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7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USB ALICE/2023-2024/EVALUATIONS NATIONALES/pour site/"/>
    </mc:Choice>
  </mc:AlternateContent>
  <xr:revisionPtr revIDLastSave="0" documentId="8_{8A8BFBDA-1DB7-1A4B-8CD7-B73F715A3504}" xr6:coauthVersionLast="47" xr6:coauthVersionMax="47" xr10:uidLastSave="{00000000-0000-0000-0000-000000000000}"/>
  <bookViews>
    <workbookView xWindow="-33860" yWindow="380" windowWidth="28800" windowHeight="15840" tabRatio="763" activeTab="4" xr2:uid="{00000000-000D-0000-FFFF-FFFF00000000}"/>
  </bookViews>
  <sheets>
    <sheet name="Compréhension de l'écrit" sheetId="11" r:id="rId1"/>
    <sheet name="Tableau Restitution" sheetId="18" r:id="rId2"/>
    <sheet name="Synthèse_restitution" sheetId="19" r:id="rId3"/>
    <sheet name="Par groupe_compréhension" sheetId="15" r:id="rId4"/>
    <sheet name="Synthèse_compréhension" sheetId="16" r:id="rId5"/>
    <sheet name="Paramétrages" sheetId="17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15" l="1"/>
  <c r="I3" i="15"/>
  <c r="J3" i="15"/>
  <c r="K3" i="15"/>
  <c r="L3" i="15"/>
  <c r="M3" i="15"/>
  <c r="N3" i="15"/>
  <c r="O3" i="15"/>
  <c r="P3" i="15"/>
  <c r="Q3" i="15"/>
  <c r="R3" i="15"/>
  <c r="S3" i="15"/>
  <c r="T3" i="15"/>
  <c r="U3" i="15"/>
  <c r="V3" i="15"/>
  <c r="W3" i="15"/>
  <c r="X3" i="15"/>
  <c r="Y3" i="15"/>
  <c r="Z3" i="15"/>
  <c r="AA3" i="15"/>
  <c r="AB3" i="15"/>
  <c r="AC3" i="15"/>
  <c r="AD3" i="15"/>
  <c r="AE3" i="15"/>
  <c r="AF3" i="15"/>
  <c r="AG3" i="15"/>
  <c r="AH3" i="15"/>
  <c r="AI3" i="15"/>
  <c r="AJ3" i="15"/>
  <c r="AK3" i="15"/>
  <c r="AL3" i="15"/>
  <c r="AM3" i="15"/>
  <c r="AN3" i="15"/>
  <c r="AO3" i="15"/>
  <c r="AP3" i="15"/>
  <c r="AQ3" i="15"/>
  <c r="AR3" i="15"/>
  <c r="AS3" i="15"/>
  <c r="AT3" i="15"/>
  <c r="AU3" i="15"/>
  <c r="AV3" i="15"/>
  <c r="AW3" i="15"/>
  <c r="AX3" i="15"/>
  <c r="AY3" i="15"/>
  <c r="AZ3" i="15"/>
  <c r="BA3" i="15"/>
  <c r="BB3" i="15"/>
  <c r="BC3" i="15"/>
  <c r="BD3" i="15"/>
  <c r="BE3" i="15"/>
  <c r="BF3" i="15"/>
  <c r="BG3" i="15"/>
  <c r="BH3" i="15"/>
  <c r="BI3" i="15"/>
  <c r="BJ3" i="15"/>
  <c r="BK3" i="15"/>
  <c r="BL3" i="15"/>
  <c r="BM3" i="15"/>
  <c r="BN3" i="15"/>
  <c r="BO3" i="15"/>
  <c r="BP3" i="15"/>
  <c r="BQ3" i="15"/>
  <c r="BR3" i="15"/>
  <c r="BS3" i="15"/>
  <c r="BT3" i="15"/>
  <c r="BU3" i="15"/>
  <c r="BV3" i="15"/>
  <c r="BW3" i="15"/>
  <c r="BX3" i="15"/>
  <c r="BY3" i="15"/>
  <c r="BZ3" i="15"/>
  <c r="CA3" i="15"/>
  <c r="CB3" i="15"/>
  <c r="CC3" i="15"/>
  <c r="CD3" i="15"/>
  <c r="CE3" i="15"/>
  <c r="H4" i="15"/>
  <c r="I4" i="15"/>
  <c r="J4" i="15"/>
  <c r="K4" i="15"/>
  <c r="L4" i="15"/>
  <c r="M4" i="15"/>
  <c r="N4" i="15"/>
  <c r="O4" i="15"/>
  <c r="P4" i="15"/>
  <c r="Q4" i="15"/>
  <c r="R4" i="15"/>
  <c r="S4" i="15"/>
  <c r="T4" i="15"/>
  <c r="U4" i="15"/>
  <c r="V4" i="15"/>
  <c r="W4" i="15"/>
  <c r="X4" i="15"/>
  <c r="Y4" i="15"/>
  <c r="Z4" i="15"/>
  <c r="AA4" i="15"/>
  <c r="AB4" i="15"/>
  <c r="AC4" i="15"/>
  <c r="AD4" i="15"/>
  <c r="AE4" i="15"/>
  <c r="AF4" i="15"/>
  <c r="AG4" i="15"/>
  <c r="AH4" i="15"/>
  <c r="AI4" i="15"/>
  <c r="AJ4" i="15"/>
  <c r="AK4" i="15"/>
  <c r="AL4" i="15"/>
  <c r="AM4" i="15"/>
  <c r="AN4" i="15"/>
  <c r="AO4" i="15"/>
  <c r="AP4" i="15"/>
  <c r="AQ4" i="15"/>
  <c r="AR4" i="15"/>
  <c r="AS4" i="15"/>
  <c r="AT4" i="15"/>
  <c r="AU4" i="15"/>
  <c r="AV4" i="15"/>
  <c r="AW4" i="15"/>
  <c r="AX4" i="15"/>
  <c r="AY4" i="15"/>
  <c r="AZ4" i="15"/>
  <c r="BA4" i="15"/>
  <c r="BB4" i="15"/>
  <c r="BC4" i="15"/>
  <c r="BD4" i="15"/>
  <c r="BE4" i="15"/>
  <c r="BF4" i="15"/>
  <c r="BG4" i="15"/>
  <c r="BH4" i="15"/>
  <c r="BI4" i="15"/>
  <c r="BJ4" i="15"/>
  <c r="BK4" i="15"/>
  <c r="BL4" i="15"/>
  <c r="BM4" i="15"/>
  <c r="BN4" i="15"/>
  <c r="BO4" i="15"/>
  <c r="BP4" i="15"/>
  <c r="BQ4" i="15"/>
  <c r="BR4" i="15"/>
  <c r="BS4" i="15"/>
  <c r="BT4" i="15"/>
  <c r="BU4" i="15"/>
  <c r="BV4" i="15"/>
  <c r="BW4" i="15"/>
  <c r="BX4" i="15"/>
  <c r="BY4" i="15"/>
  <c r="BZ4" i="15"/>
  <c r="CA4" i="15"/>
  <c r="CB4" i="15"/>
  <c r="CC4" i="15"/>
  <c r="CD4" i="15"/>
  <c r="CE4" i="15"/>
  <c r="H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AK5" i="15"/>
  <c r="AL5" i="15"/>
  <c r="AM5" i="15"/>
  <c r="AN5" i="15"/>
  <c r="AO5" i="15"/>
  <c r="AP5" i="15"/>
  <c r="AQ5" i="15"/>
  <c r="AR5" i="15"/>
  <c r="AS5" i="15"/>
  <c r="AT5" i="15"/>
  <c r="AU5" i="15"/>
  <c r="AV5" i="15"/>
  <c r="AW5" i="15"/>
  <c r="AX5" i="15"/>
  <c r="AY5" i="15"/>
  <c r="AZ5" i="15"/>
  <c r="BA5" i="15"/>
  <c r="BB5" i="15"/>
  <c r="BC5" i="15"/>
  <c r="BD5" i="15"/>
  <c r="BE5" i="15"/>
  <c r="BF5" i="15"/>
  <c r="BG5" i="15"/>
  <c r="BH5" i="15"/>
  <c r="BI5" i="15"/>
  <c r="BJ5" i="15"/>
  <c r="BK5" i="15"/>
  <c r="BL5" i="15"/>
  <c r="BM5" i="15"/>
  <c r="BN5" i="15"/>
  <c r="BO5" i="15"/>
  <c r="BP5" i="15"/>
  <c r="BQ5" i="15"/>
  <c r="BR5" i="15"/>
  <c r="BS5" i="15"/>
  <c r="BT5" i="15"/>
  <c r="BU5" i="15"/>
  <c r="BV5" i="15"/>
  <c r="BW5" i="15"/>
  <c r="BX5" i="15"/>
  <c r="BY5" i="15"/>
  <c r="BZ5" i="15"/>
  <c r="CA5" i="15"/>
  <c r="CB5" i="15"/>
  <c r="CC5" i="15"/>
  <c r="CD5" i="15"/>
  <c r="CE5" i="15"/>
  <c r="H6" i="15"/>
  <c r="I6" i="15"/>
  <c r="J6" i="15"/>
  <c r="K6" i="15"/>
  <c r="L6" i="15"/>
  <c r="M6" i="15"/>
  <c r="N6" i="15"/>
  <c r="O6" i="15"/>
  <c r="P6" i="15"/>
  <c r="Q6" i="15"/>
  <c r="R6" i="15"/>
  <c r="S6" i="15"/>
  <c r="T6" i="15"/>
  <c r="U6" i="15"/>
  <c r="V6" i="15"/>
  <c r="W6" i="15"/>
  <c r="X6" i="15"/>
  <c r="Y6" i="15"/>
  <c r="Z6" i="15"/>
  <c r="AA6" i="15"/>
  <c r="AB6" i="15"/>
  <c r="AC6" i="15"/>
  <c r="AD6" i="15"/>
  <c r="AE6" i="15"/>
  <c r="AF6" i="15"/>
  <c r="AG6" i="15"/>
  <c r="AH6" i="15"/>
  <c r="AI6" i="15"/>
  <c r="AJ6" i="15"/>
  <c r="AK6" i="15"/>
  <c r="AL6" i="15"/>
  <c r="AM6" i="15"/>
  <c r="AN6" i="15"/>
  <c r="AO6" i="15"/>
  <c r="AP6" i="15"/>
  <c r="AQ6" i="15"/>
  <c r="AR6" i="15"/>
  <c r="AS6" i="15"/>
  <c r="AT6" i="15"/>
  <c r="AU6" i="15"/>
  <c r="AV6" i="15"/>
  <c r="AW6" i="15"/>
  <c r="AX6" i="15"/>
  <c r="AY6" i="15"/>
  <c r="AZ6" i="15"/>
  <c r="BA6" i="15"/>
  <c r="BB6" i="15"/>
  <c r="BC6" i="15"/>
  <c r="BD6" i="15"/>
  <c r="BE6" i="15"/>
  <c r="BF6" i="15"/>
  <c r="BG6" i="15"/>
  <c r="BH6" i="15"/>
  <c r="BI6" i="15"/>
  <c r="BJ6" i="15"/>
  <c r="BK6" i="15"/>
  <c r="BL6" i="15"/>
  <c r="BM6" i="15"/>
  <c r="BN6" i="15"/>
  <c r="BO6" i="15"/>
  <c r="BP6" i="15"/>
  <c r="BQ6" i="15"/>
  <c r="BR6" i="15"/>
  <c r="BS6" i="15"/>
  <c r="BT6" i="15"/>
  <c r="BU6" i="15"/>
  <c r="BV6" i="15"/>
  <c r="BW6" i="15"/>
  <c r="BX6" i="15"/>
  <c r="BY6" i="15"/>
  <c r="BZ6" i="15"/>
  <c r="CA6" i="15"/>
  <c r="CB6" i="15"/>
  <c r="CC6" i="15"/>
  <c r="CD6" i="15"/>
  <c r="CE6" i="15"/>
  <c r="H7" i="15"/>
  <c r="I7" i="15"/>
  <c r="J7" i="15"/>
  <c r="K7" i="15"/>
  <c r="L7" i="15"/>
  <c r="M7" i="15"/>
  <c r="N7" i="15"/>
  <c r="O7" i="15"/>
  <c r="P7" i="15"/>
  <c r="Q7" i="15"/>
  <c r="R7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AG7" i="15"/>
  <c r="AH7" i="15"/>
  <c r="AI7" i="15"/>
  <c r="AJ7" i="15"/>
  <c r="AK7" i="15"/>
  <c r="AL7" i="15"/>
  <c r="AM7" i="15"/>
  <c r="AN7" i="15"/>
  <c r="AO7" i="15"/>
  <c r="AP7" i="15"/>
  <c r="AQ7" i="15"/>
  <c r="AR7" i="15"/>
  <c r="AS7" i="15"/>
  <c r="AT7" i="15"/>
  <c r="AU7" i="15"/>
  <c r="AV7" i="15"/>
  <c r="AW7" i="15"/>
  <c r="AX7" i="15"/>
  <c r="AY7" i="15"/>
  <c r="AZ7" i="15"/>
  <c r="BA7" i="15"/>
  <c r="BB7" i="15"/>
  <c r="BC7" i="15"/>
  <c r="BD7" i="15"/>
  <c r="BE7" i="15"/>
  <c r="BF7" i="15"/>
  <c r="BG7" i="15"/>
  <c r="BH7" i="15"/>
  <c r="BI7" i="15"/>
  <c r="BJ7" i="15"/>
  <c r="BK7" i="15"/>
  <c r="BL7" i="15"/>
  <c r="BM7" i="15"/>
  <c r="BN7" i="15"/>
  <c r="BO7" i="15"/>
  <c r="BP7" i="15"/>
  <c r="BQ7" i="15"/>
  <c r="BR7" i="15"/>
  <c r="BS7" i="15"/>
  <c r="BT7" i="15"/>
  <c r="BU7" i="15"/>
  <c r="BV7" i="15"/>
  <c r="BW7" i="15"/>
  <c r="BX7" i="15"/>
  <c r="BY7" i="15"/>
  <c r="BZ7" i="15"/>
  <c r="CA7" i="15"/>
  <c r="CB7" i="15"/>
  <c r="CC7" i="15"/>
  <c r="CD7" i="15"/>
  <c r="CE7" i="15"/>
  <c r="H8" i="15"/>
  <c r="I8" i="15"/>
  <c r="J8" i="15"/>
  <c r="K8" i="15"/>
  <c r="L8" i="15"/>
  <c r="M8" i="15"/>
  <c r="N8" i="15"/>
  <c r="O8" i="15"/>
  <c r="P8" i="15"/>
  <c r="Q8" i="15"/>
  <c r="R8" i="15"/>
  <c r="S8" i="15"/>
  <c r="T8" i="15"/>
  <c r="U8" i="15"/>
  <c r="V8" i="15"/>
  <c r="W8" i="15"/>
  <c r="X8" i="15"/>
  <c r="Y8" i="15"/>
  <c r="Z8" i="15"/>
  <c r="AA8" i="15"/>
  <c r="AB8" i="15"/>
  <c r="AC8" i="15"/>
  <c r="AD8" i="15"/>
  <c r="AE8" i="15"/>
  <c r="AF8" i="15"/>
  <c r="AG8" i="15"/>
  <c r="AH8" i="15"/>
  <c r="AI8" i="15"/>
  <c r="AJ8" i="15"/>
  <c r="AK8" i="15"/>
  <c r="AL8" i="15"/>
  <c r="AM8" i="15"/>
  <c r="AN8" i="15"/>
  <c r="AO8" i="15"/>
  <c r="AP8" i="15"/>
  <c r="AQ8" i="15"/>
  <c r="AR8" i="15"/>
  <c r="AS8" i="15"/>
  <c r="AT8" i="15"/>
  <c r="AU8" i="15"/>
  <c r="AV8" i="15"/>
  <c r="AW8" i="15"/>
  <c r="AX8" i="15"/>
  <c r="AY8" i="15"/>
  <c r="AZ8" i="15"/>
  <c r="BA8" i="15"/>
  <c r="BB8" i="15"/>
  <c r="BC8" i="15"/>
  <c r="BD8" i="15"/>
  <c r="BE8" i="15"/>
  <c r="BF8" i="15"/>
  <c r="BG8" i="15"/>
  <c r="BH8" i="15"/>
  <c r="BI8" i="15"/>
  <c r="BJ8" i="15"/>
  <c r="BK8" i="15"/>
  <c r="BL8" i="15"/>
  <c r="BM8" i="15"/>
  <c r="BN8" i="15"/>
  <c r="BO8" i="15"/>
  <c r="BP8" i="15"/>
  <c r="BQ8" i="15"/>
  <c r="BR8" i="15"/>
  <c r="BS8" i="15"/>
  <c r="BT8" i="15"/>
  <c r="BU8" i="15"/>
  <c r="BV8" i="15"/>
  <c r="BW8" i="15"/>
  <c r="BX8" i="15"/>
  <c r="BY8" i="15"/>
  <c r="BZ8" i="15"/>
  <c r="CA8" i="15"/>
  <c r="CB8" i="15"/>
  <c r="CC8" i="15"/>
  <c r="CD8" i="15"/>
  <c r="CE8" i="15"/>
  <c r="H9" i="15"/>
  <c r="I9" i="15"/>
  <c r="J9" i="15"/>
  <c r="K9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AS9" i="15"/>
  <c r="AT9" i="15"/>
  <c r="AU9" i="15"/>
  <c r="AV9" i="15"/>
  <c r="AW9" i="15"/>
  <c r="AX9" i="15"/>
  <c r="AY9" i="15"/>
  <c r="AZ9" i="15"/>
  <c r="BA9" i="15"/>
  <c r="BB9" i="15"/>
  <c r="BC9" i="15"/>
  <c r="BD9" i="15"/>
  <c r="BE9" i="15"/>
  <c r="BF9" i="15"/>
  <c r="BG9" i="15"/>
  <c r="BH9" i="15"/>
  <c r="BI9" i="15"/>
  <c r="BJ9" i="15"/>
  <c r="BK9" i="15"/>
  <c r="BL9" i="15"/>
  <c r="BM9" i="15"/>
  <c r="BN9" i="15"/>
  <c r="BO9" i="15"/>
  <c r="BP9" i="15"/>
  <c r="BQ9" i="15"/>
  <c r="BR9" i="15"/>
  <c r="BS9" i="15"/>
  <c r="BT9" i="15"/>
  <c r="BU9" i="15"/>
  <c r="BV9" i="15"/>
  <c r="BW9" i="15"/>
  <c r="BX9" i="15"/>
  <c r="BY9" i="15"/>
  <c r="BZ9" i="15"/>
  <c r="CA9" i="15"/>
  <c r="CB9" i="15"/>
  <c r="CC9" i="15"/>
  <c r="CD9" i="15"/>
  <c r="CE9" i="15"/>
  <c r="H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AS10" i="15"/>
  <c r="AT10" i="15"/>
  <c r="AU10" i="15"/>
  <c r="AV10" i="15"/>
  <c r="AW10" i="15"/>
  <c r="AX10" i="15"/>
  <c r="AY10" i="15"/>
  <c r="AZ10" i="15"/>
  <c r="BA10" i="15"/>
  <c r="BB10" i="15"/>
  <c r="BC10" i="15"/>
  <c r="BD10" i="15"/>
  <c r="BE10" i="15"/>
  <c r="BF10" i="15"/>
  <c r="BG10" i="15"/>
  <c r="BH10" i="15"/>
  <c r="BI10" i="15"/>
  <c r="BJ10" i="15"/>
  <c r="BK10" i="15"/>
  <c r="BL10" i="15"/>
  <c r="BM10" i="15"/>
  <c r="BN10" i="15"/>
  <c r="BO10" i="15"/>
  <c r="BP10" i="15"/>
  <c r="BQ10" i="15"/>
  <c r="BR10" i="15"/>
  <c r="BS10" i="15"/>
  <c r="BT10" i="15"/>
  <c r="BU10" i="15"/>
  <c r="BV10" i="15"/>
  <c r="BW10" i="15"/>
  <c r="BX10" i="15"/>
  <c r="BY10" i="15"/>
  <c r="BZ10" i="15"/>
  <c r="CA10" i="15"/>
  <c r="CB10" i="15"/>
  <c r="CC10" i="15"/>
  <c r="CD10" i="15"/>
  <c r="CE10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AS11" i="15"/>
  <c r="AT11" i="15"/>
  <c r="AU11" i="15"/>
  <c r="AV11" i="15"/>
  <c r="AW11" i="15"/>
  <c r="AX11" i="15"/>
  <c r="AY11" i="15"/>
  <c r="AZ11" i="15"/>
  <c r="BA11" i="15"/>
  <c r="BB11" i="15"/>
  <c r="BC11" i="15"/>
  <c r="BD11" i="15"/>
  <c r="BE11" i="15"/>
  <c r="BF11" i="15"/>
  <c r="BG11" i="15"/>
  <c r="BH11" i="15"/>
  <c r="BI11" i="15"/>
  <c r="BJ11" i="15"/>
  <c r="BK11" i="15"/>
  <c r="BL11" i="15"/>
  <c r="BM11" i="15"/>
  <c r="BN11" i="15"/>
  <c r="BO11" i="15"/>
  <c r="BP11" i="15"/>
  <c r="BQ11" i="15"/>
  <c r="BR11" i="15"/>
  <c r="BS11" i="15"/>
  <c r="BT11" i="15"/>
  <c r="BU11" i="15"/>
  <c r="BV11" i="15"/>
  <c r="BW11" i="15"/>
  <c r="BX11" i="15"/>
  <c r="BY11" i="15"/>
  <c r="BZ11" i="15"/>
  <c r="CA11" i="15"/>
  <c r="CB11" i="15"/>
  <c r="CC11" i="15"/>
  <c r="CD11" i="15"/>
  <c r="CE11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AT12" i="15"/>
  <c r="AU12" i="15"/>
  <c r="AV12" i="15"/>
  <c r="AW12" i="15"/>
  <c r="AX12" i="15"/>
  <c r="AY12" i="15"/>
  <c r="AZ12" i="15"/>
  <c r="BA12" i="15"/>
  <c r="BB12" i="15"/>
  <c r="BC12" i="15"/>
  <c r="BD12" i="15"/>
  <c r="BE12" i="15"/>
  <c r="BF12" i="15"/>
  <c r="BG12" i="15"/>
  <c r="BH12" i="15"/>
  <c r="BI12" i="15"/>
  <c r="BJ12" i="15"/>
  <c r="BK12" i="15"/>
  <c r="BL12" i="15"/>
  <c r="BM12" i="15"/>
  <c r="BN12" i="15"/>
  <c r="BO12" i="15"/>
  <c r="BP12" i="15"/>
  <c r="BQ12" i="15"/>
  <c r="BR12" i="15"/>
  <c r="BS12" i="15"/>
  <c r="BT12" i="15"/>
  <c r="BU12" i="15"/>
  <c r="BV12" i="15"/>
  <c r="BW12" i="15"/>
  <c r="BX12" i="15"/>
  <c r="BY12" i="15"/>
  <c r="BZ12" i="15"/>
  <c r="CA12" i="15"/>
  <c r="CB12" i="15"/>
  <c r="CC12" i="15"/>
  <c r="CD12" i="15"/>
  <c r="CE12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AT13" i="15"/>
  <c r="AU13" i="15"/>
  <c r="AV13" i="15"/>
  <c r="AW13" i="15"/>
  <c r="AX13" i="15"/>
  <c r="AY13" i="15"/>
  <c r="AZ13" i="15"/>
  <c r="BA13" i="15"/>
  <c r="BB13" i="15"/>
  <c r="BC13" i="15"/>
  <c r="BD13" i="15"/>
  <c r="BE13" i="15"/>
  <c r="BF13" i="15"/>
  <c r="BG13" i="15"/>
  <c r="BH13" i="15"/>
  <c r="BI13" i="15"/>
  <c r="BJ13" i="15"/>
  <c r="BK13" i="15"/>
  <c r="BL13" i="15"/>
  <c r="BM13" i="15"/>
  <c r="BN13" i="15"/>
  <c r="BO13" i="15"/>
  <c r="BP13" i="15"/>
  <c r="BQ13" i="15"/>
  <c r="BR13" i="15"/>
  <c r="BS13" i="15"/>
  <c r="BT13" i="15"/>
  <c r="BU13" i="15"/>
  <c r="BV13" i="15"/>
  <c r="BW13" i="15"/>
  <c r="BX13" i="15"/>
  <c r="BY13" i="15"/>
  <c r="BZ13" i="15"/>
  <c r="CA13" i="15"/>
  <c r="CB13" i="15"/>
  <c r="CC13" i="15"/>
  <c r="CD13" i="15"/>
  <c r="CE13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AS14" i="15"/>
  <c r="AT14" i="15"/>
  <c r="AU14" i="15"/>
  <c r="AV14" i="15"/>
  <c r="AW14" i="15"/>
  <c r="AX14" i="15"/>
  <c r="AY14" i="15"/>
  <c r="AZ14" i="15"/>
  <c r="BA14" i="15"/>
  <c r="BB14" i="15"/>
  <c r="BC14" i="15"/>
  <c r="BD14" i="15"/>
  <c r="BE14" i="15"/>
  <c r="BF14" i="15"/>
  <c r="BG14" i="15"/>
  <c r="BH14" i="15"/>
  <c r="BI14" i="15"/>
  <c r="BJ14" i="15"/>
  <c r="BK14" i="15"/>
  <c r="BL14" i="15"/>
  <c r="BM14" i="15"/>
  <c r="BN14" i="15"/>
  <c r="BO14" i="15"/>
  <c r="BP14" i="15"/>
  <c r="BQ14" i="15"/>
  <c r="BR14" i="15"/>
  <c r="BS14" i="15"/>
  <c r="BT14" i="15"/>
  <c r="BU14" i="15"/>
  <c r="BV14" i="15"/>
  <c r="BW14" i="15"/>
  <c r="BX14" i="15"/>
  <c r="BY14" i="15"/>
  <c r="BZ14" i="15"/>
  <c r="CA14" i="15"/>
  <c r="CB14" i="15"/>
  <c r="CC14" i="15"/>
  <c r="CD14" i="15"/>
  <c r="CE14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AT15" i="15"/>
  <c r="AU15" i="15"/>
  <c r="AV15" i="15"/>
  <c r="AW15" i="15"/>
  <c r="AX15" i="15"/>
  <c r="AY15" i="15"/>
  <c r="AZ15" i="15"/>
  <c r="BA15" i="15"/>
  <c r="BB15" i="15"/>
  <c r="BC15" i="15"/>
  <c r="BD15" i="15"/>
  <c r="BE15" i="15"/>
  <c r="BF15" i="15"/>
  <c r="BG15" i="15"/>
  <c r="BH15" i="15"/>
  <c r="BI15" i="15"/>
  <c r="BJ15" i="15"/>
  <c r="BK15" i="15"/>
  <c r="BL15" i="15"/>
  <c r="BM15" i="15"/>
  <c r="BN15" i="15"/>
  <c r="BO15" i="15"/>
  <c r="BP15" i="15"/>
  <c r="BQ15" i="15"/>
  <c r="BR15" i="15"/>
  <c r="BS15" i="15"/>
  <c r="BT15" i="15"/>
  <c r="BU15" i="15"/>
  <c r="BV15" i="15"/>
  <c r="BW15" i="15"/>
  <c r="BX15" i="15"/>
  <c r="BY15" i="15"/>
  <c r="BZ15" i="15"/>
  <c r="CA15" i="15"/>
  <c r="CB15" i="15"/>
  <c r="CC15" i="15"/>
  <c r="CD15" i="15"/>
  <c r="CE15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Y16" i="15"/>
  <c r="AZ16" i="15"/>
  <c r="BA16" i="15"/>
  <c r="BB16" i="15"/>
  <c r="BC16" i="15"/>
  <c r="BD16" i="15"/>
  <c r="BE16" i="15"/>
  <c r="BF16" i="15"/>
  <c r="BG16" i="15"/>
  <c r="BH16" i="15"/>
  <c r="BI16" i="15"/>
  <c r="BJ16" i="15"/>
  <c r="BK16" i="15"/>
  <c r="BL16" i="15"/>
  <c r="BM16" i="15"/>
  <c r="BN16" i="15"/>
  <c r="BO16" i="15"/>
  <c r="BP16" i="15"/>
  <c r="BQ16" i="15"/>
  <c r="BR16" i="15"/>
  <c r="BS16" i="15"/>
  <c r="BT16" i="15"/>
  <c r="BU16" i="15"/>
  <c r="BV16" i="15"/>
  <c r="BW16" i="15"/>
  <c r="BX16" i="15"/>
  <c r="BY16" i="15"/>
  <c r="BZ16" i="15"/>
  <c r="CA16" i="15"/>
  <c r="CB16" i="15"/>
  <c r="CC16" i="15"/>
  <c r="CD16" i="15"/>
  <c r="CE16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AT17" i="15"/>
  <c r="AU17" i="15"/>
  <c r="AV17" i="15"/>
  <c r="AW17" i="15"/>
  <c r="AX17" i="15"/>
  <c r="AY17" i="15"/>
  <c r="AZ17" i="15"/>
  <c r="BA17" i="15"/>
  <c r="BB17" i="15"/>
  <c r="BC17" i="15"/>
  <c r="BD17" i="15"/>
  <c r="BE17" i="15"/>
  <c r="BF17" i="15"/>
  <c r="BG17" i="15"/>
  <c r="BH17" i="15"/>
  <c r="BI17" i="15"/>
  <c r="BJ17" i="15"/>
  <c r="BK17" i="15"/>
  <c r="BL17" i="15"/>
  <c r="BM17" i="15"/>
  <c r="BN17" i="15"/>
  <c r="BO17" i="15"/>
  <c r="BP17" i="15"/>
  <c r="BQ17" i="15"/>
  <c r="BR17" i="15"/>
  <c r="BS17" i="15"/>
  <c r="BT17" i="15"/>
  <c r="BU17" i="15"/>
  <c r="BV17" i="15"/>
  <c r="BW17" i="15"/>
  <c r="BX17" i="15"/>
  <c r="BY17" i="15"/>
  <c r="BZ17" i="15"/>
  <c r="CA17" i="15"/>
  <c r="CB17" i="15"/>
  <c r="CC17" i="15"/>
  <c r="CD17" i="15"/>
  <c r="CE17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AS18" i="15"/>
  <c r="AT18" i="15"/>
  <c r="AU18" i="15"/>
  <c r="AV18" i="15"/>
  <c r="AW18" i="15"/>
  <c r="AX18" i="15"/>
  <c r="AY18" i="15"/>
  <c r="AZ18" i="15"/>
  <c r="BA18" i="15"/>
  <c r="BB18" i="15"/>
  <c r="BC18" i="15"/>
  <c r="BD18" i="15"/>
  <c r="BE18" i="15"/>
  <c r="BF18" i="15"/>
  <c r="BG18" i="15"/>
  <c r="BH18" i="15"/>
  <c r="BI18" i="15"/>
  <c r="BJ18" i="15"/>
  <c r="BK18" i="15"/>
  <c r="BL18" i="15"/>
  <c r="BM18" i="15"/>
  <c r="BN18" i="15"/>
  <c r="BO18" i="15"/>
  <c r="BP18" i="15"/>
  <c r="BQ18" i="15"/>
  <c r="BR18" i="15"/>
  <c r="BS18" i="15"/>
  <c r="BT18" i="15"/>
  <c r="BU18" i="15"/>
  <c r="BV18" i="15"/>
  <c r="BW18" i="15"/>
  <c r="BX18" i="15"/>
  <c r="BY18" i="15"/>
  <c r="BZ18" i="15"/>
  <c r="CA18" i="15"/>
  <c r="CB18" i="15"/>
  <c r="CC18" i="15"/>
  <c r="CD18" i="15"/>
  <c r="CE18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AS19" i="15"/>
  <c r="AT19" i="15"/>
  <c r="AU19" i="15"/>
  <c r="AV19" i="15"/>
  <c r="AW19" i="15"/>
  <c r="AX19" i="15"/>
  <c r="AY19" i="15"/>
  <c r="AZ19" i="15"/>
  <c r="BA19" i="15"/>
  <c r="BB19" i="15"/>
  <c r="BC19" i="15"/>
  <c r="BD19" i="15"/>
  <c r="BE19" i="15"/>
  <c r="BF19" i="15"/>
  <c r="BG19" i="15"/>
  <c r="BH19" i="15"/>
  <c r="BI19" i="15"/>
  <c r="BJ19" i="15"/>
  <c r="BK19" i="15"/>
  <c r="BL19" i="15"/>
  <c r="BM19" i="15"/>
  <c r="BN19" i="15"/>
  <c r="BO19" i="15"/>
  <c r="BP19" i="15"/>
  <c r="BQ19" i="15"/>
  <c r="BR19" i="15"/>
  <c r="BS19" i="15"/>
  <c r="BT19" i="15"/>
  <c r="BU19" i="15"/>
  <c r="BV19" i="15"/>
  <c r="BW19" i="15"/>
  <c r="BX19" i="15"/>
  <c r="BY19" i="15"/>
  <c r="BZ19" i="15"/>
  <c r="CA19" i="15"/>
  <c r="CB19" i="15"/>
  <c r="CC19" i="15"/>
  <c r="CD19" i="15"/>
  <c r="CE19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Z20" i="15"/>
  <c r="BA20" i="15"/>
  <c r="BB20" i="15"/>
  <c r="BC20" i="15"/>
  <c r="BD20" i="15"/>
  <c r="BE20" i="15"/>
  <c r="BF20" i="15"/>
  <c r="BG20" i="15"/>
  <c r="BH20" i="15"/>
  <c r="BI20" i="15"/>
  <c r="BJ20" i="15"/>
  <c r="BK20" i="15"/>
  <c r="BL20" i="15"/>
  <c r="BM20" i="15"/>
  <c r="BN20" i="15"/>
  <c r="BO20" i="15"/>
  <c r="BP20" i="15"/>
  <c r="BQ20" i="15"/>
  <c r="BR20" i="15"/>
  <c r="BS20" i="15"/>
  <c r="BT20" i="15"/>
  <c r="BU20" i="15"/>
  <c r="BV20" i="15"/>
  <c r="BW20" i="15"/>
  <c r="BX20" i="15"/>
  <c r="BY20" i="15"/>
  <c r="BZ20" i="15"/>
  <c r="CA20" i="15"/>
  <c r="CB20" i="15"/>
  <c r="CC20" i="15"/>
  <c r="CD20" i="15"/>
  <c r="CE20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T21" i="15"/>
  <c r="AU21" i="15"/>
  <c r="AV21" i="15"/>
  <c r="AW21" i="15"/>
  <c r="AX21" i="15"/>
  <c r="AY21" i="15"/>
  <c r="AZ21" i="15"/>
  <c r="BA21" i="15"/>
  <c r="BB21" i="15"/>
  <c r="BC21" i="15"/>
  <c r="BD21" i="15"/>
  <c r="BE21" i="15"/>
  <c r="BF21" i="15"/>
  <c r="BG21" i="15"/>
  <c r="BH21" i="15"/>
  <c r="BI21" i="15"/>
  <c r="BJ21" i="15"/>
  <c r="BK21" i="15"/>
  <c r="BL21" i="15"/>
  <c r="BM21" i="15"/>
  <c r="BN21" i="15"/>
  <c r="BO21" i="15"/>
  <c r="BP21" i="15"/>
  <c r="BQ21" i="15"/>
  <c r="BR21" i="15"/>
  <c r="BS21" i="15"/>
  <c r="BT21" i="15"/>
  <c r="BU21" i="15"/>
  <c r="BV21" i="15"/>
  <c r="BW21" i="15"/>
  <c r="BX21" i="15"/>
  <c r="BY21" i="15"/>
  <c r="BZ21" i="15"/>
  <c r="CA21" i="15"/>
  <c r="CB21" i="15"/>
  <c r="CC21" i="15"/>
  <c r="CD21" i="15"/>
  <c r="CE21" i="15"/>
  <c r="H22" i="15"/>
  <c r="I22" i="15"/>
  <c r="J22" i="15"/>
  <c r="K22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AS22" i="15"/>
  <c r="AT22" i="15"/>
  <c r="AU22" i="15"/>
  <c r="AV22" i="15"/>
  <c r="AW22" i="15"/>
  <c r="AX22" i="15"/>
  <c r="AY22" i="15"/>
  <c r="AZ22" i="15"/>
  <c r="BA22" i="15"/>
  <c r="BB22" i="15"/>
  <c r="BC22" i="15"/>
  <c r="BD22" i="15"/>
  <c r="BE22" i="15"/>
  <c r="BF22" i="15"/>
  <c r="BG22" i="15"/>
  <c r="BH22" i="15"/>
  <c r="BI22" i="15"/>
  <c r="BJ22" i="15"/>
  <c r="BK22" i="15"/>
  <c r="BL22" i="15"/>
  <c r="BM22" i="15"/>
  <c r="BN22" i="15"/>
  <c r="BO22" i="15"/>
  <c r="BP22" i="15"/>
  <c r="BQ22" i="15"/>
  <c r="BR22" i="15"/>
  <c r="BS22" i="15"/>
  <c r="BT22" i="15"/>
  <c r="BU22" i="15"/>
  <c r="BV22" i="15"/>
  <c r="BW22" i="15"/>
  <c r="BX22" i="15"/>
  <c r="BY22" i="15"/>
  <c r="BZ22" i="15"/>
  <c r="CA22" i="15"/>
  <c r="CB22" i="15"/>
  <c r="CC22" i="15"/>
  <c r="CD22" i="15"/>
  <c r="CE22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AT23" i="15"/>
  <c r="AU23" i="15"/>
  <c r="AV23" i="15"/>
  <c r="AW23" i="15"/>
  <c r="AX23" i="15"/>
  <c r="AY23" i="15"/>
  <c r="AZ23" i="15"/>
  <c r="BA23" i="15"/>
  <c r="BB23" i="15"/>
  <c r="BC23" i="15"/>
  <c r="BD23" i="15"/>
  <c r="BE23" i="15"/>
  <c r="BF23" i="15"/>
  <c r="BG23" i="15"/>
  <c r="BH23" i="15"/>
  <c r="BI23" i="15"/>
  <c r="BJ23" i="15"/>
  <c r="BK23" i="15"/>
  <c r="BL23" i="15"/>
  <c r="BM23" i="15"/>
  <c r="BN23" i="15"/>
  <c r="BO23" i="15"/>
  <c r="BP23" i="15"/>
  <c r="BQ23" i="15"/>
  <c r="BR23" i="15"/>
  <c r="BS23" i="15"/>
  <c r="BT23" i="15"/>
  <c r="BU23" i="15"/>
  <c r="BV23" i="15"/>
  <c r="BW23" i="15"/>
  <c r="BX23" i="15"/>
  <c r="BY23" i="15"/>
  <c r="BZ23" i="15"/>
  <c r="CA23" i="15"/>
  <c r="CB23" i="15"/>
  <c r="CC23" i="15"/>
  <c r="CD23" i="15"/>
  <c r="CE23" i="15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AS24" i="15"/>
  <c r="AT24" i="15"/>
  <c r="AU24" i="15"/>
  <c r="AV24" i="15"/>
  <c r="AW24" i="15"/>
  <c r="AX24" i="15"/>
  <c r="AY24" i="15"/>
  <c r="AZ24" i="15"/>
  <c r="BA24" i="15"/>
  <c r="BB24" i="15"/>
  <c r="BC24" i="15"/>
  <c r="BD24" i="15"/>
  <c r="BE24" i="15"/>
  <c r="BF24" i="15"/>
  <c r="BG24" i="15"/>
  <c r="BH24" i="15"/>
  <c r="BI24" i="15"/>
  <c r="BJ24" i="15"/>
  <c r="BK24" i="15"/>
  <c r="BL24" i="15"/>
  <c r="BM24" i="15"/>
  <c r="BN24" i="15"/>
  <c r="BO24" i="15"/>
  <c r="BP24" i="15"/>
  <c r="BQ24" i="15"/>
  <c r="BR24" i="15"/>
  <c r="BS24" i="15"/>
  <c r="BT24" i="15"/>
  <c r="BU24" i="15"/>
  <c r="BV24" i="15"/>
  <c r="BW24" i="15"/>
  <c r="BX24" i="15"/>
  <c r="BY24" i="15"/>
  <c r="BZ24" i="15"/>
  <c r="CA24" i="15"/>
  <c r="CB24" i="15"/>
  <c r="CC24" i="15"/>
  <c r="CD24" i="15"/>
  <c r="CE24" i="15"/>
  <c r="H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AK25" i="15"/>
  <c r="AL25" i="15"/>
  <c r="AM25" i="15"/>
  <c r="AN25" i="15"/>
  <c r="AO25" i="15"/>
  <c r="AP25" i="15"/>
  <c r="AQ25" i="15"/>
  <c r="AR25" i="15"/>
  <c r="AS25" i="15"/>
  <c r="AT25" i="15"/>
  <c r="AU25" i="15"/>
  <c r="AV25" i="15"/>
  <c r="AW25" i="15"/>
  <c r="AX25" i="15"/>
  <c r="AY25" i="15"/>
  <c r="AZ25" i="15"/>
  <c r="BA25" i="15"/>
  <c r="BB25" i="15"/>
  <c r="BC25" i="15"/>
  <c r="BD25" i="15"/>
  <c r="BE25" i="15"/>
  <c r="BF25" i="15"/>
  <c r="BG25" i="15"/>
  <c r="BH25" i="15"/>
  <c r="BI25" i="15"/>
  <c r="BJ25" i="15"/>
  <c r="BK25" i="15"/>
  <c r="BL25" i="15"/>
  <c r="BM25" i="15"/>
  <c r="BN25" i="15"/>
  <c r="BO25" i="15"/>
  <c r="BP25" i="15"/>
  <c r="BQ25" i="15"/>
  <c r="BR25" i="15"/>
  <c r="BS25" i="15"/>
  <c r="BT25" i="15"/>
  <c r="BU25" i="15"/>
  <c r="BV25" i="15"/>
  <c r="BW25" i="15"/>
  <c r="BX25" i="15"/>
  <c r="BY25" i="15"/>
  <c r="BZ25" i="15"/>
  <c r="CA25" i="15"/>
  <c r="CB25" i="15"/>
  <c r="CC25" i="15"/>
  <c r="CD25" i="15"/>
  <c r="CE25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AS26" i="15"/>
  <c r="AT26" i="15"/>
  <c r="AU26" i="15"/>
  <c r="AV26" i="15"/>
  <c r="AW26" i="15"/>
  <c r="AX26" i="15"/>
  <c r="AY26" i="15"/>
  <c r="AZ26" i="15"/>
  <c r="BA26" i="15"/>
  <c r="BB26" i="15"/>
  <c r="BC26" i="15"/>
  <c r="BD26" i="15"/>
  <c r="BE26" i="15"/>
  <c r="BF26" i="15"/>
  <c r="BG26" i="15"/>
  <c r="BH26" i="15"/>
  <c r="BI26" i="15"/>
  <c r="BJ26" i="15"/>
  <c r="BK26" i="15"/>
  <c r="BL26" i="15"/>
  <c r="BM26" i="15"/>
  <c r="BN26" i="15"/>
  <c r="BO26" i="15"/>
  <c r="BP26" i="15"/>
  <c r="BQ26" i="15"/>
  <c r="BR26" i="15"/>
  <c r="BS26" i="15"/>
  <c r="BT26" i="15"/>
  <c r="BU26" i="15"/>
  <c r="BV26" i="15"/>
  <c r="BW26" i="15"/>
  <c r="BX26" i="15"/>
  <c r="BY26" i="15"/>
  <c r="BZ26" i="15"/>
  <c r="CA26" i="15"/>
  <c r="CB26" i="15"/>
  <c r="CC26" i="15"/>
  <c r="CD26" i="15"/>
  <c r="CE26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AS27" i="15"/>
  <c r="AT27" i="15"/>
  <c r="AU27" i="15"/>
  <c r="AV27" i="15"/>
  <c r="AW27" i="15"/>
  <c r="AX27" i="15"/>
  <c r="AY27" i="15"/>
  <c r="AZ27" i="15"/>
  <c r="BA27" i="15"/>
  <c r="BB27" i="15"/>
  <c r="BC27" i="15"/>
  <c r="BD27" i="15"/>
  <c r="BE27" i="15"/>
  <c r="BF27" i="15"/>
  <c r="BG27" i="15"/>
  <c r="BH27" i="15"/>
  <c r="BI27" i="15"/>
  <c r="BJ27" i="15"/>
  <c r="BK27" i="15"/>
  <c r="BL27" i="15"/>
  <c r="BM27" i="15"/>
  <c r="BN27" i="15"/>
  <c r="BO27" i="15"/>
  <c r="BP27" i="15"/>
  <c r="BQ27" i="15"/>
  <c r="BR27" i="15"/>
  <c r="BS27" i="15"/>
  <c r="BT27" i="15"/>
  <c r="BU27" i="15"/>
  <c r="BV27" i="15"/>
  <c r="BW27" i="15"/>
  <c r="BX27" i="15"/>
  <c r="BY27" i="15"/>
  <c r="BZ27" i="15"/>
  <c r="CA27" i="15"/>
  <c r="CB27" i="15"/>
  <c r="CC27" i="15"/>
  <c r="CD27" i="15"/>
  <c r="CE27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AT28" i="15"/>
  <c r="AU28" i="15"/>
  <c r="AV28" i="15"/>
  <c r="AW28" i="15"/>
  <c r="AX28" i="15"/>
  <c r="AY28" i="15"/>
  <c r="AZ28" i="15"/>
  <c r="BA28" i="15"/>
  <c r="BB28" i="15"/>
  <c r="BC28" i="15"/>
  <c r="BD28" i="15"/>
  <c r="BE28" i="15"/>
  <c r="BF28" i="15"/>
  <c r="BG28" i="15"/>
  <c r="BH28" i="15"/>
  <c r="BI28" i="15"/>
  <c r="BJ28" i="15"/>
  <c r="BK28" i="15"/>
  <c r="BL28" i="15"/>
  <c r="BM28" i="15"/>
  <c r="BN28" i="15"/>
  <c r="BO28" i="15"/>
  <c r="BP28" i="15"/>
  <c r="BQ28" i="15"/>
  <c r="BR28" i="15"/>
  <c r="BS28" i="15"/>
  <c r="BT28" i="15"/>
  <c r="BU28" i="15"/>
  <c r="BV28" i="15"/>
  <c r="BW28" i="15"/>
  <c r="BX28" i="15"/>
  <c r="BY28" i="15"/>
  <c r="BZ28" i="15"/>
  <c r="CA28" i="15"/>
  <c r="CB28" i="15"/>
  <c r="CC28" i="15"/>
  <c r="CD28" i="15"/>
  <c r="CE28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AR29" i="15"/>
  <c r="AS29" i="15"/>
  <c r="AT29" i="15"/>
  <c r="AU29" i="15"/>
  <c r="AV29" i="15"/>
  <c r="AW29" i="15"/>
  <c r="AX29" i="15"/>
  <c r="AY29" i="15"/>
  <c r="AZ29" i="15"/>
  <c r="BA29" i="15"/>
  <c r="BB29" i="15"/>
  <c r="BC29" i="15"/>
  <c r="BD29" i="15"/>
  <c r="BE29" i="15"/>
  <c r="BF29" i="15"/>
  <c r="BG29" i="15"/>
  <c r="BH29" i="15"/>
  <c r="BI29" i="15"/>
  <c r="BJ29" i="15"/>
  <c r="BK29" i="15"/>
  <c r="BL29" i="15"/>
  <c r="BM29" i="15"/>
  <c r="BN29" i="15"/>
  <c r="BO29" i="15"/>
  <c r="BP29" i="15"/>
  <c r="BQ29" i="15"/>
  <c r="BR29" i="15"/>
  <c r="BS29" i="15"/>
  <c r="BT29" i="15"/>
  <c r="BU29" i="15"/>
  <c r="BV29" i="15"/>
  <c r="BW29" i="15"/>
  <c r="BX29" i="15"/>
  <c r="BY29" i="15"/>
  <c r="BZ29" i="15"/>
  <c r="CA29" i="15"/>
  <c r="CB29" i="15"/>
  <c r="CC29" i="15"/>
  <c r="CD29" i="15"/>
  <c r="CE29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AT30" i="15"/>
  <c r="AU30" i="15"/>
  <c r="AV30" i="15"/>
  <c r="AW30" i="15"/>
  <c r="AX30" i="15"/>
  <c r="AY30" i="15"/>
  <c r="AZ30" i="15"/>
  <c r="BA30" i="15"/>
  <c r="BB30" i="15"/>
  <c r="BC30" i="15"/>
  <c r="BD30" i="15"/>
  <c r="BE30" i="15"/>
  <c r="BF30" i="15"/>
  <c r="BG30" i="15"/>
  <c r="BH30" i="15"/>
  <c r="BI30" i="15"/>
  <c r="BJ30" i="15"/>
  <c r="BK30" i="15"/>
  <c r="BL30" i="15"/>
  <c r="BM30" i="15"/>
  <c r="BN30" i="15"/>
  <c r="BO30" i="15"/>
  <c r="BP30" i="15"/>
  <c r="BQ30" i="15"/>
  <c r="BR30" i="15"/>
  <c r="BS30" i="15"/>
  <c r="BT30" i="15"/>
  <c r="BU30" i="15"/>
  <c r="BV30" i="15"/>
  <c r="BW30" i="15"/>
  <c r="BX30" i="15"/>
  <c r="BY30" i="15"/>
  <c r="BZ30" i="15"/>
  <c r="CA30" i="15"/>
  <c r="CB30" i="15"/>
  <c r="CC30" i="15"/>
  <c r="CD30" i="15"/>
  <c r="CE30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S31" i="15"/>
  <c r="AT31" i="15"/>
  <c r="AU31" i="15"/>
  <c r="AV31" i="15"/>
  <c r="AW31" i="15"/>
  <c r="AX31" i="15"/>
  <c r="AY31" i="15"/>
  <c r="AZ31" i="15"/>
  <c r="BA31" i="15"/>
  <c r="BB31" i="15"/>
  <c r="BC31" i="15"/>
  <c r="BD31" i="15"/>
  <c r="BE31" i="15"/>
  <c r="BF31" i="15"/>
  <c r="BG31" i="15"/>
  <c r="BH31" i="15"/>
  <c r="BI31" i="15"/>
  <c r="BJ31" i="15"/>
  <c r="BK31" i="15"/>
  <c r="BL31" i="15"/>
  <c r="BM31" i="15"/>
  <c r="BN31" i="15"/>
  <c r="BO31" i="15"/>
  <c r="BP31" i="15"/>
  <c r="BQ31" i="15"/>
  <c r="BR31" i="15"/>
  <c r="BS31" i="15"/>
  <c r="BT31" i="15"/>
  <c r="BU31" i="15"/>
  <c r="BV31" i="15"/>
  <c r="BW31" i="15"/>
  <c r="BX31" i="15"/>
  <c r="BY31" i="15"/>
  <c r="BZ31" i="15"/>
  <c r="CA31" i="15"/>
  <c r="CB31" i="15"/>
  <c r="CC31" i="15"/>
  <c r="CD31" i="15"/>
  <c r="CE31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AS32" i="15"/>
  <c r="AT32" i="15"/>
  <c r="AU32" i="15"/>
  <c r="AV32" i="15"/>
  <c r="AW32" i="15"/>
  <c r="AX32" i="15"/>
  <c r="AY32" i="15"/>
  <c r="AZ32" i="15"/>
  <c r="BA32" i="15"/>
  <c r="BB32" i="15"/>
  <c r="BC32" i="15"/>
  <c r="BD32" i="15"/>
  <c r="BE32" i="15"/>
  <c r="BF32" i="15"/>
  <c r="BG32" i="15"/>
  <c r="BH32" i="15"/>
  <c r="BI32" i="15"/>
  <c r="BJ32" i="15"/>
  <c r="BK32" i="15"/>
  <c r="BL32" i="15"/>
  <c r="BM32" i="15"/>
  <c r="BN32" i="15"/>
  <c r="BO32" i="15"/>
  <c r="BP32" i="15"/>
  <c r="BQ32" i="15"/>
  <c r="BR32" i="15"/>
  <c r="BS32" i="15"/>
  <c r="BT32" i="15"/>
  <c r="BU32" i="15"/>
  <c r="BV32" i="15"/>
  <c r="BW32" i="15"/>
  <c r="BX32" i="15"/>
  <c r="BY32" i="15"/>
  <c r="BZ32" i="15"/>
  <c r="CA32" i="15"/>
  <c r="CB32" i="15"/>
  <c r="CC32" i="15"/>
  <c r="CD32" i="15"/>
  <c r="CE32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AT33" i="15"/>
  <c r="AU33" i="15"/>
  <c r="AV33" i="15"/>
  <c r="AW33" i="15"/>
  <c r="AX33" i="15"/>
  <c r="AY33" i="15"/>
  <c r="AZ33" i="15"/>
  <c r="BA33" i="15"/>
  <c r="BB33" i="15"/>
  <c r="BC33" i="15"/>
  <c r="BD33" i="15"/>
  <c r="BE33" i="15"/>
  <c r="BF33" i="15"/>
  <c r="BG33" i="15"/>
  <c r="BH33" i="15"/>
  <c r="BI33" i="15"/>
  <c r="BJ33" i="15"/>
  <c r="BK33" i="15"/>
  <c r="BL33" i="15"/>
  <c r="BM33" i="15"/>
  <c r="BN33" i="15"/>
  <c r="BO33" i="15"/>
  <c r="BP33" i="15"/>
  <c r="BQ33" i="15"/>
  <c r="BR33" i="15"/>
  <c r="BS33" i="15"/>
  <c r="BT33" i="15"/>
  <c r="BU33" i="15"/>
  <c r="BV33" i="15"/>
  <c r="BW33" i="15"/>
  <c r="BX33" i="15"/>
  <c r="BY33" i="15"/>
  <c r="BZ33" i="15"/>
  <c r="CA33" i="15"/>
  <c r="CB33" i="15"/>
  <c r="CC33" i="15"/>
  <c r="CD33" i="15"/>
  <c r="CE33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AM34" i="15"/>
  <c r="AN34" i="15"/>
  <c r="AO34" i="15"/>
  <c r="AP34" i="15"/>
  <c r="AQ34" i="15"/>
  <c r="AR34" i="15"/>
  <c r="AS34" i="15"/>
  <c r="AT34" i="15"/>
  <c r="AU34" i="15"/>
  <c r="AV34" i="15"/>
  <c r="AW34" i="15"/>
  <c r="AX34" i="15"/>
  <c r="AY34" i="15"/>
  <c r="AZ34" i="15"/>
  <c r="BA34" i="15"/>
  <c r="BB34" i="15"/>
  <c r="BC34" i="15"/>
  <c r="BD34" i="15"/>
  <c r="BE34" i="15"/>
  <c r="BF34" i="15"/>
  <c r="BG34" i="15"/>
  <c r="BH34" i="15"/>
  <c r="BI34" i="15"/>
  <c r="BJ34" i="15"/>
  <c r="BK34" i="15"/>
  <c r="BL34" i="15"/>
  <c r="BM34" i="15"/>
  <c r="BN34" i="15"/>
  <c r="BO34" i="15"/>
  <c r="BP34" i="15"/>
  <c r="BQ34" i="15"/>
  <c r="BR34" i="15"/>
  <c r="BS34" i="15"/>
  <c r="BT34" i="15"/>
  <c r="BU34" i="15"/>
  <c r="BV34" i="15"/>
  <c r="BW34" i="15"/>
  <c r="BX34" i="15"/>
  <c r="BY34" i="15"/>
  <c r="BZ34" i="15"/>
  <c r="CA34" i="15"/>
  <c r="CB34" i="15"/>
  <c r="CC34" i="15"/>
  <c r="CD34" i="15"/>
  <c r="CE34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AT35" i="15"/>
  <c r="AU35" i="15"/>
  <c r="AV35" i="15"/>
  <c r="AW35" i="15"/>
  <c r="AX35" i="15"/>
  <c r="AY35" i="15"/>
  <c r="AZ35" i="15"/>
  <c r="BA35" i="15"/>
  <c r="BB35" i="15"/>
  <c r="BC35" i="15"/>
  <c r="BD35" i="15"/>
  <c r="BE35" i="15"/>
  <c r="BF35" i="15"/>
  <c r="BG35" i="15"/>
  <c r="BH35" i="15"/>
  <c r="BI35" i="15"/>
  <c r="BJ35" i="15"/>
  <c r="BK35" i="15"/>
  <c r="BL35" i="15"/>
  <c r="BM35" i="15"/>
  <c r="BN35" i="15"/>
  <c r="BO35" i="15"/>
  <c r="BP35" i="15"/>
  <c r="BQ35" i="15"/>
  <c r="BR35" i="15"/>
  <c r="BS35" i="15"/>
  <c r="BT35" i="15"/>
  <c r="BU35" i="15"/>
  <c r="BV35" i="15"/>
  <c r="BW35" i="15"/>
  <c r="BX35" i="15"/>
  <c r="BY35" i="15"/>
  <c r="BZ35" i="15"/>
  <c r="CA35" i="15"/>
  <c r="CB35" i="15"/>
  <c r="CC35" i="15"/>
  <c r="CD35" i="15"/>
  <c r="CE35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AS36" i="15"/>
  <c r="AT36" i="15"/>
  <c r="AU36" i="15"/>
  <c r="AV36" i="15"/>
  <c r="AW36" i="15"/>
  <c r="AX36" i="15"/>
  <c r="AY36" i="15"/>
  <c r="AZ36" i="15"/>
  <c r="BA36" i="15"/>
  <c r="BB36" i="15"/>
  <c r="BC36" i="15"/>
  <c r="BD36" i="15"/>
  <c r="BE36" i="15"/>
  <c r="BF36" i="15"/>
  <c r="BG36" i="15"/>
  <c r="BH36" i="15"/>
  <c r="BI36" i="15"/>
  <c r="BJ36" i="15"/>
  <c r="BK36" i="15"/>
  <c r="BL36" i="15"/>
  <c r="BM36" i="15"/>
  <c r="BN36" i="15"/>
  <c r="BO36" i="15"/>
  <c r="BP36" i="15"/>
  <c r="BQ36" i="15"/>
  <c r="BR36" i="15"/>
  <c r="BS36" i="15"/>
  <c r="BT36" i="15"/>
  <c r="BU36" i="15"/>
  <c r="BV36" i="15"/>
  <c r="BW36" i="15"/>
  <c r="BX36" i="15"/>
  <c r="BY36" i="15"/>
  <c r="BZ36" i="15"/>
  <c r="CA36" i="15"/>
  <c r="CB36" i="15"/>
  <c r="CC36" i="15"/>
  <c r="CD36" i="15"/>
  <c r="CE36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AR37" i="15"/>
  <c r="AS37" i="15"/>
  <c r="AT37" i="15"/>
  <c r="AU37" i="15"/>
  <c r="AV37" i="15"/>
  <c r="AW37" i="15"/>
  <c r="AX37" i="15"/>
  <c r="AY37" i="15"/>
  <c r="AZ37" i="15"/>
  <c r="BA37" i="15"/>
  <c r="BB37" i="15"/>
  <c r="BC37" i="15"/>
  <c r="BD37" i="15"/>
  <c r="BE37" i="15"/>
  <c r="BF37" i="15"/>
  <c r="BG37" i="15"/>
  <c r="BH37" i="15"/>
  <c r="BI37" i="15"/>
  <c r="BJ37" i="15"/>
  <c r="BK37" i="15"/>
  <c r="BL37" i="15"/>
  <c r="BM37" i="15"/>
  <c r="BN37" i="15"/>
  <c r="BO37" i="15"/>
  <c r="BP37" i="15"/>
  <c r="BQ37" i="15"/>
  <c r="BR37" i="15"/>
  <c r="BS37" i="15"/>
  <c r="BT37" i="15"/>
  <c r="BU37" i="15"/>
  <c r="BV37" i="15"/>
  <c r="BW37" i="15"/>
  <c r="BX37" i="15"/>
  <c r="BY37" i="15"/>
  <c r="BZ37" i="15"/>
  <c r="CA37" i="15"/>
  <c r="CB37" i="15"/>
  <c r="CC37" i="15"/>
  <c r="CD37" i="15"/>
  <c r="CE37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AO38" i="15"/>
  <c r="AP38" i="15"/>
  <c r="AQ38" i="15"/>
  <c r="AR38" i="15"/>
  <c r="AS38" i="15"/>
  <c r="AT38" i="15"/>
  <c r="AU38" i="15"/>
  <c r="AV38" i="15"/>
  <c r="AW38" i="15"/>
  <c r="AX38" i="15"/>
  <c r="AY38" i="15"/>
  <c r="AZ38" i="15"/>
  <c r="BA38" i="15"/>
  <c r="BB38" i="15"/>
  <c r="BC38" i="15"/>
  <c r="BD38" i="15"/>
  <c r="BE38" i="15"/>
  <c r="BF38" i="15"/>
  <c r="BG38" i="15"/>
  <c r="BH38" i="15"/>
  <c r="BI38" i="15"/>
  <c r="BJ38" i="15"/>
  <c r="BK38" i="15"/>
  <c r="BL38" i="15"/>
  <c r="BM38" i="15"/>
  <c r="BN38" i="15"/>
  <c r="BO38" i="15"/>
  <c r="BP38" i="15"/>
  <c r="BQ38" i="15"/>
  <c r="BR38" i="15"/>
  <c r="BS38" i="15"/>
  <c r="BT38" i="15"/>
  <c r="BU38" i="15"/>
  <c r="BV38" i="15"/>
  <c r="BW38" i="15"/>
  <c r="BX38" i="15"/>
  <c r="BY38" i="15"/>
  <c r="BZ38" i="15"/>
  <c r="CA38" i="15"/>
  <c r="CB38" i="15"/>
  <c r="CC38" i="15"/>
  <c r="CD38" i="15"/>
  <c r="CE38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AT39" i="15"/>
  <c r="AU39" i="15"/>
  <c r="AV39" i="15"/>
  <c r="AW39" i="15"/>
  <c r="AX39" i="15"/>
  <c r="AY39" i="15"/>
  <c r="AZ39" i="15"/>
  <c r="BA39" i="15"/>
  <c r="BB39" i="15"/>
  <c r="BC39" i="15"/>
  <c r="BD39" i="15"/>
  <c r="BE39" i="15"/>
  <c r="BF39" i="15"/>
  <c r="BG39" i="15"/>
  <c r="BH39" i="15"/>
  <c r="BI39" i="15"/>
  <c r="BJ39" i="15"/>
  <c r="BK39" i="15"/>
  <c r="BL39" i="15"/>
  <c r="BM39" i="15"/>
  <c r="BN39" i="15"/>
  <c r="BO39" i="15"/>
  <c r="BP39" i="15"/>
  <c r="BQ39" i="15"/>
  <c r="BR39" i="15"/>
  <c r="BS39" i="15"/>
  <c r="BT39" i="15"/>
  <c r="BU39" i="15"/>
  <c r="BV39" i="15"/>
  <c r="BW39" i="15"/>
  <c r="BX39" i="15"/>
  <c r="BY39" i="15"/>
  <c r="BZ39" i="15"/>
  <c r="CA39" i="15"/>
  <c r="CB39" i="15"/>
  <c r="CC39" i="15"/>
  <c r="CD39" i="15"/>
  <c r="CE39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AT40" i="15"/>
  <c r="AU40" i="15"/>
  <c r="AV40" i="15"/>
  <c r="AW40" i="15"/>
  <c r="AX40" i="15"/>
  <c r="AY40" i="15"/>
  <c r="AZ40" i="15"/>
  <c r="BA40" i="15"/>
  <c r="BB40" i="15"/>
  <c r="BC40" i="15"/>
  <c r="BD40" i="15"/>
  <c r="BE40" i="15"/>
  <c r="BF40" i="15"/>
  <c r="BG40" i="15"/>
  <c r="BH40" i="15"/>
  <c r="BI40" i="15"/>
  <c r="BJ40" i="15"/>
  <c r="BK40" i="15"/>
  <c r="BL40" i="15"/>
  <c r="BM40" i="15"/>
  <c r="BN40" i="15"/>
  <c r="BO40" i="15"/>
  <c r="BP40" i="15"/>
  <c r="BQ40" i="15"/>
  <c r="BR40" i="15"/>
  <c r="BS40" i="15"/>
  <c r="BT40" i="15"/>
  <c r="BU40" i="15"/>
  <c r="BV40" i="15"/>
  <c r="BW40" i="15"/>
  <c r="BX40" i="15"/>
  <c r="BY40" i="15"/>
  <c r="BZ40" i="15"/>
  <c r="CA40" i="15"/>
  <c r="CB40" i="15"/>
  <c r="CC40" i="15"/>
  <c r="CD40" i="15"/>
  <c r="CE40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AS41" i="15"/>
  <c r="AT41" i="15"/>
  <c r="AU41" i="15"/>
  <c r="AV41" i="15"/>
  <c r="AW41" i="15"/>
  <c r="AX41" i="15"/>
  <c r="AY41" i="15"/>
  <c r="AZ41" i="15"/>
  <c r="BA41" i="15"/>
  <c r="BB41" i="15"/>
  <c r="BC41" i="15"/>
  <c r="BD41" i="15"/>
  <c r="BE41" i="15"/>
  <c r="BF41" i="15"/>
  <c r="BG41" i="15"/>
  <c r="BH41" i="15"/>
  <c r="BI41" i="15"/>
  <c r="BJ41" i="15"/>
  <c r="BK41" i="15"/>
  <c r="BL41" i="15"/>
  <c r="BM41" i="15"/>
  <c r="BN41" i="15"/>
  <c r="BO41" i="15"/>
  <c r="BP41" i="15"/>
  <c r="BQ41" i="15"/>
  <c r="BR41" i="15"/>
  <c r="BS41" i="15"/>
  <c r="BT41" i="15"/>
  <c r="BU41" i="15"/>
  <c r="BV41" i="15"/>
  <c r="BW41" i="15"/>
  <c r="BX41" i="15"/>
  <c r="BY41" i="15"/>
  <c r="BZ41" i="15"/>
  <c r="CA41" i="15"/>
  <c r="CB41" i="15"/>
  <c r="CC41" i="15"/>
  <c r="CD41" i="15"/>
  <c r="CE41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AT42" i="15"/>
  <c r="AU42" i="15"/>
  <c r="AV42" i="15"/>
  <c r="AW42" i="15"/>
  <c r="AX42" i="15"/>
  <c r="AY42" i="15"/>
  <c r="AZ42" i="15"/>
  <c r="BA42" i="15"/>
  <c r="BB42" i="15"/>
  <c r="BC42" i="15"/>
  <c r="BD42" i="15"/>
  <c r="BE42" i="15"/>
  <c r="BF42" i="15"/>
  <c r="BG42" i="15"/>
  <c r="BH42" i="15"/>
  <c r="BI42" i="15"/>
  <c r="BJ42" i="15"/>
  <c r="BK42" i="15"/>
  <c r="BL42" i="15"/>
  <c r="BM42" i="15"/>
  <c r="BN42" i="15"/>
  <c r="BO42" i="15"/>
  <c r="BP42" i="15"/>
  <c r="BQ42" i="15"/>
  <c r="BR42" i="15"/>
  <c r="BS42" i="15"/>
  <c r="BT42" i="15"/>
  <c r="BU42" i="15"/>
  <c r="BV42" i="15"/>
  <c r="BW42" i="15"/>
  <c r="BX42" i="15"/>
  <c r="BY42" i="15"/>
  <c r="BZ42" i="15"/>
  <c r="CA42" i="15"/>
  <c r="CB42" i="15"/>
  <c r="CC42" i="15"/>
  <c r="CD42" i="15"/>
  <c r="CE42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AT43" i="15"/>
  <c r="AU43" i="15"/>
  <c r="AV43" i="15"/>
  <c r="AW43" i="15"/>
  <c r="AX43" i="15"/>
  <c r="AY43" i="15"/>
  <c r="AZ43" i="15"/>
  <c r="BA43" i="15"/>
  <c r="BB43" i="15"/>
  <c r="BC43" i="15"/>
  <c r="BD43" i="15"/>
  <c r="BE43" i="15"/>
  <c r="BF43" i="15"/>
  <c r="BG43" i="15"/>
  <c r="BH43" i="15"/>
  <c r="BI43" i="15"/>
  <c r="BJ43" i="15"/>
  <c r="BK43" i="15"/>
  <c r="BL43" i="15"/>
  <c r="BM43" i="15"/>
  <c r="BN43" i="15"/>
  <c r="BO43" i="15"/>
  <c r="BP43" i="15"/>
  <c r="BQ43" i="15"/>
  <c r="BR43" i="15"/>
  <c r="BS43" i="15"/>
  <c r="BT43" i="15"/>
  <c r="BU43" i="15"/>
  <c r="BV43" i="15"/>
  <c r="BW43" i="15"/>
  <c r="BX43" i="15"/>
  <c r="BY43" i="15"/>
  <c r="BZ43" i="15"/>
  <c r="CA43" i="15"/>
  <c r="CB43" i="15"/>
  <c r="CC43" i="15"/>
  <c r="CD43" i="15"/>
  <c r="CE43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AS44" i="15"/>
  <c r="AT44" i="15"/>
  <c r="AU44" i="15"/>
  <c r="AV44" i="15"/>
  <c r="AW44" i="15"/>
  <c r="AX44" i="15"/>
  <c r="AY44" i="15"/>
  <c r="AZ44" i="15"/>
  <c r="BA44" i="15"/>
  <c r="BB44" i="15"/>
  <c r="BC44" i="15"/>
  <c r="BD44" i="15"/>
  <c r="BE44" i="15"/>
  <c r="BF44" i="15"/>
  <c r="BG44" i="15"/>
  <c r="BH44" i="15"/>
  <c r="BI44" i="15"/>
  <c r="BJ44" i="15"/>
  <c r="BK44" i="15"/>
  <c r="BL44" i="15"/>
  <c r="BM44" i="15"/>
  <c r="BN44" i="15"/>
  <c r="BO44" i="15"/>
  <c r="BP44" i="15"/>
  <c r="BQ44" i="15"/>
  <c r="BR44" i="15"/>
  <c r="BS44" i="15"/>
  <c r="BT44" i="15"/>
  <c r="BU44" i="15"/>
  <c r="BV44" i="15"/>
  <c r="BW44" i="15"/>
  <c r="BX44" i="15"/>
  <c r="BY44" i="15"/>
  <c r="BZ44" i="15"/>
  <c r="CA44" i="15"/>
  <c r="CB44" i="15"/>
  <c r="CC44" i="15"/>
  <c r="CD44" i="15"/>
  <c r="CE44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AS45" i="15"/>
  <c r="AT45" i="15"/>
  <c r="AU45" i="15"/>
  <c r="AV45" i="15"/>
  <c r="AW45" i="15"/>
  <c r="AX45" i="15"/>
  <c r="AY45" i="15"/>
  <c r="AZ45" i="15"/>
  <c r="BA45" i="15"/>
  <c r="BB45" i="15"/>
  <c r="BC45" i="15"/>
  <c r="BD45" i="15"/>
  <c r="BE45" i="15"/>
  <c r="BF45" i="15"/>
  <c r="BG45" i="15"/>
  <c r="BH45" i="15"/>
  <c r="BI45" i="15"/>
  <c r="BJ45" i="15"/>
  <c r="BK45" i="15"/>
  <c r="BL45" i="15"/>
  <c r="BM45" i="15"/>
  <c r="BN45" i="15"/>
  <c r="BO45" i="15"/>
  <c r="BP45" i="15"/>
  <c r="BQ45" i="15"/>
  <c r="BR45" i="15"/>
  <c r="BS45" i="15"/>
  <c r="BT45" i="15"/>
  <c r="BU45" i="15"/>
  <c r="BV45" i="15"/>
  <c r="BW45" i="15"/>
  <c r="BX45" i="15"/>
  <c r="BY45" i="15"/>
  <c r="BZ45" i="15"/>
  <c r="CA45" i="15"/>
  <c r="CB45" i="15"/>
  <c r="CC45" i="15"/>
  <c r="CD45" i="15"/>
  <c r="CE45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AS46" i="15"/>
  <c r="AT46" i="15"/>
  <c r="AU46" i="15"/>
  <c r="AV46" i="15"/>
  <c r="AW46" i="15"/>
  <c r="AX46" i="15"/>
  <c r="AY46" i="15"/>
  <c r="AZ46" i="15"/>
  <c r="BA46" i="15"/>
  <c r="BB46" i="15"/>
  <c r="BC46" i="15"/>
  <c r="BD46" i="15"/>
  <c r="BE46" i="15"/>
  <c r="BF46" i="15"/>
  <c r="BG46" i="15"/>
  <c r="BH46" i="15"/>
  <c r="BI46" i="15"/>
  <c r="BJ46" i="15"/>
  <c r="BK46" i="15"/>
  <c r="BL46" i="15"/>
  <c r="BM46" i="15"/>
  <c r="BN46" i="15"/>
  <c r="BO46" i="15"/>
  <c r="BP46" i="15"/>
  <c r="BQ46" i="15"/>
  <c r="BR46" i="15"/>
  <c r="BS46" i="15"/>
  <c r="BT46" i="15"/>
  <c r="BU46" i="15"/>
  <c r="BV46" i="15"/>
  <c r="BW46" i="15"/>
  <c r="BX46" i="15"/>
  <c r="BY46" i="15"/>
  <c r="BZ46" i="15"/>
  <c r="CA46" i="15"/>
  <c r="CB46" i="15"/>
  <c r="CC46" i="15"/>
  <c r="CD46" i="15"/>
  <c r="CE46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AS47" i="15"/>
  <c r="AT47" i="15"/>
  <c r="AU47" i="15"/>
  <c r="AV47" i="15"/>
  <c r="AW47" i="15"/>
  <c r="AX47" i="15"/>
  <c r="AY47" i="15"/>
  <c r="AZ47" i="15"/>
  <c r="BA47" i="15"/>
  <c r="BB47" i="15"/>
  <c r="BC47" i="15"/>
  <c r="BD47" i="15"/>
  <c r="BE47" i="15"/>
  <c r="BF47" i="15"/>
  <c r="BG47" i="15"/>
  <c r="BH47" i="15"/>
  <c r="BI47" i="15"/>
  <c r="BJ47" i="15"/>
  <c r="BK47" i="15"/>
  <c r="BL47" i="15"/>
  <c r="BM47" i="15"/>
  <c r="BN47" i="15"/>
  <c r="BO47" i="15"/>
  <c r="BP47" i="15"/>
  <c r="BQ47" i="15"/>
  <c r="BR47" i="15"/>
  <c r="BS47" i="15"/>
  <c r="BT47" i="15"/>
  <c r="BU47" i="15"/>
  <c r="BV47" i="15"/>
  <c r="BW47" i="15"/>
  <c r="BX47" i="15"/>
  <c r="BY47" i="15"/>
  <c r="BZ47" i="15"/>
  <c r="CA47" i="15"/>
  <c r="CB47" i="15"/>
  <c r="CC47" i="15"/>
  <c r="CD47" i="15"/>
  <c r="CE47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AT48" i="15"/>
  <c r="AU48" i="15"/>
  <c r="AV48" i="15"/>
  <c r="AW48" i="15"/>
  <c r="AX48" i="15"/>
  <c r="AY48" i="15"/>
  <c r="AZ48" i="15"/>
  <c r="BA48" i="15"/>
  <c r="BB48" i="15"/>
  <c r="BC48" i="15"/>
  <c r="BD48" i="15"/>
  <c r="BE48" i="15"/>
  <c r="BF48" i="15"/>
  <c r="BG48" i="15"/>
  <c r="BH48" i="15"/>
  <c r="BI48" i="15"/>
  <c r="BJ48" i="15"/>
  <c r="BK48" i="15"/>
  <c r="BL48" i="15"/>
  <c r="BM48" i="15"/>
  <c r="BN48" i="15"/>
  <c r="BO48" i="15"/>
  <c r="BP48" i="15"/>
  <c r="BQ48" i="15"/>
  <c r="BR48" i="15"/>
  <c r="BS48" i="15"/>
  <c r="BT48" i="15"/>
  <c r="BU48" i="15"/>
  <c r="BV48" i="15"/>
  <c r="BW48" i="15"/>
  <c r="BX48" i="15"/>
  <c r="BY48" i="15"/>
  <c r="BZ48" i="15"/>
  <c r="CA48" i="15"/>
  <c r="CB48" i="15"/>
  <c r="CC48" i="15"/>
  <c r="CD48" i="15"/>
  <c r="CE48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AS49" i="15"/>
  <c r="AT49" i="15"/>
  <c r="AU49" i="15"/>
  <c r="AV49" i="15"/>
  <c r="AW49" i="15"/>
  <c r="AX49" i="15"/>
  <c r="AY49" i="15"/>
  <c r="AZ49" i="15"/>
  <c r="BA49" i="15"/>
  <c r="BB49" i="15"/>
  <c r="BC49" i="15"/>
  <c r="BD49" i="15"/>
  <c r="BE49" i="15"/>
  <c r="BF49" i="15"/>
  <c r="BG49" i="15"/>
  <c r="BH49" i="15"/>
  <c r="BI49" i="15"/>
  <c r="BJ49" i="15"/>
  <c r="BK49" i="15"/>
  <c r="BL49" i="15"/>
  <c r="BM49" i="15"/>
  <c r="BN49" i="15"/>
  <c r="BO49" i="15"/>
  <c r="BP49" i="15"/>
  <c r="BQ49" i="15"/>
  <c r="BR49" i="15"/>
  <c r="BS49" i="15"/>
  <c r="BT49" i="15"/>
  <c r="BU49" i="15"/>
  <c r="BV49" i="15"/>
  <c r="BW49" i="15"/>
  <c r="BX49" i="15"/>
  <c r="BY49" i="15"/>
  <c r="BZ49" i="15"/>
  <c r="CA49" i="15"/>
  <c r="CB49" i="15"/>
  <c r="CC49" i="15"/>
  <c r="CD49" i="15"/>
  <c r="CE49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AS50" i="15"/>
  <c r="AT50" i="15"/>
  <c r="AU50" i="15"/>
  <c r="AV50" i="15"/>
  <c r="AW50" i="15"/>
  <c r="AX50" i="15"/>
  <c r="AY50" i="15"/>
  <c r="AZ50" i="15"/>
  <c r="BA50" i="15"/>
  <c r="BB50" i="15"/>
  <c r="BC50" i="15"/>
  <c r="BD50" i="15"/>
  <c r="BE50" i="15"/>
  <c r="BF50" i="15"/>
  <c r="BG50" i="15"/>
  <c r="BH50" i="15"/>
  <c r="BI50" i="15"/>
  <c r="BJ50" i="15"/>
  <c r="BK50" i="15"/>
  <c r="BL50" i="15"/>
  <c r="BM50" i="15"/>
  <c r="BN50" i="15"/>
  <c r="BO50" i="15"/>
  <c r="BP50" i="15"/>
  <c r="BQ50" i="15"/>
  <c r="BR50" i="15"/>
  <c r="BS50" i="15"/>
  <c r="BT50" i="15"/>
  <c r="BU50" i="15"/>
  <c r="BV50" i="15"/>
  <c r="BW50" i="15"/>
  <c r="BX50" i="15"/>
  <c r="BY50" i="15"/>
  <c r="BZ50" i="15"/>
  <c r="CA50" i="15"/>
  <c r="CB50" i="15"/>
  <c r="CC50" i="15"/>
  <c r="CD50" i="15"/>
  <c r="CE50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AS51" i="15"/>
  <c r="AT51" i="15"/>
  <c r="AU51" i="15"/>
  <c r="AV51" i="15"/>
  <c r="AW51" i="15"/>
  <c r="AX51" i="15"/>
  <c r="AY51" i="15"/>
  <c r="AZ51" i="15"/>
  <c r="BA51" i="15"/>
  <c r="BB51" i="15"/>
  <c r="BC51" i="15"/>
  <c r="BD51" i="15"/>
  <c r="BE51" i="15"/>
  <c r="BF51" i="15"/>
  <c r="BG51" i="15"/>
  <c r="BH51" i="15"/>
  <c r="BI51" i="15"/>
  <c r="BJ51" i="15"/>
  <c r="BK51" i="15"/>
  <c r="BL51" i="15"/>
  <c r="BM51" i="15"/>
  <c r="BN51" i="15"/>
  <c r="BO51" i="15"/>
  <c r="BP51" i="15"/>
  <c r="BQ51" i="15"/>
  <c r="BR51" i="15"/>
  <c r="BS51" i="15"/>
  <c r="BT51" i="15"/>
  <c r="BU51" i="15"/>
  <c r="BV51" i="15"/>
  <c r="BW51" i="15"/>
  <c r="BX51" i="15"/>
  <c r="BY51" i="15"/>
  <c r="BZ51" i="15"/>
  <c r="CA51" i="15"/>
  <c r="CB51" i="15"/>
  <c r="CC51" i="15"/>
  <c r="CD51" i="15"/>
  <c r="CE51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H52" i="15"/>
  <c r="AI52" i="15"/>
  <c r="AJ52" i="15"/>
  <c r="AK52" i="15"/>
  <c r="AL52" i="15"/>
  <c r="AM52" i="15"/>
  <c r="AN52" i="15"/>
  <c r="AO52" i="15"/>
  <c r="AP52" i="15"/>
  <c r="AQ52" i="15"/>
  <c r="AR52" i="15"/>
  <c r="AS52" i="15"/>
  <c r="AT52" i="15"/>
  <c r="AU52" i="15"/>
  <c r="AV52" i="15"/>
  <c r="AW52" i="15"/>
  <c r="AX52" i="15"/>
  <c r="AY52" i="15"/>
  <c r="AZ52" i="15"/>
  <c r="BA52" i="15"/>
  <c r="BB52" i="15"/>
  <c r="BC52" i="15"/>
  <c r="BD52" i="15"/>
  <c r="BE52" i="15"/>
  <c r="BF52" i="15"/>
  <c r="BG52" i="15"/>
  <c r="BH52" i="15"/>
  <c r="BI52" i="15"/>
  <c r="BJ52" i="15"/>
  <c r="BK52" i="15"/>
  <c r="BL52" i="15"/>
  <c r="BM52" i="15"/>
  <c r="BN52" i="15"/>
  <c r="BO52" i="15"/>
  <c r="BP52" i="15"/>
  <c r="BQ52" i="15"/>
  <c r="BR52" i="15"/>
  <c r="BS52" i="15"/>
  <c r="BT52" i="15"/>
  <c r="BU52" i="15"/>
  <c r="BV52" i="15"/>
  <c r="BW52" i="15"/>
  <c r="BX52" i="15"/>
  <c r="BY52" i="15"/>
  <c r="BZ52" i="15"/>
  <c r="CA52" i="15"/>
  <c r="CB52" i="15"/>
  <c r="CC52" i="15"/>
  <c r="CD52" i="15"/>
  <c r="CE52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I53" i="15"/>
  <c r="AJ53" i="15"/>
  <c r="AK53" i="15"/>
  <c r="AL53" i="15"/>
  <c r="AM53" i="15"/>
  <c r="AN53" i="15"/>
  <c r="AO53" i="15"/>
  <c r="AP53" i="15"/>
  <c r="AQ53" i="15"/>
  <c r="AR53" i="15"/>
  <c r="AS53" i="15"/>
  <c r="AT53" i="15"/>
  <c r="AU53" i="15"/>
  <c r="AV53" i="15"/>
  <c r="AW53" i="15"/>
  <c r="AX53" i="15"/>
  <c r="AY53" i="15"/>
  <c r="AZ53" i="15"/>
  <c r="BA53" i="15"/>
  <c r="BB53" i="15"/>
  <c r="BC53" i="15"/>
  <c r="BD53" i="15"/>
  <c r="BE53" i="15"/>
  <c r="BF53" i="15"/>
  <c r="BG53" i="15"/>
  <c r="BH53" i="15"/>
  <c r="BI53" i="15"/>
  <c r="BJ53" i="15"/>
  <c r="BK53" i="15"/>
  <c r="BL53" i="15"/>
  <c r="BM53" i="15"/>
  <c r="BN53" i="15"/>
  <c r="BO53" i="15"/>
  <c r="BP53" i="15"/>
  <c r="BQ53" i="15"/>
  <c r="BR53" i="15"/>
  <c r="BS53" i="15"/>
  <c r="BT53" i="15"/>
  <c r="BU53" i="15"/>
  <c r="BV53" i="15"/>
  <c r="BW53" i="15"/>
  <c r="BX53" i="15"/>
  <c r="BY53" i="15"/>
  <c r="BZ53" i="15"/>
  <c r="CA53" i="15"/>
  <c r="CB53" i="15"/>
  <c r="CC53" i="15"/>
  <c r="CD53" i="15"/>
  <c r="CE53" i="15"/>
  <c r="H54" i="15"/>
  <c r="I54" i="15"/>
  <c r="J54" i="15"/>
  <c r="K54" i="15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AF54" i="15"/>
  <c r="AG54" i="15"/>
  <c r="AH54" i="15"/>
  <c r="AI54" i="15"/>
  <c r="AJ54" i="15"/>
  <c r="AK54" i="15"/>
  <c r="AL54" i="15"/>
  <c r="AM54" i="15"/>
  <c r="AN54" i="15"/>
  <c r="AO54" i="15"/>
  <c r="AP54" i="15"/>
  <c r="AQ54" i="15"/>
  <c r="AR54" i="15"/>
  <c r="AS54" i="15"/>
  <c r="AT54" i="15"/>
  <c r="AU54" i="15"/>
  <c r="AV54" i="15"/>
  <c r="AW54" i="15"/>
  <c r="AX54" i="15"/>
  <c r="AY54" i="15"/>
  <c r="AZ54" i="15"/>
  <c r="BA54" i="15"/>
  <c r="BB54" i="15"/>
  <c r="BC54" i="15"/>
  <c r="BD54" i="15"/>
  <c r="BE54" i="15"/>
  <c r="BF54" i="15"/>
  <c r="BG54" i="15"/>
  <c r="BH54" i="15"/>
  <c r="BI54" i="15"/>
  <c r="BJ54" i="15"/>
  <c r="BK54" i="15"/>
  <c r="BL54" i="15"/>
  <c r="BM54" i="15"/>
  <c r="BN54" i="15"/>
  <c r="BO54" i="15"/>
  <c r="BP54" i="15"/>
  <c r="BQ54" i="15"/>
  <c r="BR54" i="15"/>
  <c r="BS54" i="15"/>
  <c r="BT54" i="15"/>
  <c r="BU54" i="15"/>
  <c r="BV54" i="15"/>
  <c r="BW54" i="15"/>
  <c r="BX54" i="15"/>
  <c r="BY54" i="15"/>
  <c r="BZ54" i="15"/>
  <c r="CA54" i="15"/>
  <c r="CB54" i="15"/>
  <c r="CC54" i="15"/>
  <c r="CD54" i="15"/>
  <c r="CE54" i="15"/>
  <c r="H55" i="15"/>
  <c r="I55" i="15"/>
  <c r="J55" i="15"/>
  <c r="K55" i="15"/>
  <c r="L55" i="15"/>
  <c r="M55" i="15"/>
  <c r="N55" i="15"/>
  <c r="O55" i="15"/>
  <c r="P55" i="15"/>
  <c r="Q55" i="15"/>
  <c r="R55" i="15"/>
  <c r="S55" i="15"/>
  <c r="T55" i="15"/>
  <c r="U55" i="15"/>
  <c r="V55" i="15"/>
  <c r="W55" i="15"/>
  <c r="X55" i="15"/>
  <c r="Y55" i="15"/>
  <c r="Z55" i="15"/>
  <c r="AA55" i="15"/>
  <c r="AB55" i="15"/>
  <c r="AC55" i="15"/>
  <c r="AD55" i="15"/>
  <c r="AE55" i="15"/>
  <c r="AF55" i="15"/>
  <c r="AG55" i="15"/>
  <c r="AH55" i="15"/>
  <c r="AI55" i="15"/>
  <c r="AJ55" i="15"/>
  <c r="AK55" i="15"/>
  <c r="AL55" i="15"/>
  <c r="AM55" i="15"/>
  <c r="AN55" i="15"/>
  <c r="AO55" i="15"/>
  <c r="AP55" i="15"/>
  <c r="AQ55" i="15"/>
  <c r="AR55" i="15"/>
  <c r="AS55" i="15"/>
  <c r="AT55" i="15"/>
  <c r="AU55" i="15"/>
  <c r="AV55" i="15"/>
  <c r="AW55" i="15"/>
  <c r="AX55" i="15"/>
  <c r="AY55" i="15"/>
  <c r="AZ55" i="15"/>
  <c r="BA55" i="15"/>
  <c r="BB55" i="15"/>
  <c r="BC55" i="15"/>
  <c r="BD55" i="15"/>
  <c r="BE55" i="15"/>
  <c r="BF55" i="15"/>
  <c r="BG55" i="15"/>
  <c r="BH55" i="15"/>
  <c r="BI55" i="15"/>
  <c r="BJ55" i="15"/>
  <c r="BK55" i="15"/>
  <c r="BL55" i="15"/>
  <c r="BM55" i="15"/>
  <c r="BN55" i="15"/>
  <c r="BO55" i="15"/>
  <c r="BP55" i="15"/>
  <c r="BQ55" i="15"/>
  <c r="BR55" i="15"/>
  <c r="BS55" i="15"/>
  <c r="BT55" i="15"/>
  <c r="BU55" i="15"/>
  <c r="BV55" i="15"/>
  <c r="BW55" i="15"/>
  <c r="BX55" i="15"/>
  <c r="BY55" i="15"/>
  <c r="BZ55" i="15"/>
  <c r="CA55" i="15"/>
  <c r="CB55" i="15"/>
  <c r="CC55" i="15"/>
  <c r="CD55" i="15"/>
  <c r="CE55" i="15"/>
  <c r="H56" i="15"/>
  <c r="I56" i="15"/>
  <c r="J56" i="15"/>
  <c r="K56" i="15"/>
  <c r="L56" i="15"/>
  <c r="M56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Z56" i="15"/>
  <c r="AA56" i="15"/>
  <c r="AB56" i="15"/>
  <c r="AC56" i="15"/>
  <c r="AD56" i="15"/>
  <c r="AE56" i="15"/>
  <c r="AF56" i="15"/>
  <c r="AG56" i="15"/>
  <c r="AH56" i="15"/>
  <c r="AI56" i="15"/>
  <c r="AJ56" i="15"/>
  <c r="AK56" i="15"/>
  <c r="AL56" i="15"/>
  <c r="AM56" i="15"/>
  <c r="AN56" i="15"/>
  <c r="AO56" i="15"/>
  <c r="AP56" i="15"/>
  <c r="AQ56" i="15"/>
  <c r="AR56" i="15"/>
  <c r="AS56" i="15"/>
  <c r="AT56" i="15"/>
  <c r="AU56" i="15"/>
  <c r="AV56" i="15"/>
  <c r="AW56" i="15"/>
  <c r="AX56" i="15"/>
  <c r="AY56" i="15"/>
  <c r="AZ56" i="15"/>
  <c r="BA56" i="15"/>
  <c r="BB56" i="15"/>
  <c r="BC56" i="15"/>
  <c r="BD56" i="15"/>
  <c r="BE56" i="15"/>
  <c r="BF56" i="15"/>
  <c r="BG56" i="15"/>
  <c r="BH56" i="15"/>
  <c r="BI56" i="15"/>
  <c r="BJ56" i="15"/>
  <c r="BK56" i="15"/>
  <c r="BL56" i="15"/>
  <c r="BM56" i="15"/>
  <c r="BN56" i="15"/>
  <c r="BO56" i="15"/>
  <c r="BP56" i="15"/>
  <c r="BQ56" i="15"/>
  <c r="BR56" i="15"/>
  <c r="BS56" i="15"/>
  <c r="BT56" i="15"/>
  <c r="BU56" i="15"/>
  <c r="BV56" i="15"/>
  <c r="BW56" i="15"/>
  <c r="BX56" i="15"/>
  <c r="BY56" i="15"/>
  <c r="BZ56" i="15"/>
  <c r="CA56" i="15"/>
  <c r="CB56" i="15"/>
  <c r="CC56" i="15"/>
  <c r="CD56" i="15"/>
  <c r="CE56" i="15"/>
  <c r="H57" i="15"/>
  <c r="I57" i="15"/>
  <c r="J57" i="15"/>
  <c r="K57" i="15"/>
  <c r="L57" i="15"/>
  <c r="M57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Z57" i="15"/>
  <c r="AA57" i="15"/>
  <c r="AB57" i="15"/>
  <c r="AC57" i="15"/>
  <c r="AD57" i="15"/>
  <c r="AE57" i="15"/>
  <c r="AF57" i="15"/>
  <c r="AG57" i="15"/>
  <c r="AH57" i="15"/>
  <c r="AI57" i="15"/>
  <c r="AJ57" i="15"/>
  <c r="AK57" i="15"/>
  <c r="AL57" i="15"/>
  <c r="AM57" i="15"/>
  <c r="AN57" i="15"/>
  <c r="AO57" i="15"/>
  <c r="AP57" i="15"/>
  <c r="AQ57" i="15"/>
  <c r="AR57" i="15"/>
  <c r="AS57" i="15"/>
  <c r="AT57" i="15"/>
  <c r="AU57" i="15"/>
  <c r="AV57" i="15"/>
  <c r="AW57" i="15"/>
  <c r="AX57" i="15"/>
  <c r="AY57" i="15"/>
  <c r="AZ57" i="15"/>
  <c r="BA57" i="15"/>
  <c r="BB57" i="15"/>
  <c r="BC57" i="15"/>
  <c r="BD57" i="15"/>
  <c r="BE57" i="15"/>
  <c r="BF57" i="15"/>
  <c r="BG57" i="15"/>
  <c r="BH57" i="15"/>
  <c r="BI57" i="15"/>
  <c r="BJ57" i="15"/>
  <c r="BK57" i="15"/>
  <c r="BL57" i="15"/>
  <c r="BM57" i="15"/>
  <c r="BN57" i="15"/>
  <c r="BO57" i="15"/>
  <c r="BP57" i="15"/>
  <c r="BQ57" i="15"/>
  <c r="BR57" i="15"/>
  <c r="BS57" i="15"/>
  <c r="BT57" i="15"/>
  <c r="BU57" i="15"/>
  <c r="BV57" i="15"/>
  <c r="BW57" i="15"/>
  <c r="BX57" i="15"/>
  <c r="BY57" i="15"/>
  <c r="BZ57" i="15"/>
  <c r="CA57" i="15"/>
  <c r="CB57" i="15"/>
  <c r="CC57" i="15"/>
  <c r="CD57" i="15"/>
  <c r="CE57" i="15"/>
  <c r="H58" i="15"/>
  <c r="I58" i="15"/>
  <c r="J58" i="15"/>
  <c r="K58" i="15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AE58" i="15"/>
  <c r="AF58" i="15"/>
  <c r="AG58" i="15"/>
  <c r="AH58" i="15"/>
  <c r="AI58" i="15"/>
  <c r="AJ58" i="15"/>
  <c r="AK58" i="15"/>
  <c r="AL58" i="15"/>
  <c r="AM58" i="15"/>
  <c r="AN58" i="15"/>
  <c r="AO58" i="15"/>
  <c r="AP58" i="15"/>
  <c r="AQ58" i="15"/>
  <c r="AR58" i="15"/>
  <c r="AS58" i="15"/>
  <c r="AT58" i="15"/>
  <c r="AU58" i="15"/>
  <c r="AV58" i="15"/>
  <c r="AW58" i="15"/>
  <c r="AX58" i="15"/>
  <c r="AY58" i="15"/>
  <c r="AZ58" i="15"/>
  <c r="BA58" i="15"/>
  <c r="BB58" i="15"/>
  <c r="BC58" i="15"/>
  <c r="BD58" i="15"/>
  <c r="BE58" i="15"/>
  <c r="BF58" i="15"/>
  <c r="BG58" i="15"/>
  <c r="BH58" i="15"/>
  <c r="BI58" i="15"/>
  <c r="BJ58" i="15"/>
  <c r="BK58" i="15"/>
  <c r="BL58" i="15"/>
  <c r="BM58" i="15"/>
  <c r="BN58" i="15"/>
  <c r="BO58" i="15"/>
  <c r="BP58" i="15"/>
  <c r="BQ58" i="15"/>
  <c r="BR58" i="15"/>
  <c r="BS58" i="15"/>
  <c r="BT58" i="15"/>
  <c r="BU58" i="15"/>
  <c r="BV58" i="15"/>
  <c r="BW58" i="15"/>
  <c r="BX58" i="15"/>
  <c r="BY58" i="15"/>
  <c r="BZ58" i="15"/>
  <c r="CA58" i="15"/>
  <c r="CB58" i="15"/>
  <c r="CC58" i="15"/>
  <c r="CD58" i="15"/>
  <c r="CE58" i="15"/>
  <c r="H59" i="15"/>
  <c r="I59" i="15"/>
  <c r="J59" i="15"/>
  <c r="K59" i="15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AI59" i="15"/>
  <c r="AJ59" i="15"/>
  <c r="AK59" i="15"/>
  <c r="AL59" i="15"/>
  <c r="AM59" i="15"/>
  <c r="AN59" i="15"/>
  <c r="AO59" i="15"/>
  <c r="AP59" i="15"/>
  <c r="AQ59" i="15"/>
  <c r="AR59" i="15"/>
  <c r="AS59" i="15"/>
  <c r="AT59" i="15"/>
  <c r="AU59" i="15"/>
  <c r="AV59" i="15"/>
  <c r="AW59" i="15"/>
  <c r="AX59" i="15"/>
  <c r="AY59" i="15"/>
  <c r="AZ59" i="15"/>
  <c r="BA59" i="15"/>
  <c r="BB59" i="15"/>
  <c r="BC59" i="15"/>
  <c r="BD59" i="15"/>
  <c r="BE59" i="15"/>
  <c r="BF59" i="15"/>
  <c r="BG59" i="15"/>
  <c r="BH59" i="15"/>
  <c r="BI59" i="15"/>
  <c r="BJ59" i="15"/>
  <c r="BK59" i="15"/>
  <c r="BL59" i="15"/>
  <c r="BM59" i="15"/>
  <c r="BN59" i="15"/>
  <c r="BO59" i="15"/>
  <c r="BP59" i="15"/>
  <c r="BQ59" i="15"/>
  <c r="BR59" i="15"/>
  <c r="BS59" i="15"/>
  <c r="BT59" i="15"/>
  <c r="BU59" i="15"/>
  <c r="BV59" i="15"/>
  <c r="BW59" i="15"/>
  <c r="BX59" i="15"/>
  <c r="BY59" i="15"/>
  <c r="BZ59" i="15"/>
  <c r="CA59" i="15"/>
  <c r="CB59" i="15"/>
  <c r="CC59" i="15"/>
  <c r="CD59" i="15"/>
  <c r="CE59" i="15"/>
  <c r="H60" i="15"/>
  <c r="I60" i="15"/>
  <c r="J60" i="15"/>
  <c r="K60" i="15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AI60" i="15"/>
  <c r="AJ60" i="15"/>
  <c r="AK60" i="15"/>
  <c r="AL60" i="15"/>
  <c r="AM60" i="15"/>
  <c r="AN60" i="15"/>
  <c r="AO60" i="15"/>
  <c r="AP60" i="15"/>
  <c r="AQ60" i="15"/>
  <c r="AR60" i="15"/>
  <c r="AS60" i="15"/>
  <c r="AT60" i="15"/>
  <c r="AU60" i="15"/>
  <c r="AV60" i="15"/>
  <c r="AW60" i="15"/>
  <c r="AX60" i="15"/>
  <c r="AY60" i="15"/>
  <c r="AZ60" i="15"/>
  <c r="BA60" i="15"/>
  <c r="BB60" i="15"/>
  <c r="BC60" i="15"/>
  <c r="BD60" i="15"/>
  <c r="BE60" i="15"/>
  <c r="BF60" i="15"/>
  <c r="BG60" i="15"/>
  <c r="BH60" i="15"/>
  <c r="BI60" i="15"/>
  <c r="BJ60" i="15"/>
  <c r="BK60" i="15"/>
  <c r="BL60" i="15"/>
  <c r="BM60" i="15"/>
  <c r="BN60" i="15"/>
  <c r="BO60" i="15"/>
  <c r="BP60" i="15"/>
  <c r="BQ60" i="15"/>
  <c r="BR60" i="15"/>
  <c r="BS60" i="15"/>
  <c r="BT60" i="15"/>
  <c r="BU60" i="15"/>
  <c r="BV60" i="15"/>
  <c r="BW60" i="15"/>
  <c r="BX60" i="15"/>
  <c r="BY60" i="15"/>
  <c r="BZ60" i="15"/>
  <c r="CA60" i="15"/>
  <c r="CB60" i="15"/>
  <c r="CC60" i="15"/>
  <c r="CD60" i="15"/>
  <c r="CE60" i="15"/>
  <c r="G61" i="15"/>
  <c r="H61" i="15"/>
  <c r="I61" i="15"/>
  <c r="J61" i="15"/>
  <c r="K61" i="15"/>
  <c r="L61" i="15"/>
  <c r="M61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AA61" i="15"/>
  <c r="AB61" i="15"/>
  <c r="AC61" i="15"/>
  <c r="AD61" i="15"/>
  <c r="AE61" i="15"/>
  <c r="AF61" i="15"/>
  <c r="AG61" i="15"/>
  <c r="AH61" i="15"/>
  <c r="AI61" i="15"/>
  <c r="AJ61" i="15"/>
  <c r="AK61" i="15"/>
  <c r="AL61" i="15"/>
  <c r="AM61" i="15"/>
  <c r="AN61" i="15"/>
  <c r="AO61" i="15"/>
  <c r="AP61" i="15"/>
  <c r="AQ61" i="15"/>
  <c r="AR61" i="15"/>
  <c r="AS61" i="15"/>
  <c r="AT61" i="15"/>
  <c r="AU61" i="15"/>
  <c r="AV61" i="15"/>
  <c r="AW61" i="15"/>
  <c r="AX61" i="15"/>
  <c r="AY61" i="15"/>
  <c r="AZ61" i="15"/>
  <c r="BA61" i="15"/>
  <c r="BB61" i="15"/>
  <c r="BC61" i="15"/>
  <c r="BD61" i="15"/>
  <c r="BE61" i="15"/>
  <c r="BF61" i="15"/>
  <c r="BG61" i="15"/>
  <c r="BH61" i="15"/>
  <c r="BI61" i="15"/>
  <c r="BJ61" i="15"/>
  <c r="BK61" i="15"/>
  <c r="BL61" i="15"/>
  <c r="BM61" i="15"/>
  <c r="BN61" i="15"/>
  <c r="BO61" i="15"/>
  <c r="BP61" i="15"/>
  <c r="BQ61" i="15"/>
  <c r="BR61" i="15"/>
  <c r="BS61" i="15"/>
  <c r="BT61" i="15"/>
  <c r="BU61" i="15"/>
  <c r="BV61" i="15"/>
  <c r="BW61" i="15"/>
  <c r="BX61" i="15"/>
  <c r="BY61" i="15"/>
  <c r="BZ61" i="15"/>
  <c r="CA61" i="15"/>
  <c r="CB61" i="15"/>
  <c r="CC61" i="15"/>
  <c r="CD61" i="15"/>
  <c r="CE61" i="15"/>
  <c r="H62" i="15"/>
  <c r="I62" i="15"/>
  <c r="J62" i="15"/>
  <c r="K62" i="15"/>
  <c r="L62" i="15"/>
  <c r="M62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AE62" i="15"/>
  <c r="AF62" i="15"/>
  <c r="AG62" i="15"/>
  <c r="AH62" i="15"/>
  <c r="AI62" i="15"/>
  <c r="AJ62" i="15"/>
  <c r="AK62" i="15"/>
  <c r="AL62" i="15"/>
  <c r="AM62" i="15"/>
  <c r="AN62" i="15"/>
  <c r="AO62" i="15"/>
  <c r="AP62" i="15"/>
  <c r="AQ62" i="15"/>
  <c r="AR62" i="15"/>
  <c r="AS62" i="15"/>
  <c r="AT62" i="15"/>
  <c r="AU62" i="15"/>
  <c r="AV62" i="15"/>
  <c r="AW62" i="15"/>
  <c r="AX62" i="15"/>
  <c r="AY62" i="15"/>
  <c r="AZ62" i="15"/>
  <c r="BA62" i="15"/>
  <c r="BB62" i="15"/>
  <c r="BC62" i="15"/>
  <c r="BD62" i="15"/>
  <c r="BE62" i="15"/>
  <c r="BF62" i="15"/>
  <c r="BG62" i="15"/>
  <c r="BH62" i="15"/>
  <c r="BI62" i="15"/>
  <c r="BJ62" i="15"/>
  <c r="BK62" i="15"/>
  <c r="BL62" i="15"/>
  <c r="BM62" i="15"/>
  <c r="BN62" i="15"/>
  <c r="BO62" i="15"/>
  <c r="BP62" i="15"/>
  <c r="BQ62" i="15"/>
  <c r="BR62" i="15"/>
  <c r="BS62" i="15"/>
  <c r="BT62" i="15"/>
  <c r="BU62" i="15"/>
  <c r="BV62" i="15"/>
  <c r="BW62" i="15"/>
  <c r="BX62" i="15"/>
  <c r="BY62" i="15"/>
  <c r="BZ62" i="15"/>
  <c r="CA62" i="15"/>
  <c r="CB62" i="15"/>
  <c r="CC62" i="15"/>
  <c r="CD62" i="15"/>
  <c r="CE62" i="15"/>
  <c r="H63" i="15"/>
  <c r="I63" i="15"/>
  <c r="J63" i="15"/>
  <c r="K63" i="15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AH63" i="15"/>
  <c r="AI63" i="15"/>
  <c r="AJ63" i="15"/>
  <c r="AK63" i="15"/>
  <c r="AL63" i="15"/>
  <c r="AM63" i="15"/>
  <c r="AN63" i="15"/>
  <c r="AO63" i="15"/>
  <c r="AP63" i="15"/>
  <c r="AQ63" i="15"/>
  <c r="AR63" i="15"/>
  <c r="AS63" i="15"/>
  <c r="AT63" i="15"/>
  <c r="AU63" i="15"/>
  <c r="AV63" i="15"/>
  <c r="AW63" i="15"/>
  <c r="AX63" i="15"/>
  <c r="AY63" i="15"/>
  <c r="AZ63" i="15"/>
  <c r="BA63" i="15"/>
  <c r="BB63" i="15"/>
  <c r="BC63" i="15"/>
  <c r="BD63" i="15"/>
  <c r="BE63" i="15"/>
  <c r="BF63" i="15"/>
  <c r="BG63" i="15"/>
  <c r="BH63" i="15"/>
  <c r="BI63" i="15"/>
  <c r="BJ63" i="15"/>
  <c r="BK63" i="15"/>
  <c r="BL63" i="15"/>
  <c r="BM63" i="15"/>
  <c r="BN63" i="15"/>
  <c r="BO63" i="15"/>
  <c r="BP63" i="15"/>
  <c r="BQ63" i="15"/>
  <c r="BR63" i="15"/>
  <c r="BS63" i="15"/>
  <c r="BT63" i="15"/>
  <c r="BU63" i="15"/>
  <c r="BV63" i="15"/>
  <c r="BW63" i="15"/>
  <c r="BX63" i="15"/>
  <c r="BY63" i="15"/>
  <c r="BZ63" i="15"/>
  <c r="CA63" i="15"/>
  <c r="CB63" i="15"/>
  <c r="CC63" i="15"/>
  <c r="CD63" i="15"/>
  <c r="CE63" i="15"/>
  <c r="H64" i="15"/>
  <c r="I64" i="15"/>
  <c r="J64" i="15"/>
  <c r="K64" i="15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AE64" i="15"/>
  <c r="AF64" i="15"/>
  <c r="AG64" i="15"/>
  <c r="AH64" i="15"/>
  <c r="AI64" i="15"/>
  <c r="AJ64" i="15"/>
  <c r="AK64" i="15"/>
  <c r="AL64" i="15"/>
  <c r="AM64" i="15"/>
  <c r="AN64" i="15"/>
  <c r="AO64" i="15"/>
  <c r="AP64" i="15"/>
  <c r="AQ64" i="15"/>
  <c r="AR64" i="15"/>
  <c r="AS64" i="15"/>
  <c r="AT64" i="15"/>
  <c r="AU64" i="15"/>
  <c r="AV64" i="15"/>
  <c r="AW64" i="15"/>
  <c r="AX64" i="15"/>
  <c r="AY64" i="15"/>
  <c r="AZ64" i="15"/>
  <c r="BA64" i="15"/>
  <c r="BB64" i="15"/>
  <c r="BC64" i="15"/>
  <c r="BD64" i="15"/>
  <c r="BE64" i="15"/>
  <c r="BF64" i="15"/>
  <c r="BG64" i="15"/>
  <c r="BH64" i="15"/>
  <c r="BI64" i="15"/>
  <c r="BJ64" i="15"/>
  <c r="BK64" i="15"/>
  <c r="BL64" i="15"/>
  <c r="BM64" i="15"/>
  <c r="BN64" i="15"/>
  <c r="BO64" i="15"/>
  <c r="BP64" i="15"/>
  <c r="BQ64" i="15"/>
  <c r="BR64" i="15"/>
  <c r="BS64" i="15"/>
  <c r="BT64" i="15"/>
  <c r="BU64" i="15"/>
  <c r="BV64" i="15"/>
  <c r="BW64" i="15"/>
  <c r="BX64" i="15"/>
  <c r="BY64" i="15"/>
  <c r="BZ64" i="15"/>
  <c r="CA64" i="15"/>
  <c r="CB64" i="15"/>
  <c r="CC64" i="15"/>
  <c r="CD64" i="15"/>
  <c r="CE64" i="15"/>
  <c r="H65" i="15"/>
  <c r="I65" i="15"/>
  <c r="J65" i="15"/>
  <c r="K65" i="15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AA65" i="15"/>
  <c r="AB65" i="15"/>
  <c r="AC65" i="15"/>
  <c r="AD65" i="15"/>
  <c r="AE65" i="15"/>
  <c r="AF65" i="15"/>
  <c r="AG65" i="15"/>
  <c r="AH65" i="15"/>
  <c r="AI65" i="15"/>
  <c r="AJ65" i="15"/>
  <c r="AK65" i="15"/>
  <c r="AL65" i="15"/>
  <c r="AM65" i="15"/>
  <c r="AN65" i="15"/>
  <c r="AO65" i="15"/>
  <c r="AP65" i="15"/>
  <c r="AQ65" i="15"/>
  <c r="AR65" i="15"/>
  <c r="AS65" i="15"/>
  <c r="AT65" i="15"/>
  <c r="AU65" i="15"/>
  <c r="AV65" i="15"/>
  <c r="AW65" i="15"/>
  <c r="AX65" i="15"/>
  <c r="AY65" i="15"/>
  <c r="AZ65" i="15"/>
  <c r="BA65" i="15"/>
  <c r="BB65" i="15"/>
  <c r="BC65" i="15"/>
  <c r="BD65" i="15"/>
  <c r="BE65" i="15"/>
  <c r="BF65" i="15"/>
  <c r="BG65" i="15"/>
  <c r="BH65" i="15"/>
  <c r="BI65" i="15"/>
  <c r="BJ65" i="15"/>
  <c r="BK65" i="15"/>
  <c r="BL65" i="15"/>
  <c r="BM65" i="15"/>
  <c r="BN65" i="15"/>
  <c r="BO65" i="15"/>
  <c r="BP65" i="15"/>
  <c r="BQ65" i="15"/>
  <c r="BR65" i="15"/>
  <c r="BS65" i="15"/>
  <c r="BT65" i="15"/>
  <c r="BU65" i="15"/>
  <c r="BV65" i="15"/>
  <c r="BW65" i="15"/>
  <c r="BX65" i="15"/>
  <c r="BY65" i="15"/>
  <c r="BZ65" i="15"/>
  <c r="CA65" i="15"/>
  <c r="CB65" i="15"/>
  <c r="CC65" i="15"/>
  <c r="CD65" i="15"/>
  <c r="CE65" i="15"/>
  <c r="H66" i="15"/>
  <c r="I66" i="15"/>
  <c r="J66" i="15"/>
  <c r="K66" i="15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AB66" i="15"/>
  <c r="AC66" i="15"/>
  <c r="AD66" i="15"/>
  <c r="AE66" i="15"/>
  <c r="AF66" i="15"/>
  <c r="AG66" i="15"/>
  <c r="AH66" i="15"/>
  <c r="AI66" i="15"/>
  <c r="AJ66" i="15"/>
  <c r="AK66" i="15"/>
  <c r="AL66" i="15"/>
  <c r="AM66" i="15"/>
  <c r="AN66" i="15"/>
  <c r="AO66" i="15"/>
  <c r="AP66" i="15"/>
  <c r="AQ66" i="15"/>
  <c r="AR66" i="15"/>
  <c r="AS66" i="15"/>
  <c r="AT66" i="15"/>
  <c r="AU66" i="15"/>
  <c r="AV66" i="15"/>
  <c r="AW66" i="15"/>
  <c r="AX66" i="15"/>
  <c r="AY66" i="15"/>
  <c r="AZ66" i="15"/>
  <c r="BA66" i="15"/>
  <c r="BB66" i="15"/>
  <c r="BC66" i="15"/>
  <c r="BD66" i="15"/>
  <c r="BE66" i="15"/>
  <c r="BF66" i="15"/>
  <c r="BG66" i="15"/>
  <c r="BH66" i="15"/>
  <c r="BI66" i="15"/>
  <c r="BJ66" i="15"/>
  <c r="BK66" i="15"/>
  <c r="BL66" i="15"/>
  <c r="BM66" i="15"/>
  <c r="BN66" i="15"/>
  <c r="BO66" i="15"/>
  <c r="BP66" i="15"/>
  <c r="BQ66" i="15"/>
  <c r="BR66" i="15"/>
  <c r="BS66" i="15"/>
  <c r="BT66" i="15"/>
  <c r="BU66" i="15"/>
  <c r="BV66" i="15"/>
  <c r="BW66" i="15"/>
  <c r="BX66" i="15"/>
  <c r="BY66" i="15"/>
  <c r="BZ66" i="15"/>
  <c r="CA66" i="15"/>
  <c r="CB66" i="15"/>
  <c r="CC66" i="15"/>
  <c r="CD66" i="15"/>
  <c r="CE66" i="15"/>
  <c r="H67" i="15"/>
  <c r="I67" i="15"/>
  <c r="J67" i="15"/>
  <c r="K67" i="15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AC67" i="15"/>
  <c r="AD67" i="15"/>
  <c r="AE67" i="15"/>
  <c r="AF67" i="15"/>
  <c r="AG67" i="15"/>
  <c r="AH67" i="15"/>
  <c r="AI67" i="15"/>
  <c r="AJ67" i="15"/>
  <c r="AK67" i="15"/>
  <c r="AL67" i="15"/>
  <c r="AM67" i="15"/>
  <c r="AN67" i="15"/>
  <c r="AO67" i="15"/>
  <c r="AP67" i="15"/>
  <c r="AQ67" i="15"/>
  <c r="AR67" i="15"/>
  <c r="AS67" i="15"/>
  <c r="AT67" i="15"/>
  <c r="AU67" i="15"/>
  <c r="AV67" i="15"/>
  <c r="AW67" i="15"/>
  <c r="AX67" i="15"/>
  <c r="AY67" i="15"/>
  <c r="AZ67" i="15"/>
  <c r="BA67" i="15"/>
  <c r="BB67" i="15"/>
  <c r="BC67" i="15"/>
  <c r="BD67" i="15"/>
  <c r="BE67" i="15"/>
  <c r="BF67" i="15"/>
  <c r="BG67" i="15"/>
  <c r="BH67" i="15"/>
  <c r="BI67" i="15"/>
  <c r="BJ67" i="15"/>
  <c r="BK67" i="15"/>
  <c r="BL67" i="15"/>
  <c r="BM67" i="15"/>
  <c r="BN67" i="15"/>
  <c r="BO67" i="15"/>
  <c r="BP67" i="15"/>
  <c r="BQ67" i="15"/>
  <c r="BR67" i="15"/>
  <c r="BS67" i="15"/>
  <c r="BT67" i="15"/>
  <c r="BU67" i="15"/>
  <c r="BV67" i="15"/>
  <c r="BW67" i="15"/>
  <c r="BX67" i="15"/>
  <c r="BY67" i="15"/>
  <c r="BZ67" i="15"/>
  <c r="CA67" i="15"/>
  <c r="CB67" i="15"/>
  <c r="CC67" i="15"/>
  <c r="CD67" i="15"/>
  <c r="CE67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AC68" i="15"/>
  <c r="AD68" i="15"/>
  <c r="AE68" i="15"/>
  <c r="AF68" i="15"/>
  <c r="AG68" i="15"/>
  <c r="AH68" i="15"/>
  <c r="AI68" i="15"/>
  <c r="AJ68" i="15"/>
  <c r="AK68" i="15"/>
  <c r="AL68" i="15"/>
  <c r="AM68" i="15"/>
  <c r="AN68" i="15"/>
  <c r="AO68" i="15"/>
  <c r="AP68" i="15"/>
  <c r="AQ68" i="15"/>
  <c r="AR68" i="15"/>
  <c r="AS68" i="15"/>
  <c r="AT68" i="15"/>
  <c r="AU68" i="15"/>
  <c r="AV68" i="15"/>
  <c r="AW68" i="15"/>
  <c r="AX68" i="15"/>
  <c r="AY68" i="15"/>
  <c r="AZ68" i="15"/>
  <c r="BA68" i="15"/>
  <c r="BB68" i="15"/>
  <c r="BC68" i="15"/>
  <c r="BD68" i="15"/>
  <c r="BE68" i="15"/>
  <c r="BF68" i="15"/>
  <c r="BG68" i="15"/>
  <c r="BH68" i="15"/>
  <c r="BI68" i="15"/>
  <c r="BJ68" i="15"/>
  <c r="BK68" i="15"/>
  <c r="BL68" i="15"/>
  <c r="BM68" i="15"/>
  <c r="BN68" i="15"/>
  <c r="BO68" i="15"/>
  <c r="BP68" i="15"/>
  <c r="BQ68" i="15"/>
  <c r="BR68" i="15"/>
  <c r="BS68" i="15"/>
  <c r="BT68" i="15"/>
  <c r="BU68" i="15"/>
  <c r="BV68" i="15"/>
  <c r="BW68" i="15"/>
  <c r="BX68" i="15"/>
  <c r="BY68" i="15"/>
  <c r="BZ68" i="15"/>
  <c r="CA68" i="15"/>
  <c r="CB68" i="15"/>
  <c r="CC68" i="15"/>
  <c r="CD68" i="15"/>
  <c r="CE68" i="15"/>
  <c r="G69" i="15"/>
  <c r="H69" i="15"/>
  <c r="I69" i="15"/>
  <c r="J69" i="15"/>
  <c r="K69" i="15"/>
  <c r="L69" i="15"/>
  <c r="M69" i="15"/>
  <c r="N69" i="15"/>
  <c r="O69" i="15"/>
  <c r="P69" i="15"/>
  <c r="Q69" i="15"/>
  <c r="R69" i="15"/>
  <c r="S69" i="15"/>
  <c r="T69" i="15"/>
  <c r="U69" i="15"/>
  <c r="V69" i="15"/>
  <c r="W69" i="15"/>
  <c r="X69" i="15"/>
  <c r="Y69" i="15"/>
  <c r="Z69" i="15"/>
  <c r="AA69" i="15"/>
  <c r="AB69" i="15"/>
  <c r="AC69" i="15"/>
  <c r="AD69" i="15"/>
  <c r="AE69" i="15"/>
  <c r="AF69" i="15"/>
  <c r="AG69" i="15"/>
  <c r="AH69" i="15"/>
  <c r="AI69" i="15"/>
  <c r="AJ69" i="15"/>
  <c r="AK69" i="15"/>
  <c r="AL69" i="15"/>
  <c r="AM69" i="15"/>
  <c r="AN69" i="15"/>
  <c r="AO69" i="15"/>
  <c r="AP69" i="15"/>
  <c r="AQ69" i="15"/>
  <c r="AR69" i="15"/>
  <c r="AS69" i="15"/>
  <c r="AT69" i="15"/>
  <c r="AU69" i="15"/>
  <c r="AV69" i="15"/>
  <c r="AW69" i="15"/>
  <c r="AX69" i="15"/>
  <c r="AY69" i="15"/>
  <c r="AZ69" i="15"/>
  <c r="BA69" i="15"/>
  <c r="BB69" i="15"/>
  <c r="BC69" i="15"/>
  <c r="BD69" i="15"/>
  <c r="BE69" i="15"/>
  <c r="BF69" i="15"/>
  <c r="BG69" i="15"/>
  <c r="BH69" i="15"/>
  <c r="BI69" i="15"/>
  <c r="BJ69" i="15"/>
  <c r="BK69" i="15"/>
  <c r="BL69" i="15"/>
  <c r="BM69" i="15"/>
  <c r="BN69" i="15"/>
  <c r="BO69" i="15"/>
  <c r="BP69" i="15"/>
  <c r="BQ69" i="15"/>
  <c r="BR69" i="15"/>
  <c r="BS69" i="15"/>
  <c r="BT69" i="15"/>
  <c r="BU69" i="15"/>
  <c r="BV69" i="15"/>
  <c r="BW69" i="15"/>
  <c r="BX69" i="15"/>
  <c r="BY69" i="15"/>
  <c r="BZ69" i="15"/>
  <c r="CA69" i="15"/>
  <c r="CB69" i="15"/>
  <c r="CC69" i="15"/>
  <c r="CD69" i="15"/>
  <c r="CE69" i="15"/>
  <c r="H70" i="15"/>
  <c r="I70" i="15"/>
  <c r="J70" i="15"/>
  <c r="K70" i="15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AB70" i="15"/>
  <c r="AC70" i="15"/>
  <c r="AD70" i="15"/>
  <c r="AE70" i="15"/>
  <c r="AF70" i="15"/>
  <c r="AG70" i="15"/>
  <c r="AH70" i="15"/>
  <c r="AI70" i="15"/>
  <c r="AJ70" i="15"/>
  <c r="AK70" i="15"/>
  <c r="AL70" i="15"/>
  <c r="AM70" i="15"/>
  <c r="AN70" i="15"/>
  <c r="AO70" i="15"/>
  <c r="AP70" i="15"/>
  <c r="AQ70" i="15"/>
  <c r="AR70" i="15"/>
  <c r="AS70" i="15"/>
  <c r="AT70" i="15"/>
  <c r="AU70" i="15"/>
  <c r="AV70" i="15"/>
  <c r="AW70" i="15"/>
  <c r="AX70" i="15"/>
  <c r="AY70" i="15"/>
  <c r="AZ70" i="15"/>
  <c r="BA70" i="15"/>
  <c r="BB70" i="15"/>
  <c r="BC70" i="15"/>
  <c r="BD70" i="15"/>
  <c r="BE70" i="15"/>
  <c r="BF70" i="15"/>
  <c r="BG70" i="15"/>
  <c r="BH70" i="15"/>
  <c r="BI70" i="15"/>
  <c r="BJ70" i="15"/>
  <c r="BK70" i="15"/>
  <c r="BL70" i="15"/>
  <c r="BM70" i="15"/>
  <c r="BN70" i="15"/>
  <c r="BO70" i="15"/>
  <c r="BP70" i="15"/>
  <c r="BQ70" i="15"/>
  <c r="BR70" i="15"/>
  <c r="BS70" i="15"/>
  <c r="BT70" i="15"/>
  <c r="BU70" i="15"/>
  <c r="BV70" i="15"/>
  <c r="BW70" i="15"/>
  <c r="BX70" i="15"/>
  <c r="BY70" i="15"/>
  <c r="BZ70" i="15"/>
  <c r="CA70" i="15"/>
  <c r="CB70" i="15"/>
  <c r="CC70" i="15"/>
  <c r="CD70" i="15"/>
  <c r="CE70" i="15"/>
  <c r="H71" i="15"/>
  <c r="I71" i="15"/>
  <c r="J71" i="15"/>
  <c r="K71" i="15"/>
  <c r="L71" i="15"/>
  <c r="M71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AA71" i="15"/>
  <c r="AB71" i="15"/>
  <c r="AC71" i="15"/>
  <c r="AD71" i="15"/>
  <c r="AE71" i="15"/>
  <c r="AF71" i="15"/>
  <c r="AG71" i="15"/>
  <c r="AH71" i="15"/>
  <c r="AI71" i="15"/>
  <c r="AJ71" i="15"/>
  <c r="AK71" i="15"/>
  <c r="AL71" i="15"/>
  <c r="AM71" i="15"/>
  <c r="AN71" i="15"/>
  <c r="AO71" i="15"/>
  <c r="AP71" i="15"/>
  <c r="AQ71" i="15"/>
  <c r="AR71" i="15"/>
  <c r="AS71" i="15"/>
  <c r="AT71" i="15"/>
  <c r="AU71" i="15"/>
  <c r="AV71" i="15"/>
  <c r="AW71" i="15"/>
  <c r="AX71" i="15"/>
  <c r="AY71" i="15"/>
  <c r="AZ71" i="15"/>
  <c r="BA71" i="15"/>
  <c r="BB71" i="15"/>
  <c r="BC71" i="15"/>
  <c r="BD71" i="15"/>
  <c r="BE71" i="15"/>
  <c r="BF71" i="15"/>
  <c r="BG71" i="15"/>
  <c r="BH71" i="15"/>
  <c r="BI71" i="15"/>
  <c r="BJ71" i="15"/>
  <c r="BK71" i="15"/>
  <c r="BL71" i="15"/>
  <c r="BM71" i="15"/>
  <c r="BN71" i="15"/>
  <c r="BO71" i="15"/>
  <c r="BP71" i="15"/>
  <c r="BQ71" i="15"/>
  <c r="BR71" i="15"/>
  <c r="BS71" i="15"/>
  <c r="BT71" i="15"/>
  <c r="BU71" i="15"/>
  <c r="BV71" i="15"/>
  <c r="BW71" i="15"/>
  <c r="BX71" i="15"/>
  <c r="BY71" i="15"/>
  <c r="BZ71" i="15"/>
  <c r="CA71" i="15"/>
  <c r="CB71" i="15"/>
  <c r="CC71" i="15"/>
  <c r="CD71" i="15"/>
  <c r="CE71" i="15"/>
  <c r="H72" i="15"/>
  <c r="I72" i="15"/>
  <c r="J72" i="15"/>
  <c r="K72" i="15"/>
  <c r="L72" i="15"/>
  <c r="M72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Z72" i="15"/>
  <c r="AA72" i="15"/>
  <c r="AB72" i="15"/>
  <c r="AC72" i="15"/>
  <c r="AD72" i="15"/>
  <c r="AE72" i="15"/>
  <c r="AF72" i="15"/>
  <c r="AG72" i="15"/>
  <c r="AH72" i="15"/>
  <c r="AI72" i="15"/>
  <c r="AJ72" i="15"/>
  <c r="AK72" i="15"/>
  <c r="AL72" i="15"/>
  <c r="AM72" i="15"/>
  <c r="AN72" i="15"/>
  <c r="AO72" i="15"/>
  <c r="AP72" i="15"/>
  <c r="AQ72" i="15"/>
  <c r="AR72" i="15"/>
  <c r="AS72" i="15"/>
  <c r="AT72" i="15"/>
  <c r="AU72" i="15"/>
  <c r="AV72" i="15"/>
  <c r="AW72" i="15"/>
  <c r="AX72" i="15"/>
  <c r="AY72" i="15"/>
  <c r="AZ72" i="15"/>
  <c r="BA72" i="15"/>
  <c r="BB72" i="15"/>
  <c r="BC72" i="15"/>
  <c r="BD72" i="15"/>
  <c r="BE72" i="15"/>
  <c r="BF72" i="15"/>
  <c r="BG72" i="15"/>
  <c r="BH72" i="15"/>
  <c r="BI72" i="15"/>
  <c r="BJ72" i="15"/>
  <c r="BK72" i="15"/>
  <c r="BL72" i="15"/>
  <c r="BM72" i="15"/>
  <c r="BN72" i="15"/>
  <c r="BO72" i="15"/>
  <c r="BP72" i="15"/>
  <c r="BQ72" i="15"/>
  <c r="BR72" i="15"/>
  <c r="BS72" i="15"/>
  <c r="BT72" i="15"/>
  <c r="BU72" i="15"/>
  <c r="BV72" i="15"/>
  <c r="BW72" i="15"/>
  <c r="BX72" i="15"/>
  <c r="BY72" i="15"/>
  <c r="BZ72" i="15"/>
  <c r="CA72" i="15"/>
  <c r="CB72" i="15"/>
  <c r="CC72" i="15"/>
  <c r="CD72" i="15"/>
  <c r="CE72" i="15"/>
  <c r="H73" i="15"/>
  <c r="I73" i="15"/>
  <c r="J73" i="15"/>
  <c r="K73" i="15"/>
  <c r="L73" i="15"/>
  <c r="M73" i="15"/>
  <c r="N73" i="15"/>
  <c r="O73" i="15"/>
  <c r="P73" i="15"/>
  <c r="Q73" i="15"/>
  <c r="R73" i="15"/>
  <c r="S73" i="15"/>
  <c r="T73" i="15"/>
  <c r="U73" i="15"/>
  <c r="V73" i="15"/>
  <c r="W73" i="15"/>
  <c r="X73" i="15"/>
  <c r="Y73" i="15"/>
  <c r="Z73" i="15"/>
  <c r="AA73" i="15"/>
  <c r="AB73" i="15"/>
  <c r="AC73" i="15"/>
  <c r="AD73" i="15"/>
  <c r="AE73" i="15"/>
  <c r="AF73" i="15"/>
  <c r="AG73" i="15"/>
  <c r="AH73" i="15"/>
  <c r="AI73" i="15"/>
  <c r="AJ73" i="15"/>
  <c r="AK73" i="15"/>
  <c r="AL73" i="15"/>
  <c r="AM73" i="15"/>
  <c r="AN73" i="15"/>
  <c r="AO73" i="15"/>
  <c r="AP73" i="15"/>
  <c r="AQ73" i="15"/>
  <c r="AR73" i="15"/>
  <c r="AS73" i="15"/>
  <c r="AT73" i="15"/>
  <c r="AU73" i="15"/>
  <c r="AV73" i="15"/>
  <c r="AW73" i="15"/>
  <c r="AX73" i="15"/>
  <c r="AY73" i="15"/>
  <c r="AZ73" i="15"/>
  <c r="BA73" i="15"/>
  <c r="BB73" i="15"/>
  <c r="BC73" i="15"/>
  <c r="BD73" i="15"/>
  <c r="BE73" i="15"/>
  <c r="BF73" i="15"/>
  <c r="BG73" i="15"/>
  <c r="BH73" i="15"/>
  <c r="BI73" i="15"/>
  <c r="BJ73" i="15"/>
  <c r="BK73" i="15"/>
  <c r="BL73" i="15"/>
  <c r="BM73" i="15"/>
  <c r="BN73" i="15"/>
  <c r="BO73" i="15"/>
  <c r="BP73" i="15"/>
  <c r="BQ73" i="15"/>
  <c r="BR73" i="15"/>
  <c r="BS73" i="15"/>
  <c r="BT73" i="15"/>
  <c r="BU73" i="15"/>
  <c r="BV73" i="15"/>
  <c r="BW73" i="15"/>
  <c r="BX73" i="15"/>
  <c r="BY73" i="15"/>
  <c r="BZ73" i="15"/>
  <c r="CA73" i="15"/>
  <c r="CB73" i="15"/>
  <c r="CC73" i="15"/>
  <c r="CD73" i="15"/>
  <c r="CE73" i="15"/>
  <c r="H74" i="15"/>
  <c r="I74" i="15"/>
  <c r="J74" i="15"/>
  <c r="K74" i="15"/>
  <c r="L74" i="15"/>
  <c r="M74" i="15"/>
  <c r="N74" i="15"/>
  <c r="O74" i="15"/>
  <c r="P74" i="15"/>
  <c r="Q74" i="15"/>
  <c r="R74" i="15"/>
  <c r="S74" i="15"/>
  <c r="T74" i="15"/>
  <c r="U74" i="15"/>
  <c r="V74" i="15"/>
  <c r="W74" i="15"/>
  <c r="X74" i="15"/>
  <c r="Y74" i="15"/>
  <c r="Z74" i="15"/>
  <c r="AA74" i="15"/>
  <c r="AB74" i="15"/>
  <c r="AC74" i="15"/>
  <c r="AD74" i="15"/>
  <c r="AE74" i="15"/>
  <c r="AF74" i="15"/>
  <c r="AG74" i="15"/>
  <c r="AH74" i="15"/>
  <c r="AI74" i="15"/>
  <c r="AJ74" i="15"/>
  <c r="AK74" i="15"/>
  <c r="AL74" i="15"/>
  <c r="AM74" i="15"/>
  <c r="AN74" i="15"/>
  <c r="AO74" i="15"/>
  <c r="AP74" i="15"/>
  <c r="AQ74" i="15"/>
  <c r="AR74" i="15"/>
  <c r="AS74" i="15"/>
  <c r="AT74" i="15"/>
  <c r="AU74" i="15"/>
  <c r="AV74" i="15"/>
  <c r="AW74" i="15"/>
  <c r="AX74" i="15"/>
  <c r="AY74" i="15"/>
  <c r="AZ74" i="15"/>
  <c r="BA74" i="15"/>
  <c r="BB74" i="15"/>
  <c r="BC74" i="15"/>
  <c r="BD74" i="15"/>
  <c r="BE74" i="15"/>
  <c r="BF74" i="15"/>
  <c r="BG74" i="15"/>
  <c r="BH74" i="15"/>
  <c r="BI74" i="15"/>
  <c r="BJ74" i="15"/>
  <c r="BK74" i="15"/>
  <c r="BL74" i="15"/>
  <c r="BM74" i="15"/>
  <c r="BN74" i="15"/>
  <c r="BO74" i="15"/>
  <c r="BP74" i="15"/>
  <c r="BQ74" i="15"/>
  <c r="BR74" i="15"/>
  <c r="BS74" i="15"/>
  <c r="BT74" i="15"/>
  <c r="BU74" i="15"/>
  <c r="BV74" i="15"/>
  <c r="BW74" i="15"/>
  <c r="BX74" i="15"/>
  <c r="BY74" i="15"/>
  <c r="BZ74" i="15"/>
  <c r="CA74" i="15"/>
  <c r="CB74" i="15"/>
  <c r="CC74" i="15"/>
  <c r="CD74" i="15"/>
  <c r="CE74" i="15"/>
  <c r="H75" i="15"/>
  <c r="I75" i="15"/>
  <c r="J75" i="15"/>
  <c r="K75" i="15"/>
  <c r="L75" i="15"/>
  <c r="M75" i="15"/>
  <c r="N75" i="15"/>
  <c r="O75" i="15"/>
  <c r="P75" i="15"/>
  <c r="Q75" i="15"/>
  <c r="R75" i="15"/>
  <c r="S75" i="15"/>
  <c r="T75" i="15"/>
  <c r="U75" i="15"/>
  <c r="V75" i="15"/>
  <c r="W75" i="15"/>
  <c r="X75" i="15"/>
  <c r="Y75" i="15"/>
  <c r="Z75" i="15"/>
  <c r="AA75" i="15"/>
  <c r="AB75" i="15"/>
  <c r="AC75" i="15"/>
  <c r="AD75" i="15"/>
  <c r="AE75" i="15"/>
  <c r="AF75" i="15"/>
  <c r="AG75" i="15"/>
  <c r="AH75" i="15"/>
  <c r="AI75" i="15"/>
  <c r="AJ75" i="15"/>
  <c r="AK75" i="15"/>
  <c r="AL75" i="15"/>
  <c r="AM75" i="15"/>
  <c r="AN75" i="15"/>
  <c r="AO75" i="15"/>
  <c r="AP75" i="15"/>
  <c r="AQ75" i="15"/>
  <c r="AR75" i="15"/>
  <c r="AS75" i="15"/>
  <c r="AT75" i="15"/>
  <c r="AU75" i="15"/>
  <c r="AV75" i="15"/>
  <c r="AW75" i="15"/>
  <c r="AX75" i="15"/>
  <c r="AY75" i="15"/>
  <c r="AZ75" i="15"/>
  <c r="BA75" i="15"/>
  <c r="BB75" i="15"/>
  <c r="BC75" i="15"/>
  <c r="BD75" i="15"/>
  <c r="BE75" i="15"/>
  <c r="BF75" i="15"/>
  <c r="BG75" i="15"/>
  <c r="BH75" i="15"/>
  <c r="BI75" i="15"/>
  <c r="BJ75" i="15"/>
  <c r="BK75" i="15"/>
  <c r="BL75" i="15"/>
  <c r="BM75" i="15"/>
  <c r="BN75" i="15"/>
  <c r="BO75" i="15"/>
  <c r="BP75" i="15"/>
  <c r="BQ75" i="15"/>
  <c r="BR75" i="15"/>
  <c r="BS75" i="15"/>
  <c r="BT75" i="15"/>
  <c r="BU75" i="15"/>
  <c r="BV75" i="15"/>
  <c r="BW75" i="15"/>
  <c r="BX75" i="15"/>
  <c r="BY75" i="15"/>
  <c r="BZ75" i="15"/>
  <c r="CA75" i="15"/>
  <c r="CB75" i="15"/>
  <c r="CC75" i="15"/>
  <c r="CD75" i="15"/>
  <c r="CE75" i="15"/>
  <c r="H76" i="15"/>
  <c r="I76" i="15"/>
  <c r="J76" i="15"/>
  <c r="K76" i="15"/>
  <c r="L76" i="15"/>
  <c r="M76" i="15"/>
  <c r="N76" i="15"/>
  <c r="O76" i="15"/>
  <c r="P76" i="15"/>
  <c r="Q76" i="15"/>
  <c r="R76" i="15"/>
  <c r="S76" i="15"/>
  <c r="T76" i="15"/>
  <c r="U76" i="15"/>
  <c r="V76" i="15"/>
  <c r="W76" i="15"/>
  <c r="X76" i="15"/>
  <c r="Y76" i="15"/>
  <c r="Z76" i="15"/>
  <c r="AA76" i="15"/>
  <c r="AB76" i="15"/>
  <c r="AC76" i="15"/>
  <c r="AD76" i="15"/>
  <c r="AE76" i="15"/>
  <c r="AF76" i="15"/>
  <c r="AG76" i="15"/>
  <c r="AH76" i="15"/>
  <c r="AI76" i="15"/>
  <c r="AJ76" i="15"/>
  <c r="AK76" i="15"/>
  <c r="AL76" i="15"/>
  <c r="AM76" i="15"/>
  <c r="AN76" i="15"/>
  <c r="AO76" i="15"/>
  <c r="AP76" i="15"/>
  <c r="AQ76" i="15"/>
  <c r="AR76" i="15"/>
  <c r="AS76" i="15"/>
  <c r="AT76" i="15"/>
  <c r="AU76" i="15"/>
  <c r="AV76" i="15"/>
  <c r="AW76" i="15"/>
  <c r="AX76" i="15"/>
  <c r="AY76" i="15"/>
  <c r="AZ76" i="15"/>
  <c r="BA76" i="15"/>
  <c r="BB76" i="15"/>
  <c r="BC76" i="15"/>
  <c r="BD76" i="15"/>
  <c r="BE76" i="15"/>
  <c r="BF76" i="15"/>
  <c r="BG76" i="15"/>
  <c r="BH76" i="15"/>
  <c r="BI76" i="15"/>
  <c r="BJ76" i="15"/>
  <c r="BK76" i="15"/>
  <c r="BL76" i="15"/>
  <c r="BM76" i="15"/>
  <c r="BN76" i="15"/>
  <c r="BO76" i="15"/>
  <c r="BP76" i="15"/>
  <c r="BQ76" i="15"/>
  <c r="BR76" i="15"/>
  <c r="BS76" i="15"/>
  <c r="BT76" i="15"/>
  <c r="BU76" i="15"/>
  <c r="BV76" i="15"/>
  <c r="BW76" i="15"/>
  <c r="BX76" i="15"/>
  <c r="BY76" i="15"/>
  <c r="BZ76" i="15"/>
  <c r="CA76" i="15"/>
  <c r="CB76" i="15"/>
  <c r="CC76" i="15"/>
  <c r="CD76" i="15"/>
  <c r="CE76" i="15"/>
  <c r="G77" i="15"/>
  <c r="H77" i="15"/>
  <c r="I77" i="15"/>
  <c r="J77" i="15"/>
  <c r="K77" i="15"/>
  <c r="L77" i="15"/>
  <c r="M77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Z77" i="15"/>
  <c r="AA77" i="15"/>
  <c r="AB77" i="15"/>
  <c r="AC77" i="15"/>
  <c r="AD77" i="15"/>
  <c r="AE77" i="15"/>
  <c r="AF77" i="15"/>
  <c r="AG77" i="15"/>
  <c r="AH77" i="15"/>
  <c r="AI77" i="15"/>
  <c r="AJ77" i="15"/>
  <c r="AK77" i="15"/>
  <c r="AL77" i="15"/>
  <c r="AM77" i="15"/>
  <c r="AN77" i="15"/>
  <c r="AO77" i="15"/>
  <c r="AP77" i="15"/>
  <c r="AQ77" i="15"/>
  <c r="AR77" i="15"/>
  <c r="AS77" i="15"/>
  <c r="AT77" i="15"/>
  <c r="AU77" i="15"/>
  <c r="AV77" i="15"/>
  <c r="AW77" i="15"/>
  <c r="AX77" i="15"/>
  <c r="AY77" i="15"/>
  <c r="AZ77" i="15"/>
  <c r="BA77" i="15"/>
  <c r="BB77" i="15"/>
  <c r="BC77" i="15"/>
  <c r="BD77" i="15"/>
  <c r="BE77" i="15"/>
  <c r="BF77" i="15"/>
  <c r="BG77" i="15"/>
  <c r="BH77" i="15"/>
  <c r="BI77" i="15"/>
  <c r="BJ77" i="15"/>
  <c r="BK77" i="15"/>
  <c r="BL77" i="15"/>
  <c r="BM77" i="15"/>
  <c r="BN77" i="15"/>
  <c r="BO77" i="15"/>
  <c r="BP77" i="15"/>
  <c r="BQ77" i="15"/>
  <c r="BR77" i="15"/>
  <c r="BS77" i="15"/>
  <c r="BT77" i="15"/>
  <c r="BU77" i="15"/>
  <c r="BV77" i="15"/>
  <c r="BW77" i="15"/>
  <c r="BX77" i="15"/>
  <c r="BY77" i="15"/>
  <c r="BZ77" i="15"/>
  <c r="CA77" i="15"/>
  <c r="CB77" i="15"/>
  <c r="CC77" i="15"/>
  <c r="CD77" i="15"/>
  <c r="CE77" i="15"/>
  <c r="H78" i="15"/>
  <c r="I78" i="15"/>
  <c r="J78" i="15"/>
  <c r="K78" i="15"/>
  <c r="L78" i="15"/>
  <c r="M78" i="15"/>
  <c r="N78" i="15"/>
  <c r="O78" i="15"/>
  <c r="P78" i="15"/>
  <c r="Q78" i="15"/>
  <c r="R78" i="15"/>
  <c r="S78" i="15"/>
  <c r="T78" i="15"/>
  <c r="U78" i="15"/>
  <c r="V78" i="15"/>
  <c r="W78" i="15"/>
  <c r="X78" i="15"/>
  <c r="Y78" i="15"/>
  <c r="Z78" i="15"/>
  <c r="AA78" i="15"/>
  <c r="AB78" i="15"/>
  <c r="AC78" i="15"/>
  <c r="AD78" i="15"/>
  <c r="AE78" i="15"/>
  <c r="AF78" i="15"/>
  <c r="AG78" i="15"/>
  <c r="AH78" i="15"/>
  <c r="AI78" i="15"/>
  <c r="AJ78" i="15"/>
  <c r="AK78" i="15"/>
  <c r="AL78" i="15"/>
  <c r="AM78" i="15"/>
  <c r="AN78" i="15"/>
  <c r="AO78" i="15"/>
  <c r="AP78" i="15"/>
  <c r="AQ78" i="15"/>
  <c r="AR78" i="15"/>
  <c r="AS78" i="15"/>
  <c r="AT78" i="15"/>
  <c r="AU78" i="15"/>
  <c r="AV78" i="15"/>
  <c r="AW78" i="15"/>
  <c r="AX78" i="15"/>
  <c r="AY78" i="15"/>
  <c r="AZ78" i="15"/>
  <c r="BA78" i="15"/>
  <c r="BB78" i="15"/>
  <c r="BC78" i="15"/>
  <c r="BD78" i="15"/>
  <c r="BE78" i="15"/>
  <c r="BF78" i="15"/>
  <c r="BG78" i="15"/>
  <c r="BH78" i="15"/>
  <c r="BI78" i="15"/>
  <c r="BJ78" i="15"/>
  <c r="BK78" i="15"/>
  <c r="BL78" i="15"/>
  <c r="BM78" i="15"/>
  <c r="BN78" i="15"/>
  <c r="BO78" i="15"/>
  <c r="BP78" i="15"/>
  <c r="BQ78" i="15"/>
  <c r="BR78" i="15"/>
  <c r="BS78" i="15"/>
  <c r="BT78" i="15"/>
  <c r="BU78" i="15"/>
  <c r="BV78" i="15"/>
  <c r="BW78" i="15"/>
  <c r="BX78" i="15"/>
  <c r="BY78" i="15"/>
  <c r="BZ78" i="15"/>
  <c r="CA78" i="15"/>
  <c r="CB78" i="15"/>
  <c r="CC78" i="15"/>
  <c r="CD78" i="15"/>
  <c r="CE78" i="15"/>
  <c r="H79" i="15"/>
  <c r="I79" i="15"/>
  <c r="J79" i="15"/>
  <c r="K79" i="15"/>
  <c r="L79" i="15"/>
  <c r="M79" i="15"/>
  <c r="N79" i="15"/>
  <c r="O79" i="15"/>
  <c r="P79" i="15"/>
  <c r="Q79" i="15"/>
  <c r="R79" i="15"/>
  <c r="S79" i="15"/>
  <c r="T79" i="15"/>
  <c r="U79" i="15"/>
  <c r="V79" i="15"/>
  <c r="W79" i="15"/>
  <c r="X79" i="15"/>
  <c r="Y79" i="15"/>
  <c r="Z79" i="15"/>
  <c r="AA79" i="15"/>
  <c r="AB79" i="15"/>
  <c r="AC79" i="15"/>
  <c r="AD79" i="15"/>
  <c r="AE79" i="15"/>
  <c r="AF79" i="15"/>
  <c r="AG79" i="15"/>
  <c r="AH79" i="15"/>
  <c r="AI79" i="15"/>
  <c r="AJ79" i="15"/>
  <c r="AK79" i="15"/>
  <c r="AL79" i="15"/>
  <c r="AM79" i="15"/>
  <c r="AN79" i="15"/>
  <c r="AO79" i="15"/>
  <c r="AP79" i="15"/>
  <c r="AQ79" i="15"/>
  <c r="AR79" i="15"/>
  <c r="AS79" i="15"/>
  <c r="AT79" i="15"/>
  <c r="AU79" i="15"/>
  <c r="AV79" i="15"/>
  <c r="AW79" i="15"/>
  <c r="AX79" i="15"/>
  <c r="AY79" i="15"/>
  <c r="AZ79" i="15"/>
  <c r="BA79" i="15"/>
  <c r="BB79" i="15"/>
  <c r="BC79" i="15"/>
  <c r="BD79" i="15"/>
  <c r="BE79" i="15"/>
  <c r="BF79" i="15"/>
  <c r="BG79" i="15"/>
  <c r="BH79" i="15"/>
  <c r="BI79" i="15"/>
  <c r="BJ79" i="15"/>
  <c r="BK79" i="15"/>
  <c r="BL79" i="15"/>
  <c r="BM79" i="15"/>
  <c r="BN79" i="15"/>
  <c r="BO79" i="15"/>
  <c r="BP79" i="15"/>
  <c r="BQ79" i="15"/>
  <c r="BR79" i="15"/>
  <c r="BS79" i="15"/>
  <c r="BT79" i="15"/>
  <c r="BU79" i="15"/>
  <c r="BV79" i="15"/>
  <c r="BW79" i="15"/>
  <c r="BX79" i="15"/>
  <c r="BY79" i="15"/>
  <c r="BZ79" i="15"/>
  <c r="CA79" i="15"/>
  <c r="CB79" i="15"/>
  <c r="CC79" i="15"/>
  <c r="CD79" i="15"/>
  <c r="CE79" i="15"/>
  <c r="H80" i="15"/>
  <c r="I80" i="15"/>
  <c r="J80" i="15"/>
  <c r="K80" i="15"/>
  <c r="L80" i="15"/>
  <c r="M80" i="15"/>
  <c r="N80" i="15"/>
  <c r="O80" i="15"/>
  <c r="P80" i="15"/>
  <c r="Q80" i="15"/>
  <c r="R80" i="15"/>
  <c r="S80" i="15"/>
  <c r="T80" i="15"/>
  <c r="U80" i="15"/>
  <c r="V80" i="15"/>
  <c r="W80" i="15"/>
  <c r="X80" i="15"/>
  <c r="Y80" i="15"/>
  <c r="Z80" i="15"/>
  <c r="AA80" i="15"/>
  <c r="AB80" i="15"/>
  <c r="AC80" i="15"/>
  <c r="AD80" i="15"/>
  <c r="AE80" i="15"/>
  <c r="AF80" i="15"/>
  <c r="AG80" i="15"/>
  <c r="AH80" i="15"/>
  <c r="AI80" i="15"/>
  <c r="AJ80" i="15"/>
  <c r="AK80" i="15"/>
  <c r="AL80" i="15"/>
  <c r="AM80" i="15"/>
  <c r="AN80" i="15"/>
  <c r="AO80" i="15"/>
  <c r="AP80" i="15"/>
  <c r="AQ80" i="15"/>
  <c r="AR80" i="15"/>
  <c r="AS80" i="15"/>
  <c r="AT80" i="15"/>
  <c r="AU80" i="15"/>
  <c r="AV80" i="15"/>
  <c r="AW80" i="15"/>
  <c r="AX80" i="15"/>
  <c r="AY80" i="15"/>
  <c r="AZ80" i="15"/>
  <c r="BA80" i="15"/>
  <c r="BB80" i="15"/>
  <c r="BC80" i="15"/>
  <c r="BD80" i="15"/>
  <c r="BE80" i="15"/>
  <c r="BF80" i="15"/>
  <c r="BG80" i="15"/>
  <c r="BH80" i="15"/>
  <c r="BI80" i="15"/>
  <c r="BJ80" i="15"/>
  <c r="BK80" i="15"/>
  <c r="BL80" i="15"/>
  <c r="BM80" i="15"/>
  <c r="BN80" i="15"/>
  <c r="BO80" i="15"/>
  <c r="BP80" i="15"/>
  <c r="BQ80" i="15"/>
  <c r="BR80" i="15"/>
  <c r="BS80" i="15"/>
  <c r="BT80" i="15"/>
  <c r="BU80" i="15"/>
  <c r="BV80" i="15"/>
  <c r="BW80" i="15"/>
  <c r="BX80" i="15"/>
  <c r="BY80" i="15"/>
  <c r="BZ80" i="15"/>
  <c r="CA80" i="15"/>
  <c r="CB80" i="15"/>
  <c r="CC80" i="15"/>
  <c r="CD80" i="15"/>
  <c r="CE80" i="15"/>
  <c r="H81" i="15"/>
  <c r="I81" i="15"/>
  <c r="J81" i="15"/>
  <c r="K81" i="15"/>
  <c r="L81" i="15"/>
  <c r="M81" i="15"/>
  <c r="N81" i="15"/>
  <c r="O81" i="15"/>
  <c r="P81" i="15"/>
  <c r="Q81" i="15"/>
  <c r="R81" i="15"/>
  <c r="S81" i="15"/>
  <c r="T81" i="15"/>
  <c r="U81" i="15"/>
  <c r="V81" i="15"/>
  <c r="W81" i="15"/>
  <c r="X81" i="15"/>
  <c r="Y81" i="15"/>
  <c r="Z81" i="15"/>
  <c r="AA81" i="15"/>
  <c r="AB81" i="15"/>
  <c r="AC81" i="15"/>
  <c r="AD81" i="15"/>
  <c r="AE81" i="15"/>
  <c r="AF81" i="15"/>
  <c r="AG81" i="15"/>
  <c r="AH81" i="15"/>
  <c r="AI81" i="15"/>
  <c r="AJ81" i="15"/>
  <c r="AK81" i="15"/>
  <c r="AL81" i="15"/>
  <c r="AM81" i="15"/>
  <c r="AN81" i="15"/>
  <c r="AO81" i="15"/>
  <c r="AP81" i="15"/>
  <c r="AQ81" i="15"/>
  <c r="AR81" i="15"/>
  <c r="AS81" i="15"/>
  <c r="AT81" i="15"/>
  <c r="AU81" i="15"/>
  <c r="AV81" i="15"/>
  <c r="AW81" i="15"/>
  <c r="AX81" i="15"/>
  <c r="AY81" i="15"/>
  <c r="AZ81" i="15"/>
  <c r="BA81" i="15"/>
  <c r="BB81" i="15"/>
  <c r="BC81" i="15"/>
  <c r="BD81" i="15"/>
  <c r="BE81" i="15"/>
  <c r="BF81" i="15"/>
  <c r="BG81" i="15"/>
  <c r="BH81" i="15"/>
  <c r="BI81" i="15"/>
  <c r="BJ81" i="15"/>
  <c r="BK81" i="15"/>
  <c r="BL81" i="15"/>
  <c r="BM81" i="15"/>
  <c r="BN81" i="15"/>
  <c r="BO81" i="15"/>
  <c r="BP81" i="15"/>
  <c r="BQ81" i="15"/>
  <c r="BR81" i="15"/>
  <c r="BS81" i="15"/>
  <c r="BT81" i="15"/>
  <c r="BU81" i="15"/>
  <c r="BV81" i="15"/>
  <c r="BW81" i="15"/>
  <c r="BX81" i="15"/>
  <c r="BY81" i="15"/>
  <c r="BZ81" i="15"/>
  <c r="CA81" i="15"/>
  <c r="CB81" i="15"/>
  <c r="CC81" i="15"/>
  <c r="CD81" i="15"/>
  <c r="CE81" i="15"/>
  <c r="H82" i="15"/>
  <c r="I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W82" i="15"/>
  <c r="X82" i="15"/>
  <c r="Y82" i="15"/>
  <c r="Z82" i="15"/>
  <c r="AA82" i="15"/>
  <c r="AB82" i="15"/>
  <c r="AC82" i="15"/>
  <c r="AD82" i="15"/>
  <c r="AE82" i="15"/>
  <c r="AF82" i="15"/>
  <c r="AG82" i="15"/>
  <c r="AH82" i="15"/>
  <c r="AI82" i="15"/>
  <c r="AJ82" i="15"/>
  <c r="AK82" i="15"/>
  <c r="AL82" i="15"/>
  <c r="AM82" i="15"/>
  <c r="AN82" i="15"/>
  <c r="AO82" i="15"/>
  <c r="AP82" i="15"/>
  <c r="AQ82" i="15"/>
  <c r="AR82" i="15"/>
  <c r="AS82" i="15"/>
  <c r="AT82" i="15"/>
  <c r="AU82" i="15"/>
  <c r="AV82" i="15"/>
  <c r="AW82" i="15"/>
  <c r="AX82" i="15"/>
  <c r="AY82" i="15"/>
  <c r="AZ82" i="15"/>
  <c r="BA82" i="15"/>
  <c r="BB82" i="15"/>
  <c r="BC82" i="15"/>
  <c r="BD82" i="15"/>
  <c r="BE82" i="15"/>
  <c r="BF82" i="15"/>
  <c r="BG82" i="15"/>
  <c r="BH82" i="15"/>
  <c r="BI82" i="15"/>
  <c r="BJ82" i="15"/>
  <c r="BK82" i="15"/>
  <c r="BL82" i="15"/>
  <c r="BM82" i="15"/>
  <c r="BN82" i="15"/>
  <c r="BO82" i="15"/>
  <c r="BP82" i="15"/>
  <c r="BQ82" i="15"/>
  <c r="BR82" i="15"/>
  <c r="BS82" i="15"/>
  <c r="BT82" i="15"/>
  <c r="BU82" i="15"/>
  <c r="BV82" i="15"/>
  <c r="BW82" i="15"/>
  <c r="BX82" i="15"/>
  <c r="BY82" i="15"/>
  <c r="BZ82" i="15"/>
  <c r="CA82" i="15"/>
  <c r="CB82" i="15"/>
  <c r="CC82" i="15"/>
  <c r="CD82" i="15"/>
  <c r="CE82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W83" i="15"/>
  <c r="X83" i="15"/>
  <c r="Y83" i="15"/>
  <c r="Z83" i="15"/>
  <c r="AA83" i="15"/>
  <c r="AB83" i="15"/>
  <c r="AC83" i="15"/>
  <c r="AD83" i="15"/>
  <c r="AE83" i="15"/>
  <c r="AF83" i="15"/>
  <c r="AG83" i="15"/>
  <c r="AH83" i="15"/>
  <c r="AI83" i="15"/>
  <c r="AJ83" i="15"/>
  <c r="AK83" i="15"/>
  <c r="AL83" i="15"/>
  <c r="AM83" i="15"/>
  <c r="AN83" i="15"/>
  <c r="AO83" i="15"/>
  <c r="AP83" i="15"/>
  <c r="AQ83" i="15"/>
  <c r="AR83" i="15"/>
  <c r="AS83" i="15"/>
  <c r="AT83" i="15"/>
  <c r="AU83" i="15"/>
  <c r="AV83" i="15"/>
  <c r="AW83" i="15"/>
  <c r="AX83" i="15"/>
  <c r="AY83" i="15"/>
  <c r="AZ83" i="15"/>
  <c r="BA83" i="15"/>
  <c r="BB83" i="15"/>
  <c r="BC83" i="15"/>
  <c r="BD83" i="15"/>
  <c r="BE83" i="15"/>
  <c r="BF83" i="15"/>
  <c r="BG83" i="15"/>
  <c r="BH83" i="15"/>
  <c r="BI83" i="15"/>
  <c r="BJ83" i="15"/>
  <c r="BK83" i="15"/>
  <c r="BL83" i="15"/>
  <c r="BM83" i="15"/>
  <c r="BN83" i="15"/>
  <c r="BO83" i="15"/>
  <c r="BP83" i="15"/>
  <c r="BQ83" i="15"/>
  <c r="BR83" i="15"/>
  <c r="BS83" i="15"/>
  <c r="BT83" i="15"/>
  <c r="BU83" i="15"/>
  <c r="BV83" i="15"/>
  <c r="BW83" i="15"/>
  <c r="BX83" i="15"/>
  <c r="BY83" i="15"/>
  <c r="BZ83" i="15"/>
  <c r="CA83" i="15"/>
  <c r="CB83" i="15"/>
  <c r="CC83" i="15"/>
  <c r="CD83" i="15"/>
  <c r="CE83" i="15"/>
  <c r="H84" i="15"/>
  <c r="I84" i="15"/>
  <c r="J84" i="15"/>
  <c r="K84" i="15"/>
  <c r="L84" i="15"/>
  <c r="M84" i="15"/>
  <c r="N84" i="15"/>
  <c r="O84" i="15"/>
  <c r="P84" i="15"/>
  <c r="Q84" i="15"/>
  <c r="R84" i="15"/>
  <c r="S84" i="15"/>
  <c r="T84" i="15"/>
  <c r="U84" i="15"/>
  <c r="V84" i="15"/>
  <c r="W84" i="15"/>
  <c r="X84" i="15"/>
  <c r="Y84" i="15"/>
  <c r="Z84" i="15"/>
  <c r="AA84" i="15"/>
  <c r="AB84" i="15"/>
  <c r="AC84" i="15"/>
  <c r="AD84" i="15"/>
  <c r="AE84" i="15"/>
  <c r="AF84" i="15"/>
  <c r="AG84" i="15"/>
  <c r="AH84" i="15"/>
  <c r="AI84" i="15"/>
  <c r="AJ84" i="15"/>
  <c r="AK84" i="15"/>
  <c r="AL84" i="15"/>
  <c r="AM84" i="15"/>
  <c r="AN84" i="15"/>
  <c r="AO84" i="15"/>
  <c r="AP84" i="15"/>
  <c r="AQ84" i="15"/>
  <c r="AR84" i="15"/>
  <c r="AS84" i="15"/>
  <c r="AT84" i="15"/>
  <c r="AU84" i="15"/>
  <c r="AV84" i="15"/>
  <c r="AW84" i="15"/>
  <c r="AX84" i="15"/>
  <c r="AY84" i="15"/>
  <c r="AZ84" i="15"/>
  <c r="BA84" i="15"/>
  <c r="BB84" i="15"/>
  <c r="BC84" i="15"/>
  <c r="BD84" i="15"/>
  <c r="BE84" i="15"/>
  <c r="BF84" i="15"/>
  <c r="BG84" i="15"/>
  <c r="BH84" i="15"/>
  <c r="BI84" i="15"/>
  <c r="BJ84" i="15"/>
  <c r="BK84" i="15"/>
  <c r="BL84" i="15"/>
  <c r="BM84" i="15"/>
  <c r="BN84" i="15"/>
  <c r="BO84" i="15"/>
  <c r="BP84" i="15"/>
  <c r="BQ84" i="15"/>
  <c r="BR84" i="15"/>
  <c r="BS84" i="15"/>
  <c r="BT84" i="15"/>
  <c r="BU84" i="15"/>
  <c r="BV84" i="15"/>
  <c r="BW84" i="15"/>
  <c r="BX84" i="15"/>
  <c r="BY84" i="15"/>
  <c r="BZ84" i="15"/>
  <c r="CA84" i="15"/>
  <c r="CB84" i="15"/>
  <c r="CC84" i="15"/>
  <c r="CD84" i="15"/>
  <c r="CE84" i="15"/>
  <c r="G85" i="15"/>
  <c r="H85" i="15"/>
  <c r="I85" i="15"/>
  <c r="J85" i="15"/>
  <c r="K85" i="15"/>
  <c r="L85" i="15"/>
  <c r="M85" i="15"/>
  <c r="N85" i="15"/>
  <c r="O85" i="15"/>
  <c r="P85" i="15"/>
  <c r="Q85" i="15"/>
  <c r="R85" i="15"/>
  <c r="S85" i="15"/>
  <c r="T85" i="15"/>
  <c r="U85" i="15"/>
  <c r="V85" i="15"/>
  <c r="W85" i="15"/>
  <c r="X85" i="15"/>
  <c r="Y85" i="15"/>
  <c r="Z85" i="15"/>
  <c r="AA85" i="15"/>
  <c r="AB85" i="15"/>
  <c r="AC85" i="15"/>
  <c r="AD85" i="15"/>
  <c r="AE85" i="15"/>
  <c r="AF85" i="15"/>
  <c r="AG85" i="15"/>
  <c r="AH85" i="15"/>
  <c r="AI85" i="15"/>
  <c r="AJ85" i="15"/>
  <c r="AK85" i="15"/>
  <c r="AL85" i="15"/>
  <c r="AM85" i="15"/>
  <c r="AN85" i="15"/>
  <c r="AO85" i="15"/>
  <c r="AP85" i="15"/>
  <c r="AQ85" i="15"/>
  <c r="AR85" i="15"/>
  <c r="AS85" i="15"/>
  <c r="AT85" i="15"/>
  <c r="AU85" i="15"/>
  <c r="AV85" i="15"/>
  <c r="AW85" i="15"/>
  <c r="AX85" i="15"/>
  <c r="AY85" i="15"/>
  <c r="AZ85" i="15"/>
  <c r="BA85" i="15"/>
  <c r="BB85" i="15"/>
  <c r="BC85" i="15"/>
  <c r="BD85" i="15"/>
  <c r="BE85" i="15"/>
  <c r="BF85" i="15"/>
  <c r="BG85" i="15"/>
  <c r="BH85" i="15"/>
  <c r="BI85" i="15"/>
  <c r="BJ85" i="15"/>
  <c r="BK85" i="15"/>
  <c r="BL85" i="15"/>
  <c r="BM85" i="15"/>
  <c r="BN85" i="15"/>
  <c r="BO85" i="15"/>
  <c r="BP85" i="15"/>
  <c r="BQ85" i="15"/>
  <c r="BR85" i="15"/>
  <c r="BS85" i="15"/>
  <c r="BT85" i="15"/>
  <c r="BU85" i="15"/>
  <c r="BV85" i="15"/>
  <c r="BW85" i="15"/>
  <c r="BX85" i="15"/>
  <c r="BY85" i="15"/>
  <c r="BZ85" i="15"/>
  <c r="CA85" i="15"/>
  <c r="CB85" i="15"/>
  <c r="CC85" i="15"/>
  <c r="CD85" i="15"/>
  <c r="CE85" i="15"/>
  <c r="H86" i="15"/>
  <c r="I86" i="15"/>
  <c r="J86" i="15"/>
  <c r="K86" i="15"/>
  <c r="L86" i="15"/>
  <c r="M86" i="15"/>
  <c r="N86" i="15"/>
  <c r="O86" i="15"/>
  <c r="P86" i="15"/>
  <c r="Q86" i="15"/>
  <c r="R86" i="15"/>
  <c r="S86" i="15"/>
  <c r="T86" i="15"/>
  <c r="U86" i="15"/>
  <c r="V86" i="15"/>
  <c r="W86" i="15"/>
  <c r="X86" i="15"/>
  <c r="Y86" i="15"/>
  <c r="Z86" i="15"/>
  <c r="AA86" i="15"/>
  <c r="AB86" i="15"/>
  <c r="AC86" i="15"/>
  <c r="AD86" i="15"/>
  <c r="AE86" i="15"/>
  <c r="AF86" i="15"/>
  <c r="AG86" i="15"/>
  <c r="AH86" i="15"/>
  <c r="AI86" i="15"/>
  <c r="AJ86" i="15"/>
  <c r="AK86" i="15"/>
  <c r="AL86" i="15"/>
  <c r="AM86" i="15"/>
  <c r="AN86" i="15"/>
  <c r="AO86" i="15"/>
  <c r="AP86" i="15"/>
  <c r="AQ86" i="15"/>
  <c r="AR86" i="15"/>
  <c r="AS86" i="15"/>
  <c r="AT86" i="15"/>
  <c r="AU86" i="15"/>
  <c r="AV86" i="15"/>
  <c r="AW86" i="15"/>
  <c r="AX86" i="15"/>
  <c r="AY86" i="15"/>
  <c r="AZ86" i="15"/>
  <c r="BA86" i="15"/>
  <c r="BB86" i="15"/>
  <c r="BC86" i="15"/>
  <c r="BD86" i="15"/>
  <c r="BE86" i="15"/>
  <c r="BF86" i="15"/>
  <c r="BG86" i="15"/>
  <c r="BH86" i="15"/>
  <c r="BI86" i="15"/>
  <c r="BJ86" i="15"/>
  <c r="BK86" i="15"/>
  <c r="BL86" i="15"/>
  <c r="BM86" i="15"/>
  <c r="BN86" i="15"/>
  <c r="BO86" i="15"/>
  <c r="BP86" i="15"/>
  <c r="BQ86" i="15"/>
  <c r="BR86" i="15"/>
  <c r="BS86" i="15"/>
  <c r="BT86" i="15"/>
  <c r="BU86" i="15"/>
  <c r="BV86" i="15"/>
  <c r="BW86" i="15"/>
  <c r="BX86" i="15"/>
  <c r="BY86" i="15"/>
  <c r="BZ86" i="15"/>
  <c r="CA86" i="15"/>
  <c r="CB86" i="15"/>
  <c r="CC86" i="15"/>
  <c r="CD86" i="15"/>
  <c r="CE86" i="15"/>
  <c r="H87" i="15"/>
  <c r="I87" i="15"/>
  <c r="J87" i="15"/>
  <c r="K87" i="15"/>
  <c r="L87" i="15"/>
  <c r="M87" i="15"/>
  <c r="N87" i="15"/>
  <c r="O87" i="15"/>
  <c r="P87" i="15"/>
  <c r="Q87" i="15"/>
  <c r="R87" i="15"/>
  <c r="S87" i="15"/>
  <c r="T87" i="15"/>
  <c r="U87" i="15"/>
  <c r="V87" i="15"/>
  <c r="W87" i="15"/>
  <c r="X87" i="15"/>
  <c r="Y87" i="15"/>
  <c r="Z87" i="15"/>
  <c r="AA87" i="15"/>
  <c r="AB87" i="15"/>
  <c r="AC87" i="15"/>
  <c r="AD87" i="15"/>
  <c r="AE87" i="15"/>
  <c r="AF87" i="15"/>
  <c r="AG87" i="15"/>
  <c r="AH87" i="15"/>
  <c r="AI87" i="15"/>
  <c r="AJ87" i="15"/>
  <c r="AK87" i="15"/>
  <c r="AL87" i="15"/>
  <c r="AM87" i="15"/>
  <c r="AN87" i="15"/>
  <c r="AO87" i="15"/>
  <c r="AP87" i="15"/>
  <c r="AQ87" i="15"/>
  <c r="AR87" i="15"/>
  <c r="AS87" i="15"/>
  <c r="AT87" i="15"/>
  <c r="AU87" i="15"/>
  <c r="AV87" i="15"/>
  <c r="AW87" i="15"/>
  <c r="AX87" i="15"/>
  <c r="AY87" i="15"/>
  <c r="AZ87" i="15"/>
  <c r="BA87" i="15"/>
  <c r="BB87" i="15"/>
  <c r="BC87" i="15"/>
  <c r="BD87" i="15"/>
  <c r="BE87" i="15"/>
  <c r="BF87" i="15"/>
  <c r="BG87" i="15"/>
  <c r="BH87" i="15"/>
  <c r="BI87" i="15"/>
  <c r="BJ87" i="15"/>
  <c r="BK87" i="15"/>
  <c r="BL87" i="15"/>
  <c r="BM87" i="15"/>
  <c r="BN87" i="15"/>
  <c r="BO87" i="15"/>
  <c r="BP87" i="15"/>
  <c r="BQ87" i="15"/>
  <c r="BR87" i="15"/>
  <c r="BS87" i="15"/>
  <c r="BT87" i="15"/>
  <c r="BU87" i="15"/>
  <c r="BV87" i="15"/>
  <c r="BW87" i="15"/>
  <c r="BX87" i="15"/>
  <c r="BY87" i="15"/>
  <c r="BZ87" i="15"/>
  <c r="CA87" i="15"/>
  <c r="CB87" i="15"/>
  <c r="CC87" i="15"/>
  <c r="CD87" i="15"/>
  <c r="CE87" i="15"/>
  <c r="H88" i="15"/>
  <c r="I88" i="15"/>
  <c r="J88" i="15"/>
  <c r="K88" i="15"/>
  <c r="L88" i="15"/>
  <c r="M88" i="15"/>
  <c r="N88" i="15"/>
  <c r="O88" i="15"/>
  <c r="P88" i="15"/>
  <c r="Q88" i="15"/>
  <c r="R88" i="15"/>
  <c r="S88" i="15"/>
  <c r="T88" i="15"/>
  <c r="U88" i="15"/>
  <c r="V88" i="15"/>
  <c r="W88" i="15"/>
  <c r="X88" i="15"/>
  <c r="Y88" i="15"/>
  <c r="Z88" i="15"/>
  <c r="AA88" i="15"/>
  <c r="AB88" i="15"/>
  <c r="AC88" i="15"/>
  <c r="AD88" i="15"/>
  <c r="AE88" i="15"/>
  <c r="AF88" i="15"/>
  <c r="AG88" i="15"/>
  <c r="AH88" i="15"/>
  <c r="AI88" i="15"/>
  <c r="AJ88" i="15"/>
  <c r="AK88" i="15"/>
  <c r="AL88" i="15"/>
  <c r="AM88" i="15"/>
  <c r="AN88" i="15"/>
  <c r="AO88" i="15"/>
  <c r="AP88" i="15"/>
  <c r="AQ88" i="15"/>
  <c r="AR88" i="15"/>
  <c r="AS88" i="15"/>
  <c r="AT88" i="15"/>
  <c r="AU88" i="15"/>
  <c r="AV88" i="15"/>
  <c r="AW88" i="15"/>
  <c r="AX88" i="15"/>
  <c r="AY88" i="15"/>
  <c r="AZ88" i="15"/>
  <c r="BA88" i="15"/>
  <c r="BB88" i="15"/>
  <c r="BC88" i="15"/>
  <c r="BD88" i="15"/>
  <c r="BE88" i="15"/>
  <c r="BF88" i="15"/>
  <c r="BG88" i="15"/>
  <c r="BH88" i="15"/>
  <c r="BI88" i="15"/>
  <c r="BJ88" i="15"/>
  <c r="BK88" i="15"/>
  <c r="BL88" i="15"/>
  <c r="BM88" i="15"/>
  <c r="BN88" i="15"/>
  <c r="BO88" i="15"/>
  <c r="BP88" i="15"/>
  <c r="BQ88" i="15"/>
  <c r="BR88" i="15"/>
  <c r="BS88" i="15"/>
  <c r="BT88" i="15"/>
  <c r="BU88" i="15"/>
  <c r="BV88" i="15"/>
  <c r="BW88" i="15"/>
  <c r="BX88" i="15"/>
  <c r="BY88" i="15"/>
  <c r="BZ88" i="15"/>
  <c r="CA88" i="15"/>
  <c r="CB88" i="15"/>
  <c r="CC88" i="15"/>
  <c r="CD88" i="15"/>
  <c r="CE88" i="15"/>
  <c r="H89" i="15"/>
  <c r="I89" i="15"/>
  <c r="J89" i="15"/>
  <c r="K89" i="15"/>
  <c r="L89" i="15"/>
  <c r="M89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Z89" i="15"/>
  <c r="AA89" i="15"/>
  <c r="AB89" i="15"/>
  <c r="AC89" i="15"/>
  <c r="AD89" i="15"/>
  <c r="AE89" i="15"/>
  <c r="AF89" i="15"/>
  <c r="AG89" i="15"/>
  <c r="AH89" i="15"/>
  <c r="AI89" i="15"/>
  <c r="AJ89" i="15"/>
  <c r="AK89" i="15"/>
  <c r="AL89" i="15"/>
  <c r="AM89" i="15"/>
  <c r="AN89" i="15"/>
  <c r="AO89" i="15"/>
  <c r="AP89" i="15"/>
  <c r="AQ89" i="15"/>
  <c r="AR89" i="15"/>
  <c r="AS89" i="15"/>
  <c r="AT89" i="15"/>
  <c r="AU89" i="15"/>
  <c r="AV89" i="15"/>
  <c r="AW89" i="15"/>
  <c r="AX89" i="15"/>
  <c r="AY89" i="15"/>
  <c r="AZ89" i="15"/>
  <c r="BA89" i="15"/>
  <c r="BB89" i="15"/>
  <c r="BC89" i="15"/>
  <c r="BD89" i="15"/>
  <c r="BE89" i="15"/>
  <c r="BF89" i="15"/>
  <c r="BG89" i="15"/>
  <c r="BH89" i="15"/>
  <c r="BI89" i="15"/>
  <c r="BJ89" i="15"/>
  <c r="BK89" i="15"/>
  <c r="BL89" i="15"/>
  <c r="BM89" i="15"/>
  <c r="BN89" i="15"/>
  <c r="BO89" i="15"/>
  <c r="BP89" i="15"/>
  <c r="BQ89" i="15"/>
  <c r="BR89" i="15"/>
  <c r="BS89" i="15"/>
  <c r="BT89" i="15"/>
  <c r="BU89" i="15"/>
  <c r="BV89" i="15"/>
  <c r="BW89" i="15"/>
  <c r="BX89" i="15"/>
  <c r="BY89" i="15"/>
  <c r="BZ89" i="15"/>
  <c r="CA89" i="15"/>
  <c r="CB89" i="15"/>
  <c r="CC89" i="15"/>
  <c r="CD89" i="15"/>
  <c r="CE89" i="15"/>
  <c r="H90" i="15"/>
  <c r="I90" i="15"/>
  <c r="J90" i="15"/>
  <c r="K90" i="15"/>
  <c r="L90" i="15"/>
  <c r="M90" i="15"/>
  <c r="N90" i="15"/>
  <c r="O90" i="15"/>
  <c r="P90" i="15"/>
  <c r="Q90" i="15"/>
  <c r="R90" i="15"/>
  <c r="S90" i="15"/>
  <c r="T90" i="15"/>
  <c r="U90" i="15"/>
  <c r="V90" i="15"/>
  <c r="W90" i="15"/>
  <c r="X90" i="15"/>
  <c r="Y90" i="15"/>
  <c r="Z90" i="15"/>
  <c r="AA90" i="15"/>
  <c r="AB90" i="15"/>
  <c r="AC90" i="15"/>
  <c r="AD90" i="15"/>
  <c r="AE90" i="15"/>
  <c r="AF90" i="15"/>
  <c r="AG90" i="15"/>
  <c r="AH90" i="15"/>
  <c r="AI90" i="15"/>
  <c r="AJ90" i="15"/>
  <c r="AK90" i="15"/>
  <c r="AL90" i="15"/>
  <c r="AM90" i="15"/>
  <c r="AN90" i="15"/>
  <c r="AO90" i="15"/>
  <c r="AP90" i="15"/>
  <c r="AQ90" i="15"/>
  <c r="AR90" i="15"/>
  <c r="AS90" i="15"/>
  <c r="AT90" i="15"/>
  <c r="AU90" i="15"/>
  <c r="AV90" i="15"/>
  <c r="AW90" i="15"/>
  <c r="AX90" i="15"/>
  <c r="AY90" i="15"/>
  <c r="AZ90" i="15"/>
  <c r="BA90" i="15"/>
  <c r="BB90" i="15"/>
  <c r="BC90" i="15"/>
  <c r="BD90" i="15"/>
  <c r="BE90" i="15"/>
  <c r="BF90" i="15"/>
  <c r="BG90" i="15"/>
  <c r="BH90" i="15"/>
  <c r="BI90" i="15"/>
  <c r="BJ90" i="15"/>
  <c r="BK90" i="15"/>
  <c r="BL90" i="15"/>
  <c r="BM90" i="15"/>
  <c r="BN90" i="15"/>
  <c r="BO90" i="15"/>
  <c r="BP90" i="15"/>
  <c r="BQ90" i="15"/>
  <c r="BR90" i="15"/>
  <c r="BS90" i="15"/>
  <c r="BT90" i="15"/>
  <c r="BU90" i="15"/>
  <c r="BV90" i="15"/>
  <c r="BW90" i="15"/>
  <c r="BX90" i="15"/>
  <c r="BY90" i="15"/>
  <c r="BZ90" i="15"/>
  <c r="CA90" i="15"/>
  <c r="CB90" i="15"/>
  <c r="CC90" i="15"/>
  <c r="CD90" i="15"/>
  <c r="CE90" i="15"/>
  <c r="H91" i="15"/>
  <c r="I91" i="15"/>
  <c r="J91" i="15"/>
  <c r="K91" i="15"/>
  <c r="L91" i="15"/>
  <c r="M91" i="15"/>
  <c r="N91" i="15"/>
  <c r="O91" i="15"/>
  <c r="P91" i="15"/>
  <c r="Q91" i="15"/>
  <c r="R91" i="15"/>
  <c r="S91" i="15"/>
  <c r="T91" i="15"/>
  <c r="U91" i="15"/>
  <c r="V91" i="15"/>
  <c r="W91" i="15"/>
  <c r="X91" i="15"/>
  <c r="Y91" i="15"/>
  <c r="Z91" i="15"/>
  <c r="AA91" i="15"/>
  <c r="AB91" i="15"/>
  <c r="AC91" i="15"/>
  <c r="AD91" i="15"/>
  <c r="AE91" i="15"/>
  <c r="AF91" i="15"/>
  <c r="AG91" i="15"/>
  <c r="AH91" i="15"/>
  <c r="AI91" i="15"/>
  <c r="AJ91" i="15"/>
  <c r="AK91" i="15"/>
  <c r="AL91" i="15"/>
  <c r="AM91" i="15"/>
  <c r="AN91" i="15"/>
  <c r="AO91" i="15"/>
  <c r="AP91" i="15"/>
  <c r="AQ91" i="15"/>
  <c r="AR91" i="15"/>
  <c r="AS91" i="15"/>
  <c r="AT91" i="15"/>
  <c r="AU91" i="15"/>
  <c r="AV91" i="15"/>
  <c r="AW91" i="15"/>
  <c r="AX91" i="15"/>
  <c r="AY91" i="15"/>
  <c r="AZ91" i="15"/>
  <c r="BA91" i="15"/>
  <c r="BB91" i="15"/>
  <c r="BC91" i="15"/>
  <c r="BD91" i="15"/>
  <c r="BE91" i="15"/>
  <c r="BF91" i="15"/>
  <c r="BG91" i="15"/>
  <c r="BH91" i="15"/>
  <c r="BI91" i="15"/>
  <c r="BJ91" i="15"/>
  <c r="BK91" i="15"/>
  <c r="BL91" i="15"/>
  <c r="BM91" i="15"/>
  <c r="BN91" i="15"/>
  <c r="BO91" i="15"/>
  <c r="BP91" i="15"/>
  <c r="BQ91" i="15"/>
  <c r="BR91" i="15"/>
  <c r="BS91" i="15"/>
  <c r="BT91" i="15"/>
  <c r="BU91" i="15"/>
  <c r="BV91" i="15"/>
  <c r="BW91" i="15"/>
  <c r="BX91" i="15"/>
  <c r="BY91" i="15"/>
  <c r="BZ91" i="15"/>
  <c r="CA91" i="15"/>
  <c r="CB91" i="15"/>
  <c r="CC91" i="15"/>
  <c r="CD91" i="15"/>
  <c r="CE91" i="15"/>
  <c r="H92" i="15"/>
  <c r="I92" i="15"/>
  <c r="J92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W92" i="15"/>
  <c r="X92" i="15"/>
  <c r="Y92" i="15"/>
  <c r="Z92" i="15"/>
  <c r="AA92" i="15"/>
  <c r="AB92" i="15"/>
  <c r="AC92" i="15"/>
  <c r="AD92" i="15"/>
  <c r="AE92" i="15"/>
  <c r="AF92" i="15"/>
  <c r="AG92" i="15"/>
  <c r="AH92" i="15"/>
  <c r="AI92" i="15"/>
  <c r="AJ92" i="15"/>
  <c r="AK92" i="15"/>
  <c r="AL92" i="15"/>
  <c r="AM92" i="15"/>
  <c r="AN92" i="15"/>
  <c r="AO92" i="15"/>
  <c r="AP92" i="15"/>
  <c r="AQ92" i="15"/>
  <c r="AR92" i="15"/>
  <c r="AS92" i="15"/>
  <c r="AT92" i="15"/>
  <c r="AU92" i="15"/>
  <c r="AV92" i="15"/>
  <c r="AW92" i="15"/>
  <c r="AX92" i="15"/>
  <c r="AY92" i="15"/>
  <c r="AZ92" i="15"/>
  <c r="BA92" i="15"/>
  <c r="BB92" i="15"/>
  <c r="BC92" i="15"/>
  <c r="BD92" i="15"/>
  <c r="BE92" i="15"/>
  <c r="BF92" i="15"/>
  <c r="BG92" i="15"/>
  <c r="BH92" i="15"/>
  <c r="BI92" i="15"/>
  <c r="BJ92" i="15"/>
  <c r="BK92" i="15"/>
  <c r="BL92" i="15"/>
  <c r="BM92" i="15"/>
  <c r="BN92" i="15"/>
  <c r="BO92" i="15"/>
  <c r="BP92" i="15"/>
  <c r="BQ92" i="15"/>
  <c r="BR92" i="15"/>
  <c r="BS92" i="15"/>
  <c r="BT92" i="15"/>
  <c r="BU92" i="15"/>
  <c r="BV92" i="15"/>
  <c r="BW92" i="15"/>
  <c r="BX92" i="15"/>
  <c r="BY92" i="15"/>
  <c r="BZ92" i="15"/>
  <c r="CA92" i="15"/>
  <c r="CB92" i="15"/>
  <c r="CC92" i="15"/>
  <c r="CD92" i="15"/>
  <c r="CE92" i="15"/>
  <c r="G93" i="15"/>
  <c r="H93" i="15"/>
  <c r="I93" i="15"/>
  <c r="J93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W93" i="15"/>
  <c r="X93" i="15"/>
  <c r="Y93" i="15"/>
  <c r="Z93" i="15"/>
  <c r="AA93" i="15"/>
  <c r="AB93" i="15"/>
  <c r="AC93" i="15"/>
  <c r="AD93" i="15"/>
  <c r="AE93" i="15"/>
  <c r="AF93" i="15"/>
  <c r="AG93" i="15"/>
  <c r="AH93" i="15"/>
  <c r="AI93" i="15"/>
  <c r="AJ93" i="15"/>
  <c r="AK93" i="15"/>
  <c r="AL93" i="15"/>
  <c r="AM93" i="15"/>
  <c r="AN93" i="15"/>
  <c r="AO93" i="15"/>
  <c r="AP93" i="15"/>
  <c r="AQ93" i="15"/>
  <c r="AR93" i="15"/>
  <c r="AS93" i="15"/>
  <c r="AT93" i="15"/>
  <c r="AU93" i="15"/>
  <c r="AV93" i="15"/>
  <c r="AW93" i="15"/>
  <c r="AX93" i="15"/>
  <c r="AY93" i="15"/>
  <c r="AZ93" i="15"/>
  <c r="BA93" i="15"/>
  <c r="BB93" i="15"/>
  <c r="BC93" i="15"/>
  <c r="BD93" i="15"/>
  <c r="BE93" i="15"/>
  <c r="BF93" i="15"/>
  <c r="BG93" i="15"/>
  <c r="BH93" i="15"/>
  <c r="BI93" i="15"/>
  <c r="BJ93" i="15"/>
  <c r="BK93" i="15"/>
  <c r="BL93" i="15"/>
  <c r="BM93" i="15"/>
  <c r="BN93" i="15"/>
  <c r="BO93" i="15"/>
  <c r="BP93" i="15"/>
  <c r="BQ93" i="15"/>
  <c r="BR93" i="15"/>
  <c r="BS93" i="15"/>
  <c r="BT93" i="15"/>
  <c r="BU93" i="15"/>
  <c r="BV93" i="15"/>
  <c r="BW93" i="15"/>
  <c r="BX93" i="15"/>
  <c r="BY93" i="15"/>
  <c r="BZ93" i="15"/>
  <c r="CA93" i="15"/>
  <c r="CB93" i="15"/>
  <c r="CC93" i="15"/>
  <c r="CD93" i="15"/>
  <c r="CE93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W94" i="15"/>
  <c r="X94" i="15"/>
  <c r="Y94" i="15"/>
  <c r="Z94" i="15"/>
  <c r="AA94" i="15"/>
  <c r="AB94" i="15"/>
  <c r="AC94" i="15"/>
  <c r="AD94" i="15"/>
  <c r="AE94" i="15"/>
  <c r="AF94" i="15"/>
  <c r="AG94" i="15"/>
  <c r="AH94" i="15"/>
  <c r="AI94" i="15"/>
  <c r="AJ94" i="15"/>
  <c r="AK94" i="15"/>
  <c r="AL94" i="15"/>
  <c r="AM94" i="15"/>
  <c r="AN94" i="15"/>
  <c r="AO94" i="15"/>
  <c r="AP94" i="15"/>
  <c r="AQ94" i="15"/>
  <c r="AR94" i="15"/>
  <c r="AS94" i="15"/>
  <c r="AT94" i="15"/>
  <c r="AU94" i="15"/>
  <c r="AV94" i="15"/>
  <c r="AW94" i="15"/>
  <c r="AX94" i="15"/>
  <c r="AY94" i="15"/>
  <c r="AZ94" i="15"/>
  <c r="BA94" i="15"/>
  <c r="BB94" i="15"/>
  <c r="BC94" i="15"/>
  <c r="BD94" i="15"/>
  <c r="BE94" i="15"/>
  <c r="BF94" i="15"/>
  <c r="BG94" i="15"/>
  <c r="BH94" i="15"/>
  <c r="BI94" i="15"/>
  <c r="BJ94" i="15"/>
  <c r="BK94" i="15"/>
  <c r="BL94" i="15"/>
  <c r="BM94" i="15"/>
  <c r="BN94" i="15"/>
  <c r="BO94" i="15"/>
  <c r="BP94" i="15"/>
  <c r="BQ94" i="15"/>
  <c r="BR94" i="15"/>
  <c r="BS94" i="15"/>
  <c r="BT94" i="15"/>
  <c r="BU94" i="15"/>
  <c r="BV94" i="15"/>
  <c r="BW94" i="15"/>
  <c r="BX94" i="15"/>
  <c r="BY94" i="15"/>
  <c r="BZ94" i="15"/>
  <c r="CA94" i="15"/>
  <c r="CB94" i="15"/>
  <c r="CC94" i="15"/>
  <c r="CD94" i="15"/>
  <c r="CE94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W95" i="15"/>
  <c r="X95" i="15"/>
  <c r="Y95" i="15"/>
  <c r="Z95" i="15"/>
  <c r="AA95" i="15"/>
  <c r="AB95" i="15"/>
  <c r="AC95" i="15"/>
  <c r="AD95" i="15"/>
  <c r="AE95" i="15"/>
  <c r="AF95" i="15"/>
  <c r="AG95" i="15"/>
  <c r="AH95" i="15"/>
  <c r="AI95" i="15"/>
  <c r="AJ95" i="15"/>
  <c r="AK95" i="15"/>
  <c r="AL95" i="15"/>
  <c r="AM95" i="15"/>
  <c r="AN95" i="15"/>
  <c r="AO95" i="15"/>
  <c r="AP95" i="15"/>
  <c r="AQ95" i="15"/>
  <c r="AR95" i="15"/>
  <c r="AS95" i="15"/>
  <c r="AT95" i="15"/>
  <c r="AU95" i="15"/>
  <c r="AV95" i="15"/>
  <c r="AW95" i="15"/>
  <c r="AX95" i="15"/>
  <c r="AY95" i="15"/>
  <c r="AZ95" i="15"/>
  <c r="BA95" i="15"/>
  <c r="BB95" i="15"/>
  <c r="BC95" i="15"/>
  <c r="BD95" i="15"/>
  <c r="BE95" i="15"/>
  <c r="BF95" i="15"/>
  <c r="BG95" i="15"/>
  <c r="BH95" i="15"/>
  <c r="BI95" i="15"/>
  <c r="BJ95" i="15"/>
  <c r="BK95" i="15"/>
  <c r="BL95" i="15"/>
  <c r="BM95" i="15"/>
  <c r="BN95" i="15"/>
  <c r="BO95" i="15"/>
  <c r="BP95" i="15"/>
  <c r="BQ95" i="15"/>
  <c r="BR95" i="15"/>
  <c r="BS95" i="15"/>
  <c r="BT95" i="15"/>
  <c r="BU95" i="15"/>
  <c r="BV95" i="15"/>
  <c r="BW95" i="15"/>
  <c r="BX95" i="15"/>
  <c r="BY95" i="15"/>
  <c r="BZ95" i="15"/>
  <c r="CA95" i="15"/>
  <c r="CB95" i="15"/>
  <c r="CC95" i="15"/>
  <c r="CD95" i="15"/>
  <c r="CE95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V96" i="15"/>
  <c r="W96" i="15"/>
  <c r="X96" i="15"/>
  <c r="Y96" i="15"/>
  <c r="Z96" i="15"/>
  <c r="AA96" i="15"/>
  <c r="AB96" i="15"/>
  <c r="AC96" i="15"/>
  <c r="AD96" i="15"/>
  <c r="AE96" i="15"/>
  <c r="AF96" i="15"/>
  <c r="AG96" i="15"/>
  <c r="AH96" i="15"/>
  <c r="AI96" i="15"/>
  <c r="AJ96" i="15"/>
  <c r="AK96" i="15"/>
  <c r="AL96" i="15"/>
  <c r="AM96" i="15"/>
  <c r="AN96" i="15"/>
  <c r="AO96" i="15"/>
  <c r="AP96" i="15"/>
  <c r="AQ96" i="15"/>
  <c r="AR96" i="15"/>
  <c r="AS96" i="15"/>
  <c r="AT96" i="15"/>
  <c r="AU96" i="15"/>
  <c r="AV96" i="15"/>
  <c r="AW96" i="15"/>
  <c r="AX96" i="15"/>
  <c r="AY96" i="15"/>
  <c r="AZ96" i="15"/>
  <c r="BA96" i="15"/>
  <c r="BB96" i="15"/>
  <c r="BC96" i="15"/>
  <c r="BD96" i="15"/>
  <c r="BE96" i="15"/>
  <c r="BF96" i="15"/>
  <c r="BG96" i="15"/>
  <c r="BH96" i="15"/>
  <c r="BI96" i="15"/>
  <c r="BJ96" i="15"/>
  <c r="BK96" i="15"/>
  <c r="BL96" i="15"/>
  <c r="BM96" i="15"/>
  <c r="BN96" i="15"/>
  <c r="BO96" i="15"/>
  <c r="BP96" i="15"/>
  <c r="BQ96" i="15"/>
  <c r="BR96" i="15"/>
  <c r="BS96" i="15"/>
  <c r="BT96" i="15"/>
  <c r="BU96" i="15"/>
  <c r="BV96" i="15"/>
  <c r="BW96" i="15"/>
  <c r="BX96" i="15"/>
  <c r="BY96" i="15"/>
  <c r="BZ96" i="15"/>
  <c r="CA96" i="15"/>
  <c r="CB96" i="15"/>
  <c r="CC96" i="15"/>
  <c r="CD96" i="15"/>
  <c r="CE96" i="15"/>
  <c r="G97" i="15"/>
  <c r="H97" i="15"/>
  <c r="I97" i="15"/>
  <c r="J97" i="15"/>
  <c r="K97" i="15"/>
  <c r="L97" i="15"/>
  <c r="M97" i="15"/>
  <c r="N97" i="15"/>
  <c r="O97" i="15"/>
  <c r="P97" i="15"/>
  <c r="Q97" i="15"/>
  <c r="R97" i="15"/>
  <c r="S97" i="15"/>
  <c r="T97" i="15"/>
  <c r="U97" i="15"/>
  <c r="V97" i="15"/>
  <c r="W97" i="15"/>
  <c r="X97" i="15"/>
  <c r="Y97" i="15"/>
  <c r="Z97" i="15"/>
  <c r="AA97" i="15"/>
  <c r="AB97" i="15"/>
  <c r="AC97" i="15"/>
  <c r="AD97" i="15"/>
  <c r="AE97" i="15"/>
  <c r="AF97" i="15"/>
  <c r="AG97" i="15"/>
  <c r="AH97" i="15"/>
  <c r="AI97" i="15"/>
  <c r="AJ97" i="15"/>
  <c r="AK97" i="15"/>
  <c r="AL97" i="15"/>
  <c r="AM97" i="15"/>
  <c r="AN97" i="15"/>
  <c r="AO97" i="15"/>
  <c r="AP97" i="15"/>
  <c r="AQ97" i="15"/>
  <c r="AR97" i="15"/>
  <c r="AS97" i="15"/>
  <c r="AT97" i="15"/>
  <c r="AU97" i="15"/>
  <c r="AV97" i="15"/>
  <c r="AW97" i="15"/>
  <c r="AX97" i="15"/>
  <c r="AY97" i="15"/>
  <c r="AZ97" i="15"/>
  <c r="BA97" i="15"/>
  <c r="BB97" i="15"/>
  <c r="BC97" i="15"/>
  <c r="BD97" i="15"/>
  <c r="BE97" i="15"/>
  <c r="BF97" i="15"/>
  <c r="BG97" i="15"/>
  <c r="BH97" i="15"/>
  <c r="BI97" i="15"/>
  <c r="BJ97" i="15"/>
  <c r="BK97" i="15"/>
  <c r="BL97" i="15"/>
  <c r="BM97" i="15"/>
  <c r="BN97" i="15"/>
  <c r="BO97" i="15"/>
  <c r="BP97" i="15"/>
  <c r="BQ97" i="15"/>
  <c r="BR97" i="15"/>
  <c r="BS97" i="15"/>
  <c r="BT97" i="15"/>
  <c r="BU97" i="15"/>
  <c r="BV97" i="15"/>
  <c r="BW97" i="15"/>
  <c r="BX97" i="15"/>
  <c r="BY97" i="15"/>
  <c r="BZ97" i="15"/>
  <c r="CA97" i="15"/>
  <c r="CB97" i="15"/>
  <c r="CC97" i="15"/>
  <c r="CD97" i="15"/>
  <c r="CE97" i="15"/>
  <c r="H98" i="15"/>
  <c r="I98" i="15"/>
  <c r="J98" i="15"/>
  <c r="K98" i="15"/>
  <c r="L98" i="15"/>
  <c r="M98" i="15"/>
  <c r="N98" i="15"/>
  <c r="O98" i="15"/>
  <c r="P98" i="15"/>
  <c r="Q98" i="15"/>
  <c r="R98" i="15"/>
  <c r="S98" i="15"/>
  <c r="T98" i="15"/>
  <c r="U98" i="15"/>
  <c r="V98" i="15"/>
  <c r="W98" i="15"/>
  <c r="X98" i="15"/>
  <c r="Y98" i="15"/>
  <c r="Z98" i="15"/>
  <c r="AA98" i="15"/>
  <c r="AB98" i="15"/>
  <c r="AC98" i="15"/>
  <c r="AD98" i="15"/>
  <c r="AE98" i="15"/>
  <c r="AF98" i="15"/>
  <c r="AG98" i="15"/>
  <c r="AH98" i="15"/>
  <c r="AI98" i="15"/>
  <c r="AJ98" i="15"/>
  <c r="AK98" i="15"/>
  <c r="AL98" i="15"/>
  <c r="AM98" i="15"/>
  <c r="AN98" i="15"/>
  <c r="AO98" i="15"/>
  <c r="AP98" i="15"/>
  <c r="AQ98" i="15"/>
  <c r="AR98" i="15"/>
  <c r="AS98" i="15"/>
  <c r="AT98" i="15"/>
  <c r="AU98" i="15"/>
  <c r="AV98" i="15"/>
  <c r="AW98" i="15"/>
  <c r="AX98" i="15"/>
  <c r="AY98" i="15"/>
  <c r="AZ98" i="15"/>
  <c r="BA98" i="15"/>
  <c r="BB98" i="15"/>
  <c r="BC98" i="15"/>
  <c r="BD98" i="15"/>
  <c r="BE98" i="15"/>
  <c r="BF98" i="15"/>
  <c r="BG98" i="15"/>
  <c r="BH98" i="15"/>
  <c r="BI98" i="15"/>
  <c r="BJ98" i="15"/>
  <c r="BK98" i="15"/>
  <c r="BL98" i="15"/>
  <c r="BM98" i="15"/>
  <c r="BN98" i="15"/>
  <c r="BO98" i="15"/>
  <c r="BP98" i="15"/>
  <c r="BQ98" i="15"/>
  <c r="BR98" i="15"/>
  <c r="BS98" i="15"/>
  <c r="BT98" i="15"/>
  <c r="BU98" i="15"/>
  <c r="BV98" i="15"/>
  <c r="BW98" i="15"/>
  <c r="BX98" i="15"/>
  <c r="BY98" i="15"/>
  <c r="BZ98" i="15"/>
  <c r="CA98" i="15"/>
  <c r="CB98" i="15"/>
  <c r="CC98" i="15"/>
  <c r="CD98" i="15"/>
  <c r="CE98" i="15"/>
  <c r="H99" i="15"/>
  <c r="I99" i="15"/>
  <c r="J99" i="15"/>
  <c r="K99" i="15"/>
  <c r="L99" i="15"/>
  <c r="M99" i="15"/>
  <c r="N99" i="15"/>
  <c r="O99" i="15"/>
  <c r="P99" i="15"/>
  <c r="Q99" i="15"/>
  <c r="R99" i="15"/>
  <c r="S99" i="15"/>
  <c r="T99" i="15"/>
  <c r="U99" i="15"/>
  <c r="V99" i="15"/>
  <c r="W99" i="15"/>
  <c r="X99" i="15"/>
  <c r="Y99" i="15"/>
  <c r="Z99" i="15"/>
  <c r="AA99" i="15"/>
  <c r="AB99" i="15"/>
  <c r="AC99" i="15"/>
  <c r="AD99" i="15"/>
  <c r="AE99" i="15"/>
  <c r="AF99" i="15"/>
  <c r="AG99" i="15"/>
  <c r="AH99" i="15"/>
  <c r="AI99" i="15"/>
  <c r="AJ99" i="15"/>
  <c r="AK99" i="15"/>
  <c r="AL99" i="15"/>
  <c r="AM99" i="15"/>
  <c r="AN99" i="15"/>
  <c r="AO99" i="15"/>
  <c r="AP99" i="15"/>
  <c r="AQ99" i="15"/>
  <c r="AR99" i="15"/>
  <c r="AS99" i="15"/>
  <c r="AT99" i="15"/>
  <c r="AU99" i="15"/>
  <c r="AV99" i="15"/>
  <c r="AW99" i="15"/>
  <c r="AX99" i="15"/>
  <c r="AY99" i="15"/>
  <c r="AZ99" i="15"/>
  <c r="BA99" i="15"/>
  <c r="BB99" i="15"/>
  <c r="BC99" i="15"/>
  <c r="BD99" i="15"/>
  <c r="BE99" i="15"/>
  <c r="BF99" i="15"/>
  <c r="BG99" i="15"/>
  <c r="BH99" i="15"/>
  <c r="BI99" i="15"/>
  <c r="BJ99" i="15"/>
  <c r="BK99" i="15"/>
  <c r="BL99" i="15"/>
  <c r="BM99" i="15"/>
  <c r="BN99" i="15"/>
  <c r="BO99" i="15"/>
  <c r="BP99" i="15"/>
  <c r="BQ99" i="15"/>
  <c r="BR99" i="15"/>
  <c r="BS99" i="15"/>
  <c r="BT99" i="15"/>
  <c r="BU99" i="15"/>
  <c r="BV99" i="15"/>
  <c r="BW99" i="15"/>
  <c r="BX99" i="15"/>
  <c r="BY99" i="15"/>
  <c r="BZ99" i="15"/>
  <c r="CA99" i="15"/>
  <c r="CB99" i="15"/>
  <c r="CC99" i="15"/>
  <c r="CD99" i="15"/>
  <c r="CE99" i="15"/>
  <c r="H100" i="15"/>
  <c r="I100" i="15"/>
  <c r="J100" i="15"/>
  <c r="K100" i="15"/>
  <c r="L100" i="15"/>
  <c r="M100" i="15"/>
  <c r="N100" i="15"/>
  <c r="O100" i="15"/>
  <c r="P100" i="15"/>
  <c r="Q100" i="15"/>
  <c r="R100" i="15"/>
  <c r="S100" i="15"/>
  <c r="T100" i="15"/>
  <c r="U100" i="15"/>
  <c r="V100" i="15"/>
  <c r="W100" i="15"/>
  <c r="X100" i="15"/>
  <c r="Y100" i="15"/>
  <c r="Z100" i="15"/>
  <c r="AA100" i="15"/>
  <c r="AB100" i="15"/>
  <c r="AC100" i="15"/>
  <c r="AD100" i="15"/>
  <c r="AE100" i="15"/>
  <c r="AF100" i="15"/>
  <c r="AG100" i="15"/>
  <c r="AH100" i="15"/>
  <c r="AI100" i="15"/>
  <c r="AJ100" i="15"/>
  <c r="AK100" i="15"/>
  <c r="AL100" i="15"/>
  <c r="AM100" i="15"/>
  <c r="AN100" i="15"/>
  <c r="AO100" i="15"/>
  <c r="AP100" i="15"/>
  <c r="AQ100" i="15"/>
  <c r="AR100" i="15"/>
  <c r="AS100" i="15"/>
  <c r="AT100" i="15"/>
  <c r="AU100" i="15"/>
  <c r="AV100" i="15"/>
  <c r="AW100" i="15"/>
  <c r="AX100" i="15"/>
  <c r="AY100" i="15"/>
  <c r="AZ100" i="15"/>
  <c r="BA100" i="15"/>
  <c r="BB100" i="15"/>
  <c r="BC100" i="15"/>
  <c r="BD100" i="15"/>
  <c r="BE100" i="15"/>
  <c r="BF100" i="15"/>
  <c r="BG100" i="15"/>
  <c r="BH100" i="15"/>
  <c r="BI100" i="15"/>
  <c r="BJ100" i="15"/>
  <c r="BK100" i="15"/>
  <c r="BL100" i="15"/>
  <c r="BM100" i="15"/>
  <c r="BN100" i="15"/>
  <c r="BO100" i="15"/>
  <c r="BP100" i="15"/>
  <c r="BQ100" i="15"/>
  <c r="BR100" i="15"/>
  <c r="BS100" i="15"/>
  <c r="BT100" i="15"/>
  <c r="BU100" i="15"/>
  <c r="BV100" i="15"/>
  <c r="BW100" i="15"/>
  <c r="BX100" i="15"/>
  <c r="BY100" i="15"/>
  <c r="BZ100" i="15"/>
  <c r="CA100" i="15"/>
  <c r="CB100" i="15"/>
  <c r="CC100" i="15"/>
  <c r="CD100" i="15"/>
  <c r="CE100" i="15"/>
  <c r="G101" i="15"/>
  <c r="H101" i="15"/>
  <c r="I101" i="15"/>
  <c r="J101" i="15"/>
  <c r="K101" i="15"/>
  <c r="L101" i="15"/>
  <c r="M101" i="15"/>
  <c r="N101" i="15"/>
  <c r="O101" i="15"/>
  <c r="P101" i="15"/>
  <c r="Q101" i="15"/>
  <c r="R101" i="15"/>
  <c r="S101" i="15"/>
  <c r="T101" i="15"/>
  <c r="U101" i="15"/>
  <c r="V101" i="15"/>
  <c r="W101" i="15"/>
  <c r="X101" i="15"/>
  <c r="Y101" i="15"/>
  <c r="Z101" i="15"/>
  <c r="AA101" i="15"/>
  <c r="AB101" i="15"/>
  <c r="AC101" i="15"/>
  <c r="AD101" i="15"/>
  <c r="AE101" i="15"/>
  <c r="AF101" i="15"/>
  <c r="AG101" i="15"/>
  <c r="AH101" i="15"/>
  <c r="AI101" i="15"/>
  <c r="AJ101" i="15"/>
  <c r="AK101" i="15"/>
  <c r="AL101" i="15"/>
  <c r="AM101" i="15"/>
  <c r="AN101" i="15"/>
  <c r="AO101" i="15"/>
  <c r="AP101" i="15"/>
  <c r="AQ101" i="15"/>
  <c r="AR101" i="15"/>
  <c r="AS101" i="15"/>
  <c r="AT101" i="15"/>
  <c r="AU101" i="15"/>
  <c r="AV101" i="15"/>
  <c r="AW101" i="15"/>
  <c r="AX101" i="15"/>
  <c r="AY101" i="15"/>
  <c r="AZ101" i="15"/>
  <c r="BA101" i="15"/>
  <c r="BB101" i="15"/>
  <c r="BC101" i="15"/>
  <c r="BD101" i="15"/>
  <c r="BE101" i="15"/>
  <c r="BF101" i="15"/>
  <c r="BG101" i="15"/>
  <c r="BH101" i="15"/>
  <c r="BI101" i="15"/>
  <c r="BJ101" i="15"/>
  <c r="BK101" i="15"/>
  <c r="BL101" i="15"/>
  <c r="BM101" i="15"/>
  <c r="BN101" i="15"/>
  <c r="BO101" i="15"/>
  <c r="BP101" i="15"/>
  <c r="BQ101" i="15"/>
  <c r="BR101" i="15"/>
  <c r="BS101" i="15"/>
  <c r="BT101" i="15"/>
  <c r="BU101" i="15"/>
  <c r="BV101" i="15"/>
  <c r="BW101" i="15"/>
  <c r="BX101" i="15"/>
  <c r="BY101" i="15"/>
  <c r="BZ101" i="15"/>
  <c r="CA101" i="15"/>
  <c r="CB101" i="15"/>
  <c r="CC101" i="15"/>
  <c r="CD101" i="15"/>
  <c r="CE101" i="15"/>
  <c r="G102" i="15"/>
  <c r="H102" i="15"/>
  <c r="I102" i="15"/>
  <c r="J102" i="15"/>
  <c r="K102" i="15"/>
  <c r="L102" i="15"/>
  <c r="M102" i="15"/>
  <c r="N102" i="15"/>
  <c r="O102" i="15"/>
  <c r="P102" i="15"/>
  <c r="Q102" i="15"/>
  <c r="R102" i="15"/>
  <c r="S102" i="15"/>
  <c r="T102" i="15"/>
  <c r="U102" i="15"/>
  <c r="V102" i="15"/>
  <c r="W102" i="15"/>
  <c r="X102" i="15"/>
  <c r="Y102" i="15"/>
  <c r="Z102" i="15"/>
  <c r="AA102" i="15"/>
  <c r="AB102" i="15"/>
  <c r="AC102" i="15"/>
  <c r="AD102" i="15"/>
  <c r="AE102" i="15"/>
  <c r="AF102" i="15"/>
  <c r="AG102" i="15"/>
  <c r="AH102" i="15"/>
  <c r="AI102" i="15"/>
  <c r="AJ102" i="15"/>
  <c r="AK102" i="15"/>
  <c r="AL102" i="15"/>
  <c r="AM102" i="15"/>
  <c r="AN102" i="15"/>
  <c r="AO102" i="15"/>
  <c r="AP102" i="15"/>
  <c r="AQ102" i="15"/>
  <c r="AR102" i="15"/>
  <c r="AS102" i="15"/>
  <c r="AT102" i="15"/>
  <c r="AU102" i="15"/>
  <c r="AV102" i="15"/>
  <c r="AW102" i="15"/>
  <c r="AX102" i="15"/>
  <c r="AY102" i="15"/>
  <c r="AZ102" i="15"/>
  <c r="BA102" i="15"/>
  <c r="BB102" i="15"/>
  <c r="BC102" i="15"/>
  <c r="BD102" i="15"/>
  <c r="BE102" i="15"/>
  <c r="BF102" i="15"/>
  <c r="BG102" i="15"/>
  <c r="BH102" i="15"/>
  <c r="BI102" i="15"/>
  <c r="BJ102" i="15"/>
  <c r="BK102" i="15"/>
  <c r="BL102" i="15"/>
  <c r="BM102" i="15"/>
  <c r="BN102" i="15"/>
  <c r="BO102" i="15"/>
  <c r="BP102" i="15"/>
  <c r="BQ102" i="15"/>
  <c r="BR102" i="15"/>
  <c r="BS102" i="15"/>
  <c r="BT102" i="15"/>
  <c r="BU102" i="15"/>
  <c r="BV102" i="15"/>
  <c r="BW102" i="15"/>
  <c r="BX102" i="15"/>
  <c r="BY102" i="15"/>
  <c r="BZ102" i="15"/>
  <c r="CA102" i="15"/>
  <c r="CB102" i="15"/>
  <c r="CC102" i="15"/>
  <c r="CD102" i="15"/>
  <c r="CE102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W103" i="15"/>
  <c r="X103" i="15"/>
  <c r="Y103" i="15"/>
  <c r="Z103" i="15"/>
  <c r="AA103" i="15"/>
  <c r="AB103" i="15"/>
  <c r="AC103" i="15"/>
  <c r="AD103" i="15"/>
  <c r="AE103" i="15"/>
  <c r="AF103" i="15"/>
  <c r="AG103" i="15"/>
  <c r="AH103" i="15"/>
  <c r="AI103" i="15"/>
  <c r="AJ103" i="15"/>
  <c r="AK103" i="15"/>
  <c r="AL103" i="15"/>
  <c r="AM103" i="15"/>
  <c r="AN103" i="15"/>
  <c r="AO103" i="15"/>
  <c r="AP103" i="15"/>
  <c r="AQ103" i="15"/>
  <c r="AR103" i="15"/>
  <c r="AS103" i="15"/>
  <c r="AT103" i="15"/>
  <c r="AU103" i="15"/>
  <c r="AV103" i="15"/>
  <c r="AW103" i="15"/>
  <c r="AX103" i="15"/>
  <c r="AY103" i="15"/>
  <c r="AZ103" i="15"/>
  <c r="BA103" i="15"/>
  <c r="BB103" i="15"/>
  <c r="BC103" i="15"/>
  <c r="BD103" i="15"/>
  <c r="BE103" i="15"/>
  <c r="BF103" i="15"/>
  <c r="BG103" i="15"/>
  <c r="BH103" i="15"/>
  <c r="BI103" i="15"/>
  <c r="BJ103" i="15"/>
  <c r="BK103" i="15"/>
  <c r="BL103" i="15"/>
  <c r="BM103" i="15"/>
  <c r="BN103" i="15"/>
  <c r="BO103" i="15"/>
  <c r="BP103" i="15"/>
  <c r="BQ103" i="15"/>
  <c r="BR103" i="15"/>
  <c r="BS103" i="15"/>
  <c r="BT103" i="15"/>
  <c r="BU103" i="15"/>
  <c r="BV103" i="15"/>
  <c r="BW103" i="15"/>
  <c r="BX103" i="15"/>
  <c r="BY103" i="15"/>
  <c r="BZ103" i="15"/>
  <c r="CA103" i="15"/>
  <c r="CB103" i="15"/>
  <c r="CC103" i="15"/>
  <c r="CD103" i="15"/>
  <c r="CE103" i="15"/>
  <c r="H104" i="15"/>
  <c r="I104" i="15"/>
  <c r="J104" i="15"/>
  <c r="K104" i="15"/>
  <c r="L104" i="15"/>
  <c r="M104" i="15"/>
  <c r="N104" i="15"/>
  <c r="O104" i="15"/>
  <c r="P104" i="15"/>
  <c r="Q104" i="15"/>
  <c r="R104" i="15"/>
  <c r="S104" i="15"/>
  <c r="T104" i="15"/>
  <c r="U104" i="15"/>
  <c r="V104" i="15"/>
  <c r="W104" i="15"/>
  <c r="X104" i="15"/>
  <c r="Y104" i="15"/>
  <c r="Z104" i="15"/>
  <c r="AA104" i="15"/>
  <c r="AB104" i="15"/>
  <c r="AC104" i="15"/>
  <c r="AD104" i="15"/>
  <c r="AE104" i="15"/>
  <c r="AF104" i="15"/>
  <c r="AG104" i="15"/>
  <c r="AH104" i="15"/>
  <c r="AI104" i="15"/>
  <c r="AJ104" i="15"/>
  <c r="AK104" i="15"/>
  <c r="AL104" i="15"/>
  <c r="AM104" i="15"/>
  <c r="AN104" i="15"/>
  <c r="AO104" i="15"/>
  <c r="AP104" i="15"/>
  <c r="AQ104" i="15"/>
  <c r="AR104" i="15"/>
  <c r="AS104" i="15"/>
  <c r="AT104" i="15"/>
  <c r="AU104" i="15"/>
  <c r="AV104" i="15"/>
  <c r="AW104" i="15"/>
  <c r="AX104" i="15"/>
  <c r="AY104" i="15"/>
  <c r="AZ104" i="15"/>
  <c r="BA104" i="15"/>
  <c r="BB104" i="15"/>
  <c r="BC104" i="15"/>
  <c r="BD104" i="15"/>
  <c r="BE104" i="15"/>
  <c r="BF104" i="15"/>
  <c r="BG104" i="15"/>
  <c r="BH104" i="15"/>
  <c r="BI104" i="15"/>
  <c r="BJ104" i="15"/>
  <c r="BK104" i="15"/>
  <c r="BL104" i="15"/>
  <c r="BM104" i="15"/>
  <c r="BN104" i="15"/>
  <c r="BO104" i="15"/>
  <c r="BP104" i="15"/>
  <c r="BQ104" i="15"/>
  <c r="BR104" i="15"/>
  <c r="BS104" i="15"/>
  <c r="BT104" i="15"/>
  <c r="BU104" i="15"/>
  <c r="BV104" i="15"/>
  <c r="BW104" i="15"/>
  <c r="BX104" i="15"/>
  <c r="BY104" i="15"/>
  <c r="BZ104" i="15"/>
  <c r="CA104" i="15"/>
  <c r="CB104" i="15"/>
  <c r="CC104" i="15"/>
  <c r="CD104" i="15"/>
  <c r="CE104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AA105" i="15"/>
  <c r="AB105" i="15"/>
  <c r="AC105" i="15"/>
  <c r="AD105" i="15"/>
  <c r="AE105" i="15"/>
  <c r="AF105" i="15"/>
  <c r="AG105" i="15"/>
  <c r="AH105" i="15"/>
  <c r="AI105" i="15"/>
  <c r="AJ105" i="15"/>
  <c r="AK105" i="15"/>
  <c r="AL105" i="15"/>
  <c r="AM105" i="15"/>
  <c r="AN105" i="15"/>
  <c r="AO105" i="15"/>
  <c r="AP105" i="15"/>
  <c r="AQ105" i="15"/>
  <c r="AR105" i="15"/>
  <c r="AS105" i="15"/>
  <c r="AT105" i="15"/>
  <c r="AU105" i="15"/>
  <c r="AV105" i="15"/>
  <c r="AW105" i="15"/>
  <c r="AX105" i="15"/>
  <c r="AY105" i="15"/>
  <c r="AZ105" i="15"/>
  <c r="BA105" i="15"/>
  <c r="BB105" i="15"/>
  <c r="BC105" i="15"/>
  <c r="BD105" i="15"/>
  <c r="BE105" i="15"/>
  <c r="BF105" i="15"/>
  <c r="BG105" i="15"/>
  <c r="BH105" i="15"/>
  <c r="BI105" i="15"/>
  <c r="BJ105" i="15"/>
  <c r="BK105" i="15"/>
  <c r="BL105" i="15"/>
  <c r="BM105" i="15"/>
  <c r="BN105" i="15"/>
  <c r="BO105" i="15"/>
  <c r="BP105" i="15"/>
  <c r="BQ105" i="15"/>
  <c r="BR105" i="15"/>
  <c r="BS105" i="15"/>
  <c r="BT105" i="15"/>
  <c r="BU105" i="15"/>
  <c r="BV105" i="15"/>
  <c r="BW105" i="15"/>
  <c r="BX105" i="15"/>
  <c r="BY105" i="15"/>
  <c r="BZ105" i="15"/>
  <c r="CA105" i="15"/>
  <c r="CB105" i="15"/>
  <c r="CC105" i="15"/>
  <c r="CD105" i="15"/>
  <c r="CE105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W106" i="15"/>
  <c r="X106" i="15"/>
  <c r="Y106" i="15"/>
  <c r="Z106" i="15"/>
  <c r="AA106" i="15"/>
  <c r="AB106" i="15"/>
  <c r="AC106" i="15"/>
  <c r="AD106" i="15"/>
  <c r="AE106" i="15"/>
  <c r="AF106" i="15"/>
  <c r="AG106" i="15"/>
  <c r="AH106" i="15"/>
  <c r="AI106" i="15"/>
  <c r="AJ106" i="15"/>
  <c r="AK106" i="15"/>
  <c r="AL106" i="15"/>
  <c r="AM106" i="15"/>
  <c r="AN106" i="15"/>
  <c r="AO106" i="15"/>
  <c r="AP106" i="15"/>
  <c r="AQ106" i="15"/>
  <c r="AR106" i="15"/>
  <c r="AS106" i="15"/>
  <c r="AT106" i="15"/>
  <c r="AU106" i="15"/>
  <c r="AV106" i="15"/>
  <c r="AW106" i="15"/>
  <c r="AX106" i="15"/>
  <c r="AY106" i="15"/>
  <c r="AZ106" i="15"/>
  <c r="BA106" i="15"/>
  <c r="BB106" i="15"/>
  <c r="BC106" i="15"/>
  <c r="BD106" i="15"/>
  <c r="BE106" i="15"/>
  <c r="BF106" i="15"/>
  <c r="BG106" i="15"/>
  <c r="BH106" i="15"/>
  <c r="BI106" i="15"/>
  <c r="BJ106" i="15"/>
  <c r="BK106" i="15"/>
  <c r="BL106" i="15"/>
  <c r="BM106" i="15"/>
  <c r="BN106" i="15"/>
  <c r="BO106" i="15"/>
  <c r="BP106" i="15"/>
  <c r="BQ106" i="15"/>
  <c r="BR106" i="15"/>
  <c r="BS106" i="15"/>
  <c r="BT106" i="15"/>
  <c r="BU106" i="15"/>
  <c r="BV106" i="15"/>
  <c r="BW106" i="15"/>
  <c r="BX106" i="15"/>
  <c r="BY106" i="15"/>
  <c r="BZ106" i="15"/>
  <c r="CA106" i="15"/>
  <c r="CB106" i="15"/>
  <c r="CC106" i="15"/>
  <c r="CD106" i="15"/>
  <c r="CE106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AC107" i="15"/>
  <c r="AD107" i="15"/>
  <c r="AE107" i="15"/>
  <c r="AF107" i="15"/>
  <c r="AG107" i="15"/>
  <c r="AH107" i="15"/>
  <c r="AI107" i="15"/>
  <c r="AJ107" i="15"/>
  <c r="AK107" i="15"/>
  <c r="AL107" i="15"/>
  <c r="AM107" i="15"/>
  <c r="AN107" i="15"/>
  <c r="AO107" i="15"/>
  <c r="AP107" i="15"/>
  <c r="AQ107" i="15"/>
  <c r="AR107" i="15"/>
  <c r="AS107" i="15"/>
  <c r="AT107" i="15"/>
  <c r="AU107" i="15"/>
  <c r="AV107" i="15"/>
  <c r="AW107" i="15"/>
  <c r="AX107" i="15"/>
  <c r="AY107" i="15"/>
  <c r="AZ107" i="15"/>
  <c r="BA107" i="15"/>
  <c r="BB107" i="15"/>
  <c r="BC107" i="15"/>
  <c r="BD107" i="15"/>
  <c r="BE107" i="15"/>
  <c r="BF107" i="15"/>
  <c r="BG107" i="15"/>
  <c r="BH107" i="15"/>
  <c r="BI107" i="15"/>
  <c r="BJ107" i="15"/>
  <c r="BK107" i="15"/>
  <c r="BL107" i="15"/>
  <c r="BM107" i="15"/>
  <c r="BN107" i="15"/>
  <c r="BO107" i="15"/>
  <c r="BP107" i="15"/>
  <c r="BQ107" i="15"/>
  <c r="BR107" i="15"/>
  <c r="BS107" i="15"/>
  <c r="BT107" i="15"/>
  <c r="BU107" i="15"/>
  <c r="BV107" i="15"/>
  <c r="BW107" i="15"/>
  <c r="BX107" i="15"/>
  <c r="BY107" i="15"/>
  <c r="BZ107" i="15"/>
  <c r="CA107" i="15"/>
  <c r="CB107" i="15"/>
  <c r="CC107" i="15"/>
  <c r="CD107" i="15"/>
  <c r="CE107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W108" i="15"/>
  <c r="X108" i="15"/>
  <c r="Y108" i="15"/>
  <c r="Z108" i="15"/>
  <c r="AA108" i="15"/>
  <c r="AB108" i="15"/>
  <c r="AC108" i="15"/>
  <c r="AD108" i="15"/>
  <c r="AE108" i="15"/>
  <c r="AF108" i="15"/>
  <c r="AG108" i="15"/>
  <c r="AH108" i="15"/>
  <c r="AI108" i="15"/>
  <c r="AJ108" i="15"/>
  <c r="AK108" i="15"/>
  <c r="AL108" i="15"/>
  <c r="AM108" i="15"/>
  <c r="AN108" i="15"/>
  <c r="AO108" i="15"/>
  <c r="AP108" i="15"/>
  <c r="AQ108" i="15"/>
  <c r="AR108" i="15"/>
  <c r="AS108" i="15"/>
  <c r="AT108" i="15"/>
  <c r="AU108" i="15"/>
  <c r="AV108" i="15"/>
  <c r="AW108" i="15"/>
  <c r="AX108" i="15"/>
  <c r="AY108" i="15"/>
  <c r="AZ108" i="15"/>
  <c r="BA108" i="15"/>
  <c r="BB108" i="15"/>
  <c r="BC108" i="15"/>
  <c r="BD108" i="15"/>
  <c r="BE108" i="15"/>
  <c r="BF108" i="15"/>
  <c r="BG108" i="15"/>
  <c r="BH108" i="15"/>
  <c r="BI108" i="15"/>
  <c r="BJ108" i="15"/>
  <c r="BK108" i="15"/>
  <c r="BL108" i="15"/>
  <c r="BM108" i="15"/>
  <c r="BN108" i="15"/>
  <c r="BO108" i="15"/>
  <c r="BP108" i="15"/>
  <c r="BQ108" i="15"/>
  <c r="BR108" i="15"/>
  <c r="BS108" i="15"/>
  <c r="BT108" i="15"/>
  <c r="BU108" i="15"/>
  <c r="BV108" i="15"/>
  <c r="BW108" i="15"/>
  <c r="BX108" i="15"/>
  <c r="BY108" i="15"/>
  <c r="BZ108" i="15"/>
  <c r="CA108" i="15"/>
  <c r="CB108" i="15"/>
  <c r="CC108" i="15"/>
  <c r="CD108" i="15"/>
  <c r="CE108" i="15"/>
  <c r="G109" i="15"/>
  <c r="H109" i="15"/>
  <c r="I109" i="15"/>
  <c r="J109" i="15"/>
  <c r="K109" i="15"/>
  <c r="L109" i="15"/>
  <c r="M109" i="15"/>
  <c r="N109" i="15"/>
  <c r="O109" i="15"/>
  <c r="P109" i="15"/>
  <c r="Q109" i="15"/>
  <c r="R109" i="15"/>
  <c r="S109" i="15"/>
  <c r="T109" i="15"/>
  <c r="U109" i="15"/>
  <c r="V109" i="15"/>
  <c r="W109" i="15"/>
  <c r="X109" i="15"/>
  <c r="Y109" i="15"/>
  <c r="Z109" i="15"/>
  <c r="AA109" i="15"/>
  <c r="AB109" i="15"/>
  <c r="AC109" i="15"/>
  <c r="AD109" i="15"/>
  <c r="AE109" i="15"/>
  <c r="AF109" i="15"/>
  <c r="AG109" i="15"/>
  <c r="AH109" i="15"/>
  <c r="AI109" i="15"/>
  <c r="AJ109" i="15"/>
  <c r="AK109" i="15"/>
  <c r="AL109" i="15"/>
  <c r="AM109" i="15"/>
  <c r="AN109" i="15"/>
  <c r="AO109" i="15"/>
  <c r="AP109" i="15"/>
  <c r="AQ109" i="15"/>
  <c r="AR109" i="15"/>
  <c r="AS109" i="15"/>
  <c r="AT109" i="15"/>
  <c r="AU109" i="15"/>
  <c r="AV109" i="15"/>
  <c r="AW109" i="15"/>
  <c r="AX109" i="15"/>
  <c r="AY109" i="15"/>
  <c r="AZ109" i="15"/>
  <c r="BA109" i="15"/>
  <c r="BB109" i="15"/>
  <c r="BC109" i="15"/>
  <c r="BD109" i="15"/>
  <c r="BE109" i="15"/>
  <c r="BF109" i="15"/>
  <c r="BG109" i="15"/>
  <c r="BH109" i="15"/>
  <c r="BI109" i="15"/>
  <c r="BJ109" i="15"/>
  <c r="BK109" i="15"/>
  <c r="BL109" i="15"/>
  <c r="BM109" i="15"/>
  <c r="BN109" i="15"/>
  <c r="BO109" i="15"/>
  <c r="BP109" i="15"/>
  <c r="BQ109" i="15"/>
  <c r="BR109" i="15"/>
  <c r="BS109" i="15"/>
  <c r="BT109" i="15"/>
  <c r="BU109" i="15"/>
  <c r="BV109" i="15"/>
  <c r="BW109" i="15"/>
  <c r="BX109" i="15"/>
  <c r="BY109" i="15"/>
  <c r="BZ109" i="15"/>
  <c r="CA109" i="15"/>
  <c r="CB109" i="15"/>
  <c r="CC109" i="15"/>
  <c r="CD109" i="15"/>
  <c r="CE109" i="15"/>
  <c r="G110" i="15"/>
  <c r="H110" i="15"/>
  <c r="I110" i="15"/>
  <c r="J110" i="15"/>
  <c r="K110" i="15"/>
  <c r="L110" i="15"/>
  <c r="M110" i="15"/>
  <c r="N110" i="15"/>
  <c r="O110" i="15"/>
  <c r="P110" i="15"/>
  <c r="Q110" i="15"/>
  <c r="R110" i="15"/>
  <c r="S110" i="15"/>
  <c r="T110" i="15"/>
  <c r="U110" i="15"/>
  <c r="V110" i="15"/>
  <c r="W110" i="15"/>
  <c r="X110" i="15"/>
  <c r="Y110" i="15"/>
  <c r="Z110" i="15"/>
  <c r="AA110" i="15"/>
  <c r="AB110" i="15"/>
  <c r="AC110" i="15"/>
  <c r="AD110" i="15"/>
  <c r="AE110" i="15"/>
  <c r="AF110" i="15"/>
  <c r="AG110" i="15"/>
  <c r="AH110" i="15"/>
  <c r="AI110" i="15"/>
  <c r="AJ110" i="15"/>
  <c r="AK110" i="15"/>
  <c r="AL110" i="15"/>
  <c r="AM110" i="15"/>
  <c r="AN110" i="15"/>
  <c r="AO110" i="15"/>
  <c r="AP110" i="15"/>
  <c r="AQ110" i="15"/>
  <c r="AR110" i="15"/>
  <c r="AS110" i="15"/>
  <c r="AT110" i="15"/>
  <c r="AU110" i="15"/>
  <c r="AV110" i="15"/>
  <c r="AW110" i="15"/>
  <c r="AX110" i="15"/>
  <c r="AY110" i="15"/>
  <c r="AZ110" i="15"/>
  <c r="BA110" i="15"/>
  <c r="BB110" i="15"/>
  <c r="BC110" i="15"/>
  <c r="BD110" i="15"/>
  <c r="BE110" i="15"/>
  <c r="BF110" i="15"/>
  <c r="BG110" i="15"/>
  <c r="BH110" i="15"/>
  <c r="BI110" i="15"/>
  <c r="BJ110" i="15"/>
  <c r="BK110" i="15"/>
  <c r="BL110" i="15"/>
  <c r="BM110" i="15"/>
  <c r="BN110" i="15"/>
  <c r="BO110" i="15"/>
  <c r="BP110" i="15"/>
  <c r="BQ110" i="15"/>
  <c r="BR110" i="15"/>
  <c r="BS110" i="15"/>
  <c r="BT110" i="15"/>
  <c r="BU110" i="15"/>
  <c r="BV110" i="15"/>
  <c r="BW110" i="15"/>
  <c r="BX110" i="15"/>
  <c r="BY110" i="15"/>
  <c r="BZ110" i="15"/>
  <c r="CA110" i="15"/>
  <c r="CB110" i="15"/>
  <c r="CC110" i="15"/>
  <c r="CD110" i="15"/>
  <c r="CE110" i="15"/>
  <c r="G111" i="15"/>
  <c r="H111" i="15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U111" i="15"/>
  <c r="V111" i="15"/>
  <c r="W111" i="15"/>
  <c r="X111" i="15"/>
  <c r="Y111" i="15"/>
  <c r="Z111" i="15"/>
  <c r="AA111" i="15"/>
  <c r="AB111" i="15"/>
  <c r="AC111" i="15"/>
  <c r="AD111" i="15"/>
  <c r="AE111" i="15"/>
  <c r="AF111" i="15"/>
  <c r="AG111" i="15"/>
  <c r="AH111" i="15"/>
  <c r="AI111" i="15"/>
  <c r="AJ111" i="15"/>
  <c r="AK111" i="15"/>
  <c r="AL111" i="15"/>
  <c r="AM111" i="15"/>
  <c r="AN111" i="15"/>
  <c r="AO111" i="15"/>
  <c r="AP111" i="15"/>
  <c r="AQ111" i="15"/>
  <c r="AR111" i="15"/>
  <c r="AS111" i="15"/>
  <c r="AT111" i="15"/>
  <c r="AU111" i="15"/>
  <c r="AV111" i="15"/>
  <c r="AW111" i="15"/>
  <c r="AX111" i="15"/>
  <c r="AY111" i="15"/>
  <c r="AZ111" i="15"/>
  <c r="BA111" i="15"/>
  <c r="BB111" i="15"/>
  <c r="BC111" i="15"/>
  <c r="BD111" i="15"/>
  <c r="BE111" i="15"/>
  <c r="BF111" i="15"/>
  <c r="BG111" i="15"/>
  <c r="BH111" i="15"/>
  <c r="BI111" i="15"/>
  <c r="BJ111" i="15"/>
  <c r="BK111" i="15"/>
  <c r="BL111" i="15"/>
  <c r="BM111" i="15"/>
  <c r="BN111" i="15"/>
  <c r="BO111" i="15"/>
  <c r="BP111" i="15"/>
  <c r="BQ111" i="15"/>
  <c r="BR111" i="15"/>
  <c r="BS111" i="15"/>
  <c r="BT111" i="15"/>
  <c r="BU111" i="15"/>
  <c r="BV111" i="15"/>
  <c r="BW111" i="15"/>
  <c r="BX111" i="15"/>
  <c r="BY111" i="15"/>
  <c r="BZ111" i="15"/>
  <c r="CA111" i="15"/>
  <c r="CB111" i="15"/>
  <c r="CC111" i="15"/>
  <c r="CD111" i="15"/>
  <c r="CE111" i="15"/>
  <c r="H112" i="15"/>
  <c r="I112" i="15"/>
  <c r="J112" i="15"/>
  <c r="K112" i="15"/>
  <c r="L112" i="15"/>
  <c r="M112" i="15"/>
  <c r="N112" i="15"/>
  <c r="O112" i="15"/>
  <c r="P112" i="15"/>
  <c r="Q112" i="15"/>
  <c r="R112" i="15"/>
  <c r="S112" i="15"/>
  <c r="T112" i="15"/>
  <c r="U112" i="15"/>
  <c r="V112" i="15"/>
  <c r="W112" i="15"/>
  <c r="X112" i="15"/>
  <c r="Y112" i="15"/>
  <c r="Z112" i="15"/>
  <c r="AA112" i="15"/>
  <c r="AB112" i="15"/>
  <c r="AC112" i="15"/>
  <c r="AD112" i="15"/>
  <c r="AE112" i="15"/>
  <c r="AF112" i="15"/>
  <c r="AG112" i="15"/>
  <c r="AH112" i="15"/>
  <c r="AI112" i="15"/>
  <c r="AJ112" i="15"/>
  <c r="AK112" i="15"/>
  <c r="AL112" i="15"/>
  <c r="AM112" i="15"/>
  <c r="AN112" i="15"/>
  <c r="AO112" i="15"/>
  <c r="AP112" i="15"/>
  <c r="AQ112" i="15"/>
  <c r="AR112" i="15"/>
  <c r="AS112" i="15"/>
  <c r="AT112" i="15"/>
  <c r="AU112" i="15"/>
  <c r="AV112" i="15"/>
  <c r="AW112" i="15"/>
  <c r="AX112" i="15"/>
  <c r="AY112" i="15"/>
  <c r="AZ112" i="15"/>
  <c r="BA112" i="15"/>
  <c r="BB112" i="15"/>
  <c r="BC112" i="15"/>
  <c r="BD112" i="15"/>
  <c r="BE112" i="15"/>
  <c r="BF112" i="15"/>
  <c r="BG112" i="15"/>
  <c r="BH112" i="15"/>
  <c r="BI112" i="15"/>
  <c r="BJ112" i="15"/>
  <c r="BK112" i="15"/>
  <c r="BL112" i="15"/>
  <c r="BM112" i="15"/>
  <c r="BN112" i="15"/>
  <c r="BO112" i="15"/>
  <c r="BP112" i="15"/>
  <c r="BQ112" i="15"/>
  <c r="BR112" i="15"/>
  <c r="BS112" i="15"/>
  <c r="BT112" i="15"/>
  <c r="BU112" i="15"/>
  <c r="BV112" i="15"/>
  <c r="BW112" i="15"/>
  <c r="BX112" i="15"/>
  <c r="BY112" i="15"/>
  <c r="BZ112" i="15"/>
  <c r="CA112" i="15"/>
  <c r="CB112" i="15"/>
  <c r="CC112" i="15"/>
  <c r="CD112" i="15"/>
  <c r="CE112" i="15"/>
  <c r="G113" i="15"/>
  <c r="H113" i="15"/>
  <c r="I113" i="15"/>
  <c r="J113" i="15"/>
  <c r="K113" i="15"/>
  <c r="L113" i="15"/>
  <c r="M113" i="15"/>
  <c r="N113" i="15"/>
  <c r="O113" i="15"/>
  <c r="P113" i="15"/>
  <c r="Q113" i="15"/>
  <c r="R113" i="15"/>
  <c r="S113" i="15"/>
  <c r="T113" i="15"/>
  <c r="U113" i="15"/>
  <c r="V113" i="15"/>
  <c r="W113" i="15"/>
  <c r="X113" i="15"/>
  <c r="Y113" i="15"/>
  <c r="Z113" i="15"/>
  <c r="AA113" i="15"/>
  <c r="AB113" i="15"/>
  <c r="AC113" i="15"/>
  <c r="AD113" i="15"/>
  <c r="AE113" i="15"/>
  <c r="AF113" i="15"/>
  <c r="AG113" i="15"/>
  <c r="AH113" i="15"/>
  <c r="AI113" i="15"/>
  <c r="AJ113" i="15"/>
  <c r="AK113" i="15"/>
  <c r="AL113" i="15"/>
  <c r="AM113" i="15"/>
  <c r="AN113" i="15"/>
  <c r="AO113" i="15"/>
  <c r="AP113" i="15"/>
  <c r="AQ113" i="15"/>
  <c r="AR113" i="15"/>
  <c r="AS113" i="15"/>
  <c r="AT113" i="15"/>
  <c r="AU113" i="15"/>
  <c r="AV113" i="15"/>
  <c r="AW113" i="15"/>
  <c r="AX113" i="15"/>
  <c r="AY113" i="15"/>
  <c r="AZ113" i="15"/>
  <c r="BA113" i="15"/>
  <c r="BB113" i="15"/>
  <c r="BC113" i="15"/>
  <c r="BD113" i="15"/>
  <c r="BE113" i="15"/>
  <c r="BF113" i="15"/>
  <c r="BG113" i="15"/>
  <c r="BH113" i="15"/>
  <c r="BI113" i="15"/>
  <c r="BJ113" i="15"/>
  <c r="BK113" i="15"/>
  <c r="BL113" i="15"/>
  <c r="BM113" i="15"/>
  <c r="BN113" i="15"/>
  <c r="BO113" i="15"/>
  <c r="BP113" i="15"/>
  <c r="BQ113" i="15"/>
  <c r="BR113" i="15"/>
  <c r="BS113" i="15"/>
  <c r="BT113" i="15"/>
  <c r="BU113" i="15"/>
  <c r="BV113" i="15"/>
  <c r="BW113" i="15"/>
  <c r="BX113" i="15"/>
  <c r="BY113" i="15"/>
  <c r="BZ113" i="15"/>
  <c r="CA113" i="15"/>
  <c r="CB113" i="15"/>
  <c r="CC113" i="15"/>
  <c r="CD113" i="15"/>
  <c r="CE113" i="15"/>
  <c r="H114" i="15"/>
  <c r="I114" i="15"/>
  <c r="J114" i="15"/>
  <c r="K114" i="15"/>
  <c r="L114" i="15"/>
  <c r="M114" i="15"/>
  <c r="N114" i="15"/>
  <c r="O114" i="15"/>
  <c r="P114" i="15"/>
  <c r="Q114" i="15"/>
  <c r="R114" i="15"/>
  <c r="S114" i="15"/>
  <c r="T114" i="15"/>
  <c r="U114" i="15"/>
  <c r="V114" i="15"/>
  <c r="W114" i="15"/>
  <c r="X114" i="15"/>
  <c r="Y114" i="15"/>
  <c r="Z114" i="15"/>
  <c r="AA114" i="15"/>
  <c r="AB114" i="15"/>
  <c r="AC114" i="15"/>
  <c r="AD114" i="15"/>
  <c r="AE114" i="15"/>
  <c r="AF114" i="15"/>
  <c r="AG114" i="15"/>
  <c r="AH114" i="15"/>
  <c r="AI114" i="15"/>
  <c r="AJ114" i="15"/>
  <c r="AK114" i="15"/>
  <c r="AL114" i="15"/>
  <c r="AM114" i="15"/>
  <c r="AN114" i="15"/>
  <c r="AO114" i="15"/>
  <c r="AP114" i="15"/>
  <c r="AQ114" i="15"/>
  <c r="AR114" i="15"/>
  <c r="AS114" i="15"/>
  <c r="AT114" i="15"/>
  <c r="AU114" i="15"/>
  <c r="AV114" i="15"/>
  <c r="AW114" i="15"/>
  <c r="AX114" i="15"/>
  <c r="AY114" i="15"/>
  <c r="AZ114" i="15"/>
  <c r="BA114" i="15"/>
  <c r="BB114" i="15"/>
  <c r="BC114" i="15"/>
  <c r="BD114" i="15"/>
  <c r="BE114" i="15"/>
  <c r="BF114" i="15"/>
  <c r="BG114" i="15"/>
  <c r="BH114" i="15"/>
  <c r="BI114" i="15"/>
  <c r="BJ114" i="15"/>
  <c r="BK114" i="15"/>
  <c r="BL114" i="15"/>
  <c r="BM114" i="15"/>
  <c r="BN114" i="15"/>
  <c r="BO114" i="15"/>
  <c r="BP114" i="15"/>
  <c r="BQ114" i="15"/>
  <c r="BR114" i="15"/>
  <c r="BS114" i="15"/>
  <c r="BT114" i="15"/>
  <c r="BU114" i="15"/>
  <c r="BV114" i="15"/>
  <c r="BW114" i="15"/>
  <c r="BX114" i="15"/>
  <c r="BY114" i="15"/>
  <c r="BZ114" i="15"/>
  <c r="CA114" i="15"/>
  <c r="CB114" i="15"/>
  <c r="CC114" i="15"/>
  <c r="CD114" i="15"/>
  <c r="CE114" i="15"/>
  <c r="G115" i="15"/>
  <c r="H115" i="15"/>
  <c r="I115" i="15"/>
  <c r="J115" i="15"/>
  <c r="K115" i="15"/>
  <c r="L115" i="15"/>
  <c r="M115" i="15"/>
  <c r="N115" i="15"/>
  <c r="O115" i="15"/>
  <c r="P115" i="15"/>
  <c r="Q115" i="15"/>
  <c r="R115" i="15"/>
  <c r="S115" i="15"/>
  <c r="T115" i="15"/>
  <c r="U115" i="15"/>
  <c r="V115" i="15"/>
  <c r="W115" i="15"/>
  <c r="X115" i="15"/>
  <c r="Y115" i="15"/>
  <c r="Z115" i="15"/>
  <c r="AA115" i="15"/>
  <c r="AB115" i="15"/>
  <c r="AC115" i="15"/>
  <c r="AD115" i="15"/>
  <c r="AE115" i="15"/>
  <c r="AF115" i="15"/>
  <c r="AG115" i="15"/>
  <c r="AH115" i="15"/>
  <c r="AI115" i="15"/>
  <c r="AJ115" i="15"/>
  <c r="AK115" i="15"/>
  <c r="AL115" i="15"/>
  <c r="AM115" i="15"/>
  <c r="AN115" i="15"/>
  <c r="AO115" i="15"/>
  <c r="AP115" i="15"/>
  <c r="AQ115" i="15"/>
  <c r="AR115" i="15"/>
  <c r="AS115" i="15"/>
  <c r="AT115" i="15"/>
  <c r="AU115" i="15"/>
  <c r="AV115" i="15"/>
  <c r="AW115" i="15"/>
  <c r="AX115" i="15"/>
  <c r="AY115" i="15"/>
  <c r="AZ115" i="15"/>
  <c r="BA115" i="15"/>
  <c r="BB115" i="15"/>
  <c r="BC115" i="15"/>
  <c r="BD115" i="15"/>
  <c r="BE115" i="15"/>
  <c r="BF115" i="15"/>
  <c r="BG115" i="15"/>
  <c r="BH115" i="15"/>
  <c r="BI115" i="15"/>
  <c r="BJ115" i="15"/>
  <c r="BK115" i="15"/>
  <c r="BL115" i="15"/>
  <c r="BM115" i="15"/>
  <c r="BN115" i="15"/>
  <c r="BO115" i="15"/>
  <c r="BP115" i="15"/>
  <c r="BQ115" i="15"/>
  <c r="BR115" i="15"/>
  <c r="BS115" i="15"/>
  <c r="BT115" i="15"/>
  <c r="BU115" i="15"/>
  <c r="BV115" i="15"/>
  <c r="BW115" i="15"/>
  <c r="BX115" i="15"/>
  <c r="BY115" i="15"/>
  <c r="BZ115" i="15"/>
  <c r="CA115" i="15"/>
  <c r="CB115" i="15"/>
  <c r="CC115" i="15"/>
  <c r="CD115" i="15"/>
  <c r="CE115" i="15"/>
  <c r="H116" i="15"/>
  <c r="I116" i="15"/>
  <c r="J116" i="15"/>
  <c r="K116" i="15"/>
  <c r="L116" i="15"/>
  <c r="M116" i="15"/>
  <c r="N116" i="15"/>
  <c r="O116" i="15"/>
  <c r="P116" i="15"/>
  <c r="Q116" i="15"/>
  <c r="R116" i="15"/>
  <c r="S116" i="15"/>
  <c r="T116" i="15"/>
  <c r="U116" i="15"/>
  <c r="V116" i="15"/>
  <c r="W116" i="15"/>
  <c r="X116" i="15"/>
  <c r="Y116" i="15"/>
  <c r="Z116" i="15"/>
  <c r="AA116" i="15"/>
  <c r="AB116" i="15"/>
  <c r="AC116" i="15"/>
  <c r="AD116" i="15"/>
  <c r="AE116" i="15"/>
  <c r="AF116" i="15"/>
  <c r="AG116" i="15"/>
  <c r="AH116" i="15"/>
  <c r="AI116" i="15"/>
  <c r="AJ116" i="15"/>
  <c r="AK116" i="15"/>
  <c r="AL116" i="15"/>
  <c r="AM116" i="15"/>
  <c r="AN116" i="15"/>
  <c r="AO116" i="15"/>
  <c r="AP116" i="15"/>
  <c r="AQ116" i="15"/>
  <c r="AR116" i="15"/>
  <c r="AS116" i="15"/>
  <c r="AT116" i="15"/>
  <c r="AU116" i="15"/>
  <c r="AV116" i="15"/>
  <c r="AW116" i="15"/>
  <c r="AX116" i="15"/>
  <c r="AY116" i="15"/>
  <c r="AZ116" i="15"/>
  <c r="BA116" i="15"/>
  <c r="BB116" i="15"/>
  <c r="BC116" i="15"/>
  <c r="BD116" i="15"/>
  <c r="BE116" i="15"/>
  <c r="BF116" i="15"/>
  <c r="BG116" i="15"/>
  <c r="BH116" i="15"/>
  <c r="BI116" i="15"/>
  <c r="BJ116" i="15"/>
  <c r="BK116" i="15"/>
  <c r="BL116" i="15"/>
  <c r="BM116" i="15"/>
  <c r="BN116" i="15"/>
  <c r="BO116" i="15"/>
  <c r="BP116" i="15"/>
  <c r="BQ116" i="15"/>
  <c r="BR116" i="15"/>
  <c r="BS116" i="15"/>
  <c r="BT116" i="15"/>
  <c r="BU116" i="15"/>
  <c r="BV116" i="15"/>
  <c r="BW116" i="15"/>
  <c r="BX116" i="15"/>
  <c r="BY116" i="15"/>
  <c r="BZ116" i="15"/>
  <c r="CA116" i="15"/>
  <c r="CB116" i="15"/>
  <c r="CC116" i="15"/>
  <c r="CD116" i="15"/>
  <c r="CE116" i="15"/>
  <c r="G117" i="15"/>
  <c r="H117" i="15"/>
  <c r="I117" i="15"/>
  <c r="J117" i="15"/>
  <c r="K117" i="15"/>
  <c r="L117" i="15"/>
  <c r="M117" i="15"/>
  <c r="N117" i="15"/>
  <c r="O117" i="15"/>
  <c r="P117" i="15"/>
  <c r="Q117" i="15"/>
  <c r="R117" i="15"/>
  <c r="S117" i="15"/>
  <c r="T117" i="15"/>
  <c r="U117" i="15"/>
  <c r="V117" i="15"/>
  <c r="W117" i="15"/>
  <c r="X117" i="15"/>
  <c r="Y117" i="15"/>
  <c r="Z117" i="15"/>
  <c r="AA117" i="15"/>
  <c r="AB117" i="15"/>
  <c r="AC117" i="15"/>
  <c r="AD117" i="15"/>
  <c r="AE117" i="15"/>
  <c r="AF117" i="15"/>
  <c r="AG117" i="15"/>
  <c r="AH117" i="15"/>
  <c r="AI117" i="15"/>
  <c r="AJ117" i="15"/>
  <c r="AK117" i="15"/>
  <c r="AL117" i="15"/>
  <c r="AM117" i="15"/>
  <c r="AN117" i="15"/>
  <c r="AO117" i="15"/>
  <c r="AP117" i="15"/>
  <c r="AQ117" i="15"/>
  <c r="AR117" i="15"/>
  <c r="AS117" i="15"/>
  <c r="AT117" i="15"/>
  <c r="AU117" i="15"/>
  <c r="AV117" i="15"/>
  <c r="AW117" i="15"/>
  <c r="AX117" i="15"/>
  <c r="AY117" i="15"/>
  <c r="AZ117" i="15"/>
  <c r="BA117" i="15"/>
  <c r="BB117" i="15"/>
  <c r="BC117" i="15"/>
  <c r="BD117" i="15"/>
  <c r="BE117" i="15"/>
  <c r="BF117" i="15"/>
  <c r="BG117" i="15"/>
  <c r="BH117" i="15"/>
  <c r="BI117" i="15"/>
  <c r="BJ117" i="15"/>
  <c r="BK117" i="15"/>
  <c r="BL117" i="15"/>
  <c r="BM117" i="15"/>
  <c r="BN117" i="15"/>
  <c r="BO117" i="15"/>
  <c r="BP117" i="15"/>
  <c r="BQ117" i="15"/>
  <c r="BR117" i="15"/>
  <c r="BS117" i="15"/>
  <c r="BT117" i="15"/>
  <c r="BU117" i="15"/>
  <c r="BV117" i="15"/>
  <c r="BW117" i="15"/>
  <c r="BX117" i="15"/>
  <c r="BY117" i="15"/>
  <c r="BZ117" i="15"/>
  <c r="CA117" i="15"/>
  <c r="CB117" i="15"/>
  <c r="CC117" i="15"/>
  <c r="CD117" i="15"/>
  <c r="CE117" i="15"/>
  <c r="G118" i="15"/>
  <c r="H118" i="15"/>
  <c r="I118" i="15"/>
  <c r="J118" i="15"/>
  <c r="K118" i="15"/>
  <c r="L118" i="15"/>
  <c r="M118" i="15"/>
  <c r="N118" i="15"/>
  <c r="O118" i="15"/>
  <c r="P118" i="15"/>
  <c r="Q118" i="15"/>
  <c r="R118" i="15"/>
  <c r="S118" i="15"/>
  <c r="T118" i="15"/>
  <c r="U118" i="15"/>
  <c r="V118" i="15"/>
  <c r="W118" i="15"/>
  <c r="X118" i="15"/>
  <c r="Y118" i="15"/>
  <c r="Z118" i="15"/>
  <c r="AA118" i="15"/>
  <c r="AB118" i="15"/>
  <c r="AC118" i="15"/>
  <c r="AD118" i="15"/>
  <c r="AE118" i="15"/>
  <c r="AF118" i="15"/>
  <c r="AG118" i="15"/>
  <c r="AH118" i="15"/>
  <c r="AI118" i="15"/>
  <c r="AJ118" i="15"/>
  <c r="AK118" i="15"/>
  <c r="AL118" i="15"/>
  <c r="AM118" i="15"/>
  <c r="AN118" i="15"/>
  <c r="AO118" i="15"/>
  <c r="AP118" i="15"/>
  <c r="AQ118" i="15"/>
  <c r="AR118" i="15"/>
  <c r="AS118" i="15"/>
  <c r="AT118" i="15"/>
  <c r="AU118" i="15"/>
  <c r="AV118" i="15"/>
  <c r="AW118" i="15"/>
  <c r="AX118" i="15"/>
  <c r="AY118" i="15"/>
  <c r="AZ118" i="15"/>
  <c r="BA118" i="15"/>
  <c r="BB118" i="15"/>
  <c r="BC118" i="15"/>
  <c r="BD118" i="15"/>
  <c r="BE118" i="15"/>
  <c r="BF118" i="15"/>
  <c r="BG118" i="15"/>
  <c r="BH118" i="15"/>
  <c r="BI118" i="15"/>
  <c r="BJ118" i="15"/>
  <c r="BK118" i="15"/>
  <c r="BL118" i="15"/>
  <c r="BM118" i="15"/>
  <c r="BN118" i="15"/>
  <c r="BO118" i="15"/>
  <c r="BP118" i="15"/>
  <c r="BQ118" i="15"/>
  <c r="BR118" i="15"/>
  <c r="BS118" i="15"/>
  <c r="BT118" i="15"/>
  <c r="BU118" i="15"/>
  <c r="BV118" i="15"/>
  <c r="BW118" i="15"/>
  <c r="BX118" i="15"/>
  <c r="BY118" i="15"/>
  <c r="BZ118" i="15"/>
  <c r="CA118" i="15"/>
  <c r="CB118" i="15"/>
  <c r="CC118" i="15"/>
  <c r="CD118" i="15"/>
  <c r="CE118" i="15"/>
  <c r="G119" i="15"/>
  <c r="H119" i="15"/>
  <c r="I119" i="15"/>
  <c r="J119" i="15"/>
  <c r="K119" i="15"/>
  <c r="L119" i="15"/>
  <c r="M119" i="15"/>
  <c r="N119" i="15"/>
  <c r="O119" i="15"/>
  <c r="P119" i="15"/>
  <c r="Q119" i="15"/>
  <c r="R119" i="15"/>
  <c r="S119" i="15"/>
  <c r="T119" i="15"/>
  <c r="U119" i="15"/>
  <c r="V119" i="15"/>
  <c r="W119" i="15"/>
  <c r="X119" i="15"/>
  <c r="Y119" i="15"/>
  <c r="Z119" i="15"/>
  <c r="AA119" i="15"/>
  <c r="AB119" i="15"/>
  <c r="AC119" i="15"/>
  <c r="AD119" i="15"/>
  <c r="AE119" i="15"/>
  <c r="AF119" i="15"/>
  <c r="AG119" i="15"/>
  <c r="AH119" i="15"/>
  <c r="AI119" i="15"/>
  <c r="AJ119" i="15"/>
  <c r="AK119" i="15"/>
  <c r="AL119" i="15"/>
  <c r="AM119" i="15"/>
  <c r="AN119" i="15"/>
  <c r="AO119" i="15"/>
  <c r="AP119" i="15"/>
  <c r="AQ119" i="15"/>
  <c r="AR119" i="15"/>
  <c r="AS119" i="15"/>
  <c r="AT119" i="15"/>
  <c r="AU119" i="15"/>
  <c r="AV119" i="15"/>
  <c r="AW119" i="15"/>
  <c r="AX119" i="15"/>
  <c r="AY119" i="15"/>
  <c r="AZ119" i="15"/>
  <c r="BA119" i="15"/>
  <c r="BB119" i="15"/>
  <c r="BC119" i="15"/>
  <c r="BD119" i="15"/>
  <c r="BE119" i="15"/>
  <c r="BF119" i="15"/>
  <c r="BG119" i="15"/>
  <c r="BH119" i="15"/>
  <c r="BI119" i="15"/>
  <c r="BJ119" i="15"/>
  <c r="BK119" i="15"/>
  <c r="BL119" i="15"/>
  <c r="BM119" i="15"/>
  <c r="BN119" i="15"/>
  <c r="BO119" i="15"/>
  <c r="BP119" i="15"/>
  <c r="BQ119" i="15"/>
  <c r="BR119" i="15"/>
  <c r="BS119" i="15"/>
  <c r="BT119" i="15"/>
  <c r="BU119" i="15"/>
  <c r="BV119" i="15"/>
  <c r="BW119" i="15"/>
  <c r="BX119" i="15"/>
  <c r="BY119" i="15"/>
  <c r="BZ119" i="15"/>
  <c r="CA119" i="15"/>
  <c r="CB119" i="15"/>
  <c r="CC119" i="15"/>
  <c r="CD119" i="15"/>
  <c r="CE119" i="15"/>
  <c r="H120" i="15"/>
  <c r="I120" i="15"/>
  <c r="J120" i="15"/>
  <c r="K120" i="15"/>
  <c r="L120" i="15"/>
  <c r="M120" i="15"/>
  <c r="N120" i="15"/>
  <c r="O120" i="15"/>
  <c r="P120" i="15"/>
  <c r="Q120" i="15"/>
  <c r="R120" i="15"/>
  <c r="S120" i="15"/>
  <c r="T120" i="15"/>
  <c r="U120" i="15"/>
  <c r="V120" i="15"/>
  <c r="W120" i="15"/>
  <c r="X120" i="15"/>
  <c r="Y120" i="15"/>
  <c r="Z120" i="15"/>
  <c r="AA120" i="15"/>
  <c r="AB120" i="15"/>
  <c r="AC120" i="15"/>
  <c r="AD120" i="15"/>
  <c r="AE120" i="15"/>
  <c r="AF120" i="15"/>
  <c r="AG120" i="15"/>
  <c r="AH120" i="15"/>
  <c r="AI120" i="15"/>
  <c r="AJ120" i="15"/>
  <c r="AK120" i="15"/>
  <c r="AL120" i="15"/>
  <c r="AM120" i="15"/>
  <c r="AN120" i="15"/>
  <c r="AO120" i="15"/>
  <c r="AP120" i="15"/>
  <c r="AQ120" i="15"/>
  <c r="AR120" i="15"/>
  <c r="AS120" i="15"/>
  <c r="AT120" i="15"/>
  <c r="AU120" i="15"/>
  <c r="AV120" i="15"/>
  <c r="AW120" i="15"/>
  <c r="AX120" i="15"/>
  <c r="AY120" i="15"/>
  <c r="AZ120" i="15"/>
  <c r="BA120" i="15"/>
  <c r="BB120" i="15"/>
  <c r="BC120" i="15"/>
  <c r="BD120" i="15"/>
  <c r="BE120" i="15"/>
  <c r="BF120" i="15"/>
  <c r="BG120" i="15"/>
  <c r="BH120" i="15"/>
  <c r="BI120" i="15"/>
  <c r="BJ120" i="15"/>
  <c r="BK120" i="15"/>
  <c r="BL120" i="15"/>
  <c r="BM120" i="15"/>
  <c r="BN120" i="15"/>
  <c r="BO120" i="15"/>
  <c r="BP120" i="15"/>
  <c r="BQ120" i="15"/>
  <c r="BR120" i="15"/>
  <c r="BS120" i="15"/>
  <c r="BT120" i="15"/>
  <c r="BU120" i="15"/>
  <c r="BV120" i="15"/>
  <c r="BW120" i="15"/>
  <c r="BX120" i="15"/>
  <c r="BY120" i="15"/>
  <c r="BZ120" i="15"/>
  <c r="CA120" i="15"/>
  <c r="CB120" i="15"/>
  <c r="CC120" i="15"/>
  <c r="CD120" i="15"/>
  <c r="CE120" i="15"/>
  <c r="G121" i="15"/>
  <c r="H121" i="15"/>
  <c r="I121" i="15"/>
  <c r="J121" i="15"/>
  <c r="K121" i="15"/>
  <c r="L121" i="15"/>
  <c r="M121" i="15"/>
  <c r="N121" i="15"/>
  <c r="O121" i="15"/>
  <c r="P121" i="15"/>
  <c r="Q121" i="15"/>
  <c r="R121" i="15"/>
  <c r="S121" i="15"/>
  <c r="T121" i="15"/>
  <c r="U121" i="15"/>
  <c r="V121" i="15"/>
  <c r="W121" i="15"/>
  <c r="X121" i="15"/>
  <c r="Y121" i="15"/>
  <c r="Z121" i="15"/>
  <c r="AA121" i="15"/>
  <c r="AB121" i="15"/>
  <c r="AC121" i="15"/>
  <c r="AD121" i="15"/>
  <c r="AE121" i="15"/>
  <c r="AF121" i="15"/>
  <c r="AG121" i="15"/>
  <c r="AH121" i="15"/>
  <c r="AI121" i="15"/>
  <c r="AJ121" i="15"/>
  <c r="AK121" i="15"/>
  <c r="AL121" i="15"/>
  <c r="AM121" i="15"/>
  <c r="AN121" i="15"/>
  <c r="AO121" i="15"/>
  <c r="AP121" i="15"/>
  <c r="AQ121" i="15"/>
  <c r="AR121" i="15"/>
  <c r="AS121" i="15"/>
  <c r="AT121" i="15"/>
  <c r="AU121" i="15"/>
  <c r="AV121" i="15"/>
  <c r="AW121" i="15"/>
  <c r="AX121" i="15"/>
  <c r="AY121" i="15"/>
  <c r="AZ121" i="15"/>
  <c r="BA121" i="15"/>
  <c r="BB121" i="15"/>
  <c r="BC121" i="15"/>
  <c r="BD121" i="15"/>
  <c r="BE121" i="15"/>
  <c r="BF121" i="15"/>
  <c r="BG121" i="15"/>
  <c r="BH121" i="15"/>
  <c r="BI121" i="15"/>
  <c r="BJ121" i="15"/>
  <c r="BK121" i="15"/>
  <c r="BL121" i="15"/>
  <c r="BM121" i="15"/>
  <c r="BN121" i="15"/>
  <c r="BO121" i="15"/>
  <c r="BP121" i="15"/>
  <c r="BQ121" i="15"/>
  <c r="BR121" i="15"/>
  <c r="BS121" i="15"/>
  <c r="BT121" i="15"/>
  <c r="BU121" i="15"/>
  <c r="BV121" i="15"/>
  <c r="BW121" i="15"/>
  <c r="BX121" i="15"/>
  <c r="BY121" i="15"/>
  <c r="BZ121" i="15"/>
  <c r="CA121" i="15"/>
  <c r="CB121" i="15"/>
  <c r="CC121" i="15"/>
  <c r="CD121" i="15"/>
  <c r="CE121" i="15"/>
  <c r="H122" i="15"/>
  <c r="I122" i="15"/>
  <c r="J122" i="15"/>
  <c r="K122" i="15"/>
  <c r="L122" i="15"/>
  <c r="M122" i="15"/>
  <c r="N122" i="15"/>
  <c r="O122" i="15"/>
  <c r="P122" i="15"/>
  <c r="Q122" i="15"/>
  <c r="R122" i="15"/>
  <c r="S122" i="15"/>
  <c r="T122" i="15"/>
  <c r="U122" i="15"/>
  <c r="V122" i="15"/>
  <c r="W122" i="15"/>
  <c r="X122" i="15"/>
  <c r="Y122" i="15"/>
  <c r="Z122" i="15"/>
  <c r="AA122" i="15"/>
  <c r="AB122" i="15"/>
  <c r="AC122" i="15"/>
  <c r="AD122" i="15"/>
  <c r="AE122" i="15"/>
  <c r="AF122" i="15"/>
  <c r="AG122" i="15"/>
  <c r="AH122" i="15"/>
  <c r="AI122" i="15"/>
  <c r="AJ122" i="15"/>
  <c r="AK122" i="15"/>
  <c r="AL122" i="15"/>
  <c r="AM122" i="15"/>
  <c r="AN122" i="15"/>
  <c r="AO122" i="15"/>
  <c r="AP122" i="15"/>
  <c r="AQ122" i="15"/>
  <c r="AR122" i="15"/>
  <c r="AS122" i="15"/>
  <c r="AT122" i="15"/>
  <c r="AU122" i="15"/>
  <c r="AV122" i="15"/>
  <c r="AW122" i="15"/>
  <c r="AX122" i="15"/>
  <c r="AY122" i="15"/>
  <c r="AZ122" i="15"/>
  <c r="BA122" i="15"/>
  <c r="BB122" i="15"/>
  <c r="BC122" i="15"/>
  <c r="BD122" i="15"/>
  <c r="BE122" i="15"/>
  <c r="BF122" i="15"/>
  <c r="BG122" i="15"/>
  <c r="BH122" i="15"/>
  <c r="BI122" i="15"/>
  <c r="BJ122" i="15"/>
  <c r="BK122" i="15"/>
  <c r="BL122" i="15"/>
  <c r="BM122" i="15"/>
  <c r="BN122" i="15"/>
  <c r="BO122" i="15"/>
  <c r="BP122" i="15"/>
  <c r="BQ122" i="15"/>
  <c r="BR122" i="15"/>
  <c r="BS122" i="15"/>
  <c r="BT122" i="15"/>
  <c r="BU122" i="15"/>
  <c r="BV122" i="15"/>
  <c r="BW122" i="15"/>
  <c r="BX122" i="15"/>
  <c r="BY122" i="15"/>
  <c r="BZ122" i="15"/>
  <c r="CA122" i="15"/>
  <c r="CB122" i="15"/>
  <c r="CC122" i="15"/>
  <c r="CD122" i="15"/>
  <c r="CE122" i="15"/>
  <c r="G123" i="15"/>
  <c r="H123" i="15"/>
  <c r="I123" i="15"/>
  <c r="J123" i="15"/>
  <c r="K123" i="15"/>
  <c r="L123" i="15"/>
  <c r="M123" i="15"/>
  <c r="N123" i="15"/>
  <c r="O123" i="15"/>
  <c r="P123" i="15"/>
  <c r="Q123" i="15"/>
  <c r="R123" i="15"/>
  <c r="S123" i="15"/>
  <c r="T123" i="15"/>
  <c r="U123" i="15"/>
  <c r="V123" i="15"/>
  <c r="W123" i="15"/>
  <c r="X123" i="15"/>
  <c r="Y123" i="15"/>
  <c r="Z123" i="15"/>
  <c r="AA123" i="15"/>
  <c r="AB123" i="15"/>
  <c r="AC123" i="15"/>
  <c r="AD123" i="15"/>
  <c r="AE123" i="15"/>
  <c r="AF123" i="15"/>
  <c r="AG123" i="15"/>
  <c r="AH123" i="15"/>
  <c r="AI123" i="15"/>
  <c r="AJ123" i="15"/>
  <c r="AK123" i="15"/>
  <c r="AL123" i="15"/>
  <c r="AM123" i="15"/>
  <c r="AN123" i="15"/>
  <c r="AO123" i="15"/>
  <c r="AP123" i="15"/>
  <c r="AQ123" i="15"/>
  <c r="AR123" i="15"/>
  <c r="AS123" i="15"/>
  <c r="AT123" i="15"/>
  <c r="AU123" i="15"/>
  <c r="AV123" i="15"/>
  <c r="AW123" i="15"/>
  <c r="AX123" i="15"/>
  <c r="AY123" i="15"/>
  <c r="AZ123" i="15"/>
  <c r="BA123" i="15"/>
  <c r="BB123" i="15"/>
  <c r="BC123" i="15"/>
  <c r="BD123" i="15"/>
  <c r="BE123" i="15"/>
  <c r="BF123" i="15"/>
  <c r="BG123" i="15"/>
  <c r="BH123" i="15"/>
  <c r="BI123" i="15"/>
  <c r="BJ123" i="15"/>
  <c r="BK123" i="15"/>
  <c r="BL123" i="15"/>
  <c r="BM123" i="15"/>
  <c r="BN123" i="15"/>
  <c r="BO123" i="15"/>
  <c r="BP123" i="15"/>
  <c r="BQ123" i="15"/>
  <c r="BR123" i="15"/>
  <c r="BS123" i="15"/>
  <c r="BT123" i="15"/>
  <c r="BU123" i="15"/>
  <c r="BV123" i="15"/>
  <c r="BW123" i="15"/>
  <c r="BX123" i="15"/>
  <c r="BY123" i="15"/>
  <c r="BZ123" i="15"/>
  <c r="CA123" i="15"/>
  <c r="CB123" i="15"/>
  <c r="CC123" i="15"/>
  <c r="CD123" i="15"/>
  <c r="CE123" i="15"/>
  <c r="H124" i="15"/>
  <c r="I124" i="15"/>
  <c r="J124" i="15"/>
  <c r="K124" i="15"/>
  <c r="L124" i="15"/>
  <c r="M124" i="15"/>
  <c r="N124" i="15"/>
  <c r="O124" i="15"/>
  <c r="P124" i="15"/>
  <c r="Q124" i="15"/>
  <c r="R124" i="15"/>
  <c r="S124" i="15"/>
  <c r="T124" i="15"/>
  <c r="U124" i="15"/>
  <c r="V124" i="15"/>
  <c r="W124" i="15"/>
  <c r="X124" i="15"/>
  <c r="Y124" i="15"/>
  <c r="Z124" i="15"/>
  <c r="AA124" i="15"/>
  <c r="AB124" i="15"/>
  <c r="AC124" i="15"/>
  <c r="AD124" i="15"/>
  <c r="AE124" i="15"/>
  <c r="AF124" i="15"/>
  <c r="AG124" i="15"/>
  <c r="AH124" i="15"/>
  <c r="AI124" i="15"/>
  <c r="AJ124" i="15"/>
  <c r="AK124" i="15"/>
  <c r="AL124" i="15"/>
  <c r="AM124" i="15"/>
  <c r="AN124" i="15"/>
  <c r="AO124" i="15"/>
  <c r="AP124" i="15"/>
  <c r="AQ124" i="15"/>
  <c r="AR124" i="15"/>
  <c r="AS124" i="15"/>
  <c r="AT124" i="15"/>
  <c r="AU124" i="15"/>
  <c r="AV124" i="15"/>
  <c r="AW124" i="15"/>
  <c r="AX124" i="15"/>
  <c r="AY124" i="15"/>
  <c r="AZ124" i="15"/>
  <c r="BA124" i="15"/>
  <c r="BB124" i="15"/>
  <c r="BC124" i="15"/>
  <c r="BD124" i="15"/>
  <c r="BE124" i="15"/>
  <c r="BF124" i="15"/>
  <c r="BG124" i="15"/>
  <c r="BH124" i="15"/>
  <c r="BI124" i="15"/>
  <c r="BJ124" i="15"/>
  <c r="BK124" i="15"/>
  <c r="BL124" i="15"/>
  <c r="BM124" i="15"/>
  <c r="BN124" i="15"/>
  <c r="BO124" i="15"/>
  <c r="BP124" i="15"/>
  <c r="BQ124" i="15"/>
  <c r="BR124" i="15"/>
  <c r="BS124" i="15"/>
  <c r="BT124" i="15"/>
  <c r="BU124" i="15"/>
  <c r="BV124" i="15"/>
  <c r="BW124" i="15"/>
  <c r="BX124" i="15"/>
  <c r="BY124" i="15"/>
  <c r="BZ124" i="15"/>
  <c r="CA124" i="15"/>
  <c r="CB124" i="15"/>
  <c r="CC124" i="15"/>
  <c r="CD124" i="15"/>
  <c r="CE124" i="15"/>
  <c r="G125" i="15"/>
  <c r="H125" i="15"/>
  <c r="I125" i="15"/>
  <c r="J125" i="15"/>
  <c r="K125" i="15"/>
  <c r="L125" i="15"/>
  <c r="M125" i="15"/>
  <c r="N125" i="15"/>
  <c r="O125" i="15"/>
  <c r="P125" i="15"/>
  <c r="Q125" i="15"/>
  <c r="R125" i="15"/>
  <c r="S125" i="15"/>
  <c r="T125" i="15"/>
  <c r="U125" i="15"/>
  <c r="V125" i="15"/>
  <c r="W125" i="15"/>
  <c r="X125" i="15"/>
  <c r="Y125" i="15"/>
  <c r="Z125" i="15"/>
  <c r="AA125" i="15"/>
  <c r="AB125" i="15"/>
  <c r="AC125" i="15"/>
  <c r="AD125" i="15"/>
  <c r="AE125" i="15"/>
  <c r="AF125" i="15"/>
  <c r="AG125" i="15"/>
  <c r="AH125" i="15"/>
  <c r="AI125" i="15"/>
  <c r="AJ125" i="15"/>
  <c r="AK125" i="15"/>
  <c r="AL125" i="15"/>
  <c r="AM125" i="15"/>
  <c r="AN125" i="15"/>
  <c r="AO125" i="15"/>
  <c r="AP125" i="15"/>
  <c r="AQ125" i="15"/>
  <c r="AR125" i="15"/>
  <c r="AS125" i="15"/>
  <c r="AT125" i="15"/>
  <c r="AU125" i="15"/>
  <c r="AV125" i="15"/>
  <c r="AW125" i="15"/>
  <c r="AX125" i="15"/>
  <c r="AY125" i="15"/>
  <c r="AZ125" i="15"/>
  <c r="BA125" i="15"/>
  <c r="BB125" i="15"/>
  <c r="BC125" i="15"/>
  <c r="BD125" i="15"/>
  <c r="BE125" i="15"/>
  <c r="BF125" i="15"/>
  <c r="BG125" i="15"/>
  <c r="BH125" i="15"/>
  <c r="BI125" i="15"/>
  <c r="BJ125" i="15"/>
  <c r="BK125" i="15"/>
  <c r="BL125" i="15"/>
  <c r="BM125" i="15"/>
  <c r="BN125" i="15"/>
  <c r="BO125" i="15"/>
  <c r="BP125" i="15"/>
  <c r="BQ125" i="15"/>
  <c r="BR125" i="15"/>
  <c r="BS125" i="15"/>
  <c r="BT125" i="15"/>
  <c r="BU125" i="15"/>
  <c r="BV125" i="15"/>
  <c r="BW125" i="15"/>
  <c r="BX125" i="15"/>
  <c r="BY125" i="15"/>
  <c r="BZ125" i="15"/>
  <c r="CA125" i="15"/>
  <c r="CB125" i="15"/>
  <c r="CC125" i="15"/>
  <c r="CD125" i="15"/>
  <c r="CE125" i="15"/>
  <c r="G126" i="15"/>
  <c r="H126" i="15"/>
  <c r="I126" i="15"/>
  <c r="J126" i="15"/>
  <c r="K126" i="15"/>
  <c r="L126" i="15"/>
  <c r="M126" i="15"/>
  <c r="N126" i="15"/>
  <c r="O126" i="15"/>
  <c r="P126" i="15"/>
  <c r="Q126" i="15"/>
  <c r="R126" i="15"/>
  <c r="S126" i="15"/>
  <c r="T126" i="15"/>
  <c r="U126" i="15"/>
  <c r="V126" i="15"/>
  <c r="W126" i="15"/>
  <c r="X126" i="15"/>
  <c r="Y126" i="15"/>
  <c r="Z126" i="15"/>
  <c r="AA126" i="15"/>
  <c r="AB126" i="15"/>
  <c r="AC126" i="15"/>
  <c r="AD126" i="15"/>
  <c r="AE126" i="15"/>
  <c r="AF126" i="15"/>
  <c r="AG126" i="15"/>
  <c r="AH126" i="15"/>
  <c r="AI126" i="15"/>
  <c r="AJ126" i="15"/>
  <c r="AK126" i="15"/>
  <c r="AL126" i="15"/>
  <c r="AM126" i="15"/>
  <c r="AN126" i="15"/>
  <c r="AO126" i="15"/>
  <c r="AP126" i="15"/>
  <c r="AQ126" i="15"/>
  <c r="AR126" i="15"/>
  <c r="AS126" i="15"/>
  <c r="AT126" i="15"/>
  <c r="AU126" i="15"/>
  <c r="AV126" i="15"/>
  <c r="AW126" i="15"/>
  <c r="AX126" i="15"/>
  <c r="AY126" i="15"/>
  <c r="AZ126" i="15"/>
  <c r="BA126" i="15"/>
  <c r="BB126" i="15"/>
  <c r="BC126" i="15"/>
  <c r="BD126" i="15"/>
  <c r="BE126" i="15"/>
  <c r="BF126" i="15"/>
  <c r="BG126" i="15"/>
  <c r="BH126" i="15"/>
  <c r="BI126" i="15"/>
  <c r="BJ126" i="15"/>
  <c r="BK126" i="15"/>
  <c r="BL126" i="15"/>
  <c r="BM126" i="15"/>
  <c r="BN126" i="15"/>
  <c r="BO126" i="15"/>
  <c r="BP126" i="15"/>
  <c r="BQ126" i="15"/>
  <c r="BR126" i="15"/>
  <c r="BS126" i="15"/>
  <c r="BT126" i="15"/>
  <c r="BU126" i="15"/>
  <c r="BV126" i="15"/>
  <c r="BW126" i="15"/>
  <c r="BX126" i="15"/>
  <c r="BY126" i="15"/>
  <c r="BZ126" i="15"/>
  <c r="CA126" i="15"/>
  <c r="CB126" i="15"/>
  <c r="CC126" i="15"/>
  <c r="CD126" i="15"/>
  <c r="CE126" i="15"/>
  <c r="G127" i="15"/>
  <c r="H127" i="15"/>
  <c r="I127" i="15"/>
  <c r="J127" i="15"/>
  <c r="K127" i="15"/>
  <c r="L127" i="15"/>
  <c r="M127" i="15"/>
  <c r="N127" i="15"/>
  <c r="O127" i="15"/>
  <c r="P127" i="15"/>
  <c r="Q127" i="15"/>
  <c r="R127" i="15"/>
  <c r="S127" i="15"/>
  <c r="T127" i="15"/>
  <c r="U127" i="15"/>
  <c r="V127" i="15"/>
  <c r="W127" i="15"/>
  <c r="X127" i="15"/>
  <c r="Y127" i="15"/>
  <c r="Z127" i="15"/>
  <c r="AA127" i="15"/>
  <c r="AB127" i="15"/>
  <c r="AC127" i="15"/>
  <c r="AD127" i="15"/>
  <c r="AE127" i="15"/>
  <c r="AF127" i="15"/>
  <c r="AG127" i="15"/>
  <c r="AH127" i="15"/>
  <c r="AI127" i="15"/>
  <c r="AJ127" i="15"/>
  <c r="AK127" i="15"/>
  <c r="AL127" i="15"/>
  <c r="AM127" i="15"/>
  <c r="AN127" i="15"/>
  <c r="AO127" i="15"/>
  <c r="AP127" i="15"/>
  <c r="AQ127" i="15"/>
  <c r="AR127" i="15"/>
  <c r="AS127" i="15"/>
  <c r="AT127" i="15"/>
  <c r="AU127" i="15"/>
  <c r="AV127" i="15"/>
  <c r="AW127" i="15"/>
  <c r="AX127" i="15"/>
  <c r="AY127" i="15"/>
  <c r="AZ127" i="15"/>
  <c r="BA127" i="15"/>
  <c r="BB127" i="15"/>
  <c r="BC127" i="15"/>
  <c r="BD127" i="15"/>
  <c r="BE127" i="15"/>
  <c r="BF127" i="15"/>
  <c r="BG127" i="15"/>
  <c r="BH127" i="15"/>
  <c r="BI127" i="15"/>
  <c r="BJ127" i="15"/>
  <c r="BK127" i="15"/>
  <c r="BL127" i="15"/>
  <c r="BM127" i="15"/>
  <c r="BN127" i="15"/>
  <c r="BO127" i="15"/>
  <c r="BP127" i="15"/>
  <c r="BQ127" i="15"/>
  <c r="BR127" i="15"/>
  <c r="BS127" i="15"/>
  <c r="BT127" i="15"/>
  <c r="BU127" i="15"/>
  <c r="BV127" i="15"/>
  <c r="BW127" i="15"/>
  <c r="BX127" i="15"/>
  <c r="BY127" i="15"/>
  <c r="BZ127" i="15"/>
  <c r="CA127" i="15"/>
  <c r="CB127" i="15"/>
  <c r="CC127" i="15"/>
  <c r="CD127" i="15"/>
  <c r="CE127" i="15"/>
  <c r="H128" i="15"/>
  <c r="I128" i="15"/>
  <c r="J128" i="15"/>
  <c r="K128" i="15"/>
  <c r="L128" i="15"/>
  <c r="M128" i="15"/>
  <c r="N128" i="15"/>
  <c r="O128" i="15"/>
  <c r="P128" i="15"/>
  <c r="Q128" i="15"/>
  <c r="R128" i="15"/>
  <c r="S128" i="15"/>
  <c r="T128" i="15"/>
  <c r="U128" i="15"/>
  <c r="V128" i="15"/>
  <c r="W128" i="15"/>
  <c r="X128" i="15"/>
  <c r="Y128" i="15"/>
  <c r="Z128" i="15"/>
  <c r="AA128" i="15"/>
  <c r="AB128" i="15"/>
  <c r="AC128" i="15"/>
  <c r="AD128" i="15"/>
  <c r="AE128" i="15"/>
  <c r="AF128" i="15"/>
  <c r="AG128" i="15"/>
  <c r="AH128" i="15"/>
  <c r="AI128" i="15"/>
  <c r="AJ128" i="15"/>
  <c r="AK128" i="15"/>
  <c r="AL128" i="15"/>
  <c r="AM128" i="15"/>
  <c r="AN128" i="15"/>
  <c r="AO128" i="15"/>
  <c r="AP128" i="15"/>
  <c r="AQ128" i="15"/>
  <c r="AR128" i="15"/>
  <c r="AS128" i="15"/>
  <c r="AT128" i="15"/>
  <c r="AU128" i="15"/>
  <c r="AV128" i="15"/>
  <c r="AW128" i="15"/>
  <c r="AX128" i="15"/>
  <c r="AY128" i="15"/>
  <c r="AZ128" i="15"/>
  <c r="BA128" i="15"/>
  <c r="BB128" i="15"/>
  <c r="BC128" i="15"/>
  <c r="BD128" i="15"/>
  <c r="BE128" i="15"/>
  <c r="BF128" i="15"/>
  <c r="BG128" i="15"/>
  <c r="BH128" i="15"/>
  <c r="BI128" i="15"/>
  <c r="BJ128" i="15"/>
  <c r="BK128" i="15"/>
  <c r="BL128" i="15"/>
  <c r="BM128" i="15"/>
  <c r="BN128" i="15"/>
  <c r="BO128" i="15"/>
  <c r="BP128" i="15"/>
  <c r="BQ128" i="15"/>
  <c r="BR128" i="15"/>
  <c r="BS128" i="15"/>
  <c r="BT128" i="15"/>
  <c r="BU128" i="15"/>
  <c r="BV128" i="15"/>
  <c r="BW128" i="15"/>
  <c r="BX128" i="15"/>
  <c r="BY128" i="15"/>
  <c r="BZ128" i="15"/>
  <c r="CA128" i="15"/>
  <c r="CB128" i="15"/>
  <c r="CC128" i="15"/>
  <c r="CD128" i="15"/>
  <c r="CE128" i="15"/>
  <c r="G129" i="15"/>
  <c r="H129" i="15"/>
  <c r="I129" i="15"/>
  <c r="J129" i="15"/>
  <c r="K129" i="15"/>
  <c r="L129" i="15"/>
  <c r="M129" i="15"/>
  <c r="N129" i="15"/>
  <c r="O129" i="15"/>
  <c r="P129" i="15"/>
  <c r="Q129" i="15"/>
  <c r="R129" i="15"/>
  <c r="S129" i="15"/>
  <c r="T129" i="15"/>
  <c r="U129" i="15"/>
  <c r="V129" i="15"/>
  <c r="W129" i="15"/>
  <c r="X129" i="15"/>
  <c r="Y129" i="15"/>
  <c r="Z129" i="15"/>
  <c r="AA129" i="15"/>
  <c r="AB129" i="15"/>
  <c r="AC129" i="15"/>
  <c r="AD129" i="15"/>
  <c r="AE129" i="15"/>
  <c r="AF129" i="15"/>
  <c r="AG129" i="15"/>
  <c r="AH129" i="15"/>
  <c r="AI129" i="15"/>
  <c r="AJ129" i="15"/>
  <c r="AK129" i="15"/>
  <c r="AL129" i="15"/>
  <c r="AM129" i="15"/>
  <c r="AN129" i="15"/>
  <c r="AO129" i="15"/>
  <c r="AP129" i="15"/>
  <c r="AQ129" i="15"/>
  <c r="AR129" i="15"/>
  <c r="AS129" i="15"/>
  <c r="AT129" i="15"/>
  <c r="AU129" i="15"/>
  <c r="AV129" i="15"/>
  <c r="AW129" i="15"/>
  <c r="AX129" i="15"/>
  <c r="AY129" i="15"/>
  <c r="AZ129" i="15"/>
  <c r="BA129" i="15"/>
  <c r="BB129" i="15"/>
  <c r="BC129" i="15"/>
  <c r="BD129" i="15"/>
  <c r="BE129" i="15"/>
  <c r="BF129" i="15"/>
  <c r="BG129" i="15"/>
  <c r="BH129" i="15"/>
  <c r="BI129" i="15"/>
  <c r="BJ129" i="15"/>
  <c r="BK129" i="15"/>
  <c r="BL129" i="15"/>
  <c r="BM129" i="15"/>
  <c r="BN129" i="15"/>
  <c r="BO129" i="15"/>
  <c r="BP129" i="15"/>
  <c r="BQ129" i="15"/>
  <c r="BR129" i="15"/>
  <c r="BS129" i="15"/>
  <c r="BT129" i="15"/>
  <c r="BU129" i="15"/>
  <c r="BV129" i="15"/>
  <c r="BW129" i="15"/>
  <c r="BX129" i="15"/>
  <c r="BY129" i="15"/>
  <c r="BZ129" i="15"/>
  <c r="CA129" i="15"/>
  <c r="CB129" i="15"/>
  <c r="CC129" i="15"/>
  <c r="CD129" i="15"/>
  <c r="CE129" i="15"/>
  <c r="H130" i="15"/>
  <c r="I130" i="15"/>
  <c r="J130" i="15"/>
  <c r="K130" i="15"/>
  <c r="L130" i="15"/>
  <c r="M130" i="15"/>
  <c r="N130" i="15"/>
  <c r="O130" i="15"/>
  <c r="P130" i="15"/>
  <c r="Q130" i="15"/>
  <c r="R130" i="15"/>
  <c r="S130" i="15"/>
  <c r="T130" i="15"/>
  <c r="U130" i="15"/>
  <c r="V130" i="15"/>
  <c r="W130" i="15"/>
  <c r="X130" i="15"/>
  <c r="Y130" i="15"/>
  <c r="Z130" i="15"/>
  <c r="AA130" i="15"/>
  <c r="AB130" i="15"/>
  <c r="AC130" i="15"/>
  <c r="AD130" i="15"/>
  <c r="AE130" i="15"/>
  <c r="AF130" i="15"/>
  <c r="AG130" i="15"/>
  <c r="AH130" i="15"/>
  <c r="AI130" i="15"/>
  <c r="AJ130" i="15"/>
  <c r="AK130" i="15"/>
  <c r="AL130" i="15"/>
  <c r="AM130" i="15"/>
  <c r="AN130" i="15"/>
  <c r="AO130" i="15"/>
  <c r="AP130" i="15"/>
  <c r="AQ130" i="15"/>
  <c r="AR130" i="15"/>
  <c r="AS130" i="15"/>
  <c r="AT130" i="15"/>
  <c r="AU130" i="15"/>
  <c r="AV130" i="15"/>
  <c r="AW130" i="15"/>
  <c r="AX130" i="15"/>
  <c r="AY130" i="15"/>
  <c r="AZ130" i="15"/>
  <c r="BA130" i="15"/>
  <c r="BB130" i="15"/>
  <c r="BC130" i="15"/>
  <c r="BD130" i="15"/>
  <c r="BE130" i="15"/>
  <c r="BF130" i="15"/>
  <c r="BG130" i="15"/>
  <c r="BH130" i="15"/>
  <c r="BI130" i="15"/>
  <c r="BJ130" i="15"/>
  <c r="BK130" i="15"/>
  <c r="BL130" i="15"/>
  <c r="BM130" i="15"/>
  <c r="BN130" i="15"/>
  <c r="BO130" i="15"/>
  <c r="BP130" i="15"/>
  <c r="BQ130" i="15"/>
  <c r="BR130" i="15"/>
  <c r="BS130" i="15"/>
  <c r="BT130" i="15"/>
  <c r="BU130" i="15"/>
  <c r="BV130" i="15"/>
  <c r="BW130" i="15"/>
  <c r="BX130" i="15"/>
  <c r="BY130" i="15"/>
  <c r="BZ130" i="15"/>
  <c r="CA130" i="15"/>
  <c r="CB130" i="15"/>
  <c r="CC130" i="15"/>
  <c r="CD130" i="15"/>
  <c r="CE130" i="15"/>
  <c r="G131" i="15"/>
  <c r="H131" i="15"/>
  <c r="I131" i="15"/>
  <c r="J131" i="15"/>
  <c r="K131" i="15"/>
  <c r="L131" i="15"/>
  <c r="M131" i="15"/>
  <c r="N131" i="15"/>
  <c r="O131" i="15"/>
  <c r="P131" i="15"/>
  <c r="Q131" i="15"/>
  <c r="R131" i="15"/>
  <c r="S131" i="15"/>
  <c r="T131" i="15"/>
  <c r="U131" i="15"/>
  <c r="V131" i="15"/>
  <c r="W131" i="15"/>
  <c r="X131" i="15"/>
  <c r="Y131" i="15"/>
  <c r="Z131" i="15"/>
  <c r="AA131" i="15"/>
  <c r="AB131" i="15"/>
  <c r="AC131" i="15"/>
  <c r="AD131" i="15"/>
  <c r="AE131" i="15"/>
  <c r="AF131" i="15"/>
  <c r="AG131" i="15"/>
  <c r="AH131" i="15"/>
  <c r="AI131" i="15"/>
  <c r="AJ131" i="15"/>
  <c r="AK131" i="15"/>
  <c r="AL131" i="15"/>
  <c r="AM131" i="15"/>
  <c r="AN131" i="15"/>
  <c r="AO131" i="15"/>
  <c r="AP131" i="15"/>
  <c r="AQ131" i="15"/>
  <c r="AR131" i="15"/>
  <c r="AS131" i="15"/>
  <c r="AT131" i="15"/>
  <c r="AU131" i="15"/>
  <c r="AV131" i="15"/>
  <c r="AW131" i="15"/>
  <c r="AX131" i="15"/>
  <c r="AY131" i="15"/>
  <c r="AZ131" i="15"/>
  <c r="BA131" i="15"/>
  <c r="BB131" i="15"/>
  <c r="BC131" i="15"/>
  <c r="BD131" i="15"/>
  <c r="BE131" i="15"/>
  <c r="BF131" i="15"/>
  <c r="BG131" i="15"/>
  <c r="BH131" i="15"/>
  <c r="BI131" i="15"/>
  <c r="BJ131" i="15"/>
  <c r="BK131" i="15"/>
  <c r="BL131" i="15"/>
  <c r="BM131" i="15"/>
  <c r="BN131" i="15"/>
  <c r="BO131" i="15"/>
  <c r="BP131" i="15"/>
  <c r="BQ131" i="15"/>
  <c r="BR131" i="15"/>
  <c r="BS131" i="15"/>
  <c r="BT131" i="15"/>
  <c r="BU131" i="15"/>
  <c r="BV131" i="15"/>
  <c r="BW131" i="15"/>
  <c r="BX131" i="15"/>
  <c r="BY131" i="15"/>
  <c r="BZ131" i="15"/>
  <c r="CA131" i="15"/>
  <c r="CB131" i="15"/>
  <c r="CC131" i="15"/>
  <c r="CD131" i="15"/>
  <c r="CE131" i="15"/>
  <c r="H132" i="15"/>
  <c r="I132" i="15"/>
  <c r="J132" i="15"/>
  <c r="K132" i="15"/>
  <c r="L132" i="15"/>
  <c r="M132" i="15"/>
  <c r="N132" i="15"/>
  <c r="O132" i="15"/>
  <c r="P132" i="15"/>
  <c r="Q132" i="15"/>
  <c r="R132" i="15"/>
  <c r="S132" i="15"/>
  <c r="T132" i="15"/>
  <c r="U132" i="15"/>
  <c r="V132" i="15"/>
  <c r="W132" i="15"/>
  <c r="X132" i="15"/>
  <c r="Y132" i="15"/>
  <c r="Z132" i="15"/>
  <c r="AA132" i="15"/>
  <c r="AB132" i="15"/>
  <c r="AC132" i="15"/>
  <c r="AD132" i="15"/>
  <c r="AE132" i="15"/>
  <c r="AF132" i="15"/>
  <c r="AG132" i="15"/>
  <c r="AH132" i="15"/>
  <c r="AI132" i="15"/>
  <c r="AJ132" i="15"/>
  <c r="AK132" i="15"/>
  <c r="AL132" i="15"/>
  <c r="AM132" i="15"/>
  <c r="AN132" i="15"/>
  <c r="AO132" i="15"/>
  <c r="AP132" i="15"/>
  <c r="AQ132" i="15"/>
  <c r="AR132" i="15"/>
  <c r="AS132" i="15"/>
  <c r="AT132" i="15"/>
  <c r="AU132" i="15"/>
  <c r="AV132" i="15"/>
  <c r="AW132" i="15"/>
  <c r="AX132" i="15"/>
  <c r="AY132" i="15"/>
  <c r="AZ132" i="15"/>
  <c r="BA132" i="15"/>
  <c r="BB132" i="15"/>
  <c r="BC132" i="15"/>
  <c r="BD132" i="15"/>
  <c r="BE132" i="15"/>
  <c r="BF132" i="15"/>
  <c r="BG132" i="15"/>
  <c r="BH132" i="15"/>
  <c r="BI132" i="15"/>
  <c r="BJ132" i="15"/>
  <c r="BK132" i="15"/>
  <c r="BL132" i="15"/>
  <c r="BM132" i="15"/>
  <c r="BN132" i="15"/>
  <c r="BO132" i="15"/>
  <c r="BP132" i="15"/>
  <c r="BQ132" i="15"/>
  <c r="BR132" i="15"/>
  <c r="BS132" i="15"/>
  <c r="BT132" i="15"/>
  <c r="BU132" i="15"/>
  <c r="BV132" i="15"/>
  <c r="BW132" i="15"/>
  <c r="BX132" i="15"/>
  <c r="BY132" i="15"/>
  <c r="BZ132" i="15"/>
  <c r="CA132" i="15"/>
  <c r="CB132" i="15"/>
  <c r="CC132" i="15"/>
  <c r="CD132" i="15"/>
  <c r="CE132" i="15"/>
  <c r="G133" i="15"/>
  <c r="H133" i="15"/>
  <c r="I133" i="15"/>
  <c r="J133" i="15"/>
  <c r="K133" i="15"/>
  <c r="L133" i="15"/>
  <c r="M133" i="15"/>
  <c r="N133" i="15"/>
  <c r="O133" i="15"/>
  <c r="P133" i="15"/>
  <c r="Q133" i="15"/>
  <c r="R133" i="15"/>
  <c r="S133" i="15"/>
  <c r="T133" i="15"/>
  <c r="U133" i="15"/>
  <c r="V133" i="15"/>
  <c r="W133" i="15"/>
  <c r="X133" i="15"/>
  <c r="Y133" i="15"/>
  <c r="Z133" i="15"/>
  <c r="AA133" i="15"/>
  <c r="AB133" i="15"/>
  <c r="AC133" i="15"/>
  <c r="AD133" i="15"/>
  <c r="AE133" i="15"/>
  <c r="AF133" i="15"/>
  <c r="AG133" i="15"/>
  <c r="AH133" i="15"/>
  <c r="AI133" i="15"/>
  <c r="AJ133" i="15"/>
  <c r="AK133" i="15"/>
  <c r="AL133" i="15"/>
  <c r="AM133" i="15"/>
  <c r="AN133" i="15"/>
  <c r="AO133" i="15"/>
  <c r="AP133" i="15"/>
  <c r="AQ133" i="15"/>
  <c r="AR133" i="15"/>
  <c r="AS133" i="15"/>
  <c r="AT133" i="15"/>
  <c r="AU133" i="15"/>
  <c r="AV133" i="15"/>
  <c r="AW133" i="15"/>
  <c r="AX133" i="15"/>
  <c r="AY133" i="15"/>
  <c r="AZ133" i="15"/>
  <c r="BA133" i="15"/>
  <c r="BB133" i="15"/>
  <c r="BC133" i="15"/>
  <c r="BD133" i="15"/>
  <c r="BE133" i="15"/>
  <c r="BF133" i="15"/>
  <c r="BG133" i="15"/>
  <c r="BH133" i="15"/>
  <c r="BI133" i="15"/>
  <c r="BJ133" i="15"/>
  <c r="BK133" i="15"/>
  <c r="BL133" i="15"/>
  <c r="BM133" i="15"/>
  <c r="BN133" i="15"/>
  <c r="BO133" i="15"/>
  <c r="BP133" i="15"/>
  <c r="BQ133" i="15"/>
  <c r="BR133" i="15"/>
  <c r="BS133" i="15"/>
  <c r="BT133" i="15"/>
  <c r="BU133" i="15"/>
  <c r="BV133" i="15"/>
  <c r="BW133" i="15"/>
  <c r="BX133" i="15"/>
  <c r="BY133" i="15"/>
  <c r="BZ133" i="15"/>
  <c r="CA133" i="15"/>
  <c r="CB133" i="15"/>
  <c r="CC133" i="15"/>
  <c r="CD133" i="15"/>
  <c r="CE133" i="15"/>
  <c r="G134" i="15"/>
  <c r="H134" i="15"/>
  <c r="I134" i="15"/>
  <c r="J134" i="15"/>
  <c r="K134" i="15"/>
  <c r="L134" i="15"/>
  <c r="M134" i="15"/>
  <c r="N134" i="15"/>
  <c r="O134" i="15"/>
  <c r="P134" i="15"/>
  <c r="Q134" i="15"/>
  <c r="R134" i="15"/>
  <c r="S134" i="15"/>
  <c r="T134" i="15"/>
  <c r="U134" i="15"/>
  <c r="V134" i="15"/>
  <c r="W134" i="15"/>
  <c r="X134" i="15"/>
  <c r="Y134" i="15"/>
  <c r="Z134" i="15"/>
  <c r="AA134" i="15"/>
  <c r="AB134" i="15"/>
  <c r="AC134" i="15"/>
  <c r="AD134" i="15"/>
  <c r="AE134" i="15"/>
  <c r="AF134" i="15"/>
  <c r="AG134" i="15"/>
  <c r="AH134" i="15"/>
  <c r="AI134" i="15"/>
  <c r="AJ134" i="15"/>
  <c r="AK134" i="15"/>
  <c r="AL134" i="15"/>
  <c r="AM134" i="15"/>
  <c r="AN134" i="15"/>
  <c r="AO134" i="15"/>
  <c r="AP134" i="15"/>
  <c r="AQ134" i="15"/>
  <c r="AR134" i="15"/>
  <c r="AS134" i="15"/>
  <c r="AT134" i="15"/>
  <c r="AU134" i="15"/>
  <c r="AV134" i="15"/>
  <c r="AW134" i="15"/>
  <c r="AX134" i="15"/>
  <c r="AY134" i="15"/>
  <c r="AZ134" i="15"/>
  <c r="BA134" i="15"/>
  <c r="BB134" i="15"/>
  <c r="BC134" i="15"/>
  <c r="BD134" i="15"/>
  <c r="BE134" i="15"/>
  <c r="BF134" i="15"/>
  <c r="BG134" i="15"/>
  <c r="BH134" i="15"/>
  <c r="BI134" i="15"/>
  <c r="BJ134" i="15"/>
  <c r="BK134" i="15"/>
  <c r="BL134" i="15"/>
  <c r="BM134" i="15"/>
  <c r="BN134" i="15"/>
  <c r="BO134" i="15"/>
  <c r="BP134" i="15"/>
  <c r="BQ134" i="15"/>
  <c r="BR134" i="15"/>
  <c r="BS134" i="15"/>
  <c r="BT134" i="15"/>
  <c r="BU134" i="15"/>
  <c r="BV134" i="15"/>
  <c r="BW134" i="15"/>
  <c r="BX134" i="15"/>
  <c r="BY134" i="15"/>
  <c r="BZ134" i="15"/>
  <c r="CA134" i="15"/>
  <c r="CB134" i="15"/>
  <c r="CC134" i="15"/>
  <c r="CD134" i="15"/>
  <c r="CE134" i="15"/>
  <c r="G135" i="15"/>
  <c r="H135" i="15"/>
  <c r="I135" i="15"/>
  <c r="J135" i="15"/>
  <c r="K135" i="15"/>
  <c r="L135" i="15"/>
  <c r="M135" i="15"/>
  <c r="N135" i="15"/>
  <c r="O135" i="15"/>
  <c r="P135" i="15"/>
  <c r="Q135" i="15"/>
  <c r="R135" i="15"/>
  <c r="S135" i="15"/>
  <c r="T135" i="15"/>
  <c r="U135" i="15"/>
  <c r="V135" i="15"/>
  <c r="W135" i="15"/>
  <c r="X135" i="15"/>
  <c r="Y135" i="15"/>
  <c r="Z135" i="15"/>
  <c r="AA135" i="15"/>
  <c r="AB135" i="15"/>
  <c r="AC135" i="15"/>
  <c r="AD135" i="15"/>
  <c r="AE135" i="15"/>
  <c r="AF135" i="15"/>
  <c r="AG135" i="15"/>
  <c r="AH135" i="15"/>
  <c r="AI135" i="15"/>
  <c r="AJ135" i="15"/>
  <c r="AK135" i="15"/>
  <c r="AL135" i="15"/>
  <c r="AM135" i="15"/>
  <c r="AN135" i="15"/>
  <c r="AO135" i="15"/>
  <c r="AP135" i="15"/>
  <c r="AQ135" i="15"/>
  <c r="AR135" i="15"/>
  <c r="AS135" i="15"/>
  <c r="AT135" i="15"/>
  <c r="AU135" i="15"/>
  <c r="AV135" i="15"/>
  <c r="AW135" i="15"/>
  <c r="AX135" i="15"/>
  <c r="AY135" i="15"/>
  <c r="AZ135" i="15"/>
  <c r="BA135" i="15"/>
  <c r="BB135" i="15"/>
  <c r="BC135" i="15"/>
  <c r="BD135" i="15"/>
  <c r="BE135" i="15"/>
  <c r="BF135" i="15"/>
  <c r="BG135" i="15"/>
  <c r="BH135" i="15"/>
  <c r="BI135" i="15"/>
  <c r="BJ135" i="15"/>
  <c r="BK135" i="15"/>
  <c r="BL135" i="15"/>
  <c r="BM135" i="15"/>
  <c r="BN135" i="15"/>
  <c r="BO135" i="15"/>
  <c r="BP135" i="15"/>
  <c r="BQ135" i="15"/>
  <c r="BR135" i="15"/>
  <c r="BS135" i="15"/>
  <c r="BT135" i="15"/>
  <c r="BU135" i="15"/>
  <c r="BV135" i="15"/>
  <c r="BW135" i="15"/>
  <c r="BX135" i="15"/>
  <c r="BY135" i="15"/>
  <c r="BZ135" i="15"/>
  <c r="CA135" i="15"/>
  <c r="CB135" i="15"/>
  <c r="CC135" i="15"/>
  <c r="CD135" i="15"/>
  <c r="CE135" i="15"/>
  <c r="H2" i="15"/>
  <c r="I2" i="15"/>
  <c r="J2" i="15"/>
  <c r="K2" i="15"/>
  <c r="L2" i="15"/>
  <c r="M2" i="15"/>
  <c r="N2" i="15"/>
  <c r="O2" i="15"/>
  <c r="P2" i="15"/>
  <c r="Q2" i="15"/>
  <c r="R2" i="15"/>
  <c r="S2" i="15"/>
  <c r="T2" i="15"/>
  <c r="U2" i="15"/>
  <c r="V2" i="15"/>
  <c r="W2" i="15"/>
  <c r="X2" i="15"/>
  <c r="Y2" i="15"/>
  <c r="Z2" i="15"/>
  <c r="AA2" i="15"/>
  <c r="AB2" i="15"/>
  <c r="AC2" i="15"/>
  <c r="AD2" i="15"/>
  <c r="AE2" i="15"/>
  <c r="AF2" i="15"/>
  <c r="AG2" i="15"/>
  <c r="AH2" i="15"/>
  <c r="AI2" i="15"/>
  <c r="AJ2" i="15"/>
  <c r="AK2" i="15"/>
  <c r="AL2" i="15"/>
  <c r="AM2" i="15"/>
  <c r="AN2" i="15"/>
  <c r="AO2" i="15"/>
  <c r="AP2" i="15"/>
  <c r="AQ2" i="15"/>
  <c r="AR2" i="15"/>
  <c r="AS2" i="15"/>
  <c r="AT2" i="15"/>
  <c r="AU2" i="15"/>
  <c r="AV2" i="15"/>
  <c r="AW2" i="15"/>
  <c r="AX2" i="15"/>
  <c r="AY2" i="15"/>
  <c r="AZ2" i="15"/>
  <c r="BA2" i="15"/>
  <c r="BB2" i="15"/>
  <c r="BC2" i="15"/>
  <c r="BD2" i="15"/>
  <c r="BE2" i="15"/>
  <c r="BF2" i="15"/>
  <c r="BG2" i="15"/>
  <c r="BH2" i="15"/>
  <c r="BI2" i="15"/>
  <c r="BJ2" i="15"/>
  <c r="BK2" i="15"/>
  <c r="BL2" i="15"/>
  <c r="BM2" i="15"/>
  <c r="BN2" i="15"/>
  <c r="BO2" i="15"/>
  <c r="BP2" i="15"/>
  <c r="BQ2" i="15"/>
  <c r="BR2" i="15"/>
  <c r="BS2" i="15"/>
  <c r="BT2" i="15"/>
  <c r="BU2" i="15"/>
  <c r="BV2" i="15"/>
  <c r="BW2" i="15"/>
  <c r="BX2" i="15"/>
  <c r="BY2" i="15"/>
  <c r="BZ2" i="15"/>
  <c r="CA2" i="15"/>
  <c r="CB2" i="15"/>
  <c r="CC2" i="15"/>
  <c r="CD2" i="15"/>
  <c r="CE2" i="15"/>
  <c r="B3" i="15"/>
  <c r="C3" i="15"/>
  <c r="B4" i="15"/>
  <c r="C4" i="15"/>
  <c r="B5" i="15"/>
  <c r="C5" i="15"/>
  <c r="B6" i="15"/>
  <c r="C6" i="15"/>
  <c r="B7" i="15"/>
  <c r="C7" i="15"/>
  <c r="B8" i="15"/>
  <c r="C8" i="15"/>
  <c r="B9" i="15"/>
  <c r="C9" i="15"/>
  <c r="B10" i="15"/>
  <c r="C10" i="15"/>
  <c r="B11" i="15"/>
  <c r="C11" i="15"/>
  <c r="B12" i="15"/>
  <c r="C12" i="15"/>
  <c r="B13" i="15"/>
  <c r="C13" i="15"/>
  <c r="B14" i="15"/>
  <c r="C14" i="15"/>
  <c r="B15" i="15"/>
  <c r="C15" i="15"/>
  <c r="B16" i="15"/>
  <c r="C16" i="15"/>
  <c r="B17" i="15"/>
  <c r="C17" i="15"/>
  <c r="B18" i="15"/>
  <c r="C18" i="15"/>
  <c r="B19" i="15"/>
  <c r="C19" i="15"/>
  <c r="B20" i="15"/>
  <c r="C20" i="15"/>
  <c r="B21" i="15"/>
  <c r="C21" i="15"/>
  <c r="B22" i="15"/>
  <c r="C22" i="15"/>
  <c r="B23" i="15"/>
  <c r="C23" i="15"/>
  <c r="B24" i="15"/>
  <c r="C24" i="15"/>
  <c r="B25" i="15"/>
  <c r="C25" i="15"/>
  <c r="B26" i="15"/>
  <c r="C26" i="15"/>
  <c r="B27" i="15"/>
  <c r="C27" i="15"/>
  <c r="B28" i="15"/>
  <c r="C28" i="15"/>
  <c r="B29" i="15"/>
  <c r="C29" i="15"/>
  <c r="B30" i="15"/>
  <c r="C30" i="15"/>
  <c r="B31" i="15"/>
  <c r="C31" i="15"/>
  <c r="B32" i="15"/>
  <c r="C32" i="15"/>
  <c r="B33" i="15"/>
  <c r="C33" i="15"/>
  <c r="B34" i="15"/>
  <c r="C34" i="15"/>
  <c r="B35" i="15"/>
  <c r="C35" i="15"/>
  <c r="B36" i="15"/>
  <c r="C36" i="15"/>
  <c r="B37" i="15"/>
  <c r="C37" i="15"/>
  <c r="B38" i="15"/>
  <c r="G38" i="15" s="1"/>
  <c r="C38" i="15"/>
  <c r="B39" i="15"/>
  <c r="C39" i="15"/>
  <c r="B40" i="15"/>
  <c r="C40" i="15"/>
  <c r="B41" i="15"/>
  <c r="G41" i="15" s="1"/>
  <c r="C41" i="15"/>
  <c r="B42" i="15"/>
  <c r="G42" i="15" s="1"/>
  <c r="C42" i="15"/>
  <c r="B43" i="15"/>
  <c r="E43" i="15" s="1"/>
  <c r="C43" i="15"/>
  <c r="B44" i="15"/>
  <c r="C44" i="15"/>
  <c r="B45" i="15"/>
  <c r="C45" i="15"/>
  <c r="B46" i="15"/>
  <c r="G46" i="15" s="1"/>
  <c r="C46" i="15"/>
  <c r="B47" i="15"/>
  <c r="C47" i="15"/>
  <c r="B48" i="15"/>
  <c r="C48" i="15"/>
  <c r="B49" i="15"/>
  <c r="G49" i="15" s="1"/>
  <c r="C49" i="15"/>
  <c r="B50" i="15"/>
  <c r="G50" i="15" s="1"/>
  <c r="C50" i="15"/>
  <c r="B51" i="15"/>
  <c r="E51" i="15" s="1"/>
  <c r="C51" i="15"/>
  <c r="B52" i="15"/>
  <c r="C52" i="15"/>
  <c r="B53" i="15"/>
  <c r="C53" i="15"/>
  <c r="B54" i="15"/>
  <c r="G54" i="15" s="1"/>
  <c r="C54" i="15"/>
  <c r="B55" i="15"/>
  <c r="C55" i="15"/>
  <c r="B56" i="15"/>
  <c r="C56" i="15"/>
  <c r="B57" i="15"/>
  <c r="G57" i="15" s="1"/>
  <c r="C57" i="15"/>
  <c r="B58" i="15"/>
  <c r="G58" i="15" s="1"/>
  <c r="C58" i="15"/>
  <c r="B59" i="15"/>
  <c r="E59" i="15" s="1"/>
  <c r="C59" i="15"/>
  <c r="B60" i="15"/>
  <c r="C60" i="15"/>
  <c r="B61" i="15"/>
  <c r="C61" i="15"/>
  <c r="B62" i="15"/>
  <c r="G62" i="15" s="1"/>
  <c r="C62" i="15"/>
  <c r="B63" i="15"/>
  <c r="C63" i="15"/>
  <c r="B64" i="15"/>
  <c r="C64" i="15"/>
  <c r="B65" i="15"/>
  <c r="G65" i="15" s="1"/>
  <c r="C65" i="15"/>
  <c r="B66" i="15"/>
  <c r="G66" i="15" s="1"/>
  <c r="C66" i="15"/>
  <c r="B67" i="15"/>
  <c r="E67" i="15" s="1"/>
  <c r="C67" i="15"/>
  <c r="B68" i="15"/>
  <c r="C68" i="15"/>
  <c r="B69" i="15"/>
  <c r="C69" i="15"/>
  <c r="B70" i="15"/>
  <c r="G70" i="15" s="1"/>
  <c r="C70" i="15"/>
  <c r="B71" i="15"/>
  <c r="C71" i="15"/>
  <c r="B72" i="15"/>
  <c r="C72" i="15"/>
  <c r="B73" i="15"/>
  <c r="G73" i="15" s="1"/>
  <c r="C73" i="15"/>
  <c r="B74" i="15"/>
  <c r="G74" i="15" s="1"/>
  <c r="C74" i="15"/>
  <c r="B75" i="15"/>
  <c r="E75" i="15" s="1"/>
  <c r="C75" i="15"/>
  <c r="B76" i="15"/>
  <c r="C76" i="15"/>
  <c r="B77" i="15"/>
  <c r="C77" i="15"/>
  <c r="B78" i="15"/>
  <c r="G78" i="15" s="1"/>
  <c r="C78" i="15"/>
  <c r="B79" i="15"/>
  <c r="C79" i="15"/>
  <c r="B80" i="15"/>
  <c r="C80" i="15"/>
  <c r="B81" i="15"/>
  <c r="G81" i="15" s="1"/>
  <c r="C81" i="15"/>
  <c r="B82" i="15"/>
  <c r="G82" i="15" s="1"/>
  <c r="C82" i="15"/>
  <c r="B83" i="15"/>
  <c r="E83" i="15" s="1"/>
  <c r="C83" i="15"/>
  <c r="B84" i="15"/>
  <c r="C84" i="15"/>
  <c r="B85" i="15"/>
  <c r="C85" i="15"/>
  <c r="B86" i="15"/>
  <c r="G86" i="15" s="1"/>
  <c r="C86" i="15"/>
  <c r="B87" i="15"/>
  <c r="C87" i="15"/>
  <c r="B88" i="15"/>
  <c r="C88" i="15"/>
  <c r="B89" i="15"/>
  <c r="G89" i="15" s="1"/>
  <c r="C89" i="15"/>
  <c r="B90" i="15"/>
  <c r="G90" i="15" s="1"/>
  <c r="C90" i="15"/>
  <c r="B91" i="15"/>
  <c r="E91" i="15" s="1"/>
  <c r="C91" i="15"/>
  <c r="B92" i="15"/>
  <c r="C92" i="15"/>
  <c r="B93" i="15"/>
  <c r="C93" i="15"/>
  <c r="B94" i="15"/>
  <c r="G94" i="15" s="1"/>
  <c r="C94" i="15"/>
  <c r="B95" i="15"/>
  <c r="C95" i="15"/>
  <c r="B96" i="15"/>
  <c r="C96" i="15"/>
  <c r="B97" i="15"/>
  <c r="C97" i="15"/>
  <c r="B98" i="15"/>
  <c r="G98" i="15" s="1"/>
  <c r="C98" i="15"/>
  <c r="B99" i="15"/>
  <c r="E99" i="15" s="1"/>
  <c r="C99" i="15"/>
  <c r="B100" i="15"/>
  <c r="C100" i="15"/>
  <c r="B101" i="15"/>
  <c r="C101" i="15"/>
  <c r="B102" i="15"/>
  <c r="C102" i="15"/>
  <c r="B103" i="15"/>
  <c r="C103" i="15"/>
  <c r="B104" i="15"/>
  <c r="C104" i="15"/>
  <c r="B105" i="15"/>
  <c r="C105" i="15"/>
  <c r="B106" i="15"/>
  <c r="G106" i="15" s="1"/>
  <c r="C106" i="15"/>
  <c r="B107" i="15"/>
  <c r="E107" i="15" s="1"/>
  <c r="C107" i="15"/>
  <c r="B108" i="15"/>
  <c r="E108" i="15" s="1"/>
  <c r="C108" i="15"/>
  <c r="B109" i="15"/>
  <c r="C109" i="15"/>
  <c r="B110" i="15"/>
  <c r="C110" i="15"/>
  <c r="B111" i="15"/>
  <c r="E111" i="15" s="1"/>
  <c r="C111" i="15"/>
  <c r="B112" i="15"/>
  <c r="C112" i="15"/>
  <c r="B113" i="15"/>
  <c r="C113" i="15"/>
  <c r="B114" i="15"/>
  <c r="G114" i="15" s="1"/>
  <c r="C114" i="15"/>
  <c r="B115" i="15"/>
  <c r="E115" i="15" s="1"/>
  <c r="C115" i="15"/>
  <c r="B116" i="15"/>
  <c r="E116" i="15" s="1"/>
  <c r="C116" i="15"/>
  <c r="B117" i="15"/>
  <c r="C117" i="15"/>
  <c r="B118" i="15"/>
  <c r="C118" i="15"/>
  <c r="B119" i="15"/>
  <c r="E119" i="15" s="1"/>
  <c r="C119" i="15"/>
  <c r="B120" i="15"/>
  <c r="C120" i="15"/>
  <c r="B121" i="15"/>
  <c r="C121" i="15"/>
  <c r="B122" i="15"/>
  <c r="G122" i="15" s="1"/>
  <c r="C122" i="15"/>
  <c r="B123" i="15"/>
  <c r="E123" i="15" s="1"/>
  <c r="C123" i="15"/>
  <c r="B124" i="15"/>
  <c r="E124" i="15" s="1"/>
  <c r="C124" i="15"/>
  <c r="B125" i="15"/>
  <c r="C125" i="15"/>
  <c r="B126" i="15"/>
  <c r="C126" i="15"/>
  <c r="B127" i="15"/>
  <c r="E127" i="15" s="1"/>
  <c r="C127" i="15"/>
  <c r="B128" i="15"/>
  <c r="C128" i="15"/>
  <c r="B129" i="15"/>
  <c r="C129" i="15"/>
  <c r="B130" i="15"/>
  <c r="G130" i="15" s="1"/>
  <c r="C130" i="15"/>
  <c r="B131" i="15"/>
  <c r="E131" i="15" s="1"/>
  <c r="C131" i="15"/>
  <c r="B132" i="15"/>
  <c r="E132" i="15" s="1"/>
  <c r="C132" i="15"/>
  <c r="B133" i="15"/>
  <c r="C133" i="15"/>
  <c r="B134" i="15"/>
  <c r="C134" i="15"/>
  <c r="B135" i="15"/>
  <c r="E135" i="15" s="1"/>
  <c r="C135" i="15"/>
  <c r="B136" i="15"/>
  <c r="E136" i="15" s="1"/>
  <c r="C136" i="15"/>
  <c r="B137" i="15"/>
  <c r="C137" i="15"/>
  <c r="B138" i="15"/>
  <c r="C138" i="15"/>
  <c r="B139" i="15"/>
  <c r="C139" i="15"/>
  <c r="B140" i="15"/>
  <c r="G140" i="15" s="1"/>
  <c r="C140" i="15"/>
  <c r="B141" i="15"/>
  <c r="C141" i="15"/>
  <c r="B142" i="15"/>
  <c r="C142" i="15"/>
  <c r="B143" i="15"/>
  <c r="F143" i="15" s="1"/>
  <c r="C143" i="15"/>
  <c r="B144" i="15"/>
  <c r="E144" i="15" s="1"/>
  <c r="C144" i="15"/>
  <c r="B145" i="15"/>
  <c r="C145" i="15"/>
  <c r="B146" i="15"/>
  <c r="C146" i="15"/>
  <c r="B147" i="15"/>
  <c r="C147" i="15"/>
  <c r="B148" i="15"/>
  <c r="G148" i="15" s="1"/>
  <c r="C148" i="15"/>
  <c r="B149" i="15"/>
  <c r="C149" i="15"/>
  <c r="B150" i="15"/>
  <c r="C150" i="15"/>
  <c r="B151" i="15"/>
  <c r="F151" i="15" s="1"/>
  <c r="C151" i="15"/>
  <c r="B152" i="15"/>
  <c r="E152" i="15" s="1"/>
  <c r="C152" i="15"/>
  <c r="B153" i="15"/>
  <c r="C153" i="15"/>
  <c r="B154" i="15"/>
  <c r="C154" i="15"/>
  <c r="B155" i="15"/>
  <c r="C155" i="15"/>
  <c r="B156" i="15"/>
  <c r="G156" i="15" s="1"/>
  <c r="C156" i="15"/>
  <c r="B157" i="15"/>
  <c r="C157" i="15"/>
  <c r="B158" i="15"/>
  <c r="C158" i="15"/>
  <c r="B159" i="15"/>
  <c r="F159" i="15" s="1"/>
  <c r="C159" i="15"/>
  <c r="B160" i="15"/>
  <c r="E160" i="15" s="1"/>
  <c r="C160" i="15"/>
  <c r="B161" i="15"/>
  <c r="C161" i="15"/>
  <c r="B162" i="15"/>
  <c r="C162" i="15"/>
  <c r="B163" i="15"/>
  <c r="C163" i="15"/>
  <c r="B164" i="15"/>
  <c r="G164" i="15" s="1"/>
  <c r="C164" i="15"/>
  <c r="B165" i="15"/>
  <c r="C165" i="15"/>
  <c r="B166" i="15"/>
  <c r="C166" i="15"/>
  <c r="B167" i="15"/>
  <c r="F167" i="15" s="1"/>
  <c r="C167" i="15"/>
  <c r="B168" i="15"/>
  <c r="E168" i="15" s="1"/>
  <c r="C168" i="15"/>
  <c r="B169" i="15"/>
  <c r="C169" i="15"/>
  <c r="B170" i="15"/>
  <c r="C170" i="15"/>
  <c r="B171" i="15"/>
  <c r="C171" i="15"/>
  <c r="B172" i="15"/>
  <c r="G172" i="15" s="1"/>
  <c r="C172" i="15"/>
  <c r="B173" i="15"/>
  <c r="C173" i="15"/>
  <c r="B174" i="15"/>
  <c r="C174" i="15"/>
  <c r="B175" i="15"/>
  <c r="F175" i="15" s="1"/>
  <c r="C175" i="15"/>
  <c r="B176" i="15"/>
  <c r="E176" i="15" s="1"/>
  <c r="C176" i="15"/>
  <c r="B177" i="15"/>
  <c r="C177" i="15"/>
  <c r="B178" i="15"/>
  <c r="C178" i="15"/>
  <c r="B179" i="15"/>
  <c r="C179" i="15"/>
  <c r="B180" i="15"/>
  <c r="G180" i="15" s="1"/>
  <c r="C180" i="15"/>
  <c r="B181" i="15"/>
  <c r="C181" i="15"/>
  <c r="B182" i="15"/>
  <c r="C182" i="15"/>
  <c r="B183" i="15"/>
  <c r="F183" i="15" s="1"/>
  <c r="C183" i="15"/>
  <c r="B184" i="15"/>
  <c r="E184" i="15" s="1"/>
  <c r="C184" i="15"/>
  <c r="B185" i="15"/>
  <c r="C185" i="15"/>
  <c r="B186" i="15"/>
  <c r="C186" i="15"/>
  <c r="B187" i="15"/>
  <c r="C187" i="15"/>
  <c r="B188" i="15"/>
  <c r="G188" i="15" s="1"/>
  <c r="C188" i="15"/>
  <c r="B189" i="15"/>
  <c r="C189" i="15"/>
  <c r="B190" i="15"/>
  <c r="C190" i="15"/>
  <c r="B191" i="15"/>
  <c r="F191" i="15" s="1"/>
  <c r="C191" i="15"/>
  <c r="B192" i="15"/>
  <c r="E192" i="15" s="1"/>
  <c r="C192" i="15"/>
  <c r="B193" i="15"/>
  <c r="C193" i="15"/>
  <c r="B194" i="15"/>
  <c r="C194" i="15"/>
  <c r="B195" i="15"/>
  <c r="C195" i="15"/>
  <c r="B196" i="15"/>
  <c r="G196" i="15" s="1"/>
  <c r="C196" i="15"/>
  <c r="B197" i="15"/>
  <c r="C197" i="15"/>
  <c r="B198" i="15"/>
  <c r="C198" i="15"/>
  <c r="B199" i="15"/>
  <c r="F199" i="15" s="1"/>
  <c r="C199" i="15"/>
  <c r="B200" i="15"/>
  <c r="E200" i="15" s="1"/>
  <c r="C200" i="15"/>
  <c r="B201" i="15"/>
  <c r="C201" i="15"/>
  <c r="B202" i="15"/>
  <c r="C202" i="15"/>
  <c r="B203" i="15"/>
  <c r="C203" i="15"/>
  <c r="B204" i="15"/>
  <c r="G204" i="15" s="1"/>
  <c r="C204" i="15"/>
  <c r="B205" i="15"/>
  <c r="C205" i="15"/>
  <c r="B206" i="15"/>
  <c r="C206" i="15"/>
  <c r="B207" i="15"/>
  <c r="F207" i="15" s="1"/>
  <c r="C207" i="15"/>
  <c r="B208" i="15"/>
  <c r="E208" i="15" s="1"/>
  <c r="C208" i="15"/>
  <c r="B209" i="15"/>
  <c r="C209" i="15"/>
  <c r="B210" i="15"/>
  <c r="C210" i="15"/>
  <c r="B211" i="15"/>
  <c r="C211" i="15"/>
  <c r="B212" i="15"/>
  <c r="G212" i="15" s="1"/>
  <c r="C212" i="15"/>
  <c r="B213" i="15"/>
  <c r="C213" i="15"/>
  <c r="B214" i="15"/>
  <c r="C214" i="15"/>
  <c r="B215" i="15"/>
  <c r="F215" i="15" s="1"/>
  <c r="C215" i="15"/>
  <c r="B216" i="15"/>
  <c r="E216" i="15" s="1"/>
  <c r="C216" i="15"/>
  <c r="B217" i="15"/>
  <c r="C217" i="15"/>
  <c r="B218" i="15"/>
  <c r="C218" i="15"/>
  <c r="B219" i="15"/>
  <c r="C219" i="15"/>
  <c r="B220" i="15"/>
  <c r="G220" i="15" s="1"/>
  <c r="C220" i="15"/>
  <c r="B221" i="15"/>
  <c r="C221" i="15"/>
  <c r="B222" i="15"/>
  <c r="C222" i="15"/>
  <c r="B223" i="15"/>
  <c r="F223" i="15" s="1"/>
  <c r="C223" i="15"/>
  <c r="B224" i="15"/>
  <c r="E224" i="15" s="1"/>
  <c r="C224" i="15"/>
  <c r="B225" i="15"/>
  <c r="C225" i="15"/>
  <c r="B226" i="15"/>
  <c r="C226" i="15"/>
  <c r="B227" i="15"/>
  <c r="C227" i="15"/>
  <c r="B228" i="15"/>
  <c r="G228" i="15" s="1"/>
  <c r="C228" i="15"/>
  <c r="B229" i="15"/>
  <c r="C229" i="15"/>
  <c r="B230" i="15"/>
  <c r="C230" i="15"/>
  <c r="B231" i="15"/>
  <c r="F231" i="15" s="1"/>
  <c r="C231" i="15"/>
  <c r="B232" i="15"/>
  <c r="E232" i="15" s="1"/>
  <c r="C232" i="15"/>
  <c r="B233" i="15"/>
  <c r="C233" i="15"/>
  <c r="B234" i="15"/>
  <c r="C234" i="15"/>
  <c r="B235" i="15"/>
  <c r="C235" i="15"/>
  <c r="B236" i="15"/>
  <c r="G236" i="15" s="1"/>
  <c r="C236" i="15"/>
  <c r="B237" i="15"/>
  <c r="C237" i="15"/>
  <c r="B238" i="15"/>
  <c r="C238" i="15"/>
  <c r="B239" i="15"/>
  <c r="F239" i="15" s="1"/>
  <c r="C239" i="15"/>
  <c r="B240" i="15"/>
  <c r="E240" i="15" s="1"/>
  <c r="C240" i="15"/>
  <c r="B241" i="15"/>
  <c r="C241" i="15"/>
  <c r="B242" i="15"/>
  <c r="C242" i="15"/>
  <c r="B243" i="15"/>
  <c r="C243" i="15"/>
  <c r="B244" i="15"/>
  <c r="G244" i="15" s="1"/>
  <c r="C244" i="15"/>
  <c r="B245" i="15"/>
  <c r="C245" i="15"/>
  <c r="B246" i="15"/>
  <c r="C246" i="15"/>
  <c r="B247" i="15"/>
  <c r="F247" i="15" s="1"/>
  <c r="C247" i="15"/>
  <c r="B248" i="15"/>
  <c r="E248" i="15" s="1"/>
  <c r="C248" i="15"/>
  <c r="B249" i="15"/>
  <c r="C249" i="15"/>
  <c r="B250" i="15"/>
  <c r="C250" i="15"/>
  <c r="B251" i="15"/>
  <c r="C251" i="15"/>
  <c r="B252" i="15"/>
  <c r="G252" i="15" s="1"/>
  <c r="C252" i="15"/>
  <c r="B253" i="15"/>
  <c r="C253" i="15"/>
  <c r="B254" i="15"/>
  <c r="C254" i="15"/>
  <c r="B255" i="15"/>
  <c r="F255" i="15" s="1"/>
  <c r="C255" i="15"/>
  <c r="B256" i="15"/>
  <c r="E256" i="15" s="1"/>
  <c r="C256" i="15"/>
  <c r="B257" i="15"/>
  <c r="C257" i="15"/>
  <c r="B258" i="15"/>
  <c r="C258" i="15"/>
  <c r="B259" i="15"/>
  <c r="C259" i="15"/>
  <c r="B260" i="15"/>
  <c r="G260" i="15" s="1"/>
  <c r="C260" i="15"/>
  <c r="B261" i="15"/>
  <c r="C261" i="15"/>
  <c r="B262" i="15"/>
  <c r="C262" i="15"/>
  <c r="B263" i="15"/>
  <c r="F263" i="15" s="1"/>
  <c r="C263" i="15"/>
  <c r="B264" i="15"/>
  <c r="E264" i="15" s="1"/>
  <c r="C264" i="15"/>
  <c r="B265" i="15"/>
  <c r="C265" i="15"/>
  <c r="B266" i="15"/>
  <c r="C266" i="15"/>
  <c r="B267" i="15"/>
  <c r="C267" i="15"/>
  <c r="B268" i="15"/>
  <c r="G268" i="15" s="1"/>
  <c r="C268" i="15"/>
  <c r="B269" i="15"/>
  <c r="C269" i="15"/>
  <c r="B270" i="15"/>
  <c r="C270" i="15"/>
  <c r="B271" i="15"/>
  <c r="F271" i="15" s="1"/>
  <c r="C271" i="15"/>
  <c r="B272" i="15"/>
  <c r="C272" i="15"/>
  <c r="B273" i="15"/>
  <c r="C273" i="15"/>
  <c r="B274" i="15"/>
  <c r="C274" i="15"/>
  <c r="B275" i="15"/>
  <c r="C275" i="15"/>
  <c r="B276" i="15"/>
  <c r="G276" i="15" s="1"/>
  <c r="C276" i="15"/>
  <c r="B277" i="15"/>
  <c r="C277" i="15"/>
  <c r="B278" i="15"/>
  <c r="C278" i="15"/>
  <c r="B279" i="15"/>
  <c r="C279" i="15"/>
  <c r="B280" i="15"/>
  <c r="C280" i="15"/>
  <c r="B281" i="15"/>
  <c r="C281" i="15"/>
  <c r="B282" i="15"/>
  <c r="C282" i="15"/>
  <c r="B283" i="15"/>
  <c r="C283" i="15"/>
  <c r="B284" i="15"/>
  <c r="C284" i="15"/>
  <c r="B285" i="15"/>
  <c r="C285" i="15"/>
  <c r="B286" i="15"/>
  <c r="C286" i="15"/>
  <c r="B287" i="15"/>
  <c r="C287" i="15"/>
  <c r="B288" i="15"/>
  <c r="C288" i="15"/>
  <c r="B289" i="15"/>
  <c r="C289" i="15"/>
  <c r="B290" i="15"/>
  <c r="C290" i="15"/>
  <c r="B291" i="15"/>
  <c r="C291" i="15"/>
  <c r="B292" i="15"/>
  <c r="C292" i="15"/>
  <c r="B293" i="15"/>
  <c r="C293" i="15"/>
  <c r="B294" i="15"/>
  <c r="C294" i="15"/>
  <c r="B295" i="15"/>
  <c r="C295" i="15"/>
  <c r="B296" i="15"/>
  <c r="C296" i="15"/>
  <c r="B297" i="15"/>
  <c r="C297" i="15"/>
  <c r="B298" i="15"/>
  <c r="C298" i="15"/>
  <c r="B299" i="15"/>
  <c r="C299" i="15"/>
  <c r="B300" i="15"/>
  <c r="C300" i="15"/>
  <c r="B301" i="15"/>
  <c r="C301" i="15"/>
  <c r="B302" i="15"/>
  <c r="C302" i="15"/>
  <c r="B303" i="15"/>
  <c r="C303" i="15"/>
  <c r="B304" i="15"/>
  <c r="C304" i="15"/>
  <c r="B305" i="15"/>
  <c r="C305" i="15"/>
  <c r="B306" i="15"/>
  <c r="C306" i="15"/>
  <c r="B307" i="15"/>
  <c r="C307" i="15"/>
  <c r="B308" i="15"/>
  <c r="C308" i="15"/>
  <c r="B309" i="15"/>
  <c r="C309" i="15"/>
  <c r="B310" i="15"/>
  <c r="C310" i="15"/>
  <c r="B311" i="15"/>
  <c r="C311" i="15"/>
  <c r="B312" i="15"/>
  <c r="C312" i="15"/>
  <c r="B313" i="15"/>
  <c r="C313" i="15"/>
  <c r="B314" i="15"/>
  <c r="C314" i="15"/>
  <c r="B315" i="15"/>
  <c r="C315" i="15"/>
  <c r="B316" i="15"/>
  <c r="C316" i="15"/>
  <c r="B317" i="15"/>
  <c r="C317" i="15"/>
  <c r="B318" i="15"/>
  <c r="C318" i="15"/>
  <c r="B319" i="15"/>
  <c r="C319" i="15"/>
  <c r="B320" i="15"/>
  <c r="C320" i="15"/>
  <c r="B321" i="15"/>
  <c r="C321" i="15"/>
  <c r="B322" i="15"/>
  <c r="C322" i="15"/>
  <c r="B323" i="15"/>
  <c r="C323" i="15"/>
  <c r="B324" i="15"/>
  <c r="C324" i="15"/>
  <c r="B325" i="15"/>
  <c r="C325" i="15"/>
  <c r="B326" i="15"/>
  <c r="C326" i="15"/>
  <c r="B327" i="15"/>
  <c r="C327" i="15"/>
  <c r="B328" i="15"/>
  <c r="C328" i="15"/>
  <c r="B329" i="15"/>
  <c r="C329" i="15"/>
  <c r="B330" i="15"/>
  <c r="C330" i="15"/>
  <c r="B331" i="15"/>
  <c r="C331" i="15"/>
  <c r="B332" i="15"/>
  <c r="C332" i="15"/>
  <c r="B333" i="15"/>
  <c r="C333" i="15"/>
  <c r="B334" i="15"/>
  <c r="C334" i="15"/>
  <c r="B335" i="15"/>
  <c r="C335" i="15"/>
  <c r="B336" i="15"/>
  <c r="C336" i="15"/>
  <c r="B337" i="15"/>
  <c r="C337" i="15"/>
  <c r="B338" i="15"/>
  <c r="C338" i="15"/>
  <c r="B339" i="15"/>
  <c r="C339" i="15"/>
  <c r="B340" i="15"/>
  <c r="C340" i="15"/>
  <c r="B341" i="15"/>
  <c r="C341" i="15"/>
  <c r="B342" i="15"/>
  <c r="C342" i="15"/>
  <c r="B343" i="15"/>
  <c r="C343" i="15"/>
  <c r="B344" i="15"/>
  <c r="C344" i="15"/>
  <c r="B345" i="15"/>
  <c r="C345" i="15"/>
  <c r="B346" i="15"/>
  <c r="C346" i="15"/>
  <c r="B347" i="15"/>
  <c r="C347" i="15"/>
  <c r="B348" i="15"/>
  <c r="C348" i="15"/>
  <c r="B349" i="15"/>
  <c r="C349" i="15"/>
  <c r="B350" i="15"/>
  <c r="C350" i="15"/>
  <c r="B351" i="15"/>
  <c r="C351" i="15"/>
  <c r="B352" i="15"/>
  <c r="C352" i="15"/>
  <c r="B353" i="15"/>
  <c r="C353" i="15"/>
  <c r="B354" i="15"/>
  <c r="C354" i="15"/>
  <c r="B355" i="15"/>
  <c r="C355" i="15"/>
  <c r="B356" i="15"/>
  <c r="C356" i="15"/>
  <c r="B357" i="15"/>
  <c r="C357" i="15"/>
  <c r="B358" i="15"/>
  <c r="C358" i="15"/>
  <c r="B359" i="15"/>
  <c r="C359" i="15"/>
  <c r="B360" i="15"/>
  <c r="C360" i="15"/>
  <c r="B361" i="15"/>
  <c r="C361" i="15"/>
  <c r="B362" i="15"/>
  <c r="C362" i="15"/>
  <c r="B363" i="15"/>
  <c r="C363" i="15"/>
  <c r="B364" i="15"/>
  <c r="C364" i="15"/>
  <c r="B365" i="15"/>
  <c r="C365" i="15"/>
  <c r="B366" i="15"/>
  <c r="C366" i="15"/>
  <c r="B367" i="15"/>
  <c r="C367" i="15"/>
  <c r="B368" i="15"/>
  <c r="C368" i="15"/>
  <c r="B369" i="15"/>
  <c r="C369" i="15"/>
  <c r="B370" i="15"/>
  <c r="C370" i="15"/>
  <c r="B371" i="15"/>
  <c r="C371" i="15"/>
  <c r="B372" i="15"/>
  <c r="C372" i="15"/>
  <c r="B373" i="15"/>
  <c r="C373" i="15"/>
  <c r="B374" i="15"/>
  <c r="C374" i="15"/>
  <c r="B375" i="15"/>
  <c r="C375" i="15"/>
  <c r="B376" i="15"/>
  <c r="C376" i="15"/>
  <c r="B377" i="15"/>
  <c r="C377" i="15"/>
  <c r="B378" i="15"/>
  <c r="C378" i="15"/>
  <c r="B379" i="15"/>
  <c r="C379" i="15"/>
  <c r="B380" i="15"/>
  <c r="C380" i="15"/>
  <c r="B381" i="15"/>
  <c r="C381" i="15"/>
  <c r="B382" i="15"/>
  <c r="C382" i="15"/>
  <c r="B383" i="15"/>
  <c r="C383" i="15"/>
  <c r="B384" i="15"/>
  <c r="C384" i="15"/>
  <c r="B385" i="15"/>
  <c r="C385" i="15"/>
  <c r="B386" i="15"/>
  <c r="C386" i="15"/>
  <c r="B387" i="15"/>
  <c r="C387" i="15"/>
  <c r="B388" i="15"/>
  <c r="C388" i="15"/>
  <c r="B389" i="15"/>
  <c r="C389" i="15"/>
  <c r="B390" i="15"/>
  <c r="C390" i="15"/>
  <c r="B391" i="15"/>
  <c r="C391" i="15"/>
  <c r="B392" i="15"/>
  <c r="C392" i="15"/>
  <c r="B393" i="15"/>
  <c r="C393" i="15"/>
  <c r="B394" i="15"/>
  <c r="C394" i="15"/>
  <c r="B395" i="15"/>
  <c r="C395" i="15"/>
  <c r="B396" i="15"/>
  <c r="C396" i="15"/>
  <c r="B397" i="15"/>
  <c r="C397" i="15"/>
  <c r="B398" i="15"/>
  <c r="C398" i="15"/>
  <c r="B399" i="15"/>
  <c r="C399" i="15"/>
  <c r="B400" i="15"/>
  <c r="C400" i="15"/>
  <c r="B401" i="15"/>
  <c r="C401" i="15"/>
  <c r="B402" i="15"/>
  <c r="C402" i="15"/>
  <c r="B403" i="15"/>
  <c r="C403" i="15"/>
  <c r="B404" i="15"/>
  <c r="C404" i="15"/>
  <c r="B405" i="15"/>
  <c r="C405" i="15"/>
  <c r="B406" i="15"/>
  <c r="C406" i="15"/>
  <c r="B407" i="15"/>
  <c r="C407" i="15"/>
  <c r="B408" i="15"/>
  <c r="C408" i="15"/>
  <c r="B409" i="15"/>
  <c r="C409" i="15"/>
  <c r="B410" i="15"/>
  <c r="C410" i="15"/>
  <c r="B411" i="15"/>
  <c r="C411" i="15"/>
  <c r="B412" i="15"/>
  <c r="C412" i="15"/>
  <c r="B413" i="15"/>
  <c r="C413" i="15"/>
  <c r="B414" i="15"/>
  <c r="C414" i="15"/>
  <c r="B415" i="15"/>
  <c r="C415" i="15"/>
  <c r="B416" i="15"/>
  <c r="C416" i="15"/>
  <c r="B417" i="15"/>
  <c r="C417" i="15"/>
  <c r="B418" i="15"/>
  <c r="C418" i="15"/>
  <c r="B419" i="15"/>
  <c r="C419" i="15"/>
  <c r="B420" i="15"/>
  <c r="C420" i="15"/>
  <c r="B421" i="15"/>
  <c r="C421" i="15"/>
  <c r="B422" i="15"/>
  <c r="C422" i="15"/>
  <c r="B423" i="15"/>
  <c r="C423" i="15"/>
  <c r="B424" i="15"/>
  <c r="C424" i="15"/>
  <c r="B425" i="15"/>
  <c r="C425" i="15"/>
  <c r="B426" i="15"/>
  <c r="C426" i="15"/>
  <c r="B427" i="15"/>
  <c r="C427" i="15"/>
  <c r="B428" i="15"/>
  <c r="C428" i="15"/>
  <c r="B429" i="15"/>
  <c r="C429" i="15"/>
  <c r="B430" i="15"/>
  <c r="C430" i="15"/>
  <c r="B431" i="15"/>
  <c r="C431" i="15"/>
  <c r="B432" i="15"/>
  <c r="C432" i="15"/>
  <c r="B433" i="15"/>
  <c r="C433" i="15"/>
  <c r="B434" i="15"/>
  <c r="C434" i="15"/>
  <c r="B435" i="15"/>
  <c r="C435" i="15"/>
  <c r="B436" i="15"/>
  <c r="C436" i="15"/>
  <c r="B437" i="15"/>
  <c r="C437" i="15"/>
  <c r="B438" i="15"/>
  <c r="C438" i="15"/>
  <c r="B439" i="15"/>
  <c r="C439" i="15"/>
  <c r="B440" i="15"/>
  <c r="C440" i="15"/>
  <c r="B441" i="15"/>
  <c r="C441" i="15"/>
  <c r="B442" i="15"/>
  <c r="C442" i="15"/>
  <c r="B443" i="15"/>
  <c r="C443" i="15"/>
  <c r="B444" i="15"/>
  <c r="C444" i="15"/>
  <c r="B445" i="15"/>
  <c r="C445" i="15"/>
  <c r="B446" i="15"/>
  <c r="C446" i="15"/>
  <c r="B447" i="15"/>
  <c r="C447" i="15"/>
  <c r="B448" i="15"/>
  <c r="C448" i="15"/>
  <c r="B449" i="15"/>
  <c r="C449" i="15"/>
  <c r="B450" i="15"/>
  <c r="C450" i="15"/>
  <c r="B451" i="15"/>
  <c r="C451" i="15"/>
  <c r="B452" i="15"/>
  <c r="C452" i="15"/>
  <c r="B453" i="15"/>
  <c r="C453" i="15"/>
  <c r="B454" i="15"/>
  <c r="C454" i="15"/>
  <c r="B455" i="15"/>
  <c r="C455" i="15"/>
  <c r="B456" i="15"/>
  <c r="C456" i="15"/>
  <c r="B457" i="15"/>
  <c r="C457" i="15"/>
  <c r="B458" i="15"/>
  <c r="C458" i="15"/>
  <c r="B459" i="15"/>
  <c r="C459" i="15"/>
  <c r="B460" i="15"/>
  <c r="C460" i="15"/>
  <c r="B461" i="15"/>
  <c r="C461" i="15"/>
  <c r="B462" i="15"/>
  <c r="C462" i="15"/>
  <c r="B463" i="15"/>
  <c r="C463" i="15"/>
  <c r="B464" i="15"/>
  <c r="C464" i="15"/>
  <c r="B465" i="15"/>
  <c r="C465" i="15"/>
  <c r="B466" i="15"/>
  <c r="C466" i="15"/>
  <c r="B467" i="15"/>
  <c r="C467" i="15"/>
  <c r="B468" i="15"/>
  <c r="C468" i="15"/>
  <c r="B469" i="15"/>
  <c r="C469" i="15"/>
  <c r="B470" i="15"/>
  <c r="C470" i="15"/>
  <c r="B471" i="15"/>
  <c r="C471" i="15"/>
  <c r="B472" i="15"/>
  <c r="C472" i="15"/>
  <c r="B473" i="15"/>
  <c r="C473" i="15"/>
  <c r="B474" i="15"/>
  <c r="C474" i="15"/>
  <c r="B475" i="15"/>
  <c r="C475" i="15"/>
  <c r="B476" i="15"/>
  <c r="C476" i="15"/>
  <c r="B477" i="15"/>
  <c r="C477" i="15"/>
  <c r="B478" i="15"/>
  <c r="C478" i="15"/>
  <c r="B479" i="15"/>
  <c r="C479" i="15"/>
  <c r="B480" i="15"/>
  <c r="C480" i="15"/>
  <c r="B481" i="15"/>
  <c r="C481" i="15"/>
  <c r="B482" i="15"/>
  <c r="C482" i="15"/>
  <c r="B483" i="15"/>
  <c r="C483" i="15"/>
  <c r="B484" i="15"/>
  <c r="C484" i="15"/>
  <c r="B485" i="15"/>
  <c r="C485" i="15"/>
  <c r="B486" i="15"/>
  <c r="C486" i="15"/>
  <c r="B487" i="15"/>
  <c r="C487" i="15"/>
  <c r="B488" i="15"/>
  <c r="C488" i="15"/>
  <c r="B489" i="15"/>
  <c r="C489" i="15"/>
  <c r="B490" i="15"/>
  <c r="C490" i="15"/>
  <c r="B491" i="15"/>
  <c r="C491" i="15"/>
  <c r="B492" i="15"/>
  <c r="C492" i="15"/>
  <c r="B493" i="15"/>
  <c r="C493" i="15"/>
  <c r="B494" i="15"/>
  <c r="C494" i="15"/>
  <c r="B495" i="15"/>
  <c r="C495" i="15"/>
  <c r="B496" i="15"/>
  <c r="C496" i="15"/>
  <c r="B497" i="15"/>
  <c r="C497" i="15"/>
  <c r="B498" i="15"/>
  <c r="C498" i="15"/>
  <c r="B499" i="15"/>
  <c r="C499" i="15"/>
  <c r="B500" i="15"/>
  <c r="C500" i="15"/>
  <c r="B501" i="15"/>
  <c r="C501" i="15"/>
  <c r="B502" i="15"/>
  <c r="C502" i="15"/>
  <c r="B503" i="15"/>
  <c r="C503" i="15"/>
  <c r="B504" i="15"/>
  <c r="C504" i="15"/>
  <c r="B505" i="15"/>
  <c r="C505" i="15"/>
  <c r="B506" i="15"/>
  <c r="C506" i="15"/>
  <c r="B507" i="15"/>
  <c r="C507" i="15"/>
  <c r="B508" i="15"/>
  <c r="C508" i="15"/>
  <c r="B509" i="15"/>
  <c r="C509" i="15"/>
  <c r="B510" i="15"/>
  <c r="C510" i="15"/>
  <c r="B511" i="15"/>
  <c r="C511" i="15"/>
  <c r="B512" i="15"/>
  <c r="C512" i="15"/>
  <c r="B513" i="15"/>
  <c r="C513" i="15"/>
  <c r="B514" i="15"/>
  <c r="C514" i="15"/>
  <c r="B515" i="15"/>
  <c r="C515" i="15"/>
  <c r="B516" i="15"/>
  <c r="C516" i="15"/>
  <c r="B517" i="15"/>
  <c r="C517" i="15"/>
  <c r="B518" i="15"/>
  <c r="C518" i="15"/>
  <c r="B519" i="15"/>
  <c r="C519" i="15"/>
  <c r="B520" i="15"/>
  <c r="C520" i="15"/>
  <c r="B521" i="15"/>
  <c r="C521" i="15"/>
  <c r="B522" i="15"/>
  <c r="C522" i="15"/>
  <c r="B523" i="15"/>
  <c r="C523" i="15"/>
  <c r="B524" i="15"/>
  <c r="C524" i="15"/>
  <c r="B525" i="15"/>
  <c r="C525" i="15"/>
  <c r="B526" i="15"/>
  <c r="C526" i="15"/>
  <c r="B527" i="15"/>
  <c r="C527" i="15"/>
  <c r="B528" i="15"/>
  <c r="C528" i="15"/>
  <c r="B529" i="15"/>
  <c r="C529" i="15"/>
  <c r="B530" i="15"/>
  <c r="C530" i="15"/>
  <c r="B531" i="15"/>
  <c r="C531" i="15"/>
  <c r="B532" i="15"/>
  <c r="C532" i="15"/>
  <c r="B533" i="15"/>
  <c r="C533" i="15"/>
  <c r="B534" i="15"/>
  <c r="C534" i="15"/>
  <c r="B535" i="15"/>
  <c r="C535" i="15"/>
  <c r="B536" i="15"/>
  <c r="C536" i="15"/>
  <c r="B537" i="15"/>
  <c r="C537" i="15"/>
  <c r="B538" i="15"/>
  <c r="C538" i="15"/>
  <c r="B539" i="15"/>
  <c r="C539" i="15"/>
  <c r="B540" i="15"/>
  <c r="C540" i="15"/>
  <c r="B541" i="15"/>
  <c r="C541" i="15"/>
  <c r="B542" i="15"/>
  <c r="C542" i="15"/>
  <c r="B543" i="15"/>
  <c r="C543" i="15"/>
  <c r="B544" i="15"/>
  <c r="C544" i="15"/>
  <c r="B545" i="15"/>
  <c r="C545" i="15"/>
  <c r="B546" i="15"/>
  <c r="C546" i="15"/>
  <c r="B547" i="15"/>
  <c r="C547" i="15"/>
  <c r="B548" i="15"/>
  <c r="C548" i="15"/>
  <c r="B549" i="15"/>
  <c r="C549" i="15"/>
  <c r="B550" i="15"/>
  <c r="C550" i="15"/>
  <c r="B551" i="15"/>
  <c r="C551" i="15"/>
  <c r="B552" i="15"/>
  <c r="C552" i="15"/>
  <c r="B553" i="15"/>
  <c r="C553" i="15"/>
  <c r="B554" i="15"/>
  <c r="C554" i="15"/>
  <c r="B555" i="15"/>
  <c r="C555" i="15"/>
  <c r="B556" i="15"/>
  <c r="C556" i="15"/>
  <c r="B557" i="15"/>
  <c r="C557" i="15"/>
  <c r="B558" i="15"/>
  <c r="C558" i="15"/>
  <c r="B559" i="15"/>
  <c r="C559" i="15"/>
  <c r="B560" i="15"/>
  <c r="C560" i="15"/>
  <c r="B561" i="15"/>
  <c r="C561" i="15"/>
  <c r="B562" i="15"/>
  <c r="C562" i="15"/>
  <c r="B563" i="15"/>
  <c r="C563" i="15"/>
  <c r="B564" i="15"/>
  <c r="C564" i="15"/>
  <c r="B565" i="15"/>
  <c r="C565" i="15"/>
  <c r="B566" i="15"/>
  <c r="C566" i="15"/>
  <c r="B567" i="15"/>
  <c r="C567" i="15"/>
  <c r="B568" i="15"/>
  <c r="C568" i="15"/>
  <c r="B569" i="15"/>
  <c r="C569" i="15"/>
  <c r="B570" i="15"/>
  <c r="C570" i="15"/>
  <c r="B571" i="15"/>
  <c r="C571" i="15"/>
  <c r="B572" i="15"/>
  <c r="C572" i="15"/>
  <c r="B573" i="15"/>
  <c r="C573" i="15"/>
  <c r="B574" i="15"/>
  <c r="C574" i="15"/>
  <c r="B575" i="15"/>
  <c r="C575" i="15"/>
  <c r="B576" i="15"/>
  <c r="C576" i="15"/>
  <c r="B577" i="15"/>
  <c r="C577" i="15"/>
  <c r="B578" i="15"/>
  <c r="C578" i="15"/>
  <c r="B579" i="15"/>
  <c r="C579" i="15"/>
  <c r="B580" i="15"/>
  <c r="C580" i="15"/>
  <c r="B581" i="15"/>
  <c r="C581" i="15"/>
  <c r="B582" i="15"/>
  <c r="C582" i="15"/>
  <c r="B583" i="15"/>
  <c r="C583" i="15"/>
  <c r="B584" i="15"/>
  <c r="C584" i="15"/>
  <c r="B585" i="15"/>
  <c r="C585" i="15"/>
  <c r="B586" i="15"/>
  <c r="C586" i="15"/>
  <c r="B587" i="15"/>
  <c r="C587" i="15"/>
  <c r="B588" i="15"/>
  <c r="C588" i="15"/>
  <c r="B589" i="15"/>
  <c r="C589" i="15"/>
  <c r="B590" i="15"/>
  <c r="C590" i="15"/>
  <c r="B591" i="15"/>
  <c r="C591" i="15"/>
  <c r="B592" i="15"/>
  <c r="C592" i="15"/>
  <c r="B593" i="15"/>
  <c r="C593" i="15"/>
  <c r="B594" i="15"/>
  <c r="C594" i="15"/>
  <c r="B595" i="15"/>
  <c r="C595" i="15"/>
  <c r="B596" i="15"/>
  <c r="C596" i="15"/>
  <c r="B597" i="15"/>
  <c r="C597" i="15"/>
  <c r="B598" i="15"/>
  <c r="C598" i="15"/>
  <c r="B599" i="15"/>
  <c r="C599" i="15"/>
  <c r="B600" i="15"/>
  <c r="C600" i="15"/>
  <c r="B601" i="15"/>
  <c r="C601" i="15"/>
  <c r="B602" i="15"/>
  <c r="C602" i="15"/>
  <c r="B603" i="15"/>
  <c r="C603" i="15"/>
  <c r="B604" i="15"/>
  <c r="C604" i="15"/>
  <c r="B605" i="15"/>
  <c r="C605" i="15"/>
  <c r="B606" i="15"/>
  <c r="C606" i="15"/>
  <c r="B607" i="15"/>
  <c r="C607" i="15"/>
  <c r="B608" i="15"/>
  <c r="C608" i="15"/>
  <c r="B609" i="15"/>
  <c r="C609" i="15"/>
  <c r="B610" i="15"/>
  <c r="C610" i="15"/>
  <c r="B611" i="15"/>
  <c r="C611" i="15"/>
  <c r="B612" i="15"/>
  <c r="C612" i="15"/>
  <c r="B613" i="15"/>
  <c r="C613" i="15"/>
  <c r="B614" i="15"/>
  <c r="C614" i="15"/>
  <c r="B615" i="15"/>
  <c r="C615" i="15"/>
  <c r="B616" i="15"/>
  <c r="C616" i="15"/>
  <c r="B617" i="15"/>
  <c r="C617" i="15"/>
  <c r="B618" i="15"/>
  <c r="C618" i="15"/>
  <c r="B619" i="15"/>
  <c r="C619" i="15"/>
  <c r="B620" i="15"/>
  <c r="C620" i="15"/>
  <c r="B621" i="15"/>
  <c r="C621" i="15"/>
  <c r="B622" i="15"/>
  <c r="C622" i="15"/>
  <c r="B623" i="15"/>
  <c r="C623" i="15"/>
  <c r="B624" i="15"/>
  <c r="C624" i="15"/>
  <c r="B625" i="15"/>
  <c r="C625" i="15"/>
  <c r="B626" i="15"/>
  <c r="C626" i="15"/>
  <c r="B627" i="15"/>
  <c r="C627" i="15"/>
  <c r="B628" i="15"/>
  <c r="C628" i="15"/>
  <c r="B629" i="15"/>
  <c r="C629" i="15"/>
  <c r="B630" i="15"/>
  <c r="C630" i="15"/>
  <c r="B631" i="15"/>
  <c r="C631" i="15"/>
  <c r="B632" i="15"/>
  <c r="C632" i="15"/>
  <c r="B633" i="15"/>
  <c r="C633" i="15"/>
  <c r="B634" i="15"/>
  <c r="C634" i="15"/>
  <c r="B635" i="15"/>
  <c r="C635" i="15"/>
  <c r="B636" i="15"/>
  <c r="C636" i="15"/>
  <c r="B637" i="15"/>
  <c r="C637" i="15"/>
  <c r="B638" i="15"/>
  <c r="C638" i="15"/>
  <c r="B639" i="15"/>
  <c r="C639" i="15"/>
  <c r="B640" i="15"/>
  <c r="C640" i="15"/>
  <c r="B641" i="15"/>
  <c r="C641" i="15"/>
  <c r="B642" i="15"/>
  <c r="C642" i="15"/>
  <c r="B643" i="15"/>
  <c r="C643" i="15"/>
  <c r="B644" i="15"/>
  <c r="C644" i="15"/>
  <c r="B645" i="15"/>
  <c r="C645" i="15"/>
  <c r="B646" i="15"/>
  <c r="C646" i="15"/>
  <c r="B647" i="15"/>
  <c r="C647" i="15"/>
  <c r="B648" i="15"/>
  <c r="C648" i="15"/>
  <c r="B649" i="15"/>
  <c r="C649" i="15"/>
  <c r="B650" i="15"/>
  <c r="C650" i="15"/>
  <c r="B651" i="15"/>
  <c r="C651" i="15"/>
  <c r="B652" i="15"/>
  <c r="C652" i="15"/>
  <c r="B653" i="15"/>
  <c r="C653" i="15"/>
  <c r="B654" i="15"/>
  <c r="C654" i="15"/>
  <c r="B655" i="15"/>
  <c r="C655" i="15"/>
  <c r="B656" i="15"/>
  <c r="C656" i="15"/>
  <c r="B657" i="15"/>
  <c r="C657" i="15"/>
  <c r="B658" i="15"/>
  <c r="C658" i="15"/>
  <c r="B659" i="15"/>
  <c r="C659" i="15"/>
  <c r="B660" i="15"/>
  <c r="C660" i="15"/>
  <c r="B661" i="15"/>
  <c r="C661" i="15"/>
  <c r="B662" i="15"/>
  <c r="C662" i="15"/>
  <c r="B663" i="15"/>
  <c r="C663" i="15"/>
  <c r="B664" i="15"/>
  <c r="C664" i="15"/>
  <c r="B665" i="15"/>
  <c r="C665" i="15"/>
  <c r="B666" i="15"/>
  <c r="C666" i="15"/>
  <c r="B667" i="15"/>
  <c r="C667" i="15"/>
  <c r="B668" i="15"/>
  <c r="C668" i="15"/>
  <c r="B669" i="15"/>
  <c r="C669" i="15"/>
  <c r="B670" i="15"/>
  <c r="C670" i="15"/>
  <c r="B671" i="15"/>
  <c r="C671" i="15"/>
  <c r="B672" i="15"/>
  <c r="C672" i="15"/>
  <c r="B673" i="15"/>
  <c r="C673" i="15"/>
  <c r="B674" i="15"/>
  <c r="C674" i="15"/>
  <c r="B675" i="15"/>
  <c r="C675" i="15"/>
  <c r="C2" i="15"/>
  <c r="B2" i="15"/>
  <c r="F36" i="15"/>
  <c r="E37" i="15"/>
  <c r="F37" i="15"/>
  <c r="E38" i="15"/>
  <c r="F38" i="15"/>
  <c r="F39" i="15"/>
  <c r="F40" i="15"/>
  <c r="E41" i="15"/>
  <c r="F41" i="15"/>
  <c r="E42" i="15"/>
  <c r="F42" i="15"/>
  <c r="F43" i="15"/>
  <c r="F44" i="15"/>
  <c r="E45" i="15"/>
  <c r="F45" i="15"/>
  <c r="E46" i="15"/>
  <c r="F46" i="15"/>
  <c r="F47" i="15"/>
  <c r="F48" i="15"/>
  <c r="E49" i="15"/>
  <c r="F49" i="15"/>
  <c r="E50" i="15"/>
  <c r="F50" i="15"/>
  <c r="F51" i="15"/>
  <c r="F52" i="15"/>
  <c r="E53" i="15"/>
  <c r="F53" i="15"/>
  <c r="E54" i="15"/>
  <c r="F54" i="15"/>
  <c r="F55" i="15"/>
  <c r="F56" i="15"/>
  <c r="E57" i="15"/>
  <c r="F57" i="15"/>
  <c r="E58" i="15"/>
  <c r="F58" i="15"/>
  <c r="F59" i="15"/>
  <c r="F60" i="15"/>
  <c r="E61" i="15"/>
  <c r="F61" i="15"/>
  <c r="E62" i="15"/>
  <c r="F62" i="15"/>
  <c r="F63" i="15"/>
  <c r="F64" i="15"/>
  <c r="E65" i="15"/>
  <c r="F65" i="15"/>
  <c r="E66" i="15"/>
  <c r="F66" i="15"/>
  <c r="F67" i="15"/>
  <c r="F68" i="15"/>
  <c r="E69" i="15"/>
  <c r="F69" i="15"/>
  <c r="E70" i="15"/>
  <c r="F70" i="15"/>
  <c r="F71" i="15"/>
  <c r="F72" i="15"/>
  <c r="E73" i="15"/>
  <c r="F73" i="15"/>
  <c r="E74" i="15"/>
  <c r="F74" i="15"/>
  <c r="F75" i="15"/>
  <c r="F76" i="15"/>
  <c r="E77" i="15"/>
  <c r="F77" i="15"/>
  <c r="E78" i="15"/>
  <c r="F78" i="15"/>
  <c r="F79" i="15"/>
  <c r="F80" i="15"/>
  <c r="E81" i="15"/>
  <c r="F81" i="15"/>
  <c r="E82" i="15"/>
  <c r="F82" i="15"/>
  <c r="F83" i="15"/>
  <c r="F84" i="15"/>
  <c r="E85" i="15"/>
  <c r="F85" i="15"/>
  <c r="E86" i="15"/>
  <c r="F86" i="15"/>
  <c r="F87" i="15"/>
  <c r="F88" i="15"/>
  <c r="E89" i="15"/>
  <c r="F89" i="15"/>
  <c r="E90" i="15"/>
  <c r="F90" i="15"/>
  <c r="F91" i="15"/>
  <c r="F92" i="15"/>
  <c r="E93" i="15"/>
  <c r="F93" i="15"/>
  <c r="E94" i="15"/>
  <c r="F94" i="15"/>
  <c r="F95" i="15"/>
  <c r="F96" i="15"/>
  <c r="E97" i="15"/>
  <c r="F97" i="15"/>
  <c r="E98" i="15"/>
  <c r="F98" i="15"/>
  <c r="F99" i="15"/>
  <c r="F100" i="15"/>
  <c r="E101" i="15"/>
  <c r="F101" i="15"/>
  <c r="E102" i="15"/>
  <c r="F102" i="15"/>
  <c r="F103" i="15"/>
  <c r="F104" i="15"/>
  <c r="E105" i="15"/>
  <c r="F105" i="15"/>
  <c r="E106" i="15"/>
  <c r="F106" i="15"/>
  <c r="F107" i="15"/>
  <c r="F108" i="15"/>
  <c r="E109" i="15"/>
  <c r="F109" i="15"/>
  <c r="E110" i="15"/>
  <c r="F110" i="15"/>
  <c r="F111" i="15"/>
  <c r="F112" i="15"/>
  <c r="E113" i="15"/>
  <c r="F113" i="15"/>
  <c r="E114" i="15"/>
  <c r="F114" i="15"/>
  <c r="F115" i="15"/>
  <c r="F116" i="15"/>
  <c r="E117" i="15"/>
  <c r="F117" i="15"/>
  <c r="E118" i="15"/>
  <c r="F118" i="15"/>
  <c r="F119" i="15"/>
  <c r="F120" i="15"/>
  <c r="E121" i="15"/>
  <c r="F121" i="15"/>
  <c r="E122" i="15"/>
  <c r="F122" i="15"/>
  <c r="F123" i="15"/>
  <c r="F124" i="15"/>
  <c r="E125" i="15"/>
  <c r="F125" i="15"/>
  <c r="E126" i="15"/>
  <c r="F126" i="15"/>
  <c r="F127" i="15"/>
  <c r="F128" i="15"/>
  <c r="E129" i="15"/>
  <c r="F129" i="15"/>
  <c r="E130" i="15"/>
  <c r="F130" i="15"/>
  <c r="F131" i="15"/>
  <c r="F132" i="15"/>
  <c r="E133" i="15"/>
  <c r="F133" i="15"/>
  <c r="E134" i="15"/>
  <c r="F134" i="15"/>
  <c r="F135" i="15"/>
  <c r="F136" i="15"/>
  <c r="G136" i="15"/>
  <c r="E137" i="15"/>
  <c r="F137" i="15"/>
  <c r="G137" i="15"/>
  <c r="E138" i="15"/>
  <c r="F138" i="15"/>
  <c r="G138" i="15"/>
  <c r="E139" i="15"/>
  <c r="F139" i="15"/>
  <c r="G139" i="15"/>
  <c r="E140" i="15"/>
  <c r="F140" i="15"/>
  <c r="E141" i="15"/>
  <c r="F141" i="15"/>
  <c r="G141" i="15"/>
  <c r="E142" i="15"/>
  <c r="F142" i="15"/>
  <c r="G142" i="15"/>
  <c r="E143" i="15"/>
  <c r="G143" i="15"/>
  <c r="F144" i="15"/>
  <c r="G144" i="15"/>
  <c r="E145" i="15"/>
  <c r="F145" i="15"/>
  <c r="G145" i="15"/>
  <c r="E146" i="15"/>
  <c r="F146" i="15"/>
  <c r="G146" i="15"/>
  <c r="E147" i="15"/>
  <c r="F147" i="15"/>
  <c r="G147" i="15"/>
  <c r="E148" i="15"/>
  <c r="F148" i="15"/>
  <c r="E149" i="15"/>
  <c r="F149" i="15"/>
  <c r="G149" i="15"/>
  <c r="E150" i="15"/>
  <c r="F150" i="15"/>
  <c r="G150" i="15"/>
  <c r="E151" i="15"/>
  <c r="G151" i="15"/>
  <c r="F152" i="15"/>
  <c r="G152" i="15"/>
  <c r="E153" i="15"/>
  <c r="F153" i="15"/>
  <c r="G153" i="15"/>
  <c r="E154" i="15"/>
  <c r="F154" i="15"/>
  <c r="G154" i="15"/>
  <c r="E155" i="15"/>
  <c r="F155" i="15"/>
  <c r="G155" i="15"/>
  <c r="E156" i="15"/>
  <c r="F156" i="15"/>
  <c r="E157" i="15"/>
  <c r="F157" i="15"/>
  <c r="G157" i="15"/>
  <c r="E158" i="15"/>
  <c r="F158" i="15"/>
  <c r="G158" i="15"/>
  <c r="E159" i="15"/>
  <c r="G159" i="15"/>
  <c r="F160" i="15"/>
  <c r="G160" i="15"/>
  <c r="E161" i="15"/>
  <c r="F161" i="15"/>
  <c r="G161" i="15"/>
  <c r="E162" i="15"/>
  <c r="F162" i="15"/>
  <c r="G162" i="15"/>
  <c r="E163" i="15"/>
  <c r="F163" i="15"/>
  <c r="G163" i="15"/>
  <c r="E164" i="15"/>
  <c r="F164" i="15"/>
  <c r="E165" i="15"/>
  <c r="F165" i="15"/>
  <c r="G165" i="15"/>
  <c r="E166" i="15"/>
  <c r="F166" i="15"/>
  <c r="G166" i="15"/>
  <c r="E167" i="15"/>
  <c r="G167" i="15"/>
  <c r="F168" i="15"/>
  <c r="G168" i="15"/>
  <c r="E169" i="15"/>
  <c r="F169" i="15"/>
  <c r="G169" i="15"/>
  <c r="E170" i="15"/>
  <c r="F170" i="15"/>
  <c r="G170" i="15"/>
  <c r="E171" i="15"/>
  <c r="F171" i="15"/>
  <c r="G171" i="15"/>
  <c r="E172" i="15"/>
  <c r="F172" i="15"/>
  <c r="E173" i="15"/>
  <c r="F173" i="15"/>
  <c r="G173" i="15"/>
  <c r="E174" i="15"/>
  <c r="F174" i="15"/>
  <c r="G174" i="15"/>
  <c r="E175" i="15"/>
  <c r="G175" i="15"/>
  <c r="F176" i="15"/>
  <c r="G176" i="15"/>
  <c r="E177" i="15"/>
  <c r="F177" i="15"/>
  <c r="G177" i="15"/>
  <c r="E178" i="15"/>
  <c r="F178" i="15"/>
  <c r="G178" i="15"/>
  <c r="E179" i="15"/>
  <c r="F179" i="15"/>
  <c r="G179" i="15"/>
  <c r="E180" i="15"/>
  <c r="F180" i="15"/>
  <c r="E181" i="15"/>
  <c r="F181" i="15"/>
  <c r="G181" i="15"/>
  <c r="E182" i="15"/>
  <c r="F182" i="15"/>
  <c r="G182" i="15"/>
  <c r="E183" i="15"/>
  <c r="G183" i="15"/>
  <c r="F184" i="15"/>
  <c r="G184" i="15"/>
  <c r="E185" i="15"/>
  <c r="F185" i="15"/>
  <c r="G185" i="15"/>
  <c r="E186" i="15"/>
  <c r="F186" i="15"/>
  <c r="G186" i="15"/>
  <c r="E187" i="15"/>
  <c r="F187" i="15"/>
  <c r="G187" i="15"/>
  <c r="E188" i="15"/>
  <c r="F188" i="15"/>
  <c r="E189" i="15"/>
  <c r="F189" i="15"/>
  <c r="G189" i="15"/>
  <c r="E190" i="15"/>
  <c r="F190" i="15"/>
  <c r="G190" i="15"/>
  <c r="E191" i="15"/>
  <c r="G191" i="15"/>
  <c r="F192" i="15"/>
  <c r="G192" i="15"/>
  <c r="E193" i="15"/>
  <c r="F193" i="15"/>
  <c r="G193" i="15"/>
  <c r="E194" i="15"/>
  <c r="F194" i="15"/>
  <c r="G194" i="15"/>
  <c r="E195" i="15"/>
  <c r="F195" i="15"/>
  <c r="G195" i="15"/>
  <c r="E196" i="15"/>
  <c r="F196" i="15"/>
  <c r="E197" i="15"/>
  <c r="F197" i="15"/>
  <c r="G197" i="15"/>
  <c r="E198" i="15"/>
  <c r="F198" i="15"/>
  <c r="G198" i="15"/>
  <c r="E199" i="15"/>
  <c r="G199" i="15"/>
  <c r="F200" i="15"/>
  <c r="G200" i="15"/>
  <c r="E201" i="15"/>
  <c r="F201" i="15"/>
  <c r="G201" i="15"/>
  <c r="E202" i="15"/>
  <c r="F202" i="15"/>
  <c r="G202" i="15"/>
  <c r="E203" i="15"/>
  <c r="F203" i="15"/>
  <c r="G203" i="15"/>
  <c r="E204" i="15"/>
  <c r="F204" i="15"/>
  <c r="E205" i="15"/>
  <c r="F205" i="15"/>
  <c r="G205" i="15"/>
  <c r="E206" i="15"/>
  <c r="F206" i="15"/>
  <c r="G206" i="15"/>
  <c r="E207" i="15"/>
  <c r="G207" i="15"/>
  <c r="F208" i="15"/>
  <c r="G208" i="15"/>
  <c r="E209" i="15"/>
  <c r="F209" i="15"/>
  <c r="G209" i="15"/>
  <c r="E210" i="15"/>
  <c r="F210" i="15"/>
  <c r="G210" i="15"/>
  <c r="E211" i="15"/>
  <c r="F211" i="15"/>
  <c r="G211" i="15"/>
  <c r="E212" i="15"/>
  <c r="F212" i="15"/>
  <c r="E213" i="15"/>
  <c r="F213" i="15"/>
  <c r="G213" i="15"/>
  <c r="E214" i="15"/>
  <c r="F214" i="15"/>
  <c r="G214" i="15"/>
  <c r="E215" i="15"/>
  <c r="G215" i="15"/>
  <c r="F216" i="15"/>
  <c r="G216" i="15"/>
  <c r="E217" i="15"/>
  <c r="F217" i="15"/>
  <c r="G217" i="15"/>
  <c r="E218" i="15"/>
  <c r="F218" i="15"/>
  <c r="G218" i="15"/>
  <c r="E219" i="15"/>
  <c r="F219" i="15"/>
  <c r="G219" i="15"/>
  <c r="E220" i="15"/>
  <c r="F220" i="15"/>
  <c r="E221" i="15"/>
  <c r="F221" i="15"/>
  <c r="G221" i="15"/>
  <c r="E222" i="15"/>
  <c r="F222" i="15"/>
  <c r="G222" i="15"/>
  <c r="E223" i="15"/>
  <c r="G223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E229" i="15"/>
  <c r="F229" i="15"/>
  <c r="G229" i="15"/>
  <c r="E230" i="15"/>
  <c r="F230" i="15"/>
  <c r="G230" i="15"/>
  <c r="E231" i="15"/>
  <c r="G231" i="15"/>
  <c r="F232" i="15"/>
  <c r="G232" i="15"/>
  <c r="E233" i="15"/>
  <c r="F233" i="15"/>
  <c r="G233" i="15"/>
  <c r="E234" i="15"/>
  <c r="F234" i="15"/>
  <c r="G234" i="15"/>
  <c r="E235" i="15"/>
  <c r="F235" i="15"/>
  <c r="G235" i="15"/>
  <c r="E236" i="15"/>
  <c r="F236" i="15"/>
  <c r="E237" i="15"/>
  <c r="F237" i="15"/>
  <c r="G237" i="15"/>
  <c r="E238" i="15"/>
  <c r="F238" i="15"/>
  <c r="G238" i="15"/>
  <c r="E239" i="15"/>
  <c r="G239" i="15"/>
  <c r="F240" i="15"/>
  <c r="G240" i="15"/>
  <c r="E241" i="15"/>
  <c r="F241" i="15"/>
  <c r="G241" i="15"/>
  <c r="E242" i="15"/>
  <c r="F242" i="15"/>
  <c r="G242" i="15"/>
  <c r="E243" i="15"/>
  <c r="F243" i="15"/>
  <c r="G243" i="15"/>
  <c r="E244" i="15"/>
  <c r="F244" i="15"/>
  <c r="E245" i="15"/>
  <c r="F245" i="15"/>
  <c r="G245" i="15"/>
  <c r="E246" i="15"/>
  <c r="F246" i="15"/>
  <c r="G246" i="15"/>
  <c r="E247" i="15"/>
  <c r="G247" i="15"/>
  <c r="F248" i="15"/>
  <c r="G248" i="15"/>
  <c r="E249" i="15"/>
  <c r="F249" i="15"/>
  <c r="G249" i="15"/>
  <c r="E250" i="15"/>
  <c r="F250" i="15"/>
  <c r="G250" i="15"/>
  <c r="E251" i="15"/>
  <c r="F251" i="15"/>
  <c r="G251" i="15"/>
  <c r="E252" i="15"/>
  <c r="F252" i="15"/>
  <c r="E253" i="15"/>
  <c r="F253" i="15"/>
  <c r="G253" i="15"/>
  <c r="E254" i="15"/>
  <c r="F254" i="15"/>
  <c r="G254" i="15"/>
  <c r="E255" i="15"/>
  <c r="G255" i="15"/>
  <c r="F256" i="15"/>
  <c r="G256" i="15"/>
  <c r="E257" i="15"/>
  <c r="F257" i="15"/>
  <c r="G257" i="15"/>
  <c r="E258" i="15"/>
  <c r="F258" i="15"/>
  <c r="G258" i="15"/>
  <c r="E259" i="15"/>
  <c r="F259" i="15"/>
  <c r="G259" i="15"/>
  <c r="E260" i="15"/>
  <c r="F260" i="15"/>
  <c r="E261" i="15"/>
  <c r="F261" i="15"/>
  <c r="G261" i="15"/>
  <c r="E262" i="15"/>
  <c r="F262" i="15"/>
  <c r="G262" i="15"/>
  <c r="E263" i="15"/>
  <c r="G263" i="15"/>
  <c r="F264" i="15"/>
  <c r="G264" i="15"/>
  <c r="E265" i="15"/>
  <c r="F265" i="15"/>
  <c r="G265" i="15"/>
  <c r="E266" i="15"/>
  <c r="F266" i="15"/>
  <c r="G266" i="15"/>
  <c r="E267" i="15"/>
  <c r="F267" i="15"/>
  <c r="G267" i="15"/>
  <c r="E268" i="15"/>
  <c r="F268" i="15"/>
  <c r="E269" i="15"/>
  <c r="F269" i="15"/>
  <c r="G269" i="15"/>
  <c r="E270" i="15"/>
  <c r="F270" i="15"/>
  <c r="G270" i="15"/>
  <c r="E271" i="15"/>
  <c r="G271" i="15"/>
  <c r="E272" i="15"/>
  <c r="F272" i="15"/>
  <c r="G272" i="15"/>
  <c r="E273" i="15"/>
  <c r="F273" i="15"/>
  <c r="G273" i="15"/>
  <c r="E274" i="15"/>
  <c r="F274" i="15"/>
  <c r="G274" i="15"/>
  <c r="E275" i="15"/>
  <c r="F275" i="15"/>
  <c r="G275" i="15"/>
  <c r="E276" i="15"/>
  <c r="F276" i="15"/>
  <c r="E277" i="15"/>
  <c r="F277" i="15"/>
  <c r="G277" i="15"/>
  <c r="E278" i="15"/>
  <c r="F278" i="15"/>
  <c r="G278" i="15"/>
  <c r="E279" i="15"/>
  <c r="F279" i="15"/>
  <c r="G279" i="15"/>
  <c r="E280" i="15"/>
  <c r="F280" i="15"/>
  <c r="G280" i="15"/>
  <c r="E281" i="15"/>
  <c r="F281" i="15"/>
  <c r="G281" i="15"/>
  <c r="E282" i="15"/>
  <c r="F282" i="15"/>
  <c r="G282" i="15"/>
  <c r="E283" i="15"/>
  <c r="F283" i="15"/>
  <c r="G283" i="15"/>
  <c r="E284" i="15"/>
  <c r="F284" i="15"/>
  <c r="G284" i="15"/>
  <c r="E285" i="15"/>
  <c r="F285" i="15"/>
  <c r="G285" i="15"/>
  <c r="E286" i="15"/>
  <c r="F286" i="15"/>
  <c r="G286" i="15"/>
  <c r="E287" i="15"/>
  <c r="F287" i="15"/>
  <c r="G287" i="15"/>
  <c r="E288" i="15"/>
  <c r="F288" i="15"/>
  <c r="G288" i="15"/>
  <c r="E289" i="15"/>
  <c r="F289" i="15"/>
  <c r="G289" i="15"/>
  <c r="E290" i="15"/>
  <c r="F290" i="15"/>
  <c r="G290" i="15"/>
  <c r="E291" i="15"/>
  <c r="F291" i="15"/>
  <c r="G291" i="15"/>
  <c r="E292" i="15"/>
  <c r="F292" i="15"/>
  <c r="G292" i="15"/>
  <c r="E293" i="15"/>
  <c r="F293" i="15"/>
  <c r="G293" i="15"/>
  <c r="E294" i="15"/>
  <c r="F294" i="15"/>
  <c r="G294" i="15"/>
  <c r="E295" i="15"/>
  <c r="F295" i="15"/>
  <c r="G295" i="15"/>
  <c r="E296" i="15"/>
  <c r="F296" i="15"/>
  <c r="G296" i="15"/>
  <c r="E297" i="15"/>
  <c r="F297" i="15"/>
  <c r="G297" i="15"/>
  <c r="E298" i="15"/>
  <c r="F298" i="15"/>
  <c r="G298" i="15"/>
  <c r="E299" i="15"/>
  <c r="F299" i="15"/>
  <c r="G299" i="15"/>
  <c r="E300" i="15"/>
  <c r="F300" i="15"/>
  <c r="G300" i="15"/>
  <c r="E301" i="15"/>
  <c r="F301" i="15"/>
  <c r="G301" i="15"/>
  <c r="E302" i="15"/>
  <c r="F302" i="15"/>
  <c r="G302" i="15"/>
  <c r="E303" i="15"/>
  <c r="F303" i="15"/>
  <c r="G303" i="15"/>
  <c r="E304" i="15"/>
  <c r="F304" i="15"/>
  <c r="G304" i="15"/>
  <c r="E305" i="15"/>
  <c r="F305" i="15"/>
  <c r="G305" i="15"/>
  <c r="E306" i="15"/>
  <c r="F306" i="15"/>
  <c r="G306" i="15"/>
  <c r="E307" i="15"/>
  <c r="F307" i="15"/>
  <c r="G307" i="15"/>
  <c r="E308" i="15"/>
  <c r="F308" i="15"/>
  <c r="G308" i="15"/>
  <c r="E309" i="15"/>
  <c r="F309" i="15"/>
  <c r="G309" i="15"/>
  <c r="E310" i="15"/>
  <c r="F310" i="15"/>
  <c r="G310" i="15"/>
  <c r="E311" i="15"/>
  <c r="F311" i="15"/>
  <c r="G311" i="15"/>
  <c r="E312" i="15"/>
  <c r="F312" i="15"/>
  <c r="G312" i="15"/>
  <c r="E313" i="15"/>
  <c r="F313" i="15"/>
  <c r="G313" i="15"/>
  <c r="E314" i="15"/>
  <c r="F314" i="15"/>
  <c r="G314" i="15"/>
  <c r="E315" i="15"/>
  <c r="F315" i="15"/>
  <c r="G315" i="15"/>
  <c r="E316" i="15"/>
  <c r="F316" i="15"/>
  <c r="G316" i="15"/>
  <c r="E317" i="15"/>
  <c r="F317" i="15"/>
  <c r="G317" i="15"/>
  <c r="E318" i="15"/>
  <c r="F318" i="15"/>
  <c r="G318" i="15"/>
  <c r="E319" i="15"/>
  <c r="F319" i="15"/>
  <c r="G319" i="15"/>
  <c r="E320" i="15"/>
  <c r="F320" i="15"/>
  <c r="G320" i="15"/>
  <c r="E321" i="15"/>
  <c r="F321" i="15"/>
  <c r="G321" i="15"/>
  <c r="E322" i="15"/>
  <c r="F322" i="15"/>
  <c r="G322" i="15"/>
  <c r="E323" i="15"/>
  <c r="F323" i="15"/>
  <c r="G323" i="15"/>
  <c r="E324" i="15"/>
  <c r="F324" i="15"/>
  <c r="G324" i="15"/>
  <c r="E325" i="15"/>
  <c r="F325" i="15"/>
  <c r="G325" i="15"/>
  <c r="E326" i="15"/>
  <c r="F326" i="15"/>
  <c r="G326" i="15"/>
  <c r="E327" i="15"/>
  <c r="F327" i="15"/>
  <c r="G327" i="15"/>
  <c r="E328" i="15"/>
  <c r="F328" i="15"/>
  <c r="G328" i="15"/>
  <c r="E329" i="15"/>
  <c r="F329" i="15"/>
  <c r="G329" i="15"/>
  <c r="E330" i="15"/>
  <c r="F330" i="15"/>
  <c r="G330" i="15"/>
  <c r="E331" i="15"/>
  <c r="F331" i="15"/>
  <c r="G331" i="15"/>
  <c r="E332" i="15"/>
  <c r="F332" i="15"/>
  <c r="G332" i="15"/>
  <c r="E333" i="15"/>
  <c r="F333" i="15"/>
  <c r="G333" i="15"/>
  <c r="E334" i="15"/>
  <c r="F334" i="15"/>
  <c r="G334" i="15"/>
  <c r="E335" i="15"/>
  <c r="F335" i="15"/>
  <c r="G335" i="15"/>
  <c r="E336" i="15"/>
  <c r="F336" i="15"/>
  <c r="G336" i="15"/>
  <c r="E337" i="15"/>
  <c r="F337" i="15"/>
  <c r="G337" i="15"/>
  <c r="E338" i="15"/>
  <c r="F338" i="15"/>
  <c r="G338" i="15"/>
  <c r="E339" i="15"/>
  <c r="F339" i="15"/>
  <c r="G339" i="15"/>
  <c r="E340" i="15"/>
  <c r="F340" i="15"/>
  <c r="G340" i="15"/>
  <c r="E341" i="15"/>
  <c r="F341" i="15"/>
  <c r="G341" i="15"/>
  <c r="E342" i="15"/>
  <c r="F342" i="15"/>
  <c r="G342" i="15"/>
  <c r="E343" i="15"/>
  <c r="F343" i="15"/>
  <c r="G343" i="15"/>
  <c r="E344" i="15"/>
  <c r="F344" i="15"/>
  <c r="G344" i="15"/>
  <c r="E345" i="15"/>
  <c r="F345" i="15"/>
  <c r="G345" i="15"/>
  <c r="E346" i="15"/>
  <c r="F346" i="15"/>
  <c r="G346" i="15"/>
  <c r="E347" i="15"/>
  <c r="F347" i="15"/>
  <c r="G347" i="15"/>
  <c r="E348" i="15"/>
  <c r="F348" i="15"/>
  <c r="G348" i="15"/>
  <c r="E349" i="15"/>
  <c r="F349" i="15"/>
  <c r="G349" i="15"/>
  <c r="E350" i="15"/>
  <c r="F350" i="15"/>
  <c r="G350" i="15"/>
  <c r="E351" i="15"/>
  <c r="F351" i="15"/>
  <c r="G351" i="15"/>
  <c r="E352" i="15"/>
  <c r="F352" i="15"/>
  <c r="G352" i="15"/>
  <c r="E353" i="15"/>
  <c r="F353" i="15"/>
  <c r="G353" i="15"/>
  <c r="E354" i="15"/>
  <c r="F354" i="15"/>
  <c r="G354" i="15"/>
  <c r="E355" i="15"/>
  <c r="F355" i="15"/>
  <c r="G355" i="15"/>
  <c r="E356" i="15"/>
  <c r="F356" i="15"/>
  <c r="G356" i="15"/>
  <c r="E357" i="15"/>
  <c r="F357" i="15"/>
  <c r="G357" i="15"/>
  <c r="E358" i="15"/>
  <c r="F358" i="15"/>
  <c r="G358" i="15"/>
  <c r="E359" i="15"/>
  <c r="F359" i="15"/>
  <c r="G359" i="15"/>
  <c r="E360" i="15"/>
  <c r="F360" i="15"/>
  <c r="G360" i="15"/>
  <c r="E361" i="15"/>
  <c r="F361" i="15"/>
  <c r="G361" i="15"/>
  <c r="E362" i="15"/>
  <c r="F362" i="15"/>
  <c r="G362" i="15"/>
  <c r="E363" i="15"/>
  <c r="F363" i="15"/>
  <c r="G363" i="15"/>
  <c r="E364" i="15"/>
  <c r="F364" i="15"/>
  <c r="G364" i="15"/>
  <c r="E365" i="15"/>
  <c r="F365" i="15"/>
  <c r="G365" i="15"/>
  <c r="E366" i="15"/>
  <c r="F366" i="15"/>
  <c r="G366" i="15"/>
  <c r="E367" i="15"/>
  <c r="F367" i="15"/>
  <c r="G367" i="15"/>
  <c r="E368" i="15"/>
  <c r="F368" i="15"/>
  <c r="G368" i="15"/>
  <c r="E369" i="15"/>
  <c r="F369" i="15"/>
  <c r="G369" i="15"/>
  <c r="E370" i="15"/>
  <c r="F370" i="15"/>
  <c r="G370" i="15"/>
  <c r="E371" i="15"/>
  <c r="F371" i="15"/>
  <c r="G371" i="15"/>
  <c r="E372" i="15"/>
  <c r="F372" i="15"/>
  <c r="G372" i="15"/>
  <c r="E373" i="15"/>
  <c r="F373" i="15"/>
  <c r="G373" i="15"/>
  <c r="E374" i="15"/>
  <c r="F374" i="15"/>
  <c r="G374" i="15"/>
  <c r="E375" i="15"/>
  <c r="F375" i="15"/>
  <c r="G375" i="15"/>
  <c r="E376" i="15"/>
  <c r="F376" i="15"/>
  <c r="G376" i="15"/>
  <c r="E377" i="15"/>
  <c r="F377" i="15"/>
  <c r="G377" i="15"/>
  <c r="E378" i="15"/>
  <c r="F378" i="15"/>
  <c r="G378" i="15"/>
  <c r="E379" i="15"/>
  <c r="F379" i="15"/>
  <c r="G379" i="15"/>
  <c r="E380" i="15"/>
  <c r="F380" i="15"/>
  <c r="G380" i="15"/>
  <c r="E381" i="15"/>
  <c r="F381" i="15"/>
  <c r="G381" i="15"/>
  <c r="E382" i="15"/>
  <c r="F382" i="15"/>
  <c r="G382" i="15"/>
  <c r="E383" i="15"/>
  <c r="F383" i="15"/>
  <c r="G383" i="15"/>
  <c r="E384" i="15"/>
  <c r="F384" i="15"/>
  <c r="G384" i="15"/>
  <c r="E385" i="15"/>
  <c r="F385" i="15"/>
  <c r="G385" i="15"/>
  <c r="E386" i="15"/>
  <c r="F386" i="15"/>
  <c r="G386" i="15"/>
  <c r="E387" i="15"/>
  <c r="F387" i="15"/>
  <c r="G387" i="15"/>
  <c r="E388" i="15"/>
  <c r="F388" i="15"/>
  <c r="G388" i="15"/>
  <c r="E389" i="15"/>
  <c r="F389" i="15"/>
  <c r="G389" i="15"/>
  <c r="E390" i="15"/>
  <c r="F390" i="15"/>
  <c r="G390" i="15"/>
  <c r="E391" i="15"/>
  <c r="F391" i="15"/>
  <c r="G391" i="15"/>
  <c r="E392" i="15"/>
  <c r="F392" i="15"/>
  <c r="G392" i="15"/>
  <c r="E393" i="15"/>
  <c r="F393" i="15"/>
  <c r="G393" i="15"/>
  <c r="E394" i="15"/>
  <c r="F394" i="15"/>
  <c r="G394" i="15"/>
  <c r="E395" i="15"/>
  <c r="F395" i="15"/>
  <c r="G395" i="15"/>
  <c r="E396" i="15"/>
  <c r="F396" i="15"/>
  <c r="G396" i="15"/>
  <c r="E397" i="15"/>
  <c r="F397" i="15"/>
  <c r="G397" i="15"/>
  <c r="E398" i="15"/>
  <c r="F398" i="15"/>
  <c r="G398" i="15"/>
  <c r="E399" i="15"/>
  <c r="F399" i="15"/>
  <c r="G399" i="15"/>
  <c r="E400" i="15"/>
  <c r="F400" i="15"/>
  <c r="G400" i="15"/>
  <c r="E401" i="15"/>
  <c r="F401" i="15"/>
  <c r="G401" i="15"/>
  <c r="E402" i="15"/>
  <c r="F402" i="15"/>
  <c r="G402" i="15"/>
  <c r="E403" i="15"/>
  <c r="F403" i="15"/>
  <c r="G403" i="15"/>
  <c r="E404" i="15"/>
  <c r="F404" i="15"/>
  <c r="G404" i="15"/>
  <c r="E405" i="15"/>
  <c r="F405" i="15"/>
  <c r="G405" i="15"/>
  <c r="E406" i="15"/>
  <c r="F406" i="15"/>
  <c r="G406" i="15"/>
  <c r="E407" i="15"/>
  <c r="F407" i="15"/>
  <c r="G407" i="15"/>
  <c r="E408" i="15"/>
  <c r="F408" i="15"/>
  <c r="G408" i="15"/>
  <c r="E409" i="15"/>
  <c r="F409" i="15"/>
  <c r="G409" i="15"/>
  <c r="E410" i="15"/>
  <c r="F410" i="15"/>
  <c r="G410" i="15"/>
  <c r="E411" i="15"/>
  <c r="F411" i="15"/>
  <c r="G411" i="15"/>
  <c r="E412" i="15"/>
  <c r="F412" i="15"/>
  <c r="G412" i="15"/>
  <c r="E413" i="15"/>
  <c r="F413" i="15"/>
  <c r="G413" i="15"/>
  <c r="E414" i="15"/>
  <c r="F414" i="15"/>
  <c r="G414" i="15"/>
  <c r="E415" i="15"/>
  <c r="F415" i="15"/>
  <c r="G415" i="15"/>
  <c r="E416" i="15"/>
  <c r="F416" i="15"/>
  <c r="G416" i="15"/>
  <c r="E417" i="15"/>
  <c r="F417" i="15"/>
  <c r="G417" i="15"/>
  <c r="E418" i="15"/>
  <c r="F418" i="15"/>
  <c r="G418" i="15"/>
  <c r="E419" i="15"/>
  <c r="F419" i="15"/>
  <c r="G419" i="15"/>
  <c r="E420" i="15"/>
  <c r="F420" i="15"/>
  <c r="G420" i="15"/>
  <c r="E421" i="15"/>
  <c r="F421" i="15"/>
  <c r="G421" i="15"/>
  <c r="E422" i="15"/>
  <c r="F422" i="15"/>
  <c r="G422" i="15"/>
  <c r="E423" i="15"/>
  <c r="F423" i="15"/>
  <c r="G423" i="15"/>
  <c r="E424" i="15"/>
  <c r="F424" i="15"/>
  <c r="G424" i="15"/>
  <c r="E425" i="15"/>
  <c r="F425" i="15"/>
  <c r="G425" i="15"/>
  <c r="E426" i="15"/>
  <c r="F426" i="15"/>
  <c r="G426" i="15"/>
  <c r="E427" i="15"/>
  <c r="F427" i="15"/>
  <c r="G427" i="15"/>
  <c r="E428" i="15"/>
  <c r="F428" i="15"/>
  <c r="G428" i="15"/>
  <c r="E429" i="15"/>
  <c r="F429" i="15"/>
  <c r="G429" i="15"/>
  <c r="E430" i="15"/>
  <c r="F430" i="15"/>
  <c r="G430" i="15"/>
  <c r="E431" i="15"/>
  <c r="F431" i="15"/>
  <c r="G431" i="15"/>
  <c r="E432" i="15"/>
  <c r="F432" i="15"/>
  <c r="G432" i="15"/>
  <c r="E433" i="15"/>
  <c r="F433" i="15"/>
  <c r="G433" i="15"/>
  <c r="E434" i="15"/>
  <c r="F434" i="15"/>
  <c r="G434" i="15"/>
  <c r="E435" i="15"/>
  <c r="F435" i="15"/>
  <c r="G435" i="15"/>
  <c r="E436" i="15"/>
  <c r="F436" i="15"/>
  <c r="G436" i="15"/>
  <c r="E437" i="15"/>
  <c r="F437" i="15"/>
  <c r="G437" i="15"/>
  <c r="E438" i="15"/>
  <c r="F438" i="15"/>
  <c r="G438" i="15"/>
  <c r="E439" i="15"/>
  <c r="F439" i="15"/>
  <c r="G439" i="15"/>
  <c r="E440" i="15"/>
  <c r="F440" i="15"/>
  <c r="G440" i="15"/>
  <c r="E441" i="15"/>
  <c r="F441" i="15"/>
  <c r="G441" i="15"/>
  <c r="E442" i="15"/>
  <c r="F442" i="15"/>
  <c r="G442" i="15"/>
  <c r="E443" i="15"/>
  <c r="F443" i="15"/>
  <c r="G443" i="15"/>
  <c r="E444" i="15"/>
  <c r="F444" i="15"/>
  <c r="G444" i="15"/>
  <c r="E445" i="15"/>
  <c r="F445" i="15"/>
  <c r="G445" i="15"/>
  <c r="E446" i="15"/>
  <c r="F446" i="15"/>
  <c r="G446" i="15"/>
  <c r="E447" i="15"/>
  <c r="F447" i="15"/>
  <c r="G447" i="15"/>
  <c r="E448" i="15"/>
  <c r="F448" i="15"/>
  <c r="G448" i="15"/>
  <c r="E449" i="15"/>
  <c r="F449" i="15"/>
  <c r="G449" i="15"/>
  <c r="E450" i="15"/>
  <c r="F450" i="15"/>
  <c r="G450" i="15"/>
  <c r="E451" i="15"/>
  <c r="F451" i="15"/>
  <c r="G451" i="15"/>
  <c r="E452" i="15"/>
  <c r="F452" i="15"/>
  <c r="G452" i="15"/>
  <c r="E453" i="15"/>
  <c r="F453" i="15"/>
  <c r="G453" i="15"/>
  <c r="E454" i="15"/>
  <c r="F454" i="15"/>
  <c r="G454" i="15"/>
  <c r="E455" i="15"/>
  <c r="F455" i="15"/>
  <c r="G455" i="15"/>
  <c r="E456" i="15"/>
  <c r="F456" i="15"/>
  <c r="G456" i="15"/>
  <c r="E457" i="15"/>
  <c r="F457" i="15"/>
  <c r="G457" i="15"/>
  <c r="E458" i="15"/>
  <c r="F458" i="15"/>
  <c r="G458" i="15"/>
  <c r="E459" i="15"/>
  <c r="F459" i="15"/>
  <c r="G459" i="15"/>
  <c r="E460" i="15"/>
  <c r="F460" i="15"/>
  <c r="G460" i="15"/>
  <c r="E461" i="15"/>
  <c r="F461" i="15"/>
  <c r="G461" i="15"/>
  <c r="E462" i="15"/>
  <c r="F462" i="15"/>
  <c r="G462" i="15"/>
  <c r="E463" i="15"/>
  <c r="F463" i="15"/>
  <c r="G463" i="15"/>
  <c r="E464" i="15"/>
  <c r="F464" i="15"/>
  <c r="G464" i="15"/>
  <c r="E465" i="15"/>
  <c r="F465" i="15"/>
  <c r="G465" i="15"/>
  <c r="E466" i="15"/>
  <c r="F466" i="15"/>
  <c r="G466" i="15"/>
  <c r="E467" i="15"/>
  <c r="F467" i="15"/>
  <c r="G467" i="15"/>
  <c r="E468" i="15"/>
  <c r="F468" i="15"/>
  <c r="G468" i="15"/>
  <c r="E469" i="15"/>
  <c r="F469" i="15"/>
  <c r="G469" i="15"/>
  <c r="E470" i="15"/>
  <c r="F470" i="15"/>
  <c r="G470" i="15"/>
  <c r="E471" i="15"/>
  <c r="F471" i="15"/>
  <c r="G471" i="15"/>
  <c r="E472" i="15"/>
  <c r="F472" i="15"/>
  <c r="G472" i="15"/>
  <c r="E473" i="15"/>
  <c r="F473" i="15"/>
  <c r="G473" i="15"/>
  <c r="E474" i="15"/>
  <c r="F474" i="15"/>
  <c r="G474" i="15"/>
  <c r="E475" i="15"/>
  <c r="F475" i="15"/>
  <c r="G475" i="15"/>
  <c r="E476" i="15"/>
  <c r="F476" i="15"/>
  <c r="G476" i="15"/>
  <c r="E477" i="15"/>
  <c r="F477" i="15"/>
  <c r="G477" i="15"/>
  <c r="E478" i="15"/>
  <c r="F478" i="15"/>
  <c r="G478" i="15"/>
  <c r="E479" i="15"/>
  <c r="F479" i="15"/>
  <c r="G479" i="15"/>
  <c r="E480" i="15"/>
  <c r="F480" i="15"/>
  <c r="G480" i="15"/>
  <c r="E481" i="15"/>
  <c r="F481" i="15"/>
  <c r="G481" i="15"/>
  <c r="E482" i="15"/>
  <c r="F482" i="15"/>
  <c r="G482" i="15"/>
  <c r="E483" i="15"/>
  <c r="F483" i="15"/>
  <c r="G483" i="15"/>
  <c r="E484" i="15"/>
  <c r="F484" i="15"/>
  <c r="G484" i="15"/>
  <c r="E485" i="15"/>
  <c r="F485" i="15"/>
  <c r="G485" i="15"/>
  <c r="E486" i="15"/>
  <c r="F486" i="15"/>
  <c r="G486" i="15"/>
  <c r="E487" i="15"/>
  <c r="F487" i="15"/>
  <c r="G487" i="15"/>
  <c r="E488" i="15"/>
  <c r="F488" i="15"/>
  <c r="G488" i="15"/>
  <c r="E489" i="15"/>
  <c r="F489" i="15"/>
  <c r="G489" i="15"/>
  <c r="E490" i="15"/>
  <c r="F490" i="15"/>
  <c r="G490" i="15"/>
  <c r="E491" i="15"/>
  <c r="F491" i="15"/>
  <c r="G491" i="15"/>
  <c r="E492" i="15"/>
  <c r="F492" i="15"/>
  <c r="G492" i="15"/>
  <c r="E493" i="15"/>
  <c r="F493" i="15"/>
  <c r="G493" i="15"/>
  <c r="E494" i="15"/>
  <c r="F494" i="15"/>
  <c r="G494" i="15"/>
  <c r="E495" i="15"/>
  <c r="F495" i="15"/>
  <c r="G495" i="15"/>
  <c r="E496" i="15"/>
  <c r="F496" i="15"/>
  <c r="G496" i="15"/>
  <c r="E497" i="15"/>
  <c r="F497" i="15"/>
  <c r="G497" i="15"/>
  <c r="E498" i="15"/>
  <c r="F498" i="15"/>
  <c r="G498" i="15"/>
  <c r="E499" i="15"/>
  <c r="F499" i="15"/>
  <c r="G499" i="15"/>
  <c r="E500" i="15"/>
  <c r="F500" i="15"/>
  <c r="G500" i="15"/>
  <c r="E501" i="15"/>
  <c r="F501" i="15"/>
  <c r="G501" i="15"/>
  <c r="E502" i="15"/>
  <c r="F502" i="15"/>
  <c r="G502" i="15"/>
  <c r="E503" i="15"/>
  <c r="F503" i="15"/>
  <c r="G503" i="15"/>
  <c r="E504" i="15"/>
  <c r="F504" i="15"/>
  <c r="G504" i="15"/>
  <c r="E505" i="15"/>
  <c r="F505" i="15"/>
  <c r="G505" i="15"/>
  <c r="E506" i="15"/>
  <c r="F506" i="15"/>
  <c r="G506" i="15"/>
  <c r="E507" i="15"/>
  <c r="F507" i="15"/>
  <c r="G507" i="15"/>
  <c r="E508" i="15"/>
  <c r="F508" i="15"/>
  <c r="G508" i="15"/>
  <c r="E509" i="15"/>
  <c r="F509" i="15"/>
  <c r="G509" i="15"/>
  <c r="E510" i="15"/>
  <c r="F510" i="15"/>
  <c r="G510" i="15"/>
  <c r="E511" i="15"/>
  <c r="F511" i="15"/>
  <c r="G511" i="15"/>
  <c r="E512" i="15"/>
  <c r="F512" i="15"/>
  <c r="G512" i="15"/>
  <c r="E513" i="15"/>
  <c r="F513" i="15"/>
  <c r="G513" i="15"/>
  <c r="E514" i="15"/>
  <c r="F514" i="15"/>
  <c r="G514" i="15"/>
  <c r="E515" i="15"/>
  <c r="F515" i="15"/>
  <c r="G515" i="15"/>
  <c r="E516" i="15"/>
  <c r="F516" i="15"/>
  <c r="G516" i="15"/>
  <c r="E517" i="15"/>
  <c r="F517" i="15"/>
  <c r="G517" i="15"/>
  <c r="E518" i="15"/>
  <c r="F518" i="15"/>
  <c r="G518" i="15"/>
  <c r="E519" i="15"/>
  <c r="F519" i="15"/>
  <c r="G519" i="15"/>
  <c r="E520" i="15"/>
  <c r="F520" i="15"/>
  <c r="G520" i="15"/>
  <c r="E521" i="15"/>
  <c r="F521" i="15"/>
  <c r="G521" i="15"/>
  <c r="E522" i="15"/>
  <c r="F522" i="15"/>
  <c r="G522" i="15"/>
  <c r="E523" i="15"/>
  <c r="F523" i="15"/>
  <c r="G523" i="15"/>
  <c r="E524" i="15"/>
  <c r="F524" i="15"/>
  <c r="G524" i="15"/>
  <c r="E525" i="15"/>
  <c r="F525" i="15"/>
  <c r="G525" i="15"/>
  <c r="E526" i="15"/>
  <c r="F526" i="15"/>
  <c r="G526" i="15"/>
  <c r="E527" i="15"/>
  <c r="F527" i="15"/>
  <c r="G527" i="15"/>
  <c r="E528" i="15"/>
  <c r="F528" i="15"/>
  <c r="G528" i="15"/>
  <c r="E529" i="15"/>
  <c r="F529" i="15"/>
  <c r="G529" i="15"/>
  <c r="E530" i="15"/>
  <c r="F530" i="15"/>
  <c r="G530" i="15"/>
  <c r="E531" i="15"/>
  <c r="F531" i="15"/>
  <c r="G531" i="15"/>
  <c r="E532" i="15"/>
  <c r="F532" i="15"/>
  <c r="G532" i="15"/>
  <c r="E533" i="15"/>
  <c r="F533" i="15"/>
  <c r="G533" i="15"/>
  <c r="E534" i="15"/>
  <c r="F534" i="15"/>
  <c r="G534" i="15"/>
  <c r="E535" i="15"/>
  <c r="F535" i="15"/>
  <c r="G535" i="15"/>
  <c r="E536" i="15"/>
  <c r="F536" i="15"/>
  <c r="G536" i="15"/>
  <c r="E537" i="15"/>
  <c r="F537" i="15"/>
  <c r="G537" i="15"/>
  <c r="E538" i="15"/>
  <c r="F538" i="15"/>
  <c r="G538" i="15"/>
  <c r="E539" i="15"/>
  <c r="F539" i="15"/>
  <c r="G539" i="15"/>
  <c r="E540" i="15"/>
  <c r="F540" i="15"/>
  <c r="G540" i="15"/>
  <c r="E541" i="15"/>
  <c r="F541" i="15"/>
  <c r="G541" i="15"/>
  <c r="E542" i="15"/>
  <c r="F542" i="15"/>
  <c r="G542" i="15"/>
  <c r="E543" i="15"/>
  <c r="F543" i="15"/>
  <c r="G543" i="15"/>
  <c r="E544" i="15"/>
  <c r="F544" i="15"/>
  <c r="G544" i="15"/>
  <c r="E545" i="15"/>
  <c r="F545" i="15"/>
  <c r="G545" i="15"/>
  <c r="E546" i="15"/>
  <c r="F546" i="15"/>
  <c r="G546" i="15"/>
  <c r="E547" i="15"/>
  <c r="F547" i="15"/>
  <c r="G547" i="15"/>
  <c r="E548" i="15"/>
  <c r="F548" i="15"/>
  <c r="G548" i="15"/>
  <c r="E549" i="15"/>
  <c r="F549" i="15"/>
  <c r="G549" i="15"/>
  <c r="E550" i="15"/>
  <c r="F550" i="15"/>
  <c r="G550" i="15"/>
  <c r="E551" i="15"/>
  <c r="F551" i="15"/>
  <c r="G551" i="15"/>
  <c r="E552" i="15"/>
  <c r="F552" i="15"/>
  <c r="G552" i="15"/>
  <c r="E553" i="15"/>
  <c r="F553" i="15"/>
  <c r="G553" i="15"/>
  <c r="E554" i="15"/>
  <c r="F554" i="15"/>
  <c r="G554" i="15"/>
  <c r="E555" i="15"/>
  <c r="F555" i="15"/>
  <c r="G555" i="15"/>
  <c r="E556" i="15"/>
  <c r="F556" i="15"/>
  <c r="G556" i="15"/>
  <c r="E557" i="15"/>
  <c r="F557" i="15"/>
  <c r="G557" i="15"/>
  <c r="E558" i="15"/>
  <c r="F558" i="15"/>
  <c r="G558" i="15"/>
  <c r="E559" i="15"/>
  <c r="F559" i="15"/>
  <c r="G559" i="15"/>
  <c r="E560" i="15"/>
  <c r="F560" i="15"/>
  <c r="G560" i="15"/>
  <c r="E561" i="15"/>
  <c r="F561" i="15"/>
  <c r="G561" i="15"/>
  <c r="E562" i="15"/>
  <c r="F562" i="15"/>
  <c r="G562" i="15"/>
  <c r="E563" i="15"/>
  <c r="F563" i="15"/>
  <c r="G563" i="15"/>
  <c r="E564" i="15"/>
  <c r="F564" i="15"/>
  <c r="G564" i="15"/>
  <c r="E565" i="15"/>
  <c r="F565" i="15"/>
  <c r="G565" i="15"/>
  <c r="E566" i="15"/>
  <c r="F566" i="15"/>
  <c r="G566" i="15"/>
  <c r="E567" i="15"/>
  <c r="F567" i="15"/>
  <c r="G567" i="15"/>
  <c r="E568" i="15"/>
  <c r="F568" i="15"/>
  <c r="G568" i="15"/>
  <c r="E569" i="15"/>
  <c r="F569" i="15"/>
  <c r="G569" i="15"/>
  <c r="E570" i="15"/>
  <c r="F570" i="15"/>
  <c r="G570" i="15"/>
  <c r="E571" i="15"/>
  <c r="F571" i="15"/>
  <c r="G571" i="15"/>
  <c r="E572" i="15"/>
  <c r="F572" i="15"/>
  <c r="G572" i="15"/>
  <c r="E573" i="15"/>
  <c r="F573" i="15"/>
  <c r="G573" i="15"/>
  <c r="E574" i="15"/>
  <c r="F574" i="15"/>
  <c r="G574" i="15"/>
  <c r="E575" i="15"/>
  <c r="F575" i="15"/>
  <c r="G575" i="15"/>
  <c r="E576" i="15"/>
  <c r="F576" i="15"/>
  <c r="G576" i="15"/>
  <c r="E577" i="15"/>
  <c r="F577" i="15"/>
  <c r="G577" i="15"/>
  <c r="E578" i="15"/>
  <c r="F578" i="15"/>
  <c r="G578" i="15"/>
  <c r="E579" i="15"/>
  <c r="F579" i="15"/>
  <c r="G579" i="15"/>
  <c r="E580" i="15"/>
  <c r="F580" i="15"/>
  <c r="G580" i="15"/>
  <c r="E581" i="15"/>
  <c r="F581" i="15"/>
  <c r="G581" i="15"/>
  <c r="E582" i="15"/>
  <c r="F582" i="15"/>
  <c r="G582" i="15"/>
  <c r="E583" i="15"/>
  <c r="F583" i="15"/>
  <c r="G583" i="15"/>
  <c r="E584" i="15"/>
  <c r="F584" i="15"/>
  <c r="G584" i="15"/>
  <c r="E585" i="15"/>
  <c r="F585" i="15"/>
  <c r="G585" i="15"/>
  <c r="E586" i="15"/>
  <c r="F586" i="15"/>
  <c r="G586" i="15"/>
  <c r="E587" i="15"/>
  <c r="F587" i="15"/>
  <c r="G587" i="15"/>
  <c r="E588" i="15"/>
  <c r="F588" i="15"/>
  <c r="G588" i="15"/>
  <c r="E589" i="15"/>
  <c r="F589" i="15"/>
  <c r="G589" i="15"/>
  <c r="E590" i="15"/>
  <c r="F590" i="15"/>
  <c r="G590" i="15"/>
  <c r="E591" i="15"/>
  <c r="F591" i="15"/>
  <c r="G591" i="15"/>
  <c r="E592" i="15"/>
  <c r="F592" i="15"/>
  <c r="G592" i="15"/>
  <c r="E593" i="15"/>
  <c r="F593" i="15"/>
  <c r="G593" i="15"/>
  <c r="E594" i="15"/>
  <c r="F594" i="15"/>
  <c r="G594" i="15"/>
  <c r="E595" i="15"/>
  <c r="F595" i="15"/>
  <c r="G595" i="15"/>
  <c r="E596" i="15"/>
  <c r="F596" i="15"/>
  <c r="G596" i="15"/>
  <c r="E597" i="15"/>
  <c r="F597" i="15"/>
  <c r="G597" i="15"/>
  <c r="E598" i="15"/>
  <c r="F598" i="15"/>
  <c r="G598" i="15"/>
  <c r="E599" i="15"/>
  <c r="F599" i="15"/>
  <c r="G599" i="15"/>
  <c r="E600" i="15"/>
  <c r="F600" i="15"/>
  <c r="G600" i="15"/>
  <c r="E601" i="15"/>
  <c r="F601" i="15"/>
  <c r="G601" i="15"/>
  <c r="E602" i="15"/>
  <c r="F602" i="15"/>
  <c r="G602" i="15"/>
  <c r="E603" i="15"/>
  <c r="F603" i="15"/>
  <c r="G603" i="15"/>
  <c r="E604" i="15"/>
  <c r="F604" i="15"/>
  <c r="G604" i="15"/>
  <c r="E605" i="15"/>
  <c r="F605" i="15"/>
  <c r="G605" i="15"/>
  <c r="E606" i="15"/>
  <c r="F606" i="15"/>
  <c r="G606" i="15"/>
  <c r="E607" i="15"/>
  <c r="F607" i="15"/>
  <c r="G607" i="15"/>
  <c r="E608" i="15"/>
  <c r="F608" i="15"/>
  <c r="G608" i="15"/>
  <c r="E609" i="15"/>
  <c r="F609" i="15"/>
  <c r="G609" i="15"/>
  <c r="E610" i="15"/>
  <c r="F610" i="15"/>
  <c r="G610" i="15"/>
  <c r="E611" i="15"/>
  <c r="F611" i="15"/>
  <c r="G611" i="15"/>
  <c r="E612" i="15"/>
  <c r="F612" i="15"/>
  <c r="G612" i="15"/>
  <c r="E613" i="15"/>
  <c r="F613" i="15"/>
  <c r="G613" i="15"/>
  <c r="E614" i="15"/>
  <c r="F614" i="15"/>
  <c r="G614" i="15"/>
  <c r="E615" i="15"/>
  <c r="F615" i="15"/>
  <c r="G615" i="15"/>
  <c r="E616" i="15"/>
  <c r="F616" i="15"/>
  <c r="G616" i="15"/>
  <c r="E617" i="15"/>
  <c r="F617" i="15"/>
  <c r="G617" i="15"/>
  <c r="E618" i="15"/>
  <c r="F618" i="15"/>
  <c r="G618" i="15"/>
  <c r="E619" i="15"/>
  <c r="F619" i="15"/>
  <c r="G619" i="15"/>
  <c r="E620" i="15"/>
  <c r="F620" i="15"/>
  <c r="G620" i="15"/>
  <c r="E621" i="15"/>
  <c r="F621" i="15"/>
  <c r="G621" i="15"/>
  <c r="E622" i="15"/>
  <c r="F622" i="15"/>
  <c r="G622" i="15"/>
  <c r="E623" i="15"/>
  <c r="F623" i="15"/>
  <c r="G623" i="15"/>
  <c r="E624" i="15"/>
  <c r="F624" i="15"/>
  <c r="G624" i="15"/>
  <c r="E625" i="15"/>
  <c r="F625" i="15"/>
  <c r="G625" i="15"/>
  <c r="E626" i="15"/>
  <c r="F626" i="15"/>
  <c r="G626" i="15"/>
  <c r="E627" i="15"/>
  <c r="F627" i="15"/>
  <c r="G627" i="15"/>
  <c r="E628" i="15"/>
  <c r="F628" i="15"/>
  <c r="G628" i="15"/>
  <c r="E629" i="15"/>
  <c r="F629" i="15"/>
  <c r="G629" i="15"/>
  <c r="E630" i="15"/>
  <c r="F630" i="15"/>
  <c r="G630" i="15"/>
  <c r="E631" i="15"/>
  <c r="F631" i="15"/>
  <c r="G631" i="15"/>
  <c r="E632" i="15"/>
  <c r="F632" i="15"/>
  <c r="G632" i="15"/>
  <c r="E633" i="15"/>
  <c r="F633" i="15"/>
  <c r="G633" i="15"/>
  <c r="E634" i="15"/>
  <c r="F634" i="15"/>
  <c r="G634" i="15"/>
  <c r="E635" i="15"/>
  <c r="F635" i="15"/>
  <c r="G635" i="15"/>
  <c r="E636" i="15"/>
  <c r="F636" i="15"/>
  <c r="G636" i="15"/>
  <c r="E637" i="15"/>
  <c r="F637" i="15"/>
  <c r="G637" i="15"/>
  <c r="E638" i="15"/>
  <c r="F638" i="15"/>
  <c r="G638" i="15"/>
  <c r="E639" i="15"/>
  <c r="F639" i="15"/>
  <c r="G639" i="15"/>
  <c r="E640" i="15"/>
  <c r="F640" i="15"/>
  <c r="G640" i="15"/>
  <c r="E641" i="15"/>
  <c r="F641" i="15"/>
  <c r="G641" i="15"/>
  <c r="E642" i="15"/>
  <c r="F642" i="15"/>
  <c r="G642" i="15"/>
  <c r="E643" i="15"/>
  <c r="F643" i="15"/>
  <c r="G643" i="15"/>
  <c r="E644" i="15"/>
  <c r="F644" i="15"/>
  <c r="G644" i="15"/>
  <c r="E645" i="15"/>
  <c r="F645" i="15"/>
  <c r="G645" i="15"/>
  <c r="E646" i="15"/>
  <c r="F646" i="15"/>
  <c r="G646" i="15"/>
  <c r="E647" i="15"/>
  <c r="F647" i="15"/>
  <c r="G647" i="15"/>
  <c r="E648" i="15"/>
  <c r="F648" i="15"/>
  <c r="G648" i="15"/>
  <c r="E649" i="15"/>
  <c r="F649" i="15"/>
  <c r="G649" i="15"/>
  <c r="E650" i="15"/>
  <c r="F650" i="15"/>
  <c r="G650" i="15"/>
  <c r="E651" i="15"/>
  <c r="F651" i="15"/>
  <c r="G651" i="15"/>
  <c r="E652" i="15"/>
  <c r="F652" i="15"/>
  <c r="G652" i="15"/>
  <c r="E653" i="15"/>
  <c r="F653" i="15"/>
  <c r="G653" i="15"/>
  <c r="E654" i="15"/>
  <c r="F654" i="15"/>
  <c r="G654" i="15"/>
  <c r="E655" i="15"/>
  <c r="F655" i="15"/>
  <c r="G655" i="15"/>
  <c r="E656" i="15"/>
  <c r="F656" i="15"/>
  <c r="G656" i="15"/>
  <c r="E657" i="15"/>
  <c r="F657" i="15"/>
  <c r="G657" i="15"/>
  <c r="E658" i="15"/>
  <c r="F658" i="15"/>
  <c r="G658" i="15"/>
  <c r="E659" i="15"/>
  <c r="F659" i="15"/>
  <c r="G659" i="15"/>
  <c r="E660" i="15"/>
  <c r="F660" i="15"/>
  <c r="G660" i="15"/>
  <c r="E661" i="15"/>
  <c r="F661" i="15"/>
  <c r="G661" i="15"/>
  <c r="E662" i="15"/>
  <c r="F662" i="15"/>
  <c r="G662" i="15"/>
  <c r="E663" i="15"/>
  <c r="F663" i="15"/>
  <c r="G663" i="15"/>
  <c r="E664" i="15"/>
  <c r="F664" i="15"/>
  <c r="G664" i="15"/>
  <c r="E665" i="15"/>
  <c r="F665" i="15"/>
  <c r="G665" i="15"/>
  <c r="E666" i="15"/>
  <c r="F666" i="15"/>
  <c r="G666" i="15"/>
  <c r="E667" i="15"/>
  <c r="F667" i="15"/>
  <c r="G667" i="15"/>
  <c r="E668" i="15"/>
  <c r="F668" i="15"/>
  <c r="G668" i="15"/>
  <c r="E669" i="15"/>
  <c r="F669" i="15"/>
  <c r="G669" i="15"/>
  <c r="E670" i="15"/>
  <c r="F670" i="15"/>
  <c r="G670" i="15"/>
  <c r="E671" i="15"/>
  <c r="F671" i="15"/>
  <c r="G671" i="15"/>
  <c r="E672" i="15"/>
  <c r="F672" i="15"/>
  <c r="G672" i="15"/>
  <c r="E673" i="15"/>
  <c r="F673" i="15"/>
  <c r="G673" i="15"/>
  <c r="E674" i="15"/>
  <c r="F674" i="15"/>
  <c r="G674" i="15"/>
  <c r="E675" i="15"/>
  <c r="F675" i="15"/>
  <c r="G675" i="15"/>
  <c r="D3" i="15"/>
  <c r="D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510" i="15"/>
  <c r="D511" i="15"/>
  <c r="D512" i="15"/>
  <c r="D513" i="15"/>
  <c r="D514" i="15"/>
  <c r="D515" i="15"/>
  <c r="D516" i="15"/>
  <c r="D517" i="15"/>
  <c r="D518" i="15"/>
  <c r="D519" i="15"/>
  <c r="D520" i="15"/>
  <c r="D521" i="15"/>
  <c r="D522" i="15"/>
  <c r="D523" i="15"/>
  <c r="D524" i="15"/>
  <c r="D525" i="15"/>
  <c r="D526" i="15"/>
  <c r="D527" i="15"/>
  <c r="D528" i="15"/>
  <c r="D529" i="15"/>
  <c r="D530" i="15"/>
  <c r="D531" i="15"/>
  <c r="D532" i="15"/>
  <c r="D533" i="15"/>
  <c r="D534" i="15"/>
  <c r="D535" i="15"/>
  <c r="D536" i="15"/>
  <c r="D537" i="15"/>
  <c r="D538" i="15"/>
  <c r="D539" i="15"/>
  <c r="D540" i="15"/>
  <c r="D541" i="15"/>
  <c r="D542" i="15"/>
  <c r="D543" i="15"/>
  <c r="D544" i="15"/>
  <c r="D545" i="15"/>
  <c r="D546" i="15"/>
  <c r="D547" i="15"/>
  <c r="D548" i="15"/>
  <c r="D549" i="15"/>
  <c r="D550" i="15"/>
  <c r="D551" i="15"/>
  <c r="D552" i="15"/>
  <c r="D553" i="15"/>
  <c r="D554" i="15"/>
  <c r="D555" i="15"/>
  <c r="D556" i="15"/>
  <c r="D557" i="15"/>
  <c r="D558" i="15"/>
  <c r="D559" i="15"/>
  <c r="D560" i="15"/>
  <c r="D561" i="15"/>
  <c r="D562" i="15"/>
  <c r="D563" i="15"/>
  <c r="D564" i="15"/>
  <c r="D565" i="15"/>
  <c r="D566" i="15"/>
  <c r="D567" i="15"/>
  <c r="D568" i="15"/>
  <c r="D569" i="15"/>
  <c r="D570" i="15"/>
  <c r="D571" i="15"/>
  <c r="D572" i="15"/>
  <c r="D573" i="15"/>
  <c r="D574" i="15"/>
  <c r="D575" i="15"/>
  <c r="D576" i="15"/>
  <c r="D577" i="15"/>
  <c r="D578" i="15"/>
  <c r="D579" i="15"/>
  <c r="D580" i="15"/>
  <c r="D581" i="15"/>
  <c r="D582" i="15"/>
  <c r="D583" i="15"/>
  <c r="D584" i="15"/>
  <c r="D585" i="15"/>
  <c r="D586" i="15"/>
  <c r="D587" i="15"/>
  <c r="D588" i="15"/>
  <c r="D589" i="15"/>
  <c r="D590" i="15"/>
  <c r="D591" i="15"/>
  <c r="D592" i="15"/>
  <c r="D593" i="15"/>
  <c r="D594" i="15"/>
  <c r="D595" i="15"/>
  <c r="D596" i="15"/>
  <c r="D597" i="15"/>
  <c r="D598" i="15"/>
  <c r="D599" i="15"/>
  <c r="D600" i="15"/>
  <c r="D601" i="15"/>
  <c r="D602" i="15"/>
  <c r="D603" i="15"/>
  <c r="D604" i="15"/>
  <c r="D605" i="15"/>
  <c r="D606" i="15"/>
  <c r="D607" i="15"/>
  <c r="D608" i="15"/>
  <c r="D609" i="15"/>
  <c r="D610" i="15"/>
  <c r="D611" i="15"/>
  <c r="D612" i="15"/>
  <c r="D613" i="15"/>
  <c r="D614" i="15"/>
  <c r="D615" i="15"/>
  <c r="D616" i="15"/>
  <c r="D617" i="15"/>
  <c r="D618" i="15"/>
  <c r="D619" i="15"/>
  <c r="D620" i="15"/>
  <c r="D621" i="15"/>
  <c r="D622" i="15"/>
  <c r="D623" i="15"/>
  <c r="D624" i="15"/>
  <c r="D625" i="15"/>
  <c r="D626" i="15"/>
  <c r="D627" i="15"/>
  <c r="D628" i="15"/>
  <c r="D629" i="15"/>
  <c r="D630" i="15"/>
  <c r="D631" i="15"/>
  <c r="D632" i="15"/>
  <c r="D633" i="15"/>
  <c r="D634" i="15"/>
  <c r="D635" i="15"/>
  <c r="D636" i="15"/>
  <c r="D637" i="15"/>
  <c r="D638" i="15"/>
  <c r="D639" i="15"/>
  <c r="D640" i="15"/>
  <c r="D641" i="15"/>
  <c r="D642" i="15"/>
  <c r="D643" i="15"/>
  <c r="D644" i="15"/>
  <c r="D645" i="15"/>
  <c r="D646" i="15"/>
  <c r="D647" i="15"/>
  <c r="D648" i="15"/>
  <c r="D649" i="15"/>
  <c r="D650" i="15"/>
  <c r="D651" i="15"/>
  <c r="D652" i="15"/>
  <c r="D653" i="15"/>
  <c r="D654" i="15"/>
  <c r="D655" i="15"/>
  <c r="D656" i="15"/>
  <c r="D657" i="15"/>
  <c r="D658" i="15"/>
  <c r="D659" i="15"/>
  <c r="D660" i="15"/>
  <c r="D661" i="15"/>
  <c r="D662" i="15"/>
  <c r="D663" i="15"/>
  <c r="D664" i="15"/>
  <c r="D665" i="15"/>
  <c r="D666" i="15"/>
  <c r="D667" i="15"/>
  <c r="D668" i="15"/>
  <c r="D669" i="15"/>
  <c r="D670" i="15"/>
  <c r="D671" i="15"/>
  <c r="D672" i="15"/>
  <c r="D673" i="15"/>
  <c r="D674" i="15"/>
  <c r="D675" i="15"/>
  <c r="D2" i="15"/>
  <c r="G116" i="15" l="1"/>
  <c r="G67" i="15"/>
  <c r="G128" i="15"/>
  <c r="E128" i="15"/>
  <c r="G120" i="15"/>
  <c r="E120" i="15"/>
  <c r="G112" i="15"/>
  <c r="E112" i="15"/>
  <c r="G104" i="15"/>
  <c r="E104" i="15"/>
  <c r="E100" i="15"/>
  <c r="G100" i="15"/>
  <c r="G96" i="15"/>
  <c r="E96" i="15"/>
  <c r="E92" i="15"/>
  <c r="G92" i="15"/>
  <c r="G88" i="15"/>
  <c r="E88" i="15"/>
  <c r="E84" i="15"/>
  <c r="G84" i="15"/>
  <c r="G80" i="15"/>
  <c r="E80" i="15"/>
  <c r="E76" i="15"/>
  <c r="G76" i="15"/>
  <c r="G72" i="15"/>
  <c r="E72" i="15"/>
  <c r="E68" i="15"/>
  <c r="G68" i="15"/>
  <c r="G64" i="15"/>
  <c r="E64" i="15"/>
  <c r="E60" i="15"/>
  <c r="G60" i="15"/>
  <c r="G56" i="15"/>
  <c r="E56" i="15"/>
  <c r="E52" i="15"/>
  <c r="G52" i="15"/>
  <c r="G48" i="15"/>
  <c r="E48" i="15"/>
  <c r="E44" i="15"/>
  <c r="G44" i="15"/>
  <c r="G40" i="15"/>
  <c r="E40" i="15"/>
  <c r="E36" i="15"/>
  <c r="G36" i="15"/>
  <c r="G124" i="15"/>
  <c r="G91" i="15"/>
  <c r="G59" i="15"/>
  <c r="G107" i="15"/>
  <c r="E103" i="15"/>
  <c r="G103" i="15"/>
  <c r="E95" i="15"/>
  <c r="G95" i="15"/>
  <c r="E87" i="15"/>
  <c r="G87" i="15"/>
  <c r="E79" i="15"/>
  <c r="G79" i="15"/>
  <c r="E71" i="15"/>
  <c r="G71" i="15"/>
  <c r="E63" i="15"/>
  <c r="G63" i="15"/>
  <c r="E55" i="15"/>
  <c r="G55" i="15"/>
  <c r="E47" i="15"/>
  <c r="G47" i="15"/>
  <c r="E39" i="15"/>
  <c r="G39" i="15"/>
  <c r="G132" i="15"/>
  <c r="G83" i="15"/>
  <c r="G51" i="15"/>
  <c r="G108" i="15"/>
  <c r="G75" i="15"/>
  <c r="G43" i="15"/>
  <c r="G99" i="15"/>
  <c r="H4" i="19"/>
  <c r="H3" i="19"/>
  <c r="H2" i="19"/>
  <c r="D2" i="16"/>
  <c r="E2" i="16"/>
  <c r="F2" i="16"/>
  <c r="G2" i="16"/>
  <c r="H2" i="16"/>
  <c r="I2" i="16"/>
  <c r="J2" i="16"/>
  <c r="K2" i="16"/>
  <c r="C2" i="16"/>
  <c r="T2" i="19"/>
  <c r="T3" i="19"/>
  <c r="T4" i="19" s="1"/>
  <c r="T5" i="19" s="1"/>
  <c r="U2" i="19"/>
  <c r="U3" i="19"/>
  <c r="U4" i="19" s="1"/>
  <c r="U5" i="19" s="1"/>
  <c r="V2" i="19"/>
  <c r="V3" i="19" s="1"/>
  <c r="V4" i="19" s="1"/>
  <c r="V5" i="19" s="1"/>
  <c r="W2" i="19"/>
  <c r="W3" i="19"/>
  <c r="W4" i="19" s="1"/>
  <c r="W5" i="19" s="1"/>
  <c r="B1" i="19"/>
  <c r="B4" i="19" s="1"/>
  <c r="C1" i="19"/>
  <c r="C4" i="19" s="1"/>
  <c r="D1" i="19"/>
  <c r="D4" i="19" s="1"/>
  <c r="E1" i="19"/>
  <c r="E4" i="19" s="1"/>
  <c r="F1" i="19"/>
  <c r="F4" i="19" s="1"/>
  <c r="G1" i="19"/>
  <c r="G4" i="19" s="1"/>
  <c r="H1" i="19"/>
  <c r="I1" i="19"/>
  <c r="I2" i="19" s="1"/>
  <c r="J1" i="19"/>
  <c r="J5" i="19" s="1"/>
  <c r="K1" i="19"/>
  <c r="K2" i="19" s="1"/>
  <c r="L1" i="19"/>
  <c r="L4" i="19" s="1"/>
  <c r="M1" i="19"/>
  <c r="M3" i="19" s="1"/>
  <c r="N1" i="19"/>
  <c r="N5" i="19" s="1"/>
  <c r="O1" i="19"/>
  <c r="O4" i="19" s="1"/>
  <c r="P1" i="19"/>
  <c r="P5" i="19"/>
  <c r="Q1" i="19"/>
  <c r="Q4" i="19" s="1"/>
  <c r="Q5" i="19" s="1"/>
  <c r="R1" i="19"/>
  <c r="R2" i="19" s="1"/>
  <c r="R3" i="19" s="1"/>
  <c r="R4" i="19" s="1"/>
  <c r="R5" i="19" s="1"/>
  <c r="S1" i="19"/>
  <c r="S2" i="19" s="1"/>
  <c r="S3" i="19" s="1"/>
  <c r="S4" i="19" s="1"/>
  <c r="S5" i="19" s="1"/>
  <c r="L2" i="16"/>
  <c r="M2" i="16"/>
  <c r="N2" i="16"/>
  <c r="O2" i="16"/>
  <c r="P2" i="16"/>
  <c r="Q2" i="16"/>
  <c r="R2" i="16"/>
  <c r="S2" i="16"/>
  <c r="T2" i="16"/>
  <c r="U2" i="16"/>
  <c r="V2" i="16"/>
  <c r="W2" i="16"/>
  <c r="X2" i="16"/>
  <c r="Y2" i="16"/>
  <c r="Z2" i="16"/>
  <c r="AA2" i="16"/>
  <c r="AB2" i="16"/>
  <c r="AC2" i="16"/>
  <c r="AD2" i="16"/>
  <c r="AE2" i="16"/>
  <c r="AF2" i="16"/>
  <c r="AG2" i="16"/>
  <c r="AH2" i="16"/>
  <c r="AI2" i="16"/>
  <c r="AJ2" i="16"/>
  <c r="AK2" i="16"/>
  <c r="AL2" i="16"/>
  <c r="AM2" i="16"/>
  <c r="D1" i="16"/>
  <c r="E1" i="16"/>
  <c r="F1" i="16"/>
  <c r="G1" i="16"/>
  <c r="H1" i="16"/>
  <c r="H5" i="16" s="1"/>
  <c r="I1" i="16"/>
  <c r="J1" i="16"/>
  <c r="K1" i="16"/>
  <c r="L1" i="16"/>
  <c r="L4" i="16" s="1"/>
  <c r="M1" i="16"/>
  <c r="N1" i="16"/>
  <c r="O1" i="16"/>
  <c r="P1" i="16"/>
  <c r="P4" i="16" s="1"/>
  <c r="Q1" i="16"/>
  <c r="R1" i="16"/>
  <c r="S1" i="16"/>
  <c r="T1" i="16"/>
  <c r="T5" i="16" s="1"/>
  <c r="U1" i="16"/>
  <c r="V1" i="16"/>
  <c r="W1" i="16"/>
  <c r="X1" i="16"/>
  <c r="X5" i="16" s="1"/>
  <c r="Y1" i="16"/>
  <c r="Z1" i="16"/>
  <c r="AA1" i="16"/>
  <c r="AB1" i="16"/>
  <c r="AB4" i="16" s="1"/>
  <c r="AC1" i="16"/>
  <c r="AD1" i="16"/>
  <c r="AE1" i="16"/>
  <c r="AF1" i="16"/>
  <c r="AF4" i="16" s="1"/>
  <c r="AG1" i="16"/>
  <c r="AH1" i="16"/>
  <c r="AI1" i="16"/>
  <c r="AJ1" i="16"/>
  <c r="AJ5" i="16" s="1"/>
  <c r="AK1" i="16"/>
  <c r="AL1" i="16"/>
  <c r="AM1" i="16"/>
  <c r="AN1" i="16"/>
  <c r="AO1" i="16"/>
  <c r="C1" i="16"/>
  <c r="A3" i="15"/>
  <c r="A4" i="15"/>
  <c r="A5" i="15"/>
  <c r="A6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6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1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4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18" i="15"/>
  <c r="A219" i="15"/>
  <c r="A220" i="15"/>
  <c r="A221" i="15"/>
  <c r="A222" i="15"/>
  <c r="A223" i="15"/>
  <c r="A224" i="15"/>
  <c r="A225" i="15"/>
  <c r="A226" i="15"/>
  <c r="A227" i="15"/>
  <c r="A228" i="15"/>
  <c r="A229" i="15"/>
  <c r="A230" i="15"/>
  <c r="A231" i="15"/>
  <c r="A232" i="15"/>
  <c r="A233" i="15"/>
  <c r="A234" i="15"/>
  <c r="A235" i="15"/>
  <c r="A236" i="15"/>
  <c r="A237" i="15"/>
  <c r="A238" i="15"/>
  <c r="A239" i="15"/>
  <c r="A240" i="15"/>
  <c r="A241" i="15"/>
  <c r="A242" i="15"/>
  <c r="A243" i="15"/>
  <c r="A244" i="15"/>
  <c r="A245" i="15"/>
  <c r="A246" i="15"/>
  <c r="A247" i="15"/>
  <c r="A248" i="15"/>
  <c r="A249" i="15"/>
  <c r="A250" i="15"/>
  <c r="A251" i="15"/>
  <c r="A252" i="15"/>
  <c r="A253" i="15"/>
  <c r="A254" i="15"/>
  <c r="A255" i="15"/>
  <c r="A256" i="15"/>
  <c r="A257" i="15"/>
  <c r="A258" i="15"/>
  <c r="A259" i="15"/>
  <c r="A260" i="15"/>
  <c r="A261" i="15"/>
  <c r="A262" i="15"/>
  <c r="A263" i="15"/>
  <c r="A264" i="15"/>
  <c r="A265" i="15"/>
  <c r="A266" i="15"/>
  <c r="A267" i="15"/>
  <c r="A268" i="15"/>
  <c r="A269" i="15"/>
  <c r="A270" i="15"/>
  <c r="A271" i="15"/>
  <c r="A272" i="15"/>
  <c r="A273" i="15"/>
  <c r="A274" i="15"/>
  <c r="A275" i="15"/>
  <c r="A276" i="15"/>
  <c r="A277" i="15"/>
  <c r="A278" i="15"/>
  <c r="A279" i="15"/>
  <c r="A280" i="15"/>
  <c r="A281" i="15"/>
  <c r="A282" i="15"/>
  <c r="A283" i="15"/>
  <c r="A284" i="15"/>
  <c r="A285" i="15"/>
  <c r="A286" i="15"/>
  <c r="A287" i="15"/>
  <c r="A288" i="15"/>
  <c r="A289" i="15"/>
  <c r="A290" i="15"/>
  <c r="A291" i="15"/>
  <c r="A292" i="15"/>
  <c r="A293" i="15"/>
  <c r="A294" i="15"/>
  <c r="A295" i="15"/>
  <c r="A296" i="15"/>
  <c r="A297" i="15"/>
  <c r="A298" i="15"/>
  <c r="A299" i="15"/>
  <c r="A300" i="15"/>
  <c r="A301" i="15"/>
  <c r="A302" i="15"/>
  <c r="A303" i="15"/>
  <c r="A304" i="15"/>
  <c r="A305" i="15"/>
  <c r="A306" i="15"/>
  <c r="A307" i="15"/>
  <c r="A308" i="15"/>
  <c r="A309" i="15"/>
  <c r="A310" i="15"/>
  <c r="A311" i="15"/>
  <c r="A312" i="15"/>
  <c r="A313" i="15"/>
  <c r="A314" i="15"/>
  <c r="A315" i="15"/>
  <c r="A316" i="15"/>
  <c r="A317" i="15"/>
  <c r="A318" i="15"/>
  <c r="A319" i="15"/>
  <c r="A320" i="15"/>
  <c r="A321" i="15"/>
  <c r="A322" i="15"/>
  <c r="A323" i="15"/>
  <c r="A324" i="15"/>
  <c r="A325" i="15"/>
  <c r="A326" i="15"/>
  <c r="A327" i="15"/>
  <c r="A328" i="15"/>
  <c r="A329" i="15"/>
  <c r="A330" i="15"/>
  <c r="A331" i="15"/>
  <c r="A332" i="15"/>
  <c r="A333" i="15"/>
  <c r="A334" i="15"/>
  <c r="A335" i="15"/>
  <c r="A336" i="15"/>
  <c r="A337" i="15"/>
  <c r="A338" i="15"/>
  <c r="A339" i="15"/>
  <c r="A340" i="15"/>
  <c r="A341" i="15"/>
  <c r="A342" i="15"/>
  <c r="A343" i="15"/>
  <c r="A344" i="15"/>
  <c r="A345" i="15"/>
  <c r="A346" i="15"/>
  <c r="A347" i="15"/>
  <c r="A348" i="15"/>
  <c r="A349" i="15"/>
  <c r="A350" i="15"/>
  <c r="A351" i="15"/>
  <c r="A352" i="15"/>
  <c r="A353" i="15"/>
  <c r="A354" i="15"/>
  <c r="A355" i="15"/>
  <c r="A356" i="15"/>
  <c r="A357" i="15"/>
  <c r="A358" i="15"/>
  <c r="A359" i="15"/>
  <c r="A360" i="15"/>
  <c r="A361" i="15"/>
  <c r="A362" i="15"/>
  <c r="A363" i="15"/>
  <c r="A364" i="15"/>
  <c r="A365" i="15"/>
  <c r="A366" i="15"/>
  <c r="A367" i="15"/>
  <c r="A368" i="15"/>
  <c r="A369" i="15"/>
  <c r="A370" i="15"/>
  <c r="A371" i="15"/>
  <c r="A372" i="15"/>
  <c r="A373" i="15"/>
  <c r="A374" i="15"/>
  <c r="A375" i="15"/>
  <c r="A376" i="15"/>
  <c r="A377" i="15"/>
  <c r="A378" i="15"/>
  <c r="A379" i="15"/>
  <c r="A380" i="15"/>
  <c r="A381" i="15"/>
  <c r="A382" i="15"/>
  <c r="A383" i="15"/>
  <c r="A384" i="15"/>
  <c r="A385" i="15"/>
  <c r="A386" i="15"/>
  <c r="A387" i="15"/>
  <c r="A388" i="15"/>
  <c r="A389" i="15"/>
  <c r="A390" i="15"/>
  <c r="A391" i="15"/>
  <c r="A392" i="15"/>
  <c r="A393" i="15"/>
  <c r="A394" i="15"/>
  <c r="A395" i="15"/>
  <c r="A396" i="15"/>
  <c r="A397" i="15"/>
  <c r="A398" i="15"/>
  <c r="A399" i="15"/>
  <c r="A400" i="15"/>
  <c r="A401" i="15"/>
  <c r="A402" i="15"/>
  <c r="A403" i="15"/>
  <c r="A404" i="15"/>
  <c r="A405" i="15"/>
  <c r="A406" i="15"/>
  <c r="A407" i="15"/>
  <c r="A408" i="15"/>
  <c r="A409" i="15"/>
  <c r="A410" i="15"/>
  <c r="A411" i="15"/>
  <c r="A412" i="15"/>
  <c r="A413" i="15"/>
  <c r="A414" i="15"/>
  <c r="A415" i="15"/>
  <c r="A416" i="15"/>
  <c r="A417" i="15"/>
  <c r="A418" i="15"/>
  <c r="A419" i="15"/>
  <c r="A420" i="15"/>
  <c r="A421" i="15"/>
  <c r="A422" i="15"/>
  <c r="A423" i="15"/>
  <c r="A424" i="15"/>
  <c r="A425" i="15"/>
  <c r="A426" i="15"/>
  <c r="A427" i="15"/>
  <c r="A428" i="15"/>
  <c r="A429" i="15"/>
  <c r="A430" i="15"/>
  <c r="A431" i="15"/>
  <c r="A432" i="15"/>
  <c r="A433" i="15"/>
  <c r="A434" i="15"/>
  <c r="A435" i="15"/>
  <c r="A436" i="15"/>
  <c r="A437" i="15"/>
  <c r="A438" i="15"/>
  <c r="A439" i="15"/>
  <c r="A440" i="15"/>
  <c r="A441" i="15"/>
  <c r="A442" i="15"/>
  <c r="A443" i="15"/>
  <c r="A444" i="15"/>
  <c r="A445" i="15"/>
  <c r="A446" i="15"/>
  <c r="A447" i="15"/>
  <c r="A448" i="15"/>
  <c r="A449" i="15"/>
  <c r="A450" i="15"/>
  <c r="A451" i="15"/>
  <c r="A452" i="15"/>
  <c r="A453" i="15"/>
  <c r="A454" i="15"/>
  <c r="A455" i="15"/>
  <c r="A456" i="15"/>
  <c r="A457" i="15"/>
  <c r="A458" i="15"/>
  <c r="A459" i="15"/>
  <c r="A460" i="15"/>
  <c r="A461" i="15"/>
  <c r="A462" i="15"/>
  <c r="A463" i="15"/>
  <c r="A464" i="15"/>
  <c r="A465" i="15"/>
  <c r="A466" i="15"/>
  <c r="A467" i="15"/>
  <c r="A468" i="15"/>
  <c r="A469" i="15"/>
  <c r="A470" i="15"/>
  <c r="A471" i="15"/>
  <c r="A472" i="15"/>
  <c r="A473" i="15"/>
  <c r="A474" i="15"/>
  <c r="A475" i="15"/>
  <c r="A476" i="15"/>
  <c r="A477" i="15"/>
  <c r="A478" i="15"/>
  <c r="A479" i="15"/>
  <c r="A480" i="15"/>
  <c r="A481" i="15"/>
  <c r="A482" i="15"/>
  <c r="A483" i="15"/>
  <c r="A484" i="15"/>
  <c r="A485" i="15"/>
  <c r="A486" i="15"/>
  <c r="A487" i="15"/>
  <c r="A488" i="15"/>
  <c r="A489" i="15"/>
  <c r="A490" i="15"/>
  <c r="A491" i="15"/>
  <c r="A492" i="15"/>
  <c r="A493" i="15"/>
  <c r="A494" i="15"/>
  <c r="A495" i="15"/>
  <c r="A496" i="15"/>
  <c r="A497" i="15"/>
  <c r="A498" i="15"/>
  <c r="A499" i="15"/>
  <c r="A500" i="15"/>
  <c r="A501" i="15"/>
  <c r="A502" i="15"/>
  <c r="A503" i="15"/>
  <c r="A504" i="15"/>
  <c r="A505" i="15"/>
  <c r="A506" i="15"/>
  <c r="A507" i="15"/>
  <c r="A508" i="15"/>
  <c r="A509" i="15"/>
  <c r="A510" i="15"/>
  <c r="A511" i="15"/>
  <c r="A512" i="15"/>
  <c r="A513" i="15"/>
  <c r="A514" i="15"/>
  <c r="A515" i="15"/>
  <c r="A516" i="15"/>
  <c r="A517" i="15"/>
  <c r="A518" i="15"/>
  <c r="A519" i="15"/>
  <c r="A520" i="15"/>
  <c r="A521" i="15"/>
  <c r="A522" i="15"/>
  <c r="A523" i="15"/>
  <c r="A524" i="15"/>
  <c r="A525" i="15"/>
  <c r="A526" i="15"/>
  <c r="A527" i="15"/>
  <c r="A528" i="15"/>
  <c r="A529" i="15"/>
  <c r="A530" i="15"/>
  <c r="A531" i="15"/>
  <c r="A532" i="15"/>
  <c r="A533" i="15"/>
  <c r="A534" i="15"/>
  <c r="A535" i="15"/>
  <c r="A536" i="15"/>
  <c r="A537" i="15"/>
  <c r="A538" i="15"/>
  <c r="A539" i="15"/>
  <c r="A540" i="15"/>
  <c r="A541" i="15"/>
  <c r="A542" i="15"/>
  <c r="A543" i="15"/>
  <c r="A544" i="15"/>
  <c r="A545" i="15"/>
  <c r="A546" i="15"/>
  <c r="A547" i="15"/>
  <c r="A548" i="15"/>
  <c r="A549" i="15"/>
  <c r="A550" i="15"/>
  <c r="A551" i="15"/>
  <c r="A552" i="15"/>
  <c r="A553" i="15"/>
  <c r="A554" i="15"/>
  <c r="A555" i="15"/>
  <c r="A556" i="15"/>
  <c r="A557" i="15"/>
  <c r="A558" i="15"/>
  <c r="A559" i="15"/>
  <c r="A560" i="15"/>
  <c r="A561" i="15"/>
  <c r="A562" i="15"/>
  <c r="A563" i="15"/>
  <c r="A564" i="15"/>
  <c r="A565" i="15"/>
  <c r="A566" i="15"/>
  <c r="A567" i="15"/>
  <c r="A568" i="15"/>
  <c r="A569" i="15"/>
  <c r="A570" i="15"/>
  <c r="A571" i="15"/>
  <c r="A572" i="15"/>
  <c r="A573" i="15"/>
  <c r="A574" i="15"/>
  <c r="A575" i="15"/>
  <c r="A576" i="15"/>
  <c r="A577" i="15"/>
  <c r="A578" i="15"/>
  <c r="A579" i="15"/>
  <c r="A580" i="15"/>
  <c r="A581" i="15"/>
  <c r="A582" i="15"/>
  <c r="A583" i="15"/>
  <c r="A584" i="15"/>
  <c r="A585" i="15"/>
  <c r="A586" i="15"/>
  <c r="A587" i="15"/>
  <c r="A588" i="15"/>
  <c r="A589" i="15"/>
  <c r="A590" i="15"/>
  <c r="A591" i="15"/>
  <c r="A592" i="15"/>
  <c r="A593" i="15"/>
  <c r="A594" i="15"/>
  <c r="A595" i="15"/>
  <c r="A596" i="15"/>
  <c r="A597" i="15"/>
  <c r="A598" i="15"/>
  <c r="A599" i="15"/>
  <c r="A600" i="15"/>
  <c r="A601" i="15"/>
  <c r="A602" i="15"/>
  <c r="A603" i="15"/>
  <c r="A604" i="15"/>
  <c r="A605" i="15"/>
  <c r="A606" i="15"/>
  <c r="A607" i="15"/>
  <c r="A608" i="15"/>
  <c r="A609" i="15"/>
  <c r="A610" i="15"/>
  <c r="A611" i="15"/>
  <c r="A612" i="15"/>
  <c r="A613" i="15"/>
  <c r="A614" i="15"/>
  <c r="A615" i="15"/>
  <c r="A616" i="15"/>
  <c r="A617" i="15"/>
  <c r="A618" i="15"/>
  <c r="A619" i="15"/>
  <c r="A620" i="15"/>
  <c r="A621" i="15"/>
  <c r="A622" i="15"/>
  <c r="A623" i="15"/>
  <c r="A624" i="15"/>
  <c r="A625" i="15"/>
  <c r="A626" i="15"/>
  <c r="A627" i="15"/>
  <c r="A628" i="15"/>
  <c r="A629" i="15"/>
  <c r="A630" i="15"/>
  <c r="A631" i="15"/>
  <c r="A632" i="15"/>
  <c r="A633" i="15"/>
  <c r="A634" i="15"/>
  <c r="A635" i="15"/>
  <c r="A636" i="15"/>
  <c r="A637" i="15"/>
  <c r="A638" i="15"/>
  <c r="A639" i="15"/>
  <c r="A640" i="15"/>
  <c r="A641" i="15"/>
  <c r="A642" i="15"/>
  <c r="A643" i="15"/>
  <c r="A644" i="15"/>
  <c r="A645" i="15"/>
  <c r="A646" i="15"/>
  <c r="A647" i="15"/>
  <c r="A648" i="15"/>
  <c r="A649" i="15"/>
  <c r="A650" i="15"/>
  <c r="A651" i="15"/>
  <c r="A652" i="15"/>
  <c r="A653" i="15"/>
  <c r="A654" i="15"/>
  <c r="A655" i="15"/>
  <c r="A656" i="15"/>
  <c r="A657" i="15"/>
  <c r="A658" i="15"/>
  <c r="A659" i="15"/>
  <c r="A660" i="15"/>
  <c r="A661" i="15"/>
  <c r="A662" i="15"/>
  <c r="A663" i="15"/>
  <c r="A664" i="15"/>
  <c r="A665" i="15"/>
  <c r="A666" i="15"/>
  <c r="A667" i="15"/>
  <c r="A668" i="15"/>
  <c r="A669" i="15"/>
  <c r="A670" i="15"/>
  <c r="A671" i="15"/>
  <c r="A672" i="15"/>
  <c r="A673" i="15"/>
  <c r="A674" i="15"/>
  <c r="A675" i="15"/>
  <c r="A2" i="15"/>
  <c r="AG1" i="15"/>
  <c r="AH1" i="15"/>
  <c r="AI1" i="15"/>
  <c r="AJ1" i="15"/>
  <c r="AK1" i="15"/>
  <c r="AL1" i="15"/>
  <c r="AM1" i="15"/>
  <c r="AN1" i="15"/>
  <c r="AO1" i="15"/>
  <c r="AP1" i="15"/>
  <c r="AQ1" i="15"/>
  <c r="AR1" i="15"/>
  <c r="AS1" i="15"/>
  <c r="AT1" i="15"/>
  <c r="AU1" i="15"/>
  <c r="AV1" i="15"/>
  <c r="AW1" i="15"/>
  <c r="AX1" i="15"/>
  <c r="AY1" i="15"/>
  <c r="AZ1" i="15"/>
  <c r="BA1" i="15"/>
  <c r="BB1" i="15"/>
  <c r="BC1" i="15"/>
  <c r="BD1" i="15"/>
  <c r="BE1" i="15"/>
  <c r="BF1" i="15"/>
  <c r="BG1" i="15"/>
  <c r="BH1" i="15"/>
  <c r="BI1" i="15"/>
  <c r="BJ1" i="15"/>
  <c r="BK1" i="15"/>
  <c r="BL1" i="15"/>
  <c r="BM1" i="15"/>
  <c r="BN1" i="15"/>
  <c r="BO1" i="15"/>
  <c r="BP1" i="15"/>
  <c r="BQ1" i="15"/>
  <c r="BR1" i="15"/>
  <c r="BS1" i="15"/>
  <c r="BT1" i="15"/>
  <c r="BU1" i="15"/>
  <c r="BV1" i="15"/>
  <c r="BW1" i="15"/>
  <c r="BX1" i="15"/>
  <c r="BY1" i="15"/>
  <c r="BZ1" i="15"/>
  <c r="CA1" i="15"/>
  <c r="CB1" i="15"/>
  <c r="CC1" i="15"/>
  <c r="CD1" i="15"/>
  <c r="CE1" i="15"/>
  <c r="D1" i="15"/>
  <c r="U3" i="17"/>
  <c r="U4" i="17"/>
  <c r="U5" i="17"/>
  <c r="U6" i="17"/>
  <c r="U7" i="17"/>
  <c r="U8" i="17"/>
  <c r="U9" i="17"/>
  <c r="U10" i="17"/>
  <c r="U11" i="17"/>
  <c r="U12" i="17"/>
  <c r="U13" i="17"/>
  <c r="U14" i="17"/>
  <c r="U15" i="17"/>
  <c r="U16" i="17"/>
  <c r="U17" i="17"/>
  <c r="U18" i="17"/>
  <c r="U19" i="17"/>
  <c r="U20" i="17"/>
  <c r="U21" i="17"/>
  <c r="U22" i="17"/>
  <c r="U23" i="17"/>
  <c r="U24" i="17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U38" i="17"/>
  <c r="U39" i="17"/>
  <c r="U40" i="17"/>
  <c r="U41" i="17"/>
  <c r="U42" i="17"/>
  <c r="U43" i="17"/>
  <c r="U44" i="17"/>
  <c r="U45" i="17"/>
  <c r="U46" i="17"/>
  <c r="U47" i="17"/>
  <c r="U48" i="17"/>
  <c r="U49" i="17"/>
  <c r="U50" i="17"/>
  <c r="U51" i="17"/>
  <c r="U52" i="17"/>
  <c r="U53" i="17"/>
  <c r="U54" i="17"/>
  <c r="U55" i="17"/>
  <c r="U56" i="17"/>
  <c r="U57" i="17"/>
  <c r="U58" i="17"/>
  <c r="U59" i="17"/>
  <c r="U60" i="17"/>
  <c r="U61" i="17"/>
  <c r="U62" i="17"/>
  <c r="U63" i="17"/>
  <c r="U64" i="17"/>
  <c r="U65" i="17"/>
  <c r="U66" i="17"/>
  <c r="U67" i="17"/>
  <c r="U68" i="17"/>
  <c r="U69" i="17"/>
  <c r="U70" i="17"/>
  <c r="U71" i="17"/>
  <c r="U72" i="17"/>
  <c r="U73" i="17"/>
  <c r="U74" i="17"/>
  <c r="U75" i="17"/>
  <c r="U76" i="17"/>
  <c r="U77" i="17"/>
  <c r="U78" i="17"/>
  <c r="U79" i="17"/>
  <c r="U80" i="17"/>
  <c r="U81" i="17"/>
  <c r="U82" i="17"/>
  <c r="U83" i="17"/>
  <c r="U84" i="17"/>
  <c r="U85" i="17"/>
  <c r="U86" i="17"/>
  <c r="U87" i="17"/>
  <c r="U88" i="17"/>
  <c r="U89" i="17"/>
  <c r="U90" i="17"/>
  <c r="U91" i="17"/>
  <c r="U92" i="17"/>
  <c r="U93" i="17"/>
  <c r="U94" i="17"/>
  <c r="U95" i="17"/>
  <c r="U96" i="17"/>
  <c r="U97" i="17"/>
  <c r="U98" i="17"/>
  <c r="U99" i="17"/>
  <c r="U100" i="17"/>
  <c r="U101" i="17"/>
  <c r="U102" i="17"/>
  <c r="U103" i="17"/>
  <c r="U104" i="17"/>
  <c r="U105" i="17"/>
  <c r="U106" i="17"/>
  <c r="U107" i="17"/>
  <c r="U108" i="17"/>
  <c r="U109" i="17"/>
  <c r="U110" i="17"/>
  <c r="U111" i="17"/>
  <c r="U112" i="17"/>
  <c r="U113" i="17"/>
  <c r="U114" i="17"/>
  <c r="U115" i="17"/>
  <c r="U116" i="17"/>
  <c r="U117" i="17"/>
  <c r="U118" i="17"/>
  <c r="U119" i="17"/>
  <c r="U120" i="17"/>
  <c r="U121" i="17"/>
  <c r="U122" i="17"/>
  <c r="U123" i="17"/>
  <c r="U124" i="17"/>
  <c r="U125" i="17"/>
  <c r="U126" i="17"/>
  <c r="U127" i="17"/>
  <c r="U128" i="17"/>
  <c r="U129" i="17"/>
  <c r="U130" i="17"/>
  <c r="U131" i="17"/>
  <c r="U132" i="17"/>
  <c r="U133" i="17"/>
  <c r="U134" i="17"/>
  <c r="U135" i="17"/>
  <c r="U136" i="17"/>
  <c r="U137" i="17"/>
  <c r="U138" i="17"/>
  <c r="U139" i="17"/>
  <c r="U140" i="17"/>
  <c r="U141" i="17"/>
  <c r="U142" i="17"/>
  <c r="U143" i="17"/>
  <c r="U144" i="17"/>
  <c r="U145" i="17"/>
  <c r="U146" i="17"/>
  <c r="U147" i="17"/>
  <c r="U148" i="17"/>
  <c r="U149" i="17"/>
  <c r="U150" i="17"/>
  <c r="U151" i="17"/>
  <c r="U152" i="17"/>
  <c r="U153" i="17"/>
  <c r="U154" i="17"/>
  <c r="U155" i="17"/>
  <c r="U156" i="17"/>
  <c r="U157" i="17"/>
  <c r="U158" i="17"/>
  <c r="U159" i="17"/>
  <c r="U160" i="17"/>
  <c r="U161" i="17"/>
  <c r="U162" i="17"/>
  <c r="U163" i="17"/>
  <c r="U164" i="17"/>
  <c r="U165" i="17"/>
  <c r="U166" i="17"/>
  <c r="U167" i="17"/>
  <c r="U168" i="17"/>
  <c r="U169" i="17"/>
  <c r="U170" i="17"/>
  <c r="U171" i="17"/>
  <c r="U172" i="17"/>
  <c r="U173" i="17"/>
  <c r="U174" i="17"/>
  <c r="U175" i="17"/>
  <c r="U176" i="17"/>
  <c r="U177" i="17"/>
  <c r="U178" i="17"/>
  <c r="U179" i="17"/>
  <c r="U180" i="17"/>
  <c r="U181" i="17"/>
  <c r="U182" i="17"/>
  <c r="U183" i="17"/>
  <c r="U184" i="17"/>
  <c r="U185" i="17"/>
  <c r="U186" i="17"/>
  <c r="U187" i="17"/>
  <c r="U188" i="17"/>
  <c r="U189" i="17"/>
  <c r="U190" i="17"/>
  <c r="U191" i="17"/>
  <c r="U192" i="17"/>
  <c r="U193" i="17"/>
  <c r="U194" i="17"/>
  <c r="U195" i="17"/>
  <c r="U196" i="17"/>
  <c r="U197" i="17"/>
  <c r="U198" i="17"/>
  <c r="U199" i="17"/>
  <c r="U200" i="17"/>
  <c r="U201" i="17"/>
  <c r="U202" i="17"/>
  <c r="U203" i="17"/>
  <c r="U204" i="17"/>
  <c r="U205" i="17"/>
  <c r="U206" i="17"/>
  <c r="U207" i="17"/>
  <c r="U208" i="17"/>
  <c r="U209" i="17"/>
  <c r="U210" i="17"/>
  <c r="U211" i="17"/>
  <c r="U212" i="17"/>
  <c r="U213" i="17"/>
  <c r="U214" i="17"/>
  <c r="U215" i="17"/>
  <c r="U216" i="17"/>
  <c r="U217" i="17"/>
  <c r="U218" i="17"/>
  <c r="U219" i="17"/>
  <c r="U220" i="17"/>
  <c r="U221" i="17"/>
  <c r="U222" i="17"/>
  <c r="U223" i="17"/>
  <c r="U224" i="17"/>
  <c r="U225" i="17"/>
  <c r="U226" i="17"/>
  <c r="U227" i="17"/>
  <c r="U228" i="17"/>
  <c r="U229" i="17"/>
  <c r="U230" i="17"/>
  <c r="U231" i="17"/>
  <c r="U232" i="17"/>
  <c r="U233" i="17"/>
  <c r="U234" i="17"/>
  <c r="U235" i="17"/>
  <c r="U236" i="17"/>
  <c r="U237" i="17"/>
  <c r="U238" i="17"/>
  <c r="U239" i="17"/>
  <c r="U240" i="17"/>
  <c r="U241" i="17"/>
  <c r="U242" i="17"/>
  <c r="U243" i="17"/>
  <c r="U244" i="17"/>
  <c r="U245" i="17"/>
  <c r="U246" i="17"/>
  <c r="U247" i="17"/>
  <c r="U248" i="17"/>
  <c r="U249" i="17"/>
  <c r="U250" i="17"/>
  <c r="U251" i="17"/>
  <c r="U252" i="17"/>
  <c r="U253" i="17"/>
  <c r="U254" i="17"/>
  <c r="U255" i="17"/>
  <c r="U256" i="17"/>
  <c r="U257" i="17"/>
  <c r="U258" i="17"/>
  <c r="U259" i="17"/>
  <c r="U260" i="17"/>
  <c r="U261" i="17"/>
  <c r="U262" i="17"/>
  <c r="U263" i="17"/>
  <c r="U264" i="17"/>
  <c r="U265" i="17"/>
  <c r="U266" i="17"/>
  <c r="U267" i="17"/>
  <c r="U268" i="17"/>
  <c r="U269" i="17"/>
  <c r="U270" i="17"/>
  <c r="U271" i="17"/>
  <c r="U272" i="17"/>
  <c r="U273" i="17"/>
  <c r="U274" i="17"/>
  <c r="U275" i="17"/>
  <c r="U276" i="17"/>
  <c r="U277" i="17"/>
  <c r="U278" i="17"/>
  <c r="U279" i="17"/>
  <c r="U280" i="17"/>
  <c r="U281" i="17"/>
  <c r="U282" i="17"/>
  <c r="U283" i="17"/>
  <c r="U284" i="17"/>
  <c r="U285" i="17"/>
  <c r="U286" i="17"/>
  <c r="U287" i="17"/>
  <c r="U288" i="17"/>
  <c r="U289" i="17"/>
  <c r="U290" i="17"/>
  <c r="U291" i="17"/>
  <c r="U292" i="17"/>
  <c r="U293" i="17"/>
  <c r="U294" i="17"/>
  <c r="U295" i="17"/>
  <c r="U296" i="17"/>
  <c r="U297" i="17"/>
  <c r="U298" i="17"/>
  <c r="U299" i="17"/>
  <c r="U300" i="17"/>
  <c r="U301" i="17"/>
  <c r="U302" i="17"/>
  <c r="U303" i="17"/>
  <c r="U304" i="17"/>
  <c r="U305" i="17"/>
  <c r="U306" i="17"/>
  <c r="U307" i="17"/>
  <c r="U308" i="17"/>
  <c r="U309" i="17"/>
  <c r="U310" i="17"/>
  <c r="U311" i="17"/>
  <c r="U312" i="17"/>
  <c r="U313" i="17"/>
  <c r="U314" i="17"/>
  <c r="U315" i="17"/>
  <c r="U316" i="17"/>
  <c r="U317" i="17"/>
  <c r="U318" i="17"/>
  <c r="U319" i="17"/>
  <c r="U320" i="17"/>
  <c r="U321" i="17"/>
  <c r="U322" i="17"/>
  <c r="U323" i="17"/>
  <c r="U324" i="17"/>
  <c r="U325" i="17"/>
  <c r="U326" i="17"/>
  <c r="U327" i="17"/>
  <c r="U328" i="17"/>
  <c r="U329" i="17"/>
  <c r="U330" i="17"/>
  <c r="U331" i="17"/>
  <c r="U332" i="17"/>
  <c r="U333" i="17"/>
  <c r="U334" i="17"/>
  <c r="U335" i="17"/>
  <c r="U336" i="17"/>
  <c r="U337" i="17"/>
  <c r="U338" i="17"/>
  <c r="U339" i="17"/>
  <c r="U340" i="17"/>
  <c r="U341" i="17"/>
  <c r="U342" i="17"/>
  <c r="U343" i="17"/>
  <c r="U344" i="17"/>
  <c r="U345" i="17"/>
  <c r="U346" i="17"/>
  <c r="U347" i="17"/>
  <c r="U348" i="17"/>
  <c r="U349" i="17"/>
  <c r="U350" i="17"/>
  <c r="U351" i="17"/>
  <c r="U352" i="17"/>
  <c r="U353" i="17"/>
  <c r="U354" i="17"/>
  <c r="U355" i="17"/>
  <c r="U356" i="17"/>
  <c r="U357" i="17"/>
  <c r="U358" i="17"/>
  <c r="U359" i="17"/>
  <c r="U360" i="17"/>
  <c r="U361" i="17"/>
  <c r="U362" i="17"/>
  <c r="U363" i="17"/>
  <c r="U364" i="17"/>
  <c r="U365" i="17"/>
  <c r="U366" i="17"/>
  <c r="U367" i="17"/>
  <c r="U368" i="17"/>
  <c r="U369" i="17"/>
  <c r="U370" i="17"/>
  <c r="U371" i="17"/>
  <c r="U372" i="17"/>
  <c r="U373" i="17"/>
  <c r="U374" i="17"/>
  <c r="U375" i="17"/>
  <c r="U376" i="17"/>
  <c r="U377" i="17"/>
  <c r="U378" i="17"/>
  <c r="U379" i="17"/>
  <c r="U380" i="17"/>
  <c r="U381" i="17"/>
  <c r="U382" i="17"/>
  <c r="U383" i="17"/>
  <c r="U384" i="17"/>
  <c r="U385" i="17"/>
  <c r="U386" i="17"/>
  <c r="U387" i="17"/>
  <c r="U388" i="17"/>
  <c r="U389" i="17"/>
  <c r="U390" i="17"/>
  <c r="U391" i="17"/>
  <c r="U392" i="17"/>
  <c r="U393" i="17"/>
  <c r="U394" i="17"/>
  <c r="U395" i="17"/>
  <c r="U396" i="17"/>
  <c r="U397" i="17"/>
  <c r="U398" i="17"/>
  <c r="U399" i="17"/>
  <c r="U400" i="17"/>
  <c r="U401" i="17"/>
  <c r="U402" i="17"/>
  <c r="U403" i="17"/>
  <c r="U404" i="17"/>
  <c r="U405" i="17"/>
  <c r="U406" i="17"/>
  <c r="U407" i="17"/>
  <c r="U408" i="17"/>
  <c r="U409" i="17"/>
  <c r="U410" i="17"/>
  <c r="U411" i="17"/>
  <c r="U412" i="17"/>
  <c r="U413" i="17"/>
  <c r="U414" i="17"/>
  <c r="U415" i="17"/>
  <c r="U416" i="17"/>
  <c r="U417" i="17"/>
  <c r="U418" i="17"/>
  <c r="U419" i="17"/>
  <c r="U420" i="17"/>
  <c r="U421" i="17"/>
  <c r="U422" i="17"/>
  <c r="U423" i="17"/>
  <c r="U424" i="17"/>
  <c r="U425" i="17"/>
  <c r="U426" i="17"/>
  <c r="U427" i="17"/>
  <c r="U428" i="17"/>
  <c r="U429" i="17"/>
  <c r="U430" i="17"/>
  <c r="U431" i="17"/>
  <c r="U432" i="17"/>
  <c r="U433" i="17"/>
  <c r="U434" i="17"/>
  <c r="U435" i="17"/>
  <c r="U436" i="17"/>
  <c r="U437" i="17"/>
  <c r="U438" i="17"/>
  <c r="U439" i="17"/>
  <c r="U440" i="17"/>
  <c r="U441" i="17"/>
  <c r="U442" i="17"/>
  <c r="U443" i="17"/>
  <c r="U444" i="17"/>
  <c r="U445" i="17"/>
  <c r="U446" i="17"/>
  <c r="U447" i="17"/>
  <c r="U448" i="17"/>
  <c r="U449" i="17"/>
  <c r="U450" i="17"/>
  <c r="U451" i="17"/>
  <c r="U452" i="17"/>
  <c r="U453" i="17"/>
  <c r="U454" i="17"/>
  <c r="U455" i="17"/>
  <c r="U456" i="17"/>
  <c r="U457" i="17"/>
  <c r="U458" i="17"/>
  <c r="U459" i="17"/>
  <c r="U460" i="17"/>
  <c r="U461" i="17"/>
  <c r="U462" i="17"/>
  <c r="U463" i="17"/>
  <c r="U464" i="17"/>
  <c r="U465" i="17"/>
  <c r="U466" i="17"/>
  <c r="U467" i="17"/>
  <c r="U468" i="17"/>
  <c r="U469" i="17"/>
  <c r="U470" i="17"/>
  <c r="U471" i="17"/>
  <c r="U472" i="17"/>
  <c r="U473" i="17"/>
  <c r="U474" i="17"/>
  <c r="U475" i="17"/>
  <c r="U476" i="17"/>
  <c r="U477" i="17"/>
  <c r="U478" i="17"/>
  <c r="U479" i="17"/>
  <c r="U480" i="17"/>
  <c r="U481" i="17"/>
  <c r="U482" i="17"/>
  <c r="U483" i="17"/>
  <c r="U484" i="17"/>
  <c r="U485" i="17"/>
  <c r="U486" i="17"/>
  <c r="U487" i="17"/>
  <c r="U488" i="17"/>
  <c r="U489" i="17"/>
  <c r="U490" i="17"/>
  <c r="U491" i="17"/>
  <c r="U492" i="17"/>
  <c r="U493" i="17"/>
  <c r="U494" i="17"/>
  <c r="U495" i="17"/>
  <c r="U496" i="17"/>
  <c r="U497" i="17"/>
  <c r="U498" i="17"/>
  <c r="U499" i="17"/>
  <c r="U500" i="17"/>
  <c r="U501" i="17"/>
  <c r="U502" i="17"/>
  <c r="U503" i="17"/>
  <c r="U504" i="17"/>
  <c r="U505" i="17"/>
  <c r="U506" i="17"/>
  <c r="U507" i="17"/>
  <c r="U508" i="17"/>
  <c r="U509" i="17"/>
  <c r="U510" i="17"/>
  <c r="U511" i="17"/>
  <c r="U512" i="17"/>
  <c r="U513" i="17"/>
  <c r="U514" i="17"/>
  <c r="U515" i="17"/>
  <c r="U516" i="17"/>
  <c r="U517" i="17"/>
  <c r="U518" i="17"/>
  <c r="U519" i="17"/>
  <c r="U520" i="17"/>
  <c r="U521" i="17"/>
  <c r="U522" i="17"/>
  <c r="U523" i="17"/>
  <c r="U524" i="17"/>
  <c r="U525" i="17"/>
  <c r="U526" i="17"/>
  <c r="U527" i="17"/>
  <c r="U528" i="17"/>
  <c r="U529" i="17"/>
  <c r="U530" i="17"/>
  <c r="U531" i="17"/>
  <c r="U532" i="17"/>
  <c r="U533" i="17"/>
  <c r="U534" i="17"/>
  <c r="U535" i="17"/>
  <c r="U536" i="17"/>
  <c r="U537" i="17"/>
  <c r="U538" i="17"/>
  <c r="U539" i="17"/>
  <c r="U540" i="17"/>
  <c r="U541" i="17"/>
  <c r="U542" i="17"/>
  <c r="U543" i="17"/>
  <c r="U544" i="17"/>
  <c r="U545" i="17"/>
  <c r="U546" i="17"/>
  <c r="U547" i="17"/>
  <c r="U548" i="17"/>
  <c r="U549" i="17"/>
  <c r="U550" i="17"/>
  <c r="U551" i="17"/>
  <c r="U552" i="17"/>
  <c r="U553" i="17"/>
  <c r="U554" i="17"/>
  <c r="U555" i="17"/>
  <c r="U556" i="17"/>
  <c r="U557" i="17"/>
  <c r="U558" i="17"/>
  <c r="U559" i="17"/>
  <c r="U560" i="17"/>
  <c r="U561" i="17"/>
  <c r="U562" i="17"/>
  <c r="U563" i="17"/>
  <c r="U564" i="17"/>
  <c r="U565" i="17"/>
  <c r="U566" i="17"/>
  <c r="U567" i="17"/>
  <c r="U568" i="17"/>
  <c r="U569" i="17"/>
  <c r="U570" i="17"/>
  <c r="U571" i="17"/>
  <c r="U572" i="17"/>
  <c r="U573" i="17"/>
  <c r="U574" i="17"/>
  <c r="U575" i="17"/>
  <c r="U576" i="17"/>
  <c r="U577" i="17"/>
  <c r="U578" i="17"/>
  <c r="U579" i="17"/>
  <c r="U580" i="17"/>
  <c r="U581" i="17"/>
  <c r="U582" i="17"/>
  <c r="U583" i="17"/>
  <c r="U584" i="17"/>
  <c r="U585" i="17"/>
  <c r="U586" i="17"/>
  <c r="U587" i="17"/>
  <c r="U588" i="17"/>
  <c r="U589" i="17"/>
  <c r="U590" i="17"/>
  <c r="U591" i="17"/>
  <c r="U592" i="17"/>
  <c r="U593" i="17"/>
  <c r="U594" i="17"/>
  <c r="U595" i="17"/>
  <c r="U596" i="17"/>
  <c r="U597" i="17"/>
  <c r="U598" i="17"/>
  <c r="U599" i="17"/>
  <c r="U600" i="17"/>
  <c r="U601" i="17"/>
  <c r="U602" i="17"/>
  <c r="U603" i="17"/>
  <c r="U604" i="17"/>
  <c r="U605" i="17"/>
  <c r="U606" i="17"/>
  <c r="U607" i="17"/>
  <c r="U608" i="17"/>
  <c r="U609" i="17"/>
  <c r="U610" i="17"/>
  <c r="U611" i="17"/>
  <c r="U612" i="17"/>
  <c r="U613" i="17"/>
  <c r="U614" i="17"/>
  <c r="U615" i="17"/>
  <c r="U616" i="17"/>
  <c r="U617" i="17"/>
  <c r="U618" i="17"/>
  <c r="U619" i="17"/>
  <c r="U620" i="17"/>
  <c r="U621" i="17"/>
  <c r="U622" i="17"/>
  <c r="U623" i="17"/>
  <c r="U624" i="17"/>
  <c r="U625" i="17"/>
  <c r="U626" i="17"/>
  <c r="U627" i="17"/>
  <c r="U628" i="17"/>
  <c r="U629" i="17"/>
  <c r="U630" i="17"/>
  <c r="U631" i="17"/>
  <c r="U632" i="17"/>
  <c r="U633" i="17"/>
  <c r="U634" i="17"/>
  <c r="U635" i="17"/>
  <c r="U636" i="17"/>
  <c r="U637" i="17"/>
  <c r="U638" i="17"/>
  <c r="U639" i="17"/>
  <c r="U640" i="17"/>
  <c r="U641" i="17"/>
  <c r="U642" i="17"/>
  <c r="U643" i="17"/>
  <c r="U644" i="17"/>
  <c r="U645" i="17"/>
  <c r="U646" i="17"/>
  <c r="U647" i="17"/>
  <c r="U648" i="17"/>
  <c r="U649" i="17"/>
  <c r="U650" i="17"/>
  <c r="U651" i="17"/>
  <c r="U652" i="17"/>
  <c r="U653" i="17"/>
  <c r="U654" i="17"/>
  <c r="U655" i="17"/>
  <c r="U656" i="17"/>
  <c r="U657" i="17"/>
  <c r="U658" i="17"/>
  <c r="U659" i="17"/>
  <c r="U660" i="17"/>
  <c r="U661" i="17"/>
  <c r="U662" i="17"/>
  <c r="U663" i="17"/>
  <c r="U664" i="17"/>
  <c r="U665" i="17"/>
  <c r="U666" i="17"/>
  <c r="U667" i="17"/>
  <c r="U668" i="17"/>
  <c r="U669" i="17"/>
  <c r="U670" i="17"/>
  <c r="U671" i="17"/>
  <c r="U672" i="17"/>
  <c r="U673" i="17"/>
  <c r="U674" i="17"/>
  <c r="U675" i="17"/>
  <c r="U676" i="17"/>
  <c r="U677" i="17"/>
  <c r="U678" i="17"/>
  <c r="U679" i="17"/>
  <c r="U680" i="17"/>
  <c r="U681" i="17"/>
  <c r="U682" i="17"/>
  <c r="U683" i="17"/>
  <c r="U684" i="17"/>
  <c r="U685" i="17"/>
  <c r="U686" i="17"/>
  <c r="U687" i="17"/>
  <c r="U688" i="17"/>
  <c r="U689" i="17"/>
  <c r="U690" i="17"/>
  <c r="U691" i="17"/>
  <c r="U692" i="17"/>
  <c r="U693" i="17"/>
  <c r="U694" i="17"/>
  <c r="U695" i="17"/>
  <c r="U696" i="17"/>
  <c r="U697" i="17"/>
  <c r="U698" i="17"/>
  <c r="U699" i="17"/>
  <c r="U700" i="17"/>
  <c r="U701" i="17"/>
  <c r="U702" i="17"/>
  <c r="U703" i="17"/>
  <c r="U704" i="17"/>
  <c r="U705" i="17"/>
  <c r="U706" i="17"/>
  <c r="U707" i="17"/>
  <c r="U708" i="17"/>
  <c r="U709" i="17"/>
  <c r="U710" i="17"/>
  <c r="U711" i="17"/>
  <c r="U712" i="17"/>
  <c r="U713" i="17"/>
  <c r="U714" i="17"/>
  <c r="U715" i="17"/>
  <c r="U716" i="17"/>
  <c r="U717" i="17"/>
  <c r="U718" i="17"/>
  <c r="U719" i="17"/>
  <c r="U720" i="17"/>
  <c r="U721" i="17"/>
  <c r="U722" i="17"/>
  <c r="U723" i="17"/>
  <c r="U724" i="17"/>
  <c r="U725" i="17"/>
  <c r="U726" i="17"/>
  <c r="U727" i="17"/>
  <c r="U728" i="17"/>
  <c r="U729" i="17"/>
  <c r="U730" i="17"/>
  <c r="U731" i="17"/>
  <c r="U732" i="17"/>
  <c r="U733" i="17"/>
  <c r="U734" i="17"/>
  <c r="U735" i="17"/>
  <c r="U736" i="17"/>
  <c r="U737" i="17"/>
  <c r="U738" i="17"/>
  <c r="U739" i="17"/>
  <c r="U740" i="17"/>
  <c r="U741" i="17"/>
  <c r="U742" i="17"/>
  <c r="U743" i="17"/>
  <c r="U744" i="17"/>
  <c r="U745" i="17"/>
  <c r="U746" i="17"/>
  <c r="U747" i="17"/>
  <c r="U748" i="17"/>
  <c r="U749" i="17"/>
  <c r="U750" i="17"/>
  <c r="U751" i="17"/>
  <c r="U752" i="17"/>
  <c r="U753" i="17"/>
  <c r="U754" i="17"/>
  <c r="U755" i="17"/>
  <c r="U756" i="17"/>
  <c r="U757" i="17"/>
  <c r="U758" i="17"/>
  <c r="U759" i="17"/>
  <c r="U760" i="17"/>
  <c r="U761" i="17"/>
  <c r="U762" i="17"/>
  <c r="U763" i="17"/>
  <c r="U764" i="17"/>
  <c r="U765" i="17"/>
  <c r="U766" i="17"/>
  <c r="U767" i="17"/>
  <c r="U768" i="17"/>
  <c r="U769" i="17"/>
  <c r="U770" i="17"/>
  <c r="U771" i="17"/>
  <c r="U772" i="17"/>
  <c r="U773" i="17"/>
  <c r="U774" i="17"/>
  <c r="U775" i="17"/>
  <c r="U776" i="17"/>
  <c r="U777" i="17"/>
  <c r="U778" i="17"/>
  <c r="U779" i="17"/>
  <c r="U780" i="17"/>
  <c r="U781" i="17"/>
  <c r="U782" i="17"/>
  <c r="U783" i="17"/>
  <c r="U784" i="17"/>
  <c r="U785" i="17"/>
  <c r="U786" i="17"/>
  <c r="U787" i="17"/>
  <c r="U788" i="17"/>
  <c r="U789" i="17"/>
  <c r="U790" i="17"/>
  <c r="U791" i="17"/>
  <c r="U792" i="17"/>
  <c r="U793" i="17"/>
  <c r="U794" i="17"/>
  <c r="U795" i="17"/>
  <c r="U796" i="17"/>
  <c r="U797" i="17"/>
  <c r="U798" i="17"/>
  <c r="U799" i="17"/>
  <c r="U800" i="17"/>
  <c r="U801" i="17"/>
  <c r="U802" i="17"/>
  <c r="U803" i="17"/>
  <c r="U804" i="17"/>
  <c r="U805" i="17"/>
  <c r="U806" i="17"/>
  <c r="U807" i="17"/>
  <c r="U808" i="17"/>
  <c r="U809" i="17"/>
  <c r="U810" i="17"/>
  <c r="U811" i="17"/>
  <c r="U812" i="17"/>
  <c r="U813" i="17"/>
  <c r="U814" i="17"/>
  <c r="U815" i="17"/>
  <c r="U816" i="17"/>
  <c r="U817" i="17"/>
  <c r="U818" i="17"/>
  <c r="U819" i="17"/>
  <c r="U820" i="17"/>
  <c r="U821" i="17"/>
  <c r="U822" i="17"/>
  <c r="U823" i="17"/>
  <c r="U824" i="17"/>
  <c r="U825" i="17"/>
  <c r="U826" i="17"/>
  <c r="U827" i="17"/>
  <c r="U828" i="17"/>
  <c r="U829" i="17"/>
  <c r="U830" i="17"/>
  <c r="U831" i="17"/>
  <c r="U832" i="17"/>
  <c r="U833" i="17"/>
  <c r="U834" i="17"/>
  <c r="U835" i="17"/>
  <c r="U836" i="17"/>
  <c r="U837" i="17"/>
  <c r="U838" i="17"/>
  <c r="U839" i="17"/>
  <c r="U840" i="17"/>
  <c r="U841" i="17"/>
  <c r="U842" i="17"/>
  <c r="U843" i="17"/>
  <c r="U844" i="17"/>
  <c r="U845" i="17"/>
  <c r="U846" i="17"/>
  <c r="U847" i="17"/>
  <c r="U848" i="17"/>
  <c r="U849" i="17"/>
  <c r="U850" i="17"/>
  <c r="U851" i="17"/>
  <c r="U852" i="17"/>
  <c r="U853" i="17"/>
  <c r="U854" i="17"/>
  <c r="U855" i="17"/>
  <c r="U856" i="17"/>
  <c r="U857" i="17"/>
  <c r="U858" i="17"/>
  <c r="U859" i="17"/>
  <c r="U860" i="17"/>
  <c r="U861" i="17"/>
  <c r="U862" i="17"/>
  <c r="U863" i="17"/>
  <c r="U864" i="17"/>
  <c r="U865" i="17"/>
  <c r="U866" i="17"/>
  <c r="U867" i="17"/>
  <c r="U868" i="17"/>
  <c r="U869" i="17"/>
  <c r="U870" i="17"/>
  <c r="U871" i="17"/>
  <c r="U872" i="17"/>
  <c r="U873" i="17"/>
  <c r="U874" i="17"/>
  <c r="U875" i="17"/>
  <c r="U876" i="17"/>
  <c r="U877" i="17"/>
  <c r="U878" i="17"/>
  <c r="U879" i="17"/>
  <c r="U880" i="17"/>
  <c r="U881" i="17"/>
  <c r="U882" i="17"/>
  <c r="U883" i="17"/>
  <c r="U884" i="17"/>
  <c r="U885" i="17"/>
  <c r="U886" i="17"/>
  <c r="U887" i="17"/>
  <c r="U888" i="17"/>
  <c r="U889" i="17"/>
  <c r="U890" i="17"/>
  <c r="U891" i="17"/>
  <c r="U892" i="17"/>
  <c r="U893" i="17"/>
  <c r="U894" i="17"/>
  <c r="U895" i="17"/>
  <c r="U896" i="17"/>
  <c r="U897" i="17"/>
  <c r="U898" i="17"/>
  <c r="U899" i="17"/>
  <c r="U900" i="17"/>
  <c r="U901" i="17"/>
  <c r="U902" i="17"/>
  <c r="U903" i="17"/>
  <c r="U904" i="17"/>
  <c r="U905" i="17"/>
  <c r="U906" i="17"/>
  <c r="U907" i="17"/>
  <c r="U908" i="17"/>
  <c r="U909" i="17"/>
  <c r="U910" i="17"/>
  <c r="U911" i="17"/>
  <c r="U912" i="17"/>
  <c r="U913" i="17"/>
  <c r="U914" i="17"/>
  <c r="U915" i="17"/>
  <c r="U916" i="17"/>
  <c r="U917" i="17"/>
  <c r="U918" i="17"/>
  <c r="U919" i="17"/>
  <c r="U920" i="17"/>
  <c r="U921" i="17"/>
  <c r="U922" i="17"/>
  <c r="U923" i="17"/>
  <c r="U924" i="17"/>
  <c r="U925" i="17"/>
  <c r="U926" i="17"/>
  <c r="U927" i="17"/>
  <c r="U928" i="17"/>
  <c r="U929" i="17"/>
  <c r="U930" i="17"/>
  <c r="U931" i="17"/>
  <c r="U932" i="17"/>
  <c r="U933" i="17"/>
  <c r="U934" i="17"/>
  <c r="U935" i="17"/>
  <c r="U936" i="17"/>
  <c r="U937" i="17"/>
  <c r="U938" i="17"/>
  <c r="U939" i="17"/>
  <c r="U940" i="17"/>
  <c r="U941" i="17"/>
  <c r="U942" i="17"/>
  <c r="U943" i="17"/>
  <c r="U944" i="17"/>
  <c r="U945" i="17"/>
  <c r="U946" i="17"/>
  <c r="U947" i="17"/>
  <c r="U948" i="17"/>
  <c r="U949" i="17"/>
  <c r="U950" i="17"/>
  <c r="U951" i="17"/>
  <c r="U952" i="17"/>
  <c r="U953" i="17"/>
  <c r="U954" i="17"/>
  <c r="U955" i="17"/>
  <c r="U956" i="17"/>
  <c r="U957" i="17"/>
  <c r="U958" i="17"/>
  <c r="U959" i="17"/>
  <c r="U960" i="17"/>
  <c r="U961" i="17"/>
  <c r="U962" i="17"/>
  <c r="U963" i="17"/>
  <c r="U964" i="17"/>
  <c r="U965" i="17"/>
  <c r="U966" i="17"/>
  <c r="U967" i="17"/>
  <c r="U968" i="17"/>
  <c r="U969" i="17"/>
  <c r="U970" i="17"/>
  <c r="U971" i="17"/>
  <c r="U972" i="17"/>
  <c r="U973" i="17"/>
  <c r="U974" i="17"/>
  <c r="U975" i="17"/>
  <c r="U976" i="17"/>
  <c r="U977" i="17"/>
  <c r="U978" i="17"/>
  <c r="U979" i="17"/>
  <c r="U980" i="17"/>
  <c r="U981" i="17"/>
  <c r="U982" i="17"/>
  <c r="U983" i="17"/>
  <c r="U984" i="17"/>
  <c r="U985" i="17"/>
  <c r="U986" i="17"/>
  <c r="U987" i="17"/>
  <c r="U988" i="17"/>
  <c r="U989" i="17"/>
  <c r="U990" i="17"/>
  <c r="U991" i="17"/>
  <c r="U992" i="17"/>
  <c r="U993" i="17"/>
  <c r="U994" i="17"/>
  <c r="U995" i="17"/>
  <c r="U996" i="17"/>
  <c r="U997" i="17"/>
  <c r="U998" i="17"/>
  <c r="U999" i="17"/>
  <c r="U1000" i="17"/>
  <c r="U1001" i="17"/>
  <c r="U1002" i="17"/>
  <c r="U1003" i="17"/>
  <c r="U1004" i="17"/>
  <c r="U1005" i="17"/>
  <c r="U1006" i="17"/>
  <c r="U1007" i="17"/>
  <c r="U1008" i="17"/>
  <c r="U1009" i="17"/>
  <c r="U1010" i="17"/>
  <c r="U1011" i="17"/>
  <c r="U1012" i="17"/>
  <c r="U1013" i="17"/>
  <c r="U1014" i="17"/>
  <c r="U1015" i="17"/>
  <c r="U1016" i="17"/>
  <c r="U1017" i="17"/>
  <c r="U1018" i="17"/>
  <c r="U1019" i="17"/>
  <c r="U1020" i="17"/>
  <c r="U1021" i="17"/>
  <c r="U1022" i="17"/>
  <c r="U1023" i="17"/>
  <c r="U1024" i="17"/>
  <c r="U1025" i="17"/>
  <c r="U1026" i="17"/>
  <c r="U1027" i="17"/>
  <c r="U1028" i="17"/>
  <c r="U1029" i="17"/>
  <c r="U1030" i="17"/>
  <c r="U1031" i="17"/>
  <c r="U1032" i="17"/>
  <c r="U1033" i="17"/>
  <c r="U1034" i="17"/>
  <c r="U1035" i="17"/>
  <c r="U1036" i="17"/>
  <c r="U1037" i="17"/>
  <c r="U1038" i="17"/>
  <c r="U1039" i="17"/>
  <c r="U1040" i="17"/>
  <c r="U1041" i="17"/>
  <c r="U1042" i="17"/>
  <c r="U1043" i="17"/>
  <c r="U1044" i="17"/>
  <c r="U1045" i="17"/>
  <c r="U1046" i="17"/>
  <c r="U1047" i="17"/>
  <c r="U1048" i="17"/>
  <c r="U1049" i="17"/>
  <c r="U1050" i="17"/>
  <c r="U1051" i="17"/>
  <c r="U1052" i="17"/>
  <c r="U1053" i="17"/>
  <c r="U1054" i="17"/>
  <c r="U1055" i="17"/>
  <c r="U1056" i="17"/>
  <c r="U1057" i="17"/>
  <c r="U1058" i="17"/>
  <c r="U1059" i="17"/>
  <c r="U1060" i="17"/>
  <c r="U1061" i="17"/>
  <c r="U1062" i="17"/>
  <c r="U1063" i="17"/>
  <c r="U1064" i="17"/>
  <c r="U1065" i="17"/>
  <c r="U1066" i="17"/>
  <c r="U1067" i="17"/>
  <c r="U1068" i="17"/>
  <c r="U1069" i="17"/>
  <c r="U1070" i="17"/>
  <c r="U1071" i="17"/>
  <c r="U1072" i="17"/>
  <c r="U1073" i="17"/>
  <c r="U1074" i="17"/>
  <c r="U1075" i="17"/>
  <c r="U1076" i="17"/>
  <c r="U1077" i="17"/>
  <c r="U1078" i="17"/>
  <c r="U1079" i="17"/>
  <c r="U1080" i="17"/>
  <c r="U1081" i="17"/>
  <c r="U1082" i="17"/>
  <c r="U1083" i="17"/>
  <c r="U1084" i="17"/>
  <c r="U1085" i="17"/>
  <c r="U1086" i="17"/>
  <c r="U1087" i="17"/>
  <c r="U1088" i="17"/>
  <c r="U1089" i="17"/>
  <c r="U1090" i="17"/>
  <c r="U1091" i="17"/>
  <c r="U1092" i="17"/>
  <c r="U1093" i="17"/>
  <c r="U1094" i="17"/>
  <c r="U1095" i="17"/>
  <c r="U1096" i="17"/>
  <c r="U1097" i="17"/>
  <c r="U1098" i="17"/>
  <c r="U1099" i="17"/>
  <c r="U1100" i="17"/>
  <c r="U1101" i="17"/>
  <c r="U1102" i="17"/>
  <c r="U1103" i="17"/>
  <c r="U1104" i="17"/>
  <c r="U1105" i="17"/>
  <c r="U1106" i="17"/>
  <c r="U1107" i="17"/>
  <c r="U1108" i="17"/>
  <c r="U1109" i="17"/>
  <c r="U1110" i="17"/>
  <c r="U1111" i="17"/>
  <c r="U1112" i="17"/>
  <c r="U1113" i="17"/>
  <c r="U1114" i="17"/>
  <c r="U1115" i="17"/>
  <c r="U1116" i="17"/>
  <c r="U1117" i="17"/>
  <c r="U1118" i="17"/>
  <c r="U1119" i="17"/>
  <c r="U1120" i="17"/>
  <c r="U1121" i="17"/>
  <c r="U1122" i="17"/>
  <c r="U1123" i="17"/>
  <c r="U1124" i="17"/>
  <c r="U1125" i="17"/>
  <c r="U1126" i="17"/>
  <c r="U1127" i="17"/>
  <c r="U1128" i="17"/>
  <c r="U1129" i="17"/>
  <c r="U1130" i="17"/>
  <c r="U1131" i="17"/>
  <c r="U1132" i="17"/>
  <c r="U1133" i="17"/>
  <c r="U1134" i="17"/>
  <c r="U1135" i="17"/>
  <c r="U1136" i="17"/>
  <c r="U1137" i="17"/>
  <c r="U1138" i="17"/>
  <c r="U1139" i="17"/>
  <c r="U1140" i="17"/>
  <c r="U1141" i="17"/>
  <c r="U1142" i="17"/>
  <c r="U1143" i="17"/>
  <c r="U1144" i="17"/>
  <c r="U1145" i="17"/>
  <c r="U1146" i="17"/>
  <c r="U1147" i="17"/>
  <c r="U1148" i="17"/>
  <c r="U1149" i="17"/>
  <c r="U1150" i="17"/>
  <c r="U1151" i="17"/>
  <c r="U1152" i="17"/>
  <c r="U1153" i="17"/>
  <c r="U1154" i="17"/>
  <c r="U1155" i="17"/>
  <c r="U1156" i="17"/>
  <c r="U1157" i="17"/>
  <c r="U1158" i="17"/>
  <c r="U1159" i="17"/>
  <c r="U1160" i="17"/>
  <c r="U1161" i="17"/>
  <c r="U1162" i="17"/>
  <c r="U1163" i="17"/>
  <c r="U1164" i="17"/>
  <c r="U1165" i="17"/>
  <c r="U1166" i="17"/>
  <c r="U1167" i="17"/>
  <c r="U1168" i="17"/>
  <c r="U1169" i="17"/>
  <c r="U1170" i="17"/>
  <c r="U1171" i="17"/>
  <c r="U1172" i="17"/>
  <c r="U1173" i="17"/>
  <c r="U1174" i="17"/>
  <c r="U1175" i="17"/>
  <c r="U1176" i="17"/>
  <c r="U1177" i="17"/>
  <c r="U1178" i="17"/>
  <c r="U1179" i="17"/>
  <c r="U1180" i="17"/>
  <c r="U1181" i="17"/>
  <c r="U1182" i="17"/>
  <c r="U1183" i="17"/>
  <c r="U1184" i="17"/>
  <c r="U1185" i="17"/>
  <c r="U1186" i="17"/>
  <c r="U1187" i="17"/>
  <c r="U1188" i="17"/>
  <c r="U1189" i="17"/>
  <c r="U1190" i="17"/>
  <c r="U1191" i="17"/>
  <c r="U1192" i="17"/>
  <c r="U1193" i="17"/>
  <c r="U1194" i="17"/>
  <c r="U1195" i="17"/>
  <c r="U1196" i="17"/>
  <c r="U1197" i="17"/>
  <c r="U1198" i="17"/>
  <c r="U1199" i="17"/>
  <c r="U1200" i="17"/>
  <c r="U1201" i="17"/>
  <c r="U1202" i="17"/>
  <c r="U1203" i="17"/>
  <c r="U1204" i="17"/>
  <c r="U1205" i="17"/>
  <c r="U1206" i="17"/>
  <c r="U1207" i="17"/>
  <c r="U1208" i="17"/>
  <c r="U1209" i="17"/>
  <c r="U1210" i="17"/>
  <c r="U1211" i="17"/>
  <c r="U1212" i="17"/>
  <c r="U1213" i="17"/>
  <c r="U1214" i="17"/>
  <c r="U1215" i="17"/>
  <c r="U1216" i="17"/>
  <c r="U1217" i="17"/>
  <c r="U1218" i="17"/>
  <c r="U1219" i="17"/>
  <c r="U1220" i="17"/>
  <c r="U1221" i="17"/>
  <c r="U1222" i="17"/>
  <c r="U1223" i="17"/>
  <c r="U1224" i="17"/>
  <c r="U1225" i="17"/>
  <c r="U1226" i="17"/>
  <c r="U1227" i="17"/>
  <c r="U1228" i="17"/>
  <c r="U1229" i="17"/>
  <c r="U1230" i="17"/>
  <c r="U1231" i="17"/>
  <c r="U1232" i="17"/>
  <c r="U1233" i="17"/>
  <c r="U1234" i="17"/>
  <c r="U1235" i="17"/>
  <c r="U1236" i="17"/>
  <c r="U1237" i="17"/>
  <c r="U1238" i="17"/>
  <c r="U1239" i="17"/>
  <c r="U1240" i="17"/>
  <c r="U1241" i="17"/>
  <c r="U1242" i="17"/>
  <c r="U1243" i="17"/>
  <c r="U1244" i="17"/>
  <c r="U1245" i="17"/>
  <c r="U1246" i="17"/>
  <c r="U1247" i="17"/>
  <c r="U1248" i="17"/>
  <c r="U1249" i="17"/>
  <c r="U1250" i="17"/>
  <c r="U1251" i="17"/>
  <c r="U1252" i="17"/>
  <c r="U1253" i="17"/>
  <c r="U1254" i="17"/>
  <c r="U1255" i="17"/>
  <c r="U1256" i="17"/>
  <c r="U1257" i="17"/>
  <c r="U1258" i="17"/>
  <c r="U1259" i="17"/>
  <c r="U1260" i="17"/>
  <c r="U1261" i="17"/>
  <c r="U1262" i="17"/>
  <c r="U1263" i="17"/>
  <c r="U1264" i="17"/>
  <c r="U1265" i="17"/>
  <c r="U1266" i="17"/>
  <c r="U1267" i="17"/>
  <c r="U1268" i="17"/>
  <c r="U1269" i="17"/>
  <c r="U1270" i="17"/>
  <c r="U1271" i="17"/>
  <c r="U1272" i="17"/>
  <c r="U1273" i="17"/>
  <c r="U1274" i="17"/>
  <c r="U1275" i="17"/>
  <c r="U1276" i="17"/>
  <c r="U1277" i="17"/>
  <c r="U1278" i="17"/>
  <c r="U1279" i="17"/>
  <c r="U1280" i="17"/>
  <c r="U1281" i="17"/>
  <c r="U1282" i="17"/>
  <c r="U1283" i="17"/>
  <c r="U1284" i="17"/>
  <c r="U1285" i="17"/>
  <c r="U1286" i="17"/>
  <c r="U1287" i="17"/>
  <c r="U1288" i="17"/>
  <c r="U1289" i="17"/>
  <c r="U1290" i="17"/>
  <c r="U1291" i="17"/>
  <c r="U1292" i="17"/>
  <c r="U1293" i="17"/>
  <c r="U1294" i="17"/>
  <c r="U1295" i="17"/>
  <c r="U1296" i="17"/>
  <c r="U1297" i="17"/>
  <c r="U1298" i="17"/>
  <c r="U1299" i="17"/>
  <c r="U1300" i="17"/>
  <c r="U1301" i="17"/>
  <c r="U1302" i="17"/>
  <c r="U1303" i="17"/>
  <c r="U1304" i="17"/>
  <c r="U1305" i="17"/>
  <c r="U1306" i="17"/>
  <c r="U1307" i="17"/>
  <c r="U1308" i="17"/>
  <c r="U1309" i="17"/>
  <c r="U1310" i="17"/>
  <c r="U1311" i="17"/>
  <c r="U1312" i="17"/>
  <c r="U1313" i="17"/>
  <c r="U1314" i="17"/>
  <c r="U1315" i="17"/>
  <c r="U1316" i="17"/>
  <c r="U1317" i="17"/>
  <c r="U1318" i="17"/>
  <c r="U1319" i="17"/>
  <c r="U1320" i="17"/>
  <c r="U1321" i="17"/>
  <c r="U1322" i="17"/>
  <c r="U1323" i="17"/>
  <c r="U1324" i="17"/>
  <c r="U1325" i="17"/>
  <c r="U1326" i="17"/>
  <c r="U1327" i="17"/>
  <c r="U1328" i="17"/>
  <c r="U1329" i="17"/>
  <c r="U1330" i="17"/>
  <c r="U1331" i="17"/>
  <c r="U1332" i="17"/>
  <c r="U1333" i="17"/>
  <c r="U1334" i="17"/>
  <c r="U1335" i="17"/>
  <c r="U1336" i="17"/>
  <c r="U1337" i="17"/>
  <c r="U1338" i="17"/>
  <c r="U1339" i="17"/>
  <c r="U1340" i="17"/>
  <c r="U1341" i="17"/>
  <c r="U1342" i="17"/>
  <c r="U1343" i="17"/>
  <c r="U1344" i="17"/>
  <c r="U1345" i="17"/>
  <c r="U1346" i="17"/>
  <c r="U1347" i="17"/>
  <c r="U1348" i="17"/>
  <c r="U1349" i="17"/>
  <c r="U1350" i="17"/>
  <c r="U1351" i="17"/>
  <c r="U1352" i="17"/>
  <c r="U1353" i="17"/>
  <c r="U1354" i="17"/>
  <c r="U1355" i="17"/>
  <c r="U1356" i="17"/>
  <c r="U1357" i="17"/>
  <c r="U1358" i="17"/>
  <c r="U1359" i="17"/>
  <c r="U1360" i="17"/>
  <c r="U1361" i="17"/>
  <c r="U1362" i="17"/>
  <c r="U1363" i="17"/>
  <c r="U1364" i="17"/>
  <c r="U1365" i="17"/>
  <c r="U1366" i="17"/>
  <c r="U1367" i="17"/>
  <c r="U1368" i="17"/>
  <c r="U1369" i="17"/>
  <c r="U1370" i="17"/>
  <c r="U1371" i="17"/>
  <c r="U1372" i="17"/>
  <c r="U1373" i="17"/>
  <c r="U1374" i="17"/>
  <c r="U1375" i="17"/>
  <c r="U1376" i="17"/>
  <c r="U1377" i="17"/>
  <c r="U1378" i="17"/>
  <c r="U1379" i="17"/>
  <c r="U1380" i="17"/>
  <c r="U1381" i="17"/>
  <c r="U1382" i="17"/>
  <c r="U1383" i="17"/>
  <c r="U1384" i="17"/>
  <c r="U1385" i="17"/>
  <c r="U1386" i="17"/>
  <c r="U1387" i="17"/>
  <c r="U1388" i="17"/>
  <c r="U1389" i="17"/>
  <c r="U1390" i="17"/>
  <c r="U1391" i="17"/>
  <c r="U1392" i="17"/>
  <c r="U1393" i="17"/>
  <c r="U1394" i="17"/>
  <c r="U1395" i="17"/>
  <c r="U1396" i="17"/>
  <c r="U1397" i="17"/>
  <c r="U1398" i="17"/>
  <c r="U1399" i="17"/>
  <c r="U1400" i="17"/>
  <c r="U1401" i="17"/>
  <c r="U1402" i="17"/>
  <c r="U1403" i="17"/>
  <c r="U1404" i="17"/>
  <c r="U1405" i="17"/>
  <c r="U1406" i="17"/>
  <c r="U1407" i="17"/>
  <c r="U1408" i="17"/>
  <c r="U1409" i="17"/>
  <c r="U1410" i="17"/>
  <c r="U1411" i="17"/>
  <c r="U1412" i="17"/>
  <c r="U1413" i="17"/>
  <c r="U1414" i="17"/>
  <c r="U1415" i="17"/>
  <c r="U1416" i="17"/>
  <c r="U1417" i="17"/>
  <c r="U1418" i="17"/>
  <c r="U1419" i="17"/>
  <c r="U1420" i="17"/>
  <c r="U1421" i="17"/>
  <c r="U1422" i="17"/>
  <c r="U1423" i="17"/>
  <c r="U1424" i="17"/>
  <c r="U1425" i="17"/>
  <c r="U1426" i="17"/>
  <c r="U1427" i="17"/>
  <c r="U1428" i="17"/>
  <c r="U1429" i="17"/>
  <c r="U1430" i="17"/>
  <c r="U1431" i="17"/>
  <c r="U1432" i="17"/>
  <c r="U1433" i="17"/>
  <c r="U1434" i="17"/>
  <c r="U1435" i="17"/>
  <c r="U1436" i="17"/>
  <c r="U1437" i="17"/>
  <c r="U1438" i="17"/>
  <c r="U1439" i="17"/>
  <c r="U1440" i="17"/>
  <c r="U1441" i="17"/>
  <c r="U1442" i="17"/>
  <c r="U1443" i="17"/>
  <c r="U1444" i="17"/>
  <c r="U1445" i="17"/>
  <c r="U1446" i="17"/>
  <c r="U1447" i="17"/>
  <c r="U1448" i="17"/>
  <c r="U1449" i="17"/>
  <c r="U1450" i="17"/>
  <c r="U1451" i="17"/>
  <c r="U1452" i="17"/>
  <c r="U1453" i="17"/>
  <c r="U1454" i="17"/>
  <c r="U1455" i="17"/>
  <c r="U1456" i="17"/>
  <c r="U1457" i="17"/>
  <c r="U1458" i="17"/>
  <c r="U1459" i="17"/>
  <c r="U1460" i="17"/>
  <c r="U1461" i="17"/>
  <c r="U1462" i="17"/>
  <c r="U1463" i="17"/>
  <c r="U1464" i="17"/>
  <c r="U1465" i="17"/>
  <c r="U1466" i="17"/>
  <c r="U1467" i="17"/>
  <c r="U1468" i="17"/>
  <c r="U1469" i="17"/>
  <c r="U1470" i="17"/>
  <c r="U1471" i="17"/>
  <c r="U1472" i="17"/>
  <c r="U1473" i="17"/>
  <c r="U1474" i="17"/>
  <c r="U1475" i="17"/>
  <c r="U1476" i="17"/>
  <c r="U1477" i="17"/>
  <c r="U1478" i="17"/>
  <c r="U1479" i="17"/>
  <c r="U1480" i="17"/>
  <c r="U1481" i="17"/>
  <c r="U1482" i="17"/>
  <c r="U1483" i="17"/>
  <c r="U1484" i="17"/>
  <c r="U1485" i="17"/>
  <c r="U1486" i="17"/>
  <c r="U1487" i="17"/>
  <c r="U1488" i="17"/>
  <c r="U1489" i="17"/>
  <c r="U1490" i="17"/>
  <c r="U1491" i="17"/>
  <c r="U1492" i="17"/>
  <c r="U1493" i="17"/>
  <c r="U1494" i="17"/>
  <c r="U1495" i="17"/>
  <c r="U1496" i="17"/>
  <c r="U1497" i="17"/>
  <c r="U1498" i="17"/>
  <c r="U1499" i="17"/>
  <c r="U1500" i="17"/>
  <c r="U1501" i="17"/>
  <c r="U1502" i="17"/>
  <c r="U1503" i="17"/>
  <c r="U1504" i="17"/>
  <c r="U1505" i="17"/>
  <c r="U1506" i="17"/>
  <c r="U1507" i="17"/>
  <c r="U1508" i="17"/>
  <c r="U1509" i="17"/>
  <c r="U1510" i="17"/>
  <c r="U1511" i="17"/>
  <c r="U1512" i="17"/>
  <c r="U1513" i="17"/>
  <c r="U1514" i="17"/>
  <c r="U1515" i="17"/>
  <c r="U1516" i="17"/>
  <c r="U1517" i="17"/>
  <c r="U1518" i="17"/>
  <c r="U1519" i="17"/>
  <c r="U1520" i="17"/>
  <c r="U1521" i="17"/>
  <c r="U1522" i="17"/>
  <c r="U1523" i="17"/>
  <c r="U1524" i="17"/>
  <c r="U1525" i="17"/>
  <c r="U1526" i="17"/>
  <c r="U1527" i="17"/>
  <c r="U1528" i="17"/>
  <c r="U1529" i="17"/>
  <c r="U1530" i="17"/>
  <c r="U1531" i="17"/>
  <c r="U1532" i="17"/>
  <c r="U1533" i="17"/>
  <c r="U1534" i="17"/>
  <c r="U1535" i="17"/>
  <c r="U1536" i="17"/>
  <c r="U1537" i="17"/>
  <c r="U1538" i="17"/>
  <c r="U1539" i="17"/>
  <c r="U1540" i="17"/>
  <c r="U1541" i="17"/>
  <c r="U1542" i="17"/>
  <c r="U1543" i="17"/>
  <c r="U1544" i="17"/>
  <c r="U1545" i="17"/>
  <c r="U1546" i="17"/>
  <c r="U1547" i="17"/>
  <c r="U1548" i="17"/>
  <c r="U1549" i="17"/>
  <c r="U1550" i="17"/>
  <c r="U1551" i="17"/>
  <c r="U1552" i="17"/>
  <c r="U1553" i="17"/>
  <c r="U1554" i="17"/>
  <c r="U1555" i="17"/>
  <c r="U1556" i="17"/>
  <c r="U1557" i="17"/>
  <c r="U1558" i="17"/>
  <c r="U1559" i="17"/>
  <c r="U1560" i="17"/>
  <c r="U1561" i="17"/>
  <c r="U1562" i="17"/>
  <c r="U1563" i="17"/>
  <c r="U1564" i="17"/>
  <c r="U1565" i="17"/>
  <c r="U1566" i="17"/>
  <c r="U1567" i="17"/>
  <c r="U1568" i="17"/>
  <c r="U1569" i="17"/>
  <c r="U1570" i="17"/>
  <c r="U1571" i="17"/>
  <c r="U1572" i="17"/>
  <c r="U1573" i="17"/>
  <c r="U1574" i="17"/>
  <c r="U1575" i="17"/>
  <c r="U1576" i="17"/>
  <c r="U1577" i="17"/>
  <c r="U1578" i="17"/>
  <c r="U1579" i="17"/>
  <c r="U1580" i="17"/>
  <c r="U1581" i="17"/>
  <c r="U1582" i="17"/>
  <c r="U1583" i="17"/>
  <c r="U1584" i="17"/>
  <c r="U1585" i="17"/>
  <c r="U1586" i="17"/>
  <c r="U1587" i="17"/>
  <c r="U1588" i="17"/>
  <c r="U1589" i="17"/>
  <c r="U1590" i="17"/>
  <c r="U1591" i="17"/>
  <c r="U1592" i="17"/>
  <c r="U1593" i="17"/>
  <c r="U1594" i="17"/>
  <c r="U1595" i="17"/>
  <c r="U1596" i="17"/>
  <c r="U1597" i="17"/>
  <c r="U1598" i="17"/>
  <c r="U1599" i="17"/>
  <c r="U1600" i="17"/>
  <c r="U1601" i="17"/>
  <c r="U1602" i="17"/>
  <c r="U1603" i="17"/>
  <c r="U1604" i="17"/>
  <c r="U1605" i="17"/>
  <c r="U1606" i="17"/>
  <c r="U1607" i="17"/>
  <c r="U1608" i="17"/>
  <c r="U1609" i="17"/>
  <c r="U1610" i="17"/>
  <c r="U1611" i="17"/>
  <c r="U1612" i="17"/>
  <c r="U1613" i="17"/>
  <c r="U1614" i="17"/>
  <c r="U1615" i="17"/>
  <c r="U1616" i="17"/>
  <c r="U1617" i="17"/>
  <c r="U1618" i="17"/>
  <c r="U1619" i="17"/>
  <c r="U1620" i="17"/>
  <c r="U1621" i="17"/>
  <c r="U1622" i="17"/>
  <c r="U1623" i="17"/>
  <c r="U1624" i="17"/>
  <c r="U1625" i="17"/>
  <c r="U1626" i="17"/>
  <c r="U1627" i="17"/>
  <c r="U1628" i="17"/>
  <c r="U1629" i="17"/>
  <c r="U1630" i="17"/>
  <c r="U1631" i="17"/>
  <c r="U1632" i="17"/>
  <c r="U1633" i="17"/>
  <c r="U1634" i="17"/>
  <c r="U1635" i="17"/>
  <c r="U1636" i="17"/>
  <c r="U1637" i="17"/>
  <c r="U1638" i="17"/>
  <c r="U1639" i="17"/>
  <c r="U1640" i="17"/>
  <c r="U1641" i="17"/>
  <c r="U1642" i="17"/>
  <c r="U1643" i="17"/>
  <c r="U1644" i="17"/>
  <c r="U1645" i="17"/>
  <c r="U1646" i="17"/>
  <c r="U1647" i="17"/>
  <c r="U1648" i="17"/>
  <c r="U1649" i="17"/>
  <c r="U1650" i="17"/>
  <c r="U1651" i="17"/>
  <c r="U1652" i="17"/>
  <c r="U1653" i="17"/>
  <c r="U1654" i="17"/>
  <c r="U1655" i="17"/>
  <c r="U1656" i="17"/>
  <c r="U1657" i="17"/>
  <c r="U1658" i="17"/>
  <c r="U1659" i="17"/>
  <c r="U1660" i="17"/>
  <c r="U1661" i="17"/>
  <c r="U1662" i="17"/>
  <c r="U1663" i="17"/>
  <c r="U1664" i="17"/>
  <c r="U1665" i="17"/>
  <c r="U1666" i="17"/>
  <c r="U1667" i="17"/>
  <c r="U1668" i="17"/>
  <c r="U1669" i="17"/>
  <c r="U1670" i="17"/>
  <c r="U1671" i="17"/>
  <c r="U1672" i="17"/>
  <c r="U1673" i="17"/>
  <c r="U1674" i="17"/>
  <c r="U1675" i="17"/>
  <c r="U1676" i="17"/>
  <c r="U1677" i="17"/>
  <c r="U1678" i="17"/>
  <c r="U1679" i="17"/>
  <c r="U1680" i="17"/>
  <c r="U1681" i="17"/>
  <c r="U1682" i="17"/>
  <c r="U1683" i="17"/>
  <c r="U1684" i="17"/>
  <c r="U1685" i="17"/>
  <c r="U1686" i="17"/>
  <c r="U1687" i="17"/>
  <c r="U1688" i="17"/>
  <c r="U1689" i="17"/>
  <c r="U1690" i="17"/>
  <c r="U1691" i="17"/>
  <c r="U1692" i="17"/>
  <c r="U1693" i="17"/>
  <c r="U1694" i="17"/>
  <c r="U1695" i="17"/>
  <c r="U1696" i="17"/>
  <c r="U1697" i="17"/>
  <c r="U1698" i="17"/>
  <c r="U1699" i="17"/>
  <c r="U1700" i="17"/>
  <c r="U1701" i="17"/>
  <c r="U1702" i="17"/>
  <c r="U1703" i="17"/>
  <c r="U1704" i="17"/>
  <c r="U1705" i="17"/>
  <c r="U1706" i="17"/>
  <c r="U1707" i="17"/>
  <c r="U1708" i="17"/>
  <c r="U1709" i="17"/>
  <c r="U1710" i="17"/>
  <c r="U1711" i="17"/>
  <c r="U1712" i="17"/>
  <c r="U1713" i="17"/>
  <c r="U1714" i="17"/>
  <c r="U1715" i="17"/>
  <c r="U1716" i="17"/>
  <c r="U1717" i="17"/>
  <c r="U1718" i="17"/>
  <c r="U1719" i="17"/>
  <c r="U1720" i="17"/>
  <c r="U1721" i="17"/>
  <c r="U1722" i="17"/>
  <c r="U1723" i="17"/>
  <c r="U1724" i="17"/>
  <c r="U1725" i="17"/>
  <c r="U1726" i="17"/>
  <c r="U1727" i="17"/>
  <c r="U1728" i="17"/>
  <c r="U1729" i="17"/>
  <c r="U1730" i="17"/>
  <c r="U1731" i="17"/>
  <c r="U1732" i="17"/>
  <c r="U1733" i="17"/>
  <c r="U1734" i="17"/>
  <c r="U1735" i="17"/>
  <c r="U1736" i="17"/>
  <c r="U1737" i="17"/>
  <c r="U1738" i="17"/>
  <c r="U1739" i="17"/>
  <c r="U1740" i="17"/>
  <c r="U1741" i="17"/>
  <c r="U1742" i="17"/>
  <c r="U1743" i="17"/>
  <c r="U1744" i="17"/>
  <c r="U1745" i="17"/>
  <c r="U1746" i="17"/>
  <c r="U1747" i="17"/>
  <c r="U1748" i="17"/>
  <c r="U1749" i="17"/>
  <c r="U1750" i="17"/>
  <c r="U1751" i="17"/>
  <c r="U1752" i="17"/>
  <c r="U1753" i="17"/>
  <c r="U1754" i="17"/>
  <c r="U1755" i="17"/>
  <c r="U1756" i="17"/>
  <c r="U1757" i="17"/>
  <c r="U1758" i="17"/>
  <c r="U1759" i="17"/>
  <c r="U1760" i="17"/>
  <c r="U1761" i="17"/>
  <c r="U1762" i="17"/>
  <c r="U1763" i="17"/>
  <c r="U1764" i="17"/>
  <c r="U1765" i="17"/>
  <c r="U1766" i="17"/>
  <c r="U1767" i="17"/>
  <c r="U1768" i="17"/>
  <c r="U1769" i="17"/>
  <c r="U1770" i="17"/>
  <c r="U1771" i="17"/>
  <c r="U1772" i="17"/>
  <c r="U1773" i="17"/>
  <c r="U1774" i="17"/>
  <c r="U1775" i="17"/>
  <c r="U1776" i="17"/>
  <c r="U1777" i="17"/>
  <c r="U1778" i="17"/>
  <c r="U1779" i="17"/>
  <c r="U1780" i="17"/>
  <c r="U1781" i="17"/>
  <c r="U1782" i="17"/>
  <c r="U1783" i="17"/>
  <c r="U1784" i="17"/>
  <c r="U1785" i="17"/>
  <c r="U1786" i="17"/>
  <c r="U1787" i="17"/>
  <c r="U1788" i="17"/>
  <c r="U1789" i="17"/>
  <c r="U1790" i="17"/>
  <c r="U1791" i="17"/>
  <c r="U1792" i="17"/>
  <c r="U1793" i="17"/>
  <c r="U1794" i="17"/>
  <c r="U1795" i="17"/>
  <c r="U1796" i="17"/>
  <c r="U1797" i="17"/>
  <c r="U1798" i="17"/>
  <c r="U1799" i="17"/>
  <c r="U1800" i="17"/>
  <c r="U1801" i="17"/>
  <c r="U1802" i="17"/>
  <c r="U1803" i="17"/>
  <c r="U1804" i="17"/>
  <c r="U1805" i="17"/>
  <c r="U1806" i="17"/>
  <c r="U1807" i="17"/>
  <c r="U1808" i="17"/>
  <c r="U1809" i="17"/>
  <c r="U1810" i="17"/>
  <c r="U1811" i="17"/>
  <c r="U1812" i="17"/>
  <c r="U1813" i="17"/>
  <c r="U1814" i="17"/>
  <c r="U1815" i="17"/>
  <c r="U1816" i="17"/>
  <c r="U1817" i="17"/>
  <c r="U1818" i="17"/>
  <c r="U1819" i="17"/>
  <c r="U1820" i="17"/>
  <c r="U1821" i="17"/>
  <c r="U1822" i="17"/>
  <c r="U1823" i="17"/>
  <c r="U1824" i="17"/>
  <c r="U1825" i="17"/>
  <c r="U1826" i="17"/>
  <c r="U1827" i="17"/>
  <c r="U1828" i="17"/>
  <c r="U1829" i="17"/>
  <c r="U1830" i="17"/>
  <c r="U1831" i="17"/>
  <c r="U1832" i="17"/>
  <c r="U1833" i="17"/>
  <c r="U1834" i="17"/>
  <c r="U1835" i="17"/>
  <c r="U1836" i="17"/>
  <c r="U1837" i="17"/>
  <c r="U1838" i="17"/>
  <c r="U1839" i="17"/>
  <c r="U1840" i="17"/>
  <c r="U1841" i="17"/>
  <c r="U1842" i="17"/>
  <c r="U1843" i="17"/>
  <c r="U1844" i="17"/>
  <c r="U1845" i="17"/>
  <c r="U1846" i="17"/>
  <c r="U1847" i="17"/>
  <c r="U1848" i="17"/>
  <c r="U1849" i="17"/>
  <c r="U1850" i="17"/>
  <c r="U1851" i="17"/>
  <c r="U1852" i="17"/>
  <c r="U1853" i="17"/>
  <c r="U1854" i="17"/>
  <c r="U1855" i="17"/>
  <c r="U1856" i="17"/>
  <c r="U1857" i="17"/>
  <c r="U1858" i="17"/>
  <c r="U1859" i="17"/>
  <c r="U1860" i="17"/>
  <c r="U1861" i="17"/>
  <c r="U1862" i="17"/>
  <c r="U1863" i="17"/>
  <c r="U1864" i="17"/>
  <c r="U1865" i="17"/>
  <c r="U1866" i="17"/>
  <c r="U1867" i="17"/>
  <c r="U1868" i="17"/>
  <c r="U1869" i="17"/>
  <c r="U1870" i="17"/>
  <c r="U1871" i="17"/>
  <c r="U1872" i="17"/>
  <c r="U1873" i="17"/>
  <c r="U1874" i="17"/>
  <c r="U1875" i="17"/>
  <c r="U1876" i="17"/>
  <c r="U1877" i="17"/>
  <c r="U1878" i="17"/>
  <c r="U1879" i="17"/>
  <c r="U1880" i="17"/>
  <c r="U1881" i="17"/>
  <c r="U1882" i="17"/>
  <c r="U1883" i="17"/>
  <c r="U1884" i="17"/>
  <c r="U1885" i="17"/>
  <c r="U1886" i="17"/>
  <c r="U1887" i="17"/>
  <c r="U1888" i="17"/>
  <c r="U1889" i="17"/>
  <c r="U1890" i="17"/>
  <c r="U1891" i="17"/>
  <c r="U1892" i="17"/>
  <c r="U1893" i="17"/>
  <c r="U1894" i="17"/>
  <c r="U1895" i="17"/>
  <c r="U1896" i="17"/>
  <c r="U1897" i="17"/>
  <c r="U1898" i="17"/>
  <c r="U1899" i="17"/>
  <c r="U1900" i="17"/>
  <c r="U1901" i="17"/>
  <c r="U1902" i="17"/>
  <c r="U1903" i="17"/>
  <c r="U1904" i="17"/>
  <c r="U1905" i="17"/>
  <c r="U1906" i="17"/>
  <c r="U1907" i="17"/>
  <c r="U1908" i="17"/>
  <c r="U1909" i="17"/>
  <c r="U1910" i="17"/>
  <c r="U1911" i="17"/>
  <c r="U1912" i="17"/>
  <c r="U1913" i="17"/>
  <c r="U1914" i="17"/>
  <c r="U1915" i="17"/>
  <c r="U1916" i="17"/>
  <c r="U1917" i="17"/>
  <c r="U1918" i="17"/>
  <c r="U1919" i="17"/>
  <c r="U1920" i="17"/>
  <c r="U1921" i="17"/>
  <c r="U1922" i="17"/>
  <c r="U1923" i="17"/>
  <c r="U1924" i="17"/>
  <c r="U1925" i="17"/>
  <c r="U1926" i="17"/>
  <c r="U1927" i="17"/>
  <c r="U1928" i="17"/>
  <c r="U1929" i="17"/>
  <c r="U1930" i="17"/>
  <c r="U1931" i="17"/>
  <c r="U1932" i="17"/>
  <c r="U1933" i="17"/>
  <c r="U1934" i="17"/>
  <c r="U1935" i="17"/>
  <c r="U1936" i="17"/>
  <c r="U1937" i="17"/>
  <c r="U1938" i="17"/>
  <c r="U1939" i="17"/>
  <c r="U1940" i="17"/>
  <c r="U1941" i="17"/>
  <c r="U1942" i="17"/>
  <c r="U1943" i="17"/>
  <c r="U1944" i="17"/>
  <c r="U1945" i="17"/>
  <c r="U1946" i="17"/>
  <c r="U1947" i="17"/>
  <c r="U1948" i="17"/>
  <c r="U1949" i="17"/>
  <c r="U1950" i="17"/>
  <c r="U1951" i="17"/>
  <c r="U1952" i="17"/>
  <c r="U1953" i="17"/>
  <c r="U1954" i="17"/>
  <c r="U1955" i="17"/>
  <c r="U1956" i="17"/>
  <c r="U1957" i="17"/>
  <c r="U1958" i="17"/>
  <c r="U1959" i="17"/>
  <c r="U1960" i="17"/>
  <c r="U1961" i="17"/>
  <c r="U1962" i="17"/>
  <c r="U1963" i="17"/>
  <c r="U1964" i="17"/>
  <c r="U1965" i="17"/>
  <c r="U1966" i="17"/>
  <c r="U1967" i="17"/>
  <c r="U1968" i="17"/>
  <c r="U1969" i="17"/>
  <c r="U1970" i="17"/>
  <c r="U1971" i="17"/>
  <c r="U1972" i="17"/>
  <c r="U1973" i="17"/>
  <c r="U1974" i="17"/>
  <c r="U1975" i="17"/>
  <c r="U1976" i="17"/>
  <c r="U1977" i="17"/>
  <c r="U1978" i="17"/>
  <c r="U1979" i="17"/>
  <c r="U1980" i="17"/>
  <c r="U1981" i="17"/>
  <c r="U1982" i="17"/>
  <c r="U1983" i="17"/>
  <c r="U1984" i="17"/>
  <c r="U1985" i="17"/>
  <c r="U1986" i="17"/>
  <c r="U1987" i="17"/>
  <c r="U1988" i="17"/>
  <c r="U1989" i="17"/>
  <c r="U1990" i="17"/>
  <c r="U1991" i="17"/>
  <c r="U1992" i="17"/>
  <c r="U1993" i="17"/>
  <c r="U1994" i="17"/>
  <c r="U1995" i="17"/>
  <c r="U1996" i="17"/>
  <c r="U1997" i="17"/>
  <c r="U1998" i="17"/>
  <c r="U1999" i="17"/>
  <c r="U2000" i="17"/>
  <c r="U2001" i="17"/>
  <c r="U2002" i="17"/>
  <c r="U2003" i="17"/>
  <c r="U2004" i="17"/>
  <c r="U2005" i="17"/>
  <c r="U2006" i="17"/>
  <c r="U2007" i="17"/>
  <c r="U2008" i="17"/>
  <c r="U2009" i="17"/>
  <c r="U2010" i="17"/>
  <c r="U2011" i="17"/>
  <c r="U2012" i="17"/>
  <c r="U2013" i="17"/>
  <c r="U2014" i="17"/>
  <c r="U2015" i="17"/>
  <c r="U2016" i="17"/>
  <c r="U2017" i="17"/>
  <c r="U2018" i="17"/>
  <c r="U2019" i="17"/>
  <c r="U2020" i="17"/>
  <c r="U2021" i="17"/>
  <c r="U2022" i="17"/>
  <c r="U2023" i="17"/>
  <c r="U2024" i="17"/>
  <c r="U2025" i="17"/>
  <c r="U2026" i="17"/>
  <c r="U2027" i="17"/>
  <c r="U2028" i="17"/>
  <c r="U2029" i="17"/>
  <c r="U2030" i="17"/>
  <c r="U2031" i="17"/>
  <c r="U2032" i="17"/>
  <c r="U2033" i="17"/>
  <c r="U2034" i="17"/>
  <c r="U2035" i="17"/>
  <c r="U2036" i="17"/>
  <c r="U2037" i="17"/>
  <c r="U2038" i="17"/>
  <c r="U2039" i="17"/>
  <c r="U2040" i="17"/>
  <c r="U2041" i="17"/>
  <c r="U2042" i="17"/>
  <c r="U2043" i="17"/>
  <c r="U2044" i="17"/>
  <c r="U2045" i="17"/>
  <c r="U2046" i="17"/>
  <c r="U2047" i="17"/>
  <c r="U2048" i="17"/>
  <c r="U2049" i="17"/>
  <c r="U2050" i="17"/>
  <c r="U2051" i="17"/>
  <c r="U2052" i="17"/>
  <c r="U2053" i="17"/>
  <c r="U2054" i="17"/>
  <c r="U2055" i="17"/>
  <c r="U2056" i="17"/>
  <c r="U2057" i="17"/>
  <c r="U2058" i="17"/>
  <c r="U2059" i="17"/>
  <c r="U2060" i="17"/>
  <c r="U2061" i="17"/>
  <c r="U2062" i="17"/>
  <c r="U2063" i="17"/>
  <c r="U2064" i="17"/>
  <c r="U2065" i="17"/>
  <c r="U2066" i="17"/>
  <c r="U2067" i="17"/>
  <c r="U2068" i="17"/>
  <c r="U2069" i="17"/>
  <c r="U2070" i="17"/>
  <c r="U2071" i="17"/>
  <c r="U2072" i="17"/>
  <c r="U2073" i="17"/>
  <c r="U2074" i="17"/>
  <c r="U2075" i="17"/>
  <c r="U2076" i="17"/>
  <c r="U2077" i="17"/>
  <c r="U2078" i="17"/>
  <c r="U2079" i="17"/>
  <c r="U2080" i="17"/>
  <c r="U2081" i="17"/>
  <c r="U2082" i="17"/>
  <c r="U2083" i="17"/>
  <c r="U2084" i="17"/>
  <c r="U2085" i="17"/>
  <c r="U2086" i="17"/>
  <c r="U2087" i="17"/>
  <c r="U2088" i="17"/>
  <c r="U2089" i="17"/>
  <c r="U2090" i="17"/>
  <c r="U2091" i="17"/>
  <c r="U2092" i="17"/>
  <c r="U2093" i="17"/>
  <c r="U2094" i="17"/>
  <c r="U2095" i="17"/>
  <c r="U2096" i="17"/>
  <c r="U2097" i="17"/>
  <c r="U2098" i="17"/>
  <c r="U2099" i="17"/>
  <c r="U2100" i="17"/>
  <c r="U2101" i="17"/>
  <c r="U2102" i="17"/>
  <c r="U2103" i="17"/>
  <c r="U2104" i="17"/>
  <c r="U2105" i="17"/>
  <c r="U2106" i="17"/>
  <c r="U2107" i="17"/>
  <c r="U2108" i="17"/>
  <c r="U2109" i="17"/>
  <c r="U2110" i="17"/>
  <c r="U2111" i="17"/>
  <c r="U2112" i="17"/>
  <c r="U2113" i="17"/>
  <c r="U2114" i="17"/>
  <c r="U2115" i="17"/>
  <c r="U2116" i="17"/>
  <c r="U2117" i="17"/>
  <c r="U2118" i="17"/>
  <c r="U2119" i="17"/>
  <c r="U2120" i="17"/>
  <c r="U2121" i="17"/>
  <c r="U2122" i="17"/>
  <c r="U2123" i="17"/>
  <c r="U2124" i="17"/>
  <c r="U2125" i="17"/>
  <c r="U2126" i="17"/>
  <c r="U2127" i="17"/>
  <c r="U2128" i="17"/>
  <c r="U2129" i="17"/>
  <c r="U2130" i="17"/>
  <c r="U2131" i="17"/>
  <c r="U2132" i="17"/>
  <c r="U2133" i="17"/>
  <c r="U2134" i="17"/>
  <c r="U2135" i="17"/>
  <c r="U2136" i="17"/>
  <c r="U2137" i="17"/>
  <c r="U2138" i="17"/>
  <c r="U2139" i="17"/>
  <c r="U2140" i="17"/>
  <c r="U2141" i="17"/>
  <c r="U2142" i="17"/>
  <c r="U2143" i="17"/>
  <c r="U2144" i="17"/>
  <c r="U2145" i="17"/>
  <c r="U2146" i="17"/>
  <c r="U2147" i="17"/>
  <c r="U2148" i="17"/>
  <c r="U2149" i="17"/>
  <c r="U2150" i="17"/>
  <c r="U2151" i="17"/>
  <c r="U2152" i="17"/>
  <c r="U2153" i="17"/>
  <c r="U2154" i="17"/>
  <c r="U2155" i="17"/>
  <c r="U2156" i="17"/>
  <c r="U2157" i="17"/>
  <c r="U2158" i="17"/>
  <c r="U2159" i="17"/>
  <c r="U2160" i="17"/>
  <c r="U2161" i="17"/>
  <c r="U2162" i="17"/>
  <c r="U2163" i="17"/>
  <c r="U2164" i="17"/>
  <c r="U2165" i="17"/>
  <c r="U2166" i="17"/>
  <c r="U2167" i="17"/>
  <c r="U2168" i="17"/>
  <c r="U2169" i="17"/>
  <c r="U2170" i="17"/>
  <c r="U2171" i="17"/>
  <c r="U2172" i="17"/>
  <c r="U2173" i="17"/>
  <c r="U2174" i="17"/>
  <c r="U2175" i="17"/>
  <c r="U2176" i="17"/>
  <c r="U2177" i="17"/>
  <c r="U2178" i="17"/>
  <c r="U2179" i="17"/>
  <c r="U2180" i="17"/>
  <c r="U2181" i="17"/>
  <c r="U2182" i="17"/>
  <c r="U2183" i="17"/>
  <c r="U2184" i="17"/>
  <c r="U2185" i="17"/>
  <c r="U2186" i="17"/>
  <c r="U2187" i="17"/>
  <c r="U2188" i="17"/>
  <c r="U2189" i="17"/>
  <c r="U2190" i="17"/>
  <c r="U2191" i="17"/>
  <c r="U2192" i="17"/>
  <c r="U2193" i="17"/>
  <c r="U2194" i="17"/>
  <c r="U2195" i="17"/>
  <c r="U2196" i="17"/>
  <c r="U2197" i="17"/>
  <c r="U2198" i="17"/>
  <c r="U2199" i="17"/>
  <c r="U2200" i="17"/>
  <c r="U2201" i="17"/>
  <c r="U2202" i="17"/>
  <c r="U2203" i="17"/>
  <c r="U2204" i="17"/>
  <c r="U2205" i="17"/>
  <c r="U2206" i="17"/>
  <c r="U2207" i="17"/>
  <c r="U2208" i="17"/>
  <c r="U2209" i="17"/>
  <c r="U2210" i="17"/>
  <c r="U2211" i="17"/>
  <c r="U2212" i="17"/>
  <c r="U2213" i="17"/>
  <c r="U2214" i="17"/>
  <c r="U2215" i="17"/>
  <c r="U2216" i="17"/>
  <c r="U2217" i="17"/>
  <c r="U2218" i="17"/>
  <c r="U2219" i="17"/>
  <c r="U2220" i="17"/>
  <c r="U2221" i="17"/>
  <c r="U2222" i="17"/>
  <c r="U2223" i="17"/>
  <c r="U2224" i="17"/>
  <c r="U2225" i="17"/>
  <c r="U2226" i="17"/>
  <c r="U2227" i="17"/>
  <c r="U2228" i="17"/>
  <c r="U2229" i="17"/>
  <c r="U2230" i="17"/>
  <c r="U2231" i="17"/>
  <c r="U2232" i="17"/>
  <c r="U2233" i="17"/>
  <c r="U2234" i="17"/>
  <c r="U2235" i="17"/>
  <c r="U2236" i="17"/>
  <c r="U2237" i="17"/>
  <c r="U2238" i="17"/>
  <c r="U2239" i="17"/>
  <c r="U2240" i="17"/>
  <c r="U2241" i="17"/>
  <c r="U2242" i="17"/>
  <c r="U2243" i="17"/>
  <c r="U2244" i="17"/>
  <c r="U2245" i="17"/>
  <c r="U2246" i="17"/>
  <c r="U2247" i="17"/>
  <c r="U2248" i="17"/>
  <c r="U2249" i="17"/>
  <c r="U2250" i="17"/>
  <c r="U2251" i="17"/>
  <c r="U2252" i="17"/>
  <c r="U2253" i="17"/>
  <c r="U2254" i="17"/>
  <c r="U2255" i="17"/>
  <c r="U2256" i="17"/>
  <c r="U2257" i="17"/>
  <c r="U2258" i="17"/>
  <c r="U2259" i="17"/>
  <c r="U2260" i="17"/>
  <c r="U2261" i="17"/>
  <c r="U2262" i="17"/>
  <c r="U2263" i="17"/>
  <c r="U2264" i="17"/>
  <c r="U2265" i="17"/>
  <c r="U2266" i="17"/>
  <c r="U2267" i="17"/>
  <c r="U2268" i="17"/>
  <c r="U2269" i="17"/>
  <c r="U2270" i="17"/>
  <c r="U2271" i="17"/>
  <c r="U2272" i="17"/>
  <c r="U2273" i="17"/>
  <c r="U2274" i="17"/>
  <c r="U2275" i="17"/>
  <c r="U2276" i="17"/>
  <c r="U2277" i="17"/>
  <c r="U2278" i="17"/>
  <c r="U2279" i="17"/>
  <c r="U2280" i="17"/>
  <c r="U2281" i="17"/>
  <c r="U2282" i="17"/>
  <c r="U2283" i="17"/>
  <c r="U2284" i="17"/>
  <c r="U2285" i="17"/>
  <c r="U2286" i="17"/>
  <c r="U2287" i="17"/>
  <c r="U2288" i="17"/>
  <c r="U2289" i="17"/>
  <c r="U2290" i="17"/>
  <c r="U2291" i="17"/>
  <c r="U2292" i="17"/>
  <c r="U2293" i="17"/>
  <c r="U2294" i="17"/>
  <c r="U2295" i="17"/>
  <c r="U2296" i="17"/>
  <c r="U2297" i="17"/>
  <c r="U2298" i="17"/>
  <c r="U2299" i="17"/>
  <c r="U2300" i="17"/>
  <c r="U2301" i="17"/>
  <c r="U2302" i="17"/>
  <c r="U2303" i="17"/>
  <c r="U2304" i="17"/>
  <c r="U2305" i="17"/>
  <c r="U2306" i="17"/>
  <c r="U2307" i="17"/>
  <c r="U2308" i="17"/>
  <c r="U2309" i="17"/>
  <c r="U2310" i="17"/>
  <c r="U2311" i="17"/>
  <c r="U2312" i="17"/>
  <c r="U2313" i="17"/>
  <c r="U2314" i="17"/>
  <c r="U2315" i="17"/>
  <c r="U2316" i="17"/>
  <c r="U2317" i="17"/>
  <c r="U2318" i="17"/>
  <c r="U2319" i="17"/>
  <c r="U2320" i="17"/>
  <c r="U2321" i="17"/>
  <c r="U2322" i="17"/>
  <c r="U2323" i="17"/>
  <c r="U2324" i="17"/>
  <c r="U2325" i="17"/>
  <c r="U2326" i="17"/>
  <c r="U2327" i="17"/>
  <c r="U2328" i="17"/>
  <c r="U2329" i="17"/>
  <c r="U2330" i="17"/>
  <c r="U2331" i="17"/>
  <c r="U2332" i="17"/>
  <c r="U2333" i="17"/>
  <c r="U2334" i="17"/>
  <c r="U2335" i="17"/>
  <c r="U2336" i="17"/>
  <c r="U2337" i="17"/>
  <c r="U2338" i="17"/>
  <c r="U2339" i="17"/>
  <c r="U2340" i="17"/>
  <c r="U2341" i="17"/>
  <c r="U2342" i="17"/>
  <c r="U2343" i="17"/>
  <c r="U2344" i="17"/>
  <c r="U2345" i="17"/>
  <c r="U2346" i="17"/>
  <c r="U2347" i="17"/>
  <c r="U2348" i="17"/>
  <c r="U2349" i="17"/>
  <c r="U2350" i="17"/>
  <c r="U2351" i="17"/>
  <c r="U2352" i="17"/>
  <c r="U2353" i="17"/>
  <c r="U2354" i="17"/>
  <c r="U2355" i="17"/>
  <c r="U2356" i="17"/>
  <c r="U2357" i="17"/>
  <c r="U2358" i="17"/>
  <c r="U2359" i="17"/>
  <c r="U2360" i="17"/>
  <c r="U2361" i="17"/>
  <c r="U2362" i="17"/>
  <c r="U2363" i="17"/>
  <c r="U2364" i="17"/>
  <c r="U2365" i="17"/>
  <c r="U2366" i="17"/>
  <c r="U2367" i="17"/>
  <c r="U2368" i="17"/>
  <c r="U2369" i="17"/>
  <c r="U2370" i="17"/>
  <c r="U2371" i="17"/>
  <c r="U2372" i="17"/>
  <c r="U2373" i="17"/>
  <c r="U2374" i="17"/>
  <c r="U2375" i="17"/>
  <c r="U2376" i="17"/>
  <c r="U2377" i="17"/>
  <c r="U2378" i="17"/>
  <c r="U2379" i="17"/>
  <c r="U2380" i="17"/>
  <c r="U2381" i="17"/>
  <c r="U2382" i="17"/>
  <c r="U2383" i="17"/>
  <c r="U2384" i="17"/>
  <c r="U2385" i="17"/>
  <c r="U2386" i="17"/>
  <c r="U2387" i="17"/>
  <c r="U2388" i="17"/>
  <c r="U2389" i="17"/>
  <c r="U2390" i="17"/>
  <c r="U2391" i="17"/>
  <c r="U2392" i="17"/>
  <c r="U2393" i="17"/>
  <c r="U2394" i="17"/>
  <c r="U2395" i="17"/>
  <c r="U2396" i="17"/>
  <c r="U2397" i="17"/>
  <c r="U2398" i="17"/>
  <c r="U2399" i="17"/>
  <c r="U2400" i="17"/>
  <c r="U2401" i="17"/>
  <c r="U2402" i="17"/>
  <c r="U2403" i="17"/>
  <c r="U2404" i="17"/>
  <c r="U2405" i="17"/>
  <c r="U2406" i="17"/>
  <c r="U2407" i="17"/>
  <c r="U2408" i="17"/>
  <c r="U2409" i="17"/>
  <c r="U2410" i="17"/>
  <c r="U2411" i="17"/>
  <c r="U2412" i="17"/>
  <c r="U2413" i="17"/>
  <c r="U2414" i="17"/>
  <c r="U2415" i="17"/>
  <c r="U2416" i="17"/>
  <c r="U2417" i="17"/>
  <c r="U2418" i="17"/>
  <c r="U2419" i="17"/>
  <c r="U2420" i="17"/>
  <c r="U2421" i="17"/>
  <c r="U2422" i="17"/>
  <c r="U2423" i="17"/>
  <c r="U2424" i="17"/>
  <c r="U2425" i="17"/>
  <c r="U2426" i="17"/>
  <c r="U2427" i="17"/>
  <c r="U2428" i="17"/>
  <c r="U2429" i="17"/>
  <c r="U2430" i="17"/>
  <c r="U2431" i="17"/>
  <c r="U2432" i="17"/>
  <c r="U2433" i="17"/>
  <c r="U2434" i="17"/>
  <c r="U2435" i="17"/>
  <c r="U2436" i="17"/>
  <c r="U2437" i="17"/>
  <c r="U2438" i="17"/>
  <c r="U2439" i="17"/>
  <c r="U2440" i="17"/>
  <c r="U2441" i="17"/>
  <c r="U2442" i="17"/>
  <c r="U2443" i="17"/>
  <c r="U2444" i="17"/>
  <c r="U2445" i="17"/>
  <c r="U2446" i="17"/>
  <c r="U2447" i="17"/>
  <c r="U2448" i="17"/>
  <c r="U2449" i="17"/>
  <c r="U2450" i="17"/>
  <c r="U2451" i="17"/>
  <c r="U2452" i="17"/>
  <c r="U2453" i="17"/>
  <c r="U2454" i="17"/>
  <c r="U2455" i="17"/>
  <c r="U2456" i="17"/>
  <c r="U2457" i="17"/>
  <c r="U2458" i="17"/>
  <c r="U2459" i="17"/>
  <c r="U2460" i="17"/>
  <c r="U2461" i="17"/>
  <c r="U2462" i="17"/>
  <c r="U2463" i="17"/>
  <c r="U2464" i="17"/>
  <c r="U2465" i="17"/>
  <c r="U2466" i="17"/>
  <c r="U2467" i="17"/>
  <c r="U2468" i="17"/>
  <c r="U2469" i="17"/>
  <c r="U2470" i="17"/>
  <c r="U2471" i="17"/>
  <c r="U2472" i="17"/>
  <c r="U2473" i="17"/>
  <c r="U2474" i="17"/>
  <c r="U2475" i="17"/>
  <c r="U2476" i="17"/>
  <c r="U2477" i="17"/>
  <c r="U2478" i="17"/>
  <c r="U2479" i="17"/>
  <c r="U2480" i="17"/>
  <c r="U2481" i="17"/>
  <c r="U2482" i="17"/>
  <c r="U2483" i="17"/>
  <c r="U2484" i="17"/>
  <c r="U2485" i="17"/>
  <c r="U2486" i="17"/>
  <c r="U2487" i="17"/>
  <c r="U2488" i="17"/>
  <c r="U2489" i="17"/>
  <c r="U2490" i="17"/>
  <c r="U2491" i="17"/>
  <c r="U2492" i="17"/>
  <c r="U2493" i="17"/>
  <c r="U2494" i="17"/>
  <c r="U2495" i="17"/>
  <c r="U2496" i="17"/>
  <c r="U2497" i="17"/>
  <c r="U2498" i="17"/>
  <c r="U2499" i="17"/>
  <c r="U2500" i="17"/>
  <c r="U2501" i="17"/>
  <c r="U2502" i="17"/>
  <c r="U2503" i="17"/>
  <c r="U2504" i="17"/>
  <c r="U2505" i="17"/>
  <c r="U2506" i="17"/>
  <c r="U2507" i="17"/>
  <c r="U2508" i="17"/>
  <c r="U2509" i="17"/>
  <c r="U2510" i="17"/>
  <c r="U2511" i="17"/>
  <c r="U2512" i="17"/>
  <c r="U2513" i="17"/>
  <c r="U2514" i="17"/>
  <c r="U2515" i="17"/>
  <c r="U2516" i="17"/>
  <c r="U2517" i="17"/>
  <c r="U2518" i="17"/>
  <c r="U2519" i="17"/>
  <c r="U2520" i="17"/>
  <c r="U2521" i="17"/>
  <c r="U2522" i="17"/>
  <c r="U2523" i="17"/>
  <c r="U2524" i="17"/>
  <c r="U2525" i="17"/>
  <c r="U2526" i="17"/>
  <c r="U2527" i="17"/>
  <c r="U2528" i="17"/>
  <c r="U2529" i="17"/>
  <c r="U2530" i="17"/>
  <c r="U2531" i="17"/>
  <c r="U2532" i="17"/>
  <c r="U2533" i="17"/>
  <c r="U2534" i="17"/>
  <c r="U2535" i="17"/>
  <c r="U2536" i="17"/>
  <c r="U2537" i="17"/>
  <c r="U2538" i="17"/>
  <c r="U2539" i="17"/>
  <c r="U2540" i="17"/>
  <c r="U2541" i="17"/>
  <c r="U2542" i="17"/>
  <c r="U2543" i="17"/>
  <c r="U2544" i="17"/>
  <c r="U2545" i="17"/>
  <c r="U2546" i="17"/>
  <c r="U2547" i="17"/>
  <c r="U2548" i="17"/>
  <c r="U2549" i="17"/>
  <c r="U2550" i="17"/>
  <c r="U2551" i="17"/>
  <c r="U2552" i="17"/>
  <c r="U2553" i="17"/>
  <c r="U2554" i="17"/>
  <c r="U2555" i="17"/>
  <c r="U2556" i="17"/>
  <c r="U2557" i="17"/>
  <c r="U2558" i="17"/>
  <c r="U2559" i="17"/>
  <c r="U2560" i="17"/>
  <c r="U2561" i="17"/>
  <c r="U2562" i="17"/>
  <c r="U2563" i="17"/>
  <c r="U2564" i="17"/>
  <c r="U2565" i="17"/>
  <c r="U2566" i="17"/>
  <c r="U2567" i="17"/>
  <c r="U2568" i="17"/>
  <c r="U2569" i="17"/>
  <c r="U2570" i="17"/>
  <c r="U2571" i="17"/>
  <c r="U2572" i="17"/>
  <c r="U2573" i="17"/>
  <c r="U2574" i="17"/>
  <c r="U2575" i="17"/>
  <c r="U2576" i="17"/>
  <c r="U2577" i="17"/>
  <c r="U2578" i="17"/>
  <c r="U2579" i="17"/>
  <c r="U2580" i="17"/>
  <c r="U2581" i="17"/>
  <c r="U2582" i="17"/>
  <c r="U2583" i="17"/>
  <c r="U2584" i="17"/>
  <c r="U2585" i="17"/>
  <c r="U2586" i="17"/>
  <c r="U2587" i="17"/>
  <c r="U2588" i="17"/>
  <c r="U2589" i="17"/>
  <c r="U2590" i="17"/>
  <c r="U2591" i="17"/>
  <c r="U2592" i="17"/>
  <c r="U2593" i="17"/>
  <c r="U2594" i="17"/>
  <c r="U2595" i="17"/>
  <c r="U2596" i="17"/>
  <c r="U2597" i="17"/>
  <c r="U2598" i="17"/>
  <c r="U2599" i="17"/>
  <c r="U2600" i="17"/>
  <c r="U2601" i="17"/>
  <c r="U2602" i="17"/>
  <c r="U2603" i="17"/>
  <c r="U2604" i="17"/>
  <c r="U2605" i="17"/>
  <c r="U2606" i="17"/>
  <c r="U2607" i="17"/>
  <c r="U2608" i="17"/>
  <c r="U2609" i="17"/>
  <c r="U2610" i="17"/>
  <c r="U2611" i="17"/>
  <c r="U2612" i="17"/>
  <c r="U2613" i="17"/>
  <c r="U2614" i="17"/>
  <c r="U2615" i="17"/>
  <c r="U2616" i="17"/>
  <c r="U2617" i="17"/>
  <c r="U2618" i="17"/>
  <c r="U2619" i="17"/>
  <c r="U2620" i="17"/>
  <c r="U2621" i="17"/>
  <c r="U2622" i="17"/>
  <c r="U2623" i="17"/>
  <c r="U2624" i="17"/>
  <c r="U2625" i="17"/>
  <c r="U2626" i="17"/>
  <c r="U2627" i="17"/>
  <c r="U2628" i="17"/>
  <c r="U2629" i="17"/>
  <c r="U2630" i="17"/>
  <c r="U2631" i="17"/>
  <c r="U2632" i="17"/>
  <c r="U2633" i="17"/>
  <c r="U2634" i="17"/>
  <c r="U2635" i="17"/>
  <c r="U2636" i="17"/>
  <c r="U2637" i="17"/>
  <c r="U2638" i="17"/>
  <c r="U2639" i="17"/>
  <c r="U2640" i="17"/>
  <c r="U2641" i="17"/>
  <c r="U2642" i="17"/>
  <c r="U2643" i="17"/>
  <c r="U2644" i="17"/>
  <c r="U2645" i="17"/>
  <c r="U2646" i="17"/>
  <c r="U2647" i="17"/>
  <c r="U2648" i="17"/>
  <c r="U2649" i="17"/>
  <c r="U2650" i="17"/>
  <c r="U2651" i="17"/>
  <c r="U2652" i="17"/>
  <c r="U2653" i="17"/>
  <c r="U2654" i="17"/>
  <c r="U2655" i="17"/>
  <c r="U2656" i="17"/>
  <c r="U2657" i="17"/>
  <c r="U2658" i="17"/>
  <c r="U2659" i="17"/>
  <c r="U2660" i="17"/>
  <c r="U2661" i="17"/>
  <c r="U2662" i="17"/>
  <c r="U2663" i="17"/>
  <c r="U2664" i="17"/>
  <c r="U2665" i="17"/>
  <c r="U2666" i="17"/>
  <c r="U2667" i="17"/>
  <c r="U2668" i="17"/>
  <c r="U2669" i="17"/>
  <c r="U2670" i="17"/>
  <c r="U2671" i="17"/>
  <c r="U2672" i="17"/>
  <c r="U2673" i="17"/>
  <c r="U2674" i="17"/>
  <c r="U2675" i="17"/>
  <c r="U2676" i="17"/>
  <c r="U2677" i="17"/>
  <c r="U2678" i="17"/>
  <c r="U2679" i="17"/>
  <c r="U2680" i="17"/>
  <c r="U2681" i="17"/>
  <c r="U2682" i="17"/>
  <c r="U2683" i="17"/>
  <c r="U2684" i="17"/>
  <c r="U2685" i="17"/>
  <c r="U2686" i="17"/>
  <c r="U2687" i="17"/>
  <c r="U2688" i="17"/>
  <c r="U2689" i="17"/>
  <c r="U2690" i="17"/>
  <c r="U2691" i="17"/>
  <c r="U2692" i="17"/>
  <c r="U2693" i="17"/>
  <c r="U2694" i="17"/>
  <c r="U2695" i="17"/>
  <c r="U2696" i="17"/>
  <c r="U2697" i="17"/>
  <c r="U2698" i="17"/>
  <c r="U2699" i="17"/>
  <c r="U2700" i="17"/>
  <c r="U2701" i="17"/>
  <c r="U2702" i="17"/>
  <c r="U2703" i="17"/>
  <c r="U2704" i="17"/>
  <c r="U2705" i="17"/>
  <c r="U2706" i="17"/>
  <c r="U2707" i="17"/>
  <c r="U2708" i="17"/>
  <c r="U2709" i="17"/>
  <c r="U2710" i="17"/>
  <c r="U2711" i="17"/>
  <c r="U2712" i="17"/>
  <c r="U2713" i="17"/>
  <c r="U2714" i="17"/>
  <c r="U2715" i="17"/>
  <c r="U2716" i="17"/>
  <c r="U2717" i="17"/>
  <c r="U2718" i="17"/>
  <c r="U2719" i="17"/>
  <c r="U2720" i="17"/>
  <c r="U2721" i="17"/>
  <c r="U2722" i="17"/>
  <c r="U2723" i="17"/>
  <c r="U2724" i="17"/>
  <c r="U2725" i="17"/>
  <c r="U2726" i="17"/>
  <c r="U2727" i="17"/>
  <c r="U2728" i="17"/>
  <c r="U2729" i="17"/>
  <c r="U2730" i="17"/>
  <c r="U2731" i="17"/>
  <c r="U2732" i="17"/>
  <c r="U2733" i="17"/>
  <c r="U2734" i="17"/>
  <c r="U2735" i="17"/>
  <c r="U2736" i="17"/>
  <c r="U2737" i="17"/>
  <c r="U2738" i="17"/>
  <c r="U2739" i="17"/>
  <c r="U2740" i="17"/>
  <c r="U2741" i="17"/>
  <c r="U2742" i="17"/>
  <c r="U2743" i="17"/>
  <c r="U2744" i="17"/>
  <c r="U2745" i="17"/>
  <c r="U2746" i="17"/>
  <c r="U2747" i="17"/>
  <c r="U2748" i="17"/>
  <c r="U2749" i="17"/>
  <c r="U2750" i="17"/>
  <c r="U2751" i="17"/>
  <c r="U2752" i="17"/>
  <c r="U2753" i="17"/>
  <c r="U2754" i="17"/>
  <c r="U2755" i="17"/>
  <c r="U2756" i="17"/>
  <c r="U2757" i="17"/>
  <c r="U2758" i="17"/>
  <c r="U2759" i="17"/>
  <c r="U2760" i="17"/>
  <c r="U2761" i="17"/>
  <c r="U2762" i="17"/>
  <c r="U2763" i="17"/>
  <c r="U2764" i="17"/>
  <c r="U2765" i="17"/>
  <c r="U2766" i="17"/>
  <c r="U2767" i="17"/>
  <c r="U2768" i="17"/>
  <c r="U2769" i="17"/>
  <c r="U2770" i="17"/>
  <c r="U2771" i="17"/>
  <c r="U2772" i="17"/>
  <c r="U2773" i="17"/>
  <c r="U2774" i="17"/>
  <c r="U2775" i="17"/>
  <c r="U2776" i="17"/>
  <c r="U2777" i="17"/>
  <c r="U2778" i="17"/>
  <c r="U2779" i="17"/>
  <c r="U2780" i="17"/>
  <c r="U2781" i="17"/>
  <c r="U2782" i="17"/>
  <c r="U2783" i="17"/>
  <c r="U2784" i="17"/>
  <c r="U2785" i="17"/>
  <c r="U2786" i="17"/>
  <c r="U2787" i="17"/>
  <c r="U2788" i="17"/>
  <c r="U2789" i="17"/>
  <c r="U2790" i="17"/>
  <c r="U2791" i="17"/>
  <c r="U2792" i="17"/>
  <c r="U2793" i="17"/>
  <c r="U2794" i="17"/>
  <c r="U2795" i="17"/>
  <c r="U2796" i="17"/>
  <c r="U2797" i="17"/>
  <c r="U2798" i="17"/>
  <c r="U2799" i="17"/>
  <c r="U2800" i="17"/>
  <c r="U2801" i="17"/>
  <c r="U2802" i="17"/>
  <c r="U2803" i="17"/>
  <c r="U2804" i="17"/>
  <c r="U2805" i="17"/>
  <c r="U2806" i="17"/>
  <c r="U2807" i="17"/>
  <c r="U2808" i="17"/>
  <c r="U2809" i="17"/>
  <c r="U2810" i="17"/>
  <c r="U2811" i="17"/>
  <c r="U2812" i="17"/>
  <c r="U2813" i="17"/>
  <c r="U2814" i="17"/>
  <c r="U2815" i="17"/>
  <c r="U2816" i="17"/>
  <c r="U2817" i="17"/>
  <c r="U2818" i="17"/>
  <c r="U2819" i="17"/>
  <c r="U2820" i="17"/>
  <c r="U2821" i="17"/>
  <c r="U2822" i="17"/>
  <c r="U2823" i="17"/>
  <c r="U2824" i="17"/>
  <c r="U2825" i="17"/>
  <c r="U2826" i="17"/>
  <c r="U2827" i="17"/>
  <c r="U2828" i="17"/>
  <c r="U2829" i="17"/>
  <c r="U2830" i="17"/>
  <c r="U2831" i="17"/>
  <c r="U2832" i="17"/>
  <c r="U2833" i="17"/>
  <c r="U2834" i="17"/>
  <c r="U2835" i="17"/>
  <c r="U2836" i="17"/>
  <c r="U2837" i="17"/>
  <c r="U2838" i="17"/>
  <c r="U2839" i="17"/>
  <c r="U2840" i="17"/>
  <c r="U2841" i="17"/>
  <c r="U2842" i="17"/>
  <c r="U2843" i="17"/>
  <c r="U2844" i="17"/>
  <c r="U2845" i="17"/>
  <c r="U2846" i="17"/>
  <c r="U2847" i="17"/>
  <c r="U2848" i="17"/>
  <c r="U2849" i="17"/>
  <c r="U2850" i="17"/>
  <c r="U2851" i="17"/>
  <c r="U2852" i="17"/>
  <c r="U2853" i="17"/>
  <c r="U2854" i="17"/>
  <c r="U2855" i="17"/>
  <c r="U2856" i="17"/>
  <c r="U2857" i="17"/>
  <c r="U2858" i="17"/>
  <c r="U2859" i="17"/>
  <c r="U2860" i="17"/>
  <c r="U2861" i="17"/>
  <c r="U2862" i="17"/>
  <c r="U2863" i="17"/>
  <c r="U2864" i="17"/>
  <c r="U2865" i="17"/>
  <c r="U2866" i="17"/>
  <c r="U2867" i="17"/>
  <c r="U2868" i="17"/>
  <c r="U2869" i="17"/>
  <c r="U2870" i="17"/>
  <c r="U2871" i="17"/>
  <c r="U2872" i="17"/>
  <c r="U2873" i="17"/>
  <c r="U2874" i="17"/>
  <c r="U2875" i="17"/>
  <c r="U2876" i="17"/>
  <c r="U2877" i="17"/>
  <c r="U2878" i="17"/>
  <c r="U2879" i="17"/>
  <c r="U2880" i="17"/>
  <c r="U2881" i="17"/>
  <c r="U2882" i="17"/>
  <c r="U2883" i="17"/>
  <c r="U2884" i="17"/>
  <c r="U2885" i="17"/>
  <c r="U2886" i="17"/>
  <c r="U2887" i="17"/>
  <c r="U2888" i="17"/>
  <c r="U2889" i="17"/>
  <c r="U2890" i="17"/>
  <c r="U2891" i="17"/>
  <c r="U2892" i="17"/>
  <c r="U2893" i="17"/>
  <c r="U2894" i="17"/>
  <c r="U2895" i="17"/>
  <c r="U2896" i="17"/>
  <c r="U2897" i="17"/>
  <c r="U2898" i="17"/>
  <c r="U2899" i="17"/>
  <c r="U2900" i="17"/>
  <c r="U2901" i="17"/>
  <c r="U2902" i="17"/>
  <c r="U2903" i="17"/>
  <c r="U2904" i="17"/>
  <c r="U2905" i="17"/>
  <c r="U2906" i="17"/>
  <c r="U2907" i="17"/>
  <c r="U2908" i="17"/>
  <c r="U2909" i="17"/>
  <c r="U2910" i="17"/>
  <c r="U2911" i="17"/>
  <c r="U2912" i="17"/>
  <c r="U2913" i="17"/>
  <c r="U2914" i="17"/>
  <c r="U2915" i="17"/>
  <c r="U2916" i="17"/>
  <c r="U2917" i="17"/>
  <c r="U2918" i="17"/>
  <c r="U2919" i="17"/>
  <c r="U2920" i="17"/>
  <c r="U2921" i="17"/>
  <c r="U2922" i="17"/>
  <c r="U2923" i="17"/>
  <c r="U2924" i="17"/>
  <c r="U2925" i="17"/>
  <c r="U2926" i="17"/>
  <c r="U2927" i="17"/>
  <c r="U2928" i="17"/>
  <c r="U2929" i="17"/>
  <c r="U2930" i="17"/>
  <c r="U2931" i="17"/>
  <c r="U2932" i="17"/>
  <c r="U2933" i="17"/>
  <c r="U2934" i="17"/>
  <c r="U2935" i="17"/>
  <c r="U2936" i="17"/>
  <c r="U2937" i="17"/>
  <c r="U2938" i="17"/>
  <c r="U2939" i="17"/>
  <c r="U2940" i="17"/>
  <c r="U2941" i="17"/>
  <c r="U2942" i="17"/>
  <c r="U2943" i="17"/>
  <c r="U2944" i="17"/>
  <c r="U2945" i="17"/>
  <c r="U2946" i="17"/>
  <c r="U2947" i="17"/>
  <c r="U2948" i="17"/>
  <c r="U2949" i="17"/>
  <c r="U2950" i="17"/>
  <c r="U2951" i="17"/>
  <c r="U2952" i="17"/>
  <c r="U2953" i="17"/>
  <c r="U2954" i="17"/>
  <c r="U2955" i="17"/>
  <c r="U2956" i="17"/>
  <c r="U2957" i="17"/>
  <c r="U2958" i="17"/>
  <c r="U2959" i="17"/>
  <c r="U2960" i="17"/>
  <c r="U2961" i="17"/>
  <c r="U2962" i="17"/>
  <c r="U2963" i="17"/>
  <c r="U2964" i="17"/>
  <c r="U2965" i="17"/>
  <c r="U2966" i="17"/>
  <c r="U2967" i="17"/>
  <c r="U2968" i="17"/>
  <c r="U2969" i="17"/>
  <c r="U2970" i="17"/>
  <c r="U2971" i="17"/>
  <c r="U2972" i="17"/>
  <c r="U2973" i="17"/>
  <c r="U2974" i="17"/>
  <c r="U2975" i="17"/>
  <c r="U2976" i="17"/>
  <c r="U2977" i="17"/>
  <c r="U2978" i="17"/>
  <c r="U2979" i="17"/>
  <c r="U2980" i="17"/>
  <c r="U2981" i="17"/>
  <c r="U2982" i="17"/>
  <c r="U2983" i="17"/>
  <c r="U2984" i="17"/>
  <c r="U2985" i="17"/>
  <c r="U2986" i="17"/>
  <c r="U2987" i="17"/>
  <c r="U2988" i="17"/>
  <c r="U2989" i="17"/>
  <c r="U2990" i="17"/>
  <c r="U2991" i="17"/>
  <c r="U2992" i="17"/>
  <c r="U2993" i="17"/>
  <c r="U2994" i="17"/>
  <c r="U2995" i="17"/>
  <c r="U2996" i="17"/>
  <c r="U2997" i="17"/>
  <c r="U2998" i="17"/>
  <c r="U2999" i="17"/>
  <c r="U3000" i="17"/>
  <c r="U3001" i="17"/>
  <c r="U3002" i="17"/>
  <c r="U3003" i="17"/>
  <c r="U3004" i="17"/>
  <c r="U3005" i="17"/>
  <c r="U3006" i="17"/>
  <c r="U3007" i="17"/>
  <c r="U3008" i="17"/>
  <c r="U3009" i="17"/>
  <c r="U3010" i="17"/>
  <c r="U3011" i="17"/>
  <c r="U3012" i="17"/>
  <c r="U3013" i="17"/>
  <c r="U3014" i="17"/>
  <c r="U3015" i="17"/>
  <c r="U3016" i="17"/>
  <c r="U3017" i="17"/>
  <c r="U3018" i="17"/>
  <c r="U3019" i="17"/>
  <c r="U3020" i="17"/>
  <c r="U3021" i="17"/>
  <c r="U3022" i="17"/>
  <c r="U3023" i="17"/>
  <c r="U3024" i="17"/>
  <c r="U3025" i="17"/>
  <c r="U3026" i="17"/>
  <c r="U3027" i="17"/>
  <c r="U3028" i="17"/>
  <c r="U3029" i="17"/>
  <c r="U3030" i="17"/>
  <c r="U3031" i="17"/>
  <c r="U3032" i="17"/>
  <c r="U3033" i="17"/>
  <c r="U3034" i="17"/>
  <c r="U3035" i="17"/>
  <c r="U3036" i="17"/>
  <c r="U3037" i="17"/>
  <c r="U3038" i="17"/>
  <c r="U3039" i="17"/>
  <c r="U3040" i="17"/>
  <c r="U3041" i="17"/>
  <c r="U3042" i="17"/>
  <c r="U3043" i="17"/>
  <c r="U3044" i="17"/>
  <c r="U3045" i="17"/>
  <c r="U3046" i="17"/>
  <c r="U3047" i="17"/>
  <c r="U3048" i="17"/>
  <c r="U3049" i="17"/>
  <c r="U3050" i="17"/>
  <c r="U3051" i="17"/>
  <c r="U3052" i="17"/>
  <c r="U3053" i="17"/>
  <c r="U3054" i="17"/>
  <c r="U3055" i="17"/>
  <c r="U3056" i="17"/>
  <c r="U3057" i="17"/>
  <c r="U3058" i="17"/>
  <c r="U3059" i="17"/>
  <c r="U3060" i="17"/>
  <c r="U3061" i="17"/>
  <c r="U3062" i="17"/>
  <c r="U3063" i="17"/>
  <c r="U3064" i="17"/>
  <c r="U3065" i="17"/>
  <c r="U3066" i="17"/>
  <c r="U3067" i="17"/>
  <c r="U3068" i="17"/>
  <c r="U3069" i="17"/>
  <c r="U3070" i="17"/>
  <c r="U3071" i="17"/>
  <c r="U3072" i="17"/>
  <c r="U3073" i="17"/>
  <c r="U3074" i="17"/>
  <c r="U3075" i="17"/>
  <c r="U3076" i="17"/>
  <c r="U3077" i="17"/>
  <c r="U3078" i="17"/>
  <c r="U3079" i="17"/>
  <c r="U3080" i="17"/>
  <c r="U3081" i="17"/>
  <c r="U3082" i="17"/>
  <c r="U3083" i="17"/>
  <c r="U3084" i="17"/>
  <c r="U3085" i="17"/>
  <c r="U3086" i="17"/>
  <c r="U3087" i="17"/>
  <c r="U3088" i="17"/>
  <c r="U3089" i="17"/>
  <c r="U3090" i="17"/>
  <c r="U3091" i="17"/>
  <c r="U3092" i="17"/>
  <c r="U3093" i="17"/>
  <c r="U3094" i="17"/>
  <c r="U3095" i="17"/>
  <c r="U3096" i="17"/>
  <c r="U3097" i="17"/>
  <c r="U3098" i="17"/>
  <c r="U3099" i="17"/>
  <c r="U3100" i="17"/>
  <c r="U3101" i="17"/>
  <c r="U3102" i="17"/>
  <c r="U3103" i="17"/>
  <c r="U3104" i="17"/>
  <c r="U3105" i="17"/>
  <c r="U3106" i="17"/>
  <c r="U3107" i="17"/>
  <c r="U3108" i="17"/>
  <c r="U3109" i="17"/>
  <c r="U3110" i="17"/>
  <c r="U3111" i="17"/>
  <c r="U3112" i="17"/>
  <c r="U3113" i="17"/>
  <c r="U3114" i="17"/>
  <c r="U3115" i="17"/>
  <c r="U3116" i="17"/>
  <c r="U3117" i="17"/>
  <c r="U3118" i="17"/>
  <c r="U3119" i="17"/>
  <c r="U3120" i="17"/>
  <c r="U3121" i="17"/>
  <c r="U3122" i="17"/>
  <c r="U3123" i="17"/>
  <c r="U3124" i="17"/>
  <c r="U3125" i="17"/>
  <c r="U3126" i="17"/>
  <c r="U3127" i="17"/>
  <c r="U3128" i="17"/>
  <c r="U3129" i="17"/>
  <c r="U3130" i="17"/>
  <c r="U3131" i="17"/>
  <c r="U3132" i="17"/>
  <c r="U3133" i="17"/>
  <c r="U3134" i="17"/>
  <c r="U3135" i="17"/>
  <c r="U3136" i="17"/>
  <c r="U3137" i="17"/>
  <c r="U3138" i="17"/>
  <c r="U3139" i="17"/>
  <c r="U3140" i="17"/>
  <c r="U3141" i="17"/>
  <c r="U3142" i="17"/>
  <c r="U3143" i="17"/>
  <c r="U3144" i="17"/>
  <c r="U3145" i="17"/>
  <c r="U3146" i="17"/>
  <c r="U3147" i="17"/>
  <c r="U3148" i="17"/>
  <c r="U3149" i="17"/>
  <c r="U3150" i="17"/>
  <c r="U3151" i="17"/>
  <c r="U3152" i="17"/>
  <c r="U3153" i="17"/>
  <c r="U3154" i="17"/>
  <c r="U3155" i="17"/>
  <c r="U3156" i="17"/>
  <c r="U3157" i="17"/>
  <c r="U3158" i="17"/>
  <c r="U3159" i="17"/>
  <c r="U3160" i="17"/>
  <c r="U3161" i="17"/>
  <c r="U3162" i="17"/>
  <c r="U3163" i="17"/>
  <c r="U3164" i="17"/>
  <c r="U3165" i="17"/>
  <c r="U3166" i="17"/>
  <c r="U3167" i="17"/>
  <c r="U3168" i="17"/>
  <c r="U3169" i="17"/>
  <c r="U3170" i="17"/>
  <c r="U3171" i="17"/>
  <c r="U3172" i="17"/>
  <c r="U3173" i="17"/>
  <c r="U3174" i="17"/>
  <c r="U3175" i="17"/>
  <c r="U3176" i="17"/>
  <c r="U3177" i="17"/>
  <c r="U3178" i="17"/>
  <c r="U3179" i="17"/>
  <c r="U3180" i="17"/>
  <c r="U3181" i="17"/>
  <c r="U3182" i="17"/>
  <c r="U3183" i="17"/>
  <c r="U3184" i="17"/>
  <c r="U3185" i="17"/>
  <c r="U3186" i="17"/>
  <c r="U3187" i="17"/>
  <c r="U3188" i="17"/>
  <c r="U3189" i="17"/>
  <c r="U3190" i="17"/>
  <c r="U3191" i="17"/>
  <c r="U3192" i="17"/>
  <c r="U3193" i="17"/>
  <c r="U3194" i="17"/>
  <c r="U3195" i="17"/>
  <c r="U3196" i="17"/>
  <c r="U3197" i="17"/>
  <c r="U3198" i="17"/>
  <c r="U3199" i="17"/>
  <c r="U3200" i="17"/>
  <c r="U3201" i="17"/>
  <c r="U3202" i="17"/>
  <c r="U3203" i="17"/>
  <c r="U3204" i="17"/>
  <c r="U3205" i="17"/>
  <c r="U3206" i="17"/>
  <c r="U3207" i="17"/>
  <c r="U3208" i="17"/>
  <c r="U3209" i="17"/>
  <c r="U3210" i="17"/>
  <c r="U3211" i="17"/>
  <c r="U3212" i="17"/>
  <c r="U3213" i="17"/>
  <c r="U3214" i="17"/>
  <c r="U3215" i="17"/>
  <c r="U3216" i="17"/>
  <c r="U3217" i="17"/>
  <c r="U3218" i="17"/>
  <c r="U3219" i="17"/>
  <c r="U3220" i="17"/>
  <c r="U3221" i="17"/>
  <c r="U3222" i="17"/>
  <c r="U3223" i="17"/>
  <c r="U3224" i="17"/>
  <c r="U3225" i="17"/>
  <c r="U3226" i="17"/>
  <c r="U3227" i="17"/>
  <c r="U3228" i="17"/>
  <c r="U3229" i="17"/>
  <c r="U3230" i="17"/>
  <c r="U3231" i="17"/>
  <c r="U3232" i="17"/>
  <c r="U3233" i="17"/>
  <c r="U3234" i="17"/>
  <c r="U3235" i="17"/>
  <c r="U3236" i="17"/>
  <c r="U3237" i="17"/>
  <c r="U3238" i="17"/>
  <c r="U3239" i="17"/>
  <c r="U3240" i="17"/>
  <c r="U3241" i="17"/>
  <c r="U3242" i="17"/>
  <c r="U3243" i="17"/>
  <c r="U3244" i="17"/>
  <c r="U3245" i="17"/>
  <c r="U3246" i="17"/>
  <c r="U3247" i="17"/>
  <c r="U3248" i="17"/>
  <c r="U3249" i="17"/>
  <c r="U3250" i="17"/>
  <c r="U3251" i="17"/>
  <c r="U3252" i="17"/>
  <c r="U3253" i="17"/>
  <c r="U3254" i="17"/>
  <c r="U3255" i="17"/>
  <c r="U3256" i="17"/>
  <c r="U3257" i="17"/>
  <c r="U3258" i="17"/>
  <c r="U3259" i="17"/>
  <c r="U3260" i="17"/>
  <c r="U3261" i="17"/>
  <c r="U3262" i="17"/>
  <c r="U3263" i="17"/>
  <c r="U3264" i="17"/>
  <c r="U3265" i="17"/>
  <c r="U3266" i="17"/>
  <c r="U3267" i="17"/>
  <c r="U3268" i="17"/>
  <c r="U3269" i="17"/>
  <c r="U3270" i="17"/>
  <c r="U3271" i="17"/>
  <c r="U3272" i="17"/>
  <c r="U3273" i="17"/>
  <c r="U3274" i="17"/>
  <c r="U3275" i="17"/>
  <c r="U3276" i="17"/>
  <c r="U3277" i="17"/>
  <c r="U3278" i="17"/>
  <c r="U3279" i="17"/>
  <c r="U3280" i="17"/>
  <c r="U3281" i="17"/>
  <c r="U3282" i="17"/>
  <c r="U3283" i="17"/>
  <c r="U3284" i="17"/>
  <c r="U3285" i="17"/>
  <c r="U3286" i="17"/>
  <c r="U3287" i="17"/>
  <c r="U3288" i="17"/>
  <c r="U3289" i="17"/>
  <c r="U3290" i="17"/>
  <c r="U3291" i="17"/>
  <c r="U3292" i="17"/>
  <c r="U3293" i="17"/>
  <c r="U3294" i="17"/>
  <c r="U3295" i="17"/>
  <c r="U3296" i="17"/>
  <c r="U3297" i="17"/>
  <c r="U3298" i="17"/>
  <c r="U3299" i="17"/>
  <c r="U3300" i="17"/>
  <c r="U3301" i="17"/>
  <c r="U3302" i="17"/>
  <c r="U3303" i="17"/>
  <c r="U3304" i="17"/>
  <c r="U3305" i="17"/>
  <c r="U3306" i="17"/>
  <c r="U3307" i="17"/>
  <c r="U3308" i="17"/>
  <c r="U3309" i="17"/>
  <c r="U3310" i="17"/>
  <c r="U3311" i="17"/>
  <c r="U3312" i="17"/>
  <c r="U3313" i="17"/>
  <c r="U3314" i="17"/>
  <c r="U3315" i="17"/>
  <c r="U3316" i="17"/>
  <c r="U3317" i="17"/>
  <c r="U3318" i="17"/>
  <c r="U3319" i="17"/>
  <c r="U3320" i="17"/>
  <c r="U3321" i="17"/>
  <c r="U3322" i="17"/>
  <c r="U3323" i="17"/>
  <c r="U3324" i="17"/>
  <c r="U3325" i="17"/>
  <c r="U3326" i="17"/>
  <c r="U3327" i="17"/>
  <c r="U3328" i="17"/>
  <c r="U3329" i="17"/>
  <c r="U3330" i="17"/>
  <c r="U3331" i="17"/>
  <c r="U3332" i="17"/>
  <c r="U3333" i="17"/>
  <c r="U3334" i="17"/>
  <c r="U3335" i="17"/>
  <c r="U3336" i="17"/>
  <c r="U3337" i="17"/>
  <c r="U3338" i="17"/>
  <c r="U3339" i="17"/>
  <c r="U3340" i="17"/>
  <c r="U3341" i="17"/>
  <c r="U3342" i="17"/>
  <c r="U3343" i="17"/>
  <c r="U3344" i="17"/>
  <c r="U3345" i="17"/>
  <c r="U3346" i="17"/>
  <c r="U3347" i="17"/>
  <c r="U3348" i="17"/>
  <c r="U3349" i="17"/>
  <c r="U3350" i="17"/>
  <c r="U3351" i="17"/>
  <c r="U3352" i="17"/>
  <c r="U3353" i="17"/>
  <c r="U3354" i="17"/>
  <c r="U3355" i="17"/>
  <c r="U3356" i="17"/>
  <c r="U3357" i="17"/>
  <c r="U3358" i="17"/>
  <c r="U3359" i="17"/>
  <c r="U3360" i="17"/>
  <c r="U3361" i="17"/>
  <c r="U3362" i="17"/>
  <c r="U3363" i="17"/>
  <c r="U3364" i="17"/>
  <c r="U3365" i="17"/>
  <c r="U3366" i="17"/>
  <c r="U3367" i="17"/>
  <c r="U3368" i="17"/>
  <c r="U3369" i="17"/>
  <c r="U3370" i="17"/>
  <c r="U3371" i="17"/>
  <c r="U3372" i="17"/>
  <c r="U3373" i="17"/>
  <c r="U3374" i="17"/>
  <c r="U3375" i="17"/>
  <c r="U3376" i="17"/>
  <c r="U3377" i="17"/>
  <c r="U3378" i="17"/>
  <c r="U3379" i="17"/>
  <c r="U3380" i="17"/>
  <c r="U3381" i="17"/>
  <c r="U3382" i="17"/>
  <c r="U3383" i="17"/>
  <c r="U3384" i="17"/>
  <c r="U3385" i="17"/>
  <c r="U3386" i="17"/>
  <c r="U3387" i="17"/>
  <c r="U3388" i="17"/>
  <c r="U3389" i="17"/>
  <c r="U3390" i="17"/>
  <c r="U3391" i="17"/>
  <c r="U3392" i="17"/>
  <c r="U3393" i="17"/>
  <c r="U3394" i="17"/>
  <c r="U3395" i="17"/>
  <c r="U3396" i="17"/>
  <c r="U3397" i="17"/>
  <c r="U3398" i="17"/>
  <c r="U3399" i="17"/>
  <c r="U3400" i="17"/>
  <c r="U3401" i="17"/>
  <c r="U3402" i="17"/>
  <c r="U3403" i="17"/>
  <c r="U3404" i="17"/>
  <c r="U3405" i="17"/>
  <c r="U3406" i="17"/>
  <c r="U3407" i="17"/>
  <c r="U3408" i="17"/>
  <c r="U3409" i="17"/>
  <c r="U3410" i="17"/>
  <c r="U3411" i="17"/>
  <c r="U3412" i="17"/>
  <c r="U3413" i="17"/>
  <c r="U3414" i="17"/>
  <c r="U3415" i="17"/>
  <c r="U3416" i="17"/>
  <c r="U3417" i="17"/>
  <c r="U3418" i="17"/>
  <c r="U3419" i="17"/>
  <c r="U3420" i="17"/>
  <c r="U3421" i="17"/>
  <c r="U3422" i="17"/>
  <c r="U3423" i="17"/>
  <c r="U3424" i="17"/>
  <c r="U3425" i="17"/>
  <c r="U3426" i="17"/>
  <c r="U3427" i="17"/>
  <c r="U3428" i="17"/>
  <c r="U3429" i="17"/>
  <c r="U3430" i="17"/>
  <c r="U3431" i="17"/>
  <c r="U3432" i="17"/>
  <c r="U3433" i="17"/>
  <c r="U3434" i="17"/>
  <c r="U3435" i="17"/>
  <c r="U3436" i="17"/>
  <c r="U3437" i="17"/>
  <c r="U3438" i="17"/>
  <c r="U3439" i="17"/>
  <c r="U3440" i="17"/>
  <c r="U3441" i="17"/>
  <c r="U3442" i="17"/>
  <c r="U3443" i="17"/>
  <c r="U3444" i="17"/>
  <c r="U3445" i="17"/>
  <c r="U3446" i="17"/>
  <c r="U3447" i="17"/>
  <c r="U3448" i="17"/>
  <c r="U3449" i="17"/>
  <c r="U3450" i="17"/>
  <c r="U3451" i="17"/>
  <c r="U3452" i="17"/>
  <c r="U3453" i="17"/>
  <c r="U3454" i="17"/>
  <c r="U3455" i="17"/>
  <c r="U3456" i="17"/>
  <c r="U3457" i="17"/>
  <c r="U3458" i="17"/>
  <c r="U3459" i="17"/>
  <c r="U3460" i="17"/>
  <c r="U3461" i="17"/>
  <c r="U3462" i="17"/>
  <c r="U3463" i="17"/>
  <c r="U3464" i="17"/>
  <c r="U3465" i="17"/>
  <c r="U3466" i="17"/>
  <c r="U3467" i="17"/>
  <c r="U3468" i="17"/>
  <c r="U3469" i="17"/>
  <c r="U3470" i="17"/>
  <c r="U3471" i="17"/>
  <c r="U3472" i="17"/>
  <c r="U3473" i="17"/>
  <c r="U3474" i="17"/>
  <c r="U3475" i="17"/>
  <c r="U3476" i="17"/>
  <c r="U3477" i="17"/>
  <c r="U3478" i="17"/>
  <c r="U3479" i="17"/>
  <c r="U3480" i="17"/>
  <c r="U3481" i="17"/>
  <c r="U3482" i="17"/>
  <c r="U3483" i="17"/>
  <c r="U3484" i="17"/>
  <c r="U3485" i="17"/>
  <c r="U3486" i="17"/>
  <c r="U3487" i="17"/>
  <c r="U3488" i="17"/>
  <c r="U3489" i="17"/>
  <c r="U3490" i="17"/>
  <c r="U3491" i="17"/>
  <c r="U3492" i="17"/>
  <c r="U3493" i="17"/>
  <c r="U3494" i="17"/>
  <c r="U3495" i="17"/>
  <c r="U3496" i="17"/>
  <c r="U3497" i="17"/>
  <c r="U3498" i="17"/>
  <c r="U3499" i="17"/>
  <c r="U3500" i="17"/>
  <c r="U3501" i="17"/>
  <c r="U3502" i="17"/>
  <c r="U3503" i="17"/>
  <c r="U3504" i="17"/>
  <c r="U3505" i="17"/>
  <c r="U3506" i="17"/>
  <c r="U3507" i="17"/>
  <c r="U3508" i="17"/>
  <c r="U3509" i="17"/>
  <c r="U3510" i="17"/>
  <c r="U3511" i="17"/>
  <c r="U3512" i="17"/>
  <c r="U3513" i="17"/>
  <c r="U3514" i="17"/>
  <c r="U3515" i="17"/>
  <c r="U3516" i="17"/>
  <c r="U3517" i="17"/>
  <c r="U3518" i="17"/>
  <c r="U3519" i="17"/>
  <c r="U3520" i="17"/>
  <c r="U3521" i="17"/>
  <c r="U3522" i="17"/>
  <c r="U3523" i="17"/>
  <c r="U3524" i="17"/>
  <c r="U3525" i="17"/>
  <c r="U3526" i="17"/>
  <c r="U3527" i="17"/>
  <c r="U3528" i="17"/>
  <c r="U3529" i="17"/>
  <c r="U3530" i="17"/>
  <c r="U3531" i="17"/>
  <c r="U3532" i="17"/>
  <c r="U3533" i="17"/>
  <c r="U3534" i="17"/>
  <c r="U3535" i="17"/>
  <c r="U3536" i="17"/>
  <c r="U3537" i="17"/>
  <c r="U3538" i="17"/>
  <c r="U3539" i="17"/>
  <c r="U3540" i="17"/>
  <c r="U3541" i="17"/>
  <c r="U3542" i="17"/>
  <c r="U3543" i="17"/>
  <c r="U3544" i="17"/>
  <c r="U3545" i="17"/>
  <c r="U3546" i="17"/>
  <c r="U3547" i="17"/>
  <c r="U3548" i="17"/>
  <c r="U3549" i="17"/>
  <c r="U3550" i="17"/>
  <c r="U3551" i="17"/>
  <c r="U3552" i="17"/>
  <c r="U3553" i="17"/>
  <c r="U3554" i="17"/>
  <c r="U3555" i="17"/>
  <c r="U3556" i="17"/>
  <c r="U3557" i="17"/>
  <c r="U3558" i="17"/>
  <c r="U3559" i="17"/>
  <c r="U3560" i="17"/>
  <c r="U3561" i="17"/>
  <c r="U3562" i="17"/>
  <c r="U3563" i="17"/>
  <c r="U3564" i="17"/>
  <c r="U3565" i="17"/>
  <c r="U3566" i="17"/>
  <c r="U3567" i="17"/>
  <c r="U3568" i="17"/>
  <c r="U3569" i="17"/>
  <c r="U3570" i="17"/>
  <c r="U3571" i="17"/>
  <c r="U3572" i="17"/>
  <c r="U3573" i="17"/>
  <c r="U3574" i="17"/>
  <c r="U3575" i="17"/>
  <c r="U3576" i="17"/>
  <c r="U3577" i="17"/>
  <c r="U3578" i="17"/>
  <c r="U3579" i="17"/>
  <c r="U3580" i="17"/>
  <c r="U3581" i="17"/>
  <c r="U3582" i="17"/>
  <c r="U3583" i="17"/>
  <c r="U3584" i="17"/>
  <c r="U3585" i="17"/>
  <c r="U3586" i="17"/>
  <c r="U3587" i="17"/>
  <c r="U3588" i="17"/>
  <c r="U3589" i="17"/>
  <c r="U3590" i="17"/>
  <c r="U3591" i="17"/>
  <c r="U3592" i="17"/>
  <c r="U3593" i="17"/>
  <c r="U3594" i="17"/>
  <c r="U3595" i="17"/>
  <c r="U3596" i="17"/>
  <c r="U3597" i="17"/>
  <c r="U3598" i="17"/>
  <c r="U3599" i="17"/>
  <c r="U3600" i="17"/>
  <c r="U3601" i="17"/>
  <c r="U3602" i="17"/>
  <c r="U3603" i="17"/>
  <c r="U3604" i="17"/>
  <c r="U3605" i="17"/>
  <c r="U3606" i="17"/>
  <c r="U3607" i="17"/>
  <c r="U3608" i="17"/>
  <c r="U3609" i="17"/>
  <c r="U3610" i="17"/>
  <c r="U3611" i="17"/>
  <c r="U3612" i="17"/>
  <c r="U3613" i="17"/>
  <c r="U3614" i="17"/>
  <c r="U3615" i="17"/>
  <c r="U3616" i="17"/>
  <c r="U3617" i="17"/>
  <c r="U3618" i="17"/>
  <c r="U3619" i="17"/>
  <c r="U3620" i="17"/>
  <c r="U3621" i="17"/>
  <c r="U3622" i="17"/>
  <c r="U3623" i="17"/>
  <c r="U3624" i="17"/>
  <c r="U3625" i="17"/>
  <c r="U3626" i="17"/>
  <c r="U3627" i="17"/>
  <c r="U3628" i="17"/>
  <c r="U3629" i="17"/>
  <c r="U3630" i="17"/>
  <c r="U3631" i="17"/>
  <c r="U3632" i="17"/>
  <c r="U3633" i="17"/>
  <c r="U3634" i="17"/>
  <c r="U3635" i="17"/>
  <c r="U3636" i="17"/>
  <c r="U3637" i="17"/>
  <c r="U3638" i="17"/>
  <c r="U3639" i="17"/>
  <c r="U3640" i="17"/>
  <c r="U3641" i="17"/>
  <c r="U3642" i="17"/>
  <c r="U3643" i="17"/>
  <c r="U3644" i="17"/>
  <c r="U3645" i="17"/>
  <c r="U3646" i="17"/>
  <c r="U3647" i="17"/>
  <c r="U3648" i="17"/>
  <c r="U3649" i="17"/>
  <c r="U3650" i="17"/>
  <c r="U3651" i="17"/>
  <c r="U3652" i="17"/>
  <c r="U3653" i="17"/>
  <c r="U3654" i="17"/>
  <c r="U3655" i="17"/>
  <c r="U3656" i="17"/>
  <c r="U3657" i="17"/>
  <c r="U3658" i="17"/>
  <c r="U3659" i="17"/>
  <c r="U3660" i="17"/>
  <c r="U3661" i="17"/>
  <c r="U3662" i="17"/>
  <c r="U3663" i="17"/>
  <c r="U3664" i="17"/>
  <c r="U3665" i="17"/>
  <c r="U3666" i="17"/>
  <c r="U3667" i="17"/>
  <c r="U3668" i="17"/>
  <c r="U3669" i="17"/>
  <c r="U3670" i="17"/>
  <c r="U3671" i="17"/>
  <c r="U3672" i="17"/>
  <c r="U3673" i="17"/>
  <c r="U3674" i="17"/>
  <c r="U3675" i="17"/>
  <c r="U3676" i="17"/>
  <c r="U3677" i="17"/>
  <c r="U3678" i="17"/>
  <c r="U3679" i="17"/>
  <c r="U3680" i="17"/>
  <c r="U3681" i="17"/>
  <c r="U3682" i="17"/>
  <c r="U3683" i="17"/>
  <c r="U3684" i="17"/>
  <c r="U3685" i="17"/>
  <c r="U3686" i="17"/>
  <c r="U3687" i="17"/>
  <c r="U3688" i="17"/>
  <c r="U3689" i="17"/>
  <c r="U3690" i="17"/>
  <c r="U3691" i="17"/>
  <c r="U3692" i="17"/>
  <c r="U3693" i="17"/>
  <c r="U3694" i="17"/>
  <c r="U3695" i="17"/>
  <c r="U3696" i="17"/>
  <c r="U3697" i="17"/>
  <c r="U3698" i="17"/>
  <c r="U3699" i="17"/>
  <c r="U3700" i="17"/>
  <c r="U3701" i="17"/>
  <c r="U3702" i="17"/>
  <c r="U3703" i="17"/>
  <c r="U3704" i="17"/>
  <c r="U3705" i="17"/>
  <c r="U3706" i="17"/>
  <c r="U3707" i="17"/>
  <c r="U3708" i="17"/>
  <c r="U3709" i="17"/>
  <c r="U3710" i="17"/>
  <c r="U3711" i="17"/>
  <c r="U3712" i="17"/>
  <c r="U3713" i="17"/>
  <c r="U3714" i="17"/>
  <c r="U3715" i="17"/>
  <c r="U3716" i="17"/>
  <c r="U3717" i="17"/>
  <c r="U3718" i="17"/>
  <c r="U3719" i="17"/>
  <c r="U3720" i="17"/>
  <c r="U3721" i="17"/>
  <c r="U3722" i="17"/>
  <c r="U3723" i="17"/>
  <c r="U3724" i="17"/>
  <c r="U3725" i="17"/>
  <c r="U3726" i="17"/>
  <c r="U3727" i="17"/>
  <c r="U3728" i="17"/>
  <c r="U3729" i="17"/>
  <c r="U3730" i="17"/>
  <c r="U3731" i="17"/>
  <c r="U3732" i="17"/>
  <c r="U3733" i="17"/>
  <c r="U3734" i="17"/>
  <c r="U3735" i="17"/>
  <c r="U3736" i="17"/>
  <c r="U3737" i="17"/>
  <c r="U3738" i="17"/>
  <c r="U3739" i="17"/>
  <c r="U3740" i="17"/>
  <c r="U3741" i="17"/>
  <c r="U3742" i="17"/>
  <c r="U3743" i="17"/>
  <c r="U3744" i="17"/>
  <c r="U3745" i="17"/>
  <c r="U3746" i="17"/>
  <c r="U3747" i="17"/>
  <c r="U3748" i="17"/>
  <c r="U3749" i="17"/>
  <c r="U3750" i="17"/>
  <c r="U3751" i="17"/>
  <c r="U3752" i="17"/>
  <c r="U3753" i="17"/>
  <c r="U3754" i="17"/>
  <c r="U3755" i="17"/>
  <c r="U3756" i="17"/>
  <c r="U3757" i="17"/>
  <c r="U3758" i="17"/>
  <c r="U3759" i="17"/>
  <c r="U3760" i="17"/>
  <c r="U3761" i="17"/>
  <c r="U3762" i="17"/>
  <c r="U3763" i="17"/>
  <c r="U3764" i="17"/>
  <c r="U3765" i="17"/>
  <c r="U3766" i="17"/>
  <c r="U3767" i="17"/>
  <c r="U3768" i="17"/>
  <c r="U3769" i="17"/>
  <c r="U3770" i="17"/>
  <c r="U3771" i="17"/>
  <c r="U3772" i="17"/>
  <c r="U3773" i="17"/>
  <c r="U3774" i="17"/>
  <c r="U3775" i="17"/>
  <c r="U3776" i="17"/>
  <c r="U3777" i="17"/>
  <c r="U3778" i="17"/>
  <c r="U3779" i="17"/>
  <c r="U3780" i="17"/>
  <c r="U3781" i="17"/>
  <c r="U3782" i="17"/>
  <c r="U3783" i="17"/>
  <c r="U3784" i="17"/>
  <c r="U3785" i="17"/>
  <c r="U3786" i="17"/>
  <c r="U3787" i="17"/>
  <c r="U3788" i="17"/>
  <c r="U3789" i="17"/>
  <c r="U3790" i="17"/>
  <c r="U3791" i="17"/>
  <c r="U3792" i="17"/>
  <c r="U3793" i="17"/>
  <c r="U3794" i="17"/>
  <c r="U3795" i="17"/>
  <c r="U3796" i="17"/>
  <c r="U3797" i="17"/>
  <c r="U3798" i="17"/>
  <c r="U3799" i="17"/>
  <c r="U3800" i="17"/>
  <c r="U3801" i="17"/>
  <c r="U3802" i="17"/>
  <c r="U3803" i="17"/>
  <c r="U3804" i="17"/>
  <c r="U3805" i="17"/>
  <c r="U3806" i="17"/>
  <c r="U3807" i="17"/>
  <c r="U3808" i="17"/>
  <c r="U3809" i="17"/>
  <c r="U3810" i="17"/>
  <c r="U3811" i="17"/>
  <c r="U3812" i="17"/>
  <c r="U3813" i="17"/>
  <c r="U3814" i="17"/>
  <c r="U3815" i="17"/>
  <c r="U3816" i="17"/>
  <c r="U3817" i="17"/>
  <c r="U3818" i="17"/>
  <c r="U3819" i="17"/>
  <c r="U3820" i="17"/>
  <c r="U3821" i="17"/>
  <c r="U3822" i="17"/>
  <c r="U3823" i="17"/>
  <c r="U3824" i="17"/>
  <c r="U3825" i="17"/>
  <c r="U3826" i="17"/>
  <c r="U3827" i="17"/>
  <c r="U3828" i="17"/>
  <c r="U3829" i="17"/>
  <c r="U3830" i="17"/>
  <c r="U3831" i="17"/>
  <c r="U3832" i="17"/>
  <c r="U3833" i="17"/>
  <c r="U3834" i="17"/>
  <c r="U3835" i="17"/>
  <c r="U3836" i="17"/>
  <c r="U3837" i="17"/>
  <c r="U3838" i="17"/>
  <c r="U3839" i="17"/>
  <c r="U3840" i="17"/>
  <c r="U3841" i="17"/>
  <c r="U3842" i="17"/>
  <c r="U3843" i="17"/>
  <c r="U3844" i="17"/>
  <c r="U3845" i="17"/>
  <c r="U3846" i="17"/>
  <c r="U3847" i="17"/>
  <c r="U3848" i="17"/>
  <c r="U3849" i="17"/>
  <c r="U3850" i="17"/>
  <c r="U3851" i="17"/>
  <c r="U3852" i="17"/>
  <c r="U3853" i="17"/>
  <c r="U3854" i="17"/>
  <c r="U3855" i="17"/>
  <c r="U3856" i="17"/>
  <c r="U3857" i="17"/>
  <c r="U3858" i="17"/>
  <c r="U3859" i="17"/>
  <c r="U3860" i="17"/>
  <c r="U3861" i="17"/>
  <c r="U3862" i="17"/>
  <c r="U3863" i="17"/>
  <c r="U3864" i="17"/>
  <c r="U3865" i="17"/>
  <c r="U3866" i="17"/>
  <c r="U3867" i="17"/>
  <c r="U3868" i="17"/>
  <c r="U3869" i="17"/>
  <c r="U3870" i="17"/>
  <c r="U3871" i="17"/>
  <c r="U3872" i="17"/>
  <c r="U3873" i="17"/>
  <c r="U3874" i="17"/>
  <c r="U3875" i="17"/>
  <c r="U3876" i="17"/>
  <c r="U3877" i="17"/>
  <c r="U3878" i="17"/>
  <c r="U3879" i="17"/>
  <c r="U3880" i="17"/>
  <c r="U3881" i="17"/>
  <c r="U3882" i="17"/>
  <c r="U3883" i="17"/>
  <c r="U3884" i="17"/>
  <c r="U3885" i="17"/>
  <c r="U3886" i="17"/>
  <c r="U3887" i="17"/>
  <c r="U3888" i="17"/>
  <c r="U3889" i="17"/>
  <c r="U3890" i="17"/>
  <c r="U3891" i="17"/>
  <c r="U3892" i="17"/>
  <c r="U3893" i="17"/>
  <c r="U3894" i="17"/>
  <c r="U3895" i="17"/>
  <c r="U3896" i="17"/>
  <c r="U3897" i="17"/>
  <c r="U3898" i="17"/>
  <c r="U3899" i="17"/>
  <c r="U3900" i="17"/>
  <c r="U3901" i="17"/>
  <c r="U3902" i="17"/>
  <c r="U3903" i="17"/>
  <c r="U3904" i="17"/>
  <c r="U3905" i="17"/>
  <c r="U3906" i="17"/>
  <c r="U3907" i="17"/>
  <c r="U3908" i="17"/>
  <c r="U3909" i="17"/>
  <c r="U3910" i="17"/>
  <c r="U3911" i="17"/>
  <c r="U3912" i="17"/>
  <c r="U3913" i="17"/>
  <c r="U3914" i="17"/>
  <c r="U3915" i="17"/>
  <c r="U3916" i="17"/>
  <c r="U3917" i="17"/>
  <c r="U3918" i="17"/>
  <c r="U3919" i="17"/>
  <c r="U3920" i="17"/>
  <c r="U3921" i="17"/>
  <c r="U3922" i="17"/>
  <c r="U3923" i="17"/>
  <c r="U3924" i="17"/>
  <c r="U3925" i="17"/>
  <c r="U3926" i="17"/>
  <c r="U3927" i="17"/>
  <c r="U3928" i="17"/>
  <c r="U3929" i="17"/>
  <c r="U3930" i="17"/>
  <c r="U3931" i="17"/>
  <c r="U3932" i="17"/>
  <c r="U3933" i="17"/>
  <c r="U3934" i="17"/>
  <c r="U3935" i="17"/>
  <c r="U3936" i="17"/>
  <c r="U3937" i="17"/>
  <c r="U3938" i="17"/>
  <c r="U3939" i="17"/>
  <c r="U3940" i="17"/>
  <c r="U3941" i="17"/>
  <c r="U3942" i="17"/>
  <c r="U3943" i="17"/>
  <c r="U3944" i="17"/>
  <c r="U3945" i="17"/>
  <c r="U3946" i="17"/>
  <c r="U3947" i="17"/>
  <c r="U3948" i="17"/>
  <c r="U3949" i="17"/>
  <c r="U3950" i="17"/>
  <c r="U3951" i="17"/>
  <c r="U3952" i="17"/>
  <c r="U3953" i="17"/>
  <c r="U3954" i="17"/>
  <c r="U3955" i="17"/>
  <c r="U3956" i="17"/>
  <c r="U3957" i="17"/>
  <c r="U3958" i="17"/>
  <c r="U3959" i="17"/>
  <c r="U3960" i="17"/>
  <c r="U3961" i="17"/>
  <c r="U3962" i="17"/>
  <c r="U3963" i="17"/>
  <c r="U3964" i="17"/>
  <c r="U3965" i="17"/>
  <c r="U3966" i="17"/>
  <c r="U3967" i="17"/>
  <c r="U3968" i="17"/>
  <c r="U3969" i="17"/>
  <c r="U3970" i="17"/>
  <c r="U3971" i="17"/>
  <c r="U3972" i="17"/>
  <c r="U3973" i="17"/>
  <c r="U3974" i="17"/>
  <c r="U3975" i="17"/>
  <c r="U3976" i="17"/>
  <c r="U3977" i="17"/>
  <c r="U3978" i="17"/>
  <c r="U3979" i="17"/>
  <c r="U3980" i="17"/>
  <c r="U3981" i="17"/>
  <c r="U3982" i="17"/>
  <c r="U3983" i="17"/>
  <c r="U3984" i="17"/>
  <c r="U3985" i="17"/>
  <c r="U3986" i="17"/>
  <c r="U3987" i="17"/>
  <c r="U3988" i="17"/>
  <c r="U3989" i="17"/>
  <c r="U3990" i="17"/>
  <c r="U3991" i="17"/>
  <c r="U3992" i="17"/>
  <c r="U3993" i="17"/>
  <c r="U3994" i="17"/>
  <c r="U3995" i="17"/>
  <c r="U3996" i="17"/>
  <c r="U3997" i="17"/>
  <c r="U3998" i="17"/>
  <c r="U3999" i="17"/>
  <c r="U4000" i="17"/>
  <c r="U4001" i="17"/>
  <c r="U4002" i="17"/>
  <c r="U4003" i="17"/>
  <c r="U4004" i="17"/>
  <c r="U4005" i="17"/>
  <c r="U4006" i="17"/>
  <c r="U4007" i="17"/>
  <c r="U4008" i="17"/>
  <c r="U4009" i="17"/>
  <c r="U4010" i="17"/>
  <c r="U4011" i="17"/>
  <c r="U4012" i="17"/>
  <c r="U4013" i="17"/>
  <c r="U4014" i="17"/>
  <c r="U4015" i="17"/>
  <c r="U4016" i="17"/>
  <c r="U4017" i="17"/>
  <c r="U4018" i="17"/>
  <c r="U4019" i="17"/>
  <c r="U4020" i="17"/>
  <c r="U4021" i="17"/>
  <c r="U4022" i="17"/>
  <c r="U4023" i="17"/>
  <c r="U4024" i="17"/>
  <c r="U4025" i="17"/>
  <c r="U4026" i="17"/>
  <c r="U4027" i="17"/>
  <c r="U4028" i="17"/>
  <c r="U4029" i="17"/>
  <c r="U4030" i="17"/>
  <c r="U4031" i="17"/>
  <c r="U4032" i="17"/>
  <c r="U4033" i="17"/>
  <c r="U4034" i="17"/>
  <c r="U4035" i="17"/>
  <c r="U4036" i="17"/>
  <c r="U4037" i="17"/>
  <c r="U4038" i="17"/>
  <c r="U4039" i="17"/>
  <c r="U4040" i="17"/>
  <c r="U4041" i="17"/>
  <c r="U4042" i="17"/>
  <c r="U4043" i="17"/>
  <c r="U4044" i="17"/>
  <c r="U4045" i="17"/>
  <c r="U4046" i="17"/>
  <c r="U4047" i="17"/>
  <c r="U4048" i="17"/>
  <c r="U4049" i="17"/>
  <c r="U4050" i="17"/>
  <c r="U4051" i="17"/>
  <c r="U4052" i="17"/>
  <c r="U4053" i="17"/>
  <c r="U4054" i="17"/>
  <c r="U4055" i="17"/>
  <c r="U4056" i="17"/>
  <c r="U4057" i="17"/>
  <c r="U4058" i="17"/>
  <c r="U4059" i="17"/>
  <c r="U4060" i="17"/>
  <c r="U4061" i="17"/>
  <c r="U4062" i="17"/>
  <c r="U4063" i="17"/>
  <c r="U4064" i="17"/>
  <c r="U4065" i="17"/>
  <c r="U4066" i="17"/>
  <c r="U4067" i="17"/>
  <c r="U4068" i="17"/>
  <c r="U4069" i="17"/>
  <c r="U4070" i="17"/>
  <c r="U4071" i="17"/>
  <c r="U4072" i="17"/>
  <c r="U4073" i="17"/>
  <c r="U4074" i="17"/>
  <c r="U4075" i="17"/>
  <c r="U4076" i="17"/>
  <c r="U4077" i="17"/>
  <c r="U4078" i="17"/>
  <c r="U4079" i="17"/>
  <c r="U4080" i="17"/>
  <c r="U4081" i="17"/>
  <c r="U4082" i="17"/>
  <c r="U4083" i="17"/>
  <c r="U4084" i="17"/>
  <c r="U4085" i="17"/>
  <c r="U4086" i="17"/>
  <c r="U4087" i="17"/>
  <c r="U4088" i="17"/>
  <c r="U4089" i="17"/>
  <c r="U4090" i="17"/>
  <c r="U4091" i="17"/>
  <c r="U4092" i="17"/>
  <c r="U4093" i="17"/>
  <c r="U4094" i="17"/>
  <c r="U4095" i="17"/>
  <c r="U4096" i="17"/>
  <c r="U4097" i="17"/>
  <c r="U4098" i="17"/>
  <c r="U4099" i="17"/>
  <c r="U4100" i="17"/>
  <c r="U4101" i="17"/>
  <c r="U4102" i="17"/>
  <c r="U4103" i="17"/>
  <c r="U4104" i="17"/>
  <c r="U4105" i="17"/>
  <c r="U4106" i="17"/>
  <c r="U4107" i="17"/>
  <c r="U4108" i="17"/>
  <c r="U4109" i="17"/>
  <c r="U4110" i="17"/>
  <c r="U4111" i="17"/>
  <c r="U4112" i="17"/>
  <c r="U4113" i="17"/>
  <c r="U4114" i="17"/>
  <c r="U4115" i="17"/>
  <c r="U4116" i="17"/>
  <c r="U4117" i="17"/>
  <c r="U4118" i="17"/>
  <c r="U4119" i="17"/>
  <c r="U4120" i="17"/>
  <c r="U4121" i="17"/>
  <c r="U4122" i="17"/>
  <c r="U4123" i="17"/>
  <c r="U4124" i="17"/>
  <c r="U4125" i="17"/>
  <c r="U4126" i="17"/>
  <c r="U4127" i="17"/>
  <c r="U4128" i="17"/>
  <c r="U4129" i="17"/>
  <c r="U4130" i="17"/>
  <c r="U4131" i="17"/>
  <c r="U4132" i="17"/>
  <c r="U4133" i="17"/>
  <c r="U4134" i="17"/>
  <c r="U4135" i="17"/>
  <c r="U4136" i="17"/>
  <c r="U4137" i="17"/>
  <c r="U4138" i="17"/>
  <c r="U4139" i="17"/>
  <c r="U4140" i="17"/>
  <c r="U4141" i="17"/>
  <c r="U4142" i="17"/>
  <c r="U4143" i="17"/>
  <c r="U4144" i="17"/>
  <c r="U4145" i="17"/>
  <c r="U4146" i="17"/>
  <c r="U4147" i="17"/>
  <c r="U4148" i="17"/>
  <c r="U4149" i="17"/>
  <c r="U4150" i="17"/>
  <c r="U4151" i="17"/>
  <c r="U4152" i="17"/>
  <c r="U4153" i="17"/>
  <c r="U4154" i="17"/>
  <c r="U4155" i="17"/>
  <c r="U4156" i="17"/>
  <c r="U4157" i="17"/>
  <c r="U4158" i="17"/>
  <c r="U4159" i="17"/>
  <c r="U4160" i="17"/>
  <c r="U4161" i="17"/>
  <c r="U4162" i="17"/>
  <c r="U4163" i="17"/>
  <c r="U4164" i="17"/>
  <c r="U4165" i="17"/>
  <c r="U4166" i="17"/>
  <c r="U4167" i="17"/>
  <c r="U4168" i="17"/>
  <c r="U4169" i="17"/>
  <c r="U4170" i="17"/>
  <c r="U4171" i="17"/>
  <c r="U4172" i="17"/>
  <c r="U4173" i="17"/>
  <c r="U4174" i="17"/>
  <c r="U4175" i="17"/>
  <c r="U4176" i="17"/>
  <c r="U4177" i="17"/>
  <c r="U4178" i="17"/>
  <c r="U4179" i="17"/>
  <c r="U4180" i="17"/>
  <c r="U4181" i="17"/>
  <c r="U4182" i="17"/>
  <c r="U4183" i="17"/>
  <c r="U4184" i="17"/>
  <c r="U4185" i="17"/>
  <c r="U4186" i="17"/>
  <c r="U4187" i="17"/>
  <c r="U4188" i="17"/>
  <c r="U4189" i="17"/>
  <c r="U4190" i="17"/>
  <c r="U4191" i="17"/>
  <c r="U4192" i="17"/>
  <c r="U4193" i="17"/>
  <c r="U4194" i="17"/>
  <c r="U4195" i="17"/>
  <c r="U4196" i="17"/>
  <c r="U4197" i="17"/>
  <c r="U4198" i="17"/>
  <c r="U4199" i="17"/>
  <c r="U4200" i="17"/>
  <c r="U4201" i="17"/>
  <c r="U4202" i="17"/>
  <c r="U4203" i="17"/>
  <c r="U4204" i="17"/>
  <c r="U4205" i="17"/>
  <c r="U4206" i="17"/>
  <c r="U4207" i="17"/>
  <c r="U4208" i="17"/>
  <c r="U4209" i="17"/>
  <c r="U4210" i="17"/>
  <c r="U4211" i="17"/>
  <c r="U4212" i="17"/>
  <c r="U4213" i="17"/>
  <c r="U4214" i="17"/>
  <c r="U4215" i="17"/>
  <c r="U4216" i="17"/>
  <c r="U4217" i="17"/>
  <c r="U4218" i="17"/>
  <c r="U4219" i="17"/>
  <c r="U4220" i="17"/>
  <c r="U4221" i="17"/>
  <c r="U4222" i="17"/>
  <c r="U4223" i="17"/>
  <c r="U4224" i="17"/>
  <c r="U4225" i="17"/>
  <c r="U4226" i="17"/>
  <c r="U4227" i="17"/>
  <c r="U4228" i="17"/>
  <c r="U4229" i="17"/>
  <c r="U4230" i="17"/>
  <c r="U4231" i="17"/>
  <c r="U4232" i="17"/>
  <c r="U4233" i="17"/>
  <c r="U4234" i="17"/>
  <c r="U4235" i="17"/>
  <c r="U4236" i="17"/>
  <c r="U4237" i="17"/>
  <c r="U4238" i="17"/>
  <c r="U4239" i="17"/>
  <c r="U4240" i="17"/>
  <c r="U4241" i="17"/>
  <c r="U4242" i="17"/>
  <c r="U4243" i="17"/>
  <c r="U4244" i="17"/>
  <c r="U4245" i="17"/>
  <c r="U4246" i="17"/>
  <c r="U4247" i="17"/>
  <c r="U4248" i="17"/>
  <c r="U4249" i="17"/>
  <c r="U4250" i="17"/>
  <c r="U4251" i="17"/>
  <c r="U4252" i="17"/>
  <c r="U4253" i="17"/>
  <c r="U4254" i="17"/>
  <c r="U4255" i="17"/>
  <c r="U4256" i="17"/>
  <c r="U4257" i="17"/>
  <c r="U4258" i="17"/>
  <c r="U4259" i="17"/>
  <c r="U4260" i="17"/>
  <c r="U4261" i="17"/>
  <c r="U4262" i="17"/>
  <c r="U4263" i="17"/>
  <c r="U4264" i="17"/>
  <c r="U4265" i="17"/>
  <c r="U4266" i="17"/>
  <c r="U4267" i="17"/>
  <c r="U4268" i="17"/>
  <c r="U4269" i="17"/>
  <c r="U4270" i="17"/>
  <c r="U4271" i="17"/>
  <c r="U4272" i="17"/>
  <c r="U4273" i="17"/>
  <c r="U4274" i="17"/>
  <c r="U4275" i="17"/>
  <c r="U4276" i="17"/>
  <c r="U4277" i="17"/>
  <c r="U4278" i="17"/>
  <c r="U4279" i="17"/>
  <c r="U4280" i="17"/>
  <c r="U4281" i="17"/>
  <c r="U4282" i="17"/>
  <c r="U4283" i="17"/>
  <c r="U4284" i="17"/>
  <c r="U4285" i="17"/>
  <c r="U4286" i="17"/>
  <c r="U4287" i="17"/>
  <c r="U4288" i="17"/>
  <c r="U4289" i="17"/>
  <c r="U4290" i="17"/>
  <c r="U4291" i="17"/>
  <c r="U4292" i="17"/>
  <c r="U4293" i="17"/>
  <c r="U4294" i="17"/>
  <c r="U4295" i="17"/>
  <c r="U4296" i="17"/>
  <c r="U4297" i="17"/>
  <c r="U4298" i="17"/>
  <c r="U4299" i="17"/>
  <c r="U4300" i="17"/>
  <c r="U4301" i="17"/>
  <c r="U4302" i="17"/>
  <c r="U4303" i="17"/>
  <c r="U4304" i="17"/>
  <c r="U4305" i="17"/>
  <c r="U4306" i="17"/>
  <c r="U4307" i="17"/>
  <c r="U4308" i="17"/>
  <c r="U4309" i="17"/>
  <c r="U4310" i="17"/>
  <c r="U4311" i="17"/>
  <c r="U4312" i="17"/>
  <c r="U4313" i="17"/>
  <c r="U4314" i="17"/>
  <c r="U4315" i="17"/>
  <c r="U4316" i="17"/>
  <c r="U4317" i="17"/>
  <c r="U4318" i="17"/>
  <c r="U4319" i="17"/>
  <c r="U4320" i="17"/>
  <c r="U4321" i="17"/>
  <c r="U4322" i="17"/>
  <c r="U4323" i="17"/>
  <c r="U4324" i="17"/>
  <c r="U4325" i="17"/>
  <c r="U4326" i="17"/>
  <c r="U4327" i="17"/>
  <c r="U4328" i="17"/>
  <c r="U4329" i="17"/>
  <c r="U4330" i="17"/>
  <c r="U4331" i="17"/>
  <c r="U4332" i="17"/>
  <c r="U4333" i="17"/>
  <c r="U4334" i="17"/>
  <c r="U4335" i="17"/>
  <c r="U4336" i="17"/>
  <c r="U4337" i="17"/>
  <c r="U4338" i="17"/>
  <c r="U4339" i="17"/>
  <c r="U4340" i="17"/>
  <c r="U4341" i="17"/>
  <c r="U4342" i="17"/>
  <c r="U4343" i="17"/>
  <c r="U4344" i="17"/>
  <c r="U4345" i="17"/>
  <c r="U4346" i="17"/>
  <c r="U4347" i="17"/>
  <c r="U4348" i="17"/>
  <c r="U4349" i="17"/>
  <c r="U4350" i="17"/>
  <c r="U4351" i="17"/>
  <c r="U4352" i="17"/>
  <c r="U4353" i="17"/>
  <c r="U4354" i="17"/>
  <c r="U4355" i="17"/>
  <c r="U4356" i="17"/>
  <c r="U4357" i="17"/>
  <c r="U4358" i="17"/>
  <c r="U4359" i="17"/>
  <c r="U4360" i="17"/>
  <c r="U4361" i="17"/>
  <c r="U4362" i="17"/>
  <c r="U4363" i="17"/>
  <c r="U4364" i="17"/>
  <c r="U4365" i="17"/>
  <c r="U4366" i="17"/>
  <c r="U4367" i="17"/>
  <c r="U4368" i="17"/>
  <c r="U4369" i="17"/>
  <c r="U4370" i="17"/>
  <c r="U4371" i="17"/>
  <c r="U4372" i="17"/>
  <c r="U4373" i="17"/>
  <c r="U4374" i="17"/>
  <c r="U4375" i="17"/>
  <c r="U4376" i="17"/>
  <c r="U4377" i="17"/>
  <c r="U4378" i="17"/>
  <c r="U4379" i="17"/>
  <c r="U4380" i="17"/>
  <c r="U4381" i="17"/>
  <c r="U4382" i="17"/>
  <c r="U4383" i="17"/>
  <c r="U4384" i="17"/>
  <c r="U4385" i="17"/>
  <c r="U4386" i="17"/>
  <c r="U4387" i="17"/>
  <c r="U4388" i="17"/>
  <c r="U4389" i="17"/>
  <c r="U4390" i="17"/>
  <c r="U4391" i="17"/>
  <c r="U4392" i="17"/>
  <c r="U4393" i="17"/>
  <c r="U4394" i="17"/>
  <c r="U4395" i="17"/>
  <c r="U4396" i="17"/>
  <c r="U4397" i="17"/>
  <c r="U4398" i="17"/>
  <c r="U4399" i="17"/>
  <c r="U4400" i="17"/>
  <c r="U4401" i="17"/>
  <c r="U4402" i="17"/>
  <c r="U4403" i="17"/>
  <c r="U4404" i="17"/>
  <c r="U4405" i="17"/>
  <c r="U4406" i="17"/>
  <c r="U4407" i="17"/>
  <c r="U4408" i="17"/>
  <c r="U4409" i="17"/>
  <c r="U4410" i="17"/>
  <c r="U4411" i="17"/>
  <c r="U4412" i="17"/>
  <c r="U4413" i="17"/>
  <c r="U4414" i="17"/>
  <c r="U4415" i="17"/>
  <c r="U4416" i="17"/>
  <c r="U4417" i="17"/>
  <c r="U4418" i="17"/>
  <c r="U4419" i="17"/>
  <c r="U4420" i="17"/>
  <c r="U4421" i="17"/>
  <c r="U4422" i="17"/>
  <c r="U4423" i="17"/>
  <c r="U4424" i="17"/>
  <c r="U4425" i="17"/>
  <c r="U4426" i="17"/>
  <c r="U4427" i="17"/>
  <c r="U4428" i="17"/>
  <c r="U4429" i="17"/>
  <c r="U4430" i="17"/>
  <c r="U4431" i="17"/>
  <c r="U4432" i="17"/>
  <c r="U4433" i="17"/>
  <c r="U4434" i="17"/>
  <c r="U4435" i="17"/>
  <c r="U4436" i="17"/>
  <c r="U4437" i="17"/>
  <c r="U4438" i="17"/>
  <c r="U4439" i="17"/>
  <c r="U4440" i="17"/>
  <c r="U4441" i="17"/>
  <c r="U4442" i="17"/>
  <c r="U4443" i="17"/>
  <c r="U4444" i="17"/>
  <c r="U4445" i="17"/>
  <c r="U4446" i="17"/>
  <c r="U4447" i="17"/>
  <c r="U4448" i="17"/>
  <c r="U4449" i="17"/>
  <c r="U4450" i="17"/>
  <c r="U4451" i="17"/>
  <c r="U4452" i="17"/>
  <c r="U4453" i="17"/>
  <c r="U4454" i="17"/>
  <c r="U4455" i="17"/>
  <c r="U4456" i="17"/>
  <c r="U4457" i="17"/>
  <c r="U4458" i="17"/>
  <c r="U4459" i="17"/>
  <c r="U4460" i="17"/>
  <c r="U4461" i="17"/>
  <c r="U4462" i="17"/>
  <c r="U4463" i="17"/>
  <c r="U4464" i="17"/>
  <c r="U4465" i="17"/>
  <c r="U4466" i="17"/>
  <c r="U4467" i="17"/>
  <c r="U4468" i="17"/>
  <c r="U4469" i="17"/>
  <c r="U4470" i="17"/>
  <c r="U4471" i="17"/>
  <c r="U4472" i="17"/>
  <c r="U4473" i="17"/>
  <c r="U4474" i="17"/>
  <c r="U4475" i="17"/>
  <c r="U4476" i="17"/>
  <c r="U4477" i="17"/>
  <c r="U4478" i="17"/>
  <c r="U4479" i="17"/>
  <c r="U4480" i="17"/>
  <c r="U4481" i="17"/>
  <c r="U4482" i="17"/>
  <c r="U4483" i="17"/>
  <c r="U4484" i="17"/>
  <c r="U4485" i="17"/>
  <c r="U4486" i="17"/>
  <c r="U4487" i="17"/>
  <c r="U4488" i="17"/>
  <c r="U4489" i="17"/>
  <c r="U4490" i="17"/>
  <c r="U4491" i="17"/>
  <c r="U4492" i="17"/>
  <c r="U4493" i="17"/>
  <c r="U4494" i="17"/>
  <c r="U4495" i="17"/>
  <c r="U4496" i="17"/>
  <c r="U4497" i="17"/>
  <c r="U4498" i="17"/>
  <c r="U4499" i="17"/>
  <c r="U4500" i="17"/>
  <c r="U4501" i="17"/>
  <c r="U4502" i="17"/>
  <c r="U4503" i="17"/>
  <c r="U4504" i="17"/>
  <c r="U4505" i="17"/>
  <c r="U4506" i="17"/>
  <c r="U4507" i="17"/>
  <c r="U4508" i="17"/>
  <c r="U4509" i="17"/>
  <c r="U4510" i="17"/>
  <c r="U4511" i="17"/>
  <c r="U4512" i="17"/>
  <c r="U4513" i="17"/>
  <c r="U4514" i="17"/>
  <c r="U4515" i="17"/>
  <c r="U4516" i="17"/>
  <c r="U4517" i="17"/>
  <c r="U4518" i="17"/>
  <c r="U4519" i="17"/>
  <c r="U4520" i="17"/>
  <c r="U4521" i="17"/>
  <c r="U4522" i="17"/>
  <c r="U4523" i="17"/>
  <c r="U4524" i="17"/>
  <c r="U4525" i="17"/>
  <c r="U4526" i="17"/>
  <c r="U4527" i="17"/>
  <c r="U4528" i="17"/>
  <c r="U4529" i="17"/>
  <c r="U4530" i="17"/>
  <c r="U4531" i="17"/>
  <c r="U4532" i="17"/>
  <c r="U4533" i="17"/>
  <c r="U4534" i="17"/>
  <c r="U4535" i="17"/>
  <c r="U4536" i="17"/>
  <c r="U4537" i="17"/>
  <c r="U4538" i="17"/>
  <c r="U4539" i="17"/>
  <c r="U4540" i="17"/>
  <c r="U4541" i="17"/>
  <c r="U4542" i="17"/>
  <c r="U4543" i="17"/>
  <c r="U4544" i="17"/>
  <c r="U4545" i="17"/>
  <c r="U4546" i="17"/>
  <c r="U4547" i="17"/>
  <c r="U4548" i="17"/>
  <c r="U4549" i="17"/>
  <c r="U4550" i="17"/>
  <c r="U4551" i="17"/>
  <c r="U4552" i="17"/>
  <c r="U4553" i="17"/>
  <c r="U4554" i="17"/>
  <c r="U4555" i="17"/>
  <c r="U4556" i="17"/>
  <c r="U4557" i="17"/>
  <c r="U4558" i="17"/>
  <c r="U4559" i="17"/>
  <c r="U4560" i="17"/>
  <c r="U4561" i="17"/>
  <c r="U4562" i="17"/>
  <c r="U4563" i="17"/>
  <c r="U4564" i="17"/>
  <c r="U4565" i="17"/>
  <c r="U4566" i="17"/>
  <c r="U4567" i="17"/>
  <c r="U4568" i="17"/>
  <c r="U4569" i="17"/>
  <c r="U4570" i="17"/>
  <c r="U4571" i="17"/>
  <c r="U4572" i="17"/>
  <c r="U4573" i="17"/>
  <c r="U4574" i="17"/>
  <c r="U4575" i="17"/>
  <c r="U4576" i="17"/>
  <c r="U4577" i="17"/>
  <c r="U4578" i="17"/>
  <c r="U4579" i="17"/>
  <c r="U4580" i="17"/>
  <c r="U4581" i="17"/>
  <c r="U4582" i="17"/>
  <c r="U4583" i="17"/>
  <c r="U4584" i="17"/>
  <c r="U4585" i="17"/>
  <c r="U4586" i="17"/>
  <c r="U4587" i="17"/>
  <c r="U4588" i="17"/>
  <c r="U4589" i="17"/>
  <c r="U4590" i="17"/>
  <c r="U4591" i="17"/>
  <c r="U4592" i="17"/>
  <c r="U4593" i="17"/>
  <c r="U4594" i="17"/>
  <c r="U4595" i="17"/>
  <c r="U4596" i="17"/>
  <c r="U4597" i="17"/>
  <c r="U4598" i="17"/>
  <c r="U4599" i="17"/>
  <c r="U4600" i="17"/>
  <c r="U4601" i="17"/>
  <c r="U4602" i="17"/>
  <c r="U4603" i="17"/>
  <c r="U4604" i="17"/>
  <c r="U4605" i="17"/>
  <c r="U4606" i="17"/>
  <c r="U4607" i="17"/>
  <c r="U4608" i="17"/>
  <c r="U4609" i="17"/>
  <c r="U4610" i="17"/>
  <c r="U4611" i="17"/>
  <c r="U4612" i="17"/>
  <c r="U4613" i="17"/>
  <c r="U4614" i="17"/>
  <c r="U4615" i="17"/>
  <c r="U4616" i="17"/>
  <c r="U4617" i="17"/>
  <c r="U4618" i="17"/>
  <c r="U4619" i="17"/>
  <c r="U4620" i="17"/>
  <c r="U4621" i="17"/>
  <c r="U4622" i="17"/>
  <c r="U4623" i="17"/>
  <c r="U4624" i="17"/>
  <c r="U4625" i="17"/>
  <c r="U4626" i="17"/>
  <c r="U4627" i="17"/>
  <c r="U4628" i="17"/>
  <c r="U4629" i="17"/>
  <c r="U4630" i="17"/>
  <c r="U4631" i="17"/>
  <c r="U4632" i="17"/>
  <c r="U4633" i="17"/>
  <c r="U4634" i="17"/>
  <c r="U4635" i="17"/>
  <c r="U4636" i="17"/>
  <c r="U4637" i="17"/>
  <c r="U4638" i="17"/>
  <c r="U4639" i="17"/>
  <c r="U4640" i="17"/>
  <c r="U4641" i="17"/>
  <c r="U4642" i="17"/>
  <c r="U4643" i="17"/>
  <c r="U4644" i="17"/>
  <c r="U4645" i="17"/>
  <c r="U4646" i="17"/>
  <c r="U4647" i="17"/>
  <c r="U4648" i="17"/>
  <c r="U4649" i="17"/>
  <c r="U4650" i="17"/>
  <c r="U4651" i="17"/>
  <c r="U4652" i="17"/>
  <c r="U4653" i="17"/>
  <c r="U4654" i="17"/>
  <c r="U4655" i="17"/>
  <c r="U4656" i="17"/>
  <c r="U4657" i="17"/>
  <c r="U4658" i="17"/>
  <c r="U4659" i="17"/>
  <c r="U4660" i="17"/>
  <c r="U4661" i="17"/>
  <c r="U4662" i="17"/>
  <c r="U4663" i="17"/>
  <c r="U4664" i="17"/>
  <c r="U4665" i="17"/>
  <c r="U4666" i="17"/>
  <c r="U4667" i="17"/>
  <c r="U4668" i="17"/>
  <c r="U4669" i="17"/>
  <c r="U4670" i="17"/>
  <c r="U4671" i="17"/>
  <c r="U4672" i="17"/>
  <c r="U4673" i="17"/>
  <c r="U4674" i="17"/>
  <c r="U4675" i="17"/>
  <c r="U4676" i="17"/>
  <c r="U4677" i="17"/>
  <c r="U4678" i="17"/>
  <c r="U4679" i="17"/>
  <c r="U4680" i="17"/>
  <c r="U4681" i="17"/>
  <c r="U4682" i="17"/>
  <c r="U4683" i="17"/>
  <c r="U4684" i="17"/>
  <c r="U4685" i="17"/>
  <c r="U4686" i="17"/>
  <c r="U4687" i="17"/>
  <c r="U4688" i="17"/>
  <c r="U4689" i="17"/>
  <c r="U4690" i="17"/>
  <c r="U4691" i="17"/>
  <c r="U4692" i="17"/>
  <c r="U4693" i="17"/>
  <c r="U4694" i="17"/>
  <c r="U4695" i="17"/>
  <c r="U4696" i="17"/>
  <c r="U4697" i="17"/>
  <c r="U4698" i="17"/>
  <c r="U4699" i="17"/>
  <c r="U4700" i="17"/>
  <c r="U4701" i="17"/>
  <c r="U4702" i="17"/>
  <c r="U4703" i="17"/>
  <c r="U4704" i="17"/>
  <c r="U4705" i="17"/>
  <c r="U4706" i="17"/>
  <c r="U4707" i="17"/>
  <c r="U4708" i="17"/>
  <c r="U4709" i="17"/>
  <c r="U4710" i="17"/>
  <c r="U4711" i="17"/>
  <c r="U4712" i="17"/>
  <c r="U4713" i="17"/>
  <c r="U4714" i="17"/>
  <c r="U4715" i="17"/>
  <c r="U4716" i="17"/>
  <c r="U4717" i="17"/>
  <c r="U4718" i="17"/>
  <c r="U4719" i="17"/>
  <c r="U4720" i="17"/>
  <c r="U4721" i="17"/>
  <c r="U4722" i="17"/>
  <c r="U4723" i="17"/>
  <c r="U4724" i="17"/>
  <c r="U4725" i="17"/>
  <c r="U4726" i="17"/>
  <c r="U4727" i="17"/>
  <c r="U4728" i="17"/>
  <c r="U4729" i="17"/>
  <c r="U4730" i="17"/>
  <c r="U4731" i="17"/>
  <c r="U4732" i="17"/>
  <c r="U4733" i="17"/>
  <c r="U4734" i="17"/>
  <c r="U4735" i="17"/>
  <c r="U4736" i="17"/>
  <c r="U4737" i="17"/>
  <c r="U4738" i="17"/>
  <c r="U4739" i="17"/>
  <c r="U4740" i="17"/>
  <c r="U4741" i="17"/>
  <c r="U4742" i="17"/>
  <c r="U4743" i="17"/>
  <c r="U4744" i="17"/>
  <c r="U4745" i="17"/>
  <c r="U4746" i="17"/>
  <c r="U4747" i="17"/>
  <c r="U4748" i="17"/>
  <c r="U4749" i="17"/>
  <c r="U4750" i="17"/>
  <c r="U4751" i="17"/>
  <c r="U4752" i="17"/>
  <c r="U4753" i="17"/>
  <c r="U4754" i="17"/>
  <c r="U4755" i="17"/>
  <c r="U4756" i="17"/>
  <c r="U4757" i="17"/>
  <c r="U4758" i="17"/>
  <c r="U4759" i="17"/>
  <c r="U4760" i="17"/>
  <c r="U4761" i="17"/>
  <c r="U4762" i="17"/>
  <c r="U4763" i="17"/>
  <c r="U4764" i="17"/>
  <c r="U4765" i="17"/>
  <c r="U4766" i="17"/>
  <c r="U4767" i="17"/>
  <c r="U4768" i="17"/>
  <c r="U4769" i="17"/>
  <c r="U4770" i="17"/>
  <c r="U4771" i="17"/>
  <c r="U4772" i="17"/>
  <c r="U4773" i="17"/>
  <c r="U4774" i="17"/>
  <c r="U4775" i="17"/>
  <c r="U4776" i="17"/>
  <c r="U4777" i="17"/>
  <c r="U4778" i="17"/>
  <c r="U4779" i="17"/>
  <c r="U4780" i="17"/>
  <c r="U4781" i="17"/>
  <c r="U4782" i="17"/>
  <c r="U4783" i="17"/>
  <c r="U4784" i="17"/>
  <c r="U4785" i="17"/>
  <c r="U4786" i="17"/>
  <c r="U4787" i="17"/>
  <c r="U4788" i="17"/>
  <c r="U4789" i="17"/>
  <c r="U4790" i="17"/>
  <c r="U4791" i="17"/>
  <c r="U4792" i="17"/>
  <c r="U4793" i="17"/>
  <c r="U4794" i="17"/>
  <c r="U4795" i="17"/>
  <c r="U4796" i="17"/>
  <c r="U4797" i="17"/>
  <c r="U4798" i="17"/>
  <c r="U4799" i="17"/>
  <c r="U4800" i="17"/>
  <c r="U4801" i="17"/>
  <c r="U4802" i="17"/>
  <c r="U4803" i="17"/>
  <c r="U4804" i="17"/>
  <c r="U4805" i="17"/>
  <c r="U4806" i="17"/>
  <c r="U4807" i="17"/>
  <c r="U4808" i="17"/>
  <c r="U4809" i="17"/>
  <c r="U4810" i="17"/>
  <c r="U4811" i="17"/>
  <c r="U4812" i="17"/>
  <c r="U4813" i="17"/>
  <c r="U4814" i="17"/>
  <c r="U4815" i="17"/>
  <c r="U4816" i="17"/>
  <c r="U4817" i="17"/>
  <c r="U4818" i="17"/>
  <c r="U4819" i="17"/>
  <c r="U4820" i="17"/>
  <c r="U4821" i="17"/>
  <c r="U4822" i="17"/>
  <c r="U4823" i="17"/>
  <c r="U4824" i="17"/>
  <c r="U4825" i="17"/>
  <c r="U4826" i="17"/>
  <c r="U4827" i="17"/>
  <c r="U4828" i="17"/>
  <c r="U4829" i="17"/>
  <c r="U4830" i="17"/>
  <c r="U4831" i="17"/>
  <c r="U4832" i="17"/>
  <c r="U4833" i="17"/>
  <c r="U4834" i="17"/>
  <c r="U4835" i="17"/>
  <c r="U4836" i="17"/>
  <c r="U4837" i="17"/>
  <c r="U4838" i="17"/>
  <c r="U4839" i="17"/>
  <c r="U4840" i="17"/>
  <c r="U4841" i="17"/>
  <c r="U4842" i="17"/>
  <c r="U4843" i="17"/>
  <c r="U4844" i="17"/>
  <c r="U4845" i="17"/>
  <c r="U4846" i="17"/>
  <c r="U4847" i="17"/>
  <c r="U4848" i="17"/>
  <c r="U4849" i="17"/>
  <c r="U4850" i="17"/>
  <c r="U4851" i="17"/>
  <c r="U4852" i="17"/>
  <c r="U4853" i="17"/>
  <c r="U4854" i="17"/>
  <c r="U4855" i="17"/>
  <c r="U4856" i="17"/>
  <c r="U4857" i="17"/>
  <c r="U4858" i="17"/>
  <c r="U4859" i="17"/>
  <c r="U4860" i="17"/>
  <c r="U4861" i="17"/>
  <c r="U4862" i="17"/>
  <c r="U4863" i="17"/>
  <c r="U4864" i="17"/>
  <c r="U4865" i="17"/>
  <c r="U4866" i="17"/>
  <c r="U4867" i="17"/>
  <c r="U4868" i="17"/>
  <c r="U4869" i="17"/>
  <c r="U4870" i="17"/>
  <c r="U4871" i="17"/>
  <c r="U4872" i="17"/>
  <c r="U4873" i="17"/>
  <c r="U4874" i="17"/>
  <c r="U4875" i="17"/>
  <c r="U4876" i="17"/>
  <c r="U4877" i="17"/>
  <c r="U4878" i="17"/>
  <c r="U4879" i="17"/>
  <c r="U4880" i="17"/>
  <c r="U4881" i="17"/>
  <c r="U4882" i="17"/>
  <c r="U4883" i="17"/>
  <c r="U4884" i="17"/>
  <c r="U4885" i="17"/>
  <c r="U4886" i="17"/>
  <c r="U4887" i="17"/>
  <c r="U4888" i="17"/>
  <c r="U4889" i="17"/>
  <c r="U4890" i="17"/>
  <c r="U4891" i="17"/>
  <c r="U4892" i="17"/>
  <c r="U4893" i="17"/>
  <c r="U4894" i="17"/>
  <c r="U4895" i="17"/>
  <c r="U4896" i="17"/>
  <c r="U4897" i="17"/>
  <c r="U4898" i="17"/>
  <c r="U4899" i="17"/>
  <c r="U4900" i="17"/>
  <c r="U4901" i="17"/>
  <c r="U4902" i="17"/>
  <c r="U4903" i="17"/>
  <c r="U4904" i="17"/>
  <c r="U4905" i="17"/>
  <c r="U4906" i="17"/>
  <c r="U4907" i="17"/>
  <c r="U4908" i="17"/>
  <c r="U4909" i="17"/>
  <c r="U4910" i="17"/>
  <c r="U4911" i="17"/>
  <c r="U4912" i="17"/>
  <c r="U4913" i="17"/>
  <c r="U4914" i="17"/>
  <c r="U4915" i="17"/>
  <c r="U4916" i="17"/>
  <c r="U4917" i="17"/>
  <c r="U4918" i="17"/>
  <c r="U4919" i="17"/>
  <c r="U4920" i="17"/>
  <c r="U4921" i="17"/>
  <c r="U4922" i="17"/>
  <c r="U4923" i="17"/>
  <c r="U4924" i="17"/>
  <c r="U4925" i="17"/>
  <c r="U4926" i="17"/>
  <c r="U4927" i="17"/>
  <c r="U4928" i="17"/>
  <c r="U4929" i="17"/>
  <c r="U4930" i="17"/>
  <c r="U4931" i="17"/>
  <c r="U4932" i="17"/>
  <c r="U4933" i="17"/>
  <c r="U4934" i="17"/>
  <c r="U4935" i="17"/>
  <c r="U4936" i="17"/>
  <c r="U4937" i="17"/>
  <c r="U4938" i="17"/>
  <c r="U4939" i="17"/>
  <c r="U4940" i="17"/>
  <c r="U4941" i="17"/>
  <c r="U4942" i="17"/>
  <c r="U4943" i="17"/>
  <c r="U4944" i="17"/>
  <c r="U4945" i="17"/>
  <c r="U4946" i="17"/>
  <c r="U4947" i="17"/>
  <c r="U4948" i="17"/>
  <c r="U4949" i="17"/>
  <c r="U4950" i="17"/>
  <c r="U4951" i="17"/>
  <c r="U4952" i="17"/>
  <c r="U4953" i="17"/>
  <c r="U4954" i="17"/>
  <c r="U4955" i="17"/>
  <c r="U4956" i="17"/>
  <c r="U4957" i="17"/>
  <c r="U4958" i="17"/>
  <c r="U4959" i="17"/>
  <c r="U4960" i="17"/>
  <c r="U4961" i="17"/>
  <c r="U4962" i="17"/>
  <c r="U4963" i="17"/>
  <c r="U4964" i="17"/>
  <c r="U4965" i="17"/>
  <c r="U4966" i="17"/>
  <c r="U4967" i="17"/>
  <c r="U4968" i="17"/>
  <c r="U4969" i="17"/>
  <c r="U4970" i="17"/>
  <c r="U4971" i="17"/>
  <c r="U4972" i="17"/>
  <c r="U4973" i="17"/>
  <c r="U4974" i="17"/>
  <c r="U4975" i="17"/>
  <c r="U4976" i="17"/>
  <c r="U4977" i="17"/>
  <c r="U4978" i="17"/>
  <c r="U4979" i="17"/>
  <c r="U4980" i="17"/>
  <c r="U4981" i="17"/>
  <c r="U4982" i="17"/>
  <c r="U4983" i="17"/>
  <c r="U4984" i="17"/>
  <c r="U4985" i="17"/>
  <c r="U4986" i="17"/>
  <c r="U4987" i="17"/>
  <c r="U4988" i="17"/>
  <c r="U4989" i="17"/>
  <c r="U4990" i="17"/>
  <c r="U4991" i="17"/>
  <c r="U4992" i="17"/>
  <c r="U4993" i="17"/>
  <c r="U4994" i="17"/>
  <c r="U4995" i="17"/>
  <c r="U4996" i="17"/>
  <c r="U4997" i="17"/>
  <c r="U4998" i="17"/>
  <c r="U4999" i="17"/>
  <c r="U5000" i="17"/>
  <c r="U5001" i="17"/>
  <c r="U5002" i="17"/>
  <c r="U5003" i="17"/>
  <c r="U5004" i="17"/>
  <c r="U5005" i="17"/>
  <c r="U5006" i="17"/>
  <c r="U5007" i="17"/>
  <c r="U5008" i="17"/>
  <c r="U5009" i="17"/>
  <c r="U5010" i="17"/>
  <c r="U5011" i="17"/>
  <c r="U5012" i="17"/>
  <c r="U5013" i="17"/>
  <c r="U5014" i="17"/>
  <c r="U5015" i="17"/>
  <c r="U5016" i="17"/>
  <c r="U5017" i="17"/>
  <c r="U5018" i="17"/>
  <c r="U5019" i="17"/>
  <c r="U5020" i="17"/>
  <c r="U5021" i="17"/>
  <c r="U5022" i="17"/>
  <c r="U5023" i="17"/>
  <c r="U5024" i="17"/>
  <c r="U5025" i="17"/>
  <c r="U5026" i="17"/>
  <c r="U5027" i="17"/>
  <c r="U5028" i="17"/>
  <c r="U5029" i="17"/>
  <c r="U5030" i="17"/>
  <c r="U5031" i="17"/>
  <c r="U5032" i="17"/>
  <c r="U5033" i="17"/>
  <c r="U5034" i="17"/>
  <c r="U5035" i="17"/>
  <c r="U5036" i="17"/>
  <c r="U5037" i="17"/>
  <c r="U5038" i="17"/>
  <c r="U5039" i="17"/>
  <c r="U5040" i="17"/>
  <c r="U5041" i="17"/>
  <c r="U5042" i="17"/>
  <c r="U5043" i="17"/>
  <c r="U5044" i="17"/>
  <c r="U5045" i="17"/>
  <c r="U5046" i="17"/>
  <c r="U5047" i="17"/>
  <c r="U5048" i="17"/>
  <c r="U5049" i="17"/>
  <c r="U5050" i="17"/>
  <c r="U5051" i="17"/>
  <c r="U5052" i="17"/>
  <c r="U5053" i="17"/>
  <c r="U5054" i="17"/>
  <c r="U5055" i="17"/>
  <c r="U5056" i="17"/>
  <c r="U5057" i="17"/>
  <c r="U5058" i="17"/>
  <c r="U5059" i="17"/>
  <c r="U5060" i="17"/>
  <c r="U5061" i="17"/>
  <c r="U5062" i="17"/>
  <c r="U5063" i="17"/>
  <c r="U5064" i="17"/>
  <c r="U5065" i="17"/>
  <c r="U5066" i="17"/>
  <c r="U5067" i="17"/>
  <c r="U5068" i="17"/>
  <c r="U5069" i="17"/>
  <c r="U5070" i="17"/>
  <c r="U5071" i="17"/>
  <c r="U5072" i="17"/>
  <c r="U5073" i="17"/>
  <c r="U5074" i="17"/>
  <c r="U5075" i="17"/>
  <c r="U5076" i="17"/>
  <c r="U5077" i="17"/>
  <c r="U5078" i="17"/>
  <c r="U5079" i="17"/>
  <c r="U5080" i="17"/>
  <c r="U5081" i="17"/>
  <c r="U5082" i="17"/>
  <c r="U5083" i="17"/>
  <c r="U5084" i="17"/>
  <c r="U5085" i="17"/>
  <c r="U5086" i="17"/>
  <c r="U5087" i="17"/>
  <c r="U5088" i="17"/>
  <c r="U5089" i="17"/>
  <c r="U5090" i="17"/>
  <c r="U5091" i="17"/>
  <c r="U5092" i="17"/>
  <c r="U5093" i="17"/>
  <c r="U5094" i="17"/>
  <c r="U5095" i="17"/>
  <c r="U5096" i="17"/>
  <c r="U5097" i="17"/>
  <c r="U5098" i="17"/>
  <c r="U5099" i="17"/>
  <c r="U5100" i="17"/>
  <c r="U5101" i="17"/>
  <c r="U5102" i="17"/>
  <c r="U5103" i="17"/>
  <c r="U5104" i="17"/>
  <c r="U5105" i="17"/>
  <c r="U5106" i="17"/>
  <c r="U5107" i="17"/>
  <c r="U5108" i="17"/>
  <c r="U5109" i="17"/>
  <c r="U5110" i="17"/>
  <c r="U5111" i="17"/>
  <c r="U5112" i="17"/>
  <c r="U5113" i="17"/>
  <c r="U5114" i="17"/>
  <c r="U5115" i="17"/>
  <c r="U5116" i="17"/>
  <c r="U5117" i="17"/>
  <c r="U5118" i="17"/>
  <c r="U5119" i="17"/>
  <c r="U5120" i="17"/>
  <c r="U5121" i="17"/>
  <c r="U5122" i="17"/>
  <c r="U5123" i="17"/>
  <c r="U5124" i="17"/>
  <c r="U5125" i="17"/>
  <c r="U5126" i="17"/>
  <c r="U5127" i="17"/>
  <c r="U5128" i="17"/>
  <c r="U5129" i="17"/>
  <c r="U5130" i="17"/>
  <c r="U5131" i="17"/>
  <c r="U5132" i="17"/>
  <c r="U5133" i="17"/>
  <c r="U5134" i="17"/>
  <c r="U5135" i="17"/>
  <c r="U5136" i="17"/>
  <c r="U5137" i="17"/>
  <c r="U5138" i="17"/>
  <c r="U5139" i="17"/>
  <c r="U5140" i="17"/>
  <c r="U5141" i="17"/>
  <c r="U5142" i="17"/>
  <c r="U5143" i="17"/>
  <c r="U5144" i="17"/>
  <c r="U5145" i="17"/>
  <c r="U5146" i="17"/>
  <c r="U5147" i="17"/>
  <c r="U5148" i="17"/>
  <c r="U5149" i="17"/>
  <c r="U5150" i="17"/>
  <c r="U5151" i="17"/>
  <c r="U5152" i="17"/>
  <c r="U5153" i="17"/>
  <c r="U5154" i="17"/>
  <c r="U5155" i="17"/>
  <c r="U5156" i="17"/>
  <c r="U5157" i="17"/>
  <c r="U5158" i="17"/>
  <c r="U5159" i="17"/>
  <c r="U5160" i="17"/>
  <c r="U5161" i="17"/>
  <c r="U5162" i="17"/>
  <c r="U5163" i="17"/>
  <c r="U5164" i="17"/>
  <c r="U5165" i="17"/>
  <c r="U5166" i="17"/>
  <c r="U5167" i="17"/>
  <c r="U5168" i="17"/>
  <c r="U5169" i="17"/>
  <c r="U5170" i="17"/>
  <c r="U5171" i="17"/>
  <c r="U5172" i="17"/>
  <c r="U5173" i="17"/>
  <c r="U5174" i="17"/>
  <c r="U5175" i="17"/>
  <c r="U5176" i="17"/>
  <c r="U5177" i="17"/>
  <c r="U5178" i="17"/>
  <c r="U5179" i="17"/>
  <c r="U5180" i="17"/>
  <c r="U5181" i="17"/>
  <c r="U5182" i="17"/>
  <c r="U5183" i="17"/>
  <c r="U5184" i="17"/>
  <c r="U5185" i="17"/>
  <c r="U5186" i="17"/>
  <c r="U5187" i="17"/>
  <c r="U5188" i="17"/>
  <c r="U5189" i="17"/>
  <c r="U5190" i="17"/>
  <c r="U5191" i="17"/>
  <c r="U5192" i="17"/>
  <c r="U5193" i="17"/>
  <c r="U5194" i="17"/>
  <c r="U5195" i="17"/>
  <c r="U5196" i="17"/>
  <c r="U5197" i="17"/>
  <c r="U5198" i="17"/>
  <c r="U5199" i="17"/>
  <c r="U5200" i="17"/>
  <c r="U5201" i="17"/>
  <c r="U5202" i="17"/>
  <c r="U5203" i="17"/>
  <c r="U5204" i="17"/>
  <c r="U5205" i="17"/>
  <c r="U5206" i="17"/>
  <c r="U5207" i="17"/>
  <c r="U5208" i="17"/>
  <c r="U5209" i="17"/>
  <c r="U5210" i="17"/>
  <c r="U5211" i="17"/>
  <c r="U5212" i="17"/>
  <c r="U5213" i="17"/>
  <c r="U5214" i="17"/>
  <c r="U5215" i="17"/>
  <c r="U5216" i="17"/>
  <c r="U5217" i="17"/>
  <c r="U5218" i="17"/>
  <c r="U5219" i="17"/>
  <c r="U5220" i="17"/>
  <c r="U5221" i="17"/>
  <c r="U5222" i="17"/>
  <c r="U5223" i="17"/>
  <c r="U5224" i="17"/>
  <c r="U5225" i="17"/>
  <c r="U5226" i="17"/>
  <c r="U5227" i="17"/>
  <c r="U5228" i="17"/>
  <c r="U5229" i="17"/>
  <c r="U5230" i="17"/>
  <c r="U5231" i="17"/>
  <c r="U5232" i="17"/>
  <c r="U5233" i="17"/>
  <c r="U5234" i="17"/>
  <c r="U5235" i="17"/>
  <c r="U5236" i="17"/>
  <c r="U5237" i="17"/>
  <c r="U5238" i="17"/>
  <c r="U5239" i="17"/>
  <c r="U5240" i="17"/>
  <c r="U5241" i="17"/>
  <c r="U5242" i="17"/>
  <c r="U5243" i="17"/>
  <c r="U5244" i="17"/>
  <c r="U5245" i="17"/>
  <c r="U5246" i="17"/>
  <c r="U5247" i="17"/>
  <c r="U5248" i="17"/>
  <c r="U5249" i="17"/>
  <c r="U5250" i="17"/>
  <c r="U5251" i="17"/>
  <c r="U5252" i="17"/>
  <c r="U5253" i="17"/>
  <c r="U5254" i="17"/>
  <c r="U5255" i="17"/>
  <c r="U5256" i="17"/>
  <c r="U5257" i="17"/>
  <c r="U5258" i="17"/>
  <c r="U5259" i="17"/>
  <c r="U5260" i="17"/>
  <c r="U5261" i="17"/>
  <c r="U5262" i="17"/>
  <c r="U5263" i="17"/>
  <c r="U5264" i="17"/>
  <c r="U5265" i="17"/>
  <c r="U5266" i="17"/>
  <c r="U5267" i="17"/>
  <c r="U5268" i="17"/>
  <c r="U5269" i="17"/>
  <c r="U5270" i="17"/>
  <c r="U5271" i="17"/>
  <c r="U5272" i="17"/>
  <c r="U5273" i="17"/>
  <c r="U5274" i="17"/>
  <c r="U5275" i="17"/>
  <c r="U5276" i="17"/>
  <c r="U5277" i="17"/>
  <c r="U5278" i="17"/>
  <c r="U5279" i="17"/>
  <c r="U5280" i="17"/>
  <c r="U5281" i="17"/>
  <c r="U5282" i="17"/>
  <c r="U5283" i="17"/>
  <c r="U5284" i="17"/>
  <c r="U5285" i="17"/>
  <c r="U5286" i="17"/>
  <c r="U5287" i="17"/>
  <c r="U5288" i="17"/>
  <c r="U5289" i="17"/>
  <c r="U5290" i="17"/>
  <c r="U5291" i="17"/>
  <c r="U5292" i="17"/>
  <c r="U5293" i="17"/>
  <c r="U5294" i="17"/>
  <c r="U5295" i="17"/>
  <c r="U5296" i="17"/>
  <c r="U5297" i="17"/>
  <c r="U5298" i="17"/>
  <c r="U5299" i="17"/>
  <c r="U5300" i="17"/>
  <c r="U5301" i="17"/>
  <c r="U5302" i="17"/>
  <c r="U5303" i="17"/>
  <c r="U5304" i="17"/>
  <c r="U5305" i="17"/>
  <c r="U5306" i="17"/>
  <c r="U5307" i="17"/>
  <c r="U5308" i="17"/>
  <c r="U5309" i="17"/>
  <c r="U5310" i="17"/>
  <c r="U5311" i="17"/>
  <c r="U5312" i="17"/>
  <c r="U5313" i="17"/>
  <c r="U5314" i="17"/>
  <c r="U5315" i="17"/>
  <c r="U5316" i="17"/>
  <c r="U5317" i="17"/>
  <c r="U5318" i="17"/>
  <c r="U5319" i="17"/>
  <c r="U5320" i="17"/>
  <c r="U5321" i="17"/>
  <c r="U5322" i="17"/>
  <c r="U5323" i="17"/>
  <c r="U5324" i="17"/>
  <c r="U5325" i="17"/>
  <c r="U5326" i="17"/>
  <c r="U5327" i="17"/>
  <c r="U5328" i="17"/>
  <c r="U5329" i="17"/>
  <c r="U5330" i="17"/>
  <c r="U5331" i="17"/>
  <c r="U5332" i="17"/>
  <c r="U5333" i="17"/>
  <c r="U5334" i="17"/>
  <c r="U5335" i="17"/>
  <c r="U5336" i="17"/>
  <c r="U5337" i="17"/>
  <c r="U5338" i="17"/>
  <c r="U5339" i="17"/>
  <c r="U5340" i="17"/>
  <c r="U5341" i="17"/>
  <c r="U5342" i="17"/>
  <c r="U5343" i="17"/>
  <c r="U5344" i="17"/>
  <c r="U5345" i="17"/>
  <c r="U5346" i="17"/>
  <c r="U5347" i="17"/>
  <c r="U5348" i="17"/>
  <c r="U5349" i="17"/>
  <c r="U5350" i="17"/>
  <c r="U5351" i="17"/>
  <c r="U5352" i="17"/>
  <c r="U5353" i="17"/>
  <c r="U5354" i="17"/>
  <c r="U5355" i="17"/>
  <c r="U5356" i="17"/>
  <c r="U5357" i="17"/>
  <c r="U5358" i="17"/>
  <c r="U5359" i="17"/>
  <c r="U5360" i="17"/>
  <c r="U5361" i="17"/>
  <c r="U5362" i="17"/>
  <c r="U5363" i="17"/>
  <c r="U5364" i="17"/>
  <c r="U5365" i="17"/>
  <c r="U5366" i="17"/>
  <c r="U5367" i="17"/>
  <c r="U5368" i="17"/>
  <c r="U5369" i="17"/>
  <c r="U5370" i="17"/>
  <c r="U5371" i="17"/>
  <c r="U5372" i="17"/>
  <c r="U5373" i="17"/>
  <c r="U5374" i="17"/>
  <c r="U5375" i="17"/>
  <c r="U5376" i="17"/>
  <c r="U5377" i="17"/>
  <c r="U5378" i="17"/>
  <c r="U5379" i="17"/>
  <c r="U5380" i="17"/>
  <c r="U5381" i="17"/>
  <c r="U5382" i="17"/>
  <c r="U5383" i="17"/>
  <c r="U5384" i="17"/>
  <c r="U5385" i="17"/>
  <c r="U5386" i="17"/>
  <c r="U5387" i="17"/>
  <c r="U5388" i="17"/>
  <c r="U5389" i="17"/>
  <c r="U5390" i="17"/>
  <c r="U5391" i="17"/>
  <c r="U5392" i="17"/>
  <c r="U5393" i="17"/>
  <c r="U5394" i="17"/>
  <c r="U5395" i="17"/>
  <c r="U5396" i="17"/>
  <c r="U5397" i="17"/>
  <c r="U5398" i="17"/>
  <c r="U5399" i="17"/>
  <c r="U5400" i="17"/>
  <c r="U5401" i="17"/>
  <c r="U5402" i="17"/>
  <c r="U5403" i="17"/>
  <c r="U5404" i="17"/>
  <c r="U5405" i="17"/>
  <c r="U5406" i="17"/>
  <c r="U5407" i="17"/>
  <c r="U5408" i="17"/>
  <c r="U5409" i="17"/>
  <c r="U5410" i="17"/>
  <c r="U5411" i="17"/>
  <c r="U5412" i="17"/>
  <c r="U5413" i="17"/>
  <c r="U5414" i="17"/>
  <c r="U5415" i="17"/>
  <c r="U5416" i="17"/>
  <c r="U5417" i="17"/>
  <c r="U5418" i="17"/>
  <c r="U5419" i="17"/>
  <c r="U5420" i="17"/>
  <c r="U5421" i="17"/>
  <c r="U5422" i="17"/>
  <c r="U5423" i="17"/>
  <c r="U5424" i="17"/>
  <c r="U5425" i="17"/>
  <c r="U5426" i="17"/>
  <c r="U5427" i="17"/>
  <c r="U5428" i="17"/>
  <c r="U5429" i="17"/>
  <c r="U5430" i="17"/>
  <c r="U5431" i="17"/>
  <c r="U5432" i="17"/>
  <c r="U5433" i="17"/>
  <c r="U5434" i="17"/>
  <c r="U5435" i="17"/>
  <c r="U5436" i="17"/>
  <c r="U5437" i="17"/>
  <c r="U5438" i="17"/>
  <c r="U5439" i="17"/>
  <c r="U5440" i="17"/>
  <c r="U5441" i="17"/>
  <c r="U5442" i="17"/>
  <c r="U5443" i="17"/>
  <c r="U5444" i="17"/>
  <c r="U5445" i="17"/>
  <c r="U5446" i="17"/>
  <c r="U5447" i="17"/>
  <c r="U5448" i="17"/>
  <c r="U5449" i="17"/>
  <c r="U5450" i="17"/>
  <c r="U5451" i="17"/>
  <c r="U5452" i="17"/>
  <c r="U5453" i="17"/>
  <c r="U5454" i="17"/>
  <c r="U5455" i="17"/>
  <c r="U5456" i="17"/>
  <c r="U5457" i="17"/>
  <c r="U5458" i="17"/>
  <c r="U5459" i="17"/>
  <c r="U5460" i="17"/>
  <c r="U5461" i="17"/>
  <c r="U5462" i="17"/>
  <c r="U5463" i="17"/>
  <c r="U5464" i="17"/>
  <c r="U5465" i="17"/>
  <c r="U5466" i="17"/>
  <c r="U5467" i="17"/>
  <c r="U5468" i="17"/>
  <c r="U5469" i="17"/>
  <c r="U5470" i="17"/>
  <c r="U5471" i="17"/>
  <c r="U5472" i="17"/>
  <c r="U5473" i="17"/>
  <c r="U5474" i="17"/>
  <c r="U5475" i="17"/>
  <c r="U5476" i="17"/>
  <c r="U5477" i="17"/>
  <c r="U5478" i="17"/>
  <c r="U5479" i="17"/>
  <c r="U5480" i="17"/>
  <c r="U5481" i="17"/>
  <c r="U5482" i="17"/>
  <c r="U5483" i="17"/>
  <c r="U5484" i="17"/>
  <c r="U5485" i="17"/>
  <c r="U5486" i="17"/>
  <c r="U5487" i="17"/>
  <c r="U5488" i="17"/>
  <c r="U5489" i="17"/>
  <c r="U5490" i="17"/>
  <c r="U5491" i="17"/>
  <c r="U5492" i="17"/>
  <c r="U5493" i="17"/>
  <c r="U5494" i="17"/>
  <c r="U5495" i="17"/>
  <c r="U5496" i="17"/>
  <c r="U5497" i="17"/>
  <c r="U5498" i="17"/>
  <c r="U5499" i="17"/>
  <c r="U5500" i="17"/>
  <c r="U5501" i="17"/>
  <c r="U5502" i="17"/>
  <c r="U5503" i="17"/>
  <c r="U5504" i="17"/>
  <c r="U5505" i="17"/>
  <c r="U5506" i="17"/>
  <c r="U5507" i="17"/>
  <c r="U5508" i="17"/>
  <c r="U5509" i="17"/>
  <c r="U5510" i="17"/>
  <c r="U5511" i="17"/>
  <c r="U5512" i="17"/>
  <c r="U5513" i="17"/>
  <c r="U5514" i="17"/>
  <c r="U5515" i="17"/>
  <c r="U5516" i="17"/>
  <c r="U5517" i="17"/>
  <c r="U5518" i="17"/>
  <c r="U5519" i="17"/>
  <c r="U5520" i="17"/>
  <c r="U5521" i="17"/>
  <c r="U5522" i="17"/>
  <c r="U5523" i="17"/>
  <c r="U5524" i="17"/>
  <c r="U5525" i="17"/>
  <c r="U5526" i="17"/>
  <c r="U5527" i="17"/>
  <c r="U5528" i="17"/>
  <c r="U5529" i="17"/>
  <c r="U5530" i="17"/>
  <c r="U5531" i="17"/>
  <c r="U5532" i="17"/>
  <c r="U5533" i="17"/>
  <c r="U5534" i="17"/>
  <c r="U5535" i="17"/>
  <c r="U5536" i="17"/>
  <c r="U5537" i="17"/>
  <c r="U5538" i="17"/>
  <c r="U5539" i="17"/>
  <c r="U5540" i="17"/>
  <c r="U5541" i="17"/>
  <c r="U5542" i="17"/>
  <c r="U5543" i="17"/>
  <c r="U5544" i="17"/>
  <c r="U5545" i="17"/>
  <c r="U5546" i="17"/>
  <c r="U5547" i="17"/>
  <c r="U5548" i="17"/>
  <c r="U5549" i="17"/>
  <c r="U5550" i="17"/>
  <c r="U5551" i="17"/>
  <c r="U5552" i="17"/>
  <c r="U5553" i="17"/>
  <c r="U5554" i="17"/>
  <c r="U5555" i="17"/>
  <c r="U5556" i="17"/>
  <c r="U5557" i="17"/>
  <c r="U5558" i="17"/>
  <c r="U5559" i="17"/>
  <c r="U5560" i="17"/>
  <c r="U5561" i="17"/>
  <c r="U5562" i="17"/>
  <c r="U5563" i="17"/>
  <c r="U5564" i="17"/>
  <c r="U5565" i="17"/>
  <c r="U5566" i="17"/>
  <c r="U5567" i="17"/>
  <c r="U5568" i="17"/>
  <c r="U5569" i="17"/>
  <c r="U5570" i="17"/>
  <c r="U5571" i="17"/>
  <c r="U5572" i="17"/>
  <c r="U5573" i="17"/>
  <c r="U5574" i="17"/>
  <c r="U5575" i="17"/>
  <c r="U5576" i="17"/>
  <c r="U5577" i="17"/>
  <c r="U5578" i="17"/>
  <c r="U5579" i="17"/>
  <c r="U5580" i="17"/>
  <c r="U5581" i="17"/>
  <c r="U5582" i="17"/>
  <c r="U5583" i="17"/>
  <c r="U5584" i="17"/>
  <c r="U5585" i="17"/>
  <c r="U5586" i="17"/>
  <c r="U5587" i="17"/>
  <c r="U5588" i="17"/>
  <c r="U5589" i="17"/>
  <c r="U5590" i="17"/>
  <c r="U5591" i="17"/>
  <c r="U5592" i="17"/>
  <c r="U5593" i="17"/>
  <c r="U5594" i="17"/>
  <c r="U5595" i="17"/>
  <c r="U5596" i="17"/>
  <c r="U5597" i="17"/>
  <c r="U5598" i="17"/>
  <c r="U5599" i="17"/>
  <c r="U5600" i="17"/>
  <c r="U5601" i="17"/>
  <c r="U5602" i="17"/>
  <c r="U5603" i="17"/>
  <c r="U5604" i="17"/>
  <c r="U5605" i="17"/>
  <c r="U5606" i="17"/>
  <c r="U5607" i="17"/>
  <c r="U5608" i="17"/>
  <c r="U5609" i="17"/>
  <c r="U5610" i="17"/>
  <c r="U5611" i="17"/>
  <c r="U5612" i="17"/>
  <c r="U5613" i="17"/>
  <c r="U5614" i="17"/>
  <c r="U5615" i="17"/>
  <c r="U5616" i="17"/>
  <c r="U5617" i="17"/>
  <c r="U5618" i="17"/>
  <c r="U5619" i="17"/>
  <c r="U5620" i="17"/>
  <c r="U5621" i="17"/>
  <c r="U5622" i="17"/>
  <c r="U5623" i="17"/>
  <c r="U5624" i="17"/>
  <c r="U5625" i="17"/>
  <c r="U5626" i="17"/>
  <c r="U5627" i="17"/>
  <c r="U5628" i="17"/>
  <c r="U5629" i="17"/>
  <c r="U5630" i="17"/>
  <c r="U5631" i="17"/>
  <c r="U5632" i="17"/>
  <c r="U5633" i="17"/>
  <c r="U5634" i="17"/>
  <c r="U5635" i="17"/>
  <c r="U5636" i="17"/>
  <c r="U5637" i="17"/>
  <c r="U5638" i="17"/>
  <c r="U5639" i="17"/>
  <c r="U5640" i="17"/>
  <c r="U5641" i="17"/>
  <c r="U5642" i="17"/>
  <c r="U5643" i="17"/>
  <c r="U5644" i="17"/>
  <c r="U5645" i="17"/>
  <c r="U5646" i="17"/>
  <c r="U5647" i="17"/>
  <c r="U5648" i="17"/>
  <c r="U5649" i="17"/>
  <c r="U5650" i="17"/>
  <c r="U5651" i="17"/>
  <c r="U5652" i="17"/>
  <c r="U5653" i="17"/>
  <c r="U5654" i="17"/>
  <c r="U5655" i="17"/>
  <c r="U5656" i="17"/>
  <c r="U5657" i="17"/>
  <c r="U5658" i="17"/>
  <c r="U5659" i="17"/>
  <c r="U5660" i="17"/>
  <c r="U5661" i="17"/>
  <c r="U5662" i="17"/>
  <c r="U5663" i="17"/>
  <c r="U5664" i="17"/>
  <c r="U5665" i="17"/>
  <c r="U5666" i="17"/>
  <c r="U5667" i="17"/>
  <c r="U5668" i="17"/>
  <c r="U5669" i="17"/>
  <c r="U5670" i="17"/>
  <c r="U5671" i="17"/>
  <c r="U5672" i="17"/>
  <c r="U5673" i="17"/>
  <c r="U5674" i="17"/>
  <c r="U5675" i="17"/>
  <c r="U5676" i="17"/>
  <c r="U5677" i="17"/>
  <c r="U5678" i="17"/>
  <c r="U5679" i="17"/>
  <c r="U5680" i="17"/>
  <c r="U5681" i="17"/>
  <c r="U5682" i="17"/>
  <c r="U5683" i="17"/>
  <c r="U5684" i="17"/>
  <c r="U5685" i="17"/>
  <c r="U5686" i="17"/>
  <c r="U5687" i="17"/>
  <c r="U5688" i="17"/>
  <c r="U5689" i="17"/>
  <c r="U5690" i="17"/>
  <c r="U5691" i="17"/>
  <c r="U5692" i="17"/>
  <c r="U5693" i="17"/>
  <c r="U5694" i="17"/>
  <c r="U5695" i="17"/>
  <c r="U5696" i="17"/>
  <c r="U5697" i="17"/>
  <c r="U5698" i="17"/>
  <c r="U5699" i="17"/>
  <c r="U5700" i="17"/>
  <c r="U5701" i="17"/>
  <c r="U5702" i="17"/>
  <c r="U5703" i="17"/>
  <c r="U5704" i="17"/>
  <c r="U5705" i="17"/>
  <c r="U5706" i="17"/>
  <c r="U5707" i="17"/>
  <c r="U5708" i="17"/>
  <c r="U5709" i="17"/>
  <c r="U5710" i="17"/>
  <c r="U5711" i="17"/>
  <c r="U5712" i="17"/>
  <c r="U5713" i="17"/>
  <c r="U5714" i="17"/>
  <c r="U5715" i="17"/>
  <c r="U5716" i="17"/>
  <c r="U5717" i="17"/>
  <c r="U5718" i="17"/>
  <c r="U5719" i="17"/>
  <c r="U5720" i="17"/>
  <c r="U5721" i="17"/>
  <c r="U5722" i="17"/>
  <c r="U5723" i="17"/>
  <c r="U5724" i="17"/>
  <c r="U5725" i="17"/>
  <c r="U5726" i="17"/>
  <c r="U5727" i="17"/>
  <c r="U5728" i="17"/>
  <c r="U5729" i="17"/>
  <c r="U5730" i="17"/>
  <c r="U5731" i="17"/>
  <c r="U5732" i="17"/>
  <c r="U5733" i="17"/>
  <c r="U5734" i="17"/>
  <c r="U5735" i="17"/>
  <c r="U5736" i="17"/>
  <c r="U5737" i="17"/>
  <c r="U5738" i="17"/>
  <c r="U5739" i="17"/>
  <c r="U5740" i="17"/>
  <c r="U5741" i="17"/>
  <c r="U5742" i="17"/>
  <c r="U5743" i="17"/>
  <c r="U5744" i="17"/>
  <c r="U5745" i="17"/>
  <c r="U5746" i="17"/>
  <c r="U5747" i="17"/>
  <c r="U5748" i="17"/>
  <c r="U5749" i="17"/>
  <c r="U5750" i="17"/>
  <c r="U5751" i="17"/>
  <c r="U5752" i="17"/>
  <c r="U5753" i="17"/>
  <c r="U5754" i="17"/>
  <c r="U5755" i="17"/>
  <c r="U5756" i="17"/>
  <c r="U5757" i="17"/>
  <c r="U5758" i="17"/>
  <c r="U5759" i="17"/>
  <c r="U5760" i="17"/>
  <c r="U5761" i="17"/>
  <c r="U5762" i="17"/>
  <c r="U5763" i="17"/>
  <c r="U5764" i="17"/>
  <c r="U5765" i="17"/>
  <c r="U5766" i="17"/>
  <c r="U5767" i="17"/>
  <c r="U5768" i="17"/>
  <c r="U5769" i="17"/>
  <c r="U5770" i="17"/>
  <c r="U5771" i="17"/>
  <c r="U5772" i="17"/>
  <c r="U5773" i="17"/>
  <c r="U5774" i="17"/>
  <c r="U5775" i="17"/>
  <c r="U5776" i="17"/>
  <c r="U5777" i="17"/>
  <c r="U5778" i="17"/>
  <c r="U5779" i="17"/>
  <c r="U5780" i="17"/>
  <c r="U5781" i="17"/>
  <c r="U5782" i="17"/>
  <c r="U5783" i="17"/>
  <c r="U5784" i="17"/>
  <c r="U5785" i="17"/>
  <c r="U5786" i="17"/>
  <c r="U5787" i="17"/>
  <c r="U5788" i="17"/>
  <c r="U5789" i="17"/>
  <c r="U5790" i="17"/>
  <c r="U5791" i="17"/>
  <c r="U5792" i="17"/>
  <c r="U5793" i="17"/>
  <c r="U5794" i="17"/>
  <c r="U5795" i="17"/>
  <c r="U5796" i="17"/>
  <c r="U5797" i="17"/>
  <c r="U5798" i="17"/>
  <c r="U5799" i="17"/>
  <c r="U5800" i="17"/>
  <c r="U5801" i="17"/>
  <c r="U5802" i="17"/>
  <c r="U5803" i="17"/>
  <c r="U5804" i="17"/>
  <c r="U5805" i="17"/>
  <c r="U5806" i="17"/>
  <c r="U5807" i="17"/>
  <c r="U5808" i="17"/>
  <c r="U5809" i="17"/>
  <c r="U5810" i="17"/>
  <c r="U5811" i="17"/>
  <c r="U5812" i="17"/>
  <c r="U5813" i="17"/>
  <c r="U5814" i="17"/>
  <c r="U5815" i="17"/>
  <c r="U5816" i="17"/>
  <c r="U5817" i="17"/>
  <c r="U5818" i="17"/>
  <c r="U5819" i="17"/>
  <c r="U5820" i="17"/>
  <c r="U5821" i="17"/>
  <c r="U5822" i="17"/>
  <c r="U5823" i="17"/>
  <c r="U5824" i="17"/>
  <c r="U5825" i="17"/>
  <c r="U5826" i="17"/>
  <c r="U5827" i="17"/>
  <c r="U5828" i="17"/>
  <c r="U5829" i="17"/>
  <c r="U5830" i="17"/>
  <c r="U5831" i="17"/>
  <c r="U5832" i="17"/>
  <c r="U5833" i="17"/>
  <c r="U5834" i="17"/>
  <c r="U5835" i="17"/>
  <c r="U5836" i="17"/>
  <c r="U5837" i="17"/>
  <c r="U5838" i="17"/>
  <c r="U5839" i="17"/>
  <c r="U5840" i="17"/>
  <c r="U5841" i="17"/>
  <c r="U5842" i="17"/>
  <c r="U5843" i="17"/>
  <c r="U5844" i="17"/>
  <c r="U5845" i="17"/>
  <c r="U5846" i="17"/>
  <c r="U5847" i="17"/>
  <c r="U5848" i="17"/>
  <c r="U5849" i="17"/>
  <c r="U5850" i="17"/>
  <c r="U5851" i="17"/>
  <c r="U5852" i="17"/>
  <c r="U5853" i="17"/>
  <c r="U5854" i="17"/>
  <c r="U5855" i="17"/>
  <c r="U5856" i="17"/>
  <c r="U5857" i="17"/>
  <c r="U5858" i="17"/>
  <c r="U5859" i="17"/>
  <c r="U5860" i="17"/>
  <c r="U5861" i="17"/>
  <c r="U5862" i="17"/>
  <c r="U5863" i="17"/>
  <c r="U5864" i="17"/>
  <c r="U5865" i="17"/>
  <c r="U5866" i="17"/>
  <c r="U5867" i="17"/>
  <c r="U5868" i="17"/>
  <c r="U5869" i="17"/>
  <c r="U5870" i="17"/>
  <c r="U5871" i="17"/>
  <c r="U5872" i="17"/>
  <c r="U5873" i="17"/>
  <c r="U5874" i="17"/>
  <c r="U5875" i="17"/>
  <c r="U5876" i="17"/>
  <c r="U5877" i="17"/>
  <c r="U5878" i="17"/>
  <c r="U5879" i="17"/>
  <c r="U5880" i="17"/>
  <c r="U5881" i="17"/>
  <c r="U5882" i="17"/>
  <c r="U5883" i="17"/>
  <c r="U5884" i="17"/>
  <c r="U5885" i="17"/>
  <c r="U5886" i="17"/>
  <c r="U5887" i="17"/>
  <c r="U5888" i="17"/>
  <c r="U5889" i="17"/>
  <c r="U5890" i="17"/>
  <c r="U5891" i="17"/>
  <c r="U5892" i="17"/>
  <c r="U5893" i="17"/>
  <c r="U5894" i="17"/>
  <c r="U5895" i="17"/>
  <c r="U5896" i="17"/>
  <c r="U5897" i="17"/>
  <c r="U5898" i="17"/>
  <c r="U5899" i="17"/>
  <c r="U5900" i="17"/>
  <c r="U5901" i="17"/>
  <c r="U5902" i="17"/>
  <c r="U5903" i="17"/>
  <c r="U5904" i="17"/>
  <c r="U5905" i="17"/>
  <c r="U5906" i="17"/>
  <c r="U5907" i="17"/>
  <c r="U5908" i="17"/>
  <c r="U5909" i="17"/>
  <c r="U5910" i="17"/>
  <c r="U5911" i="17"/>
  <c r="U5912" i="17"/>
  <c r="U5913" i="17"/>
  <c r="U5914" i="17"/>
  <c r="U5915" i="17"/>
  <c r="U5916" i="17"/>
  <c r="U5917" i="17"/>
  <c r="U5918" i="17"/>
  <c r="U5919" i="17"/>
  <c r="U5920" i="17"/>
  <c r="U5921" i="17"/>
  <c r="U5922" i="17"/>
  <c r="U5923" i="17"/>
  <c r="U5924" i="17"/>
  <c r="U5925" i="17"/>
  <c r="U5926" i="17"/>
  <c r="U5927" i="17"/>
  <c r="U5928" i="17"/>
  <c r="U5929" i="17"/>
  <c r="U5930" i="17"/>
  <c r="U5931" i="17"/>
  <c r="U5932" i="17"/>
  <c r="U5933" i="17"/>
  <c r="U5934" i="17"/>
  <c r="U5935" i="17"/>
  <c r="U5936" i="17"/>
  <c r="U5937" i="17"/>
  <c r="U5938" i="17"/>
  <c r="U5939" i="17"/>
  <c r="U5940" i="17"/>
  <c r="U5941" i="17"/>
  <c r="U5942" i="17"/>
  <c r="U5943" i="17"/>
  <c r="U5944" i="17"/>
  <c r="U5945" i="17"/>
  <c r="U5946" i="17"/>
  <c r="U5947" i="17"/>
  <c r="U5948" i="17"/>
  <c r="U5949" i="17"/>
  <c r="U5950" i="17"/>
  <c r="U5951" i="17"/>
  <c r="U5952" i="17"/>
  <c r="U5953" i="17"/>
  <c r="U5954" i="17"/>
  <c r="U5955" i="17"/>
  <c r="U5956" i="17"/>
  <c r="U5957" i="17"/>
  <c r="U5958" i="17"/>
  <c r="U5959" i="17"/>
  <c r="U5960" i="17"/>
  <c r="U5961" i="17"/>
  <c r="U5962" i="17"/>
  <c r="U5963" i="17"/>
  <c r="U5964" i="17"/>
  <c r="U5965" i="17"/>
  <c r="U5966" i="17"/>
  <c r="U5967" i="17"/>
  <c r="U5968" i="17"/>
  <c r="U5969" i="17"/>
  <c r="U5970" i="17"/>
  <c r="U5971" i="17"/>
  <c r="U5972" i="17"/>
  <c r="U5973" i="17"/>
  <c r="U5974" i="17"/>
  <c r="U5975" i="17"/>
  <c r="U5976" i="17"/>
  <c r="U5977" i="17"/>
  <c r="U5978" i="17"/>
  <c r="U5979" i="17"/>
  <c r="U5980" i="17"/>
  <c r="U5981" i="17"/>
  <c r="U5982" i="17"/>
  <c r="U5983" i="17"/>
  <c r="U5984" i="17"/>
  <c r="U5985" i="17"/>
  <c r="U5986" i="17"/>
  <c r="U5987" i="17"/>
  <c r="U5988" i="17"/>
  <c r="U5989" i="17"/>
  <c r="U5990" i="17"/>
  <c r="U5991" i="17"/>
  <c r="U5992" i="17"/>
  <c r="U5993" i="17"/>
  <c r="U5994" i="17"/>
  <c r="U5995" i="17"/>
  <c r="U5996" i="17"/>
  <c r="U5997" i="17"/>
  <c r="U5998" i="17"/>
  <c r="U5999" i="17"/>
  <c r="U6000" i="17"/>
  <c r="U6001" i="17"/>
  <c r="U6002" i="17"/>
  <c r="U6003" i="17"/>
  <c r="U6004" i="17"/>
  <c r="U6005" i="17"/>
  <c r="U6006" i="17"/>
  <c r="U6007" i="17"/>
  <c r="U6008" i="17"/>
  <c r="U6009" i="17"/>
  <c r="U6010" i="17"/>
  <c r="U6011" i="17"/>
  <c r="U6012" i="17"/>
  <c r="U6013" i="17"/>
  <c r="U6014" i="17"/>
  <c r="U6015" i="17"/>
  <c r="U6016" i="17"/>
  <c r="U6017" i="17"/>
  <c r="U6018" i="17"/>
  <c r="U6019" i="17"/>
  <c r="U6020" i="17"/>
  <c r="U6021" i="17"/>
  <c r="U6022" i="17"/>
  <c r="U6023" i="17"/>
  <c r="U6024" i="17"/>
  <c r="U6025" i="17"/>
  <c r="U6026" i="17"/>
  <c r="U6027" i="17"/>
  <c r="U6028" i="17"/>
  <c r="U6029" i="17"/>
  <c r="U6030" i="17"/>
  <c r="U6031" i="17"/>
  <c r="U6032" i="17"/>
  <c r="U6033" i="17"/>
  <c r="U6034" i="17"/>
  <c r="U6035" i="17"/>
  <c r="U6036" i="17"/>
  <c r="U6037" i="17"/>
  <c r="U6038" i="17"/>
  <c r="U6039" i="17"/>
  <c r="U6040" i="17"/>
  <c r="U6041" i="17"/>
  <c r="U6042" i="17"/>
  <c r="U6043" i="17"/>
  <c r="U6044" i="17"/>
  <c r="U6045" i="17"/>
  <c r="U6046" i="17"/>
  <c r="U6047" i="17"/>
  <c r="U6048" i="17"/>
  <c r="U6049" i="17"/>
  <c r="U6050" i="17"/>
  <c r="U6051" i="17"/>
  <c r="U6052" i="17"/>
  <c r="U6053" i="17"/>
  <c r="U6054" i="17"/>
  <c r="U6055" i="17"/>
  <c r="U6056" i="17"/>
  <c r="U6057" i="17"/>
  <c r="U6058" i="17"/>
  <c r="U6059" i="17"/>
  <c r="U6060" i="17"/>
  <c r="U6061" i="17"/>
  <c r="U6062" i="17"/>
  <c r="U6063" i="17"/>
  <c r="U6064" i="17"/>
  <c r="U6065" i="17"/>
  <c r="U6066" i="17"/>
  <c r="U6067" i="17"/>
  <c r="U6068" i="17"/>
  <c r="U6069" i="17"/>
  <c r="U6070" i="17"/>
  <c r="U6071" i="17"/>
  <c r="U6072" i="17"/>
  <c r="U6073" i="17"/>
  <c r="U6074" i="17"/>
  <c r="U6075" i="17"/>
  <c r="U6076" i="17"/>
  <c r="U6077" i="17"/>
  <c r="U6078" i="17"/>
  <c r="U6079" i="17"/>
  <c r="U6080" i="17"/>
  <c r="U6081" i="17"/>
  <c r="U6082" i="17"/>
  <c r="U6083" i="17"/>
  <c r="U6084" i="17"/>
  <c r="U6085" i="17"/>
  <c r="U6086" i="17"/>
  <c r="U6087" i="17"/>
  <c r="U6088" i="17"/>
  <c r="U6089" i="17"/>
  <c r="U6090" i="17"/>
  <c r="U6091" i="17"/>
  <c r="U6092" i="17"/>
  <c r="U6093" i="17"/>
  <c r="U6094" i="17"/>
  <c r="U6095" i="17"/>
  <c r="U6096" i="17"/>
  <c r="U6097" i="17"/>
  <c r="U6098" i="17"/>
  <c r="U6099" i="17"/>
  <c r="U6100" i="17"/>
  <c r="U6101" i="17"/>
  <c r="U6102" i="17"/>
  <c r="U6103" i="17"/>
  <c r="U6104" i="17"/>
  <c r="U6105" i="17"/>
  <c r="U6106" i="17"/>
  <c r="U6107" i="17"/>
  <c r="U6108" i="17"/>
  <c r="U6109" i="17"/>
  <c r="U6110" i="17"/>
  <c r="U6111" i="17"/>
  <c r="U6112" i="17"/>
  <c r="U6113" i="17"/>
  <c r="U6114" i="17"/>
  <c r="U6115" i="17"/>
  <c r="U6116" i="17"/>
  <c r="U6117" i="17"/>
  <c r="U6118" i="17"/>
  <c r="U6119" i="17"/>
  <c r="U6120" i="17"/>
  <c r="U6121" i="17"/>
  <c r="U6122" i="17"/>
  <c r="U6123" i="17"/>
  <c r="U6124" i="17"/>
  <c r="U6125" i="17"/>
  <c r="U6126" i="17"/>
  <c r="U6127" i="17"/>
  <c r="U6128" i="17"/>
  <c r="U6129" i="17"/>
  <c r="U6130" i="17"/>
  <c r="U6131" i="17"/>
  <c r="U6132" i="17"/>
  <c r="U6133" i="17"/>
  <c r="U6134" i="17"/>
  <c r="U6135" i="17"/>
  <c r="U6136" i="17"/>
  <c r="U6137" i="17"/>
  <c r="U6138" i="17"/>
  <c r="U6139" i="17"/>
  <c r="U6140" i="17"/>
  <c r="U6141" i="17"/>
  <c r="U6142" i="17"/>
  <c r="U6143" i="17"/>
  <c r="U6144" i="17"/>
  <c r="U6145" i="17"/>
  <c r="U6146" i="17"/>
  <c r="U6147" i="17"/>
  <c r="U6148" i="17"/>
  <c r="U6149" i="17"/>
  <c r="U6150" i="17"/>
  <c r="U6151" i="17"/>
  <c r="U6152" i="17"/>
  <c r="U6153" i="17"/>
  <c r="U6154" i="17"/>
  <c r="U6155" i="17"/>
  <c r="U6156" i="17"/>
  <c r="U6157" i="17"/>
  <c r="U6158" i="17"/>
  <c r="U6159" i="17"/>
  <c r="U6160" i="17"/>
  <c r="U6161" i="17"/>
  <c r="U6162" i="17"/>
  <c r="U6163" i="17"/>
  <c r="U6164" i="17"/>
  <c r="U6165" i="17"/>
  <c r="U6166" i="17"/>
  <c r="U6167" i="17"/>
  <c r="U6168" i="17"/>
  <c r="U6169" i="17"/>
  <c r="U6170" i="17"/>
  <c r="U6171" i="17"/>
  <c r="U6172" i="17"/>
  <c r="U6173" i="17"/>
  <c r="U6174" i="17"/>
  <c r="U6175" i="17"/>
  <c r="U6176" i="17"/>
  <c r="U6177" i="17"/>
  <c r="U6178" i="17"/>
  <c r="U6179" i="17"/>
  <c r="U6180" i="17"/>
  <c r="U6181" i="17"/>
  <c r="U6182" i="17"/>
  <c r="U6183" i="17"/>
  <c r="U6184" i="17"/>
  <c r="U6185" i="17"/>
  <c r="U6186" i="17"/>
  <c r="U6187" i="17"/>
  <c r="U6188" i="17"/>
  <c r="U6189" i="17"/>
  <c r="U6190" i="17"/>
  <c r="U6191" i="17"/>
  <c r="U6192" i="17"/>
  <c r="U6193" i="17"/>
  <c r="U6194" i="17"/>
  <c r="U6195" i="17"/>
  <c r="U6196" i="17"/>
  <c r="U6197" i="17"/>
  <c r="U6198" i="17"/>
  <c r="U6199" i="17"/>
  <c r="U6200" i="17"/>
  <c r="U6201" i="17"/>
  <c r="U6202" i="17"/>
  <c r="U6203" i="17"/>
  <c r="U6204" i="17"/>
  <c r="U6205" i="17"/>
  <c r="U6206" i="17"/>
  <c r="U6207" i="17"/>
  <c r="U6208" i="17"/>
  <c r="U6209" i="17"/>
  <c r="U6210" i="17"/>
  <c r="U6211" i="17"/>
  <c r="U6212" i="17"/>
  <c r="U6213" i="17"/>
  <c r="U6214" i="17"/>
  <c r="U6215" i="17"/>
  <c r="U6216" i="17"/>
  <c r="U6217" i="17"/>
  <c r="U6218" i="17"/>
  <c r="U6219" i="17"/>
  <c r="U6220" i="17"/>
  <c r="U6221" i="17"/>
  <c r="U6222" i="17"/>
  <c r="U6223" i="17"/>
  <c r="U6224" i="17"/>
  <c r="U6225" i="17"/>
  <c r="U6226" i="17"/>
  <c r="U6227" i="17"/>
  <c r="U6228" i="17"/>
  <c r="U6229" i="17"/>
  <c r="U6230" i="17"/>
  <c r="U6231" i="17"/>
  <c r="U6232" i="17"/>
  <c r="U6233" i="17"/>
  <c r="U6234" i="17"/>
  <c r="U6235" i="17"/>
  <c r="U6236" i="17"/>
  <c r="U6237" i="17"/>
  <c r="U6238" i="17"/>
  <c r="U6239" i="17"/>
  <c r="U6240" i="17"/>
  <c r="U6241" i="17"/>
  <c r="U6242" i="17"/>
  <c r="U6243" i="17"/>
  <c r="U6244" i="17"/>
  <c r="U6245" i="17"/>
  <c r="U6246" i="17"/>
  <c r="U6247" i="17"/>
  <c r="U6248" i="17"/>
  <c r="U6249" i="17"/>
  <c r="U6250" i="17"/>
  <c r="U6251" i="17"/>
  <c r="U6252" i="17"/>
  <c r="U6253" i="17"/>
  <c r="U6254" i="17"/>
  <c r="U6255" i="17"/>
  <c r="U6256" i="17"/>
  <c r="U6257" i="17"/>
  <c r="U6258" i="17"/>
  <c r="U6259" i="17"/>
  <c r="U6260" i="17"/>
  <c r="U6261" i="17"/>
  <c r="U6262" i="17"/>
  <c r="U6263" i="17"/>
  <c r="U6264" i="17"/>
  <c r="U6265" i="17"/>
  <c r="U6266" i="17"/>
  <c r="U6267" i="17"/>
  <c r="U6268" i="17"/>
  <c r="U6269" i="17"/>
  <c r="U6270" i="17"/>
  <c r="U6271" i="17"/>
  <c r="U6272" i="17"/>
  <c r="U6273" i="17"/>
  <c r="U6274" i="17"/>
  <c r="U6275" i="17"/>
  <c r="U6276" i="17"/>
  <c r="U6277" i="17"/>
  <c r="U6278" i="17"/>
  <c r="U6279" i="17"/>
  <c r="U6280" i="17"/>
  <c r="U6281" i="17"/>
  <c r="U6282" i="17"/>
  <c r="U6283" i="17"/>
  <c r="U6284" i="17"/>
  <c r="U6285" i="17"/>
  <c r="U6286" i="17"/>
  <c r="U6287" i="17"/>
  <c r="U6288" i="17"/>
  <c r="U6289" i="17"/>
  <c r="U6290" i="17"/>
  <c r="U6291" i="17"/>
  <c r="U6292" i="17"/>
  <c r="U6293" i="17"/>
  <c r="U6294" i="17"/>
  <c r="U6295" i="17"/>
  <c r="U6296" i="17"/>
  <c r="U6297" i="17"/>
  <c r="U6298" i="17"/>
  <c r="U6299" i="17"/>
  <c r="U6300" i="17"/>
  <c r="U6301" i="17"/>
  <c r="U6302" i="17"/>
  <c r="U6303" i="17"/>
  <c r="U6304" i="17"/>
  <c r="U6305" i="17"/>
  <c r="U6306" i="17"/>
  <c r="U6307" i="17"/>
  <c r="U6308" i="17"/>
  <c r="U6309" i="17"/>
  <c r="U6310" i="17"/>
  <c r="U6311" i="17"/>
  <c r="U6312" i="17"/>
  <c r="U6313" i="17"/>
  <c r="U6314" i="17"/>
  <c r="U6315" i="17"/>
  <c r="U6316" i="17"/>
  <c r="U6317" i="17"/>
  <c r="U6318" i="17"/>
  <c r="U6319" i="17"/>
  <c r="U6320" i="17"/>
  <c r="U6321" i="17"/>
  <c r="U6322" i="17"/>
  <c r="U6323" i="17"/>
  <c r="U6324" i="17"/>
  <c r="U6325" i="17"/>
  <c r="U6326" i="17"/>
  <c r="U6327" i="17"/>
  <c r="U6328" i="17"/>
  <c r="U6329" i="17"/>
  <c r="U6330" i="17"/>
  <c r="U6331" i="17"/>
  <c r="U6332" i="17"/>
  <c r="U6333" i="17"/>
  <c r="U6334" i="17"/>
  <c r="U6335" i="17"/>
  <c r="U6336" i="17"/>
  <c r="U6337" i="17"/>
  <c r="U6338" i="17"/>
  <c r="U6339" i="17"/>
  <c r="U6340" i="17"/>
  <c r="U6341" i="17"/>
  <c r="U6342" i="17"/>
  <c r="U6343" i="17"/>
  <c r="U6344" i="17"/>
  <c r="U6345" i="17"/>
  <c r="U6346" i="17"/>
  <c r="U6347" i="17"/>
  <c r="U6348" i="17"/>
  <c r="U6349" i="17"/>
  <c r="U6350" i="17"/>
  <c r="U6351" i="17"/>
  <c r="U6352" i="17"/>
  <c r="U6353" i="17"/>
  <c r="U6354" i="17"/>
  <c r="U6355" i="17"/>
  <c r="U6356" i="17"/>
  <c r="U6357" i="17"/>
  <c r="U6358" i="17"/>
  <c r="U6359" i="17"/>
  <c r="U6360" i="17"/>
  <c r="U6361" i="17"/>
  <c r="U6362" i="17"/>
  <c r="U6363" i="17"/>
  <c r="U6364" i="17"/>
  <c r="U6365" i="17"/>
  <c r="U6366" i="17"/>
  <c r="U6367" i="17"/>
  <c r="U6368" i="17"/>
  <c r="U6369" i="17"/>
  <c r="U6370" i="17"/>
  <c r="U6371" i="17"/>
  <c r="U6372" i="17"/>
  <c r="U6373" i="17"/>
  <c r="U6374" i="17"/>
  <c r="U6375" i="17"/>
  <c r="U6376" i="17"/>
  <c r="U6377" i="17"/>
  <c r="U6378" i="17"/>
  <c r="U6379" i="17"/>
  <c r="U6380" i="17"/>
  <c r="U6381" i="17"/>
  <c r="U6382" i="17"/>
  <c r="U6383" i="17"/>
  <c r="U6384" i="17"/>
  <c r="U6385" i="17"/>
  <c r="U6386" i="17"/>
  <c r="U6387" i="17"/>
  <c r="U6388" i="17"/>
  <c r="U6389" i="17"/>
  <c r="U6390" i="17"/>
  <c r="U6391" i="17"/>
  <c r="U6392" i="17"/>
  <c r="U6393" i="17"/>
  <c r="U6394" i="17"/>
  <c r="U6395" i="17"/>
  <c r="U6396" i="17"/>
  <c r="U6397" i="17"/>
  <c r="U6398" i="17"/>
  <c r="U6399" i="17"/>
  <c r="U6400" i="17"/>
  <c r="U6401" i="17"/>
  <c r="U6402" i="17"/>
  <c r="U6403" i="17"/>
  <c r="U6404" i="17"/>
  <c r="U6405" i="17"/>
  <c r="U6406" i="17"/>
  <c r="U6407" i="17"/>
  <c r="U6408" i="17"/>
  <c r="U6409" i="17"/>
  <c r="U6410" i="17"/>
  <c r="U6411" i="17"/>
  <c r="U6412" i="17"/>
  <c r="U6413" i="17"/>
  <c r="U6414" i="17"/>
  <c r="U6415" i="17"/>
  <c r="U6416" i="17"/>
  <c r="U6417" i="17"/>
  <c r="U6418" i="17"/>
  <c r="U6419" i="17"/>
  <c r="U6420" i="17"/>
  <c r="U6421" i="17"/>
  <c r="U6422" i="17"/>
  <c r="U6423" i="17"/>
  <c r="U6424" i="17"/>
  <c r="U6425" i="17"/>
  <c r="U6426" i="17"/>
  <c r="U6427" i="17"/>
  <c r="U6428" i="17"/>
  <c r="U6429" i="17"/>
  <c r="U6430" i="17"/>
  <c r="U6431" i="17"/>
  <c r="U6432" i="17"/>
  <c r="U6433" i="17"/>
  <c r="U6434" i="17"/>
  <c r="U6435" i="17"/>
  <c r="U6436" i="17"/>
  <c r="U6437" i="17"/>
  <c r="U6438" i="17"/>
  <c r="U6439" i="17"/>
  <c r="U6440" i="17"/>
  <c r="U6441" i="17"/>
  <c r="U6442" i="17"/>
  <c r="U6443" i="17"/>
  <c r="U6444" i="17"/>
  <c r="U6445" i="17"/>
  <c r="U6446" i="17"/>
  <c r="U6447" i="17"/>
  <c r="U6448" i="17"/>
  <c r="U6449" i="17"/>
  <c r="U6450" i="17"/>
  <c r="U6451" i="17"/>
  <c r="U6452" i="17"/>
  <c r="U6453" i="17"/>
  <c r="U6454" i="17"/>
  <c r="U6455" i="17"/>
  <c r="U6456" i="17"/>
  <c r="U6457" i="17"/>
  <c r="U6458" i="17"/>
  <c r="U6459" i="17"/>
  <c r="U6460" i="17"/>
  <c r="U6461" i="17"/>
  <c r="U6462" i="17"/>
  <c r="U6463" i="17"/>
  <c r="U6464" i="17"/>
  <c r="U6465" i="17"/>
  <c r="U6466" i="17"/>
  <c r="U6467" i="17"/>
  <c r="U6468" i="17"/>
  <c r="U6469" i="17"/>
  <c r="U6470" i="17"/>
  <c r="U6471" i="17"/>
  <c r="U6472" i="17"/>
  <c r="U6473" i="17"/>
  <c r="U6474" i="17"/>
  <c r="U6475" i="17"/>
  <c r="U6476" i="17"/>
  <c r="U6477" i="17"/>
  <c r="U6478" i="17"/>
  <c r="U6479" i="17"/>
  <c r="U6480" i="17"/>
  <c r="U6481" i="17"/>
  <c r="U6482" i="17"/>
  <c r="U6483" i="17"/>
  <c r="U6484" i="17"/>
  <c r="U6485" i="17"/>
  <c r="U6486" i="17"/>
  <c r="U6487" i="17"/>
  <c r="U6488" i="17"/>
  <c r="U6489" i="17"/>
  <c r="U6490" i="17"/>
  <c r="U6491" i="17"/>
  <c r="U6492" i="17"/>
  <c r="U6493" i="17"/>
  <c r="U6494" i="17"/>
  <c r="U6495" i="17"/>
  <c r="U6496" i="17"/>
  <c r="U6497" i="17"/>
  <c r="U6498" i="17"/>
  <c r="U6499" i="17"/>
  <c r="U6500" i="17"/>
  <c r="U6501" i="17"/>
  <c r="U6502" i="17"/>
  <c r="U6503" i="17"/>
  <c r="U6504" i="17"/>
  <c r="U6505" i="17"/>
  <c r="U6506" i="17"/>
  <c r="U6507" i="17"/>
  <c r="U6508" i="17"/>
  <c r="U6509" i="17"/>
  <c r="U6510" i="17"/>
  <c r="U6511" i="17"/>
  <c r="U6512" i="17"/>
  <c r="U6513" i="17"/>
  <c r="U6514" i="17"/>
  <c r="U6515" i="17"/>
  <c r="U6516" i="17"/>
  <c r="U6517" i="17"/>
  <c r="U6518" i="17"/>
  <c r="U6519" i="17"/>
  <c r="U6520" i="17"/>
  <c r="U6521" i="17"/>
  <c r="U6522" i="17"/>
  <c r="U6523" i="17"/>
  <c r="U6524" i="17"/>
  <c r="U6525" i="17"/>
  <c r="U6526" i="17"/>
  <c r="U6527" i="17"/>
  <c r="U6528" i="17"/>
  <c r="U6529" i="17"/>
  <c r="U6530" i="17"/>
  <c r="U6531" i="17"/>
  <c r="U6532" i="17"/>
  <c r="U6533" i="17"/>
  <c r="U6534" i="17"/>
  <c r="U6535" i="17"/>
  <c r="U6536" i="17"/>
  <c r="U6537" i="17"/>
  <c r="U6538" i="17"/>
  <c r="U6539" i="17"/>
  <c r="U6540" i="17"/>
  <c r="U6541" i="17"/>
  <c r="U6542" i="17"/>
  <c r="U6543" i="17"/>
  <c r="U6544" i="17"/>
  <c r="U6545" i="17"/>
  <c r="U6546" i="17"/>
  <c r="U6547" i="17"/>
  <c r="U6548" i="17"/>
  <c r="U6549" i="17"/>
  <c r="U6550" i="17"/>
  <c r="U6551" i="17"/>
  <c r="U6552" i="17"/>
  <c r="U6553" i="17"/>
  <c r="U6554" i="17"/>
  <c r="U6555" i="17"/>
  <c r="U6556" i="17"/>
  <c r="U6557" i="17"/>
  <c r="U6558" i="17"/>
  <c r="U6559" i="17"/>
  <c r="U6560" i="17"/>
  <c r="U6561" i="17"/>
  <c r="U6562" i="17"/>
  <c r="U6563" i="17"/>
  <c r="U6564" i="17"/>
  <c r="U6565" i="17"/>
  <c r="U6566" i="17"/>
  <c r="U6567" i="17"/>
  <c r="U6568" i="17"/>
  <c r="U6569" i="17"/>
  <c r="U6570" i="17"/>
  <c r="U6571" i="17"/>
  <c r="U6572" i="17"/>
  <c r="U6573" i="17"/>
  <c r="U6574" i="17"/>
  <c r="U6575" i="17"/>
  <c r="U6576" i="17"/>
  <c r="U6577" i="17"/>
  <c r="U6578" i="17"/>
  <c r="U6579" i="17"/>
  <c r="U6580" i="17"/>
  <c r="U6581" i="17"/>
  <c r="U6582" i="17"/>
  <c r="U6583" i="17"/>
  <c r="U6584" i="17"/>
  <c r="U6585" i="17"/>
  <c r="U6586" i="17"/>
  <c r="U6587" i="17"/>
  <c r="U6588" i="17"/>
  <c r="U6589" i="17"/>
  <c r="U6590" i="17"/>
  <c r="U6591" i="17"/>
  <c r="U6592" i="17"/>
  <c r="U6593" i="17"/>
  <c r="U6594" i="17"/>
  <c r="U6595" i="17"/>
  <c r="U6596" i="17"/>
  <c r="U6597" i="17"/>
  <c r="U6598" i="17"/>
  <c r="U6599" i="17"/>
  <c r="U6600" i="17"/>
  <c r="U6601" i="17"/>
  <c r="U6602" i="17"/>
  <c r="U6603" i="17"/>
  <c r="U6604" i="17"/>
  <c r="U6605" i="17"/>
  <c r="U6606" i="17"/>
  <c r="U6607" i="17"/>
  <c r="U6608" i="17"/>
  <c r="U6609" i="17"/>
  <c r="U6610" i="17"/>
  <c r="U6611" i="17"/>
  <c r="U6612" i="17"/>
  <c r="U6613" i="17"/>
  <c r="U6614" i="17"/>
  <c r="U6615" i="17"/>
  <c r="U6616" i="17"/>
  <c r="U6617" i="17"/>
  <c r="U6618" i="17"/>
  <c r="U6619" i="17"/>
  <c r="U6620" i="17"/>
  <c r="U6621" i="17"/>
  <c r="U6622" i="17"/>
  <c r="U6623" i="17"/>
  <c r="U6624" i="17"/>
  <c r="U6625" i="17"/>
  <c r="U6626" i="17"/>
  <c r="U6627" i="17"/>
  <c r="U6628" i="17"/>
  <c r="U6629" i="17"/>
  <c r="U6630" i="17"/>
  <c r="U6631" i="17"/>
  <c r="U6632" i="17"/>
  <c r="U6633" i="17"/>
  <c r="U6634" i="17"/>
  <c r="U6635" i="17"/>
  <c r="U6636" i="17"/>
  <c r="U6637" i="17"/>
  <c r="U6638" i="17"/>
  <c r="U6639" i="17"/>
  <c r="U6640" i="17"/>
  <c r="U6641" i="17"/>
  <c r="U6642" i="17"/>
  <c r="U6643" i="17"/>
  <c r="U6644" i="17"/>
  <c r="U6645" i="17"/>
  <c r="U6646" i="17"/>
  <c r="U6647" i="17"/>
  <c r="U6648" i="17"/>
  <c r="U6649" i="17"/>
  <c r="U6650" i="17"/>
  <c r="U6651" i="17"/>
  <c r="U6652" i="17"/>
  <c r="U6653" i="17"/>
  <c r="U6654" i="17"/>
  <c r="U6655" i="17"/>
  <c r="U6656" i="17"/>
  <c r="U6657" i="17"/>
  <c r="U6658" i="17"/>
  <c r="U6659" i="17"/>
  <c r="U6660" i="17"/>
  <c r="U6661" i="17"/>
  <c r="U6662" i="17"/>
  <c r="U6663" i="17"/>
  <c r="U6664" i="17"/>
  <c r="U6665" i="17"/>
  <c r="U6666" i="17"/>
  <c r="U6667" i="17"/>
  <c r="U6668" i="17"/>
  <c r="U6669" i="17"/>
  <c r="U6670" i="17"/>
  <c r="U6671" i="17"/>
  <c r="U6672" i="17"/>
  <c r="U6673" i="17"/>
  <c r="U6674" i="17"/>
  <c r="U6675" i="17"/>
  <c r="U6676" i="17"/>
  <c r="U6677" i="17"/>
  <c r="U6678" i="17"/>
  <c r="U6679" i="17"/>
  <c r="U6680" i="17"/>
  <c r="U6681" i="17"/>
  <c r="U6682" i="17"/>
  <c r="U6683" i="17"/>
  <c r="U6684" i="17"/>
  <c r="U6685" i="17"/>
  <c r="U6686" i="17"/>
  <c r="U6687" i="17"/>
  <c r="U6688" i="17"/>
  <c r="U6689" i="17"/>
  <c r="U6690" i="17"/>
  <c r="U6691" i="17"/>
  <c r="U6692" i="17"/>
  <c r="U6693" i="17"/>
  <c r="U6694" i="17"/>
  <c r="U6695" i="17"/>
  <c r="U6696" i="17"/>
  <c r="U6697" i="17"/>
  <c r="U6698" i="17"/>
  <c r="U6699" i="17"/>
  <c r="U6700" i="17"/>
  <c r="U6701" i="17"/>
  <c r="U6702" i="17"/>
  <c r="U6703" i="17"/>
  <c r="U6704" i="17"/>
  <c r="U6705" i="17"/>
  <c r="U6706" i="17"/>
  <c r="U6707" i="17"/>
  <c r="U6708" i="17"/>
  <c r="U6709" i="17"/>
  <c r="U6710" i="17"/>
  <c r="U6711" i="17"/>
  <c r="U6712" i="17"/>
  <c r="U6713" i="17"/>
  <c r="U6714" i="17"/>
  <c r="U6715" i="17"/>
  <c r="U6716" i="17"/>
  <c r="U6717" i="17"/>
  <c r="U6718" i="17"/>
  <c r="U6719" i="17"/>
  <c r="U6720" i="17"/>
  <c r="U6721" i="17"/>
  <c r="U6722" i="17"/>
  <c r="U6723" i="17"/>
  <c r="U6724" i="17"/>
  <c r="U6725" i="17"/>
  <c r="U6726" i="17"/>
  <c r="U6727" i="17"/>
  <c r="U6728" i="17"/>
  <c r="U6729" i="17"/>
  <c r="U6730" i="17"/>
  <c r="U6731" i="17"/>
  <c r="U6732" i="17"/>
  <c r="U6733" i="17"/>
  <c r="U6734" i="17"/>
  <c r="U6735" i="17"/>
  <c r="U6736" i="17"/>
  <c r="U6737" i="17"/>
  <c r="U6738" i="17"/>
  <c r="U6739" i="17"/>
  <c r="U6740" i="17"/>
  <c r="U6741" i="17"/>
  <c r="U6742" i="17"/>
  <c r="U6743" i="17"/>
  <c r="U6744" i="17"/>
  <c r="U6745" i="17"/>
  <c r="U6746" i="17"/>
  <c r="U6747" i="17"/>
  <c r="U6748" i="17"/>
  <c r="U6749" i="17"/>
  <c r="U6750" i="17"/>
  <c r="U6751" i="17"/>
  <c r="U6752" i="17"/>
  <c r="U6753" i="17"/>
  <c r="U6754" i="17"/>
  <c r="U6755" i="17"/>
  <c r="U6756" i="17"/>
  <c r="U6757" i="17"/>
  <c r="U6758" i="17"/>
  <c r="U6759" i="17"/>
  <c r="U6760" i="17"/>
  <c r="U6761" i="17"/>
  <c r="U6762" i="17"/>
  <c r="U6763" i="17"/>
  <c r="U6764" i="17"/>
  <c r="U6765" i="17"/>
  <c r="U6766" i="17"/>
  <c r="U6767" i="17"/>
  <c r="U6768" i="17"/>
  <c r="U6769" i="17"/>
  <c r="U6770" i="17"/>
  <c r="U6771" i="17"/>
  <c r="U6772" i="17"/>
  <c r="U6773" i="17"/>
  <c r="U6774" i="17"/>
  <c r="U6775" i="17"/>
  <c r="U6776" i="17"/>
  <c r="U6777" i="17"/>
  <c r="U6778" i="17"/>
  <c r="U6779" i="17"/>
  <c r="U6780" i="17"/>
  <c r="U6781" i="17"/>
  <c r="U6782" i="17"/>
  <c r="U6783" i="17"/>
  <c r="U6784" i="17"/>
  <c r="U6785" i="17"/>
  <c r="U6786" i="17"/>
  <c r="U6787" i="17"/>
  <c r="U6788" i="17"/>
  <c r="U6789" i="17"/>
  <c r="U6790" i="17"/>
  <c r="U6791" i="17"/>
  <c r="U6792" i="17"/>
  <c r="U6793" i="17"/>
  <c r="U6794" i="17"/>
  <c r="U6795" i="17"/>
  <c r="U6796" i="17"/>
  <c r="U6797" i="17"/>
  <c r="U6798" i="17"/>
  <c r="U6799" i="17"/>
  <c r="U6800" i="17"/>
  <c r="U6801" i="17"/>
  <c r="U6802" i="17"/>
  <c r="U6803" i="17"/>
  <c r="U6804" i="17"/>
  <c r="U6805" i="17"/>
  <c r="U6806" i="17"/>
  <c r="U6807" i="17"/>
  <c r="U6808" i="17"/>
  <c r="U6809" i="17"/>
  <c r="U6810" i="17"/>
  <c r="U6811" i="17"/>
  <c r="U6812" i="17"/>
  <c r="U6813" i="17"/>
  <c r="U6814" i="17"/>
  <c r="U6815" i="17"/>
  <c r="U6816" i="17"/>
  <c r="U6817" i="17"/>
  <c r="U6818" i="17"/>
  <c r="U6819" i="17"/>
  <c r="U6820" i="17"/>
  <c r="U6821" i="17"/>
  <c r="U6822" i="17"/>
  <c r="U6823" i="17"/>
  <c r="U6824" i="17"/>
  <c r="U6825" i="17"/>
  <c r="U6826" i="17"/>
  <c r="U6827" i="17"/>
  <c r="U6828" i="17"/>
  <c r="U6829" i="17"/>
  <c r="U6830" i="17"/>
  <c r="U6831" i="17"/>
  <c r="U6832" i="17"/>
  <c r="U6833" i="17"/>
  <c r="U6834" i="17"/>
  <c r="U6835" i="17"/>
  <c r="U6836" i="17"/>
  <c r="U6837" i="17"/>
  <c r="U6838" i="17"/>
  <c r="U6839" i="17"/>
  <c r="U6840" i="17"/>
  <c r="U6841" i="17"/>
  <c r="U6842" i="17"/>
  <c r="U6843" i="17"/>
  <c r="U6844" i="17"/>
  <c r="U6845" i="17"/>
  <c r="U6846" i="17"/>
  <c r="U6847" i="17"/>
  <c r="U6848" i="17"/>
  <c r="U6849" i="17"/>
  <c r="U6850" i="17"/>
  <c r="U6851" i="17"/>
  <c r="U6852" i="17"/>
  <c r="U6853" i="17"/>
  <c r="U6854" i="17"/>
  <c r="U6855" i="17"/>
  <c r="U6856" i="17"/>
  <c r="U6857" i="17"/>
  <c r="U6858" i="17"/>
  <c r="U6859" i="17"/>
  <c r="U6860" i="17"/>
  <c r="U6861" i="17"/>
  <c r="U6862" i="17"/>
  <c r="U6863" i="17"/>
  <c r="U6864" i="17"/>
  <c r="U6865" i="17"/>
  <c r="U6866" i="17"/>
  <c r="U6867" i="17"/>
  <c r="U6868" i="17"/>
  <c r="U6869" i="17"/>
  <c r="U6870" i="17"/>
  <c r="U6871" i="17"/>
  <c r="U6872" i="17"/>
  <c r="U6873" i="17"/>
  <c r="U6874" i="17"/>
  <c r="U6875" i="17"/>
  <c r="U6876" i="17"/>
  <c r="U6877" i="17"/>
  <c r="U6878" i="17"/>
  <c r="U6879" i="17"/>
  <c r="U6880" i="17"/>
  <c r="U6881" i="17"/>
  <c r="U6882" i="17"/>
  <c r="U6883" i="17"/>
  <c r="U6884" i="17"/>
  <c r="U6885" i="17"/>
  <c r="U6886" i="17"/>
  <c r="U6887" i="17"/>
  <c r="U6888" i="17"/>
  <c r="U6889" i="17"/>
  <c r="U6890" i="17"/>
  <c r="U6891" i="17"/>
  <c r="U6892" i="17"/>
  <c r="U6893" i="17"/>
  <c r="U6894" i="17"/>
  <c r="U6895" i="17"/>
  <c r="U6896" i="17"/>
  <c r="U6897" i="17"/>
  <c r="U6898" i="17"/>
  <c r="U6899" i="17"/>
  <c r="U6900" i="17"/>
  <c r="U6901" i="17"/>
  <c r="U6902" i="17"/>
  <c r="U6903" i="17"/>
  <c r="U6904" i="17"/>
  <c r="U6905" i="17"/>
  <c r="U6906" i="17"/>
  <c r="U6907" i="17"/>
  <c r="U6908" i="17"/>
  <c r="U6909" i="17"/>
  <c r="U6910" i="17"/>
  <c r="U6911" i="17"/>
  <c r="U6912" i="17"/>
  <c r="U6913" i="17"/>
  <c r="U6914" i="17"/>
  <c r="U6915" i="17"/>
  <c r="U6916" i="17"/>
  <c r="U6917" i="17"/>
  <c r="U6918" i="17"/>
  <c r="U6919" i="17"/>
  <c r="U6920" i="17"/>
  <c r="U6921" i="17"/>
  <c r="U6922" i="17"/>
  <c r="U6923" i="17"/>
  <c r="U6924" i="17"/>
  <c r="U6925" i="17"/>
  <c r="U6926" i="17"/>
  <c r="U6927" i="17"/>
  <c r="U6928" i="17"/>
  <c r="U6929" i="17"/>
  <c r="U6930" i="17"/>
  <c r="U6931" i="17"/>
  <c r="U6932" i="17"/>
  <c r="U6933" i="17"/>
  <c r="U6934" i="17"/>
  <c r="U6935" i="17"/>
  <c r="U6936" i="17"/>
  <c r="U2" i="17"/>
  <c r="T3" i="17"/>
  <c r="T4" i="17"/>
  <c r="T5" i="17"/>
  <c r="T6" i="17"/>
  <c r="T7" i="17"/>
  <c r="T8" i="17"/>
  <c r="T9" i="17"/>
  <c r="T10" i="17"/>
  <c r="T11" i="17"/>
  <c r="T12" i="17"/>
  <c r="T13" i="17"/>
  <c r="T14" i="17"/>
  <c r="T15" i="17"/>
  <c r="T16" i="17"/>
  <c r="T17" i="17"/>
  <c r="T18" i="17"/>
  <c r="T19" i="17"/>
  <c r="T20" i="17"/>
  <c r="T21" i="17"/>
  <c r="T22" i="17"/>
  <c r="T23" i="17"/>
  <c r="T24" i="17"/>
  <c r="T25" i="17"/>
  <c r="T26" i="17"/>
  <c r="T27" i="17"/>
  <c r="T28" i="17"/>
  <c r="T29" i="17"/>
  <c r="T30" i="17"/>
  <c r="T31" i="17"/>
  <c r="T32" i="17"/>
  <c r="T33" i="17"/>
  <c r="T34" i="17"/>
  <c r="T35" i="17"/>
  <c r="T36" i="17"/>
  <c r="T37" i="17"/>
  <c r="T38" i="17"/>
  <c r="T39" i="17"/>
  <c r="T40" i="17"/>
  <c r="T41" i="17"/>
  <c r="T42" i="17"/>
  <c r="T43" i="17"/>
  <c r="T44" i="17"/>
  <c r="T45" i="17"/>
  <c r="T46" i="17"/>
  <c r="T47" i="17"/>
  <c r="T48" i="17"/>
  <c r="T49" i="17"/>
  <c r="T50" i="17"/>
  <c r="T51" i="17"/>
  <c r="T52" i="17"/>
  <c r="T53" i="17"/>
  <c r="T54" i="17"/>
  <c r="T55" i="17"/>
  <c r="T56" i="17"/>
  <c r="T57" i="17"/>
  <c r="T58" i="17"/>
  <c r="T59" i="17"/>
  <c r="T60" i="17"/>
  <c r="T61" i="17"/>
  <c r="T62" i="17"/>
  <c r="T63" i="17"/>
  <c r="T64" i="17"/>
  <c r="T65" i="17"/>
  <c r="T66" i="17"/>
  <c r="T67" i="17"/>
  <c r="T68" i="17"/>
  <c r="T69" i="17"/>
  <c r="T70" i="17"/>
  <c r="T71" i="17"/>
  <c r="T72" i="17"/>
  <c r="T73" i="17"/>
  <c r="T74" i="17"/>
  <c r="T75" i="17"/>
  <c r="T76" i="17"/>
  <c r="T77" i="17"/>
  <c r="T78" i="17"/>
  <c r="T79" i="17"/>
  <c r="T80" i="17"/>
  <c r="T81" i="17"/>
  <c r="T82" i="17"/>
  <c r="T83" i="17"/>
  <c r="T84" i="17"/>
  <c r="T85" i="17"/>
  <c r="T86" i="17"/>
  <c r="T87" i="17"/>
  <c r="T88" i="17"/>
  <c r="T89" i="17"/>
  <c r="T90" i="17"/>
  <c r="T91" i="17"/>
  <c r="T92" i="17"/>
  <c r="T93" i="17"/>
  <c r="T94" i="17"/>
  <c r="T95" i="17"/>
  <c r="T96" i="17"/>
  <c r="T97" i="17"/>
  <c r="T98" i="17"/>
  <c r="T99" i="17"/>
  <c r="T100" i="17"/>
  <c r="T101" i="17"/>
  <c r="T102" i="17"/>
  <c r="T103" i="17"/>
  <c r="T104" i="17"/>
  <c r="T105" i="17"/>
  <c r="T106" i="17"/>
  <c r="T107" i="17"/>
  <c r="T108" i="17"/>
  <c r="T109" i="17"/>
  <c r="T110" i="17"/>
  <c r="T111" i="17"/>
  <c r="T112" i="17"/>
  <c r="T113" i="17"/>
  <c r="T114" i="17"/>
  <c r="T115" i="17"/>
  <c r="T116" i="17"/>
  <c r="T117" i="17"/>
  <c r="T118" i="17"/>
  <c r="T119" i="17"/>
  <c r="T120" i="17"/>
  <c r="T121" i="17"/>
  <c r="T122" i="17"/>
  <c r="T123" i="17"/>
  <c r="T124" i="17"/>
  <c r="T125" i="17"/>
  <c r="T126" i="17"/>
  <c r="T127" i="17"/>
  <c r="T128" i="17"/>
  <c r="T129" i="17"/>
  <c r="T130" i="17"/>
  <c r="T131" i="17"/>
  <c r="T132" i="17"/>
  <c r="T133" i="17"/>
  <c r="T134" i="17"/>
  <c r="T135" i="17"/>
  <c r="T136" i="17"/>
  <c r="T137" i="17"/>
  <c r="T138" i="17"/>
  <c r="T139" i="17"/>
  <c r="T140" i="17"/>
  <c r="T141" i="17"/>
  <c r="T142" i="17"/>
  <c r="T143" i="17"/>
  <c r="T144" i="17"/>
  <c r="T145" i="17"/>
  <c r="T146" i="17"/>
  <c r="T147" i="17"/>
  <c r="T148" i="17"/>
  <c r="T149" i="17"/>
  <c r="T150" i="17"/>
  <c r="T151" i="17"/>
  <c r="T152" i="17"/>
  <c r="T153" i="17"/>
  <c r="T154" i="17"/>
  <c r="T155" i="17"/>
  <c r="T156" i="17"/>
  <c r="T157" i="17"/>
  <c r="T158" i="17"/>
  <c r="T159" i="17"/>
  <c r="T160" i="17"/>
  <c r="T161" i="17"/>
  <c r="T162" i="17"/>
  <c r="T163" i="17"/>
  <c r="T164" i="17"/>
  <c r="T165" i="17"/>
  <c r="T166" i="17"/>
  <c r="T167" i="17"/>
  <c r="T168" i="17"/>
  <c r="T169" i="17"/>
  <c r="T170" i="17"/>
  <c r="T171" i="17"/>
  <c r="T172" i="17"/>
  <c r="T173" i="17"/>
  <c r="T174" i="17"/>
  <c r="T175" i="17"/>
  <c r="T176" i="17"/>
  <c r="T177" i="17"/>
  <c r="T178" i="17"/>
  <c r="T179" i="17"/>
  <c r="T180" i="17"/>
  <c r="T181" i="17"/>
  <c r="T182" i="17"/>
  <c r="T183" i="17"/>
  <c r="T184" i="17"/>
  <c r="T185" i="17"/>
  <c r="T186" i="17"/>
  <c r="T187" i="17"/>
  <c r="T188" i="17"/>
  <c r="T189" i="17"/>
  <c r="T190" i="17"/>
  <c r="T191" i="17"/>
  <c r="T192" i="17"/>
  <c r="T193" i="17"/>
  <c r="T194" i="17"/>
  <c r="T195" i="17"/>
  <c r="T196" i="17"/>
  <c r="T197" i="17"/>
  <c r="T198" i="17"/>
  <c r="T199" i="17"/>
  <c r="T200" i="17"/>
  <c r="T201" i="17"/>
  <c r="T202" i="17"/>
  <c r="T203" i="17"/>
  <c r="T204" i="17"/>
  <c r="T205" i="17"/>
  <c r="T206" i="17"/>
  <c r="T207" i="17"/>
  <c r="T208" i="17"/>
  <c r="T209" i="17"/>
  <c r="T210" i="17"/>
  <c r="T211" i="17"/>
  <c r="T212" i="17"/>
  <c r="T213" i="17"/>
  <c r="T214" i="17"/>
  <c r="T215" i="17"/>
  <c r="T216" i="17"/>
  <c r="T217" i="17"/>
  <c r="T218" i="17"/>
  <c r="T219" i="17"/>
  <c r="T220" i="17"/>
  <c r="T221" i="17"/>
  <c r="T222" i="17"/>
  <c r="T223" i="17"/>
  <c r="T224" i="17"/>
  <c r="T225" i="17"/>
  <c r="T226" i="17"/>
  <c r="T227" i="17"/>
  <c r="T228" i="17"/>
  <c r="T229" i="17"/>
  <c r="T230" i="17"/>
  <c r="T231" i="17"/>
  <c r="T232" i="17"/>
  <c r="T233" i="17"/>
  <c r="T234" i="17"/>
  <c r="T235" i="17"/>
  <c r="T236" i="17"/>
  <c r="T237" i="17"/>
  <c r="T238" i="17"/>
  <c r="T239" i="17"/>
  <c r="T240" i="17"/>
  <c r="T241" i="17"/>
  <c r="T242" i="17"/>
  <c r="T243" i="17"/>
  <c r="T244" i="17"/>
  <c r="T245" i="17"/>
  <c r="T246" i="17"/>
  <c r="T247" i="17"/>
  <c r="T248" i="17"/>
  <c r="T249" i="17"/>
  <c r="T250" i="17"/>
  <c r="T251" i="17"/>
  <c r="T252" i="17"/>
  <c r="T253" i="17"/>
  <c r="T254" i="17"/>
  <c r="T255" i="17"/>
  <c r="T256" i="17"/>
  <c r="T257" i="17"/>
  <c r="T258" i="17"/>
  <c r="T259" i="17"/>
  <c r="T260" i="17"/>
  <c r="T261" i="17"/>
  <c r="T262" i="17"/>
  <c r="T263" i="17"/>
  <c r="T264" i="17"/>
  <c r="T265" i="17"/>
  <c r="T266" i="17"/>
  <c r="T267" i="17"/>
  <c r="T268" i="17"/>
  <c r="T269" i="17"/>
  <c r="T270" i="17"/>
  <c r="T271" i="17"/>
  <c r="T272" i="17"/>
  <c r="T273" i="17"/>
  <c r="T274" i="17"/>
  <c r="T275" i="17"/>
  <c r="T276" i="17"/>
  <c r="T277" i="17"/>
  <c r="T278" i="17"/>
  <c r="T279" i="17"/>
  <c r="T280" i="17"/>
  <c r="T281" i="17"/>
  <c r="T282" i="17"/>
  <c r="T283" i="17"/>
  <c r="T284" i="17"/>
  <c r="T285" i="17"/>
  <c r="T286" i="17"/>
  <c r="T287" i="17"/>
  <c r="T288" i="17"/>
  <c r="T289" i="17"/>
  <c r="T290" i="17"/>
  <c r="T291" i="17"/>
  <c r="T292" i="17"/>
  <c r="T293" i="17"/>
  <c r="T294" i="17"/>
  <c r="T295" i="17"/>
  <c r="T296" i="17"/>
  <c r="T297" i="17"/>
  <c r="T298" i="17"/>
  <c r="T299" i="17"/>
  <c r="T300" i="17"/>
  <c r="T301" i="17"/>
  <c r="T302" i="17"/>
  <c r="T303" i="17"/>
  <c r="T304" i="17"/>
  <c r="T305" i="17"/>
  <c r="T306" i="17"/>
  <c r="T307" i="17"/>
  <c r="T308" i="17"/>
  <c r="T309" i="17"/>
  <c r="T310" i="17"/>
  <c r="T311" i="17"/>
  <c r="T312" i="17"/>
  <c r="T313" i="17"/>
  <c r="T314" i="17"/>
  <c r="T315" i="17"/>
  <c r="T316" i="17"/>
  <c r="T317" i="17"/>
  <c r="T318" i="17"/>
  <c r="T319" i="17"/>
  <c r="T320" i="17"/>
  <c r="T321" i="17"/>
  <c r="T322" i="17"/>
  <c r="T323" i="17"/>
  <c r="T324" i="17"/>
  <c r="T325" i="17"/>
  <c r="T326" i="17"/>
  <c r="T327" i="17"/>
  <c r="T328" i="17"/>
  <c r="T329" i="17"/>
  <c r="T330" i="17"/>
  <c r="T331" i="17"/>
  <c r="T332" i="17"/>
  <c r="T333" i="17"/>
  <c r="T334" i="17"/>
  <c r="T335" i="17"/>
  <c r="T336" i="17"/>
  <c r="T337" i="17"/>
  <c r="T338" i="17"/>
  <c r="T339" i="17"/>
  <c r="T340" i="17"/>
  <c r="T341" i="17"/>
  <c r="T342" i="17"/>
  <c r="T343" i="17"/>
  <c r="T344" i="17"/>
  <c r="T345" i="17"/>
  <c r="T346" i="17"/>
  <c r="T347" i="17"/>
  <c r="T348" i="17"/>
  <c r="T349" i="17"/>
  <c r="T350" i="17"/>
  <c r="T351" i="17"/>
  <c r="T352" i="17"/>
  <c r="T353" i="17"/>
  <c r="T354" i="17"/>
  <c r="T355" i="17"/>
  <c r="T356" i="17"/>
  <c r="T357" i="17"/>
  <c r="T358" i="17"/>
  <c r="T359" i="17"/>
  <c r="T360" i="17"/>
  <c r="T361" i="17"/>
  <c r="T362" i="17"/>
  <c r="T363" i="17"/>
  <c r="T364" i="17"/>
  <c r="T365" i="17"/>
  <c r="T366" i="17"/>
  <c r="T367" i="17"/>
  <c r="T368" i="17"/>
  <c r="T369" i="17"/>
  <c r="T370" i="17"/>
  <c r="T371" i="17"/>
  <c r="T372" i="17"/>
  <c r="T373" i="17"/>
  <c r="T374" i="17"/>
  <c r="T375" i="17"/>
  <c r="T376" i="17"/>
  <c r="T377" i="17"/>
  <c r="T378" i="17"/>
  <c r="T379" i="17"/>
  <c r="T380" i="17"/>
  <c r="T381" i="17"/>
  <c r="T382" i="17"/>
  <c r="T383" i="17"/>
  <c r="T384" i="17"/>
  <c r="T385" i="17"/>
  <c r="T386" i="17"/>
  <c r="T387" i="17"/>
  <c r="T388" i="17"/>
  <c r="T389" i="17"/>
  <c r="T390" i="17"/>
  <c r="T391" i="17"/>
  <c r="T392" i="17"/>
  <c r="T393" i="17"/>
  <c r="T394" i="17"/>
  <c r="T395" i="17"/>
  <c r="T396" i="17"/>
  <c r="T397" i="17"/>
  <c r="T398" i="17"/>
  <c r="T399" i="17"/>
  <c r="T400" i="17"/>
  <c r="T401" i="17"/>
  <c r="T402" i="17"/>
  <c r="T403" i="17"/>
  <c r="T404" i="17"/>
  <c r="T405" i="17"/>
  <c r="T406" i="17"/>
  <c r="T407" i="17"/>
  <c r="T408" i="17"/>
  <c r="T409" i="17"/>
  <c r="T410" i="17"/>
  <c r="T411" i="17"/>
  <c r="T412" i="17"/>
  <c r="T413" i="17"/>
  <c r="T414" i="17"/>
  <c r="T415" i="17"/>
  <c r="T416" i="17"/>
  <c r="T417" i="17"/>
  <c r="T418" i="17"/>
  <c r="T419" i="17"/>
  <c r="T420" i="17"/>
  <c r="T421" i="17"/>
  <c r="T422" i="17"/>
  <c r="T423" i="17"/>
  <c r="T424" i="17"/>
  <c r="T425" i="17"/>
  <c r="T426" i="17"/>
  <c r="T427" i="17"/>
  <c r="T428" i="17"/>
  <c r="T429" i="17"/>
  <c r="T430" i="17"/>
  <c r="T431" i="17"/>
  <c r="T432" i="17"/>
  <c r="T433" i="17"/>
  <c r="T434" i="17"/>
  <c r="T435" i="17"/>
  <c r="T436" i="17"/>
  <c r="T437" i="17"/>
  <c r="T438" i="17"/>
  <c r="T439" i="17"/>
  <c r="T440" i="17"/>
  <c r="T441" i="17"/>
  <c r="T442" i="17"/>
  <c r="T443" i="17"/>
  <c r="T444" i="17"/>
  <c r="T445" i="17"/>
  <c r="T446" i="17"/>
  <c r="T447" i="17"/>
  <c r="T448" i="17"/>
  <c r="T449" i="17"/>
  <c r="T450" i="17"/>
  <c r="T451" i="17"/>
  <c r="T452" i="17"/>
  <c r="T453" i="17"/>
  <c r="T454" i="17"/>
  <c r="T455" i="17"/>
  <c r="T456" i="17"/>
  <c r="T457" i="17"/>
  <c r="T458" i="17"/>
  <c r="T459" i="17"/>
  <c r="T460" i="17"/>
  <c r="T461" i="17"/>
  <c r="T462" i="17"/>
  <c r="T463" i="17"/>
  <c r="T464" i="17"/>
  <c r="T465" i="17"/>
  <c r="T466" i="17"/>
  <c r="T467" i="17"/>
  <c r="T468" i="17"/>
  <c r="T469" i="17"/>
  <c r="T470" i="17"/>
  <c r="T471" i="17"/>
  <c r="T472" i="17"/>
  <c r="T473" i="17"/>
  <c r="T474" i="17"/>
  <c r="T475" i="17"/>
  <c r="T476" i="17"/>
  <c r="T477" i="17"/>
  <c r="T478" i="17"/>
  <c r="T479" i="17"/>
  <c r="T480" i="17"/>
  <c r="T481" i="17"/>
  <c r="T482" i="17"/>
  <c r="T483" i="17"/>
  <c r="T484" i="17"/>
  <c r="T485" i="17"/>
  <c r="T486" i="17"/>
  <c r="T487" i="17"/>
  <c r="T488" i="17"/>
  <c r="T489" i="17"/>
  <c r="T490" i="17"/>
  <c r="T491" i="17"/>
  <c r="T492" i="17"/>
  <c r="T493" i="17"/>
  <c r="T494" i="17"/>
  <c r="T495" i="17"/>
  <c r="T496" i="17"/>
  <c r="T497" i="17"/>
  <c r="T498" i="17"/>
  <c r="T499" i="17"/>
  <c r="T500" i="17"/>
  <c r="T501" i="17"/>
  <c r="T502" i="17"/>
  <c r="T503" i="17"/>
  <c r="T504" i="17"/>
  <c r="T505" i="17"/>
  <c r="T506" i="17"/>
  <c r="T507" i="17"/>
  <c r="T508" i="17"/>
  <c r="T509" i="17"/>
  <c r="T510" i="17"/>
  <c r="T511" i="17"/>
  <c r="T512" i="17"/>
  <c r="T513" i="17"/>
  <c r="T514" i="17"/>
  <c r="T515" i="17"/>
  <c r="T516" i="17"/>
  <c r="T517" i="17"/>
  <c r="T518" i="17"/>
  <c r="T519" i="17"/>
  <c r="T520" i="17"/>
  <c r="T521" i="17"/>
  <c r="T522" i="17"/>
  <c r="T523" i="17"/>
  <c r="T524" i="17"/>
  <c r="T525" i="17"/>
  <c r="T526" i="17"/>
  <c r="T527" i="17"/>
  <c r="T528" i="17"/>
  <c r="T529" i="17"/>
  <c r="T530" i="17"/>
  <c r="T531" i="17"/>
  <c r="T532" i="17"/>
  <c r="T533" i="17"/>
  <c r="T534" i="17"/>
  <c r="T535" i="17"/>
  <c r="T536" i="17"/>
  <c r="T537" i="17"/>
  <c r="T538" i="17"/>
  <c r="T539" i="17"/>
  <c r="T540" i="17"/>
  <c r="T541" i="17"/>
  <c r="T542" i="17"/>
  <c r="T543" i="17"/>
  <c r="T544" i="17"/>
  <c r="T545" i="17"/>
  <c r="T546" i="17"/>
  <c r="T547" i="17"/>
  <c r="T548" i="17"/>
  <c r="T549" i="17"/>
  <c r="T550" i="17"/>
  <c r="T551" i="17"/>
  <c r="T552" i="17"/>
  <c r="T553" i="17"/>
  <c r="T554" i="17"/>
  <c r="T555" i="17"/>
  <c r="T556" i="17"/>
  <c r="T557" i="17"/>
  <c r="T558" i="17"/>
  <c r="T559" i="17"/>
  <c r="T560" i="17"/>
  <c r="T561" i="17"/>
  <c r="T562" i="17"/>
  <c r="T563" i="17"/>
  <c r="T564" i="17"/>
  <c r="T565" i="17"/>
  <c r="T566" i="17"/>
  <c r="T567" i="17"/>
  <c r="T568" i="17"/>
  <c r="T569" i="17"/>
  <c r="T570" i="17"/>
  <c r="T571" i="17"/>
  <c r="T572" i="17"/>
  <c r="T573" i="17"/>
  <c r="T574" i="17"/>
  <c r="T575" i="17"/>
  <c r="T576" i="17"/>
  <c r="T577" i="17"/>
  <c r="T578" i="17"/>
  <c r="T579" i="17"/>
  <c r="T580" i="17"/>
  <c r="T581" i="17"/>
  <c r="T582" i="17"/>
  <c r="T583" i="17"/>
  <c r="T584" i="17"/>
  <c r="T585" i="17"/>
  <c r="T586" i="17"/>
  <c r="T587" i="17"/>
  <c r="T588" i="17"/>
  <c r="T589" i="17"/>
  <c r="T590" i="17"/>
  <c r="T591" i="17"/>
  <c r="T592" i="17"/>
  <c r="T593" i="17"/>
  <c r="T594" i="17"/>
  <c r="T595" i="17"/>
  <c r="T596" i="17"/>
  <c r="T597" i="17"/>
  <c r="T598" i="17"/>
  <c r="T599" i="17"/>
  <c r="T600" i="17"/>
  <c r="T601" i="17"/>
  <c r="T602" i="17"/>
  <c r="T603" i="17"/>
  <c r="T604" i="17"/>
  <c r="T605" i="17"/>
  <c r="T606" i="17"/>
  <c r="T607" i="17"/>
  <c r="T608" i="17"/>
  <c r="T609" i="17"/>
  <c r="T610" i="17"/>
  <c r="T611" i="17"/>
  <c r="T612" i="17"/>
  <c r="T613" i="17"/>
  <c r="T614" i="17"/>
  <c r="T615" i="17"/>
  <c r="T616" i="17"/>
  <c r="T617" i="17"/>
  <c r="T618" i="17"/>
  <c r="T619" i="17"/>
  <c r="T620" i="17"/>
  <c r="T621" i="17"/>
  <c r="T622" i="17"/>
  <c r="T623" i="17"/>
  <c r="T624" i="17"/>
  <c r="T625" i="17"/>
  <c r="T626" i="17"/>
  <c r="T627" i="17"/>
  <c r="T628" i="17"/>
  <c r="T629" i="17"/>
  <c r="T630" i="17"/>
  <c r="T631" i="17"/>
  <c r="T632" i="17"/>
  <c r="T633" i="17"/>
  <c r="T634" i="17"/>
  <c r="T635" i="17"/>
  <c r="T636" i="17"/>
  <c r="T637" i="17"/>
  <c r="T638" i="17"/>
  <c r="T639" i="17"/>
  <c r="T640" i="17"/>
  <c r="T641" i="17"/>
  <c r="T642" i="17"/>
  <c r="T643" i="17"/>
  <c r="T644" i="17"/>
  <c r="T645" i="17"/>
  <c r="T646" i="17"/>
  <c r="T647" i="17"/>
  <c r="T648" i="17"/>
  <c r="T649" i="17"/>
  <c r="T650" i="17"/>
  <c r="T651" i="17"/>
  <c r="T652" i="17"/>
  <c r="T653" i="17"/>
  <c r="T654" i="17"/>
  <c r="T655" i="17"/>
  <c r="T656" i="17"/>
  <c r="T657" i="17"/>
  <c r="T658" i="17"/>
  <c r="T659" i="17"/>
  <c r="T660" i="17"/>
  <c r="T661" i="17"/>
  <c r="T662" i="17"/>
  <c r="T663" i="17"/>
  <c r="T664" i="17"/>
  <c r="T665" i="17"/>
  <c r="T666" i="17"/>
  <c r="T667" i="17"/>
  <c r="T668" i="17"/>
  <c r="T669" i="17"/>
  <c r="T670" i="17"/>
  <c r="T671" i="17"/>
  <c r="T672" i="17"/>
  <c r="T673" i="17"/>
  <c r="T674" i="17"/>
  <c r="T675" i="17"/>
  <c r="T676" i="17"/>
  <c r="T677" i="17"/>
  <c r="T678" i="17"/>
  <c r="T679" i="17"/>
  <c r="T680" i="17"/>
  <c r="T681" i="17"/>
  <c r="T682" i="17"/>
  <c r="T683" i="17"/>
  <c r="T684" i="17"/>
  <c r="T685" i="17"/>
  <c r="T686" i="17"/>
  <c r="T687" i="17"/>
  <c r="T688" i="17"/>
  <c r="T689" i="17"/>
  <c r="T690" i="17"/>
  <c r="T691" i="17"/>
  <c r="T692" i="17"/>
  <c r="T693" i="17"/>
  <c r="T694" i="17"/>
  <c r="T695" i="17"/>
  <c r="T696" i="17"/>
  <c r="T697" i="17"/>
  <c r="T698" i="17"/>
  <c r="T699" i="17"/>
  <c r="T700" i="17"/>
  <c r="T701" i="17"/>
  <c r="T702" i="17"/>
  <c r="T703" i="17"/>
  <c r="T704" i="17"/>
  <c r="T705" i="17"/>
  <c r="T706" i="17"/>
  <c r="T707" i="17"/>
  <c r="T708" i="17"/>
  <c r="T709" i="17"/>
  <c r="T710" i="17"/>
  <c r="T711" i="17"/>
  <c r="T712" i="17"/>
  <c r="T713" i="17"/>
  <c r="T714" i="17"/>
  <c r="T715" i="17"/>
  <c r="T716" i="17"/>
  <c r="T717" i="17"/>
  <c r="T718" i="17"/>
  <c r="T719" i="17"/>
  <c r="T720" i="17"/>
  <c r="T721" i="17"/>
  <c r="T722" i="17"/>
  <c r="T723" i="17"/>
  <c r="T724" i="17"/>
  <c r="T725" i="17"/>
  <c r="T726" i="17"/>
  <c r="T727" i="17"/>
  <c r="T728" i="17"/>
  <c r="T729" i="17"/>
  <c r="T730" i="17"/>
  <c r="T731" i="17"/>
  <c r="T732" i="17"/>
  <c r="T733" i="17"/>
  <c r="T734" i="17"/>
  <c r="T735" i="17"/>
  <c r="T736" i="17"/>
  <c r="T737" i="17"/>
  <c r="T738" i="17"/>
  <c r="T739" i="17"/>
  <c r="T740" i="17"/>
  <c r="T741" i="17"/>
  <c r="T742" i="17"/>
  <c r="T743" i="17"/>
  <c r="T744" i="17"/>
  <c r="T745" i="17"/>
  <c r="T746" i="17"/>
  <c r="T747" i="17"/>
  <c r="T748" i="17"/>
  <c r="T749" i="17"/>
  <c r="T750" i="17"/>
  <c r="T751" i="17"/>
  <c r="T752" i="17"/>
  <c r="T753" i="17"/>
  <c r="T754" i="17"/>
  <c r="T755" i="17"/>
  <c r="T756" i="17"/>
  <c r="T757" i="17"/>
  <c r="T758" i="17"/>
  <c r="T759" i="17"/>
  <c r="T760" i="17"/>
  <c r="T761" i="17"/>
  <c r="T762" i="17"/>
  <c r="T763" i="17"/>
  <c r="T764" i="17"/>
  <c r="T765" i="17"/>
  <c r="T766" i="17"/>
  <c r="T767" i="17"/>
  <c r="T768" i="17"/>
  <c r="T769" i="17"/>
  <c r="T770" i="17"/>
  <c r="T771" i="17"/>
  <c r="T772" i="17"/>
  <c r="T773" i="17"/>
  <c r="T774" i="17"/>
  <c r="T775" i="17"/>
  <c r="T776" i="17"/>
  <c r="T777" i="17"/>
  <c r="T778" i="17"/>
  <c r="T779" i="17"/>
  <c r="T780" i="17"/>
  <c r="T781" i="17"/>
  <c r="T782" i="17"/>
  <c r="T783" i="17"/>
  <c r="T784" i="17"/>
  <c r="T785" i="17"/>
  <c r="T786" i="17"/>
  <c r="T787" i="17"/>
  <c r="T788" i="17"/>
  <c r="T789" i="17"/>
  <c r="T790" i="17"/>
  <c r="T791" i="17"/>
  <c r="T792" i="17"/>
  <c r="T793" i="17"/>
  <c r="T794" i="17"/>
  <c r="T795" i="17"/>
  <c r="T796" i="17"/>
  <c r="T797" i="17"/>
  <c r="T798" i="17"/>
  <c r="T799" i="17"/>
  <c r="T800" i="17"/>
  <c r="T801" i="17"/>
  <c r="T802" i="17"/>
  <c r="T803" i="17"/>
  <c r="T804" i="17"/>
  <c r="T805" i="17"/>
  <c r="T806" i="17"/>
  <c r="T807" i="17"/>
  <c r="T808" i="17"/>
  <c r="T809" i="17"/>
  <c r="T810" i="17"/>
  <c r="T811" i="17"/>
  <c r="T812" i="17"/>
  <c r="T813" i="17"/>
  <c r="T814" i="17"/>
  <c r="T815" i="17"/>
  <c r="T816" i="17"/>
  <c r="T817" i="17"/>
  <c r="T818" i="17"/>
  <c r="T819" i="17"/>
  <c r="T820" i="17"/>
  <c r="T821" i="17"/>
  <c r="T822" i="17"/>
  <c r="T823" i="17"/>
  <c r="T824" i="17"/>
  <c r="T825" i="17"/>
  <c r="T826" i="17"/>
  <c r="T827" i="17"/>
  <c r="T828" i="17"/>
  <c r="T829" i="17"/>
  <c r="T830" i="17"/>
  <c r="T831" i="17"/>
  <c r="T832" i="17"/>
  <c r="T833" i="17"/>
  <c r="T834" i="17"/>
  <c r="T835" i="17"/>
  <c r="T836" i="17"/>
  <c r="T837" i="17"/>
  <c r="T838" i="17"/>
  <c r="T839" i="17"/>
  <c r="T840" i="17"/>
  <c r="T841" i="17"/>
  <c r="T842" i="17"/>
  <c r="T843" i="17"/>
  <c r="T844" i="17"/>
  <c r="T845" i="17"/>
  <c r="T846" i="17"/>
  <c r="T847" i="17"/>
  <c r="T848" i="17"/>
  <c r="T849" i="17"/>
  <c r="T850" i="17"/>
  <c r="T851" i="17"/>
  <c r="T852" i="17"/>
  <c r="T853" i="17"/>
  <c r="T854" i="17"/>
  <c r="T855" i="17"/>
  <c r="T856" i="17"/>
  <c r="T857" i="17"/>
  <c r="T858" i="17"/>
  <c r="T859" i="17"/>
  <c r="T860" i="17"/>
  <c r="T861" i="17"/>
  <c r="T862" i="17"/>
  <c r="T863" i="17"/>
  <c r="T864" i="17"/>
  <c r="T865" i="17"/>
  <c r="T866" i="17"/>
  <c r="T867" i="17"/>
  <c r="T868" i="17"/>
  <c r="T869" i="17"/>
  <c r="T870" i="17"/>
  <c r="T871" i="17"/>
  <c r="T872" i="17"/>
  <c r="T873" i="17"/>
  <c r="T874" i="17"/>
  <c r="T875" i="17"/>
  <c r="T876" i="17"/>
  <c r="T877" i="17"/>
  <c r="T878" i="17"/>
  <c r="T879" i="17"/>
  <c r="T880" i="17"/>
  <c r="T881" i="17"/>
  <c r="T882" i="17"/>
  <c r="T883" i="17"/>
  <c r="T884" i="17"/>
  <c r="T885" i="17"/>
  <c r="T886" i="17"/>
  <c r="T887" i="17"/>
  <c r="T888" i="17"/>
  <c r="T889" i="17"/>
  <c r="T890" i="17"/>
  <c r="T891" i="17"/>
  <c r="T892" i="17"/>
  <c r="T893" i="17"/>
  <c r="T894" i="17"/>
  <c r="T895" i="17"/>
  <c r="T896" i="17"/>
  <c r="T897" i="17"/>
  <c r="T898" i="17"/>
  <c r="T899" i="17"/>
  <c r="T900" i="17"/>
  <c r="T901" i="17"/>
  <c r="T902" i="17"/>
  <c r="T903" i="17"/>
  <c r="T904" i="17"/>
  <c r="T905" i="17"/>
  <c r="T906" i="17"/>
  <c r="T907" i="17"/>
  <c r="T908" i="17"/>
  <c r="T909" i="17"/>
  <c r="T910" i="17"/>
  <c r="T911" i="17"/>
  <c r="T912" i="17"/>
  <c r="T913" i="17"/>
  <c r="T914" i="17"/>
  <c r="T915" i="17"/>
  <c r="T916" i="17"/>
  <c r="T917" i="17"/>
  <c r="T918" i="17"/>
  <c r="T919" i="17"/>
  <c r="T920" i="17"/>
  <c r="T921" i="17"/>
  <c r="T922" i="17"/>
  <c r="T923" i="17"/>
  <c r="T924" i="17"/>
  <c r="T925" i="17"/>
  <c r="T926" i="17"/>
  <c r="T927" i="17"/>
  <c r="T928" i="17"/>
  <c r="T929" i="17"/>
  <c r="T930" i="17"/>
  <c r="T931" i="17"/>
  <c r="T932" i="17"/>
  <c r="T933" i="17"/>
  <c r="T934" i="17"/>
  <c r="T935" i="17"/>
  <c r="T936" i="17"/>
  <c r="T937" i="17"/>
  <c r="T938" i="17"/>
  <c r="T939" i="17"/>
  <c r="T940" i="17"/>
  <c r="T941" i="17"/>
  <c r="T942" i="17"/>
  <c r="T943" i="17"/>
  <c r="T944" i="17"/>
  <c r="T945" i="17"/>
  <c r="T946" i="17"/>
  <c r="T947" i="17"/>
  <c r="T948" i="17"/>
  <c r="T949" i="17"/>
  <c r="T950" i="17"/>
  <c r="T951" i="17"/>
  <c r="T952" i="17"/>
  <c r="T953" i="17"/>
  <c r="T954" i="17"/>
  <c r="T955" i="17"/>
  <c r="T956" i="17"/>
  <c r="T957" i="17"/>
  <c r="T958" i="17"/>
  <c r="T959" i="17"/>
  <c r="T960" i="17"/>
  <c r="T961" i="17"/>
  <c r="T962" i="17"/>
  <c r="T963" i="17"/>
  <c r="T964" i="17"/>
  <c r="T965" i="17"/>
  <c r="T966" i="17"/>
  <c r="T967" i="17"/>
  <c r="T968" i="17"/>
  <c r="T969" i="17"/>
  <c r="T970" i="17"/>
  <c r="T971" i="17"/>
  <c r="T972" i="17"/>
  <c r="T973" i="17"/>
  <c r="T974" i="17"/>
  <c r="T975" i="17"/>
  <c r="T976" i="17"/>
  <c r="T977" i="17"/>
  <c r="T978" i="17"/>
  <c r="T979" i="17"/>
  <c r="T980" i="17"/>
  <c r="T981" i="17"/>
  <c r="T982" i="17"/>
  <c r="T983" i="17"/>
  <c r="T984" i="17"/>
  <c r="T985" i="17"/>
  <c r="T986" i="17"/>
  <c r="T987" i="17"/>
  <c r="T988" i="17"/>
  <c r="T989" i="17"/>
  <c r="T990" i="17"/>
  <c r="T991" i="17"/>
  <c r="T992" i="17"/>
  <c r="T993" i="17"/>
  <c r="T994" i="17"/>
  <c r="T995" i="17"/>
  <c r="T996" i="17"/>
  <c r="T997" i="17"/>
  <c r="T998" i="17"/>
  <c r="T999" i="17"/>
  <c r="T1000" i="17"/>
  <c r="T1001" i="17"/>
  <c r="T1002" i="17"/>
  <c r="T1003" i="17"/>
  <c r="T1004" i="17"/>
  <c r="T1005" i="17"/>
  <c r="T1006" i="17"/>
  <c r="T1007" i="17"/>
  <c r="T1008" i="17"/>
  <c r="T1009" i="17"/>
  <c r="T1010" i="17"/>
  <c r="T1011" i="17"/>
  <c r="T1012" i="17"/>
  <c r="T1013" i="17"/>
  <c r="T1014" i="17"/>
  <c r="T1015" i="17"/>
  <c r="T1016" i="17"/>
  <c r="T1017" i="17"/>
  <c r="T1018" i="17"/>
  <c r="T1019" i="17"/>
  <c r="T1020" i="17"/>
  <c r="T1021" i="17"/>
  <c r="T1022" i="17"/>
  <c r="T1023" i="17"/>
  <c r="T1024" i="17"/>
  <c r="T1025" i="17"/>
  <c r="T1026" i="17"/>
  <c r="T1027" i="17"/>
  <c r="T1028" i="17"/>
  <c r="T1029" i="17"/>
  <c r="T1030" i="17"/>
  <c r="T1031" i="17"/>
  <c r="T1032" i="17"/>
  <c r="T1033" i="17"/>
  <c r="T1034" i="17"/>
  <c r="T1035" i="17"/>
  <c r="T1036" i="17"/>
  <c r="T1037" i="17"/>
  <c r="T1038" i="17"/>
  <c r="T1039" i="17"/>
  <c r="T1040" i="17"/>
  <c r="T1041" i="17"/>
  <c r="T1042" i="17"/>
  <c r="T1043" i="17"/>
  <c r="T1044" i="17"/>
  <c r="T1045" i="17"/>
  <c r="T1046" i="17"/>
  <c r="T1047" i="17"/>
  <c r="T1048" i="17"/>
  <c r="T1049" i="17"/>
  <c r="T1050" i="17"/>
  <c r="T1051" i="17"/>
  <c r="T1052" i="17"/>
  <c r="T1053" i="17"/>
  <c r="T1054" i="17"/>
  <c r="T1055" i="17"/>
  <c r="T1056" i="17"/>
  <c r="T1057" i="17"/>
  <c r="T1058" i="17"/>
  <c r="T1059" i="17"/>
  <c r="T1060" i="17"/>
  <c r="T1061" i="17"/>
  <c r="T1062" i="17"/>
  <c r="T1063" i="17"/>
  <c r="T1064" i="17"/>
  <c r="T1065" i="17"/>
  <c r="T1066" i="17"/>
  <c r="T1067" i="17"/>
  <c r="T1068" i="17"/>
  <c r="T1069" i="17"/>
  <c r="T1070" i="17"/>
  <c r="T1071" i="17"/>
  <c r="T1072" i="17"/>
  <c r="T1073" i="17"/>
  <c r="T1074" i="17"/>
  <c r="T1075" i="17"/>
  <c r="T1076" i="17"/>
  <c r="T1077" i="17"/>
  <c r="T1078" i="17"/>
  <c r="T1079" i="17"/>
  <c r="T1080" i="17"/>
  <c r="T1081" i="17"/>
  <c r="T1082" i="17"/>
  <c r="T1083" i="17"/>
  <c r="T1084" i="17"/>
  <c r="T1085" i="17"/>
  <c r="T1086" i="17"/>
  <c r="T1087" i="17"/>
  <c r="T1088" i="17"/>
  <c r="T1089" i="17"/>
  <c r="T1090" i="17"/>
  <c r="T1091" i="17"/>
  <c r="T1092" i="17"/>
  <c r="T1093" i="17"/>
  <c r="T1094" i="17"/>
  <c r="T1095" i="17"/>
  <c r="T1096" i="17"/>
  <c r="T1097" i="17"/>
  <c r="T1098" i="17"/>
  <c r="T1099" i="17"/>
  <c r="T1100" i="17"/>
  <c r="T1101" i="17"/>
  <c r="T1102" i="17"/>
  <c r="T1103" i="17"/>
  <c r="T1104" i="17"/>
  <c r="T1105" i="17"/>
  <c r="T1106" i="17"/>
  <c r="T1107" i="17"/>
  <c r="T1108" i="17"/>
  <c r="T1109" i="17"/>
  <c r="T1110" i="17"/>
  <c r="T1111" i="17"/>
  <c r="T1112" i="17"/>
  <c r="T1113" i="17"/>
  <c r="T1114" i="17"/>
  <c r="T1115" i="17"/>
  <c r="T1116" i="17"/>
  <c r="T1117" i="17"/>
  <c r="T1118" i="17"/>
  <c r="T1119" i="17"/>
  <c r="T1120" i="17"/>
  <c r="T1121" i="17"/>
  <c r="T1122" i="17"/>
  <c r="T1123" i="17"/>
  <c r="T1124" i="17"/>
  <c r="T1125" i="17"/>
  <c r="T1126" i="17"/>
  <c r="T1127" i="17"/>
  <c r="T1128" i="17"/>
  <c r="T1129" i="17"/>
  <c r="T1130" i="17"/>
  <c r="T1131" i="17"/>
  <c r="T1132" i="17"/>
  <c r="T1133" i="17"/>
  <c r="T1134" i="17"/>
  <c r="T1135" i="17"/>
  <c r="T1136" i="17"/>
  <c r="T1137" i="17"/>
  <c r="T1138" i="17"/>
  <c r="T1139" i="17"/>
  <c r="T1140" i="17"/>
  <c r="T1141" i="17"/>
  <c r="T1142" i="17"/>
  <c r="T1143" i="17"/>
  <c r="T1144" i="17"/>
  <c r="T1145" i="17"/>
  <c r="T1146" i="17"/>
  <c r="T1147" i="17"/>
  <c r="T1148" i="17"/>
  <c r="T1149" i="17"/>
  <c r="T1150" i="17"/>
  <c r="T1151" i="17"/>
  <c r="T1152" i="17"/>
  <c r="T1153" i="17"/>
  <c r="T1154" i="17"/>
  <c r="T1155" i="17"/>
  <c r="T1156" i="17"/>
  <c r="T1157" i="17"/>
  <c r="T1158" i="17"/>
  <c r="T1159" i="17"/>
  <c r="T1160" i="17"/>
  <c r="T1161" i="17"/>
  <c r="T1162" i="17"/>
  <c r="T1163" i="17"/>
  <c r="T1164" i="17"/>
  <c r="T1165" i="17"/>
  <c r="T1166" i="17"/>
  <c r="T1167" i="17"/>
  <c r="T1168" i="17"/>
  <c r="T1169" i="17"/>
  <c r="T1170" i="17"/>
  <c r="T1171" i="17"/>
  <c r="T1172" i="17"/>
  <c r="T1173" i="17"/>
  <c r="T1174" i="17"/>
  <c r="T1175" i="17"/>
  <c r="T1176" i="17"/>
  <c r="T1177" i="17"/>
  <c r="T1178" i="17"/>
  <c r="T1179" i="17"/>
  <c r="T1180" i="17"/>
  <c r="T1181" i="17"/>
  <c r="T1182" i="17"/>
  <c r="T1183" i="17"/>
  <c r="T1184" i="17"/>
  <c r="T1185" i="17"/>
  <c r="T1186" i="17"/>
  <c r="T1187" i="17"/>
  <c r="T1188" i="17"/>
  <c r="T1189" i="17"/>
  <c r="T1190" i="17"/>
  <c r="T1191" i="17"/>
  <c r="T1192" i="17"/>
  <c r="T1193" i="17"/>
  <c r="T1194" i="17"/>
  <c r="T1195" i="17"/>
  <c r="T1196" i="17"/>
  <c r="T1197" i="17"/>
  <c r="T1198" i="17"/>
  <c r="T1199" i="17"/>
  <c r="T1200" i="17"/>
  <c r="T1201" i="17"/>
  <c r="T1202" i="17"/>
  <c r="T1203" i="17"/>
  <c r="T1204" i="17"/>
  <c r="T1205" i="17"/>
  <c r="T1206" i="17"/>
  <c r="T1207" i="17"/>
  <c r="T1208" i="17"/>
  <c r="T1209" i="17"/>
  <c r="T1210" i="17"/>
  <c r="T1211" i="17"/>
  <c r="T1212" i="17"/>
  <c r="T1213" i="17"/>
  <c r="T1214" i="17"/>
  <c r="T1215" i="17"/>
  <c r="T1216" i="17"/>
  <c r="T1217" i="17"/>
  <c r="T1218" i="17"/>
  <c r="T1219" i="17"/>
  <c r="T1220" i="17"/>
  <c r="T1221" i="17"/>
  <c r="T1222" i="17"/>
  <c r="T1223" i="17"/>
  <c r="T1224" i="17"/>
  <c r="T1225" i="17"/>
  <c r="T1226" i="17"/>
  <c r="T1227" i="17"/>
  <c r="T1228" i="17"/>
  <c r="T1229" i="17"/>
  <c r="T1230" i="17"/>
  <c r="T1231" i="17"/>
  <c r="T1232" i="17"/>
  <c r="T1233" i="17"/>
  <c r="T1234" i="17"/>
  <c r="T1235" i="17"/>
  <c r="T1236" i="17"/>
  <c r="T1237" i="17"/>
  <c r="T1238" i="17"/>
  <c r="T1239" i="17"/>
  <c r="T1240" i="17"/>
  <c r="T1241" i="17"/>
  <c r="T1242" i="17"/>
  <c r="T1243" i="17"/>
  <c r="T1244" i="17"/>
  <c r="T1245" i="17"/>
  <c r="T1246" i="17"/>
  <c r="T1247" i="17"/>
  <c r="T1248" i="17"/>
  <c r="T1249" i="17"/>
  <c r="T1250" i="17"/>
  <c r="T1251" i="17"/>
  <c r="T1252" i="17"/>
  <c r="T1253" i="17"/>
  <c r="T1254" i="17"/>
  <c r="T1255" i="17"/>
  <c r="T1256" i="17"/>
  <c r="T1257" i="17"/>
  <c r="T1258" i="17"/>
  <c r="T1259" i="17"/>
  <c r="T1260" i="17"/>
  <c r="T1261" i="17"/>
  <c r="T1262" i="17"/>
  <c r="T1263" i="17"/>
  <c r="T1264" i="17"/>
  <c r="T1265" i="17"/>
  <c r="T1266" i="17"/>
  <c r="T1267" i="17"/>
  <c r="T1268" i="17"/>
  <c r="T1269" i="17"/>
  <c r="T1270" i="17"/>
  <c r="T1271" i="17"/>
  <c r="T1272" i="17"/>
  <c r="T1273" i="17"/>
  <c r="T1274" i="17"/>
  <c r="T1275" i="17"/>
  <c r="T1276" i="17"/>
  <c r="T1277" i="17"/>
  <c r="T1278" i="17"/>
  <c r="T1279" i="17"/>
  <c r="T1280" i="17"/>
  <c r="T1281" i="17"/>
  <c r="T1282" i="17"/>
  <c r="T1283" i="17"/>
  <c r="T1284" i="17"/>
  <c r="T1285" i="17"/>
  <c r="T1286" i="17"/>
  <c r="T1287" i="17"/>
  <c r="T1288" i="17"/>
  <c r="T1289" i="17"/>
  <c r="T1290" i="17"/>
  <c r="T1291" i="17"/>
  <c r="T1292" i="17"/>
  <c r="T1293" i="17"/>
  <c r="T1294" i="17"/>
  <c r="T1295" i="17"/>
  <c r="T1296" i="17"/>
  <c r="T1297" i="17"/>
  <c r="T1298" i="17"/>
  <c r="T1299" i="17"/>
  <c r="T1300" i="17"/>
  <c r="T1301" i="17"/>
  <c r="T1302" i="17"/>
  <c r="T1303" i="17"/>
  <c r="T1304" i="17"/>
  <c r="T1305" i="17"/>
  <c r="T1306" i="17"/>
  <c r="T1307" i="17"/>
  <c r="T1308" i="17"/>
  <c r="T1309" i="17"/>
  <c r="T1310" i="17"/>
  <c r="T1311" i="17"/>
  <c r="T1312" i="17"/>
  <c r="T1313" i="17"/>
  <c r="T1314" i="17"/>
  <c r="T1315" i="17"/>
  <c r="T1316" i="17"/>
  <c r="T1317" i="17"/>
  <c r="T1318" i="17"/>
  <c r="T1319" i="17"/>
  <c r="T1320" i="17"/>
  <c r="T1321" i="17"/>
  <c r="T1322" i="17"/>
  <c r="T1323" i="17"/>
  <c r="T1324" i="17"/>
  <c r="T1325" i="17"/>
  <c r="T1326" i="17"/>
  <c r="T1327" i="17"/>
  <c r="T1328" i="17"/>
  <c r="T1329" i="17"/>
  <c r="T1330" i="17"/>
  <c r="T1331" i="17"/>
  <c r="T1332" i="17"/>
  <c r="T1333" i="17"/>
  <c r="T1334" i="17"/>
  <c r="T1335" i="17"/>
  <c r="T1336" i="17"/>
  <c r="T1337" i="17"/>
  <c r="T1338" i="17"/>
  <c r="T1339" i="17"/>
  <c r="T1340" i="17"/>
  <c r="T1341" i="17"/>
  <c r="T1342" i="17"/>
  <c r="T1343" i="17"/>
  <c r="T1344" i="17"/>
  <c r="T1345" i="17"/>
  <c r="T1346" i="17"/>
  <c r="T1347" i="17"/>
  <c r="T1348" i="17"/>
  <c r="T1349" i="17"/>
  <c r="T1350" i="17"/>
  <c r="T1351" i="17"/>
  <c r="T1352" i="17"/>
  <c r="T1353" i="17"/>
  <c r="T1354" i="17"/>
  <c r="T1355" i="17"/>
  <c r="T1356" i="17"/>
  <c r="T1357" i="17"/>
  <c r="T1358" i="17"/>
  <c r="T1359" i="17"/>
  <c r="T1360" i="17"/>
  <c r="T1361" i="17"/>
  <c r="T1362" i="17"/>
  <c r="T1363" i="17"/>
  <c r="T1364" i="17"/>
  <c r="T1365" i="17"/>
  <c r="T1366" i="17"/>
  <c r="T1367" i="17"/>
  <c r="T1368" i="17"/>
  <c r="T1369" i="17"/>
  <c r="T1370" i="17"/>
  <c r="T1371" i="17"/>
  <c r="T1372" i="17"/>
  <c r="T1373" i="17"/>
  <c r="T1374" i="17"/>
  <c r="T1375" i="17"/>
  <c r="T1376" i="17"/>
  <c r="T1377" i="17"/>
  <c r="T1378" i="17"/>
  <c r="T1379" i="17"/>
  <c r="T1380" i="17"/>
  <c r="T1381" i="17"/>
  <c r="T1382" i="17"/>
  <c r="T1383" i="17"/>
  <c r="T1384" i="17"/>
  <c r="T1385" i="17"/>
  <c r="T1386" i="17"/>
  <c r="T1387" i="17"/>
  <c r="T1388" i="17"/>
  <c r="T1389" i="17"/>
  <c r="T1390" i="17"/>
  <c r="T1391" i="17"/>
  <c r="T1392" i="17"/>
  <c r="T1393" i="17"/>
  <c r="T1394" i="17"/>
  <c r="T1395" i="17"/>
  <c r="T1396" i="17"/>
  <c r="T1397" i="17"/>
  <c r="T1398" i="17"/>
  <c r="T1399" i="17"/>
  <c r="T1400" i="17"/>
  <c r="T1401" i="17"/>
  <c r="T1402" i="17"/>
  <c r="T1403" i="17"/>
  <c r="T1404" i="17"/>
  <c r="T1405" i="17"/>
  <c r="T1406" i="17"/>
  <c r="T1407" i="17"/>
  <c r="T1408" i="17"/>
  <c r="T1409" i="17"/>
  <c r="T1410" i="17"/>
  <c r="T1411" i="17"/>
  <c r="T1412" i="17"/>
  <c r="T1413" i="17"/>
  <c r="T1414" i="17"/>
  <c r="T1415" i="17"/>
  <c r="T1416" i="17"/>
  <c r="T1417" i="17"/>
  <c r="T1418" i="17"/>
  <c r="T1419" i="17"/>
  <c r="T1420" i="17"/>
  <c r="T1421" i="17"/>
  <c r="T1422" i="17"/>
  <c r="T1423" i="17"/>
  <c r="T1424" i="17"/>
  <c r="T1425" i="17"/>
  <c r="T1426" i="17"/>
  <c r="T1427" i="17"/>
  <c r="T1428" i="17"/>
  <c r="T1429" i="17"/>
  <c r="T1430" i="17"/>
  <c r="T1431" i="17"/>
  <c r="T1432" i="17"/>
  <c r="T1433" i="17"/>
  <c r="T1434" i="17"/>
  <c r="T1435" i="17"/>
  <c r="T1436" i="17"/>
  <c r="T1437" i="17"/>
  <c r="T1438" i="17"/>
  <c r="T1439" i="17"/>
  <c r="T1440" i="17"/>
  <c r="T1441" i="17"/>
  <c r="T1442" i="17"/>
  <c r="T1443" i="17"/>
  <c r="T1444" i="17"/>
  <c r="T1445" i="17"/>
  <c r="T1446" i="17"/>
  <c r="T1447" i="17"/>
  <c r="T1448" i="17"/>
  <c r="T1449" i="17"/>
  <c r="T1450" i="17"/>
  <c r="T1451" i="17"/>
  <c r="T1452" i="17"/>
  <c r="T1453" i="17"/>
  <c r="T1454" i="17"/>
  <c r="T1455" i="17"/>
  <c r="T1456" i="17"/>
  <c r="T1457" i="17"/>
  <c r="T1458" i="17"/>
  <c r="T1459" i="17"/>
  <c r="T1460" i="17"/>
  <c r="T1461" i="17"/>
  <c r="T1462" i="17"/>
  <c r="T1463" i="17"/>
  <c r="T1464" i="17"/>
  <c r="T1465" i="17"/>
  <c r="T1466" i="17"/>
  <c r="T1467" i="17"/>
  <c r="T1468" i="17"/>
  <c r="T1469" i="17"/>
  <c r="T1470" i="17"/>
  <c r="T1471" i="17"/>
  <c r="T1472" i="17"/>
  <c r="T1473" i="17"/>
  <c r="T1474" i="17"/>
  <c r="T1475" i="17"/>
  <c r="T1476" i="17"/>
  <c r="T1477" i="17"/>
  <c r="T1478" i="17"/>
  <c r="T1479" i="17"/>
  <c r="T1480" i="17"/>
  <c r="T1481" i="17"/>
  <c r="T1482" i="17"/>
  <c r="T1483" i="17"/>
  <c r="T1484" i="17"/>
  <c r="T1485" i="17"/>
  <c r="T1486" i="17"/>
  <c r="T1487" i="17"/>
  <c r="T1488" i="17"/>
  <c r="T1489" i="17"/>
  <c r="T1490" i="17"/>
  <c r="T1491" i="17"/>
  <c r="T1492" i="17"/>
  <c r="T1493" i="17"/>
  <c r="T1494" i="17"/>
  <c r="T1495" i="17"/>
  <c r="T1496" i="17"/>
  <c r="T1497" i="17"/>
  <c r="T1498" i="17"/>
  <c r="T1499" i="17"/>
  <c r="T1500" i="17"/>
  <c r="T1501" i="17"/>
  <c r="T1502" i="17"/>
  <c r="T1503" i="17"/>
  <c r="T1504" i="17"/>
  <c r="T1505" i="17"/>
  <c r="T1506" i="17"/>
  <c r="T1507" i="17"/>
  <c r="T1508" i="17"/>
  <c r="T1509" i="17"/>
  <c r="T1510" i="17"/>
  <c r="T1511" i="17"/>
  <c r="T1512" i="17"/>
  <c r="T1513" i="17"/>
  <c r="T1514" i="17"/>
  <c r="T1515" i="17"/>
  <c r="T1516" i="17"/>
  <c r="T1517" i="17"/>
  <c r="T1518" i="17"/>
  <c r="T1519" i="17"/>
  <c r="T1520" i="17"/>
  <c r="T1521" i="17"/>
  <c r="T1522" i="17"/>
  <c r="T1523" i="17"/>
  <c r="T1524" i="17"/>
  <c r="T1525" i="17"/>
  <c r="T1526" i="17"/>
  <c r="T1527" i="17"/>
  <c r="T1528" i="17"/>
  <c r="T1529" i="17"/>
  <c r="T1530" i="17"/>
  <c r="T1531" i="17"/>
  <c r="T1532" i="17"/>
  <c r="T1533" i="17"/>
  <c r="T1534" i="17"/>
  <c r="T1535" i="17"/>
  <c r="T1536" i="17"/>
  <c r="T1537" i="17"/>
  <c r="T1538" i="17"/>
  <c r="T1539" i="17"/>
  <c r="T1540" i="17"/>
  <c r="T1541" i="17"/>
  <c r="T1542" i="17"/>
  <c r="T1543" i="17"/>
  <c r="T1544" i="17"/>
  <c r="T1545" i="17"/>
  <c r="T1546" i="17"/>
  <c r="T1547" i="17"/>
  <c r="T1548" i="17"/>
  <c r="T1549" i="17"/>
  <c r="T1550" i="17"/>
  <c r="T1551" i="17"/>
  <c r="T1552" i="17"/>
  <c r="T1553" i="17"/>
  <c r="T1554" i="17"/>
  <c r="T1555" i="17"/>
  <c r="T1556" i="17"/>
  <c r="T1557" i="17"/>
  <c r="T1558" i="17"/>
  <c r="T1559" i="17"/>
  <c r="T1560" i="17"/>
  <c r="T1561" i="17"/>
  <c r="T1562" i="17"/>
  <c r="T1563" i="17"/>
  <c r="T1564" i="17"/>
  <c r="T1565" i="17"/>
  <c r="T1566" i="17"/>
  <c r="T1567" i="17"/>
  <c r="T1568" i="17"/>
  <c r="T1569" i="17"/>
  <c r="T1570" i="17"/>
  <c r="T1571" i="17"/>
  <c r="T1572" i="17"/>
  <c r="T1573" i="17"/>
  <c r="T1574" i="17"/>
  <c r="T1575" i="17"/>
  <c r="T1576" i="17"/>
  <c r="T1577" i="17"/>
  <c r="T1578" i="17"/>
  <c r="T1579" i="17"/>
  <c r="T1580" i="17"/>
  <c r="T1581" i="17"/>
  <c r="T1582" i="17"/>
  <c r="T1583" i="17"/>
  <c r="T1584" i="17"/>
  <c r="T1585" i="17"/>
  <c r="T1586" i="17"/>
  <c r="T1587" i="17"/>
  <c r="T1588" i="17"/>
  <c r="T1589" i="17"/>
  <c r="T1590" i="17"/>
  <c r="T1591" i="17"/>
  <c r="T1592" i="17"/>
  <c r="T1593" i="17"/>
  <c r="T1594" i="17"/>
  <c r="T1595" i="17"/>
  <c r="T1596" i="17"/>
  <c r="T1597" i="17"/>
  <c r="T1598" i="17"/>
  <c r="T1599" i="17"/>
  <c r="T1600" i="17"/>
  <c r="T1601" i="17"/>
  <c r="T1602" i="17"/>
  <c r="T1603" i="17"/>
  <c r="T1604" i="17"/>
  <c r="T1605" i="17"/>
  <c r="T1606" i="17"/>
  <c r="T1607" i="17"/>
  <c r="T1608" i="17"/>
  <c r="T1609" i="17"/>
  <c r="T1610" i="17"/>
  <c r="T1611" i="17"/>
  <c r="T1612" i="17"/>
  <c r="T1613" i="17"/>
  <c r="T1614" i="17"/>
  <c r="T1615" i="17"/>
  <c r="T1616" i="17"/>
  <c r="T1617" i="17"/>
  <c r="T1618" i="17"/>
  <c r="T1619" i="17"/>
  <c r="T1620" i="17"/>
  <c r="T1621" i="17"/>
  <c r="T1622" i="17"/>
  <c r="T1623" i="17"/>
  <c r="T1624" i="17"/>
  <c r="T1625" i="17"/>
  <c r="T1626" i="17"/>
  <c r="T1627" i="17"/>
  <c r="T1628" i="17"/>
  <c r="T1629" i="17"/>
  <c r="T1630" i="17"/>
  <c r="T1631" i="17"/>
  <c r="T1632" i="17"/>
  <c r="T1633" i="17"/>
  <c r="T1634" i="17"/>
  <c r="T1635" i="17"/>
  <c r="T1636" i="17"/>
  <c r="T1637" i="17"/>
  <c r="T1638" i="17"/>
  <c r="T1639" i="17"/>
  <c r="T1640" i="17"/>
  <c r="T1641" i="17"/>
  <c r="T1642" i="17"/>
  <c r="T1643" i="17"/>
  <c r="T1644" i="17"/>
  <c r="T1645" i="17"/>
  <c r="T1646" i="17"/>
  <c r="T1647" i="17"/>
  <c r="T1648" i="17"/>
  <c r="T1649" i="17"/>
  <c r="T1650" i="17"/>
  <c r="T1651" i="17"/>
  <c r="T1652" i="17"/>
  <c r="T1653" i="17"/>
  <c r="T1654" i="17"/>
  <c r="T1655" i="17"/>
  <c r="T1656" i="17"/>
  <c r="T1657" i="17"/>
  <c r="T1658" i="17"/>
  <c r="T1659" i="17"/>
  <c r="T1660" i="17"/>
  <c r="T1661" i="17"/>
  <c r="T1662" i="17"/>
  <c r="T1663" i="17"/>
  <c r="T1664" i="17"/>
  <c r="T1665" i="17"/>
  <c r="T1666" i="17"/>
  <c r="T1667" i="17"/>
  <c r="T1668" i="17"/>
  <c r="T1669" i="17"/>
  <c r="T1670" i="17"/>
  <c r="T1671" i="17"/>
  <c r="T1672" i="17"/>
  <c r="T1673" i="17"/>
  <c r="T1674" i="17"/>
  <c r="T1675" i="17"/>
  <c r="T1676" i="17"/>
  <c r="T1677" i="17"/>
  <c r="T1678" i="17"/>
  <c r="T1679" i="17"/>
  <c r="T1680" i="17"/>
  <c r="T1681" i="17"/>
  <c r="T1682" i="17"/>
  <c r="T1683" i="17"/>
  <c r="T1684" i="17"/>
  <c r="T1685" i="17"/>
  <c r="T1686" i="17"/>
  <c r="T1687" i="17"/>
  <c r="T1688" i="17"/>
  <c r="T1689" i="17"/>
  <c r="T1690" i="17"/>
  <c r="T1691" i="17"/>
  <c r="T1692" i="17"/>
  <c r="T1693" i="17"/>
  <c r="T1694" i="17"/>
  <c r="T1695" i="17"/>
  <c r="T1696" i="17"/>
  <c r="T1697" i="17"/>
  <c r="T1698" i="17"/>
  <c r="T1699" i="17"/>
  <c r="T1700" i="17"/>
  <c r="T1701" i="17"/>
  <c r="T1702" i="17"/>
  <c r="T1703" i="17"/>
  <c r="T1704" i="17"/>
  <c r="T1705" i="17"/>
  <c r="T1706" i="17"/>
  <c r="T1707" i="17"/>
  <c r="T1708" i="17"/>
  <c r="T1709" i="17"/>
  <c r="T1710" i="17"/>
  <c r="T1711" i="17"/>
  <c r="T1712" i="17"/>
  <c r="T1713" i="17"/>
  <c r="T1714" i="17"/>
  <c r="T1715" i="17"/>
  <c r="T1716" i="17"/>
  <c r="T1717" i="17"/>
  <c r="T1718" i="17"/>
  <c r="T1719" i="17"/>
  <c r="T1720" i="17"/>
  <c r="T1721" i="17"/>
  <c r="T1722" i="17"/>
  <c r="T1723" i="17"/>
  <c r="T1724" i="17"/>
  <c r="T1725" i="17"/>
  <c r="T1726" i="17"/>
  <c r="T1727" i="17"/>
  <c r="T1728" i="17"/>
  <c r="T1729" i="17"/>
  <c r="T1730" i="17"/>
  <c r="T1731" i="17"/>
  <c r="T1732" i="17"/>
  <c r="T1733" i="17"/>
  <c r="T1734" i="17"/>
  <c r="T1735" i="17"/>
  <c r="T1736" i="17"/>
  <c r="T1737" i="17"/>
  <c r="T1738" i="17"/>
  <c r="T1739" i="17"/>
  <c r="T1740" i="17"/>
  <c r="T1741" i="17"/>
  <c r="T1742" i="17"/>
  <c r="T1743" i="17"/>
  <c r="T1744" i="17"/>
  <c r="T1745" i="17"/>
  <c r="T1746" i="17"/>
  <c r="T1747" i="17"/>
  <c r="T1748" i="17"/>
  <c r="T1749" i="17"/>
  <c r="T1750" i="17"/>
  <c r="T1751" i="17"/>
  <c r="T1752" i="17"/>
  <c r="T1753" i="17"/>
  <c r="T1754" i="17"/>
  <c r="T1755" i="17"/>
  <c r="T1756" i="17"/>
  <c r="T1757" i="17"/>
  <c r="T1758" i="17"/>
  <c r="T1759" i="17"/>
  <c r="T1760" i="17"/>
  <c r="T1761" i="17"/>
  <c r="T1762" i="17"/>
  <c r="T1763" i="17"/>
  <c r="T1764" i="17"/>
  <c r="T1765" i="17"/>
  <c r="T1766" i="17"/>
  <c r="T1767" i="17"/>
  <c r="T1768" i="17"/>
  <c r="T1769" i="17"/>
  <c r="T1770" i="17"/>
  <c r="T1771" i="17"/>
  <c r="T1772" i="17"/>
  <c r="T1773" i="17"/>
  <c r="T1774" i="17"/>
  <c r="T1775" i="17"/>
  <c r="T1776" i="17"/>
  <c r="T1777" i="17"/>
  <c r="T1778" i="17"/>
  <c r="T1779" i="17"/>
  <c r="T1780" i="17"/>
  <c r="T1781" i="17"/>
  <c r="T1782" i="17"/>
  <c r="T1783" i="17"/>
  <c r="T1784" i="17"/>
  <c r="T1785" i="17"/>
  <c r="T1786" i="17"/>
  <c r="T1787" i="17"/>
  <c r="T1788" i="17"/>
  <c r="T1789" i="17"/>
  <c r="T1790" i="17"/>
  <c r="T1791" i="17"/>
  <c r="T1792" i="17"/>
  <c r="T1793" i="17"/>
  <c r="T1794" i="17"/>
  <c r="T1795" i="17"/>
  <c r="T1796" i="17"/>
  <c r="T1797" i="17"/>
  <c r="T1798" i="17"/>
  <c r="T1799" i="17"/>
  <c r="T1800" i="17"/>
  <c r="T1801" i="17"/>
  <c r="T1802" i="17"/>
  <c r="T1803" i="17"/>
  <c r="T1804" i="17"/>
  <c r="T1805" i="17"/>
  <c r="T1806" i="17"/>
  <c r="T1807" i="17"/>
  <c r="T1808" i="17"/>
  <c r="T1809" i="17"/>
  <c r="T1810" i="17"/>
  <c r="T1811" i="17"/>
  <c r="T1812" i="17"/>
  <c r="T1813" i="17"/>
  <c r="T1814" i="17"/>
  <c r="T1815" i="17"/>
  <c r="T1816" i="17"/>
  <c r="T1817" i="17"/>
  <c r="T1818" i="17"/>
  <c r="T1819" i="17"/>
  <c r="T1820" i="17"/>
  <c r="T1821" i="17"/>
  <c r="T1822" i="17"/>
  <c r="T1823" i="17"/>
  <c r="T1824" i="17"/>
  <c r="T1825" i="17"/>
  <c r="T1826" i="17"/>
  <c r="T1827" i="17"/>
  <c r="T1828" i="17"/>
  <c r="T1829" i="17"/>
  <c r="T1830" i="17"/>
  <c r="T1831" i="17"/>
  <c r="T1832" i="17"/>
  <c r="T1833" i="17"/>
  <c r="T1834" i="17"/>
  <c r="T1835" i="17"/>
  <c r="T1836" i="17"/>
  <c r="T1837" i="17"/>
  <c r="T1838" i="17"/>
  <c r="T1839" i="17"/>
  <c r="T1840" i="17"/>
  <c r="T1841" i="17"/>
  <c r="T1842" i="17"/>
  <c r="T1843" i="17"/>
  <c r="T1844" i="17"/>
  <c r="T1845" i="17"/>
  <c r="T1846" i="17"/>
  <c r="T1847" i="17"/>
  <c r="T1848" i="17"/>
  <c r="T1849" i="17"/>
  <c r="T1850" i="17"/>
  <c r="T1851" i="17"/>
  <c r="T1852" i="17"/>
  <c r="T1853" i="17"/>
  <c r="T1854" i="17"/>
  <c r="T1855" i="17"/>
  <c r="T1856" i="17"/>
  <c r="T1857" i="17"/>
  <c r="T1858" i="17"/>
  <c r="T1859" i="17"/>
  <c r="T1860" i="17"/>
  <c r="T1861" i="17"/>
  <c r="T1862" i="17"/>
  <c r="T1863" i="17"/>
  <c r="T1864" i="17"/>
  <c r="T1865" i="17"/>
  <c r="T1866" i="17"/>
  <c r="T1867" i="17"/>
  <c r="T1868" i="17"/>
  <c r="T1869" i="17"/>
  <c r="T1870" i="17"/>
  <c r="T1871" i="17"/>
  <c r="T1872" i="17"/>
  <c r="T1873" i="17"/>
  <c r="T1874" i="17"/>
  <c r="T1875" i="17"/>
  <c r="T1876" i="17"/>
  <c r="T1877" i="17"/>
  <c r="T1878" i="17"/>
  <c r="T1879" i="17"/>
  <c r="T1880" i="17"/>
  <c r="T1881" i="17"/>
  <c r="T1882" i="17"/>
  <c r="T1883" i="17"/>
  <c r="T1884" i="17"/>
  <c r="T1885" i="17"/>
  <c r="T1886" i="17"/>
  <c r="T1887" i="17"/>
  <c r="T1888" i="17"/>
  <c r="T1889" i="17"/>
  <c r="T1890" i="17"/>
  <c r="T1891" i="17"/>
  <c r="T1892" i="17"/>
  <c r="T1893" i="17"/>
  <c r="T1894" i="17"/>
  <c r="T1895" i="17"/>
  <c r="T1896" i="17"/>
  <c r="T1897" i="17"/>
  <c r="T1898" i="17"/>
  <c r="T1899" i="17"/>
  <c r="T1900" i="17"/>
  <c r="T1901" i="17"/>
  <c r="T1902" i="17"/>
  <c r="T1903" i="17"/>
  <c r="T1904" i="17"/>
  <c r="T1905" i="17"/>
  <c r="T1906" i="17"/>
  <c r="T1907" i="17"/>
  <c r="T1908" i="17"/>
  <c r="T1909" i="17"/>
  <c r="T1910" i="17"/>
  <c r="T1911" i="17"/>
  <c r="T1912" i="17"/>
  <c r="T1913" i="17"/>
  <c r="T1914" i="17"/>
  <c r="T1915" i="17"/>
  <c r="T1916" i="17"/>
  <c r="T1917" i="17"/>
  <c r="T1918" i="17"/>
  <c r="T1919" i="17"/>
  <c r="T1920" i="17"/>
  <c r="T1921" i="17"/>
  <c r="T1922" i="17"/>
  <c r="T1923" i="17"/>
  <c r="T1924" i="17"/>
  <c r="T1925" i="17"/>
  <c r="T1926" i="17"/>
  <c r="T1927" i="17"/>
  <c r="T1928" i="17"/>
  <c r="T1929" i="17"/>
  <c r="T1930" i="17"/>
  <c r="T1931" i="17"/>
  <c r="T1932" i="17"/>
  <c r="T1933" i="17"/>
  <c r="T1934" i="17"/>
  <c r="T1935" i="17"/>
  <c r="T1936" i="17"/>
  <c r="T1937" i="17"/>
  <c r="T1938" i="17"/>
  <c r="T1939" i="17"/>
  <c r="T1940" i="17"/>
  <c r="T1941" i="17"/>
  <c r="T1942" i="17"/>
  <c r="T1943" i="17"/>
  <c r="T1944" i="17"/>
  <c r="T1945" i="17"/>
  <c r="T1946" i="17"/>
  <c r="T1947" i="17"/>
  <c r="T1948" i="17"/>
  <c r="T1949" i="17"/>
  <c r="T1950" i="17"/>
  <c r="T1951" i="17"/>
  <c r="T1952" i="17"/>
  <c r="T1953" i="17"/>
  <c r="T1954" i="17"/>
  <c r="T1955" i="17"/>
  <c r="T1956" i="17"/>
  <c r="T1957" i="17"/>
  <c r="T1958" i="17"/>
  <c r="T1959" i="17"/>
  <c r="T1960" i="17"/>
  <c r="T1961" i="17"/>
  <c r="T1962" i="17"/>
  <c r="T1963" i="17"/>
  <c r="T1964" i="17"/>
  <c r="T1965" i="17"/>
  <c r="T1966" i="17"/>
  <c r="T1967" i="17"/>
  <c r="T1968" i="17"/>
  <c r="T1969" i="17"/>
  <c r="T1970" i="17"/>
  <c r="T1971" i="17"/>
  <c r="T1972" i="17"/>
  <c r="T1973" i="17"/>
  <c r="T1974" i="17"/>
  <c r="T1975" i="17"/>
  <c r="T1976" i="17"/>
  <c r="T1977" i="17"/>
  <c r="T1978" i="17"/>
  <c r="T1979" i="17"/>
  <c r="T1980" i="17"/>
  <c r="T1981" i="17"/>
  <c r="T1982" i="17"/>
  <c r="T1983" i="17"/>
  <c r="T1984" i="17"/>
  <c r="T1985" i="17"/>
  <c r="T1986" i="17"/>
  <c r="T1987" i="17"/>
  <c r="T1988" i="17"/>
  <c r="T1989" i="17"/>
  <c r="T1990" i="17"/>
  <c r="T1991" i="17"/>
  <c r="T1992" i="17"/>
  <c r="T1993" i="17"/>
  <c r="T1994" i="17"/>
  <c r="T1995" i="17"/>
  <c r="T1996" i="17"/>
  <c r="T1997" i="17"/>
  <c r="T1998" i="17"/>
  <c r="T1999" i="17"/>
  <c r="T2000" i="17"/>
  <c r="T2001" i="17"/>
  <c r="T2002" i="17"/>
  <c r="T2003" i="17"/>
  <c r="T2004" i="17"/>
  <c r="T2005" i="17"/>
  <c r="T2006" i="17"/>
  <c r="T2007" i="17"/>
  <c r="T2008" i="17"/>
  <c r="T2009" i="17"/>
  <c r="T2010" i="17"/>
  <c r="T2011" i="17"/>
  <c r="T2012" i="17"/>
  <c r="T2013" i="17"/>
  <c r="T2014" i="17"/>
  <c r="T2015" i="17"/>
  <c r="T2016" i="17"/>
  <c r="T2017" i="17"/>
  <c r="T2018" i="17"/>
  <c r="T2019" i="17"/>
  <c r="T2020" i="17"/>
  <c r="T2021" i="17"/>
  <c r="T2022" i="17"/>
  <c r="T2023" i="17"/>
  <c r="T2024" i="17"/>
  <c r="T2025" i="17"/>
  <c r="T2026" i="17"/>
  <c r="T2027" i="17"/>
  <c r="T2028" i="17"/>
  <c r="T2029" i="17"/>
  <c r="T2030" i="17"/>
  <c r="T2031" i="17"/>
  <c r="T2032" i="17"/>
  <c r="T2033" i="17"/>
  <c r="T2034" i="17"/>
  <c r="T2035" i="17"/>
  <c r="T2036" i="17"/>
  <c r="T2037" i="17"/>
  <c r="T2038" i="17"/>
  <c r="T2039" i="17"/>
  <c r="T2040" i="17"/>
  <c r="T2041" i="17"/>
  <c r="T2042" i="17"/>
  <c r="T2043" i="17"/>
  <c r="T2044" i="17"/>
  <c r="T2045" i="17"/>
  <c r="T2046" i="17"/>
  <c r="T2047" i="17"/>
  <c r="T2048" i="17"/>
  <c r="T2049" i="17"/>
  <c r="T2050" i="17"/>
  <c r="T2051" i="17"/>
  <c r="T2052" i="17"/>
  <c r="T2053" i="17"/>
  <c r="T2054" i="17"/>
  <c r="T2055" i="17"/>
  <c r="T2056" i="17"/>
  <c r="T2057" i="17"/>
  <c r="T2058" i="17"/>
  <c r="T2059" i="17"/>
  <c r="T2060" i="17"/>
  <c r="T2061" i="17"/>
  <c r="T2062" i="17"/>
  <c r="T2063" i="17"/>
  <c r="T2064" i="17"/>
  <c r="T2065" i="17"/>
  <c r="T2066" i="17"/>
  <c r="T2067" i="17"/>
  <c r="T2068" i="17"/>
  <c r="T2069" i="17"/>
  <c r="T2070" i="17"/>
  <c r="T2071" i="17"/>
  <c r="T2072" i="17"/>
  <c r="T2073" i="17"/>
  <c r="T2074" i="17"/>
  <c r="T2075" i="17"/>
  <c r="T2076" i="17"/>
  <c r="T2077" i="17"/>
  <c r="T2078" i="17"/>
  <c r="T2079" i="17"/>
  <c r="T2080" i="17"/>
  <c r="T2081" i="17"/>
  <c r="T2082" i="17"/>
  <c r="T2083" i="17"/>
  <c r="T2084" i="17"/>
  <c r="T2085" i="17"/>
  <c r="T2086" i="17"/>
  <c r="T2087" i="17"/>
  <c r="T2088" i="17"/>
  <c r="T2089" i="17"/>
  <c r="T2090" i="17"/>
  <c r="T2091" i="17"/>
  <c r="T2092" i="17"/>
  <c r="T2093" i="17"/>
  <c r="T2094" i="17"/>
  <c r="T2095" i="17"/>
  <c r="T2096" i="17"/>
  <c r="T2097" i="17"/>
  <c r="T2098" i="17"/>
  <c r="T2099" i="17"/>
  <c r="T2100" i="17"/>
  <c r="T2101" i="17"/>
  <c r="T2102" i="17"/>
  <c r="T2103" i="17"/>
  <c r="T2104" i="17"/>
  <c r="T2105" i="17"/>
  <c r="T2106" i="17"/>
  <c r="T2107" i="17"/>
  <c r="T2108" i="17"/>
  <c r="T2109" i="17"/>
  <c r="T2110" i="17"/>
  <c r="T2111" i="17"/>
  <c r="T2112" i="17"/>
  <c r="T2113" i="17"/>
  <c r="T2114" i="17"/>
  <c r="T2115" i="17"/>
  <c r="T2116" i="17"/>
  <c r="T2117" i="17"/>
  <c r="T2118" i="17"/>
  <c r="T2119" i="17"/>
  <c r="T2120" i="17"/>
  <c r="T2121" i="17"/>
  <c r="T2122" i="17"/>
  <c r="T2123" i="17"/>
  <c r="T2124" i="17"/>
  <c r="T2125" i="17"/>
  <c r="T2126" i="17"/>
  <c r="T2127" i="17"/>
  <c r="T2128" i="17"/>
  <c r="T2129" i="17"/>
  <c r="T2130" i="17"/>
  <c r="T2131" i="17"/>
  <c r="T2132" i="17"/>
  <c r="T2133" i="17"/>
  <c r="T2134" i="17"/>
  <c r="T2135" i="17"/>
  <c r="T2136" i="17"/>
  <c r="T2137" i="17"/>
  <c r="T2138" i="17"/>
  <c r="T2139" i="17"/>
  <c r="T2140" i="17"/>
  <c r="T2141" i="17"/>
  <c r="T2142" i="17"/>
  <c r="T2143" i="17"/>
  <c r="T2144" i="17"/>
  <c r="T2145" i="17"/>
  <c r="T2146" i="17"/>
  <c r="T2147" i="17"/>
  <c r="T2148" i="17"/>
  <c r="T2149" i="17"/>
  <c r="T2150" i="17"/>
  <c r="T2151" i="17"/>
  <c r="T2152" i="17"/>
  <c r="T2153" i="17"/>
  <c r="T2154" i="17"/>
  <c r="T2155" i="17"/>
  <c r="T2156" i="17"/>
  <c r="T2157" i="17"/>
  <c r="T2158" i="17"/>
  <c r="T2159" i="17"/>
  <c r="T2160" i="17"/>
  <c r="T2161" i="17"/>
  <c r="T2162" i="17"/>
  <c r="T2163" i="17"/>
  <c r="T2164" i="17"/>
  <c r="T2165" i="17"/>
  <c r="T2166" i="17"/>
  <c r="T2167" i="17"/>
  <c r="T2168" i="17"/>
  <c r="T2169" i="17"/>
  <c r="T2170" i="17"/>
  <c r="T2171" i="17"/>
  <c r="T2172" i="17"/>
  <c r="T2173" i="17"/>
  <c r="T2174" i="17"/>
  <c r="T2175" i="17"/>
  <c r="T2176" i="17"/>
  <c r="T2177" i="17"/>
  <c r="T2178" i="17"/>
  <c r="T2179" i="17"/>
  <c r="T2180" i="17"/>
  <c r="T2181" i="17"/>
  <c r="T2182" i="17"/>
  <c r="T2183" i="17"/>
  <c r="T2184" i="17"/>
  <c r="T2185" i="17"/>
  <c r="T2186" i="17"/>
  <c r="T2187" i="17"/>
  <c r="T2188" i="17"/>
  <c r="T2189" i="17"/>
  <c r="T2190" i="17"/>
  <c r="T2191" i="17"/>
  <c r="T2192" i="17"/>
  <c r="T2193" i="17"/>
  <c r="T2194" i="17"/>
  <c r="T2195" i="17"/>
  <c r="T2196" i="17"/>
  <c r="T2197" i="17"/>
  <c r="T2198" i="17"/>
  <c r="T2199" i="17"/>
  <c r="T2200" i="17"/>
  <c r="T2201" i="17"/>
  <c r="T2202" i="17"/>
  <c r="T2203" i="17"/>
  <c r="T2204" i="17"/>
  <c r="T2205" i="17"/>
  <c r="T2206" i="17"/>
  <c r="T2207" i="17"/>
  <c r="T2208" i="17"/>
  <c r="T2209" i="17"/>
  <c r="T2210" i="17"/>
  <c r="T2211" i="17"/>
  <c r="T2212" i="17"/>
  <c r="T2213" i="17"/>
  <c r="T2214" i="17"/>
  <c r="T2215" i="17"/>
  <c r="T2216" i="17"/>
  <c r="T2217" i="17"/>
  <c r="T2218" i="17"/>
  <c r="T2219" i="17"/>
  <c r="T2220" i="17"/>
  <c r="T2221" i="17"/>
  <c r="T2222" i="17"/>
  <c r="T2223" i="17"/>
  <c r="T2224" i="17"/>
  <c r="T2225" i="17"/>
  <c r="T2226" i="17"/>
  <c r="T2227" i="17"/>
  <c r="T2228" i="17"/>
  <c r="T2229" i="17"/>
  <c r="T2230" i="17"/>
  <c r="T2231" i="17"/>
  <c r="T2232" i="17"/>
  <c r="T2233" i="17"/>
  <c r="T2234" i="17"/>
  <c r="T2235" i="17"/>
  <c r="T2236" i="17"/>
  <c r="T2237" i="17"/>
  <c r="T2238" i="17"/>
  <c r="T2239" i="17"/>
  <c r="T2240" i="17"/>
  <c r="T2241" i="17"/>
  <c r="T2242" i="17"/>
  <c r="T2243" i="17"/>
  <c r="T2244" i="17"/>
  <c r="T2245" i="17"/>
  <c r="T2246" i="17"/>
  <c r="T2247" i="17"/>
  <c r="T2248" i="17"/>
  <c r="T2249" i="17"/>
  <c r="T2250" i="17"/>
  <c r="T2251" i="17"/>
  <c r="T2252" i="17"/>
  <c r="T2253" i="17"/>
  <c r="T2254" i="17"/>
  <c r="T2255" i="17"/>
  <c r="T2256" i="17"/>
  <c r="T2257" i="17"/>
  <c r="T2258" i="17"/>
  <c r="T2259" i="17"/>
  <c r="T2260" i="17"/>
  <c r="T2261" i="17"/>
  <c r="T2262" i="17"/>
  <c r="T2263" i="17"/>
  <c r="T2264" i="17"/>
  <c r="T2265" i="17"/>
  <c r="T2266" i="17"/>
  <c r="T2267" i="17"/>
  <c r="T2268" i="17"/>
  <c r="T2269" i="17"/>
  <c r="T2270" i="17"/>
  <c r="T2271" i="17"/>
  <c r="T2272" i="17"/>
  <c r="T2273" i="17"/>
  <c r="T2274" i="17"/>
  <c r="T2275" i="17"/>
  <c r="T2276" i="17"/>
  <c r="T2277" i="17"/>
  <c r="T2278" i="17"/>
  <c r="T2279" i="17"/>
  <c r="T2280" i="17"/>
  <c r="T2281" i="17"/>
  <c r="T2282" i="17"/>
  <c r="T2283" i="17"/>
  <c r="T2284" i="17"/>
  <c r="T2285" i="17"/>
  <c r="T2286" i="17"/>
  <c r="T2287" i="17"/>
  <c r="T2288" i="17"/>
  <c r="T2289" i="17"/>
  <c r="T2290" i="17"/>
  <c r="T2291" i="17"/>
  <c r="T2292" i="17"/>
  <c r="T2293" i="17"/>
  <c r="T2294" i="17"/>
  <c r="T2295" i="17"/>
  <c r="T2296" i="17"/>
  <c r="T2297" i="17"/>
  <c r="T2298" i="17"/>
  <c r="T2299" i="17"/>
  <c r="T2300" i="17"/>
  <c r="T2301" i="17"/>
  <c r="T2302" i="17"/>
  <c r="T2303" i="17"/>
  <c r="T2304" i="17"/>
  <c r="T2305" i="17"/>
  <c r="T2306" i="17"/>
  <c r="T2307" i="17"/>
  <c r="T2308" i="17"/>
  <c r="T2309" i="17"/>
  <c r="T2310" i="17"/>
  <c r="T2311" i="17"/>
  <c r="T2312" i="17"/>
  <c r="T2313" i="17"/>
  <c r="T2314" i="17"/>
  <c r="T2315" i="17"/>
  <c r="T2316" i="17"/>
  <c r="T2317" i="17"/>
  <c r="T2318" i="17"/>
  <c r="T2319" i="17"/>
  <c r="T2320" i="17"/>
  <c r="T2321" i="17"/>
  <c r="T2322" i="17"/>
  <c r="T2323" i="17"/>
  <c r="T2324" i="17"/>
  <c r="T2325" i="17"/>
  <c r="T2326" i="17"/>
  <c r="T2327" i="17"/>
  <c r="T2328" i="17"/>
  <c r="T2329" i="17"/>
  <c r="T2330" i="17"/>
  <c r="T2331" i="17"/>
  <c r="T2332" i="17"/>
  <c r="T2333" i="17"/>
  <c r="T2334" i="17"/>
  <c r="T2335" i="17"/>
  <c r="T2336" i="17"/>
  <c r="T2337" i="17"/>
  <c r="T2338" i="17"/>
  <c r="T2339" i="17"/>
  <c r="T2340" i="17"/>
  <c r="T2341" i="17"/>
  <c r="T2342" i="17"/>
  <c r="T2343" i="17"/>
  <c r="T2344" i="17"/>
  <c r="T2345" i="17"/>
  <c r="T2346" i="17"/>
  <c r="T2347" i="17"/>
  <c r="T2348" i="17"/>
  <c r="T2349" i="17"/>
  <c r="T2350" i="17"/>
  <c r="T2351" i="17"/>
  <c r="T2352" i="17"/>
  <c r="T2353" i="17"/>
  <c r="T2354" i="17"/>
  <c r="T2355" i="17"/>
  <c r="T2356" i="17"/>
  <c r="T2357" i="17"/>
  <c r="T2358" i="17"/>
  <c r="T2359" i="17"/>
  <c r="T2360" i="17"/>
  <c r="T2361" i="17"/>
  <c r="T2362" i="17"/>
  <c r="T2363" i="17"/>
  <c r="T2364" i="17"/>
  <c r="T2365" i="17"/>
  <c r="T2366" i="17"/>
  <c r="T2367" i="17"/>
  <c r="T2368" i="17"/>
  <c r="T2369" i="17"/>
  <c r="T2370" i="17"/>
  <c r="T2371" i="17"/>
  <c r="T2372" i="17"/>
  <c r="T2373" i="17"/>
  <c r="T2374" i="17"/>
  <c r="T2375" i="17"/>
  <c r="T2376" i="17"/>
  <c r="T2377" i="17"/>
  <c r="T2378" i="17"/>
  <c r="T2379" i="17"/>
  <c r="T2380" i="17"/>
  <c r="T2381" i="17"/>
  <c r="T2382" i="17"/>
  <c r="T2383" i="17"/>
  <c r="T2384" i="17"/>
  <c r="T2385" i="17"/>
  <c r="T2386" i="17"/>
  <c r="T2387" i="17"/>
  <c r="T2388" i="17"/>
  <c r="T2389" i="17"/>
  <c r="T2390" i="17"/>
  <c r="T2391" i="17"/>
  <c r="T2392" i="17"/>
  <c r="T2393" i="17"/>
  <c r="T2394" i="17"/>
  <c r="T2395" i="17"/>
  <c r="T2396" i="17"/>
  <c r="T2397" i="17"/>
  <c r="T2398" i="17"/>
  <c r="T2399" i="17"/>
  <c r="T2400" i="17"/>
  <c r="T2401" i="17"/>
  <c r="T2402" i="17"/>
  <c r="T2403" i="17"/>
  <c r="T2404" i="17"/>
  <c r="T2405" i="17"/>
  <c r="T2406" i="17"/>
  <c r="T2407" i="17"/>
  <c r="T2408" i="17"/>
  <c r="T2409" i="17"/>
  <c r="T2410" i="17"/>
  <c r="T2411" i="17"/>
  <c r="T2412" i="17"/>
  <c r="T2413" i="17"/>
  <c r="T2414" i="17"/>
  <c r="T2415" i="17"/>
  <c r="T2416" i="17"/>
  <c r="T2417" i="17"/>
  <c r="T2418" i="17"/>
  <c r="T2419" i="17"/>
  <c r="T2420" i="17"/>
  <c r="T2421" i="17"/>
  <c r="T2422" i="17"/>
  <c r="T2423" i="17"/>
  <c r="T2424" i="17"/>
  <c r="T2425" i="17"/>
  <c r="T2426" i="17"/>
  <c r="T2427" i="17"/>
  <c r="T2428" i="17"/>
  <c r="T2429" i="17"/>
  <c r="T2430" i="17"/>
  <c r="T2431" i="17"/>
  <c r="T2432" i="17"/>
  <c r="T2433" i="17"/>
  <c r="T2434" i="17"/>
  <c r="T2435" i="17"/>
  <c r="T2436" i="17"/>
  <c r="T2437" i="17"/>
  <c r="T2438" i="17"/>
  <c r="T2439" i="17"/>
  <c r="T2440" i="17"/>
  <c r="T2441" i="17"/>
  <c r="T2442" i="17"/>
  <c r="T2443" i="17"/>
  <c r="T2444" i="17"/>
  <c r="T2445" i="17"/>
  <c r="T2446" i="17"/>
  <c r="T2447" i="17"/>
  <c r="T2448" i="17"/>
  <c r="T2449" i="17"/>
  <c r="T2450" i="17"/>
  <c r="T2451" i="17"/>
  <c r="T2452" i="17"/>
  <c r="T2453" i="17"/>
  <c r="T2454" i="17"/>
  <c r="T2455" i="17"/>
  <c r="T2456" i="17"/>
  <c r="T2457" i="17"/>
  <c r="T2458" i="17"/>
  <c r="T2459" i="17"/>
  <c r="T2460" i="17"/>
  <c r="T2461" i="17"/>
  <c r="T2462" i="17"/>
  <c r="T2463" i="17"/>
  <c r="T2464" i="17"/>
  <c r="T2465" i="17"/>
  <c r="T2466" i="17"/>
  <c r="T2467" i="17"/>
  <c r="T2468" i="17"/>
  <c r="T2469" i="17"/>
  <c r="T2470" i="17"/>
  <c r="T2471" i="17"/>
  <c r="T2472" i="17"/>
  <c r="T2473" i="17"/>
  <c r="T2474" i="17"/>
  <c r="T2475" i="17"/>
  <c r="T2476" i="17"/>
  <c r="T2477" i="17"/>
  <c r="T2478" i="17"/>
  <c r="T2479" i="17"/>
  <c r="T2480" i="17"/>
  <c r="T2481" i="17"/>
  <c r="T2482" i="17"/>
  <c r="T2483" i="17"/>
  <c r="T2484" i="17"/>
  <c r="T2485" i="17"/>
  <c r="T2486" i="17"/>
  <c r="T2487" i="17"/>
  <c r="T2488" i="17"/>
  <c r="T2489" i="17"/>
  <c r="T2490" i="17"/>
  <c r="T2491" i="17"/>
  <c r="T2492" i="17"/>
  <c r="T2493" i="17"/>
  <c r="T2494" i="17"/>
  <c r="T2495" i="17"/>
  <c r="T2496" i="17"/>
  <c r="T2497" i="17"/>
  <c r="T2498" i="17"/>
  <c r="T2499" i="17"/>
  <c r="T2500" i="17"/>
  <c r="T2501" i="17"/>
  <c r="T2502" i="17"/>
  <c r="T2503" i="17"/>
  <c r="T2504" i="17"/>
  <c r="T2505" i="17"/>
  <c r="T2506" i="17"/>
  <c r="T2507" i="17"/>
  <c r="T2508" i="17"/>
  <c r="T2509" i="17"/>
  <c r="T2510" i="17"/>
  <c r="T2511" i="17"/>
  <c r="T2512" i="17"/>
  <c r="T2513" i="17"/>
  <c r="T2514" i="17"/>
  <c r="T2515" i="17"/>
  <c r="T2516" i="17"/>
  <c r="T2517" i="17"/>
  <c r="T2518" i="17"/>
  <c r="T2519" i="17"/>
  <c r="T2520" i="17"/>
  <c r="T2521" i="17"/>
  <c r="T2522" i="17"/>
  <c r="T2523" i="17"/>
  <c r="T2524" i="17"/>
  <c r="T2525" i="17"/>
  <c r="T2526" i="17"/>
  <c r="T2527" i="17"/>
  <c r="T2528" i="17"/>
  <c r="T2529" i="17"/>
  <c r="T2530" i="17"/>
  <c r="T2531" i="17"/>
  <c r="T2532" i="17"/>
  <c r="T2533" i="17"/>
  <c r="T2534" i="17"/>
  <c r="T2535" i="17"/>
  <c r="T2536" i="17"/>
  <c r="T2537" i="17"/>
  <c r="T2538" i="17"/>
  <c r="T2539" i="17"/>
  <c r="T2540" i="17"/>
  <c r="T2541" i="17"/>
  <c r="T2542" i="17"/>
  <c r="T2543" i="17"/>
  <c r="T2544" i="17"/>
  <c r="T2545" i="17"/>
  <c r="T2546" i="17"/>
  <c r="T2547" i="17"/>
  <c r="T2548" i="17"/>
  <c r="T2549" i="17"/>
  <c r="T2550" i="17"/>
  <c r="T2551" i="17"/>
  <c r="T2552" i="17"/>
  <c r="T2553" i="17"/>
  <c r="T2554" i="17"/>
  <c r="T2555" i="17"/>
  <c r="T2556" i="17"/>
  <c r="T2557" i="17"/>
  <c r="T2558" i="17"/>
  <c r="T2559" i="17"/>
  <c r="T2560" i="17"/>
  <c r="T2561" i="17"/>
  <c r="T2562" i="17"/>
  <c r="T2563" i="17"/>
  <c r="T2564" i="17"/>
  <c r="T2565" i="17"/>
  <c r="T2566" i="17"/>
  <c r="T2567" i="17"/>
  <c r="T2568" i="17"/>
  <c r="T2569" i="17"/>
  <c r="T2570" i="17"/>
  <c r="T2571" i="17"/>
  <c r="T2572" i="17"/>
  <c r="T2573" i="17"/>
  <c r="T2574" i="17"/>
  <c r="T2575" i="17"/>
  <c r="T2576" i="17"/>
  <c r="T2577" i="17"/>
  <c r="T2578" i="17"/>
  <c r="T2579" i="17"/>
  <c r="T2580" i="17"/>
  <c r="T2581" i="17"/>
  <c r="T2582" i="17"/>
  <c r="T2583" i="17"/>
  <c r="T2584" i="17"/>
  <c r="T2585" i="17"/>
  <c r="T2586" i="17"/>
  <c r="T2587" i="17"/>
  <c r="T2588" i="17"/>
  <c r="T2589" i="17"/>
  <c r="T2590" i="17"/>
  <c r="T2591" i="17"/>
  <c r="T2592" i="17"/>
  <c r="T2593" i="17"/>
  <c r="T2594" i="17"/>
  <c r="T2595" i="17"/>
  <c r="T2596" i="17"/>
  <c r="T2597" i="17"/>
  <c r="T2598" i="17"/>
  <c r="T2599" i="17"/>
  <c r="T2600" i="17"/>
  <c r="T2601" i="17"/>
  <c r="T2602" i="17"/>
  <c r="T2603" i="17"/>
  <c r="T2604" i="17"/>
  <c r="T2605" i="17"/>
  <c r="T2606" i="17"/>
  <c r="T2607" i="17"/>
  <c r="T2608" i="17"/>
  <c r="T2609" i="17"/>
  <c r="T2610" i="17"/>
  <c r="T2611" i="17"/>
  <c r="T2612" i="17"/>
  <c r="T2613" i="17"/>
  <c r="T2614" i="17"/>
  <c r="T2615" i="17"/>
  <c r="T2616" i="17"/>
  <c r="T2617" i="17"/>
  <c r="T2618" i="17"/>
  <c r="T2619" i="17"/>
  <c r="T2620" i="17"/>
  <c r="T2621" i="17"/>
  <c r="T2622" i="17"/>
  <c r="T2623" i="17"/>
  <c r="T2624" i="17"/>
  <c r="T2625" i="17"/>
  <c r="T2626" i="17"/>
  <c r="T2627" i="17"/>
  <c r="T2628" i="17"/>
  <c r="T2629" i="17"/>
  <c r="T2630" i="17"/>
  <c r="T2631" i="17"/>
  <c r="T2632" i="17"/>
  <c r="T2633" i="17"/>
  <c r="T2634" i="17"/>
  <c r="T2635" i="17"/>
  <c r="T2636" i="17"/>
  <c r="T2637" i="17"/>
  <c r="T2638" i="17"/>
  <c r="T2639" i="17"/>
  <c r="T2640" i="17"/>
  <c r="T2641" i="17"/>
  <c r="T2642" i="17"/>
  <c r="T2643" i="17"/>
  <c r="T2644" i="17"/>
  <c r="T2645" i="17"/>
  <c r="T2646" i="17"/>
  <c r="T2647" i="17"/>
  <c r="T2648" i="17"/>
  <c r="T2649" i="17"/>
  <c r="T2650" i="17"/>
  <c r="T2651" i="17"/>
  <c r="T2652" i="17"/>
  <c r="T2653" i="17"/>
  <c r="T2654" i="17"/>
  <c r="T2655" i="17"/>
  <c r="T2656" i="17"/>
  <c r="T2657" i="17"/>
  <c r="T2658" i="17"/>
  <c r="T2659" i="17"/>
  <c r="T2660" i="17"/>
  <c r="T2661" i="17"/>
  <c r="T2662" i="17"/>
  <c r="T2663" i="17"/>
  <c r="T2664" i="17"/>
  <c r="T2665" i="17"/>
  <c r="T2666" i="17"/>
  <c r="T2667" i="17"/>
  <c r="T2668" i="17"/>
  <c r="T2669" i="17"/>
  <c r="T2670" i="17"/>
  <c r="T2671" i="17"/>
  <c r="T2672" i="17"/>
  <c r="T2673" i="17"/>
  <c r="T2674" i="17"/>
  <c r="T2675" i="17"/>
  <c r="T2676" i="17"/>
  <c r="T2677" i="17"/>
  <c r="T2678" i="17"/>
  <c r="T2679" i="17"/>
  <c r="T2680" i="17"/>
  <c r="T2681" i="17"/>
  <c r="T2682" i="17"/>
  <c r="T2683" i="17"/>
  <c r="T2684" i="17"/>
  <c r="T2685" i="17"/>
  <c r="T2686" i="17"/>
  <c r="T2687" i="17"/>
  <c r="T2688" i="17"/>
  <c r="T2689" i="17"/>
  <c r="T2690" i="17"/>
  <c r="T2691" i="17"/>
  <c r="T2692" i="17"/>
  <c r="T2693" i="17"/>
  <c r="T2694" i="17"/>
  <c r="T2695" i="17"/>
  <c r="T2696" i="17"/>
  <c r="T2697" i="17"/>
  <c r="T2698" i="17"/>
  <c r="T2699" i="17"/>
  <c r="T2700" i="17"/>
  <c r="T2701" i="17"/>
  <c r="T2702" i="17"/>
  <c r="T2703" i="17"/>
  <c r="T2704" i="17"/>
  <c r="T2705" i="17"/>
  <c r="T2706" i="17"/>
  <c r="T2707" i="17"/>
  <c r="T2708" i="17"/>
  <c r="T2709" i="17"/>
  <c r="T2710" i="17"/>
  <c r="T2711" i="17"/>
  <c r="T2712" i="17"/>
  <c r="T2713" i="17"/>
  <c r="T2714" i="17"/>
  <c r="T2715" i="17"/>
  <c r="T2716" i="17"/>
  <c r="T2717" i="17"/>
  <c r="T2718" i="17"/>
  <c r="T2719" i="17"/>
  <c r="T2720" i="17"/>
  <c r="T2721" i="17"/>
  <c r="T2722" i="17"/>
  <c r="T2723" i="17"/>
  <c r="T2724" i="17"/>
  <c r="T2725" i="17"/>
  <c r="T2726" i="17"/>
  <c r="T2727" i="17"/>
  <c r="T2728" i="17"/>
  <c r="T2729" i="17"/>
  <c r="T2730" i="17"/>
  <c r="T2731" i="17"/>
  <c r="T2732" i="17"/>
  <c r="T2733" i="17"/>
  <c r="T2734" i="17"/>
  <c r="T2735" i="17"/>
  <c r="T2736" i="17"/>
  <c r="T2737" i="17"/>
  <c r="T2738" i="17"/>
  <c r="T2739" i="17"/>
  <c r="T2740" i="17"/>
  <c r="T2741" i="17"/>
  <c r="T2742" i="17"/>
  <c r="T2743" i="17"/>
  <c r="T2744" i="17"/>
  <c r="T2745" i="17"/>
  <c r="T2746" i="17"/>
  <c r="T2747" i="17"/>
  <c r="T2748" i="17"/>
  <c r="T2749" i="17"/>
  <c r="T2750" i="17"/>
  <c r="T2751" i="17"/>
  <c r="T2752" i="17"/>
  <c r="T2753" i="17"/>
  <c r="T2754" i="17"/>
  <c r="T2755" i="17"/>
  <c r="T2756" i="17"/>
  <c r="T2757" i="17"/>
  <c r="T2758" i="17"/>
  <c r="T2759" i="17"/>
  <c r="T2760" i="17"/>
  <c r="T2761" i="17"/>
  <c r="T2762" i="17"/>
  <c r="T2763" i="17"/>
  <c r="T2764" i="17"/>
  <c r="T2765" i="17"/>
  <c r="T2766" i="17"/>
  <c r="T2767" i="17"/>
  <c r="T2768" i="17"/>
  <c r="T2769" i="17"/>
  <c r="T2770" i="17"/>
  <c r="T2771" i="17"/>
  <c r="T2772" i="17"/>
  <c r="T2773" i="17"/>
  <c r="T2774" i="17"/>
  <c r="T2775" i="17"/>
  <c r="T2776" i="17"/>
  <c r="T2777" i="17"/>
  <c r="T2778" i="17"/>
  <c r="T2779" i="17"/>
  <c r="T2780" i="17"/>
  <c r="T2781" i="17"/>
  <c r="T2782" i="17"/>
  <c r="T2783" i="17"/>
  <c r="T2784" i="17"/>
  <c r="T2785" i="17"/>
  <c r="T2786" i="17"/>
  <c r="T2787" i="17"/>
  <c r="T2788" i="17"/>
  <c r="T2789" i="17"/>
  <c r="T2790" i="17"/>
  <c r="T2791" i="17"/>
  <c r="T2792" i="17"/>
  <c r="T2793" i="17"/>
  <c r="T2794" i="17"/>
  <c r="T2795" i="17"/>
  <c r="T2796" i="17"/>
  <c r="T2797" i="17"/>
  <c r="T2798" i="17"/>
  <c r="T2799" i="17"/>
  <c r="T2800" i="17"/>
  <c r="T2801" i="17"/>
  <c r="T2802" i="17"/>
  <c r="T2803" i="17"/>
  <c r="T2804" i="17"/>
  <c r="T2805" i="17"/>
  <c r="T2806" i="17"/>
  <c r="T2807" i="17"/>
  <c r="T2808" i="17"/>
  <c r="T2809" i="17"/>
  <c r="T2810" i="17"/>
  <c r="T2811" i="17"/>
  <c r="T2812" i="17"/>
  <c r="T2813" i="17"/>
  <c r="T2814" i="17"/>
  <c r="T2815" i="17"/>
  <c r="T2816" i="17"/>
  <c r="T2817" i="17"/>
  <c r="T2818" i="17"/>
  <c r="T2819" i="17"/>
  <c r="T2820" i="17"/>
  <c r="T2821" i="17"/>
  <c r="T2822" i="17"/>
  <c r="T2823" i="17"/>
  <c r="T2824" i="17"/>
  <c r="T2825" i="17"/>
  <c r="T2826" i="17"/>
  <c r="T2827" i="17"/>
  <c r="T2828" i="17"/>
  <c r="T2829" i="17"/>
  <c r="T2830" i="17"/>
  <c r="T2831" i="17"/>
  <c r="T2832" i="17"/>
  <c r="T2833" i="17"/>
  <c r="T2834" i="17"/>
  <c r="T2835" i="17"/>
  <c r="T2836" i="17"/>
  <c r="T2837" i="17"/>
  <c r="T2838" i="17"/>
  <c r="T2839" i="17"/>
  <c r="T2840" i="17"/>
  <c r="T2841" i="17"/>
  <c r="T2842" i="17"/>
  <c r="T2843" i="17"/>
  <c r="T2844" i="17"/>
  <c r="T2845" i="17"/>
  <c r="T2846" i="17"/>
  <c r="T2847" i="17"/>
  <c r="T2848" i="17"/>
  <c r="T2849" i="17"/>
  <c r="T2850" i="17"/>
  <c r="T2851" i="17"/>
  <c r="T2852" i="17"/>
  <c r="T2853" i="17"/>
  <c r="T2854" i="17"/>
  <c r="T2855" i="17"/>
  <c r="T2856" i="17"/>
  <c r="T2857" i="17"/>
  <c r="T2858" i="17"/>
  <c r="T2859" i="17"/>
  <c r="T2860" i="17"/>
  <c r="T2861" i="17"/>
  <c r="T2862" i="17"/>
  <c r="T2863" i="17"/>
  <c r="T2864" i="17"/>
  <c r="T2865" i="17"/>
  <c r="T2866" i="17"/>
  <c r="T2867" i="17"/>
  <c r="T2868" i="17"/>
  <c r="T2869" i="17"/>
  <c r="T2870" i="17"/>
  <c r="T2871" i="17"/>
  <c r="T2872" i="17"/>
  <c r="T2873" i="17"/>
  <c r="T2874" i="17"/>
  <c r="T2875" i="17"/>
  <c r="T2876" i="17"/>
  <c r="T2877" i="17"/>
  <c r="T2878" i="17"/>
  <c r="T2879" i="17"/>
  <c r="T2880" i="17"/>
  <c r="T2881" i="17"/>
  <c r="T2882" i="17"/>
  <c r="T2883" i="17"/>
  <c r="T2884" i="17"/>
  <c r="T2885" i="17"/>
  <c r="T2886" i="17"/>
  <c r="T2887" i="17"/>
  <c r="T2888" i="17"/>
  <c r="T2889" i="17"/>
  <c r="T2890" i="17"/>
  <c r="T2891" i="17"/>
  <c r="T2892" i="17"/>
  <c r="T2893" i="17"/>
  <c r="T2894" i="17"/>
  <c r="T2895" i="17"/>
  <c r="T2896" i="17"/>
  <c r="T2897" i="17"/>
  <c r="T2898" i="17"/>
  <c r="T2899" i="17"/>
  <c r="T2900" i="17"/>
  <c r="T2901" i="17"/>
  <c r="T2902" i="17"/>
  <c r="T2903" i="17"/>
  <c r="T2904" i="17"/>
  <c r="T2905" i="17"/>
  <c r="T2906" i="17"/>
  <c r="T2907" i="17"/>
  <c r="T2908" i="17"/>
  <c r="T2909" i="17"/>
  <c r="T2910" i="17"/>
  <c r="T2911" i="17"/>
  <c r="T2912" i="17"/>
  <c r="T2913" i="17"/>
  <c r="T2914" i="17"/>
  <c r="T2915" i="17"/>
  <c r="T2916" i="17"/>
  <c r="T2917" i="17"/>
  <c r="T2918" i="17"/>
  <c r="T2919" i="17"/>
  <c r="T2920" i="17"/>
  <c r="T2921" i="17"/>
  <c r="T2922" i="17"/>
  <c r="T2923" i="17"/>
  <c r="T2924" i="17"/>
  <c r="T2925" i="17"/>
  <c r="T2926" i="17"/>
  <c r="T2927" i="17"/>
  <c r="T2928" i="17"/>
  <c r="T2929" i="17"/>
  <c r="T2930" i="17"/>
  <c r="T2931" i="17"/>
  <c r="T2932" i="17"/>
  <c r="T2933" i="17"/>
  <c r="T2934" i="17"/>
  <c r="T2935" i="17"/>
  <c r="T2936" i="17"/>
  <c r="T2937" i="17"/>
  <c r="T2938" i="17"/>
  <c r="T2939" i="17"/>
  <c r="T2940" i="17"/>
  <c r="T2941" i="17"/>
  <c r="T2942" i="17"/>
  <c r="T2943" i="17"/>
  <c r="T2944" i="17"/>
  <c r="T2945" i="17"/>
  <c r="T2946" i="17"/>
  <c r="T2947" i="17"/>
  <c r="T2948" i="17"/>
  <c r="T2949" i="17"/>
  <c r="T2950" i="17"/>
  <c r="T2951" i="17"/>
  <c r="T2952" i="17"/>
  <c r="T2953" i="17"/>
  <c r="T2954" i="17"/>
  <c r="T2955" i="17"/>
  <c r="T2956" i="17"/>
  <c r="T2957" i="17"/>
  <c r="T2958" i="17"/>
  <c r="T2959" i="17"/>
  <c r="T2960" i="17"/>
  <c r="T2961" i="17"/>
  <c r="T2962" i="17"/>
  <c r="T2963" i="17"/>
  <c r="T2964" i="17"/>
  <c r="T2965" i="17"/>
  <c r="T2966" i="17"/>
  <c r="T2967" i="17"/>
  <c r="T2968" i="17"/>
  <c r="T2969" i="17"/>
  <c r="T2970" i="17"/>
  <c r="T2971" i="17"/>
  <c r="T2972" i="17"/>
  <c r="T2973" i="17"/>
  <c r="T2974" i="17"/>
  <c r="T2975" i="17"/>
  <c r="T2976" i="17"/>
  <c r="T2977" i="17"/>
  <c r="T2978" i="17"/>
  <c r="T2979" i="17"/>
  <c r="T2980" i="17"/>
  <c r="T2981" i="17"/>
  <c r="T2982" i="17"/>
  <c r="T2983" i="17"/>
  <c r="T2984" i="17"/>
  <c r="T2985" i="17"/>
  <c r="T2986" i="17"/>
  <c r="T2987" i="17"/>
  <c r="T2988" i="17"/>
  <c r="T2989" i="17"/>
  <c r="T2990" i="17"/>
  <c r="T2991" i="17"/>
  <c r="T2992" i="17"/>
  <c r="T2993" i="17"/>
  <c r="T2994" i="17"/>
  <c r="T2995" i="17"/>
  <c r="T2996" i="17"/>
  <c r="T2997" i="17"/>
  <c r="T2998" i="17"/>
  <c r="T2999" i="17"/>
  <c r="T3000" i="17"/>
  <c r="T3001" i="17"/>
  <c r="T3002" i="17"/>
  <c r="T3003" i="17"/>
  <c r="T3004" i="17"/>
  <c r="T3005" i="17"/>
  <c r="T3006" i="17"/>
  <c r="T3007" i="17"/>
  <c r="T3008" i="17"/>
  <c r="T3009" i="17"/>
  <c r="T3010" i="17"/>
  <c r="T3011" i="17"/>
  <c r="T3012" i="17"/>
  <c r="T3013" i="17"/>
  <c r="T3014" i="17"/>
  <c r="T3015" i="17"/>
  <c r="T3016" i="17"/>
  <c r="T3017" i="17"/>
  <c r="T3018" i="17"/>
  <c r="T3019" i="17"/>
  <c r="T3020" i="17"/>
  <c r="T3021" i="17"/>
  <c r="T3022" i="17"/>
  <c r="T3023" i="17"/>
  <c r="T3024" i="17"/>
  <c r="T3025" i="17"/>
  <c r="T3026" i="17"/>
  <c r="T3027" i="17"/>
  <c r="T3028" i="17"/>
  <c r="T3029" i="17"/>
  <c r="T3030" i="17"/>
  <c r="T3031" i="17"/>
  <c r="T3032" i="17"/>
  <c r="T3033" i="17"/>
  <c r="T3034" i="17"/>
  <c r="T3035" i="17"/>
  <c r="T3036" i="17"/>
  <c r="T3037" i="17"/>
  <c r="T3038" i="17"/>
  <c r="T3039" i="17"/>
  <c r="T3040" i="17"/>
  <c r="T3041" i="17"/>
  <c r="T3042" i="17"/>
  <c r="T3043" i="17"/>
  <c r="T3044" i="17"/>
  <c r="T3045" i="17"/>
  <c r="T3046" i="17"/>
  <c r="T3047" i="17"/>
  <c r="T3048" i="17"/>
  <c r="T3049" i="17"/>
  <c r="T3050" i="17"/>
  <c r="T3051" i="17"/>
  <c r="T3052" i="17"/>
  <c r="T3053" i="17"/>
  <c r="T3054" i="17"/>
  <c r="T3055" i="17"/>
  <c r="T3056" i="17"/>
  <c r="T3057" i="17"/>
  <c r="T3058" i="17"/>
  <c r="T3059" i="17"/>
  <c r="T3060" i="17"/>
  <c r="T3061" i="17"/>
  <c r="T3062" i="17"/>
  <c r="T3063" i="17"/>
  <c r="T3064" i="17"/>
  <c r="T3065" i="17"/>
  <c r="T3066" i="17"/>
  <c r="T3067" i="17"/>
  <c r="T3068" i="17"/>
  <c r="T3069" i="17"/>
  <c r="T3070" i="17"/>
  <c r="T3071" i="17"/>
  <c r="T3072" i="17"/>
  <c r="T3073" i="17"/>
  <c r="T3074" i="17"/>
  <c r="T3075" i="17"/>
  <c r="T3076" i="17"/>
  <c r="T3077" i="17"/>
  <c r="T3078" i="17"/>
  <c r="T3079" i="17"/>
  <c r="T3080" i="17"/>
  <c r="T3081" i="17"/>
  <c r="T3082" i="17"/>
  <c r="T3083" i="17"/>
  <c r="T3084" i="17"/>
  <c r="T3085" i="17"/>
  <c r="T3086" i="17"/>
  <c r="T3087" i="17"/>
  <c r="T3088" i="17"/>
  <c r="T3089" i="17"/>
  <c r="T3090" i="17"/>
  <c r="T3091" i="17"/>
  <c r="T3092" i="17"/>
  <c r="T3093" i="17"/>
  <c r="T3094" i="17"/>
  <c r="T3095" i="17"/>
  <c r="T3096" i="17"/>
  <c r="T3097" i="17"/>
  <c r="T3098" i="17"/>
  <c r="T3099" i="17"/>
  <c r="T3100" i="17"/>
  <c r="T3101" i="17"/>
  <c r="T3102" i="17"/>
  <c r="T3103" i="17"/>
  <c r="T3104" i="17"/>
  <c r="T3105" i="17"/>
  <c r="T3106" i="17"/>
  <c r="T3107" i="17"/>
  <c r="T3108" i="17"/>
  <c r="T3109" i="17"/>
  <c r="T3110" i="17"/>
  <c r="T3111" i="17"/>
  <c r="T3112" i="17"/>
  <c r="T3113" i="17"/>
  <c r="T3114" i="17"/>
  <c r="T3115" i="17"/>
  <c r="T3116" i="17"/>
  <c r="T3117" i="17"/>
  <c r="T3118" i="17"/>
  <c r="T3119" i="17"/>
  <c r="T3120" i="17"/>
  <c r="T3121" i="17"/>
  <c r="T3122" i="17"/>
  <c r="T3123" i="17"/>
  <c r="T3124" i="17"/>
  <c r="T3125" i="17"/>
  <c r="T3126" i="17"/>
  <c r="T3127" i="17"/>
  <c r="T3128" i="17"/>
  <c r="T3129" i="17"/>
  <c r="T3130" i="17"/>
  <c r="T3131" i="17"/>
  <c r="T3132" i="17"/>
  <c r="T3133" i="17"/>
  <c r="T3134" i="17"/>
  <c r="T3135" i="17"/>
  <c r="T3136" i="17"/>
  <c r="T3137" i="17"/>
  <c r="T3138" i="17"/>
  <c r="T3139" i="17"/>
  <c r="T3140" i="17"/>
  <c r="T3141" i="17"/>
  <c r="T3142" i="17"/>
  <c r="T3143" i="17"/>
  <c r="T3144" i="17"/>
  <c r="T3145" i="17"/>
  <c r="T3146" i="17"/>
  <c r="T3147" i="17"/>
  <c r="T3148" i="17"/>
  <c r="T3149" i="17"/>
  <c r="T3150" i="17"/>
  <c r="T3151" i="17"/>
  <c r="T3152" i="17"/>
  <c r="T3153" i="17"/>
  <c r="T3154" i="17"/>
  <c r="T3155" i="17"/>
  <c r="T3156" i="17"/>
  <c r="T3157" i="17"/>
  <c r="T3158" i="17"/>
  <c r="T3159" i="17"/>
  <c r="T3160" i="17"/>
  <c r="T3161" i="17"/>
  <c r="T3162" i="17"/>
  <c r="T3163" i="17"/>
  <c r="T3164" i="17"/>
  <c r="T3165" i="17"/>
  <c r="T3166" i="17"/>
  <c r="T3167" i="17"/>
  <c r="T3168" i="17"/>
  <c r="T3169" i="17"/>
  <c r="T3170" i="17"/>
  <c r="T3171" i="17"/>
  <c r="T3172" i="17"/>
  <c r="T3173" i="17"/>
  <c r="T3174" i="17"/>
  <c r="T3175" i="17"/>
  <c r="T3176" i="17"/>
  <c r="T3177" i="17"/>
  <c r="T3178" i="17"/>
  <c r="T3179" i="17"/>
  <c r="T3180" i="17"/>
  <c r="T3181" i="17"/>
  <c r="T3182" i="17"/>
  <c r="T3183" i="17"/>
  <c r="T3184" i="17"/>
  <c r="T3185" i="17"/>
  <c r="T3186" i="17"/>
  <c r="T3187" i="17"/>
  <c r="T3188" i="17"/>
  <c r="T3189" i="17"/>
  <c r="T3190" i="17"/>
  <c r="T3191" i="17"/>
  <c r="T3192" i="17"/>
  <c r="T3193" i="17"/>
  <c r="T3194" i="17"/>
  <c r="T3195" i="17"/>
  <c r="T3196" i="17"/>
  <c r="T3197" i="17"/>
  <c r="T3198" i="17"/>
  <c r="T3199" i="17"/>
  <c r="T3200" i="17"/>
  <c r="T3201" i="17"/>
  <c r="T3202" i="17"/>
  <c r="T3203" i="17"/>
  <c r="T3204" i="17"/>
  <c r="T3205" i="17"/>
  <c r="T3206" i="17"/>
  <c r="T3207" i="17"/>
  <c r="T3208" i="17"/>
  <c r="T3209" i="17"/>
  <c r="T3210" i="17"/>
  <c r="T3211" i="17"/>
  <c r="T3212" i="17"/>
  <c r="T3213" i="17"/>
  <c r="T3214" i="17"/>
  <c r="T3215" i="17"/>
  <c r="T3216" i="17"/>
  <c r="T3217" i="17"/>
  <c r="T3218" i="17"/>
  <c r="T3219" i="17"/>
  <c r="T3220" i="17"/>
  <c r="T3221" i="17"/>
  <c r="T3222" i="17"/>
  <c r="T3223" i="17"/>
  <c r="T3224" i="17"/>
  <c r="T3225" i="17"/>
  <c r="T3226" i="17"/>
  <c r="T3227" i="17"/>
  <c r="T3228" i="17"/>
  <c r="T3229" i="17"/>
  <c r="T3230" i="17"/>
  <c r="T3231" i="17"/>
  <c r="T3232" i="17"/>
  <c r="T3233" i="17"/>
  <c r="T3234" i="17"/>
  <c r="T3235" i="17"/>
  <c r="T3236" i="17"/>
  <c r="T3237" i="17"/>
  <c r="T3238" i="17"/>
  <c r="T3239" i="17"/>
  <c r="T3240" i="17"/>
  <c r="T3241" i="17"/>
  <c r="T3242" i="17"/>
  <c r="T3243" i="17"/>
  <c r="T3244" i="17"/>
  <c r="T3245" i="17"/>
  <c r="T3246" i="17"/>
  <c r="T3247" i="17"/>
  <c r="T3248" i="17"/>
  <c r="T3249" i="17"/>
  <c r="T3250" i="17"/>
  <c r="T3251" i="17"/>
  <c r="T3252" i="17"/>
  <c r="T3253" i="17"/>
  <c r="T3254" i="17"/>
  <c r="T3255" i="17"/>
  <c r="T3256" i="17"/>
  <c r="T3257" i="17"/>
  <c r="T3258" i="17"/>
  <c r="T3259" i="17"/>
  <c r="T3260" i="17"/>
  <c r="T3261" i="17"/>
  <c r="T3262" i="17"/>
  <c r="T3263" i="17"/>
  <c r="T3264" i="17"/>
  <c r="T3265" i="17"/>
  <c r="T3266" i="17"/>
  <c r="T3267" i="17"/>
  <c r="T3268" i="17"/>
  <c r="T3269" i="17"/>
  <c r="T3270" i="17"/>
  <c r="T3271" i="17"/>
  <c r="T3272" i="17"/>
  <c r="T3273" i="17"/>
  <c r="T3274" i="17"/>
  <c r="T3275" i="17"/>
  <c r="T3276" i="17"/>
  <c r="T3277" i="17"/>
  <c r="T3278" i="17"/>
  <c r="T3279" i="17"/>
  <c r="T3280" i="17"/>
  <c r="T3281" i="17"/>
  <c r="T3282" i="17"/>
  <c r="T3283" i="17"/>
  <c r="T3284" i="17"/>
  <c r="T3285" i="17"/>
  <c r="T3286" i="17"/>
  <c r="T3287" i="17"/>
  <c r="T3288" i="17"/>
  <c r="T3289" i="17"/>
  <c r="T3290" i="17"/>
  <c r="T3291" i="17"/>
  <c r="T3292" i="17"/>
  <c r="T3293" i="17"/>
  <c r="T3294" i="17"/>
  <c r="T3295" i="17"/>
  <c r="T3296" i="17"/>
  <c r="T3297" i="17"/>
  <c r="T3298" i="17"/>
  <c r="T3299" i="17"/>
  <c r="T3300" i="17"/>
  <c r="T3301" i="17"/>
  <c r="T3302" i="17"/>
  <c r="T3303" i="17"/>
  <c r="T3304" i="17"/>
  <c r="T3305" i="17"/>
  <c r="T3306" i="17"/>
  <c r="T3307" i="17"/>
  <c r="T3308" i="17"/>
  <c r="T3309" i="17"/>
  <c r="T3310" i="17"/>
  <c r="T3311" i="17"/>
  <c r="T3312" i="17"/>
  <c r="T3313" i="17"/>
  <c r="T3314" i="17"/>
  <c r="T3315" i="17"/>
  <c r="T3316" i="17"/>
  <c r="T3317" i="17"/>
  <c r="T3318" i="17"/>
  <c r="T3319" i="17"/>
  <c r="T3320" i="17"/>
  <c r="T3321" i="17"/>
  <c r="T3322" i="17"/>
  <c r="T3323" i="17"/>
  <c r="T3324" i="17"/>
  <c r="T3325" i="17"/>
  <c r="T3326" i="17"/>
  <c r="T3327" i="17"/>
  <c r="T3328" i="17"/>
  <c r="T3329" i="17"/>
  <c r="T3330" i="17"/>
  <c r="T3331" i="17"/>
  <c r="T3332" i="17"/>
  <c r="T3333" i="17"/>
  <c r="T3334" i="17"/>
  <c r="T3335" i="17"/>
  <c r="T3336" i="17"/>
  <c r="T3337" i="17"/>
  <c r="T3338" i="17"/>
  <c r="T3339" i="17"/>
  <c r="T3340" i="17"/>
  <c r="T3341" i="17"/>
  <c r="T3342" i="17"/>
  <c r="T3343" i="17"/>
  <c r="T3344" i="17"/>
  <c r="T3345" i="17"/>
  <c r="T3346" i="17"/>
  <c r="T3347" i="17"/>
  <c r="T3348" i="17"/>
  <c r="T3349" i="17"/>
  <c r="T3350" i="17"/>
  <c r="T3351" i="17"/>
  <c r="T3352" i="17"/>
  <c r="T3353" i="17"/>
  <c r="T3354" i="17"/>
  <c r="T3355" i="17"/>
  <c r="T3356" i="17"/>
  <c r="T3357" i="17"/>
  <c r="T3358" i="17"/>
  <c r="T3359" i="17"/>
  <c r="T3360" i="17"/>
  <c r="T3361" i="17"/>
  <c r="T3362" i="17"/>
  <c r="T3363" i="17"/>
  <c r="T3364" i="17"/>
  <c r="T3365" i="17"/>
  <c r="T3366" i="17"/>
  <c r="T3367" i="17"/>
  <c r="T3368" i="17"/>
  <c r="T3369" i="17"/>
  <c r="T3370" i="17"/>
  <c r="T3371" i="17"/>
  <c r="T3372" i="17"/>
  <c r="T3373" i="17"/>
  <c r="T3374" i="17"/>
  <c r="T3375" i="17"/>
  <c r="T3376" i="17"/>
  <c r="T3377" i="17"/>
  <c r="T3378" i="17"/>
  <c r="T3379" i="17"/>
  <c r="T3380" i="17"/>
  <c r="T3381" i="17"/>
  <c r="T3382" i="17"/>
  <c r="T3383" i="17"/>
  <c r="T3384" i="17"/>
  <c r="T3385" i="17"/>
  <c r="T3386" i="17"/>
  <c r="T3387" i="17"/>
  <c r="T3388" i="17"/>
  <c r="T3389" i="17"/>
  <c r="T3390" i="17"/>
  <c r="T3391" i="17"/>
  <c r="T3392" i="17"/>
  <c r="T3393" i="17"/>
  <c r="T3394" i="17"/>
  <c r="T3395" i="17"/>
  <c r="T3396" i="17"/>
  <c r="T3397" i="17"/>
  <c r="T3398" i="17"/>
  <c r="T3399" i="17"/>
  <c r="T3400" i="17"/>
  <c r="T3401" i="17"/>
  <c r="T3402" i="17"/>
  <c r="T3403" i="17"/>
  <c r="T3404" i="17"/>
  <c r="T3405" i="17"/>
  <c r="T3406" i="17"/>
  <c r="T3407" i="17"/>
  <c r="T3408" i="17"/>
  <c r="T3409" i="17"/>
  <c r="T3410" i="17"/>
  <c r="T3411" i="17"/>
  <c r="T3412" i="17"/>
  <c r="T3413" i="17"/>
  <c r="T3414" i="17"/>
  <c r="T3415" i="17"/>
  <c r="T3416" i="17"/>
  <c r="T3417" i="17"/>
  <c r="T3418" i="17"/>
  <c r="T3419" i="17"/>
  <c r="T3420" i="17"/>
  <c r="T3421" i="17"/>
  <c r="T3422" i="17"/>
  <c r="T3423" i="17"/>
  <c r="T3424" i="17"/>
  <c r="T3425" i="17"/>
  <c r="T3426" i="17"/>
  <c r="T3427" i="17"/>
  <c r="T3428" i="17"/>
  <c r="T3429" i="17"/>
  <c r="T3430" i="17"/>
  <c r="T3431" i="17"/>
  <c r="T3432" i="17"/>
  <c r="T3433" i="17"/>
  <c r="T3434" i="17"/>
  <c r="T3435" i="17"/>
  <c r="T3436" i="17"/>
  <c r="T3437" i="17"/>
  <c r="T3438" i="17"/>
  <c r="T3439" i="17"/>
  <c r="T3440" i="17"/>
  <c r="T3441" i="17"/>
  <c r="T3442" i="17"/>
  <c r="T3443" i="17"/>
  <c r="T3444" i="17"/>
  <c r="T3445" i="17"/>
  <c r="T3446" i="17"/>
  <c r="T3447" i="17"/>
  <c r="T3448" i="17"/>
  <c r="T3449" i="17"/>
  <c r="T3450" i="17"/>
  <c r="T3451" i="17"/>
  <c r="T3452" i="17"/>
  <c r="T3453" i="17"/>
  <c r="T3454" i="17"/>
  <c r="T3455" i="17"/>
  <c r="T3456" i="17"/>
  <c r="T3457" i="17"/>
  <c r="T3458" i="17"/>
  <c r="T3459" i="17"/>
  <c r="T3460" i="17"/>
  <c r="T3461" i="17"/>
  <c r="T3462" i="17"/>
  <c r="T3463" i="17"/>
  <c r="T3464" i="17"/>
  <c r="T3465" i="17"/>
  <c r="T3466" i="17"/>
  <c r="T3467" i="17"/>
  <c r="T3468" i="17"/>
  <c r="T3469" i="17"/>
  <c r="T3470" i="17"/>
  <c r="T3471" i="17"/>
  <c r="T3472" i="17"/>
  <c r="T3473" i="17"/>
  <c r="T3474" i="17"/>
  <c r="T3475" i="17"/>
  <c r="T3476" i="17"/>
  <c r="T3477" i="17"/>
  <c r="T3478" i="17"/>
  <c r="T3479" i="17"/>
  <c r="T3480" i="17"/>
  <c r="T3481" i="17"/>
  <c r="T3482" i="17"/>
  <c r="T3483" i="17"/>
  <c r="T3484" i="17"/>
  <c r="T3485" i="17"/>
  <c r="T3486" i="17"/>
  <c r="T3487" i="17"/>
  <c r="T3488" i="17"/>
  <c r="T3489" i="17"/>
  <c r="T3490" i="17"/>
  <c r="T3491" i="17"/>
  <c r="T3492" i="17"/>
  <c r="T3493" i="17"/>
  <c r="T3494" i="17"/>
  <c r="T3495" i="17"/>
  <c r="T3496" i="17"/>
  <c r="T3497" i="17"/>
  <c r="T3498" i="17"/>
  <c r="T3499" i="17"/>
  <c r="T3500" i="17"/>
  <c r="T3501" i="17"/>
  <c r="T3502" i="17"/>
  <c r="T3503" i="17"/>
  <c r="T3504" i="17"/>
  <c r="T3505" i="17"/>
  <c r="T3506" i="17"/>
  <c r="T3507" i="17"/>
  <c r="T3508" i="17"/>
  <c r="T3509" i="17"/>
  <c r="T3510" i="17"/>
  <c r="T3511" i="17"/>
  <c r="T3512" i="17"/>
  <c r="T3513" i="17"/>
  <c r="T3514" i="17"/>
  <c r="T3515" i="17"/>
  <c r="T3516" i="17"/>
  <c r="T3517" i="17"/>
  <c r="T3518" i="17"/>
  <c r="T3519" i="17"/>
  <c r="T3520" i="17"/>
  <c r="T3521" i="17"/>
  <c r="T3522" i="17"/>
  <c r="T3523" i="17"/>
  <c r="T3524" i="17"/>
  <c r="T3525" i="17"/>
  <c r="T3526" i="17"/>
  <c r="T3527" i="17"/>
  <c r="T3528" i="17"/>
  <c r="T3529" i="17"/>
  <c r="T3530" i="17"/>
  <c r="T3531" i="17"/>
  <c r="T3532" i="17"/>
  <c r="T3533" i="17"/>
  <c r="T3534" i="17"/>
  <c r="T3535" i="17"/>
  <c r="T3536" i="17"/>
  <c r="T3537" i="17"/>
  <c r="T3538" i="17"/>
  <c r="T3539" i="17"/>
  <c r="T3540" i="17"/>
  <c r="T3541" i="17"/>
  <c r="T3542" i="17"/>
  <c r="T3543" i="17"/>
  <c r="T3544" i="17"/>
  <c r="T3545" i="17"/>
  <c r="T3546" i="17"/>
  <c r="T3547" i="17"/>
  <c r="T3548" i="17"/>
  <c r="T3549" i="17"/>
  <c r="T3550" i="17"/>
  <c r="T3551" i="17"/>
  <c r="T3552" i="17"/>
  <c r="T3553" i="17"/>
  <c r="T3554" i="17"/>
  <c r="T3555" i="17"/>
  <c r="T3556" i="17"/>
  <c r="T3557" i="17"/>
  <c r="T3558" i="17"/>
  <c r="T3559" i="17"/>
  <c r="T3560" i="17"/>
  <c r="T3561" i="17"/>
  <c r="T3562" i="17"/>
  <c r="T3563" i="17"/>
  <c r="T3564" i="17"/>
  <c r="T3565" i="17"/>
  <c r="T3566" i="17"/>
  <c r="T3567" i="17"/>
  <c r="T3568" i="17"/>
  <c r="T3569" i="17"/>
  <c r="T3570" i="17"/>
  <c r="T3571" i="17"/>
  <c r="T3572" i="17"/>
  <c r="T3573" i="17"/>
  <c r="T3574" i="17"/>
  <c r="T3575" i="17"/>
  <c r="T3576" i="17"/>
  <c r="T3577" i="17"/>
  <c r="T3578" i="17"/>
  <c r="T3579" i="17"/>
  <c r="T3580" i="17"/>
  <c r="T3581" i="17"/>
  <c r="T3582" i="17"/>
  <c r="T3583" i="17"/>
  <c r="T3584" i="17"/>
  <c r="T3585" i="17"/>
  <c r="T3586" i="17"/>
  <c r="T3587" i="17"/>
  <c r="T3588" i="17"/>
  <c r="T3589" i="17"/>
  <c r="T3590" i="17"/>
  <c r="T3591" i="17"/>
  <c r="T3592" i="17"/>
  <c r="T3593" i="17"/>
  <c r="T3594" i="17"/>
  <c r="T3595" i="17"/>
  <c r="T3596" i="17"/>
  <c r="T3597" i="17"/>
  <c r="T3598" i="17"/>
  <c r="T3599" i="17"/>
  <c r="T3600" i="17"/>
  <c r="T3601" i="17"/>
  <c r="T3602" i="17"/>
  <c r="T3603" i="17"/>
  <c r="T3604" i="17"/>
  <c r="T3605" i="17"/>
  <c r="T3606" i="17"/>
  <c r="T3607" i="17"/>
  <c r="T3608" i="17"/>
  <c r="T3609" i="17"/>
  <c r="T3610" i="17"/>
  <c r="T3611" i="17"/>
  <c r="T3612" i="17"/>
  <c r="T3613" i="17"/>
  <c r="T3614" i="17"/>
  <c r="T3615" i="17"/>
  <c r="T3616" i="17"/>
  <c r="T3617" i="17"/>
  <c r="T3618" i="17"/>
  <c r="T3619" i="17"/>
  <c r="T3620" i="17"/>
  <c r="T3621" i="17"/>
  <c r="T3622" i="17"/>
  <c r="T3623" i="17"/>
  <c r="T3624" i="17"/>
  <c r="T3625" i="17"/>
  <c r="T3626" i="17"/>
  <c r="T3627" i="17"/>
  <c r="T3628" i="17"/>
  <c r="T3629" i="17"/>
  <c r="T3630" i="17"/>
  <c r="T3631" i="17"/>
  <c r="T3632" i="17"/>
  <c r="T3633" i="17"/>
  <c r="T3634" i="17"/>
  <c r="T3635" i="17"/>
  <c r="T3636" i="17"/>
  <c r="T3637" i="17"/>
  <c r="T3638" i="17"/>
  <c r="T3639" i="17"/>
  <c r="T3640" i="17"/>
  <c r="T3641" i="17"/>
  <c r="T3642" i="17"/>
  <c r="T3643" i="17"/>
  <c r="T3644" i="17"/>
  <c r="T3645" i="17"/>
  <c r="T3646" i="17"/>
  <c r="T3647" i="17"/>
  <c r="T3648" i="17"/>
  <c r="T3649" i="17"/>
  <c r="T3650" i="17"/>
  <c r="T3651" i="17"/>
  <c r="T3652" i="17"/>
  <c r="T3653" i="17"/>
  <c r="T3654" i="17"/>
  <c r="T3655" i="17"/>
  <c r="T3656" i="17"/>
  <c r="T3657" i="17"/>
  <c r="T3658" i="17"/>
  <c r="T3659" i="17"/>
  <c r="T3660" i="17"/>
  <c r="T3661" i="17"/>
  <c r="T3662" i="17"/>
  <c r="T3663" i="17"/>
  <c r="T3664" i="17"/>
  <c r="T3665" i="17"/>
  <c r="T3666" i="17"/>
  <c r="T3667" i="17"/>
  <c r="T3668" i="17"/>
  <c r="T3669" i="17"/>
  <c r="T3670" i="17"/>
  <c r="T3671" i="17"/>
  <c r="T3672" i="17"/>
  <c r="T3673" i="17"/>
  <c r="T3674" i="17"/>
  <c r="T3675" i="17"/>
  <c r="T3676" i="17"/>
  <c r="T3677" i="17"/>
  <c r="T3678" i="17"/>
  <c r="T3679" i="17"/>
  <c r="T3680" i="17"/>
  <c r="T3681" i="17"/>
  <c r="T3682" i="17"/>
  <c r="T3683" i="17"/>
  <c r="T3684" i="17"/>
  <c r="T3685" i="17"/>
  <c r="T3686" i="17"/>
  <c r="T3687" i="17"/>
  <c r="T3688" i="17"/>
  <c r="T3689" i="17"/>
  <c r="T3690" i="17"/>
  <c r="T3691" i="17"/>
  <c r="T3692" i="17"/>
  <c r="T3693" i="17"/>
  <c r="T3694" i="17"/>
  <c r="T3695" i="17"/>
  <c r="T3696" i="17"/>
  <c r="T3697" i="17"/>
  <c r="T3698" i="17"/>
  <c r="T3699" i="17"/>
  <c r="T3700" i="17"/>
  <c r="T3701" i="17"/>
  <c r="T3702" i="17"/>
  <c r="T3703" i="17"/>
  <c r="T3704" i="17"/>
  <c r="T3705" i="17"/>
  <c r="T3706" i="17"/>
  <c r="T3707" i="17"/>
  <c r="T3708" i="17"/>
  <c r="T3709" i="17"/>
  <c r="T3710" i="17"/>
  <c r="T3711" i="17"/>
  <c r="T3712" i="17"/>
  <c r="T3713" i="17"/>
  <c r="T3714" i="17"/>
  <c r="T3715" i="17"/>
  <c r="T3716" i="17"/>
  <c r="T3717" i="17"/>
  <c r="T3718" i="17"/>
  <c r="T3719" i="17"/>
  <c r="T3720" i="17"/>
  <c r="T3721" i="17"/>
  <c r="T3722" i="17"/>
  <c r="T3723" i="17"/>
  <c r="T3724" i="17"/>
  <c r="T3725" i="17"/>
  <c r="T3726" i="17"/>
  <c r="T3727" i="17"/>
  <c r="T3728" i="17"/>
  <c r="T3729" i="17"/>
  <c r="T3730" i="17"/>
  <c r="T3731" i="17"/>
  <c r="T3732" i="17"/>
  <c r="T3733" i="17"/>
  <c r="T3734" i="17"/>
  <c r="T3735" i="17"/>
  <c r="T3736" i="17"/>
  <c r="T3737" i="17"/>
  <c r="T3738" i="17"/>
  <c r="T3739" i="17"/>
  <c r="T3740" i="17"/>
  <c r="T3741" i="17"/>
  <c r="T3742" i="17"/>
  <c r="T3743" i="17"/>
  <c r="T3744" i="17"/>
  <c r="T3745" i="17"/>
  <c r="T3746" i="17"/>
  <c r="T3747" i="17"/>
  <c r="T3748" i="17"/>
  <c r="T3749" i="17"/>
  <c r="T3750" i="17"/>
  <c r="T3751" i="17"/>
  <c r="T3752" i="17"/>
  <c r="T3753" i="17"/>
  <c r="T3754" i="17"/>
  <c r="T3755" i="17"/>
  <c r="T3756" i="17"/>
  <c r="T3757" i="17"/>
  <c r="T3758" i="17"/>
  <c r="T3759" i="17"/>
  <c r="T3760" i="17"/>
  <c r="T3761" i="17"/>
  <c r="T3762" i="17"/>
  <c r="T3763" i="17"/>
  <c r="T3764" i="17"/>
  <c r="T3765" i="17"/>
  <c r="T3766" i="17"/>
  <c r="T3767" i="17"/>
  <c r="T3768" i="17"/>
  <c r="T3769" i="17"/>
  <c r="T3770" i="17"/>
  <c r="T3771" i="17"/>
  <c r="T3772" i="17"/>
  <c r="T3773" i="17"/>
  <c r="T3774" i="17"/>
  <c r="T3775" i="17"/>
  <c r="T3776" i="17"/>
  <c r="T3777" i="17"/>
  <c r="T3778" i="17"/>
  <c r="T3779" i="17"/>
  <c r="T3780" i="17"/>
  <c r="T3781" i="17"/>
  <c r="T3782" i="17"/>
  <c r="T3783" i="17"/>
  <c r="T3784" i="17"/>
  <c r="T3785" i="17"/>
  <c r="T3786" i="17"/>
  <c r="T3787" i="17"/>
  <c r="T3788" i="17"/>
  <c r="T3789" i="17"/>
  <c r="T3790" i="17"/>
  <c r="T3791" i="17"/>
  <c r="T3792" i="17"/>
  <c r="T3793" i="17"/>
  <c r="T3794" i="17"/>
  <c r="T3795" i="17"/>
  <c r="T3796" i="17"/>
  <c r="T3797" i="17"/>
  <c r="T3798" i="17"/>
  <c r="T3799" i="17"/>
  <c r="T3800" i="17"/>
  <c r="T3801" i="17"/>
  <c r="T3802" i="17"/>
  <c r="T3803" i="17"/>
  <c r="T3804" i="17"/>
  <c r="T3805" i="17"/>
  <c r="T3806" i="17"/>
  <c r="T3807" i="17"/>
  <c r="T3808" i="17"/>
  <c r="T3809" i="17"/>
  <c r="T3810" i="17"/>
  <c r="T3811" i="17"/>
  <c r="T3812" i="17"/>
  <c r="T3813" i="17"/>
  <c r="T3814" i="17"/>
  <c r="T3815" i="17"/>
  <c r="T3816" i="17"/>
  <c r="T3817" i="17"/>
  <c r="T3818" i="17"/>
  <c r="T3819" i="17"/>
  <c r="T3820" i="17"/>
  <c r="T3821" i="17"/>
  <c r="T3822" i="17"/>
  <c r="T3823" i="17"/>
  <c r="T3824" i="17"/>
  <c r="T3825" i="17"/>
  <c r="T3826" i="17"/>
  <c r="T3827" i="17"/>
  <c r="T3828" i="17"/>
  <c r="T3829" i="17"/>
  <c r="T3830" i="17"/>
  <c r="T3831" i="17"/>
  <c r="T3832" i="17"/>
  <c r="T3833" i="17"/>
  <c r="T3834" i="17"/>
  <c r="T3835" i="17"/>
  <c r="T3836" i="17"/>
  <c r="T3837" i="17"/>
  <c r="T3838" i="17"/>
  <c r="T3839" i="17"/>
  <c r="T3840" i="17"/>
  <c r="T3841" i="17"/>
  <c r="T3842" i="17"/>
  <c r="T3843" i="17"/>
  <c r="T3844" i="17"/>
  <c r="T3845" i="17"/>
  <c r="T3846" i="17"/>
  <c r="T3847" i="17"/>
  <c r="T3848" i="17"/>
  <c r="T3849" i="17"/>
  <c r="T3850" i="17"/>
  <c r="T3851" i="17"/>
  <c r="T3852" i="17"/>
  <c r="T3853" i="17"/>
  <c r="T3854" i="17"/>
  <c r="T3855" i="17"/>
  <c r="T3856" i="17"/>
  <c r="T3857" i="17"/>
  <c r="T3858" i="17"/>
  <c r="T3859" i="17"/>
  <c r="T3860" i="17"/>
  <c r="T3861" i="17"/>
  <c r="T3862" i="17"/>
  <c r="T3863" i="17"/>
  <c r="T3864" i="17"/>
  <c r="T3865" i="17"/>
  <c r="T3866" i="17"/>
  <c r="T3867" i="17"/>
  <c r="T3868" i="17"/>
  <c r="T3869" i="17"/>
  <c r="T3870" i="17"/>
  <c r="T3871" i="17"/>
  <c r="T3872" i="17"/>
  <c r="T3873" i="17"/>
  <c r="T3874" i="17"/>
  <c r="T3875" i="17"/>
  <c r="T3876" i="17"/>
  <c r="T3877" i="17"/>
  <c r="T3878" i="17"/>
  <c r="T3879" i="17"/>
  <c r="T3880" i="17"/>
  <c r="T3881" i="17"/>
  <c r="T3882" i="17"/>
  <c r="T3883" i="17"/>
  <c r="T3884" i="17"/>
  <c r="T3885" i="17"/>
  <c r="T3886" i="17"/>
  <c r="T3887" i="17"/>
  <c r="T3888" i="17"/>
  <c r="T3889" i="17"/>
  <c r="T3890" i="17"/>
  <c r="T3891" i="17"/>
  <c r="T3892" i="17"/>
  <c r="T3893" i="17"/>
  <c r="T3894" i="17"/>
  <c r="T3895" i="17"/>
  <c r="T3896" i="17"/>
  <c r="T3897" i="17"/>
  <c r="T3898" i="17"/>
  <c r="T3899" i="17"/>
  <c r="T3900" i="17"/>
  <c r="T3901" i="17"/>
  <c r="T3902" i="17"/>
  <c r="T3903" i="17"/>
  <c r="T3904" i="17"/>
  <c r="T3905" i="17"/>
  <c r="T3906" i="17"/>
  <c r="T3907" i="17"/>
  <c r="T3908" i="17"/>
  <c r="T3909" i="17"/>
  <c r="T3910" i="17"/>
  <c r="T3911" i="17"/>
  <c r="T3912" i="17"/>
  <c r="T3913" i="17"/>
  <c r="T3914" i="17"/>
  <c r="T3915" i="17"/>
  <c r="T3916" i="17"/>
  <c r="T3917" i="17"/>
  <c r="T3918" i="17"/>
  <c r="T3919" i="17"/>
  <c r="T3920" i="17"/>
  <c r="T3921" i="17"/>
  <c r="T3922" i="17"/>
  <c r="T3923" i="17"/>
  <c r="T3924" i="17"/>
  <c r="T3925" i="17"/>
  <c r="T3926" i="17"/>
  <c r="T3927" i="17"/>
  <c r="T3928" i="17"/>
  <c r="T3929" i="17"/>
  <c r="T3930" i="17"/>
  <c r="T3931" i="17"/>
  <c r="T3932" i="17"/>
  <c r="T3933" i="17"/>
  <c r="T3934" i="17"/>
  <c r="T3935" i="17"/>
  <c r="T3936" i="17"/>
  <c r="T3937" i="17"/>
  <c r="T3938" i="17"/>
  <c r="T3939" i="17"/>
  <c r="T3940" i="17"/>
  <c r="T3941" i="17"/>
  <c r="T3942" i="17"/>
  <c r="T3943" i="17"/>
  <c r="T3944" i="17"/>
  <c r="T3945" i="17"/>
  <c r="T3946" i="17"/>
  <c r="T3947" i="17"/>
  <c r="T3948" i="17"/>
  <c r="T3949" i="17"/>
  <c r="T3950" i="17"/>
  <c r="T3951" i="17"/>
  <c r="T3952" i="17"/>
  <c r="T3953" i="17"/>
  <c r="T3954" i="17"/>
  <c r="T3955" i="17"/>
  <c r="T3956" i="17"/>
  <c r="T3957" i="17"/>
  <c r="T3958" i="17"/>
  <c r="T3959" i="17"/>
  <c r="T3960" i="17"/>
  <c r="T3961" i="17"/>
  <c r="T3962" i="17"/>
  <c r="T3963" i="17"/>
  <c r="T3964" i="17"/>
  <c r="T3965" i="17"/>
  <c r="T3966" i="17"/>
  <c r="T3967" i="17"/>
  <c r="T3968" i="17"/>
  <c r="T3969" i="17"/>
  <c r="T3970" i="17"/>
  <c r="T3971" i="17"/>
  <c r="T3972" i="17"/>
  <c r="T3973" i="17"/>
  <c r="T3974" i="17"/>
  <c r="T3975" i="17"/>
  <c r="T3976" i="17"/>
  <c r="T3977" i="17"/>
  <c r="T3978" i="17"/>
  <c r="T3979" i="17"/>
  <c r="T3980" i="17"/>
  <c r="T3981" i="17"/>
  <c r="T3982" i="17"/>
  <c r="T3983" i="17"/>
  <c r="T3984" i="17"/>
  <c r="T3985" i="17"/>
  <c r="T3986" i="17"/>
  <c r="T3987" i="17"/>
  <c r="T3988" i="17"/>
  <c r="T3989" i="17"/>
  <c r="T3990" i="17"/>
  <c r="T3991" i="17"/>
  <c r="T3992" i="17"/>
  <c r="T3993" i="17"/>
  <c r="T3994" i="17"/>
  <c r="T3995" i="17"/>
  <c r="T3996" i="17"/>
  <c r="T3997" i="17"/>
  <c r="T3998" i="17"/>
  <c r="T3999" i="17"/>
  <c r="T4000" i="17"/>
  <c r="T4001" i="17"/>
  <c r="T4002" i="17"/>
  <c r="T4003" i="17"/>
  <c r="T4004" i="17"/>
  <c r="T4005" i="17"/>
  <c r="T4006" i="17"/>
  <c r="T4007" i="17"/>
  <c r="T4008" i="17"/>
  <c r="T4009" i="17"/>
  <c r="T4010" i="17"/>
  <c r="T4011" i="17"/>
  <c r="T4012" i="17"/>
  <c r="T4013" i="17"/>
  <c r="T4014" i="17"/>
  <c r="T4015" i="17"/>
  <c r="T4016" i="17"/>
  <c r="T4017" i="17"/>
  <c r="T4018" i="17"/>
  <c r="T4019" i="17"/>
  <c r="T4020" i="17"/>
  <c r="T4021" i="17"/>
  <c r="T4022" i="17"/>
  <c r="T4023" i="17"/>
  <c r="T4024" i="17"/>
  <c r="T4025" i="17"/>
  <c r="T4026" i="17"/>
  <c r="T4027" i="17"/>
  <c r="T4028" i="17"/>
  <c r="T4029" i="17"/>
  <c r="T4030" i="17"/>
  <c r="T4031" i="17"/>
  <c r="T4032" i="17"/>
  <c r="T4033" i="17"/>
  <c r="T4034" i="17"/>
  <c r="T4035" i="17"/>
  <c r="T4036" i="17"/>
  <c r="T4037" i="17"/>
  <c r="T4038" i="17"/>
  <c r="T4039" i="17"/>
  <c r="T4040" i="17"/>
  <c r="T4041" i="17"/>
  <c r="T4042" i="17"/>
  <c r="T4043" i="17"/>
  <c r="T4044" i="17"/>
  <c r="T4045" i="17"/>
  <c r="T4046" i="17"/>
  <c r="T4047" i="17"/>
  <c r="T4048" i="17"/>
  <c r="T4049" i="17"/>
  <c r="T4050" i="17"/>
  <c r="T4051" i="17"/>
  <c r="T4052" i="17"/>
  <c r="T4053" i="17"/>
  <c r="T4054" i="17"/>
  <c r="T4055" i="17"/>
  <c r="T4056" i="17"/>
  <c r="T4057" i="17"/>
  <c r="T4058" i="17"/>
  <c r="T4059" i="17"/>
  <c r="T4060" i="17"/>
  <c r="T4061" i="17"/>
  <c r="T4062" i="17"/>
  <c r="T4063" i="17"/>
  <c r="T4064" i="17"/>
  <c r="T4065" i="17"/>
  <c r="T4066" i="17"/>
  <c r="T4067" i="17"/>
  <c r="T4068" i="17"/>
  <c r="T4069" i="17"/>
  <c r="T4070" i="17"/>
  <c r="T4071" i="17"/>
  <c r="T4072" i="17"/>
  <c r="T4073" i="17"/>
  <c r="T4074" i="17"/>
  <c r="T4075" i="17"/>
  <c r="T4076" i="17"/>
  <c r="T4077" i="17"/>
  <c r="T4078" i="17"/>
  <c r="T4079" i="17"/>
  <c r="T4080" i="17"/>
  <c r="T4081" i="17"/>
  <c r="T4082" i="17"/>
  <c r="T4083" i="17"/>
  <c r="T4084" i="17"/>
  <c r="T4085" i="17"/>
  <c r="T4086" i="17"/>
  <c r="T4087" i="17"/>
  <c r="T4088" i="17"/>
  <c r="T4089" i="17"/>
  <c r="T4090" i="17"/>
  <c r="T4091" i="17"/>
  <c r="T4092" i="17"/>
  <c r="T4093" i="17"/>
  <c r="T4094" i="17"/>
  <c r="T4095" i="17"/>
  <c r="T4096" i="17"/>
  <c r="T4097" i="17"/>
  <c r="T4098" i="17"/>
  <c r="T4099" i="17"/>
  <c r="T4100" i="17"/>
  <c r="T4101" i="17"/>
  <c r="T4102" i="17"/>
  <c r="T4103" i="17"/>
  <c r="T4104" i="17"/>
  <c r="T4105" i="17"/>
  <c r="T4106" i="17"/>
  <c r="T4107" i="17"/>
  <c r="T4108" i="17"/>
  <c r="T4109" i="17"/>
  <c r="T4110" i="17"/>
  <c r="T4111" i="17"/>
  <c r="T4112" i="17"/>
  <c r="T4113" i="17"/>
  <c r="T4114" i="17"/>
  <c r="T4115" i="17"/>
  <c r="T4116" i="17"/>
  <c r="T4117" i="17"/>
  <c r="T4118" i="17"/>
  <c r="T4119" i="17"/>
  <c r="T4120" i="17"/>
  <c r="T4121" i="17"/>
  <c r="T4122" i="17"/>
  <c r="T4123" i="17"/>
  <c r="T4124" i="17"/>
  <c r="T4125" i="17"/>
  <c r="T4126" i="17"/>
  <c r="T4127" i="17"/>
  <c r="T4128" i="17"/>
  <c r="T4129" i="17"/>
  <c r="T4130" i="17"/>
  <c r="T4131" i="17"/>
  <c r="T4132" i="17"/>
  <c r="T4133" i="17"/>
  <c r="T4134" i="17"/>
  <c r="T4135" i="17"/>
  <c r="T4136" i="17"/>
  <c r="T4137" i="17"/>
  <c r="T4138" i="17"/>
  <c r="T4139" i="17"/>
  <c r="T4140" i="17"/>
  <c r="T4141" i="17"/>
  <c r="T4142" i="17"/>
  <c r="T4143" i="17"/>
  <c r="T4144" i="17"/>
  <c r="T4145" i="17"/>
  <c r="T4146" i="17"/>
  <c r="T4147" i="17"/>
  <c r="T4148" i="17"/>
  <c r="T4149" i="17"/>
  <c r="T4150" i="17"/>
  <c r="T4151" i="17"/>
  <c r="T4152" i="17"/>
  <c r="T4153" i="17"/>
  <c r="T4154" i="17"/>
  <c r="T4155" i="17"/>
  <c r="T4156" i="17"/>
  <c r="T4157" i="17"/>
  <c r="T4158" i="17"/>
  <c r="T4159" i="17"/>
  <c r="T4160" i="17"/>
  <c r="T4161" i="17"/>
  <c r="T4162" i="17"/>
  <c r="T4163" i="17"/>
  <c r="T4164" i="17"/>
  <c r="T4165" i="17"/>
  <c r="T4166" i="17"/>
  <c r="T4167" i="17"/>
  <c r="T4168" i="17"/>
  <c r="T4169" i="17"/>
  <c r="T4170" i="17"/>
  <c r="T4171" i="17"/>
  <c r="T4172" i="17"/>
  <c r="T4173" i="17"/>
  <c r="T4174" i="17"/>
  <c r="T4175" i="17"/>
  <c r="T4176" i="17"/>
  <c r="T4177" i="17"/>
  <c r="T4178" i="17"/>
  <c r="T4179" i="17"/>
  <c r="T4180" i="17"/>
  <c r="T4181" i="17"/>
  <c r="T4182" i="17"/>
  <c r="T4183" i="17"/>
  <c r="T4184" i="17"/>
  <c r="T4185" i="17"/>
  <c r="T4186" i="17"/>
  <c r="T4187" i="17"/>
  <c r="T4188" i="17"/>
  <c r="T4189" i="17"/>
  <c r="T4190" i="17"/>
  <c r="T4191" i="17"/>
  <c r="T4192" i="17"/>
  <c r="T4193" i="17"/>
  <c r="T4194" i="17"/>
  <c r="T4195" i="17"/>
  <c r="T4196" i="17"/>
  <c r="T4197" i="17"/>
  <c r="T4198" i="17"/>
  <c r="T4199" i="17"/>
  <c r="T4200" i="17"/>
  <c r="T4201" i="17"/>
  <c r="T4202" i="17"/>
  <c r="T4203" i="17"/>
  <c r="T4204" i="17"/>
  <c r="T4205" i="17"/>
  <c r="T4206" i="17"/>
  <c r="T4207" i="17"/>
  <c r="T4208" i="17"/>
  <c r="T4209" i="17"/>
  <c r="T4210" i="17"/>
  <c r="T4211" i="17"/>
  <c r="T4212" i="17"/>
  <c r="T4213" i="17"/>
  <c r="T4214" i="17"/>
  <c r="T4215" i="17"/>
  <c r="T4216" i="17"/>
  <c r="T4217" i="17"/>
  <c r="T4218" i="17"/>
  <c r="T4219" i="17"/>
  <c r="T4220" i="17"/>
  <c r="T4221" i="17"/>
  <c r="T4222" i="17"/>
  <c r="T4223" i="17"/>
  <c r="T4224" i="17"/>
  <c r="T4225" i="17"/>
  <c r="T4226" i="17"/>
  <c r="T4227" i="17"/>
  <c r="T4228" i="17"/>
  <c r="T4229" i="17"/>
  <c r="T4230" i="17"/>
  <c r="T4231" i="17"/>
  <c r="T4232" i="17"/>
  <c r="T4233" i="17"/>
  <c r="T4234" i="17"/>
  <c r="T4235" i="17"/>
  <c r="T4236" i="17"/>
  <c r="T4237" i="17"/>
  <c r="T4238" i="17"/>
  <c r="T4239" i="17"/>
  <c r="T4240" i="17"/>
  <c r="T4241" i="17"/>
  <c r="T4242" i="17"/>
  <c r="T4243" i="17"/>
  <c r="T4244" i="17"/>
  <c r="T4245" i="17"/>
  <c r="T4246" i="17"/>
  <c r="T4247" i="17"/>
  <c r="T4248" i="17"/>
  <c r="T4249" i="17"/>
  <c r="T4250" i="17"/>
  <c r="T4251" i="17"/>
  <c r="T4252" i="17"/>
  <c r="T4253" i="17"/>
  <c r="T4254" i="17"/>
  <c r="T4255" i="17"/>
  <c r="T4256" i="17"/>
  <c r="T4257" i="17"/>
  <c r="T4258" i="17"/>
  <c r="T4259" i="17"/>
  <c r="T4260" i="17"/>
  <c r="T4261" i="17"/>
  <c r="T4262" i="17"/>
  <c r="T4263" i="17"/>
  <c r="T4264" i="17"/>
  <c r="T4265" i="17"/>
  <c r="T4266" i="17"/>
  <c r="T4267" i="17"/>
  <c r="T4268" i="17"/>
  <c r="T4269" i="17"/>
  <c r="T4270" i="17"/>
  <c r="T4271" i="17"/>
  <c r="T4272" i="17"/>
  <c r="T4273" i="17"/>
  <c r="T4274" i="17"/>
  <c r="T4275" i="17"/>
  <c r="T4276" i="17"/>
  <c r="T4277" i="17"/>
  <c r="T4278" i="17"/>
  <c r="T4279" i="17"/>
  <c r="T4280" i="17"/>
  <c r="T4281" i="17"/>
  <c r="T4282" i="17"/>
  <c r="T4283" i="17"/>
  <c r="T4284" i="17"/>
  <c r="T4285" i="17"/>
  <c r="T4286" i="17"/>
  <c r="T4287" i="17"/>
  <c r="T4288" i="17"/>
  <c r="T4289" i="17"/>
  <c r="T4290" i="17"/>
  <c r="T4291" i="17"/>
  <c r="T4292" i="17"/>
  <c r="T4293" i="17"/>
  <c r="T4294" i="17"/>
  <c r="T4295" i="17"/>
  <c r="T4296" i="17"/>
  <c r="T4297" i="17"/>
  <c r="T4298" i="17"/>
  <c r="T4299" i="17"/>
  <c r="T4300" i="17"/>
  <c r="T4301" i="17"/>
  <c r="T4302" i="17"/>
  <c r="T4303" i="17"/>
  <c r="T4304" i="17"/>
  <c r="T4305" i="17"/>
  <c r="T4306" i="17"/>
  <c r="T4307" i="17"/>
  <c r="T4308" i="17"/>
  <c r="T4309" i="17"/>
  <c r="T4310" i="17"/>
  <c r="T4311" i="17"/>
  <c r="T4312" i="17"/>
  <c r="T4313" i="17"/>
  <c r="T4314" i="17"/>
  <c r="T4315" i="17"/>
  <c r="T4316" i="17"/>
  <c r="T4317" i="17"/>
  <c r="T4318" i="17"/>
  <c r="T4319" i="17"/>
  <c r="T4320" i="17"/>
  <c r="T4321" i="17"/>
  <c r="T4322" i="17"/>
  <c r="T4323" i="17"/>
  <c r="T4324" i="17"/>
  <c r="T4325" i="17"/>
  <c r="T4326" i="17"/>
  <c r="T4327" i="17"/>
  <c r="T4328" i="17"/>
  <c r="T4329" i="17"/>
  <c r="T4330" i="17"/>
  <c r="T4331" i="17"/>
  <c r="T4332" i="17"/>
  <c r="T4333" i="17"/>
  <c r="T4334" i="17"/>
  <c r="T4335" i="17"/>
  <c r="T4336" i="17"/>
  <c r="T4337" i="17"/>
  <c r="T4338" i="17"/>
  <c r="T4339" i="17"/>
  <c r="T4340" i="17"/>
  <c r="T4341" i="17"/>
  <c r="T4342" i="17"/>
  <c r="T4343" i="17"/>
  <c r="T4344" i="17"/>
  <c r="T4345" i="17"/>
  <c r="T4346" i="17"/>
  <c r="T4347" i="17"/>
  <c r="T4348" i="17"/>
  <c r="T4349" i="17"/>
  <c r="T4350" i="17"/>
  <c r="T4351" i="17"/>
  <c r="T4352" i="17"/>
  <c r="T4353" i="17"/>
  <c r="T4354" i="17"/>
  <c r="T4355" i="17"/>
  <c r="T4356" i="17"/>
  <c r="T4357" i="17"/>
  <c r="T4358" i="17"/>
  <c r="T4359" i="17"/>
  <c r="T4360" i="17"/>
  <c r="T4361" i="17"/>
  <c r="T4362" i="17"/>
  <c r="T4363" i="17"/>
  <c r="T4364" i="17"/>
  <c r="T4365" i="17"/>
  <c r="T4366" i="17"/>
  <c r="T4367" i="17"/>
  <c r="T4368" i="17"/>
  <c r="T4369" i="17"/>
  <c r="T4370" i="17"/>
  <c r="T4371" i="17"/>
  <c r="T4372" i="17"/>
  <c r="T4373" i="17"/>
  <c r="T4374" i="17"/>
  <c r="T4375" i="17"/>
  <c r="T4376" i="17"/>
  <c r="T4377" i="17"/>
  <c r="T4378" i="17"/>
  <c r="T4379" i="17"/>
  <c r="T4380" i="17"/>
  <c r="T4381" i="17"/>
  <c r="T4382" i="17"/>
  <c r="T4383" i="17"/>
  <c r="T4384" i="17"/>
  <c r="T4385" i="17"/>
  <c r="T4386" i="17"/>
  <c r="T4387" i="17"/>
  <c r="T4388" i="17"/>
  <c r="T4389" i="17"/>
  <c r="T4390" i="17"/>
  <c r="T4391" i="17"/>
  <c r="T4392" i="17"/>
  <c r="T4393" i="17"/>
  <c r="T4394" i="17"/>
  <c r="T4395" i="17"/>
  <c r="T4396" i="17"/>
  <c r="T4397" i="17"/>
  <c r="T4398" i="17"/>
  <c r="T4399" i="17"/>
  <c r="T4400" i="17"/>
  <c r="T4401" i="17"/>
  <c r="T4402" i="17"/>
  <c r="T4403" i="17"/>
  <c r="T4404" i="17"/>
  <c r="T4405" i="17"/>
  <c r="T4406" i="17"/>
  <c r="T4407" i="17"/>
  <c r="T4408" i="17"/>
  <c r="T4409" i="17"/>
  <c r="T4410" i="17"/>
  <c r="T4411" i="17"/>
  <c r="T4412" i="17"/>
  <c r="T4413" i="17"/>
  <c r="T4414" i="17"/>
  <c r="T4415" i="17"/>
  <c r="T4416" i="17"/>
  <c r="T4417" i="17"/>
  <c r="T4418" i="17"/>
  <c r="T4419" i="17"/>
  <c r="T4420" i="17"/>
  <c r="T4421" i="17"/>
  <c r="T4422" i="17"/>
  <c r="T4423" i="17"/>
  <c r="T4424" i="17"/>
  <c r="T4425" i="17"/>
  <c r="T4426" i="17"/>
  <c r="T4427" i="17"/>
  <c r="T4428" i="17"/>
  <c r="T4429" i="17"/>
  <c r="T4430" i="17"/>
  <c r="T4431" i="17"/>
  <c r="T4432" i="17"/>
  <c r="T4433" i="17"/>
  <c r="T4434" i="17"/>
  <c r="T4435" i="17"/>
  <c r="T4436" i="17"/>
  <c r="T4437" i="17"/>
  <c r="T4438" i="17"/>
  <c r="T4439" i="17"/>
  <c r="T4440" i="17"/>
  <c r="T4441" i="17"/>
  <c r="T4442" i="17"/>
  <c r="T4443" i="17"/>
  <c r="T4444" i="17"/>
  <c r="T4445" i="17"/>
  <c r="T4446" i="17"/>
  <c r="T4447" i="17"/>
  <c r="T4448" i="17"/>
  <c r="T4449" i="17"/>
  <c r="T4450" i="17"/>
  <c r="T4451" i="17"/>
  <c r="T4452" i="17"/>
  <c r="T4453" i="17"/>
  <c r="T4454" i="17"/>
  <c r="T4455" i="17"/>
  <c r="T4456" i="17"/>
  <c r="T4457" i="17"/>
  <c r="T4458" i="17"/>
  <c r="T4459" i="17"/>
  <c r="T4460" i="17"/>
  <c r="T4461" i="17"/>
  <c r="T4462" i="17"/>
  <c r="T4463" i="17"/>
  <c r="T4464" i="17"/>
  <c r="T4465" i="17"/>
  <c r="T4466" i="17"/>
  <c r="T4467" i="17"/>
  <c r="T4468" i="17"/>
  <c r="T4469" i="17"/>
  <c r="T4470" i="17"/>
  <c r="T4471" i="17"/>
  <c r="T4472" i="17"/>
  <c r="T4473" i="17"/>
  <c r="T4474" i="17"/>
  <c r="T4475" i="17"/>
  <c r="T4476" i="17"/>
  <c r="T4477" i="17"/>
  <c r="T4478" i="17"/>
  <c r="T4479" i="17"/>
  <c r="T4480" i="17"/>
  <c r="T4481" i="17"/>
  <c r="T4482" i="17"/>
  <c r="T4483" i="17"/>
  <c r="T4484" i="17"/>
  <c r="T4485" i="17"/>
  <c r="T4486" i="17"/>
  <c r="T4487" i="17"/>
  <c r="T4488" i="17"/>
  <c r="T4489" i="17"/>
  <c r="T4490" i="17"/>
  <c r="T4491" i="17"/>
  <c r="T4492" i="17"/>
  <c r="T4493" i="17"/>
  <c r="T4494" i="17"/>
  <c r="T4495" i="17"/>
  <c r="T4496" i="17"/>
  <c r="T4497" i="17"/>
  <c r="T4498" i="17"/>
  <c r="T4499" i="17"/>
  <c r="T4500" i="17"/>
  <c r="T4501" i="17"/>
  <c r="T4502" i="17"/>
  <c r="T4503" i="17"/>
  <c r="T4504" i="17"/>
  <c r="T4505" i="17"/>
  <c r="T4506" i="17"/>
  <c r="T4507" i="17"/>
  <c r="T4508" i="17"/>
  <c r="T4509" i="17"/>
  <c r="T4510" i="17"/>
  <c r="T4511" i="17"/>
  <c r="T4512" i="17"/>
  <c r="T4513" i="17"/>
  <c r="T4514" i="17"/>
  <c r="T4515" i="17"/>
  <c r="T4516" i="17"/>
  <c r="T4517" i="17"/>
  <c r="T4518" i="17"/>
  <c r="T4519" i="17"/>
  <c r="T4520" i="17"/>
  <c r="T4521" i="17"/>
  <c r="T4522" i="17"/>
  <c r="T4523" i="17"/>
  <c r="T4524" i="17"/>
  <c r="T4525" i="17"/>
  <c r="T4526" i="17"/>
  <c r="T4527" i="17"/>
  <c r="T4528" i="17"/>
  <c r="T4529" i="17"/>
  <c r="T4530" i="17"/>
  <c r="T4531" i="17"/>
  <c r="T4532" i="17"/>
  <c r="T4533" i="17"/>
  <c r="T4534" i="17"/>
  <c r="T4535" i="17"/>
  <c r="T4536" i="17"/>
  <c r="T4537" i="17"/>
  <c r="T4538" i="17"/>
  <c r="T4539" i="17"/>
  <c r="T4540" i="17"/>
  <c r="T4541" i="17"/>
  <c r="T4542" i="17"/>
  <c r="T4543" i="17"/>
  <c r="T4544" i="17"/>
  <c r="T4545" i="17"/>
  <c r="T4546" i="17"/>
  <c r="T4547" i="17"/>
  <c r="T4548" i="17"/>
  <c r="T4549" i="17"/>
  <c r="T4550" i="17"/>
  <c r="T4551" i="17"/>
  <c r="T4552" i="17"/>
  <c r="T4553" i="17"/>
  <c r="T4554" i="17"/>
  <c r="T4555" i="17"/>
  <c r="T4556" i="17"/>
  <c r="T4557" i="17"/>
  <c r="T4558" i="17"/>
  <c r="T4559" i="17"/>
  <c r="T4560" i="17"/>
  <c r="T4561" i="17"/>
  <c r="T4562" i="17"/>
  <c r="T4563" i="17"/>
  <c r="T4564" i="17"/>
  <c r="T4565" i="17"/>
  <c r="T4566" i="17"/>
  <c r="T4567" i="17"/>
  <c r="T4568" i="17"/>
  <c r="T4569" i="17"/>
  <c r="T4570" i="17"/>
  <c r="T4571" i="17"/>
  <c r="T4572" i="17"/>
  <c r="T4573" i="17"/>
  <c r="T4574" i="17"/>
  <c r="T4575" i="17"/>
  <c r="T4576" i="17"/>
  <c r="T4577" i="17"/>
  <c r="T4578" i="17"/>
  <c r="T4579" i="17"/>
  <c r="T4580" i="17"/>
  <c r="T4581" i="17"/>
  <c r="T4582" i="17"/>
  <c r="T4583" i="17"/>
  <c r="T4584" i="17"/>
  <c r="T4585" i="17"/>
  <c r="T4586" i="17"/>
  <c r="T4587" i="17"/>
  <c r="T4588" i="17"/>
  <c r="T4589" i="17"/>
  <c r="T4590" i="17"/>
  <c r="T4591" i="17"/>
  <c r="T4592" i="17"/>
  <c r="T4593" i="17"/>
  <c r="T4594" i="17"/>
  <c r="T4595" i="17"/>
  <c r="T4596" i="17"/>
  <c r="T4597" i="17"/>
  <c r="T4598" i="17"/>
  <c r="T4599" i="17"/>
  <c r="T4600" i="17"/>
  <c r="T4601" i="17"/>
  <c r="T4602" i="17"/>
  <c r="T4603" i="17"/>
  <c r="T4604" i="17"/>
  <c r="T4605" i="17"/>
  <c r="T4606" i="17"/>
  <c r="T4607" i="17"/>
  <c r="T4608" i="17"/>
  <c r="T4609" i="17"/>
  <c r="T4610" i="17"/>
  <c r="T4611" i="17"/>
  <c r="T4612" i="17"/>
  <c r="T4613" i="17"/>
  <c r="T4614" i="17"/>
  <c r="T4615" i="17"/>
  <c r="T4616" i="17"/>
  <c r="T4617" i="17"/>
  <c r="T4618" i="17"/>
  <c r="T4619" i="17"/>
  <c r="T4620" i="17"/>
  <c r="T4621" i="17"/>
  <c r="T4622" i="17"/>
  <c r="T4623" i="17"/>
  <c r="T4624" i="17"/>
  <c r="T4625" i="17"/>
  <c r="T4626" i="17"/>
  <c r="T4627" i="17"/>
  <c r="T4628" i="17"/>
  <c r="T4629" i="17"/>
  <c r="T4630" i="17"/>
  <c r="T4631" i="17"/>
  <c r="T4632" i="17"/>
  <c r="T4633" i="17"/>
  <c r="T4634" i="17"/>
  <c r="T4635" i="17"/>
  <c r="T4636" i="17"/>
  <c r="T4637" i="17"/>
  <c r="T4638" i="17"/>
  <c r="T4639" i="17"/>
  <c r="T4640" i="17"/>
  <c r="T4641" i="17"/>
  <c r="T4642" i="17"/>
  <c r="T4643" i="17"/>
  <c r="T4644" i="17"/>
  <c r="T4645" i="17"/>
  <c r="T4646" i="17"/>
  <c r="T4647" i="17"/>
  <c r="T4648" i="17"/>
  <c r="T4649" i="17"/>
  <c r="T4650" i="17"/>
  <c r="T4651" i="17"/>
  <c r="T4652" i="17"/>
  <c r="T4653" i="17"/>
  <c r="T4654" i="17"/>
  <c r="T4655" i="17"/>
  <c r="T4656" i="17"/>
  <c r="T4657" i="17"/>
  <c r="T4658" i="17"/>
  <c r="T4659" i="17"/>
  <c r="T4660" i="17"/>
  <c r="T4661" i="17"/>
  <c r="T4662" i="17"/>
  <c r="T4663" i="17"/>
  <c r="T4664" i="17"/>
  <c r="T4665" i="17"/>
  <c r="T4666" i="17"/>
  <c r="T4667" i="17"/>
  <c r="T4668" i="17"/>
  <c r="T4669" i="17"/>
  <c r="T4670" i="17"/>
  <c r="T4671" i="17"/>
  <c r="T4672" i="17"/>
  <c r="T4673" i="17"/>
  <c r="T4674" i="17"/>
  <c r="T4675" i="17"/>
  <c r="T4676" i="17"/>
  <c r="T4677" i="17"/>
  <c r="T4678" i="17"/>
  <c r="T4679" i="17"/>
  <c r="T4680" i="17"/>
  <c r="T4681" i="17"/>
  <c r="T4682" i="17"/>
  <c r="T4683" i="17"/>
  <c r="T4684" i="17"/>
  <c r="T4685" i="17"/>
  <c r="T4686" i="17"/>
  <c r="T4687" i="17"/>
  <c r="T4688" i="17"/>
  <c r="T4689" i="17"/>
  <c r="T4690" i="17"/>
  <c r="T4691" i="17"/>
  <c r="T4692" i="17"/>
  <c r="T4693" i="17"/>
  <c r="T4694" i="17"/>
  <c r="T4695" i="17"/>
  <c r="T4696" i="17"/>
  <c r="T4697" i="17"/>
  <c r="T4698" i="17"/>
  <c r="T4699" i="17"/>
  <c r="T4700" i="17"/>
  <c r="T4701" i="17"/>
  <c r="T4702" i="17"/>
  <c r="T4703" i="17"/>
  <c r="T4704" i="17"/>
  <c r="T4705" i="17"/>
  <c r="T4706" i="17"/>
  <c r="T4707" i="17"/>
  <c r="T4708" i="17"/>
  <c r="T4709" i="17"/>
  <c r="T4710" i="17"/>
  <c r="T4711" i="17"/>
  <c r="T4712" i="17"/>
  <c r="T4713" i="17"/>
  <c r="T4714" i="17"/>
  <c r="T4715" i="17"/>
  <c r="T4716" i="17"/>
  <c r="T4717" i="17"/>
  <c r="T4718" i="17"/>
  <c r="T4719" i="17"/>
  <c r="T4720" i="17"/>
  <c r="T4721" i="17"/>
  <c r="T4722" i="17"/>
  <c r="T4723" i="17"/>
  <c r="T4724" i="17"/>
  <c r="T4725" i="17"/>
  <c r="T4726" i="17"/>
  <c r="T4727" i="17"/>
  <c r="T4728" i="17"/>
  <c r="T4729" i="17"/>
  <c r="T4730" i="17"/>
  <c r="T4731" i="17"/>
  <c r="T4732" i="17"/>
  <c r="T4733" i="17"/>
  <c r="T4734" i="17"/>
  <c r="T4735" i="17"/>
  <c r="T4736" i="17"/>
  <c r="T4737" i="17"/>
  <c r="T4738" i="17"/>
  <c r="T4739" i="17"/>
  <c r="T4740" i="17"/>
  <c r="T4741" i="17"/>
  <c r="T4742" i="17"/>
  <c r="T4743" i="17"/>
  <c r="T4744" i="17"/>
  <c r="T4745" i="17"/>
  <c r="T4746" i="17"/>
  <c r="T4747" i="17"/>
  <c r="T4748" i="17"/>
  <c r="T4749" i="17"/>
  <c r="T4750" i="17"/>
  <c r="T4751" i="17"/>
  <c r="T4752" i="17"/>
  <c r="T4753" i="17"/>
  <c r="T4754" i="17"/>
  <c r="T4755" i="17"/>
  <c r="T4756" i="17"/>
  <c r="T4757" i="17"/>
  <c r="T4758" i="17"/>
  <c r="T4759" i="17"/>
  <c r="T4760" i="17"/>
  <c r="T4761" i="17"/>
  <c r="T4762" i="17"/>
  <c r="T4763" i="17"/>
  <c r="T4764" i="17"/>
  <c r="T4765" i="17"/>
  <c r="T4766" i="17"/>
  <c r="T4767" i="17"/>
  <c r="T4768" i="17"/>
  <c r="T4769" i="17"/>
  <c r="T4770" i="17"/>
  <c r="T4771" i="17"/>
  <c r="T4772" i="17"/>
  <c r="T4773" i="17"/>
  <c r="T4774" i="17"/>
  <c r="T4775" i="17"/>
  <c r="T4776" i="17"/>
  <c r="T4777" i="17"/>
  <c r="T4778" i="17"/>
  <c r="T4779" i="17"/>
  <c r="T4780" i="17"/>
  <c r="T4781" i="17"/>
  <c r="T4782" i="17"/>
  <c r="T4783" i="17"/>
  <c r="T4784" i="17"/>
  <c r="T4785" i="17"/>
  <c r="T4786" i="17"/>
  <c r="T4787" i="17"/>
  <c r="T4788" i="17"/>
  <c r="T4789" i="17"/>
  <c r="T4790" i="17"/>
  <c r="T4791" i="17"/>
  <c r="T4792" i="17"/>
  <c r="T4793" i="17"/>
  <c r="T4794" i="17"/>
  <c r="T4795" i="17"/>
  <c r="T4796" i="17"/>
  <c r="T4797" i="17"/>
  <c r="T4798" i="17"/>
  <c r="T4799" i="17"/>
  <c r="T4800" i="17"/>
  <c r="T4801" i="17"/>
  <c r="T4802" i="17"/>
  <c r="T4803" i="17"/>
  <c r="T4804" i="17"/>
  <c r="T4805" i="17"/>
  <c r="T4806" i="17"/>
  <c r="T4807" i="17"/>
  <c r="T4808" i="17"/>
  <c r="T4809" i="17"/>
  <c r="T4810" i="17"/>
  <c r="T4811" i="17"/>
  <c r="T4812" i="17"/>
  <c r="T4813" i="17"/>
  <c r="T4814" i="17"/>
  <c r="T4815" i="17"/>
  <c r="T4816" i="17"/>
  <c r="T4817" i="17"/>
  <c r="T4818" i="17"/>
  <c r="T4819" i="17"/>
  <c r="T4820" i="17"/>
  <c r="T4821" i="17"/>
  <c r="T4822" i="17"/>
  <c r="T4823" i="17"/>
  <c r="T4824" i="17"/>
  <c r="T4825" i="17"/>
  <c r="T4826" i="17"/>
  <c r="T4827" i="17"/>
  <c r="T4828" i="17"/>
  <c r="T4829" i="17"/>
  <c r="T4830" i="17"/>
  <c r="T4831" i="17"/>
  <c r="T4832" i="17"/>
  <c r="T4833" i="17"/>
  <c r="T4834" i="17"/>
  <c r="T4835" i="17"/>
  <c r="T4836" i="17"/>
  <c r="T4837" i="17"/>
  <c r="T4838" i="17"/>
  <c r="T4839" i="17"/>
  <c r="T4840" i="17"/>
  <c r="T4841" i="17"/>
  <c r="T4842" i="17"/>
  <c r="T4843" i="17"/>
  <c r="T4844" i="17"/>
  <c r="T4845" i="17"/>
  <c r="T4846" i="17"/>
  <c r="T4847" i="17"/>
  <c r="T4848" i="17"/>
  <c r="T4849" i="17"/>
  <c r="T4850" i="17"/>
  <c r="T4851" i="17"/>
  <c r="T4852" i="17"/>
  <c r="T4853" i="17"/>
  <c r="T4854" i="17"/>
  <c r="T4855" i="17"/>
  <c r="T4856" i="17"/>
  <c r="T4857" i="17"/>
  <c r="T4858" i="17"/>
  <c r="T4859" i="17"/>
  <c r="T4860" i="17"/>
  <c r="T4861" i="17"/>
  <c r="T4862" i="17"/>
  <c r="T4863" i="17"/>
  <c r="T4864" i="17"/>
  <c r="T4865" i="17"/>
  <c r="T4866" i="17"/>
  <c r="T4867" i="17"/>
  <c r="T4868" i="17"/>
  <c r="T4869" i="17"/>
  <c r="T4870" i="17"/>
  <c r="T4871" i="17"/>
  <c r="T4872" i="17"/>
  <c r="T4873" i="17"/>
  <c r="T4874" i="17"/>
  <c r="T4875" i="17"/>
  <c r="T4876" i="17"/>
  <c r="T4877" i="17"/>
  <c r="T4878" i="17"/>
  <c r="T4879" i="17"/>
  <c r="T4880" i="17"/>
  <c r="T4881" i="17"/>
  <c r="T4882" i="17"/>
  <c r="T4883" i="17"/>
  <c r="T4884" i="17"/>
  <c r="T4885" i="17"/>
  <c r="T4886" i="17"/>
  <c r="T4887" i="17"/>
  <c r="T4888" i="17"/>
  <c r="T4889" i="17"/>
  <c r="T4890" i="17"/>
  <c r="T4891" i="17"/>
  <c r="T4892" i="17"/>
  <c r="T4893" i="17"/>
  <c r="T4894" i="17"/>
  <c r="T4895" i="17"/>
  <c r="T4896" i="17"/>
  <c r="T4897" i="17"/>
  <c r="T4898" i="17"/>
  <c r="T4899" i="17"/>
  <c r="T4900" i="17"/>
  <c r="T4901" i="17"/>
  <c r="T4902" i="17"/>
  <c r="T4903" i="17"/>
  <c r="T4904" i="17"/>
  <c r="T4905" i="17"/>
  <c r="T4906" i="17"/>
  <c r="T4907" i="17"/>
  <c r="T4908" i="17"/>
  <c r="T4909" i="17"/>
  <c r="T4910" i="17"/>
  <c r="T4911" i="17"/>
  <c r="T4912" i="17"/>
  <c r="T4913" i="17"/>
  <c r="T4914" i="17"/>
  <c r="T4915" i="17"/>
  <c r="T4916" i="17"/>
  <c r="T4917" i="17"/>
  <c r="T4918" i="17"/>
  <c r="T4919" i="17"/>
  <c r="T4920" i="17"/>
  <c r="T4921" i="17"/>
  <c r="T4922" i="17"/>
  <c r="T4923" i="17"/>
  <c r="T4924" i="17"/>
  <c r="T4925" i="17"/>
  <c r="T4926" i="17"/>
  <c r="T4927" i="17"/>
  <c r="T4928" i="17"/>
  <c r="T4929" i="17"/>
  <c r="T4930" i="17"/>
  <c r="T4931" i="17"/>
  <c r="T4932" i="17"/>
  <c r="T4933" i="17"/>
  <c r="T4934" i="17"/>
  <c r="T4935" i="17"/>
  <c r="T4936" i="17"/>
  <c r="T4937" i="17"/>
  <c r="T4938" i="17"/>
  <c r="T4939" i="17"/>
  <c r="T4940" i="17"/>
  <c r="T4941" i="17"/>
  <c r="T4942" i="17"/>
  <c r="T4943" i="17"/>
  <c r="T4944" i="17"/>
  <c r="T4945" i="17"/>
  <c r="T4946" i="17"/>
  <c r="T4947" i="17"/>
  <c r="T4948" i="17"/>
  <c r="T4949" i="17"/>
  <c r="T4950" i="17"/>
  <c r="T4951" i="17"/>
  <c r="T4952" i="17"/>
  <c r="T4953" i="17"/>
  <c r="T4954" i="17"/>
  <c r="T4955" i="17"/>
  <c r="T4956" i="17"/>
  <c r="T4957" i="17"/>
  <c r="T4958" i="17"/>
  <c r="T4959" i="17"/>
  <c r="T4960" i="17"/>
  <c r="T4961" i="17"/>
  <c r="T4962" i="17"/>
  <c r="T4963" i="17"/>
  <c r="T4964" i="17"/>
  <c r="T4965" i="17"/>
  <c r="T4966" i="17"/>
  <c r="T4967" i="17"/>
  <c r="T4968" i="17"/>
  <c r="T4969" i="17"/>
  <c r="T4970" i="17"/>
  <c r="T4971" i="17"/>
  <c r="T4972" i="17"/>
  <c r="T4973" i="17"/>
  <c r="T4974" i="17"/>
  <c r="T4975" i="17"/>
  <c r="T4976" i="17"/>
  <c r="T4977" i="17"/>
  <c r="T4978" i="17"/>
  <c r="T4979" i="17"/>
  <c r="T4980" i="17"/>
  <c r="T4981" i="17"/>
  <c r="T4982" i="17"/>
  <c r="T4983" i="17"/>
  <c r="T4984" i="17"/>
  <c r="T4985" i="17"/>
  <c r="T4986" i="17"/>
  <c r="T4987" i="17"/>
  <c r="T4988" i="17"/>
  <c r="T4989" i="17"/>
  <c r="T4990" i="17"/>
  <c r="T4991" i="17"/>
  <c r="T4992" i="17"/>
  <c r="T4993" i="17"/>
  <c r="T4994" i="17"/>
  <c r="T4995" i="17"/>
  <c r="T4996" i="17"/>
  <c r="T4997" i="17"/>
  <c r="T4998" i="17"/>
  <c r="T4999" i="17"/>
  <c r="T5000" i="17"/>
  <c r="T5001" i="17"/>
  <c r="T5002" i="17"/>
  <c r="T5003" i="17"/>
  <c r="T5004" i="17"/>
  <c r="T5005" i="17"/>
  <c r="T5006" i="17"/>
  <c r="T5007" i="17"/>
  <c r="T5008" i="17"/>
  <c r="T5009" i="17"/>
  <c r="T5010" i="17"/>
  <c r="T5011" i="17"/>
  <c r="T5012" i="17"/>
  <c r="T5013" i="17"/>
  <c r="T5014" i="17"/>
  <c r="T5015" i="17"/>
  <c r="T5016" i="17"/>
  <c r="T5017" i="17"/>
  <c r="T5018" i="17"/>
  <c r="T5019" i="17"/>
  <c r="T5020" i="17"/>
  <c r="T5021" i="17"/>
  <c r="T5022" i="17"/>
  <c r="T5023" i="17"/>
  <c r="T5024" i="17"/>
  <c r="T5025" i="17"/>
  <c r="T5026" i="17"/>
  <c r="T5027" i="17"/>
  <c r="T5028" i="17"/>
  <c r="T5029" i="17"/>
  <c r="T5030" i="17"/>
  <c r="T5031" i="17"/>
  <c r="T5032" i="17"/>
  <c r="T5033" i="17"/>
  <c r="T5034" i="17"/>
  <c r="T5035" i="17"/>
  <c r="T5036" i="17"/>
  <c r="T5037" i="17"/>
  <c r="T5038" i="17"/>
  <c r="T5039" i="17"/>
  <c r="T5040" i="17"/>
  <c r="T5041" i="17"/>
  <c r="T5042" i="17"/>
  <c r="T5043" i="17"/>
  <c r="T5044" i="17"/>
  <c r="T5045" i="17"/>
  <c r="T5046" i="17"/>
  <c r="T5047" i="17"/>
  <c r="T5048" i="17"/>
  <c r="T5049" i="17"/>
  <c r="T5050" i="17"/>
  <c r="T5051" i="17"/>
  <c r="T5052" i="17"/>
  <c r="T5053" i="17"/>
  <c r="T5054" i="17"/>
  <c r="T5055" i="17"/>
  <c r="T5056" i="17"/>
  <c r="T5057" i="17"/>
  <c r="T5058" i="17"/>
  <c r="T5059" i="17"/>
  <c r="T5060" i="17"/>
  <c r="T5061" i="17"/>
  <c r="T5062" i="17"/>
  <c r="T5063" i="17"/>
  <c r="T5064" i="17"/>
  <c r="T5065" i="17"/>
  <c r="T5066" i="17"/>
  <c r="T5067" i="17"/>
  <c r="T5068" i="17"/>
  <c r="T5069" i="17"/>
  <c r="T5070" i="17"/>
  <c r="T5071" i="17"/>
  <c r="T5072" i="17"/>
  <c r="T5073" i="17"/>
  <c r="T5074" i="17"/>
  <c r="T5075" i="17"/>
  <c r="T5076" i="17"/>
  <c r="T5077" i="17"/>
  <c r="T5078" i="17"/>
  <c r="T5079" i="17"/>
  <c r="T5080" i="17"/>
  <c r="T5081" i="17"/>
  <c r="T5082" i="17"/>
  <c r="T5083" i="17"/>
  <c r="T5084" i="17"/>
  <c r="T5085" i="17"/>
  <c r="T5086" i="17"/>
  <c r="T5087" i="17"/>
  <c r="T5088" i="17"/>
  <c r="T5089" i="17"/>
  <c r="T5090" i="17"/>
  <c r="T5091" i="17"/>
  <c r="T5092" i="17"/>
  <c r="T5093" i="17"/>
  <c r="T5094" i="17"/>
  <c r="T5095" i="17"/>
  <c r="T5096" i="17"/>
  <c r="T5097" i="17"/>
  <c r="T5098" i="17"/>
  <c r="T5099" i="17"/>
  <c r="T5100" i="17"/>
  <c r="T5101" i="17"/>
  <c r="T5102" i="17"/>
  <c r="T5103" i="17"/>
  <c r="T5104" i="17"/>
  <c r="T5105" i="17"/>
  <c r="T5106" i="17"/>
  <c r="T5107" i="17"/>
  <c r="T5108" i="17"/>
  <c r="T5109" i="17"/>
  <c r="T5110" i="17"/>
  <c r="T5111" i="17"/>
  <c r="T5112" i="17"/>
  <c r="T5113" i="17"/>
  <c r="T5114" i="17"/>
  <c r="T5115" i="17"/>
  <c r="T5116" i="17"/>
  <c r="T5117" i="17"/>
  <c r="T5118" i="17"/>
  <c r="T5119" i="17"/>
  <c r="T5120" i="17"/>
  <c r="T5121" i="17"/>
  <c r="T5122" i="17"/>
  <c r="T5123" i="17"/>
  <c r="T5124" i="17"/>
  <c r="T5125" i="17"/>
  <c r="T5126" i="17"/>
  <c r="T5127" i="17"/>
  <c r="T5128" i="17"/>
  <c r="T5129" i="17"/>
  <c r="T5130" i="17"/>
  <c r="T5131" i="17"/>
  <c r="T5132" i="17"/>
  <c r="T5133" i="17"/>
  <c r="T5134" i="17"/>
  <c r="T5135" i="17"/>
  <c r="T5136" i="17"/>
  <c r="T5137" i="17"/>
  <c r="T5138" i="17"/>
  <c r="T5139" i="17"/>
  <c r="T5140" i="17"/>
  <c r="T5141" i="17"/>
  <c r="T5142" i="17"/>
  <c r="T5143" i="17"/>
  <c r="T5144" i="17"/>
  <c r="T5145" i="17"/>
  <c r="T5146" i="17"/>
  <c r="T5147" i="17"/>
  <c r="T5148" i="17"/>
  <c r="T5149" i="17"/>
  <c r="T5150" i="17"/>
  <c r="T5151" i="17"/>
  <c r="T5152" i="17"/>
  <c r="T5153" i="17"/>
  <c r="T5154" i="17"/>
  <c r="T5155" i="17"/>
  <c r="T5156" i="17"/>
  <c r="T5157" i="17"/>
  <c r="T5158" i="17"/>
  <c r="T5159" i="17"/>
  <c r="T5160" i="17"/>
  <c r="T5161" i="17"/>
  <c r="T5162" i="17"/>
  <c r="T5163" i="17"/>
  <c r="T5164" i="17"/>
  <c r="T5165" i="17"/>
  <c r="T5166" i="17"/>
  <c r="T5167" i="17"/>
  <c r="T5168" i="17"/>
  <c r="T5169" i="17"/>
  <c r="T5170" i="17"/>
  <c r="T5171" i="17"/>
  <c r="T5172" i="17"/>
  <c r="T5173" i="17"/>
  <c r="T5174" i="17"/>
  <c r="T5175" i="17"/>
  <c r="T5176" i="17"/>
  <c r="T5177" i="17"/>
  <c r="T5178" i="17"/>
  <c r="T5179" i="17"/>
  <c r="T5180" i="17"/>
  <c r="T5181" i="17"/>
  <c r="T5182" i="17"/>
  <c r="T5183" i="17"/>
  <c r="T5184" i="17"/>
  <c r="T5185" i="17"/>
  <c r="T5186" i="17"/>
  <c r="T5187" i="17"/>
  <c r="T5188" i="17"/>
  <c r="T5189" i="17"/>
  <c r="T5190" i="17"/>
  <c r="T5191" i="17"/>
  <c r="T5192" i="17"/>
  <c r="T5193" i="17"/>
  <c r="T5194" i="17"/>
  <c r="T5195" i="17"/>
  <c r="T5196" i="17"/>
  <c r="T5197" i="17"/>
  <c r="T5198" i="17"/>
  <c r="T5199" i="17"/>
  <c r="T5200" i="17"/>
  <c r="T5201" i="17"/>
  <c r="T5202" i="17"/>
  <c r="T5203" i="17"/>
  <c r="T5204" i="17"/>
  <c r="T5205" i="17"/>
  <c r="T5206" i="17"/>
  <c r="T5207" i="17"/>
  <c r="T5208" i="17"/>
  <c r="T5209" i="17"/>
  <c r="T5210" i="17"/>
  <c r="T5211" i="17"/>
  <c r="T5212" i="17"/>
  <c r="T5213" i="17"/>
  <c r="T5214" i="17"/>
  <c r="T5215" i="17"/>
  <c r="T5216" i="17"/>
  <c r="T5217" i="17"/>
  <c r="T5218" i="17"/>
  <c r="T5219" i="17"/>
  <c r="T5220" i="17"/>
  <c r="T5221" i="17"/>
  <c r="T5222" i="17"/>
  <c r="T5223" i="17"/>
  <c r="T5224" i="17"/>
  <c r="T5225" i="17"/>
  <c r="T5226" i="17"/>
  <c r="T5227" i="17"/>
  <c r="T5228" i="17"/>
  <c r="T5229" i="17"/>
  <c r="T5230" i="17"/>
  <c r="T5231" i="17"/>
  <c r="T5232" i="17"/>
  <c r="T5233" i="17"/>
  <c r="T5234" i="17"/>
  <c r="T5235" i="17"/>
  <c r="T5236" i="17"/>
  <c r="T5237" i="17"/>
  <c r="T5238" i="17"/>
  <c r="T5239" i="17"/>
  <c r="T5240" i="17"/>
  <c r="T5241" i="17"/>
  <c r="T5242" i="17"/>
  <c r="T5243" i="17"/>
  <c r="T5244" i="17"/>
  <c r="T5245" i="17"/>
  <c r="T5246" i="17"/>
  <c r="T5247" i="17"/>
  <c r="T5248" i="17"/>
  <c r="T5249" i="17"/>
  <c r="T5250" i="17"/>
  <c r="T5251" i="17"/>
  <c r="T5252" i="17"/>
  <c r="T5253" i="17"/>
  <c r="T5254" i="17"/>
  <c r="T5255" i="17"/>
  <c r="T5256" i="17"/>
  <c r="T5257" i="17"/>
  <c r="T5258" i="17"/>
  <c r="T5259" i="17"/>
  <c r="T5260" i="17"/>
  <c r="T5261" i="17"/>
  <c r="T5262" i="17"/>
  <c r="T5263" i="17"/>
  <c r="T5264" i="17"/>
  <c r="T5265" i="17"/>
  <c r="T5266" i="17"/>
  <c r="T5267" i="17"/>
  <c r="T5268" i="17"/>
  <c r="T5269" i="17"/>
  <c r="T5270" i="17"/>
  <c r="T5271" i="17"/>
  <c r="T5272" i="17"/>
  <c r="T5273" i="17"/>
  <c r="T5274" i="17"/>
  <c r="T5275" i="17"/>
  <c r="T5276" i="17"/>
  <c r="T5277" i="17"/>
  <c r="T5278" i="17"/>
  <c r="T5279" i="17"/>
  <c r="T5280" i="17"/>
  <c r="T5281" i="17"/>
  <c r="T5282" i="17"/>
  <c r="T5283" i="17"/>
  <c r="T5284" i="17"/>
  <c r="T5285" i="17"/>
  <c r="T5286" i="17"/>
  <c r="T5287" i="17"/>
  <c r="T5288" i="17"/>
  <c r="T5289" i="17"/>
  <c r="T5290" i="17"/>
  <c r="T5291" i="17"/>
  <c r="T5292" i="17"/>
  <c r="T5293" i="17"/>
  <c r="T5294" i="17"/>
  <c r="T5295" i="17"/>
  <c r="T5296" i="17"/>
  <c r="T5297" i="17"/>
  <c r="T5298" i="17"/>
  <c r="T5299" i="17"/>
  <c r="T5300" i="17"/>
  <c r="T5301" i="17"/>
  <c r="T5302" i="17"/>
  <c r="T5303" i="17"/>
  <c r="T5304" i="17"/>
  <c r="T5305" i="17"/>
  <c r="T5306" i="17"/>
  <c r="T5307" i="17"/>
  <c r="T5308" i="17"/>
  <c r="T5309" i="17"/>
  <c r="T5310" i="17"/>
  <c r="T5311" i="17"/>
  <c r="T5312" i="17"/>
  <c r="T5313" i="17"/>
  <c r="T5314" i="17"/>
  <c r="T5315" i="17"/>
  <c r="T5316" i="17"/>
  <c r="T5317" i="17"/>
  <c r="T5318" i="17"/>
  <c r="T5319" i="17"/>
  <c r="T5320" i="17"/>
  <c r="T5321" i="17"/>
  <c r="T5322" i="17"/>
  <c r="T5323" i="17"/>
  <c r="T5324" i="17"/>
  <c r="T5325" i="17"/>
  <c r="T5326" i="17"/>
  <c r="T5327" i="17"/>
  <c r="T5328" i="17"/>
  <c r="T5329" i="17"/>
  <c r="T5330" i="17"/>
  <c r="T5331" i="17"/>
  <c r="T5332" i="17"/>
  <c r="T5333" i="17"/>
  <c r="T5334" i="17"/>
  <c r="T5335" i="17"/>
  <c r="T5336" i="17"/>
  <c r="T5337" i="17"/>
  <c r="T5338" i="17"/>
  <c r="T5339" i="17"/>
  <c r="T5340" i="17"/>
  <c r="T5341" i="17"/>
  <c r="T5342" i="17"/>
  <c r="T5343" i="17"/>
  <c r="T5344" i="17"/>
  <c r="T5345" i="17"/>
  <c r="T5346" i="17"/>
  <c r="T5347" i="17"/>
  <c r="T5348" i="17"/>
  <c r="T5349" i="17"/>
  <c r="T5350" i="17"/>
  <c r="T5351" i="17"/>
  <c r="T5352" i="17"/>
  <c r="T5353" i="17"/>
  <c r="T5354" i="17"/>
  <c r="T5355" i="17"/>
  <c r="T5356" i="17"/>
  <c r="T5357" i="17"/>
  <c r="T5358" i="17"/>
  <c r="T5359" i="17"/>
  <c r="T5360" i="17"/>
  <c r="T5361" i="17"/>
  <c r="T5362" i="17"/>
  <c r="T5363" i="17"/>
  <c r="T5364" i="17"/>
  <c r="T5365" i="17"/>
  <c r="T5366" i="17"/>
  <c r="T5367" i="17"/>
  <c r="T5368" i="17"/>
  <c r="T5369" i="17"/>
  <c r="T5370" i="17"/>
  <c r="T5371" i="17"/>
  <c r="T5372" i="17"/>
  <c r="T5373" i="17"/>
  <c r="T5374" i="17"/>
  <c r="T5375" i="17"/>
  <c r="T5376" i="17"/>
  <c r="T5377" i="17"/>
  <c r="T5378" i="17"/>
  <c r="T5379" i="17"/>
  <c r="T5380" i="17"/>
  <c r="T5381" i="17"/>
  <c r="T5382" i="17"/>
  <c r="T5383" i="17"/>
  <c r="T5384" i="17"/>
  <c r="T5385" i="17"/>
  <c r="T5386" i="17"/>
  <c r="T5387" i="17"/>
  <c r="T5388" i="17"/>
  <c r="T5389" i="17"/>
  <c r="T5390" i="17"/>
  <c r="T5391" i="17"/>
  <c r="T5392" i="17"/>
  <c r="T5393" i="17"/>
  <c r="T5394" i="17"/>
  <c r="T5395" i="17"/>
  <c r="T5396" i="17"/>
  <c r="T5397" i="17"/>
  <c r="T5398" i="17"/>
  <c r="T5399" i="17"/>
  <c r="T5400" i="17"/>
  <c r="T5401" i="17"/>
  <c r="T5402" i="17"/>
  <c r="T5403" i="17"/>
  <c r="T5404" i="17"/>
  <c r="T5405" i="17"/>
  <c r="T5406" i="17"/>
  <c r="T5407" i="17"/>
  <c r="T5408" i="17"/>
  <c r="T5409" i="17"/>
  <c r="T5410" i="17"/>
  <c r="T5411" i="17"/>
  <c r="T5412" i="17"/>
  <c r="T5413" i="17"/>
  <c r="T5414" i="17"/>
  <c r="T5415" i="17"/>
  <c r="T5416" i="17"/>
  <c r="T5417" i="17"/>
  <c r="T5418" i="17"/>
  <c r="T5419" i="17"/>
  <c r="T5420" i="17"/>
  <c r="T5421" i="17"/>
  <c r="T5422" i="17"/>
  <c r="T5423" i="17"/>
  <c r="T5424" i="17"/>
  <c r="T5425" i="17"/>
  <c r="T5426" i="17"/>
  <c r="T5427" i="17"/>
  <c r="T5428" i="17"/>
  <c r="T5429" i="17"/>
  <c r="T5430" i="17"/>
  <c r="T5431" i="17"/>
  <c r="T5432" i="17"/>
  <c r="T5433" i="17"/>
  <c r="T5434" i="17"/>
  <c r="T5435" i="17"/>
  <c r="T5436" i="17"/>
  <c r="T5437" i="17"/>
  <c r="T5438" i="17"/>
  <c r="T5439" i="17"/>
  <c r="T5440" i="17"/>
  <c r="T5441" i="17"/>
  <c r="T5442" i="17"/>
  <c r="T5443" i="17"/>
  <c r="T5444" i="17"/>
  <c r="T5445" i="17"/>
  <c r="T5446" i="17"/>
  <c r="T5447" i="17"/>
  <c r="T5448" i="17"/>
  <c r="T5449" i="17"/>
  <c r="T5450" i="17"/>
  <c r="T5451" i="17"/>
  <c r="T5452" i="17"/>
  <c r="T5453" i="17"/>
  <c r="T5454" i="17"/>
  <c r="T5455" i="17"/>
  <c r="T5456" i="17"/>
  <c r="T5457" i="17"/>
  <c r="T5458" i="17"/>
  <c r="T5459" i="17"/>
  <c r="T5460" i="17"/>
  <c r="T5461" i="17"/>
  <c r="T5462" i="17"/>
  <c r="T5463" i="17"/>
  <c r="T5464" i="17"/>
  <c r="T5465" i="17"/>
  <c r="T5466" i="17"/>
  <c r="T5467" i="17"/>
  <c r="T5468" i="17"/>
  <c r="T5469" i="17"/>
  <c r="T5470" i="17"/>
  <c r="T5471" i="17"/>
  <c r="T5472" i="17"/>
  <c r="T5473" i="17"/>
  <c r="T5474" i="17"/>
  <c r="T5475" i="17"/>
  <c r="T5476" i="17"/>
  <c r="T5477" i="17"/>
  <c r="T5478" i="17"/>
  <c r="T5479" i="17"/>
  <c r="T5480" i="17"/>
  <c r="T5481" i="17"/>
  <c r="T5482" i="17"/>
  <c r="T5483" i="17"/>
  <c r="T5484" i="17"/>
  <c r="T5485" i="17"/>
  <c r="T5486" i="17"/>
  <c r="T5487" i="17"/>
  <c r="T5488" i="17"/>
  <c r="T5489" i="17"/>
  <c r="T5490" i="17"/>
  <c r="T5491" i="17"/>
  <c r="T5492" i="17"/>
  <c r="T5493" i="17"/>
  <c r="T5494" i="17"/>
  <c r="T5495" i="17"/>
  <c r="T5496" i="17"/>
  <c r="T5497" i="17"/>
  <c r="T5498" i="17"/>
  <c r="T5499" i="17"/>
  <c r="T5500" i="17"/>
  <c r="T5501" i="17"/>
  <c r="T5502" i="17"/>
  <c r="T5503" i="17"/>
  <c r="T5504" i="17"/>
  <c r="T5505" i="17"/>
  <c r="T5506" i="17"/>
  <c r="T5507" i="17"/>
  <c r="T5508" i="17"/>
  <c r="T5509" i="17"/>
  <c r="T5510" i="17"/>
  <c r="T5511" i="17"/>
  <c r="T5512" i="17"/>
  <c r="T5513" i="17"/>
  <c r="T5514" i="17"/>
  <c r="T5515" i="17"/>
  <c r="T5516" i="17"/>
  <c r="T5517" i="17"/>
  <c r="T5518" i="17"/>
  <c r="T5519" i="17"/>
  <c r="T5520" i="17"/>
  <c r="T5521" i="17"/>
  <c r="T5522" i="17"/>
  <c r="T5523" i="17"/>
  <c r="T5524" i="17"/>
  <c r="T5525" i="17"/>
  <c r="T5526" i="17"/>
  <c r="T5527" i="17"/>
  <c r="T5528" i="17"/>
  <c r="T5529" i="17"/>
  <c r="T5530" i="17"/>
  <c r="T5531" i="17"/>
  <c r="T5532" i="17"/>
  <c r="T5533" i="17"/>
  <c r="T5534" i="17"/>
  <c r="T5535" i="17"/>
  <c r="T5536" i="17"/>
  <c r="T5537" i="17"/>
  <c r="T5538" i="17"/>
  <c r="T5539" i="17"/>
  <c r="T5540" i="17"/>
  <c r="T5541" i="17"/>
  <c r="T5542" i="17"/>
  <c r="T5543" i="17"/>
  <c r="T5544" i="17"/>
  <c r="T5545" i="17"/>
  <c r="T5546" i="17"/>
  <c r="T5547" i="17"/>
  <c r="T5548" i="17"/>
  <c r="T5549" i="17"/>
  <c r="T5550" i="17"/>
  <c r="T5551" i="17"/>
  <c r="T5552" i="17"/>
  <c r="T5553" i="17"/>
  <c r="T5554" i="17"/>
  <c r="T5555" i="17"/>
  <c r="T5556" i="17"/>
  <c r="T5557" i="17"/>
  <c r="T5558" i="17"/>
  <c r="T5559" i="17"/>
  <c r="T5560" i="17"/>
  <c r="T5561" i="17"/>
  <c r="T5562" i="17"/>
  <c r="T5563" i="17"/>
  <c r="T5564" i="17"/>
  <c r="T5565" i="17"/>
  <c r="T5566" i="17"/>
  <c r="T5567" i="17"/>
  <c r="T5568" i="17"/>
  <c r="T5569" i="17"/>
  <c r="T5570" i="17"/>
  <c r="T5571" i="17"/>
  <c r="T5572" i="17"/>
  <c r="T5573" i="17"/>
  <c r="T5574" i="17"/>
  <c r="T5575" i="17"/>
  <c r="T5576" i="17"/>
  <c r="T5577" i="17"/>
  <c r="T5578" i="17"/>
  <c r="T5579" i="17"/>
  <c r="T5580" i="17"/>
  <c r="T5581" i="17"/>
  <c r="T5582" i="17"/>
  <c r="T5583" i="17"/>
  <c r="T5584" i="17"/>
  <c r="T5585" i="17"/>
  <c r="T5586" i="17"/>
  <c r="T5587" i="17"/>
  <c r="T5588" i="17"/>
  <c r="T5589" i="17"/>
  <c r="T5590" i="17"/>
  <c r="T5591" i="17"/>
  <c r="T5592" i="17"/>
  <c r="T5593" i="17"/>
  <c r="T5594" i="17"/>
  <c r="T5595" i="17"/>
  <c r="T5596" i="17"/>
  <c r="T5597" i="17"/>
  <c r="T5598" i="17"/>
  <c r="T5599" i="17"/>
  <c r="T5600" i="17"/>
  <c r="T5601" i="17"/>
  <c r="T5602" i="17"/>
  <c r="T5603" i="17"/>
  <c r="T5604" i="17"/>
  <c r="T5605" i="17"/>
  <c r="T5606" i="17"/>
  <c r="T5607" i="17"/>
  <c r="T5608" i="17"/>
  <c r="T5609" i="17"/>
  <c r="T5610" i="17"/>
  <c r="T5611" i="17"/>
  <c r="T5612" i="17"/>
  <c r="T5613" i="17"/>
  <c r="T5614" i="17"/>
  <c r="T5615" i="17"/>
  <c r="T5616" i="17"/>
  <c r="T5617" i="17"/>
  <c r="T5618" i="17"/>
  <c r="T5619" i="17"/>
  <c r="T5620" i="17"/>
  <c r="T5621" i="17"/>
  <c r="T5622" i="17"/>
  <c r="T5623" i="17"/>
  <c r="T5624" i="17"/>
  <c r="T5625" i="17"/>
  <c r="T5626" i="17"/>
  <c r="T5627" i="17"/>
  <c r="T5628" i="17"/>
  <c r="T5629" i="17"/>
  <c r="T5630" i="17"/>
  <c r="T5631" i="17"/>
  <c r="T5632" i="17"/>
  <c r="T5633" i="17"/>
  <c r="T5634" i="17"/>
  <c r="T5635" i="17"/>
  <c r="T5636" i="17"/>
  <c r="T5637" i="17"/>
  <c r="T5638" i="17"/>
  <c r="T5639" i="17"/>
  <c r="T5640" i="17"/>
  <c r="T5641" i="17"/>
  <c r="T5642" i="17"/>
  <c r="T5643" i="17"/>
  <c r="T5644" i="17"/>
  <c r="T5645" i="17"/>
  <c r="T5646" i="17"/>
  <c r="T5647" i="17"/>
  <c r="T5648" i="17"/>
  <c r="T5649" i="17"/>
  <c r="T5650" i="17"/>
  <c r="T5651" i="17"/>
  <c r="T5652" i="17"/>
  <c r="T5653" i="17"/>
  <c r="T5654" i="17"/>
  <c r="T5655" i="17"/>
  <c r="T5656" i="17"/>
  <c r="T5657" i="17"/>
  <c r="T5658" i="17"/>
  <c r="T5659" i="17"/>
  <c r="T5660" i="17"/>
  <c r="T5661" i="17"/>
  <c r="T5662" i="17"/>
  <c r="T5663" i="17"/>
  <c r="T5664" i="17"/>
  <c r="T5665" i="17"/>
  <c r="T5666" i="17"/>
  <c r="T5667" i="17"/>
  <c r="T5668" i="17"/>
  <c r="T5669" i="17"/>
  <c r="T5670" i="17"/>
  <c r="T5671" i="17"/>
  <c r="T5672" i="17"/>
  <c r="T5673" i="17"/>
  <c r="T5674" i="17"/>
  <c r="T5675" i="17"/>
  <c r="T5676" i="17"/>
  <c r="T5677" i="17"/>
  <c r="T5678" i="17"/>
  <c r="T5679" i="17"/>
  <c r="T5680" i="17"/>
  <c r="T5681" i="17"/>
  <c r="T5682" i="17"/>
  <c r="T5683" i="17"/>
  <c r="T5684" i="17"/>
  <c r="T5685" i="17"/>
  <c r="T5686" i="17"/>
  <c r="T5687" i="17"/>
  <c r="T5688" i="17"/>
  <c r="T5689" i="17"/>
  <c r="T5690" i="17"/>
  <c r="T5691" i="17"/>
  <c r="T5692" i="17"/>
  <c r="T5693" i="17"/>
  <c r="T5694" i="17"/>
  <c r="T5695" i="17"/>
  <c r="T5696" i="17"/>
  <c r="T5697" i="17"/>
  <c r="T5698" i="17"/>
  <c r="T5699" i="17"/>
  <c r="T5700" i="17"/>
  <c r="T5701" i="17"/>
  <c r="T5702" i="17"/>
  <c r="T5703" i="17"/>
  <c r="T5704" i="17"/>
  <c r="T5705" i="17"/>
  <c r="T5706" i="17"/>
  <c r="T5707" i="17"/>
  <c r="T5708" i="17"/>
  <c r="T5709" i="17"/>
  <c r="T5710" i="17"/>
  <c r="T5711" i="17"/>
  <c r="T5712" i="17"/>
  <c r="T5713" i="17"/>
  <c r="T5714" i="17"/>
  <c r="T5715" i="17"/>
  <c r="T5716" i="17"/>
  <c r="T5717" i="17"/>
  <c r="T5718" i="17"/>
  <c r="T5719" i="17"/>
  <c r="T5720" i="17"/>
  <c r="T5721" i="17"/>
  <c r="T5722" i="17"/>
  <c r="T5723" i="17"/>
  <c r="T5724" i="17"/>
  <c r="T5725" i="17"/>
  <c r="T5726" i="17"/>
  <c r="T5727" i="17"/>
  <c r="T5728" i="17"/>
  <c r="T5729" i="17"/>
  <c r="T5730" i="17"/>
  <c r="T5731" i="17"/>
  <c r="T5732" i="17"/>
  <c r="T5733" i="17"/>
  <c r="T5734" i="17"/>
  <c r="T5735" i="17"/>
  <c r="T5736" i="17"/>
  <c r="T5737" i="17"/>
  <c r="T5738" i="17"/>
  <c r="T5739" i="17"/>
  <c r="T5740" i="17"/>
  <c r="T5741" i="17"/>
  <c r="T5742" i="17"/>
  <c r="T5743" i="17"/>
  <c r="T5744" i="17"/>
  <c r="T5745" i="17"/>
  <c r="T5746" i="17"/>
  <c r="T5747" i="17"/>
  <c r="T5748" i="17"/>
  <c r="T5749" i="17"/>
  <c r="T5750" i="17"/>
  <c r="T5751" i="17"/>
  <c r="T5752" i="17"/>
  <c r="T5753" i="17"/>
  <c r="T5754" i="17"/>
  <c r="T5755" i="17"/>
  <c r="T5756" i="17"/>
  <c r="T5757" i="17"/>
  <c r="T5758" i="17"/>
  <c r="T5759" i="17"/>
  <c r="T5760" i="17"/>
  <c r="T5761" i="17"/>
  <c r="T5762" i="17"/>
  <c r="T5763" i="17"/>
  <c r="T5764" i="17"/>
  <c r="T5765" i="17"/>
  <c r="T5766" i="17"/>
  <c r="T5767" i="17"/>
  <c r="T5768" i="17"/>
  <c r="T5769" i="17"/>
  <c r="T5770" i="17"/>
  <c r="T5771" i="17"/>
  <c r="T5772" i="17"/>
  <c r="T5773" i="17"/>
  <c r="T5774" i="17"/>
  <c r="T5775" i="17"/>
  <c r="T5776" i="17"/>
  <c r="T5777" i="17"/>
  <c r="T5778" i="17"/>
  <c r="T5779" i="17"/>
  <c r="T5780" i="17"/>
  <c r="T5781" i="17"/>
  <c r="T5782" i="17"/>
  <c r="T5783" i="17"/>
  <c r="T5784" i="17"/>
  <c r="T5785" i="17"/>
  <c r="T5786" i="17"/>
  <c r="T5787" i="17"/>
  <c r="T5788" i="17"/>
  <c r="T5789" i="17"/>
  <c r="T5790" i="17"/>
  <c r="T5791" i="17"/>
  <c r="T5792" i="17"/>
  <c r="T5793" i="17"/>
  <c r="T5794" i="17"/>
  <c r="T5795" i="17"/>
  <c r="T5796" i="17"/>
  <c r="T5797" i="17"/>
  <c r="T5798" i="17"/>
  <c r="T5799" i="17"/>
  <c r="T5800" i="17"/>
  <c r="T5801" i="17"/>
  <c r="T5802" i="17"/>
  <c r="T5803" i="17"/>
  <c r="T5804" i="17"/>
  <c r="T5805" i="17"/>
  <c r="T5806" i="17"/>
  <c r="T5807" i="17"/>
  <c r="T5808" i="17"/>
  <c r="T5809" i="17"/>
  <c r="T5810" i="17"/>
  <c r="T5811" i="17"/>
  <c r="T5812" i="17"/>
  <c r="T5813" i="17"/>
  <c r="T5814" i="17"/>
  <c r="T5815" i="17"/>
  <c r="T5816" i="17"/>
  <c r="T5817" i="17"/>
  <c r="T5818" i="17"/>
  <c r="T5819" i="17"/>
  <c r="T5820" i="17"/>
  <c r="T5821" i="17"/>
  <c r="T5822" i="17"/>
  <c r="T5823" i="17"/>
  <c r="T5824" i="17"/>
  <c r="T5825" i="17"/>
  <c r="T5826" i="17"/>
  <c r="T5827" i="17"/>
  <c r="T5828" i="17"/>
  <c r="T5829" i="17"/>
  <c r="T5830" i="17"/>
  <c r="T5831" i="17"/>
  <c r="T5832" i="17"/>
  <c r="T5833" i="17"/>
  <c r="T5834" i="17"/>
  <c r="T5835" i="17"/>
  <c r="T5836" i="17"/>
  <c r="T5837" i="17"/>
  <c r="T5838" i="17"/>
  <c r="T5839" i="17"/>
  <c r="T5840" i="17"/>
  <c r="T5841" i="17"/>
  <c r="T5842" i="17"/>
  <c r="T5843" i="17"/>
  <c r="T5844" i="17"/>
  <c r="T5845" i="17"/>
  <c r="T5846" i="17"/>
  <c r="T5847" i="17"/>
  <c r="T5848" i="17"/>
  <c r="T5849" i="17"/>
  <c r="T5850" i="17"/>
  <c r="T5851" i="17"/>
  <c r="T5852" i="17"/>
  <c r="T5853" i="17"/>
  <c r="T5854" i="17"/>
  <c r="T5855" i="17"/>
  <c r="T5856" i="17"/>
  <c r="T5857" i="17"/>
  <c r="T5858" i="17"/>
  <c r="T5859" i="17"/>
  <c r="T5860" i="17"/>
  <c r="T5861" i="17"/>
  <c r="T5862" i="17"/>
  <c r="T5863" i="17"/>
  <c r="T5864" i="17"/>
  <c r="T5865" i="17"/>
  <c r="T5866" i="17"/>
  <c r="T5867" i="17"/>
  <c r="T5868" i="17"/>
  <c r="T5869" i="17"/>
  <c r="T5870" i="17"/>
  <c r="T5871" i="17"/>
  <c r="T5872" i="17"/>
  <c r="T5873" i="17"/>
  <c r="T5874" i="17"/>
  <c r="T5875" i="17"/>
  <c r="T5876" i="17"/>
  <c r="T5877" i="17"/>
  <c r="T5878" i="17"/>
  <c r="T5879" i="17"/>
  <c r="T5880" i="17"/>
  <c r="T5881" i="17"/>
  <c r="T5882" i="17"/>
  <c r="T5883" i="17"/>
  <c r="T5884" i="17"/>
  <c r="T5885" i="17"/>
  <c r="T5886" i="17"/>
  <c r="T5887" i="17"/>
  <c r="T5888" i="17"/>
  <c r="T5889" i="17"/>
  <c r="T5890" i="17"/>
  <c r="T5891" i="17"/>
  <c r="T5892" i="17"/>
  <c r="T5893" i="17"/>
  <c r="T5894" i="17"/>
  <c r="T5895" i="17"/>
  <c r="T5896" i="17"/>
  <c r="T5897" i="17"/>
  <c r="T5898" i="17"/>
  <c r="T5899" i="17"/>
  <c r="T5900" i="17"/>
  <c r="T5901" i="17"/>
  <c r="T5902" i="17"/>
  <c r="T5903" i="17"/>
  <c r="T5904" i="17"/>
  <c r="T5905" i="17"/>
  <c r="T5906" i="17"/>
  <c r="T5907" i="17"/>
  <c r="T5908" i="17"/>
  <c r="T5909" i="17"/>
  <c r="T5910" i="17"/>
  <c r="T5911" i="17"/>
  <c r="T5912" i="17"/>
  <c r="T5913" i="17"/>
  <c r="T5914" i="17"/>
  <c r="T5915" i="17"/>
  <c r="T5916" i="17"/>
  <c r="T5917" i="17"/>
  <c r="T5918" i="17"/>
  <c r="T5919" i="17"/>
  <c r="T5920" i="17"/>
  <c r="T5921" i="17"/>
  <c r="T5922" i="17"/>
  <c r="T5923" i="17"/>
  <c r="T5924" i="17"/>
  <c r="T5925" i="17"/>
  <c r="T5926" i="17"/>
  <c r="T5927" i="17"/>
  <c r="T5928" i="17"/>
  <c r="T5929" i="17"/>
  <c r="T5930" i="17"/>
  <c r="T5931" i="17"/>
  <c r="T5932" i="17"/>
  <c r="T5933" i="17"/>
  <c r="T5934" i="17"/>
  <c r="T5935" i="17"/>
  <c r="T5936" i="17"/>
  <c r="T5937" i="17"/>
  <c r="T5938" i="17"/>
  <c r="T5939" i="17"/>
  <c r="T5940" i="17"/>
  <c r="T5941" i="17"/>
  <c r="T5942" i="17"/>
  <c r="T5943" i="17"/>
  <c r="T5944" i="17"/>
  <c r="T5945" i="17"/>
  <c r="T5946" i="17"/>
  <c r="T5947" i="17"/>
  <c r="T5948" i="17"/>
  <c r="T5949" i="17"/>
  <c r="T5950" i="17"/>
  <c r="T5951" i="17"/>
  <c r="T5952" i="17"/>
  <c r="T5953" i="17"/>
  <c r="T5954" i="17"/>
  <c r="T5955" i="17"/>
  <c r="T5956" i="17"/>
  <c r="T5957" i="17"/>
  <c r="T5958" i="17"/>
  <c r="T5959" i="17"/>
  <c r="T5960" i="17"/>
  <c r="T5961" i="17"/>
  <c r="T5962" i="17"/>
  <c r="T5963" i="17"/>
  <c r="T5964" i="17"/>
  <c r="T5965" i="17"/>
  <c r="T5966" i="17"/>
  <c r="T5967" i="17"/>
  <c r="T5968" i="17"/>
  <c r="T5969" i="17"/>
  <c r="T5970" i="17"/>
  <c r="T5971" i="17"/>
  <c r="T5972" i="17"/>
  <c r="T5973" i="17"/>
  <c r="T5974" i="17"/>
  <c r="T5975" i="17"/>
  <c r="T5976" i="17"/>
  <c r="T5977" i="17"/>
  <c r="T5978" i="17"/>
  <c r="T5979" i="17"/>
  <c r="T5980" i="17"/>
  <c r="T5981" i="17"/>
  <c r="T5982" i="17"/>
  <c r="T5983" i="17"/>
  <c r="T5984" i="17"/>
  <c r="T5985" i="17"/>
  <c r="T5986" i="17"/>
  <c r="T5987" i="17"/>
  <c r="T5988" i="17"/>
  <c r="T5989" i="17"/>
  <c r="T5990" i="17"/>
  <c r="T5991" i="17"/>
  <c r="T5992" i="17"/>
  <c r="T5993" i="17"/>
  <c r="T5994" i="17"/>
  <c r="T5995" i="17"/>
  <c r="T5996" i="17"/>
  <c r="T5997" i="17"/>
  <c r="T5998" i="17"/>
  <c r="T5999" i="17"/>
  <c r="T6000" i="17"/>
  <c r="T6001" i="17"/>
  <c r="T6002" i="17"/>
  <c r="T6003" i="17"/>
  <c r="T6004" i="17"/>
  <c r="T6005" i="17"/>
  <c r="T6006" i="17"/>
  <c r="T6007" i="17"/>
  <c r="T6008" i="17"/>
  <c r="T6009" i="17"/>
  <c r="T6010" i="17"/>
  <c r="T6011" i="17"/>
  <c r="T6012" i="17"/>
  <c r="T6013" i="17"/>
  <c r="T6014" i="17"/>
  <c r="T6015" i="17"/>
  <c r="T6016" i="17"/>
  <c r="T6017" i="17"/>
  <c r="T6018" i="17"/>
  <c r="T6019" i="17"/>
  <c r="T6020" i="17"/>
  <c r="T6021" i="17"/>
  <c r="T6022" i="17"/>
  <c r="T6023" i="17"/>
  <c r="T6024" i="17"/>
  <c r="T6025" i="17"/>
  <c r="T6026" i="17"/>
  <c r="T6027" i="17"/>
  <c r="T6028" i="17"/>
  <c r="T6029" i="17"/>
  <c r="T6030" i="17"/>
  <c r="T6031" i="17"/>
  <c r="T6032" i="17"/>
  <c r="T6033" i="17"/>
  <c r="T6034" i="17"/>
  <c r="T6035" i="17"/>
  <c r="T6036" i="17"/>
  <c r="T6037" i="17"/>
  <c r="T6038" i="17"/>
  <c r="T6039" i="17"/>
  <c r="T6040" i="17"/>
  <c r="T6041" i="17"/>
  <c r="T6042" i="17"/>
  <c r="T6043" i="17"/>
  <c r="T6044" i="17"/>
  <c r="T6045" i="17"/>
  <c r="T6046" i="17"/>
  <c r="T6047" i="17"/>
  <c r="T6048" i="17"/>
  <c r="T6049" i="17"/>
  <c r="T6050" i="17"/>
  <c r="T6051" i="17"/>
  <c r="T6052" i="17"/>
  <c r="T6053" i="17"/>
  <c r="T6054" i="17"/>
  <c r="T6055" i="17"/>
  <c r="T6056" i="17"/>
  <c r="T6057" i="17"/>
  <c r="T6058" i="17"/>
  <c r="T6059" i="17"/>
  <c r="T6060" i="17"/>
  <c r="T6061" i="17"/>
  <c r="T6062" i="17"/>
  <c r="T6063" i="17"/>
  <c r="T6064" i="17"/>
  <c r="T6065" i="17"/>
  <c r="T6066" i="17"/>
  <c r="T6067" i="17"/>
  <c r="T6068" i="17"/>
  <c r="T6069" i="17"/>
  <c r="T6070" i="17"/>
  <c r="T6071" i="17"/>
  <c r="T6072" i="17"/>
  <c r="T6073" i="17"/>
  <c r="T6074" i="17"/>
  <c r="T6075" i="17"/>
  <c r="T6076" i="17"/>
  <c r="T6077" i="17"/>
  <c r="T6078" i="17"/>
  <c r="T6079" i="17"/>
  <c r="T6080" i="17"/>
  <c r="T6081" i="17"/>
  <c r="T6082" i="17"/>
  <c r="T6083" i="17"/>
  <c r="T6084" i="17"/>
  <c r="T6085" i="17"/>
  <c r="T6086" i="17"/>
  <c r="T6087" i="17"/>
  <c r="T6088" i="17"/>
  <c r="T6089" i="17"/>
  <c r="T6090" i="17"/>
  <c r="T6091" i="17"/>
  <c r="T6092" i="17"/>
  <c r="T6093" i="17"/>
  <c r="T6094" i="17"/>
  <c r="T6095" i="17"/>
  <c r="T6096" i="17"/>
  <c r="T6097" i="17"/>
  <c r="T6098" i="17"/>
  <c r="T6099" i="17"/>
  <c r="T6100" i="17"/>
  <c r="T6101" i="17"/>
  <c r="T6102" i="17"/>
  <c r="T6103" i="17"/>
  <c r="T6104" i="17"/>
  <c r="T6105" i="17"/>
  <c r="T6106" i="17"/>
  <c r="T6107" i="17"/>
  <c r="T6108" i="17"/>
  <c r="T6109" i="17"/>
  <c r="T6110" i="17"/>
  <c r="T6111" i="17"/>
  <c r="T6112" i="17"/>
  <c r="T6113" i="17"/>
  <c r="T6114" i="17"/>
  <c r="T6115" i="17"/>
  <c r="T6116" i="17"/>
  <c r="T6117" i="17"/>
  <c r="T6118" i="17"/>
  <c r="T6119" i="17"/>
  <c r="T6120" i="17"/>
  <c r="T6121" i="17"/>
  <c r="T6122" i="17"/>
  <c r="T6123" i="17"/>
  <c r="T6124" i="17"/>
  <c r="T6125" i="17"/>
  <c r="T6126" i="17"/>
  <c r="T6127" i="17"/>
  <c r="T6128" i="17"/>
  <c r="T6129" i="17"/>
  <c r="T6130" i="17"/>
  <c r="T6131" i="17"/>
  <c r="T6132" i="17"/>
  <c r="T6133" i="17"/>
  <c r="T6134" i="17"/>
  <c r="T6135" i="17"/>
  <c r="T6136" i="17"/>
  <c r="T6137" i="17"/>
  <c r="T6138" i="17"/>
  <c r="T6139" i="17"/>
  <c r="T6140" i="17"/>
  <c r="T6141" i="17"/>
  <c r="T6142" i="17"/>
  <c r="T6143" i="17"/>
  <c r="T6144" i="17"/>
  <c r="T6145" i="17"/>
  <c r="T6146" i="17"/>
  <c r="T6147" i="17"/>
  <c r="T6148" i="17"/>
  <c r="T6149" i="17"/>
  <c r="T6150" i="17"/>
  <c r="T6151" i="17"/>
  <c r="T6152" i="17"/>
  <c r="T6153" i="17"/>
  <c r="T6154" i="17"/>
  <c r="T6155" i="17"/>
  <c r="T6156" i="17"/>
  <c r="T6157" i="17"/>
  <c r="T6158" i="17"/>
  <c r="T6159" i="17"/>
  <c r="T6160" i="17"/>
  <c r="T6161" i="17"/>
  <c r="T6162" i="17"/>
  <c r="T6163" i="17"/>
  <c r="T6164" i="17"/>
  <c r="T6165" i="17"/>
  <c r="T6166" i="17"/>
  <c r="T6167" i="17"/>
  <c r="T6168" i="17"/>
  <c r="T6169" i="17"/>
  <c r="T6170" i="17"/>
  <c r="T6171" i="17"/>
  <c r="T6172" i="17"/>
  <c r="T6173" i="17"/>
  <c r="T6174" i="17"/>
  <c r="T6175" i="17"/>
  <c r="T6176" i="17"/>
  <c r="T6177" i="17"/>
  <c r="T6178" i="17"/>
  <c r="T6179" i="17"/>
  <c r="T6180" i="17"/>
  <c r="T6181" i="17"/>
  <c r="T6182" i="17"/>
  <c r="T6183" i="17"/>
  <c r="T6184" i="17"/>
  <c r="T6185" i="17"/>
  <c r="T6186" i="17"/>
  <c r="T6187" i="17"/>
  <c r="T6188" i="17"/>
  <c r="T6189" i="17"/>
  <c r="T6190" i="17"/>
  <c r="T6191" i="17"/>
  <c r="T6192" i="17"/>
  <c r="T6193" i="17"/>
  <c r="T6194" i="17"/>
  <c r="T6195" i="17"/>
  <c r="T6196" i="17"/>
  <c r="T6197" i="17"/>
  <c r="T6198" i="17"/>
  <c r="T6199" i="17"/>
  <c r="T6200" i="17"/>
  <c r="T6201" i="17"/>
  <c r="T6202" i="17"/>
  <c r="T6203" i="17"/>
  <c r="T6204" i="17"/>
  <c r="T6205" i="17"/>
  <c r="T6206" i="17"/>
  <c r="T6207" i="17"/>
  <c r="T6208" i="17"/>
  <c r="T6209" i="17"/>
  <c r="T6210" i="17"/>
  <c r="T6211" i="17"/>
  <c r="T6212" i="17"/>
  <c r="T6213" i="17"/>
  <c r="T6214" i="17"/>
  <c r="T6215" i="17"/>
  <c r="T6216" i="17"/>
  <c r="T6217" i="17"/>
  <c r="T6218" i="17"/>
  <c r="T6219" i="17"/>
  <c r="T6220" i="17"/>
  <c r="T6221" i="17"/>
  <c r="T6222" i="17"/>
  <c r="T6223" i="17"/>
  <c r="T6224" i="17"/>
  <c r="T6225" i="17"/>
  <c r="T6226" i="17"/>
  <c r="T6227" i="17"/>
  <c r="T6228" i="17"/>
  <c r="T6229" i="17"/>
  <c r="T6230" i="17"/>
  <c r="T6231" i="17"/>
  <c r="T6232" i="17"/>
  <c r="T6233" i="17"/>
  <c r="T6234" i="17"/>
  <c r="T6235" i="17"/>
  <c r="T6236" i="17"/>
  <c r="T6237" i="17"/>
  <c r="T6238" i="17"/>
  <c r="T6239" i="17"/>
  <c r="T6240" i="17"/>
  <c r="T6241" i="17"/>
  <c r="T6242" i="17"/>
  <c r="T6243" i="17"/>
  <c r="T6244" i="17"/>
  <c r="T6245" i="17"/>
  <c r="T6246" i="17"/>
  <c r="T6247" i="17"/>
  <c r="T6248" i="17"/>
  <c r="T6249" i="17"/>
  <c r="T6250" i="17"/>
  <c r="T6251" i="17"/>
  <c r="T6252" i="17"/>
  <c r="T6253" i="17"/>
  <c r="T6254" i="17"/>
  <c r="T6255" i="17"/>
  <c r="T6256" i="17"/>
  <c r="T6257" i="17"/>
  <c r="T6258" i="17"/>
  <c r="T6259" i="17"/>
  <c r="T6260" i="17"/>
  <c r="T6261" i="17"/>
  <c r="T6262" i="17"/>
  <c r="T6263" i="17"/>
  <c r="T6264" i="17"/>
  <c r="T6265" i="17"/>
  <c r="T6266" i="17"/>
  <c r="T6267" i="17"/>
  <c r="T6268" i="17"/>
  <c r="T6269" i="17"/>
  <c r="T6270" i="17"/>
  <c r="T6271" i="17"/>
  <c r="T6272" i="17"/>
  <c r="T6273" i="17"/>
  <c r="T6274" i="17"/>
  <c r="T6275" i="17"/>
  <c r="T6276" i="17"/>
  <c r="T6277" i="17"/>
  <c r="T6278" i="17"/>
  <c r="T6279" i="17"/>
  <c r="T6280" i="17"/>
  <c r="T6281" i="17"/>
  <c r="T6282" i="17"/>
  <c r="T6283" i="17"/>
  <c r="T6284" i="17"/>
  <c r="T6285" i="17"/>
  <c r="T6286" i="17"/>
  <c r="T6287" i="17"/>
  <c r="T6288" i="17"/>
  <c r="T6289" i="17"/>
  <c r="T6290" i="17"/>
  <c r="T6291" i="17"/>
  <c r="T6292" i="17"/>
  <c r="T6293" i="17"/>
  <c r="T6294" i="17"/>
  <c r="T6295" i="17"/>
  <c r="T6296" i="17"/>
  <c r="T6297" i="17"/>
  <c r="T6298" i="17"/>
  <c r="T6299" i="17"/>
  <c r="T6300" i="17"/>
  <c r="T6301" i="17"/>
  <c r="T6302" i="17"/>
  <c r="T6303" i="17"/>
  <c r="T6304" i="17"/>
  <c r="T6305" i="17"/>
  <c r="T6306" i="17"/>
  <c r="T6307" i="17"/>
  <c r="T6308" i="17"/>
  <c r="T6309" i="17"/>
  <c r="T6310" i="17"/>
  <c r="T6311" i="17"/>
  <c r="T6312" i="17"/>
  <c r="T6313" i="17"/>
  <c r="T6314" i="17"/>
  <c r="T6315" i="17"/>
  <c r="T6316" i="17"/>
  <c r="T6317" i="17"/>
  <c r="T6318" i="17"/>
  <c r="T6319" i="17"/>
  <c r="T6320" i="17"/>
  <c r="T6321" i="17"/>
  <c r="T6322" i="17"/>
  <c r="T6323" i="17"/>
  <c r="T6324" i="17"/>
  <c r="T6325" i="17"/>
  <c r="T6326" i="17"/>
  <c r="T6327" i="17"/>
  <c r="T6328" i="17"/>
  <c r="T6329" i="17"/>
  <c r="T6330" i="17"/>
  <c r="T6331" i="17"/>
  <c r="T6332" i="17"/>
  <c r="T6333" i="17"/>
  <c r="T6334" i="17"/>
  <c r="T6335" i="17"/>
  <c r="T6336" i="17"/>
  <c r="T6337" i="17"/>
  <c r="T6338" i="17"/>
  <c r="T6339" i="17"/>
  <c r="T6340" i="17"/>
  <c r="T6341" i="17"/>
  <c r="T6342" i="17"/>
  <c r="T6343" i="17"/>
  <c r="T6344" i="17"/>
  <c r="T6345" i="17"/>
  <c r="T6346" i="17"/>
  <c r="T6347" i="17"/>
  <c r="T6348" i="17"/>
  <c r="T6349" i="17"/>
  <c r="T6350" i="17"/>
  <c r="T6351" i="17"/>
  <c r="T6352" i="17"/>
  <c r="T6353" i="17"/>
  <c r="T6354" i="17"/>
  <c r="T6355" i="17"/>
  <c r="T6356" i="17"/>
  <c r="T6357" i="17"/>
  <c r="T6358" i="17"/>
  <c r="T6359" i="17"/>
  <c r="T6360" i="17"/>
  <c r="T6361" i="17"/>
  <c r="T6362" i="17"/>
  <c r="T6363" i="17"/>
  <c r="T6364" i="17"/>
  <c r="T6365" i="17"/>
  <c r="T6366" i="17"/>
  <c r="T6367" i="17"/>
  <c r="T6368" i="17"/>
  <c r="T6369" i="17"/>
  <c r="T6370" i="17"/>
  <c r="T6371" i="17"/>
  <c r="T6372" i="17"/>
  <c r="T6373" i="17"/>
  <c r="T6374" i="17"/>
  <c r="T6375" i="17"/>
  <c r="T6376" i="17"/>
  <c r="T6377" i="17"/>
  <c r="T6378" i="17"/>
  <c r="T6379" i="17"/>
  <c r="T6380" i="17"/>
  <c r="T6381" i="17"/>
  <c r="T6382" i="17"/>
  <c r="T6383" i="17"/>
  <c r="T6384" i="17"/>
  <c r="T6385" i="17"/>
  <c r="T6386" i="17"/>
  <c r="T6387" i="17"/>
  <c r="T6388" i="17"/>
  <c r="T6389" i="17"/>
  <c r="T6390" i="17"/>
  <c r="T6391" i="17"/>
  <c r="T6392" i="17"/>
  <c r="T6393" i="17"/>
  <c r="T6394" i="17"/>
  <c r="T6395" i="17"/>
  <c r="T6396" i="17"/>
  <c r="T6397" i="17"/>
  <c r="T6398" i="17"/>
  <c r="T6399" i="17"/>
  <c r="T6400" i="17"/>
  <c r="T6401" i="17"/>
  <c r="T6402" i="17"/>
  <c r="T6403" i="17"/>
  <c r="T6404" i="17"/>
  <c r="T6405" i="17"/>
  <c r="T6406" i="17"/>
  <c r="T6407" i="17"/>
  <c r="T6408" i="17"/>
  <c r="T6409" i="17"/>
  <c r="T6410" i="17"/>
  <c r="T6411" i="17"/>
  <c r="T6412" i="17"/>
  <c r="T6413" i="17"/>
  <c r="T6414" i="17"/>
  <c r="T6415" i="17"/>
  <c r="T6416" i="17"/>
  <c r="T6417" i="17"/>
  <c r="T6418" i="17"/>
  <c r="T6419" i="17"/>
  <c r="T6420" i="17"/>
  <c r="T6421" i="17"/>
  <c r="T6422" i="17"/>
  <c r="T6423" i="17"/>
  <c r="T6424" i="17"/>
  <c r="T6425" i="17"/>
  <c r="T6426" i="17"/>
  <c r="T6427" i="17"/>
  <c r="T6428" i="17"/>
  <c r="T6429" i="17"/>
  <c r="T6430" i="17"/>
  <c r="T6431" i="17"/>
  <c r="T6432" i="17"/>
  <c r="T6433" i="17"/>
  <c r="T6434" i="17"/>
  <c r="T6435" i="17"/>
  <c r="T6436" i="17"/>
  <c r="T6437" i="17"/>
  <c r="T6438" i="17"/>
  <c r="T6439" i="17"/>
  <c r="T6440" i="17"/>
  <c r="T6441" i="17"/>
  <c r="T6442" i="17"/>
  <c r="T6443" i="17"/>
  <c r="T6444" i="17"/>
  <c r="T6445" i="17"/>
  <c r="T6446" i="17"/>
  <c r="T6447" i="17"/>
  <c r="T6448" i="17"/>
  <c r="T6449" i="17"/>
  <c r="T6450" i="17"/>
  <c r="T6451" i="17"/>
  <c r="T6452" i="17"/>
  <c r="T6453" i="17"/>
  <c r="T6454" i="17"/>
  <c r="T6455" i="17"/>
  <c r="T6456" i="17"/>
  <c r="T6457" i="17"/>
  <c r="T6458" i="17"/>
  <c r="T6459" i="17"/>
  <c r="T6460" i="17"/>
  <c r="T6461" i="17"/>
  <c r="T6462" i="17"/>
  <c r="T6463" i="17"/>
  <c r="T6464" i="17"/>
  <c r="T6465" i="17"/>
  <c r="T6466" i="17"/>
  <c r="T6467" i="17"/>
  <c r="T6468" i="17"/>
  <c r="T6469" i="17"/>
  <c r="T6470" i="17"/>
  <c r="T6471" i="17"/>
  <c r="T6472" i="17"/>
  <c r="T6473" i="17"/>
  <c r="T6474" i="17"/>
  <c r="T6475" i="17"/>
  <c r="T6476" i="17"/>
  <c r="T6477" i="17"/>
  <c r="T6478" i="17"/>
  <c r="T6479" i="17"/>
  <c r="T6480" i="17"/>
  <c r="T6481" i="17"/>
  <c r="T6482" i="17"/>
  <c r="T6483" i="17"/>
  <c r="T6484" i="17"/>
  <c r="T6485" i="17"/>
  <c r="T6486" i="17"/>
  <c r="T6487" i="17"/>
  <c r="T6488" i="17"/>
  <c r="T6489" i="17"/>
  <c r="T6490" i="17"/>
  <c r="T6491" i="17"/>
  <c r="T6492" i="17"/>
  <c r="T6493" i="17"/>
  <c r="T6494" i="17"/>
  <c r="T6495" i="17"/>
  <c r="T6496" i="17"/>
  <c r="T6497" i="17"/>
  <c r="T6498" i="17"/>
  <c r="T6499" i="17"/>
  <c r="T6500" i="17"/>
  <c r="T6501" i="17"/>
  <c r="T6502" i="17"/>
  <c r="T6503" i="17"/>
  <c r="T6504" i="17"/>
  <c r="T6505" i="17"/>
  <c r="T6506" i="17"/>
  <c r="T6507" i="17"/>
  <c r="T6508" i="17"/>
  <c r="T6509" i="17"/>
  <c r="T6510" i="17"/>
  <c r="T6511" i="17"/>
  <c r="T6512" i="17"/>
  <c r="T6513" i="17"/>
  <c r="T6514" i="17"/>
  <c r="T6515" i="17"/>
  <c r="T6516" i="17"/>
  <c r="T6517" i="17"/>
  <c r="T6518" i="17"/>
  <c r="T6519" i="17"/>
  <c r="T6520" i="17"/>
  <c r="T6521" i="17"/>
  <c r="T6522" i="17"/>
  <c r="T6523" i="17"/>
  <c r="T6524" i="17"/>
  <c r="T6525" i="17"/>
  <c r="T6526" i="17"/>
  <c r="T6527" i="17"/>
  <c r="T6528" i="17"/>
  <c r="T6529" i="17"/>
  <c r="T6530" i="17"/>
  <c r="T6531" i="17"/>
  <c r="T6532" i="17"/>
  <c r="T6533" i="17"/>
  <c r="T6534" i="17"/>
  <c r="T6535" i="17"/>
  <c r="T6536" i="17"/>
  <c r="T6537" i="17"/>
  <c r="T6538" i="17"/>
  <c r="T6539" i="17"/>
  <c r="T6540" i="17"/>
  <c r="T6541" i="17"/>
  <c r="T6542" i="17"/>
  <c r="T6543" i="17"/>
  <c r="T6544" i="17"/>
  <c r="T6545" i="17"/>
  <c r="T6546" i="17"/>
  <c r="T6547" i="17"/>
  <c r="T6548" i="17"/>
  <c r="T6549" i="17"/>
  <c r="T6550" i="17"/>
  <c r="T6551" i="17"/>
  <c r="T6552" i="17"/>
  <c r="T6553" i="17"/>
  <c r="T6554" i="17"/>
  <c r="T6555" i="17"/>
  <c r="T6556" i="17"/>
  <c r="T6557" i="17"/>
  <c r="T6558" i="17"/>
  <c r="T6559" i="17"/>
  <c r="T6560" i="17"/>
  <c r="T6561" i="17"/>
  <c r="T6562" i="17"/>
  <c r="T6563" i="17"/>
  <c r="T6564" i="17"/>
  <c r="T6565" i="17"/>
  <c r="T6566" i="17"/>
  <c r="T6567" i="17"/>
  <c r="T6568" i="17"/>
  <c r="T6569" i="17"/>
  <c r="T6570" i="17"/>
  <c r="T6571" i="17"/>
  <c r="T6572" i="17"/>
  <c r="T6573" i="17"/>
  <c r="T6574" i="17"/>
  <c r="T6575" i="17"/>
  <c r="T6576" i="17"/>
  <c r="T6577" i="17"/>
  <c r="T6578" i="17"/>
  <c r="T6579" i="17"/>
  <c r="T6580" i="17"/>
  <c r="T6581" i="17"/>
  <c r="T6582" i="17"/>
  <c r="T6583" i="17"/>
  <c r="T6584" i="17"/>
  <c r="T6585" i="17"/>
  <c r="T6586" i="17"/>
  <c r="T6587" i="17"/>
  <c r="T6588" i="17"/>
  <c r="T6589" i="17"/>
  <c r="T6590" i="17"/>
  <c r="T6591" i="17"/>
  <c r="T6592" i="17"/>
  <c r="T6593" i="17"/>
  <c r="T6594" i="17"/>
  <c r="T6595" i="17"/>
  <c r="T6596" i="17"/>
  <c r="T6597" i="17"/>
  <c r="T6598" i="17"/>
  <c r="T6599" i="17"/>
  <c r="T6600" i="17"/>
  <c r="T6601" i="17"/>
  <c r="T6602" i="17"/>
  <c r="T6603" i="17"/>
  <c r="T6604" i="17"/>
  <c r="T6605" i="17"/>
  <c r="T6606" i="17"/>
  <c r="T6607" i="17"/>
  <c r="T6608" i="17"/>
  <c r="T6609" i="17"/>
  <c r="T6610" i="17"/>
  <c r="T6611" i="17"/>
  <c r="T6612" i="17"/>
  <c r="T6613" i="17"/>
  <c r="T6614" i="17"/>
  <c r="T6615" i="17"/>
  <c r="T6616" i="17"/>
  <c r="T6617" i="17"/>
  <c r="T6618" i="17"/>
  <c r="T6619" i="17"/>
  <c r="T6620" i="17"/>
  <c r="T6621" i="17"/>
  <c r="T6622" i="17"/>
  <c r="T6623" i="17"/>
  <c r="T6624" i="17"/>
  <c r="T6625" i="17"/>
  <c r="T6626" i="17"/>
  <c r="T6627" i="17"/>
  <c r="T6628" i="17"/>
  <c r="T6629" i="17"/>
  <c r="T6630" i="17"/>
  <c r="T6631" i="17"/>
  <c r="T6632" i="17"/>
  <c r="T6633" i="17"/>
  <c r="T6634" i="17"/>
  <c r="T6635" i="17"/>
  <c r="T6636" i="17"/>
  <c r="T6637" i="17"/>
  <c r="T6638" i="17"/>
  <c r="T6639" i="17"/>
  <c r="T6640" i="17"/>
  <c r="T6641" i="17"/>
  <c r="T6642" i="17"/>
  <c r="T6643" i="17"/>
  <c r="T6644" i="17"/>
  <c r="T6645" i="17"/>
  <c r="T6646" i="17"/>
  <c r="T6647" i="17"/>
  <c r="T6648" i="17"/>
  <c r="T6649" i="17"/>
  <c r="T6650" i="17"/>
  <c r="T6651" i="17"/>
  <c r="T6652" i="17"/>
  <c r="T6653" i="17"/>
  <c r="T6654" i="17"/>
  <c r="T6655" i="17"/>
  <c r="T6656" i="17"/>
  <c r="T6657" i="17"/>
  <c r="T6658" i="17"/>
  <c r="T6659" i="17"/>
  <c r="T6660" i="17"/>
  <c r="T6661" i="17"/>
  <c r="T6662" i="17"/>
  <c r="T6663" i="17"/>
  <c r="T6664" i="17"/>
  <c r="T6665" i="17"/>
  <c r="T6666" i="17"/>
  <c r="T6667" i="17"/>
  <c r="T6668" i="17"/>
  <c r="T6669" i="17"/>
  <c r="T6670" i="17"/>
  <c r="T6671" i="17"/>
  <c r="T6672" i="17"/>
  <c r="T6673" i="17"/>
  <c r="T6674" i="17"/>
  <c r="T6675" i="17"/>
  <c r="T6676" i="17"/>
  <c r="T6677" i="17"/>
  <c r="T6678" i="17"/>
  <c r="T6679" i="17"/>
  <c r="T6680" i="17"/>
  <c r="T6681" i="17"/>
  <c r="T6682" i="17"/>
  <c r="T6683" i="17"/>
  <c r="T6684" i="17"/>
  <c r="T6685" i="17"/>
  <c r="T6686" i="17"/>
  <c r="T6687" i="17"/>
  <c r="T6688" i="17"/>
  <c r="T6689" i="17"/>
  <c r="T6690" i="17"/>
  <c r="T6691" i="17"/>
  <c r="T6692" i="17"/>
  <c r="T6693" i="17"/>
  <c r="T6694" i="17"/>
  <c r="T6695" i="17"/>
  <c r="T6696" i="17"/>
  <c r="T6697" i="17"/>
  <c r="T6698" i="17"/>
  <c r="T6699" i="17"/>
  <c r="T6700" i="17"/>
  <c r="T6701" i="17"/>
  <c r="T6702" i="17"/>
  <c r="T6703" i="17"/>
  <c r="T6704" i="17"/>
  <c r="T6705" i="17"/>
  <c r="T6706" i="17"/>
  <c r="T6707" i="17"/>
  <c r="T6708" i="17"/>
  <c r="T6709" i="17"/>
  <c r="T6710" i="17"/>
  <c r="T6711" i="17"/>
  <c r="T6712" i="17"/>
  <c r="T6713" i="17"/>
  <c r="T6714" i="17"/>
  <c r="T6715" i="17"/>
  <c r="T6716" i="17"/>
  <c r="T6717" i="17"/>
  <c r="T6718" i="17"/>
  <c r="T6719" i="17"/>
  <c r="T6720" i="17"/>
  <c r="T6721" i="17"/>
  <c r="T6722" i="17"/>
  <c r="T6723" i="17"/>
  <c r="T6724" i="17"/>
  <c r="T6725" i="17"/>
  <c r="T6726" i="17"/>
  <c r="T6727" i="17"/>
  <c r="T6728" i="17"/>
  <c r="T6729" i="17"/>
  <c r="T6730" i="17"/>
  <c r="T6731" i="17"/>
  <c r="T6732" i="17"/>
  <c r="T6733" i="17"/>
  <c r="T6734" i="17"/>
  <c r="T6735" i="17"/>
  <c r="T6736" i="17"/>
  <c r="T6737" i="17"/>
  <c r="T6738" i="17"/>
  <c r="T6739" i="17"/>
  <c r="T6740" i="17"/>
  <c r="T6741" i="17"/>
  <c r="T6742" i="17"/>
  <c r="T6743" i="17"/>
  <c r="T6744" i="17"/>
  <c r="T6745" i="17"/>
  <c r="T6746" i="17"/>
  <c r="T6747" i="17"/>
  <c r="T6748" i="17"/>
  <c r="T6749" i="17"/>
  <c r="T6750" i="17"/>
  <c r="T6751" i="17"/>
  <c r="T6752" i="17"/>
  <c r="T6753" i="17"/>
  <c r="T6754" i="17"/>
  <c r="T6755" i="17"/>
  <c r="T6756" i="17"/>
  <c r="T6757" i="17"/>
  <c r="T6758" i="17"/>
  <c r="T6759" i="17"/>
  <c r="T6760" i="17"/>
  <c r="T6761" i="17"/>
  <c r="T6762" i="17"/>
  <c r="T6763" i="17"/>
  <c r="T6764" i="17"/>
  <c r="T6765" i="17"/>
  <c r="T6766" i="17"/>
  <c r="T6767" i="17"/>
  <c r="T6768" i="17"/>
  <c r="T6769" i="17"/>
  <c r="T6770" i="17"/>
  <c r="T6771" i="17"/>
  <c r="T6772" i="17"/>
  <c r="T6773" i="17"/>
  <c r="T6774" i="17"/>
  <c r="T6775" i="17"/>
  <c r="T6776" i="17"/>
  <c r="T6777" i="17"/>
  <c r="T6778" i="17"/>
  <c r="T6779" i="17"/>
  <c r="T6780" i="17"/>
  <c r="T6781" i="17"/>
  <c r="T6782" i="17"/>
  <c r="T6783" i="17"/>
  <c r="T6784" i="17"/>
  <c r="T6785" i="17"/>
  <c r="T6786" i="17"/>
  <c r="T6787" i="17"/>
  <c r="T6788" i="17"/>
  <c r="T6789" i="17"/>
  <c r="T6790" i="17"/>
  <c r="T6791" i="17"/>
  <c r="T6792" i="17"/>
  <c r="T6793" i="17"/>
  <c r="T6794" i="17"/>
  <c r="T6795" i="17"/>
  <c r="T6796" i="17"/>
  <c r="T6797" i="17"/>
  <c r="T6798" i="17"/>
  <c r="T6799" i="17"/>
  <c r="T6800" i="17"/>
  <c r="T6801" i="17"/>
  <c r="T6802" i="17"/>
  <c r="T6803" i="17"/>
  <c r="T6804" i="17"/>
  <c r="T6805" i="17"/>
  <c r="T6806" i="17"/>
  <c r="T6807" i="17"/>
  <c r="T6808" i="17"/>
  <c r="T6809" i="17"/>
  <c r="T6810" i="17"/>
  <c r="T6811" i="17"/>
  <c r="T6812" i="17"/>
  <c r="T6813" i="17"/>
  <c r="T6814" i="17"/>
  <c r="T6815" i="17"/>
  <c r="T6816" i="17"/>
  <c r="T6817" i="17"/>
  <c r="T6818" i="17"/>
  <c r="T6819" i="17"/>
  <c r="T6820" i="17"/>
  <c r="T6821" i="17"/>
  <c r="T6822" i="17"/>
  <c r="T6823" i="17"/>
  <c r="T6824" i="17"/>
  <c r="T6825" i="17"/>
  <c r="T6826" i="17"/>
  <c r="T6827" i="17"/>
  <c r="T6828" i="17"/>
  <c r="T6829" i="17"/>
  <c r="T6830" i="17"/>
  <c r="T6831" i="17"/>
  <c r="T6832" i="17"/>
  <c r="T6833" i="17"/>
  <c r="T6834" i="17"/>
  <c r="T6835" i="17"/>
  <c r="T6836" i="17"/>
  <c r="T6837" i="17"/>
  <c r="T6838" i="17"/>
  <c r="T6839" i="17"/>
  <c r="T6840" i="17"/>
  <c r="T6841" i="17"/>
  <c r="T6842" i="17"/>
  <c r="T6843" i="17"/>
  <c r="T6844" i="17"/>
  <c r="T6845" i="17"/>
  <c r="T6846" i="17"/>
  <c r="T6847" i="17"/>
  <c r="T6848" i="17"/>
  <c r="T6849" i="17"/>
  <c r="T6850" i="17"/>
  <c r="T6851" i="17"/>
  <c r="T6852" i="17"/>
  <c r="T6853" i="17"/>
  <c r="T6854" i="17"/>
  <c r="T6855" i="17"/>
  <c r="T6856" i="17"/>
  <c r="T6857" i="17"/>
  <c r="T6858" i="17"/>
  <c r="T6859" i="17"/>
  <c r="T6860" i="17"/>
  <c r="T6861" i="17"/>
  <c r="T6862" i="17"/>
  <c r="T6863" i="17"/>
  <c r="T6864" i="17"/>
  <c r="T6865" i="17"/>
  <c r="T6866" i="17"/>
  <c r="T6867" i="17"/>
  <c r="T6868" i="17"/>
  <c r="T6869" i="17"/>
  <c r="T6870" i="17"/>
  <c r="T6871" i="17"/>
  <c r="T6872" i="17"/>
  <c r="T6873" i="17"/>
  <c r="T6874" i="17"/>
  <c r="T6875" i="17"/>
  <c r="T6876" i="17"/>
  <c r="T6877" i="17"/>
  <c r="T6878" i="17"/>
  <c r="T6879" i="17"/>
  <c r="T6880" i="17"/>
  <c r="T6881" i="17"/>
  <c r="T6882" i="17"/>
  <c r="T6883" i="17"/>
  <c r="T6884" i="17"/>
  <c r="T6885" i="17"/>
  <c r="T6886" i="17"/>
  <c r="T6887" i="17"/>
  <c r="T6888" i="17"/>
  <c r="T6889" i="17"/>
  <c r="T6890" i="17"/>
  <c r="T6891" i="17"/>
  <c r="T6892" i="17"/>
  <c r="T6893" i="17"/>
  <c r="T6894" i="17"/>
  <c r="T6895" i="17"/>
  <c r="T6896" i="17"/>
  <c r="T6897" i="17"/>
  <c r="T6898" i="17"/>
  <c r="T6899" i="17"/>
  <c r="T6900" i="17"/>
  <c r="T6901" i="17"/>
  <c r="T6902" i="17"/>
  <c r="T6903" i="17"/>
  <c r="T6904" i="17"/>
  <c r="T6905" i="17"/>
  <c r="T6906" i="17"/>
  <c r="T6907" i="17"/>
  <c r="T6908" i="17"/>
  <c r="T6909" i="17"/>
  <c r="T6910" i="17"/>
  <c r="T6911" i="17"/>
  <c r="T6912" i="17"/>
  <c r="T6913" i="17"/>
  <c r="T6914" i="17"/>
  <c r="T6915" i="17"/>
  <c r="T6916" i="17"/>
  <c r="T6917" i="17"/>
  <c r="T6918" i="17"/>
  <c r="T6919" i="17"/>
  <c r="T6920" i="17"/>
  <c r="T6921" i="17"/>
  <c r="T6922" i="17"/>
  <c r="T6923" i="17"/>
  <c r="T6924" i="17"/>
  <c r="T6925" i="17"/>
  <c r="T6926" i="17"/>
  <c r="T6927" i="17"/>
  <c r="T6928" i="17"/>
  <c r="T6929" i="17"/>
  <c r="T6930" i="17"/>
  <c r="T6931" i="17"/>
  <c r="T6932" i="17"/>
  <c r="T6933" i="17"/>
  <c r="T6934" i="17"/>
  <c r="T6935" i="17"/>
  <c r="T6936" i="17"/>
  <c r="T2" i="17"/>
  <c r="S3" i="17"/>
  <c r="X3" i="17" s="1"/>
  <c r="S4" i="17"/>
  <c r="S5" i="17"/>
  <c r="S6" i="17"/>
  <c r="S7" i="17"/>
  <c r="S8" i="17"/>
  <c r="S9" i="17"/>
  <c r="S10" i="17"/>
  <c r="S11" i="17"/>
  <c r="S12" i="17"/>
  <c r="S13" i="17"/>
  <c r="S14" i="17"/>
  <c r="S15" i="17"/>
  <c r="S16" i="17"/>
  <c r="S17" i="17"/>
  <c r="S18" i="17"/>
  <c r="S19" i="17"/>
  <c r="X19" i="17" s="1"/>
  <c r="S20" i="17"/>
  <c r="S21" i="17"/>
  <c r="S22" i="17"/>
  <c r="S23" i="17"/>
  <c r="S24" i="17"/>
  <c r="S25" i="17"/>
  <c r="S26" i="17"/>
  <c r="S27" i="17"/>
  <c r="X27" i="17" s="1"/>
  <c r="S28" i="17"/>
  <c r="S29" i="17"/>
  <c r="S30" i="17"/>
  <c r="S31" i="17"/>
  <c r="S32" i="17"/>
  <c r="S33" i="17"/>
  <c r="S34" i="17"/>
  <c r="S35" i="17"/>
  <c r="S36" i="17"/>
  <c r="S37" i="17"/>
  <c r="S38" i="17"/>
  <c r="S39" i="17"/>
  <c r="S40" i="17"/>
  <c r="S41" i="17"/>
  <c r="S42" i="17"/>
  <c r="S43" i="17"/>
  <c r="X43" i="17" s="1"/>
  <c r="S44" i="17"/>
  <c r="S45" i="17"/>
  <c r="S46" i="17"/>
  <c r="S47" i="17"/>
  <c r="S48" i="17"/>
  <c r="S49" i="17"/>
  <c r="S50" i="17"/>
  <c r="S51" i="17"/>
  <c r="S52" i="17"/>
  <c r="S53" i="17"/>
  <c r="S54" i="17"/>
  <c r="S55" i="17"/>
  <c r="S56" i="17"/>
  <c r="S57" i="17"/>
  <c r="S58" i="17"/>
  <c r="S59" i="17"/>
  <c r="X59" i="17" s="1"/>
  <c r="S60" i="17"/>
  <c r="S61" i="17"/>
  <c r="S62" i="17"/>
  <c r="S63" i="17"/>
  <c r="S64" i="17"/>
  <c r="S65" i="17"/>
  <c r="S66" i="17"/>
  <c r="S67" i="17"/>
  <c r="S68" i="17"/>
  <c r="S69" i="17"/>
  <c r="S70" i="17"/>
  <c r="S71" i="17"/>
  <c r="S72" i="17"/>
  <c r="S73" i="17"/>
  <c r="S74" i="17"/>
  <c r="S75" i="17"/>
  <c r="X75" i="17" s="1"/>
  <c r="S76" i="17"/>
  <c r="S77" i="17"/>
  <c r="S78" i="17"/>
  <c r="S79" i="17"/>
  <c r="S80" i="17"/>
  <c r="S81" i="17"/>
  <c r="S82" i="17"/>
  <c r="S83" i="17"/>
  <c r="X83" i="17" s="1"/>
  <c r="S84" i="17"/>
  <c r="S85" i="17"/>
  <c r="S86" i="17"/>
  <c r="S87" i="17"/>
  <c r="S88" i="17"/>
  <c r="S89" i="17"/>
  <c r="S90" i="17"/>
  <c r="S91" i="17"/>
  <c r="S92" i="17"/>
  <c r="S93" i="17"/>
  <c r="S94" i="17"/>
  <c r="S95" i="17"/>
  <c r="S96" i="17"/>
  <c r="S97" i="17"/>
  <c r="S98" i="17"/>
  <c r="S99" i="17"/>
  <c r="X99" i="17" s="1"/>
  <c r="S100" i="17"/>
  <c r="S101" i="17"/>
  <c r="S102" i="17"/>
  <c r="S103" i="17"/>
  <c r="S104" i="17"/>
  <c r="S105" i="17"/>
  <c r="S106" i="17"/>
  <c r="S107" i="17"/>
  <c r="S108" i="17"/>
  <c r="S109" i="17"/>
  <c r="S110" i="17"/>
  <c r="S111" i="17"/>
  <c r="S112" i="17"/>
  <c r="S113" i="17"/>
  <c r="S114" i="17"/>
  <c r="S115" i="17"/>
  <c r="S116" i="17"/>
  <c r="S117" i="17"/>
  <c r="S118" i="17"/>
  <c r="S119" i="17"/>
  <c r="S120" i="17"/>
  <c r="S121" i="17"/>
  <c r="S122" i="17"/>
  <c r="S123" i="17"/>
  <c r="S124" i="17"/>
  <c r="S125" i="17"/>
  <c r="S126" i="17"/>
  <c r="S127" i="17"/>
  <c r="S128" i="17"/>
  <c r="S129" i="17"/>
  <c r="S130" i="17"/>
  <c r="S131" i="17"/>
  <c r="S132" i="17"/>
  <c r="S133" i="17"/>
  <c r="S134" i="17"/>
  <c r="S135" i="17"/>
  <c r="S136" i="17"/>
  <c r="S137" i="17"/>
  <c r="S138" i="17"/>
  <c r="S139" i="17"/>
  <c r="S140" i="17"/>
  <c r="S141" i="17"/>
  <c r="S142" i="17"/>
  <c r="S143" i="17"/>
  <c r="S144" i="17"/>
  <c r="S145" i="17"/>
  <c r="S146" i="17"/>
  <c r="S147" i="17"/>
  <c r="S148" i="17"/>
  <c r="S149" i="17"/>
  <c r="S150" i="17"/>
  <c r="S151" i="17"/>
  <c r="S152" i="17"/>
  <c r="S153" i="17"/>
  <c r="S154" i="17"/>
  <c r="S155" i="17"/>
  <c r="S156" i="17"/>
  <c r="S157" i="17"/>
  <c r="S158" i="17"/>
  <c r="S159" i="17"/>
  <c r="S160" i="17"/>
  <c r="S161" i="17"/>
  <c r="S162" i="17"/>
  <c r="S163" i="17"/>
  <c r="S164" i="17"/>
  <c r="S165" i="17"/>
  <c r="S166" i="17"/>
  <c r="S167" i="17"/>
  <c r="S168" i="17"/>
  <c r="S169" i="17"/>
  <c r="S170" i="17"/>
  <c r="S171" i="17"/>
  <c r="X171" i="17" s="1"/>
  <c r="S172" i="17"/>
  <c r="S173" i="17"/>
  <c r="S174" i="17"/>
  <c r="S175" i="17"/>
  <c r="S176" i="17"/>
  <c r="S177" i="17"/>
  <c r="S178" i="17"/>
  <c r="S179" i="17"/>
  <c r="S180" i="17"/>
  <c r="S181" i="17"/>
  <c r="S182" i="17"/>
  <c r="S183" i="17"/>
  <c r="S184" i="17"/>
  <c r="S185" i="17"/>
  <c r="S186" i="17"/>
  <c r="S187" i="17"/>
  <c r="S188" i="17"/>
  <c r="S189" i="17"/>
  <c r="S190" i="17"/>
  <c r="S191" i="17"/>
  <c r="S192" i="17"/>
  <c r="S193" i="17"/>
  <c r="S194" i="17"/>
  <c r="S195" i="17"/>
  <c r="S196" i="17"/>
  <c r="S197" i="17"/>
  <c r="S198" i="17"/>
  <c r="S199" i="17"/>
  <c r="S200" i="17"/>
  <c r="S201" i="17"/>
  <c r="S202" i="17"/>
  <c r="S203" i="17"/>
  <c r="S204" i="17"/>
  <c r="S205" i="17"/>
  <c r="S206" i="17"/>
  <c r="S207" i="17"/>
  <c r="S208" i="17"/>
  <c r="S209" i="17"/>
  <c r="S210" i="17"/>
  <c r="S211" i="17"/>
  <c r="S212" i="17"/>
  <c r="S213" i="17"/>
  <c r="S214" i="17"/>
  <c r="S215" i="17"/>
  <c r="S216" i="17"/>
  <c r="S217" i="17"/>
  <c r="S218" i="17"/>
  <c r="S219" i="17"/>
  <c r="S220" i="17"/>
  <c r="S221" i="17"/>
  <c r="S222" i="17"/>
  <c r="S223" i="17"/>
  <c r="S224" i="17"/>
  <c r="S225" i="17"/>
  <c r="S226" i="17"/>
  <c r="S227" i="17"/>
  <c r="X227" i="17" s="1"/>
  <c r="S228" i="17"/>
  <c r="S229" i="17"/>
  <c r="S230" i="17"/>
  <c r="S231" i="17"/>
  <c r="S232" i="17"/>
  <c r="S233" i="17"/>
  <c r="S234" i="17"/>
  <c r="S235" i="17"/>
  <c r="S236" i="17"/>
  <c r="S237" i="17"/>
  <c r="S238" i="17"/>
  <c r="S239" i="17"/>
  <c r="S240" i="17"/>
  <c r="S241" i="17"/>
  <c r="S242" i="17"/>
  <c r="S243" i="17"/>
  <c r="S244" i="17"/>
  <c r="S245" i="17"/>
  <c r="S246" i="17"/>
  <c r="S247" i="17"/>
  <c r="S248" i="17"/>
  <c r="S249" i="17"/>
  <c r="S250" i="17"/>
  <c r="S251" i="17"/>
  <c r="S252" i="17"/>
  <c r="S253" i="17"/>
  <c r="S254" i="17"/>
  <c r="S255" i="17"/>
  <c r="S256" i="17"/>
  <c r="S257" i="17"/>
  <c r="S258" i="17"/>
  <c r="S259" i="17"/>
  <c r="X259" i="17" s="1"/>
  <c r="S260" i="17"/>
  <c r="S261" i="17"/>
  <c r="S262" i="17"/>
  <c r="S263" i="17"/>
  <c r="S264" i="17"/>
  <c r="S265" i="17"/>
  <c r="S266" i="17"/>
  <c r="S267" i="17"/>
  <c r="S268" i="17"/>
  <c r="S269" i="17"/>
  <c r="S270" i="17"/>
  <c r="S271" i="17"/>
  <c r="S272" i="17"/>
  <c r="S273" i="17"/>
  <c r="S274" i="17"/>
  <c r="S275" i="17"/>
  <c r="X275" i="17" s="1"/>
  <c r="S276" i="17"/>
  <c r="S277" i="17"/>
  <c r="S278" i="17"/>
  <c r="S279" i="17"/>
  <c r="S280" i="17"/>
  <c r="S281" i="17"/>
  <c r="S282" i="17"/>
  <c r="S283" i="17"/>
  <c r="X283" i="17" s="1"/>
  <c r="S284" i="17"/>
  <c r="S285" i="17"/>
  <c r="S286" i="17"/>
  <c r="S287" i="17"/>
  <c r="S288" i="17"/>
  <c r="S289" i="17"/>
  <c r="S290" i="17"/>
  <c r="S291" i="17"/>
  <c r="X291" i="17" s="1"/>
  <c r="S292" i="17"/>
  <c r="S293" i="17"/>
  <c r="S294" i="17"/>
  <c r="S295" i="17"/>
  <c r="S296" i="17"/>
  <c r="S297" i="17"/>
  <c r="S298" i="17"/>
  <c r="S299" i="17"/>
  <c r="X299" i="17" s="1"/>
  <c r="S300" i="17"/>
  <c r="S301" i="17"/>
  <c r="S302" i="17"/>
  <c r="S303" i="17"/>
  <c r="S304" i="17"/>
  <c r="S305" i="17"/>
  <c r="S306" i="17"/>
  <c r="S307" i="17"/>
  <c r="S308" i="17"/>
  <c r="S309" i="17"/>
  <c r="S310" i="17"/>
  <c r="S311" i="17"/>
  <c r="S312" i="17"/>
  <c r="S313" i="17"/>
  <c r="S314" i="17"/>
  <c r="S315" i="17"/>
  <c r="X315" i="17" s="1"/>
  <c r="S316" i="17"/>
  <c r="S317" i="17"/>
  <c r="S318" i="17"/>
  <c r="S319" i="17"/>
  <c r="S320" i="17"/>
  <c r="S321" i="17"/>
  <c r="S322" i="17"/>
  <c r="S323" i="17"/>
  <c r="S324" i="17"/>
  <c r="S325" i="17"/>
  <c r="S326" i="17"/>
  <c r="S327" i="17"/>
  <c r="S328" i="17"/>
  <c r="S329" i="17"/>
  <c r="S330" i="17"/>
  <c r="S331" i="17"/>
  <c r="S332" i="17"/>
  <c r="S333" i="17"/>
  <c r="S334" i="17"/>
  <c r="S335" i="17"/>
  <c r="S336" i="17"/>
  <c r="S337" i="17"/>
  <c r="S338" i="17"/>
  <c r="S339" i="17"/>
  <c r="S340" i="17"/>
  <c r="S341" i="17"/>
  <c r="S342" i="17"/>
  <c r="S343" i="17"/>
  <c r="S344" i="17"/>
  <c r="S345" i="17"/>
  <c r="S346" i="17"/>
  <c r="S347" i="17"/>
  <c r="X347" i="17" s="1"/>
  <c r="S348" i="17"/>
  <c r="S349" i="17"/>
  <c r="S350" i="17"/>
  <c r="S351" i="17"/>
  <c r="S352" i="17"/>
  <c r="S353" i="17"/>
  <c r="S354" i="17"/>
  <c r="S355" i="17"/>
  <c r="S356" i="17"/>
  <c r="S357" i="17"/>
  <c r="S358" i="17"/>
  <c r="S359" i="17"/>
  <c r="S360" i="17"/>
  <c r="S361" i="17"/>
  <c r="S362" i="17"/>
  <c r="S363" i="17"/>
  <c r="S364" i="17"/>
  <c r="S365" i="17"/>
  <c r="S366" i="17"/>
  <c r="S367" i="17"/>
  <c r="S368" i="17"/>
  <c r="S369" i="17"/>
  <c r="S370" i="17"/>
  <c r="S371" i="17"/>
  <c r="S372" i="17"/>
  <c r="S373" i="17"/>
  <c r="S374" i="17"/>
  <c r="S375" i="17"/>
  <c r="S376" i="17"/>
  <c r="S377" i="17"/>
  <c r="S378" i="17"/>
  <c r="S379" i="17"/>
  <c r="S380" i="17"/>
  <c r="S381" i="17"/>
  <c r="S382" i="17"/>
  <c r="S383" i="17"/>
  <c r="S384" i="17"/>
  <c r="S385" i="17"/>
  <c r="S386" i="17"/>
  <c r="S387" i="17"/>
  <c r="S388" i="17"/>
  <c r="S389" i="17"/>
  <c r="S390" i="17"/>
  <c r="S391" i="17"/>
  <c r="S392" i="17"/>
  <c r="S393" i="17"/>
  <c r="S394" i="17"/>
  <c r="S395" i="17"/>
  <c r="X395" i="17" s="1"/>
  <c r="S396" i="17"/>
  <c r="S397" i="17"/>
  <c r="S398" i="17"/>
  <c r="S399" i="17"/>
  <c r="S400" i="17"/>
  <c r="S401" i="17"/>
  <c r="S402" i="17"/>
  <c r="S403" i="17"/>
  <c r="X403" i="17" s="1"/>
  <c r="S404" i="17"/>
  <c r="S405" i="17"/>
  <c r="S406" i="17"/>
  <c r="S407" i="17"/>
  <c r="S408" i="17"/>
  <c r="S409" i="17"/>
  <c r="S410" i="17"/>
  <c r="S411" i="17"/>
  <c r="S412" i="17"/>
  <c r="S413" i="17"/>
  <c r="S414" i="17"/>
  <c r="S415" i="17"/>
  <c r="S416" i="17"/>
  <c r="S417" i="17"/>
  <c r="S418" i="17"/>
  <c r="S419" i="17"/>
  <c r="S420" i="17"/>
  <c r="S421" i="17"/>
  <c r="S422" i="17"/>
  <c r="S423" i="17"/>
  <c r="S424" i="17"/>
  <c r="S425" i="17"/>
  <c r="S426" i="17"/>
  <c r="S427" i="17"/>
  <c r="S428" i="17"/>
  <c r="S429" i="17"/>
  <c r="S430" i="17"/>
  <c r="S431" i="17"/>
  <c r="S432" i="17"/>
  <c r="S433" i="17"/>
  <c r="S434" i="17"/>
  <c r="S435" i="17"/>
  <c r="S436" i="17"/>
  <c r="S437" i="17"/>
  <c r="S438" i="17"/>
  <c r="S439" i="17"/>
  <c r="S440" i="17"/>
  <c r="S441" i="17"/>
  <c r="S442" i="17"/>
  <c r="S443" i="17"/>
  <c r="X443" i="17" s="1"/>
  <c r="S444" i="17"/>
  <c r="S445" i="17"/>
  <c r="S446" i="17"/>
  <c r="S447" i="17"/>
  <c r="S448" i="17"/>
  <c r="S449" i="17"/>
  <c r="S450" i="17"/>
  <c r="S451" i="17"/>
  <c r="S452" i="17"/>
  <c r="S453" i="17"/>
  <c r="S454" i="17"/>
  <c r="S455" i="17"/>
  <c r="S456" i="17"/>
  <c r="S457" i="17"/>
  <c r="S458" i="17"/>
  <c r="S459" i="17"/>
  <c r="S460" i="17"/>
  <c r="S461" i="17"/>
  <c r="S462" i="17"/>
  <c r="S463" i="17"/>
  <c r="S464" i="17"/>
  <c r="S465" i="17"/>
  <c r="S466" i="17"/>
  <c r="S467" i="17"/>
  <c r="S468" i="17"/>
  <c r="S469" i="17"/>
  <c r="S470" i="17"/>
  <c r="S471" i="17"/>
  <c r="S472" i="17"/>
  <c r="S473" i="17"/>
  <c r="S474" i="17"/>
  <c r="S475" i="17"/>
  <c r="S476" i="17"/>
  <c r="S477" i="17"/>
  <c r="S478" i="17"/>
  <c r="S479" i="17"/>
  <c r="S480" i="17"/>
  <c r="S481" i="17"/>
  <c r="S482" i="17"/>
  <c r="S483" i="17"/>
  <c r="S484" i="17"/>
  <c r="S485" i="17"/>
  <c r="S486" i="17"/>
  <c r="S487" i="17"/>
  <c r="S488" i="17"/>
  <c r="S489" i="17"/>
  <c r="S490" i="17"/>
  <c r="S491" i="17"/>
  <c r="X491" i="17" s="1"/>
  <c r="S492" i="17"/>
  <c r="S493" i="17"/>
  <c r="S494" i="17"/>
  <c r="S495" i="17"/>
  <c r="S496" i="17"/>
  <c r="S497" i="17"/>
  <c r="S498" i="17"/>
  <c r="S499" i="17"/>
  <c r="S500" i="17"/>
  <c r="S501" i="17"/>
  <c r="S502" i="17"/>
  <c r="S503" i="17"/>
  <c r="S504" i="17"/>
  <c r="S505" i="17"/>
  <c r="S506" i="17"/>
  <c r="S507" i="17"/>
  <c r="S508" i="17"/>
  <c r="S509" i="17"/>
  <c r="S510" i="17"/>
  <c r="S511" i="17"/>
  <c r="S512" i="17"/>
  <c r="S513" i="17"/>
  <c r="S514" i="17"/>
  <c r="S515" i="17"/>
  <c r="S516" i="17"/>
  <c r="S517" i="17"/>
  <c r="S518" i="17"/>
  <c r="S519" i="17"/>
  <c r="S520" i="17"/>
  <c r="S521" i="17"/>
  <c r="S522" i="17"/>
  <c r="S523" i="17"/>
  <c r="X523" i="17" s="1"/>
  <c r="S524" i="17"/>
  <c r="S525" i="17"/>
  <c r="S526" i="17"/>
  <c r="S527" i="17"/>
  <c r="S528" i="17"/>
  <c r="S529" i="17"/>
  <c r="S530" i="17"/>
  <c r="S531" i="17"/>
  <c r="S532" i="17"/>
  <c r="S533" i="17"/>
  <c r="S534" i="17"/>
  <c r="S535" i="17"/>
  <c r="S536" i="17"/>
  <c r="S537" i="17"/>
  <c r="S538" i="17"/>
  <c r="S539" i="17"/>
  <c r="X539" i="17" s="1"/>
  <c r="S540" i="17"/>
  <c r="S541" i="17"/>
  <c r="S542" i="17"/>
  <c r="S543" i="17"/>
  <c r="S544" i="17"/>
  <c r="S545" i="17"/>
  <c r="S546" i="17"/>
  <c r="S547" i="17"/>
  <c r="S548" i="17"/>
  <c r="S549" i="17"/>
  <c r="S550" i="17"/>
  <c r="S551" i="17"/>
  <c r="S552" i="17"/>
  <c r="S553" i="17"/>
  <c r="S554" i="17"/>
  <c r="S555" i="17"/>
  <c r="X555" i="17" s="1"/>
  <c r="S556" i="17"/>
  <c r="S557" i="17"/>
  <c r="S558" i="17"/>
  <c r="S559" i="17"/>
  <c r="S560" i="17"/>
  <c r="S561" i="17"/>
  <c r="S562" i="17"/>
  <c r="S563" i="17"/>
  <c r="X563" i="17" s="1"/>
  <c r="S564" i="17"/>
  <c r="S565" i="17"/>
  <c r="S566" i="17"/>
  <c r="S567" i="17"/>
  <c r="S568" i="17"/>
  <c r="S569" i="17"/>
  <c r="S570" i="17"/>
  <c r="S571" i="17"/>
  <c r="S572" i="17"/>
  <c r="S573" i="17"/>
  <c r="S574" i="17"/>
  <c r="S575" i="17"/>
  <c r="S576" i="17"/>
  <c r="S577" i="17"/>
  <c r="S578" i="17"/>
  <c r="S579" i="17"/>
  <c r="S580" i="17"/>
  <c r="S581" i="17"/>
  <c r="S582" i="17"/>
  <c r="S583" i="17"/>
  <c r="S584" i="17"/>
  <c r="S585" i="17"/>
  <c r="S586" i="17"/>
  <c r="S587" i="17"/>
  <c r="S588" i="17"/>
  <c r="S589" i="17"/>
  <c r="S590" i="17"/>
  <c r="S591" i="17"/>
  <c r="S592" i="17"/>
  <c r="S593" i="17"/>
  <c r="S594" i="17"/>
  <c r="S595" i="17"/>
  <c r="S596" i="17"/>
  <c r="S597" i="17"/>
  <c r="S598" i="17"/>
  <c r="S599" i="17"/>
  <c r="S600" i="17"/>
  <c r="S601" i="17"/>
  <c r="S602" i="17"/>
  <c r="S603" i="17"/>
  <c r="S604" i="17"/>
  <c r="S605" i="17"/>
  <c r="S606" i="17"/>
  <c r="S607" i="17"/>
  <c r="S608" i="17"/>
  <c r="S609" i="17"/>
  <c r="S610" i="17"/>
  <c r="S611" i="17"/>
  <c r="S612" i="17"/>
  <c r="S613" i="17"/>
  <c r="S614" i="17"/>
  <c r="S615" i="17"/>
  <c r="S616" i="17"/>
  <c r="S617" i="17"/>
  <c r="S618" i="17"/>
  <c r="S619" i="17"/>
  <c r="S620" i="17"/>
  <c r="S621" i="17"/>
  <c r="S622" i="17"/>
  <c r="S623" i="17"/>
  <c r="S624" i="17"/>
  <c r="S625" i="17"/>
  <c r="S626" i="17"/>
  <c r="S627" i="17"/>
  <c r="S628" i="17"/>
  <c r="S629" i="17"/>
  <c r="S630" i="17"/>
  <c r="S631" i="17"/>
  <c r="S632" i="17"/>
  <c r="S633" i="17"/>
  <c r="S634" i="17"/>
  <c r="S635" i="17"/>
  <c r="S636" i="17"/>
  <c r="S637" i="17"/>
  <c r="S638" i="17"/>
  <c r="S639" i="17"/>
  <c r="S640" i="17"/>
  <c r="S641" i="17"/>
  <c r="S642" i="17"/>
  <c r="S643" i="17"/>
  <c r="S644" i="17"/>
  <c r="S645" i="17"/>
  <c r="S646" i="17"/>
  <c r="S647" i="17"/>
  <c r="S648" i="17"/>
  <c r="S649" i="17"/>
  <c r="S650" i="17"/>
  <c r="S651" i="17"/>
  <c r="S652" i="17"/>
  <c r="S653" i="17"/>
  <c r="S654" i="17"/>
  <c r="S655" i="17"/>
  <c r="S656" i="17"/>
  <c r="S657" i="17"/>
  <c r="S658" i="17"/>
  <c r="S659" i="17"/>
  <c r="S660" i="17"/>
  <c r="S661" i="17"/>
  <c r="S662" i="17"/>
  <c r="S663" i="17"/>
  <c r="S664" i="17"/>
  <c r="S665" i="17"/>
  <c r="S666" i="17"/>
  <c r="S667" i="17"/>
  <c r="S668" i="17"/>
  <c r="S669" i="17"/>
  <c r="S670" i="17"/>
  <c r="S671" i="17"/>
  <c r="S672" i="17"/>
  <c r="S673" i="17"/>
  <c r="S674" i="17"/>
  <c r="S675" i="17"/>
  <c r="X675" i="17" s="1"/>
  <c r="S676" i="17"/>
  <c r="S677" i="17"/>
  <c r="S678" i="17"/>
  <c r="S679" i="17"/>
  <c r="S680" i="17"/>
  <c r="S681" i="17"/>
  <c r="S682" i="17"/>
  <c r="S683" i="17"/>
  <c r="S684" i="17"/>
  <c r="S685" i="17"/>
  <c r="S686" i="17"/>
  <c r="S687" i="17"/>
  <c r="S688" i="17"/>
  <c r="S689" i="17"/>
  <c r="S690" i="17"/>
  <c r="S691" i="17"/>
  <c r="S692" i="17"/>
  <c r="S693" i="17"/>
  <c r="S694" i="17"/>
  <c r="S695" i="17"/>
  <c r="S696" i="17"/>
  <c r="S697" i="17"/>
  <c r="S698" i="17"/>
  <c r="S699" i="17"/>
  <c r="S700" i="17"/>
  <c r="S701" i="17"/>
  <c r="S702" i="17"/>
  <c r="S703" i="17"/>
  <c r="S704" i="17"/>
  <c r="S705" i="17"/>
  <c r="S706" i="17"/>
  <c r="S707" i="17"/>
  <c r="S708" i="17"/>
  <c r="S709" i="17"/>
  <c r="S710" i="17"/>
  <c r="S711" i="17"/>
  <c r="S712" i="17"/>
  <c r="S713" i="17"/>
  <c r="S714" i="17"/>
  <c r="S715" i="17"/>
  <c r="X715" i="17" s="1"/>
  <c r="S716" i="17"/>
  <c r="S717" i="17"/>
  <c r="S718" i="17"/>
  <c r="S719" i="17"/>
  <c r="S720" i="17"/>
  <c r="S721" i="17"/>
  <c r="S722" i="17"/>
  <c r="S723" i="17"/>
  <c r="S724" i="17"/>
  <c r="S725" i="17"/>
  <c r="S726" i="17"/>
  <c r="S727" i="17"/>
  <c r="S728" i="17"/>
  <c r="S729" i="17"/>
  <c r="S730" i="17"/>
  <c r="S731" i="17"/>
  <c r="S732" i="17"/>
  <c r="S733" i="17"/>
  <c r="S734" i="17"/>
  <c r="S735" i="17"/>
  <c r="S736" i="17"/>
  <c r="S737" i="17"/>
  <c r="S738" i="17"/>
  <c r="S739" i="17"/>
  <c r="X739" i="17" s="1"/>
  <c r="S740" i="17"/>
  <c r="S741" i="17"/>
  <c r="S742" i="17"/>
  <c r="S743" i="17"/>
  <c r="S744" i="17"/>
  <c r="S745" i="17"/>
  <c r="S746" i="17"/>
  <c r="S747" i="17"/>
  <c r="S748" i="17"/>
  <c r="S749" i="17"/>
  <c r="S750" i="17"/>
  <c r="S751" i="17"/>
  <c r="S752" i="17"/>
  <c r="S753" i="17"/>
  <c r="S754" i="17"/>
  <c r="S755" i="17"/>
  <c r="X755" i="17" s="1"/>
  <c r="S756" i="17"/>
  <c r="S757" i="17"/>
  <c r="S758" i="17"/>
  <c r="S759" i="17"/>
  <c r="S760" i="17"/>
  <c r="S761" i="17"/>
  <c r="S762" i="17"/>
  <c r="S763" i="17"/>
  <c r="X763" i="17" s="1"/>
  <c r="S764" i="17"/>
  <c r="S765" i="17"/>
  <c r="S766" i="17"/>
  <c r="S767" i="17"/>
  <c r="S768" i="17"/>
  <c r="S769" i="17"/>
  <c r="S770" i="17"/>
  <c r="S771" i="17"/>
  <c r="X771" i="17" s="1"/>
  <c r="S772" i="17"/>
  <c r="S773" i="17"/>
  <c r="S774" i="17"/>
  <c r="S775" i="17"/>
  <c r="S776" i="17"/>
  <c r="S777" i="17"/>
  <c r="S778" i="17"/>
  <c r="S779" i="17"/>
  <c r="S780" i="17"/>
  <c r="S781" i="17"/>
  <c r="S782" i="17"/>
  <c r="S783" i="17"/>
  <c r="S784" i="17"/>
  <c r="S785" i="17"/>
  <c r="S786" i="17"/>
  <c r="S787" i="17"/>
  <c r="S788" i="17"/>
  <c r="S789" i="17"/>
  <c r="S790" i="17"/>
  <c r="S791" i="17"/>
  <c r="S792" i="17"/>
  <c r="S793" i="17"/>
  <c r="S794" i="17"/>
  <c r="S795" i="17"/>
  <c r="S796" i="17"/>
  <c r="S797" i="17"/>
  <c r="S798" i="17"/>
  <c r="S799" i="17"/>
  <c r="S800" i="17"/>
  <c r="S801" i="17"/>
  <c r="S802" i="17"/>
  <c r="S803" i="17"/>
  <c r="X803" i="17" s="1"/>
  <c r="S804" i="17"/>
  <c r="S805" i="17"/>
  <c r="S806" i="17"/>
  <c r="S807" i="17"/>
  <c r="S808" i="17"/>
  <c r="S809" i="17"/>
  <c r="S810" i="17"/>
  <c r="S811" i="17"/>
  <c r="S812" i="17"/>
  <c r="S813" i="17"/>
  <c r="S814" i="17"/>
  <c r="S815" i="17"/>
  <c r="S816" i="17"/>
  <c r="S817" i="17"/>
  <c r="S818" i="17"/>
  <c r="S819" i="17"/>
  <c r="S820" i="17"/>
  <c r="S821" i="17"/>
  <c r="S822" i="17"/>
  <c r="S823" i="17"/>
  <c r="S824" i="17"/>
  <c r="S825" i="17"/>
  <c r="S826" i="17"/>
  <c r="S827" i="17"/>
  <c r="S828" i="17"/>
  <c r="S829" i="17"/>
  <c r="S830" i="17"/>
  <c r="S831" i="17"/>
  <c r="S832" i="17"/>
  <c r="S833" i="17"/>
  <c r="S834" i="17"/>
  <c r="S835" i="17"/>
  <c r="X835" i="17" s="1"/>
  <c r="S836" i="17"/>
  <c r="S837" i="17"/>
  <c r="S838" i="17"/>
  <c r="S839" i="17"/>
  <c r="S840" i="17"/>
  <c r="S841" i="17"/>
  <c r="S842" i="17"/>
  <c r="S843" i="17"/>
  <c r="S844" i="17"/>
  <c r="S845" i="17"/>
  <c r="S846" i="17"/>
  <c r="S847" i="17"/>
  <c r="S848" i="17"/>
  <c r="S849" i="17"/>
  <c r="S850" i="17"/>
  <c r="S851" i="17"/>
  <c r="S852" i="17"/>
  <c r="S853" i="17"/>
  <c r="S854" i="17"/>
  <c r="S855" i="17"/>
  <c r="S856" i="17"/>
  <c r="S857" i="17"/>
  <c r="S858" i="17"/>
  <c r="S859" i="17"/>
  <c r="S860" i="17"/>
  <c r="S861" i="17"/>
  <c r="S862" i="17"/>
  <c r="S863" i="17"/>
  <c r="S864" i="17"/>
  <c r="S865" i="17"/>
  <c r="S866" i="17"/>
  <c r="S867" i="17"/>
  <c r="S868" i="17"/>
  <c r="S869" i="17"/>
  <c r="S870" i="17"/>
  <c r="S871" i="17"/>
  <c r="S872" i="17"/>
  <c r="S873" i="17"/>
  <c r="S874" i="17"/>
  <c r="S875" i="17"/>
  <c r="S876" i="17"/>
  <c r="S877" i="17"/>
  <c r="S878" i="17"/>
  <c r="S879" i="17"/>
  <c r="S880" i="17"/>
  <c r="S881" i="17"/>
  <c r="S882" i="17"/>
  <c r="S883" i="17"/>
  <c r="X883" i="17" s="1"/>
  <c r="S884" i="17"/>
  <c r="S885" i="17"/>
  <c r="S886" i="17"/>
  <c r="S887" i="17"/>
  <c r="S888" i="17"/>
  <c r="S889" i="17"/>
  <c r="S890" i="17"/>
  <c r="S891" i="17"/>
  <c r="S892" i="17"/>
  <c r="S893" i="17"/>
  <c r="S894" i="17"/>
  <c r="S895" i="17"/>
  <c r="S896" i="17"/>
  <c r="S897" i="17"/>
  <c r="S898" i="17"/>
  <c r="S899" i="17"/>
  <c r="S900" i="17"/>
  <c r="S901" i="17"/>
  <c r="S902" i="17"/>
  <c r="S903" i="17"/>
  <c r="S904" i="17"/>
  <c r="S905" i="17"/>
  <c r="S906" i="17"/>
  <c r="S907" i="17"/>
  <c r="S908" i="17"/>
  <c r="S909" i="17"/>
  <c r="S910" i="17"/>
  <c r="S911" i="17"/>
  <c r="S912" i="17"/>
  <c r="S913" i="17"/>
  <c r="S914" i="17"/>
  <c r="S915" i="17"/>
  <c r="S916" i="17"/>
  <c r="S917" i="17"/>
  <c r="S918" i="17"/>
  <c r="S919" i="17"/>
  <c r="S920" i="17"/>
  <c r="S921" i="17"/>
  <c r="S922" i="17"/>
  <c r="S923" i="17"/>
  <c r="S924" i="17"/>
  <c r="S925" i="17"/>
  <c r="S926" i="17"/>
  <c r="S927" i="17"/>
  <c r="S928" i="17"/>
  <c r="S929" i="17"/>
  <c r="S930" i="17"/>
  <c r="S931" i="17"/>
  <c r="S932" i="17"/>
  <c r="S933" i="17"/>
  <c r="S934" i="17"/>
  <c r="S935" i="17"/>
  <c r="S936" i="17"/>
  <c r="S937" i="17"/>
  <c r="S938" i="17"/>
  <c r="S939" i="17"/>
  <c r="S940" i="17"/>
  <c r="S941" i="17"/>
  <c r="S942" i="17"/>
  <c r="S943" i="17"/>
  <c r="S944" i="17"/>
  <c r="S945" i="17"/>
  <c r="S946" i="17"/>
  <c r="S947" i="17"/>
  <c r="S948" i="17"/>
  <c r="S949" i="17"/>
  <c r="S950" i="17"/>
  <c r="S951" i="17"/>
  <c r="S952" i="17"/>
  <c r="S953" i="17"/>
  <c r="S954" i="17"/>
  <c r="S955" i="17"/>
  <c r="S956" i="17"/>
  <c r="S957" i="17"/>
  <c r="S958" i="17"/>
  <c r="S959" i="17"/>
  <c r="S960" i="17"/>
  <c r="S961" i="17"/>
  <c r="S962" i="17"/>
  <c r="S963" i="17"/>
  <c r="X963" i="17" s="1"/>
  <c r="S964" i="17"/>
  <c r="S965" i="17"/>
  <c r="S966" i="17"/>
  <c r="S967" i="17"/>
  <c r="S968" i="17"/>
  <c r="S969" i="17"/>
  <c r="S970" i="17"/>
  <c r="S971" i="17"/>
  <c r="S972" i="17"/>
  <c r="S973" i="17"/>
  <c r="S974" i="17"/>
  <c r="S975" i="17"/>
  <c r="S976" i="17"/>
  <c r="S977" i="17"/>
  <c r="S978" i="17"/>
  <c r="S979" i="17"/>
  <c r="S980" i="17"/>
  <c r="S981" i="17"/>
  <c r="S982" i="17"/>
  <c r="S983" i="17"/>
  <c r="S984" i="17"/>
  <c r="S985" i="17"/>
  <c r="S986" i="17"/>
  <c r="S987" i="17"/>
  <c r="S988" i="17"/>
  <c r="S989" i="17"/>
  <c r="S990" i="17"/>
  <c r="S991" i="17"/>
  <c r="S992" i="17"/>
  <c r="S993" i="17"/>
  <c r="S994" i="17"/>
  <c r="S995" i="17"/>
  <c r="S996" i="17"/>
  <c r="S997" i="17"/>
  <c r="S998" i="17"/>
  <c r="S999" i="17"/>
  <c r="S1000" i="17"/>
  <c r="S1001" i="17"/>
  <c r="S1002" i="17"/>
  <c r="S1003" i="17"/>
  <c r="S1004" i="17"/>
  <c r="S1005" i="17"/>
  <c r="S1006" i="17"/>
  <c r="S1007" i="17"/>
  <c r="S1008" i="17"/>
  <c r="S1009" i="17"/>
  <c r="S1010" i="17"/>
  <c r="S1011" i="17"/>
  <c r="S1012" i="17"/>
  <c r="S1013" i="17"/>
  <c r="S1014" i="17"/>
  <c r="S1015" i="17"/>
  <c r="S1016" i="17"/>
  <c r="S1017" i="17"/>
  <c r="S1018" i="17"/>
  <c r="S1019" i="17"/>
  <c r="S1020" i="17"/>
  <c r="S1021" i="17"/>
  <c r="S1022" i="17"/>
  <c r="S1023" i="17"/>
  <c r="S1024" i="17"/>
  <c r="S1025" i="17"/>
  <c r="S1026" i="17"/>
  <c r="S1027" i="17"/>
  <c r="S1028" i="17"/>
  <c r="S1029" i="17"/>
  <c r="S1030" i="17"/>
  <c r="S1031" i="17"/>
  <c r="S1032" i="17"/>
  <c r="S1033" i="17"/>
  <c r="S1034" i="17"/>
  <c r="S1035" i="17"/>
  <c r="S1036" i="17"/>
  <c r="S1037" i="17"/>
  <c r="S1038" i="17"/>
  <c r="S1039" i="17"/>
  <c r="S1040" i="17"/>
  <c r="S1041" i="17"/>
  <c r="S1042" i="17"/>
  <c r="S1043" i="17"/>
  <c r="S1044" i="17"/>
  <c r="S1045" i="17"/>
  <c r="S1046" i="17"/>
  <c r="S1047" i="17"/>
  <c r="S1048" i="17"/>
  <c r="S1049" i="17"/>
  <c r="S1050" i="17"/>
  <c r="S1051" i="17"/>
  <c r="S1052" i="17"/>
  <c r="S1053" i="17"/>
  <c r="S1054" i="17"/>
  <c r="S1055" i="17"/>
  <c r="S1056" i="17"/>
  <c r="S1057" i="17"/>
  <c r="S1058" i="17"/>
  <c r="S1059" i="17"/>
  <c r="S1060" i="17"/>
  <c r="S1061" i="17"/>
  <c r="S1062" i="17"/>
  <c r="S1063" i="17"/>
  <c r="S1064" i="17"/>
  <c r="S1065" i="17"/>
  <c r="S1066" i="17"/>
  <c r="S1067" i="17"/>
  <c r="S1068" i="17"/>
  <c r="S1069" i="17"/>
  <c r="S1070" i="17"/>
  <c r="S1071" i="17"/>
  <c r="S1072" i="17"/>
  <c r="S1073" i="17"/>
  <c r="S1074" i="17"/>
  <c r="S1075" i="17"/>
  <c r="X1075" i="17" s="1"/>
  <c r="S1076" i="17"/>
  <c r="S1077" i="17"/>
  <c r="S1078" i="17"/>
  <c r="S1079" i="17"/>
  <c r="S1080" i="17"/>
  <c r="S1081" i="17"/>
  <c r="S1082" i="17"/>
  <c r="S1083" i="17"/>
  <c r="S1084" i="17"/>
  <c r="S1085" i="17"/>
  <c r="S1086" i="17"/>
  <c r="S1087" i="17"/>
  <c r="S1088" i="17"/>
  <c r="S1089" i="17"/>
  <c r="S1090" i="17"/>
  <c r="S1091" i="17"/>
  <c r="S1092" i="17"/>
  <c r="S1093" i="17"/>
  <c r="S1094" i="17"/>
  <c r="S1095" i="17"/>
  <c r="S1096" i="17"/>
  <c r="S1097" i="17"/>
  <c r="S1098" i="17"/>
  <c r="S1099" i="17"/>
  <c r="S1100" i="17"/>
  <c r="S1101" i="17"/>
  <c r="S1102" i="17"/>
  <c r="S1103" i="17"/>
  <c r="S1104" i="17"/>
  <c r="S1105" i="17"/>
  <c r="S1106" i="17"/>
  <c r="S1107" i="17"/>
  <c r="S1108" i="17"/>
  <c r="S1109" i="17"/>
  <c r="S1110" i="17"/>
  <c r="S1111" i="17"/>
  <c r="S1112" i="17"/>
  <c r="S1113" i="17"/>
  <c r="S1114" i="17"/>
  <c r="S1115" i="17"/>
  <c r="S1116" i="17"/>
  <c r="S1117" i="17"/>
  <c r="S1118" i="17"/>
  <c r="S1119" i="17"/>
  <c r="S1120" i="17"/>
  <c r="S1121" i="17"/>
  <c r="S1122" i="17"/>
  <c r="S1123" i="17"/>
  <c r="S1124" i="17"/>
  <c r="S1125" i="17"/>
  <c r="S1126" i="17"/>
  <c r="S1127" i="17"/>
  <c r="S1128" i="17"/>
  <c r="S1129" i="17"/>
  <c r="S1130" i="17"/>
  <c r="S1131" i="17"/>
  <c r="S1132" i="17"/>
  <c r="S1133" i="17"/>
  <c r="S1134" i="17"/>
  <c r="S1135" i="17"/>
  <c r="S1136" i="17"/>
  <c r="S1137" i="17"/>
  <c r="S1138" i="17"/>
  <c r="S1139" i="17"/>
  <c r="S1140" i="17"/>
  <c r="S1141" i="17"/>
  <c r="S1142" i="17"/>
  <c r="S1143" i="17"/>
  <c r="S1144" i="17"/>
  <c r="S1145" i="17"/>
  <c r="S1146" i="17"/>
  <c r="S1147" i="17"/>
  <c r="S1148" i="17"/>
  <c r="S1149" i="17"/>
  <c r="S1150" i="17"/>
  <c r="S1151" i="17"/>
  <c r="S1152" i="17"/>
  <c r="S1153" i="17"/>
  <c r="S1154" i="17"/>
  <c r="S1155" i="17"/>
  <c r="S1156" i="17"/>
  <c r="S1157" i="17"/>
  <c r="S1158" i="17"/>
  <c r="S1159" i="17"/>
  <c r="S1160" i="17"/>
  <c r="S1161" i="17"/>
  <c r="S1162" i="17"/>
  <c r="S1163" i="17"/>
  <c r="S1164" i="17"/>
  <c r="S1165" i="17"/>
  <c r="S1166" i="17"/>
  <c r="S1167" i="17"/>
  <c r="S1168" i="17"/>
  <c r="S1169" i="17"/>
  <c r="S1170" i="17"/>
  <c r="S1171" i="17"/>
  <c r="X1171" i="17" s="1"/>
  <c r="S1172" i="17"/>
  <c r="S1173" i="17"/>
  <c r="S1174" i="17"/>
  <c r="S1175" i="17"/>
  <c r="S1176" i="17"/>
  <c r="S1177" i="17"/>
  <c r="S1178" i="17"/>
  <c r="S1179" i="17"/>
  <c r="S1180" i="17"/>
  <c r="S1181" i="17"/>
  <c r="S1182" i="17"/>
  <c r="S1183" i="17"/>
  <c r="S1184" i="17"/>
  <c r="S1185" i="17"/>
  <c r="S1186" i="17"/>
  <c r="S1187" i="17"/>
  <c r="S1188" i="17"/>
  <c r="S1189" i="17"/>
  <c r="S1190" i="17"/>
  <c r="S1191" i="17"/>
  <c r="S1192" i="17"/>
  <c r="S1193" i="17"/>
  <c r="S1194" i="17"/>
  <c r="S1195" i="17"/>
  <c r="S1196" i="17"/>
  <c r="S1197" i="17"/>
  <c r="S1198" i="17"/>
  <c r="S1199" i="17"/>
  <c r="S1200" i="17"/>
  <c r="S1201" i="17"/>
  <c r="S1202" i="17"/>
  <c r="S1203" i="17"/>
  <c r="S1204" i="17"/>
  <c r="S1205" i="17"/>
  <c r="S1206" i="17"/>
  <c r="S1207" i="17"/>
  <c r="S1208" i="17"/>
  <c r="S1209" i="17"/>
  <c r="S1210" i="17"/>
  <c r="S1211" i="17"/>
  <c r="S1212" i="17"/>
  <c r="S1213" i="17"/>
  <c r="S1214" i="17"/>
  <c r="S1215" i="17"/>
  <c r="S1216" i="17"/>
  <c r="S1217" i="17"/>
  <c r="S1218" i="17"/>
  <c r="S1219" i="17"/>
  <c r="S1220" i="17"/>
  <c r="S1221" i="17"/>
  <c r="S1222" i="17"/>
  <c r="S1223" i="17"/>
  <c r="S1224" i="17"/>
  <c r="S1225" i="17"/>
  <c r="S1226" i="17"/>
  <c r="S1227" i="17"/>
  <c r="S1228" i="17"/>
  <c r="S1229" i="17"/>
  <c r="S1230" i="17"/>
  <c r="S1231" i="17"/>
  <c r="S1232" i="17"/>
  <c r="S1233" i="17"/>
  <c r="S1234" i="17"/>
  <c r="S1235" i="17"/>
  <c r="S1236" i="17"/>
  <c r="S1237" i="17"/>
  <c r="S1238" i="17"/>
  <c r="S1239" i="17"/>
  <c r="S1240" i="17"/>
  <c r="S1241" i="17"/>
  <c r="S1242" i="17"/>
  <c r="S1243" i="17"/>
  <c r="X1243" i="17" s="1"/>
  <c r="S1244" i="17"/>
  <c r="S1245" i="17"/>
  <c r="S1246" i="17"/>
  <c r="S1247" i="17"/>
  <c r="S1248" i="17"/>
  <c r="S1249" i="17"/>
  <c r="S1250" i="17"/>
  <c r="S1251" i="17"/>
  <c r="X1251" i="17" s="1"/>
  <c r="S1252" i="17"/>
  <c r="S1253" i="17"/>
  <c r="S1254" i="17"/>
  <c r="S1255" i="17"/>
  <c r="S1256" i="17"/>
  <c r="S1257" i="17"/>
  <c r="S1258" i="17"/>
  <c r="S1259" i="17"/>
  <c r="S1260" i="17"/>
  <c r="S1261" i="17"/>
  <c r="S1262" i="17"/>
  <c r="S1263" i="17"/>
  <c r="S1264" i="17"/>
  <c r="S1265" i="17"/>
  <c r="S1266" i="17"/>
  <c r="S1267" i="17"/>
  <c r="S1268" i="17"/>
  <c r="S1269" i="17"/>
  <c r="S1270" i="17"/>
  <c r="S1271" i="17"/>
  <c r="S1272" i="17"/>
  <c r="S1273" i="17"/>
  <c r="S1274" i="17"/>
  <c r="S1275" i="17"/>
  <c r="S1276" i="17"/>
  <c r="S1277" i="17"/>
  <c r="S1278" i="17"/>
  <c r="S1279" i="17"/>
  <c r="S1280" i="17"/>
  <c r="S1281" i="17"/>
  <c r="S1282" i="17"/>
  <c r="S1283" i="17"/>
  <c r="X1283" i="17" s="1"/>
  <c r="S1284" i="17"/>
  <c r="S1285" i="17"/>
  <c r="S1286" i="17"/>
  <c r="S1287" i="17"/>
  <c r="S1288" i="17"/>
  <c r="S1289" i="17"/>
  <c r="S1290" i="17"/>
  <c r="S1291" i="17"/>
  <c r="S1292" i="17"/>
  <c r="S1293" i="17"/>
  <c r="S1294" i="17"/>
  <c r="S1295" i="17"/>
  <c r="S1296" i="17"/>
  <c r="S1297" i="17"/>
  <c r="S1298" i="17"/>
  <c r="S1299" i="17"/>
  <c r="S1300" i="17"/>
  <c r="S1301" i="17"/>
  <c r="S1302" i="17"/>
  <c r="S1303" i="17"/>
  <c r="S1304" i="17"/>
  <c r="S1305" i="17"/>
  <c r="S1306" i="17"/>
  <c r="S1307" i="17"/>
  <c r="S1308" i="17"/>
  <c r="S1309" i="17"/>
  <c r="S1310" i="17"/>
  <c r="S1311" i="17"/>
  <c r="S1312" i="17"/>
  <c r="S1313" i="17"/>
  <c r="S1314" i="17"/>
  <c r="S1315" i="17"/>
  <c r="X1315" i="17" s="1"/>
  <c r="S1316" i="17"/>
  <c r="S1317" i="17"/>
  <c r="S1318" i="17"/>
  <c r="S1319" i="17"/>
  <c r="S1320" i="17"/>
  <c r="S1321" i="17"/>
  <c r="S1322" i="17"/>
  <c r="S1323" i="17"/>
  <c r="X1323" i="17" s="1"/>
  <c r="S1324" i="17"/>
  <c r="S1325" i="17"/>
  <c r="S1326" i="17"/>
  <c r="S1327" i="17"/>
  <c r="S1328" i="17"/>
  <c r="S1329" i="17"/>
  <c r="S1330" i="17"/>
  <c r="S1331" i="17"/>
  <c r="S1332" i="17"/>
  <c r="S1333" i="17"/>
  <c r="S1334" i="17"/>
  <c r="S1335" i="17"/>
  <c r="S1336" i="17"/>
  <c r="S1337" i="17"/>
  <c r="S1338" i="17"/>
  <c r="S1339" i="17"/>
  <c r="S1340" i="17"/>
  <c r="S1341" i="17"/>
  <c r="S1342" i="17"/>
  <c r="S1343" i="17"/>
  <c r="S1344" i="17"/>
  <c r="S1345" i="17"/>
  <c r="S1346" i="17"/>
  <c r="S1347" i="17"/>
  <c r="X1347" i="17" s="1"/>
  <c r="S1348" i="17"/>
  <c r="S1349" i="17"/>
  <c r="S1350" i="17"/>
  <c r="S1351" i="17"/>
  <c r="S1352" i="17"/>
  <c r="S1353" i="17"/>
  <c r="S1354" i="17"/>
  <c r="S1355" i="17"/>
  <c r="S1356" i="17"/>
  <c r="S1357" i="17"/>
  <c r="S1358" i="17"/>
  <c r="S1359" i="17"/>
  <c r="S1360" i="17"/>
  <c r="S1361" i="17"/>
  <c r="S1362" i="17"/>
  <c r="S1363" i="17"/>
  <c r="S1364" i="17"/>
  <c r="S1365" i="17"/>
  <c r="S1366" i="17"/>
  <c r="S1367" i="17"/>
  <c r="S1368" i="17"/>
  <c r="S1369" i="17"/>
  <c r="S1370" i="17"/>
  <c r="S1371" i="17"/>
  <c r="S1372" i="17"/>
  <c r="S1373" i="17"/>
  <c r="S1374" i="17"/>
  <c r="S1375" i="17"/>
  <c r="S1376" i="17"/>
  <c r="S1377" i="17"/>
  <c r="S1378" i="17"/>
  <c r="S1379" i="17"/>
  <c r="S1380" i="17"/>
  <c r="S1381" i="17"/>
  <c r="S1382" i="17"/>
  <c r="S1383" i="17"/>
  <c r="S1384" i="17"/>
  <c r="S1385" i="17"/>
  <c r="S1386" i="17"/>
  <c r="S1387" i="17"/>
  <c r="S1388" i="17"/>
  <c r="S1389" i="17"/>
  <c r="S1390" i="17"/>
  <c r="S1391" i="17"/>
  <c r="S1392" i="17"/>
  <c r="S1393" i="17"/>
  <c r="S1394" i="17"/>
  <c r="S1395" i="17"/>
  <c r="S1396" i="17"/>
  <c r="S1397" i="17"/>
  <c r="S1398" i="17"/>
  <c r="S1399" i="17"/>
  <c r="S1400" i="17"/>
  <c r="S1401" i="17"/>
  <c r="S1402" i="17"/>
  <c r="S1403" i="17"/>
  <c r="S1404" i="17"/>
  <c r="S1405" i="17"/>
  <c r="S1406" i="17"/>
  <c r="S1407" i="17"/>
  <c r="S1408" i="17"/>
  <c r="S1409" i="17"/>
  <c r="S1410" i="17"/>
  <c r="S1411" i="17"/>
  <c r="S1412" i="17"/>
  <c r="S1413" i="17"/>
  <c r="S1414" i="17"/>
  <c r="S1415" i="17"/>
  <c r="S1416" i="17"/>
  <c r="S1417" i="17"/>
  <c r="S1418" i="17"/>
  <c r="S1419" i="17"/>
  <c r="S1420" i="17"/>
  <c r="S1421" i="17"/>
  <c r="S1422" i="17"/>
  <c r="S1423" i="17"/>
  <c r="S1424" i="17"/>
  <c r="S1425" i="17"/>
  <c r="S1426" i="17"/>
  <c r="S1427" i="17"/>
  <c r="X1427" i="17" s="1"/>
  <c r="S1428" i="17"/>
  <c r="S1429" i="17"/>
  <c r="S1430" i="17"/>
  <c r="S1431" i="17"/>
  <c r="S1432" i="17"/>
  <c r="S1433" i="17"/>
  <c r="S1434" i="17"/>
  <c r="S1435" i="17"/>
  <c r="X1435" i="17" s="1"/>
  <c r="S1436" i="17"/>
  <c r="S1437" i="17"/>
  <c r="S1438" i="17"/>
  <c r="S1439" i="17"/>
  <c r="S1440" i="17"/>
  <c r="S1441" i="17"/>
  <c r="S1442" i="17"/>
  <c r="S1443" i="17"/>
  <c r="S1444" i="17"/>
  <c r="S1445" i="17"/>
  <c r="S1446" i="17"/>
  <c r="S1447" i="17"/>
  <c r="S1448" i="17"/>
  <c r="S1449" i="17"/>
  <c r="S1450" i="17"/>
  <c r="S1451" i="17"/>
  <c r="S1452" i="17"/>
  <c r="S1453" i="17"/>
  <c r="S1454" i="17"/>
  <c r="S1455" i="17"/>
  <c r="S1456" i="17"/>
  <c r="S1457" i="17"/>
  <c r="S1458" i="17"/>
  <c r="S1459" i="17"/>
  <c r="X1459" i="17" s="1"/>
  <c r="S1460" i="17"/>
  <c r="S1461" i="17"/>
  <c r="S1462" i="17"/>
  <c r="S1463" i="17"/>
  <c r="S1464" i="17"/>
  <c r="S1465" i="17"/>
  <c r="S1466" i="17"/>
  <c r="S1467" i="17"/>
  <c r="X1467" i="17" s="1"/>
  <c r="S1468" i="17"/>
  <c r="S1469" i="17"/>
  <c r="S1470" i="17"/>
  <c r="S1471" i="17"/>
  <c r="S1472" i="17"/>
  <c r="S1473" i="17"/>
  <c r="S1474" i="17"/>
  <c r="S1475" i="17"/>
  <c r="S1476" i="17"/>
  <c r="S1477" i="17"/>
  <c r="S1478" i="17"/>
  <c r="S1479" i="17"/>
  <c r="S1480" i="17"/>
  <c r="S1481" i="17"/>
  <c r="S1482" i="17"/>
  <c r="S1483" i="17"/>
  <c r="S1484" i="17"/>
  <c r="S1485" i="17"/>
  <c r="S1486" i="17"/>
  <c r="S1487" i="17"/>
  <c r="S1488" i="17"/>
  <c r="S1489" i="17"/>
  <c r="S1490" i="17"/>
  <c r="S1491" i="17"/>
  <c r="S1492" i="17"/>
  <c r="S1493" i="17"/>
  <c r="S1494" i="17"/>
  <c r="S1495" i="17"/>
  <c r="S1496" i="17"/>
  <c r="S1497" i="17"/>
  <c r="S1498" i="17"/>
  <c r="S1499" i="17"/>
  <c r="S1500" i="17"/>
  <c r="S1501" i="17"/>
  <c r="S1502" i="17"/>
  <c r="S1503" i="17"/>
  <c r="S1504" i="17"/>
  <c r="S1505" i="17"/>
  <c r="S1506" i="17"/>
  <c r="S1507" i="17"/>
  <c r="S1508" i="17"/>
  <c r="S1509" i="17"/>
  <c r="S1510" i="17"/>
  <c r="S1511" i="17"/>
  <c r="S1512" i="17"/>
  <c r="S1513" i="17"/>
  <c r="S1514" i="17"/>
  <c r="S1515" i="17"/>
  <c r="S1516" i="17"/>
  <c r="S1517" i="17"/>
  <c r="S1518" i="17"/>
  <c r="S1519" i="17"/>
  <c r="S1520" i="17"/>
  <c r="S1521" i="17"/>
  <c r="S1522" i="17"/>
  <c r="S1523" i="17"/>
  <c r="S1524" i="17"/>
  <c r="S1525" i="17"/>
  <c r="S1526" i="17"/>
  <c r="S1527" i="17"/>
  <c r="S1528" i="17"/>
  <c r="S1529" i="17"/>
  <c r="S1530" i="17"/>
  <c r="S1531" i="17"/>
  <c r="S1532" i="17"/>
  <c r="S1533" i="17"/>
  <c r="S1534" i="17"/>
  <c r="S1535" i="17"/>
  <c r="S1536" i="17"/>
  <c r="S1537" i="17"/>
  <c r="S1538" i="17"/>
  <c r="S1539" i="17"/>
  <c r="S1540" i="17"/>
  <c r="S1541" i="17"/>
  <c r="S1542" i="17"/>
  <c r="S1543" i="17"/>
  <c r="S1544" i="17"/>
  <c r="S1545" i="17"/>
  <c r="S1546" i="17"/>
  <c r="S1547" i="17"/>
  <c r="X1547" i="17" s="1"/>
  <c r="S1548" i="17"/>
  <c r="S1549" i="17"/>
  <c r="S1550" i="17"/>
  <c r="S1551" i="17"/>
  <c r="S1552" i="17"/>
  <c r="S1553" i="17"/>
  <c r="S1554" i="17"/>
  <c r="S1555" i="17"/>
  <c r="S1556" i="17"/>
  <c r="S1557" i="17"/>
  <c r="S1558" i="17"/>
  <c r="S1559" i="17"/>
  <c r="S1560" i="17"/>
  <c r="S1561" i="17"/>
  <c r="S1562" i="17"/>
  <c r="S1563" i="17"/>
  <c r="S1564" i="17"/>
  <c r="S1565" i="17"/>
  <c r="S1566" i="17"/>
  <c r="S1567" i="17"/>
  <c r="S1568" i="17"/>
  <c r="S1569" i="17"/>
  <c r="S1570" i="17"/>
  <c r="S1571" i="17"/>
  <c r="S1572" i="17"/>
  <c r="S1573" i="17"/>
  <c r="S1574" i="17"/>
  <c r="S1575" i="17"/>
  <c r="S1576" i="17"/>
  <c r="S1577" i="17"/>
  <c r="S1578" i="17"/>
  <c r="S1579" i="17"/>
  <c r="S1580" i="17"/>
  <c r="S1581" i="17"/>
  <c r="S1582" i="17"/>
  <c r="S1583" i="17"/>
  <c r="S1584" i="17"/>
  <c r="S1585" i="17"/>
  <c r="S1586" i="17"/>
  <c r="S1587" i="17"/>
  <c r="S1588" i="17"/>
  <c r="S1589" i="17"/>
  <c r="S1590" i="17"/>
  <c r="S1591" i="17"/>
  <c r="S1592" i="17"/>
  <c r="S1593" i="17"/>
  <c r="S1594" i="17"/>
  <c r="S1595" i="17"/>
  <c r="S1596" i="17"/>
  <c r="S1597" i="17"/>
  <c r="S1598" i="17"/>
  <c r="S1599" i="17"/>
  <c r="S1600" i="17"/>
  <c r="S1601" i="17"/>
  <c r="S1602" i="17"/>
  <c r="S1603" i="17"/>
  <c r="S1604" i="17"/>
  <c r="S1605" i="17"/>
  <c r="S1606" i="17"/>
  <c r="S1607" i="17"/>
  <c r="S1608" i="17"/>
  <c r="S1609" i="17"/>
  <c r="S1610" i="17"/>
  <c r="S1611" i="17"/>
  <c r="S1612" i="17"/>
  <c r="S1613" i="17"/>
  <c r="S1614" i="17"/>
  <c r="S1615" i="17"/>
  <c r="S1616" i="17"/>
  <c r="S1617" i="17"/>
  <c r="S1618" i="17"/>
  <c r="S1619" i="17"/>
  <c r="S1620" i="17"/>
  <c r="S1621" i="17"/>
  <c r="S1622" i="17"/>
  <c r="S1623" i="17"/>
  <c r="S1624" i="17"/>
  <c r="S1625" i="17"/>
  <c r="S1626" i="17"/>
  <c r="S1627" i="17"/>
  <c r="S1628" i="17"/>
  <c r="S1629" i="17"/>
  <c r="S1630" i="17"/>
  <c r="S1631" i="17"/>
  <c r="S1632" i="17"/>
  <c r="S1633" i="17"/>
  <c r="S1634" i="17"/>
  <c r="S1635" i="17"/>
  <c r="S1636" i="17"/>
  <c r="S1637" i="17"/>
  <c r="S1638" i="17"/>
  <c r="S1639" i="17"/>
  <c r="S1640" i="17"/>
  <c r="S1641" i="17"/>
  <c r="S1642" i="17"/>
  <c r="S1643" i="17"/>
  <c r="S1644" i="17"/>
  <c r="S1645" i="17"/>
  <c r="S1646" i="17"/>
  <c r="S1647" i="17"/>
  <c r="S1648" i="17"/>
  <c r="S1649" i="17"/>
  <c r="S1650" i="17"/>
  <c r="S1651" i="17"/>
  <c r="S1652" i="17"/>
  <c r="S1653" i="17"/>
  <c r="S1654" i="17"/>
  <c r="S1655" i="17"/>
  <c r="S1656" i="17"/>
  <c r="S1657" i="17"/>
  <c r="S1658" i="17"/>
  <c r="S1659" i="17"/>
  <c r="S1660" i="17"/>
  <c r="S1661" i="17"/>
  <c r="S1662" i="17"/>
  <c r="S1663" i="17"/>
  <c r="S1664" i="17"/>
  <c r="S1665" i="17"/>
  <c r="S1666" i="17"/>
  <c r="S1667" i="17"/>
  <c r="S1668" i="17"/>
  <c r="S1669" i="17"/>
  <c r="S1670" i="17"/>
  <c r="S1671" i="17"/>
  <c r="S1672" i="17"/>
  <c r="S1673" i="17"/>
  <c r="S1674" i="17"/>
  <c r="S1675" i="17"/>
  <c r="S1676" i="17"/>
  <c r="S1677" i="17"/>
  <c r="S1678" i="17"/>
  <c r="S1679" i="17"/>
  <c r="S1680" i="17"/>
  <c r="S1681" i="17"/>
  <c r="S1682" i="17"/>
  <c r="S1683" i="17"/>
  <c r="S1684" i="17"/>
  <c r="S1685" i="17"/>
  <c r="S1686" i="17"/>
  <c r="S1687" i="17"/>
  <c r="S1688" i="17"/>
  <c r="S1689" i="17"/>
  <c r="S1690" i="17"/>
  <c r="S1691" i="17"/>
  <c r="X1691" i="17" s="1"/>
  <c r="S1692" i="17"/>
  <c r="S1693" i="17"/>
  <c r="S1694" i="17"/>
  <c r="S1695" i="17"/>
  <c r="S1696" i="17"/>
  <c r="S1697" i="17"/>
  <c r="S1698" i="17"/>
  <c r="S1699" i="17"/>
  <c r="S1700" i="17"/>
  <c r="S1701" i="17"/>
  <c r="S1702" i="17"/>
  <c r="S1703" i="17"/>
  <c r="S1704" i="17"/>
  <c r="S1705" i="17"/>
  <c r="S1706" i="17"/>
  <c r="S1707" i="17"/>
  <c r="S1708" i="17"/>
  <c r="S1709" i="17"/>
  <c r="S1710" i="17"/>
  <c r="S1711" i="17"/>
  <c r="S1712" i="17"/>
  <c r="S1713" i="17"/>
  <c r="S1714" i="17"/>
  <c r="S1715" i="17"/>
  <c r="S1716" i="17"/>
  <c r="S1717" i="17"/>
  <c r="S1718" i="17"/>
  <c r="S1719" i="17"/>
  <c r="S1720" i="17"/>
  <c r="S1721" i="17"/>
  <c r="S1722" i="17"/>
  <c r="S1723" i="17"/>
  <c r="S1724" i="17"/>
  <c r="S1725" i="17"/>
  <c r="S1726" i="17"/>
  <c r="S1727" i="17"/>
  <c r="S1728" i="17"/>
  <c r="S1729" i="17"/>
  <c r="S1730" i="17"/>
  <c r="S1731" i="17"/>
  <c r="S1732" i="17"/>
  <c r="S1733" i="17"/>
  <c r="S1734" i="17"/>
  <c r="S1735" i="17"/>
  <c r="S1736" i="17"/>
  <c r="S1737" i="17"/>
  <c r="S1738" i="17"/>
  <c r="S1739" i="17"/>
  <c r="S1740" i="17"/>
  <c r="S1741" i="17"/>
  <c r="S1742" i="17"/>
  <c r="S1743" i="17"/>
  <c r="S1744" i="17"/>
  <c r="S1745" i="17"/>
  <c r="S1746" i="17"/>
  <c r="S1747" i="17"/>
  <c r="S1748" i="17"/>
  <c r="S1749" i="17"/>
  <c r="S1750" i="17"/>
  <c r="S1751" i="17"/>
  <c r="S1752" i="17"/>
  <c r="S1753" i="17"/>
  <c r="S1754" i="17"/>
  <c r="S1755" i="17"/>
  <c r="S1756" i="17"/>
  <c r="S1757" i="17"/>
  <c r="S1758" i="17"/>
  <c r="S1759" i="17"/>
  <c r="S1760" i="17"/>
  <c r="S1761" i="17"/>
  <c r="S1762" i="17"/>
  <c r="S1763" i="17"/>
  <c r="S1764" i="17"/>
  <c r="S1765" i="17"/>
  <c r="S1766" i="17"/>
  <c r="S1767" i="17"/>
  <c r="S1768" i="17"/>
  <c r="S1769" i="17"/>
  <c r="S1770" i="17"/>
  <c r="S1771" i="17"/>
  <c r="S1772" i="17"/>
  <c r="S1773" i="17"/>
  <c r="S1774" i="17"/>
  <c r="S1775" i="17"/>
  <c r="S1776" i="17"/>
  <c r="S1777" i="17"/>
  <c r="S1778" i="17"/>
  <c r="S1779" i="17"/>
  <c r="S1780" i="17"/>
  <c r="S1781" i="17"/>
  <c r="S1782" i="17"/>
  <c r="S1783" i="17"/>
  <c r="S1784" i="17"/>
  <c r="S1785" i="17"/>
  <c r="S1786" i="17"/>
  <c r="S1787" i="17"/>
  <c r="X1787" i="17" s="1"/>
  <c r="S1788" i="17"/>
  <c r="S1789" i="17"/>
  <c r="S1790" i="17"/>
  <c r="S1791" i="17"/>
  <c r="S1792" i="17"/>
  <c r="S1793" i="17"/>
  <c r="S1794" i="17"/>
  <c r="S1795" i="17"/>
  <c r="S1796" i="17"/>
  <c r="S1797" i="17"/>
  <c r="S1798" i="17"/>
  <c r="S1799" i="17"/>
  <c r="S1800" i="17"/>
  <c r="S1801" i="17"/>
  <c r="S1802" i="17"/>
  <c r="S1803" i="17"/>
  <c r="S1804" i="17"/>
  <c r="S1805" i="17"/>
  <c r="S1806" i="17"/>
  <c r="S1807" i="17"/>
  <c r="S1808" i="17"/>
  <c r="S1809" i="17"/>
  <c r="S1810" i="17"/>
  <c r="S1811" i="17"/>
  <c r="S1812" i="17"/>
  <c r="S1813" i="17"/>
  <c r="S1814" i="17"/>
  <c r="S1815" i="17"/>
  <c r="S1816" i="17"/>
  <c r="S1817" i="17"/>
  <c r="S1818" i="17"/>
  <c r="S1819" i="17"/>
  <c r="X1819" i="17" s="1"/>
  <c r="S1820" i="17"/>
  <c r="S1821" i="17"/>
  <c r="S1822" i="17"/>
  <c r="S1823" i="17"/>
  <c r="S1824" i="17"/>
  <c r="S1825" i="17"/>
  <c r="S1826" i="17"/>
  <c r="S1827" i="17"/>
  <c r="X1827" i="17" s="1"/>
  <c r="S1828" i="17"/>
  <c r="S1829" i="17"/>
  <c r="S1830" i="17"/>
  <c r="S1831" i="17"/>
  <c r="S1832" i="17"/>
  <c r="S1833" i="17"/>
  <c r="S1834" i="17"/>
  <c r="S1835" i="17"/>
  <c r="S1836" i="17"/>
  <c r="S1837" i="17"/>
  <c r="S1838" i="17"/>
  <c r="S1839" i="17"/>
  <c r="S1840" i="17"/>
  <c r="S1841" i="17"/>
  <c r="S1842" i="17"/>
  <c r="S1843" i="17"/>
  <c r="S1844" i="17"/>
  <c r="S1845" i="17"/>
  <c r="S1846" i="17"/>
  <c r="S1847" i="17"/>
  <c r="S1848" i="17"/>
  <c r="S1849" i="17"/>
  <c r="S1850" i="17"/>
  <c r="S1851" i="17"/>
  <c r="S1852" i="17"/>
  <c r="S1853" i="17"/>
  <c r="S1854" i="17"/>
  <c r="S1855" i="17"/>
  <c r="S1856" i="17"/>
  <c r="S1857" i="17"/>
  <c r="S1858" i="17"/>
  <c r="S1859" i="17"/>
  <c r="X1859" i="17" s="1"/>
  <c r="S1860" i="17"/>
  <c r="S1861" i="17"/>
  <c r="S1862" i="17"/>
  <c r="S1863" i="17"/>
  <c r="S1864" i="17"/>
  <c r="S1865" i="17"/>
  <c r="S1866" i="17"/>
  <c r="S1867" i="17"/>
  <c r="S1868" i="17"/>
  <c r="S1869" i="17"/>
  <c r="S1870" i="17"/>
  <c r="S1871" i="17"/>
  <c r="S1872" i="17"/>
  <c r="S1873" i="17"/>
  <c r="S1874" i="17"/>
  <c r="S1875" i="17"/>
  <c r="S1876" i="17"/>
  <c r="S1877" i="17"/>
  <c r="S1878" i="17"/>
  <c r="S1879" i="17"/>
  <c r="S1880" i="17"/>
  <c r="S1881" i="17"/>
  <c r="S1882" i="17"/>
  <c r="S1883" i="17"/>
  <c r="S1884" i="17"/>
  <c r="S1885" i="17"/>
  <c r="S1886" i="17"/>
  <c r="S1887" i="17"/>
  <c r="S1888" i="17"/>
  <c r="S1889" i="17"/>
  <c r="S1890" i="17"/>
  <c r="S1891" i="17"/>
  <c r="S1892" i="17"/>
  <c r="S1893" i="17"/>
  <c r="S1894" i="17"/>
  <c r="S1895" i="17"/>
  <c r="S1896" i="17"/>
  <c r="S1897" i="17"/>
  <c r="S1898" i="17"/>
  <c r="S1899" i="17"/>
  <c r="S1900" i="17"/>
  <c r="S1901" i="17"/>
  <c r="S1902" i="17"/>
  <c r="S1903" i="17"/>
  <c r="S1904" i="17"/>
  <c r="S1905" i="17"/>
  <c r="S1906" i="17"/>
  <c r="S1907" i="17"/>
  <c r="S1908" i="17"/>
  <c r="S1909" i="17"/>
  <c r="S1910" i="17"/>
  <c r="S1911" i="17"/>
  <c r="S1912" i="17"/>
  <c r="S1913" i="17"/>
  <c r="S1914" i="17"/>
  <c r="S1915" i="17"/>
  <c r="X1915" i="17" s="1"/>
  <c r="S1916" i="17"/>
  <c r="S1917" i="17"/>
  <c r="S1918" i="17"/>
  <c r="S1919" i="17"/>
  <c r="S1920" i="17"/>
  <c r="S1921" i="17"/>
  <c r="S1922" i="17"/>
  <c r="S1923" i="17"/>
  <c r="S1924" i="17"/>
  <c r="S1925" i="17"/>
  <c r="S1926" i="17"/>
  <c r="S1927" i="17"/>
  <c r="S1928" i="17"/>
  <c r="S1929" i="17"/>
  <c r="S1930" i="17"/>
  <c r="S1931" i="17"/>
  <c r="S1932" i="17"/>
  <c r="S1933" i="17"/>
  <c r="S1934" i="17"/>
  <c r="S1935" i="17"/>
  <c r="S1936" i="17"/>
  <c r="S1937" i="17"/>
  <c r="S1938" i="17"/>
  <c r="S1939" i="17"/>
  <c r="S1940" i="17"/>
  <c r="S1941" i="17"/>
  <c r="S1942" i="17"/>
  <c r="S1943" i="17"/>
  <c r="S1944" i="17"/>
  <c r="S1945" i="17"/>
  <c r="S1946" i="17"/>
  <c r="S1947" i="17"/>
  <c r="S1948" i="17"/>
  <c r="S1949" i="17"/>
  <c r="S1950" i="17"/>
  <c r="S1951" i="17"/>
  <c r="S1952" i="17"/>
  <c r="S1953" i="17"/>
  <c r="S1954" i="17"/>
  <c r="S1955" i="17"/>
  <c r="X1955" i="17" s="1"/>
  <c r="S1956" i="17"/>
  <c r="S1957" i="17"/>
  <c r="S1958" i="17"/>
  <c r="S1959" i="17"/>
  <c r="S1960" i="17"/>
  <c r="S1961" i="17"/>
  <c r="S1962" i="17"/>
  <c r="S1963" i="17"/>
  <c r="S1964" i="17"/>
  <c r="S1965" i="17"/>
  <c r="S1966" i="17"/>
  <c r="S1967" i="17"/>
  <c r="S1968" i="17"/>
  <c r="S1969" i="17"/>
  <c r="S1970" i="17"/>
  <c r="S1971" i="17"/>
  <c r="S1972" i="17"/>
  <c r="S1973" i="17"/>
  <c r="S1974" i="17"/>
  <c r="S1975" i="17"/>
  <c r="S1976" i="17"/>
  <c r="S1977" i="17"/>
  <c r="S1978" i="17"/>
  <c r="S1979" i="17"/>
  <c r="S1980" i="17"/>
  <c r="S1981" i="17"/>
  <c r="S1982" i="17"/>
  <c r="S1983" i="17"/>
  <c r="S1984" i="17"/>
  <c r="S1985" i="17"/>
  <c r="S1986" i="17"/>
  <c r="S1987" i="17"/>
  <c r="S1988" i="17"/>
  <c r="S1989" i="17"/>
  <c r="S1990" i="17"/>
  <c r="S1991" i="17"/>
  <c r="S1992" i="17"/>
  <c r="S1993" i="17"/>
  <c r="S1994" i="17"/>
  <c r="S1995" i="17"/>
  <c r="S1996" i="17"/>
  <c r="S1997" i="17"/>
  <c r="S1998" i="17"/>
  <c r="S1999" i="17"/>
  <c r="S2000" i="17"/>
  <c r="S2001" i="17"/>
  <c r="S2002" i="17"/>
  <c r="S2003" i="17"/>
  <c r="S2004" i="17"/>
  <c r="S2005" i="17"/>
  <c r="S2006" i="17"/>
  <c r="S2007" i="17"/>
  <c r="S2008" i="17"/>
  <c r="S2009" i="17"/>
  <c r="S2010" i="17"/>
  <c r="S2011" i="17"/>
  <c r="S2012" i="17"/>
  <c r="S2013" i="17"/>
  <c r="S2014" i="17"/>
  <c r="S2015" i="17"/>
  <c r="S2016" i="17"/>
  <c r="S2017" i="17"/>
  <c r="S2018" i="17"/>
  <c r="S2019" i="17"/>
  <c r="S2020" i="17"/>
  <c r="S2021" i="17"/>
  <c r="S2022" i="17"/>
  <c r="S2023" i="17"/>
  <c r="S2024" i="17"/>
  <c r="S2025" i="17"/>
  <c r="S2026" i="17"/>
  <c r="S2027" i="17"/>
  <c r="S2028" i="17"/>
  <c r="S2029" i="17"/>
  <c r="S2030" i="17"/>
  <c r="S2031" i="17"/>
  <c r="S2032" i="17"/>
  <c r="S2033" i="17"/>
  <c r="S2034" i="17"/>
  <c r="S2035" i="17"/>
  <c r="X2035" i="17" s="1"/>
  <c r="S2036" i="17"/>
  <c r="S2037" i="17"/>
  <c r="S2038" i="17"/>
  <c r="S2039" i="17"/>
  <c r="S2040" i="17"/>
  <c r="S2041" i="17"/>
  <c r="S2042" i="17"/>
  <c r="S2043" i="17"/>
  <c r="S2044" i="17"/>
  <c r="S2045" i="17"/>
  <c r="S2046" i="17"/>
  <c r="S2047" i="17"/>
  <c r="S2048" i="17"/>
  <c r="S2049" i="17"/>
  <c r="S2050" i="17"/>
  <c r="S2051" i="17"/>
  <c r="S2052" i="17"/>
  <c r="S2053" i="17"/>
  <c r="S2054" i="17"/>
  <c r="S2055" i="17"/>
  <c r="S2056" i="17"/>
  <c r="S2057" i="17"/>
  <c r="S2058" i="17"/>
  <c r="S2059" i="17"/>
  <c r="S2060" i="17"/>
  <c r="S2061" i="17"/>
  <c r="S2062" i="17"/>
  <c r="S2063" i="17"/>
  <c r="S2064" i="17"/>
  <c r="S2065" i="17"/>
  <c r="S2066" i="17"/>
  <c r="S2067" i="17"/>
  <c r="S2068" i="17"/>
  <c r="S2069" i="17"/>
  <c r="S2070" i="17"/>
  <c r="S2071" i="17"/>
  <c r="S2072" i="17"/>
  <c r="S2073" i="17"/>
  <c r="S2074" i="17"/>
  <c r="S2075" i="17"/>
  <c r="S2076" i="17"/>
  <c r="S2077" i="17"/>
  <c r="S2078" i="17"/>
  <c r="S2079" i="17"/>
  <c r="S2080" i="17"/>
  <c r="S2081" i="17"/>
  <c r="S2082" i="17"/>
  <c r="S2083" i="17"/>
  <c r="S2084" i="17"/>
  <c r="S2085" i="17"/>
  <c r="S2086" i="17"/>
  <c r="S2087" i="17"/>
  <c r="S2088" i="17"/>
  <c r="S2089" i="17"/>
  <c r="S2090" i="17"/>
  <c r="S2091" i="17"/>
  <c r="S2092" i="17"/>
  <c r="S2093" i="17"/>
  <c r="S2094" i="17"/>
  <c r="S2095" i="17"/>
  <c r="S2096" i="17"/>
  <c r="S2097" i="17"/>
  <c r="S2098" i="17"/>
  <c r="S2099" i="17"/>
  <c r="X2099" i="17" s="1"/>
  <c r="S2100" i="17"/>
  <c r="S2101" i="17"/>
  <c r="S2102" i="17"/>
  <c r="S2103" i="17"/>
  <c r="S2104" i="17"/>
  <c r="S2105" i="17"/>
  <c r="S2106" i="17"/>
  <c r="S2107" i="17"/>
  <c r="S2108" i="17"/>
  <c r="S2109" i="17"/>
  <c r="S2110" i="17"/>
  <c r="S2111" i="17"/>
  <c r="S2112" i="17"/>
  <c r="S2113" i="17"/>
  <c r="S2114" i="17"/>
  <c r="S2115" i="17"/>
  <c r="S2116" i="17"/>
  <c r="S2117" i="17"/>
  <c r="S2118" i="17"/>
  <c r="S2119" i="17"/>
  <c r="S2120" i="17"/>
  <c r="S2121" i="17"/>
  <c r="S2122" i="17"/>
  <c r="S2123" i="17"/>
  <c r="S2124" i="17"/>
  <c r="S2125" i="17"/>
  <c r="S2126" i="17"/>
  <c r="S2127" i="17"/>
  <c r="S2128" i="17"/>
  <c r="S2129" i="17"/>
  <c r="S2130" i="17"/>
  <c r="S2131" i="17"/>
  <c r="S2132" i="17"/>
  <c r="S2133" i="17"/>
  <c r="S2134" i="17"/>
  <c r="S2135" i="17"/>
  <c r="S2136" i="17"/>
  <c r="S2137" i="17"/>
  <c r="S2138" i="17"/>
  <c r="S2139" i="17"/>
  <c r="S2140" i="17"/>
  <c r="S2141" i="17"/>
  <c r="S2142" i="17"/>
  <c r="S2143" i="17"/>
  <c r="S2144" i="17"/>
  <c r="S2145" i="17"/>
  <c r="S2146" i="17"/>
  <c r="S2147" i="17"/>
  <c r="S2148" i="17"/>
  <c r="S2149" i="17"/>
  <c r="S2150" i="17"/>
  <c r="S2151" i="17"/>
  <c r="S2152" i="17"/>
  <c r="S2153" i="17"/>
  <c r="S2154" i="17"/>
  <c r="S2155" i="17"/>
  <c r="S2156" i="17"/>
  <c r="S2157" i="17"/>
  <c r="S2158" i="17"/>
  <c r="S2159" i="17"/>
  <c r="S2160" i="17"/>
  <c r="S2161" i="17"/>
  <c r="S2162" i="17"/>
  <c r="S2163" i="17"/>
  <c r="S2164" i="17"/>
  <c r="S2165" i="17"/>
  <c r="S2166" i="17"/>
  <c r="S2167" i="17"/>
  <c r="S2168" i="17"/>
  <c r="S2169" i="17"/>
  <c r="S2170" i="17"/>
  <c r="S2171" i="17"/>
  <c r="X2171" i="17" s="1"/>
  <c r="S2172" i="17"/>
  <c r="S2173" i="17"/>
  <c r="S2174" i="17"/>
  <c r="S2175" i="17"/>
  <c r="S2176" i="17"/>
  <c r="S2177" i="17"/>
  <c r="S2178" i="17"/>
  <c r="S2179" i="17"/>
  <c r="S2180" i="17"/>
  <c r="S2181" i="17"/>
  <c r="S2182" i="17"/>
  <c r="S2183" i="17"/>
  <c r="S2184" i="17"/>
  <c r="S2185" i="17"/>
  <c r="S2186" i="17"/>
  <c r="S2187" i="17"/>
  <c r="S2188" i="17"/>
  <c r="S2189" i="17"/>
  <c r="S2190" i="17"/>
  <c r="S2191" i="17"/>
  <c r="S2192" i="17"/>
  <c r="S2193" i="17"/>
  <c r="S2194" i="17"/>
  <c r="S2195" i="17"/>
  <c r="S2196" i="17"/>
  <c r="S2197" i="17"/>
  <c r="S2198" i="17"/>
  <c r="S2199" i="17"/>
  <c r="S2200" i="17"/>
  <c r="S2201" i="17"/>
  <c r="S2202" i="17"/>
  <c r="S2203" i="17"/>
  <c r="S2204" i="17"/>
  <c r="S2205" i="17"/>
  <c r="S2206" i="17"/>
  <c r="S2207" i="17"/>
  <c r="S2208" i="17"/>
  <c r="S2209" i="17"/>
  <c r="S2210" i="17"/>
  <c r="S2211" i="17"/>
  <c r="S2212" i="17"/>
  <c r="S2213" i="17"/>
  <c r="S2214" i="17"/>
  <c r="S2215" i="17"/>
  <c r="S2216" i="17"/>
  <c r="S2217" i="17"/>
  <c r="S2218" i="17"/>
  <c r="S2219" i="17"/>
  <c r="X2219" i="17" s="1"/>
  <c r="S2220" i="17"/>
  <c r="S2221" i="17"/>
  <c r="S2222" i="17"/>
  <c r="S2223" i="17"/>
  <c r="S2224" i="17"/>
  <c r="S2225" i="17"/>
  <c r="S2226" i="17"/>
  <c r="S2227" i="17"/>
  <c r="S2228" i="17"/>
  <c r="S2229" i="17"/>
  <c r="S2230" i="17"/>
  <c r="S2231" i="17"/>
  <c r="S2232" i="17"/>
  <c r="S2233" i="17"/>
  <c r="S2234" i="17"/>
  <c r="S2235" i="17"/>
  <c r="S2236" i="17"/>
  <c r="S2237" i="17"/>
  <c r="S2238" i="17"/>
  <c r="S2239" i="17"/>
  <c r="S2240" i="17"/>
  <c r="S2241" i="17"/>
  <c r="S2242" i="17"/>
  <c r="S2243" i="17"/>
  <c r="S2244" i="17"/>
  <c r="S2245" i="17"/>
  <c r="S2246" i="17"/>
  <c r="S2247" i="17"/>
  <c r="S2248" i="17"/>
  <c r="S2249" i="17"/>
  <c r="S2250" i="17"/>
  <c r="S2251" i="17"/>
  <c r="S2252" i="17"/>
  <c r="S2253" i="17"/>
  <c r="S2254" i="17"/>
  <c r="S2255" i="17"/>
  <c r="S2256" i="17"/>
  <c r="S2257" i="17"/>
  <c r="S2258" i="17"/>
  <c r="S2259" i="17"/>
  <c r="S2260" i="17"/>
  <c r="S2261" i="17"/>
  <c r="S2262" i="17"/>
  <c r="S2263" i="17"/>
  <c r="S2264" i="17"/>
  <c r="S2265" i="17"/>
  <c r="S2266" i="17"/>
  <c r="S2267" i="17"/>
  <c r="S2268" i="17"/>
  <c r="S2269" i="17"/>
  <c r="S2270" i="17"/>
  <c r="S2271" i="17"/>
  <c r="S2272" i="17"/>
  <c r="S2273" i="17"/>
  <c r="S2274" i="17"/>
  <c r="S2275" i="17"/>
  <c r="X2275" i="17" s="1"/>
  <c r="S2276" i="17"/>
  <c r="S2277" i="17"/>
  <c r="S2278" i="17"/>
  <c r="S2279" i="17"/>
  <c r="S2280" i="17"/>
  <c r="S2281" i="17"/>
  <c r="S2282" i="17"/>
  <c r="S2283" i="17"/>
  <c r="S2284" i="17"/>
  <c r="S2285" i="17"/>
  <c r="S2286" i="17"/>
  <c r="S2287" i="17"/>
  <c r="S2288" i="17"/>
  <c r="S2289" i="17"/>
  <c r="S2290" i="17"/>
  <c r="S2291" i="17"/>
  <c r="S2292" i="17"/>
  <c r="S2293" i="17"/>
  <c r="S2294" i="17"/>
  <c r="S2295" i="17"/>
  <c r="S2296" i="17"/>
  <c r="S2297" i="17"/>
  <c r="S2298" i="17"/>
  <c r="S2299" i="17"/>
  <c r="S2300" i="17"/>
  <c r="S2301" i="17"/>
  <c r="S2302" i="17"/>
  <c r="S2303" i="17"/>
  <c r="S2304" i="17"/>
  <c r="S2305" i="17"/>
  <c r="S2306" i="17"/>
  <c r="S2307" i="17"/>
  <c r="S2308" i="17"/>
  <c r="S2309" i="17"/>
  <c r="S2310" i="17"/>
  <c r="S2311" i="17"/>
  <c r="S2312" i="17"/>
  <c r="S2313" i="17"/>
  <c r="S2314" i="17"/>
  <c r="S2315" i="17"/>
  <c r="S2316" i="17"/>
  <c r="S2317" i="17"/>
  <c r="S2318" i="17"/>
  <c r="S2319" i="17"/>
  <c r="S2320" i="17"/>
  <c r="S2321" i="17"/>
  <c r="S2322" i="17"/>
  <c r="S2323" i="17"/>
  <c r="S2324" i="17"/>
  <c r="S2325" i="17"/>
  <c r="S2326" i="17"/>
  <c r="S2327" i="17"/>
  <c r="S2328" i="17"/>
  <c r="S2329" i="17"/>
  <c r="S2330" i="17"/>
  <c r="S2331" i="17"/>
  <c r="S2332" i="17"/>
  <c r="S2333" i="17"/>
  <c r="S2334" i="17"/>
  <c r="S2335" i="17"/>
  <c r="S2336" i="17"/>
  <c r="S2337" i="17"/>
  <c r="S2338" i="17"/>
  <c r="S2339" i="17"/>
  <c r="S2340" i="17"/>
  <c r="S2341" i="17"/>
  <c r="S2342" i="17"/>
  <c r="S2343" i="17"/>
  <c r="S2344" i="17"/>
  <c r="S2345" i="17"/>
  <c r="S2346" i="17"/>
  <c r="S2347" i="17"/>
  <c r="S2348" i="17"/>
  <c r="S2349" i="17"/>
  <c r="S2350" i="17"/>
  <c r="S2351" i="17"/>
  <c r="S2352" i="17"/>
  <c r="S2353" i="17"/>
  <c r="S2354" i="17"/>
  <c r="S2355" i="17"/>
  <c r="X2355" i="17" s="1"/>
  <c r="S2356" i="17"/>
  <c r="S2357" i="17"/>
  <c r="S2358" i="17"/>
  <c r="S2359" i="17"/>
  <c r="S2360" i="17"/>
  <c r="S2361" i="17"/>
  <c r="S2362" i="17"/>
  <c r="S2363" i="17"/>
  <c r="S2364" i="17"/>
  <c r="S2365" i="17"/>
  <c r="S2366" i="17"/>
  <c r="S2367" i="17"/>
  <c r="S2368" i="17"/>
  <c r="S2369" i="17"/>
  <c r="S2370" i="17"/>
  <c r="S2371" i="17"/>
  <c r="S2372" i="17"/>
  <c r="S2373" i="17"/>
  <c r="S2374" i="17"/>
  <c r="S2375" i="17"/>
  <c r="S2376" i="17"/>
  <c r="S2377" i="17"/>
  <c r="S2378" i="17"/>
  <c r="S2379" i="17"/>
  <c r="S2380" i="17"/>
  <c r="S2381" i="17"/>
  <c r="S2382" i="17"/>
  <c r="S2383" i="17"/>
  <c r="S2384" i="17"/>
  <c r="S2385" i="17"/>
  <c r="S2386" i="17"/>
  <c r="S2387" i="17"/>
  <c r="S2388" i="17"/>
  <c r="S2389" i="17"/>
  <c r="S2390" i="17"/>
  <c r="S2391" i="17"/>
  <c r="S2392" i="17"/>
  <c r="S2393" i="17"/>
  <c r="S2394" i="17"/>
  <c r="S2395" i="17"/>
  <c r="S2396" i="17"/>
  <c r="S2397" i="17"/>
  <c r="S2398" i="17"/>
  <c r="S2399" i="17"/>
  <c r="S2400" i="17"/>
  <c r="S2401" i="17"/>
  <c r="S2402" i="17"/>
  <c r="S2403" i="17"/>
  <c r="S2404" i="17"/>
  <c r="S2405" i="17"/>
  <c r="S2406" i="17"/>
  <c r="S2407" i="17"/>
  <c r="S2408" i="17"/>
  <c r="S2409" i="17"/>
  <c r="S2410" i="17"/>
  <c r="S2411" i="17"/>
  <c r="S2412" i="17"/>
  <c r="S2413" i="17"/>
  <c r="S2414" i="17"/>
  <c r="S2415" i="17"/>
  <c r="S2416" i="17"/>
  <c r="S2417" i="17"/>
  <c r="S2418" i="17"/>
  <c r="S2419" i="17"/>
  <c r="S2420" i="17"/>
  <c r="S2421" i="17"/>
  <c r="S2422" i="17"/>
  <c r="S2423" i="17"/>
  <c r="S2424" i="17"/>
  <c r="S2425" i="17"/>
  <c r="S2426" i="17"/>
  <c r="S2427" i="17"/>
  <c r="S2428" i="17"/>
  <c r="S2429" i="17"/>
  <c r="S2430" i="17"/>
  <c r="S2431" i="17"/>
  <c r="S2432" i="17"/>
  <c r="S2433" i="17"/>
  <c r="S2434" i="17"/>
  <c r="S2435" i="17"/>
  <c r="X2435" i="17" s="1"/>
  <c r="S2436" i="17"/>
  <c r="S2437" i="17"/>
  <c r="S2438" i="17"/>
  <c r="S2439" i="17"/>
  <c r="S2440" i="17"/>
  <c r="S2441" i="17"/>
  <c r="S2442" i="17"/>
  <c r="S2443" i="17"/>
  <c r="S2444" i="17"/>
  <c r="S2445" i="17"/>
  <c r="S2446" i="17"/>
  <c r="S2447" i="17"/>
  <c r="S2448" i="17"/>
  <c r="S2449" i="17"/>
  <c r="S2450" i="17"/>
  <c r="S2451" i="17"/>
  <c r="S2452" i="17"/>
  <c r="S2453" i="17"/>
  <c r="S2454" i="17"/>
  <c r="S2455" i="17"/>
  <c r="S2456" i="17"/>
  <c r="S2457" i="17"/>
  <c r="S2458" i="17"/>
  <c r="S2459" i="17"/>
  <c r="S2460" i="17"/>
  <c r="S2461" i="17"/>
  <c r="S2462" i="17"/>
  <c r="S2463" i="17"/>
  <c r="S2464" i="17"/>
  <c r="S2465" i="17"/>
  <c r="S2466" i="17"/>
  <c r="S2467" i="17"/>
  <c r="X2467" i="17" s="1"/>
  <c r="S2468" i="17"/>
  <c r="S2469" i="17"/>
  <c r="S2470" i="17"/>
  <c r="S2471" i="17"/>
  <c r="S2472" i="17"/>
  <c r="S2473" i="17"/>
  <c r="S2474" i="17"/>
  <c r="S2475" i="17"/>
  <c r="S2476" i="17"/>
  <c r="S2477" i="17"/>
  <c r="S2478" i="17"/>
  <c r="S2479" i="17"/>
  <c r="S2480" i="17"/>
  <c r="S2481" i="17"/>
  <c r="S2482" i="17"/>
  <c r="S2483" i="17"/>
  <c r="S2484" i="17"/>
  <c r="S2485" i="17"/>
  <c r="S2486" i="17"/>
  <c r="S2487" i="17"/>
  <c r="S2488" i="17"/>
  <c r="S2489" i="17"/>
  <c r="S2490" i="17"/>
  <c r="S2491" i="17"/>
  <c r="X2491" i="17" s="1"/>
  <c r="S2492" i="17"/>
  <c r="S2493" i="17"/>
  <c r="S2494" i="17"/>
  <c r="S2495" i="17"/>
  <c r="S2496" i="17"/>
  <c r="S2497" i="17"/>
  <c r="S2498" i="17"/>
  <c r="S2499" i="17"/>
  <c r="S2500" i="17"/>
  <c r="S2501" i="17"/>
  <c r="S2502" i="17"/>
  <c r="S2503" i="17"/>
  <c r="S2504" i="17"/>
  <c r="S2505" i="17"/>
  <c r="S2506" i="17"/>
  <c r="S2507" i="17"/>
  <c r="S2508" i="17"/>
  <c r="S2509" i="17"/>
  <c r="S2510" i="17"/>
  <c r="S2511" i="17"/>
  <c r="S2512" i="17"/>
  <c r="S2513" i="17"/>
  <c r="S2514" i="17"/>
  <c r="S2515" i="17"/>
  <c r="S2516" i="17"/>
  <c r="S2517" i="17"/>
  <c r="S2518" i="17"/>
  <c r="S2519" i="17"/>
  <c r="S2520" i="17"/>
  <c r="S2521" i="17"/>
  <c r="S2522" i="17"/>
  <c r="S2523" i="17"/>
  <c r="S2524" i="17"/>
  <c r="S2525" i="17"/>
  <c r="S2526" i="17"/>
  <c r="S2527" i="17"/>
  <c r="S2528" i="17"/>
  <c r="S2529" i="17"/>
  <c r="S2530" i="17"/>
  <c r="S2531" i="17"/>
  <c r="S2532" i="17"/>
  <c r="S2533" i="17"/>
  <c r="S2534" i="17"/>
  <c r="S2535" i="17"/>
  <c r="S2536" i="17"/>
  <c r="S2537" i="17"/>
  <c r="S2538" i="17"/>
  <c r="S2539" i="17"/>
  <c r="S2540" i="17"/>
  <c r="S2541" i="17"/>
  <c r="S2542" i="17"/>
  <c r="S2543" i="17"/>
  <c r="S2544" i="17"/>
  <c r="S2545" i="17"/>
  <c r="S2546" i="17"/>
  <c r="S2547" i="17"/>
  <c r="S2548" i="17"/>
  <c r="S2549" i="17"/>
  <c r="S2550" i="17"/>
  <c r="S2551" i="17"/>
  <c r="S2552" i="17"/>
  <c r="S2553" i="17"/>
  <c r="S2554" i="17"/>
  <c r="S2555" i="17"/>
  <c r="S2556" i="17"/>
  <c r="S2557" i="17"/>
  <c r="S2558" i="17"/>
  <c r="S2559" i="17"/>
  <c r="S2560" i="17"/>
  <c r="S2561" i="17"/>
  <c r="S2562" i="17"/>
  <c r="S2563" i="17"/>
  <c r="X2563" i="17" s="1"/>
  <c r="S2564" i="17"/>
  <c r="S2565" i="17"/>
  <c r="S2566" i="17"/>
  <c r="S2567" i="17"/>
  <c r="S2568" i="17"/>
  <c r="S2569" i="17"/>
  <c r="S2570" i="17"/>
  <c r="S2571" i="17"/>
  <c r="X2571" i="17" s="1"/>
  <c r="S2572" i="17"/>
  <c r="S2573" i="17"/>
  <c r="S2574" i="17"/>
  <c r="S2575" i="17"/>
  <c r="S2576" i="17"/>
  <c r="S2577" i="17"/>
  <c r="S2578" i="17"/>
  <c r="S2579" i="17"/>
  <c r="S2580" i="17"/>
  <c r="S2581" i="17"/>
  <c r="S2582" i="17"/>
  <c r="S2583" i="17"/>
  <c r="S2584" i="17"/>
  <c r="S2585" i="17"/>
  <c r="S2586" i="17"/>
  <c r="S2587" i="17"/>
  <c r="S2588" i="17"/>
  <c r="S2589" i="17"/>
  <c r="S2590" i="17"/>
  <c r="S2591" i="17"/>
  <c r="S2592" i="17"/>
  <c r="S2593" i="17"/>
  <c r="S2594" i="17"/>
  <c r="S2595" i="17"/>
  <c r="S2596" i="17"/>
  <c r="S2597" i="17"/>
  <c r="S2598" i="17"/>
  <c r="S2599" i="17"/>
  <c r="S2600" i="17"/>
  <c r="S2601" i="17"/>
  <c r="S2602" i="17"/>
  <c r="S2603" i="17"/>
  <c r="S2604" i="17"/>
  <c r="S2605" i="17"/>
  <c r="S2606" i="17"/>
  <c r="S2607" i="17"/>
  <c r="S2608" i="17"/>
  <c r="S2609" i="17"/>
  <c r="S2610" i="17"/>
  <c r="S2611" i="17"/>
  <c r="S2612" i="17"/>
  <c r="S2613" i="17"/>
  <c r="S2614" i="17"/>
  <c r="S2615" i="17"/>
  <c r="S2616" i="17"/>
  <c r="S2617" i="17"/>
  <c r="S2618" i="17"/>
  <c r="S2619" i="17"/>
  <c r="S2620" i="17"/>
  <c r="S2621" i="17"/>
  <c r="S2622" i="17"/>
  <c r="S2623" i="17"/>
  <c r="S2624" i="17"/>
  <c r="S2625" i="17"/>
  <c r="S2626" i="17"/>
  <c r="S2627" i="17"/>
  <c r="S2628" i="17"/>
  <c r="S2629" i="17"/>
  <c r="S2630" i="17"/>
  <c r="S2631" i="17"/>
  <c r="S2632" i="17"/>
  <c r="S2633" i="17"/>
  <c r="S2634" i="17"/>
  <c r="S2635" i="17"/>
  <c r="S2636" i="17"/>
  <c r="S2637" i="17"/>
  <c r="S2638" i="17"/>
  <c r="S2639" i="17"/>
  <c r="S2640" i="17"/>
  <c r="S2641" i="17"/>
  <c r="S2642" i="17"/>
  <c r="S2643" i="17"/>
  <c r="S2644" i="17"/>
  <c r="S2645" i="17"/>
  <c r="S2646" i="17"/>
  <c r="S2647" i="17"/>
  <c r="S2648" i="17"/>
  <c r="S2649" i="17"/>
  <c r="S2650" i="17"/>
  <c r="S2651" i="17"/>
  <c r="S2652" i="17"/>
  <c r="S2653" i="17"/>
  <c r="S2654" i="17"/>
  <c r="S2655" i="17"/>
  <c r="S2656" i="17"/>
  <c r="S2657" i="17"/>
  <c r="S2658" i="17"/>
  <c r="S2659" i="17"/>
  <c r="S2660" i="17"/>
  <c r="S2661" i="17"/>
  <c r="S2662" i="17"/>
  <c r="S2663" i="17"/>
  <c r="S2664" i="17"/>
  <c r="S2665" i="17"/>
  <c r="S2666" i="17"/>
  <c r="S2667" i="17"/>
  <c r="S2668" i="17"/>
  <c r="S2669" i="17"/>
  <c r="S2670" i="17"/>
  <c r="S2671" i="17"/>
  <c r="S2672" i="17"/>
  <c r="S2673" i="17"/>
  <c r="S2674" i="17"/>
  <c r="S2675" i="17"/>
  <c r="S2676" i="17"/>
  <c r="S2677" i="17"/>
  <c r="S2678" i="17"/>
  <c r="S2679" i="17"/>
  <c r="S2680" i="17"/>
  <c r="S2681" i="17"/>
  <c r="S2682" i="17"/>
  <c r="S2683" i="17"/>
  <c r="S2684" i="17"/>
  <c r="S2685" i="17"/>
  <c r="S2686" i="17"/>
  <c r="S2687" i="17"/>
  <c r="S2688" i="17"/>
  <c r="S2689" i="17"/>
  <c r="S2690" i="17"/>
  <c r="S2691" i="17"/>
  <c r="S2692" i="17"/>
  <c r="S2693" i="17"/>
  <c r="S2694" i="17"/>
  <c r="S2695" i="17"/>
  <c r="S2696" i="17"/>
  <c r="S2697" i="17"/>
  <c r="S2698" i="17"/>
  <c r="S2699" i="17"/>
  <c r="S2700" i="17"/>
  <c r="S2701" i="17"/>
  <c r="S2702" i="17"/>
  <c r="S2703" i="17"/>
  <c r="S2704" i="17"/>
  <c r="S2705" i="17"/>
  <c r="S2706" i="17"/>
  <c r="S2707" i="17"/>
  <c r="S2708" i="17"/>
  <c r="S2709" i="17"/>
  <c r="S2710" i="17"/>
  <c r="S2711" i="17"/>
  <c r="S2712" i="17"/>
  <c r="S2713" i="17"/>
  <c r="S2714" i="17"/>
  <c r="S2715" i="17"/>
  <c r="S2716" i="17"/>
  <c r="S2717" i="17"/>
  <c r="S2718" i="17"/>
  <c r="S2719" i="17"/>
  <c r="S2720" i="17"/>
  <c r="S2721" i="17"/>
  <c r="S2722" i="17"/>
  <c r="S2723" i="17"/>
  <c r="S2724" i="17"/>
  <c r="S2725" i="17"/>
  <c r="S2726" i="17"/>
  <c r="S2727" i="17"/>
  <c r="S2728" i="17"/>
  <c r="S2729" i="17"/>
  <c r="S2730" i="17"/>
  <c r="S2731" i="17"/>
  <c r="S2732" i="17"/>
  <c r="S2733" i="17"/>
  <c r="S2734" i="17"/>
  <c r="S2735" i="17"/>
  <c r="S2736" i="17"/>
  <c r="S2737" i="17"/>
  <c r="S2738" i="17"/>
  <c r="S2739" i="17"/>
  <c r="S2740" i="17"/>
  <c r="S2741" i="17"/>
  <c r="S2742" i="17"/>
  <c r="S2743" i="17"/>
  <c r="S2744" i="17"/>
  <c r="S2745" i="17"/>
  <c r="S2746" i="17"/>
  <c r="S2747" i="17"/>
  <c r="S2748" i="17"/>
  <c r="S2749" i="17"/>
  <c r="S2750" i="17"/>
  <c r="S2751" i="17"/>
  <c r="S2752" i="17"/>
  <c r="S2753" i="17"/>
  <c r="S2754" i="17"/>
  <c r="S2755" i="17"/>
  <c r="X2755" i="17" s="1"/>
  <c r="S2756" i="17"/>
  <c r="S2757" i="17"/>
  <c r="S2758" i="17"/>
  <c r="S2759" i="17"/>
  <c r="S2760" i="17"/>
  <c r="S2761" i="17"/>
  <c r="S2762" i="17"/>
  <c r="S2763" i="17"/>
  <c r="S2764" i="17"/>
  <c r="S2765" i="17"/>
  <c r="S2766" i="17"/>
  <c r="S2767" i="17"/>
  <c r="S2768" i="17"/>
  <c r="S2769" i="17"/>
  <c r="S2770" i="17"/>
  <c r="S2771" i="17"/>
  <c r="S2772" i="17"/>
  <c r="S2773" i="17"/>
  <c r="S2774" i="17"/>
  <c r="S2775" i="17"/>
  <c r="S2776" i="17"/>
  <c r="S2777" i="17"/>
  <c r="S2778" i="17"/>
  <c r="S2779" i="17"/>
  <c r="S2780" i="17"/>
  <c r="S2781" i="17"/>
  <c r="S2782" i="17"/>
  <c r="S2783" i="17"/>
  <c r="S2784" i="17"/>
  <c r="S2785" i="17"/>
  <c r="S2786" i="17"/>
  <c r="S2787" i="17"/>
  <c r="S2788" i="17"/>
  <c r="S2789" i="17"/>
  <c r="S2790" i="17"/>
  <c r="S2791" i="17"/>
  <c r="S2792" i="17"/>
  <c r="S2793" i="17"/>
  <c r="S2794" i="17"/>
  <c r="S2795" i="17"/>
  <c r="S2796" i="17"/>
  <c r="S2797" i="17"/>
  <c r="S2798" i="17"/>
  <c r="S2799" i="17"/>
  <c r="S2800" i="17"/>
  <c r="S2801" i="17"/>
  <c r="S2802" i="17"/>
  <c r="S2803" i="17"/>
  <c r="S2804" i="17"/>
  <c r="S2805" i="17"/>
  <c r="S2806" i="17"/>
  <c r="S2807" i="17"/>
  <c r="S2808" i="17"/>
  <c r="S2809" i="17"/>
  <c r="S2810" i="17"/>
  <c r="S2811" i="17"/>
  <c r="S2812" i="17"/>
  <c r="S2813" i="17"/>
  <c r="S2814" i="17"/>
  <c r="S2815" i="17"/>
  <c r="S2816" i="17"/>
  <c r="S2817" i="17"/>
  <c r="S2818" i="17"/>
  <c r="S2819" i="17"/>
  <c r="S2820" i="17"/>
  <c r="S2821" i="17"/>
  <c r="S2822" i="17"/>
  <c r="S2823" i="17"/>
  <c r="S2824" i="17"/>
  <c r="S2825" i="17"/>
  <c r="S2826" i="17"/>
  <c r="S2827" i="17"/>
  <c r="S2828" i="17"/>
  <c r="S2829" i="17"/>
  <c r="S2830" i="17"/>
  <c r="S2831" i="17"/>
  <c r="S2832" i="17"/>
  <c r="S2833" i="17"/>
  <c r="S2834" i="17"/>
  <c r="S2835" i="17"/>
  <c r="S2836" i="17"/>
  <c r="S2837" i="17"/>
  <c r="S2838" i="17"/>
  <c r="S2839" i="17"/>
  <c r="S2840" i="17"/>
  <c r="S2841" i="17"/>
  <c r="S2842" i="17"/>
  <c r="S2843" i="17"/>
  <c r="S2844" i="17"/>
  <c r="S2845" i="17"/>
  <c r="S2846" i="17"/>
  <c r="S2847" i="17"/>
  <c r="S2848" i="17"/>
  <c r="S2849" i="17"/>
  <c r="S2850" i="17"/>
  <c r="S2851" i="17"/>
  <c r="S2852" i="17"/>
  <c r="S2853" i="17"/>
  <c r="S2854" i="17"/>
  <c r="S2855" i="17"/>
  <c r="S2856" i="17"/>
  <c r="S2857" i="17"/>
  <c r="S2858" i="17"/>
  <c r="S2859" i="17"/>
  <c r="S2860" i="17"/>
  <c r="S2861" i="17"/>
  <c r="S2862" i="17"/>
  <c r="S2863" i="17"/>
  <c r="S2864" i="17"/>
  <c r="S2865" i="17"/>
  <c r="S2866" i="17"/>
  <c r="S2867" i="17"/>
  <c r="S2868" i="17"/>
  <c r="S2869" i="17"/>
  <c r="S2870" i="17"/>
  <c r="S2871" i="17"/>
  <c r="S2872" i="17"/>
  <c r="S2873" i="17"/>
  <c r="S2874" i="17"/>
  <c r="S2875" i="17"/>
  <c r="S2876" i="17"/>
  <c r="S2877" i="17"/>
  <c r="S2878" i="17"/>
  <c r="S2879" i="17"/>
  <c r="S2880" i="17"/>
  <c r="S2881" i="17"/>
  <c r="S2882" i="17"/>
  <c r="S2883" i="17"/>
  <c r="S2884" i="17"/>
  <c r="S2885" i="17"/>
  <c r="S2886" i="17"/>
  <c r="S2887" i="17"/>
  <c r="S2888" i="17"/>
  <c r="S2889" i="17"/>
  <c r="S2890" i="17"/>
  <c r="S2891" i="17"/>
  <c r="S2892" i="17"/>
  <c r="S2893" i="17"/>
  <c r="S2894" i="17"/>
  <c r="S2895" i="17"/>
  <c r="S2896" i="17"/>
  <c r="S2897" i="17"/>
  <c r="S2898" i="17"/>
  <c r="S2899" i="17"/>
  <c r="S2900" i="17"/>
  <c r="S2901" i="17"/>
  <c r="S2902" i="17"/>
  <c r="S2903" i="17"/>
  <c r="S2904" i="17"/>
  <c r="S2905" i="17"/>
  <c r="S2906" i="17"/>
  <c r="S2907" i="17"/>
  <c r="S2908" i="17"/>
  <c r="S2909" i="17"/>
  <c r="S2910" i="17"/>
  <c r="S2911" i="17"/>
  <c r="S2912" i="17"/>
  <c r="S2913" i="17"/>
  <c r="S2914" i="17"/>
  <c r="S2915" i="17"/>
  <c r="S2916" i="17"/>
  <c r="S2917" i="17"/>
  <c r="S2918" i="17"/>
  <c r="S2919" i="17"/>
  <c r="S2920" i="17"/>
  <c r="S2921" i="17"/>
  <c r="S2922" i="17"/>
  <c r="S2923" i="17"/>
  <c r="S2924" i="17"/>
  <c r="S2925" i="17"/>
  <c r="S2926" i="17"/>
  <c r="S2927" i="17"/>
  <c r="S2928" i="17"/>
  <c r="S2929" i="17"/>
  <c r="S2930" i="17"/>
  <c r="S2931" i="17"/>
  <c r="S2932" i="17"/>
  <c r="S2933" i="17"/>
  <c r="S2934" i="17"/>
  <c r="S2935" i="17"/>
  <c r="S2936" i="17"/>
  <c r="S2937" i="17"/>
  <c r="S2938" i="17"/>
  <c r="S2939" i="17"/>
  <c r="S2940" i="17"/>
  <c r="S2941" i="17"/>
  <c r="S2942" i="17"/>
  <c r="S2943" i="17"/>
  <c r="S2944" i="17"/>
  <c r="S2945" i="17"/>
  <c r="S2946" i="17"/>
  <c r="S2947" i="17"/>
  <c r="S2948" i="17"/>
  <c r="S2949" i="17"/>
  <c r="S2950" i="17"/>
  <c r="S2951" i="17"/>
  <c r="S2952" i="17"/>
  <c r="S2953" i="17"/>
  <c r="S2954" i="17"/>
  <c r="S2955" i="17"/>
  <c r="S2956" i="17"/>
  <c r="S2957" i="17"/>
  <c r="S2958" i="17"/>
  <c r="S2959" i="17"/>
  <c r="S2960" i="17"/>
  <c r="S2961" i="17"/>
  <c r="S2962" i="17"/>
  <c r="S2963" i="17"/>
  <c r="S2964" i="17"/>
  <c r="S2965" i="17"/>
  <c r="S2966" i="17"/>
  <c r="S2967" i="17"/>
  <c r="S2968" i="17"/>
  <c r="S2969" i="17"/>
  <c r="S2970" i="17"/>
  <c r="S2971" i="17"/>
  <c r="S2972" i="17"/>
  <c r="S2973" i="17"/>
  <c r="S2974" i="17"/>
  <c r="S2975" i="17"/>
  <c r="S2976" i="17"/>
  <c r="S2977" i="17"/>
  <c r="S2978" i="17"/>
  <c r="S2979" i="17"/>
  <c r="S2980" i="17"/>
  <c r="S2981" i="17"/>
  <c r="S2982" i="17"/>
  <c r="S2983" i="17"/>
  <c r="S2984" i="17"/>
  <c r="S2985" i="17"/>
  <c r="S2986" i="17"/>
  <c r="S2987" i="17"/>
  <c r="S2988" i="17"/>
  <c r="S2989" i="17"/>
  <c r="S2990" i="17"/>
  <c r="S2991" i="17"/>
  <c r="S2992" i="17"/>
  <c r="S2993" i="17"/>
  <c r="S2994" i="17"/>
  <c r="S2995" i="17"/>
  <c r="S2996" i="17"/>
  <c r="S2997" i="17"/>
  <c r="S2998" i="17"/>
  <c r="S2999" i="17"/>
  <c r="S3000" i="17"/>
  <c r="S3001" i="17"/>
  <c r="S3002" i="17"/>
  <c r="S3003" i="17"/>
  <c r="S3004" i="17"/>
  <c r="S3005" i="17"/>
  <c r="S3006" i="17"/>
  <c r="S3007" i="17"/>
  <c r="S3008" i="17"/>
  <c r="S3009" i="17"/>
  <c r="S3010" i="17"/>
  <c r="S3011" i="17"/>
  <c r="S3012" i="17"/>
  <c r="S3013" i="17"/>
  <c r="S3014" i="17"/>
  <c r="S3015" i="17"/>
  <c r="S3016" i="17"/>
  <c r="S3017" i="17"/>
  <c r="S3018" i="17"/>
  <c r="S3019" i="17"/>
  <c r="S3020" i="17"/>
  <c r="S3021" i="17"/>
  <c r="S3022" i="17"/>
  <c r="S3023" i="17"/>
  <c r="S3024" i="17"/>
  <c r="S3025" i="17"/>
  <c r="S3026" i="17"/>
  <c r="S3027" i="17"/>
  <c r="S3028" i="17"/>
  <c r="S3029" i="17"/>
  <c r="S3030" i="17"/>
  <c r="S3031" i="17"/>
  <c r="S3032" i="17"/>
  <c r="S3033" i="17"/>
  <c r="S3034" i="17"/>
  <c r="S3035" i="17"/>
  <c r="S3036" i="17"/>
  <c r="S3037" i="17"/>
  <c r="S3038" i="17"/>
  <c r="S3039" i="17"/>
  <c r="S3040" i="17"/>
  <c r="S3041" i="17"/>
  <c r="S3042" i="17"/>
  <c r="S3043" i="17"/>
  <c r="S3044" i="17"/>
  <c r="S3045" i="17"/>
  <c r="S3046" i="17"/>
  <c r="S3047" i="17"/>
  <c r="S3048" i="17"/>
  <c r="S3049" i="17"/>
  <c r="S3050" i="17"/>
  <c r="S3051" i="17"/>
  <c r="S3052" i="17"/>
  <c r="S3053" i="17"/>
  <c r="S3054" i="17"/>
  <c r="S3055" i="17"/>
  <c r="S3056" i="17"/>
  <c r="S3057" i="17"/>
  <c r="S3058" i="17"/>
  <c r="S3059" i="17"/>
  <c r="S3060" i="17"/>
  <c r="S3061" i="17"/>
  <c r="S3062" i="17"/>
  <c r="S3063" i="17"/>
  <c r="S3064" i="17"/>
  <c r="S3065" i="17"/>
  <c r="S3066" i="17"/>
  <c r="S3067" i="17"/>
  <c r="S3068" i="17"/>
  <c r="S3069" i="17"/>
  <c r="S3070" i="17"/>
  <c r="S3071" i="17"/>
  <c r="S3072" i="17"/>
  <c r="S3073" i="17"/>
  <c r="S3074" i="17"/>
  <c r="S3075" i="17"/>
  <c r="S3076" i="17"/>
  <c r="S3077" i="17"/>
  <c r="S3078" i="17"/>
  <c r="S3079" i="17"/>
  <c r="S3080" i="17"/>
  <c r="S3081" i="17"/>
  <c r="S3082" i="17"/>
  <c r="S3083" i="17"/>
  <c r="S3084" i="17"/>
  <c r="S3085" i="17"/>
  <c r="S3086" i="17"/>
  <c r="S3087" i="17"/>
  <c r="S3088" i="17"/>
  <c r="S3089" i="17"/>
  <c r="S3090" i="17"/>
  <c r="S3091" i="17"/>
  <c r="S3092" i="17"/>
  <c r="S3093" i="17"/>
  <c r="S3094" i="17"/>
  <c r="S3095" i="17"/>
  <c r="S3096" i="17"/>
  <c r="S3097" i="17"/>
  <c r="S3098" i="17"/>
  <c r="S3099" i="17"/>
  <c r="S3100" i="17"/>
  <c r="S3101" i="17"/>
  <c r="S3102" i="17"/>
  <c r="S3103" i="17"/>
  <c r="S3104" i="17"/>
  <c r="S3105" i="17"/>
  <c r="S3106" i="17"/>
  <c r="S3107" i="17"/>
  <c r="S3108" i="17"/>
  <c r="S3109" i="17"/>
  <c r="S3110" i="17"/>
  <c r="S3111" i="17"/>
  <c r="S3112" i="17"/>
  <c r="S3113" i="17"/>
  <c r="S3114" i="17"/>
  <c r="S3115" i="17"/>
  <c r="S3116" i="17"/>
  <c r="S3117" i="17"/>
  <c r="S3118" i="17"/>
  <c r="S3119" i="17"/>
  <c r="S3120" i="17"/>
  <c r="S3121" i="17"/>
  <c r="S3122" i="17"/>
  <c r="S3123" i="17"/>
  <c r="S3124" i="17"/>
  <c r="S3125" i="17"/>
  <c r="S3126" i="17"/>
  <c r="S3127" i="17"/>
  <c r="S3128" i="17"/>
  <c r="S3129" i="17"/>
  <c r="S3130" i="17"/>
  <c r="S3131" i="17"/>
  <c r="S3132" i="17"/>
  <c r="S3133" i="17"/>
  <c r="S3134" i="17"/>
  <c r="S3135" i="17"/>
  <c r="S3136" i="17"/>
  <c r="S3137" i="17"/>
  <c r="S3138" i="17"/>
  <c r="S3139" i="17"/>
  <c r="S3140" i="17"/>
  <c r="S3141" i="17"/>
  <c r="S3142" i="17"/>
  <c r="S3143" i="17"/>
  <c r="S3144" i="17"/>
  <c r="S3145" i="17"/>
  <c r="S3146" i="17"/>
  <c r="S3147" i="17"/>
  <c r="S3148" i="17"/>
  <c r="S3149" i="17"/>
  <c r="S3150" i="17"/>
  <c r="S3151" i="17"/>
  <c r="S3152" i="17"/>
  <c r="S3153" i="17"/>
  <c r="S3154" i="17"/>
  <c r="S3155" i="17"/>
  <c r="S3156" i="17"/>
  <c r="S3157" i="17"/>
  <c r="S3158" i="17"/>
  <c r="S3159" i="17"/>
  <c r="S3160" i="17"/>
  <c r="S3161" i="17"/>
  <c r="S3162" i="17"/>
  <c r="S3163" i="17"/>
  <c r="S3164" i="17"/>
  <c r="S3165" i="17"/>
  <c r="S3166" i="17"/>
  <c r="S3167" i="17"/>
  <c r="S3168" i="17"/>
  <c r="S3169" i="17"/>
  <c r="S3170" i="17"/>
  <c r="S3171" i="17"/>
  <c r="S3172" i="17"/>
  <c r="S3173" i="17"/>
  <c r="S3174" i="17"/>
  <c r="S3175" i="17"/>
  <c r="S3176" i="17"/>
  <c r="S3177" i="17"/>
  <c r="S3178" i="17"/>
  <c r="S3179" i="17"/>
  <c r="S3180" i="17"/>
  <c r="S3181" i="17"/>
  <c r="S3182" i="17"/>
  <c r="S3183" i="17"/>
  <c r="S3184" i="17"/>
  <c r="S3185" i="17"/>
  <c r="S3186" i="17"/>
  <c r="S3187" i="17"/>
  <c r="S3188" i="17"/>
  <c r="S3189" i="17"/>
  <c r="S3190" i="17"/>
  <c r="S3191" i="17"/>
  <c r="S3192" i="17"/>
  <c r="S3193" i="17"/>
  <c r="S3194" i="17"/>
  <c r="S3195" i="17"/>
  <c r="S3196" i="17"/>
  <c r="S3197" i="17"/>
  <c r="S3198" i="17"/>
  <c r="S3199" i="17"/>
  <c r="S3200" i="17"/>
  <c r="S3201" i="17"/>
  <c r="S3202" i="17"/>
  <c r="S3203" i="17"/>
  <c r="S3204" i="17"/>
  <c r="S3205" i="17"/>
  <c r="S3206" i="17"/>
  <c r="S3207" i="17"/>
  <c r="S3208" i="17"/>
  <c r="S3209" i="17"/>
  <c r="S3210" i="17"/>
  <c r="S3211" i="17"/>
  <c r="S3212" i="17"/>
  <c r="S3213" i="17"/>
  <c r="S3214" i="17"/>
  <c r="S3215" i="17"/>
  <c r="S3216" i="17"/>
  <c r="S3217" i="17"/>
  <c r="S3218" i="17"/>
  <c r="S3219" i="17"/>
  <c r="S3220" i="17"/>
  <c r="S3221" i="17"/>
  <c r="S3222" i="17"/>
  <c r="S3223" i="17"/>
  <c r="S3224" i="17"/>
  <c r="S3225" i="17"/>
  <c r="S3226" i="17"/>
  <c r="S3227" i="17"/>
  <c r="S3228" i="17"/>
  <c r="S3229" i="17"/>
  <c r="S3230" i="17"/>
  <c r="S3231" i="17"/>
  <c r="S3232" i="17"/>
  <c r="S3233" i="17"/>
  <c r="S3234" i="17"/>
  <c r="S3235" i="17"/>
  <c r="S3236" i="17"/>
  <c r="S3237" i="17"/>
  <c r="S3238" i="17"/>
  <c r="S3239" i="17"/>
  <c r="S3240" i="17"/>
  <c r="S3241" i="17"/>
  <c r="S3242" i="17"/>
  <c r="S3243" i="17"/>
  <c r="S3244" i="17"/>
  <c r="S3245" i="17"/>
  <c r="S3246" i="17"/>
  <c r="S3247" i="17"/>
  <c r="S3248" i="17"/>
  <c r="S3249" i="17"/>
  <c r="S3250" i="17"/>
  <c r="S3251" i="17"/>
  <c r="S3252" i="17"/>
  <c r="S3253" i="17"/>
  <c r="S3254" i="17"/>
  <c r="S3255" i="17"/>
  <c r="S3256" i="17"/>
  <c r="S3257" i="17"/>
  <c r="S3258" i="17"/>
  <c r="S3259" i="17"/>
  <c r="S3260" i="17"/>
  <c r="S3261" i="17"/>
  <c r="S3262" i="17"/>
  <c r="S3263" i="17"/>
  <c r="S3264" i="17"/>
  <c r="S3265" i="17"/>
  <c r="S3266" i="17"/>
  <c r="S3267" i="17"/>
  <c r="S3268" i="17"/>
  <c r="S3269" i="17"/>
  <c r="S3270" i="17"/>
  <c r="S3271" i="17"/>
  <c r="S3272" i="17"/>
  <c r="S3273" i="17"/>
  <c r="S3274" i="17"/>
  <c r="S3275" i="17"/>
  <c r="S3276" i="17"/>
  <c r="S3277" i="17"/>
  <c r="S3278" i="17"/>
  <c r="S3279" i="17"/>
  <c r="S3280" i="17"/>
  <c r="S3281" i="17"/>
  <c r="S3282" i="17"/>
  <c r="S3283" i="17"/>
  <c r="S3284" i="17"/>
  <c r="S3285" i="17"/>
  <c r="S3286" i="17"/>
  <c r="S3287" i="17"/>
  <c r="S3288" i="17"/>
  <c r="S3289" i="17"/>
  <c r="S3290" i="17"/>
  <c r="S3291" i="17"/>
  <c r="S3292" i="17"/>
  <c r="S3293" i="17"/>
  <c r="S3294" i="17"/>
  <c r="S3295" i="17"/>
  <c r="S3296" i="17"/>
  <c r="S3297" i="17"/>
  <c r="S3298" i="17"/>
  <c r="S3299" i="17"/>
  <c r="S3300" i="17"/>
  <c r="S3301" i="17"/>
  <c r="S3302" i="17"/>
  <c r="S3303" i="17"/>
  <c r="S3304" i="17"/>
  <c r="S3305" i="17"/>
  <c r="S3306" i="17"/>
  <c r="S3307" i="17"/>
  <c r="S3308" i="17"/>
  <c r="S3309" i="17"/>
  <c r="S3310" i="17"/>
  <c r="S3311" i="17"/>
  <c r="S3312" i="17"/>
  <c r="S3313" i="17"/>
  <c r="S3314" i="17"/>
  <c r="S3315" i="17"/>
  <c r="S3316" i="17"/>
  <c r="S3317" i="17"/>
  <c r="S3318" i="17"/>
  <c r="S3319" i="17"/>
  <c r="S3320" i="17"/>
  <c r="S3321" i="17"/>
  <c r="S3322" i="17"/>
  <c r="S3323" i="17"/>
  <c r="S3324" i="17"/>
  <c r="S3325" i="17"/>
  <c r="S3326" i="17"/>
  <c r="S3327" i="17"/>
  <c r="S3328" i="17"/>
  <c r="S3329" i="17"/>
  <c r="S3330" i="17"/>
  <c r="S3331" i="17"/>
  <c r="S3332" i="17"/>
  <c r="S3333" i="17"/>
  <c r="S3334" i="17"/>
  <c r="S3335" i="17"/>
  <c r="S3336" i="17"/>
  <c r="S3337" i="17"/>
  <c r="S3338" i="17"/>
  <c r="S3339" i="17"/>
  <c r="S3340" i="17"/>
  <c r="S3341" i="17"/>
  <c r="S3342" i="17"/>
  <c r="S3343" i="17"/>
  <c r="S3344" i="17"/>
  <c r="S3345" i="17"/>
  <c r="S3346" i="17"/>
  <c r="S3347" i="17"/>
  <c r="S3348" i="17"/>
  <c r="S3349" i="17"/>
  <c r="S3350" i="17"/>
  <c r="S3351" i="17"/>
  <c r="S3352" i="17"/>
  <c r="S3353" i="17"/>
  <c r="S3354" i="17"/>
  <c r="S3355" i="17"/>
  <c r="S3356" i="17"/>
  <c r="S3357" i="17"/>
  <c r="S3358" i="17"/>
  <c r="S3359" i="17"/>
  <c r="S3360" i="17"/>
  <c r="S3361" i="17"/>
  <c r="S3362" i="17"/>
  <c r="S3363" i="17"/>
  <c r="S3364" i="17"/>
  <c r="S3365" i="17"/>
  <c r="S3366" i="17"/>
  <c r="S3367" i="17"/>
  <c r="S3368" i="17"/>
  <c r="S3369" i="17"/>
  <c r="S3370" i="17"/>
  <c r="S3371" i="17"/>
  <c r="S3372" i="17"/>
  <c r="S3373" i="17"/>
  <c r="S3374" i="17"/>
  <c r="S3375" i="17"/>
  <c r="S3376" i="17"/>
  <c r="S3377" i="17"/>
  <c r="S3378" i="17"/>
  <c r="S3379" i="17"/>
  <c r="S3380" i="17"/>
  <c r="S3381" i="17"/>
  <c r="S3382" i="17"/>
  <c r="S3383" i="17"/>
  <c r="S3384" i="17"/>
  <c r="S3385" i="17"/>
  <c r="S3386" i="17"/>
  <c r="S3387" i="17"/>
  <c r="S3388" i="17"/>
  <c r="S3389" i="17"/>
  <c r="S3390" i="17"/>
  <c r="S3391" i="17"/>
  <c r="S3392" i="17"/>
  <c r="S3393" i="17"/>
  <c r="S3394" i="17"/>
  <c r="S3395" i="17"/>
  <c r="S3396" i="17"/>
  <c r="S3397" i="17"/>
  <c r="S3398" i="17"/>
  <c r="S3399" i="17"/>
  <c r="S3400" i="17"/>
  <c r="S3401" i="17"/>
  <c r="S3402" i="17"/>
  <c r="S3403" i="17"/>
  <c r="S3404" i="17"/>
  <c r="S3405" i="17"/>
  <c r="S3406" i="17"/>
  <c r="S3407" i="17"/>
  <c r="S3408" i="17"/>
  <c r="S3409" i="17"/>
  <c r="S3410" i="17"/>
  <c r="S3411" i="17"/>
  <c r="S3412" i="17"/>
  <c r="S3413" i="17"/>
  <c r="S3414" i="17"/>
  <c r="S3415" i="17"/>
  <c r="S3416" i="17"/>
  <c r="S3417" i="17"/>
  <c r="S3418" i="17"/>
  <c r="S3419" i="17"/>
  <c r="S3420" i="17"/>
  <c r="S3421" i="17"/>
  <c r="S3422" i="17"/>
  <c r="S3423" i="17"/>
  <c r="S3424" i="17"/>
  <c r="S3425" i="17"/>
  <c r="S3426" i="17"/>
  <c r="S3427" i="17"/>
  <c r="S3428" i="17"/>
  <c r="S3429" i="17"/>
  <c r="S3430" i="17"/>
  <c r="S3431" i="17"/>
  <c r="S3432" i="17"/>
  <c r="S3433" i="17"/>
  <c r="S3434" i="17"/>
  <c r="S3435" i="17"/>
  <c r="S3436" i="17"/>
  <c r="S3437" i="17"/>
  <c r="S3438" i="17"/>
  <c r="S3439" i="17"/>
  <c r="S3440" i="17"/>
  <c r="S3441" i="17"/>
  <c r="S3442" i="17"/>
  <c r="S3443" i="17"/>
  <c r="S3444" i="17"/>
  <c r="S3445" i="17"/>
  <c r="S3446" i="17"/>
  <c r="S3447" i="17"/>
  <c r="S3448" i="17"/>
  <c r="S3449" i="17"/>
  <c r="S3450" i="17"/>
  <c r="S3451" i="17"/>
  <c r="S3452" i="17"/>
  <c r="S3453" i="17"/>
  <c r="S3454" i="17"/>
  <c r="S3455" i="17"/>
  <c r="S3456" i="17"/>
  <c r="S3457" i="17"/>
  <c r="S3458" i="17"/>
  <c r="S3459" i="17"/>
  <c r="S3460" i="17"/>
  <c r="S3461" i="17"/>
  <c r="S3462" i="17"/>
  <c r="S3463" i="17"/>
  <c r="S3464" i="17"/>
  <c r="S3465" i="17"/>
  <c r="S3466" i="17"/>
  <c r="S3467" i="17"/>
  <c r="S3468" i="17"/>
  <c r="S3469" i="17"/>
  <c r="S3470" i="17"/>
  <c r="S3471" i="17"/>
  <c r="S3472" i="17"/>
  <c r="S3473" i="17"/>
  <c r="S3474" i="17"/>
  <c r="S3475" i="17"/>
  <c r="S3476" i="17"/>
  <c r="S3477" i="17"/>
  <c r="S3478" i="17"/>
  <c r="S3479" i="17"/>
  <c r="S3480" i="17"/>
  <c r="S3481" i="17"/>
  <c r="S3482" i="17"/>
  <c r="S3483" i="17"/>
  <c r="S3484" i="17"/>
  <c r="S3485" i="17"/>
  <c r="S3486" i="17"/>
  <c r="S3487" i="17"/>
  <c r="S3488" i="17"/>
  <c r="S3489" i="17"/>
  <c r="S3490" i="17"/>
  <c r="S3491" i="17"/>
  <c r="S3492" i="17"/>
  <c r="S3493" i="17"/>
  <c r="S3494" i="17"/>
  <c r="S3495" i="17"/>
  <c r="S3496" i="17"/>
  <c r="S3497" i="17"/>
  <c r="S3498" i="17"/>
  <c r="S3499" i="17"/>
  <c r="S3500" i="17"/>
  <c r="S3501" i="17"/>
  <c r="S3502" i="17"/>
  <c r="S3503" i="17"/>
  <c r="S3504" i="17"/>
  <c r="S3505" i="17"/>
  <c r="S3506" i="17"/>
  <c r="S3507" i="17"/>
  <c r="S3508" i="17"/>
  <c r="S3509" i="17"/>
  <c r="S3510" i="17"/>
  <c r="S3511" i="17"/>
  <c r="S3512" i="17"/>
  <c r="S3513" i="17"/>
  <c r="S3514" i="17"/>
  <c r="S3515" i="17"/>
  <c r="S3516" i="17"/>
  <c r="S3517" i="17"/>
  <c r="S3518" i="17"/>
  <c r="S3519" i="17"/>
  <c r="S3520" i="17"/>
  <c r="S3521" i="17"/>
  <c r="S3522" i="17"/>
  <c r="S3523" i="17"/>
  <c r="S3524" i="17"/>
  <c r="S3525" i="17"/>
  <c r="S3526" i="17"/>
  <c r="S3527" i="17"/>
  <c r="S3528" i="17"/>
  <c r="S3529" i="17"/>
  <c r="S3530" i="17"/>
  <c r="S3531" i="17"/>
  <c r="S3532" i="17"/>
  <c r="S3533" i="17"/>
  <c r="S3534" i="17"/>
  <c r="S3535" i="17"/>
  <c r="S3536" i="17"/>
  <c r="S3537" i="17"/>
  <c r="S3538" i="17"/>
  <c r="S3539" i="17"/>
  <c r="S3540" i="17"/>
  <c r="S3541" i="17"/>
  <c r="S3542" i="17"/>
  <c r="S3543" i="17"/>
  <c r="S3544" i="17"/>
  <c r="S3545" i="17"/>
  <c r="S3546" i="17"/>
  <c r="S3547" i="17"/>
  <c r="S3548" i="17"/>
  <c r="S3549" i="17"/>
  <c r="S3550" i="17"/>
  <c r="S3551" i="17"/>
  <c r="S3552" i="17"/>
  <c r="S3553" i="17"/>
  <c r="S3554" i="17"/>
  <c r="S3555" i="17"/>
  <c r="S3556" i="17"/>
  <c r="S3557" i="17"/>
  <c r="S3558" i="17"/>
  <c r="S3559" i="17"/>
  <c r="S3560" i="17"/>
  <c r="S3561" i="17"/>
  <c r="S3562" i="17"/>
  <c r="S3563" i="17"/>
  <c r="S3564" i="17"/>
  <c r="S3565" i="17"/>
  <c r="S3566" i="17"/>
  <c r="S3567" i="17"/>
  <c r="S3568" i="17"/>
  <c r="S3569" i="17"/>
  <c r="S3570" i="17"/>
  <c r="S3571" i="17"/>
  <c r="S3572" i="17"/>
  <c r="S3573" i="17"/>
  <c r="S3574" i="17"/>
  <c r="S3575" i="17"/>
  <c r="S3576" i="17"/>
  <c r="S3577" i="17"/>
  <c r="S3578" i="17"/>
  <c r="S3579" i="17"/>
  <c r="S3580" i="17"/>
  <c r="S3581" i="17"/>
  <c r="S3582" i="17"/>
  <c r="S3583" i="17"/>
  <c r="S3584" i="17"/>
  <c r="S3585" i="17"/>
  <c r="S3586" i="17"/>
  <c r="S3587" i="17"/>
  <c r="S3588" i="17"/>
  <c r="S3589" i="17"/>
  <c r="S3590" i="17"/>
  <c r="S3591" i="17"/>
  <c r="S3592" i="17"/>
  <c r="S3593" i="17"/>
  <c r="S3594" i="17"/>
  <c r="S3595" i="17"/>
  <c r="S3596" i="17"/>
  <c r="S3597" i="17"/>
  <c r="S3598" i="17"/>
  <c r="S3599" i="17"/>
  <c r="S3600" i="17"/>
  <c r="S3601" i="17"/>
  <c r="S3602" i="17"/>
  <c r="S3603" i="17"/>
  <c r="S3604" i="17"/>
  <c r="S3605" i="17"/>
  <c r="S3606" i="17"/>
  <c r="S3607" i="17"/>
  <c r="S3608" i="17"/>
  <c r="S3609" i="17"/>
  <c r="S3610" i="17"/>
  <c r="S3611" i="17"/>
  <c r="S3612" i="17"/>
  <c r="S3613" i="17"/>
  <c r="S3614" i="17"/>
  <c r="S3615" i="17"/>
  <c r="S3616" i="17"/>
  <c r="S3617" i="17"/>
  <c r="S3618" i="17"/>
  <c r="S3619" i="17"/>
  <c r="S3620" i="17"/>
  <c r="S3621" i="17"/>
  <c r="S3622" i="17"/>
  <c r="S3623" i="17"/>
  <c r="S3624" i="17"/>
  <c r="S3625" i="17"/>
  <c r="S3626" i="17"/>
  <c r="S3627" i="17"/>
  <c r="S3628" i="17"/>
  <c r="S3629" i="17"/>
  <c r="S3630" i="17"/>
  <c r="S3631" i="17"/>
  <c r="S3632" i="17"/>
  <c r="S3633" i="17"/>
  <c r="S3634" i="17"/>
  <c r="S3635" i="17"/>
  <c r="S3636" i="17"/>
  <c r="S3637" i="17"/>
  <c r="S3638" i="17"/>
  <c r="S3639" i="17"/>
  <c r="S3640" i="17"/>
  <c r="S3641" i="17"/>
  <c r="S3642" i="17"/>
  <c r="S3643" i="17"/>
  <c r="S3644" i="17"/>
  <c r="S3645" i="17"/>
  <c r="S3646" i="17"/>
  <c r="S3647" i="17"/>
  <c r="S3648" i="17"/>
  <c r="S3649" i="17"/>
  <c r="S3650" i="17"/>
  <c r="S3651" i="17"/>
  <c r="S3652" i="17"/>
  <c r="S3653" i="17"/>
  <c r="S3654" i="17"/>
  <c r="S3655" i="17"/>
  <c r="S3656" i="17"/>
  <c r="S3657" i="17"/>
  <c r="S3658" i="17"/>
  <c r="S3659" i="17"/>
  <c r="S3660" i="17"/>
  <c r="S3661" i="17"/>
  <c r="S3662" i="17"/>
  <c r="S3663" i="17"/>
  <c r="S3664" i="17"/>
  <c r="S3665" i="17"/>
  <c r="S3666" i="17"/>
  <c r="S3667" i="17"/>
  <c r="S3668" i="17"/>
  <c r="S3669" i="17"/>
  <c r="S3670" i="17"/>
  <c r="S3671" i="17"/>
  <c r="S3672" i="17"/>
  <c r="S3673" i="17"/>
  <c r="S3674" i="17"/>
  <c r="S3675" i="17"/>
  <c r="S3676" i="17"/>
  <c r="S3677" i="17"/>
  <c r="S3678" i="17"/>
  <c r="S3679" i="17"/>
  <c r="S3680" i="17"/>
  <c r="S3681" i="17"/>
  <c r="S3682" i="17"/>
  <c r="S3683" i="17"/>
  <c r="S3684" i="17"/>
  <c r="S3685" i="17"/>
  <c r="S3686" i="17"/>
  <c r="S3687" i="17"/>
  <c r="S3688" i="17"/>
  <c r="S3689" i="17"/>
  <c r="S3690" i="17"/>
  <c r="S3691" i="17"/>
  <c r="S3692" i="17"/>
  <c r="S3693" i="17"/>
  <c r="S3694" i="17"/>
  <c r="S3695" i="17"/>
  <c r="S3696" i="17"/>
  <c r="S3697" i="17"/>
  <c r="S3698" i="17"/>
  <c r="S3699" i="17"/>
  <c r="S3700" i="17"/>
  <c r="S3701" i="17"/>
  <c r="S3702" i="17"/>
  <c r="S3703" i="17"/>
  <c r="S3704" i="17"/>
  <c r="S3705" i="17"/>
  <c r="S3706" i="17"/>
  <c r="S3707" i="17"/>
  <c r="S3708" i="17"/>
  <c r="S3709" i="17"/>
  <c r="S3710" i="17"/>
  <c r="S3711" i="17"/>
  <c r="S3712" i="17"/>
  <c r="S3713" i="17"/>
  <c r="S3714" i="17"/>
  <c r="S3715" i="17"/>
  <c r="S3716" i="17"/>
  <c r="S3717" i="17"/>
  <c r="S3718" i="17"/>
  <c r="S3719" i="17"/>
  <c r="S3720" i="17"/>
  <c r="S3721" i="17"/>
  <c r="S3722" i="17"/>
  <c r="S3723" i="17"/>
  <c r="S3724" i="17"/>
  <c r="S3725" i="17"/>
  <c r="S3726" i="17"/>
  <c r="S3727" i="17"/>
  <c r="S3728" i="17"/>
  <c r="S3729" i="17"/>
  <c r="S3730" i="17"/>
  <c r="S3731" i="17"/>
  <c r="S3732" i="17"/>
  <c r="S3733" i="17"/>
  <c r="S3734" i="17"/>
  <c r="S3735" i="17"/>
  <c r="S3736" i="17"/>
  <c r="S3737" i="17"/>
  <c r="S3738" i="17"/>
  <c r="S3739" i="17"/>
  <c r="S3740" i="17"/>
  <c r="S3741" i="17"/>
  <c r="S3742" i="17"/>
  <c r="S3743" i="17"/>
  <c r="S3744" i="17"/>
  <c r="S3745" i="17"/>
  <c r="S3746" i="17"/>
  <c r="S3747" i="17"/>
  <c r="S3748" i="17"/>
  <c r="S3749" i="17"/>
  <c r="S3750" i="17"/>
  <c r="S3751" i="17"/>
  <c r="S3752" i="17"/>
  <c r="S3753" i="17"/>
  <c r="S3754" i="17"/>
  <c r="S3755" i="17"/>
  <c r="S3756" i="17"/>
  <c r="S3757" i="17"/>
  <c r="S3758" i="17"/>
  <c r="S3759" i="17"/>
  <c r="S3760" i="17"/>
  <c r="S3761" i="17"/>
  <c r="S3762" i="17"/>
  <c r="S3763" i="17"/>
  <c r="S3764" i="17"/>
  <c r="S3765" i="17"/>
  <c r="S3766" i="17"/>
  <c r="S3767" i="17"/>
  <c r="S3768" i="17"/>
  <c r="S3769" i="17"/>
  <c r="S3770" i="17"/>
  <c r="S3771" i="17"/>
  <c r="S3772" i="17"/>
  <c r="S3773" i="17"/>
  <c r="S3774" i="17"/>
  <c r="S3775" i="17"/>
  <c r="S3776" i="17"/>
  <c r="S3777" i="17"/>
  <c r="S3778" i="17"/>
  <c r="S3779" i="17"/>
  <c r="S3780" i="17"/>
  <c r="S3781" i="17"/>
  <c r="S3782" i="17"/>
  <c r="S3783" i="17"/>
  <c r="S3784" i="17"/>
  <c r="S3785" i="17"/>
  <c r="S3786" i="17"/>
  <c r="S3787" i="17"/>
  <c r="S3788" i="17"/>
  <c r="S3789" i="17"/>
  <c r="S3790" i="17"/>
  <c r="S3791" i="17"/>
  <c r="S3792" i="17"/>
  <c r="S3793" i="17"/>
  <c r="S3794" i="17"/>
  <c r="S3795" i="17"/>
  <c r="S3796" i="17"/>
  <c r="S3797" i="17"/>
  <c r="S3798" i="17"/>
  <c r="S3799" i="17"/>
  <c r="S3800" i="17"/>
  <c r="S3801" i="17"/>
  <c r="S3802" i="17"/>
  <c r="S3803" i="17"/>
  <c r="S3804" i="17"/>
  <c r="S3805" i="17"/>
  <c r="S3806" i="17"/>
  <c r="S3807" i="17"/>
  <c r="S3808" i="17"/>
  <c r="S3809" i="17"/>
  <c r="S3810" i="17"/>
  <c r="S3811" i="17"/>
  <c r="S3812" i="17"/>
  <c r="S3813" i="17"/>
  <c r="S3814" i="17"/>
  <c r="S3815" i="17"/>
  <c r="S3816" i="17"/>
  <c r="S3817" i="17"/>
  <c r="S3818" i="17"/>
  <c r="S3819" i="17"/>
  <c r="S3820" i="17"/>
  <c r="S3821" i="17"/>
  <c r="S3822" i="17"/>
  <c r="S3823" i="17"/>
  <c r="S3824" i="17"/>
  <c r="S3825" i="17"/>
  <c r="S3826" i="17"/>
  <c r="S3827" i="17"/>
  <c r="S3828" i="17"/>
  <c r="S3829" i="17"/>
  <c r="S3830" i="17"/>
  <c r="S3831" i="17"/>
  <c r="S3832" i="17"/>
  <c r="S3833" i="17"/>
  <c r="S3834" i="17"/>
  <c r="S3835" i="17"/>
  <c r="S3836" i="17"/>
  <c r="S3837" i="17"/>
  <c r="S3838" i="17"/>
  <c r="S3839" i="17"/>
  <c r="S3840" i="17"/>
  <c r="S3841" i="17"/>
  <c r="S3842" i="17"/>
  <c r="S3843" i="17"/>
  <c r="S3844" i="17"/>
  <c r="S3845" i="17"/>
  <c r="S3846" i="17"/>
  <c r="S3847" i="17"/>
  <c r="S3848" i="17"/>
  <c r="S3849" i="17"/>
  <c r="S3850" i="17"/>
  <c r="S3851" i="17"/>
  <c r="S3852" i="17"/>
  <c r="S3853" i="17"/>
  <c r="S3854" i="17"/>
  <c r="S3855" i="17"/>
  <c r="S3856" i="17"/>
  <c r="S3857" i="17"/>
  <c r="S3858" i="17"/>
  <c r="S3859" i="17"/>
  <c r="S3860" i="17"/>
  <c r="S3861" i="17"/>
  <c r="S3862" i="17"/>
  <c r="S3863" i="17"/>
  <c r="S3864" i="17"/>
  <c r="S3865" i="17"/>
  <c r="S3866" i="17"/>
  <c r="S3867" i="17"/>
  <c r="S3868" i="17"/>
  <c r="S3869" i="17"/>
  <c r="S3870" i="17"/>
  <c r="S3871" i="17"/>
  <c r="S3872" i="17"/>
  <c r="S3873" i="17"/>
  <c r="S3874" i="17"/>
  <c r="S3875" i="17"/>
  <c r="S3876" i="17"/>
  <c r="S3877" i="17"/>
  <c r="S3878" i="17"/>
  <c r="S3879" i="17"/>
  <c r="S3880" i="17"/>
  <c r="S3881" i="17"/>
  <c r="S3882" i="17"/>
  <c r="S3883" i="17"/>
  <c r="S3884" i="17"/>
  <c r="S3885" i="17"/>
  <c r="S3886" i="17"/>
  <c r="S3887" i="17"/>
  <c r="S3888" i="17"/>
  <c r="S3889" i="17"/>
  <c r="S3890" i="17"/>
  <c r="S3891" i="17"/>
  <c r="S3892" i="17"/>
  <c r="S3893" i="17"/>
  <c r="S3894" i="17"/>
  <c r="S3895" i="17"/>
  <c r="S3896" i="17"/>
  <c r="S3897" i="17"/>
  <c r="S3898" i="17"/>
  <c r="S3899" i="17"/>
  <c r="S3900" i="17"/>
  <c r="S3901" i="17"/>
  <c r="S3902" i="17"/>
  <c r="S3903" i="17"/>
  <c r="S3904" i="17"/>
  <c r="S3905" i="17"/>
  <c r="S3906" i="17"/>
  <c r="S3907" i="17"/>
  <c r="S3908" i="17"/>
  <c r="S3909" i="17"/>
  <c r="S3910" i="17"/>
  <c r="S3911" i="17"/>
  <c r="S3912" i="17"/>
  <c r="S3913" i="17"/>
  <c r="S3914" i="17"/>
  <c r="S3915" i="17"/>
  <c r="S3916" i="17"/>
  <c r="S3917" i="17"/>
  <c r="S3918" i="17"/>
  <c r="S3919" i="17"/>
  <c r="S3920" i="17"/>
  <c r="S3921" i="17"/>
  <c r="S3922" i="17"/>
  <c r="S3923" i="17"/>
  <c r="S3924" i="17"/>
  <c r="S3925" i="17"/>
  <c r="S3926" i="17"/>
  <c r="S3927" i="17"/>
  <c r="S3928" i="17"/>
  <c r="S3929" i="17"/>
  <c r="S3930" i="17"/>
  <c r="S3931" i="17"/>
  <c r="S3932" i="17"/>
  <c r="S3933" i="17"/>
  <c r="S3934" i="17"/>
  <c r="S3935" i="17"/>
  <c r="S3936" i="17"/>
  <c r="S3937" i="17"/>
  <c r="S3938" i="17"/>
  <c r="S3939" i="17"/>
  <c r="S3940" i="17"/>
  <c r="S3941" i="17"/>
  <c r="S3942" i="17"/>
  <c r="S3943" i="17"/>
  <c r="S3944" i="17"/>
  <c r="S3945" i="17"/>
  <c r="S3946" i="17"/>
  <c r="S3947" i="17"/>
  <c r="S3948" i="17"/>
  <c r="S3949" i="17"/>
  <c r="S3950" i="17"/>
  <c r="S3951" i="17"/>
  <c r="S3952" i="17"/>
  <c r="S3953" i="17"/>
  <c r="S3954" i="17"/>
  <c r="S3955" i="17"/>
  <c r="S3956" i="17"/>
  <c r="S3957" i="17"/>
  <c r="S3958" i="17"/>
  <c r="S3959" i="17"/>
  <c r="S3960" i="17"/>
  <c r="S3961" i="17"/>
  <c r="S3962" i="17"/>
  <c r="S3963" i="17"/>
  <c r="S3964" i="17"/>
  <c r="S3965" i="17"/>
  <c r="S3966" i="17"/>
  <c r="S3967" i="17"/>
  <c r="S3968" i="17"/>
  <c r="S3969" i="17"/>
  <c r="S3970" i="17"/>
  <c r="S3971" i="17"/>
  <c r="S3972" i="17"/>
  <c r="S3973" i="17"/>
  <c r="S3974" i="17"/>
  <c r="S3975" i="17"/>
  <c r="S3976" i="17"/>
  <c r="S3977" i="17"/>
  <c r="S3978" i="17"/>
  <c r="S3979" i="17"/>
  <c r="S3980" i="17"/>
  <c r="S3981" i="17"/>
  <c r="S3982" i="17"/>
  <c r="S3983" i="17"/>
  <c r="S3984" i="17"/>
  <c r="S3985" i="17"/>
  <c r="S3986" i="17"/>
  <c r="S3987" i="17"/>
  <c r="S3988" i="17"/>
  <c r="S3989" i="17"/>
  <c r="S3990" i="17"/>
  <c r="S3991" i="17"/>
  <c r="S3992" i="17"/>
  <c r="S3993" i="17"/>
  <c r="S3994" i="17"/>
  <c r="S3995" i="17"/>
  <c r="S3996" i="17"/>
  <c r="S3997" i="17"/>
  <c r="S3998" i="17"/>
  <c r="S3999" i="17"/>
  <c r="S4000" i="17"/>
  <c r="S4001" i="17"/>
  <c r="S4002" i="17"/>
  <c r="S4003" i="17"/>
  <c r="S4004" i="17"/>
  <c r="S4005" i="17"/>
  <c r="S4006" i="17"/>
  <c r="S4007" i="17"/>
  <c r="S4008" i="17"/>
  <c r="S4009" i="17"/>
  <c r="S4010" i="17"/>
  <c r="S4011" i="17"/>
  <c r="S4012" i="17"/>
  <c r="S4013" i="17"/>
  <c r="S4014" i="17"/>
  <c r="S4015" i="17"/>
  <c r="S4016" i="17"/>
  <c r="S4017" i="17"/>
  <c r="S4018" i="17"/>
  <c r="S4019" i="17"/>
  <c r="S4020" i="17"/>
  <c r="S4021" i="17"/>
  <c r="S4022" i="17"/>
  <c r="S4023" i="17"/>
  <c r="S4024" i="17"/>
  <c r="S4025" i="17"/>
  <c r="S4026" i="17"/>
  <c r="S4027" i="17"/>
  <c r="S4028" i="17"/>
  <c r="S4029" i="17"/>
  <c r="S4030" i="17"/>
  <c r="S4031" i="17"/>
  <c r="S4032" i="17"/>
  <c r="S4033" i="17"/>
  <c r="S4034" i="17"/>
  <c r="S4035" i="17"/>
  <c r="S4036" i="17"/>
  <c r="S4037" i="17"/>
  <c r="S4038" i="17"/>
  <c r="S4039" i="17"/>
  <c r="S4040" i="17"/>
  <c r="S4041" i="17"/>
  <c r="S4042" i="17"/>
  <c r="S4043" i="17"/>
  <c r="S4044" i="17"/>
  <c r="S4045" i="17"/>
  <c r="S4046" i="17"/>
  <c r="S4047" i="17"/>
  <c r="S4048" i="17"/>
  <c r="S4049" i="17"/>
  <c r="S4050" i="17"/>
  <c r="S4051" i="17"/>
  <c r="S4052" i="17"/>
  <c r="S4053" i="17"/>
  <c r="S4054" i="17"/>
  <c r="S4055" i="17"/>
  <c r="S4056" i="17"/>
  <c r="S4057" i="17"/>
  <c r="S4058" i="17"/>
  <c r="S4059" i="17"/>
  <c r="S4060" i="17"/>
  <c r="S4061" i="17"/>
  <c r="S4062" i="17"/>
  <c r="S4063" i="17"/>
  <c r="S4064" i="17"/>
  <c r="S4065" i="17"/>
  <c r="S4066" i="17"/>
  <c r="S4067" i="17"/>
  <c r="S4068" i="17"/>
  <c r="S4069" i="17"/>
  <c r="S4070" i="17"/>
  <c r="S4071" i="17"/>
  <c r="S4072" i="17"/>
  <c r="S4073" i="17"/>
  <c r="S4074" i="17"/>
  <c r="S4075" i="17"/>
  <c r="S4076" i="17"/>
  <c r="S4077" i="17"/>
  <c r="S4078" i="17"/>
  <c r="S4079" i="17"/>
  <c r="S4080" i="17"/>
  <c r="S4081" i="17"/>
  <c r="S4082" i="17"/>
  <c r="S4083" i="17"/>
  <c r="S4084" i="17"/>
  <c r="S4085" i="17"/>
  <c r="S4086" i="17"/>
  <c r="S4087" i="17"/>
  <c r="S4088" i="17"/>
  <c r="S4089" i="17"/>
  <c r="S4090" i="17"/>
  <c r="S4091" i="17"/>
  <c r="S4092" i="17"/>
  <c r="S4093" i="17"/>
  <c r="S4094" i="17"/>
  <c r="S4095" i="17"/>
  <c r="S4096" i="17"/>
  <c r="S4097" i="17"/>
  <c r="S4098" i="17"/>
  <c r="S4099" i="17"/>
  <c r="S4100" i="17"/>
  <c r="S4101" i="17"/>
  <c r="S4102" i="17"/>
  <c r="S4103" i="17"/>
  <c r="S4104" i="17"/>
  <c r="S4105" i="17"/>
  <c r="S4106" i="17"/>
  <c r="S4107" i="17"/>
  <c r="S4108" i="17"/>
  <c r="S4109" i="17"/>
  <c r="S4110" i="17"/>
  <c r="S4111" i="17"/>
  <c r="S4112" i="17"/>
  <c r="S4113" i="17"/>
  <c r="S4114" i="17"/>
  <c r="S4115" i="17"/>
  <c r="S4116" i="17"/>
  <c r="S4117" i="17"/>
  <c r="S4118" i="17"/>
  <c r="S4119" i="17"/>
  <c r="S4120" i="17"/>
  <c r="S4121" i="17"/>
  <c r="S4122" i="17"/>
  <c r="S4123" i="17"/>
  <c r="S4124" i="17"/>
  <c r="S4125" i="17"/>
  <c r="S4126" i="17"/>
  <c r="S4127" i="17"/>
  <c r="S4128" i="17"/>
  <c r="S4129" i="17"/>
  <c r="S4130" i="17"/>
  <c r="S4131" i="17"/>
  <c r="S4132" i="17"/>
  <c r="S4133" i="17"/>
  <c r="S4134" i="17"/>
  <c r="S4135" i="17"/>
  <c r="S4136" i="17"/>
  <c r="S4137" i="17"/>
  <c r="S4138" i="17"/>
  <c r="S4139" i="17"/>
  <c r="S4140" i="17"/>
  <c r="S4141" i="17"/>
  <c r="S4142" i="17"/>
  <c r="S4143" i="17"/>
  <c r="S4144" i="17"/>
  <c r="S4145" i="17"/>
  <c r="S4146" i="17"/>
  <c r="S4147" i="17"/>
  <c r="S4148" i="17"/>
  <c r="S4149" i="17"/>
  <c r="S4150" i="17"/>
  <c r="S4151" i="17"/>
  <c r="S4152" i="17"/>
  <c r="S4153" i="17"/>
  <c r="S4154" i="17"/>
  <c r="S4155" i="17"/>
  <c r="S4156" i="17"/>
  <c r="S4157" i="17"/>
  <c r="S4158" i="17"/>
  <c r="S4159" i="17"/>
  <c r="S4160" i="17"/>
  <c r="S4161" i="17"/>
  <c r="S4162" i="17"/>
  <c r="S4163" i="17"/>
  <c r="S4164" i="17"/>
  <c r="S4165" i="17"/>
  <c r="S4166" i="17"/>
  <c r="S4167" i="17"/>
  <c r="S4168" i="17"/>
  <c r="S4169" i="17"/>
  <c r="S4170" i="17"/>
  <c r="S4171" i="17"/>
  <c r="S4172" i="17"/>
  <c r="S4173" i="17"/>
  <c r="S4174" i="17"/>
  <c r="S4175" i="17"/>
  <c r="S4176" i="17"/>
  <c r="S4177" i="17"/>
  <c r="S4178" i="17"/>
  <c r="S4179" i="17"/>
  <c r="S4180" i="17"/>
  <c r="S4181" i="17"/>
  <c r="S4182" i="17"/>
  <c r="S4183" i="17"/>
  <c r="S4184" i="17"/>
  <c r="S4185" i="17"/>
  <c r="S4186" i="17"/>
  <c r="S4187" i="17"/>
  <c r="S4188" i="17"/>
  <c r="S4189" i="17"/>
  <c r="S4190" i="17"/>
  <c r="S4191" i="17"/>
  <c r="S4192" i="17"/>
  <c r="S4193" i="17"/>
  <c r="S4194" i="17"/>
  <c r="S4195" i="17"/>
  <c r="S4196" i="17"/>
  <c r="S4197" i="17"/>
  <c r="S4198" i="17"/>
  <c r="S4199" i="17"/>
  <c r="S4200" i="17"/>
  <c r="S4201" i="17"/>
  <c r="S4202" i="17"/>
  <c r="S4203" i="17"/>
  <c r="S4204" i="17"/>
  <c r="S4205" i="17"/>
  <c r="S4206" i="17"/>
  <c r="S4207" i="17"/>
  <c r="S4208" i="17"/>
  <c r="S4209" i="17"/>
  <c r="S4210" i="17"/>
  <c r="S4211" i="17"/>
  <c r="S4212" i="17"/>
  <c r="S4213" i="17"/>
  <c r="S4214" i="17"/>
  <c r="S4215" i="17"/>
  <c r="S4216" i="17"/>
  <c r="S4217" i="17"/>
  <c r="S4218" i="17"/>
  <c r="S4219" i="17"/>
  <c r="S4220" i="17"/>
  <c r="S4221" i="17"/>
  <c r="S4222" i="17"/>
  <c r="S4223" i="17"/>
  <c r="S4224" i="17"/>
  <c r="S4225" i="17"/>
  <c r="S4226" i="17"/>
  <c r="S4227" i="17"/>
  <c r="S4228" i="17"/>
  <c r="S4229" i="17"/>
  <c r="S4230" i="17"/>
  <c r="S4231" i="17"/>
  <c r="S4232" i="17"/>
  <c r="S4233" i="17"/>
  <c r="S4234" i="17"/>
  <c r="S4235" i="17"/>
  <c r="S4236" i="17"/>
  <c r="S4237" i="17"/>
  <c r="S4238" i="17"/>
  <c r="S4239" i="17"/>
  <c r="S4240" i="17"/>
  <c r="S4241" i="17"/>
  <c r="S4242" i="17"/>
  <c r="S4243" i="17"/>
  <c r="S4244" i="17"/>
  <c r="S4245" i="17"/>
  <c r="S4246" i="17"/>
  <c r="S4247" i="17"/>
  <c r="S4248" i="17"/>
  <c r="S4249" i="17"/>
  <c r="S4250" i="17"/>
  <c r="S4251" i="17"/>
  <c r="S4252" i="17"/>
  <c r="S4253" i="17"/>
  <c r="S4254" i="17"/>
  <c r="S4255" i="17"/>
  <c r="S4256" i="17"/>
  <c r="S4257" i="17"/>
  <c r="S4258" i="17"/>
  <c r="S4259" i="17"/>
  <c r="S4260" i="17"/>
  <c r="S4261" i="17"/>
  <c r="S4262" i="17"/>
  <c r="S4263" i="17"/>
  <c r="S4264" i="17"/>
  <c r="S4265" i="17"/>
  <c r="S4266" i="17"/>
  <c r="S4267" i="17"/>
  <c r="S4268" i="17"/>
  <c r="S4269" i="17"/>
  <c r="S4270" i="17"/>
  <c r="S4271" i="17"/>
  <c r="S4272" i="17"/>
  <c r="S4273" i="17"/>
  <c r="S4274" i="17"/>
  <c r="S4275" i="17"/>
  <c r="S4276" i="17"/>
  <c r="S4277" i="17"/>
  <c r="S4278" i="17"/>
  <c r="S4279" i="17"/>
  <c r="S4280" i="17"/>
  <c r="S4281" i="17"/>
  <c r="S4282" i="17"/>
  <c r="S4283" i="17"/>
  <c r="S4284" i="17"/>
  <c r="S4285" i="17"/>
  <c r="S4286" i="17"/>
  <c r="S4287" i="17"/>
  <c r="S4288" i="17"/>
  <c r="S4289" i="17"/>
  <c r="S4290" i="17"/>
  <c r="S4291" i="17"/>
  <c r="S4292" i="17"/>
  <c r="S4293" i="17"/>
  <c r="S4294" i="17"/>
  <c r="S4295" i="17"/>
  <c r="S4296" i="17"/>
  <c r="S4297" i="17"/>
  <c r="S4298" i="17"/>
  <c r="S4299" i="17"/>
  <c r="S4300" i="17"/>
  <c r="S4301" i="17"/>
  <c r="S4302" i="17"/>
  <c r="S4303" i="17"/>
  <c r="S4304" i="17"/>
  <c r="S4305" i="17"/>
  <c r="S4306" i="17"/>
  <c r="S4307" i="17"/>
  <c r="S4308" i="17"/>
  <c r="S4309" i="17"/>
  <c r="S4310" i="17"/>
  <c r="S4311" i="17"/>
  <c r="S4312" i="17"/>
  <c r="S4313" i="17"/>
  <c r="S4314" i="17"/>
  <c r="S4315" i="17"/>
  <c r="S4316" i="17"/>
  <c r="S4317" i="17"/>
  <c r="S4318" i="17"/>
  <c r="S4319" i="17"/>
  <c r="S4320" i="17"/>
  <c r="S4321" i="17"/>
  <c r="S4322" i="17"/>
  <c r="S4323" i="17"/>
  <c r="S4324" i="17"/>
  <c r="S4325" i="17"/>
  <c r="S4326" i="17"/>
  <c r="S4327" i="17"/>
  <c r="S4328" i="17"/>
  <c r="S4329" i="17"/>
  <c r="S4330" i="17"/>
  <c r="S4331" i="17"/>
  <c r="S4332" i="17"/>
  <c r="S4333" i="17"/>
  <c r="S4334" i="17"/>
  <c r="S4335" i="17"/>
  <c r="S4336" i="17"/>
  <c r="S4337" i="17"/>
  <c r="S4338" i="17"/>
  <c r="S4339" i="17"/>
  <c r="S4340" i="17"/>
  <c r="S4341" i="17"/>
  <c r="S4342" i="17"/>
  <c r="S4343" i="17"/>
  <c r="S4344" i="17"/>
  <c r="S4345" i="17"/>
  <c r="S4346" i="17"/>
  <c r="S4347" i="17"/>
  <c r="S4348" i="17"/>
  <c r="S4349" i="17"/>
  <c r="S4350" i="17"/>
  <c r="S4351" i="17"/>
  <c r="S4352" i="17"/>
  <c r="S4353" i="17"/>
  <c r="S4354" i="17"/>
  <c r="S4355" i="17"/>
  <c r="S4356" i="17"/>
  <c r="S4357" i="17"/>
  <c r="S4358" i="17"/>
  <c r="S4359" i="17"/>
  <c r="S4360" i="17"/>
  <c r="S4361" i="17"/>
  <c r="S4362" i="17"/>
  <c r="S4363" i="17"/>
  <c r="S4364" i="17"/>
  <c r="S4365" i="17"/>
  <c r="S4366" i="17"/>
  <c r="S4367" i="17"/>
  <c r="S4368" i="17"/>
  <c r="S4369" i="17"/>
  <c r="S4370" i="17"/>
  <c r="S4371" i="17"/>
  <c r="S4372" i="17"/>
  <c r="S4373" i="17"/>
  <c r="S4374" i="17"/>
  <c r="S4375" i="17"/>
  <c r="S4376" i="17"/>
  <c r="S4377" i="17"/>
  <c r="S4378" i="17"/>
  <c r="S4379" i="17"/>
  <c r="S4380" i="17"/>
  <c r="S4381" i="17"/>
  <c r="S4382" i="17"/>
  <c r="S4383" i="17"/>
  <c r="S4384" i="17"/>
  <c r="S4385" i="17"/>
  <c r="S4386" i="17"/>
  <c r="S4387" i="17"/>
  <c r="S4388" i="17"/>
  <c r="S4389" i="17"/>
  <c r="S4390" i="17"/>
  <c r="S4391" i="17"/>
  <c r="S4392" i="17"/>
  <c r="S4393" i="17"/>
  <c r="S4394" i="17"/>
  <c r="S4395" i="17"/>
  <c r="S4396" i="17"/>
  <c r="S4397" i="17"/>
  <c r="S4398" i="17"/>
  <c r="S4399" i="17"/>
  <c r="S4400" i="17"/>
  <c r="S4401" i="17"/>
  <c r="S4402" i="17"/>
  <c r="S4403" i="17"/>
  <c r="S4404" i="17"/>
  <c r="S4405" i="17"/>
  <c r="S4406" i="17"/>
  <c r="S4407" i="17"/>
  <c r="S4408" i="17"/>
  <c r="S4409" i="17"/>
  <c r="S4410" i="17"/>
  <c r="S4411" i="17"/>
  <c r="S4412" i="17"/>
  <c r="S4413" i="17"/>
  <c r="S4414" i="17"/>
  <c r="S4415" i="17"/>
  <c r="S4416" i="17"/>
  <c r="S4417" i="17"/>
  <c r="S4418" i="17"/>
  <c r="S4419" i="17"/>
  <c r="S4420" i="17"/>
  <c r="S4421" i="17"/>
  <c r="S4422" i="17"/>
  <c r="S4423" i="17"/>
  <c r="S4424" i="17"/>
  <c r="S4425" i="17"/>
  <c r="S4426" i="17"/>
  <c r="S4427" i="17"/>
  <c r="S4428" i="17"/>
  <c r="S4429" i="17"/>
  <c r="S4430" i="17"/>
  <c r="S4431" i="17"/>
  <c r="S4432" i="17"/>
  <c r="S4433" i="17"/>
  <c r="S4434" i="17"/>
  <c r="S4435" i="17"/>
  <c r="S4436" i="17"/>
  <c r="S4437" i="17"/>
  <c r="S4438" i="17"/>
  <c r="S4439" i="17"/>
  <c r="S4440" i="17"/>
  <c r="S4441" i="17"/>
  <c r="S4442" i="17"/>
  <c r="S4443" i="17"/>
  <c r="S4444" i="17"/>
  <c r="S4445" i="17"/>
  <c r="S4446" i="17"/>
  <c r="S4447" i="17"/>
  <c r="S4448" i="17"/>
  <c r="S4449" i="17"/>
  <c r="S4450" i="17"/>
  <c r="S4451" i="17"/>
  <c r="S4452" i="17"/>
  <c r="S4453" i="17"/>
  <c r="S4454" i="17"/>
  <c r="S4455" i="17"/>
  <c r="S4456" i="17"/>
  <c r="S4457" i="17"/>
  <c r="S4458" i="17"/>
  <c r="S4459" i="17"/>
  <c r="S4460" i="17"/>
  <c r="S4461" i="17"/>
  <c r="S4462" i="17"/>
  <c r="S4463" i="17"/>
  <c r="S4464" i="17"/>
  <c r="S4465" i="17"/>
  <c r="S4466" i="17"/>
  <c r="S4467" i="17"/>
  <c r="S4468" i="17"/>
  <c r="S4469" i="17"/>
  <c r="S4470" i="17"/>
  <c r="S4471" i="17"/>
  <c r="S4472" i="17"/>
  <c r="S4473" i="17"/>
  <c r="S4474" i="17"/>
  <c r="S4475" i="17"/>
  <c r="S4476" i="17"/>
  <c r="S4477" i="17"/>
  <c r="S4478" i="17"/>
  <c r="S4479" i="17"/>
  <c r="S4480" i="17"/>
  <c r="S4481" i="17"/>
  <c r="S4482" i="17"/>
  <c r="S4483" i="17"/>
  <c r="S4484" i="17"/>
  <c r="S4485" i="17"/>
  <c r="S4486" i="17"/>
  <c r="S4487" i="17"/>
  <c r="S4488" i="17"/>
  <c r="S4489" i="17"/>
  <c r="S4490" i="17"/>
  <c r="S4491" i="17"/>
  <c r="S4492" i="17"/>
  <c r="S4493" i="17"/>
  <c r="S4494" i="17"/>
  <c r="S4495" i="17"/>
  <c r="S4496" i="17"/>
  <c r="S4497" i="17"/>
  <c r="S4498" i="17"/>
  <c r="S4499" i="17"/>
  <c r="S4500" i="17"/>
  <c r="S4501" i="17"/>
  <c r="S4502" i="17"/>
  <c r="S4503" i="17"/>
  <c r="S4504" i="17"/>
  <c r="S4505" i="17"/>
  <c r="S4506" i="17"/>
  <c r="S4507" i="17"/>
  <c r="S4508" i="17"/>
  <c r="S4509" i="17"/>
  <c r="S4510" i="17"/>
  <c r="S4511" i="17"/>
  <c r="S4512" i="17"/>
  <c r="S4513" i="17"/>
  <c r="S4514" i="17"/>
  <c r="S4515" i="17"/>
  <c r="S4516" i="17"/>
  <c r="S4517" i="17"/>
  <c r="S4518" i="17"/>
  <c r="S4519" i="17"/>
  <c r="S4520" i="17"/>
  <c r="S4521" i="17"/>
  <c r="S4522" i="17"/>
  <c r="S4523" i="17"/>
  <c r="S4524" i="17"/>
  <c r="S4525" i="17"/>
  <c r="S4526" i="17"/>
  <c r="S4527" i="17"/>
  <c r="S4528" i="17"/>
  <c r="S4529" i="17"/>
  <c r="S4530" i="17"/>
  <c r="S4531" i="17"/>
  <c r="S4532" i="17"/>
  <c r="S4533" i="17"/>
  <c r="S4534" i="17"/>
  <c r="S4535" i="17"/>
  <c r="S4536" i="17"/>
  <c r="S4537" i="17"/>
  <c r="S4538" i="17"/>
  <c r="S4539" i="17"/>
  <c r="S4540" i="17"/>
  <c r="S4541" i="17"/>
  <c r="S4542" i="17"/>
  <c r="S4543" i="17"/>
  <c r="S4544" i="17"/>
  <c r="S4545" i="17"/>
  <c r="S4546" i="17"/>
  <c r="S4547" i="17"/>
  <c r="S4548" i="17"/>
  <c r="S4549" i="17"/>
  <c r="S4550" i="17"/>
  <c r="S4551" i="17"/>
  <c r="S4552" i="17"/>
  <c r="S4553" i="17"/>
  <c r="S4554" i="17"/>
  <c r="S4555" i="17"/>
  <c r="S4556" i="17"/>
  <c r="S4557" i="17"/>
  <c r="S4558" i="17"/>
  <c r="S4559" i="17"/>
  <c r="S4560" i="17"/>
  <c r="S4561" i="17"/>
  <c r="S4562" i="17"/>
  <c r="S4563" i="17"/>
  <c r="S4564" i="17"/>
  <c r="S4565" i="17"/>
  <c r="S4566" i="17"/>
  <c r="S4567" i="17"/>
  <c r="S4568" i="17"/>
  <c r="S4569" i="17"/>
  <c r="S4570" i="17"/>
  <c r="S4571" i="17"/>
  <c r="S4572" i="17"/>
  <c r="S4573" i="17"/>
  <c r="S4574" i="17"/>
  <c r="S4575" i="17"/>
  <c r="S4576" i="17"/>
  <c r="S4577" i="17"/>
  <c r="S4578" i="17"/>
  <c r="S4579" i="17"/>
  <c r="S4580" i="17"/>
  <c r="S4581" i="17"/>
  <c r="S4582" i="17"/>
  <c r="S4583" i="17"/>
  <c r="S4584" i="17"/>
  <c r="S4585" i="17"/>
  <c r="S4586" i="17"/>
  <c r="S4587" i="17"/>
  <c r="S4588" i="17"/>
  <c r="S4589" i="17"/>
  <c r="S4590" i="17"/>
  <c r="S4591" i="17"/>
  <c r="S4592" i="17"/>
  <c r="S4593" i="17"/>
  <c r="S4594" i="17"/>
  <c r="S4595" i="17"/>
  <c r="S4596" i="17"/>
  <c r="S4597" i="17"/>
  <c r="S4598" i="17"/>
  <c r="S4599" i="17"/>
  <c r="S4600" i="17"/>
  <c r="S4601" i="17"/>
  <c r="S4602" i="17"/>
  <c r="S4603" i="17"/>
  <c r="S4604" i="17"/>
  <c r="S4605" i="17"/>
  <c r="S4606" i="17"/>
  <c r="S4607" i="17"/>
  <c r="S4608" i="17"/>
  <c r="S4609" i="17"/>
  <c r="S4610" i="17"/>
  <c r="S4611" i="17"/>
  <c r="S4612" i="17"/>
  <c r="S4613" i="17"/>
  <c r="S4614" i="17"/>
  <c r="S4615" i="17"/>
  <c r="S4616" i="17"/>
  <c r="S4617" i="17"/>
  <c r="S4618" i="17"/>
  <c r="S4619" i="17"/>
  <c r="S4620" i="17"/>
  <c r="S4621" i="17"/>
  <c r="S4622" i="17"/>
  <c r="S4623" i="17"/>
  <c r="S4624" i="17"/>
  <c r="S4625" i="17"/>
  <c r="S4626" i="17"/>
  <c r="S4627" i="17"/>
  <c r="S4628" i="17"/>
  <c r="S4629" i="17"/>
  <c r="S4630" i="17"/>
  <c r="S4631" i="17"/>
  <c r="S4632" i="17"/>
  <c r="S4633" i="17"/>
  <c r="S4634" i="17"/>
  <c r="S4635" i="17"/>
  <c r="S4636" i="17"/>
  <c r="S4637" i="17"/>
  <c r="S4638" i="17"/>
  <c r="S4639" i="17"/>
  <c r="S4640" i="17"/>
  <c r="S4641" i="17"/>
  <c r="S4642" i="17"/>
  <c r="S4643" i="17"/>
  <c r="S4644" i="17"/>
  <c r="S4645" i="17"/>
  <c r="S4646" i="17"/>
  <c r="S4647" i="17"/>
  <c r="S4648" i="17"/>
  <c r="S4649" i="17"/>
  <c r="S4650" i="17"/>
  <c r="S4651" i="17"/>
  <c r="S4652" i="17"/>
  <c r="S4653" i="17"/>
  <c r="S4654" i="17"/>
  <c r="S4655" i="17"/>
  <c r="S4656" i="17"/>
  <c r="S4657" i="17"/>
  <c r="S4658" i="17"/>
  <c r="S4659" i="17"/>
  <c r="S4660" i="17"/>
  <c r="S4661" i="17"/>
  <c r="S4662" i="17"/>
  <c r="S4663" i="17"/>
  <c r="S4664" i="17"/>
  <c r="S4665" i="17"/>
  <c r="S4666" i="17"/>
  <c r="S4667" i="17"/>
  <c r="S4668" i="17"/>
  <c r="S4669" i="17"/>
  <c r="S4670" i="17"/>
  <c r="S4671" i="17"/>
  <c r="S4672" i="17"/>
  <c r="S4673" i="17"/>
  <c r="S4674" i="17"/>
  <c r="S4675" i="17"/>
  <c r="S4676" i="17"/>
  <c r="S4677" i="17"/>
  <c r="S4678" i="17"/>
  <c r="S4679" i="17"/>
  <c r="S4680" i="17"/>
  <c r="S4681" i="17"/>
  <c r="S4682" i="17"/>
  <c r="S4683" i="17"/>
  <c r="S4684" i="17"/>
  <c r="S4685" i="17"/>
  <c r="S4686" i="17"/>
  <c r="S4687" i="17"/>
  <c r="S4688" i="17"/>
  <c r="S4689" i="17"/>
  <c r="S4690" i="17"/>
  <c r="S4691" i="17"/>
  <c r="S4692" i="17"/>
  <c r="S4693" i="17"/>
  <c r="S4694" i="17"/>
  <c r="S4695" i="17"/>
  <c r="S4696" i="17"/>
  <c r="S4697" i="17"/>
  <c r="S4698" i="17"/>
  <c r="S4699" i="17"/>
  <c r="S4700" i="17"/>
  <c r="S4701" i="17"/>
  <c r="S4702" i="17"/>
  <c r="S4703" i="17"/>
  <c r="S4704" i="17"/>
  <c r="S4705" i="17"/>
  <c r="S4706" i="17"/>
  <c r="S4707" i="17"/>
  <c r="S4708" i="17"/>
  <c r="S4709" i="17"/>
  <c r="S4710" i="17"/>
  <c r="S4711" i="17"/>
  <c r="S4712" i="17"/>
  <c r="S4713" i="17"/>
  <c r="S4714" i="17"/>
  <c r="S4715" i="17"/>
  <c r="S4716" i="17"/>
  <c r="S4717" i="17"/>
  <c r="S4718" i="17"/>
  <c r="S4719" i="17"/>
  <c r="S4720" i="17"/>
  <c r="S4721" i="17"/>
  <c r="S4722" i="17"/>
  <c r="S4723" i="17"/>
  <c r="S4724" i="17"/>
  <c r="S4725" i="17"/>
  <c r="S4726" i="17"/>
  <c r="S4727" i="17"/>
  <c r="S4728" i="17"/>
  <c r="S4729" i="17"/>
  <c r="S4730" i="17"/>
  <c r="S4731" i="17"/>
  <c r="S4732" i="17"/>
  <c r="S4733" i="17"/>
  <c r="S4734" i="17"/>
  <c r="S4735" i="17"/>
  <c r="S4736" i="17"/>
  <c r="S4737" i="17"/>
  <c r="S4738" i="17"/>
  <c r="S4739" i="17"/>
  <c r="S4740" i="17"/>
  <c r="S4741" i="17"/>
  <c r="S4742" i="17"/>
  <c r="S4743" i="17"/>
  <c r="S4744" i="17"/>
  <c r="S4745" i="17"/>
  <c r="S4746" i="17"/>
  <c r="S4747" i="17"/>
  <c r="S4748" i="17"/>
  <c r="S4749" i="17"/>
  <c r="S4750" i="17"/>
  <c r="S4751" i="17"/>
  <c r="S4752" i="17"/>
  <c r="S4753" i="17"/>
  <c r="S4754" i="17"/>
  <c r="S4755" i="17"/>
  <c r="S4756" i="17"/>
  <c r="S4757" i="17"/>
  <c r="S4758" i="17"/>
  <c r="S4759" i="17"/>
  <c r="S4760" i="17"/>
  <c r="S4761" i="17"/>
  <c r="S4762" i="17"/>
  <c r="S4763" i="17"/>
  <c r="S4764" i="17"/>
  <c r="S4765" i="17"/>
  <c r="S4766" i="17"/>
  <c r="S4767" i="17"/>
  <c r="S4768" i="17"/>
  <c r="S4769" i="17"/>
  <c r="S4770" i="17"/>
  <c r="S4771" i="17"/>
  <c r="S4772" i="17"/>
  <c r="S4773" i="17"/>
  <c r="S4774" i="17"/>
  <c r="S4775" i="17"/>
  <c r="S4776" i="17"/>
  <c r="S4777" i="17"/>
  <c r="S4778" i="17"/>
  <c r="S4779" i="17"/>
  <c r="S4780" i="17"/>
  <c r="S4781" i="17"/>
  <c r="S4782" i="17"/>
  <c r="S4783" i="17"/>
  <c r="S4784" i="17"/>
  <c r="S4785" i="17"/>
  <c r="S4786" i="17"/>
  <c r="S4787" i="17"/>
  <c r="S4788" i="17"/>
  <c r="S4789" i="17"/>
  <c r="S4790" i="17"/>
  <c r="S4791" i="17"/>
  <c r="S4792" i="17"/>
  <c r="S4793" i="17"/>
  <c r="S4794" i="17"/>
  <c r="S4795" i="17"/>
  <c r="S4796" i="17"/>
  <c r="S4797" i="17"/>
  <c r="S4798" i="17"/>
  <c r="S4799" i="17"/>
  <c r="S4800" i="17"/>
  <c r="S4801" i="17"/>
  <c r="S4802" i="17"/>
  <c r="S4803" i="17"/>
  <c r="S4804" i="17"/>
  <c r="S4805" i="17"/>
  <c r="S4806" i="17"/>
  <c r="S4807" i="17"/>
  <c r="S4808" i="17"/>
  <c r="S4809" i="17"/>
  <c r="S4810" i="17"/>
  <c r="S4811" i="17"/>
  <c r="S4812" i="17"/>
  <c r="S4813" i="17"/>
  <c r="S4814" i="17"/>
  <c r="S4815" i="17"/>
  <c r="S4816" i="17"/>
  <c r="S4817" i="17"/>
  <c r="S4818" i="17"/>
  <c r="S4819" i="17"/>
  <c r="S4820" i="17"/>
  <c r="S4821" i="17"/>
  <c r="S4822" i="17"/>
  <c r="S4823" i="17"/>
  <c r="S4824" i="17"/>
  <c r="S4825" i="17"/>
  <c r="S4826" i="17"/>
  <c r="S4827" i="17"/>
  <c r="S4828" i="17"/>
  <c r="S4829" i="17"/>
  <c r="S4830" i="17"/>
  <c r="S4831" i="17"/>
  <c r="S4832" i="17"/>
  <c r="S4833" i="17"/>
  <c r="S4834" i="17"/>
  <c r="S4835" i="17"/>
  <c r="S4836" i="17"/>
  <c r="S4837" i="17"/>
  <c r="S4838" i="17"/>
  <c r="S4839" i="17"/>
  <c r="S4840" i="17"/>
  <c r="S4841" i="17"/>
  <c r="S4842" i="17"/>
  <c r="S4843" i="17"/>
  <c r="S4844" i="17"/>
  <c r="S4845" i="17"/>
  <c r="S4846" i="17"/>
  <c r="S4847" i="17"/>
  <c r="S4848" i="17"/>
  <c r="S4849" i="17"/>
  <c r="S4850" i="17"/>
  <c r="S4851" i="17"/>
  <c r="S4852" i="17"/>
  <c r="S4853" i="17"/>
  <c r="S4854" i="17"/>
  <c r="S4855" i="17"/>
  <c r="S4856" i="17"/>
  <c r="S4857" i="17"/>
  <c r="S4858" i="17"/>
  <c r="S4859" i="17"/>
  <c r="S4860" i="17"/>
  <c r="S4861" i="17"/>
  <c r="S4862" i="17"/>
  <c r="S4863" i="17"/>
  <c r="S4864" i="17"/>
  <c r="S4865" i="17"/>
  <c r="S4866" i="17"/>
  <c r="S4867" i="17"/>
  <c r="S4868" i="17"/>
  <c r="S4869" i="17"/>
  <c r="S4870" i="17"/>
  <c r="S4871" i="17"/>
  <c r="S4872" i="17"/>
  <c r="S4873" i="17"/>
  <c r="S4874" i="17"/>
  <c r="S4875" i="17"/>
  <c r="S4876" i="17"/>
  <c r="S4877" i="17"/>
  <c r="S4878" i="17"/>
  <c r="S4879" i="17"/>
  <c r="S4880" i="17"/>
  <c r="S4881" i="17"/>
  <c r="S4882" i="17"/>
  <c r="S4883" i="17"/>
  <c r="S4884" i="17"/>
  <c r="S4885" i="17"/>
  <c r="S4886" i="17"/>
  <c r="S4887" i="17"/>
  <c r="S4888" i="17"/>
  <c r="S4889" i="17"/>
  <c r="S4890" i="17"/>
  <c r="S4891" i="17"/>
  <c r="S4892" i="17"/>
  <c r="S4893" i="17"/>
  <c r="S4894" i="17"/>
  <c r="S4895" i="17"/>
  <c r="S4896" i="17"/>
  <c r="S4897" i="17"/>
  <c r="S4898" i="17"/>
  <c r="S4899" i="17"/>
  <c r="S4900" i="17"/>
  <c r="S4901" i="17"/>
  <c r="S4902" i="17"/>
  <c r="S4903" i="17"/>
  <c r="S4904" i="17"/>
  <c r="S4905" i="17"/>
  <c r="S4906" i="17"/>
  <c r="S4907" i="17"/>
  <c r="S4908" i="17"/>
  <c r="S4909" i="17"/>
  <c r="S4910" i="17"/>
  <c r="S4911" i="17"/>
  <c r="S4912" i="17"/>
  <c r="S4913" i="17"/>
  <c r="S4914" i="17"/>
  <c r="S4915" i="17"/>
  <c r="S4916" i="17"/>
  <c r="S4917" i="17"/>
  <c r="S4918" i="17"/>
  <c r="S4919" i="17"/>
  <c r="S4920" i="17"/>
  <c r="S4921" i="17"/>
  <c r="S4922" i="17"/>
  <c r="S4923" i="17"/>
  <c r="S4924" i="17"/>
  <c r="S4925" i="17"/>
  <c r="S4926" i="17"/>
  <c r="S4927" i="17"/>
  <c r="S4928" i="17"/>
  <c r="S4929" i="17"/>
  <c r="S4930" i="17"/>
  <c r="S4931" i="17"/>
  <c r="S4932" i="17"/>
  <c r="S4933" i="17"/>
  <c r="S4934" i="17"/>
  <c r="S4935" i="17"/>
  <c r="S4936" i="17"/>
  <c r="S4937" i="17"/>
  <c r="S4938" i="17"/>
  <c r="S4939" i="17"/>
  <c r="S4940" i="17"/>
  <c r="S4941" i="17"/>
  <c r="S4942" i="17"/>
  <c r="S4943" i="17"/>
  <c r="S4944" i="17"/>
  <c r="S4945" i="17"/>
  <c r="S4946" i="17"/>
  <c r="S4947" i="17"/>
  <c r="S4948" i="17"/>
  <c r="S4949" i="17"/>
  <c r="S4950" i="17"/>
  <c r="S4951" i="17"/>
  <c r="S4952" i="17"/>
  <c r="S4953" i="17"/>
  <c r="S4954" i="17"/>
  <c r="S4955" i="17"/>
  <c r="S4956" i="17"/>
  <c r="S4957" i="17"/>
  <c r="S4958" i="17"/>
  <c r="S4959" i="17"/>
  <c r="S4960" i="17"/>
  <c r="S4961" i="17"/>
  <c r="S4962" i="17"/>
  <c r="S4963" i="17"/>
  <c r="S4964" i="17"/>
  <c r="S4965" i="17"/>
  <c r="S4966" i="17"/>
  <c r="S4967" i="17"/>
  <c r="S4968" i="17"/>
  <c r="S4969" i="17"/>
  <c r="S4970" i="17"/>
  <c r="S4971" i="17"/>
  <c r="S4972" i="17"/>
  <c r="S4973" i="17"/>
  <c r="S4974" i="17"/>
  <c r="S4975" i="17"/>
  <c r="S4976" i="17"/>
  <c r="S4977" i="17"/>
  <c r="S4978" i="17"/>
  <c r="S4979" i="17"/>
  <c r="S4980" i="17"/>
  <c r="S4981" i="17"/>
  <c r="S4982" i="17"/>
  <c r="S4983" i="17"/>
  <c r="S4984" i="17"/>
  <c r="S4985" i="17"/>
  <c r="S4986" i="17"/>
  <c r="S4987" i="17"/>
  <c r="S4988" i="17"/>
  <c r="S4989" i="17"/>
  <c r="S4990" i="17"/>
  <c r="S4991" i="17"/>
  <c r="S4992" i="17"/>
  <c r="S4993" i="17"/>
  <c r="S4994" i="17"/>
  <c r="S4995" i="17"/>
  <c r="S4996" i="17"/>
  <c r="S4997" i="17"/>
  <c r="S4998" i="17"/>
  <c r="S4999" i="17"/>
  <c r="S5000" i="17"/>
  <c r="S5001" i="17"/>
  <c r="S5002" i="17"/>
  <c r="S5003" i="17"/>
  <c r="S5004" i="17"/>
  <c r="S5005" i="17"/>
  <c r="S5006" i="17"/>
  <c r="S5007" i="17"/>
  <c r="S5008" i="17"/>
  <c r="S5009" i="17"/>
  <c r="S5010" i="17"/>
  <c r="S5011" i="17"/>
  <c r="S5012" i="17"/>
  <c r="S5013" i="17"/>
  <c r="S5014" i="17"/>
  <c r="S5015" i="17"/>
  <c r="S5016" i="17"/>
  <c r="S5017" i="17"/>
  <c r="S5018" i="17"/>
  <c r="S5019" i="17"/>
  <c r="S5020" i="17"/>
  <c r="S5021" i="17"/>
  <c r="S5022" i="17"/>
  <c r="S5023" i="17"/>
  <c r="S5024" i="17"/>
  <c r="S5025" i="17"/>
  <c r="S5026" i="17"/>
  <c r="S5027" i="17"/>
  <c r="S5028" i="17"/>
  <c r="S5029" i="17"/>
  <c r="S5030" i="17"/>
  <c r="S5031" i="17"/>
  <c r="S5032" i="17"/>
  <c r="S5033" i="17"/>
  <c r="S5034" i="17"/>
  <c r="S5035" i="17"/>
  <c r="S5036" i="17"/>
  <c r="S5037" i="17"/>
  <c r="S5038" i="17"/>
  <c r="S5039" i="17"/>
  <c r="S5040" i="17"/>
  <c r="S5041" i="17"/>
  <c r="S5042" i="17"/>
  <c r="S5043" i="17"/>
  <c r="S5044" i="17"/>
  <c r="S5045" i="17"/>
  <c r="S5046" i="17"/>
  <c r="S5047" i="17"/>
  <c r="S5048" i="17"/>
  <c r="S5049" i="17"/>
  <c r="S5050" i="17"/>
  <c r="S5051" i="17"/>
  <c r="S5052" i="17"/>
  <c r="S5053" i="17"/>
  <c r="S5054" i="17"/>
  <c r="S5055" i="17"/>
  <c r="S5056" i="17"/>
  <c r="S5057" i="17"/>
  <c r="S5058" i="17"/>
  <c r="S5059" i="17"/>
  <c r="S5060" i="17"/>
  <c r="S5061" i="17"/>
  <c r="S5062" i="17"/>
  <c r="S5063" i="17"/>
  <c r="S5064" i="17"/>
  <c r="S5065" i="17"/>
  <c r="S5066" i="17"/>
  <c r="S5067" i="17"/>
  <c r="S5068" i="17"/>
  <c r="S5069" i="17"/>
  <c r="S5070" i="17"/>
  <c r="S5071" i="17"/>
  <c r="S5072" i="17"/>
  <c r="S5073" i="17"/>
  <c r="S5074" i="17"/>
  <c r="S5075" i="17"/>
  <c r="S5076" i="17"/>
  <c r="S5077" i="17"/>
  <c r="S5078" i="17"/>
  <c r="S5079" i="17"/>
  <c r="S5080" i="17"/>
  <c r="S5081" i="17"/>
  <c r="S5082" i="17"/>
  <c r="S5083" i="17"/>
  <c r="S5084" i="17"/>
  <c r="S5085" i="17"/>
  <c r="S5086" i="17"/>
  <c r="S5087" i="17"/>
  <c r="S5088" i="17"/>
  <c r="S5089" i="17"/>
  <c r="S5090" i="17"/>
  <c r="S5091" i="17"/>
  <c r="S5092" i="17"/>
  <c r="S5093" i="17"/>
  <c r="S5094" i="17"/>
  <c r="S5095" i="17"/>
  <c r="S5096" i="17"/>
  <c r="S5097" i="17"/>
  <c r="S5098" i="17"/>
  <c r="S5099" i="17"/>
  <c r="S5100" i="17"/>
  <c r="S5101" i="17"/>
  <c r="S5102" i="17"/>
  <c r="S5103" i="17"/>
  <c r="S5104" i="17"/>
  <c r="S5105" i="17"/>
  <c r="S5106" i="17"/>
  <c r="S5107" i="17"/>
  <c r="S5108" i="17"/>
  <c r="S5109" i="17"/>
  <c r="S5110" i="17"/>
  <c r="S5111" i="17"/>
  <c r="S5112" i="17"/>
  <c r="S5113" i="17"/>
  <c r="S5114" i="17"/>
  <c r="S5115" i="17"/>
  <c r="S5116" i="17"/>
  <c r="S5117" i="17"/>
  <c r="S5118" i="17"/>
  <c r="S5119" i="17"/>
  <c r="S5120" i="17"/>
  <c r="S5121" i="17"/>
  <c r="S5122" i="17"/>
  <c r="S5123" i="17"/>
  <c r="S5124" i="17"/>
  <c r="S5125" i="17"/>
  <c r="S5126" i="17"/>
  <c r="S5127" i="17"/>
  <c r="S5128" i="17"/>
  <c r="S5129" i="17"/>
  <c r="S5130" i="17"/>
  <c r="S5131" i="17"/>
  <c r="S5132" i="17"/>
  <c r="S5133" i="17"/>
  <c r="S5134" i="17"/>
  <c r="S5135" i="17"/>
  <c r="S5136" i="17"/>
  <c r="S5137" i="17"/>
  <c r="S5138" i="17"/>
  <c r="S5139" i="17"/>
  <c r="S5140" i="17"/>
  <c r="S5141" i="17"/>
  <c r="S5142" i="17"/>
  <c r="S5143" i="17"/>
  <c r="S5144" i="17"/>
  <c r="S5145" i="17"/>
  <c r="S5146" i="17"/>
  <c r="S5147" i="17"/>
  <c r="S5148" i="17"/>
  <c r="S5149" i="17"/>
  <c r="S5150" i="17"/>
  <c r="S5151" i="17"/>
  <c r="S5152" i="17"/>
  <c r="S5153" i="17"/>
  <c r="S5154" i="17"/>
  <c r="S5155" i="17"/>
  <c r="S5156" i="17"/>
  <c r="S5157" i="17"/>
  <c r="S5158" i="17"/>
  <c r="S5159" i="17"/>
  <c r="S5160" i="17"/>
  <c r="S5161" i="17"/>
  <c r="S5162" i="17"/>
  <c r="S5163" i="17"/>
  <c r="S5164" i="17"/>
  <c r="S5165" i="17"/>
  <c r="S5166" i="17"/>
  <c r="S5167" i="17"/>
  <c r="S5168" i="17"/>
  <c r="S5169" i="17"/>
  <c r="S5170" i="17"/>
  <c r="S5171" i="17"/>
  <c r="S5172" i="17"/>
  <c r="S5173" i="17"/>
  <c r="S5174" i="17"/>
  <c r="S5175" i="17"/>
  <c r="S5176" i="17"/>
  <c r="S5177" i="17"/>
  <c r="S5178" i="17"/>
  <c r="S5179" i="17"/>
  <c r="S5180" i="17"/>
  <c r="S5181" i="17"/>
  <c r="S5182" i="17"/>
  <c r="S5183" i="17"/>
  <c r="S5184" i="17"/>
  <c r="S5185" i="17"/>
  <c r="S5186" i="17"/>
  <c r="S5187" i="17"/>
  <c r="S5188" i="17"/>
  <c r="S5189" i="17"/>
  <c r="S5190" i="17"/>
  <c r="S5191" i="17"/>
  <c r="S5192" i="17"/>
  <c r="S5193" i="17"/>
  <c r="S5194" i="17"/>
  <c r="S5195" i="17"/>
  <c r="S5196" i="17"/>
  <c r="S5197" i="17"/>
  <c r="S5198" i="17"/>
  <c r="S5199" i="17"/>
  <c r="S5200" i="17"/>
  <c r="S5201" i="17"/>
  <c r="S5202" i="17"/>
  <c r="S5203" i="17"/>
  <c r="S5204" i="17"/>
  <c r="S5205" i="17"/>
  <c r="S5206" i="17"/>
  <c r="S5207" i="17"/>
  <c r="S5208" i="17"/>
  <c r="S5209" i="17"/>
  <c r="S5210" i="17"/>
  <c r="S5211" i="17"/>
  <c r="S5212" i="17"/>
  <c r="S5213" i="17"/>
  <c r="S5214" i="17"/>
  <c r="S5215" i="17"/>
  <c r="S5216" i="17"/>
  <c r="S5217" i="17"/>
  <c r="S5218" i="17"/>
  <c r="S5219" i="17"/>
  <c r="S5220" i="17"/>
  <c r="S5221" i="17"/>
  <c r="S5222" i="17"/>
  <c r="S5223" i="17"/>
  <c r="S5224" i="17"/>
  <c r="S5225" i="17"/>
  <c r="S5226" i="17"/>
  <c r="S5227" i="17"/>
  <c r="S5228" i="17"/>
  <c r="S5229" i="17"/>
  <c r="S5230" i="17"/>
  <c r="S5231" i="17"/>
  <c r="S5232" i="17"/>
  <c r="S5233" i="17"/>
  <c r="S5234" i="17"/>
  <c r="S5235" i="17"/>
  <c r="S5236" i="17"/>
  <c r="S5237" i="17"/>
  <c r="S5238" i="17"/>
  <c r="S5239" i="17"/>
  <c r="S5240" i="17"/>
  <c r="S5241" i="17"/>
  <c r="S5242" i="17"/>
  <c r="S5243" i="17"/>
  <c r="S5244" i="17"/>
  <c r="S5245" i="17"/>
  <c r="S5246" i="17"/>
  <c r="S5247" i="17"/>
  <c r="S5248" i="17"/>
  <c r="S5249" i="17"/>
  <c r="S5250" i="17"/>
  <c r="S5251" i="17"/>
  <c r="S5252" i="17"/>
  <c r="S5253" i="17"/>
  <c r="S5254" i="17"/>
  <c r="S5255" i="17"/>
  <c r="S5256" i="17"/>
  <c r="S5257" i="17"/>
  <c r="S5258" i="17"/>
  <c r="S5259" i="17"/>
  <c r="S5260" i="17"/>
  <c r="S5261" i="17"/>
  <c r="S5262" i="17"/>
  <c r="S5263" i="17"/>
  <c r="S5264" i="17"/>
  <c r="S5265" i="17"/>
  <c r="S5266" i="17"/>
  <c r="S5267" i="17"/>
  <c r="S5268" i="17"/>
  <c r="S5269" i="17"/>
  <c r="S5270" i="17"/>
  <c r="S5271" i="17"/>
  <c r="S5272" i="17"/>
  <c r="S5273" i="17"/>
  <c r="S5274" i="17"/>
  <c r="S5275" i="17"/>
  <c r="S5276" i="17"/>
  <c r="S5277" i="17"/>
  <c r="S5278" i="17"/>
  <c r="S5279" i="17"/>
  <c r="S5280" i="17"/>
  <c r="S5281" i="17"/>
  <c r="S5282" i="17"/>
  <c r="S5283" i="17"/>
  <c r="S5284" i="17"/>
  <c r="S5285" i="17"/>
  <c r="S5286" i="17"/>
  <c r="S5287" i="17"/>
  <c r="S5288" i="17"/>
  <c r="S5289" i="17"/>
  <c r="S5290" i="17"/>
  <c r="S5291" i="17"/>
  <c r="S5292" i="17"/>
  <c r="S5293" i="17"/>
  <c r="S5294" i="17"/>
  <c r="S5295" i="17"/>
  <c r="S5296" i="17"/>
  <c r="S5297" i="17"/>
  <c r="S5298" i="17"/>
  <c r="S5299" i="17"/>
  <c r="S5300" i="17"/>
  <c r="S5301" i="17"/>
  <c r="S5302" i="17"/>
  <c r="S5303" i="17"/>
  <c r="S5304" i="17"/>
  <c r="S5305" i="17"/>
  <c r="S5306" i="17"/>
  <c r="S5307" i="17"/>
  <c r="S5308" i="17"/>
  <c r="S5309" i="17"/>
  <c r="S5310" i="17"/>
  <c r="S5311" i="17"/>
  <c r="S5312" i="17"/>
  <c r="S5313" i="17"/>
  <c r="S5314" i="17"/>
  <c r="S5315" i="17"/>
  <c r="S5316" i="17"/>
  <c r="S5317" i="17"/>
  <c r="S5318" i="17"/>
  <c r="S5319" i="17"/>
  <c r="S5320" i="17"/>
  <c r="S5321" i="17"/>
  <c r="S5322" i="17"/>
  <c r="S5323" i="17"/>
  <c r="S5324" i="17"/>
  <c r="S5325" i="17"/>
  <c r="S5326" i="17"/>
  <c r="S5327" i="17"/>
  <c r="S5328" i="17"/>
  <c r="S5329" i="17"/>
  <c r="S5330" i="17"/>
  <c r="S5331" i="17"/>
  <c r="S5332" i="17"/>
  <c r="S5333" i="17"/>
  <c r="S5334" i="17"/>
  <c r="S5335" i="17"/>
  <c r="S5336" i="17"/>
  <c r="S5337" i="17"/>
  <c r="S5338" i="17"/>
  <c r="S5339" i="17"/>
  <c r="S5340" i="17"/>
  <c r="S5341" i="17"/>
  <c r="S5342" i="17"/>
  <c r="S5343" i="17"/>
  <c r="S5344" i="17"/>
  <c r="S5345" i="17"/>
  <c r="S5346" i="17"/>
  <c r="S5347" i="17"/>
  <c r="S5348" i="17"/>
  <c r="S5349" i="17"/>
  <c r="S5350" i="17"/>
  <c r="S5351" i="17"/>
  <c r="S5352" i="17"/>
  <c r="S5353" i="17"/>
  <c r="S5354" i="17"/>
  <c r="S5355" i="17"/>
  <c r="S5356" i="17"/>
  <c r="S5357" i="17"/>
  <c r="S5358" i="17"/>
  <c r="S5359" i="17"/>
  <c r="S5360" i="17"/>
  <c r="S5361" i="17"/>
  <c r="S5362" i="17"/>
  <c r="S5363" i="17"/>
  <c r="S5364" i="17"/>
  <c r="S5365" i="17"/>
  <c r="S5366" i="17"/>
  <c r="S5367" i="17"/>
  <c r="S5368" i="17"/>
  <c r="S5369" i="17"/>
  <c r="S5370" i="17"/>
  <c r="S5371" i="17"/>
  <c r="S5372" i="17"/>
  <c r="S5373" i="17"/>
  <c r="S5374" i="17"/>
  <c r="S5375" i="17"/>
  <c r="S5376" i="17"/>
  <c r="S5377" i="17"/>
  <c r="S5378" i="17"/>
  <c r="S5379" i="17"/>
  <c r="S5380" i="17"/>
  <c r="S5381" i="17"/>
  <c r="S5382" i="17"/>
  <c r="S5383" i="17"/>
  <c r="S5384" i="17"/>
  <c r="S5385" i="17"/>
  <c r="S5386" i="17"/>
  <c r="S5387" i="17"/>
  <c r="S5388" i="17"/>
  <c r="S5389" i="17"/>
  <c r="S5390" i="17"/>
  <c r="S5391" i="17"/>
  <c r="S5392" i="17"/>
  <c r="S5393" i="17"/>
  <c r="S5394" i="17"/>
  <c r="S5395" i="17"/>
  <c r="S5396" i="17"/>
  <c r="S5397" i="17"/>
  <c r="S5398" i="17"/>
  <c r="S5399" i="17"/>
  <c r="S5400" i="17"/>
  <c r="S5401" i="17"/>
  <c r="S5402" i="17"/>
  <c r="S5403" i="17"/>
  <c r="S5404" i="17"/>
  <c r="S5405" i="17"/>
  <c r="S5406" i="17"/>
  <c r="S5407" i="17"/>
  <c r="S5408" i="17"/>
  <c r="S5409" i="17"/>
  <c r="S5410" i="17"/>
  <c r="S5411" i="17"/>
  <c r="S5412" i="17"/>
  <c r="S5413" i="17"/>
  <c r="S5414" i="17"/>
  <c r="S5415" i="17"/>
  <c r="S5416" i="17"/>
  <c r="S5417" i="17"/>
  <c r="S5418" i="17"/>
  <c r="S5419" i="17"/>
  <c r="S5420" i="17"/>
  <c r="S5421" i="17"/>
  <c r="S5422" i="17"/>
  <c r="S5423" i="17"/>
  <c r="S5424" i="17"/>
  <c r="S5425" i="17"/>
  <c r="S5426" i="17"/>
  <c r="S5427" i="17"/>
  <c r="S5428" i="17"/>
  <c r="S5429" i="17"/>
  <c r="S5430" i="17"/>
  <c r="S5431" i="17"/>
  <c r="S5432" i="17"/>
  <c r="S5433" i="17"/>
  <c r="S5434" i="17"/>
  <c r="S5435" i="17"/>
  <c r="S5436" i="17"/>
  <c r="S5437" i="17"/>
  <c r="S5438" i="17"/>
  <c r="S5439" i="17"/>
  <c r="S5440" i="17"/>
  <c r="S5441" i="17"/>
  <c r="S5442" i="17"/>
  <c r="S5443" i="17"/>
  <c r="S5444" i="17"/>
  <c r="S5445" i="17"/>
  <c r="S5446" i="17"/>
  <c r="S5447" i="17"/>
  <c r="S5448" i="17"/>
  <c r="S5449" i="17"/>
  <c r="S5450" i="17"/>
  <c r="S5451" i="17"/>
  <c r="S5452" i="17"/>
  <c r="S5453" i="17"/>
  <c r="S5454" i="17"/>
  <c r="S5455" i="17"/>
  <c r="S5456" i="17"/>
  <c r="S5457" i="17"/>
  <c r="S5458" i="17"/>
  <c r="S5459" i="17"/>
  <c r="S5460" i="17"/>
  <c r="S5461" i="17"/>
  <c r="S5462" i="17"/>
  <c r="S5463" i="17"/>
  <c r="S5464" i="17"/>
  <c r="S5465" i="17"/>
  <c r="S5466" i="17"/>
  <c r="S5467" i="17"/>
  <c r="S5468" i="17"/>
  <c r="S5469" i="17"/>
  <c r="S5470" i="17"/>
  <c r="S5471" i="17"/>
  <c r="S5472" i="17"/>
  <c r="S5473" i="17"/>
  <c r="S5474" i="17"/>
  <c r="S5475" i="17"/>
  <c r="S5476" i="17"/>
  <c r="S5477" i="17"/>
  <c r="S5478" i="17"/>
  <c r="S5479" i="17"/>
  <c r="S5480" i="17"/>
  <c r="S5481" i="17"/>
  <c r="S5482" i="17"/>
  <c r="S5483" i="17"/>
  <c r="S5484" i="17"/>
  <c r="S5485" i="17"/>
  <c r="S5486" i="17"/>
  <c r="S5487" i="17"/>
  <c r="S5488" i="17"/>
  <c r="S5489" i="17"/>
  <c r="S5490" i="17"/>
  <c r="S5491" i="17"/>
  <c r="S5492" i="17"/>
  <c r="S5493" i="17"/>
  <c r="X5493" i="17" s="1"/>
  <c r="S5494" i="17"/>
  <c r="S5495" i="17"/>
  <c r="S5496" i="17"/>
  <c r="S5497" i="17"/>
  <c r="S5498" i="17"/>
  <c r="S5499" i="17"/>
  <c r="S5500" i="17"/>
  <c r="S5501" i="17"/>
  <c r="S5502" i="17"/>
  <c r="S5503" i="17"/>
  <c r="S5504" i="17"/>
  <c r="S5505" i="17"/>
  <c r="S5506" i="17"/>
  <c r="S5507" i="17"/>
  <c r="S5508" i="17"/>
  <c r="S5509" i="17"/>
  <c r="S5510" i="17"/>
  <c r="S5511" i="17"/>
  <c r="S5512" i="17"/>
  <c r="S5513" i="17"/>
  <c r="S5514" i="17"/>
  <c r="S5515" i="17"/>
  <c r="S5516" i="17"/>
  <c r="S5517" i="17"/>
  <c r="S5518" i="17"/>
  <c r="S5519" i="17"/>
  <c r="S5520" i="17"/>
  <c r="S5521" i="17"/>
  <c r="S5522" i="17"/>
  <c r="S5523" i="17"/>
  <c r="S5524" i="17"/>
  <c r="S5525" i="17"/>
  <c r="X5525" i="17" s="1"/>
  <c r="S5526" i="17"/>
  <c r="S5527" i="17"/>
  <c r="S5528" i="17"/>
  <c r="S5529" i="17"/>
  <c r="S5530" i="17"/>
  <c r="S5531" i="17"/>
  <c r="S5532" i="17"/>
  <c r="S5533" i="17"/>
  <c r="S5534" i="17"/>
  <c r="S5535" i="17"/>
  <c r="S5536" i="17"/>
  <c r="S5537" i="17"/>
  <c r="S5538" i="17"/>
  <c r="S5539" i="17"/>
  <c r="S5540" i="17"/>
  <c r="S5541" i="17"/>
  <c r="S5542" i="17"/>
  <c r="S5543" i="17"/>
  <c r="S5544" i="17"/>
  <c r="S5545" i="17"/>
  <c r="S5546" i="17"/>
  <c r="S5547" i="17"/>
  <c r="S5548" i="17"/>
  <c r="S5549" i="17"/>
  <c r="X5549" i="17" s="1"/>
  <c r="S5550" i="17"/>
  <c r="S5551" i="17"/>
  <c r="S5552" i="17"/>
  <c r="S5553" i="17"/>
  <c r="S5554" i="17"/>
  <c r="S5555" i="17"/>
  <c r="S5556" i="17"/>
  <c r="S5557" i="17"/>
  <c r="X5557" i="17" s="1"/>
  <c r="S5558" i="17"/>
  <c r="S5559" i="17"/>
  <c r="S5560" i="17"/>
  <c r="S5561" i="17"/>
  <c r="S5562" i="17"/>
  <c r="S5563" i="17"/>
  <c r="S5564" i="17"/>
  <c r="S5565" i="17"/>
  <c r="S5566" i="17"/>
  <c r="S5567" i="17"/>
  <c r="S5568" i="17"/>
  <c r="S5569" i="17"/>
  <c r="S5570" i="17"/>
  <c r="S5571" i="17"/>
  <c r="S5572" i="17"/>
  <c r="S5573" i="17"/>
  <c r="S5574" i="17"/>
  <c r="S5575" i="17"/>
  <c r="S5576" i="17"/>
  <c r="S5577" i="17"/>
  <c r="S5578" i="17"/>
  <c r="S5579" i="17"/>
  <c r="S5580" i="17"/>
  <c r="S5581" i="17"/>
  <c r="S5582" i="17"/>
  <c r="S5583" i="17"/>
  <c r="S5584" i="17"/>
  <c r="S5585" i="17"/>
  <c r="X5585" i="17" s="1"/>
  <c r="S5586" i="17"/>
  <c r="S5587" i="17"/>
  <c r="S5588" i="17"/>
  <c r="S5589" i="17"/>
  <c r="S5590" i="17"/>
  <c r="S5591" i="17"/>
  <c r="S5592" i="17"/>
  <c r="S5593" i="17"/>
  <c r="S5594" i="17"/>
  <c r="S5595" i="17"/>
  <c r="S5596" i="17"/>
  <c r="S5597" i="17"/>
  <c r="S5598" i="17"/>
  <c r="S5599" i="17"/>
  <c r="S5600" i="17"/>
  <c r="S5601" i="17"/>
  <c r="S5602" i="17"/>
  <c r="S5603" i="17"/>
  <c r="S5604" i="17"/>
  <c r="S5605" i="17"/>
  <c r="S5606" i="17"/>
  <c r="S5607" i="17"/>
  <c r="S5608" i="17"/>
  <c r="S5609" i="17"/>
  <c r="S5610" i="17"/>
  <c r="S5611" i="17"/>
  <c r="S5612" i="17"/>
  <c r="S5613" i="17"/>
  <c r="X5613" i="17" s="1"/>
  <c r="S5614" i="17"/>
  <c r="S5615" i="17"/>
  <c r="S5616" i="17"/>
  <c r="S5617" i="17"/>
  <c r="S5618" i="17"/>
  <c r="S5619" i="17"/>
  <c r="S5620" i="17"/>
  <c r="S5621" i="17"/>
  <c r="X5621" i="17" s="1"/>
  <c r="S5622" i="17"/>
  <c r="S5623" i="17"/>
  <c r="S5624" i="17"/>
  <c r="S5625" i="17"/>
  <c r="S5626" i="17"/>
  <c r="S5627" i="17"/>
  <c r="S5628" i="17"/>
  <c r="S5629" i="17"/>
  <c r="S5630" i="17"/>
  <c r="S5631" i="17"/>
  <c r="S5632" i="17"/>
  <c r="S5633" i="17"/>
  <c r="S5634" i="17"/>
  <c r="S5635" i="17"/>
  <c r="S5636" i="17"/>
  <c r="S5637" i="17"/>
  <c r="X5637" i="17" s="1"/>
  <c r="S5638" i="17"/>
  <c r="S5639" i="17"/>
  <c r="S5640" i="17"/>
  <c r="S5641" i="17"/>
  <c r="S5642" i="17"/>
  <c r="S5643" i="17"/>
  <c r="S5644" i="17"/>
  <c r="S5645" i="17"/>
  <c r="S5646" i="17"/>
  <c r="S5647" i="17"/>
  <c r="S5648" i="17"/>
  <c r="S5649" i="17"/>
  <c r="X5649" i="17" s="1"/>
  <c r="S5650" i="17"/>
  <c r="S5651" i="17"/>
  <c r="S5652" i="17"/>
  <c r="S5653" i="17"/>
  <c r="S5654" i="17"/>
  <c r="S5655" i="17"/>
  <c r="S5656" i="17"/>
  <c r="S5657" i="17"/>
  <c r="S5658" i="17"/>
  <c r="S5659" i="17"/>
  <c r="S5660" i="17"/>
  <c r="S5661" i="17"/>
  <c r="X5661" i="17" s="1"/>
  <c r="S5662" i="17"/>
  <c r="S5663" i="17"/>
  <c r="S5664" i="17"/>
  <c r="S5665" i="17"/>
  <c r="S5666" i="17"/>
  <c r="S5667" i="17"/>
  <c r="S5668" i="17"/>
  <c r="S5669" i="17"/>
  <c r="S5670" i="17"/>
  <c r="S5671" i="17"/>
  <c r="S5672" i="17"/>
  <c r="S5673" i="17"/>
  <c r="S5674" i="17"/>
  <c r="S5675" i="17"/>
  <c r="S5676" i="17"/>
  <c r="S5677" i="17"/>
  <c r="X5677" i="17" s="1"/>
  <c r="S5678" i="17"/>
  <c r="S5679" i="17"/>
  <c r="S5680" i="17"/>
  <c r="S5681" i="17"/>
  <c r="S5682" i="17"/>
  <c r="S5683" i="17"/>
  <c r="S5684" i="17"/>
  <c r="S5685" i="17"/>
  <c r="S5686" i="17"/>
  <c r="S5687" i="17"/>
  <c r="S5688" i="17"/>
  <c r="S5689" i="17"/>
  <c r="S5690" i="17"/>
  <c r="S5691" i="17"/>
  <c r="S5692" i="17"/>
  <c r="S5693" i="17"/>
  <c r="S5694" i="17"/>
  <c r="S5695" i="17"/>
  <c r="S5696" i="17"/>
  <c r="S5697" i="17"/>
  <c r="S5698" i="17"/>
  <c r="S5699" i="17"/>
  <c r="S5700" i="17"/>
  <c r="S5701" i="17"/>
  <c r="X5701" i="17" s="1"/>
  <c r="S5702" i="17"/>
  <c r="S5703" i="17"/>
  <c r="S5704" i="17"/>
  <c r="S5705" i="17"/>
  <c r="S5706" i="17"/>
  <c r="S5707" i="17"/>
  <c r="S5708" i="17"/>
  <c r="S5709" i="17"/>
  <c r="X5709" i="17" s="1"/>
  <c r="S5710" i="17"/>
  <c r="S5711" i="17"/>
  <c r="S5712" i="17"/>
  <c r="S5713" i="17"/>
  <c r="S5714" i="17"/>
  <c r="S5715" i="17"/>
  <c r="S5716" i="17"/>
  <c r="S5717" i="17"/>
  <c r="X5717" i="17" s="1"/>
  <c r="S5718" i="17"/>
  <c r="S5719" i="17"/>
  <c r="S5720" i="17"/>
  <c r="S5721" i="17"/>
  <c r="S5722" i="17"/>
  <c r="S5723" i="17"/>
  <c r="S5724" i="17"/>
  <c r="S5725" i="17"/>
  <c r="X5725" i="17" s="1"/>
  <c r="S5726" i="17"/>
  <c r="S5727" i="17"/>
  <c r="S5728" i="17"/>
  <c r="S5729" i="17"/>
  <c r="S5730" i="17"/>
  <c r="S5731" i="17"/>
  <c r="S5732" i="17"/>
  <c r="S5733" i="17"/>
  <c r="X5733" i="17" s="1"/>
  <c r="S5734" i="17"/>
  <c r="S5735" i="17"/>
  <c r="S5736" i="17"/>
  <c r="S5737" i="17"/>
  <c r="S5738" i="17"/>
  <c r="S5739" i="17"/>
  <c r="S5740" i="17"/>
  <c r="S5741" i="17"/>
  <c r="S5742" i="17"/>
  <c r="S5743" i="17"/>
  <c r="S5744" i="17"/>
  <c r="S5745" i="17"/>
  <c r="S5746" i="17"/>
  <c r="S5747" i="17"/>
  <c r="S5748" i="17"/>
  <c r="S5749" i="17"/>
  <c r="X5749" i="17" s="1"/>
  <c r="S5750" i="17"/>
  <c r="S5751" i="17"/>
  <c r="S5752" i="17"/>
  <c r="S5753" i="17"/>
  <c r="S5754" i="17"/>
  <c r="S5755" i="17"/>
  <c r="S5756" i="17"/>
  <c r="S5757" i="17"/>
  <c r="X5757" i="17" s="1"/>
  <c r="S5758" i="17"/>
  <c r="S5759" i="17"/>
  <c r="S5760" i="17"/>
  <c r="S5761" i="17"/>
  <c r="S5762" i="17"/>
  <c r="S5763" i="17"/>
  <c r="S5764" i="17"/>
  <c r="S5765" i="17"/>
  <c r="X5765" i="17" s="1"/>
  <c r="S5766" i="17"/>
  <c r="S5767" i="17"/>
  <c r="S5768" i="17"/>
  <c r="S5769" i="17"/>
  <c r="S5770" i="17"/>
  <c r="S5771" i="17"/>
  <c r="S5772" i="17"/>
  <c r="S5773" i="17"/>
  <c r="S5774" i="17"/>
  <c r="S5775" i="17"/>
  <c r="S5776" i="17"/>
  <c r="S5777" i="17"/>
  <c r="S5778" i="17"/>
  <c r="S5779" i="17"/>
  <c r="S5780" i="17"/>
  <c r="S5781" i="17"/>
  <c r="X5781" i="17" s="1"/>
  <c r="S5782" i="17"/>
  <c r="S5783" i="17"/>
  <c r="S5784" i="17"/>
  <c r="S5785" i="17"/>
  <c r="S5786" i="17"/>
  <c r="S5787" i="17"/>
  <c r="S5788" i="17"/>
  <c r="S5789" i="17"/>
  <c r="X5789" i="17" s="1"/>
  <c r="S5790" i="17"/>
  <c r="S5791" i="17"/>
  <c r="S5792" i="17"/>
  <c r="S5793" i="17"/>
  <c r="S5794" i="17"/>
  <c r="S5795" i="17"/>
  <c r="S5796" i="17"/>
  <c r="S5797" i="17"/>
  <c r="S5798" i="17"/>
  <c r="S5799" i="17"/>
  <c r="S5800" i="17"/>
  <c r="S5801" i="17"/>
  <c r="S5802" i="17"/>
  <c r="S5803" i="17"/>
  <c r="S5804" i="17"/>
  <c r="S5805" i="17"/>
  <c r="X5805" i="17" s="1"/>
  <c r="S5806" i="17"/>
  <c r="S5807" i="17"/>
  <c r="S5808" i="17"/>
  <c r="S5809" i="17"/>
  <c r="S5810" i="17"/>
  <c r="S5811" i="17"/>
  <c r="S5812" i="17"/>
  <c r="S5813" i="17"/>
  <c r="X5813" i="17" s="1"/>
  <c r="S5814" i="17"/>
  <c r="S5815" i="17"/>
  <c r="S5816" i="17"/>
  <c r="S5817" i="17"/>
  <c r="S5818" i="17"/>
  <c r="S5819" i="17"/>
  <c r="S5820" i="17"/>
  <c r="S5821" i="17"/>
  <c r="S5822" i="17"/>
  <c r="S5823" i="17"/>
  <c r="S5824" i="17"/>
  <c r="S5825" i="17"/>
  <c r="S5826" i="17"/>
  <c r="S5827" i="17"/>
  <c r="S5828" i="17"/>
  <c r="S5829" i="17"/>
  <c r="X5829" i="17" s="1"/>
  <c r="S5830" i="17"/>
  <c r="S5831" i="17"/>
  <c r="S5832" i="17"/>
  <c r="S5833" i="17"/>
  <c r="S5834" i="17"/>
  <c r="S5835" i="17"/>
  <c r="S5836" i="17"/>
  <c r="S5837" i="17"/>
  <c r="X5837" i="17" s="1"/>
  <c r="S5838" i="17"/>
  <c r="S5839" i="17"/>
  <c r="S5840" i="17"/>
  <c r="S5841" i="17"/>
  <c r="S5842" i="17"/>
  <c r="S5843" i="17"/>
  <c r="S5844" i="17"/>
  <c r="S5845" i="17"/>
  <c r="X5845" i="17" s="1"/>
  <c r="S5846" i="17"/>
  <c r="S5847" i="17"/>
  <c r="S5848" i="17"/>
  <c r="S5849" i="17"/>
  <c r="S5850" i="17"/>
  <c r="S5851" i="17"/>
  <c r="S5852" i="17"/>
  <c r="S5853" i="17"/>
  <c r="X5853" i="17" s="1"/>
  <c r="S5854" i="17"/>
  <c r="S5855" i="17"/>
  <c r="S5856" i="17"/>
  <c r="S5857" i="17"/>
  <c r="S5858" i="17"/>
  <c r="S5859" i="17"/>
  <c r="S5860" i="17"/>
  <c r="S5861" i="17"/>
  <c r="X5861" i="17" s="1"/>
  <c r="S5862" i="17"/>
  <c r="S5863" i="17"/>
  <c r="S5864" i="17"/>
  <c r="S5865" i="17"/>
  <c r="S5866" i="17"/>
  <c r="S5867" i="17"/>
  <c r="S5868" i="17"/>
  <c r="S5869" i="17"/>
  <c r="S5870" i="17"/>
  <c r="S5871" i="17"/>
  <c r="S5872" i="17"/>
  <c r="S5873" i="17"/>
  <c r="S5874" i="17"/>
  <c r="S5875" i="17"/>
  <c r="S5876" i="17"/>
  <c r="S5877" i="17"/>
  <c r="X5877" i="17" s="1"/>
  <c r="S5878" i="17"/>
  <c r="S5879" i="17"/>
  <c r="S5880" i="17"/>
  <c r="S5881" i="17"/>
  <c r="S5882" i="17"/>
  <c r="S5883" i="17"/>
  <c r="S5884" i="17"/>
  <c r="S5885" i="17"/>
  <c r="X5885" i="17" s="1"/>
  <c r="S5886" i="17"/>
  <c r="S5887" i="17"/>
  <c r="S5888" i="17"/>
  <c r="S5889" i="17"/>
  <c r="S5890" i="17"/>
  <c r="S5891" i="17"/>
  <c r="S5892" i="17"/>
  <c r="S5893" i="17"/>
  <c r="X5893" i="17" s="1"/>
  <c r="S5894" i="17"/>
  <c r="S5895" i="17"/>
  <c r="S5896" i="17"/>
  <c r="S5897" i="17"/>
  <c r="S5898" i="17"/>
  <c r="S5899" i="17"/>
  <c r="S5900" i="17"/>
  <c r="S5901" i="17"/>
  <c r="X5901" i="17" s="1"/>
  <c r="S5902" i="17"/>
  <c r="S5903" i="17"/>
  <c r="S5904" i="17"/>
  <c r="S5905" i="17"/>
  <c r="S5906" i="17"/>
  <c r="S5907" i="17"/>
  <c r="S5908" i="17"/>
  <c r="S5909" i="17"/>
  <c r="X5909" i="17" s="1"/>
  <c r="S5910" i="17"/>
  <c r="S5911" i="17"/>
  <c r="S5912" i="17"/>
  <c r="S5913" i="17"/>
  <c r="S5914" i="17"/>
  <c r="S5915" i="17"/>
  <c r="S5916" i="17"/>
  <c r="S5917" i="17"/>
  <c r="X5917" i="17" s="1"/>
  <c r="S5918" i="17"/>
  <c r="S5919" i="17"/>
  <c r="S5920" i="17"/>
  <c r="S5921" i="17"/>
  <c r="S5922" i="17"/>
  <c r="S5923" i="17"/>
  <c r="S5924" i="17"/>
  <c r="S5925" i="17"/>
  <c r="X5925" i="17" s="1"/>
  <c r="S5926" i="17"/>
  <c r="S5927" i="17"/>
  <c r="S5928" i="17"/>
  <c r="S5929" i="17"/>
  <c r="S5930" i="17"/>
  <c r="S5931" i="17"/>
  <c r="S5932" i="17"/>
  <c r="S5933" i="17"/>
  <c r="S5934" i="17"/>
  <c r="S5935" i="17"/>
  <c r="S5936" i="17"/>
  <c r="S5937" i="17"/>
  <c r="S5938" i="17"/>
  <c r="S5939" i="17"/>
  <c r="S5940" i="17"/>
  <c r="S5941" i="17"/>
  <c r="S5942" i="17"/>
  <c r="S5943" i="17"/>
  <c r="S5944" i="17"/>
  <c r="S5945" i="17"/>
  <c r="S5946" i="17"/>
  <c r="S5947" i="17"/>
  <c r="S5948" i="17"/>
  <c r="S5949" i="17"/>
  <c r="X5949" i="17" s="1"/>
  <c r="S5950" i="17"/>
  <c r="S5951" i="17"/>
  <c r="S5952" i="17"/>
  <c r="S5953" i="17"/>
  <c r="S5954" i="17"/>
  <c r="S5955" i="17"/>
  <c r="S5956" i="17"/>
  <c r="S5957" i="17"/>
  <c r="X5957" i="17" s="1"/>
  <c r="S5958" i="17"/>
  <c r="S5959" i="17"/>
  <c r="S5960" i="17"/>
  <c r="S5961" i="17"/>
  <c r="S5962" i="17"/>
  <c r="S5963" i="17"/>
  <c r="S5964" i="17"/>
  <c r="S5965" i="17"/>
  <c r="X5965" i="17" s="1"/>
  <c r="S5966" i="17"/>
  <c r="S5967" i="17"/>
  <c r="S5968" i="17"/>
  <c r="S5969" i="17"/>
  <c r="S5970" i="17"/>
  <c r="S5971" i="17"/>
  <c r="S5972" i="17"/>
  <c r="S5973" i="17"/>
  <c r="X5973" i="17" s="1"/>
  <c r="S5974" i="17"/>
  <c r="S5975" i="17"/>
  <c r="S5976" i="17"/>
  <c r="S5977" i="17"/>
  <c r="S5978" i="17"/>
  <c r="S5979" i="17"/>
  <c r="S5980" i="17"/>
  <c r="S5981" i="17"/>
  <c r="S5982" i="17"/>
  <c r="S5983" i="17"/>
  <c r="S5984" i="17"/>
  <c r="S5985" i="17"/>
  <c r="S5986" i="17"/>
  <c r="S5987" i="17"/>
  <c r="S5988" i="17"/>
  <c r="S5989" i="17"/>
  <c r="X5989" i="17" s="1"/>
  <c r="S5990" i="17"/>
  <c r="S5991" i="17"/>
  <c r="S5992" i="17"/>
  <c r="S5993" i="17"/>
  <c r="S5994" i="17"/>
  <c r="S5995" i="17"/>
  <c r="S5996" i="17"/>
  <c r="S5997" i="17"/>
  <c r="X5997" i="17" s="1"/>
  <c r="S5998" i="17"/>
  <c r="S5999" i="17"/>
  <c r="S6000" i="17"/>
  <c r="S6001" i="17"/>
  <c r="S6002" i="17"/>
  <c r="S6003" i="17"/>
  <c r="S6004" i="17"/>
  <c r="S6005" i="17"/>
  <c r="S6006" i="17"/>
  <c r="S6007" i="17"/>
  <c r="S6008" i="17"/>
  <c r="S6009" i="17"/>
  <c r="S6010" i="17"/>
  <c r="S6011" i="17"/>
  <c r="S6012" i="17"/>
  <c r="S6013" i="17"/>
  <c r="S6014" i="17"/>
  <c r="S6015" i="17"/>
  <c r="S6016" i="17"/>
  <c r="S6017" i="17"/>
  <c r="S6018" i="17"/>
  <c r="S6019" i="17"/>
  <c r="S6020" i="17"/>
  <c r="S6021" i="17"/>
  <c r="S6022" i="17"/>
  <c r="S6023" i="17"/>
  <c r="S6024" i="17"/>
  <c r="S6025" i="17"/>
  <c r="S6026" i="17"/>
  <c r="S6027" i="17"/>
  <c r="S6028" i="17"/>
  <c r="S6029" i="17"/>
  <c r="X6029" i="17" s="1"/>
  <c r="S6030" i="17"/>
  <c r="S6031" i="17"/>
  <c r="S6032" i="17"/>
  <c r="S6033" i="17"/>
  <c r="S6034" i="17"/>
  <c r="S6035" i="17"/>
  <c r="S6036" i="17"/>
  <c r="S6037" i="17"/>
  <c r="X6037" i="17" s="1"/>
  <c r="S6038" i="17"/>
  <c r="S6039" i="17"/>
  <c r="S6040" i="17"/>
  <c r="S6041" i="17"/>
  <c r="S6042" i="17"/>
  <c r="S6043" i="17"/>
  <c r="S6044" i="17"/>
  <c r="S6045" i="17"/>
  <c r="S6046" i="17"/>
  <c r="S6047" i="17"/>
  <c r="S6048" i="17"/>
  <c r="S6049" i="17"/>
  <c r="S6050" i="17"/>
  <c r="S6051" i="17"/>
  <c r="S6052" i="17"/>
  <c r="S6053" i="17"/>
  <c r="S6054" i="17"/>
  <c r="S6055" i="17"/>
  <c r="S6056" i="17"/>
  <c r="S6057" i="17"/>
  <c r="S6058" i="17"/>
  <c r="S6059" i="17"/>
  <c r="S6060" i="17"/>
  <c r="S6061" i="17"/>
  <c r="X6061" i="17" s="1"/>
  <c r="S6062" i="17"/>
  <c r="S6063" i="17"/>
  <c r="S6064" i="17"/>
  <c r="S6065" i="17"/>
  <c r="S6066" i="17"/>
  <c r="S6067" i="17"/>
  <c r="S6068" i="17"/>
  <c r="S6069" i="17"/>
  <c r="X6069" i="17" s="1"/>
  <c r="S6070" i="17"/>
  <c r="S6071" i="17"/>
  <c r="S6072" i="17"/>
  <c r="S6073" i="17"/>
  <c r="S6074" i="17"/>
  <c r="S6075" i="17"/>
  <c r="S6076" i="17"/>
  <c r="S6077" i="17"/>
  <c r="S6078" i="17"/>
  <c r="S6079" i="17"/>
  <c r="S6080" i="17"/>
  <c r="S6081" i="17"/>
  <c r="S6082" i="17"/>
  <c r="S6083" i="17"/>
  <c r="S6084" i="17"/>
  <c r="S6085" i="17"/>
  <c r="S6086" i="17"/>
  <c r="S6087" i="17"/>
  <c r="S6088" i="17"/>
  <c r="S6089" i="17"/>
  <c r="S6090" i="17"/>
  <c r="S6091" i="17"/>
  <c r="S6092" i="17"/>
  <c r="S6093" i="17"/>
  <c r="S6094" i="17"/>
  <c r="S6095" i="17"/>
  <c r="S6096" i="17"/>
  <c r="S6097" i="17"/>
  <c r="S6098" i="17"/>
  <c r="S6099" i="17"/>
  <c r="S6100" i="17"/>
  <c r="S6101" i="17"/>
  <c r="X6101" i="17" s="1"/>
  <c r="S6102" i="17"/>
  <c r="S6103" i="17"/>
  <c r="S6104" i="17"/>
  <c r="S6105" i="17"/>
  <c r="S6106" i="17"/>
  <c r="S6107" i="17"/>
  <c r="S6108" i="17"/>
  <c r="S6109" i="17"/>
  <c r="X6109" i="17" s="1"/>
  <c r="S6110" i="17"/>
  <c r="S6111" i="17"/>
  <c r="S6112" i="17"/>
  <c r="S6113" i="17"/>
  <c r="S6114" i="17"/>
  <c r="S6115" i="17"/>
  <c r="S6116" i="17"/>
  <c r="S6117" i="17"/>
  <c r="S6118" i="17"/>
  <c r="S6119" i="17"/>
  <c r="S6120" i="17"/>
  <c r="S6121" i="17"/>
  <c r="S6122" i="17"/>
  <c r="S6123" i="17"/>
  <c r="S6124" i="17"/>
  <c r="S6125" i="17"/>
  <c r="X6125" i="17" s="1"/>
  <c r="S6126" i="17"/>
  <c r="S6127" i="17"/>
  <c r="S6128" i="17"/>
  <c r="S6129" i="17"/>
  <c r="S6130" i="17"/>
  <c r="S6131" i="17"/>
  <c r="S6132" i="17"/>
  <c r="S6133" i="17"/>
  <c r="X6133" i="17" s="1"/>
  <c r="S6134" i="17"/>
  <c r="S6135" i="17"/>
  <c r="S6136" i="17"/>
  <c r="S6137" i="17"/>
  <c r="S6138" i="17"/>
  <c r="S6139" i="17"/>
  <c r="S6140" i="17"/>
  <c r="S6141" i="17"/>
  <c r="X6141" i="17" s="1"/>
  <c r="S6142" i="17"/>
  <c r="S6143" i="17"/>
  <c r="S6144" i="17"/>
  <c r="S6145" i="17"/>
  <c r="S6146" i="17"/>
  <c r="S6147" i="17"/>
  <c r="S6148" i="17"/>
  <c r="S6149" i="17"/>
  <c r="X6149" i="17" s="1"/>
  <c r="S6150" i="17"/>
  <c r="S6151" i="17"/>
  <c r="S6152" i="17"/>
  <c r="S6153" i="17"/>
  <c r="S6154" i="17"/>
  <c r="S6155" i="17"/>
  <c r="S6156" i="17"/>
  <c r="S6157" i="17"/>
  <c r="S6158" i="17"/>
  <c r="S6159" i="17"/>
  <c r="S6160" i="17"/>
  <c r="S6161" i="17"/>
  <c r="S6162" i="17"/>
  <c r="S6163" i="17"/>
  <c r="S6164" i="17"/>
  <c r="S6165" i="17"/>
  <c r="S6166" i="17"/>
  <c r="S6167" i="17"/>
  <c r="S6168" i="17"/>
  <c r="S6169" i="17"/>
  <c r="S6170" i="17"/>
  <c r="S6171" i="17"/>
  <c r="S6172" i="17"/>
  <c r="S6173" i="17"/>
  <c r="X6173" i="17" s="1"/>
  <c r="S6174" i="17"/>
  <c r="S6175" i="17"/>
  <c r="S6176" i="17"/>
  <c r="S6177" i="17"/>
  <c r="S6178" i="17"/>
  <c r="S6179" i="17"/>
  <c r="S6180" i="17"/>
  <c r="S6181" i="17"/>
  <c r="X6181" i="17" s="1"/>
  <c r="S6182" i="17"/>
  <c r="S6183" i="17"/>
  <c r="S6184" i="17"/>
  <c r="S6185" i="17"/>
  <c r="S6186" i="17"/>
  <c r="S6187" i="17"/>
  <c r="S6188" i="17"/>
  <c r="S6189" i="17"/>
  <c r="X6189" i="17" s="1"/>
  <c r="S6190" i="17"/>
  <c r="S6191" i="17"/>
  <c r="S6192" i="17"/>
  <c r="S6193" i="17"/>
  <c r="S6194" i="17"/>
  <c r="S6195" i="17"/>
  <c r="S6196" i="17"/>
  <c r="S6197" i="17"/>
  <c r="X6197" i="17" s="1"/>
  <c r="S6198" i="17"/>
  <c r="S6199" i="17"/>
  <c r="S6200" i="17"/>
  <c r="S6201" i="17"/>
  <c r="S6202" i="17"/>
  <c r="S6203" i="17"/>
  <c r="S6204" i="17"/>
  <c r="S6205" i="17"/>
  <c r="X6205" i="17" s="1"/>
  <c r="S6206" i="17"/>
  <c r="S6207" i="17"/>
  <c r="S6208" i="17"/>
  <c r="S6209" i="17"/>
  <c r="S6210" i="17"/>
  <c r="S6211" i="17"/>
  <c r="S6212" i="17"/>
  <c r="S6213" i="17"/>
  <c r="X6213" i="17" s="1"/>
  <c r="S6214" i="17"/>
  <c r="S6215" i="17"/>
  <c r="S6216" i="17"/>
  <c r="S6217" i="17"/>
  <c r="S6218" i="17"/>
  <c r="S6219" i="17"/>
  <c r="S6220" i="17"/>
  <c r="S6221" i="17"/>
  <c r="X6221" i="17" s="1"/>
  <c r="S6222" i="17"/>
  <c r="S6223" i="17"/>
  <c r="S6224" i="17"/>
  <c r="S6225" i="17"/>
  <c r="S6226" i="17"/>
  <c r="S6227" i="17"/>
  <c r="S6228" i="17"/>
  <c r="S6229" i="17"/>
  <c r="S6230" i="17"/>
  <c r="S6231" i="17"/>
  <c r="S6232" i="17"/>
  <c r="S6233" i="17"/>
  <c r="S6234" i="17"/>
  <c r="S6235" i="17"/>
  <c r="S6236" i="17"/>
  <c r="S6237" i="17"/>
  <c r="X6237" i="17" s="1"/>
  <c r="S6238" i="17"/>
  <c r="S6239" i="17"/>
  <c r="S6240" i="17"/>
  <c r="S6241" i="17"/>
  <c r="S6242" i="17"/>
  <c r="S6243" i="17"/>
  <c r="S6244" i="17"/>
  <c r="S6245" i="17"/>
  <c r="X6245" i="17" s="1"/>
  <c r="S6246" i="17"/>
  <c r="S6247" i="17"/>
  <c r="S6248" i="17"/>
  <c r="S6249" i="17"/>
  <c r="S6250" i="17"/>
  <c r="S6251" i="17"/>
  <c r="S6252" i="17"/>
  <c r="S6253" i="17"/>
  <c r="X6253" i="17" s="1"/>
  <c r="S6254" i="17"/>
  <c r="S6255" i="17"/>
  <c r="S6256" i="17"/>
  <c r="S6257" i="17"/>
  <c r="S6258" i="17"/>
  <c r="S6259" i="17"/>
  <c r="S6260" i="17"/>
  <c r="S6261" i="17"/>
  <c r="X6261" i="17" s="1"/>
  <c r="S6262" i="17"/>
  <c r="S6263" i="17"/>
  <c r="S6264" i="17"/>
  <c r="S6265" i="17"/>
  <c r="S6266" i="17"/>
  <c r="S6267" i="17"/>
  <c r="S6268" i="17"/>
  <c r="S6269" i="17"/>
  <c r="X6269" i="17" s="1"/>
  <c r="S6270" i="17"/>
  <c r="S6271" i="17"/>
  <c r="S6272" i="17"/>
  <c r="S6273" i="17"/>
  <c r="S6274" i="17"/>
  <c r="S6275" i="17"/>
  <c r="S6276" i="17"/>
  <c r="S6277" i="17"/>
  <c r="X6277" i="17" s="1"/>
  <c r="S6278" i="17"/>
  <c r="S6279" i="17"/>
  <c r="S6280" i="17"/>
  <c r="S6281" i="17"/>
  <c r="S6282" i="17"/>
  <c r="S6283" i="17"/>
  <c r="S6284" i="17"/>
  <c r="S6285" i="17"/>
  <c r="X6285" i="17" s="1"/>
  <c r="S6286" i="17"/>
  <c r="S6287" i="17"/>
  <c r="S6288" i="17"/>
  <c r="S6289" i="17"/>
  <c r="S6290" i="17"/>
  <c r="S6291" i="17"/>
  <c r="S6292" i="17"/>
  <c r="S6293" i="17"/>
  <c r="X6293" i="17" s="1"/>
  <c r="S6294" i="17"/>
  <c r="S6295" i="17"/>
  <c r="S6296" i="17"/>
  <c r="S6297" i="17"/>
  <c r="S6298" i="17"/>
  <c r="S6299" i="17"/>
  <c r="S6300" i="17"/>
  <c r="S6301" i="17"/>
  <c r="X6301" i="17" s="1"/>
  <c r="S6302" i="17"/>
  <c r="S6303" i="17"/>
  <c r="S6304" i="17"/>
  <c r="S6305" i="17"/>
  <c r="S6306" i="17"/>
  <c r="S6307" i="17"/>
  <c r="S6308" i="17"/>
  <c r="S6309" i="17"/>
  <c r="X6309" i="17" s="1"/>
  <c r="S6310" i="17"/>
  <c r="S6311" i="17"/>
  <c r="S6312" i="17"/>
  <c r="S6313" i="17"/>
  <c r="S6314" i="17"/>
  <c r="S6315" i="17"/>
  <c r="S6316" i="17"/>
  <c r="S6317" i="17"/>
  <c r="X6317" i="17" s="1"/>
  <c r="S6318" i="17"/>
  <c r="S6319" i="17"/>
  <c r="S6320" i="17"/>
  <c r="S6321" i="17"/>
  <c r="S6322" i="17"/>
  <c r="S6323" i="17"/>
  <c r="S6324" i="17"/>
  <c r="S6325" i="17"/>
  <c r="X6325" i="17" s="1"/>
  <c r="S6326" i="17"/>
  <c r="S6327" i="17"/>
  <c r="S6328" i="17"/>
  <c r="S6329" i="17"/>
  <c r="S6330" i="17"/>
  <c r="S6331" i="17"/>
  <c r="S6332" i="17"/>
  <c r="S6333" i="17"/>
  <c r="X6333" i="17" s="1"/>
  <c r="S6334" i="17"/>
  <c r="S6335" i="17"/>
  <c r="S6336" i="17"/>
  <c r="S6337" i="17"/>
  <c r="S6338" i="17"/>
  <c r="S6339" i="17"/>
  <c r="S6340" i="17"/>
  <c r="S6341" i="17"/>
  <c r="X6341" i="17" s="1"/>
  <c r="S6342" i="17"/>
  <c r="S6343" i="17"/>
  <c r="S6344" i="17"/>
  <c r="S6345" i="17"/>
  <c r="S6346" i="17"/>
  <c r="S6347" i="17"/>
  <c r="S6348" i="17"/>
  <c r="S6349" i="17"/>
  <c r="X6349" i="17" s="1"/>
  <c r="S6350" i="17"/>
  <c r="S6351" i="17"/>
  <c r="S6352" i="17"/>
  <c r="S6353" i="17"/>
  <c r="S6354" i="17"/>
  <c r="S6355" i="17"/>
  <c r="S6356" i="17"/>
  <c r="S6357" i="17"/>
  <c r="X6357" i="17" s="1"/>
  <c r="S6358" i="17"/>
  <c r="S6359" i="17"/>
  <c r="S6360" i="17"/>
  <c r="S6361" i="17"/>
  <c r="S6362" i="17"/>
  <c r="S6363" i="17"/>
  <c r="S6364" i="17"/>
  <c r="S6365" i="17"/>
  <c r="X6365" i="17" s="1"/>
  <c r="S6366" i="17"/>
  <c r="S6367" i="17"/>
  <c r="S6368" i="17"/>
  <c r="S6369" i="17"/>
  <c r="S6370" i="17"/>
  <c r="S6371" i="17"/>
  <c r="S6372" i="17"/>
  <c r="S6373" i="17"/>
  <c r="X6373" i="17" s="1"/>
  <c r="S6374" i="17"/>
  <c r="S6375" i="17"/>
  <c r="S6376" i="17"/>
  <c r="S6377" i="17"/>
  <c r="S6378" i="17"/>
  <c r="S6379" i="17"/>
  <c r="S6380" i="17"/>
  <c r="S6381" i="17"/>
  <c r="S6382" i="17"/>
  <c r="S6383" i="17"/>
  <c r="S6384" i="17"/>
  <c r="S6385" i="17"/>
  <c r="S6386" i="17"/>
  <c r="S6387" i="17"/>
  <c r="S6388" i="17"/>
  <c r="S6389" i="17"/>
  <c r="X6389" i="17" s="1"/>
  <c r="S6390" i="17"/>
  <c r="S6391" i="17"/>
  <c r="S6392" i="17"/>
  <c r="S6393" i="17"/>
  <c r="S6394" i="17"/>
  <c r="S6395" i="17"/>
  <c r="S6396" i="17"/>
  <c r="S6397" i="17"/>
  <c r="X6397" i="17" s="1"/>
  <c r="S6398" i="17"/>
  <c r="S6399" i="17"/>
  <c r="S6400" i="17"/>
  <c r="S6401" i="17"/>
  <c r="S6402" i="17"/>
  <c r="S6403" i="17"/>
  <c r="S6404" i="17"/>
  <c r="S6405" i="17"/>
  <c r="S6406" i="17"/>
  <c r="S6407" i="17"/>
  <c r="S6408" i="17"/>
  <c r="S6409" i="17"/>
  <c r="S6410" i="17"/>
  <c r="S6411" i="17"/>
  <c r="S6412" i="17"/>
  <c r="S6413" i="17"/>
  <c r="X6413" i="17" s="1"/>
  <c r="S6414" i="17"/>
  <c r="S6415" i="17"/>
  <c r="S6416" i="17"/>
  <c r="S6417" i="17"/>
  <c r="S6418" i="17"/>
  <c r="S6419" i="17"/>
  <c r="S6420" i="17"/>
  <c r="S6421" i="17"/>
  <c r="S6422" i="17"/>
  <c r="S6423" i="17"/>
  <c r="S6424" i="17"/>
  <c r="S6425" i="17"/>
  <c r="S6426" i="17"/>
  <c r="S6427" i="17"/>
  <c r="S6428" i="17"/>
  <c r="S6429" i="17"/>
  <c r="X6429" i="17" s="1"/>
  <c r="S6430" i="17"/>
  <c r="S6431" i="17"/>
  <c r="S6432" i="17"/>
  <c r="S6433" i="17"/>
  <c r="S6434" i="17"/>
  <c r="S6435" i="17"/>
  <c r="S6436" i="17"/>
  <c r="S6437" i="17"/>
  <c r="X6437" i="17" s="1"/>
  <c r="S6438" i="17"/>
  <c r="S6439" i="17"/>
  <c r="S6440" i="17"/>
  <c r="S6441" i="17"/>
  <c r="S6442" i="17"/>
  <c r="S6443" i="17"/>
  <c r="S6444" i="17"/>
  <c r="S6445" i="17"/>
  <c r="X6445" i="17" s="1"/>
  <c r="S6446" i="17"/>
  <c r="S6447" i="17"/>
  <c r="S6448" i="17"/>
  <c r="S6449" i="17"/>
  <c r="S6450" i="17"/>
  <c r="S6451" i="17"/>
  <c r="S6452" i="17"/>
  <c r="S6453" i="17"/>
  <c r="S6454" i="17"/>
  <c r="S6455" i="17"/>
  <c r="S6456" i="17"/>
  <c r="S6457" i="17"/>
  <c r="S6458" i="17"/>
  <c r="S6459" i="17"/>
  <c r="S6460" i="17"/>
  <c r="S6461" i="17"/>
  <c r="X6461" i="17" s="1"/>
  <c r="S6462" i="17"/>
  <c r="S6463" i="17"/>
  <c r="S6464" i="17"/>
  <c r="S6465" i="17"/>
  <c r="S6466" i="17"/>
  <c r="S6467" i="17"/>
  <c r="S6468" i="17"/>
  <c r="S6469" i="17"/>
  <c r="X6469" i="17" s="1"/>
  <c r="S6470" i="17"/>
  <c r="S6471" i="17"/>
  <c r="S6472" i="17"/>
  <c r="S6473" i="17"/>
  <c r="S6474" i="17"/>
  <c r="S6475" i="17"/>
  <c r="S6476" i="17"/>
  <c r="S6477" i="17"/>
  <c r="S6478" i="17"/>
  <c r="S6479" i="17"/>
  <c r="S6480" i="17"/>
  <c r="S6481" i="17"/>
  <c r="S6482" i="17"/>
  <c r="S6483" i="17"/>
  <c r="S6484" i="17"/>
  <c r="S6485" i="17"/>
  <c r="X6485" i="17" s="1"/>
  <c r="S6486" i="17"/>
  <c r="S6487" i="17"/>
  <c r="S6488" i="17"/>
  <c r="S6489" i="17"/>
  <c r="S6490" i="17"/>
  <c r="S6491" i="17"/>
  <c r="S6492" i="17"/>
  <c r="S6493" i="17"/>
  <c r="X6493" i="17" s="1"/>
  <c r="S6494" i="17"/>
  <c r="S6495" i="17"/>
  <c r="S6496" i="17"/>
  <c r="S6497" i="17"/>
  <c r="S6498" i="17"/>
  <c r="S6499" i="17"/>
  <c r="S6500" i="17"/>
  <c r="S6501" i="17"/>
  <c r="X6501" i="17" s="1"/>
  <c r="S6502" i="17"/>
  <c r="S6503" i="17"/>
  <c r="S6504" i="17"/>
  <c r="S6505" i="17"/>
  <c r="S6506" i="17"/>
  <c r="S6507" i="17"/>
  <c r="S6508" i="17"/>
  <c r="S6509" i="17"/>
  <c r="X6509" i="17" s="1"/>
  <c r="S6510" i="17"/>
  <c r="S6511" i="17"/>
  <c r="S6512" i="17"/>
  <c r="S6513" i="17"/>
  <c r="S6514" i="17"/>
  <c r="S6515" i="17"/>
  <c r="S6516" i="17"/>
  <c r="S6517" i="17"/>
  <c r="X6517" i="17" s="1"/>
  <c r="S6518" i="17"/>
  <c r="S6519" i="17"/>
  <c r="S6520" i="17"/>
  <c r="S6521" i="17"/>
  <c r="S6522" i="17"/>
  <c r="S6523" i="17"/>
  <c r="S6524" i="17"/>
  <c r="S6525" i="17"/>
  <c r="S6526" i="17"/>
  <c r="S6527" i="17"/>
  <c r="S6528" i="17"/>
  <c r="S6529" i="17"/>
  <c r="S6530" i="17"/>
  <c r="S6531" i="17"/>
  <c r="S6532" i="17"/>
  <c r="S6533" i="17"/>
  <c r="X6533" i="17" s="1"/>
  <c r="S6534" i="17"/>
  <c r="S6535" i="17"/>
  <c r="S6536" i="17"/>
  <c r="S6537" i="17"/>
  <c r="S6538" i="17"/>
  <c r="S6539" i="17"/>
  <c r="S6540" i="17"/>
  <c r="S6541" i="17"/>
  <c r="S6542" i="17"/>
  <c r="S6543" i="17"/>
  <c r="S6544" i="17"/>
  <c r="S6545" i="17"/>
  <c r="S6546" i="17"/>
  <c r="S6547" i="17"/>
  <c r="S6548" i="17"/>
  <c r="S6549" i="17"/>
  <c r="X6549" i="17" s="1"/>
  <c r="S6550" i="17"/>
  <c r="S6551" i="17"/>
  <c r="S6552" i="17"/>
  <c r="S6553" i="17"/>
  <c r="S6554" i="17"/>
  <c r="S6555" i="17"/>
  <c r="S6556" i="17"/>
  <c r="S6557" i="17"/>
  <c r="X6557" i="17" s="1"/>
  <c r="S6558" i="17"/>
  <c r="S6559" i="17"/>
  <c r="S6560" i="17"/>
  <c r="S6561" i="17"/>
  <c r="S6562" i="17"/>
  <c r="S6563" i="17"/>
  <c r="S6564" i="17"/>
  <c r="S6565" i="17"/>
  <c r="S6566" i="17"/>
  <c r="S6567" i="17"/>
  <c r="S6568" i="17"/>
  <c r="S6569" i="17"/>
  <c r="S6570" i="17"/>
  <c r="S6571" i="17"/>
  <c r="S6572" i="17"/>
  <c r="S6573" i="17"/>
  <c r="X6573" i="17" s="1"/>
  <c r="S6574" i="17"/>
  <c r="S6575" i="17"/>
  <c r="S6576" i="17"/>
  <c r="S6577" i="17"/>
  <c r="S6578" i="17"/>
  <c r="S6579" i="17"/>
  <c r="S6580" i="17"/>
  <c r="S6581" i="17"/>
  <c r="X6581" i="17" s="1"/>
  <c r="S6582" i="17"/>
  <c r="S6583" i="17"/>
  <c r="S6584" i="17"/>
  <c r="S6585" i="17"/>
  <c r="S6586" i="17"/>
  <c r="S6587" i="17"/>
  <c r="S6588" i="17"/>
  <c r="S6589" i="17"/>
  <c r="X6589" i="17" s="1"/>
  <c r="S6590" i="17"/>
  <c r="S6591" i="17"/>
  <c r="S6592" i="17"/>
  <c r="S6593" i="17"/>
  <c r="S6594" i="17"/>
  <c r="S6595" i="17"/>
  <c r="S6596" i="17"/>
  <c r="S6597" i="17"/>
  <c r="X6597" i="17" s="1"/>
  <c r="S6598" i="17"/>
  <c r="S6599" i="17"/>
  <c r="S6600" i="17"/>
  <c r="S6601" i="17"/>
  <c r="S6602" i="17"/>
  <c r="S6603" i="17"/>
  <c r="S6604" i="17"/>
  <c r="S6605" i="17"/>
  <c r="X6605" i="17" s="1"/>
  <c r="S6606" i="17"/>
  <c r="S6607" i="17"/>
  <c r="S6608" i="17"/>
  <c r="S6609" i="17"/>
  <c r="S6610" i="17"/>
  <c r="S6611" i="17"/>
  <c r="S6612" i="17"/>
  <c r="S6613" i="17"/>
  <c r="X6613" i="17" s="1"/>
  <c r="S6614" i="17"/>
  <c r="S6615" i="17"/>
  <c r="S6616" i="17"/>
  <c r="S6617" i="17"/>
  <c r="S6618" i="17"/>
  <c r="S6619" i="17"/>
  <c r="S6620" i="17"/>
  <c r="S6621" i="17"/>
  <c r="X6621" i="17" s="1"/>
  <c r="S6622" i="17"/>
  <c r="S6623" i="17"/>
  <c r="S6624" i="17"/>
  <c r="S6625" i="17"/>
  <c r="S6626" i="17"/>
  <c r="S6627" i="17"/>
  <c r="S6628" i="17"/>
  <c r="S6629" i="17"/>
  <c r="X6629" i="17" s="1"/>
  <c r="S6630" i="17"/>
  <c r="S6631" i="17"/>
  <c r="S6632" i="17"/>
  <c r="S6633" i="17"/>
  <c r="S6634" i="17"/>
  <c r="S6635" i="17"/>
  <c r="S6636" i="17"/>
  <c r="S6637" i="17"/>
  <c r="X6637" i="17" s="1"/>
  <c r="S6638" i="17"/>
  <c r="S6639" i="17"/>
  <c r="S6640" i="17"/>
  <c r="S6641" i="17"/>
  <c r="S6642" i="17"/>
  <c r="S6643" i="17"/>
  <c r="S6644" i="17"/>
  <c r="S6645" i="17"/>
  <c r="X6645" i="17" s="1"/>
  <c r="S6646" i="17"/>
  <c r="S6647" i="17"/>
  <c r="S6648" i="17"/>
  <c r="S6649" i="17"/>
  <c r="S6650" i="17"/>
  <c r="S6651" i="17"/>
  <c r="S6652" i="17"/>
  <c r="S6653" i="17"/>
  <c r="X6653" i="17" s="1"/>
  <c r="S6654" i="17"/>
  <c r="S6655" i="17"/>
  <c r="S6656" i="17"/>
  <c r="S6657" i="17"/>
  <c r="S6658" i="17"/>
  <c r="S6659" i="17"/>
  <c r="S6660" i="17"/>
  <c r="S6661" i="17"/>
  <c r="X6661" i="17" s="1"/>
  <c r="S6662" i="17"/>
  <c r="S6663" i="17"/>
  <c r="S6664" i="17"/>
  <c r="S6665" i="17"/>
  <c r="S6666" i="17"/>
  <c r="S6667" i="17"/>
  <c r="S6668" i="17"/>
  <c r="S6669" i="17"/>
  <c r="X6669" i="17" s="1"/>
  <c r="S6670" i="17"/>
  <c r="S6671" i="17"/>
  <c r="S6672" i="17"/>
  <c r="S6673" i="17"/>
  <c r="S6674" i="17"/>
  <c r="S6675" i="17"/>
  <c r="S6676" i="17"/>
  <c r="S6677" i="17"/>
  <c r="X6677" i="17" s="1"/>
  <c r="S6678" i="17"/>
  <c r="S6679" i="17"/>
  <c r="S6680" i="17"/>
  <c r="S6681" i="17"/>
  <c r="S6682" i="17"/>
  <c r="S6683" i="17"/>
  <c r="S6684" i="17"/>
  <c r="S6685" i="17"/>
  <c r="X6685" i="17" s="1"/>
  <c r="S6686" i="17"/>
  <c r="S6687" i="17"/>
  <c r="S6688" i="17"/>
  <c r="S6689" i="17"/>
  <c r="S6690" i="17"/>
  <c r="S6691" i="17"/>
  <c r="S6692" i="17"/>
  <c r="S6693" i="17"/>
  <c r="X6693" i="17" s="1"/>
  <c r="S6694" i="17"/>
  <c r="S6695" i="17"/>
  <c r="S6696" i="17"/>
  <c r="S6697" i="17"/>
  <c r="S6698" i="17"/>
  <c r="S6699" i="17"/>
  <c r="S6700" i="17"/>
  <c r="S6701" i="17"/>
  <c r="X6701" i="17" s="1"/>
  <c r="S6702" i="17"/>
  <c r="S6703" i="17"/>
  <c r="S6704" i="17"/>
  <c r="S6705" i="17"/>
  <c r="S6706" i="17"/>
  <c r="S6707" i="17"/>
  <c r="S6708" i="17"/>
  <c r="S6709" i="17"/>
  <c r="S6710" i="17"/>
  <c r="S6711" i="17"/>
  <c r="S6712" i="17"/>
  <c r="S6713" i="17"/>
  <c r="S6714" i="17"/>
  <c r="S6715" i="17"/>
  <c r="S6716" i="17"/>
  <c r="S6717" i="17"/>
  <c r="X6717" i="17" s="1"/>
  <c r="S6718" i="17"/>
  <c r="S6719" i="17"/>
  <c r="S6720" i="17"/>
  <c r="S6721" i="17"/>
  <c r="S6722" i="17"/>
  <c r="S6723" i="17"/>
  <c r="S6724" i="17"/>
  <c r="S6725" i="17"/>
  <c r="X6725" i="17" s="1"/>
  <c r="S6726" i="17"/>
  <c r="S6727" i="17"/>
  <c r="S6728" i="17"/>
  <c r="S6729" i="17"/>
  <c r="S6730" i="17"/>
  <c r="S6731" i="17"/>
  <c r="S6732" i="17"/>
  <c r="S6733" i="17"/>
  <c r="X6733" i="17" s="1"/>
  <c r="S6734" i="17"/>
  <c r="S6735" i="17"/>
  <c r="S6736" i="17"/>
  <c r="S6737" i="17"/>
  <c r="S6738" i="17"/>
  <c r="S6739" i="17"/>
  <c r="S6740" i="17"/>
  <c r="S6741" i="17"/>
  <c r="X6741" i="17" s="1"/>
  <c r="S6742" i="17"/>
  <c r="S6743" i="17"/>
  <c r="S6744" i="17"/>
  <c r="S6745" i="17"/>
  <c r="S6746" i="17"/>
  <c r="S6747" i="17"/>
  <c r="S6748" i="17"/>
  <c r="S6749" i="17"/>
  <c r="X6749" i="17" s="1"/>
  <c r="S6750" i="17"/>
  <c r="S6751" i="17"/>
  <c r="S6752" i="17"/>
  <c r="S6753" i="17"/>
  <c r="S6754" i="17"/>
  <c r="S6755" i="17"/>
  <c r="S6756" i="17"/>
  <c r="S6757" i="17"/>
  <c r="X6757" i="17" s="1"/>
  <c r="S6758" i="17"/>
  <c r="S6759" i="17"/>
  <c r="S6760" i="17"/>
  <c r="S6761" i="17"/>
  <c r="S6762" i="17"/>
  <c r="S6763" i="17"/>
  <c r="S6764" i="17"/>
  <c r="S6765" i="17"/>
  <c r="S6766" i="17"/>
  <c r="S6767" i="17"/>
  <c r="S6768" i="17"/>
  <c r="S6769" i="17"/>
  <c r="S6770" i="17"/>
  <c r="S6771" i="17"/>
  <c r="S6772" i="17"/>
  <c r="S6773" i="17"/>
  <c r="S6774" i="17"/>
  <c r="S6775" i="17"/>
  <c r="S6776" i="17"/>
  <c r="S6777" i="17"/>
  <c r="S6778" i="17"/>
  <c r="S6779" i="17"/>
  <c r="S6780" i="17"/>
  <c r="S6781" i="17"/>
  <c r="X6781" i="17" s="1"/>
  <c r="S6782" i="17"/>
  <c r="S6783" i="17"/>
  <c r="S6784" i="17"/>
  <c r="S6785" i="17"/>
  <c r="S6786" i="17"/>
  <c r="S6787" i="17"/>
  <c r="S6788" i="17"/>
  <c r="S6789" i="17"/>
  <c r="X6789" i="17" s="1"/>
  <c r="S6790" i="17"/>
  <c r="S6791" i="17"/>
  <c r="S6792" i="17"/>
  <c r="S6793" i="17"/>
  <c r="S6794" i="17"/>
  <c r="S6795" i="17"/>
  <c r="S6796" i="17"/>
  <c r="S6797" i="17"/>
  <c r="S6798" i="17"/>
  <c r="S6799" i="17"/>
  <c r="S6800" i="17"/>
  <c r="S6801" i="17"/>
  <c r="S6802" i="17"/>
  <c r="S6803" i="17"/>
  <c r="S6804" i="17"/>
  <c r="S6805" i="17"/>
  <c r="X6805" i="17" s="1"/>
  <c r="S6806" i="17"/>
  <c r="S6807" i="17"/>
  <c r="S6808" i="17"/>
  <c r="S6809" i="17"/>
  <c r="S6810" i="17"/>
  <c r="S6811" i="17"/>
  <c r="S6812" i="17"/>
  <c r="S6813" i="17"/>
  <c r="X6813" i="17" s="1"/>
  <c r="S6814" i="17"/>
  <c r="S6815" i="17"/>
  <c r="S6816" i="17"/>
  <c r="S6817" i="17"/>
  <c r="S6818" i="17"/>
  <c r="S6819" i="17"/>
  <c r="S6820" i="17"/>
  <c r="S6821" i="17"/>
  <c r="X6821" i="17" s="1"/>
  <c r="S6822" i="17"/>
  <c r="S6823" i="17"/>
  <c r="S6824" i="17"/>
  <c r="S6825" i="17"/>
  <c r="S6826" i="17"/>
  <c r="S6827" i="17"/>
  <c r="S6828" i="17"/>
  <c r="S6829" i="17"/>
  <c r="S6830" i="17"/>
  <c r="S6831" i="17"/>
  <c r="S6832" i="17"/>
  <c r="S6833" i="17"/>
  <c r="S6834" i="17"/>
  <c r="S6835" i="17"/>
  <c r="S6836" i="17"/>
  <c r="S6837" i="17"/>
  <c r="X6837" i="17" s="1"/>
  <c r="S6838" i="17"/>
  <c r="S6839" i="17"/>
  <c r="S6840" i="17"/>
  <c r="S6841" i="17"/>
  <c r="S6842" i="17"/>
  <c r="S6843" i="17"/>
  <c r="S6844" i="17"/>
  <c r="S6845" i="17"/>
  <c r="X6845" i="17" s="1"/>
  <c r="S6846" i="17"/>
  <c r="S6847" i="17"/>
  <c r="S6848" i="17"/>
  <c r="S6849" i="17"/>
  <c r="S6850" i="17"/>
  <c r="S6851" i="17"/>
  <c r="S6852" i="17"/>
  <c r="S6853" i="17"/>
  <c r="X6853" i="17" s="1"/>
  <c r="S6854" i="17"/>
  <c r="S6855" i="17"/>
  <c r="S6856" i="17"/>
  <c r="S6857" i="17"/>
  <c r="S6858" i="17"/>
  <c r="S6859" i="17"/>
  <c r="S6860" i="17"/>
  <c r="S6861" i="17"/>
  <c r="X6861" i="17" s="1"/>
  <c r="S6862" i="17"/>
  <c r="S6863" i="17"/>
  <c r="S6864" i="17"/>
  <c r="S6865" i="17"/>
  <c r="S6866" i="17"/>
  <c r="S6867" i="17"/>
  <c r="S6868" i="17"/>
  <c r="S6869" i="17"/>
  <c r="X6869" i="17" s="1"/>
  <c r="S6870" i="17"/>
  <c r="S6871" i="17"/>
  <c r="S6872" i="17"/>
  <c r="S6873" i="17"/>
  <c r="S6874" i="17"/>
  <c r="S6875" i="17"/>
  <c r="S6876" i="17"/>
  <c r="S6877" i="17"/>
  <c r="S6878" i="17"/>
  <c r="S6879" i="17"/>
  <c r="S6880" i="17"/>
  <c r="S6881" i="17"/>
  <c r="S6882" i="17"/>
  <c r="S6883" i="17"/>
  <c r="S6884" i="17"/>
  <c r="S6885" i="17"/>
  <c r="X6885" i="17" s="1"/>
  <c r="S6886" i="17"/>
  <c r="S6887" i="17"/>
  <c r="S6888" i="17"/>
  <c r="S6889" i="17"/>
  <c r="S6890" i="17"/>
  <c r="S6891" i="17"/>
  <c r="S6892" i="17"/>
  <c r="S6893" i="17"/>
  <c r="X6893" i="17" s="1"/>
  <c r="S6894" i="17"/>
  <c r="S6895" i="17"/>
  <c r="S6896" i="17"/>
  <c r="S6897" i="17"/>
  <c r="S6898" i="17"/>
  <c r="S6899" i="17"/>
  <c r="S6900" i="17"/>
  <c r="S6901" i="17"/>
  <c r="X6901" i="17" s="1"/>
  <c r="S6902" i="17"/>
  <c r="S6903" i="17"/>
  <c r="S6904" i="17"/>
  <c r="S6905" i="17"/>
  <c r="S6906" i="17"/>
  <c r="S6907" i="17"/>
  <c r="S6908" i="17"/>
  <c r="S6909" i="17"/>
  <c r="X6909" i="17" s="1"/>
  <c r="S6910" i="17"/>
  <c r="S6911" i="17"/>
  <c r="S6912" i="17"/>
  <c r="S6913" i="17"/>
  <c r="S6914" i="17"/>
  <c r="S6915" i="17"/>
  <c r="S6916" i="17"/>
  <c r="S6917" i="17"/>
  <c r="S6918" i="17"/>
  <c r="S6919" i="17"/>
  <c r="S6920" i="17"/>
  <c r="S6921" i="17"/>
  <c r="S6922" i="17"/>
  <c r="S6923" i="17"/>
  <c r="S6924" i="17"/>
  <c r="S6925" i="17"/>
  <c r="X6925" i="17" s="1"/>
  <c r="S6926" i="17"/>
  <c r="S6927" i="17"/>
  <c r="S6928" i="17"/>
  <c r="S6929" i="17"/>
  <c r="S6930" i="17"/>
  <c r="S6931" i="17"/>
  <c r="S6932" i="17"/>
  <c r="S6933" i="17"/>
  <c r="X6933" i="17" s="1"/>
  <c r="S6934" i="17"/>
  <c r="S6935" i="17"/>
  <c r="S6936" i="17"/>
  <c r="S2" i="17"/>
  <c r="X2" i="17" s="1"/>
  <c r="R3" i="17"/>
  <c r="R4" i="17"/>
  <c r="R5" i="17"/>
  <c r="R6" i="17"/>
  <c r="R7" i="17"/>
  <c r="R8" i="17"/>
  <c r="R9" i="17"/>
  <c r="R10" i="17"/>
  <c r="R11" i="17"/>
  <c r="R12" i="17"/>
  <c r="R13" i="17"/>
  <c r="R14" i="17"/>
  <c r="R15" i="17"/>
  <c r="R16" i="17"/>
  <c r="R17" i="17"/>
  <c r="R18" i="17"/>
  <c r="R19" i="17"/>
  <c r="R20" i="17"/>
  <c r="R21" i="17"/>
  <c r="R22" i="17"/>
  <c r="R23" i="17"/>
  <c r="R24" i="17"/>
  <c r="R25" i="17"/>
  <c r="R26" i="17"/>
  <c r="R27" i="17"/>
  <c r="R28" i="17"/>
  <c r="R29" i="17"/>
  <c r="R30" i="17"/>
  <c r="R31" i="17"/>
  <c r="R32" i="17"/>
  <c r="R33" i="17"/>
  <c r="R34" i="17"/>
  <c r="R35" i="17"/>
  <c r="R36" i="17"/>
  <c r="R37" i="17"/>
  <c r="R38" i="17"/>
  <c r="R39" i="17"/>
  <c r="R40" i="17"/>
  <c r="R41" i="17"/>
  <c r="R42" i="17"/>
  <c r="R43" i="17"/>
  <c r="R44" i="17"/>
  <c r="R45" i="17"/>
  <c r="R46" i="17"/>
  <c r="R47" i="17"/>
  <c r="R48" i="17"/>
  <c r="R49" i="17"/>
  <c r="R50" i="17"/>
  <c r="R51" i="17"/>
  <c r="R52" i="17"/>
  <c r="R53" i="17"/>
  <c r="R54" i="17"/>
  <c r="R55" i="17"/>
  <c r="R56" i="17"/>
  <c r="R57" i="17"/>
  <c r="R58" i="17"/>
  <c r="R59" i="17"/>
  <c r="R60" i="17"/>
  <c r="R61" i="17"/>
  <c r="R62" i="17"/>
  <c r="R63" i="17"/>
  <c r="R64" i="17"/>
  <c r="R65" i="17"/>
  <c r="R66" i="17"/>
  <c r="R67" i="17"/>
  <c r="R68" i="17"/>
  <c r="R69" i="17"/>
  <c r="R70" i="17"/>
  <c r="R71" i="17"/>
  <c r="R72" i="17"/>
  <c r="R73" i="17"/>
  <c r="R74" i="17"/>
  <c r="R75" i="17"/>
  <c r="R76" i="17"/>
  <c r="R77" i="17"/>
  <c r="R78" i="17"/>
  <c r="R79" i="17"/>
  <c r="R80" i="17"/>
  <c r="R81" i="17"/>
  <c r="R82" i="17"/>
  <c r="R83" i="17"/>
  <c r="R84" i="17"/>
  <c r="R85" i="17"/>
  <c r="R86" i="17"/>
  <c r="R87" i="17"/>
  <c r="R88" i="17"/>
  <c r="R89" i="17"/>
  <c r="R90" i="17"/>
  <c r="R91" i="17"/>
  <c r="R92" i="17"/>
  <c r="R93" i="17"/>
  <c r="R94" i="17"/>
  <c r="R95" i="17"/>
  <c r="R96" i="17"/>
  <c r="R97" i="17"/>
  <c r="R98" i="17"/>
  <c r="R99" i="17"/>
  <c r="R100" i="17"/>
  <c r="R101" i="17"/>
  <c r="R102" i="17"/>
  <c r="R103" i="17"/>
  <c r="R104" i="17"/>
  <c r="R105" i="17"/>
  <c r="R106" i="17"/>
  <c r="R107" i="17"/>
  <c r="R108" i="17"/>
  <c r="R109" i="17"/>
  <c r="R110" i="17"/>
  <c r="R111" i="17"/>
  <c r="R112" i="17"/>
  <c r="R113" i="17"/>
  <c r="R114" i="17"/>
  <c r="R115" i="17"/>
  <c r="R116" i="17"/>
  <c r="R117" i="17"/>
  <c r="R118" i="17"/>
  <c r="R119" i="17"/>
  <c r="R120" i="17"/>
  <c r="R121" i="17"/>
  <c r="R122" i="17"/>
  <c r="R123" i="17"/>
  <c r="R124" i="17"/>
  <c r="R125" i="17"/>
  <c r="R126" i="17"/>
  <c r="R127" i="17"/>
  <c r="R128" i="17"/>
  <c r="R129" i="17"/>
  <c r="R130" i="17"/>
  <c r="R131" i="17"/>
  <c r="R132" i="17"/>
  <c r="R133" i="17"/>
  <c r="R134" i="17"/>
  <c r="R135" i="17"/>
  <c r="R136" i="17"/>
  <c r="R137" i="17"/>
  <c r="R138" i="17"/>
  <c r="R139" i="17"/>
  <c r="R140" i="17"/>
  <c r="R141" i="17"/>
  <c r="R142" i="17"/>
  <c r="R143" i="17"/>
  <c r="R144" i="17"/>
  <c r="R145" i="17"/>
  <c r="R146" i="17"/>
  <c r="R147" i="17"/>
  <c r="R148" i="17"/>
  <c r="R149" i="17"/>
  <c r="R150" i="17"/>
  <c r="R151" i="17"/>
  <c r="R152" i="17"/>
  <c r="R153" i="17"/>
  <c r="R154" i="17"/>
  <c r="R155" i="17"/>
  <c r="R156" i="17"/>
  <c r="R157" i="17"/>
  <c r="R158" i="17"/>
  <c r="R159" i="17"/>
  <c r="R160" i="17"/>
  <c r="R161" i="17"/>
  <c r="R162" i="17"/>
  <c r="R163" i="17"/>
  <c r="R164" i="17"/>
  <c r="R165" i="17"/>
  <c r="R166" i="17"/>
  <c r="R167" i="17"/>
  <c r="R168" i="17"/>
  <c r="R169" i="17"/>
  <c r="R170" i="17"/>
  <c r="R171" i="17"/>
  <c r="R172" i="17"/>
  <c r="R173" i="17"/>
  <c r="R174" i="17"/>
  <c r="R175" i="17"/>
  <c r="R176" i="17"/>
  <c r="R177" i="17"/>
  <c r="R178" i="17"/>
  <c r="R179" i="17"/>
  <c r="R180" i="17"/>
  <c r="R181" i="17"/>
  <c r="R182" i="17"/>
  <c r="R183" i="17"/>
  <c r="R184" i="17"/>
  <c r="R185" i="17"/>
  <c r="R186" i="17"/>
  <c r="R187" i="17"/>
  <c r="R188" i="17"/>
  <c r="R189" i="17"/>
  <c r="R190" i="17"/>
  <c r="R191" i="17"/>
  <c r="R192" i="17"/>
  <c r="R193" i="17"/>
  <c r="R194" i="17"/>
  <c r="R195" i="17"/>
  <c r="R196" i="17"/>
  <c r="R197" i="17"/>
  <c r="R198" i="17"/>
  <c r="R199" i="17"/>
  <c r="R200" i="17"/>
  <c r="R201" i="17"/>
  <c r="R202" i="17"/>
  <c r="R203" i="17"/>
  <c r="R204" i="17"/>
  <c r="R205" i="17"/>
  <c r="R206" i="17"/>
  <c r="R207" i="17"/>
  <c r="R208" i="17"/>
  <c r="R209" i="17"/>
  <c r="R210" i="17"/>
  <c r="R211" i="17"/>
  <c r="R212" i="17"/>
  <c r="R213" i="17"/>
  <c r="R214" i="17"/>
  <c r="R215" i="17"/>
  <c r="R216" i="17"/>
  <c r="R217" i="17"/>
  <c r="R218" i="17"/>
  <c r="R219" i="17"/>
  <c r="R220" i="17"/>
  <c r="R221" i="17"/>
  <c r="R222" i="17"/>
  <c r="R223" i="17"/>
  <c r="R224" i="17"/>
  <c r="R225" i="17"/>
  <c r="R226" i="17"/>
  <c r="R227" i="17"/>
  <c r="R228" i="17"/>
  <c r="R229" i="17"/>
  <c r="R230" i="17"/>
  <c r="R231" i="17"/>
  <c r="R232" i="17"/>
  <c r="R233" i="17"/>
  <c r="R234" i="17"/>
  <c r="R235" i="17"/>
  <c r="R236" i="17"/>
  <c r="R237" i="17"/>
  <c r="R238" i="17"/>
  <c r="R239" i="17"/>
  <c r="R240" i="17"/>
  <c r="R241" i="17"/>
  <c r="R242" i="17"/>
  <c r="R243" i="17"/>
  <c r="R244" i="17"/>
  <c r="R245" i="17"/>
  <c r="R246" i="17"/>
  <c r="R247" i="17"/>
  <c r="R248" i="17"/>
  <c r="R249" i="17"/>
  <c r="R250" i="17"/>
  <c r="R251" i="17"/>
  <c r="R252" i="17"/>
  <c r="R253" i="17"/>
  <c r="R254" i="17"/>
  <c r="R255" i="17"/>
  <c r="R256" i="17"/>
  <c r="R257" i="17"/>
  <c r="R258" i="17"/>
  <c r="R259" i="17"/>
  <c r="R260" i="17"/>
  <c r="R261" i="17"/>
  <c r="R262" i="17"/>
  <c r="R263" i="17"/>
  <c r="R264" i="17"/>
  <c r="R265" i="17"/>
  <c r="R266" i="17"/>
  <c r="R267" i="17"/>
  <c r="R268" i="17"/>
  <c r="R269" i="17"/>
  <c r="R270" i="17"/>
  <c r="R271" i="17"/>
  <c r="R272" i="17"/>
  <c r="R273" i="17"/>
  <c r="R274" i="17"/>
  <c r="R275" i="17"/>
  <c r="R276" i="17"/>
  <c r="R277" i="17"/>
  <c r="R278" i="17"/>
  <c r="R279" i="17"/>
  <c r="R280" i="17"/>
  <c r="R281" i="17"/>
  <c r="R282" i="17"/>
  <c r="R283" i="17"/>
  <c r="R284" i="17"/>
  <c r="R285" i="17"/>
  <c r="R286" i="17"/>
  <c r="R287" i="17"/>
  <c r="R288" i="17"/>
  <c r="R289" i="17"/>
  <c r="R290" i="17"/>
  <c r="R291" i="17"/>
  <c r="R292" i="17"/>
  <c r="R293" i="17"/>
  <c r="R294" i="17"/>
  <c r="R295" i="17"/>
  <c r="R296" i="17"/>
  <c r="R297" i="17"/>
  <c r="R298" i="17"/>
  <c r="R299" i="17"/>
  <c r="R300" i="17"/>
  <c r="R301" i="17"/>
  <c r="R302" i="17"/>
  <c r="R303" i="17"/>
  <c r="R304" i="17"/>
  <c r="R305" i="17"/>
  <c r="R306" i="17"/>
  <c r="R307" i="17"/>
  <c r="R308" i="17"/>
  <c r="R309" i="17"/>
  <c r="R310" i="17"/>
  <c r="R311" i="17"/>
  <c r="R312" i="17"/>
  <c r="R313" i="17"/>
  <c r="R314" i="17"/>
  <c r="R315" i="17"/>
  <c r="R316" i="17"/>
  <c r="R317" i="17"/>
  <c r="R318" i="17"/>
  <c r="R319" i="17"/>
  <c r="R320" i="17"/>
  <c r="R321" i="17"/>
  <c r="R322" i="17"/>
  <c r="R323" i="17"/>
  <c r="R324" i="17"/>
  <c r="R325" i="17"/>
  <c r="R326" i="17"/>
  <c r="R327" i="17"/>
  <c r="R328" i="17"/>
  <c r="R329" i="17"/>
  <c r="R330" i="17"/>
  <c r="R331" i="17"/>
  <c r="R332" i="17"/>
  <c r="R333" i="17"/>
  <c r="R334" i="17"/>
  <c r="R335" i="17"/>
  <c r="R336" i="17"/>
  <c r="R337" i="17"/>
  <c r="R338" i="17"/>
  <c r="R339" i="17"/>
  <c r="R340" i="17"/>
  <c r="R341" i="17"/>
  <c r="R342" i="17"/>
  <c r="R343" i="17"/>
  <c r="R344" i="17"/>
  <c r="R345" i="17"/>
  <c r="R346" i="17"/>
  <c r="R347" i="17"/>
  <c r="R348" i="17"/>
  <c r="R349" i="17"/>
  <c r="R350" i="17"/>
  <c r="R351" i="17"/>
  <c r="R352" i="17"/>
  <c r="R353" i="17"/>
  <c r="R354" i="17"/>
  <c r="R355" i="17"/>
  <c r="R356" i="17"/>
  <c r="R357" i="17"/>
  <c r="R358" i="17"/>
  <c r="R359" i="17"/>
  <c r="R360" i="17"/>
  <c r="R361" i="17"/>
  <c r="R362" i="17"/>
  <c r="R363" i="17"/>
  <c r="R364" i="17"/>
  <c r="R365" i="17"/>
  <c r="R366" i="17"/>
  <c r="R367" i="17"/>
  <c r="R368" i="17"/>
  <c r="R369" i="17"/>
  <c r="R370" i="17"/>
  <c r="R371" i="17"/>
  <c r="R372" i="17"/>
  <c r="R373" i="17"/>
  <c r="R374" i="17"/>
  <c r="R375" i="17"/>
  <c r="R376" i="17"/>
  <c r="R377" i="17"/>
  <c r="R378" i="17"/>
  <c r="R379" i="17"/>
  <c r="R380" i="17"/>
  <c r="R381" i="17"/>
  <c r="R382" i="17"/>
  <c r="R383" i="17"/>
  <c r="R384" i="17"/>
  <c r="R385" i="17"/>
  <c r="R386" i="17"/>
  <c r="R387" i="17"/>
  <c r="R388" i="17"/>
  <c r="R389" i="17"/>
  <c r="R390" i="17"/>
  <c r="R391" i="17"/>
  <c r="R392" i="17"/>
  <c r="R393" i="17"/>
  <c r="R394" i="17"/>
  <c r="R395" i="17"/>
  <c r="R396" i="17"/>
  <c r="R397" i="17"/>
  <c r="R398" i="17"/>
  <c r="R399" i="17"/>
  <c r="R400" i="17"/>
  <c r="R401" i="17"/>
  <c r="R402" i="17"/>
  <c r="R403" i="17"/>
  <c r="R404" i="17"/>
  <c r="R405" i="17"/>
  <c r="R406" i="17"/>
  <c r="R407" i="17"/>
  <c r="R408" i="17"/>
  <c r="R409" i="17"/>
  <c r="R410" i="17"/>
  <c r="R411" i="17"/>
  <c r="R412" i="17"/>
  <c r="R413" i="17"/>
  <c r="R414" i="17"/>
  <c r="R415" i="17"/>
  <c r="R416" i="17"/>
  <c r="R417" i="17"/>
  <c r="R418" i="17"/>
  <c r="R419" i="17"/>
  <c r="R420" i="17"/>
  <c r="R421" i="17"/>
  <c r="R422" i="17"/>
  <c r="R423" i="17"/>
  <c r="R424" i="17"/>
  <c r="R425" i="17"/>
  <c r="R426" i="17"/>
  <c r="R427" i="17"/>
  <c r="R428" i="17"/>
  <c r="R429" i="17"/>
  <c r="R430" i="17"/>
  <c r="R431" i="17"/>
  <c r="R432" i="17"/>
  <c r="R433" i="17"/>
  <c r="R434" i="17"/>
  <c r="R435" i="17"/>
  <c r="R436" i="17"/>
  <c r="R437" i="17"/>
  <c r="R438" i="17"/>
  <c r="R439" i="17"/>
  <c r="R440" i="17"/>
  <c r="R441" i="17"/>
  <c r="R442" i="17"/>
  <c r="R443" i="17"/>
  <c r="R444" i="17"/>
  <c r="R445" i="17"/>
  <c r="R446" i="17"/>
  <c r="R447" i="17"/>
  <c r="R448" i="17"/>
  <c r="R449" i="17"/>
  <c r="R450" i="17"/>
  <c r="R451" i="17"/>
  <c r="R452" i="17"/>
  <c r="R453" i="17"/>
  <c r="R454" i="17"/>
  <c r="R455" i="17"/>
  <c r="R456" i="17"/>
  <c r="R457" i="17"/>
  <c r="R458" i="17"/>
  <c r="R459" i="17"/>
  <c r="R460" i="17"/>
  <c r="R461" i="17"/>
  <c r="R462" i="17"/>
  <c r="R463" i="17"/>
  <c r="R464" i="17"/>
  <c r="R465" i="17"/>
  <c r="R466" i="17"/>
  <c r="R467" i="17"/>
  <c r="R468" i="17"/>
  <c r="R469" i="17"/>
  <c r="R470" i="17"/>
  <c r="R471" i="17"/>
  <c r="R472" i="17"/>
  <c r="R473" i="17"/>
  <c r="R474" i="17"/>
  <c r="R475" i="17"/>
  <c r="R476" i="17"/>
  <c r="R477" i="17"/>
  <c r="R478" i="17"/>
  <c r="R479" i="17"/>
  <c r="R480" i="17"/>
  <c r="R481" i="17"/>
  <c r="R482" i="17"/>
  <c r="R483" i="17"/>
  <c r="R484" i="17"/>
  <c r="R485" i="17"/>
  <c r="R486" i="17"/>
  <c r="R487" i="17"/>
  <c r="R488" i="17"/>
  <c r="R489" i="17"/>
  <c r="R490" i="17"/>
  <c r="R491" i="17"/>
  <c r="R492" i="17"/>
  <c r="R493" i="17"/>
  <c r="R494" i="17"/>
  <c r="R495" i="17"/>
  <c r="R496" i="17"/>
  <c r="R497" i="17"/>
  <c r="R498" i="17"/>
  <c r="R499" i="17"/>
  <c r="R500" i="17"/>
  <c r="R501" i="17"/>
  <c r="R502" i="17"/>
  <c r="R503" i="17"/>
  <c r="R504" i="17"/>
  <c r="R505" i="17"/>
  <c r="R506" i="17"/>
  <c r="R507" i="17"/>
  <c r="R508" i="17"/>
  <c r="R509" i="17"/>
  <c r="R510" i="17"/>
  <c r="R511" i="17"/>
  <c r="R512" i="17"/>
  <c r="R513" i="17"/>
  <c r="R514" i="17"/>
  <c r="R515" i="17"/>
  <c r="R516" i="17"/>
  <c r="R517" i="17"/>
  <c r="R518" i="17"/>
  <c r="R519" i="17"/>
  <c r="R520" i="17"/>
  <c r="R521" i="17"/>
  <c r="R522" i="17"/>
  <c r="R523" i="17"/>
  <c r="R524" i="17"/>
  <c r="R525" i="17"/>
  <c r="R526" i="17"/>
  <c r="R527" i="17"/>
  <c r="R528" i="17"/>
  <c r="R529" i="17"/>
  <c r="R530" i="17"/>
  <c r="R531" i="17"/>
  <c r="R532" i="17"/>
  <c r="R533" i="17"/>
  <c r="R534" i="17"/>
  <c r="R535" i="17"/>
  <c r="R536" i="17"/>
  <c r="R537" i="17"/>
  <c r="R538" i="17"/>
  <c r="R539" i="17"/>
  <c r="R540" i="17"/>
  <c r="R541" i="17"/>
  <c r="R542" i="17"/>
  <c r="R543" i="17"/>
  <c r="R544" i="17"/>
  <c r="R545" i="17"/>
  <c r="R546" i="17"/>
  <c r="R547" i="17"/>
  <c r="R548" i="17"/>
  <c r="R549" i="17"/>
  <c r="R550" i="17"/>
  <c r="R551" i="17"/>
  <c r="R552" i="17"/>
  <c r="R553" i="17"/>
  <c r="R554" i="17"/>
  <c r="R555" i="17"/>
  <c r="R556" i="17"/>
  <c r="R557" i="17"/>
  <c r="R558" i="17"/>
  <c r="R559" i="17"/>
  <c r="R560" i="17"/>
  <c r="R561" i="17"/>
  <c r="R562" i="17"/>
  <c r="R563" i="17"/>
  <c r="R564" i="17"/>
  <c r="R565" i="17"/>
  <c r="R566" i="17"/>
  <c r="R567" i="17"/>
  <c r="R568" i="17"/>
  <c r="R569" i="17"/>
  <c r="R570" i="17"/>
  <c r="R571" i="17"/>
  <c r="R572" i="17"/>
  <c r="R573" i="17"/>
  <c r="R574" i="17"/>
  <c r="R575" i="17"/>
  <c r="R576" i="17"/>
  <c r="R577" i="17"/>
  <c r="R578" i="17"/>
  <c r="R579" i="17"/>
  <c r="R580" i="17"/>
  <c r="R581" i="17"/>
  <c r="R582" i="17"/>
  <c r="R583" i="17"/>
  <c r="R584" i="17"/>
  <c r="R585" i="17"/>
  <c r="R586" i="17"/>
  <c r="R587" i="17"/>
  <c r="R588" i="17"/>
  <c r="R589" i="17"/>
  <c r="R590" i="17"/>
  <c r="R591" i="17"/>
  <c r="R592" i="17"/>
  <c r="R593" i="17"/>
  <c r="R594" i="17"/>
  <c r="R595" i="17"/>
  <c r="R596" i="17"/>
  <c r="R597" i="17"/>
  <c r="R598" i="17"/>
  <c r="R599" i="17"/>
  <c r="R600" i="17"/>
  <c r="R601" i="17"/>
  <c r="R602" i="17"/>
  <c r="R603" i="17"/>
  <c r="R604" i="17"/>
  <c r="R605" i="17"/>
  <c r="R606" i="17"/>
  <c r="R607" i="17"/>
  <c r="R608" i="17"/>
  <c r="R609" i="17"/>
  <c r="R610" i="17"/>
  <c r="R611" i="17"/>
  <c r="R612" i="17"/>
  <c r="R613" i="17"/>
  <c r="R614" i="17"/>
  <c r="R615" i="17"/>
  <c r="R616" i="17"/>
  <c r="R617" i="17"/>
  <c r="R618" i="17"/>
  <c r="R619" i="17"/>
  <c r="R620" i="17"/>
  <c r="R621" i="17"/>
  <c r="R622" i="17"/>
  <c r="R623" i="17"/>
  <c r="R624" i="17"/>
  <c r="R625" i="17"/>
  <c r="R626" i="17"/>
  <c r="R627" i="17"/>
  <c r="R628" i="17"/>
  <c r="R629" i="17"/>
  <c r="R630" i="17"/>
  <c r="R631" i="17"/>
  <c r="R632" i="17"/>
  <c r="R633" i="17"/>
  <c r="R634" i="17"/>
  <c r="R635" i="17"/>
  <c r="R636" i="17"/>
  <c r="R637" i="17"/>
  <c r="R638" i="17"/>
  <c r="R639" i="17"/>
  <c r="R640" i="17"/>
  <c r="R641" i="17"/>
  <c r="R642" i="17"/>
  <c r="R643" i="17"/>
  <c r="R644" i="17"/>
  <c r="R645" i="17"/>
  <c r="R646" i="17"/>
  <c r="R647" i="17"/>
  <c r="R648" i="17"/>
  <c r="R649" i="17"/>
  <c r="R650" i="17"/>
  <c r="R651" i="17"/>
  <c r="R652" i="17"/>
  <c r="R653" i="17"/>
  <c r="R654" i="17"/>
  <c r="R655" i="17"/>
  <c r="R656" i="17"/>
  <c r="R657" i="17"/>
  <c r="R658" i="17"/>
  <c r="R659" i="17"/>
  <c r="R660" i="17"/>
  <c r="R661" i="17"/>
  <c r="R662" i="17"/>
  <c r="R663" i="17"/>
  <c r="R664" i="17"/>
  <c r="R665" i="17"/>
  <c r="R666" i="17"/>
  <c r="R667" i="17"/>
  <c r="R668" i="17"/>
  <c r="R669" i="17"/>
  <c r="R670" i="17"/>
  <c r="R671" i="17"/>
  <c r="R672" i="17"/>
  <c r="R673" i="17"/>
  <c r="R674" i="17"/>
  <c r="R675" i="17"/>
  <c r="R676" i="17"/>
  <c r="R677" i="17"/>
  <c r="R678" i="17"/>
  <c r="R679" i="17"/>
  <c r="R680" i="17"/>
  <c r="R681" i="17"/>
  <c r="R682" i="17"/>
  <c r="R683" i="17"/>
  <c r="R684" i="17"/>
  <c r="R685" i="17"/>
  <c r="R686" i="17"/>
  <c r="R687" i="17"/>
  <c r="R688" i="17"/>
  <c r="R689" i="17"/>
  <c r="R690" i="17"/>
  <c r="R691" i="17"/>
  <c r="R692" i="17"/>
  <c r="R693" i="17"/>
  <c r="R694" i="17"/>
  <c r="R695" i="17"/>
  <c r="R696" i="17"/>
  <c r="R697" i="17"/>
  <c r="R698" i="17"/>
  <c r="R699" i="17"/>
  <c r="R700" i="17"/>
  <c r="R701" i="17"/>
  <c r="R702" i="17"/>
  <c r="R703" i="17"/>
  <c r="R704" i="17"/>
  <c r="R705" i="17"/>
  <c r="R706" i="17"/>
  <c r="R707" i="17"/>
  <c r="R708" i="17"/>
  <c r="R709" i="17"/>
  <c r="R710" i="17"/>
  <c r="R711" i="17"/>
  <c r="R712" i="17"/>
  <c r="R713" i="17"/>
  <c r="R714" i="17"/>
  <c r="R715" i="17"/>
  <c r="R716" i="17"/>
  <c r="R717" i="17"/>
  <c r="R718" i="17"/>
  <c r="R719" i="17"/>
  <c r="R720" i="17"/>
  <c r="R721" i="17"/>
  <c r="R722" i="17"/>
  <c r="R723" i="17"/>
  <c r="R724" i="17"/>
  <c r="R725" i="17"/>
  <c r="R726" i="17"/>
  <c r="R727" i="17"/>
  <c r="R728" i="17"/>
  <c r="R729" i="17"/>
  <c r="R730" i="17"/>
  <c r="R731" i="17"/>
  <c r="R732" i="17"/>
  <c r="R733" i="17"/>
  <c r="R734" i="17"/>
  <c r="R735" i="17"/>
  <c r="R736" i="17"/>
  <c r="R737" i="17"/>
  <c r="R738" i="17"/>
  <c r="R739" i="17"/>
  <c r="R740" i="17"/>
  <c r="R741" i="17"/>
  <c r="R742" i="17"/>
  <c r="R743" i="17"/>
  <c r="R744" i="17"/>
  <c r="R745" i="17"/>
  <c r="R746" i="17"/>
  <c r="R747" i="17"/>
  <c r="R748" i="17"/>
  <c r="R749" i="17"/>
  <c r="R750" i="17"/>
  <c r="R751" i="17"/>
  <c r="R752" i="17"/>
  <c r="R753" i="17"/>
  <c r="R754" i="17"/>
  <c r="R755" i="17"/>
  <c r="R756" i="17"/>
  <c r="R757" i="17"/>
  <c r="R758" i="17"/>
  <c r="R759" i="17"/>
  <c r="R760" i="17"/>
  <c r="R761" i="17"/>
  <c r="R762" i="17"/>
  <c r="R763" i="17"/>
  <c r="R764" i="17"/>
  <c r="R765" i="17"/>
  <c r="R766" i="17"/>
  <c r="R767" i="17"/>
  <c r="R768" i="17"/>
  <c r="R769" i="17"/>
  <c r="R770" i="17"/>
  <c r="R771" i="17"/>
  <c r="R772" i="17"/>
  <c r="R773" i="17"/>
  <c r="R774" i="17"/>
  <c r="R775" i="17"/>
  <c r="R776" i="17"/>
  <c r="R777" i="17"/>
  <c r="R778" i="17"/>
  <c r="R779" i="17"/>
  <c r="R780" i="17"/>
  <c r="R781" i="17"/>
  <c r="R782" i="17"/>
  <c r="R783" i="17"/>
  <c r="R784" i="17"/>
  <c r="R785" i="17"/>
  <c r="R786" i="17"/>
  <c r="R787" i="17"/>
  <c r="R788" i="17"/>
  <c r="R789" i="17"/>
  <c r="R790" i="17"/>
  <c r="R791" i="17"/>
  <c r="R792" i="17"/>
  <c r="R793" i="17"/>
  <c r="R794" i="17"/>
  <c r="R795" i="17"/>
  <c r="R796" i="17"/>
  <c r="R797" i="17"/>
  <c r="R798" i="17"/>
  <c r="R799" i="17"/>
  <c r="R800" i="17"/>
  <c r="R801" i="17"/>
  <c r="R802" i="17"/>
  <c r="R803" i="17"/>
  <c r="R804" i="17"/>
  <c r="R805" i="17"/>
  <c r="R806" i="17"/>
  <c r="R807" i="17"/>
  <c r="R808" i="17"/>
  <c r="R809" i="17"/>
  <c r="R810" i="17"/>
  <c r="R811" i="17"/>
  <c r="R812" i="17"/>
  <c r="R813" i="17"/>
  <c r="R814" i="17"/>
  <c r="R815" i="17"/>
  <c r="R816" i="17"/>
  <c r="R817" i="17"/>
  <c r="R818" i="17"/>
  <c r="R819" i="17"/>
  <c r="R820" i="17"/>
  <c r="R821" i="17"/>
  <c r="R822" i="17"/>
  <c r="R823" i="17"/>
  <c r="R824" i="17"/>
  <c r="R825" i="17"/>
  <c r="R826" i="17"/>
  <c r="R827" i="17"/>
  <c r="R828" i="17"/>
  <c r="R829" i="17"/>
  <c r="R830" i="17"/>
  <c r="R831" i="17"/>
  <c r="R832" i="17"/>
  <c r="R833" i="17"/>
  <c r="R834" i="17"/>
  <c r="R835" i="17"/>
  <c r="R836" i="17"/>
  <c r="R837" i="17"/>
  <c r="R838" i="17"/>
  <c r="R839" i="17"/>
  <c r="R840" i="17"/>
  <c r="R841" i="17"/>
  <c r="R842" i="17"/>
  <c r="R843" i="17"/>
  <c r="R844" i="17"/>
  <c r="R845" i="17"/>
  <c r="R846" i="17"/>
  <c r="R847" i="17"/>
  <c r="R848" i="17"/>
  <c r="R849" i="17"/>
  <c r="R850" i="17"/>
  <c r="R851" i="17"/>
  <c r="R852" i="17"/>
  <c r="R853" i="17"/>
  <c r="R854" i="17"/>
  <c r="R855" i="17"/>
  <c r="R856" i="17"/>
  <c r="R857" i="17"/>
  <c r="R858" i="17"/>
  <c r="R859" i="17"/>
  <c r="R860" i="17"/>
  <c r="R861" i="17"/>
  <c r="R862" i="17"/>
  <c r="R863" i="17"/>
  <c r="R864" i="17"/>
  <c r="R865" i="17"/>
  <c r="R866" i="17"/>
  <c r="R867" i="17"/>
  <c r="R868" i="17"/>
  <c r="R869" i="17"/>
  <c r="R870" i="17"/>
  <c r="R871" i="17"/>
  <c r="R872" i="17"/>
  <c r="R873" i="17"/>
  <c r="R874" i="17"/>
  <c r="R875" i="17"/>
  <c r="R876" i="17"/>
  <c r="R877" i="17"/>
  <c r="R878" i="17"/>
  <c r="R879" i="17"/>
  <c r="R880" i="17"/>
  <c r="R881" i="17"/>
  <c r="R882" i="17"/>
  <c r="R883" i="17"/>
  <c r="R884" i="17"/>
  <c r="R885" i="17"/>
  <c r="R886" i="17"/>
  <c r="R887" i="17"/>
  <c r="R888" i="17"/>
  <c r="R889" i="17"/>
  <c r="R890" i="17"/>
  <c r="R891" i="17"/>
  <c r="R892" i="17"/>
  <c r="R893" i="17"/>
  <c r="R894" i="17"/>
  <c r="R895" i="17"/>
  <c r="R896" i="17"/>
  <c r="R897" i="17"/>
  <c r="R898" i="17"/>
  <c r="R899" i="17"/>
  <c r="R900" i="17"/>
  <c r="R901" i="17"/>
  <c r="R902" i="17"/>
  <c r="R903" i="17"/>
  <c r="R904" i="17"/>
  <c r="R905" i="17"/>
  <c r="R906" i="17"/>
  <c r="R907" i="17"/>
  <c r="R908" i="17"/>
  <c r="R909" i="17"/>
  <c r="R910" i="17"/>
  <c r="R911" i="17"/>
  <c r="R912" i="17"/>
  <c r="R913" i="17"/>
  <c r="R914" i="17"/>
  <c r="R915" i="17"/>
  <c r="R916" i="17"/>
  <c r="R917" i="17"/>
  <c r="R918" i="17"/>
  <c r="R919" i="17"/>
  <c r="R920" i="17"/>
  <c r="R921" i="17"/>
  <c r="R922" i="17"/>
  <c r="R923" i="17"/>
  <c r="R924" i="17"/>
  <c r="R925" i="17"/>
  <c r="R926" i="17"/>
  <c r="R927" i="17"/>
  <c r="R928" i="17"/>
  <c r="R929" i="17"/>
  <c r="R930" i="17"/>
  <c r="R931" i="17"/>
  <c r="R932" i="17"/>
  <c r="R933" i="17"/>
  <c r="R934" i="17"/>
  <c r="R935" i="17"/>
  <c r="R936" i="17"/>
  <c r="R937" i="17"/>
  <c r="R938" i="17"/>
  <c r="R939" i="17"/>
  <c r="R940" i="17"/>
  <c r="R941" i="17"/>
  <c r="R942" i="17"/>
  <c r="R943" i="17"/>
  <c r="R944" i="17"/>
  <c r="R945" i="17"/>
  <c r="R946" i="17"/>
  <c r="R947" i="17"/>
  <c r="R948" i="17"/>
  <c r="R949" i="17"/>
  <c r="R950" i="17"/>
  <c r="R951" i="17"/>
  <c r="R952" i="17"/>
  <c r="R953" i="17"/>
  <c r="R954" i="17"/>
  <c r="R955" i="17"/>
  <c r="R956" i="17"/>
  <c r="R957" i="17"/>
  <c r="R958" i="17"/>
  <c r="R959" i="17"/>
  <c r="R960" i="17"/>
  <c r="R961" i="17"/>
  <c r="R962" i="17"/>
  <c r="R963" i="17"/>
  <c r="R964" i="17"/>
  <c r="R965" i="17"/>
  <c r="R966" i="17"/>
  <c r="R967" i="17"/>
  <c r="R968" i="17"/>
  <c r="R969" i="17"/>
  <c r="R970" i="17"/>
  <c r="R971" i="17"/>
  <c r="R972" i="17"/>
  <c r="R973" i="17"/>
  <c r="R974" i="17"/>
  <c r="R975" i="17"/>
  <c r="R976" i="17"/>
  <c r="R977" i="17"/>
  <c r="R978" i="17"/>
  <c r="R979" i="17"/>
  <c r="R980" i="17"/>
  <c r="R981" i="17"/>
  <c r="R982" i="17"/>
  <c r="R983" i="17"/>
  <c r="R984" i="17"/>
  <c r="R985" i="17"/>
  <c r="R986" i="17"/>
  <c r="R987" i="17"/>
  <c r="R988" i="17"/>
  <c r="R989" i="17"/>
  <c r="R990" i="17"/>
  <c r="R991" i="17"/>
  <c r="R992" i="17"/>
  <c r="R993" i="17"/>
  <c r="R994" i="17"/>
  <c r="R995" i="17"/>
  <c r="R996" i="17"/>
  <c r="R997" i="17"/>
  <c r="R998" i="17"/>
  <c r="R999" i="17"/>
  <c r="R1000" i="17"/>
  <c r="R1001" i="17"/>
  <c r="R1002" i="17"/>
  <c r="R1003" i="17"/>
  <c r="R1004" i="17"/>
  <c r="R1005" i="17"/>
  <c r="R1006" i="17"/>
  <c r="R1007" i="17"/>
  <c r="R1008" i="17"/>
  <c r="R1009" i="17"/>
  <c r="R1010" i="17"/>
  <c r="R1011" i="17"/>
  <c r="R1012" i="17"/>
  <c r="R1013" i="17"/>
  <c r="R1014" i="17"/>
  <c r="R1015" i="17"/>
  <c r="R1016" i="17"/>
  <c r="R1017" i="17"/>
  <c r="R1018" i="17"/>
  <c r="R1019" i="17"/>
  <c r="R1020" i="17"/>
  <c r="R1021" i="17"/>
  <c r="R1022" i="17"/>
  <c r="R1023" i="17"/>
  <c r="R1024" i="17"/>
  <c r="R1025" i="17"/>
  <c r="R1026" i="17"/>
  <c r="R1027" i="17"/>
  <c r="R1028" i="17"/>
  <c r="R1029" i="17"/>
  <c r="R1030" i="17"/>
  <c r="R1031" i="17"/>
  <c r="R1032" i="17"/>
  <c r="R1033" i="17"/>
  <c r="R1034" i="17"/>
  <c r="R1035" i="17"/>
  <c r="R1036" i="17"/>
  <c r="R1037" i="17"/>
  <c r="R1038" i="17"/>
  <c r="R1039" i="17"/>
  <c r="R1040" i="17"/>
  <c r="R1041" i="17"/>
  <c r="R1042" i="17"/>
  <c r="R1043" i="17"/>
  <c r="R1044" i="17"/>
  <c r="R1045" i="17"/>
  <c r="R1046" i="17"/>
  <c r="R1047" i="17"/>
  <c r="R1048" i="17"/>
  <c r="R1049" i="17"/>
  <c r="R1050" i="17"/>
  <c r="R1051" i="17"/>
  <c r="R1052" i="17"/>
  <c r="R1053" i="17"/>
  <c r="R1054" i="17"/>
  <c r="R1055" i="17"/>
  <c r="R1056" i="17"/>
  <c r="R1057" i="17"/>
  <c r="R1058" i="17"/>
  <c r="R1059" i="17"/>
  <c r="R1060" i="17"/>
  <c r="R1061" i="17"/>
  <c r="R1062" i="17"/>
  <c r="R1063" i="17"/>
  <c r="R1064" i="17"/>
  <c r="R1065" i="17"/>
  <c r="R1066" i="17"/>
  <c r="R1067" i="17"/>
  <c r="R1068" i="17"/>
  <c r="R1069" i="17"/>
  <c r="R1070" i="17"/>
  <c r="R1071" i="17"/>
  <c r="R1072" i="17"/>
  <c r="R1073" i="17"/>
  <c r="R1074" i="17"/>
  <c r="R1075" i="17"/>
  <c r="R1076" i="17"/>
  <c r="R1077" i="17"/>
  <c r="R1078" i="17"/>
  <c r="R1079" i="17"/>
  <c r="R1080" i="17"/>
  <c r="R1081" i="17"/>
  <c r="R1082" i="17"/>
  <c r="R1083" i="17"/>
  <c r="R1084" i="17"/>
  <c r="R1085" i="17"/>
  <c r="R1086" i="17"/>
  <c r="R1087" i="17"/>
  <c r="R1088" i="17"/>
  <c r="R1089" i="17"/>
  <c r="R1090" i="17"/>
  <c r="R1091" i="17"/>
  <c r="R1092" i="17"/>
  <c r="R1093" i="17"/>
  <c r="R1094" i="17"/>
  <c r="R1095" i="17"/>
  <c r="R1096" i="17"/>
  <c r="R1097" i="17"/>
  <c r="R1098" i="17"/>
  <c r="R1099" i="17"/>
  <c r="R1100" i="17"/>
  <c r="R1101" i="17"/>
  <c r="R1102" i="17"/>
  <c r="R1103" i="17"/>
  <c r="R1104" i="17"/>
  <c r="R1105" i="17"/>
  <c r="R1106" i="17"/>
  <c r="R1107" i="17"/>
  <c r="R1108" i="17"/>
  <c r="R1109" i="17"/>
  <c r="R1110" i="17"/>
  <c r="R1111" i="17"/>
  <c r="R1112" i="17"/>
  <c r="R1113" i="17"/>
  <c r="R1114" i="17"/>
  <c r="R1115" i="17"/>
  <c r="R1116" i="17"/>
  <c r="R1117" i="17"/>
  <c r="R1118" i="17"/>
  <c r="R1119" i="17"/>
  <c r="R1120" i="17"/>
  <c r="R1121" i="17"/>
  <c r="R1122" i="17"/>
  <c r="R1123" i="17"/>
  <c r="R1124" i="17"/>
  <c r="R1125" i="17"/>
  <c r="R1126" i="17"/>
  <c r="R1127" i="17"/>
  <c r="R1128" i="17"/>
  <c r="R1129" i="17"/>
  <c r="R1130" i="17"/>
  <c r="R1131" i="17"/>
  <c r="R1132" i="17"/>
  <c r="R1133" i="17"/>
  <c r="R1134" i="17"/>
  <c r="R1135" i="17"/>
  <c r="R1136" i="17"/>
  <c r="R1137" i="17"/>
  <c r="R1138" i="17"/>
  <c r="R1139" i="17"/>
  <c r="R1140" i="17"/>
  <c r="R1141" i="17"/>
  <c r="R1142" i="17"/>
  <c r="R1143" i="17"/>
  <c r="R1144" i="17"/>
  <c r="R1145" i="17"/>
  <c r="R1146" i="17"/>
  <c r="R1147" i="17"/>
  <c r="R1148" i="17"/>
  <c r="R1149" i="17"/>
  <c r="R1150" i="17"/>
  <c r="R1151" i="17"/>
  <c r="R1152" i="17"/>
  <c r="R1153" i="17"/>
  <c r="R1154" i="17"/>
  <c r="R1155" i="17"/>
  <c r="R1156" i="17"/>
  <c r="R1157" i="17"/>
  <c r="R1158" i="17"/>
  <c r="R1159" i="17"/>
  <c r="R1160" i="17"/>
  <c r="R1161" i="17"/>
  <c r="R1162" i="17"/>
  <c r="R1163" i="17"/>
  <c r="R1164" i="17"/>
  <c r="R1165" i="17"/>
  <c r="R1166" i="17"/>
  <c r="R1167" i="17"/>
  <c r="R1168" i="17"/>
  <c r="R1169" i="17"/>
  <c r="R1170" i="17"/>
  <c r="R1171" i="17"/>
  <c r="R1172" i="17"/>
  <c r="R1173" i="17"/>
  <c r="R1174" i="17"/>
  <c r="R1175" i="17"/>
  <c r="R1176" i="17"/>
  <c r="R1177" i="17"/>
  <c r="R1178" i="17"/>
  <c r="R1179" i="17"/>
  <c r="R1180" i="17"/>
  <c r="R1181" i="17"/>
  <c r="R1182" i="17"/>
  <c r="R1183" i="17"/>
  <c r="R1184" i="17"/>
  <c r="R1185" i="17"/>
  <c r="R1186" i="17"/>
  <c r="R1187" i="17"/>
  <c r="R1188" i="17"/>
  <c r="R1189" i="17"/>
  <c r="R1190" i="17"/>
  <c r="R1191" i="17"/>
  <c r="R1192" i="17"/>
  <c r="R1193" i="17"/>
  <c r="R1194" i="17"/>
  <c r="R1195" i="17"/>
  <c r="R1196" i="17"/>
  <c r="R1197" i="17"/>
  <c r="R1198" i="17"/>
  <c r="R1199" i="17"/>
  <c r="R1200" i="17"/>
  <c r="R1201" i="17"/>
  <c r="R1202" i="17"/>
  <c r="R1203" i="17"/>
  <c r="R1204" i="17"/>
  <c r="R1205" i="17"/>
  <c r="R1206" i="17"/>
  <c r="R1207" i="17"/>
  <c r="R1208" i="17"/>
  <c r="R1209" i="17"/>
  <c r="R1210" i="17"/>
  <c r="R1211" i="17"/>
  <c r="R1212" i="17"/>
  <c r="R1213" i="17"/>
  <c r="R1214" i="17"/>
  <c r="R1215" i="17"/>
  <c r="R1216" i="17"/>
  <c r="R1217" i="17"/>
  <c r="R1218" i="17"/>
  <c r="R1219" i="17"/>
  <c r="R1220" i="17"/>
  <c r="R1221" i="17"/>
  <c r="R1222" i="17"/>
  <c r="R1223" i="17"/>
  <c r="R1224" i="17"/>
  <c r="R1225" i="17"/>
  <c r="R1226" i="17"/>
  <c r="R1227" i="17"/>
  <c r="R1228" i="17"/>
  <c r="R1229" i="17"/>
  <c r="R1230" i="17"/>
  <c r="R1231" i="17"/>
  <c r="R1232" i="17"/>
  <c r="R1233" i="17"/>
  <c r="R1234" i="17"/>
  <c r="R1235" i="17"/>
  <c r="R1236" i="17"/>
  <c r="R1237" i="17"/>
  <c r="R1238" i="17"/>
  <c r="R1239" i="17"/>
  <c r="R1240" i="17"/>
  <c r="R1241" i="17"/>
  <c r="R1242" i="17"/>
  <c r="R1243" i="17"/>
  <c r="R1244" i="17"/>
  <c r="R1245" i="17"/>
  <c r="R1246" i="17"/>
  <c r="R1247" i="17"/>
  <c r="R1248" i="17"/>
  <c r="R1249" i="17"/>
  <c r="R1250" i="17"/>
  <c r="R1251" i="17"/>
  <c r="R1252" i="17"/>
  <c r="R1253" i="17"/>
  <c r="R1254" i="17"/>
  <c r="R1255" i="17"/>
  <c r="R1256" i="17"/>
  <c r="R1257" i="17"/>
  <c r="R1258" i="17"/>
  <c r="R1259" i="17"/>
  <c r="R1260" i="17"/>
  <c r="R1261" i="17"/>
  <c r="R1262" i="17"/>
  <c r="R1263" i="17"/>
  <c r="R1264" i="17"/>
  <c r="R1265" i="17"/>
  <c r="R1266" i="17"/>
  <c r="R1267" i="17"/>
  <c r="R1268" i="17"/>
  <c r="R1269" i="17"/>
  <c r="R1270" i="17"/>
  <c r="R1271" i="17"/>
  <c r="R1272" i="17"/>
  <c r="R1273" i="17"/>
  <c r="R1274" i="17"/>
  <c r="R1275" i="17"/>
  <c r="R1276" i="17"/>
  <c r="R1277" i="17"/>
  <c r="R1278" i="17"/>
  <c r="R1279" i="17"/>
  <c r="R1280" i="17"/>
  <c r="R1281" i="17"/>
  <c r="R1282" i="17"/>
  <c r="R1283" i="17"/>
  <c r="R1284" i="17"/>
  <c r="R1285" i="17"/>
  <c r="R1286" i="17"/>
  <c r="R1287" i="17"/>
  <c r="R1288" i="17"/>
  <c r="R1289" i="17"/>
  <c r="R1290" i="17"/>
  <c r="R1291" i="17"/>
  <c r="R1292" i="17"/>
  <c r="R1293" i="17"/>
  <c r="R1294" i="17"/>
  <c r="R1295" i="17"/>
  <c r="R1296" i="17"/>
  <c r="R1297" i="17"/>
  <c r="R1298" i="17"/>
  <c r="R1299" i="17"/>
  <c r="R1300" i="17"/>
  <c r="R1301" i="17"/>
  <c r="R1302" i="17"/>
  <c r="R1303" i="17"/>
  <c r="R1304" i="17"/>
  <c r="R1305" i="17"/>
  <c r="R1306" i="17"/>
  <c r="R1307" i="17"/>
  <c r="R1308" i="17"/>
  <c r="R1309" i="17"/>
  <c r="R1310" i="17"/>
  <c r="R1311" i="17"/>
  <c r="R1312" i="17"/>
  <c r="R1313" i="17"/>
  <c r="R1314" i="17"/>
  <c r="R1315" i="17"/>
  <c r="R1316" i="17"/>
  <c r="R1317" i="17"/>
  <c r="R1318" i="17"/>
  <c r="R1319" i="17"/>
  <c r="R1320" i="17"/>
  <c r="R1321" i="17"/>
  <c r="R1322" i="17"/>
  <c r="R1323" i="17"/>
  <c r="R1324" i="17"/>
  <c r="R1325" i="17"/>
  <c r="R1326" i="17"/>
  <c r="R1327" i="17"/>
  <c r="R1328" i="17"/>
  <c r="R1329" i="17"/>
  <c r="R1330" i="17"/>
  <c r="R1331" i="17"/>
  <c r="R1332" i="17"/>
  <c r="R1333" i="17"/>
  <c r="R1334" i="17"/>
  <c r="R1335" i="17"/>
  <c r="R1336" i="17"/>
  <c r="R1337" i="17"/>
  <c r="R1338" i="17"/>
  <c r="R1339" i="17"/>
  <c r="R1340" i="17"/>
  <c r="R1341" i="17"/>
  <c r="R1342" i="17"/>
  <c r="R1343" i="17"/>
  <c r="R1344" i="17"/>
  <c r="R1345" i="17"/>
  <c r="R1346" i="17"/>
  <c r="R1347" i="17"/>
  <c r="R1348" i="17"/>
  <c r="R1349" i="17"/>
  <c r="R1350" i="17"/>
  <c r="R1351" i="17"/>
  <c r="R1352" i="17"/>
  <c r="R1353" i="17"/>
  <c r="R1354" i="17"/>
  <c r="R1355" i="17"/>
  <c r="R1356" i="17"/>
  <c r="R1357" i="17"/>
  <c r="R1358" i="17"/>
  <c r="R1359" i="17"/>
  <c r="R1360" i="17"/>
  <c r="R1361" i="17"/>
  <c r="R1362" i="17"/>
  <c r="R1363" i="17"/>
  <c r="R1364" i="17"/>
  <c r="R1365" i="17"/>
  <c r="R1366" i="17"/>
  <c r="R1367" i="17"/>
  <c r="R1368" i="17"/>
  <c r="R1369" i="17"/>
  <c r="R1370" i="17"/>
  <c r="R1371" i="17"/>
  <c r="R1372" i="17"/>
  <c r="R1373" i="17"/>
  <c r="R1374" i="17"/>
  <c r="R1375" i="17"/>
  <c r="R1376" i="17"/>
  <c r="R1377" i="17"/>
  <c r="R1378" i="17"/>
  <c r="R1379" i="17"/>
  <c r="R1380" i="17"/>
  <c r="R1381" i="17"/>
  <c r="R1382" i="17"/>
  <c r="R1383" i="17"/>
  <c r="R1384" i="17"/>
  <c r="R1385" i="17"/>
  <c r="R1386" i="17"/>
  <c r="R1387" i="17"/>
  <c r="R1388" i="17"/>
  <c r="R1389" i="17"/>
  <c r="R1390" i="17"/>
  <c r="R1391" i="17"/>
  <c r="R1392" i="17"/>
  <c r="R1393" i="17"/>
  <c r="R1394" i="17"/>
  <c r="R1395" i="17"/>
  <c r="R1396" i="17"/>
  <c r="R1397" i="17"/>
  <c r="R1398" i="17"/>
  <c r="R1399" i="17"/>
  <c r="R1400" i="17"/>
  <c r="R1401" i="17"/>
  <c r="R1402" i="17"/>
  <c r="R1403" i="17"/>
  <c r="R1404" i="17"/>
  <c r="R1405" i="17"/>
  <c r="R1406" i="17"/>
  <c r="R1407" i="17"/>
  <c r="R1408" i="17"/>
  <c r="R1409" i="17"/>
  <c r="R1410" i="17"/>
  <c r="R1411" i="17"/>
  <c r="R1412" i="17"/>
  <c r="R1413" i="17"/>
  <c r="R1414" i="17"/>
  <c r="R1415" i="17"/>
  <c r="R1416" i="17"/>
  <c r="R1417" i="17"/>
  <c r="R1418" i="17"/>
  <c r="R1419" i="17"/>
  <c r="R1420" i="17"/>
  <c r="R1421" i="17"/>
  <c r="R1422" i="17"/>
  <c r="R1423" i="17"/>
  <c r="R1424" i="17"/>
  <c r="R1425" i="17"/>
  <c r="R1426" i="17"/>
  <c r="R1427" i="17"/>
  <c r="R1428" i="17"/>
  <c r="R1429" i="17"/>
  <c r="R1430" i="17"/>
  <c r="R1431" i="17"/>
  <c r="R1432" i="17"/>
  <c r="R1433" i="17"/>
  <c r="R1434" i="17"/>
  <c r="R1435" i="17"/>
  <c r="R1436" i="17"/>
  <c r="R1437" i="17"/>
  <c r="R1438" i="17"/>
  <c r="R1439" i="17"/>
  <c r="R1440" i="17"/>
  <c r="R1441" i="17"/>
  <c r="R1442" i="17"/>
  <c r="R1443" i="17"/>
  <c r="R1444" i="17"/>
  <c r="R1445" i="17"/>
  <c r="R1446" i="17"/>
  <c r="R1447" i="17"/>
  <c r="R1448" i="17"/>
  <c r="R1449" i="17"/>
  <c r="R1450" i="17"/>
  <c r="R1451" i="17"/>
  <c r="R1452" i="17"/>
  <c r="R1453" i="17"/>
  <c r="R1454" i="17"/>
  <c r="R1455" i="17"/>
  <c r="R1456" i="17"/>
  <c r="R1457" i="17"/>
  <c r="R1458" i="17"/>
  <c r="R1459" i="17"/>
  <c r="R1460" i="17"/>
  <c r="R1461" i="17"/>
  <c r="R1462" i="17"/>
  <c r="R1463" i="17"/>
  <c r="R1464" i="17"/>
  <c r="R1465" i="17"/>
  <c r="R1466" i="17"/>
  <c r="R1467" i="17"/>
  <c r="R1468" i="17"/>
  <c r="R1469" i="17"/>
  <c r="R1470" i="17"/>
  <c r="R1471" i="17"/>
  <c r="R1472" i="17"/>
  <c r="R1473" i="17"/>
  <c r="R1474" i="17"/>
  <c r="R1475" i="17"/>
  <c r="R1476" i="17"/>
  <c r="R1477" i="17"/>
  <c r="R1478" i="17"/>
  <c r="R1479" i="17"/>
  <c r="R1480" i="17"/>
  <c r="R1481" i="17"/>
  <c r="R1482" i="17"/>
  <c r="R1483" i="17"/>
  <c r="R1484" i="17"/>
  <c r="R1485" i="17"/>
  <c r="R1486" i="17"/>
  <c r="R1487" i="17"/>
  <c r="R1488" i="17"/>
  <c r="R1489" i="17"/>
  <c r="R1490" i="17"/>
  <c r="R1491" i="17"/>
  <c r="R1492" i="17"/>
  <c r="R1493" i="17"/>
  <c r="R1494" i="17"/>
  <c r="R1495" i="17"/>
  <c r="R1496" i="17"/>
  <c r="R1497" i="17"/>
  <c r="R1498" i="17"/>
  <c r="R1499" i="17"/>
  <c r="R1500" i="17"/>
  <c r="R1501" i="17"/>
  <c r="R1502" i="17"/>
  <c r="R1503" i="17"/>
  <c r="R1504" i="17"/>
  <c r="R1505" i="17"/>
  <c r="R1506" i="17"/>
  <c r="R1507" i="17"/>
  <c r="R1508" i="17"/>
  <c r="R1509" i="17"/>
  <c r="R1510" i="17"/>
  <c r="R1511" i="17"/>
  <c r="R1512" i="17"/>
  <c r="R1513" i="17"/>
  <c r="R1514" i="17"/>
  <c r="R1515" i="17"/>
  <c r="R1516" i="17"/>
  <c r="R1517" i="17"/>
  <c r="R1518" i="17"/>
  <c r="R1519" i="17"/>
  <c r="R1520" i="17"/>
  <c r="R1521" i="17"/>
  <c r="R1522" i="17"/>
  <c r="R1523" i="17"/>
  <c r="R1524" i="17"/>
  <c r="R1525" i="17"/>
  <c r="R1526" i="17"/>
  <c r="R1527" i="17"/>
  <c r="R1528" i="17"/>
  <c r="R1529" i="17"/>
  <c r="R1530" i="17"/>
  <c r="R1531" i="17"/>
  <c r="R1532" i="17"/>
  <c r="R1533" i="17"/>
  <c r="R1534" i="17"/>
  <c r="R1535" i="17"/>
  <c r="R1536" i="17"/>
  <c r="R1537" i="17"/>
  <c r="R1538" i="17"/>
  <c r="R1539" i="17"/>
  <c r="R1540" i="17"/>
  <c r="R1541" i="17"/>
  <c r="R1542" i="17"/>
  <c r="R1543" i="17"/>
  <c r="R1544" i="17"/>
  <c r="R1545" i="17"/>
  <c r="R1546" i="17"/>
  <c r="R1547" i="17"/>
  <c r="R1548" i="17"/>
  <c r="R1549" i="17"/>
  <c r="R1550" i="17"/>
  <c r="R1551" i="17"/>
  <c r="R1552" i="17"/>
  <c r="R1553" i="17"/>
  <c r="R1554" i="17"/>
  <c r="R1555" i="17"/>
  <c r="R1556" i="17"/>
  <c r="R1557" i="17"/>
  <c r="R1558" i="17"/>
  <c r="R1559" i="17"/>
  <c r="R1560" i="17"/>
  <c r="R1561" i="17"/>
  <c r="R1562" i="17"/>
  <c r="R1563" i="17"/>
  <c r="R1564" i="17"/>
  <c r="R1565" i="17"/>
  <c r="R1566" i="17"/>
  <c r="R1567" i="17"/>
  <c r="R1568" i="17"/>
  <c r="R1569" i="17"/>
  <c r="R1570" i="17"/>
  <c r="R1571" i="17"/>
  <c r="R1572" i="17"/>
  <c r="R1573" i="17"/>
  <c r="R1574" i="17"/>
  <c r="R1575" i="17"/>
  <c r="R1576" i="17"/>
  <c r="R1577" i="17"/>
  <c r="R1578" i="17"/>
  <c r="R1579" i="17"/>
  <c r="R1580" i="17"/>
  <c r="R1581" i="17"/>
  <c r="R1582" i="17"/>
  <c r="R1583" i="17"/>
  <c r="R1584" i="17"/>
  <c r="R1585" i="17"/>
  <c r="R1586" i="17"/>
  <c r="R1587" i="17"/>
  <c r="R1588" i="17"/>
  <c r="R1589" i="17"/>
  <c r="R1590" i="17"/>
  <c r="R1591" i="17"/>
  <c r="R1592" i="17"/>
  <c r="R1593" i="17"/>
  <c r="R1594" i="17"/>
  <c r="R1595" i="17"/>
  <c r="R1596" i="17"/>
  <c r="R1597" i="17"/>
  <c r="R1598" i="17"/>
  <c r="R1599" i="17"/>
  <c r="R1600" i="17"/>
  <c r="R1601" i="17"/>
  <c r="R1602" i="17"/>
  <c r="R1603" i="17"/>
  <c r="R1604" i="17"/>
  <c r="R1605" i="17"/>
  <c r="R1606" i="17"/>
  <c r="R1607" i="17"/>
  <c r="R1608" i="17"/>
  <c r="R1609" i="17"/>
  <c r="R1610" i="17"/>
  <c r="R1611" i="17"/>
  <c r="R1612" i="17"/>
  <c r="R1613" i="17"/>
  <c r="R1614" i="17"/>
  <c r="R1615" i="17"/>
  <c r="R1616" i="17"/>
  <c r="R1617" i="17"/>
  <c r="R1618" i="17"/>
  <c r="R1619" i="17"/>
  <c r="R1620" i="17"/>
  <c r="R1621" i="17"/>
  <c r="R1622" i="17"/>
  <c r="R1623" i="17"/>
  <c r="R1624" i="17"/>
  <c r="R1625" i="17"/>
  <c r="R1626" i="17"/>
  <c r="R1627" i="17"/>
  <c r="R1628" i="17"/>
  <c r="R1629" i="17"/>
  <c r="R1630" i="17"/>
  <c r="R1631" i="17"/>
  <c r="R1632" i="17"/>
  <c r="R1633" i="17"/>
  <c r="R1634" i="17"/>
  <c r="R1635" i="17"/>
  <c r="R1636" i="17"/>
  <c r="R1637" i="17"/>
  <c r="R1638" i="17"/>
  <c r="R1639" i="17"/>
  <c r="R1640" i="17"/>
  <c r="R1641" i="17"/>
  <c r="R1642" i="17"/>
  <c r="R1643" i="17"/>
  <c r="R1644" i="17"/>
  <c r="R1645" i="17"/>
  <c r="R1646" i="17"/>
  <c r="R1647" i="17"/>
  <c r="R1648" i="17"/>
  <c r="R1649" i="17"/>
  <c r="R1650" i="17"/>
  <c r="R1651" i="17"/>
  <c r="R1652" i="17"/>
  <c r="R1653" i="17"/>
  <c r="R1654" i="17"/>
  <c r="R1655" i="17"/>
  <c r="R1656" i="17"/>
  <c r="R1657" i="17"/>
  <c r="R1658" i="17"/>
  <c r="R1659" i="17"/>
  <c r="R1660" i="17"/>
  <c r="R1661" i="17"/>
  <c r="R1662" i="17"/>
  <c r="R1663" i="17"/>
  <c r="R1664" i="17"/>
  <c r="R1665" i="17"/>
  <c r="R1666" i="17"/>
  <c r="R1667" i="17"/>
  <c r="R1668" i="17"/>
  <c r="R1669" i="17"/>
  <c r="R1670" i="17"/>
  <c r="R1671" i="17"/>
  <c r="R1672" i="17"/>
  <c r="R1673" i="17"/>
  <c r="R1674" i="17"/>
  <c r="R1675" i="17"/>
  <c r="R1676" i="17"/>
  <c r="R1677" i="17"/>
  <c r="R1678" i="17"/>
  <c r="R1679" i="17"/>
  <c r="R1680" i="17"/>
  <c r="R1681" i="17"/>
  <c r="R1682" i="17"/>
  <c r="R1683" i="17"/>
  <c r="R1684" i="17"/>
  <c r="R1685" i="17"/>
  <c r="R1686" i="17"/>
  <c r="R1687" i="17"/>
  <c r="R1688" i="17"/>
  <c r="R1689" i="17"/>
  <c r="R1690" i="17"/>
  <c r="R1691" i="17"/>
  <c r="R1692" i="17"/>
  <c r="R1693" i="17"/>
  <c r="R1694" i="17"/>
  <c r="R1695" i="17"/>
  <c r="R1696" i="17"/>
  <c r="R1697" i="17"/>
  <c r="R1698" i="17"/>
  <c r="R1699" i="17"/>
  <c r="R1700" i="17"/>
  <c r="R1701" i="17"/>
  <c r="R1702" i="17"/>
  <c r="R1703" i="17"/>
  <c r="R1704" i="17"/>
  <c r="R1705" i="17"/>
  <c r="R1706" i="17"/>
  <c r="R1707" i="17"/>
  <c r="R1708" i="17"/>
  <c r="R1709" i="17"/>
  <c r="R1710" i="17"/>
  <c r="R1711" i="17"/>
  <c r="R1712" i="17"/>
  <c r="R1713" i="17"/>
  <c r="R1714" i="17"/>
  <c r="R1715" i="17"/>
  <c r="R1716" i="17"/>
  <c r="R1717" i="17"/>
  <c r="R1718" i="17"/>
  <c r="R1719" i="17"/>
  <c r="R1720" i="17"/>
  <c r="R1721" i="17"/>
  <c r="R1722" i="17"/>
  <c r="R1723" i="17"/>
  <c r="R1724" i="17"/>
  <c r="R1725" i="17"/>
  <c r="R1726" i="17"/>
  <c r="R1727" i="17"/>
  <c r="R1728" i="17"/>
  <c r="R1729" i="17"/>
  <c r="R1730" i="17"/>
  <c r="R1731" i="17"/>
  <c r="R1732" i="17"/>
  <c r="R1733" i="17"/>
  <c r="R1734" i="17"/>
  <c r="R1735" i="17"/>
  <c r="R1736" i="17"/>
  <c r="R1737" i="17"/>
  <c r="R1738" i="17"/>
  <c r="R1739" i="17"/>
  <c r="R1740" i="17"/>
  <c r="R1741" i="17"/>
  <c r="R1742" i="17"/>
  <c r="R1743" i="17"/>
  <c r="R1744" i="17"/>
  <c r="R1745" i="17"/>
  <c r="R1746" i="17"/>
  <c r="R1747" i="17"/>
  <c r="R1748" i="17"/>
  <c r="R1749" i="17"/>
  <c r="R1750" i="17"/>
  <c r="R1751" i="17"/>
  <c r="R1752" i="17"/>
  <c r="R1753" i="17"/>
  <c r="R1754" i="17"/>
  <c r="R1755" i="17"/>
  <c r="R1756" i="17"/>
  <c r="R1757" i="17"/>
  <c r="R1758" i="17"/>
  <c r="R1759" i="17"/>
  <c r="R1760" i="17"/>
  <c r="R1761" i="17"/>
  <c r="R1762" i="17"/>
  <c r="R1763" i="17"/>
  <c r="R1764" i="17"/>
  <c r="R1765" i="17"/>
  <c r="R1766" i="17"/>
  <c r="R1767" i="17"/>
  <c r="R1768" i="17"/>
  <c r="R1769" i="17"/>
  <c r="R1770" i="17"/>
  <c r="R1771" i="17"/>
  <c r="R1772" i="17"/>
  <c r="R1773" i="17"/>
  <c r="R1774" i="17"/>
  <c r="R1775" i="17"/>
  <c r="R1776" i="17"/>
  <c r="R1777" i="17"/>
  <c r="R1778" i="17"/>
  <c r="R1779" i="17"/>
  <c r="R1780" i="17"/>
  <c r="R1781" i="17"/>
  <c r="R1782" i="17"/>
  <c r="R1783" i="17"/>
  <c r="R1784" i="17"/>
  <c r="R1785" i="17"/>
  <c r="R1786" i="17"/>
  <c r="R1787" i="17"/>
  <c r="R1788" i="17"/>
  <c r="R1789" i="17"/>
  <c r="R1790" i="17"/>
  <c r="R1791" i="17"/>
  <c r="R1792" i="17"/>
  <c r="R1793" i="17"/>
  <c r="R1794" i="17"/>
  <c r="R1795" i="17"/>
  <c r="R1796" i="17"/>
  <c r="R1797" i="17"/>
  <c r="R1798" i="17"/>
  <c r="R1799" i="17"/>
  <c r="R1800" i="17"/>
  <c r="R1801" i="17"/>
  <c r="R1802" i="17"/>
  <c r="R1803" i="17"/>
  <c r="R1804" i="17"/>
  <c r="R1805" i="17"/>
  <c r="R1806" i="17"/>
  <c r="R1807" i="17"/>
  <c r="R1808" i="17"/>
  <c r="R1809" i="17"/>
  <c r="R1810" i="17"/>
  <c r="R1811" i="17"/>
  <c r="R1812" i="17"/>
  <c r="R1813" i="17"/>
  <c r="R1814" i="17"/>
  <c r="R1815" i="17"/>
  <c r="R1816" i="17"/>
  <c r="R1817" i="17"/>
  <c r="R1818" i="17"/>
  <c r="R1819" i="17"/>
  <c r="R1820" i="17"/>
  <c r="R1821" i="17"/>
  <c r="R1822" i="17"/>
  <c r="R1823" i="17"/>
  <c r="R1824" i="17"/>
  <c r="R1825" i="17"/>
  <c r="R1826" i="17"/>
  <c r="R1827" i="17"/>
  <c r="R1828" i="17"/>
  <c r="R1829" i="17"/>
  <c r="R1830" i="17"/>
  <c r="R1831" i="17"/>
  <c r="R1832" i="17"/>
  <c r="R1833" i="17"/>
  <c r="R1834" i="17"/>
  <c r="R1835" i="17"/>
  <c r="R1836" i="17"/>
  <c r="R1837" i="17"/>
  <c r="R1838" i="17"/>
  <c r="R1839" i="17"/>
  <c r="R1840" i="17"/>
  <c r="R1841" i="17"/>
  <c r="R1842" i="17"/>
  <c r="R1843" i="17"/>
  <c r="R1844" i="17"/>
  <c r="R1845" i="17"/>
  <c r="R1846" i="17"/>
  <c r="R1847" i="17"/>
  <c r="R1848" i="17"/>
  <c r="R1849" i="17"/>
  <c r="R1850" i="17"/>
  <c r="R1851" i="17"/>
  <c r="R1852" i="17"/>
  <c r="R1853" i="17"/>
  <c r="R1854" i="17"/>
  <c r="R1855" i="17"/>
  <c r="R1856" i="17"/>
  <c r="R1857" i="17"/>
  <c r="R1858" i="17"/>
  <c r="R1859" i="17"/>
  <c r="R1860" i="17"/>
  <c r="R1861" i="17"/>
  <c r="R1862" i="17"/>
  <c r="R1863" i="17"/>
  <c r="R1864" i="17"/>
  <c r="R1865" i="17"/>
  <c r="R1866" i="17"/>
  <c r="R1867" i="17"/>
  <c r="R1868" i="17"/>
  <c r="R1869" i="17"/>
  <c r="R1870" i="17"/>
  <c r="R1871" i="17"/>
  <c r="R1872" i="17"/>
  <c r="R1873" i="17"/>
  <c r="R1874" i="17"/>
  <c r="R1875" i="17"/>
  <c r="R1876" i="17"/>
  <c r="R1877" i="17"/>
  <c r="R1878" i="17"/>
  <c r="R1879" i="17"/>
  <c r="R1880" i="17"/>
  <c r="R1881" i="17"/>
  <c r="R1882" i="17"/>
  <c r="R1883" i="17"/>
  <c r="R1884" i="17"/>
  <c r="R1885" i="17"/>
  <c r="R1886" i="17"/>
  <c r="R1887" i="17"/>
  <c r="R1888" i="17"/>
  <c r="R1889" i="17"/>
  <c r="R1890" i="17"/>
  <c r="R1891" i="17"/>
  <c r="R1892" i="17"/>
  <c r="R1893" i="17"/>
  <c r="R1894" i="17"/>
  <c r="R1895" i="17"/>
  <c r="R1896" i="17"/>
  <c r="R1897" i="17"/>
  <c r="R1898" i="17"/>
  <c r="R1899" i="17"/>
  <c r="R1900" i="17"/>
  <c r="R1901" i="17"/>
  <c r="R1902" i="17"/>
  <c r="R1903" i="17"/>
  <c r="R1904" i="17"/>
  <c r="R1905" i="17"/>
  <c r="R1906" i="17"/>
  <c r="R1907" i="17"/>
  <c r="R1908" i="17"/>
  <c r="R1909" i="17"/>
  <c r="R1910" i="17"/>
  <c r="R1911" i="17"/>
  <c r="R1912" i="17"/>
  <c r="R1913" i="17"/>
  <c r="R1914" i="17"/>
  <c r="R1915" i="17"/>
  <c r="R1916" i="17"/>
  <c r="R1917" i="17"/>
  <c r="R1918" i="17"/>
  <c r="R1919" i="17"/>
  <c r="R1920" i="17"/>
  <c r="R1921" i="17"/>
  <c r="R1922" i="17"/>
  <c r="R1923" i="17"/>
  <c r="R1924" i="17"/>
  <c r="R1925" i="17"/>
  <c r="R1926" i="17"/>
  <c r="R1927" i="17"/>
  <c r="R1928" i="17"/>
  <c r="R1929" i="17"/>
  <c r="R1930" i="17"/>
  <c r="R1931" i="17"/>
  <c r="R1932" i="17"/>
  <c r="R1933" i="17"/>
  <c r="R1934" i="17"/>
  <c r="R1935" i="17"/>
  <c r="R1936" i="17"/>
  <c r="R1937" i="17"/>
  <c r="R1938" i="17"/>
  <c r="R1939" i="17"/>
  <c r="R1940" i="17"/>
  <c r="R1941" i="17"/>
  <c r="R1942" i="17"/>
  <c r="R1943" i="17"/>
  <c r="R1944" i="17"/>
  <c r="R1945" i="17"/>
  <c r="R1946" i="17"/>
  <c r="R1947" i="17"/>
  <c r="R1948" i="17"/>
  <c r="R1949" i="17"/>
  <c r="R1950" i="17"/>
  <c r="R1951" i="17"/>
  <c r="R1952" i="17"/>
  <c r="R1953" i="17"/>
  <c r="R1954" i="17"/>
  <c r="R1955" i="17"/>
  <c r="R1956" i="17"/>
  <c r="R1957" i="17"/>
  <c r="R1958" i="17"/>
  <c r="R1959" i="17"/>
  <c r="R1960" i="17"/>
  <c r="R1961" i="17"/>
  <c r="R1962" i="17"/>
  <c r="R1963" i="17"/>
  <c r="R1964" i="17"/>
  <c r="R1965" i="17"/>
  <c r="R1966" i="17"/>
  <c r="R1967" i="17"/>
  <c r="R1968" i="17"/>
  <c r="R1969" i="17"/>
  <c r="R1970" i="17"/>
  <c r="R1971" i="17"/>
  <c r="R1972" i="17"/>
  <c r="R1973" i="17"/>
  <c r="R1974" i="17"/>
  <c r="R1975" i="17"/>
  <c r="R1976" i="17"/>
  <c r="R1977" i="17"/>
  <c r="R1978" i="17"/>
  <c r="R1979" i="17"/>
  <c r="R1980" i="17"/>
  <c r="R1981" i="17"/>
  <c r="R1982" i="17"/>
  <c r="R1983" i="17"/>
  <c r="R1984" i="17"/>
  <c r="R1985" i="17"/>
  <c r="R1986" i="17"/>
  <c r="R1987" i="17"/>
  <c r="R1988" i="17"/>
  <c r="R1989" i="17"/>
  <c r="R1990" i="17"/>
  <c r="R1991" i="17"/>
  <c r="R1992" i="17"/>
  <c r="R1993" i="17"/>
  <c r="R1994" i="17"/>
  <c r="R1995" i="17"/>
  <c r="R1996" i="17"/>
  <c r="R1997" i="17"/>
  <c r="R1998" i="17"/>
  <c r="R1999" i="17"/>
  <c r="R2000" i="17"/>
  <c r="R2001" i="17"/>
  <c r="R2002" i="17"/>
  <c r="R2003" i="17"/>
  <c r="R2004" i="17"/>
  <c r="R2005" i="17"/>
  <c r="R2006" i="17"/>
  <c r="R2007" i="17"/>
  <c r="R2008" i="17"/>
  <c r="R2009" i="17"/>
  <c r="R2010" i="17"/>
  <c r="R2011" i="17"/>
  <c r="R2012" i="17"/>
  <c r="R2013" i="17"/>
  <c r="R2014" i="17"/>
  <c r="R2015" i="17"/>
  <c r="R2016" i="17"/>
  <c r="R2017" i="17"/>
  <c r="R2018" i="17"/>
  <c r="R2019" i="17"/>
  <c r="R2020" i="17"/>
  <c r="R2021" i="17"/>
  <c r="R2022" i="17"/>
  <c r="R2023" i="17"/>
  <c r="R2024" i="17"/>
  <c r="R2025" i="17"/>
  <c r="R2026" i="17"/>
  <c r="R2027" i="17"/>
  <c r="R2028" i="17"/>
  <c r="R2029" i="17"/>
  <c r="R2030" i="17"/>
  <c r="R2031" i="17"/>
  <c r="R2032" i="17"/>
  <c r="R2033" i="17"/>
  <c r="R2034" i="17"/>
  <c r="R2035" i="17"/>
  <c r="R2036" i="17"/>
  <c r="R2037" i="17"/>
  <c r="R2038" i="17"/>
  <c r="R2039" i="17"/>
  <c r="R2040" i="17"/>
  <c r="R2041" i="17"/>
  <c r="R2042" i="17"/>
  <c r="R2043" i="17"/>
  <c r="R2044" i="17"/>
  <c r="R2045" i="17"/>
  <c r="R2046" i="17"/>
  <c r="R2047" i="17"/>
  <c r="R2048" i="17"/>
  <c r="R2049" i="17"/>
  <c r="R2050" i="17"/>
  <c r="R2051" i="17"/>
  <c r="R2052" i="17"/>
  <c r="R2053" i="17"/>
  <c r="R2054" i="17"/>
  <c r="R2055" i="17"/>
  <c r="R2056" i="17"/>
  <c r="R2057" i="17"/>
  <c r="R2058" i="17"/>
  <c r="R2059" i="17"/>
  <c r="R2060" i="17"/>
  <c r="R2061" i="17"/>
  <c r="R2062" i="17"/>
  <c r="R2063" i="17"/>
  <c r="R2064" i="17"/>
  <c r="R2065" i="17"/>
  <c r="R2066" i="17"/>
  <c r="R2067" i="17"/>
  <c r="R2068" i="17"/>
  <c r="R2069" i="17"/>
  <c r="R2070" i="17"/>
  <c r="R2071" i="17"/>
  <c r="R2072" i="17"/>
  <c r="R2073" i="17"/>
  <c r="R2074" i="17"/>
  <c r="R2075" i="17"/>
  <c r="R2076" i="17"/>
  <c r="R2077" i="17"/>
  <c r="R2078" i="17"/>
  <c r="R2079" i="17"/>
  <c r="R2080" i="17"/>
  <c r="R2081" i="17"/>
  <c r="R2082" i="17"/>
  <c r="R2083" i="17"/>
  <c r="R2084" i="17"/>
  <c r="R2085" i="17"/>
  <c r="R2086" i="17"/>
  <c r="R2087" i="17"/>
  <c r="R2088" i="17"/>
  <c r="R2089" i="17"/>
  <c r="R2090" i="17"/>
  <c r="R2091" i="17"/>
  <c r="R2092" i="17"/>
  <c r="R2093" i="17"/>
  <c r="R2094" i="17"/>
  <c r="R2095" i="17"/>
  <c r="R2096" i="17"/>
  <c r="R2097" i="17"/>
  <c r="R2098" i="17"/>
  <c r="R2099" i="17"/>
  <c r="R2100" i="17"/>
  <c r="R2101" i="17"/>
  <c r="R2102" i="17"/>
  <c r="R2103" i="17"/>
  <c r="R2104" i="17"/>
  <c r="R2105" i="17"/>
  <c r="R2106" i="17"/>
  <c r="R2107" i="17"/>
  <c r="R2108" i="17"/>
  <c r="R2109" i="17"/>
  <c r="R2110" i="17"/>
  <c r="R2111" i="17"/>
  <c r="R2112" i="17"/>
  <c r="R2113" i="17"/>
  <c r="R2114" i="17"/>
  <c r="R2115" i="17"/>
  <c r="R2116" i="17"/>
  <c r="R2117" i="17"/>
  <c r="R2118" i="17"/>
  <c r="R2119" i="17"/>
  <c r="R2120" i="17"/>
  <c r="R2121" i="17"/>
  <c r="R2122" i="17"/>
  <c r="R2123" i="17"/>
  <c r="R2124" i="17"/>
  <c r="R2125" i="17"/>
  <c r="R2126" i="17"/>
  <c r="R2127" i="17"/>
  <c r="R2128" i="17"/>
  <c r="R2129" i="17"/>
  <c r="R2130" i="17"/>
  <c r="R2131" i="17"/>
  <c r="R2132" i="17"/>
  <c r="R2133" i="17"/>
  <c r="R2134" i="17"/>
  <c r="R2135" i="17"/>
  <c r="R2136" i="17"/>
  <c r="R2137" i="17"/>
  <c r="R2138" i="17"/>
  <c r="R2139" i="17"/>
  <c r="R2140" i="17"/>
  <c r="R2141" i="17"/>
  <c r="R2142" i="17"/>
  <c r="R2143" i="17"/>
  <c r="R2144" i="17"/>
  <c r="R2145" i="17"/>
  <c r="R2146" i="17"/>
  <c r="R2147" i="17"/>
  <c r="R2148" i="17"/>
  <c r="R2149" i="17"/>
  <c r="R2150" i="17"/>
  <c r="R2151" i="17"/>
  <c r="R2152" i="17"/>
  <c r="R2153" i="17"/>
  <c r="R2154" i="17"/>
  <c r="R2155" i="17"/>
  <c r="R2156" i="17"/>
  <c r="R2157" i="17"/>
  <c r="R2158" i="17"/>
  <c r="R2159" i="17"/>
  <c r="R2160" i="17"/>
  <c r="R2161" i="17"/>
  <c r="R2162" i="17"/>
  <c r="R2163" i="17"/>
  <c r="R2164" i="17"/>
  <c r="R2165" i="17"/>
  <c r="R2166" i="17"/>
  <c r="R2167" i="17"/>
  <c r="R2168" i="17"/>
  <c r="R2169" i="17"/>
  <c r="R2170" i="17"/>
  <c r="R2171" i="17"/>
  <c r="R2172" i="17"/>
  <c r="R2173" i="17"/>
  <c r="R2174" i="17"/>
  <c r="R2175" i="17"/>
  <c r="R2176" i="17"/>
  <c r="R2177" i="17"/>
  <c r="R2178" i="17"/>
  <c r="R2179" i="17"/>
  <c r="R2180" i="17"/>
  <c r="R2181" i="17"/>
  <c r="R2182" i="17"/>
  <c r="R2183" i="17"/>
  <c r="R2184" i="17"/>
  <c r="R2185" i="17"/>
  <c r="R2186" i="17"/>
  <c r="R2187" i="17"/>
  <c r="R2188" i="17"/>
  <c r="R2189" i="17"/>
  <c r="R2190" i="17"/>
  <c r="R2191" i="17"/>
  <c r="R2192" i="17"/>
  <c r="R2193" i="17"/>
  <c r="R2194" i="17"/>
  <c r="R2195" i="17"/>
  <c r="R2196" i="17"/>
  <c r="R2197" i="17"/>
  <c r="R2198" i="17"/>
  <c r="R2199" i="17"/>
  <c r="R2200" i="17"/>
  <c r="R2201" i="17"/>
  <c r="R2202" i="17"/>
  <c r="R2203" i="17"/>
  <c r="R2204" i="17"/>
  <c r="R2205" i="17"/>
  <c r="R2206" i="17"/>
  <c r="R2207" i="17"/>
  <c r="R2208" i="17"/>
  <c r="R2209" i="17"/>
  <c r="R2210" i="17"/>
  <c r="R2211" i="17"/>
  <c r="R2212" i="17"/>
  <c r="R2213" i="17"/>
  <c r="R2214" i="17"/>
  <c r="R2215" i="17"/>
  <c r="R2216" i="17"/>
  <c r="R2217" i="17"/>
  <c r="R2218" i="17"/>
  <c r="R2219" i="17"/>
  <c r="R2220" i="17"/>
  <c r="R2221" i="17"/>
  <c r="R2222" i="17"/>
  <c r="R2223" i="17"/>
  <c r="R2224" i="17"/>
  <c r="R2225" i="17"/>
  <c r="R2226" i="17"/>
  <c r="R2227" i="17"/>
  <c r="R2228" i="17"/>
  <c r="R2229" i="17"/>
  <c r="R2230" i="17"/>
  <c r="R2231" i="17"/>
  <c r="R2232" i="17"/>
  <c r="R2233" i="17"/>
  <c r="R2234" i="17"/>
  <c r="R2235" i="17"/>
  <c r="R2236" i="17"/>
  <c r="R2237" i="17"/>
  <c r="R2238" i="17"/>
  <c r="R2239" i="17"/>
  <c r="R2240" i="17"/>
  <c r="R2241" i="17"/>
  <c r="R2242" i="17"/>
  <c r="R2243" i="17"/>
  <c r="R2244" i="17"/>
  <c r="R2245" i="17"/>
  <c r="R2246" i="17"/>
  <c r="R2247" i="17"/>
  <c r="R2248" i="17"/>
  <c r="R2249" i="17"/>
  <c r="R2250" i="17"/>
  <c r="R2251" i="17"/>
  <c r="R2252" i="17"/>
  <c r="R2253" i="17"/>
  <c r="R2254" i="17"/>
  <c r="R2255" i="17"/>
  <c r="R2256" i="17"/>
  <c r="R2257" i="17"/>
  <c r="R2258" i="17"/>
  <c r="R2259" i="17"/>
  <c r="R2260" i="17"/>
  <c r="R2261" i="17"/>
  <c r="R2262" i="17"/>
  <c r="R2263" i="17"/>
  <c r="R2264" i="17"/>
  <c r="R2265" i="17"/>
  <c r="R2266" i="17"/>
  <c r="R2267" i="17"/>
  <c r="R2268" i="17"/>
  <c r="R2269" i="17"/>
  <c r="R2270" i="17"/>
  <c r="R2271" i="17"/>
  <c r="R2272" i="17"/>
  <c r="R2273" i="17"/>
  <c r="R2274" i="17"/>
  <c r="R2275" i="17"/>
  <c r="R2276" i="17"/>
  <c r="R2277" i="17"/>
  <c r="R2278" i="17"/>
  <c r="R2279" i="17"/>
  <c r="R2280" i="17"/>
  <c r="R2281" i="17"/>
  <c r="R2282" i="17"/>
  <c r="R2283" i="17"/>
  <c r="R2284" i="17"/>
  <c r="R2285" i="17"/>
  <c r="R2286" i="17"/>
  <c r="R2287" i="17"/>
  <c r="R2288" i="17"/>
  <c r="R2289" i="17"/>
  <c r="R2290" i="17"/>
  <c r="R2291" i="17"/>
  <c r="R2292" i="17"/>
  <c r="R2293" i="17"/>
  <c r="R2294" i="17"/>
  <c r="R2295" i="17"/>
  <c r="R2296" i="17"/>
  <c r="R2297" i="17"/>
  <c r="R2298" i="17"/>
  <c r="R2299" i="17"/>
  <c r="R2300" i="17"/>
  <c r="R2301" i="17"/>
  <c r="R2302" i="17"/>
  <c r="R2303" i="17"/>
  <c r="R2304" i="17"/>
  <c r="R2305" i="17"/>
  <c r="R2306" i="17"/>
  <c r="R2307" i="17"/>
  <c r="R2308" i="17"/>
  <c r="R2309" i="17"/>
  <c r="R2310" i="17"/>
  <c r="R2311" i="17"/>
  <c r="R2312" i="17"/>
  <c r="R2313" i="17"/>
  <c r="R2314" i="17"/>
  <c r="R2315" i="17"/>
  <c r="R2316" i="17"/>
  <c r="R2317" i="17"/>
  <c r="R2318" i="17"/>
  <c r="R2319" i="17"/>
  <c r="R2320" i="17"/>
  <c r="R2321" i="17"/>
  <c r="R2322" i="17"/>
  <c r="R2323" i="17"/>
  <c r="R2324" i="17"/>
  <c r="R2325" i="17"/>
  <c r="R2326" i="17"/>
  <c r="R2327" i="17"/>
  <c r="R2328" i="17"/>
  <c r="R2329" i="17"/>
  <c r="R2330" i="17"/>
  <c r="R2331" i="17"/>
  <c r="R2332" i="17"/>
  <c r="R2333" i="17"/>
  <c r="R2334" i="17"/>
  <c r="R2335" i="17"/>
  <c r="R2336" i="17"/>
  <c r="R2337" i="17"/>
  <c r="R2338" i="17"/>
  <c r="R2339" i="17"/>
  <c r="R2340" i="17"/>
  <c r="R2341" i="17"/>
  <c r="R2342" i="17"/>
  <c r="R2343" i="17"/>
  <c r="R2344" i="17"/>
  <c r="R2345" i="17"/>
  <c r="R2346" i="17"/>
  <c r="R2347" i="17"/>
  <c r="R2348" i="17"/>
  <c r="R2349" i="17"/>
  <c r="R2350" i="17"/>
  <c r="R2351" i="17"/>
  <c r="R2352" i="17"/>
  <c r="R2353" i="17"/>
  <c r="R2354" i="17"/>
  <c r="R2355" i="17"/>
  <c r="R2356" i="17"/>
  <c r="R2357" i="17"/>
  <c r="R2358" i="17"/>
  <c r="R2359" i="17"/>
  <c r="R2360" i="17"/>
  <c r="R2361" i="17"/>
  <c r="R2362" i="17"/>
  <c r="R2363" i="17"/>
  <c r="R2364" i="17"/>
  <c r="R2365" i="17"/>
  <c r="R2366" i="17"/>
  <c r="R2367" i="17"/>
  <c r="R2368" i="17"/>
  <c r="R2369" i="17"/>
  <c r="R2370" i="17"/>
  <c r="R2371" i="17"/>
  <c r="R2372" i="17"/>
  <c r="R2373" i="17"/>
  <c r="R2374" i="17"/>
  <c r="R2375" i="17"/>
  <c r="R2376" i="17"/>
  <c r="R2377" i="17"/>
  <c r="R2378" i="17"/>
  <c r="R2379" i="17"/>
  <c r="R2380" i="17"/>
  <c r="R2381" i="17"/>
  <c r="R2382" i="17"/>
  <c r="R2383" i="17"/>
  <c r="R2384" i="17"/>
  <c r="R2385" i="17"/>
  <c r="R2386" i="17"/>
  <c r="R2387" i="17"/>
  <c r="R2388" i="17"/>
  <c r="R2389" i="17"/>
  <c r="R2390" i="17"/>
  <c r="R2391" i="17"/>
  <c r="R2392" i="17"/>
  <c r="R2393" i="17"/>
  <c r="R2394" i="17"/>
  <c r="R2395" i="17"/>
  <c r="R2396" i="17"/>
  <c r="R2397" i="17"/>
  <c r="R2398" i="17"/>
  <c r="R2399" i="17"/>
  <c r="R2400" i="17"/>
  <c r="R2401" i="17"/>
  <c r="R2402" i="17"/>
  <c r="R2403" i="17"/>
  <c r="R2404" i="17"/>
  <c r="R2405" i="17"/>
  <c r="R2406" i="17"/>
  <c r="R2407" i="17"/>
  <c r="R2408" i="17"/>
  <c r="R2409" i="17"/>
  <c r="R2410" i="17"/>
  <c r="R2411" i="17"/>
  <c r="R2412" i="17"/>
  <c r="R2413" i="17"/>
  <c r="R2414" i="17"/>
  <c r="R2415" i="17"/>
  <c r="R2416" i="17"/>
  <c r="R2417" i="17"/>
  <c r="R2418" i="17"/>
  <c r="R2419" i="17"/>
  <c r="R2420" i="17"/>
  <c r="R2421" i="17"/>
  <c r="R2422" i="17"/>
  <c r="R2423" i="17"/>
  <c r="R2424" i="17"/>
  <c r="R2425" i="17"/>
  <c r="R2426" i="17"/>
  <c r="R2427" i="17"/>
  <c r="R2428" i="17"/>
  <c r="R2429" i="17"/>
  <c r="R2430" i="17"/>
  <c r="R2431" i="17"/>
  <c r="R2432" i="17"/>
  <c r="R2433" i="17"/>
  <c r="R2434" i="17"/>
  <c r="R2435" i="17"/>
  <c r="R2436" i="17"/>
  <c r="R2437" i="17"/>
  <c r="R2438" i="17"/>
  <c r="R2439" i="17"/>
  <c r="R2440" i="17"/>
  <c r="R2441" i="17"/>
  <c r="R2442" i="17"/>
  <c r="R2443" i="17"/>
  <c r="R2444" i="17"/>
  <c r="R2445" i="17"/>
  <c r="R2446" i="17"/>
  <c r="R2447" i="17"/>
  <c r="R2448" i="17"/>
  <c r="R2449" i="17"/>
  <c r="R2450" i="17"/>
  <c r="R2451" i="17"/>
  <c r="R2452" i="17"/>
  <c r="R2453" i="17"/>
  <c r="R2454" i="17"/>
  <c r="R2455" i="17"/>
  <c r="R2456" i="17"/>
  <c r="R2457" i="17"/>
  <c r="R2458" i="17"/>
  <c r="R2459" i="17"/>
  <c r="R2460" i="17"/>
  <c r="R2461" i="17"/>
  <c r="R2462" i="17"/>
  <c r="R2463" i="17"/>
  <c r="R2464" i="17"/>
  <c r="R2465" i="17"/>
  <c r="R2466" i="17"/>
  <c r="R2467" i="17"/>
  <c r="R2468" i="17"/>
  <c r="R2469" i="17"/>
  <c r="R2470" i="17"/>
  <c r="R2471" i="17"/>
  <c r="R2472" i="17"/>
  <c r="R2473" i="17"/>
  <c r="R2474" i="17"/>
  <c r="R2475" i="17"/>
  <c r="R2476" i="17"/>
  <c r="R2477" i="17"/>
  <c r="R2478" i="17"/>
  <c r="R2479" i="17"/>
  <c r="R2480" i="17"/>
  <c r="R2481" i="17"/>
  <c r="R2482" i="17"/>
  <c r="R2483" i="17"/>
  <c r="R2484" i="17"/>
  <c r="R2485" i="17"/>
  <c r="R2486" i="17"/>
  <c r="R2487" i="17"/>
  <c r="R2488" i="17"/>
  <c r="R2489" i="17"/>
  <c r="R2490" i="17"/>
  <c r="R2491" i="17"/>
  <c r="R2492" i="17"/>
  <c r="R2493" i="17"/>
  <c r="R2494" i="17"/>
  <c r="R2495" i="17"/>
  <c r="R2496" i="17"/>
  <c r="R2497" i="17"/>
  <c r="R2498" i="17"/>
  <c r="R2499" i="17"/>
  <c r="R2500" i="17"/>
  <c r="R2501" i="17"/>
  <c r="R2502" i="17"/>
  <c r="R2503" i="17"/>
  <c r="R2504" i="17"/>
  <c r="R2505" i="17"/>
  <c r="R2506" i="17"/>
  <c r="R2507" i="17"/>
  <c r="R2508" i="17"/>
  <c r="R2509" i="17"/>
  <c r="R2510" i="17"/>
  <c r="R2511" i="17"/>
  <c r="R2512" i="17"/>
  <c r="R2513" i="17"/>
  <c r="R2514" i="17"/>
  <c r="R2515" i="17"/>
  <c r="R2516" i="17"/>
  <c r="R2517" i="17"/>
  <c r="R2518" i="17"/>
  <c r="R2519" i="17"/>
  <c r="R2520" i="17"/>
  <c r="R2521" i="17"/>
  <c r="R2522" i="17"/>
  <c r="R2523" i="17"/>
  <c r="R2524" i="17"/>
  <c r="R2525" i="17"/>
  <c r="R2526" i="17"/>
  <c r="R2527" i="17"/>
  <c r="R2528" i="17"/>
  <c r="R2529" i="17"/>
  <c r="R2530" i="17"/>
  <c r="R2531" i="17"/>
  <c r="R2532" i="17"/>
  <c r="R2533" i="17"/>
  <c r="R2534" i="17"/>
  <c r="R2535" i="17"/>
  <c r="R2536" i="17"/>
  <c r="R2537" i="17"/>
  <c r="R2538" i="17"/>
  <c r="R2539" i="17"/>
  <c r="R2540" i="17"/>
  <c r="R2541" i="17"/>
  <c r="R2542" i="17"/>
  <c r="R2543" i="17"/>
  <c r="R2544" i="17"/>
  <c r="R2545" i="17"/>
  <c r="R2546" i="17"/>
  <c r="R2547" i="17"/>
  <c r="R2548" i="17"/>
  <c r="R2549" i="17"/>
  <c r="R2550" i="17"/>
  <c r="R2551" i="17"/>
  <c r="R2552" i="17"/>
  <c r="R2553" i="17"/>
  <c r="R2554" i="17"/>
  <c r="R2555" i="17"/>
  <c r="R2556" i="17"/>
  <c r="R2557" i="17"/>
  <c r="R2558" i="17"/>
  <c r="R2559" i="17"/>
  <c r="R2560" i="17"/>
  <c r="R2561" i="17"/>
  <c r="R2562" i="17"/>
  <c r="R2563" i="17"/>
  <c r="R2564" i="17"/>
  <c r="R2565" i="17"/>
  <c r="R2566" i="17"/>
  <c r="R2567" i="17"/>
  <c r="R2568" i="17"/>
  <c r="R2569" i="17"/>
  <c r="R2570" i="17"/>
  <c r="R2571" i="17"/>
  <c r="R2572" i="17"/>
  <c r="R2573" i="17"/>
  <c r="R2574" i="17"/>
  <c r="R2575" i="17"/>
  <c r="R2576" i="17"/>
  <c r="R2577" i="17"/>
  <c r="R2578" i="17"/>
  <c r="R2579" i="17"/>
  <c r="R2580" i="17"/>
  <c r="R2581" i="17"/>
  <c r="R2582" i="17"/>
  <c r="R2583" i="17"/>
  <c r="R2584" i="17"/>
  <c r="R2585" i="17"/>
  <c r="R2586" i="17"/>
  <c r="R2587" i="17"/>
  <c r="R2588" i="17"/>
  <c r="R2589" i="17"/>
  <c r="R2590" i="17"/>
  <c r="R2591" i="17"/>
  <c r="R2592" i="17"/>
  <c r="R2593" i="17"/>
  <c r="R2594" i="17"/>
  <c r="R2595" i="17"/>
  <c r="R2596" i="17"/>
  <c r="R2597" i="17"/>
  <c r="R2598" i="17"/>
  <c r="R2599" i="17"/>
  <c r="R2600" i="17"/>
  <c r="R2601" i="17"/>
  <c r="R2602" i="17"/>
  <c r="R2603" i="17"/>
  <c r="R2604" i="17"/>
  <c r="R2605" i="17"/>
  <c r="R2606" i="17"/>
  <c r="R2607" i="17"/>
  <c r="R2608" i="17"/>
  <c r="R2609" i="17"/>
  <c r="R2610" i="17"/>
  <c r="R2611" i="17"/>
  <c r="R2612" i="17"/>
  <c r="R2613" i="17"/>
  <c r="R2614" i="17"/>
  <c r="R2615" i="17"/>
  <c r="R2616" i="17"/>
  <c r="R2617" i="17"/>
  <c r="R2618" i="17"/>
  <c r="R2619" i="17"/>
  <c r="R2620" i="17"/>
  <c r="R2621" i="17"/>
  <c r="R2622" i="17"/>
  <c r="R2623" i="17"/>
  <c r="R2624" i="17"/>
  <c r="R2625" i="17"/>
  <c r="R2626" i="17"/>
  <c r="R2627" i="17"/>
  <c r="R2628" i="17"/>
  <c r="R2629" i="17"/>
  <c r="R2630" i="17"/>
  <c r="R2631" i="17"/>
  <c r="R2632" i="17"/>
  <c r="R2633" i="17"/>
  <c r="R2634" i="17"/>
  <c r="R2635" i="17"/>
  <c r="R2636" i="17"/>
  <c r="R2637" i="17"/>
  <c r="R2638" i="17"/>
  <c r="R2639" i="17"/>
  <c r="R2640" i="17"/>
  <c r="R2641" i="17"/>
  <c r="R2642" i="17"/>
  <c r="R2643" i="17"/>
  <c r="R2644" i="17"/>
  <c r="R2645" i="17"/>
  <c r="R2646" i="17"/>
  <c r="R2647" i="17"/>
  <c r="R2648" i="17"/>
  <c r="R2649" i="17"/>
  <c r="R2650" i="17"/>
  <c r="R2651" i="17"/>
  <c r="R2652" i="17"/>
  <c r="R2653" i="17"/>
  <c r="R2654" i="17"/>
  <c r="R2655" i="17"/>
  <c r="R2656" i="17"/>
  <c r="R2657" i="17"/>
  <c r="R2658" i="17"/>
  <c r="R2659" i="17"/>
  <c r="R2660" i="17"/>
  <c r="R2661" i="17"/>
  <c r="R2662" i="17"/>
  <c r="R2663" i="17"/>
  <c r="R2664" i="17"/>
  <c r="R2665" i="17"/>
  <c r="R2666" i="17"/>
  <c r="R2667" i="17"/>
  <c r="R2668" i="17"/>
  <c r="R2669" i="17"/>
  <c r="R2670" i="17"/>
  <c r="R2671" i="17"/>
  <c r="R2672" i="17"/>
  <c r="R2673" i="17"/>
  <c r="R2674" i="17"/>
  <c r="R2675" i="17"/>
  <c r="R2676" i="17"/>
  <c r="R2677" i="17"/>
  <c r="R2678" i="17"/>
  <c r="R2679" i="17"/>
  <c r="R2680" i="17"/>
  <c r="R2681" i="17"/>
  <c r="R2682" i="17"/>
  <c r="R2683" i="17"/>
  <c r="R2684" i="17"/>
  <c r="R2685" i="17"/>
  <c r="R2686" i="17"/>
  <c r="R2687" i="17"/>
  <c r="R2688" i="17"/>
  <c r="R2689" i="17"/>
  <c r="R2690" i="17"/>
  <c r="R2691" i="17"/>
  <c r="R2692" i="17"/>
  <c r="R2693" i="17"/>
  <c r="R2694" i="17"/>
  <c r="R2695" i="17"/>
  <c r="R2696" i="17"/>
  <c r="R2697" i="17"/>
  <c r="R2698" i="17"/>
  <c r="R2699" i="17"/>
  <c r="R2700" i="17"/>
  <c r="R2701" i="17"/>
  <c r="R2702" i="17"/>
  <c r="R2703" i="17"/>
  <c r="R2704" i="17"/>
  <c r="R2705" i="17"/>
  <c r="R2706" i="17"/>
  <c r="R2707" i="17"/>
  <c r="R2708" i="17"/>
  <c r="R2709" i="17"/>
  <c r="R2710" i="17"/>
  <c r="R2711" i="17"/>
  <c r="R2712" i="17"/>
  <c r="R2713" i="17"/>
  <c r="R2714" i="17"/>
  <c r="R2715" i="17"/>
  <c r="R2716" i="17"/>
  <c r="R2717" i="17"/>
  <c r="R2718" i="17"/>
  <c r="R2719" i="17"/>
  <c r="R2720" i="17"/>
  <c r="R2721" i="17"/>
  <c r="R2722" i="17"/>
  <c r="R2723" i="17"/>
  <c r="R2724" i="17"/>
  <c r="R2725" i="17"/>
  <c r="R2726" i="17"/>
  <c r="R2727" i="17"/>
  <c r="R2728" i="17"/>
  <c r="R2729" i="17"/>
  <c r="R2730" i="17"/>
  <c r="R2731" i="17"/>
  <c r="R2732" i="17"/>
  <c r="R2733" i="17"/>
  <c r="R2734" i="17"/>
  <c r="R2735" i="17"/>
  <c r="R2736" i="17"/>
  <c r="R2737" i="17"/>
  <c r="R2738" i="17"/>
  <c r="R2739" i="17"/>
  <c r="R2740" i="17"/>
  <c r="R2741" i="17"/>
  <c r="R2742" i="17"/>
  <c r="R2743" i="17"/>
  <c r="R2744" i="17"/>
  <c r="R2745" i="17"/>
  <c r="R2746" i="17"/>
  <c r="R2747" i="17"/>
  <c r="R2748" i="17"/>
  <c r="R2749" i="17"/>
  <c r="R2750" i="17"/>
  <c r="R2751" i="17"/>
  <c r="R2752" i="17"/>
  <c r="R2753" i="17"/>
  <c r="R2754" i="17"/>
  <c r="R2755" i="17"/>
  <c r="R2756" i="17"/>
  <c r="R2757" i="17"/>
  <c r="R2758" i="17"/>
  <c r="R2759" i="17"/>
  <c r="R2760" i="17"/>
  <c r="R2761" i="17"/>
  <c r="R2762" i="17"/>
  <c r="R2763" i="17"/>
  <c r="R2764" i="17"/>
  <c r="R2765" i="17"/>
  <c r="R2766" i="17"/>
  <c r="R2767" i="17"/>
  <c r="R2768" i="17"/>
  <c r="R2769" i="17"/>
  <c r="R2770" i="17"/>
  <c r="R2771" i="17"/>
  <c r="R2772" i="17"/>
  <c r="R2773" i="17"/>
  <c r="R2774" i="17"/>
  <c r="R2775" i="17"/>
  <c r="R2776" i="17"/>
  <c r="R2777" i="17"/>
  <c r="R2778" i="17"/>
  <c r="R2779" i="17"/>
  <c r="R2780" i="17"/>
  <c r="R2781" i="17"/>
  <c r="R2782" i="17"/>
  <c r="R2783" i="17"/>
  <c r="R2784" i="17"/>
  <c r="R2785" i="17"/>
  <c r="R2786" i="17"/>
  <c r="R2787" i="17"/>
  <c r="R2788" i="17"/>
  <c r="R2789" i="17"/>
  <c r="R2790" i="17"/>
  <c r="R2791" i="17"/>
  <c r="R2792" i="17"/>
  <c r="R2793" i="17"/>
  <c r="R2794" i="17"/>
  <c r="R2795" i="17"/>
  <c r="R2796" i="17"/>
  <c r="R2797" i="17"/>
  <c r="R2798" i="17"/>
  <c r="R2799" i="17"/>
  <c r="R2800" i="17"/>
  <c r="R2801" i="17"/>
  <c r="R2802" i="17"/>
  <c r="R2803" i="17"/>
  <c r="R2804" i="17"/>
  <c r="R2805" i="17"/>
  <c r="R2806" i="17"/>
  <c r="R2807" i="17"/>
  <c r="R2808" i="17"/>
  <c r="R2809" i="17"/>
  <c r="R2810" i="17"/>
  <c r="R2811" i="17"/>
  <c r="R2812" i="17"/>
  <c r="R2813" i="17"/>
  <c r="R2814" i="17"/>
  <c r="R2815" i="17"/>
  <c r="R2816" i="17"/>
  <c r="R2817" i="17"/>
  <c r="R2818" i="17"/>
  <c r="R2819" i="17"/>
  <c r="R2820" i="17"/>
  <c r="R2821" i="17"/>
  <c r="R2822" i="17"/>
  <c r="R2823" i="17"/>
  <c r="R2824" i="17"/>
  <c r="R2825" i="17"/>
  <c r="R2826" i="17"/>
  <c r="R2827" i="17"/>
  <c r="R2828" i="17"/>
  <c r="R2829" i="17"/>
  <c r="R2830" i="17"/>
  <c r="R2831" i="17"/>
  <c r="R2832" i="17"/>
  <c r="R2833" i="17"/>
  <c r="R2834" i="17"/>
  <c r="R2835" i="17"/>
  <c r="R2836" i="17"/>
  <c r="R2837" i="17"/>
  <c r="R2838" i="17"/>
  <c r="R2839" i="17"/>
  <c r="R2840" i="17"/>
  <c r="R2841" i="17"/>
  <c r="R2842" i="17"/>
  <c r="R2843" i="17"/>
  <c r="R2844" i="17"/>
  <c r="R2845" i="17"/>
  <c r="R2846" i="17"/>
  <c r="R2847" i="17"/>
  <c r="R2848" i="17"/>
  <c r="R2849" i="17"/>
  <c r="R2850" i="17"/>
  <c r="R2851" i="17"/>
  <c r="R2852" i="17"/>
  <c r="R2853" i="17"/>
  <c r="R2854" i="17"/>
  <c r="R2855" i="17"/>
  <c r="R2856" i="17"/>
  <c r="R2857" i="17"/>
  <c r="R2858" i="17"/>
  <c r="R2859" i="17"/>
  <c r="R2860" i="17"/>
  <c r="R2861" i="17"/>
  <c r="R2862" i="17"/>
  <c r="R2863" i="17"/>
  <c r="R2864" i="17"/>
  <c r="R2865" i="17"/>
  <c r="R2866" i="17"/>
  <c r="R2867" i="17"/>
  <c r="R2868" i="17"/>
  <c r="R2869" i="17"/>
  <c r="R2870" i="17"/>
  <c r="R2871" i="17"/>
  <c r="R2872" i="17"/>
  <c r="R2873" i="17"/>
  <c r="R2874" i="17"/>
  <c r="R2875" i="17"/>
  <c r="R2876" i="17"/>
  <c r="R2877" i="17"/>
  <c r="R2878" i="17"/>
  <c r="R2879" i="17"/>
  <c r="R2880" i="17"/>
  <c r="R2881" i="17"/>
  <c r="R2882" i="17"/>
  <c r="R2883" i="17"/>
  <c r="R2884" i="17"/>
  <c r="R2885" i="17"/>
  <c r="R2886" i="17"/>
  <c r="R2887" i="17"/>
  <c r="R2888" i="17"/>
  <c r="R2889" i="17"/>
  <c r="R2890" i="17"/>
  <c r="R2891" i="17"/>
  <c r="R2892" i="17"/>
  <c r="R2893" i="17"/>
  <c r="R2894" i="17"/>
  <c r="R2895" i="17"/>
  <c r="R2896" i="17"/>
  <c r="R2897" i="17"/>
  <c r="R2898" i="17"/>
  <c r="R2899" i="17"/>
  <c r="R2900" i="17"/>
  <c r="R2901" i="17"/>
  <c r="R2902" i="17"/>
  <c r="R2903" i="17"/>
  <c r="R2904" i="17"/>
  <c r="R2905" i="17"/>
  <c r="R2906" i="17"/>
  <c r="R2907" i="17"/>
  <c r="R2908" i="17"/>
  <c r="R2909" i="17"/>
  <c r="R2910" i="17"/>
  <c r="R2911" i="17"/>
  <c r="R2912" i="17"/>
  <c r="R2913" i="17"/>
  <c r="R2914" i="17"/>
  <c r="R2915" i="17"/>
  <c r="R2916" i="17"/>
  <c r="R2917" i="17"/>
  <c r="R2918" i="17"/>
  <c r="R2919" i="17"/>
  <c r="R2920" i="17"/>
  <c r="R2921" i="17"/>
  <c r="R2922" i="17"/>
  <c r="R2923" i="17"/>
  <c r="R2924" i="17"/>
  <c r="R2925" i="17"/>
  <c r="R2926" i="17"/>
  <c r="R2927" i="17"/>
  <c r="R2928" i="17"/>
  <c r="R2929" i="17"/>
  <c r="R2930" i="17"/>
  <c r="R2931" i="17"/>
  <c r="R2932" i="17"/>
  <c r="R2933" i="17"/>
  <c r="R2934" i="17"/>
  <c r="R2935" i="17"/>
  <c r="R2936" i="17"/>
  <c r="R2937" i="17"/>
  <c r="R2938" i="17"/>
  <c r="R2939" i="17"/>
  <c r="R2940" i="17"/>
  <c r="R2941" i="17"/>
  <c r="R2942" i="17"/>
  <c r="R2943" i="17"/>
  <c r="R2944" i="17"/>
  <c r="R2945" i="17"/>
  <c r="R2946" i="17"/>
  <c r="R2947" i="17"/>
  <c r="R2948" i="17"/>
  <c r="R2949" i="17"/>
  <c r="R2950" i="17"/>
  <c r="R2951" i="17"/>
  <c r="R2952" i="17"/>
  <c r="R2953" i="17"/>
  <c r="R2954" i="17"/>
  <c r="R2955" i="17"/>
  <c r="R2956" i="17"/>
  <c r="R2957" i="17"/>
  <c r="R2958" i="17"/>
  <c r="R2959" i="17"/>
  <c r="R2960" i="17"/>
  <c r="R2961" i="17"/>
  <c r="R2962" i="17"/>
  <c r="R2963" i="17"/>
  <c r="R2964" i="17"/>
  <c r="R2965" i="17"/>
  <c r="R2966" i="17"/>
  <c r="R2967" i="17"/>
  <c r="R2968" i="17"/>
  <c r="R2969" i="17"/>
  <c r="R2970" i="17"/>
  <c r="R2971" i="17"/>
  <c r="R2972" i="17"/>
  <c r="R2973" i="17"/>
  <c r="R2974" i="17"/>
  <c r="R2975" i="17"/>
  <c r="R2976" i="17"/>
  <c r="R2977" i="17"/>
  <c r="R2978" i="17"/>
  <c r="R2979" i="17"/>
  <c r="R2980" i="17"/>
  <c r="R2981" i="17"/>
  <c r="R2982" i="17"/>
  <c r="R2983" i="17"/>
  <c r="R2984" i="17"/>
  <c r="R2985" i="17"/>
  <c r="R2986" i="17"/>
  <c r="R2987" i="17"/>
  <c r="R2988" i="17"/>
  <c r="R2989" i="17"/>
  <c r="R2990" i="17"/>
  <c r="R2991" i="17"/>
  <c r="R2992" i="17"/>
  <c r="R2993" i="17"/>
  <c r="R2994" i="17"/>
  <c r="R2995" i="17"/>
  <c r="R2996" i="17"/>
  <c r="R2997" i="17"/>
  <c r="R2998" i="17"/>
  <c r="R2999" i="17"/>
  <c r="R3000" i="17"/>
  <c r="R3001" i="17"/>
  <c r="R3002" i="17"/>
  <c r="R3003" i="17"/>
  <c r="R3004" i="17"/>
  <c r="R3005" i="17"/>
  <c r="R3006" i="17"/>
  <c r="R3007" i="17"/>
  <c r="R3008" i="17"/>
  <c r="R3009" i="17"/>
  <c r="R3010" i="17"/>
  <c r="R3011" i="17"/>
  <c r="R3012" i="17"/>
  <c r="R3013" i="17"/>
  <c r="R3014" i="17"/>
  <c r="R3015" i="17"/>
  <c r="R3016" i="17"/>
  <c r="R3017" i="17"/>
  <c r="R3018" i="17"/>
  <c r="R3019" i="17"/>
  <c r="R3020" i="17"/>
  <c r="R3021" i="17"/>
  <c r="R3022" i="17"/>
  <c r="R3023" i="17"/>
  <c r="R3024" i="17"/>
  <c r="R3025" i="17"/>
  <c r="R3026" i="17"/>
  <c r="R3027" i="17"/>
  <c r="R3028" i="17"/>
  <c r="R3029" i="17"/>
  <c r="R3030" i="17"/>
  <c r="R3031" i="17"/>
  <c r="R3032" i="17"/>
  <c r="R3033" i="17"/>
  <c r="R3034" i="17"/>
  <c r="R3035" i="17"/>
  <c r="R3036" i="17"/>
  <c r="R3037" i="17"/>
  <c r="R3038" i="17"/>
  <c r="R3039" i="17"/>
  <c r="R3040" i="17"/>
  <c r="R3041" i="17"/>
  <c r="R3042" i="17"/>
  <c r="R3043" i="17"/>
  <c r="R3044" i="17"/>
  <c r="R3045" i="17"/>
  <c r="R3046" i="17"/>
  <c r="R3047" i="17"/>
  <c r="R3048" i="17"/>
  <c r="R3049" i="17"/>
  <c r="R3050" i="17"/>
  <c r="R3051" i="17"/>
  <c r="R3052" i="17"/>
  <c r="R3053" i="17"/>
  <c r="R3054" i="17"/>
  <c r="R3055" i="17"/>
  <c r="R3056" i="17"/>
  <c r="R3057" i="17"/>
  <c r="R3058" i="17"/>
  <c r="R3059" i="17"/>
  <c r="R3060" i="17"/>
  <c r="R3061" i="17"/>
  <c r="R3062" i="17"/>
  <c r="R3063" i="17"/>
  <c r="R3064" i="17"/>
  <c r="R3065" i="17"/>
  <c r="R3066" i="17"/>
  <c r="R3067" i="17"/>
  <c r="R3068" i="17"/>
  <c r="R3069" i="17"/>
  <c r="R3070" i="17"/>
  <c r="R3071" i="17"/>
  <c r="R3072" i="17"/>
  <c r="R3073" i="17"/>
  <c r="R3074" i="17"/>
  <c r="R3075" i="17"/>
  <c r="R3076" i="17"/>
  <c r="R3077" i="17"/>
  <c r="R3078" i="17"/>
  <c r="R3079" i="17"/>
  <c r="R3080" i="17"/>
  <c r="R3081" i="17"/>
  <c r="R3082" i="17"/>
  <c r="R3083" i="17"/>
  <c r="R3084" i="17"/>
  <c r="R3085" i="17"/>
  <c r="R3086" i="17"/>
  <c r="R3087" i="17"/>
  <c r="R3088" i="17"/>
  <c r="R3089" i="17"/>
  <c r="R3090" i="17"/>
  <c r="R3091" i="17"/>
  <c r="R3092" i="17"/>
  <c r="R3093" i="17"/>
  <c r="R3094" i="17"/>
  <c r="R3095" i="17"/>
  <c r="R3096" i="17"/>
  <c r="R3097" i="17"/>
  <c r="R3098" i="17"/>
  <c r="R3099" i="17"/>
  <c r="R3100" i="17"/>
  <c r="R3101" i="17"/>
  <c r="R3102" i="17"/>
  <c r="R3103" i="17"/>
  <c r="R3104" i="17"/>
  <c r="R3105" i="17"/>
  <c r="R3106" i="17"/>
  <c r="R3107" i="17"/>
  <c r="R3108" i="17"/>
  <c r="R3109" i="17"/>
  <c r="R3110" i="17"/>
  <c r="R3111" i="17"/>
  <c r="R3112" i="17"/>
  <c r="R3113" i="17"/>
  <c r="R3114" i="17"/>
  <c r="R3115" i="17"/>
  <c r="R3116" i="17"/>
  <c r="R3117" i="17"/>
  <c r="R3118" i="17"/>
  <c r="R3119" i="17"/>
  <c r="R3120" i="17"/>
  <c r="R3121" i="17"/>
  <c r="R3122" i="17"/>
  <c r="R3123" i="17"/>
  <c r="R3124" i="17"/>
  <c r="R3125" i="17"/>
  <c r="R3126" i="17"/>
  <c r="R3127" i="17"/>
  <c r="R3128" i="17"/>
  <c r="R3129" i="17"/>
  <c r="R3130" i="17"/>
  <c r="R3131" i="17"/>
  <c r="R3132" i="17"/>
  <c r="R3133" i="17"/>
  <c r="R3134" i="17"/>
  <c r="R3135" i="17"/>
  <c r="R3136" i="17"/>
  <c r="R3137" i="17"/>
  <c r="R3138" i="17"/>
  <c r="R3139" i="17"/>
  <c r="R3140" i="17"/>
  <c r="R3141" i="17"/>
  <c r="R3142" i="17"/>
  <c r="R3143" i="17"/>
  <c r="R3144" i="17"/>
  <c r="R3145" i="17"/>
  <c r="R3146" i="17"/>
  <c r="R3147" i="17"/>
  <c r="R3148" i="17"/>
  <c r="R3149" i="17"/>
  <c r="R3150" i="17"/>
  <c r="R3151" i="17"/>
  <c r="R3152" i="17"/>
  <c r="R3153" i="17"/>
  <c r="R3154" i="17"/>
  <c r="R3155" i="17"/>
  <c r="R3156" i="17"/>
  <c r="R3157" i="17"/>
  <c r="R3158" i="17"/>
  <c r="R3159" i="17"/>
  <c r="R3160" i="17"/>
  <c r="R3161" i="17"/>
  <c r="R3162" i="17"/>
  <c r="R3163" i="17"/>
  <c r="R3164" i="17"/>
  <c r="R3165" i="17"/>
  <c r="R3166" i="17"/>
  <c r="R3167" i="17"/>
  <c r="R3168" i="17"/>
  <c r="R3169" i="17"/>
  <c r="R3170" i="17"/>
  <c r="R3171" i="17"/>
  <c r="R3172" i="17"/>
  <c r="R3173" i="17"/>
  <c r="R3174" i="17"/>
  <c r="R3175" i="17"/>
  <c r="R3176" i="17"/>
  <c r="R3177" i="17"/>
  <c r="R3178" i="17"/>
  <c r="R3179" i="17"/>
  <c r="R3180" i="17"/>
  <c r="R3181" i="17"/>
  <c r="R3182" i="17"/>
  <c r="R3183" i="17"/>
  <c r="R3184" i="17"/>
  <c r="R3185" i="17"/>
  <c r="R3186" i="17"/>
  <c r="R3187" i="17"/>
  <c r="R3188" i="17"/>
  <c r="R3189" i="17"/>
  <c r="R3190" i="17"/>
  <c r="R3191" i="17"/>
  <c r="R3192" i="17"/>
  <c r="R3193" i="17"/>
  <c r="R3194" i="17"/>
  <c r="R3195" i="17"/>
  <c r="R3196" i="17"/>
  <c r="R3197" i="17"/>
  <c r="R3198" i="17"/>
  <c r="R3199" i="17"/>
  <c r="R3200" i="17"/>
  <c r="R3201" i="17"/>
  <c r="R3202" i="17"/>
  <c r="R3203" i="17"/>
  <c r="R3204" i="17"/>
  <c r="R3205" i="17"/>
  <c r="R3206" i="17"/>
  <c r="R3207" i="17"/>
  <c r="R3208" i="17"/>
  <c r="R3209" i="17"/>
  <c r="R3210" i="17"/>
  <c r="R3211" i="17"/>
  <c r="R3212" i="17"/>
  <c r="R3213" i="17"/>
  <c r="R3214" i="17"/>
  <c r="R3215" i="17"/>
  <c r="R3216" i="17"/>
  <c r="R3217" i="17"/>
  <c r="R3218" i="17"/>
  <c r="R3219" i="17"/>
  <c r="R3220" i="17"/>
  <c r="R3221" i="17"/>
  <c r="R3222" i="17"/>
  <c r="R3223" i="17"/>
  <c r="R3224" i="17"/>
  <c r="R3225" i="17"/>
  <c r="R3226" i="17"/>
  <c r="R3227" i="17"/>
  <c r="R3228" i="17"/>
  <c r="R3229" i="17"/>
  <c r="R3230" i="17"/>
  <c r="R3231" i="17"/>
  <c r="R3232" i="17"/>
  <c r="R3233" i="17"/>
  <c r="R3234" i="17"/>
  <c r="R3235" i="17"/>
  <c r="R3236" i="17"/>
  <c r="R3237" i="17"/>
  <c r="R3238" i="17"/>
  <c r="R3239" i="17"/>
  <c r="R3240" i="17"/>
  <c r="R3241" i="17"/>
  <c r="R3242" i="17"/>
  <c r="R3243" i="17"/>
  <c r="R3244" i="17"/>
  <c r="R3245" i="17"/>
  <c r="R3246" i="17"/>
  <c r="R3247" i="17"/>
  <c r="R3248" i="17"/>
  <c r="R3249" i="17"/>
  <c r="R3250" i="17"/>
  <c r="R3251" i="17"/>
  <c r="R3252" i="17"/>
  <c r="R3253" i="17"/>
  <c r="R3254" i="17"/>
  <c r="R3255" i="17"/>
  <c r="R3256" i="17"/>
  <c r="R3257" i="17"/>
  <c r="R3258" i="17"/>
  <c r="R3259" i="17"/>
  <c r="R3260" i="17"/>
  <c r="R3261" i="17"/>
  <c r="R3262" i="17"/>
  <c r="R3263" i="17"/>
  <c r="R3264" i="17"/>
  <c r="R3265" i="17"/>
  <c r="R3266" i="17"/>
  <c r="R3267" i="17"/>
  <c r="R3268" i="17"/>
  <c r="R3269" i="17"/>
  <c r="R3270" i="17"/>
  <c r="R3271" i="17"/>
  <c r="R3272" i="17"/>
  <c r="R3273" i="17"/>
  <c r="R3274" i="17"/>
  <c r="R3275" i="17"/>
  <c r="R3276" i="17"/>
  <c r="R3277" i="17"/>
  <c r="R3278" i="17"/>
  <c r="R3279" i="17"/>
  <c r="R3280" i="17"/>
  <c r="R3281" i="17"/>
  <c r="R3282" i="17"/>
  <c r="R3283" i="17"/>
  <c r="R3284" i="17"/>
  <c r="R3285" i="17"/>
  <c r="R3286" i="17"/>
  <c r="R3287" i="17"/>
  <c r="R3288" i="17"/>
  <c r="R3289" i="17"/>
  <c r="R3290" i="17"/>
  <c r="R3291" i="17"/>
  <c r="R3292" i="17"/>
  <c r="R3293" i="17"/>
  <c r="R3294" i="17"/>
  <c r="R3295" i="17"/>
  <c r="R3296" i="17"/>
  <c r="R3297" i="17"/>
  <c r="R3298" i="17"/>
  <c r="R3299" i="17"/>
  <c r="R3300" i="17"/>
  <c r="R3301" i="17"/>
  <c r="R3302" i="17"/>
  <c r="R3303" i="17"/>
  <c r="R3304" i="17"/>
  <c r="R3305" i="17"/>
  <c r="R3306" i="17"/>
  <c r="R3307" i="17"/>
  <c r="R3308" i="17"/>
  <c r="R3309" i="17"/>
  <c r="R3310" i="17"/>
  <c r="R3311" i="17"/>
  <c r="R3312" i="17"/>
  <c r="R3313" i="17"/>
  <c r="R3314" i="17"/>
  <c r="R3315" i="17"/>
  <c r="R3316" i="17"/>
  <c r="R3317" i="17"/>
  <c r="R3318" i="17"/>
  <c r="R3319" i="17"/>
  <c r="R3320" i="17"/>
  <c r="R3321" i="17"/>
  <c r="R3322" i="17"/>
  <c r="R3323" i="17"/>
  <c r="R3324" i="17"/>
  <c r="R3325" i="17"/>
  <c r="R3326" i="17"/>
  <c r="R3327" i="17"/>
  <c r="R3328" i="17"/>
  <c r="R3329" i="17"/>
  <c r="R3330" i="17"/>
  <c r="R3331" i="17"/>
  <c r="R3332" i="17"/>
  <c r="R3333" i="17"/>
  <c r="R3334" i="17"/>
  <c r="R3335" i="17"/>
  <c r="R3336" i="17"/>
  <c r="R3337" i="17"/>
  <c r="R3338" i="17"/>
  <c r="R3339" i="17"/>
  <c r="R3340" i="17"/>
  <c r="R3341" i="17"/>
  <c r="R3342" i="17"/>
  <c r="R3343" i="17"/>
  <c r="R3344" i="17"/>
  <c r="R3345" i="17"/>
  <c r="R3346" i="17"/>
  <c r="R3347" i="17"/>
  <c r="R3348" i="17"/>
  <c r="R3349" i="17"/>
  <c r="R3350" i="17"/>
  <c r="R3351" i="17"/>
  <c r="R3352" i="17"/>
  <c r="R3353" i="17"/>
  <c r="R3354" i="17"/>
  <c r="R3355" i="17"/>
  <c r="R3356" i="17"/>
  <c r="R3357" i="17"/>
  <c r="R3358" i="17"/>
  <c r="R3359" i="17"/>
  <c r="R3360" i="17"/>
  <c r="R3361" i="17"/>
  <c r="R3362" i="17"/>
  <c r="R3363" i="17"/>
  <c r="R3364" i="17"/>
  <c r="R3365" i="17"/>
  <c r="R3366" i="17"/>
  <c r="R3367" i="17"/>
  <c r="R3368" i="17"/>
  <c r="R3369" i="17"/>
  <c r="R3370" i="17"/>
  <c r="R3371" i="17"/>
  <c r="R3372" i="17"/>
  <c r="R3373" i="17"/>
  <c r="R3374" i="17"/>
  <c r="R3375" i="17"/>
  <c r="R3376" i="17"/>
  <c r="R3377" i="17"/>
  <c r="R3378" i="17"/>
  <c r="R3379" i="17"/>
  <c r="R3380" i="17"/>
  <c r="R3381" i="17"/>
  <c r="R3382" i="17"/>
  <c r="R3383" i="17"/>
  <c r="R3384" i="17"/>
  <c r="R3385" i="17"/>
  <c r="R3386" i="17"/>
  <c r="R3387" i="17"/>
  <c r="R3388" i="17"/>
  <c r="R3389" i="17"/>
  <c r="R3390" i="17"/>
  <c r="R3391" i="17"/>
  <c r="R3392" i="17"/>
  <c r="R3393" i="17"/>
  <c r="R3394" i="17"/>
  <c r="R3395" i="17"/>
  <c r="R3396" i="17"/>
  <c r="R3397" i="17"/>
  <c r="R3398" i="17"/>
  <c r="R3399" i="17"/>
  <c r="R3400" i="17"/>
  <c r="R3401" i="17"/>
  <c r="R3402" i="17"/>
  <c r="R3403" i="17"/>
  <c r="R3404" i="17"/>
  <c r="R3405" i="17"/>
  <c r="R3406" i="17"/>
  <c r="R3407" i="17"/>
  <c r="R3408" i="17"/>
  <c r="R3409" i="17"/>
  <c r="R3410" i="17"/>
  <c r="R3411" i="17"/>
  <c r="R3412" i="17"/>
  <c r="R3413" i="17"/>
  <c r="R3414" i="17"/>
  <c r="R3415" i="17"/>
  <c r="R3416" i="17"/>
  <c r="R3417" i="17"/>
  <c r="R3418" i="17"/>
  <c r="R3419" i="17"/>
  <c r="R3420" i="17"/>
  <c r="R3421" i="17"/>
  <c r="R3422" i="17"/>
  <c r="R3423" i="17"/>
  <c r="R3424" i="17"/>
  <c r="R3425" i="17"/>
  <c r="R3426" i="17"/>
  <c r="R3427" i="17"/>
  <c r="R3428" i="17"/>
  <c r="R3429" i="17"/>
  <c r="R3430" i="17"/>
  <c r="R3431" i="17"/>
  <c r="R3432" i="17"/>
  <c r="R3433" i="17"/>
  <c r="R3434" i="17"/>
  <c r="R3435" i="17"/>
  <c r="R3436" i="17"/>
  <c r="R3437" i="17"/>
  <c r="R3438" i="17"/>
  <c r="R3439" i="17"/>
  <c r="R3440" i="17"/>
  <c r="R3441" i="17"/>
  <c r="R3442" i="17"/>
  <c r="R3443" i="17"/>
  <c r="R3444" i="17"/>
  <c r="R3445" i="17"/>
  <c r="R3446" i="17"/>
  <c r="R3447" i="17"/>
  <c r="R3448" i="17"/>
  <c r="R3449" i="17"/>
  <c r="R3450" i="17"/>
  <c r="R3451" i="17"/>
  <c r="R3452" i="17"/>
  <c r="R3453" i="17"/>
  <c r="R3454" i="17"/>
  <c r="R3455" i="17"/>
  <c r="R3456" i="17"/>
  <c r="R3457" i="17"/>
  <c r="R3458" i="17"/>
  <c r="R3459" i="17"/>
  <c r="R3460" i="17"/>
  <c r="R3461" i="17"/>
  <c r="R3462" i="17"/>
  <c r="R3463" i="17"/>
  <c r="R3464" i="17"/>
  <c r="R3465" i="17"/>
  <c r="R3466" i="17"/>
  <c r="R3467" i="17"/>
  <c r="R3468" i="17"/>
  <c r="R3469" i="17"/>
  <c r="R3470" i="17"/>
  <c r="R3471" i="17"/>
  <c r="R3472" i="17"/>
  <c r="R3473" i="17"/>
  <c r="R3474" i="17"/>
  <c r="R3475" i="17"/>
  <c r="R3476" i="17"/>
  <c r="R3477" i="17"/>
  <c r="R3478" i="17"/>
  <c r="R3479" i="17"/>
  <c r="R3480" i="17"/>
  <c r="R3481" i="17"/>
  <c r="R3482" i="17"/>
  <c r="R3483" i="17"/>
  <c r="R3484" i="17"/>
  <c r="R3485" i="17"/>
  <c r="R3486" i="17"/>
  <c r="R3487" i="17"/>
  <c r="R3488" i="17"/>
  <c r="R3489" i="17"/>
  <c r="R3490" i="17"/>
  <c r="R3491" i="17"/>
  <c r="R3492" i="17"/>
  <c r="R3493" i="17"/>
  <c r="R3494" i="17"/>
  <c r="R3495" i="17"/>
  <c r="R3496" i="17"/>
  <c r="R3497" i="17"/>
  <c r="R3498" i="17"/>
  <c r="R3499" i="17"/>
  <c r="R3500" i="17"/>
  <c r="R3501" i="17"/>
  <c r="R3502" i="17"/>
  <c r="R3503" i="17"/>
  <c r="R3504" i="17"/>
  <c r="R3505" i="17"/>
  <c r="R3506" i="17"/>
  <c r="R3507" i="17"/>
  <c r="R3508" i="17"/>
  <c r="R3509" i="17"/>
  <c r="R3510" i="17"/>
  <c r="R3511" i="17"/>
  <c r="R3512" i="17"/>
  <c r="R3513" i="17"/>
  <c r="R3514" i="17"/>
  <c r="R3515" i="17"/>
  <c r="R3516" i="17"/>
  <c r="R3517" i="17"/>
  <c r="R3518" i="17"/>
  <c r="R3519" i="17"/>
  <c r="R3520" i="17"/>
  <c r="R3521" i="17"/>
  <c r="R3522" i="17"/>
  <c r="R3523" i="17"/>
  <c r="R3524" i="17"/>
  <c r="R3525" i="17"/>
  <c r="R3526" i="17"/>
  <c r="R3527" i="17"/>
  <c r="R3528" i="17"/>
  <c r="R3529" i="17"/>
  <c r="R3530" i="17"/>
  <c r="R3531" i="17"/>
  <c r="R3532" i="17"/>
  <c r="R3533" i="17"/>
  <c r="R3534" i="17"/>
  <c r="R3535" i="17"/>
  <c r="R3536" i="17"/>
  <c r="R3537" i="17"/>
  <c r="R3538" i="17"/>
  <c r="R3539" i="17"/>
  <c r="R3540" i="17"/>
  <c r="R3541" i="17"/>
  <c r="R3542" i="17"/>
  <c r="R3543" i="17"/>
  <c r="R3544" i="17"/>
  <c r="R3545" i="17"/>
  <c r="R3546" i="17"/>
  <c r="R3547" i="17"/>
  <c r="R3548" i="17"/>
  <c r="R3549" i="17"/>
  <c r="R3550" i="17"/>
  <c r="R3551" i="17"/>
  <c r="R3552" i="17"/>
  <c r="R3553" i="17"/>
  <c r="R3554" i="17"/>
  <c r="R3555" i="17"/>
  <c r="R3556" i="17"/>
  <c r="R3557" i="17"/>
  <c r="R3558" i="17"/>
  <c r="R3559" i="17"/>
  <c r="R3560" i="17"/>
  <c r="R3561" i="17"/>
  <c r="R3562" i="17"/>
  <c r="R3563" i="17"/>
  <c r="R3564" i="17"/>
  <c r="R3565" i="17"/>
  <c r="R3566" i="17"/>
  <c r="R3567" i="17"/>
  <c r="R3568" i="17"/>
  <c r="R3569" i="17"/>
  <c r="R3570" i="17"/>
  <c r="R3571" i="17"/>
  <c r="R3572" i="17"/>
  <c r="R3573" i="17"/>
  <c r="R3574" i="17"/>
  <c r="R3575" i="17"/>
  <c r="R3576" i="17"/>
  <c r="R3577" i="17"/>
  <c r="R3578" i="17"/>
  <c r="R3579" i="17"/>
  <c r="R3580" i="17"/>
  <c r="R3581" i="17"/>
  <c r="R3582" i="17"/>
  <c r="R3583" i="17"/>
  <c r="R3584" i="17"/>
  <c r="R3585" i="17"/>
  <c r="R3586" i="17"/>
  <c r="R3587" i="17"/>
  <c r="R3588" i="17"/>
  <c r="R3589" i="17"/>
  <c r="R3590" i="17"/>
  <c r="R3591" i="17"/>
  <c r="R3592" i="17"/>
  <c r="R3593" i="17"/>
  <c r="R3594" i="17"/>
  <c r="R3595" i="17"/>
  <c r="R3596" i="17"/>
  <c r="R3597" i="17"/>
  <c r="R3598" i="17"/>
  <c r="R3599" i="17"/>
  <c r="R3600" i="17"/>
  <c r="R3601" i="17"/>
  <c r="R3602" i="17"/>
  <c r="R3603" i="17"/>
  <c r="R3604" i="17"/>
  <c r="R3605" i="17"/>
  <c r="R3606" i="17"/>
  <c r="R3607" i="17"/>
  <c r="R3608" i="17"/>
  <c r="R3609" i="17"/>
  <c r="R3610" i="17"/>
  <c r="R3611" i="17"/>
  <c r="R3612" i="17"/>
  <c r="R3613" i="17"/>
  <c r="R3614" i="17"/>
  <c r="R3615" i="17"/>
  <c r="R3616" i="17"/>
  <c r="R3617" i="17"/>
  <c r="R3618" i="17"/>
  <c r="R3619" i="17"/>
  <c r="R3620" i="17"/>
  <c r="R3621" i="17"/>
  <c r="R3622" i="17"/>
  <c r="R3623" i="17"/>
  <c r="R3624" i="17"/>
  <c r="R3625" i="17"/>
  <c r="R3626" i="17"/>
  <c r="R3627" i="17"/>
  <c r="R3628" i="17"/>
  <c r="R3629" i="17"/>
  <c r="R3630" i="17"/>
  <c r="R3631" i="17"/>
  <c r="R3632" i="17"/>
  <c r="R3633" i="17"/>
  <c r="R3634" i="17"/>
  <c r="R3635" i="17"/>
  <c r="R3636" i="17"/>
  <c r="R3637" i="17"/>
  <c r="R3638" i="17"/>
  <c r="R3639" i="17"/>
  <c r="R3640" i="17"/>
  <c r="R3641" i="17"/>
  <c r="R3642" i="17"/>
  <c r="R3643" i="17"/>
  <c r="R3644" i="17"/>
  <c r="R3645" i="17"/>
  <c r="R3646" i="17"/>
  <c r="R3647" i="17"/>
  <c r="R3648" i="17"/>
  <c r="R3649" i="17"/>
  <c r="R3650" i="17"/>
  <c r="R3651" i="17"/>
  <c r="R3652" i="17"/>
  <c r="R3653" i="17"/>
  <c r="R3654" i="17"/>
  <c r="R3655" i="17"/>
  <c r="R3656" i="17"/>
  <c r="R3657" i="17"/>
  <c r="R3658" i="17"/>
  <c r="R3659" i="17"/>
  <c r="R3660" i="17"/>
  <c r="R3661" i="17"/>
  <c r="R3662" i="17"/>
  <c r="R3663" i="17"/>
  <c r="R3664" i="17"/>
  <c r="R3665" i="17"/>
  <c r="R3666" i="17"/>
  <c r="R3667" i="17"/>
  <c r="R3668" i="17"/>
  <c r="R3669" i="17"/>
  <c r="R3670" i="17"/>
  <c r="R3671" i="17"/>
  <c r="R3672" i="17"/>
  <c r="R3673" i="17"/>
  <c r="R3674" i="17"/>
  <c r="R3675" i="17"/>
  <c r="R3676" i="17"/>
  <c r="R3677" i="17"/>
  <c r="R3678" i="17"/>
  <c r="R3679" i="17"/>
  <c r="R3680" i="17"/>
  <c r="R3681" i="17"/>
  <c r="R3682" i="17"/>
  <c r="R3683" i="17"/>
  <c r="R3684" i="17"/>
  <c r="R3685" i="17"/>
  <c r="R3686" i="17"/>
  <c r="R3687" i="17"/>
  <c r="R3688" i="17"/>
  <c r="R3689" i="17"/>
  <c r="R3690" i="17"/>
  <c r="R3691" i="17"/>
  <c r="R3692" i="17"/>
  <c r="R3693" i="17"/>
  <c r="R3694" i="17"/>
  <c r="R3695" i="17"/>
  <c r="R3696" i="17"/>
  <c r="R3697" i="17"/>
  <c r="R3698" i="17"/>
  <c r="R3699" i="17"/>
  <c r="R3700" i="17"/>
  <c r="R3701" i="17"/>
  <c r="R3702" i="17"/>
  <c r="R3703" i="17"/>
  <c r="R3704" i="17"/>
  <c r="R3705" i="17"/>
  <c r="R3706" i="17"/>
  <c r="R3707" i="17"/>
  <c r="R3708" i="17"/>
  <c r="R3709" i="17"/>
  <c r="R3710" i="17"/>
  <c r="R3711" i="17"/>
  <c r="R3712" i="17"/>
  <c r="R3713" i="17"/>
  <c r="R3714" i="17"/>
  <c r="R3715" i="17"/>
  <c r="R3716" i="17"/>
  <c r="R3717" i="17"/>
  <c r="R3718" i="17"/>
  <c r="R3719" i="17"/>
  <c r="R3720" i="17"/>
  <c r="R3721" i="17"/>
  <c r="R3722" i="17"/>
  <c r="R3723" i="17"/>
  <c r="R3724" i="17"/>
  <c r="R3725" i="17"/>
  <c r="R3726" i="17"/>
  <c r="R3727" i="17"/>
  <c r="R3728" i="17"/>
  <c r="R3729" i="17"/>
  <c r="R3730" i="17"/>
  <c r="R3731" i="17"/>
  <c r="R3732" i="17"/>
  <c r="R3733" i="17"/>
  <c r="R3734" i="17"/>
  <c r="R3735" i="17"/>
  <c r="R3736" i="17"/>
  <c r="R3737" i="17"/>
  <c r="R3738" i="17"/>
  <c r="R3739" i="17"/>
  <c r="R3740" i="17"/>
  <c r="R3741" i="17"/>
  <c r="R3742" i="17"/>
  <c r="R3743" i="17"/>
  <c r="R3744" i="17"/>
  <c r="R3745" i="17"/>
  <c r="R3746" i="17"/>
  <c r="R3747" i="17"/>
  <c r="R3748" i="17"/>
  <c r="R3749" i="17"/>
  <c r="R3750" i="17"/>
  <c r="R3751" i="17"/>
  <c r="R3752" i="17"/>
  <c r="R3753" i="17"/>
  <c r="R3754" i="17"/>
  <c r="R3755" i="17"/>
  <c r="R3756" i="17"/>
  <c r="R3757" i="17"/>
  <c r="R3758" i="17"/>
  <c r="R3759" i="17"/>
  <c r="R3760" i="17"/>
  <c r="R3761" i="17"/>
  <c r="R3762" i="17"/>
  <c r="R3763" i="17"/>
  <c r="R3764" i="17"/>
  <c r="R3765" i="17"/>
  <c r="R3766" i="17"/>
  <c r="R3767" i="17"/>
  <c r="R3768" i="17"/>
  <c r="R3769" i="17"/>
  <c r="R3770" i="17"/>
  <c r="R3771" i="17"/>
  <c r="R3772" i="17"/>
  <c r="R3773" i="17"/>
  <c r="R3774" i="17"/>
  <c r="R3775" i="17"/>
  <c r="R3776" i="17"/>
  <c r="R3777" i="17"/>
  <c r="R3778" i="17"/>
  <c r="R3779" i="17"/>
  <c r="R3780" i="17"/>
  <c r="R3781" i="17"/>
  <c r="R3782" i="17"/>
  <c r="R3783" i="17"/>
  <c r="R3784" i="17"/>
  <c r="R3785" i="17"/>
  <c r="R3786" i="17"/>
  <c r="R3787" i="17"/>
  <c r="R3788" i="17"/>
  <c r="R3789" i="17"/>
  <c r="R3790" i="17"/>
  <c r="R3791" i="17"/>
  <c r="R3792" i="17"/>
  <c r="R3793" i="17"/>
  <c r="R3794" i="17"/>
  <c r="R3795" i="17"/>
  <c r="R3796" i="17"/>
  <c r="R3797" i="17"/>
  <c r="R3798" i="17"/>
  <c r="R3799" i="17"/>
  <c r="R3800" i="17"/>
  <c r="R3801" i="17"/>
  <c r="R3802" i="17"/>
  <c r="R3803" i="17"/>
  <c r="R3804" i="17"/>
  <c r="R3805" i="17"/>
  <c r="R3806" i="17"/>
  <c r="R3807" i="17"/>
  <c r="R3808" i="17"/>
  <c r="R3809" i="17"/>
  <c r="R3810" i="17"/>
  <c r="R3811" i="17"/>
  <c r="R3812" i="17"/>
  <c r="R3813" i="17"/>
  <c r="R3814" i="17"/>
  <c r="R3815" i="17"/>
  <c r="R3816" i="17"/>
  <c r="R3817" i="17"/>
  <c r="R3818" i="17"/>
  <c r="R3819" i="17"/>
  <c r="R3820" i="17"/>
  <c r="R3821" i="17"/>
  <c r="R3822" i="17"/>
  <c r="R3823" i="17"/>
  <c r="R3824" i="17"/>
  <c r="R3825" i="17"/>
  <c r="R3826" i="17"/>
  <c r="R3827" i="17"/>
  <c r="R3828" i="17"/>
  <c r="R3829" i="17"/>
  <c r="R3830" i="17"/>
  <c r="R3831" i="17"/>
  <c r="R3832" i="17"/>
  <c r="R3833" i="17"/>
  <c r="R3834" i="17"/>
  <c r="R3835" i="17"/>
  <c r="R3836" i="17"/>
  <c r="R3837" i="17"/>
  <c r="R3838" i="17"/>
  <c r="R3839" i="17"/>
  <c r="R3840" i="17"/>
  <c r="R3841" i="17"/>
  <c r="R3842" i="17"/>
  <c r="R3843" i="17"/>
  <c r="R3844" i="17"/>
  <c r="R3845" i="17"/>
  <c r="R3846" i="17"/>
  <c r="R3847" i="17"/>
  <c r="R3848" i="17"/>
  <c r="R3849" i="17"/>
  <c r="R3850" i="17"/>
  <c r="R3851" i="17"/>
  <c r="R3852" i="17"/>
  <c r="R3853" i="17"/>
  <c r="R3854" i="17"/>
  <c r="R3855" i="17"/>
  <c r="R3856" i="17"/>
  <c r="R3857" i="17"/>
  <c r="R3858" i="17"/>
  <c r="R3859" i="17"/>
  <c r="R3860" i="17"/>
  <c r="R3861" i="17"/>
  <c r="R3862" i="17"/>
  <c r="R3863" i="17"/>
  <c r="R3864" i="17"/>
  <c r="R3865" i="17"/>
  <c r="R3866" i="17"/>
  <c r="R3867" i="17"/>
  <c r="R3868" i="17"/>
  <c r="R3869" i="17"/>
  <c r="R3870" i="17"/>
  <c r="R3871" i="17"/>
  <c r="R3872" i="17"/>
  <c r="R3873" i="17"/>
  <c r="R3874" i="17"/>
  <c r="R3875" i="17"/>
  <c r="R3876" i="17"/>
  <c r="R3877" i="17"/>
  <c r="R3878" i="17"/>
  <c r="R3879" i="17"/>
  <c r="R3880" i="17"/>
  <c r="R3881" i="17"/>
  <c r="R3882" i="17"/>
  <c r="R3883" i="17"/>
  <c r="R3884" i="17"/>
  <c r="R3885" i="17"/>
  <c r="R3886" i="17"/>
  <c r="R3887" i="17"/>
  <c r="R3888" i="17"/>
  <c r="R3889" i="17"/>
  <c r="R3890" i="17"/>
  <c r="R3891" i="17"/>
  <c r="R3892" i="17"/>
  <c r="R3893" i="17"/>
  <c r="R3894" i="17"/>
  <c r="R3895" i="17"/>
  <c r="R3896" i="17"/>
  <c r="R3897" i="17"/>
  <c r="R3898" i="17"/>
  <c r="R3899" i="17"/>
  <c r="R3900" i="17"/>
  <c r="R3901" i="17"/>
  <c r="R3902" i="17"/>
  <c r="R3903" i="17"/>
  <c r="R3904" i="17"/>
  <c r="R3905" i="17"/>
  <c r="R3906" i="17"/>
  <c r="R3907" i="17"/>
  <c r="R3908" i="17"/>
  <c r="R3909" i="17"/>
  <c r="R3910" i="17"/>
  <c r="R3911" i="17"/>
  <c r="R3912" i="17"/>
  <c r="R3913" i="17"/>
  <c r="R3914" i="17"/>
  <c r="R3915" i="17"/>
  <c r="R3916" i="17"/>
  <c r="R3917" i="17"/>
  <c r="R3918" i="17"/>
  <c r="R3919" i="17"/>
  <c r="R3920" i="17"/>
  <c r="R3921" i="17"/>
  <c r="R3922" i="17"/>
  <c r="R3923" i="17"/>
  <c r="R3924" i="17"/>
  <c r="R3925" i="17"/>
  <c r="R3926" i="17"/>
  <c r="R3927" i="17"/>
  <c r="R3928" i="17"/>
  <c r="R3929" i="17"/>
  <c r="R3930" i="17"/>
  <c r="R3931" i="17"/>
  <c r="R3932" i="17"/>
  <c r="R3933" i="17"/>
  <c r="R3934" i="17"/>
  <c r="R3935" i="17"/>
  <c r="R3936" i="17"/>
  <c r="R3937" i="17"/>
  <c r="R3938" i="17"/>
  <c r="R3939" i="17"/>
  <c r="R3940" i="17"/>
  <c r="R3941" i="17"/>
  <c r="R3942" i="17"/>
  <c r="R3943" i="17"/>
  <c r="R3944" i="17"/>
  <c r="R3945" i="17"/>
  <c r="R3946" i="17"/>
  <c r="R3947" i="17"/>
  <c r="R3948" i="17"/>
  <c r="R3949" i="17"/>
  <c r="R3950" i="17"/>
  <c r="R3951" i="17"/>
  <c r="R3952" i="17"/>
  <c r="R3953" i="17"/>
  <c r="R3954" i="17"/>
  <c r="R3955" i="17"/>
  <c r="R3956" i="17"/>
  <c r="R3957" i="17"/>
  <c r="R3958" i="17"/>
  <c r="R3959" i="17"/>
  <c r="R3960" i="17"/>
  <c r="R3961" i="17"/>
  <c r="R3962" i="17"/>
  <c r="R3963" i="17"/>
  <c r="R3964" i="17"/>
  <c r="R3965" i="17"/>
  <c r="R3966" i="17"/>
  <c r="R3967" i="17"/>
  <c r="R3968" i="17"/>
  <c r="R3969" i="17"/>
  <c r="R3970" i="17"/>
  <c r="R3971" i="17"/>
  <c r="R3972" i="17"/>
  <c r="R3973" i="17"/>
  <c r="R3974" i="17"/>
  <c r="R3975" i="17"/>
  <c r="R3976" i="17"/>
  <c r="R3977" i="17"/>
  <c r="R3978" i="17"/>
  <c r="R3979" i="17"/>
  <c r="R3980" i="17"/>
  <c r="R3981" i="17"/>
  <c r="R3982" i="17"/>
  <c r="R3983" i="17"/>
  <c r="R3984" i="17"/>
  <c r="R3985" i="17"/>
  <c r="R3986" i="17"/>
  <c r="R3987" i="17"/>
  <c r="R3988" i="17"/>
  <c r="R3989" i="17"/>
  <c r="R3990" i="17"/>
  <c r="R3991" i="17"/>
  <c r="R3992" i="17"/>
  <c r="R3993" i="17"/>
  <c r="R3994" i="17"/>
  <c r="R3995" i="17"/>
  <c r="R3996" i="17"/>
  <c r="R3997" i="17"/>
  <c r="R3998" i="17"/>
  <c r="R3999" i="17"/>
  <c r="R4000" i="17"/>
  <c r="R4001" i="17"/>
  <c r="R4002" i="17"/>
  <c r="R4003" i="17"/>
  <c r="R4004" i="17"/>
  <c r="R4005" i="17"/>
  <c r="R4006" i="17"/>
  <c r="R4007" i="17"/>
  <c r="R4008" i="17"/>
  <c r="R4009" i="17"/>
  <c r="R4010" i="17"/>
  <c r="R4011" i="17"/>
  <c r="R4012" i="17"/>
  <c r="R4013" i="17"/>
  <c r="R4014" i="17"/>
  <c r="R4015" i="17"/>
  <c r="R4016" i="17"/>
  <c r="R4017" i="17"/>
  <c r="R4018" i="17"/>
  <c r="R4019" i="17"/>
  <c r="R4020" i="17"/>
  <c r="R4021" i="17"/>
  <c r="R4022" i="17"/>
  <c r="R4023" i="17"/>
  <c r="R4024" i="17"/>
  <c r="R4025" i="17"/>
  <c r="R4026" i="17"/>
  <c r="R4027" i="17"/>
  <c r="R4028" i="17"/>
  <c r="R4029" i="17"/>
  <c r="R4030" i="17"/>
  <c r="R4031" i="17"/>
  <c r="R4032" i="17"/>
  <c r="R4033" i="17"/>
  <c r="R4034" i="17"/>
  <c r="R4035" i="17"/>
  <c r="R4036" i="17"/>
  <c r="R4037" i="17"/>
  <c r="R4038" i="17"/>
  <c r="R4039" i="17"/>
  <c r="R4040" i="17"/>
  <c r="R4041" i="17"/>
  <c r="R4042" i="17"/>
  <c r="R4043" i="17"/>
  <c r="R4044" i="17"/>
  <c r="R4045" i="17"/>
  <c r="R4046" i="17"/>
  <c r="R4047" i="17"/>
  <c r="R4048" i="17"/>
  <c r="R4049" i="17"/>
  <c r="R4050" i="17"/>
  <c r="R4051" i="17"/>
  <c r="R4052" i="17"/>
  <c r="R4053" i="17"/>
  <c r="R4054" i="17"/>
  <c r="R4055" i="17"/>
  <c r="R4056" i="17"/>
  <c r="R4057" i="17"/>
  <c r="R4058" i="17"/>
  <c r="R4059" i="17"/>
  <c r="R4060" i="17"/>
  <c r="R4061" i="17"/>
  <c r="R4062" i="17"/>
  <c r="R4063" i="17"/>
  <c r="R4064" i="17"/>
  <c r="R4065" i="17"/>
  <c r="R4066" i="17"/>
  <c r="R4067" i="17"/>
  <c r="R4068" i="17"/>
  <c r="R4069" i="17"/>
  <c r="R4070" i="17"/>
  <c r="R4071" i="17"/>
  <c r="R4072" i="17"/>
  <c r="R4073" i="17"/>
  <c r="R4074" i="17"/>
  <c r="R4075" i="17"/>
  <c r="R4076" i="17"/>
  <c r="R4077" i="17"/>
  <c r="R4078" i="17"/>
  <c r="R4079" i="17"/>
  <c r="R4080" i="17"/>
  <c r="R4081" i="17"/>
  <c r="R4082" i="17"/>
  <c r="R4083" i="17"/>
  <c r="R4084" i="17"/>
  <c r="R4085" i="17"/>
  <c r="R4086" i="17"/>
  <c r="R4087" i="17"/>
  <c r="R4088" i="17"/>
  <c r="R4089" i="17"/>
  <c r="R4090" i="17"/>
  <c r="R4091" i="17"/>
  <c r="R4092" i="17"/>
  <c r="R4093" i="17"/>
  <c r="R4094" i="17"/>
  <c r="R4095" i="17"/>
  <c r="R4096" i="17"/>
  <c r="R4097" i="17"/>
  <c r="R4098" i="17"/>
  <c r="R4099" i="17"/>
  <c r="R4100" i="17"/>
  <c r="R4101" i="17"/>
  <c r="R4102" i="17"/>
  <c r="R4103" i="17"/>
  <c r="R4104" i="17"/>
  <c r="R4105" i="17"/>
  <c r="R4106" i="17"/>
  <c r="R4107" i="17"/>
  <c r="R4108" i="17"/>
  <c r="R4109" i="17"/>
  <c r="R4110" i="17"/>
  <c r="R4111" i="17"/>
  <c r="R4112" i="17"/>
  <c r="R4113" i="17"/>
  <c r="R4114" i="17"/>
  <c r="R4115" i="17"/>
  <c r="R4116" i="17"/>
  <c r="R4117" i="17"/>
  <c r="R4118" i="17"/>
  <c r="R4119" i="17"/>
  <c r="R4120" i="17"/>
  <c r="R4121" i="17"/>
  <c r="R4122" i="17"/>
  <c r="R4123" i="17"/>
  <c r="R4124" i="17"/>
  <c r="R4125" i="17"/>
  <c r="R4126" i="17"/>
  <c r="R4127" i="17"/>
  <c r="R4128" i="17"/>
  <c r="R4129" i="17"/>
  <c r="R4130" i="17"/>
  <c r="R4131" i="17"/>
  <c r="R4132" i="17"/>
  <c r="R4133" i="17"/>
  <c r="R4134" i="17"/>
  <c r="R4135" i="17"/>
  <c r="R4136" i="17"/>
  <c r="R4137" i="17"/>
  <c r="R4138" i="17"/>
  <c r="R4139" i="17"/>
  <c r="R4140" i="17"/>
  <c r="R4141" i="17"/>
  <c r="R4142" i="17"/>
  <c r="R4143" i="17"/>
  <c r="R4144" i="17"/>
  <c r="R4145" i="17"/>
  <c r="R4146" i="17"/>
  <c r="R4147" i="17"/>
  <c r="R4148" i="17"/>
  <c r="R4149" i="17"/>
  <c r="R4150" i="17"/>
  <c r="R4151" i="17"/>
  <c r="R4152" i="17"/>
  <c r="R4153" i="17"/>
  <c r="R4154" i="17"/>
  <c r="R4155" i="17"/>
  <c r="R4156" i="17"/>
  <c r="R4157" i="17"/>
  <c r="R4158" i="17"/>
  <c r="R4159" i="17"/>
  <c r="R4160" i="17"/>
  <c r="R4161" i="17"/>
  <c r="R4162" i="17"/>
  <c r="R4163" i="17"/>
  <c r="R4164" i="17"/>
  <c r="R4165" i="17"/>
  <c r="R4166" i="17"/>
  <c r="R4167" i="17"/>
  <c r="R4168" i="17"/>
  <c r="R4169" i="17"/>
  <c r="R4170" i="17"/>
  <c r="R4171" i="17"/>
  <c r="R4172" i="17"/>
  <c r="R4173" i="17"/>
  <c r="R4174" i="17"/>
  <c r="R4175" i="17"/>
  <c r="R4176" i="17"/>
  <c r="R4177" i="17"/>
  <c r="R4178" i="17"/>
  <c r="R4179" i="17"/>
  <c r="R4180" i="17"/>
  <c r="R4181" i="17"/>
  <c r="R4182" i="17"/>
  <c r="R4183" i="17"/>
  <c r="R4184" i="17"/>
  <c r="R4185" i="17"/>
  <c r="R4186" i="17"/>
  <c r="R4187" i="17"/>
  <c r="R4188" i="17"/>
  <c r="R4189" i="17"/>
  <c r="R4190" i="17"/>
  <c r="R4191" i="17"/>
  <c r="R4192" i="17"/>
  <c r="R4193" i="17"/>
  <c r="R4194" i="17"/>
  <c r="R4195" i="17"/>
  <c r="R4196" i="17"/>
  <c r="R4197" i="17"/>
  <c r="R4198" i="17"/>
  <c r="R4199" i="17"/>
  <c r="R4200" i="17"/>
  <c r="R4201" i="17"/>
  <c r="R4202" i="17"/>
  <c r="R4203" i="17"/>
  <c r="R4204" i="17"/>
  <c r="R4205" i="17"/>
  <c r="R4206" i="17"/>
  <c r="R4207" i="17"/>
  <c r="R4208" i="17"/>
  <c r="R4209" i="17"/>
  <c r="R4210" i="17"/>
  <c r="R4211" i="17"/>
  <c r="R4212" i="17"/>
  <c r="R4213" i="17"/>
  <c r="R4214" i="17"/>
  <c r="R4215" i="17"/>
  <c r="R4216" i="17"/>
  <c r="R4217" i="17"/>
  <c r="R4218" i="17"/>
  <c r="R4219" i="17"/>
  <c r="R4220" i="17"/>
  <c r="R4221" i="17"/>
  <c r="R4222" i="17"/>
  <c r="R4223" i="17"/>
  <c r="R4224" i="17"/>
  <c r="R4225" i="17"/>
  <c r="R4226" i="17"/>
  <c r="R4227" i="17"/>
  <c r="R4228" i="17"/>
  <c r="R4229" i="17"/>
  <c r="R4230" i="17"/>
  <c r="R4231" i="17"/>
  <c r="R4232" i="17"/>
  <c r="R4233" i="17"/>
  <c r="R4234" i="17"/>
  <c r="R4235" i="17"/>
  <c r="R4236" i="17"/>
  <c r="R4237" i="17"/>
  <c r="R4238" i="17"/>
  <c r="R4239" i="17"/>
  <c r="R4240" i="17"/>
  <c r="R4241" i="17"/>
  <c r="R4242" i="17"/>
  <c r="R4243" i="17"/>
  <c r="R4244" i="17"/>
  <c r="R4245" i="17"/>
  <c r="R4246" i="17"/>
  <c r="R4247" i="17"/>
  <c r="R4248" i="17"/>
  <c r="R4249" i="17"/>
  <c r="R4250" i="17"/>
  <c r="R4251" i="17"/>
  <c r="R4252" i="17"/>
  <c r="R4253" i="17"/>
  <c r="R4254" i="17"/>
  <c r="R4255" i="17"/>
  <c r="R4256" i="17"/>
  <c r="R4257" i="17"/>
  <c r="R4258" i="17"/>
  <c r="R4259" i="17"/>
  <c r="R4260" i="17"/>
  <c r="R4261" i="17"/>
  <c r="R4262" i="17"/>
  <c r="R4263" i="17"/>
  <c r="R4264" i="17"/>
  <c r="R4265" i="17"/>
  <c r="R4266" i="17"/>
  <c r="R4267" i="17"/>
  <c r="R4268" i="17"/>
  <c r="R4269" i="17"/>
  <c r="R4270" i="17"/>
  <c r="R4271" i="17"/>
  <c r="R4272" i="17"/>
  <c r="R4273" i="17"/>
  <c r="R4274" i="17"/>
  <c r="R4275" i="17"/>
  <c r="R4276" i="17"/>
  <c r="R4277" i="17"/>
  <c r="R4278" i="17"/>
  <c r="R4279" i="17"/>
  <c r="R4280" i="17"/>
  <c r="R4281" i="17"/>
  <c r="R4282" i="17"/>
  <c r="R4283" i="17"/>
  <c r="R4284" i="17"/>
  <c r="R4285" i="17"/>
  <c r="R4286" i="17"/>
  <c r="R4287" i="17"/>
  <c r="R4288" i="17"/>
  <c r="R4289" i="17"/>
  <c r="R4290" i="17"/>
  <c r="R4291" i="17"/>
  <c r="R4292" i="17"/>
  <c r="R4293" i="17"/>
  <c r="R4294" i="17"/>
  <c r="R4295" i="17"/>
  <c r="R4296" i="17"/>
  <c r="R4297" i="17"/>
  <c r="R4298" i="17"/>
  <c r="R4299" i="17"/>
  <c r="R4300" i="17"/>
  <c r="R4301" i="17"/>
  <c r="R4302" i="17"/>
  <c r="R4303" i="17"/>
  <c r="R4304" i="17"/>
  <c r="R4305" i="17"/>
  <c r="R4306" i="17"/>
  <c r="R4307" i="17"/>
  <c r="R4308" i="17"/>
  <c r="R4309" i="17"/>
  <c r="R4310" i="17"/>
  <c r="R4311" i="17"/>
  <c r="R4312" i="17"/>
  <c r="R4313" i="17"/>
  <c r="R4314" i="17"/>
  <c r="R4315" i="17"/>
  <c r="R4316" i="17"/>
  <c r="R4317" i="17"/>
  <c r="R4318" i="17"/>
  <c r="R4319" i="17"/>
  <c r="R4320" i="17"/>
  <c r="R4321" i="17"/>
  <c r="R4322" i="17"/>
  <c r="R4323" i="17"/>
  <c r="R4324" i="17"/>
  <c r="R4325" i="17"/>
  <c r="R4326" i="17"/>
  <c r="R4327" i="17"/>
  <c r="R4328" i="17"/>
  <c r="R4329" i="17"/>
  <c r="R4330" i="17"/>
  <c r="R4331" i="17"/>
  <c r="R4332" i="17"/>
  <c r="R4333" i="17"/>
  <c r="R4334" i="17"/>
  <c r="R4335" i="17"/>
  <c r="R4336" i="17"/>
  <c r="R4337" i="17"/>
  <c r="R4338" i="17"/>
  <c r="R4339" i="17"/>
  <c r="R4340" i="17"/>
  <c r="R4341" i="17"/>
  <c r="R4342" i="17"/>
  <c r="R4343" i="17"/>
  <c r="R4344" i="17"/>
  <c r="R4345" i="17"/>
  <c r="R4346" i="17"/>
  <c r="R4347" i="17"/>
  <c r="R4348" i="17"/>
  <c r="R4349" i="17"/>
  <c r="R4350" i="17"/>
  <c r="R4351" i="17"/>
  <c r="R4352" i="17"/>
  <c r="R4353" i="17"/>
  <c r="R4354" i="17"/>
  <c r="R4355" i="17"/>
  <c r="R4356" i="17"/>
  <c r="R4357" i="17"/>
  <c r="R4358" i="17"/>
  <c r="R4359" i="17"/>
  <c r="R4360" i="17"/>
  <c r="R4361" i="17"/>
  <c r="R4362" i="17"/>
  <c r="R4363" i="17"/>
  <c r="R4364" i="17"/>
  <c r="R4365" i="17"/>
  <c r="R4366" i="17"/>
  <c r="R4367" i="17"/>
  <c r="R4368" i="17"/>
  <c r="R4369" i="17"/>
  <c r="R4370" i="17"/>
  <c r="R4371" i="17"/>
  <c r="R4372" i="17"/>
  <c r="R4373" i="17"/>
  <c r="R4374" i="17"/>
  <c r="R4375" i="17"/>
  <c r="R4376" i="17"/>
  <c r="R4377" i="17"/>
  <c r="R4378" i="17"/>
  <c r="R4379" i="17"/>
  <c r="R4380" i="17"/>
  <c r="R4381" i="17"/>
  <c r="R4382" i="17"/>
  <c r="R4383" i="17"/>
  <c r="R4384" i="17"/>
  <c r="R4385" i="17"/>
  <c r="R4386" i="17"/>
  <c r="R4387" i="17"/>
  <c r="R4388" i="17"/>
  <c r="R4389" i="17"/>
  <c r="R4390" i="17"/>
  <c r="R4391" i="17"/>
  <c r="R4392" i="17"/>
  <c r="R4393" i="17"/>
  <c r="R4394" i="17"/>
  <c r="R4395" i="17"/>
  <c r="R4396" i="17"/>
  <c r="R4397" i="17"/>
  <c r="R4398" i="17"/>
  <c r="R4399" i="17"/>
  <c r="R4400" i="17"/>
  <c r="R4401" i="17"/>
  <c r="R4402" i="17"/>
  <c r="R4403" i="17"/>
  <c r="R4404" i="17"/>
  <c r="R4405" i="17"/>
  <c r="R4406" i="17"/>
  <c r="R4407" i="17"/>
  <c r="R4408" i="17"/>
  <c r="R4409" i="17"/>
  <c r="R4410" i="17"/>
  <c r="R4411" i="17"/>
  <c r="R4412" i="17"/>
  <c r="R4413" i="17"/>
  <c r="R4414" i="17"/>
  <c r="R4415" i="17"/>
  <c r="R4416" i="17"/>
  <c r="R4417" i="17"/>
  <c r="R4418" i="17"/>
  <c r="R4419" i="17"/>
  <c r="R4420" i="17"/>
  <c r="R4421" i="17"/>
  <c r="R4422" i="17"/>
  <c r="R4423" i="17"/>
  <c r="R4424" i="17"/>
  <c r="R4425" i="17"/>
  <c r="R4426" i="17"/>
  <c r="R4427" i="17"/>
  <c r="R4428" i="17"/>
  <c r="R4429" i="17"/>
  <c r="R4430" i="17"/>
  <c r="R4431" i="17"/>
  <c r="R4432" i="17"/>
  <c r="R4433" i="17"/>
  <c r="R4434" i="17"/>
  <c r="R4435" i="17"/>
  <c r="R4436" i="17"/>
  <c r="R4437" i="17"/>
  <c r="R4438" i="17"/>
  <c r="R4439" i="17"/>
  <c r="R4440" i="17"/>
  <c r="R4441" i="17"/>
  <c r="R4442" i="17"/>
  <c r="R4443" i="17"/>
  <c r="R4444" i="17"/>
  <c r="R4445" i="17"/>
  <c r="R4446" i="17"/>
  <c r="R4447" i="17"/>
  <c r="R4448" i="17"/>
  <c r="R4449" i="17"/>
  <c r="R4450" i="17"/>
  <c r="R4451" i="17"/>
  <c r="R4452" i="17"/>
  <c r="R4453" i="17"/>
  <c r="R4454" i="17"/>
  <c r="R4455" i="17"/>
  <c r="R4456" i="17"/>
  <c r="R4457" i="17"/>
  <c r="R4458" i="17"/>
  <c r="R4459" i="17"/>
  <c r="R4460" i="17"/>
  <c r="R4461" i="17"/>
  <c r="R4462" i="17"/>
  <c r="R4463" i="17"/>
  <c r="R4464" i="17"/>
  <c r="R4465" i="17"/>
  <c r="R4466" i="17"/>
  <c r="R4467" i="17"/>
  <c r="R4468" i="17"/>
  <c r="R4469" i="17"/>
  <c r="R4470" i="17"/>
  <c r="R4471" i="17"/>
  <c r="R4472" i="17"/>
  <c r="R4473" i="17"/>
  <c r="R4474" i="17"/>
  <c r="R4475" i="17"/>
  <c r="R4476" i="17"/>
  <c r="R4477" i="17"/>
  <c r="R4478" i="17"/>
  <c r="R4479" i="17"/>
  <c r="R4480" i="17"/>
  <c r="R4481" i="17"/>
  <c r="R4482" i="17"/>
  <c r="R4483" i="17"/>
  <c r="R4484" i="17"/>
  <c r="R4485" i="17"/>
  <c r="R4486" i="17"/>
  <c r="R4487" i="17"/>
  <c r="R4488" i="17"/>
  <c r="R4489" i="17"/>
  <c r="R4490" i="17"/>
  <c r="R4491" i="17"/>
  <c r="R4492" i="17"/>
  <c r="R4493" i="17"/>
  <c r="R4494" i="17"/>
  <c r="R4495" i="17"/>
  <c r="R4496" i="17"/>
  <c r="R4497" i="17"/>
  <c r="R4498" i="17"/>
  <c r="R4499" i="17"/>
  <c r="R4500" i="17"/>
  <c r="R4501" i="17"/>
  <c r="R4502" i="17"/>
  <c r="R4503" i="17"/>
  <c r="R4504" i="17"/>
  <c r="R4505" i="17"/>
  <c r="R4506" i="17"/>
  <c r="R4507" i="17"/>
  <c r="R4508" i="17"/>
  <c r="R4509" i="17"/>
  <c r="R4510" i="17"/>
  <c r="R4511" i="17"/>
  <c r="R4512" i="17"/>
  <c r="R4513" i="17"/>
  <c r="R4514" i="17"/>
  <c r="R4515" i="17"/>
  <c r="R4516" i="17"/>
  <c r="R4517" i="17"/>
  <c r="R4518" i="17"/>
  <c r="R4519" i="17"/>
  <c r="R4520" i="17"/>
  <c r="R4521" i="17"/>
  <c r="R4522" i="17"/>
  <c r="R4523" i="17"/>
  <c r="R4524" i="17"/>
  <c r="R4525" i="17"/>
  <c r="R4526" i="17"/>
  <c r="R4527" i="17"/>
  <c r="R4528" i="17"/>
  <c r="R4529" i="17"/>
  <c r="R4530" i="17"/>
  <c r="R4531" i="17"/>
  <c r="R4532" i="17"/>
  <c r="R4533" i="17"/>
  <c r="R4534" i="17"/>
  <c r="R4535" i="17"/>
  <c r="R4536" i="17"/>
  <c r="R4537" i="17"/>
  <c r="R4538" i="17"/>
  <c r="R4539" i="17"/>
  <c r="R4540" i="17"/>
  <c r="R4541" i="17"/>
  <c r="R4542" i="17"/>
  <c r="R4543" i="17"/>
  <c r="R4544" i="17"/>
  <c r="R4545" i="17"/>
  <c r="R4546" i="17"/>
  <c r="R4547" i="17"/>
  <c r="R4548" i="17"/>
  <c r="R4549" i="17"/>
  <c r="R4550" i="17"/>
  <c r="R4551" i="17"/>
  <c r="R4552" i="17"/>
  <c r="R4553" i="17"/>
  <c r="R4554" i="17"/>
  <c r="R4555" i="17"/>
  <c r="R4556" i="17"/>
  <c r="R4557" i="17"/>
  <c r="R4558" i="17"/>
  <c r="R4559" i="17"/>
  <c r="R4560" i="17"/>
  <c r="R4561" i="17"/>
  <c r="R4562" i="17"/>
  <c r="R4563" i="17"/>
  <c r="R4564" i="17"/>
  <c r="R4565" i="17"/>
  <c r="R4566" i="17"/>
  <c r="R4567" i="17"/>
  <c r="R4568" i="17"/>
  <c r="R4569" i="17"/>
  <c r="R4570" i="17"/>
  <c r="R4571" i="17"/>
  <c r="R4572" i="17"/>
  <c r="R4573" i="17"/>
  <c r="R4574" i="17"/>
  <c r="R4575" i="17"/>
  <c r="R4576" i="17"/>
  <c r="R4577" i="17"/>
  <c r="R4578" i="17"/>
  <c r="R4579" i="17"/>
  <c r="R4580" i="17"/>
  <c r="R4581" i="17"/>
  <c r="R4582" i="17"/>
  <c r="R4583" i="17"/>
  <c r="R4584" i="17"/>
  <c r="R4585" i="17"/>
  <c r="R4586" i="17"/>
  <c r="R4587" i="17"/>
  <c r="R4588" i="17"/>
  <c r="R4589" i="17"/>
  <c r="R4590" i="17"/>
  <c r="R4591" i="17"/>
  <c r="R4592" i="17"/>
  <c r="R4593" i="17"/>
  <c r="R4594" i="17"/>
  <c r="R4595" i="17"/>
  <c r="R4596" i="17"/>
  <c r="R4597" i="17"/>
  <c r="R4598" i="17"/>
  <c r="R4599" i="17"/>
  <c r="R4600" i="17"/>
  <c r="R4601" i="17"/>
  <c r="R4602" i="17"/>
  <c r="R4603" i="17"/>
  <c r="R4604" i="17"/>
  <c r="R4605" i="17"/>
  <c r="R4606" i="17"/>
  <c r="R4607" i="17"/>
  <c r="R4608" i="17"/>
  <c r="R4609" i="17"/>
  <c r="R4610" i="17"/>
  <c r="R4611" i="17"/>
  <c r="R4612" i="17"/>
  <c r="R4613" i="17"/>
  <c r="R4614" i="17"/>
  <c r="R4615" i="17"/>
  <c r="R4616" i="17"/>
  <c r="R4617" i="17"/>
  <c r="R4618" i="17"/>
  <c r="R4619" i="17"/>
  <c r="R4620" i="17"/>
  <c r="R4621" i="17"/>
  <c r="R4622" i="17"/>
  <c r="R4623" i="17"/>
  <c r="R4624" i="17"/>
  <c r="R4625" i="17"/>
  <c r="R4626" i="17"/>
  <c r="R4627" i="17"/>
  <c r="R4628" i="17"/>
  <c r="R4629" i="17"/>
  <c r="R4630" i="17"/>
  <c r="R4631" i="17"/>
  <c r="R4632" i="17"/>
  <c r="R4633" i="17"/>
  <c r="R4634" i="17"/>
  <c r="R4635" i="17"/>
  <c r="R4636" i="17"/>
  <c r="R4637" i="17"/>
  <c r="R4638" i="17"/>
  <c r="R4639" i="17"/>
  <c r="R4640" i="17"/>
  <c r="R4641" i="17"/>
  <c r="R4642" i="17"/>
  <c r="R4643" i="17"/>
  <c r="R4644" i="17"/>
  <c r="R4645" i="17"/>
  <c r="R4646" i="17"/>
  <c r="R4647" i="17"/>
  <c r="R4648" i="17"/>
  <c r="R4649" i="17"/>
  <c r="R4650" i="17"/>
  <c r="R4651" i="17"/>
  <c r="R4652" i="17"/>
  <c r="R4653" i="17"/>
  <c r="R4654" i="17"/>
  <c r="R4655" i="17"/>
  <c r="R4656" i="17"/>
  <c r="R4657" i="17"/>
  <c r="R4658" i="17"/>
  <c r="R4659" i="17"/>
  <c r="R4660" i="17"/>
  <c r="R4661" i="17"/>
  <c r="R4662" i="17"/>
  <c r="R4663" i="17"/>
  <c r="R4664" i="17"/>
  <c r="R4665" i="17"/>
  <c r="R4666" i="17"/>
  <c r="R4667" i="17"/>
  <c r="R4668" i="17"/>
  <c r="R4669" i="17"/>
  <c r="R4670" i="17"/>
  <c r="R4671" i="17"/>
  <c r="R4672" i="17"/>
  <c r="R4673" i="17"/>
  <c r="R4674" i="17"/>
  <c r="R4675" i="17"/>
  <c r="R4676" i="17"/>
  <c r="R4677" i="17"/>
  <c r="R4678" i="17"/>
  <c r="R4679" i="17"/>
  <c r="R4680" i="17"/>
  <c r="R4681" i="17"/>
  <c r="R4682" i="17"/>
  <c r="R4683" i="17"/>
  <c r="R4684" i="17"/>
  <c r="R4685" i="17"/>
  <c r="R4686" i="17"/>
  <c r="R4687" i="17"/>
  <c r="R4688" i="17"/>
  <c r="R4689" i="17"/>
  <c r="R4690" i="17"/>
  <c r="R4691" i="17"/>
  <c r="R4692" i="17"/>
  <c r="R4693" i="17"/>
  <c r="R4694" i="17"/>
  <c r="R4695" i="17"/>
  <c r="R4696" i="17"/>
  <c r="R4697" i="17"/>
  <c r="R4698" i="17"/>
  <c r="R4699" i="17"/>
  <c r="R4700" i="17"/>
  <c r="R4701" i="17"/>
  <c r="R4702" i="17"/>
  <c r="R4703" i="17"/>
  <c r="R4704" i="17"/>
  <c r="R4705" i="17"/>
  <c r="R4706" i="17"/>
  <c r="R4707" i="17"/>
  <c r="R4708" i="17"/>
  <c r="R4709" i="17"/>
  <c r="R4710" i="17"/>
  <c r="R4711" i="17"/>
  <c r="R4712" i="17"/>
  <c r="R4713" i="17"/>
  <c r="R4714" i="17"/>
  <c r="R4715" i="17"/>
  <c r="R4716" i="17"/>
  <c r="R4717" i="17"/>
  <c r="R4718" i="17"/>
  <c r="R4719" i="17"/>
  <c r="R4720" i="17"/>
  <c r="R4721" i="17"/>
  <c r="R4722" i="17"/>
  <c r="R4723" i="17"/>
  <c r="R4724" i="17"/>
  <c r="R4725" i="17"/>
  <c r="R4726" i="17"/>
  <c r="R4727" i="17"/>
  <c r="R4728" i="17"/>
  <c r="R4729" i="17"/>
  <c r="R4730" i="17"/>
  <c r="R4731" i="17"/>
  <c r="R4732" i="17"/>
  <c r="R4733" i="17"/>
  <c r="R4734" i="17"/>
  <c r="R4735" i="17"/>
  <c r="R4736" i="17"/>
  <c r="R4737" i="17"/>
  <c r="R4738" i="17"/>
  <c r="R4739" i="17"/>
  <c r="R4740" i="17"/>
  <c r="R4741" i="17"/>
  <c r="R4742" i="17"/>
  <c r="R4743" i="17"/>
  <c r="R4744" i="17"/>
  <c r="R4745" i="17"/>
  <c r="R4746" i="17"/>
  <c r="R4747" i="17"/>
  <c r="R4748" i="17"/>
  <c r="R4749" i="17"/>
  <c r="R4750" i="17"/>
  <c r="R4751" i="17"/>
  <c r="R4752" i="17"/>
  <c r="R4753" i="17"/>
  <c r="R4754" i="17"/>
  <c r="R4755" i="17"/>
  <c r="R4756" i="17"/>
  <c r="R4757" i="17"/>
  <c r="R4758" i="17"/>
  <c r="R4759" i="17"/>
  <c r="R4760" i="17"/>
  <c r="R4761" i="17"/>
  <c r="R4762" i="17"/>
  <c r="R4763" i="17"/>
  <c r="R4764" i="17"/>
  <c r="R4765" i="17"/>
  <c r="R4766" i="17"/>
  <c r="R4767" i="17"/>
  <c r="R4768" i="17"/>
  <c r="R4769" i="17"/>
  <c r="R4770" i="17"/>
  <c r="R4771" i="17"/>
  <c r="R4772" i="17"/>
  <c r="R4773" i="17"/>
  <c r="R4774" i="17"/>
  <c r="R4775" i="17"/>
  <c r="R4776" i="17"/>
  <c r="R4777" i="17"/>
  <c r="R4778" i="17"/>
  <c r="R4779" i="17"/>
  <c r="R4780" i="17"/>
  <c r="R4781" i="17"/>
  <c r="R4782" i="17"/>
  <c r="R4783" i="17"/>
  <c r="R4784" i="17"/>
  <c r="R4785" i="17"/>
  <c r="R4786" i="17"/>
  <c r="R4787" i="17"/>
  <c r="R4788" i="17"/>
  <c r="R4789" i="17"/>
  <c r="R4790" i="17"/>
  <c r="R4791" i="17"/>
  <c r="R4792" i="17"/>
  <c r="R4793" i="17"/>
  <c r="R4794" i="17"/>
  <c r="R4795" i="17"/>
  <c r="R4796" i="17"/>
  <c r="R4797" i="17"/>
  <c r="R4798" i="17"/>
  <c r="R4799" i="17"/>
  <c r="R4800" i="17"/>
  <c r="R4801" i="17"/>
  <c r="R4802" i="17"/>
  <c r="R4803" i="17"/>
  <c r="R4804" i="17"/>
  <c r="R4805" i="17"/>
  <c r="R4806" i="17"/>
  <c r="R4807" i="17"/>
  <c r="R4808" i="17"/>
  <c r="R4809" i="17"/>
  <c r="R4810" i="17"/>
  <c r="R4811" i="17"/>
  <c r="R4812" i="17"/>
  <c r="R4813" i="17"/>
  <c r="R4814" i="17"/>
  <c r="R4815" i="17"/>
  <c r="R4816" i="17"/>
  <c r="R4817" i="17"/>
  <c r="R4818" i="17"/>
  <c r="R4819" i="17"/>
  <c r="R4820" i="17"/>
  <c r="R4821" i="17"/>
  <c r="R4822" i="17"/>
  <c r="R4823" i="17"/>
  <c r="R4824" i="17"/>
  <c r="R4825" i="17"/>
  <c r="R4826" i="17"/>
  <c r="R4827" i="17"/>
  <c r="R4828" i="17"/>
  <c r="R4829" i="17"/>
  <c r="R4830" i="17"/>
  <c r="R4831" i="17"/>
  <c r="R4832" i="17"/>
  <c r="R4833" i="17"/>
  <c r="R4834" i="17"/>
  <c r="R4835" i="17"/>
  <c r="R4836" i="17"/>
  <c r="R4837" i="17"/>
  <c r="R4838" i="17"/>
  <c r="R4839" i="17"/>
  <c r="R4840" i="17"/>
  <c r="R4841" i="17"/>
  <c r="R4842" i="17"/>
  <c r="R4843" i="17"/>
  <c r="R4844" i="17"/>
  <c r="R4845" i="17"/>
  <c r="R4846" i="17"/>
  <c r="R4847" i="17"/>
  <c r="R4848" i="17"/>
  <c r="R4849" i="17"/>
  <c r="R4850" i="17"/>
  <c r="R4851" i="17"/>
  <c r="R4852" i="17"/>
  <c r="R4853" i="17"/>
  <c r="R4854" i="17"/>
  <c r="R4855" i="17"/>
  <c r="R4856" i="17"/>
  <c r="R4857" i="17"/>
  <c r="R4858" i="17"/>
  <c r="R4859" i="17"/>
  <c r="R4860" i="17"/>
  <c r="R4861" i="17"/>
  <c r="R4862" i="17"/>
  <c r="R4863" i="17"/>
  <c r="R4864" i="17"/>
  <c r="R4865" i="17"/>
  <c r="R4866" i="17"/>
  <c r="R4867" i="17"/>
  <c r="R4868" i="17"/>
  <c r="R4869" i="17"/>
  <c r="R4870" i="17"/>
  <c r="R4871" i="17"/>
  <c r="R4872" i="17"/>
  <c r="R4873" i="17"/>
  <c r="R4874" i="17"/>
  <c r="R4875" i="17"/>
  <c r="R4876" i="17"/>
  <c r="R4877" i="17"/>
  <c r="R4878" i="17"/>
  <c r="R4879" i="17"/>
  <c r="R4880" i="17"/>
  <c r="R4881" i="17"/>
  <c r="R4882" i="17"/>
  <c r="R4883" i="17"/>
  <c r="R4884" i="17"/>
  <c r="R4885" i="17"/>
  <c r="R4886" i="17"/>
  <c r="R4887" i="17"/>
  <c r="R4888" i="17"/>
  <c r="R4889" i="17"/>
  <c r="R4890" i="17"/>
  <c r="R4891" i="17"/>
  <c r="R4892" i="17"/>
  <c r="R4893" i="17"/>
  <c r="R4894" i="17"/>
  <c r="R4895" i="17"/>
  <c r="R4896" i="17"/>
  <c r="R4897" i="17"/>
  <c r="R4898" i="17"/>
  <c r="R4899" i="17"/>
  <c r="R4900" i="17"/>
  <c r="R4901" i="17"/>
  <c r="R4902" i="17"/>
  <c r="R4903" i="17"/>
  <c r="R4904" i="17"/>
  <c r="R4905" i="17"/>
  <c r="R4906" i="17"/>
  <c r="R4907" i="17"/>
  <c r="R4908" i="17"/>
  <c r="R4909" i="17"/>
  <c r="R4910" i="17"/>
  <c r="R4911" i="17"/>
  <c r="R4912" i="17"/>
  <c r="R4913" i="17"/>
  <c r="R4914" i="17"/>
  <c r="R4915" i="17"/>
  <c r="R4916" i="17"/>
  <c r="R4917" i="17"/>
  <c r="R4918" i="17"/>
  <c r="R4919" i="17"/>
  <c r="R4920" i="17"/>
  <c r="R4921" i="17"/>
  <c r="R4922" i="17"/>
  <c r="R4923" i="17"/>
  <c r="R4924" i="17"/>
  <c r="R4925" i="17"/>
  <c r="R4926" i="17"/>
  <c r="R4927" i="17"/>
  <c r="R4928" i="17"/>
  <c r="R4929" i="17"/>
  <c r="R4930" i="17"/>
  <c r="R4931" i="17"/>
  <c r="R4932" i="17"/>
  <c r="R4933" i="17"/>
  <c r="R4934" i="17"/>
  <c r="R4935" i="17"/>
  <c r="R4936" i="17"/>
  <c r="R4937" i="17"/>
  <c r="R4938" i="17"/>
  <c r="R4939" i="17"/>
  <c r="R4940" i="17"/>
  <c r="R4941" i="17"/>
  <c r="R4942" i="17"/>
  <c r="R4943" i="17"/>
  <c r="R4944" i="17"/>
  <c r="R4945" i="17"/>
  <c r="R4946" i="17"/>
  <c r="R4947" i="17"/>
  <c r="R4948" i="17"/>
  <c r="R4949" i="17"/>
  <c r="R4950" i="17"/>
  <c r="R4951" i="17"/>
  <c r="R4952" i="17"/>
  <c r="R4953" i="17"/>
  <c r="R4954" i="17"/>
  <c r="R4955" i="17"/>
  <c r="R4956" i="17"/>
  <c r="R4957" i="17"/>
  <c r="R4958" i="17"/>
  <c r="R4959" i="17"/>
  <c r="R4960" i="17"/>
  <c r="R4961" i="17"/>
  <c r="R4962" i="17"/>
  <c r="R4963" i="17"/>
  <c r="R4964" i="17"/>
  <c r="R4965" i="17"/>
  <c r="R4966" i="17"/>
  <c r="R4967" i="17"/>
  <c r="R4968" i="17"/>
  <c r="R4969" i="17"/>
  <c r="R4970" i="17"/>
  <c r="R4971" i="17"/>
  <c r="R4972" i="17"/>
  <c r="R4973" i="17"/>
  <c r="R4974" i="17"/>
  <c r="R4975" i="17"/>
  <c r="R4976" i="17"/>
  <c r="R4977" i="17"/>
  <c r="R4978" i="17"/>
  <c r="R4979" i="17"/>
  <c r="R4980" i="17"/>
  <c r="R4981" i="17"/>
  <c r="R4982" i="17"/>
  <c r="R4983" i="17"/>
  <c r="R4984" i="17"/>
  <c r="R4985" i="17"/>
  <c r="R4986" i="17"/>
  <c r="R4987" i="17"/>
  <c r="R4988" i="17"/>
  <c r="R4989" i="17"/>
  <c r="R4990" i="17"/>
  <c r="R4991" i="17"/>
  <c r="R4992" i="17"/>
  <c r="R4993" i="17"/>
  <c r="R4994" i="17"/>
  <c r="R4995" i="17"/>
  <c r="R4996" i="17"/>
  <c r="R4997" i="17"/>
  <c r="R4998" i="17"/>
  <c r="R4999" i="17"/>
  <c r="R5000" i="17"/>
  <c r="R5001" i="17"/>
  <c r="R5002" i="17"/>
  <c r="R5003" i="17"/>
  <c r="R5004" i="17"/>
  <c r="R5005" i="17"/>
  <c r="R5006" i="17"/>
  <c r="R5007" i="17"/>
  <c r="R5008" i="17"/>
  <c r="R5009" i="17"/>
  <c r="R5010" i="17"/>
  <c r="R5011" i="17"/>
  <c r="R5012" i="17"/>
  <c r="R5013" i="17"/>
  <c r="R5014" i="17"/>
  <c r="R5015" i="17"/>
  <c r="R5016" i="17"/>
  <c r="R5017" i="17"/>
  <c r="R5018" i="17"/>
  <c r="R5019" i="17"/>
  <c r="R5020" i="17"/>
  <c r="R5021" i="17"/>
  <c r="R5022" i="17"/>
  <c r="R5023" i="17"/>
  <c r="R5024" i="17"/>
  <c r="R5025" i="17"/>
  <c r="R5026" i="17"/>
  <c r="R5027" i="17"/>
  <c r="R5028" i="17"/>
  <c r="R5029" i="17"/>
  <c r="R5030" i="17"/>
  <c r="R5031" i="17"/>
  <c r="R5032" i="17"/>
  <c r="R5033" i="17"/>
  <c r="R5034" i="17"/>
  <c r="R5035" i="17"/>
  <c r="R5036" i="17"/>
  <c r="R5037" i="17"/>
  <c r="R5038" i="17"/>
  <c r="R5039" i="17"/>
  <c r="R5040" i="17"/>
  <c r="R5041" i="17"/>
  <c r="R5042" i="17"/>
  <c r="R5043" i="17"/>
  <c r="R5044" i="17"/>
  <c r="R5045" i="17"/>
  <c r="R5046" i="17"/>
  <c r="R5047" i="17"/>
  <c r="R5048" i="17"/>
  <c r="R5049" i="17"/>
  <c r="R5050" i="17"/>
  <c r="R5051" i="17"/>
  <c r="R5052" i="17"/>
  <c r="R5053" i="17"/>
  <c r="R5054" i="17"/>
  <c r="R5055" i="17"/>
  <c r="R5056" i="17"/>
  <c r="R5057" i="17"/>
  <c r="R5058" i="17"/>
  <c r="R5059" i="17"/>
  <c r="R5060" i="17"/>
  <c r="R5061" i="17"/>
  <c r="R5062" i="17"/>
  <c r="R5063" i="17"/>
  <c r="R5064" i="17"/>
  <c r="R5065" i="17"/>
  <c r="R5066" i="17"/>
  <c r="R5067" i="17"/>
  <c r="R5068" i="17"/>
  <c r="R5069" i="17"/>
  <c r="R5070" i="17"/>
  <c r="R5071" i="17"/>
  <c r="R5072" i="17"/>
  <c r="R5073" i="17"/>
  <c r="R5074" i="17"/>
  <c r="R5075" i="17"/>
  <c r="R5076" i="17"/>
  <c r="R5077" i="17"/>
  <c r="R5078" i="17"/>
  <c r="R5079" i="17"/>
  <c r="R5080" i="17"/>
  <c r="R5081" i="17"/>
  <c r="R5082" i="17"/>
  <c r="R5083" i="17"/>
  <c r="R5084" i="17"/>
  <c r="R5085" i="17"/>
  <c r="R5086" i="17"/>
  <c r="R5087" i="17"/>
  <c r="R5088" i="17"/>
  <c r="R5089" i="17"/>
  <c r="R5090" i="17"/>
  <c r="R5091" i="17"/>
  <c r="R5092" i="17"/>
  <c r="R5093" i="17"/>
  <c r="R5094" i="17"/>
  <c r="R5095" i="17"/>
  <c r="R5096" i="17"/>
  <c r="R5097" i="17"/>
  <c r="R5098" i="17"/>
  <c r="R5099" i="17"/>
  <c r="R5100" i="17"/>
  <c r="R5101" i="17"/>
  <c r="R5102" i="17"/>
  <c r="R5103" i="17"/>
  <c r="R5104" i="17"/>
  <c r="R5105" i="17"/>
  <c r="R5106" i="17"/>
  <c r="R5107" i="17"/>
  <c r="R5108" i="17"/>
  <c r="R5109" i="17"/>
  <c r="R5110" i="17"/>
  <c r="R5111" i="17"/>
  <c r="R5112" i="17"/>
  <c r="R5113" i="17"/>
  <c r="R5114" i="17"/>
  <c r="R5115" i="17"/>
  <c r="R5116" i="17"/>
  <c r="R5117" i="17"/>
  <c r="R5118" i="17"/>
  <c r="R5119" i="17"/>
  <c r="R5120" i="17"/>
  <c r="R5121" i="17"/>
  <c r="R5122" i="17"/>
  <c r="R5123" i="17"/>
  <c r="R5124" i="17"/>
  <c r="R5125" i="17"/>
  <c r="R5126" i="17"/>
  <c r="R5127" i="17"/>
  <c r="R5128" i="17"/>
  <c r="R5129" i="17"/>
  <c r="R5130" i="17"/>
  <c r="R5131" i="17"/>
  <c r="R5132" i="17"/>
  <c r="R5133" i="17"/>
  <c r="R5134" i="17"/>
  <c r="R5135" i="17"/>
  <c r="R5136" i="17"/>
  <c r="R5137" i="17"/>
  <c r="R5138" i="17"/>
  <c r="R5139" i="17"/>
  <c r="R5140" i="17"/>
  <c r="R5141" i="17"/>
  <c r="R5142" i="17"/>
  <c r="R5143" i="17"/>
  <c r="R5144" i="17"/>
  <c r="R5145" i="17"/>
  <c r="R5146" i="17"/>
  <c r="R5147" i="17"/>
  <c r="R5148" i="17"/>
  <c r="R5149" i="17"/>
  <c r="R5150" i="17"/>
  <c r="R5151" i="17"/>
  <c r="R5152" i="17"/>
  <c r="R5153" i="17"/>
  <c r="R5154" i="17"/>
  <c r="R5155" i="17"/>
  <c r="R5156" i="17"/>
  <c r="R5157" i="17"/>
  <c r="R5158" i="17"/>
  <c r="R5159" i="17"/>
  <c r="R5160" i="17"/>
  <c r="R5161" i="17"/>
  <c r="R5162" i="17"/>
  <c r="R5163" i="17"/>
  <c r="R5164" i="17"/>
  <c r="R5165" i="17"/>
  <c r="R5166" i="17"/>
  <c r="R5167" i="17"/>
  <c r="R5168" i="17"/>
  <c r="R5169" i="17"/>
  <c r="R5170" i="17"/>
  <c r="R5171" i="17"/>
  <c r="R5172" i="17"/>
  <c r="R5173" i="17"/>
  <c r="R5174" i="17"/>
  <c r="R5175" i="17"/>
  <c r="R5176" i="17"/>
  <c r="R5177" i="17"/>
  <c r="R5178" i="17"/>
  <c r="R5179" i="17"/>
  <c r="R5180" i="17"/>
  <c r="R5181" i="17"/>
  <c r="R5182" i="17"/>
  <c r="R5183" i="17"/>
  <c r="R5184" i="17"/>
  <c r="R5185" i="17"/>
  <c r="R5186" i="17"/>
  <c r="R5187" i="17"/>
  <c r="R5188" i="17"/>
  <c r="R5189" i="17"/>
  <c r="R5190" i="17"/>
  <c r="R5191" i="17"/>
  <c r="R5192" i="17"/>
  <c r="R5193" i="17"/>
  <c r="R5194" i="17"/>
  <c r="R5195" i="17"/>
  <c r="R5196" i="17"/>
  <c r="R5197" i="17"/>
  <c r="R5198" i="17"/>
  <c r="R5199" i="17"/>
  <c r="R5200" i="17"/>
  <c r="R5201" i="17"/>
  <c r="R5202" i="17"/>
  <c r="R5203" i="17"/>
  <c r="R5204" i="17"/>
  <c r="R5205" i="17"/>
  <c r="R5206" i="17"/>
  <c r="R5207" i="17"/>
  <c r="R5208" i="17"/>
  <c r="R5209" i="17"/>
  <c r="R5210" i="17"/>
  <c r="R5211" i="17"/>
  <c r="R5212" i="17"/>
  <c r="R5213" i="17"/>
  <c r="R5214" i="17"/>
  <c r="R5215" i="17"/>
  <c r="R5216" i="17"/>
  <c r="R5217" i="17"/>
  <c r="R5218" i="17"/>
  <c r="R5219" i="17"/>
  <c r="R5220" i="17"/>
  <c r="R5221" i="17"/>
  <c r="R5222" i="17"/>
  <c r="R5223" i="17"/>
  <c r="R5224" i="17"/>
  <c r="R5225" i="17"/>
  <c r="R5226" i="17"/>
  <c r="R5227" i="17"/>
  <c r="R5228" i="17"/>
  <c r="R5229" i="17"/>
  <c r="R5230" i="17"/>
  <c r="R5231" i="17"/>
  <c r="R5232" i="17"/>
  <c r="R5233" i="17"/>
  <c r="R5234" i="17"/>
  <c r="R5235" i="17"/>
  <c r="R5236" i="17"/>
  <c r="R5237" i="17"/>
  <c r="R5238" i="17"/>
  <c r="R5239" i="17"/>
  <c r="R5240" i="17"/>
  <c r="R5241" i="17"/>
  <c r="R5242" i="17"/>
  <c r="R5243" i="17"/>
  <c r="R5244" i="17"/>
  <c r="R5245" i="17"/>
  <c r="R5246" i="17"/>
  <c r="R5247" i="17"/>
  <c r="R5248" i="17"/>
  <c r="R5249" i="17"/>
  <c r="R5250" i="17"/>
  <c r="R5251" i="17"/>
  <c r="R5252" i="17"/>
  <c r="R5253" i="17"/>
  <c r="R5254" i="17"/>
  <c r="R5255" i="17"/>
  <c r="R5256" i="17"/>
  <c r="R5257" i="17"/>
  <c r="R5258" i="17"/>
  <c r="R5259" i="17"/>
  <c r="R5260" i="17"/>
  <c r="R5261" i="17"/>
  <c r="R5262" i="17"/>
  <c r="R5263" i="17"/>
  <c r="R5264" i="17"/>
  <c r="R5265" i="17"/>
  <c r="R5266" i="17"/>
  <c r="R5267" i="17"/>
  <c r="R5268" i="17"/>
  <c r="R5269" i="17"/>
  <c r="R5270" i="17"/>
  <c r="R5271" i="17"/>
  <c r="R5272" i="17"/>
  <c r="R5273" i="17"/>
  <c r="R5274" i="17"/>
  <c r="R5275" i="17"/>
  <c r="R5276" i="17"/>
  <c r="R5277" i="17"/>
  <c r="R5278" i="17"/>
  <c r="R5279" i="17"/>
  <c r="R5280" i="17"/>
  <c r="R5281" i="17"/>
  <c r="R5282" i="17"/>
  <c r="R5283" i="17"/>
  <c r="R5284" i="17"/>
  <c r="R5285" i="17"/>
  <c r="R5286" i="17"/>
  <c r="R5287" i="17"/>
  <c r="R5288" i="17"/>
  <c r="R5289" i="17"/>
  <c r="R5290" i="17"/>
  <c r="R5291" i="17"/>
  <c r="R5292" i="17"/>
  <c r="R5293" i="17"/>
  <c r="R5294" i="17"/>
  <c r="R5295" i="17"/>
  <c r="R5296" i="17"/>
  <c r="R5297" i="17"/>
  <c r="R5298" i="17"/>
  <c r="R5299" i="17"/>
  <c r="R5300" i="17"/>
  <c r="R5301" i="17"/>
  <c r="R5302" i="17"/>
  <c r="R5303" i="17"/>
  <c r="R5304" i="17"/>
  <c r="R5305" i="17"/>
  <c r="R5306" i="17"/>
  <c r="R5307" i="17"/>
  <c r="R5308" i="17"/>
  <c r="R5309" i="17"/>
  <c r="R5310" i="17"/>
  <c r="R5311" i="17"/>
  <c r="R5312" i="17"/>
  <c r="R5313" i="17"/>
  <c r="R5314" i="17"/>
  <c r="R5315" i="17"/>
  <c r="R5316" i="17"/>
  <c r="R5317" i="17"/>
  <c r="R5318" i="17"/>
  <c r="R5319" i="17"/>
  <c r="R5320" i="17"/>
  <c r="R5321" i="17"/>
  <c r="R5322" i="17"/>
  <c r="R5323" i="17"/>
  <c r="R5324" i="17"/>
  <c r="R5325" i="17"/>
  <c r="R5326" i="17"/>
  <c r="R5327" i="17"/>
  <c r="R5328" i="17"/>
  <c r="R5329" i="17"/>
  <c r="R5330" i="17"/>
  <c r="R5331" i="17"/>
  <c r="R5332" i="17"/>
  <c r="R5333" i="17"/>
  <c r="R5334" i="17"/>
  <c r="R5335" i="17"/>
  <c r="R5336" i="17"/>
  <c r="R5337" i="17"/>
  <c r="R5338" i="17"/>
  <c r="R5339" i="17"/>
  <c r="R5340" i="17"/>
  <c r="R5341" i="17"/>
  <c r="R5342" i="17"/>
  <c r="R5343" i="17"/>
  <c r="R5344" i="17"/>
  <c r="R5345" i="17"/>
  <c r="R5346" i="17"/>
  <c r="R5347" i="17"/>
  <c r="R5348" i="17"/>
  <c r="R5349" i="17"/>
  <c r="R5350" i="17"/>
  <c r="R5351" i="17"/>
  <c r="R5352" i="17"/>
  <c r="R5353" i="17"/>
  <c r="R5354" i="17"/>
  <c r="R5355" i="17"/>
  <c r="R5356" i="17"/>
  <c r="R5357" i="17"/>
  <c r="R5358" i="17"/>
  <c r="R5359" i="17"/>
  <c r="R5360" i="17"/>
  <c r="R5361" i="17"/>
  <c r="R5362" i="17"/>
  <c r="R5363" i="17"/>
  <c r="R5364" i="17"/>
  <c r="R5365" i="17"/>
  <c r="R5366" i="17"/>
  <c r="R5367" i="17"/>
  <c r="R5368" i="17"/>
  <c r="R5369" i="17"/>
  <c r="R5370" i="17"/>
  <c r="R5371" i="17"/>
  <c r="R5372" i="17"/>
  <c r="R5373" i="17"/>
  <c r="R5374" i="17"/>
  <c r="R5375" i="17"/>
  <c r="R5376" i="17"/>
  <c r="R5377" i="17"/>
  <c r="R5378" i="17"/>
  <c r="R5379" i="17"/>
  <c r="R5380" i="17"/>
  <c r="R5381" i="17"/>
  <c r="R5382" i="17"/>
  <c r="R5383" i="17"/>
  <c r="R5384" i="17"/>
  <c r="R5385" i="17"/>
  <c r="R5386" i="17"/>
  <c r="R5387" i="17"/>
  <c r="R5388" i="17"/>
  <c r="R5389" i="17"/>
  <c r="R5390" i="17"/>
  <c r="R5391" i="17"/>
  <c r="R5392" i="17"/>
  <c r="R5393" i="17"/>
  <c r="R5394" i="17"/>
  <c r="R5395" i="17"/>
  <c r="R5396" i="17"/>
  <c r="R5397" i="17"/>
  <c r="R5398" i="17"/>
  <c r="R5399" i="17"/>
  <c r="R5400" i="17"/>
  <c r="R5401" i="17"/>
  <c r="R5402" i="17"/>
  <c r="R5403" i="17"/>
  <c r="R5404" i="17"/>
  <c r="R5405" i="17"/>
  <c r="R5406" i="17"/>
  <c r="R5407" i="17"/>
  <c r="R5408" i="17"/>
  <c r="R5409" i="17"/>
  <c r="R5410" i="17"/>
  <c r="R5411" i="17"/>
  <c r="R5412" i="17"/>
  <c r="R5413" i="17"/>
  <c r="R5414" i="17"/>
  <c r="R5415" i="17"/>
  <c r="R5416" i="17"/>
  <c r="R5417" i="17"/>
  <c r="R5418" i="17"/>
  <c r="R5419" i="17"/>
  <c r="R5420" i="17"/>
  <c r="R5421" i="17"/>
  <c r="R5422" i="17"/>
  <c r="R5423" i="17"/>
  <c r="R5424" i="17"/>
  <c r="R5425" i="17"/>
  <c r="R5426" i="17"/>
  <c r="R5427" i="17"/>
  <c r="R5428" i="17"/>
  <c r="R5429" i="17"/>
  <c r="R5430" i="17"/>
  <c r="R5431" i="17"/>
  <c r="R5432" i="17"/>
  <c r="R5433" i="17"/>
  <c r="R5434" i="17"/>
  <c r="R5435" i="17"/>
  <c r="R5436" i="17"/>
  <c r="R5437" i="17"/>
  <c r="R5438" i="17"/>
  <c r="R5439" i="17"/>
  <c r="R5440" i="17"/>
  <c r="R5441" i="17"/>
  <c r="R5442" i="17"/>
  <c r="R5443" i="17"/>
  <c r="R5444" i="17"/>
  <c r="R5445" i="17"/>
  <c r="R5446" i="17"/>
  <c r="R5447" i="17"/>
  <c r="R5448" i="17"/>
  <c r="R5449" i="17"/>
  <c r="R5450" i="17"/>
  <c r="R5451" i="17"/>
  <c r="R5452" i="17"/>
  <c r="R5453" i="17"/>
  <c r="R5454" i="17"/>
  <c r="R5455" i="17"/>
  <c r="R5456" i="17"/>
  <c r="R5457" i="17"/>
  <c r="R5458" i="17"/>
  <c r="R5459" i="17"/>
  <c r="R5460" i="17"/>
  <c r="R5461" i="17"/>
  <c r="R5462" i="17"/>
  <c r="R5463" i="17"/>
  <c r="R5464" i="17"/>
  <c r="R5465" i="17"/>
  <c r="R5466" i="17"/>
  <c r="R5467" i="17"/>
  <c r="R5468" i="17"/>
  <c r="R5469" i="17"/>
  <c r="R5470" i="17"/>
  <c r="R5471" i="17"/>
  <c r="R5472" i="17"/>
  <c r="R5473" i="17"/>
  <c r="R5474" i="17"/>
  <c r="R5475" i="17"/>
  <c r="R5476" i="17"/>
  <c r="R5477" i="17"/>
  <c r="R5478" i="17"/>
  <c r="R5479" i="17"/>
  <c r="R5480" i="17"/>
  <c r="R5481" i="17"/>
  <c r="R5482" i="17"/>
  <c r="R5483" i="17"/>
  <c r="R5484" i="17"/>
  <c r="R5485" i="17"/>
  <c r="R5486" i="17"/>
  <c r="R5487" i="17"/>
  <c r="R5488" i="17"/>
  <c r="R5489" i="17"/>
  <c r="R5490" i="17"/>
  <c r="R5491" i="17"/>
  <c r="R5492" i="17"/>
  <c r="R5493" i="17"/>
  <c r="R5494" i="17"/>
  <c r="R5495" i="17"/>
  <c r="R5496" i="17"/>
  <c r="R5497" i="17"/>
  <c r="R5498" i="17"/>
  <c r="R5499" i="17"/>
  <c r="R5500" i="17"/>
  <c r="R5501" i="17"/>
  <c r="R5502" i="17"/>
  <c r="R5503" i="17"/>
  <c r="R5504" i="17"/>
  <c r="R5505" i="17"/>
  <c r="R5506" i="17"/>
  <c r="R5507" i="17"/>
  <c r="R5508" i="17"/>
  <c r="R5509" i="17"/>
  <c r="R5510" i="17"/>
  <c r="R5511" i="17"/>
  <c r="R5512" i="17"/>
  <c r="R5513" i="17"/>
  <c r="R5514" i="17"/>
  <c r="R5515" i="17"/>
  <c r="R5516" i="17"/>
  <c r="R5517" i="17"/>
  <c r="R5518" i="17"/>
  <c r="R5519" i="17"/>
  <c r="R5520" i="17"/>
  <c r="R5521" i="17"/>
  <c r="R5522" i="17"/>
  <c r="R5523" i="17"/>
  <c r="R5524" i="17"/>
  <c r="R5525" i="17"/>
  <c r="R5526" i="17"/>
  <c r="R5527" i="17"/>
  <c r="R5528" i="17"/>
  <c r="R5529" i="17"/>
  <c r="R5530" i="17"/>
  <c r="R5531" i="17"/>
  <c r="R5532" i="17"/>
  <c r="R5533" i="17"/>
  <c r="R5534" i="17"/>
  <c r="R5535" i="17"/>
  <c r="R5536" i="17"/>
  <c r="R5537" i="17"/>
  <c r="R5538" i="17"/>
  <c r="R5539" i="17"/>
  <c r="R5540" i="17"/>
  <c r="R5541" i="17"/>
  <c r="R5542" i="17"/>
  <c r="R5543" i="17"/>
  <c r="R5544" i="17"/>
  <c r="R5545" i="17"/>
  <c r="R5546" i="17"/>
  <c r="R5547" i="17"/>
  <c r="R5548" i="17"/>
  <c r="R5549" i="17"/>
  <c r="R5550" i="17"/>
  <c r="R5551" i="17"/>
  <c r="R5552" i="17"/>
  <c r="R5553" i="17"/>
  <c r="R5554" i="17"/>
  <c r="R5555" i="17"/>
  <c r="R5556" i="17"/>
  <c r="R5557" i="17"/>
  <c r="R5558" i="17"/>
  <c r="R5559" i="17"/>
  <c r="R5560" i="17"/>
  <c r="R5561" i="17"/>
  <c r="R5562" i="17"/>
  <c r="R5563" i="17"/>
  <c r="R5564" i="17"/>
  <c r="R5565" i="17"/>
  <c r="R5566" i="17"/>
  <c r="R5567" i="17"/>
  <c r="R5568" i="17"/>
  <c r="R5569" i="17"/>
  <c r="R5570" i="17"/>
  <c r="R5571" i="17"/>
  <c r="R5572" i="17"/>
  <c r="R5573" i="17"/>
  <c r="R5574" i="17"/>
  <c r="R5575" i="17"/>
  <c r="R5576" i="17"/>
  <c r="R5577" i="17"/>
  <c r="R5578" i="17"/>
  <c r="R5579" i="17"/>
  <c r="R5580" i="17"/>
  <c r="R5581" i="17"/>
  <c r="R5582" i="17"/>
  <c r="R5583" i="17"/>
  <c r="R5584" i="17"/>
  <c r="R5585" i="17"/>
  <c r="R5586" i="17"/>
  <c r="R5587" i="17"/>
  <c r="R5588" i="17"/>
  <c r="R5589" i="17"/>
  <c r="R5590" i="17"/>
  <c r="R5591" i="17"/>
  <c r="R5592" i="17"/>
  <c r="R5593" i="17"/>
  <c r="R5594" i="17"/>
  <c r="R5595" i="17"/>
  <c r="R5596" i="17"/>
  <c r="R5597" i="17"/>
  <c r="R5598" i="17"/>
  <c r="R5599" i="17"/>
  <c r="R5600" i="17"/>
  <c r="R5601" i="17"/>
  <c r="R5602" i="17"/>
  <c r="R5603" i="17"/>
  <c r="R5604" i="17"/>
  <c r="R5605" i="17"/>
  <c r="R5606" i="17"/>
  <c r="R5607" i="17"/>
  <c r="R5608" i="17"/>
  <c r="R5609" i="17"/>
  <c r="R5610" i="17"/>
  <c r="R5611" i="17"/>
  <c r="R5612" i="17"/>
  <c r="R5613" i="17"/>
  <c r="R5614" i="17"/>
  <c r="R5615" i="17"/>
  <c r="R5616" i="17"/>
  <c r="R5617" i="17"/>
  <c r="R5618" i="17"/>
  <c r="R5619" i="17"/>
  <c r="R5620" i="17"/>
  <c r="R5621" i="17"/>
  <c r="R5622" i="17"/>
  <c r="R5623" i="17"/>
  <c r="R5624" i="17"/>
  <c r="R5625" i="17"/>
  <c r="R5626" i="17"/>
  <c r="R5627" i="17"/>
  <c r="R5628" i="17"/>
  <c r="R5629" i="17"/>
  <c r="R5630" i="17"/>
  <c r="R5631" i="17"/>
  <c r="R5632" i="17"/>
  <c r="R5633" i="17"/>
  <c r="R5634" i="17"/>
  <c r="R5635" i="17"/>
  <c r="R5636" i="17"/>
  <c r="R5637" i="17"/>
  <c r="R5638" i="17"/>
  <c r="R5639" i="17"/>
  <c r="R5640" i="17"/>
  <c r="R5641" i="17"/>
  <c r="R5642" i="17"/>
  <c r="R5643" i="17"/>
  <c r="R5644" i="17"/>
  <c r="R5645" i="17"/>
  <c r="R5646" i="17"/>
  <c r="R5647" i="17"/>
  <c r="R5648" i="17"/>
  <c r="R5649" i="17"/>
  <c r="R5650" i="17"/>
  <c r="R5651" i="17"/>
  <c r="R5652" i="17"/>
  <c r="R5653" i="17"/>
  <c r="R5654" i="17"/>
  <c r="R5655" i="17"/>
  <c r="R5656" i="17"/>
  <c r="R5657" i="17"/>
  <c r="R5658" i="17"/>
  <c r="R5659" i="17"/>
  <c r="R5660" i="17"/>
  <c r="R5661" i="17"/>
  <c r="R5662" i="17"/>
  <c r="R5663" i="17"/>
  <c r="R5664" i="17"/>
  <c r="R5665" i="17"/>
  <c r="R5666" i="17"/>
  <c r="R5667" i="17"/>
  <c r="R5668" i="17"/>
  <c r="R5669" i="17"/>
  <c r="R5670" i="17"/>
  <c r="R5671" i="17"/>
  <c r="R5672" i="17"/>
  <c r="R5673" i="17"/>
  <c r="R5674" i="17"/>
  <c r="R5675" i="17"/>
  <c r="R5676" i="17"/>
  <c r="R5677" i="17"/>
  <c r="R5678" i="17"/>
  <c r="R5679" i="17"/>
  <c r="R5680" i="17"/>
  <c r="R5681" i="17"/>
  <c r="R5682" i="17"/>
  <c r="R5683" i="17"/>
  <c r="R5684" i="17"/>
  <c r="R5685" i="17"/>
  <c r="R5686" i="17"/>
  <c r="R5687" i="17"/>
  <c r="R5688" i="17"/>
  <c r="R5689" i="17"/>
  <c r="R5690" i="17"/>
  <c r="R5691" i="17"/>
  <c r="R5692" i="17"/>
  <c r="R5693" i="17"/>
  <c r="R5694" i="17"/>
  <c r="R5695" i="17"/>
  <c r="R5696" i="17"/>
  <c r="R5697" i="17"/>
  <c r="R5698" i="17"/>
  <c r="R5699" i="17"/>
  <c r="R5700" i="17"/>
  <c r="R5701" i="17"/>
  <c r="R5702" i="17"/>
  <c r="R5703" i="17"/>
  <c r="R5704" i="17"/>
  <c r="R5705" i="17"/>
  <c r="R5706" i="17"/>
  <c r="R5707" i="17"/>
  <c r="R5708" i="17"/>
  <c r="R5709" i="17"/>
  <c r="R5710" i="17"/>
  <c r="R5711" i="17"/>
  <c r="R5712" i="17"/>
  <c r="R5713" i="17"/>
  <c r="R5714" i="17"/>
  <c r="R5715" i="17"/>
  <c r="R5716" i="17"/>
  <c r="R5717" i="17"/>
  <c r="R5718" i="17"/>
  <c r="R5719" i="17"/>
  <c r="R5720" i="17"/>
  <c r="R5721" i="17"/>
  <c r="R5722" i="17"/>
  <c r="R5723" i="17"/>
  <c r="R5724" i="17"/>
  <c r="R5725" i="17"/>
  <c r="R5726" i="17"/>
  <c r="R5727" i="17"/>
  <c r="R5728" i="17"/>
  <c r="R5729" i="17"/>
  <c r="R5730" i="17"/>
  <c r="R5731" i="17"/>
  <c r="R5732" i="17"/>
  <c r="R5733" i="17"/>
  <c r="R5734" i="17"/>
  <c r="R5735" i="17"/>
  <c r="R5736" i="17"/>
  <c r="R5737" i="17"/>
  <c r="R5738" i="17"/>
  <c r="R5739" i="17"/>
  <c r="R5740" i="17"/>
  <c r="R5741" i="17"/>
  <c r="R5742" i="17"/>
  <c r="R5743" i="17"/>
  <c r="R5744" i="17"/>
  <c r="R5745" i="17"/>
  <c r="R5746" i="17"/>
  <c r="R5747" i="17"/>
  <c r="R5748" i="17"/>
  <c r="R5749" i="17"/>
  <c r="R5750" i="17"/>
  <c r="R5751" i="17"/>
  <c r="R5752" i="17"/>
  <c r="R5753" i="17"/>
  <c r="R5754" i="17"/>
  <c r="R5755" i="17"/>
  <c r="R5756" i="17"/>
  <c r="R5757" i="17"/>
  <c r="R5758" i="17"/>
  <c r="R5759" i="17"/>
  <c r="R5760" i="17"/>
  <c r="R5761" i="17"/>
  <c r="R5762" i="17"/>
  <c r="R5763" i="17"/>
  <c r="R5764" i="17"/>
  <c r="R5765" i="17"/>
  <c r="R5766" i="17"/>
  <c r="R5767" i="17"/>
  <c r="R5768" i="17"/>
  <c r="R5769" i="17"/>
  <c r="R5770" i="17"/>
  <c r="R5771" i="17"/>
  <c r="R5772" i="17"/>
  <c r="R5773" i="17"/>
  <c r="R5774" i="17"/>
  <c r="R5775" i="17"/>
  <c r="R5776" i="17"/>
  <c r="R5777" i="17"/>
  <c r="R5778" i="17"/>
  <c r="R5779" i="17"/>
  <c r="R5780" i="17"/>
  <c r="R5781" i="17"/>
  <c r="R5782" i="17"/>
  <c r="R5783" i="17"/>
  <c r="R5784" i="17"/>
  <c r="R5785" i="17"/>
  <c r="R5786" i="17"/>
  <c r="R5787" i="17"/>
  <c r="R5788" i="17"/>
  <c r="R5789" i="17"/>
  <c r="R5790" i="17"/>
  <c r="R5791" i="17"/>
  <c r="R5792" i="17"/>
  <c r="R5793" i="17"/>
  <c r="R5794" i="17"/>
  <c r="R5795" i="17"/>
  <c r="R5796" i="17"/>
  <c r="R5797" i="17"/>
  <c r="R5798" i="17"/>
  <c r="R5799" i="17"/>
  <c r="R5800" i="17"/>
  <c r="R5801" i="17"/>
  <c r="R5802" i="17"/>
  <c r="R5803" i="17"/>
  <c r="R5804" i="17"/>
  <c r="R5805" i="17"/>
  <c r="R5806" i="17"/>
  <c r="R5807" i="17"/>
  <c r="R5808" i="17"/>
  <c r="R5809" i="17"/>
  <c r="R5810" i="17"/>
  <c r="R5811" i="17"/>
  <c r="R5812" i="17"/>
  <c r="R5813" i="17"/>
  <c r="R5814" i="17"/>
  <c r="R5815" i="17"/>
  <c r="R5816" i="17"/>
  <c r="R5817" i="17"/>
  <c r="R5818" i="17"/>
  <c r="R5819" i="17"/>
  <c r="R5820" i="17"/>
  <c r="R5821" i="17"/>
  <c r="R5822" i="17"/>
  <c r="R5823" i="17"/>
  <c r="R5824" i="17"/>
  <c r="R5825" i="17"/>
  <c r="R5826" i="17"/>
  <c r="R5827" i="17"/>
  <c r="R5828" i="17"/>
  <c r="R5829" i="17"/>
  <c r="R5830" i="17"/>
  <c r="R5831" i="17"/>
  <c r="R5832" i="17"/>
  <c r="R5833" i="17"/>
  <c r="R5834" i="17"/>
  <c r="R5835" i="17"/>
  <c r="R5836" i="17"/>
  <c r="R5837" i="17"/>
  <c r="R5838" i="17"/>
  <c r="R5839" i="17"/>
  <c r="R5840" i="17"/>
  <c r="R5841" i="17"/>
  <c r="R5842" i="17"/>
  <c r="R5843" i="17"/>
  <c r="R5844" i="17"/>
  <c r="R5845" i="17"/>
  <c r="R5846" i="17"/>
  <c r="R5847" i="17"/>
  <c r="R5848" i="17"/>
  <c r="R5849" i="17"/>
  <c r="R5850" i="17"/>
  <c r="R5851" i="17"/>
  <c r="R5852" i="17"/>
  <c r="R5853" i="17"/>
  <c r="R5854" i="17"/>
  <c r="R5855" i="17"/>
  <c r="R5856" i="17"/>
  <c r="R5857" i="17"/>
  <c r="R5858" i="17"/>
  <c r="R5859" i="17"/>
  <c r="R5860" i="17"/>
  <c r="R5861" i="17"/>
  <c r="R5862" i="17"/>
  <c r="R5863" i="17"/>
  <c r="R5864" i="17"/>
  <c r="R5865" i="17"/>
  <c r="R5866" i="17"/>
  <c r="R5867" i="17"/>
  <c r="R5868" i="17"/>
  <c r="R5869" i="17"/>
  <c r="R5870" i="17"/>
  <c r="R5871" i="17"/>
  <c r="R5872" i="17"/>
  <c r="R5873" i="17"/>
  <c r="R5874" i="17"/>
  <c r="R5875" i="17"/>
  <c r="R5876" i="17"/>
  <c r="R5877" i="17"/>
  <c r="R5878" i="17"/>
  <c r="R5879" i="17"/>
  <c r="R5880" i="17"/>
  <c r="R5881" i="17"/>
  <c r="R5882" i="17"/>
  <c r="R5883" i="17"/>
  <c r="R5884" i="17"/>
  <c r="R5885" i="17"/>
  <c r="R5886" i="17"/>
  <c r="R5887" i="17"/>
  <c r="R5888" i="17"/>
  <c r="R5889" i="17"/>
  <c r="R5890" i="17"/>
  <c r="R5891" i="17"/>
  <c r="R5892" i="17"/>
  <c r="R5893" i="17"/>
  <c r="R5894" i="17"/>
  <c r="R5895" i="17"/>
  <c r="R5896" i="17"/>
  <c r="R5897" i="17"/>
  <c r="R5898" i="17"/>
  <c r="R5899" i="17"/>
  <c r="R5900" i="17"/>
  <c r="R5901" i="17"/>
  <c r="R5902" i="17"/>
  <c r="R5903" i="17"/>
  <c r="R5904" i="17"/>
  <c r="R5905" i="17"/>
  <c r="R5906" i="17"/>
  <c r="R5907" i="17"/>
  <c r="R5908" i="17"/>
  <c r="R5909" i="17"/>
  <c r="R5910" i="17"/>
  <c r="R5911" i="17"/>
  <c r="R5912" i="17"/>
  <c r="R5913" i="17"/>
  <c r="R5914" i="17"/>
  <c r="R5915" i="17"/>
  <c r="R5916" i="17"/>
  <c r="R5917" i="17"/>
  <c r="R5918" i="17"/>
  <c r="R5919" i="17"/>
  <c r="R5920" i="17"/>
  <c r="R5921" i="17"/>
  <c r="R5922" i="17"/>
  <c r="R5923" i="17"/>
  <c r="R5924" i="17"/>
  <c r="R5925" i="17"/>
  <c r="R5926" i="17"/>
  <c r="R5927" i="17"/>
  <c r="R5928" i="17"/>
  <c r="R5929" i="17"/>
  <c r="R5930" i="17"/>
  <c r="R5931" i="17"/>
  <c r="R5932" i="17"/>
  <c r="R5933" i="17"/>
  <c r="R5934" i="17"/>
  <c r="R5935" i="17"/>
  <c r="R5936" i="17"/>
  <c r="R5937" i="17"/>
  <c r="R5938" i="17"/>
  <c r="R5939" i="17"/>
  <c r="R5940" i="17"/>
  <c r="R5941" i="17"/>
  <c r="R5942" i="17"/>
  <c r="R5943" i="17"/>
  <c r="R5944" i="17"/>
  <c r="R5945" i="17"/>
  <c r="R5946" i="17"/>
  <c r="R5947" i="17"/>
  <c r="R5948" i="17"/>
  <c r="R5949" i="17"/>
  <c r="R5950" i="17"/>
  <c r="R5951" i="17"/>
  <c r="R5952" i="17"/>
  <c r="R5953" i="17"/>
  <c r="R5954" i="17"/>
  <c r="R5955" i="17"/>
  <c r="R5956" i="17"/>
  <c r="R5957" i="17"/>
  <c r="R5958" i="17"/>
  <c r="R5959" i="17"/>
  <c r="R5960" i="17"/>
  <c r="R5961" i="17"/>
  <c r="R5962" i="17"/>
  <c r="R5963" i="17"/>
  <c r="R5964" i="17"/>
  <c r="R5965" i="17"/>
  <c r="R5966" i="17"/>
  <c r="R5967" i="17"/>
  <c r="R5968" i="17"/>
  <c r="R5969" i="17"/>
  <c r="R5970" i="17"/>
  <c r="R5971" i="17"/>
  <c r="R5972" i="17"/>
  <c r="R5973" i="17"/>
  <c r="R5974" i="17"/>
  <c r="R5975" i="17"/>
  <c r="R5976" i="17"/>
  <c r="R5977" i="17"/>
  <c r="R5978" i="17"/>
  <c r="R5979" i="17"/>
  <c r="R5980" i="17"/>
  <c r="R5981" i="17"/>
  <c r="R5982" i="17"/>
  <c r="R5983" i="17"/>
  <c r="R5984" i="17"/>
  <c r="R5985" i="17"/>
  <c r="R5986" i="17"/>
  <c r="R5987" i="17"/>
  <c r="R5988" i="17"/>
  <c r="R5989" i="17"/>
  <c r="R5990" i="17"/>
  <c r="R5991" i="17"/>
  <c r="R5992" i="17"/>
  <c r="R5993" i="17"/>
  <c r="R5994" i="17"/>
  <c r="R5995" i="17"/>
  <c r="R5996" i="17"/>
  <c r="R5997" i="17"/>
  <c r="R5998" i="17"/>
  <c r="R5999" i="17"/>
  <c r="R6000" i="17"/>
  <c r="R6001" i="17"/>
  <c r="R6002" i="17"/>
  <c r="R6003" i="17"/>
  <c r="R6004" i="17"/>
  <c r="R6005" i="17"/>
  <c r="R6006" i="17"/>
  <c r="R6007" i="17"/>
  <c r="R6008" i="17"/>
  <c r="R6009" i="17"/>
  <c r="R6010" i="17"/>
  <c r="R6011" i="17"/>
  <c r="R6012" i="17"/>
  <c r="R6013" i="17"/>
  <c r="R6014" i="17"/>
  <c r="R6015" i="17"/>
  <c r="R6016" i="17"/>
  <c r="R6017" i="17"/>
  <c r="R6018" i="17"/>
  <c r="R6019" i="17"/>
  <c r="R6020" i="17"/>
  <c r="R6021" i="17"/>
  <c r="R6022" i="17"/>
  <c r="R6023" i="17"/>
  <c r="R6024" i="17"/>
  <c r="R6025" i="17"/>
  <c r="R6026" i="17"/>
  <c r="R6027" i="17"/>
  <c r="R6028" i="17"/>
  <c r="R6029" i="17"/>
  <c r="R6030" i="17"/>
  <c r="R6031" i="17"/>
  <c r="R6032" i="17"/>
  <c r="R6033" i="17"/>
  <c r="R6034" i="17"/>
  <c r="R6035" i="17"/>
  <c r="R6036" i="17"/>
  <c r="R6037" i="17"/>
  <c r="R6038" i="17"/>
  <c r="R6039" i="17"/>
  <c r="R6040" i="17"/>
  <c r="R6041" i="17"/>
  <c r="R6042" i="17"/>
  <c r="R6043" i="17"/>
  <c r="R6044" i="17"/>
  <c r="R6045" i="17"/>
  <c r="R6046" i="17"/>
  <c r="R6047" i="17"/>
  <c r="R6048" i="17"/>
  <c r="R6049" i="17"/>
  <c r="R6050" i="17"/>
  <c r="R6051" i="17"/>
  <c r="R6052" i="17"/>
  <c r="R6053" i="17"/>
  <c r="R6054" i="17"/>
  <c r="R6055" i="17"/>
  <c r="R6056" i="17"/>
  <c r="R6057" i="17"/>
  <c r="R6058" i="17"/>
  <c r="R6059" i="17"/>
  <c r="R6060" i="17"/>
  <c r="R6061" i="17"/>
  <c r="R6062" i="17"/>
  <c r="R6063" i="17"/>
  <c r="R6064" i="17"/>
  <c r="R6065" i="17"/>
  <c r="R6066" i="17"/>
  <c r="R6067" i="17"/>
  <c r="R6068" i="17"/>
  <c r="R6069" i="17"/>
  <c r="R6070" i="17"/>
  <c r="R6071" i="17"/>
  <c r="R6072" i="17"/>
  <c r="R6073" i="17"/>
  <c r="R6074" i="17"/>
  <c r="R6075" i="17"/>
  <c r="R6076" i="17"/>
  <c r="R6077" i="17"/>
  <c r="R6078" i="17"/>
  <c r="R6079" i="17"/>
  <c r="R6080" i="17"/>
  <c r="R6081" i="17"/>
  <c r="R6082" i="17"/>
  <c r="R6083" i="17"/>
  <c r="R6084" i="17"/>
  <c r="R6085" i="17"/>
  <c r="R6086" i="17"/>
  <c r="R6087" i="17"/>
  <c r="R6088" i="17"/>
  <c r="R6089" i="17"/>
  <c r="R6090" i="17"/>
  <c r="R6091" i="17"/>
  <c r="R6092" i="17"/>
  <c r="R6093" i="17"/>
  <c r="R6094" i="17"/>
  <c r="R6095" i="17"/>
  <c r="R6096" i="17"/>
  <c r="R6097" i="17"/>
  <c r="R6098" i="17"/>
  <c r="R6099" i="17"/>
  <c r="R6100" i="17"/>
  <c r="R6101" i="17"/>
  <c r="R6102" i="17"/>
  <c r="R6103" i="17"/>
  <c r="R6104" i="17"/>
  <c r="R6105" i="17"/>
  <c r="R6106" i="17"/>
  <c r="R6107" i="17"/>
  <c r="R6108" i="17"/>
  <c r="R6109" i="17"/>
  <c r="R6110" i="17"/>
  <c r="R6111" i="17"/>
  <c r="R6112" i="17"/>
  <c r="R6113" i="17"/>
  <c r="R6114" i="17"/>
  <c r="R6115" i="17"/>
  <c r="R6116" i="17"/>
  <c r="R6117" i="17"/>
  <c r="R6118" i="17"/>
  <c r="R6119" i="17"/>
  <c r="R6120" i="17"/>
  <c r="R6121" i="17"/>
  <c r="R6122" i="17"/>
  <c r="R6123" i="17"/>
  <c r="R6124" i="17"/>
  <c r="R6125" i="17"/>
  <c r="R6126" i="17"/>
  <c r="R6127" i="17"/>
  <c r="R6128" i="17"/>
  <c r="R6129" i="17"/>
  <c r="R6130" i="17"/>
  <c r="R6131" i="17"/>
  <c r="R6132" i="17"/>
  <c r="R6133" i="17"/>
  <c r="R6134" i="17"/>
  <c r="R6135" i="17"/>
  <c r="R6136" i="17"/>
  <c r="R6137" i="17"/>
  <c r="R6138" i="17"/>
  <c r="R6139" i="17"/>
  <c r="R6140" i="17"/>
  <c r="R6141" i="17"/>
  <c r="R6142" i="17"/>
  <c r="R6143" i="17"/>
  <c r="R6144" i="17"/>
  <c r="R6145" i="17"/>
  <c r="R6146" i="17"/>
  <c r="R6147" i="17"/>
  <c r="R6148" i="17"/>
  <c r="R6149" i="17"/>
  <c r="R6150" i="17"/>
  <c r="R6151" i="17"/>
  <c r="R6152" i="17"/>
  <c r="R6153" i="17"/>
  <c r="R6154" i="17"/>
  <c r="R6155" i="17"/>
  <c r="R6156" i="17"/>
  <c r="R6157" i="17"/>
  <c r="R6158" i="17"/>
  <c r="R6159" i="17"/>
  <c r="R6160" i="17"/>
  <c r="R6161" i="17"/>
  <c r="R6162" i="17"/>
  <c r="R6163" i="17"/>
  <c r="R6164" i="17"/>
  <c r="R6165" i="17"/>
  <c r="R6166" i="17"/>
  <c r="R6167" i="17"/>
  <c r="R6168" i="17"/>
  <c r="R6169" i="17"/>
  <c r="R6170" i="17"/>
  <c r="R6171" i="17"/>
  <c r="R6172" i="17"/>
  <c r="R6173" i="17"/>
  <c r="R6174" i="17"/>
  <c r="R6175" i="17"/>
  <c r="R6176" i="17"/>
  <c r="R6177" i="17"/>
  <c r="R6178" i="17"/>
  <c r="R6179" i="17"/>
  <c r="R6180" i="17"/>
  <c r="R6181" i="17"/>
  <c r="R6182" i="17"/>
  <c r="R6183" i="17"/>
  <c r="R6184" i="17"/>
  <c r="R6185" i="17"/>
  <c r="R6186" i="17"/>
  <c r="R6187" i="17"/>
  <c r="R6188" i="17"/>
  <c r="R6189" i="17"/>
  <c r="R6190" i="17"/>
  <c r="R6191" i="17"/>
  <c r="R6192" i="17"/>
  <c r="R6193" i="17"/>
  <c r="R6194" i="17"/>
  <c r="R6195" i="17"/>
  <c r="R6196" i="17"/>
  <c r="R6197" i="17"/>
  <c r="R6198" i="17"/>
  <c r="R6199" i="17"/>
  <c r="R6200" i="17"/>
  <c r="R6201" i="17"/>
  <c r="R6202" i="17"/>
  <c r="R6203" i="17"/>
  <c r="R6204" i="17"/>
  <c r="R6205" i="17"/>
  <c r="R6206" i="17"/>
  <c r="R6207" i="17"/>
  <c r="R6208" i="17"/>
  <c r="R6209" i="17"/>
  <c r="R6210" i="17"/>
  <c r="R6211" i="17"/>
  <c r="R6212" i="17"/>
  <c r="R6213" i="17"/>
  <c r="R6214" i="17"/>
  <c r="R6215" i="17"/>
  <c r="R6216" i="17"/>
  <c r="R6217" i="17"/>
  <c r="R6218" i="17"/>
  <c r="R6219" i="17"/>
  <c r="R6220" i="17"/>
  <c r="R6221" i="17"/>
  <c r="R6222" i="17"/>
  <c r="R6223" i="17"/>
  <c r="R6224" i="17"/>
  <c r="R6225" i="17"/>
  <c r="R6226" i="17"/>
  <c r="R6227" i="17"/>
  <c r="R6228" i="17"/>
  <c r="R6229" i="17"/>
  <c r="R6230" i="17"/>
  <c r="R6231" i="17"/>
  <c r="R6232" i="17"/>
  <c r="R6233" i="17"/>
  <c r="R6234" i="17"/>
  <c r="R6235" i="17"/>
  <c r="R6236" i="17"/>
  <c r="R6237" i="17"/>
  <c r="R6238" i="17"/>
  <c r="R6239" i="17"/>
  <c r="R6240" i="17"/>
  <c r="R6241" i="17"/>
  <c r="R6242" i="17"/>
  <c r="R6243" i="17"/>
  <c r="R6244" i="17"/>
  <c r="R6245" i="17"/>
  <c r="R6246" i="17"/>
  <c r="R6247" i="17"/>
  <c r="R6248" i="17"/>
  <c r="R6249" i="17"/>
  <c r="R6250" i="17"/>
  <c r="R6251" i="17"/>
  <c r="R6252" i="17"/>
  <c r="R6253" i="17"/>
  <c r="R6254" i="17"/>
  <c r="R6255" i="17"/>
  <c r="R6256" i="17"/>
  <c r="R6257" i="17"/>
  <c r="R6258" i="17"/>
  <c r="R6259" i="17"/>
  <c r="R6260" i="17"/>
  <c r="R6261" i="17"/>
  <c r="R6262" i="17"/>
  <c r="R6263" i="17"/>
  <c r="R6264" i="17"/>
  <c r="R6265" i="17"/>
  <c r="R6266" i="17"/>
  <c r="R6267" i="17"/>
  <c r="R6268" i="17"/>
  <c r="R6269" i="17"/>
  <c r="R6270" i="17"/>
  <c r="R6271" i="17"/>
  <c r="R6272" i="17"/>
  <c r="R6273" i="17"/>
  <c r="R6274" i="17"/>
  <c r="R6275" i="17"/>
  <c r="R6276" i="17"/>
  <c r="R6277" i="17"/>
  <c r="R6278" i="17"/>
  <c r="R6279" i="17"/>
  <c r="R6280" i="17"/>
  <c r="R6281" i="17"/>
  <c r="R6282" i="17"/>
  <c r="R6283" i="17"/>
  <c r="R6284" i="17"/>
  <c r="R6285" i="17"/>
  <c r="R6286" i="17"/>
  <c r="R6287" i="17"/>
  <c r="R6288" i="17"/>
  <c r="R6289" i="17"/>
  <c r="R6290" i="17"/>
  <c r="R6291" i="17"/>
  <c r="R6292" i="17"/>
  <c r="R6293" i="17"/>
  <c r="R6294" i="17"/>
  <c r="R6295" i="17"/>
  <c r="R6296" i="17"/>
  <c r="R6297" i="17"/>
  <c r="R6298" i="17"/>
  <c r="R6299" i="17"/>
  <c r="R6300" i="17"/>
  <c r="R6301" i="17"/>
  <c r="R6302" i="17"/>
  <c r="R6303" i="17"/>
  <c r="R6304" i="17"/>
  <c r="R6305" i="17"/>
  <c r="R6306" i="17"/>
  <c r="R6307" i="17"/>
  <c r="R6308" i="17"/>
  <c r="R6309" i="17"/>
  <c r="R6310" i="17"/>
  <c r="R6311" i="17"/>
  <c r="R6312" i="17"/>
  <c r="R6313" i="17"/>
  <c r="R6314" i="17"/>
  <c r="R6315" i="17"/>
  <c r="R6316" i="17"/>
  <c r="R6317" i="17"/>
  <c r="R6318" i="17"/>
  <c r="R6319" i="17"/>
  <c r="R6320" i="17"/>
  <c r="R6321" i="17"/>
  <c r="R6322" i="17"/>
  <c r="R6323" i="17"/>
  <c r="R6324" i="17"/>
  <c r="R6325" i="17"/>
  <c r="R6326" i="17"/>
  <c r="R6327" i="17"/>
  <c r="R6328" i="17"/>
  <c r="R6329" i="17"/>
  <c r="R6330" i="17"/>
  <c r="R6331" i="17"/>
  <c r="R6332" i="17"/>
  <c r="R6333" i="17"/>
  <c r="R6334" i="17"/>
  <c r="R6335" i="17"/>
  <c r="R6336" i="17"/>
  <c r="R6337" i="17"/>
  <c r="R6338" i="17"/>
  <c r="R6339" i="17"/>
  <c r="R6340" i="17"/>
  <c r="R6341" i="17"/>
  <c r="R6342" i="17"/>
  <c r="R6343" i="17"/>
  <c r="R6344" i="17"/>
  <c r="R6345" i="17"/>
  <c r="R6346" i="17"/>
  <c r="R6347" i="17"/>
  <c r="R6348" i="17"/>
  <c r="R6349" i="17"/>
  <c r="R6350" i="17"/>
  <c r="R6351" i="17"/>
  <c r="R6352" i="17"/>
  <c r="R6353" i="17"/>
  <c r="R6354" i="17"/>
  <c r="R6355" i="17"/>
  <c r="R6356" i="17"/>
  <c r="R6357" i="17"/>
  <c r="R6358" i="17"/>
  <c r="R6359" i="17"/>
  <c r="R6360" i="17"/>
  <c r="R6361" i="17"/>
  <c r="R6362" i="17"/>
  <c r="R6363" i="17"/>
  <c r="R6364" i="17"/>
  <c r="R6365" i="17"/>
  <c r="R6366" i="17"/>
  <c r="R6367" i="17"/>
  <c r="R6368" i="17"/>
  <c r="R6369" i="17"/>
  <c r="R6370" i="17"/>
  <c r="R6371" i="17"/>
  <c r="R6372" i="17"/>
  <c r="R6373" i="17"/>
  <c r="R6374" i="17"/>
  <c r="R6375" i="17"/>
  <c r="R6376" i="17"/>
  <c r="R6377" i="17"/>
  <c r="R6378" i="17"/>
  <c r="R6379" i="17"/>
  <c r="R6380" i="17"/>
  <c r="R6381" i="17"/>
  <c r="R6382" i="17"/>
  <c r="R6383" i="17"/>
  <c r="R6384" i="17"/>
  <c r="R6385" i="17"/>
  <c r="R6386" i="17"/>
  <c r="R6387" i="17"/>
  <c r="R6388" i="17"/>
  <c r="R6389" i="17"/>
  <c r="R6390" i="17"/>
  <c r="R6391" i="17"/>
  <c r="R6392" i="17"/>
  <c r="R6393" i="17"/>
  <c r="R6394" i="17"/>
  <c r="R6395" i="17"/>
  <c r="R6396" i="17"/>
  <c r="R6397" i="17"/>
  <c r="R6398" i="17"/>
  <c r="R6399" i="17"/>
  <c r="R6400" i="17"/>
  <c r="R6401" i="17"/>
  <c r="R6402" i="17"/>
  <c r="R6403" i="17"/>
  <c r="R6404" i="17"/>
  <c r="R6405" i="17"/>
  <c r="R6406" i="17"/>
  <c r="R6407" i="17"/>
  <c r="R6408" i="17"/>
  <c r="R6409" i="17"/>
  <c r="R6410" i="17"/>
  <c r="R6411" i="17"/>
  <c r="R6412" i="17"/>
  <c r="R6413" i="17"/>
  <c r="R6414" i="17"/>
  <c r="R6415" i="17"/>
  <c r="R6416" i="17"/>
  <c r="R6417" i="17"/>
  <c r="R6418" i="17"/>
  <c r="R6419" i="17"/>
  <c r="R6420" i="17"/>
  <c r="R6421" i="17"/>
  <c r="R6422" i="17"/>
  <c r="R6423" i="17"/>
  <c r="R6424" i="17"/>
  <c r="R6425" i="17"/>
  <c r="R6426" i="17"/>
  <c r="R6427" i="17"/>
  <c r="R6428" i="17"/>
  <c r="R6429" i="17"/>
  <c r="R6430" i="17"/>
  <c r="R6431" i="17"/>
  <c r="R6432" i="17"/>
  <c r="R6433" i="17"/>
  <c r="R6434" i="17"/>
  <c r="R6435" i="17"/>
  <c r="R6436" i="17"/>
  <c r="R6437" i="17"/>
  <c r="R6438" i="17"/>
  <c r="R6439" i="17"/>
  <c r="R6440" i="17"/>
  <c r="R6441" i="17"/>
  <c r="R6442" i="17"/>
  <c r="R6443" i="17"/>
  <c r="R6444" i="17"/>
  <c r="R6445" i="17"/>
  <c r="R6446" i="17"/>
  <c r="R6447" i="17"/>
  <c r="R6448" i="17"/>
  <c r="R6449" i="17"/>
  <c r="R6450" i="17"/>
  <c r="R6451" i="17"/>
  <c r="R6452" i="17"/>
  <c r="R6453" i="17"/>
  <c r="R6454" i="17"/>
  <c r="R6455" i="17"/>
  <c r="R6456" i="17"/>
  <c r="R6457" i="17"/>
  <c r="R6458" i="17"/>
  <c r="R6459" i="17"/>
  <c r="R6460" i="17"/>
  <c r="R6461" i="17"/>
  <c r="R6462" i="17"/>
  <c r="R6463" i="17"/>
  <c r="R6464" i="17"/>
  <c r="R6465" i="17"/>
  <c r="R6466" i="17"/>
  <c r="R6467" i="17"/>
  <c r="R6468" i="17"/>
  <c r="R6469" i="17"/>
  <c r="R6470" i="17"/>
  <c r="R6471" i="17"/>
  <c r="R6472" i="17"/>
  <c r="R6473" i="17"/>
  <c r="R6474" i="17"/>
  <c r="R6475" i="17"/>
  <c r="R6476" i="17"/>
  <c r="R6477" i="17"/>
  <c r="R6478" i="17"/>
  <c r="R6479" i="17"/>
  <c r="R6480" i="17"/>
  <c r="R6481" i="17"/>
  <c r="R6482" i="17"/>
  <c r="R6483" i="17"/>
  <c r="R6484" i="17"/>
  <c r="R6485" i="17"/>
  <c r="R6486" i="17"/>
  <c r="R6487" i="17"/>
  <c r="R6488" i="17"/>
  <c r="R6489" i="17"/>
  <c r="R6490" i="17"/>
  <c r="R6491" i="17"/>
  <c r="R6492" i="17"/>
  <c r="R6493" i="17"/>
  <c r="R6494" i="17"/>
  <c r="R6495" i="17"/>
  <c r="R6496" i="17"/>
  <c r="R6497" i="17"/>
  <c r="R6498" i="17"/>
  <c r="R6499" i="17"/>
  <c r="R6500" i="17"/>
  <c r="R6501" i="17"/>
  <c r="R6502" i="17"/>
  <c r="R6503" i="17"/>
  <c r="R6504" i="17"/>
  <c r="R6505" i="17"/>
  <c r="R6506" i="17"/>
  <c r="R6507" i="17"/>
  <c r="R6508" i="17"/>
  <c r="R6509" i="17"/>
  <c r="R6510" i="17"/>
  <c r="R6511" i="17"/>
  <c r="R6512" i="17"/>
  <c r="R6513" i="17"/>
  <c r="R6514" i="17"/>
  <c r="R6515" i="17"/>
  <c r="R6516" i="17"/>
  <c r="R6517" i="17"/>
  <c r="R6518" i="17"/>
  <c r="R6519" i="17"/>
  <c r="R6520" i="17"/>
  <c r="R6521" i="17"/>
  <c r="R6522" i="17"/>
  <c r="R6523" i="17"/>
  <c r="R6524" i="17"/>
  <c r="R6525" i="17"/>
  <c r="R6526" i="17"/>
  <c r="R6527" i="17"/>
  <c r="R6528" i="17"/>
  <c r="R6529" i="17"/>
  <c r="R6530" i="17"/>
  <c r="R6531" i="17"/>
  <c r="R6532" i="17"/>
  <c r="R6533" i="17"/>
  <c r="R6534" i="17"/>
  <c r="R6535" i="17"/>
  <c r="R6536" i="17"/>
  <c r="R6537" i="17"/>
  <c r="R6538" i="17"/>
  <c r="R6539" i="17"/>
  <c r="R6540" i="17"/>
  <c r="R6541" i="17"/>
  <c r="R6542" i="17"/>
  <c r="R6543" i="17"/>
  <c r="R6544" i="17"/>
  <c r="R6545" i="17"/>
  <c r="R6546" i="17"/>
  <c r="R6547" i="17"/>
  <c r="R6548" i="17"/>
  <c r="R6549" i="17"/>
  <c r="R6550" i="17"/>
  <c r="R6551" i="17"/>
  <c r="R6552" i="17"/>
  <c r="R6553" i="17"/>
  <c r="R6554" i="17"/>
  <c r="R6555" i="17"/>
  <c r="R6556" i="17"/>
  <c r="R6557" i="17"/>
  <c r="R6558" i="17"/>
  <c r="R6559" i="17"/>
  <c r="R6560" i="17"/>
  <c r="R6561" i="17"/>
  <c r="R6562" i="17"/>
  <c r="R6563" i="17"/>
  <c r="R6564" i="17"/>
  <c r="R6565" i="17"/>
  <c r="R6566" i="17"/>
  <c r="R6567" i="17"/>
  <c r="R6568" i="17"/>
  <c r="R6569" i="17"/>
  <c r="R6570" i="17"/>
  <c r="R6571" i="17"/>
  <c r="R6572" i="17"/>
  <c r="R6573" i="17"/>
  <c r="R6574" i="17"/>
  <c r="R6575" i="17"/>
  <c r="R6576" i="17"/>
  <c r="R6577" i="17"/>
  <c r="R6578" i="17"/>
  <c r="R6579" i="17"/>
  <c r="R6580" i="17"/>
  <c r="R6581" i="17"/>
  <c r="R6582" i="17"/>
  <c r="R6583" i="17"/>
  <c r="R6584" i="17"/>
  <c r="R6585" i="17"/>
  <c r="R6586" i="17"/>
  <c r="R6587" i="17"/>
  <c r="R6588" i="17"/>
  <c r="R6589" i="17"/>
  <c r="R6590" i="17"/>
  <c r="R6591" i="17"/>
  <c r="R6592" i="17"/>
  <c r="R6593" i="17"/>
  <c r="R6594" i="17"/>
  <c r="R6595" i="17"/>
  <c r="R6596" i="17"/>
  <c r="R6597" i="17"/>
  <c r="R6598" i="17"/>
  <c r="R6599" i="17"/>
  <c r="R6600" i="17"/>
  <c r="R6601" i="17"/>
  <c r="R6602" i="17"/>
  <c r="R6603" i="17"/>
  <c r="R6604" i="17"/>
  <c r="R6605" i="17"/>
  <c r="R6606" i="17"/>
  <c r="R6607" i="17"/>
  <c r="R6608" i="17"/>
  <c r="R6609" i="17"/>
  <c r="R6610" i="17"/>
  <c r="R6611" i="17"/>
  <c r="R6612" i="17"/>
  <c r="R6613" i="17"/>
  <c r="R6614" i="17"/>
  <c r="R6615" i="17"/>
  <c r="R6616" i="17"/>
  <c r="R6617" i="17"/>
  <c r="R6618" i="17"/>
  <c r="R6619" i="17"/>
  <c r="R6620" i="17"/>
  <c r="R6621" i="17"/>
  <c r="R6622" i="17"/>
  <c r="R6623" i="17"/>
  <c r="R6624" i="17"/>
  <c r="R6625" i="17"/>
  <c r="R6626" i="17"/>
  <c r="R6627" i="17"/>
  <c r="R6628" i="17"/>
  <c r="R6629" i="17"/>
  <c r="R6630" i="17"/>
  <c r="R6631" i="17"/>
  <c r="R6632" i="17"/>
  <c r="R6633" i="17"/>
  <c r="R6634" i="17"/>
  <c r="R6635" i="17"/>
  <c r="R6636" i="17"/>
  <c r="R6637" i="17"/>
  <c r="R6638" i="17"/>
  <c r="R6639" i="17"/>
  <c r="R6640" i="17"/>
  <c r="R6641" i="17"/>
  <c r="R6642" i="17"/>
  <c r="R6643" i="17"/>
  <c r="R6644" i="17"/>
  <c r="R6645" i="17"/>
  <c r="R6646" i="17"/>
  <c r="R6647" i="17"/>
  <c r="R6648" i="17"/>
  <c r="R6649" i="17"/>
  <c r="R6650" i="17"/>
  <c r="R6651" i="17"/>
  <c r="R6652" i="17"/>
  <c r="R6653" i="17"/>
  <c r="R6654" i="17"/>
  <c r="R6655" i="17"/>
  <c r="R6656" i="17"/>
  <c r="R6657" i="17"/>
  <c r="R6658" i="17"/>
  <c r="R6659" i="17"/>
  <c r="R6660" i="17"/>
  <c r="R6661" i="17"/>
  <c r="R6662" i="17"/>
  <c r="R6663" i="17"/>
  <c r="R6664" i="17"/>
  <c r="R6665" i="17"/>
  <c r="R6666" i="17"/>
  <c r="R6667" i="17"/>
  <c r="R6668" i="17"/>
  <c r="R6669" i="17"/>
  <c r="R6670" i="17"/>
  <c r="R6671" i="17"/>
  <c r="R6672" i="17"/>
  <c r="R6673" i="17"/>
  <c r="R6674" i="17"/>
  <c r="R6675" i="17"/>
  <c r="R6676" i="17"/>
  <c r="R6677" i="17"/>
  <c r="R6678" i="17"/>
  <c r="R6679" i="17"/>
  <c r="R6680" i="17"/>
  <c r="R6681" i="17"/>
  <c r="R6682" i="17"/>
  <c r="R6683" i="17"/>
  <c r="R6684" i="17"/>
  <c r="R6685" i="17"/>
  <c r="R6686" i="17"/>
  <c r="R6687" i="17"/>
  <c r="R6688" i="17"/>
  <c r="R6689" i="17"/>
  <c r="R6690" i="17"/>
  <c r="R6691" i="17"/>
  <c r="R6692" i="17"/>
  <c r="R6693" i="17"/>
  <c r="R6694" i="17"/>
  <c r="R6695" i="17"/>
  <c r="R6696" i="17"/>
  <c r="R6697" i="17"/>
  <c r="R6698" i="17"/>
  <c r="R6699" i="17"/>
  <c r="R6700" i="17"/>
  <c r="R6701" i="17"/>
  <c r="R6702" i="17"/>
  <c r="R6703" i="17"/>
  <c r="R6704" i="17"/>
  <c r="R6705" i="17"/>
  <c r="R6706" i="17"/>
  <c r="R6707" i="17"/>
  <c r="R6708" i="17"/>
  <c r="R6709" i="17"/>
  <c r="R6710" i="17"/>
  <c r="R6711" i="17"/>
  <c r="R6712" i="17"/>
  <c r="R6713" i="17"/>
  <c r="R6714" i="17"/>
  <c r="R6715" i="17"/>
  <c r="R6716" i="17"/>
  <c r="R6717" i="17"/>
  <c r="R6718" i="17"/>
  <c r="R6719" i="17"/>
  <c r="R6720" i="17"/>
  <c r="R6721" i="17"/>
  <c r="R6722" i="17"/>
  <c r="R6723" i="17"/>
  <c r="R6724" i="17"/>
  <c r="R6725" i="17"/>
  <c r="R6726" i="17"/>
  <c r="R6727" i="17"/>
  <c r="R6728" i="17"/>
  <c r="R6729" i="17"/>
  <c r="R6730" i="17"/>
  <c r="R6731" i="17"/>
  <c r="R6732" i="17"/>
  <c r="R6733" i="17"/>
  <c r="R6734" i="17"/>
  <c r="R6735" i="17"/>
  <c r="R6736" i="17"/>
  <c r="R6737" i="17"/>
  <c r="R6738" i="17"/>
  <c r="R6739" i="17"/>
  <c r="R6740" i="17"/>
  <c r="R6741" i="17"/>
  <c r="R6742" i="17"/>
  <c r="R6743" i="17"/>
  <c r="R6744" i="17"/>
  <c r="R6745" i="17"/>
  <c r="R6746" i="17"/>
  <c r="R6747" i="17"/>
  <c r="R6748" i="17"/>
  <c r="R6749" i="17"/>
  <c r="R6750" i="17"/>
  <c r="R6751" i="17"/>
  <c r="R6752" i="17"/>
  <c r="R6753" i="17"/>
  <c r="R6754" i="17"/>
  <c r="R6755" i="17"/>
  <c r="R6756" i="17"/>
  <c r="R6757" i="17"/>
  <c r="R6758" i="17"/>
  <c r="R6759" i="17"/>
  <c r="R6760" i="17"/>
  <c r="R6761" i="17"/>
  <c r="R6762" i="17"/>
  <c r="R6763" i="17"/>
  <c r="R6764" i="17"/>
  <c r="R6765" i="17"/>
  <c r="R6766" i="17"/>
  <c r="R6767" i="17"/>
  <c r="R6768" i="17"/>
  <c r="R6769" i="17"/>
  <c r="R6770" i="17"/>
  <c r="R6771" i="17"/>
  <c r="R6772" i="17"/>
  <c r="R6773" i="17"/>
  <c r="R6774" i="17"/>
  <c r="R6775" i="17"/>
  <c r="R6776" i="17"/>
  <c r="R6777" i="17"/>
  <c r="R6778" i="17"/>
  <c r="R6779" i="17"/>
  <c r="R6780" i="17"/>
  <c r="R6781" i="17"/>
  <c r="R6782" i="17"/>
  <c r="R6783" i="17"/>
  <c r="R6784" i="17"/>
  <c r="R6785" i="17"/>
  <c r="R6786" i="17"/>
  <c r="R6787" i="17"/>
  <c r="R6788" i="17"/>
  <c r="R6789" i="17"/>
  <c r="R6790" i="17"/>
  <c r="R6791" i="17"/>
  <c r="R6792" i="17"/>
  <c r="R6793" i="17"/>
  <c r="R6794" i="17"/>
  <c r="R6795" i="17"/>
  <c r="R6796" i="17"/>
  <c r="R6797" i="17"/>
  <c r="R6798" i="17"/>
  <c r="R6799" i="17"/>
  <c r="R6800" i="17"/>
  <c r="R6801" i="17"/>
  <c r="R6802" i="17"/>
  <c r="R6803" i="17"/>
  <c r="R6804" i="17"/>
  <c r="R6805" i="17"/>
  <c r="R6806" i="17"/>
  <c r="R6807" i="17"/>
  <c r="R6808" i="17"/>
  <c r="R6809" i="17"/>
  <c r="R6810" i="17"/>
  <c r="R6811" i="17"/>
  <c r="R6812" i="17"/>
  <c r="R6813" i="17"/>
  <c r="R6814" i="17"/>
  <c r="R6815" i="17"/>
  <c r="R6816" i="17"/>
  <c r="R6817" i="17"/>
  <c r="R6818" i="17"/>
  <c r="R6819" i="17"/>
  <c r="R6820" i="17"/>
  <c r="R6821" i="17"/>
  <c r="R6822" i="17"/>
  <c r="R6823" i="17"/>
  <c r="R6824" i="17"/>
  <c r="R6825" i="17"/>
  <c r="R6826" i="17"/>
  <c r="R6827" i="17"/>
  <c r="R6828" i="17"/>
  <c r="R6829" i="17"/>
  <c r="R6830" i="17"/>
  <c r="R6831" i="17"/>
  <c r="R6832" i="17"/>
  <c r="R6833" i="17"/>
  <c r="R6834" i="17"/>
  <c r="R6835" i="17"/>
  <c r="R6836" i="17"/>
  <c r="R6837" i="17"/>
  <c r="R6838" i="17"/>
  <c r="R6839" i="17"/>
  <c r="R6840" i="17"/>
  <c r="R6841" i="17"/>
  <c r="R6842" i="17"/>
  <c r="R6843" i="17"/>
  <c r="R6844" i="17"/>
  <c r="R6845" i="17"/>
  <c r="R6846" i="17"/>
  <c r="R6847" i="17"/>
  <c r="R6848" i="17"/>
  <c r="R6849" i="17"/>
  <c r="R6850" i="17"/>
  <c r="R6851" i="17"/>
  <c r="R6852" i="17"/>
  <c r="R6853" i="17"/>
  <c r="R6854" i="17"/>
  <c r="R6855" i="17"/>
  <c r="R6856" i="17"/>
  <c r="R6857" i="17"/>
  <c r="R6858" i="17"/>
  <c r="R6859" i="17"/>
  <c r="R6860" i="17"/>
  <c r="R6861" i="17"/>
  <c r="R6862" i="17"/>
  <c r="R6863" i="17"/>
  <c r="R6864" i="17"/>
  <c r="R6865" i="17"/>
  <c r="R6866" i="17"/>
  <c r="R6867" i="17"/>
  <c r="R6868" i="17"/>
  <c r="R6869" i="17"/>
  <c r="R6870" i="17"/>
  <c r="R6871" i="17"/>
  <c r="R6872" i="17"/>
  <c r="R6873" i="17"/>
  <c r="R6874" i="17"/>
  <c r="R6875" i="17"/>
  <c r="R6876" i="17"/>
  <c r="R6877" i="17"/>
  <c r="R6878" i="17"/>
  <c r="R6879" i="17"/>
  <c r="R6880" i="17"/>
  <c r="R6881" i="17"/>
  <c r="R6882" i="17"/>
  <c r="R6883" i="17"/>
  <c r="R6884" i="17"/>
  <c r="R6885" i="17"/>
  <c r="R6886" i="17"/>
  <c r="R6887" i="17"/>
  <c r="R6888" i="17"/>
  <c r="R6889" i="17"/>
  <c r="R6890" i="17"/>
  <c r="R6891" i="17"/>
  <c r="R6892" i="17"/>
  <c r="R6893" i="17"/>
  <c r="R6894" i="17"/>
  <c r="R6895" i="17"/>
  <c r="R6896" i="17"/>
  <c r="R6897" i="17"/>
  <c r="R6898" i="17"/>
  <c r="R6899" i="17"/>
  <c r="R6900" i="17"/>
  <c r="R6901" i="17"/>
  <c r="R6902" i="17"/>
  <c r="R6903" i="17"/>
  <c r="R6904" i="17"/>
  <c r="R6905" i="17"/>
  <c r="R6906" i="17"/>
  <c r="R6907" i="17"/>
  <c r="R6908" i="17"/>
  <c r="R6909" i="17"/>
  <c r="R6910" i="17"/>
  <c r="R6911" i="17"/>
  <c r="R6912" i="17"/>
  <c r="R6913" i="17"/>
  <c r="R6914" i="17"/>
  <c r="R6915" i="17"/>
  <c r="R6916" i="17"/>
  <c r="R6917" i="17"/>
  <c r="R6918" i="17"/>
  <c r="R6919" i="17"/>
  <c r="R6920" i="17"/>
  <c r="R6921" i="17"/>
  <c r="R6922" i="17"/>
  <c r="R6923" i="17"/>
  <c r="R6924" i="17"/>
  <c r="R6925" i="17"/>
  <c r="R6926" i="17"/>
  <c r="R6927" i="17"/>
  <c r="R6928" i="17"/>
  <c r="R6929" i="17"/>
  <c r="R6930" i="17"/>
  <c r="R6931" i="17"/>
  <c r="R6932" i="17"/>
  <c r="R6933" i="17"/>
  <c r="R6934" i="17"/>
  <c r="R6935" i="17"/>
  <c r="R6936" i="17"/>
  <c r="R2" i="17"/>
  <c r="V3" i="17"/>
  <c r="Y3" i="17" s="1"/>
  <c r="V4" i="17"/>
  <c r="Y4" i="17" s="1"/>
  <c r="V5" i="17"/>
  <c r="Y5" i="17" s="1"/>
  <c r="V6" i="17"/>
  <c r="Y6" i="17" s="1"/>
  <c r="V7" i="17"/>
  <c r="Y7" i="17" s="1"/>
  <c r="V8" i="17"/>
  <c r="Y8" i="17" s="1"/>
  <c r="V9" i="17"/>
  <c r="Y9" i="17" s="1"/>
  <c r="V10" i="17"/>
  <c r="Y10" i="17" s="1"/>
  <c r="V11" i="17"/>
  <c r="Y11" i="17" s="1"/>
  <c r="X11" i="17"/>
  <c r="V12" i="17"/>
  <c r="Y12" i="17" s="1"/>
  <c r="V13" i="17"/>
  <c r="Y13" i="17" s="1"/>
  <c r="V14" i="17"/>
  <c r="Y14" i="17" s="1"/>
  <c r="V15" i="17"/>
  <c r="Y15" i="17" s="1"/>
  <c r="V16" i="17"/>
  <c r="Y16" i="17" s="1"/>
  <c r="V17" i="17"/>
  <c r="Y17" i="17" s="1"/>
  <c r="V18" i="17"/>
  <c r="Y18" i="17" s="1"/>
  <c r="V19" i="17"/>
  <c r="Y19" i="17" s="1"/>
  <c r="V20" i="17"/>
  <c r="Y20" i="17" s="1"/>
  <c r="V21" i="17"/>
  <c r="Y21" i="17" s="1"/>
  <c r="V22" i="17"/>
  <c r="Y22" i="17" s="1"/>
  <c r="V23" i="17"/>
  <c r="Y23" i="17" s="1"/>
  <c r="V24" i="17"/>
  <c r="Y24" i="17" s="1"/>
  <c r="V25" i="17"/>
  <c r="Y25" i="17" s="1"/>
  <c r="V26" i="17"/>
  <c r="Y26" i="17" s="1"/>
  <c r="X26" i="17"/>
  <c r="V27" i="17"/>
  <c r="Y27" i="17" s="1"/>
  <c r="V28" i="17"/>
  <c r="Y28" i="17" s="1"/>
  <c r="V29" i="17"/>
  <c r="Y29" i="17" s="1"/>
  <c r="V30" i="17"/>
  <c r="Y30" i="17" s="1"/>
  <c r="V31" i="17"/>
  <c r="Y31" i="17" s="1"/>
  <c r="V32" i="17"/>
  <c r="Y32" i="17" s="1"/>
  <c r="V33" i="17"/>
  <c r="Y33" i="17" s="1"/>
  <c r="V34" i="17"/>
  <c r="Y34" i="17" s="1"/>
  <c r="V35" i="17"/>
  <c r="Y35" i="17" s="1"/>
  <c r="X35" i="17"/>
  <c r="V36" i="17"/>
  <c r="Y36" i="17" s="1"/>
  <c r="V37" i="17"/>
  <c r="Y37" i="17" s="1"/>
  <c r="V38" i="17"/>
  <c r="Y38" i="17" s="1"/>
  <c r="V39" i="17"/>
  <c r="Y39" i="17" s="1"/>
  <c r="V40" i="17"/>
  <c r="Y40" i="17" s="1"/>
  <c r="V41" i="17"/>
  <c r="Y41" i="17" s="1"/>
  <c r="V42" i="17"/>
  <c r="Y42" i="17" s="1"/>
  <c r="V43" i="17"/>
  <c r="Y43" i="17" s="1"/>
  <c r="V44" i="17"/>
  <c r="Y44" i="17" s="1"/>
  <c r="V45" i="17"/>
  <c r="Y45" i="17" s="1"/>
  <c r="V46" i="17"/>
  <c r="Y46" i="17" s="1"/>
  <c r="V47" i="17"/>
  <c r="Y47" i="17" s="1"/>
  <c r="V48" i="17"/>
  <c r="Y48" i="17" s="1"/>
  <c r="V49" i="17"/>
  <c r="Y49" i="17" s="1"/>
  <c r="V50" i="17"/>
  <c r="Y50" i="17" s="1"/>
  <c r="V51" i="17"/>
  <c r="Y51" i="17" s="1"/>
  <c r="X51" i="17"/>
  <c r="V52" i="17"/>
  <c r="Y52" i="17" s="1"/>
  <c r="V53" i="17"/>
  <c r="Y53" i="17" s="1"/>
  <c r="V54" i="17"/>
  <c r="Y54" i="17" s="1"/>
  <c r="V55" i="17"/>
  <c r="Y55" i="17" s="1"/>
  <c r="V56" i="17"/>
  <c r="Y56" i="17" s="1"/>
  <c r="V57" i="17"/>
  <c r="Y57" i="17" s="1"/>
  <c r="V58" i="17"/>
  <c r="Y58" i="17" s="1"/>
  <c r="V59" i="17"/>
  <c r="Y59" i="17" s="1"/>
  <c r="V60" i="17"/>
  <c r="Y60" i="17" s="1"/>
  <c r="V61" i="17"/>
  <c r="Y61" i="17" s="1"/>
  <c r="V62" i="17"/>
  <c r="Y62" i="17" s="1"/>
  <c r="V63" i="17"/>
  <c r="Y63" i="17" s="1"/>
  <c r="V64" i="17"/>
  <c r="Y64" i="17" s="1"/>
  <c r="V65" i="17"/>
  <c r="Y65" i="17" s="1"/>
  <c r="V66" i="17"/>
  <c r="Y66" i="17" s="1"/>
  <c r="V67" i="17"/>
  <c r="Y67" i="17" s="1"/>
  <c r="X67" i="17"/>
  <c r="V68" i="17"/>
  <c r="Y68" i="17" s="1"/>
  <c r="V69" i="17"/>
  <c r="Y69" i="17" s="1"/>
  <c r="V70" i="17"/>
  <c r="Y70" i="17" s="1"/>
  <c r="V71" i="17"/>
  <c r="Y71" i="17" s="1"/>
  <c r="V72" i="17"/>
  <c r="Y72" i="17" s="1"/>
  <c r="V73" i="17"/>
  <c r="Y73" i="17" s="1"/>
  <c r="V74" i="17"/>
  <c r="Y74" i="17" s="1"/>
  <c r="V75" i="17"/>
  <c r="Y75" i="17" s="1"/>
  <c r="V76" i="17"/>
  <c r="Y76" i="17" s="1"/>
  <c r="V77" i="17"/>
  <c r="Y77" i="17" s="1"/>
  <c r="V78" i="17"/>
  <c r="Y78" i="17" s="1"/>
  <c r="V79" i="17"/>
  <c r="Y79" i="17" s="1"/>
  <c r="V80" i="17"/>
  <c r="Y80" i="17" s="1"/>
  <c r="V81" i="17"/>
  <c r="Y81" i="17" s="1"/>
  <c r="X82" i="17"/>
  <c r="V82" i="17"/>
  <c r="Y82" i="17" s="1"/>
  <c r="V83" i="17"/>
  <c r="Y83" i="17" s="1"/>
  <c r="V84" i="17"/>
  <c r="Y84" i="17" s="1"/>
  <c r="V85" i="17"/>
  <c r="Y85" i="17" s="1"/>
  <c r="V86" i="17"/>
  <c r="Y86" i="17" s="1"/>
  <c r="V87" i="17"/>
  <c r="Y87" i="17" s="1"/>
  <c r="V88" i="17"/>
  <c r="Y88" i="17" s="1"/>
  <c r="V89" i="17"/>
  <c r="Y89" i="17" s="1"/>
  <c r="V90" i="17"/>
  <c r="Y90" i="17" s="1"/>
  <c r="V91" i="17"/>
  <c r="Y91" i="17" s="1"/>
  <c r="X91" i="17"/>
  <c r="V92" i="17"/>
  <c r="Y92" i="17" s="1"/>
  <c r="V93" i="17"/>
  <c r="Y93" i="17" s="1"/>
  <c r="V94" i="17"/>
  <c r="Y94" i="17" s="1"/>
  <c r="V95" i="17"/>
  <c r="Y95" i="17" s="1"/>
  <c r="V96" i="17"/>
  <c r="Y96" i="17" s="1"/>
  <c r="V97" i="17"/>
  <c r="Y97" i="17" s="1"/>
  <c r="V98" i="17"/>
  <c r="Y98" i="17" s="1"/>
  <c r="V99" i="17"/>
  <c r="Y99" i="17" s="1"/>
  <c r="V100" i="17"/>
  <c r="Y100" i="17" s="1"/>
  <c r="X100" i="17"/>
  <c r="V101" i="17"/>
  <c r="Y101" i="17" s="1"/>
  <c r="V102" i="17"/>
  <c r="Y102" i="17" s="1"/>
  <c r="V103" i="17"/>
  <c r="Y103" i="17" s="1"/>
  <c r="V104" i="17"/>
  <c r="Y104" i="17" s="1"/>
  <c r="V105" i="17"/>
  <c r="Y105" i="17" s="1"/>
  <c r="X106" i="17"/>
  <c r="V106" i="17"/>
  <c r="Y106" i="17" s="1"/>
  <c r="V107" i="17"/>
  <c r="Y107" i="17" s="1"/>
  <c r="X107" i="17"/>
  <c r="V108" i="17"/>
  <c r="Y108" i="17" s="1"/>
  <c r="V109" i="17"/>
  <c r="Y109" i="17" s="1"/>
  <c r="V110" i="17"/>
  <c r="Y110" i="17" s="1"/>
  <c r="V111" i="17"/>
  <c r="Y111" i="17" s="1"/>
  <c r="V112" i="17"/>
  <c r="Y112" i="17" s="1"/>
  <c r="V113" i="17"/>
  <c r="Y113" i="17" s="1"/>
  <c r="V114" i="17"/>
  <c r="Y114" i="17" s="1"/>
  <c r="V115" i="17"/>
  <c r="Y115" i="17" s="1"/>
  <c r="V116" i="17"/>
  <c r="Y116" i="17" s="1"/>
  <c r="X116" i="17"/>
  <c r="V117" i="17"/>
  <c r="Y117" i="17" s="1"/>
  <c r="V118" i="17"/>
  <c r="Y118" i="17" s="1"/>
  <c r="V119" i="17"/>
  <c r="Y119" i="17" s="1"/>
  <c r="V120" i="17"/>
  <c r="Y120" i="17" s="1"/>
  <c r="V121" i="17"/>
  <c r="Y121" i="17" s="1"/>
  <c r="V122" i="17"/>
  <c r="Y122" i="17" s="1"/>
  <c r="V123" i="17"/>
  <c r="Y123" i="17" s="1"/>
  <c r="V124" i="17"/>
  <c r="Y124" i="17" s="1"/>
  <c r="X124" i="17"/>
  <c r="V125" i="17"/>
  <c r="Y125" i="17" s="1"/>
  <c r="V126" i="17"/>
  <c r="Y126" i="17" s="1"/>
  <c r="X126" i="17"/>
  <c r="V127" i="17"/>
  <c r="Y127" i="17" s="1"/>
  <c r="V128" i="17"/>
  <c r="Y128" i="17" s="1"/>
  <c r="V129" i="17"/>
  <c r="Y129" i="17" s="1"/>
  <c r="V130" i="17"/>
  <c r="Y130" i="17" s="1"/>
  <c r="V131" i="17"/>
  <c r="Y131" i="17" s="1"/>
  <c r="X131" i="17"/>
  <c r="X132" i="17"/>
  <c r="V132" i="17"/>
  <c r="Y132" i="17" s="1"/>
  <c r="V133" i="17"/>
  <c r="Y133" i="17" s="1"/>
  <c r="V134" i="17"/>
  <c r="Y134" i="17" s="1"/>
  <c r="V135" i="17"/>
  <c r="Y135" i="17" s="1"/>
  <c r="V136" i="17"/>
  <c r="Y136" i="17" s="1"/>
  <c r="X136" i="17"/>
  <c r="V137" i="17"/>
  <c r="Y137" i="17" s="1"/>
  <c r="V138" i="17"/>
  <c r="Y138" i="17" s="1"/>
  <c r="X139" i="17"/>
  <c r="V139" i="17"/>
  <c r="Y139" i="17" s="1"/>
  <c r="V140" i="17"/>
  <c r="Y140" i="17" s="1"/>
  <c r="X140" i="17"/>
  <c r="X141" i="17"/>
  <c r="V141" i="17"/>
  <c r="Y141" i="17" s="1"/>
  <c r="X142" i="17"/>
  <c r="V142" i="17"/>
  <c r="Y142" i="17" s="1"/>
  <c r="X143" i="17"/>
  <c r="V143" i="17"/>
  <c r="Y143" i="17" s="1"/>
  <c r="V144" i="17"/>
  <c r="Y144" i="17" s="1"/>
  <c r="V145" i="17"/>
  <c r="Y145" i="17" s="1"/>
  <c r="V146" i="17"/>
  <c r="Y146" i="17" s="1"/>
  <c r="V147" i="17"/>
  <c r="Y147" i="17" s="1"/>
  <c r="X148" i="17"/>
  <c r="V148" i="17"/>
  <c r="Y148" i="17" s="1"/>
  <c r="V149" i="17"/>
  <c r="Y149" i="17" s="1"/>
  <c r="V150" i="17"/>
  <c r="Y150" i="17" s="1"/>
  <c r="V151" i="17"/>
  <c r="Y151" i="17" s="1"/>
  <c r="X151" i="17"/>
  <c r="V152" i="17"/>
  <c r="Y152" i="17" s="1"/>
  <c r="V153" i="17"/>
  <c r="Y153" i="17" s="1"/>
  <c r="V154" i="17"/>
  <c r="Y154" i="17" s="1"/>
  <c r="V155" i="17"/>
  <c r="Y155" i="17" s="1"/>
  <c r="V156" i="17"/>
  <c r="Y156" i="17" s="1"/>
  <c r="V157" i="17"/>
  <c r="Y157" i="17" s="1"/>
  <c r="X157" i="17"/>
  <c r="V158" i="17"/>
  <c r="Y158" i="17" s="1"/>
  <c r="X158" i="17"/>
  <c r="X159" i="17"/>
  <c r="V159" i="17"/>
  <c r="Y159" i="17" s="1"/>
  <c r="X160" i="17"/>
  <c r="V160" i="17"/>
  <c r="Y160" i="17" s="1"/>
  <c r="V161" i="17"/>
  <c r="Y161" i="17" s="1"/>
  <c r="V162" i="17"/>
  <c r="Y162" i="17" s="1"/>
  <c r="V163" i="17"/>
  <c r="Y163" i="17" s="1"/>
  <c r="V164" i="17"/>
  <c r="Y164" i="17" s="1"/>
  <c r="X165" i="17"/>
  <c r="V165" i="17"/>
  <c r="Y165" i="17" s="1"/>
  <c r="V166" i="17"/>
  <c r="Y166" i="17" s="1"/>
  <c r="X166" i="17"/>
  <c r="V167" i="17"/>
  <c r="Y167" i="17" s="1"/>
  <c r="X168" i="17"/>
  <c r="V168" i="17"/>
  <c r="Y168" i="17" s="1"/>
  <c r="V169" i="17"/>
  <c r="Y169" i="17" s="1"/>
  <c r="X169" i="17"/>
  <c r="V170" i="17"/>
  <c r="Y170" i="17" s="1"/>
  <c r="V171" i="17"/>
  <c r="Y171" i="17" s="1"/>
  <c r="V172" i="17"/>
  <c r="Y172" i="17" s="1"/>
  <c r="X173" i="17"/>
  <c r="V173" i="17"/>
  <c r="Y173" i="17" s="1"/>
  <c r="V174" i="17"/>
  <c r="Y174" i="17" s="1"/>
  <c r="X174" i="17"/>
  <c r="X175" i="17"/>
  <c r="V175" i="17"/>
  <c r="Y175" i="17" s="1"/>
  <c r="X176" i="17"/>
  <c r="V176" i="17"/>
  <c r="Y176" i="17" s="1"/>
  <c r="V177" i="17"/>
  <c r="Y177" i="17" s="1"/>
  <c r="V178" i="17"/>
  <c r="Y178" i="17" s="1"/>
  <c r="V179" i="17"/>
  <c r="Y179" i="17" s="1"/>
  <c r="X180" i="17"/>
  <c r="V180" i="17"/>
  <c r="Y180" i="17" s="1"/>
  <c r="X181" i="17"/>
  <c r="V181" i="17"/>
  <c r="Y181" i="17" s="1"/>
  <c r="V182" i="17"/>
  <c r="Y182" i="17" s="1"/>
  <c r="X183" i="17"/>
  <c r="V183" i="17"/>
  <c r="Y183" i="17" s="1"/>
  <c r="V184" i="17"/>
  <c r="Y184" i="17" s="1"/>
  <c r="V185" i="17"/>
  <c r="Y185" i="17" s="1"/>
  <c r="V186" i="17"/>
  <c r="Y186" i="17" s="1"/>
  <c r="V187" i="17"/>
  <c r="Y187" i="17" s="1"/>
  <c r="X187" i="17"/>
  <c r="V188" i="17"/>
  <c r="Y188" i="17" s="1"/>
  <c r="X188" i="17"/>
  <c r="V189" i="17"/>
  <c r="Y189" i="17" s="1"/>
  <c r="X189" i="17"/>
  <c r="V190" i="17"/>
  <c r="Y190" i="17" s="1"/>
  <c r="X190" i="17"/>
  <c r="V191" i="17"/>
  <c r="Y191" i="17" s="1"/>
  <c r="X192" i="17"/>
  <c r="V192" i="17"/>
  <c r="Y192" i="17" s="1"/>
  <c r="V193" i="17"/>
  <c r="Y193" i="17" s="1"/>
  <c r="V194" i="17"/>
  <c r="Y194" i="17" s="1"/>
  <c r="V195" i="17"/>
  <c r="Y195" i="17" s="1"/>
  <c r="X196" i="17"/>
  <c r="V196" i="17"/>
  <c r="Y196" i="17" s="1"/>
  <c r="X197" i="17"/>
  <c r="V197" i="17"/>
  <c r="Y197" i="17" s="1"/>
  <c r="V198" i="17"/>
  <c r="Y198" i="17" s="1"/>
  <c r="X198" i="17"/>
  <c r="V199" i="17"/>
  <c r="Y199" i="17" s="1"/>
  <c r="X200" i="17"/>
  <c r="V200" i="17"/>
  <c r="Y200" i="17" s="1"/>
  <c r="V201" i="17"/>
  <c r="Y201" i="17" s="1"/>
  <c r="V202" i="17"/>
  <c r="Y202" i="17" s="1"/>
  <c r="V203" i="17"/>
  <c r="Y203" i="17" s="1"/>
  <c r="X203" i="17"/>
  <c r="V204" i="17"/>
  <c r="Y204" i="17" s="1"/>
  <c r="X205" i="17"/>
  <c r="V205" i="17"/>
  <c r="Y205" i="17" s="1"/>
  <c r="V206" i="17"/>
  <c r="Y206" i="17" s="1"/>
  <c r="V207" i="17"/>
  <c r="Y207" i="17" s="1"/>
  <c r="V208" i="17"/>
  <c r="Y208" i="17" s="1"/>
  <c r="V209" i="17"/>
  <c r="Y209" i="17" s="1"/>
  <c r="V210" i="17"/>
  <c r="Y210" i="17" s="1"/>
  <c r="V211" i="17"/>
  <c r="Y211" i="17" s="1"/>
  <c r="V212" i="17"/>
  <c r="Y212" i="17" s="1"/>
  <c r="V213" i="17"/>
  <c r="Y213" i="17" s="1"/>
  <c r="V214" i="17"/>
  <c r="Y214" i="17" s="1"/>
  <c r="V215" i="17"/>
  <c r="Y215" i="17" s="1"/>
  <c r="V216" i="17"/>
  <c r="Y216" i="17" s="1"/>
  <c r="X216" i="17"/>
  <c r="V217" i="17"/>
  <c r="Y217" i="17" s="1"/>
  <c r="V218" i="17"/>
  <c r="Y218" i="17" s="1"/>
  <c r="V219" i="17"/>
  <c r="Y219" i="17" s="1"/>
  <c r="X220" i="17"/>
  <c r="V220" i="17"/>
  <c r="Y220" i="17" s="1"/>
  <c r="X221" i="17"/>
  <c r="V221" i="17"/>
  <c r="Y221" i="17" s="1"/>
  <c r="V222" i="17"/>
  <c r="Y222" i="17" s="1"/>
  <c r="V223" i="17"/>
  <c r="Y223" i="17" s="1"/>
  <c r="V224" i="17"/>
  <c r="Y224" i="17" s="1"/>
  <c r="V225" i="17"/>
  <c r="Y225" i="17" s="1"/>
  <c r="V226" i="17"/>
  <c r="Y226" i="17" s="1"/>
  <c r="V227" i="17"/>
  <c r="Y227" i="17" s="1"/>
  <c r="V228" i="17"/>
  <c r="Y228" i="17" s="1"/>
  <c r="V229" i="17"/>
  <c r="Y229" i="17" s="1"/>
  <c r="V230" i="17"/>
  <c r="Y230" i="17" s="1"/>
  <c r="X230" i="17"/>
  <c r="V231" i="17"/>
  <c r="Y231" i="17" s="1"/>
  <c r="V232" i="17"/>
  <c r="Y232" i="17" s="1"/>
  <c r="V233" i="17"/>
  <c r="Y233" i="17" s="1"/>
  <c r="V234" i="17"/>
  <c r="Y234" i="17" s="1"/>
  <c r="X235" i="17"/>
  <c r="V235" i="17"/>
  <c r="Y235" i="17" s="1"/>
  <c r="X236" i="17"/>
  <c r="V236" i="17"/>
  <c r="Y236" i="17" s="1"/>
  <c r="V237" i="17"/>
  <c r="Y237" i="17" s="1"/>
  <c r="V238" i="17"/>
  <c r="Y238" i="17" s="1"/>
  <c r="X238" i="17"/>
  <c r="V239" i="17"/>
  <c r="Y239" i="17" s="1"/>
  <c r="V240" i="17"/>
  <c r="Y240" i="17" s="1"/>
  <c r="V241" i="17"/>
  <c r="Y241" i="17" s="1"/>
  <c r="V242" i="17"/>
  <c r="Y242" i="17" s="1"/>
  <c r="V243" i="17"/>
  <c r="Y243" i="17" s="1"/>
  <c r="V244" i="17"/>
  <c r="Y244" i="17" s="1"/>
  <c r="X244" i="17"/>
  <c r="V245" i="17"/>
  <c r="Y245" i="17" s="1"/>
  <c r="X245" i="17"/>
  <c r="V246" i="17"/>
  <c r="Y246" i="17" s="1"/>
  <c r="V247" i="17"/>
  <c r="Y247" i="17" s="1"/>
  <c r="V248" i="17"/>
  <c r="Y248" i="17" s="1"/>
  <c r="V249" i="17"/>
  <c r="Y249" i="17" s="1"/>
  <c r="V250" i="17"/>
  <c r="Y250" i="17" s="1"/>
  <c r="V251" i="17"/>
  <c r="Y251" i="17" s="1"/>
  <c r="X251" i="17"/>
  <c r="V252" i="17"/>
  <c r="Y252" i="17" s="1"/>
  <c r="X252" i="17"/>
  <c r="X253" i="17"/>
  <c r="V253" i="17"/>
  <c r="Y253" i="17" s="1"/>
  <c r="V254" i="17"/>
  <c r="Y254" i="17" s="1"/>
  <c r="X254" i="17"/>
  <c r="V255" i="17"/>
  <c r="Y255" i="17" s="1"/>
  <c r="X255" i="17"/>
  <c r="V256" i="17"/>
  <c r="Y256" i="17" s="1"/>
  <c r="V257" i="17"/>
  <c r="Y257" i="17" s="1"/>
  <c r="V258" i="17"/>
  <c r="Y258" i="17" s="1"/>
  <c r="V259" i="17"/>
  <c r="Y259" i="17" s="1"/>
  <c r="V260" i="17"/>
  <c r="Y260" i="17" s="1"/>
  <c r="X260" i="17"/>
  <c r="X261" i="17"/>
  <c r="V261" i="17"/>
  <c r="Y261" i="17" s="1"/>
  <c r="V262" i="17"/>
  <c r="Y262" i="17" s="1"/>
  <c r="X262" i="17"/>
  <c r="V263" i="17"/>
  <c r="Y263" i="17" s="1"/>
  <c r="V264" i="17"/>
  <c r="Y264" i="17" s="1"/>
  <c r="V265" i="17"/>
  <c r="Y265" i="17" s="1"/>
  <c r="V266" i="17"/>
  <c r="Y266" i="17" s="1"/>
  <c r="X267" i="17"/>
  <c r="V267" i="17"/>
  <c r="Y267" i="17" s="1"/>
  <c r="V268" i="17"/>
  <c r="Y268" i="17" s="1"/>
  <c r="X268" i="17"/>
  <c r="V269" i="17"/>
  <c r="Y269" i="17" s="1"/>
  <c r="X269" i="17"/>
  <c r="V270" i="17"/>
  <c r="Y270" i="17" s="1"/>
  <c r="X270" i="17"/>
  <c r="V271" i="17"/>
  <c r="Y271" i="17" s="1"/>
  <c r="V272" i="17"/>
  <c r="Y272" i="17" s="1"/>
  <c r="V273" i="17"/>
  <c r="Y273" i="17" s="1"/>
  <c r="V274" i="17"/>
  <c r="Y274" i="17" s="1"/>
  <c r="V275" i="17"/>
  <c r="Y275" i="17" s="1"/>
  <c r="V276" i="17"/>
  <c r="Y276" i="17" s="1"/>
  <c r="X276" i="17"/>
  <c r="V277" i="17"/>
  <c r="Y277" i="17" s="1"/>
  <c r="X277" i="17"/>
  <c r="V278" i="17"/>
  <c r="Y278" i="17" s="1"/>
  <c r="X278" i="17"/>
  <c r="V279" i="17"/>
  <c r="Y279" i="17" s="1"/>
  <c r="V280" i="17"/>
  <c r="Y280" i="17" s="1"/>
  <c r="V281" i="17"/>
  <c r="Y281" i="17" s="1"/>
  <c r="V282" i="17"/>
  <c r="Y282" i="17" s="1"/>
  <c r="V283" i="17"/>
  <c r="Y283" i="17" s="1"/>
  <c r="V284" i="17"/>
  <c r="Y284" i="17" s="1"/>
  <c r="X285" i="17"/>
  <c r="V285" i="17"/>
  <c r="Y285" i="17" s="1"/>
  <c r="V286" i="17"/>
  <c r="Y286" i="17" s="1"/>
  <c r="V287" i="17"/>
  <c r="Y287" i="17" s="1"/>
  <c r="V288" i="17"/>
  <c r="Y288" i="17" s="1"/>
  <c r="V289" i="17"/>
  <c r="Y289" i="17" s="1"/>
  <c r="V290" i="17"/>
  <c r="Y290" i="17" s="1"/>
  <c r="V291" i="17"/>
  <c r="Y291" i="17" s="1"/>
  <c r="V292" i="17"/>
  <c r="Y292" i="17" s="1"/>
  <c r="X293" i="17"/>
  <c r="V293" i="17"/>
  <c r="Y293" i="17" s="1"/>
  <c r="V294" i="17"/>
  <c r="Y294" i="17" s="1"/>
  <c r="X294" i="17"/>
  <c r="X295" i="17"/>
  <c r="V295" i="17"/>
  <c r="Y295" i="17" s="1"/>
  <c r="V296" i="17"/>
  <c r="Y296" i="17" s="1"/>
  <c r="V297" i="17"/>
  <c r="Y297" i="17" s="1"/>
  <c r="V298" i="17"/>
  <c r="Y298" i="17" s="1"/>
  <c r="V299" i="17"/>
  <c r="Y299" i="17" s="1"/>
  <c r="V300" i="17"/>
  <c r="Y300" i="17" s="1"/>
  <c r="X300" i="17"/>
  <c r="V301" i="17"/>
  <c r="Y301" i="17" s="1"/>
  <c r="X301" i="17"/>
  <c r="V302" i="17"/>
  <c r="Y302" i="17" s="1"/>
  <c r="X302" i="17"/>
  <c r="V303" i="17"/>
  <c r="Y303" i="17" s="1"/>
  <c r="V304" i="17"/>
  <c r="Y304" i="17" s="1"/>
  <c r="V305" i="17"/>
  <c r="Y305" i="17" s="1"/>
  <c r="V306" i="17"/>
  <c r="Y306" i="17" s="1"/>
  <c r="V307" i="17"/>
  <c r="Y307" i="17" s="1"/>
  <c r="X307" i="17"/>
  <c r="V308" i="17"/>
  <c r="Y308" i="17" s="1"/>
  <c r="X308" i="17"/>
  <c r="V309" i="17"/>
  <c r="Y309" i="17" s="1"/>
  <c r="X309" i="17"/>
  <c r="V310" i="17"/>
  <c r="Y310" i="17" s="1"/>
  <c r="V311" i="17"/>
  <c r="Y311" i="17" s="1"/>
  <c r="V312" i="17"/>
  <c r="Y312" i="17" s="1"/>
  <c r="V313" i="17"/>
  <c r="Y313" i="17" s="1"/>
  <c r="V314" i="17"/>
  <c r="Y314" i="17" s="1"/>
  <c r="V315" i="17"/>
  <c r="Y315" i="17" s="1"/>
  <c r="V316" i="17"/>
  <c r="Y316" i="17" s="1"/>
  <c r="X316" i="17"/>
  <c r="X317" i="17"/>
  <c r="V317" i="17"/>
  <c r="Y317" i="17" s="1"/>
  <c r="V318" i="17"/>
  <c r="Y318" i="17" s="1"/>
  <c r="X318" i="17"/>
  <c r="X319" i="17"/>
  <c r="V319" i="17"/>
  <c r="Y319" i="17" s="1"/>
  <c r="X320" i="17"/>
  <c r="V320" i="17"/>
  <c r="Y320" i="17" s="1"/>
  <c r="V321" i="17"/>
  <c r="Y321" i="17" s="1"/>
  <c r="V322" i="17"/>
  <c r="Y322" i="17" s="1"/>
  <c r="V323" i="17"/>
  <c r="Y323" i="17" s="1"/>
  <c r="V324" i="17"/>
  <c r="Y324" i="17" s="1"/>
  <c r="X324" i="17"/>
  <c r="X325" i="17"/>
  <c r="V325" i="17"/>
  <c r="Y325" i="17" s="1"/>
  <c r="V326" i="17"/>
  <c r="Y326" i="17" s="1"/>
  <c r="X326" i="17"/>
  <c r="V327" i="17"/>
  <c r="Y327" i="17" s="1"/>
  <c r="V328" i="17"/>
  <c r="Y328" i="17" s="1"/>
  <c r="V329" i="17"/>
  <c r="Y329" i="17" s="1"/>
  <c r="V330" i="17"/>
  <c r="Y330" i="17" s="1"/>
  <c r="X331" i="17"/>
  <c r="V331" i="17"/>
  <c r="Y331" i="17" s="1"/>
  <c r="V332" i="17"/>
  <c r="Y332" i="17" s="1"/>
  <c r="X332" i="17"/>
  <c r="V333" i="17"/>
  <c r="Y333" i="17" s="1"/>
  <c r="X333" i="17"/>
  <c r="V334" i="17"/>
  <c r="Y334" i="17" s="1"/>
  <c r="X334" i="17"/>
  <c r="V335" i="17"/>
  <c r="Y335" i="17" s="1"/>
  <c r="V336" i="17"/>
  <c r="Y336" i="17" s="1"/>
  <c r="V337" i="17"/>
  <c r="Y337" i="17" s="1"/>
  <c r="V338" i="17"/>
  <c r="Y338" i="17" s="1"/>
  <c r="V339" i="17"/>
  <c r="Y339" i="17" s="1"/>
  <c r="V340" i="17"/>
  <c r="Y340" i="17" s="1"/>
  <c r="X340" i="17"/>
  <c r="V341" i="17"/>
  <c r="Y341" i="17" s="1"/>
  <c r="X341" i="17"/>
  <c r="V342" i="17"/>
  <c r="Y342" i="17" s="1"/>
  <c r="X342" i="17"/>
  <c r="V343" i="17"/>
  <c r="Y343" i="17" s="1"/>
  <c r="X344" i="17"/>
  <c r="V344" i="17"/>
  <c r="Y344" i="17" s="1"/>
  <c r="V345" i="17"/>
  <c r="Y345" i="17" s="1"/>
  <c r="V346" i="17"/>
  <c r="Y346" i="17" s="1"/>
  <c r="V347" i="17"/>
  <c r="Y347" i="17" s="1"/>
  <c r="V348" i="17"/>
  <c r="Y348" i="17" s="1"/>
  <c r="X348" i="17"/>
  <c r="X349" i="17"/>
  <c r="V349" i="17"/>
  <c r="Y349" i="17" s="1"/>
  <c r="V350" i="17"/>
  <c r="Y350" i="17" s="1"/>
  <c r="V351" i="17"/>
  <c r="Y351" i="17" s="1"/>
  <c r="X351" i="17"/>
  <c r="V352" i="17"/>
  <c r="Y352" i="17" s="1"/>
  <c r="V353" i="17"/>
  <c r="Y353" i="17" s="1"/>
  <c r="V354" i="17"/>
  <c r="Y354" i="17" s="1"/>
  <c r="X355" i="17"/>
  <c r="V355" i="17"/>
  <c r="Y355" i="17" s="1"/>
  <c r="V356" i="17"/>
  <c r="Y356" i="17" s="1"/>
  <c r="X357" i="17"/>
  <c r="V357" i="17"/>
  <c r="Y357" i="17" s="1"/>
  <c r="V358" i="17"/>
  <c r="Y358" i="17" s="1"/>
  <c r="X358" i="17"/>
  <c r="V359" i="17"/>
  <c r="Y359" i="17" s="1"/>
  <c r="V360" i="17"/>
  <c r="Y360" i="17" s="1"/>
  <c r="V361" i="17"/>
  <c r="Y361" i="17" s="1"/>
  <c r="V362" i="17"/>
  <c r="Y362" i="17" s="1"/>
  <c r="X363" i="17"/>
  <c r="V363" i="17"/>
  <c r="Y363" i="17" s="1"/>
  <c r="V364" i="17"/>
  <c r="Y364" i="17" s="1"/>
  <c r="X364" i="17"/>
  <c r="V365" i="17"/>
  <c r="Y365" i="17" s="1"/>
  <c r="X365" i="17"/>
  <c r="V366" i="17"/>
  <c r="Y366" i="17" s="1"/>
  <c r="X366" i="17"/>
  <c r="V367" i="17"/>
  <c r="Y367" i="17" s="1"/>
  <c r="V368" i="17"/>
  <c r="Y368" i="17" s="1"/>
  <c r="V369" i="17"/>
  <c r="Y369" i="17" s="1"/>
  <c r="X369" i="17"/>
  <c r="V370" i="17"/>
  <c r="Y370" i="17" s="1"/>
  <c r="V371" i="17"/>
  <c r="Y371" i="17" s="1"/>
  <c r="X371" i="17"/>
  <c r="V372" i="17"/>
  <c r="Y372" i="17" s="1"/>
  <c r="X372" i="17"/>
  <c r="V373" i="17"/>
  <c r="Y373" i="17" s="1"/>
  <c r="X373" i="17"/>
  <c r="V374" i="17"/>
  <c r="Y374" i="17" s="1"/>
  <c r="V375" i="17"/>
  <c r="Y375" i="17" s="1"/>
  <c r="V376" i="17"/>
  <c r="Y376" i="17" s="1"/>
  <c r="V377" i="17"/>
  <c r="Y377" i="17" s="1"/>
  <c r="X377" i="17"/>
  <c r="V378" i="17"/>
  <c r="Y378" i="17" s="1"/>
  <c r="V379" i="17"/>
  <c r="Y379" i="17" s="1"/>
  <c r="X379" i="17"/>
  <c r="V380" i="17"/>
  <c r="Y380" i="17" s="1"/>
  <c r="X381" i="17"/>
  <c r="V381" i="17"/>
  <c r="Y381" i="17" s="1"/>
  <c r="V382" i="17"/>
  <c r="Y382" i="17" s="1"/>
  <c r="X382" i="17"/>
  <c r="X383" i="17"/>
  <c r="V383" i="17"/>
  <c r="Y383" i="17" s="1"/>
  <c r="V384" i="17"/>
  <c r="Y384" i="17" s="1"/>
  <c r="V385" i="17"/>
  <c r="Y385" i="17" s="1"/>
  <c r="V386" i="17"/>
  <c r="Y386" i="17" s="1"/>
  <c r="V387" i="17"/>
  <c r="Y387" i="17" s="1"/>
  <c r="V388" i="17"/>
  <c r="Y388" i="17" s="1"/>
  <c r="X388" i="17"/>
  <c r="X389" i="17"/>
  <c r="V389" i="17"/>
  <c r="Y389" i="17" s="1"/>
  <c r="V390" i="17"/>
  <c r="Y390" i="17" s="1"/>
  <c r="X390" i="17"/>
  <c r="V391" i="17"/>
  <c r="Y391" i="17" s="1"/>
  <c r="V392" i="17"/>
  <c r="Y392" i="17" s="1"/>
  <c r="V393" i="17"/>
  <c r="Y393" i="17" s="1"/>
  <c r="V394" i="17"/>
  <c r="Y394" i="17" s="1"/>
  <c r="V395" i="17"/>
  <c r="Y395" i="17" s="1"/>
  <c r="V396" i="17"/>
  <c r="Y396" i="17" s="1"/>
  <c r="X396" i="17"/>
  <c r="V397" i="17"/>
  <c r="Y397" i="17" s="1"/>
  <c r="V398" i="17"/>
  <c r="Y398" i="17" s="1"/>
  <c r="V399" i="17"/>
  <c r="Y399" i="17" s="1"/>
  <c r="V400" i="17"/>
  <c r="Y400" i="17" s="1"/>
  <c r="V401" i="17"/>
  <c r="Y401" i="17" s="1"/>
  <c r="V402" i="17"/>
  <c r="Y402" i="17" s="1"/>
  <c r="V403" i="17"/>
  <c r="Y403" i="17" s="1"/>
  <c r="V404" i="17"/>
  <c r="Y404" i="17" s="1"/>
  <c r="X404" i="17"/>
  <c r="V405" i="17"/>
  <c r="Y405" i="17" s="1"/>
  <c r="X405" i="17"/>
  <c r="X406" i="17"/>
  <c r="V406" i="17"/>
  <c r="Y406" i="17" s="1"/>
  <c r="V407" i="17"/>
  <c r="Y407" i="17" s="1"/>
  <c r="V408" i="17"/>
  <c r="Y408" i="17" s="1"/>
  <c r="X409" i="17"/>
  <c r="V409" i="17"/>
  <c r="Y409" i="17" s="1"/>
  <c r="V410" i="17"/>
  <c r="Y410" i="17" s="1"/>
  <c r="X411" i="17"/>
  <c r="V411" i="17"/>
  <c r="Y411" i="17" s="1"/>
  <c r="V412" i="17"/>
  <c r="Y412" i="17" s="1"/>
  <c r="V413" i="17"/>
  <c r="Y413" i="17" s="1"/>
  <c r="V414" i="17"/>
  <c r="Y414" i="17" s="1"/>
  <c r="V415" i="17"/>
  <c r="Y415" i="17" s="1"/>
  <c r="V416" i="17"/>
  <c r="Y416" i="17" s="1"/>
  <c r="X416" i="17"/>
  <c r="V417" i="17"/>
  <c r="Y417" i="17" s="1"/>
  <c r="V418" i="17"/>
  <c r="V419" i="17"/>
  <c r="Y419" i="17" s="1"/>
  <c r="V420" i="17"/>
  <c r="Y420" i="17" s="1"/>
  <c r="V421" i="17"/>
  <c r="Y421" i="17" s="1"/>
  <c r="V422" i="17"/>
  <c r="Y422" i="17" s="1"/>
  <c r="V423" i="17"/>
  <c r="Y423" i="17" s="1"/>
  <c r="X423" i="17"/>
  <c r="V424" i="17"/>
  <c r="Y424" i="17" s="1"/>
  <c r="X424" i="17"/>
  <c r="V425" i="17"/>
  <c r="Y425" i="17" s="1"/>
  <c r="V426" i="17"/>
  <c r="Y426" i="17" s="1"/>
  <c r="V427" i="17"/>
  <c r="Y427" i="17" s="1"/>
  <c r="X428" i="17"/>
  <c r="V428" i="17"/>
  <c r="Y428" i="17" s="1"/>
  <c r="V429" i="17"/>
  <c r="Y429" i="17" s="1"/>
  <c r="V430" i="17"/>
  <c r="Y430" i="17" s="1"/>
  <c r="V431" i="17"/>
  <c r="Y431" i="17" s="1"/>
  <c r="V432" i="17"/>
  <c r="Y432" i="17" s="1"/>
  <c r="X433" i="17"/>
  <c r="V433" i="17"/>
  <c r="Y433" i="17" s="1"/>
  <c r="V434" i="17"/>
  <c r="X435" i="17"/>
  <c r="V435" i="17"/>
  <c r="Y435" i="17" s="1"/>
  <c r="X436" i="17"/>
  <c r="V436" i="17"/>
  <c r="Y436" i="17" s="1"/>
  <c r="V437" i="17"/>
  <c r="Y437" i="17" s="1"/>
  <c r="V438" i="17"/>
  <c r="Y438" i="17" s="1"/>
  <c r="X439" i="17"/>
  <c r="V439" i="17"/>
  <c r="Y439" i="17" s="1"/>
  <c r="V440" i="17"/>
  <c r="Y440" i="17" s="1"/>
  <c r="X440" i="17"/>
  <c r="V441" i="17"/>
  <c r="Y441" i="17" s="1"/>
  <c r="V442" i="17"/>
  <c r="V443" i="17"/>
  <c r="Y443" i="17" s="1"/>
  <c r="V444" i="17"/>
  <c r="Y444" i="17" s="1"/>
  <c r="V445" i="17"/>
  <c r="Y445" i="17" s="1"/>
  <c r="X445" i="17"/>
  <c r="V446" i="17"/>
  <c r="Y446" i="17" s="1"/>
  <c r="X447" i="17"/>
  <c r="V447" i="17"/>
  <c r="Y447" i="17" s="1"/>
  <c r="V448" i="17"/>
  <c r="Y448" i="17" s="1"/>
  <c r="X448" i="17"/>
  <c r="V449" i="17"/>
  <c r="Y449" i="17" s="1"/>
  <c r="V450" i="17"/>
  <c r="Y450" i="17" s="1"/>
  <c r="V451" i="17"/>
  <c r="Y451" i="17" s="1"/>
  <c r="V452" i="17"/>
  <c r="Y452" i="17" s="1"/>
  <c r="V453" i="17"/>
  <c r="Y453" i="17" s="1"/>
  <c r="X453" i="17"/>
  <c r="V454" i="17"/>
  <c r="Y454" i="17" s="1"/>
  <c r="V455" i="17"/>
  <c r="Y455" i="17" s="1"/>
  <c r="X455" i="17"/>
  <c r="V456" i="17"/>
  <c r="Y456" i="17" s="1"/>
  <c r="X456" i="17"/>
  <c r="V457" i="17"/>
  <c r="Y457" i="17" s="1"/>
  <c r="X457" i="17"/>
  <c r="V458" i="17"/>
  <c r="Y458" i="17" s="1"/>
  <c r="V459" i="17"/>
  <c r="Y459" i="17" s="1"/>
  <c r="X460" i="17"/>
  <c r="V460" i="17"/>
  <c r="Y460" i="17" s="1"/>
  <c r="V461" i="17"/>
  <c r="Y461" i="17" s="1"/>
  <c r="V462" i="17"/>
  <c r="Y462" i="17" s="1"/>
  <c r="X462" i="17"/>
  <c r="V463" i="17"/>
  <c r="Y463" i="17" s="1"/>
  <c r="X463" i="17"/>
  <c r="V464" i="17"/>
  <c r="Y464" i="17" s="1"/>
  <c r="X464" i="17"/>
  <c r="V465" i="17"/>
  <c r="Y465" i="17" s="1"/>
  <c r="V466" i="17"/>
  <c r="V467" i="17"/>
  <c r="Y467" i="17" s="1"/>
  <c r="V468" i="17"/>
  <c r="Y468" i="17" s="1"/>
  <c r="V469" i="17"/>
  <c r="Y469" i="17" s="1"/>
  <c r="X469" i="17"/>
  <c r="V470" i="17"/>
  <c r="Y470" i="17" s="1"/>
  <c r="V471" i="17"/>
  <c r="Y471" i="17" s="1"/>
  <c r="X471" i="17"/>
  <c r="X472" i="17"/>
  <c r="V472" i="17"/>
  <c r="Y472" i="17" s="1"/>
  <c r="V473" i="17"/>
  <c r="Y473" i="17" s="1"/>
  <c r="V474" i="17"/>
  <c r="Y474" i="17" s="1"/>
  <c r="V475" i="17"/>
  <c r="Y475" i="17" s="1"/>
  <c r="X475" i="17"/>
  <c r="V476" i="17"/>
  <c r="Y476" i="17" s="1"/>
  <c r="X477" i="17"/>
  <c r="V477" i="17"/>
  <c r="Y477" i="17" s="1"/>
  <c r="X478" i="17"/>
  <c r="V478" i="17"/>
  <c r="Y478" i="17" s="1"/>
  <c r="V479" i="17"/>
  <c r="Y479" i="17" s="1"/>
  <c r="V480" i="17"/>
  <c r="Y480" i="17" s="1"/>
  <c r="X480" i="17"/>
  <c r="V481" i="17"/>
  <c r="Y481" i="17" s="1"/>
  <c r="V482" i="17"/>
  <c r="Y482" i="17" s="1"/>
  <c r="X483" i="17"/>
  <c r="V483" i="17"/>
  <c r="Y483" i="17" s="1"/>
  <c r="X484" i="17"/>
  <c r="V484" i="17"/>
  <c r="Y484" i="17" s="1"/>
  <c r="V485" i="17"/>
  <c r="Y485" i="17" s="1"/>
  <c r="V486" i="17"/>
  <c r="Y486" i="17" s="1"/>
  <c r="V487" i="17"/>
  <c r="Y487" i="17" s="1"/>
  <c r="X488" i="17"/>
  <c r="V488" i="17"/>
  <c r="Y488" i="17" s="1"/>
  <c r="V489" i="17"/>
  <c r="Y489" i="17" s="1"/>
  <c r="V490" i="17"/>
  <c r="Y490" i="17" s="1"/>
  <c r="V491" i="17"/>
  <c r="Y491" i="17" s="1"/>
  <c r="V492" i="17"/>
  <c r="Y492" i="17" s="1"/>
  <c r="X493" i="17"/>
  <c r="V493" i="17"/>
  <c r="Y493" i="17" s="1"/>
  <c r="V494" i="17"/>
  <c r="Y494" i="17" s="1"/>
  <c r="X494" i="17"/>
  <c r="X495" i="17"/>
  <c r="V495" i="17"/>
  <c r="Y495" i="17" s="1"/>
  <c r="V496" i="17"/>
  <c r="Y496" i="17" s="1"/>
  <c r="X496" i="17"/>
  <c r="X497" i="17"/>
  <c r="V497" i="17"/>
  <c r="Y497" i="17" s="1"/>
  <c r="V498" i="17"/>
  <c r="Y498" i="17" s="1"/>
  <c r="V499" i="17"/>
  <c r="Y499" i="17" s="1"/>
  <c r="X499" i="17"/>
  <c r="V500" i="17"/>
  <c r="Y500" i="17" s="1"/>
  <c r="X501" i="17"/>
  <c r="V501" i="17"/>
  <c r="Y501" i="17" s="1"/>
  <c r="V502" i="17"/>
  <c r="Y502" i="17" s="1"/>
  <c r="X502" i="17"/>
  <c r="V503" i="17"/>
  <c r="Y503" i="17" s="1"/>
  <c r="V504" i="17"/>
  <c r="Y504" i="17" s="1"/>
  <c r="X504" i="17"/>
  <c r="V505" i="17"/>
  <c r="Y505" i="17" s="1"/>
  <c r="V506" i="17"/>
  <c r="V507" i="17"/>
  <c r="Y507" i="17" s="1"/>
  <c r="V508" i="17"/>
  <c r="Y508" i="17" s="1"/>
  <c r="V509" i="17"/>
  <c r="Y509" i="17" s="1"/>
  <c r="V510" i="17"/>
  <c r="Y510" i="17" s="1"/>
  <c r="V511" i="17"/>
  <c r="Y511" i="17" s="1"/>
  <c r="V512" i="17"/>
  <c r="Y512" i="17" s="1"/>
  <c r="V513" i="17"/>
  <c r="Y513" i="17" s="1"/>
  <c r="V514" i="17"/>
  <c r="Y514" i="17" s="1"/>
  <c r="V515" i="17"/>
  <c r="Y515" i="17" s="1"/>
  <c r="V516" i="17"/>
  <c r="Y516" i="17" s="1"/>
  <c r="X517" i="17"/>
  <c r="V517" i="17"/>
  <c r="Y517" i="17" s="1"/>
  <c r="V518" i="17"/>
  <c r="Y518" i="17" s="1"/>
  <c r="X518" i="17"/>
  <c r="V519" i="17"/>
  <c r="Y519" i="17" s="1"/>
  <c r="V520" i="17"/>
  <c r="Y520" i="17" s="1"/>
  <c r="V521" i="17"/>
  <c r="Y521" i="17" s="1"/>
  <c r="V522" i="17"/>
  <c r="V523" i="17"/>
  <c r="Y523" i="17" s="1"/>
  <c r="V524" i="17"/>
  <c r="Y524" i="17" s="1"/>
  <c r="V525" i="17"/>
  <c r="Y525" i="17" s="1"/>
  <c r="V526" i="17"/>
  <c r="Y526" i="17" s="1"/>
  <c r="X526" i="17"/>
  <c r="V527" i="17"/>
  <c r="Y527" i="17" s="1"/>
  <c r="V528" i="17"/>
  <c r="Y528" i="17" s="1"/>
  <c r="V529" i="17"/>
  <c r="Y529" i="17" s="1"/>
  <c r="V530" i="17"/>
  <c r="Y530" i="17" s="1"/>
  <c r="V531" i="17"/>
  <c r="Y531" i="17" s="1"/>
  <c r="X532" i="17"/>
  <c r="V532" i="17"/>
  <c r="Y532" i="17" s="1"/>
  <c r="V533" i="17"/>
  <c r="Y533" i="17" s="1"/>
  <c r="X533" i="17"/>
  <c r="V534" i="17"/>
  <c r="Y534" i="17" s="1"/>
  <c r="V535" i="17"/>
  <c r="Y535" i="17" s="1"/>
  <c r="X535" i="17"/>
  <c r="V536" i="17"/>
  <c r="Y536" i="17" s="1"/>
  <c r="V537" i="17"/>
  <c r="Y537" i="17" s="1"/>
  <c r="V538" i="17"/>
  <c r="Y538" i="17" s="1"/>
  <c r="V539" i="17"/>
  <c r="Y539" i="17" s="1"/>
  <c r="V540" i="17"/>
  <c r="Y540" i="17" s="1"/>
  <c r="V541" i="17"/>
  <c r="Y541" i="17" s="1"/>
  <c r="X541" i="17"/>
  <c r="V542" i="17"/>
  <c r="Y542" i="17" s="1"/>
  <c r="X542" i="17"/>
  <c r="V543" i="17"/>
  <c r="Y543" i="17" s="1"/>
  <c r="V544" i="17"/>
  <c r="Y544" i="17" s="1"/>
  <c r="V545" i="17"/>
  <c r="Y545" i="17" s="1"/>
  <c r="V546" i="17"/>
  <c r="Y546" i="17" s="1"/>
  <c r="V547" i="17"/>
  <c r="Y547" i="17" s="1"/>
  <c r="X548" i="17"/>
  <c r="V548" i="17"/>
  <c r="Y548" i="17" s="1"/>
  <c r="V549" i="17"/>
  <c r="Y549" i="17" s="1"/>
  <c r="V550" i="17"/>
  <c r="Y550" i="17" s="1"/>
  <c r="V551" i="17"/>
  <c r="Y551" i="17" s="1"/>
  <c r="V552" i="17"/>
  <c r="Y552" i="17" s="1"/>
  <c r="V553" i="17"/>
  <c r="Y553" i="17" s="1"/>
  <c r="V554" i="17"/>
  <c r="Y554" i="17" s="1"/>
  <c r="V555" i="17"/>
  <c r="Y555" i="17" s="1"/>
  <c r="V556" i="17"/>
  <c r="Y556" i="17" s="1"/>
  <c r="V557" i="17"/>
  <c r="Y557" i="17" s="1"/>
  <c r="X557" i="17"/>
  <c r="V558" i="17"/>
  <c r="Y558" i="17" s="1"/>
  <c r="V559" i="17"/>
  <c r="Y559" i="17" s="1"/>
  <c r="V560" i="17"/>
  <c r="Y560" i="17" s="1"/>
  <c r="X560" i="17"/>
  <c r="V561" i="17"/>
  <c r="Y561" i="17" s="1"/>
  <c r="V562" i="17"/>
  <c r="Y562" i="17" s="1"/>
  <c r="V563" i="17"/>
  <c r="Y563" i="17" s="1"/>
  <c r="V564" i="17"/>
  <c r="Y564" i="17" s="1"/>
  <c r="X565" i="17"/>
  <c r="V565" i="17"/>
  <c r="Y565" i="17" s="1"/>
  <c r="V566" i="17"/>
  <c r="Y566" i="17" s="1"/>
  <c r="X566" i="17"/>
  <c r="V567" i="17"/>
  <c r="Y567" i="17" s="1"/>
  <c r="V568" i="17"/>
  <c r="Y568" i="17" s="1"/>
  <c r="V569" i="17"/>
  <c r="Y569" i="17" s="1"/>
  <c r="V570" i="17"/>
  <c r="Y570" i="17" s="1"/>
  <c r="V571" i="17"/>
  <c r="Y571" i="17" s="1"/>
  <c r="V572" i="17"/>
  <c r="Y572" i="17" s="1"/>
  <c r="V573" i="17"/>
  <c r="Y573" i="17" s="1"/>
  <c r="V574" i="17"/>
  <c r="Y574" i="17" s="1"/>
  <c r="X574" i="17"/>
  <c r="X575" i="17"/>
  <c r="V575" i="17"/>
  <c r="Y575" i="17" s="1"/>
  <c r="V576" i="17"/>
  <c r="Y576" i="17" s="1"/>
  <c r="X576" i="17"/>
  <c r="V577" i="17"/>
  <c r="Y577" i="17" s="1"/>
  <c r="V578" i="17"/>
  <c r="Y578" i="17" s="1"/>
  <c r="V579" i="17"/>
  <c r="Y579" i="17" s="1"/>
  <c r="V580" i="17"/>
  <c r="Y580" i="17" s="1"/>
  <c r="X581" i="17"/>
  <c r="V581" i="17"/>
  <c r="Y581" i="17" s="1"/>
  <c r="V582" i="17"/>
  <c r="Y582" i="17" s="1"/>
  <c r="X582" i="17"/>
  <c r="V583" i="17"/>
  <c r="Y583" i="17" s="1"/>
  <c r="V584" i="17"/>
  <c r="Y584" i="17" s="1"/>
  <c r="V585" i="17"/>
  <c r="Y585" i="17" s="1"/>
  <c r="V586" i="17"/>
  <c r="V587" i="17"/>
  <c r="Y587" i="17" s="1"/>
  <c r="X587" i="17"/>
  <c r="V588" i="17"/>
  <c r="Y588" i="17" s="1"/>
  <c r="V589" i="17"/>
  <c r="Y589" i="17" s="1"/>
  <c r="V590" i="17"/>
  <c r="Y590" i="17" s="1"/>
  <c r="X590" i="17"/>
  <c r="V591" i="17"/>
  <c r="Y591" i="17" s="1"/>
  <c r="X591" i="17"/>
  <c r="V592" i="17"/>
  <c r="Y592" i="17" s="1"/>
  <c r="V593" i="17"/>
  <c r="Y593" i="17" s="1"/>
  <c r="V594" i="17"/>
  <c r="Y594" i="17" s="1"/>
  <c r="V595" i="17"/>
  <c r="Y595" i="17" s="1"/>
  <c r="X596" i="17"/>
  <c r="V596" i="17"/>
  <c r="Y596" i="17" s="1"/>
  <c r="X597" i="17"/>
  <c r="V597" i="17"/>
  <c r="Y597" i="17" s="1"/>
  <c r="V598" i="17"/>
  <c r="Y598" i="17" s="1"/>
  <c r="V599" i="17"/>
  <c r="Y599" i="17" s="1"/>
  <c r="V600" i="17"/>
  <c r="Y600" i="17" s="1"/>
  <c r="V601" i="17"/>
  <c r="Y601" i="17" s="1"/>
  <c r="X601" i="17"/>
  <c r="V602" i="17"/>
  <c r="V603" i="17"/>
  <c r="Y603" i="17" s="1"/>
  <c r="V604" i="17"/>
  <c r="Y604" i="17" s="1"/>
  <c r="V605" i="17"/>
  <c r="Y605" i="17" s="1"/>
  <c r="X606" i="17"/>
  <c r="V606" i="17"/>
  <c r="Y606" i="17" s="1"/>
  <c r="V607" i="17"/>
  <c r="Y607" i="17" s="1"/>
  <c r="V608" i="17"/>
  <c r="Y608" i="17" s="1"/>
  <c r="V609" i="17"/>
  <c r="Y609" i="17" s="1"/>
  <c r="V610" i="17"/>
  <c r="V611" i="17"/>
  <c r="Y611" i="17" s="1"/>
  <c r="X611" i="17"/>
  <c r="V612" i="17"/>
  <c r="Y612" i="17" s="1"/>
  <c r="V613" i="17"/>
  <c r="Y613" i="17" s="1"/>
  <c r="V614" i="17"/>
  <c r="Y614" i="17" s="1"/>
  <c r="V615" i="17"/>
  <c r="Y615" i="17" s="1"/>
  <c r="V616" i="17"/>
  <c r="Y616" i="17" s="1"/>
  <c r="V617" i="17"/>
  <c r="Y617" i="17" s="1"/>
  <c r="V618" i="17"/>
  <c r="Y618" i="17" s="1"/>
  <c r="V619" i="17"/>
  <c r="Y619" i="17" s="1"/>
  <c r="V620" i="17"/>
  <c r="Y620" i="17" s="1"/>
  <c r="V621" i="17"/>
  <c r="Y621" i="17" s="1"/>
  <c r="X621" i="17"/>
  <c r="V622" i="17"/>
  <c r="Y622" i="17" s="1"/>
  <c r="X622" i="17"/>
  <c r="V623" i="17"/>
  <c r="Y623" i="17" s="1"/>
  <c r="V624" i="17"/>
  <c r="Y624" i="17" s="1"/>
  <c r="V625" i="17"/>
  <c r="Y625" i="17" s="1"/>
  <c r="V626" i="17"/>
  <c r="Y626" i="17" s="1"/>
  <c r="V627" i="17"/>
  <c r="Y627" i="17" s="1"/>
  <c r="X628" i="17"/>
  <c r="V628" i="17"/>
  <c r="Y628" i="17" s="1"/>
  <c r="V629" i="17"/>
  <c r="Y629" i="17" s="1"/>
  <c r="X629" i="17"/>
  <c r="V630" i="17"/>
  <c r="Y630" i="17" s="1"/>
  <c r="V631" i="17"/>
  <c r="Y631" i="17" s="1"/>
  <c r="V632" i="17"/>
  <c r="Y632" i="17" s="1"/>
  <c r="V633" i="17"/>
  <c r="Y633" i="17" s="1"/>
  <c r="V634" i="17"/>
  <c r="Y634" i="17" s="1"/>
  <c r="V635" i="17"/>
  <c r="Y635" i="17" s="1"/>
  <c r="X635" i="17"/>
  <c r="X636" i="17"/>
  <c r="V636" i="17"/>
  <c r="Y636" i="17" s="1"/>
  <c r="X637" i="17"/>
  <c r="V637" i="17"/>
  <c r="Y637" i="17" s="1"/>
  <c r="V638" i="17"/>
  <c r="Y638" i="17" s="1"/>
  <c r="X638" i="17"/>
  <c r="V639" i="17"/>
  <c r="Y639" i="17" s="1"/>
  <c r="V640" i="17"/>
  <c r="Y640" i="17" s="1"/>
  <c r="X640" i="17"/>
  <c r="V641" i="17"/>
  <c r="Y641" i="17" s="1"/>
  <c r="V642" i="17"/>
  <c r="Y642" i="17" s="1"/>
  <c r="X643" i="17"/>
  <c r="V643" i="17"/>
  <c r="Y643" i="17" s="1"/>
  <c r="X644" i="17"/>
  <c r="V644" i="17"/>
  <c r="Y644" i="17" s="1"/>
  <c r="X645" i="17"/>
  <c r="V645" i="17"/>
  <c r="Y645" i="17" s="1"/>
  <c r="V646" i="17"/>
  <c r="Y646" i="17" s="1"/>
  <c r="X646" i="17"/>
  <c r="V647" i="17"/>
  <c r="Y647" i="17" s="1"/>
  <c r="X648" i="17"/>
  <c r="V648" i="17"/>
  <c r="Y648" i="17" s="1"/>
  <c r="V649" i="17"/>
  <c r="Y649" i="17" s="1"/>
  <c r="V650" i="17"/>
  <c r="Y650" i="17" s="1"/>
  <c r="V651" i="17"/>
  <c r="Y651" i="17" s="1"/>
  <c r="X651" i="17"/>
  <c r="V652" i="17"/>
  <c r="Y652" i="17" s="1"/>
  <c r="X652" i="17"/>
  <c r="V653" i="17"/>
  <c r="Y653" i="17" s="1"/>
  <c r="X653" i="17"/>
  <c r="V654" i="17"/>
  <c r="Y654" i="17" s="1"/>
  <c r="V655" i="17"/>
  <c r="Y655" i="17" s="1"/>
  <c r="X656" i="17"/>
  <c r="V656" i="17"/>
  <c r="Y656" i="17" s="1"/>
  <c r="V657" i="17"/>
  <c r="Y657" i="17" s="1"/>
  <c r="V658" i="17"/>
  <c r="Y658" i="17" s="1"/>
  <c r="V659" i="17"/>
  <c r="Y659" i="17" s="1"/>
  <c r="X659" i="17"/>
  <c r="V660" i="17"/>
  <c r="Y660" i="17" s="1"/>
  <c r="X660" i="17"/>
  <c r="V661" i="17"/>
  <c r="Y661" i="17" s="1"/>
  <c r="V662" i="17"/>
  <c r="Y662" i="17" s="1"/>
  <c r="X662" i="17"/>
  <c r="V663" i="17"/>
  <c r="Y663" i="17" s="1"/>
  <c r="V664" i="17"/>
  <c r="Y664" i="17" s="1"/>
  <c r="V665" i="17"/>
  <c r="Y665" i="17" s="1"/>
  <c r="V666" i="17"/>
  <c r="Y666" i="17" s="1"/>
  <c r="V667" i="17"/>
  <c r="Y667" i="17" s="1"/>
  <c r="X668" i="17"/>
  <c r="V668" i="17"/>
  <c r="Y668" i="17" s="1"/>
  <c r="V669" i="17"/>
  <c r="Y669" i="17" s="1"/>
  <c r="X669" i="17"/>
  <c r="X670" i="17"/>
  <c r="V670" i="17"/>
  <c r="Y670" i="17" s="1"/>
  <c r="V671" i="17"/>
  <c r="Y671" i="17" s="1"/>
  <c r="V672" i="17"/>
  <c r="Y672" i="17" s="1"/>
  <c r="V673" i="17"/>
  <c r="Y673" i="17" s="1"/>
  <c r="V674" i="17"/>
  <c r="Y674" i="17" s="1"/>
  <c r="V675" i="17"/>
  <c r="Y675" i="17" s="1"/>
  <c r="V676" i="17"/>
  <c r="Y676" i="17" s="1"/>
  <c r="X676" i="17"/>
  <c r="V677" i="17"/>
  <c r="Y677" i="17" s="1"/>
  <c r="V678" i="17"/>
  <c r="Y678" i="17" s="1"/>
  <c r="X678" i="17"/>
  <c r="V679" i="17"/>
  <c r="Y679" i="17" s="1"/>
  <c r="V680" i="17"/>
  <c r="Y680" i="17" s="1"/>
  <c r="V681" i="17"/>
  <c r="Y681" i="17" s="1"/>
  <c r="V682" i="17"/>
  <c r="V683" i="17"/>
  <c r="Y683" i="17" s="1"/>
  <c r="V684" i="17"/>
  <c r="Y684" i="17" s="1"/>
  <c r="X684" i="17"/>
  <c r="V685" i="17"/>
  <c r="Y685" i="17" s="1"/>
  <c r="X685" i="17"/>
  <c r="V686" i="17"/>
  <c r="Y686" i="17" s="1"/>
  <c r="X686" i="17"/>
  <c r="V687" i="17"/>
  <c r="Y687" i="17" s="1"/>
  <c r="V688" i="17"/>
  <c r="Y688" i="17" s="1"/>
  <c r="V689" i="17"/>
  <c r="Y689" i="17" s="1"/>
  <c r="V690" i="17"/>
  <c r="V691" i="17"/>
  <c r="Y691" i="17" s="1"/>
  <c r="X692" i="17"/>
  <c r="V692" i="17"/>
  <c r="Y692" i="17" s="1"/>
  <c r="V693" i="17"/>
  <c r="Y693" i="17" s="1"/>
  <c r="V694" i="17"/>
  <c r="Y694" i="17" s="1"/>
  <c r="V695" i="17"/>
  <c r="Y695" i="17" s="1"/>
  <c r="V696" i="17"/>
  <c r="Y696" i="17" s="1"/>
  <c r="V697" i="17"/>
  <c r="Y697" i="17" s="1"/>
  <c r="V698" i="17"/>
  <c r="Y698" i="17" s="1"/>
  <c r="V699" i="17"/>
  <c r="Y699" i="17" s="1"/>
  <c r="X699" i="17"/>
  <c r="V700" i="17"/>
  <c r="Y700" i="17" s="1"/>
  <c r="X700" i="17"/>
  <c r="X701" i="17"/>
  <c r="V701" i="17"/>
  <c r="Y701" i="17" s="1"/>
  <c r="V702" i="17"/>
  <c r="Y702" i="17" s="1"/>
  <c r="X702" i="17"/>
  <c r="V703" i="17"/>
  <c r="Y703" i="17" s="1"/>
  <c r="X703" i="17"/>
  <c r="V704" i="17"/>
  <c r="Y704" i="17" s="1"/>
  <c r="X704" i="17"/>
  <c r="V705" i="17"/>
  <c r="Y705" i="17" s="1"/>
  <c r="V706" i="17"/>
  <c r="Y706" i="17" s="1"/>
  <c r="V707" i="17"/>
  <c r="Y707" i="17" s="1"/>
  <c r="X708" i="17"/>
  <c r="V708" i="17"/>
  <c r="Y708" i="17" s="1"/>
  <c r="V709" i="17"/>
  <c r="Y709" i="17" s="1"/>
  <c r="X709" i="17"/>
  <c r="V710" i="17"/>
  <c r="Y710" i="17" s="1"/>
  <c r="X710" i="17"/>
  <c r="V711" i="17"/>
  <c r="Y711" i="17" s="1"/>
  <c r="V712" i="17"/>
  <c r="Y712" i="17" s="1"/>
  <c r="V713" i="17"/>
  <c r="Y713" i="17" s="1"/>
  <c r="V714" i="17"/>
  <c r="Y714" i="17" s="1"/>
  <c r="V715" i="17"/>
  <c r="Y715" i="17" s="1"/>
  <c r="X716" i="17"/>
  <c r="V716" i="17"/>
  <c r="Y716" i="17" s="1"/>
  <c r="V717" i="17"/>
  <c r="Y717" i="17" s="1"/>
  <c r="X717" i="17"/>
  <c r="V718" i="17"/>
  <c r="Y718" i="17" s="1"/>
  <c r="V719" i="17"/>
  <c r="Y719" i="17" s="1"/>
  <c r="V720" i="17"/>
  <c r="Y720" i="17" s="1"/>
  <c r="X720" i="17"/>
  <c r="V721" i="17"/>
  <c r="Y721" i="17" s="1"/>
  <c r="V722" i="17"/>
  <c r="Y722" i="17" s="1"/>
  <c r="V723" i="17"/>
  <c r="Y723" i="17" s="1"/>
  <c r="X724" i="17"/>
  <c r="V724" i="17"/>
  <c r="Y724" i="17" s="1"/>
  <c r="V725" i="17"/>
  <c r="Y725" i="17" s="1"/>
  <c r="X725" i="17"/>
  <c r="V726" i="17"/>
  <c r="Y726" i="17" s="1"/>
  <c r="X726" i="17"/>
  <c r="V727" i="17"/>
  <c r="Y727" i="17" s="1"/>
  <c r="V728" i="17"/>
  <c r="Y728" i="17" s="1"/>
  <c r="V729" i="17"/>
  <c r="Y729" i="17" s="1"/>
  <c r="V730" i="17"/>
  <c r="V731" i="17"/>
  <c r="Y731" i="17" s="1"/>
  <c r="X732" i="17"/>
  <c r="V732" i="17"/>
  <c r="Y732" i="17" s="1"/>
  <c r="X733" i="17"/>
  <c r="V733" i="17"/>
  <c r="Y733" i="17" s="1"/>
  <c r="V734" i="17"/>
  <c r="Y734" i="17" s="1"/>
  <c r="V735" i="17"/>
  <c r="Y735" i="17" s="1"/>
  <c r="V736" i="17"/>
  <c r="Y736" i="17" s="1"/>
  <c r="V737" i="17"/>
  <c r="Y737" i="17" s="1"/>
  <c r="V738" i="17"/>
  <c r="Y738" i="17" s="1"/>
  <c r="V739" i="17"/>
  <c r="Y739" i="17" s="1"/>
  <c r="V740" i="17"/>
  <c r="Y740" i="17" s="1"/>
  <c r="X740" i="17"/>
  <c r="V741" i="17"/>
  <c r="Y741" i="17" s="1"/>
  <c r="X742" i="17"/>
  <c r="V742" i="17"/>
  <c r="Y742" i="17" s="1"/>
  <c r="V743" i="17"/>
  <c r="Y743" i="17" s="1"/>
  <c r="V744" i="17"/>
  <c r="Y744" i="17" s="1"/>
  <c r="X745" i="17"/>
  <c r="V745" i="17"/>
  <c r="Y745" i="17" s="1"/>
  <c r="V746" i="17"/>
  <c r="V747" i="17"/>
  <c r="Y747" i="17" s="1"/>
  <c r="V748" i="17"/>
  <c r="Y748" i="17" s="1"/>
  <c r="X748" i="17"/>
  <c r="V749" i="17"/>
  <c r="Y749" i="17" s="1"/>
  <c r="X749" i="17"/>
  <c r="X750" i="17"/>
  <c r="V750" i="17"/>
  <c r="Y750" i="17" s="1"/>
  <c r="V751" i="17"/>
  <c r="Y751" i="17" s="1"/>
  <c r="V752" i="17"/>
  <c r="Y752" i="17" s="1"/>
  <c r="V753" i="17"/>
  <c r="Y753" i="17" s="1"/>
  <c r="V754" i="17"/>
  <c r="V755" i="17"/>
  <c r="Y755" i="17" s="1"/>
  <c r="X756" i="17"/>
  <c r="V756" i="17"/>
  <c r="Y756" i="17" s="1"/>
  <c r="V757" i="17"/>
  <c r="Y757" i="17" s="1"/>
  <c r="X757" i="17"/>
  <c r="V758" i="17"/>
  <c r="Y758" i="17" s="1"/>
  <c r="V759" i="17"/>
  <c r="Y759" i="17" s="1"/>
  <c r="V760" i="17"/>
  <c r="Y760" i="17" s="1"/>
  <c r="X760" i="17"/>
  <c r="V761" i="17"/>
  <c r="Y761" i="17" s="1"/>
  <c r="V762" i="17"/>
  <c r="V763" i="17"/>
  <c r="Y763" i="17" s="1"/>
  <c r="V764" i="17"/>
  <c r="Y764" i="17" s="1"/>
  <c r="X764" i="17"/>
  <c r="V765" i="17"/>
  <c r="Y765" i="17" s="1"/>
  <c r="X765" i="17"/>
  <c r="V766" i="17"/>
  <c r="Y766" i="17" s="1"/>
  <c r="V767" i="17"/>
  <c r="Y767" i="17" s="1"/>
  <c r="V768" i="17"/>
  <c r="Y768" i="17" s="1"/>
  <c r="V769" i="17"/>
  <c r="Y769" i="17" s="1"/>
  <c r="V770" i="17"/>
  <c r="Y770" i="17" s="1"/>
  <c r="V771" i="17"/>
  <c r="Y771" i="17" s="1"/>
  <c r="X772" i="17"/>
  <c r="V772" i="17"/>
  <c r="Y772" i="17" s="1"/>
  <c r="V773" i="17"/>
  <c r="Y773" i="17" s="1"/>
  <c r="X773" i="17"/>
  <c r="V774" i="17"/>
  <c r="Y774" i="17" s="1"/>
  <c r="X775" i="17"/>
  <c r="V775" i="17"/>
  <c r="Y775" i="17" s="1"/>
  <c r="V776" i="17"/>
  <c r="Y776" i="17" s="1"/>
  <c r="V777" i="17"/>
  <c r="Y777" i="17" s="1"/>
  <c r="V778" i="17"/>
  <c r="Y778" i="17" s="1"/>
  <c r="V779" i="17"/>
  <c r="Y779" i="17" s="1"/>
  <c r="X779" i="17"/>
  <c r="V780" i="17"/>
  <c r="Y780" i="17" s="1"/>
  <c r="X780" i="17"/>
  <c r="V781" i="17"/>
  <c r="Y781" i="17" s="1"/>
  <c r="V782" i="17"/>
  <c r="Y782" i="17" s="1"/>
  <c r="X782" i="17"/>
  <c r="X783" i="17"/>
  <c r="V783" i="17"/>
  <c r="Y783" i="17" s="1"/>
  <c r="V784" i="17"/>
  <c r="Y784" i="17" s="1"/>
  <c r="V785" i="17"/>
  <c r="Y785" i="17" s="1"/>
  <c r="V786" i="17"/>
  <c r="Y786" i="17" s="1"/>
  <c r="V787" i="17"/>
  <c r="Y787" i="17" s="1"/>
  <c r="X787" i="17"/>
  <c r="V788" i="17"/>
  <c r="Y788" i="17" s="1"/>
  <c r="X788" i="17"/>
  <c r="V789" i="17"/>
  <c r="Y789" i="17" s="1"/>
  <c r="X789" i="17"/>
  <c r="V790" i="17"/>
  <c r="Y790" i="17" s="1"/>
  <c r="X790" i="17"/>
  <c r="V791" i="17"/>
  <c r="Y791" i="17" s="1"/>
  <c r="V792" i="17"/>
  <c r="Y792" i="17" s="1"/>
  <c r="V793" i="17"/>
  <c r="Y793" i="17" s="1"/>
  <c r="V794" i="17"/>
  <c r="Y794" i="17" s="1"/>
  <c r="V795" i="17"/>
  <c r="Y795" i="17" s="1"/>
  <c r="X795" i="17"/>
  <c r="X796" i="17"/>
  <c r="V796" i="17"/>
  <c r="Y796" i="17" s="1"/>
  <c r="X797" i="17"/>
  <c r="V797" i="17"/>
  <c r="Y797" i="17" s="1"/>
  <c r="V798" i="17"/>
  <c r="Y798" i="17" s="1"/>
  <c r="X798" i="17"/>
  <c r="V799" i="17"/>
  <c r="Y799" i="17" s="1"/>
  <c r="V800" i="17"/>
  <c r="Y800" i="17" s="1"/>
  <c r="X800" i="17"/>
  <c r="V801" i="17"/>
  <c r="Y801" i="17" s="1"/>
  <c r="V802" i="17"/>
  <c r="V803" i="17"/>
  <c r="Y803" i="17" s="1"/>
  <c r="V804" i="17"/>
  <c r="Y804" i="17" s="1"/>
  <c r="X804" i="17"/>
  <c r="V805" i="17"/>
  <c r="Y805" i="17" s="1"/>
  <c r="X805" i="17"/>
  <c r="V806" i="17"/>
  <c r="Y806" i="17" s="1"/>
  <c r="V807" i="17"/>
  <c r="Y807" i="17" s="1"/>
  <c r="V808" i="17"/>
  <c r="Y808" i="17" s="1"/>
  <c r="X808" i="17"/>
  <c r="V809" i="17"/>
  <c r="Y809" i="17" s="1"/>
  <c r="V810" i="17"/>
  <c r="Y810" i="17" s="1"/>
  <c r="V811" i="17"/>
  <c r="Y811" i="17" s="1"/>
  <c r="X812" i="17"/>
  <c r="V812" i="17"/>
  <c r="Y812" i="17" s="1"/>
  <c r="X813" i="17"/>
  <c r="V813" i="17"/>
  <c r="Y813" i="17" s="1"/>
  <c r="X814" i="17"/>
  <c r="V814" i="17"/>
  <c r="Y814" i="17" s="1"/>
  <c r="V815" i="17"/>
  <c r="Y815" i="17" s="1"/>
  <c r="V816" i="17"/>
  <c r="Y816" i="17" s="1"/>
  <c r="V817" i="17"/>
  <c r="Y817" i="17" s="1"/>
  <c r="V818" i="17"/>
  <c r="Y818" i="17" s="1"/>
  <c r="V819" i="17"/>
  <c r="Y819" i="17" s="1"/>
  <c r="X819" i="17"/>
  <c r="V820" i="17"/>
  <c r="Y820" i="17" s="1"/>
  <c r="X820" i="17"/>
  <c r="V821" i="17"/>
  <c r="Y821" i="17" s="1"/>
  <c r="V822" i="17"/>
  <c r="Y822" i="17" s="1"/>
  <c r="V823" i="17"/>
  <c r="Y823" i="17" s="1"/>
  <c r="X823" i="17"/>
  <c r="V824" i="17"/>
  <c r="Y824" i="17" s="1"/>
  <c r="V825" i="17"/>
  <c r="Y825" i="17" s="1"/>
  <c r="V826" i="17"/>
  <c r="Y826" i="17" s="1"/>
  <c r="V827" i="17"/>
  <c r="Y827" i="17" s="1"/>
  <c r="X828" i="17"/>
  <c r="V828" i="17"/>
  <c r="Y828" i="17" s="1"/>
  <c r="X829" i="17"/>
  <c r="V829" i="17"/>
  <c r="Y829" i="17" s="1"/>
  <c r="V830" i="17"/>
  <c r="Y830" i="17" s="1"/>
  <c r="V831" i="17"/>
  <c r="Y831" i="17" s="1"/>
  <c r="V832" i="17"/>
  <c r="Y832" i="17" s="1"/>
  <c r="X832" i="17"/>
  <c r="V833" i="17"/>
  <c r="Y833" i="17" s="1"/>
  <c r="V834" i="17"/>
  <c r="Y834" i="17" s="1"/>
  <c r="V835" i="17"/>
  <c r="Y835" i="17" s="1"/>
  <c r="V836" i="17"/>
  <c r="Y836" i="17" s="1"/>
  <c r="X836" i="17"/>
  <c r="V837" i="17"/>
  <c r="Y837" i="17" s="1"/>
  <c r="V838" i="17"/>
  <c r="Y838" i="17" s="1"/>
  <c r="X838" i="17"/>
  <c r="V839" i="17"/>
  <c r="Y839" i="17" s="1"/>
  <c r="V840" i="17"/>
  <c r="Y840" i="17" s="1"/>
  <c r="X840" i="17"/>
  <c r="V841" i="17"/>
  <c r="Y841" i="17" s="1"/>
  <c r="V842" i="17"/>
  <c r="V843" i="17"/>
  <c r="Y843" i="17" s="1"/>
  <c r="V844" i="17"/>
  <c r="Y844" i="17" s="1"/>
  <c r="V845" i="17"/>
  <c r="Y845" i="17" s="1"/>
  <c r="X846" i="17"/>
  <c r="V846" i="17"/>
  <c r="Y846" i="17" s="1"/>
  <c r="V847" i="17"/>
  <c r="Y847" i="17" s="1"/>
  <c r="X848" i="17"/>
  <c r="V848" i="17"/>
  <c r="Y848" i="17" s="1"/>
  <c r="V849" i="17"/>
  <c r="Y849" i="17" s="1"/>
  <c r="V850" i="17"/>
  <c r="Y850" i="17" s="1"/>
  <c r="V851" i="17"/>
  <c r="Y851" i="17" s="1"/>
  <c r="X851" i="17"/>
  <c r="V852" i="17"/>
  <c r="Y852" i="17" s="1"/>
  <c r="V853" i="17"/>
  <c r="Y853" i="17" s="1"/>
  <c r="V854" i="17"/>
  <c r="Y854" i="17" s="1"/>
  <c r="V855" i="17"/>
  <c r="Y855" i="17" s="1"/>
  <c r="X856" i="17"/>
  <c r="V856" i="17"/>
  <c r="Y856" i="17" s="1"/>
  <c r="V857" i="17"/>
  <c r="Y857" i="17" s="1"/>
  <c r="V858" i="17"/>
  <c r="Y858" i="17" s="1"/>
  <c r="V859" i="17"/>
  <c r="Y859" i="17" s="1"/>
  <c r="V860" i="17"/>
  <c r="Y860" i="17" s="1"/>
  <c r="X860" i="17"/>
  <c r="V861" i="17"/>
  <c r="Y861" i="17" s="1"/>
  <c r="V862" i="17"/>
  <c r="Y862" i="17" s="1"/>
  <c r="X863" i="17"/>
  <c r="V863" i="17"/>
  <c r="Y863" i="17" s="1"/>
  <c r="V864" i="17"/>
  <c r="Y864" i="17" s="1"/>
  <c r="X864" i="17"/>
  <c r="V865" i="17"/>
  <c r="Y865" i="17" s="1"/>
  <c r="V866" i="17"/>
  <c r="V867" i="17"/>
  <c r="Y867" i="17" s="1"/>
  <c r="X868" i="17"/>
  <c r="V868" i="17"/>
  <c r="Y868" i="17" s="1"/>
  <c r="X869" i="17"/>
  <c r="V869" i="17"/>
  <c r="Y869" i="17" s="1"/>
  <c r="V870" i="17"/>
  <c r="Y870" i="17" s="1"/>
  <c r="V871" i="17"/>
  <c r="Y871" i="17" s="1"/>
  <c r="X872" i="17"/>
  <c r="V872" i="17"/>
  <c r="Y872" i="17" s="1"/>
  <c r="V873" i="17"/>
  <c r="Y873" i="17" s="1"/>
  <c r="V874" i="17"/>
  <c r="Y874" i="17" s="1"/>
  <c r="V875" i="17"/>
  <c r="Y875" i="17" s="1"/>
  <c r="V876" i="17"/>
  <c r="Y876" i="17" s="1"/>
  <c r="X876" i="17"/>
  <c r="V877" i="17"/>
  <c r="Y877" i="17" s="1"/>
  <c r="V878" i="17"/>
  <c r="Y878" i="17" s="1"/>
  <c r="X878" i="17"/>
  <c r="V879" i="17"/>
  <c r="Y879" i="17" s="1"/>
  <c r="V880" i="17"/>
  <c r="Y880" i="17" s="1"/>
  <c r="X880" i="17"/>
  <c r="V881" i="17"/>
  <c r="Y881" i="17" s="1"/>
  <c r="V882" i="17"/>
  <c r="Y882" i="17" s="1"/>
  <c r="V883" i="17"/>
  <c r="Y883" i="17" s="1"/>
  <c r="V884" i="17"/>
  <c r="Y884" i="17" s="1"/>
  <c r="X884" i="17"/>
  <c r="V885" i="17"/>
  <c r="Y885" i="17" s="1"/>
  <c r="V886" i="17"/>
  <c r="Y886" i="17" s="1"/>
  <c r="X886" i="17"/>
  <c r="V887" i="17"/>
  <c r="Y887" i="17" s="1"/>
  <c r="X888" i="17"/>
  <c r="V888" i="17"/>
  <c r="Y888" i="17" s="1"/>
  <c r="V889" i="17"/>
  <c r="Y889" i="17" s="1"/>
  <c r="V890" i="17"/>
  <c r="Y890" i="17" s="1"/>
  <c r="V891" i="17"/>
  <c r="Y891" i="17" s="1"/>
  <c r="V892" i="17"/>
  <c r="Y892" i="17" s="1"/>
  <c r="X892" i="17"/>
  <c r="V893" i="17"/>
  <c r="Y893" i="17" s="1"/>
  <c r="V894" i="17"/>
  <c r="Y894" i="17" s="1"/>
  <c r="V895" i="17"/>
  <c r="Y895" i="17" s="1"/>
  <c r="X895" i="17"/>
  <c r="X896" i="17"/>
  <c r="V896" i="17"/>
  <c r="Y896" i="17" s="1"/>
  <c r="V897" i="17"/>
  <c r="Y897" i="17" s="1"/>
  <c r="V898" i="17"/>
  <c r="V899" i="17"/>
  <c r="Y899" i="17" s="1"/>
  <c r="X899" i="17"/>
  <c r="X900" i="17"/>
  <c r="V900" i="17"/>
  <c r="Y900" i="17" s="1"/>
  <c r="X901" i="17"/>
  <c r="V901" i="17"/>
  <c r="Y901" i="17" s="1"/>
  <c r="V902" i="17"/>
  <c r="Y902" i="17" s="1"/>
  <c r="X902" i="17"/>
  <c r="V903" i="17"/>
  <c r="Y903" i="17" s="1"/>
  <c r="X903" i="17"/>
  <c r="V904" i="17"/>
  <c r="Y904" i="17" s="1"/>
  <c r="X904" i="17"/>
  <c r="V905" i="17"/>
  <c r="Y905" i="17" s="1"/>
  <c r="V906" i="17"/>
  <c r="Y906" i="17" s="1"/>
  <c r="V907" i="17"/>
  <c r="Y907" i="17" s="1"/>
  <c r="V908" i="17"/>
  <c r="Y908" i="17" s="1"/>
  <c r="V909" i="17"/>
  <c r="Y909" i="17" s="1"/>
  <c r="V910" i="17"/>
  <c r="Y910" i="17" s="1"/>
  <c r="V911" i="17"/>
  <c r="Y911" i="17" s="1"/>
  <c r="X912" i="17"/>
  <c r="V912" i="17"/>
  <c r="Y912" i="17" s="1"/>
  <c r="V913" i="17"/>
  <c r="Y913" i="17" s="1"/>
  <c r="X913" i="17"/>
  <c r="V914" i="17"/>
  <c r="Y914" i="17" s="1"/>
  <c r="V915" i="17"/>
  <c r="Y915" i="17" s="1"/>
  <c r="V916" i="17"/>
  <c r="Y916" i="17" s="1"/>
  <c r="V917" i="17"/>
  <c r="Y917" i="17" s="1"/>
  <c r="V918" i="17"/>
  <c r="Y918" i="17" s="1"/>
  <c r="V919" i="17"/>
  <c r="Y919" i="17" s="1"/>
  <c r="X920" i="17"/>
  <c r="V920" i="17"/>
  <c r="Y920" i="17" s="1"/>
  <c r="V921" i="17"/>
  <c r="Y921" i="17" s="1"/>
  <c r="V922" i="17"/>
  <c r="V923" i="17"/>
  <c r="Y923" i="17" s="1"/>
  <c r="V924" i="17"/>
  <c r="Y924" i="17" s="1"/>
  <c r="V925" i="17"/>
  <c r="Y925" i="17" s="1"/>
  <c r="V926" i="17"/>
  <c r="Y926" i="17" s="1"/>
  <c r="X927" i="17"/>
  <c r="V927" i="17"/>
  <c r="Y927" i="17" s="1"/>
  <c r="V928" i="17"/>
  <c r="Y928" i="17" s="1"/>
  <c r="X928" i="17"/>
  <c r="V929" i="17"/>
  <c r="Y929" i="17" s="1"/>
  <c r="V930" i="17"/>
  <c r="Y930" i="17" s="1"/>
  <c r="V931" i="17"/>
  <c r="Y931" i="17" s="1"/>
  <c r="X932" i="17"/>
  <c r="V932" i="17"/>
  <c r="Y932" i="17" s="1"/>
  <c r="X933" i="17"/>
  <c r="V933" i="17"/>
  <c r="Y933" i="17" s="1"/>
  <c r="V934" i="17"/>
  <c r="Y934" i="17" s="1"/>
  <c r="X935" i="17"/>
  <c r="V935" i="17"/>
  <c r="Y935" i="17" s="1"/>
  <c r="V936" i="17"/>
  <c r="Y936" i="17" s="1"/>
  <c r="X936" i="17"/>
  <c r="V937" i="17"/>
  <c r="Y937" i="17" s="1"/>
  <c r="V938" i="17"/>
  <c r="V939" i="17"/>
  <c r="Y939" i="17" s="1"/>
  <c r="V940" i="17"/>
  <c r="Y940" i="17" s="1"/>
  <c r="V941" i="17"/>
  <c r="Y941" i="17" s="1"/>
  <c r="V942" i="17"/>
  <c r="Y942" i="17" s="1"/>
  <c r="X942" i="17"/>
  <c r="V943" i="17"/>
  <c r="Y943" i="17" s="1"/>
  <c r="X944" i="17"/>
  <c r="V944" i="17"/>
  <c r="Y944" i="17" s="1"/>
  <c r="V945" i="17"/>
  <c r="Y945" i="17" s="1"/>
  <c r="V946" i="17"/>
  <c r="Y946" i="17" s="1"/>
  <c r="X947" i="17"/>
  <c r="V947" i="17"/>
  <c r="Y947" i="17" s="1"/>
  <c r="V948" i="17"/>
  <c r="Y948" i="17" s="1"/>
  <c r="V949" i="17"/>
  <c r="Y949" i="17" s="1"/>
  <c r="V950" i="17"/>
  <c r="Y950" i="17" s="1"/>
  <c r="V951" i="17"/>
  <c r="Y951" i="17" s="1"/>
  <c r="X952" i="17"/>
  <c r="V952" i="17"/>
  <c r="Y952" i="17" s="1"/>
  <c r="V953" i="17"/>
  <c r="Y953" i="17" s="1"/>
  <c r="V954" i="17"/>
  <c r="V955" i="17"/>
  <c r="Y955" i="17" s="1"/>
  <c r="V956" i="17"/>
  <c r="Y956" i="17" s="1"/>
  <c r="X957" i="17"/>
  <c r="V957" i="17"/>
  <c r="Y957" i="17" s="1"/>
  <c r="V958" i="17"/>
  <c r="Y958" i="17" s="1"/>
  <c r="X958" i="17"/>
  <c r="V959" i="17"/>
  <c r="Y959" i="17" s="1"/>
  <c r="X959" i="17"/>
  <c r="V960" i="17"/>
  <c r="Y960" i="17" s="1"/>
  <c r="X960" i="17"/>
  <c r="V961" i="17"/>
  <c r="Y961" i="17" s="1"/>
  <c r="V962" i="17"/>
  <c r="V963" i="17"/>
  <c r="Y963" i="17" s="1"/>
  <c r="V964" i="17"/>
  <c r="Y964" i="17" s="1"/>
  <c r="V965" i="17"/>
  <c r="Y965" i="17" s="1"/>
  <c r="V966" i="17"/>
  <c r="Y966" i="17" s="1"/>
  <c r="V967" i="17"/>
  <c r="Y967" i="17" s="1"/>
  <c r="X968" i="17"/>
  <c r="V968" i="17"/>
  <c r="Y968" i="17" s="1"/>
  <c r="V969" i="17"/>
  <c r="Y969" i="17" s="1"/>
  <c r="V970" i="17"/>
  <c r="Y970" i="17" s="1"/>
  <c r="V971" i="17"/>
  <c r="Y971" i="17" s="1"/>
  <c r="V972" i="17"/>
  <c r="Y972" i="17" s="1"/>
  <c r="V973" i="17"/>
  <c r="Y973" i="17" s="1"/>
  <c r="X974" i="17"/>
  <c r="V974" i="17"/>
  <c r="Y974" i="17" s="1"/>
  <c r="X975" i="17"/>
  <c r="V975" i="17"/>
  <c r="Y975" i="17" s="1"/>
  <c r="V976" i="17"/>
  <c r="Y976" i="17" s="1"/>
  <c r="V977" i="17"/>
  <c r="Y977" i="17" s="1"/>
  <c r="V978" i="17"/>
  <c r="V979" i="17"/>
  <c r="Y979" i="17" s="1"/>
  <c r="X979" i="17"/>
  <c r="V980" i="17"/>
  <c r="Y980" i="17" s="1"/>
  <c r="V981" i="17"/>
  <c r="Y981" i="17" s="1"/>
  <c r="X981" i="17"/>
  <c r="X982" i="17"/>
  <c r="V982" i="17"/>
  <c r="Y982" i="17" s="1"/>
  <c r="V983" i="17"/>
  <c r="Y983" i="17" s="1"/>
  <c r="V984" i="17"/>
  <c r="Y984" i="17" s="1"/>
  <c r="X985" i="17"/>
  <c r="V985" i="17"/>
  <c r="Y985" i="17" s="1"/>
  <c r="V986" i="17"/>
  <c r="X987" i="17"/>
  <c r="V987" i="17"/>
  <c r="Y987" i="17" s="1"/>
  <c r="V988" i="17"/>
  <c r="Y988" i="17" s="1"/>
  <c r="V989" i="17"/>
  <c r="Y989" i="17" s="1"/>
  <c r="V990" i="17"/>
  <c r="Y990" i="17" s="1"/>
  <c r="V991" i="17"/>
  <c r="Y991" i="17" s="1"/>
  <c r="V992" i="17"/>
  <c r="Y992" i="17" s="1"/>
  <c r="V993" i="17"/>
  <c r="Y993" i="17" s="1"/>
  <c r="V994" i="17"/>
  <c r="Y994" i="17" s="1"/>
  <c r="V995" i="17"/>
  <c r="Y995" i="17" s="1"/>
  <c r="V996" i="17"/>
  <c r="Y996" i="17" s="1"/>
  <c r="V997" i="17"/>
  <c r="Y997" i="17" s="1"/>
  <c r="X997" i="17"/>
  <c r="V998" i="17"/>
  <c r="Y998" i="17" s="1"/>
  <c r="X998" i="17"/>
  <c r="X999" i="17"/>
  <c r="V999" i="17"/>
  <c r="Y999" i="17" s="1"/>
  <c r="V1000" i="17"/>
  <c r="Y1000" i="17" s="1"/>
  <c r="V1001" i="17"/>
  <c r="Y1001" i="17" s="1"/>
  <c r="V1002" i="17"/>
  <c r="V1003" i="17"/>
  <c r="Y1003" i="17" s="1"/>
  <c r="X1003" i="17"/>
  <c r="V1004" i="17"/>
  <c r="Y1004" i="17" s="1"/>
  <c r="X1005" i="17"/>
  <c r="V1005" i="17"/>
  <c r="Y1005" i="17" s="1"/>
  <c r="X1006" i="17"/>
  <c r="V1006" i="17"/>
  <c r="Y1006" i="17" s="1"/>
  <c r="V1007" i="17"/>
  <c r="Y1007" i="17" s="1"/>
  <c r="V1008" i="17"/>
  <c r="Y1008" i="17" s="1"/>
  <c r="X1008" i="17"/>
  <c r="V1009" i="17"/>
  <c r="Y1009" i="17" s="1"/>
  <c r="V1010" i="17"/>
  <c r="Y1010" i="17" s="1"/>
  <c r="V1011" i="17"/>
  <c r="Y1011" i="17" s="1"/>
  <c r="X1012" i="17"/>
  <c r="V1012" i="17"/>
  <c r="Y1012" i="17" s="1"/>
  <c r="V1013" i="17"/>
  <c r="Y1013" i="17" s="1"/>
  <c r="X1013" i="17"/>
  <c r="V1014" i="17"/>
  <c r="Y1014" i="17" s="1"/>
  <c r="V1015" i="17"/>
  <c r="Y1015" i="17" s="1"/>
  <c r="V1016" i="17"/>
  <c r="Y1016" i="17" s="1"/>
  <c r="V1017" i="17"/>
  <c r="Y1017" i="17" s="1"/>
  <c r="X1018" i="17"/>
  <c r="V1018" i="17"/>
  <c r="Y1018" i="17" s="1"/>
  <c r="V1019" i="17"/>
  <c r="Y1019" i="17" s="1"/>
  <c r="X1019" i="17"/>
  <c r="V1020" i="17"/>
  <c r="Y1020" i="17" s="1"/>
  <c r="X1021" i="17"/>
  <c r="V1021" i="17"/>
  <c r="Y1021" i="17" s="1"/>
  <c r="V1022" i="17"/>
  <c r="Y1022" i="17" s="1"/>
  <c r="X1022" i="17"/>
  <c r="V1023" i="17"/>
  <c r="Y1023" i="17" s="1"/>
  <c r="V1024" i="17"/>
  <c r="Y1024" i="17" s="1"/>
  <c r="X1024" i="17"/>
  <c r="V1025" i="17"/>
  <c r="Y1025" i="17" s="1"/>
  <c r="V1026" i="17"/>
  <c r="Y1026" i="17" s="1"/>
  <c r="X1027" i="17"/>
  <c r="V1027" i="17"/>
  <c r="Y1027" i="17" s="1"/>
  <c r="X1028" i="17"/>
  <c r="V1028" i="17"/>
  <c r="Y1028" i="17" s="1"/>
  <c r="V1029" i="17"/>
  <c r="Y1029" i="17" s="1"/>
  <c r="V1030" i="17"/>
  <c r="Y1030" i="17" s="1"/>
  <c r="X1031" i="17"/>
  <c r="V1031" i="17"/>
  <c r="Y1031" i="17" s="1"/>
  <c r="V1032" i="17"/>
  <c r="Y1032" i="17" s="1"/>
  <c r="V1033" i="17"/>
  <c r="Y1033" i="17" s="1"/>
  <c r="V1034" i="17"/>
  <c r="V1035" i="17"/>
  <c r="Y1035" i="17" s="1"/>
  <c r="X1035" i="17"/>
  <c r="V1036" i="17"/>
  <c r="Y1036" i="17" s="1"/>
  <c r="X1037" i="17"/>
  <c r="V1037" i="17"/>
  <c r="Y1037" i="17" s="1"/>
  <c r="X1038" i="17"/>
  <c r="V1038" i="17"/>
  <c r="Y1038" i="17" s="1"/>
  <c r="X1039" i="17"/>
  <c r="V1039" i="17"/>
  <c r="Y1039" i="17" s="1"/>
  <c r="V1040" i="17"/>
  <c r="Y1040" i="17" s="1"/>
  <c r="X1040" i="17"/>
  <c r="V1041" i="17"/>
  <c r="Y1041" i="17" s="1"/>
  <c r="V1042" i="17"/>
  <c r="Y1042" i="17" s="1"/>
  <c r="V1043" i="17"/>
  <c r="Y1043" i="17" s="1"/>
  <c r="X1043" i="17"/>
  <c r="V1044" i="17"/>
  <c r="Y1044" i="17" s="1"/>
  <c r="X1044" i="17"/>
  <c r="X1045" i="17"/>
  <c r="V1045" i="17"/>
  <c r="Y1045" i="17" s="1"/>
  <c r="V1046" i="17"/>
  <c r="Y1046" i="17" s="1"/>
  <c r="X1046" i="17"/>
  <c r="V1047" i="17"/>
  <c r="Y1047" i="17" s="1"/>
  <c r="V1048" i="17"/>
  <c r="Y1048" i="17" s="1"/>
  <c r="X1048" i="17"/>
  <c r="V1049" i="17"/>
  <c r="Y1049" i="17" s="1"/>
  <c r="V1050" i="17"/>
  <c r="Y1050" i="17" s="1"/>
  <c r="V1051" i="17"/>
  <c r="Y1051" i="17" s="1"/>
  <c r="V1052" i="17"/>
  <c r="Y1052" i="17" s="1"/>
  <c r="V1053" i="17"/>
  <c r="Y1053" i="17" s="1"/>
  <c r="V1054" i="17"/>
  <c r="Y1054" i="17" s="1"/>
  <c r="X1055" i="17"/>
  <c r="V1055" i="17"/>
  <c r="Y1055" i="17" s="1"/>
  <c r="V1056" i="17"/>
  <c r="Y1056" i="17" s="1"/>
  <c r="X1056" i="17"/>
  <c r="V1057" i="17"/>
  <c r="Y1057" i="17" s="1"/>
  <c r="V1058" i="17"/>
  <c r="Y1058" i="17" s="1"/>
  <c r="V1059" i="17"/>
  <c r="Y1059" i="17" s="1"/>
  <c r="V1060" i="17"/>
  <c r="Y1060" i="17" s="1"/>
  <c r="X1060" i="17"/>
  <c r="V1061" i="17"/>
  <c r="Y1061" i="17" s="1"/>
  <c r="V1062" i="17"/>
  <c r="Y1062" i="17" s="1"/>
  <c r="X1062" i="17"/>
  <c r="X1063" i="17"/>
  <c r="V1063" i="17"/>
  <c r="Y1063" i="17" s="1"/>
  <c r="V1064" i="17"/>
  <c r="Y1064" i="17" s="1"/>
  <c r="X1064" i="17"/>
  <c r="V1065" i="17"/>
  <c r="Y1065" i="17" s="1"/>
  <c r="V1066" i="17"/>
  <c r="Y1066" i="17" s="1"/>
  <c r="V1067" i="17"/>
  <c r="Y1067" i="17" s="1"/>
  <c r="V1068" i="17"/>
  <c r="Y1068" i="17" s="1"/>
  <c r="X1068" i="17"/>
  <c r="V1069" i="17"/>
  <c r="Y1069" i="17" s="1"/>
  <c r="X1070" i="17"/>
  <c r="V1070" i="17"/>
  <c r="Y1070" i="17" s="1"/>
  <c r="V1071" i="17"/>
  <c r="Y1071" i="17" s="1"/>
  <c r="V1072" i="17"/>
  <c r="Y1072" i="17" s="1"/>
  <c r="V1073" i="17"/>
  <c r="Y1073" i="17" s="1"/>
  <c r="V1074" i="17"/>
  <c r="Y1074" i="17" s="1"/>
  <c r="V1075" i="17"/>
  <c r="Y1075" i="17" s="1"/>
  <c r="V1076" i="17"/>
  <c r="Y1076" i="17" s="1"/>
  <c r="X1077" i="17"/>
  <c r="V1077" i="17"/>
  <c r="Y1077" i="17" s="1"/>
  <c r="V1078" i="17"/>
  <c r="Y1078" i="17" s="1"/>
  <c r="V1079" i="17"/>
  <c r="Y1079" i="17" s="1"/>
  <c r="X1080" i="17"/>
  <c r="V1080" i="17"/>
  <c r="Y1080" i="17" s="1"/>
  <c r="V1081" i="17"/>
  <c r="Y1081" i="17" s="1"/>
  <c r="V1082" i="17"/>
  <c r="Y1082" i="17" s="1"/>
  <c r="V1083" i="17"/>
  <c r="Y1083" i="17" s="1"/>
  <c r="V1084" i="17"/>
  <c r="Y1084" i="17" s="1"/>
  <c r="V1085" i="17"/>
  <c r="Y1085" i="17" s="1"/>
  <c r="V1086" i="17"/>
  <c r="Y1086" i="17" s="1"/>
  <c r="X1087" i="17"/>
  <c r="V1087" i="17"/>
  <c r="Y1087" i="17" s="1"/>
  <c r="V1088" i="17"/>
  <c r="Y1088" i="17" s="1"/>
  <c r="V1089" i="17"/>
  <c r="Y1089" i="17" s="1"/>
  <c r="V1090" i="17"/>
  <c r="Y1090" i="17" s="1"/>
  <c r="V1091" i="17"/>
  <c r="Y1091" i="17" s="1"/>
  <c r="V1092" i="17"/>
  <c r="Y1092" i="17" s="1"/>
  <c r="V1093" i="17"/>
  <c r="Y1093" i="17" s="1"/>
  <c r="V1094" i="17"/>
  <c r="Y1094" i="17" s="1"/>
  <c r="X1094" i="17"/>
  <c r="X1095" i="17"/>
  <c r="V1095" i="17"/>
  <c r="Y1095" i="17" s="1"/>
  <c r="V1096" i="17"/>
  <c r="Y1096" i="17" s="1"/>
  <c r="V1097" i="17"/>
  <c r="Y1097" i="17" s="1"/>
  <c r="V1098" i="17"/>
  <c r="V1099" i="17"/>
  <c r="Y1099" i="17" s="1"/>
  <c r="X1099" i="17"/>
  <c r="V1100" i="17"/>
  <c r="Y1100" i="17" s="1"/>
  <c r="X1100" i="17"/>
  <c r="V1101" i="17"/>
  <c r="Y1101" i="17" s="1"/>
  <c r="V1102" i="17"/>
  <c r="Y1102" i="17" s="1"/>
  <c r="X1102" i="17"/>
  <c r="V1103" i="17"/>
  <c r="Y1103" i="17" s="1"/>
  <c r="X1104" i="17"/>
  <c r="V1104" i="17"/>
  <c r="Y1104" i="17" s="1"/>
  <c r="V1105" i="17"/>
  <c r="Y1105" i="17" s="1"/>
  <c r="V1106" i="17"/>
  <c r="V1107" i="17"/>
  <c r="Y1107" i="17" s="1"/>
  <c r="X1107" i="17"/>
  <c r="V1108" i="17"/>
  <c r="Y1108" i="17" s="1"/>
  <c r="X1109" i="17"/>
  <c r="V1109" i="17"/>
  <c r="Y1109" i="17" s="1"/>
  <c r="V1110" i="17"/>
  <c r="Y1110" i="17" s="1"/>
  <c r="V1111" i="17"/>
  <c r="Y1111" i="17" s="1"/>
  <c r="V1112" i="17"/>
  <c r="Y1112" i="17" s="1"/>
  <c r="V1113" i="17"/>
  <c r="Y1113" i="17" s="1"/>
  <c r="V1114" i="17"/>
  <c r="Y1114" i="17" s="1"/>
  <c r="V1115" i="17"/>
  <c r="Y1115" i="17" s="1"/>
  <c r="V1116" i="17"/>
  <c r="Y1116" i="17" s="1"/>
  <c r="V1117" i="17"/>
  <c r="Y1117" i="17" s="1"/>
  <c r="V1118" i="17"/>
  <c r="Y1118" i="17" s="1"/>
  <c r="X1119" i="17"/>
  <c r="V1119" i="17"/>
  <c r="Y1119" i="17" s="1"/>
  <c r="V1120" i="17"/>
  <c r="Y1120" i="17" s="1"/>
  <c r="X1121" i="17"/>
  <c r="V1121" i="17"/>
  <c r="Y1121" i="17" s="1"/>
  <c r="V1122" i="17"/>
  <c r="Y1122" i="17" s="1"/>
  <c r="V1123" i="17"/>
  <c r="Y1123" i="17" s="1"/>
  <c r="V1124" i="17"/>
  <c r="Y1124" i="17" s="1"/>
  <c r="V1125" i="17"/>
  <c r="Y1125" i="17" s="1"/>
  <c r="V1126" i="17"/>
  <c r="Y1126" i="17" s="1"/>
  <c r="X1126" i="17"/>
  <c r="V1127" i="17"/>
  <c r="Y1127" i="17" s="1"/>
  <c r="V1128" i="17"/>
  <c r="Y1128" i="17" s="1"/>
  <c r="V1129" i="17"/>
  <c r="Y1129" i="17" s="1"/>
  <c r="V1130" i="17"/>
  <c r="Y1130" i="17" s="1"/>
  <c r="X1131" i="17"/>
  <c r="V1131" i="17"/>
  <c r="Y1131" i="17" s="1"/>
  <c r="V1132" i="17"/>
  <c r="Y1132" i="17" s="1"/>
  <c r="X1132" i="17"/>
  <c r="V1133" i="17"/>
  <c r="Y1133" i="17" s="1"/>
  <c r="V1134" i="17"/>
  <c r="Y1134" i="17" s="1"/>
  <c r="X1134" i="17"/>
  <c r="V1135" i="17"/>
  <c r="Y1135" i="17" s="1"/>
  <c r="X1136" i="17"/>
  <c r="V1136" i="17"/>
  <c r="Y1136" i="17" s="1"/>
  <c r="V1137" i="17"/>
  <c r="Y1137" i="17" s="1"/>
  <c r="X1138" i="17"/>
  <c r="V1138" i="17"/>
  <c r="Y1138" i="17" s="1"/>
  <c r="V1139" i="17"/>
  <c r="Y1139" i="17" s="1"/>
  <c r="X1139" i="17"/>
  <c r="V1140" i="17"/>
  <c r="Y1140" i="17" s="1"/>
  <c r="V1141" i="17"/>
  <c r="Y1141" i="17" s="1"/>
  <c r="V1142" i="17"/>
  <c r="Y1142" i="17" s="1"/>
  <c r="V1143" i="17"/>
  <c r="Y1143" i="17" s="1"/>
  <c r="V1144" i="17"/>
  <c r="Y1144" i="17" s="1"/>
  <c r="V1145" i="17"/>
  <c r="Y1145" i="17" s="1"/>
  <c r="V1146" i="17"/>
  <c r="V1147" i="17"/>
  <c r="Y1147" i="17" s="1"/>
  <c r="V1148" i="17"/>
  <c r="Y1148" i="17" s="1"/>
  <c r="V1149" i="17"/>
  <c r="Y1149" i="17" s="1"/>
  <c r="V1150" i="17"/>
  <c r="Y1150" i="17" s="1"/>
  <c r="X1151" i="17"/>
  <c r="V1151" i="17"/>
  <c r="Y1151" i="17" s="1"/>
  <c r="V1152" i="17"/>
  <c r="Y1152" i="17" s="1"/>
  <c r="V1153" i="17"/>
  <c r="Y1153" i="17" s="1"/>
  <c r="V1154" i="17"/>
  <c r="V1155" i="17"/>
  <c r="Y1155" i="17" s="1"/>
  <c r="V1156" i="17"/>
  <c r="Y1156" i="17" s="1"/>
  <c r="X1156" i="17"/>
  <c r="V1157" i="17"/>
  <c r="Y1157" i="17" s="1"/>
  <c r="V1158" i="17"/>
  <c r="Y1158" i="17" s="1"/>
  <c r="V1159" i="17"/>
  <c r="Y1159" i="17" s="1"/>
  <c r="V1160" i="17"/>
  <c r="Y1160" i="17" s="1"/>
  <c r="X1160" i="17"/>
  <c r="V1161" i="17"/>
  <c r="Y1161" i="17" s="1"/>
  <c r="V1162" i="17"/>
  <c r="Y1162" i="17" s="1"/>
  <c r="X1162" i="17"/>
  <c r="V1163" i="17"/>
  <c r="Y1163" i="17" s="1"/>
  <c r="V1164" i="17"/>
  <c r="Y1164" i="17" s="1"/>
  <c r="V1165" i="17"/>
  <c r="Y1165" i="17" s="1"/>
  <c r="V1166" i="17"/>
  <c r="Y1166" i="17" s="1"/>
  <c r="V1167" i="17"/>
  <c r="Y1167" i="17" s="1"/>
  <c r="V1168" i="17"/>
  <c r="Y1168" i="17" s="1"/>
  <c r="V1169" i="17"/>
  <c r="Y1169" i="17" s="1"/>
  <c r="V1170" i="17"/>
  <c r="Y1170" i="17" s="1"/>
  <c r="V1171" i="17"/>
  <c r="Y1171" i="17" s="1"/>
  <c r="V1172" i="17"/>
  <c r="Y1172" i="17" s="1"/>
  <c r="X1172" i="17"/>
  <c r="V1173" i="17"/>
  <c r="Y1173" i="17" s="1"/>
  <c r="V1174" i="17"/>
  <c r="Y1174" i="17" s="1"/>
  <c r="X1174" i="17"/>
  <c r="V1175" i="17"/>
  <c r="Y1175" i="17" s="1"/>
  <c r="X1175" i="17"/>
  <c r="V1176" i="17"/>
  <c r="Y1176" i="17" s="1"/>
  <c r="V1177" i="17"/>
  <c r="Y1177" i="17" s="1"/>
  <c r="V1178" i="17"/>
  <c r="Y1178" i="17" s="1"/>
  <c r="V1179" i="17"/>
  <c r="Y1179" i="17" s="1"/>
  <c r="V1180" i="17"/>
  <c r="Y1180" i="17" s="1"/>
  <c r="X1181" i="17"/>
  <c r="V1181" i="17"/>
  <c r="Y1181" i="17" s="1"/>
  <c r="V1182" i="17"/>
  <c r="Y1182" i="17" s="1"/>
  <c r="X1182" i="17"/>
  <c r="V1183" i="17"/>
  <c r="Y1183" i="17" s="1"/>
  <c r="V1184" i="17"/>
  <c r="Y1184" i="17" s="1"/>
  <c r="V1185" i="17"/>
  <c r="Y1185" i="17" s="1"/>
  <c r="V1186" i="17"/>
  <c r="V1187" i="17"/>
  <c r="Y1187" i="17" s="1"/>
  <c r="X1187" i="17"/>
  <c r="V1188" i="17"/>
  <c r="Y1188" i="17" s="1"/>
  <c r="X1188" i="17"/>
  <c r="V1189" i="17"/>
  <c r="Y1189" i="17" s="1"/>
  <c r="V1190" i="17"/>
  <c r="Y1190" i="17" s="1"/>
  <c r="X1190" i="17"/>
  <c r="V1191" i="17"/>
  <c r="Y1191" i="17" s="1"/>
  <c r="X1192" i="17"/>
  <c r="V1192" i="17"/>
  <c r="Y1192" i="17" s="1"/>
  <c r="V1193" i="17"/>
  <c r="Y1193" i="17" s="1"/>
  <c r="V1194" i="17"/>
  <c r="V1195" i="17"/>
  <c r="Y1195" i="17" s="1"/>
  <c r="V1196" i="17"/>
  <c r="Y1196" i="17" s="1"/>
  <c r="X1196" i="17"/>
  <c r="V1197" i="17"/>
  <c r="Y1197" i="17" s="1"/>
  <c r="V1198" i="17"/>
  <c r="Y1198" i="17" s="1"/>
  <c r="V1199" i="17"/>
  <c r="Y1199" i="17" s="1"/>
  <c r="V1200" i="17"/>
  <c r="Y1200" i="17" s="1"/>
  <c r="V1201" i="17"/>
  <c r="Y1201" i="17" s="1"/>
  <c r="V1202" i="17"/>
  <c r="Y1202" i="17" s="1"/>
  <c r="V1203" i="17"/>
  <c r="Y1203" i="17" s="1"/>
  <c r="V1204" i="17"/>
  <c r="Y1204" i="17" s="1"/>
  <c r="V1205" i="17"/>
  <c r="Y1205" i="17" s="1"/>
  <c r="V1206" i="17"/>
  <c r="Y1206" i="17" s="1"/>
  <c r="X1206" i="17"/>
  <c r="V1207" i="17"/>
  <c r="X1208" i="17"/>
  <c r="V1208" i="17"/>
  <c r="Y1208" i="17" s="1"/>
  <c r="V1209" i="17"/>
  <c r="Y1209" i="17" s="1"/>
  <c r="V1210" i="17"/>
  <c r="Y1210" i="17" s="1"/>
  <c r="V1211" i="17"/>
  <c r="Y1211" i="17" s="1"/>
  <c r="X1211" i="17"/>
  <c r="V1212" i="17"/>
  <c r="Y1212" i="17" s="1"/>
  <c r="V1213" i="17"/>
  <c r="Y1213" i="17" s="1"/>
  <c r="V1214" i="17"/>
  <c r="X1214" i="17"/>
  <c r="V1215" i="17"/>
  <c r="Y1215" i="17" s="1"/>
  <c r="V1216" i="17"/>
  <c r="Y1216" i="17" s="1"/>
  <c r="V1217" i="17"/>
  <c r="Y1217" i="17" s="1"/>
  <c r="V1218" i="17"/>
  <c r="Y1218" i="17" s="1"/>
  <c r="V1219" i="17"/>
  <c r="Y1219" i="17" s="1"/>
  <c r="V1220" i="17"/>
  <c r="Y1220" i="17" s="1"/>
  <c r="X1220" i="17"/>
  <c r="V1221" i="17"/>
  <c r="Y1221" i="17" s="1"/>
  <c r="V1222" i="17"/>
  <c r="Y1222" i="17" s="1"/>
  <c r="V1223" i="17"/>
  <c r="V1224" i="17"/>
  <c r="Y1224" i="17" s="1"/>
  <c r="X1224" i="17"/>
  <c r="V1225" i="17"/>
  <c r="Y1225" i="17" s="1"/>
  <c r="V1226" i="17"/>
  <c r="V1227" i="17"/>
  <c r="Y1227" i="17" s="1"/>
  <c r="V1228" i="17"/>
  <c r="Y1228" i="17" s="1"/>
  <c r="V1229" i="17"/>
  <c r="Y1229" i="17" s="1"/>
  <c r="V1230" i="17"/>
  <c r="V1231" i="17"/>
  <c r="Y1231" i="17" s="1"/>
  <c r="V1232" i="17"/>
  <c r="Y1232" i="17" s="1"/>
  <c r="V1233" i="17"/>
  <c r="Y1233" i="17" s="1"/>
  <c r="V1234" i="17"/>
  <c r="Y1234" i="17" s="1"/>
  <c r="V1235" i="17"/>
  <c r="Y1235" i="17" s="1"/>
  <c r="V1236" i="17"/>
  <c r="Y1236" i="17" s="1"/>
  <c r="V1237" i="17"/>
  <c r="Y1237" i="17" s="1"/>
  <c r="X1237" i="17"/>
  <c r="V1238" i="17"/>
  <c r="Y1238" i="17" s="1"/>
  <c r="V1239" i="17"/>
  <c r="V1240" i="17"/>
  <c r="Y1240" i="17" s="1"/>
  <c r="V1241" i="17"/>
  <c r="Y1241" i="17" s="1"/>
  <c r="V1242" i="17"/>
  <c r="Y1242" i="17" s="1"/>
  <c r="V1243" i="17"/>
  <c r="Y1243" i="17" s="1"/>
  <c r="V1244" i="17"/>
  <c r="Y1244" i="17" s="1"/>
  <c r="X1244" i="17"/>
  <c r="V1245" i="17"/>
  <c r="Y1245" i="17" s="1"/>
  <c r="X1245" i="17"/>
  <c r="V1246" i="17"/>
  <c r="Y1246" i="17" s="1"/>
  <c r="V1247" i="17"/>
  <c r="Y1247" i="17" s="1"/>
  <c r="V1248" i="17"/>
  <c r="Y1248" i="17" s="1"/>
  <c r="V1249" i="17"/>
  <c r="Y1249" i="17" s="1"/>
  <c r="V1250" i="17"/>
  <c r="Y1250" i="17" s="1"/>
  <c r="V1251" i="17"/>
  <c r="Y1251" i="17" s="1"/>
  <c r="V1252" i="17"/>
  <c r="Y1252" i="17" s="1"/>
  <c r="X1252" i="17"/>
  <c r="V1253" i="17"/>
  <c r="Y1253" i="17" s="1"/>
  <c r="V1254" i="17"/>
  <c r="Y1254" i="17" s="1"/>
  <c r="V1255" i="17"/>
  <c r="V1256" i="17"/>
  <c r="Y1256" i="17" s="1"/>
  <c r="V1257" i="17"/>
  <c r="Y1257" i="17" s="1"/>
  <c r="V1258" i="17"/>
  <c r="Y1258" i="17" s="1"/>
  <c r="V1259" i="17"/>
  <c r="Y1259" i="17" s="1"/>
  <c r="V1260" i="17"/>
  <c r="Y1260" i="17" s="1"/>
  <c r="V1261" i="17"/>
  <c r="Y1261" i="17" s="1"/>
  <c r="V1262" i="17"/>
  <c r="Y1262" i="17" s="1"/>
  <c r="V1263" i="17"/>
  <c r="V1264" i="17"/>
  <c r="Y1264" i="17" s="1"/>
  <c r="V1265" i="17"/>
  <c r="Y1265" i="17" s="1"/>
  <c r="X1265" i="17"/>
  <c r="V1266" i="17"/>
  <c r="Y1266" i="17" s="1"/>
  <c r="V1267" i="17"/>
  <c r="Y1267" i="17" s="1"/>
  <c r="V1268" i="17"/>
  <c r="Y1268" i="17" s="1"/>
  <c r="V1269" i="17"/>
  <c r="Y1269" i="17" s="1"/>
  <c r="X1269" i="17"/>
  <c r="V1270" i="17"/>
  <c r="Y1270" i="17" s="1"/>
  <c r="V1271" i="17"/>
  <c r="Y1271" i="17" s="1"/>
  <c r="V1272" i="17"/>
  <c r="Y1272" i="17" s="1"/>
  <c r="V1273" i="17"/>
  <c r="Y1273" i="17" s="1"/>
  <c r="V1274" i="17"/>
  <c r="X1275" i="17"/>
  <c r="V1275" i="17"/>
  <c r="Y1275" i="17" s="1"/>
  <c r="V1276" i="17"/>
  <c r="Y1276" i="17" s="1"/>
  <c r="X1276" i="17"/>
  <c r="V1277" i="17"/>
  <c r="Y1277" i="17" s="1"/>
  <c r="X1277" i="17"/>
  <c r="V1278" i="17"/>
  <c r="Y1278" i="17" s="1"/>
  <c r="V1279" i="17"/>
  <c r="Y1279" i="17" s="1"/>
  <c r="V1280" i="17"/>
  <c r="Y1280" i="17" s="1"/>
  <c r="X1281" i="17"/>
  <c r="V1281" i="17"/>
  <c r="Y1281" i="17" s="1"/>
  <c r="V1282" i="17"/>
  <c r="V1283" i="17"/>
  <c r="Y1283" i="17" s="1"/>
  <c r="V1284" i="17"/>
  <c r="Y1284" i="17" s="1"/>
  <c r="X1284" i="17"/>
  <c r="V1285" i="17"/>
  <c r="Y1285" i="17" s="1"/>
  <c r="V1286" i="17"/>
  <c r="Y1286" i="17" s="1"/>
  <c r="V1287" i="17"/>
  <c r="V1288" i="17"/>
  <c r="Y1288" i="17" s="1"/>
  <c r="X1288" i="17"/>
  <c r="V1289" i="17"/>
  <c r="Y1289" i="17" s="1"/>
  <c r="V1290" i="17"/>
  <c r="Y1290" i="17" s="1"/>
  <c r="V1291" i="17"/>
  <c r="Y1291" i="17" s="1"/>
  <c r="V1292" i="17"/>
  <c r="Y1292" i="17" s="1"/>
  <c r="V1293" i="17"/>
  <c r="Y1293" i="17" s="1"/>
  <c r="V1294" i="17"/>
  <c r="Y1294" i="17" s="1"/>
  <c r="V1295" i="17"/>
  <c r="V1296" i="17"/>
  <c r="Y1296" i="17" s="1"/>
  <c r="X1296" i="17"/>
  <c r="V1297" i="17"/>
  <c r="Y1297" i="17" s="1"/>
  <c r="V1298" i="17"/>
  <c r="Y1298" i="17" s="1"/>
  <c r="V1299" i="17"/>
  <c r="Y1299" i="17" s="1"/>
  <c r="V1300" i="17"/>
  <c r="Y1300" i="17" s="1"/>
  <c r="V1301" i="17"/>
  <c r="Y1301" i="17" s="1"/>
  <c r="X1301" i="17"/>
  <c r="V1302" i="17"/>
  <c r="Y1302" i="17" s="1"/>
  <c r="V1303" i="17"/>
  <c r="Y1303" i="17" s="1"/>
  <c r="V1304" i="17"/>
  <c r="Y1304" i="17" s="1"/>
  <c r="V1305" i="17"/>
  <c r="Y1305" i="17" s="1"/>
  <c r="V1306" i="17"/>
  <c r="Y1306" i="17" s="1"/>
  <c r="X1307" i="17"/>
  <c r="V1307" i="17"/>
  <c r="Y1307" i="17" s="1"/>
  <c r="V1308" i="17"/>
  <c r="Y1308" i="17" s="1"/>
  <c r="X1308" i="17"/>
  <c r="V1309" i="17"/>
  <c r="Y1309" i="17" s="1"/>
  <c r="X1309" i="17"/>
  <c r="V1310" i="17"/>
  <c r="V1311" i="17"/>
  <c r="Y1311" i="17" s="1"/>
  <c r="V1312" i="17"/>
  <c r="Y1312" i="17" s="1"/>
  <c r="V1313" i="17"/>
  <c r="Y1313" i="17" s="1"/>
  <c r="V1314" i="17"/>
  <c r="Y1314" i="17" s="1"/>
  <c r="V1315" i="17"/>
  <c r="Y1315" i="17" s="1"/>
  <c r="V1316" i="17"/>
  <c r="Y1316" i="17" s="1"/>
  <c r="X1316" i="17"/>
  <c r="V1317" i="17"/>
  <c r="Y1317" i="17" s="1"/>
  <c r="V1318" i="17"/>
  <c r="Y1318" i="17" s="1"/>
  <c r="V1319" i="17"/>
  <c r="V1320" i="17"/>
  <c r="Y1320" i="17" s="1"/>
  <c r="X1320" i="17"/>
  <c r="V1321" i="17"/>
  <c r="Y1321" i="17" s="1"/>
  <c r="V1322" i="17"/>
  <c r="V1323" i="17"/>
  <c r="Y1323" i="17" s="1"/>
  <c r="V1324" i="17"/>
  <c r="Y1324" i="17" s="1"/>
  <c r="V1325" i="17"/>
  <c r="Y1325" i="17" s="1"/>
  <c r="V1326" i="17"/>
  <c r="V1327" i="17"/>
  <c r="Y1327" i="17" s="1"/>
  <c r="V1328" i="17"/>
  <c r="Y1328" i="17" s="1"/>
  <c r="V1329" i="17"/>
  <c r="Y1329" i="17" s="1"/>
  <c r="V1330" i="17"/>
  <c r="V1331" i="17"/>
  <c r="Y1331" i="17" s="1"/>
  <c r="V1332" i="17"/>
  <c r="Y1332" i="17" s="1"/>
  <c r="V1333" i="17"/>
  <c r="Y1333" i="17" s="1"/>
  <c r="X1333" i="17"/>
  <c r="V1334" i="17"/>
  <c r="Y1334" i="17" s="1"/>
  <c r="V1335" i="17"/>
  <c r="Y1335" i="17" s="1"/>
  <c r="V1336" i="17"/>
  <c r="Y1336" i="17" s="1"/>
  <c r="V1337" i="17"/>
  <c r="Y1337" i="17" s="1"/>
  <c r="V1338" i="17"/>
  <c r="Y1338" i="17" s="1"/>
  <c r="X1339" i="17"/>
  <c r="V1339" i="17"/>
  <c r="Y1339" i="17" s="1"/>
  <c r="V1340" i="17"/>
  <c r="Y1340" i="17" s="1"/>
  <c r="X1340" i="17"/>
  <c r="V1341" i="17"/>
  <c r="Y1341" i="17" s="1"/>
  <c r="X1341" i="17"/>
  <c r="V1342" i="17"/>
  <c r="V1343" i="17"/>
  <c r="Y1343" i="17" s="1"/>
  <c r="V1344" i="17"/>
  <c r="Y1344" i="17" s="1"/>
  <c r="X1345" i="17"/>
  <c r="V1345" i="17"/>
  <c r="Y1345" i="17" s="1"/>
  <c r="V1346" i="17"/>
  <c r="Y1346" i="17" s="1"/>
  <c r="V1347" i="17"/>
  <c r="Y1347" i="17" s="1"/>
  <c r="V1348" i="17"/>
  <c r="Y1348" i="17" s="1"/>
  <c r="X1348" i="17"/>
  <c r="V1349" i="17"/>
  <c r="Y1349" i="17" s="1"/>
  <c r="V1350" i="17"/>
  <c r="Y1350" i="17" s="1"/>
  <c r="V1351" i="17"/>
  <c r="V1352" i="17"/>
  <c r="Y1352" i="17" s="1"/>
  <c r="V1353" i="17"/>
  <c r="Y1353" i="17" s="1"/>
  <c r="X1353" i="17"/>
  <c r="V1354" i="17"/>
  <c r="Y1354" i="17" s="1"/>
  <c r="V1355" i="17"/>
  <c r="Y1355" i="17" s="1"/>
  <c r="X1355" i="17"/>
  <c r="V1356" i="17"/>
  <c r="Y1356" i="17" s="1"/>
  <c r="V1357" i="17"/>
  <c r="Y1357" i="17" s="1"/>
  <c r="V1358" i="17"/>
  <c r="V1359" i="17"/>
  <c r="Y1359" i="17" s="1"/>
  <c r="V1360" i="17"/>
  <c r="Y1360" i="17" s="1"/>
  <c r="X1360" i="17"/>
  <c r="V1361" i="17"/>
  <c r="Y1361" i="17" s="1"/>
  <c r="V1362" i="17"/>
  <c r="Y1362" i="17" s="1"/>
  <c r="V1363" i="17"/>
  <c r="Y1363" i="17" s="1"/>
  <c r="V1364" i="17"/>
  <c r="Y1364" i="17" s="1"/>
  <c r="V1365" i="17"/>
  <c r="Y1365" i="17" s="1"/>
  <c r="X1365" i="17"/>
  <c r="V1366" i="17"/>
  <c r="Y1366" i="17" s="1"/>
  <c r="V1367" i="17"/>
  <c r="Y1367" i="17" s="1"/>
  <c r="V1368" i="17"/>
  <c r="Y1368" i="17" s="1"/>
  <c r="V1369" i="17"/>
  <c r="Y1369" i="17" s="1"/>
  <c r="V1370" i="17"/>
  <c r="Y1370" i="17" s="1"/>
  <c r="V1371" i="17"/>
  <c r="Y1371" i="17" s="1"/>
  <c r="V1372" i="17"/>
  <c r="Y1372" i="17" s="1"/>
  <c r="X1372" i="17"/>
  <c r="V1373" i="17"/>
  <c r="Y1373" i="17" s="1"/>
  <c r="X1373" i="17"/>
  <c r="V1374" i="17"/>
  <c r="Y1374" i="17" s="1"/>
  <c r="V1375" i="17"/>
  <c r="Y1375" i="17" s="1"/>
  <c r="V1376" i="17"/>
  <c r="Y1376" i="17" s="1"/>
  <c r="V1377" i="17"/>
  <c r="Y1377" i="17" s="1"/>
  <c r="V1378" i="17"/>
  <c r="Y1378" i="17" s="1"/>
  <c r="V1379" i="17"/>
  <c r="Y1379" i="17" s="1"/>
  <c r="V1380" i="17"/>
  <c r="Y1380" i="17" s="1"/>
  <c r="X1380" i="17"/>
  <c r="X1381" i="17"/>
  <c r="V1381" i="17"/>
  <c r="Y1381" i="17" s="1"/>
  <c r="V1382" i="17"/>
  <c r="Y1382" i="17" s="1"/>
  <c r="V1383" i="17"/>
  <c r="Y1383" i="17" s="1"/>
  <c r="V1384" i="17"/>
  <c r="Y1384" i="17" s="1"/>
  <c r="X1384" i="17"/>
  <c r="V1385" i="17"/>
  <c r="Y1385" i="17" s="1"/>
  <c r="V1386" i="17"/>
  <c r="V1387" i="17"/>
  <c r="Y1387" i="17" s="1"/>
  <c r="V1388" i="17"/>
  <c r="Y1388" i="17" s="1"/>
  <c r="V1389" i="17"/>
  <c r="Y1389" i="17" s="1"/>
  <c r="V1390" i="17"/>
  <c r="Y1390" i="17" s="1"/>
  <c r="V1391" i="17"/>
  <c r="V1392" i="17"/>
  <c r="Y1392" i="17" s="1"/>
  <c r="X1392" i="17"/>
  <c r="V1393" i="17"/>
  <c r="Y1393" i="17" s="1"/>
  <c r="V1394" i="17"/>
  <c r="Y1394" i="17" s="1"/>
  <c r="V1395" i="17"/>
  <c r="Y1395" i="17" s="1"/>
  <c r="V1396" i="17"/>
  <c r="Y1396" i="17" s="1"/>
  <c r="V1397" i="17"/>
  <c r="Y1397" i="17" s="1"/>
  <c r="V1398" i="17"/>
  <c r="Y1398" i="17" s="1"/>
  <c r="V1399" i="17"/>
  <c r="Y1399" i="17" s="1"/>
  <c r="V1400" i="17"/>
  <c r="Y1400" i="17" s="1"/>
  <c r="V1401" i="17"/>
  <c r="Y1401" i="17" s="1"/>
  <c r="V1402" i="17"/>
  <c r="Y1402" i="17" s="1"/>
  <c r="X1402" i="17"/>
  <c r="X1403" i="17"/>
  <c r="V1403" i="17"/>
  <c r="Y1403" i="17" s="1"/>
  <c r="X1404" i="17"/>
  <c r="V1404" i="17"/>
  <c r="Y1404" i="17" s="1"/>
  <c r="X1405" i="17"/>
  <c r="V1405" i="17"/>
  <c r="Y1405" i="17" s="1"/>
  <c r="V1406" i="17"/>
  <c r="Y1406" i="17" s="1"/>
  <c r="V1407" i="17"/>
  <c r="Y1407" i="17" s="1"/>
  <c r="V1408" i="17"/>
  <c r="Y1408" i="17" s="1"/>
  <c r="V1409" i="17"/>
  <c r="Y1409" i="17" s="1"/>
  <c r="V1410" i="17"/>
  <c r="Y1410" i="17" s="1"/>
  <c r="V1411" i="17"/>
  <c r="Y1411" i="17" s="1"/>
  <c r="X1411" i="17"/>
  <c r="V1412" i="17"/>
  <c r="Y1412" i="17" s="1"/>
  <c r="X1412" i="17"/>
  <c r="V1413" i="17"/>
  <c r="Y1413" i="17" s="1"/>
  <c r="V1414" i="17"/>
  <c r="Y1414" i="17" s="1"/>
  <c r="V1415" i="17"/>
  <c r="Y1415" i="17" s="1"/>
  <c r="X1416" i="17"/>
  <c r="V1416" i="17"/>
  <c r="Y1416" i="17" s="1"/>
  <c r="V1417" i="17"/>
  <c r="Y1417" i="17" s="1"/>
  <c r="V1418" i="17"/>
  <c r="Y1418" i="17" s="1"/>
  <c r="V1419" i="17"/>
  <c r="Y1419" i="17" s="1"/>
  <c r="V1420" i="17"/>
  <c r="Y1420" i="17" s="1"/>
  <c r="V1421" i="17"/>
  <c r="Y1421" i="17" s="1"/>
  <c r="V1422" i="17"/>
  <c r="Y1422" i="17" s="1"/>
  <c r="V1423" i="17"/>
  <c r="Y1423" i="17" s="1"/>
  <c r="X1424" i="17"/>
  <c r="V1424" i="17"/>
  <c r="Y1424" i="17" s="1"/>
  <c r="V1425" i="17"/>
  <c r="Y1425" i="17" s="1"/>
  <c r="V1426" i="17"/>
  <c r="Y1426" i="17" s="1"/>
  <c r="V1427" i="17"/>
  <c r="Y1427" i="17" s="1"/>
  <c r="V1428" i="17"/>
  <c r="Y1428" i="17" s="1"/>
  <c r="X1428" i="17"/>
  <c r="V1429" i="17"/>
  <c r="Y1429" i="17" s="1"/>
  <c r="X1429" i="17"/>
  <c r="V1430" i="17"/>
  <c r="Y1430" i="17" s="1"/>
  <c r="V1431" i="17"/>
  <c r="Y1431" i="17" s="1"/>
  <c r="V1432" i="17"/>
  <c r="Y1432" i="17" s="1"/>
  <c r="V1433" i="17"/>
  <c r="Y1433" i="17" s="1"/>
  <c r="V1434" i="17"/>
  <c r="Y1434" i="17" s="1"/>
  <c r="V1435" i="17"/>
  <c r="Y1435" i="17" s="1"/>
  <c r="V1436" i="17"/>
  <c r="Y1436" i="17" s="1"/>
  <c r="X1436" i="17"/>
  <c r="V1437" i="17"/>
  <c r="Y1437" i="17" s="1"/>
  <c r="X1437" i="17"/>
  <c r="V1438" i="17"/>
  <c r="V1439" i="17"/>
  <c r="Y1439" i="17" s="1"/>
  <c r="V1440" i="17"/>
  <c r="Y1440" i="17" s="1"/>
  <c r="X1440" i="17"/>
  <c r="V1441" i="17"/>
  <c r="Y1441" i="17" s="1"/>
  <c r="V1442" i="17"/>
  <c r="Y1442" i="17" s="1"/>
  <c r="V1443" i="17"/>
  <c r="Y1443" i="17" s="1"/>
  <c r="X1443" i="17"/>
  <c r="X1444" i="17"/>
  <c r="V1444" i="17"/>
  <c r="Y1444" i="17" s="1"/>
  <c r="V1445" i="17"/>
  <c r="Y1445" i="17" s="1"/>
  <c r="X1445" i="17"/>
  <c r="V1446" i="17"/>
  <c r="V1447" i="17"/>
  <c r="Y1447" i="17" s="1"/>
  <c r="V1448" i="17"/>
  <c r="Y1448" i="17" s="1"/>
  <c r="X1448" i="17"/>
  <c r="V1449" i="17"/>
  <c r="Y1449" i="17" s="1"/>
  <c r="V1450" i="17"/>
  <c r="Y1450" i="17" s="1"/>
  <c r="V1451" i="17"/>
  <c r="Y1451" i="17" s="1"/>
  <c r="X1451" i="17"/>
  <c r="X1452" i="17"/>
  <c r="V1452" i="17"/>
  <c r="Y1452" i="17" s="1"/>
  <c r="V1453" i="17"/>
  <c r="Y1453" i="17" s="1"/>
  <c r="V1454" i="17"/>
  <c r="Y1454" i="17" s="1"/>
  <c r="V1455" i="17"/>
  <c r="Y1455" i="17" s="1"/>
  <c r="V1456" i="17"/>
  <c r="Y1456" i="17" s="1"/>
  <c r="X1456" i="17"/>
  <c r="V1457" i="17"/>
  <c r="Y1457" i="17" s="1"/>
  <c r="V1458" i="17"/>
  <c r="V1459" i="17"/>
  <c r="Y1459" i="17" s="1"/>
  <c r="V1460" i="17"/>
  <c r="Y1460" i="17" s="1"/>
  <c r="V1461" i="17"/>
  <c r="Y1461" i="17" s="1"/>
  <c r="X1461" i="17"/>
  <c r="V1462" i="17"/>
  <c r="Y1462" i="17" s="1"/>
  <c r="V1463" i="17"/>
  <c r="V1464" i="17"/>
  <c r="Y1464" i="17" s="1"/>
  <c r="V1465" i="17"/>
  <c r="Y1465" i="17" s="1"/>
  <c r="V1466" i="17"/>
  <c r="Y1466" i="17" s="1"/>
  <c r="V1467" i="17"/>
  <c r="Y1467" i="17" s="1"/>
  <c r="V1468" i="17"/>
  <c r="Y1468" i="17" s="1"/>
  <c r="X1468" i="17"/>
  <c r="V1469" i="17"/>
  <c r="Y1469" i="17" s="1"/>
  <c r="X1469" i="17"/>
  <c r="V1470" i="17"/>
  <c r="V1471" i="17"/>
  <c r="Y1471" i="17" s="1"/>
  <c r="V1472" i="17"/>
  <c r="Y1472" i="17" s="1"/>
  <c r="V1473" i="17"/>
  <c r="Y1473" i="17" s="1"/>
  <c r="V1474" i="17"/>
  <c r="Y1474" i="17" s="1"/>
  <c r="X1475" i="17"/>
  <c r="V1475" i="17"/>
  <c r="Y1475" i="17" s="1"/>
  <c r="X1476" i="17"/>
  <c r="V1476" i="17"/>
  <c r="Y1476" i="17" s="1"/>
  <c r="V1477" i="17"/>
  <c r="Y1477" i="17" s="1"/>
  <c r="X1477" i="17"/>
  <c r="V1478" i="17"/>
  <c r="V1479" i="17"/>
  <c r="Y1479" i="17" s="1"/>
  <c r="V1480" i="17"/>
  <c r="Y1480" i="17" s="1"/>
  <c r="V1481" i="17"/>
  <c r="Y1481" i="17" s="1"/>
  <c r="V1482" i="17"/>
  <c r="X1482" i="17"/>
  <c r="V1483" i="17"/>
  <c r="Y1483" i="17" s="1"/>
  <c r="V1484" i="17"/>
  <c r="Y1484" i="17" s="1"/>
  <c r="V1485" i="17"/>
  <c r="Y1485" i="17" s="1"/>
  <c r="V1486" i="17"/>
  <c r="Y1486" i="17" s="1"/>
  <c r="V1487" i="17"/>
  <c r="Y1487" i="17" s="1"/>
  <c r="V1488" i="17"/>
  <c r="Y1488" i="17" s="1"/>
  <c r="V1489" i="17"/>
  <c r="Y1489" i="17" s="1"/>
  <c r="V1490" i="17"/>
  <c r="Y1490" i="17" s="1"/>
  <c r="X1491" i="17"/>
  <c r="V1491" i="17"/>
  <c r="Y1491" i="17" s="1"/>
  <c r="V1492" i="17"/>
  <c r="Y1492" i="17" s="1"/>
  <c r="V1493" i="17"/>
  <c r="Y1493" i="17" s="1"/>
  <c r="V1494" i="17"/>
  <c r="Y1494" i="17" s="1"/>
  <c r="V1495" i="17"/>
  <c r="V1496" i="17"/>
  <c r="Y1496" i="17" s="1"/>
  <c r="V1497" i="17"/>
  <c r="Y1497" i="17" s="1"/>
  <c r="X1497" i="17"/>
  <c r="V1498" i="17"/>
  <c r="Y1498" i="17" s="1"/>
  <c r="X1499" i="17"/>
  <c r="V1499" i="17"/>
  <c r="Y1499" i="17" s="1"/>
  <c r="V1500" i="17"/>
  <c r="Y1500" i="17" s="1"/>
  <c r="X1500" i="17"/>
  <c r="X1501" i="17"/>
  <c r="V1501" i="17"/>
  <c r="Y1501" i="17" s="1"/>
  <c r="V1502" i="17"/>
  <c r="Y1502" i="17" s="1"/>
  <c r="V1503" i="17"/>
  <c r="V1504" i="17"/>
  <c r="Y1504" i="17" s="1"/>
  <c r="V1505" i="17"/>
  <c r="Y1505" i="17" s="1"/>
  <c r="V1506" i="17"/>
  <c r="Y1506" i="17" s="1"/>
  <c r="V1507" i="17"/>
  <c r="Y1507" i="17" s="1"/>
  <c r="X1507" i="17"/>
  <c r="X1508" i="17"/>
  <c r="V1508" i="17"/>
  <c r="Y1508" i="17" s="1"/>
  <c r="X1509" i="17"/>
  <c r="V1509" i="17"/>
  <c r="Y1509" i="17" s="1"/>
  <c r="V1510" i="17"/>
  <c r="Y1510" i="17" s="1"/>
  <c r="V1511" i="17"/>
  <c r="V1512" i="17"/>
  <c r="Y1512" i="17" s="1"/>
  <c r="X1512" i="17"/>
  <c r="V1513" i="17"/>
  <c r="Y1513" i="17" s="1"/>
  <c r="V1514" i="17"/>
  <c r="Y1514" i="17" s="1"/>
  <c r="V1515" i="17"/>
  <c r="Y1515" i="17" s="1"/>
  <c r="X1515" i="17"/>
  <c r="V1516" i="17"/>
  <c r="Y1516" i="17" s="1"/>
  <c r="V1517" i="17"/>
  <c r="Y1517" i="17" s="1"/>
  <c r="V1518" i="17"/>
  <c r="V1519" i="17"/>
  <c r="Y1519" i="17" s="1"/>
  <c r="V1520" i="17"/>
  <c r="Y1520" i="17" s="1"/>
  <c r="V1521" i="17"/>
  <c r="Y1521" i="17" s="1"/>
  <c r="X1521" i="17"/>
  <c r="V1522" i="17"/>
  <c r="Y1522" i="17" s="1"/>
  <c r="V1523" i="17"/>
  <c r="Y1523" i="17" s="1"/>
  <c r="X1523" i="17"/>
  <c r="V1524" i="17"/>
  <c r="Y1524" i="17" s="1"/>
  <c r="X1524" i="17"/>
  <c r="V1525" i="17"/>
  <c r="Y1525" i="17" s="1"/>
  <c r="X1525" i="17"/>
  <c r="V1526" i="17"/>
  <c r="Y1526" i="17" s="1"/>
  <c r="V1527" i="17"/>
  <c r="Y1527" i="17" s="1"/>
  <c r="V1528" i="17"/>
  <c r="Y1528" i="17" s="1"/>
  <c r="V1529" i="17"/>
  <c r="Y1529" i="17" s="1"/>
  <c r="V1530" i="17"/>
  <c r="X1531" i="17"/>
  <c r="V1531" i="17"/>
  <c r="Y1531" i="17" s="1"/>
  <c r="V1532" i="17"/>
  <c r="Y1532" i="17" s="1"/>
  <c r="X1533" i="17"/>
  <c r="V1533" i="17"/>
  <c r="Y1533" i="17" s="1"/>
  <c r="V1534" i="17"/>
  <c r="Y1534" i="17" s="1"/>
  <c r="V1535" i="17"/>
  <c r="Y1535" i="17" s="1"/>
  <c r="V1536" i="17"/>
  <c r="Y1536" i="17" s="1"/>
  <c r="X1537" i="17"/>
  <c r="V1537" i="17"/>
  <c r="Y1537" i="17" s="1"/>
  <c r="V1538" i="17"/>
  <c r="X1538" i="17"/>
  <c r="V1539" i="17"/>
  <c r="Y1539" i="17" s="1"/>
  <c r="X1540" i="17"/>
  <c r="V1540" i="17"/>
  <c r="Y1540" i="17" s="1"/>
  <c r="X1541" i="17"/>
  <c r="V1541" i="17"/>
  <c r="Y1541" i="17" s="1"/>
  <c r="V1542" i="17"/>
  <c r="Y1542" i="17" s="1"/>
  <c r="V1543" i="17"/>
  <c r="Y1543" i="17" s="1"/>
  <c r="V1544" i="17"/>
  <c r="Y1544" i="17" s="1"/>
  <c r="V1545" i="17"/>
  <c r="Y1545" i="17" s="1"/>
  <c r="X1545" i="17"/>
  <c r="V1546" i="17"/>
  <c r="V1547" i="17"/>
  <c r="Y1547" i="17" s="1"/>
  <c r="X1548" i="17"/>
  <c r="V1548" i="17"/>
  <c r="Y1548" i="17" s="1"/>
  <c r="V1549" i="17"/>
  <c r="Y1549" i="17" s="1"/>
  <c r="V1550" i="17"/>
  <c r="Y1550" i="17" s="1"/>
  <c r="V1551" i="17"/>
  <c r="Y1551" i="17" s="1"/>
  <c r="V1552" i="17"/>
  <c r="Y1552" i="17" s="1"/>
  <c r="X1552" i="17"/>
  <c r="V1553" i="17"/>
  <c r="Y1553" i="17" s="1"/>
  <c r="X1553" i="17"/>
  <c r="V1554" i="17"/>
  <c r="Y1554" i="17" s="1"/>
  <c r="V1555" i="17"/>
  <c r="Y1555" i="17" s="1"/>
  <c r="V1556" i="17"/>
  <c r="Y1556" i="17" s="1"/>
  <c r="V1557" i="17"/>
  <c r="Y1557" i="17" s="1"/>
  <c r="V1558" i="17"/>
  <c r="Y1558" i="17" s="1"/>
  <c r="V1559" i="17"/>
  <c r="Y1559" i="17" s="1"/>
  <c r="X1560" i="17"/>
  <c r="V1560" i="17"/>
  <c r="Y1560" i="17" s="1"/>
  <c r="V1561" i="17"/>
  <c r="Y1561" i="17" s="1"/>
  <c r="V1562" i="17"/>
  <c r="V1563" i="17"/>
  <c r="Y1563" i="17" s="1"/>
  <c r="X1563" i="17"/>
  <c r="V1564" i="17"/>
  <c r="Y1564" i="17" s="1"/>
  <c r="X1564" i="17"/>
  <c r="V1565" i="17"/>
  <c r="Y1565" i="17" s="1"/>
  <c r="X1565" i="17"/>
  <c r="V1566" i="17"/>
  <c r="Y1566" i="17" s="1"/>
  <c r="V1567" i="17"/>
  <c r="Y1567" i="17" s="1"/>
  <c r="V1568" i="17"/>
  <c r="Y1568" i="17" s="1"/>
  <c r="V1569" i="17"/>
  <c r="Y1569" i="17" s="1"/>
  <c r="V1570" i="17"/>
  <c r="Y1570" i="17" s="1"/>
  <c r="V1571" i="17"/>
  <c r="Y1571" i="17" s="1"/>
  <c r="X1572" i="17"/>
  <c r="V1572" i="17"/>
  <c r="Y1572" i="17" s="1"/>
  <c r="V1573" i="17"/>
  <c r="Y1573" i="17" s="1"/>
  <c r="X1573" i="17"/>
  <c r="V1574" i="17"/>
  <c r="Y1574" i="17" s="1"/>
  <c r="V1575" i="17"/>
  <c r="Y1575" i="17" s="1"/>
  <c r="X1576" i="17"/>
  <c r="V1576" i="17"/>
  <c r="Y1576" i="17" s="1"/>
  <c r="V1577" i="17"/>
  <c r="Y1577" i="17" s="1"/>
  <c r="V1578" i="17"/>
  <c r="Y1578" i="17" s="1"/>
  <c r="V1579" i="17"/>
  <c r="Y1579" i="17" s="1"/>
  <c r="X1580" i="17"/>
  <c r="V1580" i="17"/>
  <c r="Y1580" i="17" s="1"/>
  <c r="V1581" i="17"/>
  <c r="Y1581" i="17" s="1"/>
  <c r="V1582" i="17"/>
  <c r="Y1582" i="17" s="1"/>
  <c r="V1583" i="17"/>
  <c r="Y1583" i="17" s="1"/>
  <c r="V1584" i="17"/>
  <c r="Y1584" i="17" s="1"/>
  <c r="X1584" i="17"/>
  <c r="V1585" i="17"/>
  <c r="Y1585" i="17" s="1"/>
  <c r="X1585" i="17"/>
  <c r="V1586" i="17"/>
  <c r="Y1586" i="17" s="1"/>
  <c r="V1587" i="17"/>
  <c r="Y1587" i="17" s="1"/>
  <c r="X1587" i="17"/>
  <c r="V1588" i="17"/>
  <c r="Y1588" i="17" s="1"/>
  <c r="V1589" i="17"/>
  <c r="Y1589" i="17" s="1"/>
  <c r="V1590" i="17"/>
  <c r="Y1590" i="17" s="1"/>
  <c r="X1591" i="17"/>
  <c r="V1591" i="17"/>
  <c r="Y1591" i="17" s="1"/>
  <c r="V1592" i="17"/>
  <c r="Y1592" i="17" s="1"/>
  <c r="V1593" i="17"/>
  <c r="Y1593" i="17" s="1"/>
  <c r="V1594" i="17"/>
  <c r="Y1594" i="17" s="1"/>
  <c r="V1595" i="17"/>
  <c r="Y1595" i="17" s="1"/>
  <c r="X1596" i="17"/>
  <c r="V1596" i="17"/>
  <c r="Y1596" i="17" s="1"/>
  <c r="X1597" i="17"/>
  <c r="V1597" i="17"/>
  <c r="Y1597" i="17" s="1"/>
  <c r="V1598" i="17"/>
  <c r="Y1598" i="17" s="1"/>
  <c r="V1599" i="17"/>
  <c r="Y1599" i="17" s="1"/>
  <c r="V1600" i="17"/>
  <c r="Y1600" i="17" s="1"/>
  <c r="V1601" i="17"/>
  <c r="Y1601" i="17" s="1"/>
  <c r="V1602" i="17"/>
  <c r="Y1602" i="17" s="1"/>
  <c r="V1603" i="17"/>
  <c r="Y1603" i="17" s="1"/>
  <c r="V1604" i="17"/>
  <c r="Y1604" i="17" s="1"/>
  <c r="V1605" i="17"/>
  <c r="Y1605" i="17" s="1"/>
  <c r="V1606" i="17"/>
  <c r="Y1606" i="17" s="1"/>
  <c r="V1607" i="17"/>
  <c r="Y1607" i="17" s="1"/>
  <c r="V1608" i="17"/>
  <c r="Y1608" i="17" s="1"/>
  <c r="X1608" i="17"/>
  <c r="X1609" i="17"/>
  <c r="V1609" i="17"/>
  <c r="Y1609" i="17" s="1"/>
  <c r="V1610" i="17"/>
  <c r="Y1610" i="17" s="1"/>
  <c r="V1611" i="17"/>
  <c r="Y1611" i="17" s="1"/>
  <c r="X1611" i="17"/>
  <c r="V1612" i="17"/>
  <c r="Y1612" i="17" s="1"/>
  <c r="X1612" i="17"/>
  <c r="V1613" i="17"/>
  <c r="Y1613" i="17" s="1"/>
  <c r="V1614" i="17"/>
  <c r="Y1614" i="17" s="1"/>
  <c r="V1615" i="17"/>
  <c r="Y1615" i="17" s="1"/>
  <c r="X1616" i="17"/>
  <c r="V1616" i="17"/>
  <c r="Y1616" i="17" s="1"/>
  <c r="V1617" i="17"/>
  <c r="Y1617" i="17" s="1"/>
  <c r="V1618" i="17"/>
  <c r="Y1618" i="17" s="1"/>
  <c r="V1619" i="17"/>
  <c r="Y1619" i="17" s="1"/>
  <c r="V1620" i="17"/>
  <c r="Y1620" i="17" s="1"/>
  <c r="V1621" i="17"/>
  <c r="Y1621" i="17" s="1"/>
  <c r="X1621" i="17"/>
  <c r="V1622" i="17"/>
  <c r="V1623" i="17"/>
  <c r="Y1623" i="17" s="1"/>
  <c r="V1624" i="17"/>
  <c r="Y1624" i="17" s="1"/>
  <c r="V1625" i="17"/>
  <c r="Y1625" i="17" s="1"/>
  <c r="V1626" i="17"/>
  <c r="V1627" i="17"/>
  <c r="Y1627" i="17" s="1"/>
  <c r="X1627" i="17"/>
  <c r="V1628" i="17"/>
  <c r="Y1628" i="17" s="1"/>
  <c r="V1629" i="17"/>
  <c r="Y1629" i="17" s="1"/>
  <c r="X1629" i="17"/>
  <c r="V1630" i="17"/>
  <c r="Y1630" i="17" s="1"/>
  <c r="V1631" i="17"/>
  <c r="V1632" i="17"/>
  <c r="Y1632" i="17" s="1"/>
  <c r="V1633" i="17"/>
  <c r="Y1633" i="17" s="1"/>
  <c r="V1634" i="17"/>
  <c r="Y1634" i="17" s="1"/>
  <c r="V1635" i="17"/>
  <c r="Y1635" i="17" s="1"/>
  <c r="V1636" i="17"/>
  <c r="Y1636" i="17" s="1"/>
  <c r="X1637" i="17"/>
  <c r="V1637" i="17"/>
  <c r="Y1637" i="17" s="1"/>
  <c r="V1638" i="17"/>
  <c r="Y1638" i="17" s="1"/>
  <c r="V1639" i="17"/>
  <c r="Y1639" i="17" s="1"/>
  <c r="V1640" i="17"/>
  <c r="Y1640" i="17" s="1"/>
  <c r="V1641" i="17"/>
  <c r="Y1641" i="17" s="1"/>
  <c r="V1642" i="17"/>
  <c r="V1643" i="17"/>
  <c r="Y1643" i="17" s="1"/>
  <c r="X1644" i="17"/>
  <c r="V1644" i="17"/>
  <c r="Y1644" i="17" s="1"/>
  <c r="V1645" i="17"/>
  <c r="Y1645" i="17" s="1"/>
  <c r="X1645" i="17"/>
  <c r="X1646" i="17"/>
  <c r="V1646" i="17"/>
  <c r="Y1646" i="17" s="1"/>
  <c r="V1647" i="17"/>
  <c r="Y1647" i="17" s="1"/>
  <c r="X1647" i="17"/>
  <c r="V1648" i="17"/>
  <c r="Y1648" i="17" s="1"/>
  <c r="X1648" i="17"/>
  <c r="V1649" i="17"/>
  <c r="Y1649" i="17" s="1"/>
  <c r="X1649" i="17"/>
  <c r="V1650" i="17"/>
  <c r="Y1650" i="17" s="1"/>
  <c r="V1651" i="17"/>
  <c r="Y1651" i="17" s="1"/>
  <c r="V1652" i="17"/>
  <c r="Y1652" i="17" s="1"/>
  <c r="X1652" i="17"/>
  <c r="V1653" i="17"/>
  <c r="Y1653" i="17" s="1"/>
  <c r="X1654" i="17"/>
  <c r="V1654" i="17"/>
  <c r="V1655" i="17"/>
  <c r="Y1655" i="17" s="1"/>
  <c r="V1656" i="17"/>
  <c r="Y1656" i="17" s="1"/>
  <c r="V1657" i="17"/>
  <c r="Y1657" i="17" s="1"/>
  <c r="V1658" i="17"/>
  <c r="X1659" i="17"/>
  <c r="V1659" i="17"/>
  <c r="Y1659" i="17" s="1"/>
  <c r="V1660" i="17"/>
  <c r="Y1660" i="17" s="1"/>
  <c r="X1661" i="17"/>
  <c r="V1661" i="17"/>
  <c r="Y1661" i="17" s="1"/>
  <c r="X1662" i="17"/>
  <c r="V1662" i="17"/>
  <c r="Y1662" i="17" s="1"/>
  <c r="V1663" i="17"/>
  <c r="Y1663" i="17" s="1"/>
  <c r="V1664" i="17"/>
  <c r="Y1664" i="17" s="1"/>
  <c r="V1665" i="17"/>
  <c r="Y1665" i="17" s="1"/>
  <c r="V1666" i="17"/>
  <c r="Y1666" i="17" s="1"/>
  <c r="V1667" i="17"/>
  <c r="Y1667" i="17" s="1"/>
  <c r="V1668" i="17"/>
  <c r="Y1668" i="17" s="1"/>
  <c r="X1669" i="17"/>
  <c r="V1669" i="17"/>
  <c r="Y1669" i="17" s="1"/>
  <c r="X1670" i="17"/>
  <c r="V1670" i="17"/>
  <c r="Y1670" i="17" s="1"/>
  <c r="V1671" i="17"/>
  <c r="Y1671" i="17" s="1"/>
  <c r="V1672" i="17"/>
  <c r="Y1672" i="17" s="1"/>
  <c r="X1672" i="17"/>
  <c r="V1673" i="17"/>
  <c r="Y1673" i="17" s="1"/>
  <c r="V1674" i="17"/>
  <c r="Y1674" i="17" s="1"/>
  <c r="V1675" i="17"/>
  <c r="Y1675" i="17" s="1"/>
  <c r="X1676" i="17"/>
  <c r="V1676" i="17"/>
  <c r="Y1676" i="17" s="1"/>
  <c r="V1677" i="17"/>
  <c r="Y1677" i="17" s="1"/>
  <c r="X1678" i="17"/>
  <c r="V1678" i="17"/>
  <c r="Y1678" i="17" s="1"/>
  <c r="V1679" i="17"/>
  <c r="Y1679" i="17" s="1"/>
  <c r="X1679" i="17"/>
  <c r="V1680" i="17"/>
  <c r="Y1680" i="17" s="1"/>
  <c r="V1681" i="17"/>
  <c r="Y1681" i="17" s="1"/>
  <c r="X1681" i="17"/>
  <c r="V1682" i="17"/>
  <c r="Y1682" i="17" s="1"/>
  <c r="V1683" i="17"/>
  <c r="Y1683" i="17" s="1"/>
  <c r="V1684" i="17"/>
  <c r="Y1684" i="17" s="1"/>
  <c r="V1685" i="17"/>
  <c r="Y1685" i="17" s="1"/>
  <c r="X1686" i="17"/>
  <c r="V1686" i="17"/>
  <c r="Y1686" i="17" s="1"/>
  <c r="V1687" i="17"/>
  <c r="Y1687" i="17" s="1"/>
  <c r="X1688" i="17"/>
  <c r="V1688" i="17"/>
  <c r="Y1688" i="17" s="1"/>
  <c r="V1689" i="17"/>
  <c r="Y1689" i="17" s="1"/>
  <c r="V1690" i="17"/>
  <c r="Y1690" i="17" s="1"/>
  <c r="V1691" i="17"/>
  <c r="Y1691" i="17" s="1"/>
  <c r="V1692" i="17"/>
  <c r="Y1692" i="17" s="1"/>
  <c r="X1692" i="17"/>
  <c r="V1693" i="17"/>
  <c r="Y1693" i="17" s="1"/>
  <c r="X1693" i="17"/>
  <c r="X1694" i="17"/>
  <c r="V1694" i="17"/>
  <c r="V1695" i="17"/>
  <c r="Y1695" i="17" s="1"/>
  <c r="V1696" i="17"/>
  <c r="Y1696" i="17" s="1"/>
  <c r="V1697" i="17"/>
  <c r="Y1697" i="17" s="1"/>
  <c r="V1698" i="17"/>
  <c r="V1699" i="17"/>
  <c r="Y1699" i="17" s="1"/>
  <c r="X1700" i="17"/>
  <c r="V1700" i="17"/>
  <c r="Y1700" i="17" s="1"/>
  <c r="X1701" i="17"/>
  <c r="V1701" i="17"/>
  <c r="Y1701" i="17" s="1"/>
  <c r="X1702" i="17"/>
  <c r="V1702" i="17"/>
  <c r="Y1702" i="17" s="1"/>
  <c r="X1703" i="17"/>
  <c r="V1703" i="17"/>
  <c r="Y1703" i="17" s="1"/>
  <c r="V1704" i="17"/>
  <c r="Y1704" i="17" s="1"/>
  <c r="X1704" i="17"/>
  <c r="V1705" i="17"/>
  <c r="Y1705" i="17" s="1"/>
  <c r="V1706" i="17"/>
  <c r="Y1706" i="17" s="1"/>
  <c r="V1707" i="17"/>
  <c r="Y1707" i="17" s="1"/>
  <c r="V1708" i="17"/>
  <c r="Y1708" i="17" s="1"/>
  <c r="V1709" i="17"/>
  <c r="Y1709" i="17" s="1"/>
  <c r="X1710" i="17"/>
  <c r="V1710" i="17"/>
  <c r="Y1710" i="17" s="1"/>
  <c r="V1711" i="17"/>
  <c r="V1712" i="17"/>
  <c r="Y1712" i="17" s="1"/>
  <c r="X1712" i="17"/>
  <c r="V1713" i="17"/>
  <c r="Y1713" i="17" s="1"/>
  <c r="V1714" i="17"/>
  <c r="Y1714" i="17" s="1"/>
  <c r="V1715" i="17"/>
  <c r="Y1715" i="17" s="1"/>
  <c r="V1716" i="17"/>
  <c r="Y1716" i="17" s="1"/>
  <c r="V1717" i="17"/>
  <c r="Y1717" i="17" s="1"/>
  <c r="X1718" i="17"/>
  <c r="V1718" i="17"/>
  <c r="V1719" i="17"/>
  <c r="Y1719" i="17" s="1"/>
  <c r="V1720" i="17"/>
  <c r="Y1720" i="17" s="1"/>
  <c r="V1721" i="17"/>
  <c r="Y1721" i="17" s="1"/>
  <c r="V1722" i="17"/>
  <c r="X1723" i="17"/>
  <c r="V1723" i="17"/>
  <c r="Y1723" i="17" s="1"/>
  <c r="V1724" i="17"/>
  <c r="Y1724" i="17" s="1"/>
  <c r="X1724" i="17"/>
  <c r="V1725" i="17"/>
  <c r="Y1725" i="17" s="1"/>
  <c r="X1725" i="17"/>
  <c r="X1726" i="17"/>
  <c r="V1726" i="17"/>
  <c r="V1727" i="17"/>
  <c r="V1728" i="17"/>
  <c r="Y1728" i="17" s="1"/>
  <c r="V1729" i="17"/>
  <c r="Y1729" i="17" s="1"/>
  <c r="V1730" i="17"/>
  <c r="V1731" i="17"/>
  <c r="Y1731" i="17" s="1"/>
  <c r="V1732" i="17"/>
  <c r="Y1732" i="17" s="1"/>
  <c r="X1733" i="17"/>
  <c r="V1733" i="17"/>
  <c r="Y1733" i="17" s="1"/>
  <c r="X1734" i="17"/>
  <c r="V1734" i="17"/>
  <c r="Y1734" i="17" s="1"/>
  <c r="X1735" i="17"/>
  <c r="V1735" i="17"/>
  <c r="Y1735" i="17" s="1"/>
  <c r="V1736" i="17"/>
  <c r="Y1736" i="17" s="1"/>
  <c r="X1736" i="17"/>
  <c r="V1737" i="17"/>
  <c r="Y1737" i="17" s="1"/>
  <c r="V1738" i="17"/>
  <c r="V1739" i="17"/>
  <c r="Y1739" i="17" s="1"/>
  <c r="V1740" i="17"/>
  <c r="Y1740" i="17" s="1"/>
  <c r="V1741" i="17"/>
  <c r="Y1741" i="17" s="1"/>
  <c r="X1742" i="17"/>
  <c r="V1742" i="17"/>
  <c r="Y1742" i="17" s="1"/>
  <c r="V1743" i="17"/>
  <c r="Y1743" i="17" s="1"/>
  <c r="V1744" i="17"/>
  <c r="Y1744" i="17" s="1"/>
  <c r="X1744" i="17"/>
  <c r="V1745" i="17"/>
  <c r="Y1745" i="17" s="1"/>
  <c r="V1746" i="17"/>
  <c r="Y1746" i="17" s="1"/>
  <c r="V1747" i="17"/>
  <c r="Y1747" i="17" s="1"/>
  <c r="V1748" i="17"/>
  <c r="Y1748" i="17" s="1"/>
  <c r="V1749" i="17"/>
  <c r="Y1749" i="17" s="1"/>
  <c r="X1750" i="17"/>
  <c r="V1750" i="17"/>
  <c r="V1751" i="17"/>
  <c r="Y1751" i="17" s="1"/>
  <c r="V1752" i="17"/>
  <c r="Y1752" i="17" s="1"/>
  <c r="V1753" i="17"/>
  <c r="Y1753" i="17" s="1"/>
  <c r="V1754" i="17"/>
  <c r="V1755" i="17"/>
  <c r="Y1755" i="17" s="1"/>
  <c r="V1756" i="17"/>
  <c r="Y1756" i="17" s="1"/>
  <c r="X1756" i="17"/>
  <c r="V1757" i="17"/>
  <c r="Y1757" i="17" s="1"/>
  <c r="X1757" i="17"/>
  <c r="X1758" i="17"/>
  <c r="V1758" i="17"/>
  <c r="Y1758" i="17" s="1"/>
  <c r="V1759" i="17"/>
  <c r="Y1759" i="17" s="1"/>
  <c r="V1760" i="17"/>
  <c r="Y1760" i="17" s="1"/>
  <c r="V1761" i="17"/>
  <c r="Y1761" i="17" s="1"/>
  <c r="V1762" i="17"/>
  <c r="Y1762" i="17" s="1"/>
  <c r="V1763" i="17"/>
  <c r="Y1763" i="17" s="1"/>
  <c r="V1764" i="17"/>
  <c r="Y1764" i="17" s="1"/>
  <c r="X1765" i="17"/>
  <c r="V1765" i="17"/>
  <c r="Y1765" i="17" s="1"/>
  <c r="X1766" i="17"/>
  <c r="V1766" i="17"/>
  <c r="Y1766" i="17" s="1"/>
  <c r="V1767" i="17"/>
  <c r="Y1767" i="17" s="1"/>
  <c r="V1768" i="17"/>
  <c r="Y1768" i="17" s="1"/>
  <c r="X1768" i="17"/>
  <c r="V1769" i="17"/>
  <c r="Y1769" i="17" s="1"/>
  <c r="V1770" i="17"/>
  <c r="Y1770" i="17" s="1"/>
  <c r="V1771" i="17"/>
  <c r="Y1771" i="17" s="1"/>
  <c r="V1772" i="17"/>
  <c r="Y1772" i="17" s="1"/>
  <c r="V1773" i="17"/>
  <c r="Y1773" i="17" s="1"/>
  <c r="X1774" i="17"/>
  <c r="V1774" i="17"/>
  <c r="Y1774" i="17" s="1"/>
  <c r="V1775" i="17"/>
  <c r="Y1775" i="17" s="1"/>
  <c r="V1776" i="17"/>
  <c r="Y1776" i="17" s="1"/>
  <c r="V1777" i="17"/>
  <c r="Y1777" i="17" s="1"/>
  <c r="V1778" i="17"/>
  <c r="V1779" i="17"/>
  <c r="Y1779" i="17" s="1"/>
  <c r="V1780" i="17"/>
  <c r="Y1780" i="17" s="1"/>
  <c r="V1781" i="17"/>
  <c r="Y1781" i="17" s="1"/>
  <c r="X1782" i="17"/>
  <c r="V1782" i="17"/>
  <c r="Y1782" i="17" s="1"/>
  <c r="V1783" i="17"/>
  <c r="Y1783" i="17" s="1"/>
  <c r="X1784" i="17"/>
  <c r="V1784" i="17"/>
  <c r="Y1784" i="17" s="1"/>
  <c r="V1785" i="17"/>
  <c r="Y1785" i="17" s="1"/>
  <c r="V1786" i="17"/>
  <c r="Y1786" i="17" s="1"/>
  <c r="V1787" i="17"/>
  <c r="Y1787" i="17" s="1"/>
  <c r="V1788" i="17"/>
  <c r="Y1788" i="17" s="1"/>
  <c r="X1788" i="17"/>
  <c r="V1789" i="17"/>
  <c r="Y1789" i="17" s="1"/>
  <c r="X1789" i="17"/>
  <c r="X1790" i="17"/>
  <c r="V1790" i="17"/>
  <c r="Y1790" i="17" s="1"/>
  <c r="V1791" i="17"/>
  <c r="Y1791" i="17" s="1"/>
  <c r="V1792" i="17"/>
  <c r="Y1792" i="17" s="1"/>
  <c r="V1793" i="17"/>
  <c r="Y1793" i="17" s="1"/>
  <c r="V1794" i="17"/>
  <c r="Y1794" i="17" s="1"/>
  <c r="V1795" i="17"/>
  <c r="Y1795" i="17" s="1"/>
  <c r="V1796" i="17"/>
  <c r="Y1796" i="17" s="1"/>
  <c r="V1797" i="17"/>
  <c r="Y1797" i="17" s="1"/>
  <c r="X1798" i="17"/>
  <c r="V1798" i="17"/>
  <c r="Y1798" i="17" s="1"/>
  <c r="V1799" i="17"/>
  <c r="V1800" i="17"/>
  <c r="Y1800" i="17" s="1"/>
  <c r="V1801" i="17"/>
  <c r="Y1801" i="17" s="1"/>
  <c r="V1802" i="17"/>
  <c r="Y1802" i="17" s="1"/>
  <c r="V1803" i="17"/>
  <c r="Y1803" i="17" s="1"/>
  <c r="V1804" i="17"/>
  <c r="Y1804" i="17" s="1"/>
  <c r="X1804" i="17"/>
  <c r="V1805" i="17"/>
  <c r="Y1805" i="17" s="1"/>
  <c r="X1806" i="17"/>
  <c r="V1806" i="17"/>
  <c r="Y1806" i="17" s="1"/>
  <c r="V1807" i="17"/>
  <c r="Y1807" i="17" s="1"/>
  <c r="V1808" i="17"/>
  <c r="Y1808" i="17" s="1"/>
  <c r="V1809" i="17"/>
  <c r="Y1809" i="17" s="1"/>
  <c r="V1810" i="17"/>
  <c r="Y1810" i="17" s="1"/>
  <c r="V1811" i="17"/>
  <c r="Y1811" i="17" s="1"/>
  <c r="V1812" i="17"/>
  <c r="Y1812" i="17" s="1"/>
  <c r="V1813" i="17"/>
  <c r="Y1813" i="17" s="1"/>
  <c r="X1813" i="17"/>
  <c r="V1814" i="17"/>
  <c r="Y1814" i="17" s="1"/>
  <c r="X1814" i="17"/>
  <c r="V1815" i="17"/>
  <c r="V1816" i="17"/>
  <c r="Y1816" i="17" s="1"/>
  <c r="V1817" i="17"/>
  <c r="Y1817" i="17" s="1"/>
  <c r="V1818" i="17"/>
  <c r="V1819" i="17"/>
  <c r="Y1819" i="17" s="1"/>
  <c r="V1820" i="17"/>
  <c r="Y1820" i="17" s="1"/>
  <c r="X1820" i="17"/>
  <c r="V1821" i="17"/>
  <c r="Y1821" i="17" s="1"/>
  <c r="V1822" i="17"/>
  <c r="V1823" i="17"/>
  <c r="Y1823" i="17" s="1"/>
  <c r="V1824" i="17"/>
  <c r="Y1824" i="17" s="1"/>
  <c r="X1825" i="17"/>
  <c r="V1825" i="17"/>
  <c r="Y1825" i="17" s="1"/>
  <c r="V1826" i="17"/>
  <c r="V1827" i="17"/>
  <c r="Y1827" i="17" s="1"/>
  <c r="V1828" i="17"/>
  <c r="Y1828" i="17" s="1"/>
  <c r="X1828" i="17"/>
  <c r="V1829" i="17"/>
  <c r="Y1829" i="17" s="1"/>
  <c r="X1829" i="17"/>
  <c r="V1830" i="17"/>
  <c r="Y1830" i="17" s="1"/>
  <c r="V1831" i="17"/>
  <c r="Y1831" i="17" s="1"/>
  <c r="V1832" i="17"/>
  <c r="Y1832" i="17" s="1"/>
  <c r="V1833" i="17"/>
  <c r="Y1833" i="17" s="1"/>
  <c r="V1834" i="17"/>
  <c r="Y1834" i="17" s="1"/>
  <c r="V1835" i="17"/>
  <c r="Y1835" i="17" s="1"/>
  <c r="X1836" i="17"/>
  <c r="V1836" i="17"/>
  <c r="Y1836" i="17" s="1"/>
  <c r="V1837" i="17"/>
  <c r="Y1837" i="17" s="1"/>
  <c r="X1837" i="17"/>
  <c r="V1838" i="17"/>
  <c r="Y1838" i="17" s="1"/>
  <c r="V1839" i="17"/>
  <c r="V1840" i="17"/>
  <c r="Y1840" i="17" s="1"/>
  <c r="V1841" i="17"/>
  <c r="Y1841" i="17" s="1"/>
  <c r="V1842" i="17"/>
  <c r="Y1842" i="17" s="1"/>
  <c r="V1843" i="17"/>
  <c r="Y1843" i="17" s="1"/>
  <c r="X1844" i="17"/>
  <c r="V1844" i="17"/>
  <c r="Y1844" i="17" s="1"/>
  <c r="V1845" i="17"/>
  <c r="Y1845" i="17" s="1"/>
  <c r="V1846" i="17"/>
  <c r="Y1846" i="17" s="1"/>
  <c r="V1847" i="17"/>
  <c r="Y1847" i="17" s="1"/>
  <c r="V1848" i="17"/>
  <c r="Y1848" i="17" s="1"/>
  <c r="X1848" i="17"/>
  <c r="V1849" i="17"/>
  <c r="Y1849" i="17" s="1"/>
  <c r="V1850" i="17"/>
  <c r="V1851" i="17"/>
  <c r="Y1851" i="17" s="1"/>
  <c r="X1851" i="17"/>
  <c r="V1852" i="17"/>
  <c r="Y1852" i="17" s="1"/>
  <c r="X1852" i="17"/>
  <c r="V1853" i="17"/>
  <c r="Y1853" i="17" s="1"/>
  <c r="V1854" i="17"/>
  <c r="Y1854" i="17" s="1"/>
  <c r="V1855" i="17"/>
  <c r="V1856" i="17"/>
  <c r="Y1856" i="17" s="1"/>
  <c r="V1857" i="17"/>
  <c r="Y1857" i="17" s="1"/>
  <c r="V1858" i="17"/>
  <c r="Y1858" i="17" s="1"/>
  <c r="V1859" i="17"/>
  <c r="Y1859" i="17" s="1"/>
  <c r="V1860" i="17"/>
  <c r="Y1860" i="17" s="1"/>
  <c r="X1860" i="17"/>
  <c r="V1861" i="17"/>
  <c r="Y1861" i="17" s="1"/>
  <c r="X1861" i="17"/>
  <c r="V1862" i="17"/>
  <c r="V1863" i="17"/>
  <c r="Y1863" i="17" s="1"/>
  <c r="V1864" i="17"/>
  <c r="Y1864" i="17" s="1"/>
  <c r="V1865" i="17"/>
  <c r="Y1865" i="17" s="1"/>
  <c r="V1866" i="17"/>
  <c r="V1867" i="17"/>
  <c r="Y1867" i="17" s="1"/>
  <c r="X1868" i="17"/>
  <c r="V1868" i="17"/>
  <c r="Y1868" i="17" s="1"/>
  <c r="V1869" i="17"/>
  <c r="Y1869" i="17" s="1"/>
  <c r="X1869" i="17"/>
  <c r="V1870" i="17"/>
  <c r="Y1870" i="17" s="1"/>
  <c r="V1871" i="17"/>
  <c r="Y1871" i="17" s="1"/>
  <c r="V1872" i="17"/>
  <c r="Y1872" i="17" s="1"/>
  <c r="V1873" i="17"/>
  <c r="Y1873" i="17" s="1"/>
  <c r="V1874" i="17"/>
  <c r="Y1874" i="17" s="1"/>
  <c r="V1875" i="17"/>
  <c r="Y1875" i="17" s="1"/>
  <c r="X1876" i="17"/>
  <c r="V1876" i="17"/>
  <c r="Y1876" i="17" s="1"/>
  <c r="V1877" i="17"/>
  <c r="Y1877" i="17" s="1"/>
  <c r="V1878" i="17"/>
  <c r="V1879" i="17"/>
  <c r="Y1879" i="17" s="1"/>
  <c r="V1880" i="17"/>
  <c r="Y1880" i="17" s="1"/>
  <c r="X1880" i="17"/>
  <c r="V1881" i="17"/>
  <c r="Y1881" i="17" s="1"/>
  <c r="V1882" i="17"/>
  <c r="Y1882" i="17" s="1"/>
  <c r="V1883" i="17"/>
  <c r="Y1883" i="17" s="1"/>
  <c r="X1883" i="17"/>
  <c r="V1884" i="17"/>
  <c r="Y1884" i="17" s="1"/>
  <c r="X1884" i="17"/>
  <c r="V1885" i="17"/>
  <c r="Y1885" i="17" s="1"/>
  <c r="V1886" i="17"/>
  <c r="Y1886" i="17" s="1"/>
  <c r="V1887" i="17"/>
  <c r="Y1887" i="17" s="1"/>
  <c r="V1888" i="17"/>
  <c r="Y1888" i="17" s="1"/>
  <c r="X1888" i="17"/>
  <c r="V1889" i="17"/>
  <c r="Y1889" i="17" s="1"/>
  <c r="V1890" i="17"/>
  <c r="X1891" i="17"/>
  <c r="V1891" i="17"/>
  <c r="Y1891" i="17" s="1"/>
  <c r="V1892" i="17"/>
  <c r="Y1892" i="17" s="1"/>
  <c r="X1892" i="17"/>
  <c r="V1893" i="17"/>
  <c r="Y1893" i="17" s="1"/>
  <c r="X1893" i="17"/>
  <c r="V1894" i="17"/>
  <c r="Y1894" i="17" s="1"/>
  <c r="V1895" i="17"/>
  <c r="Y1895" i="17" s="1"/>
  <c r="V1896" i="17"/>
  <c r="Y1896" i="17" s="1"/>
  <c r="V1897" i="17"/>
  <c r="Y1897" i="17" s="1"/>
  <c r="V1898" i="17"/>
  <c r="Y1898" i="17" s="1"/>
  <c r="V1899" i="17"/>
  <c r="Y1899" i="17" s="1"/>
  <c r="X1900" i="17"/>
  <c r="V1900" i="17"/>
  <c r="Y1900" i="17" s="1"/>
  <c r="V1901" i="17"/>
  <c r="Y1901" i="17" s="1"/>
  <c r="X1901" i="17"/>
  <c r="V1902" i="17"/>
  <c r="Y1902" i="17" s="1"/>
  <c r="V1903" i="17"/>
  <c r="V1904" i="17"/>
  <c r="Y1904" i="17" s="1"/>
  <c r="V1905" i="17"/>
  <c r="Y1905" i="17" s="1"/>
  <c r="V1906" i="17"/>
  <c r="Y1906" i="17" s="1"/>
  <c r="V1907" i="17"/>
  <c r="Y1907" i="17" s="1"/>
  <c r="X1908" i="17"/>
  <c r="V1908" i="17"/>
  <c r="Y1908" i="17" s="1"/>
  <c r="V1909" i="17"/>
  <c r="Y1909" i="17" s="1"/>
  <c r="V1910" i="17"/>
  <c r="Y1910" i="17" s="1"/>
  <c r="V1911" i="17"/>
  <c r="Y1911" i="17" s="1"/>
  <c r="V1912" i="17"/>
  <c r="Y1912" i="17" s="1"/>
  <c r="X1912" i="17"/>
  <c r="V1913" i="17"/>
  <c r="Y1913" i="17" s="1"/>
  <c r="V1914" i="17"/>
  <c r="Y1914" i="17" s="1"/>
  <c r="V1915" i="17"/>
  <c r="Y1915" i="17" s="1"/>
  <c r="V1916" i="17"/>
  <c r="Y1916" i="17" s="1"/>
  <c r="X1916" i="17"/>
  <c r="V1917" i="17"/>
  <c r="Y1917" i="17" s="1"/>
  <c r="V1918" i="17"/>
  <c r="Y1918" i="17" s="1"/>
  <c r="V1919" i="17"/>
  <c r="Y1919" i="17" s="1"/>
  <c r="V1920" i="17"/>
  <c r="Y1920" i="17" s="1"/>
  <c r="X1920" i="17"/>
  <c r="V1921" i="17"/>
  <c r="Y1921" i="17" s="1"/>
  <c r="V1922" i="17"/>
  <c r="Y1922" i="17" s="1"/>
  <c r="X1922" i="17"/>
  <c r="X1923" i="17"/>
  <c r="V1923" i="17"/>
  <c r="Y1923" i="17" s="1"/>
  <c r="V1924" i="17"/>
  <c r="Y1924" i="17" s="1"/>
  <c r="X1924" i="17"/>
  <c r="V1925" i="17"/>
  <c r="Y1925" i="17" s="1"/>
  <c r="X1925" i="17"/>
  <c r="V1926" i="17"/>
  <c r="Y1926" i="17" s="1"/>
  <c r="V1927" i="17"/>
  <c r="Y1927" i="17" s="1"/>
  <c r="V1928" i="17"/>
  <c r="Y1928" i="17" s="1"/>
  <c r="V1929" i="17"/>
  <c r="Y1929" i="17" s="1"/>
  <c r="V1930" i="17"/>
  <c r="Y1930" i="17" s="1"/>
  <c r="V1931" i="17"/>
  <c r="Y1931" i="17" s="1"/>
  <c r="X1932" i="17"/>
  <c r="V1932" i="17"/>
  <c r="Y1932" i="17" s="1"/>
  <c r="V1933" i="17"/>
  <c r="Y1933" i="17" s="1"/>
  <c r="X1933" i="17"/>
  <c r="V1934" i="17"/>
  <c r="Y1934" i="17" s="1"/>
  <c r="V1935" i="17"/>
  <c r="Y1935" i="17" s="1"/>
  <c r="V1936" i="17"/>
  <c r="Y1936" i="17" s="1"/>
  <c r="V1937" i="17"/>
  <c r="Y1937" i="17" s="1"/>
  <c r="V1938" i="17"/>
  <c r="Y1938" i="17" s="1"/>
  <c r="V1939" i="17"/>
  <c r="Y1939" i="17" s="1"/>
  <c r="X1940" i="17"/>
  <c r="V1940" i="17"/>
  <c r="Y1940" i="17" s="1"/>
  <c r="V1941" i="17"/>
  <c r="Y1941" i="17" s="1"/>
  <c r="V1942" i="17"/>
  <c r="Y1942" i="17" s="1"/>
  <c r="V1943" i="17"/>
  <c r="V1944" i="17"/>
  <c r="Y1944" i="17" s="1"/>
  <c r="V1945" i="17"/>
  <c r="Y1945" i="17" s="1"/>
  <c r="V1946" i="17"/>
  <c r="Y1946" i="17" s="1"/>
  <c r="V1947" i="17"/>
  <c r="Y1947" i="17" s="1"/>
  <c r="X1947" i="17"/>
  <c r="V1948" i="17"/>
  <c r="Y1948" i="17" s="1"/>
  <c r="X1948" i="17"/>
  <c r="V1949" i="17"/>
  <c r="Y1949" i="17" s="1"/>
  <c r="V1950" i="17"/>
  <c r="V1951" i="17"/>
  <c r="Y1951" i="17" s="1"/>
  <c r="V1952" i="17"/>
  <c r="Y1952" i="17" s="1"/>
  <c r="V1953" i="17"/>
  <c r="Y1953" i="17" s="1"/>
  <c r="V1954" i="17"/>
  <c r="Y1954" i="17" s="1"/>
  <c r="V1955" i="17"/>
  <c r="Y1955" i="17" s="1"/>
  <c r="V1956" i="17"/>
  <c r="Y1956" i="17" s="1"/>
  <c r="X1956" i="17"/>
  <c r="V1957" i="17"/>
  <c r="Y1957" i="17" s="1"/>
  <c r="X1957" i="17"/>
  <c r="V1958" i="17"/>
  <c r="Y1958" i="17" s="1"/>
  <c r="V1959" i="17"/>
  <c r="V1960" i="17"/>
  <c r="Y1960" i="17" s="1"/>
  <c r="V1961" i="17"/>
  <c r="Y1961" i="17" s="1"/>
  <c r="V1962" i="17"/>
  <c r="Y1962" i="17" s="1"/>
  <c r="V1963" i="17"/>
  <c r="Y1963" i="17" s="1"/>
  <c r="X1964" i="17"/>
  <c r="V1964" i="17"/>
  <c r="Y1964" i="17" s="1"/>
  <c r="V1965" i="17"/>
  <c r="Y1965" i="17" s="1"/>
  <c r="X1965" i="17"/>
  <c r="V1966" i="17"/>
  <c r="V1967" i="17"/>
  <c r="Y1967" i="17" s="1"/>
  <c r="V1968" i="17"/>
  <c r="Y1968" i="17" s="1"/>
  <c r="V1969" i="17"/>
  <c r="Y1969" i="17" s="1"/>
  <c r="V1970" i="17"/>
  <c r="V1971" i="17"/>
  <c r="Y1971" i="17" s="1"/>
  <c r="X1972" i="17"/>
  <c r="V1972" i="17"/>
  <c r="Y1972" i="17" s="1"/>
  <c r="V1973" i="17"/>
  <c r="Y1973" i="17" s="1"/>
  <c r="V1974" i="17"/>
  <c r="Y1974" i="17" s="1"/>
  <c r="V1975" i="17"/>
  <c r="Y1975" i="17" s="1"/>
  <c r="V1976" i="17"/>
  <c r="Y1976" i="17" s="1"/>
  <c r="V1977" i="17"/>
  <c r="Y1977" i="17" s="1"/>
  <c r="V1978" i="17"/>
  <c r="Y1978" i="17" s="1"/>
  <c r="V1979" i="17"/>
  <c r="Y1979" i="17" s="1"/>
  <c r="X1979" i="17"/>
  <c r="V1980" i="17"/>
  <c r="Y1980" i="17" s="1"/>
  <c r="X1980" i="17"/>
  <c r="V1981" i="17"/>
  <c r="Y1981" i="17" s="1"/>
  <c r="V1982" i="17"/>
  <c r="Y1982" i="17" s="1"/>
  <c r="V1983" i="17"/>
  <c r="Y1983" i="17" s="1"/>
  <c r="V1984" i="17"/>
  <c r="Y1984" i="17" s="1"/>
  <c r="X1984" i="17"/>
  <c r="V1985" i="17"/>
  <c r="Y1985" i="17" s="1"/>
  <c r="V1986" i="17"/>
  <c r="X1987" i="17"/>
  <c r="V1987" i="17"/>
  <c r="Y1987" i="17" s="1"/>
  <c r="V1988" i="17"/>
  <c r="Y1988" i="17" s="1"/>
  <c r="X1988" i="17"/>
  <c r="V1989" i="17"/>
  <c r="Y1989" i="17" s="1"/>
  <c r="X1989" i="17"/>
  <c r="V1990" i="17"/>
  <c r="Y1990" i="17" s="1"/>
  <c r="V1991" i="17"/>
  <c r="Y1991" i="17" s="1"/>
  <c r="V1992" i="17"/>
  <c r="Y1992" i="17" s="1"/>
  <c r="V1993" i="17"/>
  <c r="Y1993" i="17" s="1"/>
  <c r="V1994" i="17"/>
  <c r="V1995" i="17"/>
  <c r="Y1995" i="17" s="1"/>
  <c r="X1996" i="17"/>
  <c r="V1996" i="17"/>
  <c r="Y1996" i="17" s="1"/>
  <c r="V1997" i="17"/>
  <c r="Y1997" i="17" s="1"/>
  <c r="X1997" i="17"/>
  <c r="V1998" i="17"/>
  <c r="Y1998" i="17" s="1"/>
  <c r="V1999" i="17"/>
  <c r="V2000" i="17"/>
  <c r="Y2000" i="17" s="1"/>
  <c r="V2001" i="17"/>
  <c r="Y2001" i="17" s="1"/>
  <c r="V2002" i="17"/>
  <c r="V2003" i="17"/>
  <c r="Y2003" i="17" s="1"/>
  <c r="X2004" i="17"/>
  <c r="V2004" i="17"/>
  <c r="Y2004" i="17" s="1"/>
  <c r="V2005" i="17"/>
  <c r="Y2005" i="17" s="1"/>
  <c r="X2005" i="17"/>
  <c r="V2006" i="17"/>
  <c r="Y2006" i="17" s="1"/>
  <c r="V2007" i="17"/>
  <c r="Y2007" i="17" s="1"/>
  <c r="V2008" i="17"/>
  <c r="Y2008" i="17" s="1"/>
  <c r="X2008" i="17"/>
  <c r="V2009" i="17"/>
  <c r="Y2009" i="17" s="1"/>
  <c r="V2010" i="17"/>
  <c r="Y2010" i="17" s="1"/>
  <c r="X2011" i="17"/>
  <c r="V2011" i="17"/>
  <c r="Y2011" i="17" s="1"/>
  <c r="V2012" i="17"/>
  <c r="Y2012" i="17" s="1"/>
  <c r="X2012" i="17"/>
  <c r="V2013" i="17"/>
  <c r="Y2013" i="17" s="1"/>
  <c r="X2013" i="17"/>
  <c r="V2014" i="17"/>
  <c r="Y2014" i="17" s="1"/>
  <c r="V2015" i="17"/>
  <c r="V2016" i="17"/>
  <c r="Y2016" i="17" s="1"/>
  <c r="X2016" i="17"/>
  <c r="V2017" i="17"/>
  <c r="Y2017" i="17" s="1"/>
  <c r="V2018" i="17"/>
  <c r="Y2018" i="17" s="1"/>
  <c r="V2019" i="17"/>
  <c r="Y2019" i="17" s="1"/>
  <c r="V2020" i="17"/>
  <c r="Y2020" i="17" s="1"/>
  <c r="X2020" i="17"/>
  <c r="V2021" i="17"/>
  <c r="Y2021" i="17" s="1"/>
  <c r="V2022" i="17"/>
  <c r="V2023" i="17"/>
  <c r="Y2023" i="17" s="1"/>
  <c r="V2024" i="17"/>
  <c r="Y2024" i="17" s="1"/>
  <c r="X2024" i="17"/>
  <c r="V2025" i="17"/>
  <c r="Y2025" i="17" s="1"/>
  <c r="V2026" i="17"/>
  <c r="Y2026" i="17" s="1"/>
  <c r="V2027" i="17"/>
  <c r="Y2027" i="17" s="1"/>
  <c r="V2028" i="17"/>
  <c r="Y2028" i="17" s="1"/>
  <c r="X2028" i="17"/>
  <c r="V2029" i="17"/>
  <c r="Y2029" i="17" s="1"/>
  <c r="V2030" i="17"/>
  <c r="Y2030" i="17" s="1"/>
  <c r="V2031" i="17"/>
  <c r="X2031" i="17"/>
  <c r="V2032" i="17"/>
  <c r="Y2032" i="17" s="1"/>
  <c r="V2033" i="17"/>
  <c r="Y2033" i="17" s="1"/>
  <c r="V2034" i="17"/>
  <c r="V2035" i="17"/>
  <c r="Y2035" i="17" s="1"/>
  <c r="V2036" i="17"/>
  <c r="Y2036" i="17" s="1"/>
  <c r="X2036" i="17"/>
  <c r="V2037" i="17"/>
  <c r="Y2037" i="17" s="1"/>
  <c r="V2038" i="17"/>
  <c r="Y2038" i="17" s="1"/>
  <c r="V2039" i="17"/>
  <c r="Y2039" i="17" s="1"/>
  <c r="V2040" i="17"/>
  <c r="Y2040" i="17" s="1"/>
  <c r="V2041" i="17"/>
  <c r="Y2041" i="17" s="1"/>
  <c r="V2042" i="17"/>
  <c r="Y2042" i="17" s="1"/>
  <c r="V2043" i="17"/>
  <c r="Y2043" i="17" s="1"/>
  <c r="X2044" i="17"/>
  <c r="V2044" i="17"/>
  <c r="Y2044" i="17" s="1"/>
  <c r="V2045" i="17"/>
  <c r="Y2045" i="17" s="1"/>
  <c r="V2046" i="17"/>
  <c r="Y2046" i="17" s="1"/>
  <c r="V2047" i="17"/>
  <c r="V2048" i="17"/>
  <c r="Y2048" i="17" s="1"/>
  <c r="V2049" i="17"/>
  <c r="Y2049" i="17" s="1"/>
  <c r="V2050" i="17"/>
  <c r="Y2050" i="17" s="1"/>
  <c r="V2051" i="17"/>
  <c r="Y2051" i="17" s="1"/>
  <c r="X2052" i="17"/>
  <c r="V2052" i="17"/>
  <c r="Y2052" i="17" s="1"/>
  <c r="V2053" i="17"/>
  <c r="Y2053" i="17" s="1"/>
  <c r="X2053" i="17"/>
  <c r="V2054" i="17"/>
  <c r="V2055" i="17"/>
  <c r="Y2055" i="17" s="1"/>
  <c r="V2056" i="17"/>
  <c r="Y2056" i="17" s="1"/>
  <c r="V2057" i="17"/>
  <c r="Y2057" i="17" s="1"/>
  <c r="V2058" i="17"/>
  <c r="V2059" i="17"/>
  <c r="Y2059" i="17" s="1"/>
  <c r="X2060" i="17"/>
  <c r="V2060" i="17"/>
  <c r="Y2060" i="17" s="1"/>
  <c r="V2061" i="17"/>
  <c r="Y2061" i="17" s="1"/>
  <c r="X2061" i="17"/>
  <c r="V2062" i="17"/>
  <c r="Y2062" i="17" s="1"/>
  <c r="V2063" i="17"/>
  <c r="Y2063" i="17" s="1"/>
  <c r="V2064" i="17"/>
  <c r="Y2064" i="17" s="1"/>
  <c r="X2064" i="17"/>
  <c r="V2065" i="17"/>
  <c r="Y2065" i="17" s="1"/>
  <c r="V2066" i="17"/>
  <c r="V2067" i="17"/>
  <c r="Y2067" i="17" s="1"/>
  <c r="X2068" i="17"/>
  <c r="V2068" i="17"/>
  <c r="Y2068" i="17" s="1"/>
  <c r="V2069" i="17"/>
  <c r="Y2069" i="17" s="1"/>
  <c r="X2069" i="17"/>
  <c r="V2070" i="17"/>
  <c r="Y2070" i="17" s="1"/>
  <c r="V2071" i="17"/>
  <c r="V2072" i="17"/>
  <c r="Y2072" i="17" s="1"/>
  <c r="X2072" i="17"/>
  <c r="V2073" i="17"/>
  <c r="Y2073" i="17" s="1"/>
  <c r="V2074" i="17"/>
  <c r="Y2074" i="17" s="1"/>
  <c r="X2075" i="17"/>
  <c r="V2075" i="17"/>
  <c r="Y2075" i="17" s="1"/>
  <c r="V2076" i="17"/>
  <c r="Y2076" i="17" s="1"/>
  <c r="X2076" i="17"/>
  <c r="V2077" i="17"/>
  <c r="Y2077" i="17" s="1"/>
  <c r="X2077" i="17"/>
  <c r="V2078" i="17"/>
  <c r="Y2078" i="17" s="1"/>
  <c r="X2079" i="17"/>
  <c r="V2079" i="17"/>
  <c r="Y2079" i="17" s="1"/>
  <c r="V2080" i="17"/>
  <c r="Y2080" i="17" s="1"/>
  <c r="X2080" i="17"/>
  <c r="V2081" i="17"/>
  <c r="Y2081" i="17" s="1"/>
  <c r="V2082" i="17"/>
  <c r="Y2082" i="17" s="1"/>
  <c r="V2083" i="17"/>
  <c r="Y2083" i="17" s="1"/>
  <c r="X2083" i="17"/>
  <c r="V2084" i="17"/>
  <c r="Y2084" i="17" s="1"/>
  <c r="X2084" i="17"/>
  <c r="V2085" i="17"/>
  <c r="Y2085" i="17" s="1"/>
  <c r="V2086" i="17"/>
  <c r="V2087" i="17"/>
  <c r="Y2087" i="17" s="1"/>
  <c r="V2088" i="17"/>
  <c r="Y2088" i="17" s="1"/>
  <c r="X2088" i="17"/>
  <c r="V2089" i="17"/>
  <c r="Y2089" i="17" s="1"/>
  <c r="V2090" i="17"/>
  <c r="Y2090" i="17" s="1"/>
  <c r="V2091" i="17"/>
  <c r="Y2091" i="17" s="1"/>
  <c r="X2091" i="17"/>
  <c r="V2092" i="17"/>
  <c r="Y2092" i="17" s="1"/>
  <c r="X2092" i="17"/>
  <c r="V2093" i="17"/>
  <c r="Y2093" i="17" s="1"/>
  <c r="V2094" i="17"/>
  <c r="Y2094" i="17" s="1"/>
  <c r="V2095" i="17"/>
  <c r="Y2095" i="17" s="1"/>
  <c r="V2096" i="17"/>
  <c r="Y2096" i="17" s="1"/>
  <c r="V2097" i="17"/>
  <c r="Y2097" i="17" s="1"/>
  <c r="V2098" i="17"/>
  <c r="Y2098" i="17" s="1"/>
  <c r="V2099" i="17"/>
  <c r="Y2099" i="17" s="1"/>
  <c r="V2100" i="17"/>
  <c r="Y2100" i="17" s="1"/>
  <c r="X2100" i="17"/>
  <c r="V2101" i="17"/>
  <c r="Y2101" i="17" s="1"/>
  <c r="V2102" i="17"/>
  <c r="V2103" i="17"/>
  <c r="X2103" i="17"/>
  <c r="V2104" i="17"/>
  <c r="Y2104" i="17" s="1"/>
  <c r="V2105" i="17"/>
  <c r="Y2105" i="17" s="1"/>
  <c r="V2106" i="17"/>
  <c r="Y2106" i="17" s="1"/>
  <c r="V2107" i="17"/>
  <c r="Y2107" i="17" s="1"/>
  <c r="X2108" i="17"/>
  <c r="V2108" i="17"/>
  <c r="Y2108" i="17" s="1"/>
  <c r="V2109" i="17"/>
  <c r="Y2109" i="17" s="1"/>
  <c r="V2110" i="17"/>
  <c r="Y2110" i="17" s="1"/>
  <c r="V2111" i="17"/>
  <c r="V2112" i="17"/>
  <c r="Y2112" i="17" s="1"/>
  <c r="V2113" i="17"/>
  <c r="Y2113" i="17" s="1"/>
  <c r="V2114" i="17"/>
  <c r="Y2114" i="17" s="1"/>
  <c r="V2115" i="17"/>
  <c r="Y2115" i="17" s="1"/>
  <c r="X2116" i="17"/>
  <c r="V2116" i="17"/>
  <c r="Y2116" i="17" s="1"/>
  <c r="V2117" i="17"/>
  <c r="Y2117" i="17" s="1"/>
  <c r="X2117" i="17"/>
  <c r="V2118" i="17"/>
  <c r="Y2118" i="17" s="1"/>
  <c r="V2119" i="17"/>
  <c r="V2120" i="17"/>
  <c r="Y2120" i="17" s="1"/>
  <c r="V2121" i="17"/>
  <c r="Y2121" i="17" s="1"/>
  <c r="V2122" i="17"/>
  <c r="Y2122" i="17" s="1"/>
  <c r="V2123" i="17"/>
  <c r="Y2123" i="17" s="1"/>
  <c r="X2124" i="17"/>
  <c r="V2124" i="17"/>
  <c r="Y2124" i="17" s="1"/>
  <c r="V2125" i="17"/>
  <c r="Y2125" i="17" s="1"/>
  <c r="X2125" i="17"/>
  <c r="V2126" i="17"/>
  <c r="Y2126" i="17" s="1"/>
  <c r="V2127" i="17"/>
  <c r="V2128" i="17"/>
  <c r="Y2128" i="17" s="1"/>
  <c r="V2129" i="17"/>
  <c r="Y2129" i="17" s="1"/>
  <c r="V2130" i="17"/>
  <c r="Y2130" i="17" s="1"/>
  <c r="V2131" i="17"/>
  <c r="Y2131" i="17" s="1"/>
  <c r="X2132" i="17"/>
  <c r="V2132" i="17"/>
  <c r="Y2132" i="17" s="1"/>
  <c r="V2133" i="17"/>
  <c r="Y2133" i="17" s="1"/>
  <c r="X2133" i="17"/>
  <c r="V2134" i="17"/>
  <c r="Y2134" i="17" s="1"/>
  <c r="V2135" i="17"/>
  <c r="Y2135" i="17" s="1"/>
  <c r="V2136" i="17"/>
  <c r="Y2136" i="17" s="1"/>
  <c r="V2137" i="17"/>
  <c r="Y2137" i="17" s="1"/>
  <c r="V2138" i="17"/>
  <c r="X2139" i="17"/>
  <c r="V2139" i="17"/>
  <c r="Y2139" i="17" s="1"/>
  <c r="V2140" i="17"/>
  <c r="Y2140" i="17" s="1"/>
  <c r="X2140" i="17"/>
  <c r="V2141" i="17"/>
  <c r="Y2141" i="17" s="1"/>
  <c r="X2141" i="17"/>
  <c r="V2142" i="17"/>
  <c r="X2143" i="17"/>
  <c r="V2143" i="17"/>
  <c r="Y2143" i="17" s="1"/>
  <c r="V2144" i="17"/>
  <c r="Y2144" i="17" s="1"/>
  <c r="X2144" i="17"/>
  <c r="V2145" i="17"/>
  <c r="Y2145" i="17" s="1"/>
  <c r="V2146" i="17"/>
  <c r="Y2146" i="17" s="1"/>
  <c r="V2147" i="17"/>
  <c r="Y2147" i="17" s="1"/>
  <c r="X2147" i="17"/>
  <c r="V2148" i="17"/>
  <c r="Y2148" i="17" s="1"/>
  <c r="X2148" i="17"/>
  <c r="V2149" i="17"/>
  <c r="Y2149" i="17" s="1"/>
  <c r="V2150" i="17"/>
  <c r="Y2150" i="17" s="1"/>
  <c r="V2151" i="17"/>
  <c r="Y2151" i="17" s="1"/>
  <c r="V2152" i="17"/>
  <c r="Y2152" i="17" s="1"/>
  <c r="V2153" i="17"/>
  <c r="Y2153" i="17" s="1"/>
  <c r="V2154" i="17"/>
  <c r="Y2154" i="17" s="1"/>
  <c r="V2155" i="17"/>
  <c r="Y2155" i="17" s="1"/>
  <c r="X2155" i="17"/>
  <c r="V2156" i="17"/>
  <c r="Y2156" i="17" s="1"/>
  <c r="X2156" i="17"/>
  <c r="V2157" i="17"/>
  <c r="Y2157" i="17" s="1"/>
  <c r="V2158" i="17"/>
  <c r="Y2158" i="17" s="1"/>
  <c r="V2159" i="17"/>
  <c r="Y2159" i="17" s="1"/>
  <c r="X2159" i="17"/>
  <c r="V2160" i="17"/>
  <c r="Y2160" i="17" s="1"/>
  <c r="V2161" i="17"/>
  <c r="Y2161" i="17" s="1"/>
  <c r="V2162" i="17"/>
  <c r="V2163" i="17"/>
  <c r="Y2163" i="17" s="1"/>
  <c r="X2163" i="17"/>
  <c r="V2164" i="17"/>
  <c r="Y2164" i="17" s="1"/>
  <c r="X2164" i="17"/>
  <c r="V2165" i="17"/>
  <c r="Y2165" i="17" s="1"/>
  <c r="V2166" i="17"/>
  <c r="Y2166" i="17" s="1"/>
  <c r="V2167" i="17"/>
  <c r="Y2167" i="17" s="1"/>
  <c r="X2167" i="17"/>
  <c r="V2168" i="17"/>
  <c r="Y2168" i="17" s="1"/>
  <c r="V2169" i="17"/>
  <c r="Y2169" i="17" s="1"/>
  <c r="V2170" i="17"/>
  <c r="V2171" i="17"/>
  <c r="Y2171" i="17" s="1"/>
  <c r="X2172" i="17"/>
  <c r="V2172" i="17"/>
  <c r="Y2172" i="17" s="1"/>
  <c r="V2173" i="17"/>
  <c r="Y2173" i="17" s="1"/>
  <c r="V2174" i="17"/>
  <c r="Y2174" i="17" s="1"/>
  <c r="V2175" i="17"/>
  <c r="V2176" i="17"/>
  <c r="Y2176" i="17" s="1"/>
  <c r="V2177" i="17"/>
  <c r="Y2177" i="17" s="1"/>
  <c r="V2178" i="17"/>
  <c r="Y2178" i="17" s="1"/>
  <c r="V2179" i="17"/>
  <c r="Y2179" i="17" s="1"/>
  <c r="X2180" i="17"/>
  <c r="V2180" i="17"/>
  <c r="Y2180" i="17" s="1"/>
  <c r="V2181" i="17"/>
  <c r="Y2181" i="17" s="1"/>
  <c r="X2181" i="17"/>
  <c r="V2182" i="17"/>
  <c r="V2183" i="17"/>
  <c r="Y2183" i="17" s="1"/>
  <c r="V2184" i="17"/>
  <c r="Y2184" i="17" s="1"/>
  <c r="V2185" i="17"/>
  <c r="Y2185" i="17" s="1"/>
  <c r="V2186" i="17"/>
  <c r="V2187" i="17"/>
  <c r="Y2187" i="17" s="1"/>
  <c r="X2188" i="17"/>
  <c r="V2188" i="17"/>
  <c r="Y2188" i="17" s="1"/>
  <c r="V2189" i="17"/>
  <c r="Y2189" i="17" s="1"/>
  <c r="X2189" i="17"/>
  <c r="V2190" i="17"/>
  <c r="Y2190" i="17" s="1"/>
  <c r="V2191" i="17"/>
  <c r="V2192" i="17"/>
  <c r="Y2192" i="17" s="1"/>
  <c r="X2192" i="17"/>
  <c r="V2193" i="17"/>
  <c r="Y2193" i="17" s="1"/>
  <c r="V2194" i="17"/>
  <c r="Y2194" i="17" s="1"/>
  <c r="V2195" i="17"/>
  <c r="Y2195" i="17" s="1"/>
  <c r="X2196" i="17"/>
  <c r="V2196" i="17"/>
  <c r="Y2196" i="17" s="1"/>
  <c r="V2197" i="17"/>
  <c r="Y2197" i="17" s="1"/>
  <c r="X2197" i="17"/>
  <c r="V2198" i="17"/>
  <c r="Y2198" i="17" s="1"/>
  <c r="V2199" i="17"/>
  <c r="Y2199" i="17" s="1"/>
  <c r="V2200" i="17"/>
  <c r="Y2200" i="17" s="1"/>
  <c r="X2200" i="17"/>
  <c r="V2201" i="17"/>
  <c r="Y2201" i="17" s="1"/>
  <c r="V2202" i="17"/>
  <c r="X2203" i="17"/>
  <c r="V2203" i="17"/>
  <c r="Y2203" i="17" s="1"/>
  <c r="V2204" i="17"/>
  <c r="Y2204" i="17" s="1"/>
  <c r="X2204" i="17"/>
  <c r="V2205" i="17"/>
  <c r="Y2205" i="17" s="1"/>
  <c r="X2205" i="17"/>
  <c r="V2206" i="17"/>
  <c r="Y2206" i="17" s="1"/>
  <c r="V2207" i="17"/>
  <c r="V2208" i="17"/>
  <c r="Y2208" i="17" s="1"/>
  <c r="V2209" i="17"/>
  <c r="Y2209" i="17" s="1"/>
  <c r="V2210" i="17"/>
  <c r="Y2210" i="17" s="1"/>
  <c r="V2211" i="17"/>
  <c r="Y2211" i="17" s="1"/>
  <c r="X2211" i="17"/>
  <c r="V2212" i="17"/>
  <c r="Y2212" i="17" s="1"/>
  <c r="X2212" i="17"/>
  <c r="V2213" i="17"/>
  <c r="Y2213" i="17" s="1"/>
  <c r="V2214" i="17"/>
  <c r="V2215" i="17"/>
  <c r="Y2215" i="17" s="1"/>
  <c r="X2215" i="17"/>
  <c r="V2216" i="17"/>
  <c r="Y2216" i="17" s="1"/>
  <c r="V2217" i="17"/>
  <c r="Y2217" i="17" s="1"/>
  <c r="V2218" i="17"/>
  <c r="Y2218" i="17" s="1"/>
  <c r="V2219" i="17"/>
  <c r="Y2219" i="17" s="1"/>
  <c r="V2220" i="17"/>
  <c r="Y2220" i="17" s="1"/>
  <c r="X2220" i="17"/>
  <c r="V2221" i="17"/>
  <c r="Y2221" i="17" s="1"/>
  <c r="V2222" i="17"/>
  <c r="Y2222" i="17" s="1"/>
  <c r="V2223" i="17"/>
  <c r="X2223" i="17"/>
  <c r="V2224" i="17"/>
  <c r="Y2224" i="17" s="1"/>
  <c r="V2225" i="17"/>
  <c r="Y2225" i="17" s="1"/>
  <c r="V2226" i="17"/>
  <c r="Y2226" i="17" s="1"/>
  <c r="V2227" i="17"/>
  <c r="Y2227" i="17" s="1"/>
  <c r="X2227" i="17"/>
  <c r="V2228" i="17"/>
  <c r="Y2228" i="17" s="1"/>
  <c r="X2228" i="17"/>
  <c r="V2229" i="17"/>
  <c r="Y2229" i="17" s="1"/>
  <c r="V2230" i="17"/>
  <c r="Y2230" i="17" s="1"/>
  <c r="V2231" i="17"/>
  <c r="X2231" i="17"/>
  <c r="V2232" i="17"/>
  <c r="Y2232" i="17" s="1"/>
  <c r="V2233" i="17"/>
  <c r="Y2233" i="17" s="1"/>
  <c r="V2234" i="17"/>
  <c r="Y2234" i="17" s="1"/>
  <c r="V2235" i="17"/>
  <c r="Y2235" i="17" s="1"/>
  <c r="X2235" i="17"/>
  <c r="X2236" i="17"/>
  <c r="V2236" i="17"/>
  <c r="Y2236" i="17" s="1"/>
  <c r="V2237" i="17"/>
  <c r="Y2237" i="17" s="1"/>
  <c r="V2238" i="17"/>
  <c r="Y2238" i="17" s="1"/>
  <c r="V2239" i="17"/>
  <c r="V2240" i="17"/>
  <c r="Y2240" i="17" s="1"/>
  <c r="V2241" i="17"/>
  <c r="Y2241" i="17" s="1"/>
  <c r="V2242" i="17"/>
  <c r="Y2242" i="17" s="1"/>
  <c r="V2243" i="17"/>
  <c r="Y2243" i="17" s="1"/>
  <c r="X2244" i="17"/>
  <c r="V2244" i="17"/>
  <c r="Y2244" i="17" s="1"/>
  <c r="V2245" i="17"/>
  <c r="Y2245" i="17" s="1"/>
  <c r="X2245" i="17"/>
  <c r="V2246" i="17"/>
  <c r="Y2246" i="17" s="1"/>
  <c r="V2247" i="17"/>
  <c r="Y2247" i="17" s="1"/>
  <c r="V2248" i="17"/>
  <c r="Y2248" i="17" s="1"/>
  <c r="V2249" i="17"/>
  <c r="Y2249" i="17" s="1"/>
  <c r="V2250" i="17"/>
  <c r="Y2250" i="17" s="1"/>
  <c r="V2251" i="17"/>
  <c r="Y2251" i="17" s="1"/>
  <c r="X2252" i="17"/>
  <c r="V2252" i="17"/>
  <c r="Y2252" i="17" s="1"/>
  <c r="V2253" i="17"/>
  <c r="Y2253" i="17" s="1"/>
  <c r="X2253" i="17"/>
  <c r="V2254" i="17"/>
  <c r="Y2254" i="17" s="1"/>
  <c r="V2255" i="17"/>
  <c r="Y2255" i="17" s="1"/>
  <c r="V2256" i="17"/>
  <c r="Y2256" i="17" s="1"/>
  <c r="V2257" i="17"/>
  <c r="Y2257" i="17" s="1"/>
  <c r="V2258" i="17"/>
  <c r="Y2258" i="17" s="1"/>
  <c r="V2259" i="17"/>
  <c r="Y2259" i="17" s="1"/>
  <c r="X2260" i="17"/>
  <c r="V2260" i="17"/>
  <c r="Y2260" i="17" s="1"/>
  <c r="V2261" i="17"/>
  <c r="Y2261" i="17" s="1"/>
  <c r="X2261" i="17"/>
  <c r="V2262" i="17"/>
  <c r="Y2262" i="17" s="1"/>
  <c r="V2263" i="17"/>
  <c r="V2264" i="17"/>
  <c r="Y2264" i="17" s="1"/>
  <c r="X2264" i="17"/>
  <c r="V2265" i="17"/>
  <c r="Y2265" i="17" s="1"/>
  <c r="V2266" i="17"/>
  <c r="Y2266" i="17" s="1"/>
  <c r="V2267" i="17"/>
  <c r="Y2267" i="17" s="1"/>
  <c r="V2268" i="17"/>
  <c r="Y2268" i="17" s="1"/>
  <c r="X2268" i="17"/>
  <c r="V2269" i="17"/>
  <c r="Y2269" i="17" s="1"/>
  <c r="X2269" i="17"/>
  <c r="V2270" i="17"/>
  <c r="Y2270" i="17" s="1"/>
  <c r="V2271" i="17"/>
  <c r="Y2271" i="17" s="1"/>
  <c r="V2272" i="17"/>
  <c r="Y2272" i="17" s="1"/>
  <c r="V2273" i="17"/>
  <c r="Y2273" i="17" s="1"/>
  <c r="V2274" i="17"/>
  <c r="Y2274" i="17" s="1"/>
  <c r="V2275" i="17"/>
  <c r="Y2275" i="17" s="1"/>
  <c r="V2276" i="17"/>
  <c r="Y2276" i="17" s="1"/>
  <c r="X2276" i="17"/>
  <c r="V2277" i="17"/>
  <c r="Y2277" i="17" s="1"/>
  <c r="V2278" i="17"/>
  <c r="Y2278" i="17" s="1"/>
  <c r="V2279" i="17"/>
  <c r="X2279" i="17"/>
  <c r="V2280" i="17"/>
  <c r="Y2280" i="17" s="1"/>
  <c r="V2281" i="17"/>
  <c r="Y2281" i="17" s="1"/>
  <c r="V2282" i="17"/>
  <c r="V2283" i="17"/>
  <c r="Y2283" i="17" s="1"/>
  <c r="X2283" i="17"/>
  <c r="V2284" i="17"/>
  <c r="Y2284" i="17" s="1"/>
  <c r="X2284" i="17"/>
  <c r="V2285" i="17"/>
  <c r="Y2285" i="17" s="1"/>
  <c r="V2286" i="17"/>
  <c r="Y2286" i="17" s="1"/>
  <c r="V2287" i="17"/>
  <c r="Y2287" i="17" s="1"/>
  <c r="X2287" i="17"/>
  <c r="V2288" i="17"/>
  <c r="Y2288" i="17" s="1"/>
  <c r="V2289" i="17"/>
  <c r="Y2289" i="17" s="1"/>
  <c r="V2290" i="17"/>
  <c r="Y2290" i="17" s="1"/>
  <c r="V2291" i="17"/>
  <c r="Y2291" i="17" s="1"/>
  <c r="X2291" i="17"/>
  <c r="V2292" i="17"/>
  <c r="Y2292" i="17" s="1"/>
  <c r="X2292" i="17"/>
  <c r="V2293" i="17"/>
  <c r="Y2293" i="17" s="1"/>
  <c r="V2294" i="17"/>
  <c r="V2295" i="17"/>
  <c r="Y2295" i="17" s="1"/>
  <c r="V2296" i="17"/>
  <c r="Y2296" i="17" s="1"/>
  <c r="V2297" i="17"/>
  <c r="Y2297" i="17" s="1"/>
  <c r="V2298" i="17"/>
  <c r="Y2298" i="17" s="1"/>
  <c r="V2299" i="17"/>
  <c r="Y2299" i="17" s="1"/>
  <c r="X2299" i="17"/>
  <c r="V2300" i="17"/>
  <c r="Y2300" i="17" s="1"/>
  <c r="X2300" i="17"/>
  <c r="V2301" i="17"/>
  <c r="Y2301" i="17" s="1"/>
  <c r="V2302" i="17"/>
  <c r="Y2302" i="17" s="1"/>
  <c r="V2303" i="17"/>
  <c r="V2304" i="17"/>
  <c r="Y2304" i="17" s="1"/>
  <c r="V2305" i="17"/>
  <c r="Y2305" i="17" s="1"/>
  <c r="V2306" i="17"/>
  <c r="Y2306" i="17" s="1"/>
  <c r="V2307" i="17"/>
  <c r="Y2307" i="17" s="1"/>
  <c r="X2307" i="17"/>
  <c r="X2308" i="17"/>
  <c r="V2308" i="17"/>
  <c r="Y2308" i="17" s="1"/>
  <c r="V2309" i="17"/>
  <c r="Y2309" i="17" s="1"/>
  <c r="X2309" i="17"/>
  <c r="V2310" i="17"/>
  <c r="Y2310" i="17" s="1"/>
  <c r="V2311" i="17"/>
  <c r="Y2311" i="17" s="1"/>
  <c r="V2312" i="17"/>
  <c r="Y2312" i="17" s="1"/>
  <c r="V2313" i="17"/>
  <c r="Y2313" i="17" s="1"/>
  <c r="V2314" i="17"/>
  <c r="Y2314" i="17" s="1"/>
  <c r="V2315" i="17"/>
  <c r="Y2315" i="17" s="1"/>
  <c r="X2316" i="17"/>
  <c r="V2316" i="17"/>
  <c r="Y2316" i="17" s="1"/>
  <c r="V2317" i="17"/>
  <c r="Y2317" i="17" s="1"/>
  <c r="X2317" i="17"/>
  <c r="X2318" i="17"/>
  <c r="V2318" i="17"/>
  <c r="V2319" i="17"/>
  <c r="Y2319" i="17" s="1"/>
  <c r="V2320" i="17"/>
  <c r="Y2320" i="17" s="1"/>
  <c r="V2321" i="17"/>
  <c r="Y2321" i="17" s="1"/>
  <c r="V2322" i="17"/>
  <c r="V2323" i="17"/>
  <c r="Y2323" i="17" s="1"/>
  <c r="X2324" i="17"/>
  <c r="V2324" i="17"/>
  <c r="Y2324" i="17" s="1"/>
  <c r="V2325" i="17"/>
  <c r="Y2325" i="17" s="1"/>
  <c r="X2325" i="17"/>
  <c r="V2326" i="17"/>
  <c r="Y2326" i="17" s="1"/>
  <c r="V2327" i="17"/>
  <c r="X2328" i="17"/>
  <c r="V2328" i="17"/>
  <c r="Y2328" i="17" s="1"/>
  <c r="V2329" i="17"/>
  <c r="Y2329" i="17" s="1"/>
  <c r="V2330" i="17"/>
  <c r="V2331" i="17"/>
  <c r="Y2331" i="17" s="1"/>
  <c r="V2332" i="17"/>
  <c r="Y2332" i="17" s="1"/>
  <c r="X2332" i="17"/>
  <c r="V2333" i="17"/>
  <c r="Y2333" i="17" s="1"/>
  <c r="X2333" i="17"/>
  <c r="V2334" i="17"/>
  <c r="Y2334" i="17" s="1"/>
  <c r="V2335" i="17"/>
  <c r="V2336" i="17"/>
  <c r="Y2336" i="17" s="1"/>
  <c r="V2337" i="17"/>
  <c r="Y2337" i="17" s="1"/>
  <c r="V2338" i="17"/>
  <c r="Y2338" i="17" s="1"/>
  <c r="V2339" i="17"/>
  <c r="Y2339" i="17" s="1"/>
  <c r="X2339" i="17"/>
  <c r="V2340" i="17"/>
  <c r="Y2340" i="17" s="1"/>
  <c r="X2340" i="17"/>
  <c r="V2341" i="17"/>
  <c r="Y2341" i="17" s="1"/>
  <c r="X2341" i="17"/>
  <c r="V2342" i="17"/>
  <c r="Y2342" i="17" s="1"/>
  <c r="X2342" i="17"/>
  <c r="V2343" i="17"/>
  <c r="X2343" i="17"/>
  <c r="V2344" i="17"/>
  <c r="Y2344" i="17" s="1"/>
  <c r="V2345" i="17"/>
  <c r="Y2345" i="17" s="1"/>
  <c r="V2346" i="17"/>
  <c r="Y2346" i="17" s="1"/>
  <c r="V2347" i="17"/>
  <c r="Y2347" i="17" s="1"/>
  <c r="X2348" i="17"/>
  <c r="V2348" i="17"/>
  <c r="Y2348" i="17" s="1"/>
  <c r="X2349" i="17"/>
  <c r="V2349" i="17"/>
  <c r="Y2349" i="17" s="1"/>
  <c r="X2350" i="17"/>
  <c r="V2350" i="17"/>
  <c r="Y2350" i="17" s="1"/>
  <c r="V2351" i="17"/>
  <c r="V2352" i="17"/>
  <c r="Y2352" i="17" s="1"/>
  <c r="X2352" i="17"/>
  <c r="V2353" i="17"/>
  <c r="Y2353" i="17" s="1"/>
  <c r="V2354" i="17"/>
  <c r="Y2354" i="17" s="1"/>
  <c r="V2355" i="17"/>
  <c r="Y2355" i="17" s="1"/>
  <c r="V2356" i="17"/>
  <c r="Y2356" i="17" s="1"/>
  <c r="X2356" i="17"/>
  <c r="V2357" i="17"/>
  <c r="Y2357" i="17" s="1"/>
  <c r="V2358" i="17"/>
  <c r="V2359" i="17"/>
  <c r="Y2359" i="17" s="1"/>
  <c r="X2360" i="17"/>
  <c r="V2360" i="17"/>
  <c r="Y2360" i="17" s="1"/>
  <c r="V2361" i="17"/>
  <c r="Y2361" i="17" s="1"/>
  <c r="V2362" i="17"/>
  <c r="Y2362" i="17" s="1"/>
  <c r="X2363" i="17"/>
  <c r="V2363" i="17"/>
  <c r="Y2363" i="17" s="1"/>
  <c r="V2364" i="17"/>
  <c r="Y2364" i="17" s="1"/>
  <c r="X2364" i="17"/>
  <c r="V2365" i="17"/>
  <c r="Y2365" i="17" s="1"/>
  <c r="X2365" i="17"/>
  <c r="V2366" i="17"/>
  <c r="Y2366" i="17" s="1"/>
  <c r="X2366" i="17"/>
  <c r="V2367" i="17"/>
  <c r="V2368" i="17"/>
  <c r="Y2368" i="17" s="1"/>
  <c r="V2369" i="17"/>
  <c r="Y2369" i="17" s="1"/>
  <c r="V2370" i="17"/>
  <c r="Y2370" i="17" s="1"/>
  <c r="X2371" i="17"/>
  <c r="V2371" i="17"/>
  <c r="Y2371" i="17" s="1"/>
  <c r="X2372" i="17"/>
  <c r="V2372" i="17"/>
  <c r="Y2372" i="17" s="1"/>
  <c r="V2373" i="17"/>
  <c r="Y2373" i="17" s="1"/>
  <c r="X2374" i="17"/>
  <c r="V2374" i="17"/>
  <c r="Y2374" i="17" s="1"/>
  <c r="V2375" i="17"/>
  <c r="Y2375" i="17" s="1"/>
  <c r="V2376" i="17"/>
  <c r="Y2376" i="17" s="1"/>
  <c r="V2377" i="17"/>
  <c r="Y2377" i="17" s="1"/>
  <c r="V2378" i="17"/>
  <c r="Y2378" i="17" s="1"/>
  <c r="V2379" i="17"/>
  <c r="Y2379" i="17" s="1"/>
  <c r="X2379" i="17"/>
  <c r="V2380" i="17"/>
  <c r="Y2380" i="17" s="1"/>
  <c r="X2380" i="17"/>
  <c r="X2381" i="17"/>
  <c r="V2381" i="17"/>
  <c r="Y2381" i="17" s="1"/>
  <c r="V2382" i="17"/>
  <c r="X2382" i="17"/>
  <c r="V2383" i="17"/>
  <c r="Y2383" i="17" s="1"/>
  <c r="V2384" i="17"/>
  <c r="Y2384" i="17" s="1"/>
  <c r="V2385" i="17"/>
  <c r="Y2385" i="17" s="1"/>
  <c r="V2386" i="17"/>
  <c r="Y2386" i="17" s="1"/>
  <c r="V2387" i="17"/>
  <c r="Y2387" i="17" s="1"/>
  <c r="X2388" i="17"/>
  <c r="V2388" i="17"/>
  <c r="Y2388" i="17" s="1"/>
  <c r="V2389" i="17"/>
  <c r="Y2389" i="17" s="1"/>
  <c r="X2389" i="17"/>
  <c r="V2390" i="17"/>
  <c r="Y2390" i="17" s="1"/>
  <c r="X2390" i="17"/>
  <c r="V2391" i="17"/>
  <c r="X2391" i="17"/>
  <c r="V2392" i="17"/>
  <c r="Y2392" i="17" s="1"/>
  <c r="V2393" i="17"/>
  <c r="Y2393" i="17" s="1"/>
  <c r="V2394" i="17"/>
  <c r="Y2394" i="17" s="1"/>
  <c r="V2395" i="17"/>
  <c r="Y2395" i="17" s="1"/>
  <c r="X2395" i="17"/>
  <c r="X2396" i="17"/>
  <c r="V2396" i="17"/>
  <c r="Y2396" i="17" s="1"/>
  <c r="V2397" i="17"/>
  <c r="Y2397" i="17" s="1"/>
  <c r="V2398" i="17"/>
  <c r="Y2398" i="17" s="1"/>
  <c r="V2399" i="17"/>
  <c r="Y2399" i="17" s="1"/>
  <c r="V2400" i="17"/>
  <c r="Y2400" i="17" s="1"/>
  <c r="V2401" i="17"/>
  <c r="Y2401" i="17" s="1"/>
  <c r="V2402" i="17"/>
  <c r="Y2402" i="17" s="1"/>
  <c r="V2403" i="17"/>
  <c r="Y2403" i="17" s="1"/>
  <c r="X2403" i="17"/>
  <c r="V2404" i="17"/>
  <c r="Y2404" i="17" s="1"/>
  <c r="X2404" i="17"/>
  <c r="V2405" i="17"/>
  <c r="Y2405" i="17" s="1"/>
  <c r="X2405" i="17"/>
  <c r="V2406" i="17"/>
  <c r="Y2406" i="17" s="1"/>
  <c r="X2406" i="17"/>
  <c r="V2407" i="17"/>
  <c r="Y2407" i="17" s="1"/>
  <c r="V2408" i="17"/>
  <c r="Y2408" i="17" s="1"/>
  <c r="V2409" i="17"/>
  <c r="Y2409" i="17" s="1"/>
  <c r="V2410" i="17"/>
  <c r="Y2410" i="17" s="1"/>
  <c r="V2411" i="17"/>
  <c r="Y2411" i="17" s="1"/>
  <c r="X2412" i="17"/>
  <c r="V2412" i="17"/>
  <c r="Y2412" i="17" s="1"/>
  <c r="X2413" i="17"/>
  <c r="V2413" i="17"/>
  <c r="Y2413" i="17" s="1"/>
  <c r="X2414" i="17"/>
  <c r="V2414" i="17"/>
  <c r="Y2414" i="17" s="1"/>
  <c r="V2415" i="17"/>
  <c r="X2415" i="17"/>
  <c r="V2416" i="17"/>
  <c r="Y2416" i="17" s="1"/>
  <c r="V2417" i="17"/>
  <c r="Y2417" i="17" s="1"/>
  <c r="V2418" i="17"/>
  <c r="Y2418" i="17" s="1"/>
  <c r="V2419" i="17"/>
  <c r="Y2419" i="17" s="1"/>
  <c r="X2419" i="17"/>
  <c r="V2420" i="17"/>
  <c r="Y2420" i="17" s="1"/>
  <c r="X2420" i="17"/>
  <c r="V2421" i="17"/>
  <c r="Y2421" i="17" s="1"/>
  <c r="V2422" i="17"/>
  <c r="Y2422" i="17" s="1"/>
  <c r="V2423" i="17"/>
  <c r="Y2423" i="17" s="1"/>
  <c r="V2424" i="17"/>
  <c r="Y2424" i="17" s="1"/>
  <c r="V2425" i="17"/>
  <c r="Y2425" i="17" s="1"/>
  <c r="V2426" i="17"/>
  <c r="Y2426" i="17" s="1"/>
  <c r="X2427" i="17"/>
  <c r="V2427" i="17"/>
  <c r="Y2427" i="17" s="1"/>
  <c r="V2428" i="17"/>
  <c r="Y2428" i="17" s="1"/>
  <c r="X2428" i="17"/>
  <c r="V2429" i="17"/>
  <c r="Y2429" i="17" s="1"/>
  <c r="X2429" i="17"/>
  <c r="V2430" i="17"/>
  <c r="Y2430" i="17" s="1"/>
  <c r="X2430" i="17"/>
  <c r="V2431" i="17"/>
  <c r="Y2431" i="17" s="1"/>
  <c r="V2432" i="17"/>
  <c r="Y2432" i="17" s="1"/>
  <c r="V2433" i="17"/>
  <c r="Y2433" i="17" s="1"/>
  <c r="V2434" i="17"/>
  <c r="Y2434" i="17" s="1"/>
  <c r="V2435" i="17"/>
  <c r="Y2435" i="17" s="1"/>
  <c r="X2436" i="17"/>
  <c r="V2436" i="17"/>
  <c r="Y2436" i="17" s="1"/>
  <c r="V2437" i="17"/>
  <c r="Y2437" i="17" s="1"/>
  <c r="X2438" i="17"/>
  <c r="V2438" i="17"/>
  <c r="V2439" i="17"/>
  <c r="Y2439" i="17" s="1"/>
  <c r="V2440" i="17"/>
  <c r="Y2440" i="17" s="1"/>
  <c r="X2440" i="17"/>
  <c r="V2441" i="17"/>
  <c r="Y2441" i="17" s="1"/>
  <c r="V2442" i="17"/>
  <c r="V2443" i="17"/>
  <c r="Y2443" i="17" s="1"/>
  <c r="X2443" i="17"/>
  <c r="V2444" i="17"/>
  <c r="Y2444" i="17" s="1"/>
  <c r="X2444" i="17"/>
  <c r="X2445" i="17"/>
  <c r="V2445" i="17"/>
  <c r="Y2445" i="17" s="1"/>
  <c r="X2446" i="17"/>
  <c r="V2446" i="17"/>
  <c r="Y2446" i="17" s="1"/>
  <c r="V2447" i="17"/>
  <c r="Y2447" i="17" s="1"/>
  <c r="V2448" i="17"/>
  <c r="Y2448" i="17" s="1"/>
  <c r="V2449" i="17"/>
  <c r="Y2449" i="17" s="1"/>
  <c r="V2450" i="17"/>
  <c r="Y2450" i="17" s="1"/>
  <c r="V2451" i="17"/>
  <c r="Y2451" i="17" s="1"/>
  <c r="X2452" i="17"/>
  <c r="V2452" i="17"/>
  <c r="Y2452" i="17" s="1"/>
  <c r="V2453" i="17"/>
  <c r="Y2453" i="17" s="1"/>
  <c r="X2453" i="17"/>
  <c r="V2454" i="17"/>
  <c r="Y2454" i="17" s="1"/>
  <c r="X2454" i="17"/>
  <c r="V2455" i="17"/>
  <c r="Y2455" i="17" s="1"/>
  <c r="V2456" i="17"/>
  <c r="Y2456" i="17" s="1"/>
  <c r="V2457" i="17"/>
  <c r="Y2457" i="17" s="1"/>
  <c r="V2458" i="17"/>
  <c r="V2459" i="17"/>
  <c r="Y2459" i="17" s="1"/>
  <c r="X2459" i="17"/>
  <c r="X2460" i="17"/>
  <c r="V2460" i="17"/>
  <c r="Y2460" i="17" s="1"/>
  <c r="V2461" i="17"/>
  <c r="Y2461" i="17" s="1"/>
  <c r="V2462" i="17"/>
  <c r="Y2462" i="17" s="1"/>
  <c r="V2463" i="17"/>
  <c r="V2464" i="17"/>
  <c r="Y2464" i="17" s="1"/>
  <c r="X2464" i="17"/>
  <c r="V2465" i="17"/>
  <c r="Y2465" i="17" s="1"/>
  <c r="V2466" i="17"/>
  <c r="Y2466" i="17" s="1"/>
  <c r="V2467" i="17"/>
  <c r="Y2467" i="17" s="1"/>
  <c r="V2468" i="17"/>
  <c r="Y2468" i="17" s="1"/>
  <c r="X2468" i="17"/>
  <c r="V2469" i="17"/>
  <c r="Y2469" i="17" s="1"/>
  <c r="X2469" i="17"/>
  <c r="V2470" i="17"/>
  <c r="Y2470" i="17" s="1"/>
  <c r="X2470" i="17"/>
  <c r="V2471" i="17"/>
  <c r="Y2471" i="17" s="1"/>
  <c r="V2472" i="17"/>
  <c r="Y2472" i="17" s="1"/>
  <c r="V2473" i="17"/>
  <c r="Y2473" i="17" s="1"/>
  <c r="V2474" i="17"/>
  <c r="Y2474" i="17" s="1"/>
  <c r="V2475" i="17"/>
  <c r="Y2475" i="17" s="1"/>
  <c r="X2476" i="17"/>
  <c r="V2476" i="17"/>
  <c r="Y2476" i="17" s="1"/>
  <c r="X2477" i="17"/>
  <c r="V2477" i="17"/>
  <c r="Y2477" i="17" s="1"/>
  <c r="X2478" i="17"/>
  <c r="V2478" i="17"/>
  <c r="V2479" i="17"/>
  <c r="Y2479" i="17" s="1"/>
  <c r="X2479" i="17"/>
  <c r="V2480" i="17"/>
  <c r="Y2480" i="17" s="1"/>
  <c r="X2480" i="17"/>
  <c r="V2481" i="17"/>
  <c r="Y2481" i="17" s="1"/>
  <c r="V2482" i="17"/>
  <c r="Y2482" i="17" s="1"/>
  <c r="V2483" i="17"/>
  <c r="Y2483" i="17" s="1"/>
  <c r="X2483" i="17"/>
  <c r="V2484" i="17"/>
  <c r="Y2484" i="17" s="1"/>
  <c r="X2484" i="17"/>
  <c r="V2485" i="17"/>
  <c r="Y2485" i="17" s="1"/>
  <c r="X2485" i="17"/>
  <c r="V2486" i="17"/>
  <c r="Y2486" i="17" s="1"/>
  <c r="V2487" i="17"/>
  <c r="Y2487" i="17" s="1"/>
  <c r="X2488" i="17"/>
  <c r="V2488" i="17"/>
  <c r="Y2488" i="17" s="1"/>
  <c r="V2489" i="17"/>
  <c r="Y2489" i="17" s="1"/>
  <c r="V2490" i="17"/>
  <c r="Y2490" i="17" s="1"/>
  <c r="V2491" i="17"/>
  <c r="Y2491" i="17" s="1"/>
  <c r="V2492" i="17"/>
  <c r="Y2492" i="17" s="1"/>
  <c r="X2492" i="17"/>
  <c r="V2493" i="17"/>
  <c r="Y2493" i="17" s="1"/>
  <c r="X2493" i="17"/>
  <c r="V2494" i="17"/>
  <c r="Y2494" i="17" s="1"/>
  <c r="X2494" i="17"/>
  <c r="V2495" i="17"/>
  <c r="V2496" i="17"/>
  <c r="Y2496" i="17" s="1"/>
  <c r="V2497" i="17"/>
  <c r="Y2497" i="17" s="1"/>
  <c r="V2498" i="17"/>
  <c r="Y2498" i="17" s="1"/>
  <c r="V2499" i="17"/>
  <c r="Y2499" i="17" s="1"/>
  <c r="X2499" i="17"/>
  <c r="V2500" i="17"/>
  <c r="Y2500" i="17" s="1"/>
  <c r="X2500" i="17"/>
  <c r="V2501" i="17"/>
  <c r="Y2501" i="17" s="1"/>
  <c r="V2502" i="17"/>
  <c r="V2503" i="17"/>
  <c r="Y2503" i="17" s="1"/>
  <c r="V2504" i="17"/>
  <c r="Y2504" i="17" s="1"/>
  <c r="V2505" i="17"/>
  <c r="Y2505" i="17" s="1"/>
  <c r="X2506" i="17"/>
  <c r="V2506" i="17"/>
  <c r="Y2506" i="17" s="1"/>
  <c r="V2507" i="17"/>
  <c r="Y2507" i="17" s="1"/>
  <c r="X2507" i="17"/>
  <c r="V2508" i="17"/>
  <c r="Y2508" i="17" s="1"/>
  <c r="X2508" i="17"/>
  <c r="V2509" i="17"/>
  <c r="Y2509" i="17" s="1"/>
  <c r="X2509" i="17"/>
  <c r="V2510" i="17"/>
  <c r="Y2510" i="17" s="1"/>
  <c r="V2511" i="17"/>
  <c r="Y2511" i="17" s="1"/>
  <c r="V2512" i="17"/>
  <c r="Y2512" i="17" s="1"/>
  <c r="V2513" i="17"/>
  <c r="Y2513" i="17" s="1"/>
  <c r="V2514" i="17"/>
  <c r="Y2514" i="17" s="1"/>
  <c r="V2515" i="17"/>
  <c r="Y2515" i="17" s="1"/>
  <c r="X2516" i="17"/>
  <c r="V2516" i="17"/>
  <c r="Y2516" i="17" s="1"/>
  <c r="X2517" i="17"/>
  <c r="V2517" i="17"/>
  <c r="Y2517" i="17" s="1"/>
  <c r="V2518" i="17"/>
  <c r="Y2518" i="17" s="1"/>
  <c r="X2518" i="17"/>
  <c r="V2519" i="17"/>
  <c r="X2519" i="17"/>
  <c r="V2520" i="17"/>
  <c r="Y2520" i="17" s="1"/>
  <c r="V2521" i="17"/>
  <c r="Y2521" i="17" s="1"/>
  <c r="V2522" i="17"/>
  <c r="Y2522" i="17" s="1"/>
  <c r="V2523" i="17"/>
  <c r="Y2523" i="17" s="1"/>
  <c r="X2523" i="17"/>
  <c r="V2524" i="17"/>
  <c r="Y2524" i="17" s="1"/>
  <c r="X2524" i="17"/>
  <c r="V2525" i="17"/>
  <c r="Y2525" i="17" s="1"/>
  <c r="X2525" i="17"/>
  <c r="V2526" i="17"/>
  <c r="Y2526" i="17" s="1"/>
  <c r="V2527" i="17"/>
  <c r="Y2527" i="17" s="1"/>
  <c r="V2528" i="17"/>
  <c r="Y2528" i="17" s="1"/>
  <c r="V2529" i="17"/>
  <c r="Y2529" i="17" s="1"/>
  <c r="V2530" i="17"/>
  <c r="Y2530" i="17" s="1"/>
  <c r="V2531" i="17"/>
  <c r="Y2531" i="17" s="1"/>
  <c r="X2531" i="17"/>
  <c r="V2532" i="17"/>
  <c r="Y2532" i="17" s="1"/>
  <c r="X2532" i="17"/>
  <c r="V2533" i="17"/>
  <c r="Y2533" i="17" s="1"/>
  <c r="X2533" i="17"/>
  <c r="V2534" i="17"/>
  <c r="Y2534" i="17" s="1"/>
  <c r="X2534" i="17"/>
  <c r="X2535" i="17"/>
  <c r="V2535" i="17"/>
  <c r="V2536" i="17"/>
  <c r="Y2536" i="17" s="1"/>
  <c r="V2537" i="17"/>
  <c r="Y2537" i="17" s="1"/>
  <c r="V2538" i="17"/>
  <c r="X2539" i="17"/>
  <c r="V2539" i="17"/>
  <c r="Y2539" i="17" s="1"/>
  <c r="X2540" i="17"/>
  <c r="V2540" i="17"/>
  <c r="Y2540" i="17" s="1"/>
  <c r="X2541" i="17"/>
  <c r="V2541" i="17"/>
  <c r="Y2541" i="17" s="1"/>
  <c r="X2542" i="17"/>
  <c r="V2542" i="17"/>
  <c r="X2543" i="17"/>
  <c r="V2543" i="17"/>
  <c r="Y2543" i="17" s="1"/>
  <c r="V2544" i="17"/>
  <c r="Y2544" i="17" s="1"/>
  <c r="V2545" i="17"/>
  <c r="Y2545" i="17" s="1"/>
  <c r="V2546" i="17"/>
  <c r="Y2546" i="17" s="1"/>
  <c r="V2547" i="17"/>
  <c r="Y2547" i="17" s="1"/>
  <c r="X2547" i="17"/>
  <c r="V2548" i="17"/>
  <c r="Y2548" i="17" s="1"/>
  <c r="X2548" i="17"/>
  <c r="V2549" i="17"/>
  <c r="Y2549" i="17" s="1"/>
  <c r="V2550" i="17"/>
  <c r="Y2550" i="17" s="1"/>
  <c r="V2551" i="17"/>
  <c r="Y2551" i="17" s="1"/>
  <c r="V2552" i="17"/>
  <c r="Y2552" i="17" s="1"/>
  <c r="V2553" i="17"/>
  <c r="Y2553" i="17" s="1"/>
  <c r="V2554" i="17"/>
  <c r="Y2554" i="17" s="1"/>
  <c r="X2555" i="17"/>
  <c r="V2555" i="17"/>
  <c r="Y2555" i="17" s="1"/>
  <c r="X2556" i="17"/>
  <c r="V2556" i="17"/>
  <c r="Y2556" i="17" s="1"/>
  <c r="V2557" i="17"/>
  <c r="Y2557" i="17" s="1"/>
  <c r="X2557" i="17"/>
  <c r="V2558" i="17"/>
  <c r="Y2558" i="17" s="1"/>
  <c r="X2558" i="17"/>
  <c r="V2559" i="17"/>
  <c r="Y2559" i="17" s="1"/>
  <c r="X2559" i="17"/>
  <c r="V2560" i="17"/>
  <c r="Y2560" i="17" s="1"/>
  <c r="V2561" i="17"/>
  <c r="Y2561" i="17" s="1"/>
  <c r="V2562" i="17"/>
  <c r="V2563" i="17"/>
  <c r="Y2563" i="17" s="1"/>
  <c r="V2564" i="17"/>
  <c r="Y2564" i="17" s="1"/>
  <c r="X2564" i="17"/>
  <c r="V2565" i="17"/>
  <c r="Y2565" i="17" s="1"/>
  <c r="V2566" i="17"/>
  <c r="Y2566" i="17" s="1"/>
  <c r="X2567" i="17"/>
  <c r="V2567" i="17"/>
  <c r="V2568" i="17"/>
  <c r="Y2568" i="17" s="1"/>
  <c r="X2568" i="17"/>
  <c r="V2569" i="17"/>
  <c r="Y2569" i="17" s="1"/>
  <c r="V2570" i="17"/>
  <c r="Y2570" i="17" s="1"/>
  <c r="V2571" i="17"/>
  <c r="Y2571" i="17" s="1"/>
  <c r="V2572" i="17"/>
  <c r="Y2572" i="17" s="1"/>
  <c r="X2572" i="17"/>
  <c r="V2573" i="17"/>
  <c r="Y2573" i="17" s="1"/>
  <c r="X2573" i="17"/>
  <c r="V2574" i="17"/>
  <c r="Y2574" i="17" s="1"/>
  <c r="V2575" i="17"/>
  <c r="V2576" i="17"/>
  <c r="Y2576" i="17" s="1"/>
  <c r="V2577" i="17"/>
  <c r="Y2577" i="17" s="1"/>
  <c r="V2578" i="17"/>
  <c r="Y2578" i="17" s="1"/>
  <c r="V2579" i="17"/>
  <c r="Y2579" i="17" s="1"/>
  <c r="X2580" i="17"/>
  <c r="V2580" i="17"/>
  <c r="Y2580" i="17" s="1"/>
  <c r="V2581" i="17"/>
  <c r="Y2581" i="17" s="1"/>
  <c r="X2581" i="17"/>
  <c r="X2582" i="17"/>
  <c r="V2582" i="17"/>
  <c r="V2583" i="17"/>
  <c r="Y2583" i="17" s="1"/>
  <c r="X2584" i="17"/>
  <c r="V2584" i="17"/>
  <c r="Y2584" i="17" s="1"/>
  <c r="X2585" i="17"/>
  <c r="V2585" i="17"/>
  <c r="Y2585" i="17" s="1"/>
  <c r="V2586" i="17"/>
  <c r="X2587" i="17"/>
  <c r="V2587" i="17"/>
  <c r="Y2587" i="17" s="1"/>
  <c r="V2588" i="17"/>
  <c r="Y2588" i="17" s="1"/>
  <c r="X2588" i="17"/>
  <c r="V2589" i="17"/>
  <c r="Y2589" i="17" s="1"/>
  <c r="V2590" i="17"/>
  <c r="Y2590" i="17" s="1"/>
  <c r="V2591" i="17"/>
  <c r="Y2591" i="17" s="1"/>
  <c r="V2592" i="17"/>
  <c r="Y2592" i="17" s="1"/>
  <c r="V2593" i="17"/>
  <c r="Y2593" i="17" s="1"/>
  <c r="V2594" i="17"/>
  <c r="Y2594" i="17" s="1"/>
  <c r="V2595" i="17"/>
  <c r="Y2595" i="17" s="1"/>
  <c r="X2596" i="17"/>
  <c r="V2596" i="17"/>
  <c r="Y2596" i="17" s="1"/>
  <c r="V2597" i="17"/>
  <c r="Y2597" i="17" s="1"/>
  <c r="X2597" i="17"/>
  <c r="V2598" i="17"/>
  <c r="X2599" i="17"/>
  <c r="V2599" i="17"/>
  <c r="Y2599" i="17" s="1"/>
  <c r="V2600" i="17"/>
  <c r="Y2600" i="17" s="1"/>
  <c r="V2601" i="17"/>
  <c r="Y2601" i="17" s="1"/>
  <c r="V2602" i="17"/>
  <c r="Y2602" i="17" s="1"/>
  <c r="V2603" i="17"/>
  <c r="Y2603" i="17" s="1"/>
  <c r="X2604" i="17"/>
  <c r="V2604" i="17"/>
  <c r="Y2604" i="17" s="1"/>
  <c r="V2605" i="17"/>
  <c r="Y2605" i="17" s="1"/>
  <c r="V2606" i="17"/>
  <c r="X2607" i="17"/>
  <c r="V2607" i="17"/>
  <c r="Y2607" i="17" s="1"/>
  <c r="V2608" i="17"/>
  <c r="Y2608" i="17" s="1"/>
  <c r="V2609" i="17"/>
  <c r="Y2609" i="17" s="1"/>
  <c r="V2610" i="17"/>
  <c r="Y2610" i="17" s="1"/>
  <c r="V2611" i="17"/>
  <c r="Y2611" i="17" s="1"/>
  <c r="X2611" i="17"/>
  <c r="V2612" i="17"/>
  <c r="Y2612" i="17" s="1"/>
  <c r="X2612" i="17"/>
  <c r="V2613" i="17"/>
  <c r="Y2613" i="17" s="1"/>
  <c r="X2613" i="17"/>
  <c r="V2614" i="17"/>
  <c r="X2614" i="17"/>
  <c r="V2615" i="17"/>
  <c r="V2616" i="17"/>
  <c r="Y2616" i="17" s="1"/>
  <c r="V2617" i="17"/>
  <c r="Y2617" i="17" s="1"/>
  <c r="V2618" i="17"/>
  <c r="Y2618" i="17" s="1"/>
  <c r="X2619" i="17"/>
  <c r="V2619" i="17"/>
  <c r="Y2619" i="17" s="1"/>
  <c r="V2620" i="17"/>
  <c r="Y2620" i="17" s="1"/>
  <c r="X2620" i="17"/>
  <c r="V2621" i="17"/>
  <c r="Y2621" i="17" s="1"/>
  <c r="X2621" i="17"/>
  <c r="V2622" i="17"/>
  <c r="Y2622" i="17" s="1"/>
  <c r="X2622" i="17"/>
  <c r="X2623" i="17"/>
  <c r="V2623" i="17"/>
  <c r="Y2623" i="17" s="1"/>
  <c r="V2624" i="17"/>
  <c r="Y2624" i="17" s="1"/>
  <c r="V2625" i="17"/>
  <c r="Y2625" i="17" s="1"/>
  <c r="V2626" i="17"/>
  <c r="Y2626" i="17" s="1"/>
  <c r="V2627" i="17"/>
  <c r="Y2627" i="17" s="1"/>
  <c r="X2627" i="17"/>
  <c r="X2628" i="17"/>
  <c r="V2628" i="17"/>
  <c r="Y2628" i="17" s="1"/>
  <c r="V2629" i="17"/>
  <c r="Y2629" i="17" s="1"/>
  <c r="V2630" i="17"/>
  <c r="Y2630" i="17" s="1"/>
  <c r="V2631" i="17"/>
  <c r="Y2631" i="17" s="1"/>
  <c r="V2632" i="17"/>
  <c r="Y2632" i="17" s="1"/>
  <c r="V2633" i="17"/>
  <c r="Y2633" i="17" s="1"/>
  <c r="V2634" i="17"/>
  <c r="Y2634" i="17" s="1"/>
  <c r="V2635" i="17"/>
  <c r="Y2635" i="17" s="1"/>
  <c r="X2635" i="17"/>
  <c r="V2636" i="17"/>
  <c r="Y2636" i="17" s="1"/>
  <c r="X2636" i="17"/>
  <c r="V2637" i="17"/>
  <c r="Y2637" i="17" s="1"/>
  <c r="X2637" i="17"/>
  <c r="X2638" i="17"/>
  <c r="V2638" i="17"/>
  <c r="Y2638" i="17" s="1"/>
  <c r="V2639" i="17"/>
  <c r="V2640" i="17"/>
  <c r="Y2640" i="17" s="1"/>
  <c r="V2641" i="17"/>
  <c r="Y2641" i="17" s="1"/>
  <c r="V2642" i="17"/>
  <c r="Y2642" i="17" s="1"/>
  <c r="V2643" i="17"/>
  <c r="Y2643" i="17" s="1"/>
  <c r="X2644" i="17"/>
  <c r="V2644" i="17"/>
  <c r="Y2644" i="17" s="1"/>
  <c r="X2645" i="17"/>
  <c r="V2645" i="17"/>
  <c r="Y2645" i="17" s="1"/>
  <c r="V2646" i="17"/>
  <c r="X2646" i="17"/>
  <c r="V2647" i="17"/>
  <c r="Y2647" i="17" s="1"/>
  <c r="X2647" i="17"/>
  <c r="V2648" i="17"/>
  <c r="Y2648" i="17" s="1"/>
  <c r="V2649" i="17"/>
  <c r="Y2649" i="17" s="1"/>
  <c r="V2650" i="17"/>
  <c r="Y2650" i="17" s="1"/>
  <c r="V2651" i="17"/>
  <c r="Y2651" i="17" s="1"/>
  <c r="X2652" i="17"/>
  <c r="V2652" i="17"/>
  <c r="Y2652" i="17" s="1"/>
  <c r="V2653" i="17"/>
  <c r="Y2653" i="17" s="1"/>
  <c r="X2653" i="17"/>
  <c r="V2654" i="17"/>
  <c r="V2655" i="17"/>
  <c r="Y2655" i="17" s="1"/>
  <c r="V2656" i="17"/>
  <c r="Y2656" i="17" s="1"/>
  <c r="V2657" i="17"/>
  <c r="Y2657" i="17" s="1"/>
  <c r="V2658" i="17"/>
  <c r="V2659" i="17"/>
  <c r="Y2659" i="17" s="1"/>
  <c r="X2659" i="17"/>
  <c r="X2660" i="17"/>
  <c r="V2660" i="17"/>
  <c r="Y2660" i="17" s="1"/>
  <c r="V2661" i="17"/>
  <c r="Y2661" i="17" s="1"/>
  <c r="X2661" i="17"/>
  <c r="V2662" i="17"/>
  <c r="Y2662" i="17" s="1"/>
  <c r="X2662" i="17"/>
  <c r="V2663" i="17"/>
  <c r="Y2663" i="17" s="1"/>
  <c r="X2663" i="17"/>
  <c r="V2664" i="17"/>
  <c r="Y2664" i="17" s="1"/>
  <c r="V2665" i="17"/>
  <c r="Y2665" i="17" s="1"/>
  <c r="V2666" i="17"/>
  <c r="Y2666" i="17" s="1"/>
  <c r="V2667" i="17"/>
  <c r="Y2667" i="17" s="1"/>
  <c r="X2668" i="17"/>
  <c r="V2668" i="17"/>
  <c r="Y2668" i="17" s="1"/>
  <c r="X2669" i="17"/>
  <c r="V2669" i="17"/>
  <c r="Y2669" i="17" s="1"/>
  <c r="V2670" i="17"/>
  <c r="X2670" i="17"/>
  <c r="V2671" i="17"/>
  <c r="Y2671" i="17" s="1"/>
  <c r="X2671" i="17"/>
  <c r="V2672" i="17"/>
  <c r="Y2672" i="17" s="1"/>
  <c r="V2673" i="17"/>
  <c r="Y2673" i="17" s="1"/>
  <c r="V2674" i="17"/>
  <c r="Y2674" i="17" s="1"/>
  <c r="V2675" i="17"/>
  <c r="Y2675" i="17" s="1"/>
  <c r="V2676" i="17"/>
  <c r="Y2676" i="17" s="1"/>
  <c r="X2676" i="17"/>
  <c r="V2677" i="17"/>
  <c r="Y2677" i="17" s="1"/>
  <c r="X2677" i="17"/>
  <c r="V2678" i="17"/>
  <c r="X2678" i="17"/>
  <c r="X2679" i="17"/>
  <c r="V2679" i="17"/>
  <c r="V2680" i="17"/>
  <c r="Y2680" i="17" s="1"/>
  <c r="X2680" i="17"/>
  <c r="V2681" i="17"/>
  <c r="Y2681" i="17" s="1"/>
  <c r="V2682" i="17"/>
  <c r="V2683" i="17"/>
  <c r="Y2683" i="17" s="1"/>
  <c r="V2684" i="17"/>
  <c r="Y2684" i="17" s="1"/>
  <c r="X2684" i="17"/>
  <c r="X2685" i="17"/>
  <c r="V2685" i="17"/>
  <c r="Y2685" i="17" s="1"/>
  <c r="V2686" i="17"/>
  <c r="Y2686" i="17" s="1"/>
  <c r="X2686" i="17"/>
  <c r="V2687" i="17"/>
  <c r="X2688" i="17"/>
  <c r="V2688" i="17"/>
  <c r="Y2688" i="17" s="1"/>
  <c r="V2689" i="17"/>
  <c r="Y2689" i="17" s="1"/>
  <c r="V2690" i="17"/>
  <c r="V2691" i="17"/>
  <c r="Y2691" i="17" s="1"/>
  <c r="X2692" i="17"/>
  <c r="V2692" i="17"/>
  <c r="Y2692" i="17" s="1"/>
  <c r="V2693" i="17"/>
  <c r="Y2693" i="17" s="1"/>
  <c r="X2693" i="17"/>
  <c r="V2694" i="17"/>
  <c r="Y2694" i="17" s="1"/>
  <c r="X2694" i="17"/>
  <c r="V2695" i="17"/>
  <c r="Y2695" i="17" s="1"/>
  <c r="X2696" i="17"/>
  <c r="V2696" i="17"/>
  <c r="Y2696" i="17" s="1"/>
  <c r="V2697" i="17"/>
  <c r="Y2697" i="17" s="1"/>
  <c r="V2698" i="17"/>
  <c r="V2699" i="17"/>
  <c r="Y2699" i="17" s="1"/>
  <c r="X2700" i="17"/>
  <c r="V2700" i="17"/>
  <c r="Y2700" i="17" s="1"/>
  <c r="V2701" i="17"/>
  <c r="Y2701" i="17" s="1"/>
  <c r="X2701" i="17"/>
  <c r="V2702" i="17"/>
  <c r="Y2702" i="17" s="1"/>
  <c r="X2702" i="17"/>
  <c r="V2703" i="17"/>
  <c r="Y2703" i="17" s="1"/>
  <c r="V2704" i="17"/>
  <c r="Y2704" i="17" s="1"/>
  <c r="V2705" i="17"/>
  <c r="Y2705" i="17" s="1"/>
  <c r="V2706" i="17"/>
  <c r="V2707" i="17"/>
  <c r="Y2707" i="17" s="1"/>
  <c r="V2708" i="17"/>
  <c r="Y2708" i="17" s="1"/>
  <c r="X2709" i="17"/>
  <c r="V2709" i="17"/>
  <c r="Y2709" i="17" s="1"/>
  <c r="V2710" i="17"/>
  <c r="X2710" i="17"/>
  <c r="V2711" i="17"/>
  <c r="Y2711" i="17" s="1"/>
  <c r="X2712" i="17"/>
  <c r="V2712" i="17"/>
  <c r="Y2712" i="17" s="1"/>
  <c r="V2713" i="17"/>
  <c r="Y2713" i="17" s="1"/>
  <c r="V2714" i="17"/>
  <c r="V2715" i="17"/>
  <c r="Y2715" i="17" s="1"/>
  <c r="V2716" i="17"/>
  <c r="Y2716" i="17" s="1"/>
  <c r="X2716" i="17"/>
  <c r="X2717" i="17"/>
  <c r="V2717" i="17"/>
  <c r="Y2717" i="17" s="1"/>
  <c r="V2718" i="17"/>
  <c r="X2718" i="17"/>
  <c r="V2719" i="17"/>
  <c r="Y2719" i="17" s="1"/>
  <c r="X2719" i="17"/>
  <c r="V2720" i="17"/>
  <c r="Y2720" i="17" s="1"/>
  <c r="X2720" i="17"/>
  <c r="V2721" i="17"/>
  <c r="Y2721" i="17" s="1"/>
  <c r="V2722" i="17"/>
  <c r="Y2722" i="17" s="1"/>
  <c r="V2723" i="17"/>
  <c r="Y2723" i="17" s="1"/>
  <c r="X2724" i="17"/>
  <c r="V2724" i="17"/>
  <c r="Y2724" i="17" s="1"/>
  <c r="X2725" i="17"/>
  <c r="V2725" i="17"/>
  <c r="Y2725" i="17" s="1"/>
  <c r="X2726" i="17"/>
  <c r="V2726" i="17"/>
  <c r="Y2726" i="17" s="1"/>
  <c r="V2727" i="17"/>
  <c r="V2728" i="17"/>
  <c r="Y2728" i="17" s="1"/>
  <c r="X2728" i="17"/>
  <c r="V2729" i="17"/>
  <c r="Y2729" i="17" s="1"/>
  <c r="V2730" i="17"/>
  <c r="V2731" i="17"/>
  <c r="Y2731" i="17" s="1"/>
  <c r="V2732" i="17"/>
  <c r="Y2732" i="17" s="1"/>
  <c r="V2733" i="17"/>
  <c r="Y2733" i="17" s="1"/>
  <c r="X2733" i="17"/>
  <c r="V2734" i="17"/>
  <c r="Y2734" i="17" s="1"/>
  <c r="X2734" i="17"/>
  <c r="V2735" i="17"/>
  <c r="V2736" i="17"/>
  <c r="Y2736" i="17" s="1"/>
  <c r="V2737" i="17"/>
  <c r="Y2737" i="17" s="1"/>
  <c r="V2738" i="17"/>
  <c r="Y2738" i="17" s="1"/>
  <c r="V2739" i="17"/>
  <c r="Y2739" i="17" s="1"/>
  <c r="V2740" i="17"/>
  <c r="Y2740" i="17" s="1"/>
  <c r="X2740" i="17"/>
  <c r="V2741" i="17"/>
  <c r="Y2741" i="17" s="1"/>
  <c r="X2742" i="17"/>
  <c r="V2742" i="17"/>
  <c r="Y2742" i="17" s="1"/>
  <c r="X2743" i="17"/>
  <c r="V2743" i="17"/>
  <c r="Y2743" i="17" s="1"/>
  <c r="V2744" i="17"/>
  <c r="Y2744" i="17" s="1"/>
  <c r="V2745" i="17"/>
  <c r="Y2745" i="17" s="1"/>
  <c r="V2746" i="17"/>
  <c r="Y2746" i="17" s="1"/>
  <c r="V2747" i="17"/>
  <c r="Y2747" i="17" s="1"/>
  <c r="V2748" i="17"/>
  <c r="Y2748" i="17" s="1"/>
  <c r="V2749" i="17"/>
  <c r="Y2749" i="17" s="1"/>
  <c r="X2749" i="17"/>
  <c r="X2750" i="17"/>
  <c r="V2750" i="17"/>
  <c r="Y2750" i="17" s="1"/>
  <c r="V2751" i="17"/>
  <c r="X2752" i="17"/>
  <c r="V2752" i="17"/>
  <c r="Y2752" i="17" s="1"/>
  <c r="V2753" i="17"/>
  <c r="Y2753" i="17" s="1"/>
  <c r="V2754" i="17"/>
  <c r="Y2754" i="17" s="1"/>
  <c r="V2755" i="17"/>
  <c r="Y2755" i="17" s="1"/>
  <c r="V2756" i="17"/>
  <c r="Y2756" i="17" s="1"/>
  <c r="X2756" i="17"/>
  <c r="V2757" i="17"/>
  <c r="Y2757" i="17" s="1"/>
  <c r="V2758" i="17"/>
  <c r="X2758" i="17"/>
  <c r="V2759" i="17"/>
  <c r="Y2759" i="17" s="1"/>
  <c r="V2760" i="17"/>
  <c r="Y2760" i="17" s="1"/>
  <c r="X2760" i="17"/>
  <c r="V2761" i="17"/>
  <c r="Y2761" i="17" s="1"/>
  <c r="V2762" i="17"/>
  <c r="Y2762" i="17" s="1"/>
  <c r="V2763" i="17"/>
  <c r="Y2763" i="17" s="1"/>
  <c r="X2764" i="17"/>
  <c r="V2764" i="17"/>
  <c r="Y2764" i="17" s="1"/>
  <c r="V2765" i="17"/>
  <c r="Y2765" i="17" s="1"/>
  <c r="X2766" i="17"/>
  <c r="V2766" i="17"/>
  <c r="V2767" i="17"/>
  <c r="Y2767" i="17" s="1"/>
  <c r="X2767" i="17"/>
  <c r="V2768" i="17"/>
  <c r="Y2768" i="17" s="1"/>
  <c r="V2769" i="17"/>
  <c r="Y2769" i="17" s="1"/>
  <c r="V2770" i="17"/>
  <c r="Y2770" i="17" s="1"/>
  <c r="V2771" i="17"/>
  <c r="Y2771" i="17" s="1"/>
  <c r="V2772" i="17"/>
  <c r="Y2772" i="17" s="1"/>
  <c r="V2773" i="17"/>
  <c r="Y2773" i="17" s="1"/>
  <c r="V2774" i="17"/>
  <c r="Y2774" i="17" s="1"/>
  <c r="X2774" i="17"/>
  <c r="V2775" i="17"/>
  <c r="V2776" i="17"/>
  <c r="Y2776" i="17" s="1"/>
  <c r="V2777" i="17"/>
  <c r="Y2777" i="17" s="1"/>
  <c r="V2778" i="17"/>
  <c r="V2779" i="17"/>
  <c r="Y2779" i="17" s="1"/>
  <c r="V2780" i="17"/>
  <c r="Y2780" i="17" s="1"/>
  <c r="X2780" i="17"/>
  <c r="V2781" i="17"/>
  <c r="Y2781" i="17" s="1"/>
  <c r="X2781" i="17"/>
  <c r="V2782" i="17"/>
  <c r="X2782" i="17"/>
  <c r="V2783" i="17"/>
  <c r="Y2783" i="17" s="1"/>
  <c r="V2784" i="17"/>
  <c r="Y2784" i="17" s="1"/>
  <c r="V2785" i="17"/>
  <c r="Y2785" i="17" s="1"/>
  <c r="V2786" i="17"/>
  <c r="Y2786" i="17" s="1"/>
  <c r="V2787" i="17"/>
  <c r="Y2787" i="17" s="1"/>
  <c r="V2788" i="17"/>
  <c r="Y2788" i="17" s="1"/>
  <c r="X2788" i="17"/>
  <c r="V2789" i="17"/>
  <c r="Y2789" i="17" s="1"/>
  <c r="X2790" i="17"/>
  <c r="V2790" i="17"/>
  <c r="Y2790" i="17" s="1"/>
  <c r="X2791" i="17"/>
  <c r="V2791" i="17"/>
  <c r="Y2791" i="17" s="1"/>
  <c r="V2792" i="17"/>
  <c r="Y2792" i="17" s="1"/>
  <c r="X2792" i="17"/>
  <c r="V2793" i="17"/>
  <c r="Y2793" i="17" s="1"/>
  <c r="V2794" i="17"/>
  <c r="Y2794" i="17" s="1"/>
  <c r="X2795" i="17"/>
  <c r="V2795" i="17"/>
  <c r="Y2795" i="17" s="1"/>
  <c r="V2796" i="17"/>
  <c r="Y2796" i="17" s="1"/>
  <c r="X2796" i="17"/>
  <c r="V2797" i="17"/>
  <c r="Y2797" i="17" s="1"/>
  <c r="X2798" i="17"/>
  <c r="V2798" i="17"/>
  <c r="V2799" i="17"/>
  <c r="Y2799" i="17" s="1"/>
  <c r="V2800" i="17"/>
  <c r="Y2800" i="17" s="1"/>
  <c r="V2801" i="17"/>
  <c r="Y2801" i="17" s="1"/>
  <c r="V2802" i="17"/>
  <c r="X2803" i="17"/>
  <c r="V2803" i="17"/>
  <c r="Y2803" i="17" s="1"/>
  <c r="V2804" i="17"/>
  <c r="Y2804" i="17" s="1"/>
  <c r="V2805" i="17"/>
  <c r="Y2805" i="17" s="1"/>
  <c r="X2806" i="17"/>
  <c r="V2806" i="17"/>
  <c r="Y2806" i="17" s="1"/>
  <c r="X2807" i="17"/>
  <c r="V2807" i="17"/>
  <c r="V2808" i="17"/>
  <c r="Y2808" i="17" s="1"/>
  <c r="V2809" i="17"/>
  <c r="Y2809" i="17" s="1"/>
  <c r="V2810" i="17"/>
  <c r="Y2810" i="17" s="1"/>
  <c r="V2811" i="17"/>
  <c r="Y2811" i="17" s="1"/>
  <c r="V2812" i="17"/>
  <c r="Y2812" i="17" s="1"/>
  <c r="X2812" i="17"/>
  <c r="V2813" i="17"/>
  <c r="Y2813" i="17" s="1"/>
  <c r="X2814" i="17"/>
  <c r="V2814" i="17"/>
  <c r="Y2814" i="17" s="1"/>
  <c r="V2815" i="17"/>
  <c r="Y2815" i="17" s="1"/>
  <c r="X2815" i="17"/>
  <c r="V2816" i="17"/>
  <c r="Y2816" i="17" s="1"/>
  <c r="V2817" i="17"/>
  <c r="Y2817" i="17" s="1"/>
  <c r="V2818" i="17"/>
  <c r="Y2818" i="17" s="1"/>
  <c r="V2819" i="17"/>
  <c r="Y2819" i="17" s="1"/>
  <c r="X2820" i="17"/>
  <c r="V2820" i="17"/>
  <c r="Y2820" i="17" s="1"/>
  <c r="V2821" i="17"/>
  <c r="Y2821" i="17" s="1"/>
  <c r="X2822" i="17"/>
  <c r="V2822" i="17"/>
  <c r="V2823" i="17"/>
  <c r="Y2823" i="17" s="1"/>
  <c r="V2824" i="17"/>
  <c r="Y2824" i="17" s="1"/>
  <c r="V2825" i="17"/>
  <c r="Y2825" i="17" s="1"/>
  <c r="V2826" i="17"/>
  <c r="V2827" i="17"/>
  <c r="Y2827" i="17" s="1"/>
  <c r="X2828" i="17"/>
  <c r="V2828" i="17"/>
  <c r="Y2828" i="17" s="1"/>
  <c r="V2829" i="17"/>
  <c r="Y2829" i="17" s="1"/>
  <c r="X2829" i="17"/>
  <c r="V2830" i="17"/>
  <c r="Y2830" i="17" s="1"/>
  <c r="X2830" i="17"/>
  <c r="V2831" i="17"/>
  <c r="Y2831" i="17" s="1"/>
  <c r="X2831" i="17"/>
  <c r="V2832" i="17"/>
  <c r="Y2832" i="17" s="1"/>
  <c r="V2833" i="17"/>
  <c r="Y2833" i="17" s="1"/>
  <c r="V2834" i="17"/>
  <c r="V2835" i="17"/>
  <c r="Y2835" i="17" s="1"/>
  <c r="X2836" i="17"/>
  <c r="V2836" i="17"/>
  <c r="Y2836" i="17" s="1"/>
  <c r="V2837" i="17"/>
  <c r="Y2837" i="17" s="1"/>
  <c r="X2837" i="17"/>
  <c r="V2838" i="17"/>
  <c r="Y2838" i="17" s="1"/>
  <c r="X2838" i="17"/>
  <c r="V2839" i="17"/>
  <c r="Y2839" i="17" s="1"/>
  <c r="V2840" i="17"/>
  <c r="Y2840" i="17" s="1"/>
  <c r="X2840" i="17"/>
  <c r="V2841" i="17"/>
  <c r="Y2841" i="17" s="1"/>
  <c r="V2842" i="17"/>
  <c r="V2843" i="17"/>
  <c r="Y2843" i="17" s="1"/>
  <c r="V2844" i="17"/>
  <c r="Y2844" i="17" s="1"/>
  <c r="X2844" i="17"/>
  <c r="V2845" i="17"/>
  <c r="Y2845" i="17" s="1"/>
  <c r="X2845" i="17"/>
  <c r="X2846" i="17"/>
  <c r="V2846" i="17"/>
  <c r="V2847" i="17"/>
  <c r="Y2847" i="17" s="1"/>
  <c r="V2848" i="17"/>
  <c r="Y2848" i="17" s="1"/>
  <c r="V2849" i="17"/>
  <c r="Y2849" i="17" s="1"/>
  <c r="V2850" i="17"/>
  <c r="V2851" i="17"/>
  <c r="Y2851" i="17" s="1"/>
  <c r="X2852" i="17"/>
  <c r="V2852" i="17"/>
  <c r="Y2852" i="17" s="1"/>
  <c r="V2853" i="17"/>
  <c r="Y2853" i="17" s="1"/>
  <c r="X2853" i="17"/>
  <c r="V2854" i="17"/>
  <c r="Y2854" i="17" s="1"/>
  <c r="X2854" i="17"/>
  <c r="V2855" i="17"/>
  <c r="Y2855" i="17" s="1"/>
  <c r="X2855" i="17"/>
  <c r="V2856" i="17"/>
  <c r="Y2856" i="17" s="1"/>
  <c r="V2857" i="17"/>
  <c r="Y2857" i="17" s="1"/>
  <c r="V2858" i="17"/>
  <c r="V2859" i="17"/>
  <c r="Y2859" i="17" s="1"/>
  <c r="X2860" i="17"/>
  <c r="V2860" i="17"/>
  <c r="Y2860" i="17" s="1"/>
  <c r="V2861" i="17"/>
  <c r="Y2861" i="17" s="1"/>
  <c r="X2861" i="17"/>
  <c r="V2862" i="17"/>
  <c r="Y2862" i="17" s="1"/>
  <c r="X2863" i="17"/>
  <c r="V2863" i="17"/>
  <c r="Y2863" i="17" s="1"/>
  <c r="V2864" i="17"/>
  <c r="Y2864" i="17" s="1"/>
  <c r="V2865" i="17"/>
  <c r="Y2865" i="17" s="1"/>
  <c r="V2866" i="17"/>
  <c r="Y2866" i="17" s="1"/>
  <c r="X2867" i="17"/>
  <c r="V2867" i="17"/>
  <c r="Y2867" i="17" s="1"/>
  <c r="V2868" i="17"/>
  <c r="Y2868" i="17" s="1"/>
  <c r="X2868" i="17"/>
  <c r="V2869" i="17"/>
  <c r="Y2869" i="17" s="1"/>
  <c r="X2869" i="17"/>
  <c r="V2870" i="17"/>
  <c r="Y2870" i="17" s="1"/>
  <c r="V2871" i="17"/>
  <c r="V2872" i="17"/>
  <c r="Y2872" i="17" s="1"/>
  <c r="V2873" i="17"/>
  <c r="Y2873" i="17" s="1"/>
  <c r="V2874" i="17"/>
  <c r="Y2874" i="17" s="1"/>
  <c r="X2875" i="17"/>
  <c r="V2875" i="17"/>
  <c r="Y2875" i="17" s="1"/>
  <c r="V2876" i="17"/>
  <c r="Y2876" i="17" s="1"/>
  <c r="X2877" i="17"/>
  <c r="V2877" i="17"/>
  <c r="Y2877" i="17" s="1"/>
  <c r="V2878" i="17"/>
  <c r="Y2878" i="17" s="1"/>
  <c r="X2878" i="17"/>
  <c r="X2879" i="17"/>
  <c r="V2879" i="17"/>
  <c r="V2880" i="17"/>
  <c r="Y2880" i="17" s="1"/>
  <c r="X2880" i="17"/>
  <c r="V2881" i="17"/>
  <c r="Y2881" i="17" s="1"/>
  <c r="V2882" i="17"/>
  <c r="V2883" i="17"/>
  <c r="Y2883" i="17" s="1"/>
  <c r="X2883" i="17"/>
  <c r="V2884" i="17"/>
  <c r="Y2884" i="17" s="1"/>
  <c r="V2885" i="17"/>
  <c r="Y2885" i="17" s="1"/>
  <c r="V2886" i="17"/>
  <c r="Y2886" i="17" s="1"/>
  <c r="X2886" i="17"/>
  <c r="V2887" i="17"/>
  <c r="X2888" i="17"/>
  <c r="V2888" i="17"/>
  <c r="Y2888" i="17" s="1"/>
  <c r="V2889" i="17"/>
  <c r="Y2889" i="17" s="1"/>
  <c r="V2890" i="17"/>
  <c r="Y2890" i="17" s="1"/>
  <c r="V2891" i="17"/>
  <c r="Y2891" i="17" s="1"/>
  <c r="X2891" i="17"/>
  <c r="V2892" i="17"/>
  <c r="Y2892" i="17" s="1"/>
  <c r="V2893" i="17"/>
  <c r="Y2893" i="17" s="1"/>
  <c r="V2894" i="17"/>
  <c r="Y2894" i="17" s="1"/>
  <c r="X2894" i="17"/>
  <c r="V2895" i="17"/>
  <c r="X2896" i="17"/>
  <c r="V2896" i="17"/>
  <c r="Y2896" i="17" s="1"/>
  <c r="V2897" i="17"/>
  <c r="Y2897" i="17" s="1"/>
  <c r="V2898" i="17"/>
  <c r="Y2898" i="17" s="1"/>
  <c r="V2899" i="17"/>
  <c r="Y2899" i="17" s="1"/>
  <c r="X2899" i="17"/>
  <c r="V2900" i="17"/>
  <c r="Y2900" i="17" s="1"/>
  <c r="V2901" i="17"/>
  <c r="Y2901" i="17" s="1"/>
  <c r="V2902" i="17"/>
  <c r="V2903" i="17"/>
  <c r="V2904" i="17"/>
  <c r="Y2904" i="17" s="1"/>
  <c r="V2905" i="17"/>
  <c r="Y2905" i="17" s="1"/>
  <c r="V2906" i="17"/>
  <c r="Y2906" i="17" s="1"/>
  <c r="V2907" i="17"/>
  <c r="Y2907" i="17" s="1"/>
  <c r="X2907" i="17"/>
  <c r="V2908" i="17"/>
  <c r="Y2908" i="17" s="1"/>
  <c r="V2909" i="17"/>
  <c r="Y2909" i="17" s="1"/>
  <c r="V2910" i="17"/>
  <c r="Y2910" i="17" s="1"/>
  <c r="V2911" i="17"/>
  <c r="X2912" i="17"/>
  <c r="V2912" i="17"/>
  <c r="Y2912" i="17" s="1"/>
  <c r="V2913" i="17"/>
  <c r="Y2913" i="17" s="1"/>
  <c r="V2914" i="17"/>
  <c r="V2915" i="17"/>
  <c r="Y2915" i="17" s="1"/>
  <c r="X2915" i="17"/>
  <c r="V2916" i="17"/>
  <c r="V2917" i="17"/>
  <c r="Y2917" i="17" s="1"/>
  <c r="V2918" i="17"/>
  <c r="Y2918" i="17" s="1"/>
  <c r="X2918" i="17"/>
  <c r="V2919" i="17"/>
  <c r="X2920" i="17"/>
  <c r="V2920" i="17"/>
  <c r="Y2920" i="17" s="1"/>
  <c r="V2921" i="17"/>
  <c r="Y2921" i="17" s="1"/>
  <c r="V2922" i="17"/>
  <c r="Y2922" i="17" s="1"/>
  <c r="V2923" i="17"/>
  <c r="Y2923" i="17" s="1"/>
  <c r="X2923" i="17"/>
  <c r="V2924" i="17"/>
  <c r="Y2924" i="17" s="1"/>
  <c r="V2925" i="17"/>
  <c r="Y2925" i="17" s="1"/>
  <c r="V2926" i="17"/>
  <c r="X2926" i="17"/>
  <c r="V2927" i="17"/>
  <c r="Y2927" i="17" s="1"/>
  <c r="X2928" i="17"/>
  <c r="V2928" i="17"/>
  <c r="Y2928" i="17" s="1"/>
  <c r="V2929" i="17"/>
  <c r="Y2929" i="17" s="1"/>
  <c r="V2930" i="17"/>
  <c r="Y2930" i="17" s="1"/>
  <c r="V2931" i="17"/>
  <c r="Y2931" i="17" s="1"/>
  <c r="X2931" i="17"/>
  <c r="V2932" i="17"/>
  <c r="Y2932" i="17" s="1"/>
  <c r="V2933" i="17"/>
  <c r="Y2933" i="17" s="1"/>
  <c r="V2934" i="17"/>
  <c r="V2935" i="17"/>
  <c r="Y2935" i="17" s="1"/>
  <c r="X2936" i="17"/>
  <c r="V2936" i="17"/>
  <c r="Y2936" i="17" s="1"/>
  <c r="V2937" i="17"/>
  <c r="Y2937" i="17" s="1"/>
  <c r="V2938" i="17"/>
  <c r="Y2938" i="17" s="1"/>
  <c r="V2939" i="17"/>
  <c r="Y2939" i="17" s="1"/>
  <c r="X2939" i="17"/>
  <c r="V2940" i="17"/>
  <c r="Y2940" i="17" s="1"/>
  <c r="V2941" i="17"/>
  <c r="Y2941" i="17" s="1"/>
  <c r="V2942" i="17"/>
  <c r="Y2942" i="17" s="1"/>
  <c r="V2943" i="17"/>
  <c r="Y2943" i="17" s="1"/>
  <c r="X2944" i="17"/>
  <c r="V2944" i="17"/>
  <c r="Y2944" i="17" s="1"/>
  <c r="V2945" i="17"/>
  <c r="Y2945" i="17" s="1"/>
  <c r="V2946" i="17"/>
  <c r="V2947" i="17"/>
  <c r="Y2947" i="17" s="1"/>
  <c r="X2947" i="17"/>
  <c r="V2948" i="17"/>
  <c r="Y2948" i="17" s="1"/>
  <c r="V2949" i="17"/>
  <c r="Y2949" i="17" s="1"/>
  <c r="V2950" i="17"/>
  <c r="Y2950" i="17" s="1"/>
  <c r="X2950" i="17"/>
  <c r="V2951" i="17"/>
  <c r="X2952" i="17"/>
  <c r="V2952" i="17"/>
  <c r="Y2952" i="17" s="1"/>
  <c r="V2953" i="17"/>
  <c r="Y2953" i="17" s="1"/>
  <c r="V2954" i="17"/>
  <c r="Y2954" i="17" s="1"/>
  <c r="V2955" i="17"/>
  <c r="Y2955" i="17" s="1"/>
  <c r="X2955" i="17"/>
  <c r="V2956" i="17"/>
  <c r="Y2956" i="17" s="1"/>
  <c r="V2957" i="17"/>
  <c r="Y2957" i="17" s="1"/>
  <c r="V2958" i="17"/>
  <c r="X2958" i="17"/>
  <c r="V2959" i="17"/>
  <c r="Y2959" i="17" s="1"/>
  <c r="X2960" i="17"/>
  <c r="V2960" i="17"/>
  <c r="Y2960" i="17" s="1"/>
  <c r="V2961" i="17"/>
  <c r="Y2961" i="17" s="1"/>
  <c r="V2962" i="17"/>
  <c r="Y2962" i="17" s="1"/>
  <c r="V2963" i="17"/>
  <c r="Y2963" i="17" s="1"/>
  <c r="X2963" i="17"/>
  <c r="V2964" i="17"/>
  <c r="Y2964" i="17" s="1"/>
  <c r="V2965" i="17"/>
  <c r="Y2965" i="17" s="1"/>
  <c r="V2966" i="17"/>
  <c r="V2967" i="17"/>
  <c r="Y2967" i="17" s="1"/>
  <c r="X2968" i="17"/>
  <c r="V2968" i="17"/>
  <c r="Y2968" i="17" s="1"/>
  <c r="V2969" i="17"/>
  <c r="Y2969" i="17" s="1"/>
  <c r="V2970" i="17"/>
  <c r="Y2970" i="17" s="1"/>
  <c r="V2971" i="17"/>
  <c r="Y2971" i="17" s="1"/>
  <c r="X2971" i="17"/>
  <c r="V2972" i="17"/>
  <c r="Y2972" i="17" s="1"/>
  <c r="V2973" i="17"/>
  <c r="Y2973" i="17" s="1"/>
  <c r="V2974" i="17"/>
  <c r="Y2974" i="17" s="1"/>
  <c r="V2975" i="17"/>
  <c r="X2976" i="17"/>
  <c r="V2976" i="17"/>
  <c r="V2977" i="17"/>
  <c r="Y2977" i="17" s="1"/>
  <c r="V2978" i="17"/>
  <c r="Y2978" i="17" s="1"/>
  <c r="V2979" i="17"/>
  <c r="Y2979" i="17" s="1"/>
  <c r="X2979" i="17"/>
  <c r="V2980" i="17"/>
  <c r="Y2980" i="17" s="1"/>
  <c r="V2981" i="17"/>
  <c r="Y2981" i="17" s="1"/>
  <c r="V2982" i="17"/>
  <c r="Y2982" i="17" s="1"/>
  <c r="X2982" i="17"/>
  <c r="V2983" i="17"/>
  <c r="X2984" i="17"/>
  <c r="V2984" i="17"/>
  <c r="Y2984" i="17" s="1"/>
  <c r="V2985" i="17"/>
  <c r="Y2985" i="17" s="1"/>
  <c r="V2986" i="17"/>
  <c r="V2987" i="17"/>
  <c r="Y2987" i="17" s="1"/>
  <c r="X2987" i="17"/>
  <c r="V2988" i="17"/>
  <c r="Y2988" i="17" s="1"/>
  <c r="V2989" i="17"/>
  <c r="Y2989" i="17" s="1"/>
  <c r="V2990" i="17"/>
  <c r="Y2990" i="17" s="1"/>
  <c r="X2990" i="17"/>
  <c r="V2991" i="17"/>
  <c r="X2992" i="17"/>
  <c r="V2992" i="17"/>
  <c r="Y2992" i="17" s="1"/>
  <c r="V2993" i="17"/>
  <c r="Y2993" i="17" s="1"/>
  <c r="V2994" i="17"/>
  <c r="Y2994" i="17" s="1"/>
  <c r="V2995" i="17"/>
  <c r="Y2995" i="17" s="1"/>
  <c r="X2995" i="17"/>
  <c r="V2996" i="17"/>
  <c r="Y2996" i="17" s="1"/>
  <c r="V2997" i="17"/>
  <c r="Y2997" i="17" s="1"/>
  <c r="V2998" i="17"/>
  <c r="V2999" i="17"/>
  <c r="Y2999" i="17" s="1"/>
  <c r="X3000" i="17"/>
  <c r="V3000" i="17"/>
  <c r="Y3000" i="17" s="1"/>
  <c r="V3001" i="17"/>
  <c r="Y3001" i="17" s="1"/>
  <c r="V3002" i="17"/>
  <c r="Y3002" i="17" s="1"/>
  <c r="V3003" i="17"/>
  <c r="Y3003" i="17" s="1"/>
  <c r="X3003" i="17"/>
  <c r="V3004" i="17"/>
  <c r="Y3004" i="17" s="1"/>
  <c r="V3005" i="17"/>
  <c r="V3006" i="17"/>
  <c r="Y3006" i="17" s="1"/>
  <c r="V3007" i="17"/>
  <c r="Y3007" i="17" s="1"/>
  <c r="X3008" i="17"/>
  <c r="V3008" i="17"/>
  <c r="Y3008" i="17" s="1"/>
  <c r="V3009" i="17"/>
  <c r="Y3009" i="17" s="1"/>
  <c r="V3010" i="17"/>
  <c r="V3011" i="17"/>
  <c r="Y3011" i="17" s="1"/>
  <c r="X3011" i="17"/>
  <c r="V3012" i="17"/>
  <c r="Y3012" i="17" s="1"/>
  <c r="V3013" i="17"/>
  <c r="Y3013" i="17" s="1"/>
  <c r="V3014" i="17"/>
  <c r="Y3014" i="17" s="1"/>
  <c r="X3014" i="17"/>
  <c r="V3015" i="17"/>
  <c r="X3016" i="17"/>
  <c r="V3016" i="17"/>
  <c r="Y3016" i="17" s="1"/>
  <c r="V3017" i="17"/>
  <c r="Y3017" i="17" s="1"/>
  <c r="V3018" i="17"/>
  <c r="Y3018" i="17" s="1"/>
  <c r="V3019" i="17"/>
  <c r="Y3019" i="17" s="1"/>
  <c r="X3019" i="17"/>
  <c r="X3020" i="17"/>
  <c r="V3020" i="17"/>
  <c r="Y3020" i="17" s="1"/>
  <c r="V3021" i="17"/>
  <c r="Y3021" i="17" s="1"/>
  <c r="V3022" i="17"/>
  <c r="Y3022" i="17" s="1"/>
  <c r="V3023" i="17"/>
  <c r="Y3023" i="17" s="1"/>
  <c r="V3024" i="17"/>
  <c r="Y3024" i="17" s="1"/>
  <c r="V3025" i="17"/>
  <c r="Y3025" i="17" s="1"/>
  <c r="V3026" i="17"/>
  <c r="V3027" i="17"/>
  <c r="Y3027" i="17" s="1"/>
  <c r="X3027" i="17"/>
  <c r="X3028" i="17"/>
  <c r="V3028" i="17"/>
  <c r="Y3028" i="17" s="1"/>
  <c r="V3029" i="17"/>
  <c r="Y3029" i="17" s="1"/>
  <c r="X3029" i="17"/>
  <c r="V3030" i="17"/>
  <c r="V3031" i="17"/>
  <c r="V3032" i="17"/>
  <c r="Y3032" i="17" s="1"/>
  <c r="X3033" i="17"/>
  <c r="V3033" i="17"/>
  <c r="Y3033" i="17" s="1"/>
  <c r="V3034" i="17"/>
  <c r="Y3034" i="17" s="1"/>
  <c r="V3035" i="17"/>
  <c r="Y3035" i="17" s="1"/>
  <c r="X3035" i="17"/>
  <c r="V3036" i="17"/>
  <c r="Y3036" i="17" s="1"/>
  <c r="X3037" i="17"/>
  <c r="V3037" i="17"/>
  <c r="Y3037" i="17" s="1"/>
  <c r="V3038" i="17"/>
  <c r="Y3038" i="17" s="1"/>
  <c r="X3038" i="17"/>
  <c r="V3039" i="17"/>
  <c r="Y3039" i="17" s="1"/>
  <c r="X3040" i="17"/>
  <c r="V3040" i="17"/>
  <c r="Y3040" i="17" s="1"/>
  <c r="V3041" i="17"/>
  <c r="Y3041" i="17" s="1"/>
  <c r="V3042" i="17"/>
  <c r="V3043" i="17"/>
  <c r="Y3043" i="17" s="1"/>
  <c r="X3043" i="17"/>
  <c r="V3044" i="17"/>
  <c r="Y3044" i="17" s="1"/>
  <c r="V3045" i="17"/>
  <c r="Y3045" i="17" s="1"/>
  <c r="V3046" i="17"/>
  <c r="Y3046" i="17" s="1"/>
  <c r="X3046" i="17"/>
  <c r="V3047" i="17"/>
  <c r="Y3047" i="17" s="1"/>
  <c r="X3048" i="17"/>
  <c r="V3048" i="17"/>
  <c r="Y3048" i="17" s="1"/>
  <c r="V3049" i="17"/>
  <c r="Y3049" i="17" s="1"/>
  <c r="V3050" i="17"/>
  <c r="Y3050" i="17" s="1"/>
  <c r="V3051" i="17"/>
  <c r="Y3051" i="17" s="1"/>
  <c r="X3051" i="17"/>
  <c r="X3052" i="17"/>
  <c r="V3052" i="17"/>
  <c r="Y3052" i="17" s="1"/>
  <c r="V3053" i="17"/>
  <c r="Y3053" i="17" s="1"/>
  <c r="V3054" i="17"/>
  <c r="Y3054" i="17" s="1"/>
  <c r="V3055" i="17"/>
  <c r="Y3055" i="17" s="1"/>
  <c r="X3056" i="17"/>
  <c r="V3056" i="17"/>
  <c r="Y3056" i="17" s="1"/>
  <c r="V3057" i="17"/>
  <c r="Y3057" i="17" s="1"/>
  <c r="V3058" i="17"/>
  <c r="V3059" i="17"/>
  <c r="Y3059" i="17" s="1"/>
  <c r="X3059" i="17"/>
  <c r="X3060" i="17"/>
  <c r="V3060" i="17"/>
  <c r="Y3060" i="17" s="1"/>
  <c r="V3061" i="17"/>
  <c r="Y3061" i="17" s="1"/>
  <c r="X3061" i="17"/>
  <c r="V3062" i="17"/>
  <c r="V3063" i="17"/>
  <c r="Y3063" i="17" s="1"/>
  <c r="X3064" i="17"/>
  <c r="V3064" i="17"/>
  <c r="V3065" i="17"/>
  <c r="Y3065" i="17" s="1"/>
  <c r="V3066" i="17"/>
  <c r="V3067" i="17"/>
  <c r="Y3067" i="17" s="1"/>
  <c r="X3067" i="17"/>
  <c r="V3068" i="17"/>
  <c r="X3069" i="17"/>
  <c r="V3069" i="17"/>
  <c r="V3070" i="17"/>
  <c r="Y3070" i="17" s="1"/>
  <c r="X3070" i="17"/>
  <c r="V3071" i="17"/>
  <c r="Y3071" i="17" s="1"/>
  <c r="X3072" i="17"/>
  <c r="V3072" i="17"/>
  <c r="Y3072" i="17" s="1"/>
  <c r="V3073" i="17"/>
  <c r="Y3073" i="17" s="1"/>
  <c r="V3074" i="17"/>
  <c r="Y3074" i="17" s="1"/>
  <c r="V3075" i="17"/>
  <c r="Y3075" i="17" s="1"/>
  <c r="X3075" i="17"/>
  <c r="V3076" i="17"/>
  <c r="Y3076" i="17" s="1"/>
  <c r="V3077" i="17"/>
  <c r="Y3077" i="17" s="1"/>
  <c r="V3078" i="17"/>
  <c r="Y3078" i="17" s="1"/>
  <c r="X3078" i="17"/>
  <c r="V3079" i="17"/>
  <c r="Y3079" i="17" s="1"/>
  <c r="X3080" i="17"/>
  <c r="V3080" i="17"/>
  <c r="Y3080" i="17" s="1"/>
  <c r="V3081" i="17"/>
  <c r="Y3081" i="17" s="1"/>
  <c r="V3082" i="17"/>
  <c r="V3083" i="17"/>
  <c r="Y3083" i="17" s="1"/>
  <c r="X3083" i="17"/>
  <c r="X3084" i="17"/>
  <c r="V3084" i="17"/>
  <c r="Y3084" i="17" s="1"/>
  <c r="V3085" i="17"/>
  <c r="Y3085" i="17" s="1"/>
  <c r="V3086" i="17"/>
  <c r="V3087" i="17"/>
  <c r="X3088" i="17"/>
  <c r="V3088" i="17"/>
  <c r="Y3088" i="17" s="1"/>
  <c r="V3089" i="17"/>
  <c r="Y3089" i="17" s="1"/>
  <c r="X3089" i="17"/>
  <c r="V3090" i="17"/>
  <c r="V3091" i="17"/>
  <c r="Y3091" i="17" s="1"/>
  <c r="X3091" i="17"/>
  <c r="X3092" i="17"/>
  <c r="V3092" i="17"/>
  <c r="Y3092" i="17" s="1"/>
  <c r="V3093" i="17"/>
  <c r="Y3093" i="17" s="1"/>
  <c r="X3093" i="17"/>
  <c r="V3094" i="17"/>
  <c r="Y3094" i="17" s="1"/>
  <c r="V3095" i="17"/>
  <c r="Y3095" i="17" s="1"/>
  <c r="X3096" i="17"/>
  <c r="V3096" i="17"/>
  <c r="Y3096" i="17" s="1"/>
  <c r="X3097" i="17"/>
  <c r="V3097" i="17"/>
  <c r="Y3097" i="17" s="1"/>
  <c r="V3098" i="17"/>
  <c r="Y3098" i="17" s="1"/>
  <c r="V3099" i="17"/>
  <c r="Y3099" i="17" s="1"/>
  <c r="X3099" i="17"/>
  <c r="V3100" i="17"/>
  <c r="Y3100" i="17" s="1"/>
  <c r="X3101" i="17"/>
  <c r="V3101" i="17"/>
  <c r="Y3101" i="17" s="1"/>
  <c r="V3102" i="17"/>
  <c r="X3102" i="17"/>
  <c r="V3103" i="17"/>
  <c r="X3104" i="17"/>
  <c r="V3104" i="17"/>
  <c r="Y3104" i="17" s="1"/>
  <c r="V3105" i="17"/>
  <c r="Y3105" i="17" s="1"/>
  <c r="V3106" i="17"/>
  <c r="Y3106" i="17" s="1"/>
  <c r="V3107" i="17"/>
  <c r="Y3107" i="17" s="1"/>
  <c r="X3107" i="17"/>
  <c r="V3108" i="17"/>
  <c r="Y3108" i="17" s="1"/>
  <c r="V3109" i="17"/>
  <c r="Y3109" i="17" s="1"/>
  <c r="V3110" i="17"/>
  <c r="Y3110" i="17" s="1"/>
  <c r="X3110" i="17"/>
  <c r="V3111" i="17"/>
  <c r="Y3111" i="17" s="1"/>
  <c r="X3112" i="17"/>
  <c r="V3112" i="17"/>
  <c r="Y3112" i="17" s="1"/>
  <c r="V3113" i="17"/>
  <c r="Y3113" i="17" s="1"/>
  <c r="V3114" i="17"/>
  <c r="Y3114" i="17" s="1"/>
  <c r="V3115" i="17"/>
  <c r="Y3115" i="17" s="1"/>
  <c r="X3115" i="17"/>
  <c r="X3116" i="17"/>
  <c r="V3116" i="17"/>
  <c r="Y3116" i="17" s="1"/>
  <c r="V3117" i="17"/>
  <c r="Y3117" i="17" s="1"/>
  <c r="V3118" i="17"/>
  <c r="Y3118" i="17" s="1"/>
  <c r="V3119" i="17"/>
  <c r="X3120" i="17"/>
  <c r="V3120" i="17"/>
  <c r="Y3120" i="17" s="1"/>
  <c r="V3121" i="17"/>
  <c r="Y3121" i="17" s="1"/>
  <c r="V3122" i="17"/>
  <c r="V3123" i="17"/>
  <c r="Y3123" i="17" s="1"/>
  <c r="X3123" i="17"/>
  <c r="X3124" i="17"/>
  <c r="V3124" i="17"/>
  <c r="Y3124" i="17" s="1"/>
  <c r="V3125" i="17"/>
  <c r="Y3125" i="17" s="1"/>
  <c r="X3125" i="17"/>
  <c r="V3126" i="17"/>
  <c r="V3127" i="17"/>
  <c r="Y3127" i="17" s="1"/>
  <c r="X3128" i="17"/>
  <c r="V3128" i="17"/>
  <c r="Y3128" i="17" s="1"/>
  <c r="V3129" i="17"/>
  <c r="Y3129" i="17" s="1"/>
  <c r="V3130" i="17"/>
  <c r="Y3130" i="17" s="1"/>
  <c r="V3131" i="17"/>
  <c r="Y3131" i="17" s="1"/>
  <c r="X3131" i="17"/>
  <c r="V3132" i="17"/>
  <c r="Y3132" i="17" s="1"/>
  <c r="X3133" i="17"/>
  <c r="V3133" i="17"/>
  <c r="Y3133" i="17" s="1"/>
  <c r="V3134" i="17"/>
  <c r="Y3134" i="17" s="1"/>
  <c r="X3134" i="17"/>
  <c r="V3135" i="17"/>
  <c r="Y3135" i="17" s="1"/>
  <c r="X3136" i="17"/>
  <c r="V3136" i="17"/>
  <c r="Y3136" i="17" s="1"/>
  <c r="V3137" i="17"/>
  <c r="Y3137" i="17" s="1"/>
  <c r="V3138" i="17"/>
  <c r="Y3138" i="17" s="1"/>
  <c r="V3139" i="17"/>
  <c r="Y3139" i="17" s="1"/>
  <c r="X3139" i="17"/>
  <c r="V3140" i="17"/>
  <c r="Y3140" i="17" s="1"/>
  <c r="V3141" i="17"/>
  <c r="Y3141" i="17" s="1"/>
  <c r="V3142" i="17"/>
  <c r="Y3142" i="17" s="1"/>
  <c r="X3142" i="17"/>
  <c r="V3143" i="17"/>
  <c r="Y3143" i="17" s="1"/>
  <c r="X3144" i="17"/>
  <c r="V3144" i="17"/>
  <c r="Y3144" i="17" s="1"/>
  <c r="V3145" i="17"/>
  <c r="Y3145" i="17" s="1"/>
  <c r="V3146" i="17"/>
  <c r="Y3146" i="17" s="1"/>
  <c r="V3147" i="17"/>
  <c r="Y3147" i="17" s="1"/>
  <c r="X3147" i="17"/>
  <c r="X3148" i="17"/>
  <c r="V3148" i="17"/>
  <c r="Y3148" i="17" s="1"/>
  <c r="V3149" i="17"/>
  <c r="Y3149" i="17" s="1"/>
  <c r="V3150" i="17"/>
  <c r="Y3150" i="17" s="1"/>
  <c r="V3151" i="17"/>
  <c r="Y3151" i="17" s="1"/>
  <c r="X3152" i="17"/>
  <c r="V3152" i="17"/>
  <c r="Y3152" i="17" s="1"/>
  <c r="V3153" i="17"/>
  <c r="Y3153" i="17" s="1"/>
  <c r="V3154" i="17"/>
  <c r="V3155" i="17"/>
  <c r="Y3155" i="17" s="1"/>
  <c r="X3155" i="17"/>
  <c r="X3156" i="17"/>
  <c r="V3156" i="17"/>
  <c r="Y3156" i="17" s="1"/>
  <c r="V3157" i="17"/>
  <c r="Y3157" i="17" s="1"/>
  <c r="X3157" i="17"/>
  <c r="V3158" i="17"/>
  <c r="V3159" i="17"/>
  <c r="Y3159" i="17" s="1"/>
  <c r="X3160" i="17"/>
  <c r="V3160" i="17"/>
  <c r="Y3160" i="17" s="1"/>
  <c r="V3161" i="17"/>
  <c r="Y3161" i="17" s="1"/>
  <c r="V3162" i="17"/>
  <c r="Y3162" i="17" s="1"/>
  <c r="V3163" i="17"/>
  <c r="Y3163" i="17" s="1"/>
  <c r="X3163" i="17"/>
  <c r="V3164" i="17"/>
  <c r="Y3164" i="17" s="1"/>
  <c r="X3165" i="17"/>
  <c r="V3165" i="17"/>
  <c r="Y3165" i="17" s="1"/>
  <c r="V3166" i="17"/>
  <c r="X3166" i="17"/>
  <c r="V3167" i="17"/>
  <c r="Y3167" i="17" s="1"/>
  <c r="X3168" i="17"/>
  <c r="V3168" i="17"/>
  <c r="V3169" i="17"/>
  <c r="Y3169" i="17" s="1"/>
  <c r="V3170" i="17"/>
  <c r="V3171" i="17"/>
  <c r="Y3171" i="17" s="1"/>
  <c r="X3171" i="17"/>
  <c r="V3172" i="17"/>
  <c r="Y3172" i="17" s="1"/>
  <c r="V3173" i="17"/>
  <c r="Y3173" i="17" s="1"/>
  <c r="V3174" i="17"/>
  <c r="Y3174" i="17" s="1"/>
  <c r="X3174" i="17"/>
  <c r="V3175" i="17"/>
  <c r="Y3175" i="17" s="1"/>
  <c r="X3176" i="17"/>
  <c r="V3176" i="17"/>
  <c r="Y3176" i="17" s="1"/>
  <c r="V3177" i="17"/>
  <c r="Y3177" i="17" s="1"/>
  <c r="V3178" i="17"/>
  <c r="Y3178" i="17" s="1"/>
  <c r="V3179" i="17"/>
  <c r="Y3179" i="17" s="1"/>
  <c r="X3179" i="17"/>
  <c r="X3180" i="17"/>
  <c r="V3180" i="17"/>
  <c r="Y3180" i="17" s="1"/>
  <c r="V3181" i="17"/>
  <c r="Y3181" i="17" s="1"/>
  <c r="V3182" i="17"/>
  <c r="Y3182" i="17" s="1"/>
  <c r="V3183" i="17"/>
  <c r="Y3183" i="17" s="1"/>
  <c r="X3184" i="17"/>
  <c r="V3184" i="17"/>
  <c r="Y3184" i="17" s="1"/>
  <c r="V3185" i="17"/>
  <c r="Y3185" i="17" s="1"/>
  <c r="V3186" i="17"/>
  <c r="V3187" i="17"/>
  <c r="Y3187" i="17" s="1"/>
  <c r="X3187" i="17"/>
  <c r="X3188" i="17"/>
  <c r="V3188" i="17"/>
  <c r="Y3188" i="17" s="1"/>
  <c r="V3189" i="17"/>
  <c r="Y3189" i="17" s="1"/>
  <c r="X3189" i="17"/>
  <c r="V3190" i="17"/>
  <c r="Y3190" i="17" s="1"/>
  <c r="V3191" i="17"/>
  <c r="Y3191" i="17" s="1"/>
  <c r="X3192" i="17"/>
  <c r="V3192" i="17"/>
  <c r="Y3192" i="17" s="1"/>
  <c r="V3193" i="17"/>
  <c r="Y3193" i="17" s="1"/>
  <c r="V3194" i="17"/>
  <c r="V3195" i="17"/>
  <c r="Y3195" i="17" s="1"/>
  <c r="X3195" i="17"/>
  <c r="V3196" i="17"/>
  <c r="X3197" i="17"/>
  <c r="V3197" i="17"/>
  <c r="Y3197" i="17" s="1"/>
  <c r="V3198" i="17"/>
  <c r="Y3198" i="17" s="1"/>
  <c r="X3198" i="17"/>
  <c r="V3199" i="17"/>
  <c r="Y3199" i="17" s="1"/>
  <c r="X3200" i="17"/>
  <c r="V3200" i="17"/>
  <c r="Y3200" i="17" s="1"/>
  <c r="V3201" i="17"/>
  <c r="Y3201" i="17" s="1"/>
  <c r="V3202" i="17"/>
  <c r="V3203" i="17"/>
  <c r="Y3203" i="17" s="1"/>
  <c r="X3203" i="17"/>
  <c r="V3204" i="17"/>
  <c r="Y3204" i="17" s="1"/>
  <c r="V3205" i="17"/>
  <c r="Y3205" i="17" s="1"/>
  <c r="V3206" i="17"/>
  <c r="Y3206" i="17" s="1"/>
  <c r="X3206" i="17"/>
  <c r="V3207" i="17"/>
  <c r="Y3207" i="17" s="1"/>
  <c r="X3208" i="17"/>
  <c r="V3208" i="17"/>
  <c r="Y3208" i="17" s="1"/>
  <c r="V3209" i="17"/>
  <c r="Y3209" i="17" s="1"/>
  <c r="V3210" i="17"/>
  <c r="V3211" i="17"/>
  <c r="Y3211" i="17" s="1"/>
  <c r="X3211" i="17"/>
  <c r="X3212" i="17"/>
  <c r="V3212" i="17"/>
  <c r="Y3212" i="17" s="1"/>
  <c r="V3213" i="17"/>
  <c r="Y3213" i="17" s="1"/>
  <c r="V3214" i="17"/>
  <c r="Y3214" i="17" s="1"/>
  <c r="V3215" i="17"/>
  <c r="X3216" i="17"/>
  <c r="V3216" i="17"/>
  <c r="Y3216" i="17" s="1"/>
  <c r="V3217" i="17"/>
  <c r="Y3217" i="17" s="1"/>
  <c r="X3217" i="17"/>
  <c r="V3218" i="17"/>
  <c r="V3219" i="17"/>
  <c r="Y3219" i="17" s="1"/>
  <c r="X3219" i="17"/>
  <c r="X3220" i="17"/>
  <c r="V3220" i="17"/>
  <c r="Y3220" i="17" s="1"/>
  <c r="V3221" i="17"/>
  <c r="Y3221" i="17" s="1"/>
  <c r="X3221" i="17"/>
  <c r="V3222" i="17"/>
  <c r="V3223" i="17"/>
  <c r="Y3223" i="17" s="1"/>
  <c r="X3224" i="17"/>
  <c r="V3224" i="17"/>
  <c r="Y3224" i="17" s="1"/>
  <c r="X3225" i="17"/>
  <c r="V3225" i="17"/>
  <c r="Y3225" i="17" s="1"/>
  <c r="V3226" i="17"/>
  <c r="Y3226" i="17" s="1"/>
  <c r="V3227" i="17"/>
  <c r="Y3227" i="17" s="1"/>
  <c r="X3227" i="17"/>
  <c r="V3228" i="17"/>
  <c r="Y3228" i="17" s="1"/>
  <c r="X3229" i="17"/>
  <c r="V3229" i="17"/>
  <c r="Y3229" i="17" s="1"/>
  <c r="V3230" i="17"/>
  <c r="Y3230" i="17" s="1"/>
  <c r="X3230" i="17"/>
  <c r="V3231" i="17"/>
  <c r="X3232" i="17"/>
  <c r="V3232" i="17"/>
  <c r="Y3232" i="17" s="1"/>
  <c r="V3233" i="17"/>
  <c r="Y3233" i="17" s="1"/>
  <c r="V3234" i="17"/>
  <c r="Y3234" i="17" s="1"/>
  <c r="V3235" i="17"/>
  <c r="Y3235" i="17" s="1"/>
  <c r="X3235" i="17"/>
  <c r="V3236" i="17"/>
  <c r="Y3236" i="17" s="1"/>
  <c r="V3237" i="17"/>
  <c r="Y3237" i="17" s="1"/>
  <c r="V3238" i="17"/>
  <c r="X3238" i="17"/>
  <c r="V3239" i="17"/>
  <c r="Y3239" i="17" s="1"/>
  <c r="X3240" i="17"/>
  <c r="V3240" i="17"/>
  <c r="Y3240" i="17" s="1"/>
  <c r="V3241" i="17"/>
  <c r="Y3241" i="17" s="1"/>
  <c r="V3242" i="17"/>
  <c r="Y3242" i="17" s="1"/>
  <c r="V3243" i="17"/>
  <c r="Y3243" i="17" s="1"/>
  <c r="X3243" i="17"/>
  <c r="X3244" i="17"/>
  <c r="V3244" i="17"/>
  <c r="Y3244" i="17" s="1"/>
  <c r="V3245" i="17"/>
  <c r="Y3245" i="17" s="1"/>
  <c r="V3246" i="17"/>
  <c r="V3247" i="17"/>
  <c r="Y3247" i="17" s="1"/>
  <c r="X3248" i="17"/>
  <c r="V3248" i="17"/>
  <c r="Y3248" i="17" s="1"/>
  <c r="V3249" i="17"/>
  <c r="Y3249" i="17" s="1"/>
  <c r="V3250" i="17"/>
  <c r="Y3250" i="17" s="1"/>
  <c r="V3251" i="17"/>
  <c r="Y3251" i="17" s="1"/>
  <c r="X3251" i="17"/>
  <c r="X3252" i="17"/>
  <c r="V3252" i="17"/>
  <c r="Y3252" i="17" s="1"/>
  <c r="V3253" i="17"/>
  <c r="Y3253" i="17" s="1"/>
  <c r="X3253" i="17"/>
  <c r="V3254" i="17"/>
  <c r="Y3254" i="17" s="1"/>
  <c r="V3255" i="17"/>
  <c r="Y3255" i="17" s="1"/>
  <c r="V3256" i="17"/>
  <c r="V3257" i="17"/>
  <c r="Y3257" i="17" s="1"/>
  <c r="V3258" i="17"/>
  <c r="Y3258" i="17" s="1"/>
  <c r="V3259" i="17"/>
  <c r="Y3259" i="17" s="1"/>
  <c r="X3259" i="17"/>
  <c r="V3260" i="17"/>
  <c r="Y3260" i="17" s="1"/>
  <c r="X3261" i="17"/>
  <c r="V3261" i="17"/>
  <c r="Y3261" i="17" s="1"/>
  <c r="V3262" i="17"/>
  <c r="Y3262" i="17" s="1"/>
  <c r="X3262" i="17"/>
  <c r="V3263" i="17"/>
  <c r="Y3263" i="17" s="1"/>
  <c r="X3264" i="17"/>
  <c r="V3264" i="17"/>
  <c r="Y3264" i="17" s="1"/>
  <c r="V3265" i="17"/>
  <c r="Y3265" i="17" s="1"/>
  <c r="V3266" i="17"/>
  <c r="Y3266" i="17" s="1"/>
  <c r="V3267" i="17"/>
  <c r="Y3267" i="17" s="1"/>
  <c r="X3267" i="17"/>
  <c r="V3268" i="17"/>
  <c r="Y3268" i="17" s="1"/>
  <c r="V3269" i="17"/>
  <c r="Y3269" i="17" s="1"/>
  <c r="V3270" i="17"/>
  <c r="X3270" i="17"/>
  <c r="V3271" i="17"/>
  <c r="Y3271" i="17" s="1"/>
  <c r="X3272" i="17"/>
  <c r="V3272" i="17"/>
  <c r="Y3272" i="17" s="1"/>
  <c r="V3273" i="17"/>
  <c r="Y3273" i="17" s="1"/>
  <c r="V3274" i="17"/>
  <c r="Y3274" i="17" s="1"/>
  <c r="V3275" i="17"/>
  <c r="Y3275" i="17" s="1"/>
  <c r="X3275" i="17"/>
  <c r="X3276" i="17"/>
  <c r="V3276" i="17"/>
  <c r="Y3276" i="17" s="1"/>
  <c r="V3277" i="17"/>
  <c r="Y3277" i="17" s="1"/>
  <c r="V3278" i="17"/>
  <c r="V3279" i="17"/>
  <c r="Y3279" i="17" s="1"/>
  <c r="X3280" i="17"/>
  <c r="V3280" i="17"/>
  <c r="Y3280" i="17" s="1"/>
  <c r="V3281" i="17"/>
  <c r="Y3281" i="17" s="1"/>
  <c r="V3282" i="17"/>
  <c r="Y3282" i="17" s="1"/>
  <c r="V3283" i="17"/>
  <c r="Y3283" i="17" s="1"/>
  <c r="X3283" i="17"/>
  <c r="X3284" i="17"/>
  <c r="V3284" i="17"/>
  <c r="V3285" i="17"/>
  <c r="Y3285" i="17" s="1"/>
  <c r="X3285" i="17"/>
  <c r="V3286" i="17"/>
  <c r="V3287" i="17"/>
  <c r="Y3287" i="17" s="1"/>
  <c r="V3288" i="17"/>
  <c r="Y3288" i="17" s="1"/>
  <c r="X3289" i="17"/>
  <c r="V3289" i="17"/>
  <c r="Y3289" i="17" s="1"/>
  <c r="V3290" i="17"/>
  <c r="V3291" i="17"/>
  <c r="Y3291" i="17" s="1"/>
  <c r="X3291" i="17"/>
  <c r="V3292" i="17"/>
  <c r="Y3292" i="17" s="1"/>
  <c r="X3293" i="17"/>
  <c r="V3293" i="17"/>
  <c r="Y3293" i="17" s="1"/>
  <c r="V3294" i="17"/>
  <c r="Y3294" i="17" s="1"/>
  <c r="X3294" i="17"/>
  <c r="V3295" i="17"/>
  <c r="Y3295" i="17" s="1"/>
  <c r="X3296" i="17"/>
  <c r="V3296" i="17"/>
  <c r="Y3296" i="17" s="1"/>
  <c r="V3297" i="17"/>
  <c r="Y3297" i="17" s="1"/>
  <c r="V3298" i="17"/>
  <c r="Y3298" i="17" s="1"/>
  <c r="V3299" i="17"/>
  <c r="Y3299" i="17" s="1"/>
  <c r="X3299" i="17"/>
  <c r="V3300" i="17"/>
  <c r="Y3300" i="17" s="1"/>
  <c r="V3301" i="17"/>
  <c r="Y3301" i="17" s="1"/>
  <c r="V3302" i="17"/>
  <c r="Y3302" i="17" s="1"/>
  <c r="X3302" i="17"/>
  <c r="V3303" i="17"/>
  <c r="X3304" i="17"/>
  <c r="V3304" i="17"/>
  <c r="Y3304" i="17" s="1"/>
  <c r="V3305" i="17"/>
  <c r="Y3305" i="17" s="1"/>
  <c r="V3306" i="17"/>
  <c r="V3307" i="17"/>
  <c r="Y3307" i="17" s="1"/>
  <c r="X3307" i="17"/>
  <c r="X3308" i="17"/>
  <c r="V3308" i="17"/>
  <c r="Y3308" i="17" s="1"/>
  <c r="V3309" i="17"/>
  <c r="Y3309" i="17" s="1"/>
  <c r="V3310" i="17"/>
  <c r="Y3310" i="17" s="1"/>
  <c r="V3311" i="17"/>
  <c r="X3312" i="17"/>
  <c r="V3312" i="17"/>
  <c r="Y3312" i="17" s="1"/>
  <c r="V3313" i="17"/>
  <c r="Y3313" i="17" s="1"/>
  <c r="V3314" i="17"/>
  <c r="Y3314" i="17" s="1"/>
  <c r="V3315" i="17"/>
  <c r="Y3315" i="17" s="1"/>
  <c r="X3315" i="17"/>
  <c r="X3316" i="17"/>
  <c r="V3316" i="17"/>
  <c r="Y3316" i="17" s="1"/>
  <c r="V3317" i="17"/>
  <c r="Y3317" i="17" s="1"/>
  <c r="X3317" i="17"/>
  <c r="V3318" i="17"/>
  <c r="Y3318" i="17" s="1"/>
  <c r="V3319" i="17"/>
  <c r="Y3319" i="17" s="1"/>
  <c r="V3320" i="17"/>
  <c r="Y3320" i="17" s="1"/>
  <c r="X3321" i="17"/>
  <c r="V3321" i="17"/>
  <c r="Y3321" i="17" s="1"/>
  <c r="V3322" i="17"/>
  <c r="V3323" i="17"/>
  <c r="Y3323" i="17" s="1"/>
  <c r="X3323" i="17"/>
  <c r="V3324" i="17"/>
  <c r="Y3324" i="17" s="1"/>
  <c r="X3325" i="17"/>
  <c r="V3325" i="17"/>
  <c r="Y3325" i="17" s="1"/>
  <c r="V3326" i="17"/>
  <c r="Y3326" i="17" s="1"/>
  <c r="X3326" i="17"/>
  <c r="V3327" i="17"/>
  <c r="Y3327" i="17" s="1"/>
  <c r="X3328" i="17"/>
  <c r="V3328" i="17"/>
  <c r="Y3328" i="17" s="1"/>
  <c r="V3329" i="17"/>
  <c r="Y3329" i="17" s="1"/>
  <c r="V3330" i="17"/>
  <c r="Y3330" i="17" s="1"/>
  <c r="V3331" i="17"/>
  <c r="Y3331" i="17" s="1"/>
  <c r="X3331" i="17"/>
  <c r="V3332" i="17"/>
  <c r="Y3332" i="17" s="1"/>
  <c r="V3333" i="17"/>
  <c r="Y3333" i="17" s="1"/>
  <c r="V3334" i="17"/>
  <c r="Y3334" i="17" s="1"/>
  <c r="X3334" i="17"/>
  <c r="V3335" i="17"/>
  <c r="Y3335" i="17" s="1"/>
  <c r="X3336" i="17"/>
  <c r="V3336" i="17"/>
  <c r="Y3336" i="17" s="1"/>
  <c r="V3337" i="17"/>
  <c r="Y3337" i="17" s="1"/>
  <c r="V3338" i="17"/>
  <c r="Y3338" i="17" s="1"/>
  <c r="V3339" i="17"/>
  <c r="Y3339" i="17" s="1"/>
  <c r="X3339" i="17"/>
  <c r="X3340" i="17"/>
  <c r="V3340" i="17"/>
  <c r="Y3340" i="17" s="1"/>
  <c r="V3341" i="17"/>
  <c r="Y3341" i="17" s="1"/>
  <c r="V3342" i="17"/>
  <c r="Y3342" i="17" s="1"/>
  <c r="V3343" i="17"/>
  <c r="Y3343" i="17" s="1"/>
  <c r="X3344" i="17"/>
  <c r="V3344" i="17"/>
  <c r="Y3344" i="17" s="1"/>
  <c r="V3345" i="17"/>
  <c r="Y3345" i="17" s="1"/>
  <c r="V3346" i="17"/>
  <c r="V3347" i="17"/>
  <c r="Y3347" i="17" s="1"/>
  <c r="X3347" i="17"/>
  <c r="X3348" i="17"/>
  <c r="V3348" i="17"/>
  <c r="Y3348" i="17" s="1"/>
  <c r="V3349" i="17"/>
  <c r="Y3349" i="17" s="1"/>
  <c r="X3349" i="17"/>
  <c r="V3350" i="17"/>
  <c r="V3351" i="17"/>
  <c r="Y3351" i="17" s="1"/>
  <c r="V3352" i="17"/>
  <c r="Y3352" i="17" s="1"/>
  <c r="V3353" i="17"/>
  <c r="Y3353" i="17" s="1"/>
  <c r="V3354" i="17"/>
  <c r="V3355" i="17"/>
  <c r="Y3355" i="17" s="1"/>
  <c r="X3355" i="17"/>
  <c r="V3356" i="17"/>
  <c r="Y3356" i="17" s="1"/>
  <c r="X3357" i="17"/>
  <c r="V3357" i="17"/>
  <c r="V3358" i="17"/>
  <c r="X3358" i="17"/>
  <c r="V3359" i="17"/>
  <c r="X3360" i="17"/>
  <c r="V3360" i="17"/>
  <c r="Y3360" i="17" s="1"/>
  <c r="V3361" i="17"/>
  <c r="Y3361" i="17" s="1"/>
  <c r="V3362" i="17"/>
  <c r="V3363" i="17"/>
  <c r="Y3363" i="17" s="1"/>
  <c r="X3363" i="17"/>
  <c r="V3364" i="17"/>
  <c r="Y3364" i="17" s="1"/>
  <c r="V3365" i="17"/>
  <c r="Y3365" i="17" s="1"/>
  <c r="V3366" i="17"/>
  <c r="Y3366" i="17" s="1"/>
  <c r="X3366" i="17"/>
  <c r="V3367" i="17"/>
  <c r="X3368" i="17"/>
  <c r="V3368" i="17"/>
  <c r="V3369" i="17"/>
  <c r="Y3369" i="17" s="1"/>
  <c r="V3370" i="17"/>
  <c r="Y3370" i="17" s="1"/>
  <c r="V3371" i="17"/>
  <c r="Y3371" i="17" s="1"/>
  <c r="X3371" i="17"/>
  <c r="X3372" i="17"/>
  <c r="V3372" i="17"/>
  <c r="Y3372" i="17" s="1"/>
  <c r="V3373" i="17"/>
  <c r="Y3373" i="17" s="1"/>
  <c r="V3374" i="17"/>
  <c r="Y3374" i="17" s="1"/>
  <c r="V3375" i="17"/>
  <c r="Y3375" i="17" s="1"/>
  <c r="X3376" i="17"/>
  <c r="V3376" i="17"/>
  <c r="Y3376" i="17" s="1"/>
  <c r="V3377" i="17"/>
  <c r="Y3377" i="17" s="1"/>
  <c r="V3378" i="17"/>
  <c r="V3379" i="17"/>
  <c r="Y3379" i="17" s="1"/>
  <c r="X3379" i="17"/>
  <c r="X3380" i="17"/>
  <c r="V3380" i="17"/>
  <c r="Y3380" i="17" s="1"/>
  <c r="V3381" i="17"/>
  <c r="Y3381" i="17" s="1"/>
  <c r="X3381" i="17"/>
  <c r="V3382" i="17"/>
  <c r="Y3382" i="17" s="1"/>
  <c r="V3383" i="17"/>
  <c r="Y3383" i="17" s="1"/>
  <c r="V3384" i="17"/>
  <c r="Y3384" i="17" s="1"/>
  <c r="X3385" i="17"/>
  <c r="V3385" i="17"/>
  <c r="Y3385" i="17" s="1"/>
  <c r="V3386" i="17"/>
  <c r="Y3386" i="17" s="1"/>
  <c r="V3387" i="17"/>
  <c r="Y3387" i="17" s="1"/>
  <c r="X3387" i="17"/>
  <c r="V3388" i="17"/>
  <c r="Y3388" i="17" s="1"/>
  <c r="X3389" i="17"/>
  <c r="V3389" i="17"/>
  <c r="Y3389" i="17" s="1"/>
  <c r="V3390" i="17"/>
  <c r="Y3390" i="17" s="1"/>
  <c r="X3390" i="17"/>
  <c r="V3391" i="17"/>
  <c r="V3392" i="17"/>
  <c r="Y3392" i="17" s="1"/>
  <c r="V3393" i="17"/>
  <c r="Y3393" i="17" s="1"/>
  <c r="V3394" i="17"/>
  <c r="Y3394" i="17" s="1"/>
  <c r="V3395" i="17"/>
  <c r="Y3395" i="17" s="1"/>
  <c r="X3395" i="17"/>
  <c r="V3396" i="17"/>
  <c r="Y3396" i="17" s="1"/>
  <c r="X3396" i="17"/>
  <c r="V3397" i="17"/>
  <c r="Y3397" i="17" s="1"/>
  <c r="X3397" i="17"/>
  <c r="V3398" i="17"/>
  <c r="Y3398" i="17" s="1"/>
  <c r="V3399" i="17"/>
  <c r="Y3399" i="17" s="1"/>
  <c r="V3400" i="17"/>
  <c r="Y3400" i="17" s="1"/>
  <c r="V3401" i="17"/>
  <c r="Y3401" i="17" s="1"/>
  <c r="V3402" i="17"/>
  <c r="Y3402" i="17" s="1"/>
  <c r="V3403" i="17"/>
  <c r="Y3403" i="17" s="1"/>
  <c r="X3403" i="17"/>
  <c r="V3404" i="17"/>
  <c r="Y3404" i="17" s="1"/>
  <c r="X3404" i="17"/>
  <c r="V3405" i="17"/>
  <c r="Y3405" i="17" s="1"/>
  <c r="V3406" i="17"/>
  <c r="V3407" i="17"/>
  <c r="Y3407" i="17" s="1"/>
  <c r="V3408" i="17"/>
  <c r="Y3408" i="17" s="1"/>
  <c r="V3409" i="17"/>
  <c r="Y3409" i="17" s="1"/>
  <c r="V3410" i="17"/>
  <c r="V3411" i="17"/>
  <c r="Y3411" i="17" s="1"/>
  <c r="X3411" i="17"/>
  <c r="V3412" i="17"/>
  <c r="Y3412" i="17" s="1"/>
  <c r="V3413" i="17"/>
  <c r="Y3413" i="17" s="1"/>
  <c r="V3414" i="17"/>
  <c r="Y3414" i="17" s="1"/>
  <c r="X3414" i="17"/>
  <c r="V3415" i="17"/>
  <c r="V3416" i="17"/>
  <c r="Y3416" i="17" s="1"/>
  <c r="V3417" i="17"/>
  <c r="Y3417" i="17" s="1"/>
  <c r="X3418" i="17"/>
  <c r="V3418" i="17"/>
  <c r="Y3418" i="17" s="1"/>
  <c r="V3419" i="17"/>
  <c r="Y3419" i="17" s="1"/>
  <c r="X3419" i="17"/>
  <c r="V3420" i="17"/>
  <c r="Y3420" i="17" s="1"/>
  <c r="X3420" i="17"/>
  <c r="X3421" i="17"/>
  <c r="V3421" i="17"/>
  <c r="Y3421" i="17" s="1"/>
  <c r="V3422" i="17"/>
  <c r="V3423" i="17"/>
  <c r="Y3423" i="17" s="1"/>
  <c r="V3424" i="17"/>
  <c r="Y3424" i="17" s="1"/>
  <c r="V3425" i="17"/>
  <c r="Y3425" i="17" s="1"/>
  <c r="V3426" i="17"/>
  <c r="V3427" i="17"/>
  <c r="Y3427" i="17" s="1"/>
  <c r="X3427" i="17"/>
  <c r="V3428" i="17"/>
  <c r="Y3428" i="17" s="1"/>
  <c r="X3428" i="17"/>
  <c r="V3429" i="17"/>
  <c r="Y3429" i="17" s="1"/>
  <c r="V3430" i="17"/>
  <c r="Y3430" i="17" s="1"/>
  <c r="V3431" i="17"/>
  <c r="V3432" i="17"/>
  <c r="Y3432" i="17" s="1"/>
  <c r="V3433" i="17"/>
  <c r="Y3433" i="17" s="1"/>
  <c r="V3434" i="17"/>
  <c r="Y3434" i="17" s="1"/>
  <c r="V3435" i="17"/>
  <c r="Y3435" i="17" s="1"/>
  <c r="X3435" i="17"/>
  <c r="V3436" i="17"/>
  <c r="Y3436" i="17" s="1"/>
  <c r="X3436" i="17"/>
  <c r="V3437" i="17"/>
  <c r="Y3437" i="17" s="1"/>
  <c r="V3438" i="17"/>
  <c r="X3438" i="17"/>
  <c r="V3439" i="17"/>
  <c r="Y3439" i="17" s="1"/>
  <c r="V3440" i="17"/>
  <c r="Y3440" i="17" s="1"/>
  <c r="V3441" i="17"/>
  <c r="Y3441" i="17" s="1"/>
  <c r="V3442" i="17"/>
  <c r="Y3442" i="17" s="1"/>
  <c r="V3443" i="17"/>
  <c r="Y3443" i="17" s="1"/>
  <c r="X3443" i="17"/>
  <c r="V3444" i="17"/>
  <c r="Y3444" i="17" s="1"/>
  <c r="V3445" i="17"/>
  <c r="V3446" i="17"/>
  <c r="X3446" i="17"/>
  <c r="V3447" i="17"/>
  <c r="Y3447" i="17" s="1"/>
  <c r="V3448" i="17"/>
  <c r="Y3448" i="17" s="1"/>
  <c r="V3449" i="17"/>
  <c r="Y3449" i="17" s="1"/>
  <c r="V3450" i="17"/>
  <c r="V3451" i="17"/>
  <c r="Y3451" i="17" s="1"/>
  <c r="X3451" i="17"/>
  <c r="V3452" i="17"/>
  <c r="Y3452" i="17" s="1"/>
  <c r="X3452" i="17"/>
  <c r="X3453" i="17"/>
  <c r="V3453" i="17"/>
  <c r="Y3453" i="17" s="1"/>
  <c r="V3454" i="17"/>
  <c r="Y3454" i="17" s="1"/>
  <c r="V3455" i="17"/>
  <c r="V3456" i="17"/>
  <c r="Y3456" i="17" s="1"/>
  <c r="V3457" i="17"/>
  <c r="Y3457" i="17" s="1"/>
  <c r="V3458" i="17"/>
  <c r="Y3458" i="17" s="1"/>
  <c r="V3459" i="17"/>
  <c r="Y3459" i="17" s="1"/>
  <c r="X3459" i="17"/>
  <c r="V3460" i="17"/>
  <c r="Y3460" i="17" s="1"/>
  <c r="X3460" i="17"/>
  <c r="V3461" i="17"/>
  <c r="Y3461" i="17" s="1"/>
  <c r="V3462" i="17"/>
  <c r="Y3462" i="17" s="1"/>
  <c r="V3463" i="17"/>
  <c r="V3464" i="17"/>
  <c r="Y3464" i="17" s="1"/>
  <c r="V3465" i="17"/>
  <c r="Y3465" i="17" s="1"/>
  <c r="V3466" i="17"/>
  <c r="Y3466" i="17" s="1"/>
  <c r="V3467" i="17"/>
  <c r="Y3467" i="17" s="1"/>
  <c r="X3467" i="17"/>
  <c r="V3468" i="17"/>
  <c r="Y3468" i="17" s="1"/>
  <c r="X3468" i="17"/>
  <c r="V3469" i="17"/>
  <c r="Y3469" i="17" s="1"/>
  <c r="V3470" i="17"/>
  <c r="Y3470" i="17" s="1"/>
  <c r="X3470" i="17"/>
  <c r="V3471" i="17"/>
  <c r="V3472" i="17"/>
  <c r="Y3472" i="17" s="1"/>
  <c r="V3473" i="17"/>
  <c r="Y3473" i="17" s="1"/>
  <c r="V3474" i="17"/>
  <c r="Y3474" i="17" s="1"/>
  <c r="V3475" i="17"/>
  <c r="Y3475" i="17" s="1"/>
  <c r="X3475" i="17"/>
  <c r="V3476" i="17"/>
  <c r="Y3476" i="17" s="1"/>
  <c r="V3477" i="17"/>
  <c r="Y3477" i="17" s="1"/>
  <c r="V3478" i="17"/>
  <c r="Y3478" i="17" s="1"/>
  <c r="X3478" i="17"/>
  <c r="V3479" i="17"/>
  <c r="Y3479" i="17" s="1"/>
  <c r="V3480" i="17"/>
  <c r="Y3480" i="17" s="1"/>
  <c r="V3481" i="17"/>
  <c r="Y3481" i="17" s="1"/>
  <c r="V3482" i="17"/>
  <c r="V3483" i="17"/>
  <c r="Y3483" i="17" s="1"/>
  <c r="X3483" i="17"/>
  <c r="V3484" i="17"/>
  <c r="Y3484" i="17" s="1"/>
  <c r="X3484" i="17"/>
  <c r="X3485" i="17"/>
  <c r="V3485" i="17"/>
  <c r="Y3485" i="17" s="1"/>
  <c r="V3486" i="17"/>
  <c r="Y3486" i="17" s="1"/>
  <c r="V3487" i="17"/>
  <c r="V3488" i="17"/>
  <c r="Y3488" i="17" s="1"/>
  <c r="V3489" i="17"/>
  <c r="Y3489" i="17" s="1"/>
  <c r="V3490" i="17"/>
  <c r="Y3490" i="17" s="1"/>
  <c r="V3491" i="17"/>
  <c r="Y3491" i="17" s="1"/>
  <c r="X3491" i="17"/>
  <c r="V3492" i="17"/>
  <c r="X3492" i="17"/>
  <c r="V3493" i="17"/>
  <c r="Y3493" i="17" s="1"/>
  <c r="V3494" i="17"/>
  <c r="Y3494" i="17" s="1"/>
  <c r="V3495" i="17"/>
  <c r="Y3495" i="17" s="1"/>
  <c r="V3496" i="17"/>
  <c r="Y3496" i="17" s="1"/>
  <c r="V3497" i="17"/>
  <c r="Y3497" i="17" s="1"/>
  <c r="V3498" i="17"/>
  <c r="Y3498" i="17" s="1"/>
  <c r="V3499" i="17"/>
  <c r="Y3499" i="17" s="1"/>
  <c r="X3499" i="17"/>
  <c r="V3500" i="17"/>
  <c r="Y3500" i="17" s="1"/>
  <c r="X3500" i="17"/>
  <c r="V3501" i="17"/>
  <c r="Y3501" i="17" s="1"/>
  <c r="V3502" i="17"/>
  <c r="Y3502" i="17" s="1"/>
  <c r="X3502" i="17"/>
  <c r="V3503" i="17"/>
  <c r="Y3503" i="17" s="1"/>
  <c r="V3504" i="17"/>
  <c r="Y3504" i="17" s="1"/>
  <c r="V3505" i="17"/>
  <c r="Y3505" i="17" s="1"/>
  <c r="V3506" i="17"/>
  <c r="V3507" i="17"/>
  <c r="Y3507" i="17" s="1"/>
  <c r="X3507" i="17"/>
  <c r="V3508" i="17"/>
  <c r="Y3508" i="17" s="1"/>
  <c r="V3509" i="17"/>
  <c r="Y3509" i="17" s="1"/>
  <c r="V3510" i="17"/>
  <c r="Y3510" i="17" s="1"/>
  <c r="X3510" i="17"/>
  <c r="V3511" i="17"/>
  <c r="Y3511" i="17" s="1"/>
  <c r="V3512" i="17"/>
  <c r="Y3512" i="17" s="1"/>
  <c r="V3513" i="17"/>
  <c r="Y3513" i="17" s="1"/>
  <c r="V3514" i="17"/>
  <c r="Y3514" i="17" s="1"/>
  <c r="V3515" i="17"/>
  <c r="Y3515" i="17" s="1"/>
  <c r="X3515" i="17"/>
  <c r="V3516" i="17"/>
  <c r="Y3516" i="17" s="1"/>
  <c r="X3516" i="17"/>
  <c r="X3517" i="17"/>
  <c r="V3517" i="17"/>
  <c r="Y3517" i="17" s="1"/>
  <c r="V3518" i="17"/>
  <c r="Y3518" i="17" s="1"/>
  <c r="V3519" i="17"/>
  <c r="V3520" i="17"/>
  <c r="V3521" i="17"/>
  <c r="Y3521" i="17" s="1"/>
  <c r="V3522" i="17"/>
  <c r="Y3522" i="17" s="1"/>
  <c r="V3523" i="17"/>
  <c r="Y3523" i="17" s="1"/>
  <c r="X3523" i="17"/>
  <c r="V3524" i="17"/>
  <c r="Y3524" i="17" s="1"/>
  <c r="X3524" i="17"/>
  <c r="V3525" i="17"/>
  <c r="Y3525" i="17" s="1"/>
  <c r="V3526" i="17"/>
  <c r="Y3526" i="17" s="1"/>
  <c r="V3527" i="17"/>
  <c r="Y3527" i="17" s="1"/>
  <c r="V3528" i="17"/>
  <c r="Y3528" i="17" s="1"/>
  <c r="V3529" i="17"/>
  <c r="Y3529" i="17" s="1"/>
  <c r="V3530" i="17"/>
  <c r="V3531" i="17"/>
  <c r="Y3531" i="17" s="1"/>
  <c r="X3531" i="17"/>
  <c r="V3532" i="17"/>
  <c r="Y3532" i="17" s="1"/>
  <c r="X3532" i="17"/>
  <c r="X3533" i="17"/>
  <c r="V3533" i="17"/>
  <c r="Y3533" i="17" s="1"/>
  <c r="V3534" i="17"/>
  <c r="Y3534" i="17" s="1"/>
  <c r="V3535" i="17"/>
  <c r="Y3535" i="17" s="1"/>
  <c r="V3536" i="17"/>
  <c r="Y3536" i="17" s="1"/>
  <c r="V3537" i="17"/>
  <c r="Y3537" i="17" s="1"/>
  <c r="V3538" i="17"/>
  <c r="Y3538" i="17" s="1"/>
  <c r="V3539" i="17"/>
  <c r="Y3539" i="17" s="1"/>
  <c r="X3539" i="17"/>
  <c r="V3540" i="17"/>
  <c r="Y3540" i="17" s="1"/>
  <c r="X3541" i="17"/>
  <c r="V3541" i="17"/>
  <c r="Y3541" i="17" s="1"/>
  <c r="V3542" i="17"/>
  <c r="Y3542" i="17" s="1"/>
  <c r="X3542" i="17"/>
  <c r="V3543" i="17"/>
  <c r="Y3543" i="17" s="1"/>
  <c r="V3544" i="17"/>
  <c r="Y3544" i="17" s="1"/>
  <c r="V3545" i="17"/>
  <c r="Y3545" i="17" s="1"/>
  <c r="V3546" i="17"/>
  <c r="Y3546" i="17" s="1"/>
  <c r="V3547" i="17"/>
  <c r="Y3547" i="17" s="1"/>
  <c r="X3547" i="17"/>
  <c r="V3548" i="17"/>
  <c r="Y3548" i="17" s="1"/>
  <c r="X3548" i="17"/>
  <c r="V3549" i="17"/>
  <c r="Y3549" i="17" s="1"/>
  <c r="V3550" i="17"/>
  <c r="Y3550" i="17" s="1"/>
  <c r="X3550" i="17"/>
  <c r="V3551" i="17"/>
  <c r="Y3551" i="17" s="1"/>
  <c r="V3552" i="17"/>
  <c r="Y3552" i="17" s="1"/>
  <c r="V3553" i="17"/>
  <c r="Y3553" i="17" s="1"/>
  <c r="V3554" i="17"/>
  <c r="V3555" i="17"/>
  <c r="Y3555" i="17" s="1"/>
  <c r="X3555" i="17"/>
  <c r="V3556" i="17"/>
  <c r="Y3556" i="17" s="1"/>
  <c r="X3556" i="17"/>
  <c r="V3557" i="17"/>
  <c r="Y3557" i="17" s="1"/>
  <c r="V3558" i="17"/>
  <c r="Y3558" i="17" s="1"/>
  <c r="V3559" i="17"/>
  <c r="V3560" i="17"/>
  <c r="Y3560" i="17" s="1"/>
  <c r="V3561" i="17"/>
  <c r="Y3561" i="17" s="1"/>
  <c r="V3562" i="17"/>
  <c r="Y3562" i="17" s="1"/>
  <c r="V3563" i="17"/>
  <c r="Y3563" i="17" s="1"/>
  <c r="X3563" i="17"/>
  <c r="V3564" i="17"/>
  <c r="Y3564" i="17" s="1"/>
  <c r="X3564" i="17"/>
  <c r="X3565" i="17"/>
  <c r="V3565" i="17"/>
  <c r="Y3565" i="17" s="1"/>
  <c r="X3566" i="17"/>
  <c r="V3566" i="17"/>
  <c r="V3567" i="17"/>
  <c r="V3568" i="17"/>
  <c r="Y3568" i="17" s="1"/>
  <c r="V3569" i="17"/>
  <c r="Y3569" i="17" s="1"/>
  <c r="X3569" i="17"/>
  <c r="V3570" i="17"/>
  <c r="Y3570" i="17" s="1"/>
  <c r="V3571" i="17"/>
  <c r="Y3571" i="17" s="1"/>
  <c r="X3571" i="17"/>
  <c r="V3572" i="17"/>
  <c r="Y3572" i="17" s="1"/>
  <c r="X3572" i="17"/>
  <c r="V3573" i="17"/>
  <c r="Y3573" i="17" s="1"/>
  <c r="V3574" i="17"/>
  <c r="Y3574" i="17" s="1"/>
  <c r="V3575" i="17"/>
  <c r="Y3575" i="17" s="1"/>
  <c r="V3576" i="17"/>
  <c r="Y3576" i="17" s="1"/>
  <c r="V3577" i="17"/>
  <c r="Y3577" i="17" s="1"/>
  <c r="V3578" i="17"/>
  <c r="Y3578" i="17" s="1"/>
  <c r="V3579" i="17"/>
  <c r="Y3579" i="17" s="1"/>
  <c r="X3579" i="17"/>
  <c r="V3580" i="17"/>
  <c r="Y3580" i="17" s="1"/>
  <c r="X3580" i="17"/>
  <c r="X3581" i="17"/>
  <c r="V3581" i="17"/>
  <c r="Y3581" i="17" s="1"/>
  <c r="V3582" i="17"/>
  <c r="V3583" i="17"/>
  <c r="V3584" i="17"/>
  <c r="Y3584" i="17" s="1"/>
  <c r="V3585" i="17"/>
  <c r="Y3585" i="17" s="1"/>
  <c r="V3586" i="17"/>
  <c r="Y3586" i="17" s="1"/>
  <c r="V3587" i="17"/>
  <c r="Y3587" i="17" s="1"/>
  <c r="X3587" i="17"/>
  <c r="V3588" i="17"/>
  <c r="Y3588" i="17" s="1"/>
  <c r="X3588" i="17"/>
  <c r="V3589" i="17"/>
  <c r="Y3589" i="17" s="1"/>
  <c r="X3589" i="17"/>
  <c r="V3590" i="17"/>
  <c r="Y3590" i="17" s="1"/>
  <c r="X3590" i="17"/>
  <c r="V3591" i="17"/>
  <c r="V3592" i="17"/>
  <c r="Y3592" i="17" s="1"/>
  <c r="V3593" i="17"/>
  <c r="Y3593" i="17" s="1"/>
  <c r="X3594" i="17"/>
  <c r="V3594" i="17"/>
  <c r="Y3594" i="17" s="1"/>
  <c r="V3595" i="17"/>
  <c r="Y3595" i="17" s="1"/>
  <c r="X3595" i="17"/>
  <c r="V3596" i="17"/>
  <c r="Y3596" i="17" s="1"/>
  <c r="X3596" i="17"/>
  <c r="X3597" i="17"/>
  <c r="V3597" i="17"/>
  <c r="Y3597" i="17" s="1"/>
  <c r="V3598" i="17"/>
  <c r="Y3598" i="17" s="1"/>
  <c r="V3599" i="17"/>
  <c r="V3600" i="17"/>
  <c r="Y3600" i="17" s="1"/>
  <c r="V3601" i="17"/>
  <c r="Y3601" i="17" s="1"/>
  <c r="V3602" i="17"/>
  <c r="Y3602" i="17" s="1"/>
  <c r="V3603" i="17"/>
  <c r="Y3603" i="17" s="1"/>
  <c r="X3603" i="17"/>
  <c r="X3604" i="17"/>
  <c r="V3604" i="17"/>
  <c r="Y3604" i="17" s="1"/>
  <c r="V3605" i="17"/>
  <c r="Y3605" i="17" s="1"/>
  <c r="V3606" i="17"/>
  <c r="Y3606" i="17" s="1"/>
  <c r="X3606" i="17"/>
  <c r="V3607" i="17"/>
  <c r="Y3607" i="17" s="1"/>
  <c r="V3608" i="17"/>
  <c r="Y3608" i="17" s="1"/>
  <c r="V3609" i="17"/>
  <c r="Y3609" i="17" s="1"/>
  <c r="V3610" i="17"/>
  <c r="Y3610" i="17" s="1"/>
  <c r="V3611" i="17"/>
  <c r="Y3611" i="17" s="1"/>
  <c r="X3611" i="17"/>
  <c r="V3612" i="17"/>
  <c r="Y3612" i="17" s="1"/>
  <c r="X3612" i="17"/>
  <c r="X3613" i="17"/>
  <c r="V3613" i="17"/>
  <c r="Y3613" i="17" s="1"/>
  <c r="V3614" i="17"/>
  <c r="Y3614" i="17" s="1"/>
  <c r="X3614" i="17"/>
  <c r="V3615" i="17"/>
  <c r="Y3615" i="17" s="1"/>
  <c r="V3616" i="17"/>
  <c r="Y3616" i="17" s="1"/>
  <c r="V3617" i="17"/>
  <c r="Y3617" i="17" s="1"/>
  <c r="V3618" i="17"/>
  <c r="Y3618" i="17" s="1"/>
  <c r="V3619" i="17"/>
  <c r="Y3619" i="17" s="1"/>
  <c r="X3619" i="17"/>
  <c r="V3620" i="17"/>
  <c r="Y3620" i="17" s="1"/>
  <c r="X3620" i="17"/>
  <c r="V3621" i="17"/>
  <c r="Y3621" i="17" s="1"/>
  <c r="V3622" i="17"/>
  <c r="Y3622" i="17" s="1"/>
  <c r="X3622" i="17"/>
  <c r="V3623" i="17"/>
  <c r="Y3623" i="17" s="1"/>
  <c r="V3624" i="17"/>
  <c r="Y3624" i="17" s="1"/>
  <c r="V3625" i="17"/>
  <c r="Y3625" i="17" s="1"/>
  <c r="V3626" i="17"/>
  <c r="V3627" i="17"/>
  <c r="Y3627" i="17" s="1"/>
  <c r="X3627" i="17"/>
  <c r="V3628" i="17"/>
  <c r="Y3628" i="17" s="1"/>
  <c r="X3628" i="17"/>
  <c r="X3629" i="17"/>
  <c r="V3629" i="17"/>
  <c r="Y3629" i="17" s="1"/>
  <c r="V3630" i="17"/>
  <c r="Y3630" i="17" s="1"/>
  <c r="V3631" i="17"/>
  <c r="Y3631" i="17" s="1"/>
  <c r="V3632" i="17"/>
  <c r="Y3632" i="17" s="1"/>
  <c r="V3633" i="17"/>
  <c r="Y3633" i="17" s="1"/>
  <c r="X3633" i="17"/>
  <c r="V3634" i="17"/>
  <c r="V3635" i="17"/>
  <c r="Y3635" i="17" s="1"/>
  <c r="X3635" i="17"/>
  <c r="V3636" i="17"/>
  <c r="Y3636" i="17" s="1"/>
  <c r="X3636" i="17"/>
  <c r="X3637" i="17"/>
  <c r="V3637" i="17"/>
  <c r="Y3637" i="17" s="1"/>
  <c r="V3638" i="17"/>
  <c r="Y3638" i="17" s="1"/>
  <c r="X3638" i="17"/>
  <c r="V3639" i="17"/>
  <c r="Y3639" i="17" s="1"/>
  <c r="V3640" i="17"/>
  <c r="Y3640" i="17" s="1"/>
  <c r="V3641" i="17"/>
  <c r="Y3641" i="17" s="1"/>
  <c r="V3642" i="17"/>
  <c r="V3643" i="17"/>
  <c r="Y3643" i="17" s="1"/>
  <c r="X3643" i="17"/>
  <c r="V3644" i="17"/>
  <c r="Y3644" i="17" s="1"/>
  <c r="X3644" i="17"/>
  <c r="V3645" i="17"/>
  <c r="Y3645" i="17" s="1"/>
  <c r="V3646" i="17"/>
  <c r="Y3646" i="17" s="1"/>
  <c r="V3647" i="17"/>
  <c r="V3648" i="17"/>
  <c r="Y3648" i="17" s="1"/>
  <c r="V3649" i="17"/>
  <c r="Y3649" i="17" s="1"/>
  <c r="V3650" i="17"/>
  <c r="Y3650" i="17" s="1"/>
  <c r="V3651" i="17"/>
  <c r="Y3651" i="17" s="1"/>
  <c r="X3651" i="17"/>
  <c r="V3652" i="17"/>
  <c r="Y3652" i="17" s="1"/>
  <c r="X3652" i="17"/>
  <c r="V3653" i="17"/>
  <c r="Y3653" i="17" s="1"/>
  <c r="X3653" i="17"/>
  <c r="V3654" i="17"/>
  <c r="Y3654" i="17" s="1"/>
  <c r="V3655" i="17"/>
  <c r="Y3655" i="17" s="1"/>
  <c r="V3656" i="17"/>
  <c r="Y3656" i="17" s="1"/>
  <c r="V3657" i="17"/>
  <c r="Y3657" i="17" s="1"/>
  <c r="V3658" i="17"/>
  <c r="V3659" i="17"/>
  <c r="Y3659" i="17" s="1"/>
  <c r="X3659" i="17"/>
  <c r="V3660" i="17"/>
  <c r="X3660" i="17"/>
  <c r="V3661" i="17"/>
  <c r="Y3661" i="17" s="1"/>
  <c r="V3662" i="17"/>
  <c r="X3662" i="17"/>
  <c r="V3663" i="17"/>
  <c r="V3664" i="17"/>
  <c r="Y3664" i="17" s="1"/>
  <c r="V3665" i="17"/>
  <c r="Y3665" i="17" s="1"/>
  <c r="V3666" i="17"/>
  <c r="V3667" i="17"/>
  <c r="Y3667" i="17" s="1"/>
  <c r="X3667" i="17"/>
  <c r="V3668" i="17"/>
  <c r="Y3668" i="17" s="1"/>
  <c r="X3668" i="17"/>
  <c r="V3669" i="17"/>
  <c r="Y3669" i="17" s="1"/>
  <c r="V3670" i="17"/>
  <c r="Y3670" i="17" s="1"/>
  <c r="V3671" i="17"/>
  <c r="Y3671" i="17" s="1"/>
  <c r="V3672" i="17"/>
  <c r="Y3672" i="17" s="1"/>
  <c r="V3673" i="17"/>
  <c r="Y3673" i="17" s="1"/>
  <c r="V3674" i="17"/>
  <c r="Y3674" i="17" s="1"/>
  <c r="V3675" i="17"/>
  <c r="Y3675" i="17" s="1"/>
  <c r="X3675" i="17"/>
  <c r="V3676" i="17"/>
  <c r="Y3676" i="17" s="1"/>
  <c r="X3676" i="17"/>
  <c r="X3677" i="17"/>
  <c r="V3677" i="17"/>
  <c r="V3678" i="17"/>
  <c r="Y3678" i="17" s="1"/>
  <c r="V3679" i="17"/>
  <c r="V3680" i="17"/>
  <c r="V3681" i="17"/>
  <c r="Y3681" i="17" s="1"/>
  <c r="V3682" i="17"/>
  <c r="Y3682" i="17" s="1"/>
  <c r="V3683" i="17"/>
  <c r="Y3683" i="17" s="1"/>
  <c r="X3683" i="17"/>
  <c r="V3684" i="17"/>
  <c r="Y3684" i="17" s="1"/>
  <c r="X3684" i="17"/>
  <c r="V3685" i="17"/>
  <c r="Y3685" i="17" s="1"/>
  <c r="X3685" i="17"/>
  <c r="V3686" i="17"/>
  <c r="Y3686" i="17" s="1"/>
  <c r="X3686" i="17"/>
  <c r="V3687" i="17"/>
  <c r="V3688" i="17"/>
  <c r="Y3688" i="17" s="1"/>
  <c r="V3689" i="17"/>
  <c r="Y3689" i="17" s="1"/>
  <c r="V3690" i="17"/>
  <c r="Y3690" i="17" s="1"/>
  <c r="V3691" i="17"/>
  <c r="Y3691" i="17" s="1"/>
  <c r="X3691" i="17"/>
  <c r="V3692" i="17"/>
  <c r="Y3692" i="17" s="1"/>
  <c r="X3692" i="17"/>
  <c r="X3693" i="17"/>
  <c r="V3693" i="17"/>
  <c r="Y3693" i="17" s="1"/>
  <c r="V3694" i="17"/>
  <c r="Y3694" i="17" s="1"/>
  <c r="V3695" i="17"/>
  <c r="V3696" i="17"/>
  <c r="Y3696" i="17" s="1"/>
  <c r="V3697" i="17"/>
  <c r="Y3697" i="17" s="1"/>
  <c r="V3698" i="17"/>
  <c r="Y3698" i="17" s="1"/>
  <c r="V3699" i="17"/>
  <c r="Y3699" i="17" s="1"/>
  <c r="X3699" i="17"/>
  <c r="V3700" i="17"/>
  <c r="Y3700" i="17" s="1"/>
  <c r="V3701" i="17"/>
  <c r="Y3701" i="17" s="1"/>
  <c r="V3702" i="17"/>
  <c r="Y3702" i="17" s="1"/>
  <c r="X3702" i="17"/>
  <c r="V3703" i="17"/>
  <c r="Y3703" i="17" s="1"/>
  <c r="V3704" i="17"/>
  <c r="Y3704" i="17" s="1"/>
  <c r="V3705" i="17"/>
  <c r="Y3705" i="17" s="1"/>
  <c r="V3706" i="17"/>
  <c r="Y3706" i="17" s="1"/>
  <c r="V3707" i="17"/>
  <c r="Y3707" i="17" s="1"/>
  <c r="X3707" i="17"/>
  <c r="V3708" i="17"/>
  <c r="Y3708" i="17" s="1"/>
  <c r="X3708" i="17"/>
  <c r="X3709" i="17"/>
  <c r="V3709" i="17"/>
  <c r="Y3709" i="17" s="1"/>
  <c r="V3710" i="17"/>
  <c r="Y3710" i="17" s="1"/>
  <c r="X3710" i="17"/>
  <c r="V3711" i="17"/>
  <c r="Y3711" i="17" s="1"/>
  <c r="V3712" i="17"/>
  <c r="Y3712" i="17" s="1"/>
  <c r="V3713" i="17"/>
  <c r="Y3713" i="17" s="1"/>
  <c r="V3714" i="17"/>
  <c r="V3715" i="17"/>
  <c r="Y3715" i="17" s="1"/>
  <c r="X3715" i="17"/>
  <c r="V3716" i="17"/>
  <c r="Y3716" i="17" s="1"/>
  <c r="X3716" i="17"/>
  <c r="V3717" i="17"/>
  <c r="Y3717" i="17" s="1"/>
  <c r="X3717" i="17"/>
  <c r="V3718" i="17"/>
  <c r="Y3718" i="17" s="1"/>
  <c r="V3719" i="17"/>
  <c r="Y3719" i="17" s="1"/>
  <c r="V3720" i="17"/>
  <c r="Y3720" i="17" s="1"/>
  <c r="V3721" i="17"/>
  <c r="Y3721" i="17" s="1"/>
  <c r="V3722" i="17"/>
  <c r="Y3722" i="17" s="1"/>
  <c r="V3723" i="17"/>
  <c r="Y3723" i="17" s="1"/>
  <c r="X3723" i="17"/>
  <c r="V3724" i="17"/>
  <c r="Y3724" i="17" s="1"/>
  <c r="X3724" i="17"/>
  <c r="V3725" i="17"/>
  <c r="Y3725" i="17" s="1"/>
  <c r="V3726" i="17"/>
  <c r="Y3726" i="17" s="1"/>
  <c r="X3726" i="17"/>
  <c r="V3727" i="17"/>
  <c r="Y3727" i="17" s="1"/>
  <c r="V3728" i="17"/>
  <c r="Y3728" i="17" s="1"/>
  <c r="V3729" i="17"/>
  <c r="Y3729" i="17" s="1"/>
  <c r="V3730" i="17"/>
  <c r="Y3730" i="17" s="1"/>
  <c r="V3731" i="17"/>
  <c r="Y3731" i="17" s="1"/>
  <c r="X3731" i="17"/>
  <c r="V3732" i="17"/>
  <c r="Y3732" i="17" s="1"/>
  <c r="X3733" i="17"/>
  <c r="V3733" i="17"/>
  <c r="Y3733" i="17" s="1"/>
  <c r="V3734" i="17"/>
  <c r="Y3734" i="17" s="1"/>
  <c r="X3734" i="17"/>
  <c r="V3735" i="17"/>
  <c r="V3736" i="17"/>
  <c r="Y3736" i="17" s="1"/>
  <c r="V3737" i="17"/>
  <c r="Y3737" i="17" s="1"/>
  <c r="V3738" i="17"/>
  <c r="Y3738" i="17" s="1"/>
  <c r="V3739" i="17"/>
  <c r="Y3739" i="17" s="1"/>
  <c r="X3739" i="17"/>
  <c r="V3740" i="17"/>
  <c r="Y3740" i="17" s="1"/>
  <c r="X3740" i="17"/>
  <c r="X3741" i="17"/>
  <c r="V3741" i="17"/>
  <c r="Y3741" i="17" s="1"/>
  <c r="X3742" i="17"/>
  <c r="V3742" i="17"/>
  <c r="Y3742" i="17" s="1"/>
  <c r="V3743" i="17"/>
  <c r="V3744" i="17"/>
  <c r="Y3744" i="17" s="1"/>
  <c r="V3745" i="17"/>
  <c r="Y3745" i="17" s="1"/>
  <c r="V3746" i="17"/>
  <c r="Y3746" i="17" s="1"/>
  <c r="V3747" i="17"/>
  <c r="Y3747" i="17" s="1"/>
  <c r="X3747" i="17"/>
  <c r="V3748" i="17"/>
  <c r="Y3748" i="17" s="1"/>
  <c r="X3748" i="17"/>
  <c r="V3749" i="17"/>
  <c r="Y3749" i="17" s="1"/>
  <c r="V3750" i="17"/>
  <c r="V3751" i="17"/>
  <c r="Y3751" i="17" s="1"/>
  <c r="X3752" i="17"/>
  <c r="V3752" i="17"/>
  <c r="V3753" i="17"/>
  <c r="Y3753" i="17" s="1"/>
  <c r="V3754" i="17"/>
  <c r="Y3754" i="17" s="1"/>
  <c r="V3755" i="17"/>
  <c r="Y3755" i="17" s="1"/>
  <c r="X3755" i="17"/>
  <c r="V3756" i="17"/>
  <c r="Y3756" i="17" s="1"/>
  <c r="X3756" i="17"/>
  <c r="X3757" i="17"/>
  <c r="V3757" i="17"/>
  <c r="Y3757" i="17" s="1"/>
  <c r="V3758" i="17"/>
  <c r="Y3758" i="17" s="1"/>
  <c r="X3759" i="17"/>
  <c r="V3759" i="17"/>
  <c r="V3760" i="17"/>
  <c r="Y3760" i="17" s="1"/>
  <c r="V3761" i="17"/>
  <c r="Y3761" i="17" s="1"/>
  <c r="V3762" i="17"/>
  <c r="Y3762" i="17" s="1"/>
  <c r="X3763" i="17"/>
  <c r="V3763" i="17"/>
  <c r="Y3763" i="17" s="1"/>
  <c r="X3764" i="17"/>
  <c r="V3764" i="17"/>
  <c r="X3765" i="17"/>
  <c r="V3765" i="17"/>
  <c r="Y3765" i="17" s="1"/>
  <c r="V3766" i="17"/>
  <c r="Y3766" i="17" s="1"/>
  <c r="X3766" i="17"/>
  <c r="V3767" i="17"/>
  <c r="V3768" i="17"/>
  <c r="Y3768" i="17" s="1"/>
  <c r="V3769" i="17"/>
  <c r="V3770" i="17"/>
  <c r="X3771" i="17"/>
  <c r="V3771" i="17"/>
  <c r="Y3771" i="17" s="1"/>
  <c r="V3772" i="17"/>
  <c r="Y3772" i="17" s="1"/>
  <c r="X3772" i="17"/>
  <c r="V3773" i="17"/>
  <c r="Y3773" i="17" s="1"/>
  <c r="X3773" i="17"/>
  <c r="X3774" i="17"/>
  <c r="V3774" i="17"/>
  <c r="Y3774" i="17" s="1"/>
  <c r="X3775" i="17"/>
  <c r="V3775" i="17"/>
  <c r="Y3775" i="17" s="1"/>
  <c r="V3776" i="17"/>
  <c r="Y3776" i="17" s="1"/>
  <c r="V3777" i="17"/>
  <c r="Y3777" i="17" s="1"/>
  <c r="V3778" i="17"/>
  <c r="X3779" i="17"/>
  <c r="V3779" i="17"/>
  <c r="Y3779" i="17" s="1"/>
  <c r="V3780" i="17"/>
  <c r="Y3780" i="17" s="1"/>
  <c r="X3780" i="17"/>
  <c r="X3781" i="17"/>
  <c r="V3781" i="17"/>
  <c r="Y3781" i="17" s="1"/>
  <c r="V3782" i="17"/>
  <c r="Y3782" i="17" s="1"/>
  <c r="V3783" i="17"/>
  <c r="Y3783" i="17" s="1"/>
  <c r="X3783" i="17"/>
  <c r="V3784" i="17"/>
  <c r="V3785" i="17"/>
  <c r="Y3785" i="17" s="1"/>
  <c r="X3786" i="17"/>
  <c r="V3786" i="17"/>
  <c r="Y3786" i="17" s="1"/>
  <c r="V3787" i="17"/>
  <c r="Y3787" i="17" s="1"/>
  <c r="X3787" i="17"/>
  <c r="V3788" i="17"/>
  <c r="Y3788" i="17" s="1"/>
  <c r="X3788" i="17"/>
  <c r="V3789" i="17"/>
  <c r="Y3789" i="17" s="1"/>
  <c r="X3789" i="17"/>
  <c r="V3790" i="17"/>
  <c r="Y3790" i="17" s="1"/>
  <c r="V3791" i="17"/>
  <c r="Y3791" i="17" s="1"/>
  <c r="X3792" i="17"/>
  <c r="V3792" i="17"/>
  <c r="Y3792" i="17" s="1"/>
  <c r="V3793" i="17"/>
  <c r="Y3793" i="17" s="1"/>
  <c r="V3794" i="17"/>
  <c r="X3795" i="17"/>
  <c r="V3795" i="17"/>
  <c r="Y3795" i="17" s="1"/>
  <c r="X3796" i="17"/>
  <c r="V3796" i="17"/>
  <c r="V3797" i="17"/>
  <c r="Y3797" i="17" s="1"/>
  <c r="X3798" i="17"/>
  <c r="V3798" i="17"/>
  <c r="Y3798" i="17" s="1"/>
  <c r="V3799" i="17"/>
  <c r="V3800" i="17"/>
  <c r="Y3800" i="17" s="1"/>
  <c r="V3801" i="17"/>
  <c r="V3802" i="17"/>
  <c r="Y3802" i="17" s="1"/>
  <c r="V3803" i="17"/>
  <c r="Y3803" i="17" s="1"/>
  <c r="X3803" i="17"/>
  <c r="V3804" i="17"/>
  <c r="X3804" i="17"/>
  <c r="V3805" i="17"/>
  <c r="Y3805" i="17" s="1"/>
  <c r="V3806" i="17"/>
  <c r="Y3806" i="17" s="1"/>
  <c r="X3806" i="17"/>
  <c r="V3807" i="17"/>
  <c r="X3808" i="17"/>
  <c r="V3808" i="17"/>
  <c r="Y3808" i="17" s="1"/>
  <c r="V3809" i="17"/>
  <c r="Y3809" i="17" s="1"/>
  <c r="V3810" i="17"/>
  <c r="Y3810" i="17" s="1"/>
  <c r="V3811" i="17"/>
  <c r="Y3811" i="17" s="1"/>
  <c r="X3811" i="17"/>
  <c r="V3812" i="17"/>
  <c r="Y3812" i="17" s="1"/>
  <c r="X3813" i="17"/>
  <c r="V3813" i="17"/>
  <c r="Y3813" i="17" s="1"/>
  <c r="V3814" i="17"/>
  <c r="V3815" i="17"/>
  <c r="Y3815" i="17" s="1"/>
  <c r="X3815" i="17"/>
  <c r="V3816" i="17"/>
  <c r="Y3816" i="17" s="1"/>
  <c r="V3817" i="17"/>
  <c r="Y3817" i="17" s="1"/>
  <c r="V3818" i="17"/>
  <c r="Y3818" i="17" s="1"/>
  <c r="V3819" i="17"/>
  <c r="Y3819" i="17" s="1"/>
  <c r="X3819" i="17"/>
  <c r="V3820" i="17"/>
  <c r="Y3820" i="17" s="1"/>
  <c r="X3820" i="17"/>
  <c r="V3821" i="17"/>
  <c r="Y3821" i="17" s="1"/>
  <c r="X3822" i="17"/>
  <c r="V3822" i="17"/>
  <c r="V3823" i="17"/>
  <c r="Y3823" i="17" s="1"/>
  <c r="X3823" i="17"/>
  <c r="V3824" i="17"/>
  <c r="Y3824" i="17" s="1"/>
  <c r="V3825" i="17"/>
  <c r="Y3825" i="17" s="1"/>
  <c r="X3826" i="17"/>
  <c r="V3826" i="17"/>
  <c r="Y3826" i="17" s="1"/>
  <c r="V3827" i="17"/>
  <c r="X3827" i="17"/>
  <c r="V3828" i="17"/>
  <c r="X3828" i="17"/>
  <c r="X3829" i="17"/>
  <c r="V3829" i="17"/>
  <c r="Y3829" i="17" s="1"/>
  <c r="V3830" i="17"/>
  <c r="Y3830" i="17" s="1"/>
  <c r="X3830" i="17"/>
  <c r="V3831" i="17"/>
  <c r="V3832" i="17"/>
  <c r="Y3832" i="17" s="1"/>
  <c r="V3833" i="17"/>
  <c r="V3834" i="17"/>
  <c r="Y3834" i="17" s="1"/>
  <c r="X3835" i="17"/>
  <c r="V3835" i="17"/>
  <c r="Y3835" i="17" s="1"/>
  <c r="X3836" i="17"/>
  <c r="V3836" i="17"/>
  <c r="V3837" i="17"/>
  <c r="Y3837" i="17" s="1"/>
  <c r="X3837" i="17"/>
  <c r="V3838" i="17"/>
  <c r="Y3838" i="17" s="1"/>
  <c r="X3838" i="17"/>
  <c r="V3839" i="17"/>
  <c r="X3840" i="17"/>
  <c r="V3840" i="17"/>
  <c r="Y3840" i="17" s="1"/>
  <c r="V3841" i="17"/>
  <c r="Y3841" i="17" s="1"/>
  <c r="V3842" i="17"/>
  <c r="Y3842" i="17" s="1"/>
  <c r="X3843" i="17"/>
  <c r="V3843" i="17"/>
  <c r="Y3843" i="17" s="1"/>
  <c r="V3844" i="17"/>
  <c r="Y3844" i="17" s="1"/>
  <c r="X3844" i="17"/>
  <c r="V3845" i="17"/>
  <c r="Y3845" i="17" s="1"/>
  <c r="X3845" i="17"/>
  <c r="V3846" i="17"/>
  <c r="Y3846" i="17" s="1"/>
  <c r="V3847" i="17"/>
  <c r="X3847" i="17"/>
  <c r="V3848" i="17"/>
  <c r="Y3848" i="17" s="1"/>
  <c r="V3849" i="17"/>
  <c r="Y3849" i="17" s="1"/>
  <c r="V3850" i="17"/>
  <c r="Y3850" i="17" s="1"/>
  <c r="X3851" i="17"/>
  <c r="V3851" i="17"/>
  <c r="Y3851" i="17" s="1"/>
  <c r="V3852" i="17"/>
  <c r="X3852" i="17"/>
  <c r="X3853" i="17"/>
  <c r="V3853" i="17"/>
  <c r="Y3853" i="17" s="1"/>
  <c r="V3854" i="17"/>
  <c r="Y3854" i="17" s="1"/>
  <c r="V3855" i="17"/>
  <c r="Y3855" i="17" s="1"/>
  <c r="V3856" i="17"/>
  <c r="Y3856" i="17" s="1"/>
  <c r="V3857" i="17"/>
  <c r="Y3857" i="17" s="1"/>
  <c r="X3857" i="17"/>
  <c r="V3858" i="17"/>
  <c r="X3859" i="17"/>
  <c r="V3859" i="17"/>
  <c r="Y3859" i="17" s="1"/>
  <c r="X3860" i="17"/>
  <c r="V3860" i="17"/>
  <c r="Y3860" i="17" s="1"/>
  <c r="X3861" i="17"/>
  <c r="V3861" i="17"/>
  <c r="Y3861" i="17" s="1"/>
  <c r="V3862" i="17"/>
  <c r="Y3862" i="17" s="1"/>
  <c r="X3862" i="17"/>
  <c r="V3863" i="17"/>
  <c r="Y3863" i="17" s="1"/>
  <c r="X3863" i="17"/>
  <c r="V3864" i="17"/>
  <c r="Y3864" i="17" s="1"/>
  <c r="X3865" i="17"/>
  <c r="V3865" i="17"/>
  <c r="V3866" i="17"/>
  <c r="Y3866" i="17" s="1"/>
  <c r="V3867" i="17"/>
  <c r="X3867" i="17"/>
  <c r="X3868" i="17"/>
  <c r="V3868" i="17"/>
  <c r="V3869" i="17"/>
  <c r="Y3869" i="17" s="1"/>
  <c r="X3869" i="17"/>
  <c r="V3870" i="17"/>
  <c r="Y3870" i="17" s="1"/>
  <c r="X3870" i="17"/>
  <c r="V3871" i="17"/>
  <c r="V3872" i="17"/>
  <c r="Y3872" i="17" s="1"/>
  <c r="V3873" i="17"/>
  <c r="V3874" i="17"/>
  <c r="Y3874" i="17" s="1"/>
  <c r="X3875" i="17"/>
  <c r="V3875" i="17"/>
  <c r="Y3875" i="17" s="1"/>
  <c r="V3876" i="17"/>
  <c r="Y3876" i="17" s="1"/>
  <c r="X3877" i="17"/>
  <c r="V3877" i="17"/>
  <c r="Y3877" i="17" s="1"/>
  <c r="V3878" i="17"/>
  <c r="X3878" i="17"/>
  <c r="X3879" i="17"/>
  <c r="V3879" i="17"/>
  <c r="V3880" i="17"/>
  <c r="Y3880" i="17" s="1"/>
  <c r="V3881" i="17"/>
  <c r="V3882" i="17"/>
  <c r="Y3882" i="17" s="1"/>
  <c r="V3883" i="17"/>
  <c r="Y3883" i="17" s="1"/>
  <c r="X3883" i="17"/>
  <c r="V3884" i="17"/>
  <c r="Y3884" i="17" s="1"/>
  <c r="X3884" i="17"/>
  <c r="V3885" i="17"/>
  <c r="Y3885" i="17" s="1"/>
  <c r="X3886" i="17"/>
  <c r="V3886" i="17"/>
  <c r="Y3886" i="17" s="1"/>
  <c r="X3887" i="17"/>
  <c r="V3887" i="17"/>
  <c r="X3888" i="17"/>
  <c r="V3888" i="17"/>
  <c r="Y3888" i="17" s="1"/>
  <c r="V3889" i="17"/>
  <c r="Y3889" i="17" s="1"/>
  <c r="V3890" i="17"/>
  <c r="Y3890" i="17" s="1"/>
  <c r="X3891" i="17"/>
  <c r="V3891" i="17"/>
  <c r="Y3891" i="17" s="1"/>
  <c r="V3892" i="17"/>
  <c r="X3893" i="17"/>
  <c r="V3893" i="17"/>
  <c r="Y3893" i="17" s="1"/>
  <c r="V3894" i="17"/>
  <c r="Y3894" i="17" s="1"/>
  <c r="X3894" i="17"/>
  <c r="V3895" i="17"/>
  <c r="V3896" i="17"/>
  <c r="Y3896" i="17" s="1"/>
  <c r="V3897" i="17"/>
  <c r="V3898" i="17"/>
  <c r="Y3898" i="17" s="1"/>
  <c r="X3899" i="17"/>
  <c r="V3899" i="17"/>
  <c r="Y3899" i="17" s="1"/>
  <c r="V3900" i="17"/>
  <c r="Y3900" i="17" s="1"/>
  <c r="V3901" i="17"/>
  <c r="Y3901" i="17" s="1"/>
  <c r="V3902" i="17"/>
  <c r="Y3902" i="17" s="1"/>
  <c r="X3902" i="17"/>
  <c r="V3903" i="17"/>
  <c r="Y3903" i="17" s="1"/>
  <c r="X3903" i="17"/>
  <c r="V3904" i="17"/>
  <c r="Y3904" i="17" s="1"/>
  <c r="V3905" i="17"/>
  <c r="Y3905" i="17" s="1"/>
  <c r="V3906" i="17"/>
  <c r="V3907" i="17"/>
  <c r="Y3907" i="17" s="1"/>
  <c r="X3907" i="17"/>
  <c r="V3908" i="17"/>
  <c r="Y3908" i="17" s="1"/>
  <c r="X3908" i="17"/>
  <c r="V3909" i="17"/>
  <c r="Y3909" i="17" s="1"/>
  <c r="V3910" i="17"/>
  <c r="Y3910" i="17" s="1"/>
  <c r="V3911" i="17"/>
  <c r="Y3911" i="17" s="1"/>
  <c r="V3912" i="17"/>
  <c r="Y3912" i="17" s="1"/>
  <c r="X3913" i="17"/>
  <c r="V3913" i="17"/>
  <c r="Y3913" i="17" s="1"/>
  <c r="V3914" i="17"/>
  <c r="X3915" i="17"/>
  <c r="V3915" i="17"/>
  <c r="Y3915" i="17" s="1"/>
  <c r="X3916" i="17"/>
  <c r="V3916" i="17"/>
  <c r="Y3916" i="17" s="1"/>
  <c r="V3917" i="17"/>
  <c r="X3917" i="17"/>
  <c r="X3918" i="17"/>
  <c r="V3918" i="17"/>
  <c r="V3919" i="17"/>
  <c r="Y3919" i="17" s="1"/>
  <c r="V3920" i="17"/>
  <c r="X3920" i="17"/>
  <c r="V3921" i="17"/>
  <c r="Y3921" i="17" s="1"/>
  <c r="V3922" i="17"/>
  <c r="Y3922" i="17" s="1"/>
  <c r="V3923" i="17"/>
  <c r="Y3923" i="17" s="1"/>
  <c r="X3923" i="17"/>
  <c r="V3924" i="17"/>
  <c r="Y3924" i="17" s="1"/>
  <c r="X3924" i="17"/>
  <c r="V3925" i="17"/>
  <c r="Y3925" i="17" s="1"/>
  <c r="V3926" i="17"/>
  <c r="Y3926" i="17" s="1"/>
  <c r="V3927" i="17"/>
  <c r="Y3927" i="17" s="1"/>
  <c r="X3927" i="17"/>
  <c r="X3928" i="17"/>
  <c r="V3928" i="17"/>
  <c r="Y3928" i="17" s="1"/>
  <c r="V3929" i="17"/>
  <c r="Y3929" i="17" s="1"/>
  <c r="V3930" i="17"/>
  <c r="V3931" i="17"/>
  <c r="Y3931" i="17" s="1"/>
  <c r="X3932" i="17"/>
  <c r="V3932" i="17"/>
  <c r="Y3932" i="17" s="1"/>
  <c r="V3933" i="17"/>
  <c r="Y3933" i="17" s="1"/>
  <c r="X3933" i="17"/>
  <c r="V3934" i="17"/>
  <c r="X3935" i="17"/>
  <c r="V3935" i="17"/>
  <c r="Y3935" i="17" s="1"/>
  <c r="V3936" i="17"/>
  <c r="Y3936" i="17" s="1"/>
  <c r="X3936" i="17"/>
  <c r="V3937" i="17"/>
  <c r="V3938" i="17"/>
  <c r="Y3938" i="17" s="1"/>
  <c r="V3939" i="17"/>
  <c r="X3939" i="17"/>
  <c r="X3940" i="17"/>
  <c r="V3940" i="17"/>
  <c r="X3941" i="17"/>
  <c r="V3941" i="17"/>
  <c r="Y3941" i="17" s="1"/>
  <c r="V3942" i="17"/>
  <c r="Y3942" i="17" s="1"/>
  <c r="X3942" i="17"/>
  <c r="X3943" i="17"/>
  <c r="V3943" i="17"/>
  <c r="Y3943" i="17" s="1"/>
  <c r="X3944" i="17"/>
  <c r="V3944" i="17"/>
  <c r="V3945" i="17"/>
  <c r="Y3945" i="17" s="1"/>
  <c r="V3946" i="17"/>
  <c r="X3947" i="17"/>
  <c r="V3947" i="17"/>
  <c r="Y3947" i="17" s="1"/>
  <c r="V3948" i="17"/>
  <c r="Y3948" i="17" s="1"/>
  <c r="X3948" i="17"/>
  <c r="V3949" i="17"/>
  <c r="X3949" i="17"/>
  <c r="V3950" i="17"/>
  <c r="Y3950" i="17" s="1"/>
  <c r="X3951" i="17"/>
  <c r="V3951" i="17"/>
  <c r="V3952" i="17"/>
  <c r="X3952" i="17"/>
  <c r="V3953" i="17"/>
  <c r="Y3953" i="17" s="1"/>
  <c r="V3954" i="17"/>
  <c r="Y3954" i="17" s="1"/>
  <c r="V3955" i="17"/>
  <c r="Y3955" i="17" s="1"/>
  <c r="X3955" i="17"/>
  <c r="X3956" i="17"/>
  <c r="V3956" i="17"/>
  <c r="V3957" i="17"/>
  <c r="Y3957" i="17" s="1"/>
  <c r="X3957" i="17"/>
  <c r="V3958" i="17"/>
  <c r="X3959" i="17"/>
  <c r="V3959" i="17"/>
  <c r="Y3959" i="17" s="1"/>
  <c r="V3960" i="17"/>
  <c r="Y3960" i="17" s="1"/>
  <c r="V3961" i="17"/>
  <c r="Y3961" i="17" s="1"/>
  <c r="V3962" i="17"/>
  <c r="Y3962" i="17" s="1"/>
  <c r="V3963" i="17"/>
  <c r="Y3963" i="17" s="1"/>
  <c r="X3963" i="17"/>
  <c r="V3964" i="17"/>
  <c r="Y3964" i="17" s="1"/>
  <c r="X3964" i="17"/>
  <c r="X3965" i="17"/>
  <c r="V3965" i="17"/>
  <c r="Y3965" i="17" s="1"/>
  <c r="V3966" i="17"/>
  <c r="X3966" i="17"/>
  <c r="V3967" i="17"/>
  <c r="X3967" i="17"/>
  <c r="V3968" i="17"/>
  <c r="Y3968" i="17" s="1"/>
  <c r="V3969" i="17"/>
  <c r="Y3969" i="17" s="1"/>
  <c r="V3970" i="17"/>
  <c r="Y3970" i="17" s="1"/>
  <c r="X3971" i="17"/>
  <c r="V3971" i="17"/>
  <c r="Y3971" i="17" s="1"/>
  <c r="V3972" i="17"/>
  <c r="X3972" i="17"/>
  <c r="V3973" i="17"/>
  <c r="Y3973" i="17" s="1"/>
  <c r="X3974" i="17"/>
  <c r="V3974" i="17"/>
  <c r="Y3974" i="17" s="1"/>
  <c r="V3975" i="17"/>
  <c r="X3975" i="17"/>
  <c r="V3976" i="17"/>
  <c r="Y3976" i="17" s="1"/>
  <c r="V3977" i="17"/>
  <c r="Y3977" i="17" s="1"/>
  <c r="V3978" i="17"/>
  <c r="Y3978" i="17" s="1"/>
  <c r="X3979" i="17"/>
  <c r="V3979" i="17"/>
  <c r="Y3979" i="17" s="1"/>
  <c r="V3980" i="17"/>
  <c r="Y3980" i="17" s="1"/>
  <c r="X3980" i="17"/>
  <c r="V3981" i="17"/>
  <c r="Y3981" i="17" s="1"/>
  <c r="X3981" i="17"/>
  <c r="V3982" i="17"/>
  <c r="Y3982" i="17" s="1"/>
  <c r="X3982" i="17"/>
  <c r="V3983" i="17"/>
  <c r="V3984" i="17"/>
  <c r="Y3984" i="17" s="1"/>
  <c r="V3985" i="17"/>
  <c r="Y3985" i="17" s="1"/>
  <c r="V3986" i="17"/>
  <c r="Y3986" i="17" s="1"/>
  <c r="V3987" i="17"/>
  <c r="Y3987" i="17" s="1"/>
  <c r="X3988" i="17"/>
  <c r="V3988" i="17"/>
  <c r="X3989" i="17"/>
  <c r="V3989" i="17"/>
  <c r="Y3989" i="17" s="1"/>
  <c r="V3990" i="17"/>
  <c r="Y3990" i="17" s="1"/>
  <c r="X3990" i="17"/>
  <c r="V3991" i="17"/>
  <c r="X3991" i="17"/>
  <c r="V3992" i="17"/>
  <c r="Y3992" i="17" s="1"/>
  <c r="V3993" i="17"/>
  <c r="Y3993" i="17" s="1"/>
  <c r="V3994" i="17"/>
  <c r="Y3994" i="17" s="1"/>
  <c r="V3995" i="17"/>
  <c r="Y3995" i="17" s="1"/>
  <c r="X3995" i="17"/>
  <c r="V3996" i="17"/>
  <c r="X3996" i="17"/>
  <c r="V3997" i="17"/>
  <c r="Y3997" i="17" s="1"/>
  <c r="V3998" i="17"/>
  <c r="Y3998" i="17" s="1"/>
  <c r="V3999" i="17"/>
  <c r="Y3999" i="17" s="1"/>
  <c r="V4000" i="17"/>
  <c r="Y4000" i="17" s="1"/>
  <c r="X4000" i="17"/>
  <c r="V4001" i="17"/>
  <c r="V4002" i="17"/>
  <c r="Y4002" i="17" s="1"/>
  <c r="X4003" i="17"/>
  <c r="V4003" i="17"/>
  <c r="Y4003" i="17" s="1"/>
  <c r="V4004" i="17"/>
  <c r="Y4004" i="17" s="1"/>
  <c r="X4004" i="17"/>
  <c r="V4005" i="17"/>
  <c r="Y4005" i="17" s="1"/>
  <c r="X4005" i="17"/>
  <c r="V4006" i="17"/>
  <c r="X4006" i="17"/>
  <c r="V4007" i="17"/>
  <c r="Y4007" i="17" s="1"/>
  <c r="X4007" i="17"/>
  <c r="V4008" i="17"/>
  <c r="V4009" i="17"/>
  <c r="Y4009" i="17" s="1"/>
  <c r="V4010" i="17"/>
  <c r="V4011" i="17"/>
  <c r="Y4011" i="17" s="1"/>
  <c r="X4012" i="17"/>
  <c r="V4012" i="17"/>
  <c r="Y4012" i="17" s="1"/>
  <c r="V4013" i="17"/>
  <c r="Y4013" i="17" s="1"/>
  <c r="X4014" i="17"/>
  <c r="V4014" i="17"/>
  <c r="Y4014" i="17" s="1"/>
  <c r="V4015" i="17"/>
  <c r="X4015" i="17"/>
  <c r="V4016" i="17"/>
  <c r="Y4016" i="17" s="1"/>
  <c r="X4016" i="17"/>
  <c r="V4017" i="17"/>
  <c r="Y4017" i="17" s="1"/>
  <c r="V4018" i="17"/>
  <c r="V4019" i="17"/>
  <c r="Y4019" i="17" s="1"/>
  <c r="X4019" i="17"/>
  <c r="V4020" i="17"/>
  <c r="Y4020" i="17" s="1"/>
  <c r="X4020" i="17"/>
  <c r="V4021" i="17"/>
  <c r="X4021" i="17"/>
  <c r="V4022" i="17"/>
  <c r="V4023" i="17"/>
  <c r="Y4023" i="17" s="1"/>
  <c r="X4024" i="17"/>
  <c r="V4024" i="17"/>
  <c r="Y4024" i="17" s="1"/>
  <c r="V4025" i="17"/>
  <c r="Y4025" i="17" s="1"/>
  <c r="V4026" i="17"/>
  <c r="Y4026" i="17" s="1"/>
  <c r="V4027" i="17"/>
  <c r="Y4027" i="17" s="1"/>
  <c r="X4028" i="17"/>
  <c r="V4028" i="17"/>
  <c r="Y4028" i="17" s="1"/>
  <c r="V4029" i="17"/>
  <c r="Y4029" i="17" s="1"/>
  <c r="X4029" i="17"/>
  <c r="V4030" i="17"/>
  <c r="Y4030" i="17" s="1"/>
  <c r="X4030" i="17"/>
  <c r="V4031" i="17"/>
  <c r="Y4031" i="17" s="1"/>
  <c r="X4031" i="17"/>
  <c r="V4032" i="17"/>
  <c r="Y4032" i="17" s="1"/>
  <c r="V4033" i="17"/>
  <c r="Y4033" i="17" s="1"/>
  <c r="V4034" i="17"/>
  <c r="Y4034" i="17" s="1"/>
  <c r="V4035" i="17"/>
  <c r="X4035" i="17"/>
  <c r="X4036" i="17"/>
  <c r="V4036" i="17"/>
  <c r="V4037" i="17"/>
  <c r="Y4037" i="17" s="1"/>
  <c r="V4038" i="17"/>
  <c r="X4039" i="17"/>
  <c r="V4039" i="17"/>
  <c r="Y4039" i="17" s="1"/>
  <c r="V4040" i="17"/>
  <c r="Y4040" i="17" s="1"/>
  <c r="X4040" i="17"/>
  <c r="X4041" i="17"/>
  <c r="V4041" i="17"/>
  <c r="Y4041" i="17" s="1"/>
  <c r="V4042" i="17"/>
  <c r="V4043" i="17"/>
  <c r="Y4043" i="17" s="1"/>
  <c r="X4043" i="17"/>
  <c r="V4044" i="17"/>
  <c r="Y4044" i="17" s="1"/>
  <c r="X4044" i="17"/>
  <c r="V4045" i="17"/>
  <c r="Y4045" i="17" s="1"/>
  <c r="X4045" i="17"/>
  <c r="V4046" i="17"/>
  <c r="X4046" i="17"/>
  <c r="V4047" i="17"/>
  <c r="V4048" i="17"/>
  <c r="Y4048" i="17" s="1"/>
  <c r="V4049" i="17"/>
  <c r="Y4049" i="17" s="1"/>
  <c r="V4050" i="17"/>
  <c r="Y4050" i="17" s="1"/>
  <c r="V4051" i="17"/>
  <c r="Y4051" i="17" s="1"/>
  <c r="X4052" i="17"/>
  <c r="V4052" i="17"/>
  <c r="Y4052" i="17" s="1"/>
  <c r="X4053" i="17"/>
  <c r="V4053" i="17"/>
  <c r="V4054" i="17"/>
  <c r="Y4054" i="17" s="1"/>
  <c r="X4054" i="17"/>
  <c r="V4055" i="17"/>
  <c r="Y4055" i="17" s="1"/>
  <c r="X4055" i="17"/>
  <c r="V4056" i="17"/>
  <c r="Y4056" i="17" s="1"/>
  <c r="V4057" i="17"/>
  <c r="Y4057" i="17" s="1"/>
  <c r="V4058" i="17"/>
  <c r="Y4058" i="17" s="1"/>
  <c r="V4059" i="17"/>
  <c r="Y4059" i="17" s="1"/>
  <c r="X4059" i="17"/>
  <c r="V4060" i="17"/>
  <c r="Y4060" i="17" s="1"/>
  <c r="X4060" i="17"/>
  <c r="V4061" i="17"/>
  <c r="Y4061" i="17" s="1"/>
  <c r="V4062" i="17"/>
  <c r="V4063" i="17"/>
  <c r="V4064" i="17"/>
  <c r="Y4064" i="17" s="1"/>
  <c r="X4064" i="17"/>
  <c r="V4065" i="17"/>
  <c r="Y4065" i="17" s="1"/>
  <c r="V4066" i="17"/>
  <c r="X4067" i="17"/>
  <c r="V4067" i="17"/>
  <c r="Y4067" i="17" s="1"/>
  <c r="V4068" i="17"/>
  <c r="Y4068" i="17" s="1"/>
  <c r="X4068" i="17"/>
  <c r="V4069" i="17"/>
  <c r="X4069" i="17"/>
  <c r="V4070" i="17"/>
  <c r="Y4070" i="17" s="1"/>
  <c r="X4070" i="17"/>
  <c r="V4071" i="17"/>
  <c r="Y4071" i="17" s="1"/>
  <c r="X4071" i="17"/>
  <c r="V4072" i="17"/>
  <c r="Y4072" i="17" s="1"/>
  <c r="V4073" i="17"/>
  <c r="Y4073" i="17" s="1"/>
  <c r="V4074" i="17"/>
  <c r="V4075" i="17"/>
  <c r="Y4075" i="17" s="1"/>
  <c r="X4076" i="17"/>
  <c r="V4076" i="17"/>
  <c r="Y4076" i="17" s="1"/>
  <c r="V4077" i="17"/>
  <c r="X4078" i="17"/>
  <c r="V4078" i="17"/>
  <c r="Y4078" i="17" s="1"/>
  <c r="V4079" i="17"/>
  <c r="Y4079" i="17" s="1"/>
  <c r="X4079" i="17"/>
  <c r="V4080" i="17"/>
  <c r="X4080" i="17"/>
  <c r="V4081" i="17"/>
  <c r="Y4081" i="17" s="1"/>
  <c r="V4082" i="17"/>
  <c r="Y4082" i="17" s="1"/>
  <c r="V4083" i="17"/>
  <c r="Y4083" i="17" s="1"/>
  <c r="X4083" i="17"/>
  <c r="V4084" i="17"/>
  <c r="Y4084" i="17" s="1"/>
  <c r="X4084" i="17"/>
  <c r="V4085" i="17"/>
  <c r="Y4085" i="17" s="1"/>
  <c r="X4085" i="17"/>
  <c r="V4086" i="17"/>
  <c r="V4087" i="17"/>
  <c r="Y4087" i="17" s="1"/>
  <c r="X4088" i="17"/>
  <c r="V4088" i="17"/>
  <c r="Y4088" i="17" s="1"/>
  <c r="V4089" i="17"/>
  <c r="Y4089" i="17" s="1"/>
  <c r="V4090" i="17"/>
  <c r="V4091" i="17"/>
  <c r="Y4091" i="17" s="1"/>
  <c r="X4092" i="17"/>
  <c r="V4092" i="17"/>
  <c r="Y4092" i="17" s="1"/>
  <c r="V4093" i="17"/>
  <c r="Y4093" i="17" s="1"/>
  <c r="X4093" i="17"/>
  <c r="V4094" i="17"/>
  <c r="X4094" i="17"/>
  <c r="V4095" i="17"/>
  <c r="X4095" i="17"/>
  <c r="V4096" i="17"/>
  <c r="Y4096" i="17" s="1"/>
  <c r="V4097" i="17"/>
  <c r="V4098" i="17"/>
  <c r="Y4098" i="17" s="1"/>
  <c r="V4099" i="17"/>
  <c r="X4099" i="17"/>
  <c r="X4100" i="17"/>
  <c r="V4100" i="17"/>
  <c r="V4101" i="17"/>
  <c r="V4102" i="17"/>
  <c r="X4103" i="17"/>
  <c r="V4103" i="17"/>
  <c r="Y4103" i="17" s="1"/>
  <c r="V4104" i="17"/>
  <c r="Y4104" i="17" s="1"/>
  <c r="X4104" i="17"/>
  <c r="V4105" i="17"/>
  <c r="V4106" i="17"/>
  <c r="Y4106" i="17" s="1"/>
  <c r="V4107" i="17"/>
  <c r="Y4107" i="17" s="1"/>
  <c r="X4107" i="17"/>
  <c r="V4108" i="17"/>
  <c r="Y4108" i="17" s="1"/>
  <c r="X4108" i="17"/>
  <c r="V4109" i="17"/>
  <c r="Y4109" i="17" s="1"/>
  <c r="X4109" i="17"/>
  <c r="V4110" i="17"/>
  <c r="Y4110" i="17" s="1"/>
  <c r="X4110" i="17"/>
  <c r="V4111" i="17"/>
  <c r="V4112" i="17"/>
  <c r="Y4112" i="17" s="1"/>
  <c r="V4113" i="17"/>
  <c r="Y4113" i="17" s="1"/>
  <c r="V4114" i="17"/>
  <c r="Y4114" i="17" s="1"/>
  <c r="V4115" i="17"/>
  <c r="X4116" i="17"/>
  <c r="V4116" i="17"/>
  <c r="Y4116" i="17" s="1"/>
  <c r="X4117" i="17"/>
  <c r="V4117" i="17"/>
  <c r="Y4117" i="17" s="1"/>
  <c r="V4118" i="17"/>
  <c r="Y4118" i="17" s="1"/>
  <c r="X4118" i="17"/>
  <c r="V4119" i="17"/>
  <c r="X4119" i="17"/>
  <c r="V4120" i="17"/>
  <c r="X4121" i="17"/>
  <c r="V4121" i="17"/>
  <c r="Y4121" i="17" s="1"/>
  <c r="V4122" i="17"/>
  <c r="V4123" i="17"/>
  <c r="Y4123" i="17" s="1"/>
  <c r="X4123" i="17"/>
  <c r="V4124" i="17"/>
  <c r="Y4124" i="17" s="1"/>
  <c r="X4124" i="17"/>
  <c r="V4125" i="17"/>
  <c r="Y4125" i="17" s="1"/>
  <c r="V4126" i="17"/>
  <c r="Y4126" i="17" s="1"/>
  <c r="V4127" i="17"/>
  <c r="V4128" i="17"/>
  <c r="Y4128" i="17" s="1"/>
  <c r="X4128" i="17"/>
  <c r="V4129" i="17"/>
  <c r="Y4129" i="17" s="1"/>
  <c r="V4130" i="17"/>
  <c r="Y4130" i="17" s="1"/>
  <c r="X4131" i="17"/>
  <c r="V4131" i="17"/>
  <c r="Y4131" i="17" s="1"/>
  <c r="V4132" i="17"/>
  <c r="X4132" i="17"/>
  <c r="V4133" i="17"/>
  <c r="Y4133" i="17" s="1"/>
  <c r="X4133" i="17"/>
  <c r="V4134" i="17"/>
  <c r="Y4134" i="17" s="1"/>
  <c r="X4134" i="17"/>
  <c r="V4135" i="17"/>
  <c r="Y4135" i="17" s="1"/>
  <c r="X4135" i="17"/>
  <c r="V4136" i="17"/>
  <c r="V4137" i="17"/>
  <c r="Y4137" i="17" s="1"/>
  <c r="V4138" i="17"/>
  <c r="V4139" i="17"/>
  <c r="Y4139" i="17" s="1"/>
  <c r="X4140" i="17"/>
  <c r="V4140" i="17"/>
  <c r="Y4140" i="17" s="1"/>
  <c r="V4141" i="17"/>
  <c r="Y4141" i="17" s="1"/>
  <c r="X4142" i="17"/>
  <c r="V4142" i="17"/>
  <c r="Y4142" i="17" s="1"/>
  <c r="V4143" i="17"/>
  <c r="X4143" i="17"/>
  <c r="V4144" i="17"/>
  <c r="Y4144" i="17" s="1"/>
  <c r="X4144" i="17"/>
  <c r="V4145" i="17"/>
  <c r="Y4145" i="17" s="1"/>
  <c r="V4146" i="17"/>
  <c r="V4147" i="17"/>
  <c r="Y4147" i="17" s="1"/>
  <c r="X4147" i="17"/>
  <c r="V4148" i="17"/>
  <c r="Y4148" i="17" s="1"/>
  <c r="X4148" i="17"/>
  <c r="V4149" i="17"/>
  <c r="X4149" i="17"/>
  <c r="V4150" i="17"/>
  <c r="Y4150" i="17" s="1"/>
  <c r="V4151" i="17"/>
  <c r="Y4151" i="17" s="1"/>
  <c r="X4152" i="17"/>
  <c r="V4152" i="17"/>
  <c r="V4153" i="17"/>
  <c r="Y4153" i="17" s="1"/>
  <c r="V4154" i="17"/>
  <c r="V4155" i="17"/>
  <c r="Y4155" i="17" s="1"/>
  <c r="X4156" i="17"/>
  <c r="V4156" i="17"/>
  <c r="Y4156" i="17" s="1"/>
  <c r="V4157" i="17"/>
  <c r="Y4157" i="17" s="1"/>
  <c r="X4157" i="17"/>
  <c r="V4158" i="17"/>
  <c r="Y4158" i="17" s="1"/>
  <c r="X4158" i="17"/>
  <c r="V4159" i="17"/>
  <c r="Y4159" i="17" s="1"/>
  <c r="X4159" i="17"/>
  <c r="V4160" i="17"/>
  <c r="V4161" i="17"/>
  <c r="Y4161" i="17" s="1"/>
  <c r="V4162" i="17"/>
  <c r="Y4162" i="17" s="1"/>
  <c r="V4163" i="17"/>
  <c r="Y4163" i="17" s="1"/>
  <c r="X4163" i="17"/>
  <c r="X4164" i="17"/>
  <c r="V4164" i="17"/>
  <c r="V4165" i="17"/>
  <c r="Y4165" i="17" s="1"/>
  <c r="V4166" i="17"/>
  <c r="Y4166" i="17" s="1"/>
  <c r="X4167" i="17"/>
  <c r="V4167" i="17"/>
  <c r="V4168" i="17"/>
  <c r="X4168" i="17"/>
  <c r="V4169" i="17"/>
  <c r="Y4169" i="17" s="1"/>
  <c r="V4170" i="17"/>
  <c r="Y4170" i="17" s="1"/>
  <c r="V4171" i="17"/>
  <c r="Y4171" i="17" s="1"/>
  <c r="X4171" i="17"/>
  <c r="V4172" i="17"/>
  <c r="Y4172" i="17" s="1"/>
  <c r="X4172" i="17"/>
  <c r="V4173" i="17"/>
  <c r="X4173" i="17"/>
  <c r="V4174" i="17"/>
  <c r="X4174" i="17"/>
  <c r="V4175" i="17"/>
  <c r="Y4175" i="17" s="1"/>
  <c r="V4176" i="17"/>
  <c r="Y4176" i="17" s="1"/>
  <c r="V4177" i="17"/>
  <c r="Y4177" i="17" s="1"/>
  <c r="V4178" i="17"/>
  <c r="V4179" i="17"/>
  <c r="Y4179" i="17" s="1"/>
  <c r="X4180" i="17"/>
  <c r="V4180" i="17"/>
  <c r="Y4180" i="17" s="1"/>
  <c r="X4181" i="17"/>
  <c r="V4181" i="17"/>
  <c r="Y4181" i="17" s="1"/>
  <c r="V4182" i="17"/>
  <c r="Y4182" i="17" s="1"/>
  <c r="X4182" i="17"/>
  <c r="V4183" i="17"/>
  <c r="Y4183" i="17" s="1"/>
  <c r="X4183" i="17"/>
  <c r="V4184" i="17"/>
  <c r="Y4184" i="17" s="1"/>
  <c r="V4185" i="17"/>
  <c r="Y4185" i="17" s="1"/>
  <c r="V4186" i="17"/>
  <c r="Y4186" i="17" s="1"/>
  <c r="V4187" i="17"/>
  <c r="X4187" i="17"/>
  <c r="V4188" i="17"/>
  <c r="Y4188" i="17" s="1"/>
  <c r="X4188" i="17"/>
  <c r="V4189" i="17"/>
  <c r="Y4189" i="17" s="1"/>
  <c r="V4190" i="17"/>
  <c r="V4191" i="17"/>
  <c r="V4192" i="17"/>
  <c r="Y4192" i="17" s="1"/>
  <c r="X4192" i="17"/>
  <c r="V4193" i="17"/>
  <c r="V4194" i="17"/>
  <c r="Y4194" i="17" s="1"/>
  <c r="X4195" i="17"/>
  <c r="V4195" i="17"/>
  <c r="Y4195" i="17" s="1"/>
  <c r="V4196" i="17"/>
  <c r="Y4196" i="17" s="1"/>
  <c r="X4196" i="17"/>
  <c r="V4197" i="17"/>
  <c r="Y4197" i="17" s="1"/>
  <c r="X4197" i="17"/>
  <c r="V4198" i="17"/>
  <c r="Y4198" i="17" s="1"/>
  <c r="X4198" i="17"/>
  <c r="V4199" i="17"/>
  <c r="X4199" i="17"/>
  <c r="V4200" i="17"/>
  <c r="Y4200" i="17" s="1"/>
  <c r="V4201" i="17"/>
  <c r="Y4201" i="17" s="1"/>
  <c r="V4202" i="17"/>
  <c r="Y4202" i="17" s="1"/>
  <c r="V4203" i="17"/>
  <c r="Y4203" i="17" s="1"/>
  <c r="X4204" i="17"/>
  <c r="V4204" i="17"/>
  <c r="V4205" i="17"/>
  <c r="Y4205" i="17" s="1"/>
  <c r="X4206" i="17"/>
  <c r="V4206" i="17"/>
  <c r="Y4206" i="17" s="1"/>
  <c r="V4207" i="17"/>
  <c r="X4207" i="17"/>
  <c r="V4208" i="17"/>
  <c r="Y4208" i="17" s="1"/>
  <c r="X4208" i="17"/>
  <c r="V4209" i="17"/>
  <c r="Y4209" i="17" s="1"/>
  <c r="V4210" i="17"/>
  <c r="V4211" i="17"/>
  <c r="Y4211" i="17" s="1"/>
  <c r="X4211" i="17"/>
  <c r="V4212" i="17"/>
  <c r="Y4212" i="17" s="1"/>
  <c r="X4212" i="17"/>
  <c r="V4213" i="17"/>
  <c r="X4213" i="17"/>
  <c r="V4214" i="17"/>
  <c r="Y4214" i="17" s="1"/>
  <c r="V4215" i="17"/>
  <c r="Y4215" i="17" s="1"/>
  <c r="X4216" i="17"/>
  <c r="V4216" i="17"/>
  <c r="X4217" i="17"/>
  <c r="V4217" i="17"/>
  <c r="Y4217" i="17" s="1"/>
  <c r="V4218" i="17"/>
  <c r="Y4218" i="17" s="1"/>
  <c r="V4219" i="17"/>
  <c r="Y4219" i="17" s="1"/>
  <c r="X4220" i="17"/>
  <c r="V4220" i="17"/>
  <c r="Y4220" i="17" s="1"/>
  <c r="V4221" i="17"/>
  <c r="Y4221" i="17" s="1"/>
  <c r="X4221" i="17"/>
  <c r="V4222" i="17"/>
  <c r="X4222" i="17"/>
  <c r="V4223" i="17"/>
  <c r="Y4223" i="17" s="1"/>
  <c r="X4223" i="17"/>
  <c r="V4224" i="17"/>
  <c r="Y4224" i="17" s="1"/>
  <c r="V4225" i="17"/>
  <c r="Y4225" i="17" s="1"/>
  <c r="V4226" i="17"/>
  <c r="Y4226" i="17" s="1"/>
  <c r="V4227" i="17"/>
  <c r="Y4227" i="17" s="1"/>
  <c r="X4227" i="17"/>
  <c r="X4228" i="17"/>
  <c r="V4228" i="17"/>
  <c r="Y4228" i="17" s="1"/>
  <c r="V4229" i="17"/>
  <c r="V4230" i="17"/>
  <c r="Y4230" i="17" s="1"/>
  <c r="V4231" i="17"/>
  <c r="Y4231" i="17" s="1"/>
  <c r="V4232" i="17"/>
  <c r="Y4232" i="17" s="1"/>
  <c r="X4232" i="17"/>
  <c r="V4233" i="17"/>
  <c r="Y4233" i="17" s="1"/>
  <c r="V4234" i="17"/>
  <c r="V4235" i="17"/>
  <c r="Y4235" i="17" s="1"/>
  <c r="X4235" i="17"/>
  <c r="V4236" i="17"/>
  <c r="Y4236" i="17" s="1"/>
  <c r="X4236" i="17"/>
  <c r="V4237" i="17"/>
  <c r="Y4237" i="17" s="1"/>
  <c r="X4237" i="17"/>
  <c r="V4238" i="17"/>
  <c r="X4238" i="17"/>
  <c r="V4239" i="17"/>
  <c r="Y4239" i="17" s="1"/>
  <c r="V4240" i="17"/>
  <c r="V4241" i="17"/>
  <c r="Y4241" i="17" s="1"/>
  <c r="V4242" i="17"/>
  <c r="Y4242" i="17" s="1"/>
  <c r="V4243" i="17"/>
  <c r="Y4243" i="17" s="1"/>
  <c r="X4244" i="17"/>
  <c r="V4244" i="17"/>
  <c r="Y4244" i="17" s="1"/>
  <c r="X4245" i="17"/>
  <c r="V4245" i="17"/>
  <c r="Y4245" i="17" s="1"/>
  <c r="V4246" i="17"/>
  <c r="X4246" i="17"/>
  <c r="V4247" i="17"/>
  <c r="Y4247" i="17" s="1"/>
  <c r="X4247" i="17"/>
  <c r="V4248" i="17"/>
  <c r="Y4248" i="17" s="1"/>
  <c r="V4249" i="17"/>
  <c r="Y4249" i="17" s="1"/>
  <c r="V4250" i="17"/>
  <c r="Y4250" i="17" s="1"/>
  <c r="V4251" i="17"/>
  <c r="Y4251" i="17" s="1"/>
  <c r="X4251" i="17"/>
  <c r="V4252" i="17"/>
  <c r="Y4252" i="17" s="1"/>
  <c r="X4252" i="17"/>
  <c r="V4253" i="17"/>
  <c r="Y4253" i="17" s="1"/>
  <c r="V4254" i="17"/>
  <c r="V4255" i="17"/>
  <c r="V4256" i="17"/>
  <c r="X4256" i="17"/>
  <c r="V4257" i="17"/>
  <c r="Y4257" i="17" s="1"/>
  <c r="V4258" i="17"/>
  <c r="V4259" i="17"/>
  <c r="Y4259" i="17" s="1"/>
  <c r="V4260" i="17"/>
  <c r="X4260" i="17"/>
  <c r="V4261" i="17"/>
  <c r="Y4261" i="17" s="1"/>
  <c r="X4261" i="17"/>
  <c r="V4262" i="17"/>
  <c r="Y4262" i="17" s="1"/>
  <c r="X4262" i="17"/>
  <c r="V4263" i="17"/>
  <c r="Y4263" i="17" s="1"/>
  <c r="X4263" i="17"/>
  <c r="V4264" i="17"/>
  <c r="V4265" i="17"/>
  <c r="Y4265" i="17" s="1"/>
  <c r="V4266" i="17"/>
  <c r="V4267" i="17"/>
  <c r="Y4267" i="17" s="1"/>
  <c r="X4268" i="17"/>
  <c r="V4268" i="17"/>
  <c r="Y4268" i="17" s="1"/>
  <c r="V4269" i="17"/>
  <c r="X4270" i="17"/>
  <c r="V4270" i="17"/>
  <c r="Y4270" i="17" s="1"/>
  <c r="V4271" i="17"/>
  <c r="Y4271" i="17" s="1"/>
  <c r="X4271" i="17"/>
  <c r="V4272" i="17"/>
  <c r="X4272" i="17"/>
  <c r="V4273" i="17"/>
  <c r="Y4273" i="17" s="1"/>
  <c r="V4274" i="17"/>
  <c r="Y4274" i="17" s="1"/>
  <c r="V4275" i="17"/>
  <c r="Y4275" i="17" s="1"/>
  <c r="X4275" i="17"/>
  <c r="V4276" i="17"/>
  <c r="Y4276" i="17" s="1"/>
  <c r="X4276" i="17"/>
  <c r="V4277" i="17"/>
  <c r="Y4277" i="17" s="1"/>
  <c r="X4277" i="17"/>
  <c r="V4278" i="17"/>
  <c r="Y4278" i="17" s="1"/>
  <c r="V4279" i="17"/>
  <c r="Y4279" i="17" s="1"/>
  <c r="X4280" i="17"/>
  <c r="V4280" i="17"/>
  <c r="Y4280" i="17" s="1"/>
  <c r="V4281" i="17"/>
  <c r="Y4281" i="17" s="1"/>
  <c r="V4282" i="17"/>
  <c r="Y4282" i="17" s="1"/>
  <c r="V4283" i="17"/>
  <c r="Y4283" i="17" s="1"/>
  <c r="X4284" i="17"/>
  <c r="V4284" i="17"/>
  <c r="Y4284" i="17" s="1"/>
  <c r="V4285" i="17"/>
  <c r="Y4285" i="17" s="1"/>
  <c r="X4285" i="17"/>
  <c r="V4286" i="17"/>
  <c r="Y4286" i="17" s="1"/>
  <c r="X4286" i="17"/>
  <c r="V4287" i="17"/>
  <c r="X4287" i="17"/>
  <c r="V4288" i="17"/>
  <c r="Y4288" i="17" s="1"/>
  <c r="V4289" i="17"/>
  <c r="Y4289" i="17" s="1"/>
  <c r="V4290" i="17"/>
  <c r="Y4290" i="17" s="1"/>
  <c r="V4291" i="17"/>
  <c r="Y4291" i="17" s="1"/>
  <c r="X4291" i="17"/>
  <c r="X4292" i="17"/>
  <c r="V4292" i="17"/>
  <c r="Y4292" i="17" s="1"/>
  <c r="V4293" i="17"/>
  <c r="Y4293" i="17" s="1"/>
  <c r="V4294" i="17"/>
  <c r="Y4294" i="17" s="1"/>
  <c r="X4295" i="17"/>
  <c r="V4295" i="17"/>
  <c r="Y4295" i="17" s="1"/>
  <c r="V4296" i="17"/>
  <c r="X4296" i="17"/>
  <c r="V4297" i="17"/>
  <c r="Y4297" i="17" s="1"/>
  <c r="V4298" i="17"/>
  <c r="V4299" i="17"/>
  <c r="Y4299" i="17" s="1"/>
  <c r="X4299" i="17"/>
  <c r="V4300" i="17"/>
  <c r="Y4300" i="17" s="1"/>
  <c r="X4300" i="17"/>
  <c r="V4301" i="17"/>
  <c r="Y4301" i="17" s="1"/>
  <c r="X4301" i="17"/>
  <c r="V4302" i="17"/>
  <c r="X4302" i="17"/>
  <c r="V4303" i="17"/>
  <c r="V4304" i="17"/>
  <c r="Y4304" i="17" s="1"/>
  <c r="V4305" i="17"/>
  <c r="Y4305" i="17" s="1"/>
  <c r="V4306" i="17"/>
  <c r="Y4306" i="17" s="1"/>
  <c r="V4307" i="17"/>
  <c r="Y4307" i="17" s="1"/>
  <c r="X4308" i="17"/>
  <c r="V4308" i="17"/>
  <c r="Y4308" i="17" s="1"/>
  <c r="X4309" i="17"/>
  <c r="V4309" i="17"/>
  <c r="Y4309" i="17" s="1"/>
  <c r="V4310" i="17"/>
  <c r="Y4310" i="17" s="1"/>
  <c r="X4310" i="17"/>
  <c r="V4311" i="17"/>
  <c r="Y4311" i="17" s="1"/>
  <c r="X4311" i="17"/>
  <c r="V4312" i="17"/>
  <c r="Y4312" i="17" s="1"/>
  <c r="V4313" i="17"/>
  <c r="Y4313" i="17" s="1"/>
  <c r="V4314" i="17"/>
  <c r="V4315" i="17"/>
  <c r="Y4315" i="17" s="1"/>
  <c r="X4315" i="17"/>
  <c r="V4316" i="17"/>
  <c r="Y4316" i="17" s="1"/>
  <c r="X4316" i="17"/>
  <c r="V4317" i="17"/>
  <c r="Y4317" i="17" s="1"/>
  <c r="V4318" i="17"/>
  <c r="Y4318" i="17" s="1"/>
  <c r="V4319" i="17"/>
  <c r="Y4319" i="17" s="1"/>
  <c r="V4320" i="17"/>
  <c r="Y4320" i="17" s="1"/>
  <c r="X4320" i="17"/>
  <c r="V4321" i="17"/>
  <c r="Y4321" i="17" s="1"/>
  <c r="V4322" i="17"/>
  <c r="X4323" i="17"/>
  <c r="V4323" i="17"/>
  <c r="Y4323" i="17" s="1"/>
  <c r="V4324" i="17"/>
  <c r="Y4324" i="17" s="1"/>
  <c r="X4324" i="17"/>
  <c r="V4325" i="17"/>
  <c r="X4325" i="17"/>
  <c r="V4326" i="17"/>
  <c r="Y4326" i="17" s="1"/>
  <c r="X4326" i="17"/>
  <c r="V4327" i="17"/>
  <c r="Y4327" i="17" s="1"/>
  <c r="X4327" i="17"/>
  <c r="V4328" i="17"/>
  <c r="Y4328" i="17" s="1"/>
  <c r="V4329" i="17"/>
  <c r="Y4329" i="17" s="1"/>
  <c r="V4330" i="17"/>
  <c r="V4331" i="17"/>
  <c r="Y4331" i="17" s="1"/>
  <c r="X4332" i="17"/>
  <c r="V4332" i="17"/>
  <c r="Y4332" i="17" s="1"/>
  <c r="V4333" i="17"/>
  <c r="V4334" i="17"/>
  <c r="Y4334" i="17" s="1"/>
  <c r="V4335" i="17"/>
  <c r="X4335" i="17"/>
  <c r="V4336" i="17"/>
  <c r="Y4336" i="17" s="1"/>
  <c r="X4336" i="17"/>
  <c r="V4337" i="17"/>
  <c r="Y4337" i="17" s="1"/>
  <c r="V4338" i="17"/>
  <c r="V4339" i="17"/>
  <c r="Y4339" i="17" s="1"/>
  <c r="X4339" i="17"/>
  <c r="V4340" i="17"/>
  <c r="X4340" i="17"/>
  <c r="V4341" i="17"/>
  <c r="X4341" i="17"/>
  <c r="V4342" i="17"/>
  <c r="Y4342" i="17" s="1"/>
  <c r="V4343" i="17"/>
  <c r="Y4343" i="17" s="1"/>
  <c r="X4344" i="17"/>
  <c r="V4344" i="17"/>
  <c r="V4345" i="17"/>
  <c r="Y4345" i="17" s="1"/>
  <c r="V4346" i="17"/>
  <c r="V4347" i="17"/>
  <c r="Y4347" i="17" s="1"/>
  <c r="X4348" i="17"/>
  <c r="V4348" i="17"/>
  <c r="Y4348" i="17" s="1"/>
  <c r="V4349" i="17"/>
  <c r="Y4349" i="17" s="1"/>
  <c r="X4349" i="17"/>
  <c r="V4350" i="17"/>
  <c r="Y4350" i="17" s="1"/>
  <c r="X4350" i="17"/>
  <c r="V4351" i="17"/>
  <c r="Y4351" i="17" s="1"/>
  <c r="X4351" i="17"/>
  <c r="V4352" i="17"/>
  <c r="V4353" i="17"/>
  <c r="Y4353" i="17" s="1"/>
  <c r="V4354" i="17"/>
  <c r="V4355" i="17"/>
  <c r="Y4355" i="17" s="1"/>
  <c r="X4355" i="17"/>
  <c r="X4356" i="17"/>
  <c r="V4356" i="17"/>
  <c r="Y4356" i="17" s="1"/>
  <c r="V4357" i="17"/>
  <c r="V4358" i="17"/>
  <c r="Y4358" i="17" s="1"/>
  <c r="V4359" i="17"/>
  <c r="V4360" i="17"/>
  <c r="X4360" i="17"/>
  <c r="V4361" i="17"/>
  <c r="Y4361" i="17" s="1"/>
  <c r="V4362" i="17"/>
  <c r="Y4362" i="17" s="1"/>
  <c r="V4363" i="17"/>
  <c r="Y4363" i="17" s="1"/>
  <c r="X4363" i="17"/>
  <c r="V4364" i="17"/>
  <c r="X4364" i="17"/>
  <c r="V4365" i="17"/>
  <c r="Y4365" i="17" s="1"/>
  <c r="X4365" i="17"/>
  <c r="V4366" i="17"/>
  <c r="Y4366" i="17" s="1"/>
  <c r="X4366" i="17"/>
  <c r="V4367" i="17"/>
  <c r="Y4367" i="17" s="1"/>
  <c r="V4368" i="17"/>
  <c r="Y4368" i="17" s="1"/>
  <c r="V4369" i="17"/>
  <c r="Y4369" i="17" s="1"/>
  <c r="V4370" i="17"/>
  <c r="Y4370" i="17" s="1"/>
  <c r="V4371" i="17"/>
  <c r="Y4371" i="17" s="1"/>
  <c r="X4372" i="17"/>
  <c r="V4372" i="17"/>
  <c r="X4373" i="17"/>
  <c r="V4373" i="17"/>
  <c r="V4374" i="17"/>
  <c r="X4374" i="17"/>
  <c r="V4375" i="17"/>
  <c r="Y4375" i="17" s="1"/>
  <c r="X4375" i="17"/>
  <c r="V4376" i="17"/>
  <c r="V4377" i="17"/>
  <c r="Y4377" i="17" s="1"/>
  <c r="V4378" i="17"/>
  <c r="V4379" i="17"/>
  <c r="Y4379" i="17" s="1"/>
  <c r="X4379" i="17"/>
  <c r="V4380" i="17"/>
  <c r="X4380" i="17"/>
  <c r="V4381" i="17"/>
  <c r="Y4381" i="17" s="1"/>
  <c r="V4382" i="17"/>
  <c r="Y4382" i="17" s="1"/>
  <c r="V4383" i="17"/>
  <c r="V4384" i="17"/>
  <c r="Y4384" i="17" s="1"/>
  <c r="X4384" i="17"/>
  <c r="X4385" i="17"/>
  <c r="V4385" i="17"/>
  <c r="Y4385" i="17" s="1"/>
  <c r="V4386" i="17"/>
  <c r="Y4386" i="17" s="1"/>
  <c r="V4387" i="17"/>
  <c r="Y4387" i="17" s="1"/>
  <c r="V4388" i="17"/>
  <c r="Y4388" i="17" s="1"/>
  <c r="X4388" i="17"/>
  <c r="V4389" i="17"/>
  <c r="X4389" i="17"/>
  <c r="V4390" i="17"/>
  <c r="X4390" i="17"/>
  <c r="V4391" i="17"/>
  <c r="Y4391" i="17" s="1"/>
  <c r="X4391" i="17"/>
  <c r="V4392" i="17"/>
  <c r="Y4392" i="17" s="1"/>
  <c r="V4393" i="17"/>
  <c r="Y4393" i="17" s="1"/>
  <c r="V4394" i="17"/>
  <c r="Y4394" i="17" s="1"/>
  <c r="V4395" i="17"/>
  <c r="Y4395" i="17" s="1"/>
  <c r="X4396" i="17"/>
  <c r="V4396" i="17"/>
  <c r="V4397" i="17"/>
  <c r="V4398" i="17"/>
  <c r="Y4398" i="17" s="1"/>
  <c r="V4399" i="17"/>
  <c r="Y4399" i="17" s="1"/>
  <c r="X4399" i="17"/>
  <c r="V4400" i="17"/>
  <c r="Y4400" i="17" s="1"/>
  <c r="X4400" i="17"/>
  <c r="V4401" i="17"/>
  <c r="Y4401" i="17" s="1"/>
  <c r="V4402" i="17"/>
  <c r="V4403" i="17"/>
  <c r="X4403" i="17"/>
  <c r="V4404" i="17"/>
  <c r="Y4404" i="17" s="1"/>
  <c r="X4404" i="17"/>
  <c r="V4405" i="17"/>
  <c r="Y4405" i="17" s="1"/>
  <c r="X4405" i="17"/>
  <c r="V4406" i="17"/>
  <c r="V4407" i="17"/>
  <c r="Y4407" i="17" s="1"/>
  <c r="V4408" i="17"/>
  <c r="Y4408" i="17" s="1"/>
  <c r="V4409" i="17"/>
  <c r="Y4409" i="17" s="1"/>
  <c r="V4410" i="17"/>
  <c r="Y4410" i="17" s="1"/>
  <c r="V4411" i="17"/>
  <c r="Y4411" i="17" s="1"/>
  <c r="X4412" i="17"/>
  <c r="V4412" i="17"/>
  <c r="Y4412" i="17" s="1"/>
  <c r="V4413" i="17"/>
  <c r="Y4413" i="17" s="1"/>
  <c r="X4413" i="17"/>
  <c r="V4414" i="17"/>
  <c r="Y4414" i="17" s="1"/>
  <c r="X4414" i="17"/>
  <c r="V4415" i="17"/>
  <c r="Y4415" i="17" s="1"/>
  <c r="X4415" i="17"/>
  <c r="V4416" i="17"/>
  <c r="Y4416" i="17" s="1"/>
  <c r="V4417" i="17"/>
  <c r="Y4417" i="17" s="1"/>
  <c r="V4418" i="17"/>
  <c r="V4419" i="17"/>
  <c r="Y4419" i="17" s="1"/>
  <c r="X4419" i="17"/>
  <c r="X4420" i="17"/>
  <c r="V4420" i="17"/>
  <c r="Y4420" i="17" s="1"/>
  <c r="V4421" i="17"/>
  <c r="Y4421" i="17" s="1"/>
  <c r="V4422" i="17"/>
  <c r="Y4422" i="17" s="1"/>
  <c r="X4423" i="17"/>
  <c r="V4423" i="17"/>
  <c r="V4424" i="17"/>
  <c r="Y4424" i="17" s="1"/>
  <c r="V4425" i="17"/>
  <c r="Y4425" i="17" s="1"/>
  <c r="V4426" i="17"/>
  <c r="Y4426" i="17" s="1"/>
  <c r="V4427" i="17"/>
  <c r="Y4427" i="17" s="1"/>
  <c r="X4427" i="17"/>
  <c r="V4428" i="17"/>
  <c r="Y4428" i="17" s="1"/>
  <c r="X4428" i="17"/>
  <c r="V4429" i="17"/>
  <c r="Y4429" i="17" s="1"/>
  <c r="X4429" i="17"/>
  <c r="V4430" i="17"/>
  <c r="X4430" i="17"/>
  <c r="V4431" i="17"/>
  <c r="Y4431" i="17" s="1"/>
  <c r="V4432" i="17"/>
  <c r="Y4432" i="17" s="1"/>
  <c r="V4433" i="17"/>
  <c r="Y4433" i="17" s="1"/>
  <c r="V4434" i="17"/>
  <c r="Y4434" i="17" s="1"/>
  <c r="V4435" i="17"/>
  <c r="Y4435" i="17" s="1"/>
  <c r="X4436" i="17"/>
  <c r="V4436" i="17"/>
  <c r="Y4436" i="17" s="1"/>
  <c r="X4437" i="17"/>
  <c r="V4437" i="17"/>
  <c r="Y4437" i="17" s="1"/>
  <c r="V4438" i="17"/>
  <c r="X4438" i="17"/>
  <c r="V4439" i="17"/>
  <c r="Y4439" i="17" s="1"/>
  <c r="X4439" i="17"/>
  <c r="V4440" i="17"/>
  <c r="Y4440" i="17" s="1"/>
  <c r="V4441" i="17"/>
  <c r="V4442" i="17"/>
  <c r="Y4442" i="17" s="1"/>
  <c r="V4443" i="17"/>
  <c r="X4443" i="17"/>
  <c r="V4444" i="17"/>
  <c r="Y4444" i="17" s="1"/>
  <c r="X4444" i="17"/>
  <c r="V4445" i="17"/>
  <c r="Y4445" i="17" s="1"/>
  <c r="V4446" i="17"/>
  <c r="V4447" i="17"/>
  <c r="Y4447" i="17" s="1"/>
  <c r="V4448" i="17"/>
  <c r="V4449" i="17"/>
  <c r="Y4449" i="17" s="1"/>
  <c r="V4450" i="17"/>
  <c r="V4451" i="17"/>
  <c r="Y4451" i="17" s="1"/>
  <c r="V4452" i="17"/>
  <c r="X4452" i="17"/>
  <c r="V4453" i="17"/>
  <c r="X4453" i="17"/>
  <c r="V4454" i="17"/>
  <c r="X4454" i="17"/>
  <c r="V4455" i="17"/>
  <c r="Y4455" i="17" s="1"/>
  <c r="V4456" i="17"/>
  <c r="V4457" i="17"/>
  <c r="Y4457" i="17" s="1"/>
  <c r="V4458" i="17"/>
  <c r="V4459" i="17"/>
  <c r="Y4459" i="17" s="1"/>
  <c r="X4459" i="17"/>
  <c r="V4460" i="17"/>
  <c r="Y4460" i="17" s="1"/>
  <c r="X4460" i="17"/>
  <c r="V4461" i="17"/>
  <c r="X4461" i="17"/>
  <c r="V4462" i="17"/>
  <c r="Y4462" i="17" s="1"/>
  <c r="V4463" i="17"/>
  <c r="V4464" i="17"/>
  <c r="Y4464" i="17" s="1"/>
  <c r="V4465" i="17"/>
  <c r="Y4465" i="17" s="1"/>
  <c r="V4466" i="17"/>
  <c r="Y4466" i="17" s="1"/>
  <c r="V4467" i="17"/>
  <c r="Y4467" i="17" s="1"/>
  <c r="X4467" i="17"/>
  <c r="V4468" i="17"/>
  <c r="X4468" i="17"/>
  <c r="V4469" i="17"/>
  <c r="X4469" i="17"/>
  <c r="V4470" i="17"/>
  <c r="Y4470" i="17" s="1"/>
  <c r="X4470" i="17"/>
  <c r="V4471" i="17"/>
  <c r="Y4471" i="17" s="1"/>
  <c r="V4472" i="17"/>
  <c r="V4473" i="17"/>
  <c r="Y4473" i="17" s="1"/>
  <c r="V4474" i="17"/>
  <c r="V4475" i="17"/>
  <c r="Y4475" i="17" s="1"/>
  <c r="X4475" i="17"/>
  <c r="V4476" i="17"/>
  <c r="Y4476" i="17" s="1"/>
  <c r="X4476" i="17"/>
  <c r="V4477" i="17"/>
  <c r="Y4477" i="17" s="1"/>
  <c r="X4477" i="17"/>
  <c r="V4478" i="17"/>
  <c r="Y4478" i="17" s="1"/>
  <c r="V4479" i="17"/>
  <c r="Y4479" i="17" s="1"/>
  <c r="V4480" i="17"/>
  <c r="V4481" i="17"/>
  <c r="Y4481" i="17" s="1"/>
  <c r="V4482" i="17"/>
  <c r="Y4482" i="17" s="1"/>
  <c r="V4483" i="17"/>
  <c r="Y4483" i="17" s="1"/>
  <c r="X4483" i="17"/>
  <c r="V4484" i="17"/>
  <c r="Y4484" i="17" s="1"/>
  <c r="X4484" i="17"/>
  <c r="V4485" i="17"/>
  <c r="Y4485" i="17" s="1"/>
  <c r="X4485" i="17"/>
  <c r="V4486" i="17"/>
  <c r="Y4486" i="17" s="1"/>
  <c r="V4487" i="17"/>
  <c r="Y4487" i="17" s="1"/>
  <c r="V4488" i="17"/>
  <c r="Y4488" i="17" s="1"/>
  <c r="V4489" i="17"/>
  <c r="Y4489" i="17" s="1"/>
  <c r="V4490" i="17"/>
  <c r="Y4490" i="17" s="1"/>
  <c r="V4491" i="17"/>
  <c r="Y4491" i="17" s="1"/>
  <c r="X4491" i="17"/>
  <c r="V4492" i="17"/>
  <c r="Y4492" i="17" s="1"/>
  <c r="X4492" i="17"/>
  <c r="V4493" i="17"/>
  <c r="Y4493" i="17" s="1"/>
  <c r="X4493" i="17"/>
  <c r="V4494" i="17"/>
  <c r="Y4494" i="17" s="1"/>
  <c r="X4494" i="17"/>
  <c r="V4495" i="17"/>
  <c r="V4496" i="17"/>
  <c r="Y4496" i="17" s="1"/>
  <c r="V4497" i="17"/>
  <c r="Y4497" i="17" s="1"/>
  <c r="V4498" i="17"/>
  <c r="Y4498" i="17" s="1"/>
  <c r="V4499" i="17"/>
  <c r="X4499" i="17"/>
  <c r="V4500" i="17"/>
  <c r="Y4500" i="17" s="1"/>
  <c r="X4500" i="17"/>
  <c r="V4501" i="17"/>
  <c r="Y4501" i="17" s="1"/>
  <c r="X4501" i="17"/>
  <c r="V4502" i="17"/>
  <c r="V4503" i="17"/>
  <c r="V4504" i="17"/>
  <c r="Y4504" i="17" s="1"/>
  <c r="V4505" i="17"/>
  <c r="V4506" i="17"/>
  <c r="Y4506" i="17" s="1"/>
  <c r="V4507" i="17"/>
  <c r="X4507" i="17"/>
  <c r="V4508" i="17"/>
  <c r="Y4508" i="17" s="1"/>
  <c r="X4508" i="17"/>
  <c r="V4509" i="17"/>
  <c r="X4509" i="17"/>
  <c r="V4510" i="17"/>
  <c r="Y4510" i="17" s="1"/>
  <c r="X4510" i="17"/>
  <c r="V4511" i="17"/>
  <c r="V4512" i="17"/>
  <c r="Y4512" i="17" s="1"/>
  <c r="V4513" i="17"/>
  <c r="V4514" i="17"/>
  <c r="Y4514" i="17" s="1"/>
  <c r="V4515" i="17"/>
  <c r="X4515" i="17"/>
  <c r="V4516" i="17"/>
  <c r="Y4516" i="17" s="1"/>
  <c r="X4516" i="17"/>
  <c r="V4517" i="17"/>
  <c r="Y4517" i="17" s="1"/>
  <c r="X4517" i="17"/>
  <c r="V4518" i="17"/>
  <c r="Y4518" i="17" s="1"/>
  <c r="X4518" i="17"/>
  <c r="V4519" i="17"/>
  <c r="V4520" i="17"/>
  <c r="Y4520" i="17" s="1"/>
  <c r="V4521" i="17"/>
  <c r="V4522" i="17"/>
  <c r="Y4522" i="17" s="1"/>
  <c r="V4523" i="17"/>
  <c r="Y4523" i="17" s="1"/>
  <c r="X4523" i="17"/>
  <c r="V4524" i="17"/>
  <c r="Y4524" i="17" s="1"/>
  <c r="X4524" i="17"/>
  <c r="V4525" i="17"/>
  <c r="X4525" i="17"/>
  <c r="V4526" i="17"/>
  <c r="V4527" i="17"/>
  <c r="Y4527" i="17" s="1"/>
  <c r="V4528" i="17"/>
  <c r="Y4528" i="17" s="1"/>
  <c r="V4529" i="17"/>
  <c r="Y4529" i="17" s="1"/>
  <c r="V4530" i="17"/>
  <c r="Y4530" i="17" s="1"/>
  <c r="V4531" i="17"/>
  <c r="Y4531" i="17" s="1"/>
  <c r="X4531" i="17"/>
  <c r="V4532" i="17"/>
  <c r="Y4532" i="17" s="1"/>
  <c r="X4532" i="17"/>
  <c r="V4533" i="17"/>
  <c r="Y4533" i="17" s="1"/>
  <c r="X4533" i="17"/>
  <c r="V4534" i="17"/>
  <c r="Y4534" i="17" s="1"/>
  <c r="X4534" i="17"/>
  <c r="V4535" i="17"/>
  <c r="V4536" i="17"/>
  <c r="Y4536" i="17" s="1"/>
  <c r="V4537" i="17"/>
  <c r="V4538" i="17"/>
  <c r="V4539" i="17"/>
  <c r="X4539" i="17"/>
  <c r="V4540" i="17"/>
  <c r="Y4540" i="17" s="1"/>
  <c r="X4540" i="17"/>
  <c r="V4541" i="17"/>
  <c r="Y4541" i="17" s="1"/>
  <c r="X4541" i="17"/>
  <c r="V4542" i="17"/>
  <c r="Y4542" i="17" s="1"/>
  <c r="V4543" i="17"/>
  <c r="V4544" i="17"/>
  <c r="Y4544" i="17" s="1"/>
  <c r="V4545" i="17"/>
  <c r="V4546" i="17"/>
  <c r="V4547" i="17"/>
  <c r="X4547" i="17"/>
  <c r="V4548" i="17"/>
  <c r="Y4548" i="17" s="1"/>
  <c r="X4548" i="17"/>
  <c r="V4549" i="17"/>
  <c r="Y4549" i="17" s="1"/>
  <c r="X4549" i="17"/>
  <c r="V4550" i="17"/>
  <c r="Y4550" i="17" s="1"/>
  <c r="V4551" i="17"/>
  <c r="V4552" i="17"/>
  <c r="Y4552" i="17" s="1"/>
  <c r="V4553" i="17"/>
  <c r="V4554" i="17"/>
  <c r="V4555" i="17"/>
  <c r="Y4555" i="17" s="1"/>
  <c r="X4555" i="17"/>
  <c r="V4556" i="17"/>
  <c r="Y4556" i="17" s="1"/>
  <c r="X4556" i="17"/>
  <c r="V4557" i="17"/>
  <c r="Y4557" i="17" s="1"/>
  <c r="X4557" i="17"/>
  <c r="V4558" i="17"/>
  <c r="Y4558" i="17" s="1"/>
  <c r="X4558" i="17"/>
  <c r="V4559" i="17"/>
  <c r="V4560" i="17"/>
  <c r="Y4560" i="17" s="1"/>
  <c r="V4561" i="17"/>
  <c r="Y4561" i="17" s="1"/>
  <c r="V4562" i="17"/>
  <c r="Y4562" i="17" s="1"/>
  <c r="V4563" i="17"/>
  <c r="X4563" i="17"/>
  <c r="V4564" i="17"/>
  <c r="X4564" i="17"/>
  <c r="V4565" i="17"/>
  <c r="Y4565" i="17" s="1"/>
  <c r="X4565" i="17"/>
  <c r="V4566" i="17"/>
  <c r="Y4566" i="17" s="1"/>
  <c r="V4567" i="17"/>
  <c r="V4568" i="17"/>
  <c r="Y4568" i="17" s="1"/>
  <c r="V4569" i="17"/>
  <c r="V4570" i="17"/>
  <c r="X4571" i="17"/>
  <c r="V4571" i="17"/>
  <c r="Y4571" i="17" s="1"/>
  <c r="V4572" i="17"/>
  <c r="X4572" i="17"/>
  <c r="V4573" i="17"/>
  <c r="Y4573" i="17" s="1"/>
  <c r="X4573" i="17"/>
  <c r="V4574" i="17"/>
  <c r="X4574" i="17"/>
  <c r="V4575" i="17"/>
  <c r="V4576" i="17"/>
  <c r="Y4576" i="17" s="1"/>
  <c r="V4577" i="17"/>
  <c r="V4578" i="17"/>
  <c r="Y4578" i="17" s="1"/>
  <c r="X4579" i="17"/>
  <c r="V4579" i="17"/>
  <c r="Y4579" i="17" s="1"/>
  <c r="V4580" i="17"/>
  <c r="Y4580" i="17" s="1"/>
  <c r="X4580" i="17"/>
  <c r="V4581" i="17"/>
  <c r="X4581" i="17"/>
  <c r="V4582" i="17"/>
  <c r="X4582" i="17"/>
  <c r="V4583" i="17"/>
  <c r="Y4583" i="17" s="1"/>
  <c r="V4584" i="17"/>
  <c r="Y4584" i="17" s="1"/>
  <c r="V4585" i="17"/>
  <c r="Y4585" i="17" s="1"/>
  <c r="V4586" i="17"/>
  <c r="Y4586" i="17" s="1"/>
  <c r="X4587" i="17"/>
  <c r="V4587" i="17"/>
  <c r="Y4587" i="17" s="1"/>
  <c r="V4588" i="17"/>
  <c r="X4588" i="17"/>
  <c r="V4589" i="17"/>
  <c r="Y4589" i="17" s="1"/>
  <c r="X4589" i="17"/>
  <c r="V4590" i="17"/>
  <c r="Y4590" i="17" s="1"/>
  <c r="X4590" i="17"/>
  <c r="V4591" i="17"/>
  <c r="X4591" i="17"/>
  <c r="V4592" i="17"/>
  <c r="V4593" i="17"/>
  <c r="Y4593" i="17" s="1"/>
  <c r="V4594" i="17"/>
  <c r="X4595" i="17"/>
  <c r="V4595" i="17"/>
  <c r="Y4595" i="17" s="1"/>
  <c r="V4596" i="17"/>
  <c r="Y4596" i="17" s="1"/>
  <c r="X4596" i="17"/>
  <c r="V4597" i="17"/>
  <c r="X4597" i="17"/>
  <c r="V4598" i="17"/>
  <c r="Y4598" i="17" s="1"/>
  <c r="X4598" i="17"/>
  <c r="V4599" i="17"/>
  <c r="X4599" i="17"/>
  <c r="V4600" i="17"/>
  <c r="Y4600" i="17" s="1"/>
  <c r="V4601" i="17"/>
  <c r="Y4601" i="17" s="1"/>
  <c r="V4602" i="17"/>
  <c r="Y4602" i="17" s="1"/>
  <c r="V4603" i="17"/>
  <c r="Y4603" i="17" s="1"/>
  <c r="X4603" i="17"/>
  <c r="V4604" i="17"/>
  <c r="Y4604" i="17" s="1"/>
  <c r="X4604" i="17"/>
  <c r="V4605" i="17"/>
  <c r="Y4605" i="17" s="1"/>
  <c r="X4605" i="17"/>
  <c r="V4606" i="17"/>
  <c r="Y4606" i="17" s="1"/>
  <c r="X4606" i="17"/>
  <c r="V4607" i="17"/>
  <c r="X4607" i="17"/>
  <c r="V4608" i="17"/>
  <c r="V4609" i="17"/>
  <c r="Y4609" i="17" s="1"/>
  <c r="V4610" i="17"/>
  <c r="V4611" i="17"/>
  <c r="Y4611" i="17" s="1"/>
  <c r="X4611" i="17"/>
  <c r="V4612" i="17"/>
  <c r="Y4612" i="17" s="1"/>
  <c r="X4612" i="17"/>
  <c r="V4613" i="17"/>
  <c r="X4613" i="17"/>
  <c r="V4614" i="17"/>
  <c r="Y4614" i="17" s="1"/>
  <c r="V4615" i="17"/>
  <c r="Y4615" i="17" s="1"/>
  <c r="X4615" i="17"/>
  <c r="V4616" i="17"/>
  <c r="V4617" i="17"/>
  <c r="Y4617" i="17" s="1"/>
  <c r="V4618" i="17"/>
  <c r="Y4618" i="17" s="1"/>
  <c r="V4619" i="17"/>
  <c r="Y4619" i="17" s="1"/>
  <c r="X4619" i="17"/>
  <c r="V4620" i="17"/>
  <c r="Y4620" i="17" s="1"/>
  <c r="X4620" i="17"/>
  <c r="V4621" i="17"/>
  <c r="Y4621" i="17" s="1"/>
  <c r="X4621" i="17"/>
  <c r="V4622" i="17"/>
  <c r="V4623" i="17"/>
  <c r="Y4623" i="17" s="1"/>
  <c r="V4624" i="17"/>
  <c r="V4625" i="17"/>
  <c r="Y4625" i="17" s="1"/>
  <c r="V4626" i="17"/>
  <c r="V4627" i="17"/>
  <c r="Y4627" i="17" s="1"/>
  <c r="X4627" i="17"/>
  <c r="V4628" i="17"/>
  <c r="X4628" i="17"/>
  <c r="V4629" i="17"/>
  <c r="Y4629" i="17" s="1"/>
  <c r="X4629" i="17"/>
  <c r="V4630" i="17"/>
  <c r="V4631" i="17"/>
  <c r="Y4631" i="17" s="1"/>
  <c r="V4632" i="17"/>
  <c r="V4633" i="17"/>
  <c r="Y4633" i="17" s="1"/>
  <c r="V4634" i="17"/>
  <c r="X4635" i="17"/>
  <c r="V4635" i="17"/>
  <c r="Y4635" i="17" s="1"/>
  <c r="V4636" i="17"/>
  <c r="Y4636" i="17" s="1"/>
  <c r="X4636" i="17"/>
  <c r="V4637" i="17"/>
  <c r="Y4637" i="17" s="1"/>
  <c r="X4637" i="17"/>
  <c r="V4638" i="17"/>
  <c r="Y4638" i="17" s="1"/>
  <c r="X4638" i="17"/>
  <c r="V4639" i="17"/>
  <c r="Y4639" i="17" s="1"/>
  <c r="V4640" i="17"/>
  <c r="V4641" i="17"/>
  <c r="Y4641" i="17" s="1"/>
  <c r="V4642" i="17"/>
  <c r="X4643" i="17"/>
  <c r="V4643" i="17"/>
  <c r="Y4643" i="17" s="1"/>
  <c r="V4644" i="17"/>
  <c r="Y4644" i="17" s="1"/>
  <c r="X4644" i="17"/>
  <c r="V4645" i="17"/>
  <c r="Y4645" i="17" s="1"/>
  <c r="X4645" i="17"/>
  <c r="V4646" i="17"/>
  <c r="Y4646" i="17" s="1"/>
  <c r="X4646" i="17"/>
  <c r="V4647" i="17"/>
  <c r="V4648" i="17"/>
  <c r="Y4648" i="17" s="1"/>
  <c r="V4649" i="17"/>
  <c r="V4650" i="17"/>
  <c r="X4651" i="17"/>
  <c r="V4651" i="17"/>
  <c r="Y4651" i="17" s="1"/>
  <c r="V4652" i="17"/>
  <c r="X4652" i="17"/>
  <c r="V4653" i="17"/>
  <c r="X4653" i="17"/>
  <c r="V4654" i="17"/>
  <c r="Y4654" i="17" s="1"/>
  <c r="X4654" i="17"/>
  <c r="V4655" i="17"/>
  <c r="Y4655" i="17" s="1"/>
  <c r="X4655" i="17"/>
  <c r="V4656" i="17"/>
  <c r="Y4656" i="17" s="1"/>
  <c r="V4657" i="17"/>
  <c r="Y4657" i="17" s="1"/>
  <c r="V4658" i="17"/>
  <c r="Y4658" i="17" s="1"/>
  <c r="X4659" i="17"/>
  <c r="V4659" i="17"/>
  <c r="Y4659" i="17" s="1"/>
  <c r="V4660" i="17"/>
  <c r="X4660" i="17"/>
  <c r="V4661" i="17"/>
  <c r="Y4661" i="17" s="1"/>
  <c r="X4661" i="17"/>
  <c r="V4662" i="17"/>
  <c r="X4662" i="17"/>
  <c r="V4663" i="17"/>
  <c r="Y4663" i="17" s="1"/>
  <c r="X4663" i="17"/>
  <c r="V4664" i="17"/>
  <c r="V4665" i="17"/>
  <c r="Y4665" i="17" s="1"/>
  <c r="V4666" i="17"/>
  <c r="V4667" i="17"/>
  <c r="Y4667" i="17" s="1"/>
  <c r="X4667" i="17"/>
  <c r="V4668" i="17"/>
  <c r="X4668" i="17"/>
  <c r="V4669" i="17"/>
  <c r="Y4669" i="17" s="1"/>
  <c r="X4669" i="17"/>
  <c r="V4670" i="17"/>
  <c r="Y4670" i="17" s="1"/>
  <c r="X4670" i="17"/>
  <c r="V4671" i="17"/>
  <c r="X4671" i="17"/>
  <c r="V4672" i="17"/>
  <c r="Y4672" i="17" s="1"/>
  <c r="V4673" i="17"/>
  <c r="Y4673" i="17" s="1"/>
  <c r="V4674" i="17"/>
  <c r="Y4674" i="17" s="1"/>
  <c r="V4675" i="17"/>
  <c r="Y4675" i="17" s="1"/>
  <c r="X4675" i="17"/>
  <c r="V4676" i="17"/>
  <c r="X4676" i="17"/>
  <c r="V4677" i="17"/>
  <c r="X4677" i="17"/>
  <c r="V4678" i="17"/>
  <c r="Y4678" i="17" s="1"/>
  <c r="V4679" i="17"/>
  <c r="Y4679" i="17" s="1"/>
  <c r="X4679" i="17"/>
  <c r="V4680" i="17"/>
  <c r="V4681" i="17"/>
  <c r="Y4681" i="17" s="1"/>
  <c r="V4682" i="17"/>
  <c r="V4683" i="17"/>
  <c r="Y4683" i="17" s="1"/>
  <c r="X4683" i="17"/>
  <c r="V4684" i="17"/>
  <c r="Y4684" i="17" s="1"/>
  <c r="X4684" i="17"/>
  <c r="V4685" i="17"/>
  <c r="X4685" i="17"/>
  <c r="V4686" i="17"/>
  <c r="V4687" i="17"/>
  <c r="Y4687" i="17" s="1"/>
  <c r="V4688" i="17"/>
  <c r="V4689" i="17"/>
  <c r="Y4689" i="17" s="1"/>
  <c r="V4690" i="17"/>
  <c r="Y4690" i="17" s="1"/>
  <c r="V4691" i="17"/>
  <c r="Y4691" i="17" s="1"/>
  <c r="X4691" i="17"/>
  <c r="V4692" i="17"/>
  <c r="Y4692" i="17" s="1"/>
  <c r="X4692" i="17"/>
  <c r="V4693" i="17"/>
  <c r="Y4693" i="17" s="1"/>
  <c r="X4693" i="17"/>
  <c r="V4694" i="17"/>
  <c r="Y4694" i="17" s="1"/>
  <c r="V4695" i="17"/>
  <c r="Y4695" i="17" s="1"/>
  <c r="V4696" i="17"/>
  <c r="Y4696" i="17" s="1"/>
  <c r="V4697" i="17"/>
  <c r="Y4697" i="17" s="1"/>
  <c r="V4698" i="17"/>
  <c r="Y4698" i="17" s="1"/>
  <c r="X4699" i="17"/>
  <c r="V4699" i="17"/>
  <c r="V4700" i="17"/>
  <c r="Y4700" i="17" s="1"/>
  <c r="X4700" i="17"/>
  <c r="V4701" i="17"/>
  <c r="Y4701" i="17" s="1"/>
  <c r="X4701" i="17"/>
  <c r="V4702" i="17"/>
  <c r="X4702" i="17"/>
  <c r="V4703" i="17"/>
  <c r="V4704" i="17"/>
  <c r="Y4704" i="17" s="1"/>
  <c r="V4705" i="17"/>
  <c r="V4706" i="17"/>
  <c r="Y4706" i="17" s="1"/>
  <c r="X4707" i="17"/>
  <c r="V4707" i="17"/>
  <c r="Y4707" i="17" s="1"/>
  <c r="V4708" i="17"/>
  <c r="X4708" i="17"/>
  <c r="V4709" i="17"/>
  <c r="Y4709" i="17" s="1"/>
  <c r="X4709" i="17"/>
  <c r="V4710" i="17"/>
  <c r="Y4710" i="17" s="1"/>
  <c r="X4710" i="17"/>
  <c r="V4711" i="17"/>
  <c r="Y4711" i="17" s="1"/>
  <c r="V4712" i="17"/>
  <c r="V4713" i="17"/>
  <c r="V4714" i="17"/>
  <c r="X4715" i="17"/>
  <c r="V4715" i="17"/>
  <c r="Y4715" i="17" s="1"/>
  <c r="V4716" i="17"/>
  <c r="Y4716" i="17" s="1"/>
  <c r="X4716" i="17"/>
  <c r="V4717" i="17"/>
  <c r="Y4717" i="17" s="1"/>
  <c r="X4717" i="17"/>
  <c r="V4718" i="17"/>
  <c r="Y4718" i="17" s="1"/>
  <c r="X4718" i="17"/>
  <c r="V4719" i="17"/>
  <c r="X4719" i="17"/>
  <c r="V4720" i="17"/>
  <c r="Y4720" i="17" s="1"/>
  <c r="V4721" i="17"/>
  <c r="Y4721" i="17" s="1"/>
  <c r="V4722" i="17"/>
  <c r="Y4722" i="17" s="1"/>
  <c r="X4723" i="17"/>
  <c r="V4723" i="17"/>
  <c r="Y4723" i="17" s="1"/>
  <c r="V4724" i="17"/>
  <c r="X4724" i="17"/>
  <c r="V4725" i="17"/>
  <c r="Y4725" i="17" s="1"/>
  <c r="X4725" i="17"/>
  <c r="V4726" i="17"/>
  <c r="Y4726" i="17" s="1"/>
  <c r="X4726" i="17"/>
  <c r="V4727" i="17"/>
  <c r="Y4727" i="17" s="1"/>
  <c r="X4727" i="17"/>
  <c r="V4728" i="17"/>
  <c r="V4729" i="17"/>
  <c r="V4730" i="17"/>
  <c r="Y4730" i="17" s="1"/>
  <c r="V4731" i="17"/>
  <c r="Y4731" i="17" s="1"/>
  <c r="X4731" i="17"/>
  <c r="V4732" i="17"/>
  <c r="Y4732" i="17" s="1"/>
  <c r="X4732" i="17"/>
  <c r="V4733" i="17"/>
  <c r="X4733" i="17"/>
  <c r="V4734" i="17"/>
  <c r="V4735" i="17"/>
  <c r="Y4735" i="17" s="1"/>
  <c r="X4735" i="17"/>
  <c r="V4736" i="17"/>
  <c r="Y4736" i="17" s="1"/>
  <c r="V4737" i="17"/>
  <c r="Y4737" i="17" s="1"/>
  <c r="V4738" i="17"/>
  <c r="V4739" i="17"/>
  <c r="Y4739" i="17" s="1"/>
  <c r="X4739" i="17"/>
  <c r="V4740" i="17"/>
  <c r="X4740" i="17"/>
  <c r="V4741" i="17"/>
  <c r="Y4741" i="17" s="1"/>
  <c r="X4741" i="17"/>
  <c r="V4742" i="17"/>
  <c r="Y4742" i="17" s="1"/>
  <c r="V4743" i="17"/>
  <c r="X4743" i="17"/>
  <c r="V4744" i="17"/>
  <c r="Y4744" i="17" s="1"/>
  <c r="V4745" i="17"/>
  <c r="V4746" i="17"/>
  <c r="Y4746" i="17" s="1"/>
  <c r="V4747" i="17"/>
  <c r="Y4747" i="17" s="1"/>
  <c r="X4747" i="17"/>
  <c r="V4748" i="17"/>
  <c r="Y4748" i="17" s="1"/>
  <c r="X4748" i="17"/>
  <c r="V4749" i="17"/>
  <c r="X4749" i="17"/>
  <c r="V4750" i="17"/>
  <c r="V4751" i="17"/>
  <c r="V4752" i="17"/>
  <c r="Y4752" i="17" s="1"/>
  <c r="V4753" i="17"/>
  <c r="V4754" i="17"/>
  <c r="Y4754" i="17" s="1"/>
  <c r="V4755" i="17"/>
  <c r="X4755" i="17"/>
  <c r="V4756" i="17"/>
  <c r="Y4756" i="17" s="1"/>
  <c r="X4756" i="17"/>
  <c r="V4757" i="17"/>
  <c r="Y4757" i="17" s="1"/>
  <c r="X4757" i="17"/>
  <c r="V4758" i="17"/>
  <c r="V4759" i="17"/>
  <c r="Y4759" i="17" s="1"/>
  <c r="V4760" i="17"/>
  <c r="Y4760" i="17" s="1"/>
  <c r="V4761" i="17"/>
  <c r="V4762" i="17"/>
  <c r="Y4762" i="17" s="1"/>
  <c r="X4763" i="17"/>
  <c r="V4763" i="17"/>
  <c r="Y4763" i="17" s="1"/>
  <c r="V4764" i="17"/>
  <c r="Y4764" i="17" s="1"/>
  <c r="X4764" i="17"/>
  <c r="V4765" i="17"/>
  <c r="Y4765" i="17" s="1"/>
  <c r="X4765" i="17"/>
  <c r="V4766" i="17"/>
  <c r="X4766" i="17"/>
  <c r="V4767" i="17"/>
  <c r="Y4767" i="17" s="1"/>
  <c r="V4768" i="17"/>
  <c r="Y4768" i="17" s="1"/>
  <c r="V4769" i="17"/>
  <c r="Y4769" i="17" s="1"/>
  <c r="V4770" i="17"/>
  <c r="V4771" i="17"/>
  <c r="Y4771" i="17" s="1"/>
  <c r="X4771" i="17"/>
  <c r="V4772" i="17"/>
  <c r="Y4772" i="17" s="1"/>
  <c r="X4772" i="17"/>
  <c r="V4773" i="17"/>
  <c r="Y4773" i="17" s="1"/>
  <c r="X4773" i="17"/>
  <c r="V4774" i="17"/>
  <c r="V4775" i="17"/>
  <c r="Y4775" i="17" s="1"/>
  <c r="V4776" i="17"/>
  <c r="X4776" i="17"/>
  <c r="V4777" i="17"/>
  <c r="Y4777" i="17" s="1"/>
  <c r="V4778" i="17"/>
  <c r="Y4778" i="17" s="1"/>
  <c r="V4779" i="17"/>
  <c r="Y4779" i="17" s="1"/>
  <c r="X4780" i="17"/>
  <c r="V4780" i="17"/>
  <c r="Y4780" i="17" s="1"/>
  <c r="V4781" i="17"/>
  <c r="X4781" i="17"/>
  <c r="V4782" i="17"/>
  <c r="Y4782" i="17" s="1"/>
  <c r="X4783" i="17"/>
  <c r="V4783" i="17"/>
  <c r="Y4783" i="17" s="1"/>
  <c r="V4784" i="17"/>
  <c r="V4785" i="17"/>
  <c r="Y4785" i="17" s="1"/>
  <c r="V4786" i="17"/>
  <c r="Y4786" i="17" s="1"/>
  <c r="V4787" i="17"/>
  <c r="Y4787" i="17" s="1"/>
  <c r="X4788" i="17"/>
  <c r="V4788" i="17"/>
  <c r="Y4788" i="17" s="1"/>
  <c r="V4789" i="17"/>
  <c r="X4789" i="17"/>
  <c r="V4790" i="17"/>
  <c r="X4790" i="17"/>
  <c r="V4791" i="17"/>
  <c r="Y4791" i="17" s="1"/>
  <c r="X4791" i="17"/>
  <c r="V4792" i="17"/>
  <c r="Y4792" i="17" s="1"/>
  <c r="V4793" i="17"/>
  <c r="Y4793" i="17" s="1"/>
  <c r="V4794" i="17"/>
  <c r="Y4794" i="17" s="1"/>
  <c r="X4795" i="17"/>
  <c r="V4795" i="17"/>
  <c r="V4796" i="17"/>
  <c r="Y4796" i="17" s="1"/>
  <c r="X4796" i="17"/>
  <c r="V4797" i="17"/>
  <c r="Y4797" i="17" s="1"/>
  <c r="X4797" i="17"/>
  <c r="V4798" i="17"/>
  <c r="Y4798" i="17" s="1"/>
  <c r="X4798" i="17"/>
  <c r="V4799" i="17"/>
  <c r="V4800" i="17"/>
  <c r="V4801" i="17"/>
  <c r="V4802" i="17"/>
  <c r="Y4802" i="17" s="1"/>
  <c r="V4803" i="17"/>
  <c r="X4803" i="17"/>
  <c r="V4804" i="17"/>
  <c r="X4804" i="17"/>
  <c r="V4805" i="17"/>
  <c r="Y4805" i="17" s="1"/>
  <c r="X4805" i="17"/>
  <c r="V4806" i="17"/>
  <c r="Y4806" i="17" s="1"/>
  <c r="V4807" i="17"/>
  <c r="V4808" i="17"/>
  <c r="Y4808" i="17" s="1"/>
  <c r="V4809" i="17"/>
  <c r="Y4809" i="17" s="1"/>
  <c r="X4810" i="17"/>
  <c r="V4810" i="17"/>
  <c r="V4811" i="17"/>
  <c r="Y4811" i="17" s="1"/>
  <c r="X4812" i="17"/>
  <c r="V4812" i="17"/>
  <c r="Y4812" i="17" s="1"/>
  <c r="V4813" i="17"/>
  <c r="Y4813" i="17" s="1"/>
  <c r="X4813" i="17"/>
  <c r="V4814" i="17"/>
  <c r="Y4814" i="17" s="1"/>
  <c r="X4815" i="17"/>
  <c r="V4815" i="17"/>
  <c r="V4816" i="17"/>
  <c r="Y4816" i="17" s="1"/>
  <c r="X4816" i="17"/>
  <c r="V4817" i="17"/>
  <c r="Y4817" i="17" s="1"/>
  <c r="V4818" i="17"/>
  <c r="Y4818" i="17" s="1"/>
  <c r="V4819" i="17"/>
  <c r="Y4819" i="17" s="1"/>
  <c r="X4820" i="17"/>
  <c r="V4820" i="17"/>
  <c r="V4821" i="17"/>
  <c r="X4821" i="17"/>
  <c r="V4822" i="17"/>
  <c r="X4822" i="17"/>
  <c r="V4823" i="17"/>
  <c r="Y4823" i="17" s="1"/>
  <c r="X4823" i="17"/>
  <c r="V4824" i="17"/>
  <c r="V4825" i="17"/>
  <c r="V4826" i="17"/>
  <c r="Y4826" i="17" s="1"/>
  <c r="X4827" i="17"/>
  <c r="V4827" i="17"/>
  <c r="Y4827" i="17" s="1"/>
  <c r="V4828" i="17"/>
  <c r="Y4828" i="17" s="1"/>
  <c r="X4828" i="17"/>
  <c r="V4829" i="17"/>
  <c r="X4829" i="17"/>
  <c r="V4830" i="17"/>
  <c r="X4830" i="17"/>
  <c r="V4831" i="17"/>
  <c r="Y4831" i="17" s="1"/>
  <c r="V4832" i="17"/>
  <c r="V4833" i="17"/>
  <c r="Y4833" i="17" s="1"/>
  <c r="V4834" i="17"/>
  <c r="V4835" i="17"/>
  <c r="Y4835" i="17" s="1"/>
  <c r="X4835" i="17"/>
  <c r="V4836" i="17"/>
  <c r="Y4836" i="17" s="1"/>
  <c r="X4836" i="17"/>
  <c r="V4837" i="17"/>
  <c r="Y4837" i="17" s="1"/>
  <c r="X4837" i="17"/>
  <c r="V4838" i="17"/>
  <c r="V4839" i="17"/>
  <c r="Y4839" i="17" s="1"/>
  <c r="V4840" i="17"/>
  <c r="V4841" i="17"/>
  <c r="Y4841" i="17" s="1"/>
  <c r="V4842" i="17"/>
  <c r="V4843" i="17"/>
  <c r="Y4843" i="17" s="1"/>
  <c r="X4844" i="17"/>
  <c r="V4844" i="17"/>
  <c r="V4845" i="17"/>
  <c r="X4845" i="17"/>
  <c r="V4846" i="17"/>
  <c r="Y4846" i="17" s="1"/>
  <c r="X4847" i="17"/>
  <c r="V4847" i="17"/>
  <c r="V4848" i="17"/>
  <c r="X4848" i="17"/>
  <c r="V4849" i="17"/>
  <c r="Y4849" i="17" s="1"/>
  <c r="V4850" i="17"/>
  <c r="Y4850" i="17" s="1"/>
  <c r="V4851" i="17"/>
  <c r="Y4851" i="17" s="1"/>
  <c r="X4852" i="17"/>
  <c r="V4852" i="17"/>
  <c r="Y4852" i="17" s="1"/>
  <c r="V4853" i="17"/>
  <c r="X4853" i="17"/>
  <c r="V4854" i="17"/>
  <c r="Y4854" i="17" s="1"/>
  <c r="X4854" i="17"/>
  <c r="V4855" i="17"/>
  <c r="Y4855" i="17" s="1"/>
  <c r="X4855" i="17"/>
  <c r="V4856" i="17"/>
  <c r="Y4856" i="17" s="1"/>
  <c r="V4857" i="17"/>
  <c r="Y4857" i="17" s="1"/>
  <c r="V4858" i="17"/>
  <c r="V4859" i="17"/>
  <c r="X4859" i="17"/>
  <c r="V4860" i="17"/>
  <c r="Y4860" i="17" s="1"/>
  <c r="X4860" i="17"/>
  <c r="V4861" i="17"/>
  <c r="Y4861" i="17" s="1"/>
  <c r="V4862" i="17"/>
  <c r="V4863" i="17"/>
  <c r="Y4863" i="17" s="1"/>
  <c r="V4864" i="17"/>
  <c r="Y4864" i="17" s="1"/>
  <c r="X4864" i="17"/>
  <c r="X4865" i="17"/>
  <c r="V4865" i="17"/>
  <c r="Y4865" i="17" s="1"/>
  <c r="V4866" i="17"/>
  <c r="Y4866" i="17" s="1"/>
  <c r="X4867" i="17"/>
  <c r="V4867" i="17"/>
  <c r="V4868" i="17"/>
  <c r="Y4868" i="17" s="1"/>
  <c r="X4868" i="17"/>
  <c r="V4869" i="17"/>
  <c r="Y4869" i="17" s="1"/>
  <c r="X4869" i="17"/>
  <c r="V4870" i="17"/>
  <c r="X4870" i="17"/>
  <c r="V4871" i="17"/>
  <c r="V4872" i="17"/>
  <c r="V4873" i="17"/>
  <c r="V4874" i="17"/>
  <c r="V4875" i="17"/>
  <c r="Y4875" i="17" s="1"/>
  <c r="X4876" i="17"/>
  <c r="V4876" i="17"/>
  <c r="V4877" i="17"/>
  <c r="Y4877" i="17" s="1"/>
  <c r="X4878" i="17"/>
  <c r="V4878" i="17"/>
  <c r="V4879" i="17"/>
  <c r="Y4879" i="17" s="1"/>
  <c r="X4879" i="17"/>
  <c r="V4880" i="17"/>
  <c r="X4880" i="17"/>
  <c r="V4881" i="17"/>
  <c r="V4882" i="17"/>
  <c r="Y4882" i="17" s="1"/>
  <c r="V4883" i="17"/>
  <c r="X4883" i="17"/>
  <c r="V4884" i="17"/>
  <c r="Y4884" i="17" s="1"/>
  <c r="X4884" i="17"/>
  <c r="V4885" i="17"/>
  <c r="Y4885" i="17" s="1"/>
  <c r="V4886" i="17"/>
  <c r="V4887" i="17"/>
  <c r="V4888" i="17"/>
  <c r="V4889" i="17"/>
  <c r="Y4889" i="17" s="1"/>
  <c r="V4890" i="17"/>
  <c r="V4891" i="17"/>
  <c r="Y4891" i="17" s="1"/>
  <c r="X4892" i="17"/>
  <c r="V4892" i="17"/>
  <c r="Y4892" i="17" s="1"/>
  <c r="V4893" i="17"/>
  <c r="Y4893" i="17" s="1"/>
  <c r="X4893" i="17"/>
  <c r="V4894" i="17"/>
  <c r="Y4894" i="17" s="1"/>
  <c r="X4894" i="17"/>
  <c r="V4895" i="17"/>
  <c r="Y4895" i="17" s="1"/>
  <c r="X4895" i="17"/>
  <c r="V4896" i="17"/>
  <c r="V4897" i="17"/>
  <c r="Y4897" i="17" s="1"/>
  <c r="V4898" i="17"/>
  <c r="V4899" i="17"/>
  <c r="Y4899" i="17" s="1"/>
  <c r="X4900" i="17"/>
  <c r="V4900" i="17"/>
  <c r="Y4900" i="17" s="1"/>
  <c r="V4901" i="17"/>
  <c r="Y4901" i="17" s="1"/>
  <c r="V4902" i="17"/>
  <c r="Y4902" i="17" s="1"/>
  <c r="X4903" i="17"/>
  <c r="V4903" i="17"/>
  <c r="V4904" i="17"/>
  <c r="Y4904" i="17" s="1"/>
  <c r="V4905" i="17"/>
  <c r="X4906" i="17"/>
  <c r="V4906" i="17"/>
  <c r="Y4906" i="17" s="1"/>
  <c r="V4907" i="17"/>
  <c r="Y4907" i="17" s="1"/>
  <c r="X4907" i="17"/>
  <c r="V4908" i="17"/>
  <c r="X4908" i="17"/>
  <c r="V4909" i="17"/>
  <c r="Y4909" i="17" s="1"/>
  <c r="X4909" i="17"/>
  <c r="V4910" i="17"/>
  <c r="Y4910" i="17" s="1"/>
  <c r="V4911" i="17"/>
  <c r="V4912" i="17"/>
  <c r="Y4912" i="17" s="1"/>
  <c r="V4913" i="17"/>
  <c r="V4914" i="17"/>
  <c r="Y4914" i="17" s="1"/>
  <c r="V4915" i="17"/>
  <c r="X4916" i="17"/>
  <c r="V4916" i="17"/>
  <c r="V4917" i="17"/>
  <c r="Y4917" i="17" s="1"/>
  <c r="X4917" i="17"/>
  <c r="V4918" i="17"/>
  <c r="X4918" i="17"/>
  <c r="V4919" i="17"/>
  <c r="Y4919" i="17" s="1"/>
  <c r="X4919" i="17"/>
  <c r="V4920" i="17"/>
  <c r="Y4920" i="17" s="1"/>
  <c r="V4921" i="17"/>
  <c r="V4922" i="17"/>
  <c r="Y4922" i="17" s="1"/>
  <c r="V4923" i="17"/>
  <c r="Y4923" i="17" s="1"/>
  <c r="X4923" i="17"/>
  <c r="V4924" i="17"/>
  <c r="X4924" i="17"/>
  <c r="V4925" i="17"/>
  <c r="V4926" i="17"/>
  <c r="Y4926" i="17" s="1"/>
  <c r="V4927" i="17"/>
  <c r="Y4927" i="17" s="1"/>
  <c r="V4928" i="17"/>
  <c r="Y4928" i="17" s="1"/>
  <c r="V4929" i="17"/>
  <c r="Y4929" i="17" s="1"/>
  <c r="V4930" i="17"/>
  <c r="X4931" i="17"/>
  <c r="V4931" i="17"/>
  <c r="V4932" i="17"/>
  <c r="X4932" i="17"/>
  <c r="V4933" i="17"/>
  <c r="Y4933" i="17" s="1"/>
  <c r="X4933" i="17"/>
  <c r="V4934" i="17"/>
  <c r="Y4934" i="17" s="1"/>
  <c r="X4934" i="17"/>
  <c r="V4935" i="17"/>
  <c r="V4936" i="17"/>
  <c r="Y4936" i="17" s="1"/>
  <c r="V4937" i="17"/>
  <c r="V4938" i="17"/>
  <c r="Y4938" i="17" s="1"/>
  <c r="V4939" i="17"/>
  <c r="X4940" i="17"/>
  <c r="V4940" i="17"/>
  <c r="Y4940" i="17" s="1"/>
  <c r="V4941" i="17"/>
  <c r="Y4941" i="17" s="1"/>
  <c r="X4942" i="17"/>
  <c r="V4942" i="17"/>
  <c r="V4943" i="17"/>
  <c r="X4943" i="17"/>
  <c r="V4944" i="17"/>
  <c r="Y4944" i="17" s="1"/>
  <c r="X4944" i="17"/>
  <c r="V4945" i="17"/>
  <c r="Y4945" i="17" s="1"/>
  <c r="V4946" i="17"/>
  <c r="V4947" i="17"/>
  <c r="Y4947" i="17" s="1"/>
  <c r="X4947" i="17"/>
  <c r="V4948" i="17"/>
  <c r="X4948" i="17"/>
  <c r="V4949" i="17"/>
  <c r="Y4949" i="17" s="1"/>
  <c r="V4950" i="17"/>
  <c r="Y4950" i="17" s="1"/>
  <c r="V4951" i="17"/>
  <c r="V4952" i="17"/>
  <c r="V4953" i="17"/>
  <c r="Y4953" i="17" s="1"/>
  <c r="V4954" i="17"/>
  <c r="Y4954" i="17" s="1"/>
  <c r="V4955" i="17"/>
  <c r="X4956" i="17"/>
  <c r="V4956" i="17"/>
  <c r="V4957" i="17"/>
  <c r="Y4957" i="17" s="1"/>
  <c r="X4957" i="17"/>
  <c r="V4958" i="17"/>
  <c r="Y4958" i="17" s="1"/>
  <c r="X4958" i="17"/>
  <c r="V4959" i="17"/>
  <c r="X4959" i="17"/>
  <c r="V4960" i="17"/>
  <c r="V4961" i="17"/>
  <c r="Y4961" i="17" s="1"/>
  <c r="V4962" i="17"/>
  <c r="Y4962" i="17" s="1"/>
  <c r="V4963" i="17"/>
  <c r="Y4963" i="17" s="1"/>
  <c r="X4964" i="17"/>
  <c r="V4964" i="17"/>
  <c r="Y4964" i="17" s="1"/>
  <c r="V4965" i="17"/>
  <c r="V4966" i="17"/>
  <c r="X4967" i="17"/>
  <c r="V4967" i="17"/>
  <c r="V4968" i="17"/>
  <c r="Y4968" i="17" s="1"/>
  <c r="X4968" i="17"/>
  <c r="V4969" i="17"/>
  <c r="Y4969" i="17" s="1"/>
  <c r="V4970" i="17"/>
  <c r="Y4970" i="17" s="1"/>
  <c r="V4971" i="17"/>
  <c r="Y4971" i="17" s="1"/>
  <c r="X4971" i="17"/>
  <c r="V4972" i="17"/>
  <c r="Y4972" i="17" s="1"/>
  <c r="X4972" i="17"/>
  <c r="V4973" i="17"/>
  <c r="Y4973" i="17" s="1"/>
  <c r="X4973" i="17"/>
  <c r="V4974" i="17"/>
  <c r="Y4974" i="17" s="1"/>
  <c r="V4975" i="17"/>
  <c r="V4976" i="17"/>
  <c r="V4977" i="17"/>
  <c r="V4978" i="17"/>
  <c r="Y4978" i="17" s="1"/>
  <c r="V4979" i="17"/>
  <c r="V4980" i="17"/>
  <c r="Y4980" i="17" s="1"/>
  <c r="V4981" i="17"/>
  <c r="V4982" i="17"/>
  <c r="Y4982" i="17" s="1"/>
  <c r="X4983" i="17"/>
  <c r="V4983" i="17"/>
  <c r="V4984" i="17"/>
  <c r="X4984" i="17"/>
  <c r="V4985" i="17"/>
  <c r="Y4985" i="17" s="1"/>
  <c r="V4986" i="17"/>
  <c r="V4987" i="17"/>
  <c r="Y4987" i="17" s="1"/>
  <c r="X4987" i="17"/>
  <c r="V4988" i="17"/>
  <c r="Y4988" i="17" s="1"/>
  <c r="V4989" i="17"/>
  <c r="V4990" i="17"/>
  <c r="Y4990" i="17" s="1"/>
  <c r="X4991" i="17"/>
  <c r="V4991" i="17"/>
  <c r="V4992" i="17"/>
  <c r="Y4992" i="17" s="1"/>
  <c r="V4993" i="17"/>
  <c r="V4994" i="17"/>
  <c r="Y4994" i="17" s="1"/>
  <c r="V4995" i="17"/>
  <c r="Y4995" i="17" s="1"/>
  <c r="V4996" i="17"/>
  <c r="V4997" i="17"/>
  <c r="V4998" i="17"/>
  <c r="Y4998" i="17" s="1"/>
  <c r="X4999" i="17"/>
  <c r="V4999" i="17"/>
  <c r="Y4999" i="17" s="1"/>
  <c r="V5000" i="17"/>
  <c r="X5000" i="17"/>
  <c r="V5001" i="17"/>
  <c r="Y5001" i="17" s="1"/>
  <c r="X5001" i="17"/>
  <c r="V5002" i="17"/>
  <c r="Y5002" i="17" s="1"/>
  <c r="V5003" i="17"/>
  <c r="Y5003" i="17" s="1"/>
  <c r="X5003" i="17"/>
  <c r="V5004" i="17"/>
  <c r="V5005" i="17"/>
  <c r="Y5005" i="17" s="1"/>
  <c r="V5006" i="17"/>
  <c r="X5007" i="17"/>
  <c r="V5007" i="17"/>
  <c r="Y5007" i="17" s="1"/>
  <c r="V5008" i="17"/>
  <c r="X5008" i="17"/>
  <c r="V5009" i="17"/>
  <c r="V5010" i="17"/>
  <c r="Y5010" i="17" s="1"/>
  <c r="V5011" i="17"/>
  <c r="V5012" i="17"/>
  <c r="Y5012" i="17" s="1"/>
  <c r="V5013" i="17"/>
  <c r="V5014" i="17"/>
  <c r="X5015" i="17"/>
  <c r="V5015" i="17"/>
  <c r="Y5015" i="17" s="1"/>
  <c r="V5016" i="17"/>
  <c r="Y5016" i="17" s="1"/>
  <c r="X5016" i="17"/>
  <c r="V5017" i="17"/>
  <c r="Y5017" i="17" s="1"/>
  <c r="V5018" i="17"/>
  <c r="Y5018" i="17" s="1"/>
  <c r="V5019" i="17"/>
  <c r="Y5019" i="17" s="1"/>
  <c r="X5019" i="17"/>
  <c r="V5020" i="17"/>
  <c r="Y5020" i="17" s="1"/>
  <c r="V5021" i="17"/>
  <c r="Y5021" i="17" s="1"/>
  <c r="V5022" i="17"/>
  <c r="X5023" i="17"/>
  <c r="V5023" i="17"/>
  <c r="V5024" i="17"/>
  <c r="Y5024" i="17" s="1"/>
  <c r="X5024" i="17"/>
  <c r="V5025" i="17"/>
  <c r="Y5025" i="17" s="1"/>
  <c r="X5025" i="17"/>
  <c r="V5026" i="17"/>
  <c r="V5027" i="17"/>
  <c r="Y5027" i="17" s="1"/>
  <c r="V5028" i="17"/>
  <c r="V5029" i="17"/>
  <c r="Y5029" i="17" s="1"/>
  <c r="V5030" i="17"/>
  <c r="X5031" i="17"/>
  <c r="V5031" i="17"/>
  <c r="Y5031" i="17" s="1"/>
  <c r="V5032" i="17"/>
  <c r="Y5032" i="17" s="1"/>
  <c r="V5033" i="17"/>
  <c r="Y5033" i="17" s="1"/>
  <c r="V5034" i="17"/>
  <c r="V5035" i="17"/>
  <c r="Y5035" i="17" s="1"/>
  <c r="X5035" i="17"/>
  <c r="V5036" i="17"/>
  <c r="V5037" i="17"/>
  <c r="V5038" i="17"/>
  <c r="X5039" i="17"/>
  <c r="V5039" i="17"/>
  <c r="Y5039" i="17" s="1"/>
  <c r="V5040" i="17"/>
  <c r="X5040" i="17"/>
  <c r="V5041" i="17"/>
  <c r="Y5041" i="17" s="1"/>
  <c r="X5041" i="17"/>
  <c r="V5042" i="17"/>
  <c r="Y5042" i="17" s="1"/>
  <c r="X5042" i="17"/>
  <c r="V5043" i="17"/>
  <c r="Y5043" i="17" s="1"/>
  <c r="V5044" i="17"/>
  <c r="V5045" i="17"/>
  <c r="Y5045" i="17" s="1"/>
  <c r="V5046" i="17"/>
  <c r="X5047" i="17"/>
  <c r="V5047" i="17"/>
  <c r="Y5047" i="17" s="1"/>
  <c r="V5048" i="17"/>
  <c r="Y5048" i="17" s="1"/>
  <c r="V5049" i="17"/>
  <c r="Y5049" i="17" s="1"/>
  <c r="X5049" i="17"/>
  <c r="V5050" i="17"/>
  <c r="Y5050" i="17" s="1"/>
  <c r="V5051" i="17"/>
  <c r="Y5051" i="17" s="1"/>
  <c r="X5051" i="17"/>
  <c r="V5052" i="17"/>
  <c r="V5053" i="17"/>
  <c r="Y5053" i="17" s="1"/>
  <c r="V5054" i="17"/>
  <c r="X5055" i="17"/>
  <c r="V5055" i="17"/>
  <c r="Y5055" i="17" s="1"/>
  <c r="V5056" i="17"/>
  <c r="Y5056" i="17" s="1"/>
  <c r="X5056" i="17"/>
  <c r="V5057" i="17"/>
  <c r="V5058" i="17"/>
  <c r="Y5058" i="17" s="1"/>
  <c r="V5059" i="17"/>
  <c r="V5060" i="17"/>
  <c r="Y5060" i="17" s="1"/>
  <c r="V5061" i="17"/>
  <c r="V5062" i="17"/>
  <c r="Y5062" i="17" s="1"/>
  <c r="X5063" i="17"/>
  <c r="V5063" i="17"/>
  <c r="V5064" i="17"/>
  <c r="Y5064" i="17" s="1"/>
  <c r="X5064" i="17"/>
  <c r="V5065" i="17"/>
  <c r="Y5065" i="17" s="1"/>
  <c r="V5066" i="17"/>
  <c r="Y5066" i="17" s="1"/>
  <c r="V5067" i="17"/>
  <c r="Y5067" i="17" s="1"/>
  <c r="X5067" i="17"/>
  <c r="V5068" i="17"/>
  <c r="Y5068" i="17" s="1"/>
  <c r="V5069" i="17"/>
  <c r="Y5069" i="17" s="1"/>
  <c r="V5070" i="17"/>
  <c r="Y5070" i="17" s="1"/>
  <c r="X5071" i="17"/>
  <c r="V5071" i="17"/>
  <c r="V5072" i="17"/>
  <c r="Y5072" i="17" s="1"/>
  <c r="V5073" i="17"/>
  <c r="Y5073" i="17" s="1"/>
  <c r="X5073" i="17"/>
  <c r="V5074" i="17"/>
  <c r="Y5074" i="17" s="1"/>
  <c r="V5075" i="17"/>
  <c r="Y5075" i="17" s="1"/>
  <c r="V5076" i="17"/>
  <c r="Y5076" i="17" s="1"/>
  <c r="V5077" i="17"/>
  <c r="Y5077" i="17" s="1"/>
  <c r="V5078" i="17"/>
  <c r="X5079" i="17"/>
  <c r="V5079" i="17"/>
  <c r="V5080" i="17"/>
  <c r="Y5080" i="17" s="1"/>
  <c r="X5080" i="17"/>
  <c r="V5081" i="17"/>
  <c r="Y5081" i="17" s="1"/>
  <c r="V5082" i="17"/>
  <c r="Y5082" i="17" s="1"/>
  <c r="V5083" i="17"/>
  <c r="Y5083" i="17" s="1"/>
  <c r="X5083" i="17"/>
  <c r="V5084" i="17"/>
  <c r="V5085" i="17"/>
  <c r="Y5085" i="17" s="1"/>
  <c r="V5086" i="17"/>
  <c r="X5087" i="17"/>
  <c r="V5087" i="17"/>
  <c r="Y5087" i="17" s="1"/>
  <c r="V5088" i="17"/>
  <c r="Y5088" i="17" s="1"/>
  <c r="V5089" i="17"/>
  <c r="Y5089" i="17" s="1"/>
  <c r="V5090" i="17"/>
  <c r="Y5090" i="17" s="1"/>
  <c r="V5091" i="17"/>
  <c r="Y5091" i="17" s="1"/>
  <c r="V5092" i="17"/>
  <c r="Y5092" i="17" s="1"/>
  <c r="V5093" i="17"/>
  <c r="V5094" i="17"/>
  <c r="Y5094" i="17" s="1"/>
  <c r="X5095" i="17"/>
  <c r="V5095" i="17"/>
  <c r="V5096" i="17"/>
  <c r="Y5096" i="17" s="1"/>
  <c r="V5097" i="17"/>
  <c r="Y5097" i="17" s="1"/>
  <c r="V5098" i="17"/>
  <c r="Y5098" i="17" s="1"/>
  <c r="V5099" i="17"/>
  <c r="Y5099" i="17" s="1"/>
  <c r="X5099" i="17"/>
  <c r="V5100" i="17"/>
  <c r="Y5100" i="17" s="1"/>
  <c r="V5101" i="17"/>
  <c r="Y5101" i="17" s="1"/>
  <c r="V5102" i="17"/>
  <c r="Y5102" i="17" s="1"/>
  <c r="X5103" i="17"/>
  <c r="V5103" i="17"/>
  <c r="Y5103" i="17" s="1"/>
  <c r="V5104" i="17"/>
  <c r="V5105" i="17"/>
  <c r="Y5105" i="17" s="1"/>
  <c r="V5106" i="17"/>
  <c r="Y5106" i="17" s="1"/>
  <c r="V5107" i="17"/>
  <c r="Y5107" i="17" s="1"/>
  <c r="V5108" i="17"/>
  <c r="Y5108" i="17" s="1"/>
  <c r="V5109" i="17"/>
  <c r="Y5109" i="17" s="1"/>
  <c r="V5110" i="17"/>
  <c r="Y5110" i="17" s="1"/>
  <c r="X5111" i="17"/>
  <c r="V5111" i="17"/>
  <c r="V5112" i="17"/>
  <c r="Y5112" i="17" s="1"/>
  <c r="V5113" i="17"/>
  <c r="X5113" i="17"/>
  <c r="V5114" i="17"/>
  <c r="V5115" i="17"/>
  <c r="Y5115" i="17" s="1"/>
  <c r="X5115" i="17"/>
  <c r="V5116" i="17"/>
  <c r="Y5116" i="17" s="1"/>
  <c r="V5117" i="17"/>
  <c r="Y5117" i="17" s="1"/>
  <c r="V5118" i="17"/>
  <c r="X5119" i="17"/>
  <c r="V5119" i="17"/>
  <c r="Y5119" i="17" s="1"/>
  <c r="V5120" i="17"/>
  <c r="V5121" i="17"/>
  <c r="Y5121" i="17" s="1"/>
  <c r="V5122" i="17"/>
  <c r="Y5122" i="17" s="1"/>
  <c r="V5123" i="17"/>
  <c r="Y5123" i="17" s="1"/>
  <c r="V5124" i="17"/>
  <c r="V5125" i="17"/>
  <c r="Y5125" i="17" s="1"/>
  <c r="V5126" i="17"/>
  <c r="X5127" i="17"/>
  <c r="V5127" i="17"/>
  <c r="V5128" i="17"/>
  <c r="Y5128" i="17" s="1"/>
  <c r="X5128" i="17"/>
  <c r="V5129" i="17"/>
  <c r="Y5129" i="17" s="1"/>
  <c r="V5130" i="17"/>
  <c r="Y5130" i="17" s="1"/>
  <c r="V5131" i="17"/>
  <c r="Y5131" i="17" s="1"/>
  <c r="X5131" i="17"/>
  <c r="V5132" i="17"/>
  <c r="V5133" i="17"/>
  <c r="Y5133" i="17" s="1"/>
  <c r="V5134" i="17"/>
  <c r="X5135" i="17"/>
  <c r="V5135" i="17"/>
  <c r="Y5135" i="17" s="1"/>
  <c r="V5136" i="17"/>
  <c r="Y5136" i="17" s="1"/>
  <c r="V5137" i="17"/>
  <c r="Y5137" i="17" s="1"/>
  <c r="V5138" i="17"/>
  <c r="V5139" i="17"/>
  <c r="Y5139" i="17" s="1"/>
  <c r="V5140" i="17"/>
  <c r="V5141" i="17"/>
  <c r="Y5141" i="17" s="1"/>
  <c r="V5142" i="17"/>
  <c r="Y5142" i="17" s="1"/>
  <c r="X5143" i="17"/>
  <c r="V5143" i="17"/>
  <c r="V5144" i="17"/>
  <c r="V5145" i="17"/>
  <c r="V5146" i="17"/>
  <c r="Y5146" i="17" s="1"/>
  <c r="V5147" i="17"/>
  <c r="Y5147" i="17" s="1"/>
  <c r="X5147" i="17"/>
  <c r="V5148" i="17"/>
  <c r="Y5148" i="17" s="1"/>
  <c r="V5149" i="17"/>
  <c r="Y5149" i="17" s="1"/>
  <c r="V5150" i="17"/>
  <c r="Y5150" i="17" s="1"/>
  <c r="X5151" i="17"/>
  <c r="V5151" i="17"/>
  <c r="Y5151" i="17" s="1"/>
  <c r="V5152" i="17"/>
  <c r="Y5152" i="17" s="1"/>
  <c r="X5152" i="17"/>
  <c r="V5153" i="17"/>
  <c r="V5154" i="17"/>
  <c r="Y5154" i="17" s="1"/>
  <c r="V5155" i="17"/>
  <c r="V5156" i="17"/>
  <c r="Y5156" i="17" s="1"/>
  <c r="V5157" i="17"/>
  <c r="V5158" i="17"/>
  <c r="Y5158" i="17" s="1"/>
  <c r="X5159" i="17"/>
  <c r="V5159" i="17"/>
  <c r="Y5159" i="17" s="1"/>
  <c r="V5160" i="17"/>
  <c r="Y5160" i="17" s="1"/>
  <c r="V5161" i="17"/>
  <c r="Y5161" i="17" s="1"/>
  <c r="V5162" i="17"/>
  <c r="Y5162" i="17" s="1"/>
  <c r="V5163" i="17"/>
  <c r="Y5163" i="17" s="1"/>
  <c r="X5163" i="17"/>
  <c r="V5164" i="17"/>
  <c r="V5165" i="17"/>
  <c r="V5166" i="17"/>
  <c r="Y5166" i="17" s="1"/>
  <c r="X5167" i="17"/>
  <c r="V5167" i="17"/>
  <c r="V5168" i="17"/>
  <c r="Y5168" i="17" s="1"/>
  <c r="V5169" i="17"/>
  <c r="X5169" i="17"/>
  <c r="V5170" i="17"/>
  <c r="Y5170" i="17" s="1"/>
  <c r="V5171" i="17"/>
  <c r="Y5171" i="17" s="1"/>
  <c r="V5172" i="17"/>
  <c r="Y5172" i="17" s="1"/>
  <c r="V5173" i="17"/>
  <c r="Y5173" i="17" s="1"/>
  <c r="X5173" i="17"/>
  <c r="V5174" i="17"/>
  <c r="X5175" i="17"/>
  <c r="V5175" i="17"/>
  <c r="Y5175" i="17" s="1"/>
  <c r="V5176" i="17"/>
  <c r="V5177" i="17"/>
  <c r="Y5177" i="17" s="1"/>
  <c r="V5178" i="17"/>
  <c r="V5179" i="17"/>
  <c r="Y5179" i="17" s="1"/>
  <c r="X5179" i="17"/>
  <c r="V5180" i="17"/>
  <c r="Y5180" i="17" s="1"/>
  <c r="V5181" i="17"/>
  <c r="Y5181" i="17" s="1"/>
  <c r="X5181" i="17"/>
  <c r="V5182" i="17"/>
  <c r="X5183" i="17"/>
  <c r="V5183" i="17"/>
  <c r="V5184" i="17"/>
  <c r="X5185" i="17"/>
  <c r="V5185" i="17"/>
  <c r="Y5185" i="17" s="1"/>
  <c r="V5186" i="17"/>
  <c r="Y5186" i="17" s="1"/>
  <c r="V5187" i="17"/>
  <c r="Y5187" i="17" s="1"/>
  <c r="X5187" i="17"/>
  <c r="V5188" i="17"/>
  <c r="Y5188" i="17" s="1"/>
  <c r="V5189" i="17"/>
  <c r="X5189" i="17"/>
  <c r="V5190" i="17"/>
  <c r="Y5190" i="17" s="1"/>
  <c r="X5191" i="17"/>
  <c r="V5191" i="17"/>
  <c r="Y5191" i="17" s="1"/>
  <c r="V5192" i="17"/>
  <c r="V5193" i="17"/>
  <c r="Y5193" i="17" s="1"/>
  <c r="V5194" i="17"/>
  <c r="Y5194" i="17" s="1"/>
  <c r="V5195" i="17"/>
  <c r="Y5195" i="17" s="1"/>
  <c r="X5195" i="17"/>
  <c r="V5196" i="17"/>
  <c r="Y5196" i="17" s="1"/>
  <c r="V5197" i="17"/>
  <c r="Y5197" i="17" s="1"/>
  <c r="X5197" i="17"/>
  <c r="V5198" i="17"/>
  <c r="Y5198" i="17" s="1"/>
  <c r="X5199" i="17"/>
  <c r="V5199" i="17"/>
  <c r="Y5199" i="17" s="1"/>
  <c r="V5200" i="17"/>
  <c r="V5201" i="17"/>
  <c r="Y5201" i="17" s="1"/>
  <c r="V5202" i="17"/>
  <c r="Y5202" i="17" s="1"/>
  <c r="V5203" i="17"/>
  <c r="Y5203" i="17" s="1"/>
  <c r="X5203" i="17"/>
  <c r="V5204" i="17"/>
  <c r="V5205" i="17"/>
  <c r="V5206" i="17"/>
  <c r="Y5206" i="17" s="1"/>
  <c r="X5207" i="17"/>
  <c r="V5207" i="17"/>
  <c r="V5208" i="17"/>
  <c r="Y5208" i="17" s="1"/>
  <c r="X5208" i="17"/>
  <c r="V5209" i="17"/>
  <c r="Y5209" i="17" s="1"/>
  <c r="V5210" i="17"/>
  <c r="V5211" i="17"/>
  <c r="Y5211" i="17" s="1"/>
  <c r="X5212" i="17"/>
  <c r="V5212" i="17"/>
  <c r="Y5212" i="17" s="1"/>
  <c r="V5213" i="17"/>
  <c r="Y5213" i="17" s="1"/>
  <c r="V5214" i="17"/>
  <c r="Y5214" i="17" s="1"/>
  <c r="X5215" i="17"/>
  <c r="V5215" i="17"/>
  <c r="Y5215" i="17" s="1"/>
  <c r="V5216" i="17"/>
  <c r="Y5216" i="17" s="1"/>
  <c r="V5217" i="17"/>
  <c r="Y5217" i="17" s="1"/>
  <c r="V5218" i="17"/>
  <c r="Y5218" i="17" s="1"/>
  <c r="V5219" i="17"/>
  <c r="Y5219" i="17" s="1"/>
  <c r="V5220" i="17"/>
  <c r="V5221" i="17"/>
  <c r="Y5221" i="17" s="1"/>
  <c r="V5222" i="17"/>
  <c r="X5223" i="17"/>
  <c r="V5223" i="17"/>
  <c r="V5224" i="17"/>
  <c r="V5225" i="17"/>
  <c r="V5226" i="17"/>
  <c r="Y5226" i="17" s="1"/>
  <c r="V5227" i="17"/>
  <c r="X5228" i="17"/>
  <c r="V5228" i="17"/>
  <c r="V5229" i="17"/>
  <c r="Y5229" i="17" s="1"/>
  <c r="V5230" i="17"/>
  <c r="X5231" i="17"/>
  <c r="V5231" i="17"/>
  <c r="Y5231" i="17" s="1"/>
  <c r="X5232" i="17"/>
  <c r="V5232" i="17"/>
  <c r="Y5232" i="17" s="1"/>
  <c r="V5233" i="17"/>
  <c r="Y5233" i="17" s="1"/>
  <c r="X5233" i="17"/>
  <c r="V5234" i="17"/>
  <c r="Y5234" i="17" s="1"/>
  <c r="V5235" i="17"/>
  <c r="V5236" i="17"/>
  <c r="V5237" i="17"/>
  <c r="Y5237" i="17" s="1"/>
  <c r="X5237" i="17"/>
  <c r="V5238" i="17"/>
  <c r="Y5238" i="17" s="1"/>
  <c r="X5239" i="17"/>
  <c r="V5239" i="17"/>
  <c r="Y5239" i="17" s="1"/>
  <c r="V5240" i="17"/>
  <c r="Y5240" i="17" s="1"/>
  <c r="V5241" i="17"/>
  <c r="Y5241" i="17" s="1"/>
  <c r="X5241" i="17"/>
  <c r="V5242" i="17"/>
  <c r="Y5242" i="17" s="1"/>
  <c r="X5242" i="17"/>
  <c r="V5243" i="17"/>
  <c r="V5244" i="17"/>
  <c r="Y5244" i="17" s="1"/>
  <c r="V5245" i="17"/>
  <c r="Y5245" i="17" s="1"/>
  <c r="V5246" i="17"/>
  <c r="Y5246" i="17" s="1"/>
  <c r="X5247" i="17"/>
  <c r="V5247" i="17"/>
  <c r="V5248" i="17"/>
  <c r="V5249" i="17"/>
  <c r="V5250" i="17"/>
  <c r="Y5250" i="17" s="1"/>
  <c r="V5251" i="17"/>
  <c r="Y5251" i="17" s="1"/>
  <c r="X5251" i="17"/>
  <c r="V5252" i="17"/>
  <c r="Y5252" i="17" s="1"/>
  <c r="V5253" i="17"/>
  <c r="Y5253" i="17" s="1"/>
  <c r="V5254" i="17"/>
  <c r="Y5254" i="17" s="1"/>
  <c r="X5254" i="17"/>
  <c r="X5255" i="17"/>
  <c r="V5255" i="17"/>
  <c r="Y5255" i="17" s="1"/>
  <c r="V5256" i="17"/>
  <c r="Y5256" i="17" s="1"/>
  <c r="V5257" i="17"/>
  <c r="Y5257" i="17" s="1"/>
  <c r="V5258" i="17"/>
  <c r="Y5258" i="17" s="1"/>
  <c r="V5259" i="17"/>
  <c r="Y5259" i="17" s="1"/>
  <c r="X5259" i="17"/>
  <c r="V5260" i="17"/>
  <c r="X5261" i="17"/>
  <c r="V5261" i="17"/>
  <c r="Y5261" i="17" s="1"/>
  <c r="V5262" i="17"/>
  <c r="Y5262" i="17" s="1"/>
  <c r="X5262" i="17"/>
  <c r="X5263" i="17"/>
  <c r="V5263" i="17"/>
  <c r="V5264" i="17"/>
  <c r="V5265" i="17"/>
  <c r="Y5265" i="17" s="1"/>
  <c r="X5265" i="17"/>
  <c r="V5266" i="17"/>
  <c r="V5267" i="17"/>
  <c r="Y5267" i="17" s="1"/>
  <c r="V5268" i="17"/>
  <c r="V5269" i="17"/>
  <c r="Y5269" i="17" s="1"/>
  <c r="X5269" i="17"/>
  <c r="V5270" i="17"/>
  <c r="X5271" i="17"/>
  <c r="V5271" i="17"/>
  <c r="Y5271" i="17" s="1"/>
  <c r="V5272" i="17"/>
  <c r="Y5272" i="17" s="1"/>
  <c r="V5273" i="17"/>
  <c r="Y5273" i="17" s="1"/>
  <c r="V5274" i="17"/>
  <c r="Y5274" i="17" s="1"/>
  <c r="V5275" i="17"/>
  <c r="Y5275" i="17" s="1"/>
  <c r="V5276" i="17"/>
  <c r="V5277" i="17"/>
  <c r="V5278" i="17"/>
  <c r="Y5278" i="17" s="1"/>
  <c r="X5279" i="17"/>
  <c r="V5279" i="17"/>
  <c r="Y5279" i="17" s="1"/>
  <c r="V5280" i="17"/>
  <c r="Y5280" i="17" s="1"/>
  <c r="V5281" i="17"/>
  <c r="Y5281" i="17" s="1"/>
  <c r="V5282" i="17"/>
  <c r="V5283" i="17"/>
  <c r="Y5283" i="17" s="1"/>
  <c r="X5283" i="17"/>
  <c r="V5284" i="17"/>
  <c r="Y5284" i="17" s="1"/>
  <c r="V5285" i="17"/>
  <c r="V5286" i="17"/>
  <c r="Y5286" i="17" s="1"/>
  <c r="X5286" i="17"/>
  <c r="X5287" i="17"/>
  <c r="V5287" i="17"/>
  <c r="Y5287" i="17" s="1"/>
  <c r="V5288" i="17"/>
  <c r="Y5288" i="17" s="1"/>
  <c r="V5289" i="17"/>
  <c r="Y5289" i="17" s="1"/>
  <c r="V5290" i="17"/>
  <c r="Y5290" i="17" s="1"/>
  <c r="V5291" i="17"/>
  <c r="Y5291" i="17" s="1"/>
  <c r="X5291" i="17"/>
  <c r="V5292" i="17"/>
  <c r="X5293" i="17"/>
  <c r="V5293" i="17"/>
  <c r="Y5293" i="17" s="1"/>
  <c r="V5294" i="17"/>
  <c r="Y5294" i="17" s="1"/>
  <c r="X5294" i="17"/>
  <c r="X5295" i="17"/>
  <c r="V5295" i="17"/>
  <c r="X5296" i="17"/>
  <c r="V5296" i="17"/>
  <c r="Y5296" i="17" s="1"/>
  <c r="V5297" i="17"/>
  <c r="Y5297" i="17" s="1"/>
  <c r="X5297" i="17"/>
  <c r="V5298" i="17"/>
  <c r="Y5298" i="17" s="1"/>
  <c r="V5299" i="17"/>
  <c r="Y5299" i="17" s="1"/>
  <c r="V5300" i="17"/>
  <c r="Y5300" i="17" s="1"/>
  <c r="V5301" i="17"/>
  <c r="X5301" i="17"/>
  <c r="V5302" i="17"/>
  <c r="X5303" i="17"/>
  <c r="V5303" i="17"/>
  <c r="V5304" i="17"/>
  <c r="V5305" i="17"/>
  <c r="V5306" i="17"/>
  <c r="Y5306" i="17" s="1"/>
  <c r="V5307" i="17"/>
  <c r="V5308" i="17"/>
  <c r="Y5308" i="17" s="1"/>
  <c r="V5309" i="17"/>
  <c r="Y5309" i="17" s="1"/>
  <c r="V5310" i="17"/>
  <c r="Y5310" i="17" s="1"/>
  <c r="X5311" i="17"/>
  <c r="V5311" i="17"/>
  <c r="V5312" i="17"/>
  <c r="V5313" i="17"/>
  <c r="Y5313" i="17" s="1"/>
  <c r="V5314" i="17"/>
  <c r="Y5314" i="17" s="1"/>
  <c r="V5315" i="17"/>
  <c r="Y5315" i="17" s="1"/>
  <c r="X5315" i="17"/>
  <c r="V5316" i="17"/>
  <c r="Y5316" i="17" s="1"/>
  <c r="V5317" i="17"/>
  <c r="V5318" i="17"/>
  <c r="X5318" i="17"/>
  <c r="X5319" i="17"/>
  <c r="V5319" i="17"/>
  <c r="V5320" i="17"/>
  <c r="V5321" i="17"/>
  <c r="X5322" i="17"/>
  <c r="V5322" i="17"/>
  <c r="Y5322" i="17" s="1"/>
  <c r="V5323" i="17"/>
  <c r="X5323" i="17"/>
  <c r="V5324" i="17"/>
  <c r="Y5324" i="17" s="1"/>
  <c r="X5325" i="17"/>
  <c r="V5325" i="17"/>
  <c r="Y5325" i="17" s="1"/>
  <c r="V5326" i="17"/>
  <c r="Y5326" i="17" s="1"/>
  <c r="X5326" i="17"/>
  <c r="X5327" i="17"/>
  <c r="V5327" i="17"/>
  <c r="X5328" i="17"/>
  <c r="V5328" i="17"/>
  <c r="Y5328" i="17" s="1"/>
  <c r="V5329" i="17"/>
  <c r="Y5329" i="17" s="1"/>
  <c r="V5330" i="17"/>
  <c r="Y5330" i="17" s="1"/>
  <c r="V5331" i="17"/>
  <c r="Y5331" i="17" s="1"/>
  <c r="V5332" i="17"/>
  <c r="V5333" i="17"/>
  <c r="Y5333" i="17" s="1"/>
  <c r="X5333" i="17"/>
  <c r="V5334" i="17"/>
  <c r="Y5334" i="17" s="1"/>
  <c r="X5335" i="17"/>
  <c r="V5335" i="17"/>
  <c r="V5336" i="17"/>
  <c r="Y5336" i="17" s="1"/>
  <c r="V5337" i="17"/>
  <c r="X5337" i="17"/>
  <c r="V5338" i="17"/>
  <c r="Y5338" i="17" s="1"/>
  <c r="V5339" i="17"/>
  <c r="V5340" i="17"/>
  <c r="V5341" i="17"/>
  <c r="Y5341" i="17" s="1"/>
  <c r="V5342" i="17"/>
  <c r="X5343" i="17"/>
  <c r="V5343" i="17"/>
  <c r="Y5343" i="17" s="1"/>
  <c r="V5344" i="17"/>
  <c r="V5345" i="17"/>
  <c r="Y5345" i="17" s="1"/>
  <c r="V5346" i="17"/>
  <c r="Y5346" i="17" s="1"/>
  <c r="V5347" i="17"/>
  <c r="Y5347" i="17" s="1"/>
  <c r="X5347" i="17"/>
  <c r="V5348" i="17"/>
  <c r="Y5348" i="17" s="1"/>
  <c r="V5349" i="17"/>
  <c r="Y5349" i="17" s="1"/>
  <c r="V5350" i="17"/>
  <c r="Y5350" i="17" s="1"/>
  <c r="X5350" i="17"/>
  <c r="X5351" i="17"/>
  <c r="V5351" i="17"/>
  <c r="V5352" i="17"/>
  <c r="Y5352" i="17" s="1"/>
  <c r="V5353" i="17"/>
  <c r="Y5353" i="17" s="1"/>
  <c r="V5354" i="17"/>
  <c r="Y5354" i="17" s="1"/>
  <c r="V5355" i="17"/>
  <c r="Y5355" i="17" s="1"/>
  <c r="X5355" i="17"/>
  <c r="V5356" i="17"/>
  <c r="X5357" i="17"/>
  <c r="V5357" i="17"/>
  <c r="V5358" i="17"/>
  <c r="X5358" i="17"/>
  <c r="X5359" i="17"/>
  <c r="V5359" i="17"/>
  <c r="Y5359" i="17" s="1"/>
  <c r="X5360" i="17"/>
  <c r="V5360" i="17"/>
  <c r="V5361" i="17"/>
  <c r="Y5361" i="17" s="1"/>
  <c r="X5361" i="17"/>
  <c r="V5362" i="17"/>
  <c r="Y5362" i="17" s="1"/>
  <c r="V5363" i="17"/>
  <c r="Y5363" i="17" s="1"/>
  <c r="V5364" i="17"/>
  <c r="V5365" i="17"/>
  <c r="Y5365" i="17" s="1"/>
  <c r="X5365" i="17"/>
  <c r="V5366" i="17"/>
  <c r="X5367" i="17"/>
  <c r="V5367" i="17"/>
  <c r="Y5367" i="17" s="1"/>
  <c r="V5368" i="17"/>
  <c r="Y5368" i="17" s="1"/>
  <c r="V5369" i="17"/>
  <c r="Y5369" i="17" s="1"/>
  <c r="X5369" i="17"/>
  <c r="V5370" i="17"/>
  <c r="Y5370" i="17" s="1"/>
  <c r="V5371" i="17"/>
  <c r="Y5371" i="17" s="1"/>
  <c r="V5372" i="17"/>
  <c r="Y5372" i="17" s="1"/>
  <c r="V5373" i="17"/>
  <c r="Y5373" i="17" s="1"/>
  <c r="V5374" i="17"/>
  <c r="X5375" i="17"/>
  <c r="V5375" i="17"/>
  <c r="Y5375" i="17" s="1"/>
  <c r="V5376" i="17"/>
  <c r="V5377" i="17"/>
  <c r="Y5377" i="17" s="1"/>
  <c r="X5378" i="17"/>
  <c r="V5378" i="17"/>
  <c r="Y5378" i="17" s="1"/>
  <c r="V5379" i="17"/>
  <c r="X5379" i="17"/>
  <c r="V5380" i="17"/>
  <c r="Y5380" i="17" s="1"/>
  <c r="V5381" i="17"/>
  <c r="Y5381" i="17" s="1"/>
  <c r="V5382" i="17"/>
  <c r="Y5382" i="17" s="1"/>
  <c r="X5382" i="17"/>
  <c r="X5383" i="17"/>
  <c r="V5383" i="17"/>
  <c r="Y5383" i="17" s="1"/>
  <c r="V5384" i="17"/>
  <c r="V5385" i="17"/>
  <c r="Y5385" i="17" s="1"/>
  <c r="V5386" i="17"/>
  <c r="Y5386" i="17" s="1"/>
  <c r="V5387" i="17"/>
  <c r="Y5387" i="17" s="1"/>
  <c r="X5387" i="17"/>
  <c r="V5388" i="17"/>
  <c r="Y5388" i="17" s="1"/>
  <c r="X5389" i="17"/>
  <c r="V5389" i="17"/>
  <c r="Y5389" i="17" s="1"/>
  <c r="V5390" i="17"/>
  <c r="Y5390" i="17" s="1"/>
  <c r="X5390" i="17"/>
  <c r="X5391" i="17"/>
  <c r="V5391" i="17"/>
  <c r="Y5391" i="17" s="1"/>
  <c r="V5392" i="17"/>
  <c r="Y5392" i="17" s="1"/>
  <c r="V5393" i="17"/>
  <c r="Y5393" i="17" s="1"/>
  <c r="V5394" i="17"/>
  <c r="Y5394" i="17" s="1"/>
  <c r="V5395" i="17"/>
  <c r="Y5395" i="17" s="1"/>
  <c r="V5396" i="17"/>
  <c r="Y5396" i="17" s="1"/>
  <c r="V5397" i="17"/>
  <c r="Y5397" i="17" s="1"/>
  <c r="X5397" i="17"/>
  <c r="V5398" i="17"/>
  <c r="Y5398" i="17" s="1"/>
  <c r="X5399" i="17"/>
  <c r="V5399" i="17"/>
  <c r="V5400" i="17"/>
  <c r="Y5400" i="17" s="1"/>
  <c r="V5401" i="17"/>
  <c r="V5402" i="17"/>
  <c r="Y5402" i="17" s="1"/>
  <c r="V5403" i="17"/>
  <c r="V5404" i="17"/>
  <c r="V5405" i="17"/>
  <c r="Y5405" i="17" s="1"/>
  <c r="V5406" i="17"/>
  <c r="Y5406" i="17" s="1"/>
  <c r="X5407" i="17"/>
  <c r="V5407" i="17"/>
  <c r="Y5407" i="17" s="1"/>
  <c r="V5408" i="17"/>
  <c r="V5409" i="17"/>
  <c r="Y5409" i="17" s="1"/>
  <c r="V5410" i="17"/>
  <c r="V5411" i="17"/>
  <c r="Y5411" i="17" s="1"/>
  <c r="X5411" i="17"/>
  <c r="V5412" i="17"/>
  <c r="Y5412" i="17" s="1"/>
  <c r="V5413" i="17"/>
  <c r="V5414" i="17"/>
  <c r="Y5414" i="17" s="1"/>
  <c r="X5414" i="17"/>
  <c r="X5415" i="17"/>
  <c r="V5415" i="17"/>
  <c r="V5416" i="17"/>
  <c r="Y5416" i="17" s="1"/>
  <c r="V5417" i="17"/>
  <c r="Y5417" i="17" s="1"/>
  <c r="V5418" i="17"/>
  <c r="Y5418" i="17" s="1"/>
  <c r="V5419" i="17"/>
  <c r="Y5419" i="17" s="1"/>
  <c r="X5419" i="17"/>
  <c r="V5420" i="17"/>
  <c r="X5421" i="17"/>
  <c r="V5421" i="17"/>
  <c r="Y5421" i="17" s="1"/>
  <c r="V5422" i="17"/>
  <c r="X5422" i="17"/>
  <c r="X5423" i="17"/>
  <c r="V5423" i="17"/>
  <c r="Y5423" i="17" s="1"/>
  <c r="V5424" i="17"/>
  <c r="V5425" i="17"/>
  <c r="Y5425" i="17" s="1"/>
  <c r="V5426" i="17"/>
  <c r="V5427" i="17"/>
  <c r="V5428" i="17"/>
  <c r="V5429" i="17"/>
  <c r="X5429" i="17"/>
  <c r="V5430" i="17"/>
  <c r="Y5430" i="17" s="1"/>
  <c r="X5431" i="17"/>
  <c r="V5431" i="17"/>
  <c r="Y5431" i="17" s="1"/>
  <c r="V5432" i="17"/>
  <c r="Y5432" i="17" s="1"/>
  <c r="X5432" i="17"/>
  <c r="V5433" i="17"/>
  <c r="V5434" i="17"/>
  <c r="Y5434" i="17" s="1"/>
  <c r="V5435" i="17"/>
  <c r="V5436" i="17"/>
  <c r="Y5436" i="17" s="1"/>
  <c r="V5437" i="17"/>
  <c r="V5438" i="17"/>
  <c r="Y5438" i="17" s="1"/>
  <c r="X5439" i="17"/>
  <c r="V5439" i="17"/>
  <c r="V5440" i="17"/>
  <c r="V5441" i="17"/>
  <c r="Y5441" i="17" s="1"/>
  <c r="V5442" i="17"/>
  <c r="V5443" i="17"/>
  <c r="X5443" i="17"/>
  <c r="V5444" i="17"/>
  <c r="V5445" i="17"/>
  <c r="Y5445" i="17" s="1"/>
  <c r="V5446" i="17"/>
  <c r="X5446" i="17"/>
  <c r="X5447" i="17"/>
  <c r="V5447" i="17"/>
  <c r="Y5447" i="17" s="1"/>
  <c r="V5448" i="17"/>
  <c r="V5449" i="17"/>
  <c r="Y5449" i="17" s="1"/>
  <c r="V5450" i="17"/>
  <c r="V5451" i="17"/>
  <c r="Y5451" i="17" s="1"/>
  <c r="X5451" i="17"/>
  <c r="V5452" i="17"/>
  <c r="Y5452" i="17" s="1"/>
  <c r="X5453" i="17"/>
  <c r="V5453" i="17"/>
  <c r="V5454" i="17"/>
  <c r="X5454" i="17"/>
  <c r="X5455" i="17"/>
  <c r="V5455" i="17"/>
  <c r="X5456" i="17"/>
  <c r="V5456" i="17"/>
  <c r="Y5456" i="17" s="1"/>
  <c r="V5457" i="17"/>
  <c r="Y5457" i="17" s="1"/>
  <c r="X5457" i="17"/>
  <c r="V5458" i="17"/>
  <c r="Y5458" i="17" s="1"/>
  <c r="V5459" i="17"/>
  <c r="Y5459" i="17" s="1"/>
  <c r="V5460" i="17"/>
  <c r="Y5460" i="17" s="1"/>
  <c r="V5461" i="17"/>
  <c r="X5461" i="17"/>
  <c r="V5462" i="17"/>
  <c r="X5463" i="17"/>
  <c r="V5463" i="17"/>
  <c r="V5464" i="17"/>
  <c r="V5465" i="17"/>
  <c r="Y5465" i="17" s="1"/>
  <c r="V5466" i="17"/>
  <c r="Y5466" i="17" s="1"/>
  <c r="V5467" i="17"/>
  <c r="Y5467" i="17" s="1"/>
  <c r="V5468" i="17"/>
  <c r="V5469" i="17"/>
  <c r="V5470" i="17"/>
  <c r="Y5470" i="17" s="1"/>
  <c r="X5471" i="17"/>
  <c r="V5471" i="17"/>
  <c r="Y5471" i="17" s="1"/>
  <c r="V5472" i="17"/>
  <c r="Y5472" i="17" s="1"/>
  <c r="V5473" i="17"/>
  <c r="V5474" i="17"/>
  <c r="Y5474" i="17" s="1"/>
  <c r="V5475" i="17"/>
  <c r="Y5475" i="17" s="1"/>
  <c r="X5475" i="17"/>
  <c r="V5476" i="17"/>
  <c r="V5477" i="17"/>
  <c r="V5478" i="17"/>
  <c r="X5478" i="17"/>
  <c r="X5479" i="17"/>
  <c r="V5479" i="17"/>
  <c r="V5480" i="17"/>
  <c r="V5481" i="17"/>
  <c r="V5482" i="17"/>
  <c r="Y5482" i="17" s="1"/>
  <c r="V5483" i="17"/>
  <c r="X5483" i="17"/>
  <c r="V5484" i="17"/>
  <c r="Y5484" i="17" s="1"/>
  <c r="X5485" i="17"/>
  <c r="V5485" i="17"/>
  <c r="Y5485" i="17" s="1"/>
  <c r="V5486" i="17"/>
  <c r="Y5486" i="17" s="1"/>
  <c r="X5486" i="17"/>
  <c r="X5487" i="17"/>
  <c r="V5487" i="17"/>
  <c r="V5488" i="17"/>
  <c r="Y5488" i="17" s="1"/>
  <c r="V5489" i="17"/>
  <c r="Y5489" i="17" s="1"/>
  <c r="V5490" i="17"/>
  <c r="Y5490" i="17" s="1"/>
  <c r="V5491" i="17"/>
  <c r="Y5491" i="17" s="1"/>
  <c r="V5492" i="17"/>
  <c r="V5493" i="17"/>
  <c r="V5494" i="17"/>
  <c r="Y5494" i="17" s="1"/>
  <c r="X5495" i="17"/>
  <c r="V5495" i="17"/>
  <c r="Y5495" i="17" s="1"/>
  <c r="V5496" i="17"/>
  <c r="Y5496" i="17" s="1"/>
  <c r="V5497" i="17"/>
  <c r="Y5497" i="17" s="1"/>
  <c r="V5498" i="17"/>
  <c r="Y5498" i="17" s="1"/>
  <c r="V5499" i="17"/>
  <c r="V5500" i="17"/>
  <c r="Y5500" i="17" s="1"/>
  <c r="V5501" i="17"/>
  <c r="Y5501" i="17" s="1"/>
  <c r="V5502" i="17"/>
  <c r="X5503" i="17"/>
  <c r="V5503" i="17"/>
  <c r="Y5503" i="17" s="1"/>
  <c r="V5504" i="17"/>
  <c r="Y5504" i="17" s="1"/>
  <c r="V5505" i="17"/>
  <c r="Y5505" i="17" s="1"/>
  <c r="V5506" i="17"/>
  <c r="V5507" i="17"/>
  <c r="X5507" i="17"/>
  <c r="V5508" i="17"/>
  <c r="V5509" i="17"/>
  <c r="V5510" i="17"/>
  <c r="Y5510" i="17" s="1"/>
  <c r="X5510" i="17"/>
  <c r="X5511" i="17"/>
  <c r="V5511" i="17"/>
  <c r="V5512" i="17"/>
  <c r="V5513" i="17"/>
  <c r="Y5513" i="17" s="1"/>
  <c r="V5514" i="17"/>
  <c r="V5515" i="17"/>
  <c r="Y5515" i="17" s="1"/>
  <c r="X5515" i="17"/>
  <c r="V5516" i="17"/>
  <c r="X5517" i="17"/>
  <c r="V5517" i="17"/>
  <c r="V5518" i="17"/>
  <c r="X5518" i="17"/>
  <c r="X5519" i="17"/>
  <c r="V5519" i="17"/>
  <c r="Y5519" i="17" s="1"/>
  <c r="V5520" i="17"/>
  <c r="V5521" i="17"/>
  <c r="Y5521" i="17" s="1"/>
  <c r="V5522" i="17"/>
  <c r="V5523" i="17"/>
  <c r="V5524" i="17"/>
  <c r="Y5524" i="17" s="1"/>
  <c r="V5525" i="17"/>
  <c r="V5526" i="17"/>
  <c r="X5527" i="17"/>
  <c r="V5527" i="17"/>
  <c r="Y5527" i="17" s="1"/>
  <c r="V5528" i="17"/>
  <c r="Y5528" i="17" s="1"/>
  <c r="X5528" i="17"/>
  <c r="V5529" i="17"/>
  <c r="V5530" i="17"/>
  <c r="Y5530" i="17" s="1"/>
  <c r="V5531" i="17"/>
  <c r="Y5531" i="17" s="1"/>
  <c r="V5532" i="17"/>
  <c r="Y5532" i="17" s="1"/>
  <c r="V5533" i="17"/>
  <c r="V5534" i="17"/>
  <c r="Y5534" i="17" s="1"/>
  <c r="X5535" i="17"/>
  <c r="V5535" i="17"/>
  <c r="V5536" i="17"/>
  <c r="Y5536" i="17" s="1"/>
  <c r="V5537" i="17"/>
  <c r="Y5537" i="17" s="1"/>
  <c r="V5538" i="17"/>
  <c r="Y5538" i="17" s="1"/>
  <c r="V5539" i="17"/>
  <c r="Y5539" i="17" s="1"/>
  <c r="X5539" i="17"/>
  <c r="V5540" i="17"/>
  <c r="V5541" i="17"/>
  <c r="Y5541" i="17" s="1"/>
  <c r="V5542" i="17"/>
  <c r="X5542" i="17"/>
  <c r="X5543" i="17"/>
  <c r="V5543" i="17"/>
  <c r="V5544" i="17"/>
  <c r="V5545" i="17"/>
  <c r="V5546" i="17"/>
  <c r="Y5546" i="17" s="1"/>
  <c r="V5547" i="17"/>
  <c r="X5547" i="17"/>
  <c r="V5548" i="17"/>
  <c r="V5549" i="17"/>
  <c r="Y5549" i="17" s="1"/>
  <c r="V5550" i="17"/>
  <c r="Y5550" i="17" s="1"/>
  <c r="X5550" i="17"/>
  <c r="X5551" i="17"/>
  <c r="V5551" i="17"/>
  <c r="Y5551" i="17" s="1"/>
  <c r="V5552" i="17"/>
  <c r="Y5552" i="17" s="1"/>
  <c r="V5553" i="17"/>
  <c r="V5554" i="17"/>
  <c r="V5555" i="17"/>
  <c r="V5556" i="17"/>
  <c r="Y5556" i="17" s="1"/>
  <c r="V5557" i="17"/>
  <c r="Y5557" i="17" s="1"/>
  <c r="V5558" i="17"/>
  <c r="Y5558" i="17" s="1"/>
  <c r="X5559" i="17"/>
  <c r="V5559" i="17"/>
  <c r="V5560" i="17"/>
  <c r="V5561" i="17"/>
  <c r="X5561" i="17"/>
  <c r="V5562" i="17"/>
  <c r="Y5562" i="17" s="1"/>
  <c r="V5563" i="17"/>
  <c r="V5564" i="17"/>
  <c r="Y5564" i="17" s="1"/>
  <c r="V5565" i="17"/>
  <c r="V5566" i="17"/>
  <c r="Y5566" i="17" s="1"/>
  <c r="X5567" i="17"/>
  <c r="V5567" i="17"/>
  <c r="V5568" i="17"/>
  <c r="V5569" i="17"/>
  <c r="V5570" i="17"/>
  <c r="Y5570" i="17" s="1"/>
  <c r="V5571" i="17"/>
  <c r="X5571" i="17"/>
  <c r="V5572" i="17"/>
  <c r="Y5572" i="17" s="1"/>
  <c r="V5573" i="17"/>
  <c r="Y5573" i="17" s="1"/>
  <c r="V5574" i="17"/>
  <c r="Y5574" i="17" s="1"/>
  <c r="X5574" i="17"/>
  <c r="X5575" i="17"/>
  <c r="V5575" i="17"/>
  <c r="Y5575" i="17" s="1"/>
  <c r="V5576" i="17"/>
  <c r="Y5576" i="17" s="1"/>
  <c r="V5577" i="17"/>
  <c r="Y5577" i="17" s="1"/>
  <c r="V5578" i="17"/>
  <c r="Y5578" i="17" s="1"/>
  <c r="V5579" i="17"/>
  <c r="Y5579" i="17" s="1"/>
  <c r="X5579" i="17"/>
  <c r="V5580" i="17"/>
  <c r="X5581" i="17"/>
  <c r="V5581" i="17"/>
  <c r="Y5581" i="17" s="1"/>
  <c r="V5582" i="17"/>
  <c r="Y5582" i="17" s="1"/>
  <c r="X5582" i="17"/>
  <c r="X5583" i="17"/>
  <c r="V5583" i="17"/>
  <c r="Y5583" i="17" s="1"/>
  <c r="X5584" i="17"/>
  <c r="V5584" i="17"/>
  <c r="Y5584" i="17" s="1"/>
  <c r="V5585" i="17"/>
  <c r="V5586" i="17"/>
  <c r="Y5586" i="17" s="1"/>
  <c r="V5587" i="17"/>
  <c r="Y5587" i="17" s="1"/>
  <c r="V5588" i="17"/>
  <c r="Y5588" i="17" s="1"/>
  <c r="V5589" i="17"/>
  <c r="Y5589" i="17" s="1"/>
  <c r="X5589" i="17"/>
  <c r="V5590" i="17"/>
  <c r="Y5590" i="17" s="1"/>
  <c r="X5591" i="17"/>
  <c r="V5591" i="17"/>
  <c r="V5592" i="17"/>
  <c r="V5593" i="17"/>
  <c r="Y5593" i="17" s="1"/>
  <c r="V5594" i="17"/>
  <c r="Y5594" i="17" s="1"/>
  <c r="V5595" i="17"/>
  <c r="Y5595" i="17" s="1"/>
  <c r="V5596" i="17"/>
  <c r="V5597" i="17"/>
  <c r="V5598" i="17"/>
  <c r="X5599" i="17"/>
  <c r="V5599" i="17"/>
  <c r="Y5599" i="17" s="1"/>
  <c r="V5600" i="17"/>
  <c r="Y5600" i="17" s="1"/>
  <c r="V5601" i="17"/>
  <c r="Y5601" i="17" s="1"/>
  <c r="V5602" i="17"/>
  <c r="Y5602" i="17" s="1"/>
  <c r="V5603" i="17"/>
  <c r="X5603" i="17"/>
  <c r="V5604" i="17"/>
  <c r="V5605" i="17"/>
  <c r="V5606" i="17"/>
  <c r="X5607" i="17"/>
  <c r="V5607" i="17"/>
  <c r="Y5607" i="17" s="1"/>
  <c r="V5608" i="17"/>
  <c r="Y5608" i="17" s="1"/>
  <c r="V5609" i="17"/>
  <c r="Y5609" i="17" s="1"/>
  <c r="V5610" i="17"/>
  <c r="Y5610" i="17" s="1"/>
  <c r="V5611" i="17"/>
  <c r="Y5611" i="17" s="1"/>
  <c r="X5612" i="17"/>
  <c r="V5612" i="17"/>
  <c r="V5613" i="17"/>
  <c r="Y5613" i="17" s="1"/>
  <c r="V5614" i="17"/>
  <c r="X5615" i="17"/>
  <c r="V5615" i="17"/>
  <c r="V5616" i="17"/>
  <c r="Y5616" i="17" s="1"/>
  <c r="V5617" i="17"/>
  <c r="V5618" i="17"/>
  <c r="V5619" i="17"/>
  <c r="X5619" i="17"/>
  <c r="V5620" i="17"/>
  <c r="Y5620" i="17" s="1"/>
  <c r="V5621" i="17"/>
  <c r="Y5621" i="17" s="1"/>
  <c r="V5622" i="17"/>
  <c r="Y5622" i="17" s="1"/>
  <c r="X5622" i="17"/>
  <c r="V5623" i="17"/>
  <c r="X5623" i="17"/>
  <c r="V5624" i="17"/>
  <c r="Y5624" i="17" s="1"/>
  <c r="X5624" i="17"/>
  <c r="V5625" i="17"/>
  <c r="Y5625" i="17" s="1"/>
  <c r="V5626" i="17"/>
  <c r="Y5626" i="17" s="1"/>
  <c r="V5627" i="17"/>
  <c r="Y5627" i="17" s="1"/>
  <c r="X5628" i="17"/>
  <c r="V5628" i="17"/>
  <c r="Y5628" i="17" s="1"/>
  <c r="V5629" i="17"/>
  <c r="Y5629" i="17" s="1"/>
  <c r="V5630" i="17"/>
  <c r="X5631" i="17"/>
  <c r="V5631" i="17"/>
  <c r="X5632" i="17"/>
  <c r="V5632" i="17"/>
  <c r="V5633" i="17"/>
  <c r="V5634" i="17"/>
  <c r="Y5634" i="17" s="1"/>
  <c r="V5635" i="17"/>
  <c r="Y5635" i="17" s="1"/>
  <c r="V5636" i="17"/>
  <c r="V5637" i="17"/>
  <c r="Y5637" i="17" s="1"/>
  <c r="V5638" i="17"/>
  <c r="Y5638" i="17" s="1"/>
  <c r="X5638" i="17"/>
  <c r="V5639" i="17"/>
  <c r="X5639" i="17"/>
  <c r="V5640" i="17"/>
  <c r="Y5640" i="17" s="1"/>
  <c r="V5641" i="17"/>
  <c r="Y5641" i="17" s="1"/>
  <c r="V5642" i="17"/>
  <c r="Y5642" i="17" s="1"/>
  <c r="V5643" i="17"/>
  <c r="Y5643" i="17" s="1"/>
  <c r="X5643" i="17"/>
  <c r="V5644" i="17"/>
  <c r="Y5644" i="17" s="1"/>
  <c r="V5645" i="17"/>
  <c r="X5646" i="17"/>
  <c r="V5646" i="17"/>
  <c r="V5647" i="17"/>
  <c r="X5647" i="17"/>
  <c r="V5648" i="17"/>
  <c r="Y5648" i="17" s="1"/>
  <c r="V5649" i="17"/>
  <c r="Y5649" i="17" s="1"/>
  <c r="V5650" i="17"/>
  <c r="Y5650" i="17" s="1"/>
  <c r="V5651" i="17"/>
  <c r="V5652" i="17"/>
  <c r="Y5652" i="17" s="1"/>
  <c r="V5653" i="17"/>
  <c r="Y5653" i="17" s="1"/>
  <c r="V5654" i="17"/>
  <c r="X5655" i="17"/>
  <c r="V5655" i="17"/>
  <c r="Y5655" i="17" s="1"/>
  <c r="V5656" i="17"/>
  <c r="Y5656" i="17" s="1"/>
  <c r="V5657" i="17"/>
  <c r="Y5657" i="17" s="1"/>
  <c r="V5658" i="17"/>
  <c r="Y5658" i="17" s="1"/>
  <c r="V5659" i="17"/>
  <c r="Y5659" i="17" s="1"/>
  <c r="X5659" i="17"/>
  <c r="V5660" i="17"/>
  <c r="Y5660" i="17" s="1"/>
  <c r="V5661" i="17"/>
  <c r="Y5661" i="17" s="1"/>
  <c r="V5662" i="17"/>
  <c r="X5662" i="17"/>
  <c r="V5663" i="17"/>
  <c r="X5663" i="17"/>
  <c r="V5664" i="17"/>
  <c r="Y5664" i="17" s="1"/>
  <c r="V5665" i="17"/>
  <c r="Y5665" i="17" s="1"/>
  <c r="V5666" i="17"/>
  <c r="Y5666" i="17" s="1"/>
  <c r="V5667" i="17"/>
  <c r="X5667" i="17"/>
  <c r="V5668" i="17"/>
  <c r="Y5668" i="17" s="1"/>
  <c r="V5669" i="17"/>
  <c r="V5670" i="17"/>
  <c r="Y5670" i="17" s="1"/>
  <c r="X5671" i="17"/>
  <c r="V5671" i="17"/>
  <c r="Y5671" i="17" s="1"/>
  <c r="V5672" i="17"/>
  <c r="Y5672" i="17" s="1"/>
  <c r="V5673" i="17"/>
  <c r="Y5673" i="17" s="1"/>
  <c r="V5674" i="17"/>
  <c r="Y5674" i="17" s="1"/>
  <c r="V5675" i="17"/>
  <c r="Y5675" i="17" s="1"/>
  <c r="X5676" i="17"/>
  <c r="V5676" i="17"/>
  <c r="V5677" i="17"/>
  <c r="V5678" i="17"/>
  <c r="X5679" i="17"/>
  <c r="V5679" i="17"/>
  <c r="Y5679" i="17" s="1"/>
  <c r="V5680" i="17"/>
  <c r="Y5680" i="17" s="1"/>
  <c r="V5681" i="17"/>
  <c r="Y5681" i="17" s="1"/>
  <c r="V5682" i="17"/>
  <c r="Y5682" i="17" s="1"/>
  <c r="V5683" i="17"/>
  <c r="X5683" i="17"/>
  <c r="V5684" i="17"/>
  <c r="X5685" i="17"/>
  <c r="V5685" i="17"/>
  <c r="V5686" i="17"/>
  <c r="Y5686" i="17" s="1"/>
  <c r="X5686" i="17"/>
  <c r="V5687" i="17"/>
  <c r="X5687" i="17"/>
  <c r="V5688" i="17"/>
  <c r="X5688" i="17"/>
  <c r="V5689" i="17"/>
  <c r="Y5689" i="17" s="1"/>
  <c r="V5690" i="17"/>
  <c r="Y5690" i="17" s="1"/>
  <c r="V5691" i="17"/>
  <c r="Y5691" i="17" s="1"/>
  <c r="X5692" i="17"/>
  <c r="V5692" i="17"/>
  <c r="Y5692" i="17" s="1"/>
  <c r="V5693" i="17"/>
  <c r="V5694" i="17"/>
  <c r="Y5694" i="17" s="1"/>
  <c r="X5695" i="17"/>
  <c r="V5695" i="17"/>
  <c r="Y5695" i="17" s="1"/>
  <c r="X5696" i="17"/>
  <c r="V5696" i="17"/>
  <c r="V5697" i="17"/>
  <c r="Y5697" i="17" s="1"/>
  <c r="V5698" i="17"/>
  <c r="Y5698" i="17" s="1"/>
  <c r="V5699" i="17"/>
  <c r="V5700" i="17"/>
  <c r="V5701" i="17"/>
  <c r="Y5701" i="17" s="1"/>
  <c r="V5702" i="17"/>
  <c r="Y5702" i="17" s="1"/>
  <c r="X5702" i="17"/>
  <c r="V5703" i="17"/>
  <c r="V5704" i="17"/>
  <c r="Y5704" i="17" s="1"/>
  <c r="V5705" i="17"/>
  <c r="V5706" i="17"/>
  <c r="Y5706" i="17" s="1"/>
  <c r="X5707" i="17"/>
  <c r="V5707" i="17"/>
  <c r="Y5707" i="17" s="1"/>
  <c r="V5708" i="17"/>
  <c r="Y5708" i="17" s="1"/>
  <c r="X5708" i="17"/>
  <c r="V5709" i="17"/>
  <c r="Y5709" i="17" s="1"/>
  <c r="V5710" i="17"/>
  <c r="Y5710" i="17" s="1"/>
  <c r="X5710" i="17"/>
  <c r="V5711" i="17"/>
  <c r="V5712" i="17"/>
  <c r="V5713" i="17"/>
  <c r="V5714" i="17"/>
  <c r="Y5714" i="17" s="1"/>
  <c r="X5715" i="17"/>
  <c r="V5715" i="17"/>
  <c r="Y5715" i="17" s="1"/>
  <c r="V5716" i="17"/>
  <c r="Y5716" i="17" s="1"/>
  <c r="X5716" i="17"/>
  <c r="V5717" i="17"/>
  <c r="Y5717" i="17" s="1"/>
  <c r="V5718" i="17"/>
  <c r="X5718" i="17"/>
  <c r="V5719" i="17"/>
  <c r="Y5719" i="17" s="1"/>
  <c r="V5720" i="17"/>
  <c r="Y5720" i="17" s="1"/>
  <c r="V5721" i="17"/>
  <c r="Y5721" i="17" s="1"/>
  <c r="V5722" i="17"/>
  <c r="Y5722" i="17" s="1"/>
  <c r="X5723" i="17"/>
  <c r="V5723" i="17"/>
  <c r="V5724" i="17"/>
  <c r="X5724" i="17"/>
  <c r="V5725" i="17"/>
  <c r="V5726" i="17"/>
  <c r="X5726" i="17"/>
  <c r="V5727" i="17"/>
  <c r="Y5727" i="17" s="1"/>
  <c r="V5728" i="17"/>
  <c r="Y5728" i="17" s="1"/>
  <c r="V5729" i="17"/>
  <c r="Y5729" i="17" s="1"/>
  <c r="V5730" i="17"/>
  <c r="Y5730" i="17" s="1"/>
  <c r="X5731" i="17"/>
  <c r="V5731" i="17"/>
  <c r="Y5731" i="17" s="1"/>
  <c r="V5732" i="17"/>
  <c r="X5732" i="17"/>
  <c r="V5733" i="17"/>
  <c r="V5734" i="17"/>
  <c r="Y5734" i="17" s="1"/>
  <c r="X5734" i="17"/>
  <c r="V5735" i="17"/>
  <c r="V5736" i="17"/>
  <c r="V5737" i="17"/>
  <c r="Y5737" i="17" s="1"/>
  <c r="V5738" i="17"/>
  <c r="Y5738" i="17" s="1"/>
  <c r="X5739" i="17"/>
  <c r="V5739" i="17"/>
  <c r="Y5739" i="17" s="1"/>
  <c r="V5740" i="17"/>
  <c r="Y5740" i="17" s="1"/>
  <c r="X5740" i="17"/>
  <c r="V5741" i="17"/>
  <c r="Y5741" i="17" s="1"/>
  <c r="X5741" i="17"/>
  <c r="V5742" i="17"/>
  <c r="X5742" i="17"/>
  <c r="V5743" i="17"/>
  <c r="Y5743" i="17" s="1"/>
  <c r="V5744" i="17"/>
  <c r="Y5744" i="17" s="1"/>
  <c r="V5745" i="17"/>
  <c r="Y5745" i="17" s="1"/>
  <c r="V5746" i="17"/>
  <c r="Y5746" i="17" s="1"/>
  <c r="X5747" i="17"/>
  <c r="V5747" i="17"/>
  <c r="V5748" i="17"/>
  <c r="Y5748" i="17" s="1"/>
  <c r="X5748" i="17"/>
  <c r="V5749" i="17"/>
  <c r="Y5749" i="17" s="1"/>
  <c r="V5750" i="17"/>
  <c r="X5750" i="17"/>
  <c r="V5751" i="17"/>
  <c r="Y5751" i="17" s="1"/>
  <c r="V5752" i="17"/>
  <c r="V5753" i="17"/>
  <c r="Y5753" i="17" s="1"/>
  <c r="V5754" i="17"/>
  <c r="Y5754" i="17" s="1"/>
  <c r="X5755" i="17"/>
  <c r="V5755" i="17"/>
  <c r="V5756" i="17"/>
  <c r="Y5756" i="17" s="1"/>
  <c r="X5756" i="17"/>
  <c r="V5757" i="17"/>
  <c r="Y5757" i="17" s="1"/>
  <c r="V5758" i="17"/>
  <c r="Y5758" i="17" s="1"/>
  <c r="X5758" i="17"/>
  <c r="V5759" i="17"/>
  <c r="Y5759" i="17" s="1"/>
  <c r="V5760" i="17"/>
  <c r="V5761" i="17"/>
  <c r="Y5761" i="17" s="1"/>
  <c r="V5762" i="17"/>
  <c r="Y5762" i="17" s="1"/>
  <c r="X5763" i="17"/>
  <c r="V5763" i="17"/>
  <c r="Y5763" i="17" s="1"/>
  <c r="V5764" i="17"/>
  <c r="Y5764" i="17" s="1"/>
  <c r="X5764" i="17"/>
  <c r="V5765" i="17"/>
  <c r="V5766" i="17"/>
  <c r="X5766" i="17"/>
  <c r="V5767" i="17"/>
  <c r="Y5767" i="17" s="1"/>
  <c r="V5768" i="17"/>
  <c r="Y5768" i="17" s="1"/>
  <c r="V5769" i="17"/>
  <c r="Y5769" i="17" s="1"/>
  <c r="V5770" i="17"/>
  <c r="Y5770" i="17" s="1"/>
  <c r="X5771" i="17"/>
  <c r="V5771" i="17"/>
  <c r="Y5771" i="17" s="1"/>
  <c r="V5772" i="17"/>
  <c r="X5772" i="17"/>
  <c r="V5773" i="17"/>
  <c r="Y5773" i="17" s="1"/>
  <c r="X5773" i="17"/>
  <c r="V5774" i="17"/>
  <c r="X5774" i="17"/>
  <c r="V5775" i="17"/>
  <c r="V5776" i="17"/>
  <c r="Y5776" i="17" s="1"/>
  <c r="V5777" i="17"/>
  <c r="V5778" i="17"/>
  <c r="Y5778" i="17" s="1"/>
  <c r="X5779" i="17"/>
  <c r="V5779" i="17"/>
  <c r="Y5779" i="17" s="1"/>
  <c r="V5780" i="17"/>
  <c r="X5780" i="17"/>
  <c r="V5781" i="17"/>
  <c r="V5782" i="17"/>
  <c r="Y5782" i="17" s="1"/>
  <c r="X5782" i="17"/>
  <c r="V5783" i="17"/>
  <c r="Y5783" i="17" s="1"/>
  <c r="V5784" i="17"/>
  <c r="V5785" i="17"/>
  <c r="V5786" i="17"/>
  <c r="Y5786" i="17" s="1"/>
  <c r="X5787" i="17"/>
  <c r="V5787" i="17"/>
  <c r="V5788" i="17"/>
  <c r="Y5788" i="17" s="1"/>
  <c r="X5788" i="17"/>
  <c r="V5789" i="17"/>
  <c r="Y5789" i="17" s="1"/>
  <c r="V5790" i="17"/>
  <c r="X5790" i="17"/>
  <c r="V5791" i="17"/>
  <c r="Y5791" i="17" s="1"/>
  <c r="V5792" i="17"/>
  <c r="V5793" i="17"/>
  <c r="Y5793" i="17" s="1"/>
  <c r="V5794" i="17"/>
  <c r="Y5794" i="17" s="1"/>
  <c r="X5795" i="17"/>
  <c r="V5795" i="17"/>
  <c r="V5796" i="17"/>
  <c r="Y5796" i="17" s="1"/>
  <c r="X5796" i="17"/>
  <c r="V5797" i="17"/>
  <c r="Y5797" i="17" s="1"/>
  <c r="X5797" i="17"/>
  <c r="V5798" i="17"/>
  <c r="Y5798" i="17" s="1"/>
  <c r="X5798" i="17"/>
  <c r="V5799" i="17"/>
  <c r="V5800" i="17"/>
  <c r="Y5800" i="17" s="1"/>
  <c r="V5801" i="17"/>
  <c r="Y5801" i="17" s="1"/>
  <c r="V5802" i="17"/>
  <c r="Y5802" i="17" s="1"/>
  <c r="X5803" i="17"/>
  <c r="V5803" i="17"/>
  <c r="Y5803" i="17" s="1"/>
  <c r="V5804" i="17"/>
  <c r="Y5804" i="17" s="1"/>
  <c r="X5804" i="17"/>
  <c r="V5805" i="17"/>
  <c r="V5806" i="17"/>
  <c r="Y5806" i="17" s="1"/>
  <c r="X5806" i="17"/>
  <c r="V5807" i="17"/>
  <c r="V5808" i="17"/>
  <c r="Y5808" i="17" s="1"/>
  <c r="V5809" i="17"/>
  <c r="V5810" i="17"/>
  <c r="Y5810" i="17" s="1"/>
  <c r="X5811" i="17"/>
  <c r="V5811" i="17"/>
  <c r="V5812" i="17"/>
  <c r="Y5812" i="17" s="1"/>
  <c r="X5812" i="17"/>
  <c r="V5813" i="17"/>
  <c r="Y5813" i="17" s="1"/>
  <c r="V5814" i="17"/>
  <c r="X5814" i="17"/>
  <c r="V5815" i="17"/>
  <c r="Y5815" i="17" s="1"/>
  <c r="V5816" i="17"/>
  <c r="Y5816" i="17" s="1"/>
  <c r="V5817" i="17"/>
  <c r="Y5817" i="17" s="1"/>
  <c r="V5818" i="17"/>
  <c r="Y5818" i="17" s="1"/>
  <c r="X5819" i="17"/>
  <c r="V5819" i="17"/>
  <c r="V5820" i="17"/>
  <c r="Y5820" i="17" s="1"/>
  <c r="X5820" i="17"/>
  <c r="V5821" i="17"/>
  <c r="Y5821" i="17" s="1"/>
  <c r="X5821" i="17"/>
  <c r="V5822" i="17"/>
  <c r="X5822" i="17"/>
  <c r="V5823" i="17"/>
  <c r="Y5823" i="17" s="1"/>
  <c r="V5824" i="17"/>
  <c r="V5825" i="17"/>
  <c r="Y5825" i="17" s="1"/>
  <c r="V5826" i="17"/>
  <c r="Y5826" i="17" s="1"/>
  <c r="X5827" i="17"/>
  <c r="V5827" i="17"/>
  <c r="V5828" i="17"/>
  <c r="X5828" i="17"/>
  <c r="V5829" i="17"/>
  <c r="Y5829" i="17" s="1"/>
  <c r="V5830" i="17"/>
  <c r="X5830" i="17"/>
  <c r="V5831" i="17"/>
  <c r="Y5831" i="17" s="1"/>
  <c r="V5832" i="17"/>
  <c r="Y5832" i="17" s="1"/>
  <c r="V5833" i="17"/>
  <c r="Y5833" i="17" s="1"/>
  <c r="V5834" i="17"/>
  <c r="Y5834" i="17" s="1"/>
  <c r="X5835" i="17"/>
  <c r="V5835" i="17"/>
  <c r="V5836" i="17"/>
  <c r="Y5836" i="17" s="1"/>
  <c r="X5836" i="17"/>
  <c r="V5837" i="17"/>
  <c r="Y5837" i="17" s="1"/>
  <c r="V5838" i="17"/>
  <c r="X5838" i="17"/>
  <c r="V5839" i="17"/>
  <c r="Y5839" i="17" s="1"/>
  <c r="V5840" i="17"/>
  <c r="Y5840" i="17" s="1"/>
  <c r="V5841" i="17"/>
  <c r="Y5841" i="17" s="1"/>
  <c r="V5842" i="17"/>
  <c r="Y5842" i="17" s="1"/>
  <c r="X5843" i="17"/>
  <c r="V5843" i="17"/>
  <c r="V5844" i="17"/>
  <c r="Y5844" i="17" s="1"/>
  <c r="X5844" i="17"/>
  <c r="V5845" i="17"/>
  <c r="V5846" i="17"/>
  <c r="Y5846" i="17" s="1"/>
  <c r="X5846" i="17"/>
  <c r="V5847" i="17"/>
  <c r="Y5847" i="17" s="1"/>
  <c r="V5848" i="17"/>
  <c r="Y5848" i="17" s="1"/>
  <c r="V5849" i="17"/>
  <c r="V5850" i="17"/>
  <c r="Y5850" i="17" s="1"/>
  <c r="X5851" i="17"/>
  <c r="V5851" i="17"/>
  <c r="Y5851" i="17" s="1"/>
  <c r="V5852" i="17"/>
  <c r="Y5852" i="17" s="1"/>
  <c r="X5852" i="17"/>
  <c r="V5853" i="17"/>
  <c r="V5854" i="17"/>
  <c r="Y5854" i="17" s="1"/>
  <c r="X5854" i="17"/>
  <c r="V5855" i="17"/>
  <c r="Y5855" i="17" s="1"/>
  <c r="V5856" i="17"/>
  <c r="Y5856" i="17" s="1"/>
  <c r="V5857" i="17"/>
  <c r="Y5857" i="17" s="1"/>
  <c r="V5858" i="17"/>
  <c r="Y5858" i="17" s="1"/>
  <c r="X5859" i="17"/>
  <c r="V5859" i="17"/>
  <c r="Y5859" i="17" s="1"/>
  <c r="V5860" i="17"/>
  <c r="X5860" i="17"/>
  <c r="V5861" i="17"/>
  <c r="V5862" i="17"/>
  <c r="Y5862" i="17" s="1"/>
  <c r="X5862" i="17"/>
  <c r="V5863" i="17"/>
  <c r="Y5863" i="17" s="1"/>
  <c r="V5864" i="17"/>
  <c r="V5865" i="17"/>
  <c r="V5866" i="17"/>
  <c r="Y5866" i="17" s="1"/>
  <c r="X5867" i="17"/>
  <c r="V5867" i="17"/>
  <c r="Y5867" i="17" s="1"/>
  <c r="V5868" i="17"/>
  <c r="Y5868" i="17" s="1"/>
  <c r="X5868" i="17"/>
  <c r="V5869" i="17"/>
  <c r="Y5869" i="17" s="1"/>
  <c r="X5869" i="17"/>
  <c r="V5870" i="17"/>
  <c r="Y5870" i="17" s="1"/>
  <c r="X5870" i="17"/>
  <c r="V5871" i="17"/>
  <c r="V5872" i="17"/>
  <c r="V5873" i="17"/>
  <c r="Y5873" i="17" s="1"/>
  <c r="V5874" i="17"/>
  <c r="Y5874" i="17" s="1"/>
  <c r="X5875" i="17"/>
  <c r="V5875" i="17"/>
  <c r="Y5875" i="17" s="1"/>
  <c r="V5876" i="17"/>
  <c r="Y5876" i="17" s="1"/>
  <c r="X5876" i="17"/>
  <c r="V5877" i="17"/>
  <c r="V5878" i="17"/>
  <c r="Y5878" i="17" s="1"/>
  <c r="X5878" i="17"/>
  <c r="V5879" i="17"/>
  <c r="Y5879" i="17" s="1"/>
  <c r="V5880" i="17"/>
  <c r="V5881" i="17"/>
  <c r="Y5881" i="17" s="1"/>
  <c r="V5882" i="17"/>
  <c r="Y5882" i="17" s="1"/>
  <c r="X5883" i="17"/>
  <c r="V5883" i="17"/>
  <c r="V5884" i="17"/>
  <c r="X5884" i="17"/>
  <c r="V5885" i="17"/>
  <c r="V5886" i="17"/>
  <c r="Y5886" i="17" s="1"/>
  <c r="X5886" i="17"/>
  <c r="V5887" i="17"/>
  <c r="Y5887" i="17" s="1"/>
  <c r="V5888" i="17"/>
  <c r="Y5888" i="17" s="1"/>
  <c r="V5889" i="17"/>
  <c r="Y5889" i="17" s="1"/>
  <c r="V5890" i="17"/>
  <c r="Y5890" i="17" s="1"/>
  <c r="X5891" i="17"/>
  <c r="V5891" i="17"/>
  <c r="Y5891" i="17" s="1"/>
  <c r="V5892" i="17"/>
  <c r="X5892" i="17"/>
  <c r="V5893" i="17"/>
  <c r="Y5893" i="17" s="1"/>
  <c r="V5894" i="17"/>
  <c r="X5894" i="17"/>
  <c r="V5895" i="17"/>
  <c r="Y5895" i="17" s="1"/>
  <c r="V5896" i="17"/>
  <c r="Y5896" i="17" s="1"/>
  <c r="V5897" i="17"/>
  <c r="V5898" i="17"/>
  <c r="Y5898" i="17" s="1"/>
  <c r="X5899" i="17"/>
  <c r="V5899" i="17"/>
  <c r="V5900" i="17"/>
  <c r="X5900" i="17"/>
  <c r="V5901" i="17"/>
  <c r="Y5901" i="17" s="1"/>
  <c r="V5902" i="17"/>
  <c r="Y5902" i="17" s="1"/>
  <c r="X5902" i="17"/>
  <c r="V5903" i="17"/>
  <c r="V5904" i="17"/>
  <c r="Y5904" i="17" s="1"/>
  <c r="V5905" i="17"/>
  <c r="V5906" i="17"/>
  <c r="Y5906" i="17" s="1"/>
  <c r="X5907" i="17"/>
  <c r="V5907" i="17"/>
  <c r="V5908" i="17"/>
  <c r="Y5908" i="17" s="1"/>
  <c r="X5908" i="17"/>
  <c r="V5909" i="17"/>
  <c r="Y5909" i="17" s="1"/>
  <c r="V5910" i="17"/>
  <c r="Y5910" i="17" s="1"/>
  <c r="X5910" i="17"/>
  <c r="V5911" i="17"/>
  <c r="V5912" i="17"/>
  <c r="Y5912" i="17" s="1"/>
  <c r="V5913" i="17"/>
  <c r="V5914" i="17"/>
  <c r="Y5914" i="17" s="1"/>
  <c r="X5915" i="17"/>
  <c r="V5915" i="17"/>
  <c r="Y5915" i="17" s="1"/>
  <c r="V5916" i="17"/>
  <c r="X5916" i="17"/>
  <c r="V5917" i="17"/>
  <c r="Y5917" i="17" s="1"/>
  <c r="V5918" i="17"/>
  <c r="Y5918" i="17" s="1"/>
  <c r="X5918" i="17"/>
  <c r="V5919" i="17"/>
  <c r="V5920" i="17"/>
  <c r="V5921" i="17"/>
  <c r="V5922" i="17"/>
  <c r="Y5922" i="17" s="1"/>
  <c r="X5923" i="17"/>
  <c r="V5923" i="17"/>
  <c r="Y5923" i="17" s="1"/>
  <c r="V5924" i="17"/>
  <c r="X5924" i="17"/>
  <c r="V5925" i="17"/>
  <c r="Y5925" i="17" s="1"/>
  <c r="V5926" i="17"/>
  <c r="X5926" i="17"/>
  <c r="V5927" i="17"/>
  <c r="Y5927" i="17" s="1"/>
  <c r="V5928" i="17"/>
  <c r="Y5928" i="17" s="1"/>
  <c r="V5929" i="17"/>
  <c r="Y5929" i="17" s="1"/>
  <c r="V5930" i="17"/>
  <c r="Y5930" i="17" s="1"/>
  <c r="X5931" i="17"/>
  <c r="V5931" i="17"/>
  <c r="Y5931" i="17" s="1"/>
  <c r="V5932" i="17"/>
  <c r="X5932" i="17"/>
  <c r="V5933" i="17"/>
  <c r="Y5933" i="17" s="1"/>
  <c r="X5933" i="17"/>
  <c r="V5934" i="17"/>
  <c r="Y5934" i="17" s="1"/>
  <c r="X5934" i="17"/>
  <c r="V5935" i="17"/>
  <c r="Y5935" i="17" s="1"/>
  <c r="V5936" i="17"/>
  <c r="Y5936" i="17" s="1"/>
  <c r="V5937" i="17"/>
  <c r="Y5937" i="17" s="1"/>
  <c r="V5938" i="17"/>
  <c r="Y5938" i="17" s="1"/>
  <c r="X5939" i="17"/>
  <c r="V5939" i="17"/>
  <c r="Y5939" i="17" s="1"/>
  <c r="V5940" i="17"/>
  <c r="X5940" i="17"/>
  <c r="V5941" i="17"/>
  <c r="X5941" i="17"/>
  <c r="V5942" i="17"/>
  <c r="X5942" i="17"/>
  <c r="V5943" i="17"/>
  <c r="Y5943" i="17" s="1"/>
  <c r="V5944" i="17"/>
  <c r="V5945" i="17"/>
  <c r="Y5945" i="17" s="1"/>
  <c r="V5946" i="17"/>
  <c r="Y5946" i="17" s="1"/>
  <c r="X5947" i="17"/>
  <c r="V5947" i="17"/>
  <c r="Y5947" i="17" s="1"/>
  <c r="V5948" i="17"/>
  <c r="Y5948" i="17" s="1"/>
  <c r="X5948" i="17"/>
  <c r="V5949" i="17"/>
  <c r="V5950" i="17"/>
  <c r="Y5950" i="17" s="1"/>
  <c r="X5950" i="17"/>
  <c r="V5951" i="17"/>
  <c r="Y5951" i="17" s="1"/>
  <c r="V5952" i="17"/>
  <c r="Y5952" i="17" s="1"/>
  <c r="V5953" i="17"/>
  <c r="Y5953" i="17" s="1"/>
  <c r="V5954" i="17"/>
  <c r="Y5954" i="17" s="1"/>
  <c r="X5955" i="17"/>
  <c r="V5955" i="17"/>
  <c r="Y5955" i="17" s="1"/>
  <c r="V5956" i="17"/>
  <c r="X5956" i="17"/>
  <c r="V5957" i="17"/>
  <c r="Y5957" i="17" s="1"/>
  <c r="V5958" i="17"/>
  <c r="Y5958" i="17" s="1"/>
  <c r="X5958" i="17"/>
  <c r="V5959" i="17"/>
  <c r="Y5959" i="17" s="1"/>
  <c r="V5960" i="17"/>
  <c r="Y5960" i="17" s="1"/>
  <c r="V5961" i="17"/>
  <c r="V5962" i="17"/>
  <c r="X5963" i="17"/>
  <c r="V5963" i="17"/>
  <c r="Y5963" i="17" s="1"/>
  <c r="V5964" i="17"/>
  <c r="X5964" i="17"/>
  <c r="V5965" i="17"/>
  <c r="Y5965" i="17" s="1"/>
  <c r="V5966" i="17"/>
  <c r="X5966" i="17"/>
  <c r="V5967" i="17"/>
  <c r="Y5967" i="17" s="1"/>
  <c r="V5968" i="17"/>
  <c r="Y5968" i="17" s="1"/>
  <c r="V5969" i="17"/>
  <c r="Y5969" i="17" s="1"/>
  <c r="V5970" i="17"/>
  <c r="Y5970" i="17" s="1"/>
  <c r="X5971" i="17"/>
  <c r="V5971" i="17"/>
  <c r="V5972" i="17"/>
  <c r="Y5972" i="17" s="1"/>
  <c r="X5972" i="17"/>
  <c r="V5973" i="17"/>
  <c r="V5974" i="17"/>
  <c r="Y5974" i="17" s="1"/>
  <c r="X5974" i="17"/>
  <c r="V5975" i="17"/>
  <c r="Y5975" i="17" s="1"/>
  <c r="V5976" i="17"/>
  <c r="Y5976" i="17" s="1"/>
  <c r="V5977" i="17"/>
  <c r="V5978" i="17"/>
  <c r="Y5978" i="17" s="1"/>
  <c r="X5979" i="17"/>
  <c r="V5979" i="17"/>
  <c r="V5980" i="17"/>
  <c r="X5980" i="17"/>
  <c r="V5981" i="17"/>
  <c r="Y5981" i="17" s="1"/>
  <c r="X5981" i="17"/>
  <c r="V5982" i="17"/>
  <c r="Y5982" i="17" s="1"/>
  <c r="X5982" i="17"/>
  <c r="V5983" i="17"/>
  <c r="Y5983" i="17" s="1"/>
  <c r="V5984" i="17"/>
  <c r="Y5984" i="17" s="1"/>
  <c r="V5985" i="17"/>
  <c r="V5986" i="17"/>
  <c r="Y5986" i="17" s="1"/>
  <c r="X5987" i="17"/>
  <c r="V5987" i="17"/>
  <c r="Y5987" i="17" s="1"/>
  <c r="V5988" i="17"/>
  <c r="X5988" i="17"/>
  <c r="V5989" i="17"/>
  <c r="Y5989" i="17" s="1"/>
  <c r="V5990" i="17"/>
  <c r="X5990" i="17"/>
  <c r="V5991" i="17"/>
  <c r="V5992" i="17"/>
  <c r="Y5992" i="17" s="1"/>
  <c r="V5993" i="17"/>
  <c r="Y5993" i="17" s="1"/>
  <c r="V5994" i="17"/>
  <c r="W5994" i="17" s="1"/>
  <c r="X5995" i="17"/>
  <c r="V5995" i="17"/>
  <c r="Y5995" i="17" s="1"/>
  <c r="V5996" i="17"/>
  <c r="X5996" i="17"/>
  <c r="V5997" i="17"/>
  <c r="V5998" i="17"/>
  <c r="Y5998" i="17" s="1"/>
  <c r="X5998" i="17"/>
  <c r="V5999" i="17"/>
  <c r="Y5999" i="17" s="1"/>
  <c r="V6000" i="17"/>
  <c r="Y6000" i="17" s="1"/>
  <c r="V6001" i="17"/>
  <c r="Y6001" i="17" s="1"/>
  <c r="V6002" i="17"/>
  <c r="Y6002" i="17" s="1"/>
  <c r="X6003" i="17"/>
  <c r="V6003" i="17"/>
  <c r="Y6003" i="17" s="1"/>
  <c r="V6004" i="17"/>
  <c r="Y6004" i="17" s="1"/>
  <c r="X6004" i="17"/>
  <c r="V6005" i="17"/>
  <c r="X6005" i="17"/>
  <c r="V6006" i="17"/>
  <c r="Y6006" i="17" s="1"/>
  <c r="X6006" i="17"/>
  <c r="V6007" i="17"/>
  <c r="Y6007" i="17" s="1"/>
  <c r="V6008" i="17"/>
  <c r="V6009" i="17"/>
  <c r="Y6009" i="17" s="1"/>
  <c r="V6010" i="17"/>
  <c r="Y6010" i="17" s="1"/>
  <c r="X6011" i="17"/>
  <c r="V6011" i="17"/>
  <c r="Y6011" i="17" s="1"/>
  <c r="V6012" i="17"/>
  <c r="Y6012" i="17" s="1"/>
  <c r="X6012" i="17"/>
  <c r="V6013" i="17"/>
  <c r="Y6013" i="17" s="1"/>
  <c r="X6013" i="17"/>
  <c r="V6014" i="17"/>
  <c r="X6014" i="17"/>
  <c r="V6015" i="17"/>
  <c r="Y6015" i="17" s="1"/>
  <c r="V6016" i="17"/>
  <c r="V6017" i="17"/>
  <c r="Y6017" i="17" s="1"/>
  <c r="V6018" i="17"/>
  <c r="Y6018" i="17" s="1"/>
  <c r="X6019" i="17"/>
  <c r="V6019" i="17"/>
  <c r="Y6019" i="17" s="1"/>
  <c r="V6020" i="17"/>
  <c r="Y6020" i="17" s="1"/>
  <c r="X6020" i="17"/>
  <c r="V6021" i="17"/>
  <c r="Y6021" i="17" s="1"/>
  <c r="X6021" i="17"/>
  <c r="V6022" i="17"/>
  <c r="X6022" i="17"/>
  <c r="V6023" i="17"/>
  <c r="Y6023" i="17" s="1"/>
  <c r="V6024" i="17"/>
  <c r="Y6024" i="17" s="1"/>
  <c r="V6025" i="17"/>
  <c r="Y6025" i="17" s="1"/>
  <c r="V6026" i="17"/>
  <c r="Y6026" i="17" s="1"/>
  <c r="X6027" i="17"/>
  <c r="V6027" i="17"/>
  <c r="Y6027" i="17" s="1"/>
  <c r="V6028" i="17"/>
  <c r="Y6028" i="17" s="1"/>
  <c r="X6028" i="17"/>
  <c r="V6029" i="17"/>
  <c r="V6030" i="17"/>
  <c r="X6030" i="17"/>
  <c r="V6031" i="17"/>
  <c r="Y6031" i="17" s="1"/>
  <c r="V6032" i="17"/>
  <c r="V6033" i="17"/>
  <c r="Y6033" i="17" s="1"/>
  <c r="V6034" i="17"/>
  <c r="Y6034" i="17" s="1"/>
  <c r="X6035" i="17"/>
  <c r="V6035" i="17"/>
  <c r="V6036" i="17"/>
  <c r="X6036" i="17"/>
  <c r="V6037" i="17"/>
  <c r="Y6037" i="17" s="1"/>
  <c r="V6038" i="17"/>
  <c r="X6038" i="17"/>
  <c r="V6039" i="17"/>
  <c r="Y6039" i="17" s="1"/>
  <c r="V6040" i="17"/>
  <c r="Y6040" i="17" s="1"/>
  <c r="V6041" i="17"/>
  <c r="V6042" i="17"/>
  <c r="X6043" i="17"/>
  <c r="V6043" i="17"/>
  <c r="Y6043" i="17" s="1"/>
  <c r="V6044" i="17"/>
  <c r="Y6044" i="17" s="1"/>
  <c r="X6044" i="17"/>
  <c r="V6045" i="17"/>
  <c r="Y6045" i="17" s="1"/>
  <c r="X6045" i="17"/>
  <c r="V6046" i="17"/>
  <c r="Y6046" i="17" s="1"/>
  <c r="X6046" i="17"/>
  <c r="V6047" i="17"/>
  <c r="V6048" i="17"/>
  <c r="Y6048" i="17" s="1"/>
  <c r="V6049" i="17"/>
  <c r="V6050" i="17"/>
  <c r="Y6050" i="17" s="1"/>
  <c r="X6051" i="17"/>
  <c r="V6051" i="17"/>
  <c r="V6052" i="17"/>
  <c r="Y6052" i="17" s="1"/>
  <c r="X6052" i="17"/>
  <c r="V6053" i="17"/>
  <c r="Y6053" i="17" s="1"/>
  <c r="X6053" i="17"/>
  <c r="V6054" i="17"/>
  <c r="X6054" i="17"/>
  <c r="V6055" i="17"/>
  <c r="V6056" i="17"/>
  <c r="Y6056" i="17" s="1"/>
  <c r="V6057" i="17"/>
  <c r="V6058" i="17"/>
  <c r="Y6058" i="17" s="1"/>
  <c r="X6059" i="17"/>
  <c r="V6059" i="17"/>
  <c r="Y6059" i="17" s="1"/>
  <c r="V6060" i="17"/>
  <c r="X6060" i="17"/>
  <c r="V6061" i="17"/>
  <c r="V6062" i="17"/>
  <c r="X6062" i="17"/>
  <c r="V6063" i="17"/>
  <c r="Y6063" i="17" s="1"/>
  <c r="V6064" i="17"/>
  <c r="Y6064" i="17" s="1"/>
  <c r="V6065" i="17"/>
  <c r="Y6065" i="17" s="1"/>
  <c r="V6066" i="17"/>
  <c r="W6066" i="17" s="1"/>
  <c r="X6067" i="17"/>
  <c r="V6067" i="17"/>
  <c r="Y6067" i="17" s="1"/>
  <c r="V6068" i="17"/>
  <c r="X6068" i="17"/>
  <c r="V6069" i="17"/>
  <c r="V6070" i="17"/>
  <c r="X6070" i="17"/>
  <c r="V6071" i="17"/>
  <c r="Y6071" i="17" s="1"/>
  <c r="V6072" i="17"/>
  <c r="Y6072" i="17" s="1"/>
  <c r="V6073" i="17"/>
  <c r="Y6073" i="17" s="1"/>
  <c r="V6074" i="17"/>
  <c r="Y6074" i="17" s="1"/>
  <c r="X6075" i="17"/>
  <c r="V6075" i="17"/>
  <c r="Y6075" i="17" s="1"/>
  <c r="V6076" i="17"/>
  <c r="Y6076" i="17" s="1"/>
  <c r="X6076" i="17"/>
  <c r="V6077" i="17"/>
  <c r="X6077" i="17"/>
  <c r="V6078" i="17"/>
  <c r="Y6078" i="17" s="1"/>
  <c r="X6078" i="17"/>
  <c r="V6079" i="17"/>
  <c r="V6080" i="17"/>
  <c r="V6081" i="17"/>
  <c r="Y6081" i="17" s="1"/>
  <c r="V6082" i="17"/>
  <c r="Y6082" i="17" s="1"/>
  <c r="X6083" i="17"/>
  <c r="V6083" i="17"/>
  <c r="Y6083" i="17" s="1"/>
  <c r="V6084" i="17"/>
  <c r="Y6084" i="17" s="1"/>
  <c r="X6084" i="17"/>
  <c r="V6085" i="17"/>
  <c r="X6085" i="17"/>
  <c r="V6086" i="17"/>
  <c r="Y6086" i="17" s="1"/>
  <c r="X6086" i="17"/>
  <c r="V6087" i="17"/>
  <c r="Y6087" i="17" s="1"/>
  <c r="V6088" i="17"/>
  <c r="V6089" i="17"/>
  <c r="Y6089" i="17" s="1"/>
  <c r="V6090" i="17"/>
  <c r="Y6090" i="17" s="1"/>
  <c r="X6091" i="17"/>
  <c r="V6091" i="17"/>
  <c r="Y6091" i="17" s="1"/>
  <c r="V6092" i="17"/>
  <c r="Y6092" i="17" s="1"/>
  <c r="X6092" i="17"/>
  <c r="V6093" i="17"/>
  <c r="X6093" i="17"/>
  <c r="V6094" i="17"/>
  <c r="Y6094" i="17" s="1"/>
  <c r="X6094" i="17"/>
  <c r="V6095" i="17"/>
  <c r="Y6095" i="17" s="1"/>
  <c r="V6096" i="17"/>
  <c r="V6097" i="17"/>
  <c r="Y6097" i="17" s="1"/>
  <c r="V6098" i="17"/>
  <c r="W6098" i="17" s="1"/>
  <c r="X6099" i="17"/>
  <c r="V6099" i="17"/>
  <c r="Y6099" i="17" s="1"/>
  <c r="V6100" i="17"/>
  <c r="Y6100" i="17" s="1"/>
  <c r="X6100" i="17"/>
  <c r="V6101" i="17"/>
  <c r="Y6101" i="17" s="1"/>
  <c r="V6102" i="17"/>
  <c r="X6102" i="17"/>
  <c r="V6103" i="17"/>
  <c r="Y6103" i="17" s="1"/>
  <c r="V6104" i="17"/>
  <c r="V6105" i="17"/>
  <c r="Y6105" i="17" s="1"/>
  <c r="V6106" i="17"/>
  <c r="Y6106" i="17" s="1"/>
  <c r="X6107" i="17"/>
  <c r="V6107" i="17"/>
  <c r="V6108" i="17"/>
  <c r="Y6108" i="17" s="1"/>
  <c r="X6108" i="17"/>
  <c r="V6109" i="17"/>
  <c r="Y6109" i="17" s="1"/>
  <c r="V6110" i="17"/>
  <c r="X6110" i="17"/>
  <c r="V6111" i="17"/>
  <c r="Y6111" i="17" s="1"/>
  <c r="V6112" i="17"/>
  <c r="V6113" i="17"/>
  <c r="V6114" i="17"/>
  <c r="Y6114" i="17" s="1"/>
  <c r="X6115" i="17"/>
  <c r="V6115" i="17"/>
  <c r="V6116" i="17"/>
  <c r="X6116" i="17"/>
  <c r="V6117" i="17"/>
  <c r="Y6117" i="17" s="1"/>
  <c r="X6117" i="17"/>
  <c r="V6118" i="17"/>
  <c r="Y6118" i="17" s="1"/>
  <c r="X6118" i="17"/>
  <c r="V6119" i="17"/>
  <c r="Y6119" i="17" s="1"/>
  <c r="V6120" i="17"/>
  <c r="Y6120" i="17" s="1"/>
  <c r="V6121" i="17"/>
  <c r="V6122" i="17"/>
  <c r="Y6122" i="17" s="1"/>
  <c r="X6123" i="17"/>
  <c r="V6123" i="17"/>
  <c r="V6124" i="17"/>
  <c r="Y6124" i="17" s="1"/>
  <c r="X6124" i="17"/>
  <c r="V6125" i="17"/>
  <c r="V6126" i="17"/>
  <c r="Y6126" i="17" s="1"/>
  <c r="X6126" i="17"/>
  <c r="V6127" i="17"/>
  <c r="V6128" i="17"/>
  <c r="Y6128" i="17" s="1"/>
  <c r="V6129" i="17"/>
  <c r="V6130" i="17"/>
  <c r="Y6130" i="17" s="1"/>
  <c r="X6131" i="17"/>
  <c r="V6131" i="17"/>
  <c r="V6132" i="17"/>
  <c r="X6132" i="17"/>
  <c r="V6133" i="17"/>
  <c r="Y6133" i="17" s="1"/>
  <c r="V6134" i="17"/>
  <c r="Y6134" i="17" s="1"/>
  <c r="X6134" i="17"/>
  <c r="V6135" i="17"/>
  <c r="Y6135" i="17" s="1"/>
  <c r="V6136" i="17"/>
  <c r="Y6136" i="17" s="1"/>
  <c r="V6137" i="17"/>
  <c r="V6138" i="17"/>
  <c r="Y6138" i="17" s="1"/>
  <c r="X6139" i="17"/>
  <c r="V6139" i="17"/>
  <c r="Y6139" i="17" s="1"/>
  <c r="V6140" i="17"/>
  <c r="Y6140" i="17" s="1"/>
  <c r="X6140" i="17"/>
  <c r="V6141" i="17"/>
  <c r="Y6141" i="17" s="1"/>
  <c r="V6142" i="17"/>
  <c r="X6142" i="17"/>
  <c r="V6143" i="17"/>
  <c r="Y6143" i="17" s="1"/>
  <c r="V6144" i="17"/>
  <c r="V6145" i="17"/>
  <c r="Y6145" i="17" s="1"/>
  <c r="V6146" i="17"/>
  <c r="Y6146" i="17" s="1"/>
  <c r="X6147" i="17"/>
  <c r="V6147" i="17"/>
  <c r="V6148" i="17"/>
  <c r="Y6148" i="17" s="1"/>
  <c r="X6148" i="17"/>
  <c r="V6149" i="17"/>
  <c r="Y6149" i="17" s="1"/>
  <c r="V6150" i="17"/>
  <c r="Y6150" i="17" s="1"/>
  <c r="X6150" i="17"/>
  <c r="V6151" i="17"/>
  <c r="Y6151" i="17" s="1"/>
  <c r="V6152" i="17"/>
  <c r="V6153" i="17"/>
  <c r="V6154" i="17"/>
  <c r="Y6154" i="17" s="1"/>
  <c r="X6155" i="17"/>
  <c r="V6155" i="17"/>
  <c r="V6156" i="17"/>
  <c r="X6156" i="17"/>
  <c r="V6157" i="17"/>
  <c r="Y6157" i="17" s="1"/>
  <c r="X6157" i="17"/>
  <c r="V6158" i="17"/>
  <c r="Y6158" i="17" s="1"/>
  <c r="X6158" i="17"/>
  <c r="V6159" i="17"/>
  <c r="Y6159" i="17" s="1"/>
  <c r="V6160" i="17"/>
  <c r="Y6160" i="17" s="1"/>
  <c r="V6161" i="17"/>
  <c r="V6162" i="17"/>
  <c r="Y6162" i="17" s="1"/>
  <c r="X6163" i="17"/>
  <c r="V6163" i="17"/>
  <c r="V6164" i="17"/>
  <c r="Y6164" i="17" s="1"/>
  <c r="X6164" i="17"/>
  <c r="V6165" i="17"/>
  <c r="Y6165" i="17" s="1"/>
  <c r="X6165" i="17"/>
  <c r="V6166" i="17"/>
  <c r="X6166" i="17"/>
  <c r="V6167" i="17"/>
  <c r="V6168" i="17"/>
  <c r="Y6168" i="17" s="1"/>
  <c r="V6169" i="17"/>
  <c r="Y6169" i="17" s="1"/>
  <c r="V6170" i="17"/>
  <c r="Y6170" i="17" s="1"/>
  <c r="X6171" i="17"/>
  <c r="V6171" i="17"/>
  <c r="Y6171" i="17" s="1"/>
  <c r="V6172" i="17"/>
  <c r="X6172" i="17"/>
  <c r="V6173" i="17"/>
  <c r="Y6173" i="17" s="1"/>
  <c r="V6174" i="17"/>
  <c r="X6174" i="17"/>
  <c r="V6175" i="17"/>
  <c r="Y6175" i="17" s="1"/>
  <c r="V6176" i="17"/>
  <c r="Y6176" i="17" s="1"/>
  <c r="V6177" i="17"/>
  <c r="Y6177" i="17" s="1"/>
  <c r="V6178" i="17"/>
  <c r="Y6178" i="17" s="1"/>
  <c r="X6179" i="17"/>
  <c r="V6179" i="17"/>
  <c r="Y6179" i="17" s="1"/>
  <c r="V6180" i="17"/>
  <c r="X6180" i="17"/>
  <c r="V6181" i="17"/>
  <c r="Y6181" i="17" s="1"/>
  <c r="V6182" i="17"/>
  <c r="Y6182" i="17" s="1"/>
  <c r="X6182" i="17"/>
  <c r="V6183" i="17"/>
  <c r="Y6183" i="17" s="1"/>
  <c r="V6184" i="17"/>
  <c r="Y6184" i="17" s="1"/>
  <c r="V6185" i="17"/>
  <c r="Y6185" i="17" s="1"/>
  <c r="V6186" i="17"/>
  <c r="Y6186" i="17" s="1"/>
  <c r="X6187" i="17"/>
  <c r="V6187" i="17"/>
  <c r="Y6187" i="17" s="1"/>
  <c r="V6188" i="17"/>
  <c r="Y6188" i="17" s="1"/>
  <c r="X6188" i="17"/>
  <c r="V6189" i="17"/>
  <c r="V6190" i="17"/>
  <c r="Y6190" i="17" s="1"/>
  <c r="X6190" i="17"/>
  <c r="V6191" i="17"/>
  <c r="Y6191" i="17" s="1"/>
  <c r="V6192" i="17"/>
  <c r="Y6192" i="17" s="1"/>
  <c r="V6193" i="17"/>
  <c r="Y6193" i="17" s="1"/>
  <c r="V6194" i="17"/>
  <c r="Y6194" i="17" s="1"/>
  <c r="X6195" i="17"/>
  <c r="V6195" i="17"/>
  <c r="Y6195" i="17" s="1"/>
  <c r="V6196" i="17"/>
  <c r="Y6196" i="17" s="1"/>
  <c r="X6196" i="17"/>
  <c r="V6197" i="17"/>
  <c r="Y6197" i="17" s="1"/>
  <c r="V6198" i="17"/>
  <c r="Y6198" i="17" s="1"/>
  <c r="X6198" i="17"/>
  <c r="V6199" i="17"/>
  <c r="Y6199" i="17" s="1"/>
  <c r="V6200" i="17"/>
  <c r="Y6200" i="17" s="1"/>
  <c r="V6201" i="17"/>
  <c r="V6202" i="17"/>
  <c r="Y6202" i="17" s="1"/>
  <c r="X6203" i="17"/>
  <c r="V6203" i="17"/>
  <c r="Y6203" i="17" s="1"/>
  <c r="V6204" i="17"/>
  <c r="X6204" i="17"/>
  <c r="V6205" i="17"/>
  <c r="Y6205" i="17" s="1"/>
  <c r="V6206" i="17"/>
  <c r="Y6206" i="17" s="1"/>
  <c r="X6206" i="17"/>
  <c r="V6207" i="17"/>
  <c r="Y6207" i="17" s="1"/>
  <c r="V6208" i="17"/>
  <c r="Y6208" i="17" s="1"/>
  <c r="V6209" i="17"/>
  <c r="V6210" i="17"/>
  <c r="W6210" i="17" s="1"/>
  <c r="X6211" i="17"/>
  <c r="V6211" i="17"/>
  <c r="V6212" i="17"/>
  <c r="Y6212" i="17" s="1"/>
  <c r="X6212" i="17"/>
  <c r="V6213" i="17"/>
  <c r="Y6213" i="17" s="1"/>
  <c r="V6214" i="17"/>
  <c r="X6214" i="17"/>
  <c r="V6215" i="17"/>
  <c r="Y6215" i="17" s="1"/>
  <c r="V6216" i="17"/>
  <c r="V6217" i="17"/>
  <c r="Y6217" i="17" s="1"/>
  <c r="V6218" i="17"/>
  <c r="Y6218" i="17" s="1"/>
  <c r="X6219" i="17"/>
  <c r="V6219" i="17"/>
  <c r="V6220" i="17"/>
  <c r="Y6220" i="17" s="1"/>
  <c r="X6220" i="17"/>
  <c r="V6221" i="17"/>
  <c r="Y6221" i="17" s="1"/>
  <c r="V6222" i="17"/>
  <c r="Y6222" i="17" s="1"/>
  <c r="X6222" i="17"/>
  <c r="V6223" i="17"/>
  <c r="Y6223" i="17" s="1"/>
  <c r="V6224" i="17"/>
  <c r="V6225" i="17"/>
  <c r="Y6225" i="17" s="1"/>
  <c r="V6226" i="17"/>
  <c r="Y6226" i="17" s="1"/>
  <c r="X6227" i="17"/>
  <c r="V6227" i="17"/>
  <c r="V6228" i="17"/>
  <c r="Y6228" i="17" s="1"/>
  <c r="X6228" i="17"/>
  <c r="V6229" i="17"/>
  <c r="Y6229" i="17" s="1"/>
  <c r="X6229" i="17"/>
  <c r="V6230" i="17"/>
  <c r="Y6230" i="17" s="1"/>
  <c r="X6230" i="17"/>
  <c r="V6231" i="17"/>
  <c r="Y6231" i="17" s="1"/>
  <c r="V6232" i="17"/>
  <c r="V6233" i="17"/>
  <c r="V6234" i="17"/>
  <c r="Y6234" i="17" s="1"/>
  <c r="X6235" i="17"/>
  <c r="V6235" i="17"/>
  <c r="V6236" i="17"/>
  <c r="Y6236" i="17" s="1"/>
  <c r="X6236" i="17"/>
  <c r="V6237" i="17"/>
  <c r="V6238" i="17"/>
  <c r="X6238" i="17"/>
  <c r="V6239" i="17"/>
  <c r="Y6239" i="17" s="1"/>
  <c r="V6240" i="17"/>
  <c r="Y6240" i="17" s="1"/>
  <c r="V6241" i="17"/>
  <c r="V6242" i="17"/>
  <c r="Y6242" i="17" s="1"/>
  <c r="X6243" i="17"/>
  <c r="V6243" i="17"/>
  <c r="Y6243" i="17" s="1"/>
  <c r="V6244" i="17"/>
  <c r="X6244" i="17"/>
  <c r="V6245" i="17"/>
  <c r="Y6245" i="17" s="1"/>
  <c r="V6246" i="17"/>
  <c r="Y6246" i="17" s="1"/>
  <c r="X6246" i="17"/>
  <c r="V6247" i="17"/>
  <c r="Y6247" i="17" s="1"/>
  <c r="V6248" i="17"/>
  <c r="Y6248" i="17" s="1"/>
  <c r="V6249" i="17"/>
  <c r="V6250" i="17"/>
  <c r="W6250" i="17" s="1"/>
  <c r="X6251" i="17"/>
  <c r="V6251" i="17"/>
  <c r="V6252" i="17"/>
  <c r="Y6252" i="17" s="1"/>
  <c r="X6252" i="17"/>
  <c r="V6253" i="17"/>
  <c r="Y6253" i="17" s="1"/>
  <c r="V6254" i="17"/>
  <c r="X6254" i="17"/>
  <c r="V6255" i="17"/>
  <c r="Y6255" i="17" s="1"/>
  <c r="V6256" i="17"/>
  <c r="Y6256" i="17" s="1"/>
  <c r="V6257" i="17"/>
  <c r="Y6257" i="17" s="1"/>
  <c r="V6258" i="17"/>
  <c r="Y6258" i="17" s="1"/>
  <c r="X6259" i="17"/>
  <c r="V6259" i="17"/>
  <c r="Y6259" i="17" s="1"/>
  <c r="V6260" i="17"/>
  <c r="Y6260" i="17" s="1"/>
  <c r="X6260" i="17"/>
  <c r="V6261" i="17"/>
  <c r="Y6261" i="17" s="1"/>
  <c r="V6262" i="17"/>
  <c r="X6262" i="17"/>
  <c r="V6263" i="17"/>
  <c r="Y6263" i="17" s="1"/>
  <c r="V6264" i="17"/>
  <c r="Y6264" i="17" s="1"/>
  <c r="V6265" i="17"/>
  <c r="Y6265" i="17" s="1"/>
  <c r="V6266" i="17"/>
  <c r="Y6266" i="17" s="1"/>
  <c r="X6267" i="17"/>
  <c r="V6267" i="17"/>
  <c r="V6268" i="17"/>
  <c r="Y6268" i="17" s="1"/>
  <c r="X6268" i="17"/>
  <c r="V6269" i="17"/>
  <c r="Y6269" i="17" s="1"/>
  <c r="V6270" i="17"/>
  <c r="Y6270" i="17" s="1"/>
  <c r="X6270" i="17"/>
  <c r="V6271" i="17"/>
  <c r="Y6271" i="17" s="1"/>
  <c r="V6272" i="17"/>
  <c r="Y6272" i="17" s="1"/>
  <c r="V6273" i="17"/>
  <c r="Y6273" i="17" s="1"/>
  <c r="V6274" i="17"/>
  <c r="Y6274" i="17" s="1"/>
  <c r="X6275" i="17"/>
  <c r="V6275" i="17"/>
  <c r="Y6275" i="17" s="1"/>
  <c r="V6276" i="17"/>
  <c r="Y6276" i="17" s="1"/>
  <c r="X6276" i="17"/>
  <c r="V6277" i="17"/>
  <c r="V6278" i="17"/>
  <c r="Y6278" i="17" s="1"/>
  <c r="X6278" i="17"/>
  <c r="V6279" i="17"/>
  <c r="V6280" i="17"/>
  <c r="Y6280" i="17" s="1"/>
  <c r="V6281" i="17"/>
  <c r="Y6281" i="17" s="1"/>
  <c r="V6282" i="17"/>
  <c r="Y6282" i="17" s="1"/>
  <c r="X6283" i="17"/>
  <c r="V6283" i="17"/>
  <c r="Y6283" i="17" s="1"/>
  <c r="V6284" i="17"/>
  <c r="Y6284" i="17" s="1"/>
  <c r="X6284" i="17"/>
  <c r="V6285" i="17"/>
  <c r="V6286" i="17"/>
  <c r="X6286" i="17"/>
  <c r="V6287" i="17"/>
  <c r="Y6287" i="17" s="1"/>
  <c r="V6288" i="17"/>
  <c r="Y6288" i="17" s="1"/>
  <c r="V6289" i="17"/>
  <c r="Y6289" i="17" s="1"/>
  <c r="V6290" i="17"/>
  <c r="Y6290" i="17" s="1"/>
  <c r="X6291" i="17"/>
  <c r="V6291" i="17"/>
  <c r="Y6291" i="17" s="1"/>
  <c r="V6292" i="17"/>
  <c r="X6292" i="17"/>
  <c r="V6293" i="17"/>
  <c r="V6294" i="17"/>
  <c r="Y6294" i="17" s="1"/>
  <c r="X6294" i="17"/>
  <c r="V6295" i="17"/>
  <c r="Y6295" i="17" s="1"/>
  <c r="V6296" i="17"/>
  <c r="V6297" i="17"/>
  <c r="V6298" i="17"/>
  <c r="Y6298" i="17" s="1"/>
  <c r="X6299" i="17"/>
  <c r="V6299" i="17"/>
  <c r="Y6299" i="17" s="1"/>
  <c r="V6300" i="17"/>
  <c r="Y6300" i="17" s="1"/>
  <c r="X6300" i="17"/>
  <c r="V6301" i="17"/>
  <c r="V6302" i="17"/>
  <c r="X6302" i="17"/>
  <c r="V6303" i="17"/>
  <c r="Y6303" i="17" s="1"/>
  <c r="V6304" i="17"/>
  <c r="Y6304" i="17" s="1"/>
  <c r="V6305" i="17"/>
  <c r="Y6305" i="17" s="1"/>
  <c r="V6306" i="17"/>
  <c r="Y6306" i="17" s="1"/>
  <c r="X6307" i="17"/>
  <c r="V6307" i="17"/>
  <c r="Y6307" i="17" s="1"/>
  <c r="V6308" i="17"/>
  <c r="X6308" i="17"/>
  <c r="V6309" i="17"/>
  <c r="Y6309" i="17" s="1"/>
  <c r="V6310" i="17"/>
  <c r="Y6310" i="17" s="1"/>
  <c r="X6310" i="17"/>
  <c r="V6311" i="17"/>
  <c r="Y6311" i="17" s="1"/>
  <c r="V6312" i="17"/>
  <c r="Y6312" i="17" s="1"/>
  <c r="V6313" i="17"/>
  <c r="Y6313" i="17" s="1"/>
  <c r="V6314" i="17"/>
  <c r="Y6314" i="17" s="1"/>
  <c r="X6315" i="17"/>
  <c r="V6315" i="17"/>
  <c r="Y6315" i="17" s="1"/>
  <c r="V6316" i="17"/>
  <c r="Y6316" i="17" s="1"/>
  <c r="X6316" i="17"/>
  <c r="V6317" i="17"/>
  <c r="V6318" i="17"/>
  <c r="Y6318" i="17" s="1"/>
  <c r="X6318" i="17"/>
  <c r="V6319" i="17"/>
  <c r="Y6319" i="17" s="1"/>
  <c r="V6320" i="17"/>
  <c r="Y6320" i="17" s="1"/>
  <c r="V6321" i="17"/>
  <c r="V6322" i="17"/>
  <c r="Y6322" i="17" s="1"/>
  <c r="X6323" i="17"/>
  <c r="V6323" i="17"/>
  <c r="Y6323" i="17" s="1"/>
  <c r="V6324" i="17"/>
  <c r="X6324" i="17"/>
  <c r="V6325" i="17"/>
  <c r="Y6325" i="17" s="1"/>
  <c r="V6326" i="17"/>
  <c r="Y6326" i="17" s="1"/>
  <c r="X6326" i="17"/>
  <c r="V6327" i="17"/>
  <c r="Y6327" i="17" s="1"/>
  <c r="V6328" i="17"/>
  <c r="V6329" i="17"/>
  <c r="V6330" i="17"/>
  <c r="Y6330" i="17" s="1"/>
  <c r="X6331" i="17"/>
  <c r="V6331" i="17"/>
  <c r="Y6331" i="17" s="1"/>
  <c r="V6332" i="17"/>
  <c r="X6332" i="17"/>
  <c r="V6333" i="17"/>
  <c r="Y6333" i="17" s="1"/>
  <c r="V6334" i="17"/>
  <c r="X6334" i="17"/>
  <c r="V6335" i="17"/>
  <c r="V6336" i="17"/>
  <c r="Y6336" i="17" s="1"/>
  <c r="V6337" i="17"/>
  <c r="V6338" i="17"/>
  <c r="Y6338" i="17" s="1"/>
  <c r="X6339" i="17"/>
  <c r="V6339" i="17"/>
  <c r="Y6339" i="17" s="1"/>
  <c r="V6340" i="17"/>
  <c r="Y6340" i="17" s="1"/>
  <c r="X6340" i="17"/>
  <c r="V6341" i="17"/>
  <c r="Y6341" i="17" s="1"/>
  <c r="V6342" i="17"/>
  <c r="X6342" i="17"/>
  <c r="V6343" i="17"/>
  <c r="Y6343" i="17" s="1"/>
  <c r="V6344" i="17"/>
  <c r="Y6344" i="17" s="1"/>
  <c r="V6345" i="17"/>
  <c r="Y6345" i="17" s="1"/>
  <c r="V6346" i="17"/>
  <c r="Y6346" i="17" s="1"/>
  <c r="X6347" i="17"/>
  <c r="V6347" i="17"/>
  <c r="V6348" i="17"/>
  <c r="X6348" i="17"/>
  <c r="V6349" i="17"/>
  <c r="Y6349" i="17" s="1"/>
  <c r="V6350" i="17"/>
  <c r="Y6350" i="17" s="1"/>
  <c r="X6350" i="17"/>
  <c r="V6351" i="17"/>
  <c r="V6352" i="17"/>
  <c r="V6353" i="17"/>
  <c r="Y6353" i="17" s="1"/>
  <c r="V6354" i="17"/>
  <c r="Y6354" i="17" s="1"/>
  <c r="X6355" i="17"/>
  <c r="V6355" i="17"/>
  <c r="V6356" i="17"/>
  <c r="X6356" i="17"/>
  <c r="V6357" i="17"/>
  <c r="V6358" i="17"/>
  <c r="X6358" i="17"/>
  <c r="V6359" i="17"/>
  <c r="Y6359" i="17" s="1"/>
  <c r="V6360" i="17"/>
  <c r="Y6360" i="17" s="1"/>
  <c r="V6361" i="17"/>
  <c r="Y6361" i="17" s="1"/>
  <c r="V6362" i="17"/>
  <c r="Y6362" i="17" s="1"/>
  <c r="X6363" i="17"/>
  <c r="V6363" i="17"/>
  <c r="V6364" i="17"/>
  <c r="Y6364" i="17" s="1"/>
  <c r="X6364" i="17"/>
  <c r="V6365" i="17"/>
  <c r="V6366" i="17"/>
  <c r="X6366" i="17"/>
  <c r="V6367" i="17"/>
  <c r="Y6367" i="17" s="1"/>
  <c r="V6368" i="17"/>
  <c r="Y6368" i="17" s="1"/>
  <c r="V6369" i="17"/>
  <c r="Y6369" i="17" s="1"/>
  <c r="V6370" i="17"/>
  <c r="W6370" i="17" s="1"/>
  <c r="X6371" i="17"/>
  <c r="V6371" i="17"/>
  <c r="V6372" i="17"/>
  <c r="X6372" i="17"/>
  <c r="V6373" i="17"/>
  <c r="V6374" i="17"/>
  <c r="Y6374" i="17" s="1"/>
  <c r="X6374" i="17"/>
  <c r="V6375" i="17"/>
  <c r="V6376" i="17"/>
  <c r="Y6376" i="17" s="1"/>
  <c r="V6377" i="17"/>
  <c r="V6378" i="17"/>
  <c r="Y6378" i="17" s="1"/>
  <c r="X6379" i="17"/>
  <c r="V6379" i="17"/>
  <c r="Y6379" i="17" s="1"/>
  <c r="V6380" i="17"/>
  <c r="X6380" i="17"/>
  <c r="V6381" i="17"/>
  <c r="Y6381" i="17" s="1"/>
  <c r="X6381" i="17"/>
  <c r="V6382" i="17"/>
  <c r="Y6382" i="17" s="1"/>
  <c r="X6382" i="17"/>
  <c r="V6383" i="17"/>
  <c r="Y6383" i="17" s="1"/>
  <c r="V6384" i="17"/>
  <c r="Y6384" i="17" s="1"/>
  <c r="V6385" i="17"/>
  <c r="Y6385" i="17" s="1"/>
  <c r="V6386" i="17"/>
  <c r="Y6386" i="17" s="1"/>
  <c r="X6387" i="17"/>
  <c r="V6387" i="17"/>
  <c r="Y6387" i="17" s="1"/>
  <c r="X6388" i="17"/>
  <c r="V6388" i="17"/>
  <c r="Y6388" i="17" s="1"/>
  <c r="V6389" i="17"/>
  <c r="Y6389" i="17" s="1"/>
  <c r="V6390" i="17"/>
  <c r="Y6390" i="17" s="1"/>
  <c r="X6390" i="17"/>
  <c r="X6391" i="17"/>
  <c r="V6391" i="17"/>
  <c r="Y6391" i="17" s="1"/>
  <c r="V6392" i="17"/>
  <c r="V6393" i="17"/>
  <c r="V6394" i="17"/>
  <c r="Y6394" i="17" s="1"/>
  <c r="X6395" i="17"/>
  <c r="V6395" i="17"/>
  <c r="Y6395" i="17" s="1"/>
  <c r="V6396" i="17"/>
  <c r="X6396" i="17"/>
  <c r="V6397" i="17"/>
  <c r="Y6397" i="17" s="1"/>
  <c r="V6398" i="17"/>
  <c r="Y6398" i="17" s="1"/>
  <c r="X6398" i="17"/>
  <c r="X6399" i="17"/>
  <c r="V6399" i="17"/>
  <c r="Y6399" i="17" s="1"/>
  <c r="V6400" i="17"/>
  <c r="Y6400" i="17" s="1"/>
  <c r="V6401" i="17"/>
  <c r="Y6401" i="17" s="1"/>
  <c r="V6402" i="17"/>
  <c r="Y6402" i="17" s="1"/>
  <c r="X6403" i="17"/>
  <c r="V6403" i="17"/>
  <c r="V6404" i="17"/>
  <c r="Y6404" i="17" s="1"/>
  <c r="X6404" i="17"/>
  <c r="V6405" i="17"/>
  <c r="X6405" i="17"/>
  <c r="V6406" i="17"/>
  <c r="Y6406" i="17" s="1"/>
  <c r="X6406" i="17"/>
  <c r="X6407" i="17"/>
  <c r="V6407" i="17"/>
  <c r="Y6407" i="17" s="1"/>
  <c r="V6408" i="17"/>
  <c r="V6409" i="17"/>
  <c r="V6410" i="17"/>
  <c r="W6410" i="17" s="1"/>
  <c r="X6411" i="17"/>
  <c r="V6411" i="17"/>
  <c r="Y6411" i="17" s="1"/>
  <c r="X6412" i="17"/>
  <c r="V6412" i="17"/>
  <c r="Y6412" i="17" s="1"/>
  <c r="V6413" i="17"/>
  <c r="V6414" i="17"/>
  <c r="X6414" i="17"/>
  <c r="X6415" i="17"/>
  <c r="V6415" i="17"/>
  <c r="Y6415" i="17" s="1"/>
  <c r="V6416" i="17"/>
  <c r="V6417" i="17"/>
  <c r="Y6417" i="17" s="1"/>
  <c r="V6418" i="17"/>
  <c r="Y6418" i="17" s="1"/>
  <c r="X6419" i="17"/>
  <c r="V6419" i="17"/>
  <c r="Y6419" i="17" s="1"/>
  <c r="V6420" i="17"/>
  <c r="Y6420" i="17" s="1"/>
  <c r="X6420" i="17"/>
  <c r="V6421" i="17"/>
  <c r="X6421" i="17"/>
  <c r="V6422" i="17"/>
  <c r="X6422" i="17"/>
  <c r="X6423" i="17"/>
  <c r="V6423" i="17"/>
  <c r="V6424" i="17"/>
  <c r="Y6424" i="17" s="1"/>
  <c r="X6424" i="17"/>
  <c r="V6425" i="17"/>
  <c r="Y6425" i="17" s="1"/>
  <c r="V6426" i="17"/>
  <c r="Y6426" i="17" s="1"/>
  <c r="X6427" i="17"/>
  <c r="V6427" i="17"/>
  <c r="Y6427" i="17" s="1"/>
  <c r="X6428" i="17"/>
  <c r="V6428" i="17"/>
  <c r="Y6428" i="17" s="1"/>
  <c r="V6429" i="17"/>
  <c r="Y6429" i="17" s="1"/>
  <c r="V6430" i="17"/>
  <c r="Y6430" i="17" s="1"/>
  <c r="X6430" i="17"/>
  <c r="X6431" i="17"/>
  <c r="V6431" i="17"/>
  <c r="Y6431" i="17" s="1"/>
  <c r="V6432" i="17"/>
  <c r="Y6432" i="17" s="1"/>
  <c r="V6433" i="17"/>
  <c r="Y6433" i="17" s="1"/>
  <c r="V6434" i="17"/>
  <c r="Y6434" i="17" s="1"/>
  <c r="X6435" i="17"/>
  <c r="V6435" i="17"/>
  <c r="X6436" i="17"/>
  <c r="V6436" i="17"/>
  <c r="Y6436" i="17" s="1"/>
  <c r="V6437" i="17"/>
  <c r="Y6437" i="17" s="1"/>
  <c r="V6438" i="17"/>
  <c r="Y6438" i="17" s="1"/>
  <c r="X6438" i="17"/>
  <c r="X6439" i="17"/>
  <c r="V6439" i="17"/>
  <c r="V6440" i="17"/>
  <c r="X6440" i="17"/>
  <c r="V6441" i="17"/>
  <c r="Y6441" i="17" s="1"/>
  <c r="V6442" i="17"/>
  <c r="Y6442" i="17" s="1"/>
  <c r="X6443" i="17"/>
  <c r="V6443" i="17"/>
  <c r="V6444" i="17"/>
  <c r="X6444" i="17"/>
  <c r="V6445" i="17"/>
  <c r="Y6445" i="17" s="1"/>
  <c r="V6446" i="17"/>
  <c r="X6446" i="17"/>
  <c r="X6447" i="17"/>
  <c r="V6447" i="17"/>
  <c r="Y6447" i="17" s="1"/>
  <c r="V6448" i="17"/>
  <c r="Y6448" i="17" s="1"/>
  <c r="V6449" i="17"/>
  <c r="Y6449" i="17" s="1"/>
  <c r="V6450" i="17"/>
  <c r="Y6450" i="17" s="1"/>
  <c r="X6451" i="17"/>
  <c r="V6451" i="17"/>
  <c r="Y6451" i="17" s="1"/>
  <c r="X6452" i="17"/>
  <c r="V6452" i="17"/>
  <c r="V6453" i="17"/>
  <c r="X6453" i="17"/>
  <c r="V6454" i="17"/>
  <c r="X6454" i="17"/>
  <c r="X6455" i="17"/>
  <c r="V6455" i="17"/>
  <c r="Y6455" i="17" s="1"/>
  <c r="V6456" i="17"/>
  <c r="Y6456" i="17" s="1"/>
  <c r="V6457" i="17"/>
  <c r="V6458" i="17"/>
  <c r="Y6458" i="17" s="1"/>
  <c r="X6459" i="17"/>
  <c r="V6459" i="17"/>
  <c r="V6460" i="17"/>
  <c r="X6460" i="17"/>
  <c r="V6461" i="17"/>
  <c r="Y6461" i="17" s="1"/>
  <c r="V6462" i="17"/>
  <c r="Y6462" i="17" s="1"/>
  <c r="X6462" i="17"/>
  <c r="X6463" i="17"/>
  <c r="V6463" i="17"/>
  <c r="Y6463" i="17" s="1"/>
  <c r="V6464" i="17"/>
  <c r="Y6464" i="17" s="1"/>
  <c r="X6464" i="17"/>
  <c r="V6465" i="17"/>
  <c r="Y6465" i="17" s="1"/>
  <c r="V6466" i="17"/>
  <c r="Y6466" i="17" s="1"/>
  <c r="X6467" i="17"/>
  <c r="V6467" i="17"/>
  <c r="V6468" i="17"/>
  <c r="Y6468" i="17" s="1"/>
  <c r="X6468" i="17"/>
  <c r="V6469" i="17"/>
  <c r="Y6469" i="17" s="1"/>
  <c r="V6470" i="17"/>
  <c r="Y6470" i="17" s="1"/>
  <c r="X6470" i="17"/>
  <c r="X6471" i="17"/>
  <c r="V6471" i="17"/>
  <c r="Y6471" i="17" s="1"/>
  <c r="V6472" i="17"/>
  <c r="Y6472" i="17" s="1"/>
  <c r="V6473" i="17"/>
  <c r="Y6473" i="17" s="1"/>
  <c r="V6474" i="17"/>
  <c r="W6474" i="17" s="1"/>
  <c r="X6475" i="17"/>
  <c r="V6475" i="17"/>
  <c r="X6476" i="17"/>
  <c r="V6476" i="17"/>
  <c r="V6477" i="17"/>
  <c r="Y6477" i="17" s="1"/>
  <c r="X6477" i="17"/>
  <c r="V6478" i="17"/>
  <c r="Y6478" i="17" s="1"/>
  <c r="X6478" i="17"/>
  <c r="X6479" i="17"/>
  <c r="V6479" i="17"/>
  <c r="Y6479" i="17" s="1"/>
  <c r="V6480" i="17"/>
  <c r="Y6480" i="17" s="1"/>
  <c r="X6480" i="17"/>
  <c r="V6481" i="17"/>
  <c r="Y6481" i="17" s="1"/>
  <c r="V6482" i="17"/>
  <c r="Y6482" i="17" s="1"/>
  <c r="X6483" i="17"/>
  <c r="V6483" i="17"/>
  <c r="Y6483" i="17" s="1"/>
  <c r="V6484" i="17"/>
  <c r="X6484" i="17"/>
  <c r="V6485" i="17"/>
  <c r="V6486" i="17"/>
  <c r="Y6486" i="17" s="1"/>
  <c r="X6486" i="17"/>
  <c r="X6487" i="17"/>
  <c r="V6487" i="17"/>
  <c r="Y6487" i="17" s="1"/>
  <c r="V6488" i="17"/>
  <c r="Y6488" i="17" s="1"/>
  <c r="V6489" i="17"/>
  <c r="V6490" i="17"/>
  <c r="Y6490" i="17" s="1"/>
  <c r="X6491" i="17"/>
  <c r="V6491" i="17"/>
  <c r="X6492" i="17"/>
  <c r="V6492" i="17"/>
  <c r="V6493" i="17"/>
  <c r="Y6493" i="17" s="1"/>
  <c r="V6494" i="17"/>
  <c r="X6494" i="17"/>
  <c r="X6495" i="17"/>
  <c r="V6495" i="17"/>
  <c r="V6496" i="17"/>
  <c r="Y6496" i="17" s="1"/>
  <c r="V6497" i="17"/>
  <c r="Y6497" i="17" s="1"/>
  <c r="V6498" i="17"/>
  <c r="Y6498" i="17" s="1"/>
  <c r="X6499" i="17"/>
  <c r="V6499" i="17"/>
  <c r="Y6499" i="17" s="1"/>
  <c r="X6500" i="17"/>
  <c r="V6500" i="17"/>
  <c r="Y6500" i="17" s="1"/>
  <c r="V6501" i="17"/>
  <c r="Y6501" i="17" s="1"/>
  <c r="V6502" i="17"/>
  <c r="Y6502" i="17" s="1"/>
  <c r="X6502" i="17"/>
  <c r="X6503" i="17"/>
  <c r="V6503" i="17"/>
  <c r="Y6503" i="17" s="1"/>
  <c r="V6504" i="17"/>
  <c r="V6505" i="17"/>
  <c r="Y6505" i="17" s="1"/>
  <c r="V6506" i="17"/>
  <c r="Y6506" i="17" s="1"/>
  <c r="X6507" i="17"/>
  <c r="V6507" i="17"/>
  <c r="Y6507" i="17" s="1"/>
  <c r="V6508" i="17"/>
  <c r="Y6508" i="17" s="1"/>
  <c r="X6508" i="17"/>
  <c r="V6509" i="17"/>
  <c r="V6510" i="17"/>
  <c r="Y6510" i="17" s="1"/>
  <c r="X6510" i="17"/>
  <c r="X6511" i="17"/>
  <c r="V6511" i="17"/>
  <c r="Y6511" i="17" s="1"/>
  <c r="V6512" i="17"/>
  <c r="V6513" i="17"/>
  <c r="Y6513" i="17" s="1"/>
  <c r="V6514" i="17"/>
  <c r="Y6514" i="17" s="1"/>
  <c r="X6515" i="17"/>
  <c r="V6515" i="17"/>
  <c r="X6516" i="17"/>
  <c r="V6516" i="17"/>
  <c r="Y6516" i="17" s="1"/>
  <c r="V6517" i="17"/>
  <c r="V6518" i="17"/>
  <c r="Y6518" i="17" s="1"/>
  <c r="X6518" i="17"/>
  <c r="X6519" i="17"/>
  <c r="V6519" i="17"/>
  <c r="Y6519" i="17" s="1"/>
  <c r="V6520" i="17"/>
  <c r="Y6520" i="17" s="1"/>
  <c r="V6521" i="17"/>
  <c r="Y6521" i="17" s="1"/>
  <c r="V6522" i="17"/>
  <c r="Y6522" i="17" s="1"/>
  <c r="X6523" i="17"/>
  <c r="V6523" i="17"/>
  <c r="V6524" i="17"/>
  <c r="Y6524" i="17" s="1"/>
  <c r="X6524" i="17"/>
  <c r="V6525" i="17"/>
  <c r="Y6525" i="17" s="1"/>
  <c r="X6525" i="17"/>
  <c r="V6526" i="17"/>
  <c r="Y6526" i="17" s="1"/>
  <c r="X6526" i="17"/>
  <c r="X6527" i="17"/>
  <c r="V6527" i="17"/>
  <c r="Y6527" i="17" s="1"/>
  <c r="V6528" i="17"/>
  <c r="Y6528" i="17" s="1"/>
  <c r="V6529" i="17"/>
  <c r="Y6529" i="17" s="1"/>
  <c r="V6530" i="17"/>
  <c r="Y6530" i="17" s="1"/>
  <c r="X6531" i="17"/>
  <c r="V6531" i="17"/>
  <c r="Y6531" i="17" s="1"/>
  <c r="V6532" i="17"/>
  <c r="X6532" i="17"/>
  <c r="V6533" i="17"/>
  <c r="Y6533" i="17" s="1"/>
  <c r="V6534" i="17"/>
  <c r="Y6534" i="17" s="1"/>
  <c r="X6534" i="17"/>
  <c r="X6535" i="17"/>
  <c r="V6535" i="17"/>
  <c r="Y6535" i="17" s="1"/>
  <c r="V6536" i="17"/>
  <c r="V6537" i="17"/>
  <c r="Y6537" i="17" s="1"/>
  <c r="V6538" i="17"/>
  <c r="Y6538" i="17" s="1"/>
  <c r="X6539" i="17"/>
  <c r="V6539" i="17"/>
  <c r="Y6539" i="17" s="1"/>
  <c r="X6540" i="17"/>
  <c r="V6540" i="17"/>
  <c r="Y6540" i="17" s="1"/>
  <c r="V6541" i="17"/>
  <c r="X6541" i="17"/>
  <c r="V6542" i="17"/>
  <c r="Y6542" i="17" s="1"/>
  <c r="X6542" i="17"/>
  <c r="X6543" i="17"/>
  <c r="V6543" i="17"/>
  <c r="Y6543" i="17" s="1"/>
  <c r="V6544" i="17"/>
  <c r="V6545" i="17"/>
  <c r="Y6545" i="17" s="1"/>
  <c r="V6546" i="17"/>
  <c r="Y6546" i="17" s="1"/>
  <c r="X6547" i="17"/>
  <c r="V6547" i="17"/>
  <c r="Y6547" i="17" s="1"/>
  <c r="V6548" i="17"/>
  <c r="Y6548" i="17" s="1"/>
  <c r="X6548" i="17"/>
  <c r="V6549" i="17"/>
  <c r="Y6549" i="17" s="1"/>
  <c r="V6550" i="17"/>
  <c r="X6550" i="17"/>
  <c r="X6551" i="17"/>
  <c r="V6551" i="17"/>
  <c r="Y6551" i="17" s="1"/>
  <c r="V6552" i="17"/>
  <c r="X6552" i="17"/>
  <c r="V6553" i="17"/>
  <c r="Y6553" i="17" s="1"/>
  <c r="V6554" i="17"/>
  <c r="W6554" i="17" s="1"/>
  <c r="X6555" i="17"/>
  <c r="V6555" i="17"/>
  <c r="X6556" i="17"/>
  <c r="V6556" i="17"/>
  <c r="Y6556" i="17" s="1"/>
  <c r="V6557" i="17"/>
  <c r="Y6557" i="17" s="1"/>
  <c r="V6558" i="17"/>
  <c r="Y6558" i="17" s="1"/>
  <c r="X6558" i="17"/>
  <c r="X6559" i="17"/>
  <c r="V6559" i="17"/>
  <c r="V6560" i="17"/>
  <c r="V6561" i="17"/>
  <c r="V6562" i="17"/>
  <c r="Y6562" i="17" s="1"/>
  <c r="X6563" i="17"/>
  <c r="V6563" i="17"/>
  <c r="Y6563" i="17" s="1"/>
  <c r="X6564" i="17"/>
  <c r="V6564" i="17"/>
  <c r="V6565" i="17"/>
  <c r="Y6565" i="17" s="1"/>
  <c r="X6565" i="17"/>
  <c r="V6566" i="17"/>
  <c r="Y6566" i="17" s="1"/>
  <c r="X6566" i="17"/>
  <c r="X6567" i="17"/>
  <c r="V6567" i="17"/>
  <c r="Y6567" i="17" s="1"/>
  <c r="V6568" i="17"/>
  <c r="V6569" i="17"/>
  <c r="Y6569" i="17" s="1"/>
  <c r="V6570" i="17"/>
  <c r="Y6570" i="17" s="1"/>
  <c r="X6571" i="17"/>
  <c r="V6571" i="17"/>
  <c r="Y6571" i="17" s="1"/>
  <c r="V6572" i="17"/>
  <c r="Y6572" i="17" s="1"/>
  <c r="X6572" i="17"/>
  <c r="V6573" i="17"/>
  <c r="Y6573" i="17" s="1"/>
  <c r="V6574" i="17"/>
  <c r="Y6574" i="17" s="1"/>
  <c r="X6574" i="17"/>
  <c r="X6575" i="17"/>
  <c r="V6575" i="17"/>
  <c r="Y6575" i="17" s="1"/>
  <c r="V6576" i="17"/>
  <c r="Y6576" i="17" s="1"/>
  <c r="V6577" i="17"/>
  <c r="Y6577" i="17" s="1"/>
  <c r="V6578" i="17"/>
  <c r="Y6578" i="17" s="1"/>
  <c r="X6579" i="17"/>
  <c r="V6579" i="17"/>
  <c r="X6580" i="17"/>
  <c r="V6580" i="17"/>
  <c r="V6581" i="17"/>
  <c r="Y6581" i="17" s="1"/>
  <c r="V6582" i="17"/>
  <c r="X6582" i="17"/>
  <c r="X6583" i="17"/>
  <c r="V6583" i="17"/>
  <c r="Y6583" i="17" s="1"/>
  <c r="V6584" i="17"/>
  <c r="Y6584" i="17" s="1"/>
  <c r="V6585" i="17"/>
  <c r="V6586" i="17"/>
  <c r="W6586" i="17" s="1"/>
  <c r="X6587" i="17"/>
  <c r="V6587" i="17"/>
  <c r="V6588" i="17"/>
  <c r="X6588" i="17"/>
  <c r="V6589" i="17"/>
  <c r="V6590" i="17"/>
  <c r="Y6590" i="17" s="1"/>
  <c r="X6590" i="17"/>
  <c r="X6591" i="17"/>
  <c r="V6591" i="17"/>
  <c r="Y6591" i="17" s="1"/>
  <c r="V6592" i="17"/>
  <c r="X6592" i="17"/>
  <c r="V6593" i="17"/>
  <c r="Y6593" i="17" s="1"/>
  <c r="V6594" i="17"/>
  <c r="W6594" i="17" s="1"/>
  <c r="X6595" i="17"/>
  <c r="V6595" i="17"/>
  <c r="V6596" i="17"/>
  <c r="X6596" i="17"/>
  <c r="V6597" i="17"/>
  <c r="Y6597" i="17" s="1"/>
  <c r="V6598" i="17"/>
  <c r="Y6598" i="17" s="1"/>
  <c r="X6598" i="17"/>
  <c r="X6599" i="17"/>
  <c r="V6599" i="17"/>
  <c r="Y6599" i="17" s="1"/>
  <c r="V6600" i="17"/>
  <c r="Y6600" i="17" s="1"/>
  <c r="V6601" i="17"/>
  <c r="V6602" i="17"/>
  <c r="Y6602" i="17" s="1"/>
  <c r="X6603" i="17"/>
  <c r="V6603" i="17"/>
  <c r="X6604" i="17"/>
  <c r="V6604" i="17"/>
  <c r="Y6604" i="17" s="1"/>
  <c r="V6605" i="17"/>
  <c r="Y6605" i="17" s="1"/>
  <c r="V6606" i="17"/>
  <c r="Y6606" i="17" s="1"/>
  <c r="X6606" i="17"/>
  <c r="X6607" i="17"/>
  <c r="V6607" i="17"/>
  <c r="Y6607" i="17" s="1"/>
  <c r="V6608" i="17"/>
  <c r="Y6608" i="17" s="1"/>
  <c r="V6609" i="17"/>
  <c r="V6610" i="17"/>
  <c r="Y6610" i="17" s="1"/>
  <c r="X6611" i="17"/>
  <c r="V6611" i="17"/>
  <c r="V6612" i="17"/>
  <c r="X6612" i="17"/>
  <c r="V6613" i="17"/>
  <c r="Y6613" i="17" s="1"/>
  <c r="V6614" i="17"/>
  <c r="Y6614" i="17" s="1"/>
  <c r="X6614" i="17"/>
  <c r="X6615" i="17"/>
  <c r="V6615" i="17"/>
  <c r="Y6615" i="17" s="1"/>
  <c r="V6616" i="17"/>
  <c r="Y6616" i="17" s="1"/>
  <c r="V6617" i="17"/>
  <c r="Y6617" i="17" s="1"/>
  <c r="V6618" i="17"/>
  <c r="Y6618" i="17" s="1"/>
  <c r="X6619" i="17"/>
  <c r="V6619" i="17"/>
  <c r="X6620" i="17"/>
  <c r="V6620" i="17"/>
  <c r="Y6620" i="17" s="1"/>
  <c r="V6621" i="17"/>
  <c r="V6622" i="17"/>
  <c r="Y6622" i="17" s="1"/>
  <c r="X6622" i="17"/>
  <c r="X6623" i="17"/>
  <c r="V6623" i="17"/>
  <c r="Y6623" i="17" s="1"/>
  <c r="V6624" i="17"/>
  <c r="Y6624" i="17" s="1"/>
  <c r="V6625" i="17"/>
  <c r="Y6625" i="17" s="1"/>
  <c r="V6626" i="17"/>
  <c r="X6627" i="17"/>
  <c r="V6627" i="17"/>
  <c r="Y6627" i="17" s="1"/>
  <c r="X6628" i="17"/>
  <c r="V6628" i="17"/>
  <c r="Y6628" i="17" s="1"/>
  <c r="V6629" i="17"/>
  <c r="Y6629" i="17" s="1"/>
  <c r="V6630" i="17"/>
  <c r="X6630" i="17"/>
  <c r="X6631" i="17"/>
  <c r="V6631" i="17"/>
  <c r="Y6631" i="17" s="1"/>
  <c r="V6632" i="17"/>
  <c r="Y6632" i="17" s="1"/>
  <c r="X6632" i="17"/>
  <c r="V6633" i="17"/>
  <c r="V6634" i="17"/>
  <c r="W6634" i="17" s="1"/>
  <c r="X6635" i="17"/>
  <c r="V6635" i="17"/>
  <c r="V6636" i="17"/>
  <c r="Y6636" i="17" s="1"/>
  <c r="X6636" i="17"/>
  <c r="V6637" i="17"/>
  <c r="V6638" i="17"/>
  <c r="Y6638" i="17" s="1"/>
  <c r="X6638" i="17"/>
  <c r="X6639" i="17"/>
  <c r="V6639" i="17"/>
  <c r="Y6639" i="17" s="1"/>
  <c r="V6640" i="17"/>
  <c r="V6641" i="17"/>
  <c r="Y6641" i="17" s="1"/>
  <c r="V6642" i="17"/>
  <c r="Y6642" i="17" s="1"/>
  <c r="X6643" i="17"/>
  <c r="V6643" i="17"/>
  <c r="X6644" i="17"/>
  <c r="V6644" i="17"/>
  <c r="Y6644" i="17" s="1"/>
  <c r="V6645" i="17"/>
  <c r="V6646" i="17"/>
  <c r="Y6646" i="17" s="1"/>
  <c r="X6646" i="17"/>
  <c r="X6647" i="17"/>
  <c r="V6647" i="17"/>
  <c r="Y6647" i="17" s="1"/>
  <c r="V6648" i="17"/>
  <c r="Y6648" i="17" s="1"/>
  <c r="V6649" i="17"/>
  <c r="Y6649" i="17" s="1"/>
  <c r="V6650" i="17"/>
  <c r="Y6650" i="17" s="1"/>
  <c r="X6651" i="17"/>
  <c r="V6651" i="17"/>
  <c r="V6652" i="17"/>
  <c r="Y6652" i="17" s="1"/>
  <c r="X6652" i="17"/>
  <c r="V6653" i="17"/>
  <c r="Y6653" i="17" s="1"/>
  <c r="V6654" i="17"/>
  <c r="Y6654" i="17" s="1"/>
  <c r="X6654" i="17"/>
  <c r="X6655" i="17"/>
  <c r="V6655" i="17"/>
  <c r="Y6655" i="17" s="1"/>
  <c r="V6656" i="17"/>
  <c r="Y6656" i="17" s="1"/>
  <c r="V6657" i="17"/>
  <c r="V6658" i="17"/>
  <c r="W6658" i="17" s="1"/>
  <c r="X6659" i="17"/>
  <c r="V6659" i="17"/>
  <c r="V6660" i="17"/>
  <c r="X6660" i="17"/>
  <c r="V6661" i="17"/>
  <c r="Y6661" i="17" s="1"/>
  <c r="V6662" i="17"/>
  <c r="Y6662" i="17" s="1"/>
  <c r="X6662" i="17"/>
  <c r="V6663" i="17"/>
  <c r="Y6663" i="17" s="1"/>
  <c r="X6663" i="17"/>
  <c r="V6664" i="17"/>
  <c r="Y6664" i="17" s="1"/>
  <c r="V6665" i="17"/>
  <c r="Y6665" i="17" s="1"/>
  <c r="V6666" i="17"/>
  <c r="Y6666" i="17" s="1"/>
  <c r="V6667" i="17"/>
  <c r="Y6667" i="17" s="1"/>
  <c r="X6668" i="17"/>
  <c r="V6668" i="17"/>
  <c r="V6669" i="17"/>
  <c r="Y6669" i="17" s="1"/>
  <c r="V6670" i="17"/>
  <c r="Y6670" i="17" s="1"/>
  <c r="X6670" i="17"/>
  <c r="V6671" i="17"/>
  <c r="Y6671" i="17" s="1"/>
  <c r="X6671" i="17"/>
  <c r="V6672" i="17"/>
  <c r="Y6672" i="17" s="1"/>
  <c r="X6672" i="17"/>
  <c r="V6673" i="17"/>
  <c r="Y6673" i="17" s="1"/>
  <c r="V6674" i="17"/>
  <c r="Y6674" i="17" s="1"/>
  <c r="X6675" i="17"/>
  <c r="V6675" i="17"/>
  <c r="X6676" i="17"/>
  <c r="V6676" i="17"/>
  <c r="Y6676" i="17" s="1"/>
  <c r="V6677" i="17"/>
  <c r="V6678" i="17"/>
  <c r="Y6678" i="17" s="1"/>
  <c r="X6678" i="17"/>
  <c r="X6679" i="17"/>
  <c r="V6679" i="17"/>
  <c r="Y6679" i="17" s="1"/>
  <c r="V6680" i="17"/>
  <c r="V6681" i="17"/>
  <c r="Y6681" i="17" s="1"/>
  <c r="V6682" i="17"/>
  <c r="Y6682" i="17" s="1"/>
  <c r="V6683" i="17"/>
  <c r="Y6683" i="17" s="1"/>
  <c r="V6684" i="17"/>
  <c r="Y6684" i="17" s="1"/>
  <c r="X6684" i="17"/>
  <c r="V6685" i="17"/>
  <c r="V6686" i="17"/>
  <c r="Y6686" i="17" s="1"/>
  <c r="X6686" i="17"/>
  <c r="V6687" i="17"/>
  <c r="Y6687" i="17" s="1"/>
  <c r="V6688" i="17"/>
  <c r="Y6688" i="17" s="1"/>
  <c r="V6689" i="17"/>
  <c r="Y6689" i="17" s="1"/>
  <c r="V6690" i="17"/>
  <c r="W6690" i="17" s="1"/>
  <c r="X6691" i="17"/>
  <c r="V6691" i="17"/>
  <c r="Y6691" i="17" s="1"/>
  <c r="V6692" i="17"/>
  <c r="X6692" i="17"/>
  <c r="V6693" i="17"/>
  <c r="Y6693" i="17" s="1"/>
  <c r="V6694" i="17"/>
  <c r="Y6694" i="17" s="1"/>
  <c r="X6694" i="17"/>
  <c r="V6695" i="17"/>
  <c r="Y6695" i="17" s="1"/>
  <c r="V6696" i="17"/>
  <c r="X6696" i="17"/>
  <c r="V6697" i="17"/>
  <c r="Y6697" i="17" s="1"/>
  <c r="V6698" i="17"/>
  <c r="Y6698" i="17" s="1"/>
  <c r="V6699" i="17"/>
  <c r="Y6699" i="17" s="1"/>
  <c r="V6700" i="17"/>
  <c r="Y6700" i="17" s="1"/>
  <c r="X6700" i="17"/>
  <c r="V6701" i="17"/>
  <c r="Y6701" i="17" s="1"/>
  <c r="V6702" i="17"/>
  <c r="Y6702" i="17" s="1"/>
  <c r="X6702" i="17"/>
  <c r="V6703" i="17"/>
  <c r="Y6703" i="17" s="1"/>
  <c r="V6704" i="17"/>
  <c r="Y6704" i="17" s="1"/>
  <c r="V6705" i="17"/>
  <c r="V6706" i="17"/>
  <c r="Y6706" i="17" s="1"/>
  <c r="X6707" i="17"/>
  <c r="V6707" i="17"/>
  <c r="Y6707" i="17" s="1"/>
  <c r="V6708" i="17"/>
  <c r="X6708" i="17"/>
  <c r="V6709" i="17"/>
  <c r="Y6709" i="17" s="1"/>
  <c r="X6709" i="17"/>
  <c r="V6710" i="17"/>
  <c r="Y6710" i="17" s="1"/>
  <c r="X6710" i="17"/>
  <c r="V6711" i="17"/>
  <c r="Y6711" i="17" s="1"/>
  <c r="V6712" i="17"/>
  <c r="Y6712" i="17" s="1"/>
  <c r="V6713" i="17"/>
  <c r="Y6713" i="17" s="1"/>
  <c r="V6714" i="17"/>
  <c r="Y6714" i="17" s="1"/>
  <c r="V6715" i="17"/>
  <c r="Y6715" i="17" s="1"/>
  <c r="X6716" i="17"/>
  <c r="V6716" i="17"/>
  <c r="Y6716" i="17" s="1"/>
  <c r="V6717" i="17"/>
  <c r="V6718" i="17"/>
  <c r="Y6718" i="17" s="1"/>
  <c r="X6718" i="17"/>
  <c r="V6719" i="17"/>
  <c r="Y6719" i="17" s="1"/>
  <c r="X6719" i="17"/>
  <c r="V6720" i="17"/>
  <c r="Y6720" i="17" s="1"/>
  <c r="V6721" i="17"/>
  <c r="Y6721" i="17" s="1"/>
  <c r="V6722" i="17"/>
  <c r="Y6722" i="17" s="1"/>
  <c r="X6723" i="17"/>
  <c r="V6723" i="17"/>
  <c r="X6724" i="17"/>
  <c r="V6724" i="17"/>
  <c r="Y6724" i="17" s="1"/>
  <c r="V6725" i="17"/>
  <c r="Y6725" i="17" s="1"/>
  <c r="V6726" i="17"/>
  <c r="Y6726" i="17" s="1"/>
  <c r="X6726" i="17"/>
  <c r="V6727" i="17"/>
  <c r="Y6727" i="17" s="1"/>
  <c r="X6727" i="17"/>
  <c r="V6728" i="17"/>
  <c r="V6729" i="17"/>
  <c r="V6730" i="17"/>
  <c r="W6730" i="17" s="1"/>
  <c r="V6731" i="17"/>
  <c r="Y6731" i="17" s="1"/>
  <c r="X6732" i="17"/>
  <c r="V6732" i="17"/>
  <c r="Y6732" i="17" s="1"/>
  <c r="V6733" i="17"/>
  <c r="V6734" i="17"/>
  <c r="Y6734" i="17" s="1"/>
  <c r="X6734" i="17"/>
  <c r="V6735" i="17"/>
  <c r="Y6735" i="17" s="1"/>
  <c r="X6735" i="17"/>
  <c r="V6736" i="17"/>
  <c r="X6736" i="17"/>
  <c r="V6737" i="17"/>
  <c r="Y6737" i="17" s="1"/>
  <c r="V6738" i="17"/>
  <c r="Y6738" i="17" s="1"/>
  <c r="X6739" i="17"/>
  <c r="V6739" i="17"/>
  <c r="X6740" i="17"/>
  <c r="V6740" i="17"/>
  <c r="Y6740" i="17" s="1"/>
  <c r="V6741" i="17"/>
  <c r="V6742" i="17"/>
  <c r="Y6742" i="17" s="1"/>
  <c r="X6742" i="17"/>
  <c r="X6743" i="17"/>
  <c r="V6743" i="17"/>
  <c r="Y6743" i="17" s="1"/>
  <c r="V6744" i="17"/>
  <c r="Y6744" i="17" s="1"/>
  <c r="V6745" i="17"/>
  <c r="V6746" i="17"/>
  <c r="Y6746" i="17" s="1"/>
  <c r="V6747" i="17"/>
  <c r="Y6747" i="17" s="1"/>
  <c r="V6748" i="17"/>
  <c r="Y6748" i="17" s="1"/>
  <c r="X6748" i="17"/>
  <c r="V6749" i="17"/>
  <c r="Y6749" i="17" s="1"/>
  <c r="V6750" i="17"/>
  <c r="Y6750" i="17" s="1"/>
  <c r="X6750" i="17"/>
  <c r="V6751" i="17"/>
  <c r="Y6751" i="17" s="1"/>
  <c r="V6752" i="17"/>
  <c r="V6753" i="17"/>
  <c r="V6754" i="17"/>
  <c r="Y6754" i="17" s="1"/>
  <c r="X6755" i="17"/>
  <c r="V6755" i="17"/>
  <c r="Y6755" i="17" s="1"/>
  <c r="V6756" i="17"/>
  <c r="Y6756" i="17" s="1"/>
  <c r="X6756" i="17"/>
  <c r="V6757" i="17"/>
  <c r="Y6757" i="17" s="1"/>
  <c r="V6758" i="17"/>
  <c r="Y6758" i="17" s="1"/>
  <c r="X6758" i="17"/>
  <c r="V6759" i="17"/>
  <c r="Y6759" i="17" s="1"/>
  <c r="V6760" i="17"/>
  <c r="Y6760" i="17" s="1"/>
  <c r="X6760" i="17"/>
  <c r="V6761" i="17"/>
  <c r="V6762" i="17"/>
  <c r="Y6762" i="17" s="1"/>
  <c r="V6763" i="17"/>
  <c r="V6764" i="17"/>
  <c r="X6764" i="17"/>
  <c r="V6765" i="17"/>
  <c r="Y6765" i="17" s="1"/>
  <c r="X6765" i="17"/>
  <c r="V6766" i="17"/>
  <c r="Y6766" i="17" s="1"/>
  <c r="X6766" i="17"/>
  <c r="V6767" i="17"/>
  <c r="Y6767" i="17" s="1"/>
  <c r="V6768" i="17"/>
  <c r="Y6768" i="17" s="1"/>
  <c r="V6769" i="17"/>
  <c r="Y6769" i="17" s="1"/>
  <c r="V6770" i="17"/>
  <c r="Y6770" i="17" s="1"/>
  <c r="X6771" i="17"/>
  <c r="V6771" i="17"/>
  <c r="V6772" i="17"/>
  <c r="Y6772" i="17" s="1"/>
  <c r="X6772" i="17"/>
  <c r="V6773" i="17"/>
  <c r="X6773" i="17"/>
  <c r="V6774" i="17"/>
  <c r="Y6774" i="17" s="1"/>
  <c r="X6774" i="17"/>
  <c r="V6775" i="17"/>
  <c r="Y6775" i="17" s="1"/>
  <c r="V6776" i="17"/>
  <c r="Y6776" i="17" s="1"/>
  <c r="V6777" i="17"/>
  <c r="V6778" i="17"/>
  <c r="W6778" i="17" s="1"/>
  <c r="V6779" i="17"/>
  <c r="X6780" i="17"/>
  <c r="V6780" i="17"/>
  <c r="Y6780" i="17" s="1"/>
  <c r="V6781" i="17"/>
  <c r="Y6781" i="17" s="1"/>
  <c r="V6782" i="17"/>
  <c r="Y6782" i="17" s="1"/>
  <c r="X6782" i="17"/>
  <c r="V6783" i="17"/>
  <c r="Y6783" i="17" s="1"/>
  <c r="X6783" i="17"/>
  <c r="V6784" i="17"/>
  <c r="Y6784" i="17" s="1"/>
  <c r="V6785" i="17"/>
  <c r="V6786" i="17"/>
  <c r="Y6786" i="17" s="1"/>
  <c r="X6787" i="17"/>
  <c r="V6787" i="17"/>
  <c r="Y6787" i="17" s="1"/>
  <c r="X6788" i="17"/>
  <c r="V6788" i="17"/>
  <c r="V6789" i="17"/>
  <c r="Y6789" i="17" s="1"/>
  <c r="V6790" i="17"/>
  <c r="Y6790" i="17" s="1"/>
  <c r="X6790" i="17"/>
  <c r="V6791" i="17"/>
  <c r="Y6791" i="17" s="1"/>
  <c r="X6791" i="17"/>
  <c r="V6792" i="17"/>
  <c r="Y6792" i="17" s="1"/>
  <c r="V6793" i="17"/>
  <c r="Y6793" i="17" s="1"/>
  <c r="V6794" i="17"/>
  <c r="Y6794" i="17" s="1"/>
  <c r="V6795" i="17"/>
  <c r="Y6795" i="17" s="1"/>
  <c r="X6796" i="17"/>
  <c r="V6796" i="17"/>
  <c r="V6797" i="17"/>
  <c r="Y6797" i="17" s="1"/>
  <c r="X6797" i="17"/>
  <c r="V6798" i="17"/>
  <c r="Y6798" i="17" s="1"/>
  <c r="X6798" i="17"/>
  <c r="V6799" i="17"/>
  <c r="Y6799" i="17" s="1"/>
  <c r="X6799" i="17"/>
  <c r="V6800" i="17"/>
  <c r="X6800" i="17"/>
  <c r="V6801" i="17"/>
  <c r="Y6801" i="17" s="1"/>
  <c r="V6802" i="17"/>
  <c r="W6802" i="17" s="1"/>
  <c r="X6803" i="17"/>
  <c r="V6803" i="17"/>
  <c r="Y6803" i="17" s="1"/>
  <c r="X6804" i="17"/>
  <c r="V6804" i="17"/>
  <c r="V6805" i="17"/>
  <c r="V6806" i="17"/>
  <c r="Y6806" i="17" s="1"/>
  <c r="X6806" i="17"/>
  <c r="X6807" i="17"/>
  <c r="V6807" i="17"/>
  <c r="V6808" i="17"/>
  <c r="Y6808" i="17" s="1"/>
  <c r="V6809" i="17"/>
  <c r="V6810" i="17"/>
  <c r="Y6810" i="17" s="1"/>
  <c r="V6811" i="17"/>
  <c r="V6812" i="17"/>
  <c r="X6812" i="17"/>
  <c r="V6813" i="17"/>
  <c r="Y6813" i="17" s="1"/>
  <c r="V6814" i="17"/>
  <c r="Y6814" i="17" s="1"/>
  <c r="X6814" i="17"/>
  <c r="V6815" i="17"/>
  <c r="V6816" i="17"/>
  <c r="V6817" i="17"/>
  <c r="Y6817" i="17" s="1"/>
  <c r="V6818" i="17"/>
  <c r="Y6818" i="17" s="1"/>
  <c r="X6819" i="17"/>
  <c r="V6819" i="17"/>
  <c r="Y6819" i="17" s="1"/>
  <c r="V6820" i="17"/>
  <c r="Y6820" i="17" s="1"/>
  <c r="X6820" i="17"/>
  <c r="V6821" i="17"/>
  <c r="V6822" i="17"/>
  <c r="Y6822" i="17" s="1"/>
  <c r="X6822" i="17"/>
  <c r="V6823" i="17"/>
  <c r="Y6823" i="17" s="1"/>
  <c r="V6824" i="17"/>
  <c r="Y6824" i="17" s="1"/>
  <c r="X6824" i="17"/>
  <c r="V6825" i="17"/>
  <c r="Y6825" i="17" s="1"/>
  <c r="V6826" i="17"/>
  <c r="W6826" i="17" s="1"/>
  <c r="V6827" i="17"/>
  <c r="Y6827" i="17" s="1"/>
  <c r="V6828" i="17"/>
  <c r="X6828" i="17"/>
  <c r="V6829" i="17"/>
  <c r="Y6829" i="17" s="1"/>
  <c r="X6829" i="17"/>
  <c r="V6830" i="17"/>
  <c r="Y6830" i="17" s="1"/>
  <c r="X6830" i="17"/>
  <c r="V6831" i="17"/>
  <c r="Y6831" i="17" s="1"/>
  <c r="V6832" i="17"/>
  <c r="Y6832" i="17" s="1"/>
  <c r="V6833" i="17"/>
  <c r="Y6833" i="17" s="1"/>
  <c r="V6834" i="17"/>
  <c r="Y6834" i="17" s="1"/>
  <c r="X6835" i="17"/>
  <c r="V6835" i="17"/>
  <c r="Y6835" i="17" s="1"/>
  <c r="V6836" i="17"/>
  <c r="Y6836" i="17" s="1"/>
  <c r="X6836" i="17"/>
  <c r="V6837" i="17"/>
  <c r="V6838" i="17"/>
  <c r="X6838" i="17"/>
  <c r="V6839" i="17"/>
  <c r="Y6839" i="17" s="1"/>
  <c r="V6840" i="17"/>
  <c r="Y6840" i="17" s="1"/>
  <c r="V6841" i="17"/>
  <c r="Y6841" i="17" s="1"/>
  <c r="V6842" i="17"/>
  <c r="W6842" i="17" s="1"/>
  <c r="V6843" i="17"/>
  <c r="Y6843" i="17" s="1"/>
  <c r="X6844" i="17"/>
  <c r="V6844" i="17"/>
  <c r="Y6844" i="17" s="1"/>
  <c r="V6845" i="17"/>
  <c r="Y6845" i="17" s="1"/>
  <c r="V6846" i="17"/>
  <c r="Y6846" i="17" s="1"/>
  <c r="X6846" i="17"/>
  <c r="V6847" i="17"/>
  <c r="Y6847" i="17" s="1"/>
  <c r="X6847" i="17"/>
  <c r="V6848" i="17"/>
  <c r="Y6848" i="17" s="1"/>
  <c r="V6849" i="17"/>
  <c r="V6850" i="17"/>
  <c r="Y6850" i="17" s="1"/>
  <c r="X6851" i="17"/>
  <c r="V6851" i="17"/>
  <c r="Y6851" i="17" s="1"/>
  <c r="X6852" i="17"/>
  <c r="V6852" i="17"/>
  <c r="V6853" i="17"/>
  <c r="Y6853" i="17" s="1"/>
  <c r="V6854" i="17"/>
  <c r="W6854" i="17" s="1"/>
  <c r="X6854" i="17"/>
  <c r="V6855" i="17"/>
  <c r="Y6855" i="17" s="1"/>
  <c r="X6855" i="17"/>
  <c r="V6856" i="17"/>
  <c r="V6857" i="17"/>
  <c r="Y6857" i="17" s="1"/>
  <c r="V6858" i="17"/>
  <c r="Y6858" i="17" s="1"/>
  <c r="V6859" i="17"/>
  <c r="Y6859" i="17" s="1"/>
  <c r="X6860" i="17"/>
  <c r="V6860" i="17"/>
  <c r="Y6860" i="17" s="1"/>
  <c r="V6861" i="17"/>
  <c r="Y6861" i="17" s="1"/>
  <c r="V6862" i="17"/>
  <c r="Y6862" i="17" s="1"/>
  <c r="X6862" i="17"/>
  <c r="V6863" i="17"/>
  <c r="Y6863" i="17" s="1"/>
  <c r="X6863" i="17"/>
  <c r="V6864" i="17"/>
  <c r="Y6864" i="17" s="1"/>
  <c r="X6864" i="17"/>
  <c r="V6865" i="17"/>
  <c r="V6866" i="17"/>
  <c r="Y6866" i="17" s="1"/>
  <c r="X6867" i="17"/>
  <c r="V6867" i="17"/>
  <c r="Y6867" i="17" s="1"/>
  <c r="X6868" i="17"/>
  <c r="V6868" i="17"/>
  <c r="Y6868" i="17" s="1"/>
  <c r="V6869" i="17"/>
  <c r="Y6869" i="17" s="1"/>
  <c r="V6870" i="17"/>
  <c r="Y6870" i="17" s="1"/>
  <c r="X6870" i="17"/>
  <c r="X6871" i="17"/>
  <c r="V6871" i="17"/>
  <c r="Y6871" i="17" s="1"/>
  <c r="V6872" i="17"/>
  <c r="V6873" i="17"/>
  <c r="Y6873" i="17" s="1"/>
  <c r="V6874" i="17"/>
  <c r="W6874" i="17" s="1"/>
  <c r="V6875" i="17"/>
  <c r="Y6875" i="17" s="1"/>
  <c r="V6876" i="17"/>
  <c r="X6876" i="17"/>
  <c r="V6877" i="17"/>
  <c r="Y6877" i="17" s="1"/>
  <c r="X6877" i="17"/>
  <c r="V6878" i="17"/>
  <c r="Y6878" i="17" s="1"/>
  <c r="X6878" i="17"/>
  <c r="V6879" i="17"/>
  <c r="Y6879" i="17" s="1"/>
  <c r="V6880" i="17"/>
  <c r="Y6880" i="17" s="1"/>
  <c r="V6881" i="17"/>
  <c r="Y6881" i="17" s="1"/>
  <c r="V6882" i="17"/>
  <c r="W6882" i="17" s="1"/>
  <c r="X6883" i="17"/>
  <c r="V6883" i="17"/>
  <c r="Y6883" i="17" s="1"/>
  <c r="V6884" i="17"/>
  <c r="Y6884" i="17" s="1"/>
  <c r="X6884" i="17"/>
  <c r="V6885" i="17"/>
  <c r="V6886" i="17"/>
  <c r="Y6886" i="17" s="1"/>
  <c r="X6886" i="17"/>
  <c r="V6887" i="17"/>
  <c r="Y6887" i="17" s="1"/>
  <c r="V6888" i="17"/>
  <c r="Y6888" i="17" s="1"/>
  <c r="X6888" i="17"/>
  <c r="V6889" i="17"/>
  <c r="V6890" i="17"/>
  <c r="Y6890" i="17" s="1"/>
  <c r="V6891" i="17"/>
  <c r="V6892" i="17"/>
  <c r="X6892" i="17"/>
  <c r="V6893" i="17"/>
  <c r="Y6893" i="17" s="1"/>
  <c r="V6894" i="17"/>
  <c r="Y6894" i="17" s="1"/>
  <c r="X6894" i="17"/>
  <c r="V6895" i="17"/>
  <c r="Y6895" i="17" s="1"/>
  <c r="V6896" i="17"/>
  <c r="Y6896" i="17" s="1"/>
  <c r="V6897" i="17"/>
  <c r="V6898" i="17"/>
  <c r="Y6898" i="17" s="1"/>
  <c r="X6899" i="17"/>
  <c r="V6899" i="17"/>
  <c r="V6900" i="17"/>
  <c r="Y6900" i="17" s="1"/>
  <c r="X6900" i="17"/>
  <c r="V6901" i="17"/>
  <c r="Y6901" i="17" s="1"/>
  <c r="V6902" i="17"/>
  <c r="Y6902" i="17" s="1"/>
  <c r="X6902" i="17"/>
  <c r="V6903" i="17"/>
  <c r="Y6903" i="17" s="1"/>
  <c r="V6904" i="17"/>
  <c r="Y6904" i="17" s="1"/>
  <c r="V6905" i="17"/>
  <c r="V6906" i="17"/>
  <c r="Y6906" i="17" s="1"/>
  <c r="V6907" i="17"/>
  <c r="X6908" i="17"/>
  <c r="V6908" i="17"/>
  <c r="Y6908" i="17" s="1"/>
  <c r="V6909" i="17"/>
  <c r="Y6909" i="17" s="1"/>
  <c r="V6910" i="17"/>
  <c r="Y6910" i="17" s="1"/>
  <c r="X6910" i="17"/>
  <c r="V6911" i="17"/>
  <c r="Y6911" i="17" s="1"/>
  <c r="X6911" i="17"/>
  <c r="V6912" i="17"/>
  <c r="Y6912" i="17" s="1"/>
  <c r="V6913" i="17"/>
  <c r="V6914" i="17"/>
  <c r="Y6914" i="17" s="1"/>
  <c r="X6915" i="17"/>
  <c r="V6915" i="17"/>
  <c r="X6916" i="17"/>
  <c r="V6916" i="17"/>
  <c r="Y6916" i="17" s="1"/>
  <c r="V6917" i="17"/>
  <c r="Y6917" i="17" s="1"/>
  <c r="X6917" i="17"/>
  <c r="V6918" i="17"/>
  <c r="Y6918" i="17" s="1"/>
  <c r="X6918" i="17"/>
  <c r="V6919" i="17"/>
  <c r="Y6919" i="17" s="1"/>
  <c r="X6919" i="17"/>
  <c r="V6920" i="17"/>
  <c r="Y6920" i="17" s="1"/>
  <c r="V6921" i="17"/>
  <c r="V6922" i="17"/>
  <c r="Y6922" i="17" s="1"/>
  <c r="V6923" i="17"/>
  <c r="Y6923" i="17" s="1"/>
  <c r="X6924" i="17"/>
  <c r="V6924" i="17"/>
  <c r="Y6924" i="17" s="1"/>
  <c r="V6925" i="17"/>
  <c r="Y6925" i="17" s="1"/>
  <c r="V6926" i="17"/>
  <c r="Y6926" i="17" s="1"/>
  <c r="X6926" i="17"/>
  <c r="V6927" i="17"/>
  <c r="Y6927" i="17" s="1"/>
  <c r="X6927" i="17"/>
  <c r="V6928" i="17"/>
  <c r="Y6928" i="17" s="1"/>
  <c r="X6928" i="17"/>
  <c r="V6929" i="17"/>
  <c r="Y6929" i="17" s="1"/>
  <c r="V6930" i="17"/>
  <c r="Y6930" i="17" s="1"/>
  <c r="X6931" i="17"/>
  <c r="V6931" i="17"/>
  <c r="X6932" i="17"/>
  <c r="V6932" i="17"/>
  <c r="Y6932" i="17" s="1"/>
  <c r="V6933" i="17"/>
  <c r="Y6933" i="17" s="1"/>
  <c r="V6934" i="17"/>
  <c r="Y6934" i="17" s="1"/>
  <c r="X6934" i="17"/>
  <c r="X6935" i="17"/>
  <c r="V6935" i="17"/>
  <c r="Y6935" i="17" s="1"/>
  <c r="V6936" i="17"/>
  <c r="Y6936" i="17" s="1"/>
  <c r="V2" i="17"/>
  <c r="G32" i="17"/>
  <c r="AF1" i="15" s="1"/>
  <c r="B32" i="17"/>
  <c r="G31" i="17"/>
  <c r="AE1" i="15" s="1"/>
  <c r="B31" i="17"/>
  <c r="G30" i="17"/>
  <c r="AD1" i="15" s="1"/>
  <c r="B30" i="17"/>
  <c r="G29" i="17"/>
  <c r="AC1" i="15" s="1"/>
  <c r="B29" i="17"/>
  <c r="G28" i="17"/>
  <c r="AB1" i="15" s="1"/>
  <c r="B28" i="17"/>
  <c r="G27" i="17"/>
  <c r="AA1" i="15" s="1"/>
  <c r="B27" i="17"/>
  <c r="G26" i="17"/>
  <c r="Z1" i="15" s="1"/>
  <c r="B26" i="17"/>
  <c r="G25" i="17"/>
  <c r="Y1" i="15" s="1"/>
  <c r="B25" i="17"/>
  <c r="G24" i="17"/>
  <c r="X1" i="15" s="1"/>
  <c r="B24" i="17"/>
  <c r="G23" i="17"/>
  <c r="W1" i="15" s="1"/>
  <c r="B23" i="17"/>
  <c r="G22" i="17"/>
  <c r="V1" i="15" s="1"/>
  <c r="B22" i="17"/>
  <c r="G21" i="17"/>
  <c r="U1" i="15" s="1"/>
  <c r="B21" i="17"/>
  <c r="G20" i="17"/>
  <c r="T1" i="15" s="1"/>
  <c r="B20" i="17"/>
  <c r="G19" i="17"/>
  <c r="S1" i="15" s="1"/>
  <c r="B19" i="17"/>
  <c r="G18" i="17"/>
  <c r="R1" i="15" s="1"/>
  <c r="B18" i="17"/>
  <c r="G17" i="17"/>
  <c r="Q1" i="15" s="1"/>
  <c r="B17" i="17"/>
  <c r="G16" i="17"/>
  <c r="P1" i="15" s="1"/>
  <c r="B16" i="17"/>
  <c r="G15" i="17"/>
  <c r="O1" i="15" s="1"/>
  <c r="B15" i="17"/>
  <c r="G14" i="17"/>
  <c r="N1" i="15" s="1"/>
  <c r="B14" i="17"/>
  <c r="G13" i="17"/>
  <c r="M1" i="15" s="1"/>
  <c r="B13" i="17"/>
  <c r="G12" i="17"/>
  <c r="L1" i="15" s="1"/>
  <c r="B12" i="17"/>
  <c r="G11" i="17"/>
  <c r="K1" i="15" s="1"/>
  <c r="B11" i="17"/>
  <c r="G10" i="17"/>
  <c r="J1" i="15" s="1"/>
  <c r="B10" i="17"/>
  <c r="G9" i="17"/>
  <c r="I1" i="15" s="1"/>
  <c r="B9" i="17"/>
  <c r="G8" i="17"/>
  <c r="H1" i="15" s="1"/>
  <c r="B8" i="17"/>
  <c r="G7" i="17"/>
  <c r="G1" i="15" s="1"/>
  <c r="B7" i="17"/>
  <c r="G6" i="17"/>
  <c r="F1" i="15" s="1"/>
  <c r="B6" i="17"/>
  <c r="G5" i="17"/>
  <c r="E1" i="15" s="1"/>
  <c r="B5" i="17"/>
  <c r="X2458" i="17"/>
  <c r="X1938" i="17"/>
  <c r="X1874" i="17"/>
  <c r="X1626" i="17"/>
  <c r="X1578" i="17"/>
  <c r="X1146" i="17"/>
  <c r="X906" i="17"/>
  <c r="X410" i="17"/>
  <c r="X133" i="17"/>
  <c r="X125" i="17"/>
  <c r="X110" i="17"/>
  <c r="X149" i="17"/>
  <c r="X117" i="17"/>
  <c r="X109" i="17"/>
  <c r="X101" i="17"/>
  <c r="X93" i="17"/>
  <c r="X85" i="17"/>
  <c r="X37" i="17"/>
  <c r="X13" i="17"/>
  <c r="X92" i="17"/>
  <c r="X84" i="17"/>
  <c r="X68" i="17"/>
  <c r="X134" i="17"/>
  <c r="X62" i="17"/>
  <c r="X54" i="17"/>
  <c r="X108" i="17"/>
  <c r="X76" i="17"/>
  <c r="X60" i="17"/>
  <c r="X52" i="17"/>
  <c r="X44" i="17"/>
  <c r="X36" i="17"/>
  <c r="X28" i="17"/>
  <c r="X20" i="17"/>
  <c r="X12" i="17"/>
  <c r="X4" i="17"/>
  <c r="W6434" i="17"/>
  <c r="W6338" i="17"/>
  <c r="W6282" i="17"/>
  <c r="W6026" i="17"/>
  <c r="W5978" i="17"/>
  <c r="W5914" i="17"/>
  <c r="W5898" i="17"/>
  <c r="W5754" i="17"/>
  <c r="W5682" i="17"/>
  <c r="W5562" i="17"/>
  <c r="W5378" i="17"/>
  <c r="W5090" i="17"/>
  <c r="W5074" i="17"/>
  <c r="W5010" i="17"/>
  <c r="W4978" i="17"/>
  <c r="W4938" i="17"/>
  <c r="W4914" i="17"/>
  <c r="W4882" i="17"/>
  <c r="W4866" i="17"/>
  <c r="W4850" i="17"/>
  <c r="W4778" i="17"/>
  <c r="W4762" i="17"/>
  <c r="W4754" i="17"/>
  <c r="W4746" i="17"/>
  <c r="W4722" i="17"/>
  <c r="W4658" i="17"/>
  <c r="W4602" i="17"/>
  <c r="W4586" i="17"/>
  <c r="W4562" i="17"/>
  <c r="W4530" i="17"/>
  <c r="W4498" i="17"/>
  <c r="W4490" i="17"/>
  <c r="W4482" i="17"/>
  <c r="W4410" i="17"/>
  <c r="W4386" i="17"/>
  <c r="W4370" i="17"/>
  <c r="W4306" i="17"/>
  <c r="W4282" i="17"/>
  <c r="W4274" i="17"/>
  <c r="W4242" i="17"/>
  <c r="W4218" i="17"/>
  <c r="W4194" i="17"/>
  <c r="W4170" i="17"/>
  <c r="W4162" i="17"/>
  <c r="W4114" i="17"/>
  <c r="W4098" i="17"/>
  <c r="W4082" i="17"/>
  <c r="W4050" i="17"/>
  <c r="W4002" i="17"/>
  <c r="W3994" i="17"/>
  <c r="W3962" i="17"/>
  <c r="W3954" i="17"/>
  <c r="W3938" i="17"/>
  <c r="W3922" i="17"/>
  <c r="W3898" i="17"/>
  <c r="W3882" i="17"/>
  <c r="W3866" i="17"/>
  <c r="W3826" i="17"/>
  <c r="W3818" i="17"/>
  <c r="W3786" i="17"/>
  <c r="W3762" i="17"/>
  <c r="W3738" i="17"/>
  <c r="W3698" i="17"/>
  <c r="W3690" i="17"/>
  <c r="W3618" i="17"/>
  <c r="W3610" i="17"/>
  <c r="W3570" i="17"/>
  <c r="W3562" i="17"/>
  <c r="W3546" i="17"/>
  <c r="W3538" i="17"/>
  <c r="W3522" i="17"/>
  <c r="W3498" i="17"/>
  <c r="W3458" i="17"/>
  <c r="W3434" i="17"/>
  <c r="W3418" i="17"/>
  <c r="W3402" i="17"/>
  <c r="W3394" i="17"/>
  <c r="W3370" i="17"/>
  <c r="W3338" i="17"/>
  <c r="W3314" i="17"/>
  <c r="W3274" i="17"/>
  <c r="W3266" i="17"/>
  <c r="W3258" i="17"/>
  <c r="W3242" i="17"/>
  <c r="W3226" i="17"/>
  <c r="W3162" i="17"/>
  <c r="W3106" i="17"/>
  <c r="W3098" i="17"/>
  <c r="W3074" i="17"/>
  <c r="W3034" i="17"/>
  <c r="W3018" i="17"/>
  <c r="W3002" i="17"/>
  <c r="W2978" i="17"/>
  <c r="W2970" i="17"/>
  <c r="W2954" i="17"/>
  <c r="W2930" i="17"/>
  <c r="W2906" i="17"/>
  <c r="W2898" i="17"/>
  <c r="W2866" i="17"/>
  <c r="W2810" i="17"/>
  <c r="W2762" i="17"/>
  <c r="W2754" i="17"/>
  <c r="W2746" i="17"/>
  <c r="W2722" i="17"/>
  <c r="W2674" i="17"/>
  <c r="W2650" i="17"/>
  <c r="W2642" i="17"/>
  <c r="W2626" i="17"/>
  <c r="W2602" i="17"/>
  <c r="W2578" i="17"/>
  <c r="W2570" i="17"/>
  <c r="W2554" i="17"/>
  <c r="W2546" i="17"/>
  <c r="W2514" i="17"/>
  <c r="W2490" i="17"/>
  <c r="W2482" i="17"/>
  <c r="W2474" i="17"/>
  <c r="W2466" i="17"/>
  <c r="W2450" i="17"/>
  <c r="W2418" i="17"/>
  <c r="W2410" i="17"/>
  <c r="W2402" i="17"/>
  <c r="W2394" i="17"/>
  <c r="W2362" i="17"/>
  <c r="W2354" i="17"/>
  <c r="W2338" i="17"/>
  <c r="W2306" i="17"/>
  <c r="W2274" i="17"/>
  <c r="W2266" i="17"/>
  <c r="W2242" i="17"/>
  <c r="W2226" i="17"/>
  <c r="W2194" i="17"/>
  <c r="W2154" i="17"/>
  <c r="W2098" i="17"/>
  <c r="W2082" i="17"/>
  <c r="W2074" i="17"/>
  <c r="W2050" i="17"/>
  <c r="W2042" i="17"/>
  <c r="W2026" i="17"/>
  <c r="W2018" i="17"/>
  <c r="W1946" i="17"/>
  <c r="W1930" i="17"/>
  <c r="W1922" i="17"/>
  <c r="W1914" i="17"/>
  <c r="W1906" i="17"/>
  <c r="W1834" i="17"/>
  <c r="W1794" i="17"/>
  <c r="W1746" i="17"/>
  <c r="W1714" i="17"/>
  <c r="W1690" i="17"/>
  <c r="W1682" i="17"/>
  <c r="W1666" i="17"/>
  <c r="W1610" i="17"/>
  <c r="W1602" i="17"/>
  <c r="W1586" i="17"/>
  <c r="W1554" i="17"/>
  <c r="W1522" i="17"/>
  <c r="W1514" i="17"/>
  <c r="W1506" i="17"/>
  <c r="W1490" i="17"/>
  <c r="W1466" i="17"/>
  <c r="W1434" i="17"/>
  <c r="W2647" i="17"/>
  <c r="W2623" i="17"/>
  <c r="W2447" i="17"/>
  <c r="W2399" i="17"/>
  <c r="W2295" i="17"/>
  <c r="W2143" i="17"/>
  <c r="W1967" i="17"/>
  <c r="W1935" i="17"/>
  <c r="W1919" i="17"/>
  <c r="W1791" i="17"/>
  <c r="W1751" i="17"/>
  <c r="W1719" i="17"/>
  <c r="W1703" i="17"/>
  <c r="W1647" i="17"/>
  <c r="W1615" i="17"/>
  <c r="W1591" i="17"/>
  <c r="W1559" i="17"/>
  <c r="W1551" i="17"/>
  <c r="W1447" i="17"/>
  <c r="W1439" i="17"/>
  <c r="W1407" i="17"/>
  <c r="W1367" i="17"/>
  <c r="W1359" i="17"/>
  <c r="W1343" i="17"/>
  <c r="W1303" i="17"/>
  <c r="W1279" i="17"/>
  <c r="W1231" i="17"/>
  <c r="W1199" i="17"/>
  <c r="W1418" i="17"/>
  <c r="W1410" i="17"/>
  <c r="W1402" i="17"/>
  <c r="W1370" i="17"/>
  <c r="W1362" i="17"/>
  <c r="W1354" i="17"/>
  <c r="W1346" i="17"/>
  <c r="W1338" i="17"/>
  <c r="W1306" i="17"/>
  <c r="W1298" i="17"/>
  <c r="W1290" i="17"/>
  <c r="W1266" i="17"/>
  <c r="W1250" i="17"/>
  <c r="W1218" i="17"/>
  <c r="W1202" i="17"/>
  <c r="W1178" i="17"/>
  <c r="W1162" i="17"/>
  <c r="W1122" i="17"/>
  <c r="W1114" i="17"/>
  <c r="W1090" i="17"/>
  <c r="W1082" i="17"/>
  <c r="W1058" i="17"/>
  <c r="W1050" i="17"/>
  <c r="W1042" i="17"/>
  <c r="W1018" i="17"/>
  <c r="W946" i="17"/>
  <c r="W890" i="17"/>
  <c r="W850" i="17"/>
  <c r="W826" i="17"/>
  <c r="W818" i="17"/>
  <c r="W794" i="17"/>
  <c r="W786" i="17"/>
  <c r="W778" i="17"/>
  <c r="W722" i="17"/>
  <c r="W706" i="17"/>
  <c r="W698" i="17"/>
  <c r="W674" i="17"/>
  <c r="W658" i="17"/>
  <c r="W650" i="17"/>
  <c r="W634" i="17"/>
  <c r="W594" i="17"/>
  <c r="W578" i="17"/>
  <c r="W570" i="17"/>
  <c r="W562" i="17"/>
  <c r="W546" i="17"/>
  <c r="W538" i="17"/>
  <c r="W530" i="17"/>
  <c r="W514" i="17"/>
  <c r="W498" i="17"/>
  <c r="W490" i="17"/>
  <c r="W474" i="17"/>
  <c r="W458" i="17"/>
  <c r="W450" i="17"/>
  <c r="W426" i="17"/>
  <c r="W394" i="17"/>
  <c r="W386" i="17"/>
  <c r="W6706" i="17"/>
  <c r="W6242" i="17"/>
  <c r="W6050" i="17"/>
  <c r="W4698" i="17"/>
  <c r="W4522" i="17"/>
  <c r="W4506" i="17"/>
  <c r="W4434" i="17"/>
  <c r="W4290" i="17"/>
  <c r="W4226" i="17"/>
  <c r="W4130" i="17"/>
  <c r="W3970" i="17"/>
  <c r="W3746" i="17"/>
  <c r="X3682" i="17"/>
  <c r="W3602" i="17"/>
  <c r="X3602" i="17"/>
  <c r="W3586" i="17"/>
  <c r="X3586" i="17"/>
  <c r="W3298" i="17"/>
  <c r="X3298" i="17"/>
  <c r="W3114" i="17"/>
  <c r="W3050" i="17"/>
  <c r="X3050" i="17"/>
  <c r="X3042" i="17"/>
  <c r="W2938" i="17"/>
  <c r="X5586" i="17"/>
  <c r="X5570" i="17"/>
  <c r="X5394" i="17"/>
  <c r="X4994" i="17"/>
  <c r="X4074" i="17"/>
  <c r="X3762" i="17"/>
  <c r="X5522" i="17"/>
  <c r="X5474" i="17"/>
  <c r="W6855" i="17"/>
  <c r="W6799" i="17"/>
  <c r="W6591" i="17"/>
  <c r="W6295" i="17"/>
  <c r="W6175" i="17"/>
  <c r="W6111" i="17"/>
  <c r="W5863" i="17"/>
  <c r="W5783" i="17"/>
  <c r="W5759" i="17"/>
  <c r="W5727" i="17"/>
  <c r="W5719" i="17"/>
  <c r="W5695" i="17"/>
  <c r="W5527" i="17"/>
  <c r="W5519" i="17"/>
  <c r="W5495" i="17"/>
  <c r="W5471" i="17"/>
  <c r="W5447" i="17"/>
  <c r="W5407" i="17"/>
  <c r="W5391" i="17"/>
  <c r="W5383" i="17"/>
  <c r="W5359" i="17"/>
  <c r="W5343" i="17"/>
  <c r="W5279" i="17"/>
  <c r="W5255" i="17"/>
  <c r="W5239" i="17"/>
  <c r="W5215" i="17"/>
  <c r="W5199" i="17"/>
  <c r="W5191" i="17"/>
  <c r="W5159" i="17"/>
  <c r="W5119" i="17"/>
  <c r="W5103" i="17"/>
  <c r="W5039" i="17"/>
  <c r="W5031" i="17"/>
  <c r="W5015" i="17"/>
  <c r="W4999" i="17"/>
  <c r="W4895" i="17"/>
  <c r="W4879" i="17"/>
  <c r="W4863" i="17"/>
  <c r="W4855" i="17"/>
  <c r="W4839" i="17"/>
  <c r="W4823" i="17"/>
  <c r="W4791" i="17"/>
  <c r="W4783" i="17"/>
  <c r="W4775" i="17"/>
  <c r="W4759" i="17"/>
  <c r="W4735" i="17"/>
  <c r="W4727" i="17"/>
  <c r="W4711" i="17"/>
  <c r="W4687" i="17"/>
  <c r="W4655" i="17"/>
  <c r="W4639" i="17"/>
  <c r="W4631" i="17"/>
  <c r="W4623" i="17"/>
  <c r="W4615" i="17"/>
  <c r="W4583" i="17"/>
  <c r="W4527" i="17"/>
  <c r="W4487" i="17"/>
  <c r="W4471" i="17"/>
  <c r="W4455" i="17"/>
  <c r="W4447" i="17"/>
  <c r="W4439" i="17"/>
  <c r="W4431" i="17"/>
  <c r="W4415" i="17"/>
  <c r="W4407" i="17"/>
  <c r="W4399" i="17"/>
  <c r="W4391" i="17"/>
  <c r="W4375" i="17"/>
  <c r="W4367" i="17"/>
  <c r="W4351" i="17"/>
  <c r="W4327" i="17"/>
  <c r="W4319" i="17"/>
  <c r="W4311" i="17"/>
  <c r="W4295" i="17"/>
  <c r="W4279" i="17"/>
  <c r="W4271" i="17"/>
  <c r="X5466" i="17"/>
  <c r="X4706" i="17"/>
  <c r="X4122" i="17"/>
  <c r="X3338" i="17"/>
  <c r="X3226" i="17"/>
  <c r="X5594" i="17"/>
  <c r="X5490" i="17"/>
  <c r="X5290" i="17"/>
  <c r="X5018" i="17"/>
  <c r="X4146" i="17"/>
  <c r="X3322" i="17"/>
  <c r="X3306" i="17"/>
  <c r="X5402" i="17"/>
  <c r="X5354" i="17"/>
  <c r="X5162" i="17"/>
  <c r="X4474" i="17"/>
  <c r="X3866" i="17"/>
  <c r="X3386" i="17"/>
  <c r="X5034" i="17"/>
  <c r="X5250" i="17"/>
  <c r="X3970" i="17"/>
  <c r="X3474" i="17"/>
  <c r="X3410" i="17"/>
  <c r="W6402" i="17"/>
  <c r="W5794" i="17"/>
  <c r="W4970" i="17"/>
  <c r="W4026" i="17"/>
  <c r="W3514" i="17"/>
  <c r="W3466" i="17"/>
  <c r="X3466" i="17"/>
  <c r="W3442" i="17"/>
  <c r="X3378" i="17"/>
  <c r="W3330" i="17"/>
  <c r="W3282" i="17"/>
  <c r="X3282" i="17"/>
  <c r="X3234" i="17"/>
  <c r="X3186" i="17"/>
  <c r="X3026" i="17"/>
  <c r="W2962" i="17"/>
  <c r="X5498" i="17"/>
  <c r="X5450" i="17"/>
  <c r="X5370" i="17"/>
  <c r="X5226" i="17"/>
  <c r="X5186" i="17"/>
  <c r="X5114" i="17"/>
  <c r="X4250" i="17"/>
  <c r="X4106" i="17"/>
  <c r="X3794" i="17"/>
  <c r="X3674" i="17"/>
  <c r="X3642" i="17"/>
  <c r="X3514" i="17"/>
  <c r="X2658" i="17"/>
  <c r="W4263" i="17"/>
  <c r="W4247" i="17"/>
  <c r="W4239" i="17"/>
  <c r="W4231" i="17"/>
  <c r="W4223" i="17"/>
  <c r="W4183" i="17"/>
  <c r="W4175" i="17"/>
  <c r="W4159" i="17"/>
  <c r="W4151" i="17"/>
  <c r="W4135" i="17"/>
  <c r="W4103" i="17"/>
  <c r="W4087" i="17"/>
  <c r="W4071" i="17"/>
  <c r="W4055" i="17"/>
  <c r="W4031" i="17"/>
  <c r="W4023" i="17"/>
  <c r="W4007" i="17"/>
  <c r="W3999" i="17"/>
  <c r="W3927" i="17"/>
  <c r="W3911" i="17"/>
  <c r="W3863" i="17"/>
  <c r="W3855" i="17"/>
  <c r="W3815" i="17"/>
  <c r="W3791" i="17"/>
  <c r="W3783" i="17"/>
  <c r="W3775" i="17"/>
  <c r="W3751" i="17"/>
  <c r="W3711" i="17"/>
  <c r="W3703" i="17"/>
  <c r="W3671" i="17"/>
  <c r="W3639" i="17"/>
  <c r="W3631" i="17"/>
  <c r="W3607" i="17"/>
  <c r="W3551" i="17"/>
  <c r="W3543" i="17"/>
  <c r="W3535" i="17"/>
  <c r="W3527" i="17"/>
  <c r="W3511" i="17"/>
  <c r="W3503" i="17"/>
  <c r="W3495" i="17"/>
  <c r="W3479" i="17"/>
  <c r="W3447" i="17"/>
  <c r="W3423" i="17"/>
  <c r="W3407" i="17"/>
  <c r="W3399" i="17"/>
  <c r="W3383" i="17"/>
  <c r="W3343" i="17"/>
  <c r="W3335" i="17"/>
  <c r="W3319" i="17"/>
  <c r="W3287" i="17"/>
  <c r="W3271" i="17"/>
  <c r="W3263" i="17"/>
  <c r="W3255" i="17"/>
  <c r="W3239" i="17"/>
  <c r="W3207" i="17"/>
  <c r="W3199" i="17"/>
  <c r="W3183" i="17"/>
  <c r="W3175" i="17"/>
  <c r="W3159" i="17"/>
  <c r="W3151" i="17"/>
  <c r="W3143" i="17"/>
  <c r="W3135" i="17"/>
  <c r="W3127" i="17"/>
  <c r="W3111" i="17"/>
  <c r="W3095" i="17"/>
  <c r="W3079" i="17"/>
  <c r="W3071" i="17"/>
  <c r="W3063" i="17"/>
  <c r="W3047" i="17"/>
  <c r="W3039" i="17"/>
  <c r="W3023" i="17"/>
  <c r="W2999" i="17"/>
  <c r="W2967" i="17"/>
  <c r="W2959" i="17"/>
  <c r="W2943" i="17"/>
  <c r="W2935" i="17"/>
  <c r="W2927" i="17"/>
  <c r="W2863" i="17"/>
  <c r="W2855" i="17"/>
  <c r="W2847" i="17"/>
  <c r="W2839" i="17"/>
  <c r="W2831" i="17"/>
  <c r="W2823" i="17"/>
  <c r="W2815" i="17"/>
  <c r="W2799" i="17"/>
  <c r="W2791" i="17"/>
  <c r="W2783" i="17"/>
  <c r="W2767" i="17"/>
  <c r="W2759" i="17"/>
  <c r="W2743" i="17"/>
  <c r="W2719" i="17"/>
  <c r="W2711" i="17"/>
  <c r="W2695" i="17"/>
  <c r="W2671" i="17"/>
  <c r="W2663" i="17"/>
  <c r="W2655" i="17"/>
  <c r="W2631" i="17"/>
  <c r="W2607" i="17"/>
  <c r="W2599" i="17"/>
  <c r="W2583" i="17"/>
  <c r="W2559" i="17"/>
  <c r="W2551" i="17"/>
  <c r="W2543" i="17"/>
  <c r="W2527" i="17"/>
  <c r="W2511" i="17"/>
  <c r="W2503" i="17"/>
  <c r="W2487" i="17"/>
  <c r="W2479" i="17"/>
  <c r="W2471" i="17"/>
  <c r="W2455" i="17"/>
  <c r="W2439" i="17"/>
  <c r="W2431" i="17"/>
  <c r="W2423" i="17"/>
  <c r="W2407" i="17"/>
  <c r="W2383" i="17"/>
  <c r="W2375" i="17"/>
  <c r="W2359" i="17"/>
  <c r="W2319" i="17"/>
  <c r="W2311" i="17"/>
  <c r="W2287" i="17"/>
  <c r="W2271" i="17"/>
  <c r="W2255" i="17"/>
  <c r="W2247" i="17"/>
  <c r="W2215" i="17"/>
  <c r="W2199" i="17"/>
  <c r="W2183" i="17"/>
  <c r="W2167" i="17"/>
  <c r="W2159" i="17"/>
  <c r="W2151" i="17"/>
  <c r="W2135" i="17"/>
  <c r="W2095" i="17"/>
  <c r="W2087" i="17"/>
  <c r="W2079" i="17"/>
  <c r="W2063" i="17"/>
  <c r="W2055" i="17"/>
  <c r="W2039" i="17"/>
  <c r="W2007" i="17"/>
  <c r="W1991" i="17"/>
  <c r="W1983" i="17"/>
  <c r="W1975" i="17"/>
  <c r="W1951" i="17"/>
  <c r="W1927" i="17"/>
  <c r="W1911" i="17"/>
  <c r="W1895" i="17"/>
  <c r="W1887" i="17"/>
  <c r="W1879" i="17"/>
  <c r="W1871" i="17"/>
  <c r="W1863" i="17"/>
  <c r="W1847" i="17"/>
  <c r="W1831" i="17"/>
  <c r="W1823" i="17"/>
  <c r="W1807" i="17"/>
  <c r="W1783" i="17"/>
  <c r="W1775" i="17"/>
  <c r="W1767" i="17"/>
  <c r="W1759" i="17"/>
  <c r="W1743" i="17"/>
  <c r="W1735" i="17"/>
  <c r="W1695" i="17"/>
  <c r="W1679" i="17"/>
  <c r="W1671" i="17"/>
  <c r="W1655" i="17"/>
  <c r="W1639" i="17"/>
  <c r="W1623" i="17"/>
  <c r="W1607" i="17"/>
  <c r="W1599" i="17"/>
  <c r="W1583" i="17"/>
  <c r="W1575" i="17"/>
  <c r="W1567" i="17"/>
  <c r="W1543" i="17"/>
  <c r="W1535" i="17"/>
  <c r="W1527" i="17"/>
  <c r="W1519" i="17"/>
  <c r="W1487" i="17"/>
  <c r="W1471" i="17"/>
  <c r="W1455" i="17"/>
  <c r="W1431" i="17"/>
  <c r="W1423" i="17"/>
  <c r="W1415" i="17"/>
  <c r="W1399" i="17"/>
  <c r="W1383" i="17"/>
  <c r="W1375" i="17"/>
  <c r="W1335" i="17"/>
  <c r="W1327" i="17"/>
  <c r="W1311" i="17"/>
  <c r="W1271" i="17"/>
  <c r="W1247" i="17"/>
  <c r="W1215" i="17"/>
  <c r="W6918" i="17"/>
  <c r="W6870" i="17"/>
  <c r="W6822" i="17"/>
  <c r="W6790" i="17"/>
  <c r="W6774" i="17"/>
  <c r="W6742" i="17"/>
  <c r="W6686" i="17"/>
  <c r="W6670" i="17"/>
  <c r="W6534" i="17"/>
  <c r="W6502" i="17"/>
  <c r="W6462" i="17"/>
  <c r="W6438" i="17"/>
  <c r="W6406" i="17"/>
  <c r="W6374" i="17"/>
  <c r="W6318" i="17"/>
  <c r="W6310" i="17"/>
  <c r="W6294" i="17"/>
  <c r="W6278" i="17"/>
  <c r="W6246" i="17"/>
  <c r="W6230" i="17"/>
  <c r="W6206" i="17"/>
  <c r="W6190" i="17"/>
  <c r="W6134" i="17"/>
  <c r="W6126" i="17"/>
  <c r="W5950" i="17"/>
  <c r="W5902" i="17"/>
  <c r="W5886" i="17"/>
  <c r="W5846" i="17"/>
  <c r="W5806" i="17"/>
  <c r="W5782" i="17"/>
  <c r="W5710" i="17"/>
  <c r="W5702" i="17"/>
  <c r="W5694" i="17"/>
  <c r="W5686" i="17"/>
  <c r="W5638" i="17"/>
  <c r="W5590" i="17"/>
  <c r="W5558" i="17"/>
  <c r="W5534" i="17"/>
  <c r="W5510" i="17"/>
  <c r="W5494" i="17"/>
  <c r="W5470" i="17"/>
  <c r="W5430" i="17"/>
  <c r="W5414" i="17"/>
  <c r="W5398" i="17"/>
  <c r="W5350" i="17"/>
  <c r="W5334" i="17"/>
  <c r="W5294" i="17"/>
  <c r="W5286" i="17"/>
  <c r="W5278" i="17"/>
  <c r="W5262" i="17"/>
  <c r="W5238" i="17"/>
  <c r="W5214" i="17"/>
  <c r="W5206" i="17"/>
  <c r="W5198" i="17"/>
  <c r="W5158" i="17"/>
  <c r="W5150" i="17"/>
  <c r="W5142" i="17"/>
  <c r="W5110" i="17"/>
  <c r="W5094" i="17"/>
  <c r="W5070" i="17"/>
  <c r="W5062" i="17"/>
  <c r="W4998" i="17"/>
  <c r="W4990" i="17"/>
  <c r="W4982" i="17"/>
  <c r="W4958" i="17"/>
  <c r="W4950" i="17"/>
  <c r="W4934" i="17"/>
  <c r="W4926" i="17"/>
  <c r="W4910" i="17"/>
  <c r="W4902" i="17"/>
  <c r="W4894" i="17"/>
  <c r="W4854" i="17"/>
  <c r="W4846" i="17"/>
  <c r="W4814" i="17"/>
  <c r="W4806" i="17"/>
  <c r="W4798" i="17"/>
  <c r="W4782" i="17"/>
  <c r="W4742" i="17"/>
  <c r="W4718" i="17"/>
  <c r="W4710" i="17"/>
  <c r="W4694" i="17"/>
  <c r="W4670" i="17"/>
  <c r="W4654" i="17"/>
  <c r="W4646" i="17"/>
  <c r="W4638" i="17"/>
  <c r="W4606" i="17"/>
  <c r="W4598" i="17"/>
  <c r="W4566" i="17"/>
  <c r="W4558" i="17"/>
  <c r="W4550" i="17"/>
  <c r="W4542" i="17"/>
  <c r="W4534" i="17"/>
  <c r="W4518" i="17"/>
  <c r="W4510" i="17"/>
  <c r="W4494" i="17"/>
  <c r="W4486" i="17"/>
  <c r="W4478" i="17"/>
  <c r="W4470" i="17"/>
  <c r="W4462" i="17"/>
  <c r="W4422" i="17"/>
  <c r="W4414" i="17"/>
  <c r="W4398" i="17"/>
  <c r="W4382" i="17"/>
  <c r="W4366" i="17"/>
  <c r="W4358" i="17"/>
  <c r="W4350" i="17"/>
  <c r="W4342" i="17"/>
  <c r="W4334" i="17"/>
  <c r="W4326" i="17"/>
  <c r="W4318" i="17"/>
  <c r="W4310" i="17"/>
  <c r="W4294" i="17"/>
  <c r="W4286" i="17"/>
  <c r="W4278" i="17"/>
  <c r="W4270" i="17"/>
  <c r="W4262" i="17"/>
  <c r="W4230" i="17"/>
  <c r="W4214" i="17"/>
  <c r="W4206" i="17"/>
  <c r="W4198" i="17"/>
  <c r="W4182" i="17"/>
  <c r="W4158" i="17"/>
  <c r="W4150" i="17"/>
  <c r="W4142" i="17"/>
  <c r="W4134" i="17"/>
  <c r="W4126" i="17"/>
  <c r="W4118" i="17"/>
  <c r="W4110" i="17"/>
  <c r="W4078" i="17"/>
  <c r="W4070" i="17"/>
  <c r="W4054" i="17"/>
  <c r="W4030" i="17"/>
  <c r="W4014" i="17"/>
  <c r="W3998" i="17"/>
  <c r="W3982" i="17"/>
  <c r="W3974" i="17"/>
  <c r="W3950" i="17"/>
  <c r="W3942" i="17"/>
  <c r="W3926" i="17"/>
  <c r="X2847" i="17"/>
  <c r="X2823" i="17"/>
  <c r="X2735" i="17"/>
  <c r="X2495" i="17"/>
  <c r="X2439" i="17"/>
  <c r="X2375" i="17"/>
  <c r="X2354" i="17"/>
  <c r="X2087" i="17"/>
  <c r="X2039" i="17"/>
  <c r="X1815" i="17"/>
  <c r="X1658" i="17"/>
  <c r="X1599" i="17"/>
  <c r="X1410" i="17"/>
  <c r="X2418" i="17"/>
  <c r="X1834" i="17"/>
  <c r="X1514" i="17"/>
  <c r="X1346" i="17"/>
  <c r="X1114" i="17"/>
  <c r="X1042" i="17"/>
  <c r="X818" i="17"/>
  <c r="X2351" i="17"/>
  <c r="X2311" i="17"/>
  <c r="X2175" i="17"/>
  <c r="X2151" i="17"/>
  <c r="X2095" i="17"/>
  <c r="X2018" i="17"/>
  <c r="X1775" i="17"/>
  <c r="X1671" i="17"/>
  <c r="X1655" i="17"/>
  <c r="X1463" i="17"/>
  <c r="X1215" i="17"/>
  <c r="W2794" i="17"/>
  <c r="W2786" i="17"/>
  <c r="W2770" i="17"/>
  <c r="W2738" i="17"/>
  <c r="W2666" i="17"/>
  <c r="W2634" i="17"/>
  <c r="W2618" i="17"/>
  <c r="W2610" i="17"/>
  <c r="W2594" i="17"/>
  <c r="W2530" i="17"/>
  <c r="W2522" i="17"/>
  <c r="W2506" i="17"/>
  <c r="W2434" i="17"/>
  <c r="W2426" i="17"/>
  <c r="W2378" i="17"/>
  <c r="W2370" i="17"/>
  <c r="W2314" i="17"/>
  <c r="W2290" i="17"/>
  <c r="W2258" i="17"/>
  <c r="W2250" i="17"/>
  <c r="W2234" i="17"/>
  <c r="W2218" i="17"/>
  <c r="W2210" i="17"/>
  <c r="W2178" i="17"/>
  <c r="W2146" i="17"/>
  <c r="W2130" i="17"/>
  <c r="W2122" i="17"/>
  <c r="W2114" i="17"/>
  <c r="W2106" i="17"/>
  <c r="W2090" i="17"/>
  <c r="W1978" i="17"/>
  <c r="W1938" i="17"/>
  <c r="W1898" i="17"/>
  <c r="W1882" i="17"/>
  <c r="W1874" i="17"/>
  <c r="W1858" i="17"/>
  <c r="W1842" i="17"/>
  <c r="W1810" i="17"/>
  <c r="W1802" i="17"/>
  <c r="W1786" i="17"/>
  <c r="W1770" i="17"/>
  <c r="W1706" i="17"/>
  <c r="W1674" i="17"/>
  <c r="W1650" i="17"/>
  <c r="W1634" i="17"/>
  <c r="W1618" i="17"/>
  <c r="W1578" i="17"/>
  <c r="W1570" i="17"/>
  <c r="W1498" i="17"/>
  <c r="W1474" i="17"/>
  <c r="W1450" i="17"/>
  <c r="W1426" i="17"/>
  <c r="W1394" i="17"/>
  <c r="W1378" i="17"/>
  <c r="W1314" i="17"/>
  <c r="W1258" i="17"/>
  <c r="W1242" i="17"/>
  <c r="W1234" i="17"/>
  <c r="W1210" i="17"/>
  <c r="W1170" i="17"/>
  <c r="W1138" i="17"/>
  <c r="W1130" i="17"/>
  <c r="W1074" i="17"/>
  <c r="W1066" i="17"/>
  <c r="W1026" i="17"/>
  <c r="W1010" i="17"/>
  <c r="W994" i="17"/>
  <c r="W970" i="17"/>
  <c r="W914" i="17"/>
  <c r="W906" i="17"/>
  <c r="W882" i="17"/>
  <c r="W874" i="17"/>
  <c r="W858" i="17"/>
  <c r="W834" i="17"/>
  <c r="W810" i="17"/>
  <c r="W770" i="17"/>
  <c r="W738" i="17"/>
  <c r="W714" i="17"/>
  <c r="W666" i="17"/>
  <c r="W642" i="17"/>
  <c r="W626" i="17"/>
  <c r="W618" i="17"/>
  <c r="W554" i="17"/>
  <c r="W482" i="17"/>
  <c r="W410" i="17"/>
  <c r="W402" i="17"/>
  <c r="X2602" i="17"/>
  <c r="X1850" i="17"/>
  <c r="X1338" i="17"/>
  <c r="X1130" i="17"/>
  <c r="X1122" i="17"/>
  <c r="W6936" i="17"/>
  <c r="W6904" i="17"/>
  <c r="W6784" i="17"/>
  <c r="W6744" i="17"/>
  <c r="W6720" i="17"/>
  <c r="W6704" i="17"/>
  <c r="W6632" i="17"/>
  <c r="W6624" i="17"/>
  <c r="W6616" i="17"/>
  <c r="W6608" i="17"/>
  <c r="W6600" i="17"/>
  <c r="W6472" i="17"/>
  <c r="W6432" i="17"/>
  <c r="W6336" i="17"/>
  <c r="W6304" i="17"/>
  <c r="W6264" i="17"/>
  <c r="W6256" i="17"/>
  <c r="W6240" i="17"/>
  <c r="W6200" i="17"/>
  <c r="W6160" i="17"/>
  <c r="W6136" i="17"/>
  <c r="W6128" i="17"/>
  <c r="W6120" i="17"/>
  <c r="W6072" i="17"/>
  <c r="W6048" i="17"/>
  <c r="W6040" i="17"/>
  <c r="W6024" i="17"/>
  <c r="W5984" i="17"/>
  <c r="W5976" i="17"/>
  <c r="W5960" i="17"/>
  <c r="W5928" i="17"/>
  <c r="W5896" i="17"/>
  <c r="W5840" i="17"/>
  <c r="W5832" i="17"/>
  <c r="W5816" i="17"/>
  <c r="W5808" i="17"/>
  <c r="W5744" i="17"/>
  <c r="W5728" i="17"/>
  <c r="W5704" i="17"/>
  <c r="W5680" i="17"/>
  <c r="W5672" i="17"/>
  <c r="W5656" i="17"/>
  <c r="W5624" i="17"/>
  <c r="W5600" i="17"/>
  <c r="W5584" i="17"/>
  <c r="W5576" i="17"/>
  <c r="W5552" i="17"/>
  <c r="W5528" i="17"/>
  <c r="W5496" i="17"/>
  <c r="W5488" i="17"/>
  <c r="W5472" i="17"/>
  <c r="W5416" i="17"/>
  <c r="W5400" i="17"/>
  <c r="W5392" i="17"/>
  <c r="W5352" i="17"/>
  <c r="W5336" i="17"/>
  <c r="W5328" i="17"/>
  <c r="W5296" i="17"/>
  <c r="W5280" i="17"/>
  <c r="W5272" i="17"/>
  <c r="W5256" i="17"/>
  <c r="W5240" i="17"/>
  <c r="W5232" i="17"/>
  <c r="W5216" i="17"/>
  <c r="W5208" i="17"/>
  <c r="W5168" i="17"/>
  <c r="W5160" i="17"/>
  <c r="W5152" i="17"/>
  <c r="W5136" i="17"/>
  <c r="W5128" i="17"/>
  <c r="W5112" i="17"/>
  <c r="W5096" i="17"/>
  <c r="W5088" i="17"/>
  <c r="W5080" i="17"/>
  <c r="W5072" i="17"/>
  <c r="W5064" i="17"/>
  <c r="W5056" i="17"/>
  <c r="W5024" i="17"/>
  <c r="W5016" i="17"/>
  <c r="W4992" i="17"/>
  <c r="W4968" i="17"/>
  <c r="W4944" i="17"/>
  <c r="W4936" i="17"/>
  <c r="W4928" i="17"/>
  <c r="W4920" i="17"/>
  <c r="W4904" i="17"/>
  <c r="W4864" i="17"/>
  <c r="W4856" i="17"/>
  <c r="W4816" i="17"/>
  <c r="W4808" i="17"/>
  <c r="W4792" i="17"/>
  <c r="W4768" i="17"/>
  <c r="W4760" i="17"/>
  <c r="W4744" i="17"/>
  <c r="W4736" i="17"/>
  <c r="W4720" i="17"/>
  <c r="W4704" i="17"/>
  <c r="W4696" i="17"/>
  <c r="W4672" i="17"/>
  <c r="W3910" i="17"/>
  <c r="W3894" i="17"/>
  <c r="W3886" i="17"/>
  <c r="W3862" i="17"/>
  <c r="W3854" i="17"/>
  <c r="W3846" i="17"/>
  <c r="W3830" i="17"/>
  <c r="W3806" i="17"/>
  <c r="W3798" i="17"/>
  <c r="W3782" i="17"/>
  <c r="W3774" i="17"/>
  <c r="W3766" i="17"/>
  <c r="W3758" i="17"/>
  <c r="W3734" i="17"/>
  <c r="W3718" i="17"/>
  <c r="W3710" i="17"/>
  <c r="W3702" i="17"/>
  <c r="W3694" i="17"/>
  <c r="W3686" i="17"/>
  <c r="W3678" i="17"/>
  <c r="W3670" i="17"/>
  <c r="W3654" i="17"/>
  <c r="W3646" i="17"/>
  <c r="W3638" i="17"/>
  <c r="W3630" i="17"/>
  <c r="W3622" i="17"/>
  <c r="W3606" i="17"/>
  <c r="W3574" i="17"/>
  <c r="W3558" i="17"/>
  <c r="W3550" i="17"/>
  <c r="W3542" i="17"/>
  <c r="W3534" i="17"/>
  <c r="W3526" i="17"/>
  <c r="W3518" i="17"/>
  <c r="W3510" i="17"/>
  <c r="W3502" i="17"/>
  <c r="W3486" i="17"/>
  <c r="W3478" i="17"/>
  <c r="W3470" i="17"/>
  <c r="W3462" i="17"/>
  <c r="W3454" i="17"/>
  <c r="W3430" i="17"/>
  <c r="W3414" i="17"/>
  <c r="W3390" i="17"/>
  <c r="W3382" i="17"/>
  <c r="W3374" i="17"/>
  <c r="W3366" i="17"/>
  <c r="W3342" i="17"/>
  <c r="W3334" i="17"/>
  <c r="W3326" i="17"/>
  <c r="W3310" i="17"/>
  <c r="W3302" i="17"/>
  <c r="W3294" i="17"/>
  <c r="W3262" i="17"/>
  <c r="W3254" i="17"/>
  <c r="W3214" i="17"/>
  <c r="W3206" i="17"/>
  <c r="W3198" i="17"/>
  <c r="W3190" i="17"/>
  <c r="W3182" i="17"/>
  <c r="W3174" i="17"/>
  <c r="W3150" i="17"/>
  <c r="W3142" i="17"/>
  <c r="W3134" i="17"/>
  <c r="W3118" i="17"/>
  <c r="W3110" i="17"/>
  <c r="W3094" i="17"/>
  <c r="W3078" i="17"/>
  <c r="W3070" i="17"/>
  <c r="W3054" i="17"/>
  <c r="W3046" i="17"/>
  <c r="W3038" i="17"/>
  <c r="W3022" i="17"/>
  <c r="W3014" i="17"/>
  <c r="W3006" i="17"/>
  <c r="W2990" i="17"/>
  <c r="W2982" i="17"/>
  <c r="W2974" i="17"/>
  <c r="W2950" i="17"/>
  <c r="W2942" i="17"/>
  <c r="W2918" i="17"/>
  <c r="W2910" i="17"/>
  <c r="W2894" i="17"/>
  <c r="W2886" i="17"/>
  <c r="W2878" i="17"/>
  <c r="W2870" i="17"/>
  <c r="W2862" i="17"/>
  <c r="W2854" i="17"/>
  <c r="W2838" i="17"/>
  <c r="W2830" i="17"/>
  <c r="W2814" i="17"/>
  <c r="W2806" i="17"/>
  <c r="W2790" i="17"/>
  <c r="W2774" i="17"/>
  <c r="W2750" i="17"/>
  <c r="W2742" i="17"/>
  <c r="W2734" i="17"/>
  <c r="W2726" i="17"/>
  <c r="W2702" i="17"/>
  <c r="W2694" i="17"/>
  <c r="W2686" i="17"/>
  <c r="W2662" i="17"/>
  <c r="W2638" i="17"/>
  <c r="W2630" i="17"/>
  <c r="W2622" i="17"/>
  <c r="W2590" i="17"/>
  <c r="W2574" i="17"/>
  <c r="W2566" i="17"/>
  <c r="W2558" i="17"/>
  <c r="W2550" i="17"/>
  <c r="W2534" i="17"/>
  <c r="W2526" i="17"/>
  <c r="W2518" i="17"/>
  <c r="W2510" i="17"/>
  <c r="W2494" i="17"/>
  <c r="W2486" i="17"/>
  <c r="W2470" i="17"/>
  <c r="W2462" i="17"/>
  <c r="W2454" i="17"/>
  <c r="W2446" i="17"/>
  <c r="W2430" i="17"/>
  <c r="W2422" i="17"/>
  <c r="W2414" i="17"/>
  <c r="W2406" i="17"/>
  <c r="W2398" i="17"/>
  <c r="W2390" i="17"/>
  <c r="W2374" i="17"/>
  <c r="W2366" i="17"/>
  <c r="W2350" i="17"/>
  <c r="W2342" i="17"/>
  <c r="W2334" i="17"/>
  <c r="W2326" i="17"/>
  <c r="W2310" i="17"/>
  <c r="W2302" i="17"/>
  <c r="W2286" i="17"/>
  <c r="W2278" i="17"/>
  <c r="W2270" i="17"/>
  <c r="W2262" i="17"/>
  <c r="W2254" i="17"/>
  <c r="W2246" i="17"/>
  <c r="W2238" i="17"/>
  <c r="W2230" i="17"/>
  <c r="W2222" i="17"/>
  <c r="W2198" i="17"/>
  <c r="W2190" i="17"/>
  <c r="W2174" i="17"/>
  <c r="W2166" i="17"/>
  <c r="W2158" i="17"/>
  <c r="W2150" i="17"/>
  <c r="W2134" i="17"/>
  <c r="W2126" i="17"/>
  <c r="W2118" i="17"/>
  <c r="W2110" i="17"/>
  <c r="W2094" i="17"/>
  <c r="W2078" i="17"/>
  <c r="W2070" i="17"/>
  <c r="W2062" i="17"/>
  <c r="W2046" i="17"/>
  <c r="W2030" i="17"/>
  <c r="W2014" i="17"/>
  <c r="W2006" i="17"/>
  <c r="W1998" i="17"/>
  <c r="W1990" i="17"/>
  <c r="W1982" i="17"/>
  <c r="W1974" i="17"/>
  <c r="W1958" i="17"/>
  <c r="W1942" i="17"/>
  <c r="W1934" i="17"/>
  <c r="W1926" i="17"/>
  <c r="W1918" i="17"/>
  <c r="W1910" i="17"/>
  <c r="W1902" i="17"/>
  <c r="W1894" i="17"/>
  <c r="W1886" i="17"/>
  <c r="W1870" i="17"/>
  <c r="W1854" i="17"/>
  <c r="W1846" i="17"/>
  <c r="W1838" i="17"/>
  <c r="W1830" i="17"/>
  <c r="W1814" i="17"/>
  <c r="W1806" i="17"/>
  <c r="W1790" i="17"/>
  <c r="W1782" i="17"/>
  <c r="W1774" i="17"/>
  <c r="W1766" i="17"/>
  <c r="W1758" i="17"/>
  <c r="W1742" i="17"/>
  <c r="W1734" i="17"/>
  <c r="W1710" i="17"/>
  <c r="W1702" i="17"/>
  <c r="W1686" i="17"/>
  <c r="W1678" i="17"/>
  <c r="W1670" i="17"/>
  <c r="W1662" i="17"/>
  <c r="W1646" i="17"/>
  <c r="W1638" i="17"/>
  <c r="W1614" i="17"/>
  <c r="W1606" i="17"/>
  <c r="W1598" i="17"/>
  <c r="W1590" i="17"/>
  <c r="W1582" i="17"/>
  <c r="W1574" i="17"/>
  <c r="W1566" i="17"/>
  <c r="W1550" i="17"/>
  <c r="W1542" i="17"/>
  <c r="W1534" i="17"/>
  <c r="W1510" i="17"/>
  <c r="W1502" i="17"/>
  <c r="W1494" i="17"/>
  <c r="W1486" i="17"/>
  <c r="W1462" i="17"/>
  <c r="W1454" i="17"/>
  <c r="W1430" i="17"/>
  <c r="W1422" i="17"/>
  <c r="W1414" i="17"/>
  <c r="W1406" i="17"/>
  <c r="W1398" i="17"/>
  <c r="W1390" i="17"/>
  <c r="W1382" i="17"/>
  <c r="W1374" i="17"/>
  <c r="W1366" i="17"/>
  <c r="W1350" i="17"/>
  <c r="W1334" i="17"/>
  <c r="W1318" i="17"/>
  <c r="W1294" i="17"/>
  <c r="W1286" i="17"/>
  <c r="W1278" i="17"/>
  <c r="W1262" i="17"/>
  <c r="W1254" i="17"/>
  <c r="W1246" i="17"/>
  <c r="W1238" i="17"/>
  <c r="W1222" i="17"/>
  <c r="W1206" i="17"/>
  <c r="W1198" i="17"/>
  <c r="W1190" i="17"/>
  <c r="W6917" i="17"/>
  <c r="W6909" i="17"/>
  <c r="W6901" i="17"/>
  <c r="W6861" i="17"/>
  <c r="W6789" i="17"/>
  <c r="W6749" i="17"/>
  <c r="W6709" i="17"/>
  <c r="W6653" i="17"/>
  <c r="W6613" i="17"/>
  <c r="W6597" i="17"/>
  <c r="W6581" i="17"/>
  <c r="W6549" i="17"/>
  <c r="W6525" i="17"/>
  <c r="W6493" i="17"/>
  <c r="W6477" i="17"/>
  <c r="W6469" i="17"/>
  <c r="W6437" i="17"/>
  <c r="W6389" i="17"/>
  <c r="W6349" i="17"/>
  <c r="W6325" i="17"/>
  <c r="W6269" i="17"/>
  <c r="W6253" i="17"/>
  <c r="W6245" i="17"/>
  <c r="W6229" i="17"/>
  <c r="W6213" i="17"/>
  <c r="W6165" i="17"/>
  <c r="W6157" i="17"/>
  <c r="W6149" i="17"/>
  <c r="W6133" i="17"/>
  <c r="W6117" i="17"/>
  <c r="W6109" i="17"/>
  <c r="W6053" i="17"/>
  <c r="W6045" i="17"/>
  <c r="W6037" i="17"/>
  <c r="W5965" i="17"/>
  <c r="W5933" i="17"/>
  <c r="W5925" i="17"/>
  <c r="W5909" i="17"/>
  <c r="W5869" i="17"/>
  <c r="W5837" i="17"/>
  <c r="W5829" i="17"/>
  <c r="W5821" i="17"/>
  <c r="W5813" i="17"/>
  <c r="W5789" i="17"/>
  <c r="W5757" i="17"/>
  <c r="W5749" i="17"/>
  <c r="W5741" i="17"/>
  <c r="W5709" i="17"/>
  <c r="W5701" i="17"/>
  <c r="W5653" i="17"/>
  <c r="W5637" i="17"/>
  <c r="W5629" i="17"/>
  <c r="W5613" i="17"/>
  <c r="W5581" i="17"/>
  <c r="W5557" i="17"/>
  <c r="W5541" i="17"/>
  <c r="W5501" i="17"/>
  <c r="W5485" i="17"/>
  <c r="W5421" i="17"/>
  <c r="W5405" i="17"/>
  <c r="W5397" i="17"/>
  <c r="W5389" i="17"/>
  <c r="W5381" i="17"/>
  <c r="W5373" i="17"/>
  <c r="W5365" i="17"/>
  <c r="W5349" i="17"/>
  <c r="W5341" i="17"/>
  <c r="W5333" i="17"/>
  <c r="W5325" i="17"/>
  <c r="W5309" i="17"/>
  <c r="W5293" i="17"/>
  <c r="W5269" i="17"/>
  <c r="W5261" i="17"/>
  <c r="W5253" i="17"/>
  <c r="W5245" i="17"/>
  <c r="W5237" i="17"/>
  <c r="W5229" i="17"/>
  <c r="W5221" i="17"/>
  <c r="W5213" i="17"/>
  <c r="W5197" i="17"/>
  <c r="W6924" i="17"/>
  <c r="W6884" i="17"/>
  <c r="W6868" i="17"/>
  <c r="W6844" i="17"/>
  <c r="W6772" i="17"/>
  <c r="W6716" i="17"/>
  <c r="W6652" i="17"/>
  <c r="W6628" i="17"/>
  <c r="W6572" i="17"/>
  <c r="W6540" i="17"/>
  <c r="W6524" i="17"/>
  <c r="W6508" i="17"/>
  <c r="W6468" i="17"/>
  <c r="W6436" i="17"/>
  <c r="W6412" i="17"/>
  <c r="W6404" i="17"/>
  <c r="W6364" i="17"/>
  <c r="W6340" i="17"/>
  <c r="W6316" i="17"/>
  <c r="W6300" i="17"/>
  <c r="W6284" i="17"/>
  <c r="W6228" i="17"/>
  <c r="W6220" i="17"/>
  <c r="W6196" i="17"/>
  <c r="W6188" i="17"/>
  <c r="W6148" i="17"/>
  <c r="W6108" i="17"/>
  <c r="W6100" i="17"/>
  <c r="W6092" i="17"/>
  <c r="W6084" i="17"/>
  <c r="W6076" i="17"/>
  <c r="W6044" i="17"/>
  <c r="W6028" i="17"/>
  <c r="W6012" i="17"/>
  <c r="W5948" i="17"/>
  <c r="W5876" i="17"/>
  <c r="W5868" i="17"/>
  <c r="W5844" i="17"/>
  <c r="W5836" i="17"/>
  <c r="W5812" i="17"/>
  <c r="W5796" i="17"/>
  <c r="W5788" i="17"/>
  <c r="W5764" i="17"/>
  <c r="W5756" i="17"/>
  <c r="W5748" i="17"/>
  <c r="W5740" i="17"/>
  <c r="W5716" i="17"/>
  <c r="W5708" i="17"/>
  <c r="W5692" i="17"/>
  <c r="W5668" i="17"/>
  <c r="W5660" i="17"/>
  <c r="W5652" i="17"/>
  <c r="W5644" i="17"/>
  <c r="W5628" i="17"/>
  <c r="W5620" i="17"/>
  <c r="W5588" i="17"/>
  <c r="W5572" i="17"/>
  <c r="W5564" i="17"/>
  <c r="W5556" i="17"/>
  <c r="W5532" i="17"/>
  <c r="W5524" i="17"/>
  <c r="W5500" i="17"/>
  <c r="W5484" i="17"/>
  <c r="W5460" i="17"/>
  <c r="W5436" i="17"/>
  <c r="W5412" i="17"/>
  <c r="W5396" i="17"/>
  <c r="W5388" i="17"/>
  <c r="W5380" i="17"/>
  <c r="W5372" i="17"/>
  <c r="W5348" i="17"/>
  <c r="W5324" i="17"/>
  <c r="W5316" i="17"/>
  <c r="W5308" i="17"/>
  <c r="W5300" i="17"/>
  <c r="W5284" i="17"/>
  <c r="W5252" i="17"/>
  <c r="W5244" i="17"/>
  <c r="W5212" i="17"/>
  <c r="W5196" i="17"/>
  <c r="W5188" i="17"/>
  <c r="W5172" i="17"/>
  <c r="W5156" i="17"/>
  <c r="W5116" i="17"/>
  <c r="W5108" i="17"/>
  <c r="W5100" i="17"/>
  <c r="W5092" i="17"/>
  <c r="W5076" i="17"/>
  <c r="W5068" i="17"/>
  <c r="W5060" i="17"/>
  <c r="W5020" i="17"/>
  <c r="W5012" i="17"/>
  <c r="W4988" i="17"/>
  <c r="W4980" i="17"/>
  <c r="W4972" i="17"/>
  <c r="W4964" i="17"/>
  <c r="W4940" i="17"/>
  <c r="W4900" i="17"/>
  <c r="W4892" i="17"/>
  <c r="W4884" i="17"/>
  <c r="W4868" i="17"/>
  <c r="W4860" i="17"/>
  <c r="W4852" i="17"/>
  <c r="W4836" i="17"/>
  <c r="W4828" i="17"/>
  <c r="W4812" i="17"/>
  <c r="W4796" i="17"/>
  <c r="W4788" i="17"/>
  <c r="W4780" i="17"/>
  <c r="W4772" i="17"/>
  <c r="W4756" i="17"/>
  <c r="W4748" i="17"/>
  <c r="W4732" i="17"/>
  <c r="W4716" i="17"/>
  <c r="W4700" i="17"/>
  <c r="W4692" i="17"/>
  <c r="W4684" i="17"/>
  <c r="W4644" i="17"/>
  <c r="W4636" i="17"/>
  <c r="W4620" i="17"/>
  <c r="W4612" i="17"/>
  <c r="W4604" i="17"/>
  <c r="W4596" i="17"/>
  <c r="W4580" i="17"/>
  <c r="W4556" i="17"/>
  <c r="W4548" i="17"/>
  <c r="W4532" i="17"/>
  <c r="W4524" i="17"/>
  <c r="W4516" i="17"/>
  <c r="W4508" i="17"/>
  <c r="W4500" i="17"/>
  <c r="W4492" i="17"/>
  <c r="W4484" i="17"/>
  <c r="W4476" i="17"/>
  <c r="W4460" i="17"/>
  <c r="W4436" i="17"/>
  <c r="W4428" i="17"/>
  <c r="W4420" i="17"/>
  <c r="W4412" i="17"/>
  <c r="W4404" i="17"/>
  <c r="W4388" i="17"/>
  <c r="W4356" i="17"/>
  <c r="W4348" i="17"/>
  <c r="W4332" i="17"/>
  <c r="W4324" i="17"/>
  <c r="W4316" i="17"/>
  <c r="W4308" i="17"/>
  <c r="W4300" i="17"/>
  <c r="W4284" i="17"/>
  <c r="W4276" i="17"/>
  <c r="W4268" i="17"/>
  <c r="W4252" i="17"/>
  <c r="W4244" i="17"/>
  <c r="W4236" i="17"/>
  <c r="W4228" i="17"/>
  <c r="W4220" i="17"/>
  <c r="W4212" i="17"/>
  <c r="W4196" i="17"/>
  <c r="W4188" i="17"/>
  <c r="W4180" i="17"/>
  <c r="W4172" i="17"/>
  <c r="W4156" i="17"/>
  <c r="W4140" i="17"/>
  <c r="W4124" i="17"/>
  <c r="W4116" i="17"/>
  <c r="W4108" i="17"/>
  <c r="W4092" i="17"/>
  <c r="W4084" i="17"/>
  <c r="W4076" i="17"/>
  <c r="W4068" i="17"/>
  <c r="W4060" i="17"/>
  <c r="W4052" i="17"/>
  <c r="W4044" i="17"/>
  <c r="W4028" i="17"/>
  <c r="W4020" i="17"/>
  <c r="W4012" i="17"/>
  <c r="W4004" i="17"/>
  <c r="W3980" i="17"/>
  <c r="W3964" i="17"/>
  <c r="W3948" i="17"/>
  <c r="W3932" i="17"/>
  <c r="W3924" i="17"/>
  <c r="W3916" i="17"/>
  <c r="W3908" i="17"/>
  <c r="W6923" i="17"/>
  <c r="W6883" i="17"/>
  <c r="W6867" i="17"/>
  <c r="W6851" i="17"/>
  <c r="W6827" i="17"/>
  <c r="W6787" i="17"/>
  <c r="W6755" i="17"/>
  <c r="W6747" i="17"/>
  <c r="W6707" i="17"/>
  <c r="W6699" i="17"/>
  <c r="W6667" i="17"/>
  <c r="W6627" i="17"/>
  <c r="W6571" i="17"/>
  <c r="W6531" i="17"/>
  <c r="W6507" i="17"/>
  <c r="W6483" i="17"/>
  <c r="W6451" i="17"/>
  <c r="W6419" i="17"/>
  <c r="W6411" i="17"/>
  <c r="W6379" i="17"/>
  <c r="W6339" i="17"/>
  <c r="W6331" i="17"/>
  <c r="W6323" i="17"/>
  <c r="W6307" i="17"/>
  <c r="W6283" i="17"/>
  <c r="W6275" i="17"/>
  <c r="W6259" i="17"/>
  <c r="W6243" i="17"/>
  <c r="W6203" i="17"/>
  <c r="W6195" i="17"/>
  <c r="W6187" i="17"/>
  <c r="W6179" i="17"/>
  <c r="W6171" i="17"/>
  <c r="W6139" i="17"/>
  <c r="W6091" i="17"/>
  <c r="W6083" i="17"/>
  <c r="W6075" i="17"/>
  <c r="W6067" i="17"/>
  <c r="W6059" i="17"/>
  <c r="W6043" i="17"/>
  <c r="W6027" i="17"/>
  <c r="W6019" i="17"/>
  <c r="W6003" i="17"/>
  <c r="W5995" i="17"/>
  <c r="W5987" i="17"/>
  <c r="W5963" i="17"/>
  <c r="W5955" i="17"/>
  <c r="W5947" i="17"/>
  <c r="W5939" i="17"/>
  <c r="W5931" i="17"/>
  <c r="W5915" i="17"/>
  <c r="W5891" i="17"/>
  <c r="W5875" i="17"/>
  <c r="W5867" i="17"/>
  <c r="W5859" i="17"/>
  <c r="W5851" i="17"/>
  <c r="W5803" i="17"/>
  <c r="W5779" i="17"/>
  <c r="W5771" i="17"/>
  <c r="W5763" i="17"/>
  <c r="W5739" i="17"/>
  <c r="W5731" i="17"/>
  <c r="W5715" i="17"/>
  <c r="W5707" i="17"/>
  <c r="W5691" i="17"/>
  <c r="W5675" i="17"/>
  <c r="W5659" i="17"/>
  <c r="W5643" i="17"/>
  <c r="W5635" i="17"/>
  <c r="W5595" i="17"/>
  <c r="W5587" i="17"/>
  <c r="W5579" i="17"/>
  <c r="W5539" i="17"/>
  <c r="W5531" i="17"/>
  <c r="W5515" i="17"/>
  <c r="W5475" i="17"/>
  <c r="W5459" i="17"/>
  <c r="W5451" i="17"/>
  <c r="W5419" i="17"/>
  <c r="W5411" i="17"/>
  <c r="W5387" i="17"/>
  <c r="W5371" i="17"/>
  <c r="W5363" i="17"/>
  <c r="W5355" i="17"/>
  <c r="W5331" i="17"/>
  <c r="W5315" i="17"/>
  <c r="W5299" i="17"/>
  <c r="W5291" i="17"/>
  <c r="W5283" i="17"/>
  <c r="W5275" i="17"/>
  <c r="W5267" i="17"/>
  <c r="W5259" i="17"/>
  <c r="W5251" i="17"/>
  <c r="W5219" i="17"/>
  <c r="W5211" i="17"/>
  <c r="W5203" i="17"/>
  <c r="W5195" i="17"/>
  <c r="W5187" i="17"/>
  <c r="W6881" i="17"/>
  <c r="W6833" i="17"/>
  <c r="W6825" i="17"/>
  <c r="W6817" i="17"/>
  <c r="W6793" i="17"/>
  <c r="W6721" i="17"/>
  <c r="W6697" i="17"/>
  <c r="W6689" i="17"/>
  <c r="W6665" i="17"/>
  <c r="W6641" i="17"/>
  <c r="W6625" i="17"/>
  <c r="W6577" i="17"/>
  <c r="W6569" i="17"/>
  <c r="W6529" i="17"/>
  <c r="W6521" i="17"/>
  <c r="W6505" i="17"/>
  <c r="W6497" i="17"/>
  <c r="W6481" i="17"/>
  <c r="W6465" i="17"/>
  <c r="W6449" i="17"/>
  <c r="W6433" i="17"/>
  <c r="W6425" i="17"/>
  <c r="W6401" i="17"/>
  <c r="W6385" i="17"/>
  <c r="W6369" i="17"/>
  <c r="W6361" i="17"/>
  <c r="W6353" i="17"/>
  <c r="W6313" i="17"/>
  <c r="W6305" i="17"/>
  <c r="W6289" i="17"/>
  <c r="W6281" i="17"/>
  <c r="W6257" i="17"/>
  <c r="W6225" i="17"/>
  <c r="W6193" i="17"/>
  <c r="W6185" i="17"/>
  <c r="W6177" i="17"/>
  <c r="W6145" i="17"/>
  <c r="W6105" i="17"/>
  <c r="W6097" i="17"/>
  <c r="W6089" i="17"/>
  <c r="W6081" i="17"/>
  <c r="W6073" i="17"/>
  <c r="W6065" i="17"/>
  <c r="W6033" i="17"/>
  <c r="W6025" i="17"/>
  <c r="W6017" i="17"/>
  <c r="W6009" i="17"/>
  <c r="W6001" i="17"/>
  <c r="W5993" i="17"/>
  <c r="W5969" i="17"/>
  <c r="W5953" i="17"/>
  <c r="W5937" i="17"/>
  <c r="W5889" i="17"/>
  <c r="W5881" i="17"/>
  <c r="W5873" i="17"/>
  <c r="W5841" i="17"/>
  <c r="W5833" i="17"/>
  <c r="W5825" i="17"/>
  <c r="W5817" i="17"/>
  <c r="W5801" i="17"/>
  <c r="W5793" i="17"/>
  <c r="W5761" i="17"/>
  <c r="W5753" i="17"/>
  <c r="W5745" i="17"/>
  <c r="W5737" i="17"/>
  <c r="W5721" i="17"/>
  <c r="W5697" i="17"/>
  <c r="W5689" i="17"/>
  <c r="W5681" i="17"/>
  <c r="W5673" i="17"/>
  <c r="W5657" i="17"/>
  <c r="W5649" i="17"/>
  <c r="W5641" i="17"/>
  <c r="W5625" i="17"/>
  <c r="W5601" i="17"/>
  <c r="W5593" i="17"/>
  <c r="W5577" i="17"/>
  <c r="W5537" i="17"/>
  <c r="W5521" i="17"/>
  <c r="W5513" i="17"/>
  <c r="W5497" i="17"/>
  <c r="W5489" i="17"/>
  <c r="W5465" i="17"/>
  <c r="W5457" i="17"/>
  <c r="W5449" i="17"/>
  <c r="W5441" i="17"/>
  <c r="W5417" i="17"/>
  <c r="W5393" i="17"/>
  <c r="W5385" i="17"/>
  <c r="W5377" i="17"/>
  <c r="W5369" i="17"/>
  <c r="W5361" i="17"/>
  <c r="W5353" i="17"/>
  <c r="W5345" i="17"/>
  <c r="W5329" i="17"/>
  <c r="W5313" i="17"/>
  <c r="W5297" i="17"/>
  <c r="W5289" i="17"/>
  <c r="W5273" i="17"/>
  <c r="W5265" i="17"/>
  <c r="W5257" i="17"/>
  <c r="W5241" i="17"/>
  <c r="W5233" i="17"/>
  <c r="W5217" i="17"/>
  <c r="W5209" i="17"/>
  <c r="W5201" i="17"/>
  <c r="W5193" i="17"/>
  <c r="W5177" i="17"/>
  <c r="W5161" i="17"/>
  <c r="W5137" i="17"/>
  <c r="W5129" i="17"/>
  <c r="W5121" i="17"/>
  <c r="W5105" i="17"/>
  <c r="W5081" i="17"/>
  <c r="W5073" i="17"/>
  <c r="W5065" i="17"/>
  <c r="W5049" i="17"/>
  <c r="W5041" i="17"/>
  <c r="W5033" i="17"/>
  <c r="W5025" i="17"/>
  <c r="W5001" i="17"/>
  <c r="W4985" i="17"/>
  <c r="W4969" i="17"/>
  <c r="W4961" i="17"/>
  <c r="W4953" i="17"/>
  <c r="W4945" i="17"/>
  <c r="W4897" i="17"/>
  <c r="W4889" i="17"/>
  <c r="W4865" i="17"/>
  <c r="W4857" i="17"/>
  <c r="W4849" i="17"/>
  <c r="W4841" i="17"/>
  <c r="W4833" i="17"/>
  <c r="W4817" i="17"/>
  <c r="W4809" i="17"/>
  <c r="W4785" i="17"/>
  <c r="W4777" i="17"/>
  <c r="W4769" i="17"/>
  <c r="W4737" i="17"/>
  <c r="W4721" i="17"/>
  <c r="W4697" i="17"/>
  <c r="W4681" i="17"/>
  <c r="W4673" i="17"/>
  <c r="W4665" i="17"/>
  <c r="W4656" i="17"/>
  <c r="W4648" i="17"/>
  <c r="W4584" i="17"/>
  <c r="W4576" i="17"/>
  <c r="W4568" i="17"/>
  <c r="W4560" i="17"/>
  <c r="W4552" i="17"/>
  <c r="W4544" i="17"/>
  <c r="W4536" i="17"/>
  <c r="W4528" i="17"/>
  <c r="W4520" i="17"/>
  <c r="W4512" i="17"/>
  <c r="W4504" i="17"/>
  <c r="W4496" i="17"/>
  <c r="W4488" i="17"/>
  <c r="W4464" i="17"/>
  <c r="W4440" i="17"/>
  <c r="W4432" i="17"/>
  <c r="W4424" i="17"/>
  <c r="W4416" i="17"/>
  <c r="W4408" i="17"/>
  <c r="W4400" i="17"/>
  <c r="W4392" i="17"/>
  <c r="W4384" i="17"/>
  <c r="W4368" i="17"/>
  <c r="W4336" i="17"/>
  <c r="W4328" i="17"/>
  <c r="W4320" i="17"/>
  <c r="W4312" i="17"/>
  <c r="W4304" i="17"/>
  <c r="W4288" i="17"/>
  <c r="W4280" i="17"/>
  <c r="W4248" i="17"/>
  <c r="W4232" i="17"/>
  <c r="W4224" i="17"/>
  <c r="W4208" i="17"/>
  <c r="W4200" i="17"/>
  <c r="W4192" i="17"/>
  <c r="W4184" i="17"/>
  <c r="W4176" i="17"/>
  <c r="W4144" i="17"/>
  <c r="W4128" i="17"/>
  <c r="W4112" i="17"/>
  <c r="W4104" i="17"/>
  <c r="W4096" i="17"/>
  <c r="W4088" i="17"/>
  <c r="W4072" i="17"/>
  <c r="W4064" i="17"/>
  <c r="W4056" i="17"/>
  <c r="W4048" i="17"/>
  <c r="W4040" i="17"/>
  <c r="W4032" i="17"/>
  <c r="W4024" i="17"/>
  <c r="W4016" i="17"/>
  <c r="W4000" i="17"/>
  <c r="W3992" i="17"/>
  <c r="W3984" i="17"/>
  <c r="W3976" i="17"/>
  <c r="W3968" i="17"/>
  <c r="W3960" i="17"/>
  <c r="W3936" i="17"/>
  <c r="W3912" i="17"/>
  <c r="W3904" i="17"/>
  <c r="W3896" i="17"/>
  <c r="W3888" i="17"/>
  <c r="W3880" i="17"/>
  <c r="W3872" i="17"/>
  <c r="W3864" i="17"/>
  <c r="W3848" i="17"/>
  <c r="W3840" i="17"/>
  <c r="W3832" i="17"/>
  <c r="W3824" i="17"/>
  <c r="W3816" i="17"/>
  <c r="W3808" i="17"/>
  <c r="W3800" i="17"/>
  <c r="W3792" i="17"/>
  <c r="W3776" i="17"/>
  <c r="W3768" i="17"/>
  <c r="W3760" i="17"/>
  <c r="W3744" i="17"/>
  <c r="W3736" i="17"/>
  <c r="W3728" i="17"/>
  <c r="W3720" i="17"/>
  <c r="W3712" i="17"/>
  <c r="W3696" i="17"/>
  <c r="W3688" i="17"/>
  <c r="W3672" i="17"/>
  <c r="W3664" i="17"/>
  <c r="W3656" i="17"/>
  <c r="W3648" i="17"/>
  <c r="W3632" i="17"/>
  <c r="W3608" i="17"/>
  <c r="W3600" i="17"/>
  <c r="W3592" i="17"/>
  <c r="W3584" i="17"/>
  <c r="W3576" i="17"/>
  <c r="W3560" i="17"/>
  <c r="W3552" i="17"/>
  <c r="W3536" i="17"/>
  <c r="W3528" i="17"/>
  <c r="W3512" i="17"/>
  <c r="W3496" i="17"/>
  <c r="W3488" i="17"/>
  <c r="W3472" i="17"/>
  <c r="W3464" i="17"/>
  <c r="W3456" i="17"/>
  <c r="W3440" i="17"/>
  <c r="W3432" i="17"/>
  <c r="W3424" i="17"/>
  <c r="W3416" i="17"/>
  <c r="W3408" i="17"/>
  <c r="W3400" i="17"/>
  <c r="W3392" i="17"/>
  <c r="W3384" i="17"/>
  <c r="W3376" i="17"/>
  <c r="W3360" i="17"/>
  <c r="W3328" i="17"/>
  <c r="W3320" i="17"/>
  <c r="W3312" i="17"/>
  <c r="W3296" i="17"/>
  <c r="W3280" i="17"/>
  <c r="W3264" i="17"/>
  <c r="W3248" i="17"/>
  <c r="W3240" i="17"/>
  <c r="W3232" i="17"/>
  <c r="W3224" i="17"/>
  <c r="W3216" i="17"/>
  <c r="W3200" i="17"/>
  <c r="W3176" i="17"/>
  <c r="W3160" i="17"/>
  <c r="W3136" i="17"/>
  <c r="W3128" i="17"/>
  <c r="W3112" i="17"/>
  <c r="W3104" i="17"/>
  <c r="W3088" i="17"/>
  <c r="W3072" i="17"/>
  <c r="W3048" i="17"/>
  <c r="W3040" i="17"/>
  <c r="W3024" i="17"/>
  <c r="W3016" i="17"/>
  <c r="W3008" i="17"/>
  <c r="W3000" i="17"/>
  <c r="W2992" i="17"/>
  <c r="W2968" i="17"/>
  <c r="W2960" i="17"/>
  <c r="W2952" i="17"/>
  <c r="W2944" i="17"/>
  <c r="W2936" i="17"/>
  <c r="W2928" i="17"/>
  <c r="W2920" i="17"/>
  <c r="W2912" i="17"/>
  <c r="W2896" i="17"/>
  <c r="W2888" i="17"/>
  <c r="W2880" i="17"/>
  <c r="W2872" i="17"/>
  <c r="W2864" i="17"/>
  <c r="W2848" i="17"/>
  <c r="W2816" i="17"/>
  <c r="W2808" i="17"/>
  <c r="W2784" i="17"/>
  <c r="W2776" i="17"/>
  <c r="W1183" i="17"/>
  <c r="W1182" i="17"/>
  <c r="W5181" i="17"/>
  <c r="W5173" i="17"/>
  <c r="W5149" i="17"/>
  <c r="W5141" i="17"/>
  <c r="W5133" i="17"/>
  <c r="W5125" i="17"/>
  <c r="W5117" i="17"/>
  <c r="W5109" i="17"/>
  <c r="W5101" i="17"/>
  <c r="W5085" i="17"/>
  <c r="W5069" i="17"/>
  <c r="W5053" i="17"/>
  <c r="W5045" i="17"/>
  <c r="W5029" i="17"/>
  <c r="W5021" i="17"/>
  <c r="W5005" i="17"/>
  <c r="W4973" i="17"/>
  <c r="W4957" i="17"/>
  <c r="W4949" i="17"/>
  <c r="W4941" i="17"/>
  <c r="W4933" i="17"/>
  <c r="W4917" i="17"/>
  <c r="W4909" i="17"/>
  <c r="W4901" i="17"/>
  <c r="W4893" i="17"/>
  <c r="W4885" i="17"/>
  <c r="W4877" i="17"/>
  <c r="W4869" i="17"/>
  <c r="W4861" i="17"/>
  <c r="W4837" i="17"/>
  <c r="W4813" i="17"/>
  <c r="W4805" i="17"/>
  <c r="W4797" i="17"/>
  <c r="W4773" i="17"/>
  <c r="W4765" i="17"/>
  <c r="W4757" i="17"/>
  <c r="W4741" i="17"/>
  <c r="W4725" i="17"/>
  <c r="W4717" i="17"/>
  <c r="W4709" i="17"/>
  <c r="W4701" i="17"/>
  <c r="W4693" i="17"/>
  <c r="W4661" i="17"/>
  <c r="W4645" i="17"/>
  <c r="W4637" i="17"/>
  <c r="W4629" i="17"/>
  <c r="W4621" i="17"/>
  <c r="W4605" i="17"/>
  <c r="W4589" i="17"/>
  <c r="W4573" i="17"/>
  <c r="W4565" i="17"/>
  <c r="W4557" i="17"/>
  <c r="W4549" i="17"/>
  <c r="W4541" i="17"/>
  <c r="W4533" i="17"/>
  <c r="W4517" i="17"/>
  <c r="W4501" i="17"/>
  <c r="W4493" i="17"/>
  <c r="W4485" i="17"/>
  <c r="W4477" i="17"/>
  <c r="W4445" i="17"/>
  <c r="W4437" i="17"/>
  <c r="W4429" i="17"/>
  <c r="W4421" i="17"/>
  <c r="W4413" i="17"/>
  <c r="W4405" i="17"/>
  <c r="W4381" i="17"/>
  <c r="W4365" i="17"/>
  <c r="W4349" i="17"/>
  <c r="W4317" i="17"/>
  <c r="W4309" i="17"/>
  <c r="W4301" i="17"/>
  <c r="W4293" i="17"/>
  <c r="W4285" i="17"/>
  <c r="W4277" i="17"/>
  <c r="W4261" i="17"/>
  <c r="W4253" i="17"/>
  <c r="W4245" i="17"/>
  <c r="W4237" i="17"/>
  <c r="W4221" i="17"/>
  <c r="W4205" i="17"/>
  <c r="W4197" i="17"/>
  <c r="W4189" i="17"/>
  <c r="W4181" i="17"/>
  <c r="W4165" i="17"/>
  <c r="W4157" i="17"/>
  <c r="W4141" i="17"/>
  <c r="W4133" i="17"/>
  <c r="W4125" i="17"/>
  <c r="W4117" i="17"/>
  <c r="W4109" i="17"/>
  <c r="W4093" i="17"/>
  <c r="W4085" i="17"/>
  <c r="W4061" i="17"/>
  <c r="W4045" i="17"/>
  <c r="W4037" i="17"/>
  <c r="W4029" i="17"/>
  <c r="W4013" i="17"/>
  <c r="W4005" i="17"/>
  <c r="W3997" i="17"/>
  <c r="W3989" i="17"/>
  <c r="W3981" i="17"/>
  <c r="W3973" i="17"/>
  <c r="W3965" i="17"/>
  <c r="W3957" i="17"/>
  <c r="W3941" i="17"/>
  <c r="W3933" i="17"/>
  <c r="W3925" i="17"/>
  <c r="W3909" i="17"/>
  <c r="W3901" i="17"/>
  <c r="W3893" i="17"/>
  <c r="W3877" i="17"/>
  <c r="W3869" i="17"/>
  <c r="W3861" i="17"/>
  <c r="W3853" i="17"/>
  <c r="W3845" i="17"/>
  <c r="W3837" i="17"/>
  <c r="W3829" i="17"/>
  <c r="W3821" i="17"/>
  <c r="W3813" i="17"/>
  <c r="W3805" i="17"/>
  <c r="W3797" i="17"/>
  <c r="W3789" i="17"/>
  <c r="W3781" i="17"/>
  <c r="W3773" i="17"/>
  <c r="W3765" i="17"/>
  <c r="W3757" i="17"/>
  <c r="W3749" i="17"/>
  <c r="W3741" i="17"/>
  <c r="W3733" i="17"/>
  <c r="W3725" i="17"/>
  <c r="W3709" i="17"/>
  <c r="W3701" i="17"/>
  <c r="W3693" i="17"/>
  <c r="W3685" i="17"/>
  <c r="W3669" i="17"/>
  <c r="W3661" i="17"/>
  <c r="W3653" i="17"/>
  <c r="W3645" i="17"/>
  <c r="W3637" i="17"/>
  <c r="W3629" i="17"/>
  <c r="W3621" i="17"/>
  <c r="W3613" i="17"/>
  <c r="W3589" i="17"/>
  <c r="W3581" i="17"/>
  <c r="W3573" i="17"/>
  <c r="W3565" i="17"/>
  <c r="W3549" i="17"/>
  <c r="W3541" i="17"/>
  <c r="W3533" i="17"/>
  <c r="W3525" i="17"/>
  <c r="W3517" i="17"/>
  <c r="W3501" i="17"/>
  <c r="W3493" i="17"/>
  <c r="W3485" i="17"/>
  <c r="W3477" i="17"/>
  <c r="W3469" i="17"/>
  <c r="W3453" i="17"/>
  <c r="W3437" i="17"/>
  <c r="W3421" i="17"/>
  <c r="W3405" i="17"/>
  <c r="W3397" i="17"/>
  <c r="W3389" i="17"/>
  <c r="W3381" i="17"/>
  <c r="W3365" i="17"/>
  <c r="W3349" i="17"/>
  <c r="W3341" i="17"/>
  <c r="W3325" i="17"/>
  <c r="W3293" i="17"/>
  <c r="W3285" i="17"/>
  <c r="W3277" i="17"/>
  <c r="W3261" i="17"/>
  <c r="W3253" i="17"/>
  <c r="W3245" i="17"/>
  <c r="W3237" i="17"/>
  <c r="W3229" i="17"/>
  <c r="W3221" i="17"/>
  <c r="W3197" i="17"/>
  <c r="W3181" i="17"/>
  <c r="W3173" i="17"/>
  <c r="W3165" i="17"/>
  <c r="W3157" i="17"/>
  <c r="W3149" i="17"/>
  <c r="W3133" i="17"/>
  <c r="W3125" i="17"/>
  <c r="W3117" i="17"/>
  <c r="W3109" i="17"/>
  <c r="W3101" i="17"/>
  <c r="W3061" i="17"/>
  <c r="W3053" i="17"/>
  <c r="W3045" i="17"/>
  <c r="W3037" i="17"/>
  <c r="W3029" i="17"/>
  <c r="W3021" i="17"/>
  <c r="W3013" i="17"/>
  <c r="W2997" i="17"/>
  <c r="W2989" i="17"/>
  <c r="W2981" i="17"/>
  <c r="W2973" i="17"/>
  <c r="W2965" i="17"/>
  <c r="W2957" i="17"/>
  <c r="W2949" i="17"/>
  <c r="W2941" i="17"/>
  <c r="W2933" i="17"/>
  <c r="W2925" i="17"/>
  <c r="W2917" i="17"/>
  <c r="W2909" i="17"/>
  <c r="W2901" i="17"/>
  <c r="W2893" i="17"/>
  <c r="W2885" i="17"/>
  <c r="W2877" i="17"/>
  <c r="W2869" i="17"/>
  <c r="W2861" i="17"/>
  <c r="W2853" i="17"/>
  <c r="W2845" i="17"/>
  <c r="W2829" i="17"/>
  <c r="W2821" i="17"/>
  <c r="W2813" i="17"/>
  <c r="W2805" i="17"/>
  <c r="W2797" i="17"/>
  <c r="W2781" i="17"/>
  <c r="W3900" i="17"/>
  <c r="W3884" i="17"/>
  <c r="W3876" i="17"/>
  <c r="W3860" i="17"/>
  <c r="W3844" i="17"/>
  <c r="W3820" i="17"/>
  <c r="W3812" i="17"/>
  <c r="W3788" i="17"/>
  <c r="W3780" i="17"/>
  <c r="W3756" i="17"/>
  <c r="W3748" i="17"/>
  <c r="W3740" i="17"/>
  <c r="W3724" i="17"/>
  <c r="W3716" i="17"/>
  <c r="W3708" i="17"/>
  <c r="W3700" i="17"/>
  <c r="W3692" i="17"/>
  <c r="W3684" i="17"/>
  <c r="W3668" i="17"/>
  <c r="W3652" i="17"/>
  <c r="W3644" i="17"/>
  <c r="W3636" i="17"/>
  <c r="W3628" i="17"/>
  <c r="W3620" i="17"/>
  <c r="W3604" i="17"/>
  <c r="W3588" i="17"/>
  <c r="W3572" i="17"/>
  <c r="W3556" i="17"/>
  <c r="W3548" i="17"/>
  <c r="W3540" i="17"/>
  <c r="W3532" i="17"/>
  <c r="W3524" i="17"/>
  <c r="W3508" i="17"/>
  <c r="W3500" i="17"/>
  <c r="W3484" i="17"/>
  <c r="W3476" i="17"/>
  <c r="W3460" i="17"/>
  <c r="W3452" i="17"/>
  <c r="W3444" i="17"/>
  <c r="W3436" i="17"/>
  <c r="W3428" i="17"/>
  <c r="W3420" i="17"/>
  <c r="W3412" i="17"/>
  <c r="W3404" i="17"/>
  <c r="W3396" i="17"/>
  <c r="W3388" i="17"/>
  <c r="W3372" i="17"/>
  <c r="W3364" i="17"/>
  <c r="W3356" i="17"/>
  <c r="W3348" i="17"/>
  <c r="W3340" i="17"/>
  <c r="W3332" i="17"/>
  <c r="W3324" i="17"/>
  <c r="W3316" i="17"/>
  <c r="W3308" i="17"/>
  <c r="W3300" i="17"/>
  <c r="W3292" i="17"/>
  <c r="W3268" i="17"/>
  <c r="W3260" i="17"/>
  <c r="W3252" i="17"/>
  <c r="W3236" i="17"/>
  <c r="W3220" i="17"/>
  <c r="W3212" i="17"/>
  <c r="W3204" i="17"/>
  <c r="W3188" i="17"/>
  <c r="W3180" i="17"/>
  <c r="W3172" i="17"/>
  <c r="W3164" i="17"/>
  <c r="W3156" i="17"/>
  <c r="W3148" i="17"/>
  <c r="W3140" i="17"/>
  <c r="W3132" i="17"/>
  <c r="W3124" i="17"/>
  <c r="W3116" i="17"/>
  <c r="W3108" i="17"/>
  <c r="W3100" i="17"/>
  <c r="W3092" i="17"/>
  <c r="W3084" i="17"/>
  <c r="W3076" i="17"/>
  <c r="W3060" i="17"/>
  <c r="W3052" i="17"/>
  <c r="W3044" i="17"/>
  <c r="W3036" i="17"/>
  <c r="W3028" i="17"/>
  <c r="W3020" i="17"/>
  <c r="W3012" i="17"/>
  <c r="W3004" i="17"/>
  <c r="W2988" i="17"/>
  <c r="W2980" i="17"/>
  <c r="W2972" i="17"/>
  <c r="W2964" i="17"/>
  <c r="W2948" i="17"/>
  <c r="W2940" i="17"/>
  <c r="W2932" i="17"/>
  <c r="W2908" i="17"/>
  <c r="W2884" i="17"/>
  <c r="W2876" i="17"/>
  <c r="W2860" i="17"/>
  <c r="W2852" i="17"/>
  <c r="W2844" i="17"/>
  <c r="W2836" i="17"/>
  <c r="W2828" i="17"/>
  <c r="W2820" i="17"/>
  <c r="W2812" i="17"/>
  <c r="W2804" i="17"/>
  <c r="W2796" i="17"/>
  <c r="W2788" i="17"/>
  <c r="W2780" i="17"/>
  <c r="W2772" i="17"/>
  <c r="W2764" i="17"/>
  <c r="W2756" i="17"/>
  <c r="W2748" i="17"/>
  <c r="W2740" i="17"/>
  <c r="W2724" i="17"/>
  <c r="W2716" i="17"/>
  <c r="W2700" i="17"/>
  <c r="W2692" i="17"/>
  <c r="W2684" i="17"/>
  <c r="W2676" i="17"/>
  <c r="W2668" i="17"/>
  <c r="W2660" i="17"/>
  <c r="W2652" i="17"/>
  <c r="W2644" i="17"/>
  <c r="W2636" i="17"/>
  <c r="W2628" i="17"/>
  <c r="W2620" i="17"/>
  <c r="W2612" i="17"/>
  <c r="W2604" i="17"/>
  <c r="W2596" i="17"/>
  <c r="W2580" i="17"/>
  <c r="W2572" i="17"/>
  <c r="W2564" i="17"/>
  <c r="W2556" i="17"/>
  <c r="W2548" i="17"/>
  <c r="W2540" i="17"/>
  <c r="W2532" i="17"/>
  <c r="W2516" i="17"/>
  <c r="W2508" i="17"/>
  <c r="W2500" i="17"/>
  <c r="W2492" i="17"/>
  <c r="W2484" i="17"/>
  <c r="W2476" i="17"/>
  <c r="W2468" i="17"/>
  <c r="W2460" i="17"/>
  <c r="W2452" i="17"/>
  <c r="W2444" i="17"/>
  <c r="W2436" i="17"/>
  <c r="W2428" i="17"/>
  <c r="W2404" i="17"/>
  <c r="W2396" i="17"/>
  <c r="W2388" i="17"/>
  <c r="W2380" i="17"/>
  <c r="W2372" i="17"/>
  <c r="W2364" i="17"/>
  <c r="W2356" i="17"/>
  <c r="W2348" i="17"/>
  <c r="W2340" i="17"/>
  <c r="W2332" i="17"/>
  <c r="W2324" i="17"/>
  <c r="W2316" i="17"/>
  <c r="W2308" i="17"/>
  <c r="W2300" i="17"/>
  <c r="W2292" i="17"/>
  <c r="W2284" i="17"/>
  <c r="W2276" i="17"/>
  <c r="W2268" i="17"/>
  <c r="W2260" i="17"/>
  <c r="W2252" i="17"/>
  <c r="W2244" i="17"/>
  <c r="W2236" i="17"/>
  <c r="W2228" i="17"/>
  <c r="W2220" i="17"/>
  <c r="W2212" i="17"/>
  <c r="W2204" i="17"/>
  <c r="W2196" i="17"/>
  <c r="W2188" i="17"/>
  <c r="W2180" i="17"/>
  <c r="W2172" i="17"/>
  <c r="W2164" i="17"/>
  <c r="W2156" i="17"/>
  <c r="W2148" i="17"/>
  <c r="W2140" i="17"/>
  <c r="W2132" i="17"/>
  <c r="W2124" i="17"/>
  <c r="W2116" i="17"/>
  <c r="W2108" i="17"/>
  <c r="W2100" i="17"/>
  <c r="W2092" i="17"/>
  <c r="W2084" i="17"/>
  <c r="W2076" i="17"/>
  <c r="W2068" i="17"/>
  <c r="W2060" i="17"/>
  <c r="W2052" i="17"/>
  <c r="W2044" i="17"/>
  <c r="W2036" i="17"/>
  <c r="W2028" i="17"/>
  <c r="W2020" i="17"/>
  <c r="W2012" i="17"/>
  <c r="W2004" i="17"/>
  <c r="W1996" i="17"/>
  <c r="W1988" i="17"/>
  <c r="W1980" i="17"/>
  <c r="W1972" i="17"/>
  <c r="W1964" i="17"/>
  <c r="W1956" i="17"/>
  <c r="W1948" i="17"/>
  <c r="W1940" i="17"/>
  <c r="W1932" i="17"/>
  <c r="W1924" i="17"/>
  <c r="W1916" i="17"/>
  <c r="W1908" i="17"/>
  <c r="W1900" i="17"/>
  <c r="W1892" i="17"/>
  <c r="W1884" i="17"/>
  <c r="W1876" i="17"/>
  <c r="W1868" i="17"/>
  <c r="W1860" i="17"/>
  <c r="W1852" i="17"/>
  <c r="W1844" i="17"/>
  <c r="W1836" i="17"/>
  <c r="W1828" i="17"/>
  <c r="W1820" i="17"/>
  <c r="W1812" i="17"/>
  <c r="W1804" i="17"/>
  <c r="W1796" i="17"/>
  <c r="W1788" i="17"/>
  <c r="W1780" i="17"/>
  <c r="W1772" i="17"/>
  <c r="W1764" i="17"/>
  <c r="W1756" i="17"/>
  <c r="W1748" i="17"/>
  <c r="W1740" i="17"/>
  <c r="W1732" i="17"/>
  <c r="W1724" i="17"/>
  <c r="W1716" i="17"/>
  <c r="W1708" i="17"/>
  <c r="W1700" i="17"/>
  <c r="W1692" i="17"/>
  <c r="W1684" i="17"/>
  <c r="W1676" i="17"/>
  <c r="W1668" i="17"/>
  <c r="W1660" i="17"/>
  <c r="W1652" i="17"/>
  <c r="W1644" i="17"/>
  <c r="W1636" i="17"/>
  <c r="W1628" i="17"/>
  <c r="W1620" i="17"/>
  <c r="W1612" i="17"/>
  <c r="W1604" i="17"/>
  <c r="W1596" i="17"/>
  <c r="W1588" i="17"/>
  <c r="W1580" i="17"/>
  <c r="W1572" i="17"/>
  <c r="W1564" i="17"/>
  <c r="W1556" i="17"/>
  <c r="W1548" i="17"/>
  <c r="W1540" i="17"/>
  <c r="W1532" i="17"/>
  <c r="W1524" i="17"/>
  <c r="W1516" i="17"/>
  <c r="W1508" i="17"/>
  <c r="W1500" i="17"/>
  <c r="W1492" i="17"/>
  <c r="W1484" i="17"/>
  <c r="W1476" i="17"/>
  <c r="W1468" i="17"/>
  <c r="W1460" i="17"/>
  <c r="W1452" i="17"/>
  <c r="W1444" i="17"/>
  <c r="W1436" i="17"/>
  <c r="W1428" i="17"/>
  <c r="W1420" i="17"/>
  <c r="W1412" i="17"/>
  <c r="W1404" i="17"/>
  <c r="W1396" i="17"/>
  <c r="W1388" i="17"/>
  <c r="W1380" i="17"/>
  <c r="W1372" i="17"/>
  <c r="W1364" i="17"/>
  <c r="W1356" i="17"/>
  <c r="W1348" i="17"/>
  <c r="W1340" i="17"/>
  <c r="W1332" i="17"/>
  <c r="W1324" i="17"/>
  <c r="W1316" i="17"/>
  <c r="W1308" i="17"/>
  <c r="W1300" i="17"/>
  <c r="W1292" i="17"/>
  <c r="W1284" i="17"/>
  <c r="W1276" i="17"/>
  <c r="W1268" i="17"/>
  <c r="W1260" i="17"/>
  <c r="W1252" i="17"/>
  <c r="W1244" i="17"/>
  <c r="W1236" i="17"/>
  <c r="W1228" i="17"/>
  <c r="W1220" i="17"/>
  <c r="W1212" i="17"/>
  <c r="W1204" i="17"/>
  <c r="W1196" i="17"/>
  <c r="W1188" i="17"/>
  <c r="W1180" i="17"/>
  <c r="W5179" i="17"/>
  <c r="W5171" i="17"/>
  <c r="W5163" i="17"/>
  <c r="W5147" i="17"/>
  <c r="W5139" i="17"/>
  <c r="W5131" i="17"/>
  <c r="W5123" i="17"/>
  <c r="W5115" i="17"/>
  <c r="W5107" i="17"/>
  <c r="W5099" i="17"/>
  <c r="W5091" i="17"/>
  <c r="W5083" i="17"/>
  <c r="W5075" i="17"/>
  <c r="W5067" i="17"/>
  <c r="W5051" i="17"/>
  <c r="W5043" i="17"/>
  <c r="W5035" i="17"/>
  <c r="W5027" i="17"/>
  <c r="W5019" i="17"/>
  <c r="W5003" i="17"/>
  <c r="W4995" i="17"/>
  <c r="W4987" i="17"/>
  <c r="W4971" i="17"/>
  <c r="W4963" i="17"/>
  <c r="W4947" i="17"/>
  <c r="W4923" i="17"/>
  <c r="W4907" i="17"/>
  <c r="W4899" i="17"/>
  <c r="W4891" i="17"/>
  <c r="W4875" i="17"/>
  <c r="W4851" i="17"/>
  <c r="W4843" i="17"/>
  <c r="W4835" i="17"/>
  <c r="W4827" i="17"/>
  <c r="W4819" i="17"/>
  <c r="W4811" i="17"/>
  <c r="W4787" i="17"/>
  <c r="W4779" i="17"/>
  <c r="W4771" i="17"/>
  <c r="W4763" i="17"/>
  <c r="W4747" i="17"/>
  <c r="W4739" i="17"/>
  <c r="W4731" i="17"/>
  <c r="W4723" i="17"/>
  <c r="W4715" i="17"/>
  <c r="W4707" i="17"/>
  <c r="W4691" i="17"/>
  <c r="W4683" i="17"/>
  <c r="W4675" i="17"/>
  <c r="W4667" i="17"/>
  <c r="W4659" i="17"/>
  <c r="W4651" i="17"/>
  <c r="W4643" i="17"/>
  <c r="W4635" i="17"/>
  <c r="W4627" i="17"/>
  <c r="W4619" i="17"/>
  <c r="W4611" i="17"/>
  <c r="W4603" i="17"/>
  <c r="W4595" i="17"/>
  <c r="W4587" i="17"/>
  <c r="W4579" i="17"/>
  <c r="W4571" i="17"/>
  <c r="W4555" i="17"/>
  <c r="W4531" i="17"/>
  <c r="W4523" i="17"/>
  <c r="W4491" i="17"/>
  <c r="W4483" i="17"/>
  <c r="W4475" i="17"/>
  <c r="W4467" i="17"/>
  <c r="W4459" i="17"/>
  <c r="W4451" i="17"/>
  <c r="W4435" i="17"/>
  <c r="W4427" i="17"/>
  <c r="W4419" i="17"/>
  <c r="W4411" i="17"/>
  <c r="W4395" i="17"/>
  <c r="W4387" i="17"/>
  <c r="W4379" i="17"/>
  <c r="W4371" i="17"/>
  <c r="W4363" i="17"/>
  <c r="W4355" i="17"/>
  <c r="W4347" i="17"/>
  <c r="W4339" i="17"/>
  <c r="W4331" i="17"/>
  <c r="W4323" i="17"/>
  <c r="W4315" i="17"/>
  <c r="W4307" i="17"/>
  <c r="W4299" i="17"/>
  <c r="W4291" i="17"/>
  <c r="W4283" i="17"/>
  <c r="W4275" i="17"/>
  <c r="W4267" i="17"/>
  <c r="W4259" i="17"/>
  <c r="W4251" i="17"/>
  <c r="W4243" i="17"/>
  <c r="W4235" i="17"/>
  <c r="W4227" i="17"/>
  <c r="W4219" i="17"/>
  <c r="W4211" i="17"/>
  <c r="W4203" i="17"/>
  <c r="W4195" i="17"/>
  <c r="W4179" i="17"/>
  <c r="W4171" i="17"/>
  <c r="W4163" i="17"/>
  <c r="W4155" i="17"/>
  <c r="W4147" i="17"/>
  <c r="W4139" i="17"/>
  <c r="W4131" i="17"/>
  <c r="W4123" i="17"/>
  <c r="W4107" i="17"/>
  <c r="W4091" i="17"/>
  <c r="W4083" i="17"/>
  <c r="W4075" i="17"/>
  <c r="W4067" i="17"/>
  <c r="W4059" i="17"/>
  <c r="W4051" i="17"/>
  <c r="W4043" i="17"/>
  <c r="W4027" i="17"/>
  <c r="W4019" i="17"/>
  <c r="W4011" i="17"/>
  <c r="W4003" i="17"/>
  <c r="W3995" i="17"/>
  <c r="W3987" i="17"/>
  <c r="W3979" i="17"/>
  <c r="W3971" i="17"/>
  <c r="W3963" i="17"/>
  <c r="W3955" i="17"/>
  <c r="W3947" i="17"/>
  <c r="W3931" i="17"/>
  <c r="W3923" i="17"/>
  <c r="W3915" i="17"/>
  <c r="W3907" i="17"/>
  <c r="W3899" i="17"/>
  <c r="W3891" i="17"/>
  <c r="W3883" i="17"/>
  <c r="W3875" i="17"/>
  <c r="W3859" i="17"/>
  <c r="W3851" i="17"/>
  <c r="W3843" i="17"/>
  <c r="W3835" i="17"/>
  <c r="W3819" i="17"/>
  <c r="W3811" i="17"/>
  <c r="W3803" i="17"/>
  <c r="W3795" i="17"/>
  <c r="W3787" i="17"/>
  <c r="W3779" i="17"/>
  <c r="W3771" i="17"/>
  <c r="W3763" i="17"/>
  <c r="W3755" i="17"/>
  <c r="W3731" i="17"/>
  <c r="W3723" i="17"/>
  <c r="W3715" i="17"/>
  <c r="W3707" i="17"/>
  <c r="W3691" i="17"/>
  <c r="W3675" i="17"/>
  <c r="W3667" i="17"/>
  <c r="W3659" i="17"/>
  <c r="W3643" i="17"/>
  <c r="W3635" i="17"/>
  <c r="W3627" i="17"/>
  <c r="W3619" i="17"/>
  <c r="W3611" i="17"/>
  <c r="W3603" i="17"/>
  <c r="W3595" i="17"/>
  <c r="W3579" i="17"/>
  <c r="W3571" i="17"/>
  <c r="W3563" i="17"/>
  <c r="W3555" i="17"/>
  <c r="W3547" i="17"/>
  <c r="W3539" i="17"/>
  <c r="W3531" i="17"/>
  <c r="W3523" i="17"/>
  <c r="W3515" i="17"/>
  <c r="W3507" i="17"/>
  <c r="W3499" i="17"/>
  <c r="W3491" i="17"/>
  <c r="W3483" i="17"/>
  <c r="W3467" i="17"/>
  <c r="W3459" i="17"/>
  <c r="W3435" i="17"/>
  <c r="W3427" i="17"/>
  <c r="W3419" i="17"/>
  <c r="W3411" i="17"/>
  <c r="W3403" i="17"/>
  <c r="W3371" i="17"/>
  <c r="W3363" i="17"/>
  <c r="W3355" i="17"/>
  <c r="W3347" i="17"/>
  <c r="W3339" i="17"/>
  <c r="W3331" i="17"/>
  <c r="W3323" i="17"/>
  <c r="W3315" i="17"/>
  <c r="W3307" i="17"/>
  <c r="W3299" i="17"/>
  <c r="W3291" i="17"/>
  <c r="W3283" i="17"/>
  <c r="W3275" i="17"/>
  <c r="W3267" i="17"/>
  <c r="W3259" i="17"/>
  <c r="W3251" i="17"/>
  <c r="W3243" i="17"/>
  <c r="W3235" i="17"/>
  <c r="W3227" i="17"/>
  <c r="W3219" i="17"/>
  <c r="W3211" i="17"/>
  <c r="W3203" i="17"/>
  <c r="W3195" i="17"/>
  <c r="W3187" i="17"/>
  <c r="W3179" i="17"/>
  <c r="W3163" i="17"/>
  <c r="W3155" i="17"/>
  <c r="W3147" i="17"/>
  <c r="W3139" i="17"/>
  <c r="W3131" i="17"/>
  <c r="W3123" i="17"/>
  <c r="W3115" i="17"/>
  <c r="W3099" i="17"/>
  <c r="W3091" i="17"/>
  <c r="W3083" i="17"/>
  <c r="W3075" i="17"/>
  <c r="W3067" i="17"/>
  <c r="W3059" i="17"/>
  <c r="W3051" i="17"/>
  <c r="W3043" i="17"/>
  <c r="W3035" i="17"/>
  <c r="W3027" i="17"/>
  <c r="W3019" i="17"/>
  <c r="W3011" i="17"/>
  <c r="W3003" i="17"/>
  <c r="W2995" i="17"/>
  <c r="W2987" i="17"/>
  <c r="W2979" i="17"/>
  <c r="W2971" i="17"/>
  <c r="W2963" i="17"/>
  <c r="W2955" i="17"/>
  <c r="W2947" i="17"/>
  <c r="W2939" i="17"/>
  <c r="W2931" i="17"/>
  <c r="W2923" i="17"/>
  <c r="W2915" i="17"/>
  <c r="W2907" i="17"/>
  <c r="W2899" i="17"/>
  <c r="W2891" i="17"/>
  <c r="W2883" i="17"/>
  <c r="W2875" i="17"/>
  <c r="W2867" i="17"/>
  <c r="W2859" i="17"/>
  <c r="W2851" i="17"/>
  <c r="W2843" i="17"/>
  <c r="W2835" i="17"/>
  <c r="W2827" i="17"/>
  <c r="W2819" i="17"/>
  <c r="W2811" i="17"/>
  <c r="W2803" i="17"/>
  <c r="W2795" i="17"/>
  <c r="W2787" i="17"/>
  <c r="W2779" i="17"/>
  <c r="W378" i="17"/>
  <c r="W4657" i="17"/>
  <c r="W4641" i="17"/>
  <c r="W4633" i="17"/>
  <c r="W4625" i="17"/>
  <c r="W4617" i="17"/>
  <c r="W4609" i="17"/>
  <c r="W4601" i="17"/>
  <c r="W4593" i="17"/>
  <c r="W4585" i="17"/>
  <c r="W4561" i="17"/>
  <c r="W4529" i="17"/>
  <c r="W4497" i="17"/>
  <c r="W4489" i="17"/>
  <c r="W4481" i="17"/>
  <c r="W4473" i="17"/>
  <c r="W4465" i="17"/>
  <c r="W4457" i="17"/>
  <c r="W4449" i="17"/>
  <c r="W4433" i="17"/>
  <c r="W4425" i="17"/>
  <c r="W4417" i="17"/>
  <c r="W4409" i="17"/>
  <c r="W4401" i="17"/>
  <c r="W4393" i="17"/>
  <c r="W4385" i="17"/>
  <c r="W4377" i="17"/>
  <c r="W4369" i="17"/>
  <c r="W4361" i="17"/>
  <c r="W4353" i="17"/>
  <c r="W4345" i="17"/>
  <c r="W4337" i="17"/>
  <c r="W4329" i="17"/>
  <c r="W4321" i="17"/>
  <c r="W4313" i="17"/>
  <c r="W4305" i="17"/>
  <c r="W4297" i="17"/>
  <c r="W4289" i="17"/>
  <c r="W4281" i="17"/>
  <c r="W4273" i="17"/>
  <c r="W4265" i="17"/>
  <c r="W4257" i="17"/>
  <c r="W4249" i="17"/>
  <c r="W4241" i="17"/>
  <c r="W4233" i="17"/>
  <c r="W4225" i="17"/>
  <c r="W4217" i="17"/>
  <c r="W4209" i="17"/>
  <c r="W4201" i="17"/>
  <c r="W4185" i="17"/>
  <c r="W4177" i="17"/>
  <c r="W4169" i="17"/>
  <c r="W4161" i="17"/>
  <c r="W4153" i="17"/>
  <c r="W4145" i="17"/>
  <c r="W4137" i="17"/>
  <c r="W4129" i="17"/>
  <c r="W4121" i="17"/>
  <c r="W4113" i="17"/>
  <c r="W4089" i="17"/>
  <c r="W4081" i="17"/>
  <c r="W4073" i="17"/>
  <c r="W4065" i="17"/>
  <c r="W4057" i="17"/>
  <c r="W4049" i="17"/>
  <c r="W4041" i="17"/>
  <c r="W4033" i="17"/>
  <c r="W4025" i="17"/>
  <c r="W4017" i="17"/>
  <c r="W4009" i="17"/>
  <c r="W3993" i="17"/>
  <c r="W3985" i="17"/>
  <c r="W3977" i="17"/>
  <c r="W3969" i="17"/>
  <c r="W3961" i="17"/>
  <c r="W3953" i="17"/>
  <c r="W3945" i="17"/>
  <c r="W3929" i="17"/>
  <c r="W3921" i="17"/>
  <c r="W3913" i="17"/>
  <c r="W3905" i="17"/>
  <c r="W3889" i="17"/>
  <c r="W3857" i="17"/>
  <c r="W3849" i="17"/>
  <c r="W3841" i="17"/>
  <c r="W3825" i="17"/>
  <c r="W3817" i="17"/>
  <c r="W3809" i="17"/>
  <c r="W3793" i="17"/>
  <c r="W3785" i="17"/>
  <c r="W3777" i="17"/>
  <c r="W3761" i="17"/>
  <c r="W3729" i="17"/>
  <c r="W3721" i="17"/>
  <c r="W3713" i="17"/>
  <c r="W3705" i="17"/>
  <c r="W3697" i="17"/>
  <c r="W3673" i="17"/>
  <c r="W3665" i="17"/>
  <c r="W3657" i="17"/>
  <c r="W3641" i="17"/>
  <c r="W3633" i="17"/>
  <c r="W3625" i="17"/>
  <c r="W3617" i="17"/>
  <c r="W3609" i="17"/>
  <c r="W3601" i="17"/>
  <c r="W3577" i="17"/>
  <c r="W3569" i="17"/>
  <c r="W3553" i="17"/>
  <c r="W3545" i="17"/>
  <c r="W3537" i="17"/>
  <c r="W3529" i="17"/>
  <c r="W3513" i="17"/>
  <c r="W3505" i="17"/>
  <c r="W3497" i="17"/>
  <c r="W3489" i="17"/>
  <c r="W3481" i="17"/>
  <c r="W3473" i="17"/>
  <c r="W3449" i="17"/>
  <c r="W3441" i="17"/>
  <c r="W3425" i="17"/>
  <c r="W3409" i="17"/>
  <c r="W3377" i="17"/>
  <c r="W3369" i="17"/>
  <c r="W3361" i="17"/>
  <c r="W3353" i="17"/>
  <c r="W3345" i="17"/>
  <c r="W3337" i="17"/>
  <c r="W3329" i="17"/>
  <c r="W3321" i="17"/>
  <c r="W3313" i="17"/>
  <c r="W3305" i="17"/>
  <c r="W3297" i="17"/>
  <c r="W3289" i="17"/>
  <c r="W3281" i="17"/>
  <c r="W3273" i="17"/>
  <c r="W3265" i="17"/>
  <c r="W3257" i="17"/>
  <c r="W3249" i="17"/>
  <c r="W3241" i="17"/>
  <c r="W3233" i="17"/>
  <c r="W3225" i="17"/>
  <c r="W3217" i="17"/>
  <c r="W3209" i="17"/>
  <c r="W3201" i="17"/>
  <c r="W3193" i="17"/>
  <c r="W3185" i="17"/>
  <c r="W3177" i="17"/>
  <c r="W3169" i="17"/>
  <c r="W3161" i="17"/>
  <c r="W3153" i="17"/>
  <c r="W3145" i="17"/>
  <c r="W3137" i="17"/>
  <c r="W3129" i="17"/>
  <c r="W3121" i="17"/>
  <c r="W3113" i="17"/>
  <c r="W3105" i="17"/>
  <c r="W3097" i="17"/>
  <c r="W3089" i="17"/>
  <c r="W3081" i="17"/>
  <c r="W3073" i="17"/>
  <c r="W3065" i="17"/>
  <c r="W3057" i="17"/>
  <c r="W3049" i="17"/>
  <c r="W3041" i="17"/>
  <c r="W3033" i="17"/>
  <c r="W3025" i="17"/>
  <c r="W3017" i="17"/>
  <c r="W3009" i="17"/>
  <c r="W3001" i="17"/>
  <c r="W2993" i="17"/>
  <c r="W2985" i="17"/>
  <c r="W2977" i="17"/>
  <c r="W2969" i="17"/>
  <c r="W2961" i="17"/>
  <c r="W2953" i="17"/>
  <c r="W2945" i="17"/>
  <c r="W2937" i="17"/>
  <c r="W2929" i="17"/>
  <c r="W2921" i="17"/>
  <c r="W2913" i="17"/>
  <c r="W2905" i="17"/>
  <c r="W2897" i="17"/>
  <c r="W2889" i="17"/>
  <c r="W2881" i="17"/>
  <c r="W2873" i="17"/>
  <c r="W2865" i="17"/>
  <c r="W2857" i="17"/>
  <c r="W2849" i="17"/>
  <c r="W2841" i="17"/>
  <c r="W2833" i="17"/>
  <c r="W2825" i="17"/>
  <c r="W2817" i="17"/>
  <c r="W2809" i="17"/>
  <c r="W2801" i="17"/>
  <c r="W2793" i="17"/>
  <c r="W2785" i="17"/>
  <c r="W2777" i="17"/>
  <c r="W2768" i="17"/>
  <c r="W2760" i="17"/>
  <c r="W2752" i="17"/>
  <c r="W2744" i="17"/>
  <c r="W2736" i="17"/>
  <c r="W2728" i="17"/>
  <c r="W2720" i="17"/>
  <c r="W2712" i="17"/>
  <c r="W2704" i="17"/>
  <c r="W2696" i="17"/>
  <c r="W2688" i="17"/>
  <c r="W2680" i="17"/>
  <c r="W2672" i="17"/>
  <c r="W2664" i="17"/>
  <c r="W2656" i="17"/>
  <c r="W2648" i="17"/>
  <c r="W2640" i="17"/>
  <c r="W2632" i="17"/>
  <c r="W2624" i="17"/>
  <c r="W2616" i="17"/>
  <c r="W2608" i="17"/>
  <c r="W2600" i="17"/>
  <c r="W2592" i="17"/>
  <c r="W2584" i="17"/>
  <c r="W2576" i="17"/>
  <c r="W2568" i="17"/>
  <c r="W2560" i="17"/>
  <c r="W2552" i="17"/>
  <c r="W2544" i="17"/>
  <c r="W2536" i="17"/>
  <c r="W2528" i="17"/>
  <c r="W2520" i="17"/>
  <c r="W2512" i="17"/>
  <c r="W2504" i="17"/>
  <c r="W2496" i="17"/>
  <c r="W2488" i="17"/>
  <c r="W2480" i="17"/>
  <c r="W2472" i="17"/>
  <c r="W2464" i="17"/>
  <c r="W2456" i="17"/>
  <c r="W2448" i="17"/>
  <c r="W2440" i="17"/>
  <c r="W2432" i="17"/>
  <c r="W2424" i="17"/>
  <c r="W2416" i="17"/>
  <c r="W2408" i="17"/>
  <c r="W2400" i="17"/>
  <c r="W2392" i="17"/>
  <c r="W2384" i="17"/>
  <c r="W2376" i="17"/>
  <c r="W2368" i="17"/>
  <c r="W2360" i="17"/>
  <c r="W2352" i="17"/>
  <c r="W2344" i="17"/>
  <c r="W2336" i="17"/>
  <c r="W2328" i="17"/>
  <c r="W2320" i="17"/>
  <c r="W2312" i="17"/>
  <c r="W2304" i="17"/>
  <c r="W2296" i="17"/>
  <c r="W2288" i="17"/>
  <c r="W2280" i="17"/>
  <c r="W2272" i="17"/>
  <c r="W2264" i="17"/>
  <c r="W2256" i="17"/>
  <c r="W2248" i="17"/>
  <c r="W2240" i="17"/>
  <c r="W2232" i="17"/>
  <c r="W2224" i="17"/>
  <c r="W2216" i="17"/>
  <c r="W2208" i="17"/>
  <c r="W2200" i="17"/>
  <c r="W2192" i="17"/>
  <c r="W2184" i="17"/>
  <c r="W2176" i="17"/>
  <c r="W2168" i="17"/>
  <c r="W2160" i="17"/>
  <c r="W2152" i="17"/>
  <c r="W2144" i="17"/>
  <c r="W2136" i="17"/>
  <c r="W2128" i="17"/>
  <c r="W2120" i="17"/>
  <c r="W2112" i="17"/>
  <c r="W2104" i="17"/>
  <c r="W2096" i="17"/>
  <c r="W2088" i="17"/>
  <c r="W2080" i="17"/>
  <c r="W2072" i="17"/>
  <c r="W2064" i="17"/>
  <c r="W2056" i="17"/>
  <c r="W2048" i="17"/>
  <c r="W2040" i="17"/>
  <c r="W2032" i="17"/>
  <c r="W2024" i="17"/>
  <c r="W2016" i="17"/>
  <c r="W2008" i="17"/>
  <c r="W2000" i="17"/>
  <c r="W1992" i="17"/>
  <c r="W1984" i="17"/>
  <c r="W1976" i="17"/>
  <c r="W1968" i="17"/>
  <c r="W1960" i="17"/>
  <c r="W1952" i="17"/>
  <c r="W1944" i="17"/>
  <c r="W1936" i="17"/>
  <c r="W1928" i="17"/>
  <c r="W1920" i="17"/>
  <c r="W1912" i="17"/>
  <c r="W1904" i="17"/>
  <c r="W1896" i="17"/>
  <c r="W1888" i="17"/>
  <c r="W1880" i="17"/>
  <c r="W1872" i="17"/>
  <c r="W1864" i="17"/>
  <c r="W1856" i="17"/>
  <c r="W1848" i="17"/>
  <c r="W1840" i="17"/>
  <c r="W1832" i="17"/>
  <c r="W1824" i="17"/>
  <c r="W1816" i="17"/>
  <c r="W1808" i="17"/>
  <c r="W1800" i="17"/>
  <c r="W1792" i="17"/>
  <c r="W1784" i="17"/>
  <c r="W1776" i="17"/>
  <c r="W1768" i="17"/>
  <c r="W1760" i="17"/>
  <c r="W1752" i="17"/>
  <c r="W1744" i="17"/>
  <c r="W1736" i="17"/>
  <c r="W1728" i="17"/>
  <c r="W1720" i="17"/>
  <c r="W1712" i="17"/>
  <c r="W1704" i="17"/>
  <c r="W1696" i="17"/>
  <c r="W1688" i="17"/>
  <c r="W1680" i="17"/>
  <c r="W1672" i="17"/>
  <c r="W1664" i="17"/>
  <c r="W1656" i="17"/>
  <c r="W1648" i="17"/>
  <c r="W1640" i="17"/>
  <c r="W1632" i="17"/>
  <c r="W1624" i="17"/>
  <c r="W1616" i="17"/>
  <c r="W1608" i="17"/>
  <c r="W1600" i="17"/>
  <c r="W1592" i="17"/>
  <c r="W1584" i="17"/>
  <c r="W1576" i="17"/>
  <c r="W1568" i="17"/>
  <c r="W1560" i="17"/>
  <c r="W1552" i="17"/>
  <c r="W1544" i="17"/>
  <c r="W1536" i="17"/>
  <c r="W1528" i="17"/>
  <c r="W1520" i="17"/>
  <c r="W1512" i="17"/>
  <c r="W1504" i="17"/>
  <c r="W1496" i="17"/>
  <c r="W1488" i="17"/>
  <c r="W1480" i="17"/>
  <c r="W1472" i="17"/>
  <c r="W1464" i="17"/>
  <c r="W1456" i="17"/>
  <c r="W1448" i="17"/>
  <c r="W1440" i="17"/>
  <c r="W1432" i="17"/>
  <c r="W1424" i="17"/>
  <c r="W1416" i="17"/>
  <c r="W1408" i="17"/>
  <c r="W1400" i="17"/>
  <c r="W1392" i="17"/>
  <c r="W1384" i="17"/>
  <c r="W1376" i="17"/>
  <c r="W1368" i="17"/>
  <c r="W1360" i="17"/>
  <c r="W1352" i="17"/>
  <c r="W1344" i="17"/>
  <c r="W1336" i="17"/>
  <c r="W1328" i="17"/>
  <c r="W1320" i="17"/>
  <c r="W1312" i="17"/>
  <c r="W1304" i="17"/>
  <c r="W1296" i="17"/>
  <c r="W1288" i="17"/>
  <c r="W1280" i="17"/>
  <c r="W1272" i="17"/>
  <c r="W1264" i="17"/>
  <c r="W1256" i="17"/>
  <c r="W1248" i="17"/>
  <c r="W1240" i="17"/>
  <c r="W1232" i="17"/>
  <c r="W1224" i="17"/>
  <c r="W1216" i="17"/>
  <c r="W1208" i="17"/>
  <c r="W1200" i="17"/>
  <c r="W1192" i="17"/>
  <c r="W1184" i="17"/>
  <c r="W1176" i="17"/>
  <c r="W1168" i="17"/>
  <c r="W1160" i="17"/>
  <c r="W1152" i="17"/>
  <c r="W1144" i="17"/>
  <c r="W1136" i="17"/>
  <c r="W1128" i="17"/>
  <c r="W1120" i="17"/>
  <c r="W1112" i="17"/>
  <c r="W1104" i="17"/>
  <c r="W1096" i="17"/>
  <c r="W1088" i="17"/>
  <c r="W1080" i="17"/>
  <c r="W1072" i="17"/>
  <c r="W1064" i="17"/>
  <c r="W1056" i="17"/>
  <c r="W1048" i="17"/>
  <c r="W1040" i="17"/>
  <c r="W1032" i="17"/>
  <c r="W1024" i="17"/>
  <c r="W1016" i="17"/>
  <c r="W1008" i="17"/>
  <c r="W1000" i="17"/>
  <c r="W992" i="17"/>
  <c r="W984" i="17"/>
  <c r="W976" i="17"/>
  <c r="W968" i="17"/>
  <c r="W960" i="17"/>
  <c r="W952" i="17"/>
  <c r="W944" i="17"/>
  <c r="W936" i="17"/>
  <c r="W928" i="17"/>
  <c r="W920" i="17"/>
  <c r="W912" i="17"/>
  <c r="W904" i="17"/>
  <c r="W896" i="17"/>
  <c r="W888" i="17"/>
  <c r="W880" i="17"/>
  <c r="W872" i="17"/>
  <c r="W864" i="17"/>
  <c r="W856" i="17"/>
  <c r="W848" i="17"/>
  <c r="W840" i="17"/>
  <c r="W832" i="17"/>
  <c r="W824" i="17"/>
  <c r="W816" i="17"/>
  <c r="W808" i="17"/>
  <c r="W800" i="17"/>
  <c r="W792" i="17"/>
  <c r="W784" i="17"/>
  <c r="W776" i="17"/>
  <c r="W768" i="17"/>
  <c r="W760" i="17"/>
  <c r="W752" i="17"/>
  <c r="W744" i="17"/>
  <c r="W736" i="17"/>
  <c r="W728" i="17"/>
  <c r="W720" i="17"/>
  <c r="W712" i="17"/>
  <c r="W704" i="17"/>
  <c r="W696" i="17"/>
  <c r="W688" i="17"/>
  <c r="W680" i="17"/>
  <c r="W672" i="17"/>
  <c r="W664" i="17"/>
  <c r="W656" i="17"/>
  <c r="W648" i="17"/>
  <c r="W640" i="17"/>
  <c r="W632" i="17"/>
  <c r="W624" i="17"/>
  <c r="W616" i="17"/>
  <c r="W608" i="17"/>
  <c r="W600" i="17"/>
  <c r="W592" i="17"/>
  <c r="W584" i="17"/>
  <c r="W576" i="17"/>
  <c r="W568" i="17"/>
  <c r="W560" i="17"/>
  <c r="W552" i="17"/>
  <c r="W544" i="17"/>
  <c r="W536" i="17"/>
  <c r="W528" i="17"/>
  <c r="W520" i="17"/>
  <c r="W512" i="17"/>
  <c r="W504" i="17"/>
  <c r="W496" i="17"/>
  <c r="W488" i="17"/>
  <c r="W480" i="17"/>
  <c r="W472" i="17"/>
  <c r="W464" i="17"/>
  <c r="W456" i="17"/>
  <c r="W448" i="17"/>
  <c r="W440" i="17"/>
  <c r="W432" i="17"/>
  <c r="W424" i="17"/>
  <c r="W416" i="17"/>
  <c r="W408" i="17"/>
  <c r="W400" i="17"/>
  <c r="W392" i="17"/>
  <c r="W384" i="17"/>
  <c r="W376" i="17"/>
  <c r="W368" i="17"/>
  <c r="W360" i="17"/>
  <c r="W352" i="17"/>
  <c r="W344" i="17"/>
  <c r="W336" i="17"/>
  <c r="W328" i="17"/>
  <c r="W320" i="17"/>
  <c r="W312" i="17"/>
  <c r="W304" i="17"/>
  <c r="W296" i="17"/>
  <c r="W288" i="17"/>
  <c r="W280" i="17"/>
  <c r="W272" i="17"/>
  <c r="W264" i="17"/>
  <c r="W256" i="17"/>
  <c r="W248" i="17"/>
  <c r="W240" i="17"/>
  <c r="W232" i="17"/>
  <c r="W224" i="17"/>
  <c r="W216" i="17"/>
  <c r="W208" i="17"/>
  <c r="W200" i="17"/>
  <c r="W192" i="17"/>
  <c r="W184" i="17"/>
  <c r="W176" i="17"/>
  <c r="W168" i="17"/>
  <c r="W160" i="17"/>
  <c r="W152" i="17"/>
  <c r="W144" i="17"/>
  <c r="W136" i="17"/>
  <c r="W128" i="17"/>
  <c r="W120" i="17"/>
  <c r="W112" i="17"/>
  <c r="W104" i="17"/>
  <c r="W96" i="17"/>
  <c r="W88" i="17"/>
  <c r="W80" i="17"/>
  <c r="W72" i="17"/>
  <c r="W64" i="17"/>
  <c r="W56" i="17"/>
  <c r="W48" i="17"/>
  <c r="W1175" i="17"/>
  <c r="W1167" i="17"/>
  <c r="W1159" i="17"/>
  <c r="W1151" i="17"/>
  <c r="W1143" i="17"/>
  <c r="W1135" i="17"/>
  <c r="W1127" i="17"/>
  <c r="W1119" i="17"/>
  <c r="W1111" i="17"/>
  <c r="W1103" i="17"/>
  <c r="W1095" i="17"/>
  <c r="W1087" i="17"/>
  <c r="W1079" i="17"/>
  <c r="W1071" i="17"/>
  <c r="W1063" i="17"/>
  <c r="W1055" i="17"/>
  <c r="W1047" i="17"/>
  <c r="W1039" i="17"/>
  <c r="W1031" i="17"/>
  <c r="W1023" i="17"/>
  <c r="W1015" i="17"/>
  <c r="W1007" i="17"/>
  <c r="W999" i="17"/>
  <c r="W991" i="17"/>
  <c r="W983" i="17"/>
  <c r="W975" i="17"/>
  <c r="W967" i="17"/>
  <c r="W959" i="17"/>
  <c r="W951" i="17"/>
  <c r="W943" i="17"/>
  <c r="W935" i="17"/>
  <c r="W927" i="17"/>
  <c r="W919" i="17"/>
  <c r="W911" i="17"/>
  <c r="W903" i="17"/>
  <c r="W895" i="17"/>
  <c r="W887" i="17"/>
  <c r="W879" i="17"/>
  <c r="W871" i="17"/>
  <c r="W863" i="17"/>
  <c r="W855" i="17"/>
  <c r="W847" i="17"/>
  <c r="W839" i="17"/>
  <c r="W831" i="17"/>
  <c r="W823" i="17"/>
  <c r="W815" i="17"/>
  <c r="W807" i="17"/>
  <c r="W799" i="17"/>
  <c r="W791" i="17"/>
  <c r="W783" i="17"/>
  <c r="W775" i="17"/>
  <c r="W767" i="17"/>
  <c r="W759" i="17"/>
  <c r="W751" i="17"/>
  <c r="W743" i="17"/>
  <c r="W735" i="17"/>
  <c r="W727" i="17"/>
  <c r="W719" i="17"/>
  <c r="W711" i="17"/>
  <c r="W703" i="17"/>
  <c r="W695" i="17"/>
  <c r="W687" i="17"/>
  <c r="W679" i="17"/>
  <c r="W671" i="17"/>
  <c r="W663" i="17"/>
  <c r="W655" i="17"/>
  <c r="W647" i="17"/>
  <c r="W639" i="17"/>
  <c r="W631" i="17"/>
  <c r="W623" i="17"/>
  <c r="W615" i="17"/>
  <c r="W607" i="17"/>
  <c r="W599" i="17"/>
  <c r="W591" i="17"/>
  <c r="W583" i="17"/>
  <c r="W575" i="17"/>
  <c r="W567" i="17"/>
  <c r="W559" i="17"/>
  <c r="W551" i="17"/>
  <c r="W543" i="17"/>
  <c r="W535" i="17"/>
  <c r="W527" i="17"/>
  <c r="W519" i="17"/>
  <c r="W511" i="17"/>
  <c r="W503" i="17"/>
  <c r="W495" i="17"/>
  <c r="W487" i="17"/>
  <c r="W479" i="17"/>
  <c r="W471" i="17"/>
  <c r="W463" i="17"/>
  <c r="W455" i="17"/>
  <c r="W447" i="17"/>
  <c r="W439" i="17"/>
  <c r="W431" i="17"/>
  <c r="W423" i="17"/>
  <c r="W415" i="17"/>
  <c r="W407" i="17"/>
  <c r="W399" i="17"/>
  <c r="W391" i="17"/>
  <c r="W383" i="17"/>
  <c r="W375" i="17"/>
  <c r="W367" i="17"/>
  <c r="W359" i="17"/>
  <c r="W351" i="17"/>
  <c r="W343" i="17"/>
  <c r="W335" i="17"/>
  <c r="W327" i="17"/>
  <c r="W319" i="17"/>
  <c r="W311" i="17"/>
  <c r="W303" i="17"/>
  <c r="W295" i="17"/>
  <c r="W287" i="17"/>
  <c r="W279" i="17"/>
  <c r="W271" i="17"/>
  <c r="W263" i="17"/>
  <c r="W255" i="17"/>
  <c r="W247" i="17"/>
  <c r="W239" i="17"/>
  <c r="W231" i="17"/>
  <c r="W223" i="17"/>
  <c r="W215" i="17"/>
  <c r="W207" i="17"/>
  <c r="W199" i="17"/>
  <c r="W191" i="17"/>
  <c r="W183" i="17"/>
  <c r="W175" i="17"/>
  <c r="W167" i="17"/>
  <c r="W159" i="17"/>
  <c r="W151" i="17"/>
  <c r="W143" i="17"/>
  <c r="W135" i="17"/>
  <c r="W127" i="17"/>
  <c r="W119" i="17"/>
  <c r="W111" i="17"/>
  <c r="W103" i="17"/>
  <c r="W95" i="17"/>
  <c r="W87" i="17"/>
  <c r="W79" i="17"/>
  <c r="W71" i="17"/>
  <c r="W63" i="17"/>
  <c r="W55" i="17"/>
  <c r="W47" i="17"/>
  <c r="W39" i="17"/>
  <c r="W31" i="17"/>
  <c r="W23" i="17"/>
  <c r="W15" i="17"/>
  <c r="W7" i="17"/>
  <c r="W1174" i="17"/>
  <c r="W1166" i="17"/>
  <c r="W1158" i="17"/>
  <c r="W1150" i="17"/>
  <c r="W1142" i="17"/>
  <c r="W1134" i="17"/>
  <c r="W1126" i="17"/>
  <c r="W1118" i="17"/>
  <c r="W1110" i="17"/>
  <c r="W1102" i="17"/>
  <c r="W1094" i="17"/>
  <c r="W1086" i="17"/>
  <c r="W1078" i="17"/>
  <c r="W1070" i="17"/>
  <c r="W1062" i="17"/>
  <c r="W1054" i="17"/>
  <c r="W1046" i="17"/>
  <c r="W1038" i="17"/>
  <c r="W1030" i="17"/>
  <c r="W1022" i="17"/>
  <c r="W1014" i="17"/>
  <c r="W1006" i="17"/>
  <c r="W998" i="17"/>
  <c r="W990" i="17"/>
  <c r="W982" i="17"/>
  <c r="W974" i="17"/>
  <c r="W966" i="17"/>
  <c r="W958" i="17"/>
  <c r="W950" i="17"/>
  <c r="W942" i="17"/>
  <c r="W934" i="17"/>
  <c r="W926" i="17"/>
  <c r="W918" i="17"/>
  <c r="W910" i="17"/>
  <c r="W902" i="17"/>
  <c r="W894" i="17"/>
  <c r="W886" i="17"/>
  <c r="W878" i="17"/>
  <c r="W870" i="17"/>
  <c r="W862" i="17"/>
  <c r="W854" i="17"/>
  <c r="W846" i="17"/>
  <c r="W838" i="17"/>
  <c r="W830" i="17"/>
  <c r="W822" i="17"/>
  <c r="W814" i="17"/>
  <c r="W806" i="17"/>
  <c r="W798" i="17"/>
  <c r="W790" i="17"/>
  <c r="W782" i="17"/>
  <c r="W774" i="17"/>
  <c r="W766" i="17"/>
  <c r="W758" i="17"/>
  <c r="W750" i="17"/>
  <c r="W742" i="17"/>
  <c r="W734" i="17"/>
  <c r="W726" i="17"/>
  <c r="W718" i="17"/>
  <c r="W710" i="17"/>
  <c r="W702" i="17"/>
  <c r="W694" i="17"/>
  <c r="W686" i="17"/>
  <c r="W678" i="17"/>
  <c r="W670" i="17"/>
  <c r="W662" i="17"/>
  <c r="W654" i="17"/>
  <c r="W646" i="17"/>
  <c r="W638" i="17"/>
  <c r="W630" i="17"/>
  <c r="W622" i="17"/>
  <c r="W614" i="17"/>
  <c r="W606" i="17"/>
  <c r="W598" i="17"/>
  <c r="W590" i="17"/>
  <c r="W582" i="17"/>
  <c r="W574" i="17"/>
  <c r="W566" i="17"/>
  <c r="W558" i="17"/>
  <c r="W550" i="17"/>
  <c r="W542" i="17"/>
  <c r="W534" i="17"/>
  <c r="W526" i="17"/>
  <c r="W518" i="17"/>
  <c r="W510" i="17"/>
  <c r="W502" i="17"/>
  <c r="W494" i="17"/>
  <c r="W486" i="17"/>
  <c r="W478" i="17"/>
  <c r="W470" i="17"/>
  <c r="W462" i="17"/>
  <c r="W454" i="17"/>
  <c r="W446" i="17"/>
  <c r="W438" i="17"/>
  <c r="W430" i="17"/>
  <c r="W422" i="17"/>
  <c r="W414" i="17"/>
  <c r="W406" i="17"/>
  <c r="W398" i="17"/>
  <c r="W390" i="17"/>
  <c r="W382" i="17"/>
  <c r="W374" i="17"/>
  <c r="W366" i="17"/>
  <c r="W358" i="17"/>
  <c r="W350" i="17"/>
  <c r="W342" i="17"/>
  <c r="W334" i="17"/>
  <c r="W326" i="17"/>
  <c r="W318" i="17"/>
  <c r="W310" i="17"/>
  <c r="W302" i="17"/>
  <c r="W294" i="17"/>
  <c r="W286" i="17"/>
  <c r="W278" i="17"/>
  <c r="W270" i="17"/>
  <c r="W262" i="17"/>
  <c r="W254" i="17"/>
  <c r="W246" i="17"/>
  <c r="W238" i="17"/>
  <c r="W230" i="17"/>
  <c r="W222" i="17"/>
  <c r="W214" i="17"/>
  <c r="W206" i="17"/>
  <c r="W198" i="17"/>
  <c r="W190" i="17"/>
  <c r="W182" i="17"/>
  <c r="W174" i="17"/>
  <c r="W166" i="17"/>
  <c r="W158" i="17"/>
  <c r="W150" i="17"/>
  <c r="W142" i="17"/>
  <c r="W134" i="17"/>
  <c r="W126" i="17"/>
  <c r="W118" i="17"/>
  <c r="W110" i="17"/>
  <c r="W102" i="17"/>
  <c r="W94" i="17"/>
  <c r="W86" i="17"/>
  <c r="W78" i="17"/>
  <c r="W70" i="17"/>
  <c r="W62" i="17"/>
  <c r="W54" i="17"/>
  <c r="W46" i="17"/>
  <c r="W38" i="17"/>
  <c r="W30" i="17"/>
  <c r="W22" i="17"/>
  <c r="W14" i="17"/>
  <c r="W6" i="17"/>
  <c r="W2773" i="17"/>
  <c r="W2765" i="17"/>
  <c r="W2757" i="17"/>
  <c r="W2749" i="17"/>
  <c r="W2741" i="17"/>
  <c r="W2733" i="17"/>
  <c r="W2725" i="17"/>
  <c r="W2717" i="17"/>
  <c r="W2709" i="17"/>
  <c r="W2701" i="17"/>
  <c r="W2693" i="17"/>
  <c r="W2685" i="17"/>
  <c r="W2677" i="17"/>
  <c r="W2669" i="17"/>
  <c r="W2661" i="17"/>
  <c r="W2653" i="17"/>
  <c r="W2645" i="17"/>
  <c r="W2637" i="17"/>
  <c r="W2629" i="17"/>
  <c r="W2621" i="17"/>
  <c r="W2613" i="17"/>
  <c r="W2605" i="17"/>
  <c r="W2597" i="17"/>
  <c r="W2589" i="17"/>
  <c r="W2581" i="17"/>
  <c r="W2573" i="17"/>
  <c r="W2565" i="17"/>
  <c r="W2557" i="17"/>
  <c r="W2549" i="17"/>
  <c r="W2541" i="17"/>
  <c r="W2533" i="17"/>
  <c r="W2525" i="17"/>
  <c r="W2517" i="17"/>
  <c r="W2509" i="17"/>
  <c r="W2501" i="17"/>
  <c r="W2493" i="17"/>
  <c r="W2485" i="17"/>
  <c r="W2477" i="17"/>
  <c r="W2469" i="17"/>
  <c r="W2461" i="17"/>
  <c r="W2453" i="17"/>
  <c r="W2445" i="17"/>
  <c r="W2437" i="17"/>
  <c r="W2429" i="17"/>
  <c r="W2421" i="17"/>
  <c r="W2413" i="17"/>
  <c r="W2405" i="17"/>
  <c r="W2397" i="17"/>
  <c r="W2389" i="17"/>
  <c r="W2381" i="17"/>
  <c r="W2373" i="17"/>
  <c r="W2365" i="17"/>
  <c r="W2357" i="17"/>
  <c r="W2349" i="17"/>
  <c r="W2341" i="17"/>
  <c r="W2333" i="17"/>
  <c r="W2325" i="17"/>
  <c r="W2317" i="17"/>
  <c r="W2309" i="17"/>
  <c r="W2301" i="17"/>
  <c r="W2293" i="17"/>
  <c r="W2285" i="17"/>
  <c r="W2277" i="17"/>
  <c r="W2269" i="17"/>
  <c r="W2261" i="17"/>
  <c r="W2253" i="17"/>
  <c r="W2245" i="17"/>
  <c r="W2237" i="17"/>
  <c r="W2229" i="17"/>
  <c r="W2221" i="17"/>
  <c r="W2213" i="17"/>
  <c r="W2205" i="17"/>
  <c r="W2197" i="17"/>
  <c r="W2189" i="17"/>
  <c r="W2181" i="17"/>
  <c r="W2173" i="17"/>
  <c r="W2165" i="17"/>
  <c r="W2157" i="17"/>
  <c r="W2149" i="17"/>
  <c r="W2141" i="17"/>
  <c r="W2133" i="17"/>
  <c r="W2125" i="17"/>
  <c r="W2117" i="17"/>
  <c r="W2109" i="17"/>
  <c r="W2101" i="17"/>
  <c r="W2093" i="17"/>
  <c r="W2085" i="17"/>
  <c r="W2077" i="17"/>
  <c r="W2069" i="17"/>
  <c r="W2061" i="17"/>
  <c r="W2053" i="17"/>
  <c r="W2045" i="17"/>
  <c r="W2037" i="17"/>
  <c r="W2029" i="17"/>
  <c r="W2021" i="17"/>
  <c r="W2013" i="17"/>
  <c r="W2005" i="17"/>
  <c r="W1997" i="17"/>
  <c r="W1989" i="17"/>
  <c r="W1981" i="17"/>
  <c r="W1973" i="17"/>
  <c r="W1965" i="17"/>
  <c r="W1957" i="17"/>
  <c r="W1949" i="17"/>
  <c r="W1941" i="17"/>
  <c r="W1933" i="17"/>
  <c r="W1925" i="17"/>
  <c r="W1917" i="17"/>
  <c r="W1909" i="17"/>
  <c r="W1901" i="17"/>
  <c r="W1893" i="17"/>
  <c r="W1885" i="17"/>
  <c r="W1877" i="17"/>
  <c r="W1869" i="17"/>
  <c r="W1861" i="17"/>
  <c r="W1853" i="17"/>
  <c r="W1845" i="17"/>
  <c r="W1837" i="17"/>
  <c r="W1829" i="17"/>
  <c r="W1821" i="17"/>
  <c r="W1813" i="17"/>
  <c r="W1805" i="17"/>
  <c r="W1797" i="17"/>
  <c r="W1789" i="17"/>
  <c r="W1781" i="17"/>
  <c r="W1773" i="17"/>
  <c r="W1765" i="17"/>
  <c r="W1757" i="17"/>
  <c r="W1749" i="17"/>
  <c r="W1741" i="17"/>
  <c r="W1733" i="17"/>
  <c r="W1725" i="17"/>
  <c r="W1717" i="17"/>
  <c r="W1709" i="17"/>
  <c r="W1701" i="17"/>
  <c r="W1693" i="17"/>
  <c r="W1685" i="17"/>
  <c r="W1677" i="17"/>
  <c r="W1669" i="17"/>
  <c r="W1661" i="17"/>
  <c r="W1653" i="17"/>
  <c r="W1645" i="17"/>
  <c r="W1637" i="17"/>
  <c r="W1629" i="17"/>
  <c r="W1621" i="17"/>
  <c r="W1613" i="17"/>
  <c r="W1605" i="17"/>
  <c r="W1597" i="17"/>
  <c r="W1589" i="17"/>
  <c r="W1581" i="17"/>
  <c r="W1573" i="17"/>
  <c r="W1565" i="17"/>
  <c r="W1557" i="17"/>
  <c r="W1549" i="17"/>
  <c r="W1541" i="17"/>
  <c r="W1533" i="17"/>
  <c r="W1525" i="17"/>
  <c r="W1517" i="17"/>
  <c r="W1509" i="17"/>
  <c r="W1501" i="17"/>
  <c r="W1493" i="17"/>
  <c r="W1485" i="17"/>
  <c r="W1477" i="17"/>
  <c r="W1469" i="17"/>
  <c r="W1461" i="17"/>
  <c r="W1453" i="17"/>
  <c r="W1445" i="17"/>
  <c r="W1437" i="17"/>
  <c r="W1429" i="17"/>
  <c r="W1421" i="17"/>
  <c r="W1413" i="17"/>
  <c r="W1405" i="17"/>
  <c r="W1397" i="17"/>
  <c r="W1389" i="17"/>
  <c r="W1381" i="17"/>
  <c r="W1373" i="17"/>
  <c r="W1365" i="17"/>
  <c r="W1357" i="17"/>
  <c r="W1349" i="17"/>
  <c r="W1341" i="17"/>
  <c r="W1333" i="17"/>
  <c r="W1325" i="17"/>
  <c r="W1317" i="17"/>
  <c r="W1309" i="17"/>
  <c r="W1301" i="17"/>
  <c r="W1293" i="17"/>
  <c r="W1285" i="17"/>
  <c r="W1277" i="17"/>
  <c r="W1269" i="17"/>
  <c r="W1261" i="17"/>
  <c r="W1253" i="17"/>
  <c r="W1245" i="17"/>
  <c r="W1237" i="17"/>
  <c r="W1229" i="17"/>
  <c r="W1221" i="17"/>
  <c r="W1213" i="17"/>
  <c r="W1205" i="17"/>
  <c r="W1197" i="17"/>
  <c r="W1189" i="17"/>
  <c r="W1181" i="17"/>
  <c r="W1173" i="17"/>
  <c r="W1165" i="17"/>
  <c r="W1157" i="17"/>
  <c r="W1149" i="17"/>
  <c r="W1141" i="17"/>
  <c r="W1133" i="17"/>
  <c r="W1125" i="17"/>
  <c r="W1117" i="17"/>
  <c r="W1109" i="17"/>
  <c r="W1101" i="17"/>
  <c r="W1093" i="17"/>
  <c r="W1085" i="17"/>
  <c r="W1077" i="17"/>
  <c r="W1069" i="17"/>
  <c r="W1061" i="17"/>
  <c r="W1053" i="17"/>
  <c r="W1045" i="17"/>
  <c r="W1037" i="17"/>
  <c r="W1029" i="17"/>
  <c r="W1021" i="17"/>
  <c r="W1013" i="17"/>
  <c r="W1005" i="17"/>
  <c r="W997" i="17"/>
  <c r="W989" i="17"/>
  <c r="W981" i="17"/>
  <c r="W973" i="17"/>
  <c r="W965" i="17"/>
  <c r="W957" i="17"/>
  <c r="W949" i="17"/>
  <c r="W941" i="17"/>
  <c r="W933" i="17"/>
  <c r="W925" i="17"/>
  <c r="W917" i="17"/>
  <c r="W909" i="17"/>
  <c r="W901" i="17"/>
  <c r="W893" i="17"/>
  <c r="W885" i="17"/>
  <c r="W877" i="17"/>
  <c r="W869" i="17"/>
  <c r="W861" i="17"/>
  <c r="W853" i="17"/>
  <c r="W845" i="17"/>
  <c r="W837" i="17"/>
  <c r="W829" i="17"/>
  <c r="W821" i="17"/>
  <c r="W813" i="17"/>
  <c r="W805" i="17"/>
  <c r="W797" i="17"/>
  <c r="W789" i="17"/>
  <c r="W781" i="17"/>
  <c r="W773" i="17"/>
  <c r="W765" i="17"/>
  <c r="W757" i="17"/>
  <c r="W749" i="17"/>
  <c r="W741" i="17"/>
  <c r="W733" i="17"/>
  <c r="W725" i="17"/>
  <c r="W717" i="17"/>
  <c r="W709" i="17"/>
  <c r="W701" i="17"/>
  <c r="W693" i="17"/>
  <c r="W685" i="17"/>
  <c r="W677" i="17"/>
  <c r="W669" i="17"/>
  <c r="W661" i="17"/>
  <c r="W653" i="17"/>
  <c r="W645" i="17"/>
  <c r="W637" i="17"/>
  <c r="W629" i="17"/>
  <c r="W621" i="17"/>
  <c r="W613" i="17"/>
  <c r="W605" i="17"/>
  <c r="W597" i="17"/>
  <c r="W589" i="17"/>
  <c r="W581" i="17"/>
  <c r="W573" i="17"/>
  <c r="W565" i="17"/>
  <c r="W557" i="17"/>
  <c r="W549" i="17"/>
  <c r="W541" i="17"/>
  <c r="W533" i="17"/>
  <c r="W525" i="17"/>
  <c r="W517" i="17"/>
  <c r="W509" i="17"/>
  <c r="W501" i="17"/>
  <c r="W493" i="17"/>
  <c r="W485" i="17"/>
  <c r="W477" i="17"/>
  <c r="W469" i="17"/>
  <c r="W461" i="17"/>
  <c r="W453" i="17"/>
  <c r="W445" i="17"/>
  <c r="W437" i="17"/>
  <c r="W429" i="17"/>
  <c r="W421" i="17"/>
  <c r="W413" i="17"/>
  <c r="W405" i="17"/>
  <c r="W397" i="17"/>
  <c r="W389" i="17"/>
  <c r="W381" i="17"/>
  <c r="W373" i="17"/>
  <c r="W365" i="17"/>
  <c r="W357" i="17"/>
  <c r="W349" i="17"/>
  <c r="W341" i="17"/>
  <c r="W333" i="17"/>
  <c r="W325" i="17"/>
  <c r="W317" i="17"/>
  <c r="W309" i="17"/>
  <c r="W301" i="17"/>
  <c r="W293" i="17"/>
  <c r="W285" i="17"/>
  <c r="W277" i="17"/>
  <c r="W269" i="17"/>
  <c r="W261" i="17"/>
  <c r="W253" i="17"/>
  <c r="W245" i="17"/>
  <c r="W237" i="17"/>
  <c r="W229" i="17"/>
  <c r="W221" i="17"/>
  <c r="W213" i="17"/>
  <c r="W205" i="17"/>
  <c r="W197" i="17"/>
  <c r="W189" i="17"/>
  <c r="W181" i="17"/>
  <c r="W173" i="17"/>
  <c r="W165" i="17"/>
  <c r="W157" i="17"/>
  <c r="W149" i="17"/>
  <c r="W141" i="17"/>
  <c r="W133" i="17"/>
  <c r="W125" i="17"/>
  <c r="W117" i="17"/>
  <c r="W109" i="17"/>
  <c r="W101" i="17"/>
  <c r="W93" i="17"/>
  <c r="W85" i="17"/>
  <c r="W77" i="17"/>
  <c r="W69" i="17"/>
  <c r="W61" i="17"/>
  <c r="W53" i="17"/>
  <c r="W1172" i="17"/>
  <c r="W1164" i="17"/>
  <c r="W1156" i="17"/>
  <c r="W1148" i="17"/>
  <c r="W1140" i="17"/>
  <c r="W1132" i="17"/>
  <c r="W1124" i="17"/>
  <c r="W1116" i="17"/>
  <c r="W1108" i="17"/>
  <c r="W1100" i="17"/>
  <c r="W1092" i="17"/>
  <c r="W1084" i="17"/>
  <c r="W1076" i="17"/>
  <c r="W1068" i="17"/>
  <c r="W1060" i="17"/>
  <c r="W1052" i="17"/>
  <c r="W1044" i="17"/>
  <c r="W1036" i="17"/>
  <c r="W1028" i="17"/>
  <c r="W1020" i="17"/>
  <c r="W1012" i="17"/>
  <c r="W1004" i="17"/>
  <c r="W996" i="17"/>
  <c r="W988" i="17"/>
  <c r="W980" i="17"/>
  <c r="W972" i="17"/>
  <c r="W964" i="17"/>
  <c r="W956" i="17"/>
  <c r="W948" i="17"/>
  <c r="W940" i="17"/>
  <c r="W932" i="17"/>
  <c r="W924" i="17"/>
  <c r="W916" i="17"/>
  <c r="W908" i="17"/>
  <c r="W900" i="17"/>
  <c r="W892" i="17"/>
  <c r="W884" i="17"/>
  <c r="W876" i="17"/>
  <c r="W868" i="17"/>
  <c r="W860" i="17"/>
  <c r="W852" i="17"/>
  <c r="W844" i="17"/>
  <c r="W836" i="17"/>
  <c r="W828" i="17"/>
  <c r="W820" i="17"/>
  <c r="W812" i="17"/>
  <c r="W804" i="17"/>
  <c r="W796" i="17"/>
  <c r="W788" i="17"/>
  <c r="W780" i="17"/>
  <c r="W772" i="17"/>
  <c r="W764" i="17"/>
  <c r="W756" i="17"/>
  <c r="W748" i="17"/>
  <c r="W740" i="17"/>
  <c r="W732" i="17"/>
  <c r="W724" i="17"/>
  <c r="W716" i="17"/>
  <c r="W708" i="17"/>
  <c r="W700" i="17"/>
  <c r="W692" i="17"/>
  <c r="W684" i="17"/>
  <c r="W676" i="17"/>
  <c r="W668" i="17"/>
  <c r="W660" i="17"/>
  <c r="W652" i="17"/>
  <c r="W644" i="17"/>
  <c r="W636" i="17"/>
  <c r="W628" i="17"/>
  <c r="W620" i="17"/>
  <c r="W612" i="17"/>
  <c r="W604" i="17"/>
  <c r="W596" i="17"/>
  <c r="W588" i="17"/>
  <c r="W580" i="17"/>
  <c r="W572" i="17"/>
  <c r="W564" i="17"/>
  <c r="W556" i="17"/>
  <c r="W548" i="17"/>
  <c r="W540" i="17"/>
  <c r="W532" i="17"/>
  <c r="W524" i="17"/>
  <c r="W516" i="17"/>
  <c r="W508" i="17"/>
  <c r="W500" i="17"/>
  <c r="W492" i="17"/>
  <c r="W484" i="17"/>
  <c r="W476" i="17"/>
  <c r="W468" i="17"/>
  <c r="W460" i="17"/>
  <c r="W452" i="17"/>
  <c r="W444" i="17"/>
  <c r="W436" i="17"/>
  <c r="W428" i="17"/>
  <c r="W420" i="17"/>
  <c r="W412" i="17"/>
  <c r="W404" i="17"/>
  <c r="W396" i="17"/>
  <c r="W388" i="17"/>
  <c r="W380" i="17"/>
  <c r="W372" i="17"/>
  <c r="W364" i="17"/>
  <c r="W356" i="17"/>
  <c r="W348" i="17"/>
  <c r="W340" i="17"/>
  <c r="W332" i="17"/>
  <c r="W324" i="17"/>
  <c r="W316" i="17"/>
  <c r="W308" i="17"/>
  <c r="W300" i="17"/>
  <c r="W292" i="17"/>
  <c r="W284" i="17"/>
  <c r="W276" i="17"/>
  <c r="W268" i="17"/>
  <c r="W260" i="17"/>
  <c r="W252" i="17"/>
  <c r="W244" i="17"/>
  <c r="W236" i="17"/>
  <c r="W228" i="17"/>
  <c r="W220" i="17"/>
  <c r="W212" i="17"/>
  <c r="W204" i="17"/>
  <c r="W196" i="17"/>
  <c r="W188" i="17"/>
  <c r="W180" i="17"/>
  <c r="W172" i="17"/>
  <c r="W164" i="17"/>
  <c r="W156" i="17"/>
  <c r="W148" i="17"/>
  <c r="W140" i="17"/>
  <c r="W132" i="17"/>
  <c r="W124" i="17"/>
  <c r="W116" i="17"/>
  <c r="W108" i="17"/>
  <c r="W100" i="17"/>
  <c r="W92" i="17"/>
  <c r="W84" i="17"/>
  <c r="W76" i="17"/>
  <c r="W68" i="17"/>
  <c r="W60" i="17"/>
  <c r="W52" i="17"/>
  <c r="W44" i="17"/>
  <c r="W36" i="17"/>
  <c r="W28" i="17"/>
  <c r="W20" i="17"/>
  <c r="W12" i="17"/>
  <c r="W4" i="17"/>
  <c r="W2771" i="17"/>
  <c r="W2763" i="17"/>
  <c r="W2755" i="17"/>
  <c r="W2747" i="17"/>
  <c r="W2739" i="17"/>
  <c r="W2731" i="17"/>
  <c r="W2723" i="17"/>
  <c r="W2715" i="17"/>
  <c r="W2707" i="17"/>
  <c r="W2699" i="17"/>
  <c r="W2691" i="17"/>
  <c r="W2683" i="17"/>
  <c r="W2675" i="17"/>
  <c r="W2667" i="17"/>
  <c r="W2659" i="17"/>
  <c r="W2651" i="17"/>
  <c r="W2643" i="17"/>
  <c r="W2635" i="17"/>
  <c r="W2627" i="17"/>
  <c r="W2619" i="17"/>
  <c r="W2611" i="17"/>
  <c r="W2603" i="17"/>
  <c r="W2595" i="17"/>
  <c r="W2587" i="17"/>
  <c r="W2579" i="17"/>
  <c r="W2571" i="17"/>
  <c r="W2563" i="17"/>
  <c r="W2555" i="17"/>
  <c r="W2547" i="17"/>
  <c r="W2539" i="17"/>
  <c r="W2531" i="17"/>
  <c r="W2523" i="17"/>
  <c r="W2515" i="17"/>
  <c r="W2507" i="17"/>
  <c r="W2499" i="17"/>
  <c r="W2491" i="17"/>
  <c r="W2483" i="17"/>
  <c r="W2475" i="17"/>
  <c r="W2467" i="17"/>
  <c r="W2459" i="17"/>
  <c r="W2451" i="17"/>
  <c r="W2443" i="17"/>
  <c r="W2435" i="17"/>
  <c r="W2427" i="17"/>
  <c r="W2419" i="17"/>
  <c r="W2411" i="17"/>
  <c r="W2403" i="17"/>
  <c r="W2395" i="17"/>
  <c r="W2387" i="17"/>
  <c r="W2379" i="17"/>
  <c r="W2371" i="17"/>
  <c r="W2363" i="17"/>
  <c r="W2355" i="17"/>
  <c r="W2347" i="17"/>
  <c r="W2339" i="17"/>
  <c r="W2331" i="17"/>
  <c r="W2323" i="17"/>
  <c r="W2315" i="17"/>
  <c r="W2307" i="17"/>
  <c r="W2299" i="17"/>
  <c r="W2291" i="17"/>
  <c r="W2283" i="17"/>
  <c r="W2275" i="17"/>
  <c r="W2267" i="17"/>
  <c r="W2259" i="17"/>
  <c r="W2251" i="17"/>
  <c r="W2243" i="17"/>
  <c r="W2235" i="17"/>
  <c r="W2227" i="17"/>
  <c r="W2219" i="17"/>
  <c r="W2211" i="17"/>
  <c r="W2203" i="17"/>
  <c r="W2195" i="17"/>
  <c r="W2187" i="17"/>
  <c r="W2179" i="17"/>
  <c r="W2171" i="17"/>
  <c r="W2163" i="17"/>
  <c r="W2155" i="17"/>
  <c r="W2147" i="17"/>
  <c r="W2139" i="17"/>
  <c r="W2131" i="17"/>
  <c r="W2123" i="17"/>
  <c r="W2115" i="17"/>
  <c r="W2107" i="17"/>
  <c r="W2099" i="17"/>
  <c r="W2091" i="17"/>
  <c r="W2083" i="17"/>
  <c r="W2075" i="17"/>
  <c r="W2067" i="17"/>
  <c r="W2059" i="17"/>
  <c r="W2051" i="17"/>
  <c r="W2043" i="17"/>
  <c r="W2035" i="17"/>
  <c r="W2027" i="17"/>
  <c r="W2019" i="17"/>
  <c r="W2011" i="17"/>
  <c r="W2003" i="17"/>
  <c r="W1995" i="17"/>
  <c r="W1987" i="17"/>
  <c r="W1979" i="17"/>
  <c r="W1971" i="17"/>
  <c r="W1963" i="17"/>
  <c r="W1955" i="17"/>
  <c r="W1947" i="17"/>
  <c r="W1939" i="17"/>
  <c r="W1931" i="17"/>
  <c r="W1923" i="17"/>
  <c r="W1915" i="17"/>
  <c r="W1907" i="17"/>
  <c r="W1899" i="17"/>
  <c r="W1891" i="17"/>
  <c r="W1883" i="17"/>
  <c r="W1875" i="17"/>
  <c r="W1867" i="17"/>
  <c r="W1859" i="17"/>
  <c r="W1851" i="17"/>
  <c r="W1843" i="17"/>
  <c r="W1835" i="17"/>
  <c r="W1827" i="17"/>
  <c r="W1819" i="17"/>
  <c r="W1811" i="17"/>
  <c r="W1803" i="17"/>
  <c r="W1795" i="17"/>
  <c r="W1787" i="17"/>
  <c r="W1779" i="17"/>
  <c r="W1771" i="17"/>
  <c r="W1763" i="17"/>
  <c r="W1755" i="17"/>
  <c r="W1747" i="17"/>
  <c r="W1739" i="17"/>
  <c r="W1731" i="17"/>
  <c r="W1723" i="17"/>
  <c r="W1715" i="17"/>
  <c r="W1707" i="17"/>
  <c r="W1699" i="17"/>
  <c r="W1691" i="17"/>
  <c r="W1683" i="17"/>
  <c r="W1675" i="17"/>
  <c r="W1667" i="17"/>
  <c r="W1659" i="17"/>
  <c r="W1651" i="17"/>
  <c r="W1643" i="17"/>
  <c r="W1635" i="17"/>
  <c r="W1627" i="17"/>
  <c r="W1619" i="17"/>
  <c r="W1611" i="17"/>
  <c r="W1603" i="17"/>
  <c r="W1595" i="17"/>
  <c r="W1587" i="17"/>
  <c r="W1579" i="17"/>
  <c r="W1571" i="17"/>
  <c r="W1563" i="17"/>
  <c r="W1555" i="17"/>
  <c r="W1547" i="17"/>
  <c r="W1539" i="17"/>
  <c r="W1531" i="17"/>
  <c r="W1523" i="17"/>
  <c r="W1515" i="17"/>
  <c r="W1507" i="17"/>
  <c r="W1499" i="17"/>
  <c r="W1491" i="17"/>
  <c r="W1483" i="17"/>
  <c r="W1475" i="17"/>
  <c r="W1467" i="17"/>
  <c r="W1459" i="17"/>
  <c r="W1451" i="17"/>
  <c r="W1443" i="17"/>
  <c r="W1435" i="17"/>
  <c r="W1427" i="17"/>
  <c r="W1419" i="17"/>
  <c r="W1411" i="17"/>
  <c r="W1403" i="17"/>
  <c r="W1395" i="17"/>
  <c r="W1387" i="17"/>
  <c r="W1379" i="17"/>
  <c r="W1371" i="17"/>
  <c r="W1363" i="17"/>
  <c r="W1355" i="17"/>
  <c r="W1347" i="17"/>
  <c r="W1339" i="17"/>
  <c r="W1331" i="17"/>
  <c r="W1323" i="17"/>
  <c r="W1315" i="17"/>
  <c r="W1307" i="17"/>
  <c r="W1299" i="17"/>
  <c r="W1291" i="17"/>
  <c r="W1283" i="17"/>
  <c r="W1275" i="17"/>
  <c r="W1267" i="17"/>
  <c r="W1259" i="17"/>
  <c r="W1251" i="17"/>
  <c r="W1243" i="17"/>
  <c r="W1235" i="17"/>
  <c r="W1227" i="17"/>
  <c r="W1219" i="17"/>
  <c r="W1211" i="17"/>
  <c r="W1203" i="17"/>
  <c r="W1195" i="17"/>
  <c r="W1187" i="17"/>
  <c r="W1179" i="17"/>
  <c r="W1171" i="17"/>
  <c r="W1163" i="17"/>
  <c r="W1155" i="17"/>
  <c r="W1147" i="17"/>
  <c r="W1139" i="17"/>
  <c r="W1131" i="17"/>
  <c r="W1123" i="17"/>
  <c r="W1115" i="17"/>
  <c r="W1107" i="17"/>
  <c r="W1099" i="17"/>
  <c r="W1091" i="17"/>
  <c r="W1083" i="17"/>
  <c r="W1075" i="17"/>
  <c r="W1067" i="17"/>
  <c r="W1059" i="17"/>
  <c r="W1051" i="17"/>
  <c r="W1043" i="17"/>
  <c r="W1035" i="17"/>
  <c r="W1027" i="17"/>
  <c r="W1019" i="17"/>
  <c r="W1011" i="17"/>
  <c r="W1003" i="17"/>
  <c r="W995" i="17"/>
  <c r="W987" i="17"/>
  <c r="W979" i="17"/>
  <c r="W971" i="17"/>
  <c r="W963" i="17"/>
  <c r="W955" i="17"/>
  <c r="W947" i="17"/>
  <c r="W939" i="17"/>
  <c r="W931" i="17"/>
  <c r="W923" i="17"/>
  <c r="W915" i="17"/>
  <c r="W907" i="17"/>
  <c r="W899" i="17"/>
  <c r="W891" i="17"/>
  <c r="W883" i="17"/>
  <c r="W875" i="17"/>
  <c r="W867" i="17"/>
  <c r="W859" i="17"/>
  <c r="W851" i="17"/>
  <c r="W843" i="17"/>
  <c r="W835" i="17"/>
  <c r="W827" i="17"/>
  <c r="W819" i="17"/>
  <c r="W811" i="17"/>
  <c r="W803" i="17"/>
  <c r="W795" i="17"/>
  <c r="W787" i="17"/>
  <c r="W779" i="17"/>
  <c r="W771" i="17"/>
  <c r="W763" i="17"/>
  <c r="W755" i="17"/>
  <c r="W747" i="17"/>
  <c r="W739" i="17"/>
  <c r="W731" i="17"/>
  <c r="W723" i="17"/>
  <c r="W715" i="17"/>
  <c r="W707" i="17"/>
  <c r="W699" i="17"/>
  <c r="W691" i="17"/>
  <c r="W683" i="17"/>
  <c r="W675" i="17"/>
  <c r="W667" i="17"/>
  <c r="W659" i="17"/>
  <c r="W651" i="17"/>
  <c r="W643" i="17"/>
  <c r="W635" i="17"/>
  <c r="W627" i="17"/>
  <c r="W619" i="17"/>
  <c r="W611" i="17"/>
  <c r="W603" i="17"/>
  <c r="W595" i="17"/>
  <c r="W587" i="17"/>
  <c r="W579" i="17"/>
  <c r="W571" i="17"/>
  <c r="W563" i="17"/>
  <c r="W555" i="17"/>
  <c r="W547" i="17"/>
  <c r="W539" i="17"/>
  <c r="W531" i="17"/>
  <c r="W523" i="17"/>
  <c r="W515" i="17"/>
  <c r="W507" i="17"/>
  <c r="W499" i="17"/>
  <c r="W491" i="17"/>
  <c r="W483" i="17"/>
  <c r="W475" i="17"/>
  <c r="W467" i="17"/>
  <c r="W459" i="17"/>
  <c r="W451" i="17"/>
  <c r="W443" i="17"/>
  <c r="W435" i="17"/>
  <c r="W427" i="17"/>
  <c r="W419" i="17"/>
  <c r="W411" i="17"/>
  <c r="W403" i="17"/>
  <c r="W395" i="17"/>
  <c r="W387" i="17"/>
  <c r="W379" i="17"/>
  <c r="W371" i="17"/>
  <c r="W363" i="17"/>
  <c r="W355" i="17"/>
  <c r="W347" i="17"/>
  <c r="W339" i="17"/>
  <c r="W331" i="17"/>
  <c r="W323" i="17"/>
  <c r="W315" i="17"/>
  <c r="W307" i="17"/>
  <c r="W299" i="17"/>
  <c r="W291" i="17"/>
  <c r="W283" i="17"/>
  <c r="W275" i="17"/>
  <c r="W267" i="17"/>
  <c r="W259" i="17"/>
  <c r="W251" i="17"/>
  <c r="W243" i="17"/>
  <c r="W235" i="17"/>
  <c r="W227" i="17"/>
  <c r="W219" i="17"/>
  <c r="W211" i="17"/>
  <c r="W203" i="17"/>
  <c r="W195" i="17"/>
  <c r="W187" i="17"/>
  <c r="W179" i="17"/>
  <c r="W171" i="17"/>
  <c r="W163" i="17"/>
  <c r="W155" i="17"/>
  <c r="W147" i="17"/>
  <c r="W139" i="17"/>
  <c r="W131" i="17"/>
  <c r="W123" i="17"/>
  <c r="W115" i="17"/>
  <c r="W107" i="17"/>
  <c r="W99" i="17"/>
  <c r="W91" i="17"/>
  <c r="W83" i="17"/>
  <c r="W75" i="17"/>
  <c r="W67" i="17"/>
  <c r="W59" i="17"/>
  <c r="W51" i="17"/>
  <c r="W370" i="17"/>
  <c r="W362" i="17"/>
  <c r="W354" i="17"/>
  <c r="W346" i="17"/>
  <c r="W338" i="17"/>
  <c r="W330" i="17"/>
  <c r="W322" i="17"/>
  <c r="W314" i="17"/>
  <c r="W306" i="17"/>
  <c r="W298" i="17"/>
  <c r="W290" i="17"/>
  <c r="W282" i="17"/>
  <c r="W274" i="17"/>
  <c r="W266" i="17"/>
  <c r="W258" i="17"/>
  <c r="W250" i="17"/>
  <c r="W242" i="17"/>
  <c r="W234" i="17"/>
  <c r="W226" i="17"/>
  <c r="W218" i="17"/>
  <c r="W210" i="17"/>
  <c r="W202" i="17"/>
  <c r="W194" i="17"/>
  <c r="W186" i="17"/>
  <c r="W178" i="17"/>
  <c r="W170" i="17"/>
  <c r="W162" i="17"/>
  <c r="W154" i="17"/>
  <c r="W146" i="17"/>
  <c r="W138" i="17"/>
  <c r="W130" i="17"/>
  <c r="W122" i="17"/>
  <c r="W114" i="17"/>
  <c r="W106" i="17"/>
  <c r="W98" i="17"/>
  <c r="W90" i="17"/>
  <c r="W82" i="17"/>
  <c r="W74" i="17"/>
  <c r="W66" i="17"/>
  <c r="W58" i="17"/>
  <c r="W50" i="17"/>
  <c r="W42" i="17"/>
  <c r="W34" i="17"/>
  <c r="W26" i="17"/>
  <c r="W18" i="17"/>
  <c r="W10" i="17"/>
  <c r="X5697" i="17"/>
  <c r="X5673" i="17"/>
  <c r="X5657" i="17"/>
  <c r="X5633" i="17"/>
  <c r="X5609" i="17"/>
  <c r="X5593" i="17"/>
  <c r="X5553" i="17"/>
  <c r="X5529" i="17"/>
  <c r="X5521" i="17"/>
  <c r="X5497" i="17"/>
  <c r="X5489" i="17"/>
  <c r="X5465" i="17"/>
  <c r="X5433" i="17"/>
  <c r="X5425" i="17"/>
  <c r="X5401" i="17"/>
  <c r="X5393" i="17"/>
  <c r="X5329" i="17"/>
  <c r="X5305" i="17"/>
  <c r="X5273" i="17"/>
  <c r="X5225" i="17"/>
  <c r="X5217" i="17"/>
  <c r="X5209" i="17"/>
  <c r="X5201" i="17"/>
  <c r="X5193" i="17"/>
  <c r="X5177" i="17"/>
  <c r="X5161" i="17"/>
  <c r="X5153" i="17"/>
  <c r="X5145" i="17"/>
  <c r="X5137" i="17"/>
  <c r="X5129" i="17"/>
  <c r="X5121" i="17"/>
  <c r="X5105" i="17"/>
  <c r="X5097" i="17"/>
  <c r="X5089" i="17"/>
  <c r="X5081" i="17"/>
  <c r="X5065" i="17"/>
  <c r="X5057" i="17"/>
  <c r="X5033" i="17"/>
  <c r="X5017" i="17"/>
  <c r="X5009" i="17"/>
  <c r="X4993" i="17"/>
  <c r="X4985" i="17"/>
  <c r="X4977" i="17"/>
  <c r="X4937" i="17"/>
  <c r="X4929" i="17"/>
  <c r="X4873" i="17"/>
  <c r="X4409" i="17"/>
  <c r="X4345" i="17"/>
  <c r="X4321" i="17"/>
  <c r="X4281" i="17"/>
  <c r="X4257" i="17"/>
  <c r="X4193" i="17"/>
  <c r="X4185" i="17"/>
  <c r="X4169" i="17"/>
  <c r="X4153" i="17"/>
  <c r="X4129" i="17"/>
  <c r="X4105" i="17"/>
  <c r="X4089" i="17"/>
  <c r="X4065" i="17"/>
  <c r="X4057" i="17"/>
  <c r="X4025" i="17"/>
  <c r="X4001" i="17"/>
  <c r="X3993" i="17"/>
  <c r="X3977" i="17"/>
  <c r="X3953" i="17"/>
  <c r="X3945" i="17"/>
  <c r="X3921" i="17"/>
  <c r="X3905" i="17"/>
  <c r="X3873" i="17"/>
  <c r="X3841" i="17"/>
  <c r="X3833" i="17"/>
  <c r="X3825" i="17"/>
  <c r="X3817" i="17"/>
  <c r="X3809" i="17"/>
  <c r="X3801" i="17"/>
  <c r="X3777" i="17"/>
  <c r="X3769" i="17"/>
  <c r="X3761" i="17"/>
  <c r="X3721" i="17"/>
  <c r="X3713" i="17"/>
  <c r="X3705" i="17"/>
  <c r="X3697" i="17"/>
  <c r="X3665" i="17"/>
  <c r="X3657" i="17"/>
  <c r="X3641" i="17"/>
  <c r="X3625" i="17"/>
  <c r="X3617" i="17"/>
  <c r="X3609" i="17"/>
  <c r="X3601" i="17"/>
  <c r="X3593" i="17"/>
  <c r="X3577" i="17"/>
  <c r="X3561" i="17"/>
  <c r="X3545" i="17"/>
  <c r="X3529" i="17"/>
  <c r="X3497" i="17"/>
  <c r="X3465" i="17"/>
  <c r="X3433" i="17"/>
  <c r="X3409" i="17"/>
  <c r="X3401" i="17"/>
  <c r="X3377" i="17"/>
  <c r="X3353" i="17"/>
  <c r="X3345" i="17"/>
  <c r="X3313" i="17"/>
  <c r="X3281" i="17"/>
  <c r="X3257" i="17"/>
  <c r="X3249" i="17"/>
  <c r="X3193" i="17"/>
  <c r="X3185" i="17"/>
  <c r="X3161" i="17"/>
  <c r="X3153" i="17"/>
  <c r="W2769" i="17"/>
  <c r="W2761" i="17"/>
  <c r="W2753" i="17"/>
  <c r="W2745" i="17"/>
  <c r="W2737" i="17"/>
  <c r="W2729" i="17"/>
  <c r="W2721" i="17"/>
  <c r="W2713" i="17"/>
  <c r="W2705" i="17"/>
  <c r="W2697" i="17"/>
  <c r="W2689" i="17"/>
  <c r="W2681" i="17"/>
  <c r="W2673" i="17"/>
  <c r="W2665" i="17"/>
  <c r="W2657" i="17"/>
  <c r="W2649" i="17"/>
  <c r="W2641" i="17"/>
  <c r="W2633" i="17"/>
  <c r="W2625" i="17"/>
  <c r="W2617" i="17"/>
  <c r="W2609" i="17"/>
  <c r="W2601" i="17"/>
  <c r="W2593" i="17"/>
  <c r="W2585" i="17"/>
  <c r="W2577" i="17"/>
  <c r="W2569" i="17"/>
  <c r="W2561" i="17"/>
  <c r="W2553" i="17"/>
  <c r="W2545" i="17"/>
  <c r="W2537" i="17"/>
  <c r="W2529" i="17"/>
  <c r="W2521" i="17"/>
  <c r="W2513" i="17"/>
  <c r="W2505" i="17"/>
  <c r="W2497" i="17"/>
  <c r="W2489" i="17"/>
  <c r="W2481" i="17"/>
  <c r="W2473" i="17"/>
  <c r="W2465" i="17"/>
  <c r="W2457" i="17"/>
  <c r="W2449" i="17"/>
  <c r="W2441" i="17"/>
  <c r="W2433" i="17"/>
  <c r="W2425" i="17"/>
  <c r="W2417" i="17"/>
  <c r="W2409" i="17"/>
  <c r="W2401" i="17"/>
  <c r="W2393" i="17"/>
  <c r="W2385" i="17"/>
  <c r="W2377" i="17"/>
  <c r="W2369" i="17"/>
  <c r="W2361" i="17"/>
  <c r="W2353" i="17"/>
  <c r="W2345" i="17"/>
  <c r="W2337" i="17"/>
  <c r="W2329" i="17"/>
  <c r="W2321" i="17"/>
  <c r="W2313" i="17"/>
  <c r="W2305" i="17"/>
  <c r="W2297" i="17"/>
  <c r="W2289" i="17"/>
  <c r="W2281" i="17"/>
  <c r="W2273" i="17"/>
  <c r="W2265" i="17"/>
  <c r="W2257" i="17"/>
  <c r="W2249" i="17"/>
  <c r="W2241" i="17"/>
  <c r="W2233" i="17"/>
  <c r="W2225" i="17"/>
  <c r="W2217" i="17"/>
  <c r="W2209" i="17"/>
  <c r="W2201" i="17"/>
  <c r="W2193" i="17"/>
  <c r="W2185" i="17"/>
  <c r="W2177" i="17"/>
  <c r="W2169" i="17"/>
  <c r="W2161" i="17"/>
  <c r="W2153" i="17"/>
  <c r="W2145" i="17"/>
  <c r="W2137" i="17"/>
  <c r="W2129" i="17"/>
  <c r="W2121" i="17"/>
  <c r="W2113" i="17"/>
  <c r="W2105" i="17"/>
  <c r="W2097" i="17"/>
  <c r="W2089" i="17"/>
  <c r="W2081" i="17"/>
  <c r="W2073" i="17"/>
  <c r="W2065" i="17"/>
  <c r="W2057" i="17"/>
  <c r="W2049" i="17"/>
  <c r="W2041" i="17"/>
  <c r="W2033" i="17"/>
  <c r="W2025" i="17"/>
  <c r="W2017" i="17"/>
  <c r="W2009" i="17"/>
  <c r="W2001" i="17"/>
  <c r="W1993" i="17"/>
  <c r="W1985" i="17"/>
  <c r="W1977" i="17"/>
  <c r="W1969" i="17"/>
  <c r="W1961" i="17"/>
  <c r="W1953" i="17"/>
  <c r="W1945" i="17"/>
  <c r="W1937" i="17"/>
  <c r="W1929" i="17"/>
  <c r="W1921" i="17"/>
  <c r="W1913" i="17"/>
  <c r="W1905" i="17"/>
  <c r="W1897" i="17"/>
  <c r="W1889" i="17"/>
  <c r="W1881" i="17"/>
  <c r="W1873" i="17"/>
  <c r="W1865" i="17"/>
  <c r="W1857" i="17"/>
  <c r="W1849" i="17"/>
  <c r="W1841" i="17"/>
  <c r="W1833" i="17"/>
  <c r="W1825" i="17"/>
  <c r="W1817" i="17"/>
  <c r="W1809" i="17"/>
  <c r="W1801" i="17"/>
  <c r="W1793" i="17"/>
  <c r="W1785" i="17"/>
  <c r="W1777" i="17"/>
  <c r="W1769" i="17"/>
  <c r="W1761" i="17"/>
  <c r="W1753" i="17"/>
  <c r="W1745" i="17"/>
  <c r="W1737" i="17"/>
  <c r="W1729" i="17"/>
  <c r="W1721" i="17"/>
  <c r="W1713" i="17"/>
  <c r="W1705" i="17"/>
  <c r="W1697" i="17"/>
  <c r="W1689" i="17"/>
  <c r="W1681" i="17"/>
  <c r="W1673" i="17"/>
  <c r="W1665" i="17"/>
  <c r="W1657" i="17"/>
  <c r="W1649" i="17"/>
  <c r="W1641" i="17"/>
  <c r="W1633" i="17"/>
  <c r="W1625" i="17"/>
  <c r="W1617" i="17"/>
  <c r="W1609" i="17"/>
  <c r="W1601" i="17"/>
  <c r="W1593" i="17"/>
  <c r="W1585" i="17"/>
  <c r="W1577" i="17"/>
  <c r="W1569" i="17"/>
  <c r="W1561" i="17"/>
  <c r="W1553" i="17"/>
  <c r="W1545" i="17"/>
  <c r="W1537" i="17"/>
  <c r="W1529" i="17"/>
  <c r="W1521" i="17"/>
  <c r="W1513" i="17"/>
  <c r="W1505" i="17"/>
  <c r="W1497" i="17"/>
  <c r="W1489" i="17"/>
  <c r="W1481" i="17"/>
  <c r="W1473" i="17"/>
  <c r="W1465" i="17"/>
  <c r="W1457" i="17"/>
  <c r="W1449" i="17"/>
  <c r="W1441" i="17"/>
  <c r="W1433" i="17"/>
  <c r="W1425" i="17"/>
  <c r="W1417" i="17"/>
  <c r="W1409" i="17"/>
  <c r="W1401" i="17"/>
  <c r="W1393" i="17"/>
  <c r="W1385" i="17"/>
  <c r="W1377" i="17"/>
  <c r="W1369" i="17"/>
  <c r="W1361" i="17"/>
  <c r="W1353" i="17"/>
  <c r="W1345" i="17"/>
  <c r="W1337" i="17"/>
  <c r="W1329" i="17"/>
  <c r="W1321" i="17"/>
  <c r="W1313" i="17"/>
  <c r="W1305" i="17"/>
  <c r="W1297" i="17"/>
  <c r="W1289" i="17"/>
  <c r="W1281" i="17"/>
  <c r="W1273" i="17"/>
  <c r="W1265" i="17"/>
  <c r="W1257" i="17"/>
  <c r="W1249" i="17"/>
  <c r="W1241" i="17"/>
  <c r="W1233" i="17"/>
  <c r="W1225" i="17"/>
  <c r="W1217" i="17"/>
  <c r="W1209" i="17"/>
  <c r="W1201" i="17"/>
  <c r="W1193" i="17"/>
  <c r="W1185" i="17"/>
  <c r="W1177" i="17"/>
  <c r="W1169" i="17"/>
  <c r="W1161" i="17"/>
  <c r="W1153" i="17"/>
  <c r="W1145" i="17"/>
  <c r="W1137" i="17"/>
  <c r="W1129" i="17"/>
  <c r="W1121" i="17"/>
  <c r="W1113" i="17"/>
  <c r="W1105" i="17"/>
  <c r="W1097" i="17"/>
  <c r="W1089" i="17"/>
  <c r="W1081" i="17"/>
  <c r="W1073" i="17"/>
  <c r="W1065" i="17"/>
  <c r="W1057" i="17"/>
  <c r="W1049" i="17"/>
  <c r="W1041" i="17"/>
  <c r="W1033" i="17"/>
  <c r="W1025" i="17"/>
  <c r="W1017" i="17"/>
  <c r="W1009" i="17"/>
  <c r="W1001" i="17"/>
  <c r="W993" i="17"/>
  <c r="W985" i="17"/>
  <c r="W977" i="17"/>
  <c r="W969" i="17"/>
  <c r="W961" i="17"/>
  <c r="W953" i="17"/>
  <c r="W945" i="17"/>
  <c r="W937" i="17"/>
  <c r="W929" i="17"/>
  <c r="W921" i="17"/>
  <c r="W913" i="17"/>
  <c r="W905" i="17"/>
  <c r="W897" i="17"/>
  <c r="W889" i="17"/>
  <c r="W881" i="17"/>
  <c r="W873" i="17"/>
  <c r="W865" i="17"/>
  <c r="W857" i="17"/>
  <c r="W849" i="17"/>
  <c r="W841" i="17"/>
  <c r="W833" i="17"/>
  <c r="W825" i="17"/>
  <c r="W817" i="17"/>
  <c r="W809" i="17"/>
  <c r="W801" i="17"/>
  <c r="W793" i="17"/>
  <c r="W785" i="17"/>
  <c r="W777" i="17"/>
  <c r="W769" i="17"/>
  <c r="W761" i="17"/>
  <c r="W753" i="17"/>
  <c r="W745" i="17"/>
  <c r="W737" i="17"/>
  <c r="W729" i="17"/>
  <c r="W721" i="17"/>
  <c r="W713" i="17"/>
  <c r="W705" i="17"/>
  <c r="W697" i="17"/>
  <c r="W689" i="17"/>
  <c r="W681" i="17"/>
  <c r="W673" i="17"/>
  <c r="W665" i="17"/>
  <c r="W657" i="17"/>
  <c r="W649" i="17"/>
  <c r="W641" i="17"/>
  <c r="W633" i="17"/>
  <c r="W625" i="17"/>
  <c r="W617" i="17"/>
  <c r="W609" i="17"/>
  <c r="W601" i="17"/>
  <c r="W593" i="17"/>
  <c r="W585" i="17"/>
  <c r="W577" i="17"/>
  <c r="W569" i="17"/>
  <c r="W561" i="17"/>
  <c r="W553" i="17"/>
  <c r="W545" i="17"/>
  <c r="W537" i="17"/>
  <c r="W529" i="17"/>
  <c r="W521" i="17"/>
  <c r="W513" i="17"/>
  <c r="W505" i="17"/>
  <c r="W497" i="17"/>
  <c r="W489" i="17"/>
  <c r="W481" i="17"/>
  <c r="W473" i="17"/>
  <c r="W465" i="17"/>
  <c r="W457" i="17"/>
  <c r="W449" i="17"/>
  <c r="W441" i="17"/>
  <c r="W433" i="17"/>
  <c r="W425" i="17"/>
  <c r="W417" i="17"/>
  <c r="W409" i="17"/>
  <c r="W401" i="17"/>
  <c r="W393" i="17"/>
  <c r="W385" i="17"/>
  <c r="W377" i="17"/>
  <c r="W369" i="17"/>
  <c r="W361" i="17"/>
  <c r="W353" i="17"/>
  <c r="W345" i="17"/>
  <c r="W337" i="17"/>
  <c r="W329" i="17"/>
  <c r="W321" i="17"/>
  <c r="W313" i="17"/>
  <c r="W305" i="17"/>
  <c r="W297" i="17"/>
  <c r="W289" i="17"/>
  <c r="W281" i="17"/>
  <c r="W273" i="17"/>
  <c r="W265" i="17"/>
  <c r="W257" i="17"/>
  <c r="W249" i="17"/>
  <c r="W241" i="17"/>
  <c r="W233" i="17"/>
  <c r="W225" i="17"/>
  <c r="W217" i="17"/>
  <c r="W209" i="17"/>
  <c r="W201" i="17"/>
  <c r="W193" i="17"/>
  <c r="W185" i="17"/>
  <c r="W177" i="17"/>
  <c r="W169" i="17"/>
  <c r="W161" i="17"/>
  <c r="W153" i="17"/>
  <c r="W145" i="17"/>
  <c r="W137" i="17"/>
  <c r="W129" i="17"/>
  <c r="W121" i="17"/>
  <c r="W113" i="17"/>
  <c r="W105" i="17"/>
  <c r="W97" i="17"/>
  <c r="W89" i="17"/>
  <c r="W81" i="17"/>
  <c r="W73" i="17"/>
  <c r="W65" i="17"/>
  <c r="W57" i="17"/>
  <c r="W49" i="17"/>
  <c r="W41" i="17"/>
  <c r="W33" i="17"/>
  <c r="X3129" i="17"/>
  <c r="X3121" i="17"/>
  <c r="X3065" i="17"/>
  <c r="X3057" i="17"/>
  <c r="X3025" i="17"/>
  <c r="X3009" i="17"/>
  <c r="X3001" i="17"/>
  <c r="X2977" i="17"/>
  <c r="X2969" i="17"/>
  <c r="X2945" i="17"/>
  <c r="X2937" i="17"/>
  <c r="X2913" i="17"/>
  <c r="X2905" i="17"/>
  <c r="X2873" i="17"/>
  <c r="X2865" i="17"/>
  <c r="X2849" i="17"/>
  <c r="X2841" i="17"/>
  <c r="X2817" i="17"/>
  <c r="X2809" i="17"/>
  <c r="X2793" i="17"/>
  <c r="X2777" i="17"/>
  <c r="X2761" i="17"/>
  <c r="X2753" i="17"/>
  <c r="X2737" i="17"/>
  <c r="X2729" i="17"/>
  <c r="X2721" i="17"/>
  <c r="X2713" i="17"/>
  <c r="X2705" i="17"/>
  <c r="X2689" i="17"/>
  <c r="X2681" i="17"/>
  <c r="X2673" i="17"/>
  <c r="X2553" i="17"/>
  <c r="X2337" i="17"/>
  <c r="X2329" i="17"/>
  <c r="X2281" i="17"/>
  <c r="X2273" i="17"/>
  <c r="X2265" i="17"/>
  <c r="X2201" i="17"/>
  <c r="X2145" i="17"/>
  <c r="X2137" i="17"/>
  <c r="X2097" i="17"/>
  <c r="X2089" i="17"/>
  <c r="X2081" i="17"/>
  <c r="X2073" i="17"/>
  <c r="X2009" i="17"/>
  <c r="X1985" i="17"/>
  <c r="X1953" i="17"/>
  <c r="X1921" i="17"/>
  <c r="X1889" i="17"/>
  <c r="X1857" i="17"/>
  <c r="X1801" i="17"/>
  <c r="X1793" i="17"/>
  <c r="X1785" i="17"/>
  <c r="X1777" i="17"/>
  <c r="X1769" i="17"/>
  <c r="X1761" i="17"/>
  <c r="X1753" i="17"/>
  <c r="X1745" i="17"/>
  <c r="X1737" i="17"/>
  <c r="X1729" i="17"/>
  <c r="X1721" i="17"/>
  <c r="X1713" i="17"/>
  <c r="X1705" i="17"/>
  <c r="X1697" i="17"/>
  <c r="X1689" i="17"/>
  <c r="X1673" i="17"/>
  <c r="X1665" i="17"/>
  <c r="X1657" i="17"/>
  <c r="X1641" i="17"/>
  <c r="X1633" i="17"/>
  <c r="X1625" i="17"/>
  <c r="X1617" i="17"/>
  <c r="X1601" i="17"/>
  <c r="X1593" i="17"/>
  <c r="X1577" i="17"/>
  <c r="X1569" i="17"/>
  <c r="X1561" i="17"/>
  <c r="X1529" i="17"/>
  <c r="X1513" i="17"/>
  <c r="X1505" i="17"/>
  <c r="X1489" i="17"/>
  <c r="X1481" i="17"/>
  <c r="X1473" i="17"/>
  <c r="X1465" i="17"/>
  <c r="X1457" i="17"/>
  <c r="X1449" i="17"/>
  <c r="X1441" i="17"/>
  <c r="X1433" i="17"/>
  <c r="X1425" i="17"/>
  <c r="X1417" i="17"/>
  <c r="X1409" i="17"/>
  <c r="X1401" i="17"/>
  <c r="X1393" i="17"/>
  <c r="X1385" i="17"/>
  <c r="X1377" i="17"/>
  <c r="X1369" i="17"/>
  <c r="X1361" i="17"/>
  <c r="X1337" i="17"/>
  <c r="X1329" i="17"/>
  <c r="X1321" i="17"/>
  <c r="X1313" i="17"/>
  <c r="X1305" i="17"/>
  <c r="X1297" i="17"/>
  <c r="X1289" i="17"/>
  <c r="X1273" i="17"/>
  <c r="X1257" i="17"/>
  <c r="X1249" i="17"/>
  <c r="X1241" i="17"/>
  <c r="X1233" i="17"/>
  <c r="X1225" i="17"/>
  <c r="X1209" i="17"/>
  <c r="X1201" i="17"/>
  <c r="X1161" i="17"/>
  <c r="X1145" i="17"/>
  <c r="X1113" i="17"/>
  <c r="X1105" i="17"/>
  <c r="X1089" i="17"/>
  <c r="X1081" i="17"/>
  <c r="X1049" i="17"/>
  <c r="X1033" i="17"/>
  <c r="X1017" i="17"/>
  <c r="X1009" i="17"/>
  <c r="X993" i="17"/>
  <c r="X977" i="17"/>
  <c r="X969" i="17"/>
  <c r="X953" i="17"/>
  <c r="X937" i="17"/>
  <c r="X921" i="17"/>
  <c r="X889" i="17"/>
  <c r="X865" i="17"/>
  <c r="X857" i="17"/>
  <c r="X849" i="17"/>
  <c r="X753" i="17"/>
  <c r="X617" i="17"/>
  <c r="X593" i="17"/>
  <c r="X585" i="17"/>
  <c r="X577" i="17"/>
  <c r="X553" i="17"/>
  <c r="X537" i="17"/>
  <c r="X521" i="17"/>
  <c r="X505" i="17"/>
  <c r="X489" i="17"/>
  <c r="X473" i="17"/>
  <c r="X465" i="17"/>
  <c r="X449" i="17"/>
  <c r="X441" i="17"/>
  <c r="X425" i="17"/>
  <c r="X417" i="17"/>
  <c r="X393" i="17"/>
  <c r="X361" i="17"/>
  <c r="X353" i="17"/>
  <c r="X313" i="17"/>
  <c r="X305" i="17"/>
  <c r="X297" i="17"/>
  <c r="X289" i="17"/>
  <c r="X249" i="17"/>
  <c r="X225" i="17"/>
  <c r="X217" i="17"/>
  <c r="X185" i="17"/>
  <c r="X177" i="17"/>
  <c r="X145" i="17"/>
  <c r="X113" i="17"/>
  <c r="X97" i="17"/>
  <c r="X49" i="17"/>
  <c r="X17" i="17"/>
  <c r="W25" i="17"/>
  <c r="W17" i="17"/>
  <c r="W9" i="17"/>
  <c r="X6936" i="17"/>
  <c r="X6880" i="17"/>
  <c r="X6872" i="17"/>
  <c r="X6816" i="17"/>
  <c r="X6808" i="17"/>
  <c r="X6752" i="17"/>
  <c r="X6744" i="17"/>
  <c r="X6688" i="17"/>
  <c r="X6680" i="17"/>
  <c r="X6656" i="17"/>
  <c r="X6616" i="17"/>
  <c r="X6608" i="17"/>
  <c r="X6568" i="17"/>
  <c r="X6544" i="17"/>
  <c r="X6528" i="17"/>
  <c r="X6504" i="17"/>
  <c r="X6488" i="17"/>
  <c r="X6416" i="17"/>
  <c r="X6400" i="17"/>
  <c r="X5672" i="17"/>
  <c r="X5648" i="17"/>
  <c r="X5608" i="17"/>
  <c r="X5592" i="17"/>
  <c r="X5560" i="17"/>
  <c r="X5552" i="17"/>
  <c r="X5520" i="17"/>
  <c r="X5496" i="17"/>
  <c r="X5488" i="17"/>
  <c r="X5464" i="17"/>
  <c r="X5424" i="17"/>
  <c r="X5400" i="17"/>
  <c r="X5392" i="17"/>
  <c r="X5368" i="17"/>
  <c r="X5336" i="17"/>
  <c r="X5304" i="17"/>
  <c r="X5272" i="17"/>
  <c r="X5264" i="17"/>
  <c r="X5240" i="17"/>
  <c r="X5224" i="17"/>
  <c r="X5216" i="17"/>
  <c r="X5168" i="17"/>
  <c r="X5160" i="17"/>
  <c r="X5144" i="17"/>
  <c r="X5136" i="17"/>
  <c r="X5120" i="17"/>
  <c r="X5112" i="17"/>
  <c r="X5104" i="17"/>
  <c r="X5096" i="17"/>
  <c r="X5088" i="17"/>
  <c r="X5072" i="17"/>
  <c r="X5048" i="17"/>
  <c r="X5032" i="17"/>
  <c r="X4992" i="17"/>
  <c r="X4952" i="17"/>
  <c r="X4928" i="17"/>
  <c r="X4904" i="17"/>
  <c r="X4888" i="17"/>
  <c r="X4840" i="17"/>
  <c r="X4808" i="17"/>
  <c r="X4784" i="17"/>
  <c r="X4448" i="17"/>
  <c r="X4424" i="17"/>
  <c r="X4408" i="17"/>
  <c r="X3032" i="17"/>
  <c r="X3024" i="17"/>
  <c r="X2904" i="17"/>
  <c r="X2824" i="17"/>
  <c r="X2808" i="17"/>
  <c r="X2768" i="17"/>
  <c r="X2736" i="17"/>
  <c r="X2704" i="17"/>
  <c r="X2672" i="17"/>
  <c r="X2656" i="17"/>
  <c r="X2632" i="17"/>
  <c r="X2616" i="17"/>
  <c r="X2608" i="17"/>
  <c r="X2592" i="17"/>
  <c r="X2544" i="17"/>
  <c r="X2528" i="17"/>
  <c r="X2512" i="17"/>
  <c r="X2504" i="17"/>
  <c r="X2424" i="17"/>
  <c r="X2416" i="17"/>
  <c r="X2400" i="17"/>
  <c r="X2376" i="17"/>
  <c r="X2336" i="17"/>
  <c r="X2280" i="17"/>
  <c r="X2272" i="17"/>
  <c r="X2256" i="17"/>
  <c r="X2216" i="17"/>
  <c r="X2208" i="17"/>
  <c r="X2152" i="17"/>
  <c r="X2136" i="17"/>
  <c r="X2128" i="17"/>
  <c r="X2000" i="17"/>
  <c r="X1976" i="17"/>
  <c r="X1952" i="17"/>
  <c r="X1944" i="17"/>
  <c r="X1856" i="17"/>
  <c r="X1824" i="17"/>
  <c r="X1808" i="17"/>
  <c r="X1776" i="17"/>
  <c r="X1752" i="17"/>
  <c r="X1720" i="17"/>
  <c r="X1680" i="17"/>
  <c r="X1656" i="17"/>
  <c r="X1632" i="17"/>
  <c r="X1624" i="17"/>
  <c r="X1568" i="17"/>
  <c r="X1544" i="17"/>
  <c r="X1536" i="17"/>
  <c r="X1520" i="17"/>
  <c r="X1488" i="17"/>
  <c r="X1480" i="17"/>
  <c r="X1352" i="17"/>
  <c r="X1328" i="17"/>
  <c r="X1264" i="17"/>
  <c r="X1256" i="17"/>
  <c r="X1232" i="17"/>
  <c r="X1216" i="17"/>
  <c r="X1200" i="17"/>
  <c r="X1184" i="17"/>
  <c r="X1176" i="17"/>
  <c r="X1168" i="17"/>
  <c r="X1152" i="17"/>
  <c r="X1144" i="17"/>
  <c r="X1128" i="17"/>
  <c r="X1120" i="17"/>
  <c r="X1112" i="17"/>
  <c r="X1096" i="17"/>
  <c r="X1088" i="17"/>
  <c r="X1072" i="17"/>
  <c r="X1032" i="17"/>
  <c r="X1016" i="17"/>
  <c r="X992" i="17"/>
  <c r="X824" i="17"/>
  <c r="X816" i="17"/>
  <c r="X768" i="17"/>
  <c r="X736" i="17"/>
  <c r="X696" i="17"/>
  <c r="X680" i="17"/>
  <c r="X592" i="17"/>
  <c r="X528" i="17"/>
  <c r="X512" i="17"/>
  <c r="X384" i="17"/>
  <c r="X280" i="17"/>
  <c r="X256" i="17"/>
  <c r="X240" i="17"/>
  <c r="X232" i="17"/>
  <c r="X224" i="17"/>
  <c r="X184" i="17"/>
  <c r="X152" i="17"/>
  <c r="X144" i="17"/>
  <c r="W40" i="17"/>
  <c r="W32" i="17"/>
  <c r="W24" i="17"/>
  <c r="W16" i="17"/>
  <c r="W8" i="17"/>
  <c r="W45" i="17"/>
  <c r="W37" i="17"/>
  <c r="W29" i="17"/>
  <c r="W21" i="17"/>
  <c r="W13" i="17"/>
  <c r="W5" i="17"/>
  <c r="W43" i="17"/>
  <c r="W35" i="17"/>
  <c r="W27" i="17"/>
  <c r="W19" i="17"/>
  <c r="W11" i="17"/>
  <c r="W3" i="17"/>
  <c r="X5698" i="17"/>
  <c r="X5682" i="17"/>
  <c r="X5674" i="17"/>
  <c r="X5658" i="17"/>
  <c r="X5634" i="17"/>
  <c r="X5618" i="17"/>
  <c r="X5610" i="17"/>
  <c r="X5578" i="17"/>
  <c r="X5562" i="17"/>
  <c r="X5554" i="17"/>
  <c r="X5546" i="17"/>
  <c r="X5538" i="17"/>
  <c r="X5530" i="17"/>
  <c r="X5514" i="17"/>
  <c r="X5506" i="17"/>
  <c r="X5482" i="17"/>
  <c r="X5458" i="17"/>
  <c r="X5442" i="17"/>
  <c r="X5434" i="17"/>
  <c r="X5426" i="17"/>
  <c r="X5418" i="17"/>
  <c r="X5410" i="17"/>
  <c r="X5386" i="17"/>
  <c r="X5362" i="17"/>
  <c r="X5346" i="17"/>
  <c r="X5338" i="17"/>
  <c r="X5330" i="17"/>
  <c r="X5314" i="17"/>
  <c r="X5306" i="17"/>
  <c r="X5298" i="17"/>
  <c r="X5282" i="17"/>
  <c r="X5274" i="17"/>
  <c r="X5266" i="17"/>
  <c r="X5258" i="17"/>
  <c r="X5234" i="17"/>
  <c r="X5218" i="17"/>
  <c r="X5210" i="17"/>
  <c r="X5202" i="17"/>
  <c r="X5194" i="17"/>
  <c r="X5178" i="17"/>
  <c r="X5170" i="17"/>
  <c r="X5154" i="17"/>
  <c r="X5146" i="17"/>
  <c r="X5138" i="17"/>
  <c r="X5130" i="17"/>
  <c r="X5122" i="17"/>
  <c r="X5106" i="17"/>
  <c r="X5098" i="17"/>
  <c r="X5090" i="17"/>
  <c r="X5082" i="17"/>
  <c r="X5074" i="17"/>
  <c r="X5066" i="17"/>
  <c r="X5058" i="17"/>
  <c r="X5050" i="17"/>
  <c r="X5026" i="17"/>
  <c r="X5010" i="17"/>
  <c r="X5002" i="17"/>
  <c r="X4986" i="17"/>
  <c r="X4978" i="17"/>
  <c r="X4970" i="17"/>
  <c r="X4962" i="17"/>
  <c r="X4946" i="17"/>
  <c r="X4922" i="17"/>
  <c r="X4898" i="17"/>
  <c r="X4882" i="17"/>
  <c r="X4858" i="17"/>
  <c r="X4842" i="17"/>
  <c r="X4778" i="17"/>
  <c r="X4730" i="17"/>
  <c r="X4698" i="17"/>
  <c r="X4666" i="17"/>
  <c r="X4642" i="17"/>
  <c r="X4634" i="17"/>
  <c r="X4602" i="17"/>
  <c r="X4578" i="17"/>
  <c r="X4570" i="17"/>
  <c r="X4538" i="17"/>
  <c r="X4514" i="17"/>
  <c r="X4506" i="17"/>
  <c r="X4442" i="17"/>
  <c r="X4418" i="17"/>
  <c r="X4402" i="17"/>
  <c r="X4394" i="17"/>
  <c r="X4378" i="17"/>
  <c r="X4354" i="17"/>
  <c r="X4338" i="17"/>
  <c r="X4330" i="17"/>
  <c r="X4314" i="17"/>
  <c r="X4290" i="17"/>
  <c r="X4274" i="17"/>
  <c r="X4266" i="17"/>
  <c r="X4234" i="17"/>
  <c r="X4226" i="17"/>
  <c r="X4210" i="17"/>
  <c r="X4202" i="17"/>
  <c r="X4186" i="17"/>
  <c r="X4170" i="17"/>
  <c r="X4162" i="17"/>
  <c r="X4138" i="17"/>
  <c r="X4098" i="17"/>
  <c r="X4082" i="17"/>
  <c r="X4058" i="17"/>
  <c r="X4042" i="17"/>
  <c r="X4034" i="17"/>
  <c r="X4018" i="17"/>
  <c r="X4010" i="17"/>
  <c r="X3994" i="17"/>
  <c r="X3962" i="17"/>
  <c r="X3946" i="17"/>
  <c r="X3938" i="17"/>
  <c r="X3930" i="17"/>
  <c r="X3922" i="17"/>
  <c r="X3914" i="17"/>
  <c r="X3906" i="17"/>
  <c r="X3898" i="17"/>
  <c r="X3890" i="17"/>
  <c r="X3858" i="17"/>
  <c r="X3842" i="17"/>
  <c r="X3818" i="17"/>
  <c r="X3802" i="17"/>
  <c r="X3770" i="17"/>
  <c r="X3746" i="17"/>
  <c r="X3738" i="17"/>
  <c r="X3730" i="17"/>
  <c r="X3722" i="17"/>
  <c r="X3714" i="17"/>
  <c r="X3706" i="17"/>
  <c r="X3698" i="17"/>
  <c r="X3690" i="17"/>
  <c r="X3666" i="17"/>
  <c r="X3658" i="17"/>
  <c r="X3650" i="17"/>
  <c r="X3634" i="17"/>
  <c r="X3626" i="17"/>
  <c r="X3618" i="17"/>
  <c r="X3610" i="17"/>
  <c r="X3578" i="17"/>
  <c r="X3570" i="17"/>
  <c r="X3562" i="17"/>
  <c r="X3554" i="17"/>
  <c r="X3546" i="17"/>
  <c r="X3538" i="17"/>
  <c r="X3530" i="17"/>
  <c r="X3522" i="17"/>
  <c r="X3506" i="17"/>
  <c r="X3498" i="17"/>
  <c r="X3490" i="17"/>
  <c r="X3482" i="17"/>
  <c r="X3458" i="17"/>
  <c r="X3450" i="17"/>
  <c r="X3442" i="17"/>
  <c r="X3434" i="17"/>
  <c r="X3426" i="17"/>
  <c r="X3402" i="17"/>
  <c r="X3394" i="17"/>
  <c r="X3370" i="17"/>
  <c r="X3362" i="17"/>
  <c r="X3354" i="17"/>
  <c r="X3346" i="17"/>
  <c r="X3330" i="17"/>
  <c r="X3314" i="17"/>
  <c r="X3290" i="17"/>
  <c r="X3274" i="17"/>
  <c r="X3266" i="17"/>
  <c r="X3258" i="17"/>
  <c r="X3250" i="17"/>
  <c r="X3242" i="17"/>
  <c r="X3218" i="17"/>
  <c r="X3210" i="17"/>
  <c r="X3202" i="17"/>
  <c r="X3194" i="17"/>
  <c r="X3178" i="17"/>
  <c r="X3170" i="17"/>
  <c r="X3162" i="17"/>
  <c r="X3154" i="17"/>
  <c r="X3146" i="17"/>
  <c r="X3138" i="17"/>
  <c r="X3130" i="17"/>
  <c r="X3122" i="17"/>
  <c r="X3114" i="17"/>
  <c r="X3106" i="17"/>
  <c r="X3098" i="17"/>
  <c r="X3090" i="17"/>
  <c r="X3082" i="17"/>
  <c r="X3074" i="17"/>
  <c r="X3066" i="17"/>
  <c r="X3058" i="17"/>
  <c r="X3034" i="17"/>
  <c r="X3018" i="17"/>
  <c r="X3010" i="17"/>
  <c r="X3002" i="17"/>
  <c r="X2994" i="17"/>
  <c r="X2986" i="17"/>
  <c r="X2978" i="17"/>
  <c r="X2970" i="17"/>
  <c r="X2962" i="17"/>
  <c r="X2954" i="17"/>
  <c r="X2946" i="17"/>
  <c r="X2938" i="17"/>
  <c r="X2930" i="17"/>
  <c r="X2922" i="17"/>
  <c r="X2914" i="17"/>
  <c r="X2906" i="17"/>
  <c r="X2898" i="17"/>
  <c r="X2890" i="17"/>
  <c r="X2882" i="17"/>
  <c r="X2858" i="17"/>
  <c r="X2826" i="17"/>
  <c r="X2802" i="17"/>
  <c r="X2786" i="17"/>
  <c r="X2778" i="17"/>
  <c r="X2762" i="17"/>
  <c r="X2746" i="17"/>
  <c r="X2738" i="17"/>
  <c r="X2722" i="17"/>
  <c r="X2650" i="17"/>
  <c r="X2642" i="17"/>
  <c r="X2634" i="17"/>
  <c r="X2610" i="17"/>
  <c r="X2586" i="17"/>
  <c r="X2578" i="17"/>
  <c r="X2570" i="17"/>
  <c r="X2562" i="17"/>
  <c r="X2546" i="17"/>
  <c r="X2538" i="17"/>
  <c r="X2530" i="17"/>
  <c r="X2522" i="17"/>
  <c r="X2514" i="17"/>
  <c r="X2482" i="17"/>
  <c r="X2466" i="17"/>
  <c r="X2442" i="17"/>
  <c r="X2402" i="17"/>
  <c r="X2394" i="17"/>
  <c r="X2378" i="17"/>
  <c r="X2370" i="17"/>
  <c r="X2338" i="17"/>
  <c r="X2314" i="17"/>
  <c r="X2306" i="17"/>
  <c r="X2298" i="17"/>
  <c r="X2290" i="17"/>
  <c r="X2282" i="17"/>
  <c r="X2274" i="17"/>
  <c r="X2242" i="17"/>
  <c r="X2234" i="17"/>
  <c r="X2226" i="17"/>
  <c r="X2218" i="17"/>
  <c r="X2210" i="17"/>
  <c r="X2170" i="17"/>
  <c r="X2162" i="17"/>
  <c r="X2154" i="17"/>
  <c r="X2146" i="17"/>
  <c r="X2114" i="17"/>
  <c r="X2106" i="17"/>
  <c r="X2098" i="17"/>
  <c r="X2090" i="17"/>
  <c r="X2082" i="17"/>
  <c r="X2042" i="17"/>
  <c r="X2034" i="17"/>
  <c r="X2026" i="17"/>
  <c r="X1986" i="17"/>
  <c r="X1978" i="17"/>
  <c r="X1970" i="17"/>
  <c r="X1962" i="17"/>
  <c r="X1954" i="17"/>
  <c r="X1946" i="17"/>
  <c r="X1930" i="17"/>
  <c r="X1914" i="17"/>
  <c r="X1906" i="17"/>
  <c r="X1898" i="17"/>
  <c r="X1890" i="17"/>
  <c r="X1882" i="17"/>
  <c r="X1866" i="17"/>
  <c r="X1858" i="17"/>
  <c r="X1842" i="17"/>
  <c r="X1826" i="17"/>
  <c r="X1794" i="17"/>
  <c r="X1770" i="17"/>
  <c r="X1762" i="17"/>
  <c r="X1738" i="17"/>
  <c r="X1730" i="17"/>
  <c r="X1706" i="17"/>
  <c r="X1698" i="17"/>
  <c r="X1666" i="17"/>
  <c r="X1642" i="17"/>
  <c r="X1618" i="17"/>
  <c r="X1610" i="17"/>
  <c r="X1602" i="17"/>
  <c r="X1594" i="17"/>
  <c r="X1586" i="17"/>
  <c r="X1570" i="17"/>
  <c r="X1562" i="17"/>
  <c r="X1554" i="17"/>
  <c r="X1546" i="17"/>
  <c r="X1530" i="17"/>
  <c r="X1522" i="17"/>
  <c r="X1506" i="17"/>
  <c r="X1498" i="17"/>
  <c r="X1490" i="17"/>
  <c r="X1474" i="17"/>
  <c r="X1466" i="17"/>
  <c r="X1458" i="17"/>
  <c r="X1450" i="17"/>
  <c r="X1442" i="17"/>
  <c r="X1434" i="17"/>
  <c r="X1426" i="17"/>
  <c r="X1418" i="17"/>
  <c r="X1394" i="17"/>
  <c r="X1386" i="17"/>
  <c r="X1378" i="17"/>
  <c r="X1370" i="17"/>
  <c r="X1362" i="17"/>
  <c r="X1354" i="17"/>
  <c r="X1330" i="17"/>
  <c r="X1322" i="17"/>
  <c r="X1314" i="17"/>
  <c r="X1306" i="17"/>
  <c r="X1298" i="17"/>
  <c r="X1290" i="17"/>
  <c r="X1282" i="17"/>
  <c r="X1274" i="17"/>
  <c r="X1266" i="17"/>
  <c r="X1258" i="17"/>
  <c r="X1250" i="17"/>
  <c r="X1242" i="17"/>
  <c r="X1234" i="17"/>
  <c r="X1226" i="17"/>
  <c r="X1218" i="17"/>
  <c r="X1210" i="17"/>
  <c r="X1202" i="17"/>
  <c r="X1186" i="17"/>
  <c r="X1106" i="17"/>
  <c r="X1098" i="17"/>
  <c r="X1090" i="17"/>
  <c r="X1082" i="17"/>
  <c r="X1074" i="17"/>
  <c r="X1066" i="17"/>
  <c r="X1058" i="17"/>
  <c r="X1050" i="17"/>
  <c r="X1010" i="17"/>
  <c r="X1002" i="17"/>
  <c r="X994" i="17"/>
  <c r="X978" i="17"/>
  <c r="X970" i="17"/>
  <c r="X954" i="17"/>
  <c r="X938" i="17"/>
  <c r="X930" i="17"/>
  <c r="X914" i="17"/>
  <c r="X898" i="17"/>
  <c r="X874" i="17"/>
  <c r="X866" i="17"/>
  <c r="X858" i="17"/>
  <c r="X850" i="17"/>
  <c r="X834" i="17"/>
  <c r="X826" i="17"/>
  <c r="X810" i="17"/>
  <c r="X802" i="17"/>
  <c r="X778" i="17"/>
  <c r="X770" i="17"/>
  <c r="X762" i="17"/>
  <c r="X714" i="17"/>
  <c r="X674" i="17"/>
  <c r="X666" i="17"/>
  <c r="X658" i="17"/>
  <c r="X650" i="17"/>
  <c r="X642" i="17"/>
  <c r="X634" i="17"/>
  <c r="X626" i="17"/>
  <c r="X618" i="17"/>
  <c r="X610" i="17"/>
  <c r="X602" i="17"/>
  <c r="X594" i="17"/>
  <c r="X578" i="17"/>
  <c r="X562" i="17"/>
  <c r="X546" i="17"/>
  <c r="X530" i="17"/>
  <c r="X514" i="17"/>
  <c r="X498" i="17"/>
  <c r="X482" i="17"/>
  <c r="X458" i="17"/>
  <c r="X450" i="17"/>
  <c r="X442" i="17"/>
  <c r="X434" i="17"/>
  <c r="X426" i="17"/>
  <c r="X418" i="17"/>
  <c r="X402" i="17"/>
  <c r="X242" i="17"/>
  <c r="X226" i="17"/>
  <c r="X210" i="17"/>
  <c r="X162" i="17"/>
  <c r="X130" i="17"/>
  <c r="X122" i="17"/>
  <c r="X114" i="17"/>
  <c r="X98" i="17"/>
  <c r="X90" i="17"/>
  <c r="X74" i="17"/>
  <c r="X66" i="17"/>
  <c r="X58" i="17"/>
  <c r="X50" i="17"/>
  <c r="X42" i="17"/>
  <c r="X34" i="17"/>
  <c r="X18" i="17"/>
  <c r="X10" i="17"/>
  <c r="A3" i="17"/>
  <c r="X6889" i="17"/>
  <c r="X6874" i="17"/>
  <c r="X6825" i="17"/>
  <c r="X6810" i="17"/>
  <c r="X6761" i="17"/>
  <c r="X6746" i="17"/>
  <c r="X6697" i="17"/>
  <c r="X6682" i="17"/>
  <c r="X6609" i="17"/>
  <c r="X6545" i="17"/>
  <c r="X6481" i="17"/>
  <c r="X6417" i="17"/>
  <c r="X6376" i="17"/>
  <c r="X6353" i="17"/>
  <c r="X6335" i="17"/>
  <c r="X6312" i="17"/>
  <c r="X6289" i="17"/>
  <c r="X6271" i="17"/>
  <c r="X6248" i="17"/>
  <c r="X6225" i="17"/>
  <c r="X6207" i="17"/>
  <c r="X6184" i="17"/>
  <c r="X6161" i="17"/>
  <c r="X6143" i="17"/>
  <c r="X6120" i="17"/>
  <c r="X6097" i="17"/>
  <c r="X6079" i="17"/>
  <c r="X6056" i="17"/>
  <c r="X6033" i="17"/>
  <c r="X6015" i="17"/>
  <c r="X5992" i="17"/>
  <c r="X5969" i="17"/>
  <c r="X5951" i="17"/>
  <c r="X5928" i="17"/>
  <c r="X5905" i="17"/>
  <c r="X5887" i="17"/>
  <c r="X5864" i="17"/>
  <c r="X5841" i="17"/>
  <c r="X5823" i="17"/>
  <c r="X5800" i="17"/>
  <c r="X5777" i="17"/>
  <c r="X5759" i="17"/>
  <c r="X5736" i="17"/>
  <c r="X5713" i="17"/>
  <c r="X5616" i="17"/>
  <c r="X5537" i="17"/>
  <c r="X5512" i="17"/>
  <c r="X5491" i="17"/>
  <c r="X5484" i="17"/>
  <c r="X5477" i="17"/>
  <c r="X5470" i="17"/>
  <c r="X5440" i="17"/>
  <c r="X5373" i="17"/>
  <c r="X5371" i="17"/>
  <c r="X5366" i="17"/>
  <c r="X5281" i="17"/>
  <c r="X5256" i="17"/>
  <c r="X5235" i="17"/>
  <c r="X5227" i="17"/>
  <c r="X5188" i="17"/>
  <c r="X5157" i="17"/>
  <c r="X5110" i="17"/>
  <c r="X5093" i="17"/>
  <c r="X5046" i="17"/>
  <c r="X5029" i="17"/>
  <c r="X4979" i="17"/>
  <c r="X4976" i="17"/>
  <c r="X4806" i="17"/>
  <c r="X6930" i="17"/>
  <c r="X6907" i="17"/>
  <c r="X6881" i="17"/>
  <c r="X6866" i="17"/>
  <c r="X6843" i="17"/>
  <c r="X6817" i="17"/>
  <c r="X6802" i="17"/>
  <c r="X6779" i="17"/>
  <c r="X6753" i="17"/>
  <c r="X6738" i="17"/>
  <c r="X6715" i="17"/>
  <c r="X6689" i="17"/>
  <c r="X6674" i="17"/>
  <c r="X6633" i="17"/>
  <c r="X6569" i="17"/>
  <c r="X6505" i="17"/>
  <c r="X6441" i="17"/>
  <c r="X6368" i="17"/>
  <c r="X6345" i="17"/>
  <c r="X6327" i="17"/>
  <c r="X6304" i="17"/>
  <c r="X6281" i="17"/>
  <c r="X6263" i="17"/>
  <c r="X6240" i="17"/>
  <c r="X6217" i="17"/>
  <c r="X6199" i="17"/>
  <c r="X6176" i="17"/>
  <c r="X6153" i="17"/>
  <c r="X6135" i="17"/>
  <c r="X6112" i="17"/>
  <c r="X6089" i="17"/>
  <c r="X6071" i="17"/>
  <c r="X6048" i="17"/>
  <c r="X6025" i="17"/>
  <c r="X6007" i="17"/>
  <c r="X5984" i="17"/>
  <c r="X5961" i="17"/>
  <c r="X5943" i="17"/>
  <c r="X5920" i="17"/>
  <c r="X5897" i="17"/>
  <c r="X5879" i="17"/>
  <c r="X5856" i="17"/>
  <c r="X5833" i="17"/>
  <c r="X5815" i="17"/>
  <c r="X5792" i="17"/>
  <c r="X5769" i="17"/>
  <c r="X5751" i="17"/>
  <c r="X5728" i="17"/>
  <c r="X5705" i="17"/>
  <c r="X5693" i="17"/>
  <c r="X5664" i="17"/>
  <c r="X5651" i="17"/>
  <c r="X5641" i="17"/>
  <c r="X5625" i="17"/>
  <c r="X5620" i="17"/>
  <c r="X5611" i="17"/>
  <c r="X5569" i="17"/>
  <c r="X5544" i="17"/>
  <c r="X5523" i="17"/>
  <c r="X5516" i="17"/>
  <c r="X5509" i="17"/>
  <c r="X5502" i="17"/>
  <c r="X5472" i="17"/>
  <c r="X5405" i="17"/>
  <c r="X5403" i="17"/>
  <c r="X5398" i="17"/>
  <c r="X5313" i="17"/>
  <c r="X5288" i="17"/>
  <c r="X5267" i="17"/>
  <c r="X5260" i="17"/>
  <c r="X5253" i="17"/>
  <c r="X5246" i="17"/>
  <c r="X5229" i="17"/>
  <c r="X5196" i="17"/>
  <c r="X5184" i="17"/>
  <c r="X5148" i="17"/>
  <c r="X5123" i="17"/>
  <c r="X5084" i="17"/>
  <c r="X5059" i="17"/>
  <c r="X5020" i="17"/>
  <c r="X4995" i="17"/>
  <c r="X4982" i="17"/>
  <c r="X4954" i="17"/>
  <c r="X6922" i="17"/>
  <c r="X6873" i="17"/>
  <c r="X6858" i="17"/>
  <c r="X6809" i="17"/>
  <c r="X6794" i="17"/>
  <c r="X6745" i="17"/>
  <c r="X6730" i="17"/>
  <c r="X6681" i="17"/>
  <c r="X6666" i="17"/>
  <c r="X6657" i="17"/>
  <c r="X6593" i="17"/>
  <c r="X6529" i="17"/>
  <c r="X6465" i="17"/>
  <c r="X6401" i="17"/>
  <c r="X6383" i="17"/>
  <c r="X6360" i="17"/>
  <c r="X6337" i="17"/>
  <c r="X6319" i="17"/>
  <c r="X6296" i="17"/>
  <c r="X6273" i="17"/>
  <c r="X6255" i="17"/>
  <c r="X6232" i="17"/>
  <c r="X6209" i="17"/>
  <c r="X6191" i="17"/>
  <c r="X6168" i="17"/>
  <c r="X6145" i="17"/>
  <c r="X6127" i="17"/>
  <c r="X6104" i="17"/>
  <c r="X6081" i="17"/>
  <c r="X6063" i="17"/>
  <c r="X6040" i="17"/>
  <c r="X6017" i="17"/>
  <c r="X5999" i="17"/>
  <c r="X5976" i="17"/>
  <c r="X5953" i="17"/>
  <c r="X5935" i="17"/>
  <c r="X5912" i="17"/>
  <c r="X5889" i="17"/>
  <c r="X5871" i="17"/>
  <c r="X5848" i="17"/>
  <c r="X5825" i="17"/>
  <c r="X5807" i="17"/>
  <c r="X5784" i="17"/>
  <c r="X5761" i="17"/>
  <c r="X5743" i="17"/>
  <c r="X5720" i="17"/>
  <c r="X5690" i="17"/>
  <c r="X5678" i="17"/>
  <c r="X5669" i="17"/>
  <c r="X5653" i="17"/>
  <c r="X5630" i="17"/>
  <c r="X5601" i="17"/>
  <c r="X5576" i="17"/>
  <c r="X5555" i="17"/>
  <c r="X5548" i="17"/>
  <c r="X5541" i="17"/>
  <c r="X5534" i="17"/>
  <c r="X5504" i="17"/>
  <c r="X5437" i="17"/>
  <c r="X5435" i="17"/>
  <c r="X5430" i="17"/>
  <c r="X5345" i="17"/>
  <c r="X5320" i="17"/>
  <c r="X5299" i="17"/>
  <c r="X5292" i="17"/>
  <c r="X5285" i="17"/>
  <c r="X5278" i="17"/>
  <c r="X5248" i="17"/>
  <c r="X5126" i="17"/>
  <c r="X5109" i="17"/>
  <c r="X5062" i="17"/>
  <c r="X5045" i="17"/>
  <c r="X4998" i="17"/>
  <c r="X4774" i="17"/>
  <c r="X6929" i="17"/>
  <c r="X6914" i="17"/>
  <c r="X6903" i="17"/>
  <c r="X6891" i="17"/>
  <c r="X6865" i="17"/>
  <c r="X6850" i="17"/>
  <c r="X6839" i="17"/>
  <c r="X6827" i="17"/>
  <c r="X6801" i="17"/>
  <c r="X6786" i="17"/>
  <c r="X6775" i="17"/>
  <c r="X6763" i="17"/>
  <c r="X6737" i="17"/>
  <c r="X6722" i="17"/>
  <c r="X6711" i="17"/>
  <c r="X6699" i="17"/>
  <c r="X6673" i="17"/>
  <c r="X6617" i="17"/>
  <c r="X6553" i="17"/>
  <c r="X6489" i="17"/>
  <c r="X6425" i="17"/>
  <c r="X6375" i="17"/>
  <c r="X6352" i="17"/>
  <c r="X6329" i="17"/>
  <c r="X6311" i="17"/>
  <c r="X6288" i="17"/>
  <c r="X6265" i="17"/>
  <c r="X6247" i="17"/>
  <c r="X6224" i="17"/>
  <c r="X6201" i="17"/>
  <c r="X6183" i="17"/>
  <c r="X6160" i="17"/>
  <c r="X6137" i="17"/>
  <c r="X6119" i="17"/>
  <c r="X6096" i="17"/>
  <c r="X6073" i="17"/>
  <c r="X6055" i="17"/>
  <c r="X6032" i="17"/>
  <c r="X6009" i="17"/>
  <c r="X5991" i="17"/>
  <c r="X5968" i="17"/>
  <c r="X5945" i="17"/>
  <c r="X5927" i="17"/>
  <c r="X5904" i="17"/>
  <c r="X5881" i="17"/>
  <c r="X5863" i="17"/>
  <c r="X5840" i="17"/>
  <c r="X5817" i="17"/>
  <c r="X5799" i="17"/>
  <c r="X5776" i="17"/>
  <c r="X5753" i="17"/>
  <c r="X5735" i="17"/>
  <c r="X5712" i="17"/>
  <c r="X5666" i="17"/>
  <c r="X5635" i="17"/>
  <c r="X5587" i="17"/>
  <c r="X5580" i="17"/>
  <c r="X5573" i="17"/>
  <c r="X5566" i="17"/>
  <c r="X5536" i="17"/>
  <c r="X5469" i="17"/>
  <c r="X5467" i="17"/>
  <c r="X5462" i="17"/>
  <c r="X5377" i="17"/>
  <c r="X5352" i="17"/>
  <c r="X5331" i="17"/>
  <c r="X5324" i="17"/>
  <c r="X5317" i="17"/>
  <c r="X5310" i="17"/>
  <c r="X5280" i="17"/>
  <c r="X5198" i="17"/>
  <c r="X5190" i="17"/>
  <c r="X5164" i="17"/>
  <c r="X5139" i="17"/>
  <c r="X5100" i="17"/>
  <c r="X5075" i="17"/>
  <c r="X5036" i="17"/>
  <c r="X5011" i="17"/>
  <c r="X4981" i="17"/>
  <c r="X4966" i="17"/>
  <c r="X4951" i="17"/>
  <c r="X6921" i="17"/>
  <c r="X6920" i="17"/>
  <c r="X6906" i="17"/>
  <c r="X6895" i="17"/>
  <c r="X6857" i="17"/>
  <c r="X6856" i="17"/>
  <c r="X6842" i="17"/>
  <c r="X6831" i="17"/>
  <c r="X6793" i="17"/>
  <c r="X6792" i="17"/>
  <c r="X6778" i="17"/>
  <c r="X6767" i="17"/>
  <c r="X6729" i="17"/>
  <c r="X6728" i="17"/>
  <c r="X6714" i="17"/>
  <c r="X6703" i="17"/>
  <c r="X6665" i="17"/>
  <c r="X6664" i="17"/>
  <c r="X6641" i="17"/>
  <c r="X6640" i="17"/>
  <c r="X6577" i="17"/>
  <c r="X6576" i="17"/>
  <c r="X6513" i="17"/>
  <c r="X6512" i="17"/>
  <c r="X6449" i="17"/>
  <c r="X6448" i="17"/>
  <c r="X6385" i="17"/>
  <c r="X6367" i="17"/>
  <c r="X6344" i="17"/>
  <c r="X6321" i="17"/>
  <c r="X6303" i="17"/>
  <c r="X6280" i="17"/>
  <c r="X6257" i="17"/>
  <c r="X6239" i="17"/>
  <c r="X6216" i="17"/>
  <c r="X6193" i="17"/>
  <c r="X6175" i="17"/>
  <c r="X6152" i="17"/>
  <c r="X6129" i="17"/>
  <c r="X6111" i="17"/>
  <c r="X6088" i="17"/>
  <c r="X6065" i="17"/>
  <c r="X6047" i="17"/>
  <c r="X6024" i="17"/>
  <c r="X6001" i="17"/>
  <c r="X5983" i="17"/>
  <c r="X5960" i="17"/>
  <c r="X5937" i="17"/>
  <c r="X5919" i="17"/>
  <c r="X5896" i="17"/>
  <c r="X5873" i="17"/>
  <c r="X5855" i="17"/>
  <c r="X5832" i="17"/>
  <c r="X5809" i="17"/>
  <c r="X5791" i="17"/>
  <c r="X5768" i="17"/>
  <c r="X5745" i="17"/>
  <c r="X5727" i="17"/>
  <c r="X5704" i="17"/>
  <c r="X5680" i="17"/>
  <c r="X5650" i="17"/>
  <c r="X5640" i="17"/>
  <c r="X5598" i="17"/>
  <c r="X5568" i="17"/>
  <c r="X5501" i="17"/>
  <c r="X5499" i="17"/>
  <c r="X5494" i="17"/>
  <c r="X5409" i="17"/>
  <c r="X5384" i="17"/>
  <c r="X5363" i="17"/>
  <c r="X5356" i="17"/>
  <c r="X5349" i="17"/>
  <c r="X5342" i="17"/>
  <c r="X5312" i="17"/>
  <c r="X5245" i="17"/>
  <c r="X5243" i="17"/>
  <c r="X5238" i="17"/>
  <c r="X5221" i="17"/>
  <c r="X5219" i="17"/>
  <c r="X5142" i="17"/>
  <c r="X5125" i="17"/>
  <c r="X5078" i="17"/>
  <c r="X5061" i="17"/>
  <c r="X5014" i="17"/>
  <c r="X4997" i="17"/>
  <c r="X4963" i="17"/>
  <c r="X4890" i="17"/>
  <c r="X6913" i="17"/>
  <c r="X6912" i="17"/>
  <c r="X6898" i="17"/>
  <c r="X6887" i="17"/>
  <c r="X6875" i="17"/>
  <c r="X6849" i="17"/>
  <c r="X6848" i="17"/>
  <c r="X6834" i="17"/>
  <c r="X6823" i="17"/>
  <c r="X6811" i="17"/>
  <c r="X6785" i="17"/>
  <c r="X6784" i="17"/>
  <c r="X6770" i="17"/>
  <c r="X6759" i="17"/>
  <c r="X6747" i="17"/>
  <c r="X6721" i="17"/>
  <c r="X6720" i="17"/>
  <c r="X6706" i="17"/>
  <c r="X6695" i="17"/>
  <c r="X6683" i="17"/>
  <c r="X6601" i="17"/>
  <c r="X6600" i="17"/>
  <c r="X6537" i="17"/>
  <c r="X6536" i="17"/>
  <c r="X6473" i="17"/>
  <c r="X6472" i="17"/>
  <c r="X6409" i="17"/>
  <c r="X6408" i="17"/>
  <c r="X6377" i="17"/>
  <c r="X6359" i="17"/>
  <c r="X6336" i="17"/>
  <c r="X6313" i="17"/>
  <c r="X6295" i="17"/>
  <c r="X6272" i="17"/>
  <c r="X6249" i="17"/>
  <c r="X6231" i="17"/>
  <c r="X6208" i="17"/>
  <c r="X6185" i="17"/>
  <c r="X6167" i="17"/>
  <c r="X6144" i="17"/>
  <c r="X6121" i="17"/>
  <c r="X6103" i="17"/>
  <c r="X6080" i="17"/>
  <c r="X6057" i="17"/>
  <c r="X6039" i="17"/>
  <c r="X6016" i="17"/>
  <c r="X5993" i="17"/>
  <c r="X5975" i="17"/>
  <c r="X5952" i="17"/>
  <c r="X5929" i="17"/>
  <c r="X5911" i="17"/>
  <c r="X5888" i="17"/>
  <c r="X5865" i="17"/>
  <c r="X5847" i="17"/>
  <c r="X5824" i="17"/>
  <c r="X5801" i="17"/>
  <c r="X5783" i="17"/>
  <c r="X5760" i="17"/>
  <c r="X5737" i="17"/>
  <c r="X5719" i="17"/>
  <c r="X5689" i="17"/>
  <c r="X5684" i="17"/>
  <c r="X5675" i="17"/>
  <c r="X5660" i="17"/>
  <c r="X5629" i="17"/>
  <c r="X5600" i="17"/>
  <c r="X5533" i="17"/>
  <c r="X5531" i="17"/>
  <c r="X5526" i="17"/>
  <c r="X5441" i="17"/>
  <c r="X5416" i="17"/>
  <c r="X5395" i="17"/>
  <c r="X5388" i="17"/>
  <c r="X5381" i="17"/>
  <c r="X5374" i="17"/>
  <c r="X5344" i="17"/>
  <c r="X5277" i="17"/>
  <c r="X5275" i="17"/>
  <c r="X5270" i="17"/>
  <c r="X5200" i="17"/>
  <c r="X5192" i="17"/>
  <c r="X5180" i="17"/>
  <c r="X5155" i="17"/>
  <c r="X5116" i="17"/>
  <c r="X5091" i="17"/>
  <c r="X5052" i="17"/>
  <c r="X5027" i="17"/>
  <c r="X4988" i="17"/>
  <c r="X4965" i="17"/>
  <c r="X4914" i="17"/>
  <c r="X4911" i="17"/>
  <c r="X6905" i="17"/>
  <c r="X6904" i="17"/>
  <c r="X6890" i="17"/>
  <c r="X6879" i="17"/>
  <c r="X6841" i="17"/>
  <c r="X6840" i="17"/>
  <c r="X6826" i="17"/>
  <c r="X6815" i="17"/>
  <c r="X6777" i="17"/>
  <c r="X6776" i="17"/>
  <c r="X6762" i="17"/>
  <c r="X6751" i="17"/>
  <c r="X6713" i="17"/>
  <c r="X6712" i="17"/>
  <c r="X6698" i="17"/>
  <c r="X6687" i="17"/>
  <c r="X6625" i="17"/>
  <c r="X6624" i="17"/>
  <c r="X6561" i="17"/>
  <c r="X6560" i="17"/>
  <c r="X6497" i="17"/>
  <c r="X6496" i="17"/>
  <c r="X6433" i="17"/>
  <c r="X6432" i="17"/>
  <c r="X6369" i="17"/>
  <c r="X6351" i="17"/>
  <c r="X6328" i="17"/>
  <c r="X6305" i="17"/>
  <c r="X6287" i="17"/>
  <c r="X6264" i="17"/>
  <c r="X6241" i="17"/>
  <c r="X6223" i="17"/>
  <c r="X6200" i="17"/>
  <c r="X6177" i="17"/>
  <c r="X6159" i="17"/>
  <c r="X6136" i="17"/>
  <c r="X6113" i="17"/>
  <c r="X6095" i="17"/>
  <c r="X6072" i="17"/>
  <c r="X6049" i="17"/>
  <c r="X6031" i="17"/>
  <c r="X6008" i="17"/>
  <c r="X5985" i="17"/>
  <c r="X5967" i="17"/>
  <c r="X5944" i="17"/>
  <c r="X5921" i="17"/>
  <c r="X5903" i="17"/>
  <c r="X5880" i="17"/>
  <c r="X5857" i="17"/>
  <c r="X5839" i="17"/>
  <c r="X5816" i="17"/>
  <c r="X5793" i="17"/>
  <c r="X5775" i="17"/>
  <c r="X5752" i="17"/>
  <c r="X5729" i="17"/>
  <c r="X5711" i="17"/>
  <c r="X5694" i="17"/>
  <c r="X5665" i="17"/>
  <c r="X5626" i="17"/>
  <c r="X5614" i="17"/>
  <c r="X5605" i="17"/>
  <c r="X5565" i="17"/>
  <c r="X5563" i="17"/>
  <c r="X5558" i="17"/>
  <c r="X5473" i="17"/>
  <c r="X5448" i="17"/>
  <c r="X5427" i="17"/>
  <c r="X5420" i="17"/>
  <c r="X5413" i="17"/>
  <c r="X5406" i="17"/>
  <c r="X5376" i="17"/>
  <c r="X5309" i="17"/>
  <c r="X5307" i="17"/>
  <c r="X5302" i="17"/>
  <c r="X5213" i="17"/>
  <c r="X5182" i="17"/>
  <c r="X5158" i="17"/>
  <c r="X5141" i="17"/>
  <c r="X5094" i="17"/>
  <c r="X5077" i="17"/>
  <c r="X5030" i="17"/>
  <c r="X5013" i="17"/>
  <c r="X4974" i="17"/>
  <c r="X4887" i="17"/>
  <c r="X6923" i="17"/>
  <c r="X6897" i="17"/>
  <c r="X6896" i="17"/>
  <c r="X6882" i="17"/>
  <c r="X6859" i="17"/>
  <c r="X6833" i="17"/>
  <c r="X6832" i="17"/>
  <c r="X6818" i="17"/>
  <c r="X6795" i="17"/>
  <c r="X6769" i="17"/>
  <c r="X6768" i="17"/>
  <c r="X6754" i="17"/>
  <c r="X6731" i="17"/>
  <c r="X6705" i="17"/>
  <c r="X6704" i="17"/>
  <c r="X6690" i="17"/>
  <c r="X6667" i="17"/>
  <c r="X6649" i="17"/>
  <c r="X6648" i="17"/>
  <c r="X6585" i="17"/>
  <c r="X6584" i="17"/>
  <c r="X6521" i="17"/>
  <c r="X6520" i="17"/>
  <c r="X6457" i="17"/>
  <c r="X6456" i="17"/>
  <c r="X6393" i="17"/>
  <c r="X6392" i="17"/>
  <c r="X6384" i="17"/>
  <c r="X6361" i="17"/>
  <c r="X6343" i="17"/>
  <c r="X6320" i="17"/>
  <c r="X6297" i="17"/>
  <c r="X6279" i="17"/>
  <c r="X6256" i="17"/>
  <c r="X6233" i="17"/>
  <c r="X6215" i="17"/>
  <c r="X6192" i="17"/>
  <c r="X6169" i="17"/>
  <c r="X6151" i="17"/>
  <c r="X6128" i="17"/>
  <c r="X6105" i="17"/>
  <c r="X6087" i="17"/>
  <c r="X6064" i="17"/>
  <c r="X6041" i="17"/>
  <c r="X6023" i="17"/>
  <c r="X6000" i="17"/>
  <c r="X5977" i="17"/>
  <c r="X5959" i="17"/>
  <c r="X5936" i="17"/>
  <c r="X5913" i="17"/>
  <c r="X5895" i="17"/>
  <c r="X5872" i="17"/>
  <c r="X5849" i="17"/>
  <c r="X5831" i="17"/>
  <c r="X5808" i="17"/>
  <c r="X5785" i="17"/>
  <c r="X5767" i="17"/>
  <c r="X5744" i="17"/>
  <c r="X5721" i="17"/>
  <c r="X5703" i="17"/>
  <c r="X5699" i="17"/>
  <c r="X5654" i="17"/>
  <c r="X5644" i="17"/>
  <c r="X5602" i="17"/>
  <c r="X5597" i="17"/>
  <c r="X5595" i="17"/>
  <c r="X5590" i="17"/>
  <c r="X5505" i="17"/>
  <c r="X5480" i="17"/>
  <c r="X5459" i="17"/>
  <c r="X5452" i="17"/>
  <c r="X5445" i="17"/>
  <c r="X5438" i="17"/>
  <c r="X5408" i="17"/>
  <c r="X5341" i="17"/>
  <c r="X5339" i="17"/>
  <c r="X5334" i="17"/>
  <c r="X5249" i="17"/>
  <c r="X5171" i="17"/>
  <c r="X5132" i="17"/>
  <c r="X5107" i="17"/>
  <c r="X5068" i="17"/>
  <c r="X5043" i="17"/>
  <c r="X5004" i="17"/>
  <c r="X5700" i="17"/>
  <c r="X5636" i="17"/>
  <c r="X5588" i="17"/>
  <c r="X5556" i="17"/>
  <c r="X5524" i="17"/>
  <c r="X5492" i="17"/>
  <c r="X5460" i="17"/>
  <c r="X5428" i="17"/>
  <c r="X5396" i="17"/>
  <c r="X5364" i="17"/>
  <c r="X5332" i="17"/>
  <c r="X5300" i="17"/>
  <c r="X5268" i="17"/>
  <c r="X5236" i="17"/>
  <c r="X5174" i="17"/>
  <c r="X5172" i="17"/>
  <c r="X4969" i="17"/>
  <c r="X4939" i="17"/>
  <c r="X4901" i="17"/>
  <c r="X4875" i="17"/>
  <c r="X4839" i="17"/>
  <c r="X4826" i="17"/>
  <c r="X5230" i="17"/>
  <c r="X5166" i="17"/>
  <c r="X5156" i="17"/>
  <c r="X5150" i="17"/>
  <c r="X5140" i="17"/>
  <c r="X5134" i="17"/>
  <c r="X5124" i="17"/>
  <c r="X5118" i="17"/>
  <c r="X5108" i="17"/>
  <c r="X5102" i="17"/>
  <c r="X5092" i="17"/>
  <c r="X5086" i="17"/>
  <c r="X5076" i="17"/>
  <c r="X5070" i="17"/>
  <c r="X5060" i="17"/>
  <c r="X5054" i="17"/>
  <c r="X5044" i="17"/>
  <c r="X5038" i="17"/>
  <c r="X5028" i="17"/>
  <c r="X5022" i="17"/>
  <c r="X5012" i="17"/>
  <c r="X5006" i="17"/>
  <c r="X4996" i="17"/>
  <c r="X4990" i="17"/>
  <c r="X4980" i="17"/>
  <c r="X4975" i="17"/>
  <c r="X4849" i="17"/>
  <c r="X5652" i="17"/>
  <c r="X5596" i="17"/>
  <c r="X5564" i="17"/>
  <c r="X5532" i="17"/>
  <c r="X5500" i="17"/>
  <c r="X5468" i="17"/>
  <c r="X5436" i="17"/>
  <c r="X5404" i="17"/>
  <c r="X5372" i="17"/>
  <c r="X5340" i="17"/>
  <c r="X5308" i="17"/>
  <c r="X5276" i="17"/>
  <c r="X5244" i="17"/>
  <c r="X5222" i="17"/>
  <c r="X5220" i="17"/>
  <c r="X4950" i="17"/>
  <c r="X4945" i="17"/>
  <c r="X4936" i="17"/>
  <c r="X4926" i="17"/>
  <c r="X4905" i="17"/>
  <c r="X4896" i="17"/>
  <c r="X4886" i="17"/>
  <c r="X4881" i="17"/>
  <c r="X4872" i="17"/>
  <c r="X4862" i="17"/>
  <c r="X4794" i="17"/>
  <c r="X6658" i="17"/>
  <c r="X6650" i="17"/>
  <c r="X6642" i="17"/>
  <c r="X6634" i="17"/>
  <c r="X6626" i="17"/>
  <c r="X6618" i="17"/>
  <c r="X6610" i="17"/>
  <c r="X6602" i="17"/>
  <c r="X6594" i="17"/>
  <c r="X6586" i="17"/>
  <c r="X6578" i="17"/>
  <c r="X6570" i="17"/>
  <c r="X6562" i="17"/>
  <c r="X6554" i="17"/>
  <c r="X6546" i="17"/>
  <c r="X6538" i="17"/>
  <c r="X6530" i="17"/>
  <c r="X6522" i="17"/>
  <c r="X6514" i="17"/>
  <c r="X6506" i="17"/>
  <c r="X6498" i="17"/>
  <c r="X6490" i="17"/>
  <c r="X6482" i="17"/>
  <c r="X6474" i="17"/>
  <c r="X6466" i="17"/>
  <c r="X6458" i="17"/>
  <c r="X6450" i="17"/>
  <c r="X6442" i="17"/>
  <c r="X6434" i="17"/>
  <c r="X6426" i="17"/>
  <c r="X6418" i="17"/>
  <c r="X6410" i="17"/>
  <c r="X6402" i="17"/>
  <c r="X6394" i="17"/>
  <c r="X6386" i="17"/>
  <c r="X6378" i="17"/>
  <c r="X6370" i="17"/>
  <c r="X6362" i="17"/>
  <c r="X6354" i="17"/>
  <c r="X6346" i="17"/>
  <c r="X6338" i="17"/>
  <c r="X6330" i="17"/>
  <c r="X6322" i="17"/>
  <c r="X6314" i="17"/>
  <c r="X6306" i="17"/>
  <c r="X6298" i="17"/>
  <c r="X6290" i="17"/>
  <c r="X6282" i="17"/>
  <c r="X6274" i="17"/>
  <c r="X6266" i="17"/>
  <c r="X6258" i="17"/>
  <c r="X6250" i="17"/>
  <c r="X6242" i="17"/>
  <c r="X6234" i="17"/>
  <c r="X6226" i="17"/>
  <c r="X6218" i="17"/>
  <c r="X6210" i="17"/>
  <c r="X6202" i="17"/>
  <c r="X6194" i="17"/>
  <c r="X6186" i="17"/>
  <c r="X6178" i="17"/>
  <c r="X6170" i="17"/>
  <c r="X6162" i="17"/>
  <c r="X6154" i="17"/>
  <c r="X6146" i="17"/>
  <c r="X6138" i="17"/>
  <c r="X6130" i="17"/>
  <c r="X6122" i="17"/>
  <c r="X6114" i="17"/>
  <c r="X6106" i="17"/>
  <c r="X6098" i="17"/>
  <c r="X6090" i="17"/>
  <c r="X6082" i="17"/>
  <c r="X6074" i="17"/>
  <c r="X6066" i="17"/>
  <c r="X6058" i="17"/>
  <c r="X6050" i="17"/>
  <c r="X6042" i="17"/>
  <c r="X6034" i="17"/>
  <c r="X6026" i="17"/>
  <c r="X6018" i="17"/>
  <c r="X6010" i="17"/>
  <c r="X6002" i="17"/>
  <c r="X5994" i="17"/>
  <c r="X5986" i="17"/>
  <c r="X5978" i="17"/>
  <c r="X5970" i="17"/>
  <c r="X5962" i="17"/>
  <c r="X5954" i="17"/>
  <c r="X5946" i="17"/>
  <c r="X5938" i="17"/>
  <c r="X5930" i="17"/>
  <c r="X5922" i="17"/>
  <c r="X5914" i="17"/>
  <c r="X5906" i="17"/>
  <c r="X5898" i="17"/>
  <c r="X5890" i="17"/>
  <c r="X5882" i="17"/>
  <c r="X5874" i="17"/>
  <c r="X5866" i="17"/>
  <c r="X5858" i="17"/>
  <c r="X5850" i="17"/>
  <c r="X5842" i="17"/>
  <c r="X5834" i="17"/>
  <c r="X5826" i="17"/>
  <c r="X5818" i="17"/>
  <c r="X5810" i="17"/>
  <c r="X5802" i="17"/>
  <c r="X5794" i="17"/>
  <c r="X5786" i="17"/>
  <c r="X5778" i="17"/>
  <c r="X5770" i="17"/>
  <c r="X5762" i="17"/>
  <c r="X5754" i="17"/>
  <c r="X5746" i="17"/>
  <c r="X5738" i="17"/>
  <c r="X5730" i="17"/>
  <c r="X5722" i="17"/>
  <c r="X5714" i="17"/>
  <c r="X5706" i="17"/>
  <c r="X5681" i="17"/>
  <c r="X5670" i="17"/>
  <c r="X5656" i="17"/>
  <c r="X5645" i="17"/>
  <c r="X5642" i="17"/>
  <c r="X5617" i="17"/>
  <c r="X5606" i="17"/>
  <c r="X5577" i="17"/>
  <c r="X5545" i="17"/>
  <c r="X5513" i="17"/>
  <c r="X5481" i="17"/>
  <c r="X5449" i="17"/>
  <c r="X5417" i="17"/>
  <c r="X5385" i="17"/>
  <c r="X5353" i="17"/>
  <c r="X5321" i="17"/>
  <c r="X5289" i="17"/>
  <c r="X5257" i="17"/>
  <c r="X5214" i="17"/>
  <c r="X5176" i="17"/>
  <c r="X5165" i="17"/>
  <c r="X5149" i="17"/>
  <c r="X5133" i="17"/>
  <c r="X5117" i="17"/>
  <c r="X5101" i="17"/>
  <c r="X5085" i="17"/>
  <c r="X5069" i="17"/>
  <c r="X5053" i="17"/>
  <c r="X5037" i="17"/>
  <c r="X5021" i="17"/>
  <c r="X5005" i="17"/>
  <c r="X4989" i="17"/>
  <c r="X4960" i="17"/>
  <c r="X4915" i="17"/>
  <c r="X4851" i="17"/>
  <c r="X4838" i="17"/>
  <c r="X5691" i="17"/>
  <c r="X5668" i="17"/>
  <c r="X5627" i="17"/>
  <c r="X5604" i="17"/>
  <c r="X5572" i="17"/>
  <c r="X5540" i="17"/>
  <c r="X5508" i="17"/>
  <c r="X5476" i="17"/>
  <c r="X5444" i="17"/>
  <c r="X5412" i="17"/>
  <c r="X5380" i="17"/>
  <c r="X5348" i="17"/>
  <c r="X5316" i="17"/>
  <c r="X5284" i="17"/>
  <c r="X5252" i="17"/>
  <c r="X5211" i="17"/>
  <c r="X5206" i="17"/>
  <c r="X5205" i="17"/>
  <c r="X5204" i="17"/>
  <c r="X4925" i="17"/>
  <c r="X4861" i="17"/>
  <c r="X4832" i="17"/>
  <c r="X4762" i="17"/>
  <c r="X4841" i="17"/>
  <c r="X4809" i="17"/>
  <c r="X4777" i="17"/>
  <c r="X4744" i="17"/>
  <c r="X4729" i="17"/>
  <c r="X4680" i="17"/>
  <c r="X4665" i="17"/>
  <c r="X4616" i="17"/>
  <c r="X4601" i="17"/>
  <c r="X4520" i="17"/>
  <c r="X4511" i="17"/>
  <c r="X4505" i="17"/>
  <c r="X4441" i="17"/>
  <c r="X4425" i="17"/>
  <c r="X4381" i="17"/>
  <c r="X4368" i="17"/>
  <c r="X4319" i="17"/>
  <c r="X4214" i="17"/>
  <c r="X4736" i="17"/>
  <c r="X4721" i="17"/>
  <c r="X4672" i="17"/>
  <c r="X4657" i="17"/>
  <c r="X4608" i="17"/>
  <c r="X4593" i="17"/>
  <c r="X4544" i="17"/>
  <c r="X4535" i="17"/>
  <c r="X4529" i="17"/>
  <c r="X4480" i="17"/>
  <c r="X4471" i="17"/>
  <c r="X4411" i="17"/>
  <c r="X4386" i="17"/>
  <c r="X4370" i="17"/>
  <c r="X4352" i="17"/>
  <c r="X4331" i="17"/>
  <c r="X4303" i="17"/>
  <c r="X4294" i="17"/>
  <c r="X4817" i="17"/>
  <c r="X4785" i="17"/>
  <c r="X4754" i="17"/>
  <c r="X4728" i="17"/>
  <c r="X4713" i="17"/>
  <c r="X4690" i="17"/>
  <c r="X4664" i="17"/>
  <c r="X4649" i="17"/>
  <c r="X4626" i="17"/>
  <c r="X4600" i="17"/>
  <c r="X4585" i="17"/>
  <c r="X4562" i="17"/>
  <c r="X4559" i="17"/>
  <c r="X4553" i="17"/>
  <c r="X4504" i="17"/>
  <c r="X4498" i="17"/>
  <c r="X4495" i="17"/>
  <c r="X4489" i="17"/>
  <c r="X4457" i="17"/>
  <c r="X4450" i="17"/>
  <c r="X4445" i="17"/>
  <c r="X4432" i="17"/>
  <c r="X4383" i="17"/>
  <c r="X4334" i="17"/>
  <c r="X4298" i="17"/>
  <c r="X4278" i="17"/>
  <c r="X4269" i="17"/>
  <c r="X4249" i="17"/>
  <c r="X4233" i="17"/>
  <c r="X4949" i="17"/>
  <c r="X4938" i="17"/>
  <c r="X4935" i="17"/>
  <c r="X4921" i="17"/>
  <c r="X4910" i="17"/>
  <c r="X4899" i="17"/>
  <c r="X4885" i="17"/>
  <c r="X4874" i="17"/>
  <c r="X4871" i="17"/>
  <c r="X4857" i="17"/>
  <c r="X4843" i="17"/>
  <c r="X4834" i="17"/>
  <c r="X4831" i="17"/>
  <c r="X4811" i="17"/>
  <c r="X4802" i="17"/>
  <c r="X4799" i="17"/>
  <c r="X4779" i="17"/>
  <c r="X4770" i="17"/>
  <c r="X4767" i="17"/>
  <c r="X4758" i="17"/>
  <c r="X4746" i="17"/>
  <c r="X4720" i="17"/>
  <c r="X4705" i="17"/>
  <c r="X4694" i="17"/>
  <c r="X4682" i="17"/>
  <c r="X4656" i="17"/>
  <c r="X4641" i="17"/>
  <c r="X4630" i="17"/>
  <c r="X4618" i="17"/>
  <c r="X4592" i="17"/>
  <c r="X4577" i="17"/>
  <c r="X4566" i="17"/>
  <c r="X4528" i="17"/>
  <c r="X4522" i="17"/>
  <c r="X4519" i="17"/>
  <c r="X4513" i="17"/>
  <c r="X4440" i="17"/>
  <c r="X4434" i="17"/>
  <c r="X4416" i="17"/>
  <c r="X4395" i="17"/>
  <c r="X4367" i="17"/>
  <c r="X4358" i="17"/>
  <c r="X4259" i="17"/>
  <c r="X4231" i="17"/>
  <c r="X4961" i="17"/>
  <c r="X4920" i="17"/>
  <c r="X4897" i="17"/>
  <c r="X4856" i="17"/>
  <c r="X4825" i="17"/>
  <c r="X4824" i="17"/>
  <c r="X4793" i="17"/>
  <c r="X4792" i="17"/>
  <c r="X4761" i="17"/>
  <c r="X4750" i="17"/>
  <c r="X4738" i="17"/>
  <c r="X4712" i="17"/>
  <c r="X4711" i="17"/>
  <c r="X4697" i="17"/>
  <c r="X4686" i="17"/>
  <c r="X4674" i="17"/>
  <c r="X4648" i="17"/>
  <c r="X4647" i="17"/>
  <c r="X4633" i="17"/>
  <c r="X4622" i="17"/>
  <c r="X4610" i="17"/>
  <c r="X4584" i="17"/>
  <c r="X4583" i="17"/>
  <c r="X4569" i="17"/>
  <c r="X4552" i="17"/>
  <c r="X4546" i="17"/>
  <c r="X4543" i="17"/>
  <c r="X4542" i="17"/>
  <c r="X4537" i="17"/>
  <c r="X4488" i="17"/>
  <c r="X4482" i="17"/>
  <c r="X4479" i="17"/>
  <c r="X4478" i="17"/>
  <c r="X4473" i="17"/>
  <c r="X4466" i="17"/>
  <c r="X4463" i="17"/>
  <c r="X4462" i="17"/>
  <c r="X4455" i="17"/>
  <c r="X4449" i="17"/>
  <c r="X4447" i="17"/>
  <c r="X4398" i="17"/>
  <c r="X4362" i="17"/>
  <c r="X4342" i="17"/>
  <c r="X4333" i="17"/>
  <c r="X4313" i="17"/>
  <c r="X4297" i="17"/>
  <c r="X4253" i="17"/>
  <c r="X4240" i="17"/>
  <c r="X4819" i="17"/>
  <c r="X4807" i="17"/>
  <c r="X4787" i="17"/>
  <c r="X4775" i="17"/>
  <c r="X4753" i="17"/>
  <c r="X4742" i="17"/>
  <c r="X4704" i="17"/>
  <c r="X4703" i="17"/>
  <c r="X4689" i="17"/>
  <c r="X4678" i="17"/>
  <c r="X4640" i="17"/>
  <c r="X4639" i="17"/>
  <c r="X4625" i="17"/>
  <c r="X4614" i="17"/>
  <c r="X4576" i="17"/>
  <c r="X4575" i="17"/>
  <c r="X4561" i="17"/>
  <c r="X4512" i="17"/>
  <c r="X4503" i="17"/>
  <c r="X4502" i="17"/>
  <c r="X4497" i="17"/>
  <c r="X4431" i="17"/>
  <c r="X4422" i="17"/>
  <c r="X4283" i="17"/>
  <c r="X4258" i="17"/>
  <c r="X4242" i="17"/>
  <c r="X4224" i="17"/>
  <c r="X4203" i="17"/>
  <c r="X4955" i="17"/>
  <c r="X4941" i="17"/>
  <c r="X4930" i="17"/>
  <c r="X4927" i="17"/>
  <c r="X4913" i="17"/>
  <c r="X4902" i="17"/>
  <c r="X4891" i="17"/>
  <c r="X4877" i="17"/>
  <c r="X4866" i="17"/>
  <c r="X4863" i="17"/>
  <c r="X4846" i="17"/>
  <c r="X4833" i="17"/>
  <c r="X4814" i="17"/>
  <c r="X4801" i="17"/>
  <c r="X4800" i="17"/>
  <c r="X4782" i="17"/>
  <c r="X4769" i="17"/>
  <c r="X4768" i="17"/>
  <c r="X4760" i="17"/>
  <c r="X4759" i="17"/>
  <c r="X4745" i="17"/>
  <c r="X4734" i="17"/>
  <c r="X4722" i="17"/>
  <c r="X4696" i="17"/>
  <c r="X4695" i="17"/>
  <c r="X4681" i="17"/>
  <c r="X4658" i="17"/>
  <c r="X4632" i="17"/>
  <c r="X4631" i="17"/>
  <c r="X4617" i="17"/>
  <c r="X4594" i="17"/>
  <c r="X4568" i="17"/>
  <c r="X4567" i="17"/>
  <c r="X4536" i="17"/>
  <c r="X4530" i="17"/>
  <c r="X4527" i="17"/>
  <c r="X4526" i="17"/>
  <c r="X4521" i="17"/>
  <c r="X4426" i="17"/>
  <c r="X4406" i="17"/>
  <c r="X4397" i="17"/>
  <c r="X4377" i="17"/>
  <c r="X4361" i="17"/>
  <c r="X4317" i="17"/>
  <c r="X4304" i="17"/>
  <c r="X4255" i="17"/>
  <c r="X4953" i="17"/>
  <c r="X4912" i="17"/>
  <c r="X4889" i="17"/>
  <c r="X4850" i="17"/>
  <c r="X4818" i="17"/>
  <c r="X4786" i="17"/>
  <c r="X4752" i="17"/>
  <c r="X4751" i="17"/>
  <c r="X4737" i="17"/>
  <c r="X4714" i="17"/>
  <c r="X4688" i="17"/>
  <c r="X4687" i="17"/>
  <c r="X4673" i="17"/>
  <c r="X4650" i="17"/>
  <c r="X4624" i="17"/>
  <c r="X4623" i="17"/>
  <c r="X4609" i="17"/>
  <c r="X4586" i="17"/>
  <c r="X4560" i="17"/>
  <c r="X4554" i="17"/>
  <c r="X4551" i="17"/>
  <c r="X4550" i="17"/>
  <c r="X4545" i="17"/>
  <c r="X4496" i="17"/>
  <c r="X4490" i="17"/>
  <c r="X4487" i="17"/>
  <c r="X4486" i="17"/>
  <c r="X4481" i="17"/>
  <c r="X4465" i="17"/>
  <c r="X4458" i="17"/>
  <c r="X4451" i="17"/>
  <c r="X4387" i="17"/>
  <c r="X4359" i="17"/>
  <c r="X4347" i="17"/>
  <c r="X4322" i="17"/>
  <c r="X4306" i="17"/>
  <c r="X4288" i="17"/>
  <c r="X4267" i="17"/>
  <c r="X4239" i="17"/>
  <c r="X4230" i="17"/>
  <c r="X3816" i="17"/>
  <c r="X3778" i="17"/>
  <c r="X3537" i="17"/>
  <c r="X3528" i="17"/>
  <c r="X4401" i="17"/>
  <c r="X4337" i="17"/>
  <c r="X4273" i="17"/>
  <c r="X4209" i="17"/>
  <c r="X4145" i="17"/>
  <c r="X4081" i="17"/>
  <c r="X4017" i="17"/>
  <c r="X3961" i="17"/>
  <c r="X3909" i="17"/>
  <c r="X3856" i="17"/>
  <c r="X3850" i="17"/>
  <c r="X3754" i="17"/>
  <c r="X3663" i="17"/>
  <c r="X3503" i="17"/>
  <c r="X3871" i="17"/>
  <c r="X3767" i="17"/>
  <c r="X3751" i="17"/>
  <c r="X3745" i="17"/>
  <c r="X3737" i="17"/>
  <c r="X3720" i="17"/>
  <c r="X3711" i="17"/>
  <c r="X3700" i="17"/>
  <c r="X3687" i="17"/>
  <c r="X3646" i="17"/>
  <c r="X3591" i="17"/>
  <c r="X3481" i="17"/>
  <c r="X3464" i="17"/>
  <c r="X4417" i="17"/>
  <c r="X4376" i="17"/>
  <c r="X4353" i="17"/>
  <c r="X4312" i="17"/>
  <c r="X4289" i="17"/>
  <c r="X4248" i="17"/>
  <c r="X4225" i="17"/>
  <c r="X4189" i="17"/>
  <c r="X4184" i="17"/>
  <c r="X4178" i="17"/>
  <c r="X4175" i="17"/>
  <c r="X4161" i="17"/>
  <c r="X4150" i="17"/>
  <c r="X4139" i="17"/>
  <c r="X4125" i="17"/>
  <c r="X4120" i="17"/>
  <c r="X4114" i="17"/>
  <c r="X4111" i="17"/>
  <c r="X4097" i="17"/>
  <c r="X4086" i="17"/>
  <c r="X4075" i="17"/>
  <c r="X4061" i="17"/>
  <c r="X4056" i="17"/>
  <c r="X4050" i="17"/>
  <c r="X4047" i="17"/>
  <c r="X4033" i="17"/>
  <c r="X4022" i="17"/>
  <c r="X4011" i="17"/>
  <c r="X3997" i="17"/>
  <c r="X3992" i="17"/>
  <c r="X3986" i="17"/>
  <c r="X3983" i="17"/>
  <c r="X3978" i="17"/>
  <c r="X3969" i="17"/>
  <c r="X3950" i="17"/>
  <c r="X3934" i="17"/>
  <c r="X3926" i="17"/>
  <c r="X3897" i="17"/>
  <c r="X3882" i="17"/>
  <c r="X3876" i="17"/>
  <c r="X3834" i="17"/>
  <c r="X3800" i="17"/>
  <c r="X3791" i="17"/>
  <c r="X3732" i="17"/>
  <c r="X3654" i="17"/>
  <c r="X3549" i="17"/>
  <c r="X3439" i="17"/>
  <c r="X4472" i="17"/>
  <c r="X4464" i="17"/>
  <c r="X4456" i="17"/>
  <c r="X4446" i="17"/>
  <c r="X4435" i="17"/>
  <c r="X4421" i="17"/>
  <c r="X4410" i="17"/>
  <c r="X4407" i="17"/>
  <c r="X4393" i="17"/>
  <c r="X4382" i="17"/>
  <c r="X4371" i="17"/>
  <c r="X4357" i="17"/>
  <c r="X4346" i="17"/>
  <c r="X4343" i="17"/>
  <c r="X4329" i="17"/>
  <c r="X4318" i="17"/>
  <c r="X4307" i="17"/>
  <c r="X4293" i="17"/>
  <c r="X4282" i="17"/>
  <c r="X4279" i="17"/>
  <c r="X4265" i="17"/>
  <c r="X4254" i="17"/>
  <c r="X4243" i="17"/>
  <c r="X4229" i="17"/>
  <c r="X4218" i="17"/>
  <c r="X4215" i="17"/>
  <c r="X4201" i="17"/>
  <c r="X4190" i="17"/>
  <c r="X4179" i="17"/>
  <c r="X4165" i="17"/>
  <c r="X4160" i="17"/>
  <c r="X4154" i="17"/>
  <c r="X4151" i="17"/>
  <c r="X4137" i="17"/>
  <c r="X4126" i="17"/>
  <c r="X4115" i="17"/>
  <c r="X4101" i="17"/>
  <c r="X4096" i="17"/>
  <c r="X4090" i="17"/>
  <c r="X4087" i="17"/>
  <c r="X4073" i="17"/>
  <c r="X4062" i="17"/>
  <c r="X4051" i="17"/>
  <c r="X4037" i="17"/>
  <c r="X4032" i="17"/>
  <c r="X4026" i="17"/>
  <c r="X4023" i="17"/>
  <c r="X4009" i="17"/>
  <c r="X3998" i="17"/>
  <c r="X3987" i="17"/>
  <c r="X3968" i="17"/>
  <c r="X3954" i="17"/>
  <c r="X3925" i="17"/>
  <c r="X3895" i="17"/>
  <c r="X3881" i="17"/>
  <c r="X3880" i="17"/>
  <c r="X3849" i="17"/>
  <c r="X3814" i="17"/>
  <c r="X3807" i="17"/>
  <c r="X3797" i="17"/>
  <c r="X3793" i="17"/>
  <c r="X3790" i="17"/>
  <c r="X3753" i="17"/>
  <c r="X3621" i="17"/>
  <c r="X3417" i="17"/>
  <c r="X3412" i="17"/>
  <c r="X4433" i="17"/>
  <c r="X4392" i="17"/>
  <c r="X4369" i="17"/>
  <c r="X4328" i="17"/>
  <c r="X4305" i="17"/>
  <c r="X4264" i="17"/>
  <c r="X4241" i="17"/>
  <c r="X4219" i="17"/>
  <c r="X4205" i="17"/>
  <c r="X4200" i="17"/>
  <c r="X4194" i="17"/>
  <c r="X4191" i="17"/>
  <c r="X4177" i="17"/>
  <c r="X4166" i="17"/>
  <c r="X4155" i="17"/>
  <c r="X4141" i="17"/>
  <c r="X4136" i="17"/>
  <c r="X4130" i="17"/>
  <c r="X4127" i="17"/>
  <c r="X4113" i="17"/>
  <c r="X4102" i="17"/>
  <c r="X4091" i="17"/>
  <c r="X4077" i="17"/>
  <c r="X4072" i="17"/>
  <c r="X4066" i="17"/>
  <c r="X4063" i="17"/>
  <c r="X4049" i="17"/>
  <c r="X4038" i="17"/>
  <c r="X4027" i="17"/>
  <c r="X4013" i="17"/>
  <c r="X4008" i="17"/>
  <c r="X4002" i="17"/>
  <c r="X3999" i="17"/>
  <c r="X3985" i="17"/>
  <c r="X3976" i="17"/>
  <c r="X3973" i="17"/>
  <c r="X3960" i="17"/>
  <c r="X3958" i="17"/>
  <c r="X3931" i="17"/>
  <c r="X3919" i="17"/>
  <c r="X3912" i="17"/>
  <c r="X3911" i="17"/>
  <c r="X3910" i="17"/>
  <c r="X3901" i="17"/>
  <c r="X3892" i="17"/>
  <c r="X3889" i="17"/>
  <c r="X3864" i="17"/>
  <c r="X3854" i="17"/>
  <c r="X3805" i="17"/>
  <c r="X3750" i="17"/>
  <c r="X3749" i="17"/>
  <c r="X3729" i="17"/>
  <c r="X3725" i="17"/>
  <c r="X3689" i="17"/>
  <c r="X3673" i="17"/>
  <c r="X3605" i="17"/>
  <c r="X3513" i="17"/>
  <c r="X3496" i="17"/>
  <c r="X4176" i="17"/>
  <c r="X4112" i="17"/>
  <c r="X4048" i="17"/>
  <c r="X3984" i="17"/>
  <c r="X3904" i="17"/>
  <c r="X3900" i="17"/>
  <c r="X3872" i="17"/>
  <c r="X3839" i="17"/>
  <c r="X3812" i="17"/>
  <c r="X3784" i="17"/>
  <c r="X3758" i="17"/>
  <c r="X3727" i="17"/>
  <c r="X3701" i="17"/>
  <c r="X3681" i="17"/>
  <c r="X3670" i="17"/>
  <c r="X3645" i="17"/>
  <c r="X3607" i="17"/>
  <c r="X3585" i="17"/>
  <c r="X3471" i="17"/>
  <c r="X3831" i="17"/>
  <c r="X3821" i="17"/>
  <c r="X3799" i="17"/>
  <c r="X3776" i="17"/>
  <c r="X3743" i="17"/>
  <c r="X3735" i="17"/>
  <c r="X3718" i="17"/>
  <c r="X3703" i="17"/>
  <c r="X3694" i="17"/>
  <c r="X3661" i="17"/>
  <c r="X3598" i="17"/>
  <c r="X3449" i="17"/>
  <c r="X3432" i="17"/>
  <c r="X3352" i="17"/>
  <c r="X3342" i="17"/>
  <c r="X3288" i="17"/>
  <c r="X3278" i="17"/>
  <c r="X3241" i="17"/>
  <c r="X3209" i="17"/>
  <c r="X3177" i="17"/>
  <c r="X3145" i="17"/>
  <c r="X3113" i="17"/>
  <c r="X3081" i="17"/>
  <c r="X3049" i="17"/>
  <c r="X3017" i="17"/>
  <c r="X2934" i="17"/>
  <c r="X3929" i="17"/>
  <c r="X3885" i="17"/>
  <c r="X3848" i="17"/>
  <c r="X3810" i="17"/>
  <c r="X3782" i="17"/>
  <c r="X3760" i="17"/>
  <c r="X3695" i="17"/>
  <c r="X3575" i="17"/>
  <c r="X3574" i="17"/>
  <c r="X3573" i="17"/>
  <c r="X3559" i="17"/>
  <c r="X3558" i="17"/>
  <c r="X3553" i="17"/>
  <c r="X3521" i="17"/>
  <c r="X3489" i="17"/>
  <c r="X3457" i="17"/>
  <c r="X3425" i="17"/>
  <c r="X3406" i="17"/>
  <c r="X3398" i="17"/>
  <c r="X3393" i="17"/>
  <c r="X3382" i="17"/>
  <c r="X3369" i="17"/>
  <c r="X3364" i="17"/>
  <c r="X3329" i="17"/>
  <c r="X3318" i="17"/>
  <c r="X3305" i="17"/>
  <c r="X3300" i="17"/>
  <c r="X3265" i="17"/>
  <c r="X3254" i="17"/>
  <c r="X1971" i="17"/>
  <c r="X3543" i="17"/>
  <c r="X3508" i="17"/>
  <c r="X3476" i="17"/>
  <c r="X3444" i="17"/>
  <c r="X3333" i="17"/>
  <c r="X3269" i="17"/>
  <c r="X3222" i="17"/>
  <c r="X3190" i="17"/>
  <c r="X3158" i="17"/>
  <c r="X3126" i="17"/>
  <c r="X3094" i="17"/>
  <c r="X3062" i="17"/>
  <c r="X3030" i="17"/>
  <c r="X2953" i="17"/>
  <c r="X2695" i="17"/>
  <c r="X2398" i="17"/>
  <c r="X2357" i="17"/>
  <c r="X2047" i="17"/>
  <c r="X3874" i="17"/>
  <c r="X3846" i="17"/>
  <c r="X3785" i="17"/>
  <c r="X3688" i="17"/>
  <c r="X3679" i="17"/>
  <c r="X3678" i="17"/>
  <c r="X3631" i="17"/>
  <c r="X3630" i="17"/>
  <c r="X3540" i="17"/>
  <c r="X3388" i="17"/>
  <c r="X3341" i="17"/>
  <c r="X3324" i="17"/>
  <c r="X3277" i="17"/>
  <c r="X3260" i="17"/>
  <c r="X3233" i="17"/>
  <c r="X3201" i="17"/>
  <c r="X3169" i="17"/>
  <c r="X3137" i="17"/>
  <c r="X3105" i="17"/>
  <c r="X3073" i="17"/>
  <c r="X3041" i="17"/>
  <c r="X2966" i="17"/>
  <c r="X2598" i="17"/>
  <c r="X3719" i="17"/>
  <c r="X3656" i="17"/>
  <c r="X3647" i="17"/>
  <c r="X3599" i="17"/>
  <c r="X3405" i="17"/>
  <c r="X3400" i="17"/>
  <c r="X3384" i="17"/>
  <c r="X3374" i="17"/>
  <c r="X3320" i="17"/>
  <c r="X3310" i="17"/>
  <c r="X3256" i="17"/>
  <c r="X3246" i="17"/>
  <c r="X3237" i="17"/>
  <c r="X3228" i="17"/>
  <c r="X3214" i="17"/>
  <c r="X3205" i="17"/>
  <c r="X3196" i="17"/>
  <c r="X3182" i="17"/>
  <c r="X3173" i="17"/>
  <c r="X3164" i="17"/>
  <c r="X3150" i="17"/>
  <c r="X3141" i="17"/>
  <c r="X3132" i="17"/>
  <c r="X3118" i="17"/>
  <c r="X3109" i="17"/>
  <c r="X3100" i="17"/>
  <c r="X3086" i="17"/>
  <c r="X3077" i="17"/>
  <c r="X3068" i="17"/>
  <c r="X3054" i="17"/>
  <c r="X3045" i="17"/>
  <c r="X3036" i="17"/>
  <c r="X2889" i="17"/>
  <c r="X2787" i="17"/>
  <c r="X2714" i="17"/>
  <c r="X2624" i="17"/>
  <c r="X3624" i="17"/>
  <c r="X3615" i="17"/>
  <c r="X3567" i="17"/>
  <c r="X3557" i="17"/>
  <c r="X3526" i="17"/>
  <c r="X3525" i="17"/>
  <c r="X3505" i="17"/>
  <c r="X3494" i="17"/>
  <c r="X3493" i="17"/>
  <c r="X3473" i="17"/>
  <c r="X3462" i="17"/>
  <c r="X3461" i="17"/>
  <c r="X3441" i="17"/>
  <c r="X3430" i="17"/>
  <c r="X3429" i="17"/>
  <c r="X3413" i="17"/>
  <c r="X3361" i="17"/>
  <c r="X3350" i="17"/>
  <c r="X3337" i="17"/>
  <c r="X3332" i="17"/>
  <c r="X3297" i="17"/>
  <c r="X3286" i="17"/>
  <c r="X3273" i="17"/>
  <c r="X3268" i="17"/>
  <c r="X2985" i="17"/>
  <c r="X2902" i="17"/>
  <c r="X2648" i="17"/>
  <c r="X2515" i="17"/>
  <c r="X3937" i="17"/>
  <c r="X3855" i="17"/>
  <c r="X3824" i="17"/>
  <c r="X3736" i="17"/>
  <c r="X3671" i="17"/>
  <c r="X3669" i="17"/>
  <c r="X3655" i="17"/>
  <c r="X3649" i="17"/>
  <c r="X3592" i="17"/>
  <c r="X3583" i="17"/>
  <c r="X3582" i="17"/>
  <c r="X3535" i="17"/>
  <c r="X3534" i="17"/>
  <c r="X3519" i="17"/>
  <c r="X3518" i="17"/>
  <c r="X3511" i="17"/>
  <c r="X3509" i="17"/>
  <c r="X3487" i="17"/>
  <c r="X3486" i="17"/>
  <c r="X3479" i="17"/>
  <c r="X3477" i="17"/>
  <c r="X3455" i="17"/>
  <c r="X3454" i="17"/>
  <c r="X3447" i="17"/>
  <c r="X3445" i="17"/>
  <c r="X3423" i="17"/>
  <c r="X3422" i="17"/>
  <c r="X3415" i="17"/>
  <c r="X3391" i="17"/>
  <c r="X3365" i="17"/>
  <c r="X3301" i="17"/>
  <c r="X2998" i="17"/>
  <c r="X2730" i="17"/>
  <c r="X3639" i="17"/>
  <c r="X3623" i="17"/>
  <c r="X3560" i="17"/>
  <c r="X3551" i="17"/>
  <c r="X3501" i="17"/>
  <c r="X3469" i="17"/>
  <c r="X3437" i="17"/>
  <c r="X3373" i="17"/>
  <c r="X3356" i="17"/>
  <c r="X3309" i="17"/>
  <c r="X3292" i="17"/>
  <c r="X3245" i="17"/>
  <c r="X3236" i="17"/>
  <c r="X3213" i="17"/>
  <c r="X3204" i="17"/>
  <c r="X3181" i="17"/>
  <c r="X3172" i="17"/>
  <c r="X3149" i="17"/>
  <c r="X3140" i="17"/>
  <c r="X3117" i="17"/>
  <c r="X3108" i="17"/>
  <c r="X3085" i="17"/>
  <c r="X3076" i="17"/>
  <c r="X3053" i="17"/>
  <c r="X3044" i="17"/>
  <c r="X3021" i="17"/>
  <c r="X2921" i="17"/>
  <c r="X2741" i="17"/>
  <c r="X1453" i="17"/>
  <c r="X1247" i="17"/>
  <c r="X734" i="17"/>
  <c r="X470" i="17"/>
  <c r="X468" i="17"/>
  <c r="X466" i="17"/>
  <c r="X432" i="17"/>
  <c r="X3013" i="17"/>
  <c r="X2996" i="17"/>
  <c r="X2981" i="17"/>
  <c r="X2964" i="17"/>
  <c r="X2949" i="17"/>
  <c r="X2932" i="17"/>
  <c r="X2917" i="17"/>
  <c r="X2900" i="17"/>
  <c r="X2885" i="17"/>
  <c r="X2857" i="17"/>
  <c r="X2850" i="17"/>
  <c r="X2794" i="17"/>
  <c r="X2789" i="17"/>
  <c r="X2775" i="17"/>
  <c r="X2754" i="17"/>
  <c r="X2732" i="17"/>
  <c r="X2723" i="17"/>
  <c r="X2703" i="17"/>
  <c r="X2699" i="17"/>
  <c r="X2683" i="17"/>
  <c r="X2654" i="17"/>
  <c r="X2626" i="17"/>
  <c r="X2593" i="17"/>
  <c r="X2576" i="17"/>
  <c r="X2520" i="17"/>
  <c r="X2510" i="17"/>
  <c r="X2434" i="17"/>
  <c r="X2407" i="17"/>
  <c r="X2387" i="17"/>
  <c r="X2384" i="17"/>
  <c r="X2062" i="17"/>
  <c r="X2058" i="17"/>
  <c r="X1963" i="17"/>
  <c r="X1939" i="17"/>
  <c r="X1931" i="17"/>
  <c r="X1677" i="17"/>
  <c r="X1675" i="17"/>
  <c r="X2859" i="17"/>
  <c r="X2842" i="17"/>
  <c r="X2839" i="17"/>
  <c r="X2813" i="17"/>
  <c r="X2805" i="17"/>
  <c r="X2779" i="17"/>
  <c r="X2763" i="17"/>
  <c r="X2691" i="17"/>
  <c r="X2630" i="17"/>
  <c r="X2609" i="17"/>
  <c r="X2552" i="17"/>
  <c r="X2527" i="17"/>
  <c r="X2359" i="17"/>
  <c r="X2002" i="17"/>
  <c r="X1786" i="17"/>
  <c r="X1778" i="17"/>
  <c r="X1748" i="17"/>
  <c r="X1690" i="17"/>
  <c r="X1682" i="17"/>
  <c r="X1653" i="17"/>
  <c r="X1555" i="17"/>
  <c r="X3728" i="17"/>
  <c r="X3696" i="17"/>
  <c r="X3664" i="17"/>
  <c r="X3632" i="17"/>
  <c r="X3600" i="17"/>
  <c r="X3568" i="17"/>
  <c r="X3536" i="17"/>
  <c r="X3504" i="17"/>
  <c r="X3472" i="17"/>
  <c r="X3440" i="17"/>
  <c r="X3408" i="17"/>
  <c r="X3004" i="17"/>
  <c r="X2989" i="17"/>
  <c r="X2972" i="17"/>
  <c r="X2957" i="17"/>
  <c r="X2940" i="17"/>
  <c r="X2925" i="17"/>
  <c r="X2908" i="17"/>
  <c r="X2893" i="17"/>
  <c r="X2870" i="17"/>
  <c r="X2784" i="17"/>
  <c r="X2772" i="17"/>
  <c r="X2745" i="17"/>
  <c r="X2727" i="17"/>
  <c r="X2615" i="17"/>
  <c r="X2496" i="17"/>
  <c r="X2456" i="17"/>
  <c r="X3527" i="17"/>
  <c r="X3495" i="17"/>
  <c r="X3463" i="17"/>
  <c r="X3431" i="17"/>
  <c r="X3399" i="17"/>
  <c r="X2825" i="17"/>
  <c r="X2769" i="17"/>
  <c r="X2765" i="17"/>
  <c r="X2603" i="17"/>
  <c r="X2561" i="17"/>
  <c r="X2471" i="17"/>
  <c r="X2462" i="17"/>
  <c r="X2224" i="17"/>
  <c r="X2190" i="17"/>
  <c r="X2186" i="17"/>
  <c r="X2153" i="17"/>
  <c r="X2150" i="17"/>
  <c r="X3704" i="17"/>
  <c r="X3672" i="17"/>
  <c r="X3640" i="17"/>
  <c r="X3608" i="17"/>
  <c r="X3576" i="17"/>
  <c r="X3544" i="17"/>
  <c r="X3512" i="17"/>
  <c r="X3480" i="17"/>
  <c r="X3448" i="17"/>
  <c r="X3416" i="17"/>
  <c r="X3012" i="17"/>
  <c r="X2997" i="17"/>
  <c r="X2993" i="17"/>
  <c r="X2980" i="17"/>
  <c r="X2965" i="17"/>
  <c r="X2961" i="17"/>
  <c r="X2948" i="17"/>
  <c r="X2933" i="17"/>
  <c r="X2929" i="17"/>
  <c r="X2916" i="17"/>
  <c r="X2901" i="17"/>
  <c r="X2897" i="17"/>
  <c r="X2884" i="17"/>
  <c r="X2881" i="17"/>
  <c r="X2864" i="17"/>
  <c r="X2856" i="17"/>
  <c r="X2835" i="17"/>
  <c r="X2827" i="17"/>
  <c r="X2810" i="17"/>
  <c r="X2804" i="17"/>
  <c r="X2757" i="17"/>
  <c r="X2711" i="17"/>
  <c r="X2675" i="17"/>
  <c r="X2664" i="17"/>
  <c r="X2651" i="17"/>
  <c r="X2639" i="17"/>
  <c r="X2617" i="17"/>
  <c r="X2417" i="17"/>
  <c r="X2367" i="17"/>
  <c r="X2258" i="17"/>
  <c r="X2130" i="17"/>
  <c r="X3407" i="17"/>
  <c r="X3022" i="17"/>
  <c r="X3006" i="17"/>
  <c r="X2974" i="17"/>
  <c r="X2942" i="17"/>
  <c r="X2910" i="17"/>
  <c r="X2872" i="17"/>
  <c r="X2832" i="17"/>
  <c r="X2801" i="17"/>
  <c r="X2797" i="17"/>
  <c r="X2783" i="17"/>
  <c r="X2744" i="17"/>
  <c r="X2606" i="17"/>
  <c r="X2566" i="17"/>
  <c r="X2503" i="17"/>
  <c r="X2344" i="17"/>
  <c r="X2330" i="17"/>
  <c r="X2320" i="17"/>
  <c r="X2207" i="17"/>
  <c r="X2161" i="17"/>
  <c r="X3896" i="17"/>
  <c r="X3832" i="17"/>
  <c r="X3768" i="17"/>
  <c r="X3744" i="17"/>
  <c r="X3712" i="17"/>
  <c r="X3680" i="17"/>
  <c r="X3648" i="17"/>
  <c r="X3616" i="17"/>
  <c r="X3584" i="17"/>
  <c r="X3552" i="17"/>
  <c r="X3520" i="17"/>
  <c r="X3488" i="17"/>
  <c r="X3456" i="17"/>
  <c r="X3424" i="17"/>
  <c r="X3392" i="17"/>
  <c r="X3005" i="17"/>
  <c r="X2988" i="17"/>
  <c r="X2973" i="17"/>
  <c r="X2956" i="17"/>
  <c r="X2941" i="17"/>
  <c r="X2924" i="17"/>
  <c r="X2909" i="17"/>
  <c r="X2892" i="17"/>
  <c r="X2871" i="17"/>
  <c r="X2866" i="17"/>
  <c r="X2816" i="17"/>
  <c r="X2706" i="17"/>
  <c r="X2666" i="17"/>
  <c r="X2631" i="17"/>
  <c r="X2574" i="17"/>
  <c r="X2545" i="17"/>
  <c r="X2486" i="17"/>
  <c r="X2432" i="17"/>
  <c r="X2346" i="17"/>
  <c r="X2843" i="17"/>
  <c r="X2739" i="17"/>
  <c r="X2690" i="17"/>
  <c r="X2643" i="17"/>
  <c r="X2569" i="17"/>
  <c r="X2560" i="17"/>
  <c r="X2481" i="17"/>
  <c r="X2451" i="17"/>
  <c r="X2361" i="17"/>
  <c r="X2335" i="17"/>
  <c r="X2319" i="17"/>
  <c r="X2270" i="17"/>
  <c r="X2267" i="17"/>
  <c r="X2178" i="17"/>
  <c r="X2176" i="17"/>
  <c r="X2165" i="17"/>
  <c r="X2111" i="17"/>
  <c r="X2109" i="17"/>
  <c r="X2107" i="17"/>
  <c r="X2085" i="17"/>
  <c r="X2055" i="17"/>
  <c r="X2051" i="17"/>
  <c r="X1981" i="17"/>
  <c r="X1977" i="17"/>
  <c r="X1840" i="17"/>
  <c r="X1838" i="17"/>
  <c r="X1780" i="17"/>
  <c r="X2674" i="17"/>
  <c r="X2605" i="17"/>
  <c r="X2565" i="17"/>
  <c r="X2526" i="17"/>
  <c r="X2448" i="17"/>
  <c r="X2423" i="17"/>
  <c r="X2410" i="17"/>
  <c r="X2408" i="17"/>
  <c r="X2383" i="17"/>
  <c r="X2239" i="17"/>
  <c r="X2134" i="17"/>
  <c r="X2127" i="17"/>
  <c r="X2123" i="17"/>
  <c r="X2096" i="17"/>
  <c r="X2014" i="17"/>
  <c r="X2006" i="17"/>
  <c r="X1999" i="17"/>
  <c r="X1995" i="17"/>
  <c r="X1887" i="17"/>
  <c r="X1823" i="17"/>
  <c r="X2834" i="17"/>
  <c r="X2425" i="17"/>
  <c r="X2213" i="17"/>
  <c r="X2115" i="17"/>
  <c r="X1855" i="17"/>
  <c r="X3383" i="17"/>
  <c r="X3375" i="17"/>
  <c r="X3367" i="17"/>
  <c r="X3359" i="17"/>
  <c r="X3351" i="17"/>
  <c r="X3343" i="17"/>
  <c r="X3335" i="17"/>
  <c r="X3327" i="17"/>
  <c r="X3319" i="17"/>
  <c r="X3311" i="17"/>
  <c r="X3303" i="17"/>
  <c r="X3295" i="17"/>
  <c r="X3287" i="17"/>
  <c r="X3279" i="17"/>
  <c r="X3271" i="17"/>
  <c r="X3263" i="17"/>
  <c r="X3255" i="17"/>
  <c r="X3247" i="17"/>
  <c r="X3239" i="17"/>
  <c r="X3231" i="17"/>
  <c r="X3223" i="17"/>
  <c r="X3215" i="17"/>
  <c r="X3207" i="17"/>
  <c r="X3199" i="17"/>
  <c r="X3191" i="17"/>
  <c r="X3183" i="17"/>
  <c r="X3175" i="17"/>
  <c r="X3167" i="17"/>
  <c r="X3159" i="17"/>
  <c r="X3151" i="17"/>
  <c r="X3143" i="17"/>
  <c r="X3135" i="17"/>
  <c r="X3127" i="17"/>
  <c r="X3119" i="17"/>
  <c r="X3111" i="17"/>
  <c r="X3103" i="17"/>
  <c r="X3095" i="17"/>
  <c r="X3087" i="17"/>
  <c r="X3079" i="17"/>
  <c r="X3071" i="17"/>
  <c r="X3063" i="17"/>
  <c r="X3055" i="17"/>
  <c r="X3047" i="17"/>
  <c r="X3039" i="17"/>
  <c r="X3031" i="17"/>
  <c r="X3023" i="17"/>
  <c r="X3015" i="17"/>
  <c r="X3007" i="17"/>
  <c r="X2999" i="17"/>
  <c r="X2991" i="17"/>
  <c r="X2983" i="17"/>
  <c r="X2975" i="17"/>
  <c r="X2967" i="17"/>
  <c r="X2959" i="17"/>
  <c r="X2951" i="17"/>
  <c r="X2943" i="17"/>
  <c r="X2935" i="17"/>
  <c r="X2927" i="17"/>
  <c r="X2919" i="17"/>
  <c r="X2911" i="17"/>
  <c r="X2903" i="17"/>
  <c r="X2895" i="17"/>
  <c r="X2887" i="17"/>
  <c r="X2876" i="17"/>
  <c r="X2862" i="17"/>
  <c r="X2851" i="17"/>
  <c r="X2848" i="17"/>
  <c r="X2833" i="17"/>
  <c r="X2821" i="17"/>
  <c r="X2800" i="17"/>
  <c r="X2776" i="17"/>
  <c r="X2773" i="17"/>
  <c r="X2751" i="17"/>
  <c r="X2748" i="17"/>
  <c r="X2731" i="17"/>
  <c r="X2708" i="17"/>
  <c r="X2687" i="17"/>
  <c r="X2655" i="17"/>
  <c r="X2649" i="17"/>
  <c r="X2595" i="17"/>
  <c r="X2549" i="17"/>
  <c r="X2521" i="17"/>
  <c r="X2511" i="17"/>
  <c r="X2502" i="17"/>
  <c r="X2498" i="17"/>
  <c r="X2487" i="17"/>
  <c r="X2474" i="17"/>
  <c r="X2472" i="17"/>
  <c r="X2447" i="17"/>
  <c r="X2368" i="17"/>
  <c r="X2353" i="17"/>
  <c r="X2312" i="17"/>
  <c r="X2247" i="17"/>
  <c r="X2243" i="17"/>
  <c r="X2221" i="17"/>
  <c r="X2142" i="17"/>
  <c r="X2043" i="17"/>
  <c r="X2017" i="17"/>
  <c r="X2874" i="17"/>
  <c r="X2819" i="17"/>
  <c r="X2818" i="17"/>
  <c r="X2799" i="17"/>
  <c r="X2785" i="17"/>
  <c r="X2771" i="17"/>
  <c r="X2707" i="17"/>
  <c r="X2618" i="17"/>
  <c r="X2600" i="17"/>
  <c r="X2489" i="17"/>
  <c r="X2463" i="17"/>
  <c r="X2422" i="17"/>
  <c r="X2421" i="17"/>
  <c r="X2392" i="17"/>
  <c r="X2303" i="17"/>
  <c r="X2263" i="17"/>
  <c r="X2259" i="17"/>
  <c r="X2232" i="17"/>
  <c r="X2202" i="17"/>
  <c r="X2184" i="17"/>
  <c r="X2119" i="17"/>
  <c r="X2037" i="17"/>
  <c r="X2025" i="17"/>
  <c r="X1907" i="17"/>
  <c r="X2715" i="17"/>
  <c r="X2682" i="17"/>
  <c r="X2657" i="17"/>
  <c r="X2633" i="17"/>
  <c r="X2591" i="17"/>
  <c r="X2579" i="17"/>
  <c r="X2554" i="17"/>
  <c r="X2501" i="17"/>
  <c r="X2315" i="17"/>
  <c r="X2301" i="17"/>
  <c r="X2297" i="17"/>
  <c r="X2289" i="17"/>
  <c r="X2262" i="17"/>
  <c r="X2237" i="17"/>
  <c r="X2199" i="17"/>
  <c r="X2195" i="17"/>
  <c r="X2157" i="17"/>
  <c r="X2138" i="17"/>
  <c r="X2078" i="17"/>
  <c r="X2066" i="17"/>
  <c r="X2029" i="17"/>
  <c r="X1949" i="17"/>
  <c r="X1945" i="17"/>
  <c r="X1875" i="17"/>
  <c r="X1707" i="17"/>
  <c r="X1684" i="17"/>
  <c r="X2475" i="17"/>
  <c r="X2441" i="17"/>
  <c r="X2411" i="17"/>
  <c r="X2377" i="17"/>
  <c r="X2347" i="17"/>
  <c r="X2327" i="17"/>
  <c r="X2304" i="17"/>
  <c r="X2293" i="17"/>
  <c r="X2278" i="17"/>
  <c r="X2255" i="17"/>
  <c r="X2251" i="17"/>
  <c r="X2168" i="17"/>
  <c r="X2112" i="17"/>
  <c r="X2070" i="17"/>
  <c r="X2040" i="17"/>
  <c r="X1968" i="17"/>
  <c r="X1966" i="17"/>
  <c r="X1917" i="17"/>
  <c r="X1843" i="17"/>
  <c r="X1805" i="17"/>
  <c r="X1709" i="17"/>
  <c r="X2358" i="17"/>
  <c r="X2323" i="17"/>
  <c r="X2296" i="17"/>
  <c r="X2285" i="17"/>
  <c r="X2266" i="17"/>
  <c r="X2206" i="17"/>
  <c r="X2194" i="17"/>
  <c r="X2183" i="17"/>
  <c r="X2179" i="17"/>
  <c r="X2160" i="17"/>
  <c r="X2149" i="17"/>
  <c r="X2126" i="17"/>
  <c r="X2122" i="17"/>
  <c r="X2120" i="17"/>
  <c r="X2101" i="17"/>
  <c r="X2063" i="17"/>
  <c r="X2059" i="17"/>
  <c r="X2050" i="17"/>
  <c r="X2048" i="17"/>
  <c r="X2032" i="17"/>
  <c r="X2021" i="17"/>
  <c r="X1998" i="17"/>
  <c r="X1994" i="17"/>
  <c r="X1983" i="17"/>
  <c r="X1936" i="17"/>
  <c r="X1934" i="17"/>
  <c r="X1885" i="17"/>
  <c r="X1807" i="17"/>
  <c r="X1739" i="17"/>
  <c r="X1722" i="17"/>
  <c r="X1714" i="17"/>
  <c r="X2594" i="17"/>
  <c r="X2536" i="17"/>
  <c r="X2334" i="17"/>
  <c r="X2331" i="17"/>
  <c r="X2271" i="17"/>
  <c r="X2240" i="17"/>
  <c r="X2225" i="17"/>
  <c r="X2198" i="17"/>
  <c r="X2173" i="17"/>
  <c r="X2135" i="17"/>
  <c r="X2131" i="17"/>
  <c r="X2093" i="17"/>
  <c r="X1951" i="17"/>
  <c r="X1904" i="17"/>
  <c r="X1902" i="17"/>
  <c r="X1853" i="17"/>
  <c r="X1741" i="17"/>
  <c r="X1716" i="17"/>
  <c r="X2811" i="17"/>
  <c r="X2770" i="17"/>
  <c r="X2747" i="17"/>
  <c r="X2698" i="17"/>
  <c r="X2697" i="17"/>
  <c r="X2667" i="17"/>
  <c r="X2640" i="17"/>
  <c r="X2629" i="17"/>
  <c r="X2625" i="17"/>
  <c r="X2590" i="17"/>
  <c r="X2589" i="17"/>
  <c r="X2551" i="17"/>
  <c r="X2550" i="17"/>
  <c r="X2529" i="17"/>
  <c r="X2505" i="17"/>
  <c r="X2490" i="17"/>
  <c r="X2465" i="17"/>
  <c r="X2461" i="17"/>
  <c r="X2457" i="17"/>
  <c r="X2450" i="17"/>
  <c r="X2437" i="17"/>
  <c r="X2426" i="17"/>
  <c r="X2401" i="17"/>
  <c r="X2397" i="17"/>
  <c r="X2393" i="17"/>
  <c r="X2386" i="17"/>
  <c r="X2373" i="17"/>
  <c r="X2362" i="17"/>
  <c r="X2326" i="17"/>
  <c r="X2322" i="17"/>
  <c r="X2288" i="17"/>
  <c r="X2277" i="17"/>
  <c r="X2254" i="17"/>
  <c r="X2250" i="17"/>
  <c r="X2248" i="17"/>
  <c r="X2229" i="17"/>
  <c r="X2217" i="17"/>
  <c r="X2214" i="17"/>
  <c r="X2209" i="17"/>
  <c r="X2191" i="17"/>
  <c r="X2187" i="17"/>
  <c r="X2104" i="17"/>
  <c r="X1919" i="17"/>
  <c r="X1872" i="17"/>
  <c r="X1870" i="17"/>
  <c r="X1821" i="17"/>
  <c r="X1773" i="17"/>
  <c r="X1771" i="17"/>
  <c r="X1754" i="17"/>
  <c r="X1746" i="17"/>
  <c r="X321" i="17"/>
  <c r="X1660" i="17"/>
  <c r="X1628" i="17"/>
  <c r="X1575" i="17"/>
  <c r="X1532" i="17"/>
  <c r="X1502" i="17"/>
  <c r="X1484" i="17"/>
  <c r="X1413" i="17"/>
  <c r="X1357" i="17"/>
  <c r="X1291" i="17"/>
  <c r="X1142" i="17"/>
  <c r="X1061" i="17"/>
  <c r="X934" i="17"/>
  <c r="X905" i="17"/>
  <c r="X854" i="17"/>
  <c r="X687" i="17"/>
  <c r="X672" i="17"/>
  <c r="X1913" i="17"/>
  <c r="X1881" i="17"/>
  <c r="X1849" i="17"/>
  <c r="X1818" i="17"/>
  <c r="X1781" i="17"/>
  <c r="X1749" i="17"/>
  <c r="X1717" i="17"/>
  <c r="X1685" i="17"/>
  <c r="X1619" i="17"/>
  <c r="X1613" i="17"/>
  <c r="X1604" i="17"/>
  <c r="X1588" i="17"/>
  <c r="X1472" i="17"/>
  <c r="X2086" i="17"/>
  <c r="X2033" i="17"/>
  <c r="X2022" i="17"/>
  <c r="X1990" i="17"/>
  <c r="X1975" i="17"/>
  <c r="X1958" i="17"/>
  <c r="X1943" i="17"/>
  <c r="X1926" i="17"/>
  <c r="X1911" i="17"/>
  <c r="X1894" i="17"/>
  <c r="X1879" i="17"/>
  <c r="X1862" i="17"/>
  <c r="X1847" i="17"/>
  <c r="X1830" i="17"/>
  <c r="X1812" i="17"/>
  <c r="X1636" i="17"/>
  <c r="X1630" i="17"/>
  <c r="X1615" i="17"/>
  <c r="X1606" i="17"/>
  <c r="X1595" i="17"/>
  <c r="X1559" i="17"/>
  <c r="X1539" i="17"/>
  <c r="X2286" i="17"/>
  <c r="X2233" i="17"/>
  <c r="X2222" i="17"/>
  <c r="X2169" i="17"/>
  <c r="X2158" i="17"/>
  <c r="X2105" i="17"/>
  <c r="X2094" i="17"/>
  <c r="X2041" i="17"/>
  <c r="X2030" i="17"/>
  <c r="X1969" i="17"/>
  <c r="X1937" i="17"/>
  <c r="X1905" i="17"/>
  <c r="X1873" i="17"/>
  <c r="X1841" i="17"/>
  <c r="X1779" i="17"/>
  <c r="X1747" i="17"/>
  <c r="X1715" i="17"/>
  <c r="X1683" i="17"/>
  <c r="X1674" i="17"/>
  <c r="X1664" i="17"/>
  <c r="X1579" i="17"/>
  <c r="X1460" i="17"/>
  <c r="X1439" i="17"/>
  <c r="X1419" i="17"/>
  <c r="X2497" i="17"/>
  <c r="X2433" i="17"/>
  <c r="X2369" i="17"/>
  <c r="X2305" i="17"/>
  <c r="X2294" i="17"/>
  <c r="X2241" i="17"/>
  <c r="X2230" i="17"/>
  <c r="X2177" i="17"/>
  <c r="X2166" i="17"/>
  <c r="X2113" i="17"/>
  <c r="X2102" i="17"/>
  <c r="X2049" i="17"/>
  <c r="X2038" i="17"/>
  <c r="X1982" i="17"/>
  <c r="X1967" i="17"/>
  <c r="X1950" i="17"/>
  <c r="X1935" i="17"/>
  <c r="X1918" i="17"/>
  <c r="X1903" i="17"/>
  <c r="X1899" i="17"/>
  <c r="X1886" i="17"/>
  <c r="X1871" i="17"/>
  <c r="X1867" i="17"/>
  <c r="X1854" i="17"/>
  <c r="X1839" i="17"/>
  <c r="X1835" i="17"/>
  <c r="X1822" i="17"/>
  <c r="X1800" i="17"/>
  <c r="X1783" i="17"/>
  <c r="X1751" i="17"/>
  <c r="X1719" i="17"/>
  <c r="X1687" i="17"/>
  <c r="X1668" i="17"/>
  <c r="X1650" i="17"/>
  <c r="X1643" i="17"/>
  <c r="X1504" i="17"/>
  <c r="X1462" i="17"/>
  <c r="X2665" i="17"/>
  <c r="X2601" i="17"/>
  <c r="X2537" i="17"/>
  <c r="X2473" i="17"/>
  <c r="X2409" i="17"/>
  <c r="X2345" i="17"/>
  <c r="X2313" i="17"/>
  <c r="X2302" i="17"/>
  <c r="X2249" i="17"/>
  <c r="X2238" i="17"/>
  <c r="X2185" i="17"/>
  <c r="X2174" i="17"/>
  <c r="X2121" i="17"/>
  <c r="X2110" i="17"/>
  <c r="X2074" i="17"/>
  <c r="X2071" i="17"/>
  <c r="X2067" i="17"/>
  <c r="X2057" i="17"/>
  <c r="X2046" i="17"/>
  <c r="X2010" i="17"/>
  <c r="X2007" i="17"/>
  <c r="X2003" i="17"/>
  <c r="X1993" i="17"/>
  <c r="X1961" i="17"/>
  <c r="X1929" i="17"/>
  <c r="X1897" i="17"/>
  <c r="X1865" i="17"/>
  <c r="X1833" i="17"/>
  <c r="X1817" i="17"/>
  <c r="X1816" i="17"/>
  <c r="X1811" i="17"/>
  <c r="X1810" i="17"/>
  <c r="X1802" i="17"/>
  <c r="X1772" i="17"/>
  <c r="X1740" i="17"/>
  <c r="X1708" i="17"/>
  <c r="X1592" i="17"/>
  <c r="X2641" i="17"/>
  <c r="X2577" i="17"/>
  <c r="X2513" i="17"/>
  <c r="X2449" i="17"/>
  <c r="X2385" i="17"/>
  <c r="X2321" i="17"/>
  <c r="X2310" i="17"/>
  <c r="X2257" i="17"/>
  <c r="X2246" i="17"/>
  <c r="X2193" i="17"/>
  <c r="X2182" i="17"/>
  <c r="X2129" i="17"/>
  <c r="X2118" i="17"/>
  <c r="X2065" i="17"/>
  <c r="X2056" i="17"/>
  <c r="X2054" i="17"/>
  <c r="X2045" i="17"/>
  <c r="X2001" i="17"/>
  <c r="X1992" i="17"/>
  <c r="X1991" i="17"/>
  <c r="X1974" i="17"/>
  <c r="X1973" i="17"/>
  <c r="X1960" i="17"/>
  <c r="X1959" i="17"/>
  <c r="X1942" i="17"/>
  <c r="X1941" i="17"/>
  <c r="X1928" i="17"/>
  <c r="X1927" i="17"/>
  <c r="X1910" i="17"/>
  <c r="X1909" i="17"/>
  <c r="X1896" i="17"/>
  <c r="X1895" i="17"/>
  <c r="X1878" i="17"/>
  <c r="X1877" i="17"/>
  <c r="X1864" i="17"/>
  <c r="X1863" i="17"/>
  <c r="X1846" i="17"/>
  <c r="X1845" i="17"/>
  <c r="X1832" i="17"/>
  <c r="X1831" i="17"/>
  <c r="X1809" i="17"/>
  <c r="X1797" i="17"/>
  <c r="X1796" i="17"/>
  <c r="X1792" i="17"/>
  <c r="X1791" i="17"/>
  <c r="X1764" i="17"/>
  <c r="X1760" i="17"/>
  <c r="X1759" i="17"/>
  <c r="X1732" i="17"/>
  <c r="X1728" i="17"/>
  <c r="X1727" i="17"/>
  <c r="X1696" i="17"/>
  <c r="X1695" i="17"/>
  <c r="X1663" i="17"/>
  <c r="X1567" i="17"/>
  <c r="X1493" i="17"/>
  <c r="X1622" i="17"/>
  <c r="X1603" i="17"/>
  <c r="X1549" i="17"/>
  <c r="X1527" i="17"/>
  <c r="X1511" i="17"/>
  <c r="X1479" i="17"/>
  <c r="X1464" i="17"/>
  <c r="X1446" i="17"/>
  <c r="X1438" i="17"/>
  <c r="X1375" i="17"/>
  <c r="X1325" i="17"/>
  <c r="X1299" i="17"/>
  <c r="X1259" i="17"/>
  <c r="X1147" i="17"/>
  <c r="X1651" i="17"/>
  <c r="X1598" i="17"/>
  <c r="X1589" i="17"/>
  <c r="X1543" i="17"/>
  <c r="X1471" i="17"/>
  <c r="X1431" i="17"/>
  <c r="X1408" i="17"/>
  <c r="X1356" i="17"/>
  <c r="X1267" i="17"/>
  <c r="X1180" i="17"/>
  <c r="X1803" i="17"/>
  <c r="X1614" i="17"/>
  <c r="X1607" i="17"/>
  <c r="X1605" i="17"/>
  <c r="X1566" i="17"/>
  <c r="X1535" i="17"/>
  <c r="X1510" i="17"/>
  <c r="X1485" i="17"/>
  <c r="X1483" i="17"/>
  <c r="X1478" i="17"/>
  <c r="X1374" i="17"/>
  <c r="X1639" i="17"/>
  <c r="X1600" i="17"/>
  <c r="X1526" i="17"/>
  <c r="X1494" i="17"/>
  <c r="X1492" i="17"/>
  <c r="X1430" i="17"/>
  <c r="X1400" i="17"/>
  <c r="X1279" i="17"/>
  <c r="X1640" i="17"/>
  <c r="X1638" i="17"/>
  <c r="X1557" i="17"/>
  <c r="X1496" i="17"/>
  <c r="X1470" i="17"/>
  <c r="X1227" i="17"/>
  <c r="X1795" i="17"/>
  <c r="X1763" i="17"/>
  <c r="X1731" i="17"/>
  <c r="X1699" i="17"/>
  <c r="X1667" i="17"/>
  <c r="X1634" i="17"/>
  <c r="X1631" i="17"/>
  <c r="X1620" i="17"/>
  <c r="X1581" i="17"/>
  <c r="X1556" i="17"/>
  <c r="X1534" i="17"/>
  <c r="X1414" i="17"/>
  <c r="X1397" i="17"/>
  <c r="X1368" i="17"/>
  <c r="X1517" i="17"/>
  <c r="X1503" i="17"/>
  <c r="X1495" i="17"/>
  <c r="X1447" i="17"/>
  <c r="X1406" i="17"/>
  <c r="X1398" i="17"/>
  <c r="X1396" i="17"/>
  <c r="X1395" i="17"/>
  <c r="X1389" i="17"/>
  <c r="X1383" i="17"/>
  <c r="X1376" i="17"/>
  <c r="X1363" i="17"/>
  <c r="X1344" i="17"/>
  <c r="X1334" i="17"/>
  <c r="X1332" i="17"/>
  <c r="X1317" i="17"/>
  <c r="X1310" i="17"/>
  <c r="X1219" i="17"/>
  <c r="X1199" i="17"/>
  <c r="X1177" i="17"/>
  <c r="X1159" i="17"/>
  <c r="X1092" i="17"/>
  <c r="X1351" i="17"/>
  <c r="X1336" i="17"/>
  <c r="X1324" i="17"/>
  <c r="X1285" i="17"/>
  <c r="X1253" i="17"/>
  <c r="X1221" i="17"/>
  <c r="X1212" i="17"/>
  <c r="X1204" i="17"/>
  <c r="X1163" i="17"/>
  <c r="X1432" i="17"/>
  <c r="X1420" i="17"/>
  <c r="X1382" i="17"/>
  <c r="X1343" i="17"/>
  <c r="X1153" i="17"/>
  <c r="X1331" i="17"/>
  <c r="X1312" i="17"/>
  <c r="X1302" i="17"/>
  <c r="X1300" i="17"/>
  <c r="X1270" i="17"/>
  <c r="X1238" i="17"/>
  <c r="X1191" i="17"/>
  <c r="X1165" i="17"/>
  <c r="X1118" i="17"/>
  <c r="X1388" i="17"/>
  <c r="X1319" i="17"/>
  <c r="X1304" i="17"/>
  <c r="X1292" i="17"/>
  <c r="X1260" i="17"/>
  <c r="X1228" i="17"/>
  <c r="X1173" i="17"/>
  <c r="X1076" i="17"/>
  <c r="X1590" i="17"/>
  <c r="X1574" i="17"/>
  <c r="X1558" i="17"/>
  <c r="X1542" i="17"/>
  <c r="X1528" i="17"/>
  <c r="X1516" i="17"/>
  <c r="X1421" i="17"/>
  <c r="X1407" i="17"/>
  <c r="X1387" i="17"/>
  <c r="X1366" i="17"/>
  <c r="X1364" i="17"/>
  <c r="X1349" i="17"/>
  <c r="X1342" i="17"/>
  <c r="X1311" i="17"/>
  <c r="X1287" i="17"/>
  <c r="X1272" i="17"/>
  <c r="X1255" i="17"/>
  <c r="X1240" i="17"/>
  <c r="X1207" i="17"/>
  <c r="X1197" i="17"/>
  <c r="X1140" i="17"/>
  <c r="X1133" i="17"/>
  <c r="X1124" i="17"/>
  <c r="X1223" i="17"/>
  <c r="X1170" i="17"/>
  <c r="X1110" i="17"/>
  <c r="X1101" i="17"/>
  <c r="X1078" i="17"/>
  <c r="X990" i="17"/>
  <c r="X964" i="17"/>
  <c r="X950" i="17"/>
  <c r="X1278" i="17"/>
  <c r="X1246" i="17"/>
  <c r="X1195" i="17"/>
  <c r="X1183" i="17"/>
  <c r="X1164" i="17"/>
  <c r="X1135" i="17"/>
  <c r="X1125" i="17"/>
  <c r="X1071" i="17"/>
  <c r="X1041" i="17"/>
  <c r="X1025" i="17"/>
  <c r="X1583" i="17"/>
  <c r="X1551" i="17"/>
  <c r="X1519" i="17"/>
  <c r="X1487" i="17"/>
  <c r="X1455" i="17"/>
  <c r="X1423" i="17"/>
  <c r="X1391" i="17"/>
  <c r="X1359" i="17"/>
  <c r="X1327" i="17"/>
  <c r="X1295" i="17"/>
  <c r="X1263" i="17"/>
  <c r="X1231" i="17"/>
  <c r="X1213" i="17"/>
  <c r="X1189" i="17"/>
  <c r="X1158" i="17"/>
  <c r="X1103" i="17"/>
  <c r="X1093" i="17"/>
  <c r="X1051" i="17"/>
  <c r="X1034" i="17"/>
  <c r="X1350" i="17"/>
  <c r="X1318" i="17"/>
  <c r="X1286" i="17"/>
  <c r="X1254" i="17"/>
  <c r="X1235" i="17"/>
  <c r="X1222" i="17"/>
  <c r="X1178" i="17"/>
  <c r="X1169" i="17"/>
  <c r="X1150" i="17"/>
  <c r="X1067" i="17"/>
  <c r="X976" i="17"/>
  <c r="X1399" i="17"/>
  <c r="X1367" i="17"/>
  <c r="X1335" i="17"/>
  <c r="X1303" i="17"/>
  <c r="X1280" i="17"/>
  <c r="X1271" i="17"/>
  <c r="X1268" i="17"/>
  <c r="X1248" i="17"/>
  <c r="X1239" i="17"/>
  <c r="X1236" i="17"/>
  <c r="X1217" i="17"/>
  <c r="X1198" i="17"/>
  <c r="X1185" i="17"/>
  <c r="X1167" i="17"/>
  <c r="X1137" i="17"/>
  <c r="X1108" i="17"/>
  <c r="X1073" i="17"/>
  <c r="X1014" i="17"/>
  <c r="X1582" i="17"/>
  <c r="X1550" i="17"/>
  <c r="X1518" i="17"/>
  <c r="X1486" i="17"/>
  <c r="X1454" i="17"/>
  <c r="X1422" i="17"/>
  <c r="X1390" i="17"/>
  <c r="X1358" i="17"/>
  <c r="X1326" i="17"/>
  <c r="X1294" i="17"/>
  <c r="X1293" i="17"/>
  <c r="X1262" i="17"/>
  <c r="X1261" i="17"/>
  <c r="X1230" i="17"/>
  <c r="X1229" i="17"/>
  <c r="X1194" i="17"/>
  <c r="X1193" i="17"/>
  <c r="X1166" i="17"/>
  <c r="X1157" i="17"/>
  <c r="X1155" i="17"/>
  <c r="X1154" i="17"/>
  <c r="X1057" i="17"/>
  <c r="X1069" i="17"/>
  <c r="X1047" i="17"/>
  <c r="X1020" i="17"/>
  <c r="X989" i="17"/>
  <c r="X971" i="17"/>
  <c r="X966" i="17"/>
  <c r="X961" i="17"/>
  <c r="X924" i="17"/>
  <c r="X907" i="17"/>
  <c r="X830" i="17"/>
  <c r="X713" i="17"/>
  <c r="X1143" i="17"/>
  <c r="X1111" i="17"/>
  <c r="X1079" i="17"/>
  <c r="X1001" i="17"/>
  <c r="X986" i="17"/>
  <c r="X758" i="17"/>
  <c r="X1141" i="17"/>
  <c r="X926" i="17"/>
  <c r="X894" i="17"/>
  <c r="X806" i="17"/>
  <c r="X1011" i="17"/>
  <c r="X1000" i="17"/>
  <c r="X980" i="17"/>
  <c r="X955" i="17"/>
  <c r="X946" i="17"/>
  <c r="X916" i="17"/>
  <c r="X794" i="17"/>
  <c r="X1205" i="17"/>
  <c r="X1149" i="17"/>
  <c r="X1129" i="17"/>
  <c r="X1123" i="17"/>
  <c r="X1117" i="17"/>
  <c r="X1097" i="17"/>
  <c r="X1091" i="17"/>
  <c r="X1086" i="17"/>
  <c r="X1085" i="17"/>
  <c r="X1065" i="17"/>
  <c r="X1059" i="17"/>
  <c r="X1054" i="17"/>
  <c r="X1053" i="17"/>
  <c r="X1030" i="17"/>
  <c r="X1026" i="17"/>
  <c r="X984" i="17"/>
  <c r="X965" i="17"/>
  <c r="X1148" i="17"/>
  <c r="X1116" i="17"/>
  <c r="X1084" i="17"/>
  <c r="X1052" i="17"/>
  <c r="X1029" i="17"/>
  <c r="X973" i="17"/>
  <c r="X962" i="17"/>
  <c r="X862" i="17"/>
  <c r="X852" i="17"/>
  <c r="X1004" i="17"/>
  <c r="X922" i="17"/>
  <c r="X890" i="17"/>
  <c r="X859" i="17"/>
  <c r="X741" i="17"/>
  <c r="X485" i="17"/>
  <c r="X413" i="17"/>
  <c r="X367" i="17"/>
  <c r="X345" i="17"/>
  <c r="X870" i="17"/>
  <c r="X837" i="17"/>
  <c r="X791" i="17"/>
  <c r="X766" i="17"/>
  <c r="X689" i="17"/>
  <c r="X600" i="17"/>
  <c r="X506" i="17"/>
  <c r="X444" i="17"/>
  <c r="X394" i="17"/>
  <c r="X956" i="17"/>
  <c r="X925" i="17"/>
  <c r="X845" i="17"/>
  <c r="X827" i="17"/>
  <c r="X817" i="17"/>
  <c r="X747" i="17"/>
  <c r="X681" i="17"/>
  <c r="X679" i="17"/>
  <c r="X677" i="17"/>
  <c r="X605" i="17"/>
  <c r="X996" i="17"/>
  <c r="X945" i="17"/>
  <c r="X897" i="17"/>
  <c r="X885" i="17"/>
  <c r="X882" i="17"/>
  <c r="X873" i="17"/>
  <c r="X867" i="17"/>
  <c r="X847" i="17"/>
  <c r="X821" i="17"/>
  <c r="X811" i="17"/>
  <c r="X809" i="17"/>
  <c r="X807" i="17"/>
  <c r="X759" i="17"/>
  <c r="X691" i="17"/>
  <c r="X1036" i="17"/>
  <c r="X995" i="17"/>
  <c r="X972" i="17"/>
  <c r="X941" i="17"/>
  <c r="X940" i="17"/>
  <c r="X923" i="17"/>
  <c r="X919" i="17"/>
  <c r="X918" i="17"/>
  <c r="X891" i="17"/>
  <c r="X887" i="17"/>
  <c r="X877" i="17"/>
  <c r="X844" i="17"/>
  <c r="X831" i="17"/>
  <c r="X801" i="17"/>
  <c r="X799" i="17"/>
  <c r="X786" i="17"/>
  <c r="X784" i="17"/>
  <c r="X781" i="17"/>
  <c r="X776" i="17"/>
  <c r="X774" i="17"/>
  <c r="X754" i="17"/>
  <c r="X752" i="17"/>
  <c r="X746" i="17"/>
  <c r="X744" i="17"/>
  <c r="X667" i="17"/>
  <c r="X949" i="17"/>
  <c r="X931" i="17"/>
  <c r="X929" i="17"/>
  <c r="X911" i="17"/>
  <c r="X910" i="17"/>
  <c r="X908" i="17"/>
  <c r="X881" i="17"/>
  <c r="X855" i="17"/>
  <c r="X842" i="17"/>
  <c r="X841" i="17"/>
  <c r="X777" i="17"/>
  <c r="X735" i="17"/>
  <c r="X730" i="17"/>
  <c r="X728" i="17"/>
  <c r="X721" i="17"/>
  <c r="X988" i="17"/>
  <c r="X948" i="17"/>
  <c r="X792" i="17"/>
  <c r="X767" i="17"/>
  <c r="X738" i="17"/>
  <c r="X731" i="17"/>
  <c r="X706" i="17"/>
  <c r="X698" i="17"/>
  <c r="X712" i="17"/>
  <c r="X683" i="17"/>
  <c r="X633" i="17"/>
  <c r="X569" i="17"/>
  <c r="X490" i="17"/>
  <c r="X654" i="17"/>
  <c r="X630" i="17"/>
  <c r="X608" i="17"/>
  <c r="X549" i="17"/>
  <c r="X534" i="17"/>
  <c r="X525" i="17"/>
  <c r="X853" i="17"/>
  <c r="X825" i="17"/>
  <c r="X822" i="17"/>
  <c r="X697" i="17"/>
  <c r="X694" i="17"/>
  <c r="X688" i="17"/>
  <c r="X909" i="17"/>
  <c r="X871" i="17"/>
  <c r="X843" i="17"/>
  <c r="X785" i="17"/>
  <c r="X723" i="17"/>
  <c r="X690" i="17"/>
  <c r="X673" i="17"/>
  <c r="X671" i="17"/>
  <c r="X568" i="17"/>
  <c r="X917" i="17"/>
  <c r="X861" i="17"/>
  <c r="X761" i="17"/>
  <c r="X722" i="17"/>
  <c r="X718" i="17"/>
  <c r="X693" i="17"/>
  <c r="X661" i="17"/>
  <c r="X612" i="17"/>
  <c r="X561" i="17"/>
  <c r="X335" i="17"/>
  <c r="X204" i="17"/>
  <c r="X624" i="17"/>
  <c r="X595" i="17"/>
  <c r="X571" i="17"/>
  <c r="X552" i="17"/>
  <c r="X536" i="17"/>
  <c r="X520" i="17"/>
  <c r="X476" i="17"/>
  <c r="X474" i="17"/>
  <c r="X397" i="17"/>
  <c r="X380" i="17"/>
  <c r="X376" i="17"/>
  <c r="X337" i="17"/>
  <c r="X664" i="17"/>
  <c r="X655" i="17"/>
  <c r="X639" i="17"/>
  <c r="X616" i="17"/>
  <c r="X614" i="17"/>
  <c r="X584" i="17"/>
  <c r="X573" i="17"/>
  <c r="X529" i="17"/>
  <c r="X524" i="17"/>
  <c r="X522" i="17"/>
  <c r="X273" i="17"/>
  <c r="X893" i="17"/>
  <c r="X793" i="17"/>
  <c r="X737" i="17"/>
  <c r="X719" i="17"/>
  <c r="X707" i="17"/>
  <c r="X682" i="17"/>
  <c r="X641" i="17"/>
  <c r="X588" i="17"/>
  <c r="X586" i="17"/>
  <c r="X564" i="17"/>
  <c r="X558" i="17"/>
  <c r="X554" i="17"/>
  <c r="X538" i="17"/>
  <c r="X510" i="17"/>
  <c r="X657" i="17"/>
  <c r="X619" i="17"/>
  <c r="X545" i="17"/>
  <c r="X500" i="17"/>
  <c r="X486" i="17"/>
  <c r="X401" i="17"/>
  <c r="X627" i="17"/>
  <c r="X613" i="17"/>
  <c r="X603" i="17"/>
  <c r="X598" i="17"/>
  <c r="X515" i="17"/>
  <c r="X513" i="17"/>
  <c r="X481" i="17"/>
  <c r="X288" i="17"/>
  <c r="X286" i="17"/>
  <c r="X284" i="17"/>
  <c r="X167" i="17"/>
  <c r="X218" i="17"/>
  <c r="X212" i="17"/>
  <c r="X729" i="17"/>
  <c r="X570" i="17"/>
  <c r="X419" i="17"/>
  <c r="X223" i="17"/>
  <c r="X833" i="17"/>
  <c r="X769" i="17"/>
  <c r="X705" i="17"/>
  <c r="X632" i="17"/>
  <c r="X625" i="17"/>
  <c r="X623" i="17"/>
  <c r="X604" i="17"/>
  <c r="X461" i="17"/>
  <c r="X459" i="17"/>
  <c r="X452" i="17"/>
  <c r="X429" i="17"/>
  <c r="X427" i="17"/>
  <c r="X352" i="17"/>
  <c r="X350" i="17"/>
  <c r="X292" i="17"/>
  <c r="X266" i="17"/>
  <c r="X231" i="17"/>
  <c r="X164" i="17"/>
  <c r="X516" i="17"/>
  <c r="X437" i="17"/>
  <c r="X421" i="17"/>
  <c r="X398" i="17"/>
  <c r="X233" i="17"/>
  <c r="X199" i="17"/>
  <c r="X665" i="17"/>
  <c r="X649" i="17"/>
  <c r="X647" i="17"/>
  <c r="X580" i="17"/>
  <c r="X544" i="17"/>
  <c r="X540" i="17"/>
  <c r="X531" i="17"/>
  <c r="X408" i="17"/>
  <c r="X385" i="17"/>
  <c r="X356" i="17"/>
  <c r="X271" i="17"/>
  <c r="X239" i="17"/>
  <c r="X172" i="17"/>
  <c r="X155" i="17"/>
  <c r="X451" i="17"/>
  <c r="X362" i="17"/>
  <c r="X330" i="17"/>
  <c r="X243" i="17"/>
  <c r="X241" i="17"/>
  <c r="X163" i="17"/>
  <c r="X214" i="17"/>
  <c r="X161" i="17"/>
  <c r="X156" i="17"/>
  <c r="X138" i="17"/>
  <c r="X407" i="17"/>
  <c r="X304" i="17"/>
  <c r="X222" i="17"/>
  <c r="X219" i="17"/>
  <c r="X206" i="17"/>
  <c r="X193" i="17"/>
  <c r="X179" i="17"/>
  <c r="X422" i="17"/>
  <c r="X414" i="17"/>
  <c r="X368" i="17"/>
  <c r="X265" i="17"/>
  <c r="X246" i="17"/>
  <c r="X191" i="17"/>
  <c r="X170" i="17"/>
  <c r="X550" i="17"/>
  <c r="X467" i="17"/>
  <c r="X420" i="17"/>
  <c r="X412" i="17"/>
  <c r="X329" i="17"/>
  <c r="X310" i="17"/>
  <c r="X306" i="17"/>
  <c r="X296" i="17"/>
  <c r="X279" i="17"/>
  <c r="X248" i="17"/>
  <c r="X195" i="17"/>
  <c r="X663" i="17"/>
  <c r="X631" i="17"/>
  <c r="X609" i="17"/>
  <c r="X589" i="17"/>
  <c r="X579" i="17"/>
  <c r="X509" i="17"/>
  <c r="X454" i="17"/>
  <c r="X446" i="17"/>
  <c r="X374" i="17"/>
  <c r="X370" i="17"/>
  <c r="X360" i="17"/>
  <c r="X343" i="17"/>
  <c r="X312" i="17"/>
  <c r="X303" i="17"/>
  <c r="X298" i="17"/>
  <c r="X281" i="17"/>
  <c r="X257" i="17"/>
  <c r="X228" i="17"/>
  <c r="X150" i="17"/>
  <c r="X45" i="17"/>
  <c r="X29" i="17"/>
  <c r="X120" i="17"/>
  <c r="X620" i="17"/>
  <c r="X556" i="17"/>
  <c r="X492" i="17"/>
  <c r="X430" i="17"/>
  <c r="X129" i="17"/>
  <c r="X572" i="17"/>
  <c r="X508" i="17"/>
  <c r="X438" i="17"/>
  <c r="X392" i="17"/>
  <c r="X375" i="17"/>
  <c r="X338" i="17"/>
  <c r="X336" i="17"/>
  <c r="X328" i="17"/>
  <c r="X311" i="17"/>
  <c r="X274" i="17"/>
  <c r="X272" i="17"/>
  <c r="X264" i="17"/>
  <c r="X247" i="17"/>
  <c r="X209" i="17"/>
  <c r="X182" i="17"/>
  <c r="X154" i="17"/>
  <c r="X121" i="17"/>
  <c r="X118" i="17"/>
  <c r="X77" i="17"/>
  <c r="X70" i="17"/>
  <c r="X378" i="17"/>
  <c r="X346" i="17"/>
  <c r="X314" i="17"/>
  <c r="X282" i="17"/>
  <c r="X250" i="17"/>
  <c r="X237" i="17"/>
  <c r="X234" i="17"/>
  <c r="X213" i="17"/>
  <c r="X194" i="17"/>
  <c r="X186" i="17"/>
  <c r="X135" i="17"/>
  <c r="X102" i="17"/>
  <c r="X400" i="17"/>
  <c r="X386" i="17"/>
  <c r="X354" i="17"/>
  <c r="X322" i="17"/>
  <c r="X290" i="17"/>
  <c r="X258" i="17"/>
  <c r="X208" i="17"/>
  <c r="X201" i="17"/>
  <c r="X153" i="17"/>
  <c r="X111" i="17"/>
  <c r="X63" i="17"/>
  <c r="X229" i="17"/>
  <c r="X202" i="17"/>
  <c r="X146" i="17"/>
  <c r="X89" i="17"/>
  <c r="X86" i="17"/>
  <c r="X119" i="17"/>
  <c r="X104" i="17"/>
  <c r="X81" i="17"/>
  <c r="X78" i="17"/>
  <c r="X137" i="17"/>
  <c r="X94" i="17"/>
  <c r="X103" i="17"/>
  <c r="X88" i="17"/>
  <c r="X65" i="17"/>
  <c r="X178" i="17"/>
  <c r="X127" i="17"/>
  <c r="X112" i="17"/>
  <c r="X73" i="17"/>
  <c r="X96" i="17"/>
  <c r="X69" i="17"/>
  <c r="X61" i="17"/>
  <c r="X23" i="17"/>
  <c r="X14" i="17"/>
  <c r="X8" i="17"/>
  <c r="X55" i="17"/>
  <c r="X47" i="17"/>
  <c r="X41" i="17"/>
  <c r="X38" i="17"/>
  <c r="X32" i="17"/>
  <c r="X7" i="17"/>
  <c r="X31" i="17"/>
  <c r="X25" i="17"/>
  <c r="X22" i="17"/>
  <c r="X21" i="17"/>
  <c r="X16" i="17"/>
  <c r="X95" i="17"/>
  <c r="X80" i="17"/>
  <c r="X57" i="17"/>
  <c r="X46" i="17"/>
  <c r="X40" i="17"/>
  <c r="X87" i="17"/>
  <c r="X72" i="17"/>
  <c r="X15" i="17"/>
  <c r="X9" i="17"/>
  <c r="X6" i="17"/>
  <c r="X5" i="17"/>
  <c r="X128" i="17"/>
  <c r="X105" i="17"/>
  <c r="X79" i="17"/>
  <c r="X64" i="17"/>
  <c r="X53" i="17"/>
  <c r="X39" i="17"/>
  <c r="X33" i="17"/>
  <c r="X30" i="17"/>
  <c r="X24" i="17"/>
  <c r="X71" i="17"/>
  <c r="X56" i="17"/>
  <c r="X48" i="17"/>
  <c r="F3" i="16"/>
  <c r="G3" i="16"/>
  <c r="H3" i="16"/>
  <c r="I3" i="16"/>
  <c r="J3" i="16"/>
  <c r="K3" i="16"/>
  <c r="L3" i="16"/>
  <c r="M3" i="16"/>
  <c r="N3" i="16"/>
  <c r="O3" i="16"/>
  <c r="P3" i="16"/>
  <c r="Q3" i="16"/>
  <c r="R3" i="16"/>
  <c r="S3" i="16"/>
  <c r="T3" i="16"/>
  <c r="U3" i="16"/>
  <c r="V3" i="16"/>
  <c r="W3" i="16"/>
  <c r="X3" i="16"/>
  <c r="Y3" i="16"/>
  <c r="Z3" i="16"/>
  <c r="AA3" i="16"/>
  <c r="AB3" i="16"/>
  <c r="AC3" i="16"/>
  <c r="AD3" i="16"/>
  <c r="AE3" i="16"/>
  <c r="AF3" i="16"/>
  <c r="AG3" i="16"/>
  <c r="AH3" i="16"/>
  <c r="AI3" i="16"/>
  <c r="AJ3" i="16"/>
  <c r="AK3" i="16"/>
  <c r="AL3" i="16"/>
  <c r="AM3" i="16"/>
  <c r="AM5" i="16"/>
  <c r="AI5" i="16"/>
  <c r="AE5" i="16"/>
  <c r="AA5" i="16"/>
  <c r="W5" i="16"/>
  <c r="S5" i="16"/>
  <c r="O5" i="16"/>
  <c r="K5" i="16"/>
  <c r="G5" i="16"/>
  <c r="AL5" i="16"/>
  <c r="AH5" i="16"/>
  <c r="AD5" i="16"/>
  <c r="Z5" i="16"/>
  <c r="V5" i="16"/>
  <c r="R5" i="16"/>
  <c r="N5" i="16"/>
  <c r="J5" i="16"/>
  <c r="F5" i="16"/>
  <c r="AK5" i="16"/>
  <c r="AG5" i="16"/>
  <c r="AC5" i="16"/>
  <c r="Y5" i="16"/>
  <c r="U5" i="16"/>
  <c r="Q5" i="16"/>
  <c r="M5" i="16"/>
  <c r="I5" i="16"/>
  <c r="AB5" i="16"/>
  <c r="L5" i="16"/>
  <c r="AM4" i="16"/>
  <c r="AI4" i="16"/>
  <c r="AE4" i="16"/>
  <c r="AA4" i="16"/>
  <c r="W4" i="16"/>
  <c r="S4" i="16"/>
  <c r="O4" i="16"/>
  <c r="K4" i="16"/>
  <c r="G4" i="16"/>
  <c r="AL4" i="16"/>
  <c r="AH4" i="16"/>
  <c r="AD4" i="16"/>
  <c r="Z4" i="16"/>
  <c r="V4" i="16"/>
  <c r="R4" i="16"/>
  <c r="N4" i="16"/>
  <c r="J4" i="16"/>
  <c r="F4" i="16"/>
  <c r="AK4" i="16"/>
  <c r="AG4" i="16"/>
  <c r="AC4" i="16"/>
  <c r="Y4" i="16"/>
  <c r="U4" i="16"/>
  <c r="Q4" i="16"/>
  <c r="M4" i="16"/>
  <c r="I4" i="16"/>
  <c r="AJ4" i="16"/>
  <c r="T4" i="16"/>
  <c r="H674" i="15"/>
  <c r="I674" i="15"/>
  <c r="H670" i="15"/>
  <c r="I670" i="15"/>
  <c r="H666" i="15"/>
  <c r="I666" i="15"/>
  <c r="H662" i="15"/>
  <c r="I662" i="15"/>
  <c r="H658" i="15"/>
  <c r="I658" i="15"/>
  <c r="H654" i="15"/>
  <c r="I654" i="15"/>
  <c r="I650" i="15"/>
  <c r="H650" i="15"/>
  <c r="H646" i="15"/>
  <c r="I646" i="15"/>
  <c r="I642" i="15"/>
  <c r="H642" i="15"/>
  <c r="H638" i="15"/>
  <c r="I638" i="15"/>
  <c r="H634" i="15"/>
  <c r="I634" i="15"/>
  <c r="H630" i="15"/>
  <c r="I630" i="15"/>
  <c r="I626" i="15"/>
  <c r="H626" i="15"/>
  <c r="H622" i="15"/>
  <c r="I622" i="15"/>
  <c r="I618" i="15"/>
  <c r="H618" i="15"/>
  <c r="H614" i="15"/>
  <c r="I614" i="15"/>
  <c r="H610" i="15"/>
  <c r="H606" i="15"/>
  <c r="I606" i="15"/>
  <c r="I602" i="15"/>
  <c r="H598" i="15"/>
  <c r="I598" i="15"/>
  <c r="I594" i="15"/>
  <c r="H594" i="15"/>
  <c r="H590" i="15"/>
  <c r="I590" i="15"/>
  <c r="I586" i="15"/>
  <c r="H586" i="15"/>
  <c r="H582" i="15"/>
  <c r="I582" i="15"/>
  <c r="I578" i="15"/>
  <c r="H578" i="15"/>
  <c r="H574" i="15"/>
  <c r="I574" i="15"/>
  <c r="H570" i="15"/>
  <c r="I570" i="15"/>
  <c r="H566" i="15"/>
  <c r="I566" i="15"/>
  <c r="I562" i="15"/>
  <c r="H562" i="15"/>
  <c r="H558" i="15"/>
  <c r="I558" i="15"/>
  <c r="I554" i="15"/>
  <c r="H554" i="15"/>
  <c r="H550" i="15"/>
  <c r="I550" i="15"/>
  <c r="I546" i="15"/>
  <c r="H546" i="15"/>
  <c r="H542" i="15"/>
  <c r="I542" i="15"/>
  <c r="H538" i="15"/>
  <c r="I538" i="15"/>
  <c r="H534" i="15"/>
  <c r="I534" i="15"/>
  <c r="H530" i="15"/>
  <c r="H526" i="15"/>
  <c r="I526" i="15"/>
  <c r="I522" i="15"/>
  <c r="H522" i="15"/>
  <c r="H518" i="15"/>
  <c r="I518" i="15"/>
  <c r="H514" i="15"/>
  <c r="I514" i="15"/>
  <c r="I510" i="15"/>
  <c r="H510" i="15"/>
  <c r="H506" i="15"/>
  <c r="I506" i="15"/>
  <c r="H502" i="15"/>
  <c r="I502" i="15"/>
  <c r="I498" i="15"/>
  <c r="I494" i="15"/>
  <c r="H494" i="15"/>
  <c r="H490" i="15"/>
  <c r="I490" i="15"/>
  <c r="I486" i="15"/>
  <c r="H486" i="15"/>
  <c r="H482" i="15"/>
  <c r="I482" i="15"/>
  <c r="I478" i="15"/>
  <c r="H478" i="15"/>
  <c r="H474" i="15"/>
  <c r="I474" i="15"/>
  <c r="H470" i="15"/>
  <c r="I470" i="15"/>
  <c r="H466" i="15"/>
  <c r="I466" i="15"/>
  <c r="I462" i="15"/>
  <c r="H462" i="15"/>
  <c r="H458" i="15"/>
  <c r="I458" i="15"/>
  <c r="I454" i="15"/>
  <c r="H454" i="15"/>
  <c r="H450" i="15"/>
  <c r="I450" i="15"/>
  <c r="I446" i="15"/>
  <c r="H446" i="15"/>
  <c r="H442" i="15"/>
  <c r="I442" i="15"/>
  <c r="H438" i="15"/>
  <c r="I438" i="15"/>
  <c r="H434" i="15"/>
  <c r="I434" i="15"/>
  <c r="I430" i="15"/>
  <c r="H430" i="15"/>
  <c r="I426" i="15"/>
  <c r="H426" i="15"/>
  <c r="H422" i="15"/>
  <c r="I422" i="15"/>
  <c r="H418" i="15"/>
  <c r="I418" i="15"/>
  <c r="I414" i="15"/>
  <c r="H414" i="15"/>
  <c r="H410" i="15"/>
  <c r="I410" i="15"/>
  <c r="I406" i="15"/>
  <c r="H406" i="15"/>
  <c r="H402" i="15"/>
  <c r="I402" i="15"/>
  <c r="H398" i="15"/>
  <c r="I398" i="15"/>
  <c r="I394" i="15"/>
  <c r="H394" i="15"/>
  <c r="H390" i="15"/>
  <c r="I390" i="15"/>
  <c r="I386" i="15"/>
  <c r="H386" i="15"/>
  <c r="I382" i="15"/>
  <c r="H382" i="15"/>
  <c r="H378" i="15"/>
  <c r="I378" i="15"/>
  <c r="I374" i="15"/>
  <c r="H374" i="15"/>
  <c r="H370" i="15"/>
  <c r="I370" i="15"/>
  <c r="H366" i="15"/>
  <c r="I366" i="15"/>
  <c r="I362" i="15"/>
  <c r="H362" i="15"/>
  <c r="H358" i="15"/>
  <c r="I358" i="15"/>
  <c r="H354" i="15"/>
  <c r="I354" i="15"/>
  <c r="I350" i="15"/>
  <c r="H350" i="15"/>
  <c r="H346" i="15"/>
  <c r="I346" i="15"/>
  <c r="I342" i="15"/>
  <c r="H342" i="15"/>
  <c r="I338" i="15"/>
  <c r="H338" i="15"/>
  <c r="I334" i="15"/>
  <c r="H334" i="15"/>
  <c r="H330" i="15"/>
  <c r="H326" i="15"/>
  <c r="I326" i="15"/>
  <c r="H322" i="15"/>
  <c r="I322" i="15"/>
  <c r="I318" i="15"/>
  <c r="H318" i="15"/>
  <c r="I314" i="15"/>
  <c r="H314" i="15"/>
  <c r="I310" i="15"/>
  <c r="H310" i="15"/>
  <c r="I306" i="15"/>
  <c r="H306" i="15"/>
  <c r="I302" i="15"/>
  <c r="H302" i="15"/>
  <c r="H298" i="15"/>
  <c r="I298" i="15"/>
  <c r="I294" i="15"/>
  <c r="H294" i="15"/>
  <c r="I290" i="15"/>
  <c r="H290" i="15"/>
  <c r="H286" i="15"/>
  <c r="I286" i="15"/>
  <c r="H282" i="15"/>
  <c r="I282" i="15"/>
  <c r="I278" i="15"/>
  <c r="H278" i="15"/>
  <c r="H274" i="15"/>
  <c r="I274" i="15"/>
  <c r="H270" i="15"/>
  <c r="I270" i="15"/>
  <c r="H266" i="15"/>
  <c r="I266" i="15"/>
  <c r="I262" i="15"/>
  <c r="H262" i="15"/>
  <c r="H258" i="15"/>
  <c r="I258" i="15"/>
  <c r="H254" i="15"/>
  <c r="I254" i="15"/>
  <c r="H250" i="15"/>
  <c r="I250" i="15"/>
  <c r="I246" i="15"/>
  <c r="H246" i="15"/>
  <c r="H242" i="15"/>
  <c r="I242" i="15"/>
  <c r="H238" i="15"/>
  <c r="I238" i="15"/>
  <c r="I234" i="15"/>
  <c r="H234" i="15"/>
  <c r="I230" i="15"/>
  <c r="H230" i="15"/>
  <c r="H226" i="15"/>
  <c r="I226" i="15"/>
  <c r="H222" i="15"/>
  <c r="I222" i="15"/>
  <c r="H218" i="15"/>
  <c r="I218" i="15"/>
  <c r="I214" i="15"/>
  <c r="H214" i="15"/>
  <c r="H210" i="15"/>
  <c r="I210" i="15"/>
  <c r="H206" i="15"/>
  <c r="I206" i="15"/>
  <c r="H202" i="15"/>
  <c r="I202" i="15"/>
  <c r="I198" i="15"/>
  <c r="H198" i="15"/>
  <c r="I194" i="15"/>
  <c r="H194" i="15"/>
  <c r="H190" i="15"/>
  <c r="I190" i="15"/>
  <c r="H186" i="15"/>
  <c r="I186" i="15"/>
  <c r="I182" i="15"/>
  <c r="H182" i="15"/>
  <c r="H178" i="15"/>
  <c r="I178" i="15"/>
  <c r="H174" i="15"/>
  <c r="I174" i="15"/>
  <c r="H170" i="15"/>
  <c r="I170" i="15"/>
  <c r="I166" i="15"/>
  <c r="H166" i="15"/>
  <c r="I162" i="15"/>
  <c r="H162" i="15"/>
  <c r="H158" i="15"/>
  <c r="I158" i="15"/>
  <c r="H154" i="15"/>
  <c r="I154" i="15"/>
  <c r="I150" i="15"/>
  <c r="H150" i="15"/>
  <c r="H146" i="15"/>
  <c r="I146" i="15"/>
  <c r="H142" i="15"/>
  <c r="I142" i="15"/>
  <c r="H138" i="15"/>
  <c r="I138" i="15"/>
  <c r="H673" i="15"/>
  <c r="I673" i="15"/>
  <c r="I669" i="15"/>
  <c r="H669" i="15"/>
  <c r="I665" i="15"/>
  <c r="H665" i="15"/>
  <c r="H661" i="15"/>
  <c r="I661" i="15"/>
  <c r="H657" i="15"/>
  <c r="I657" i="15"/>
  <c r="H653" i="15"/>
  <c r="I653" i="15"/>
  <c r="I649" i="15"/>
  <c r="H649" i="15"/>
  <c r="H645" i="15"/>
  <c r="I645" i="15"/>
  <c r="I641" i="15"/>
  <c r="H641" i="15"/>
  <c r="H637" i="15"/>
  <c r="I637" i="15"/>
  <c r="I633" i="15"/>
  <c r="H633" i="15"/>
  <c r="H629" i="15"/>
  <c r="I629" i="15"/>
  <c r="H625" i="15"/>
  <c r="I625" i="15"/>
  <c r="H621" i="15"/>
  <c r="I621" i="15"/>
  <c r="I617" i="15"/>
  <c r="H617" i="15"/>
  <c r="H613" i="15"/>
  <c r="I613" i="15"/>
  <c r="I609" i="15"/>
  <c r="H609" i="15"/>
  <c r="H605" i="15"/>
  <c r="I605" i="15"/>
  <c r="I601" i="15"/>
  <c r="H601" i="15"/>
  <c r="H597" i="15"/>
  <c r="I597" i="15"/>
  <c r="H593" i="15"/>
  <c r="I593" i="15"/>
  <c r="H589" i="15"/>
  <c r="I589" i="15"/>
  <c r="I585" i="15"/>
  <c r="H585" i="15"/>
  <c r="H581" i="15"/>
  <c r="I581" i="15"/>
  <c r="I577" i="15"/>
  <c r="H577" i="15"/>
  <c r="H573" i="15"/>
  <c r="I573" i="15"/>
  <c r="I569" i="15"/>
  <c r="H569" i="15"/>
  <c r="H565" i="15"/>
  <c r="I565" i="15"/>
  <c r="H561" i="15"/>
  <c r="I561" i="15"/>
  <c r="H557" i="15"/>
  <c r="I557" i="15"/>
  <c r="I553" i="15"/>
  <c r="H553" i="15"/>
  <c r="H549" i="15"/>
  <c r="I549" i="15"/>
  <c r="I545" i="15"/>
  <c r="H545" i="15"/>
  <c r="H541" i="15"/>
  <c r="I541" i="15"/>
  <c r="I537" i="15"/>
  <c r="H537" i="15"/>
  <c r="H533" i="15"/>
  <c r="I533" i="15"/>
  <c r="H529" i="15"/>
  <c r="I529" i="15"/>
  <c r="H525" i="15"/>
  <c r="I525" i="15"/>
  <c r="I521" i="15"/>
  <c r="H521" i="15"/>
  <c r="H517" i="15"/>
  <c r="I517" i="15"/>
  <c r="I513" i="15"/>
  <c r="H513" i="15"/>
  <c r="I509" i="15"/>
  <c r="H509" i="15"/>
  <c r="I505" i="15"/>
  <c r="H505" i="15"/>
  <c r="I501" i="15"/>
  <c r="H501" i="15"/>
  <c r="I497" i="15"/>
  <c r="H497" i="15"/>
  <c r="I493" i="15"/>
  <c r="H493" i="15"/>
  <c r="I489" i="15"/>
  <c r="H489" i="15"/>
  <c r="I485" i="15"/>
  <c r="H485" i="15"/>
  <c r="I481" i="15"/>
  <c r="H481" i="15"/>
  <c r="I477" i="15"/>
  <c r="H477" i="15"/>
  <c r="I473" i="15"/>
  <c r="H473" i="15"/>
  <c r="I469" i="15"/>
  <c r="H469" i="15"/>
  <c r="I465" i="15"/>
  <c r="H465" i="15"/>
  <c r="I461" i="15"/>
  <c r="H461" i="15"/>
  <c r="I457" i="15"/>
  <c r="H457" i="15"/>
  <c r="I453" i="15"/>
  <c r="H453" i="15"/>
  <c r="I449" i="15"/>
  <c r="H449" i="15"/>
  <c r="I445" i="15"/>
  <c r="H445" i="15"/>
  <c r="I441" i="15"/>
  <c r="H441" i="15"/>
  <c r="I437" i="15"/>
  <c r="H437" i="15"/>
  <c r="I433" i="15"/>
  <c r="H433" i="15"/>
  <c r="I429" i="15"/>
  <c r="H429" i="15"/>
  <c r="H425" i="15"/>
  <c r="I425" i="15"/>
  <c r="I421" i="15"/>
  <c r="H421" i="15"/>
  <c r="I417" i="15"/>
  <c r="H417" i="15"/>
  <c r="H413" i="15"/>
  <c r="I413" i="15"/>
  <c r="H409" i="15"/>
  <c r="I409" i="15"/>
  <c r="I405" i="15"/>
  <c r="H405" i="15"/>
  <c r="H401" i="15"/>
  <c r="I401" i="15"/>
  <c r="I397" i="15"/>
  <c r="H397" i="15"/>
  <c r="H393" i="15"/>
  <c r="I393" i="15"/>
  <c r="H389" i="15"/>
  <c r="I389" i="15"/>
  <c r="I385" i="15"/>
  <c r="H385" i="15"/>
  <c r="H381" i="15"/>
  <c r="I381" i="15"/>
  <c r="I377" i="15"/>
  <c r="H377" i="15"/>
  <c r="I373" i="15"/>
  <c r="H373" i="15"/>
  <c r="H369" i="15"/>
  <c r="I369" i="15"/>
  <c r="I365" i="15"/>
  <c r="H365" i="15"/>
  <c r="H361" i="15"/>
  <c r="I361" i="15"/>
  <c r="I357" i="15"/>
  <c r="H357" i="15"/>
  <c r="I353" i="15"/>
  <c r="H353" i="15"/>
  <c r="H349" i="15"/>
  <c r="I349" i="15"/>
  <c r="H345" i="15"/>
  <c r="I345" i="15"/>
  <c r="H341" i="15"/>
  <c r="I341" i="15"/>
  <c r="H337" i="15"/>
  <c r="I337" i="15"/>
  <c r="H333" i="15"/>
  <c r="I333" i="15"/>
  <c r="H329" i="15"/>
  <c r="I329" i="15"/>
  <c r="H325" i="15"/>
  <c r="I325" i="15"/>
  <c r="H321" i="15"/>
  <c r="I321" i="15"/>
  <c r="H317" i="15"/>
  <c r="I317" i="15"/>
  <c r="H313" i="15"/>
  <c r="I313" i="15"/>
  <c r="H309" i="15"/>
  <c r="I309" i="15"/>
  <c r="H305" i="15"/>
  <c r="I305" i="15"/>
  <c r="H301" i="15"/>
  <c r="I301" i="15"/>
  <c r="H297" i="15"/>
  <c r="I297" i="15"/>
  <c r="H293" i="15"/>
  <c r="I293" i="15"/>
  <c r="H289" i="15"/>
  <c r="I289" i="15"/>
  <c r="H285" i="15"/>
  <c r="I285" i="15"/>
  <c r="H281" i="15"/>
  <c r="I281" i="15"/>
  <c r="H277" i="15"/>
  <c r="I277" i="15"/>
  <c r="H273" i="15"/>
  <c r="I273" i="15"/>
  <c r="H269" i="15"/>
  <c r="I269" i="15"/>
  <c r="H265" i="15"/>
  <c r="I265" i="15"/>
  <c r="H261" i="15"/>
  <c r="I261" i="15"/>
  <c r="H257" i="15"/>
  <c r="I257" i="15"/>
  <c r="H253" i="15"/>
  <c r="I253" i="15"/>
  <c r="H249" i="15"/>
  <c r="I249" i="15"/>
  <c r="H245" i="15"/>
  <c r="I245" i="15"/>
  <c r="H241" i="15"/>
  <c r="I241" i="15"/>
  <c r="H237" i="15"/>
  <c r="I237" i="15"/>
  <c r="H233" i="15"/>
  <c r="I233" i="15"/>
  <c r="H229" i="15"/>
  <c r="I229" i="15"/>
  <c r="H225" i="15"/>
  <c r="I225" i="15"/>
  <c r="H221" i="15"/>
  <c r="I221" i="15"/>
  <c r="H217" i="15"/>
  <c r="I217" i="15"/>
  <c r="H213" i="15"/>
  <c r="I213" i="15"/>
  <c r="H209" i="15"/>
  <c r="I209" i="15"/>
  <c r="H205" i="15"/>
  <c r="I205" i="15"/>
  <c r="H201" i="15"/>
  <c r="I201" i="15"/>
  <c r="H197" i="15"/>
  <c r="I197" i="15"/>
  <c r="H193" i="15"/>
  <c r="I193" i="15"/>
  <c r="H189" i="15"/>
  <c r="I189" i="15"/>
  <c r="H185" i="15"/>
  <c r="I185" i="15"/>
  <c r="H181" i="15"/>
  <c r="I181" i="15"/>
  <c r="H177" i="15"/>
  <c r="I177" i="15"/>
  <c r="H173" i="15"/>
  <c r="I173" i="15"/>
  <c r="H169" i="15"/>
  <c r="I169" i="15"/>
  <c r="H165" i="15"/>
  <c r="I165" i="15"/>
  <c r="H161" i="15"/>
  <c r="I161" i="15"/>
  <c r="H157" i="15"/>
  <c r="I157" i="15"/>
  <c r="H153" i="15"/>
  <c r="I153" i="15"/>
  <c r="H149" i="15"/>
  <c r="I149" i="15"/>
  <c r="H145" i="15"/>
  <c r="I145" i="15"/>
  <c r="H141" i="15"/>
  <c r="I141" i="15"/>
  <c r="H137" i="15"/>
  <c r="I137" i="15"/>
  <c r="I672" i="15"/>
  <c r="H672" i="15"/>
  <c r="I668" i="15"/>
  <c r="H668" i="15"/>
  <c r="I664" i="15"/>
  <c r="H664" i="15"/>
  <c r="I660" i="15"/>
  <c r="H660" i="15"/>
  <c r="H656" i="15"/>
  <c r="I656" i="15"/>
  <c r="H652" i="15"/>
  <c r="I652" i="15"/>
  <c r="H648" i="15"/>
  <c r="I648" i="15"/>
  <c r="H644" i="15"/>
  <c r="I644" i="15"/>
  <c r="I640" i="15"/>
  <c r="H640" i="15"/>
  <c r="H636" i="15"/>
  <c r="I636" i="15"/>
  <c r="I632" i="15"/>
  <c r="H632" i="15"/>
  <c r="H628" i="15"/>
  <c r="I628" i="15"/>
  <c r="I624" i="15"/>
  <c r="H624" i="15"/>
  <c r="H620" i="15"/>
  <c r="I620" i="15"/>
  <c r="H616" i="15"/>
  <c r="I616" i="15"/>
  <c r="H612" i="15"/>
  <c r="I612" i="15"/>
  <c r="I608" i="15"/>
  <c r="H608" i="15"/>
  <c r="H604" i="15"/>
  <c r="I604" i="15"/>
  <c r="I600" i="15"/>
  <c r="H600" i="15"/>
  <c r="H596" i="15"/>
  <c r="I596" i="15"/>
  <c r="I592" i="15"/>
  <c r="H592" i="15"/>
  <c r="H588" i="15"/>
  <c r="I588" i="15"/>
  <c r="H584" i="15"/>
  <c r="I584" i="15"/>
  <c r="H580" i="15"/>
  <c r="I580" i="15"/>
  <c r="I576" i="15"/>
  <c r="H576" i="15"/>
  <c r="H572" i="15"/>
  <c r="I572" i="15"/>
  <c r="I568" i="15"/>
  <c r="H568" i="15"/>
  <c r="H564" i="15"/>
  <c r="I564" i="15"/>
  <c r="I560" i="15"/>
  <c r="H560" i="15"/>
  <c r="H556" i="15"/>
  <c r="I556" i="15"/>
  <c r="H552" i="15"/>
  <c r="I552" i="15"/>
  <c r="H548" i="15"/>
  <c r="I548" i="15"/>
  <c r="I544" i="15"/>
  <c r="H544" i="15"/>
  <c r="H540" i="15"/>
  <c r="I540" i="15"/>
  <c r="I536" i="15"/>
  <c r="H536" i="15"/>
  <c r="H532" i="15"/>
  <c r="I532" i="15"/>
  <c r="I528" i="15"/>
  <c r="H528" i="15"/>
  <c r="H524" i="15"/>
  <c r="I524" i="15"/>
  <c r="H520" i="15"/>
  <c r="I520" i="15"/>
  <c r="I516" i="15"/>
  <c r="H516" i="15"/>
  <c r="I512" i="15"/>
  <c r="H512" i="15"/>
  <c r="I508" i="15"/>
  <c r="H508" i="15"/>
  <c r="I504" i="15"/>
  <c r="H504" i="15"/>
  <c r="I500" i="15"/>
  <c r="H500" i="15"/>
  <c r="I496" i="15"/>
  <c r="H496" i="15"/>
  <c r="I492" i="15"/>
  <c r="H492" i="15"/>
  <c r="I488" i="15"/>
  <c r="H488" i="15"/>
  <c r="I484" i="15"/>
  <c r="H484" i="15"/>
  <c r="I480" i="15"/>
  <c r="H480" i="15"/>
  <c r="I476" i="15"/>
  <c r="H476" i="15"/>
  <c r="I472" i="15"/>
  <c r="H472" i="15"/>
  <c r="I468" i="15"/>
  <c r="H468" i="15"/>
  <c r="I464" i="15"/>
  <c r="H464" i="15"/>
  <c r="I460" i="15"/>
  <c r="H460" i="15"/>
  <c r="I456" i="15"/>
  <c r="H456" i="15"/>
  <c r="I452" i="15"/>
  <c r="H452" i="15"/>
  <c r="I448" i="15"/>
  <c r="H448" i="15"/>
  <c r="I444" i="15"/>
  <c r="H444" i="15"/>
  <c r="I440" i="15"/>
  <c r="H440" i="15"/>
  <c r="I436" i="15"/>
  <c r="H436" i="15"/>
  <c r="I432" i="15"/>
  <c r="H432" i="15"/>
  <c r="I428" i="15"/>
  <c r="H428" i="15"/>
  <c r="H424" i="15"/>
  <c r="I424" i="15"/>
  <c r="I420" i="15"/>
  <c r="H420" i="15"/>
  <c r="H416" i="15"/>
  <c r="I416" i="15"/>
  <c r="I412" i="15"/>
  <c r="H412" i="15"/>
  <c r="I408" i="15"/>
  <c r="H408" i="15"/>
  <c r="H404" i="15"/>
  <c r="I404" i="15"/>
  <c r="H400" i="15"/>
  <c r="I400" i="15"/>
  <c r="I396" i="15"/>
  <c r="H396" i="15"/>
  <c r="H392" i="15"/>
  <c r="I392" i="15"/>
  <c r="I388" i="15"/>
  <c r="H388" i="15"/>
  <c r="H384" i="15"/>
  <c r="I384" i="15"/>
  <c r="H380" i="15"/>
  <c r="I380" i="15"/>
  <c r="I376" i="15"/>
  <c r="H376" i="15"/>
  <c r="H372" i="15"/>
  <c r="I372" i="15"/>
  <c r="I368" i="15"/>
  <c r="H368" i="15"/>
  <c r="I364" i="15"/>
  <c r="H364" i="15"/>
  <c r="H360" i="15"/>
  <c r="I360" i="15"/>
  <c r="I356" i="15"/>
  <c r="H356" i="15"/>
  <c r="H352" i="15"/>
  <c r="I352" i="15"/>
  <c r="I348" i="15"/>
  <c r="H348" i="15"/>
  <c r="I344" i="15"/>
  <c r="H344" i="15"/>
  <c r="I340" i="15"/>
  <c r="H340" i="15"/>
  <c r="H336" i="15"/>
  <c r="I336" i="15"/>
  <c r="H332" i="15"/>
  <c r="I332" i="15"/>
  <c r="I328" i="15"/>
  <c r="H328" i="15"/>
  <c r="H324" i="15"/>
  <c r="I324" i="15"/>
  <c r="I320" i="15"/>
  <c r="H320" i="15"/>
  <c r="H316" i="15"/>
  <c r="I316" i="15"/>
  <c r="I312" i="15"/>
  <c r="H312" i="15"/>
  <c r="I308" i="15"/>
  <c r="H308" i="15"/>
  <c r="H304" i="15"/>
  <c r="I304" i="15"/>
  <c r="H300" i="15"/>
  <c r="I300" i="15"/>
  <c r="I296" i="15"/>
  <c r="H296" i="15"/>
  <c r="H292" i="15"/>
  <c r="I292" i="15"/>
  <c r="H288" i="15"/>
  <c r="I288" i="15"/>
  <c r="H284" i="15"/>
  <c r="I284" i="15"/>
  <c r="H280" i="15"/>
  <c r="I280" i="15"/>
  <c r="H276" i="15"/>
  <c r="I276" i="15"/>
  <c r="H272" i="15"/>
  <c r="I272" i="15"/>
  <c r="H268" i="15"/>
  <c r="I268" i="15"/>
  <c r="H264" i="15"/>
  <c r="I264" i="15"/>
  <c r="H260" i="15"/>
  <c r="I260" i="15"/>
  <c r="I256" i="15"/>
  <c r="H256" i="15"/>
  <c r="H252" i="15"/>
  <c r="I252" i="15"/>
  <c r="H248" i="15"/>
  <c r="I248" i="15"/>
  <c r="I244" i="15"/>
  <c r="H244" i="15"/>
  <c r="H240" i="15"/>
  <c r="I240" i="15"/>
  <c r="H236" i="15"/>
  <c r="I236" i="15"/>
  <c r="H232" i="15"/>
  <c r="I232" i="15"/>
  <c r="I228" i="15"/>
  <c r="H228" i="15"/>
  <c r="H224" i="15"/>
  <c r="I224" i="15"/>
  <c r="H220" i="15"/>
  <c r="I220" i="15"/>
  <c r="I216" i="15"/>
  <c r="H216" i="15"/>
  <c r="I212" i="15"/>
  <c r="H212" i="15"/>
  <c r="I208" i="15"/>
  <c r="H208" i="15"/>
  <c r="H204" i="15"/>
  <c r="I204" i="15"/>
  <c r="I200" i="15"/>
  <c r="H200" i="15"/>
  <c r="I196" i="15"/>
  <c r="H196" i="15"/>
  <c r="H192" i="15"/>
  <c r="I192" i="15"/>
  <c r="H188" i="15"/>
  <c r="I188" i="15"/>
  <c r="I184" i="15"/>
  <c r="H184" i="15"/>
  <c r="I180" i="15"/>
  <c r="H180" i="15"/>
  <c r="H176" i="15"/>
  <c r="I176" i="15"/>
  <c r="H172" i="15"/>
  <c r="I172" i="15"/>
  <c r="I168" i="15"/>
  <c r="H168" i="15"/>
  <c r="I164" i="15"/>
  <c r="H164" i="15"/>
  <c r="I160" i="15"/>
  <c r="H160" i="15"/>
  <c r="H156" i="15"/>
  <c r="I156" i="15"/>
  <c r="I152" i="15"/>
  <c r="H152" i="15"/>
  <c r="I148" i="15"/>
  <c r="H148" i="15"/>
  <c r="H144" i="15"/>
  <c r="I144" i="15"/>
  <c r="H140" i="15"/>
  <c r="I140" i="15"/>
  <c r="I136" i="15"/>
  <c r="H136" i="15"/>
  <c r="H675" i="15"/>
  <c r="I675" i="15"/>
  <c r="H671" i="15"/>
  <c r="I671" i="15"/>
  <c r="H667" i="15"/>
  <c r="I667" i="15"/>
  <c r="H663" i="15"/>
  <c r="I663" i="15"/>
  <c r="H659" i="15"/>
  <c r="I659" i="15"/>
  <c r="H655" i="15"/>
  <c r="I655" i="15"/>
  <c r="H651" i="15"/>
  <c r="I651" i="15"/>
  <c r="H647" i="15"/>
  <c r="I647" i="15"/>
  <c r="H643" i="15"/>
  <c r="I643" i="15"/>
  <c r="H639" i="15"/>
  <c r="I639" i="15"/>
  <c r="H635" i="15"/>
  <c r="I635" i="15"/>
  <c r="H631" i="15"/>
  <c r="I631" i="15"/>
  <c r="H627" i="15"/>
  <c r="I627" i="15"/>
  <c r="H623" i="15"/>
  <c r="I623" i="15"/>
  <c r="H619" i="15"/>
  <c r="I619" i="15"/>
  <c r="H615" i="15"/>
  <c r="I615" i="15"/>
  <c r="H611" i="15"/>
  <c r="I611" i="15"/>
  <c r="H607" i="15"/>
  <c r="I607" i="15"/>
  <c r="H603" i="15"/>
  <c r="I603" i="15"/>
  <c r="H599" i="15"/>
  <c r="I599" i="15"/>
  <c r="H595" i="15"/>
  <c r="I595" i="15"/>
  <c r="H591" i="15"/>
  <c r="I591" i="15"/>
  <c r="H587" i="15"/>
  <c r="I587" i="15"/>
  <c r="H583" i="15"/>
  <c r="I583" i="15"/>
  <c r="H579" i="15"/>
  <c r="I579" i="15"/>
  <c r="H575" i="15"/>
  <c r="I575" i="15"/>
  <c r="H571" i="15"/>
  <c r="I571" i="15"/>
  <c r="H567" i="15"/>
  <c r="I567" i="15"/>
  <c r="H563" i="15"/>
  <c r="I563" i="15"/>
  <c r="H559" i="15"/>
  <c r="I559" i="15"/>
  <c r="H555" i="15"/>
  <c r="I555" i="15"/>
  <c r="H551" i="15"/>
  <c r="I551" i="15"/>
  <c r="H547" i="15"/>
  <c r="I547" i="15"/>
  <c r="H543" i="15"/>
  <c r="I543" i="15"/>
  <c r="H539" i="15"/>
  <c r="I539" i="15"/>
  <c r="H535" i="15"/>
  <c r="I535" i="15"/>
  <c r="H531" i="15"/>
  <c r="I531" i="15"/>
  <c r="H527" i="15"/>
  <c r="I527" i="15"/>
  <c r="H523" i="15"/>
  <c r="I523" i="15"/>
  <c r="H519" i="15"/>
  <c r="I519" i="15"/>
  <c r="H515" i="15"/>
  <c r="I515" i="15"/>
  <c r="H511" i="15"/>
  <c r="I511" i="15"/>
  <c r="H507" i="15"/>
  <c r="I507" i="15"/>
  <c r="H503" i="15"/>
  <c r="I503" i="15"/>
  <c r="H499" i="15"/>
  <c r="I499" i="15"/>
  <c r="H495" i="15"/>
  <c r="I495" i="15"/>
  <c r="H491" i="15"/>
  <c r="I491" i="15"/>
  <c r="H487" i="15"/>
  <c r="I487" i="15"/>
  <c r="H483" i="15"/>
  <c r="I483" i="15"/>
  <c r="H479" i="15"/>
  <c r="I479" i="15"/>
  <c r="H475" i="15"/>
  <c r="I475" i="15"/>
  <c r="H471" i="15"/>
  <c r="I471" i="15"/>
  <c r="H467" i="15"/>
  <c r="I467" i="15"/>
  <c r="H463" i="15"/>
  <c r="I463" i="15"/>
  <c r="H459" i="15"/>
  <c r="I459" i="15"/>
  <c r="H455" i="15"/>
  <c r="I455" i="15"/>
  <c r="H451" i="15"/>
  <c r="I451" i="15"/>
  <c r="H447" i="15"/>
  <c r="I447" i="15"/>
  <c r="H443" i="15"/>
  <c r="I443" i="15"/>
  <c r="H439" i="15"/>
  <c r="I439" i="15"/>
  <c r="H435" i="15"/>
  <c r="I435" i="15"/>
  <c r="H431" i="15"/>
  <c r="I431" i="15"/>
  <c r="I427" i="15"/>
  <c r="H427" i="15"/>
  <c r="I423" i="15"/>
  <c r="H423" i="15"/>
  <c r="I419" i="15"/>
  <c r="H419" i="15"/>
  <c r="I415" i="15"/>
  <c r="H415" i="15"/>
  <c r="I411" i="15"/>
  <c r="H411" i="15"/>
  <c r="I407" i="15"/>
  <c r="H407" i="15"/>
  <c r="I403" i="15"/>
  <c r="H403" i="15"/>
  <c r="I399" i="15"/>
  <c r="H399" i="15"/>
  <c r="I395" i="15"/>
  <c r="H395" i="15"/>
  <c r="I391" i="15"/>
  <c r="H391" i="15"/>
  <c r="I387" i="15"/>
  <c r="H387" i="15"/>
  <c r="I383" i="15"/>
  <c r="H383" i="15"/>
  <c r="I379" i="15"/>
  <c r="H379" i="15"/>
  <c r="I375" i="15"/>
  <c r="H375" i="15"/>
  <c r="I371" i="15"/>
  <c r="H371" i="15"/>
  <c r="I367" i="15"/>
  <c r="H367" i="15"/>
  <c r="I363" i="15"/>
  <c r="H363" i="15"/>
  <c r="I359" i="15"/>
  <c r="H359" i="15"/>
  <c r="I355" i="15"/>
  <c r="H355" i="15"/>
  <c r="I351" i="15"/>
  <c r="H351" i="15"/>
  <c r="I347" i="15"/>
  <c r="H347" i="15"/>
  <c r="I343" i="15"/>
  <c r="H343" i="15"/>
  <c r="H339" i="15"/>
  <c r="I339" i="15"/>
  <c r="H335" i="15"/>
  <c r="I335" i="15"/>
  <c r="H331" i="15"/>
  <c r="I331" i="15"/>
  <c r="H327" i="15"/>
  <c r="I327" i="15"/>
  <c r="I323" i="15"/>
  <c r="H323" i="15"/>
  <c r="H319" i="15"/>
  <c r="I319" i="15"/>
  <c r="I315" i="15"/>
  <c r="H315" i="15"/>
  <c r="I311" i="15"/>
  <c r="H311" i="15"/>
  <c r="I307" i="15"/>
  <c r="H307" i="15"/>
  <c r="I303" i="15"/>
  <c r="H303" i="15"/>
  <c r="I299" i="15"/>
  <c r="H299" i="15"/>
  <c r="I295" i="15"/>
  <c r="H295" i="15"/>
  <c r="I291" i="15"/>
  <c r="H291" i="15"/>
  <c r="I287" i="15"/>
  <c r="H287" i="15"/>
  <c r="I283" i="15"/>
  <c r="H283" i="15"/>
  <c r="I279" i="15"/>
  <c r="H279" i="15"/>
  <c r="I275" i="15"/>
  <c r="H275" i="15"/>
  <c r="I271" i="15"/>
  <c r="H271" i="15"/>
  <c r="I267" i="15"/>
  <c r="H267" i="15"/>
  <c r="I263" i="15"/>
  <c r="H263" i="15"/>
  <c r="I259" i="15"/>
  <c r="H259" i="15"/>
  <c r="I255" i="15"/>
  <c r="H255" i="15"/>
  <c r="I251" i="15"/>
  <c r="H251" i="15"/>
  <c r="I247" i="15"/>
  <c r="H247" i="15"/>
  <c r="I243" i="15"/>
  <c r="H243" i="15"/>
  <c r="I239" i="15"/>
  <c r="H239" i="15"/>
  <c r="I235" i="15"/>
  <c r="H235" i="15"/>
  <c r="I231" i="15"/>
  <c r="H231" i="15"/>
  <c r="I227" i="15"/>
  <c r="H227" i="15"/>
  <c r="I223" i="15"/>
  <c r="H223" i="15"/>
  <c r="I219" i="15"/>
  <c r="H219" i="15"/>
  <c r="I215" i="15"/>
  <c r="H215" i="15"/>
  <c r="I211" i="15"/>
  <c r="H211" i="15"/>
  <c r="I207" i="15"/>
  <c r="H207" i="15"/>
  <c r="I203" i="15"/>
  <c r="H203" i="15"/>
  <c r="I199" i="15"/>
  <c r="H199" i="15"/>
  <c r="I195" i="15"/>
  <c r="H195" i="15"/>
  <c r="I191" i="15"/>
  <c r="H191" i="15"/>
  <c r="I187" i="15"/>
  <c r="H187" i="15"/>
  <c r="I183" i="15"/>
  <c r="H183" i="15"/>
  <c r="I179" i="15"/>
  <c r="H179" i="15"/>
  <c r="I175" i="15"/>
  <c r="H175" i="15"/>
  <c r="I171" i="15"/>
  <c r="H171" i="15"/>
  <c r="I167" i="15"/>
  <c r="H167" i="15"/>
  <c r="I163" i="15"/>
  <c r="H163" i="15"/>
  <c r="I159" i="15"/>
  <c r="H159" i="15"/>
  <c r="I155" i="15"/>
  <c r="H155" i="15"/>
  <c r="I151" i="15"/>
  <c r="H151" i="15"/>
  <c r="I147" i="15"/>
  <c r="H147" i="15"/>
  <c r="I143" i="15"/>
  <c r="H143" i="15"/>
  <c r="I139" i="15"/>
  <c r="H139" i="15"/>
  <c r="H498" i="15"/>
  <c r="H602" i="15"/>
  <c r="I330" i="15"/>
  <c r="I530" i="15"/>
  <c r="I610" i="15"/>
  <c r="AO4" i="16"/>
  <c r="AO5" i="16"/>
  <c r="AN4" i="16"/>
  <c r="AN5" i="16"/>
  <c r="AO3" i="16"/>
  <c r="AN3" i="16"/>
  <c r="Q2" i="19"/>
  <c r="Q3" i="19" s="1"/>
  <c r="O5" i="19"/>
  <c r="K5" i="19"/>
  <c r="F5" i="19"/>
  <c r="G5" i="19"/>
  <c r="O2" i="19"/>
  <c r="O3" i="19" s="1"/>
  <c r="M5" i="19"/>
  <c r="I5" i="19"/>
  <c r="D5" i="19"/>
  <c r="P4" i="19"/>
  <c r="P2" i="19"/>
  <c r="P3" i="19"/>
  <c r="L5" i="19"/>
  <c r="H5" i="19"/>
  <c r="C5" i="19"/>
  <c r="Y6812" i="17" l="1"/>
  <c r="W6812" i="17"/>
  <c r="Y6729" i="17"/>
  <c r="W6729" i="17"/>
  <c r="Y6635" i="17"/>
  <c r="W6635" i="17"/>
  <c r="Y6609" i="17"/>
  <c r="W6609" i="17"/>
  <c r="Y6552" i="17"/>
  <c r="W6552" i="17"/>
  <c r="Y6439" i="17"/>
  <c r="W6439" i="17"/>
  <c r="Y6409" i="17"/>
  <c r="W6409" i="17"/>
  <c r="Y6372" i="17"/>
  <c r="W6372" i="17"/>
  <c r="Y6302" i="17"/>
  <c r="W6302" i="17"/>
  <c r="Y6296" i="17"/>
  <c r="W6296" i="17"/>
  <c r="Y6244" i="17"/>
  <c r="W6244" i="17"/>
  <c r="Y6232" i="17"/>
  <c r="W6232" i="17"/>
  <c r="Y6153" i="17"/>
  <c r="W6153" i="17"/>
  <c r="Y6113" i="17"/>
  <c r="W6113" i="17"/>
  <c r="Y6079" i="17"/>
  <c r="W6079" i="17"/>
  <c r="Y6057" i="17"/>
  <c r="W6057" i="17"/>
  <c r="Y6041" i="17"/>
  <c r="W6041" i="17"/>
  <c r="Y6035" i="17"/>
  <c r="W6035" i="17"/>
  <c r="Y6029" i="17"/>
  <c r="W6029" i="17"/>
  <c r="Y5980" i="17"/>
  <c r="W5980" i="17"/>
  <c r="Y5894" i="17"/>
  <c r="W5894" i="17"/>
  <c r="Y5774" i="17"/>
  <c r="W5774" i="17"/>
  <c r="Y5723" i="17"/>
  <c r="W5723" i="17"/>
  <c r="Y5699" i="17"/>
  <c r="W5699" i="17"/>
  <c r="Y5683" i="17"/>
  <c r="W5683" i="17"/>
  <c r="Y5676" i="17"/>
  <c r="W5676" i="17"/>
  <c r="Y5651" i="17"/>
  <c r="W5651" i="17"/>
  <c r="Y5645" i="17"/>
  <c r="W5645" i="17"/>
  <c r="Y5632" i="17"/>
  <c r="W5632" i="17"/>
  <c r="Y5615" i="17"/>
  <c r="W5615" i="17"/>
  <c r="Y5603" i="17"/>
  <c r="W5603" i="17"/>
  <c r="Y5596" i="17"/>
  <c r="W5596" i="17"/>
  <c r="Y5560" i="17"/>
  <c r="W5560" i="17"/>
  <c r="Y5535" i="17"/>
  <c r="W5535" i="17"/>
  <c r="Y5522" i="17"/>
  <c r="W5522" i="17"/>
  <c r="Y5426" i="17"/>
  <c r="W5426" i="17"/>
  <c r="Y5384" i="17"/>
  <c r="W5384" i="17"/>
  <c r="W5729" i="17"/>
  <c r="W5929" i="17"/>
  <c r="W6273" i="17"/>
  <c r="W6731" i="17"/>
  <c r="W6732" i="17"/>
  <c r="W5917" i="17"/>
  <c r="W6101" i="17"/>
  <c r="W6725" i="17"/>
  <c r="W5968" i="17"/>
  <c r="W5934" i="17"/>
  <c r="Y6889" i="17"/>
  <c r="W6889" i="17"/>
  <c r="Y6856" i="17"/>
  <c r="W6856" i="17"/>
  <c r="Y6805" i="17"/>
  <c r="W6805" i="17"/>
  <c r="Y6773" i="17"/>
  <c r="W6773" i="17"/>
  <c r="Y6677" i="17"/>
  <c r="W6677" i="17"/>
  <c r="Y6645" i="17"/>
  <c r="W6645" i="17"/>
  <c r="Y6630" i="17"/>
  <c r="W6630" i="17"/>
  <c r="Y6484" i="17"/>
  <c r="W6484" i="17"/>
  <c r="Y6459" i="17"/>
  <c r="W6459" i="17"/>
  <c r="Y6444" i="17"/>
  <c r="W6444" i="17"/>
  <c r="Y6414" i="17"/>
  <c r="W6414" i="17"/>
  <c r="Y6393" i="17"/>
  <c r="W6393" i="17"/>
  <c r="Y6377" i="17"/>
  <c r="W6377" i="17"/>
  <c r="Y6371" i="17"/>
  <c r="W6371" i="17"/>
  <c r="Y6365" i="17"/>
  <c r="W6365" i="17"/>
  <c r="Y6348" i="17"/>
  <c r="W6348" i="17"/>
  <c r="Y6237" i="17"/>
  <c r="W6237" i="17"/>
  <c r="Y6174" i="17"/>
  <c r="W6174" i="17"/>
  <c r="Y6163" i="17"/>
  <c r="W6163" i="17"/>
  <c r="Y6123" i="17"/>
  <c r="W6123" i="17"/>
  <c r="Y6068" i="17"/>
  <c r="W6068" i="17"/>
  <c r="Y6062" i="17"/>
  <c r="W6062" i="17"/>
  <c r="Y6051" i="17"/>
  <c r="W6051" i="17"/>
  <c r="Y5990" i="17"/>
  <c r="W5990" i="17"/>
  <c r="Y5979" i="17"/>
  <c r="W5979" i="17"/>
  <c r="Y5973" i="17"/>
  <c r="W5973" i="17"/>
  <c r="Y5962" i="17"/>
  <c r="W5962" i="17"/>
  <c r="Y5944" i="17"/>
  <c r="W5944" i="17"/>
  <c r="Y5899" i="17"/>
  <c r="W5899" i="17"/>
  <c r="Y5865" i="17"/>
  <c r="W5865" i="17"/>
  <c r="Y5853" i="17"/>
  <c r="W5853" i="17"/>
  <c r="Y5824" i="17"/>
  <c r="W5824" i="17"/>
  <c r="Y5785" i="17"/>
  <c r="W5785" i="17"/>
  <c r="Y5687" i="17"/>
  <c r="W5687" i="17"/>
  <c r="W5923" i="17"/>
  <c r="W6547" i="17"/>
  <c r="W5797" i="17"/>
  <c r="W6221" i="17"/>
  <c r="W6557" i="17"/>
  <c r="W6360" i="17"/>
  <c r="W6662" i="17"/>
  <c r="W6007" i="17"/>
  <c r="W5665" i="17"/>
  <c r="W5945" i="17"/>
  <c r="W6169" i="17"/>
  <c r="W6417" i="17"/>
  <c r="W6673" i="17"/>
  <c r="W5347" i="17"/>
  <c r="W6395" i="17"/>
  <c r="W6563" i="17"/>
  <c r="W5452" i="17"/>
  <c r="W6004" i="17"/>
  <c r="W6276" i="17"/>
  <c r="W6420" i="17"/>
  <c r="W6604" i="17"/>
  <c r="W6780" i="17"/>
  <c r="W5549" i="17"/>
  <c r="W5661" i="17"/>
  <c r="W6429" i="17"/>
  <c r="W6757" i="17"/>
  <c r="W5032" i="17"/>
  <c r="W5368" i="17"/>
  <c r="W5390" i="17"/>
  <c r="W5958" i="17"/>
  <c r="W6198" i="17"/>
  <c r="W6326" i="17"/>
  <c r="W5986" i="17"/>
  <c r="W5583" i="17"/>
  <c r="W6929" i="17"/>
  <c r="W5467" i="17"/>
  <c r="W5848" i="17"/>
  <c r="W5974" i="17"/>
  <c r="Y2" i="17"/>
  <c r="W2" i="17"/>
  <c r="Y6921" i="17"/>
  <c r="W6921" i="17"/>
  <c r="Y6601" i="17"/>
  <c r="W6601" i="17"/>
  <c r="Y6596" i="17"/>
  <c r="W6596" i="17"/>
  <c r="Y6550" i="17"/>
  <c r="W6550" i="17"/>
  <c r="Y6457" i="17"/>
  <c r="W6457" i="17"/>
  <c r="Y6357" i="17"/>
  <c r="W6357" i="17"/>
  <c r="Y6334" i="17"/>
  <c r="W6334" i="17"/>
  <c r="Y6241" i="17"/>
  <c r="W6241" i="17"/>
  <c r="Y6235" i="17"/>
  <c r="W6235" i="17"/>
  <c r="Y6156" i="17"/>
  <c r="W6156" i="17"/>
  <c r="Y6116" i="17"/>
  <c r="W6116" i="17"/>
  <c r="Y6110" i="17"/>
  <c r="W6110" i="17"/>
  <c r="Y6104" i="17"/>
  <c r="W6104" i="17"/>
  <c r="Y5926" i="17"/>
  <c r="W5926" i="17"/>
  <c r="Y5811" i="17"/>
  <c r="W5811" i="17"/>
  <c r="Y5777" i="17"/>
  <c r="W5777" i="17"/>
  <c r="Y5766" i="17"/>
  <c r="W5766" i="17"/>
  <c r="Y5619" i="17"/>
  <c r="W5619" i="17"/>
  <c r="Y5606" i="17"/>
  <c r="W5606" i="17"/>
  <c r="Y5544" i="17"/>
  <c r="W5544" i="17"/>
  <c r="Y5508" i="17"/>
  <c r="W5508" i="17"/>
  <c r="Y5483" i="17"/>
  <c r="W5483" i="17"/>
  <c r="Y5477" i="17"/>
  <c r="W5477" i="17"/>
  <c r="Y5463" i="17"/>
  <c r="W5463" i="17"/>
  <c r="Y5301" i="17"/>
  <c r="W5301" i="17"/>
  <c r="Y5285" i="17"/>
  <c r="W5285" i="17"/>
  <c r="Y5249" i="17"/>
  <c r="W5249" i="17"/>
  <c r="Y5183" i="17"/>
  <c r="W5183" i="17"/>
  <c r="Y5178" i="17"/>
  <c r="W5178" i="17"/>
  <c r="Y5022" i="17"/>
  <c r="W5022" i="17"/>
  <c r="Y4939" i="17"/>
  <c r="W4939" i="17"/>
  <c r="Y4844" i="17"/>
  <c r="W4844" i="17"/>
  <c r="Y4822" i="17"/>
  <c r="W4822" i="17"/>
  <c r="Y4729" i="17"/>
  <c r="W4729" i="17"/>
  <c r="Y4572" i="17"/>
  <c r="W4572" i="17"/>
  <c r="Y4360" i="17"/>
  <c r="W4360" i="17"/>
  <c r="Y4246" i="17"/>
  <c r="W4246" i="17"/>
  <c r="Y4240" i="17"/>
  <c r="W4240" i="17"/>
  <c r="Y4229" i="17"/>
  <c r="W4229" i="17"/>
  <c r="Y4160" i="17"/>
  <c r="W4160" i="17"/>
  <c r="W5857" i="17"/>
  <c r="W6537" i="17"/>
  <c r="W5611" i="17"/>
  <c r="W6291" i="17"/>
  <c r="W6803" i="17"/>
  <c r="W5820" i="17"/>
  <c r="W6020" i="17"/>
  <c r="W6124" i="17"/>
  <c r="W6636" i="17"/>
  <c r="W6860" i="17"/>
  <c r="W5573" i="17"/>
  <c r="W6021" i="17"/>
  <c r="W6141" i="17"/>
  <c r="W6605" i="17"/>
  <c r="W6853" i="17"/>
  <c r="W5720" i="17"/>
  <c r="W5888" i="17"/>
  <c r="W6768" i="17"/>
  <c r="W5622" i="17"/>
  <c r="W5982" i="17"/>
  <c r="W6191" i="17"/>
  <c r="W5609" i="17"/>
  <c r="W5769" i="17"/>
  <c r="W5491" i="17"/>
  <c r="W5627" i="17"/>
  <c r="W6500" i="17"/>
  <c r="W6261" i="17"/>
  <c r="W5854" i="17"/>
  <c r="W6046" i="17"/>
  <c r="Y6915" i="17"/>
  <c r="W6915" i="17"/>
  <c r="Y6753" i="17"/>
  <c r="W6753" i="17"/>
  <c r="Y6621" i="17"/>
  <c r="W6621" i="17"/>
  <c r="Y6579" i="17"/>
  <c r="W6579" i="17"/>
  <c r="Y6491" i="17"/>
  <c r="W6491" i="17"/>
  <c r="Y6476" i="17"/>
  <c r="W6476" i="17"/>
  <c r="Y6321" i="17"/>
  <c r="W6321" i="17"/>
  <c r="Y6251" i="17"/>
  <c r="W6251" i="17"/>
  <c r="Y6125" i="17"/>
  <c r="W6125" i="17"/>
  <c r="Y6014" i="17"/>
  <c r="W6014" i="17"/>
  <c r="Y5941" i="17"/>
  <c r="W5941" i="17"/>
  <c r="Y5884" i="17"/>
  <c r="W5884" i="17"/>
  <c r="Y5787" i="17"/>
  <c r="W5787" i="17"/>
  <c r="Y5617" i="17"/>
  <c r="W5617" i="17"/>
  <c r="Y5604" i="17"/>
  <c r="W5604" i="17"/>
  <c r="Y5580" i="17"/>
  <c r="W5580" i="17"/>
  <c r="Y5462" i="17"/>
  <c r="W5462" i="17"/>
  <c r="Y5440" i="17"/>
  <c r="W5440" i="17"/>
  <c r="Y5404" i="17"/>
  <c r="W5404" i="17"/>
  <c r="Y5358" i="17"/>
  <c r="W5358" i="17"/>
  <c r="Y5340" i="17"/>
  <c r="W5340" i="17"/>
  <c r="Y5270" i="17"/>
  <c r="W5270" i="17"/>
  <c r="Y5264" i="17"/>
  <c r="W5264" i="17"/>
  <c r="Y5247" i="17"/>
  <c r="W5247" i="17"/>
  <c r="Y5205" i="17"/>
  <c r="W5205" i="17"/>
  <c r="Y5182" i="17"/>
  <c r="W5182" i="17"/>
  <c r="Y5176" i="17"/>
  <c r="W5176" i="17"/>
  <c r="Y5164" i="17"/>
  <c r="W5164" i="17"/>
  <c r="Y5113" i="17"/>
  <c r="W5113" i="17"/>
  <c r="Y5093" i="17"/>
  <c r="W5093" i="17"/>
  <c r="Y5008" i="17"/>
  <c r="W5008" i="17"/>
  <c r="Y4997" i="17"/>
  <c r="W4997" i="17"/>
  <c r="Y4984" i="17"/>
  <c r="W4984" i="17"/>
  <c r="Y4966" i="17"/>
  <c r="W4966" i="17"/>
  <c r="Y4955" i="17"/>
  <c r="W4955" i="17"/>
  <c r="Y4937" i="17"/>
  <c r="W4937" i="17"/>
  <c r="Y4932" i="17"/>
  <c r="W4932" i="17"/>
  <c r="Y4925" i="17"/>
  <c r="W4925" i="17"/>
  <c r="Y4903" i="17"/>
  <c r="W4903" i="17"/>
  <c r="Y4880" i="17"/>
  <c r="W4880" i="17"/>
  <c r="Y4859" i="17"/>
  <c r="W4859" i="17"/>
  <c r="Y4821" i="17"/>
  <c r="W4821" i="17"/>
  <c r="Y4810" i="17"/>
  <c r="W4810" i="17"/>
  <c r="Y4749" i="17"/>
  <c r="W4749" i="17"/>
  <c r="Y4733" i="17"/>
  <c r="W4733" i="17"/>
  <c r="Y4713" i="17"/>
  <c r="W4713" i="17"/>
  <c r="Y4685" i="17"/>
  <c r="W4685" i="17"/>
  <c r="Y4664" i="17"/>
  <c r="W4664" i="17"/>
  <c r="Y4581" i="17"/>
  <c r="W4581" i="17"/>
  <c r="Y4525" i="17"/>
  <c r="W4525" i="17"/>
  <c r="Y4509" i="17"/>
  <c r="W4509" i="17"/>
  <c r="Y4402" i="17"/>
  <c r="W4402" i="17"/>
  <c r="Y4396" i="17"/>
  <c r="W4396" i="17"/>
  <c r="Y4380" i="17"/>
  <c r="W4380" i="17"/>
  <c r="Y4303" i="17"/>
  <c r="W4303" i="17"/>
  <c r="Y4256" i="17"/>
  <c r="W4256" i="17"/>
  <c r="Y4164" i="17"/>
  <c r="W4164" i="17"/>
  <c r="Y4101" i="17"/>
  <c r="W4101" i="17"/>
  <c r="Y4053" i="17"/>
  <c r="W4053" i="17"/>
  <c r="Y4047" i="17"/>
  <c r="W4047" i="17"/>
  <c r="W5409" i="17"/>
  <c r="W5505" i="17"/>
  <c r="W6684" i="17"/>
  <c r="W5445" i="17"/>
  <c r="W5432" i="17"/>
  <c r="W6840" i="17"/>
  <c r="W6118" i="17"/>
  <c r="W5658" i="17"/>
  <c r="Y6891" i="17"/>
  <c r="W6891" i="17"/>
  <c r="Y6696" i="17"/>
  <c r="W6696" i="17"/>
  <c r="Y6517" i="17"/>
  <c r="W6517" i="17"/>
  <c r="Y6297" i="17"/>
  <c r="W6297" i="17"/>
  <c r="Y6036" i="17"/>
  <c r="W6036" i="17"/>
  <c r="Y5924" i="17"/>
  <c r="W5924" i="17"/>
  <c r="Y5883" i="17"/>
  <c r="W5883" i="17"/>
  <c r="Y5752" i="17"/>
  <c r="W5752" i="17"/>
  <c r="Y5735" i="17"/>
  <c r="W5735" i="17"/>
  <c r="Y5633" i="17"/>
  <c r="W5633" i="17"/>
  <c r="Y5561" i="17"/>
  <c r="W5561" i="17"/>
  <c r="Y5529" i="17"/>
  <c r="W5529" i="17"/>
  <c r="Y5523" i="17"/>
  <c r="W5523" i="17"/>
  <c r="Y5499" i="17"/>
  <c r="W5499" i="17"/>
  <c r="Y5492" i="17"/>
  <c r="W5492" i="17"/>
  <c r="Y5357" i="17"/>
  <c r="W5357" i="17"/>
  <c r="Y5339" i="17"/>
  <c r="W5339" i="17"/>
  <c r="Y5323" i="17"/>
  <c r="W5323" i="17"/>
  <c r="Y5263" i="17"/>
  <c r="W5263" i="17"/>
  <c r="Y5235" i="17"/>
  <c r="W5235" i="17"/>
  <c r="Y4989" i="17"/>
  <c r="W4989" i="17"/>
  <c r="Y4908" i="17"/>
  <c r="W4908" i="17"/>
  <c r="Y5516" i="17"/>
  <c r="W5516" i="17"/>
  <c r="Y5473" i="17"/>
  <c r="W5473" i="17"/>
  <c r="Y5420" i="17"/>
  <c r="W5420" i="17"/>
  <c r="Y5228" i="17"/>
  <c r="W5228" i="17"/>
  <c r="Y5078" i="17"/>
  <c r="W5078" i="17"/>
  <c r="Y5036" i="17"/>
  <c r="W5036" i="17"/>
  <c r="Y4952" i="17"/>
  <c r="W4952" i="17"/>
  <c r="Y4946" i="17"/>
  <c r="W4946" i="17"/>
  <c r="Y4930" i="17"/>
  <c r="W4930" i="17"/>
  <c r="Y4872" i="17"/>
  <c r="W4872" i="17"/>
  <c r="Y4862" i="17"/>
  <c r="W4862" i="17"/>
  <c r="Y4829" i="17"/>
  <c r="W4829" i="17"/>
  <c r="Y4770" i="17"/>
  <c r="W4770" i="17"/>
  <c r="Y4758" i="17"/>
  <c r="W4758" i="17"/>
  <c r="Y4668" i="17"/>
  <c r="W4668" i="17"/>
  <c r="Y4599" i="17"/>
  <c r="W4599" i="17"/>
  <c r="Y4546" i="17"/>
  <c r="W4546" i="17"/>
  <c r="Y4340" i="17"/>
  <c r="W4340" i="17"/>
  <c r="Y4173" i="17"/>
  <c r="W4173" i="17"/>
  <c r="Y4120" i="17"/>
  <c r="W4120" i="17"/>
  <c r="Y4062" i="17"/>
  <c r="W4062" i="17"/>
  <c r="Y3956" i="17"/>
  <c r="W3956" i="17"/>
  <c r="Y3951" i="17"/>
  <c r="W3951" i="17"/>
  <c r="Y3794" i="17"/>
  <c r="W3794" i="17"/>
  <c r="Y3752" i="17"/>
  <c r="W3752" i="17"/>
  <c r="Y3677" i="17"/>
  <c r="W3677" i="17"/>
  <c r="Y3666" i="17"/>
  <c r="W3666" i="17"/>
  <c r="Y3660" i="17"/>
  <c r="W3660" i="17"/>
  <c r="Y3492" i="17"/>
  <c r="W3492" i="17"/>
  <c r="Y3450" i="17"/>
  <c r="W3450" i="17"/>
  <c r="Y3068" i="17"/>
  <c r="W3068" i="17"/>
  <c r="Y3005" i="17"/>
  <c r="W3005" i="17"/>
  <c r="Y2727" i="17"/>
  <c r="W2727" i="17"/>
  <c r="Y6587" i="17"/>
  <c r="W6587" i="17"/>
  <c r="Y6392" i="17"/>
  <c r="W6392" i="17"/>
  <c r="Y6167" i="17"/>
  <c r="W6167" i="17"/>
  <c r="Y6055" i="17"/>
  <c r="W6055" i="17"/>
  <c r="Y5961" i="17"/>
  <c r="W5961" i="17"/>
  <c r="Y5614" i="17"/>
  <c r="W5614" i="17"/>
  <c r="Y5565" i="17"/>
  <c r="W5565" i="17"/>
  <c r="Y5437" i="17"/>
  <c r="W5437" i="17"/>
  <c r="Y5321" i="17"/>
  <c r="W5321" i="17"/>
  <c r="Y5302" i="17"/>
  <c r="W5302" i="17"/>
  <c r="W3772" i="17"/>
  <c r="W3885" i="17"/>
  <c r="W4689" i="17"/>
  <c r="W4793" i="17"/>
  <c r="W5097" i="17"/>
  <c r="W5185" i="17"/>
  <c r="W5425" i="17"/>
  <c r="W5395" i="17"/>
  <c r="W4148" i="17"/>
  <c r="W4292" i="17"/>
  <c r="W4444" i="17"/>
  <c r="W5589" i="17"/>
  <c r="W6341" i="17"/>
  <c r="W3318" i="17"/>
  <c r="W3398" i="17"/>
  <c r="W3494" i="17"/>
  <c r="W3726" i="17"/>
  <c r="W3902" i="17"/>
  <c r="W5504" i="17"/>
  <c r="W5904" i="17"/>
  <c r="W6208" i="17"/>
  <c r="W3327" i="17"/>
  <c r="W3575" i="17"/>
  <c r="W3727" i="17"/>
  <c r="W3903" i="17"/>
  <c r="W3234" i="17"/>
  <c r="W4679" i="17"/>
  <c r="W5551" i="17"/>
  <c r="W3146" i="17"/>
  <c r="W3834" i="17"/>
  <c r="W4394" i="17"/>
  <c r="Y4018" i="17"/>
  <c r="W4018" i="17"/>
  <c r="Y3930" i="17"/>
  <c r="W3930" i="17"/>
  <c r="Y3663" i="17"/>
  <c r="W3663" i="17"/>
  <c r="Y3658" i="17"/>
  <c r="W3658" i="17"/>
  <c r="Y3567" i="17"/>
  <c r="W3567" i="17"/>
  <c r="Y3520" i="17"/>
  <c r="W3520" i="17"/>
  <c r="Y3359" i="17"/>
  <c r="W3359" i="17"/>
  <c r="Y3303" i="17"/>
  <c r="W3303" i="17"/>
  <c r="Y3270" i="17"/>
  <c r="W3270" i="17"/>
  <c r="Y3170" i="17"/>
  <c r="W3170" i="17"/>
  <c r="Y3103" i="17"/>
  <c r="W3103" i="17"/>
  <c r="Y3066" i="17"/>
  <c r="W3066" i="17"/>
  <c r="Y2842" i="17"/>
  <c r="W2842" i="17"/>
  <c r="Y2807" i="17"/>
  <c r="W2807" i="17"/>
  <c r="Y2710" i="17"/>
  <c r="W2710" i="17"/>
  <c r="Y2687" i="17"/>
  <c r="W2687" i="17"/>
  <c r="Y2682" i="17"/>
  <c r="W2682" i="17"/>
  <c r="Y2606" i="17"/>
  <c r="W2606" i="17"/>
  <c r="Y2438" i="17"/>
  <c r="W2438" i="17"/>
  <c r="Y2138" i="17"/>
  <c r="W2138" i="17"/>
  <c r="W4669" i="17"/>
  <c r="W3616" i="17"/>
  <c r="W3856" i="17"/>
  <c r="W3928" i="17"/>
  <c r="W4600" i="17"/>
  <c r="W5281" i="17"/>
  <c r="W6499" i="17"/>
  <c r="W6795" i="17"/>
  <c r="W4540" i="17"/>
  <c r="W5180" i="17"/>
  <c r="W5621" i="17"/>
  <c r="W3230" i="17"/>
  <c r="W3590" i="17"/>
  <c r="W3742" i="17"/>
  <c r="W3838" i="17"/>
  <c r="W4912" i="17"/>
  <c r="W6248" i="17"/>
  <c r="W4614" i="17"/>
  <c r="W4726" i="17"/>
  <c r="W4974" i="17"/>
  <c r="W5566" i="17"/>
  <c r="W5910" i="17"/>
  <c r="W6398" i="17"/>
  <c r="W3055" i="17"/>
  <c r="W3247" i="17"/>
  <c r="W3615" i="17"/>
  <c r="W3919" i="17"/>
  <c r="W4106" i="17"/>
  <c r="W5431" i="17"/>
  <c r="W6871" i="17"/>
  <c r="W3474" i="17"/>
  <c r="W5922" i="17"/>
  <c r="W2498" i="17"/>
  <c r="W2818" i="17"/>
  <c r="W3178" i="17"/>
  <c r="W3730" i="17"/>
  <c r="W4706" i="17"/>
  <c r="Y4006" i="17"/>
  <c r="W4006" i="17"/>
  <c r="Y3807" i="17"/>
  <c r="W3807" i="17"/>
  <c r="Y3680" i="17"/>
  <c r="W3680" i="17"/>
  <c r="Y3446" i="17"/>
  <c r="W3446" i="17"/>
  <c r="Y3358" i="17"/>
  <c r="W3358" i="17"/>
  <c r="Y3202" i="17"/>
  <c r="W3202" i="17"/>
  <c r="Y3168" i="17"/>
  <c r="W3168" i="17"/>
  <c r="Y3119" i="17"/>
  <c r="W3119" i="17"/>
  <c r="Y3064" i="17"/>
  <c r="W3064" i="17"/>
  <c r="Y3042" i="17"/>
  <c r="W3042" i="17"/>
  <c r="Y3031" i="17"/>
  <c r="W3031" i="17"/>
  <c r="Y3026" i="17"/>
  <c r="W3026" i="17"/>
  <c r="Y2916" i="17"/>
  <c r="W2916" i="17"/>
  <c r="Y2903" i="17"/>
  <c r="W2903" i="17"/>
  <c r="Y2879" i="17"/>
  <c r="W2879" i="17"/>
  <c r="Y2778" i="17"/>
  <c r="W2778" i="17"/>
  <c r="Y2714" i="17"/>
  <c r="W2714" i="17"/>
  <c r="Y2615" i="17"/>
  <c r="W2615" i="17"/>
  <c r="Y2586" i="17"/>
  <c r="W2586" i="17"/>
  <c r="Y2391" i="17"/>
  <c r="W2391" i="17"/>
  <c r="Y2330" i="17"/>
  <c r="W2330" i="17"/>
  <c r="Y2282" i="17"/>
  <c r="W2282" i="17"/>
  <c r="Y2263" i="17"/>
  <c r="W2263" i="17"/>
  <c r="Y2202" i="17"/>
  <c r="W2202" i="17"/>
  <c r="Y4825" i="17"/>
  <c r="W4825" i="17"/>
  <c r="Y4738" i="17"/>
  <c r="W4738" i="17"/>
  <c r="Y4502" i="17"/>
  <c r="W4502" i="17"/>
  <c r="Y4480" i="17"/>
  <c r="W4480" i="17"/>
  <c r="Y4406" i="17"/>
  <c r="W4406" i="17"/>
  <c r="Y4042" i="17"/>
  <c r="W4042" i="17"/>
  <c r="Y4021" i="17"/>
  <c r="W4021" i="17"/>
  <c r="Y3983" i="17"/>
  <c r="W3983" i="17"/>
  <c r="Y3828" i="17"/>
  <c r="W3828" i="17"/>
  <c r="Y3770" i="17"/>
  <c r="W3770" i="17"/>
  <c r="Y3582" i="17"/>
  <c r="W3582" i="17"/>
  <c r="Y3487" i="17"/>
  <c r="W3487" i="17"/>
  <c r="Y3445" i="17"/>
  <c r="W3445" i="17"/>
  <c r="Y3415" i="17"/>
  <c r="W3415" i="17"/>
  <c r="Y3368" i="17"/>
  <c r="W3368" i="17"/>
  <c r="Y3357" i="17"/>
  <c r="W3357" i="17"/>
  <c r="Y3290" i="17"/>
  <c r="W3290" i="17"/>
  <c r="Y3284" i="17"/>
  <c r="W3284" i="17"/>
  <c r="Y3256" i="17"/>
  <c r="W3256" i="17"/>
  <c r="Y3196" i="17"/>
  <c r="W3196" i="17"/>
  <c r="Y3086" i="17"/>
  <c r="W3086" i="17"/>
  <c r="Y3069" i="17"/>
  <c r="W3069" i="17"/>
  <c r="Y2976" i="17"/>
  <c r="W2976" i="17"/>
  <c r="Y4574" i="17"/>
  <c r="W4574" i="17"/>
  <c r="Y4254" i="17"/>
  <c r="W4254" i="17"/>
  <c r="Y4063" i="17"/>
  <c r="W4063" i="17"/>
  <c r="Y3906" i="17"/>
  <c r="W3906" i="17"/>
  <c r="Y3695" i="17"/>
  <c r="W3695" i="17"/>
  <c r="Y3530" i="17"/>
  <c r="W3530" i="17"/>
  <c r="Y2015" i="17"/>
  <c r="W2015" i="17"/>
  <c r="Y1815" i="17"/>
  <c r="W1815" i="17"/>
  <c r="Y1727" i="17"/>
  <c r="W1727" i="17"/>
  <c r="Y5167" i="17"/>
  <c r="W5167" i="17"/>
  <c r="Y4951" i="17"/>
  <c r="W4951" i="17"/>
  <c r="Y4834" i="17"/>
  <c r="W4834" i="17"/>
  <c r="Y4807" i="17"/>
  <c r="W4807" i="17"/>
  <c r="Y4662" i="17"/>
  <c r="W4662" i="17"/>
  <c r="Y4178" i="17"/>
  <c r="W4178" i="17"/>
  <c r="Y4167" i="17"/>
  <c r="W4167" i="17"/>
  <c r="Y3966" i="17"/>
  <c r="W3966" i="17"/>
  <c r="Y3378" i="17"/>
  <c r="W3378" i="17"/>
  <c r="W2874" i="17"/>
  <c r="W5186" i="17"/>
  <c r="Y6815" i="17"/>
  <c r="W6815" i="17"/>
  <c r="Y6560" i="17"/>
  <c r="W6560" i="17"/>
  <c r="Y2002" i="17"/>
  <c r="W2002" i="17"/>
  <c r="Y1826" i="17"/>
  <c r="W1826" i="17"/>
  <c r="Y1386" i="17"/>
  <c r="W1386" i="17"/>
  <c r="Y762" i="17"/>
  <c r="W762" i="17"/>
  <c r="Y522" i="17"/>
  <c r="W522" i="17"/>
  <c r="W5077" i="17"/>
  <c r="W4929" i="17"/>
  <c r="W5017" i="17"/>
  <c r="W5089" i="17"/>
  <c r="W4764" i="17"/>
  <c r="W5148" i="17"/>
  <c r="W1558" i="17"/>
  <c r="W1630" i="17"/>
  <c r="W1798" i="17"/>
  <c r="W2038" i="17"/>
  <c r="W2206" i="17"/>
  <c r="W4752" i="17"/>
  <c r="W5048" i="17"/>
  <c r="W2010" i="17"/>
  <c r="W2346" i="17"/>
  <c r="W4590" i="17"/>
  <c r="W4678" i="17"/>
  <c r="W1479" i="17"/>
  <c r="W1687" i="17"/>
  <c r="W2023" i="17"/>
  <c r="W2591" i="17"/>
  <c r="W4079" i="17"/>
  <c r="W4215" i="17"/>
  <c r="W4663" i="17"/>
  <c r="W5287" i="17"/>
  <c r="W6687" i="17"/>
  <c r="W1191" i="17"/>
  <c r="W1663" i="17"/>
  <c r="W1442" i="17"/>
  <c r="W1594" i="17"/>
  <c r="W1762" i="17"/>
  <c r="W1962" i="17"/>
  <c r="W3810" i="17"/>
  <c r="W4690" i="17"/>
  <c r="W4802" i="17"/>
  <c r="Y1994" i="17"/>
  <c r="W1994" i="17"/>
  <c r="Y1818" i="17"/>
  <c r="W1818" i="17"/>
  <c r="Y1287" i="17"/>
  <c r="W1287" i="17"/>
  <c r="Y602" i="17"/>
  <c r="W602" i="17"/>
  <c r="Y506" i="17"/>
  <c r="W506" i="17"/>
  <c r="Y2535" i="17"/>
  <c r="W2535" i="17"/>
  <c r="Y2335" i="17"/>
  <c r="W2335" i="17"/>
  <c r="Y2231" i="17"/>
  <c r="W2231" i="17"/>
  <c r="Y2170" i="17"/>
  <c r="W2170" i="17"/>
  <c r="Y2103" i="17"/>
  <c r="W2103" i="17"/>
  <c r="Y1391" i="17"/>
  <c r="W1391" i="17"/>
  <c r="Y922" i="17"/>
  <c r="W922" i="17"/>
  <c r="Y754" i="17"/>
  <c r="W754" i="17"/>
  <c r="W3167" i="17"/>
  <c r="W5423" i="17"/>
  <c r="W3138" i="17"/>
  <c r="W3250" i="17"/>
  <c r="W6553" i="17"/>
  <c r="W5804" i="17"/>
  <c r="W6268" i="17"/>
  <c r="W6445" i="17"/>
  <c r="W6565" i="17"/>
  <c r="W6781" i="17"/>
  <c r="W5912" i="17"/>
  <c r="W6176" i="17"/>
  <c r="W6480" i="17"/>
  <c r="W5254" i="17"/>
  <c r="W5935" i="17"/>
  <c r="W6183" i="17"/>
  <c r="W4514" i="17"/>
  <c r="W4794" i="17"/>
  <c r="W6315" i="17"/>
  <c r="W6691" i="17"/>
  <c r="W6836" i="17"/>
  <c r="W5901" i="17"/>
  <c r="W5981" i="17"/>
  <c r="W6573" i="17"/>
  <c r="W6669" i="17"/>
  <c r="W6648" i="17"/>
  <c r="W5798" i="17"/>
  <c r="W5918" i="17"/>
  <c r="W5998" i="17"/>
  <c r="W6886" i="17"/>
  <c r="W5951" i="17"/>
  <c r="W5314" i="17"/>
  <c r="W6864" i="17"/>
  <c r="E4" i="15"/>
  <c r="Y6899" i="17"/>
  <c r="W6899" i="17"/>
  <c r="Y6837" i="17"/>
  <c r="W6837" i="17"/>
  <c r="Y6680" i="17"/>
  <c r="W6680" i="17"/>
  <c r="Y6659" i="17"/>
  <c r="W6659" i="17"/>
  <c r="Y6612" i="17"/>
  <c r="W6612" i="17"/>
  <c r="Y6544" i="17"/>
  <c r="W6544" i="17"/>
  <c r="Y6452" i="17"/>
  <c r="W6452" i="17"/>
  <c r="Y6351" i="17"/>
  <c r="W6351" i="17"/>
  <c r="Y6328" i="17"/>
  <c r="W6328" i="17"/>
  <c r="Y6293" i="17"/>
  <c r="W6293" i="17"/>
  <c r="Y6172" i="17"/>
  <c r="W6172" i="17"/>
  <c r="Y6166" i="17"/>
  <c r="W6166" i="17"/>
  <c r="Y6144" i="17"/>
  <c r="W6144" i="17"/>
  <c r="Y6060" i="17"/>
  <c r="W6060" i="17"/>
  <c r="Y6054" i="17"/>
  <c r="W6054" i="17"/>
  <c r="Y6032" i="17"/>
  <c r="W6032" i="17"/>
  <c r="Y5971" i="17"/>
  <c r="W5971" i="17"/>
  <c r="Y5942" i="17"/>
  <c r="W5942" i="17"/>
  <c r="Y5920" i="17"/>
  <c r="W5920" i="17"/>
  <c r="Y5845" i="17"/>
  <c r="W5845" i="17"/>
  <c r="Y5828" i="17"/>
  <c r="W5828" i="17"/>
  <c r="Y5805" i="17"/>
  <c r="W5805" i="17"/>
  <c r="Y5799" i="17"/>
  <c r="W5799" i="17"/>
  <c r="Y5726" i="17"/>
  <c r="W5726" i="17"/>
  <c r="Y5667" i="17"/>
  <c r="W5667" i="17"/>
  <c r="Y5630" i="17"/>
  <c r="W5630" i="17"/>
  <c r="Y5612" i="17"/>
  <c r="W5612" i="17"/>
  <c r="Y5592" i="17"/>
  <c r="W5592" i="17"/>
  <c r="Y5526" i="17"/>
  <c r="W5526" i="17"/>
  <c r="Y5487" i="17"/>
  <c r="W5487" i="17"/>
  <c r="Y5442" i="17"/>
  <c r="W5442" i="17"/>
  <c r="Y5376" i="17"/>
  <c r="W5376" i="17"/>
  <c r="Y5364" i="17"/>
  <c r="W5364" i="17"/>
  <c r="Y5342" i="17"/>
  <c r="W5342" i="17"/>
  <c r="Y5319" i="17"/>
  <c r="W5319" i="17"/>
  <c r="Y5295" i="17"/>
  <c r="W5295" i="17"/>
  <c r="Y5200" i="17"/>
  <c r="W5200" i="17"/>
  <c r="Y5140" i="17"/>
  <c r="W5140" i="17"/>
  <c r="Y5127" i="17"/>
  <c r="W5127" i="17"/>
  <c r="Y5120" i="17"/>
  <c r="W5120" i="17"/>
  <c r="Y5114" i="17"/>
  <c r="W5114" i="17"/>
  <c r="Y5063" i="17"/>
  <c r="W5063" i="17"/>
  <c r="Y5034" i="17"/>
  <c r="W5034" i="17"/>
  <c r="Y4967" i="17"/>
  <c r="W4967" i="17"/>
  <c r="Y4916" i="17"/>
  <c r="W4916" i="17"/>
  <c r="Y4887" i="17"/>
  <c r="W4887" i="17"/>
  <c r="Y4876" i="17"/>
  <c r="W4876" i="17"/>
  <c r="Y4870" i="17"/>
  <c r="W4870" i="17"/>
  <c r="Y4832" i="17"/>
  <c r="W4832" i="17"/>
  <c r="Y4800" i="17"/>
  <c r="W4800" i="17"/>
  <c r="Y4790" i="17"/>
  <c r="W4790" i="17"/>
  <c r="Y4750" i="17"/>
  <c r="W4750" i="17"/>
  <c r="Y4740" i="17"/>
  <c r="W4740" i="17"/>
  <c r="Y4666" i="17"/>
  <c r="W4666" i="17"/>
  <c r="Y4607" i="17"/>
  <c r="W4607" i="17"/>
  <c r="Y4588" i="17"/>
  <c r="W4588" i="17"/>
  <c r="Y4538" i="17"/>
  <c r="W4538" i="17"/>
  <c r="Y4526" i="17"/>
  <c r="W4526" i="17"/>
  <c r="Y4454" i="17"/>
  <c r="W4454" i="17"/>
  <c r="W6813" i="17"/>
  <c r="W6344" i="17"/>
  <c r="W6584" i="17"/>
  <c r="W6702" i="17"/>
  <c r="W5730" i="17"/>
  <c r="W5690" i="17"/>
  <c r="Y6741" i="17"/>
  <c r="W6741" i="17"/>
  <c r="Y6512" i="17"/>
  <c r="W6512" i="17"/>
  <c r="Y6373" i="17"/>
  <c r="W6373" i="17"/>
  <c r="Y6356" i="17"/>
  <c r="W6356" i="17"/>
  <c r="Y6286" i="17"/>
  <c r="W6286" i="17"/>
  <c r="Y6211" i="17"/>
  <c r="W6211" i="17"/>
  <c r="Y6131" i="17"/>
  <c r="W6131" i="17"/>
  <c r="Y6070" i="17"/>
  <c r="W6070" i="17"/>
  <c r="Y5964" i="17"/>
  <c r="W5964" i="17"/>
  <c r="Y5907" i="17"/>
  <c r="W5907" i="17"/>
  <c r="Y5775" i="17"/>
  <c r="W5775" i="17"/>
  <c r="Y5684" i="17"/>
  <c r="W5684" i="17"/>
  <c r="Y5646" i="17"/>
  <c r="W5646" i="17"/>
  <c r="Y5568" i="17"/>
  <c r="W5568" i="17"/>
  <c r="Y5518" i="17"/>
  <c r="W5518" i="17"/>
  <c r="Y5507" i="17"/>
  <c r="W5507" i="17"/>
  <c r="Y5428" i="17"/>
  <c r="W5428" i="17"/>
  <c r="Y5422" i="17"/>
  <c r="W5422" i="17"/>
  <c r="Y5224" i="17"/>
  <c r="W5224" i="17"/>
  <c r="Y5138" i="17"/>
  <c r="W5138" i="17"/>
  <c r="Y4948" i="17"/>
  <c r="W4948" i="17"/>
  <c r="Y4708" i="17"/>
  <c r="W4708" i="17"/>
  <c r="Y4702" i="17"/>
  <c r="W4702" i="17"/>
  <c r="Y4660" i="17"/>
  <c r="W4660" i="17"/>
  <c r="Y4650" i="17"/>
  <c r="W4650" i="17"/>
  <c r="Y4628" i="17"/>
  <c r="W4628" i="17"/>
  <c r="Y4591" i="17"/>
  <c r="W4591" i="17"/>
  <c r="Y4575" i="17"/>
  <c r="W4575" i="17"/>
  <c r="Y4554" i="17"/>
  <c r="W4554" i="17"/>
  <c r="Y6764" i="17"/>
  <c r="W6764" i="17"/>
  <c r="Y6752" i="17"/>
  <c r="W6752" i="17"/>
  <c r="Y6708" i="17"/>
  <c r="W6708" i="17"/>
  <c r="Y6626" i="17"/>
  <c r="W6626" i="17"/>
  <c r="Y6495" i="17"/>
  <c r="W6495" i="17"/>
  <c r="Y6405" i="17"/>
  <c r="W6405" i="17"/>
  <c r="Y6279" i="17"/>
  <c r="W6279" i="17"/>
  <c r="Y6216" i="17"/>
  <c r="W6216" i="17"/>
  <c r="Y6042" i="17"/>
  <c r="W6042" i="17"/>
  <c r="Y5991" i="17"/>
  <c r="W5991" i="17"/>
  <c r="Y5877" i="17"/>
  <c r="W5877" i="17"/>
  <c r="Y5871" i="17"/>
  <c r="W5871" i="17"/>
  <c r="Y5843" i="17"/>
  <c r="W5843" i="17"/>
  <c r="Y5792" i="17"/>
  <c r="W5792" i="17"/>
  <c r="Y5718" i="17"/>
  <c r="W5718" i="17"/>
  <c r="Y5712" i="17"/>
  <c r="W5712" i="17"/>
  <c r="Y5677" i="17"/>
  <c r="W5677" i="17"/>
  <c r="Y5597" i="17"/>
  <c r="W5597" i="17"/>
  <c r="Y5567" i="17"/>
  <c r="W5567" i="17"/>
  <c r="Y5554" i="17"/>
  <c r="W5554" i="17"/>
  <c r="Y5548" i="17"/>
  <c r="W5548" i="17"/>
  <c r="Y5511" i="17"/>
  <c r="W5511" i="17"/>
  <c r="Y5506" i="17"/>
  <c r="W5506" i="17"/>
  <c r="Y5480" i="17"/>
  <c r="W5480" i="17"/>
  <c r="Y5446" i="17"/>
  <c r="W5446" i="17"/>
  <c r="Y5439" i="17"/>
  <c r="W5439" i="17"/>
  <c r="Y5427" i="17"/>
  <c r="W5427" i="17"/>
  <c r="Y5415" i="17"/>
  <c r="W5415" i="17"/>
  <c r="Y5410" i="17"/>
  <c r="W5410" i="17"/>
  <c r="Y5351" i="17"/>
  <c r="W5351" i="17"/>
  <c r="Y5318" i="17"/>
  <c r="W5318" i="17"/>
  <c r="Y5311" i="17"/>
  <c r="W5311" i="17"/>
  <c r="Y5304" i="17"/>
  <c r="W5304" i="17"/>
  <c r="Y5276" i="17"/>
  <c r="W5276" i="17"/>
  <c r="Y5223" i="17"/>
  <c r="W5223" i="17"/>
  <c r="Y5204" i="17"/>
  <c r="W5204" i="17"/>
  <c r="Y5144" i="17"/>
  <c r="W5144" i="17"/>
  <c r="Y5118" i="17"/>
  <c r="W5118" i="17"/>
  <c r="Y5038" i="17"/>
  <c r="W5038" i="17"/>
  <c r="Y5014" i="17"/>
  <c r="W5014" i="17"/>
  <c r="Y4996" i="17"/>
  <c r="W4996" i="17"/>
  <c r="Y4983" i="17"/>
  <c r="W4983" i="17"/>
  <c r="Y4976" i="17"/>
  <c r="W4976" i="17"/>
  <c r="Y4959" i="17"/>
  <c r="W4959" i="17"/>
  <c r="Y4942" i="17"/>
  <c r="W4942" i="17"/>
  <c r="Y4896" i="17"/>
  <c r="W4896" i="17"/>
  <c r="Y4874" i="17"/>
  <c r="W4874" i="17"/>
  <c r="Y4858" i="17"/>
  <c r="W4858" i="17"/>
  <c r="Y4847" i="17"/>
  <c r="W4847" i="17"/>
  <c r="Y4804" i="17"/>
  <c r="W4804" i="17"/>
  <c r="Y4743" i="17"/>
  <c r="W4743" i="17"/>
  <c r="Y4570" i="17"/>
  <c r="W4570" i="17"/>
  <c r="Y4564" i="17"/>
  <c r="W4564" i="17"/>
  <c r="Y4463" i="17"/>
  <c r="W4463" i="17"/>
  <c r="Y4423" i="17"/>
  <c r="W4423" i="17"/>
  <c r="Y4418" i="17"/>
  <c r="W4418" i="17"/>
  <c r="Y4390" i="17"/>
  <c r="W4390" i="17"/>
  <c r="Y4374" i="17"/>
  <c r="W4374" i="17"/>
  <c r="Y4330" i="17"/>
  <c r="W4330" i="17"/>
  <c r="Y4314" i="17"/>
  <c r="W4314" i="17"/>
  <c r="Y4298" i="17"/>
  <c r="W4298" i="17"/>
  <c r="Y4287" i="17"/>
  <c r="W4287" i="17"/>
  <c r="Y4255" i="17"/>
  <c r="W4255" i="17"/>
  <c r="Y4222" i="17"/>
  <c r="W4222" i="17"/>
  <c r="Y4191" i="17"/>
  <c r="W4191" i="17"/>
  <c r="Y4095" i="17"/>
  <c r="W4095" i="17"/>
  <c r="Y4090" i="17"/>
  <c r="W4090" i="17"/>
  <c r="Y4074" i="17"/>
  <c r="W4074" i="17"/>
  <c r="M2" i="19"/>
  <c r="L3" i="19"/>
  <c r="K4" i="19"/>
  <c r="W4343" i="17"/>
  <c r="W3874" i="17"/>
  <c r="W4058" i="17"/>
  <c r="L2" i="19"/>
  <c r="K3" i="19"/>
  <c r="J4" i="19"/>
  <c r="W4186" i="17"/>
  <c r="J3" i="19"/>
  <c r="I4" i="19"/>
  <c r="W3790" i="17"/>
  <c r="W3870" i="17"/>
  <c r="W3191" i="17"/>
  <c r="W3623" i="17"/>
  <c r="W3935" i="17"/>
  <c r="W3682" i="17"/>
  <c r="W2703" i="17"/>
  <c r="W2386" i="17"/>
  <c r="W2890" i="17"/>
  <c r="W2994" i="17"/>
  <c r="W3130" i="17"/>
  <c r="W3490" i="17"/>
  <c r="W3578" i="17"/>
  <c r="W3722" i="17"/>
  <c r="W3802" i="17"/>
  <c r="W3890" i="17"/>
  <c r="W4426" i="17"/>
  <c r="J2" i="19"/>
  <c r="I3" i="19"/>
  <c r="W3279" i="17"/>
  <c r="W3351" i="17"/>
  <c r="W3439" i="17"/>
  <c r="W3719" i="17"/>
  <c r="W3823" i="17"/>
  <c r="W3943" i="17"/>
  <c r="W4039" i="17"/>
  <c r="W3386" i="17"/>
  <c r="W4442" i="17"/>
  <c r="N4" i="19"/>
  <c r="W3598" i="17"/>
  <c r="W3990" i="17"/>
  <c r="W4166" i="17"/>
  <c r="W3007" i="17"/>
  <c r="W3223" i="17"/>
  <c r="W3295" i="17"/>
  <c r="W3375" i="17"/>
  <c r="W3655" i="17"/>
  <c r="W3959" i="17"/>
  <c r="W2922" i="17"/>
  <c r="W3650" i="17"/>
  <c r="W3754" i="17"/>
  <c r="W4034" i="17"/>
  <c r="W4250" i="17"/>
  <c r="X2759" i="17"/>
  <c r="X2583" i="17"/>
  <c r="X2575" i="17"/>
  <c r="X2455" i="17"/>
  <c r="X2431" i="17"/>
  <c r="X2399" i="17"/>
  <c r="X2295" i="17"/>
  <c r="X2015" i="17"/>
  <c r="X1799" i="17"/>
  <c r="X1767" i="17"/>
  <c r="X1023" i="17"/>
  <c r="X1015" i="17"/>
  <c r="X1007" i="17"/>
  <c r="X991" i="17"/>
  <c r="X983" i="17"/>
  <c r="X967" i="17"/>
  <c r="X951" i="17"/>
  <c r="X815" i="17"/>
  <c r="X727" i="17"/>
  <c r="X711" i="17"/>
  <c r="X695" i="17"/>
  <c r="X599" i="17"/>
  <c r="X583" i="17"/>
  <c r="X567" i="17"/>
  <c r="X559" i="17"/>
  <c r="X543" i="17"/>
  <c r="X527" i="17"/>
  <c r="X519" i="17"/>
  <c r="X511" i="17"/>
  <c r="X487" i="17"/>
  <c r="X479" i="17"/>
  <c r="X431" i="17"/>
  <c r="X415" i="17"/>
  <c r="X399" i="17"/>
  <c r="X287" i="17"/>
  <c r="X263" i="17"/>
  <c r="N3" i="19"/>
  <c r="M4" i="19"/>
  <c r="N2" i="19"/>
  <c r="W6933" i="17"/>
  <c r="W6376" i="17"/>
  <c r="W6520" i="17"/>
  <c r="W6576" i="17"/>
  <c r="W6656" i="17"/>
  <c r="W6712" i="17"/>
  <c r="W6760" i="17"/>
  <c r="W6808" i="17"/>
  <c r="W6896" i="17"/>
  <c r="W6638" i="17"/>
  <c r="W6694" i="17"/>
  <c r="W6902" i="17"/>
  <c r="W5879" i="17"/>
  <c r="W6071" i="17"/>
  <c r="W6151" i="17"/>
  <c r="W6407" i="17"/>
  <c r="W6631" i="17"/>
  <c r="W6887" i="17"/>
  <c r="W6394" i="17"/>
  <c r="W5106" i="17"/>
  <c r="W5706" i="17"/>
  <c r="W5906" i="17"/>
  <c r="W6845" i="17"/>
  <c r="W6400" i="17"/>
  <c r="W6488" i="17"/>
  <c r="W6776" i="17"/>
  <c r="W6912" i="17"/>
  <c r="W6182" i="17"/>
  <c r="W6486" i="17"/>
  <c r="W6590" i="17"/>
  <c r="W5607" i="17"/>
  <c r="W5767" i="17"/>
  <c r="W5943" i="17"/>
  <c r="W6015" i="17"/>
  <c r="W6087" i="17"/>
  <c r="W6735" i="17"/>
  <c r="W6863" i="17"/>
  <c r="W6770" i="17"/>
  <c r="W5170" i="17"/>
  <c r="W5810" i="17"/>
  <c r="W6130" i="17"/>
  <c r="F3" i="17"/>
  <c r="W6217" i="17"/>
  <c r="W6265" i="17"/>
  <c r="W6345" i="17"/>
  <c r="W6441" i="17"/>
  <c r="W6473" i="17"/>
  <c r="W6513" i="17"/>
  <c r="W6545" i="17"/>
  <c r="W6593" i="17"/>
  <c r="W6857" i="17"/>
  <c r="W6011" i="17"/>
  <c r="W6299" i="17"/>
  <c r="W6387" i="17"/>
  <c r="W6427" i="17"/>
  <c r="W6539" i="17"/>
  <c r="W6835" i="17"/>
  <c r="W5852" i="17"/>
  <c r="W5908" i="17"/>
  <c r="W5972" i="17"/>
  <c r="W6052" i="17"/>
  <c r="W6164" i="17"/>
  <c r="W6212" i="17"/>
  <c r="W6252" i="17"/>
  <c r="W6700" i="17"/>
  <c r="W6740" i="17"/>
  <c r="W5717" i="17"/>
  <c r="W5773" i="17"/>
  <c r="W5893" i="17"/>
  <c r="W6197" i="17"/>
  <c r="W6381" i="17"/>
  <c r="W6701" i="17"/>
  <c r="W5288" i="17"/>
  <c r="W5536" i="17"/>
  <c r="W5664" i="17"/>
  <c r="W5856" i="17"/>
  <c r="W5952" i="17"/>
  <c r="W6168" i="17"/>
  <c r="W6888" i="17"/>
  <c r="W6928" i="17"/>
  <c r="W5246" i="17"/>
  <c r="W5310" i="17"/>
  <c r="W5406" i="17"/>
  <c r="W5438" i="17"/>
  <c r="W5758" i="17"/>
  <c r="W5878" i="17"/>
  <c r="W6078" i="17"/>
  <c r="W6622" i="17"/>
  <c r="W6718" i="17"/>
  <c r="W6798" i="17"/>
  <c r="W6878" i="17"/>
  <c r="W5007" i="17"/>
  <c r="W5135" i="17"/>
  <c r="W5231" i="17"/>
  <c r="W5839" i="17"/>
  <c r="W6239" i="17"/>
  <c r="W6399" i="17"/>
  <c r="W6567" i="17"/>
  <c r="W6719" i="17"/>
  <c r="W6831" i="17"/>
  <c r="W6879" i="17"/>
  <c r="W6898" i="17"/>
  <c r="W5850" i="17"/>
  <c r="W5930" i="17"/>
  <c r="W6034" i="17"/>
  <c r="W6266" i="17"/>
  <c r="W6846" i="17"/>
  <c r="W6058" i="17"/>
  <c r="W6834" i="17"/>
  <c r="Y6931" i="17"/>
  <c r="W6931" i="17"/>
  <c r="Y6913" i="17"/>
  <c r="W6913" i="17"/>
  <c r="Y6907" i="17"/>
  <c r="W6907" i="17"/>
  <c r="Y6905" i="17"/>
  <c r="W6905" i="17"/>
  <c r="Y6897" i="17"/>
  <c r="W6897" i="17"/>
  <c r="Y6892" i="17"/>
  <c r="W6892" i="17"/>
  <c r="Y6885" i="17"/>
  <c r="W6885" i="17"/>
  <c r="Y6876" i="17"/>
  <c r="W6876" i="17"/>
  <c r="Y6872" i="17"/>
  <c r="W6872" i="17"/>
  <c r="Y6865" i="17"/>
  <c r="W6865" i="17"/>
  <c r="Y6852" i="17"/>
  <c r="W6852" i="17"/>
  <c r="Y6849" i="17"/>
  <c r="W6849" i="17"/>
  <c r="Y6838" i="17"/>
  <c r="W6838" i="17"/>
  <c r="Y6828" i="17"/>
  <c r="W6828" i="17"/>
  <c r="Y6821" i="17"/>
  <c r="W6821" i="17"/>
  <c r="Y6816" i="17"/>
  <c r="W6816" i="17"/>
  <c r="Y6811" i="17"/>
  <c r="W6811" i="17"/>
  <c r="Y6809" i="17"/>
  <c r="W6809" i="17"/>
  <c r="Y6807" i="17"/>
  <c r="W6807" i="17"/>
  <c r="Y6804" i="17"/>
  <c r="W6804" i="17"/>
  <c r="Y6800" i="17"/>
  <c r="W6800" i="17"/>
  <c r="Y6796" i="17"/>
  <c r="W6796" i="17"/>
  <c r="Y6788" i="17"/>
  <c r="W6788" i="17"/>
  <c r="Y6785" i="17"/>
  <c r="W6785" i="17"/>
  <c r="Y6779" i="17"/>
  <c r="W6779" i="17"/>
  <c r="Y6777" i="17"/>
  <c r="W6777" i="17"/>
  <c r="Y6771" i="17"/>
  <c r="W6771" i="17"/>
  <c r="Y6763" i="17"/>
  <c r="W6763" i="17"/>
  <c r="Y6761" i="17"/>
  <c r="W6761" i="17"/>
  <c r="Y6745" i="17"/>
  <c r="W6745" i="17"/>
  <c r="Y6739" i="17"/>
  <c r="W6739" i="17"/>
  <c r="Y6736" i="17"/>
  <c r="W6736" i="17"/>
  <c r="Y6733" i="17"/>
  <c r="W6733" i="17"/>
  <c r="Y6728" i="17"/>
  <c r="W6728" i="17"/>
  <c r="Y6723" i="17"/>
  <c r="W6723" i="17"/>
  <c r="Y6717" i="17"/>
  <c r="W6717" i="17"/>
  <c r="Y6705" i="17"/>
  <c r="W6705" i="17"/>
  <c r="Y6692" i="17"/>
  <c r="W6692" i="17"/>
  <c r="Y6685" i="17"/>
  <c r="W6685" i="17"/>
  <c r="Y6675" i="17"/>
  <c r="W6675" i="17"/>
  <c r="Y6668" i="17"/>
  <c r="W6668" i="17"/>
  <c r="Y6660" i="17"/>
  <c r="W6660" i="17"/>
  <c r="Y6657" i="17"/>
  <c r="W6657" i="17"/>
  <c r="Y6651" i="17"/>
  <c r="W6651" i="17"/>
  <c r="Y6643" i="17"/>
  <c r="W6643" i="17"/>
  <c r="Y6640" i="17"/>
  <c r="W6640" i="17"/>
  <c r="Y6637" i="17"/>
  <c r="W6637" i="17"/>
  <c r="Y6633" i="17"/>
  <c r="W6633" i="17"/>
  <c r="Y6619" i="17"/>
  <c r="W6619" i="17"/>
  <c r="Y6611" i="17"/>
  <c r="W6611" i="17"/>
  <c r="Y6603" i="17"/>
  <c r="W6603" i="17"/>
  <c r="Y6595" i="17"/>
  <c r="W6595" i="17"/>
  <c r="Y6592" i="17"/>
  <c r="W6592" i="17"/>
  <c r="Y6589" i="17"/>
  <c r="W6589" i="17"/>
  <c r="Y6588" i="17"/>
  <c r="W6588" i="17"/>
  <c r="Y6585" i="17"/>
  <c r="W6585" i="17"/>
  <c r="Y6582" i="17"/>
  <c r="W6582" i="17"/>
  <c r="Y6580" i="17"/>
  <c r="W6580" i="17"/>
  <c r="Y6568" i="17"/>
  <c r="W6568" i="17"/>
  <c r="Y6564" i="17"/>
  <c r="W6564" i="17"/>
  <c r="Y6561" i="17"/>
  <c r="W6561" i="17"/>
  <c r="Y6559" i="17"/>
  <c r="W6559" i="17"/>
  <c r="Y6555" i="17"/>
  <c r="W6555" i="17"/>
  <c r="Y6541" i="17"/>
  <c r="W6541" i="17"/>
  <c r="Y6536" i="17"/>
  <c r="W6536" i="17"/>
  <c r="Y6532" i="17"/>
  <c r="W6532" i="17"/>
  <c r="Y6523" i="17"/>
  <c r="W6523" i="17"/>
  <c r="Y6515" i="17"/>
  <c r="W6515" i="17"/>
  <c r="Y6509" i="17"/>
  <c r="W6509" i="17"/>
  <c r="Y6504" i="17"/>
  <c r="W6504" i="17"/>
  <c r="Y6494" i="17"/>
  <c r="W6494" i="17"/>
  <c r="Y6492" i="17"/>
  <c r="W6492" i="17"/>
  <c r="Y6489" i="17"/>
  <c r="W6489" i="17"/>
  <c r="Y6485" i="17"/>
  <c r="W6485" i="17"/>
  <c r="Y6475" i="17"/>
  <c r="W6475" i="17"/>
  <c r="Y6467" i="17"/>
  <c r="W6467" i="17"/>
  <c r="Y6460" i="17"/>
  <c r="W6460" i="17"/>
  <c r="Y6454" i="17"/>
  <c r="W6454" i="17"/>
  <c r="Y6453" i="17"/>
  <c r="W6453" i="17"/>
  <c r="Y6446" i="17"/>
  <c r="W6446" i="17"/>
  <c r="Y6443" i="17"/>
  <c r="W6443" i="17"/>
  <c r="Y6440" i="17"/>
  <c r="W6440" i="17"/>
  <c r="Y6435" i="17"/>
  <c r="W6435" i="17"/>
  <c r="Y6423" i="17"/>
  <c r="W6423" i="17"/>
  <c r="Y6422" i="17"/>
  <c r="W6422" i="17"/>
  <c r="Y6421" i="17"/>
  <c r="W6421" i="17"/>
  <c r="Y6416" i="17"/>
  <c r="W6416" i="17"/>
  <c r="Y6413" i="17"/>
  <c r="W6413" i="17"/>
  <c r="Y6408" i="17"/>
  <c r="W6408" i="17"/>
  <c r="Y6403" i="17"/>
  <c r="W6403" i="17"/>
  <c r="Y6396" i="17"/>
  <c r="W6396" i="17"/>
  <c r="Y6380" i="17"/>
  <c r="W6380" i="17"/>
  <c r="Y6375" i="17"/>
  <c r="W6375" i="17"/>
  <c r="Y6366" i="17"/>
  <c r="W6366" i="17"/>
  <c r="Y6363" i="17"/>
  <c r="W6363" i="17"/>
  <c r="Y6358" i="17"/>
  <c r="W6358" i="17"/>
  <c r="Y6355" i="17"/>
  <c r="W6355" i="17"/>
  <c r="Y6352" i="17"/>
  <c r="W6352" i="17"/>
  <c r="Y6347" i="17"/>
  <c r="W6347" i="17"/>
  <c r="Y6342" i="17"/>
  <c r="W6342" i="17"/>
  <c r="Y6337" i="17"/>
  <c r="W6337" i="17"/>
  <c r="Y6335" i="17"/>
  <c r="W6335" i="17"/>
  <c r="Y6332" i="17"/>
  <c r="W6332" i="17"/>
  <c r="Y6329" i="17"/>
  <c r="W6329" i="17"/>
  <c r="Y6324" i="17"/>
  <c r="W6324" i="17"/>
  <c r="Y6317" i="17"/>
  <c r="W6317" i="17"/>
  <c r="Y6308" i="17"/>
  <c r="W6308" i="17"/>
  <c r="Y6301" i="17"/>
  <c r="W6301" i="17"/>
  <c r="Y6292" i="17"/>
  <c r="W6292" i="17"/>
  <c r="Y6285" i="17"/>
  <c r="W6285" i="17"/>
  <c r="Y6277" i="17"/>
  <c r="W6277" i="17"/>
  <c r="Y6267" i="17"/>
  <c r="W6267" i="17"/>
  <c r="Y6262" i="17"/>
  <c r="W6262" i="17"/>
  <c r="Y6254" i="17"/>
  <c r="W6254" i="17"/>
  <c r="Y6249" i="17"/>
  <c r="W6249" i="17"/>
  <c r="Y6238" i="17"/>
  <c r="W6238" i="17"/>
  <c r="Y6233" i="17"/>
  <c r="W6233" i="17"/>
  <c r="Y6227" i="17"/>
  <c r="W6227" i="17"/>
  <c r="Y6224" i="17"/>
  <c r="W6224" i="17"/>
  <c r="Y6219" i="17"/>
  <c r="W6219" i="17"/>
  <c r="Y6214" i="17"/>
  <c r="W6214" i="17"/>
  <c r="Y6209" i="17"/>
  <c r="W6209" i="17"/>
  <c r="Y6204" i="17"/>
  <c r="W6204" i="17"/>
  <c r="Y6201" i="17"/>
  <c r="W6201" i="17"/>
  <c r="Y6189" i="17"/>
  <c r="W6189" i="17"/>
  <c r="Y6180" i="17"/>
  <c r="W6180" i="17"/>
  <c r="Y6161" i="17"/>
  <c r="W6161" i="17"/>
  <c r="Y6155" i="17"/>
  <c r="W6155" i="17"/>
  <c r="Y6152" i="17"/>
  <c r="W6152" i="17"/>
  <c r="Y6147" i="17"/>
  <c r="W6147" i="17"/>
  <c r="Y6142" i="17"/>
  <c r="W6142" i="17"/>
  <c r="Y6137" i="17"/>
  <c r="W6137" i="17"/>
  <c r="Y6132" i="17"/>
  <c r="W6132" i="17"/>
  <c r="Y6129" i="17"/>
  <c r="W6129" i="17"/>
  <c r="Y6127" i="17"/>
  <c r="W6127" i="17"/>
  <c r="Y6121" i="17"/>
  <c r="W6121" i="17"/>
  <c r="Y6115" i="17"/>
  <c r="W6115" i="17"/>
  <c r="Y6112" i="17"/>
  <c r="W6112" i="17"/>
  <c r="Y6107" i="17"/>
  <c r="W6107" i="17"/>
  <c r="Y6102" i="17"/>
  <c r="W6102" i="17"/>
  <c r="Y6096" i="17"/>
  <c r="W6096" i="17"/>
  <c r="Y6093" i="17"/>
  <c r="W6093" i="17"/>
  <c r="Y6088" i="17"/>
  <c r="W6088" i="17"/>
  <c r="Y6085" i="17"/>
  <c r="W6085" i="17"/>
  <c r="Y6080" i="17"/>
  <c r="W6080" i="17"/>
  <c r="Y6077" i="17"/>
  <c r="W6077" i="17"/>
  <c r="Y6069" i="17"/>
  <c r="W6069" i="17"/>
  <c r="Y6061" i="17"/>
  <c r="W6061" i="17"/>
  <c r="Y6049" i="17"/>
  <c r="W6049" i="17"/>
  <c r="Y6047" i="17"/>
  <c r="W6047" i="17"/>
  <c r="Y6038" i="17"/>
  <c r="W6038" i="17"/>
  <c r="Y6030" i="17"/>
  <c r="W6030" i="17"/>
  <c r="Y6022" i="17"/>
  <c r="W6022" i="17"/>
  <c r="Y6016" i="17"/>
  <c r="W6016" i="17"/>
  <c r="Y6008" i="17"/>
  <c r="W6008" i="17"/>
  <c r="Y6005" i="17"/>
  <c r="W6005" i="17"/>
  <c r="Y5997" i="17"/>
  <c r="W5997" i="17"/>
  <c r="Y5996" i="17"/>
  <c r="W5996" i="17"/>
  <c r="Y5988" i="17"/>
  <c r="W5988" i="17"/>
  <c r="Y5985" i="17"/>
  <c r="W5985" i="17"/>
  <c r="Y5977" i="17"/>
  <c r="W5977" i="17"/>
  <c r="Y5966" i="17"/>
  <c r="W5966" i="17"/>
  <c r="Y5956" i="17"/>
  <c r="W5956" i="17"/>
  <c r="Y5949" i="17"/>
  <c r="W5949" i="17"/>
  <c r="Y5940" i="17"/>
  <c r="W5940" i="17"/>
  <c r="Y5932" i="17"/>
  <c r="W5932" i="17"/>
  <c r="Y5921" i="17"/>
  <c r="W5921" i="17"/>
  <c r="Y5919" i="17"/>
  <c r="W5919" i="17"/>
  <c r="Y5916" i="17"/>
  <c r="W5916" i="17"/>
  <c r="Y5913" i="17"/>
  <c r="W5913" i="17"/>
  <c r="Y5911" i="17"/>
  <c r="W5911" i="17"/>
  <c r="Y5905" i="17"/>
  <c r="W5905" i="17"/>
  <c r="Y5903" i="17"/>
  <c r="W5903" i="17"/>
  <c r="Y5900" i="17"/>
  <c r="W5900" i="17"/>
  <c r="Y5897" i="17"/>
  <c r="W5897" i="17"/>
  <c r="Y5892" i="17"/>
  <c r="W5892" i="17"/>
  <c r="Y5885" i="17"/>
  <c r="W5885" i="17"/>
  <c r="Y5880" i="17"/>
  <c r="W5880" i="17"/>
  <c r="Y5872" i="17"/>
  <c r="W5872" i="17"/>
  <c r="Y5864" i="17"/>
  <c r="W5864" i="17"/>
  <c r="Y5861" i="17"/>
  <c r="W5861" i="17"/>
  <c r="Y5860" i="17"/>
  <c r="W5860" i="17"/>
  <c r="Y5849" i="17"/>
  <c r="W5849" i="17"/>
  <c r="Y5838" i="17"/>
  <c r="W5838" i="17"/>
  <c r="Y5835" i="17"/>
  <c r="W5835" i="17"/>
  <c r="Y5830" i="17"/>
  <c r="W5830" i="17"/>
  <c r="Y5827" i="17"/>
  <c r="W5827" i="17"/>
  <c r="Y5822" i="17"/>
  <c r="W5822" i="17"/>
  <c r="Y5819" i="17"/>
  <c r="W5819" i="17"/>
  <c r="Y5814" i="17"/>
  <c r="W5814" i="17"/>
  <c r="Y5809" i="17"/>
  <c r="W5809" i="17"/>
  <c r="Y5807" i="17"/>
  <c r="W5807" i="17"/>
  <c r="Y5795" i="17"/>
  <c r="W5795" i="17"/>
  <c r="Y5790" i="17"/>
  <c r="W5790" i="17"/>
  <c r="Y5784" i="17"/>
  <c r="W5784" i="17"/>
  <c r="Y5781" i="17"/>
  <c r="W5781" i="17"/>
  <c r="Y5780" i="17"/>
  <c r="W5780" i="17"/>
  <c r="Y5772" i="17"/>
  <c r="W5772" i="17"/>
  <c r="Y5765" i="17"/>
  <c r="W5765" i="17"/>
  <c r="Y5760" i="17"/>
  <c r="W5760" i="17"/>
  <c r="Y5755" i="17"/>
  <c r="W5755" i="17"/>
  <c r="Y5750" i="17"/>
  <c r="W5750" i="17"/>
  <c r="Y5747" i="17"/>
  <c r="W5747" i="17"/>
  <c r="Y5742" i="17"/>
  <c r="W5742" i="17"/>
  <c r="Y5736" i="17"/>
  <c r="W5736" i="17"/>
  <c r="Y5733" i="17"/>
  <c r="W5733" i="17"/>
  <c r="Y5732" i="17"/>
  <c r="W5732" i="17"/>
  <c r="Y5725" i="17"/>
  <c r="W5725" i="17"/>
  <c r="Y5724" i="17"/>
  <c r="W5724" i="17"/>
  <c r="Y5713" i="17"/>
  <c r="W5713" i="17"/>
  <c r="Y5711" i="17"/>
  <c r="W5711" i="17"/>
  <c r="Y5705" i="17"/>
  <c r="W5705" i="17"/>
  <c r="Y5703" i="17"/>
  <c r="W5703" i="17"/>
  <c r="Y5700" i="17"/>
  <c r="W5700" i="17"/>
  <c r="Y5696" i="17"/>
  <c r="W5696" i="17"/>
  <c r="Y5693" i="17"/>
  <c r="W5693" i="17"/>
  <c r="Y5688" i="17"/>
  <c r="W5688" i="17"/>
  <c r="Y5685" i="17"/>
  <c r="W5685" i="17"/>
  <c r="Y5678" i="17"/>
  <c r="W5678" i="17"/>
  <c r="Y5669" i="17"/>
  <c r="W5669" i="17"/>
  <c r="Y5663" i="17"/>
  <c r="W5663" i="17"/>
  <c r="Y5662" i="17"/>
  <c r="W5662" i="17"/>
  <c r="Y5654" i="17"/>
  <c r="W5654" i="17"/>
  <c r="Y5647" i="17"/>
  <c r="W5647" i="17"/>
  <c r="Y5639" i="17"/>
  <c r="W5639" i="17"/>
  <c r="Y5636" i="17"/>
  <c r="W5636" i="17"/>
  <c r="Y5631" i="17"/>
  <c r="W5631" i="17"/>
  <c r="Y5623" i="17"/>
  <c r="W5623" i="17"/>
  <c r="Y5618" i="17"/>
  <c r="W5618" i="17"/>
  <c r="Y5605" i="17"/>
  <c r="W5605" i="17"/>
  <c r="Y5598" i="17"/>
  <c r="W5598" i="17"/>
  <c r="Y5591" i="17"/>
  <c r="W5591" i="17"/>
  <c r="Y5585" i="17"/>
  <c r="W5585" i="17"/>
  <c r="Y5571" i="17"/>
  <c r="W5571" i="17"/>
  <c r="Y5569" i="17"/>
  <c r="W5569" i="17"/>
  <c r="Y5563" i="17"/>
  <c r="W5563" i="17"/>
  <c r="Y5559" i="17"/>
  <c r="W5559" i="17"/>
  <c r="Y5555" i="17"/>
  <c r="W5555" i="17"/>
  <c r="Y5553" i="17"/>
  <c r="W5553" i="17"/>
  <c r="Y5547" i="17"/>
  <c r="W5547" i="17"/>
  <c r="Y5545" i="17"/>
  <c r="W5545" i="17"/>
  <c r="Y5543" i="17"/>
  <c r="W5543" i="17"/>
  <c r="Y5542" i="17"/>
  <c r="W5542" i="17"/>
  <c r="Y5540" i="17"/>
  <c r="W5540" i="17"/>
  <c r="Y5533" i="17"/>
  <c r="W5533" i="17"/>
  <c r="Y5525" i="17"/>
  <c r="W5525" i="17"/>
  <c r="Y5520" i="17"/>
  <c r="W5520" i="17"/>
  <c r="Y5517" i="17"/>
  <c r="W5517" i="17"/>
  <c r="Y5514" i="17"/>
  <c r="W5514" i="17"/>
  <c r="Y5512" i="17"/>
  <c r="W5512" i="17"/>
  <c r="Y5509" i="17"/>
  <c r="W5509" i="17"/>
  <c r="Y5502" i="17"/>
  <c r="W5502" i="17"/>
  <c r="Y5493" i="17"/>
  <c r="W5493" i="17"/>
  <c r="Y5481" i="17"/>
  <c r="W5481" i="17"/>
  <c r="Y5479" i="17"/>
  <c r="W5479" i="17"/>
  <c r="Y5478" i="17"/>
  <c r="W5478" i="17"/>
  <c r="Y5476" i="17"/>
  <c r="W5476" i="17"/>
  <c r="Y5469" i="17"/>
  <c r="W5469" i="17"/>
  <c r="Y5468" i="17"/>
  <c r="W5468" i="17"/>
  <c r="Y5464" i="17"/>
  <c r="W5464" i="17"/>
  <c r="Y5461" i="17"/>
  <c r="W5461" i="17"/>
  <c r="Y5455" i="17"/>
  <c r="W5455" i="17"/>
  <c r="Y5454" i="17"/>
  <c r="W5454" i="17"/>
  <c r="Y5453" i="17"/>
  <c r="W5453" i="17"/>
  <c r="Y5450" i="17"/>
  <c r="W5450" i="17"/>
  <c r="Y5448" i="17"/>
  <c r="W5448" i="17"/>
  <c r="Y5444" i="17"/>
  <c r="W5444" i="17"/>
  <c r="Y5443" i="17"/>
  <c r="W5443" i="17"/>
  <c r="Y5435" i="17"/>
  <c r="W5435" i="17"/>
  <c r="Y5433" i="17"/>
  <c r="W5433" i="17"/>
  <c r="Y5429" i="17"/>
  <c r="W5429" i="17"/>
  <c r="Y5424" i="17"/>
  <c r="W5424" i="17"/>
  <c r="Y5413" i="17"/>
  <c r="W5413" i="17"/>
  <c r="Y5408" i="17"/>
  <c r="W5408" i="17"/>
  <c r="Y5403" i="17"/>
  <c r="W5403" i="17"/>
  <c r="Y5401" i="17"/>
  <c r="W5401" i="17"/>
  <c r="Y5399" i="17"/>
  <c r="W5399" i="17"/>
  <c r="Y5379" i="17"/>
  <c r="W5379" i="17"/>
  <c r="Y5374" i="17"/>
  <c r="W5374" i="17"/>
  <c r="Y5366" i="17"/>
  <c r="W5366" i="17"/>
  <c r="Y5360" i="17"/>
  <c r="W5360" i="17"/>
  <c r="Y5356" i="17"/>
  <c r="W5356" i="17"/>
  <c r="Y5344" i="17"/>
  <c r="W5344" i="17"/>
  <c r="Y5337" i="17"/>
  <c r="W5337" i="17"/>
  <c r="Y5335" i="17"/>
  <c r="W5335" i="17"/>
  <c r="Y5332" i="17"/>
  <c r="W5332" i="17"/>
  <c r="Y5327" i="17"/>
  <c r="W5327" i="17"/>
  <c r="Y5320" i="17"/>
  <c r="W5320" i="17"/>
  <c r="Y5317" i="17"/>
  <c r="W5317" i="17"/>
  <c r="Y5312" i="17"/>
  <c r="W5312" i="17"/>
  <c r="Y5307" i="17"/>
  <c r="W5307" i="17"/>
  <c r="Y5305" i="17"/>
  <c r="W5305" i="17"/>
  <c r="Y5303" i="17"/>
  <c r="W5303" i="17"/>
  <c r="Y5292" i="17"/>
  <c r="W5292" i="17"/>
  <c r="Y5282" i="17"/>
  <c r="W5282" i="17"/>
  <c r="Y5277" i="17"/>
  <c r="W5277" i="17"/>
  <c r="Y5268" i="17"/>
  <c r="W5268" i="17"/>
  <c r="Y5266" i="17"/>
  <c r="W5266" i="17"/>
  <c r="Y5260" i="17"/>
  <c r="W5260" i="17"/>
  <c r="Y5248" i="17"/>
  <c r="W5248" i="17"/>
  <c r="Y5243" i="17"/>
  <c r="W5243" i="17"/>
  <c r="Y5236" i="17"/>
  <c r="W5236" i="17"/>
  <c r="Y5230" i="17"/>
  <c r="W5230" i="17"/>
  <c r="Y5227" i="17"/>
  <c r="W5227" i="17"/>
  <c r="Y5225" i="17"/>
  <c r="W5225" i="17"/>
  <c r="Y5222" i="17"/>
  <c r="W5222" i="17"/>
  <c r="Y5220" i="17"/>
  <c r="W5220" i="17"/>
  <c r="Y5210" i="17"/>
  <c r="W5210" i="17"/>
  <c r="Y5207" i="17"/>
  <c r="W5207" i="17"/>
  <c r="Y5192" i="17"/>
  <c r="W5192" i="17"/>
  <c r="Y5189" i="17"/>
  <c r="W5189" i="17"/>
  <c r="Y5184" i="17"/>
  <c r="W5184" i="17"/>
  <c r="Y5174" i="17"/>
  <c r="W5174" i="17"/>
  <c r="Y5169" i="17"/>
  <c r="W5169" i="17"/>
  <c r="Y5165" i="17"/>
  <c r="W5165" i="17"/>
  <c r="Y5157" i="17"/>
  <c r="W5157" i="17"/>
  <c r="Y5155" i="17"/>
  <c r="W5155" i="17"/>
  <c r="Y5153" i="17"/>
  <c r="W5153" i="17"/>
  <c r="Y5145" i="17"/>
  <c r="W5145" i="17"/>
  <c r="Y5143" i="17"/>
  <c r="W5143" i="17"/>
  <c r="Y5134" i="17"/>
  <c r="W5134" i="17"/>
  <c r="Y5132" i="17"/>
  <c r="W5132" i="17"/>
  <c r="Y5126" i="17"/>
  <c r="W5126" i="17"/>
  <c r="Y5124" i="17"/>
  <c r="W5124" i="17"/>
  <c r="Y5111" i="17"/>
  <c r="W5111" i="17"/>
  <c r="Y5104" i="17"/>
  <c r="W5104" i="17"/>
  <c r="Y5095" i="17"/>
  <c r="W5095" i="17"/>
  <c r="Y5086" i="17"/>
  <c r="W5086" i="17"/>
  <c r="Y5084" i="17"/>
  <c r="W5084" i="17"/>
  <c r="Y5079" i="17"/>
  <c r="W5079" i="17"/>
  <c r="Y5071" i="17"/>
  <c r="W5071" i="17"/>
  <c r="Y5061" i="17"/>
  <c r="W5061" i="17"/>
  <c r="Y5059" i="17"/>
  <c r="W5059" i="17"/>
  <c r="Y5057" i="17"/>
  <c r="W5057" i="17"/>
  <c r="Y5054" i="17"/>
  <c r="W5054" i="17"/>
  <c r="Y5052" i="17"/>
  <c r="W5052" i="17"/>
  <c r="Y5046" i="17"/>
  <c r="W5046" i="17"/>
  <c r="Y5044" i="17"/>
  <c r="W5044" i="17"/>
  <c r="Y5040" i="17"/>
  <c r="W5040" i="17"/>
  <c r="Y5037" i="17"/>
  <c r="W5037" i="17"/>
  <c r="Y5030" i="17"/>
  <c r="W5030" i="17"/>
  <c r="Y5028" i="17"/>
  <c r="W5028" i="17"/>
  <c r="Y5026" i="17"/>
  <c r="W5026" i="17"/>
  <c r="Y5023" i="17"/>
  <c r="W5023" i="17"/>
  <c r="Y5013" i="17"/>
  <c r="W5013" i="17"/>
  <c r="Y5011" i="17"/>
  <c r="W5011" i="17"/>
  <c r="Y5009" i="17"/>
  <c r="W5009" i="17"/>
  <c r="Y5006" i="17"/>
  <c r="W5006" i="17"/>
  <c r="Y5004" i="17"/>
  <c r="W5004" i="17"/>
  <c r="Y5000" i="17"/>
  <c r="W5000" i="17"/>
  <c r="Y4993" i="17"/>
  <c r="W4993" i="17"/>
  <c r="Y4991" i="17"/>
  <c r="W4991" i="17"/>
  <c r="Y4986" i="17"/>
  <c r="W4986" i="17"/>
  <c r="Y4981" i="17"/>
  <c r="W4981" i="17"/>
  <c r="Y4979" i="17"/>
  <c r="W4979" i="17"/>
  <c r="Y4977" i="17"/>
  <c r="W4977" i="17"/>
  <c r="Y4975" i="17"/>
  <c r="W4975" i="17"/>
  <c r="Y4965" i="17"/>
  <c r="W4965" i="17"/>
  <c r="Y4960" i="17"/>
  <c r="W4960" i="17"/>
  <c r="Y4956" i="17"/>
  <c r="W4956" i="17"/>
  <c r="Y4943" i="17"/>
  <c r="W4943" i="17"/>
  <c r="Y4935" i="17"/>
  <c r="W4935" i="17"/>
  <c r="Y4931" i="17"/>
  <c r="W4931" i="17"/>
  <c r="Y4924" i="17"/>
  <c r="W4924" i="17"/>
  <c r="Y4921" i="17"/>
  <c r="W4921" i="17"/>
  <c r="Y4918" i="17"/>
  <c r="W4918" i="17"/>
  <c r="Y4915" i="17"/>
  <c r="W4915" i="17"/>
  <c r="Y4913" i="17"/>
  <c r="W4913" i="17"/>
  <c r="Y4911" i="17"/>
  <c r="W4911" i="17"/>
  <c r="Y4905" i="17"/>
  <c r="W4905" i="17"/>
  <c r="Y4898" i="17"/>
  <c r="W4898" i="17"/>
  <c r="Y4890" i="17"/>
  <c r="W4890" i="17"/>
  <c r="Y4888" i="17"/>
  <c r="W4888" i="17"/>
  <c r="Y4886" i="17"/>
  <c r="W4886" i="17"/>
  <c r="Y4883" i="17"/>
  <c r="W4883" i="17"/>
  <c r="Y4881" i="17"/>
  <c r="W4881" i="17"/>
  <c r="Y4878" i="17"/>
  <c r="W4878" i="17"/>
  <c r="Y4873" i="17"/>
  <c r="W4873" i="17"/>
  <c r="Y4871" i="17"/>
  <c r="W4871" i="17"/>
  <c r="Y4867" i="17"/>
  <c r="W4867" i="17"/>
  <c r="Y4853" i="17"/>
  <c r="W4853" i="17"/>
  <c r="Y4848" i="17"/>
  <c r="W4848" i="17"/>
  <c r="Y4845" i="17"/>
  <c r="W4845" i="17"/>
  <c r="Y4842" i="17"/>
  <c r="W4842" i="17"/>
  <c r="Y4840" i="17"/>
  <c r="W4840" i="17"/>
  <c r="Y4838" i="17"/>
  <c r="W4838" i="17"/>
  <c r="Y4830" i="17"/>
  <c r="W4830" i="17"/>
  <c r="Y4824" i="17"/>
  <c r="W4824" i="17"/>
  <c r="Y4820" i="17"/>
  <c r="W4820" i="17"/>
  <c r="Y4815" i="17"/>
  <c r="W4815" i="17"/>
  <c r="Y4803" i="17"/>
  <c r="W4803" i="17"/>
  <c r="Y4801" i="17"/>
  <c r="W4801" i="17"/>
  <c r="Y4799" i="17"/>
  <c r="W4799" i="17"/>
  <c r="Y4795" i="17"/>
  <c r="W4795" i="17"/>
  <c r="Y4789" i="17"/>
  <c r="W4789" i="17"/>
  <c r="Y4784" i="17"/>
  <c r="W4784" i="17"/>
  <c r="Y4781" i="17"/>
  <c r="W4781" i="17"/>
  <c r="Y4776" i="17"/>
  <c r="W4776" i="17"/>
  <c r="Y4774" i="17"/>
  <c r="W4774" i="17"/>
  <c r="Y4766" i="17"/>
  <c r="W4766" i="17"/>
  <c r="Y4761" i="17"/>
  <c r="W4761" i="17"/>
  <c r="Y4755" i="17"/>
  <c r="W4755" i="17"/>
  <c r="Y4753" i="17"/>
  <c r="W4753" i="17"/>
  <c r="Y4751" i="17"/>
  <c r="W4751" i="17"/>
  <c r="Y4745" i="17"/>
  <c r="W4745" i="17"/>
  <c r="Y4734" i="17"/>
  <c r="W4734" i="17"/>
  <c r="Y4728" i="17"/>
  <c r="W4728" i="17"/>
  <c r="Y4724" i="17"/>
  <c r="W4724" i="17"/>
  <c r="Y4719" i="17"/>
  <c r="W4719" i="17"/>
  <c r="Y4714" i="17"/>
  <c r="W4714" i="17"/>
  <c r="Y4712" i="17"/>
  <c r="W4712" i="17"/>
  <c r="Y4705" i="17"/>
  <c r="W4705" i="17"/>
  <c r="Y4703" i="17"/>
  <c r="W4703" i="17"/>
  <c r="Y4699" i="17"/>
  <c r="W4699" i="17"/>
  <c r="Y4688" i="17"/>
  <c r="W4688" i="17"/>
  <c r="Y4686" i="17"/>
  <c r="W4686" i="17"/>
  <c r="Y4682" i="17"/>
  <c r="W4682" i="17"/>
  <c r="Y4680" i="17"/>
  <c r="W4680" i="17"/>
  <c r="Y4677" i="17"/>
  <c r="W4677" i="17"/>
  <c r="Y4676" i="17"/>
  <c r="W4676" i="17"/>
  <c r="Y4671" i="17"/>
  <c r="W4671" i="17"/>
  <c r="Y4653" i="17"/>
  <c r="W4653" i="17"/>
  <c r="Y4652" i="17"/>
  <c r="W4652" i="17"/>
  <c r="Y4649" i="17"/>
  <c r="W4649" i="17"/>
  <c r="Y4647" i="17"/>
  <c r="W4647" i="17"/>
  <c r="Y4642" i="17"/>
  <c r="W4642" i="17"/>
  <c r="Y4640" i="17"/>
  <c r="W4640" i="17"/>
  <c r="Y4634" i="17"/>
  <c r="W4634" i="17"/>
  <c r="Y4632" i="17"/>
  <c r="W4632" i="17"/>
  <c r="Y4630" i="17"/>
  <c r="W4630" i="17"/>
  <c r="Y4626" i="17"/>
  <c r="W4626" i="17"/>
  <c r="Y4624" i="17"/>
  <c r="W4624" i="17"/>
  <c r="Y4622" i="17"/>
  <c r="W4622" i="17"/>
  <c r="Y4616" i="17"/>
  <c r="W4616" i="17"/>
  <c r="Y4613" i="17"/>
  <c r="W4613" i="17"/>
  <c r="Y4610" i="17"/>
  <c r="W4610" i="17"/>
  <c r="Y4608" i="17"/>
  <c r="W4608" i="17"/>
  <c r="Y4597" i="17"/>
  <c r="W4597" i="17"/>
  <c r="Y4594" i="17"/>
  <c r="W4594" i="17"/>
  <c r="Y4592" i="17"/>
  <c r="W4592" i="17"/>
  <c r="Y4582" i="17"/>
  <c r="W4582" i="17"/>
  <c r="Y4577" i="17"/>
  <c r="W4577" i="17"/>
  <c r="Y4569" i="17"/>
  <c r="W4569" i="17"/>
  <c r="Y4567" i="17"/>
  <c r="W4567" i="17"/>
  <c r="Y4563" i="17"/>
  <c r="W4563" i="17"/>
  <c r="Y4559" i="17"/>
  <c r="W4559" i="17"/>
  <c r="Y4553" i="17"/>
  <c r="W4553" i="17"/>
  <c r="Y4551" i="17"/>
  <c r="W4551" i="17"/>
  <c r="Y4547" i="17"/>
  <c r="W4547" i="17"/>
  <c r="Y4545" i="17"/>
  <c r="W4545" i="17"/>
  <c r="Y4543" i="17"/>
  <c r="W4543" i="17"/>
  <c r="Y4539" i="17"/>
  <c r="W4539" i="17"/>
  <c r="Y4537" i="17"/>
  <c r="W4537" i="17"/>
  <c r="Y4535" i="17"/>
  <c r="W4535" i="17"/>
  <c r="Y4521" i="17"/>
  <c r="W4521" i="17"/>
  <c r="Y4519" i="17"/>
  <c r="W4519" i="17"/>
  <c r="Y4515" i="17"/>
  <c r="W4515" i="17"/>
  <c r="Y4513" i="17"/>
  <c r="W4513" i="17"/>
  <c r="Y4511" i="17"/>
  <c r="W4511" i="17"/>
  <c r="Y4507" i="17"/>
  <c r="W4507" i="17"/>
  <c r="Y4505" i="17"/>
  <c r="W4505" i="17"/>
  <c r="Y4503" i="17"/>
  <c r="W4503" i="17"/>
  <c r="Y4499" i="17"/>
  <c r="W4499" i="17"/>
  <c r="Y4495" i="17"/>
  <c r="W4495" i="17"/>
  <c r="Y4474" i="17"/>
  <c r="W4474" i="17"/>
  <c r="Y4472" i="17"/>
  <c r="W4472" i="17"/>
  <c r="Y4469" i="17"/>
  <c r="W4469" i="17"/>
  <c r="Y4468" i="17"/>
  <c r="W4468" i="17"/>
  <c r="Y4461" i="17"/>
  <c r="W4461" i="17"/>
  <c r="Y4458" i="17"/>
  <c r="W4458" i="17"/>
  <c r="Y4456" i="17"/>
  <c r="W4456" i="17"/>
  <c r="Y4453" i="17"/>
  <c r="W4453" i="17"/>
  <c r="Y4452" i="17"/>
  <c r="W4452" i="17"/>
  <c r="Y4450" i="17"/>
  <c r="W4450" i="17"/>
  <c r="Y4448" i="17"/>
  <c r="W4448" i="17"/>
  <c r="Y4446" i="17"/>
  <c r="W4446" i="17"/>
  <c r="Y4443" i="17"/>
  <c r="W4443" i="17"/>
  <c r="Y4441" i="17"/>
  <c r="W4441" i="17"/>
  <c r="Y4438" i="17"/>
  <c r="W4438" i="17"/>
  <c r="Y4430" i="17"/>
  <c r="W4430" i="17"/>
  <c r="Y4403" i="17"/>
  <c r="W4403" i="17"/>
  <c r="Y4397" i="17"/>
  <c r="W4397" i="17"/>
  <c r="Y4389" i="17"/>
  <c r="W4389" i="17"/>
  <c r="Y4383" i="17"/>
  <c r="W4383" i="17"/>
  <c r="Y4378" i="17"/>
  <c r="W4378" i="17"/>
  <c r="Y4376" i="17"/>
  <c r="W4376" i="17"/>
  <c r="Y4373" i="17"/>
  <c r="W4373" i="17"/>
  <c r="Y4372" i="17"/>
  <c r="W4372" i="17"/>
  <c r="Y4364" i="17"/>
  <c r="W4364" i="17"/>
  <c r="Y4359" i="17"/>
  <c r="W4359" i="17"/>
  <c r="Y4357" i="17"/>
  <c r="W4357" i="17"/>
  <c r="Y4354" i="17"/>
  <c r="W4354" i="17"/>
  <c r="Y4352" i="17"/>
  <c r="W4352" i="17"/>
  <c r="Y4346" i="17"/>
  <c r="W4346" i="17"/>
  <c r="Y4344" i="17"/>
  <c r="W4344" i="17"/>
  <c r="Y4341" i="17"/>
  <c r="W4341" i="17"/>
  <c r="Y4338" i="17"/>
  <c r="W4338" i="17"/>
  <c r="Y4335" i="17"/>
  <c r="W4335" i="17"/>
  <c r="Y4333" i="17"/>
  <c r="W4333" i="17"/>
  <c r="Y4325" i="17"/>
  <c r="W4325" i="17"/>
  <c r="Y4322" i="17"/>
  <c r="W4322" i="17"/>
  <c r="Y4302" i="17"/>
  <c r="W4302" i="17"/>
  <c r="Y4296" i="17"/>
  <c r="W4296" i="17"/>
  <c r="Y4272" i="17"/>
  <c r="W4272" i="17"/>
  <c r="Y4269" i="17"/>
  <c r="W4269" i="17"/>
  <c r="Y4266" i="17"/>
  <c r="W4266" i="17"/>
  <c r="Y4264" i="17"/>
  <c r="W4264" i="17"/>
  <c r="Y4260" i="17"/>
  <c r="W4260" i="17"/>
  <c r="Y4258" i="17"/>
  <c r="W4258" i="17"/>
  <c r="Y4238" i="17"/>
  <c r="W4238" i="17"/>
  <c r="Y4234" i="17"/>
  <c r="W4234" i="17"/>
  <c r="Y4216" i="17"/>
  <c r="W4216" i="17"/>
  <c r="Y4213" i="17"/>
  <c r="W4213" i="17"/>
  <c r="Y4210" i="17"/>
  <c r="W4210" i="17"/>
  <c r="Y4207" i="17"/>
  <c r="W4207" i="17"/>
  <c r="Y4204" i="17"/>
  <c r="W4204" i="17"/>
  <c r="Y4199" i="17"/>
  <c r="W4199" i="17"/>
  <c r="Y4193" i="17"/>
  <c r="W4193" i="17"/>
  <c r="Y4190" i="17"/>
  <c r="W4190" i="17"/>
  <c r="Y4187" i="17"/>
  <c r="W4187" i="17"/>
  <c r="Y4174" i="17"/>
  <c r="W4174" i="17"/>
  <c r="Y4168" i="17"/>
  <c r="W4168" i="17"/>
  <c r="Y4154" i="17"/>
  <c r="W4154" i="17"/>
  <c r="Y4152" i="17"/>
  <c r="W4152" i="17"/>
  <c r="Y4149" i="17"/>
  <c r="W4149" i="17"/>
  <c r="Y4146" i="17"/>
  <c r="W4146" i="17"/>
  <c r="Y4143" i="17"/>
  <c r="W4143" i="17"/>
  <c r="Y4138" i="17"/>
  <c r="W4138" i="17"/>
  <c r="Y4136" i="17"/>
  <c r="W4136" i="17"/>
  <c r="Y4132" i="17"/>
  <c r="W4132" i="17"/>
  <c r="Y4127" i="17"/>
  <c r="W4127" i="17"/>
  <c r="Y4122" i="17"/>
  <c r="W4122" i="17"/>
  <c r="Y4119" i="17"/>
  <c r="W4119" i="17"/>
  <c r="Y4115" i="17"/>
  <c r="W4115" i="17"/>
  <c r="Y4111" i="17"/>
  <c r="W4111" i="17"/>
  <c r="Y4105" i="17"/>
  <c r="W4105" i="17"/>
  <c r="Y4102" i="17"/>
  <c r="W4102" i="17"/>
  <c r="Y4100" i="17"/>
  <c r="W4100" i="17"/>
  <c r="Y4099" i="17"/>
  <c r="W4099" i="17"/>
  <c r="Y4097" i="17"/>
  <c r="W4097" i="17"/>
  <c r="Y4094" i="17"/>
  <c r="W4094" i="17"/>
  <c r="Y4086" i="17"/>
  <c r="W4086" i="17"/>
  <c r="Y4080" i="17"/>
  <c r="W4080" i="17"/>
  <c r="Y4077" i="17"/>
  <c r="W4077" i="17"/>
  <c r="Y4069" i="17"/>
  <c r="W4069" i="17"/>
  <c r="Y4066" i="17"/>
  <c r="W4066" i="17"/>
  <c r="Y4046" i="17"/>
  <c r="W4046" i="17"/>
  <c r="Y4038" i="17"/>
  <c r="W4038" i="17"/>
  <c r="Y4036" i="17"/>
  <c r="W4036" i="17"/>
  <c r="Y4035" i="17"/>
  <c r="W4035" i="17"/>
  <c r="Y4022" i="17"/>
  <c r="W4022" i="17"/>
  <c r="Y4015" i="17"/>
  <c r="W4015" i="17"/>
  <c r="Y4010" i="17"/>
  <c r="W4010" i="17"/>
  <c r="Y4008" i="17"/>
  <c r="W4008" i="17"/>
  <c r="Y4001" i="17"/>
  <c r="W4001" i="17"/>
  <c r="Y3996" i="17"/>
  <c r="W3996" i="17"/>
  <c r="Y3991" i="17"/>
  <c r="W3991" i="17"/>
  <c r="Y3988" i="17"/>
  <c r="W3988" i="17"/>
  <c r="Y3975" i="17"/>
  <c r="W3975" i="17"/>
  <c r="Y3972" i="17"/>
  <c r="W3972" i="17"/>
  <c r="Y3967" i="17"/>
  <c r="W3967" i="17"/>
  <c r="Y3958" i="17"/>
  <c r="W3958" i="17"/>
  <c r="Y3952" i="17"/>
  <c r="W3952" i="17"/>
  <c r="Y3949" i="17"/>
  <c r="W3949" i="17"/>
  <c r="Y3946" i="17"/>
  <c r="W3946" i="17"/>
  <c r="Y3944" i="17"/>
  <c r="W3944" i="17"/>
  <c r="Y3940" i="17"/>
  <c r="W3940" i="17"/>
  <c r="Y3939" i="17"/>
  <c r="W3939" i="17"/>
  <c r="Y3937" i="17"/>
  <c r="W3937" i="17"/>
  <c r="Y3934" i="17"/>
  <c r="W3934" i="17"/>
  <c r="Y3920" i="17"/>
  <c r="W3920" i="17"/>
  <c r="Y3918" i="17"/>
  <c r="W3918" i="17"/>
  <c r="Y3917" i="17"/>
  <c r="W3917" i="17"/>
  <c r="Y3914" i="17"/>
  <c r="W3914" i="17"/>
  <c r="Y3897" i="17"/>
  <c r="W3897" i="17"/>
  <c r="Y3895" i="17"/>
  <c r="W3895" i="17"/>
  <c r="Y3892" i="17"/>
  <c r="W3892" i="17"/>
  <c r="Y3887" i="17"/>
  <c r="W3887" i="17"/>
  <c r="Y3881" i="17"/>
  <c r="W3881" i="17"/>
  <c r="Y3879" i="17"/>
  <c r="W3879" i="17"/>
  <c r="Y3878" i="17"/>
  <c r="W3878" i="17"/>
  <c r="Y3873" i="17"/>
  <c r="W3873" i="17"/>
  <c r="Y3871" i="17"/>
  <c r="W3871" i="17"/>
  <c r="Y3868" i="17"/>
  <c r="W3868" i="17"/>
  <c r="Y3867" i="17"/>
  <c r="W3867" i="17"/>
  <c r="Y3865" i="17"/>
  <c r="W3865" i="17"/>
  <c r="Y3858" i="17"/>
  <c r="W3858" i="17"/>
  <c r="Y3852" i="17"/>
  <c r="W3852" i="17"/>
  <c r="Y3847" i="17"/>
  <c r="W3847" i="17"/>
  <c r="Y3839" i="17"/>
  <c r="W3839" i="17"/>
  <c r="Y3836" i="17"/>
  <c r="W3836" i="17"/>
  <c r="Y3833" i="17"/>
  <c r="W3833" i="17"/>
  <c r="Y3831" i="17"/>
  <c r="W3831" i="17"/>
  <c r="Y3827" i="17"/>
  <c r="W3827" i="17"/>
  <c r="Y3822" i="17"/>
  <c r="W3822" i="17"/>
  <c r="Y3814" i="17"/>
  <c r="W3814" i="17"/>
  <c r="Y3804" i="17"/>
  <c r="W3804" i="17"/>
  <c r="Y3801" i="17"/>
  <c r="W3801" i="17"/>
  <c r="Y3799" i="17"/>
  <c r="W3799" i="17"/>
  <c r="Y3796" i="17"/>
  <c r="W3796" i="17"/>
  <c r="Y3784" i="17"/>
  <c r="W3784" i="17"/>
  <c r="Y3778" i="17"/>
  <c r="W3778" i="17"/>
  <c r="Y3769" i="17"/>
  <c r="W3769" i="17"/>
  <c r="Y3767" i="17"/>
  <c r="W3767" i="17"/>
  <c r="Y3764" i="17"/>
  <c r="W3764" i="17"/>
  <c r="W6272" i="17"/>
  <c r="W6173" i="17"/>
  <c r="W6099" i="17"/>
  <c r="W6013" i="17"/>
  <c r="Y3759" i="17"/>
  <c r="W3759" i="17"/>
  <c r="Y3750" i="17"/>
  <c r="W3750" i="17"/>
  <c r="Y3743" i="17"/>
  <c r="W3743" i="17"/>
  <c r="Y3735" i="17"/>
  <c r="W3735" i="17"/>
  <c r="Y3714" i="17"/>
  <c r="W3714" i="17"/>
  <c r="Y3687" i="17"/>
  <c r="W3687" i="17"/>
  <c r="Y3679" i="17"/>
  <c r="W3679" i="17"/>
  <c r="Y3662" i="17"/>
  <c r="W3662" i="17"/>
  <c r="Y3647" i="17"/>
  <c r="W3647" i="17"/>
  <c r="Y3642" i="17"/>
  <c r="W3642" i="17"/>
  <c r="Y3634" i="17"/>
  <c r="W3634" i="17"/>
  <c r="Y3626" i="17"/>
  <c r="W3626" i="17"/>
  <c r="Y3599" i="17"/>
  <c r="W3599" i="17"/>
  <c r="Y3591" i="17"/>
  <c r="W3591" i="17"/>
  <c r="Y3583" i="17"/>
  <c r="W3583" i="17"/>
  <c r="Y3566" i="17"/>
  <c r="W3566" i="17"/>
  <c r="Y3559" i="17"/>
  <c r="W3559" i="17"/>
  <c r="Y3554" i="17"/>
  <c r="W3554" i="17"/>
  <c r="Y3519" i="17"/>
  <c r="W3519" i="17"/>
  <c r="Y3506" i="17"/>
  <c r="W3506" i="17"/>
  <c r="Y3482" i="17"/>
  <c r="W3482" i="17"/>
  <c r="Y3471" i="17"/>
  <c r="W3471" i="17"/>
  <c r="Y3463" i="17"/>
  <c r="W3463" i="17"/>
  <c r="Y3455" i="17"/>
  <c r="W3455" i="17"/>
  <c r="Y3438" i="17"/>
  <c r="W3438" i="17"/>
  <c r="Y3431" i="17"/>
  <c r="W3431" i="17"/>
  <c r="Y3426" i="17"/>
  <c r="W3426" i="17"/>
  <c r="Y3422" i="17"/>
  <c r="W3422" i="17"/>
  <c r="Y3410" i="17"/>
  <c r="W3410" i="17"/>
  <c r="Y3406" i="17"/>
  <c r="W3406" i="17"/>
  <c r="Y3391" i="17"/>
  <c r="W3391" i="17"/>
  <c r="Y3367" i="17"/>
  <c r="W3367" i="17"/>
  <c r="Y3362" i="17"/>
  <c r="W3362" i="17"/>
  <c r="Y3354" i="17"/>
  <c r="W3354" i="17"/>
  <c r="Y3350" i="17"/>
  <c r="W3350" i="17"/>
  <c r="Y3346" i="17"/>
  <c r="W3346" i="17"/>
  <c r="Y3322" i="17"/>
  <c r="W3322" i="17"/>
  <c r="Y3311" i="17"/>
  <c r="W3311" i="17"/>
  <c r="Y3306" i="17"/>
  <c r="W3306" i="17"/>
  <c r="Y3286" i="17"/>
  <c r="W3286" i="17"/>
  <c r="Y3278" i="17"/>
  <c r="W3278" i="17"/>
  <c r="Y3246" i="17"/>
  <c r="W3246" i="17"/>
  <c r="Y3238" i="17"/>
  <c r="W3238" i="17"/>
  <c r="Y3231" i="17"/>
  <c r="W3231" i="17"/>
  <c r="Y3222" i="17"/>
  <c r="W3222" i="17"/>
  <c r="Y3218" i="17"/>
  <c r="W3218" i="17"/>
  <c r="Y3215" i="17"/>
  <c r="W3215" i="17"/>
  <c r="Y3210" i="17"/>
  <c r="W3210" i="17"/>
  <c r="Y3194" i="17"/>
  <c r="W3194" i="17"/>
  <c r="Y3186" i="17"/>
  <c r="W3186" i="17"/>
  <c r="Y3166" i="17"/>
  <c r="W3166" i="17"/>
  <c r="Y3158" i="17"/>
  <c r="W3158" i="17"/>
  <c r="Y3154" i="17"/>
  <c r="W3154" i="17"/>
  <c r="Y3126" i="17"/>
  <c r="W3126" i="17"/>
  <c r="Y3122" i="17"/>
  <c r="W3122" i="17"/>
  <c r="Y3102" i="17"/>
  <c r="W3102" i="17"/>
  <c r="Y3090" i="17"/>
  <c r="W3090" i="17"/>
  <c r="Y3087" i="17"/>
  <c r="W3087" i="17"/>
  <c r="Y3082" i="17"/>
  <c r="W3082" i="17"/>
  <c r="Y3062" i="17"/>
  <c r="W3062" i="17"/>
  <c r="Y3058" i="17"/>
  <c r="W3058" i="17"/>
  <c r="Y3030" i="17"/>
  <c r="W3030" i="17"/>
  <c r="Y3015" i="17"/>
  <c r="W3015" i="17"/>
  <c r="Y3010" i="17"/>
  <c r="W3010" i="17"/>
  <c r="Y2998" i="17"/>
  <c r="W2998" i="17"/>
  <c r="Y2991" i="17"/>
  <c r="W2991" i="17"/>
  <c r="Y2986" i="17"/>
  <c r="W2986" i="17"/>
  <c r="Y2983" i="17"/>
  <c r="W2983" i="17"/>
  <c r="Y2975" i="17"/>
  <c r="W2975" i="17"/>
  <c r="Y2966" i="17"/>
  <c r="W2966" i="17"/>
  <c r="Y2958" i="17"/>
  <c r="W2958" i="17"/>
  <c r="Y2951" i="17"/>
  <c r="W2951" i="17"/>
  <c r="Y2946" i="17"/>
  <c r="W2946" i="17"/>
  <c r="Y2934" i="17"/>
  <c r="W2934" i="17"/>
  <c r="Y2926" i="17"/>
  <c r="W2926" i="17"/>
  <c r="Y2919" i="17"/>
  <c r="W2919" i="17"/>
  <c r="Y2914" i="17"/>
  <c r="W2914" i="17"/>
  <c r="Y2911" i="17"/>
  <c r="W2911" i="17"/>
  <c r="Y2902" i="17"/>
  <c r="W2902" i="17"/>
  <c r="Y2895" i="17"/>
  <c r="W2895" i="17"/>
  <c r="Y2887" i="17"/>
  <c r="W2887" i="17"/>
  <c r="Y2882" i="17"/>
  <c r="W2882" i="17"/>
  <c r="Y2871" i="17"/>
  <c r="W2871" i="17"/>
  <c r="Y2858" i="17"/>
  <c r="W2858" i="17"/>
  <c r="Y2850" i="17"/>
  <c r="W2850" i="17"/>
  <c r="Y2846" i="17"/>
  <c r="W2846" i="17"/>
  <c r="Y2834" i="17"/>
  <c r="W2834" i="17"/>
  <c r="Y2826" i="17"/>
  <c r="W2826" i="17"/>
  <c r="Y2822" i="17"/>
  <c r="W2822" i="17"/>
  <c r="Y2802" i="17"/>
  <c r="W2802" i="17"/>
  <c r="Y2798" i="17"/>
  <c r="W2798" i="17"/>
  <c r="Y2782" i="17"/>
  <c r="W2782" i="17"/>
  <c r="Y2775" i="17"/>
  <c r="W2775" i="17"/>
  <c r="Y2766" i="17"/>
  <c r="W2766" i="17"/>
  <c r="Y2758" i="17"/>
  <c r="W2758" i="17"/>
  <c r="Y2751" i="17"/>
  <c r="W2751" i="17"/>
  <c r="Y2735" i="17"/>
  <c r="W2735" i="17"/>
  <c r="Y2730" i="17"/>
  <c r="W2730" i="17"/>
  <c r="Y2718" i="17"/>
  <c r="W2718" i="17"/>
  <c r="Y2706" i="17"/>
  <c r="W2706" i="17"/>
  <c r="Y2698" i="17"/>
  <c r="W2698" i="17"/>
  <c r="Y2690" i="17"/>
  <c r="W2690" i="17"/>
  <c r="Y2679" i="17"/>
  <c r="W2679" i="17"/>
  <c r="Y2678" i="17"/>
  <c r="W2678" i="17"/>
  <c r="Y2670" i="17"/>
  <c r="W2670" i="17"/>
  <c r="Y2658" i="17"/>
  <c r="W2658" i="17"/>
  <c r="Y2654" i="17"/>
  <c r="W2654" i="17"/>
  <c r="Y2646" i="17"/>
  <c r="W2646" i="17"/>
  <c r="Y2639" i="17"/>
  <c r="W2639" i="17"/>
  <c r="Y2614" i="17"/>
  <c r="W2614" i="17"/>
  <c r="Y2598" i="17"/>
  <c r="W2598" i="17"/>
  <c r="Y2582" i="17"/>
  <c r="W2582" i="17"/>
  <c r="Y2575" i="17"/>
  <c r="W2575" i="17"/>
  <c r="Y2567" i="17"/>
  <c r="W2567" i="17"/>
  <c r="Y2562" i="17"/>
  <c r="W2562" i="17"/>
  <c r="Y2542" i="17"/>
  <c r="W2542" i="17"/>
  <c r="Y2538" i="17"/>
  <c r="W2538" i="17"/>
  <c r="Y2519" i="17"/>
  <c r="W2519" i="17"/>
  <c r="Y2502" i="17"/>
  <c r="W2502" i="17"/>
  <c r="Y2495" i="17"/>
  <c r="W2495" i="17"/>
  <c r="Y2478" i="17"/>
  <c r="W2478" i="17"/>
  <c r="Y2463" i="17"/>
  <c r="W2463" i="17"/>
  <c r="Y2458" i="17"/>
  <c r="W2458" i="17"/>
  <c r="Y2442" i="17"/>
  <c r="W2442" i="17"/>
  <c r="Y2415" i="17"/>
  <c r="W2415" i="17"/>
  <c r="Y2382" i="17"/>
  <c r="W2382" i="17"/>
  <c r="Y2367" i="17"/>
  <c r="W2367" i="17"/>
  <c r="Y2358" i="17"/>
  <c r="W2358" i="17"/>
  <c r="Y2351" i="17"/>
  <c r="W2351" i="17"/>
  <c r="Y2343" i="17"/>
  <c r="W2343" i="17"/>
  <c r="Y2327" i="17"/>
  <c r="W2327" i="17"/>
  <c r="Y2322" i="17"/>
  <c r="W2322" i="17"/>
  <c r="Y2318" i="17"/>
  <c r="W2318" i="17"/>
  <c r="Y2303" i="17"/>
  <c r="W2303" i="17"/>
  <c r="Y2294" i="17"/>
  <c r="W2294" i="17"/>
  <c r="Y2279" i="17"/>
  <c r="W2279" i="17"/>
  <c r="Y2239" i="17"/>
  <c r="W2239" i="17"/>
  <c r="Y2223" i="17"/>
  <c r="W2223" i="17"/>
  <c r="Y2214" i="17"/>
  <c r="W2214" i="17"/>
  <c r="Y2207" i="17"/>
  <c r="W2207" i="17"/>
  <c r="Y2191" i="17"/>
  <c r="W2191" i="17"/>
  <c r="Y2186" i="17"/>
  <c r="W2186" i="17"/>
  <c r="Y2182" i="17"/>
  <c r="W2182" i="17"/>
  <c r="Y2175" i="17"/>
  <c r="W2175" i="17"/>
  <c r="Y2162" i="17"/>
  <c r="W2162" i="17"/>
  <c r="Y2142" i="17"/>
  <c r="W2142" i="17"/>
  <c r="Y2127" i="17"/>
  <c r="W2127" i="17"/>
  <c r="Y2119" i="17"/>
  <c r="W2119" i="17"/>
  <c r="Y2111" i="17"/>
  <c r="W2111" i="17"/>
  <c r="Y2102" i="17"/>
  <c r="W2102" i="17"/>
  <c r="Y2086" i="17"/>
  <c r="W2086" i="17"/>
  <c r="Y2071" i="17"/>
  <c r="W2071" i="17"/>
  <c r="Y2066" i="17"/>
  <c r="W2066" i="17"/>
  <c r="Y2058" i="17"/>
  <c r="W2058" i="17"/>
  <c r="Y2054" i="17"/>
  <c r="W2054" i="17"/>
  <c r="Y2047" i="17"/>
  <c r="W2047" i="17"/>
  <c r="Y2034" i="17"/>
  <c r="W2034" i="17"/>
  <c r="Y2031" i="17"/>
  <c r="W2031" i="17"/>
  <c r="Y2022" i="17"/>
  <c r="W2022" i="17"/>
  <c r="Y1999" i="17"/>
  <c r="W1999" i="17"/>
  <c r="Y1986" i="17"/>
  <c r="W1986" i="17"/>
  <c r="Y1970" i="17"/>
  <c r="W1970" i="17"/>
  <c r="Y1966" i="17"/>
  <c r="W1966" i="17"/>
  <c r="Y1959" i="17"/>
  <c r="W1959" i="17"/>
  <c r="Y1950" i="17"/>
  <c r="W1950" i="17"/>
  <c r="Y1943" i="17"/>
  <c r="W1943" i="17"/>
  <c r="Y1903" i="17"/>
  <c r="W1903" i="17"/>
  <c r="Y1890" i="17"/>
  <c r="W1890" i="17"/>
  <c r="Y1878" i="17"/>
  <c r="W1878" i="17"/>
  <c r="Y1866" i="17"/>
  <c r="W1866" i="17"/>
  <c r="Y1862" i="17"/>
  <c r="W1862" i="17"/>
  <c r="Y1855" i="17"/>
  <c r="W1855" i="17"/>
  <c r="Y1850" i="17"/>
  <c r="W1850" i="17"/>
  <c r="Y1839" i="17"/>
  <c r="W1839" i="17"/>
  <c r="Y1822" i="17"/>
  <c r="W1822" i="17"/>
  <c r="Y1799" i="17"/>
  <c r="W1799" i="17"/>
  <c r="Y1778" i="17"/>
  <c r="W1778" i="17"/>
  <c r="Y1754" i="17"/>
  <c r="W1754" i="17"/>
  <c r="Y1750" i="17"/>
  <c r="W1750" i="17"/>
  <c r="Y1738" i="17"/>
  <c r="W1738" i="17"/>
  <c r="Y1730" i="17"/>
  <c r="W1730" i="17"/>
  <c r="Y1726" i="17"/>
  <c r="W1726" i="17"/>
  <c r="Y1722" i="17"/>
  <c r="W1722" i="17"/>
  <c r="Y1718" i="17"/>
  <c r="W1718" i="17"/>
  <c r="Y1711" i="17"/>
  <c r="W1711" i="17"/>
  <c r="Y1698" i="17"/>
  <c r="W1698" i="17"/>
  <c r="Y1694" i="17"/>
  <c r="W1694" i="17"/>
  <c r="Y1658" i="17"/>
  <c r="W1658" i="17"/>
  <c r="Y1654" i="17"/>
  <c r="W1654" i="17"/>
  <c r="Y1642" i="17"/>
  <c r="W1642" i="17"/>
  <c r="Y1631" i="17"/>
  <c r="W1631" i="17"/>
  <c r="Y1626" i="17"/>
  <c r="W1626" i="17"/>
  <c r="Y1622" i="17"/>
  <c r="W1622" i="17"/>
  <c r="Y1562" i="17"/>
  <c r="W1562" i="17"/>
  <c r="Y1546" i="17"/>
  <c r="W1546" i="17"/>
  <c r="Y1538" i="17"/>
  <c r="W1538" i="17"/>
  <c r="Y1530" i="17"/>
  <c r="W1530" i="17"/>
  <c r="Y1518" i="17"/>
  <c r="W1518" i="17"/>
  <c r="Y1511" i="17"/>
  <c r="W1511" i="17"/>
  <c r="Y1503" i="17"/>
  <c r="W1503" i="17"/>
  <c r="Y1495" i="17"/>
  <c r="W1495" i="17"/>
  <c r="Y1482" i="17"/>
  <c r="W1482" i="17"/>
  <c r="Y1478" i="17"/>
  <c r="W1478" i="17"/>
  <c r="Y1470" i="17"/>
  <c r="W1470" i="17"/>
  <c r="Y1463" i="17"/>
  <c r="W1463" i="17"/>
  <c r="Y1458" i="17"/>
  <c r="W1458" i="17"/>
  <c r="Y1446" i="17"/>
  <c r="W1446" i="17"/>
  <c r="Y1438" i="17"/>
  <c r="W1438" i="17"/>
  <c r="Y1358" i="17"/>
  <c r="W1358" i="17"/>
  <c r="Y1351" i="17"/>
  <c r="W1351" i="17"/>
  <c r="Y1342" i="17"/>
  <c r="W1342" i="17"/>
  <c r="Y1330" i="17"/>
  <c r="W1330" i="17"/>
  <c r="Y1326" i="17"/>
  <c r="W1326" i="17"/>
  <c r="Y1322" i="17"/>
  <c r="W1322" i="17"/>
  <c r="Y1319" i="17"/>
  <c r="W1319" i="17"/>
  <c r="Y1310" i="17"/>
  <c r="W1310" i="17"/>
  <c r="Y1295" i="17"/>
  <c r="W1295" i="17"/>
  <c r="Y1282" i="17"/>
  <c r="W1282" i="17"/>
  <c r="Y1274" i="17"/>
  <c r="W1274" i="17"/>
  <c r="Y1263" i="17"/>
  <c r="W1263" i="17"/>
  <c r="Y1255" i="17"/>
  <c r="W1255" i="17"/>
  <c r="Y1239" i="17"/>
  <c r="W1239" i="17"/>
  <c r="Y1230" i="17"/>
  <c r="W1230" i="17"/>
  <c r="Y1226" i="17"/>
  <c r="W1226" i="17"/>
  <c r="Y1223" i="17"/>
  <c r="W1223" i="17"/>
  <c r="Y1214" i="17"/>
  <c r="W1214" i="17"/>
  <c r="Y1207" i="17"/>
  <c r="W1207" i="17"/>
  <c r="Y1194" i="17"/>
  <c r="W1194" i="17"/>
  <c r="Y1186" i="17"/>
  <c r="W1186" i="17"/>
  <c r="Y1154" i="17"/>
  <c r="W1154" i="17"/>
  <c r="Y1146" i="17"/>
  <c r="W1146" i="17"/>
  <c r="Y1106" i="17"/>
  <c r="W1106" i="17"/>
  <c r="Y1098" i="17"/>
  <c r="W1098" i="17"/>
  <c r="Y1034" i="17"/>
  <c r="W1034" i="17"/>
  <c r="Y1002" i="17"/>
  <c r="W1002" i="17"/>
  <c r="Y986" i="17"/>
  <c r="W986" i="17"/>
  <c r="Y978" i="17"/>
  <c r="W978" i="17"/>
  <c r="Y962" i="17"/>
  <c r="W962" i="17"/>
  <c r="Y954" i="17"/>
  <c r="W954" i="17"/>
  <c r="Y938" i="17"/>
  <c r="W938" i="17"/>
  <c r="Y898" i="17"/>
  <c r="W898" i="17"/>
  <c r="Y866" i="17"/>
  <c r="W866" i="17"/>
  <c r="Y842" i="17"/>
  <c r="W842" i="17"/>
  <c r="Y802" i="17"/>
  <c r="W802" i="17"/>
  <c r="Y746" i="17"/>
  <c r="W746" i="17"/>
  <c r="Y730" i="17"/>
  <c r="W730" i="17"/>
  <c r="Y690" i="17"/>
  <c r="W690" i="17"/>
  <c r="Y682" i="17"/>
  <c r="W682" i="17"/>
  <c r="Y610" i="17"/>
  <c r="W610" i="17"/>
  <c r="Y586" i="17"/>
  <c r="W586" i="17"/>
  <c r="Y466" i="17"/>
  <c r="W466" i="17"/>
  <c r="Y442" i="17"/>
  <c r="W442" i="17"/>
  <c r="Y434" i="17"/>
  <c r="W434" i="17"/>
  <c r="Y418" i="17"/>
  <c r="W418" i="17"/>
  <c r="W3385" i="17"/>
  <c r="W3417" i="17"/>
  <c r="W3737" i="17"/>
  <c r="W3379" i="17"/>
  <c r="W3443" i="17"/>
  <c r="W3475" i="17"/>
  <c r="W3699" i="17"/>
  <c r="W2412" i="17"/>
  <c r="W2732" i="17"/>
  <c r="W2892" i="17"/>
  <c r="W2924" i="17"/>
  <c r="W2956" i="17"/>
  <c r="W3244" i="17"/>
  <c r="W3276" i="17"/>
  <c r="W3468" i="17"/>
  <c r="W3564" i="17"/>
  <c r="W3596" i="17"/>
  <c r="W2789" i="17"/>
  <c r="W3077" i="17"/>
  <c r="W3141" i="17"/>
  <c r="W3205" i="17"/>
  <c r="W3269" i="17"/>
  <c r="W3301" i="17"/>
  <c r="W3333" i="17"/>
  <c r="W3429" i="17"/>
  <c r="W3461" i="17"/>
  <c r="W3557" i="17"/>
  <c r="W3717" i="17"/>
  <c r="W2792" i="17"/>
  <c r="W2824" i="17"/>
  <c r="W2856" i="17"/>
  <c r="W2984" i="17"/>
  <c r="W3080" i="17"/>
  <c r="W3144" i="17"/>
  <c r="W3208" i="17"/>
  <c r="W3272" i="17"/>
  <c r="W3304" i="17"/>
  <c r="W3336" i="17"/>
  <c r="W3624" i="17"/>
  <c r="W3706" i="17"/>
  <c r="W3393" i="17"/>
  <c r="W3457" i="17"/>
  <c r="W3521" i="17"/>
  <c r="W3585" i="17"/>
  <c r="W3649" i="17"/>
  <c r="W3681" i="17"/>
  <c r="W3745" i="17"/>
  <c r="W3387" i="17"/>
  <c r="W3451" i="17"/>
  <c r="W3739" i="17"/>
  <c r="W2420" i="17"/>
  <c r="W2708" i="17"/>
  <c r="W2868" i="17"/>
  <c r="W2900" i="17"/>
  <c r="W2996" i="17"/>
  <c r="W3380" i="17"/>
  <c r="W3732" i="17"/>
  <c r="W3085" i="17"/>
  <c r="W3213" i="17"/>
  <c r="W3309" i="17"/>
  <c r="W3373" i="17"/>
  <c r="W3597" i="17"/>
  <c r="W2800" i="17"/>
  <c r="W2832" i="17"/>
  <c r="W3056" i="17"/>
  <c r="W3120" i="17"/>
  <c r="W3152" i="17"/>
  <c r="W3184" i="17"/>
  <c r="W3344" i="17"/>
  <c r="W3504" i="17"/>
  <c r="W3568" i="17"/>
  <c r="W1526" i="17"/>
  <c r="W3614" i="17"/>
  <c r="W3401" i="17"/>
  <c r="W3433" i="17"/>
  <c r="W3465" i="17"/>
  <c r="W3561" i="17"/>
  <c r="W3593" i="17"/>
  <c r="W3689" i="17"/>
  <c r="W3753" i="17"/>
  <c r="W3107" i="17"/>
  <c r="W3171" i="17"/>
  <c r="W3395" i="17"/>
  <c r="W3587" i="17"/>
  <c r="W3651" i="17"/>
  <c r="W3683" i="17"/>
  <c r="W3747" i="17"/>
  <c r="W2524" i="17"/>
  <c r="W2588" i="17"/>
  <c r="W3228" i="17"/>
  <c r="W3516" i="17"/>
  <c r="W3580" i="17"/>
  <c r="W3612" i="17"/>
  <c r="W3676" i="17"/>
  <c r="W2837" i="17"/>
  <c r="W3093" i="17"/>
  <c r="W3189" i="17"/>
  <c r="W3317" i="17"/>
  <c r="W3413" i="17"/>
  <c r="W3509" i="17"/>
  <c r="W3605" i="17"/>
  <c r="W2840" i="17"/>
  <c r="W2904" i="17"/>
  <c r="W3032" i="17"/>
  <c r="W3096" i="17"/>
  <c r="W3192" i="17"/>
  <c r="W3288" i="17"/>
  <c r="W3352" i="17"/>
  <c r="W3448" i="17"/>
  <c r="W3480" i="17"/>
  <c r="W3544" i="17"/>
  <c r="W3640" i="17"/>
  <c r="W3704" i="17"/>
  <c r="W1270" i="17"/>
  <c r="W1302" i="17"/>
  <c r="W2298" i="17"/>
  <c r="W930" i="17"/>
  <c r="W1954" i="17"/>
  <c r="W6654" i="17"/>
  <c r="W6758" i="17"/>
  <c r="W6178" i="17"/>
  <c r="W5679" i="17"/>
  <c r="W5743" i="17"/>
  <c r="W5847" i="17"/>
  <c r="W5895" i="17"/>
  <c r="W5927" i="17"/>
  <c r="W5975" i="17"/>
  <c r="W6039" i="17"/>
  <c r="W6327" i="17"/>
  <c r="W5650" i="17"/>
  <c r="W4618" i="17"/>
  <c r="W4826" i="17"/>
  <c r="W4962" i="17"/>
  <c r="W5018" i="17"/>
  <c r="W5082" i="17"/>
  <c r="W5122" i="17"/>
  <c r="W5202" i="17"/>
  <c r="W5298" i="17"/>
  <c r="W5610" i="17"/>
  <c r="W5882" i="17"/>
  <c r="W6346" i="17"/>
  <c r="W6519" i="17"/>
  <c r="W6607" i="17"/>
  <c r="W5498" i="17"/>
  <c r="W5634" i="17"/>
  <c r="W5802" i="17"/>
  <c r="W5938" i="17"/>
  <c r="W6908" i="17"/>
  <c r="W6877" i="17"/>
  <c r="W6672" i="17"/>
  <c r="W6880" i="17"/>
  <c r="W6006" i="17"/>
  <c r="W6270" i="17"/>
  <c r="W6470" i="17"/>
  <c r="W6518" i="17"/>
  <c r="W6574" i="17"/>
  <c r="W6614" i="17"/>
  <c r="W6646" i="17"/>
  <c r="W6678" i="17"/>
  <c r="W5575" i="17"/>
  <c r="W5671" i="17"/>
  <c r="W5831" i="17"/>
  <c r="W6031" i="17"/>
  <c r="W6215" i="17"/>
  <c r="W6367" i="17"/>
  <c r="W6647" i="17"/>
  <c r="W6743" i="17"/>
  <c r="W4674" i="17"/>
  <c r="W5162" i="17"/>
  <c r="W5474" i="17"/>
  <c r="W6737" i="17"/>
  <c r="W6769" i="17"/>
  <c r="W6801" i="17"/>
  <c r="W6683" i="17"/>
  <c r="W6715" i="17"/>
  <c r="W6260" i="17"/>
  <c r="W6388" i="17"/>
  <c r="W6516" i="17"/>
  <c r="W6548" i="17"/>
  <c r="W6644" i="17"/>
  <c r="W6676" i="17"/>
  <c r="W6748" i="17"/>
  <c r="W6932" i="17"/>
  <c r="W6205" i="17"/>
  <c r="W6333" i="17"/>
  <c r="W6397" i="17"/>
  <c r="W6461" i="17"/>
  <c r="W6893" i="17"/>
  <c r="W5608" i="17"/>
  <c r="W5640" i="17"/>
  <c r="W5768" i="17"/>
  <c r="W5800" i="17"/>
  <c r="W5992" i="17"/>
  <c r="W6056" i="17"/>
  <c r="W6184" i="17"/>
  <c r="W6280" i="17"/>
  <c r="W6312" i="17"/>
  <c r="W6384" i="17"/>
  <c r="W6448" i="17"/>
  <c r="W6792" i="17"/>
  <c r="W6824" i="17"/>
  <c r="W5190" i="17"/>
  <c r="W5382" i="17"/>
  <c r="W5574" i="17"/>
  <c r="W5670" i="17"/>
  <c r="W5734" i="17"/>
  <c r="W5862" i="17"/>
  <c r="W6086" i="17"/>
  <c r="W6150" i="17"/>
  <c r="W6222" i="17"/>
  <c r="W6350" i="17"/>
  <c r="W6390" i="17"/>
  <c r="W6814" i="17"/>
  <c r="W4695" i="17"/>
  <c r="W4919" i="17"/>
  <c r="W5047" i="17"/>
  <c r="W5175" i="17"/>
  <c r="W5271" i="17"/>
  <c r="W5367" i="17"/>
  <c r="W5655" i="17"/>
  <c r="W5751" i="17"/>
  <c r="W5815" i="17"/>
  <c r="W5967" i="17"/>
  <c r="W6143" i="17"/>
  <c r="W6263" i="17"/>
  <c r="W6391" i="17"/>
  <c r="W6623" i="17"/>
  <c r="W6911" i="17"/>
  <c r="W3842" i="17"/>
  <c r="W3978" i="17"/>
  <c r="W4202" i="17"/>
  <c r="W4466" i="17"/>
  <c r="W5042" i="17"/>
  <c r="W5130" i="17"/>
  <c r="W5258" i="17"/>
  <c r="W5330" i="17"/>
  <c r="W5722" i="17"/>
  <c r="W5946" i="17"/>
  <c r="W6290" i="17"/>
  <c r="W6498" i="17"/>
  <c r="W6617" i="17"/>
  <c r="W6649" i="17"/>
  <c r="W6681" i="17"/>
  <c r="W6713" i="17"/>
  <c r="W6841" i="17"/>
  <c r="W6819" i="17"/>
  <c r="W6859" i="17"/>
  <c r="W6140" i="17"/>
  <c r="W6236" i="17"/>
  <c r="W6428" i="17"/>
  <c r="W6556" i="17"/>
  <c r="W6620" i="17"/>
  <c r="W6900" i="17"/>
  <c r="W5957" i="17"/>
  <c r="W5989" i="17"/>
  <c r="W6181" i="17"/>
  <c r="W6309" i="17"/>
  <c r="W6501" i="17"/>
  <c r="W6533" i="17"/>
  <c r="W6629" i="17"/>
  <c r="W6661" i="17"/>
  <c r="W6693" i="17"/>
  <c r="W6797" i="17"/>
  <c r="W6869" i="17"/>
  <c r="W5456" i="17"/>
  <c r="W5616" i="17"/>
  <c r="W5648" i="17"/>
  <c r="W5776" i="17"/>
  <c r="W5936" i="17"/>
  <c r="W6000" i="17"/>
  <c r="W6064" i="17"/>
  <c r="W6192" i="17"/>
  <c r="W6288" i="17"/>
  <c r="W6320" i="17"/>
  <c r="W6424" i="17"/>
  <c r="W6456" i="17"/>
  <c r="W6496" i="17"/>
  <c r="W6664" i="17"/>
  <c r="W6832" i="17"/>
  <c r="W5102" i="17"/>
  <c r="W5166" i="17"/>
  <c r="W5326" i="17"/>
  <c r="W5486" i="17"/>
  <c r="W5550" i="17"/>
  <c r="W5582" i="17"/>
  <c r="W5870" i="17"/>
  <c r="W6094" i="17"/>
  <c r="W6430" i="17"/>
  <c r="W6558" i="17"/>
  <c r="W6598" i="17"/>
  <c r="W6934" i="17"/>
  <c r="W5858" i="17"/>
  <c r="W6530" i="17"/>
  <c r="W4479" i="17"/>
  <c r="W4767" i="17"/>
  <c r="W4831" i="17"/>
  <c r="W4927" i="17"/>
  <c r="W5055" i="17"/>
  <c r="W5087" i="17"/>
  <c r="W5151" i="17"/>
  <c r="W5375" i="17"/>
  <c r="W5503" i="17"/>
  <c r="W5599" i="17"/>
  <c r="W5791" i="17"/>
  <c r="W5823" i="17"/>
  <c r="W6023" i="17"/>
  <c r="W6103" i="17"/>
  <c r="W6471" i="17"/>
  <c r="W4578" i="17"/>
  <c r="W3594" i="17"/>
  <c r="W3674" i="17"/>
  <c r="W3850" i="17"/>
  <c r="W3986" i="17"/>
  <c r="W4362" i="17"/>
  <c r="W5050" i="17"/>
  <c r="W5146" i="17"/>
  <c r="W5354" i="17"/>
  <c r="W5538" i="17"/>
  <c r="W5642" i="17"/>
  <c r="W5738" i="17"/>
  <c r="W5954" i="17"/>
  <c r="W6194" i="17"/>
  <c r="W6762" i="17"/>
  <c r="W6487" i="17"/>
  <c r="W6543" i="17"/>
  <c r="W6599" i="17"/>
  <c r="W6711" i="17"/>
  <c r="W6839" i="17"/>
  <c r="W6935" i="17"/>
  <c r="W5250" i="17"/>
  <c r="W5482" i="17"/>
  <c r="W6682" i="17"/>
  <c r="W6847" i="17"/>
  <c r="W6010" i="17"/>
  <c r="W6386" i="17"/>
  <c r="W6511" i="17"/>
  <c r="W6615" i="17"/>
  <c r="W6679" i="17"/>
  <c r="W5626" i="17"/>
  <c r="W5698" i="17"/>
  <c r="W5874" i="17"/>
  <c r="W6866" i="17"/>
  <c r="W6378" i="17"/>
  <c r="W6666" i="17"/>
  <c r="W6914" i="17"/>
  <c r="W6506" i="17"/>
  <c r="W6538" i="17"/>
  <c r="W6234" i="17"/>
  <c r="W6920" i="17"/>
  <c r="W6726" i="17"/>
  <c r="W6806" i="17"/>
  <c r="W5855" i="17"/>
  <c r="W5887" i="17"/>
  <c r="W5983" i="17"/>
  <c r="W6135" i="17"/>
  <c r="W6223" i="17"/>
  <c r="W6359" i="17"/>
  <c r="W6463" i="17"/>
  <c r="W6551" i="17"/>
  <c r="W6775" i="17"/>
  <c r="W6114" i="17"/>
  <c r="W4786" i="17"/>
  <c r="W4818" i="17"/>
  <c r="W5058" i="17"/>
  <c r="W5234" i="17"/>
  <c r="W5338" i="17"/>
  <c r="W5402" i="17"/>
  <c r="W5466" i="17"/>
  <c r="W5602" i="17"/>
  <c r="W6018" i="17"/>
  <c r="W6154" i="17"/>
  <c r="W6298" i="17"/>
  <c r="W6426" i="17"/>
  <c r="W6526" i="17"/>
  <c r="W6566" i="17"/>
  <c r="W6782" i="17"/>
  <c r="W6910" i="17"/>
  <c r="W5959" i="17"/>
  <c r="W6791" i="17"/>
  <c r="W6895" i="17"/>
  <c r="W4730" i="17"/>
  <c r="W4906" i="17"/>
  <c r="W5002" i="17"/>
  <c r="W5194" i="17"/>
  <c r="W5290" i="17"/>
  <c r="W5674" i="17"/>
  <c r="W6082" i="17"/>
  <c r="W6274" i="17"/>
  <c r="W6314" i="17"/>
  <c r="W6354" i="17"/>
  <c r="W6710" i="17"/>
  <c r="W6750" i="17"/>
  <c r="W6306" i="17"/>
  <c r="W6119" i="17"/>
  <c r="W6527" i="17"/>
  <c r="W6903" i="17"/>
  <c r="W5362" i="17"/>
  <c r="W5546" i="17"/>
  <c r="W5826" i="17"/>
  <c r="W6090" i="17"/>
  <c r="W6202" i="17"/>
  <c r="W6322" i="17"/>
  <c r="W6930" i="17"/>
  <c r="W6199" i="17"/>
  <c r="W6231" i="17"/>
  <c r="W6271" i="17"/>
  <c r="W6303" i="17"/>
  <c r="W6455" i="17"/>
  <c r="W6767" i="17"/>
  <c r="W5154" i="17"/>
  <c r="W5226" i="17"/>
  <c r="W5370" i="17"/>
  <c r="W5458" i="17"/>
  <c r="W5714" i="17"/>
  <c r="W5834" i="17"/>
  <c r="W6138" i="17"/>
  <c r="W6442" i="17"/>
  <c r="W6207" i="17"/>
  <c r="W6311" i="17"/>
  <c r="W6343" i="17"/>
  <c r="W6503" i="17"/>
  <c r="W6535" i="17"/>
  <c r="W6655" i="17"/>
  <c r="W6695" i="17"/>
  <c r="W6727" i="17"/>
  <c r="W4922" i="17"/>
  <c r="W4954" i="17"/>
  <c r="W4994" i="17"/>
  <c r="W5306" i="17"/>
  <c r="W5346" i="17"/>
  <c r="W5586" i="17"/>
  <c r="W5842" i="17"/>
  <c r="W6490" i="17"/>
  <c r="W6578" i="17"/>
  <c r="W6247" i="17"/>
  <c r="W6287" i="17"/>
  <c r="W6319" i="17"/>
  <c r="W6431" i="17"/>
  <c r="W6663" i="17"/>
  <c r="W6703" i="17"/>
  <c r="W6783" i="17"/>
  <c r="W5066" i="17"/>
  <c r="W5098" i="17"/>
  <c r="W5242" i="17"/>
  <c r="W5322" i="17"/>
  <c r="W5394" i="17"/>
  <c r="W5434" i="17"/>
  <c r="W5594" i="17"/>
  <c r="W5818" i="17"/>
  <c r="W6122" i="17"/>
  <c r="W6162" i="17"/>
  <c r="W6602" i="17"/>
  <c r="W6751" i="17"/>
  <c r="W5274" i="17"/>
  <c r="W5530" i="17"/>
  <c r="W5578" i="17"/>
  <c r="W5762" i="17"/>
  <c r="W5970" i="17"/>
  <c r="W6074" i="17"/>
  <c r="W6170" i="17"/>
  <c r="W6226" i="17"/>
  <c r="W6618" i="17"/>
  <c r="W6479" i="17"/>
  <c r="W6583" i="17"/>
  <c r="W6759" i="17"/>
  <c r="W6823" i="17"/>
  <c r="W6919" i="17"/>
  <c r="W6522" i="17"/>
  <c r="W5218" i="17"/>
  <c r="W5386" i="17"/>
  <c r="W5418" i="17"/>
  <c r="W5490" i="17"/>
  <c r="W5786" i="17"/>
  <c r="W5866" i="17"/>
  <c r="W6186" i="17"/>
  <c r="W6458" i="17"/>
  <c r="W6650" i="17"/>
  <c r="W6570" i="17"/>
  <c r="W6786" i="17"/>
  <c r="W6818" i="17"/>
  <c r="W6714" i="17"/>
  <c r="Y6634" i="17"/>
  <c r="Y6882" i="17"/>
  <c r="Y6778" i="17"/>
  <c r="W6546" i="17"/>
  <c r="W6610" i="17"/>
  <c r="W6722" i="17"/>
  <c r="W6794" i="17"/>
  <c r="W6906" i="17"/>
  <c r="Y6826" i="17"/>
  <c r="W6674" i="17"/>
  <c r="W6754" i="17"/>
  <c r="W6466" i="17"/>
  <c r="W6514" i="17"/>
  <c r="W6642" i="17"/>
  <c r="Y6594" i="17"/>
  <c r="X1755" i="17"/>
  <c r="X1743" i="17"/>
  <c r="X1711" i="17"/>
  <c r="X1415" i="17"/>
  <c r="X1379" i="17"/>
  <c r="X1371" i="17"/>
  <c r="X1203" i="17"/>
  <c r="X1179" i="17"/>
  <c r="X943" i="17"/>
  <c r="X939" i="17"/>
  <c r="X915" i="17"/>
  <c r="X751" i="17"/>
  <c r="X743" i="17"/>
  <c r="X615" i="17"/>
  <c r="X607" i="17"/>
  <c r="X551" i="17"/>
  <c r="X547" i="17"/>
  <c r="X507" i="17"/>
  <c r="X503" i="17"/>
  <c r="X391" i="17"/>
  <c r="G32" i="15" s="1"/>
  <c r="X387" i="17"/>
  <c r="X359" i="17"/>
  <c r="X215" i="17"/>
  <c r="X211" i="17"/>
  <c r="X207" i="17"/>
  <c r="X2027" i="17"/>
  <c r="X2023" i="17"/>
  <c r="X2019" i="17"/>
  <c r="X1635" i="17"/>
  <c r="X1623" i="17"/>
  <c r="X1571" i="17"/>
  <c r="X1127" i="17"/>
  <c r="X1115" i="17"/>
  <c r="X1083" i="17"/>
  <c r="F3" i="15" s="1"/>
  <c r="X879" i="17"/>
  <c r="X875" i="17"/>
  <c r="X839" i="17"/>
  <c r="X339" i="17"/>
  <c r="X327" i="17"/>
  <c r="X323" i="17"/>
  <c r="X147" i="17"/>
  <c r="G30" i="15" s="1"/>
  <c r="X123" i="17"/>
  <c r="E13" i="15" s="1"/>
  <c r="X115" i="17"/>
  <c r="F20" i="15" s="1"/>
  <c r="F2" i="19"/>
  <c r="F3" i="19"/>
  <c r="B5" i="19"/>
  <c r="B2" i="19"/>
  <c r="E2" i="19"/>
  <c r="E3" i="19"/>
  <c r="B3" i="19"/>
  <c r="D2" i="19"/>
  <c r="D3" i="19"/>
  <c r="G2" i="19"/>
  <c r="C2" i="19"/>
  <c r="G3" i="19"/>
  <c r="C3" i="19"/>
  <c r="W6873" i="17"/>
  <c r="W6843" i="17"/>
  <c r="W6875" i="17"/>
  <c r="W6724" i="17"/>
  <c r="W6756" i="17"/>
  <c r="W6820" i="17"/>
  <c r="W6916" i="17"/>
  <c r="W6765" i="17"/>
  <c r="W6829" i="17"/>
  <c r="W6925" i="17"/>
  <c r="W6368" i="17"/>
  <c r="W6464" i="17"/>
  <c r="W6528" i="17"/>
  <c r="W6688" i="17"/>
  <c r="W6848" i="17"/>
  <c r="W6158" i="17"/>
  <c r="W6382" i="17"/>
  <c r="W6478" i="17"/>
  <c r="W6510" i="17"/>
  <c r="W6542" i="17"/>
  <c r="W6606" i="17"/>
  <c r="W6734" i="17"/>
  <c r="W6766" i="17"/>
  <c r="W6830" i="17"/>
  <c r="W6862" i="17"/>
  <c r="W6894" i="17"/>
  <c r="W6926" i="17"/>
  <c r="W5999" i="17"/>
  <c r="W6063" i="17"/>
  <c r="W6095" i="17"/>
  <c r="W6159" i="17"/>
  <c r="W6255" i="17"/>
  <c r="W6383" i="17"/>
  <c r="W6415" i="17"/>
  <c r="W6447" i="17"/>
  <c r="W6575" i="17"/>
  <c r="W6639" i="17"/>
  <c r="W6671" i="17"/>
  <c r="W6927" i="17"/>
  <c r="W5666" i="17"/>
  <c r="W5746" i="17"/>
  <c r="W5778" i="17"/>
  <c r="W5890" i="17"/>
  <c r="W6002" i="17"/>
  <c r="W6106" i="17"/>
  <c r="W6146" i="17"/>
  <c r="W6218" i="17"/>
  <c r="W6258" i="17"/>
  <c r="W6330" i="17"/>
  <c r="W6362" i="17"/>
  <c r="W6418" i="17"/>
  <c r="W6450" i="17"/>
  <c r="W6482" i="17"/>
  <c r="W6562" i="17"/>
  <c r="W6698" i="17"/>
  <c r="W6738" i="17"/>
  <c r="W6810" i="17"/>
  <c r="W6850" i="17"/>
  <c r="W6922" i="17"/>
  <c r="Y6802" i="17"/>
  <c r="Y6730" i="17"/>
  <c r="Y6658" i="17"/>
  <c r="Y6554" i="17"/>
  <c r="Y6474" i="17"/>
  <c r="Y6410" i="17"/>
  <c r="Y6250" i="17"/>
  <c r="Y6210" i="17"/>
  <c r="Y5994" i="17"/>
  <c r="W6746" i="17"/>
  <c r="W6858" i="17"/>
  <c r="W6890" i="17"/>
  <c r="Y6874" i="17"/>
  <c r="Y6854" i="17"/>
  <c r="Y6842" i="17"/>
  <c r="Y6690" i="17"/>
  <c r="Y6586" i="17"/>
  <c r="Y6370" i="17"/>
  <c r="Y6098" i="17"/>
  <c r="Y6066" i="17"/>
  <c r="W5570" i="17"/>
  <c r="W5770" i="17"/>
  <c r="E5" i="19"/>
  <c r="H4" i="16"/>
  <c r="X4" i="16"/>
  <c r="P5" i="16"/>
  <c r="AF5" i="16"/>
  <c r="G4" i="15" l="1"/>
  <c r="E12" i="15"/>
  <c r="G31" i="15"/>
  <c r="G19" i="15"/>
  <c r="E18" i="15"/>
  <c r="F19" i="15"/>
  <c r="E14" i="15"/>
  <c r="E17" i="15"/>
  <c r="G8" i="15"/>
  <c r="G3" i="15"/>
  <c r="E2" i="15"/>
  <c r="F8" i="15"/>
  <c r="F26" i="15"/>
  <c r="F14" i="15"/>
  <c r="E28" i="15"/>
  <c r="E16" i="15"/>
  <c r="E11" i="15"/>
  <c r="G14" i="15"/>
  <c r="E22" i="15"/>
  <c r="E26" i="15"/>
  <c r="G5" i="15"/>
  <c r="G24" i="15"/>
  <c r="E23" i="15"/>
  <c r="G2" i="15"/>
  <c r="F33" i="15"/>
  <c r="F21" i="15"/>
  <c r="F9" i="15"/>
  <c r="E21" i="15"/>
  <c r="E32" i="15"/>
  <c r="E31" i="15"/>
  <c r="G15" i="15"/>
  <c r="G18" i="15"/>
  <c r="G11" i="15"/>
  <c r="G27" i="15"/>
  <c r="G29" i="15"/>
  <c r="G12" i="15"/>
  <c r="F2" i="15"/>
  <c r="F28" i="15"/>
  <c r="F16" i="15"/>
  <c r="F4" i="15"/>
  <c r="E29" i="15"/>
  <c r="G9" i="15"/>
  <c r="G16" i="15"/>
  <c r="E35" i="15"/>
  <c r="E15" i="15"/>
  <c r="G22" i="15"/>
  <c r="E30" i="15"/>
  <c r="F7" i="15"/>
  <c r="G28" i="15"/>
  <c r="F34" i="15"/>
  <c r="F22" i="15"/>
  <c r="F10" i="15"/>
  <c r="E19" i="15"/>
  <c r="G26" i="15"/>
  <c r="E9" i="15"/>
  <c r="F31" i="15"/>
  <c r="F29" i="15"/>
  <c r="F17" i="15"/>
  <c r="F5" i="15"/>
  <c r="G34" i="15"/>
  <c r="G6" i="15"/>
  <c r="E33" i="15"/>
  <c r="G17" i="15"/>
  <c r="G20" i="15"/>
  <c r="E20" i="15"/>
  <c r="E8" i="15"/>
  <c r="E3" i="15"/>
  <c r="F11" i="15"/>
  <c r="G13" i="15"/>
  <c r="F24" i="15"/>
  <c r="F12" i="15"/>
  <c r="F30" i="15"/>
  <c r="E6" i="15"/>
  <c r="G7" i="15"/>
  <c r="E5" i="15"/>
  <c r="E10" i="15"/>
  <c r="F35" i="15"/>
  <c r="G25" i="15"/>
  <c r="G33" i="15"/>
  <c r="E24" i="15"/>
  <c r="G23" i="15"/>
  <c r="E34" i="15"/>
  <c r="F27" i="15"/>
  <c r="F18" i="15"/>
  <c r="F6" i="15"/>
  <c r="F25" i="15"/>
  <c r="E27" i="15"/>
  <c r="E7" i="15"/>
  <c r="G10" i="15"/>
  <c r="G35" i="15"/>
  <c r="E25" i="15"/>
  <c r="F15" i="15"/>
  <c r="G21" i="15"/>
  <c r="F23" i="15"/>
  <c r="F13" i="15"/>
  <c r="F32" i="15"/>
  <c r="E5" i="16" l="1"/>
  <c r="E4" i="16"/>
  <c r="E3" i="16"/>
  <c r="D5" i="16"/>
  <c r="D3" i="16"/>
  <c r="D4" i="16"/>
  <c r="C3" i="16"/>
  <c r="C4" i="16"/>
  <c r="C5" i="16"/>
</calcChain>
</file>

<file path=xl/sharedStrings.xml><?xml version="1.0" encoding="utf-8"?>
<sst xmlns="http://schemas.openxmlformats.org/spreadsheetml/2006/main" count="68" uniqueCount="42">
  <si>
    <t>A</t>
  </si>
  <si>
    <t>B</t>
  </si>
  <si>
    <t>C</t>
  </si>
  <si>
    <t>Exercices du test spécifique</t>
  </si>
  <si>
    <t>Niveau faible</t>
  </si>
  <si>
    <t>Niveau moyen</t>
  </si>
  <si>
    <t>Niveau fort</t>
  </si>
  <si>
    <t>Nombre d'exercices</t>
  </si>
  <si>
    <t>Sous-domaines</t>
  </si>
  <si>
    <t>Sous-domaine à associer à l'exercice</t>
  </si>
  <si>
    <t>SEULES LES CELLULES BLEUES SONT A MODIFIER
* Lister les sous-domaines des exercices dans les colonnes A et F (elles sont préremplies mais vous pouvez les modifier)
* Associer chaque exercice du test spécifique à l'un de vos sous-domaine dans les colonnes D et I grâce au menu déroulant (certaines sont préremplies mais vous pouvez les modifier)
(Choisir la ligne blanche du menu déroulant s'il n'y a pas d'exercices)
* Pour vérifier que tous les exercices ont un sous-domaine associé, la cellule sous le domaine passe au vert
* Copier-coller le fichier généré par la DEPP dans les premières feuilles</t>
  </si>
  <si>
    <t>Lexique</t>
  </si>
  <si>
    <t>Compréhension de l'écrit</t>
  </si>
  <si>
    <t>Comprendre l'implicite, établir des inférences</t>
  </si>
  <si>
    <t>Comprendre le sens global du texte</t>
  </si>
  <si>
    <t>Comprendre et prélever des informations explicites</t>
  </si>
  <si>
    <t>Fragile</t>
  </si>
  <si>
    <t>Satisfaisant</t>
  </si>
  <si>
    <t>Pas de restitution</t>
  </si>
  <si>
    <t>À besoins</t>
  </si>
  <si>
    <t>Les robots Q1 - score</t>
  </si>
  <si>
    <t>Les robots Q2 - score</t>
  </si>
  <si>
    <t>Les robots Q3 - score</t>
  </si>
  <si>
    <t>Les robots Q4 - score</t>
  </si>
  <si>
    <t>Les robots Q5 - score</t>
  </si>
  <si>
    <t>Les robots Q6 - score</t>
  </si>
  <si>
    <t>Les robots Q7 - score</t>
  </si>
  <si>
    <t>Les robots Q8 - score</t>
  </si>
  <si>
    <t>Les robots Q9 - score</t>
  </si>
  <si>
    <t>Les robots Q10 - score</t>
  </si>
  <si>
    <t>Les robots Q11 - score</t>
  </si>
  <si>
    <t>L'ile des esclaves Q1 - score</t>
  </si>
  <si>
    <t>L'ile des esclaves Q2 - score</t>
  </si>
  <si>
    <t>L'ile des esclaves Q3 - score</t>
  </si>
  <si>
    <t>L'ile des esclaves Q4 - score</t>
  </si>
  <si>
    <t>L'ile des esclaves Q5 - score</t>
  </si>
  <si>
    <t>L'ile des esclaves Q6 - score</t>
  </si>
  <si>
    <t>L'ile des esclaves Q7 - score</t>
  </si>
  <si>
    <t>L'ile des esclaves Q8 - score</t>
  </si>
  <si>
    <t>L'ile des esclaves Q9 - score</t>
  </si>
  <si>
    <t>L'ile des esclaves Q10 - score</t>
  </si>
  <si>
    <t>L'ile des esclaves Q11 - score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</si>
</sst>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2"/>
      <color rgb="FF000000"/>
      <name val="Calibri"/>
    </font>
    <font>
      <b/>
      <sz val="12"/>
      <name val="Calibri"/>
      <family val="2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8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theme="0"/>
      <name val="Calibri"/>
      <family val="2"/>
    </font>
    <font>
      <sz val="12"/>
      <color theme="1"/>
      <name val="Calibri"/>
      <family val="2"/>
    </font>
    <font>
      <b/>
      <sz val="11"/>
      <color rgb="FF000000"/>
      <name val="Calibri"/>
      <family val="2"/>
    </font>
    <font>
      <b/>
      <sz val="14"/>
      <color rgb="FF000000"/>
      <name val="Calibri"/>
      <family val="2"/>
    </font>
    <font>
      <sz val="11"/>
      <color rgb="FF000000"/>
      <name val="Calibri"/>
      <family val="2"/>
    </font>
    <font>
      <sz val="12"/>
      <color theme="4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2" fillId="0" borderId="0"/>
    <xf numFmtId="0" fontId="10" fillId="0" borderId="0"/>
    <xf numFmtId="0" fontId="3" fillId="0" borderId="0"/>
  </cellStyleXfs>
  <cellXfs count="61">
    <xf numFmtId="0" fontId="0" fillId="0" borderId="0" xfId="0"/>
    <xf numFmtId="0" fontId="0" fillId="0" borderId="0" xfId="0" applyAlignment="1">
      <alignment horizont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1" fillId="5" borderId="1" xfId="0" applyFont="1" applyFill="1" applyBorder="1" applyAlignment="1" applyProtection="1">
      <alignment horizontal="center" vertical="center" wrapText="1"/>
      <protection locked="0"/>
    </xf>
    <xf numFmtId="0" fontId="4" fillId="5" borderId="1" xfId="0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 applyProtection="1">
      <alignment horizontal="center" vertical="center" wrapText="1"/>
      <protection locked="0"/>
    </xf>
    <xf numFmtId="0" fontId="0" fillId="6" borderId="0" xfId="0" applyFill="1" applyProtection="1">
      <protection locked="0"/>
    </xf>
    <xf numFmtId="0" fontId="0" fillId="6" borderId="0" xfId="0" applyFill="1" applyAlignment="1" applyProtection="1">
      <alignment horizontal="center" vertical="center" wrapText="1"/>
      <protection locked="0"/>
    </xf>
    <xf numFmtId="0" fontId="5" fillId="0" borderId="0" xfId="0" applyFont="1"/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6" fillId="0" borderId="0" xfId="0" applyFont="1"/>
    <xf numFmtId="0" fontId="7" fillId="7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>
      <alignment horizontal="left" vertical="center" wrapText="1"/>
    </xf>
    <xf numFmtId="0" fontId="3" fillId="7" borderId="1" xfId="0" applyFont="1" applyFill="1" applyBorder="1" applyAlignment="1" applyProtection="1">
      <alignment horizontal="left" vertical="center" wrapText="1"/>
      <protection locked="0"/>
    </xf>
    <xf numFmtId="0" fontId="0" fillId="6" borderId="0" xfId="0" applyFill="1" applyAlignment="1" applyProtection="1">
      <alignment horizontal="left" vertical="center" wrapText="1"/>
      <protection locked="0"/>
    </xf>
    <xf numFmtId="0" fontId="6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7" borderId="1" xfId="0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>
      <alignment horizontal="left" vertical="center" wrapText="1"/>
    </xf>
    <xf numFmtId="0" fontId="0" fillId="0" borderId="1" xfId="0" applyBorder="1" applyAlignment="1" applyProtection="1">
      <alignment horizontal="left" vertical="center" wrapText="1"/>
      <protection locked="0"/>
    </xf>
    <xf numFmtId="0" fontId="5" fillId="0" borderId="0" xfId="0" applyFont="1" applyAlignment="1">
      <alignment horizontal="center" vertical="top" wrapText="1"/>
    </xf>
    <xf numFmtId="0" fontId="7" fillId="0" borderId="0" xfId="0" applyFont="1" applyAlignment="1">
      <alignment horizontal="left" vertical="center" wrapText="1"/>
    </xf>
    <xf numFmtId="0" fontId="5" fillId="2" borderId="0" xfId="0" applyFont="1" applyFill="1"/>
    <xf numFmtId="0" fontId="5" fillId="8" borderId="0" xfId="0" applyFont="1" applyFill="1"/>
    <xf numFmtId="0" fontId="5" fillId="3" borderId="0" xfId="0" applyFont="1" applyFill="1"/>
    <xf numFmtId="0" fontId="5" fillId="9" borderId="0" xfId="0" applyFont="1" applyFill="1"/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top"/>
    </xf>
    <xf numFmtId="0" fontId="3" fillId="0" borderId="0" xfId="3"/>
    <xf numFmtId="0" fontId="5" fillId="0" borderId="0" xfId="3" applyFont="1"/>
    <xf numFmtId="0" fontId="0" fillId="0" borderId="0" xfId="0" applyAlignment="1">
      <alignment horizontal="left" wrapText="1"/>
    </xf>
    <xf numFmtId="0" fontId="5" fillId="0" borderId="0" xfId="3" applyFont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 vertical="center" wrapText="1"/>
    </xf>
    <xf numFmtId="0" fontId="9" fillId="10" borderId="0" xfId="0" applyFont="1" applyFill="1" applyAlignment="1" applyProtection="1">
      <alignment horizontal="left" vertical="center" wrapText="1"/>
      <protection locked="0"/>
    </xf>
    <xf numFmtId="0" fontId="5" fillId="11" borderId="1" xfId="0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8" fillId="0" borderId="5" xfId="0" applyFont="1" applyFill="1" applyBorder="1" applyAlignment="1">
      <alignment horizontal="center" vertical="top" wrapText="1"/>
    </xf>
    <xf numFmtId="0" fontId="2" fillId="0" borderId="5" xfId="1" applyFill="1" applyBorder="1" applyAlignment="1">
      <alignment horizontal="center" vertical="top" wrapText="1"/>
    </xf>
    <xf numFmtId="0" fontId="2" fillId="0" borderId="6" xfId="1" applyFill="1" applyBorder="1" applyAlignment="1">
      <alignment horizontal="center" vertical="top" wrapText="1"/>
    </xf>
    <xf numFmtId="0" fontId="10" fillId="0" borderId="0" xfId="2" applyFill="1" applyAlignment="1">
      <alignment horizontal="center" vertical="top" wrapText="1"/>
    </xf>
    <xf numFmtId="0" fontId="0" fillId="0" borderId="0" xfId="0" applyFill="1" applyAlignment="1">
      <alignment horizontal="left" vertical="top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center" wrapText="1"/>
    </xf>
    <xf numFmtId="0" fontId="2" fillId="0" borderId="0" xfId="1" applyFill="1" applyAlignment="1">
      <alignment horizontal="center" wrapText="1"/>
    </xf>
    <xf numFmtId="0" fontId="10" fillId="0" borderId="0" xfId="2" applyFill="1" applyAlignment="1">
      <alignment horizontal="center" wrapText="1"/>
    </xf>
    <xf numFmtId="0" fontId="3" fillId="0" borderId="0" xfId="0" applyFont="1" applyFill="1" applyAlignment="1">
      <alignment horizontal="center"/>
    </xf>
    <xf numFmtId="0" fontId="0" fillId="0" borderId="0" xfId="0" applyFill="1" applyAlignment="1">
      <alignment horizontal="center" vertical="top"/>
    </xf>
  </cellXfs>
  <cellStyles count="4">
    <cellStyle name="Normal" xfId="0" builtinId="0"/>
    <cellStyle name="Normal 2" xfId="1" xr:uid="{00000000-0005-0000-0000-000001000000}"/>
    <cellStyle name="Normal 2 2" xfId="3" xr:uid="{EA82A1D1-386B-4BB0-B019-FBE52AC600C7}"/>
    <cellStyle name="Normal 3" xfId="2" xr:uid="{09BECF3E-CD47-42E9-8BB1-6DB75F4F8BF2}"/>
  </cellStyles>
  <dxfs count="14"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theme="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theme="2" tint="-9.9948118533890809E-2"/>
        </patternFill>
      </fill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0153398733620246"/>
          <c:y val="0.14965708610220863"/>
          <c:w val="0.67764642777822015"/>
          <c:h val="0.8385849046096960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Synthèse_restitution!$A$2</c:f>
              <c:strCache>
                <c:ptCount val="1"/>
                <c:pt idx="0">
                  <c:v>À besoins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Synthèse_restitution!$B$1:$O$1</c:f>
            </c:strRef>
          </c:cat>
          <c:val>
            <c:numRef>
              <c:f>Synthèse_restitution!$B$2:$O$2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6-4DD8-8A17-27A203CEBF48}"/>
            </c:ext>
          </c:extLst>
        </c:ser>
        <c:ser>
          <c:idx val="1"/>
          <c:order val="1"/>
          <c:tx>
            <c:strRef>
              <c:f>Synthèse_restitution!$A$3</c:f>
              <c:strCache>
                <c:ptCount val="1"/>
                <c:pt idx="0">
                  <c:v>Fragile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Synthèse_restitution!$B$1:$O$1</c:f>
            </c:strRef>
          </c:cat>
          <c:val>
            <c:numRef>
              <c:f>Synthèse_restitution!$B$3:$O$3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6-4DD8-8A17-27A203CEBF48}"/>
            </c:ext>
          </c:extLst>
        </c:ser>
        <c:ser>
          <c:idx val="2"/>
          <c:order val="2"/>
          <c:tx>
            <c:strRef>
              <c:f>Synthèse_restitution!$A$4</c:f>
              <c:strCache>
                <c:ptCount val="1"/>
                <c:pt idx="0">
                  <c:v>Satisfaisant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</c:spPr>
          <c:invertIfNegative val="0"/>
          <c:cat>
            <c:strRef>
              <c:f>Synthèse_restitution!$B$1:$O$1</c:f>
            </c:strRef>
          </c:cat>
          <c:val>
            <c:numRef>
              <c:f>Synthèse_restitution!$B$4:$O$4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A6-4DD8-8A17-27A203CEBF48}"/>
            </c:ext>
          </c:extLst>
        </c:ser>
        <c:ser>
          <c:idx val="3"/>
          <c:order val="3"/>
          <c:tx>
            <c:strRef>
              <c:f>Synthèse_restitution!$A$5</c:f>
              <c:strCache>
                <c:ptCount val="1"/>
                <c:pt idx="0">
                  <c:v>Pas de restitution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Synthèse_restitution!$B$1:$O$1</c:f>
            </c:strRef>
          </c:cat>
          <c:val>
            <c:numRef>
              <c:f>Synthèse_restitution!$B$5:$O$5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A6-4DD8-8A17-27A203CE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55219791"/>
        <c:axId val="1"/>
      </c:barChart>
      <c:catAx>
        <c:axId val="115521979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55219791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40525980069224415"/>
          <c:y val="3.6960171645211017E-2"/>
          <c:w val="0.26185927157511685"/>
          <c:h val="4.3875765529308837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083337533608197"/>
          <c:y val="0.1976225019116705"/>
          <c:w val="0.4749306649168854"/>
          <c:h val="0.7357713619130942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Synthèse_compréhension!$B$3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Synthèse_compréhension!$C$2:$Z$2</c:f>
              <c:strCache>
                <c:ptCount val="3"/>
                <c:pt idx="0">
                  <c:v>Comprendre le sens global du texte</c:v>
                </c:pt>
                <c:pt idx="1">
                  <c:v>Comprendre et prélever des informations explicites</c:v>
                </c:pt>
                <c:pt idx="2">
                  <c:v>Comprendre l'implicite, établir des inférences</c:v>
                </c:pt>
              </c:strCache>
            </c:strRef>
          </c:cat>
          <c:val>
            <c:numRef>
              <c:f>Synthèse_compréhension!$C$3:$Z$3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2-4B65-B8BA-D97264A678C0}"/>
            </c:ext>
          </c:extLst>
        </c:ser>
        <c:ser>
          <c:idx val="1"/>
          <c:order val="1"/>
          <c:tx>
            <c:strRef>
              <c:f>Synthèse_compréhension!$B$4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Synthèse_compréhension!$C$2:$Z$2</c:f>
              <c:strCache>
                <c:ptCount val="3"/>
                <c:pt idx="0">
                  <c:v>Comprendre le sens global du texte</c:v>
                </c:pt>
                <c:pt idx="1">
                  <c:v>Comprendre et prélever des informations explicites</c:v>
                </c:pt>
                <c:pt idx="2">
                  <c:v>Comprendre l'implicite, établir des inférences</c:v>
                </c:pt>
              </c:strCache>
            </c:strRef>
          </c:cat>
          <c:val>
            <c:numRef>
              <c:f>Synthèse_compréhension!$C$4:$Z$4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2-4B65-B8BA-D97264A678C0}"/>
            </c:ext>
          </c:extLst>
        </c:ser>
        <c:ser>
          <c:idx val="2"/>
          <c:order val="2"/>
          <c:tx>
            <c:strRef>
              <c:f>Synthèse_compréhension!$B$5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</c:spPr>
          <c:invertIfNegative val="0"/>
          <c:cat>
            <c:strRef>
              <c:f>Synthèse_compréhension!$C$2:$Z$2</c:f>
              <c:strCache>
                <c:ptCount val="3"/>
                <c:pt idx="0">
                  <c:v>Comprendre le sens global du texte</c:v>
                </c:pt>
                <c:pt idx="1">
                  <c:v>Comprendre et prélever des informations explicites</c:v>
                </c:pt>
                <c:pt idx="2">
                  <c:v>Comprendre l'implicite, établir des inférences</c:v>
                </c:pt>
              </c:strCache>
            </c:strRef>
          </c:cat>
          <c:val>
            <c:numRef>
              <c:f>Synthèse_compréhension!$C$5:$Z$5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2-4B65-B8BA-D97264A67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55215151"/>
        <c:axId val="1"/>
      </c:barChart>
      <c:catAx>
        <c:axId val="115521515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55215151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4285033370828647"/>
          <c:y val="3.7615258092738413E-2"/>
          <c:w val="0.11499032620922389"/>
          <c:h val="4.594827646544182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fr-F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5</xdr:row>
      <xdr:rowOff>161925</xdr:rowOff>
    </xdr:from>
    <xdr:to>
      <xdr:col>8</xdr:col>
      <xdr:colOff>152400</xdr:colOff>
      <xdr:row>29</xdr:row>
      <xdr:rowOff>161925</xdr:rowOff>
    </xdr:to>
    <xdr:graphicFrame macro="">
      <xdr:nvGraphicFramePr>
        <xdr:cNvPr id="1027" name="Graphique 1">
          <a:extLst>
            <a:ext uri="{FF2B5EF4-FFF2-40B4-BE49-F238E27FC236}">
              <a16:creationId xmlns:a16="http://schemas.microsoft.com/office/drawing/2014/main" id="{AF2C2342-AD1B-BDAB-E955-685DB129A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5</xdr:row>
      <xdr:rowOff>114300</xdr:rowOff>
    </xdr:from>
    <xdr:to>
      <xdr:col>11</xdr:col>
      <xdr:colOff>266700</xdr:colOff>
      <xdr:row>41</xdr:row>
      <xdr:rowOff>57150</xdr:rowOff>
    </xdr:to>
    <xdr:graphicFrame macro="">
      <xdr:nvGraphicFramePr>
        <xdr:cNvPr id="3075" name="Graphique 1">
          <a:extLst>
            <a:ext uri="{FF2B5EF4-FFF2-40B4-BE49-F238E27FC236}">
              <a16:creationId xmlns:a16="http://schemas.microsoft.com/office/drawing/2014/main" id="{3C0D0E08-61B0-2301-6449-6CD044926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35"/>
  <sheetViews>
    <sheetView workbookViewId="0">
      <selection sqref="A1:XFD1"/>
    </sheetView>
  </sheetViews>
  <sheetFormatPr baseColWidth="10" defaultRowHeight="16" x14ac:dyDescent="0.2"/>
  <cols>
    <col min="1" max="1" width="11" customWidth="1"/>
    <col min="2" max="2" width="16" style="41" bestFit="1" customWidth="1"/>
    <col min="3" max="3" width="13" style="41" bestFit="1" customWidth="1"/>
  </cols>
  <sheetData>
    <row r="1" spans="1:48" x14ac:dyDescent="0.2">
      <c r="A1" s="37"/>
      <c r="B1" s="39"/>
      <c r="C1" s="39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</row>
    <row r="2" spans="1:48" x14ac:dyDescent="0.2">
      <c r="A2" s="34"/>
      <c r="B2" s="38"/>
      <c r="C2" s="38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</row>
    <row r="3" spans="1:48" x14ac:dyDescent="0.2">
      <c r="A3" s="34"/>
      <c r="B3" s="38"/>
      <c r="C3" s="38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</row>
    <row r="4" spans="1:48" x14ac:dyDescent="0.2">
      <c r="A4" s="34"/>
      <c r="B4" s="38"/>
      <c r="C4" s="38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</row>
    <row r="5" spans="1:48" x14ac:dyDescent="0.2">
      <c r="A5" s="34"/>
      <c r="B5" s="38"/>
      <c r="C5" s="38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</row>
    <row r="6" spans="1:48" x14ac:dyDescent="0.2">
      <c r="A6" s="34"/>
      <c r="B6" s="38"/>
      <c r="C6" s="38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</row>
    <row r="7" spans="1:48" x14ac:dyDescent="0.2">
      <c r="A7" s="34"/>
      <c r="B7" s="38"/>
      <c r="C7" s="38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</row>
    <row r="8" spans="1:48" x14ac:dyDescent="0.2">
      <c r="A8" s="34"/>
      <c r="B8" s="38"/>
      <c r="C8" s="38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</row>
    <row r="9" spans="1:48" x14ac:dyDescent="0.2">
      <c r="A9" s="34"/>
      <c r="B9" s="38"/>
      <c r="C9" s="38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</row>
    <row r="10" spans="1:48" x14ac:dyDescent="0.2">
      <c r="A10" s="34"/>
      <c r="B10" s="38"/>
      <c r="C10" s="38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</row>
    <row r="11" spans="1:48" x14ac:dyDescent="0.2">
      <c r="A11" s="34"/>
      <c r="B11" s="38"/>
      <c r="C11" s="38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</row>
    <row r="12" spans="1:48" x14ac:dyDescent="0.2">
      <c r="A12" s="34"/>
      <c r="B12" s="38"/>
      <c r="C12" s="38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</row>
    <row r="13" spans="1:48" x14ac:dyDescent="0.2">
      <c r="A13" s="34"/>
      <c r="B13" s="38"/>
      <c r="C13" s="38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</row>
    <row r="14" spans="1:48" x14ac:dyDescent="0.2">
      <c r="A14" s="34"/>
      <c r="B14" s="38"/>
      <c r="C14" s="38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</row>
    <row r="15" spans="1:48" x14ac:dyDescent="0.2">
      <c r="A15" s="34"/>
      <c r="B15" s="38"/>
      <c r="C15" s="38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</row>
    <row r="16" spans="1:48" x14ac:dyDescent="0.2">
      <c r="A16" s="34"/>
      <c r="B16" s="38"/>
      <c r="C16" s="38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</row>
    <row r="17" spans="1:48" x14ac:dyDescent="0.2">
      <c r="A17" s="34"/>
      <c r="B17" s="38"/>
      <c r="C17" s="38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</row>
    <row r="18" spans="1:48" x14ac:dyDescent="0.2">
      <c r="A18" s="34"/>
      <c r="B18" s="38"/>
      <c r="C18" s="38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</row>
    <row r="19" spans="1:48" x14ac:dyDescent="0.2">
      <c r="A19" s="34"/>
      <c r="B19" s="38"/>
      <c r="C19" s="38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</row>
    <row r="20" spans="1:48" x14ac:dyDescent="0.2">
      <c r="A20" s="34"/>
      <c r="B20" s="38"/>
      <c r="C20" s="38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</row>
    <row r="21" spans="1:48" x14ac:dyDescent="0.2">
      <c r="A21" s="34"/>
      <c r="B21" s="38"/>
      <c r="C21" s="38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</row>
    <row r="22" spans="1:48" x14ac:dyDescent="0.2">
      <c r="A22" s="34"/>
      <c r="B22" s="38"/>
      <c r="C22" s="38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</row>
    <row r="23" spans="1:48" x14ac:dyDescent="0.2">
      <c r="A23" s="34"/>
      <c r="B23" s="40"/>
      <c r="C23" s="40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8" x14ac:dyDescent="0.2">
      <c r="A24" s="34"/>
      <c r="B24" s="40"/>
      <c r="C24" s="40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</row>
    <row r="25" spans="1:48" x14ac:dyDescent="0.2">
      <c r="A25" s="34"/>
      <c r="B25" s="40"/>
      <c r="C25" s="40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</row>
    <row r="26" spans="1:48" x14ac:dyDescent="0.2">
      <c r="A26" s="34"/>
      <c r="B26" s="40"/>
      <c r="C26" s="40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</row>
    <row r="27" spans="1:48" x14ac:dyDescent="0.2">
      <c r="A27" s="34"/>
      <c r="B27" s="33"/>
      <c r="C27" s="33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</row>
    <row r="28" spans="1:48" x14ac:dyDescent="0.2">
      <c r="A28" s="34"/>
      <c r="B28" s="33"/>
      <c r="C28" s="33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</row>
    <row r="29" spans="1:48" x14ac:dyDescent="0.2">
      <c r="A29" s="34"/>
      <c r="B29" s="33"/>
      <c r="C29" s="33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</row>
    <row r="30" spans="1:48" x14ac:dyDescent="0.2">
      <c r="A30" s="34"/>
      <c r="B30" s="33"/>
      <c r="C30" s="33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</row>
    <row r="31" spans="1:48" x14ac:dyDescent="0.2">
      <c r="A31" s="34"/>
      <c r="B31" s="33"/>
      <c r="C31" s="33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</row>
    <row r="32" spans="1:48" x14ac:dyDescent="0.2">
      <c r="A32" s="34"/>
      <c r="B32" s="33"/>
      <c r="C32" s="33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</row>
    <row r="33" spans="1:48" x14ac:dyDescent="0.2">
      <c r="A33" s="34"/>
      <c r="B33" s="33"/>
      <c r="C33" s="33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</row>
    <row r="34" spans="1:48" x14ac:dyDescent="0.2">
      <c r="A34" s="34"/>
      <c r="B34" s="33"/>
      <c r="C34" s="33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</row>
    <row r="35" spans="1:48" x14ac:dyDescent="0.2">
      <c r="A35" s="34"/>
      <c r="B35" s="33"/>
      <c r="C35" s="33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6"/>
  <sheetViews>
    <sheetView workbookViewId="0">
      <selection sqref="A1:XFD36"/>
    </sheetView>
  </sheetViews>
  <sheetFormatPr baseColWidth="10" defaultColWidth="7.5" defaultRowHeight="16" x14ac:dyDescent="0.2"/>
  <cols>
    <col min="1" max="1" width="8.6640625" style="33" customWidth="1"/>
    <col min="2" max="2" width="11.33203125" style="35" customWidth="1"/>
    <col min="3" max="3" width="12.33203125" style="35" customWidth="1"/>
    <col min="4" max="4" width="16.83203125" style="33" customWidth="1"/>
    <col min="5" max="5" width="17" style="33" customWidth="1"/>
    <col min="6" max="6" width="17.1640625" style="33" customWidth="1"/>
    <col min="7" max="7" width="16.33203125" style="33" customWidth="1"/>
    <col min="8" max="8" width="14.33203125" style="33" customWidth="1"/>
    <col min="9" max="9" width="22.83203125" style="33" customWidth="1"/>
    <col min="10" max="16384" width="7.5" style="33"/>
  </cols>
  <sheetData>
    <row r="1" spans="1:9" s="54" customFormat="1" x14ac:dyDescent="0.2">
      <c r="A1" s="50"/>
      <c r="B1" s="50"/>
      <c r="C1" s="50"/>
      <c r="D1" s="51"/>
      <c r="E1" s="51"/>
      <c r="F1" s="51"/>
      <c r="G1" s="51"/>
      <c r="H1" s="52"/>
      <c r="I1" s="53"/>
    </row>
    <row r="2" spans="1:9" s="54" customFormat="1" x14ac:dyDescent="0.2">
      <c r="A2" s="55"/>
      <c r="B2" s="56"/>
      <c r="C2" s="56"/>
      <c r="D2" s="57"/>
      <c r="E2" s="57"/>
      <c r="F2" s="57"/>
      <c r="G2" s="57"/>
      <c r="H2" s="57"/>
      <c r="I2" s="58"/>
    </row>
    <row r="3" spans="1:9" s="54" customFormat="1" x14ac:dyDescent="0.2">
      <c r="A3" s="55"/>
      <c r="B3" s="56"/>
      <c r="C3" s="56"/>
      <c r="D3" s="57"/>
      <c r="E3" s="57"/>
      <c r="F3" s="57"/>
      <c r="G3" s="57"/>
      <c r="H3" s="57"/>
      <c r="I3" s="58"/>
    </row>
    <row r="4" spans="1:9" s="54" customFormat="1" x14ac:dyDescent="0.2">
      <c r="A4" s="55"/>
      <c r="B4" s="56"/>
      <c r="C4" s="56"/>
      <c r="D4" s="57"/>
      <c r="E4" s="57"/>
      <c r="F4" s="57"/>
      <c r="G4" s="57"/>
      <c r="H4" s="57"/>
      <c r="I4" s="58"/>
    </row>
    <row r="5" spans="1:9" s="54" customFormat="1" x14ac:dyDescent="0.2">
      <c r="A5" s="55"/>
      <c r="B5" s="56"/>
      <c r="C5" s="56"/>
      <c r="D5" s="57"/>
      <c r="E5" s="57"/>
      <c r="F5" s="57"/>
      <c r="G5" s="57"/>
      <c r="H5" s="57"/>
      <c r="I5" s="58"/>
    </row>
    <row r="6" spans="1:9" s="54" customFormat="1" x14ac:dyDescent="0.2">
      <c r="A6" s="55"/>
      <c r="B6" s="56"/>
      <c r="C6" s="56"/>
      <c r="D6" s="57"/>
      <c r="E6" s="57"/>
      <c r="F6" s="57"/>
      <c r="G6" s="57"/>
      <c r="H6" s="57"/>
      <c r="I6" s="58"/>
    </row>
    <row r="7" spans="1:9" s="54" customFormat="1" x14ac:dyDescent="0.2">
      <c r="A7" s="55"/>
      <c r="B7" s="56"/>
      <c r="C7" s="56"/>
      <c r="D7" s="57"/>
      <c r="E7" s="57"/>
      <c r="F7" s="57"/>
      <c r="G7" s="57"/>
      <c r="H7" s="57"/>
      <c r="I7" s="58"/>
    </row>
    <row r="8" spans="1:9" s="54" customFormat="1" x14ac:dyDescent="0.2">
      <c r="A8" s="55"/>
      <c r="B8" s="56"/>
      <c r="C8" s="56"/>
      <c r="D8" s="57"/>
      <c r="E8" s="57"/>
      <c r="F8" s="57"/>
      <c r="G8" s="57"/>
      <c r="H8" s="57"/>
      <c r="I8" s="58"/>
    </row>
    <row r="9" spans="1:9" s="54" customFormat="1" x14ac:dyDescent="0.2">
      <c r="A9" s="55"/>
      <c r="B9" s="56"/>
      <c r="C9" s="56"/>
      <c r="D9" s="57"/>
      <c r="E9" s="57"/>
      <c r="F9" s="57"/>
      <c r="G9" s="57"/>
      <c r="H9" s="57"/>
      <c r="I9" s="58"/>
    </row>
    <row r="10" spans="1:9" s="54" customFormat="1" x14ac:dyDescent="0.2">
      <c r="A10" s="55"/>
      <c r="B10" s="56"/>
      <c r="C10" s="56"/>
      <c r="D10" s="57"/>
      <c r="E10" s="57"/>
      <c r="F10" s="57"/>
      <c r="G10" s="57"/>
      <c r="H10" s="57"/>
      <c r="I10" s="58"/>
    </row>
    <row r="11" spans="1:9" s="54" customFormat="1" x14ac:dyDescent="0.2">
      <c r="A11" s="55"/>
      <c r="B11" s="56"/>
      <c r="C11" s="56"/>
      <c r="D11" s="57"/>
      <c r="E11" s="57"/>
      <c r="F11" s="57"/>
      <c r="G11" s="57"/>
      <c r="H11" s="57"/>
      <c r="I11" s="58"/>
    </row>
    <row r="12" spans="1:9" s="54" customFormat="1" x14ac:dyDescent="0.2">
      <c r="A12" s="55"/>
      <c r="B12" s="56"/>
      <c r="C12" s="56"/>
      <c r="D12" s="57"/>
      <c r="E12" s="57"/>
      <c r="F12" s="57"/>
      <c r="G12" s="57"/>
      <c r="H12" s="57"/>
      <c r="I12" s="58"/>
    </row>
    <row r="13" spans="1:9" s="54" customFormat="1" x14ac:dyDescent="0.2">
      <c r="A13" s="55"/>
      <c r="B13" s="56"/>
      <c r="C13" s="56"/>
      <c r="D13" s="57"/>
      <c r="E13" s="57"/>
      <c r="F13" s="57"/>
      <c r="G13" s="57"/>
      <c r="H13" s="57"/>
      <c r="I13" s="58"/>
    </row>
    <row r="14" spans="1:9" s="54" customFormat="1" x14ac:dyDescent="0.2">
      <c r="A14" s="55"/>
      <c r="B14" s="56"/>
      <c r="C14" s="56"/>
      <c r="D14" s="57"/>
      <c r="E14" s="57"/>
      <c r="F14" s="57"/>
      <c r="G14" s="57"/>
      <c r="H14" s="57"/>
      <c r="I14" s="58"/>
    </row>
    <row r="15" spans="1:9" s="54" customFormat="1" x14ac:dyDescent="0.2">
      <c r="A15" s="55"/>
      <c r="B15" s="56"/>
      <c r="C15" s="56"/>
      <c r="D15" s="57"/>
      <c r="E15" s="57"/>
      <c r="F15" s="57"/>
      <c r="G15" s="57"/>
      <c r="H15" s="57"/>
      <c r="I15" s="58"/>
    </row>
    <row r="16" spans="1:9" s="54" customFormat="1" x14ac:dyDescent="0.2">
      <c r="A16" s="55"/>
      <c r="B16" s="56"/>
      <c r="C16" s="56"/>
      <c r="D16" s="57"/>
      <c r="E16" s="57"/>
      <c r="F16" s="57"/>
      <c r="G16" s="57"/>
      <c r="H16" s="57"/>
      <c r="I16" s="58"/>
    </row>
    <row r="17" spans="1:9" s="54" customFormat="1" x14ac:dyDescent="0.2">
      <c r="A17" s="55"/>
      <c r="B17" s="56"/>
      <c r="C17" s="56"/>
      <c r="D17" s="57"/>
      <c r="E17" s="57"/>
      <c r="F17" s="57"/>
      <c r="G17" s="57"/>
      <c r="H17" s="57"/>
      <c r="I17" s="58"/>
    </row>
    <row r="18" spans="1:9" s="54" customFormat="1" x14ac:dyDescent="0.2">
      <c r="A18" s="55"/>
      <c r="B18" s="56"/>
      <c r="C18" s="56"/>
      <c r="D18" s="57"/>
      <c r="E18" s="57"/>
      <c r="F18" s="57"/>
      <c r="G18" s="57"/>
      <c r="H18" s="57"/>
      <c r="I18" s="58"/>
    </row>
    <row r="19" spans="1:9" s="54" customFormat="1" x14ac:dyDescent="0.2">
      <c r="A19" s="55"/>
      <c r="B19" s="56"/>
      <c r="C19" s="56"/>
      <c r="D19" s="57"/>
      <c r="E19" s="57"/>
      <c r="F19" s="57"/>
      <c r="G19" s="57"/>
      <c r="H19" s="57"/>
      <c r="I19" s="58"/>
    </row>
    <row r="20" spans="1:9" s="54" customFormat="1" x14ac:dyDescent="0.2">
      <c r="A20" s="55"/>
      <c r="B20" s="56"/>
      <c r="C20" s="56"/>
      <c r="D20" s="57"/>
      <c r="E20" s="57"/>
      <c r="F20" s="57"/>
      <c r="G20" s="57"/>
      <c r="H20" s="57"/>
      <c r="I20" s="58"/>
    </row>
    <row r="21" spans="1:9" s="54" customFormat="1" x14ac:dyDescent="0.2">
      <c r="A21" s="55"/>
      <c r="B21" s="56"/>
      <c r="C21" s="56"/>
      <c r="D21" s="57"/>
      <c r="E21" s="57"/>
      <c r="F21" s="57"/>
      <c r="G21" s="57"/>
      <c r="H21" s="57"/>
      <c r="I21" s="58"/>
    </row>
    <row r="22" spans="1:9" s="54" customFormat="1" x14ac:dyDescent="0.2">
      <c r="A22" s="55"/>
      <c r="B22" s="56"/>
      <c r="C22" s="56"/>
      <c r="D22" s="57"/>
      <c r="E22" s="57"/>
      <c r="F22" s="57"/>
      <c r="G22" s="57"/>
      <c r="H22" s="57"/>
      <c r="I22" s="58"/>
    </row>
    <row r="23" spans="1:9" s="54" customFormat="1" x14ac:dyDescent="0.2">
      <c r="A23" s="55"/>
      <c r="B23" s="59"/>
      <c r="C23" s="59"/>
      <c r="D23" s="57"/>
      <c r="E23" s="57"/>
      <c r="F23" s="57"/>
      <c r="G23" s="57"/>
      <c r="H23" s="57"/>
      <c r="I23" s="58"/>
    </row>
    <row r="24" spans="1:9" s="54" customFormat="1" x14ac:dyDescent="0.2">
      <c r="A24" s="55"/>
      <c r="B24" s="59"/>
      <c r="C24" s="59"/>
      <c r="D24" s="57"/>
      <c r="E24" s="57"/>
      <c r="F24" s="57"/>
      <c r="G24" s="57"/>
      <c r="H24" s="57"/>
      <c r="I24" s="58"/>
    </row>
    <row r="25" spans="1:9" s="54" customFormat="1" x14ac:dyDescent="0.2">
      <c r="A25" s="55"/>
      <c r="B25" s="59"/>
      <c r="C25" s="59"/>
      <c r="D25" s="57"/>
      <c r="E25" s="57"/>
      <c r="F25" s="57"/>
      <c r="G25" s="57"/>
      <c r="H25" s="57"/>
      <c r="I25" s="58"/>
    </row>
    <row r="26" spans="1:9" s="54" customFormat="1" x14ac:dyDescent="0.2">
      <c r="A26" s="55"/>
      <c r="B26" s="59"/>
      <c r="C26" s="59"/>
      <c r="D26" s="57"/>
      <c r="E26" s="57"/>
      <c r="F26" s="57"/>
      <c r="G26" s="57"/>
      <c r="H26" s="57"/>
      <c r="I26" s="58"/>
    </row>
    <row r="27" spans="1:9" s="54" customFormat="1" x14ac:dyDescent="0.2">
      <c r="A27" s="55"/>
      <c r="B27" s="60"/>
      <c r="C27" s="60"/>
      <c r="D27" s="57"/>
      <c r="E27" s="57"/>
      <c r="F27" s="57"/>
      <c r="G27" s="57"/>
      <c r="H27" s="57"/>
      <c r="I27" s="58"/>
    </row>
    <row r="28" spans="1:9" s="54" customFormat="1" x14ac:dyDescent="0.2">
      <c r="A28" s="55"/>
      <c r="B28" s="60"/>
      <c r="C28" s="60"/>
      <c r="D28" s="57"/>
      <c r="E28" s="57"/>
      <c r="F28" s="57"/>
      <c r="G28" s="57"/>
      <c r="H28" s="57"/>
      <c r="I28" s="58"/>
    </row>
    <row r="29" spans="1:9" s="54" customFormat="1" x14ac:dyDescent="0.2">
      <c r="A29" s="55"/>
      <c r="B29" s="60"/>
      <c r="C29" s="60"/>
      <c r="D29" s="57"/>
      <c r="E29" s="57"/>
      <c r="F29" s="57"/>
      <c r="G29" s="57"/>
      <c r="H29" s="57"/>
      <c r="I29" s="58"/>
    </row>
    <row r="30" spans="1:9" s="54" customFormat="1" x14ac:dyDescent="0.2">
      <c r="A30" s="55"/>
      <c r="B30" s="60"/>
      <c r="C30" s="60"/>
      <c r="D30" s="57"/>
      <c r="E30" s="57"/>
      <c r="F30" s="57"/>
      <c r="G30" s="57"/>
      <c r="H30" s="57"/>
      <c r="I30" s="58"/>
    </row>
    <row r="31" spans="1:9" s="54" customFormat="1" x14ac:dyDescent="0.2">
      <c r="A31" s="55"/>
      <c r="B31" s="60"/>
      <c r="C31" s="60"/>
      <c r="D31" s="57"/>
      <c r="E31" s="57"/>
      <c r="F31" s="57"/>
      <c r="G31" s="57"/>
      <c r="H31" s="57"/>
      <c r="I31" s="58"/>
    </row>
    <row r="32" spans="1:9" s="54" customFormat="1" x14ac:dyDescent="0.2">
      <c r="A32" s="55"/>
      <c r="B32" s="60"/>
      <c r="C32" s="60"/>
      <c r="D32" s="57"/>
      <c r="E32" s="57"/>
      <c r="F32" s="57"/>
      <c r="G32" s="57"/>
      <c r="H32" s="57"/>
      <c r="I32" s="58"/>
    </row>
    <row r="33" spans="1:9" s="54" customFormat="1" x14ac:dyDescent="0.2">
      <c r="A33" s="55"/>
      <c r="B33" s="60"/>
      <c r="C33" s="60"/>
      <c r="D33" s="57"/>
      <c r="E33" s="57"/>
      <c r="F33" s="57"/>
      <c r="G33" s="57"/>
      <c r="H33" s="57"/>
      <c r="I33" s="58"/>
    </row>
    <row r="34" spans="1:9" s="54" customFormat="1" x14ac:dyDescent="0.2">
      <c r="A34" s="55"/>
      <c r="B34" s="60"/>
      <c r="C34" s="60"/>
      <c r="D34" s="57"/>
      <c r="E34" s="57"/>
      <c r="F34" s="57"/>
      <c r="G34" s="57"/>
      <c r="H34" s="57"/>
      <c r="I34" s="58"/>
    </row>
    <row r="35" spans="1:9" s="54" customFormat="1" x14ac:dyDescent="0.2">
      <c r="A35" s="55"/>
      <c r="B35" s="60"/>
      <c r="C35" s="60"/>
      <c r="D35" s="57"/>
      <c r="E35" s="57"/>
      <c r="F35" s="57"/>
      <c r="G35" s="57"/>
      <c r="H35" s="57"/>
      <c r="I35" s="58"/>
    </row>
    <row r="36" spans="1:9" s="54" customFormat="1" x14ac:dyDescent="0.2">
      <c r="B36" s="60"/>
      <c r="C36" s="6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5"/>
  <sheetViews>
    <sheetView workbookViewId="0"/>
  </sheetViews>
  <sheetFormatPr baseColWidth="10" defaultColWidth="10.83203125" defaultRowHeight="16" x14ac:dyDescent="0.2"/>
  <cols>
    <col min="1" max="1" width="16.6640625" style="13" customWidth="1"/>
    <col min="2" max="7" width="21.33203125" style="13" customWidth="1"/>
    <col min="8" max="16384" width="10.83203125" style="13"/>
  </cols>
  <sheetData>
    <row r="1" spans="1:23" s="26" customFormat="1" ht="81.75" customHeight="1" x14ac:dyDescent="0.2">
      <c r="A1" s="13"/>
      <c r="B1" s="26" t="str">
        <f>IF(ISBLANK('Tableau Restitution'!D1),"",'Tableau Restitution'!D1)</f>
        <v/>
      </c>
      <c r="C1" s="26" t="str">
        <f>IF(ISBLANK('Tableau Restitution'!E1),"",'Tableau Restitution'!E1)</f>
        <v/>
      </c>
      <c r="D1" s="26" t="str">
        <f>IF(ISBLANK('Tableau Restitution'!F1),"",'Tableau Restitution'!F1)</f>
        <v/>
      </c>
      <c r="E1" s="26" t="str">
        <f>IF(ISBLANK('Tableau Restitution'!G1),"",'Tableau Restitution'!G1)</f>
        <v/>
      </c>
      <c r="F1" s="26" t="str">
        <f>IF(ISBLANK('Tableau Restitution'!H1),"",'Tableau Restitution'!H1)</f>
        <v/>
      </c>
      <c r="G1" s="26" t="str">
        <f>IF(ISBLANK('Tableau Restitution'!I1),"",'Tableau Restitution'!I1)</f>
        <v/>
      </c>
      <c r="H1" s="26" t="str">
        <f>IF(ISBLANK('Tableau Restitution'!J1),"",'Tableau Restitution'!J1)</f>
        <v/>
      </c>
      <c r="I1" s="26" t="str">
        <f>IF(ISBLANK('Tableau Restitution'!K1),"",'Tableau Restitution'!K1)</f>
        <v/>
      </c>
      <c r="J1" s="26" t="str">
        <f>IF(ISBLANK('Tableau Restitution'!L1),"",'Tableau Restitution'!L1)</f>
        <v/>
      </c>
      <c r="K1" s="26" t="str">
        <f>IF(ISBLANK('Tableau Restitution'!M1),"",'Tableau Restitution'!M1)</f>
        <v/>
      </c>
      <c r="L1" s="26" t="str">
        <f>IF(ISBLANK('Tableau Restitution'!N1),"",'Tableau Restitution'!N1)</f>
        <v/>
      </c>
      <c r="M1" s="26" t="str">
        <f>IF(ISBLANK('Tableau Restitution'!O1),"",'Tableau Restitution'!O1)</f>
        <v/>
      </c>
      <c r="N1" s="26" t="str">
        <f>IF(ISBLANK('Tableau Restitution'!P1),"",'Tableau Restitution'!P1)</f>
        <v/>
      </c>
      <c r="O1" s="26" t="str">
        <f>IF(ISBLANK('Tableau Restitution'!Q1),"",'Tableau Restitution'!Q1)</f>
        <v/>
      </c>
      <c r="P1" s="26" t="str">
        <f>IF(ISBLANK('Tableau Restitution'!R1),"",'Tableau Restitution'!R1)</f>
        <v/>
      </c>
      <c r="Q1" s="26" t="str">
        <f>IF(ISBLANK('Tableau Restitution'!S1),"",'Tableau Restitution'!S1)</f>
        <v/>
      </c>
      <c r="R1" s="26" t="str">
        <f>IF(ISBLANK('Tableau Restitution'!T1),"",'Tableau Restitution'!T1)</f>
        <v/>
      </c>
      <c r="S1" s="26" t="str">
        <f>IF(ISBLANK('Tableau Restitution'!U1),"",'Tableau Restitution'!U1)</f>
        <v/>
      </c>
    </row>
    <row r="2" spans="1:23" x14ac:dyDescent="0.2">
      <c r="A2" s="28" t="s">
        <v>19</v>
      </c>
      <c r="B2" s="15" t="str">
        <f>IF(B1="","",IF(ISNUMBER(SEARCH("fluence",B1)),COUNTIF('Tableau Restitution'!D$2:D$367,"*eso*")+COUNTIF('Tableau Restitution'!D$2:D$367,"&lt;120"),COUNTIF('Tableau Restitution'!D$2:D$367,INDEX(Synthèse_restitution!$A2,,))))</f>
        <v/>
      </c>
      <c r="C2" s="15" t="str">
        <f>IF(C1="","",IF(ISNUMBER(SEARCH("fluence",C1)),COUNTIF('Tableau Restitution'!E$2:E$367,"*eso*")+COUNTIF('Tableau Restitution'!E$2:E$367,"&lt;120"),COUNTIF('Tableau Restitution'!E$2:E$367,INDEX(Synthèse_restitution!$A2,,))))</f>
        <v/>
      </c>
      <c r="D2" s="15" t="str">
        <f>IF(D1="","",IF(ISNUMBER(SEARCH("fluence",D1)),COUNTIF('Tableau Restitution'!F$2:F$367,"*eso*")+COUNTIF('Tableau Restitution'!F$2:F$367,"&lt;120"),COUNTIF('Tableau Restitution'!F$2:F$367,INDEX(Synthèse_restitution!$A2,,))))</f>
        <v/>
      </c>
      <c r="E2" s="15" t="str">
        <f>IF(E1="","",IF(ISNUMBER(SEARCH("fluence",E1)),COUNTIF('Tableau Restitution'!G$2:G$367,"*eso*")+COUNTIF('Tableau Restitution'!G$2:G$367,"&lt;120"),COUNTIF('Tableau Restitution'!G$2:G$367,INDEX(Synthèse_restitution!$A2,,))))</f>
        <v/>
      </c>
      <c r="F2" s="15" t="str">
        <f>IF(F1="","",IF(ISNUMBER(SEARCH("fluence",F1)),COUNTIF('Tableau Restitution'!H$2:H$367,"*eso*")+COUNTIF('Tableau Restitution'!H$2:H$367,"&lt;120"),COUNTIF('Tableau Restitution'!H$2:H$367,INDEX(Synthèse_restitution!$A2,,))))</f>
        <v/>
      </c>
      <c r="G2" s="15" t="str">
        <f>IF(G1="","",IF(ISNUMBER(SEARCH("fluence",G1)),COUNTIF('Tableau Restitution'!I$2:I$367,"*eso*")+COUNTIF('Tableau Restitution'!I$2:I$367,"&lt;120"),COUNTIF('Tableau Restitution'!I$2:I$367,INDEX(Synthèse_restitution!$A2,,))))</f>
        <v/>
      </c>
      <c r="H2" s="15" t="str">
        <f>IF(H1="","",IF(ISNUMBER(SEARCH("fluence",H1)),COUNTIF('Tableau Restitution'!J$2:J$367,"*eso*")+COUNTIF('Tableau Restitution'!J$2:J$367,"&lt;120"),COUNTIF('Tableau Restitution'!J$2:J$367,INDEX(Synthèse_restitution!$A2,,))))</f>
        <v/>
      </c>
      <c r="I2" s="15" t="str">
        <f>IF(I1="","",IF(ISNUMBER(SEARCH("fluence",I1)),COUNTIF('Tableau Restitution'!K$2:K$367,"*eso*")+COUNTIF('Tableau Restitution'!K$2:K$367,"&lt;120"),COUNTIF('Tableau Restitution'!K$2:K$367,INDEX(Synthèse_restitution!$A2,,))))</f>
        <v/>
      </c>
      <c r="J2" s="15" t="str">
        <f>IF(J1="","",IF(ISNUMBER(SEARCH("fluence",J1)),COUNTIF('Tableau Restitution'!L$2:L$367,"*eso*")+COUNTIF('Tableau Restitution'!L$2:L$367,"&lt;120"),COUNTIF('Tableau Restitution'!L$2:L$367,INDEX(Synthèse_restitution!$A2,,))))</f>
        <v/>
      </c>
      <c r="K2" s="15" t="str">
        <f>IF(K1="","",IF(ISNUMBER(SEARCH("fluence",K1)),COUNTIF('Tableau Restitution'!M$2:M$367,"*eso*")+COUNTIF('Tableau Restitution'!M$2:M$367,"&lt;120"),COUNTIF('Tableau Restitution'!M$2:M$367,INDEX(Synthèse_restitution!$A2,,))))</f>
        <v/>
      </c>
      <c r="L2" s="15" t="str">
        <f>IF(L1="","",IF(ISNUMBER(SEARCH("fluence",L1)),COUNTIF('Tableau Restitution'!N$2:N$367,"*eso*")+COUNTIF('Tableau Restitution'!N$2:N$367,"&lt;120"),COUNTIF('Tableau Restitution'!N$2:N$367,INDEX(Synthèse_restitution!$A2,,))))</f>
        <v/>
      </c>
      <c r="M2" s="15" t="str">
        <f>IF(M1="","",IF(ISNUMBER(SEARCH("fluence",M1)),COUNTIF('Tableau Restitution'!O$2:O$367,"*eso*")+COUNTIF('Tableau Restitution'!O$2:O$367,"&lt;120"),COUNTIF('Tableau Restitution'!O$2:O$367,INDEX(Synthèse_restitution!$A2,,))))</f>
        <v/>
      </c>
      <c r="N2" s="15" t="str">
        <f>IF(N1="","",IF(ISNUMBER(SEARCH("fluence",N1)),COUNTIF('Tableau Restitution'!P$2:P$367,"*eso*")+COUNTIF('Tableau Restitution'!P$2:P$367,"&lt;120"),COUNTIF('Tableau Restitution'!P$2:P$367,INDEX(Synthèse_restitution!$A2,,))))</f>
        <v/>
      </c>
      <c r="O2" s="15" t="str">
        <f>IF(O1="","",IF(ISNUMBER(SEARCH("fluence",O1)),COUNTIF('Tableau Restitution'!Q$2:Q$367,"*eso*")+COUNTIF('Tableau Restitution'!Q$2:Q$367,"&lt;90"),COUNTIF('Tableau Restitution'!Q$2:Q$367,INDEX(Synthèse_restitution!$A2,,))))</f>
        <v/>
      </c>
      <c r="P2" s="13" t="str">
        <f>IF(P1="","",COUNTIF('Tableau Restitution'!R$2:R$367,INDEX(Synthèse_restitution!$A2,,)))</f>
        <v/>
      </c>
      <c r="Q2" s="13" t="str">
        <f>IF(Q1="","",COUNTIF('Tableau Restitution'!S$2:S$367,INDEX(Synthèse_restitution!$A2,,)))</f>
        <v/>
      </c>
      <c r="R2" s="13" t="str">
        <f>IF(R1="","",COUNTIF('Tableau Restitution'!T$2:T$367,INDEX(Synthèse_restitution!$A2,,)))</f>
        <v/>
      </c>
      <c r="S2" s="13" t="str">
        <f>IF(S1="","",COUNTIF('Tableau Restitution'!U$2:U$367,INDEX(Synthèse_restitution!$A2,,)))</f>
        <v/>
      </c>
      <c r="T2" s="13" t="str">
        <f>IF(T1="","",COUNTIF('Tableau Restitution'!V$2:V$367,INDEX(Synthèse_restitution!$A2,,)))</f>
        <v/>
      </c>
      <c r="U2" s="13" t="str">
        <f>IF(U1="","",COUNTIF('Tableau Restitution'!W$2:W$367,INDEX(Synthèse_restitution!$A2,,)))</f>
        <v/>
      </c>
      <c r="V2" s="13" t="str">
        <f>IF(V1="","",COUNTIF('Tableau Restitution'!X$2:X$367,INDEX(Synthèse_restitution!$A2,,)))</f>
        <v/>
      </c>
      <c r="W2" s="13" t="str">
        <f>IF(W1="","",COUNTIF('Tableau Restitution'!Y$2:Y$367,INDEX(Synthèse_restitution!$A2,,)))</f>
        <v/>
      </c>
    </row>
    <row r="3" spans="1:23" x14ac:dyDescent="0.2">
      <c r="A3" s="29" t="s">
        <v>16</v>
      </c>
      <c r="B3" s="15" t="str">
        <f>IF(B1="","",IF(ISNUMBER(SEARCH("fluence",B$1)),COUNTIF('Tableau Restitution'!D$2:D$367,"*rag*")+COUNTIFS('Tableau Restitution'!D$2:D$367,"&gt;119",'Tableau Restitution'!D$2:D$367,"&lt;140"),COUNTIF('Tableau Restitution'!D$2:D$367,INDEX(Synthèse_restitution!$A3,,))))</f>
        <v/>
      </c>
      <c r="C3" s="15" t="str">
        <f>IF(C1="","",IF(ISNUMBER(SEARCH("fluence",C$1)),COUNTIF('Tableau Restitution'!E$2:E$367,"*rag*")+COUNTIFS('Tableau Restitution'!E$2:E$367,"&gt;119",'Tableau Restitution'!E$2:E$367,"&lt;140"),COUNTIF('Tableau Restitution'!E$2:E$367,INDEX(Synthèse_restitution!$A3,,))))</f>
        <v/>
      </c>
      <c r="D3" s="15" t="str">
        <f>IF(D1="","",IF(ISNUMBER(SEARCH("fluence",D$1)),COUNTIF('Tableau Restitution'!F$2:F$367,"*rag*")+COUNTIFS('Tableau Restitution'!F$2:F$367,"&gt;119",'Tableau Restitution'!F$2:F$367,"&lt;140"),COUNTIF('Tableau Restitution'!F$2:F$367,INDEX(Synthèse_restitution!$A3,,))))</f>
        <v/>
      </c>
      <c r="E3" s="15" t="str">
        <f>IF(E1="","",IF(ISNUMBER(SEARCH("fluence",E$1)),COUNTIF('Tableau Restitution'!G$2:G$367,"*rag*")+COUNTIFS('Tableau Restitution'!G$2:G$367,"&gt;119",'Tableau Restitution'!G$2:G$367,"&lt;140"),COUNTIF('Tableau Restitution'!G$2:G$367,INDEX(Synthèse_restitution!$A3,,))))</f>
        <v/>
      </c>
      <c r="F3" s="15" t="str">
        <f>IF(F1="","",IF(ISNUMBER(SEARCH("fluence",F$1)),COUNTIF('Tableau Restitution'!H$2:H$367,"*rag*")+COUNTIFS('Tableau Restitution'!H$2:H$367,"&gt;119",'Tableau Restitution'!H$2:H$367,"&lt;140"),COUNTIF('Tableau Restitution'!H$2:H$367,INDEX(Synthèse_restitution!$A3,,))))</f>
        <v/>
      </c>
      <c r="G3" s="15" t="str">
        <f>IF(G1="","",IF(ISNUMBER(SEARCH("fluence",G$1)),COUNTIF('Tableau Restitution'!I$2:I$367,"*rag*")+COUNTIFS('Tableau Restitution'!I$2:I$367,"&gt;119",'Tableau Restitution'!I$2:I$367,"&lt;140"),COUNTIF('Tableau Restitution'!I$2:I$367,INDEX(Synthèse_restitution!$A3,,))))</f>
        <v/>
      </c>
      <c r="H3" s="15" t="str">
        <f>IF(H1="","",IF(ISNUMBER(SEARCH("fluence",H$1)),COUNTIF('Tableau Restitution'!J$2:J$367,"*rag*")+COUNTIFS('Tableau Restitution'!J$2:J$367,"&gt;119",'Tableau Restitution'!J$2:J$367,"&lt;140"),COUNTIF('Tableau Restitution'!J$2:J$367,INDEX(Synthèse_restitution!$A3,,))))</f>
        <v/>
      </c>
      <c r="I3" s="15" t="str">
        <f>IF(I1="","",IF(ISNUMBER(SEARCH("fluence",I$1)),COUNTIF('Tableau Restitution'!K$2:K$367,"*rag*")+COUNTIFS('Tableau Restitution'!K$2:K$367,"&gt;119",'Tableau Restitution'!K$2:K$367,"&lt;140"),COUNTIF('Tableau Restitution'!K$2:K$367,INDEX(Synthèse_restitution!$A3,,))))</f>
        <v/>
      </c>
      <c r="J3" s="15" t="str">
        <f>IF(J1="","",IF(ISNUMBER(SEARCH("fluence",J$1)),COUNTIF('Tableau Restitution'!L$2:L$367,"*rag*")+COUNTIFS('Tableau Restitution'!L$2:L$367,"&gt;119",'Tableau Restitution'!L$2:L$367,"&lt;140"),COUNTIF('Tableau Restitution'!L$2:L$367,INDEX(Synthèse_restitution!$A3,,))))</f>
        <v/>
      </c>
      <c r="K3" s="15" t="str">
        <f>IF(K1="","",IF(ISNUMBER(SEARCH("fluence",K$1)),COUNTIF('Tableau Restitution'!M$2:M$367,"*rag*")+COUNTIFS('Tableau Restitution'!M$2:M$367,"&gt;119",'Tableau Restitution'!M$2:M$367,"&lt;140"),COUNTIF('Tableau Restitution'!M$2:M$367,INDEX(Synthèse_restitution!$A3,,))))</f>
        <v/>
      </c>
      <c r="L3" s="15" t="str">
        <f>IF(L1="","",IF(ISNUMBER(SEARCH("fluence",L$1)),COUNTIF('Tableau Restitution'!N$2:N$367,"*rag*")+COUNTIFS('Tableau Restitution'!N$2:N$367,"&gt;119",'Tableau Restitution'!N$2:N$367,"&lt;140"),COUNTIF('Tableau Restitution'!N$2:N$367,INDEX(Synthèse_restitution!$A3,,))))</f>
        <v/>
      </c>
      <c r="M3" s="15" t="str">
        <f>IF(M1="","",IF(ISNUMBER(SEARCH("fluence",M$1)),COUNTIF('Tableau Restitution'!O$2:O$367,"*rag*")+COUNTIFS('Tableau Restitution'!O$2:O$367,"&gt;119",'Tableau Restitution'!O$2:O$367,"&lt;140"),COUNTIF('Tableau Restitution'!O$2:O$367,INDEX(Synthèse_restitution!$A3,,))))</f>
        <v/>
      </c>
      <c r="N3" s="15" t="str">
        <f>IF(N1="","",IF(ISNUMBER(SEARCH("fluence",N$1)),COUNTIF('Tableau Restitution'!P$2:P$367,"*rag*")+COUNTIFS('Tableau Restitution'!P$2:P$367,"&gt;119",'Tableau Restitution'!P$2:P$367,"&lt;140"),COUNTIF('Tableau Restitution'!P$2:P$367,INDEX(Synthèse_restitution!$A3,,))))</f>
        <v/>
      </c>
      <c r="O3" s="13" t="str">
        <f>IF(O2="","",COUNTIF('Tableau Restitution'!Q$2:Q$367,INDEX(Synthèse_restitution!$A3,,)))</f>
        <v/>
      </c>
      <c r="P3" s="13" t="str">
        <f>IF(P2="","",COUNTIF('Tableau Restitution'!R$2:R$367,INDEX(Synthèse_restitution!$A3,,)))</f>
        <v/>
      </c>
      <c r="Q3" s="13" t="str">
        <f>IF(Q2="","",COUNTIF('Tableau Restitution'!S$2:S$367,INDEX(Synthèse_restitution!$A3,,)))</f>
        <v/>
      </c>
      <c r="R3" s="13" t="str">
        <f>IF(R2="","",COUNTIF('Tableau Restitution'!T$2:T$367,INDEX(Synthèse_restitution!$A3,,)))</f>
        <v/>
      </c>
      <c r="S3" s="13" t="str">
        <f>IF(S2="","",COUNTIF('Tableau Restitution'!U$2:U$367,INDEX(Synthèse_restitution!$A3,,)))</f>
        <v/>
      </c>
      <c r="T3" s="13" t="str">
        <f>IF(T2="","",COUNTIF('Tableau Restitution'!V$2:V$367,INDEX(Synthèse_restitution!$A3,,)))</f>
        <v/>
      </c>
      <c r="U3" s="13" t="str">
        <f>IF(U2="","",COUNTIF('Tableau Restitution'!W$2:W$367,INDEX(Synthèse_restitution!$A3,,)))</f>
        <v/>
      </c>
      <c r="V3" s="13" t="str">
        <f>IF(V2="","",COUNTIF('Tableau Restitution'!X$2:X$367,INDEX(Synthèse_restitution!$A3,,)))</f>
        <v/>
      </c>
      <c r="W3" s="13" t="str">
        <f>IF(W2="","",COUNTIF('Tableau Restitution'!Y$2:Y$367,INDEX(Synthèse_restitution!$A3,,)))</f>
        <v/>
      </c>
    </row>
    <row r="4" spans="1:23" x14ac:dyDescent="0.2">
      <c r="A4" s="30" t="s">
        <v>17</v>
      </c>
      <c r="B4" s="15" t="str">
        <f>IF(B1="","",IF(ISNUMBER(SEARCH("fluence",B$1)),COUNTIF('Tableau Restitution'!D$2:D$367,"*atis*")+COUNTIF('Tableau Restitution'!D$2:D$367,"&gt;139"),COUNTIF('Tableau Restitution'!D$2:D$367,INDEX(Synthèse_restitution!$A4,,))))</f>
        <v/>
      </c>
      <c r="C4" s="15" t="str">
        <f>IF(C1="","",IF(ISNUMBER(SEARCH("fluence",C$1)),COUNTIF('Tableau Restitution'!E$2:E$367,"*atis*")+COUNTIF('Tableau Restitution'!E$2:E$367,"&gt;139"),COUNTIF('Tableau Restitution'!E$2:E$367,INDEX(Synthèse_restitution!$A4,,))))</f>
        <v/>
      </c>
      <c r="D4" s="15" t="str">
        <f>IF(D1="","",IF(ISNUMBER(SEARCH("fluence",D$1)),COUNTIF('Tableau Restitution'!F$2:F$367,"*atis*")+COUNTIF('Tableau Restitution'!F$2:F$367,"&gt;139"),COUNTIF('Tableau Restitution'!F$2:F$367,INDEX(Synthèse_restitution!$A4,,))))</f>
        <v/>
      </c>
      <c r="E4" s="15" t="str">
        <f>IF(E1="","",IF(ISNUMBER(SEARCH("fluence",E$1)),COUNTIF('Tableau Restitution'!G$2:G$367,"*atis*")+COUNTIF('Tableau Restitution'!G$2:G$367,"&gt;139"),COUNTIF('Tableau Restitution'!G$2:G$367,INDEX(Synthèse_restitution!$A4,,))))</f>
        <v/>
      </c>
      <c r="F4" s="15" t="str">
        <f>IF(F1="","",IF(ISNUMBER(SEARCH("fluence",F$1)),COUNTIF('Tableau Restitution'!H$2:H$367,"*atis*")+COUNTIF('Tableau Restitution'!H$2:H$367,"&gt;139"),COUNTIF('Tableau Restitution'!H$2:H$367,INDEX(Synthèse_restitution!$A4,,))))</f>
        <v/>
      </c>
      <c r="G4" s="15" t="str">
        <f>IF(G1="","",IF(ISNUMBER(SEARCH("fluence",G$1)),COUNTIF('Tableau Restitution'!I$2:I$367,"*atis*")+COUNTIF('Tableau Restitution'!I$2:I$367,"&gt;139"),COUNTIF('Tableau Restitution'!I$2:I$367,INDEX(Synthèse_restitution!$A4,,))))</f>
        <v/>
      </c>
      <c r="H4" s="15" t="str">
        <f>IF(H1="","",IF(ISNUMBER(SEARCH("fluence",H$1)),COUNTIF('Tableau Restitution'!J$2:J$367,"*atis*")+COUNTIF('Tableau Restitution'!J$2:J$367,"&gt;139"),COUNTIF('Tableau Restitution'!J$2:J$367,INDEX(Synthèse_restitution!$A4,,))))</f>
        <v/>
      </c>
      <c r="I4" s="15" t="str">
        <f>IF(I1="","",IF(ISNUMBER(SEARCH("fluence",I$1)),COUNTIF('Tableau Restitution'!K$2:K$367,"*atis*")+COUNTIF('Tableau Restitution'!K$2:K$367,"&gt;139"),COUNTIF('Tableau Restitution'!K$2:K$367,INDEX(Synthèse_restitution!$A4,,))))</f>
        <v/>
      </c>
      <c r="J4" s="15" t="str">
        <f>IF(J1="","",IF(ISNUMBER(SEARCH("fluence",J$1)),COUNTIF('Tableau Restitution'!L$2:L$367,"*atis*")+COUNTIF('Tableau Restitution'!L$2:L$367,"&gt;139"),COUNTIF('Tableau Restitution'!L$2:L$367,INDEX(Synthèse_restitution!$A4,,))))</f>
        <v/>
      </c>
      <c r="K4" s="15" t="str">
        <f>IF(K1="","",IF(ISNUMBER(SEARCH("fluence",K$1)),COUNTIF('Tableau Restitution'!M$2:M$367,"*atis*")+COUNTIF('Tableau Restitution'!M$2:M$367,"&gt;139"),COUNTIF('Tableau Restitution'!M$2:M$367,INDEX(Synthèse_restitution!$A4,,))))</f>
        <v/>
      </c>
      <c r="L4" s="15" t="str">
        <f>IF(L1="","",IF(ISNUMBER(SEARCH("fluence",L$1)),COUNTIF('Tableau Restitution'!N$2:N$367,"*atis*")+COUNTIF('Tableau Restitution'!N$2:N$367,"&gt;139"),COUNTIF('Tableau Restitution'!N$2:N$367,INDEX(Synthèse_restitution!$A4,,))))</f>
        <v/>
      </c>
      <c r="M4" s="15" t="str">
        <f>IF(M1="","",IF(ISNUMBER(SEARCH("fluence",M$1)),COUNTIF('Tableau Restitution'!O$2:O$367,"*atis*")+COUNTIF('Tableau Restitution'!O$2:O$367,"&gt;139"),COUNTIF('Tableau Restitution'!O$2:O$367,INDEX(Synthèse_restitution!$A4,,))))</f>
        <v/>
      </c>
      <c r="N4" s="15" t="str">
        <f>IF(N1="","",IF(ISNUMBER(SEARCH("fluence",N$1)),COUNTIF('Tableau Restitution'!P$2:P$367,"*atis*")+COUNTIF('Tableau Restitution'!P$2:P$367,"&gt;139"),COUNTIF('Tableau Restitution'!P$2:P$367,INDEX(Synthèse_restitution!$A4,,))))</f>
        <v/>
      </c>
      <c r="O4" s="15" t="str">
        <f>IF(O1="","",IF(ISNUMBER(SEARCH("fluence",O$1)),COUNTIF('Tableau Restitution'!Q$2:Q$367,"*atis*")+COUNTIF('Tableau Restitution'!Q$2:Q$367,"&gt;119"),COUNTIF('Tableau Restitution'!Q$2:Q$367,INDEX(Synthèse_restitution!$A4,,))))</f>
        <v/>
      </c>
      <c r="P4" s="15" t="str">
        <f>IF(P1="","",IF(ISNUMBER(SEARCH("fluence",P$1)),COUNTIF('Tableau Restitution'!R$2:R$367,"*atis*")+COUNTIF('Tableau Restitution'!R$2:R$367,"&gt;119"),COUNTIF('Tableau Restitution'!R$2:R$367,INDEX(Synthèse_restitution!$A4,,))))</f>
        <v/>
      </c>
      <c r="Q4" s="15" t="str">
        <f>IF(Q1="","",IF(ISNUMBER(SEARCH("fluence",Q$1)),COUNTIF('Tableau Restitution'!S$2:S$367,"*atis*")+COUNTIF('Tableau Restitution'!S$2:S$367,"&gt;119"),COUNTIF('Tableau Restitution'!S$2:S$367,INDEX(Synthèse_restitution!$A4,,))))</f>
        <v/>
      </c>
      <c r="R4" s="13" t="str">
        <f>IF(R3="","",COUNTIF('Tableau Restitution'!T$2:T$367,INDEX(Synthèse_restitution!$A4,,)))</f>
        <v/>
      </c>
      <c r="S4" s="13" t="str">
        <f>IF(S3="","",COUNTIF('Tableau Restitution'!U$2:U$367,INDEX(Synthèse_restitution!$A4,,)))</f>
        <v/>
      </c>
      <c r="T4" s="13" t="str">
        <f>IF(T3="","",COUNTIF('Tableau Restitution'!V$2:V$367,INDEX(Synthèse_restitution!$A4,,)))</f>
        <v/>
      </c>
      <c r="U4" s="13" t="str">
        <f>IF(U3="","",COUNTIF('Tableau Restitution'!W$2:W$367,INDEX(Synthèse_restitution!$A4,,)))</f>
        <v/>
      </c>
      <c r="V4" s="13" t="str">
        <f>IF(V3="","",COUNTIF('Tableau Restitution'!X$2:X$367,INDEX(Synthèse_restitution!$A4,,)))</f>
        <v/>
      </c>
      <c r="W4" s="13" t="str">
        <f>IF(W3="","",COUNTIF('Tableau Restitution'!Y$2:Y$367,INDEX(Synthèse_restitution!$A4,,)))</f>
        <v/>
      </c>
    </row>
    <row r="5" spans="1:23" x14ac:dyDescent="0.2">
      <c r="A5" s="31" t="s">
        <v>18</v>
      </c>
      <c r="B5" s="15" t="str">
        <f>IF(B1="","",IF(ISNUMBER(SEARCH("fluence",B$1)),COUNTA('Tableau Restitution'!$A$2:$A$367)-B2-B3-B4,COUNTIF('Tableau Restitution'!D$2:D$367,INDEX(Synthèse_restitution!$A5,,))))</f>
        <v/>
      </c>
      <c r="C5" s="15" t="str">
        <f>IF(C1="","",IF(ISNUMBER(SEARCH("fluence",C$1)),COUNTA('Tableau Restitution'!$A$2:$A$367)-C2-C3-C4,COUNTIF('Tableau Restitution'!E$2:E$367,INDEX(Synthèse_restitution!$A5,,))))</f>
        <v/>
      </c>
      <c r="D5" s="15" t="str">
        <f>IF(D1="","",IF(ISNUMBER(SEARCH("fluence",D$1)),COUNTA('Tableau Restitution'!$A$2:$A$367)-D2-D3-D4,COUNTIF('Tableau Restitution'!F$2:F$367,INDEX(Synthèse_restitution!$A5,,))))</f>
        <v/>
      </c>
      <c r="E5" s="15" t="str">
        <f>IF(E1="","",IF(ISNUMBER(SEARCH("fluence",E$1)),COUNTA('Tableau Restitution'!$A$2:$A$367)-E2-E3-E4,COUNTIF('Tableau Restitution'!G$2:G$367,INDEX(Synthèse_restitution!$A5,,))))</f>
        <v/>
      </c>
      <c r="F5" s="15" t="str">
        <f>IF(F1="","",IF(ISNUMBER(SEARCH("fluence",F$1)),COUNTA('Tableau Restitution'!$A$2:$A$367)-F2-F3-F4,COUNTIF('Tableau Restitution'!H$2:H$367,INDEX(Synthèse_restitution!$A5,,))))</f>
        <v/>
      </c>
      <c r="G5" s="15" t="str">
        <f>IF(G1="","",IF(ISNUMBER(SEARCH("fluence",G$1)),COUNTA('Tableau Restitution'!$A$2:$A$367)-G2-G3-G4,COUNTIF('Tableau Restitution'!I$2:I$367,INDEX(Synthèse_restitution!$A5,,))))</f>
        <v/>
      </c>
      <c r="H5" s="15" t="str">
        <f>IF(H1="","",IF(ISNUMBER(SEARCH("fluence",H$1)),COUNTA('Tableau Restitution'!$A$2:$A$367)-H2-H3-H4,COUNTIF('Tableau Restitution'!J$2:J$367,INDEX(Synthèse_restitution!$A5,,))))</f>
        <v/>
      </c>
      <c r="I5" s="15" t="str">
        <f>IF(I1="","",IF(ISNUMBER(SEARCH("fluence",I$1)),COUNTA('Tableau Restitution'!$A$2:$A$367)-I2-I3-I4,COUNTIF('Tableau Restitution'!K$2:K$367,INDEX(Synthèse_restitution!$A5,,))))</f>
        <v/>
      </c>
      <c r="J5" s="15" t="str">
        <f>IF(J1="","",IF(ISNUMBER(SEARCH("fluence",J$1)),COUNTA('Tableau Restitution'!$A$2:$A$367)-J2-J3-J4,COUNTIF('Tableau Restitution'!L$2:L$367,INDEX(Synthèse_restitution!$A5,,))))</f>
        <v/>
      </c>
      <c r="K5" s="15" t="str">
        <f>IF(K1="","",IF(ISNUMBER(SEARCH("fluence",K$1)),COUNTA('Tableau Restitution'!$A$2:$A$367)-K2-K3-K4,COUNTIF('Tableau Restitution'!M$2:M$367,INDEX(Synthèse_restitution!$A5,,))))</f>
        <v/>
      </c>
      <c r="L5" s="15" t="str">
        <f>IF(L1="","",IF(ISNUMBER(SEARCH("fluence",L$1)),COUNTA('Tableau Restitution'!$A$2:$A$367)-L2-L3-L4,COUNTIF('Tableau Restitution'!N$2:N$367,INDEX(Synthèse_restitution!$A5,,))))</f>
        <v/>
      </c>
      <c r="M5" s="15" t="str">
        <f>IF(M1="","",IF(ISNUMBER(SEARCH("fluence",M$1)),COUNTA('Tableau Restitution'!$A$2:$A$367)-M2-M3-M4,COUNTIF('Tableau Restitution'!O$2:O$367,INDEX(Synthèse_restitution!$A5,,))))</f>
        <v/>
      </c>
      <c r="N5" s="15" t="str">
        <f>IF(N1="","",IF(ISNUMBER(SEARCH("fluence",N$1)),COUNTA('Tableau Restitution'!$A$2:$A$367)-N2-N3-N4,COUNTIF('Tableau Restitution'!P$2:P$367,INDEX(Synthèse_restitution!$A5,,))))</f>
        <v/>
      </c>
      <c r="O5" s="15" t="str">
        <f>IF(O1="","",IF(ISNUMBER(SEARCH("fluence",O$1)),COUNTA('Tableau Restitution'!$A$2:$A$367)-O2-O3-O4,COUNTIF('Tableau Restitution'!Q$2:Q$367,INDEX(Synthèse_restitution!$A5,,))))</f>
        <v/>
      </c>
      <c r="P5" s="15" t="str">
        <f>IF(P1="","",IF(ISNUMBER(SEARCH("fluence",P$1)),COUNTA('Tableau Restitution'!$A$2:$A$367)-P2-P3-P4,COUNTIF('Tableau Restitution'!R$2:R$367,INDEX(Synthèse_restitution!$A5,,))))</f>
        <v/>
      </c>
      <c r="Q5" s="13" t="str">
        <f>IF(Q4="","",COUNTIF('Tableau Restitution'!S$2:S$367,INDEX(Synthèse_restitution!$A5,,)))</f>
        <v/>
      </c>
      <c r="R5" s="13" t="str">
        <f>IF(R4="","",COUNTIF('Tableau Restitution'!T$2:T$367,INDEX(Synthèse_restitution!$A5,,)))</f>
        <v/>
      </c>
      <c r="S5" s="13" t="str">
        <f>IF(S4="","",COUNTIF('Tableau Restitution'!U$2:U$367,INDEX(Synthèse_restitution!$A5,,)))</f>
        <v/>
      </c>
      <c r="T5" s="13" t="str">
        <f>IF(T4="","",COUNTIF('Tableau Restitution'!V$2:V$367,INDEX(Synthèse_restitution!$A5,,)))</f>
        <v/>
      </c>
      <c r="U5" s="13" t="str">
        <f>IF(U4="","",COUNTIF('Tableau Restitution'!W$2:W$367,INDEX(Synthèse_restitution!$A5,,)))</f>
        <v/>
      </c>
      <c r="V5" s="13" t="str">
        <f>IF(V4="","",COUNTIF('Tableau Restitution'!X$2:X$367,INDEX(Synthèse_restitution!$A5,,)))</f>
        <v/>
      </c>
      <c r="W5" s="13" t="str">
        <f>IF(W4="","",COUNTIF('Tableau Restitution'!Y$2:Y$367,INDEX(Synthèse_restitution!$A5,,)))</f>
        <v/>
      </c>
    </row>
  </sheetData>
  <sheetProtection algorithmName="SHA-512" hashValue="P0034LBqYGFO3qqWKcc7QGnIMXwFBX0+FpMj6Lxc4chy7pqTX/BuXzIL3xRDkIPICu4d2EYsJ9MGHI0sJhS2FA==" saltValue="btCWSsUJ3zhpj+oXjgvkWw==" spinCount="100000" sheet="1" formatColumns="0" formatRows="0" selectLockedCells="1" selectUnlockedCells="1"/>
  <conditionalFormatting sqref="B2:V2">
    <cfRule type="notContainsBlanks" dxfId="13" priority="4">
      <formula>LEN(TRIM(B2))&gt;0</formula>
    </cfRule>
  </conditionalFormatting>
  <conditionalFormatting sqref="B3:V3">
    <cfRule type="notContainsBlanks" dxfId="12" priority="3">
      <formula>LEN(TRIM(B3))&gt;0</formula>
    </cfRule>
  </conditionalFormatting>
  <conditionalFormatting sqref="B4:V4">
    <cfRule type="notContainsBlanks" dxfId="11" priority="2">
      <formula>LEN(TRIM(B4))&gt;0</formula>
    </cfRule>
  </conditionalFormatting>
  <conditionalFormatting sqref="B5:V5">
    <cfRule type="notContainsBlanks" dxfId="10" priority="1">
      <formula>LEN(TRIM(B5))&gt;0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E675"/>
  <sheetViews>
    <sheetView topLeftCell="A4" workbookViewId="0"/>
  </sheetViews>
  <sheetFormatPr baseColWidth="10" defaultRowHeight="16" x14ac:dyDescent="0.2"/>
  <cols>
    <col min="2" max="2" width="15.83203125" customWidth="1"/>
    <col min="4" max="4" width="18.5" style="13" customWidth="1"/>
    <col min="5" max="5" width="22.1640625" customWidth="1"/>
    <col min="6" max="9" width="23.5" customWidth="1"/>
  </cols>
  <sheetData>
    <row r="1" spans="1:83" s="14" customFormat="1" ht="79.5" customHeight="1" x14ac:dyDescent="0.2">
      <c r="D1" s="14" t="str">
        <f>"DOMAINE"&amp;CHAR(10)&amp;Paramétrages!F2&amp;CHAR(10)&amp;IF(COUNTA(Paramétrages!H5:H32)=0,"",COUNTA(Paramétrages!H5:H32))</f>
        <v>DOMAINE
Compréhension de l'écrit
22</v>
      </c>
      <c r="E1" s="14" t="str">
        <f ca="1">IF(IF(OFFSET(Paramétrages!$F$6,COLUMNS($G:G)-2,,)=0,"",OFFSET(Paramétrages!$F$6,COLUMNS($G:G)-2,,))="","","SOUS-DOMAINE")&amp;CHAR(10)&amp;IF(OFFSET(Paramétrages!$F$6,COLUMNS($G:G)-2,,)=0,"",OFFSET(Paramétrages!$F$6,COLUMNS($G:G)-2,,))&amp;CHAR(10)&amp;IF(OFFSET(Paramétrages!$G$6,COLUMNS($H:H)-2,,)=0,"",OFFSET(Paramétrages!$G$6,COLUMNS($H:H)-2,,))</f>
        <v>SOUS-DOMAINE
Comprendre le sens global du texte
6</v>
      </c>
      <c r="F1" s="14" t="str">
        <f ca="1">IF(IF(OFFSET(Paramétrages!$F$6,COLUMNS($G:H)-2,,)=0,"",OFFSET(Paramétrages!$F$6,COLUMNS($G:H)-2,,))="","","SOUS-DOMAINE")&amp;CHAR(10)&amp;IF(OFFSET(Paramétrages!$F$6,COLUMNS($G:H)-2,,)=0,"",OFFSET(Paramétrages!$F$6,COLUMNS($G:H)-2,,))&amp;CHAR(10)&amp;IF(OFFSET(Paramétrages!$G$6,COLUMNS($H:I)-2,,)=0,"",OFFSET(Paramétrages!$G$6,COLUMNS($H:I)-2,,))</f>
        <v>SOUS-DOMAINE
Comprendre et prélever des informations explicites
6</v>
      </c>
      <c r="G1" s="14" t="str">
        <f ca="1">IF(IF(OFFSET(Paramétrages!$F$6,COLUMNS($G:I)-2,,)=0,"",OFFSET(Paramétrages!$F$6,COLUMNS($G:I)-2,,))="","","SOUS-DOMAINE")&amp;CHAR(10)&amp;IF(OFFSET(Paramétrages!$F$6,COLUMNS($G:I)-2,,)=0,"",OFFSET(Paramétrages!$F$6,COLUMNS($G:I)-2,,))&amp;CHAR(10)&amp;IF(OFFSET(Paramétrages!$G$6,COLUMNS($H:J)-2,,)=0,"",OFFSET(Paramétrages!$G$6,COLUMNS($H:J)-2,,))</f>
        <v>SOUS-DOMAINE
Comprendre l'implicite, établir des inférences
10</v>
      </c>
      <c r="H1" s="14" t="str">
        <f ca="1">IF(IF(OFFSET(Paramétrages!$F$6,COLUMNS($G:J)-2,,)=0,"",OFFSET(Paramétrages!$F$6,COLUMNS($G:J)-2,,))="","","SOUS-DOMAINE")&amp;CHAR(10)&amp;IF(OFFSET(Paramétrages!$F$6,COLUMNS($G:J)-2,,)=0,"",OFFSET(Paramétrages!$F$6,COLUMNS($G:J)-2,,))&amp;CHAR(10)&amp;IF(OFFSET(Paramétrages!$G$6,COLUMNS($H:K)-2,,)=0,"",OFFSET(Paramétrages!$G$6,COLUMNS($H:K)-2,,))</f>
        <v xml:space="preserve">
</v>
      </c>
      <c r="I1" s="14" t="str">
        <f ca="1">IF(IF(OFFSET(Paramétrages!$F$6,COLUMNS($G:K)-2,,)=0,"",OFFSET(Paramétrages!$F$6,COLUMNS($G:K)-2,,))="","","SOUS-DOMAINE")&amp;CHAR(10)&amp;IF(OFFSET(Paramétrages!$F$6,COLUMNS($G:K)-2,,)=0,"",OFFSET(Paramétrages!$F$6,COLUMNS($G:K)-2,,))&amp;CHAR(10)&amp;IF(OFFSET(Paramétrages!$G$6,COLUMNS($H:L)-2,,)=0,"",OFFSET(Paramétrages!$G$6,COLUMNS($H:L)-2,,))</f>
        <v xml:space="preserve">
</v>
      </c>
      <c r="J1" s="14" t="str">
        <f ca="1">IF(IF(OFFSET(Paramétrages!$F$6,COLUMNS($G:L)-2,,)=0,"",OFFSET(Paramétrages!$F$6,COLUMNS($G:L)-2,,))="","","SOUS-DOMAINE")&amp;CHAR(10)&amp;IF(OFFSET(Paramétrages!$F$6,COLUMNS($G:L)-2,,)=0,"",OFFSET(Paramétrages!$F$6,COLUMNS($G:L)-2,,))&amp;CHAR(10)&amp;IF(OFFSET(Paramétrages!$G$6,COLUMNS($H:M)-2,,)=0,"",OFFSET(Paramétrages!$G$6,COLUMNS($H:M)-2,,))</f>
        <v xml:space="preserve">
</v>
      </c>
      <c r="K1" s="14" t="str">
        <f ca="1">IF(IF(OFFSET(Paramétrages!$F$6,COLUMNS($G:M)-2,,)=0,"",OFFSET(Paramétrages!$F$6,COLUMNS($G:M)-2,,))="","","SOUS-DOMAINE")&amp;CHAR(10)&amp;IF(OFFSET(Paramétrages!$F$6,COLUMNS($G:M)-2,,)=0,"",OFFSET(Paramétrages!$F$6,COLUMNS($G:M)-2,,))&amp;CHAR(10)&amp;IF(OFFSET(Paramétrages!$G$6,COLUMNS($H:N)-2,,)=0,"",OFFSET(Paramétrages!$G$6,COLUMNS($H:N)-2,,))</f>
        <v xml:space="preserve">
</v>
      </c>
      <c r="L1" s="14" t="str">
        <f ca="1">IF(IF(OFFSET(Paramétrages!$F$6,COLUMNS($G:N)-2,,)=0,"",OFFSET(Paramétrages!$F$6,COLUMNS($G:N)-2,,))="","","SOUS-DOMAINE")&amp;CHAR(10)&amp;IF(OFFSET(Paramétrages!$F$6,COLUMNS($G:N)-2,,)=0,"",OFFSET(Paramétrages!$F$6,COLUMNS($G:N)-2,,))&amp;CHAR(10)&amp;IF(OFFSET(Paramétrages!$G$6,COLUMNS($H:O)-2,,)=0,"",OFFSET(Paramétrages!$G$6,COLUMNS($H:O)-2,,))</f>
        <v xml:space="preserve">
</v>
      </c>
      <c r="M1" s="14" t="str">
        <f ca="1">IF(IF(OFFSET(Paramétrages!$F$6,COLUMNS($G:O)-2,,)=0,"",OFFSET(Paramétrages!$F$6,COLUMNS($G:O)-2,,))="","","SOUS-DOMAINE")&amp;CHAR(10)&amp;IF(OFFSET(Paramétrages!$F$6,COLUMNS($G:O)-2,,)=0,"",OFFSET(Paramétrages!$F$6,COLUMNS($G:O)-2,,))&amp;CHAR(10)&amp;IF(OFFSET(Paramétrages!$G$6,COLUMNS($H:P)-2,,)=0,"",OFFSET(Paramétrages!$G$6,COLUMNS($H:P)-2,,))</f>
        <v xml:space="preserve">
</v>
      </c>
      <c r="N1" s="14" t="str">
        <f ca="1">IF(IF(OFFSET(Paramétrages!$F$6,COLUMNS($G:P)-2,,)=0,"",OFFSET(Paramétrages!$F$6,COLUMNS($G:P)-2,,))="","","SOUS-DOMAINE")&amp;CHAR(10)&amp;IF(OFFSET(Paramétrages!$F$6,COLUMNS($G:P)-2,,)=0,"",OFFSET(Paramétrages!$F$6,COLUMNS($G:P)-2,,))&amp;CHAR(10)&amp;IF(OFFSET(Paramétrages!$G$6,COLUMNS($H:Q)-2,,)=0,"",OFFSET(Paramétrages!$G$6,COLUMNS($H:Q)-2,,))</f>
        <v xml:space="preserve">
</v>
      </c>
      <c r="O1" s="14" t="str">
        <f ca="1">IF(IF(OFFSET(Paramétrages!$F$6,COLUMNS($G:Q)-2,,)=0,"",OFFSET(Paramétrages!$F$6,COLUMNS($G:Q)-2,,))="","","SOUS-DOMAINE")&amp;CHAR(10)&amp;IF(OFFSET(Paramétrages!$F$6,COLUMNS($G:Q)-2,,)=0,"",OFFSET(Paramétrages!$F$6,COLUMNS($G:Q)-2,,))&amp;CHAR(10)&amp;IF(OFFSET(Paramétrages!$G$6,COLUMNS($H:R)-2,,)=0,"",OFFSET(Paramétrages!$G$6,COLUMNS($H:R)-2,,))</f>
        <v xml:space="preserve">
</v>
      </c>
      <c r="P1" s="14" t="str">
        <f ca="1">IF(IF(OFFSET(Paramétrages!$F$6,COLUMNS($G:R)-2,,)=0,"",OFFSET(Paramétrages!$F$6,COLUMNS($G:R)-2,,))="","","SOUS-DOMAINE")&amp;CHAR(10)&amp;IF(OFFSET(Paramétrages!$F$6,COLUMNS($G:R)-2,,)=0,"",OFFSET(Paramétrages!$F$6,COLUMNS($G:R)-2,,))&amp;CHAR(10)&amp;IF(OFFSET(Paramétrages!$G$6,COLUMNS($H:S)-2,,)=0,"",OFFSET(Paramétrages!$G$6,COLUMNS($H:S)-2,,))</f>
        <v xml:space="preserve">
</v>
      </c>
      <c r="Q1" s="14" t="str">
        <f ca="1">IF(IF(OFFSET(Paramétrages!$F$6,COLUMNS($G:S)-2,,)=0,"",OFFSET(Paramétrages!$F$6,COLUMNS($G:S)-2,,))="","","SOUS-DOMAINE")&amp;CHAR(10)&amp;IF(OFFSET(Paramétrages!$F$6,COLUMNS($G:S)-2,,)=0,"",OFFSET(Paramétrages!$F$6,COLUMNS($G:S)-2,,))&amp;CHAR(10)&amp;IF(OFFSET(Paramétrages!$G$6,COLUMNS($H:T)-2,,)=0,"",OFFSET(Paramétrages!$G$6,COLUMNS($H:T)-2,,))</f>
        <v xml:space="preserve">
</v>
      </c>
      <c r="R1" s="14" t="str">
        <f ca="1">IF(IF(OFFSET(Paramétrages!$F$6,COLUMNS($G:T)-2,,)=0,"",OFFSET(Paramétrages!$F$6,COLUMNS($G:T)-2,,))="","","SOUS-DOMAINE")&amp;CHAR(10)&amp;IF(OFFSET(Paramétrages!$F$6,COLUMNS($G:T)-2,,)=0,"",OFFSET(Paramétrages!$F$6,COLUMNS($G:T)-2,,))&amp;CHAR(10)&amp;IF(OFFSET(Paramétrages!$G$6,COLUMNS($H:U)-2,,)=0,"",OFFSET(Paramétrages!$G$6,COLUMNS($H:U)-2,,))</f>
        <v xml:space="preserve">
</v>
      </c>
      <c r="S1" s="14" t="str">
        <f ca="1">IF(IF(OFFSET(Paramétrages!$F$6,COLUMNS($G:U)-2,,)=0,"",OFFSET(Paramétrages!$F$6,COLUMNS($G:U)-2,,))="","","SOUS-DOMAINE")&amp;CHAR(10)&amp;IF(OFFSET(Paramétrages!$F$6,COLUMNS($G:U)-2,,)=0,"",OFFSET(Paramétrages!$F$6,COLUMNS($G:U)-2,,))&amp;CHAR(10)&amp;IF(OFFSET(Paramétrages!$G$6,COLUMNS($H:V)-2,,)=0,"",OFFSET(Paramétrages!$G$6,COLUMNS($H:V)-2,,))</f>
        <v xml:space="preserve">
</v>
      </c>
      <c r="T1" s="14" t="str">
        <f ca="1">IF(IF(OFFSET(Paramétrages!$F$6,COLUMNS($G:V)-2,,)=0,"",OFFSET(Paramétrages!$F$6,COLUMNS($G:V)-2,,))="","","SOUS-DOMAINE")&amp;CHAR(10)&amp;IF(OFFSET(Paramétrages!$F$6,COLUMNS($G:V)-2,,)=0,"",OFFSET(Paramétrages!$F$6,COLUMNS($G:V)-2,,))&amp;CHAR(10)&amp;IF(OFFSET(Paramétrages!$G$6,COLUMNS($H:W)-2,,)=0,"",OFFSET(Paramétrages!$G$6,COLUMNS($H:W)-2,,))</f>
        <v xml:space="preserve">
</v>
      </c>
      <c r="U1" s="14" t="str">
        <f ca="1">IF(IF(OFFSET(Paramétrages!$F$6,COLUMNS($G:W)-2,,)=0,"",OFFSET(Paramétrages!$F$6,COLUMNS($G:W)-2,,))="","","SOUS-DOMAINE")&amp;CHAR(10)&amp;IF(OFFSET(Paramétrages!$F$6,COLUMNS($G:W)-2,,)=0,"",OFFSET(Paramétrages!$F$6,COLUMNS($G:W)-2,,))&amp;CHAR(10)&amp;IF(OFFSET(Paramétrages!$G$6,COLUMNS($H:X)-2,,)=0,"",OFFSET(Paramétrages!$G$6,COLUMNS($H:X)-2,,))</f>
        <v xml:space="preserve">
</v>
      </c>
      <c r="V1" s="14" t="str">
        <f ca="1">IF(IF(OFFSET(Paramétrages!$F$6,COLUMNS($G:X)-2,,)=0,"",OFFSET(Paramétrages!$F$6,COLUMNS($G:X)-2,,))="","","SOUS-DOMAINE")&amp;CHAR(10)&amp;IF(OFFSET(Paramétrages!$F$6,COLUMNS($G:X)-2,,)=0,"",OFFSET(Paramétrages!$F$6,COLUMNS($G:X)-2,,))&amp;CHAR(10)&amp;IF(OFFSET(Paramétrages!$G$6,COLUMNS($H:Y)-2,,)=0,"",OFFSET(Paramétrages!$G$6,COLUMNS($H:Y)-2,,))</f>
        <v xml:space="preserve">
</v>
      </c>
      <c r="W1" s="14" t="str">
        <f ca="1">IF(IF(OFFSET(Paramétrages!$F$6,COLUMNS($G:Y)-2,,)=0,"",OFFSET(Paramétrages!$F$6,COLUMNS($G:Y)-2,,))="","","SOUS-DOMAINE")&amp;CHAR(10)&amp;IF(OFFSET(Paramétrages!$F$6,COLUMNS($G:Y)-2,,)=0,"",OFFSET(Paramétrages!$F$6,COLUMNS($G:Y)-2,,))&amp;CHAR(10)&amp;IF(OFFSET(Paramétrages!$G$6,COLUMNS($H:Z)-2,,)=0,"",OFFSET(Paramétrages!$G$6,COLUMNS($H:Z)-2,,))</f>
        <v xml:space="preserve">
</v>
      </c>
      <c r="X1" s="14" t="str">
        <f ca="1">IF(IF(OFFSET(Paramétrages!$F$6,COLUMNS($G:Z)-2,,)=0,"",OFFSET(Paramétrages!$F$6,COLUMNS($G:Z)-2,,))="","","SOUS-DOMAINE")&amp;CHAR(10)&amp;IF(OFFSET(Paramétrages!$F$6,COLUMNS($G:Z)-2,,)=0,"",OFFSET(Paramétrages!$F$6,COLUMNS($G:Z)-2,,))&amp;CHAR(10)&amp;IF(OFFSET(Paramétrages!$G$6,COLUMNS($H:AA)-2,,)=0,"",OFFSET(Paramétrages!$G$6,COLUMNS($H:AA)-2,,))</f>
        <v xml:space="preserve">
</v>
      </c>
      <c r="Y1" s="14" t="str">
        <f ca="1">IF(IF(OFFSET(Paramétrages!$F$6,COLUMNS($G:AA)-2,,)=0,"",OFFSET(Paramétrages!$F$6,COLUMNS($G:AA)-2,,))="","","SOUS-DOMAINE")&amp;CHAR(10)&amp;IF(OFFSET(Paramétrages!$F$6,COLUMNS($G:AA)-2,,)=0,"",OFFSET(Paramétrages!$F$6,COLUMNS($G:AA)-2,,))&amp;CHAR(10)&amp;IF(OFFSET(Paramétrages!$G$6,COLUMNS($H:AB)-2,,)=0,"",OFFSET(Paramétrages!$G$6,COLUMNS($H:AB)-2,,))</f>
        <v xml:space="preserve">
</v>
      </c>
      <c r="Z1" s="14" t="str">
        <f ca="1">IF(IF(OFFSET(Paramétrages!$F$6,COLUMNS($G:AB)-2,,)=0,"",OFFSET(Paramétrages!$F$6,COLUMNS($G:AB)-2,,))="","","SOUS-DOMAINE")&amp;CHAR(10)&amp;IF(OFFSET(Paramétrages!$F$6,COLUMNS($G:AB)-2,,)=0,"",OFFSET(Paramétrages!$F$6,COLUMNS($G:AB)-2,,))&amp;CHAR(10)&amp;IF(OFFSET(Paramétrages!$G$6,COLUMNS($H:AC)-2,,)=0,"",OFFSET(Paramétrages!$G$6,COLUMNS($H:AC)-2,,))</f>
        <v xml:space="preserve">
</v>
      </c>
      <c r="AA1" s="14" t="str">
        <f ca="1">IF(IF(OFFSET(Paramétrages!$F$6,COLUMNS($G:AC)-2,,)=0,"",OFFSET(Paramétrages!$F$6,COLUMNS($G:AC)-2,,))="","","SOUS-DOMAINE")&amp;CHAR(10)&amp;IF(OFFSET(Paramétrages!$F$6,COLUMNS($G:AC)-2,,)=0,"",OFFSET(Paramétrages!$F$6,COLUMNS($G:AC)-2,,))&amp;CHAR(10)&amp;IF(OFFSET(Paramétrages!$G$6,COLUMNS($H:AD)-2,,)=0,"",OFFSET(Paramétrages!$G$6,COLUMNS($H:AD)-2,,))</f>
        <v xml:space="preserve">
</v>
      </c>
      <c r="AB1" s="14" t="str">
        <f ca="1">IF(IF(OFFSET(Paramétrages!$F$6,COLUMNS($G:AD)-2,,)=0,"",OFFSET(Paramétrages!$F$6,COLUMNS($G:AD)-2,,))="","","SOUS-DOMAINE")&amp;CHAR(10)&amp;IF(OFFSET(Paramétrages!$F$6,COLUMNS($G:AD)-2,,)=0,"",OFFSET(Paramétrages!$F$6,COLUMNS($G:AD)-2,,))&amp;CHAR(10)&amp;IF(OFFSET(Paramétrages!$G$6,COLUMNS($H:AE)-2,,)=0,"",OFFSET(Paramétrages!$G$6,COLUMNS($H:AE)-2,,))</f>
        <v xml:space="preserve">
</v>
      </c>
      <c r="AC1" s="14" t="str">
        <f ca="1">IF(IF(OFFSET(Paramétrages!$F$6,COLUMNS($G:AE)-2,,)=0,"",OFFSET(Paramétrages!$F$6,COLUMNS($G:AE)-2,,))="","","SOUS-DOMAINE")&amp;CHAR(10)&amp;IF(OFFSET(Paramétrages!$F$6,COLUMNS($G:AE)-2,,)=0,"",OFFSET(Paramétrages!$F$6,COLUMNS($G:AE)-2,,))&amp;CHAR(10)&amp;IF(OFFSET(Paramétrages!$G$6,COLUMNS($H:AF)-2,,)=0,"",OFFSET(Paramétrages!$G$6,COLUMNS($H:AF)-2,,))</f>
        <v xml:space="preserve">
</v>
      </c>
      <c r="AD1" s="14" t="str">
        <f ca="1">IF(IF(OFFSET(Paramétrages!$F$6,COLUMNS($G:AF)-2,,)=0,"",OFFSET(Paramétrages!$F$6,COLUMNS($G:AF)-2,,))="","","SOUS-DOMAINE")&amp;CHAR(10)&amp;IF(OFFSET(Paramétrages!$F$6,COLUMNS($G:AF)-2,,)=0,"",OFFSET(Paramétrages!$F$6,COLUMNS($G:AF)-2,,))&amp;CHAR(10)&amp;IF(OFFSET(Paramétrages!$G$6,COLUMNS($H:AG)-2,,)=0,"",OFFSET(Paramétrages!$G$6,COLUMNS($H:AG)-2,,))</f>
        <v xml:space="preserve">
</v>
      </c>
      <c r="AE1" s="14" t="str">
        <f ca="1">IF(IF(OFFSET(Paramétrages!$F$6,COLUMNS($G:AG)-2,,)=0,"",OFFSET(Paramétrages!$F$6,COLUMNS($G:AG)-2,,))="","","SOUS-DOMAINE")&amp;CHAR(10)&amp;IF(OFFSET(Paramétrages!$F$6,COLUMNS($G:AG)-2,,)=0,"",OFFSET(Paramétrages!$F$6,COLUMNS($G:AG)-2,,))&amp;CHAR(10)&amp;IF(OFFSET(Paramétrages!$G$6,COLUMNS($H:AH)-2,,)=0,"",OFFSET(Paramétrages!$G$6,COLUMNS($H:AH)-2,,))</f>
        <v xml:space="preserve">
</v>
      </c>
      <c r="AF1" s="14" t="str">
        <f ca="1">IF(IF(OFFSET(Paramétrages!$F$6,COLUMNS($G:AH)-2,,)=0,"",OFFSET(Paramétrages!$F$6,COLUMNS($G:AH)-2,,))="","","SOUS-DOMAINE")&amp;CHAR(10)&amp;IF(OFFSET(Paramétrages!$F$6,COLUMNS($G:AH)-2,,)=0,"",OFFSET(Paramétrages!$F$6,COLUMNS($G:AH)-2,,))&amp;CHAR(10)&amp;IF(OFFSET(Paramétrages!$G$6,COLUMNS($H:AI)-2,,)=0,"",OFFSET(Paramétrages!$G$6,COLUMNS($H:AI)-2,,))</f>
        <v xml:space="preserve">
</v>
      </c>
      <c r="AG1" s="14" t="str">
        <f ca="1">IF(IF(OFFSET(Paramétrages!$F$6,COLUMNS($G:AI)-2,,)=0,"",OFFSET(Paramétrages!$F$6,COLUMNS($G:AI)-2,,))="","","SOUS-DOMAINE")&amp;CHAR(10)&amp;IF(OFFSET(Paramétrages!$F$6,COLUMNS($G:AI)-2,,)=0,"",OFFSET(Paramétrages!$F$6,COLUMNS($G:AI)-2,,))&amp;CHAR(10)&amp;IF(OFFSET(Paramétrages!$G$6,COLUMNS($H:AJ)-2,,)=0,"",OFFSET(Paramétrages!$G$6,COLUMNS($H:AJ)-2,,))</f>
        <v xml:space="preserve">
</v>
      </c>
      <c r="AH1" s="14" t="str">
        <f ca="1">IF(IF(OFFSET(Paramétrages!$F$6,COLUMNS($G:AJ)-2,,)=0,"",OFFSET(Paramétrages!$F$6,COLUMNS($G:AJ)-2,,))="","","SOUS-DOMAINE")&amp;CHAR(10)&amp;IF(OFFSET(Paramétrages!$F$6,COLUMNS($G:AJ)-2,,)=0,"",OFFSET(Paramétrages!$F$6,COLUMNS($G:AJ)-2,,))&amp;CHAR(10)&amp;IF(OFFSET(Paramétrages!$G$6,COLUMNS($H:AK)-2,,)=0,"",OFFSET(Paramétrages!$G$6,COLUMNS($H:AK)-2,,))</f>
        <v xml:space="preserve">
</v>
      </c>
      <c r="AI1" s="14" t="str">
        <f ca="1">IF(IF(OFFSET(Paramétrages!$F$6,COLUMNS($G:AK)-2,,)=0,"",OFFSET(Paramétrages!$F$6,COLUMNS($G:AK)-2,,))="","","SOUS-DOMAINE")&amp;CHAR(10)&amp;IF(OFFSET(Paramétrages!$F$6,COLUMNS($G:AK)-2,,)=0,"",OFFSET(Paramétrages!$F$6,COLUMNS($G:AK)-2,,))&amp;CHAR(10)&amp;IF(OFFSET(Paramétrages!$G$6,COLUMNS($H:AL)-2,,)=0,"",OFFSET(Paramétrages!$G$6,COLUMNS($H:AL)-2,,))</f>
        <v xml:space="preserve">
</v>
      </c>
      <c r="AJ1" s="14" t="str">
        <f ca="1">IF(IF(OFFSET(Paramétrages!$F$6,COLUMNS($G:AL)-2,,)=0,"",OFFSET(Paramétrages!$F$6,COLUMNS($G:AL)-2,,))="","","SOUS-DOMAINE")&amp;CHAR(10)&amp;IF(OFFSET(Paramétrages!$F$6,COLUMNS($G:AL)-2,,)=0,"",OFFSET(Paramétrages!$F$6,COLUMNS($G:AL)-2,,))&amp;CHAR(10)&amp;IF(OFFSET(Paramétrages!$G$6,COLUMNS($H:AM)-2,,)=0,"",OFFSET(Paramétrages!$G$6,COLUMNS($H:AM)-2,,))</f>
        <v xml:space="preserve">
</v>
      </c>
      <c r="AK1" s="14" t="str">
        <f ca="1">IF(IF(OFFSET(Paramétrages!$F$6,COLUMNS($G:AM)-2,,)=0,"",OFFSET(Paramétrages!$F$6,COLUMNS($G:AM)-2,,))="","","SOUS-DOMAINE")&amp;CHAR(10)&amp;IF(OFFSET(Paramétrages!$F$6,COLUMNS($G:AM)-2,,)=0,"",OFFSET(Paramétrages!$F$6,COLUMNS($G:AM)-2,,))&amp;CHAR(10)&amp;IF(OFFSET(Paramétrages!$G$6,COLUMNS($H:AN)-2,,)=0,"",OFFSET(Paramétrages!$G$6,COLUMNS($H:AN)-2,,))</f>
        <v xml:space="preserve">
</v>
      </c>
      <c r="AL1" s="14" t="str">
        <f ca="1">IF(IF(OFFSET(Paramétrages!$F$6,COLUMNS($G:AN)-2,,)=0,"",OFFSET(Paramétrages!$F$6,COLUMNS($G:AN)-2,,))="","","SOUS-DOMAINE")&amp;CHAR(10)&amp;IF(OFFSET(Paramétrages!$F$6,COLUMNS($G:AN)-2,,)=0,"",OFFSET(Paramétrages!$F$6,COLUMNS($G:AN)-2,,))&amp;CHAR(10)&amp;IF(OFFSET(Paramétrages!$G$6,COLUMNS($H:AO)-2,,)=0,"",OFFSET(Paramétrages!$G$6,COLUMNS($H:AO)-2,,))</f>
        <v xml:space="preserve">
</v>
      </c>
      <c r="AM1" s="14" t="str">
        <f ca="1">IF(IF(OFFSET(Paramétrages!$F$6,COLUMNS($G:AO)-2,,)=0,"",OFFSET(Paramétrages!$F$6,COLUMNS($G:AO)-2,,))="","","SOUS-DOMAINE")&amp;CHAR(10)&amp;IF(OFFSET(Paramétrages!$F$6,COLUMNS($G:AO)-2,,)=0,"",OFFSET(Paramétrages!$F$6,COLUMNS($G:AO)-2,,))&amp;CHAR(10)&amp;IF(OFFSET(Paramétrages!$G$6,COLUMNS($H:AP)-2,,)=0,"",OFFSET(Paramétrages!$G$6,COLUMNS($H:AP)-2,,))</f>
        <v xml:space="preserve">
</v>
      </c>
      <c r="AN1" s="14" t="str">
        <f ca="1">IF(IF(OFFSET(Paramétrages!$F$6,COLUMNS($G:AP)-2,,)=0,"",OFFSET(Paramétrages!$F$6,COLUMNS($G:AP)-2,,))="","","SOUS-DOMAINE")&amp;CHAR(10)&amp;IF(OFFSET(Paramétrages!$F$6,COLUMNS($G:AP)-2,,)=0,"",OFFSET(Paramétrages!$F$6,COLUMNS($G:AP)-2,,))&amp;CHAR(10)&amp;IF(OFFSET(Paramétrages!$G$6,COLUMNS($H:AQ)-2,,)=0,"",OFFSET(Paramétrages!$G$6,COLUMNS($H:AQ)-2,,))</f>
        <v xml:space="preserve">
</v>
      </c>
      <c r="AO1" s="14" t="str">
        <f ca="1">IF(IF(OFFSET(Paramétrages!$F$6,COLUMNS($G:AQ)-2,,)=0,"",OFFSET(Paramétrages!$F$6,COLUMNS($G:AQ)-2,,))="","","SOUS-DOMAINE")&amp;CHAR(10)&amp;IF(OFFSET(Paramétrages!$F$6,COLUMNS($G:AQ)-2,,)=0,"",OFFSET(Paramétrages!$F$6,COLUMNS($G:AQ)-2,,))&amp;CHAR(10)&amp;IF(OFFSET(Paramétrages!$G$6,COLUMNS($H:AR)-2,,)=0,"",OFFSET(Paramétrages!$G$6,COLUMNS($H:AR)-2,,))</f>
        <v xml:space="preserve">
</v>
      </c>
      <c r="AP1" s="14" t="str">
        <f ca="1">IF(IF(OFFSET(Paramétrages!$F$6,COLUMNS($G:AR)-2,,)=0,"",OFFSET(Paramétrages!$F$6,COLUMNS($G:AR)-2,,))="","","SOUS-DOMAINE")&amp;CHAR(10)&amp;IF(OFFSET(Paramétrages!$F$6,COLUMNS($G:AR)-2,,)=0,"",OFFSET(Paramétrages!$F$6,COLUMNS($G:AR)-2,,))&amp;CHAR(10)&amp;IF(OFFSET(Paramétrages!$G$6,COLUMNS($H:AS)-2,,)=0,"",OFFSET(Paramétrages!$G$6,COLUMNS($H:AS)-2,,))</f>
        <v xml:space="preserve">
</v>
      </c>
      <c r="AQ1" s="14" t="str">
        <f ca="1">IF(IF(OFFSET(Paramétrages!$F$6,COLUMNS($G:AS)-2,,)=0,"",OFFSET(Paramétrages!$F$6,COLUMNS($G:AS)-2,,))="","","SOUS-DOMAINE")&amp;CHAR(10)&amp;IF(OFFSET(Paramétrages!$F$6,COLUMNS($G:AS)-2,,)=0,"",OFFSET(Paramétrages!$F$6,COLUMNS($G:AS)-2,,))&amp;CHAR(10)&amp;IF(OFFSET(Paramétrages!$G$6,COLUMNS($H:AT)-2,,)=0,"",OFFSET(Paramétrages!$G$6,COLUMNS($H:AT)-2,,))</f>
        <v xml:space="preserve">
</v>
      </c>
      <c r="AR1" s="14" t="str">
        <f ca="1">IF(IF(OFFSET(Paramétrages!$F$6,COLUMNS($G:AT)-2,,)=0,"",OFFSET(Paramétrages!$F$6,COLUMNS($G:AT)-2,,))="","","SOUS-DOMAINE")&amp;CHAR(10)&amp;IF(OFFSET(Paramétrages!$F$6,COLUMNS($G:AT)-2,,)=0,"",OFFSET(Paramétrages!$F$6,COLUMNS($G:AT)-2,,))&amp;CHAR(10)&amp;IF(OFFSET(Paramétrages!$G$6,COLUMNS($H:AU)-2,,)=0,"",OFFSET(Paramétrages!$G$6,COLUMNS($H:AU)-2,,))</f>
        <v xml:space="preserve">
</v>
      </c>
      <c r="AS1" s="14" t="str">
        <f ca="1">IF(IF(OFFSET(Paramétrages!$F$6,COLUMNS($G:AU)-2,,)=0,"",OFFSET(Paramétrages!$F$6,COLUMNS($G:AU)-2,,))="","","SOUS-DOMAINE")&amp;CHAR(10)&amp;IF(OFFSET(Paramétrages!$F$6,COLUMNS($G:AU)-2,,)=0,"",OFFSET(Paramétrages!$F$6,COLUMNS($G:AU)-2,,))&amp;CHAR(10)&amp;IF(OFFSET(Paramétrages!$G$6,COLUMNS($H:AV)-2,,)=0,"",OFFSET(Paramétrages!$G$6,COLUMNS($H:AV)-2,,))</f>
        <v xml:space="preserve">
</v>
      </c>
      <c r="AT1" s="14" t="str">
        <f ca="1">IF(IF(OFFSET(Paramétrages!$F$6,COLUMNS($G:AV)-2,,)=0,"",OFFSET(Paramétrages!$F$6,COLUMNS($G:AV)-2,,))="","","SOUS-DOMAINE")&amp;CHAR(10)&amp;IF(OFFSET(Paramétrages!$F$6,COLUMNS($G:AV)-2,,)=0,"",OFFSET(Paramétrages!$F$6,COLUMNS($G:AV)-2,,))&amp;CHAR(10)&amp;IF(OFFSET(Paramétrages!$G$6,COLUMNS($H:AW)-2,,)=0,"",OFFSET(Paramétrages!$G$6,COLUMNS($H:AW)-2,,))</f>
        <v xml:space="preserve">
</v>
      </c>
      <c r="AU1" s="14" t="str">
        <f ca="1">IF(IF(OFFSET(Paramétrages!$F$6,COLUMNS($G:AW)-2,,)=0,"",OFFSET(Paramétrages!$F$6,COLUMNS($G:AW)-2,,))="","","SOUS-DOMAINE")&amp;CHAR(10)&amp;IF(OFFSET(Paramétrages!$F$6,COLUMNS($G:AW)-2,,)=0,"",OFFSET(Paramétrages!$F$6,COLUMNS($G:AW)-2,,))&amp;CHAR(10)&amp;IF(OFFSET(Paramétrages!$G$6,COLUMNS($H:AX)-2,,)=0,"",OFFSET(Paramétrages!$G$6,COLUMNS($H:AX)-2,,))</f>
        <v xml:space="preserve">
</v>
      </c>
      <c r="AV1" s="14" t="str">
        <f ca="1">IF(IF(OFFSET(Paramétrages!$F$6,COLUMNS($G:AX)-2,,)=0,"",OFFSET(Paramétrages!$F$6,COLUMNS($G:AX)-2,,))="","","SOUS-DOMAINE")&amp;CHAR(10)&amp;IF(OFFSET(Paramétrages!$F$6,COLUMNS($G:AX)-2,,)=0,"",OFFSET(Paramétrages!$F$6,COLUMNS($G:AX)-2,,))&amp;CHAR(10)&amp;IF(OFFSET(Paramétrages!$G$6,COLUMNS($H:AY)-2,,)=0,"",OFFSET(Paramétrages!$G$6,COLUMNS($H:AY)-2,,))</f>
        <v xml:space="preserve">
</v>
      </c>
      <c r="AW1" s="14" t="str">
        <f ca="1">IF(IF(OFFSET(Paramétrages!$F$6,COLUMNS($G:AY)-2,,)=0,"",OFFSET(Paramétrages!$F$6,COLUMNS($G:AY)-2,,))="","","SOUS-DOMAINE")&amp;CHAR(10)&amp;IF(OFFSET(Paramétrages!$F$6,COLUMNS($G:AY)-2,,)=0,"",OFFSET(Paramétrages!$F$6,COLUMNS($G:AY)-2,,))&amp;CHAR(10)&amp;IF(OFFSET(Paramétrages!$G$6,COLUMNS($H:AZ)-2,,)=0,"",OFFSET(Paramétrages!$G$6,COLUMNS($H:AZ)-2,,))</f>
        <v xml:space="preserve">
</v>
      </c>
      <c r="AX1" s="14" t="str">
        <f ca="1">IF(IF(OFFSET(Paramétrages!$F$6,COLUMNS($G:AZ)-2,,)=0,"",OFFSET(Paramétrages!$F$6,COLUMNS($G:AZ)-2,,))="","","SOUS-DOMAINE")&amp;CHAR(10)&amp;IF(OFFSET(Paramétrages!$F$6,COLUMNS($G:AZ)-2,,)=0,"",OFFSET(Paramétrages!$F$6,COLUMNS($G:AZ)-2,,))&amp;CHAR(10)&amp;IF(OFFSET(Paramétrages!$G$6,COLUMNS($H:BA)-2,,)=0,"",OFFSET(Paramétrages!$G$6,COLUMNS($H:BA)-2,,))</f>
        <v xml:space="preserve">
</v>
      </c>
      <c r="AY1" s="14" t="str">
        <f ca="1">IF(IF(OFFSET(Paramétrages!$F$6,COLUMNS($G:BA)-2,,)=0,"",OFFSET(Paramétrages!$F$6,COLUMNS($G:BA)-2,,))="","","SOUS-DOMAINE")&amp;CHAR(10)&amp;IF(OFFSET(Paramétrages!$F$6,COLUMNS($G:BA)-2,,)=0,"",OFFSET(Paramétrages!$F$6,COLUMNS($G:BA)-2,,))&amp;CHAR(10)&amp;IF(OFFSET(Paramétrages!$G$6,COLUMNS($H:BB)-2,,)=0,"",OFFSET(Paramétrages!$G$6,COLUMNS($H:BB)-2,,))</f>
        <v xml:space="preserve">
</v>
      </c>
      <c r="AZ1" s="14" t="str">
        <f ca="1">IF(IF(OFFSET(Paramétrages!$F$6,COLUMNS($G:BB)-2,,)=0,"",OFFSET(Paramétrages!$F$6,COLUMNS($G:BB)-2,,))="","","SOUS-DOMAINE")&amp;CHAR(10)&amp;IF(OFFSET(Paramétrages!$F$6,COLUMNS($G:BB)-2,,)=0,"",OFFSET(Paramétrages!$F$6,COLUMNS($G:BB)-2,,))&amp;CHAR(10)&amp;IF(OFFSET(Paramétrages!$G$6,COLUMNS($H:BC)-2,,)=0,"",OFFSET(Paramétrages!$G$6,COLUMNS($H:BC)-2,,))</f>
        <v xml:space="preserve">
</v>
      </c>
      <c r="BA1" s="14" t="str">
        <f ca="1">IF(IF(OFFSET(Paramétrages!$F$6,COLUMNS($G:BC)-2,,)=0,"",OFFSET(Paramétrages!$F$6,COLUMNS($G:BC)-2,,))="","","SOUS-DOMAINE")&amp;CHAR(10)&amp;IF(OFFSET(Paramétrages!$F$6,COLUMNS($G:BC)-2,,)=0,"",OFFSET(Paramétrages!$F$6,COLUMNS($G:BC)-2,,))&amp;CHAR(10)&amp;IF(OFFSET(Paramétrages!$G$6,COLUMNS($H:BD)-2,,)=0,"",OFFSET(Paramétrages!$G$6,COLUMNS($H:BD)-2,,))</f>
        <v xml:space="preserve">
</v>
      </c>
      <c r="BB1" s="14" t="str">
        <f ca="1">IF(IF(OFFSET(Paramétrages!$F$6,COLUMNS($G:BD)-2,,)=0,"",OFFSET(Paramétrages!$F$6,COLUMNS($G:BD)-2,,))="","","SOUS-DOMAINE")&amp;CHAR(10)&amp;IF(OFFSET(Paramétrages!$F$6,COLUMNS($G:BD)-2,,)=0,"",OFFSET(Paramétrages!$F$6,COLUMNS($G:BD)-2,,))&amp;CHAR(10)&amp;IF(OFFSET(Paramétrages!$G$6,COLUMNS($H:BE)-2,,)=0,"",OFFSET(Paramétrages!$G$6,COLUMNS($H:BE)-2,,))</f>
        <v xml:space="preserve">
</v>
      </c>
      <c r="BC1" s="14" t="str">
        <f ca="1">IF(IF(OFFSET(Paramétrages!$F$6,COLUMNS($G:BE)-2,,)=0,"",OFFSET(Paramétrages!$F$6,COLUMNS($G:BE)-2,,))="","","SOUS-DOMAINE")&amp;CHAR(10)&amp;IF(OFFSET(Paramétrages!$F$6,COLUMNS($G:BE)-2,,)=0,"",OFFSET(Paramétrages!$F$6,COLUMNS($G:BE)-2,,))&amp;CHAR(10)&amp;IF(OFFSET(Paramétrages!$G$6,COLUMNS($H:BF)-2,,)=0,"",OFFSET(Paramétrages!$G$6,COLUMNS($H:BF)-2,,))</f>
        <v xml:space="preserve">
</v>
      </c>
      <c r="BD1" s="14" t="str">
        <f ca="1">IF(IF(OFFSET(Paramétrages!$F$6,COLUMNS($G:BF)-2,,)=0,"",OFFSET(Paramétrages!$F$6,COLUMNS($G:BF)-2,,))="","","SOUS-DOMAINE")&amp;CHAR(10)&amp;IF(OFFSET(Paramétrages!$F$6,COLUMNS($G:BF)-2,,)=0,"",OFFSET(Paramétrages!$F$6,COLUMNS($G:BF)-2,,))&amp;CHAR(10)&amp;IF(OFFSET(Paramétrages!$G$6,COLUMNS($H:BG)-2,,)=0,"",OFFSET(Paramétrages!$G$6,COLUMNS($H:BG)-2,,))</f>
        <v xml:space="preserve">
</v>
      </c>
      <c r="BE1" s="14" t="str">
        <f ca="1">IF(IF(OFFSET(Paramétrages!$F$6,COLUMNS($G:BG)-2,,)=0,"",OFFSET(Paramétrages!$F$6,COLUMNS($G:BG)-2,,))="","","SOUS-DOMAINE")&amp;CHAR(10)&amp;IF(OFFSET(Paramétrages!$F$6,COLUMNS($G:BG)-2,,)=0,"",OFFSET(Paramétrages!$F$6,COLUMNS($G:BG)-2,,))&amp;CHAR(10)&amp;IF(OFFSET(Paramétrages!$G$6,COLUMNS($H:BH)-2,,)=0,"",OFFSET(Paramétrages!$G$6,COLUMNS($H:BH)-2,,))</f>
        <v xml:space="preserve">
</v>
      </c>
      <c r="BF1" s="14" t="str">
        <f ca="1">IF(IF(OFFSET(Paramétrages!$F$6,COLUMNS($G:BH)-2,,)=0,"",OFFSET(Paramétrages!$F$6,COLUMNS($G:BH)-2,,))="","","SOUS-DOMAINE")&amp;CHAR(10)&amp;IF(OFFSET(Paramétrages!$F$6,COLUMNS($G:BH)-2,,)=0,"",OFFSET(Paramétrages!$F$6,COLUMNS($G:BH)-2,,))&amp;CHAR(10)&amp;IF(OFFSET(Paramétrages!$G$6,COLUMNS($H:BI)-2,,)=0,"",OFFSET(Paramétrages!$G$6,COLUMNS($H:BI)-2,,))</f>
        <v xml:space="preserve">
</v>
      </c>
      <c r="BG1" s="14" t="str">
        <f ca="1">IF(IF(OFFSET(Paramétrages!$F$6,COLUMNS($G:BI)-2,,)=0,"",OFFSET(Paramétrages!$F$6,COLUMNS($G:BI)-2,,))="","","SOUS-DOMAINE")&amp;CHAR(10)&amp;IF(OFFSET(Paramétrages!$F$6,COLUMNS($G:BI)-2,,)=0,"",OFFSET(Paramétrages!$F$6,COLUMNS($G:BI)-2,,))&amp;CHAR(10)&amp;IF(OFFSET(Paramétrages!$G$6,COLUMNS($H:BJ)-2,,)=0,"",OFFSET(Paramétrages!$G$6,COLUMNS($H:BJ)-2,,))</f>
        <v xml:space="preserve">
</v>
      </c>
      <c r="BH1" s="14" t="str">
        <f ca="1">IF(IF(OFFSET(Paramétrages!$F$6,COLUMNS($G:BJ)-2,,)=0,"",OFFSET(Paramétrages!$F$6,COLUMNS($G:BJ)-2,,))="","","SOUS-DOMAINE")&amp;CHAR(10)&amp;IF(OFFSET(Paramétrages!$F$6,COLUMNS($G:BJ)-2,,)=0,"",OFFSET(Paramétrages!$F$6,COLUMNS($G:BJ)-2,,))&amp;CHAR(10)&amp;IF(OFFSET(Paramétrages!$G$6,COLUMNS($H:BK)-2,,)=0,"",OFFSET(Paramétrages!$G$6,COLUMNS($H:BK)-2,,))</f>
        <v xml:space="preserve">
</v>
      </c>
      <c r="BI1" s="14" t="str">
        <f ca="1">IF(IF(OFFSET(Paramétrages!$F$6,COLUMNS($G:BK)-2,,)=0,"",OFFSET(Paramétrages!$F$6,COLUMNS($G:BK)-2,,))="","","SOUS-DOMAINE")&amp;CHAR(10)&amp;IF(OFFSET(Paramétrages!$F$6,COLUMNS($G:BK)-2,,)=0,"",OFFSET(Paramétrages!$F$6,COLUMNS($G:BK)-2,,))&amp;CHAR(10)&amp;IF(OFFSET(Paramétrages!$G$6,COLUMNS($H:BL)-2,,)=0,"",OFFSET(Paramétrages!$G$6,COLUMNS($H:BL)-2,,))</f>
        <v xml:space="preserve">
</v>
      </c>
      <c r="BJ1" s="14" t="str">
        <f ca="1">IF(IF(OFFSET(Paramétrages!$F$6,COLUMNS($G:BL)-2,,)=0,"",OFFSET(Paramétrages!$F$6,COLUMNS($G:BL)-2,,))="","","SOUS-DOMAINE")&amp;CHAR(10)&amp;IF(OFFSET(Paramétrages!$F$6,COLUMNS($G:BL)-2,,)=0,"",OFFSET(Paramétrages!$F$6,COLUMNS($G:BL)-2,,))&amp;CHAR(10)&amp;IF(OFFSET(Paramétrages!$G$6,COLUMNS($H:BM)-2,,)=0,"",OFFSET(Paramétrages!$G$6,COLUMNS($H:BM)-2,,))</f>
        <v xml:space="preserve">
</v>
      </c>
      <c r="BK1" s="14" t="str">
        <f ca="1">IF(IF(OFFSET(Paramétrages!$F$6,COLUMNS($G:BM)-2,,)=0,"",OFFSET(Paramétrages!$F$6,COLUMNS($G:BM)-2,,))="","","SOUS-DOMAINE")&amp;CHAR(10)&amp;IF(OFFSET(Paramétrages!$F$6,COLUMNS($G:BM)-2,,)=0,"",OFFSET(Paramétrages!$F$6,COLUMNS($G:BM)-2,,))&amp;CHAR(10)&amp;IF(OFFSET(Paramétrages!$G$6,COLUMNS($H:BN)-2,,)=0,"",OFFSET(Paramétrages!$G$6,COLUMNS($H:BN)-2,,))</f>
        <v xml:space="preserve">
</v>
      </c>
      <c r="BL1" s="14" t="str">
        <f ca="1">IF(IF(OFFSET(Paramétrages!$F$6,COLUMNS($G:BN)-2,,)=0,"",OFFSET(Paramétrages!$F$6,COLUMNS($G:BN)-2,,))="","","SOUS-DOMAINE")&amp;CHAR(10)&amp;IF(OFFSET(Paramétrages!$F$6,COLUMNS($G:BN)-2,,)=0,"",OFFSET(Paramétrages!$F$6,COLUMNS($G:BN)-2,,))&amp;CHAR(10)&amp;IF(OFFSET(Paramétrages!$G$6,COLUMNS($H:BO)-2,,)=0,"",OFFSET(Paramétrages!$G$6,COLUMNS($H:BO)-2,,))</f>
        <v xml:space="preserve">
</v>
      </c>
      <c r="BM1" s="14" t="str">
        <f ca="1">IF(IF(OFFSET(Paramétrages!$F$6,COLUMNS($G:BO)-2,,)=0,"",OFFSET(Paramétrages!$F$6,COLUMNS($G:BO)-2,,))="","","SOUS-DOMAINE")&amp;CHAR(10)&amp;IF(OFFSET(Paramétrages!$F$6,COLUMNS($G:BO)-2,,)=0,"",OFFSET(Paramétrages!$F$6,COLUMNS($G:BO)-2,,))&amp;CHAR(10)&amp;IF(OFFSET(Paramétrages!$G$6,COLUMNS($H:BP)-2,,)=0,"",OFFSET(Paramétrages!$G$6,COLUMNS($H:BP)-2,,))</f>
        <v xml:space="preserve">
</v>
      </c>
      <c r="BN1" s="14" t="str">
        <f ca="1">IF(IF(OFFSET(Paramétrages!$F$6,COLUMNS($G:BP)-2,,)=0,"",OFFSET(Paramétrages!$F$6,COLUMNS($G:BP)-2,,))="","","SOUS-DOMAINE")&amp;CHAR(10)&amp;IF(OFFSET(Paramétrages!$F$6,COLUMNS($G:BP)-2,,)=0,"",OFFSET(Paramétrages!$F$6,COLUMNS($G:BP)-2,,))&amp;CHAR(10)&amp;IF(OFFSET(Paramétrages!$G$6,COLUMNS($H:BQ)-2,,)=0,"",OFFSET(Paramétrages!$G$6,COLUMNS($H:BQ)-2,,))</f>
        <v xml:space="preserve">
</v>
      </c>
      <c r="BO1" s="14" t="str">
        <f ca="1">IF(IF(OFFSET(Paramétrages!$F$6,COLUMNS($G:BQ)-2,,)=0,"",OFFSET(Paramétrages!$F$6,COLUMNS($G:BQ)-2,,))="","","SOUS-DOMAINE")&amp;CHAR(10)&amp;IF(OFFSET(Paramétrages!$F$6,COLUMNS($G:BQ)-2,,)=0,"",OFFSET(Paramétrages!$F$6,COLUMNS($G:BQ)-2,,))&amp;CHAR(10)&amp;IF(OFFSET(Paramétrages!$G$6,COLUMNS($H:BR)-2,,)=0,"",OFFSET(Paramétrages!$G$6,COLUMNS($H:BR)-2,,))</f>
        <v xml:space="preserve">
</v>
      </c>
      <c r="BP1" s="14" t="str">
        <f ca="1">IF(IF(OFFSET(Paramétrages!$F$6,COLUMNS($G:BR)-2,,)=0,"",OFFSET(Paramétrages!$F$6,COLUMNS($G:BR)-2,,))="","","SOUS-DOMAINE")&amp;CHAR(10)&amp;IF(OFFSET(Paramétrages!$F$6,COLUMNS($G:BR)-2,,)=0,"",OFFSET(Paramétrages!$F$6,COLUMNS($G:BR)-2,,))&amp;CHAR(10)&amp;IF(OFFSET(Paramétrages!$G$6,COLUMNS($H:BS)-2,,)=0,"",OFFSET(Paramétrages!$G$6,COLUMNS($H:BS)-2,,))</f>
        <v xml:space="preserve">
</v>
      </c>
      <c r="BQ1" s="14" t="str">
        <f ca="1">IF(IF(OFFSET(Paramétrages!$F$6,COLUMNS($G:BS)-2,,)=0,"",OFFSET(Paramétrages!$F$6,COLUMNS($G:BS)-2,,))="","","SOUS-DOMAINE")&amp;CHAR(10)&amp;IF(OFFSET(Paramétrages!$F$6,COLUMNS($G:BS)-2,,)=0,"",OFFSET(Paramétrages!$F$6,COLUMNS($G:BS)-2,,))&amp;CHAR(10)&amp;IF(OFFSET(Paramétrages!$G$6,COLUMNS($H:BT)-2,,)=0,"",OFFSET(Paramétrages!$G$6,COLUMNS($H:BT)-2,,))</f>
        <v xml:space="preserve">
</v>
      </c>
      <c r="BR1" s="14" t="str">
        <f ca="1">IF(IF(OFFSET(Paramétrages!$F$6,COLUMNS($G:BT)-2,,)=0,"",OFFSET(Paramétrages!$F$6,COLUMNS($G:BT)-2,,))="","","SOUS-DOMAINE")&amp;CHAR(10)&amp;IF(OFFSET(Paramétrages!$F$6,COLUMNS($G:BT)-2,,)=0,"",OFFSET(Paramétrages!$F$6,COLUMNS($G:BT)-2,,))&amp;CHAR(10)&amp;IF(OFFSET(Paramétrages!$G$6,COLUMNS($H:BU)-2,,)=0,"",OFFSET(Paramétrages!$G$6,COLUMNS($H:BU)-2,,))</f>
        <v xml:space="preserve">
</v>
      </c>
      <c r="BS1" s="14" t="str">
        <f ca="1">IF(IF(OFFSET(Paramétrages!$F$6,COLUMNS($G:BU)-2,,)=0,"",OFFSET(Paramétrages!$F$6,COLUMNS($G:BU)-2,,))="","","SOUS-DOMAINE")&amp;CHAR(10)&amp;IF(OFFSET(Paramétrages!$F$6,COLUMNS($G:BU)-2,,)=0,"",OFFSET(Paramétrages!$F$6,COLUMNS($G:BU)-2,,))&amp;CHAR(10)&amp;IF(OFFSET(Paramétrages!$G$6,COLUMNS($H:BV)-2,,)=0,"",OFFSET(Paramétrages!$G$6,COLUMNS($H:BV)-2,,))</f>
        <v xml:space="preserve">
</v>
      </c>
      <c r="BT1" s="14" t="str">
        <f ca="1">IF(IF(OFFSET(Paramétrages!$F$6,COLUMNS($G:BV)-2,,)=0,"",OFFSET(Paramétrages!$F$6,COLUMNS($G:BV)-2,,))="","","SOUS-DOMAINE")&amp;CHAR(10)&amp;IF(OFFSET(Paramétrages!$F$6,COLUMNS($G:BV)-2,,)=0,"",OFFSET(Paramétrages!$F$6,COLUMNS($G:BV)-2,,))&amp;CHAR(10)&amp;IF(OFFSET(Paramétrages!$G$6,COLUMNS($H:BW)-2,,)=0,"",OFFSET(Paramétrages!$G$6,COLUMNS($H:BW)-2,,))</f>
        <v xml:space="preserve">
</v>
      </c>
      <c r="BU1" s="14" t="str">
        <f ca="1">IF(IF(OFFSET(Paramétrages!$F$6,COLUMNS($G:BW)-2,,)=0,"",OFFSET(Paramétrages!$F$6,COLUMNS($G:BW)-2,,))="","","SOUS-DOMAINE")&amp;CHAR(10)&amp;IF(OFFSET(Paramétrages!$F$6,COLUMNS($G:BW)-2,,)=0,"",OFFSET(Paramétrages!$F$6,COLUMNS($G:BW)-2,,))&amp;CHAR(10)&amp;IF(OFFSET(Paramétrages!$G$6,COLUMNS($H:BX)-2,,)=0,"",OFFSET(Paramétrages!$G$6,COLUMNS($H:BX)-2,,))</f>
        <v xml:space="preserve">
</v>
      </c>
      <c r="BV1" s="14" t="str">
        <f ca="1">IF(IF(OFFSET(Paramétrages!$F$6,COLUMNS($G:BX)-2,,)=0,"",OFFSET(Paramétrages!$F$6,COLUMNS($G:BX)-2,,))="","","SOUS-DOMAINE")&amp;CHAR(10)&amp;IF(OFFSET(Paramétrages!$F$6,COLUMNS($G:BX)-2,,)=0,"",OFFSET(Paramétrages!$F$6,COLUMNS($G:BX)-2,,))&amp;CHAR(10)&amp;IF(OFFSET(Paramétrages!$G$6,COLUMNS($H:BY)-2,,)=0,"",OFFSET(Paramétrages!$G$6,COLUMNS($H:BY)-2,,))</f>
        <v xml:space="preserve">
</v>
      </c>
      <c r="BW1" s="14" t="str">
        <f ca="1">IF(IF(OFFSET(Paramétrages!$F$6,COLUMNS($G:BY)-2,,)=0,"",OFFSET(Paramétrages!$F$6,COLUMNS($G:BY)-2,,))="","","SOUS-DOMAINE")&amp;CHAR(10)&amp;IF(OFFSET(Paramétrages!$F$6,COLUMNS($G:BY)-2,,)=0,"",OFFSET(Paramétrages!$F$6,COLUMNS($G:BY)-2,,))&amp;CHAR(10)&amp;IF(OFFSET(Paramétrages!$G$6,COLUMNS($H:BZ)-2,,)=0,"",OFFSET(Paramétrages!$G$6,COLUMNS($H:BZ)-2,,))</f>
        <v xml:space="preserve">
</v>
      </c>
      <c r="BX1" s="14" t="str">
        <f ca="1">IF(IF(OFFSET(Paramétrages!$F$6,COLUMNS($G:BZ)-2,,)=0,"",OFFSET(Paramétrages!$F$6,COLUMNS($G:BZ)-2,,))="","","SOUS-DOMAINE")&amp;CHAR(10)&amp;IF(OFFSET(Paramétrages!$F$6,COLUMNS($G:BZ)-2,,)=0,"",OFFSET(Paramétrages!$F$6,COLUMNS($G:BZ)-2,,))&amp;CHAR(10)&amp;IF(OFFSET(Paramétrages!$G$6,COLUMNS($H:CA)-2,,)=0,"",OFFSET(Paramétrages!$G$6,COLUMNS($H:CA)-2,,))</f>
        <v xml:space="preserve">
</v>
      </c>
      <c r="BY1" s="14" t="str">
        <f ca="1">IF(IF(OFFSET(Paramétrages!$F$6,COLUMNS($G:CA)-2,,)=0,"",OFFSET(Paramétrages!$F$6,COLUMNS($G:CA)-2,,))="","","SOUS-DOMAINE")&amp;CHAR(10)&amp;IF(OFFSET(Paramétrages!$F$6,COLUMNS($G:CA)-2,,)=0,"",OFFSET(Paramétrages!$F$6,COLUMNS($G:CA)-2,,))&amp;CHAR(10)&amp;IF(OFFSET(Paramétrages!$G$6,COLUMNS($H:CB)-2,,)=0,"",OFFSET(Paramétrages!$G$6,COLUMNS($H:CB)-2,,))</f>
        <v xml:space="preserve">
</v>
      </c>
      <c r="BZ1" s="14" t="str">
        <f ca="1">IF(IF(OFFSET(Paramétrages!$F$6,COLUMNS($G:CB)-2,,)=0,"",OFFSET(Paramétrages!$F$6,COLUMNS($G:CB)-2,,))="","","SOUS-DOMAINE")&amp;CHAR(10)&amp;IF(OFFSET(Paramétrages!$F$6,COLUMNS($G:CB)-2,,)=0,"",OFFSET(Paramétrages!$F$6,COLUMNS($G:CB)-2,,))&amp;CHAR(10)&amp;IF(OFFSET(Paramétrages!$G$6,COLUMNS($H:CC)-2,,)=0,"",OFFSET(Paramétrages!$G$6,COLUMNS($H:CC)-2,,))</f>
        <v xml:space="preserve">
</v>
      </c>
      <c r="CA1" s="14" t="str">
        <f ca="1">IF(IF(OFFSET(Paramétrages!$F$6,COLUMNS($G:CC)-2,,)=0,"",OFFSET(Paramétrages!$F$6,COLUMNS($G:CC)-2,,))="","","SOUS-DOMAINE")&amp;CHAR(10)&amp;IF(OFFSET(Paramétrages!$F$6,COLUMNS($G:CC)-2,,)=0,"",OFFSET(Paramétrages!$F$6,COLUMNS($G:CC)-2,,))&amp;CHAR(10)&amp;IF(OFFSET(Paramétrages!$G$6,COLUMNS($H:CD)-2,,)=0,"",OFFSET(Paramétrages!$G$6,COLUMNS($H:CD)-2,,))</f>
        <v xml:space="preserve">
</v>
      </c>
      <c r="CB1" s="14" t="str">
        <f ca="1">IF(IF(OFFSET(Paramétrages!$F$6,COLUMNS($G:CD)-2,,)=0,"",OFFSET(Paramétrages!$F$6,COLUMNS($G:CD)-2,,))="","","SOUS-DOMAINE")&amp;CHAR(10)&amp;IF(OFFSET(Paramétrages!$F$6,COLUMNS($G:CD)-2,,)=0,"",OFFSET(Paramétrages!$F$6,COLUMNS($G:CD)-2,,))&amp;CHAR(10)&amp;IF(OFFSET(Paramétrages!$G$6,COLUMNS($H:CE)-2,,)=0,"",OFFSET(Paramétrages!$G$6,COLUMNS($H:CE)-2,,))</f>
        <v xml:space="preserve">
</v>
      </c>
      <c r="CC1" s="14" t="str">
        <f ca="1">IF(IF(OFFSET(Paramétrages!$F$6,COLUMNS($G:CE)-2,,)=0,"",OFFSET(Paramétrages!$F$6,COLUMNS($G:CE)-2,,))="","","SOUS-DOMAINE")&amp;CHAR(10)&amp;IF(OFFSET(Paramétrages!$F$6,COLUMNS($G:CE)-2,,)=0,"",OFFSET(Paramétrages!$F$6,COLUMNS($G:CE)-2,,))&amp;CHAR(10)&amp;IF(OFFSET(Paramétrages!$G$6,COLUMNS($H:CF)-2,,)=0,"",OFFSET(Paramétrages!$G$6,COLUMNS($H:CF)-2,,))</f>
        <v xml:space="preserve">
</v>
      </c>
      <c r="CD1" s="14" t="str">
        <f ca="1">IF(IF(OFFSET(Paramétrages!$F$6,COLUMNS($G:CF)-2,,)=0,"",OFFSET(Paramétrages!$F$6,COLUMNS($G:CF)-2,,))="","","SOUS-DOMAINE")&amp;CHAR(10)&amp;IF(OFFSET(Paramétrages!$F$6,COLUMNS($G:CF)-2,,)=0,"",OFFSET(Paramétrages!$F$6,COLUMNS($G:CF)-2,,))&amp;CHAR(10)&amp;IF(OFFSET(Paramétrages!$G$6,COLUMNS($H:CG)-2,,)=0,"",OFFSET(Paramétrages!$G$6,COLUMNS($H:CG)-2,,))</f>
        <v xml:space="preserve">
</v>
      </c>
      <c r="CE1" s="14" t="str">
        <f ca="1">IF(IF(OFFSET(Paramétrages!$F$6,COLUMNS($G:CG)-2,,)=0,"",OFFSET(Paramétrages!$F$6,COLUMNS($G:CG)-2,,))="","","SOUS-DOMAINE")&amp;CHAR(10)&amp;IF(OFFSET(Paramétrages!$F$6,COLUMNS($G:CG)-2,,)=0,"",OFFSET(Paramétrages!$F$6,COLUMNS($G:CG)-2,,))&amp;CHAR(10)&amp;IF(OFFSET(Paramétrages!$G$6,COLUMNS($H:CH)-2,,)=0,"",OFFSET(Paramétrages!$G$6,COLUMNS($H:CH)-2,,))</f>
        <v xml:space="preserve">
</v>
      </c>
    </row>
    <row r="2" spans="1:83" x14ac:dyDescent="0.2">
      <c r="A2" t="str">
        <f>IF(ISBLANK('Compréhension de l''écrit'!A2),"",'Compréhension de l''écrit'!A2)</f>
        <v/>
      </c>
      <c r="B2" t="str">
        <f>IF(ISBLANK('Compréhension de l''écrit'!B2),"",'Compréhension de l''écrit'!B2)</f>
        <v/>
      </c>
      <c r="C2" t="str">
        <f>IF(ISBLANK('Compréhension de l''écrit'!C2),"",'Compréhension de l''écrit'!C2)</f>
        <v/>
      </c>
      <c r="D2" s="15" t="str">
        <f>IF(B2="","",IF(COUNTA(Paramétrages!H$5:H$32)=0,"",IF(ISBLANK('Compréhension de l''écrit'!D2),"",IF(('Compréhension de l''écrit'!D2)/(COUNTA(Paramétrages!H$5:H$32))&lt;0.34,"A",IF(('Compréhension de l''écrit'!D2)/(COUNTA(Paramétrages!H$5:H$32))&lt;0.67,"B","C")))&amp;IF(ISBLANK('Compréhension de l''écrit'!D2),""," ("&amp;'Compréhension de l''écrit'!D2&amp;" sur "&amp;COUNTA(Paramétrages!H$5:H$32)&amp;")")))</f>
        <v/>
      </c>
      <c r="E2" s="1" t="str">
        <f ca="1">IF(OFFSET(Paramétrages!$F$6,COLUMNS($G:G)-2,,)=0,"",IF($B2="","",IF(COUNTA(Paramétrages!$F$5:$F$32)=0,"",IF(ISBLANK('Compréhension de l''écrit'!$D2),"",IF((SUMIFS(Paramétrages!$W:$W,Paramétrages!$Y:$Y,IF(OFFSET(Paramétrages!$F$6,COLUMNS($G:G)-2,,)=0,"",OFFSET(Paramétrages!$F$6,COLUMNS($G:G)-2,,)),Paramétrages!$X:$X,$B2&amp;$C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&amp;$C2))/(IF(OFFSET(Paramétrages!$G$6,COLUMNS($H:H)-2,,)=0,"",OFFSET(Paramétrages!$G$6,COLUMNS($H:H)-2,,)))&lt;0.67,"B","C"))))))&amp;IF(OFFSET(Paramétrages!$F$6,COLUMNS($G:G)-2,,)=0,"",IF(ISBLANK('Compréhension de l''écrit'!$D2),""," ("&amp;SUMIFS(Paramétrages!$W:$W,Paramétrages!$Y:$Y,IF(OFFSET(Paramétrages!$F$6,COLUMNS($G:G)-2,,)=0,"",OFFSET(Paramétrages!$F$6,COLUMNS($G:G)-2,,)),Paramétrages!$X:$X,$B2&amp;$C2)&amp;" sur "&amp;IF(OFFSET(Paramétrages!$G$6,COLUMNS($H:H)-2,,)=0,"",OFFSET(Paramétrages!$G$6,COLUMNS($H:H)-2,,))&amp;")"))</f>
        <v/>
      </c>
      <c r="F2" s="1" t="str">
        <f ca="1">IF(OFFSET(Paramétrages!$F$6,COLUMNS($G:H)-2,,)=0,"",IF($B2="","",IF(COUNTA(Paramétrages!$F$5:$F$32)=0,"",IF(ISBLANK('Compréhension de l''écrit'!$D2),"",IF((SUMIFS(Paramétrages!$W:$W,Paramétrages!$Y:$Y,IF(OFFSET(Paramétrages!$F$6,COLUMNS($G:H)-2,,)=0,"",OFFSET(Paramétrages!$F$6,COLUMNS($G:H)-2,,)),Paramétrages!$X:$X,$B2&amp;$C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&amp;$C2))/(IF(OFFSET(Paramétrages!$G$6,COLUMNS($H:I)-2,,)=0,"",OFFSET(Paramétrages!$G$6,COLUMNS($H:I)-2,,)))&lt;0.67,"B","C"))))))&amp;IF(OFFSET(Paramétrages!$F$6,COLUMNS($G:H)-2,,)=0,"",IF(ISBLANK('Compréhension de l''écrit'!$D2),""," ("&amp;SUMIFS(Paramétrages!$W:$W,Paramétrages!$Y:$Y,IF(OFFSET(Paramétrages!$F$6,COLUMNS($G:H)-2,,)=0,"",OFFSET(Paramétrages!$F$6,COLUMNS($G:H)-2,,)),Paramétrages!$X:$X,$B2&amp;$C2)&amp;" sur "&amp;IF(OFFSET(Paramétrages!$G$6,COLUMNS($H:I)-2,,)=0,"",OFFSET(Paramétrages!$G$6,COLUMNS($H:I)-2,,))&amp;")"))</f>
        <v/>
      </c>
      <c r="G2" s="1" t="str">
        <f ca="1">IF(OFFSET(Paramétrages!$F$6,COLUMNS($G:I)-2,,)=0,"",IF($B2="","",IF(COUNTA(Paramétrages!$F$5:$F$32)=0,"",IF(ISBLANK('Compréhension de l''écrit'!$D2),"",IF((SUMIFS(Paramétrages!$W:$W,Paramétrages!$Y:$Y,IF(OFFSET(Paramétrages!$F$6,COLUMNS($G:I)-2,,)=0,"",OFFSET(Paramétrages!$F$6,COLUMNS($G:I)-2,,)),Paramétrages!$X:$X,$B2&amp;$C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&amp;$C2))/(IF(OFFSET(Paramétrages!$G$6,COLUMNS($H:J)-2,,)=0,"",OFFSET(Paramétrages!$G$6,COLUMNS($H:J)-2,,)))&lt;0.67,"B","C"))))))&amp;IF(OFFSET(Paramétrages!$F$6,COLUMNS($G:I)-2,,)=0,"",IF(ISBLANK('Compréhension de l''écrit'!$D2),""," ("&amp;SUMIFS(Paramétrages!$W:$W,Paramétrages!$Y:$Y,IF(OFFSET(Paramétrages!$F$6,COLUMNS($G:I)-2,,)=0,"",OFFSET(Paramétrages!$F$6,COLUMNS($G:I)-2,,)),Paramétrages!$X:$X,$B2&amp;$C2)&amp;" sur "&amp;IF(OFFSET(Paramétrages!$G$6,COLUMNS($H:J)-2,,)=0,"",OFFSET(Paramétrages!$G$6,COLUMNS($H:J)-2,,))&amp;")"))</f>
        <v/>
      </c>
      <c r="H2" s="1" t="str">
        <f ca="1">IF(OFFSET(Paramétrages!$F$6,COLUMNS($G:J)-2,,)=0,"",IF($B2="","",IF(COUNTA(Paramétrages!$F$5:$F$32)=0,"",IF(ISBLANK('Compréhension de l''écrit'!$D2),"",IF((SUMIFS(Paramétrages!$W:$W,Paramétrages!$Y:$Y,IF(OFFSET(Paramétrages!$F$6,COLUMNS($G:J)-2,,)=0,"",OFFSET(Paramétrages!$F$6,COLUMNS($G:J)-2,,)),Paramétrages!$X:$X,$B2&amp;$C2)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2&amp;$C2))/(IF(OFFSET(Paramétrages!$G$6,COLUMNS($H:K)-2,,)=0,"",OFFSET(Paramétrages!$G$6,COLUMNS($H:K)-2,,)))&lt;0.67,"B","C"))))))&amp;IF(OFFSET(Paramétrages!$F$6,COLUMNS($G:J)-2,,)=0,"",IF(ISBLANK('Compréhension de l''écrit'!$D2),""," ("&amp;SUMIFS(Paramétrages!$W:$W,Paramétrages!$Y:$Y,IF(OFFSET(Paramétrages!$F$6,COLUMNS($G:J)-2,,)=0,"",OFFSET(Paramétrages!$F$6,COLUMNS($G:J)-2,,)),Paramétrages!$X:$X,$B2&amp;$C2)&amp;" sur "&amp;IF(OFFSET(Paramétrages!$G$6,COLUMNS($H:K)-2,,)=0,"",OFFSET(Paramétrages!$G$6,COLUMNS($H:K)-2,,))&amp;")"))</f>
        <v/>
      </c>
      <c r="I2" s="1" t="str">
        <f ca="1">IF(OFFSET(Paramétrages!$F$6,COLUMNS($G:K)-2,,)=0,"",IF($B2="","",IF(COUNTA(Paramétrages!$F$5:$F$32)=0,"",IF(ISBLANK('Compréhension de l''écrit'!$D2),"",IF((SUMIFS(Paramétrages!$W:$W,Paramétrages!$Y:$Y,IF(OFFSET(Paramétrages!$F$6,COLUMNS($G:K)-2,,)=0,"",OFFSET(Paramétrages!$F$6,COLUMNS($G:K)-2,,)),Paramétrages!$X:$X,$B2&amp;$C2)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2&amp;$C2))/(IF(OFFSET(Paramétrages!$G$6,COLUMNS($H:L)-2,,)=0,"",OFFSET(Paramétrages!$G$6,COLUMNS($H:L)-2,,)))&lt;0.67,"B","C"))))))&amp;IF(OFFSET(Paramétrages!$F$6,COLUMNS($G:K)-2,,)=0,"",IF(ISBLANK('Compréhension de l''écrit'!$D2),""," ("&amp;SUMIFS(Paramétrages!$W:$W,Paramétrages!$Y:$Y,IF(OFFSET(Paramétrages!$F$6,COLUMNS($G:K)-2,,)=0,"",OFFSET(Paramétrages!$F$6,COLUMNS($G:K)-2,,)),Paramétrages!$X:$X,$B2&amp;$C2)&amp;" sur "&amp;IF(OFFSET(Paramétrages!$G$6,COLUMNS($H:L)-2,,)=0,"",OFFSET(Paramétrages!$G$6,COLUMNS($H:L)-2,,))&amp;")"))</f>
        <v/>
      </c>
      <c r="J2" s="1" t="str">
        <f ca="1">IF(OFFSET(Paramétrages!$F$6,COLUMNS($G:L)-2,,)=0,"",IF($B2="","",IF(COUNTA(Paramétrages!$F$5:$F$32)=0,"",IF(ISBLANK('Compréhension de l''écrit'!$D2),"",IF((SUMIFS(Paramétrages!$W:$W,Paramétrages!$Y:$Y,IF(OFFSET(Paramétrages!$F$6,COLUMNS($G:L)-2,,)=0,"",OFFSET(Paramétrages!$F$6,COLUMNS($G:L)-2,,)),Paramétrages!$X:$X,$B2&amp;$C2)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2&amp;$C2))/(IF(OFFSET(Paramétrages!$G$6,COLUMNS($H:M)-2,,)=0,"",OFFSET(Paramétrages!$G$6,COLUMNS($H:M)-2,,)))&lt;0.67,"B","C"))))))&amp;IF(OFFSET(Paramétrages!$F$6,COLUMNS($G:L)-2,,)=0,"",IF(ISBLANK('Compréhension de l''écrit'!$D2),""," ("&amp;SUMIFS(Paramétrages!$W:$W,Paramétrages!$Y:$Y,IF(OFFSET(Paramétrages!$F$6,COLUMNS($G:L)-2,,)=0,"",OFFSET(Paramétrages!$F$6,COLUMNS($G:L)-2,,)),Paramétrages!$X:$X,$B2&amp;$C2)&amp;" sur "&amp;IF(OFFSET(Paramétrages!$G$6,COLUMNS($H:M)-2,,)=0,"",OFFSET(Paramétrages!$G$6,COLUMNS($H:M)-2,,))&amp;")"))</f>
        <v/>
      </c>
      <c r="K2" s="1" t="str">
        <f ca="1">IF(OFFSET(Paramétrages!$F$6,COLUMNS($G:M)-2,,)=0,"",IF($B2="","",IF(COUNTA(Paramétrages!$F$5:$F$32)=0,"",IF(ISBLANK('Compréhension de l''écrit'!$D2),"",IF((SUMIFS(Paramétrages!$W:$W,Paramétrages!$Y:$Y,IF(OFFSET(Paramétrages!$F$6,COLUMNS($G:M)-2,,)=0,"",OFFSET(Paramétrages!$F$6,COLUMNS($G:M)-2,,)),Paramétrages!$X:$X,$B2&amp;$C2)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2&amp;$C2))/(IF(OFFSET(Paramétrages!$G$6,COLUMNS($H:N)-2,,)=0,"",OFFSET(Paramétrages!$G$6,COLUMNS($H:N)-2,,)))&lt;0.67,"B","C"))))))&amp;IF(OFFSET(Paramétrages!$F$6,COLUMNS($G:M)-2,,)=0,"",IF(ISBLANK('Compréhension de l''écrit'!$D2),""," ("&amp;SUMIFS(Paramétrages!$W:$W,Paramétrages!$Y:$Y,IF(OFFSET(Paramétrages!$F$6,COLUMNS($G:M)-2,,)=0,"",OFFSET(Paramétrages!$F$6,COLUMNS($G:M)-2,,)),Paramétrages!$X:$X,$B2&amp;$C2)&amp;" sur "&amp;IF(OFFSET(Paramétrages!$G$6,COLUMNS($H:N)-2,,)=0,"",OFFSET(Paramétrages!$G$6,COLUMNS($H:N)-2,,))&amp;")"))</f>
        <v/>
      </c>
      <c r="L2" s="1" t="str">
        <f ca="1">IF(OFFSET(Paramétrages!$F$6,COLUMNS($G:N)-2,,)=0,"",IF($B2="","",IF(COUNTA(Paramétrages!$F$5:$F$32)=0,"",IF(ISBLANK('Compréhension de l''écrit'!$D2),"",IF((SUMIFS(Paramétrages!$W:$W,Paramétrages!$Y:$Y,IF(OFFSET(Paramétrages!$F$6,COLUMNS($G:N)-2,,)=0,"",OFFSET(Paramétrages!$F$6,COLUMNS($G:N)-2,,)),Paramétrages!$X:$X,$B2&amp;$C2)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2&amp;$C2))/(IF(OFFSET(Paramétrages!$G$6,COLUMNS($H:O)-2,,)=0,"",OFFSET(Paramétrages!$G$6,COLUMNS($H:O)-2,,)))&lt;0.67,"B","C"))))))&amp;IF(OFFSET(Paramétrages!$F$6,COLUMNS($G:N)-2,,)=0,"",IF(ISBLANK('Compréhension de l''écrit'!$D2),""," ("&amp;SUMIFS(Paramétrages!$W:$W,Paramétrages!$Y:$Y,IF(OFFSET(Paramétrages!$F$6,COLUMNS($G:N)-2,,)=0,"",OFFSET(Paramétrages!$F$6,COLUMNS($G:N)-2,,)),Paramétrages!$X:$X,$B2&amp;$C2)&amp;" sur "&amp;IF(OFFSET(Paramétrages!$G$6,COLUMNS($H:O)-2,,)=0,"",OFFSET(Paramétrages!$G$6,COLUMNS($H:O)-2,,))&amp;")"))</f>
        <v/>
      </c>
      <c r="M2" s="1" t="str">
        <f ca="1">IF(OFFSET(Paramétrages!$F$6,COLUMNS($G:O)-2,,)=0,"",IF($B2="","",IF(COUNTA(Paramétrages!$F$5:$F$32)=0,"",IF(ISBLANK('Compréhension de l''écrit'!$D2),"",IF((SUMIFS(Paramétrages!$W:$W,Paramétrages!$Y:$Y,IF(OFFSET(Paramétrages!$F$6,COLUMNS($G:O)-2,,)=0,"",OFFSET(Paramétrages!$F$6,COLUMNS($G:O)-2,,)),Paramétrages!$X:$X,$B2&amp;$C2)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2&amp;$C2))/(IF(OFFSET(Paramétrages!$G$6,COLUMNS($H:P)-2,,)=0,"",OFFSET(Paramétrages!$G$6,COLUMNS($H:P)-2,,)))&lt;0.67,"B","C"))))))&amp;IF(OFFSET(Paramétrages!$F$6,COLUMNS($G:O)-2,,)=0,"",IF(ISBLANK('Compréhension de l''écrit'!$D2),""," ("&amp;SUMIFS(Paramétrages!$W:$W,Paramétrages!$Y:$Y,IF(OFFSET(Paramétrages!$F$6,COLUMNS($G:O)-2,,)=0,"",OFFSET(Paramétrages!$F$6,COLUMNS($G:O)-2,,)),Paramétrages!$X:$X,$B2&amp;$C2)&amp;" sur "&amp;IF(OFFSET(Paramétrages!$G$6,COLUMNS($H:P)-2,,)=0,"",OFFSET(Paramétrages!$G$6,COLUMNS($H:P)-2,,))&amp;")"))</f>
        <v/>
      </c>
      <c r="N2" s="1" t="str">
        <f ca="1">IF(OFFSET(Paramétrages!$F$6,COLUMNS($G:P)-2,,)=0,"",IF($B2="","",IF(COUNTA(Paramétrages!$F$5:$F$32)=0,"",IF(ISBLANK('Compréhension de l''écrit'!$D2),"",IF((SUMIFS(Paramétrages!$W:$W,Paramétrages!$Y:$Y,IF(OFFSET(Paramétrages!$F$6,COLUMNS($G:P)-2,,)=0,"",OFFSET(Paramétrages!$F$6,COLUMNS($G:P)-2,,)),Paramétrages!$X:$X,$B2&amp;$C2)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2&amp;$C2))/(IF(OFFSET(Paramétrages!$G$6,COLUMNS($H:Q)-2,,)=0,"",OFFSET(Paramétrages!$G$6,COLUMNS($H:Q)-2,,)))&lt;0.67,"B","C"))))))&amp;IF(OFFSET(Paramétrages!$F$6,COLUMNS($G:P)-2,,)=0,"",IF(ISBLANK('Compréhension de l''écrit'!$D2),""," ("&amp;SUMIFS(Paramétrages!$W:$W,Paramétrages!$Y:$Y,IF(OFFSET(Paramétrages!$F$6,COLUMNS($G:P)-2,,)=0,"",OFFSET(Paramétrages!$F$6,COLUMNS($G:P)-2,,)),Paramétrages!$X:$X,$B2&amp;$C2)&amp;" sur "&amp;IF(OFFSET(Paramétrages!$G$6,COLUMNS($H:Q)-2,,)=0,"",OFFSET(Paramétrages!$G$6,COLUMNS($H:Q)-2,,))&amp;")"))</f>
        <v/>
      </c>
      <c r="O2" s="1" t="str">
        <f ca="1">IF(OFFSET(Paramétrages!$F$6,COLUMNS($G:Q)-2,,)=0,"",IF($B2="","",IF(COUNTA(Paramétrages!$F$5:$F$32)=0,"",IF(ISBLANK('Compréhension de l''écrit'!$D2),"",IF((SUMIFS(Paramétrages!$W:$W,Paramétrages!$Y:$Y,IF(OFFSET(Paramétrages!$F$6,COLUMNS($G:Q)-2,,)=0,"",OFFSET(Paramétrages!$F$6,COLUMNS($G:Q)-2,,)),Paramétrages!$X:$X,$B2&amp;$C2)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2&amp;$C2))/(IF(OFFSET(Paramétrages!$G$6,COLUMNS($H:R)-2,,)=0,"",OFFSET(Paramétrages!$G$6,COLUMNS($H:R)-2,,)))&lt;0.67,"B","C"))))))&amp;IF(OFFSET(Paramétrages!$F$6,COLUMNS($G:Q)-2,,)=0,"",IF(ISBLANK('Compréhension de l''écrit'!$D2),""," ("&amp;SUMIFS(Paramétrages!$W:$W,Paramétrages!$Y:$Y,IF(OFFSET(Paramétrages!$F$6,COLUMNS($G:Q)-2,,)=0,"",OFFSET(Paramétrages!$F$6,COLUMNS($G:Q)-2,,)),Paramétrages!$X:$X,$B2&amp;$C2)&amp;" sur "&amp;IF(OFFSET(Paramétrages!$G$6,COLUMNS($H:R)-2,,)=0,"",OFFSET(Paramétrages!$G$6,COLUMNS($H:R)-2,,))&amp;")"))</f>
        <v/>
      </c>
      <c r="P2" s="1" t="str">
        <f ca="1">IF(OFFSET(Paramétrages!$F$6,COLUMNS($G:R)-2,,)=0,"",IF($B2="","",IF(COUNTA(Paramétrages!$F$5:$F$32)=0,"",IF(ISBLANK('Compréhension de l''écrit'!$D2),"",IF((SUMIFS(Paramétrages!$W:$W,Paramétrages!$Y:$Y,IF(OFFSET(Paramétrages!$F$6,COLUMNS($G:R)-2,,)=0,"",OFFSET(Paramétrages!$F$6,COLUMNS($G:R)-2,,)),Paramétrages!$X:$X,$B2&amp;$C2)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2&amp;$C2))/(IF(OFFSET(Paramétrages!$G$6,COLUMNS($H:S)-2,,)=0,"",OFFSET(Paramétrages!$G$6,COLUMNS($H:S)-2,,)))&lt;0.67,"B","C"))))))&amp;IF(OFFSET(Paramétrages!$F$6,COLUMNS($G:R)-2,,)=0,"",IF(ISBLANK('Compréhension de l''écrit'!$D2),""," ("&amp;SUMIFS(Paramétrages!$W:$W,Paramétrages!$Y:$Y,IF(OFFSET(Paramétrages!$F$6,COLUMNS($G:R)-2,,)=0,"",OFFSET(Paramétrages!$F$6,COLUMNS($G:R)-2,,)),Paramétrages!$X:$X,$B2&amp;$C2)&amp;" sur "&amp;IF(OFFSET(Paramétrages!$G$6,COLUMNS($H:S)-2,,)=0,"",OFFSET(Paramétrages!$G$6,COLUMNS($H:S)-2,,))&amp;")"))</f>
        <v/>
      </c>
      <c r="Q2" s="1" t="str">
        <f ca="1">IF(OFFSET(Paramétrages!$F$6,COLUMNS($G:S)-2,,)=0,"",IF($B2="","",IF(COUNTA(Paramétrages!$F$5:$F$32)=0,"",IF(ISBLANK('Compréhension de l''écrit'!$D2),"",IF((SUMIFS(Paramétrages!$W:$W,Paramétrages!$Y:$Y,IF(OFFSET(Paramétrages!$F$6,COLUMNS($G:S)-2,,)=0,"",OFFSET(Paramétrages!$F$6,COLUMNS($G:S)-2,,)),Paramétrages!$X:$X,$B2&amp;$C2)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2&amp;$C2))/(IF(OFFSET(Paramétrages!$G$6,COLUMNS($H:T)-2,,)=0,"",OFFSET(Paramétrages!$G$6,COLUMNS($H:T)-2,,)))&lt;0.67,"B","C"))))))&amp;IF(OFFSET(Paramétrages!$F$6,COLUMNS($G:S)-2,,)=0,"",IF(ISBLANK('Compréhension de l''écrit'!$D2),""," ("&amp;SUMIFS(Paramétrages!$W:$W,Paramétrages!$Y:$Y,IF(OFFSET(Paramétrages!$F$6,COLUMNS($G:S)-2,,)=0,"",OFFSET(Paramétrages!$F$6,COLUMNS($G:S)-2,,)),Paramétrages!$X:$X,$B2&amp;$C2)&amp;" sur "&amp;IF(OFFSET(Paramétrages!$G$6,COLUMNS($H:T)-2,,)=0,"",OFFSET(Paramétrages!$G$6,COLUMNS($H:T)-2,,))&amp;")"))</f>
        <v/>
      </c>
      <c r="R2" s="1" t="str">
        <f ca="1">IF(OFFSET(Paramétrages!$F$6,COLUMNS($G:T)-2,,)=0,"",IF($B2="","",IF(COUNTA(Paramétrages!$F$5:$F$32)=0,"",IF(ISBLANK('Compréhension de l''écrit'!$D2),"",IF((SUMIFS(Paramétrages!$W:$W,Paramétrages!$Y:$Y,IF(OFFSET(Paramétrages!$F$6,COLUMNS($G:T)-2,,)=0,"",OFFSET(Paramétrages!$F$6,COLUMNS($G:T)-2,,)),Paramétrages!$X:$X,$B2&amp;$C2)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2&amp;$C2))/(IF(OFFSET(Paramétrages!$G$6,COLUMNS($H:U)-2,,)=0,"",OFFSET(Paramétrages!$G$6,COLUMNS($H:U)-2,,)))&lt;0.67,"B","C"))))))&amp;IF(OFFSET(Paramétrages!$F$6,COLUMNS($G:T)-2,,)=0,"",IF(ISBLANK('Compréhension de l''écrit'!$D2),""," ("&amp;SUMIFS(Paramétrages!$W:$W,Paramétrages!$Y:$Y,IF(OFFSET(Paramétrages!$F$6,COLUMNS($G:T)-2,,)=0,"",OFFSET(Paramétrages!$F$6,COLUMNS($G:T)-2,,)),Paramétrages!$X:$X,$B2&amp;$C2)&amp;" sur "&amp;IF(OFFSET(Paramétrages!$G$6,COLUMNS($H:U)-2,,)=0,"",OFFSET(Paramétrages!$G$6,COLUMNS($H:U)-2,,))&amp;")"))</f>
        <v/>
      </c>
      <c r="S2" s="1" t="str">
        <f ca="1">IF(OFFSET(Paramétrages!$F$6,COLUMNS($G:U)-2,,)=0,"",IF($B2="","",IF(COUNTA(Paramétrages!$F$5:$F$32)=0,"",IF(ISBLANK('Compréhension de l''écrit'!$D2),"",IF((SUMIFS(Paramétrages!$W:$W,Paramétrages!$Y:$Y,IF(OFFSET(Paramétrages!$F$6,COLUMNS($G:U)-2,,)=0,"",OFFSET(Paramétrages!$F$6,COLUMNS($G:U)-2,,)),Paramétrages!$X:$X,$B2&amp;$C2)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2&amp;$C2))/(IF(OFFSET(Paramétrages!$G$6,COLUMNS($H:V)-2,,)=0,"",OFFSET(Paramétrages!$G$6,COLUMNS($H:V)-2,,)))&lt;0.67,"B","C"))))))&amp;IF(OFFSET(Paramétrages!$F$6,COLUMNS($G:U)-2,,)=0,"",IF(ISBLANK('Compréhension de l''écrit'!$D2),""," ("&amp;SUMIFS(Paramétrages!$W:$W,Paramétrages!$Y:$Y,IF(OFFSET(Paramétrages!$F$6,COLUMNS($G:U)-2,,)=0,"",OFFSET(Paramétrages!$F$6,COLUMNS($G:U)-2,,)),Paramétrages!$X:$X,$B2&amp;$C2)&amp;" sur "&amp;IF(OFFSET(Paramétrages!$G$6,COLUMNS($H:V)-2,,)=0,"",OFFSET(Paramétrages!$G$6,COLUMNS($H:V)-2,,))&amp;")"))</f>
        <v/>
      </c>
      <c r="T2" s="1" t="str">
        <f ca="1">IF(OFFSET(Paramétrages!$F$6,COLUMNS($G:V)-2,,)=0,"",IF($B2="","",IF(COUNTA(Paramétrages!$F$5:$F$32)=0,"",IF(ISBLANK('Compréhension de l''écrit'!$D2),"",IF((SUMIFS(Paramétrages!$W:$W,Paramétrages!$Y:$Y,IF(OFFSET(Paramétrages!$F$6,COLUMNS($G:V)-2,,)=0,"",OFFSET(Paramétrages!$F$6,COLUMNS($G:V)-2,,)),Paramétrages!$X:$X,$B2&amp;$C2)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2&amp;$C2))/(IF(OFFSET(Paramétrages!$G$6,COLUMNS($H:W)-2,,)=0,"",OFFSET(Paramétrages!$G$6,COLUMNS($H:W)-2,,)))&lt;0.67,"B","C"))))))&amp;IF(OFFSET(Paramétrages!$F$6,COLUMNS($G:V)-2,,)=0,"",IF(ISBLANK('Compréhension de l''écrit'!$D2),""," ("&amp;SUMIFS(Paramétrages!$W:$W,Paramétrages!$Y:$Y,IF(OFFSET(Paramétrages!$F$6,COLUMNS($G:V)-2,,)=0,"",OFFSET(Paramétrages!$F$6,COLUMNS($G:V)-2,,)),Paramétrages!$X:$X,$B2&amp;$C2)&amp;" sur "&amp;IF(OFFSET(Paramétrages!$G$6,COLUMNS($H:W)-2,,)=0,"",OFFSET(Paramétrages!$G$6,COLUMNS($H:W)-2,,))&amp;")"))</f>
        <v/>
      </c>
      <c r="U2" s="1" t="str">
        <f ca="1">IF(OFFSET(Paramétrages!$F$6,COLUMNS($G:W)-2,,)=0,"",IF($B2="","",IF(COUNTA(Paramétrages!$F$5:$F$32)=0,"",IF(ISBLANK('Compréhension de l''écrit'!$D2),"",IF((SUMIFS(Paramétrages!$W:$W,Paramétrages!$Y:$Y,IF(OFFSET(Paramétrages!$F$6,COLUMNS($G:W)-2,,)=0,"",OFFSET(Paramétrages!$F$6,COLUMNS($G:W)-2,,)),Paramétrages!$X:$X,$B2&amp;$C2)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2&amp;$C2))/(IF(OFFSET(Paramétrages!$G$6,COLUMNS($H:X)-2,,)=0,"",OFFSET(Paramétrages!$G$6,COLUMNS($H:X)-2,,)))&lt;0.67,"B","C"))))))&amp;IF(OFFSET(Paramétrages!$F$6,COLUMNS($G:W)-2,,)=0,"",IF(ISBLANK('Compréhension de l''écrit'!$D2),""," ("&amp;SUMIFS(Paramétrages!$W:$W,Paramétrages!$Y:$Y,IF(OFFSET(Paramétrages!$F$6,COLUMNS($G:W)-2,,)=0,"",OFFSET(Paramétrages!$F$6,COLUMNS($G:W)-2,,)),Paramétrages!$X:$X,$B2&amp;$C2)&amp;" sur "&amp;IF(OFFSET(Paramétrages!$G$6,COLUMNS($H:X)-2,,)=0,"",OFFSET(Paramétrages!$G$6,COLUMNS($H:X)-2,,))&amp;")"))</f>
        <v/>
      </c>
      <c r="V2" s="1" t="str">
        <f ca="1">IF(OFFSET(Paramétrages!$F$6,COLUMNS($G:X)-2,,)=0,"",IF($B2="","",IF(COUNTA(Paramétrages!$F$5:$F$32)=0,"",IF(ISBLANK('Compréhension de l''écrit'!$D2),"",IF((SUMIFS(Paramétrages!$W:$W,Paramétrages!$Y:$Y,IF(OFFSET(Paramétrages!$F$6,COLUMNS($G:X)-2,,)=0,"",OFFSET(Paramétrages!$F$6,COLUMNS($G:X)-2,,)),Paramétrages!$X:$X,$B2&amp;$C2)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2&amp;$C2))/(IF(OFFSET(Paramétrages!$G$6,COLUMNS($H:Y)-2,,)=0,"",OFFSET(Paramétrages!$G$6,COLUMNS($H:Y)-2,,)))&lt;0.67,"B","C"))))))&amp;IF(OFFSET(Paramétrages!$F$6,COLUMNS($G:X)-2,,)=0,"",IF(ISBLANK('Compréhension de l''écrit'!$D2),""," ("&amp;SUMIFS(Paramétrages!$W:$W,Paramétrages!$Y:$Y,IF(OFFSET(Paramétrages!$F$6,COLUMNS($G:X)-2,,)=0,"",OFFSET(Paramétrages!$F$6,COLUMNS($G:X)-2,,)),Paramétrages!$X:$X,$B2&amp;$C2)&amp;" sur "&amp;IF(OFFSET(Paramétrages!$G$6,COLUMNS($H:Y)-2,,)=0,"",OFFSET(Paramétrages!$G$6,COLUMNS($H:Y)-2,,))&amp;")"))</f>
        <v/>
      </c>
      <c r="W2" s="1" t="str">
        <f ca="1">IF(OFFSET(Paramétrages!$F$6,COLUMNS($G:Y)-2,,)=0,"",IF($B2="","",IF(COUNTA(Paramétrages!$F$5:$F$32)=0,"",IF(ISBLANK('Compréhension de l''écrit'!$D2),"",IF((SUMIFS(Paramétrages!$W:$W,Paramétrages!$Y:$Y,IF(OFFSET(Paramétrages!$F$6,COLUMNS($G:Y)-2,,)=0,"",OFFSET(Paramétrages!$F$6,COLUMNS($G:Y)-2,,)),Paramétrages!$X:$X,$B2&amp;$C2)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2&amp;$C2))/(IF(OFFSET(Paramétrages!$G$6,COLUMNS($H:Z)-2,,)=0,"",OFFSET(Paramétrages!$G$6,COLUMNS($H:Z)-2,,)))&lt;0.67,"B","C"))))))&amp;IF(OFFSET(Paramétrages!$F$6,COLUMNS($G:Y)-2,,)=0,"",IF(ISBLANK('Compréhension de l''écrit'!$D2),""," ("&amp;SUMIFS(Paramétrages!$W:$W,Paramétrages!$Y:$Y,IF(OFFSET(Paramétrages!$F$6,COLUMNS($G:Y)-2,,)=0,"",OFFSET(Paramétrages!$F$6,COLUMNS($G:Y)-2,,)),Paramétrages!$X:$X,$B2&amp;$C2)&amp;" sur "&amp;IF(OFFSET(Paramétrages!$G$6,COLUMNS($H:Z)-2,,)=0,"",OFFSET(Paramétrages!$G$6,COLUMNS($H:Z)-2,,))&amp;")"))</f>
        <v/>
      </c>
      <c r="X2" s="1" t="str">
        <f ca="1">IF(OFFSET(Paramétrages!$F$6,COLUMNS($G:Z)-2,,)=0,"",IF($B2="","",IF(COUNTA(Paramétrages!$F$5:$F$32)=0,"",IF(ISBLANK('Compréhension de l''écrit'!$D2),"",IF((SUMIFS(Paramétrages!$W:$W,Paramétrages!$Y:$Y,IF(OFFSET(Paramétrages!$F$6,COLUMNS($G:Z)-2,,)=0,"",OFFSET(Paramétrages!$F$6,COLUMNS($G:Z)-2,,)),Paramétrages!$X:$X,$B2&amp;$C2)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2&amp;$C2))/(IF(OFFSET(Paramétrages!$G$6,COLUMNS($H:AA)-2,,)=0,"",OFFSET(Paramétrages!$G$6,COLUMNS($H:AA)-2,,)))&lt;0.67,"B","C"))))))&amp;IF(OFFSET(Paramétrages!$F$6,COLUMNS($G:Z)-2,,)=0,"",IF(ISBLANK('Compréhension de l''écrit'!$D2),""," ("&amp;SUMIFS(Paramétrages!$W:$W,Paramétrages!$Y:$Y,IF(OFFSET(Paramétrages!$F$6,COLUMNS($G:Z)-2,,)=0,"",OFFSET(Paramétrages!$F$6,COLUMNS($G:Z)-2,,)),Paramétrages!$X:$X,$B2&amp;$C2)&amp;" sur "&amp;IF(OFFSET(Paramétrages!$G$6,COLUMNS($H:AA)-2,,)=0,"",OFFSET(Paramétrages!$G$6,COLUMNS($H:AA)-2,,))&amp;")"))</f>
        <v/>
      </c>
      <c r="Y2" s="1" t="str">
        <f ca="1">IF(OFFSET(Paramétrages!$F$6,COLUMNS($G:AA)-2,,)=0,"",IF($B2="","",IF(COUNTA(Paramétrages!$F$5:$F$32)=0,"",IF(ISBLANK('Compréhension de l''écrit'!$D2),"",IF((SUMIFS(Paramétrages!$W:$W,Paramétrages!$Y:$Y,IF(OFFSET(Paramétrages!$F$6,COLUMNS($G:AA)-2,,)=0,"",OFFSET(Paramétrages!$F$6,COLUMNS($G:AA)-2,,)),Paramétrages!$X:$X,$B2&amp;$C2)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2&amp;$C2))/(IF(OFFSET(Paramétrages!$G$6,COLUMNS($H:AB)-2,,)=0,"",OFFSET(Paramétrages!$G$6,COLUMNS($H:AB)-2,,)))&lt;0.67,"B","C"))))))&amp;IF(OFFSET(Paramétrages!$F$6,COLUMNS($G:AA)-2,,)=0,"",IF(ISBLANK('Compréhension de l''écrit'!$D2),""," ("&amp;SUMIFS(Paramétrages!$W:$W,Paramétrages!$Y:$Y,IF(OFFSET(Paramétrages!$F$6,COLUMNS($G:AA)-2,,)=0,"",OFFSET(Paramétrages!$F$6,COLUMNS($G:AA)-2,,)),Paramétrages!$X:$X,$B2&amp;$C2)&amp;" sur "&amp;IF(OFFSET(Paramétrages!$G$6,COLUMNS($H:AB)-2,,)=0,"",OFFSET(Paramétrages!$G$6,COLUMNS($H:AB)-2,,))&amp;")"))</f>
        <v/>
      </c>
      <c r="Z2" s="1" t="str">
        <f ca="1">IF(OFFSET(Paramétrages!$F$6,COLUMNS($G:AB)-2,,)=0,"",IF($B2="","",IF(COUNTA(Paramétrages!$F$5:$F$32)=0,"",IF(ISBLANK('Compréhension de l''écrit'!$D2),"",IF((SUMIFS(Paramétrages!$W:$W,Paramétrages!$Y:$Y,IF(OFFSET(Paramétrages!$F$6,COLUMNS($G:AB)-2,,)=0,"",OFFSET(Paramétrages!$F$6,COLUMNS($G:AB)-2,,)),Paramétrages!$X:$X,$B2&amp;$C2)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2&amp;$C2))/(IF(OFFSET(Paramétrages!$G$6,COLUMNS($H:AC)-2,,)=0,"",OFFSET(Paramétrages!$G$6,COLUMNS($H:AC)-2,,)))&lt;0.67,"B","C"))))))&amp;IF(OFFSET(Paramétrages!$F$6,COLUMNS($G:AB)-2,,)=0,"",IF(ISBLANK('Compréhension de l''écrit'!$D2),""," ("&amp;SUMIFS(Paramétrages!$W:$W,Paramétrages!$Y:$Y,IF(OFFSET(Paramétrages!$F$6,COLUMNS($G:AB)-2,,)=0,"",OFFSET(Paramétrages!$F$6,COLUMNS($G:AB)-2,,)),Paramétrages!$X:$X,$B2&amp;$C2)&amp;" sur "&amp;IF(OFFSET(Paramétrages!$G$6,COLUMNS($H:AC)-2,,)=0,"",OFFSET(Paramétrages!$G$6,COLUMNS($H:AC)-2,,))&amp;")"))</f>
        <v/>
      </c>
      <c r="AA2" s="1" t="str">
        <f ca="1">IF(OFFSET(Paramétrages!$F$6,COLUMNS($G:AC)-2,,)=0,"",IF($B2="","",IF(COUNTA(Paramétrages!$F$5:$F$32)=0,"",IF(ISBLANK('Compréhension de l''écrit'!$D2),"",IF((SUMIFS(Paramétrages!$W:$W,Paramétrages!$Y:$Y,IF(OFFSET(Paramétrages!$F$6,COLUMNS($G:AC)-2,,)=0,"",OFFSET(Paramétrages!$F$6,COLUMNS($G:AC)-2,,)),Paramétrages!$X:$X,$B2&amp;$C2)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2&amp;$C2))/(IF(OFFSET(Paramétrages!$G$6,COLUMNS($H:AD)-2,,)=0,"",OFFSET(Paramétrages!$G$6,COLUMNS($H:AD)-2,,)))&lt;0.67,"B","C"))))))&amp;IF(OFFSET(Paramétrages!$F$6,COLUMNS($G:AC)-2,,)=0,"",IF(ISBLANK('Compréhension de l''écrit'!$D2),""," ("&amp;SUMIFS(Paramétrages!$W:$W,Paramétrages!$Y:$Y,IF(OFFSET(Paramétrages!$F$6,COLUMNS($G:AC)-2,,)=0,"",OFFSET(Paramétrages!$F$6,COLUMNS($G:AC)-2,,)),Paramétrages!$X:$X,$B2&amp;$C2)&amp;" sur "&amp;IF(OFFSET(Paramétrages!$G$6,COLUMNS($H:AD)-2,,)=0,"",OFFSET(Paramétrages!$G$6,COLUMNS($H:AD)-2,,))&amp;")"))</f>
        <v/>
      </c>
      <c r="AB2" s="1" t="str">
        <f ca="1">IF(OFFSET(Paramétrages!$F$6,COLUMNS($G:AD)-2,,)=0,"",IF($B2="","",IF(COUNTA(Paramétrages!$F$5:$F$32)=0,"",IF(ISBLANK('Compréhension de l''écrit'!$D2),"",IF((SUMIFS(Paramétrages!$W:$W,Paramétrages!$Y:$Y,IF(OFFSET(Paramétrages!$F$6,COLUMNS($G:AD)-2,,)=0,"",OFFSET(Paramétrages!$F$6,COLUMNS($G:AD)-2,,)),Paramétrages!$X:$X,$B2&amp;$C2)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2&amp;$C2))/(IF(OFFSET(Paramétrages!$G$6,COLUMNS($H:AE)-2,,)=0,"",OFFSET(Paramétrages!$G$6,COLUMNS($H:AE)-2,,)))&lt;0.67,"B","C"))))))&amp;IF(OFFSET(Paramétrages!$F$6,COLUMNS($G:AD)-2,,)=0,"",IF(ISBLANK('Compréhension de l''écrit'!$D2),""," ("&amp;SUMIFS(Paramétrages!$W:$W,Paramétrages!$Y:$Y,IF(OFFSET(Paramétrages!$F$6,COLUMNS($G:AD)-2,,)=0,"",OFFSET(Paramétrages!$F$6,COLUMNS($G:AD)-2,,)),Paramétrages!$X:$X,$B2&amp;$C2)&amp;" sur "&amp;IF(OFFSET(Paramétrages!$G$6,COLUMNS($H:AE)-2,,)=0,"",OFFSET(Paramétrages!$G$6,COLUMNS($H:AE)-2,,))&amp;")"))</f>
        <v/>
      </c>
      <c r="AC2" s="1" t="str">
        <f ca="1">IF(OFFSET(Paramétrages!$F$6,COLUMNS($G:AE)-2,,)=0,"",IF($B2="","",IF(COUNTA(Paramétrages!$F$5:$F$32)=0,"",IF(ISBLANK('Compréhension de l''écrit'!$D2),"",IF((SUMIFS(Paramétrages!$W:$W,Paramétrages!$Y:$Y,IF(OFFSET(Paramétrages!$F$6,COLUMNS($G:AE)-2,,)=0,"",OFFSET(Paramétrages!$F$6,COLUMNS($G:AE)-2,,)),Paramétrages!$X:$X,$B2&amp;$C2)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2&amp;$C2))/(IF(OFFSET(Paramétrages!$G$6,COLUMNS($H:AF)-2,,)=0,"",OFFSET(Paramétrages!$G$6,COLUMNS($H:AF)-2,,)))&lt;0.67,"B","C"))))))&amp;IF(OFFSET(Paramétrages!$F$6,COLUMNS($G:AE)-2,,)=0,"",IF(ISBLANK('Compréhension de l''écrit'!$D2),""," ("&amp;SUMIFS(Paramétrages!$W:$W,Paramétrages!$Y:$Y,IF(OFFSET(Paramétrages!$F$6,COLUMNS($G:AE)-2,,)=0,"",OFFSET(Paramétrages!$F$6,COLUMNS($G:AE)-2,,)),Paramétrages!$X:$X,$B2&amp;$C2)&amp;" sur "&amp;IF(OFFSET(Paramétrages!$G$6,COLUMNS($H:AF)-2,,)=0,"",OFFSET(Paramétrages!$G$6,COLUMNS($H:AF)-2,,))&amp;")"))</f>
        <v/>
      </c>
      <c r="AD2" s="1" t="str">
        <f ca="1">IF(OFFSET(Paramétrages!$F$6,COLUMNS($G:AF)-2,,)=0,"",IF($B2="","",IF(COUNTA(Paramétrages!$F$5:$F$32)=0,"",IF(ISBLANK('Compréhension de l''écrit'!$D2),"",IF((SUMIFS(Paramétrages!$W:$W,Paramétrages!$Y:$Y,IF(OFFSET(Paramétrages!$F$6,COLUMNS($G:AF)-2,,)=0,"",OFFSET(Paramétrages!$F$6,COLUMNS($G:AF)-2,,)),Paramétrages!$X:$X,$B2&amp;$C2)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2&amp;$C2))/(IF(OFFSET(Paramétrages!$G$6,COLUMNS($H:AG)-2,,)=0,"",OFFSET(Paramétrages!$G$6,COLUMNS($H:AG)-2,,)))&lt;0.67,"B","C"))))))&amp;IF(OFFSET(Paramétrages!$F$6,COLUMNS($G:AF)-2,,)=0,"",IF(ISBLANK('Compréhension de l''écrit'!$D2),""," ("&amp;SUMIFS(Paramétrages!$W:$W,Paramétrages!$Y:$Y,IF(OFFSET(Paramétrages!$F$6,COLUMNS($G:AF)-2,,)=0,"",OFFSET(Paramétrages!$F$6,COLUMNS($G:AF)-2,,)),Paramétrages!$X:$X,$B2&amp;$C2)&amp;" sur "&amp;IF(OFFSET(Paramétrages!$G$6,COLUMNS($H:AG)-2,,)=0,"",OFFSET(Paramétrages!$G$6,COLUMNS($H:AG)-2,,))&amp;")"))</f>
        <v/>
      </c>
      <c r="AE2" s="1" t="str">
        <f ca="1">IF(OFFSET(Paramétrages!$F$6,COLUMNS($G:AG)-2,,)=0,"",IF($B2="","",IF(COUNTA(Paramétrages!$F$5:$F$32)=0,"",IF(ISBLANK('Compréhension de l''écrit'!$D2),"",IF((SUMIFS(Paramétrages!$W:$W,Paramétrages!$Y:$Y,IF(OFFSET(Paramétrages!$F$6,COLUMNS($G:AG)-2,,)=0,"",OFFSET(Paramétrages!$F$6,COLUMNS($G:AG)-2,,)),Paramétrages!$X:$X,$B2&amp;$C2)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2&amp;$C2))/(IF(OFFSET(Paramétrages!$G$6,COLUMNS($H:AH)-2,,)=0,"",OFFSET(Paramétrages!$G$6,COLUMNS($H:AH)-2,,)))&lt;0.67,"B","C"))))))&amp;IF(OFFSET(Paramétrages!$F$6,COLUMNS($G:AG)-2,,)=0,"",IF(ISBLANK('Compréhension de l''écrit'!$D2),""," ("&amp;SUMIFS(Paramétrages!$W:$W,Paramétrages!$Y:$Y,IF(OFFSET(Paramétrages!$F$6,COLUMNS($G:AG)-2,,)=0,"",OFFSET(Paramétrages!$F$6,COLUMNS($G:AG)-2,,)),Paramétrages!$X:$X,$B2&amp;$C2)&amp;" sur "&amp;IF(OFFSET(Paramétrages!$G$6,COLUMNS($H:AH)-2,,)=0,"",OFFSET(Paramétrages!$G$6,COLUMNS($H:AH)-2,,))&amp;")"))</f>
        <v/>
      </c>
      <c r="AF2" s="1" t="str">
        <f ca="1">IF(OFFSET(Paramétrages!$F$6,COLUMNS($G:AH)-2,,)=0,"",IF($B2="","",IF(COUNTA(Paramétrages!$F$5:$F$32)=0,"",IF(ISBLANK('Compréhension de l''écrit'!$D2),"",IF((SUMIFS(Paramétrages!$W:$W,Paramétrages!$Y:$Y,IF(OFFSET(Paramétrages!$F$6,COLUMNS($G:AH)-2,,)=0,"",OFFSET(Paramétrages!$F$6,COLUMNS($G:AH)-2,,)),Paramétrages!$X:$X,$B2&amp;$C2)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2&amp;$C2))/(IF(OFFSET(Paramétrages!$G$6,COLUMNS($H:AI)-2,,)=0,"",OFFSET(Paramétrages!$G$6,COLUMNS($H:AI)-2,,)))&lt;0.67,"B","C"))))))&amp;IF(OFFSET(Paramétrages!$F$6,COLUMNS($G:AH)-2,,)=0,"",IF(ISBLANK('Compréhension de l''écrit'!$D2),""," ("&amp;SUMIFS(Paramétrages!$W:$W,Paramétrages!$Y:$Y,IF(OFFSET(Paramétrages!$F$6,COLUMNS($G:AH)-2,,)=0,"",OFFSET(Paramétrages!$F$6,COLUMNS($G:AH)-2,,)),Paramétrages!$X:$X,$B2&amp;$C2)&amp;" sur "&amp;IF(OFFSET(Paramétrages!$G$6,COLUMNS($H:AI)-2,,)=0,"",OFFSET(Paramétrages!$G$6,COLUMNS($H:AI)-2,,))&amp;")"))</f>
        <v/>
      </c>
      <c r="AG2" s="1" t="str">
        <f ca="1">IF(OFFSET(Paramétrages!$F$6,COLUMNS($G:AI)-2,,)=0,"",IF($B2="","",IF(COUNTA(Paramétrages!$F$5:$F$32)=0,"",IF(ISBLANK('Compréhension de l''écrit'!$D2),"",IF((SUMIFS(Paramétrages!$W:$W,Paramétrages!$Y:$Y,IF(OFFSET(Paramétrages!$F$6,COLUMNS($G:AI)-2,,)=0,"",OFFSET(Paramétrages!$F$6,COLUMNS($G:AI)-2,,)),Paramétrages!$X:$X,$B2&amp;$C2)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2&amp;$C2))/(IF(OFFSET(Paramétrages!$G$6,COLUMNS($H:AJ)-2,,)=0,"",OFFSET(Paramétrages!$G$6,COLUMNS($H:AJ)-2,,)))&lt;0.67,"B","C"))))))&amp;IF(OFFSET(Paramétrages!$F$6,COLUMNS($G:AI)-2,,)=0,"",IF(ISBLANK('Compréhension de l''écrit'!$D2),""," ("&amp;SUMIFS(Paramétrages!$W:$W,Paramétrages!$Y:$Y,IF(OFFSET(Paramétrages!$F$6,COLUMNS($G:AI)-2,,)=0,"",OFFSET(Paramétrages!$F$6,COLUMNS($G:AI)-2,,)),Paramétrages!$X:$X,$B2&amp;$C2)&amp;" sur "&amp;IF(OFFSET(Paramétrages!$G$6,COLUMNS($H:AJ)-2,,)=0,"",OFFSET(Paramétrages!$G$6,COLUMNS($H:AJ)-2,,))&amp;")"))</f>
        <v/>
      </c>
      <c r="AH2" s="1" t="str">
        <f ca="1">IF(OFFSET(Paramétrages!$F$6,COLUMNS($G:AJ)-2,,)=0,"",IF($B2="","",IF(COUNTA(Paramétrages!$F$5:$F$32)=0,"",IF(ISBLANK('Compréhension de l''écrit'!$D2),"",IF((SUMIFS(Paramétrages!$W:$W,Paramétrages!$Y:$Y,IF(OFFSET(Paramétrages!$F$6,COLUMNS($G:AJ)-2,,)=0,"",OFFSET(Paramétrages!$F$6,COLUMNS($G:AJ)-2,,)),Paramétrages!$X:$X,$B2&amp;$C2)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2&amp;$C2))/(IF(OFFSET(Paramétrages!$G$6,COLUMNS($H:AK)-2,,)=0,"",OFFSET(Paramétrages!$G$6,COLUMNS($H:AK)-2,,)))&lt;0.67,"B","C"))))))&amp;IF(OFFSET(Paramétrages!$F$6,COLUMNS($G:AJ)-2,,)=0,"",IF(ISBLANK('Compréhension de l''écrit'!$D2),""," ("&amp;SUMIFS(Paramétrages!$W:$W,Paramétrages!$Y:$Y,IF(OFFSET(Paramétrages!$F$6,COLUMNS($G:AJ)-2,,)=0,"",OFFSET(Paramétrages!$F$6,COLUMNS($G:AJ)-2,,)),Paramétrages!$X:$X,$B2&amp;$C2)&amp;" sur "&amp;IF(OFFSET(Paramétrages!$G$6,COLUMNS($H:AK)-2,,)=0,"",OFFSET(Paramétrages!$G$6,COLUMNS($H:AK)-2,,))&amp;")"))</f>
        <v/>
      </c>
      <c r="AI2" s="1" t="str">
        <f ca="1">IF(OFFSET(Paramétrages!$F$6,COLUMNS($G:AK)-2,,)=0,"",IF($B2="","",IF(COUNTA(Paramétrages!$F$5:$F$32)=0,"",IF(ISBLANK('Compréhension de l''écrit'!$D2),"",IF((SUMIFS(Paramétrages!$W:$W,Paramétrages!$Y:$Y,IF(OFFSET(Paramétrages!$F$6,COLUMNS($G:AK)-2,,)=0,"",OFFSET(Paramétrages!$F$6,COLUMNS($G:AK)-2,,)),Paramétrages!$X:$X,$B2&amp;$C2)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2&amp;$C2))/(IF(OFFSET(Paramétrages!$G$6,COLUMNS($H:AL)-2,,)=0,"",OFFSET(Paramétrages!$G$6,COLUMNS($H:AL)-2,,)))&lt;0.67,"B","C"))))))&amp;IF(OFFSET(Paramétrages!$F$6,COLUMNS($G:AK)-2,,)=0,"",IF(ISBLANK('Compréhension de l''écrit'!$D2),""," ("&amp;SUMIFS(Paramétrages!$W:$W,Paramétrages!$Y:$Y,IF(OFFSET(Paramétrages!$F$6,COLUMNS($G:AK)-2,,)=0,"",OFFSET(Paramétrages!$F$6,COLUMNS($G:AK)-2,,)),Paramétrages!$X:$X,$B2&amp;$C2)&amp;" sur "&amp;IF(OFFSET(Paramétrages!$G$6,COLUMNS($H:AL)-2,,)=0,"",OFFSET(Paramétrages!$G$6,COLUMNS($H:AL)-2,,))&amp;")"))</f>
        <v/>
      </c>
      <c r="AJ2" s="1" t="str">
        <f ca="1">IF(OFFSET(Paramétrages!$F$6,COLUMNS($G:AL)-2,,)=0,"",IF($B2="","",IF(COUNTA(Paramétrages!$F$5:$F$32)=0,"",IF(ISBLANK('Compréhension de l''écrit'!$D2),"",IF((SUMIFS(Paramétrages!$W:$W,Paramétrages!$Y:$Y,IF(OFFSET(Paramétrages!$F$6,COLUMNS($G:AL)-2,,)=0,"",OFFSET(Paramétrages!$F$6,COLUMNS($G:AL)-2,,)),Paramétrages!$X:$X,$B2&amp;$C2)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2&amp;$C2))/(IF(OFFSET(Paramétrages!$G$6,COLUMNS($H:AM)-2,,)=0,"",OFFSET(Paramétrages!$G$6,COLUMNS($H:AM)-2,,)))&lt;0.67,"B","C"))))))&amp;IF(OFFSET(Paramétrages!$F$6,COLUMNS($G:AL)-2,,)=0,"",IF(ISBLANK('Compréhension de l''écrit'!$D2),""," ("&amp;SUMIFS(Paramétrages!$W:$W,Paramétrages!$Y:$Y,IF(OFFSET(Paramétrages!$F$6,COLUMNS($G:AL)-2,,)=0,"",OFFSET(Paramétrages!$F$6,COLUMNS($G:AL)-2,,)),Paramétrages!$X:$X,$B2&amp;$C2)&amp;" sur "&amp;IF(OFFSET(Paramétrages!$G$6,COLUMNS($H:AM)-2,,)=0,"",OFFSET(Paramétrages!$G$6,COLUMNS($H:AM)-2,,))&amp;")"))</f>
        <v/>
      </c>
      <c r="AK2" s="1" t="str">
        <f ca="1">IF(OFFSET(Paramétrages!$F$6,COLUMNS($G:AM)-2,,)=0,"",IF($B2="","",IF(COUNTA(Paramétrages!$F$5:$F$32)=0,"",IF(ISBLANK('Compréhension de l''écrit'!$D2),"",IF((SUMIFS(Paramétrages!$W:$W,Paramétrages!$Y:$Y,IF(OFFSET(Paramétrages!$F$6,COLUMNS($G:AM)-2,,)=0,"",OFFSET(Paramétrages!$F$6,COLUMNS($G:AM)-2,,)),Paramétrages!$X:$X,$B2&amp;$C2)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2&amp;$C2))/(IF(OFFSET(Paramétrages!$G$6,COLUMNS($H:AN)-2,,)=0,"",OFFSET(Paramétrages!$G$6,COLUMNS($H:AN)-2,,)))&lt;0.67,"B","C"))))))&amp;IF(OFFSET(Paramétrages!$F$6,COLUMNS($G:AM)-2,,)=0,"",IF(ISBLANK('Compréhension de l''écrit'!$D2),""," ("&amp;SUMIFS(Paramétrages!$W:$W,Paramétrages!$Y:$Y,IF(OFFSET(Paramétrages!$F$6,COLUMNS($G:AM)-2,,)=0,"",OFFSET(Paramétrages!$F$6,COLUMNS($G:AM)-2,,)),Paramétrages!$X:$X,$B2&amp;$C2)&amp;" sur "&amp;IF(OFFSET(Paramétrages!$G$6,COLUMNS($H:AN)-2,,)=0,"",OFFSET(Paramétrages!$G$6,COLUMNS($H:AN)-2,,))&amp;")"))</f>
        <v/>
      </c>
      <c r="AL2" s="1" t="str">
        <f ca="1">IF(OFFSET(Paramétrages!$F$6,COLUMNS($G:AN)-2,,)=0,"",IF($B2="","",IF(COUNTA(Paramétrages!$F$5:$F$32)=0,"",IF(ISBLANK('Compréhension de l''écrit'!$D2),"",IF((SUMIFS(Paramétrages!$W:$W,Paramétrages!$Y:$Y,IF(OFFSET(Paramétrages!$F$6,COLUMNS($G:AN)-2,,)=0,"",OFFSET(Paramétrages!$F$6,COLUMNS($G:AN)-2,,)),Paramétrages!$X:$X,$B2&amp;$C2)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2&amp;$C2))/(IF(OFFSET(Paramétrages!$G$6,COLUMNS($H:AO)-2,,)=0,"",OFFSET(Paramétrages!$G$6,COLUMNS($H:AO)-2,,)))&lt;0.67,"B","C"))))))&amp;IF(OFFSET(Paramétrages!$F$6,COLUMNS($G:AN)-2,,)=0,"",IF(ISBLANK('Compréhension de l''écrit'!$D2),""," ("&amp;SUMIFS(Paramétrages!$W:$W,Paramétrages!$Y:$Y,IF(OFFSET(Paramétrages!$F$6,COLUMNS($G:AN)-2,,)=0,"",OFFSET(Paramétrages!$F$6,COLUMNS($G:AN)-2,,)),Paramétrages!$X:$X,$B2&amp;$C2)&amp;" sur "&amp;IF(OFFSET(Paramétrages!$G$6,COLUMNS($H:AO)-2,,)=0,"",OFFSET(Paramétrages!$G$6,COLUMNS($H:AO)-2,,))&amp;")"))</f>
        <v/>
      </c>
      <c r="AM2" s="1" t="str">
        <f ca="1">IF(OFFSET(Paramétrages!$F$6,COLUMNS($G:AO)-2,,)=0,"",IF($B2="","",IF(COUNTA(Paramétrages!$F$5:$F$32)=0,"",IF(ISBLANK('Compréhension de l''écrit'!$D2),"",IF((SUMIFS(Paramétrages!$W:$W,Paramétrages!$Y:$Y,IF(OFFSET(Paramétrages!$F$6,COLUMNS($G:AO)-2,,)=0,"",OFFSET(Paramétrages!$F$6,COLUMNS($G:AO)-2,,)),Paramétrages!$X:$X,$B2&amp;$C2)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2&amp;$C2))/(IF(OFFSET(Paramétrages!$G$6,COLUMNS($H:AP)-2,,)=0,"",OFFSET(Paramétrages!$G$6,COLUMNS($H:AP)-2,,)))&lt;0.67,"B","C"))))))&amp;IF(OFFSET(Paramétrages!$F$6,COLUMNS($G:AO)-2,,)=0,"",IF(ISBLANK('Compréhension de l''écrit'!$D2),""," ("&amp;SUMIFS(Paramétrages!$W:$W,Paramétrages!$Y:$Y,IF(OFFSET(Paramétrages!$F$6,COLUMNS($G:AO)-2,,)=0,"",OFFSET(Paramétrages!$F$6,COLUMNS($G:AO)-2,,)),Paramétrages!$X:$X,$B2&amp;$C2)&amp;" sur "&amp;IF(OFFSET(Paramétrages!$G$6,COLUMNS($H:AP)-2,,)=0,"",OFFSET(Paramétrages!$G$6,COLUMNS($H:AP)-2,,))&amp;")"))</f>
        <v/>
      </c>
      <c r="AN2" s="1" t="str">
        <f ca="1">IF(OFFSET(Paramétrages!$F$6,COLUMNS($G:AP)-2,,)=0,"",IF($B2="","",IF(COUNTA(Paramétrages!$F$5:$F$32)=0,"",IF(ISBLANK('Compréhension de l''écrit'!$D2),"",IF((SUMIFS(Paramétrages!$W:$W,Paramétrages!$Y:$Y,IF(OFFSET(Paramétrages!$F$6,COLUMNS($G:AP)-2,,)=0,"",OFFSET(Paramétrages!$F$6,COLUMNS($G:AP)-2,,)),Paramétrages!$X:$X,$B2&amp;$C2)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2&amp;$C2))/(IF(OFFSET(Paramétrages!$G$6,COLUMNS($H:AQ)-2,,)=0,"",OFFSET(Paramétrages!$G$6,COLUMNS($H:AQ)-2,,)))&lt;0.67,"B","C"))))))&amp;IF(OFFSET(Paramétrages!$F$6,COLUMNS($G:AP)-2,,)=0,"",IF(ISBLANK('Compréhension de l''écrit'!$D2),""," ("&amp;SUMIFS(Paramétrages!$W:$W,Paramétrages!$Y:$Y,IF(OFFSET(Paramétrages!$F$6,COLUMNS($G:AP)-2,,)=0,"",OFFSET(Paramétrages!$F$6,COLUMNS($G:AP)-2,,)),Paramétrages!$X:$X,$B2&amp;$C2)&amp;" sur "&amp;IF(OFFSET(Paramétrages!$G$6,COLUMNS($H:AQ)-2,,)=0,"",OFFSET(Paramétrages!$G$6,COLUMNS($H:AQ)-2,,))&amp;")"))</f>
        <v/>
      </c>
      <c r="AO2" s="1" t="str">
        <f ca="1">IF(OFFSET(Paramétrages!$F$6,COLUMNS($G:AQ)-2,,)=0,"",IF($B2="","",IF(COUNTA(Paramétrages!$F$5:$F$32)=0,"",IF(ISBLANK('Compréhension de l''écrit'!$D2),"",IF((SUMIFS(Paramétrages!$W:$W,Paramétrages!$Y:$Y,IF(OFFSET(Paramétrages!$F$6,COLUMNS($G:AQ)-2,,)=0,"",OFFSET(Paramétrages!$F$6,COLUMNS($G:AQ)-2,,)),Paramétrages!$X:$X,$B2&amp;$C2)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2&amp;$C2))/(IF(OFFSET(Paramétrages!$G$6,COLUMNS($H:AR)-2,,)=0,"",OFFSET(Paramétrages!$G$6,COLUMNS($H:AR)-2,,)))&lt;0.67,"B","C"))))))&amp;IF(OFFSET(Paramétrages!$F$6,COLUMNS($G:AQ)-2,,)=0,"",IF(ISBLANK('Compréhension de l''écrit'!$D2),""," ("&amp;SUMIFS(Paramétrages!$W:$W,Paramétrages!$Y:$Y,IF(OFFSET(Paramétrages!$F$6,COLUMNS($G:AQ)-2,,)=0,"",OFFSET(Paramétrages!$F$6,COLUMNS($G:AQ)-2,,)),Paramétrages!$X:$X,$B2&amp;$C2)&amp;" sur "&amp;IF(OFFSET(Paramétrages!$G$6,COLUMNS($H:AR)-2,,)=0,"",OFFSET(Paramétrages!$G$6,COLUMNS($H:AR)-2,,))&amp;")"))</f>
        <v/>
      </c>
      <c r="AP2" s="1" t="str">
        <f ca="1">IF(OFFSET(Paramétrages!$F$6,COLUMNS($G:AR)-2,,)=0,"",IF($B2="","",IF(COUNTA(Paramétrages!$F$5:$F$32)=0,"",IF(ISBLANK('Compréhension de l''écrit'!$D2),"",IF((SUMIFS(Paramétrages!$W:$W,Paramétrages!$Y:$Y,IF(OFFSET(Paramétrages!$F$6,COLUMNS($G:AR)-2,,)=0,"",OFFSET(Paramétrages!$F$6,COLUMNS($G:AR)-2,,)),Paramétrages!$X:$X,$B2&amp;$C2)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2&amp;$C2))/(IF(OFFSET(Paramétrages!$G$6,COLUMNS($H:AS)-2,,)=0,"",OFFSET(Paramétrages!$G$6,COLUMNS($H:AS)-2,,)))&lt;0.67,"B","C"))))))&amp;IF(OFFSET(Paramétrages!$F$6,COLUMNS($G:AR)-2,,)=0,"",IF(ISBLANK('Compréhension de l''écrit'!$D2),""," ("&amp;SUMIFS(Paramétrages!$W:$W,Paramétrages!$Y:$Y,IF(OFFSET(Paramétrages!$F$6,COLUMNS($G:AR)-2,,)=0,"",OFFSET(Paramétrages!$F$6,COLUMNS($G:AR)-2,,)),Paramétrages!$X:$X,$B2&amp;$C2)&amp;" sur "&amp;IF(OFFSET(Paramétrages!$G$6,COLUMNS($H:AS)-2,,)=0,"",OFFSET(Paramétrages!$G$6,COLUMNS($H:AS)-2,,))&amp;")"))</f>
        <v/>
      </c>
      <c r="AQ2" s="1" t="str">
        <f ca="1">IF(OFFSET(Paramétrages!$F$6,COLUMNS($G:AS)-2,,)=0,"",IF($B2="","",IF(COUNTA(Paramétrages!$F$5:$F$32)=0,"",IF(ISBLANK('Compréhension de l''écrit'!$D2),"",IF((SUMIFS(Paramétrages!$W:$W,Paramétrages!$Y:$Y,IF(OFFSET(Paramétrages!$F$6,COLUMNS($G:AS)-2,,)=0,"",OFFSET(Paramétrages!$F$6,COLUMNS($G:AS)-2,,)),Paramétrages!$X:$X,$B2&amp;$C2)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2&amp;$C2))/(IF(OFFSET(Paramétrages!$G$6,COLUMNS($H:AT)-2,,)=0,"",OFFSET(Paramétrages!$G$6,COLUMNS($H:AT)-2,,)))&lt;0.67,"B","C"))))))&amp;IF(OFFSET(Paramétrages!$F$6,COLUMNS($G:AS)-2,,)=0,"",IF(ISBLANK('Compréhension de l''écrit'!$D2),""," ("&amp;SUMIFS(Paramétrages!$W:$W,Paramétrages!$Y:$Y,IF(OFFSET(Paramétrages!$F$6,COLUMNS($G:AS)-2,,)=0,"",OFFSET(Paramétrages!$F$6,COLUMNS($G:AS)-2,,)),Paramétrages!$X:$X,$B2&amp;$C2)&amp;" sur "&amp;IF(OFFSET(Paramétrages!$G$6,COLUMNS($H:AT)-2,,)=0,"",OFFSET(Paramétrages!$G$6,COLUMNS($H:AT)-2,,))&amp;")"))</f>
        <v/>
      </c>
      <c r="AR2" s="1" t="str">
        <f ca="1">IF(OFFSET(Paramétrages!$F$6,COLUMNS($G:AT)-2,,)=0,"",IF($B2="","",IF(COUNTA(Paramétrages!$F$5:$F$32)=0,"",IF(ISBLANK('Compréhension de l''écrit'!$D2),"",IF((SUMIFS(Paramétrages!$W:$W,Paramétrages!$Y:$Y,IF(OFFSET(Paramétrages!$F$6,COLUMNS($G:AT)-2,,)=0,"",OFFSET(Paramétrages!$F$6,COLUMNS($G:AT)-2,,)),Paramétrages!$X:$X,$B2&amp;$C2)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2&amp;$C2))/(IF(OFFSET(Paramétrages!$G$6,COLUMNS($H:AU)-2,,)=0,"",OFFSET(Paramétrages!$G$6,COLUMNS($H:AU)-2,,)))&lt;0.67,"B","C"))))))&amp;IF(OFFSET(Paramétrages!$F$6,COLUMNS($G:AT)-2,,)=0,"",IF(ISBLANK('Compréhension de l''écrit'!$D2),""," ("&amp;SUMIFS(Paramétrages!$W:$W,Paramétrages!$Y:$Y,IF(OFFSET(Paramétrages!$F$6,COLUMNS($G:AT)-2,,)=0,"",OFFSET(Paramétrages!$F$6,COLUMNS($G:AT)-2,,)),Paramétrages!$X:$X,$B2&amp;$C2)&amp;" sur "&amp;IF(OFFSET(Paramétrages!$G$6,COLUMNS($H:AU)-2,,)=0,"",OFFSET(Paramétrages!$G$6,COLUMNS($H:AU)-2,,))&amp;")"))</f>
        <v/>
      </c>
      <c r="AS2" s="1" t="str">
        <f ca="1">IF(OFFSET(Paramétrages!$F$6,COLUMNS($G:AU)-2,,)=0,"",IF($B2="","",IF(COUNTA(Paramétrages!$F$5:$F$32)=0,"",IF(ISBLANK('Compréhension de l''écrit'!$D2),"",IF((SUMIFS(Paramétrages!$W:$W,Paramétrages!$Y:$Y,IF(OFFSET(Paramétrages!$F$6,COLUMNS($G:AU)-2,,)=0,"",OFFSET(Paramétrages!$F$6,COLUMNS($G:AU)-2,,)),Paramétrages!$X:$X,$B2&amp;$C2)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2&amp;$C2))/(IF(OFFSET(Paramétrages!$G$6,COLUMNS($H:AV)-2,,)=0,"",OFFSET(Paramétrages!$G$6,COLUMNS($H:AV)-2,,)))&lt;0.67,"B","C"))))))&amp;IF(OFFSET(Paramétrages!$F$6,COLUMNS($G:AU)-2,,)=0,"",IF(ISBLANK('Compréhension de l''écrit'!$D2),""," ("&amp;SUMIFS(Paramétrages!$W:$W,Paramétrages!$Y:$Y,IF(OFFSET(Paramétrages!$F$6,COLUMNS($G:AU)-2,,)=0,"",OFFSET(Paramétrages!$F$6,COLUMNS($G:AU)-2,,)),Paramétrages!$X:$X,$B2&amp;$C2)&amp;" sur "&amp;IF(OFFSET(Paramétrages!$G$6,COLUMNS($H:AV)-2,,)=0,"",OFFSET(Paramétrages!$G$6,COLUMNS($H:AV)-2,,))&amp;")"))</f>
        <v/>
      </c>
      <c r="AT2" s="1" t="str">
        <f ca="1">IF(OFFSET(Paramétrages!$F$6,COLUMNS($G:AV)-2,,)=0,"",IF($B2="","",IF(COUNTA(Paramétrages!$F$5:$F$32)=0,"",IF(ISBLANK('Compréhension de l''écrit'!$D2),"",IF((SUMIFS(Paramétrages!$W:$W,Paramétrages!$Y:$Y,IF(OFFSET(Paramétrages!$F$6,COLUMNS($G:AV)-2,,)=0,"",OFFSET(Paramétrages!$F$6,COLUMNS($G:AV)-2,,)),Paramétrages!$X:$X,$B2&amp;$C2)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2&amp;$C2))/(IF(OFFSET(Paramétrages!$G$6,COLUMNS($H:AW)-2,,)=0,"",OFFSET(Paramétrages!$G$6,COLUMNS($H:AW)-2,,)))&lt;0.67,"B","C"))))))&amp;IF(OFFSET(Paramétrages!$F$6,COLUMNS($G:AV)-2,,)=0,"",IF(ISBLANK('Compréhension de l''écrit'!$D2),""," ("&amp;SUMIFS(Paramétrages!$W:$W,Paramétrages!$Y:$Y,IF(OFFSET(Paramétrages!$F$6,COLUMNS($G:AV)-2,,)=0,"",OFFSET(Paramétrages!$F$6,COLUMNS($G:AV)-2,,)),Paramétrages!$X:$X,$B2&amp;$C2)&amp;" sur "&amp;IF(OFFSET(Paramétrages!$G$6,COLUMNS($H:AW)-2,,)=0,"",OFFSET(Paramétrages!$G$6,COLUMNS($H:AW)-2,,))&amp;")"))</f>
        <v/>
      </c>
      <c r="AU2" s="1" t="str">
        <f ca="1">IF(OFFSET(Paramétrages!$F$6,COLUMNS($G:AW)-2,,)=0,"",IF($B2="","",IF(COUNTA(Paramétrages!$F$5:$F$32)=0,"",IF(ISBLANK('Compréhension de l''écrit'!$D2),"",IF((SUMIFS(Paramétrages!$W:$W,Paramétrages!$Y:$Y,IF(OFFSET(Paramétrages!$F$6,COLUMNS($G:AW)-2,,)=0,"",OFFSET(Paramétrages!$F$6,COLUMNS($G:AW)-2,,)),Paramétrages!$X:$X,$B2&amp;$C2)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2&amp;$C2))/(IF(OFFSET(Paramétrages!$G$6,COLUMNS($H:AX)-2,,)=0,"",OFFSET(Paramétrages!$G$6,COLUMNS($H:AX)-2,,)))&lt;0.67,"B","C"))))))&amp;IF(OFFSET(Paramétrages!$F$6,COLUMNS($G:AW)-2,,)=0,"",IF(ISBLANK('Compréhension de l''écrit'!$D2),""," ("&amp;SUMIFS(Paramétrages!$W:$W,Paramétrages!$Y:$Y,IF(OFFSET(Paramétrages!$F$6,COLUMNS($G:AW)-2,,)=0,"",OFFSET(Paramétrages!$F$6,COLUMNS($G:AW)-2,,)),Paramétrages!$X:$X,$B2&amp;$C2)&amp;" sur "&amp;IF(OFFSET(Paramétrages!$G$6,COLUMNS($H:AX)-2,,)=0,"",OFFSET(Paramétrages!$G$6,COLUMNS($H:AX)-2,,))&amp;")"))</f>
        <v/>
      </c>
      <c r="AV2" s="1" t="str">
        <f ca="1">IF(OFFSET(Paramétrages!$F$6,COLUMNS($G:AX)-2,,)=0,"",IF($B2="","",IF(COUNTA(Paramétrages!$F$5:$F$32)=0,"",IF(ISBLANK('Compréhension de l''écrit'!$D2),"",IF((SUMIFS(Paramétrages!$W:$W,Paramétrages!$Y:$Y,IF(OFFSET(Paramétrages!$F$6,COLUMNS($G:AX)-2,,)=0,"",OFFSET(Paramétrages!$F$6,COLUMNS($G:AX)-2,,)),Paramétrages!$X:$X,$B2&amp;$C2)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2&amp;$C2))/(IF(OFFSET(Paramétrages!$G$6,COLUMNS($H:AY)-2,,)=0,"",OFFSET(Paramétrages!$G$6,COLUMNS($H:AY)-2,,)))&lt;0.67,"B","C"))))))&amp;IF(OFFSET(Paramétrages!$F$6,COLUMNS($G:AX)-2,,)=0,"",IF(ISBLANK('Compréhension de l''écrit'!$D2),""," ("&amp;SUMIFS(Paramétrages!$W:$W,Paramétrages!$Y:$Y,IF(OFFSET(Paramétrages!$F$6,COLUMNS($G:AX)-2,,)=0,"",OFFSET(Paramétrages!$F$6,COLUMNS($G:AX)-2,,)),Paramétrages!$X:$X,$B2&amp;$C2)&amp;" sur "&amp;IF(OFFSET(Paramétrages!$G$6,COLUMNS($H:AY)-2,,)=0,"",OFFSET(Paramétrages!$G$6,COLUMNS($H:AY)-2,,))&amp;")"))</f>
        <v/>
      </c>
      <c r="AW2" s="1" t="str">
        <f ca="1">IF(OFFSET(Paramétrages!$F$6,COLUMNS($G:AY)-2,,)=0,"",IF($B2="","",IF(COUNTA(Paramétrages!$F$5:$F$32)=0,"",IF(ISBLANK('Compréhension de l''écrit'!$D2),"",IF((SUMIFS(Paramétrages!$W:$W,Paramétrages!$Y:$Y,IF(OFFSET(Paramétrages!$F$6,COLUMNS($G:AY)-2,,)=0,"",OFFSET(Paramétrages!$F$6,COLUMNS($G:AY)-2,,)),Paramétrages!$X:$X,$B2&amp;$C2)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2&amp;$C2))/(IF(OFFSET(Paramétrages!$G$6,COLUMNS($H:AZ)-2,,)=0,"",OFFSET(Paramétrages!$G$6,COLUMNS($H:AZ)-2,,)))&lt;0.67,"B","C"))))))&amp;IF(OFFSET(Paramétrages!$F$6,COLUMNS($G:AY)-2,,)=0,"",IF(ISBLANK('Compréhension de l''écrit'!$D2),""," ("&amp;SUMIFS(Paramétrages!$W:$W,Paramétrages!$Y:$Y,IF(OFFSET(Paramétrages!$F$6,COLUMNS($G:AY)-2,,)=0,"",OFFSET(Paramétrages!$F$6,COLUMNS($G:AY)-2,,)),Paramétrages!$X:$X,$B2&amp;$C2)&amp;" sur "&amp;IF(OFFSET(Paramétrages!$G$6,COLUMNS($H:AZ)-2,,)=0,"",OFFSET(Paramétrages!$G$6,COLUMNS($H:AZ)-2,,))&amp;")"))</f>
        <v/>
      </c>
      <c r="AX2" s="1" t="str">
        <f ca="1">IF(OFFSET(Paramétrages!$F$6,COLUMNS($G:AZ)-2,,)=0,"",IF($B2="","",IF(COUNTA(Paramétrages!$F$5:$F$32)=0,"",IF(ISBLANK('Compréhension de l''écrit'!$D2),"",IF((SUMIFS(Paramétrages!$W:$W,Paramétrages!$Y:$Y,IF(OFFSET(Paramétrages!$F$6,COLUMNS($G:AZ)-2,,)=0,"",OFFSET(Paramétrages!$F$6,COLUMNS($G:AZ)-2,,)),Paramétrages!$X:$X,$B2&amp;$C2)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2&amp;$C2))/(IF(OFFSET(Paramétrages!$G$6,COLUMNS($H:BA)-2,,)=0,"",OFFSET(Paramétrages!$G$6,COLUMNS($H:BA)-2,,)))&lt;0.67,"B","C"))))))&amp;IF(OFFSET(Paramétrages!$F$6,COLUMNS($G:AZ)-2,,)=0,"",IF(ISBLANK('Compréhension de l''écrit'!$D2),""," ("&amp;SUMIFS(Paramétrages!$W:$W,Paramétrages!$Y:$Y,IF(OFFSET(Paramétrages!$F$6,COLUMNS($G:AZ)-2,,)=0,"",OFFSET(Paramétrages!$F$6,COLUMNS($G:AZ)-2,,)),Paramétrages!$X:$X,$B2&amp;$C2)&amp;" sur "&amp;IF(OFFSET(Paramétrages!$G$6,COLUMNS($H:BA)-2,,)=0,"",OFFSET(Paramétrages!$G$6,COLUMNS($H:BA)-2,,))&amp;")"))</f>
        <v/>
      </c>
      <c r="AY2" s="1" t="str">
        <f ca="1">IF(OFFSET(Paramétrages!$F$6,COLUMNS($G:BA)-2,,)=0,"",IF($B2="","",IF(COUNTA(Paramétrages!$F$5:$F$32)=0,"",IF(ISBLANK('Compréhension de l''écrit'!$D2),"",IF((SUMIFS(Paramétrages!$W:$W,Paramétrages!$Y:$Y,IF(OFFSET(Paramétrages!$F$6,COLUMNS($G:BA)-2,,)=0,"",OFFSET(Paramétrages!$F$6,COLUMNS($G:BA)-2,,)),Paramétrages!$X:$X,$B2&amp;$C2)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2&amp;$C2))/(IF(OFFSET(Paramétrages!$G$6,COLUMNS($H:BB)-2,,)=0,"",OFFSET(Paramétrages!$G$6,COLUMNS($H:BB)-2,,)))&lt;0.67,"B","C"))))))&amp;IF(OFFSET(Paramétrages!$F$6,COLUMNS($G:BA)-2,,)=0,"",IF(ISBLANK('Compréhension de l''écrit'!$D2),""," ("&amp;SUMIFS(Paramétrages!$W:$W,Paramétrages!$Y:$Y,IF(OFFSET(Paramétrages!$F$6,COLUMNS($G:BA)-2,,)=0,"",OFFSET(Paramétrages!$F$6,COLUMNS($G:BA)-2,,)),Paramétrages!$X:$X,$B2&amp;$C2)&amp;" sur "&amp;IF(OFFSET(Paramétrages!$G$6,COLUMNS($H:BB)-2,,)=0,"",OFFSET(Paramétrages!$G$6,COLUMNS($H:BB)-2,,))&amp;")"))</f>
        <v/>
      </c>
      <c r="AZ2" s="1" t="str">
        <f ca="1">IF(OFFSET(Paramétrages!$F$6,COLUMNS($G:BB)-2,,)=0,"",IF($B2="","",IF(COUNTA(Paramétrages!$F$5:$F$32)=0,"",IF(ISBLANK('Compréhension de l''écrit'!$D2),"",IF((SUMIFS(Paramétrages!$W:$W,Paramétrages!$Y:$Y,IF(OFFSET(Paramétrages!$F$6,COLUMNS($G:BB)-2,,)=0,"",OFFSET(Paramétrages!$F$6,COLUMNS($G:BB)-2,,)),Paramétrages!$X:$X,$B2&amp;$C2)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2&amp;$C2))/(IF(OFFSET(Paramétrages!$G$6,COLUMNS($H:BC)-2,,)=0,"",OFFSET(Paramétrages!$G$6,COLUMNS($H:BC)-2,,)))&lt;0.67,"B","C"))))))&amp;IF(OFFSET(Paramétrages!$F$6,COLUMNS($G:BB)-2,,)=0,"",IF(ISBLANK('Compréhension de l''écrit'!$D2),""," ("&amp;SUMIFS(Paramétrages!$W:$W,Paramétrages!$Y:$Y,IF(OFFSET(Paramétrages!$F$6,COLUMNS($G:BB)-2,,)=0,"",OFFSET(Paramétrages!$F$6,COLUMNS($G:BB)-2,,)),Paramétrages!$X:$X,$B2&amp;$C2)&amp;" sur "&amp;IF(OFFSET(Paramétrages!$G$6,COLUMNS($H:BC)-2,,)=0,"",OFFSET(Paramétrages!$G$6,COLUMNS($H:BC)-2,,))&amp;")"))</f>
        <v/>
      </c>
      <c r="BA2" s="1" t="str">
        <f ca="1">IF(OFFSET(Paramétrages!$F$6,COLUMNS($G:BC)-2,,)=0,"",IF($B2="","",IF(COUNTA(Paramétrages!$F$5:$F$32)=0,"",IF(ISBLANK('Compréhension de l''écrit'!$D2),"",IF((SUMIFS(Paramétrages!$W:$W,Paramétrages!$Y:$Y,IF(OFFSET(Paramétrages!$F$6,COLUMNS($G:BC)-2,,)=0,"",OFFSET(Paramétrages!$F$6,COLUMNS($G:BC)-2,,)),Paramétrages!$X:$X,$B2&amp;$C2)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2&amp;$C2))/(IF(OFFSET(Paramétrages!$G$6,COLUMNS($H:BD)-2,,)=0,"",OFFSET(Paramétrages!$G$6,COLUMNS($H:BD)-2,,)))&lt;0.67,"B","C"))))))&amp;IF(OFFSET(Paramétrages!$F$6,COLUMNS($G:BC)-2,,)=0,"",IF(ISBLANK('Compréhension de l''écrit'!$D2),""," ("&amp;SUMIFS(Paramétrages!$W:$W,Paramétrages!$Y:$Y,IF(OFFSET(Paramétrages!$F$6,COLUMNS($G:BC)-2,,)=0,"",OFFSET(Paramétrages!$F$6,COLUMNS($G:BC)-2,,)),Paramétrages!$X:$X,$B2&amp;$C2)&amp;" sur "&amp;IF(OFFSET(Paramétrages!$G$6,COLUMNS($H:BD)-2,,)=0,"",OFFSET(Paramétrages!$G$6,COLUMNS($H:BD)-2,,))&amp;")"))</f>
        <v/>
      </c>
      <c r="BB2" s="1" t="str">
        <f ca="1">IF(OFFSET(Paramétrages!$F$6,COLUMNS($G:BD)-2,,)=0,"",IF($B2="","",IF(COUNTA(Paramétrages!$F$5:$F$32)=0,"",IF(ISBLANK('Compréhension de l''écrit'!$D2),"",IF((SUMIFS(Paramétrages!$W:$W,Paramétrages!$Y:$Y,IF(OFFSET(Paramétrages!$F$6,COLUMNS($G:BD)-2,,)=0,"",OFFSET(Paramétrages!$F$6,COLUMNS($G:BD)-2,,)),Paramétrages!$X:$X,$B2&amp;$C2)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2&amp;$C2))/(IF(OFFSET(Paramétrages!$G$6,COLUMNS($H:BE)-2,,)=0,"",OFFSET(Paramétrages!$G$6,COLUMNS($H:BE)-2,,)))&lt;0.67,"B","C"))))))&amp;IF(OFFSET(Paramétrages!$F$6,COLUMNS($G:BD)-2,,)=0,"",IF(ISBLANK('Compréhension de l''écrit'!$D2),""," ("&amp;SUMIFS(Paramétrages!$W:$W,Paramétrages!$Y:$Y,IF(OFFSET(Paramétrages!$F$6,COLUMNS($G:BD)-2,,)=0,"",OFFSET(Paramétrages!$F$6,COLUMNS($G:BD)-2,,)),Paramétrages!$X:$X,$B2&amp;$C2)&amp;" sur "&amp;IF(OFFSET(Paramétrages!$G$6,COLUMNS($H:BE)-2,,)=0,"",OFFSET(Paramétrages!$G$6,COLUMNS($H:BE)-2,,))&amp;")"))</f>
        <v/>
      </c>
      <c r="BC2" s="1" t="str">
        <f ca="1">IF(OFFSET(Paramétrages!$F$6,COLUMNS($G:BE)-2,,)=0,"",IF($B2="","",IF(COUNTA(Paramétrages!$F$5:$F$32)=0,"",IF(ISBLANK('Compréhension de l''écrit'!$D2),"",IF((SUMIFS(Paramétrages!$W:$W,Paramétrages!$Y:$Y,IF(OFFSET(Paramétrages!$F$6,COLUMNS($G:BE)-2,,)=0,"",OFFSET(Paramétrages!$F$6,COLUMNS($G:BE)-2,,)),Paramétrages!$X:$X,$B2&amp;$C2)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2&amp;$C2))/(IF(OFFSET(Paramétrages!$G$6,COLUMNS($H:BF)-2,,)=0,"",OFFSET(Paramétrages!$G$6,COLUMNS($H:BF)-2,,)))&lt;0.67,"B","C"))))))&amp;IF(OFFSET(Paramétrages!$F$6,COLUMNS($G:BE)-2,,)=0,"",IF(ISBLANK('Compréhension de l''écrit'!$D2),""," ("&amp;SUMIFS(Paramétrages!$W:$W,Paramétrages!$Y:$Y,IF(OFFSET(Paramétrages!$F$6,COLUMNS($G:BE)-2,,)=0,"",OFFSET(Paramétrages!$F$6,COLUMNS($G:BE)-2,,)),Paramétrages!$X:$X,$B2&amp;$C2)&amp;" sur "&amp;IF(OFFSET(Paramétrages!$G$6,COLUMNS($H:BF)-2,,)=0,"",OFFSET(Paramétrages!$G$6,COLUMNS($H:BF)-2,,))&amp;")"))</f>
        <v/>
      </c>
      <c r="BD2" s="1" t="str">
        <f ca="1">IF(OFFSET(Paramétrages!$F$6,COLUMNS($G:BF)-2,,)=0,"",IF($B2="","",IF(COUNTA(Paramétrages!$F$5:$F$32)=0,"",IF(ISBLANK('Compréhension de l''écrit'!$D2),"",IF((SUMIFS(Paramétrages!$W:$W,Paramétrages!$Y:$Y,IF(OFFSET(Paramétrages!$F$6,COLUMNS($G:BF)-2,,)=0,"",OFFSET(Paramétrages!$F$6,COLUMNS($G:BF)-2,,)),Paramétrages!$X:$X,$B2&amp;$C2)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2&amp;$C2))/(IF(OFFSET(Paramétrages!$G$6,COLUMNS($H:BG)-2,,)=0,"",OFFSET(Paramétrages!$G$6,COLUMNS($H:BG)-2,,)))&lt;0.67,"B","C"))))))&amp;IF(OFFSET(Paramétrages!$F$6,COLUMNS($G:BF)-2,,)=0,"",IF(ISBLANK('Compréhension de l''écrit'!$D2),""," ("&amp;SUMIFS(Paramétrages!$W:$W,Paramétrages!$Y:$Y,IF(OFFSET(Paramétrages!$F$6,COLUMNS($G:BF)-2,,)=0,"",OFFSET(Paramétrages!$F$6,COLUMNS($G:BF)-2,,)),Paramétrages!$X:$X,$B2&amp;$C2)&amp;" sur "&amp;IF(OFFSET(Paramétrages!$G$6,COLUMNS($H:BG)-2,,)=0,"",OFFSET(Paramétrages!$G$6,COLUMNS($H:BG)-2,,))&amp;")"))</f>
        <v/>
      </c>
      <c r="BE2" s="1" t="str">
        <f ca="1">IF(OFFSET(Paramétrages!$F$6,COLUMNS($G:BG)-2,,)=0,"",IF($B2="","",IF(COUNTA(Paramétrages!$F$5:$F$32)=0,"",IF(ISBLANK('Compréhension de l''écrit'!$D2),"",IF((SUMIFS(Paramétrages!$W:$W,Paramétrages!$Y:$Y,IF(OFFSET(Paramétrages!$F$6,COLUMNS($G:BG)-2,,)=0,"",OFFSET(Paramétrages!$F$6,COLUMNS($G:BG)-2,,)),Paramétrages!$X:$X,$B2&amp;$C2)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2&amp;$C2))/(IF(OFFSET(Paramétrages!$G$6,COLUMNS($H:BH)-2,,)=0,"",OFFSET(Paramétrages!$G$6,COLUMNS($H:BH)-2,,)))&lt;0.67,"B","C"))))))&amp;IF(OFFSET(Paramétrages!$F$6,COLUMNS($G:BG)-2,,)=0,"",IF(ISBLANK('Compréhension de l''écrit'!$D2),""," ("&amp;SUMIFS(Paramétrages!$W:$W,Paramétrages!$Y:$Y,IF(OFFSET(Paramétrages!$F$6,COLUMNS($G:BG)-2,,)=0,"",OFFSET(Paramétrages!$F$6,COLUMNS($G:BG)-2,,)),Paramétrages!$X:$X,$B2&amp;$C2)&amp;" sur "&amp;IF(OFFSET(Paramétrages!$G$6,COLUMNS($H:BH)-2,,)=0,"",OFFSET(Paramétrages!$G$6,COLUMNS($H:BH)-2,,))&amp;")"))</f>
        <v/>
      </c>
      <c r="BF2" s="1" t="str">
        <f ca="1">IF(OFFSET(Paramétrages!$F$6,COLUMNS($G:BH)-2,,)=0,"",IF($B2="","",IF(COUNTA(Paramétrages!$F$5:$F$32)=0,"",IF(ISBLANK('Compréhension de l''écrit'!$D2),"",IF((SUMIFS(Paramétrages!$W:$W,Paramétrages!$Y:$Y,IF(OFFSET(Paramétrages!$F$6,COLUMNS($G:BH)-2,,)=0,"",OFFSET(Paramétrages!$F$6,COLUMNS($G:BH)-2,,)),Paramétrages!$X:$X,$B2&amp;$C2)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2&amp;$C2))/(IF(OFFSET(Paramétrages!$G$6,COLUMNS($H:BI)-2,,)=0,"",OFFSET(Paramétrages!$G$6,COLUMNS($H:BI)-2,,)))&lt;0.67,"B","C"))))))&amp;IF(OFFSET(Paramétrages!$F$6,COLUMNS($G:BH)-2,,)=0,"",IF(ISBLANK('Compréhension de l''écrit'!$D2),""," ("&amp;SUMIFS(Paramétrages!$W:$W,Paramétrages!$Y:$Y,IF(OFFSET(Paramétrages!$F$6,COLUMNS($G:BH)-2,,)=0,"",OFFSET(Paramétrages!$F$6,COLUMNS($G:BH)-2,,)),Paramétrages!$X:$X,$B2&amp;$C2)&amp;" sur "&amp;IF(OFFSET(Paramétrages!$G$6,COLUMNS($H:BI)-2,,)=0,"",OFFSET(Paramétrages!$G$6,COLUMNS($H:BI)-2,,))&amp;")"))</f>
        <v/>
      </c>
      <c r="BG2" s="1" t="str">
        <f ca="1">IF(OFFSET(Paramétrages!$F$6,COLUMNS($G:BI)-2,,)=0,"",IF($B2="","",IF(COUNTA(Paramétrages!$F$5:$F$32)=0,"",IF(ISBLANK('Compréhension de l''écrit'!$D2),"",IF((SUMIFS(Paramétrages!$W:$W,Paramétrages!$Y:$Y,IF(OFFSET(Paramétrages!$F$6,COLUMNS($G:BI)-2,,)=0,"",OFFSET(Paramétrages!$F$6,COLUMNS($G:BI)-2,,)),Paramétrages!$X:$X,$B2&amp;$C2)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2&amp;$C2))/(IF(OFFSET(Paramétrages!$G$6,COLUMNS($H:BJ)-2,,)=0,"",OFFSET(Paramétrages!$G$6,COLUMNS($H:BJ)-2,,)))&lt;0.67,"B","C"))))))&amp;IF(OFFSET(Paramétrages!$F$6,COLUMNS($G:BI)-2,,)=0,"",IF(ISBLANK('Compréhension de l''écrit'!$D2),""," ("&amp;SUMIFS(Paramétrages!$W:$W,Paramétrages!$Y:$Y,IF(OFFSET(Paramétrages!$F$6,COLUMNS($G:BI)-2,,)=0,"",OFFSET(Paramétrages!$F$6,COLUMNS($G:BI)-2,,)),Paramétrages!$X:$X,$B2&amp;$C2)&amp;" sur "&amp;IF(OFFSET(Paramétrages!$G$6,COLUMNS($H:BJ)-2,,)=0,"",OFFSET(Paramétrages!$G$6,COLUMNS($H:BJ)-2,,))&amp;")"))</f>
        <v/>
      </c>
      <c r="BH2" s="1" t="str">
        <f ca="1">IF(OFFSET(Paramétrages!$F$6,COLUMNS($G:BJ)-2,,)=0,"",IF($B2="","",IF(COUNTA(Paramétrages!$F$5:$F$32)=0,"",IF(ISBLANK('Compréhension de l''écrit'!$D2),"",IF((SUMIFS(Paramétrages!$W:$W,Paramétrages!$Y:$Y,IF(OFFSET(Paramétrages!$F$6,COLUMNS($G:BJ)-2,,)=0,"",OFFSET(Paramétrages!$F$6,COLUMNS($G:BJ)-2,,)),Paramétrages!$X:$X,$B2&amp;$C2)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2&amp;$C2))/(IF(OFFSET(Paramétrages!$G$6,COLUMNS($H:BK)-2,,)=0,"",OFFSET(Paramétrages!$G$6,COLUMNS($H:BK)-2,,)))&lt;0.67,"B","C"))))))&amp;IF(OFFSET(Paramétrages!$F$6,COLUMNS($G:BJ)-2,,)=0,"",IF(ISBLANK('Compréhension de l''écrit'!$D2),""," ("&amp;SUMIFS(Paramétrages!$W:$W,Paramétrages!$Y:$Y,IF(OFFSET(Paramétrages!$F$6,COLUMNS($G:BJ)-2,,)=0,"",OFFSET(Paramétrages!$F$6,COLUMNS($G:BJ)-2,,)),Paramétrages!$X:$X,$B2&amp;$C2)&amp;" sur "&amp;IF(OFFSET(Paramétrages!$G$6,COLUMNS($H:BK)-2,,)=0,"",OFFSET(Paramétrages!$G$6,COLUMNS($H:BK)-2,,))&amp;")"))</f>
        <v/>
      </c>
      <c r="BI2" s="1" t="str">
        <f ca="1">IF(OFFSET(Paramétrages!$F$6,COLUMNS($G:BK)-2,,)=0,"",IF($B2="","",IF(COUNTA(Paramétrages!$F$5:$F$32)=0,"",IF(ISBLANK('Compréhension de l''écrit'!$D2),"",IF((SUMIFS(Paramétrages!$W:$W,Paramétrages!$Y:$Y,IF(OFFSET(Paramétrages!$F$6,COLUMNS($G:BK)-2,,)=0,"",OFFSET(Paramétrages!$F$6,COLUMNS($G:BK)-2,,)),Paramétrages!$X:$X,$B2&amp;$C2)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2&amp;$C2))/(IF(OFFSET(Paramétrages!$G$6,COLUMNS($H:BL)-2,,)=0,"",OFFSET(Paramétrages!$G$6,COLUMNS($H:BL)-2,,)))&lt;0.67,"B","C"))))))&amp;IF(OFFSET(Paramétrages!$F$6,COLUMNS($G:BK)-2,,)=0,"",IF(ISBLANK('Compréhension de l''écrit'!$D2),""," ("&amp;SUMIFS(Paramétrages!$W:$W,Paramétrages!$Y:$Y,IF(OFFSET(Paramétrages!$F$6,COLUMNS($G:BK)-2,,)=0,"",OFFSET(Paramétrages!$F$6,COLUMNS($G:BK)-2,,)),Paramétrages!$X:$X,$B2&amp;$C2)&amp;" sur "&amp;IF(OFFSET(Paramétrages!$G$6,COLUMNS($H:BL)-2,,)=0,"",OFFSET(Paramétrages!$G$6,COLUMNS($H:BL)-2,,))&amp;")"))</f>
        <v/>
      </c>
      <c r="BJ2" s="1" t="str">
        <f ca="1">IF(OFFSET(Paramétrages!$F$6,COLUMNS($G:BL)-2,,)=0,"",IF($B2="","",IF(COUNTA(Paramétrages!$F$5:$F$32)=0,"",IF(ISBLANK('Compréhension de l''écrit'!$D2),"",IF((SUMIFS(Paramétrages!$W:$W,Paramétrages!$Y:$Y,IF(OFFSET(Paramétrages!$F$6,COLUMNS($G:BL)-2,,)=0,"",OFFSET(Paramétrages!$F$6,COLUMNS($G:BL)-2,,)),Paramétrages!$X:$X,$B2&amp;$C2)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2&amp;$C2))/(IF(OFFSET(Paramétrages!$G$6,COLUMNS($H:BM)-2,,)=0,"",OFFSET(Paramétrages!$G$6,COLUMNS($H:BM)-2,,)))&lt;0.67,"B","C"))))))&amp;IF(OFFSET(Paramétrages!$F$6,COLUMNS($G:BL)-2,,)=0,"",IF(ISBLANK('Compréhension de l''écrit'!$D2),""," ("&amp;SUMIFS(Paramétrages!$W:$W,Paramétrages!$Y:$Y,IF(OFFSET(Paramétrages!$F$6,COLUMNS($G:BL)-2,,)=0,"",OFFSET(Paramétrages!$F$6,COLUMNS($G:BL)-2,,)),Paramétrages!$X:$X,$B2&amp;$C2)&amp;" sur "&amp;IF(OFFSET(Paramétrages!$G$6,COLUMNS($H:BM)-2,,)=0,"",OFFSET(Paramétrages!$G$6,COLUMNS($H:BM)-2,,))&amp;")"))</f>
        <v/>
      </c>
      <c r="BK2" s="1" t="str">
        <f ca="1">IF(OFFSET(Paramétrages!$F$6,COLUMNS($G:BM)-2,,)=0,"",IF($B2="","",IF(COUNTA(Paramétrages!$F$5:$F$32)=0,"",IF(ISBLANK('Compréhension de l''écrit'!$D2),"",IF((SUMIFS(Paramétrages!$W:$W,Paramétrages!$Y:$Y,IF(OFFSET(Paramétrages!$F$6,COLUMNS($G:BM)-2,,)=0,"",OFFSET(Paramétrages!$F$6,COLUMNS($G:BM)-2,,)),Paramétrages!$X:$X,$B2&amp;$C2)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2&amp;$C2))/(IF(OFFSET(Paramétrages!$G$6,COLUMNS($H:BN)-2,,)=0,"",OFFSET(Paramétrages!$G$6,COLUMNS($H:BN)-2,,)))&lt;0.67,"B","C"))))))&amp;IF(OFFSET(Paramétrages!$F$6,COLUMNS($G:BM)-2,,)=0,"",IF(ISBLANK('Compréhension de l''écrit'!$D2),""," ("&amp;SUMIFS(Paramétrages!$W:$W,Paramétrages!$Y:$Y,IF(OFFSET(Paramétrages!$F$6,COLUMNS($G:BM)-2,,)=0,"",OFFSET(Paramétrages!$F$6,COLUMNS($G:BM)-2,,)),Paramétrages!$X:$X,$B2&amp;$C2)&amp;" sur "&amp;IF(OFFSET(Paramétrages!$G$6,COLUMNS($H:BN)-2,,)=0,"",OFFSET(Paramétrages!$G$6,COLUMNS($H:BN)-2,,))&amp;")"))</f>
        <v/>
      </c>
      <c r="BL2" s="1" t="str">
        <f ca="1">IF(OFFSET(Paramétrages!$F$6,COLUMNS($G:BN)-2,,)=0,"",IF($B2="","",IF(COUNTA(Paramétrages!$F$5:$F$32)=0,"",IF(ISBLANK('Compréhension de l''écrit'!$D2),"",IF((SUMIFS(Paramétrages!$W:$W,Paramétrages!$Y:$Y,IF(OFFSET(Paramétrages!$F$6,COLUMNS($G:BN)-2,,)=0,"",OFFSET(Paramétrages!$F$6,COLUMNS($G:BN)-2,,)),Paramétrages!$X:$X,$B2&amp;$C2)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2&amp;$C2))/(IF(OFFSET(Paramétrages!$G$6,COLUMNS($H:BO)-2,,)=0,"",OFFSET(Paramétrages!$G$6,COLUMNS($H:BO)-2,,)))&lt;0.67,"B","C"))))))&amp;IF(OFFSET(Paramétrages!$F$6,COLUMNS($G:BN)-2,,)=0,"",IF(ISBLANK('Compréhension de l''écrit'!$D2),""," ("&amp;SUMIFS(Paramétrages!$W:$W,Paramétrages!$Y:$Y,IF(OFFSET(Paramétrages!$F$6,COLUMNS($G:BN)-2,,)=0,"",OFFSET(Paramétrages!$F$6,COLUMNS($G:BN)-2,,)),Paramétrages!$X:$X,$B2&amp;$C2)&amp;" sur "&amp;IF(OFFSET(Paramétrages!$G$6,COLUMNS($H:BO)-2,,)=0,"",OFFSET(Paramétrages!$G$6,COLUMNS($H:BO)-2,,))&amp;")"))</f>
        <v/>
      </c>
      <c r="BM2" s="1" t="str">
        <f ca="1">IF(OFFSET(Paramétrages!$F$6,COLUMNS($G:BO)-2,,)=0,"",IF($B2="","",IF(COUNTA(Paramétrages!$F$5:$F$32)=0,"",IF(ISBLANK('Compréhension de l''écrit'!$D2),"",IF((SUMIFS(Paramétrages!$W:$W,Paramétrages!$Y:$Y,IF(OFFSET(Paramétrages!$F$6,COLUMNS($G:BO)-2,,)=0,"",OFFSET(Paramétrages!$F$6,COLUMNS($G:BO)-2,,)),Paramétrages!$X:$X,$B2&amp;$C2)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2&amp;$C2))/(IF(OFFSET(Paramétrages!$G$6,COLUMNS($H:BP)-2,,)=0,"",OFFSET(Paramétrages!$G$6,COLUMNS($H:BP)-2,,)))&lt;0.67,"B","C"))))))&amp;IF(OFFSET(Paramétrages!$F$6,COLUMNS($G:BO)-2,,)=0,"",IF(ISBLANK('Compréhension de l''écrit'!$D2),""," ("&amp;SUMIFS(Paramétrages!$W:$W,Paramétrages!$Y:$Y,IF(OFFSET(Paramétrages!$F$6,COLUMNS($G:BO)-2,,)=0,"",OFFSET(Paramétrages!$F$6,COLUMNS($G:BO)-2,,)),Paramétrages!$X:$X,$B2&amp;$C2)&amp;" sur "&amp;IF(OFFSET(Paramétrages!$G$6,COLUMNS($H:BP)-2,,)=0,"",OFFSET(Paramétrages!$G$6,COLUMNS($H:BP)-2,,))&amp;")"))</f>
        <v/>
      </c>
      <c r="BN2" s="1" t="str">
        <f ca="1">IF(OFFSET(Paramétrages!$F$6,COLUMNS($G:BP)-2,,)=0,"",IF($B2="","",IF(COUNTA(Paramétrages!$F$5:$F$32)=0,"",IF(ISBLANK('Compréhension de l''écrit'!$D2),"",IF((SUMIFS(Paramétrages!$W:$W,Paramétrages!$Y:$Y,IF(OFFSET(Paramétrages!$F$6,COLUMNS($G:BP)-2,,)=0,"",OFFSET(Paramétrages!$F$6,COLUMNS($G:BP)-2,,)),Paramétrages!$X:$X,$B2&amp;$C2)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2&amp;$C2))/(IF(OFFSET(Paramétrages!$G$6,COLUMNS($H:BQ)-2,,)=0,"",OFFSET(Paramétrages!$G$6,COLUMNS($H:BQ)-2,,)))&lt;0.67,"B","C"))))))&amp;IF(OFFSET(Paramétrages!$F$6,COLUMNS($G:BP)-2,,)=0,"",IF(ISBLANK('Compréhension de l''écrit'!$D2),""," ("&amp;SUMIFS(Paramétrages!$W:$W,Paramétrages!$Y:$Y,IF(OFFSET(Paramétrages!$F$6,COLUMNS($G:BP)-2,,)=0,"",OFFSET(Paramétrages!$F$6,COLUMNS($G:BP)-2,,)),Paramétrages!$X:$X,$B2&amp;$C2)&amp;" sur "&amp;IF(OFFSET(Paramétrages!$G$6,COLUMNS($H:BQ)-2,,)=0,"",OFFSET(Paramétrages!$G$6,COLUMNS($H:BQ)-2,,))&amp;")"))</f>
        <v/>
      </c>
      <c r="BO2" s="1" t="str">
        <f ca="1">IF(OFFSET(Paramétrages!$F$6,COLUMNS($G:BQ)-2,,)=0,"",IF($B2="","",IF(COUNTA(Paramétrages!$F$5:$F$32)=0,"",IF(ISBLANK('Compréhension de l''écrit'!$D2),"",IF((SUMIFS(Paramétrages!$W:$W,Paramétrages!$Y:$Y,IF(OFFSET(Paramétrages!$F$6,COLUMNS($G:BQ)-2,,)=0,"",OFFSET(Paramétrages!$F$6,COLUMNS($G:BQ)-2,,)),Paramétrages!$X:$X,$B2&amp;$C2)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2&amp;$C2))/(IF(OFFSET(Paramétrages!$G$6,COLUMNS($H:BR)-2,,)=0,"",OFFSET(Paramétrages!$G$6,COLUMNS($H:BR)-2,,)))&lt;0.67,"B","C"))))))&amp;IF(OFFSET(Paramétrages!$F$6,COLUMNS($G:BQ)-2,,)=0,"",IF(ISBLANK('Compréhension de l''écrit'!$D2),""," ("&amp;SUMIFS(Paramétrages!$W:$W,Paramétrages!$Y:$Y,IF(OFFSET(Paramétrages!$F$6,COLUMNS($G:BQ)-2,,)=0,"",OFFSET(Paramétrages!$F$6,COLUMNS($G:BQ)-2,,)),Paramétrages!$X:$X,$B2&amp;$C2)&amp;" sur "&amp;IF(OFFSET(Paramétrages!$G$6,COLUMNS($H:BR)-2,,)=0,"",OFFSET(Paramétrages!$G$6,COLUMNS($H:BR)-2,,))&amp;")"))</f>
        <v/>
      </c>
      <c r="BP2" s="1" t="str">
        <f ca="1">IF(OFFSET(Paramétrages!$F$6,COLUMNS($G:BR)-2,,)=0,"",IF($B2="","",IF(COUNTA(Paramétrages!$F$5:$F$32)=0,"",IF(ISBLANK('Compréhension de l''écrit'!$D2),"",IF((SUMIFS(Paramétrages!$W:$W,Paramétrages!$Y:$Y,IF(OFFSET(Paramétrages!$F$6,COLUMNS($G:BR)-2,,)=0,"",OFFSET(Paramétrages!$F$6,COLUMNS($G:BR)-2,,)),Paramétrages!$X:$X,$B2&amp;$C2)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2&amp;$C2))/(IF(OFFSET(Paramétrages!$G$6,COLUMNS($H:BS)-2,,)=0,"",OFFSET(Paramétrages!$G$6,COLUMNS($H:BS)-2,,)))&lt;0.67,"B","C"))))))&amp;IF(OFFSET(Paramétrages!$F$6,COLUMNS($G:BR)-2,,)=0,"",IF(ISBLANK('Compréhension de l''écrit'!$D2),""," ("&amp;SUMIFS(Paramétrages!$W:$W,Paramétrages!$Y:$Y,IF(OFFSET(Paramétrages!$F$6,COLUMNS($G:BR)-2,,)=0,"",OFFSET(Paramétrages!$F$6,COLUMNS($G:BR)-2,,)),Paramétrages!$X:$X,$B2&amp;$C2)&amp;" sur "&amp;IF(OFFSET(Paramétrages!$G$6,COLUMNS($H:BS)-2,,)=0,"",OFFSET(Paramétrages!$G$6,COLUMNS($H:BS)-2,,))&amp;")"))</f>
        <v/>
      </c>
      <c r="BQ2" s="1" t="str">
        <f ca="1">IF(OFFSET(Paramétrages!$F$6,COLUMNS($G:BS)-2,,)=0,"",IF($B2="","",IF(COUNTA(Paramétrages!$F$5:$F$32)=0,"",IF(ISBLANK('Compréhension de l''écrit'!$D2),"",IF((SUMIFS(Paramétrages!$W:$W,Paramétrages!$Y:$Y,IF(OFFSET(Paramétrages!$F$6,COLUMNS($G:BS)-2,,)=0,"",OFFSET(Paramétrages!$F$6,COLUMNS($G:BS)-2,,)),Paramétrages!$X:$X,$B2&amp;$C2)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2&amp;$C2))/(IF(OFFSET(Paramétrages!$G$6,COLUMNS($H:BT)-2,,)=0,"",OFFSET(Paramétrages!$G$6,COLUMNS($H:BT)-2,,)))&lt;0.67,"B","C"))))))&amp;IF(OFFSET(Paramétrages!$F$6,COLUMNS($G:BS)-2,,)=0,"",IF(ISBLANK('Compréhension de l''écrit'!$D2),""," ("&amp;SUMIFS(Paramétrages!$W:$W,Paramétrages!$Y:$Y,IF(OFFSET(Paramétrages!$F$6,COLUMNS($G:BS)-2,,)=0,"",OFFSET(Paramétrages!$F$6,COLUMNS($G:BS)-2,,)),Paramétrages!$X:$X,$B2&amp;$C2)&amp;" sur "&amp;IF(OFFSET(Paramétrages!$G$6,COLUMNS($H:BT)-2,,)=0,"",OFFSET(Paramétrages!$G$6,COLUMNS($H:BT)-2,,))&amp;")"))</f>
        <v/>
      </c>
      <c r="BR2" s="1" t="str">
        <f ca="1">IF(OFFSET(Paramétrages!$F$6,COLUMNS($G:BT)-2,,)=0,"",IF($B2="","",IF(COUNTA(Paramétrages!$F$5:$F$32)=0,"",IF(ISBLANK('Compréhension de l''écrit'!$D2),"",IF((SUMIFS(Paramétrages!$W:$W,Paramétrages!$Y:$Y,IF(OFFSET(Paramétrages!$F$6,COLUMNS($G:BT)-2,,)=0,"",OFFSET(Paramétrages!$F$6,COLUMNS($G:BT)-2,,)),Paramétrages!$X:$X,$B2&amp;$C2)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2&amp;$C2))/(IF(OFFSET(Paramétrages!$G$6,COLUMNS($H:BU)-2,,)=0,"",OFFSET(Paramétrages!$G$6,COLUMNS($H:BU)-2,,)))&lt;0.67,"B","C"))))))&amp;IF(OFFSET(Paramétrages!$F$6,COLUMNS($G:BT)-2,,)=0,"",IF(ISBLANK('Compréhension de l''écrit'!$D2),""," ("&amp;SUMIFS(Paramétrages!$W:$W,Paramétrages!$Y:$Y,IF(OFFSET(Paramétrages!$F$6,COLUMNS($G:BT)-2,,)=0,"",OFFSET(Paramétrages!$F$6,COLUMNS($G:BT)-2,,)),Paramétrages!$X:$X,$B2&amp;$C2)&amp;" sur "&amp;IF(OFFSET(Paramétrages!$G$6,COLUMNS($H:BU)-2,,)=0,"",OFFSET(Paramétrages!$G$6,COLUMNS($H:BU)-2,,))&amp;")"))</f>
        <v/>
      </c>
      <c r="BS2" s="1" t="str">
        <f ca="1">IF(OFFSET(Paramétrages!$F$6,COLUMNS($G:BU)-2,,)=0,"",IF($B2="","",IF(COUNTA(Paramétrages!$F$5:$F$32)=0,"",IF(ISBLANK('Compréhension de l''écrit'!$D2),"",IF((SUMIFS(Paramétrages!$W:$W,Paramétrages!$Y:$Y,IF(OFFSET(Paramétrages!$F$6,COLUMNS($G:BU)-2,,)=0,"",OFFSET(Paramétrages!$F$6,COLUMNS($G:BU)-2,,)),Paramétrages!$X:$X,$B2&amp;$C2)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2&amp;$C2))/(IF(OFFSET(Paramétrages!$G$6,COLUMNS($H:BV)-2,,)=0,"",OFFSET(Paramétrages!$G$6,COLUMNS($H:BV)-2,,)))&lt;0.67,"B","C"))))))&amp;IF(OFFSET(Paramétrages!$F$6,COLUMNS($G:BU)-2,,)=0,"",IF(ISBLANK('Compréhension de l''écrit'!$D2),""," ("&amp;SUMIFS(Paramétrages!$W:$W,Paramétrages!$Y:$Y,IF(OFFSET(Paramétrages!$F$6,COLUMNS($G:BU)-2,,)=0,"",OFFSET(Paramétrages!$F$6,COLUMNS($G:BU)-2,,)),Paramétrages!$X:$X,$B2&amp;$C2)&amp;" sur "&amp;IF(OFFSET(Paramétrages!$G$6,COLUMNS($H:BV)-2,,)=0,"",OFFSET(Paramétrages!$G$6,COLUMNS($H:BV)-2,,))&amp;")"))</f>
        <v/>
      </c>
      <c r="BT2" s="1" t="str">
        <f ca="1">IF(OFFSET(Paramétrages!$F$6,COLUMNS($G:BV)-2,,)=0,"",IF($B2="","",IF(COUNTA(Paramétrages!$F$5:$F$32)=0,"",IF(ISBLANK('Compréhension de l''écrit'!$D2),"",IF((SUMIFS(Paramétrages!$W:$W,Paramétrages!$Y:$Y,IF(OFFSET(Paramétrages!$F$6,COLUMNS($G:BV)-2,,)=0,"",OFFSET(Paramétrages!$F$6,COLUMNS($G:BV)-2,,)),Paramétrages!$X:$X,$B2&amp;$C2)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2&amp;$C2))/(IF(OFFSET(Paramétrages!$G$6,COLUMNS($H:BW)-2,,)=0,"",OFFSET(Paramétrages!$G$6,COLUMNS($H:BW)-2,,)))&lt;0.67,"B","C"))))))&amp;IF(OFFSET(Paramétrages!$F$6,COLUMNS($G:BV)-2,,)=0,"",IF(ISBLANK('Compréhension de l''écrit'!$D2),""," ("&amp;SUMIFS(Paramétrages!$W:$W,Paramétrages!$Y:$Y,IF(OFFSET(Paramétrages!$F$6,COLUMNS($G:BV)-2,,)=0,"",OFFSET(Paramétrages!$F$6,COLUMNS($G:BV)-2,,)),Paramétrages!$X:$X,$B2&amp;$C2)&amp;" sur "&amp;IF(OFFSET(Paramétrages!$G$6,COLUMNS($H:BW)-2,,)=0,"",OFFSET(Paramétrages!$G$6,COLUMNS($H:BW)-2,,))&amp;")"))</f>
        <v/>
      </c>
      <c r="BU2" s="1" t="str">
        <f ca="1">IF(OFFSET(Paramétrages!$F$6,COLUMNS($G:BW)-2,,)=0,"",IF($B2="","",IF(COUNTA(Paramétrages!$F$5:$F$32)=0,"",IF(ISBLANK('Compréhension de l''écrit'!$D2),"",IF((SUMIFS(Paramétrages!$W:$W,Paramétrages!$Y:$Y,IF(OFFSET(Paramétrages!$F$6,COLUMNS($G:BW)-2,,)=0,"",OFFSET(Paramétrages!$F$6,COLUMNS($G:BW)-2,,)),Paramétrages!$X:$X,$B2&amp;$C2)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2&amp;$C2))/(IF(OFFSET(Paramétrages!$G$6,COLUMNS($H:BX)-2,,)=0,"",OFFSET(Paramétrages!$G$6,COLUMNS($H:BX)-2,,)))&lt;0.67,"B","C"))))))&amp;IF(OFFSET(Paramétrages!$F$6,COLUMNS($G:BW)-2,,)=0,"",IF(ISBLANK('Compréhension de l''écrit'!$D2),""," ("&amp;SUMIFS(Paramétrages!$W:$W,Paramétrages!$Y:$Y,IF(OFFSET(Paramétrages!$F$6,COLUMNS($G:BW)-2,,)=0,"",OFFSET(Paramétrages!$F$6,COLUMNS($G:BW)-2,,)),Paramétrages!$X:$X,$B2&amp;$C2)&amp;" sur "&amp;IF(OFFSET(Paramétrages!$G$6,COLUMNS($H:BX)-2,,)=0,"",OFFSET(Paramétrages!$G$6,COLUMNS($H:BX)-2,,))&amp;")"))</f>
        <v/>
      </c>
      <c r="BV2" s="1" t="str">
        <f ca="1">IF(OFFSET(Paramétrages!$F$6,COLUMNS($G:BX)-2,,)=0,"",IF($B2="","",IF(COUNTA(Paramétrages!$F$5:$F$32)=0,"",IF(ISBLANK('Compréhension de l''écrit'!$D2),"",IF((SUMIFS(Paramétrages!$W:$W,Paramétrages!$Y:$Y,IF(OFFSET(Paramétrages!$F$6,COLUMNS($G:BX)-2,,)=0,"",OFFSET(Paramétrages!$F$6,COLUMNS($G:BX)-2,,)),Paramétrages!$X:$X,$B2&amp;$C2)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2&amp;$C2))/(IF(OFFSET(Paramétrages!$G$6,COLUMNS($H:BY)-2,,)=0,"",OFFSET(Paramétrages!$G$6,COLUMNS($H:BY)-2,,)))&lt;0.67,"B","C"))))))&amp;IF(OFFSET(Paramétrages!$F$6,COLUMNS($G:BX)-2,,)=0,"",IF(ISBLANK('Compréhension de l''écrit'!$D2),""," ("&amp;SUMIFS(Paramétrages!$W:$W,Paramétrages!$Y:$Y,IF(OFFSET(Paramétrages!$F$6,COLUMNS($G:BX)-2,,)=0,"",OFFSET(Paramétrages!$F$6,COLUMNS($G:BX)-2,,)),Paramétrages!$X:$X,$B2&amp;$C2)&amp;" sur "&amp;IF(OFFSET(Paramétrages!$G$6,COLUMNS($H:BY)-2,,)=0,"",OFFSET(Paramétrages!$G$6,COLUMNS($H:BY)-2,,))&amp;")"))</f>
        <v/>
      </c>
      <c r="BW2" s="1" t="str">
        <f ca="1">IF(OFFSET(Paramétrages!$F$6,COLUMNS($G:BY)-2,,)=0,"",IF($B2="","",IF(COUNTA(Paramétrages!$F$5:$F$32)=0,"",IF(ISBLANK('Compréhension de l''écrit'!$D2),"",IF((SUMIFS(Paramétrages!$W:$W,Paramétrages!$Y:$Y,IF(OFFSET(Paramétrages!$F$6,COLUMNS($G:BY)-2,,)=0,"",OFFSET(Paramétrages!$F$6,COLUMNS($G:BY)-2,,)),Paramétrages!$X:$X,$B2&amp;$C2)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2&amp;$C2))/(IF(OFFSET(Paramétrages!$G$6,COLUMNS($H:BZ)-2,,)=0,"",OFFSET(Paramétrages!$G$6,COLUMNS($H:BZ)-2,,)))&lt;0.67,"B","C"))))))&amp;IF(OFFSET(Paramétrages!$F$6,COLUMNS($G:BY)-2,,)=0,"",IF(ISBLANK('Compréhension de l''écrit'!$D2),""," ("&amp;SUMIFS(Paramétrages!$W:$W,Paramétrages!$Y:$Y,IF(OFFSET(Paramétrages!$F$6,COLUMNS($G:BY)-2,,)=0,"",OFFSET(Paramétrages!$F$6,COLUMNS($G:BY)-2,,)),Paramétrages!$X:$X,$B2&amp;$C2)&amp;" sur "&amp;IF(OFFSET(Paramétrages!$G$6,COLUMNS($H:BZ)-2,,)=0,"",OFFSET(Paramétrages!$G$6,COLUMNS($H:BZ)-2,,))&amp;")"))</f>
        <v/>
      </c>
      <c r="BX2" s="1" t="str">
        <f ca="1">IF(OFFSET(Paramétrages!$F$6,COLUMNS($G:BZ)-2,,)=0,"",IF($B2="","",IF(COUNTA(Paramétrages!$F$5:$F$32)=0,"",IF(ISBLANK('Compréhension de l''écrit'!$D2),"",IF((SUMIFS(Paramétrages!$W:$W,Paramétrages!$Y:$Y,IF(OFFSET(Paramétrages!$F$6,COLUMNS($G:BZ)-2,,)=0,"",OFFSET(Paramétrages!$F$6,COLUMNS($G:BZ)-2,,)),Paramétrages!$X:$X,$B2&amp;$C2)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2&amp;$C2))/(IF(OFFSET(Paramétrages!$G$6,COLUMNS($H:CA)-2,,)=0,"",OFFSET(Paramétrages!$G$6,COLUMNS($H:CA)-2,,)))&lt;0.67,"B","C"))))))&amp;IF(OFFSET(Paramétrages!$F$6,COLUMNS($G:BZ)-2,,)=0,"",IF(ISBLANK('Compréhension de l''écrit'!$D2),""," ("&amp;SUMIFS(Paramétrages!$W:$W,Paramétrages!$Y:$Y,IF(OFFSET(Paramétrages!$F$6,COLUMNS($G:BZ)-2,,)=0,"",OFFSET(Paramétrages!$F$6,COLUMNS($G:BZ)-2,,)),Paramétrages!$X:$X,$B2&amp;$C2)&amp;" sur "&amp;IF(OFFSET(Paramétrages!$G$6,COLUMNS($H:CA)-2,,)=0,"",OFFSET(Paramétrages!$G$6,COLUMNS($H:CA)-2,,))&amp;")"))</f>
        <v/>
      </c>
      <c r="BY2" s="1" t="str">
        <f ca="1">IF(OFFSET(Paramétrages!$F$6,COLUMNS($G:CA)-2,,)=0,"",IF($B2="","",IF(COUNTA(Paramétrages!$F$5:$F$32)=0,"",IF(ISBLANK('Compréhension de l''écrit'!$D2),"",IF((SUMIFS(Paramétrages!$W:$W,Paramétrages!$Y:$Y,IF(OFFSET(Paramétrages!$F$6,COLUMNS($G:CA)-2,,)=0,"",OFFSET(Paramétrages!$F$6,COLUMNS($G:CA)-2,,)),Paramétrages!$X:$X,$B2&amp;$C2)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2&amp;$C2))/(IF(OFFSET(Paramétrages!$G$6,COLUMNS($H:CB)-2,,)=0,"",OFFSET(Paramétrages!$G$6,COLUMNS($H:CB)-2,,)))&lt;0.67,"B","C"))))))&amp;IF(OFFSET(Paramétrages!$F$6,COLUMNS($G:CA)-2,,)=0,"",IF(ISBLANK('Compréhension de l''écrit'!$D2),""," ("&amp;SUMIFS(Paramétrages!$W:$W,Paramétrages!$Y:$Y,IF(OFFSET(Paramétrages!$F$6,COLUMNS($G:CA)-2,,)=0,"",OFFSET(Paramétrages!$F$6,COLUMNS($G:CA)-2,,)),Paramétrages!$X:$X,$B2&amp;$C2)&amp;" sur "&amp;IF(OFFSET(Paramétrages!$G$6,COLUMNS($H:CB)-2,,)=0,"",OFFSET(Paramétrages!$G$6,COLUMNS($H:CB)-2,,))&amp;")"))</f>
        <v/>
      </c>
      <c r="BZ2" s="1" t="str">
        <f ca="1">IF(OFFSET(Paramétrages!$F$6,COLUMNS($G:CB)-2,,)=0,"",IF($B2="","",IF(COUNTA(Paramétrages!$F$5:$F$32)=0,"",IF(ISBLANK('Compréhension de l''écrit'!$D2),"",IF((SUMIFS(Paramétrages!$W:$W,Paramétrages!$Y:$Y,IF(OFFSET(Paramétrages!$F$6,COLUMNS($G:CB)-2,,)=0,"",OFFSET(Paramétrages!$F$6,COLUMNS($G:CB)-2,,)),Paramétrages!$X:$X,$B2&amp;$C2)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2&amp;$C2))/(IF(OFFSET(Paramétrages!$G$6,COLUMNS($H:CC)-2,,)=0,"",OFFSET(Paramétrages!$G$6,COLUMNS($H:CC)-2,,)))&lt;0.67,"B","C"))))))&amp;IF(OFFSET(Paramétrages!$F$6,COLUMNS($G:CB)-2,,)=0,"",IF(ISBLANK('Compréhension de l''écrit'!$D2),""," ("&amp;SUMIFS(Paramétrages!$W:$W,Paramétrages!$Y:$Y,IF(OFFSET(Paramétrages!$F$6,COLUMNS($G:CB)-2,,)=0,"",OFFSET(Paramétrages!$F$6,COLUMNS($G:CB)-2,,)),Paramétrages!$X:$X,$B2&amp;$C2)&amp;" sur "&amp;IF(OFFSET(Paramétrages!$G$6,COLUMNS($H:CC)-2,,)=0,"",OFFSET(Paramétrages!$G$6,COLUMNS($H:CC)-2,,))&amp;")"))</f>
        <v/>
      </c>
      <c r="CA2" s="1" t="str">
        <f ca="1">IF(OFFSET(Paramétrages!$F$6,COLUMNS($G:CC)-2,,)=0,"",IF($B2="","",IF(COUNTA(Paramétrages!$F$5:$F$32)=0,"",IF(ISBLANK('Compréhension de l''écrit'!$D2),"",IF((SUMIFS(Paramétrages!$W:$W,Paramétrages!$Y:$Y,IF(OFFSET(Paramétrages!$F$6,COLUMNS($G:CC)-2,,)=0,"",OFFSET(Paramétrages!$F$6,COLUMNS($G:CC)-2,,)),Paramétrages!$X:$X,$B2&amp;$C2)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2&amp;$C2))/(IF(OFFSET(Paramétrages!$G$6,COLUMNS($H:CD)-2,,)=0,"",OFFSET(Paramétrages!$G$6,COLUMNS($H:CD)-2,,)))&lt;0.67,"B","C"))))))&amp;IF(OFFSET(Paramétrages!$F$6,COLUMNS($G:CC)-2,,)=0,"",IF(ISBLANK('Compréhension de l''écrit'!$D2),""," ("&amp;SUMIFS(Paramétrages!$W:$W,Paramétrages!$Y:$Y,IF(OFFSET(Paramétrages!$F$6,COLUMNS($G:CC)-2,,)=0,"",OFFSET(Paramétrages!$F$6,COLUMNS($G:CC)-2,,)),Paramétrages!$X:$X,$B2&amp;$C2)&amp;" sur "&amp;IF(OFFSET(Paramétrages!$G$6,COLUMNS($H:CD)-2,,)=0,"",OFFSET(Paramétrages!$G$6,COLUMNS($H:CD)-2,,))&amp;")"))</f>
        <v/>
      </c>
      <c r="CB2" s="1" t="str">
        <f ca="1">IF(OFFSET(Paramétrages!$F$6,COLUMNS($G:CD)-2,,)=0,"",IF($B2="","",IF(COUNTA(Paramétrages!$F$5:$F$32)=0,"",IF(ISBLANK('Compréhension de l''écrit'!$D2),"",IF((SUMIFS(Paramétrages!$W:$W,Paramétrages!$Y:$Y,IF(OFFSET(Paramétrages!$F$6,COLUMNS($G:CD)-2,,)=0,"",OFFSET(Paramétrages!$F$6,COLUMNS($G:CD)-2,,)),Paramétrages!$X:$X,$B2&amp;$C2)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2&amp;$C2))/(IF(OFFSET(Paramétrages!$G$6,COLUMNS($H:CE)-2,,)=0,"",OFFSET(Paramétrages!$G$6,COLUMNS($H:CE)-2,,)))&lt;0.67,"B","C"))))))&amp;IF(OFFSET(Paramétrages!$F$6,COLUMNS($G:CD)-2,,)=0,"",IF(ISBLANK('Compréhension de l''écrit'!$D2),""," ("&amp;SUMIFS(Paramétrages!$W:$W,Paramétrages!$Y:$Y,IF(OFFSET(Paramétrages!$F$6,COLUMNS($G:CD)-2,,)=0,"",OFFSET(Paramétrages!$F$6,COLUMNS($G:CD)-2,,)),Paramétrages!$X:$X,$B2&amp;$C2)&amp;" sur "&amp;IF(OFFSET(Paramétrages!$G$6,COLUMNS($H:CE)-2,,)=0,"",OFFSET(Paramétrages!$G$6,COLUMNS($H:CE)-2,,))&amp;")"))</f>
        <v/>
      </c>
      <c r="CC2" s="1" t="str">
        <f ca="1">IF(OFFSET(Paramétrages!$F$6,COLUMNS($G:CE)-2,,)=0,"",IF($B2="","",IF(COUNTA(Paramétrages!$F$5:$F$32)=0,"",IF(ISBLANK('Compréhension de l''écrit'!$D2),"",IF((SUMIFS(Paramétrages!$W:$W,Paramétrages!$Y:$Y,IF(OFFSET(Paramétrages!$F$6,COLUMNS($G:CE)-2,,)=0,"",OFFSET(Paramétrages!$F$6,COLUMNS($G:CE)-2,,)),Paramétrages!$X:$X,$B2&amp;$C2)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2&amp;$C2))/(IF(OFFSET(Paramétrages!$G$6,COLUMNS($H:CF)-2,,)=0,"",OFFSET(Paramétrages!$G$6,COLUMNS($H:CF)-2,,)))&lt;0.67,"B","C"))))))&amp;IF(OFFSET(Paramétrages!$F$6,COLUMNS($G:CE)-2,,)=0,"",IF(ISBLANK('Compréhension de l''écrit'!$D2),""," ("&amp;SUMIFS(Paramétrages!$W:$W,Paramétrages!$Y:$Y,IF(OFFSET(Paramétrages!$F$6,COLUMNS($G:CE)-2,,)=0,"",OFFSET(Paramétrages!$F$6,COLUMNS($G:CE)-2,,)),Paramétrages!$X:$X,$B2&amp;$C2)&amp;" sur "&amp;IF(OFFSET(Paramétrages!$G$6,COLUMNS($H:CF)-2,,)=0,"",OFFSET(Paramétrages!$G$6,COLUMNS($H:CF)-2,,))&amp;")"))</f>
        <v/>
      </c>
      <c r="CD2" s="1" t="str">
        <f ca="1">IF(OFFSET(Paramétrages!$F$6,COLUMNS($G:CF)-2,,)=0,"",IF($B2="","",IF(COUNTA(Paramétrages!$F$5:$F$32)=0,"",IF(ISBLANK('Compréhension de l''écrit'!$D2),"",IF((SUMIFS(Paramétrages!$W:$W,Paramétrages!$Y:$Y,IF(OFFSET(Paramétrages!$F$6,COLUMNS($G:CF)-2,,)=0,"",OFFSET(Paramétrages!$F$6,COLUMNS($G:CF)-2,,)),Paramétrages!$X:$X,$B2&amp;$C2)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2&amp;$C2))/(IF(OFFSET(Paramétrages!$G$6,COLUMNS($H:CG)-2,,)=0,"",OFFSET(Paramétrages!$G$6,COLUMNS($H:CG)-2,,)))&lt;0.67,"B","C"))))))&amp;IF(OFFSET(Paramétrages!$F$6,COLUMNS($G:CF)-2,,)=0,"",IF(ISBLANK('Compréhension de l''écrit'!$D2),""," ("&amp;SUMIFS(Paramétrages!$W:$W,Paramétrages!$Y:$Y,IF(OFFSET(Paramétrages!$F$6,COLUMNS($G:CF)-2,,)=0,"",OFFSET(Paramétrages!$F$6,COLUMNS($G:CF)-2,,)),Paramétrages!$X:$X,$B2&amp;$C2)&amp;" sur "&amp;IF(OFFSET(Paramétrages!$G$6,COLUMNS($H:CG)-2,,)=0,"",OFFSET(Paramétrages!$G$6,COLUMNS($H:CG)-2,,))&amp;")"))</f>
        <v/>
      </c>
      <c r="CE2" s="1" t="str">
        <f ca="1">IF(OFFSET(Paramétrages!$F$6,COLUMNS($G:CG)-2,,)=0,"",IF($B2="","",IF(COUNTA(Paramétrages!$F$5:$F$32)=0,"",IF(ISBLANK('Compréhension de l''écrit'!$D2),"",IF((SUMIFS(Paramétrages!$W:$W,Paramétrages!$Y:$Y,IF(OFFSET(Paramétrages!$F$6,COLUMNS($G:CG)-2,,)=0,"",OFFSET(Paramétrages!$F$6,COLUMNS($G:CG)-2,,)),Paramétrages!$X:$X,$B2&amp;$C2)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2&amp;$C2))/(IF(OFFSET(Paramétrages!$G$6,COLUMNS($H:CH)-2,,)=0,"",OFFSET(Paramétrages!$G$6,COLUMNS($H:CH)-2,,)))&lt;0.67,"B","C"))))))&amp;IF(OFFSET(Paramétrages!$F$6,COLUMNS($G:CG)-2,,)=0,"",IF(ISBLANK('Compréhension de l''écrit'!$D2),""," ("&amp;SUMIFS(Paramétrages!$W:$W,Paramétrages!$Y:$Y,IF(OFFSET(Paramétrages!$F$6,COLUMNS($G:CG)-2,,)=0,"",OFFSET(Paramétrages!$F$6,COLUMNS($G:CG)-2,,)),Paramétrages!$X:$X,$B2&amp;$C2)&amp;" sur "&amp;IF(OFFSET(Paramétrages!$G$6,COLUMNS($H:CH)-2,,)=0,"",OFFSET(Paramétrages!$G$6,COLUMNS($H:CH)-2,,))&amp;")"))</f>
        <v/>
      </c>
    </row>
    <row r="3" spans="1:83" x14ac:dyDescent="0.2">
      <c r="A3" t="str">
        <f>IF(ISBLANK('Compréhension de l''écrit'!A3),"",'Compréhension de l''écrit'!A3)</f>
        <v/>
      </c>
      <c r="B3" t="str">
        <f>IF(ISBLANK('Compréhension de l''écrit'!B3),"",'Compréhension de l''écrit'!B3)</f>
        <v/>
      </c>
      <c r="C3" t="str">
        <f>IF(ISBLANK('Compréhension de l''écrit'!C3),"",'Compréhension de l''écrit'!C3)</f>
        <v/>
      </c>
      <c r="D3" s="15" t="str">
        <f>IF(B3="","",IF(COUNTA(Paramétrages!H$5:H$32)=0,"",IF(ISBLANK('Compréhension de l''écrit'!D3),"",IF(('Compréhension de l''écrit'!D3)/(COUNTA(Paramétrages!H$5:H$32))&lt;0.34,"A",IF(('Compréhension de l''écrit'!D3)/(COUNTA(Paramétrages!H$5:H$32))&lt;0.67,"B","C")))&amp;IF(ISBLANK('Compréhension de l''écrit'!D3),""," ("&amp;'Compréhension de l''écrit'!D3&amp;" sur "&amp;COUNTA(Paramétrages!H$5:H$32)&amp;")")))</f>
        <v/>
      </c>
      <c r="E3" s="1" t="str">
        <f ca="1">IF(OFFSET(Paramétrages!$F$6,COLUMNS($G:G)-2,,)=0,"",IF($B3="","",IF(COUNTA(Paramétrages!$F$5:$F$32)=0,"",IF(ISBLANK('Compréhension de l''écrit'!$D3),"",IF((SUMIFS(Paramétrages!$W:$W,Paramétrages!$Y:$Y,IF(OFFSET(Paramétrages!$F$6,COLUMNS($G:G)-2,,)=0,"",OFFSET(Paramétrages!$F$6,COLUMNS($G:G)-2,,)),Paramétrages!$X:$X,$B3&amp;$C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&amp;$C3))/(IF(OFFSET(Paramétrages!$G$6,COLUMNS($H:H)-2,,)=0,"",OFFSET(Paramétrages!$G$6,COLUMNS($H:H)-2,,)))&lt;0.67,"B","C"))))))&amp;IF(OFFSET(Paramétrages!$F$6,COLUMNS($G:G)-2,,)=0,"",IF(ISBLANK('Compréhension de l''écrit'!$D3),""," ("&amp;SUMIFS(Paramétrages!$W:$W,Paramétrages!$Y:$Y,IF(OFFSET(Paramétrages!$F$6,COLUMNS($G:G)-2,,)=0,"",OFFSET(Paramétrages!$F$6,COLUMNS($G:G)-2,,)),Paramétrages!$X:$X,$B3&amp;$C3)&amp;" sur "&amp;IF(OFFSET(Paramétrages!$G$6,COLUMNS($H:H)-2,,)=0,"",OFFSET(Paramétrages!$G$6,COLUMNS($H:H)-2,,))&amp;")"))</f>
        <v/>
      </c>
      <c r="F3" s="1" t="str">
        <f ca="1">IF(OFFSET(Paramétrages!$F$6,COLUMNS($G:H)-2,,)=0,"",IF($B3="","",IF(COUNTA(Paramétrages!$F$5:$F$32)=0,"",IF(ISBLANK('Compréhension de l''écrit'!$D3),"",IF((SUMIFS(Paramétrages!$W:$W,Paramétrages!$Y:$Y,IF(OFFSET(Paramétrages!$F$6,COLUMNS($G:H)-2,,)=0,"",OFFSET(Paramétrages!$F$6,COLUMNS($G:H)-2,,)),Paramétrages!$X:$X,$B3&amp;$C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&amp;$C3))/(IF(OFFSET(Paramétrages!$G$6,COLUMNS($H:I)-2,,)=0,"",OFFSET(Paramétrages!$G$6,COLUMNS($H:I)-2,,)))&lt;0.67,"B","C"))))))&amp;IF(OFFSET(Paramétrages!$F$6,COLUMNS($G:H)-2,,)=0,"",IF(ISBLANK('Compréhension de l''écrit'!$D3),""," ("&amp;SUMIFS(Paramétrages!$W:$W,Paramétrages!$Y:$Y,IF(OFFSET(Paramétrages!$F$6,COLUMNS($G:H)-2,,)=0,"",OFFSET(Paramétrages!$F$6,COLUMNS($G:H)-2,,)),Paramétrages!$X:$X,$B3&amp;$C3)&amp;" sur "&amp;IF(OFFSET(Paramétrages!$G$6,COLUMNS($H:I)-2,,)=0,"",OFFSET(Paramétrages!$G$6,COLUMNS($H:I)-2,,))&amp;")"))</f>
        <v/>
      </c>
      <c r="G3" s="1" t="str">
        <f ca="1">IF(OFFSET(Paramétrages!$F$6,COLUMNS($G:I)-2,,)=0,"",IF($B3="","",IF(COUNTA(Paramétrages!$F$5:$F$32)=0,"",IF(ISBLANK('Compréhension de l''écrit'!$D3),"",IF((SUMIFS(Paramétrages!$W:$W,Paramétrages!$Y:$Y,IF(OFFSET(Paramétrages!$F$6,COLUMNS($G:I)-2,,)=0,"",OFFSET(Paramétrages!$F$6,COLUMNS($G:I)-2,,)),Paramétrages!$X:$X,$B3&amp;$C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&amp;$C3))/(IF(OFFSET(Paramétrages!$G$6,COLUMNS($H:J)-2,,)=0,"",OFFSET(Paramétrages!$G$6,COLUMNS($H:J)-2,,)))&lt;0.67,"B","C"))))))&amp;IF(OFFSET(Paramétrages!$F$6,COLUMNS($G:I)-2,,)=0,"",IF(ISBLANK('Compréhension de l''écrit'!$D3),""," ("&amp;SUMIFS(Paramétrages!$W:$W,Paramétrages!$Y:$Y,IF(OFFSET(Paramétrages!$F$6,COLUMNS($G:I)-2,,)=0,"",OFFSET(Paramétrages!$F$6,COLUMNS($G:I)-2,,)),Paramétrages!$X:$X,$B3&amp;$C3)&amp;" sur "&amp;IF(OFFSET(Paramétrages!$G$6,COLUMNS($H:J)-2,,)=0,"",OFFSET(Paramétrages!$G$6,COLUMNS($H:J)-2,,))&amp;")"))</f>
        <v/>
      </c>
      <c r="H3" s="1" t="str">
        <f ca="1">IF(OFFSET(Paramétrages!$F$6,COLUMNS($G:J)-2,,)=0,"",IF($B3="","",IF(COUNTA(Paramétrages!$F$5:$F$32)=0,"",IF(ISBLANK('Compréhension de l''écrit'!$D3),"",IF((SUMIFS(Paramétrages!$W:$W,Paramétrages!$Y:$Y,IF(OFFSET(Paramétrages!$F$6,COLUMNS($G:J)-2,,)=0,"",OFFSET(Paramétrages!$F$6,COLUMNS($G:J)-2,,)),Paramétrages!$X:$X,$B3&amp;$C3)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3&amp;$C3))/(IF(OFFSET(Paramétrages!$G$6,COLUMNS($H:K)-2,,)=0,"",OFFSET(Paramétrages!$G$6,COLUMNS($H:K)-2,,)))&lt;0.67,"B","C"))))))&amp;IF(OFFSET(Paramétrages!$F$6,COLUMNS($G:J)-2,,)=0,"",IF(ISBLANK('Compréhension de l''écrit'!$D3),""," ("&amp;SUMIFS(Paramétrages!$W:$W,Paramétrages!$Y:$Y,IF(OFFSET(Paramétrages!$F$6,COLUMNS($G:J)-2,,)=0,"",OFFSET(Paramétrages!$F$6,COLUMNS($G:J)-2,,)),Paramétrages!$X:$X,$B3&amp;$C3)&amp;" sur "&amp;IF(OFFSET(Paramétrages!$G$6,COLUMNS($H:K)-2,,)=0,"",OFFSET(Paramétrages!$G$6,COLUMNS($H:K)-2,,))&amp;")"))</f>
        <v/>
      </c>
      <c r="I3" s="1" t="str">
        <f ca="1">IF(OFFSET(Paramétrages!$F$6,COLUMNS($G:K)-2,,)=0,"",IF($B3="","",IF(COUNTA(Paramétrages!$F$5:$F$32)=0,"",IF(ISBLANK('Compréhension de l''écrit'!$D3),"",IF((SUMIFS(Paramétrages!$W:$W,Paramétrages!$Y:$Y,IF(OFFSET(Paramétrages!$F$6,COLUMNS($G:K)-2,,)=0,"",OFFSET(Paramétrages!$F$6,COLUMNS($G:K)-2,,)),Paramétrages!$X:$X,$B3&amp;$C3)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3&amp;$C3))/(IF(OFFSET(Paramétrages!$G$6,COLUMNS($H:L)-2,,)=0,"",OFFSET(Paramétrages!$G$6,COLUMNS($H:L)-2,,)))&lt;0.67,"B","C"))))))&amp;IF(OFFSET(Paramétrages!$F$6,COLUMNS($G:K)-2,,)=0,"",IF(ISBLANK('Compréhension de l''écrit'!$D3),""," ("&amp;SUMIFS(Paramétrages!$W:$W,Paramétrages!$Y:$Y,IF(OFFSET(Paramétrages!$F$6,COLUMNS($G:K)-2,,)=0,"",OFFSET(Paramétrages!$F$6,COLUMNS($G:K)-2,,)),Paramétrages!$X:$X,$B3&amp;$C3)&amp;" sur "&amp;IF(OFFSET(Paramétrages!$G$6,COLUMNS($H:L)-2,,)=0,"",OFFSET(Paramétrages!$G$6,COLUMNS($H:L)-2,,))&amp;")"))</f>
        <v/>
      </c>
      <c r="J3" s="1" t="str">
        <f ca="1">IF(OFFSET(Paramétrages!$F$6,COLUMNS($G:L)-2,,)=0,"",IF($B3="","",IF(COUNTA(Paramétrages!$F$5:$F$32)=0,"",IF(ISBLANK('Compréhension de l''écrit'!$D3),"",IF((SUMIFS(Paramétrages!$W:$W,Paramétrages!$Y:$Y,IF(OFFSET(Paramétrages!$F$6,COLUMNS($G:L)-2,,)=0,"",OFFSET(Paramétrages!$F$6,COLUMNS($G:L)-2,,)),Paramétrages!$X:$X,$B3&amp;$C3)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3&amp;$C3))/(IF(OFFSET(Paramétrages!$G$6,COLUMNS($H:M)-2,,)=0,"",OFFSET(Paramétrages!$G$6,COLUMNS($H:M)-2,,)))&lt;0.67,"B","C"))))))&amp;IF(OFFSET(Paramétrages!$F$6,COLUMNS($G:L)-2,,)=0,"",IF(ISBLANK('Compréhension de l''écrit'!$D3),""," ("&amp;SUMIFS(Paramétrages!$W:$W,Paramétrages!$Y:$Y,IF(OFFSET(Paramétrages!$F$6,COLUMNS($G:L)-2,,)=0,"",OFFSET(Paramétrages!$F$6,COLUMNS($G:L)-2,,)),Paramétrages!$X:$X,$B3&amp;$C3)&amp;" sur "&amp;IF(OFFSET(Paramétrages!$G$6,COLUMNS($H:M)-2,,)=0,"",OFFSET(Paramétrages!$G$6,COLUMNS($H:M)-2,,))&amp;")"))</f>
        <v/>
      </c>
      <c r="K3" s="1" t="str">
        <f ca="1">IF(OFFSET(Paramétrages!$F$6,COLUMNS($G:M)-2,,)=0,"",IF($B3="","",IF(COUNTA(Paramétrages!$F$5:$F$32)=0,"",IF(ISBLANK('Compréhension de l''écrit'!$D3),"",IF((SUMIFS(Paramétrages!$W:$W,Paramétrages!$Y:$Y,IF(OFFSET(Paramétrages!$F$6,COLUMNS($G:M)-2,,)=0,"",OFFSET(Paramétrages!$F$6,COLUMNS($G:M)-2,,)),Paramétrages!$X:$X,$B3&amp;$C3)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3&amp;$C3))/(IF(OFFSET(Paramétrages!$G$6,COLUMNS($H:N)-2,,)=0,"",OFFSET(Paramétrages!$G$6,COLUMNS($H:N)-2,,)))&lt;0.67,"B","C"))))))&amp;IF(OFFSET(Paramétrages!$F$6,COLUMNS($G:M)-2,,)=0,"",IF(ISBLANK('Compréhension de l''écrit'!$D3),""," ("&amp;SUMIFS(Paramétrages!$W:$W,Paramétrages!$Y:$Y,IF(OFFSET(Paramétrages!$F$6,COLUMNS($G:M)-2,,)=0,"",OFFSET(Paramétrages!$F$6,COLUMNS($G:M)-2,,)),Paramétrages!$X:$X,$B3&amp;$C3)&amp;" sur "&amp;IF(OFFSET(Paramétrages!$G$6,COLUMNS($H:N)-2,,)=0,"",OFFSET(Paramétrages!$G$6,COLUMNS($H:N)-2,,))&amp;")"))</f>
        <v/>
      </c>
      <c r="L3" s="1" t="str">
        <f ca="1">IF(OFFSET(Paramétrages!$F$6,COLUMNS($G:N)-2,,)=0,"",IF($B3="","",IF(COUNTA(Paramétrages!$F$5:$F$32)=0,"",IF(ISBLANK('Compréhension de l''écrit'!$D3),"",IF((SUMIFS(Paramétrages!$W:$W,Paramétrages!$Y:$Y,IF(OFFSET(Paramétrages!$F$6,COLUMNS($G:N)-2,,)=0,"",OFFSET(Paramétrages!$F$6,COLUMNS($G:N)-2,,)),Paramétrages!$X:$X,$B3&amp;$C3)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3&amp;$C3))/(IF(OFFSET(Paramétrages!$G$6,COLUMNS($H:O)-2,,)=0,"",OFFSET(Paramétrages!$G$6,COLUMNS($H:O)-2,,)))&lt;0.67,"B","C"))))))&amp;IF(OFFSET(Paramétrages!$F$6,COLUMNS($G:N)-2,,)=0,"",IF(ISBLANK('Compréhension de l''écrit'!$D3),""," ("&amp;SUMIFS(Paramétrages!$W:$W,Paramétrages!$Y:$Y,IF(OFFSET(Paramétrages!$F$6,COLUMNS($G:N)-2,,)=0,"",OFFSET(Paramétrages!$F$6,COLUMNS($G:N)-2,,)),Paramétrages!$X:$X,$B3&amp;$C3)&amp;" sur "&amp;IF(OFFSET(Paramétrages!$G$6,COLUMNS($H:O)-2,,)=0,"",OFFSET(Paramétrages!$G$6,COLUMNS($H:O)-2,,))&amp;")"))</f>
        <v/>
      </c>
      <c r="M3" s="1" t="str">
        <f ca="1">IF(OFFSET(Paramétrages!$F$6,COLUMNS($G:O)-2,,)=0,"",IF($B3="","",IF(COUNTA(Paramétrages!$F$5:$F$32)=0,"",IF(ISBLANK('Compréhension de l''écrit'!$D3),"",IF((SUMIFS(Paramétrages!$W:$W,Paramétrages!$Y:$Y,IF(OFFSET(Paramétrages!$F$6,COLUMNS($G:O)-2,,)=0,"",OFFSET(Paramétrages!$F$6,COLUMNS($G:O)-2,,)),Paramétrages!$X:$X,$B3&amp;$C3)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3&amp;$C3))/(IF(OFFSET(Paramétrages!$G$6,COLUMNS($H:P)-2,,)=0,"",OFFSET(Paramétrages!$G$6,COLUMNS($H:P)-2,,)))&lt;0.67,"B","C"))))))&amp;IF(OFFSET(Paramétrages!$F$6,COLUMNS($G:O)-2,,)=0,"",IF(ISBLANK('Compréhension de l''écrit'!$D3),""," ("&amp;SUMIFS(Paramétrages!$W:$W,Paramétrages!$Y:$Y,IF(OFFSET(Paramétrages!$F$6,COLUMNS($G:O)-2,,)=0,"",OFFSET(Paramétrages!$F$6,COLUMNS($G:O)-2,,)),Paramétrages!$X:$X,$B3&amp;$C3)&amp;" sur "&amp;IF(OFFSET(Paramétrages!$G$6,COLUMNS($H:P)-2,,)=0,"",OFFSET(Paramétrages!$G$6,COLUMNS($H:P)-2,,))&amp;")"))</f>
        <v/>
      </c>
      <c r="N3" s="1" t="str">
        <f ca="1">IF(OFFSET(Paramétrages!$F$6,COLUMNS($G:P)-2,,)=0,"",IF($B3="","",IF(COUNTA(Paramétrages!$F$5:$F$32)=0,"",IF(ISBLANK('Compréhension de l''écrit'!$D3),"",IF((SUMIFS(Paramétrages!$W:$W,Paramétrages!$Y:$Y,IF(OFFSET(Paramétrages!$F$6,COLUMNS($G:P)-2,,)=0,"",OFFSET(Paramétrages!$F$6,COLUMNS($G:P)-2,,)),Paramétrages!$X:$X,$B3&amp;$C3)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3&amp;$C3))/(IF(OFFSET(Paramétrages!$G$6,COLUMNS($H:Q)-2,,)=0,"",OFFSET(Paramétrages!$G$6,COLUMNS($H:Q)-2,,)))&lt;0.67,"B","C"))))))&amp;IF(OFFSET(Paramétrages!$F$6,COLUMNS($G:P)-2,,)=0,"",IF(ISBLANK('Compréhension de l''écrit'!$D3),""," ("&amp;SUMIFS(Paramétrages!$W:$W,Paramétrages!$Y:$Y,IF(OFFSET(Paramétrages!$F$6,COLUMNS($G:P)-2,,)=0,"",OFFSET(Paramétrages!$F$6,COLUMNS($G:P)-2,,)),Paramétrages!$X:$X,$B3&amp;$C3)&amp;" sur "&amp;IF(OFFSET(Paramétrages!$G$6,COLUMNS($H:Q)-2,,)=0,"",OFFSET(Paramétrages!$G$6,COLUMNS($H:Q)-2,,))&amp;")"))</f>
        <v/>
      </c>
      <c r="O3" s="1" t="str">
        <f ca="1">IF(OFFSET(Paramétrages!$F$6,COLUMNS($G:Q)-2,,)=0,"",IF($B3="","",IF(COUNTA(Paramétrages!$F$5:$F$32)=0,"",IF(ISBLANK('Compréhension de l''écrit'!$D3),"",IF((SUMIFS(Paramétrages!$W:$W,Paramétrages!$Y:$Y,IF(OFFSET(Paramétrages!$F$6,COLUMNS($G:Q)-2,,)=0,"",OFFSET(Paramétrages!$F$6,COLUMNS($G:Q)-2,,)),Paramétrages!$X:$X,$B3&amp;$C3)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3&amp;$C3))/(IF(OFFSET(Paramétrages!$G$6,COLUMNS($H:R)-2,,)=0,"",OFFSET(Paramétrages!$G$6,COLUMNS($H:R)-2,,)))&lt;0.67,"B","C"))))))&amp;IF(OFFSET(Paramétrages!$F$6,COLUMNS($G:Q)-2,,)=0,"",IF(ISBLANK('Compréhension de l''écrit'!$D3),""," ("&amp;SUMIFS(Paramétrages!$W:$W,Paramétrages!$Y:$Y,IF(OFFSET(Paramétrages!$F$6,COLUMNS($G:Q)-2,,)=0,"",OFFSET(Paramétrages!$F$6,COLUMNS($G:Q)-2,,)),Paramétrages!$X:$X,$B3&amp;$C3)&amp;" sur "&amp;IF(OFFSET(Paramétrages!$G$6,COLUMNS($H:R)-2,,)=0,"",OFFSET(Paramétrages!$G$6,COLUMNS($H:R)-2,,))&amp;")"))</f>
        <v/>
      </c>
      <c r="P3" s="1" t="str">
        <f ca="1">IF(OFFSET(Paramétrages!$F$6,COLUMNS($G:R)-2,,)=0,"",IF($B3="","",IF(COUNTA(Paramétrages!$F$5:$F$32)=0,"",IF(ISBLANK('Compréhension de l''écrit'!$D3),"",IF((SUMIFS(Paramétrages!$W:$W,Paramétrages!$Y:$Y,IF(OFFSET(Paramétrages!$F$6,COLUMNS($G:R)-2,,)=0,"",OFFSET(Paramétrages!$F$6,COLUMNS($G:R)-2,,)),Paramétrages!$X:$X,$B3&amp;$C3)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3&amp;$C3))/(IF(OFFSET(Paramétrages!$G$6,COLUMNS($H:S)-2,,)=0,"",OFFSET(Paramétrages!$G$6,COLUMNS($H:S)-2,,)))&lt;0.67,"B","C"))))))&amp;IF(OFFSET(Paramétrages!$F$6,COLUMNS($G:R)-2,,)=0,"",IF(ISBLANK('Compréhension de l''écrit'!$D3),""," ("&amp;SUMIFS(Paramétrages!$W:$W,Paramétrages!$Y:$Y,IF(OFFSET(Paramétrages!$F$6,COLUMNS($G:R)-2,,)=0,"",OFFSET(Paramétrages!$F$6,COLUMNS($G:R)-2,,)),Paramétrages!$X:$X,$B3&amp;$C3)&amp;" sur "&amp;IF(OFFSET(Paramétrages!$G$6,COLUMNS($H:S)-2,,)=0,"",OFFSET(Paramétrages!$G$6,COLUMNS($H:S)-2,,))&amp;")"))</f>
        <v/>
      </c>
      <c r="Q3" s="1" t="str">
        <f ca="1">IF(OFFSET(Paramétrages!$F$6,COLUMNS($G:S)-2,,)=0,"",IF($B3="","",IF(COUNTA(Paramétrages!$F$5:$F$32)=0,"",IF(ISBLANK('Compréhension de l''écrit'!$D3),"",IF((SUMIFS(Paramétrages!$W:$W,Paramétrages!$Y:$Y,IF(OFFSET(Paramétrages!$F$6,COLUMNS($G:S)-2,,)=0,"",OFFSET(Paramétrages!$F$6,COLUMNS($G:S)-2,,)),Paramétrages!$X:$X,$B3&amp;$C3)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3&amp;$C3))/(IF(OFFSET(Paramétrages!$G$6,COLUMNS($H:T)-2,,)=0,"",OFFSET(Paramétrages!$G$6,COLUMNS($H:T)-2,,)))&lt;0.67,"B","C"))))))&amp;IF(OFFSET(Paramétrages!$F$6,COLUMNS($G:S)-2,,)=0,"",IF(ISBLANK('Compréhension de l''écrit'!$D3),""," ("&amp;SUMIFS(Paramétrages!$W:$W,Paramétrages!$Y:$Y,IF(OFFSET(Paramétrages!$F$6,COLUMNS($G:S)-2,,)=0,"",OFFSET(Paramétrages!$F$6,COLUMNS($G:S)-2,,)),Paramétrages!$X:$X,$B3&amp;$C3)&amp;" sur "&amp;IF(OFFSET(Paramétrages!$G$6,COLUMNS($H:T)-2,,)=0,"",OFFSET(Paramétrages!$G$6,COLUMNS($H:T)-2,,))&amp;")"))</f>
        <v/>
      </c>
      <c r="R3" s="1" t="str">
        <f ca="1">IF(OFFSET(Paramétrages!$F$6,COLUMNS($G:T)-2,,)=0,"",IF($B3="","",IF(COUNTA(Paramétrages!$F$5:$F$32)=0,"",IF(ISBLANK('Compréhension de l''écrit'!$D3),"",IF((SUMIFS(Paramétrages!$W:$W,Paramétrages!$Y:$Y,IF(OFFSET(Paramétrages!$F$6,COLUMNS($G:T)-2,,)=0,"",OFFSET(Paramétrages!$F$6,COLUMNS($G:T)-2,,)),Paramétrages!$X:$X,$B3&amp;$C3)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3&amp;$C3))/(IF(OFFSET(Paramétrages!$G$6,COLUMNS($H:U)-2,,)=0,"",OFFSET(Paramétrages!$G$6,COLUMNS($H:U)-2,,)))&lt;0.67,"B","C"))))))&amp;IF(OFFSET(Paramétrages!$F$6,COLUMNS($G:T)-2,,)=0,"",IF(ISBLANK('Compréhension de l''écrit'!$D3),""," ("&amp;SUMIFS(Paramétrages!$W:$W,Paramétrages!$Y:$Y,IF(OFFSET(Paramétrages!$F$6,COLUMNS($G:T)-2,,)=0,"",OFFSET(Paramétrages!$F$6,COLUMNS($G:T)-2,,)),Paramétrages!$X:$X,$B3&amp;$C3)&amp;" sur "&amp;IF(OFFSET(Paramétrages!$G$6,COLUMNS($H:U)-2,,)=0,"",OFFSET(Paramétrages!$G$6,COLUMNS($H:U)-2,,))&amp;")"))</f>
        <v/>
      </c>
      <c r="S3" s="1" t="str">
        <f ca="1">IF(OFFSET(Paramétrages!$F$6,COLUMNS($G:U)-2,,)=0,"",IF($B3="","",IF(COUNTA(Paramétrages!$F$5:$F$32)=0,"",IF(ISBLANK('Compréhension de l''écrit'!$D3),"",IF((SUMIFS(Paramétrages!$W:$W,Paramétrages!$Y:$Y,IF(OFFSET(Paramétrages!$F$6,COLUMNS($G:U)-2,,)=0,"",OFFSET(Paramétrages!$F$6,COLUMNS($G:U)-2,,)),Paramétrages!$X:$X,$B3&amp;$C3)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3&amp;$C3))/(IF(OFFSET(Paramétrages!$G$6,COLUMNS($H:V)-2,,)=0,"",OFFSET(Paramétrages!$G$6,COLUMNS($H:V)-2,,)))&lt;0.67,"B","C"))))))&amp;IF(OFFSET(Paramétrages!$F$6,COLUMNS($G:U)-2,,)=0,"",IF(ISBLANK('Compréhension de l''écrit'!$D3),""," ("&amp;SUMIFS(Paramétrages!$W:$W,Paramétrages!$Y:$Y,IF(OFFSET(Paramétrages!$F$6,COLUMNS($G:U)-2,,)=0,"",OFFSET(Paramétrages!$F$6,COLUMNS($G:U)-2,,)),Paramétrages!$X:$X,$B3&amp;$C3)&amp;" sur "&amp;IF(OFFSET(Paramétrages!$G$6,COLUMNS($H:V)-2,,)=0,"",OFFSET(Paramétrages!$G$6,COLUMNS($H:V)-2,,))&amp;")"))</f>
        <v/>
      </c>
      <c r="T3" s="1" t="str">
        <f ca="1">IF(OFFSET(Paramétrages!$F$6,COLUMNS($G:V)-2,,)=0,"",IF($B3="","",IF(COUNTA(Paramétrages!$F$5:$F$32)=0,"",IF(ISBLANK('Compréhension de l''écrit'!$D3),"",IF((SUMIFS(Paramétrages!$W:$W,Paramétrages!$Y:$Y,IF(OFFSET(Paramétrages!$F$6,COLUMNS($G:V)-2,,)=0,"",OFFSET(Paramétrages!$F$6,COLUMNS($G:V)-2,,)),Paramétrages!$X:$X,$B3&amp;$C3)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3&amp;$C3))/(IF(OFFSET(Paramétrages!$G$6,COLUMNS($H:W)-2,,)=0,"",OFFSET(Paramétrages!$G$6,COLUMNS($H:W)-2,,)))&lt;0.67,"B","C"))))))&amp;IF(OFFSET(Paramétrages!$F$6,COLUMNS($G:V)-2,,)=0,"",IF(ISBLANK('Compréhension de l''écrit'!$D3),""," ("&amp;SUMIFS(Paramétrages!$W:$W,Paramétrages!$Y:$Y,IF(OFFSET(Paramétrages!$F$6,COLUMNS($G:V)-2,,)=0,"",OFFSET(Paramétrages!$F$6,COLUMNS($G:V)-2,,)),Paramétrages!$X:$X,$B3&amp;$C3)&amp;" sur "&amp;IF(OFFSET(Paramétrages!$G$6,COLUMNS($H:W)-2,,)=0,"",OFFSET(Paramétrages!$G$6,COLUMNS($H:W)-2,,))&amp;")"))</f>
        <v/>
      </c>
      <c r="U3" s="1" t="str">
        <f ca="1">IF(OFFSET(Paramétrages!$F$6,COLUMNS($G:W)-2,,)=0,"",IF($B3="","",IF(COUNTA(Paramétrages!$F$5:$F$32)=0,"",IF(ISBLANK('Compréhension de l''écrit'!$D3),"",IF((SUMIFS(Paramétrages!$W:$W,Paramétrages!$Y:$Y,IF(OFFSET(Paramétrages!$F$6,COLUMNS($G:W)-2,,)=0,"",OFFSET(Paramétrages!$F$6,COLUMNS($G:W)-2,,)),Paramétrages!$X:$X,$B3&amp;$C3)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3&amp;$C3))/(IF(OFFSET(Paramétrages!$G$6,COLUMNS($H:X)-2,,)=0,"",OFFSET(Paramétrages!$G$6,COLUMNS($H:X)-2,,)))&lt;0.67,"B","C"))))))&amp;IF(OFFSET(Paramétrages!$F$6,COLUMNS($G:W)-2,,)=0,"",IF(ISBLANK('Compréhension de l''écrit'!$D3),""," ("&amp;SUMIFS(Paramétrages!$W:$W,Paramétrages!$Y:$Y,IF(OFFSET(Paramétrages!$F$6,COLUMNS($G:W)-2,,)=0,"",OFFSET(Paramétrages!$F$6,COLUMNS($G:W)-2,,)),Paramétrages!$X:$X,$B3&amp;$C3)&amp;" sur "&amp;IF(OFFSET(Paramétrages!$G$6,COLUMNS($H:X)-2,,)=0,"",OFFSET(Paramétrages!$G$6,COLUMNS($H:X)-2,,))&amp;")"))</f>
        <v/>
      </c>
      <c r="V3" s="1" t="str">
        <f ca="1">IF(OFFSET(Paramétrages!$F$6,COLUMNS($G:X)-2,,)=0,"",IF($B3="","",IF(COUNTA(Paramétrages!$F$5:$F$32)=0,"",IF(ISBLANK('Compréhension de l''écrit'!$D3),"",IF((SUMIFS(Paramétrages!$W:$W,Paramétrages!$Y:$Y,IF(OFFSET(Paramétrages!$F$6,COLUMNS($G:X)-2,,)=0,"",OFFSET(Paramétrages!$F$6,COLUMNS($G:X)-2,,)),Paramétrages!$X:$X,$B3&amp;$C3)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3&amp;$C3))/(IF(OFFSET(Paramétrages!$G$6,COLUMNS($H:Y)-2,,)=0,"",OFFSET(Paramétrages!$G$6,COLUMNS($H:Y)-2,,)))&lt;0.67,"B","C"))))))&amp;IF(OFFSET(Paramétrages!$F$6,COLUMNS($G:X)-2,,)=0,"",IF(ISBLANK('Compréhension de l''écrit'!$D3),""," ("&amp;SUMIFS(Paramétrages!$W:$W,Paramétrages!$Y:$Y,IF(OFFSET(Paramétrages!$F$6,COLUMNS($G:X)-2,,)=0,"",OFFSET(Paramétrages!$F$6,COLUMNS($G:X)-2,,)),Paramétrages!$X:$X,$B3&amp;$C3)&amp;" sur "&amp;IF(OFFSET(Paramétrages!$G$6,COLUMNS($H:Y)-2,,)=0,"",OFFSET(Paramétrages!$G$6,COLUMNS($H:Y)-2,,))&amp;")"))</f>
        <v/>
      </c>
      <c r="W3" s="1" t="str">
        <f ca="1">IF(OFFSET(Paramétrages!$F$6,COLUMNS($G:Y)-2,,)=0,"",IF($B3="","",IF(COUNTA(Paramétrages!$F$5:$F$32)=0,"",IF(ISBLANK('Compréhension de l''écrit'!$D3),"",IF((SUMIFS(Paramétrages!$W:$W,Paramétrages!$Y:$Y,IF(OFFSET(Paramétrages!$F$6,COLUMNS($G:Y)-2,,)=0,"",OFFSET(Paramétrages!$F$6,COLUMNS($G:Y)-2,,)),Paramétrages!$X:$X,$B3&amp;$C3)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3&amp;$C3))/(IF(OFFSET(Paramétrages!$G$6,COLUMNS($H:Z)-2,,)=0,"",OFFSET(Paramétrages!$G$6,COLUMNS($H:Z)-2,,)))&lt;0.67,"B","C"))))))&amp;IF(OFFSET(Paramétrages!$F$6,COLUMNS($G:Y)-2,,)=0,"",IF(ISBLANK('Compréhension de l''écrit'!$D3),""," ("&amp;SUMIFS(Paramétrages!$W:$W,Paramétrages!$Y:$Y,IF(OFFSET(Paramétrages!$F$6,COLUMNS($G:Y)-2,,)=0,"",OFFSET(Paramétrages!$F$6,COLUMNS($G:Y)-2,,)),Paramétrages!$X:$X,$B3&amp;$C3)&amp;" sur "&amp;IF(OFFSET(Paramétrages!$G$6,COLUMNS($H:Z)-2,,)=0,"",OFFSET(Paramétrages!$G$6,COLUMNS($H:Z)-2,,))&amp;")"))</f>
        <v/>
      </c>
      <c r="X3" s="1" t="str">
        <f ca="1">IF(OFFSET(Paramétrages!$F$6,COLUMNS($G:Z)-2,,)=0,"",IF($B3="","",IF(COUNTA(Paramétrages!$F$5:$F$32)=0,"",IF(ISBLANK('Compréhension de l''écrit'!$D3),"",IF((SUMIFS(Paramétrages!$W:$W,Paramétrages!$Y:$Y,IF(OFFSET(Paramétrages!$F$6,COLUMNS($G:Z)-2,,)=0,"",OFFSET(Paramétrages!$F$6,COLUMNS($G:Z)-2,,)),Paramétrages!$X:$X,$B3&amp;$C3)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3&amp;$C3))/(IF(OFFSET(Paramétrages!$G$6,COLUMNS($H:AA)-2,,)=0,"",OFFSET(Paramétrages!$G$6,COLUMNS($H:AA)-2,,)))&lt;0.67,"B","C"))))))&amp;IF(OFFSET(Paramétrages!$F$6,COLUMNS($G:Z)-2,,)=0,"",IF(ISBLANK('Compréhension de l''écrit'!$D3),""," ("&amp;SUMIFS(Paramétrages!$W:$W,Paramétrages!$Y:$Y,IF(OFFSET(Paramétrages!$F$6,COLUMNS($G:Z)-2,,)=0,"",OFFSET(Paramétrages!$F$6,COLUMNS($G:Z)-2,,)),Paramétrages!$X:$X,$B3&amp;$C3)&amp;" sur "&amp;IF(OFFSET(Paramétrages!$G$6,COLUMNS($H:AA)-2,,)=0,"",OFFSET(Paramétrages!$G$6,COLUMNS($H:AA)-2,,))&amp;")"))</f>
        <v/>
      </c>
      <c r="Y3" s="1" t="str">
        <f ca="1">IF(OFFSET(Paramétrages!$F$6,COLUMNS($G:AA)-2,,)=0,"",IF($B3="","",IF(COUNTA(Paramétrages!$F$5:$F$32)=0,"",IF(ISBLANK('Compréhension de l''écrit'!$D3),"",IF((SUMIFS(Paramétrages!$W:$W,Paramétrages!$Y:$Y,IF(OFFSET(Paramétrages!$F$6,COLUMNS($G:AA)-2,,)=0,"",OFFSET(Paramétrages!$F$6,COLUMNS($G:AA)-2,,)),Paramétrages!$X:$X,$B3&amp;$C3)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3&amp;$C3))/(IF(OFFSET(Paramétrages!$G$6,COLUMNS($H:AB)-2,,)=0,"",OFFSET(Paramétrages!$G$6,COLUMNS($H:AB)-2,,)))&lt;0.67,"B","C"))))))&amp;IF(OFFSET(Paramétrages!$F$6,COLUMNS($G:AA)-2,,)=0,"",IF(ISBLANK('Compréhension de l''écrit'!$D3),""," ("&amp;SUMIFS(Paramétrages!$W:$W,Paramétrages!$Y:$Y,IF(OFFSET(Paramétrages!$F$6,COLUMNS($G:AA)-2,,)=0,"",OFFSET(Paramétrages!$F$6,COLUMNS($G:AA)-2,,)),Paramétrages!$X:$X,$B3&amp;$C3)&amp;" sur "&amp;IF(OFFSET(Paramétrages!$G$6,COLUMNS($H:AB)-2,,)=0,"",OFFSET(Paramétrages!$G$6,COLUMNS($H:AB)-2,,))&amp;")"))</f>
        <v/>
      </c>
      <c r="Z3" s="1" t="str">
        <f ca="1">IF(OFFSET(Paramétrages!$F$6,COLUMNS($G:AB)-2,,)=0,"",IF($B3="","",IF(COUNTA(Paramétrages!$F$5:$F$32)=0,"",IF(ISBLANK('Compréhension de l''écrit'!$D3),"",IF((SUMIFS(Paramétrages!$W:$W,Paramétrages!$Y:$Y,IF(OFFSET(Paramétrages!$F$6,COLUMNS($G:AB)-2,,)=0,"",OFFSET(Paramétrages!$F$6,COLUMNS($G:AB)-2,,)),Paramétrages!$X:$X,$B3&amp;$C3)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3&amp;$C3))/(IF(OFFSET(Paramétrages!$G$6,COLUMNS($H:AC)-2,,)=0,"",OFFSET(Paramétrages!$G$6,COLUMNS($H:AC)-2,,)))&lt;0.67,"B","C"))))))&amp;IF(OFFSET(Paramétrages!$F$6,COLUMNS($G:AB)-2,,)=0,"",IF(ISBLANK('Compréhension de l''écrit'!$D3),""," ("&amp;SUMIFS(Paramétrages!$W:$W,Paramétrages!$Y:$Y,IF(OFFSET(Paramétrages!$F$6,COLUMNS($G:AB)-2,,)=0,"",OFFSET(Paramétrages!$F$6,COLUMNS($G:AB)-2,,)),Paramétrages!$X:$X,$B3&amp;$C3)&amp;" sur "&amp;IF(OFFSET(Paramétrages!$G$6,COLUMNS($H:AC)-2,,)=0,"",OFFSET(Paramétrages!$G$6,COLUMNS($H:AC)-2,,))&amp;")"))</f>
        <v/>
      </c>
      <c r="AA3" s="1" t="str">
        <f ca="1">IF(OFFSET(Paramétrages!$F$6,COLUMNS($G:AC)-2,,)=0,"",IF($B3="","",IF(COUNTA(Paramétrages!$F$5:$F$32)=0,"",IF(ISBLANK('Compréhension de l''écrit'!$D3),"",IF((SUMIFS(Paramétrages!$W:$W,Paramétrages!$Y:$Y,IF(OFFSET(Paramétrages!$F$6,COLUMNS($G:AC)-2,,)=0,"",OFFSET(Paramétrages!$F$6,COLUMNS($G:AC)-2,,)),Paramétrages!$X:$X,$B3&amp;$C3)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3&amp;$C3))/(IF(OFFSET(Paramétrages!$G$6,COLUMNS($H:AD)-2,,)=0,"",OFFSET(Paramétrages!$G$6,COLUMNS($H:AD)-2,,)))&lt;0.67,"B","C"))))))&amp;IF(OFFSET(Paramétrages!$F$6,COLUMNS($G:AC)-2,,)=0,"",IF(ISBLANK('Compréhension de l''écrit'!$D3),""," ("&amp;SUMIFS(Paramétrages!$W:$W,Paramétrages!$Y:$Y,IF(OFFSET(Paramétrages!$F$6,COLUMNS($G:AC)-2,,)=0,"",OFFSET(Paramétrages!$F$6,COLUMNS($G:AC)-2,,)),Paramétrages!$X:$X,$B3&amp;$C3)&amp;" sur "&amp;IF(OFFSET(Paramétrages!$G$6,COLUMNS($H:AD)-2,,)=0,"",OFFSET(Paramétrages!$G$6,COLUMNS($H:AD)-2,,))&amp;")"))</f>
        <v/>
      </c>
      <c r="AB3" s="1" t="str">
        <f ca="1">IF(OFFSET(Paramétrages!$F$6,COLUMNS($G:AD)-2,,)=0,"",IF($B3="","",IF(COUNTA(Paramétrages!$F$5:$F$32)=0,"",IF(ISBLANK('Compréhension de l''écrit'!$D3),"",IF((SUMIFS(Paramétrages!$W:$W,Paramétrages!$Y:$Y,IF(OFFSET(Paramétrages!$F$6,COLUMNS($G:AD)-2,,)=0,"",OFFSET(Paramétrages!$F$6,COLUMNS($G:AD)-2,,)),Paramétrages!$X:$X,$B3&amp;$C3)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3&amp;$C3))/(IF(OFFSET(Paramétrages!$G$6,COLUMNS($H:AE)-2,,)=0,"",OFFSET(Paramétrages!$G$6,COLUMNS($H:AE)-2,,)))&lt;0.67,"B","C"))))))&amp;IF(OFFSET(Paramétrages!$F$6,COLUMNS($G:AD)-2,,)=0,"",IF(ISBLANK('Compréhension de l''écrit'!$D3),""," ("&amp;SUMIFS(Paramétrages!$W:$W,Paramétrages!$Y:$Y,IF(OFFSET(Paramétrages!$F$6,COLUMNS($G:AD)-2,,)=0,"",OFFSET(Paramétrages!$F$6,COLUMNS($G:AD)-2,,)),Paramétrages!$X:$X,$B3&amp;$C3)&amp;" sur "&amp;IF(OFFSET(Paramétrages!$G$6,COLUMNS($H:AE)-2,,)=0,"",OFFSET(Paramétrages!$G$6,COLUMNS($H:AE)-2,,))&amp;")"))</f>
        <v/>
      </c>
      <c r="AC3" s="1" t="str">
        <f ca="1">IF(OFFSET(Paramétrages!$F$6,COLUMNS($G:AE)-2,,)=0,"",IF($B3="","",IF(COUNTA(Paramétrages!$F$5:$F$32)=0,"",IF(ISBLANK('Compréhension de l''écrit'!$D3),"",IF((SUMIFS(Paramétrages!$W:$W,Paramétrages!$Y:$Y,IF(OFFSET(Paramétrages!$F$6,COLUMNS($G:AE)-2,,)=0,"",OFFSET(Paramétrages!$F$6,COLUMNS($G:AE)-2,,)),Paramétrages!$X:$X,$B3&amp;$C3)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3&amp;$C3))/(IF(OFFSET(Paramétrages!$G$6,COLUMNS($H:AF)-2,,)=0,"",OFFSET(Paramétrages!$G$6,COLUMNS($H:AF)-2,,)))&lt;0.67,"B","C"))))))&amp;IF(OFFSET(Paramétrages!$F$6,COLUMNS($G:AE)-2,,)=0,"",IF(ISBLANK('Compréhension de l''écrit'!$D3),""," ("&amp;SUMIFS(Paramétrages!$W:$W,Paramétrages!$Y:$Y,IF(OFFSET(Paramétrages!$F$6,COLUMNS($G:AE)-2,,)=0,"",OFFSET(Paramétrages!$F$6,COLUMNS($G:AE)-2,,)),Paramétrages!$X:$X,$B3&amp;$C3)&amp;" sur "&amp;IF(OFFSET(Paramétrages!$G$6,COLUMNS($H:AF)-2,,)=0,"",OFFSET(Paramétrages!$G$6,COLUMNS($H:AF)-2,,))&amp;")"))</f>
        <v/>
      </c>
      <c r="AD3" s="1" t="str">
        <f ca="1">IF(OFFSET(Paramétrages!$F$6,COLUMNS($G:AF)-2,,)=0,"",IF($B3="","",IF(COUNTA(Paramétrages!$F$5:$F$32)=0,"",IF(ISBLANK('Compréhension de l''écrit'!$D3),"",IF((SUMIFS(Paramétrages!$W:$W,Paramétrages!$Y:$Y,IF(OFFSET(Paramétrages!$F$6,COLUMNS($G:AF)-2,,)=0,"",OFFSET(Paramétrages!$F$6,COLUMNS($G:AF)-2,,)),Paramétrages!$X:$X,$B3&amp;$C3)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3&amp;$C3))/(IF(OFFSET(Paramétrages!$G$6,COLUMNS($H:AG)-2,,)=0,"",OFFSET(Paramétrages!$G$6,COLUMNS($H:AG)-2,,)))&lt;0.67,"B","C"))))))&amp;IF(OFFSET(Paramétrages!$F$6,COLUMNS($G:AF)-2,,)=0,"",IF(ISBLANK('Compréhension de l''écrit'!$D3),""," ("&amp;SUMIFS(Paramétrages!$W:$W,Paramétrages!$Y:$Y,IF(OFFSET(Paramétrages!$F$6,COLUMNS($G:AF)-2,,)=0,"",OFFSET(Paramétrages!$F$6,COLUMNS($G:AF)-2,,)),Paramétrages!$X:$X,$B3&amp;$C3)&amp;" sur "&amp;IF(OFFSET(Paramétrages!$G$6,COLUMNS($H:AG)-2,,)=0,"",OFFSET(Paramétrages!$G$6,COLUMNS($H:AG)-2,,))&amp;")"))</f>
        <v/>
      </c>
      <c r="AE3" s="1" t="str">
        <f ca="1">IF(OFFSET(Paramétrages!$F$6,COLUMNS($G:AG)-2,,)=0,"",IF($B3="","",IF(COUNTA(Paramétrages!$F$5:$F$32)=0,"",IF(ISBLANK('Compréhension de l''écrit'!$D3),"",IF((SUMIFS(Paramétrages!$W:$W,Paramétrages!$Y:$Y,IF(OFFSET(Paramétrages!$F$6,COLUMNS($G:AG)-2,,)=0,"",OFFSET(Paramétrages!$F$6,COLUMNS($G:AG)-2,,)),Paramétrages!$X:$X,$B3&amp;$C3)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3&amp;$C3))/(IF(OFFSET(Paramétrages!$G$6,COLUMNS($H:AH)-2,,)=0,"",OFFSET(Paramétrages!$G$6,COLUMNS($H:AH)-2,,)))&lt;0.67,"B","C"))))))&amp;IF(OFFSET(Paramétrages!$F$6,COLUMNS($G:AG)-2,,)=0,"",IF(ISBLANK('Compréhension de l''écrit'!$D3),""," ("&amp;SUMIFS(Paramétrages!$W:$W,Paramétrages!$Y:$Y,IF(OFFSET(Paramétrages!$F$6,COLUMNS($G:AG)-2,,)=0,"",OFFSET(Paramétrages!$F$6,COLUMNS($G:AG)-2,,)),Paramétrages!$X:$X,$B3&amp;$C3)&amp;" sur "&amp;IF(OFFSET(Paramétrages!$G$6,COLUMNS($H:AH)-2,,)=0,"",OFFSET(Paramétrages!$G$6,COLUMNS($H:AH)-2,,))&amp;")"))</f>
        <v/>
      </c>
      <c r="AF3" s="1" t="str">
        <f ca="1">IF(OFFSET(Paramétrages!$F$6,COLUMNS($G:AH)-2,,)=0,"",IF($B3="","",IF(COUNTA(Paramétrages!$F$5:$F$32)=0,"",IF(ISBLANK('Compréhension de l''écrit'!$D3),"",IF((SUMIFS(Paramétrages!$W:$W,Paramétrages!$Y:$Y,IF(OFFSET(Paramétrages!$F$6,COLUMNS($G:AH)-2,,)=0,"",OFFSET(Paramétrages!$F$6,COLUMNS($G:AH)-2,,)),Paramétrages!$X:$X,$B3&amp;$C3)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3&amp;$C3))/(IF(OFFSET(Paramétrages!$G$6,COLUMNS($H:AI)-2,,)=0,"",OFFSET(Paramétrages!$G$6,COLUMNS($H:AI)-2,,)))&lt;0.67,"B","C"))))))&amp;IF(OFFSET(Paramétrages!$F$6,COLUMNS($G:AH)-2,,)=0,"",IF(ISBLANK('Compréhension de l''écrit'!$D3),""," ("&amp;SUMIFS(Paramétrages!$W:$W,Paramétrages!$Y:$Y,IF(OFFSET(Paramétrages!$F$6,COLUMNS($G:AH)-2,,)=0,"",OFFSET(Paramétrages!$F$6,COLUMNS($G:AH)-2,,)),Paramétrages!$X:$X,$B3&amp;$C3)&amp;" sur "&amp;IF(OFFSET(Paramétrages!$G$6,COLUMNS($H:AI)-2,,)=0,"",OFFSET(Paramétrages!$G$6,COLUMNS($H:AI)-2,,))&amp;")"))</f>
        <v/>
      </c>
      <c r="AG3" s="1" t="str">
        <f ca="1">IF(OFFSET(Paramétrages!$F$6,COLUMNS($G:AI)-2,,)=0,"",IF($B3="","",IF(COUNTA(Paramétrages!$F$5:$F$32)=0,"",IF(ISBLANK('Compréhension de l''écrit'!$D3),"",IF((SUMIFS(Paramétrages!$W:$W,Paramétrages!$Y:$Y,IF(OFFSET(Paramétrages!$F$6,COLUMNS($G:AI)-2,,)=0,"",OFFSET(Paramétrages!$F$6,COLUMNS($G:AI)-2,,)),Paramétrages!$X:$X,$B3&amp;$C3)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3&amp;$C3))/(IF(OFFSET(Paramétrages!$G$6,COLUMNS($H:AJ)-2,,)=0,"",OFFSET(Paramétrages!$G$6,COLUMNS($H:AJ)-2,,)))&lt;0.67,"B","C"))))))&amp;IF(OFFSET(Paramétrages!$F$6,COLUMNS($G:AI)-2,,)=0,"",IF(ISBLANK('Compréhension de l''écrit'!$D3),""," ("&amp;SUMIFS(Paramétrages!$W:$W,Paramétrages!$Y:$Y,IF(OFFSET(Paramétrages!$F$6,COLUMNS($G:AI)-2,,)=0,"",OFFSET(Paramétrages!$F$6,COLUMNS($G:AI)-2,,)),Paramétrages!$X:$X,$B3&amp;$C3)&amp;" sur "&amp;IF(OFFSET(Paramétrages!$G$6,COLUMNS($H:AJ)-2,,)=0,"",OFFSET(Paramétrages!$G$6,COLUMNS($H:AJ)-2,,))&amp;")"))</f>
        <v/>
      </c>
      <c r="AH3" s="1" t="str">
        <f ca="1">IF(OFFSET(Paramétrages!$F$6,COLUMNS($G:AJ)-2,,)=0,"",IF($B3="","",IF(COUNTA(Paramétrages!$F$5:$F$32)=0,"",IF(ISBLANK('Compréhension de l''écrit'!$D3),"",IF((SUMIFS(Paramétrages!$W:$W,Paramétrages!$Y:$Y,IF(OFFSET(Paramétrages!$F$6,COLUMNS($G:AJ)-2,,)=0,"",OFFSET(Paramétrages!$F$6,COLUMNS($G:AJ)-2,,)),Paramétrages!$X:$X,$B3&amp;$C3)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3&amp;$C3))/(IF(OFFSET(Paramétrages!$G$6,COLUMNS($H:AK)-2,,)=0,"",OFFSET(Paramétrages!$G$6,COLUMNS($H:AK)-2,,)))&lt;0.67,"B","C"))))))&amp;IF(OFFSET(Paramétrages!$F$6,COLUMNS($G:AJ)-2,,)=0,"",IF(ISBLANK('Compréhension de l''écrit'!$D3),""," ("&amp;SUMIFS(Paramétrages!$W:$W,Paramétrages!$Y:$Y,IF(OFFSET(Paramétrages!$F$6,COLUMNS($G:AJ)-2,,)=0,"",OFFSET(Paramétrages!$F$6,COLUMNS($G:AJ)-2,,)),Paramétrages!$X:$X,$B3&amp;$C3)&amp;" sur "&amp;IF(OFFSET(Paramétrages!$G$6,COLUMNS($H:AK)-2,,)=0,"",OFFSET(Paramétrages!$G$6,COLUMNS($H:AK)-2,,))&amp;")"))</f>
        <v/>
      </c>
      <c r="AI3" s="1" t="str">
        <f ca="1">IF(OFFSET(Paramétrages!$F$6,COLUMNS($G:AK)-2,,)=0,"",IF($B3="","",IF(COUNTA(Paramétrages!$F$5:$F$32)=0,"",IF(ISBLANK('Compréhension de l''écrit'!$D3),"",IF((SUMIFS(Paramétrages!$W:$W,Paramétrages!$Y:$Y,IF(OFFSET(Paramétrages!$F$6,COLUMNS($G:AK)-2,,)=0,"",OFFSET(Paramétrages!$F$6,COLUMNS($G:AK)-2,,)),Paramétrages!$X:$X,$B3&amp;$C3)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3&amp;$C3))/(IF(OFFSET(Paramétrages!$G$6,COLUMNS($H:AL)-2,,)=0,"",OFFSET(Paramétrages!$G$6,COLUMNS($H:AL)-2,,)))&lt;0.67,"B","C"))))))&amp;IF(OFFSET(Paramétrages!$F$6,COLUMNS($G:AK)-2,,)=0,"",IF(ISBLANK('Compréhension de l''écrit'!$D3),""," ("&amp;SUMIFS(Paramétrages!$W:$W,Paramétrages!$Y:$Y,IF(OFFSET(Paramétrages!$F$6,COLUMNS($G:AK)-2,,)=0,"",OFFSET(Paramétrages!$F$6,COLUMNS($G:AK)-2,,)),Paramétrages!$X:$X,$B3&amp;$C3)&amp;" sur "&amp;IF(OFFSET(Paramétrages!$G$6,COLUMNS($H:AL)-2,,)=0,"",OFFSET(Paramétrages!$G$6,COLUMNS($H:AL)-2,,))&amp;")"))</f>
        <v/>
      </c>
      <c r="AJ3" s="1" t="str">
        <f ca="1">IF(OFFSET(Paramétrages!$F$6,COLUMNS($G:AL)-2,,)=0,"",IF($B3="","",IF(COUNTA(Paramétrages!$F$5:$F$32)=0,"",IF(ISBLANK('Compréhension de l''écrit'!$D3),"",IF((SUMIFS(Paramétrages!$W:$W,Paramétrages!$Y:$Y,IF(OFFSET(Paramétrages!$F$6,COLUMNS($G:AL)-2,,)=0,"",OFFSET(Paramétrages!$F$6,COLUMNS($G:AL)-2,,)),Paramétrages!$X:$X,$B3&amp;$C3)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3&amp;$C3))/(IF(OFFSET(Paramétrages!$G$6,COLUMNS($H:AM)-2,,)=0,"",OFFSET(Paramétrages!$G$6,COLUMNS($H:AM)-2,,)))&lt;0.67,"B","C"))))))&amp;IF(OFFSET(Paramétrages!$F$6,COLUMNS($G:AL)-2,,)=0,"",IF(ISBLANK('Compréhension de l''écrit'!$D3),""," ("&amp;SUMIFS(Paramétrages!$W:$W,Paramétrages!$Y:$Y,IF(OFFSET(Paramétrages!$F$6,COLUMNS($G:AL)-2,,)=0,"",OFFSET(Paramétrages!$F$6,COLUMNS($G:AL)-2,,)),Paramétrages!$X:$X,$B3&amp;$C3)&amp;" sur "&amp;IF(OFFSET(Paramétrages!$G$6,COLUMNS($H:AM)-2,,)=0,"",OFFSET(Paramétrages!$G$6,COLUMNS($H:AM)-2,,))&amp;")"))</f>
        <v/>
      </c>
      <c r="AK3" s="1" t="str">
        <f ca="1">IF(OFFSET(Paramétrages!$F$6,COLUMNS($G:AM)-2,,)=0,"",IF($B3="","",IF(COUNTA(Paramétrages!$F$5:$F$32)=0,"",IF(ISBLANK('Compréhension de l''écrit'!$D3),"",IF((SUMIFS(Paramétrages!$W:$W,Paramétrages!$Y:$Y,IF(OFFSET(Paramétrages!$F$6,COLUMNS($G:AM)-2,,)=0,"",OFFSET(Paramétrages!$F$6,COLUMNS($G:AM)-2,,)),Paramétrages!$X:$X,$B3&amp;$C3)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3&amp;$C3))/(IF(OFFSET(Paramétrages!$G$6,COLUMNS($H:AN)-2,,)=0,"",OFFSET(Paramétrages!$G$6,COLUMNS($H:AN)-2,,)))&lt;0.67,"B","C"))))))&amp;IF(OFFSET(Paramétrages!$F$6,COLUMNS($G:AM)-2,,)=0,"",IF(ISBLANK('Compréhension de l''écrit'!$D3),""," ("&amp;SUMIFS(Paramétrages!$W:$W,Paramétrages!$Y:$Y,IF(OFFSET(Paramétrages!$F$6,COLUMNS($G:AM)-2,,)=0,"",OFFSET(Paramétrages!$F$6,COLUMNS($G:AM)-2,,)),Paramétrages!$X:$X,$B3&amp;$C3)&amp;" sur "&amp;IF(OFFSET(Paramétrages!$G$6,COLUMNS($H:AN)-2,,)=0,"",OFFSET(Paramétrages!$G$6,COLUMNS($H:AN)-2,,))&amp;")"))</f>
        <v/>
      </c>
      <c r="AL3" s="1" t="str">
        <f ca="1">IF(OFFSET(Paramétrages!$F$6,COLUMNS($G:AN)-2,,)=0,"",IF($B3="","",IF(COUNTA(Paramétrages!$F$5:$F$32)=0,"",IF(ISBLANK('Compréhension de l''écrit'!$D3),"",IF((SUMIFS(Paramétrages!$W:$W,Paramétrages!$Y:$Y,IF(OFFSET(Paramétrages!$F$6,COLUMNS($G:AN)-2,,)=0,"",OFFSET(Paramétrages!$F$6,COLUMNS($G:AN)-2,,)),Paramétrages!$X:$X,$B3&amp;$C3)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3&amp;$C3))/(IF(OFFSET(Paramétrages!$G$6,COLUMNS($H:AO)-2,,)=0,"",OFFSET(Paramétrages!$G$6,COLUMNS($H:AO)-2,,)))&lt;0.67,"B","C"))))))&amp;IF(OFFSET(Paramétrages!$F$6,COLUMNS($G:AN)-2,,)=0,"",IF(ISBLANK('Compréhension de l''écrit'!$D3),""," ("&amp;SUMIFS(Paramétrages!$W:$W,Paramétrages!$Y:$Y,IF(OFFSET(Paramétrages!$F$6,COLUMNS($G:AN)-2,,)=0,"",OFFSET(Paramétrages!$F$6,COLUMNS($G:AN)-2,,)),Paramétrages!$X:$X,$B3&amp;$C3)&amp;" sur "&amp;IF(OFFSET(Paramétrages!$G$6,COLUMNS($H:AO)-2,,)=0,"",OFFSET(Paramétrages!$G$6,COLUMNS($H:AO)-2,,))&amp;")"))</f>
        <v/>
      </c>
      <c r="AM3" s="1" t="str">
        <f ca="1">IF(OFFSET(Paramétrages!$F$6,COLUMNS($G:AO)-2,,)=0,"",IF($B3="","",IF(COUNTA(Paramétrages!$F$5:$F$32)=0,"",IF(ISBLANK('Compréhension de l''écrit'!$D3),"",IF((SUMIFS(Paramétrages!$W:$W,Paramétrages!$Y:$Y,IF(OFFSET(Paramétrages!$F$6,COLUMNS($G:AO)-2,,)=0,"",OFFSET(Paramétrages!$F$6,COLUMNS($G:AO)-2,,)),Paramétrages!$X:$X,$B3&amp;$C3)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3&amp;$C3))/(IF(OFFSET(Paramétrages!$G$6,COLUMNS($H:AP)-2,,)=0,"",OFFSET(Paramétrages!$G$6,COLUMNS($H:AP)-2,,)))&lt;0.67,"B","C"))))))&amp;IF(OFFSET(Paramétrages!$F$6,COLUMNS($G:AO)-2,,)=0,"",IF(ISBLANK('Compréhension de l''écrit'!$D3),""," ("&amp;SUMIFS(Paramétrages!$W:$W,Paramétrages!$Y:$Y,IF(OFFSET(Paramétrages!$F$6,COLUMNS($G:AO)-2,,)=0,"",OFFSET(Paramétrages!$F$6,COLUMNS($G:AO)-2,,)),Paramétrages!$X:$X,$B3&amp;$C3)&amp;" sur "&amp;IF(OFFSET(Paramétrages!$G$6,COLUMNS($H:AP)-2,,)=0,"",OFFSET(Paramétrages!$G$6,COLUMNS($H:AP)-2,,))&amp;")"))</f>
        <v/>
      </c>
      <c r="AN3" s="1" t="str">
        <f ca="1">IF(OFFSET(Paramétrages!$F$6,COLUMNS($G:AP)-2,,)=0,"",IF($B3="","",IF(COUNTA(Paramétrages!$F$5:$F$32)=0,"",IF(ISBLANK('Compréhension de l''écrit'!$D3),"",IF((SUMIFS(Paramétrages!$W:$W,Paramétrages!$Y:$Y,IF(OFFSET(Paramétrages!$F$6,COLUMNS($G:AP)-2,,)=0,"",OFFSET(Paramétrages!$F$6,COLUMNS($G:AP)-2,,)),Paramétrages!$X:$X,$B3&amp;$C3)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3&amp;$C3))/(IF(OFFSET(Paramétrages!$G$6,COLUMNS($H:AQ)-2,,)=0,"",OFFSET(Paramétrages!$G$6,COLUMNS($H:AQ)-2,,)))&lt;0.67,"B","C"))))))&amp;IF(OFFSET(Paramétrages!$F$6,COLUMNS($G:AP)-2,,)=0,"",IF(ISBLANK('Compréhension de l''écrit'!$D3),""," ("&amp;SUMIFS(Paramétrages!$W:$W,Paramétrages!$Y:$Y,IF(OFFSET(Paramétrages!$F$6,COLUMNS($G:AP)-2,,)=0,"",OFFSET(Paramétrages!$F$6,COLUMNS($G:AP)-2,,)),Paramétrages!$X:$X,$B3&amp;$C3)&amp;" sur "&amp;IF(OFFSET(Paramétrages!$G$6,COLUMNS($H:AQ)-2,,)=0,"",OFFSET(Paramétrages!$G$6,COLUMNS($H:AQ)-2,,))&amp;")"))</f>
        <v/>
      </c>
      <c r="AO3" s="1" t="str">
        <f ca="1">IF(OFFSET(Paramétrages!$F$6,COLUMNS($G:AQ)-2,,)=0,"",IF($B3="","",IF(COUNTA(Paramétrages!$F$5:$F$32)=0,"",IF(ISBLANK('Compréhension de l''écrit'!$D3),"",IF((SUMIFS(Paramétrages!$W:$W,Paramétrages!$Y:$Y,IF(OFFSET(Paramétrages!$F$6,COLUMNS($G:AQ)-2,,)=0,"",OFFSET(Paramétrages!$F$6,COLUMNS($G:AQ)-2,,)),Paramétrages!$X:$X,$B3&amp;$C3)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3&amp;$C3))/(IF(OFFSET(Paramétrages!$G$6,COLUMNS($H:AR)-2,,)=0,"",OFFSET(Paramétrages!$G$6,COLUMNS($H:AR)-2,,)))&lt;0.67,"B","C"))))))&amp;IF(OFFSET(Paramétrages!$F$6,COLUMNS($G:AQ)-2,,)=0,"",IF(ISBLANK('Compréhension de l''écrit'!$D3),""," ("&amp;SUMIFS(Paramétrages!$W:$W,Paramétrages!$Y:$Y,IF(OFFSET(Paramétrages!$F$6,COLUMNS($G:AQ)-2,,)=0,"",OFFSET(Paramétrages!$F$6,COLUMNS($G:AQ)-2,,)),Paramétrages!$X:$X,$B3&amp;$C3)&amp;" sur "&amp;IF(OFFSET(Paramétrages!$G$6,COLUMNS($H:AR)-2,,)=0,"",OFFSET(Paramétrages!$G$6,COLUMNS($H:AR)-2,,))&amp;")"))</f>
        <v/>
      </c>
      <c r="AP3" s="1" t="str">
        <f ca="1">IF(OFFSET(Paramétrages!$F$6,COLUMNS($G:AR)-2,,)=0,"",IF($B3="","",IF(COUNTA(Paramétrages!$F$5:$F$32)=0,"",IF(ISBLANK('Compréhension de l''écrit'!$D3),"",IF((SUMIFS(Paramétrages!$W:$W,Paramétrages!$Y:$Y,IF(OFFSET(Paramétrages!$F$6,COLUMNS($G:AR)-2,,)=0,"",OFFSET(Paramétrages!$F$6,COLUMNS($G:AR)-2,,)),Paramétrages!$X:$X,$B3&amp;$C3)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3&amp;$C3))/(IF(OFFSET(Paramétrages!$G$6,COLUMNS($H:AS)-2,,)=0,"",OFFSET(Paramétrages!$G$6,COLUMNS($H:AS)-2,,)))&lt;0.67,"B","C"))))))&amp;IF(OFFSET(Paramétrages!$F$6,COLUMNS($G:AR)-2,,)=0,"",IF(ISBLANK('Compréhension de l''écrit'!$D3),""," ("&amp;SUMIFS(Paramétrages!$W:$W,Paramétrages!$Y:$Y,IF(OFFSET(Paramétrages!$F$6,COLUMNS($G:AR)-2,,)=0,"",OFFSET(Paramétrages!$F$6,COLUMNS($G:AR)-2,,)),Paramétrages!$X:$X,$B3&amp;$C3)&amp;" sur "&amp;IF(OFFSET(Paramétrages!$G$6,COLUMNS($H:AS)-2,,)=0,"",OFFSET(Paramétrages!$G$6,COLUMNS($H:AS)-2,,))&amp;")"))</f>
        <v/>
      </c>
      <c r="AQ3" s="1" t="str">
        <f ca="1">IF(OFFSET(Paramétrages!$F$6,COLUMNS($G:AS)-2,,)=0,"",IF($B3="","",IF(COUNTA(Paramétrages!$F$5:$F$32)=0,"",IF(ISBLANK('Compréhension de l''écrit'!$D3),"",IF((SUMIFS(Paramétrages!$W:$W,Paramétrages!$Y:$Y,IF(OFFSET(Paramétrages!$F$6,COLUMNS($G:AS)-2,,)=0,"",OFFSET(Paramétrages!$F$6,COLUMNS($G:AS)-2,,)),Paramétrages!$X:$X,$B3&amp;$C3)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3&amp;$C3))/(IF(OFFSET(Paramétrages!$G$6,COLUMNS($H:AT)-2,,)=0,"",OFFSET(Paramétrages!$G$6,COLUMNS($H:AT)-2,,)))&lt;0.67,"B","C"))))))&amp;IF(OFFSET(Paramétrages!$F$6,COLUMNS($G:AS)-2,,)=0,"",IF(ISBLANK('Compréhension de l''écrit'!$D3),""," ("&amp;SUMIFS(Paramétrages!$W:$W,Paramétrages!$Y:$Y,IF(OFFSET(Paramétrages!$F$6,COLUMNS($G:AS)-2,,)=0,"",OFFSET(Paramétrages!$F$6,COLUMNS($G:AS)-2,,)),Paramétrages!$X:$X,$B3&amp;$C3)&amp;" sur "&amp;IF(OFFSET(Paramétrages!$G$6,COLUMNS($H:AT)-2,,)=0,"",OFFSET(Paramétrages!$G$6,COLUMNS($H:AT)-2,,))&amp;")"))</f>
        <v/>
      </c>
      <c r="AR3" s="1" t="str">
        <f ca="1">IF(OFFSET(Paramétrages!$F$6,COLUMNS($G:AT)-2,,)=0,"",IF($B3="","",IF(COUNTA(Paramétrages!$F$5:$F$32)=0,"",IF(ISBLANK('Compréhension de l''écrit'!$D3),"",IF((SUMIFS(Paramétrages!$W:$W,Paramétrages!$Y:$Y,IF(OFFSET(Paramétrages!$F$6,COLUMNS($G:AT)-2,,)=0,"",OFFSET(Paramétrages!$F$6,COLUMNS($G:AT)-2,,)),Paramétrages!$X:$X,$B3&amp;$C3)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3&amp;$C3))/(IF(OFFSET(Paramétrages!$G$6,COLUMNS($H:AU)-2,,)=0,"",OFFSET(Paramétrages!$G$6,COLUMNS($H:AU)-2,,)))&lt;0.67,"B","C"))))))&amp;IF(OFFSET(Paramétrages!$F$6,COLUMNS($G:AT)-2,,)=0,"",IF(ISBLANK('Compréhension de l''écrit'!$D3),""," ("&amp;SUMIFS(Paramétrages!$W:$W,Paramétrages!$Y:$Y,IF(OFFSET(Paramétrages!$F$6,COLUMNS($G:AT)-2,,)=0,"",OFFSET(Paramétrages!$F$6,COLUMNS($G:AT)-2,,)),Paramétrages!$X:$X,$B3&amp;$C3)&amp;" sur "&amp;IF(OFFSET(Paramétrages!$G$6,COLUMNS($H:AU)-2,,)=0,"",OFFSET(Paramétrages!$G$6,COLUMNS($H:AU)-2,,))&amp;")"))</f>
        <v/>
      </c>
      <c r="AS3" s="1" t="str">
        <f ca="1">IF(OFFSET(Paramétrages!$F$6,COLUMNS($G:AU)-2,,)=0,"",IF($B3="","",IF(COUNTA(Paramétrages!$F$5:$F$32)=0,"",IF(ISBLANK('Compréhension de l''écrit'!$D3),"",IF((SUMIFS(Paramétrages!$W:$W,Paramétrages!$Y:$Y,IF(OFFSET(Paramétrages!$F$6,COLUMNS($G:AU)-2,,)=0,"",OFFSET(Paramétrages!$F$6,COLUMNS($G:AU)-2,,)),Paramétrages!$X:$X,$B3&amp;$C3)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3&amp;$C3))/(IF(OFFSET(Paramétrages!$G$6,COLUMNS($H:AV)-2,,)=0,"",OFFSET(Paramétrages!$G$6,COLUMNS($H:AV)-2,,)))&lt;0.67,"B","C"))))))&amp;IF(OFFSET(Paramétrages!$F$6,COLUMNS($G:AU)-2,,)=0,"",IF(ISBLANK('Compréhension de l''écrit'!$D3),""," ("&amp;SUMIFS(Paramétrages!$W:$W,Paramétrages!$Y:$Y,IF(OFFSET(Paramétrages!$F$6,COLUMNS($G:AU)-2,,)=0,"",OFFSET(Paramétrages!$F$6,COLUMNS($G:AU)-2,,)),Paramétrages!$X:$X,$B3&amp;$C3)&amp;" sur "&amp;IF(OFFSET(Paramétrages!$G$6,COLUMNS($H:AV)-2,,)=0,"",OFFSET(Paramétrages!$G$6,COLUMNS($H:AV)-2,,))&amp;")"))</f>
        <v/>
      </c>
      <c r="AT3" s="1" t="str">
        <f ca="1">IF(OFFSET(Paramétrages!$F$6,COLUMNS($G:AV)-2,,)=0,"",IF($B3="","",IF(COUNTA(Paramétrages!$F$5:$F$32)=0,"",IF(ISBLANK('Compréhension de l''écrit'!$D3),"",IF((SUMIFS(Paramétrages!$W:$W,Paramétrages!$Y:$Y,IF(OFFSET(Paramétrages!$F$6,COLUMNS($G:AV)-2,,)=0,"",OFFSET(Paramétrages!$F$6,COLUMNS($G:AV)-2,,)),Paramétrages!$X:$X,$B3&amp;$C3)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3&amp;$C3))/(IF(OFFSET(Paramétrages!$G$6,COLUMNS($H:AW)-2,,)=0,"",OFFSET(Paramétrages!$G$6,COLUMNS($H:AW)-2,,)))&lt;0.67,"B","C"))))))&amp;IF(OFFSET(Paramétrages!$F$6,COLUMNS($G:AV)-2,,)=0,"",IF(ISBLANK('Compréhension de l''écrit'!$D3),""," ("&amp;SUMIFS(Paramétrages!$W:$W,Paramétrages!$Y:$Y,IF(OFFSET(Paramétrages!$F$6,COLUMNS($G:AV)-2,,)=0,"",OFFSET(Paramétrages!$F$6,COLUMNS($G:AV)-2,,)),Paramétrages!$X:$X,$B3&amp;$C3)&amp;" sur "&amp;IF(OFFSET(Paramétrages!$G$6,COLUMNS($H:AW)-2,,)=0,"",OFFSET(Paramétrages!$G$6,COLUMNS($H:AW)-2,,))&amp;")"))</f>
        <v/>
      </c>
      <c r="AU3" s="1" t="str">
        <f ca="1">IF(OFFSET(Paramétrages!$F$6,COLUMNS($G:AW)-2,,)=0,"",IF($B3="","",IF(COUNTA(Paramétrages!$F$5:$F$32)=0,"",IF(ISBLANK('Compréhension de l''écrit'!$D3),"",IF((SUMIFS(Paramétrages!$W:$W,Paramétrages!$Y:$Y,IF(OFFSET(Paramétrages!$F$6,COLUMNS($G:AW)-2,,)=0,"",OFFSET(Paramétrages!$F$6,COLUMNS($G:AW)-2,,)),Paramétrages!$X:$X,$B3&amp;$C3)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3&amp;$C3))/(IF(OFFSET(Paramétrages!$G$6,COLUMNS($H:AX)-2,,)=0,"",OFFSET(Paramétrages!$G$6,COLUMNS($H:AX)-2,,)))&lt;0.67,"B","C"))))))&amp;IF(OFFSET(Paramétrages!$F$6,COLUMNS($G:AW)-2,,)=0,"",IF(ISBLANK('Compréhension de l''écrit'!$D3),""," ("&amp;SUMIFS(Paramétrages!$W:$W,Paramétrages!$Y:$Y,IF(OFFSET(Paramétrages!$F$6,COLUMNS($G:AW)-2,,)=0,"",OFFSET(Paramétrages!$F$6,COLUMNS($G:AW)-2,,)),Paramétrages!$X:$X,$B3&amp;$C3)&amp;" sur "&amp;IF(OFFSET(Paramétrages!$G$6,COLUMNS($H:AX)-2,,)=0,"",OFFSET(Paramétrages!$G$6,COLUMNS($H:AX)-2,,))&amp;")"))</f>
        <v/>
      </c>
      <c r="AV3" s="1" t="str">
        <f ca="1">IF(OFFSET(Paramétrages!$F$6,COLUMNS($G:AX)-2,,)=0,"",IF($B3="","",IF(COUNTA(Paramétrages!$F$5:$F$32)=0,"",IF(ISBLANK('Compréhension de l''écrit'!$D3),"",IF((SUMIFS(Paramétrages!$W:$W,Paramétrages!$Y:$Y,IF(OFFSET(Paramétrages!$F$6,COLUMNS($G:AX)-2,,)=0,"",OFFSET(Paramétrages!$F$6,COLUMNS($G:AX)-2,,)),Paramétrages!$X:$X,$B3&amp;$C3)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3&amp;$C3))/(IF(OFFSET(Paramétrages!$G$6,COLUMNS($H:AY)-2,,)=0,"",OFFSET(Paramétrages!$G$6,COLUMNS($H:AY)-2,,)))&lt;0.67,"B","C"))))))&amp;IF(OFFSET(Paramétrages!$F$6,COLUMNS($G:AX)-2,,)=0,"",IF(ISBLANK('Compréhension de l''écrit'!$D3),""," ("&amp;SUMIFS(Paramétrages!$W:$W,Paramétrages!$Y:$Y,IF(OFFSET(Paramétrages!$F$6,COLUMNS($G:AX)-2,,)=0,"",OFFSET(Paramétrages!$F$6,COLUMNS($G:AX)-2,,)),Paramétrages!$X:$X,$B3&amp;$C3)&amp;" sur "&amp;IF(OFFSET(Paramétrages!$G$6,COLUMNS($H:AY)-2,,)=0,"",OFFSET(Paramétrages!$G$6,COLUMNS($H:AY)-2,,))&amp;")"))</f>
        <v/>
      </c>
      <c r="AW3" s="1" t="str">
        <f ca="1">IF(OFFSET(Paramétrages!$F$6,COLUMNS($G:AY)-2,,)=0,"",IF($B3="","",IF(COUNTA(Paramétrages!$F$5:$F$32)=0,"",IF(ISBLANK('Compréhension de l''écrit'!$D3),"",IF((SUMIFS(Paramétrages!$W:$W,Paramétrages!$Y:$Y,IF(OFFSET(Paramétrages!$F$6,COLUMNS($G:AY)-2,,)=0,"",OFFSET(Paramétrages!$F$6,COLUMNS($G:AY)-2,,)),Paramétrages!$X:$X,$B3&amp;$C3)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3&amp;$C3))/(IF(OFFSET(Paramétrages!$G$6,COLUMNS($H:AZ)-2,,)=0,"",OFFSET(Paramétrages!$G$6,COLUMNS($H:AZ)-2,,)))&lt;0.67,"B","C"))))))&amp;IF(OFFSET(Paramétrages!$F$6,COLUMNS($G:AY)-2,,)=0,"",IF(ISBLANK('Compréhension de l''écrit'!$D3),""," ("&amp;SUMIFS(Paramétrages!$W:$W,Paramétrages!$Y:$Y,IF(OFFSET(Paramétrages!$F$6,COLUMNS($G:AY)-2,,)=0,"",OFFSET(Paramétrages!$F$6,COLUMNS($G:AY)-2,,)),Paramétrages!$X:$X,$B3&amp;$C3)&amp;" sur "&amp;IF(OFFSET(Paramétrages!$G$6,COLUMNS($H:AZ)-2,,)=0,"",OFFSET(Paramétrages!$G$6,COLUMNS($H:AZ)-2,,))&amp;")"))</f>
        <v/>
      </c>
      <c r="AX3" s="1" t="str">
        <f ca="1">IF(OFFSET(Paramétrages!$F$6,COLUMNS($G:AZ)-2,,)=0,"",IF($B3="","",IF(COUNTA(Paramétrages!$F$5:$F$32)=0,"",IF(ISBLANK('Compréhension de l''écrit'!$D3),"",IF((SUMIFS(Paramétrages!$W:$W,Paramétrages!$Y:$Y,IF(OFFSET(Paramétrages!$F$6,COLUMNS($G:AZ)-2,,)=0,"",OFFSET(Paramétrages!$F$6,COLUMNS($G:AZ)-2,,)),Paramétrages!$X:$X,$B3&amp;$C3)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3&amp;$C3))/(IF(OFFSET(Paramétrages!$G$6,COLUMNS($H:BA)-2,,)=0,"",OFFSET(Paramétrages!$G$6,COLUMNS($H:BA)-2,,)))&lt;0.67,"B","C"))))))&amp;IF(OFFSET(Paramétrages!$F$6,COLUMNS($G:AZ)-2,,)=0,"",IF(ISBLANK('Compréhension de l''écrit'!$D3),""," ("&amp;SUMIFS(Paramétrages!$W:$W,Paramétrages!$Y:$Y,IF(OFFSET(Paramétrages!$F$6,COLUMNS($G:AZ)-2,,)=0,"",OFFSET(Paramétrages!$F$6,COLUMNS($G:AZ)-2,,)),Paramétrages!$X:$X,$B3&amp;$C3)&amp;" sur "&amp;IF(OFFSET(Paramétrages!$G$6,COLUMNS($H:BA)-2,,)=0,"",OFFSET(Paramétrages!$G$6,COLUMNS($H:BA)-2,,))&amp;")"))</f>
        <v/>
      </c>
      <c r="AY3" s="1" t="str">
        <f ca="1">IF(OFFSET(Paramétrages!$F$6,COLUMNS($G:BA)-2,,)=0,"",IF($B3="","",IF(COUNTA(Paramétrages!$F$5:$F$32)=0,"",IF(ISBLANK('Compréhension de l''écrit'!$D3),"",IF((SUMIFS(Paramétrages!$W:$W,Paramétrages!$Y:$Y,IF(OFFSET(Paramétrages!$F$6,COLUMNS($G:BA)-2,,)=0,"",OFFSET(Paramétrages!$F$6,COLUMNS($G:BA)-2,,)),Paramétrages!$X:$X,$B3&amp;$C3)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3&amp;$C3))/(IF(OFFSET(Paramétrages!$G$6,COLUMNS($H:BB)-2,,)=0,"",OFFSET(Paramétrages!$G$6,COLUMNS($H:BB)-2,,)))&lt;0.67,"B","C"))))))&amp;IF(OFFSET(Paramétrages!$F$6,COLUMNS($G:BA)-2,,)=0,"",IF(ISBLANK('Compréhension de l''écrit'!$D3),""," ("&amp;SUMIFS(Paramétrages!$W:$W,Paramétrages!$Y:$Y,IF(OFFSET(Paramétrages!$F$6,COLUMNS($G:BA)-2,,)=0,"",OFFSET(Paramétrages!$F$6,COLUMNS($G:BA)-2,,)),Paramétrages!$X:$X,$B3&amp;$C3)&amp;" sur "&amp;IF(OFFSET(Paramétrages!$G$6,COLUMNS($H:BB)-2,,)=0,"",OFFSET(Paramétrages!$G$6,COLUMNS($H:BB)-2,,))&amp;")"))</f>
        <v/>
      </c>
      <c r="AZ3" s="1" t="str">
        <f ca="1">IF(OFFSET(Paramétrages!$F$6,COLUMNS($G:BB)-2,,)=0,"",IF($B3="","",IF(COUNTA(Paramétrages!$F$5:$F$32)=0,"",IF(ISBLANK('Compréhension de l''écrit'!$D3),"",IF((SUMIFS(Paramétrages!$W:$W,Paramétrages!$Y:$Y,IF(OFFSET(Paramétrages!$F$6,COLUMNS($G:BB)-2,,)=0,"",OFFSET(Paramétrages!$F$6,COLUMNS($G:BB)-2,,)),Paramétrages!$X:$X,$B3&amp;$C3)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3&amp;$C3))/(IF(OFFSET(Paramétrages!$G$6,COLUMNS($H:BC)-2,,)=0,"",OFFSET(Paramétrages!$G$6,COLUMNS($H:BC)-2,,)))&lt;0.67,"B","C"))))))&amp;IF(OFFSET(Paramétrages!$F$6,COLUMNS($G:BB)-2,,)=0,"",IF(ISBLANK('Compréhension de l''écrit'!$D3),""," ("&amp;SUMIFS(Paramétrages!$W:$W,Paramétrages!$Y:$Y,IF(OFFSET(Paramétrages!$F$6,COLUMNS($G:BB)-2,,)=0,"",OFFSET(Paramétrages!$F$6,COLUMNS($G:BB)-2,,)),Paramétrages!$X:$X,$B3&amp;$C3)&amp;" sur "&amp;IF(OFFSET(Paramétrages!$G$6,COLUMNS($H:BC)-2,,)=0,"",OFFSET(Paramétrages!$G$6,COLUMNS($H:BC)-2,,))&amp;")"))</f>
        <v/>
      </c>
      <c r="BA3" s="1" t="str">
        <f ca="1">IF(OFFSET(Paramétrages!$F$6,COLUMNS($G:BC)-2,,)=0,"",IF($B3="","",IF(COUNTA(Paramétrages!$F$5:$F$32)=0,"",IF(ISBLANK('Compréhension de l''écrit'!$D3),"",IF((SUMIFS(Paramétrages!$W:$W,Paramétrages!$Y:$Y,IF(OFFSET(Paramétrages!$F$6,COLUMNS($G:BC)-2,,)=0,"",OFFSET(Paramétrages!$F$6,COLUMNS($G:BC)-2,,)),Paramétrages!$X:$X,$B3&amp;$C3)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3&amp;$C3))/(IF(OFFSET(Paramétrages!$G$6,COLUMNS($H:BD)-2,,)=0,"",OFFSET(Paramétrages!$G$6,COLUMNS($H:BD)-2,,)))&lt;0.67,"B","C"))))))&amp;IF(OFFSET(Paramétrages!$F$6,COLUMNS($G:BC)-2,,)=0,"",IF(ISBLANK('Compréhension de l''écrit'!$D3),""," ("&amp;SUMIFS(Paramétrages!$W:$W,Paramétrages!$Y:$Y,IF(OFFSET(Paramétrages!$F$6,COLUMNS($G:BC)-2,,)=0,"",OFFSET(Paramétrages!$F$6,COLUMNS($G:BC)-2,,)),Paramétrages!$X:$X,$B3&amp;$C3)&amp;" sur "&amp;IF(OFFSET(Paramétrages!$G$6,COLUMNS($H:BD)-2,,)=0,"",OFFSET(Paramétrages!$G$6,COLUMNS($H:BD)-2,,))&amp;")"))</f>
        <v/>
      </c>
      <c r="BB3" s="1" t="str">
        <f ca="1">IF(OFFSET(Paramétrages!$F$6,COLUMNS($G:BD)-2,,)=0,"",IF($B3="","",IF(COUNTA(Paramétrages!$F$5:$F$32)=0,"",IF(ISBLANK('Compréhension de l''écrit'!$D3),"",IF((SUMIFS(Paramétrages!$W:$W,Paramétrages!$Y:$Y,IF(OFFSET(Paramétrages!$F$6,COLUMNS($G:BD)-2,,)=0,"",OFFSET(Paramétrages!$F$6,COLUMNS($G:BD)-2,,)),Paramétrages!$X:$X,$B3&amp;$C3)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3&amp;$C3))/(IF(OFFSET(Paramétrages!$G$6,COLUMNS($H:BE)-2,,)=0,"",OFFSET(Paramétrages!$G$6,COLUMNS($H:BE)-2,,)))&lt;0.67,"B","C"))))))&amp;IF(OFFSET(Paramétrages!$F$6,COLUMNS($G:BD)-2,,)=0,"",IF(ISBLANK('Compréhension de l''écrit'!$D3),""," ("&amp;SUMIFS(Paramétrages!$W:$W,Paramétrages!$Y:$Y,IF(OFFSET(Paramétrages!$F$6,COLUMNS($G:BD)-2,,)=0,"",OFFSET(Paramétrages!$F$6,COLUMNS($G:BD)-2,,)),Paramétrages!$X:$X,$B3&amp;$C3)&amp;" sur "&amp;IF(OFFSET(Paramétrages!$G$6,COLUMNS($H:BE)-2,,)=0,"",OFFSET(Paramétrages!$G$6,COLUMNS($H:BE)-2,,))&amp;")"))</f>
        <v/>
      </c>
      <c r="BC3" s="1" t="str">
        <f ca="1">IF(OFFSET(Paramétrages!$F$6,COLUMNS($G:BE)-2,,)=0,"",IF($B3="","",IF(COUNTA(Paramétrages!$F$5:$F$32)=0,"",IF(ISBLANK('Compréhension de l''écrit'!$D3),"",IF((SUMIFS(Paramétrages!$W:$W,Paramétrages!$Y:$Y,IF(OFFSET(Paramétrages!$F$6,COLUMNS($G:BE)-2,,)=0,"",OFFSET(Paramétrages!$F$6,COLUMNS($G:BE)-2,,)),Paramétrages!$X:$X,$B3&amp;$C3)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3&amp;$C3))/(IF(OFFSET(Paramétrages!$G$6,COLUMNS($H:BF)-2,,)=0,"",OFFSET(Paramétrages!$G$6,COLUMNS($H:BF)-2,,)))&lt;0.67,"B","C"))))))&amp;IF(OFFSET(Paramétrages!$F$6,COLUMNS($G:BE)-2,,)=0,"",IF(ISBLANK('Compréhension de l''écrit'!$D3),""," ("&amp;SUMIFS(Paramétrages!$W:$W,Paramétrages!$Y:$Y,IF(OFFSET(Paramétrages!$F$6,COLUMNS($G:BE)-2,,)=0,"",OFFSET(Paramétrages!$F$6,COLUMNS($G:BE)-2,,)),Paramétrages!$X:$X,$B3&amp;$C3)&amp;" sur "&amp;IF(OFFSET(Paramétrages!$G$6,COLUMNS($H:BF)-2,,)=0,"",OFFSET(Paramétrages!$G$6,COLUMNS($H:BF)-2,,))&amp;")"))</f>
        <v/>
      </c>
      <c r="BD3" s="1" t="str">
        <f ca="1">IF(OFFSET(Paramétrages!$F$6,COLUMNS($G:BF)-2,,)=0,"",IF($B3="","",IF(COUNTA(Paramétrages!$F$5:$F$32)=0,"",IF(ISBLANK('Compréhension de l''écrit'!$D3),"",IF((SUMIFS(Paramétrages!$W:$W,Paramétrages!$Y:$Y,IF(OFFSET(Paramétrages!$F$6,COLUMNS($G:BF)-2,,)=0,"",OFFSET(Paramétrages!$F$6,COLUMNS($G:BF)-2,,)),Paramétrages!$X:$X,$B3&amp;$C3)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3&amp;$C3))/(IF(OFFSET(Paramétrages!$G$6,COLUMNS($H:BG)-2,,)=0,"",OFFSET(Paramétrages!$G$6,COLUMNS($H:BG)-2,,)))&lt;0.67,"B","C"))))))&amp;IF(OFFSET(Paramétrages!$F$6,COLUMNS($G:BF)-2,,)=0,"",IF(ISBLANK('Compréhension de l''écrit'!$D3),""," ("&amp;SUMIFS(Paramétrages!$W:$W,Paramétrages!$Y:$Y,IF(OFFSET(Paramétrages!$F$6,COLUMNS($G:BF)-2,,)=0,"",OFFSET(Paramétrages!$F$6,COLUMNS($G:BF)-2,,)),Paramétrages!$X:$X,$B3&amp;$C3)&amp;" sur "&amp;IF(OFFSET(Paramétrages!$G$6,COLUMNS($H:BG)-2,,)=0,"",OFFSET(Paramétrages!$G$6,COLUMNS($H:BG)-2,,))&amp;")"))</f>
        <v/>
      </c>
      <c r="BE3" s="1" t="str">
        <f ca="1">IF(OFFSET(Paramétrages!$F$6,COLUMNS($G:BG)-2,,)=0,"",IF($B3="","",IF(COUNTA(Paramétrages!$F$5:$F$32)=0,"",IF(ISBLANK('Compréhension de l''écrit'!$D3),"",IF((SUMIFS(Paramétrages!$W:$W,Paramétrages!$Y:$Y,IF(OFFSET(Paramétrages!$F$6,COLUMNS($G:BG)-2,,)=0,"",OFFSET(Paramétrages!$F$6,COLUMNS($G:BG)-2,,)),Paramétrages!$X:$X,$B3&amp;$C3)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3&amp;$C3))/(IF(OFFSET(Paramétrages!$G$6,COLUMNS($H:BH)-2,,)=0,"",OFFSET(Paramétrages!$G$6,COLUMNS($H:BH)-2,,)))&lt;0.67,"B","C"))))))&amp;IF(OFFSET(Paramétrages!$F$6,COLUMNS($G:BG)-2,,)=0,"",IF(ISBLANK('Compréhension de l''écrit'!$D3),""," ("&amp;SUMIFS(Paramétrages!$W:$W,Paramétrages!$Y:$Y,IF(OFFSET(Paramétrages!$F$6,COLUMNS($G:BG)-2,,)=0,"",OFFSET(Paramétrages!$F$6,COLUMNS($G:BG)-2,,)),Paramétrages!$X:$X,$B3&amp;$C3)&amp;" sur "&amp;IF(OFFSET(Paramétrages!$G$6,COLUMNS($H:BH)-2,,)=0,"",OFFSET(Paramétrages!$G$6,COLUMNS($H:BH)-2,,))&amp;")"))</f>
        <v/>
      </c>
      <c r="BF3" s="1" t="str">
        <f ca="1">IF(OFFSET(Paramétrages!$F$6,COLUMNS($G:BH)-2,,)=0,"",IF($B3="","",IF(COUNTA(Paramétrages!$F$5:$F$32)=0,"",IF(ISBLANK('Compréhension de l''écrit'!$D3),"",IF((SUMIFS(Paramétrages!$W:$W,Paramétrages!$Y:$Y,IF(OFFSET(Paramétrages!$F$6,COLUMNS($G:BH)-2,,)=0,"",OFFSET(Paramétrages!$F$6,COLUMNS($G:BH)-2,,)),Paramétrages!$X:$X,$B3&amp;$C3)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3&amp;$C3))/(IF(OFFSET(Paramétrages!$G$6,COLUMNS($H:BI)-2,,)=0,"",OFFSET(Paramétrages!$G$6,COLUMNS($H:BI)-2,,)))&lt;0.67,"B","C"))))))&amp;IF(OFFSET(Paramétrages!$F$6,COLUMNS($G:BH)-2,,)=0,"",IF(ISBLANK('Compréhension de l''écrit'!$D3),""," ("&amp;SUMIFS(Paramétrages!$W:$W,Paramétrages!$Y:$Y,IF(OFFSET(Paramétrages!$F$6,COLUMNS($G:BH)-2,,)=0,"",OFFSET(Paramétrages!$F$6,COLUMNS($G:BH)-2,,)),Paramétrages!$X:$X,$B3&amp;$C3)&amp;" sur "&amp;IF(OFFSET(Paramétrages!$G$6,COLUMNS($H:BI)-2,,)=0,"",OFFSET(Paramétrages!$G$6,COLUMNS($H:BI)-2,,))&amp;")"))</f>
        <v/>
      </c>
      <c r="BG3" s="1" t="str">
        <f ca="1">IF(OFFSET(Paramétrages!$F$6,COLUMNS($G:BI)-2,,)=0,"",IF($B3="","",IF(COUNTA(Paramétrages!$F$5:$F$32)=0,"",IF(ISBLANK('Compréhension de l''écrit'!$D3),"",IF((SUMIFS(Paramétrages!$W:$W,Paramétrages!$Y:$Y,IF(OFFSET(Paramétrages!$F$6,COLUMNS($G:BI)-2,,)=0,"",OFFSET(Paramétrages!$F$6,COLUMNS($G:BI)-2,,)),Paramétrages!$X:$X,$B3&amp;$C3)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3&amp;$C3))/(IF(OFFSET(Paramétrages!$G$6,COLUMNS($H:BJ)-2,,)=0,"",OFFSET(Paramétrages!$G$6,COLUMNS($H:BJ)-2,,)))&lt;0.67,"B","C"))))))&amp;IF(OFFSET(Paramétrages!$F$6,COLUMNS($G:BI)-2,,)=0,"",IF(ISBLANK('Compréhension de l''écrit'!$D3),""," ("&amp;SUMIFS(Paramétrages!$W:$W,Paramétrages!$Y:$Y,IF(OFFSET(Paramétrages!$F$6,COLUMNS($G:BI)-2,,)=0,"",OFFSET(Paramétrages!$F$6,COLUMNS($G:BI)-2,,)),Paramétrages!$X:$X,$B3&amp;$C3)&amp;" sur "&amp;IF(OFFSET(Paramétrages!$G$6,COLUMNS($H:BJ)-2,,)=0,"",OFFSET(Paramétrages!$G$6,COLUMNS($H:BJ)-2,,))&amp;")"))</f>
        <v/>
      </c>
      <c r="BH3" s="1" t="str">
        <f ca="1">IF(OFFSET(Paramétrages!$F$6,COLUMNS($G:BJ)-2,,)=0,"",IF($B3="","",IF(COUNTA(Paramétrages!$F$5:$F$32)=0,"",IF(ISBLANK('Compréhension de l''écrit'!$D3),"",IF((SUMIFS(Paramétrages!$W:$W,Paramétrages!$Y:$Y,IF(OFFSET(Paramétrages!$F$6,COLUMNS($G:BJ)-2,,)=0,"",OFFSET(Paramétrages!$F$6,COLUMNS($G:BJ)-2,,)),Paramétrages!$X:$X,$B3&amp;$C3)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3&amp;$C3))/(IF(OFFSET(Paramétrages!$G$6,COLUMNS($H:BK)-2,,)=0,"",OFFSET(Paramétrages!$G$6,COLUMNS($H:BK)-2,,)))&lt;0.67,"B","C"))))))&amp;IF(OFFSET(Paramétrages!$F$6,COLUMNS($G:BJ)-2,,)=0,"",IF(ISBLANK('Compréhension de l''écrit'!$D3),""," ("&amp;SUMIFS(Paramétrages!$W:$W,Paramétrages!$Y:$Y,IF(OFFSET(Paramétrages!$F$6,COLUMNS($G:BJ)-2,,)=0,"",OFFSET(Paramétrages!$F$6,COLUMNS($G:BJ)-2,,)),Paramétrages!$X:$X,$B3&amp;$C3)&amp;" sur "&amp;IF(OFFSET(Paramétrages!$G$6,COLUMNS($H:BK)-2,,)=0,"",OFFSET(Paramétrages!$G$6,COLUMNS($H:BK)-2,,))&amp;")"))</f>
        <v/>
      </c>
      <c r="BI3" s="1" t="str">
        <f ca="1">IF(OFFSET(Paramétrages!$F$6,COLUMNS($G:BK)-2,,)=0,"",IF($B3="","",IF(COUNTA(Paramétrages!$F$5:$F$32)=0,"",IF(ISBLANK('Compréhension de l''écrit'!$D3),"",IF((SUMIFS(Paramétrages!$W:$W,Paramétrages!$Y:$Y,IF(OFFSET(Paramétrages!$F$6,COLUMNS($G:BK)-2,,)=0,"",OFFSET(Paramétrages!$F$6,COLUMNS($G:BK)-2,,)),Paramétrages!$X:$X,$B3&amp;$C3)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3&amp;$C3))/(IF(OFFSET(Paramétrages!$G$6,COLUMNS($H:BL)-2,,)=0,"",OFFSET(Paramétrages!$G$6,COLUMNS($H:BL)-2,,)))&lt;0.67,"B","C"))))))&amp;IF(OFFSET(Paramétrages!$F$6,COLUMNS($G:BK)-2,,)=0,"",IF(ISBLANK('Compréhension de l''écrit'!$D3),""," ("&amp;SUMIFS(Paramétrages!$W:$W,Paramétrages!$Y:$Y,IF(OFFSET(Paramétrages!$F$6,COLUMNS($G:BK)-2,,)=0,"",OFFSET(Paramétrages!$F$6,COLUMNS($G:BK)-2,,)),Paramétrages!$X:$X,$B3&amp;$C3)&amp;" sur "&amp;IF(OFFSET(Paramétrages!$G$6,COLUMNS($H:BL)-2,,)=0,"",OFFSET(Paramétrages!$G$6,COLUMNS($H:BL)-2,,))&amp;")"))</f>
        <v/>
      </c>
      <c r="BJ3" s="1" t="str">
        <f ca="1">IF(OFFSET(Paramétrages!$F$6,COLUMNS($G:BL)-2,,)=0,"",IF($B3="","",IF(COUNTA(Paramétrages!$F$5:$F$32)=0,"",IF(ISBLANK('Compréhension de l''écrit'!$D3),"",IF((SUMIFS(Paramétrages!$W:$W,Paramétrages!$Y:$Y,IF(OFFSET(Paramétrages!$F$6,COLUMNS($G:BL)-2,,)=0,"",OFFSET(Paramétrages!$F$6,COLUMNS($G:BL)-2,,)),Paramétrages!$X:$X,$B3&amp;$C3)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3&amp;$C3))/(IF(OFFSET(Paramétrages!$G$6,COLUMNS($H:BM)-2,,)=0,"",OFFSET(Paramétrages!$G$6,COLUMNS($H:BM)-2,,)))&lt;0.67,"B","C"))))))&amp;IF(OFFSET(Paramétrages!$F$6,COLUMNS($G:BL)-2,,)=0,"",IF(ISBLANK('Compréhension de l''écrit'!$D3),""," ("&amp;SUMIFS(Paramétrages!$W:$W,Paramétrages!$Y:$Y,IF(OFFSET(Paramétrages!$F$6,COLUMNS($G:BL)-2,,)=0,"",OFFSET(Paramétrages!$F$6,COLUMNS($G:BL)-2,,)),Paramétrages!$X:$X,$B3&amp;$C3)&amp;" sur "&amp;IF(OFFSET(Paramétrages!$G$6,COLUMNS($H:BM)-2,,)=0,"",OFFSET(Paramétrages!$G$6,COLUMNS($H:BM)-2,,))&amp;")"))</f>
        <v/>
      </c>
      <c r="BK3" s="1" t="str">
        <f ca="1">IF(OFFSET(Paramétrages!$F$6,COLUMNS($G:BM)-2,,)=0,"",IF($B3="","",IF(COUNTA(Paramétrages!$F$5:$F$32)=0,"",IF(ISBLANK('Compréhension de l''écrit'!$D3),"",IF((SUMIFS(Paramétrages!$W:$W,Paramétrages!$Y:$Y,IF(OFFSET(Paramétrages!$F$6,COLUMNS($G:BM)-2,,)=0,"",OFFSET(Paramétrages!$F$6,COLUMNS($G:BM)-2,,)),Paramétrages!$X:$X,$B3&amp;$C3)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3&amp;$C3))/(IF(OFFSET(Paramétrages!$G$6,COLUMNS($H:BN)-2,,)=0,"",OFFSET(Paramétrages!$G$6,COLUMNS($H:BN)-2,,)))&lt;0.67,"B","C"))))))&amp;IF(OFFSET(Paramétrages!$F$6,COLUMNS($G:BM)-2,,)=0,"",IF(ISBLANK('Compréhension de l''écrit'!$D3),""," ("&amp;SUMIFS(Paramétrages!$W:$W,Paramétrages!$Y:$Y,IF(OFFSET(Paramétrages!$F$6,COLUMNS($G:BM)-2,,)=0,"",OFFSET(Paramétrages!$F$6,COLUMNS($G:BM)-2,,)),Paramétrages!$X:$X,$B3&amp;$C3)&amp;" sur "&amp;IF(OFFSET(Paramétrages!$G$6,COLUMNS($H:BN)-2,,)=0,"",OFFSET(Paramétrages!$G$6,COLUMNS($H:BN)-2,,))&amp;")"))</f>
        <v/>
      </c>
      <c r="BL3" s="1" t="str">
        <f ca="1">IF(OFFSET(Paramétrages!$F$6,COLUMNS($G:BN)-2,,)=0,"",IF($B3="","",IF(COUNTA(Paramétrages!$F$5:$F$32)=0,"",IF(ISBLANK('Compréhension de l''écrit'!$D3),"",IF((SUMIFS(Paramétrages!$W:$W,Paramétrages!$Y:$Y,IF(OFFSET(Paramétrages!$F$6,COLUMNS($G:BN)-2,,)=0,"",OFFSET(Paramétrages!$F$6,COLUMNS($G:BN)-2,,)),Paramétrages!$X:$X,$B3&amp;$C3)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3&amp;$C3))/(IF(OFFSET(Paramétrages!$G$6,COLUMNS($H:BO)-2,,)=0,"",OFFSET(Paramétrages!$G$6,COLUMNS($H:BO)-2,,)))&lt;0.67,"B","C"))))))&amp;IF(OFFSET(Paramétrages!$F$6,COLUMNS($G:BN)-2,,)=0,"",IF(ISBLANK('Compréhension de l''écrit'!$D3),""," ("&amp;SUMIFS(Paramétrages!$W:$W,Paramétrages!$Y:$Y,IF(OFFSET(Paramétrages!$F$6,COLUMNS($G:BN)-2,,)=0,"",OFFSET(Paramétrages!$F$6,COLUMNS($G:BN)-2,,)),Paramétrages!$X:$X,$B3&amp;$C3)&amp;" sur "&amp;IF(OFFSET(Paramétrages!$G$6,COLUMNS($H:BO)-2,,)=0,"",OFFSET(Paramétrages!$G$6,COLUMNS($H:BO)-2,,))&amp;")"))</f>
        <v/>
      </c>
      <c r="BM3" s="1" t="str">
        <f ca="1">IF(OFFSET(Paramétrages!$F$6,COLUMNS($G:BO)-2,,)=0,"",IF($B3="","",IF(COUNTA(Paramétrages!$F$5:$F$32)=0,"",IF(ISBLANK('Compréhension de l''écrit'!$D3),"",IF((SUMIFS(Paramétrages!$W:$W,Paramétrages!$Y:$Y,IF(OFFSET(Paramétrages!$F$6,COLUMNS($G:BO)-2,,)=0,"",OFFSET(Paramétrages!$F$6,COLUMNS($G:BO)-2,,)),Paramétrages!$X:$X,$B3&amp;$C3)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3&amp;$C3))/(IF(OFFSET(Paramétrages!$G$6,COLUMNS($H:BP)-2,,)=0,"",OFFSET(Paramétrages!$G$6,COLUMNS($H:BP)-2,,)))&lt;0.67,"B","C"))))))&amp;IF(OFFSET(Paramétrages!$F$6,COLUMNS($G:BO)-2,,)=0,"",IF(ISBLANK('Compréhension de l''écrit'!$D3),""," ("&amp;SUMIFS(Paramétrages!$W:$W,Paramétrages!$Y:$Y,IF(OFFSET(Paramétrages!$F$6,COLUMNS($G:BO)-2,,)=0,"",OFFSET(Paramétrages!$F$6,COLUMNS($G:BO)-2,,)),Paramétrages!$X:$X,$B3&amp;$C3)&amp;" sur "&amp;IF(OFFSET(Paramétrages!$G$6,COLUMNS($H:BP)-2,,)=0,"",OFFSET(Paramétrages!$G$6,COLUMNS($H:BP)-2,,))&amp;")"))</f>
        <v/>
      </c>
      <c r="BN3" s="1" t="str">
        <f ca="1">IF(OFFSET(Paramétrages!$F$6,COLUMNS($G:BP)-2,,)=0,"",IF($B3="","",IF(COUNTA(Paramétrages!$F$5:$F$32)=0,"",IF(ISBLANK('Compréhension de l''écrit'!$D3),"",IF((SUMIFS(Paramétrages!$W:$W,Paramétrages!$Y:$Y,IF(OFFSET(Paramétrages!$F$6,COLUMNS($G:BP)-2,,)=0,"",OFFSET(Paramétrages!$F$6,COLUMNS($G:BP)-2,,)),Paramétrages!$X:$X,$B3&amp;$C3)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3&amp;$C3))/(IF(OFFSET(Paramétrages!$G$6,COLUMNS($H:BQ)-2,,)=0,"",OFFSET(Paramétrages!$G$6,COLUMNS($H:BQ)-2,,)))&lt;0.67,"B","C"))))))&amp;IF(OFFSET(Paramétrages!$F$6,COLUMNS($G:BP)-2,,)=0,"",IF(ISBLANK('Compréhension de l''écrit'!$D3),""," ("&amp;SUMIFS(Paramétrages!$W:$W,Paramétrages!$Y:$Y,IF(OFFSET(Paramétrages!$F$6,COLUMNS($G:BP)-2,,)=0,"",OFFSET(Paramétrages!$F$6,COLUMNS($G:BP)-2,,)),Paramétrages!$X:$X,$B3&amp;$C3)&amp;" sur "&amp;IF(OFFSET(Paramétrages!$G$6,COLUMNS($H:BQ)-2,,)=0,"",OFFSET(Paramétrages!$G$6,COLUMNS($H:BQ)-2,,))&amp;")"))</f>
        <v/>
      </c>
      <c r="BO3" s="1" t="str">
        <f ca="1">IF(OFFSET(Paramétrages!$F$6,COLUMNS($G:BQ)-2,,)=0,"",IF($B3="","",IF(COUNTA(Paramétrages!$F$5:$F$32)=0,"",IF(ISBLANK('Compréhension de l''écrit'!$D3),"",IF((SUMIFS(Paramétrages!$W:$W,Paramétrages!$Y:$Y,IF(OFFSET(Paramétrages!$F$6,COLUMNS($G:BQ)-2,,)=0,"",OFFSET(Paramétrages!$F$6,COLUMNS($G:BQ)-2,,)),Paramétrages!$X:$X,$B3&amp;$C3)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3&amp;$C3))/(IF(OFFSET(Paramétrages!$G$6,COLUMNS($H:BR)-2,,)=0,"",OFFSET(Paramétrages!$G$6,COLUMNS($H:BR)-2,,)))&lt;0.67,"B","C"))))))&amp;IF(OFFSET(Paramétrages!$F$6,COLUMNS($G:BQ)-2,,)=0,"",IF(ISBLANK('Compréhension de l''écrit'!$D3),""," ("&amp;SUMIFS(Paramétrages!$W:$W,Paramétrages!$Y:$Y,IF(OFFSET(Paramétrages!$F$6,COLUMNS($G:BQ)-2,,)=0,"",OFFSET(Paramétrages!$F$6,COLUMNS($G:BQ)-2,,)),Paramétrages!$X:$X,$B3&amp;$C3)&amp;" sur "&amp;IF(OFFSET(Paramétrages!$G$6,COLUMNS($H:BR)-2,,)=0,"",OFFSET(Paramétrages!$G$6,COLUMNS($H:BR)-2,,))&amp;")"))</f>
        <v/>
      </c>
      <c r="BP3" s="1" t="str">
        <f ca="1">IF(OFFSET(Paramétrages!$F$6,COLUMNS($G:BR)-2,,)=0,"",IF($B3="","",IF(COUNTA(Paramétrages!$F$5:$F$32)=0,"",IF(ISBLANK('Compréhension de l''écrit'!$D3),"",IF((SUMIFS(Paramétrages!$W:$W,Paramétrages!$Y:$Y,IF(OFFSET(Paramétrages!$F$6,COLUMNS($G:BR)-2,,)=0,"",OFFSET(Paramétrages!$F$6,COLUMNS($G:BR)-2,,)),Paramétrages!$X:$X,$B3&amp;$C3)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3&amp;$C3))/(IF(OFFSET(Paramétrages!$G$6,COLUMNS($H:BS)-2,,)=0,"",OFFSET(Paramétrages!$G$6,COLUMNS($H:BS)-2,,)))&lt;0.67,"B","C"))))))&amp;IF(OFFSET(Paramétrages!$F$6,COLUMNS($G:BR)-2,,)=0,"",IF(ISBLANK('Compréhension de l''écrit'!$D3),""," ("&amp;SUMIFS(Paramétrages!$W:$W,Paramétrages!$Y:$Y,IF(OFFSET(Paramétrages!$F$6,COLUMNS($G:BR)-2,,)=0,"",OFFSET(Paramétrages!$F$6,COLUMNS($G:BR)-2,,)),Paramétrages!$X:$X,$B3&amp;$C3)&amp;" sur "&amp;IF(OFFSET(Paramétrages!$G$6,COLUMNS($H:BS)-2,,)=0,"",OFFSET(Paramétrages!$G$6,COLUMNS($H:BS)-2,,))&amp;")"))</f>
        <v/>
      </c>
      <c r="BQ3" s="1" t="str">
        <f ca="1">IF(OFFSET(Paramétrages!$F$6,COLUMNS($G:BS)-2,,)=0,"",IF($B3="","",IF(COUNTA(Paramétrages!$F$5:$F$32)=0,"",IF(ISBLANK('Compréhension de l''écrit'!$D3),"",IF((SUMIFS(Paramétrages!$W:$W,Paramétrages!$Y:$Y,IF(OFFSET(Paramétrages!$F$6,COLUMNS($G:BS)-2,,)=0,"",OFFSET(Paramétrages!$F$6,COLUMNS($G:BS)-2,,)),Paramétrages!$X:$X,$B3&amp;$C3)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3&amp;$C3))/(IF(OFFSET(Paramétrages!$G$6,COLUMNS($H:BT)-2,,)=0,"",OFFSET(Paramétrages!$G$6,COLUMNS($H:BT)-2,,)))&lt;0.67,"B","C"))))))&amp;IF(OFFSET(Paramétrages!$F$6,COLUMNS($G:BS)-2,,)=0,"",IF(ISBLANK('Compréhension de l''écrit'!$D3),""," ("&amp;SUMIFS(Paramétrages!$W:$W,Paramétrages!$Y:$Y,IF(OFFSET(Paramétrages!$F$6,COLUMNS($G:BS)-2,,)=0,"",OFFSET(Paramétrages!$F$6,COLUMNS($G:BS)-2,,)),Paramétrages!$X:$X,$B3&amp;$C3)&amp;" sur "&amp;IF(OFFSET(Paramétrages!$G$6,COLUMNS($H:BT)-2,,)=0,"",OFFSET(Paramétrages!$G$6,COLUMNS($H:BT)-2,,))&amp;")"))</f>
        <v/>
      </c>
      <c r="BR3" s="1" t="str">
        <f ca="1">IF(OFFSET(Paramétrages!$F$6,COLUMNS($G:BT)-2,,)=0,"",IF($B3="","",IF(COUNTA(Paramétrages!$F$5:$F$32)=0,"",IF(ISBLANK('Compréhension de l''écrit'!$D3),"",IF((SUMIFS(Paramétrages!$W:$W,Paramétrages!$Y:$Y,IF(OFFSET(Paramétrages!$F$6,COLUMNS($G:BT)-2,,)=0,"",OFFSET(Paramétrages!$F$6,COLUMNS($G:BT)-2,,)),Paramétrages!$X:$X,$B3&amp;$C3)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3&amp;$C3))/(IF(OFFSET(Paramétrages!$G$6,COLUMNS($H:BU)-2,,)=0,"",OFFSET(Paramétrages!$G$6,COLUMNS($H:BU)-2,,)))&lt;0.67,"B","C"))))))&amp;IF(OFFSET(Paramétrages!$F$6,COLUMNS($G:BT)-2,,)=0,"",IF(ISBLANK('Compréhension de l''écrit'!$D3),""," ("&amp;SUMIFS(Paramétrages!$W:$W,Paramétrages!$Y:$Y,IF(OFFSET(Paramétrages!$F$6,COLUMNS($G:BT)-2,,)=0,"",OFFSET(Paramétrages!$F$6,COLUMNS($G:BT)-2,,)),Paramétrages!$X:$X,$B3&amp;$C3)&amp;" sur "&amp;IF(OFFSET(Paramétrages!$G$6,COLUMNS($H:BU)-2,,)=0,"",OFFSET(Paramétrages!$G$6,COLUMNS($H:BU)-2,,))&amp;")"))</f>
        <v/>
      </c>
      <c r="BS3" s="1" t="str">
        <f ca="1">IF(OFFSET(Paramétrages!$F$6,COLUMNS($G:BU)-2,,)=0,"",IF($B3="","",IF(COUNTA(Paramétrages!$F$5:$F$32)=0,"",IF(ISBLANK('Compréhension de l''écrit'!$D3),"",IF((SUMIFS(Paramétrages!$W:$W,Paramétrages!$Y:$Y,IF(OFFSET(Paramétrages!$F$6,COLUMNS($G:BU)-2,,)=0,"",OFFSET(Paramétrages!$F$6,COLUMNS($G:BU)-2,,)),Paramétrages!$X:$X,$B3&amp;$C3)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3&amp;$C3))/(IF(OFFSET(Paramétrages!$G$6,COLUMNS($H:BV)-2,,)=0,"",OFFSET(Paramétrages!$G$6,COLUMNS($H:BV)-2,,)))&lt;0.67,"B","C"))))))&amp;IF(OFFSET(Paramétrages!$F$6,COLUMNS($G:BU)-2,,)=0,"",IF(ISBLANK('Compréhension de l''écrit'!$D3),""," ("&amp;SUMIFS(Paramétrages!$W:$W,Paramétrages!$Y:$Y,IF(OFFSET(Paramétrages!$F$6,COLUMNS($G:BU)-2,,)=0,"",OFFSET(Paramétrages!$F$6,COLUMNS($G:BU)-2,,)),Paramétrages!$X:$X,$B3&amp;$C3)&amp;" sur "&amp;IF(OFFSET(Paramétrages!$G$6,COLUMNS($H:BV)-2,,)=0,"",OFFSET(Paramétrages!$G$6,COLUMNS($H:BV)-2,,))&amp;")"))</f>
        <v/>
      </c>
      <c r="BT3" s="1" t="str">
        <f ca="1">IF(OFFSET(Paramétrages!$F$6,COLUMNS($G:BV)-2,,)=0,"",IF($B3="","",IF(COUNTA(Paramétrages!$F$5:$F$32)=0,"",IF(ISBLANK('Compréhension de l''écrit'!$D3),"",IF((SUMIFS(Paramétrages!$W:$W,Paramétrages!$Y:$Y,IF(OFFSET(Paramétrages!$F$6,COLUMNS($G:BV)-2,,)=0,"",OFFSET(Paramétrages!$F$6,COLUMNS($G:BV)-2,,)),Paramétrages!$X:$X,$B3&amp;$C3)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3&amp;$C3))/(IF(OFFSET(Paramétrages!$G$6,COLUMNS($H:BW)-2,,)=0,"",OFFSET(Paramétrages!$G$6,COLUMNS($H:BW)-2,,)))&lt;0.67,"B","C"))))))&amp;IF(OFFSET(Paramétrages!$F$6,COLUMNS($G:BV)-2,,)=0,"",IF(ISBLANK('Compréhension de l''écrit'!$D3),""," ("&amp;SUMIFS(Paramétrages!$W:$W,Paramétrages!$Y:$Y,IF(OFFSET(Paramétrages!$F$6,COLUMNS($G:BV)-2,,)=0,"",OFFSET(Paramétrages!$F$6,COLUMNS($G:BV)-2,,)),Paramétrages!$X:$X,$B3&amp;$C3)&amp;" sur "&amp;IF(OFFSET(Paramétrages!$G$6,COLUMNS($H:BW)-2,,)=0,"",OFFSET(Paramétrages!$G$6,COLUMNS($H:BW)-2,,))&amp;")"))</f>
        <v/>
      </c>
      <c r="BU3" s="1" t="str">
        <f ca="1">IF(OFFSET(Paramétrages!$F$6,COLUMNS($G:BW)-2,,)=0,"",IF($B3="","",IF(COUNTA(Paramétrages!$F$5:$F$32)=0,"",IF(ISBLANK('Compréhension de l''écrit'!$D3),"",IF((SUMIFS(Paramétrages!$W:$W,Paramétrages!$Y:$Y,IF(OFFSET(Paramétrages!$F$6,COLUMNS($G:BW)-2,,)=0,"",OFFSET(Paramétrages!$F$6,COLUMNS($G:BW)-2,,)),Paramétrages!$X:$X,$B3&amp;$C3)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3&amp;$C3))/(IF(OFFSET(Paramétrages!$G$6,COLUMNS($H:BX)-2,,)=0,"",OFFSET(Paramétrages!$G$6,COLUMNS($H:BX)-2,,)))&lt;0.67,"B","C"))))))&amp;IF(OFFSET(Paramétrages!$F$6,COLUMNS($G:BW)-2,,)=0,"",IF(ISBLANK('Compréhension de l''écrit'!$D3),""," ("&amp;SUMIFS(Paramétrages!$W:$W,Paramétrages!$Y:$Y,IF(OFFSET(Paramétrages!$F$6,COLUMNS($G:BW)-2,,)=0,"",OFFSET(Paramétrages!$F$6,COLUMNS($G:BW)-2,,)),Paramétrages!$X:$X,$B3&amp;$C3)&amp;" sur "&amp;IF(OFFSET(Paramétrages!$G$6,COLUMNS($H:BX)-2,,)=0,"",OFFSET(Paramétrages!$G$6,COLUMNS($H:BX)-2,,))&amp;")"))</f>
        <v/>
      </c>
      <c r="BV3" s="1" t="str">
        <f ca="1">IF(OFFSET(Paramétrages!$F$6,COLUMNS($G:BX)-2,,)=0,"",IF($B3="","",IF(COUNTA(Paramétrages!$F$5:$F$32)=0,"",IF(ISBLANK('Compréhension de l''écrit'!$D3),"",IF((SUMIFS(Paramétrages!$W:$W,Paramétrages!$Y:$Y,IF(OFFSET(Paramétrages!$F$6,COLUMNS($G:BX)-2,,)=0,"",OFFSET(Paramétrages!$F$6,COLUMNS($G:BX)-2,,)),Paramétrages!$X:$X,$B3&amp;$C3)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3&amp;$C3))/(IF(OFFSET(Paramétrages!$G$6,COLUMNS($H:BY)-2,,)=0,"",OFFSET(Paramétrages!$G$6,COLUMNS($H:BY)-2,,)))&lt;0.67,"B","C"))))))&amp;IF(OFFSET(Paramétrages!$F$6,COLUMNS($G:BX)-2,,)=0,"",IF(ISBLANK('Compréhension de l''écrit'!$D3),""," ("&amp;SUMIFS(Paramétrages!$W:$W,Paramétrages!$Y:$Y,IF(OFFSET(Paramétrages!$F$6,COLUMNS($G:BX)-2,,)=0,"",OFFSET(Paramétrages!$F$6,COLUMNS($G:BX)-2,,)),Paramétrages!$X:$X,$B3&amp;$C3)&amp;" sur "&amp;IF(OFFSET(Paramétrages!$G$6,COLUMNS($H:BY)-2,,)=0,"",OFFSET(Paramétrages!$G$6,COLUMNS($H:BY)-2,,))&amp;")"))</f>
        <v/>
      </c>
      <c r="BW3" s="1" t="str">
        <f ca="1">IF(OFFSET(Paramétrages!$F$6,COLUMNS($G:BY)-2,,)=0,"",IF($B3="","",IF(COUNTA(Paramétrages!$F$5:$F$32)=0,"",IF(ISBLANK('Compréhension de l''écrit'!$D3),"",IF((SUMIFS(Paramétrages!$W:$W,Paramétrages!$Y:$Y,IF(OFFSET(Paramétrages!$F$6,COLUMNS($G:BY)-2,,)=0,"",OFFSET(Paramétrages!$F$6,COLUMNS($G:BY)-2,,)),Paramétrages!$X:$X,$B3&amp;$C3)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3&amp;$C3))/(IF(OFFSET(Paramétrages!$G$6,COLUMNS($H:BZ)-2,,)=0,"",OFFSET(Paramétrages!$G$6,COLUMNS($H:BZ)-2,,)))&lt;0.67,"B","C"))))))&amp;IF(OFFSET(Paramétrages!$F$6,COLUMNS($G:BY)-2,,)=0,"",IF(ISBLANK('Compréhension de l''écrit'!$D3),""," ("&amp;SUMIFS(Paramétrages!$W:$W,Paramétrages!$Y:$Y,IF(OFFSET(Paramétrages!$F$6,COLUMNS($G:BY)-2,,)=0,"",OFFSET(Paramétrages!$F$6,COLUMNS($G:BY)-2,,)),Paramétrages!$X:$X,$B3&amp;$C3)&amp;" sur "&amp;IF(OFFSET(Paramétrages!$G$6,COLUMNS($H:BZ)-2,,)=0,"",OFFSET(Paramétrages!$G$6,COLUMNS($H:BZ)-2,,))&amp;")"))</f>
        <v/>
      </c>
      <c r="BX3" s="1" t="str">
        <f ca="1">IF(OFFSET(Paramétrages!$F$6,COLUMNS($G:BZ)-2,,)=0,"",IF($B3="","",IF(COUNTA(Paramétrages!$F$5:$F$32)=0,"",IF(ISBLANK('Compréhension de l''écrit'!$D3),"",IF((SUMIFS(Paramétrages!$W:$W,Paramétrages!$Y:$Y,IF(OFFSET(Paramétrages!$F$6,COLUMNS($G:BZ)-2,,)=0,"",OFFSET(Paramétrages!$F$6,COLUMNS($G:BZ)-2,,)),Paramétrages!$X:$X,$B3&amp;$C3)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3&amp;$C3))/(IF(OFFSET(Paramétrages!$G$6,COLUMNS($H:CA)-2,,)=0,"",OFFSET(Paramétrages!$G$6,COLUMNS($H:CA)-2,,)))&lt;0.67,"B","C"))))))&amp;IF(OFFSET(Paramétrages!$F$6,COLUMNS($G:BZ)-2,,)=0,"",IF(ISBLANK('Compréhension de l''écrit'!$D3),""," ("&amp;SUMIFS(Paramétrages!$W:$W,Paramétrages!$Y:$Y,IF(OFFSET(Paramétrages!$F$6,COLUMNS($G:BZ)-2,,)=0,"",OFFSET(Paramétrages!$F$6,COLUMNS($G:BZ)-2,,)),Paramétrages!$X:$X,$B3&amp;$C3)&amp;" sur "&amp;IF(OFFSET(Paramétrages!$G$6,COLUMNS($H:CA)-2,,)=0,"",OFFSET(Paramétrages!$G$6,COLUMNS($H:CA)-2,,))&amp;")"))</f>
        <v/>
      </c>
      <c r="BY3" s="1" t="str">
        <f ca="1">IF(OFFSET(Paramétrages!$F$6,COLUMNS($G:CA)-2,,)=0,"",IF($B3="","",IF(COUNTA(Paramétrages!$F$5:$F$32)=0,"",IF(ISBLANK('Compréhension de l''écrit'!$D3),"",IF((SUMIFS(Paramétrages!$W:$W,Paramétrages!$Y:$Y,IF(OFFSET(Paramétrages!$F$6,COLUMNS($G:CA)-2,,)=0,"",OFFSET(Paramétrages!$F$6,COLUMNS($G:CA)-2,,)),Paramétrages!$X:$X,$B3&amp;$C3)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3&amp;$C3))/(IF(OFFSET(Paramétrages!$G$6,COLUMNS($H:CB)-2,,)=0,"",OFFSET(Paramétrages!$G$6,COLUMNS($H:CB)-2,,)))&lt;0.67,"B","C"))))))&amp;IF(OFFSET(Paramétrages!$F$6,COLUMNS($G:CA)-2,,)=0,"",IF(ISBLANK('Compréhension de l''écrit'!$D3),""," ("&amp;SUMIFS(Paramétrages!$W:$W,Paramétrages!$Y:$Y,IF(OFFSET(Paramétrages!$F$6,COLUMNS($G:CA)-2,,)=0,"",OFFSET(Paramétrages!$F$6,COLUMNS($G:CA)-2,,)),Paramétrages!$X:$X,$B3&amp;$C3)&amp;" sur "&amp;IF(OFFSET(Paramétrages!$G$6,COLUMNS($H:CB)-2,,)=0,"",OFFSET(Paramétrages!$G$6,COLUMNS($H:CB)-2,,))&amp;")"))</f>
        <v/>
      </c>
      <c r="BZ3" s="1" t="str">
        <f ca="1">IF(OFFSET(Paramétrages!$F$6,COLUMNS($G:CB)-2,,)=0,"",IF($B3="","",IF(COUNTA(Paramétrages!$F$5:$F$32)=0,"",IF(ISBLANK('Compréhension de l''écrit'!$D3),"",IF((SUMIFS(Paramétrages!$W:$W,Paramétrages!$Y:$Y,IF(OFFSET(Paramétrages!$F$6,COLUMNS($G:CB)-2,,)=0,"",OFFSET(Paramétrages!$F$6,COLUMNS($G:CB)-2,,)),Paramétrages!$X:$X,$B3&amp;$C3)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3&amp;$C3))/(IF(OFFSET(Paramétrages!$G$6,COLUMNS($H:CC)-2,,)=0,"",OFFSET(Paramétrages!$G$6,COLUMNS($H:CC)-2,,)))&lt;0.67,"B","C"))))))&amp;IF(OFFSET(Paramétrages!$F$6,COLUMNS($G:CB)-2,,)=0,"",IF(ISBLANK('Compréhension de l''écrit'!$D3),""," ("&amp;SUMIFS(Paramétrages!$W:$W,Paramétrages!$Y:$Y,IF(OFFSET(Paramétrages!$F$6,COLUMNS($G:CB)-2,,)=0,"",OFFSET(Paramétrages!$F$6,COLUMNS($G:CB)-2,,)),Paramétrages!$X:$X,$B3&amp;$C3)&amp;" sur "&amp;IF(OFFSET(Paramétrages!$G$6,COLUMNS($H:CC)-2,,)=0,"",OFFSET(Paramétrages!$G$6,COLUMNS($H:CC)-2,,))&amp;")"))</f>
        <v/>
      </c>
      <c r="CA3" s="1" t="str">
        <f ca="1">IF(OFFSET(Paramétrages!$F$6,COLUMNS($G:CC)-2,,)=0,"",IF($B3="","",IF(COUNTA(Paramétrages!$F$5:$F$32)=0,"",IF(ISBLANK('Compréhension de l''écrit'!$D3),"",IF((SUMIFS(Paramétrages!$W:$W,Paramétrages!$Y:$Y,IF(OFFSET(Paramétrages!$F$6,COLUMNS($G:CC)-2,,)=0,"",OFFSET(Paramétrages!$F$6,COLUMNS($G:CC)-2,,)),Paramétrages!$X:$X,$B3&amp;$C3)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3&amp;$C3))/(IF(OFFSET(Paramétrages!$G$6,COLUMNS($H:CD)-2,,)=0,"",OFFSET(Paramétrages!$G$6,COLUMNS($H:CD)-2,,)))&lt;0.67,"B","C"))))))&amp;IF(OFFSET(Paramétrages!$F$6,COLUMNS($G:CC)-2,,)=0,"",IF(ISBLANK('Compréhension de l''écrit'!$D3),""," ("&amp;SUMIFS(Paramétrages!$W:$W,Paramétrages!$Y:$Y,IF(OFFSET(Paramétrages!$F$6,COLUMNS($G:CC)-2,,)=0,"",OFFSET(Paramétrages!$F$6,COLUMNS($G:CC)-2,,)),Paramétrages!$X:$X,$B3&amp;$C3)&amp;" sur "&amp;IF(OFFSET(Paramétrages!$G$6,COLUMNS($H:CD)-2,,)=0,"",OFFSET(Paramétrages!$G$6,COLUMNS($H:CD)-2,,))&amp;")"))</f>
        <v/>
      </c>
      <c r="CB3" s="1" t="str">
        <f ca="1">IF(OFFSET(Paramétrages!$F$6,COLUMNS($G:CD)-2,,)=0,"",IF($B3="","",IF(COUNTA(Paramétrages!$F$5:$F$32)=0,"",IF(ISBLANK('Compréhension de l''écrit'!$D3),"",IF((SUMIFS(Paramétrages!$W:$W,Paramétrages!$Y:$Y,IF(OFFSET(Paramétrages!$F$6,COLUMNS($G:CD)-2,,)=0,"",OFFSET(Paramétrages!$F$6,COLUMNS($G:CD)-2,,)),Paramétrages!$X:$X,$B3&amp;$C3)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3&amp;$C3))/(IF(OFFSET(Paramétrages!$G$6,COLUMNS($H:CE)-2,,)=0,"",OFFSET(Paramétrages!$G$6,COLUMNS($H:CE)-2,,)))&lt;0.67,"B","C"))))))&amp;IF(OFFSET(Paramétrages!$F$6,COLUMNS($G:CD)-2,,)=0,"",IF(ISBLANK('Compréhension de l''écrit'!$D3),""," ("&amp;SUMIFS(Paramétrages!$W:$W,Paramétrages!$Y:$Y,IF(OFFSET(Paramétrages!$F$6,COLUMNS($G:CD)-2,,)=0,"",OFFSET(Paramétrages!$F$6,COLUMNS($G:CD)-2,,)),Paramétrages!$X:$X,$B3&amp;$C3)&amp;" sur "&amp;IF(OFFSET(Paramétrages!$G$6,COLUMNS($H:CE)-2,,)=0,"",OFFSET(Paramétrages!$G$6,COLUMNS($H:CE)-2,,))&amp;")"))</f>
        <v/>
      </c>
      <c r="CC3" s="1" t="str">
        <f ca="1">IF(OFFSET(Paramétrages!$F$6,COLUMNS($G:CE)-2,,)=0,"",IF($B3="","",IF(COUNTA(Paramétrages!$F$5:$F$32)=0,"",IF(ISBLANK('Compréhension de l''écrit'!$D3),"",IF((SUMIFS(Paramétrages!$W:$W,Paramétrages!$Y:$Y,IF(OFFSET(Paramétrages!$F$6,COLUMNS($G:CE)-2,,)=0,"",OFFSET(Paramétrages!$F$6,COLUMNS($G:CE)-2,,)),Paramétrages!$X:$X,$B3&amp;$C3)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3&amp;$C3))/(IF(OFFSET(Paramétrages!$G$6,COLUMNS($H:CF)-2,,)=0,"",OFFSET(Paramétrages!$G$6,COLUMNS($H:CF)-2,,)))&lt;0.67,"B","C"))))))&amp;IF(OFFSET(Paramétrages!$F$6,COLUMNS($G:CE)-2,,)=0,"",IF(ISBLANK('Compréhension de l''écrit'!$D3),""," ("&amp;SUMIFS(Paramétrages!$W:$W,Paramétrages!$Y:$Y,IF(OFFSET(Paramétrages!$F$6,COLUMNS($G:CE)-2,,)=0,"",OFFSET(Paramétrages!$F$6,COLUMNS($G:CE)-2,,)),Paramétrages!$X:$X,$B3&amp;$C3)&amp;" sur "&amp;IF(OFFSET(Paramétrages!$G$6,COLUMNS($H:CF)-2,,)=0,"",OFFSET(Paramétrages!$G$6,COLUMNS($H:CF)-2,,))&amp;")"))</f>
        <v/>
      </c>
      <c r="CD3" s="1" t="str">
        <f ca="1">IF(OFFSET(Paramétrages!$F$6,COLUMNS($G:CF)-2,,)=0,"",IF($B3="","",IF(COUNTA(Paramétrages!$F$5:$F$32)=0,"",IF(ISBLANK('Compréhension de l''écrit'!$D3),"",IF((SUMIFS(Paramétrages!$W:$W,Paramétrages!$Y:$Y,IF(OFFSET(Paramétrages!$F$6,COLUMNS($G:CF)-2,,)=0,"",OFFSET(Paramétrages!$F$6,COLUMNS($G:CF)-2,,)),Paramétrages!$X:$X,$B3&amp;$C3)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3&amp;$C3))/(IF(OFFSET(Paramétrages!$G$6,COLUMNS($H:CG)-2,,)=0,"",OFFSET(Paramétrages!$G$6,COLUMNS($H:CG)-2,,)))&lt;0.67,"B","C"))))))&amp;IF(OFFSET(Paramétrages!$F$6,COLUMNS($G:CF)-2,,)=0,"",IF(ISBLANK('Compréhension de l''écrit'!$D3),""," ("&amp;SUMIFS(Paramétrages!$W:$W,Paramétrages!$Y:$Y,IF(OFFSET(Paramétrages!$F$6,COLUMNS($G:CF)-2,,)=0,"",OFFSET(Paramétrages!$F$6,COLUMNS($G:CF)-2,,)),Paramétrages!$X:$X,$B3&amp;$C3)&amp;" sur "&amp;IF(OFFSET(Paramétrages!$G$6,COLUMNS($H:CG)-2,,)=0,"",OFFSET(Paramétrages!$G$6,COLUMNS($H:CG)-2,,))&amp;")"))</f>
        <v/>
      </c>
      <c r="CE3" s="1" t="str">
        <f ca="1">IF(OFFSET(Paramétrages!$F$6,COLUMNS($G:CG)-2,,)=0,"",IF($B3="","",IF(COUNTA(Paramétrages!$F$5:$F$32)=0,"",IF(ISBLANK('Compréhension de l''écrit'!$D3),"",IF((SUMIFS(Paramétrages!$W:$W,Paramétrages!$Y:$Y,IF(OFFSET(Paramétrages!$F$6,COLUMNS($G:CG)-2,,)=0,"",OFFSET(Paramétrages!$F$6,COLUMNS($G:CG)-2,,)),Paramétrages!$X:$X,$B3&amp;$C3)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3&amp;$C3))/(IF(OFFSET(Paramétrages!$G$6,COLUMNS($H:CH)-2,,)=0,"",OFFSET(Paramétrages!$G$6,COLUMNS($H:CH)-2,,)))&lt;0.67,"B","C"))))))&amp;IF(OFFSET(Paramétrages!$F$6,COLUMNS($G:CG)-2,,)=0,"",IF(ISBLANK('Compréhension de l''écrit'!$D3),""," ("&amp;SUMIFS(Paramétrages!$W:$W,Paramétrages!$Y:$Y,IF(OFFSET(Paramétrages!$F$6,COLUMNS($G:CG)-2,,)=0,"",OFFSET(Paramétrages!$F$6,COLUMNS($G:CG)-2,,)),Paramétrages!$X:$X,$B3&amp;$C3)&amp;" sur "&amp;IF(OFFSET(Paramétrages!$G$6,COLUMNS($H:CH)-2,,)=0,"",OFFSET(Paramétrages!$G$6,COLUMNS($H:CH)-2,,))&amp;")"))</f>
        <v/>
      </c>
    </row>
    <row r="4" spans="1:83" x14ac:dyDescent="0.2">
      <c r="A4" t="str">
        <f>IF(ISBLANK('Compréhension de l''écrit'!A4),"",'Compréhension de l''écrit'!A4)</f>
        <v/>
      </c>
      <c r="B4" t="str">
        <f>IF(ISBLANK('Compréhension de l''écrit'!B4),"",'Compréhension de l''écrit'!B4)</f>
        <v/>
      </c>
      <c r="C4" t="str">
        <f>IF(ISBLANK('Compréhension de l''écrit'!C4),"",'Compréhension de l''écrit'!C4)</f>
        <v/>
      </c>
      <c r="D4" s="15" t="str">
        <f>IF(B4="","",IF(COUNTA(Paramétrages!H$5:H$32)=0,"",IF(ISBLANK('Compréhension de l''écrit'!D4),"",IF(('Compréhension de l''écrit'!D4)/(COUNTA(Paramétrages!H$5:H$32))&lt;0.34,"A",IF(('Compréhension de l''écrit'!D4)/(COUNTA(Paramétrages!H$5:H$32))&lt;0.67,"B","C")))&amp;IF(ISBLANK('Compréhension de l''écrit'!D4),""," ("&amp;'Compréhension de l''écrit'!D4&amp;" sur "&amp;COUNTA(Paramétrages!H$5:H$32)&amp;")")))</f>
        <v/>
      </c>
      <c r="E4" s="1" t="str">
        <f ca="1">IF(OFFSET(Paramétrages!$F$6,COLUMNS($G:G)-2,,)=0,"",IF($B4="","",IF(COUNTA(Paramétrages!$F$5:$F$32)=0,"",IF(ISBLANK('Compréhension de l''écrit'!$D4),"",IF((SUMIFS(Paramétrages!$W:$W,Paramétrages!$Y:$Y,IF(OFFSET(Paramétrages!$F$6,COLUMNS($G:G)-2,,)=0,"",OFFSET(Paramétrages!$F$6,COLUMNS($G:G)-2,,)),Paramétrages!$X:$X,$B4&amp;$C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&amp;$C4))/(IF(OFFSET(Paramétrages!$G$6,COLUMNS($H:H)-2,,)=0,"",OFFSET(Paramétrages!$G$6,COLUMNS($H:H)-2,,)))&lt;0.67,"B","C"))))))&amp;IF(OFFSET(Paramétrages!$F$6,COLUMNS($G:G)-2,,)=0,"",IF(ISBLANK('Compréhension de l''écrit'!$D4),""," ("&amp;SUMIFS(Paramétrages!$W:$W,Paramétrages!$Y:$Y,IF(OFFSET(Paramétrages!$F$6,COLUMNS($G:G)-2,,)=0,"",OFFSET(Paramétrages!$F$6,COLUMNS($G:G)-2,,)),Paramétrages!$X:$X,$B4&amp;$C4)&amp;" sur "&amp;IF(OFFSET(Paramétrages!$G$6,COLUMNS($H:H)-2,,)=0,"",OFFSET(Paramétrages!$G$6,COLUMNS($H:H)-2,,))&amp;")"))</f>
        <v/>
      </c>
      <c r="F4" s="1" t="str">
        <f ca="1">IF(OFFSET(Paramétrages!$F$6,COLUMNS($G:H)-2,,)=0,"",IF($B4="","",IF(COUNTA(Paramétrages!$F$5:$F$32)=0,"",IF(ISBLANK('Compréhension de l''écrit'!$D4),"",IF((SUMIFS(Paramétrages!$W:$W,Paramétrages!$Y:$Y,IF(OFFSET(Paramétrages!$F$6,COLUMNS($G:H)-2,,)=0,"",OFFSET(Paramétrages!$F$6,COLUMNS($G:H)-2,,)),Paramétrages!$X:$X,$B4&amp;$C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&amp;$C4))/(IF(OFFSET(Paramétrages!$G$6,COLUMNS($H:I)-2,,)=0,"",OFFSET(Paramétrages!$G$6,COLUMNS($H:I)-2,,)))&lt;0.67,"B","C"))))))&amp;IF(OFFSET(Paramétrages!$F$6,COLUMNS($G:H)-2,,)=0,"",IF(ISBLANK('Compréhension de l''écrit'!$D4),""," ("&amp;SUMIFS(Paramétrages!$W:$W,Paramétrages!$Y:$Y,IF(OFFSET(Paramétrages!$F$6,COLUMNS($G:H)-2,,)=0,"",OFFSET(Paramétrages!$F$6,COLUMNS($G:H)-2,,)),Paramétrages!$X:$X,$B4&amp;$C4)&amp;" sur "&amp;IF(OFFSET(Paramétrages!$G$6,COLUMNS($H:I)-2,,)=0,"",OFFSET(Paramétrages!$G$6,COLUMNS($H:I)-2,,))&amp;")"))</f>
        <v/>
      </c>
      <c r="G4" s="1" t="str">
        <f ca="1">IF(OFFSET(Paramétrages!$F$6,COLUMNS($G:I)-2,,)=0,"",IF($B4="","",IF(COUNTA(Paramétrages!$F$5:$F$32)=0,"",IF(ISBLANK('Compréhension de l''écrit'!$D4),"",IF((SUMIFS(Paramétrages!$W:$W,Paramétrages!$Y:$Y,IF(OFFSET(Paramétrages!$F$6,COLUMNS($G:I)-2,,)=0,"",OFFSET(Paramétrages!$F$6,COLUMNS($G:I)-2,,)),Paramétrages!$X:$X,$B4&amp;$C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&amp;$C4))/(IF(OFFSET(Paramétrages!$G$6,COLUMNS($H:J)-2,,)=0,"",OFFSET(Paramétrages!$G$6,COLUMNS($H:J)-2,,)))&lt;0.67,"B","C"))))))&amp;IF(OFFSET(Paramétrages!$F$6,COLUMNS($G:I)-2,,)=0,"",IF(ISBLANK('Compréhension de l''écrit'!$D4),""," ("&amp;SUMIFS(Paramétrages!$W:$W,Paramétrages!$Y:$Y,IF(OFFSET(Paramétrages!$F$6,COLUMNS($G:I)-2,,)=0,"",OFFSET(Paramétrages!$F$6,COLUMNS($G:I)-2,,)),Paramétrages!$X:$X,$B4&amp;$C4)&amp;" sur "&amp;IF(OFFSET(Paramétrages!$G$6,COLUMNS($H:J)-2,,)=0,"",OFFSET(Paramétrages!$G$6,COLUMNS($H:J)-2,,))&amp;")"))</f>
        <v/>
      </c>
      <c r="H4" s="1" t="str">
        <f ca="1">IF(OFFSET(Paramétrages!$F$6,COLUMNS($G:J)-2,,)=0,"",IF($B4="","",IF(COUNTA(Paramétrages!$F$5:$F$32)=0,"",IF(ISBLANK('Compréhension de l''écrit'!$D4),"",IF((SUMIFS(Paramétrages!$W:$W,Paramétrages!$Y:$Y,IF(OFFSET(Paramétrages!$F$6,COLUMNS($G:J)-2,,)=0,"",OFFSET(Paramétrages!$F$6,COLUMNS($G:J)-2,,)),Paramétrages!$X:$X,$B4&amp;$C4)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4&amp;$C4))/(IF(OFFSET(Paramétrages!$G$6,COLUMNS($H:K)-2,,)=0,"",OFFSET(Paramétrages!$G$6,COLUMNS($H:K)-2,,)))&lt;0.67,"B","C"))))))&amp;IF(OFFSET(Paramétrages!$F$6,COLUMNS($G:J)-2,,)=0,"",IF(ISBLANK('Compréhension de l''écrit'!$D4),""," ("&amp;SUMIFS(Paramétrages!$W:$W,Paramétrages!$Y:$Y,IF(OFFSET(Paramétrages!$F$6,COLUMNS($G:J)-2,,)=0,"",OFFSET(Paramétrages!$F$6,COLUMNS($G:J)-2,,)),Paramétrages!$X:$X,$B4&amp;$C4)&amp;" sur "&amp;IF(OFFSET(Paramétrages!$G$6,COLUMNS($H:K)-2,,)=0,"",OFFSET(Paramétrages!$G$6,COLUMNS($H:K)-2,,))&amp;")"))</f>
        <v/>
      </c>
      <c r="I4" s="1" t="str">
        <f ca="1">IF(OFFSET(Paramétrages!$F$6,COLUMNS($G:K)-2,,)=0,"",IF($B4="","",IF(COUNTA(Paramétrages!$F$5:$F$32)=0,"",IF(ISBLANK('Compréhension de l''écrit'!$D4),"",IF((SUMIFS(Paramétrages!$W:$W,Paramétrages!$Y:$Y,IF(OFFSET(Paramétrages!$F$6,COLUMNS($G:K)-2,,)=0,"",OFFSET(Paramétrages!$F$6,COLUMNS($G:K)-2,,)),Paramétrages!$X:$X,$B4&amp;$C4)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4&amp;$C4))/(IF(OFFSET(Paramétrages!$G$6,COLUMNS($H:L)-2,,)=0,"",OFFSET(Paramétrages!$G$6,COLUMNS($H:L)-2,,)))&lt;0.67,"B","C"))))))&amp;IF(OFFSET(Paramétrages!$F$6,COLUMNS($G:K)-2,,)=0,"",IF(ISBLANK('Compréhension de l''écrit'!$D4),""," ("&amp;SUMIFS(Paramétrages!$W:$W,Paramétrages!$Y:$Y,IF(OFFSET(Paramétrages!$F$6,COLUMNS($G:K)-2,,)=0,"",OFFSET(Paramétrages!$F$6,COLUMNS($G:K)-2,,)),Paramétrages!$X:$X,$B4&amp;$C4)&amp;" sur "&amp;IF(OFFSET(Paramétrages!$G$6,COLUMNS($H:L)-2,,)=0,"",OFFSET(Paramétrages!$G$6,COLUMNS($H:L)-2,,))&amp;")"))</f>
        <v/>
      </c>
      <c r="J4" s="1" t="str">
        <f ca="1">IF(OFFSET(Paramétrages!$F$6,COLUMNS($G:L)-2,,)=0,"",IF($B4="","",IF(COUNTA(Paramétrages!$F$5:$F$32)=0,"",IF(ISBLANK('Compréhension de l''écrit'!$D4),"",IF((SUMIFS(Paramétrages!$W:$W,Paramétrages!$Y:$Y,IF(OFFSET(Paramétrages!$F$6,COLUMNS($G:L)-2,,)=0,"",OFFSET(Paramétrages!$F$6,COLUMNS($G:L)-2,,)),Paramétrages!$X:$X,$B4&amp;$C4)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4&amp;$C4))/(IF(OFFSET(Paramétrages!$G$6,COLUMNS($H:M)-2,,)=0,"",OFFSET(Paramétrages!$G$6,COLUMNS($H:M)-2,,)))&lt;0.67,"B","C"))))))&amp;IF(OFFSET(Paramétrages!$F$6,COLUMNS($G:L)-2,,)=0,"",IF(ISBLANK('Compréhension de l''écrit'!$D4),""," ("&amp;SUMIFS(Paramétrages!$W:$W,Paramétrages!$Y:$Y,IF(OFFSET(Paramétrages!$F$6,COLUMNS($G:L)-2,,)=0,"",OFFSET(Paramétrages!$F$6,COLUMNS($G:L)-2,,)),Paramétrages!$X:$X,$B4&amp;$C4)&amp;" sur "&amp;IF(OFFSET(Paramétrages!$G$6,COLUMNS($H:M)-2,,)=0,"",OFFSET(Paramétrages!$G$6,COLUMNS($H:M)-2,,))&amp;")"))</f>
        <v/>
      </c>
      <c r="K4" s="1" t="str">
        <f ca="1">IF(OFFSET(Paramétrages!$F$6,COLUMNS($G:M)-2,,)=0,"",IF($B4="","",IF(COUNTA(Paramétrages!$F$5:$F$32)=0,"",IF(ISBLANK('Compréhension de l''écrit'!$D4),"",IF((SUMIFS(Paramétrages!$W:$W,Paramétrages!$Y:$Y,IF(OFFSET(Paramétrages!$F$6,COLUMNS($G:M)-2,,)=0,"",OFFSET(Paramétrages!$F$6,COLUMNS($G:M)-2,,)),Paramétrages!$X:$X,$B4&amp;$C4)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4&amp;$C4))/(IF(OFFSET(Paramétrages!$G$6,COLUMNS($H:N)-2,,)=0,"",OFFSET(Paramétrages!$G$6,COLUMNS($H:N)-2,,)))&lt;0.67,"B","C"))))))&amp;IF(OFFSET(Paramétrages!$F$6,COLUMNS($G:M)-2,,)=0,"",IF(ISBLANK('Compréhension de l''écrit'!$D4),""," ("&amp;SUMIFS(Paramétrages!$W:$W,Paramétrages!$Y:$Y,IF(OFFSET(Paramétrages!$F$6,COLUMNS($G:M)-2,,)=0,"",OFFSET(Paramétrages!$F$6,COLUMNS($G:M)-2,,)),Paramétrages!$X:$X,$B4&amp;$C4)&amp;" sur "&amp;IF(OFFSET(Paramétrages!$G$6,COLUMNS($H:N)-2,,)=0,"",OFFSET(Paramétrages!$G$6,COLUMNS($H:N)-2,,))&amp;")"))</f>
        <v/>
      </c>
      <c r="L4" s="1" t="str">
        <f ca="1">IF(OFFSET(Paramétrages!$F$6,COLUMNS($G:N)-2,,)=0,"",IF($B4="","",IF(COUNTA(Paramétrages!$F$5:$F$32)=0,"",IF(ISBLANK('Compréhension de l''écrit'!$D4),"",IF((SUMIFS(Paramétrages!$W:$W,Paramétrages!$Y:$Y,IF(OFFSET(Paramétrages!$F$6,COLUMNS($G:N)-2,,)=0,"",OFFSET(Paramétrages!$F$6,COLUMNS($G:N)-2,,)),Paramétrages!$X:$X,$B4&amp;$C4)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4&amp;$C4))/(IF(OFFSET(Paramétrages!$G$6,COLUMNS($H:O)-2,,)=0,"",OFFSET(Paramétrages!$G$6,COLUMNS($H:O)-2,,)))&lt;0.67,"B","C"))))))&amp;IF(OFFSET(Paramétrages!$F$6,COLUMNS($G:N)-2,,)=0,"",IF(ISBLANK('Compréhension de l''écrit'!$D4),""," ("&amp;SUMIFS(Paramétrages!$W:$W,Paramétrages!$Y:$Y,IF(OFFSET(Paramétrages!$F$6,COLUMNS($G:N)-2,,)=0,"",OFFSET(Paramétrages!$F$6,COLUMNS($G:N)-2,,)),Paramétrages!$X:$X,$B4&amp;$C4)&amp;" sur "&amp;IF(OFFSET(Paramétrages!$G$6,COLUMNS($H:O)-2,,)=0,"",OFFSET(Paramétrages!$G$6,COLUMNS($H:O)-2,,))&amp;")"))</f>
        <v/>
      </c>
      <c r="M4" s="1" t="str">
        <f ca="1">IF(OFFSET(Paramétrages!$F$6,COLUMNS($G:O)-2,,)=0,"",IF($B4="","",IF(COUNTA(Paramétrages!$F$5:$F$32)=0,"",IF(ISBLANK('Compréhension de l''écrit'!$D4),"",IF((SUMIFS(Paramétrages!$W:$W,Paramétrages!$Y:$Y,IF(OFFSET(Paramétrages!$F$6,COLUMNS($G:O)-2,,)=0,"",OFFSET(Paramétrages!$F$6,COLUMNS($G:O)-2,,)),Paramétrages!$X:$X,$B4&amp;$C4)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4&amp;$C4))/(IF(OFFSET(Paramétrages!$G$6,COLUMNS($H:P)-2,,)=0,"",OFFSET(Paramétrages!$G$6,COLUMNS($H:P)-2,,)))&lt;0.67,"B","C"))))))&amp;IF(OFFSET(Paramétrages!$F$6,COLUMNS($G:O)-2,,)=0,"",IF(ISBLANK('Compréhension de l''écrit'!$D4),""," ("&amp;SUMIFS(Paramétrages!$W:$W,Paramétrages!$Y:$Y,IF(OFFSET(Paramétrages!$F$6,COLUMNS($G:O)-2,,)=0,"",OFFSET(Paramétrages!$F$6,COLUMNS($G:O)-2,,)),Paramétrages!$X:$X,$B4&amp;$C4)&amp;" sur "&amp;IF(OFFSET(Paramétrages!$G$6,COLUMNS($H:P)-2,,)=0,"",OFFSET(Paramétrages!$G$6,COLUMNS($H:P)-2,,))&amp;")"))</f>
        <v/>
      </c>
      <c r="N4" s="1" t="str">
        <f ca="1">IF(OFFSET(Paramétrages!$F$6,COLUMNS($G:P)-2,,)=0,"",IF($B4="","",IF(COUNTA(Paramétrages!$F$5:$F$32)=0,"",IF(ISBLANK('Compréhension de l''écrit'!$D4),"",IF((SUMIFS(Paramétrages!$W:$W,Paramétrages!$Y:$Y,IF(OFFSET(Paramétrages!$F$6,COLUMNS($G:P)-2,,)=0,"",OFFSET(Paramétrages!$F$6,COLUMNS($G:P)-2,,)),Paramétrages!$X:$X,$B4&amp;$C4)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4&amp;$C4))/(IF(OFFSET(Paramétrages!$G$6,COLUMNS($H:Q)-2,,)=0,"",OFFSET(Paramétrages!$G$6,COLUMNS($H:Q)-2,,)))&lt;0.67,"B","C"))))))&amp;IF(OFFSET(Paramétrages!$F$6,COLUMNS($G:P)-2,,)=0,"",IF(ISBLANK('Compréhension de l''écrit'!$D4),""," ("&amp;SUMIFS(Paramétrages!$W:$W,Paramétrages!$Y:$Y,IF(OFFSET(Paramétrages!$F$6,COLUMNS($G:P)-2,,)=0,"",OFFSET(Paramétrages!$F$6,COLUMNS($G:P)-2,,)),Paramétrages!$X:$X,$B4&amp;$C4)&amp;" sur "&amp;IF(OFFSET(Paramétrages!$G$6,COLUMNS($H:Q)-2,,)=0,"",OFFSET(Paramétrages!$G$6,COLUMNS($H:Q)-2,,))&amp;")"))</f>
        <v/>
      </c>
      <c r="O4" s="1" t="str">
        <f ca="1">IF(OFFSET(Paramétrages!$F$6,COLUMNS($G:Q)-2,,)=0,"",IF($B4="","",IF(COUNTA(Paramétrages!$F$5:$F$32)=0,"",IF(ISBLANK('Compréhension de l''écrit'!$D4),"",IF((SUMIFS(Paramétrages!$W:$W,Paramétrages!$Y:$Y,IF(OFFSET(Paramétrages!$F$6,COLUMNS($G:Q)-2,,)=0,"",OFFSET(Paramétrages!$F$6,COLUMNS($G:Q)-2,,)),Paramétrages!$X:$X,$B4&amp;$C4)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4&amp;$C4))/(IF(OFFSET(Paramétrages!$G$6,COLUMNS($H:R)-2,,)=0,"",OFFSET(Paramétrages!$G$6,COLUMNS($H:R)-2,,)))&lt;0.67,"B","C"))))))&amp;IF(OFFSET(Paramétrages!$F$6,COLUMNS($G:Q)-2,,)=0,"",IF(ISBLANK('Compréhension de l''écrit'!$D4),""," ("&amp;SUMIFS(Paramétrages!$W:$W,Paramétrages!$Y:$Y,IF(OFFSET(Paramétrages!$F$6,COLUMNS($G:Q)-2,,)=0,"",OFFSET(Paramétrages!$F$6,COLUMNS($G:Q)-2,,)),Paramétrages!$X:$X,$B4&amp;$C4)&amp;" sur "&amp;IF(OFFSET(Paramétrages!$G$6,COLUMNS($H:R)-2,,)=0,"",OFFSET(Paramétrages!$G$6,COLUMNS($H:R)-2,,))&amp;")"))</f>
        <v/>
      </c>
      <c r="P4" s="1" t="str">
        <f ca="1">IF(OFFSET(Paramétrages!$F$6,COLUMNS($G:R)-2,,)=0,"",IF($B4="","",IF(COUNTA(Paramétrages!$F$5:$F$32)=0,"",IF(ISBLANK('Compréhension de l''écrit'!$D4),"",IF((SUMIFS(Paramétrages!$W:$W,Paramétrages!$Y:$Y,IF(OFFSET(Paramétrages!$F$6,COLUMNS($G:R)-2,,)=0,"",OFFSET(Paramétrages!$F$6,COLUMNS($G:R)-2,,)),Paramétrages!$X:$X,$B4&amp;$C4)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4&amp;$C4))/(IF(OFFSET(Paramétrages!$G$6,COLUMNS($H:S)-2,,)=0,"",OFFSET(Paramétrages!$G$6,COLUMNS($H:S)-2,,)))&lt;0.67,"B","C"))))))&amp;IF(OFFSET(Paramétrages!$F$6,COLUMNS($G:R)-2,,)=0,"",IF(ISBLANK('Compréhension de l''écrit'!$D4),""," ("&amp;SUMIFS(Paramétrages!$W:$W,Paramétrages!$Y:$Y,IF(OFFSET(Paramétrages!$F$6,COLUMNS($G:R)-2,,)=0,"",OFFSET(Paramétrages!$F$6,COLUMNS($G:R)-2,,)),Paramétrages!$X:$X,$B4&amp;$C4)&amp;" sur "&amp;IF(OFFSET(Paramétrages!$G$6,COLUMNS($H:S)-2,,)=0,"",OFFSET(Paramétrages!$G$6,COLUMNS($H:S)-2,,))&amp;")"))</f>
        <v/>
      </c>
      <c r="Q4" s="1" t="str">
        <f ca="1">IF(OFFSET(Paramétrages!$F$6,COLUMNS($G:S)-2,,)=0,"",IF($B4="","",IF(COUNTA(Paramétrages!$F$5:$F$32)=0,"",IF(ISBLANK('Compréhension de l''écrit'!$D4),"",IF((SUMIFS(Paramétrages!$W:$W,Paramétrages!$Y:$Y,IF(OFFSET(Paramétrages!$F$6,COLUMNS($G:S)-2,,)=0,"",OFFSET(Paramétrages!$F$6,COLUMNS($G:S)-2,,)),Paramétrages!$X:$X,$B4&amp;$C4)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4&amp;$C4))/(IF(OFFSET(Paramétrages!$G$6,COLUMNS($H:T)-2,,)=0,"",OFFSET(Paramétrages!$G$6,COLUMNS($H:T)-2,,)))&lt;0.67,"B","C"))))))&amp;IF(OFFSET(Paramétrages!$F$6,COLUMNS($G:S)-2,,)=0,"",IF(ISBLANK('Compréhension de l''écrit'!$D4),""," ("&amp;SUMIFS(Paramétrages!$W:$W,Paramétrages!$Y:$Y,IF(OFFSET(Paramétrages!$F$6,COLUMNS($G:S)-2,,)=0,"",OFFSET(Paramétrages!$F$6,COLUMNS($G:S)-2,,)),Paramétrages!$X:$X,$B4&amp;$C4)&amp;" sur "&amp;IF(OFFSET(Paramétrages!$G$6,COLUMNS($H:T)-2,,)=0,"",OFFSET(Paramétrages!$G$6,COLUMNS($H:T)-2,,))&amp;")"))</f>
        <v/>
      </c>
      <c r="R4" s="1" t="str">
        <f ca="1">IF(OFFSET(Paramétrages!$F$6,COLUMNS($G:T)-2,,)=0,"",IF($B4="","",IF(COUNTA(Paramétrages!$F$5:$F$32)=0,"",IF(ISBLANK('Compréhension de l''écrit'!$D4),"",IF((SUMIFS(Paramétrages!$W:$W,Paramétrages!$Y:$Y,IF(OFFSET(Paramétrages!$F$6,COLUMNS($G:T)-2,,)=0,"",OFFSET(Paramétrages!$F$6,COLUMNS($G:T)-2,,)),Paramétrages!$X:$X,$B4&amp;$C4)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4&amp;$C4))/(IF(OFFSET(Paramétrages!$G$6,COLUMNS($H:U)-2,,)=0,"",OFFSET(Paramétrages!$G$6,COLUMNS($H:U)-2,,)))&lt;0.67,"B","C"))))))&amp;IF(OFFSET(Paramétrages!$F$6,COLUMNS($G:T)-2,,)=0,"",IF(ISBLANK('Compréhension de l''écrit'!$D4),""," ("&amp;SUMIFS(Paramétrages!$W:$W,Paramétrages!$Y:$Y,IF(OFFSET(Paramétrages!$F$6,COLUMNS($G:T)-2,,)=0,"",OFFSET(Paramétrages!$F$6,COLUMNS($G:T)-2,,)),Paramétrages!$X:$X,$B4&amp;$C4)&amp;" sur "&amp;IF(OFFSET(Paramétrages!$G$6,COLUMNS($H:U)-2,,)=0,"",OFFSET(Paramétrages!$G$6,COLUMNS($H:U)-2,,))&amp;")"))</f>
        <v/>
      </c>
      <c r="S4" s="1" t="str">
        <f ca="1">IF(OFFSET(Paramétrages!$F$6,COLUMNS($G:U)-2,,)=0,"",IF($B4="","",IF(COUNTA(Paramétrages!$F$5:$F$32)=0,"",IF(ISBLANK('Compréhension de l''écrit'!$D4),"",IF((SUMIFS(Paramétrages!$W:$W,Paramétrages!$Y:$Y,IF(OFFSET(Paramétrages!$F$6,COLUMNS($G:U)-2,,)=0,"",OFFSET(Paramétrages!$F$6,COLUMNS($G:U)-2,,)),Paramétrages!$X:$X,$B4&amp;$C4)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4&amp;$C4))/(IF(OFFSET(Paramétrages!$G$6,COLUMNS($H:V)-2,,)=0,"",OFFSET(Paramétrages!$G$6,COLUMNS($H:V)-2,,)))&lt;0.67,"B","C"))))))&amp;IF(OFFSET(Paramétrages!$F$6,COLUMNS($G:U)-2,,)=0,"",IF(ISBLANK('Compréhension de l''écrit'!$D4),""," ("&amp;SUMIFS(Paramétrages!$W:$W,Paramétrages!$Y:$Y,IF(OFFSET(Paramétrages!$F$6,COLUMNS($G:U)-2,,)=0,"",OFFSET(Paramétrages!$F$6,COLUMNS($G:U)-2,,)),Paramétrages!$X:$X,$B4&amp;$C4)&amp;" sur "&amp;IF(OFFSET(Paramétrages!$G$6,COLUMNS($H:V)-2,,)=0,"",OFFSET(Paramétrages!$G$6,COLUMNS($H:V)-2,,))&amp;")"))</f>
        <v/>
      </c>
      <c r="T4" s="1" t="str">
        <f ca="1">IF(OFFSET(Paramétrages!$F$6,COLUMNS($G:V)-2,,)=0,"",IF($B4="","",IF(COUNTA(Paramétrages!$F$5:$F$32)=0,"",IF(ISBLANK('Compréhension de l''écrit'!$D4),"",IF((SUMIFS(Paramétrages!$W:$W,Paramétrages!$Y:$Y,IF(OFFSET(Paramétrages!$F$6,COLUMNS($G:V)-2,,)=0,"",OFFSET(Paramétrages!$F$6,COLUMNS($G:V)-2,,)),Paramétrages!$X:$X,$B4&amp;$C4)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4&amp;$C4))/(IF(OFFSET(Paramétrages!$G$6,COLUMNS($H:W)-2,,)=0,"",OFFSET(Paramétrages!$G$6,COLUMNS($H:W)-2,,)))&lt;0.67,"B","C"))))))&amp;IF(OFFSET(Paramétrages!$F$6,COLUMNS($G:V)-2,,)=0,"",IF(ISBLANK('Compréhension de l''écrit'!$D4),""," ("&amp;SUMIFS(Paramétrages!$W:$W,Paramétrages!$Y:$Y,IF(OFFSET(Paramétrages!$F$6,COLUMNS($G:V)-2,,)=0,"",OFFSET(Paramétrages!$F$6,COLUMNS($G:V)-2,,)),Paramétrages!$X:$X,$B4&amp;$C4)&amp;" sur "&amp;IF(OFFSET(Paramétrages!$G$6,COLUMNS($H:W)-2,,)=0,"",OFFSET(Paramétrages!$G$6,COLUMNS($H:W)-2,,))&amp;")"))</f>
        <v/>
      </c>
      <c r="U4" s="1" t="str">
        <f ca="1">IF(OFFSET(Paramétrages!$F$6,COLUMNS($G:W)-2,,)=0,"",IF($B4="","",IF(COUNTA(Paramétrages!$F$5:$F$32)=0,"",IF(ISBLANK('Compréhension de l''écrit'!$D4),"",IF((SUMIFS(Paramétrages!$W:$W,Paramétrages!$Y:$Y,IF(OFFSET(Paramétrages!$F$6,COLUMNS($G:W)-2,,)=0,"",OFFSET(Paramétrages!$F$6,COLUMNS($G:W)-2,,)),Paramétrages!$X:$X,$B4&amp;$C4)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4&amp;$C4))/(IF(OFFSET(Paramétrages!$G$6,COLUMNS($H:X)-2,,)=0,"",OFFSET(Paramétrages!$G$6,COLUMNS($H:X)-2,,)))&lt;0.67,"B","C"))))))&amp;IF(OFFSET(Paramétrages!$F$6,COLUMNS($G:W)-2,,)=0,"",IF(ISBLANK('Compréhension de l''écrit'!$D4),""," ("&amp;SUMIFS(Paramétrages!$W:$W,Paramétrages!$Y:$Y,IF(OFFSET(Paramétrages!$F$6,COLUMNS($G:W)-2,,)=0,"",OFFSET(Paramétrages!$F$6,COLUMNS($G:W)-2,,)),Paramétrages!$X:$X,$B4&amp;$C4)&amp;" sur "&amp;IF(OFFSET(Paramétrages!$G$6,COLUMNS($H:X)-2,,)=0,"",OFFSET(Paramétrages!$G$6,COLUMNS($H:X)-2,,))&amp;")"))</f>
        <v/>
      </c>
      <c r="V4" s="1" t="str">
        <f ca="1">IF(OFFSET(Paramétrages!$F$6,COLUMNS($G:X)-2,,)=0,"",IF($B4="","",IF(COUNTA(Paramétrages!$F$5:$F$32)=0,"",IF(ISBLANK('Compréhension de l''écrit'!$D4),"",IF((SUMIFS(Paramétrages!$W:$W,Paramétrages!$Y:$Y,IF(OFFSET(Paramétrages!$F$6,COLUMNS($G:X)-2,,)=0,"",OFFSET(Paramétrages!$F$6,COLUMNS($G:X)-2,,)),Paramétrages!$X:$X,$B4&amp;$C4)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4&amp;$C4))/(IF(OFFSET(Paramétrages!$G$6,COLUMNS($H:Y)-2,,)=0,"",OFFSET(Paramétrages!$G$6,COLUMNS($H:Y)-2,,)))&lt;0.67,"B","C"))))))&amp;IF(OFFSET(Paramétrages!$F$6,COLUMNS($G:X)-2,,)=0,"",IF(ISBLANK('Compréhension de l''écrit'!$D4),""," ("&amp;SUMIFS(Paramétrages!$W:$W,Paramétrages!$Y:$Y,IF(OFFSET(Paramétrages!$F$6,COLUMNS($G:X)-2,,)=0,"",OFFSET(Paramétrages!$F$6,COLUMNS($G:X)-2,,)),Paramétrages!$X:$X,$B4&amp;$C4)&amp;" sur "&amp;IF(OFFSET(Paramétrages!$G$6,COLUMNS($H:Y)-2,,)=0,"",OFFSET(Paramétrages!$G$6,COLUMNS($H:Y)-2,,))&amp;")"))</f>
        <v/>
      </c>
      <c r="W4" s="1" t="str">
        <f ca="1">IF(OFFSET(Paramétrages!$F$6,COLUMNS($G:Y)-2,,)=0,"",IF($B4="","",IF(COUNTA(Paramétrages!$F$5:$F$32)=0,"",IF(ISBLANK('Compréhension de l''écrit'!$D4),"",IF((SUMIFS(Paramétrages!$W:$W,Paramétrages!$Y:$Y,IF(OFFSET(Paramétrages!$F$6,COLUMNS($G:Y)-2,,)=0,"",OFFSET(Paramétrages!$F$6,COLUMNS($G:Y)-2,,)),Paramétrages!$X:$X,$B4&amp;$C4)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4&amp;$C4))/(IF(OFFSET(Paramétrages!$G$6,COLUMNS($H:Z)-2,,)=0,"",OFFSET(Paramétrages!$G$6,COLUMNS($H:Z)-2,,)))&lt;0.67,"B","C"))))))&amp;IF(OFFSET(Paramétrages!$F$6,COLUMNS($G:Y)-2,,)=0,"",IF(ISBLANK('Compréhension de l''écrit'!$D4),""," ("&amp;SUMIFS(Paramétrages!$W:$W,Paramétrages!$Y:$Y,IF(OFFSET(Paramétrages!$F$6,COLUMNS($G:Y)-2,,)=0,"",OFFSET(Paramétrages!$F$6,COLUMNS($G:Y)-2,,)),Paramétrages!$X:$X,$B4&amp;$C4)&amp;" sur "&amp;IF(OFFSET(Paramétrages!$G$6,COLUMNS($H:Z)-2,,)=0,"",OFFSET(Paramétrages!$G$6,COLUMNS($H:Z)-2,,))&amp;")"))</f>
        <v/>
      </c>
      <c r="X4" s="1" t="str">
        <f ca="1">IF(OFFSET(Paramétrages!$F$6,COLUMNS($G:Z)-2,,)=0,"",IF($B4="","",IF(COUNTA(Paramétrages!$F$5:$F$32)=0,"",IF(ISBLANK('Compréhension de l''écrit'!$D4),"",IF((SUMIFS(Paramétrages!$W:$W,Paramétrages!$Y:$Y,IF(OFFSET(Paramétrages!$F$6,COLUMNS($G:Z)-2,,)=0,"",OFFSET(Paramétrages!$F$6,COLUMNS($G:Z)-2,,)),Paramétrages!$X:$X,$B4&amp;$C4)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4&amp;$C4))/(IF(OFFSET(Paramétrages!$G$6,COLUMNS($H:AA)-2,,)=0,"",OFFSET(Paramétrages!$G$6,COLUMNS($H:AA)-2,,)))&lt;0.67,"B","C"))))))&amp;IF(OFFSET(Paramétrages!$F$6,COLUMNS($G:Z)-2,,)=0,"",IF(ISBLANK('Compréhension de l''écrit'!$D4),""," ("&amp;SUMIFS(Paramétrages!$W:$W,Paramétrages!$Y:$Y,IF(OFFSET(Paramétrages!$F$6,COLUMNS($G:Z)-2,,)=0,"",OFFSET(Paramétrages!$F$6,COLUMNS($G:Z)-2,,)),Paramétrages!$X:$X,$B4&amp;$C4)&amp;" sur "&amp;IF(OFFSET(Paramétrages!$G$6,COLUMNS($H:AA)-2,,)=0,"",OFFSET(Paramétrages!$G$6,COLUMNS($H:AA)-2,,))&amp;")"))</f>
        <v/>
      </c>
      <c r="Y4" s="1" t="str">
        <f ca="1">IF(OFFSET(Paramétrages!$F$6,COLUMNS($G:AA)-2,,)=0,"",IF($B4="","",IF(COUNTA(Paramétrages!$F$5:$F$32)=0,"",IF(ISBLANK('Compréhension de l''écrit'!$D4),"",IF((SUMIFS(Paramétrages!$W:$W,Paramétrages!$Y:$Y,IF(OFFSET(Paramétrages!$F$6,COLUMNS($G:AA)-2,,)=0,"",OFFSET(Paramétrages!$F$6,COLUMNS($G:AA)-2,,)),Paramétrages!$X:$X,$B4&amp;$C4)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4&amp;$C4))/(IF(OFFSET(Paramétrages!$G$6,COLUMNS($H:AB)-2,,)=0,"",OFFSET(Paramétrages!$G$6,COLUMNS($H:AB)-2,,)))&lt;0.67,"B","C"))))))&amp;IF(OFFSET(Paramétrages!$F$6,COLUMNS($G:AA)-2,,)=0,"",IF(ISBLANK('Compréhension de l''écrit'!$D4),""," ("&amp;SUMIFS(Paramétrages!$W:$W,Paramétrages!$Y:$Y,IF(OFFSET(Paramétrages!$F$6,COLUMNS($G:AA)-2,,)=0,"",OFFSET(Paramétrages!$F$6,COLUMNS($G:AA)-2,,)),Paramétrages!$X:$X,$B4&amp;$C4)&amp;" sur "&amp;IF(OFFSET(Paramétrages!$G$6,COLUMNS($H:AB)-2,,)=0,"",OFFSET(Paramétrages!$G$6,COLUMNS($H:AB)-2,,))&amp;")"))</f>
        <v/>
      </c>
      <c r="Z4" s="1" t="str">
        <f ca="1">IF(OFFSET(Paramétrages!$F$6,COLUMNS($G:AB)-2,,)=0,"",IF($B4="","",IF(COUNTA(Paramétrages!$F$5:$F$32)=0,"",IF(ISBLANK('Compréhension de l''écrit'!$D4),"",IF((SUMIFS(Paramétrages!$W:$W,Paramétrages!$Y:$Y,IF(OFFSET(Paramétrages!$F$6,COLUMNS($G:AB)-2,,)=0,"",OFFSET(Paramétrages!$F$6,COLUMNS($G:AB)-2,,)),Paramétrages!$X:$X,$B4&amp;$C4)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4&amp;$C4))/(IF(OFFSET(Paramétrages!$G$6,COLUMNS($H:AC)-2,,)=0,"",OFFSET(Paramétrages!$G$6,COLUMNS($H:AC)-2,,)))&lt;0.67,"B","C"))))))&amp;IF(OFFSET(Paramétrages!$F$6,COLUMNS($G:AB)-2,,)=0,"",IF(ISBLANK('Compréhension de l''écrit'!$D4),""," ("&amp;SUMIFS(Paramétrages!$W:$W,Paramétrages!$Y:$Y,IF(OFFSET(Paramétrages!$F$6,COLUMNS($G:AB)-2,,)=0,"",OFFSET(Paramétrages!$F$6,COLUMNS($G:AB)-2,,)),Paramétrages!$X:$X,$B4&amp;$C4)&amp;" sur "&amp;IF(OFFSET(Paramétrages!$G$6,COLUMNS($H:AC)-2,,)=0,"",OFFSET(Paramétrages!$G$6,COLUMNS($H:AC)-2,,))&amp;")"))</f>
        <v/>
      </c>
      <c r="AA4" s="1" t="str">
        <f ca="1">IF(OFFSET(Paramétrages!$F$6,COLUMNS($G:AC)-2,,)=0,"",IF($B4="","",IF(COUNTA(Paramétrages!$F$5:$F$32)=0,"",IF(ISBLANK('Compréhension de l''écrit'!$D4),"",IF((SUMIFS(Paramétrages!$W:$W,Paramétrages!$Y:$Y,IF(OFFSET(Paramétrages!$F$6,COLUMNS($G:AC)-2,,)=0,"",OFFSET(Paramétrages!$F$6,COLUMNS($G:AC)-2,,)),Paramétrages!$X:$X,$B4&amp;$C4)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4&amp;$C4))/(IF(OFFSET(Paramétrages!$G$6,COLUMNS($H:AD)-2,,)=0,"",OFFSET(Paramétrages!$G$6,COLUMNS($H:AD)-2,,)))&lt;0.67,"B","C"))))))&amp;IF(OFFSET(Paramétrages!$F$6,COLUMNS($G:AC)-2,,)=0,"",IF(ISBLANK('Compréhension de l''écrit'!$D4),""," ("&amp;SUMIFS(Paramétrages!$W:$W,Paramétrages!$Y:$Y,IF(OFFSET(Paramétrages!$F$6,COLUMNS($G:AC)-2,,)=0,"",OFFSET(Paramétrages!$F$6,COLUMNS($G:AC)-2,,)),Paramétrages!$X:$X,$B4&amp;$C4)&amp;" sur "&amp;IF(OFFSET(Paramétrages!$G$6,COLUMNS($H:AD)-2,,)=0,"",OFFSET(Paramétrages!$G$6,COLUMNS($H:AD)-2,,))&amp;")"))</f>
        <v/>
      </c>
      <c r="AB4" s="1" t="str">
        <f ca="1">IF(OFFSET(Paramétrages!$F$6,COLUMNS($G:AD)-2,,)=0,"",IF($B4="","",IF(COUNTA(Paramétrages!$F$5:$F$32)=0,"",IF(ISBLANK('Compréhension de l''écrit'!$D4),"",IF((SUMIFS(Paramétrages!$W:$W,Paramétrages!$Y:$Y,IF(OFFSET(Paramétrages!$F$6,COLUMNS($G:AD)-2,,)=0,"",OFFSET(Paramétrages!$F$6,COLUMNS($G:AD)-2,,)),Paramétrages!$X:$X,$B4&amp;$C4)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4&amp;$C4))/(IF(OFFSET(Paramétrages!$G$6,COLUMNS($H:AE)-2,,)=0,"",OFFSET(Paramétrages!$G$6,COLUMNS($H:AE)-2,,)))&lt;0.67,"B","C"))))))&amp;IF(OFFSET(Paramétrages!$F$6,COLUMNS($G:AD)-2,,)=0,"",IF(ISBLANK('Compréhension de l''écrit'!$D4),""," ("&amp;SUMIFS(Paramétrages!$W:$W,Paramétrages!$Y:$Y,IF(OFFSET(Paramétrages!$F$6,COLUMNS($G:AD)-2,,)=0,"",OFFSET(Paramétrages!$F$6,COLUMNS($G:AD)-2,,)),Paramétrages!$X:$X,$B4&amp;$C4)&amp;" sur "&amp;IF(OFFSET(Paramétrages!$G$6,COLUMNS($H:AE)-2,,)=0,"",OFFSET(Paramétrages!$G$6,COLUMNS($H:AE)-2,,))&amp;")"))</f>
        <v/>
      </c>
      <c r="AC4" s="1" t="str">
        <f ca="1">IF(OFFSET(Paramétrages!$F$6,COLUMNS($G:AE)-2,,)=0,"",IF($B4="","",IF(COUNTA(Paramétrages!$F$5:$F$32)=0,"",IF(ISBLANK('Compréhension de l''écrit'!$D4),"",IF((SUMIFS(Paramétrages!$W:$W,Paramétrages!$Y:$Y,IF(OFFSET(Paramétrages!$F$6,COLUMNS($G:AE)-2,,)=0,"",OFFSET(Paramétrages!$F$6,COLUMNS($G:AE)-2,,)),Paramétrages!$X:$X,$B4&amp;$C4)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4&amp;$C4))/(IF(OFFSET(Paramétrages!$G$6,COLUMNS($H:AF)-2,,)=0,"",OFFSET(Paramétrages!$G$6,COLUMNS($H:AF)-2,,)))&lt;0.67,"B","C"))))))&amp;IF(OFFSET(Paramétrages!$F$6,COLUMNS($G:AE)-2,,)=0,"",IF(ISBLANK('Compréhension de l''écrit'!$D4),""," ("&amp;SUMIFS(Paramétrages!$W:$W,Paramétrages!$Y:$Y,IF(OFFSET(Paramétrages!$F$6,COLUMNS($G:AE)-2,,)=0,"",OFFSET(Paramétrages!$F$6,COLUMNS($G:AE)-2,,)),Paramétrages!$X:$X,$B4&amp;$C4)&amp;" sur "&amp;IF(OFFSET(Paramétrages!$G$6,COLUMNS($H:AF)-2,,)=0,"",OFFSET(Paramétrages!$G$6,COLUMNS($H:AF)-2,,))&amp;")"))</f>
        <v/>
      </c>
      <c r="AD4" s="1" t="str">
        <f ca="1">IF(OFFSET(Paramétrages!$F$6,COLUMNS($G:AF)-2,,)=0,"",IF($B4="","",IF(COUNTA(Paramétrages!$F$5:$F$32)=0,"",IF(ISBLANK('Compréhension de l''écrit'!$D4),"",IF((SUMIFS(Paramétrages!$W:$W,Paramétrages!$Y:$Y,IF(OFFSET(Paramétrages!$F$6,COLUMNS($G:AF)-2,,)=0,"",OFFSET(Paramétrages!$F$6,COLUMNS($G:AF)-2,,)),Paramétrages!$X:$X,$B4&amp;$C4)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4&amp;$C4))/(IF(OFFSET(Paramétrages!$G$6,COLUMNS($H:AG)-2,,)=0,"",OFFSET(Paramétrages!$G$6,COLUMNS($H:AG)-2,,)))&lt;0.67,"B","C"))))))&amp;IF(OFFSET(Paramétrages!$F$6,COLUMNS($G:AF)-2,,)=0,"",IF(ISBLANK('Compréhension de l''écrit'!$D4),""," ("&amp;SUMIFS(Paramétrages!$W:$W,Paramétrages!$Y:$Y,IF(OFFSET(Paramétrages!$F$6,COLUMNS($G:AF)-2,,)=0,"",OFFSET(Paramétrages!$F$6,COLUMNS($G:AF)-2,,)),Paramétrages!$X:$X,$B4&amp;$C4)&amp;" sur "&amp;IF(OFFSET(Paramétrages!$G$6,COLUMNS($H:AG)-2,,)=0,"",OFFSET(Paramétrages!$G$6,COLUMNS($H:AG)-2,,))&amp;")"))</f>
        <v/>
      </c>
      <c r="AE4" s="1" t="str">
        <f ca="1">IF(OFFSET(Paramétrages!$F$6,COLUMNS($G:AG)-2,,)=0,"",IF($B4="","",IF(COUNTA(Paramétrages!$F$5:$F$32)=0,"",IF(ISBLANK('Compréhension de l''écrit'!$D4),"",IF((SUMIFS(Paramétrages!$W:$W,Paramétrages!$Y:$Y,IF(OFFSET(Paramétrages!$F$6,COLUMNS($G:AG)-2,,)=0,"",OFFSET(Paramétrages!$F$6,COLUMNS($G:AG)-2,,)),Paramétrages!$X:$X,$B4&amp;$C4)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4&amp;$C4))/(IF(OFFSET(Paramétrages!$G$6,COLUMNS($H:AH)-2,,)=0,"",OFFSET(Paramétrages!$G$6,COLUMNS($H:AH)-2,,)))&lt;0.67,"B","C"))))))&amp;IF(OFFSET(Paramétrages!$F$6,COLUMNS($G:AG)-2,,)=0,"",IF(ISBLANK('Compréhension de l''écrit'!$D4),""," ("&amp;SUMIFS(Paramétrages!$W:$W,Paramétrages!$Y:$Y,IF(OFFSET(Paramétrages!$F$6,COLUMNS($G:AG)-2,,)=0,"",OFFSET(Paramétrages!$F$6,COLUMNS($G:AG)-2,,)),Paramétrages!$X:$X,$B4&amp;$C4)&amp;" sur "&amp;IF(OFFSET(Paramétrages!$G$6,COLUMNS($H:AH)-2,,)=0,"",OFFSET(Paramétrages!$G$6,COLUMNS($H:AH)-2,,))&amp;")"))</f>
        <v/>
      </c>
      <c r="AF4" s="1" t="str">
        <f ca="1">IF(OFFSET(Paramétrages!$F$6,COLUMNS($G:AH)-2,,)=0,"",IF($B4="","",IF(COUNTA(Paramétrages!$F$5:$F$32)=0,"",IF(ISBLANK('Compréhension de l''écrit'!$D4),"",IF((SUMIFS(Paramétrages!$W:$W,Paramétrages!$Y:$Y,IF(OFFSET(Paramétrages!$F$6,COLUMNS($G:AH)-2,,)=0,"",OFFSET(Paramétrages!$F$6,COLUMNS($G:AH)-2,,)),Paramétrages!$X:$X,$B4&amp;$C4)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4&amp;$C4))/(IF(OFFSET(Paramétrages!$G$6,COLUMNS($H:AI)-2,,)=0,"",OFFSET(Paramétrages!$G$6,COLUMNS($H:AI)-2,,)))&lt;0.67,"B","C"))))))&amp;IF(OFFSET(Paramétrages!$F$6,COLUMNS($G:AH)-2,,)=0,"",IF(ISBLANK('Compréhension de l''écrit'!$D4),""," ("&amp;SUMIFS(Paramétrages!$W:$W,Paramétrages!$Y:$Y,IF(OFFSET(Paramétrages!$F$6,COLUMNS($G:AH)-2,,)=0,"",OFFSET(Paramétrages!$F$6,COLUMNS($G:AH)-2,,)),Paramétrages!$X:$X,$B4&amp;$C4)&amp;" sur "&amp;IF(OFFSET(Paramétrages!$G$6,COLUMNS($H:AI)-2,,)=0,"",OFFSET(Paramétrages!$G$6,COLUMNS($H:AI)-2,,))&amp;")"))</f>
        <v/>
      </c>
      <c r="AG4" s="1" t="str">
        <f ca="1">IF(OFFSET(Paramétrages!$F$6,COLUMNS($G:AI)-2,,)=0,"",IF($B4="","",IF(COUNTA(Paramétrages!$F$5:$F$32)=0,"",IF(ISBLANK('Compréhension de l''écrit'!$D4),"",IF((SUMIFS(Paramétrages!$W:$W,Paramétrages!$Y:$Y,IF(OFFSET(Paramétrages!$F$6,COLUMNS($G:AI)-2,,)=0,"",OFFSET(Paramétrages!$F$6,COLUMNS($G:AI)-2,,)),Paramétrages!$X:$X,$B4&amp;$C4)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4&amp;$C4))/(IF(OFFSET(Paramétrages!$G$6,COLUMNS($H:AJ)-2,,)=0,"",OFFSET(Paramétrages!$G$6,COLUMNS($H:AJ)-2,,)))&lt;0.67,"B","C"))))))&amp;IF(OFFSET(Paramétrages!$F$6,COLUMNS($G:AI)-2,,)=0,"",IF(ISBLANK('Compréhension de l''écrit'!$D4),""," ("&amp;SUMIFS(Paramétrages!$W:$W,Paramétrages!$Y:$Y,IF(OFFSET(Paramétrages!$F$6,COLUMNS($G:AI)-2,,)=0,"",OFFSET(Paramétrages!$F$6,COLUMNS($G:AI)-2,,)),Paramétrages!$X:$X,$B4&amp;$C4)&amp;" sur "&amp;IF(OFFSET(Paramétrages!$G$6,COLUMNS($H:AJ)-2,,)=0,"",OFFSET(Paramétrages!$G$6,COLUMNS($H:AJ)-2,,))&amp;")"))</f>
        <v/>
      </c>
      <c r="AH4" s="1" t="str">
        <f ca="1">IF(OFFSET(Paramétrages!$F$6,COLUMNS($G:AJ)-2,,)=0,"",IF($B4="","",IF(COUNTA(Paramétrages!$F$5:$F$32)=0,"",IF(ISBLANK('Compréhension de l''écrit'!$D4),"",IF((SUMIFS(Paramétrages!$W:$W,Paramétrages!$Y:$Y,IF(OFFSET(Paramétrages!$F$6,COLUMNS($G:AJ)-2,,)=0,"",OFFSET(Paramétrages!$F$6,COLUMNS($G:AJ)-2,,)),Paramétrages!$X:$X,$B4&amp;$C4)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4&amp;$C4))/(IF(OFFSET(Paramétrages!$G$6,COLUMNS($H:AK)-2,,)=0,"",OFFSET(Paramétrages!$G$6,COLUMNS($H:AK)-2,,)))&lt;0.67,"B","C"))))))&amp;IF(OFFSET(Paramétrages!$F$6,COLUMNS($G:AJ)-2,,)=0,"",IF(ISBLANK('Compréhension de l''écrit'!$D4),""," ("&amp;SUMIFS(Paramétrages!$W:$W,Paramétrages!$Y:$Y,IF(OFFSET(Paramétrages!$F$6,COLUMNS($G:AJ)-2,,)=0,"",OFFSET(Paramétrages!$F$6,COLUMNS($G:AJ)-2,,)),Paramétrages!$X:$X,$B4&amp;$C4)&amp;" sur "&amp;IF(OFFSET(Paramétrages!$G$6,COLUMNS($H:AK)-2,,)=0,"",OFFSET(Paramétrages!$G$6,COLUMNS($H:AK)-2,,))&amp;")"))</f>
        <v/>
      </c>
      <c r="AI4" s="1" t="str">
        <f ca="1">IF(OFFSET(Paramétrages!$F$6,COLUMNS($G:AK)-2,,)=0,"",IF($B4="","",IF(COUNTA(Paramétrages!$F$5:$F$32)=0,"",IF(ISBLANK('Compréhension de l''écrit'!$D4),"",IF((SUMIFS(Paramétrages!$W:$W,Paramétrages!$Y:$Y,IF(OFFSET(Paramétrages!$F$6,COLUMNS($G:AK)-2,,)=0,"",OFFSET(Paramétrages!$F$6,COLUMNS($G:AK)-2,,)),Paramétrages!$X:$X,$B4&amp;$C4)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4&amp;$C4))/(IF(OFFSET(Paramétrages!$G$6,COLUMNS($H:AL)-2,,)=0,"",OFFSET(Paramétrages!$G$6,COLUMNS($H:AL)-2,,)))&lt;0.67,"B","C"))))))&amp;IF(OFFSET(Paramétrages!$F$6,COLUMNS($G:AK)-2,,)=0,"",IF(ISBLANK('Compréhension de l''écrit'!$D4),""," ("&amp;SUMIFS(Paramétrages!$W:$W,Paramétrages!$Y:$Y,IF(OFFSET(Paramétrages!$F$6,COLUMNS($G:AK)-2,,)=0,"",OFFSET(Paramétrages!$F$6,COLUMNS($G:AK)-2,,)),Paramétrages!$X:$X,$B4&amp;$C4)&amp;" sur "&amp;IF(OFFSET(Paramétrages!$G$6,COLUMNS($H:AL)-2,,)=0,"",OFFSET(Paramétrages!$G$6,COLUMNS($H:AL)-2,,))&amp;")"))</f>
        <v/>
      </c>
      <c r="AJ4" s="1" t="str">
        <f ca="1">IF(OFFSET(Paramétrages!$F$6,COLUMNS($G:AL)-2,,)=0,"",IF($B4="","",IF(COUNTA(Paramétrages!$F$5:$F$32)=0,"",IF(ISBLANK('Compréhension de l''écrit'!$D4),"",IF((SUMIFS(Paramétrages!$W:$W,Paramétrages!$Y:$Y,IF(OFFSET(Paramétrages!$F$6,COLUMNS($G:AL)-2,,)=0,"",OFFSET(Paramétrages!$F$6,COLUMNS($G:AL)-2,,)),Paramétrages!$X:$X,$B4&amp;$C4)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4&amp;$C4))/(IF(OFFSET(Paramétrages!$G$6,COLUMNS($H:AM)-2,,)=0,"",OFFSET(Paramétrages!$G$6,COLUMNS($H:AM)-2,,)))&lt;0.67,"B","C"))))))&amp;IF(OFFSET(Paramétrages!$F$6,COLUMNS($G:AL)-2,,)=0,"",IF(ISBLANK('Compréhension de l''écrit'!$D4),""," ("&amp;SUMIFS(Paramétrages!$W:$W,Paramétrages!$Y:$Y,IF(OFFSET(Paramétrages!$F$6,COLUMNS($G:AL)-2,,)=0,"",OFFSET(Paramétrages!$F$6,COLUMNS($G:AL)-2,,)),Paramétrages!$X:$X,$B4&amp;$C4)&amp;" sur "&amp;IF(OFFSET(Paramétrages!$G$6,COLUMNS($H:AM)-2,,)=0,"",OFFSET(Paramétrages!$G$6,COLUMNS($H:AM)-2,,))&amp;")"))</f>
        <v/>
      </c>
      <c r="AK4" s="1" t="str">
        <f ca="1">IF(OFFSET(Paramétrages!$F$6,COLUMNS($G:AM)-2,,)=0,"",IF($B4="","",IF(COUNTA(Paramétrages!$F$5:$F$32)=0,"",IF(ISBLANK('Compréhension de l''écrit'!$D4),"",IF((SUMIFS(Paramétrages!$W:$W,Paramétrages!$Y:$Y,IF(OFFSET(Paramétrages!$F$6,COLUMNS($G:AM)-2,,)=0,"",OFFSET(Paramétrages!$F$6,COLUMNS($G:AM)-2,,)),Paramétrages!$X:$X,$B4&amp;$C4)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4&amp;$C4))/(IF(OFFSET(Paramétrages!$G$6,COLUMNS($H:AN)-2,,)=0,"",OFFSET(Paramétrages!$G$6,COLUMNS($H:AN)-2,,)))&lt;0.67,"B","C"))))))&amp;IF(OFFSET(Paramétrages!$F$6,COLUMNS($G:AM)-2,,)=0,"",IF(ISBLANK('Compréhension de l''écrit'!$D4),""," ("&amp;SUMIFS(Paramétrages!$W:$W,Paramétrages!$Y:$Y,IF(OFFSET(Paramétrages!$F$6,COLUMNS($G:AM)-2,,)=0,"",OFFSET(Paramétrages!$F$6,COLUMNS($G:AM)-2,,)),Paramétrages!$X:$X,$B4&amp;$C4)&amp;" sur "&amp;IF(OFFSET(Paramétrages!$G$6,COLUMNS($H:AN)-2,,)=0,"",OFFSET(Paramétrages!$G$6,COLUMNS($H:AN)-2,,))&amp;")"))</f>
        <v/>
      </c>
      <c r="AL4" s="1" t="str">
        <f ca="1">IF(OFFSET(Paramétrages!$F$6,COLUMNS($G:AN)-2,,)=0,"",IF($B4="","",IF(COUNTA(Paramétrages!$F$5:$F$32)=0,"",IF(ISBLANK('Compréhension de l''écrit'!$D4),"",IF((SUMIFS(Paramétrages!$W:$W,Paramétrages!$Y:$Y,IF(OFFSET(Paramétrages!$F$6,COLUMNS($G:AN)-2,,)=0,"",OFFSET(Paramétrages!$F$6,COLUMNS($G:AN)-2,,)),Paramétrages!$X:$X,$B4&amp;$C4)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4&amp;$C4))/(IF(OFFSET(Paramétrages!$G$6,COLUMNS($H:AO)-2,,)=0,"",OFFSET(Paramétrages!$G$6,COLUMNS($H:AO)-2,,)))&lt;0.67,"B","C"))))))&amp;IF(OFFSET(Paramétrages!$F$6,COLUMNS($G:AN)-2,,)=0,"",IF(ISBLANK('Compréhension de l''écrit'!$D4),""," ("&amp;SUMIFS(Paramétrages!$W:$W,Paramétrages!$Y:$Y,IF(OFFSET(Paramétrages!$F$6,COLUMNS($G:AN)-2,,)=0,"",OFFSET(Paramétrages!$F$6,COLUMNS($G:AN)-2,,)),Paramétrages!$X:$X,$B4&amp;$C4)&amp;" sur "&amp;IF(OFFSET(Paramétrages!$G$6,COLUMNS($H:AO)-2,,)=0,"",OFFSET(Paramétrages!$G$6,COLUMNS($H:AO)-2,,))&amp;")"))</f>
        <v/>
      </c>
      <c r="AM4" s="1" t="str">
        <f ca="1">IF(OFFSET(Paramétrages!$F$6,COLUMNS($G:AO)-2,,)=0,"",IF($B4="","",IF(COUNTA(Paramétrages!$F$5:$F$32)=0,"",IF(ISBLANK('Compréhension de l''écrit'!$D4),"",IF((SUMIFS(Paramétrages!$W:$W,Paramétrages!$Y:$Y,IF(OFFSET(Paramétrages!$F$6,COLUMNS($G:AO)-2,,)=0,"",OFFSET(Paramétrages!$F$6,COLUMNS($G:AO)-2,,)),Paramétrages!$X:$X,$B4&amp;$C4)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4&amp;$C4))/(IF(OFFSET(Paramétrages!$G$6,COLUMNS($H:AP)-2,,)=0,"",OFFSET(Paramétrages!$G$6,COLUMNS($H:AP)-2,,)))&lt;0.67,"B","C"))))))&amp;IF(OFFSET(Paramétrages!$F$6,COLUMNS($G:AO)-2,,)=0,"",IF(ISBLANK('Compréhension de l''écrit'!$D4),""," ("&amp;SUMIFS(Paramétrages!$W:$W,Paramétrages!$Y:$Y,IF(OFFSET(Paramétrages!$F$6,COLUMNS($G:AO)-2,,)=0,"",OFFSET(Paramétrages!$F$6,COLUMNS($G:AO)-2,,)),Paramétrages!$X:$X,$B4&amp;$C4)&amp;" sur "&amp;IF(OFFSET(Paramétrages!$G$6,COLUMNS($H:AP)-2,,)=0,"",OFFSET(Paramétrages!$G$6,COLUMNS($H:AP)-2,,))&amp;")"))</f>
        <v/>
      </c>
      <c r="AN4" s="1" t="str">
        <f ca="1">IF(OFFSET(Paramétrages!$F$6,COLUMNS($G:AP)-2,,)=0,"",IF($B4="","",IF(COUNTA(Paramétrages!$F$5:$F$32)=0,"",IF(ISBLANK('Compréhension de l''écrit'!$D4),"",IF((SUMIFS(Paramétrages!$W:$W,Paramétrages!$Y:$Y,IF(OFFSET(Paramétrages!$F$6,COLUMNS($G:AP)-2,,)=0,"",OFFSET(Paramétrages!$F$6,COLUMNS($G:AP)-2,,)),Paramétrages!$X:$X,$B4&amp;$C4)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4&amp;$C4))/(IF(OFFSET(Paramétrages!$G$6,COLUMNS($H:AQ)-2,,)=0,"",OFFSET(Paramétrages!$G$6,COLUMNS($H:AQ)-2,,)))&lt;0.67,"B","C"))))))&amp;IF(OFFSET(Paramétrages!$F$6,COLUMNS($G:AP)-2,,)=0,"",IF(ISBLANK('Compréhension de l''écrit'!$D4),""," ("&amp;SUMIFS(Paramétrages!$W:$W,Paramétrages!$Y:$Y,IF(OFFSET(Paramétrages!$F$6,COLUMNS($G:AP)-2,,)=0,"",OFFSET(Paramétrages!$F$6,COLUMNS($G:AP)-2,,)),Paramétrages!$X:$X,$B4&amp;$C4)&amp;" sur "&amp;IF(OFFSET(Paramétrages!$G$6,COLUMNS($H:AQ)-2,,)=0,"",OFFSET(Paramétrages!$G$6,COLUMNS($H:AQ)-2,,))&amp;")"))</f>
        <v/>
      </c>
      <c r="AO4" s="1" t="str">
        <f ca="1">IF(OFFSET(Paramétrages!$F$6,COLUMNS($G:AQ)-2,,)=0,"",IF($B4="","",IF(COUNTA(Paramétrages!$F$5:$F$32)=0,"",IF(ISBLANK('Compréhension de l''écrit'!$D4),"",IF((SUMIFS(Paramétrages!$W:$W,Paramétrages!$Y:$Y,IF(OFFSET(Paramétrages!$F$6,COLUMNS($G:AQ)-2,,)=0,"",OFFSET(Paramétrages!$F$6,COLUMNS($G:AQ)-2,,)),Paramétrages!$X:$X,$B4&amp;$C4)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4&amp;$C4))/(IF(OFFSET(Paramétrages!$G$6,COLUMNS($H:AR)-2,,)=0,"",OFFSET(Paramétrages!$G$6,COLUMNS($H:AR)-2,,)))&lt;0.67,"B","C"))))))&amp;IF(OFFSET(Paramétrages!$F$6,COLUMNS($G:AQ)-2,,)=0,"",IF(ISBLANK('Compréhension de l''écrit'!$D4),""," ("&amp;SUMIFS(Paramétrages!$W:$W,Paramétrages!$Y:$Y,IF(OFFSET(Paramétrages!$F$6,COLUMNS($G:AQ)-2,,)=0,"",OFFSET(Paramétrages!$F$6,COLUMNS($G:AQ)-2,,)),Paramétrages!$X:$X,$B4&amp;$C4)&amp;" sur "&amp;IF(OFFSET(Paramétrages!$G$6,COLUMNS($H:AR)-2,,)=0,"",OFFSET(Paramétrages!$G$6,COLUMNS($H:AR)-2,,))&amp;")"))</f>
        <v/>
      </c>
      <c r="AP4" s="1" t="str">
        <f ca="1">IF(OFFSET(Paramétrages!$F$6,COLUMNS($G:AR)-2,,)=0,"",IF($B4="","",IF(COUNTA(Paramétrages!$F$5:$F$32)=0,"",IF(ISBLANK('Compréhension de l''écrit'!$D4),"",IF((SUMIFS(Paramétrages!$W:$W,Paramétrages!$Y:$Y,IF(OFFSET(Paramétrages!$F$6,COLUMNS($G:AR)-2,,)=0,"",OFFSET(Paramétrages!$F$6,COLUMNS($G:AR)-2,,)),Paramétrages!$X:$X,$B4&amp;$C4)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4&amp;$C4))/(IF(OFFSET(Paramétrages!$G$6,COLUMNS($H:AS)-2,,)=0,"",OFFSET(Paramétrages!$G$6,COLUMNS($H:AS)-2,,)))&lt;0.67,"B","C"))))))&amp;IF(OFFSET(Paramétrages!$F$6,COLUMNS($G:AR)-2,,)=0,"",IF(ISBLANK('Compréhension de l''écrit'!$D4),""," ("&amp;SUMIFS(Paramétrages!$W:$W,Paramétrages!$Y:$Y,IF(OFFSET(Paramétrages!$F$6,COLUMNS($G:AR)-2,,)=0,"",OFFSET(Paramétrages!$F$6,COLUMNS($G:AR)-2,,)),Paramétrages!$X:$X,$B4&amp;$C4)&amp;" sur "&amp;IF(OFFSET(Paramétrages!$G$6,COLUMNS($H:AS)-2,,)=0,"",OFFSET(Paramétrages!$G$6,COLUMNS($H:AS)-2,,))&amp;")"))</f>
        <v/>
      </c>
      <c r="AQ4" s="1" t="str">
        <f ca="1">IF(OFFSET(Paramétrages!$F$6,COLUMNS($G:AS)-2,,)=0,"",IF($B4="","",IF(COUNTA(Paramétrages!$F$5:$F$32)=0,"",IF(ISBLANK('Compréhension de l''écrit'!$D4),"",IF((SUMIFS(Paramétrages!$W:$W,Paramétrages!$Y:$Y,IF(OFFSET(Paramétrages!$F$6,COLUMNS($G:AS)-2,,)=0,"",OFFSET(Paramétrages!$F$6,COLUMNS($G:AS)-2,,)),Paramétrages!$X:$X,$B4&amp;$C4)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4&amp;$C4))/(IF(OFFSET(Paramétrages!$G$6,COLUMNS($H:AT)-2,,)=0,"",OFFSET(Paramétrages!$G$6,COLUMNS($H:AT)-2,,)))&lt;0.67,"B","C"))))))&amp;IF(OFFSET(Paramétrages!$F$6,COLUMNS($G:AS)-2,,)=0,"",IF(ISBLANK('Compréhension de l''écrit'!$D4),""," ("&amp;SUMIFS(Paramétrages!$W:$W,Paramétrages!$Y:$Y,IF(OFFSET(Paramétrages!$F$6,COLUMNS($G:AS)-2,,)=0,"",OFFSET(Paramétrages!$F$6,COLUMNS($G:AS)-2,,)),Paramétrages!$X:$X,$B4&amp;$C4)&amp;" sur "&amp;IF(OFFSET(Paramétrages!$G$6,COLUMNS($H:AT)-2,,)=0,"",OFFSET(Paramétrages!$G$6,COLUMNS($H:AT)-2,,))&amp;")"))</f>
        <v/>
      </c>
      <c r="AR4" s="1" t="str">
        <f ca="1">IF(OFFSET(Paramétrages!$F$6,COLUMNS($G:AT)-2,,)=0,"",IF($B4="","",IF(COUNTA(Paramétrages!$F$5:$F$32)=0,"",IF(ISBLANK('Compréhension de l''écrit'!$D4),"",IF((SUMIFS(Paramétrages!$W:$W,Paramétrages!$Y:$Y,IF(OFFSET(Paramétrages!$F$6,COLUMNS($G:AT)-2,,)=0,"",OFFSET(Paramétrages!$F$6,COLUMNS($G:AT)-2,,)),Paramétrages!$X:$X,$B4&amp;$C4)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4&amp;$C4))/(IF(OFFSET(Paramétrages!$G$6,COLUMNS($H:AU)-2,,)=0,"",OFFSET(Paramétrages!$G$6,COLUMNS($H:AU)-2,,)))&lt;0.67,"B","C"))))))&amp;IF(OFFSET(Paramétrages!$F$6,COLUMNS($G:AT)-2,,)=0,"",IF(ISBLANK('Compréhension de l''écrit'!$D4),""," ("&amp;SUMIFS(Paramétrages!$W:$W,Paramétrages!$Y:$Y,IF(OFFSET(Paramétrages!$F$6,COLUMNS($G:AT)-2,,)=0,"",OFFSET(Paramétrages!$F$6,COLUMNS($G:AT)-2,,)),Paramétrages!$X:$X,$B4&amp;$C4)&amp;" sur "&amp;IF(OFFSET(Paramétrages!$G$6,COLUMNS($H:AU)-2,,)=0,"",OFFSET(Paramétrages!$G$6,COLUMNS($H:AU)-2,,))&amp;")"))</f>
        <v/>
      </c>
      <c r="AS4" s="1" t="str">
        <f ca="1">IF(OFFSET(Paramétrages!$F$6,COLUMNS($G:AU)-2,,)=0,"",IF($B4="","",IF(COUNTA(Paramétrages!$F$5:$F$32)=0,"",IF(ISBLANK('Compréhension de l''écrit'!$D4),"",IF((SUMIFS(Paramétrages!$W:$W,Paramétrages!$Y:$Y,IF(OFFSET(Paramétrages!$F$6,COLUMNS($G:AU)-2,,)=0,"",OFFSET(Paramétrages!$F$6,COLUMNS($G:AU)-2,,)),Paramétrages!$X:$X,$B4&amp;$C4)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4&amp;$C4))/(IF(OFFSET(Paramétrages!$G$6,COLUMNS($H:AV)-2,,)=0,"",OFFSET(Paramétrages!$G$6,COLUMNS($H:AV)-2,,)))&lt;0.67,"B","C"))))))&amp;IF(OFFSET(Paramétrages!$F$6,COLUMNS($G:AU)-2,,)=0,"",IF(ISBLANK('Compréhension de l''écrit'!$D4),""," ("&amp;SUMIFS(Paramétrages!$W:$W,Paramétrages!$Y:$Y,IF(OFFSET(Paramétrages!$F$6,COLUMNS($G:AU)-2,,)=0,"",OFFSET(Paramétrages!$F$6,COLUMNS($G:AU)-2,,)),Paramétrages!$X:$X,$B4&amp;$C4)&amp;" sur "&amp;IF(OFFSET(Paramétrages!$G$6,COLUMNS($H:AV)-2,,)=0,"",OFFSET(Paramétrages!$G$6,COLUMNS($H:AV)-2,,))&amp;")"))</f>
        <v/>
      </c>
      <c r="AT4" s="1" t="str">
        <f ca="1">IF(OFFSET(Paramétrages!$F$6,COLUMNS($G:AV)-2,,)=0,"",IF($B4="","",IF(COUNTA(Paramétrages!$F$5:$F$32)=0,"",IF(ISBLANK('Compréhension de l''écrit'!$D4),"",IF((SUMIFS(Paramétrages!$W:$W,Paramétrages!$Y:$Y,IF(OFFSET(Paramétrages!$F$6,COLUMNS($G:AV)-2,,)=0,"",OFFSET(Paramétrages!$F$6,COLUMNS($G:AV)-2,,)),Paramétrages!$X:$X,$B4&amp;$C4)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4&amp;$C4))/(IF(OFFSET(Paramétrages!$G$6,COLUMNS($H:AW)-2,,)=0,"",OFFSET(Paramétrages!$G$6,COLUMNS($H:AW)-2,,)))&lt;0.67,"B","C"))))))&amp;IF(OFFSET(Paramétrages!$F$6,COLUMNS($G:AV)-2,,)=0,"",IF(ISBLANK('Compréhension de l''écrit'!$D4),""," ("&amp;SUMIFS(Paramétrages!$W:$W,Paramétrages!$Y:$Y,IF(OFFSET(Paramétrages!$F$6,COLUMNS($G:AV)-2,,)=0,"",OFFSET(Paramétrages!$F$6,COLUMNS($G:AV)-2,,)),Paramétrages!$X:$X,$B4&amp;$C4)&amp;" sur "&amp;IF(OFFSET(Paramétrages!$G$6,COLUMNS($H:AW)-2,,)=0,"",OFFSET(Paramétrages!$G$6,COLUMNS($H:AW)-2,,))&amp;")"))</f>
        <v/>
      </c>
      <c r="AU4" s="1" t="str">
        <f ca="1">IF(OFFSET(Paramétrages!$F$6,COLUMNS($G:AW)-2,,)=0,"",IF($B4="","",IF(COUNTA(Paramétrages!$F$5:$F$32)=0,"",IF(ISBLANK('Compréhension de l''écrit'!$D4),"",IF((SUMIFS(Paramétrages!$W:$W,Paramétrages!$Y:$Y,IF(OFFSET(Paramétrages!$F$6,COLUMNS($G:AW)-2,,)=0,"",OFFSET(Paramétrages!$F$6,COLUMNS($G:AW)-2,,)),Paramétrages!$X:$X,$B4&amp;$C4)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4&amp;$C4))/(IF(OFFSET(Paramétrages!$G$6,COLUMNS($H:AX)-2,,)=0,"",OFFSET(Paramétrages!$G$6,COLUMNS($H:AX)-2,,)))&lt;0.67,"B","C"))))))&amp;IF(OFFSET(Paramétrages!$F$6,COLUMNS($G:AW)-2,,)=0,"",IF(ISBLANK('Compréhension de l''écrit'!$D4),""," ("&amp;SUMIFS(Paramétrages!$W:$W,Paramétrages!$Y:$Y,IF(OFFSET(Paramétrages!$F$6,COLUMNS($G:AW)-2,,)=0,"",OFFSET(Paramétrages!$F$6,COLUMNS($G:AW)-2,,)),Paramétrages!$X:$X,$B4&amp;$C4)&amp;" sur "&amp;IF(OFFSET(Paramétrages!$G$6,COLUMNS($H:AX)-2,,)=0,"",OFFSET(Paramétrages!$G$6,COLUMNS($H:AX)-2,,))&amp;")"))</f>
        <v/>
      </c>
      <c r="AV4" s="1" t="str">
        <f ca="1">IF(OFFSET(Paramétrages!$F$6,COLUMNS($G:AX)-2,,)=0,"",IF($B4="","",IF(COUNTA(Paramétrages!$F$5:$F$32)=0,"",IF(ISBLANK('Compréhension de l''écrit'!$D4),"",IF((SUMIFS(Paramétrages!$W:$W,Paramétrages!$Y:$Y,IF(OFFSET(Paramétrages!$F$6,COLUMNS($G:AX)-2,,)=0,"",OFFSET(Paramétrages!$F$6,COLUMNS($G:AX)-2,,)),Paramétrages!$X:$X,$B4&amp;$C4)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4&amp;$C4))/(IF(OFFSET(Paramétrages!$G$6,COLUMNS($H:AY)-2,,)=0,"",OFFSET(Paramétrages!$G$6,COLUMNS($H:AY)-2,,)))&lt;0.67,"B","C"))))))&amp;IF(OFFSET(Paramétrages!$F$6,COLUMNS($G:AX)-2,,)=0,"",IF(ISBLANK('Compréhension de l''écrit'!$D4),""," ("&amp;SUMIFS(Paramétrages!$W:$W,Paramétrages!$Y:$Y,IF(OFFSET(Paramétrages!$F$6,COLUMNS($G:AX)-2,,)=0,"",OFFSET(Paramétrages!$F$6,COLUMNS($G:AX)-2,,)),Paramétrages!$X:$X,$B4&amp;$C4)&amp;" sur "&amp;IF(OFFSET(Paramétrages!$G$6,COLUMNS($H:AY)-2,,)=0,"",OFFSET(Paramétrages!$G$6,COLUMNS($H:AY)-2,,))&amp;")"))</f>
        <v/>
      </c>
      <c r="AW4" s="1" t="str">
        <f ca="1">IF(OFFSET(Paramétrages!$F$6,COLUMNS($G:AY)-2,,)=0,"",IF($B4="","",IF(COUNTA(Paramétrages!$F$5:$F$32)=0,"",IF(ISBLANK('Compréhension de l''écrit'!$D4),"",IF((SUMIFS(Paramétrages!$W:$W,Paramétrages!$Y:$Y,IF(OFFSET(Paramétrages!$F$6,COLUMNS($G:AY)-2,,)=0,"",OFFSET(Paramétrages!$F$6,COLUMNS($G:AY)-2,,)),Paramétrages!$X:$X,$B4&amp;$C4)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4&amp;$C4))/(IF(OFFSET(Paramétrages!$G$6,COLUMNS($H:AZ)-2,,)=0,"",OFFSET(Paramétrages!$G$6,COLUMNS($H:AZ)-2,,)))&lt;0.67,"B","C"))))))&amp;IF(OFFSET(Paramétrages!$F$6,COLUMNS($G:AY)-2,,)=0,"",IF(ISBLANK('Compréhension de l''écrit'!$D4),""," ("&amp;SUMIFS(Paramétrages!$W:$W,Paramétrages!$Y:$Y,IF(OFFSET(Paramétrages!$F$6,COLUMNS($G:AY)-2,,)=0,"",OFFSET(Paramétrages!$F$6,COLUMNS($G:AY)-2,,)),Paramétrages!$X:$X,$B4&amp;$C4)&amp;" sur "&amp;IF(OFFSET(Paramétrages!$G$6,COLUMNS($H:AZ)-2,,)=0,"",OFFSET(Paramétrages!$G$6,COLUMNS($H:AZ)-2,,))&amp;")"))</f>
        <v/>
      </c>
      <c r="AX4" s="1" t="str">
        <f ca="1">IF(OFFSET(Paramétrages!$F$6,COLUMNS($G:AZ)-2,,)=0,"",IF($B4="","",IF(COUNTA(Paramétrages!$F$5:$F$32)=0,"",IF(ISBLANK('Compréhension de l''écrit'!$D4),"",IF((SUMIFS(Paramétrages!$W:$W,Paramétrages!$Y:$Y,IF(OFFSET(Paramétrages!$F$6,COLUMNS($G:AZ)-2,,)=0,"",OFFSET(Paramétrages!$F$6,COLUMNS($G:AZ)-2,,)),Paramétrages!$X:$X,$B4&amp;$C4)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4&amp;$C4))/(IF(OFFSET(Paramétrages!$G$6,COLUMNS($H:BA)-2,,)=0,"",OFFSET(Paramétrages!$G$6,COLUMNS($H:BA)-2,,)))&lt;0.67,"B","C"))))))&amp;IF(OFFSET(Paramétrages!$F$6,COLUMNS($G:AZ)-2,,)=0,"",IF(ISBLANK('Compréhension de l''écrit'!$D4),""," ("&amp;SUMIFS(Paramétrages!$W:$W,Paramétrages!$Y:$Y,IF(OFFSET(Paramétrages!$F$6,COLUMNS($G:AZ)-2,,)=0,"",OFFSET(Paramétrages!$F$6,COLUMNS($G:AZ)-2,,)),Paramétrages!$X:$X,$B4&amp;$C4)&amp;" sur "&amp;IF(OFFSET(Paramétrages!$G$6,COLUMNS($H:BA)-2,,)=0,"",OFFSET(Paramétrages!$G$6,COLUMNS($H:BA)-2,,))&amp;")"))</f>
        <v/>
      </c>
      <c r="AY4" s="1" t="str">
        <f ca="1">IF(OFFSET(Paramétrages!$F$6,COLUMNS($G:BA)-2,,)=0,"",IF($B4="","",IF(COUNTA(Paramétrages!$F$5:$F$32)=0,"",IF(ISBLANK('Compréhension de l''écrit'!$D4),"",IF((SUMIFS(Paramétrages!$W:$W,Paramétrages!$Y:$Y,IF(OFFSET(Paramétrages!$F$6,COLUMNS($G:BA)-2,,)=0,"",OFFSET(Paramétrages!$F$6,COLUMNS($G:BA)-2,,)),Paramétrages!$X:$X,$B4&amp;$C4)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4&amp;$C4))/(IF(OFFSET(Paramétrages!$G$6,COLUMNS($H:BB)-2,,)=0,"",OFFSET(Paramétrages!$G$6,COLUMNS($H:BB)-2,,)))&lt;0.67,"B","C"))))))&amp;IF(OFFSET(Paramétrages!$F$6,COLUMNS($G:BA)-2,,)=0,"",IF(ISBLANK('Compréhension de l''écrit'!$D4),""," ("&amp;SUMIFS(Paramétrages!$W:$W,Paramétrages!$Y:$Y,IF(OFFSET(Paramétrages!$F$6,COLUMNS($G:BA)-2,,)=0,"",OFFSET(Paramétrages!$F$6,COLUMNS($G:BA)-2,,)),Paramétrages!$X:$X,$B4&amp;$C4)&amp;" sur "&amp;IF(OFFSET(Paramétrages!$G$6,COLUMNS($H:BB)-2,,)=0,"",OFFSET(Paramétrages!$G$6,COLUMNS($H:BB)-2,,))&amp;")"))</f>
        <v/>
      </c>
      <c r="AZ4" s="1" t="str">
        <f ca="1">IF(OFFSET(Paramétrages!$F$6,COLUMNS($G:BB)-2,,)=0,"",IF($B4="","",IF(COUNTA(Paramétrages!$F$5:$F$32)=0,"",IF(ISBLANK('Compréhension de l''écrit'!$D4),"",IF((SUMIFS(Paramétrages!$W:$W,Paramétrages!$Y:$Y,IF(OFFSET(Paramétrages!$F$6,COLUMNS($G:BB)-2,,)=0,"",OFFSET(Paramétrages!$F$6,COLUMNS($G:BB)-2,,)),Paramétrages!$X:$X,$B4&amp;$C4)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4&amp;$C4))/(IF(OFFSET(Paramétrages!$G$6,COLUMNS($H:BC)-2,,)=0,"",OFFSET(Paramétrages!$G$6,COLUMNS($H:BC)-2,,)))&lt;0.67,"B","C"))))))&amp;IF(OFFSET(Paramétrages!$F$6,COLUMNS($G:BB)-2,,)=0,"",IF(ISBLANK('Compréhension de l''écrit'!$D4),""," ("&amp;SUMIFS(Paramétrages!$W:$W,Paramétrages!$Y:$Y,IF(OFFSET(Paramétrages!$F$6,COLUMNS($G:BB)-2,,)=0,"",OFFSET(Paramétrages!$F$6,COLUMNS($G:BB)-2,,)),Paramétrages!$X:$X,$B4&amp;$C4)&amp;" sur "&amp;IF(OFFSET(Paramétrages!$G$6,COLUMNS($H:BC)-2,,)=0,"",OFFSET(Paramétrages!$G$6,COLUMNS($H:BC)-2,,))&amp;")"))</f>
        <v/>
      </c>
      <c r="BA4" s="1" t="str">
        <f ca="1">IF(OFFSET(Paramétrages!$F$6,COLUMNS($G:BC)-2,,)=0,"",IF($B4="","",IF(COUNTA(Paramétrages!$F$5:$F$32)=0,"",IF(ISBLANK('Compréhension de l''écrit'!$D4),"",IF((SUMIFS(Paramétrages!$W:$W,Paramétrages!$Y:$Y,IF(OFFSET(Paramétrages!$F$6,COLUMNS($G:BC)-2,,)=0,"",OFFSET(Paramétrages!$F$6,COLUMNS($G:BC)-2,,)),Paramétrages!$X:$X,$B4&amp;$C4)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4&amp;$C4))/(IF(OFFSET(Paramétrages!$G$6,COLUMNS($H:BD)-2,,)=0,"",OFFSET(Paramétrages!$G$6,COLUMNS($H:BD)-2,,)))&lt;0.67,"B","C"))))))&amp;IF(OFFSET(Paramétrages!$F$6,COLUMNS($G:BC)-2,,)=0,"",IF(ISBLANK('Compréhension de l''écrit'!$D4),""," ("&amp;SUMIFS(Paramétrages!$W:$W,Paramétrages!$Y:$Y,IF(OFFSET(Paramétrages!$F$6,COLUMNS($G:BC)-2,,)=0,"",OFFSET(Paramétrages!$F$6,COLUMNS($G:BC)-2,,)),Paramétrages!$X:$X,$B4&amp;$C4)&amp;" sur "&amp;IF(OFFSET(Paramétrages!$G$6,COLUMNS($H:BD)-2,,)=0,"",OFFSET(Paramétrages!$G$6,COLUMNS($H:BD)-2,,))&amp;")"))</f>
        <v/>
      </c>
      <c r="BB4" s="1" t="str">
        <f ca="1">IF(OFFSET(Paramétrages!$F$6,COLUMNS($G:BD)-2,,)=0,"",IF($B4="","",IF(COUNTA(Paramétrages!$F$5:$F$32)=0,"",IF(ISBLANK('Compréhension de l''écrit'!$D4),"",IF((SUMIFS(Paramétrages!$W:$W,Paramétrages!$Y:$Y,IF(OFFSET(Paramétrages!$F$6,COLUMNS($G:BD)-2,,)=0,"",OFFSET(Paramétrages!$F$6,COLUMNS($G:BD)-2,,)),Paramétrages!$X:$X,$B4&amp;$C4)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4&amp;$C4))/(IF(OFFSET(Paramétrages!$G$6,COLUMNS($H:BE)-2,,)=0,"",OFFSET(Paramétrages!$G$6,COLUMNS($H:BE)-2,,)))&lt;0.67,"B","C"))))))&amp;IF(OFFSET(Paramétrages!$F$6,COLUMNS($G:BD)-2,,)=0,"",IF(ISBLANK('Compréhension de l''écrit'!$D4),""," ("&amp;SUMIFS(Paramétrages!$W:$W,Paramétrages!$Y:$Y,IF(OFFSET(Paramétrages!$F$6,COLUMNS($G:BD)-2,,)=0,"",OFFSET(Paramétrages!$F$6,COLUMNS($G:BD)-2,,)),Paramétrages!$X:$X,$B4&amp;$C4)&amp;" sur "&amp;IF(OFFSET(Paramétrages!$G$6,COLUMNS($H:BE)-2,,)=0,"",OFFSET(Paramétrages!$G$6,COLUMNS($H:BE)-2,,))&amp;")"))</f>
        <v/>
      </c>
      <c r="BC4" s="1" t="str">
        <f ca="1">IF(OFFSET(Paramétrages!$F$6,COLUMNS($G:BE)-2,,)=0,"",IF($B4="","",IF(COUNTA(Paramétrages!$F$5:$F$32)=0,"",IF(ISBLANK('Compréhension de l''écrit'!$D4),"",IF((SUMIFS(Paramétrages!$W:$W,Paramétrages!$Y:$Y,IF(OFFSET(Paramétrages!$F$6,COLUMNS($G:BE)-2,,)=0,"",OFFSET(Paramétrages!$F$6,COLUMNS($G:BE)-2,,)),Paramétrages!$X:$X,$B4&amp;$C4)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4&amp;$C4))/(IF(OFFSET(Paramétrages!$G$6,COLUMNS($H:BF)-2,,)=0,"",OFFSET(Paramétrages!$G$6,COLUMNS($H:BF)-2,,)))&lt;0.67,"B","C"))))))&amp;IF(OFFSET(Paramétrages!$F$6,COLUMNS($G:BE)-2,,)=0,"",IF(ISBLANK('Compréhension de l''écrit'!$D4),""," ("&amp;SUMIFS(Paramétrages!$W:$W,Paramétrages!$Y:$Y,IF(OFFSET(Paramétrages!$F$6,COLUMNS($G:BE)-2,,)=0,"",OFFSET(Paramétrages!$F$6,COLUMNS($G:BE)-2,,)),Paramétrages!$X:$X,$B4&amp;$C4)&amp;" sur "&amp;IF(OFFSET(Paramétrages!$G$6,COLUMNS($H:BF)-2,,)=0,"",OFFSET(Paramétrages!$G$6,COLUMNS($H:BF)-2,,))&amp;")"))</f>
        <v/>
      </c>
      <c r="BD4" s="1" t="str">
        <f ca="1">IF(OFFSET(Paramétrages!$F$6,COLUMNS($G:BF)-2,,)=0,"",IF($B4="","",IF(COUNTA(Paramétrages!$F$5:$F$32)=0,"",IF(ISBLANK('Compréhension de l''écrit'!$D4),"",IF((SUMIFS(Paramétrages!$W:$W,Paramétrages!$Y:$Y,IF(OFFSET(Paramétrages!$F$6,COLUMNS($G:BF)-2,,)=0,"",OFFSET(Paramétrages!$F$6,COLUMNS($G:BF)-2,,)),Paramétrages!$X:$X,$B4&amp;$C4)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4&amp;$C4))/(IF(OFFSET(Paramétrages!$G$6,COLUMNS($H:BG)-2,,)=0,"",OFFSET(Paramétrages!$G$6,COLUMNS($H:BG)-2,,)))&lt;0.67,"B","C"))))))&amp;IF(OFFSET(Paramétrages!$F$6,COLUMNS($G:BF)-2,,)=0,"",IF(ISBLANK('Compréhension de l''écrit'!$D4),""," ("&amp;SUMIFS(Paramétrages!$W:$W,Paramétrages!$Y:$Y,IF(OFFSET(Paramétrages!$F$6,COLUMNS($G:BF)-2,,)=0,"",OFFSET(Paramétrages!$F$6,COLUMNS($G:BF)-2,,)),Paramétrages!$X:$X,$B4&amp;$C4)&amp;" sur "&amp;IF(OFFSET(Paramétrages!$G$6,COLUMNS($H:BG)-2,,)=0,"",OFFSET(Paramétrages!$G$6,COLUMNS($H:BG)-2,,))&amp;")"))</f>
        <v/>
      </c>
      <c r="BE4" s="1" t="str">
        <f ca="1">IF(OFFSET(Paramétrages!$F$6,COLUMNS($G:BG)-2,,)=0,"",IF($B4="","",IF(COUNTA(Paramétrages!$F$5:$F$32)=0,"",IF(ISBLANK('Compréhension de l''écrit'!$D4),"",IF((SUMIFS(Paramétrages!$W:$W,Paramétrages!$Y:$Y,IF(OFFSET(Paramétrages!$F$6,COLUMNS($G:BG)-2,,)=0,"",OFFSET(Paramétrages!$F$6,COLUMNS($G:BG)-2,,)),Paramétrages!$X:$X,$B4&amp;$C4)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4&amp;$C4))/(IF(OFFSET(Paramétrages!$G$6,COLUMNS($H:BH)-2,,)=0,"",OFFSET(Paramétrages!$G$6,COLUMNS($H:BH)-2,,)))&lt;0.67,"B","C"))))))&amp;IF(OFFSET(Paramétrages!$F$6,COLUMNS($G:BG)-2,,)=0,"",IF(ISBLANK('Compréhension de l''écrit'!$D4),""," ("&amp;SUMIFS(Paramétrages!$W:$W,Paramétrages!$Y:$Y,IF(OFFSET(Paramétrages!$F$6,COLUMNS($G:BG)-2,,)=0,"",OFFSET(Paramétrages!$F$6,COLUMNS($G:BG)-2,,)),Paramétrages!$X:$X,$B4&amp;$C4)&amp;" sur "&amp;IF(OFFSET(Paramétrages!$G$6,COLUMNS($H:BH)-2,,)=0,"",OFFSET(Paramétrages!$G$6,COLUMNS($H:BH)-2,,))&amp;")"))</f>
        <v/>
      </c>
      <c r="BF4" s="1" t="str">
        <f ca="1">IF(OFFSET(Paramétrages!$F$6,COLUMNS($G:BH)-2,,)=0,"",IF($B4="","",IF(COUNTA(Paramétrages!$F$5:$F$32)=0,"",IF(ISBLANK('Compréhension de l''écrit'!$D4),"",IF((SUMIFS(Paramétrages!$W:$W,Paramétrages!$Y:$Y,IF(OFFSET(Paramétrages!$F$6,COLUMNS($G:BH)-2,,)=0,"",OFFSET(Paramétrages!$F$6,COLUMNS($G:BH)-2,,)),Paramétrages!$X:$X,$B4&amp;$C4)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4&amp;$C4))/(IF(OFFSET(Paramétrages!$G$6,COLUMNS($H:BI)-2,,)=0,"",OFFSET(Paramétrages!$G$6,COLUMNS($H:BI)-2,,)))&lt;0.67,"B","C"))))))&amp;IF(OFFSET(Paramétrages!$F$6,COLUMNS($G:BH)-2,,)=0,"",IF(ISBLANK('Compréhension de l''écrit'!$D4),""," ("&amp;SUMIFS(Paramétrages!$W:$W,Paramétrages!$Y:$Y,IF(OFFSET(Paramétrages!$F$6,COLUMNS($G:BH)-2,,)=0,"",OFFSET(Paramétrages!$F$6,COLUMNS($G:BH)-2,,)),Paramétrages!$X:$X,$B4&amp;$C4)&amp;" sur "&amp;IF(OFFSET(Paramétrages!$G$6,COLUMNS($H:BI)-2,,)=0,"",OFFSET(Paramétrages!$G$6,COLUMNS($H:BI)-2,,))&amp;")"))</f>
        <v/>
      </c>
      <c r="BG4" s="1" t="str">
        <f ca="1">IF(OFFSET(Paramétrages!$F$6,COLUMNS($G:BI)-2,,)=0,"",IF($B4="","",IF(COUNTA(Paramétrages!$F$5:$F$32)=0,"",IF(ISBLANK('Compréhension de l''écrit'!$D4),"",IF((SUMIFS(Paramétrages!$W:$W,Paramétrages!$Y:$Y,IF(OFFSET(Paramétrages!$F$6,COLUMNS($G:BI)-2,,)=0,"",OFFSET(Paramétrages!$F$6,COLUMNS($G:BI)-2,,)),Paramétrages!$X:$X,$B4&amp;$C4)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4&amp;$C4))/(IF(OFFSET(Paramétrages!$G$6,COLUMNS($H:BJ)-2,,)=0,"",OFFSET(Paramétrages!$G$6,COLUMNS($H:BJ)-2,,)))&lt;0.67,"B","C"))))))&amp;IF(OFFSET(Paramétrages!$F$6,COLUMNS($G:BI)-2,,)=0,"",IF(ISBLANK('Compréhension de l''écrit'!$D4),""," ("&amp;SUMIFS(Paramétrages!$W:$W,Paramétrages!$Y:$Y,IF(OFFSET(Paramétrages!$F$6,COLUMNS($G:BI)-2,,)=0,"",OFFSET(Paramétrages!$F$6,COLUMNS($G:BI)-2,,)),Paramétrages!$X:$X,$B4&amp;$C4)&amp;" sur "&amp;IF(OFFSET(Paramétrages!$G$6,COLUMNS($H:BJ)-2,,)=0,"",OFFSET(Paramétrages!$G$6,COLUMNS($H:BJ)-2,,))&amp;")"))</f>
        <v/>
      </c>
      <c r="BH4" s="1" t="str">
        <f ca="1">IF(OFFSET(Paramétrages!$F$6,COLUMNS($G:BJ)-2,,)=0,"",IF($B4="","",IF(COUNTA(Paramétrages!$F$5:$F$32)=0,"",IF(ISBLANK('Compréhension de l''écrit'!$D4),"",IF((SUMIFS(Paramétrages!$W:$W,Paramétrages!$Y:$Y,IF(OFFSET(Paramétrages!$F$6,COLUMNS($G:BJ)-2,,)=0,"",OFFSET(Paramétrages!$F$6,COLUMNS($G:BJ)-2,,)),Paramétrages!$X:$X,$B4&amp;$C4)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4&amp;$C4))/(IF(OFFSET(Paramétrages!$G$6,COLUMNS($H:BK)-2,,)=0,"",OFFSET(Paramétrages!$G$6,COLUMNS($H:BK)-2,,)))&lt;0.67,"B","C"))))))&amp;IF(OFFSET(Paramétrages!$F$6,COLUMNS($G:BJ)-2,,)=0,"",IF(ISBLANK('Compréhension de l''écrit'!$D4),""," ("&amp;SUMIFS(Paramétrages!$W:$W,Paramétrages!$Y:$Y,IF(OFFSET(Paramétrages!$F$6,COLUMNS($G:BJ)-2,,)=0,"",OFFSET(Paramétrages!$F$6,COLUMNS($G:BJ)-2,,)),Paramétrages!$X:$X,$B4&amp;$C4)&amp;" sur "&amp;IF(OFFSET(Paramétrages!$G$6,COLUMNS($H:BK)-2,,)=0,"",OFFSET(Paramétrages!$G$6,COLUMNS($H:BK)-2,,))&amp;")"))</f>
        <v/>
      </c>
      <c r="BI4" s="1" t="str">
        <f ca="1">IF(OFFSET(Paramétrages!$F$6,COLUMNS($G:BK)-2,,)=0,"",IF($B4="","",IF(COUNTA(Paramétrages!$F$5:$F$32)=0,"",IF(ISBLANK('Compréhension de l''écrit'!$D4),"",IF((SUMIFS(Paramétrages!$W:$W,Paramétrages!$Y:$Y,IF(OFFSET(Paramétrages!$F$6,COLUMNS($G:BK)-2,,)=0,"",OFFSET(Paramétrages!$F$6,COLUMNS($G:BK)-2,,)),Paramétrages!$X:$X,$B4&amp;$C4)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4&amp;$C4))/(IF(OFFSET(Paramétrages!$G$6,COLUMNS($H:BL)-2,,)=0,"",OFFSET(Paramétrages!$G$6,COLUMNS($H:BL)-2,,)))&lt;0.67,"B","C"))))))&amp;IF(OFFSET(Paramétrages!$F$6,COLUMNS($G:BK)-2,,)=0,"",IF(ISBLANK('Compréhension de l''écrit'!$D4),""," ("&amp;SUMIFS(Paramétrages!$W:$W,Paramétrages!$Y:$Y,IF(OFFSET(Paramétrages!$F$6,COLUMNS($G:BK)-2,,)=0,"",OFFSET(Paramétrages!$F$6,COLUMNS($G:BK)-2,,)),Paramétrages!$X:$X,$B4&amp;$C4)&amp;" sur "&amp;IF(OFFSET(Paramétrages!$G$6,COLUMNS($H:BL)-2,,)=0,"",OFFSET(Paramétrages!$G$6,COLUMNS($H:BL)-2,,))&amp;")"))</f>
        <v/>
      </c>
      <c r="BJ4" s="1" t="str">
        <f ca="1">IF(OFFSET(Paramétrages!$F$6,COLUMNS($G:BL)-2,,)=0,"",IF($B4="","",IF(COUNTA(Paramétrages!$F$5:$F$32)=0,"",IF(ISBLANK('Compréhension de l''écrit'!$D4),"",IF((SUMIFS(Paramétrages!$W:$W,Paramétrages!$Y:$Y,IF(OFFSET(Paramétrages!$F$6,COLUMNS($G:BL)-2,,)=0,"",OFFSET(Paramétrages!$F$6,COLUMNS($G:BL)-2,,)),Paramétrages!$X:$X,$B4&amp;$C4)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4&amp;$C4))/(IF(OFFSET(Paramétrages!$G$6,COLUMNS($H:BM)-2,,)=0,"",OFFSET(Paramétrages!$G$6,COLUMNS($H:BM)-2,,)))&lt;0.67,"B","C"))))))&amp;IF(OFFSET(Paramétrages!$F$6,COLUMNS($G:BL)-2,,)=0,"",IF(ISBLANK('Compréhension de l''écrit'!$D4),""," ("&amp;SUMIFS(Paramétrages!$W:$W,Paramétrages!$Y:$Y,IF(OFFSET(Paramétrages!$F$6,COLUMNS($G:BL)-2,,)=0,"",OFFSET(Paramétrages!$F$6,COLUMNS($G:BL)-2,,)),Paramétrages!$X:$X,$B4&amp;$C4)&amp;" sur "&amp;IF(OFFSET(Paramétrages!$G$6,COLUMNS($H:BM)-2,,)=0,"",OFFSET(Paramétrages!$G$6,COLUMNS($H:BM)-2,,))&amp;")"))</f>
        <v/>
      </c>
      <c r="BK4" s="1" t="str">
        <f ca="1">IF(OFFSET(Paramétrages!$F$6,COLUMNS($G:BM)-2,,)=0,"",IF($B4="","",IF(COUNTA(Paramétrages!$F$5:$F$32)=0,"",IF(ISBLANK('Compréhension de l''écrit'!$D4),"",IF((SUMIFS(Paramétrages!$W:$W,Paramétrages!$Y:$Y,IF(OFFSET(Paramétrages!$F$6,COLUMNS($G:BM)-2,,)=0,"",OFFSET(Paramétrages!$F$6,COLUMNS($G:BM)-2,,)),Paramétrages!$X:$X,$B4&amp;$C4)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4&amp;$C4))/(IF(OFFSET(Paramétrages!$G$6,COLUMNS($H:BN)-2,,)=0,"",OFFSET(Paramétrages!$G$6,COLUMNS($H:BN)-2,,)))&lt;0.67,"B","C"))))))&amp;IF(OFFSET(Paramétrages!$F$6,COLUMNS($G:BM)-2,,)=0,"",IF(ISBLANK('Compréhension de l''écrit'!$D4),""," ("&amp;SUMIFS(Paramétrages!$W:$W,Paramétrages!$Y:$Y,IF(OFFSET(Paramétrages!$F$6,COLUMNS($G:BM)-2,,)=0,"",OFFSET(Paramétrages!$F$6,COLUMNS($G:BM)-2,,)),Paramétrages!$X:$X,$B4&amp;$C4)&amp;" sur "&amp;IF(OFFSET(Paramétrages!$G$6,COLUMNS($H:BN)-2,,)=0,"",OFFSET(Paramétrages!$G$6,COLUMNS($H:BN)-2,,))&amp;")"))</f>
        <v/>
      </c>
      <c r="BL4" s="1" t="str">
        <f ca="1">IF(OFFSET(Paramétrages!$F$6,COLUMNS($G:BN)-2,,)=0,"",IF($B4="","",IF(COUNTA(Paramétrages!$F$5:$F$32)=0,"",IF(ISBLANK('Compréhension de l''écrit'!$D4),"",IF((SUMIFS(Paramétrages!$W:$W,Paramétrages!$Y:$Y,IF(OFFSET(Paramétrages!$F$6,COLUMNS($G:BN)-2,,)=0,"",OFFSET(Paramétrages!$F$6,COLUMNS($G:BN)-2,,)),Paramétrages!$X:$X,$B4&amp;$C4)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4&amp;$C4))/(IF(OFFSET(Paramétrages!$G$6,COLUMNS($H:BO)-2,,)=0,"",OFFSET(Paramétrages!$G$6,COLUMNS($H:BO)-2,,)))&lt;0.67,"B","C"))))))&amp;IF(OFFSET(Paramétrages!$F$6,COLUMNS($G:BN)-2,,)=0,"",IF(ISBLANK('Compréhension de l''écrit'!$D4),""," ("&amp;SUMIFS(Paramétrages!$W:$W,Paramétrages!$Y:$Y,IF(OFFSET(Paramétrages!$F$6,COLUMNS($G:BN)-2,,)=0,"",OFFSET(Paramétrages!$F$6,COLUMNS($G:BN)-2,,)),Paramétrages!$X:$X,$B4&amp;$C4)&amp;" sur "&amp;IF(OFFSET(Paramétrages!$G$6,COLUMNS($H:BO)-2,,)=0,"",OFFSET(Paramétrages!$G$6,COLUMNS($H:BO)-2,,))&amp;")"))</f>
        <v/>
      </c>
      <c r="BM4" s="1" t="str">
        <f ca="1">IF(OFFSET(Paramétrages!$F$6,COLUMNS($G:BO)-2,,)=0,"",IF($B4="","",IF(COUNTA(Paramétrages!$F$5:$F$32)=0,"",IF(ISBLANK('Compréhension de l''écrit'!$D4),"",IF((SUMIFS(Paramétrages!$W:$W,Paramétrages!$Y:$Y,IF(OFFSET(Paramétrages!$F$6,COLUMNS($G:BO)-2,,)=0,"",OFFSET(Paramétrages!$F$6,COLUMNS($G:BO)-2,,)),Paramétrages!$X:$X,$B4&amp;$C4)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4&amp;$C4))/(IF(OFFSET(Paramétrages!$G$6,COLUMNS($H:BP)-2,,)=0,"",OFFSET(Paramétrages!$G$6,COLUMNS($H:BP)-2,,)))&lt;0.67,"B","C"))))))&amp;IF(OFFSET(Paramétrages!$F$6,COLUMNS($G:BO)-2,,)=0,"",IF(ISBLANK('Compréhension de l''écrit'!$D4),""," ("&amp;SUMIFS(Paramétrages!$W:$W,Paramétrages!$Y:$Y,IF(OFFSET(Paramétrages!$F$6,COLUMNS($G:BO)-2,,)=0,"",OFFSET(Paramétrages!$F$6,COLUMNS($G:BO)-2,,)),Paramétrages!$X:$X,$B4&amp;$C4)&amp;" sur "&amp;IF(OFFSET(Paramétrages!$G$6,COLUMNS($H:BP)-2,,)=0,"",OFFSET(Paramétrages!$G$6,COLUMNS($H:BP)-2,,))&amp;")"))</f>
        <v/>
      </c>
      <c r="BN4" s="1" t="str">
        <f ca="1">IF(OFFSET(Paramétrages!$F$6,COLUMNS($G:BP)-2,,)=0,"",IF($B4="","",IF(COUNTA(Paramétrages!$F$5:$F$32)=0,"",IF(ISBLANK('Compréhension de l''écrit'!$D4),"",IF((SUMIFS(Paramétrages!$W:$W,Paramétrages!$Y:$Y,IF(OFFSET(Paramétrages!$F$6,COLUMNS($G:BP)-2,,)=0,"",OFFSET(Paramétrages!$F$6,COLUMNS($G:BP)-2,,)),Paramétrages!$X:$X,$B4&amp;$C4)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4&amp;$C4))/(IF(OFFSET(Paramétrages!$G$6,COLUMNS($H:BQ)-2,,)=0,"",OFFSET(Paramétrages!$G$6,COLUMNS($H:BQ)-2,,)))&lt;0.67,"B","C"))))))&amp;IF(OFFSET(Paramétrages!$F$6,COLUMNS($G:BP)-2,,)=0,"",IF(ISBLANK('Compréhension de l''écrit'!$D4),""," ("&amp;SUMIFS(Paramétrages!$W:$W,Paramétrages!$Y:$Y,IF(OFFSET(Paramétrages!$F$6,COLUMNS($G:BP)-2,,)=0,"",OFFSET(Paramétrages!$F$6,COLUMNS($G:BP)-2,,)),Paramétrages!$X:$X,$B4&amp;$C4)&amp;" sur "&amp;IF(OFFSET(Paramétrages!$G$6,COLUMNS($H:BQ)-2,,)=0,"",OFFSET(Paramétrages!$G$6,COLUMNS($H:BQ)-2,,))&amp;")"))</f>
        <v/>
      </c>
      <c r="BO4" s="1" t="str">
        <f ca="1">IF(OFFSET(Paramétrages!$F$6,COLUMNS($G:BQ)-2,,)=0,"",IF($B4="","",IF(COUNTA(Paramétrages!$F$5:$F$32)=0,"",IF(ISBLANK('Compréhension de l''écrit'!$D4),"",IF((SUMIFS(Paramétrages!$W:$W,Paramétrages!$Y:$Y,IF(OFFSET(Paramétrages!$F$6,COLUMNS($G:BQ)-2,,)=0,"",OFFSET(Paramétrages!$F$6,COLUMNS($G:BQ)-2,,)),Paramétrages!$X:$X,$B4&amp;$C4)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4&amp;$C4))/(IF(OFFSET(Paramétrages!$G$6,COLUMNS($H:BR)-2,,)=0,"",OFFSET(Paramétrages!$G$6,COLUMNS($H:BR)-2,,)))&lt;0.67,"B","C"))))))&amp;IF(OFFSET(Paramétrages!$F$6,COLUMNS($G:BQ)-2,,)=0,"",IF(ISBLANK('Compréhension de l''écrit'!$D4),""," ("&amp;SUMIFS(Paramétrages!$W:$W,Paramétrages!$Y:$Y,IF(OFFSET(Paramétrages!$F$6,COLUMNS($G:BQ)-2,,)=0,"",OFFSET(Paramétrages!$F$6,COLUMNS($G:BQ)-2,,)),Paramétrages!$X:$X,$B4&amp;$C4)&amp;" sur "&amp;IF(OFFSET(Paramétrages!$G$6,COLUMNS($H:BR)-2,,)=0,"",OFFSET(Paramétrages!$G$6,COLUMNS($H:BR)-2,,))&amp;")"))</f>
        <v/>
      </c>
      <c r="BP4" s="1" t="str">
        <f ca="1">IF(OFFSET(Paramétrages!$F$6,COLUMNS($G:BR)-2,,)=0,"",IF($B4="","",IF(COUNTA(Paramétrages!$F$5:$F$32)=0,"",IF(ISBLANK('Compréhension de l''écrit'!$D4),"",IF((SUMIFS(Paramétrages!$W:$W,Paramétrages!$Y:$Y,IF(OFFSET(Paramétrages!$F$6,COLUMNS($G:BR)-2,,)=0,"",OFFSET(Paramétrages!$F$6,COLUMNS($G:BR)-2,,)),Paramétrages!$X:$X,$B4&amp;$C4)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4&amp;$C4))/(IF(OFFSET(Paramétrages!$G$6,COLUMNS($H:BS)-2,,)=0,"",OFFSET(Paramétrages!$G$6,COLUMNS($H:BS)-2,,)))&lt;0.67,"B","C"))))))&amp;IF(OFFSET(Paramétrages!$F$6,COLUMNS($G:BR)-2,,)=0,"",IF(ISBLANK('Compréhension de l''écrit'!$D4),""," ("&amp;SUMIFS(Paramétrages!$W:$W,Paramétrages!$Y:$Y,IF(OFFSET(Paramétrages!$F$6,COLUMNS($G:BR)-2,,)=0,"",OFFSET(Paramétrages!$F$6,COLUMNS($G:BR)-2,,)),Paramétrages!$X:$X,$B4&amp;$C4)&amp;" sur "&amp;IF(OFFSET(Paramétrages!$G$6,COLUMNS($H:BS)-2,,)=0,"",OFFSET(Paramétrages!$G$6,COLUMNS($H:BS)-2,,))&amp;")"))</f>
        <v/>
      </c>
      <c r="BQ4" s="1" t="str">
        <f ca="1">IF(OFFSET(Paramétrages!$F$6,COLUMNS($G:BS)-2,,)=0,"",IF($B4="","",IF(COUNTA(Paramétrages!$F$5:$F$32)=0,"",IF(ISBLANK('Compréhension de l''écrit'!$D4),"",IF((SUMIFS(Paramétrages!$W:$W,Paramétrages!$Y:$Y,IF(OFFSET(Paramétrages!$F$6,COLUMNS($G:BS)-2,,)=0,"",OFFSET(Paramétrages!$F$6,COLUMNS($G:BS)-2,,)),Paramétrages!$X:$X,$B4&amp;$C4)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4&amp;$C4))/(IF(OFFSET(Paramétrages!$G$6,COLUMNS($H:BT)-2,,)=0,"",OFFSET(Paramétrages!$G$6,COLUMNS($H:BT)-2,,)))&lt;0.67,"B","C"))))))&amp;IF(OFFSET(Paramétrages!$F$6,COLUMNS($G:BS)-2,,)=0,"",IF(ISBLANK('Compréhension de l''écrit'!$D4),""," ("&amp;SUMIFS(Paramétrages!$W:$W,Paramétrages!$Y:$Y,IF(OFFSET(Paramétrages!$F$6,COLUMNS($G:BS)-2,,)=0,"",OFFSET(Paramétrages!$F$6,COLUMNS($G:BS)-2,,)),Paramétrages!$X:$X,$B4&amp;$C4)&amp;" sur "&amp;IF(OFFSET(Paramétrages!$G$6,COLUMNS($H:BT)-2,,)=0,"",OFFSET(Paramétrages!$G$6,COLUMNS($H:BT)-2,,))&amp;")"))</f>
        <v/>
      </c>
      <c r="BR4" s="1" t="str">
        <f ca="1">IF(OFFSET(Paramétrages!$F$6,COLUMNS($G:BT)-2,,)=0,"",IF($B4="","",IF(COUNTA(Paramétrages!$F$5:$F$32)=0,"",IF(ISBLANK('Compréhension de l''écrit'!$D4),"",IF((SUMIFS(Paramétrages!$W:$W,Paramétrages!$Y:$Y,IF(OFFSET(Paramétrages!$F$6,COLUMNS($G:BT)-2,,)=0,"",OFFSET(Paramétrages!$F$6,COLUMNS($G:BT)-2,,)),Paramétrages!$X:$X,$B4&amp;$C4)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4&amp;$C4))/(IF(OFFSET(Paramétrages!$G$6,COLUMNS($H:BU)-2,,)=0,"",OFFSET(Paramétrages!$G$6,COLUMNS($H:BU)-2,,)))&lt;0.67,"B","C"))))))&amp;IF(OFFSET(Paramétrages!$F$6,COLUMNS($G:BT)-2,,)=0,"",IF(ISBLANK('Compréhension de l''écrit'!$D4),""," ("&amp;SUMIFS(Paramétrages!$W:$W,Paramétrages!$Y:$Y,IF(OFFSET(Paramétrages!$F$6,COLUMNS($G:BT)-2,,)=0,"",OFFSET(Paramétrages!$F$6,COLUMNS($G:BT)-2,,)),Paramétrages!$X:$X,$B4&amp;$C4)&amp;" sur "&amp;IF(OFFSET(Paramétrages!$G$6,COLUMNS($H:BU)-2,,)=0,"",OFFSET(Paramétrages!$G$6,COLUMNS($H:BU)-2,,))&amp;")"))</f>
        <v/>
      </c>
      <c r="BS4" s="1" t="str">
        <f ca="1">IF(OFFSET(Paramétrages!$F$6,COLUMNS($G:BU)-2,,)=0,"",IF($B4="","",IF(COUNTA(Paramétrages!$F$5:$F$32)=0,"",IF(ISBLANK('Compréhension de l''écrit'!$D4),"",IF((SUMIFS(Paramétrages!$W:$W,Paramétrages!$Y:$Y,IF(OFFSET(Paramétrages!$F$6,COLUMNS($G:BU)-2,,)=0,"",OFFSET(Paramétrages!$F$6,COLUMNS($G:BU)-2,,)),Paramétrages!$X:$X,$B4&amp;$C4)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4&amp;$C4))/(IF(OFFSET(Paramétrages!$G$6,COLUMNS($H:BV)-2,,)=0,"",OFFSET(Paramétrages!$G$6,COLUMNS($H:BV)-2,,)))&lt;0.67,"B","C"))))))&amp;IF(OFFSET(Paramétrages!$F$6,COLUMNS($G:BU)-2,,)=0,"",IF(ISBLANK('Compréhension de l''écrit'!$D4),""," ("&amp;SUMIFS(Paramétrages!$W:$W,Paramétrages!$Y:$Y,IF(OFFSET(Paramétrages!$F$6,COLUMNS($G:BU)-2,,)=0,"",OFFSET(Paramétrages!$F$6,COLUMNS($G:BU)-2,,)),Paramétrages!$X:$X,$B4&amp;$C4)&amp;" sur "&amp;IF(OFFSET(Paramétrages!$G$6,COLUMNS($H:BV)-2,,)=0,"",OFFSET(Paramétrages!$G$6,COLUMNS($H:BV)-2,,))&amp;")"))</f>
        <v/>
      </c>
      <c r="BT4" s="1" t="str">
        <f ca="1">IF(OFFSET(Paramétrages!$F$6,COLUMNS($G:BV)-2,,)=0,"",IF($B4="","",IF(COUNTA(Paramétrages!$F$5:$F$32)=0,"",IF(ISBLANK('Compréhension de l''écrit'!$D4),"",IF((SUMIFS(Paramétrages!$W:$W,Paramétrages!$Y:$Y,IF(OFFSET(Paramétrages!$F$6,COLUMNS($G:BV)-2,,)=0,"",OFFSET(Paramétrages!$F$6,COLUMNS($G:BV)-2,,)),Paramétrages!$X:$X,$B4&amp;$C4)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4&amp;$C4))/(IF(OFFSET(Paramétrages!$G$6,COLUMNS($H:BW)-2,,)=0,"",OFFSET(Paramétrages!$G$6,COLUMNS($H:BW)-2,,)))&lt;0.67,"B","C"))))))&amp;IF(OFFSET(Paramétrages!$F$6,COLUMNS($G:BV)-2,,)=0,"",IF(ISBLANK('Compréhension de l''écrit'!$D4),""," ("&amp;SUMIFS(Paramétrages!$W:$W,Paramétrages!$Y:$Y,IF(OFFSET(Paramétrages!$F$6,COLUMNS($G:BV)-2,,)=0,"",OFFSET(Paramétrages!$F$6,COLUMNS($G:BV)-2,,)),Paramétrages!$X:$X,$B4&amp;$C4)&amp;" sur "&amp;IF(OFFSET(Paramétrages!$G$6,COLUMNS($H:BW)-2,,)=0,"",OFFSET(Paramétrages!$G$6,COLUMNS($H:BW)-2,,))&amp;")"))</f>
        <v/>
      </c>
      <c r="BU4" s="1" t="str">
        <f ca="1">IF(OFFSET(Paramétrages!$F$6,COLUMNS($G:BW)-2,,)=0,"",IF($B4="","",IF(COUNTA(Paramétrages!$F$5:$F$32)=0,"",IF(ISBLANK('Compréhension de l''écrit'!$D4),"",IF((SUMIFS(Paramétrages!$W:$W,Paramétrages!$Y:$Y,IF(OFFSET(Paramétrages!$F$6,COLUMNS($G:BW)-2,,)=0,"",OFFSET(Paramétrages!$F$6,COLUMNS($G:BW)-2,,)),Paramétrages!$X:$X,$B4&amp;$C4)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4&amp;$C4))/(IF(OFFSET(Paramétrages!$G$6,COLUMNS($H:BX)-2,,)=0,"",OFFSET(Paramétrages!$G$6,COLUMNS($H:BX)-2,,)))&lt;0.67,"B","C"))))))&amp;IF(OFFSET(Paramétrages!$F$6,COLUMNS($G:BW)-2,,)=0,"",IF(ISBLANK('Compréhension de l''écrit'!$D4),""," ("&amp;SUMIFS(Paramétrages!$W:$W,Paramétrages!$Y:$Y,IF(OFFSET(Paramétrages!$F$6,COLUMNS($G:BW)-2,,)=0,"",OFFSET(Paramétrages!$F$6,COLUMNS($G:BW)-2,,)),Paramétrages!$X:$X,$B4&amp;$C4)&amp;" sur "&amp;IF(OFFSET(Paramétrages!$G$6,COLUMNS($H:BX)-2,,)=0,"",OFFSET(Paramétrages!$G$6,COLUMNS($H:BX)-2,,))&amp;")"))</f>
        <v/>
      </c>
      <c r="BV4" s="1" t="str">
        <f ca="1">IF(OFFSET(Paramétrages!$F$6,COLUMNS($G:BX)-2,,)=0,"",IF($B4="","",IF(COUNTA(Paramétrages!$F$5:$F$32)=0,"",IF(ISBLANK('Compréhension de l''écrit'!$D4),"",IF((SUMIFS(Paramétrages!$W:$W,Paramétrages!$Y:$Y,IF(OFFSET(Paramétrages!$F$6,COLUMNS($G:BX)-2,,)=0,"",OFFSET(Paramétrages!$F$6,COLUMNS($G:BX)-2,,)),Paramétrages!$X:$X,$B4&amp;$C4)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4&amp;$C4))/(IF(OFFSET(Paramétrages!$G$6,COLUMNS($H:BY)-2,,)=0,"",OFFSET(Paramétrages!$G$6,COLUMNS($H:BY)-2,,)))&lt;0.67,"B","C"))))))&amp;IF(OFFSET(Paramétrages!$F$6,COLUMNS($G:BX)-2,,)=0,"",IF(ISBLANK('Compréhension de l''écrit'!$D4),""," ("&amp;SUMIFS(Paramétrages!$W:$W,Paramétrages!$Y:$Y,IF(OFFSET(Paramétrages!$F$6,COLUMNS($G:BX)-2,,)=0,"",OFFSET(Paramétrages!$F$6,COLUMNS($G:BX)-2,,)),Paramétrages!$X:$X,$B4&amp;$C4)&amp;" sur "&amp;IF(OFFSET(Paramétrages!$G$6,COLUMNS($H:BY)-2,,)=0,"",OFFSET(Paramétrages!$G$6,COLUMNS($H:BY)-2,,))&amp;")"))</f>
        <v/>
      </c>
      <c r="BW4" s="1" t="str">
        <f ca="1">IF(OFFSET(Paramétrages!$F$6,COLUMNS($G:BY)-2,,)=0,"",IF($B4="","",IF(COUNTA(Paramétrages!$F$5:$F$32)=0,"",IF(ISBLANK('Compréhension de l''écrit'!$D4),"",IF((SUMIFS(Paramétrages!$W:$W,Paramétrages!$Y:$Y,IF(OFFSET(Paramétrages!$F$6,COLUMNS($G:BY)-2,,)=0,"",OFFSET(Paramétrages!$F$6,COLUMNS($G:BY)-2,,)),Paramétrages!$X:$X,$B4&amp;$C4)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4&amp;$C4))/(IF(OFFSET(Paramétrages!$G$6,COLUMNS($H:BZ)-2,,)=0,"",OFFSET(Paramétrages!$G$6,COLUMNS($H:BZ)-2,,)))&lt;0.67,"B","C"))))))&amp;IF(OFFSET(Paramétrages!$F$6,COLUMNS($G:BY)-2,,)=0,"",IF(ISBLANK('Compréhension de l''écrit'!$D4),""," ("&amp;SUMIFS(Paramétrages!$W:$W,Paramétrages!$Y:$Y,IF(OFFSET(Paramétrages!$F$6,COLUMNS($G:BY)-2,,)=0,"",OFFSET(Paramétrages!$F$6,COLUMNS($G:BY)-2,,)),Paramétrages!$X:$X,$B4&amp;$C4)&amp;" sur "&amp;IF(OFFSET(Paramétrages!$G$6,COLUMNS($H:BZ)-2,,)=0,"",OFFSET(Paramétrages!$G$6,COLUMNS($H:BZ)-2,,))&amp;")"))</f>
        <v/>
      </c>
      <c r="BX4" s="1" t="str">
        <f ca="1">IF(OFFSET(Paramétrages!$F$6,COLUMNS($G:BZ)-2,,)=0,"",IF($B4="","",IF(COUNTA(Paramétrages!$F$5:$F$32)=0,"",IF(ISBLANK('Compréhension de l''écrit'!$D4),"",IF((SUMIFS(Paramétrages!$W:$W,Paramétrages!$Y:$Y,IF(OFFSET(Paramétrages!$F$6,COLUMNS($G:BZ)-2,,)=0,"",OFFSET(Paramétrages!$F$6,COLUMNS($G:BZ)-2,,)),Paramétrages!$X:$X,$B4&amp;$C4)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4&amp;$C4))/(IF(OFFSET(Paramétrages!$G$6,COLUMNS($H:CA)-2,,)=0,"",OFFSET(Paramétrages!$G$6,COLUMNS($H:CA)-2,,)))&lt;0.67,"B","C"))))))&amp;IF(OFFSET(Paramétrages!$F$6,COLUMNS($G:BZ)-2,,)=0,"",IF(ISBLANK('Compréhension de l''écrit'!$D4),""," ("&amp;SUMIFS(Paramétrages!$W:$W,Paramétrages!$Y:$Y,IF(OFFSET(Paramétrages!$F$6,COLUMNS($G:BZ)-2,,)=0,"",OFFSET(Paramétrages!$F$6,COLUMNS($G:BZ)-2,,)),Paramétrages!$X:$X,$B4&amp;$C4)&amp;" sur "&amp;IF(OFFSET(Paramétrages!$G$6,COLUMNS($H:CA)-2,,)=0,"",OFFSET(Paramétrages!$G$6,COLUMNS($H:CA)-2,,))&amp;")"))</f>
        <v/>
      </c>
      <c r="BY4" s="1" t="str">
        <f ca="1">IF(OFFSET(Paramétrages!$F$6,COLUMNS($G:CA)-2,,)=0,"",IF($B4="","",IF(COUNTA(Paramétrages!$F$5:$F$32)=0,"",IF(ISBLANK('Compréhension de l''écrit'!$D4),"",IF((SUMIFS(Paramétrages!$W:$W,Paramétrages!$Y:$Y,IF(OFFSET(Paramétrages!$F$6,COLUMNS($G:CA)-2,,)=0,"",OFFSET(Paramétrages!$F$6,COLUMNS($G:CA)-2,,)),Paramétrages!$X:$X,$B4&amp;$C4)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4&amp;$C4))/(IF(OFFSET(Paramétrages!$G$6,COLUMNS($H:CB)-2,,)=0,"",OFFSET(Paramétrages!$G$6,COLUMNS($H:CB)-2,,)))&lt;0.67,"B","C"))))))&amp;IF(OFFSET(Paramétrages!$F$6,COLUMNS($G:CA)-2,,)=0,"",IF(ISBLANK('Compréhension de l''écrit'!$D4),""," ("&amp;SUMIFS(Paramétrages!$W:$W,Paramétrages!$Y:$Y,IF(OFFSET(Paramétrages!$F$6,COLUMNS($G:CA)-2,,)=0,"",OFFSET(Paramétrages!$F$6,COLUMNS($G:CA)-2,,)),Paramétrages!$X:$X,$B4&amp;$C4)&amp;" sur "&amp;IF(OFFSET(Paramétrages!$G$6,COLUMNS($H:CB)-2,,)=0,"",OFFSET(Paramétrages!$G$6,COLUMNS($H:CB)-2,,))&amp;")"))</f>
        <v/>
      </c>
      <c r="BZ4" s="1" t="str">
        <f ca="1">IF(OFFSET(Paramétrages!$F$6,COLUMNS($G:CB)-2,,)=0,"",IF($B4="","",IF(COUNTA(Paramétrages!$F$5:$F$32)=0,"",IF(ISBLANK('Compréhension de l''écrit'!$D4),"",IF((SUMIFS(Paramétrages!$W:$W,Paramétrages!$Y:$Y,IF(OFFSET(Paramétrages!$F$6,COLUMNS($G:CB)-2,,)=0,"",OFFSET(Paramétrages!$F$6,COLUMNS($G:CB)-2,,)),Paramétrages!$X:$X,$B4&amp;$C4)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4&amp;$C4))/(IF(OFFSET(Paramétrages!$G$6,COLUMNS($H:CC)-2,,)=0,"",OFFSET(Paramétrages!$G$6,COLUMNS($H:CC)-2,,)))&lt;0.67,"B","C"))))))&amp;IF(OFFSET(Paramétrages!$F$6,COLUMNS($G:CB)-2,,)=0,"",IF(ISBLANK('Compréhension de l''écrit'!$D4),""," ("&amp;SUMIFS(Paramétrages!$W:$W,Paramétrages!$Y:$Y,IF(OFFSET(Paramétrages!$F$6,COLUMNS($G:CB)-2,,)=0,"",OFFSET(Paramétrages!$F$6,COLUMNS($G:CB)-2,,)),Paramétrages!$X:$X,$B4&amp;$C4)&amp;" sur "&amp;IF(OFFSET(Paramétrages!$G$6,COLUMNS($H:CC)-2,,)=0,"",OFFSET(Paramétrages!$G$6,COLUMNS($H:CC)-2,,))&amp;")"))</f>
        <v/>
      </c>
      <c r="CA4" s="1" t="str">
        <f ca="1">IF(OFFSET(Paramétrages!$F$6,COLUMNS($G:CC)-2,,)=0,"",IF($B4="","",IF(COUNTA(Paramétrages!$F$5:$F$32)=0,"",IF(ISBLANK('Compréhension de l''écrit'!$D4),"",IF((SUMIFS(Paramétrages!$W:$W,Paramétrages!$Y:$Y,IF(OFFSET(Paramétrages!$F$6,COLUMNS($G:CC)-2,,)=0,"",OFFSET(Paramétrages!$F$6,COLUMNS($G:CC)-2,,)),Paramétrages!$X:$X,$B4&amp;$C4)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4&amp;$C4))/(IF(OFFSET(Paramétrages!$G$6,COLUMNS($H:CD)-2,,)=0,"",OFFSET(Paramétrages!$G$6,COLUMNS($H:CD)-2,,)))&lt;0.67,"B","C"))))))&amp;IF(OFFSET(Paramétrages!$F$6,COLUMNS($G:CC)-2,,)=0,"",IF(ISBLANK('Compréhension de l''écrit'!$D4),""," ("&amp;SUMIFS(Paramétrages!$W:$W,Paramétrages!$Y:$Y,IF(OFFSET(Paramétrages!$F$6,COLUMNS($G:CC)-2,,)=0,"",OFFSET(Paramétrages!$F$6,COLUMNS($G:CC)-2,,)),Paramétrages!$X:$X,$B4&amp;$C4)&amp;" sur "&amp;IF(OFFSET(Paramétrages!$G$6,COLUMNS($H:CD)-2,,)=0,"",OFFSET(Paramétrages!$G$6,COLUMNS($H:CD)-2,,))&amp;")"))</f>
        <v/>
      </c>
      <c r="CB4" s="1" t="str">
        <f ca="1">IF(OFFSET(Paramétrages!$F$6,COLUMNS($G:CD)-2,,)=0,"",IF($B4="","",IF(COUNTA(Paramétrages!$F$5:$F$32)=0,"",IF(ISBLANK('Compréhension de l''écrit'!$D4),"",IF((SUMIFS(Paramétrages!$W:$W,Paramétrages!$Y:$Y,IF(OFFSET(Paramétrages!$F$6,COLUMNS($G:CD)-2,,)=0,"",OFFSET(Paramétrages!$F$6,COLUMNS($G:CD)-2,,)),Paramétrages!$X:$X,$B4&amp;$C4)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4&amp;$C4))/(IF(OFFSET(Paramétrages!$G$6,COLUMNS($H:CE)-2,,)=0,"",OFFSET(Paramétrages!$G$6,COLUMNS($H:CE)-2,,)))&lt;0.67,"B","C"))))))&amp;IF(OFFSET(Paramétrages!$F$6,COLUMNS($G:CD)-2,,)=0,"",IF(ISBLANK('Compréhension de l''écrit'!$D4),""," ("&amp;SUMIFS(Paramétrages!$W:$W,Paramétrages!$Y:$Y,IF(OFFSET(Paramétrages!$F$6,COLUMNS($G:CD)-2,,)=0,"",OFFSET(Paramétrages!$F$6,COLUMNS($G:CD)-2,,)),Paramétrages!$X:$X,$B4&amp;$C4)&amp;" sur "&amp;IF(OFFSET(Paramétrages!$G$6,COLUMNS($H:CE)-2,,)=0,"",OFFSET(Paramétrages!$G$6,COLUMNS($H:CE)-2,,))&amp;")"))</f>
        <v/>
      </c>
      <c r="CC4" s="1" t="str">
        <f ca="1">IF(OFFSET(Paramétrages!$F$6,COLUMNS($G:CE)-2,,)=0,"",IF($B4="","",IF(COUNTA(Paramétrages!$F$5:$F$32)=0,"",IF(ISBLANK('Compréhension de l''écrit'!$D4),"",IF((SUMIFS(Paramétrages!$W:$W,Paramétrages!$Y:$Y,IF(OFFSET(Paramétrages!$F$6,COLUMNS($G:CE)-2,,)=0,"",OFFSET(Paramétrages!$F$6,COLUMNS($G:CE)-2,,)),Paramétrages!$X:$X,$B4&amp;$C4)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4&amp;$C4))/(IF(OFFSET(Paramétrages!$G$6,COLUMNS($H:CF)-2,,)=0,"",OFFSET(Paramétrages!$G$6,COLUMNS($H:CF)-2,,)))&lt;0.67,"B","C"))))))&amp;IF(OFFSET(Paramétrages!$F$6,COLUMNS($G:CE)-2,,)=0,"",IF(ISBLANK('Compréhension de l''écrit'!$D4),""," ("&amp;SUMIFS(Paramétrages!$W:$W,Paramétrages!$Y:$Y,IF(OFFSET(Paramétrages!$F$6,COLUMNS($G:CE)-2,,)=0,"",OFFSET(Paramétrages!$F$6,COLUMNS($G:CE)-2,,)),Paramétrages!$X:$X,$B4&amp;$C4)&amp;" sur "&amp;IF(OFFSET(Paramétrages!$G$6,COLUMNS($H:CF)-2,,)=0,"",OFFSET(Paramétrages!$G$6,COLUMNS($H:CF)-2,,))&amp;")"))</f>
        <v/>
      </c>
      <c r="CD4" s="1" t="str">
        <f ca="1">IF(OFFSET(Paramétrages!$F$6,COLUMNS($G:CF)-2,,)=0,"",IF($B4="","",IF(COUNTA(Paramétrages!$F$5:$F$32)=0,"",IF(ISBLANK('Compréhension de l''écrit'!$D4),"",IF((SUMIFS(Paramétrages!$W:$W,Paramétrages!$Y:$Y,IF(OFFSET(Paramétrages!$F$6,COLUMNS($G:CF)-2,,)=0,"",OFFSET(Paramétrages!$F$6,COLUMNS($G:CF)-2,,)),Paramétrages!$X:$X,$B4&amp;$C4)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4&amp;$C4))/(IF(OFFSET(Paramétrages!$G$6,COLUMNS($H:CG)-2,,)=0,"",OFFSET(Paramétrages!$G$6,COLUMNS($H:CG)-2,,)))&lt;0.67,"B","C"))))))&amp;IF(OFFSET(Paramétrages!$F$6,COLUMNS($G:CF)-2,,)=0,"",IF(ISBLANK('Compréhension de l''écrit'!$D4),""," ("&amp;SUMIFS(Paramétrages!$W:$W,Paramétrages!$Y:$Y,IF(OFFSET(Paramétrages!$F$6,COLUMNS($G:CF)-2,,)=0,"",OFFSET(Paramétrages!$F$6,COLUMNS($G:CF)-2,,)),Paramétrages!$X:$X,$B4&amp;$C4)&amp;" sur "&amp;IF(OFFSET(Paramétrages!$G$6,COLUMNS($H:CG)-2,,)=0,"",OFFSET(Paramétrages!$G$6,COLUMNS($H:CG)-2,,))&amp;")"))</f>
        <v/>
      </c>
      <c r="CE4" s="1" t="str">
        <f ca="1">IF(OFFSET(Paramétrages!$F$6,COLUMNS($G:CG)-2,,)=0,"",IF($B4="","",IF(COUNTA(Paramétrages!$F$5:$F$32)=0,"",IF(ISBLANK('Compréhension de l''écrit'!$D4),"",IF((SUMIFS(Paramétrages!$W:$W,Paramétrages!$Y:$Y,IF(OFFSET(Paramétrages!$F$6,COLUMNS($G:CG)-2,,)=0,"",OFFSET(Paramétrages!$F$6,COLUMNS($G:CG)-2,,)),Paramétrages!$X:$X,$B4&amp;$C4)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4&amp;$C4))/(IF(OFFSET(Paramétrages!$G$6,COLUMNS($H:CH)-2,,)=0,"",OFFSET(Paramétrages!$G$6,COLUMNS($H:CH)-2,,)))&lt;0.67,"B","C"))))))&amp;IF(OFFSET(Paramétrages!$F$6,COLUMNS($G:CG)-2,,)=0,"",IF(ISBLANK('Compréhension de l''écrit'!$D4),""," ("&amp;SUMIFS(Paramétrages!$W:$W,Paramétrages!$Y:$Y,IF(OFFSET(Paramétrages!$F$6,COLUMNS($G:CG)-2,,)=0,"",OFFSET(Paramétrages!$F$6,COLUMNS($G:CG)-2,,)),Paramétrages!$X:$X,$B4&amp;$C4)&amp;" sur "&amp;IF(OFFSET(Paramétrages!$G$6,COLUMNS($H:CH)-2,,)=0,"",OFFSET(Paramétrages!$G$6,COLUMNS($H:CH)-2,,))&amp;")"))</f>
        <v/>
      </c>
    </row>
    <row r="5" spans="1:83" x14ac:dyDescent="0.2">
      <c r="A5" t="str">
        <f>IF(ISBLANK('Compréhension de l''écrit'!A5),"",'Compréhension de l''écrit'!A5)</f>
        <v/>
      </c>
      <c r="B5" t="str">
        <f>IF(ISBLANK('Compréhension de l''écrit'!B5),"",'Compréhension de l''écrit'!B5)</f>
        <v/>
      </c>
      <c r="C5" t="str">
        <f>IF(ISBLANK('Compréhension de l''écrit'!C5),"",'Compréhension de l''écrit'!C5)</f>
        <v/>
      </c>
      <c r="D5" s="15" t="str">
        <f>IF(B5="","",IF(COUNTA(Paramétrages!H$5:H$32)=0,"",IF(ISBLANK('Compréhension de l''écrit'!D5),"",IF(('Compréhension de l''écrit'!D5)/(COUNTA(Paramétrages!H$5:H$32))&lt;0.34,"A",IF(('Compréhension de l''écrit'!D5)/(COUNTA(Paramétrages!H$5:H$32))&lt;0.67,"B","C")))&amp;IF(ISBLANK('Compréhension de l''écrit'!D5),""," ("&amp;'Compréhension de l''écrit'!D5&amp;" sur "&amp;COUNTA(Paramétrages!H$5:H$32)&amp;")")))</f>
        <v/>
      </c>
      <c r="E5" s="1" t="str">
        <f ca="1">IF(OFFSET(Paramétrages!$F$6,COLUMNS($G:G)-2,,)=0,"",IF($B5="","",IF(COUNTA(Paramétrages!$F$5:$F$32)=0,"",IF(ISBLANK('Compréhension de l''écrit'!$D5),"",IF((SUMIFS(Paramétrages!$W:$W,Paramétrages!$Y:$Y,IF(OFFSET(Paramétrages!$F$6,COLUMNS($G:G)-2,,)=0,"",OFFSET(Paramétrages!$F$6,COLUMNS($G:G)-2,,)),Paramétrages!$X:$X,$B5&amp;$C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&amp;$C5))/(IF(OFFSET(Paramétrages!$G$6,COLUMNS($H:H)-2,,)=0,"",OFFSET(Paramétrages!$G$6,COLUMNS($H:H)-2,,)))&lt;0.67,"B","C"))))))&amp;IF(OFFSET(Paramétrages!$F$6,COLUMNS($G:G)-2,,)=0,"",IF(ISBLANK('Compréhension de l''écrit'!$D5),""," ("&amp;SUMIFS(Paramétrages!$W:$W,Paramétrages!$Y:$Y,IF(OFFSET(Paramétrages!$F$6,COLUMNS($G:G)-2,,)=0,"",OFFSET(Paramétrages!$F$6,COLUMNS($G:G)-2,,)),Paramétrages!$X:$X,$B5&amp;$C5)&amp;" sur "&amp;IF(OFFSET(Paramétrages!$G$6,COLUMNS($H:H)-2,,)=0,"",OFFSET(Paramétrages!$G$6,COLUMNS($H:H)-2,,))&amp;")"))</f>
        <v/>
      </c>
      <c r="F5" s="1" t="str">
        <f ca="1">IF(OFFSET(Paramétrages!$F$6,COLUMNS($G:H)-2,,)=0,"",IF($B5="","",IF(COUNTA(Paramétrages!$F$5:$F$32)=0,"",IF(ISBLANK('Compréhension de l''écrit'!$D5),"",IF((SUMIFS(Paramétrages!$W:$W,Paramétrages!$Y:$Y,IF(OFFSET(Paramétrages!$F$6,COLUMNS($G:H)-2,,)=0,"",OFFSET(Paramétrages!$F$6,COLUMNS($G:H)-2,,)),Paramétrages!$X:$X,$B5&amp;$C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&amp;$C5))/(IF(OFFSET(Paramétrages!$G$6,COLUMNS($H:I)-2,,)=0,"",OFFSET(Paramétrages!$G$6,COLUMNS($H:I)-2,,)))&lt;0.67,"B","C"))))))&amp;IF(OFFSET(Paramétrages!$F$6,COLUMNS($G:H)-2,,)=0,"",IF(ISBLANK('Compréhension de l''écrit'!$D5),""," ("&amp;SUMIFS(Paramétrages!$W:$W,Paramétrages!$Y:$Y,IF(OFFSET(Paramétrages!$F$6,COLUMNS($G:H)-2,,)=0,"",OFFSET(Paramétrages!$F$6,COLUMNS($G:H)-2,,)),Paramétrages!$X:$X,$B5&amp;$C5)&amp;" sur "&amp;IF(OFFSET(Paramétrages!$G$6,COLUMNS($H:I)-2,,)=0,"",OFFSET(Paramétrages!$G$6,COLUMNS($H:I)-2,,))&amp;")"))</f>
        <v/>
      </c>
      <c r="G5" s="1" t="str">
        <f ca="1">IF(OFFSET(Paramétrages!$F$6,COLUMNS($G:I)-2,,)=0,"",IF($B5="","",IF(COUNTA(Paramétrages!$F$5:$F$32)=0,"",IF(ISBLANK('Compréhension de l''écrit'!$D5),"",IF((SUMIFS(Paramétrages!$W:$W,Paramétrages!$Y:$Y,IF(OFFSET(Paramétrages!$F$6,COLUMNS($G:I)-2,,)=0,"",OFFSET(Paramétrages!$F$6,COLUMNS($G:I)-2,,)),Paramétrages!$X:$X,$B5&amp;$C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&amp;$C5))/(IF(OFFSET(Paramétrages!$G$6,COLUMNS($H:J)-2,,)=0,"",OFFSET(Paramétrages!$G$6,COLUMNS($H:J)-2,,)))&lt;0.67,"B","C"))))))&amp;IF(OFFSET(Paramétrages!$F$6,COLUMNS($G:I)-2,,)=0,"",IF(ISBLANK('Compréhension de l''écrit'!$D5),""," ("&amp;SUMIFS(Paramétrages!$W:$W,Paramétrages!$Y:$Y,IF(OFFSET(Paramétrages!$F$6,COLUMNS($G:I)-2,,)=0,"",OFFSET(Paramétrages!$F$6,COLUMNS($G:I)-2,,)),Paramétrages!$X:$X,$B5&amp;$C5)&amp;" sur "&amp;IF(OFFSET(Paramétrages!$G$6,COLUMNS($H:J)-2,,)=0,"",OFFSET(Paramétrages!$G$6,COLUMNS($H:J)-2,,))&amp;")"))</f>
        <v/>
      </c>
      <c r="H5" s="1" t="str">
        <f ca="1">IF(OFFSET(Paramétrages!$F$6,COLUMNS($G:J)-2,,)=0,"",IF($B5="","",IF(COUNTA(Paramétrages!$F$5:$F$32)=0,"",IF(ISBLANK('Compréhension de l''écrit'!$D5),"",IF((SUMIFS(Paramétrages!$W:$W,Paramétrages!$Y:$Y,IF(OFFSET(Paramétrages!$F$6,COLUMNS($G:J)-2,,)=0,"",OFFSET(Paramétrages!$F$6,COLUMNS($G:J)-2,,)),Paramétrages!$X:$X,$B5&amp;$C5)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5&amp;$C5))/(IF(OFFSET(Paramétrages!$G$6,COLUMNS($H:K)-2,,)=0,"",OFFSET(Paramétrages!$G$6,COLUMNS($H:K)-2,,)))&lt;0.67,"B","C"))))))&amp;IF(OFFSET(Paramétrages!$F$6,COLUMNS($G:J)-2,,)=0,"",IF(ISBLANK('Compréhension de l''écrit'!$D5),""," ("&amp;SUMIFS(Paramétrages!$W:$W,Paramétrages!$Y:$Y,IF(OFFSET(Paramétrages!$F$6,COLUMNS($G:J)-2,,)=0,"",OFFSET(Paramétrages!$F$6,COLUMNS($G:J)-2,,)),Paramétrages!$X:$X,$B5&amp;$C5)&amp;" sur "&amp;IF(OFFSET(Paramétrages!$G$6,COLUMNS($H:K)-2,,)=0,"",OFFSET(Paramétrages!$G$6,COLUMNS($H:K)-2,,))&amp;")"))</f>
        <v/>
      </c>
      <c r="I5" s="1" t="str">
        <f ca="1">IF(OFFSET(Paramétrages!$F$6,COLUMNS($G:K)-2,,)=0,"",IF($B5="","",IF(COUNTA(Paramétrages!$F$5:$F$32)=0,"",IF(ISBLANK('Compréhension de l''écrit'!$D5),"",IF((SUMIFS(Paramétrages!$W:$W,Paramétrages!$Y:$Y,IF(OFFSET(Paramétrages!$F$6,COLUMNS($G:K)-2,,)=0,"",OFFSET(Paramétrages!$F$6,COLUMNS($G:K)-2,,)),Paramétrages!$X:$X,$B5&amp;$C5)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5&amp;$C5))/(IF(OFFSET(Paramétrages!$G$6,COLUMNS($H:L)-2,,)=0,"",OFFSET(Paramétrages!$G$6,COLUMNS($H:L)-2,,)))&lt;0.67,"B","C"))))))&amp;IF(OFFSET(Paramétrages!$F$6,COLUMNS($G:K)-2,,)=0,"",IF(ISBLANK('Compréhension de l''écrit'!$D5),""," ("&amp;SUMIFS(Paramétrages!$W:$W,Paramétrages!$Y:$Y,IF(OFFSET(Paramétrages!$F$6,COLUMNS($G:K)-2,,)=0,"",OFFSET(Paramétrages!$F$6,COLUMNS($G:K)-2,,)),Paramétrages!$X:$X,$B5&amp;$C5)&amp;" sur "&amp;IF(OFFSET(Paramétrages!$G$6,COLUMNS($H:L)-2,,)=0,"",OFFSET(Paramétrages!$G$6,COLUMNS($H:L)-2,,))&amp;")"))</f>
        <v/>
      </c>
      <c r="J5" s="1" t="str">
        <f ca="1">IF(OFFSET(Paramétrages!$F$6,COLUMNS($G:L)-2,,)=0,"",IF($B5="","",IF(COUNTA(Paramétrages!$F$5:$F$32)=0,"",IF(ISBLANK('Compréhension de l''écrit'!$D5),"",IF((SUMIFS(Paramétrages!$W:$W,Paramétrages!$Y:$Y,IF(OFFSET(Paramétrages!$F$6,COLUMNS($G:L)-2,,)=0,"",OFFSET(Paramétrages!$F$6,COLUMNS($G:L)-2,,)),Paramétrages!$X:$X,$B5&amp;$C5)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5&amp;$C5))/(IF(OFFSET(Paramétrages!$G$6,COLUMNS($H:M)-2,,)=0,"",OFFSET(Paramétrages!$G$6,COLUMNS($H:M)-2,,)))&lt;0.67,"B","C"))))))&amp;IF(OFFSET(Paramétrages!$F$6,COLUMNS($G:L)-2,,)=0,"",IF(ISBLANK('Compréhension de l''écrit'!$D5),""," ("&amp;SUMIFS(Paramétrages!$W:$W,Paramétrages!$Y:$Y,IF(OFFSET(Paramétrages!$F$6,COLUMNS($G:L)-2,,)=0,"",OFFSET(Paramétrages!$F$6,COLUMNS($G:L)-2,,)),Paramétrages!$X:$X,$B5&amp;$C5)&amp;" sur "&amp;IF(OFFSET(Paramétrages!$G$6,COLUMNS($H:M)-2,,)=0,"",OFFSET(Paramétrages!$G$6,COLUMNS($H:M)-2,,))&amp;")"))</f>
        <v/>
      </c>
      <c r="K5" s="1" t="str">
        <f ca="1">IF(OFFSET(Paramétrages!$F$6,COLUMNS($G:M)-2,,)=0,"",IF($B5="","",IF(COUNTA(Paramétrages!$F$5:$F$32)=0,"",IF(ISBLANK('Compréhension de l''écrit'!$D5),"",IF((SUMIFS(Paramétrages!$W:$W,Paramétrages!$Y:$Y,IF(OFFSET(Paramétrages!$F$6,COLUMNS($G:M)-2,,)=0,"",OFFSET(Paramétrages!$F$6,COLUMNS($G:M)-2,,)),Paramétrages!$X:$X,$B5&amp;$C5)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5&amp;$C5))/(IF(OFFSET(Paramétrages!$G$6,COLUMNS($H:N)-2,,)=0,"",OFFSET(Paramétrages!$G$6,COLUMNS($H:N)-2,,)))&lt;0.67,"B","C"))))))&amp;IF(OFFSET(Paramétrages!$F$6,COLUMNS($G:M)-2,,)=0,"",IF(ISBLANK('Compréhension de l''écrit'!$D5),""," ("&amp;SUMIFS(Paramétrages!$W:$W,Paramétrages!$Y:$Y,IF(OFFSET(Paramétrages!$F$6,COLUMNS($G:M)-2,,)=0,"",OFFSET(Paramétrages!$F$6,COLUMNS($G:M)-2,,)),Paramétrages!$X:$X,$B5&amp;$C5)&amp;" sur "&amp;IF(OFFSET(Paramétrages!$G$6,COLUMNS($H:N)-2,,)=0,"",OFFSET(Paramétrages!$G$6,COLUMNS($H:N)-2,,))&amp;")"))</f>
        <v/>
      </c>
      <c r="L5" s="1" t="str">
        <f ca="1">IF(OFFSET(Paramétrages!$F$6,COLUMNS($G:N)-2,,)=0,"",IF($B5="","",IF(COUNTA(Paramétrages!$F$5:$F$32)=0,"",IF(ISBLANK('Compréhension de l''écrit'!$D5),"",IF((SUMIFS(Paramétrages!$W:$W,Paramétrages!$Y:$Y,IF(OFFSET(Paramétrages!$F$6,COLUMNS($G:N)-2,,)=0,"",OFFSET(Paramétrages!$F$6,COLUMNS($G:N)-2,,)),Paramétrages!$X:$X,$B5&amp;$C5)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5&amp;$C5))/(IF(OFFSET(Paramétrages!$G$6,COLUMNS($H:O)-2,,)=0,"",OFFSET(Paramétrages!$G$6,COLUMNS($H:O)-2,,)))&lt;0.67,"B","C"))))))&amp;IF(OFFSET(Paramétrages!$F$6,COLUMNS($G:N)-2,,)=0,"",IF(ISBLANK('Compréhension de l''écrit'!$D5),""," ("&amp;SUMIFS(Paramétrages!$W:$W,Paramétrages!$Y:$Y,IF(OFFSET(Paramétrages!$F$6,COLUMNS($G:N)-2,,)=0,"",OFFSET(Paramétrages!$F$6,COLUMNS($G:N)-2,,)),Paramétrages!$X:$X,$B5&amp;$C5)&amp;" sur "&amp;IF(OFFSET(Paramétrages!$G$6,COLUMNS($H:O)-2,,)=0,"",OFFSET(Paramétrages!$G$6,COLUMNS($H:O)-2,,))&amp;")"))</f>
        <v/>
      </c>
      <c r="M5" s="1" t="str">
        <f ca="1">IF(OFFSET(Paramétrages!$F$6,COLUMNS($G:O)-2,,)=0,"",IF($B5="","",IF(COUNTA(Paramétrages!$F$5:$F$32)=0,"",IF(ISBLANK('Compréhension de l''écrit'!$D5),"",IF((SUMIFS(Paramétrages!$W:$W,Paramétrages!$Y:$Y,IF(OFFSET(Paramétrages!$F$6,COLUMNS($G:O)-2,,)=0,"",OFFSET(Paramétrages!$F$6,COLUMNS($G:O)-2,,)),Paramétrages!$X:$X,$B5&amp;$C5)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5&amp;$C5))/(IF(OFFSET(Paramétrages!$G$6,COLUMNS($H:P)-2,,)=0,"",OFFSET(Paramétrages!$G$6,COLUMNS($H:P)-2,,)))&lt;0.67,"B","C"))))))&amp;IF(OFFSET(Paramétrages!$F$6,COLUMNS($G:O)-2,,)=0,"",IF(ISBLANK('Compréhension de l''écrit'!$D5),""," ("&amp;SUMIFS(Paramétrages!$W:$W,Paramétrages!$Y:$Y,IF(OFFSET(Paramétrages!$F$6,COLUMNS($G:O)-2,,)=0,"",OFFSET(Paramétrages!$F$6,COLUMNS($G:O)-2,,)),Paramétrages!$X:$X,$B5&amp;$C5)&amp;" sur "&amp;IF(OFFSET(Paramétrages!$G$6,COLUMNS($H:P)-2,,)=0,"",OFFSET(Paramétrages!$G$6,COLUMNS($H:P)-2,,))&amp;")"))</f>
        <v/>
      </c>
      <c r="N5" s="1" t="str">
        <f ca="1">IF(OFFSET(Paramétrages!$F$6,COLUMNS($G:P)-2,,)=0,"",IF($B5="","",IF(COUNTA(Paramétrages!$F$5:$F$32)=0,"",IF(ISBLANK('Compréhension de l''écrit'!$D5),"",IF((SUMIFS(Paramétrages!$W:$W,Paramétrages!$Y:$Y,IF(OFFSET(Paramétrages!$F$6,COLUMNS($G:P)-2,,)=0,"",OFFSET(Paramétrages!$F$6,COLUMNS($G:P)-2,,)),Paramétrages!$X:$X,$B5&amp;$C5)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5&amp;$C5))/(IF(OFFSET(Paramétrages!$G$6,COLUMNS($H:Q)-2,,)=0,"",OFFSET(Paramétrages!$G$6,COLUMNS($H:Q)-2,,)))&lt;0.67,"B","C"))))))&amp;IF(OFFSET(Paramétrages!$F$6,COLUMNS($G:P)-2,,)=0,"",IF(ISBLANK('Compréhension de l''écrit'!$D5),""," ("&amp;SUMIFS(Paramétrages!$W:$W,Paramétrages!$Y:$Y,IF(OFFSET(Paramétrages!$F$6,COLUMNS($G:P)-2,,)=0,"",OFFSET(Paramétrages!$F$6,COLUMNS($G:P)-2,,)),Paramétrages!$X:$X,$B5&amp;$C5)&amp;" sur "&amp;IF(OFFSET(Paramétrages!$G$6,COLUMNS($H:Q)-2,,)=0,"",OFFSET(Paramétrages!$G$6,COLUMNS($H:Q)-2,,))&amp;")"))</f>
        <v/>
      </c>
      <c r="O5" s="1" t="str">
        <f ca="1">IF(OFFSET(Paramétrages!$F$6,COLUMNS($G:Q)-2,,)=0,"",IF($B5="","",IF(COUNTA(Paramétrages!$F$5:$F$32)=0,"",IF(ISBLANK('Compréhension de l''écrit'!$D5),"",IF((SUMIFS(Paramétrages!$W:$W,Paramétrages!$Y:$Y,IF(OFFSET(Paramétrages!$F$6,COLUMNS($G:Q)-2,,)=0,"",OFFSET(Paramétrages!$F$6,COLUMNS($G:Q)-2,,)),Paramétrages!$X:$X,$B5&amp;$C5)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5&amp;$C5))/(IF(OFFSET(Paramétrages!$G$6,COLUMNS($H:R)-2,,)=0,"",OFFSET(Paramétrages!$G$6,COLUMNS($H:R)-2,,)))&lt;0.67,"B","C"))))))&amp;IF(OFFSET(Paramétrages!$F$6,COLUMNS($G:Q)-2,,)=0,"",IF(ISBLANK('Compréhension de l''écrit'!$D5),""," ("&amp;SUMIFS(Paramétrages!$W:$W,Paramétrages!$Y:$Y,IF(OFFSET(Paramétrages!$F$6,COLUMNS($G:Q)-2,,)=0,"",OFFSET(Paramétrages!$F$6,COLUMNS($G:Q)-2,,)),Paramétrages!$X:$X,$B5&amp;$C5)&amp;" sur "&amp;IF(OFFSET(Paramétrages!$G$6,COLUMNS($H:R)-2,,)=0,"",OFFSET(Paramétrages!$G$6,COLUMNS($H:R)-2,,))&amp;")"))</f>
        <v/>
      </c>
      <c r="P5" s="1" t="str">
        <f ca="1">IF(OFFSET(Paramétrages!$F$6,COLUMNS($G:R)-2,,)=0,"",IF($B5="","",IF(COUNTA(Paramétrages!$F$5:$F$32)=0,"",IF(ISBLANK('Compréhension de l''écrit'!$D5),"",IF((SUMIFS(Paramétrages!$W:$W,Paramétrages!$Y:$Y,IF(OFFSET(Paramétrages!$F$6,COLUMNS($G:R)-2,,)=0,"",OFFSET(Paramétrages!$F$6,COLUMNS($G:R)-2,,)),Paramétrages!$X:$X,$B5&amp;$C5)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5&amp;$C5))/(IF(OFFSET(Paramétrages!$G$6,COLUMNS($H:S)-2,,)=0,"",OFFSET(Paramétrages!$G$6,COLUMNS($H:S)-2,,)))&lt;0.67,"B","C"))))))&amp;IF(OFFSET(Paramétrages!$F$6,COLUMNS($G:R)-2,,)=0,"",IF(ISBLANK('Compréhension de l''écrit'!$D5),""," ("&amp;SUMIFS(Paramétrages!$W:$W,Paramétrages!$Y:$Y,IF(OFFSET(Paramétrages!$F$6,COLUMNS($G:R)-2,,)=0,"",OFFSET(Paramétrages!$F$6,COLUMNS($G:R)-2,,)),Paramétrages!$X:$X,$B5&amp;$C5)&amp;" sur "&amp;IF(OFFSET(Paramétrages!$G$6,COLUMNS($H:S)-2,,)=0,"",OFFSET(Paramétrages!$G$6,COLUMNS($H:S)-2,,))&amp;")"))</f>
        <v/>
      </c>
      <c r="Q5" s="1" t="str">
        <f ca="1">IF(OFFSET(Paramétrages!$F$6,COLUMNS($G:S)-2,,)=0,"",IF($B5="","",IF(COUNTA(Paramétrages!$F$5:$F$32)=0,"",IF(ISBLANK('Compréhension de l''écrit'!$D5),"",IF((SUMIFS(Paramétrages!$W:$W,Paramétrages!$Y:$Y,IF(OFFSET(Paramétrages!$F$6,COLUMNS($G:S)-2,,)=0,"",OFFSET(Paramétrages!$F$6,COLUMNS($G:S)-2,,)),Paramétrages!$X:$X,$B5&amp;$C5)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5&amp;$C5))/(IF(OFFSET(Paramétrages!$G$6,COLUMNS($H:T)-2,,)=0,"",OFFSET(Paramétrages!$G$6,COLUMNS($H:T)-2,,)))&lt;0.67,"B","C"))))))&amp;IF(OFFSET(Paramétrages!$F$6,COLUMNS($G:S)-2,,)=0,"",IF(ISBLANK('Compréhension de l''écrit'!$D5),""," ("&amp;SUMIFS(Paramétrages!$W:$W,Paramétrages!$Y:$Y,IF(OFFSET(Paramétrages!$F$6,COLUMNS($G:S)-2,,)=0,"",OFFSET(Paramétrages!$F$6,COLUMNS($G:S)-2,,)),Paramétrages!$X:$X,$B5&amp;$C5)&amp;" sur "&amp;IF(OFFSET(Paramétrages!$G$6,COLUMNS($H:T)-2,,)=0,"",OFFSET(Paramétrages!$G$6,COLUMNS($H:T)-2,,))&amp;")"))</f>
        <v/>
      </c>
      <c r="R5" s="1" t="str">
        <f ca="1">IF(OFFSET(Paramétrages!$F$6,COLUMNS($G:T)-2,,)=0,"",IF($B5="","",IF(COUNTA(Paramétrages!$F$5:$F$32)=0,"",IF(ISBLANK('Compréhension de l''écrit'!$D5),"",IF((SUMIFS(Paramétrages!$W:$W,Paramétrages!$Y:$Y,IF(OFFSET(Paramétrages!$F$6,COLUMNS($G:T)-2,,)=0,"",OFFSET(Paramétrages!$F$6,COLUMNS($G:T)-2,,)),Paramétrages!$X:$X,$B5&amp;$C5)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5&amp;$C5))/(IF(OFFSET(Paramétrages!$G$6,COLUMNS($H:U)-2,,)=0,"",OFFSET(Paramétrages!$G$6,COLUMNS($H:U)-2,,)))&lt;0.67,"B","C"))))))&amp;IF(OFFSET(Paramétrages!$F$6,COLUMNS($G:T)-2,,)=0,"",IF(ISBLANK('Compréhension de l''écrit'!$D5),""," ("&amp;SUMIFS(Paramétrages!$W:$W,Paramétrages!$Y:$Y,IF(OFFSET(Paramétrages!$F$6,COLUMNS($G:T)-2,,)=0,"",OFFSET(Paramétrages!$F$6,COLUMNS($G:T)-2,,)),Paramétrages!$X:$X,$B5&amp;$C5)&amp;" sur "&amp;IF(OFFSET(Paramétrages!$G$6,COLUMNS($H:U)-2,,)=0,"",OFFSET(Paramétrages!$G$6,COLUMNS($H:U)-2,,))&amp;")"))</f>
        <v/>
      </c>
      <c r="S5" s="1" t="str">
        <f ca="1">IF(OFFSET(Paramétrages!$F$6,COLUMNS($G:U)-2,,)=0,"",IF($B5="","",IF(COUNTA(Paramétrages!$F$5:$F$32)=0,"",IF(ISBLANK('Compréhension de l''écrit'!$D5),"",IF((SUMIFS(Paramétrages!$W:$W,Paramétrages!$Y:$Y,IF(OFFSET(Paramétrages!$F$6,COLUMNS($G:U)-2,,)=0,"",OFFSET(Paramétrages!$F$6,COLUMNS($G:U)-2,,)),Paramétrages!$X:$X,$B5&amp;$C5)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5&amp;$C5))/(IF(OFFSET(Paramétrages!$G$6,COLUMNS($H:V)-2,,)=0,"",OFFSET(Paramétrages!$G$6,COLUMNS($H:V)-2,,)))&lt;0.67,"B","C"))))))&amp;IF(OFFSET(Paramétrages!$F$6,COLUMNS($G:U)-2,,)=0,"",IF(ISBLANK('Compréhension de l''écrit'!$D5),""," ("&amp;SUMIFS(Paramétrages!$W:$W,Paramétrages!$Y:$Y,IF(OFFSET(Paramétrages!$F$6,COLUMNS($G:U)-2,,)=0,"",OFFSET(Paramétrages!$F$6,COLUMNS($G:U)-2,,)),Paramétrages!$X:$X,$B5&amp;$C5)&amp;" sur "&amp;IF(OFFSET(Paramétrages!$G$6,COLUMNS($H:V)-2,,)=0,"",OFFSET(Paramétrages!$G$6,COLUMNS($H:V)-2,,))&amp;")"))</f>
        <v/>
      </c>
      <c r="T5" s="1" t="str">
        <f ca="1">IF(OFFSET(Paramétrages!$F$6,COLUMNS($G:V)-2,,)=0,"",IF($B5="","",IF(COUNTA(Paramétrages!$F$5:$F$32)=0,"",IF(ISBLANK('Compréhension de l''écrit'!$D5),"",IF((SUMIFS(Paramétrages!$W:$W,Paramétrages!$Y:$Y,IF(OFFSET(Paramétrages!$F$6,COLUMNS($G:V)-2,,)=0,"",OFFSET(Paramétrages!$F$6,COLUMNS($G:V)-2,,)),Paramétrages!$X:$X,$B5&amp;$C5)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5&amp;$C5))/(IF(OFFSET(Paramétrages!$G$6,COLUMNS($H:W)-2,,)=0,"",OFFSET(Paramétrages!$G$6,COLUMNS($H:W)-2,,)))&lt;0.67,"B","C"))))))&amp;IF(OFFSET(Paramétrages!$F$6,COLUMNS($G:V)-2,,)=0,"",IF(ISBLANK('Compréhension de l''écrit'!$D5),""," ("&amp;SUMIFS(Paramétrages!$W:$W,Paramétrages!$Y:$Y,IF(OFFSET(Paramétrages!$F$6,COLUMNS($G:V)-2,,)=0,"",OFFSET(Paramétrages!$F$6,COLUMNS($G:V)-2,,)),Paramétrages!$X:$X,$B5&amp;$C5)&amp;" sur "&amp;IF(OFFSET(Paramétrages!$G$6,COLUMNS($H:W)-2,,)=0,"",OFFSET(Paramétrages!$G$6,COLUMNS($H:W)-2,,))&amp;")"))</f>
        <v/>
      </c>
      <c r="U5" s="1" t="str">
        <f ca="1">IF(OFFSET(Paramétrages!$F$6,COLUMNS($G:W)-2,,)=0,"",IF($B5="","",IF(COUNTA(Paramétrages!$F$5:$F$32)=0,"",IF(ISBLANK('Compréhension de l''écrit'!$D5),"",IF((SUMIFS(Paramétrages!$W:$W,Paramétrages!$Y:$Y,IF(OFFSET(Paramétrages!$F$6,COLUMNS($G:W)-2,,)=0,"",OFFSET(Paramétrages!$F$6,COLUMNS($G:W)-2,,)),Paramétrages!$X:$X,$B5&amp;$C5)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5&amp;$C5))/(IF(OFFSET(Paramétrages!$G$6,COLUMNS($H:X)-2,,)=0,"",OFFSET(Paramétrages!$G$6,COLUMNS($H:X)-2,,)))&lt;0.67,"B","C"))))))&amp;IF(OFFSET(Paramétrages!$F$6,COLUMNS($G:W)-2,,)=0,"",IF(ISBLANK('Compréhension de l''écrit'!$D5),""," ("&amp;SUMIFS(Paramétrages!$W:$W,Paramétrages!$Y:$Y,IF(OFFSET(Paramétrages!$F$6,COLUMNS($G:W)-2,,)=0,"",OFFSET(Paramétrages!$F$6,COLUMNS($G:W)-2,,)),Paramétrages!$X:$X,$B5&amp;$C5)&amp;" sur "&amp;IF(OFFSET(Paramétrages!$G$6,COLUMNS($H:X)-2,,)=0,"",OFFSET(Paramétrages!$G$6,COLUMNS($H:X)-2,,))&amp;")"))</f>
        <v/>
      </c>
      <c r="V5" s="1" t="str">
        <f ca="1">IF(OFFSET(Paramétrages!$F$6,COLUMNS($G:X)-2,,)=0,"",IF($B5="","",IF(COUNTA(Paramétrages!$F$5:$F$32)=0,"",IF(ISBLANK('Compréhension de l''écrit'!$D5),"",IF((SUMIFS(Paramétrages!$W:$W,Paramétrages!$Y:$Y,IF(OFFSET(Paramétrages!$F$6,COLUMNS($G:X)-2,,)=0,"",OFFSET(Paramétrages!$F$6,COLUMNS($G:X)-2,,)),Paramétrages!$X:$X,$B5&amp;$C5)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5&amp;$C5))/(IF(OFFSET(Paramétrages!$G$6,COLUMNS($H:Y)-2,,)=0,"",OFFSET(Paramétrages!$G$6,COLUMNS($H:Y)-2,,)))&lt;0.67,"B","C"))))))&amp;IF(OFFSET(Paramétrages!$F$6,COLUMNS($G:X)-2,,)=0,"",IF(ISBLANK('Compréhension de l''écrit'!$D5),""," ("&amp;SUMIFS(Paramétrages!$W:$W,Paramétrages!$Y:$Y,IF(OFFSET(Paramétrages!$F$6,COLUMNS($G:X)-2,,)=0,"",OFFSET(Paramétrages!$F$6,COLUMNS($G:X)-2,,)),Paramétrages!$X:$X,$B5&amp;$C5)&amp;" sur "&amp;IF(OFFSET(Paramétrages!$G$6,COLUMNS($H:Y)-2,,)=0,"",OFFSET(Paramétrages!$G$6,COLUMNS($H:Y)-2,,))&amp;")"))</f>
        <v/>
      </c>
      <c r="W5" s="1" t="str">
        <f ca="1">IF(OFFSET(Paramétrages!$F$6,COLUMNS($G:Y)-2,,)=0,"",IF($B5="","",IF(COUNTA(Paramétrages!$F$5:$F$32)=0,"",IF(ISBLANK('Compréhension de l''écrit'!$D5),"",IF((SUMIFS(Paramétrages!$W:$W,Paramétrages!$Y:$Y,IF(OFFSET(Paramétrages!$F$6,COLUMNS($G:Y)-2,,)=0,"",OFFSET(Paramétrages!$F$6,COLUMNS($G:Y)-2,,)),Paramétrages!$X:$X,$B5&amp;$C5)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5&amp;$C5))/(IF(OFFSET(Paramétrages!$G$6,COLUMNS($H:Z)-2,,)=0,"",OFFSET(Paramétrages!$G$6,COLUMNS($H:Z)-2,,)))&lt;0.67,"B","C"))))))&amp;IF(OFFSET(Paramétrages!$F$6,COLUMNS($G:Y)-2,,)=0,"",IF(ISBLANK('Compréhension de l''écrit'!$D5),""," ("&amp;SUMIFS(Paramétrages!$W:$W,Paramétrages!$Y:$Y,IF(OFFSET(Paramétrages!$F$6,COLUMNS($G:Y)-2,,)=0,"",OFFSET(Paramétrages!$F$6,COLUMNS($G:Y)-2,,)),Paramétrages!$X:$X,$B5&amp;$C5)&amp;" sur "&amp;IF(OFFSET(Paramétrages!$G$6,COLUMNS($H:Z)-2,,)=0,"",OFFSET(Paramétrages!$G$6,COLUMNS($H:Z)-2,,))&amp;")"))</f>
        <v/>
      </c>
      <c r="X5" s="1" t="str">
        <f ca="1">IF(OFFSET(Paramétrages!$F$6,COLUMNS($G:Z)-2,,)=0,"",IF($B5="","",IF(COUNTA(Paramétrages!$F$5:$F$32)=0,"",IF(ISBLANK('Compréhension de l''écrit'!$D5),"",IF((SUMIFS(Paramétrages!$W:$W,Paramétrages!$Y:$Y,IF(OFFSET(Paramétrages!$F$6,COLUMNS($G:Z)-2,,)=0,"",OFFSET(Paramétrages!$F$6,COLUMNS($G:Z)-2,,)),Paramétrages!$X:$X,$B5&amp;$C5)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5&amp;$C5))/(IF(OFFSET(Paramétrages!$G$6,COLUMNS($H:AA)-2,,)=0,"",OFFSET(Paramétrages!$G$6,COLUMNS($H:AA)-2,,)))&lt;0.67,"B","C"))))))&amp;IF(OFFSET(Paramétrages!$F$6,COLUMNS($G:Z)-2,,)=0,"",IF(ISBLANK('Compréhension de l''écrit'!$D5),""," ("&amp;SUMIFS(Paramétrages!$W:$W,Paramétrages!$Y:$Y,IF(OFFSET(Paramétrages!$F$6,COLUMNS($G:Z)-2,,)=0,"",OFFSET(Paramétrages!$F$6,COLUMNS($G:Z)-2,,)),Paramétrages!$X:$X,$B5&amp;$C5)&amp;" sur "&amp;IF(OFFSET(Paramétrages!$G$6,COLUMNS($H:AA)-2,,)=0,"",OFFSET(Paramétrages!$G$6,COLUMNS($H:AA)-2,,))&amp;")"))</f>
        <v/>
      </c>
      <c r="Y5" s="1" t="str">
        <f ca="1">IF(OFFSET(Paramétrages!$F$6,COLUMNS($G:AA)-2,,)=0,"",IF($B5="","",IF(COUNTA(Paramétrages!$F$5:$F$32)=0,"",IF(ISBLANK('Compréhension de l''écrit'!$D5),"",IF((SUMIFS(Paramétrages!$W:$W,Paramétrages!$Y:$Y,IF(OFFSET(Paramétrages!$F$6,COLUMNS($G:AA)-2,,)=0,"",OFFSET(Paramétrages!$F$6,COLUMNS($G:AA)-2,,)),Paramétrages!$X:$X,$B5&amp;$C5)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5&amp;$C5))/(IF(OFFSET(Paramétrages!$G$6,COLUMNS($H:AB)-2,,)=0,"",OFFSET(Paramétrages!$G$6,COLUMNS($H:AB)-2,,)))&lt;0.67,"B","C"))))))&amp;IF(OFFSET(Paramétrages!$F$6,COLUMNS($G:AA)-2,,)=0,"",IF(ISBLANK('Compréhension de l''écrit'!$D5),""," ("&amp;SUMIFS(Paramétrages!$W:$W,Paramétrages!$Y:$Y,IF(OFFSET(Paramétrages!$F$6,COLUMNS($G:AA)-2,,)=0,"",OFFSET(Paramétrages!$F$6,COLUMNS($G:AA)-2,,)),Paramétrages!$X:$X,$B5&amp;$C5)&amp;" sur "&amp;IF(OFFSET(Paramétrages!$G$6,COLUMNS($H:AB)-2,,)=0,"",OFFSET(Paramétrages!$G$6,COLUMNS($H:AB)-2,,))&amp;")"))</f>
        <v/>
      </c>
      <c r="Z5" s="1" t="str">
        <f ca="1">IF(OFFSET(Paramétrages!$F$6,COLUMNS($G:AB)-2,,)=0,"",IF($B5="","",IF(COUNTA(Paramétrages!$F$5:$F$32)=0,"",IF(ISBLANK('Compréhension de l''écrit'!$D5),"",IF((SUMIFS(Paramétrages!$W:$W,Paramétrages!$Y:$Y,IF(OFFSET(Paramétrages!$F$6,COLUMNS($G:AB)-2,,)=0,"",OFFSET(Paramétrages!$F$6,COLUMNS($G:AB)-2,,)),Paramétrages!$X:$X,$B5&amp;$C5)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5&amp;$C5))/(IF(OFFSET(Paramétrages!$G$6,COLUMNS($H:AC)-2,,)=0,"",OFFSET(Paramétrages!$G$6,COLUMNS($H:AC)-2,,)))&lt;0.67,"B","C"))))))&amp;IF(OFFSET(Paramétrages!$F$6,COLUMNS($G:AB)-2,,)=0,"",IF(ISBLANK('Compréhension de l''écrit'!$D5),""," ("&amp;SUMIFS(Paramétrages!$W:$W,Paramétrages!$Y:$Y,IF(OFFSET(Paramétrages!$F$6,COLUMNS($G:AB)-2,,)=0,"",OFFSET(Paramétrages!$F$6,COLUMNS($G:AB)-2,,)),Paramétrages!$X:$X,$B5&amp;$C5)&amp;" sur "&amp;IF(OFFSET(Paramétrages!$G$6,COLUMNS($H:AC)-2,,)=0,"",OFFSET(Paramétrages!$G$6,COLUMNS($H:AC)-2,,))&amp;")"))</f>
        <v/>
      </c>
      <c r="AA5" s="1" t="str">
        <f ca="1">IF(OFFSET(Paramétrages!$F$6,COLUMNS($G:AC)-2,,)=0,"",IF($B5="","",IF(COUNTA(Paramétrages!$F$5:$F$32)=0,"",IF(ISBLANK('Compréhension de l''écrit'!$D5),"",IF((SUMIFS(Paramétrages!$W:$W,Paramétrages!$Y:$Y,IF(OFFSET(Paramétrages!$F$6,COLUMNS($G:AC)-2,,)=0,"",OFFSET(Paramétrages!$F$6,COLUMNS($G:AC)-2,,)),Paramétrages!$X:$X,$B5&amp;$C5)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5&amp;$C5))/(IF(OFFSET(Paramétrages!$G$6,COLUMNS($H:AD)-2,,)=0,"",OFFSET(Paramétrages!$G$6,COLUMNS($H:AD)-2,,)))&lt;0.67,"B","C"))))))&amp;IF(OFFSET(Paramétrages!$F$6,COLUMNS($G:AC)-2,,)=0,"",IF(ISBLANK('Compréhension de l''écrit'!$D5),""," ("&amp;SUMIFS(Paramétrages!$W:$W,Paramétrages!$Y:$Y,IF(OFFSET(Paramétrages!$F$6,COLUMNS($G:AC)-2,,)=0,"",OFFSET(Paramétrages!$F$6,COLUMNS($G:AC)-2,,)),Paramétrages!$X:$X,$B5&amp;$C5)&amp;" sur "&amp;IF(OFFSET(Paramétrages!$G$6,COLUMNS($H:AD)-2,,)=0,"",OFFSET(Paramétrages!$G$6,COLUMNS($H:AD)-2,,))&amp;")"))</f>
        <v/>
      </c>
      <c r="AB5" s="1" t="str">
        <f ca="1">IF(OFFSET(Paramétrages!$F$6,COLUMNS($G:AD)-2,,)=0,"",IF($B5="","",IF(COUNTA(Paramétrages!$F$5:$F$32)=0,"",IF(ISBLANK('Compréhension de l''écrit'!$D5),"",IF((SUMIFS(Paramétrages!$W:$W,Paramétrages!$Y:$Y,IF(OFFSET(Paramétrages!$F$6,COLUMNS($G:AD)-2,,)=0,"",OFFSET(Paramétrages!$F$6,COLUMNS($G:AD)-2,,)),Paramétrages!$X:$X,$B5&amp;$C5)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5&amp;$C5))/(IF(OFFSET(Paramétrages!$G$6,COLUMNS($H:AE)-2,,)=0,"",OFFSET(Paramétrages!$G$6,COLUMNS($H:AE)-2,,)))&lt;0.67,"B","C"))))))&amp;IF(OFFSET(Paramétrages!$F$6,COLUMNS($G:AD)-2,,)=0,"",IF(ISBLANK('Compréhension de l''écrit'!$D5),""," ("&amp;SUMIFS(Paramétrages!$W:$W,Paramétrages!$Y:$Y,IF(OFFSET(Paramétrages!$F$6,COLUMNS($G:AD)-2,,)=0,"",OFFSET(Paramétrages!$F$6,COLUMNS($G:AD)-2,,)),Paramétrages!$X:$X,$B5&amp;$C5)&amp;" sur "&amp;IF(OFFSET(Paramétrages!$G$6,COLUMNS($H:AE)-2,,)=0,"",OFFSET(Paramétrages!$G$6,COLUMNS($H:AE)-2,,))&amp;")"))</f>
        <v/>
      </c>
      <c r="AC5" s="1" t="str">
        <f ca="1">IF(OFFSET(Paramétrages!$F$6,COLUMNS($G:AE)-2,,)=0,"",IF($B5="","",IF(COUNTA(Paramétrages!$F$5:$F$32)=0,"",IF(ISBLANK('Compréhension de l''écrit'!$D5),"",IF((SUMIFS(Paramétrages!$W:$W,Paramétrages!$Y:$Y,IF(OFFSET(Paramétrages!$F$6,COLUMNS($G:AE)-2,,)=0,"",OFFSET(Paramétrages!$F$6,COLUMNS($G:AE)-2,,)),Paramétrages!$X:$X,$B5&amp;$C5)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5&amp;$C5))/(IF(OFFSET(Paramétrages!$G$6,COLUMNS($H:AF)-2,,)=0,"",OFFSET(Paramétrages!$G$6,COLUMNS($H:AF)-2,,)))&lt;0.67,"B","C"))))))&amp;IF(OFFSET(Paramétrages!$F$6,COLUMNS($G:AE)-2,,)=0,"",IF(ISBLANK('Compréhension de l''écrit'!$D5),""," ("&amp;SUMIFS(Paramétrages!$W:$W,Paramétrages!$Y:$Y,IF(OFFSET(Paramétrages!$F$6,COLUMNS($G:AE)-2,,)=0,"",OFFSET(Paramétrages!$F$6,COLUMNS($G:AE)-2,,)),Paramétrages!$X:$X,$B5&amp;$C5)&amp;" sur "&amp;IF(OFFSET(Paramétrages!$G$6,COLUMNS($H:AF)-2,,)=0,"",OFFSET(Paramétrages!$G$6,COLUMNS($H:AF)-2,,))&amp;")"))</f>
        <v/>
      </c>
      <c r="AD5" s="1" t="str">
        <f ca="1">IF(OFFSET(Paramétrages!$F$6,COLUMNS($G:AF)-2,,)=0,"",IF($B5="","",IF(COUNTA(Paramétrages!$F$5:$F$32)=0,"",IF(ISBLANK('Compréhension de l''écrit'!$D5),"",IF((SUMIFS(Paramétrages!$W:$W,Paramétrages!$Y:$Y,IF(OFFSET(Paramétrages!$F$6,COLUMNS($G:AF)-2,,)=0,"",OFFSET(Paramétrages!$F$6,COLUMNS($G:AF)-2,,)),Paramétrages!$X:$X,$B5&amp;$C5)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5&amp;$C5))/(IF(OFFSET(Paramétrages!$G$6,COLUMNS($H:AG)-2,,)=0,"",OFFSET(Paramétrages!$G$6,COLUMNS($H:AG)-2,,)))&lt;0.67,"B","C"))))))&amp;IF(OFFSET(Paramétrages!$F$6,COLUMNS($G:AF)-2,,)=0,"",IF(ISBLANK('Compréhension de l''écrit'!$D5),""," ("&amp;SUMIFS(Paramétrages!$W:$W,Paramétrages!$Y:$Y,IF(OFFSET(Paramétrages!$F$6,COLUMNS($G:AF)-2,,)=0,"",OFFSET(Paramétrages!$F$6,COLUMNS($G:AF)-2,,)),Paramétrages!$X:$X,$B5&amp;$C5)&amp;" sur "&amp;IF(OFFSET(Paramétrages!$G$6,COLUMNS($H:AG)-2,,)=0,"",OFFSET(Paramétrages!$G$6,COLUMNS($H:AG)-2,,))&amp;")"))</f>
        <v/>
      </c>
      <c r="AE5" s="1" t="str">
        <f ca="1">IF(OFFSET(Paramétrages!$F$6,COLUMNS($G:AG)-2,,)=0,"",IF($B5="","",IF(COUNTA(Paramétrages!$F$5:$F$32)=0,"",IF(ISBLANK('Compréhension de l''écrit'!$D5),"",IF((SUMIFS(Paramétrages!$W:$W,Paramétrages!$Y:$Y,IF(OFFSET(Paramétrages!$F$6,COLUMNS($G:AG)-2,,)=0,"",OFFSET(Paramétrages!$F$6,COLUMNS($G:AG)-2,,)),Paramétrages!$X:$X,$B5&amp;$C5)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5&amp;$C5))/(IF(OFFSET(Paramétrages!$G$6,COLUMNS($H:AH)-2,,)=0,"",OFFSET(Paramétrages!$G$6,COLUMNS($H:AH)-2,,)))&lt;0.67,"B","C"))))))&amp;IF(OFFSET(Paramétrages!$F$6,COLUMNS($G:AG)-2,,)=0,"",IF(ISBLANK('Compréhension de l''écrit'!$D5),""," ("&amp;SUMIFS(Paramétrages!$W:$W,Paramétrages!$Y:$Y,IF(OFFSET(Paramétrages!$F$6,COLUMNS($G:AG)-2,,)=0,"",OFFSET(Paramétrages!$F$6,COLUMNS($G:AG)-2,,)),Paramétrages!$X:$X,$B5&amp;$C5)&amp;" sur "&amp;IF(OFFSET(Paramétrages!$G$6,COLUMNS($H:AH)-2,,)=0,"",OFFSET(Paramétrages!$G$6,COLUMNS($H:AH)-2,,))&amp;")"))</f>
        <v/>
      </c>
      <c r="AF5" s="1" t="str">
        <f ca="1">IF(OFFSET(Paramétrages!$F$6,COLUMNS($G:AH)-2,,)=0,"",IF($B5="","",IF(COUNTA(Paramétrages!$F$5:$F$32)=0,"",IF(ISBLANK('Compréhension de l''écrit'!$D5),"",IF((SUMIFS(Paramétrages!$W:$W,Paramétrages!$Y:$Y,IF(OFFSET(Paramétrages!$F$6,COLUMNS($G:AH)-2,,)=0,"",OFFSET(Paramétrages!$F$6,COLUMNS($G:AH)-2,,)),Paramétrages!$X:$X,$B5&amp;$C5)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5&amp;$C5))/(IF(OFFSET(Paramétrages!$G$6,COLUMNS($H:AI)-2,,)=0,"",OFFSET(Paramétrages!$G$6,COLUMNS($H:AI)-2,,)))&lt;0.67,"B","C"))))))&amp;IF(OFFSET(Paramétrages!$F$6,COLUMNS($G:AH)-2,,)=0,"",IF(ISBLANK('Compréhension de l''écrit'!$D5),""," ("&amp;SUMIFS(Paramétrages!$W:$W,Paramétrages!$Y:$Y,IF(OFFSET(Paramétrages!$F$6,COLUMNS($G:AH)-2,,)=0,"",OFFSET(Paramétrages!$F$6,COLUMNS($G:AH)-2,,)),Paramétrages!$X:$X,$B5&amp;$C5)&amp;" sur "&amp;IF(OFFSET(Paramétrages!$G$6,COLUMNS($H:AI)-2,,)=0,"",OFFSET(Paramétrages!$G$6,COLUMNS($H:AI)-2,,))&amp;")"))</f>
        <v/>
      </c>
      <c r="AG5" s="1" t="str">
        <f ca="1">IF(OFFSET(Paramétrages!$F$6,COLUMNS($G:AI)-2,,)=0,"",IF($B5="","",IF(COUNTA(Paramétrages!$F$5:$F$32)=0,"",IF(ISBLANK('Compréhension de l''écrit'!$D5),"",IF((SUMIFS(Paramétrages!$W:$W,Paramétrages!$Y:$Y,IF(OFFSET(Paramétrages!$F$6,COLUMNS($G:AI)-2,,)=0,"",OFFSET(Paramétrages!$F$6,COLUMNS($G:AI)-2,,)),Paramétrages!$X:$X,$B5&amp;$C5)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5&amp;$C5))/(IF(OFFSET(Paramétrages!$G$6,COLUMNS($H:AJ)-2,,)=0,"",OFFSET(Paramétrages!$G$6,COLUMNS($H:AJ)-2,,)))&lt;0.67,"B","C"))))))&amp;IF(OFFSET(Paramétrages!$F$6,COLUMNS($G:AI)-2,,)=0,"",IF(ISBLANK('Compréhension de l''écrit'!$D5),""," ("&amp;SUMIFS(Paramétrages!$W:$W,Paramétrages!$Y:$Y,IF(OFFSET(Paramétrages!$F$6,COLUMNS($G:AI)-2,,)=0,"",OFFSET(Paramétrages!$F$6,COLUMNS($G:AI)-2,,)),Paramétrages!$X:$X,$B5&amp;$C5)&amp;" sur "&amp;IF(OFFSET(Paramétrages!$G$6,COLUMNS($H:AJ)-2,,)=0,"",OFFSET(Paramétrages!$G$6,COLUMNS($H:AJ)-2,,))&amp;")"))</f>
        <v/>
      </c>
      <c r="AH5" s="1" t="str">
        <f ca="1">IF(OFFSET(Paramétrages!$F$6,COLUMNS($G:AJ)-2,,)=0,"",IF($B5="","",IF(COUNTA(Paramétrages!$F$5:$F$32)=0,"",IF(ISBLANK('Compréhension de l''écrit'!$D5),"",IF((SUMIFS(Paramétrages!$W:$W,Paramétrages!$Y:$Y,IF(OFFSET(Paramétrages!$F$6,COLUMNS($G:AJ)-2,,)=0,"",OFFSET(Paramétrages!$F$6,COLUMNS($G:AJ)-2,,)),Paramétrages!$X:$X,$B5&amp;$C5)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5&amp;$C5))/(IF(OFFSET(Paramétrages!$G$6,COLUMNS($H:AK)-2,,)=0,"",OFFSET(Paramétrages!$G$6,COLUMNS($H:AK)-2,,)))&lt;0.67,"B","C"))))))&amp;IF(OFFSET(Paramétrages!$F$6,COLUMNS($G:AJ)-2,,)=0,"",IF(ISBLANK('Compréhension de l''écrit'!$D5),""," ("&amp;SUMIFS(Paramétrages!$W:$W,Paramétrages!$Y:$Y,IF(OFFSET(Paramétrages!$F$6,COLUMNS($G:AJ)-2,,)=0,"",OFFSET(Paramétrages!$F$6,COLUMNS($G:AJ)-2,,)),Paramétrages!$X:$X,$B5&amp;$C5)&amp;" sur "&amp;IF(OFFSET(Paramétrages!$G$6,COLUMNS($H:AK)-2,,)=0,"",OFFSET(Paramétrages!$G$6,COLUMNS($H:AK)-2,,))&amp;")"))</f>
        <v/>
      </c>
      <c r="AI5" s="1" t="str">
        <f ca="1">IF(OFFSET(Paramétrages!$F$6,COLUMNS($G:AK)-2,,)=0,"",IF($B5="","",IF(COUNTA(Paramétrages!$F$5:$F$32)=0,"",IF(ISBLANK('Compréhension de l''écrit'!$D5),"",IF((SUMIFS(Paramétrages!$W:$W,Paramétrages!$Y:$Y,IF(OFFSET(Paramétrages!$F$6,COLUMNS($G:AK)-2,,)=0,"",OFFSET(Paramétrages!$F$6,COLUMNS($G:AK)-2,,)),Paramétrages!$X:$X,$B5&amp;$C5)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5&amp;$C5))/(IF(OFFSET(Paramétrages!$G$6,COLUMNS($H:AL)-2,,)=0,"",OFFSET(Paramétrages!$G$6,COLUMNS($H:AL)-2,,)))&lt;0.67,"B","C"))))))&amp;IF(OFFSET(Paramétrages!$F$6,COLUMNS($G:AK)-2,,)=0,"",IF(ISBLANK('Compréhension de l''écrit'!$D5),""," ("&amp;SUMIFS(Paramétrages!$W:$W,Paramétrages!$Y:$Y,IF(OFFSET(Paramétrages!$F$6,COLUMNS($G:AK)-2,,)=0,"",OFFSET(Paramétrages!$F$6,COLUMNS($G:AK)-2,,)),Paramétrages!$X:$X,$B5&amp;$C5)&amp;" sur "&amp;IF(OFFSET(Paramétrages!$G$6,COLUMNS($H:AL)-2,,)=0,"",OFFSET(Paramétrages!$G$6,COLUMNS($H:AL)-2,,))&amp;")"))</f>
        <v/>
      </c>
      <c r="AJ5" s="1" t="str">
        <f ca="1">IF(OFFSET(Paramétrages!$F$6,COLUMNS($G:AL)-2,,)=0,"",IF($B5="","",IF(COUNTA(Paramétrages!$F$5:$F$32)=0,"",IF(ISBLANK('Compréhension de l''écrit'!$D5),"",IF((SUMIFS(Paramétrages!$W:$W,Paramétrages!$Y:$Y,IF(OFFSET(Paramétrages!$F$6,COLUMNS($G:AL)-2,,)=0,"",OFFSET(Paramétrages!$F$6,COLUMNS($G:AL)-2,,)),Paramétrages!$X:$X,$B5&amp;$C5)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5&amp;$C5))/(IF(OFFSET(Paramétrages!$G$6,COLUMNS($H:AM)-2,,)=0,"",OFFSET(Paramétrages!$G$6,COLUMNS($H:AM)-2,,)))&lt;0.67,"B","C"))))))&amp;IF(OFFSET(Paramétrages!$F$6,COLUMNS($G:AL)-2,,)=0,"",IF(ISBLANK('Compréhension de l''écrit'!$D5),""," ("&amp;SUMIFS(Paramétrages!$W:$W,Paramétrages!$Y:$Y,IF(OFFSET(Paramétrages!$F$6,COLUMNS($G:AL)-2,,)=0,"",OFFSET(Paramétrages!$F$6,COLUMNS($G:AL)-2,,)),Paramétrages!$X:$X,$B5&amp;$C5)&amp;" sur "&amp;IF(OFFSET(Paramétrages!$G$6,COLUMNS($H:AM)-2,,)=0,"",OFFSET(Paramétrages!$G$6,COLUMNS($H:AM)-2,,))&amp;")"))</f>
        <v/>
      </c>
      <c r="AK5" s="1" t="str">
        <f ca="1">IF(OFFSET(Paramétrages!$F$6,COLUMNS($G:AM)-2,,)=0,"",IF($B5="","",IF(COUNTA(Paramétrages!$F$5:$F$32)=0,"",IF(ISBLANK('Compréhension de l''écrit'!$D5),"",IF((SUMIFS(Paramétrages!$W:$W,Paramétrages!$Y:$Y,IF(OFFSET(Paramétrages!$F$6,COLUMNS($G:AM)-2,,)=0,"",OFFSET(Paramétrages!$F$6,COLUMNS($G:AM)-2,,)),Paramétrages!$X:$X,$B5&amp;$C5)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5&amp;$C5))/(IF(OFFSET(Paramétrages!$G$6,COLUMNS($H:AN)-2,,)=0,"",OFFSET(Paramétrages!$G$6,COLUMNS($H:AN)-2,,)))&lt;0.67,"B","C"))))))&amp;IF(OFFSET(Paramétrages!$F$6,COLUMNS($G:AM)-2,,)=0,"",IF(ISBLANK('Compréhension de l''écrit'!$D5),""," ("&amp;SUMIFS(Paramétrages!$W:$W,Paramétrages!$Y:$Y,IF(OFFSET(Paramétrages!$F$6,COLUMNS($G:AM)-2,,)=0,"",OFFSET(Paramétrages!$F$6,COLUMNS($G:AM)-2,,)),Paramétrages!$X:$X,$B5&amp;$C5)&amp;" sur "&amp;IF(OFFSET(Paramétrages!$G$6,COLUMNS($H:AN)-2,,)=0,"",OFFSET(Paramétrages!$G$6,COLUMNS($H:AN)-2,,))&amp;")"))</f>
        <v/>
      </c>
      <c r="AL5" s="1" t="str">
        <f ca="1">IF(OFFSET(Paramétrages!$F$6,COLUMNS($G:AN)-2,,)=0,"",IF($B5="","",IF(COUNTA(Paramétrages!$F$5:$F$32)=0,"",IF(ISBLANK('Compréhension de l''écrit'!$D5),"",IF((SUMIFS(Paramétrages!$W:$W,Paramétrages!$Y:$Y,IF(OFFSET(Paramétrages!$F$6,COLUMNS($G:AN)-2,,)=0,"",OFFSET(Paramétrages!$F$6,COLUMNS($G:AN)-2,,)),Paramétrages!$X:$X,$B5&amp;$C5)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5&amp;$C5))/(IF(OFFSET(Paramétrages!$G$6,COLUMNS($H:AO)-2,,)=0,"",OFFSET(Paramétrages!$G$6,COLUMNS($H:AO)-2,,)))&lt;0.67,"B","C"))))))&amp;IF(OFFSET(Paramétrages!$F$6,COLUMNS($G:AN)-2,,)=0,"",IF(ISBLANK('Compréhension de l''écrit'!$D5),""," ("&amp;SUMIFS(Paramétrages!$W:$W,Paramétrages!$Y:$Y,IF(OFFSET(Paramétrages!$F$6,COLUMNS($G:AN)-2,,)=0,"",OFFSET(Paramétrages!$F$6,COLUMNS($G:AN)-2,,)),Paramétrages!$X:$X,$B5&amp;$C5)&amp;" sur "&amp;IF(OFFSET(Paramétrages!$G$6,COLUMNS($H:AO)-2,,)=0,"",OFFSET(Paramétrages!$G$6,COLUMNS($H:AO)-2,,))&amp;")"))</f>
        <v/>
      </c>
      <c r="AM5" s="1" t="str">
        <f ca="1">IF(OFFSET(Paramétrages!$F$6,COLUMNS($G:AO)-2,,)=0,"",IF($B5="","",IF(COUNTA(Paramétrages!$F$5:$F$32)=0,"",IF(ISBLANK('Compréhension de l''écrit'!$D5),"",IF((SUMIFS(Paramétrages!$W:$W,Paramétrages!$Y:$Y,IF(OFFSET(Paramétrages!$F$6,COLUMNS($G:AO)-2,,)=0,"",OFFSET(Paramétrages!$F$6,COLUMNS($G:AO)-2,,)),Paramétrages!$X:$X,$B5&amp;$C5)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5&amp;$C5))/(IF(OFFSET(Paramétrages!$G$6,COLUMNS($H:AP)-2,,)=0,"",OFFSET(Paramétrages!$G$6,COLUMNS($H:AP)-2,,)))&lt;0.67,"B","C"))))))&amp;IF(OFFSET(Paramétrages!$F$6,COLUMNS($G:AO)-2,,)=0,"",IF(ISBLANK('Compréhension de l''écrit'!$D5),""," ("&amp;SUMIFS(Paramétrages!$W:$W,Paramétrages!$Y:$Y,IF(OFFSET(Paramétrages!$F$6,COLUMNS($G:AO)-2,,)=0,"",OFFSET(Paramétrages!$F$6,COLUMNS($G:AO)-2,,)),Paramétrages!$X:$X,$B5&amp;$C5)&amp;" sur "&amp;IF(OFFSET(Paramétrages!$G$6,COLUMNS($H:AP)-2,,)=0,"",OFFSET(Paramétrages!$G$6,COLUMNS($H:AP)-2,,))&amp;")"))</f>
        <v/>
      </c>
      <c r="AN5" s="1" t="str">
        <f ca="1">IF(OFFSET(Paramétrages!$F$6,COLUMNS($G:AP)-2,,)=0,"",IF($B5="","",IF(COUNTA(Paramétrages!$F$5:$F$32)=0,"",IF(ISBLANK('Compréhension de l''écrit'!$D5),"",IF((SUMIFS(Paramétrages!$W:$W,Paramétrages!$Y:$Y,IF(OFFSET(Paramétrages!$F$6,COLUMNS($G:AP)-2,,)=0,"",OFFSET(Paramétrages!$F$6,COLUMNS($G:AP)-2,,)),Paramétrages!$X:$X,$B5&amp;$C5)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5&amp;$C5))/(IF(OFFSET(Paramétrages!$G$6,COLUMNS($H:AQ)-2,,)=0,"",OFFSET(Paramétrages!$G$6,COLUMNS($H:AQ)-2,,)))&lt;0.67,"B","C"))))))&amp;IF(OFFSET(Paramétrages!$F$6,COLUMNS($G:AP)-2,,)=0,"",IF(ISBLANK('Compréhension de l''écrit'!$D5),""," ("&amp;SUMIFS(Paramétrages!$W:$W,Paramétrages!$Y:$Y,IF(OFFSET(Paramétrages!$F$6,COLUMNS($G:AP)-2,,)=0,"",OFFSET(Paramétrages!$F$6,COLUMNS($G:AP)-2,,)),Paramétrages!$X:$X,$B5&amp;$C5)&amp;" sur "&amp;IF(OFFSET(Paramétrages!$G$6,COLUMNS($H:AQ)-2,,)=0,"",OFFSET(Paramétrages!$G$6,COLUMNS($H:AQ)-2,,))&amp;")"))</f>
        <v/>
      </c>
      <c r="AO5" s="1" t="str">
        <f ca="1">IF(OFFSET(Paramétrages!$F$6,COLUMNS($G:AQ)-2,,)=0,"",IF($B5="","",IF(COUNTA(Paramétrages!$F$5:$F$32)=0,"",IF(ISBLANK('Compréhension de l''écrit'!$D5),"",IF((SUMIFS(Paramétrages!$W:$W,Paramétrages!$Y:$Y,IF(OFFSET(Paramétrages!$F$6,COLUMNS($G:AQ)-2,,)=0,"",OFFSET(Paramétrages!$F$6,COLUMNS($G:AQ)-2,,)),Paramétrages!$X:$X,$B5&amp;$C5)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5&amp;$C5))/(IF(OFFSET(Paramétrages!$G$6,COLUMNS($H:AR)-2,,)=0,"",OFFSET(Paramétrages!$G$6,COLUMNS($H:AR)-2,,)))&lt;0.67,"B","C"))))))&amp;IF(OFFSET(Paramétrages!$F$6,COLUMNS($G:AQ)-2,,)=0,"",IF(ISBLANK('Compréhension de l''écrit'!$D5),""," ("&amp;SUMIFS(Paramétrages!$W:$W,Paramétrages!$Y:$Y,IF(OFFSET(Paramétrages!$F$6,COLUMNS($G:AQ)-2,,)=0,"",OFFSET(Paramétrages!$F$6,COLUMNS($G:AQ)-2,,)),Paramétrages!$X:$X,$B5&amp;$C5)&amp;" sur "&amp;IF(OFFSET(Paramétrages!$G$6,COLUMNS($H:AR)-2,,)=0,"",OFFSET(Paramétrages!$G$6,COLUMNS($H:AR)-2,,))&amp;")"))</f>
        <v/>
      </c>
      <c r="AP5" s="1" t="str">
        <f ca="1">IF(OFFSET(Paramétrages!$F$6,COLUMNS($G:AR)-2,,)=0,"",IF($B5="","",IF(COUNTA(Paramétrages!$F$5:$F$32)=0,"",IF(ISBLANK('Compréhension de l''écrit'!$D5),"",IF((SUMIFS(Paramétrages!$W:$W,Paramétrages!$Y:$Y,IF(OFFSET(Paramétrages!$F$6,COLUMNS($G:AR)-2,,)=0,"",OFFSET(Paramétrages!$F$6,COLUMNS($G:AR)-2,,)),Paramétrages!$X:$X,$B5&amp;$C5)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5&amp;$C5))/(IF(OFFSET(Paramétrages!$G$6,COLUMNS($H:AS)-2,,)=0,"",OFFSET(Paramétrages!$G$6,COLUMNS($H:AS)-2,,)))&lt;0.67,"B","C"))))))&amp;IF(OFFSET(Paramétrages!$F$6,COLUMNS($G:AR)-2,,)=0,"",IF(ISBLANK('Compréhension de l''écrit'!$D5),""," ("&amp;SUMIFS(Paramétrages!$W:$W,Paramétrages!$Y:$Y,IF(OFFSET(Paramétrages!$F$6,COLUMNS($G:AR)-2,,)=0,"",OFFSET(Paramétrages!$F$6,COLUMNS($G:AR)-2,,)),Paramétrages!$X:$X,$B5&amp;$C5)&amp;" sur "&amp;IF(OFFSET(Paramétrages!$G$6,COLUMNS($H:AS)-2,,)=0,"",OFFSET(Paramétrages!$G$6,COLUMNS($H:AS)-2,,))&amp;")"))</f>
        <v/>
      </c>
      <c r="AQ5" s="1" t="str">
        <f ca="1">IF(OFFSET(Paramétrages!$F$6,COLUMNS($G:AS)-2,,)=0,"",IF($B5="","",IF(COUNTA(Paramétrages!$F$5:$F$32)=0,"",IF(ISBLANK('Compréhension de l''écrit'!$D5),"",IF((SUMIFS(Paramétrages!$W:$W,Paramétrages!$Y:$Y,IF(OFFSET(Paramétrages!$F$6,COLUMNS($G:AS)-2,,)=0,"",OFFSET(Paramétrages!$F$6,COLUMNS($G:AS)-2,,)),Paramétrages!$X:$X,$B5&amp;$C5)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5&amp;$C5))/(IF(OFFSET(Paramétrages!$G$6,COLUMNS($H:AT)-2,,)=0,"",OFFSET(Paramétrages!$G$6,COLUMNS($H:AT)-2,,)))&lt;0.67,"B","C"))))))&amp;IF(OFFSET(Paramétrages!$F$6,COLUMNS($G:AS)-2,,)=0,"",IF(ISBLANK('Compréhension de l''écrit'!$D5),""," ("&amp;SUMIFS(Paramétrages!$W:$W,Paramétrages!$Y:$Y,IF(OFFSET(Paramétrages!$F$6,COLUMNS($G:AS)-2,,)=0,"",OFFSET(Paramétrages!$F$6,COLUMNS($G:AS)-2,,)),Paramétrages!$X:$X,$B5&amp;$C5)&amp;" sur "&amp;IF(OFFSET(Paramétrages!$G$6,COLUMNS($H:AT)-2,,)=0,"",OFFSET(Paramétrages!$G$6,COLUMNS($H:AT)-2,,))&amp;")"))</f>
        <v/>
      </c>
      <c r="AR5" s="1" t="str">
        <f ca="1">IF(OFFSET(Paramétrages!$F$6,COLUMNS($G:AT)-2,,)=0,"",IF($B5="","",IF(COUNTA(Paramétrages!$F$5:$F$32)=0,"",IF(ISBLANK('Compréhension de l''écrit'!$D5),"",IF((SUMIFS(Paramétrages!$W:$W,Paramétrages!$Y:$Y,IF(OFFSET(Paramétrages!$F$6,COLUMNS($G:AT)-2,,)=0,"",OFFSET(Paramétrages!$F$6,COLUMNS($G:AT)-2,,)),Paramétrages!$X:$X,$B5&amp;$C5)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5&amp;$C5))/(IF(OFFSET(Paramétrages!$G$6,COLUMNS($H:AU)-2,,)=0,"",OFFSET(Paramétrages!$G$6,COLUMNS($H:AU)-2,,)))&lt;0.67,"B","C"))))))&amp;IF(OFFSET(Paramétrages!$F$6,COLUMNS($G:AT)-2,,)=0,"",IF(ISBLANK('Compréhension de l''écrit'!$D5),""," ("&amp;SUMIFS(Paramétrages!$W:$W,Paramétrages!$Y:$Y,IF(OFFSET(Paramétrages!$F$6,COLUMNS($G:AT)-2,,)=0,"",OFFSET(Paramétrages!$F$6,COLUMNS($G:AT)-2,,)),Paramétrages!$X:$X,$B5&amp;$C5)&amp;" sur "&amp;IF(OFFSET(Paramétrages!$G$6,COLUMNS($H:AU)-2,,)=0,"",OFFSET(Paramétrages!$G$6,COLUMNS($H:AU)-2,,))&amp;")"))</f>
        <v/>
      </c>
      <c r="AS5" s="1" t="str">
        <f ca="1">IF(OFFSET(Paramétrages!$F$6,COLUMNS($G:AU)-2,,)=0,"",IF($B5="","",IF(COUNTA(Paramétrages!$F$5:$F$32)=0,"",IF(ISBLANK('Compréhension de l''écrit'!$D5),"",IF((SUMIFS(Paramétrages!$W:$W,Paramétrages!$Y:$Y,IF(OFFSET(Paramétrages!$F$6,COLUMNS($G:AU)-2,,)=0,"",OFFSET(Paramétrages!$F$6,COLUMNS($G:AU)-2,,)),Paramétrages!$X:$X,$B5&amp;$C5)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5&amp;$C5))/(IF(OFFSET(Paramétrages!$G$6,COLUMNS($H:AV)-2,,)=0,"",OFFSET(Paramétrages!$G$6,COLUMNS($H:AV)-2,,)))&lt;0.67,"B","C"))))))&amp;IF(OFFSET(Paramétrages!$F$6,COLUMNS($G:AU)-2,,)=0,"",IF(ISBLANK('Compréhension de l''écrit'!$D5),""," ("&amp;SUMIFS(Paramétrages!$W:$W,Paramétrages!$Y:$Y,IF(OFFSET(Paramétrages!$F$6,COLUMNS($G:AU)-2,,)=0,"",OFFSET(Paramétrages!$F$6,COLUMNS($G:AU)-2,,)),Paramétrages!$X:$X,$B5&amp;$C5)&amp;" sur "&amp;IF(OFFSET(Paramétrages!$G$6,COLUMNS($H:AV)-2,,)=0,"",OFFSET(Paramétrages!$G$6,COLUMNS($H:AV)-2,,))&amp;")"))</f>
        <v/>
      </c>
      <c r="AT5" s="1" t="str">
        <f ca="1">IF(OFFSET(Paramétrages!$F$6,COLUMNS($G:AV)-2,,)=0,"",IF($B5="","",IF(COUNTA(Paramétrages!$F$5:$F$32)=0,"",IF(ISBLANK('Compréhension de l''écrit'!$D5),"",IF((SUMIFS(Paramétrages!$W:$W,Paramétrages!$Y:$Y,IF(OFFSET(Paramétrages!$F$6,COLUMNS($G:AV)-2,,)=0,"",OFFSET(Paramétrages!$F$6,COLUMNS($G:AV)-2,,)),Paramétrages!$X:$X,$B5&amp;$C5)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5&amp;$C5))/(IF(OFFSET(Paramétrages!$G$6,COLUMNS($H:AW)-2,,)=0,"",OFFSET(Paramétrages!$G$6,COLUMNS($H:AW)-2,,)))&lt;0.67,"B","C"))))))&amp;IF(OFFSET(Paramétrages!$F$6,COLUMNS($G:AV)-2,,)=0,"",IF(ISBLANK('Compréhension de l''écrit'!$D5),""," ("&amp;SUMIFS(Paramétrages!$W:$W,Paramétrages!$Y:$Y,IF(OFFSET(Paramétrages!$F$6,COLUMNS($G:AV)-2,,)=0,"",OFFSET(Paramétrages!$F$6,COLUMNS($G:AV)-2,,)),Paramétrages!$X:$X,$B5&amp;$C5)&amp;" sur "&amp;IF(OFFSET(Paramétrages!$G$6,COLUMNS($H:AW)-2,,)=0,"",OFFSET(Paramétrages!$G$6,COLUMNS($H:AW)-2,,))&amp;")"))</f>
        <v/>
      </c>
      <c r="AU5" s="1" t="str">
        <f ca="1">IF(OFFSET(Paramétrages!$F$6,COLUMNS($G:AW)-2,,)=0,"",IF($B5="","",IF(COUNTA(Paramétrages!$F$5:$F$32)=0,"",IF(ISBLANK('Compréhension de l''écrit'!$D5),"",IF((SUMIFS(Paramétrages!$W:$W,Paramétrages!$Y:$Y,IF(OFFSET(Paramétrages!$F$6,COLUMNS($G:AW)-2,,)=0,"",OFFSET(Paramétrages!$F$6,COLUMNS($G:AW)-2,,)),Paramétrages!$X:$X,$B5&amp;$C5)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5&amp;$C5))/(IF(OFFSET(Paramétrages!$G$6,COLUMNS($H:AX)-2,,)=0,"",OFFSET(Paramétrages!$G$6,COLUMNS($H:AX)-2,,)))&lt;0.67,"B","C"))))))&amp;IF(OFFSET(Paramétrages!$F$6,COLUMNS($G:AW)-2,,)=0,"",IF(ISBLANK('Compréhension de l''écrit'!$D5),""," ("&amp;SUMIFS(Paramétrages!$W:$W,Paramétrages!$Y:$Y,IF(OFFSET(Paramétrages!$F$6,COLUMNS($G:AW)-2,,)=0,"",OFFSET(Paramétrages!$F$6,COLUMNS($G:AW)-2,,)),Paramétrages!$X:$X,$B5&amp;$C5)&amp;" sur "&amp;IF(OFFSET(Paramétrages!$G$6,COLUMNS($H:AX)-2,,)=0,"",OFFSET(Paramétrages!$G$6,COLUMNS($H:AX)-2,,))&amp;")"))</f>
        <v/>
      </c>
      <c r="AV5" s="1" t="str">
        <f ca="1">IF(OFFSET(Paramétrages!$F$6,COLUMNS($G:AX)-2,,)=0,"",IF($B5="","",IF(COUNTA(Paramétrages!$F$5:$F$32)=0,"",IF(ISBLANK('Compréhension de l''écrit'!$D5),"",IF((SUMIFS(Paramétrages!$W:$W,Paramétrages!$Y:$Y,IF(OFFSET(Paramétrages!$F$6,COLUMNS($G:AX)-2,,)=0,"",OFFSET(Paramétrages!$F$6,COLUMNS($G:AX)-2,,)),Paramétrages!$X:$X,$B5&amp;$C5)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5&amp;$C5))/(IF(OFFSET(Paramétrages!$G$6,COLUMNS($H:AY)-2,,)=0,"",OFFSET(Paramétrages!$G$6,COLUMNS($H:AY)-2,,)))&lt;0.67,"B","C"))))))&amp;IF(OFFSET(Paramétrages!$F$6,COLUMNS($G:AX)-2,,)=0,"",IF(ISBLANK('Compréhension de l''écrit'!$D5),""," ("&amp;SUMIFS(Paramétrages!$W:$W,Paramétrages!$Y:$Y,IF(OFFSET(Paramétrages!$F$6,COLUMNS($G:AX)-2,,)=0,"",OFFSET(Paramétrages!$F$6,COLUMNS($G:AX)-2,,)),Paramétrages!$X:$X,$B5&amp;$C5)&amp;" sur "&amp;IF(OFFSET(Paramétrages!$G$6,COLUMNS($H:AY)-2,,)=0,"",OFFSET(Paramétrages!$G$6,COLUMNS($H:AY)-2,,))&amp;")"))</f>
        <v/>
      </c>
      <c r="AW5" s="1" t="str">
        <f ca="1">IF(OFFSET(Paramétrages!$F$6,COLUMNS($G:AY)-2,,)=0,"",IF($B5="","",IF(COUNTA(Paramétrages!$F$5:$F$32)=0,"",IF(ISBLANK('Compréhension de l''écrit'!$D5),"",IF((SUMIFS(Paramétrages!$W:$W,Paramétrages!$Y:$Y,IF(OFFSET(Paramétrages!$F$6,COLUMNS($G:AY)-2,,)=0,"",OFFSET(Paramétrages!$F$6,COLUMNS($G:AY)-2,,)),Paramétrages!$X:$X,$B5&amp;$C5)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5&amp;$C5))/(IF(OFFSET(Paramétrages!$G$6,COLUMNS($H:AZ)-2,,)=0,"",OFFSET(Paramétrages!$G$6,COLUMNS($H:AZ)-2,,)))&lt;0.67,"B","C"))))))&amp;IF(OFFSET(Paramétrages!$F$6,COLUMNS($G:AY)-2,,)=0,"",IF(ISBLANK('Compréhension de l''écrit'!$D5),""," ("&amp;SUMIFS(Paramétrages!$W:$W,Paramétrages!$Y:$Y,IF(OFFSET(Paramétrages!$F$6,COLUMNS($G:AY)-2,,)=0,"",OFFSET(Paramétrages!$F$6,COLUMNS($G:AY)-2,,)),Paramétrages!$X:$X,$B5&amp;$C5)&amp;" sur "&amp;IF(OFFSET(Paramétrages!$G$6,COLUMNS($H:AZ)-2,,)=0,"",OFFSET(Paramétrages!$G$6,COLUMNS($H:AZ)-2,,))&amp;")"))</f>
        <v/>
      </c>
      <c r="AX5" s="1" t="str">
        <f ca="1">IF(OFFSET(Paramétrages!$F$6,COLUMNS($G:AZ)-2,,)=0,"",IF($B5="","",IF(COUNTA(Paramétrages!$F$5:$F$32)=0,"",IF(ISBLANK('Compréhension de l''écrit'!$D5),"",IF((SUMIFS(Paramétrages!$W:$W,Paramétrages!$Y:$Y,IF(OFFSET(Paramétrages!$F$6,COLUMNS($G:AZ)-2,,)=0,"",OFFSET(Paramétrages!$F$6,COLUMNS($G:AZ)-2,,)),Paramétrages!$X:$X,$B5&amp;$C5)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5&amp;$C5))/(IF(OFFSET(Paramétrages!$G$6,COLUMNS($H:BA)-2,,)=0,"",OFFSET(Paramétrages!$G$6,COLUMNS($H:BA)-2,,)))&lt;0.67,"B","C"))))))&amp;IF(OFFSET(Paramétrages!$F$6,COLUMNS($G:AZ)-2,,)=0,"",IF(ISBLANK('Compréhension de l''écrit'!$D5),""," ("&amp;SUMIFS(Paramétrages!$W:$W,Paramétrages!$Y:$Y,IF(OFFSET(Paramétrages!$F$6,COLUMNS($G:AZ)-2,,)=0,"",OFFSET(Paramétrages!$F$6,COLUMNS($G:AZ)-2,,)),Paramétrages!$X:$X,$B5&amp;$C5)&amp;" sur "&amp;IF(OFFSET(Paramétrages!$G$6,COLUMNS($H:BA)-2,,)=0,"",OFFSET(Paramétrages!$G$6,COLUMNS($H:BA)-2,,))&amp;")"))</f>
        <v/>
      </c>
      <c r="AY5" s="1" t="str">
        <f ca="1">IF(OFFSET(Paramétrages!$F$6,COLUMNS($G:BA)-2,,)=0,"",IF($B5="","",IF(COUNTA(Paramétrages!$F$5:$F$32)=0,"",IF(ISBLANK('Compréhension de l''écrit'!$D5),"",IF((SUMIFS(Paramétrages!$W:$W,Paramétrages!$Y:$Y,IF(OFFSET(Paramétrages!$F$6,COLUMNS($G:BA)-2,,)=0,"",OFFSET(Paramétrages!$F$6,COLUMNS($G:BA)-2,,)),Paramétrages!$X:$X,$B5&amp;$C5)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5&amp;$C5))/(IF(OFFSET(Paramétrages!$G$6,COLUMNS($H:BB)-2,,)=0,"",OFFSET(Paramétrages!$G$6,COLUMNS($H:BB)-2,,)))&lt;0.67,"B","C"))))))&amp;IF(OFFSET(Paramétrages!$F$6,COLUMNS($G:BA)-2,,)=0,"",IF(ISBLANK('Compréhension de l''écrit'!$D5),""," ("&amp;SUMIFS(Paramétrages!$W:$W,Paramétrages!$Y:$Y,IF(OFFSET(Paramétrages!$F$6,COLUMNS($G:BA)-2,,)=0,"",OFFSET(Paramétrages!$F$6,COLUMNS($G:BA)-2,,)),Paramétrages!$X:$X,$B5&amp;$C5)&amp;" sur "&amp;IF(OFFSET(Paramétrages!$G$6,COLUMNS($H:BB)-2,,)=0,"",OFFSET(Paramétrages!$G$6,COLUMNS($H:BB)-2,,))&amp;")"))</f>
        <v/>
      </c>
      <c r="AZ5" s="1" t="str">
        <f ca="1">IF(OFFSET(Paramétrages!$F$6,COLUMNS($G:BB)-2,,)=0,"",IF($B5="","",IF(COUNTA(Paramétrages!$F$5:$F$32)=0,"",IF(ISBLANK('Compréhension de l''écrit'!$D5),"",IF((SUMIFS(Paramétrages!$W:$W,Paramétrages!$Y:$Y,IF(OFFSET(Paramétrages!$F$6,COLUMNS($G:BB)-2,,)=0,"",OFFSET(Paramétrages!$F$6,COLUMNS($G:BB)-2,,)),Paramétrages!$X:$X,$B5&amp;$C5)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5&amp;$C5))/(IF(OFFSET(Paramétrages!$G$6,COLUMNS($H:BC)-2,,)=0,"",OFFSET(Paramétrages!$G$6,COLUMNS($H:BC)-2,,)))&lt;0.67,"B","C"))))))&amp;IF(OFFSET(Paramétrages!$F$6,COLUMNS($G:BB)-2,,)=0,"",IF(ISBLANK('Compréhension de l''écrit'!$D5),""," ("&amp;SUMIFS(Paramétrages!$W:$W,Paramétrages!$Y:$Y,IF(OFFSET(Paramétrages!$F$6,COLUMNS($G:BB)-2,,)=0,"",OFFSET(Paramétrages!$F$6,COLUMNS($G:BB)-2,,)),Paramétrages!$X:$X,$B5&amp;$C5)&amp;" sur "&amp;IF(OFFSET(Paramétrages!$G$6,COLUMNS($H:BC)-2,,)=0,"",OFFSET(Paramétrages!$G$6,COLUMNS($H:BC)-2,,))&amp;")"))</f>
        <v/>
      </c>
      <c r="BA5" s="1" t="str">
        <f ca="1">IF(OFFSET(Paramétrages!$F$6,COLUMNS($G:BC)-2,,)=0,"",IF($B5="","",IF(COUNTA(Paramétrages!$F$5:$F$32)=0,"",IF(ISBLANK('Compréhension de l''écrit'!$D5),"",IF((SUMIFS(Paramétrages!$W:$W,Paramétrages!$Y:$Y,IF(OFFSET(Paramétrages!$F$6,COLUMNS($G:BC)-2,,)=0,"",OFFSET(Paramétrages!$F$6,COLUMNS($G:BC)-2,,)),Paramétrages!$X:$X,$B5&amp;$C5)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5&amp;$C5))/(IF(OFFSET(Paramétrages!$G$6,COLUMNS($H:BD)-2,,)=0,"",OFFSET(Paramétrages!$G$6,COLUMNS($H:BD)-2,,)))&lt;0.67,"B","C"))))))&amp;IF(OFFSET(Paramétrages!$F$6,COLUMNS($G:BC)-2,,)=0,"",IF(ISBLANK('Compréhension de l''écrit'!$D5),""," ("&amp;SUMIFS(Paramétrages!$W:$W,Paramétrages!$Y:$Y,IF(OFFSET(Paramétrages!$F$6,COLUMNS($G:BC)-2,,)=0,"",OFFSET(Paramétrages!$F$6,COLUMNS($G:BC)-2,,)),Paramétrages!$X:$X,$B5&amp;$C5)&amp;" sur "&amp;IF(OFFSET(Paramétrages!$G$6,COLUMNS($H:BD)-2,,)=0,"",OFFSET(Paramétrages!$G$6,COLUMNS($H:BD)-2,,))&amp;")"))</f>
        <v/>
      </c>
      <c r="BB5" s="1" t="str">
        <f ca="1">IF(OFFSET(Paramétrages!$F$6,COLUMNS($G:BD)-2,,)=0,"",IF($B5="","",IF(COUNTA(Paramétrages!$F$5:$F$32)=0,"",IF(ISBLANK('Compréhension de l''écrit'!$D5),"",IF((SUMIFS(Paramétrages!$W:$W,Paramétrages!$Y:$Y,IF(OFFSET(Paramétrages!$F$6,COLUMNS($G:BD)-2,,)=0,"",OFFSET(Paramétrages!$F$6,COLUMNS($G:BD)-2,,)),Paramétrages!$X:$X,$B5&amp;$C5)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5&amp;$C5))/(IF(OFFSET(Paramétrages!$G$6,COLUMNS($H:BE)-2,,)=0,"",OFFSET(Paramétrages!$G$6,COLUMNS($H:BE)-2,,)))&lt;0.67,"B","C"))))))&amp;IF(OFFSET(Paramétrages!$F$6,COLUMNS($G:BD)-2,,)=0,"",IF(ISBLANK('Compréhension de l''écrit'!$D5),""," ("&amp;SUMIFS(Paramétrages!$W:$W,Paramétrages!$Y:$Y,IF(OFFSET(Paramétrages!$F$6,COLUMNS($G:BD)-2,,)=0,"",OFFSET(Paramétrages!$F$6,COLUMNS($G:BD)-2,,)),Paramétrages!$X:$X,$B5&amp;$C5)&amp;" sur "&amp;IF(OFFSET(Paramétrages!$G$6,COLUMNS($H:BE)-2,,)=0,"",OFFSET(Paramétrages!$G$6,COLUMNS($H:BE)-2,,))&amp;")"))</f>
        <v/>
      </c>
      <c r="BC5" s="1" t="str">
        <f ca="1">IF(OFFSET(Paramétrages!$F$6,COLUMNS($G:BE)-2,,)=0,"",IF($B5="","",IF(COUNTA(Paramétrages!$F$5:$F$32)=0,"",IF(ISBLANK('Compréhension de l''écrit'!$D5),"",IF((SUMIFS(Paramétrages!$W:$W,Paramétrages!$Y:$Y,IF(OFFSET(Paramétrages!$F$6,COLUMNS($G:BE)-2,,)=0,"",OFFSET(Paramétrages!$F$6,COLUMNS($G:BE)-2,,)),Paramétrages!$X:$X,$B5&amp;$C5)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5&amp;$C5))/(IF(OFFSET(Paramétrages!$G$6,COLUMNS($H:BF)-2,,)=0,"",OFFSET(Paramétrages!$G$6,COLUMNS($H:BF)-2,,)))&lt;0.67,"B","C"))))))&amp;IF(OFFSET(Paramétrages!$F$6,COLUMNS($G:BE)-2,,)=0,"",IF(ISBLANK('Compréhension de l''écrit'!$D5),""," ("&amp;SUMIFS(Paramétrages!$W:$W,Paramétrages!$Y:$Y,IF(OFFSET(Paramétrages!$F$6,COLUMNS($G:BE)-2,,)=0,"",OFFSET(Paramétrages!$F$6,COLUMNS($G:BE)-2,,)),Paramétrages!$X:$X,$B5&amp;$C5)&amp;" sur "&amp;IF(OFFSET(Paramétrages!$G$6,COLUMNS($H:BF)-2,,)=0,"",OFFSET(Paramétrages!$G$6,COLUMNS($H:BF)-2,,))&amp;")"))</f>
        <v/>
      </c>
      <c r="BD5" s="1" t="str">
        <f ca="1">IF(OFFSET(Paramétrages!$F$6,COLUMNS($G:BF)-2,,)=0,"",IF($B5="","",IF(COUNTA(Paramétrages!$F$5:$F$32)=0,"",IF(ISBLANK('Compréhension de l''écrit'!$D5),"",IF((SUMIFS(Paramétrages!$W:$W,Paramétrages!$Y:$Y,IF(OFFSET(Paramétrages!$F$6,COLUMNS($G:BF)-2,,)=0,"",OFFSET(Paramétrages!$F$6,COLUMNS($G:BF)-2,,)),Paramétrages!$X:$X,$B5&amp;$C5)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5&amp;$C5))/(IF(OFFSET(Paramétrages!$G$6,COLUMNS($H:BG)-2,,)=0,"",OFFSET(Paramétrages!$G$6,COLUMNS($H:BG)-2,,)))&lt;0.67,"B","C"))))))&amp;IF(OFFSET(Paramétrages!$F$6,COLUMNS($G:BF)-2,,)=0,"",IF(ISBLANK('Compréhension de l''écrit'!$D5),""," ("&amp;SUMIFS(Paramétrages!$W:$W,Paramétrages!$Y:$Y,IF(OFFSET(Paramétrages!$F$6,COLUMNS($G:BF)-2,,)=0,"",OFFSET(Paramétrages!$F$6,COLUMNS($G:BF)-2,,)),Paramétrages!$X:$X,$B5&amp;$C5)&amp;" sur "&amp;IF(OFFSET(Paramétrages!$G$6,COLUMNS($H:BG)-2,,)=0,"",OFFSET(Paramétrages!$G$6,COLUMNS($H:BG)-2,,))&amp;")"))</f>
        <v/>
      </c>
      <c r="BE5" s="1" t="str">
        <f ca="1">IF(OFFSET(Paramétrages!$F$6,COLUMNS($G:BG)-2,,)=0,"",IF($B5="","",IF(COUNTA(Paramétrages!$F$5:$F$32)=0,"",IF(ISBLANK('Compréhension de l''écrit'!$D5),"",IF((SUMIFS(Paramétrages!$W:$W,Paramétrages!$Y:$Y,IF(OFFSET(Paramétrages!$F$6,COLUMNS($G:BG)-2,,)=0,"",OFFSET(Paramétrages!$F$6,COLUMNS($G:BG)-2,,)),Paramétrages!$X:$X,$B5&amp;$C5)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5&amp;$C5))/(IF(OFFSET(Paramétrages!$G$6,COLUMNS($H:BH)-2,,)=0,"",OFFSET(Paramétrages!$G$6,COLUMNS($H:BH)-2,,)))&lt;0.67,"B","C"))))))&amp;IF(OFFSET(Paramétrages!$F$6,COLUMNS($G:BG)-2,,)=0,"",IF(ISBLANK('Compréhension de l''écrit'!$D5),""," ("&amp;SUMIFS(Paramétrages!$W:$W,Paramétrages!$Y:$Y,IF(OFFSET(Paramétrages!$F$6,COLUMNS($G:BG)-2,,)=0,"",OFFSET(Paramétrages!$F$6,COLUMNS($G:BG)-2,,)),Paramétrages!$X:$X,$B5&amp;$C5)&amp;" sur "&amp;IF(OFFSET(Paramétrages!$G$6,COLUMNS($H:BH)-2,,)=0,"",OFFSET(Paramétrages!$G$6,COLUMNS($H:BH)-2,,))&amp;")"))</f>
        <v/>
      </c>
      <c r="BF5" s="1" t="str">
        <f ca="1">IF(OFFSET(Paramétrages!$F$6,COLUMNS($G:BH)-2,,)=0,"",IF($B5="","",IF(COUNTA(Paramétrages!$F$5:$F$32)=0,"",IF(ISBLANK('Compréhension de l''écrit'!$D5),"",IF((SUMIFS(Paramétrages!$W:$W,Paramétrages!$Y:$Y,IF(OFFSET(Paramétrages!$F$6,COLUMNS($G:BH)-2,,)=0,"",OFFSET(Paramétrages!$F$6,COLUMNS($G:BH)-2,,)),Paramétrages!$X:$X,$B5&amp;$C5)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5&amp;$C5))/(IF(OFFSET(Paramétrages!$G$6,COLUMNS($H:BI)-2,,)=0,"",OFFSET(Paramétrages!$G$6,COLUMNS($H:BI)-2,,)))&lt;0.67,"B","C"))))))&amp;IF(OFFSET(Paramétrages!$F$6,COLUMNS($G:BH)-2,,)=0,"",IF(ISBLANK('Compréhension de l''écrit'!$D5),""," ("&amp;SUMIFS(Paramétrages!$W:$W,Paramétrages!$Y:$Y,IF(OFFSET(Paramétrages!$F$6,COLUMNS($G:BH)-2,,)=0,"",OFFSET(Paramétrages!$F$6,COLUMNS($G:BH)-2,,)),Paramétrages!$X:$X,$B5&amp;$C5)&amp;" sur "&amp;IF(OFFSET(Paramétrages!$G$6,COLUMNS($H:BI)-2,,)=0,"",OFFSET(Paramétrages!$G$6,COLUMNS($H:BI)-2,,))&amp;")"))</f>
        <v/>
      </c>
      <c r="BG5" s="1" t="str">
        <f ca="1">IF(OFFSET(Paramétrages!$F$6,COLUMNS($G:BI)-2,,)=0,"",IF($B5="","",IF(COUNTA(Paramétrages!$F$5:$F$32)=0,"",IF(ISBLANK('Compréhension de l''écrit'!$D5),"",IF((SUMIFS(Paramétrages!$W:$W,Paramétrages!$Y:$Y,IF(OFFSET(Paramétrages!$F$6,COLUMNS($G:BI)-2,,)=0,"",OFFSET(Paramétrages!$F$6,COLUMNS($G:BI)-2,,)),Paramétrages!$X:$X,$B5&amp;$C5)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5&amp;$C5))/(IF(OFFSET(Paramétrages!$G$6,COLUMNS($H:BJ)-2,,)=0,"",OFFSET(Paramétrages!$G$6,COLUMNS($H:BJ)-2,,)))&lt;0.67,"B","C"))))))&amp;IF(OFFSET(Paramétrages!$F$6,COLUMNS($G:BI)-2,,)=0,"",IF(ISBLANK('Compréhension de l''écrit'!$D5),""," ("&amp;SUMIFS(Paramétrages!$W:$W,Paramétrages!$Y:$Y,IF(OFFSET(Paramétrages!$F$6,COLUMNS($G:BI)-2,,)=0,"",OFFSET(Paramétrages!$F$6,COLUMNS($G:BI)-2,,)),Paramétrages!$X:$X,$B5&amp;$C5)&amp;" sur "&amp;IF(OFFSET(Paramétrages!$G$6,COLUMNS($H:BJ)-2,,)=0,"",OFFSET(Paramétrages!$G$6,COLUMNS($H:BJ)-2,,))&amp;")"))</f>
        <v/>
      </c>
      <c r="BH5" s="1" t="str">
        <f ca="1">IF(OFFSET(Paramétrages!$F$6,COLUMNS($G:BJ)-2,,)=0,"",IF($B5="","",IF(COUNTA(Paramétrages!$F$5:$F$32)=0,"",IF(ISBLANK('Compréhension de l''écrit'!$D5),"",IF((SUMIFS(Paramétrages!$W:$W,Paramétrages!$Y:$Y,IF(OFFSET(Paramétrages!$F$6,COLUMNS($G:BJ)-2,,)=0,"",OFFSET(Paramétrages!$F$6,COLUMNS($G:BJ)-2,,)),Paramétrages!$X:$X,$B5&amp;$C5)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5&amp;$C5))/(IF(OFFSET(Paramétrages!$G$6,COLUMNS($H:BK)-2,,)=0,"",OFFSET(Paramétrages!$G$6,COLUMNS($H:BK)-2,,)))&lt;0.67,"B","C"))))))&amp;IF(OFFSET(Paramétrages!$F$6,COLUMNS($G:BJ)-2,,)=0,"",IF(ISBLANK('Compréhension de l''écrit'!$D5),""," ("&amp;SUMIFS(Paramétrages!$W:$W,Paramétrages!$Y:$Y,IF(OFFSET(Paramétrages!$F$6,COLUMNS($G:BJ)-2,,)=0,"",OFFSET(Paramétrages!$F$6,COLUMNS($G:BJ)-2,,)),Paramétrages!$X:$X,$B5&amp;$C5)&amp;" sur "&amp;IF(OFFSET(Paramétrages!$G$6,COLUMNS($H:BK)-2,,)=0,"",OFFSET(Paramétrages!$G$6,COLUMNS($H:BK)-2,,))&amp;")"))</f>
        <v/>
      </c>
      <c r="BI5" s="1" t="str">
        <f ca="1">IF(OFFSET(Paramétrages!$F$6,COLUMNS($G:BK)-2,,)=0,"",IF($B5="","",IF(COUNTA(Paramétrages!$F$5:$F$32)=0,"",IF(ISBLANK('Compréhension de l''écrit'!$D5),"",IF((SUMIFS(Paramétrages!$W:$W,Paramétrages!$Y:$Y,IF(OFFSET(Paramétrages!$F$6,COLUMNS($G:BK)-2,,)=0,"",OFFSET(Paramétrages!$F$6,COLUMNS($G:BK)-2,,)),Paramétrages!$X:$X,$B5&amp;$C5)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5&amp;$C5))/(IF(OFFSET(Paramétrages!$G$6,COLUMNS($H:BL)-2,,)=0,"",OFFSET(Paramétrages!$G$6,COLUMNS($H:BL)-2,,)))&lt;0.67,"B","C"))))))&amp;IF(OFFSET(Paramétrages!$F$6,COLUMNS($G:BK)-2,,)=0,"",IF(ISBLANK('Compréhension de l''écrit'!$D5),""," ("&amp;SUMIFS(Paramétrages!$W:$W,Paramétrages!$Y:$Y,IF(OFFSET(Paramétrages!$F$6,COLUMNS($G:BK)-2,,)=0,"",OFFSET(Paramétrages!$F$6,COLUMNS($G:BK)-2,,)),Paramétrages!$X:$X,$B5&amp;$C5)&amp;" sur "&amp;IF(OFFSET(Paramétrages!$G$6,COLUMNS($H:BL)-2,,)=0,"",OFFSET(Paramétrages!$G$6,COLUMNS($H:BL)-2,,))&amp;")"))</f>
        <v/>
      </c>
      <c r="BJ5" s="1" t="str">
        <f ca="1">IF(OFFSET(Paramétrages!$F$6,COLUMNS($G:BL)-2,,)=0,"",IF($B5="","",IF(COUNTA(Paramétrages!$F$5:$F$32)=0,"",IF(ISBLANK('Compréhension de l''écrit'!$D5),"",IF((SUMIFS(Paramétrages!$W:$W,Paramétrages!$Y:$Y,IF(OFFSET(Paramétrages!$F$6,COLUMNS($G:BL)-2,,)=0,"",OFFSET(Paramétrages!$F$6,COLUMNS($G:BL)-2,,)),Paramétrages!$X:$X,$B5&amp;$C5)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5&amp;$C5))/(IF(OFFSET(Paramétrages!$G$6,COLUMNS($H:BM)-2,,)=0,"",OFFSET(Paramétrages!$G$6,COLUMNS($H:BM)-2,,)))&lt;0.67,"B","C"))))))&amp;IF(OFFSET(Paramétrages!$F$6,COLUMNS($G:BL)-2,,)=0,"",IF(ISBLANK('Compréhension de l''écrit'!$D5),""," ("&amp;SUMIFS(Paramétrages!$W:$W,Paramétrages!$Y:$Y,IF(OFFSET(Paramétrages!$F$6,COLUMNS($G:BL)-2,,)=0,"",OFFSET(Paramétrages!$F$6,COLUMNS($G:BL)-2,,)),Paramétrages!$X:$X,$B5&amp;$C5)&amp;" sur "&amp;IF(OFFSET(Paramétrages!$G$6,COLUMNS($H:BM)-2,,)=0,"",OFFSET(Paramétrages!$G$6,COLUMNS($H:BM)-2,,))&amp;")"))</f>
        <v/>
      </c>
      <c r="BK5" s="1" t="str">
        <f ca="1">IF(OFFSET(Paramétrages!$F$6,COLUMNS($G:BM)-2,,)=0,"",IF($B5="","",IF(COUNTA(Paramétrages!$F$5:$F$32)=0,"",IF(ISBLANK('Compréhension de l''écrit'!$D5),"",IF((SUMIFS(Paramétrages!$W:$W,Paramétrages!$Y:$Y,IF(OFFSET(Paramétrages!$F$6,COLUMNS($G:BM)-2,,)=0,"",OFFSET(Paramétrages!$F$6,COLUMNS($G:BM)-2,,)),Paramétrages!$X:$X,$B5&amp;$C5)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5&amp;$C5))/(IF(OFFSET(Paramétrages!$G$6,COLUMNS($H:BN)-2,,)=0,"",OFFSET(Paramétrages!$G$6,COLUMNS($H:BN)-2,,)))&lt;0.67,"B","C"))))))&amp;IF(OFFSET(Paramétrages!$F$6,COLUMNS($G:BM)-2,,)=0,"",IF(ISBLANK('Compréhension de l''écrit'!$D5),""," ("&amp;SUMIFS(Paramétrages!$W:$W,Paramétrages!$Y:$Y,IF(OFFSET(Paramétrages!$F$6,COLUMNS($G:BM)-2,,)=0,"",OFFSET(Paramétrages!$F$6,COLUMNS($G:BM)-2,,)),Paramétrages!$X:$X,$B5&amp;$C5)&amp;" sur "&amp;IF(OFFSET(Paramétrages!$G$6,COLUMNS($H:BN)-2,,)=0,"",OFFSET(Paramétrages!$G$6,COLUMNS($H:BN)-2,,))&amp;")"))</f>
        <v/>
      </c>
      <c r="BL5" s="1" t="str">
        <f ca="1">IF(OFFSET(Paramétrages!$F$6,COLUMNS($G:BN)-2,,)=0,"",IF($B5="","",IF(COUNTA(Paramétrages!$F$5:$F$32)=0,"",IF(ISBLANK('Compréhension de l''écrit'!$D5),"",IF((SUMIFS(Paramétrages!$W:$W,Paramétrages!$Y:$Y,IF(OFFSET(Paramétrages!$F$6,COLUMNS($G:BN)-2,,)=0,"",OFFSET(Paramétrages!$F$6,COLUMNS($G:BN)-2,,)),Paramétrages!$X:$X,$B5&amp;$C5)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5&amp;$C5))/(IF(OFFSET(Paramétrages!$G$6,COLUMNS($H:BO)-2,,)=0,"",OFFSET(Paramétrages!$G$6,COLUMNS($H:BO)-2,,)))&lt;0.67,"B","C"))))))&amp;IF(OFFSET(Paramétrages!$F$6,COLUMNS($G:BN)-2,,)=0,"",IF(ISBLANK('Compréhension de l''écrit'!$D5),""," ("&amp;SUMIFS(Paramétrages!$W:$W,Paramétrages!$Y:$Y,IF(OFFSET(Paramétrages!$F$6,COLUMNS($G:BN)-2,,)=0,"",OFFSET(Paramétrages!$F$6,COLUMNS($G:BN)-2,,)),Paramétrages!$X:$X,$B5&amp;$C5)&amp;" sur "&amp;IF(OFFSET(Paramétrages!$G$6,COLUMNS($H:BO)-2,,)=0,"",OFFSET(Paramétrages!$G$6,COLUMNS($H:BO)-2,,))&amp;")"))</f>
        <v/>
      </c>
      <c r="BM5" s="1" t="str">
        <f ca="1">IF(OFFSET(Paramétrages!$F$6,COLUMNS($G:BO)-2,,)=0,"",IF($B5="","",IF(COUNTA(Paramétrages!$F$5:$F$32)=0,"",IF(ISBLANK('Compréhension de l''écrit'!$D5),"",IF((SUMIFS(Paramétrages!$W:$W,Paramétrages!$Y:$Y,IF(OFFSET(Paramétrages!$F$6,COLUMNS($G:BO)-2,,)=0,"",OFFSET(Paramétrages!$F$6,COLUMNS($G:BO)-2,,)),Paramétrages!$X:$X,$B5&amp;$C5)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5&amp;$C5))/(IF(OFFSET(Paramétrages!$G$6,COLUMNS($H:BP)-2,,)=0,"",OFFSET(Paramétrages!$G$6,COLUMNS($H:BP)-2,,)))&lt;0.67,"B","C"))))))&amp;IF(OFFSET(Paramétrages!$F$6,COLUMNS($G:BO)-2,,)=0,"",IF(ISBLANK('Compréhension de l''écrit'!$D5),""," ("&amp;SUMIFS(Paramétrages!$W:$W,Paramétrages!$Y:$Y,IF(OFFSET(Paramétrages!$F$6,COLUMNS($G:BO)-2,,)=0,"",OFFSET(Paramétrages!$F$6,COLUMNS($G:BO)-2,,)),Paramétrages!$X:$X,$B5&amp;$C5)&amp;" sur "&amp;IF(OFFSET(Paramétrages!$G$6,COLUMNS($H:BP)-2,,)=0,"",OFFSET(Paramétrages!$G$6,COLUMNS($H:BP)-2,,))&amp;")"))</f>
        <v/>
      </c>
      <c r="BN5" s="1" t="str">
        <f ca="1">IF(OFFSET(Paramétrages!$F$6,COLUMNS($G:BP)-2,,)=0,"",IF($B5="","",IF(COUNTA(Paramétrages!$F$5:$F$32)=0,"",IF(ISBLANK('Compréhension de l''écrit'!$D5),"",IF((SUMIFS(Paramétrages!$W:$W,Paramétrages!$Y:$Y,IF(OFFSET(Paramétrages!$F$6,COLUMNS($G:BP)-2,,)=0,"",OFFSET(Paramétrages!$F$6,COLUMNS($G:BP)-2,,)),Paramétrages!$X:$X,$B5&amp;$C5)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5&amp;$C5))/(IF(OFFSET(Paramétrages!$G$6,COLUMNS($H:BQ)-2,,)=0,"",OFFSET(Paramétrages!$G$6,COLUMNS($H:BQ)-2,,)))&lt;0.67,"B","C"))))))&amp;IF(OFFSET(Paramétrages!$F$6,COLUMNS($G:BP)-2,,)=0,"",IF(ISBLANK('Compréhension de l''écrit'!$D5),""," ("&amp;SUMIFS(Paramétrages!$W:$W,Paramétrages!$Y:$Y,IF(OFFSET(Paramétrages!$F$6,COLUMNS($G:BP)-2,,)=0,"",OFFSET(Paramétrages!$F$6,COLUMNS($G:BP)-2,,)),Paramétrages!$X:$X,$B5&amp;$C5)&amp;" sur "&amp;IF(OFFSET(Paramétrages!$G$6,COLUMNS($H:BQ)-2,,)=0,"",OFFSET(Paramétrages!$G$6,COLUMNS($H:BQ)-2,,))&amp;")"))</f>
        <v/>
      </c>
      <c r="BO5" s="1" t="str">
        <f ca="1">IF(OFFSET(Paramétrages!$F$6,COLUMNS($G:BQ)-2,,)=0,"",IF($B5="","",IF(COUNTA(Paramétrages!$F$5:$F$32)=0,"",IF(ISBLANK('Compréhension de l''écrit'!$D5),"",IF((SUMIFS(Paramétrages!$W:$W,Paramétrages!$Y:$Y,IF(OFFSET(Paramétrages!$F$6,COLUMNS($G:BQ)-2,,)=0,"",OFFSET(Paramétrages!$F$6,COLUMNS($G:BQ)-2,,)),Paramétrages!$X:$X,$B5&amp;$C5)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5&amp;$C5))/(IF(OFFSET(Paramétrages!$G$6,COLUMNS($H:BR)-2,,)=0,"",OFFSET(Paramétrages!$G$6,COLUMNS($H:BR)-2,,)))&lt;0.67,"B","C"))))))&amp;IF(OFFSET(Paramétrages!$F$6,COLUMNS($G:BQ)-2,,)=0,"",IF(ISBLANK('Compréhension de l''écrit'!$D5),""," ("&amp;SUMIFS(Paramétrages!$W:$W,Paramétrages!$Y:$Y,IF(OFFSET(Paramétrages!$F$6,COLUMNS($G:BQ)-2,,)=0,"",OFFSET(Paramétrages!$F$6,COLUMNS($G:BQ)-2,,)),Paramétrages!$X:$X,$B5&amp;$C5)&amp;" sur "&amp;IF(OFFSET(Paramétrages!$G$6,COLUMNS($H:BR)-2,,)=0,"",OFFSET(Paramétrages!$G$6,COLUMNS($H:BR)-2,,))&amp;")"))</f>
        <v/>
      </c>
      <c r="BP5" s="1" t="str">
        <f ca="1">IF(OFFSET(Paramétrages!$F$6,COLUMNS($G:BR)-2,,)=0,"",IF($B5="","",IF(COUNTA(Paramétrages!$F$5:$F$32)=0,"",IF(ISBLANK('Compréhension de l''écrit'!$D5),"",IF((SUMIFS(Paramétrages!$W:$W,Paramétrages!$Y:$Y,IF(OFFSET(Paramétrages!$F$6,COLUMNS($G:BR)-2,,)=0,"",OFFSET(Paramétrages!$F$6,COLUMNS($G:BR)-2,,)),Paramétrages!$X:$X,$B5&amp;$C5)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5&amp;$C5))/(IF(OFFSET(Paramétrages!$G$6,COLUMNS($H:BS)-2,,)=0,"",OFFSET(Paramétrages!$G$6,COLUMNS($H:BS)-2,,)))&lt;0.67,"B","C"))))))&amp;IF(OFFSET(Paramétrages!$F$6,COLUMNS($G:BR)-2,,)=0,"",IF(ISBLANK('Compréhension de l''écrit'!$D5),""," ("&amp;SUMIFS(Paramétrages!$W:$W,Paramétrages!$Y:$Y,IF(OFFSET(Paramétrages!$F$6,COLUMNS($G:BR)-2,,)=0,"",OFFSET(Paramétrages!$F$6,COLUMNS($G:BR)-2,,)),Paramétrages!$X:$X,$B5&amp;$C5)&amp;" sur "&amp;IF(OFFSET(Paramétrages!$G$6,COLUMNS($H:BS)-2,,)=0,"",OFFSET(Paramétrages!$G$6,COLUMNS($H:BS)-2,,))&amp;")"))</f>
        <v/>
      </c>
      <c r="BQ5" s="1" t="str">
        <f ca="1">IF(OFFSET(Paramétrages!$F$6,COLUMNS($G:BS)-2,,)=0,"",IF($B5="","",IF(COUNTA(Paramétrages!$F$5:$F$32)=0,"",IF(ISBLANK('Compréhension de l''écrit'!$D5),"",IF((SUMIFS(Paramétrages!$W:$W,Paramétrages!$Y:$Y,IF(OFFSET(Paramétrages!$F$6,COLUMNS($G:BS)-2,,)=0,"",OFFSET(Paramétrages!$F$6,COLUMNS($G:BS)-2,,)),Paramétrages!$X:$X,$B5&amp;$C5)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5&amp;$C5))/(IF(OFFSET(Paramétrages!$G$6,COLUMNS($H:BT)-2,,)=0,"",OFFSET(Paramétrages!$G$6,COLUMNS($H:BT)-2,,)))&lt;0.67,"B","C"))))))&amp;IF(OFFSET(Paramétrages!$F$6,COLUMNS($G:BS)-2,,)=0,"",IF(ISBLANK('Compréhension de l''écrit'!$D5),""," ("&amp;SUMIFS(Paramétrages!$W:$W,Paramétrages!$Y:$Y,IF(OFFSET(Paramétrages!$F$6,COLUMNS($G:BS)-2,,)=0,"",OFFSET(Paramétrages!$F$6,COLUMNS($G:BS)-2,,)),Paramétrages!$X:$X,$B5&amp;$C5)&amp;" sur "&amp;IF(OFFSET(Paramétrages!$G$6,COLUMNS($H:BT)-2,,)=0,"",OFFSET(Paramétrages!$G$6,COLUMNS($H:BT)-2,,))&amp;")"))</f>
        <v/>
      </c>
      <c r="BR5" s="1" t="str">
        <f ca="1">IF(OFFSET(Paramétrages!$F$6,COLUMNS($G:BT)-2,,)=0,"",IF($B5="","",IF(COUNTA(Paramétrages!$F$5:$F$32)=0,"",IF(ISBLANK('Compréhension de l''écrit'!$D5),"",IF((SUMIFS(Paramétrages!$W:$W,Paramétrages!$Y:$Y,IF(OFFSET(Paramétrages!$F$6,COLUMNS($G:BT)-2,,)=0,"",OFFSET(Paramétrages!$F$6,COLUMNS($G:BT)-2,,)),Paramétrages!$X:$X,$B5&amp;$C5)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5&amp;$C5))/(IF(OFFSET(Paramétrages!$G$6,COLUMNS($H:BU)-2,,)=0,"",OFFSET(Paramétrages!$G$6,COLUMNS($H:BU)-2,,)))&lt;0.67,"B","C"))))))&amp;IF(OFFSET(Paramétrages!$F$6,COLUMNS($G:BT)-2,,)=0,"",IF(ISBLANK('Compréhension de l''écrit'!$D5),""," ("&amp;SUMIFS(Paramétrages!$W:$W,Paramétrages!$Y:$Y,IF(OFFSET(Paramétrages!$F$6,COLUMNS($G:BT)-2,,)=0,"",OFFSET(Paramétrages!$F$6,COLUMNS($G:BT)-2,,)),Paramétrages!$X:$X,$B5&amp;$C5)&amp;" sur "&amp;IF(OFFSET(Paramétrages!$G$6,COLUMNS($H:BU)-2,,)=0,"",OFFSET(Paramétrages!$G$6,COLUMNS($H:BU)-2,,))&amp;")"))</f>
        <v/>
      </c>
      <c r="BS5" s="1" t="str">
        <f ca="1">IF(OFFSET(Paramétrages!$F$6,COLUMNS($G:BU)-2,,)=0,"",IF($B5="","",IF(COUNTA(Paramétrages!$F$5:$F$32)=0,"",IF(ISBLANK('Compréhension de l''écrit'!$D5),"",IF((SUMIFS(Paramétrages!$W:$W,Paramétrages!$Y:$Y,IF(OFFSET(Paramétrages!$F$6,COLUMNS($G:BU)-2,,)=0,"",OFFSET(Paramétrages!$F$6,COLUMNS($G:BU)-2,,)),Paramétrages!$X:$X,$B5&amp;$C5)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5&amp;$C5))/(IF(OFFSET(Paramétrages!$G$6,COLUMNS($H:BV)-2,,)=0,"",OFFSET(Paramétrages!$G$6,COLUMNS($H:BV)-2,,)))&lt;0.67,"B","C"))))))&amp;IF(OFFSET(Paramétrages!$F$6,COLUMNS($G:BU)-2,,)=0,"",IF(ISBLANK('Compréhension de l''écrit'!$D5),""," ("&amp;SUMIFS(Paramétrages!$W:$W,Paramétrages!$Y:$Y,IF(OFFSET(Paramétrages!$F$6,COLUMNS($G:BU)-2,,)=0,"",OFFSET(Paramétrages!$F$6,COLUMNS($G:BU)-2,,)),Paramétrages!$X:$X,$B5&amp;$C5)&amp;" sur "&amp;IF(OFFSET(Paramétrages!$G$6,COLUMNS($H:BV)-2,,)=0,"",OFFSET(Paramétrages!$G$6,COLUMNS($H:BV)-2,,))&amp;")"))</f>
        <v/>
      </c>
      <c r="BT5" s="1" t="str">
        <f ca="1">IF(OFFSET(Paramétrages!$F$6,COLUMNS($G:BV)-2,,)=0,"",IF($B5="","",IF(COUNTA(Paramétrages!$F$5:$F$32)=0,"",IF(ISBLANK('Compréhension de l''écrit'!$D5),"",IF((SUMIFS(Paramétrages!$W:$W,Paramétrages!$Y:$Y,IF(OFFSET(Paramétrages!$F$6,COLUMNS($G:BV)-2,,)=0,"",OFFSET(Paramétrages!$F$6,COLUMNS($G:BV)-2,,)),Paramétrages!$X:$X,$B5&amp;$C5)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5&amp;$C5))/(IF(OFFSET(Paramétrages!$G$6,COLUMNS($H:BW)-2,,)=0,"",OFFSET(Paramétrages!$G$6,COLUMNS($H:BW)-2,,)))&lt;0.67,"B","C"))))))&amp;IF(OFFSET(Paramétrages!$F$6,COLUMNS($G:BV)-2,,)=0,"",IF(ISBLANK('Compréhension de l''écrit'!$D5),""," ("&amp;SUMIFS(Paramétrages!$W:$W,Paramétrages!$Y:$Y,IF(OFFSET(Paramétrages!$F$6,COLUMNS($G:BV)-2,,)=0,"",OFFSET(Paramétrages!$F$6,COLUMNS($G:BV)-2,,)),Paramétrages!$X:$X,$B5&amp;$C5)&amp;" sur "&amp;IF(OFFSET(Paramétrages!$G$6,COLUMNS($H:BW)-2,,)=0,"",OFFSET(Paramétrages!$G$6,COLUMNS($H:BW)-2,,))&amp;")"))</f>
        <v/>
      </c>
      <c r="BU5" s="1" t="str">
        <f ca="1">IF(OFFSET(Paramétrages!$F$6,COLUMNS($G:BW)-2,,)=0,"",IF($B5="","",IF(COUNTA(Paramétrages!$F$5:$F$32)=0,"",IF(ISBLANK('Compréhension de l''écrit'!$D5),"",IF((SUMIFS(Paramétrages!$W:$W,Paramétrages!$Y:$Y,IF(OFFSET(Paramétrages!$F$6,COLUMNS($G:BW)-2,,)=0,"",OFFSET(Paramétrages!$F$6,COLUMNS($G:BW)-2,,)),Paramétrages!$X:$X,$B5&amp;$C5)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5&amp;$C5))/(IF(OFFSET(Paramétrages!$G$6,COLUMNS($H:BX)-2,,)=0,"",OFFSET(Paramétrages!$G$6,COLUMNS($H:BX)-2,,)))&lt;0.67,"B","C"))))))&amp;IF(OFFSET(Paramétrages!$F$6,COLUMNS($G:BW)-2,,)=0,"",IF(ISBLANK('Compréhension de l''écrit'!$D5),""," ("&amp;SUMIFS(Paramétrages!$W:$W,Paramétrages!$Y:$Y,IF(OFFSET(Paramétrages!$F$6,COLUMNS($G:BW)-2,,)=0,"",OFFSET(Paramétrages!$F$6,COLUMNS($G:BW)-2,,)),Paramétrages!$X:$X,$B5&amp;$C5)&amp;" sur "&amp;IF(OFFSET(Paramétrages!$G$6,COLUMNS($H:BX)-2,,)=0,"",OFFSET(Paramétrages!$G$6,COLUMNS($H:BX)-2,,))&amp;")"))</f>
        <v/>
      </c>
      <c r="BV5" s="1" t="str">
        <f ca="1">IF(OFFSET(Paramétrages!$F$6,COLUMNS($G:BX)-2,,)=0,"",IF($B5="","",IF(COUNTA(Paramétrages!$F$5:$F$32)=0,"",IF(ISBLANK('Compréhension de l''écrit'!$D5),"",IF((SUMIFS(Paramétrages!$W:$W,Paramétrages!$Y:$Y,IF(OFFSET(Paramétrages!$F$6,COLUMNS($G:BX)-2,,)=0,"",OFFSET(Paramétrages!$F$6,COLUMNS($G:BX)-2,,)),Paramétrages!$X:$X,$B5&amp;$C5)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5&amp;$C5))/(IF(OFFSET(Paramétrages!$G$6,COLUMNS($H:BY)-2,,)=0,"",OFFSET(Paramétrages!$G$6,COLUMNS($H:BY)-2,,)))&lt;0.67,"B","C"))))))&amp;IF(OFFSET(Paramétrages!$F$6,COLUMNS($G:BX)-2,,)=0,"",IF(ISBLANK('Compréhension de l''écrit'!$D5),""," ("&amp;SUMIFS(Paramétrages!$W:$W,Paramétrages!$Y:$Y,IF(OFFSET(Paramétrages!$F$6,COLUMNS($G:BX)-2,,)=0,"",OFFSET(Paramétrages!$F$6,COLUMNS($G:BX)-2,,)),Paramétrages!$X:$X,$B5&amp;$C5)&amp;" sur "&amp;IF(OFFSET(Paramétrages!$G$6,COLUMNS($H:BY)-2,,)=0,"",OFFSET(Paramétrages!$G$6,COLUMNS($H:BY)-2,,))&amp;")"))</f>
        <v/>
      </c>
      <c r="BW5" s="1" t="str">
        <f ca="1">IF(OFFSET(Paramétrages!$F$6,COLUMNS($G:BY)-2,,)=0,"",IF($B5="","",IF(COUNTA(Paramétrages!$F$5:$F$32)=0,"",IF(ISBLANK('Compréhension de l''écrit'!$D5),"",IF((SUMIFS(Paramétrages!$W:$W,Paramétrages!$Y:$Y,IF(OFFSET(Paramétrages!$F$6,COLUMNS($G:BY)-2,,)=0,"",OFFSET(Paramétrages!$F$6,COLUMNS($G:BY)-2,,)),Paramétrages!$X:$X,$B5&amp;$C5)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5&amp;$C5))/(IF(OFFSET(Paramétrages!$G$6,COLUMNS($H:BZ)-2,,)=0,"",OFFSET(Paramétrages!$G$6,COLUMNS($H:BZ)-2,,)))&lt;0.67,"B","C"))))))&amp;IF(OFFSET(Paramétrages!$F$6,COLUMNS($G:BY)-2,,)=0,"",IF(ISBLANK('Compréhension de l''écrit'!$D5),""," ("&amp;SUMIFS(Paramétrages!$W:$W,Paramétrages!$Y:$Y,IF(OFFSET(Paramétrages!$F$6,COLUMNS($G:BY)-2,,)=0,"",OFFSET(Paramétrages!$F$6,COLUMNS($G:BY)-2,,)),Paramétrages!$X:$X,$B5&amp;$C5)&amp;" sur "&amp;IF(OFFSET(Paramétrages!$G$6,COLUMNS($H:BZ)-2,,)=0,"",OFFSET(Paramétrages!$G$6,COLUMNS($H:BZ)-2,,))&amp;")"))</f>
        <v/>
      </c>
      <c r="BX5" s="1" t="str">
        <f ca="1">IF(OFFSET(Paramétrages!$F$6,COLUMNS($G:BZ)-2,,)=0,"",IF($B5="","",IF(COUNTA(Paramétrages!$F$5:$F$32)=0,"",IF(ISBLANK('Compréhension de l''écrit'!$D5),"",IF((SUMIFS(Paramétrages!$W:$W,Paramétrages!$Y:$Y,IF(OFFSET(Paramétrages!$F$6,COLUMNS($G:BZ)-2,,)=0,"",OFFSET(Paramétrages!$F$6,COLUMNS($G:BZ)-2,,)),Paramétrages!$X:$X,$B5&amp;$C5)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5&amp;$C5))/(IF(OFFSET(Paramétrages!$G$6,COLUMNS($H:CA)-2,,)=0,"",OFFSET(Paramétrages!$G$6,COLUMNS($H:CA)-2,,)))&lt;0.67,"B","C"))))))&amp;IF(OFFSET(Paramétrages!$F$6,COLUMNS($G:BZ)-2,,)=0,"",IF(ISBLANK('Compréhension de l''écrit'!$D5),""," ("&amp;SUMIFS(Paramétrages!$W:$W,Paramétrages!$Y:$Y,IF(OFFSET(Paramétrages!$F$6,COLUMNS($G:BZ)-2,,)=0,"",OFFSET(Paramétrages!$F$6,COLUMNS($G:BZ)-2,,)),Paramétrages!$X:$X,$B5&amp;$C5)&amp;" sur "&amp;IF(OFFSET(Paramétrages!$G$6,COLUMNS($H:CA)-2,,)=0,"",OFFSET(Paramétrages!$G$6,COLUMNS($H:CA)-2,,))&amp;")"))</f>
        <v/>
      </c>
      <c r="BY5" s="1" t="str">
        <f ca="1">IF(OFFSET(Paramétrages!$F$6,COLUMNS($G:CA)-2,,)=0,"",IF($B5="","",IF(COUNTA(Paramétrages!$F$5:$F$32)=0,"",IF(ISBLANK('Compréhension de l''écrit'!$D5),"",IF((SUMIFS(Paramétrages!$W:$W,Paramétrages!$Y:$Y,IF(OFFSET(Paramétrages!$F$6,COLUMNS($G:CA)-2,,)=0,"",OFFSET(Paramétrages!$F$6,COLUMNS($G:CA)-2,,)),Paramétrages!$X:$X,$B5&amp;$C5)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5&amp;$C5))/(IF(OFFSET(Paramétrages!$G$6,COLUMNS($H:CB)-2,,)=0,"",OFFSET(Paramétrages!$G$6,COLUMNS($H:CB)-2,,)))&lt;0.67,"B","C"))))))&amp;IF(OFFSET(Paramétrages!$F$6,COLUMNS($G:CA)-2,,)=0,"",IF(ISBLANK('Compréhension de l''écrit'!$D5),""," ("&amp;SUMIFS(Paramétrages!$W:$W,Paramétrages!$Y:$Y,IF(OFFSET(Paramétrages!$F$6,COLUMNS($G:CA)-2,,)=0,"",OFFSET(Paramétrages!$F$6,COLUMNS($G:CA)-2,,)),Paramétrages!$X:$X,$B5&amp;$C5)&amp;" sur "&amp;IF(OFFSET(Paramétrages!$G$6,COLUMNS($H:CB)-2,,)=0,"",OFFSET(Paramétrages!$G$6,COLUMNS($H:CB)-2,,))&amp;")"))</f>
        <v/>
      </c>
      <c r="BZ5" s="1" t="str">
        <f ca="1">IF(OFFSET(Paramétrages!$F$6,COLUMNS($G:CB)-2,,)=0,"",IF($B5="","",IF(COUNTA(Paramétrages!$F$5:$F$32)=0,"",IF(ISBLANK('Compréhension de l''écrit'!$D5),"",IF((SUMIFS(Paramétrages!$W:$W,Paramétrages!$Y:$Y,IF(OFFSET(Paramétrages!$F$6,COLUMNS($G:CB)-2,,)=0,"",OFFSET(Paramétrages!$F$6,COLUMNS($G:CB)-2,,)),Paramétrages!$X:$X,$B5&amp;$C5)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5&amp;$C5))/(IF(OFFSET(Paramétrages!$G$6,COLUMNS($H:CC)-2,,)=0,"",OFFSET(Paramétrages!$G$6,COLUMNS($H:CC)-2,,)))&lt;0.67,"B","C"))))))&amp;IF(OFFSET(Paramétrages!$F$6,COLUMNS($G:CB)-2,,)=0,"",IF(ISBLANK('Compréhension de l''écrit'!$D5),""," ("&amp;SUMIFS(Paramétrages!$W:$W,Paramétrages!$Y:$Y,IF(OFFSET(Paramétrages!$F$6,COLUMNS($G:CB)-2,,)=0,"",OFFSET(Paramétrages!$F$6,COLUMNS($G:CB)-2,,)),Paramétrages!$X:$X,$B5&amp;$C5)&amp;" sur "&amp;IF(OFFSET(Paramétrages!$G$6,COLUMNS($H:CC)-2,,)=0,"",OFFSET(Paramétrages!$G$6,COLUMNS($H:CC)-2,,))&amp;")"))</f>
        <v/>
      </c>
      <c r="CA5" s="1" t="str">
        <f ca="1">IF(OFFSET(Paramétrages!$F$6,COLUMNS($G:CC)-2,,)=0,"",IF($B5="","",IF(COUNTA(Paramétrages!$F$5:$F$32)=0,"",IF(ISBLANK('Compréhension de l''écrit'!$D5),"",IF((SUMIFS(Paramétrages!$W:$W,Paramétrages!$Y:$Y,IF(OFFSET(Paramétrages!$F$6,COLUMNS($G:CC)-2,,)=0,"",OFFSET(Paramétrages!$F$6,COLUMNS($G:CC)-2,,)),Paramétrages!$X:$X,$B5&amp;$C5)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5&amp;$C5))/(IF(OFFSET(Paramétrages!$G$6,COLUMNS($H:CD)-2,,)=0,"",OFFSET(Paramétrages!$G$6,COLUMNS($H:CD)-2,,)))&lt;0.67,"B","C"))))))&amp;IF(OFFSET(Paramétrages!$F$6,COLUMNS($G:CC)-2,,)=0,"",IF(ISBLANK('Compréhension de l''écrit'!$D5),""," ("&amp;SUMIFS(Paramétrages!$W:$W,Paramétrages!$Y:$Y,IF(OFFSET(Paramétrages!$F$6,COLUMNS($G:CC)-2,,)=0,"",OFFSET(Paramétrages!$F$6,COLUMNS($G:CC)-2,,)),Paramétrages!$X:$X,$B5&amp;$C5)&amp;" sur "&amp;IF(OFFSET(Paramétrages!$G$6,COLUMNS($H:CD)-2,,)=0,"",OFFSET(Paramétrages!$G$6,COLUMNS($H:CD)-2,,))&amp;")"))</f>
        <v/>
      </c>
      <c r="CB5" s="1" t="str">
        <f ca="1">IF(OFFSET(Paramétrages!$F$6,COLUMNS($G:CD)-2,,)=0,"",IF($B5="","",IF(COUNTA(Paramétrages!$F$5:$F$32)=0,"",IF(ISBLANK('Compréhension de l''écrit'!$D5),"",IF((SUMIFS(Paramétrages!$W:$W,Paramétrages!$Y:$Y,IF(OFFSET(Paramétrages!$F$6,COLUMNS($G:CD)-2,,)=0,"",OFFSET(Paramétrages!$F$6,COLUMNS($G:CD)-2,,)),Paramétrages!$X:$X,$B5&amp;$C5)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5&amp;$C5))/(IF(OFFSET(Paramétrages!$G$6,COLUMNS($H:CE)-2,,)=0,"",OFFSET(Paramétrages!$G$6,COLUMNS($H:CE)-2,,)))&lt;0.67,"B","C"))))))&amp;IF(OFFSET(Paramétrages!$F$6,COLUMNS($G:CD)-2,,)=0,"",IF(ISBLANK('Compréhension de l''écrit'!$D5),""," ("&amp;SUMIFS(Paramétrages!$W:$W,Paramétrages!$Y:$Y,IF(OFFSET(Paramétrages!$F$6,COLUMNS($G:CD)-2,,)=0,"",OFFSET(Paramétrages!$F$6,COLUMNS($G:CD)-2,,)),Paramétrages!$X:$X,$B5&amp;$C5)&amp;" sur "&amp;IF(OFFSET(Paramétrages!$G$6,COLUMNS($H:CE)-2,,)=0,"",OFFSET(Paramétrages!$G$6,COLUMNS($H:CE)-2,,))&amp;")"))</f>
        <v/>
      </c>
      <c r="CC5" s="1" t="str">
        <f ca="1">IF(OFFSET(Paramétrages!$F$6,COLUMNS($G:CE)-2,,)=0,"",IF($B5="","",IF(COUNTA(Paramétrages!$F$5:$F$32)=0,"",IF(ISBLANK('Compréhension de l''écrit'!$D5),"",IF((SUMIFS(Paramétrages!$W:$W,Paramétrages!$Y:$Y,IF(OFFSET(Paramétrages!$F$6,COLUMNS($G:CE)-2,,)=0,"",OFFSET(Paramétrages!$F$6,COLUMNS($G:CE)-2,,)),Paramétrages!$X:$X,$B5&amp;$C5)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5&amp;$C5))/(IF(OFFSET(Paramétrages!$G$6,COLUMNS($H:CF)-2,,)=0,"",OFFSET(Paramétrages!$G$6,COLUMNS($H:CF)-2,,)))&lt;0.67,"B","C"))))))&amp;IF(OFFSET(Paramétrages!$F$6,COLUMNS($G:CE)-2,,)=0,"",IF(ISBLANK('Compréhension de l''écrit'!$D5),""," ("&amp;SUMIFS(Paramétrages!$W:$W,Paramétrages!$Y:$Y,IF(OFFSET(Paramétrages!$F$6,COLUMNS($G:CE)-2,,)=0,"",OFFSET(Paramétrages!$F$6,COLUMNS($G:CE)-2,,)),Paramétrages!$X:$X,$B5&amp;$C5)&amp;" sur "&amp;IF(OFFSET(Paramétrages!$G$6,COLUMNS($H:CF)-2,,)=0,"",OFFSET(Paramétrages!$G$6,COLUMNS($H:CF)-2,,))&amp;")"))</f>
        <v/>
      </c>
      <c r="CD5" s="1" t="str">
        <f ca="1">IF(OFFSET(Paramétrages!$F$6,COLUMNS($G:CF)-2,,)=0,"",IF($B5="","",IF(COUNTA(Paramétrages!$F$5:$F$32)=0,"",IF(ISBLANK('Compréhension de l''écrit'!$D5),"",IF((SUMIFS(Paramétrages!$W:$W,Paramétrages!$Y:$Y,IF(OFFSET(Paramétrages!$F$6,COLUMNS($G:CF)-2,,)=0,"",OFFSET(Paramétrages!$F$6,COLUMNS($G:CF)-2,,)),Paramétrages!$X:$X,$B5&amp;$C5)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5&amp;$C5))/(IF(OFFSET(Paramétrages!$G$6,COLUMNS($H:CG)-2,,)=0,"",OFFSET(Paramétrages!$G$6,COLUMNS($H:CG)-2,,)))&lt;0.67,"B","C"))))))&amp;IF(OFFSET(Paramétrages!$F$6,COLUMNS($G:CF)-2,,)=0,"",IF(ISBLANK('Compréhension de l''écrit'!$D5),""," ("&amp;SUMIFS(Paramétrages!$W:$W,Paramétrages!$Y:$Y,IF(OFFSET(Paramétrages!$F$6,COLUMNS($G:CF)-2,,)=0,"",OFFSET(Paramétrages!$F$6,COLUMNS($G:CF)-2,,)),Paramétrages!$X:$X,$B5&amp;$C5)&amp;" sur "&amp;IF(OFFSET(Paramétrages!$G$6,COLUMNS($H:CG)-2,,)=0,"",OFFSET(Paramétrages!$G$6,COLUMNS($H:CG)-2,,))&amp;")"))</f>
        <v/>
      </c>
      <c r="CE5" s="1" t="str">
        <f ca="1">IF(OFFSET(Paramétrages!$F$6,COLUMNS($G:CG)-2,,)=0,"",IF($B5="","",IF(COUNTA(Paramétrages!$F$5:$F$32)=0,"",IF(ISBLANK('Compréhension de l''écrit'!$D5),"",IF((SUMIFS(Paramétrages!$W:$W,Paramétrages!$Y:$Y,IF(OFFSET(Paramétrages!$F$6,COLUMNS($G:CG)-2,,)=0,"",OFFSET(Paramétrages!$F$6,COLUMNS($G:CG)-2,,)),Paramétrages!$X:$X,$B5&amp;$C5)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5&amp;$C5))/(IF(OFFSET(Paramétrages!$G$6,COLUMNS($H:CH)-2,,)=0,"",OFFSET(Paramétrages!$G$6,COLUMNS($H:CH)-2,,)))&lt;0.67,"B","C"))))))&amp;IF(OFFSET(Paramétrages!$F$6,COLUMNS($G:CG)-2,,)=0,"",IF(ISBLANK('Compréhension de l''écrit'!$D5),""," ("&amp;SUMIFS(Paramétrages!$W:$W,Paramétrages!$Y:$Y,IF(OFFSET(Paramétrages!$F$6,COLUMNS($G:CG)-2,,)=0,"",OFFSET(Paramétrages!$F$6,COLUMNS($G:CG)-2,,)),Paramétrages!$X:$X,$B5&amp;$C5)&amp;" sur "&amp;IF(OFFSET(Paramétrages!$G$6,COLUMNS($H:CH)-2,,)=0,"",OFFSET(Paramétrages!$G$6,COLUMNS($H:CH)-2,,))&amp;")"))</f>
        <v/>
      </c>
    </row>
    <row r="6" spans="1:83" x14ac:dyDescent="0.2">
      <c r="A6" t="str">
        <f>IF(ISBLANK('Compréhension de l''écrit'!A6),"",'Compréhension de l''écrit'!A6)</f>
        <v/>
      </c>
      <c r="B6" t="str">
        <f>IF(ISBLANK('Compréhension de l''écrit'!B6),"",'Compréhension de l''écrit'!B6)</f>
        <v/>
      </c>
      <c r="C6" t="str">
        <f>IF(ISBLANK('Compréhension de l''écrit'!C6),"",'Compréhension de l''écrit'!C6)</f>
        <v/>
      </c>
      <c r="D6" s="15" t="str">
        <f>IF(B6="","",IF(COUNTA(Paramétrages!H$5:H$32)=0,"",IF(ISBLANK('Compréhension de l''écrit'!D6),"",IF(('Compréhension de l''écrit'!D6)/(COUNTA(Paramétrages!H$5:H$32))&lt;0.34,"A",IF(('Compréhension de l''écrit'!D6)/(COUNTA(Paramétrages!H$5:H$32))&lt;0.67,"B","C")))&amp;IF(ISBLANK('Compréhension de l''écrit'!D6),""," ("&amp;'Compréhension de l''écrit'!D6&amp;" sur "&amp;COUNTA(Paramétrages!H$5:H$32)&amp;")")))</f>
        <v/>
      </c>
      <c r="E6" s="1" t="str">
        <f ca="1">IF(OFFSET(Paramétrages!$F$6,COLUMNS($G:G)-2,,)=0,"",IF($B6="","",IF(COUNTA(Paramétrages!$F$5:$F$32)=0,"",IF(ISBLANK('Compréhension de l''écrit'!$D6),"",IF((SUMIFS(Paramétrages!$W:$W,Paramétrages!$Y:$Y,IF(OFFSET(Paramétrages!$F$6,COLUMNS($G:G)-2,,)=0,"",OFFSET(Paramétrages!$F$6,COLUMNS($G:G)-2,,)),Paramétrages!$X:$X,$B6&amp;$C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&amp;$C6))/(IF(OFFSET(Paramétrages!$G$6,COLUMNS($H:H)-2,,)=0,"",OFFSET(Paramétrages!$G$6,COLUMNS($H:H)-2,,)))&lt;0.67,"B","C"))))))&amp;IF(OFFSET(Paramétrages!$F$6,COLUMNS($G:G)-2,,)=0,"",IF(ISBLANK('Compréhension de l''écrit'!$D6),""," ("&amp;SUMIFS(Paramétrages!$W:$W,Paramétrages!$Y:$Y,IF(OFFSET(Paramétrages!$F$6,COLUMNS($G:G)-2,,)=0,"",OFFSET(Paramétrages!$F$6,COLUMNS($G:G)-2,,)),Paramétrages!$X:$X,$B6&amp;$C6)&amp;" sur "&amp;IF(OFFSET(Paramétrages!$G$6,COLUMNS($H:H)-2,,)=0,"",OFFSET(Paramétrages!$G$6,COLUMNS($H:H)-2,,))&amp;")"))</f>
        <v/>
      </c>
      <c r="F6" s="1" t="str">
        <f ca="1">IF(OFFSET(Paramétrages!$F$6,COLUMNS($G:H)-2,,)=0,"",IF($B6="","",IF(COUNTA(Paramétrages!$F$5:$F$32)=0,"",IF(ISBLANK('Compréhension de l''écrit'!$D6),"",IF((SUMIFS(Paramétrages!$W:$W,Paramétrages!$Y:$Y,IF(OFFSET(Paramétrages!$F$6,COLUMNS($G:H)-2,,)=0,"",OFFSET(Paramétrages!$F$6,COLUMNS($G:H)-2,,)),Paramétrages!$X:$X,$B6&amp;$C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&amp;$C6))/(IF(OFFSET(Paramétrages!$G$6,COLUMNS($H:I)-2,,)=0,"",OFFSET(Paramétrages!$G$6,COLUMNS($H:I)-2,,)))&lt;0.67,"B","C"))))))&amp;IF(OFFSET(Paramétrages!$F$6,COLUMNS($G:H)-2,,)=0,"",IF(ISBLANK('Compréhension de l''écrit'!$D6),""," ("&amp;SUMIFS(Paramétrages!$W:$W,Paramétrages!$Y:$Y,IF(OFFSET(Paramétrages!$F$6,COLUMNS($G:H)-2,,)=0,"",OFFSET(Paramétrages!$F$6,COLUMNS($G:H)-2,,)),Paramétrages!$X:$X,$B6&amp;$C6)&amp;" sur "&amp;IF(OFFSET(Paramétrages!$G$6,COLUMNS($H:I)-2,,)=0,"",OFFSET(Paramétrages!$G$6,COLUMNS($H:I)-2,,))&amp;")"))</f>
        <v/>
      </c>
      <c r="G6" s="1" t="str">
        <f ca="1">IF(OFFSET(Paramétrages!$F$6,COLUMNS($G:I)-2,,)=0,"",IF($B6="","",IF(COUNTA(Paramétrages!$F$5:$F$32)=0,"",IF(ISBLANK('Compréhension de l''écrit'!$D6),"",IF((SUMIFS(Paramétrages!$W:$W,Paramétrages!$Y:$Y,IF(OFFSET(Paramétrages!$F$6,COLUMNS($G:I)-2,,)=0,"",OFFSET(Paramétrages!$F$6,COLUMNS($G:I)-2,,)),Paramétrages!$X:$X,$B6&amp;$C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&amp;$C6))/(IF(OFFSET(Paramétrages!$G$6,COLUMNS($H:J)-2,,)=0,"",OFFSET(Paramétrages!$G$6,COLUMNS($H:J)-2,,)))&lt;0.67,"B","C"))))))&amp;IF(OFFSET(Paramétrages!$F$6,COLUMNS($G:I)-2,,)=0,"",IF(ISBLANK('Compréhension de l''écrit'!$D6),""," ("&amp;SUMIFS(Paramétrages!$W:$W,Paramétrages!$Y:$Y,IF(OFFSET(Paramétrages!$F$6,COLUMNS($G:I)-2,,)=0,"",OFFSET(Paramétrages!$F$6,COLUMNS($G:I)-2,,)),Paramétrages!$X:$X,$B6&amp;$C6)&amp;" sur "&amp;IF(OFFSET(Paramétrages!$G$6,COLUMNS($H:J)-2,,)=0,"",OFFSET(Paramétrages!$G$6,COLUMNS($H:J)-2,,))&amp;")"))</f>
        <v/>
      </c>
      <c r="H6" s="1" t="str">
        <f ca="1">IF(OFFSET(Paramétrages!$F$6,COLUMNS($G:J)-2,,)=0,"",IF($B6="","",IF(COUNTA(Paramétrages!$F$5:$F$32)=0,"",IF(ISBLANK('Compréhension de l''écrit'!$D6),"",IF((SUMIFS(Paramétrages!$W:$W,Paramétrages!$Y:$Y,IF(OFFSET(Paramétrages!$F$6,COLUMNS($G:J)-2,,)=0,"",OFFSET(Paramétrages!$F$6,COLUMNS($G:J)-2,,)),Paramétrages!$X:$X,$B6&amp;$C6)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6&amp;$C6))/(IF(OFFSET(Paramétrages!$G$6,COLUMNS($H:K)-2,,)=0,"",OFFSET(Paramétrages!$G$6,COLUMNS($H:K)-2,,)))&lt;0.67,"B","C"))))))&amp;IF(OFFSET(Paramétrages!$F$6,COLUMNS($G:J)-2,,)=0,"",IF(ISBLANK('Compréhension de l''écrit'!$D6),""," ("&amp;SUMIFS(Paramétrages!$W:$W,Paramétrages!$Y:$Y,IF(OFFSET(Paramétrages!$F$6,COLUMNS($G:J)-2,,)=0,"",OFFSET(Paramétrages!$F$6,COLUMNS($G:J)-2,,)),Paramétrages!$X:$X,$B6&amp;$C6)&amp;" sur "&amp;IF(OFFSET(Paramétrages!$G$6,COLUMNS($H:K)-2,,)=0,"",OFFSET(Paramétrages!$G$6,COLUMNS($H:K)-2,,))&amp;")"))</f>
        <v/>
      </c>
      <c r="I6" s="1" t="str">
        <f ca="1">IF(OFFSET(Paramétrages!$F$6,COLUMNS($G:K)-2,,)=0,"",IF($B6="","",IF(COUNTA(Paramétrages!$F$5:$F$32)=0,"",IF(ISBLANK('Compréhension de l''écrit'!$D6),"",IF((SUMIFS(Paramétrages!$W:$W,Paramétrages!$Y:$Y,IF(OFFSET(Paramétrages!$F$6,COLUMNS($G:K)-2,,)=0,"",OFFSET(Paramétrages!$F$6,COLUMNS($G:K)-2,,)),Paramétrages!$X:$X,$B6&amp;$C6)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6&amp;$C6))/(IF(OFFSET(Paramétrages!$G$6,COLUMNS($H:L)-2,,)=0,"",OFFSET(Paramétrages!$G$6,COLUMNS($H:L)-2,,)))&lt;0.67,"B","C"))))))&amp;IF(OFFSET(Paramétrages!$F$6,COLUMNS($G:K)-2,,)=0,"",IF(ISBLANK('Compréhension de l''écrit'!$D6),""," ("&amp;SUMIFS(Paramétrages!$W:$W,Paramétrages!$Y:$Y,IF(OFFSET(Paramétrages!$F$6,COLUMNS($G:K)-2,,)=0,"",OFFSET(Paramétrages!$F$6,COLUMNS($G:K)-2,,)),Paramétrages!$X:$X,$B6&amp;$C6)&amp;" sur "&amp;IF(OFFSET(Paramétrages!$G$6,COLUMNS($H:L)-2,,)=0,"",OFFSET(Paramétrages!$G$6,COLUMNS($H:L)-2,,))&amp;")"))</f>
        <v/>
      </c>
      <c r="J6" s="1" t="str">
        <f ca="1">IF(OFFSET(Paramétrages!$F$6,COLUMNS($G:L)-2,,)=0,"",IF($B6="","",IF(COUNTA(Paramétrages!$F$5:$F$32)=0,"",IF(ISBLANK('Compréhension de l''écrit'!$D6),"",IF((SUMIFS(Paramétrages!$W:$W,Paramétrages!$Y:$Y,IF(OFFSET(Paramétrages!$F$6,COLUMNS($G:L)-2,,)=0,"",OFFSET(Paramétrages!$F$6,COLUMNS($G:L)-2,,)),Paramétrages!$X:$X,$B6&amp;$C6)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6&amp;$C6))/(IF(OFFSET(Paramétrages!$G$6,COLUMNS($H:M)-2,,)=0,"",OFFSET(Paramétrages!$G$6,COLUMNS($H:M)-2,,)))&lt;0.67,"B","C"))))))&amp;IF(OFFSET(Paramétrages!$F$6,COLUMNS($G:L)-2,,)=0,"",IF(ISBLANK('Compréhension de l''écrit'!$D6),""," ("&amp;SUMIFS(Paramétrages!$W:$W,Paramétrages!$Y:$Y,IF(OFFSET(Paramétrages!$F$6,COLUMNS($G:L)-2,,)=0,"",OFFSET(Paramétrages!$F$6,COLUMNS($G:L)-2,,)),Paramétrages!$X:$X,$B6&amp;$C6)&amp;" sur "&amp;IF(OFFSET(Paramétrages!$G$6,COLUMNS($H:M)-2,,)=0,"",OFFSET(Paramétrages!$G$6,COLUMNS($H:M)-2,,))&amp;")"))</f>
        <v/>
      </c>
      <c r="K6" s="1" t="str">
        <f ca="1">IF(OFFSET(Paramétrages!$F$6,COLUMNS($G:M)-2,,)=0,"",IF($B6="","",IF(COUNTA(Paramétrages!$F$5:$F$32)=0,"",IF(ISBLANK('Compréhension de l''écrit'!$D6),"",IF((SUMIFS(Paramétrages!$W:$W,Paramétrages!$Y:$Y,IF(OFFSET(Paramétrages!$F$6,COLUMNS($G:M)-2,,)=0,"",OFFSET(Paramétrages!$F$6,COLUMNS($G:M)-2,,)),Paramétrages!$X:$X,$B6&amp;$C6)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6&amp;$C6))/(IF(OFFSET(Paramétrages!$G$6,COLUMNS($H:N)-2,,)=0,"",OFFSET(Paramétrages!$G$6,COLUMNS($H:N)-2,,)))&lt;0.67,"B","C"))))))&amp;IF(OFFSET(Paramétrages!$F$6,COLUMNS($G:M)-2,,)=0,"",IF(ISBLANK('Compréhension de l''écrit'!$D6),""," ("&amp;SUMIFS(Paramétrages!$W:$W,Paramétrages!$Y:$Y,IF(OFFSET(Paramétrages!$F$6,COLUMNS($G:M)-2,,)=0,"",OFFSET(Paramétrages!$F$6,COLUMNS($G:M)-2,,)),Paramétrages!$X:$X,$B6&amp;$C6)&amp;" sur "&amp;IF(OFFSET(Paramétrages!$G$6,COLUMNS($H:N)-2,,)=0,"",OFFSET(Paramétrages!$G$6,COLUMNS($H:N)-2,,))&amp;")"))</f>
        <v/>
      </c>
      <c r="L6" s="1" t="str">
        <f ca="1">IF(OFFSET(Paramétrages!$F$6,COLUMNS($G:N)-2,,)=0,"",IF($B6="","",IF(COUNTA(Paramétrages!$F$5:$F$32)=0,"",IF(ISBLANK('Compréhension de l''écrit'!$D6),"",IF((SUMIFS(Paramétrages!$W:$W,Paramétrages!$Y:$Y,IF(OFFSET(Paramétrages!$F$6,COLUMNS($G:N)-2,,)=0,"",OFFSET(Paramétrages!$F$6,COLUMNS($G:N)-2,,)),Paramétrages!$X:$X,$B6&amp;$C6)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6&amp;$C6))/(IF(OFFSET(Paramétrages!$G$6,COLUMNS($H:O)-2,,)=0,"",OFFSET(Paramétrages!$G$6,COLUMNS($H:O)-2,,)))&lt;0.67,"B","C"))))))&amp;IF(OFFSET(Paramétrages!$F$6,COLUMNS($G:N)-2,,)=0,"",IF(ISBLANK('Compréhension de l''écrit'!$D6),""," ("&amp;SUMIFS(Paramétrages!$W:$W,Paramétrages!$Y:$Y,IF(OFFSET(Paramétrages!$F$6,COLUMNS($G:N)-2,,)=0,"",OFFSET(Paramétrages!$F$6,COLUMNS($G:N)-2,,)),Paramétrages!$X:$X,$B6&amp;$C6)&amp;" sur "&amp;IF(OFFSET(Paramétrages!$G$6,COLUMNS($H:O)-2,,)=0,"",OFFSET(Paramétrages!$G$6,COLUMNS($H:O)-2,,))&amp;")"))</f>
        <v/>
      </c>
      <c r="M6" s="1" t="str">
        <f ca="1">IF(OFFSET(Paramétrages!$F$6,COLUMNS($G:O)-2,,)=0,"",IF($B6="","",IF(COUNTA(Paramétrages!$F$5:$F$32)=0,"",IF(ISBLANK('Compréhension de l''écrit'!$D6),"",IF((SUMIFS(Paramétrages!$W:$W,Paramétrages!$Y:$Y,IF(OFFSET(Paramétrages!$F$6,COLUMNS($G:O)-2,,)=0,"",OFFSET(Paramétrages!$F$6,COLUMNS($G:O)-2,,)),Paramétrages!$X:$X,$B6&amp;$C6)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6&amp;$C6))/(IF(OFFSET(Paramétrages!$G$6,COLUMNS($H:P)-2,,)=0,"",OFFSET(Paramétrages!$G$6,COLUMNS($H:P)-2,,)))&lt;0.67,"B","C"))))))&amp;IF(OFFSET(Paramétrages!$F$6,COLUMNS($G:O)-2,,)=0,"",IF(ISBLANK('Compréhension de l''écrit'!$D6),""," ("&amp;SUMIFS(Paramétrages!$W:$W,Paramétrages!$Y:$Y,IF(OFFSET(Paramétrages!$F$6,COLUMNS($G:O)-2,,)=0,"",OFFSET(Paramétrages!$F$6,COLUMNS($G:O)-2,,)),Paramétrages!$X:$X,$B6&amp;$C6)&amp;" sur "&amp;IF(OFFSET(Paramétrages!$G$6,COLUMNS($H:P)-2,,)=0,"",OFFSET(Paramétrages!$G$6,COLUMNS($H:P)-2,,))&amp;")"))</f>
        <v/>
      </c>
      <c r="N6" s="1" t="str">
        <f ca="1">IF(OFFSET(Paramétrages!$F$6,COLUMNS($G:P)-2,,)=0,"",IF($B6="","",IF(COUNTA(Paramétrages!$F$5:$F$32)=0,"",IF(ISBLANK('Compréhension de l''écrit'!$D6),"",IF((SUMIFS(Paramétrages!$W:$W,Paramétrages!$Y:$Y,IF(OFFSET(Paramétrages!$F$6,COLUMNS($G:P)-2,,)=0,"",OFFSET(Paramétrages!$F$6,COLUMNS($G:P)-2,,)),Paramétrages!$X:$X,$B6&amp;$C6)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6&amp;$C6))/(IF(OFFSET(Paramétrages!$G$6,COLUMNS($H:Q)-2,,)=0,"",OFFSET(Paramétrages!$G$6,COLUMNS($H:Q)-2,,)))&lt;0.67,"B","C"))))))&amp;IF(OFFSET(Paramétrages!$F$6,COLUMNS($G:P)-2,,)=0,"",IF(ISBLANK('Compréhension de l''écrit'!$D6),""," ("&amp;SUMIFS(Paramétrages!$W:$W,Paramétrages!$Y:$Y,IF(OFFSET(Paramétrages!$F$6,COLUMNS($G:P)-2,,)=0,"",OFFSET(Paramétrages!$F$6,COLUMNS($G:P)-2,,)),Paramétrages!$X:$X,$B6&amp;$C6)&amp;" sur "&amp;IF(OFFSET(Paramétrages!$G$6,COLUMNS($H:Q)-2,,)=0,"",OFFSET(Paramétrages!$G$6,COLUMNS($H:Q)-2,,))&amp;")"))</f>
        <v/>
      </c>
      <c r="O6" s="1" t="str">
        <f ca="1">IF(OFFSET(Paramétrages!$F$6,COLUMNS($G:Q)-2,,)=0,"",IF($B6="","",IF(COUNTA(Paramétrages!$F$5:$F$32)=0,"",IF(ISBLANK('Compréhension de l''écrit'!$D6),"",IF((SUMIFS(Paramétrages!$W:$W,Paramétrages!$Y:$Y,IF(OFFSET(Paramétrages!$F$6,COLUMNS($G:Q)-2,,)=0,"",OFFSET(Paramétrages!$F$6,COLUMNS($G:Q)-2,,)),Paramétrages!$X:$X,$B6&amp;$C6)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6&amp;$C6))/(IF(OFFSET(Paramétrages!$G$6,COLUMNS($H:R)-2,,)=0,"",OFFSET(Paramétrages!$G$6,COLUMNS($H:R)-2,,)))&lt;0.67,"B","C"))))))&amp;IF(OFFSET(Paramétrages!$F$6,COLUMNS($G:Q)-2,,)=0,"",IF(ISBLANK('Compréhension de l''écrit'!$D6),""," ("&amp;SUMIFS(Paramétrages!$W:$W,Paramétrages!$Y:$Y,IF(OFFSET(Paramétrages!$F$6,COLUMNS($G:Q)-2,,)=0,"",OFFSET(Paramétrages!$F$6,COLUMNS($G:Q)-2,,)),Paramétrages!$X:$X,$B6&amp;$C6)&amp;" sur "&amp;IF(OFFSET(Paramétrages!$G$6,COLUMNS($H:R)-2,,)=0,"",OFFSET(Paramétrages!$G$6,COLUMNS($H:R)-2,,))&amp;")"))</f>
        <v/>
      </c>
      <c r="P6" s="1" t="str">
        <f ca="1">IF(OFFSET(Paramétrages!$F$6,COLUMNS($G:R)-2,,)=0,"",IF($B6="","",IF(COUNTA(Paramétrages!$F$5:$F$32)=0,"",IF(ISBLANK('Compréhension de l''écrit'!$D6),"",IF((SUMIFS(Paramétrages!$W:$W,Paramétrages!$Y:$Y,IF(OFFSET(Paramétrages!$F$6,COLUMNS($G:R)-2,,)=0,"",OFFSET(Paramétrages!$F$6,COLUMNS($G:R)-2,,)),Paramétrages!$X:$X,$B6&amp;$C6)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6&amp;$C6))/(IF(OFFSET(Paramétrages!$G$6,COLUMNS($H:S)-2,,)=0,"",OFFSET(Paramétrages!$G$6,COLUMNS($H:S)-2,,)))&lt;0.67,"B","C"))))))&amp;IF(OFFSET(Paramétrages!$F$6,COLUMNS($G:R)-2,,)=0,"",IF(ISBLANK('Compréhension de l''écrit'!$D6),""," ("&amp;SUMIFS(Paramétrages!$W:$W,Paramétrages!$Y:$Y,IF(OFFSET(Paramétrages!$F$6,COLUMNS($G:R)-2,,)=0,"",OFFSET(Paramétrages!$F$6,COLUMNS($G:R)-2,,)),Paramétrages!$X:$X,$B6&amp;$C6)&amp;" sur "&amp;IF(OFFSET(Paramétrages!$G$6,COLUMNS($H:S)-2,,)=0,"",OFFSET(Paramétrages!$G$6,COLUMNS($H:S)-2,,))&amp;")"))</f>
        <v/>
      </c>
      <c r="Q6" s="1" t="str">
        <f ca="1">IF(OFFSET(Paramétrages!$F$6,COLUMNS($G:S)-2,,)=0,"",IF($B6="","",IF(COUNTA(Paramétrages!$F$5:$F$32)=0,"",IF(ISBLANK('Compréhension de l''écrit'!$D6),"",IF((SUMIFS(Paramétrages!$W:$W,Paramétrages!$Y:$Y,IF(OFFSET(Paramétrages!$F$6,COLUMNS($G:S)-2,,)=0,"",OFFSET(Paramétrages!$F$6,COLUMNS($G:S)-2,,)),Paramétrages!$X:$X,$B6&amp;$C6)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6&amp;$C6))/(IF(OFFSET(Paramétrages!$G$6,COLUMNS($H:T)-2,,)=0,"",OFFSET(Paramétrages!$G$6,COLUMNS($H:T)-2,,)))&lt;0.67,"B","C"))))))&amp;IF(OFFSET(Paramétrages!$F$6,COLUMNS($G:S)-2,,)=0,"",IF(ISBLANK('Compréhension de l''écrit'!$D6),""," ("&amp;SUMIFS(Paramétrages!$W:$W,Paramétrages!$Y:$Y,IF(OFFSET(Paramétrages!$F$6,COLUMNS($G:S)-2,,)=0,"",OFFSET(Paramétrages!$F$6,COLUMNS($G:S)-2,,)),Paramétrages!$X:$X,$B6&amp;$C6)&amp;" sur "&amp;IF(OFFSET(Paramétrages!$G$6,COLUMNS($H:T)-2,,)=0,"",OFFSET(Paramétrages!$G$6,COLUMNS($H:T)-2,,))&amp;")"))</f>
        <v/>
      </c>
      <c r="R6" s="1" t="str">
        <f ca="1">IF(OFFSET(Paramétrages!$F$6,COLUMNS($G:T)-2,,)=0,"",IF($B6="","",IF(COUNTA(Paramétrages!$F$5:$F$32)=0,"",IF(ISBLANK('Compréhension de l''écrit'!$D6),"",IF((SUMIFS(Paramétrages!$W:$W,Paramétrages!$Y:$Y,IF(OFFSET(Paramétrages!$F$6,COLUMNS($G:T)-2,,)=0,"",OFFSET(Paramétrages!$F$6,COLUMNS($G:T)-2,,)),Paramétrages!$X:$X,$B6&amp;$C6)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6&amp;$C6))/(IF(OFFSET(Paramétrages!$G$6,COLUMNS($H:U)-2,,)=0,"",OFFSET(Paramétrages!$G$6,COLUMNS($H:U)-2,,)))&lt;0.67,"B","C"))))))&amp;IF(OFFSET(Paramétrages!$F$6,COLUMNS($G:T)-2,,)=0,"",IF(ISBLANK('Compréhension de l''écrit'!$D6),""," ("&amp;SUMIFS(Paramétrages!$W:$W,Paramétrages!$Y:$Y,IF(OFFSET(Paramétrages!$F$6,COLUMNS($G:T)-2,,)=0,"",OFFSET(Paramétrages!$F$6,COLUMNS($G:T)-2,,)),Paramétrages!$X:$X,$B6&amp;$C6)&amp;" sur "&amp;IF(OFFSET(Paramétrages!$G$6,COLUMNS($H:U)-2,,)=0,"",OFFSET(Paramétrages!$G$6,COLUMNS($H:U)-2,,))&amp;")"))</f>
        <v/>
      </c>
      <c r="S6" s="1" t="str">
        <f ca="1">IF(OFFSET(Paramétrages!$F$6,COLUMNS($G:U)-2,,)=0,"",IF($B6="","",IF(COUNTA(Paramétrages!$F$5:$F$32)=0,"",IF(ISBLANK('Compréhension de l''écrit'!$D6),"",IF((SUMIFS(Paramétrages!$W:$W,Paramétrages!$Y:$Y,IF(OFFSET(Paramétrages!$F$6,COLUMNS($G:U)-2,,)=0,"",OFFSET(Paramétrages!$F$6,COLUMNS($G:U)-2,,)),Paramétrages!$X:$X,$B6&amp;$C6)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6&amp;$C6))/(IF(OFFSET(Paramétrages!$G$6,COLUMNS($H:V)-2,,)=0,"",OFFSET(Paramétrages!$G$6,COLUMNS($H:V)-2,,)))&lt;0.67,"B","C"))))))&amp;IF(OFFSET(Paramétrages!$F$6,COLUMNS($G:U)-2,,)=0,"",IF(ISBLANK('Compréhension de l''écrit'!$D6),""," ("&amp;SUMIFS(Paramétrages!$W:$W,Paramétrages!$Y:$Y,IF(OFFSET(Paramétrages!$F$6,COLUMNS($G:U)-2,,)=0,"",OFFSET(Paramétrages!$F$6,COLUMNS($G:U)-2,,)),Paramétrages!$X:$X,$B6&amp;$C6)&amp;" sur "&amp;IF(OFFSET(Paramétrages!$G$6,COLUMNS($H:V)-2,,)=0,"",OFFSET(Paramétrages!$G$6,COLUMNS($H:V)-2,,))&amp;")"))</f>
        <v/>
      </c>
      <c r="T6" s="1" t="str">
        <f ca="1">IF(OFFSET(Paramétrages!$F$6,COLUMNS($G:V)-2,,)=0,"",IF($B6="","",IF(COUNTA(Paramétrages!$F$5:$F$32)=0,"",IF(ISBLANK('Compréhension de l''écrit'!$D6),"",IF((SUMIFS(Paramétrages!$W:$W,Paramétrages!$Y:$Y,IF(OFFSET(Paramétrages!$F$6,COLUMNS($G:V)-2,,)=0,"",OFFSET(Paramétrages!$F$6,COLUMNS($G:V)-2,,)),Paramétrages!$X:$X,$B6&amp;$C6)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6&amp;$C6))/(IF(OFFSET(Paramétrages!$G$6,COLUMNS($H:W)-2,,)=0,"",OFFSET(Paramétrages!$G$6,COLUMNS($H:W)-2,,)))&lt;0.67,"B","C"))))))&amp;IF(OFFSET(Paramétrages!$F$6,COLUMNS($G:V)-2,,)=0,"",IF(ISBLANK('Compréhension de l''écrit'!$D6),""," ("&amp;SUMIFS(Paramétrages!$W:$W,Paramétrages!$Y:$Y,IF(OFFSET(Paramétrages!$F$6,COLUMNS($G:V)-2,,)=0,"",OFFSET(Paramétrages!$F$6,COLUMNS($G:V)-2,,)),Paramétrages!$X:$X,$B6&amp;$C6)&amp;" sur "&amp;IF(OFFSET(Paramétrages!$G$6,COLUMNS($H:W)-2,,)=0,"",OFFSET(Paramétrages!$G$6,COLUMNS($H:W)-2,,))&amp;")"))</f>
        <v/>
      </c>
      <c r="U6" s="1" t="str">
        <f ca="1">IF(OFFSET(Paramétrages!$F$6,COLUMNS($G:W)-2,,)=0,"",IF($B6="","",IF(COUNTA(Paramétrages!$F$5:$F$32)=0,"",IF(ISBLANK('Compréhension de l''écrit'!$D6),"",IF((SUMIFS(Paramétrages!$W:$W,Paramétrages!$Y:$Y,IF(OFFSET(Paramétrages!$F$6,COLUMNS($G:W)-2,,)=0,"",OFFSET(Paramétrages!$F$6,COLUMNS($G:W)-2,,)),Paramétrages!$X:$X,$B6&amp;$C6)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6&amp;$C6))/(IF(OFFSET(Paramétrages!$G$6,COLUMNS($H:X)-2,,)=0,"",OFFSET(Paramétrages!$G$6,COLUMNS($H:X)-2,,)))&lt;0.67,"B","C"))))))&amp;IF(OFFSET(Paramétrages!$F$6,COLUMNS($G:W)-2,,)=0,"",IF(ISBLANK('Compréhension de l''écrit'!$D6),""," ("&amp;SUMIFS(Paramétrages!$W:$W,Paramétrages!$Y:$Y,IF(OFFSET(Paramétrages!$F$6,COLUMNS($G:W)-2,,)=0,"",OFFSET(Paramétrages!$F$6,COLUMNS($G:W)-2,,)),Paramétrages!$X:$X,$B6&amp;$C6)&amp;" sur "&amp;IF(OFFSET(Paramétrages!$G$6,COLUMNS($H:X)-2,,)=0,"",OFFSET(Paramétrages!$G$6,COLUMNS($H:X)-2,,))&amp;")"))</f>
        <v/>
      </c>
      <c r="V6" s="1" t="str">
        <f ca="1">IF(OFFSET(Paramétrages!$F$6,COLUMNS($G:X)-2,,)=0,"",IF($B6="","",IF(COUNTA(Paramétrages!$F$5:$F$32)=0,"",IF(ISBLANK('Compréhension de l''écrit'!$D6),"",IF((SUMIFS(Paramétrages!$W:$W,Paramétrages!$Y:$Y,IF(OFFSET(Paramétrages!$F$6,COLUMNS($G:X)-2,,)=0,"",OFFSET(Paramétrages!$F$6,COLUMNS($G:X)-2,,)),Paramétrages!$X:$X,$B6&amp;$C6)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6&amp;$C6))/(IF(OFFSET(Paramétrages!$G$6,COLUMNS($H:Y)-2,,)=0,"",OFFSET(Paramétrages!$G$6,COLUMNS($H:Y)-2,,)))&lt;0.67,"B","C"))))))&amp;IF(OFFSET(Paramétrages!$F$6,COLUMNS($G:X)-2,,)=0,"",IF(ISBLANK('Compréhension de l''écrit'!$D6),""," ("&amp;SUMIFS(Paramétrages!$W:$W,Paramétrages!$Y:$Y,IF(OFFSET(Paramétrages!$F$6,COLUMNS($G:X)-2,,)=0,"",OFFSET(Paramétrages!$F$6,COLUMNS($G:X)-2,,)),Paramétrages!$X:$X,$B6&amp;$C6)&amp;" sur "&amp;IF(OFFSET(Paramétrages!$G$6,COLUMNS($H:Y)-2,,)=0,"",OFFSET(Paramétrages!$G$6,COLUMNS($H:Y)-2,,))&amp;")"))</f>
        <v/>
      </c>
      <c r="W6" s="1" t="str">
        <f ca="1">IF(OFFSET(Paramétrages!$F$6,COLUMNS($G:Y)-2,,)=0,"",IF($B6="","",IF(COUNTA(Paramétrages!$F$5:$F$32)=0,"",IF(ISBLANK('Compréhension de l''écrit'!$D6),"",IF((SUMIFS(Paramétrages!$W:$W,Paramétrages!$Y:$Y,IF(OFFSET(Paramétrages!$F$6,COLUMNS($G:Y)-2,,)=0,"",OFFSET(Paramétrages!$F$6,COLUMNS($G:Y)-2,,)),Paramétrages!$X:$X,$B6&amp;$C6)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6&amp;$C6))/(IF(OFFSET(Paramétrages!$G$6,COLUMNS($H:Z)-2,,)=0,"",OFFSET(Paramétrages!$G$6,COLUMNS($H:Z)-2,,)))&lt;0.67,"B","C"))))))&amp;IF(OFFSET(Paramétrages!$F$6,COLUMNS($G:Y)-2,,)=0,"",IF(ISBLANK('Compréhension de l''écrit'!$D6),""," ("&amp;SUMIFS(Paramétrages!$W:$W,Paramétrages!$Y:$Y,IF(OFFSET(Paramétrages!$F$6,COLUMNS($G:Y)-2,,)=0,"",OFFSET(Paramétrages!$F$6,COLUMNS($G:Y)-2,,)),Paramétrages!$X:$X,$B6&amp;$C6)&amp;" sur "&amp;IF(OFFSET(Paramétrages!$G$6,COLUMNS($H:Z)-2,,)=0,"",OFFSET(Paramétrages!$G$6,COLUMNS($H:Z)-2,,))&amp;")"))</f>
        <v/>
      </c>
      <c r="X6" s="1" t="str">
        <f ca="1">IF(OFFSET(Paramétrages!$F$6,COLUMNS($G:Z)-2,,)=0,"",IF($B6="","",IF(COUNTA(Paramétrages!$F$5:$F$32)=0,"",IF(ISBLANK('Compréhension de l''écrit'!$D6),"",IF((SUMIFS(Paramétrages!$W:$W,Paramétrages!$Y:$Y,IF(OFFSET(Paramétrages!$F$6,COLUMNS($G:Z)-2,,)=0,"",OFFSET(Paramétrages!$F$6,COLUMNS($G:Z)-2,,)),Paramétrages!$X:$X,$B6&amp;$C6)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6&amp;$C6))/(IF(OFFSET(Paramétrages!$G$6,COLUMNS($H:AA)-2,,)=0,"",OFFSET(Paramétrages!$G$6,COLUMNS($H:AA)-2,,)))&lt;0.67,"B","C"))))))&amp;IF(OFFSET(Paramétrages!$F$6,COLUMNS($G:Z)-2,,)=0,"",IF(ISBLANK('Compréhension de l''écrit'!$D6),""," ("&amp;SUMIFS(Paramétrages!$W:$W,Paramétrages!$Y:$Y,IF(OFFSET(Paramétrages!$F$6,COLUMNS($G:Z)-2,,)=0,"",OFFSET(Paramétrages!$F$6,COLUMNS($G:Z)-2,,)),Paramétrages!$X:$X,$B6&amp;$C6)&amp;" sur "&amp;IF(OFFSET(Paramétrages!$G$6,COLUMNS($H:AA)-2,,)=0,"",OFFSET(Paramétrages!$G$6,COLUMNS($H:AA)-2,,))&amp;")"))</f>
        <v/>
      </c>
      <c r="Y6" s="1" t="str">
        <f ca="1">IF(OFFSET(Paramétrages!$F$6,COLUMNS($G:AA)-2,,)=0,"",IF($B6="","",IF(COUNTA(Paramétrages!$F$5:$F$32)=0,"",IF(ISBLANK('Compréhension de l''écrit'!$D6),"",IF((SUMIFS(Paramétrages!$W:$W,Paramétrages!$Y:$Y,IF(OFFSET(Paramétrages!$F$6,COLUMNS($G:AA)-2,,)=0,"",OFFSET(Paramétrages!$F$6,COLUMNS($G:AA)-2,,)),Paramétrages!$X:$X,$B6&amp;$C6)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6&amp;$C6))/(IF(OFFSET(Paramétrages!$G$6,COLUMNS($H:AB)-2,,)=0,"",OFFSET(Paramétrages!$G$6,COLUMNS($H:AB)-2,,)))&lt;0.67,"B","C"))))))&amp;IF(OFFSET(Paramétrages!$F$6,COLUMNS($G:AA)-2,,)=0,"",IF(ISBLANK('Compréhension de l''écrit'!$D6),""," ("&amp;SUMIFS(Paramétrages!$W:$W,Paramétrages!$Y:$Y,IF(OFFSET(Paramétrages!$F$6,COLUMNS($G:AA)-2,,)=0,"",OFFSET(Paramétrages!$F$6,COLUMNS($G:AA)-2,,)),Paramétrages!$X:$X,$B6&amp;$C6)&amp;" sur "&amp;IF(OFFSET(Paramétrages!$G$6,COLUMNS($H:AB)-2,,)=0,"",OFFSET(Paramétrages!$G$6,COLUMNS($H:AB)-2,,))&amp;")"))</f>
        <v/>
      </c>
      <c r="Z6" s="1" t="str">
        <f ca="1">IF(OFFSET(Paramétrages!$F$6,COLUMNS($G:AB)-2,,)=0,"",IF($B6="","",IF(COUNTA(Paramétrages!$F$5:$F$32)=0,"",IF(ISBLANK('Compréhension de l''écrit'!$D6),"",IF((SUMIFS(Paramétrages!$W:$W,Paramétrages!$Y:$Y,IF(OFFSET(Paramétrages!$F$6,COLUMNS($G:AB)-2,,)=0,"",OFFSET(Paramétrages!$F$6,COLUMNS($G:AB)-2,,)),Paramétrages!$X:$X,$B6&amp;$C6)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6&amp;$C6))/(IF(OFFSET(Paramétrages!$G$6,COLUMNS($H:AC)-2,,)=0,"",OFFSET(Paramétrages!$G$6,COLUMNS($H:AC)-2,,)))&lt;0.67,"B","C"))))))&amp;IF(OFFSET(Paramétrages!$F$6,COLUMNS($G:AB)-2,,)=0,"",IF(ISBLANK('Compréhension de l''écrit'!$D6),""," ("&amp;SUMIFS(Paramétrages!$W:$W,Paramétrages!$Y:$Y,IF(OFFSET(Paramétrages!$F$6,COLUMNS($G:AB)-2,,)=0,"",OFFSET(Paramétrages!$F$6,COLUMNS($G:AB)-2,,)),Paramétrages!$X:$X,$B6&amp;$C6)&amp;" sur "&amp;IF(OFFSET(Paramétrages!$G$6,COLUMNS($H:AC)-2,,)=0,"",OFFSET(Paramétrages!$G$6,COLUMNS($H:AC)-2,,))&amp;")"))</f>
        <v/>
      </c>
      <c r="AA6" s="1" t="str">
        <f ca="1">IF(OFFSET(Paramétrages!$F$6,COLUMNS($G:AC)-2,,)=0,"",IF($B6="","",IF(COUNTA(Paramétrages!$F$5:$F$32)=0,"",IF(ISBLANK('Compréhension de l''écrit'!$D6),"",IF((SUMIFS(Paramétrages!$W:$W,Paramétrages!$Y:$Y,IF(OFFSET(Paramétrages!$F$6,COLUMNS($G:AC)-2,,)=0,"",OFFSET(Paramétrages!$F$6,COLUMNS($G:AC)-2,,)),Paramétrages!$X:$X,$B6&amp;$C6)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6&amp;$C6))/(IF(OFFSET(Paramétrages!$G$6,COLUMNS($H:AD)-2,,)=0,"",OFFSET(Paramétrages!$G$6,COLUMNS($H:AD)-2,,)))&lt;0.67,"B","C"))))))&amp;IF(OFFSET(Paramétrages!$F$6,COLUMNS($G:AC)-2,,)=0,"",IF(ISBLANK('Compréhension de l''écrit'!$D6),""," ("&amp;SUMIFS(Paramétrages!$W:$W,Paramétrages!$Y:$Y,IF(OFFSET(Paramétrages!$F$6,COLUMNS($G:AC)-2,,)=0,"",OFFSET(Paramétrages!$F$6,COLUMNS($G:AC)-2,,)),Paramétrages!$X:$X,$B6&amp;$C6)&amp;" sur "&amp;IF(OFFSET(Paramétrages!$G$6,COLUMNS($H:AD)-2,,)=0,"",OFFSET(Paramétrages!$G$6,COLUMNS($H:AD)-2,,))&amp;")"))</f>
        <v/>
      </c>
      <c r="AB6" s="1" t="str">
        <f ca="1">IF(OFFSET(Paramétrages!$F$6,COLUMNS($G:AD)-2,,)=0,"",IF($B6="","",IF(COUNTA(Paramétrages!$F$5:$F$32)=0,"",IF(ISBLANK('Compréhension de l''écrit'!$D6),"",IF((SUMIFS(Paramétrages!$W:$W,Paramétrages!$Y:$Y,IF(OFFSET(Paramétrages!$F$6,COLUMNS($G:AD)-2,,)=0,"",OFFSET(Paramétrages!$F$6,COLUMNS($G:AD)-2,,)),Paramétrages!$X:$X,$B6&amp;$C6)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6&amp;$C6))/(IF(OFFSET(Paramétrages!$G$6,COLUMNS($H:AE)-2,,)=0,"",OFFSET(Paramétrages!$G$6,COLUMNS($H:AE)-2,,)))&lt;0.67,"B","C"))))))&amp;IF(OFFSET(Paramétrages!$F$6,COLUMNS($G:AD)-2,,)=0,"",IF(ISBLANK('Compréhension de l''écrit'!$D6),""," ("&amp;SUMIFS(Paramétrages!$W:$W,Paramétrages!$Y:$Y,IF(OFFSET(Paramétrages!$F$6,COLUMNS($G:AD)-2,,)=0,"",OFFSET(Paramétrages!$F$6,COLUMNS($G:AD)-2,,)),Paramétrages!$X:$X,$B6&amp;$C6)&amp;" sur "&amp;IF(OFFSET(Paramétrages!$G$6,COLUMNS($H:AE)-2,,)=0,"",OFFSET(Paramétrages!$G$6,COLUMNS($H:AE)-2,,))&amp;")"))</f>
        <v/>
      </c>
      <c r="AC6" s="1" t="str">
        <f ca="1">IF(OFFSET(Paramétrages!$F$6,COLUMNS($G:AE)-2,,)=0,"",IF($B6="","",IF(COUNTA(Paramétrages!$F$5:$F$32)=0,"",IF(ISBLANK('Compréhension de l''écrit'!$D6),"",IF((SUMIFS(Paramétrages!$W:$W,Paramétrages!$Y:$Y,IF(OFFSET(Paramétrages!$F$6,COLUMNS($G:AE)-2,,)=0,"",OFFSET(Paramétrages!$F$6,COLUMNS($G:AE)-2,,)),Paramétrages!$X:$X,$B6&amp;$C6)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6&amp;$C6))/(IF(OFFSET(Paramétrages!$G$6,COLUMNS($H:AF)-2,,)=0,"",OFFSET(Paramétrages!$G$6,COLUMNS($H:AF)-2,,)))&lt;0.67,"B","C"))))))&amp;IF(OFFSET(Paramétrages!$F$6,COLUMNS($G:AE)-2,,)=0,"",IF(ISBLANK('Compréhension de l''écrit'!$D6),""," ("&amp;SUMIFS(Paramétrages!$W:$W,Paramétrages!$Y:$Y,IF(OFFSET(Paramétrages!$F$6,COLUMNS($G:AE)-2,,)=0,"",OFFSET(Paramétrages!$F$6,COLUMNS($G:AE)-2,,)),Paramétrages!$X:$X,$B6&amp;$C6)&amp;" sur "&amp;IF(OFFSET(Paramétrages!$G$6,COLUMNS($H:AF)-2,,)=0,"",OFFSET(Paramétrages!$G$6,COLUMNS($H:AF)-2,,))&amp;")"))</f>
        <v/>
      </c>
      <c r="AD6" s="1" t="str">
        <f ca="1">IF(OFFSET(Paramétrages!$F$6,COLUMNS($G:AF)-2,,)=0,"",IF($B6="","",IF(COUNTA(Paramétrages!$F$5:$F$32)=0,"",IF(ISBLANK('Compréhension de l''écrit'!$D6),"",IF((SUMIFS(Paramétrages!$W:$W,Paramétrages!$Y:$Y,IF(OFFSET(Paramétrages!$F$6,COLUMNS($G:AF)-2,,)=0,"",OFFSET(Paramétrages!$F$6,COLUMNS($G:AF)-2,,)),Paramétrages!$X:$X,$B6&amp;$C6)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6&amp;$C6))/(IF(OFFSET(Paramétrages!$G$6,COLUMNS($H:AG)-2,,)=0,"",OFFSET(Paramétrages!$G$6,COLUMNS($H:AG)-2,,)))&lt;0.67,"B","C"))))))&amp;IF(OFFSET(Paramétrages!$F$6,COLUMNS($G:AF)-2,,)=0,"",IF(ISBLANK('Compréhension de l''écrit'!$D6),""," ("&amp;SUMIFS(Paramétrages!$W:$W,Paramétrages!$Y:$Y,IF(OFFSET(Paramétrages!$F$6,COLUMNS($G:AF)-2,,)=0,"",OFFSET(Paramétrages!$F$6,COLUMNS($G:AF)-2,,)),Paramétrages!$X:$X,$B6&amp;$C6)&amp;" sur "&amp;IF(OFFSET(Paramétrages!$G$6,COLUMNS($H:AG)-2,,)=0,"",OFFSET(Paramétrages!$G$6,COLUMNS($H:AG)-2,,))&amp;")"))</f>
        <v/>
      </c>
      <c r="AE6" s="1" t="str">
        <f ca="1">IF(OFFSET(Paramétrages!$F$6,COLUMNS($G:AG)-2,,)=0,"",IF($B6="","",IF(COUNTA(Paramétrages!$F$5:$F$32)=0,"",IF(ISBLANK('Compréhension de l''écrit'!$D6),"",IF((SUMIFS(Paramétrages!$W:$W,Paramétrages!$Y:$Y,IF(OFFSET(Paramétrages!$F$6,COLUMNS($G:AG)-2,,)=0,"",OFFSET(Paramétrages!$F$6,COLUMNS($G:AG)-2,,)),Paramétrages!$X:$X,$B6&amp;$C6)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6&amp;$C6))/(IF(OFFSET(Paramétrages!$G$6,COLUMNS($H:AH)-2,,)=0,"",OFFSET(Paramétrages!$G$6,COLUMNS($H:AH)-2,,)))&lt;0.67,"B","C"))))))&amp;IF(OFFSET(Paramétrages!$F$6,COLUMNS($G:AG)-2,,)=0,"",IF(ISBLANK('Compréhension de l''écrit'!$D6),""," ("&amp;SUMIFS(Paramétrages!$W:$W,Paramétrages!$Y:$Y,IF(OFFSET(Paramétrages!$F$6,COLUMNS($G:AG)-2,,)=0,"",OFFSET(Paramétrages!$F$6,COLUMNS($G:AG)-2,,)),Paramétrages!$X:$X,$B6&amp;$C6)&amp;" sur "&amp;IF(OFFSET(Paramétrages!$G$6,COLUMNS($H:AH)-2,,)=0,"",OFFSET(Paramétrages!$G$6,COLUMNS($H:AH)-2,,))&amp;")"))</f>
        <v/>
      </c>
      <c r="AF6" s="1" t="str">
        <f ca="1">IF(OFFSET(Paramétrages!$F$6,COLUMNS($G:AH)-2,,)=0,"",IF($B6="","",IF(COUNTA(Paramétrages!$F$5:$F$32)=0,"",IF(ISBLANK('Compréhension de l''écrit'!$D6),"",IF((SUMIFS(Paramétrages!$W:$W,Paramétrages!$Y:$Y,IF(OFFSET(Paramétrages!$F$6,COLUMNS($G:AH)-2,,)=0,"",OFFSET(Paramétrages!$F$6,COLUMNS($G:AH)-2,,)),Paramétrages!$X:$X,$B6&amp;$C6)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6&amp;$C6))/(IF(OFFSET(Paramétrages!$G$6,COLUMNS($H:AI)-2,,)=0,"",OFFSET(Paramétrages!$G$6,COLUMNS($H:AI)-2,,)))&lt;0.67,"B","C"))))))&amp;IF(OFFSET(Paramétrages!$F$6,COLUMNS($G:AH)-2,,)=0,"",IF(ISBLANK('Compréhension de l''écrit'!$D6),""," ("&amp;SUMIFS(Paramétrages!$W:$W,Paramétrages!$Y:$Y,IF(OFFSET(Paramétrages!$F$6,COLUMNS($G:AH)-2,,)=0,"",OFFSET(Paramétrages!$F$6,COLUMNS($G:AH)-2,,)),Paramétrages!$X:$X,$B6&amp;$C6)&amp;" sur "&amp;IF(OFFSET(Paramétrages!$G$6,COLUMNS($H:AI)-2,,)=0,"",OFFSET(Paramétrages!$G$6,COLUMNS($H:AI)-2,,))&amp;")"))</f>
        <v/>
      </c>
      <c r="AG6" s="1" t="str">
        <f ca="1">IF(OFFSET(Paramétrages!$F$6,COLUMNS($G:AI)-2,,)=0,"",IF($B6="","",IF(COUNTA(Paramétrages!$F$5:$F$32)=0,"",IF(ISBLANK('Compréhension de l''écrit'!$D6),"",IF((SUMIFS(Paramétrages!$W:$W,Paramétrages!$Y:$Y,IF(OFFSET(Paramétrages!$F$6,COLUMNS($G:AI)-2,,)=0,"",OFFSET(Paramétrages!$F$6,COLUMNS($G:AI)-2,,)),Paramétrages!$X:$X,$B6&amp;$C6)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6&amp;$C6))/(IF(OFFSET(Paramétrages!$G$6,COLUMNS($H:AJ)-2,,)=0,"",OFFSET(Paramétrages!$G$6,COLUMNS($H:AJ)-2,,)))&lt;0.67,"B","C"))))))&amp;IF(OFFSET(Paramétrages!$F$6,COLUMNS($G:AI)-2,,)=0,"",IF(ISBLANK('Compréhension de l''écrit'!$D6),""," ("&amp;SUMIFS(Paramétrages!$W:$W,Paramétrages!$Y:$Y,IF(OFFSET(Paramétrages!$F$6,COLUMNS($G:AI)-2,,)=0,"",OFFSET(Paramétrages!$F$6,COLUMNS($G:AI)-2,,)),Paramétrages!$X:$X,$B6&amp;$C6)&amp;" sur "&amp;IF(OFFSET(Paramétrages!$G$6,COLUMNS($H:AJ)-2,,)=0,"",OFFSET(Paramétrages!$G$6,COLUMNS($H:AJ)-2,,))&amp;")"))</f>
        <v/>
      </c>
      <c r="AH6" s="1" t="str">
        <f ca="1">IF(OFFSET(Paramétrages!$F$6,COLUMNS($G:AJ)-2,,)=0,"",IF($B6="","",IF(COUNTA(Paramétrages!$F$5:$F$32)=0,"",IF(ISBLANK('Compréhension de l''écrit'!$D6),"",IF((SUMIFS(Paramétrages!$W:$W,Paramétrages!$Y:$Y,IF(OFFSET(Paramétrages!$F$6,COLUMNS($G:AJ)-2,,)=0,"",OFFSET(Paramétrages!$F$6,COLUMNS($G:AJ)-2,,)),Paramétrages!$X:$X,$B6&amp;$C6)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6&amp;$C6))/(IF(OFFSET(Paramétrages!$G$6,COLUMNS($H:AK)-2,,)=0,"",OFFSET(Paramétrages!$G$6,COLUMNS($H:AK)-2,,)))&lt;0.67,"B","C"))))))&amp;IF(OFFSET(Paramétrages!$F$6,COLUMNS($G:AJ)-2,,)=0,"",IF(ISBLANK('Compréhension de l''écrit'!$D6),""," ("&amp;SUMIFS(Paramétrages!$W:$W,Paramétrages!$Y:$Y,IF(OFFSET(Paramétrages!$F$6,COLUMNS($G:AJ)-2,,)=0,"",OFFSET(Paramétrages!$F$6,COLUMNS($G:AJ)-2,,)),Paramétrages!$X:$X,$B6&amp;$C6)&amp;" sur "&amp;IF(OFFSET(Paramétrages!$G$6,COLUMNS($H:AK)-2,,)=0,"",OFFSET(Paramétrages!$G$6,COLUMNS($H:AK)-2,,))&amp;")"))</f>
        <v/>
      </c>
      <c r="AI6" s="1" t="str">
        <f ca="1">IF(OFFSET(Paramétrages!$F$6,COLUMNS($G:AK)-2,,)=0,"",IF($B6="","",IF(COUNTA(Paramétrages!$F$5:$F$32)=0,"",IF(ISBLANK('Compréhension de l''écrit'!$D6),"",IF((SUMIFS(Paramétrages!$W:$W,Paramétrages!$Y:$Y,IF(OFFSET(Paramétrages!$F$6,COLUMNS($G:AK)-2,,)=0,"",OFFSET(Paramétrages!$F$6,COLUMNS($G:AK)-2,,)),Paramétrages!$X:$X,$B6&amp;$C6)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6&amp;$C6))/(IF(OFFSET(Paramétrages!$G$6,COLUMNS($H:AL)-2,,)=0,"",OFFSET(Paramétrages!$G$6,COLUMNS($H:AL)-2,,)))&lt;0.67,"B","C"))))))&amp;IF(OFFSET(Paramétrages!$F$6,COLUMNS($G:AK)-2,,)=0,"",IF(ISBLANK('Compréhension de l''écrit'!$D6),""," ("&amp;SUMIFS(Paramétrages!$W:$W,Paramétrages!$Y:$Y,IF(OFFSET(Paramétrages!$F$6,COLUMNS($G:AK)-2,,)=0,"",OFFSET(Paramétrages!$F$6,COLUMNS($G:AK)-2,,)),Paramétrages!$X:$X,$B6&amp;$C6)&amp;" sur "&amp;IF(OFFSET(Paramétrages!$G$6,COLUMNS($H:AL)-2,,)=0,"",OFFSET(Paramétrages!$G$6,COLUMNS($H:AL)-2,,))&amp;")"))</f>
        <v/>
      </c>
      <c r="AJ6" s="1" t="str">
        <f ca="1">IF(OFFSET(Paramétrages!$F$6,COLUMNS($G:AL)-2,,)=0,"",IF($B6="","",IF(COUNTA(Paramétrages!$F$5:$F$32)=0,"",IF(ISBLANK('Compréhension de l''écrit'!$D6),"",IF((SUMIFS(Paramétrages!$W:$W,Paramétrages!$Y:$Y,IF(OFFSET(Paramétrages!$F$6,COLUMNS($G:AL)-2,,)=0,"",OFFSET(Paramétrages!$F$6,COLUMNS($G:AL)-2,,)),Paramétrages!$X:$X,$B6&amp;$C6)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6&amp;$C6))/(IF(OFFSET(Paramétrages!$G$6,COLUMNS($H:AM)-2,,)=0,"",OFFSET(Paramétrages!$G$6,COLUMNS($H:AM)-2,,)))&lt;0.67,"B","C"))))))&amp;IF(OFFSET(Paramétrages!$F$6,COLUMNS($G:AL)-2,,)=0,"",IF(ISBLANK('Compréhension de l''écrit'!$D6),""," ("&amp;SUMIFS(Paramétrages!$W:$W,Paramétrages!$Y:$Y,IF(OFFSET(Paramétrages!$F$6,COLUMNS($G:AL)-2,,)=0,"",OFFSET(Paramétrages!$F$6,COLUMNS($G:AL)-2,,)),Paramétrages!$X:$X,$B6&amp;$C6)&amp;" sur "&amp;IF(OFFSET(Paramétrages!$G$6,COLUMNS($H:AM)-2,,)=0,"",OFFSET(Paramétrages!$G$6,COLUMNS($H:AM)-2,,))&amp;")"))</f>
        <v/>
      </c>
      <c r="AK6" s="1" t="str">
        <f ca="1">IF(OFFSET(Paramétrages!$F$6,COLUMNS($G:AM)-2,,)=0,"",IF($B6="","",IF(COUNTA(Paramétrages!$F$5:$F$32)=0,"",IF(ISBLANK('Compréhension de l''écrit'!$D6),"",IF((SUMIFS(Paramétrages!$W:$W,Paramétrages!$Y:$Y,IF(OFFSET(Paramétrages!$F$6,COLUMNS($G:AM)-2,,)=0,"",OFFSET(Paramétrages!$F$6,COLUMNS($G:AM)-2,,)),Paramétrages!$X:$X,$B6&amp;$C6)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6&amp;$C6))/(IF(OFFSET(Paramétrages!$G$6,COLUMNS($H:AN)-2,,)=0,"",OFFSET(Paramétrages!$G$6,COLUMNS($H:AN)-2,,)))&lt;0.67,"B","C"))))))&amp;IF(OFFSET(Paramétrages!$F$6,COLUMNS($G:AM)-2,,)=0,"",IF(ISBLANK('Compréhension de l''écrit'!$D6),""," ("&amp;SUMIFS(Paramétrages!$W:$W,Paramétrages!$Y:$Y,IF(OFFSET(Paramétrages!$F$6,COLUMNS($G:AM)-2,,)=0,"",OFFSET(Paramétrages!$F$6,COLUMNS($G:AM)-2,,)),Paramétrages!$X:$X,$B6&amp;$C6)&amp;" sur "&amp;IF(OFFSET(Paramétrages!$G$6,COLUMNS($H:AN)-2,,)=0,"",OFFSET(Paramétrages!$G$6,COLUMNS($H:AN)-2,,))&amp;")"))</f>
        <v/>
      </c>
      <c r="AL6" s="1" t="str">
        <f ca="1">IF(OFFSET(Paramétrages!$F$6,COLUMNS($G:AN)-2,,)=0,"",IF($B6="","",IF(COUNTA(Paramétrages!$F$5:$F$32)=0,"",IF(ISBLANK('Compréhension de l''écrit'!$D6),"",IF((SUMIFS(Paramétrages!$W:$W,Paramétrages!$Y:$Y,IF(OFFSET(Paramétrages!$F$6,COLUMNS($G:AN)-2,,)=0,"",OFFSET(Paramétrages!$F$6,COLUMNS($G:AN)-2,,)),Paramétrages!$X:$X,$B6&amp;$C6)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6&amp;$C6))/(IF(OFFSET(Paramétrages!$G$6,COLUMNS($H:AO)-2,,)=0,"",OFFSET(Paramétrages!$G$6,COLUMNS($H:AO)-2,,)))&lt;0.67,"B","C"))))))&amp;IF(OFFSET(Paramétrages!$F$6,COLUMNS($G:AN)-2,,)=0,"",IF(ISBLANK('Compréhension de l''écrit'!$D6),""," ("&amp;SUMIFS(Paramétrages!$W:$W,Paramétrages!$Y:$Y,IF(OFFSET(Paramétrages!$F$6,COLUMNS($G:AN)-2,,)=0,"",OFFSET(Paramétrages!$F$6,COLUMNS($G:AN)-2,,)),Paramétrages!$X:$X,$B6&amp;$C6)&amp;" sur "&amp;IF(OFFSET(Paramétrages!$G$6,COLUMNS($H:AO)-2,,)=0,"",OFFSET(Paramétrages!$G$6,COLUMNS($H:AO)-2,,))&amp;")"))</f>
        <v/>
      </c>
      <c r="AM6" s="1" t="str">
        <f ca="1">IF(OFFSET(Paramétrages!$F$6,COLUMNS($G:AO)-2,,)=0,"",IF($B6="","",IF(COUNTA(Paramétrages!$F$5:$F$32)=0,"",IF(ISBLANK('Compréhension de l''écrit'!$D6),"",IF((SUMIFS(Paramétrages!$W:$W,Paramétrages!$Y:$Y,IF(OFFSET(Paramétrages!$F$6,COLUMNS($G:AO)-2,,)=0,"",OFFSET(Paramétrages!$F$6,COLUMNS($G:AO)-2,,)),Paramétrages!$X:$X,$B6&amp;$C6)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6&amp;$C6))/(IF(OFFSET(Paramétrages!$G$6,COLUMNS($H:AP)-2,,)=0,"",OFFSET(Paramétrages!$G$6,COLUMNS($H:AP)-2,,)))&lt;0.67,"B","C"))))))&amp;IF(OFFSET(Paramétrages!$F$6,COLUMNS($G:AO)-2,,)=0,"",IF(ISBLANK('Compréhension de l''écrit'!$D6),""," ("&amp;SUMIFS(Paramétrages!$W:$W,Paramétrages!$Y:$Y,IF(OFFSET(Paramétrages!$F$6,COLUMNS($G:AO)-2,,)=0,"",OFFSET(Paramétrages!$F$6,COLUMNS($G:AO)-2,,)),Paramétrages!$X:$X,$B6&amp;$C6)&amp;" sur "&amp;IF(OFFSET(Paramétrages!$G$6,COLUMNS($H:AP)-2,,)=0,"",OFFSET(Paramétrages!$G$6,COLUMNS($H:AP)-2,,))&amp;")"))</f>
        <v/>
      </c>
      <c r="AN6" s="1" t="str">
        <f ca="1">IF(OFFSET(Paramétrages!$F$6,COLUMNS($G:AP)-2,,)=0,"",IF($B6="","",IF(COUNTA(Paramétrages!$F$5:$F$32)=0,"",IF(ISBLANK('Compréhension de l''écrit'!$D6),"",IF((SUMIFS(Paramétrages!$W:$W,Paramétrages!$Y:$Y,IF(OFFSET(Paramétrages!$F$6,COLUMNS($G:AP)-2,,)=0,"",OFFSET(Paramétrages!$F$6,COLUMNS($G:AP)-2,,)),Paramétrages!$X:$X,$B6&amp;$C6)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6&amp;$C6))/(IF(OFFSET(Paramétrages!$G$6,COLUMNS($H:AQ)-2,,)=0,"",OFFSET(Paramétrages!$G$6,COLUMNS($H:AQ)-2,,)))&lt;0.67,"B","C"))))))&amp;IF(OFFSET(Paramétrages!$F$6,COLUMNS($G:AP)-2,,)=0,"",IF(ISBLANK('Compréhension de l''écrit'!$D6),""," ("&amp;SUMIFS(Paramétrages!$W:$W,Paramétrages!$Y:$Y,IF(OFFSET(Paramétrages!$F$6,COLUMNS($G:AP)-2,,)=0,"",OFFSET(Paramétrages!$F$6,COLUMNS($G:AP)-2,,)),Paramétrages!$X:$X,$B6&amp;$C6)&amp;" sur "&amp;IF(OFFSET(Paramétrages!$G$6,COLUMNS($H:AQ)-2,,)=0,"",OFFSET(Paramétrages!$G$6,COLUMNS($H:AQ)-2,,))&amp;")"))</f>
        <v/>
      </c>
      <c r="AO6" s="1" t="str">
        <f ca="1">IF(OFFSET(Paramétrages!$F$6,COLUMNS($G:AQ)-2,,)=0,"",IF($B6="","",IF(COUNTA(Paramétrages!$F$5:$F$32)=0,"",IF(ISBLANK('Compréhension de l''écrit'!$D6),"",IF((SUMIFS(Paramétrages!$W:$W,Paramétrages!$Y:$Y,IF(OFFSET(Paramétrages!$F$6,COLUMNS($G:AQ)-2,,)=0,"",OFFSET(Paramétrages!$F$6,COLUMNS($G:AQ)-2,,)),Paramétrages!$X:$X,$B6&amp;$C6)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6&amp;$C6))/(IF(OFFSET(Paramétrages!$G$6,COLUMNS($H:AR)-2,,)=0,"",OFFSET(Paramétrages!$G$6,COLUMNS($H:AR)-2,,)))&lt;0.67,"B","C"))))))&amp;IF(OFFSET(Paramétrages!$F$6,COLUMNS($G:AQ)-2,,)=0,"",IF(ISBLANK('Compréhension de l''écrit'!$D6),""," ("&amp;SUMIFS(Paramétrages!$W:$W,Paramétrages!$Y:$Y,IF(OFFSET(Paramétrages!$F$6,COLUMNS($G:AQ)-2,,)=0,"",OFFSET(Paramétrages!$F$6,COLUMNS($G:AQ)-2,,)),Paramétrages!$X:$X,$B6&amp;$C6)&amp;" sur "&amp;IF(OFFSET(Paramétrages!$G$6,COLUMNS($H:AR)-2,,)=0,"",OFFSET(Paramétrages!$G$6,COLUMNS($H:AR)-2,,))&amp;")"))</f>
        <v/>
      </c>
      <c r="AP6" s="1" t="str">
        <f ca="1">IF(OFFSET(Paramétrages!$F$6,COLUMNS($G:AR)-2,,)=0,"",IF($B6="","",IF(COUNTA(Paramétrages!$F$5:$F$32)=0,"",IF(ISBLANK('Compréhension de l''écrit'!$D6),"",IF((SUMIFS(Paramétrages!$W:$W,Paramétrages!$Y:$Y,IF(OFFSET(Paramétrages!$F$6,COLUMNS($G:AR)-2,,)=0,"",OFFSET(Paramétrages!$F$6,COLUMNS($G:AR)-2,,)),Paramétrages!$X:$X,$B6&amp;$C6)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6&amp;$C6))/(IF(OFFSET(Paramétrages!$G$6,COLUMNS($H:AS)-2,,)=0,"",OFFSET(Paramétrages!$G$6,COLUMNS($H:AS)-2,,)))&lt;0.67,"B","C"))))))&amp;IF(OFFSET(Paramétrages!$F$6,COLUMNS($G:AR)-2,,)=0,"",IF(ISBLANK('Compréhension de l''écrit'!$D6),""," ("&amp;SUMIFS(Paramétrages!$W:$W,Paramétrages!$Y:$Y,IF(OFFSET(Paramétrages!$F$6,COLUMNS($G:AR)-2,,)=0,"",OFFSET(Paramétrages!$F$6,COLUMNS($G:AR)-2,,)),Paramétrages!$X:$X,$B6&amp;$C6)&amp;" sur "&amp;IF(OFFSET(Paramétrages!$G$6,COLUMNS($H:AS)-2,,)=0,"",OFFSET(Paramétrages!$G$6,COLUMNS($H:AS)-2,,))&amp;")"))</f>
        <v/>
      </c>
      <c r="AQ6" s="1" t="str">
        <f ca="1">IF(OFFSET(Paramétrages!$F$6,COLUMNS($G:AS)-2,,)=0,"",IF($B6="","",IF(COUNTA(Paramétrages!$F$5:$F$32)=0,"",IF(ISBLANK('Compréhension de l''écrit'!$D6),"",IF((SUMIFS(Paramétrages!$W:$W,Paramétrages!$Y:$Y,IF(OFFSET(Paramétrages!$F$6,COLUMNS($G:AS)-2,,)=0,"",OFFSET(Paramétrages!$F$6,COLUMNS($G:AS)-2,,)),Paramétrages!$X:$X,$B6&amp;$C6)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6&amp;$C6))/(IF(OFFSET(Paramétrages!$G$6,COLUMNS($H:AT)-2,,)=0,"",OFFSET(Paramétrages!$G$6,COLUMNS($H:AT)-2,,)))&lt;0.67,"B","C"))))))&amp;IF(OFFSET(Paramétrages!$F$6,COLUMNS($G:AS)-2,,)=0,"",IF(ISBLANK('Compréhension de l''écrit'!$D6),""," ("&amp;SUMIFS(Paramétrages!$W:$W,Paramétrages!$Y:$Y,IF(OFFSET(Paramétrages!$F$6,COLUMNS($G:AS)-2,,)=0,"",OFFSET(Paramétrages!$F$6,COLUMNS($G:AS)-2,,)),Paramétrages!$X:$X,$B6&amp;$C6)&amp;" sur "&amp;IF(OFFSET(Paramétrages!$G$6,COLUMNS($H:AT)-2,,)=0,"",OFFSET(Paramétrages!$G$6,COLUMNS($H:AT)-2,,))&amp;")"))</f>
        <v/>
      </c>
      <c r="AR6" s="1" t="str">
        <f ca="1">IF(OFFSET(Paramétrages!$F$6,COLUMNS($G:AT)-2,,)=0,"",IF($B6="","",IF(COUNTA(Paramétrages!$F$5:$F$32)=0,"",IF(ISBLANK('Compréhension de l''écrit'!$D6),"",IF((SUMIFS(Paramétrages!$W:$W,Paramétrages!$Y:$Y,IF(OFFSET(Paramétrages!$F$6,COLUMNS($G:AT)-2,,)=0,"",OFFSET(Paramétrages!$F$6,COLUMNS($G:AT)-2,,)),Paramétrages!$X:$X,$B6&amp;$C6)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6&amp;$C6))/(IF(OFFSET(Paramétrages!$G$6,COLUMNS($H:AU)-2,,)=0,"",OFFSET(Paramétrages!$G$6,COLUMNS($H:AU)-2,,)))&lt;0.67,"B","C"))))))&amp;IF(OFFSET(Paramétrages!$F$6,COLUMNS($G:AT)-2,,)=0,"",IF(ISBLANK('Compréhension de l''écrit'!$D6),""," ("&amp;SUMIFS(Paramétrages!$W:$W,Paramétrages!$Y:$Y,IF(OFFSET(Paramétrages!$F$6,COLUMNS($G:AT)-2,,)=0,"",OFFSET(Paramétrages!$F$6,COLUMNS($G:AT)-2,,)),Paramétrages!$X:$X,$B6&amp;$C6)&amp;" sur "&amp;IF(OFFSET(Paramétrages!$G$6,COLUMNS($H:AU)-2,,)=0,"",OFFSET(Paramétrages!$G$6,COLUMNS($H:AU)-2,,))&amp;")"))</f>
        <v/>
      </c>
      <c r="AS6" s="1" t="str">
        <f ca="1">IF(OFFSET(Paramétrages!$F$6,COLUMNS($G:AU)-2,,)=0,"",IF($B6="","",IF(COUNTA(Paramétrages!$F$5:$F$32)=0,"",IF(ISBLANK('Compréhension de l''écrit'!$D6),"",IF((SUMIFS(Paramétrages!$W:$W,Paramétrages!$Y:$Y,IF(OFFSET(Paramétrages!$F$6,COLUMNS($G:AU)-2,,)=0,"",OFFSET(Paramétrages!$F$6,COLUMNS($G:AU)-2,,)),Paramétrages!$X:$X,$B6&amp;$C6)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6&amp;$C6))/(IF(OFFSET(Paramétrages!$G$6,COLUMNS($H:AV)-2,,)=0,"",OFFSET(Paramétrages!$G$6,COLUMNS($H:AV)-2,,)))&lt;0.67,"B","C"))))))&amp;IF(OFFSET(Paramétrages!$F$6,COLUMNS($G:AU)-2,,)=0,"",IF(ISBLANK('Compréhension de l''écrit'!$D6),""," ("&amp;SUMIFS(Paramétrages!$W:$W,Paramétrages!$Y:$Y,IF(OFFSET(Paramétrages!$F$6,COLUMNS($G:AU)-2,,)=0,"",OFFSET(Paramétrages!$F$6,COLUMNS($G:AU)-2,,)),Paramétrages!$X:$X,$B6&amp;$C6)&amp;" sur "&amp;IF(OFFSET(Paramétrages!$G$6,COLUMNS($H:AV)-2,,)=0,"",OFFSET(Paramétrages!$G$6,COLUMNS($H:AV)-2,,))&amp;")"))</f>
        <v/>
      </c>
      <c r="AT6" s="1" t="str">
        <f ca="1">IF(OFFSET(Paramétrages!$F$6,COLUMNS($G:AV)-2,,)=0,"",IF($B6="","",IF(COUNTA(Paramétrages!$F$5:$F$32)=0,"",IF(ISBLANK('Compréhension de l''écrit'!$D6),"",IF((SUMIFS(Paramétrages!$W:$W,Paramétrages!$Y:$Y,IF(OFFSET(Paramétrages!$F$6,COLUMNS($G:AV)-2,,)=0,"",OFFSET(Paramétrages!$F$6,COLUMNS($G:AV)-2,,)),Paramétrages!$X:$X,$B6&amp;$C6)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6&amp;$C6))/(IF(OFFSET(Paramétrages!$G$6,COLUMNS($H:AW)-2,,)=0,"",OFFSET(Paramétrages!$G$6,COLUMNS($H:AW)-2,,)))&lt;0.67,"B","C"))))))&amp;IF(OFFSET(Paramétrages!$F$6,COLUMNS($G:AV)-2,,)=0,"",IF(ISBLANK('Compréhension de l''écrit'!$D6),""," ("&amp;SUMIFS(Paramétrages!$W:$W,Paramétrages!$Y:$Y,IF(OFFSET(Paramétrages!$F$6,COLUMNS($G:AV)-2,,)=0,"",OFFSET(Paramétrages!$F$6,COLUMNS($G:AV)-2,,)),Paramétrages!$X:$X,$B6&amp;$C6)&amp;" sur "&amp;IF(OFFSET(Paramétrages!$G$6,COLUMNS($H:AW)-2,,)=0,"",OFFSET(Paramétrages!$G$6,COLUMNS($H:AW)-2,,))&amp;")"))</f>
        <v/>
      </c>
      <c r="AU6" s="1" t="str">
        <f ca="1">IF(OFFSET(Paramétrages!$F$6,COLUMNS($G:AW)-2,,)=0,"",IF($B6="","",IF(COUNTA(Paramétrages!$F$5:$F$32)=0,"",IF(ISBLANK('Compréhension de l''écrit'!$D6),"",IF((SUMIFS(Paramétrages!$W:$W,Paramétrages!$Y:$Y,IF(OFFSET(Paramétrages!$F$6,COLUMNS($G:AW)-2,,)=0,"",OFFSET(Paramétrages!$F$6,COLUMNS($G:AW)-2,,)),Paramétrages!$X:$X,$B6&amp;$C6)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6&amp;$C6))/(IF(OFFSET(Paramétrages!$G$6,COLUMNS($H:AX)-2,,)=0,"",OFFSET(Paramétrages!$G$6,COLUMNS($H:AX)-2,,)))&lt;0.67,"B","C"))))))&amp;IF(OFFSET(Paramétrages!$F$6,COLUMNS($G:AW)-2,,)=0,"",IF(ISBLANK('Compréhension de l''écrit'!$D6),""," ("&amp;SUMIFS(Paramétrages!$W:$W,Paramétrages!$Y:$Y,IF(OFFSET(Paramétrages!$F$6,COLUMNS($G:AW)-2,,)=0,"",OFFSET(Paramétrages!$F$6,COLUMNS($G:AW)-2,,)),Paramétrages!$X:$X,$B6&amp;$C6)&amp;" sur "&amp;IF(OFFSET(Paramétrages!$G$6,COLUMNS($H:AX)-2,,)=0,"",OFFSET(Paramétrages!$G$6,COLUMNS($H:AX)-2,,))&amp;")"))</f>
        <v/>
      </c>
      <c r="AV6" s="1" t="str">
        <f ca="1">IF(OFFSET(Paramétrages!$F$6,COLUMNS($G:AX)-2,,)=0,"",IF($B6="","",IF(COUNTA(Paramétrages!$F$5:$F$32)=0,"",IF(ISBLANK('Compréhension de l''écrit'!$D6),"",IF((SUMIFS(Paramétrages!$W:$W,Paramétrages!$Y:$Y,IF(OFFSET(Paramétrages!$F$6,COLUMNS($G:AX)-2,,)=0,"",OFFSET(Paramétrages!$F$6,COLUMNS($G:AX)-2,,)),Paramétrages!$X:$X,$B6&amp;$C6)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6&amp;$C6))/(IF(OFFSET(Paramétrages!$G$6,COLUMNS($H:AY)-2,,)=0,"",OFFSET(Paramétrages!$G$6,COLUMNS($H:AY)-2,,)))&lt;0.67,"B","C"))))))&amp;IF(OFFSET(Paramétrages!$F$6,COLUMNS($G:AX)-2,,)=0,"",IF(ISBLANK('Compréhension de l''écrit'!$D6),""," ("&amp;SUMIFS(Paramétrages!$W:$W,Paramétrages!$Y:$Y,IF(OFFSET(Paramétrages!$F$6,COLUMNS($G:AX)-2,,)=0,"",OFFSET(Paramétrages!$F$6,COLUMNS($G:AX)-2,,)),Paramétrages!$X:$X,$B6&amp;$C6)&amp;" sur "&amp;IF(OFFSET(Paramétrages!$G$6,COLUMNS($H:AY)-2,,)=0,"",OFFSET(Paramétrages!$G$6,COLUMNS($H:AY)-2,,))&amp;")"))</f>
        <v/>
      </c>
      <c r="AW6" s="1" t="str">
        <f ca="1">IF(OFFSET(Paramétrages!$F$6,COLUMNS($G:AY)-2,,)=0,"",IF($B6="","",IF(COUNTA(Paramétrages!$F$5:$F$32)=0,"",IF(ISBLANK('Compréhension de l''écrit'!$D6),"",IF((SUMIFS(Paramétrages!$W:$W,Paramétrages!$Y:$Y,IF(OFFSET(Paramétrages!$F$6,COLUMNS($G:AY)-2,,)=0,"",OFFSET(Paramétrages!$F$6,COLUMNS($G:AY)-2,,)),Paramétrages!$X:$X,$B6&amp;$C6)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6&amp;$C6))/(IF(OFFSET(Paramétrages!$G$6,COLUMNS($H:AZ)-2,,)=0,"",OFFSET(Paramétrages!$G$6,COLUMNS($H:AZ)-2,,)))&lt;0.67,"B","C"))))))&amp;IF(OFFSET(Paramétrages!$F$6,COLUMNS($G:AY)-2,,)=0,"",IF(ISBLANK('Compréhension de l''écrit'!$D6),""," ("&amp;SUMIFS(Paramétrages!$W:$W,Paramétrages!$Y:$Y,IF(OFFSET(Paramétrages!$F$6,COLUMNS($G:AY)-2,,)=0,"",OFFSET(Paramétrages!$F$6,COLUMNS($G:AY)-2,,)),Paramétrages!$X:$X,$B6&amp;$C6)&amp;" sur "&amp;IF(OFFSET(Paramétrages!$G$6,COLUMNS($H:AZ)-2,,)=0,"",OFFSET(Paramétrages!$G$6,COLUMNS($H:AZ)-2,,))&amp;")"))</f>
        <v/>
      </c>
      <c r="AX6" s="1" t="str">
        <f ca="1">IF(OFFSET(Paramétrages!$F$6,COLUMNS($G:AZ)-2,,)=0,"",IF($B6="","",IF(COUNTA(Paramétrages!$F$5:$F$32)=0,"",IF(ISBLANK('Compréhension de l''écrit'!$D6),"",IF((SUMIFS(Paramétrages!$W:$W,Paramétrages!$Y:$Y,IF(OFFSET(Paramétrages!$F$6,COLUMNS($G:AZ)-2,,)=0,"",OFFSET(Paramétrages!$F$6,COLUMNS($G:AZ)-2,,)),Paramétrages!$X:$X,$B6&amp;$C6)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6&amp;$C6))/(IF(OFFSET(Paramétrages!$G$6,COLUMNS($H:BA)-2,,)=0,"",OFFSET(Paramétrages!$G$6,COLUMNS($H:BA)-2,,)))&lt;0.67,"B","C"))))))&amp;IF(OFFSET(Paramétrages!$F$6,COLUMNS($G:AZ)-2,,)=0,"",IF(ISBLANK('Compréhension de l''écrit'!$D6),""," ("&amp;SUMIFS(Paramétrages!$W:$W,Paramétrages!$Y:$Y,IF(OFFSET(Paramétrages!$F$6,COLUMNS($G:AZ)-2,,)=0,"",OFFSET(Paramétrages!$F$6,COLUMNS($G:AZ)-2,,)),Paramétrages!$X:$X,$B6&amp;$C6)&amp;" sur "&amp;IF(OFFSET(Paramétrages!$G$6,COLUMNS($H:BA)-2,,)=0,"",OFFSET(Paramétrages!$G$6,COLUMNS($H:BA)-2,,))&amp;")"))</f>
        <v/>
      </c>
      <c r="AY6" s="1" t="str">
        <f ca="1">IF(OFFSET(Paramétrages!$F$6,COLUMNS($G:BA)-2,,)=0,"",IF($B6="","",IF(COUNTA(Paramétrages!$F$5:$F$32)=0,"",IF(ISBLANK('Compréhension de l''écrit'!$D6),"",IF((SUMIFS(Paramétrages!$W:$W,Paramétrages!$Y:$Y,IF(OFFSET(Paramétrages!$F$6,COLUMNS($G:BA)-2,,)=0,"",OFFSET(Paramétrages!$F$6,COLUMNS($G:BA)-2,,)),Paramétrages!$X:$X,$B6&amp;$C6)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6&amp;$C6))/(IF(OFFSET(Paramétrages!$G$6,COLUMNS($H:BB)-2,,)=0,"",OFFSET(Paramétrages!$G$6,COLUMNS($H:BB)-2,,)))&lt;0.67,"B","C"))))))&amp;IF(OFFSET(Paramétrages!$F$6,COLUMNS($G:BA)-2,,)=0,"",IF(ISBLANK('Compréhension de l''écrit'!$D6),""," ("&amp;SUMIFS(Paramétrages!$W:$W,Paramétrages!$Y:$Y,IF(OFFSET(Paramétrages!$F$6,COLUMNS($G:BA)-2,,)=0,"",OFFSET(Paramétrages!$F$6,COLUMNS($G:BA)-2,,)),Paramétrages!$X:$X,$B6&amp;$C6)&amp;" sur "&amp;IF(OFFSET(Paramétrages!$G$6,COLUMNS($H:BB)-2,,)=0,"",OFFSET(Paramétrages!$G$6,COLUMNS($H:BB)-2,,))&amp;")"))</f>
        <v/>
      </c>
      <c r="AZ6" s="1" t="str">
        <f ca="1">IF(OFFSET(Paramétrages!$F$6,COLUMNS($G:BB)-2,,)=0,"",IF($B6="","",IF(COUNTA(Paramétrages!$F$5:$F$32)=0,"",IF(ISBLANK('Compréhension de l''écrit'!$D6),"",IF((SUMIFS(Paramétrages!$W:$W,Paramétrages!$Y:$Y,IF(OFFSET(Paramétrages!$F$6,COLUMNS($G:BB)-2,,)=0,"",OFFSET(Paramétrages!$F$6,COLUMNS($G:BB)-2,,)),Paramétrages!$X:$X,$B6&amp;$C6)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6&amp;$C6))/(IF(OFFSET(Paramétrages!$G$6,COLUMNS($H:BC)-2,,)=0,"",OFFSET(Paramétrages!$G$6,COLUMNS($H:BC)-2,,)))&lt;0.67,"B","C"))))))&amp;IF(OFFSET(Paramétrages!$F$6,COLUMNS($G:BB)-2,,)=0,"",IF(ISBLANK('Compréhension de l''écrit'!$D6),""," ("&amp;SUMIFS(Paramétrages!$W:$W,Paramétrages!$Y:$Y,IF(OFFSET(Paramétrages!$F$6,COLUMNS($G:BB)-2,,)=0,"",OFFSET(Paramétrages!$F$6,COLUMNS($G:BB)-2,,)),Paramétrages!$X:$X,$B6&amp;$C6)&amp;" sur "&amp;IF(OFFSET(Paramétrages!$G$6,COLUMNS($H:BC)-2,,)=0,"",OFFSET(Paramétrages!$G$6,COLUMNS($H:BC)-2,,))&amp;")"))</f>
        <v/>
      </c>
      <c r="BA6" s="1" t="str">
        <f ca="1">IF(OFFSET(Paramétrages!$F$6,COLUMNS($G:BC)-2,,)=0,"",IF($B6="","",IF(COUNTA(Paramétrages!$F$5:$F$32)=0,"",IF(ISBLANK('Compréhension de l''écrit'!$D6),"",IF((SUMIFS(Paramétrages!$W:$W,Paramétrages!$Y:$Y,IF(OFFSET(Paramétrages!$F$6,COLUMNS($G:BC)-2,,)=0,"",OFFSET(Paramétrages!$F$6,COLUMNS($G:BC)-2,,)),Paramétrages!$X:$X,$B6&amp;$C6)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6&amp;$C6))/(IF(OFFSET(Paramétrages!$G$6,COLUMNS($H:BD)-2,,)=0,"",OFFSET(Paramétrages!$G$6,COLUMNS($H:BD)-2,,)))&lt;0.67,"B","C"))))))&amp;IF(OFFSET(Paramétrages!$F$6,COLUMNS($G:BC)-2,,)=0,"",IF(ISBLANK('Compréhension de l''écrit'!$D6),""," ("&amp;SUMIFS(Paramétrages!$W:$W,Paramétrages!$Y:$Y,IF(OFFSET(Paramétrages!$F$6,COLUMNS($G:BC)-2,,)=0,"",OFFSET(Paramétrages!$F$6,COLUMNS($G:BC)-2,,)),Paramétrages!$X:$X,$B6&amp;$C6)&amp;" sur "&amp;IF(OFFSET(Paramétrages!$G$6,COLUMNS($H:BD)-2,,)=0,"",OFFSET(Paramétrages!$G$6,COLUMNS($H:BD)-2,,))&amp;")"))</f>
        <v/>
      </c>
      <c r="BB6" s="1" t="str">
        <f ca="1">IF(OFFSET(Paramétrages!$F$6,COLUMNS($G:BD)-2,,)=0,"",IF($B6="","",IF(COUNTA(Paramétrages!$F$5:$F$32)=0,"",IF(ISBLANK('Compréhension de l''écrit'!$D6),"",IF((SUMIFS(Paramétrages!$W:$W,Paramétrages!$Y:$Y,IF(OFFSET(Paramétrages!$F$6,COLUMNS($G:BD)-2,,)=0,"",OFFSET(Paramétrages!$F$6,COLUMNS($G:BD)-2,,)),Paramétrages!$X:$X,$B6&amp;$C6)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6&amp;$C6))/(IF(OFFSET(Paramétrages!$G$6,COLUMNS($H:BE)-2,,)=0,"",OFFSET(Paramétrages!$G$6,COLUMNS($H:BE)-2,,)))&lt;0.67,"B","C"))))))&amp;IF(OFFSET(Paramétrages!$F$6,COLUMNS($G:BD)-2,,)=0,"",IF(ISBLANK('Compréhension de l''écrit'!$D6),""," ("&amp;SUMIFS(Paramétrages!$W:$W,Paramétrages!$Y:$Y,IF(OFFSET(Paramétrages!$F$6,COLUMNS($G:BD)-2,,)=0,"",OFFSET(Paramétrages!$F$6,COLUMNS($G:BD)-2,,)),Paramétrages!$X:$X,$B6&amp;$C6)&amp;" sur "&amp;IF(OFFSET(Paramétrages!$G$6,COLUMNS($H:BE)-2,,)=0,"",OFFSET(Paramétrages!$G$6,COLUMNS($H:BE)-2,,))&amp;")"))</f>
        <v/>
      </c>
      <c r="BC6" s="1" t="str">
        <f ca="1">IF(OFFSET(Paramétrages!$F$6,COLUMNS($G:BE)-2,,)=0,"",IF($B6="","",IF(COUNTA(Paramétrages!$F$5:$F$32)=0,"",IF(ISBLANK('Compréhension de l''écrit'!$D6),"",IF((SUMIFS(Paramétrages!$W:$W,Paramétrages!$Y:$Y,IF(OFFSET(Paramétrages!$F$6,COLUMNS($G:BE)-2,,)=0,"",OFFSET(Paramétrages!$F$6,COLUMNS($G:BE)-2,,)),Paramétrages!$X:$X,$B6&amp;$C6)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6&amp;$C6))/(IF(OFFSET(Paramétrages!$G$6,COLUMNS($H:BF)-2,,)=0,"",OFFSET(Paramétrages!$G$6,COLUMNS($H:BF)-2,,)))&lt;0.67,"B","C"))))))&amp;IF(OFFSET(Paramétrages!$F$6,COLUMNS($G:BE)-2,,)=0,"",IF(ISBLANK('Compréhension de l''écrit'!$D6),""," ("&amp;SUMIFS(Paramétrages!$W:$W,Paramétrages!$Y:$Y,IF(OFFSET(Paramétrages!$F$6,COLUMNS($G:BE)-2,,)=0,"",OFFSET(Paramétrages!$F$6,COLUMNS($G:BE)-2,,)),Paramétrages!$X:$X,$B6&amp;$C6)&amp;" sur "&amp;IF(OFFSET(Paramétrages!$G$6,COLUMNS($H:BF)-2,,)=0,"",OFFSET(Paramétrages!$G$6,COLUMNS($H:BF)-2,,))&amp;")"))</f>
        <v/>
      </c>
      <c r="BD6" s="1" t="str">
        <f ca="1">IF(OFFSET(Paramétrages!$F$6,COLUMNS($G:BF)-2,,)=0,"",IF($B6="","",IF(COUNTA(Paramétrages!$F$5:$F$32)=0,"",IF(ISBLANK('Compréhension de l''écrit'!$D6),"",IF((SUMIFS(Paramétrages!$W:$W,Paramétrages!$Y:$Y,IF(OFFSET(Paramétrages!$F$6,COLUMNS($G:BF)-2,,)=0,"",OFFSET(Paramétrages!$F$6,COLUMNS($G:BF)-2,,)),Paramétrages!$X:$X,$B6&amp;$C6)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6&amp;$C6))/(IF(OFFSET(Paramétrages!$G$6,COLUMNS($H:BG)-2,,)=0,"",OFFSET(Paramétrages!$G$6,COLUMNS($H:BG)-2,,)))&lt;0.67,"B","C"))))))&amp;IF(OFFSET(Paramétrages!$F$6,COLUMNS($G:BF)-2,,)=0,"",IF(ISBLANK('Compréhension de l''écrit'!$D6),""," ("&amp;SUMIFS(Paramétrages!$W:$W,Paramétrages!$Y:$Y,IF(OFFSET(Paramétrages!$F$6,COLUMNS($G:BF)-2,,)=0,"",OFFSET(Paramétrages!$F$6,COLUMNS($G:BF)-2,,)),Paramétrages!$X:$X,$B6&amp;$C6)&amp;" sur "&amp;IF(OFFSET(Paramétrages!$G$6,COLUMNS($H:BG)-2,,)=0,"",OFFSET(Paramétrages!$G$6,COLUMNS($H:BG)-2,,))&amp;")"))</f>
        <v/>
      </c>
      <c r="BE6" s="1" t="str">
        <f ca="1">IF(OFFSET(Paramétrages!$F$6,COLUMNS($G:BG)-2,,)=0,"",IF($B6="","",IF(COUNTA(Paramétrages!$F$5:$F$32)=0,"",IF(ISBLANK('Compréhension de l''écrit'!$D6),"",IF((SUMIFS(Paramétrages!$W:$W,Paramétrages!$Y:$Y,IF(OFFSET(Paramétrages!$F$6,COLUMNS($G:BG)-2,,)=0,"",OFFSET(Paramétrages!$F$6,COLUMNS($G:BG)-2,,)),Paramétrages!$X:$X,$B6&amp;$C6)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6&amp;$C6))/(IF(OFFSET(Paramétrages!$G$6,COLUMNS($H:BH)-2,,)=0,"",OFFSET(Paramétrages!$G$6,COLUMNS($H:BH)-2,,)))&lt;0.67,"B","C"))))))&amp;IF(OFFSET(Paramétrages!$F$6,COLUMNS($G:BG)-2,,)=0,"",IF(ISBLANK('Compréhension de l''écrit'!$D6),""," ("&amp;SUMIFS(Paramétrages!$W:$W,Paramétrages!$Y:$Y,IF(OFFSET(Paramétrages!$F$6,COLUMNS($G:BG)-2,,)=0,"",OFFSET(Paramétrages!$F$6,COLUMNS($G:BG)-2,,)),Paramétrages!$X:$X,$B6&amp;$C6)&amp;" sur "&amp;IF(OFFSET(Paramétrages!$G$6,COLUMNS($H:BH)-2,,)=0,"",OFFSET(Paramétrages!$G$6,COLUMNS($H:BH)-2,,))&amp;")"))</f>
        <v/>
      </c>
      <c r="BF6" s="1" t="str">
        <f ca="1">IF(OFFSET(Paramétrages!$F$6,COLUMNS($G:BH)-2,,)=0,"",IF($B6="","",IF(COUNTA(Paramétrages!$F$5:$F$32)=0,"",IF(ISBLANK('Compréhension de l''écrit'!$D6),"",IF((SUMIFS(Paramétrages!$W:$W,Paramétrages!$Y:$Y,IF(OFFSET(Paramétrages!$F$6,COLUMNS($G:BH)-2,,)=0,"",OFFSET(Paramétrages!$F$6,COLUMNS($G:BH)-2,,)),Paramétrages!$X:$X,$B6&amp;$C6)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6&amp;$C6))/(IF(OFFSET(Paramétrages!$G$6,COLUMNS($H:BI)-2,,)=0,"",OFFSET(Paramétrages!$G$6,COLUMNS($H:BI)-2,,)))&lt;0.67,"B","C"))))))&amp;IF(OFFSET(Paramétrages!$F$6,COLUMNS($G:BH)-2,,)=0,"",IF(ISBLANK('Compréhension de l''écrit'!$D6),""," ("&amp;SUMIFS(Paramétrages!$W:$W,Paramétrages!$Y:$Y,IF(OFFSET(Paramétrages!$F$6,COLUMNS($G:BH)-2,,)=0,"",OFFSET(Paramétrages!$F$6,COLUMNS($G:BH)-2,,)),Paramétrages!$X:$X,$B6&amp;$C6)&amp;" sur "&amp;IF(OFFSET(Paramétrages!$G$6,COLUMNS($H:BI)-2,,)=0,"",OFFSET(Paramétrages!$G$6,COLUMNS($H:BI)-2,,))&amp;")"))</f>
        <v/>
      </c>
      <c r="BG6" s="1" t="str">
        <f ca="1">IF(OFFSET(Paramétrages!$F$6,COLUMNS($G:BI)-2,,)=0,"",IF($B6="","",IF(COUNTA(Paramétrages!$F$5:$F$32)=0,"",IF(ISBLANK('Compréhension de l''écrit'!$D6),"",IF((SUMIFS(Paramétrages!$W:$W,Paramétrages!$Y:$Y,IF(OFFSET(Paramétrages!$F$6,COLUMNS($G:BI)-2,,)=0,"",OFFSET(Paramétrages!$F$6,COLUMNS($G:BI)-2,,)),Paramétrages!$X:$X,$B6&amp;$C6)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6&amp;$C6))/(IF(OFFSET(Paramétrages!$G$6,COLUMNS($H:BJ)-2,,)=0,"",OFFSET(Paramétrages!$G$6,COLUMNS($H:BJ)-2,,)))&lt;0.67,"B","C"))))))&amp;IF(OFFSET(Paramétrages!$F$6,COLUMNS($G:BI)-2,,)=0,"",IF(ISBLANK('Compréhension de l''écrit'!$D6),""," ("&amp;SUMIFS(Paramétrages!$W:$W,Paramétrages!$Y:$Y,IF(OFFSET(Paramétrages!$F$6,COLUMNS($G:BI)-2,,)=0,"",OFFSET(Paramétrages!$F$6,COLUMNS($G:BI)-2,,)),Paramétrages!$X:$X,$B6&amp;$C6)&amp;" sur "&amp;IF(OFFSET(Paramétrages!$G$6,COLUMNS($H:BJ)-2,,)=0,"",OFFSET(Paramétrages!$G$6,COLUMNS($H:BJ)-2,,))&amp;")"))</f>
        <v/>
      </c>
      <c r="BH6" s="1" t="str">
        <f ca="1">IF(OFFSET(Paramétrages!$F$6,COLUMNS($G:BJ)-2,,)=0,"",IF($B6="","",IF(COUNTA(Paramétrages!$F$5:$F$32)=0,"",IF(ISBLANK('Compréhension de l''écrit'!$D6),"",IF((SUMIFS(Paramétrages!$W:$W,Paramétrages!$Y:$Y,IF(OFFSET(Paramétrages!$F$6,COLUMNS($G:BJ)-2,,)=0,"",OFFSET(Paramétrages!$F$6,COLUMNS($G:BJ)-2,,)),Paramétrages!$X:$X,$B6&amp;$C6)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6&amp;$C6))/(IF(OFFSET(Paramétrages!$G$6,COLUMNS($H:BK)-2,,)=0,"",OFFSET(Paramétrages!$G$6,COLUMNS($H:BK)-2,,)))&lt;0.67,"B","C"))))))&amp;IF(OFFSET(Paramétrages!$F$6,COLUMNS($G:BJ)-2,,)=0,"",IF(ISBLANK('Compréhension de l''écrit'!$D6),""," ("&amp;SUMIFS(Paramétrages!$W:$W,Paramétrages!$Y:$Y,IF(OFFSET(Paramétrages!$F$6,COLUMNS($G:BJ)-2,,)=0,"",OFFSET(Paramétrages!$F$6,COLUMNS($G:BJ)-2,,)),Paramétrages!$X:$X,$B6&amp;$C6)&amp;" sur "&amp;IF(OFFSET(Paramétrages!$G$6,COLUMNS($H:BK)-2,,)=0,"",OFFSET(Paramétrages!$G$6,COLUMNS($H:BK)-2,,))&amp;")"))</f>
        <v/>
      </c>
      <c r="BI6" s="1" t="str">
        <f ca="1">IF(OFFSET(Paramétrages!$F$6,COLUMNS($G:BK)-2,,)=0,"",IF($B6="","",IF(COUNTA(Paramétrages!$F$5:$F$32)=0,"",IF(ISBLANK('Compréhension de l''écrit'!$D6),"",IF((SUMIFS(Paramétrages!$W:$W,Paramétrages!$Y:$Y,IF(OFFSET(Paramétrages!$F$6,COLUMNS($G:BK)-2,,)=0,"",OFFSET(Paramétrages!$F$6,COLUMNS($G:BK)-2,,)),Paramétrages!$X:$X,$B6&amp;$C6)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6&amp;$C6))/(IF(OFFSET(Paramétrages!$G$6,COLUMNS($H:BL)-2,,)=0,"",OFFSET(Paramétrages!$G$6,COLUMNS($H:BL)-2,,)))&lt;0.67,"B","C"))))))&amp;IF(OFFSET(Paramétrages!$F$6,COLUMNS($G:BK)-2,,)=0,"",IF(ISBLANK('Compréhension de l''écrit'!$D6),""," ("&amp;SUMIFS(Paramétrages!$W:$W,Paramétrages!$Y:$Y,IF(OFFSET(Paramétrages!$F$6,COLUMNS($G:BK)-2,,)=0,"",OFFSET(Paramétrages!$F$6,COLUMNS($G:BK)-2,,)),Paramétrages!$X:$X,$B6&amp;$C6)&amp;" sur "&amp;IF(OFFSET(Paramétrages!$G$6,COLUMNS($H:BL)-2,,)=0,"",OFFSET(Paramétrages!$G$6,COLUMNS($H:BL)-2,,))&amp;")"))</f>
        <v/>
      </c>
      <c r="BJ6" s="1" t="str">
        <f ca="1">IF(OFFSET(Paramétrages!$F$6,COLUMNS($G:BL)-2,,)=0,"",IF($B6="","",IF(COUNTA(Paramétrages!$F$5:$F$32)=0,"",IF(ISBLANK('Compréhension de l''écrit'!$D6),"",IF((SUMIFS(Paramétrages!$W:$W,Paramétrages!$Y:$Y,IF(OFFSET(Paramétrages!$F$6,COLUMNS($G:BL)-2,,)=0,"",OFFSET(Paramétrages!$F$6,COLUMNS($G:BL)-2,,)),Paramétrages!$X:$X,$B6&amp;$C6)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6&amp;$C6))/(IF(OFFSET(Paramétrages!$G$6,COLUMNS($H:BM)-2,,)=0,"",OFFSET(Paramétrages!$G$6,COLUMNS($H:BM)-2,,)))&lt;0.67,"B","C"))))))&amp;IF(OFFSET(Paramétrages!$F$6,COLUMNS($G:BL)-2,,)=0,"",IF(ISBLANK('Compréhension de l''écrit'!$D6),""," ("&amp;SUMIFS(Paramétrages!$W:$W,Paramétrages!$Y:$Y,IF(OFFSET(Paramétrages!$F$6,COLUMNS($G:BL)-2,,)=0,"",OFFSET(Paramétrages!$F$6,COLUMNS($G:BL)-2,,)),Paramétrages!$X:$X,$B6&amp;$C6)&amp;" sur "&amp;IF(OFFSET(Paramétrages!$G$6,COLUMNS($H:BM)-2,,)=0,"",OFFSET(Paramétrages!$G$6,COLUMNS($H:BM)-2,,))&amp;")"))</f>
        <v/>
      </c>
      <c r="BK6" s="1" t="str">
        <f ca="1">IF(OFFSET(Paramétrages!$F$6,COLUMNS($G:BM)-2,,)=0,"",IF($B6="","",IF(COUNTA(Paramétrages!$F$5:$F$32)=0,"",IF(ISBLANK('Compréhension de l''écrit'!$D6),"",IF((SUMIFS(Paramétrages!$W:$W,Paramétrages!$Y:$Y,IF(OFFSET(Paramétrages!$F$6,COLUMNS($G:BM)-2,,)=0,"",OFFSET(Paramétrages!$F$6,COLUMNS($G:BM)-2,,)),Paramétrages!$X:$X,$B6&amp;$C6)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6&amp;$C6))/(IF(OFFSET(Paramétrages!$G$6,COLUMNS($H:BN)-2,,)=0,"",OFFSET(Paramétrages!$G$6,COLUMNS($H:BN)-2,,)))&lt;0.67,"B","C"))))))&amp;IF(OFFSET(Paramétrages!$F$6,COLUMNS($G:BM)-2,,)=0,"",IF(ISBLANK('Compréhension de l''écrit'!$D6),""," ("&amp;SUMIFS(Paramétrages!$W:$W,Paramétrages!$Y:$Y,IF(OFFSET(Paramétrages!$F$6,COLUMNS($G:BM)-2,,)=0,"",OFFSET(Paramétrages!$F$6,COLUMNS($G:BM)-2,,)),Paramétrages!$X:$X,$B6&amp;$C6)&amp;" sur "&amp;IF(OFFSET(Paramétrages!$G$6,COLUMNS($H:BN)-2,,)=0,"",OFFSET(Paramétrages!$G$6,COLUMNS($H:BN)-2,,))&amp;")"))</f>
        <v/>
      </c>
      <c r="BL6" s="1" t="str">
        <f ca="1">IF(OFFSET(Paramétrages!$F$6,COLUMNS($G:BN)-2,,)=0,"",IF($B6="","",IF(COUNTA(Paramétrages!$F$5:$F$32)=0,"",IF(ISBLANK('Compréhension de l''écrit'!$D6),"",IF((SUMIFS(Paramétrages!$W:$W,Paramétrages!$Y:$Y,IF(OFFSET(Paramétrages!$F$6,COLUMNS($G:BN)-2,,)=0,"",OFFSET(Paramétrages!$F$6,COLUMNS($G:BN)-2,,)),Paramétrages!$X:$X,$B6&amp;$C6)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6&amp;$C6))/(IF(OFFSET(Paramétrages!$G$6,COLUMNS($H:BO)-2,,)=0,"",OFFSET(Paramétrages!$G$6,COLUMNS($H:BO)-2,,)))&lt;0.67,"B","C"))))))&amp;IF(OFFSET(Paramétrages!$F$6,COLUMNS($G:BN)-2,,)=0,"",IF(ISBLANK('Compréhension de l''écrit'!$D6),""," ("&amp;SUMIFS(Paramétrages!$W:$W,Paramétrages!$Y:$Y,IF(OFFSET(Paramétrages!$F$6,COLUMNS($G:BN)-2,,)=0,"",OFFSET(Paramétrages!$F$6,COLUMNS($G:BN)-2,,)),Paramétrages!$X:$X,$B6&amp;$C6)&amp;" sur "&amp;IF(OFFSET(Paramétrages!$G$6,COLUMNS($H:BO)-2,,)=0,"",OFFSET(Paramétrages!$G$6,COLUMNS($H:BO)-2,,))&amp;")"))</f>
        <v/>
      </c>
      <c r="BM6" s="1" t="str">
        <f ca="1">IF(OFFSET(Paramétrages!$F$6,COLUMNS($G:BO)-2,,)=0,"",IF($B6="","",IF(COUNTA(Paramétrages!$F$5:$F$32)=0,"",IF(ISBLANK('Compréhension de l''écrit'!$D6),"",IF((SUMIFS(Paramétrages!$W:$W,Paramétrages!$Y:$Y,IF(OFFSET(Paramétrages!$F$6,COLUMNS($G:BO)-2,,)=0,"",OFFSET(Paramétrages!$F$6,COLUMNS($G:BO)-2,,)),Paramétrages!$X:$X,$B6&amp;$C6)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6&amp;$C6))/(IF(OFFSET(Paramétrages!$G$6,COLUMNS($H:BP)-2,,)=0,"",OFFSET(Paramétrages!$G$6,COLUMNS($H:BP)-2,,)))&lt;0.67,"B","C"))))))&amp;IF(OFFSET(Paramétrages!$F$6,COLUMNS($G:BO)-2,,)=0,"",IF(ISBLANK('Compréhension de l''écrit'!$D6),""," ("&amp;SUMIFS(Paramétrages!$W:$W,Paramétrages!$Y:$Y,IF(OFFSET(Paramétrages!$F$6,COLUMNS($G:BO)-2,,)=0,"",OFFSET(Paramétrages!$F$6,COLUMNS($G:BO)-2,,)),Paramétrages!$X:$X,$B6&amp;$C6)&amp;" sur "&amp;IF(OFFSET(Paramétrages!$G$6,COLUMNS($H:BP)-2,,)=0,"",OFFSET(Paramétrages!$G$6,COLUMNS($H:BP)-2,,))&amp;")"))</f>
        <v/>
      </c>
      <c r="BN6" s="1" t="str">
        <f ca="1">IF(OFFSET(Paramétrages!$F$6,COLUMNS($G:BP)-2,,)=0,"",IF($B6="","",IF(COUNTA(Paramétrages!$F$5:$F$32)=0,"",IF(ISBLANK('Compréhension de l''écrit'!$D6),"",IF((SUMIFS(Paramétrages!$W:$W,Paramétrages!$Y:$Y,IF(OFFSET(Paramétrages!$F$6,COLUMNS($G:BP)-2,,)=0,"",OFFSET(Paramétrages!$F$6,COLUMNS($G:BP)-2,,)),Paramétrages!$X:$X,$B6&amp;$C6)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6&amp;$C6))/(IF(OFFSET(Paramétrages!$G$6,COLUMNS($H:BQ)-2,,)=0,"",OFFSET(Paramétrages!$G$6,COLUMNS($H:BQ)-2,,)))&lt;0.67,"B","C"))))))&amp;IF(OFFSET(Paramétrages!$F$6,COLUMNS($G:BP)-2,,)=0,"",IF(ISBLANK('Compréhension de l''écrit'!$D6),""," ("&amp;SUMIFS(Paramétrages!$W:$W,Paramétrages!$Y:$Y,IF(OFFSET(Paramétrages!$F$6,COLUMNS($G:BP)-2,,)=0,"",OFFSET(Paramétrages!$F$6,COLUMNS($G:BP)-2,,)),Paramétrages!$X:$X,$B6&amp;$C6)&amp;" sur "&amp;IF(OFFSET(Paramétrages!$G$6,COLUMNS($H:BQ)-2,,)=0,"",OFFSET(Paramétrages!$G$6,COLUMNS($H:BQ)-2,,))&amp;")"))</f>
        <v/>
      </c>
      <c r="BO6" s="1" t="str">
        <f ca="1">IF(OFFSET(Paramétrages!$F$6,COLUMNS($G:BQ)-2,,)=0,"",IF($B6="","",IF(COUNTA(Paramétrages!$F$5:$F$32)=0,"",IF(ISBLANK('Compréhension de l''écrit'!$D6),"",IF((SUMIFS(Paramétrages!$W:$W,Paramétrages!$Y:$Y,IF(OFFSET(Paramétrages!$F$6,COLUMNS($G:BQ)-2,,)=0,"",OFFSET(Paramétrages!$F$6,COLUMNS($G:BQ)-2,,)),Paramétrages!$X:$X,$B6&amp;$C6)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6&amp;$C6))/(IF(OFFSET(Paramétrages!$G$6,COLUMNS($H:BR)-2,,)=0,"",OFFSET(Paramétrages!$G$6,COLUMNS($H:BR)-2,,)))&lt;0.67,"B","C"))))))&amp;IF(OFFSET(Paramétrages!$F$6,COLUMNS($G:BQ)-2,,)=0,"",IF(ISBLANK('Compréhension de l''écrit'!$D6),""," ("&amp;SUMIFS(Paramétrages!$W:$W,Paramétrages!$Y:$Y,IF(OFFSET(Paramétrages!$F$6,COLUMNS($G:BQ)-2,,)=0,"",OFFSET(Paramétrages!$F$6,COLUMNS($G:BQ)-2,,)),Paramétrages!$X:$X,$B6&amp;$C6)&amp;" sur "&amp;IF(OFFSET(Paramétrages!$G$6,COLUMNS($H:BR)-2,,)=0,"",OFFSET(Paramétrages!$G$6,COLUMNS($H:BR)-2,,))&amp;")"))</f>
        <v/>
      </c>
      <c r="BP6" s="1" t="str">
        <f ca="1">IF(OFFSET(Paramétrages!$F$6,COLUMNS($G:BR)-2,,)=0,"",IF($B6="","",IF(COUNTA(Paramétrages!$F$5:$F$32)=0,"",IF(ISBLANK('Compréhension de l''écrit'!$D6),"",IF((SUMIFS(Paramétrages!$W:$W,Paramétrages!$Y:$Y,IF(OFFSET(Paramétrages!$F$6,COLUMNS($G:BR)-2,,)=0,"",OFFSET(Paramétrages!$F$6,COLUMNS($G:BR)-2,,)),Paramétrages!$X:$X,$B6&amp;$C6)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6&amp;$C6))/(IF(OFFSET(Paramétrages!$G$6,COLUMNS($H:BS)-2,,)=0,"",OFFSET(Paramétrages!$G$6,COLUMNS($H:BS)-2,,)))&lt;0.67,"B","C"))))))&amp;IF(OFFSET(Paramétrages!$F$6,COLUMNS($G:BR)-2,,)=0,"",IF(ISBLANK('Compréhension de l''écrit'!$D6),""," ("&amp;SUMIFS(Paramétrages!$W:$W,Paramétrages!$Y:$Y,IF(OFFSET(Paramétrages!$F$6,COLUMNS($G:BR)-2,,)=0,"",OFFSET(Paramétrages!$F$6,COLUMNS($G:BR)-2,,)),Paramétrages!$X:$X,$B6&amp;$C6)&amp;" sur "&amp;IF(OFFSET(Paramétrages!$G$6,COLUMNS($H:BS)-2,,)=0,"",OFFSET(Paramétrages!$G$6,COLUMNS($H:BS)-2,,))&amp;")"))</f>
        <v/>
      </c>
      <c r="BQ6" s="1" t="str">
        <f ca="1">IF(OFFSET(Paramétrages!$F$6,COLUMNS($G:BS)-2,,)=0,"",IF($B6="","",IF(COUNTA(Paramétrages!$F$5:$F$32)=0,"",IF(ISBLANK('Compréhension de l''écrit'!$D6),"",IF((SUMIFS(Paramétrages!$W:$W,Paramétrages!$Y:$Y,IF(OFFSET(Paramétrages!$F$6,COLUMNS($G:BS)-2,,)=0,"",OFFSET(Paramétrages!$F$6,COLUMNS($G:BS)-2,,)),Paramétrages!$X:$X,$B6&amp;$C6)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6&amp;$C6))/(IF(OFFSET(Paramétrages!$G$6,COLUMNS($H:BT)-2,,)=0,"",OFFSET(Paramétrages!$G$6,COLUMNS($H:BT)-2,,)))&lt;0.67,"B","C"))))))&amp;IF(OFFSET(Paramétrages!$F$6,COLUMNS($G:BS)-2,,)=0,"",IF(ISBLANK('Compréhension de l''écrit'!$D6),""," ("&amp;SUMIFS(Paramétrages!$W:$W,Paramétrages!$Y:$Y,IF(OFFSET(Paramétrages!$F$6,COLUMNS($G:BS)-2,,)=0,"",OFFSET(Paramétrages!$F$6,COLUMNS($G:BS)-2,,)),Paramétrages!$X:$X,$B6&amp;$C6)&amp;" sur "&amp;IF(OFFSET(Paramétrages!$G$6,COLUMNS($H:BT)-2,,)=0,"",OFFSET(Paramétrages!$G$6,COLUMNS($H:BT)-2,,))&amp;")"))</f>
        <v/>
      </c>
      <c r="BR6" s="1" t="str">
        <f ca="1">IF(OFFSET(Paramétrages!$F$6,COLUMNS($G:BT)-2,,)=0,"",IF($B6="","",IF(COUNTA(Paramétrages!$F$5:$F$32)=0,"",IF(ISBLANK('Compréhension de l''écrit'!$D6),"",IF((SUMIFS(Paramétrages!$W:$W,Paramétrages!$Y:$Y,IF(OFFSET(Paramétrages!$F$6,COLUMNS($G:BT)-2,,)=0,"",OFFSET(Paramétrages!$F$6,COLUMNS($G:BT)-2,,)),Paramétrages!$X:$X,$B6&amp;$C6)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6&amp;$C6))/(IF(OFFSET(Paramétrages!$G$6,COLUMNS($H:BU)-2,,)=0,"",OFFSET(Paramétrages!$G$6,COLUMNS($H:BU)-2,,)))&lt;0.67,"B","C"))))))&amp;IF(OFFSET(Paramétrages!$F$6,COLUMNS($G:BT)-2,,)=0,"",IF(ISBLANK('Compréhension de l''écrit'!$D6),""," ("&amp;SUMIFS(Paramétrages!$W:$W,Paramétrages!$Y:$Y,IF(OFFSET(Paramétrages!$F$6,COLUMNS($G:BT)-2,,)=0,"",OFFSET(Paramétrages!$F$6,COLUMNS($G:BT)-2,,)),Paramétrages!$X:$X,$B6&amp;$C6)&amp;" sur "&amp;IF(OFFSET(Paramétrages!$G$6,COLUMNS($H:BU)-2,,)=0,"",OFFSET(Paramétrages!$G$6,COLUMNS($H:BU)-2,,))&amp;")"))</f>
        <v/>
      </c>
      <c r="BS6" s="1" t="str">
        <f ca="1">IF(OFFSET(Paramétrages!$F$6,COLUMNS($G:BU)-2,,)=0,"",IF($B6="","",IF(COUNTA(Paramétrages!$F$5:$F$32)=0,"",IF(ISBLANK('Compréhension de l''écrit'!$D6),"",IF((SUMIFS(Paramétrages!$W:$W,Paramétrages!$Y:$Y,IF(OFFSET(Paramétrages!$F$6,COLUMNS($G:BU)-2,,)=0,"",OFFSET(Paramétrages!$F$6,COLUMNS($G:BU)-2,,)),Paramétrages!$X:$X,$B6&amp;$C6)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6&amp;$C6))/(IF(OFFSET(Paramétrages!$G$6,COLUMNS($H:BV)-2,,)=0,"",OFFSET(Paramétrages!$G$6,COLUMNS($H:BV)-2,,)))&lt;0.67,"B","C"))))))&amp;IF(OFFSET(Paramétrages!$F$6,COLUMNS($G:BU)-2,,)=0,"",IF(ISBLANK('Compréhension de l''écrit'!$D6),""," ("&amp;SUMIFS(Paramétrages!$W:$W,Paramétrages!$Y:$Y,IF(OFFSET(Paramétrages!$F$6,COLUMNS($G:BU)-2,,)=0,"",OFFSET(Paramétrages!$F$6,COLUMNS($G:BU)-2,,)),Paramétrages!$X:$X,$B6&amp;$C6)&amp;" sur "&amp;IF(OFFSET(Paramétrages!$G$6,COLUMNS($H:BV)-2,,)=0,"",OFFSET(Paramétrages!$G$6,COLUMNS($H:BV)-2,,))&amp;")"))</f>
        <v/>
      </c>
      <c r="BT6" s="1" t="str">
        <f ca="1">IF(OFFSET(Paramétrages!$F$6,COLUMNS($G:BV)-2,,)=0,"",IF($B6="","",IF(COUNTA(Paramétrages!$F$5:$F$32)=0,"",IF(ISBLANK('Compréhension de l''écrit'!$D6),"",IF((SUMIFS(Paramétrages!$W:$W,Paramétrages!$Y:$Y,IF(OFFSET(Paramétrages!$F$6,COLUMNS($G:BV)-2,,)=0,"",OFFSET(Paramétrages!$F$6,COLUMNS($G:BV)-2,,)),Paramétrages!$X:$X,$B6&amp;$C6)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6&amp;$C6))/(IF(OFFSET(Paramétrages!$G$6,COLUMNS($H:BW)-2,,)=0,"",OFFSET(Paramétrages!$G$6,COLUMNS($H:BW)-2,,)))&lt;0.67,"B","C"))))))&amp;IF(OFFSET(Paramétrages!$F$6,COLUMNS($G:BV)-2,,)=0,"",IF(ISBLANK('Compréhension de l''écrit'!$D6),""," ("&amp;SUMIFS(Paramétrages!$W:$W,Paramétrages!$Y:$Y,IF(OFFSET(Paramétrages!$F$6,COLUMNS($G:BV)-2,,)=0,"",OFFSET(Paramétrages!$F$6,COLUMNS($G:BV)-2,,)),Paramétrages!$X:$X,$B6&amp;$C6)&amp;" sur "&amp;IF(OFFSET(Paramétrages!$G$6,COLUMNS($H:BW)-2,,)=0,"",OFFSET(Paramétrages!$G$6,COLUMNS($H:BW)-2,,))&amp;")"))</f>
        <v/>
      </c>
      <c r="BU6" s="1" t="str">
        <f ca="1">IF(OFFSET(Paramétrages!$F$6,COLUMNS($G:BW)-2,,)=0,"",IF($B6="","",IF(COUNTA(Paramétrages!$F$5:$F$32)=0,"",IF(ISBLANK('Compréhension de l''écrit'!$D6),"",IF((SUMIFS(Paramétrages!$W:$W,Paramétrages!$Y:$Y,IF(OFFSET(Paramétrages!$F$6,COLUMNS($G:BW)-2,,)=0,"",OFFSET(Paramétrages!$F$6,COLUMNS($G:BW)-2,,)),Paramétrages!$X:$X,$B6&amp;$C6)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6&amp;$C6))/(IF(OFFSET(Paramétrages!$G$6,COLUMNS($H:BX)-2,,)=0,"",OFFSET(Paramétrages!$G$6,COLUMNS($H:BX)-2,,)))&lt;0.67,"B","C"))))))&amp;IF(OFFSET(Paramétrages!$F$6,COLUMNS($G:BW)-2,,)=0,"",IF(ISBLANK('Compréhension de l''écrit'!$D6),""," ("&amp;SUMIFS(Paramétrages!$W:$W,Paramétrages!$Y:$Y,IF(OFFSET(Paramétrages!$F$6,COLUMNS($G:BW)-2,,)=0,"",OFFSET(Paramétrages!$F$6,COLUMNS($G:BW)-2,,)),Paramétrages!$X:$X,$B6&amp;$C6)&amp;" sur "&amp;IF(OFFSET(Paramétrages!$G$6,COLUMNS($H:BX)-2,,)=0,"",OFFSET(Paramétrages!$G$6,COLUMNS($H:BX)-2,,))&amp;")"))</f>
        <v/>
      </c>
      <c r="BV6" s="1" t="str">
        <f ca="1">IF(OFFSET(Paramétrages!$F$6,COLUMNS($G:BX)-2,,)=0,"",IF($B6="","",IF(COUNTA(Paramétrages!$F$5:$F$32)=0,"",IF(ISBLANK('Compréhension de l''écrit'!$D6),"",IF((SUMIFS(Paramétrages!$W:$W,Paramétrages!$Y:$Y,IF(OFFSET(Paramétrages!$F$6,COLUMNS($G:BX)-2,,)=0,"",OFFSET(Paramétrages!$F$6,COLUMNS($G:BX)-2,,)),Paramétrages!$X:$X,$B6&amp;$C6)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6&amp;$C6))/(IF(OFFSET(Paramétrages!$G$6,COLUMNS($H:BY)-2,,)=0,"",OFFSET(Paramétrages!$G$6,COLUMNS($H:BY)-2,,)))&lt;0.67,"B","C"))))))&amp;IF(OFFSET(Paramétrages!$F$6,COLUMNS($G:BX)-2,,)=0,"",IF(ISBLANK('Compréhension de l''écrit'!$D6),""," ("&amp;SUMIFS(Paramétrages!$W:$W,Paramétrages!$Y:$Y,IF(OFFSET(Paramétrages!$F$6,COLUMNS($G:BX)-2,,)=0,"",OFFSET(Paramétrages!$F$6,COLUMNS($G:BX)-2,,)),Paramétrages!$X:$X,$B6&amp;$C6)&amp;" sur "&amp;IF(OFFSET(Paramétrages!$G$6,COLUMNS($H:BY)-2,,)=0,"",OFFSET(Paramétrages!$G$6,COLUMNS($H:BY)-2,,))&amp;")"))</f>
        <v/>
      </c>
      <c r="BW6" s="1" t="str">
        <f ca="1">IF(OFFSET(Paramétrages!$F$6,COLUMNS($G:BY)-2,,)=0,"",IF($B6="","",IF(COUNTA(Paramétrages!$F$5:$F$32)=0,"",IF(ISBLANK('Compréhension de l''écrit'!$D6),"",IF((SUMIFS(Paramétrages!$W:$W,Paramétrages!$Y:$Y,IF(OFFSET(Paramétrages!$F$6,COLUMNS($G:BY)-2,,)=0,"",OFFSET(Paramétrages!$F$6,COLUMNS($G:BY)-2,,)),Paramétrages!$X:$X,$B6&amp;$C6)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6&amp;$C6))/(IF(OFFSET(Paramétrages!$G$6,COLUMNS($H:BZ)-2,,)=0,"",OFFSET(Paramétrages!$G$6,COLUMNS($H:BZ)-2,,)))&lt;0.67,"B","C"))))))&amp;IF(OFFSET(Paramétrages!$F$6,COLUMNS($G:BY)-2,,)=0,"",IF(ISBLANK('Compréhension de l''écrit'!$D6),""," ("&amp;SUMIFS(Paramétrages!$W:$W,Paramétrages!$Y:$Y,IF(OFFSET(Paramétrages!$F$6,COLUMNS($G:BY)-2,,)=0,"",OFFSET(Paramétrages!$F$6,COLUMNS($G:BY)-2,,)),Paramétrages!$X:$X,$B6&amp;$C6)&amp;" sur "&amp;IF(OFFSET(Paramétrages!$G$6,COLUMNS($H:BZ)-2,,)=0,"",OFFSET(Paramétrages!$G$6,COLUMNS($H:BZ)-2,,))&amp;")"))</f>
        <v/>
      </c>
      <c r="BX6" s="1" t="str">
        <f ca="1">IF(OFFSET(Paramétrages!$F$6,COLUMNS($G:BZ)-2,,)=0,"",IF($B6="","",IF(COUNTA(Paramétrages!$F$5:$F$32)=0,"",IF(ISBLANK('Compréhension de l''écrit'!$D6),"",IF((SUMIFS(Paramétrages!$W:$W,Paramétrages!$Y:$Y,IF(OFFSET(Paramétrages!$F$6,COLUMNS($G:BZ)-2,,)=0,"",OFFSET(Paramétrages!$F$6,COLUMNS($G:BZ)-2,,)),Paramétrages!$X:$X,$B6&amp;$C6)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6&amp;$C6))/(IF(OFFSET(Paramétrages!$G$6,COLUMNS($H:CA)-2,,)=0,"",OFFSET(Paramétrages!$G$6,COLUMNS($H:CA)-2,,)))&lt;0.67,"B","C"))))))&amp;IF(OFFSET(Paramétrages!$F$6,COLUMNS($G:BZ)-2,,)=0,"",IF(ISBLANK('Compréhension de l''écrit'!$D6),""," ("&amp;SUMIFS(Paramétrages!$W:$W,Paramétrages!$Y:$Y,IF(OFFSET(Paramétrages!$F$6,COLUMNS($G:BZ)-2,,)=0,"",OFFSET(Paramétrages!$F$6,COLUMNS($G:BZ)-2,,)),Paramétrages!$X:$X,$B6&amp;$C6)&amp;" sur "&amp;IF(OFFSET(Paramétrages!$G$6,COLUMNS($H:CA)-2,,)=0,"",OFFSET(Paramétrages!$G$6,COLUMNS($H:CA)-2,,))&amp;")"))</f>
        <v/>
      </c>
      <c r="BY6" s="1" t="str">
        <f ca="1">IF(OFFSET(Paramétrages!$F$6,COLUMNS($G:CA)-2,,)=0,"",IF($B6="","",IF(COUNTA(Paramétrages!$F$5:$F$32)=0,"",IF(ISBLANK('Compréhension de l''écrit'!$D6),"",IF((SUMIFS(Paramétrages!$W:$W,Paramétrages!$Y:$Y,IF(OFFSET(Paramétrages!$F$6,COLUMNS($G:CA)-2,,)=0,"",OFFSET(Paramétrages!$F$6,COLUMNS($G:CA)-2,,)),Paramétrages!$X:$X,$B6&amp;$C6)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6&amp;$C6))/(IF(OFFSET(Paramétrages!$G$6,COLUMNS($H:CB)-2,,)=0,"",OFFSET(Paramétrages!$G$6,COLUMNS($H:CB)-2,,)))&lt;0.67,"B","C"))))))&amp;IF(OFFSET(Paramétrages!$F$6,COLUMNS($G:CA)-2,,)=0,"",IF(ISBLANK('Compréhension de l''écrit'!$D6),""," ("&amp;SUMIFS(Paramétrages!$W:$W,Paramétrages!$Y:$Y,IF(OFFSET(Paramétrages!$F$6,COLUMNS($G:CA)-2,,)=0,"",OFFSET(Paramétrages!$F$6,COLUMNS($G:CA)-2,,)),Paramétrages!$X:$X,$B6&amp;$C6)&amp;" sur "&amp;IF(OFFSET(Paramétrages!$G$6,COLUMNS($H:CB)-2,,)=0,"",OFFSET(Paramétrages!$G$6,COLUMNS($H:CB)-2,,))&amp;")"))</f>
        <v/>
      </c>
      <c r="BZ6" s="1" t="str">
        <f ca="1">IF(OFFSET(Paramétrages!$F$6,COLUMNS($G:CB)-2,,)=0,"",IF($B6="","",IF(COUNTA(Paramétrages!$F$5:$F$32)=0,"",IF(ISBLANK('Compréhension de l''écrit'!$D6),"",IF((SUMIFS(Paramétrages!$W:$W,Paramétrages!$Y:$Y,IF(OFFSET(Paramétrages!$F$6,COLUMNS($G:CB)-2,,)=0,"",OFFSET(Paramétrages!$F$6,COLUMNS($G:CB)-2,,)),Paramétrages!$X:$X,$B6&amp;$C6)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6&amp;$C6))/(IF(OFFSET(Paramétrages!$G$6,COLUMNS($H:CC)-2,,)=0,"",OFFSET(Paramétrages!$G$6,COLUMNS($H:CC)-2,,)))&lt;0.67,"B","C"))))))&amp;IF(OFFSET(Paramétrages!$F$6,COLUMNS($G:CB)-2,,)=0,"",IF(ISBLANK('Compréhension de l''écrit'!$D6),""," ("&amp;SUMIFS(Paramétrages!$W:$W,Paramétrages!$Y:$Y,IF(OFFSET(Paramétrages!$F$6,COLUMNS($G:CB)-2,,)=0,"",OFFSET(Paramétrages!$F$6,COLUMNS($G:CB)-2,,)),Paramétrages!$X:$X,$B6&amp;$C6)&amp;" sur "&amp;IF(OFFSET(Paramétrages!$G$6,COLUMNS($H:CC)-2,,)=0,"",OFFSET(Paramétrages!$G$6,COLUMNS($H:CC)-2,,))&amp;")"))</f>
        <v/>
      </c>
      <c r="CA6" s="1" t="str">
        <f ca="1">IF(OFFSET(Paramétrages!$F$6,COLUMNS($G:CC)-2,,)=0,"",IF($B6="","",IF(COUNTA(Paramétrages!$F$5:$F$32)=0,"",IF(ISBLANK('Compréhension de l''écrit'!$D6),"",IF((SUMIFS(Paramétrages!$W:$W,Paramétrages!$Y:$Y,IF(OFFSET(Paramétrages!$F$6,COLUMNS($G:CC)-2,,)=0,"",OFFSET(Paramétrages!$F$6,COLUMNS($G:CC)-2,,)),Paramétrages!$X:$X,$B6&amp;$C6)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6&amp;$C6))/(IF(OFFSET(Paramétrages!$G$6,COLUMNS($H:CD)-2,,)=0,"",OFFSET(Paramétrages!$G$6,COLUMNS($H:CD)-2,,)))&lt;0.67,"B","C"))))))&amp;IF(OFFSET(Paramétrages!$F$6,COLUMNS($G:CC)-2,,)=0,"",IF(ISBLANK('Compréhension de l''écrit'!$D6),""," ("&amp;SUMIFS(Paramétrages!$W:$W,Paramétrages!$Y:$Y,IF(OFFSET(Paramétrages!$F$6,COLUMNS($G:CC)-2,,)=0,"",OFFSET(Paramétrages!$F$6,COLUMNS($G:CC)-2,,)),Paramétrages!$X:$X,$B6&amp;$C6)&amp;" sur "&amp;IF(OFFSET(Paramétrages!$G$6,COLUMNS($H:CD)-2,,)=0,"",OFFSET(Paramétrages!$G$6,COLUMNS($H:CD)-2,,))&amp;")"))</f>
        <v/>
      </c>
      <c r="CB6" s="1" t="str">
        <f ca="1">IF(OFFSET(Paramétrages!$F$6,COLUMNS($G:CD)-2,,)=0,"",IF($B6="","",IF(COUNTA(Paramétrages!$F$5:$F$32)=0,"",IF(ISBLANK('Compréhension de l''écrit'!$D6),"",IF((SUMIFS(Paramétrages!$W:$W,Paramétrages!$Y:$Y,IF(OFFSET(Paramétrages!$F$6,COLUMNS($G:CD)-2,,)=0,"",OFFSET(Paramétrages!$F$6,COLUMNS($G:CD)-2,,)),Paramétrages!$X:$X,$B6&amp;$C6)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6&amp;$C6))/(IF(OFFSET(Paramétrages!$G$6,COLUMNS($H:CE)-2,,)=0,"",OFFSET(Paramétrages!$G$6,COLUMNS($H:CE)-2,,)))&lt;0.67,"B","C"))))))&amp;IF(OFFSET(Paramétrages!$F$6,COLUMNS($G:CD)-2,,)=0,"",IF(ISBLANK('Compréhension de l''écrit'!$D6),""," ("&amp;SUMIFS(Paramétrages!$W:$W,Paramétrages!$Y:$Y,IF(OFFSET(Paramétrages!$F$6,COLUMNS($G:CD)-2,,)=0,"",OFFSET(Paramétrages!$F$6,COLUMNS($G:CD)-2,,)),Paramétrages!$X:$X,$B6&amp;$C6)&amp;" sur "&amp;IF(OFFSET(Paramétrages!$G$6,COLUMNS($H:CE)-2,,)=0,"",OFFSET(Paramétrages!$G$6,COLUMNS($H:CE)-2,,))&amp;")"))</f>
        <v/>
      </c>
      <c r="CC6" s="1" t="str">
        <f ca="1">IF(OFFSET(Paramétrages!$F$6,COLUMNS($G:CE)-2,,)=0,"",IF($B6="","",IF(COUNTA(Paramétrages!$F$5:$F$32)=0,"",IF(ISBLANK('Compréhension de l''écrit'!$D6),"",IF((SUMIFS(Paramétrages!$W:$W,Paramétrages!$Y:$Y,IF(OFFSET(Paramétrages!$F$6,COLUMNS($G:CE)-2,,)=0,"",OFFSET(Paramétrages!$F$6,COLUMNS($G:CE)-2,,)),Paramétrages!$X:$X,$B6&amp;$C6)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6&amp;$C6))/(IF(OFFSET(Paramétrages!$G$6,COLUMNS($H:CF)-2,,)=0,"",OFFSET(Paramétrages!$G$6,COLUMNS($H:CF)-2,,)))&lt;0.67,"B","C"))))))&amp;IF(OFFSET(Paramétrages!$F$6,COLUMNS($G:CE)-2,,)=0,"",IF(ISBLANK('Compréhension de l''écrit'!$D6),""," ("&amp;SUMIFS(Paramétrages!$W:$W,Paramétrages!$Y:$Y,IF(OFFSET(Paramétrages!$F$6,COLUMNS($G:CE)-2,,)=0,"",OFFSET(Paramétrages!$F$6,COLUMNS($G:CE)-2,,)),Paramétrages!$X:$X,$B6&amp;$C6)&amp;" sur "&amp;IF(OFFSET(Paramétrages!$G$6,COLUMNS($H:CF)-2,,)=0,"",OFFSET(Paramétrages!$G$6,COLUMNS($H:CF)-2,,))&amp;")"))</f>
        <v/>
      </c>
      <c r="CD6" s="1" t="str">
        <f ca="1">IF(OFFSET(Paramétrages!$F$6,COLUMNS($G:CF)-2,,)=0,"",IF($B6="","",IF(COUNTA(Paramétrages!$F$5:$F$32)=0,"",IF(ISBLANK('Compréhension de l''écrit'!$D6),"",IF((SUMIFS(Paramétrages!$W:$W,Paramétrages!$Y:$Y,IF(OFFSET(Paramétrages!$F$6,COLUMNS($G:CF)-2,,)=0,"",OFFSET(Paramétrages!$F$6,COLUMNS($G:CF)-2,,)),Paramétrages!$X:$X,$B6&amp;$C6)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6&amp;$C6))/(IF(OFFSET(Paramétrages!$G$6,COLUMNS($H:CG)-2,,)=0,"",OFFSET(Paramétrages!$G$6,COLUMNS($H:CG)-2,,)))&lt;0.67,"B","C"))))))&amp;IF(OFFSET(Paramétrages!$F$6,COLUMNS($G:CF)-2,,)=0,"",IF(ISBLANK('Compréhension de l''écrit'!$D6),""," ("&amp;SUMIFS(Paramétrages!$W:$W,Paramétrages!$Y:$Y,IF(OFFSET(Paramétrages!$F$6,COLUMNS($G:CF)-2,,)=0,"",OFFSET(Paramétrages!$F$6,COLUMNS($G:CF)-2,,)),Paramétrages!$X:$X,$B6&amp;$C6)&amp;" sur "&amp;IF(OFFSET(Paramétrages!$G$6,COLUMNS($H:CG)-2,,)=0,"",OFFSET(Paramétrages!$G$6,COLUMNS($H:CG)-2,,))&amp;")"))</f>
        <v/>
      </c>
      <c r="CE6" s="1" t="str">
        <f ca="1">IF(OFFSET(Paramétrages!$F$6,COLUMNS($G:CG)-2,,)=0,"",IF($B6="","",IF(COUNTA(Paramétrages!$F$5:$F$32)=0,"",IF(ISBLANK('Compréhension de l''écrit'!$D6),"",IF((SUMIFS(Paramétrages!$W:$W,Paramétrages!$Y:$Y,IF(OFFSET(Paramétrages!$F$6,COLUMNS($G:CG)-2,,)=0,"",OFFSET(Paramétrages!$F$6,COLUMNS($G:CG)-2,,)),Paramétrages!$X:$X,$B6&amp;$C6)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6&amp;$C6))/(IF(OFFSET(Paramétrages!$G$6,COLUMNS($H:CH)-2,,)=0,"",OFFSET(Paramétrages!$G$6,COLUMNS($H:CH)-2,,)))&lt;0.67,"B","C"))))))&amp;IF(OFFSET(Paramétrages!$F$6,COLUMNS($G:CG)-2,,)=0,"",IF(ISBLANK('Compréhension de l''écrit'!$D6),""," ("&amp;SUMIFS(Paramétrages!$W:$W,Paramétrages!$Y:$Y,IF(OFFSET(Paramétrages!$F$6,COLUMNS($G:CG)-2,,)=0,"",OFFSET(Paramétrages!$F$6,COLUMNS($G:CG)-2,,)),Paramétrages!$X:$X,$B6&amp;$C6)&amp;" sur "&amp;IF(OFFSET(Paramétrages!$G$6,COLUMNS($H:CH)-2,,)=0,"",OFFSET(Paramétrages!$G$6,COLUMNS($H:CH)-2,,))&amp;")"))</f>
        <v/>
      </c>
    </row>
    <row r="7" spans="1:83" x14ac:dyDescent="0.2">
      <c r="A7" t="str">
        <f>IF(ISBLANK('Compréhension de l''écrit'!A7),"",'Compréhension de l''écrit'!A7)</f>
        <v/>
      </c>
      <c r="B7" t="str">
        <f>IF(ISBLANK('Compréhension de l''écrit'!B7),"",'Compréhension de l''écrit'!B7)</f>
        <v/>
      </c>
      <c r="C7" t="str">
        <f>IF(ISBLANK('Compréhension de l''écrit'!C7),"",'Compréhension de l''écrit'!C7)</f>
        <v/>
      </c>
      <c r="D7" s="15" t="str">
        <f>IF(B7="","",IF(COUNTA(Paramétrages!H$5:H$32)=0,"",IF(ISBLANK('Compréhension de l''écrit'!D7),"",IF(('Compréhension de l''écrit'!D7)/(COUNTA(Paramétrages!H$5:H$32))&lt;0.34,"A",IF(('Compréhension de l''écrit'!D7)/(COUNTA(Paramétrages!H$5:H$32))&lt;0.67,"B","C")))&amp;IF(ISBLANK('Compréhension de l''écrit'!D7),""," ("&amp;'Compréhension de l''écrit'!D7&amp;" sur "&amp;COUNTA(Paramétrages!H$5:H$32)&amp;")")))</f>
        <v/>
      </c>
      <c r="E7" s="1" t="str">
        <f ca="1">IF(OFFSET(Paramétrages!$F$6,COLUMNS($G:G)-2,,)=0,"",IF($B7="","",IF(COUNTA(Paramétrages!$F$5:$F$32)=0,"",IF(ISBLANK('Compréhension de l''écrit'!$D7),"",IF((SUMIFS(Paramétrages!$W:$W,Paramétrages!$Y:$Y,IF(OFFSET(Paramétrages!$F$6,COLUMNS($G:G)-2,,)=0,"",OFFSET(Paramétrages!$F$6,COLUMNS($G:G)-2,,)),Paramétrages!$X:$X,$B7&amp;$C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7&amp;$C7))/(IF(OFFSET(Paramétrages!$G$6,COLUMNS($H:H)-2,,)=0,"",OFFSET(Paramétrages!$G$6,COLUMNS($H:H)-2,,)))&lt;0.67,"B","C"))))))&amp;IF(OFFSET(Paramétrages!$F$6,COLUMNS($G:G)-2,,)=0,"",IF(ISBLANK('Compréhension de l''écrit'!$D7),""," ("&amp;SUMIFS(Paramétrages!$W:$W,Paramétrages!$Y:$Y,IF(OFFSET(Paramétrages!$F$6,COLUMNS($G:G)-2,,)=0,"",OFFSET(Paramétrages!$F$6,COLUMNS($G:G)-2,,)),Paramétrages!$X:$X,$B7&amp;$C7)&amp;" sur "&amp;IF(OFFSET(Paramétrages!$G$6,COLUMNS($H:H)-2,,)=0,"",OFFSET(Paramétrages!$G$6,COLUMNS($H:H)-2,,))&amp;")"))</f>
        <v/>
      </c>
      <c r="F7" s="1" t="str">
        <f ca="1">IF(OFFSET(Paramétrages!$F$6,COLUMNS($G:H)-2,,)=0,"",IF($B7="","",IF(COUNTA(Paramétrages!$F$5:$F$32)=0,"",IF(ISBLANK('Compréhension de l''écrit'!$D7),"",IF((SUMIFS(Paramétrages!$W:$W,Paramétrages!$Y:$Y,IF(OFFSET(Paramétrages!$F$6,COLUMNS($G:H)-2,,)=0,"",OFFSET(Paramétrages!$F$6,COLUMNS($G:H)-2,,)),Paramétrages!$X:$X,$B7&amp;$C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7&amp;$C7))/(IF(OFFSET(Paramétrages!$G$6,COLUMNS($H:I)-2,,)=0,"",OFFSET(Paramétrages!$G$6,COLUMNS($H:I)-2,,)))&lt;0.67,"B","C"))))))&amp;IF(OFFSET(Paramétrages!$F$6,COLUMNS($G:H)-2,,)=0,"",IF(ISBLANK('Compréhension de l''écrit'!$D7),""," ("&amp;SUMIFS(Paramétrages!$W:$W,Paramétrages!$Y:$Y,IF(OFFSET(Paramétrages!$F$6,COLUMNS($G:H)-2,,)=0,"",OFFSET(Paramétrages!$F$6,COLUMNS($G:H)-2,,)),Paramétrages!$X:$X,$B7&amp;$C7)&amp;" sur "&amp;IF(OFFSET(Paramétrages!$G$6,COLUMNS($H:I)-2,,)=0,"",OFFSET(Paramétrages!$G$6,COLUMNS($H:I)-2,,))&amp;")"))</f>
        <v/>
      </c>
      <c r="G7" s="1" t="str">
        <f ca="1">IF(OFFSET(Paramétrages!$F$6,COLUMNS($G:I)-2,,)=0,"",IF($B7="","",IF(COUNTA(Paramétrages!$F$5:$F$32)=0,"",IF(ISBLANK('Compréhension de l''écrit'!$D7),"",IF((SUMIFS(Paramétrages!$W:$W,Paramétrages!$Y:$Y,IF(OFFSET(Paramétrages!$F$6,COLUMNS($G:I)-2,,)=0,"",OFFSET(Paramétrages!$F$6,COLUMNS($G:I)-2,,)),Paramétrages!$X:$X,$B7&amp;$C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7&amp;$C7))/(IF(OFFSET(Paramétrages!$G$6,COLUMNS($H:J)-2,,)=0,"",OFFSET(Paramétrages!$G$6,COLUMNS($H:J)-2,,)))&lt;0.67,"B","C"))))))&amp;IF(OFFSET(Paramétrages!$F$6,COLUMNS($G:I)-2,,)=0,"",IF(ISBLANK('Compréhension de l''écrit'!$D7),""," ("&amp;SUMIFS(Paramétrages!$W:$W,Paramétrages!$Y:$Y,IF(OFFSET(Paramétrages!$F$6,COLUMNS($G:I)-2,,)=0,"",OFFSET(Paramétrages!$F$6,COLUMNS($G:I)-2,,)),Paramétrages!$X:$X,$B7&amp;$C7)&amp;" sur "&amp;IF(OFFSET(Paramétrages!$G$6,COLUMNS($H:J)-2,,)=0,"",OFFSET(Paramétrages!$G$6,COLUMNS($H:J)-2,,))&amp;")"))</f>
        <v/>
      </c>
      <c r="H7" s="1" t="str">
        <f ca="1">IF(OFFSET(Paramétrages!$F$6,COLUMNS($G:J)-2,,)=0,"",IF($B7="","",IF(COUNTA(Paramétrages!$F$5:$F$32)=0,"",IF(ISBLANK('Compréhension de l''écrit'!$D7),"",IF((SUMIFS(Paramétrages!$W:$W,Paramétrages!$Y:$Y,IF(OFFSET(Paramétrages!$F$6,COLUMNS($G:J)-2,,)=0,"",OFFSET(Paramétrages!$F$6,COLUMNS($G:J)-2,,)),Paramétrages!$X:$X,$B7&amp;$C7)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7&amp;$C7))/(IF(OFFSET(Paramétrages!$G$6,COLUMNS($H:K)-2,,)=0,"",OFFSET(Paramétrages!$G$6,COLUMNS($H:K)-2,,)))&lt;0.67,"B","C"))))))&amp;IF(OFFSET(Paramétrages!$F$6,COLUMNS($G:J)-2,,)=0,"",IF(ISBLANK('Compréhension de l''écrit'!$D7),""," ("&amp;SUMIFS(Paramétrages!$W:$W,Paramétrages!$Y:$Y,IF(OFFSET(Paramétrages!$F$6,COLUMNS($G:J)-2,,)=0,"",OFFSET(Paramétrages!$F$6,COLUMNS($G:J)-2,,)),Paramétrages!$X:$X,$B7&amp;$C7)&amp;" sur "&amp;IF(OFFSET(Paramétrages!$G$6,COLUMNS($H:K)-2,,)=0,"",OFFSET(Paramétrages!$G$6,COLUMNS($H:K)-2,,))&amp;")"))</f>
        <v/>
      </c>
      <c r="I7" s="1" t="str">
        <f ca="1">IF(OFFSET(Paramétrages!$F$6,COLUMNS($G:K)-2,,)=0,"",IF($B7="","",IF(COUNTA(Paramétrages!$F$5:$F$32)=0,"",IF(ISBLANK('Compréhension de l''écrit'!$D7),"",IF((SUMIFS(Paramétrages!$W:$W,Paramétrages!$Y:$Y,IF(OFFSET(Paramétrages!$F$6,COLUMNS($G:K)-2,,)=0,"",OFFSET(Paramétrages!$F$6,COLUMNS($G:K)-2,,)),Paramétrages!$X:$X,$B7&amp;$C7)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7&amp;$C7))/(IF(OFFSET(Paramétrages!$G$6,COLUMNS($H:L)-2,,)=0,"",OFFSET(Paramétrages!$G$6,COLUMNS($H:L)-2,,)))&lt;0.67,"B","C"))))))&amp;IF(OFFSET(Paramétrages!$F$6,COLUMNS($G:K)-2,,)=0,"",IF(ISBLANK('Compréhension de l''écrit'!$D7),""," ("&amp;SUMIFS(Paramétrages!$W:$W,Paramétrages!$Y:$Y,IF(OFFSET(Paramétrages!$F$6,COLUMNS($G:K)-2,,)=0,"",OFFSET(Paramétrages!$F$6,COLUMNS($G:K)-2,,)),Paramétrages!$X:$X,$B7&amp;$C7)&amp;" sur "&amp;IF(OFFSET(Paramétrages!$G$6,COLUMNS($H:L)-2,,)=0,"",OFFSET(Paramétrages!$G$6,COLUMNS($H:L)-2,,))&amp;")"))</f>
        <v/>
      </c>
      <c r="J7" s="1" t="str">
        <f ca="1">IF(OFFSET(Paramétrages!$F$6,COLUMNS($G:L)-2,,)=0,"",IF($B7="","",IF(COUNTA(Paramétrages!$F$5:$F$32)=0,"",IF(ISBLANK('Compréhension de l''écrit'!$D7),"",IF((SUMIFS(Paramétrages!$W:$W,Paramétrages!$Y:$Y,IF(OFFSET(Paramétrages!$F$6,COLUMNS($G:L)-2,,)=0,"",OFFSET(Paramétrages!$F$6,COLUMNS($G:L)-2,,)),Paramétrages!$X:$X,$B7&amp;$C7)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7&amp;$C7))/(IF(OFFSET(Paramétrages!$G$6,COLUMNS($H:M)-2,,)=0,"",OFFSET(Paramétrages!$G$6,COLUMNS($H:M)-2,,)))&lt;0.67,"B","C"))))))&amp;IF(OFFSET(Paramétrages!$F$6,COLUMNS($G:L)-2,,)=0,"",IF(ISBLANK('Compréhension de l''écrit'!$D7),""," ("&amp;SUMIFS(Paramétrages!$W:$W,Paramétrages!$Y:$Y,IF(OFFSET(Paramétrages!$F$6,COLUMNS($G:L)-2,,)=0,"",OFFSET(Paramétrages!$F$6,COLUMNS($G:L)-2,,)),Paramétrages!$X:$X,$B7&amp;$C7)&amp;" sur "&amp;IF(OFFSET(Paramétrages!$G$6,COLUMNS($H:M)-2,,)=0,"",OFFSET(Paramétrages!$G$6,COLUMNS($H:M)-2,,))&amp;")"))</f>
        <v/>
      </c>
      <c r="K7" s="1" t="str">
        <f ca="1">IF(OFFSET(Paramétrages!$F$6,COLUMNS($G:M)-2,,)=0,"",IF($B7="","",IF(COUNTA(Paramétrages!$F$5:$F$32)=0,"",IF(ISBLANK('Compréhension de l''écrit'!$D7),"",IF((SUMIFS(Paramétrages!$W:$W,Paramétrages!$Y:$Y,IF(OFFSET(Paramétrages!$F$6,COLUMNS($G:M)-2,,)=0,"",OFFSET(Paramétrages!$F$6,COLUMNS($G:M)-2,,)),Paramétrages!$X:$X,$B7&amp;$C7)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7&amp;$C7))/(IF(OFFSET(Paramétrages!$G$6,COLUMNS($H:N)-2,,)=0,"",OFFSET(Paramétrages!$G$6,COLUMNS($H:N)-2,,)))&lt;0.67,"B","C"))))))&amp;IF(OFFSET(Paramétrages!$F$6,COLUMNS($G:M)-2,,)=0,"",IF(ISBLANK('Compréhension de l''écrit'!$D7),""," ("&amp;SUMIFS(Paramétrages!$W:$W,Paramétrages!$Y:$Y,IF(OFFSET(Paramétrages!$F$6,COLUMNS($G:M)-2,,)=0,"",OFFSET(Paramétrages!$F$6,COLUMNS($G:M)-2,,)),Paramétrages!$X:$X,$B7&amp;$C7)&amp;" sur "&amp;IF(OFFSET(Paramétrages!$G$6,COLUMNS($H:N)-2,,)=0,"",OFFSET(Paramétrages!$G$6,COLUMNS($H:N)-2,,))&amp;")"))</f>
        <v/>
      </c>
      <c r="L7" s="1" t="str">
        <f ca="1">IF(OFFSET(Paramétrages!$F$6,COLUMNS($G:N)-2,,)=0,"",IF($B7="","",IF(COUNTA(Paramétrages!$F$5:$F$32)=0,"",IF(ISBLANK('Compréhension de l''écrit'!$D7),"",IF((SUMIFS(Paramétrages!$W:$W,Paramétrages!$Y:$Y,IF(OFFSET(Paramétrages!$F$6,COLUMNS($G:N)-2,,)=0,"",OFFSET(Paramétrages!$F$6,COLUMNS($G:N)-2,,)),Paramétrages!$X:$X,$B7&amp;$C7)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7&amp;$C7))/(IF(OFFSET(Paramétrages!$G$6,COLUMNS($H:O)-2,,)=0,"",OFFSET(Paramétrages!$G$6,COLUMNS($H:O)-2,,)))&lt;0.67,"B","C"))))))&amp;IF(OFFSET(Paramétrages!$F$6,COLUMNS($G:N)-2,,)=0,"",IF(ISBLANK('Compréhension de l''écrit'!$D7),""," ("&amp;SUMIFS(Paramétrages!$W:$W,Paramétrages!$Y:$Y,IF(OFFSET(Paramétrages!$F$6,COLUMNS($G:N)-2,,)=0,"",OFFSET(Paramétrages!$F$6,COLUMNS($G:N)-2,,)),Paramétrages!$X:$X,$B7&amp;$C7)&amp;" sur "&amp;IF(OFFSET(Paramétrages!$G$6,COLUMNS($H:O)-2,,)=0,"",OFFSET(Paramétrages!$G$6,COLUMNS($H:O)-2,,))&amp;")"))</f>
        <v/>
      </c>
      <c r="M7" s="1" t="str">
        <f ca="1">IF(OFFSET(Paramétrages!$F$6,COLUMNS($G:O)-2,,)=0,"",IF($B7="","",IF(COUNTA(Paramétrages!$F$5:$F$32)=0,"",IF(ISBLANK('Compréhension de l''écrit'!$D7),"",IF((SUMIFS(Paramétrages!$W:$W,Paramétrages!$Y:$Y,IF(OFFSET(Paramétrages!$F$6,COLUMNS($G:O)-2,,)=0,"",OFFSET(Paramétrages!$F$6,COLUMNS($G:O)-2,,)),Paramétrages!$X:$X,$B7&amp;$C7)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7&amp;$C7))/(IF(OFFSET(Paramétrages!$G$6,COLUMNS($H:P)-2,,)=0,"",OFFSET(Paramétrages!$G$6,COLUMNS($H:P)-2,,)))&lt;0.67,"B","C"))))))&amp;IF(OFFSET(Paramétrages!$F$6,COLUMNS($G:O)-2,,)=0,"",IF(ISBLANK('Compréhension de l''écrit'!$D7),""," ("&amp;SUMIFS(Paramétrages!$W:$W,Paramétrages!$Y:$Y,IF(OFFSET(Paramétrages!$F$6,COLUMNS($G:O)-2,,)=0,"",OFFSET(Paramétrages!$F$6,COLUMNS($G:O)-2,,)),Paramétrages!$X:$X,$B7&amp;$C7)&amp;" sur "&amp;IF(OFFSET(Paramétrages!$G$6,COLUMNS($H:P)-2,,)=0,"",OFFSET(Paramétrages!$G$6,COLUMNS($H:P)-2,,))&amp;")"))</f>
        <v/>
      </c>
      <c r="N7" s="1" t="str">
        <f ca="1">IF(OFFSET(Paramétrages!$F$6,COLUMNS($G:P)-2,,)=0,"",IF($B7="","",IF(COUNTA(Paramétrages!$F$5:$F$32)=0,"",IF(ISBLANK('Compréhension de l''écrit'!$D7),"",IF((SUMIFS(Paramétrages!$W:$W,Paramétrages!$Y:$Y,IF(OFFSET(Paramétrages!$F$6,COLUMNS($G:P)-2,,)=0,"",OFFSET(Paramétrages!$F$6,COLUMNS($G:P)-2,,)),Paramétrages!$X:$X,$B7&amp;$C7)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7&amp;$C7))/(IF(OFFSET(Paramétrages!$G$6,COLUMNS($H:Q)-2,,)=0,"",OFFSET(Paramétrages!$G$6,COLUMNS($H:Q)-2,,)))&lt;0.67,"B","C"))))))&amp;IF(OFFSET(Paramétrages!$F$6,COLUMNS($G:P)-2,,)=0,"",IF(ISBLANK('Compréhension de l''écrit'!$D7),""," ("&amp;SUMIFS(Paramétrages!$W:$W,Paramétrages!$Y:$Y,IF(OFFSET(Paramétrages!$F$6,COLUMNS($G:P)-2,,)=0,"",OFFSET(Paramétrages!$F$6,COLUMNS($G:P)-2,,)),Paramétrages!$X:$X,$B7&amp;$C7)&amp;" sur "&amp;IF(OFFSET(Paramétrages!$G$6,COLUMNS($H:Q)-2,,)=0,"",OFFSET(Paramétrages!$G$6,COLUMNS($H:Q)-2,,))&amp;")"))</f>
        <v/>
      </c>
      <c r="O7" s="1" t="str">
        <f ca="1">IF(OFFSET(Paramétrages!$F$6,COLUMNS($G:Q)-2,,)=0,"",IF($B7="","",IF(COUNTA(Paramétrages!$F$5:$F$32)=0,"",IF(ISBLANK('Compréhension de l''écrit'!$D7),"",IF((SUMIFS(Paramétrages!$W:$W,Paramétrages!$Y:$Y,IF(OFFSET(Paramétrages!$F$6,COLUMNS($G:Q)-2,,)=0,"",OFFSET(Paramétrages!$F$6,COLUMNS($G:Q)-2,,)),Paramétrages!$X:$X,$B7&amp;$C7)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7&amp;$C7))/(IF(OFFSET(Paramétrages!$G$6,COLUMNS($H:R)-2,,)=0,"",OFFSET(Paramétrages!$G$6,COLUMNS($H:R)-2,,)))&lt;0.67,"B","C"))))))&amp;IF(OFFSET(Paramétrages!$F$6,COLUMNS($G:Q)-2,,)=0,"",IF(ISBLANK('Compréhension de l''écrit'!$D7),""," ("&amp;SUMIFS(Paramétrages!$W:$W,Paramétrages!$Y:$Y,IF(OFFSET(Paramétrages!$F$6,COLUMNS($G:Q)-2,,)=0,"",OFFSET(Paramétrages!$F$6,COLUMNS($G:Q)-2,,)),Paramétrages!$X:$X,$B7&amp;$C7)&amp;" sur "&amp;IF(OFFSET(Paramétrages!$G$6,COLUMNS($H:R)-2,,)=0,"",OFFSET(Paramétrages!$G$6,COLUMNS($H:R)-2,,))&amp;")"))</f>
        <v/>
      </c>
      <c r="P7" s="1" t="str">
        <f ca="1">IF(OFFSET(Paramétrages!$F$6,COLUMNS($G:R)-2,,)=0,"",IF($B7="","",IF(COUNTA(Paramétrages!$F$5:$F$32)=0,"",IF(ISBLANK('Compréhension de l''écrit'!$D7),"",IF((SUMIFS(Paramétrages!$W:$W,Paramétrages!$Y:$Y,IF(OFFSET(Paramétrages!$F$6,COLUMNS($G:R)-2,,)=0,"",OFFSET(Paramétrages!$F$6,COLUMNS($G:R)-2,,)),Paramétrages!$X:$X,$B7&amp;$C7)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7&amp;$C7))/(IF(OFFSET(Paramétrages!$G$6,COLUMNS($H:S)-2,,)=0,"",OFFSET(Paramétrages!$G$6,COLUMNS($H:S)-2,,)))&lt;0.67,"B","C"))))))&amp;IF(OFFSET(Paramétrages!$F$6,COLUMNS($G:R)-2,,)=0,"",IF(ISBLANK('Compréhension de l''écrit'!$D7),""," ("&amp;SUMIFS(Paramétrages!$W:$W,Paramétrages!$Y:$Y,IF(OFFSET(Paramétrages!$F$6,COLUMNS($G:R)-2,,)=0,"",OFFSET(Paramétrages!$F$6,COLUMNS($G:R)-2,,)),Paramétrages!$X:$X,$B7&amp;$C7)&amp;" sur "&amp;IF(OFFSET(Paramétrages!$G$6,COLUMNS($H:S)-2,,)=0,"",OFFSET(Paramétrages!$G$6,COLUMNS($H:S)-2,,))&amp;")"))</f>
        <v/>
      </c>
      <c r="Q7" s="1" t="str">
        <f ca="1">IF(OFFSET(Paramétrages!$F$6,COLUMNS($G:S)-2,,)=0,"",IF($B7="","",IF(COUNTA(Paramétrages!$F$5:$F$32)=0,"",IF(ISBLANK('Compréhension de l''écrit'!$D7),"",IF((SUMIFS(Paramétrages!$W:$W,Paramétrages!$Y:$Y,IF(OFFSET(Paramétrages!$F$6,COLUMNS($G:S)-2,,)=0,"",OFFSET(Paramétrages!$F$6,COLUMNS($G:S)-2,,)),Paramétrages!$X:$X,$B7&amp;$C7)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7&amp;$C7))/(IF(OFFSET(Paramétrages!$G$6,COLUMNS($H:T)-2,,)=0,"",OFFSET(Paramétrages!$G$6,COLUMNS($H:T)-2,,)))&lt;0.67,"B","C"))))))&amp;IF(OFFSET(Paramétrages!$F$6,COLUMNS($G:S)-2,,)=0,"",IF(ISBLANK('Compréhension de l''écrit'!$D7),""," ("&amp;SUMIFS(Paramétrages!$W:$W,Paramétrages!$Y:$Y,IF(OFFSET(Paramétrages!$F$6,COLUMNS($G:S)-2,,)=0,"",OFFSET(Paramétrages!$F$6,COLUMNS($G:S)-2,,)),Paramétrages!$X:$X,$B7&amp;$C7)&amp;" sur "&amp;IF(OFFSET(Paramétrages!$G$6,COLUMNS($H:T)-2,,)=0,"",OFFSET(Paramétrages!$G$6,COLUMNS($H:T)-2,,))&amp;")"))</f>
        <v/>
      </c>
      <c r="R7" s="1" t="str">
        <f ca="1">IF(OFFSET(Paramétrages!$F$6,COLUMNS($G:T)-2,,)=0,"",IF($B7="","",IF(COUNTA(Paramétrages!$F$5:$F$32)=0,"",IF(ISBLANK('Compréhension de l''écrit'!$D7),"",IF((SUMIFS(Paramétrages!$W:$W,Paramétrages!$Y:$Y,IF(OFFSET(Paramétrages!$F$6,COLUMNS($G:T)-2,,)=0,"",OFFSET(Paramétrages!$F$6,COLUMNS($G:T)-2,,)),Paramétrages!$X:$X,$B7&amp;$C7)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7&amp;$C7))/(IF(OFFSET(Paramétrages!$G$6,COLUMNS($H:U)-2,,)=0,"",OFFSET(Paramétrages!$G$6,COLUMNS($H:U)-2,,)))&lt;0.67,"B","C"))))))&amp;IF(OFFSET(Paramétrages!$F$6,COLUMNS($G:T)-2,,)=0,"",IF(ISBLANK('Compréhension de l''écrit'!$D7),""," ("&amp;SUMIFS(Paramétrages!$W:$W,Paramétrages!$Y:$Y,IF(OFFSET(Paramétrages!$F$6,COLUMNS($G:T)-2,,)=0,"",OFFSET(Paramétrages!$F$6,COLUMNS($G:T)-2,,)),Paramétrages!$X:$X,$B7&amp;$C7)&amp;" sur "&amp;IF(OFFSET(Paramétrages!$G$6,COLUMNS($H:U)-2,,)=0,"",OFFSET(Paramétrages!$G$6,COLUMNS($H:U)-2,,))&amp;")"))</f>
        <v/>
      </c>
      <c r="S7" s="1" t="str">
        <f ca="1">IF(OFFSET(Paramétrages!$F$6,COLUMNS($G:U)-2,,)=0,"",IF($B7="","",IF(COUNTA(Paramétrages!$F$5:$F$32)=0,"",IF(ISBLANK('Compréhension de l''écrit'!$D7),"",IF((SUMIFS(Paramétrages!$W:$W,Paramétrages!$Y:$Y,IF(OFFSET(Paramétrages!$F$6,COLUMNS($G:U)-2,,)=0,"",OFFSET(Paramétrages!$F$6,COLUMNS($G:U)-2,,)),Paramétrages!$X:$X,$B7&amp;$C7)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7&amp;$C7))/(IF(OFFSET(Paramétrages!$G$6,COLUMNS($H:V)-2,,)=0,"",OFFSET(Paramétrages!$G$6,COLUMNS($H:V)-2,,)))&lt;0.67,"B","C"))))))&amp;IF(OFFSET(Paramétrages!$F$6,COLUMNS($G:U)-2,,)=0,"",IF(ISBLANK('Compréhension de l''écrit'!$D7),""," ("&amp;SUMIFS(Paramétrages!$W:$W,Paramétrages!$Y:$Y,IF(OFFSET(Paramétrages!$F$6,COLUMNS($G:U)-2,,)=0,"",OFFSET(Paramétrages!$F$6,COLUMNS($G:U)-2,,)),Paramétrages!$X:$X,$B7&amp;$C7)&amp;" sur "&amp;IF(OFFSET(Paramétrages!$G$6,COLUMNS($H:V)-2,,)=0,"",OFFSET(Paramétrages!$G$6,COLUMNS($H:V)-2,,))&amp;")"))</f>
        <v/>
      </c>
      <c r="T7" s="1" t="str">
        <f ca="1">IF(OFFSET(Paramétrages!$F$6,COLUMNS($G:V)-2,,)=0,"",IF($B7="","",IF(COUNTA(Paramétrages!$F$5:$F$32)=0,"",IF(ISBLANK('Compréhension de l''écrit'!$D7),"",IF((SUMIFS(Paramétrages!$W:$W,Paramétrages!$Y:$Y,IF(OFFSET(Paramétrages!$F$6,COLUMNS($G:V)-2,,)=0,"",OFFSET(Paramétrages!$F$6,COLUMNS($G:V)-2,,)),Paramétrages!$X:$X,$B7&amp;$C7)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7&amp;$C7))/(IF(OFFSET(Paramétrages!$G$6,COLUMNS($H:W)-2,,)=0,"",OFFSET(Paramétrages!$G$6,COLUMNS($H:W)-2,,)))&lt;0.67,"B","C"))))))&amp;IF(OFFSET(Paramétrages!$F$6,COLUMNS($G:V)-2,,)=0,"",IF(ISBLANK('Compréhension de l''écrit'!$D7),""," ("&amp;SUMIFS(Paramétrages!$W:$W,Paramétrages!$Y:$Y,IF(OFFSET(Paramétrages!$F$6,COLUMNS($G:V)-2,,)=0,"",OFFSET(Paramétrages!$F$6,COLUMNS($G:V)-2,,)),Paramétrages!$X:$X,$B7&amp;$C7)&amp;" sur "&amp;IF(OFFSET(Paramétrages!$G$6,COLUMNS($H:W)-2,,)=0,"",OFFSET(Paramétrages!$G$6,COLUMNS($H:W)-2,,))&amp;")"))</f>
        <v/>
      </c>
      <c r="U7" s="1" t="str">
        <f ca="1">IF(OFFSET(Paramétrages!$F$6,COLUMNS($G:W)-2,,)=0,"",IF($B7="","",IF(COUNTA(Paramétrages!$F$5:$F$32)=0,"",IF(ISBLANK('Compréhension de l''écrit'!$D7),"",IF((SUMIFS(Paramétrages!$W:$W,Paramétrages!$Y:$Y,IF(OFFSET(Paramétrages!$F$6,COLUMNS($G:W)-2,,)=0,"",OFFSET(Paramétrages!$F$6,COLUMNS($G:W)-2,,)),Paramétrages!$X:$X,$B7&amp;$C7)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7&amp;$C7))/(IF(OFFSET(Paramétrages!$G$6,COLUMNS($H:X)-2,,)=0,"",OFFSET(Paramétrages!$G$6,COLUMNS($H:X)-2,,)))&lt;0.67,"B","C"))))))&amp;IF(OFFSET(Paramétrages!$F$6,COLUMNS($G:W)-2,,)=0,"",IF(ISBLANK('Compréhension de l''écrit'!$D7),""," ("&amp;SUMIFS(Paramétrages!$W:$W,Paramétrages!$Y:$Y,IF(OFFSET(Paramétrages!$F$6,COLUMNS($G:W)-2,,)=0,"",OFFSET(Paramétrages!$F$6,COLUMNS($G:W)-2,,)),Paramétrages!$X:$X,$B7&amp;$C7)&amp;" sur "&amp;IF(OFFSET(Paramétrages!$G$6,COLUMNS($H:X)-2,,)=0,"",OFFSET(Paramétrages!$G$6,COLUMNS($H:X)-2,,))&amp;")"))</f>
        <v/>
      </c>
      <c r="V7" s="1" t="str">
        <f ca="1">IF(OFFSET(Paramétrages!$F$6,COLUMNS($G:X)-2,,)=0,"",IF($B7="","",IF(COUNTA(Paramétrages!$F$5:$F$32)=0,"",IF(ISBLANK('Compréhension de l''écrit'!$D7),"",IF((SUMIFS(Paramétrages!$W:$W,Paramétrages!$Y:$Y,IF(OFFSET(Paramétrages!$F$6,COLUMNS($G:X)-2,,)=0,"",OFFSET(Paramétrages!$F$6,COLUMNS($G:X)-2,,)),Paramétrages!$X:$X,$B7&amp;$C7)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7&amp;$C7))/(IF(OFFSET(Paramétrages!$G$6,COLUMNS($H:Y)-2,,)=0,"",OFFSET(Paramétrages!$G$6,COLUMNS($H:Y)-2,,)))&lt;0.67,"B","C"))))))&amp;IF(OFFSET(Paramétrages!$F$6,COLUMNS($G:X)-2,,)=0,"",IF(ISBLANK('Compréhension de l''écrit'!$D7),""," ("&amp;SUMIFS(Paramétrages!$W:$W,Paramétrages!$Y:$Y,IF(OFFSET(Paramétrages!$F$6,COLUMNS($G:X)-2,,)=0,"",OFFSET(Paramétrages!$F$6,COLUMNS($G:X)-2,,)),Paramétrages!$X:$X,$B7&amp;$C7)&amp;" sur "&amp;IF(OFFSET(Paramétrages!$G$6,COLUMNS($H:Y)-2,,)=0,"",OFFSET(Paramétrages!$G$6,COLUMNS($H:Y)-2,,))&amp;")"))</f>
        <v/>
      </c>
      <c r="W7" s="1" t="str">
        <f ca="1">IF(OFFSET(Paramétrages!$F$6,COLUMNS($G:Y)-2,,)=0,"",IF($B7="","",IF(COUNTA(Paramétrages!$F$5:$F$32)=0,"",IF(ISBLANK('Compréhension de l''écrit'!$D7),"",IF((SUMIFS(Paramétrages!$W:$W,Paramétrages!$Y:$Y,IF(OFFSET(Paramétrages!$F$6,COLUMNS($G:Y)-2,,)=0,"",OFFSET(Paramétrages!$F$6,COLUMNS($G:Y)-2,,)),Paramétrages!$X:$X,$B7&amp;$C7)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7&amp;$C7))/(IF(OFFSET(Paramétrages!$G$6,COLUMNS($H:Z)-2,,)=0,"",OFFSET(Paramétrages!$G$6,COLUMNS($H:Z)-2,,)))&lt;0.67,"B","C"))))))&amp;IF(OFFSET(Paramétrages!$F$6,COLUMNS($G:Y)-2,,)=0,"",IF(ISBLANK('Compréhension de l''écrit'!$D7),""," ("&amp;SUMIFS(Paramétrages!$W:$W,Paramétrages!$Y:$Y,IF(OFFSET(Paramétrages!$F$6,COLUMNS($G:Y)-2,,)=0,"",OFFSET(Paramétrages!$F$6,COLUMNS($G:Y)-2,,)),Paramétrages!$X:$X,$B7&amp;$C7)&amp;" sur "&amp;IF(OFFSET(Paramétrages!$G$6,COLUMNS($H:Z)-2,,)=0,"",OFFSET(Paramétrages!$G$6,COLUMNS($H:Z)-2,,))&amp;")"))</f>
        <v/>
      </c>
      <c r="X7" s="1" t="str">
        <f ca="1">IF(OFFSET(Paramétrages!$F$6,COLUMNS($G:Z)-2,,)=0,"",IF($B7="","",IF(COUNTA(Paramétrages!$F$5:$F$32)=0,"",IF(ISBLANK('Compréhension de l''écrit'!$D7),"",IF((SUMIFS(Paramétrages!$W:$W,Paramétrages!$Y:$Y,IF(OFFSET(Paramétrages!$F$6,COLUMNS($G:Z)-2,,)=0,"",OFFSET(Paramétrages!$F$6,COLUMNS($G:Z)-2,,)),Paramétrages!$X:$X,$B7&amp;$C7)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7&amp;$C7))/(IF(OFFSET(Paramétrages!$G$6,COLUMNS($H:AA)-2,,)=0,"",OFFSET(Paramétrages!$G$6,COLUMNS($H:AA)-2,,)))&lt;0.67,"B","C"))))))&amp;IF(OFFSET(Paramétrages!$F$6,COLUMNS($G:Z)-2,,)=0,"",IF(ISBLANK('Compréhension de l''écrit'!$D7),""," ("&amp;SUMIFS(Paramétrages!$W:$W,Paramétrages!$Y:$Y,IF(OFFSET(Paramétrages!$F$6,COLUMNS($G:Z)-2,,)=0,"",OFFSET(Paramétrages!$F$6,COLUMNS($G:Z)-2,,)),Paramétrages!$X:$X,$B7&amp;$C7)&amp;" sur "&amp;IF(OFFSET(Paramétrages!$G$6,COLUMNS($H:AA)-2,,)=0,"",OFFSET(Paramétrages!$G$6,COLUMNS($H:AA)-2,,))&amp;")"))</f>
        <v/>
      </c>
      <c r="Y7" s="1" t="str">
        <f ca="1">IF(OFFSET(Paramétrages!$F$6,COLUMNS($G:AA)-2,,)=0,"",IF($B7="","",IF(COUNTA(Paramétrages!$F$5:$F$32)=0,"",IF(ISBLANK('Compréhension de l''écrit'!$D7),"",IF((SUMIFS(Paramétrages!$W:$W,Paramétrages!$Y:$Y,IF(OFFSET(Paramétrages!$F$6,COLUMNS($G:AA)-2,,)=0,"",OFFSET(Paramétrages!$F$6,COLUMNS($G:AA)-2,,)),Paramétrages!$X:$X,$B7&amp;$C7)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7&amp;$C7))/(IF(OFFSET(Paramétrages!$G$6,COLUMNS($H:AB)-2,,)=0,"",OFFSET(Paramétrages!$G$6,COLUMNS($H:AB)-2,,)))&lt;0.67,"B","C"))))))&amp;IF(OFFSET(Paramétrages!$F$6,COLUMNS($G:AA)-2,,)=0,"",IF(ISBLANK('Compréhension de l''écrit'!$D7),""," ("&amp;SUMIFS(Paramétrages!$W:$W,Paramétrages!$Y:$Y,IF(OFFSET(Paramétrages!$F$6,COLUMNS($G:AA)-2,,)=0,"",OFFSET(Paramétrages!$F$6,COLUMNS($G:AA)-2,,)),Paramétrages!$X:$X,$B7&amp;$C7)&amp;" sur "&amp;IF(OFFSET(Paramétrages!$G$6,COLUMNS($H:AB)-2,,)=0,"",OFFSET(Paramétrages!$G$6,COLUMNS($H:AB)-2,,))&amp;")"))</f>
        <v/>
      </c>
      <c r="Z7" s="1" t="str">
        <f ca="1">IF(OFFSET(Paramétrages!$F$6,COLUMNS($G:AB)-2,,)=0,"",IF($B7="","",IF(COUNTA(Paramétrages!$F$5:$F$32)=0,"",IF(ISBLANK('Compréhension de l''écrit'!$D7),"",IF((SUMIFS(Paramétrages!$W:$W,Paramétrages!$Y:$Y,IF(OFFSET(Paramétrages!$F$6,COLUMNS($G:AB)-2,,)=0,"",OFFSET(Paramétrages!$F$6,COLUMNS($G:AB)-2,,)),Paramétrages!$X:$X,$B7&amp;$C7)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7&amp;$C7))/(IF(OFFSET(Paramétrages!$G$6,COLUMNS($H:AC)-2,,)=0,"",OFFSET(Paramétrages!$G$6,COLUMNS($H:AC)-2,,)))&lt;0.67,"B","C"))))))&amp;IF(OFFSET(Paramétrages!$F$6,COLUMNS($G:AB)-2,,)=0,"",IF(ISBLANK('Compréhension de l''écrit'!$D7),""," ("&amp;SUMIFS(Paramétrages!$W:$W,Paramétrages!$Y:$Y,IF(OFFSET(Paramétrages!$F$6,COLUMNS($G:AB)-2,,)=0,"",OFFSET(Paramétrages!$F$6,COLUMNS($G:AB)-2,,)),Paramétrages!$X:$X,$B7&amp;$C7)&amp;" sur "&amp;IF(OFFSET(Paramétrages!$G$6,COLUMNS($H:AC)-2,,)=0,"",OFFSET(Paramétrages!$G$6,COLUMNS($H:AC)-2,,))&amp;")"))</f>
        <v/>
      </c>
      <c r="AA7" s="1" t="str">
        <f ca="1">IF(OFFSET(Paramétrages!$F$6,COLUMNS($G:AC)-2,,)=0,"",IF($B7="","",IF(COUNTA(Paramétrages!$F$5:$F$32)=0,"",IF(ISBLANK('Compréhension de l''écrit'!$D7),"",IF((SUMIFS(Paramétrages!$W:$W,Paramétrages!$Y:$Y,IF(OFFSET(Paramétrages!$F$6,COLUMNS($G:AC)-2,,)=0,"",OFFSET(Paramétrages!$F$6,COLUMNS($G:AC)-2,,)),Paramétrages!$X:$X,$B7&amp;$C7)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7&amp;$C7))/(IF(OFFSET(Paramétrages!$G$6,COLUMNS($H:AD)-2,,)=0,"",OFFSET(Paramétrages!$G$6,COLUMNS($H:AD)-2,,)))&lt;0.67,"B","C"))))))&amp;IF(OFFSET(Paramétrages!$F$6,COLUMNS($G:AC)-2,,)=0,"",IF(ISBLANK('Compréhension de l''écrit'!$D7),""," ("&amp;SUMIFS(Paramétrages!$W:$W,Paramétrages!$Y:$Y,IF(OFFSET(Paramétrages!$F$6,COLUMNS($G:AC)-2,,)=0,"",OFFSET(Paramétrages!$F$6,COLUMNS($G:AC)-2,,)),Paramétrages!$X:$X,$B7&amp;$C7)&amp;" sur "&amp;IF(OFFSET(Paramétrages!$G$6,COLUMNS($H:AD)-2,,)=0,"",OFFSET(Paramétrages!$G$6,COLUMNS($H:AD)-2,,))&amp;")"))</f>
        <v/>
      </c>
      <c r="AB7" s="1" t="str">
        <f ca="1">IF(OFFSET(Paramétrages!$F$6,COLUMNS($G:AD)-2,,)=0,"",IF($B7="","",IF(COUNTA(Paramétrages!$F$5:$F$32)=0,"",IF(ISBLANK('Compréhension de l''écrit'!$D7),"",IF((SUMIFS(Paramétrages!$W:$W,Paramétrages!$Y:$Y,IF(OFFSET(Paramétrages!$F$6,COLUMNS($G:AD)-2,,)=0,"",OFFSET(Paramétrages!$F$6,COLUMNS($G:AD)-2,,)),Paramétrages!$X:$X,$B7&amp;$C7)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7&amp;$C7))/(IF(OFFSET(Paramétrages!$G$6,COLUMNS($H:AE)-2,,)=0,"",OFFSET(Paramétrages!$G$6,COLUMNS($H:AE)-2,,)))&lt;0.67,"B","C"))))))&amp;IF(OFFSET(Paramétrages!$F$6,COLUMNS($G:AD)-2,,)=0,"",IF(ISBLANK('Compréhension de l''écrit'!$D7),""," ("&amp;SUMIFS(Paramétrages!$W:$W,Paramétrages!$Y:$Y,IF(OFFSET(Paramétrages!$F$6,COLUMNS($G:AD)-2,,)=0,"",OFFSET(Paramétrages!$F$6,COLUMNS($G:AD)-2,,)),Paramétrages!$X:$X,$B7&amp;$C7)&amp;" sur "&amp;IF(OFFSET(Paramétrages!$G$6,COLUMNS($H:AE)-2,,)=0,"",OFFSET(Paramétrages!$G$6,COLUMNS($H:AE)-2,,))&amp;")"))</f>
        <v/>
      </c>
      <c r="AC7" s="1" t="str">
        <f ca="1">IF(OFFSET(Paramétrages!$F$6,COLUMNS($G:AE)-2,,)=0,"",IF($B7="","",IF(COUNTA(Paramétrages!$F$5:$F$32)=0,"",IF(ISBLANK('Compréhension de l''écrit'!$D7),"",IF((SUMIFS(Paramétrages!$W:$W,Paramétrages!$Y:$Y,IF(OFFSET(Paramétrages!$F$6,COLUMNS($G:AE)-2,,)=0,"",OFFSET(Paramétrages!$F$6,COLUMNS($G:AE)-2,,)),Paramétrages!$X:$X,$B7&amp;$C7)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7&amp;$C7))/(IF(OFFSET(Paramétrages!$G$6,COLUMNS($H:AF)-2,,)=0,"",OFFSET(Paramétrages!$G$6,COLUMNS($H:AF)-2,,)))&lt;0.67,"B","C"))))))&amp;IF(OFFSET(Paramétrages!$F$6,COLUMNS($G:AE)-2,,)=0,"",IF(ISBLANK('Compréhension de l''écrit'!$D7),""," ("&amp;SUMIFS(Paramétrages!$W:$W,Paramétrages!$Y:$Y,IF(OFFSET(Paramétrages!$F$6,COLUMNS($G:AE)-2,,)=0,"",OFFSET(Paramétrages!$F$6,COLUMNS($G:AE)-2,,)),Paramétrages!$X:$X,$B7&amp;$C7)&amp;" sur "&amp;IF(OFFSET(Paramétrages!$G$6,COLUMNS($H:AF)-2,,)=0,"",OFFSET(Paramétrages!$G$6,COLUMNS($H:AF)-2,,))&amp;")"))</f>
        <v/>
      </c>
      <c r="AD7" s="1" t="str">
        <f ca="1">IF(OFFSET(Paramétrages!$F$6,COLUMNS($G:AF)-2,,)=0,"",IF($B7="","",IF(COUNTA(Paramétrages!$F$5:$F$32)=0,"",IF(ISBLANK('Compréhension de l''écrit'!$D7),"",IF((SUMIFS(Paramétrages!$W:$W,Paramétrages!$Y:$Y,IF(OFFSET(Paramétrages!$F$6,COLUMNS($G:AF)-2,,)=0,"",OFFSET(Paramétrages!$F$6,COLUMNS($G:AF)-2,,)),Paramétrages!$X:$X,$B7&amp;$C7)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7&amp;$C7))/(IF(OFFSET(Paramétrages!$G$6,COLUMNS($H:AG)-2,,)=0,"",OFFSET(Paramétrages!$G$6,COLUMNS($H:AG)-2,,)))&lt;0.67,"B","C"))))))&amp;IF(OFFSET(Paramétrages!$F$6,COLUMNS($G:AF)-2,,)=0,"",IF(ISBLANK('Compréhension de l''écrit'!$D7),""," ("&amp;SUMIFS(Paramétrages!$W:$W,Paramétrages!$Y:$Y,IF(OFFSET(Paramétrages!$F$6,COLUMNS($G:AF)-2,,)=0,"",OFFSET(Paramétrages!$F$6,COLUMNS($G:AF)-2,,)),Paramétrages!$X:$X,$B7&amp;$C7)&amp;" sur "&amp;IF(OFFSET(Paramétrages!$G$6,COLUMNS($H:AG)-2,,)=0,"",OFFSET(Paramétrages!$G$6,COLUMNS($H:AG)-2,,))&amp;")"))</f>
        <v/>
      </c>
      <c r="AE7" s="1" t="str">
        <f ca="1">IF(OFFSET(Paramétrages!$F$6,COLUMNS($G:AG)-2,,)=0,"",IF($B7="","",IF(COUNTA(Paramétrages!$F$5:$F$32)=0,"",IF(ISBLANK('Compréhension de l''écrit'!$D7),"",IF((SUMIFS(Paramétrages!$W:$W,Paramétrages!$Y:$Y,IF(OFFSET(Paramétrages!$F$6,COLUMNS($G:AG)-2,,)=0,"",OFFSET(Paramétrages!$F$6,COLUMNS($G:AG)-2,,)),Paramétrages!$X:$X,$B7&amp;$C7)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7&amp;$C7))/(IF(OFFSET(Paramétrages!$G$6,COLUMNS($H:AH)-2,,)=0,"",OFFSET(Paramétrages!$G$6,COLUMNS($H:AH)-2,,)))&lt;0.67,"B","C"))))))&amp;IF(OFFSET(Paramétrages!$F$6,COLUMNS($G:AG)-2,,)=0,"",IF(ISBLANK('Compréhension de l''écrit'!$D7),""," ("&amp;SUMIFS(Paramétrages!$W:$W,Paramétrages!$Y:$Y,IF(OFFSET(Paramétrages!$F$6,COLUMNS($G:AG)-2,,)=0,"",OFFSET(Paramétrages!$F$6,COLUMNS($G:AG)-2,,)),Paramétrages!$X:$X,$B7&amp;$C7)&amp;" sur "&amp;IF(OFFSET(Paramétrages!$G$6,COLUMNS($H:AH)-2,,)=0,"",OFFSET(Paramétrages!$G$6,COLUMNS($H:AH)-2,,))&amp;")"))</f>
        <v/>
      </c>
      <c r="AF7" s="1" t="str">
        <f ca="1">IF(OFFSET(Paramétrages!$F$6,COLUMNS($G:AH)-2,,)=0,"",IF($B7="","",IF(COUNTA(Paramétrages!$F$5:$F$32)=0,"",IF(ISBLANK('Compréhension de l''écrit'!$D7),"",IF((SUMIFS(Paramétrages!$W:$W,Paramétrages!$Y:$Y,IF(OFFSET(Paramétrages!$F$6,COLUMNS($G:AH)-2,,)=0,"",OFFSET(Paramétrages!$F$6,COLUMNS($G:AH)-2,,)),Paramétrages!$X:$X,$B7&amp;$C7)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7&amp;$C7))/(IF(OFFSET(Paramétrages!$G$6,COLUMNS($H:AI)-2,,)=0,"",OFFSET(Paramétrages!$G$6,COLUMNS($H:AI)-2,,)))&lt;0.67,"B","C"))))))&amp;IF(OFFSET(Paramétrages!$F$6,COLUMNS($G:AH)-2,,)=0,"",IF(ISBLANK('Compréhension de l''écrit'!$D7),""," ("&amp;SUMIFS(Paramétrages!$W:$W,Paramétrages!$Y:$Y,IF(OFFSET(Paramétrages!$F$6,COLUMNS($G:AH)-2,,)=0,"",OFFSET(Paramétrages!$F$6,COLUMNS($G:AH)-2,,)),Paramétrages!$X:$X,$B7&amp;$C7)&amp;" sur "&amp;IF(OFFSET(Paramétrages!$G$6,COLUMNS($H:AI)-2,,)=0,"",OFFSET(Paramétrages!$G$6,COLUMNS($H:AI)-2,,))&amp;")"))</f>
        <v/>
      </c>
      <c r="AG7" s="1" t="str">
        <f ca="1">IF(OFFSET(Paramétrages!$F$6,COLUMNS($G:AI)-2,,)=0,"",IF($B7="","",IF(COUNTA(Paramétrages!$F$5:$F$32)=0,"",IF(ISBLANK('Compréhension de l''écrit'!$D7),"",IF((SUMIFS(Paramétrages!$W:$W,Paramétrages!$Y:$Y,IF(OFFSET(Paramétrages!$F$6,COLUMNS($G:AI)-2,,)=0,"",OFFSET(Paramétrages!$F$6,COLUMNS($G:AI)-2,,)),Paramétrages!$X:$X,$B7&amp;$C7)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7&amp;$C7))/(IF(OFFSET(Paramétrages!$G$6,COLUMNS($H:AJ)-2,,)=0,"",OFFSET(Paramétrages!$G$6,COLUMNS($H:AJ)-2,,)))&lt;0.67,"B","C"))))))&amp;IF(OFFSET(Paramétrages!$F$6,COLUMNS($G:AI)-2,,)=0,"",IF(ISBLANK('Compréhension de l''écrit'!$D7),""," ("&amp;SUMIFS(Paramétrages!$W:$W,Paramétrages!$Y:$Y,IF(OFFSET(Paramétrages!$F$6,COLUMNS($G:AI)-2,,)=0,"",OFFSET(Paramétrages!$F$6,COLUMNS($G:AI)-2,,)),Paramétrages!$X:$X,$B7&amp;$C7)&amp;" sur "&amp;IF(OFFSET(Paramétrages!$G$6,COLUMNS($H:AJ)-2,,)=0,"",OFFSET(Paramétrages!$G$6,COLUMNS($H:AJ)-2,,))&amp;")"))</f>
        <v/>
      </c>
      <c r="AH7" s="1" t="str">
        <f ca="1">IF(OFFSET(Paramétrages!$F$6,COLUMNS($G:AJ)-2,,)=0,"",IF($B7="","",IF(COUNTA(Paramétrages!$F$5:$F$32)=0,"",IF(ISBLANK('Compréhension de l''écrit'!$D7),"",IF((SUMIFS(Paramétrages!$W:$W,Paramétrages!$Y:$Y,IF(OFFSET(Paramétrages!$F$6,COLUMNS($G:AJ)-2,,)=0,"",OFFSET(Paramétrages!$F$6,COLUMNS($G:AJ)-2,,)),Paramétrages!$X:$X,$B7&amp;$C7)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7&amp;$C7))/(IF(OFFSET(Paramétrages!$G$6,COLUMNS($H:AK)-2,,)=0,"",OFFSET(Paramétrages!$G$6,COLUMNS($H:AK)-2,,)))&lt;0.67,"B","C"))))))&amp;IF(OFFSET(Paramétrages!$F$6,COLUMNS($G:AJ)-2,,)=0,"",IF(ISBLANK('Compréhension de l''écrit'!$D7),""," ("&amp;SUMIFS(Paramétrages!$W:$W,Paramétrages!$Y:$Y,IF(OFFSET(Paramétrages!$F$6,COLUMNS($G:AJ)-2,,)=0,"",OFFSET(Paramétrages!$F$6,COLUMNS($G:AJ)-2,,)),Paramétrages!$X:$X,$B7&amp;$C7)&amp;" sur "&amp;IF(OFFSET(Paramétrages!$G$6,COLUMNS($H:AK)-2,,)=0,"",OFFSET(Paramétrages!$G$6,COLUMNS($H:AK)-2,,))&amp;")"))</f>
        <v/>
      </c>
      <c r="AI7" s="1" t="str">
        <f ca="1">IF(OFFSET(Paramétrages!$F$6,COLUMNS($G:AK)-2,,)=0,"",IF($B7="","",IF(COUNTA(Paramétrages!$F$5:$F$32)=0,"",IF(ISBLANK('Compréhension de l''écrit'!$D7),"",IF((SUMIFS(Paramétrages!$W:$W,Paramétrages!$Y:$Y,IF(OFFSET(Paramétrages!$F$6,COLUMNS($G:AK)-2,,)=0,"",OFFSET(Paramétrages!$F$6,COLUMNS($G:AK)-2,,)),Paramétrages!$X:$X,$B7&amp;$C7)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7&amp;$C7))/(IF(OFFSET(Paramétrages!$G$6,COLUMNS($H:AL)-2,,)=0,"",OFFSET(Paramétrages!$G$6,COLUMNS($H:AL)-2,,)))&lt;0.67,"B","C"))))))&amp;IF(OFFSET(Paramétrages!$F$6,COLUMNS($G:AK)-2,,)=0,"",IF(ISBLANK('Compréhension de l''écrit'!$D7),""," ("&amp;SUMIFS(Paramétrages!$W:$W,Paramétrages!$Y:$Y,IF(OFFSET(Paramétrages!$F$6,COLUMNS($G:AK)-2,,)=0,"",OFFSET(Paramétrages!$F$6,COLUMNS($G:AK)-2,,)),Paramétrages!$X:$X,$B7&amp;$C7)&amp;" sur "&amp;IF(OFFSET(Paramétrages!$G$6,COLUMNS($H:AL)-2,,)=0,"",OFFSET(Paramétrages!$G$6,COLUMNS($H:AL)-2,,))&amp;")"))</f>
        <v/>
      </c>
      <c r="AJ7" s="1" t="str">
        <f ca="1">IF(OFFSET(Paramétrages!$F$6,COLUMNS($G:AL)-2,,)=0,"",IF($B7="","",IF(COUNTA(Paramétrages!$F$5:$F$32)=0,"",IF(ISBLANK('Compréhension de l''écrit'!$D7),"",IF((SUMIFS(Paramétrages!$W:$W,Paramétrages!$Y:$Y,IF(OFFSET(Paramétrages!$F$6,COLUMNS($G:AL)-2,,)=0,"",OFFSET(Paramétrages!$F$6,COLUMNS($G:AL)-2,,)),Paramétrages!$X:$X,$B7&amp;$C7)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7&amp;$C7))/(IF(OFFSET(Paramétrages!$G$6,COLUMNS($H:AM)-2,,)=0,"",OFFSET(Paramétrages!$G$6,COLUMNS($H:AM)-2,,)))&lt;0.67,"B","C"))))))&amp;IF(OFFSET(Paramétrages!$F$6,COLUMNS($G:AL)-2,,)=0,"",IF(ISBLANK('Compréhension de l''écrit'!$D7),""," ("&amp;SUMIFS(Paramétrages!$W:$W,Paramétrages!$Y:$Y,IF(OFFSET(Paramétrages!$F$6,COLUMNS($G:AL)-2,,)=0,"",OFFSET(Paramétrages!$F$6,COLUMNS($G:AL)-2,,)),Paramétrages!$X:$X,$B7&amp;$C7)&amp;" sur "&amp;IF(OFFSET(Paramétrages!$G$6,COLUMNS($H:AM)-2,,)=0,"",OFFSET(Paramétrages!$G$6,COLUMNS($H:AM)-2,,))&amp;")"))</f>
        <v/>
      </c>
      <c r="AK7" s="1" t="str">
        <f ca="1">IF(OFFSET(Paramétrages!$F$6,COLUMNS($G:AM)-2,,)=0,"",IF($B7="","",IF(COUNTA(Paramétrages!$F$5:$F$32)=0,"",IF(ISBLANK('Compréhension de l''écrit'!$D7),"",IF((SUMIFS(Paramétrages!$W:$W,Paramétrages!$Y:$Y,IF(OFFSET(Paramétrages!$F$6,COLUMNS($G:AM)-2,,)=0,"",OFFSET(Paramétrages!$F$6,COLUMNS($G:AM)-2,,)),Paramétrages!$X:$X,$B7&amp;$C7)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7&amp;$C7))/(IF(OFFSET(Paramétrages!$G$6,COLUMNS($H:AN)-2,,)=0,"",OFFSET(Paramétrages!$G$6,COLUMNS($H:AN)-2,,)))&lt;0.67,"B","C"))))))&amp;IF(OFFSET(Paramétrages!$F$6,COLUMNS($G:AM)-2,,)=0,"",IF(ISBLANK('Compréhension de l''écrit'!$D7),""," ("&amp;SUMIFS(Paramétrages!$W:$W,Paramétrages!$Y:$Y,IF(OFFSET(Paramétrages!$F$6,COLUMNS($G:AM)-2,,)=0,"",OFFSET(Paramétrages!$F$6,COLUMNS($G:AM)-2,,)),Paramétrages!$X:$X,$B7&amp;$C7)&amp;" sur "&amp;IF(OFFSET(Paramétrages!$G$6,COLUMNS($H:AN)-2,,)=0,"",OFFSET(Paramétrages!$G$6,COLUMNS($H:AN)-2,,))&amp;")"))</f>
        <v/>
      </c>
      <c r="AL7" s="1" t="str">
        <f ca="1">IF(OFFSET(Paramétrages!$F$6,COLUMNS($G:AN)-2,,)=0,"",IF($B7="","",IF(COUNTA(Paramétrages!$F$5:$F$32)=0,"",IF(ISBLANK('Compréhension de l''écrit'!$D7),"",IF((SUMIFS(Paramétrages!$W:$W,Paramétrages!$Y:$Y,IF(OFFSET(Paramétrages!$F$6,COLUMNS($G:AN)-2,,)=0,"",OFFSET(Paramétrages!$F$6,COLUMNS($G:AN)-2,,)),Paramétrages!$X:$X,$B7&amp;$C7)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7&amp;$C7))/(IF(OFFSET(Paramétrages!$G$6,COLUMNS($H:AO)-2,,)=0,"",OFFSET(Paramétrages!$G$6,COLUMNS($H:AO)-2,,)))&lt;0.67,"B","C"))))))&amp;IF(OFFSET(Paramétrages!$F$6,COLUMNS($G:AN)-2,,)=0,"",IF(ISBLANK('Compréhension de l''écrit'!$D7),""," ("&amp;SUMIFS(Paramétrages!$W:$W,Paramétrages!$Y:$Y,IF(OFFSET(Paramétrages!$F$6,COLUMNS($G:AN)-2,,)=0,"",OFFSET(Paramétrages!$F$6,COLUMNS($G:AN)-2,,)),Paramétrages!$X:$X,$B7&amp;$C7)&amp;" sur "&amp;IF(OFFSET(Paramétrages!$G$6,COLUMNS($H:AO)-2,,)=0,"",OFFSET(Paramétrages!$G$6,COLUMNS($H:AO)-2,,))&amp;")"))</f>
        <v/>
      </c>
      <c r="AM7" s="1" t="str">
        <f ca="1">IF(OFFSET(Paramétrages!$F$6,COLUMNS($G:AO)-2,,)=0,"",IF($B7="","",IF(COUNTA(Paramétrages!$F$5:$F$32)=0,"",IF(ISBLANK('Compréhension de l''écrit'!$D7),"",IF((SUMIFS(Paramétrages!$W:$W,Paramétrages!$Y:$Y,IF(OFFSET(Paramétrages!$F$6,COLUMNS($G:AO)-2,,)=0,"",OFFSET(Paramétrages!$F$6,COLUMNS($G:AO)-2,,)),Paramétrages!$X:$X,$B7&amp;$C7)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7&amp;$C7))/(IF(OFFSET(Paramétrages!$G$6,COLUMNS($H:AP)-2,,)=0,"",OFFSET(Paramétrages!$G$6,COLUMNS($H:AP)-2,,)))&lt;0.67,"B","C"))))))&amp;IF(OFFSET(Paramétrages!$F$6,COLUMNS($G:AO)-2,,)=0,"",IF(ISBLANK('Compréhension de l''écrit'!$D7),""," ("&amp;SUMIFS(Paramétrages!$W:$W,Paramétrages!$Y:$Y,IF(OFFSET(Paramétrages!$F$6,COLUMNS($G:AO)-2,,)=0,"",OFFSET(Paramétrages!$F$6,COLUMNS($G:AO)-2,,)),Paramétrages!$X:$X,$B7&amp;$C7)&amp;" sur "&amp;IF(OFFSET(Paramétrages!$G$6,COLUMNS($H:AP)-2,,)=0,"",OFFSET(Paramétrages!$G$6,COLUMNS($H:AP)-2,,))&amp;")"))</f>
        <v/>
      </c>
      <c r="AN7" s="1" t="str">
        <f ca="1">IF(OFFSET(Paramétrages!$F$6,COLUMNS($G:AP)-2,,)=0,"",IF($B7="","",IF(COUNTA(Paramétrages!$F$5:$F$32)=0,"",IF(ISBLANK('Compréhension de l''écrit'!$D7),"",IF((SUMIFS(Paramétrages!$W:$W,Paramétrages!$Y:$Y,IF(OFFSET(Paramétrages!$F$6,COLUMNS($G:AP)-2,,)=0,"",OFFSET(Paramétrages!$F$6,COLUMNS($G:AP)-2,,)),Paramétrages!$X:$X,$B7&amp;$C7)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7&amp;$C7))/(IF(OFFSET(Paramétrages!$G$6,COLUMNS($H:AQ)-2,,)=0,"",OFFSET(Paramétrages!$G$6,COLUMNS($H:AQ)-2,,)))&lt;0.67,"B","C"))))))&amp;IF(OFFSET(Paramétrages!$F$6,COLUMNS($G:AP)-2,,)=0,"",IF(ISBLANK('Compréhension de l''écrit'!$D7),""," ("&amp;SUMIFS(Paramétrages!$W:$W,Paramétrages!$Y:$Y,IF(OFFSET(Paramétrages!$F$6,COLUMNS($G:AP)-2,,)=0,"",OFFSET(Paramétrages!$F$6,COLUMNS($G:AP)-2,,)),Paramétrages!$X:$X,$B7&amp;$C7)&amp;" sur "&amp;IF(OFFSET(Paramétrages!$G$6,COLUMNS($H:AQ)-2,,)=0,"",OFFSET(Paramétrages!$G$6,COLUMNS($H:AQ)-2,,))&amp;")"))</f>
        <v/>
      </c>
      <c r="AO7" s="1" t="str">
        <f ca="1">IF(OFFSET(Paramétrages!$F$6,COLUMNS($G:AQ)-2,,)=0,"",IF($B7="","",IF(COUNTA(Paramétrages!$F$5:$F$32)=0,"",IF(ISBLANK('Compréhension de l''écrit'!$D7),"",IF((SUMIFS(Paramétrages!$W:$W,Paramétrages!$Y:$Y,IF(OFFSET(Paramétrages!$F$6,COLUMNS($G:AQ)-2,,)=0,"",OFFSET(Paramétrages!$F$6,COLUMNS($G:AQ)-2,,)),Paramétrages!$X:$X,$B7&amp;$C7)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7&amp;$C7))/(IF(OFFSET(Paramétrages!$G$6,COLUMNS($H:AR)-2,,)=0,"",OFFSET(Paramétrages!$G$6,COLUMNS($H:AR)-2,,)))&lt;0.67,"B","C"))))))&amp;IF(OFFSET(Paramétrages!$F$6,COLUMNS($G:AQ)-2,,)=0,"",IF(ISBLANK('Compréhension de l''écrit'!$D7),""," ("&amp;SUMIFS(Paramétrages!$W:$W,Paramétrages!$Y:$Y,IF(OFFSET(Paramétrages!$F$6,COLUMNS($G:AQ)-2,,)=0,"",OFFSET(Paramétrages!$F$6,COLUMNS($G:AQ)-2,,)),Paramétrages!$X:$X,$B7&amp;$C7)&amp;" sur "&amp;IF(OFFSET(Paramétrages!$G$6,COLUMNS($H:AR)-2,,)=0,"",OFFSET(Paramétrages!$G$6,COLUMNS($H:AR)-2,,))&amp;")"))</f>
        <v/>
      </c>
      <c r="AP7" s="1" t="str">
        <f ca="1">IF(OFFSET(Paramétrages!$F$6,COLUMNS($G:AR)-2,,)=0,"",IF($B7="","",IF(COUNTA(Paramétrages!$F$5:$F$32)=0,"",IF(ISBLANK('Compréhension de l''écrit'!$D7),"",IF((SUMIFS(Paramétrages!$W:$W,Paramétrages!$Y:$Y,IF(OFFSET(Paramétrages!$F$6,COLUMNS($G:AR)-2,,)=0,"",OFFSET(Paramétrages!$F$6,COLUMNS($G:AR)-2,,)),Paramétrages!$X:$X,$B7&amp;$C7)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7&amp;$C7))/(IF(OFFSET(Paramétrages!$G$6,COLUMNS($H:AS)-2,,)=0,"",OFFSET(Paramétrages!$G$6,COLUMNS($H:AS)-2,,)))&lt;0.67,"B","C"))))))&amp;IF(OFFSET(Paramétrages!$F$6,COLUMNS($G:AR)-2,,)=0,"",IF(ISBLANK('Compréhension de l''écrit'!$D7),""," ("&amp;SUMIFS(Paramétrages!$W:$W,Paramétrages!$Y:$Y,IF(OFFSET(Paramétrages!$F$6,COLUMNS($G:AR)-2,,)=0,"",OFFSET(Paramétrages!$F$6,COLUMNS($G:AR)-2,,)),Paramétrages!$X:$X,$B7&amp;$C7)&amp;" sur "&amp;IF(OFFSET(Paramétrages!$G$6,COLUMNS($H:AS)-2,,)=0,"",OFFSET(Paramétrages!$G$6,COLUMNS($H:AS)-2,,))&amp;")"))</f>
        <v/>
      </c>
      <c r="AQ7" s="1" t="str">
        <f ca="1">IF(OFFSET(Paramétrages!$F$6,COLUMNS($G:AS)-2,,)=0,"",IF($B7="","",IF(COUNTA(Paramétrages!$F$5:$F$32)=0,"",IF(ISBLANK('Compréhension de l''écrit'!$D7),"",IF((SUMIFS(Paramétrages!$W:$W,Paramétrages!$Y:$Y,IF(OFFSET(Paramétrages!$F$6,COLUMNS($G:AS)-2,,)=0,"",OFFSET(Paramétrages!$F$6,COLUMNS($G:AS)-2,,)),Paramétrages!$X:$X,$B7&amp;$C7)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7&amp;$C7))/(IF(OFFSET(Paramétrages!$G$6,COLUMNS($H:AT)-2,,)=0,"",OFFSET(Paramétrages!$G$6,COLUMNS($H:AT)-2,,)))&lt;0.67,"B","C"))))))&amp;IF(OFFSET(Paramétrages!$F$6,COLUMNS($G:AS)-2,,)=0,"",IF(ISBLANK('Compréhension de l''écrit'!$D7),""," ("&amp;SUMIFS(Paramétrages!$W:$W,Paramétrages!$Y:$Y,IF(OFFSET(Paramétrages!$F$6,COLUMNS($G:AS)-2,,)=0,"",OFFSET(Paramétrages!$F$6,COLUMNS($G:AS)-2,,)),Paramétrages!$X:$X,$B7&amp;$C7)&amp;" sur "&amp;IF(OFFSET(Paramétrages!$G$6,COLUMNS($H:AT)-2,,)=0,"",OFFSET(Paramétrages!$G$6,COLUMNS($H:AT)-2,,))&amp;")"))</f>
        <v/>
      </c>
      <c r="AR7" s="1" t="str">
        <f ca="1">IF(OFFSET(Paramétrages!$F$6,COLUMNS($G:AT)-2,,)=0,"",IF($B7="","",IF(COUNTA(Paramétrages!$F$5:$F$32)=0,"",IF(ISBLANK('Compréhension de l''écrit'!$D7),"",IF((SUMIFS(Paramétrages!$W:$W,Paramétrages!$Y:$Y,IF(OFFSET(Paramétrages!$F$6,COLUMNS($G:AT)-2,,)=0,"",OFFSET(Paramétrages!$F$6,COLUMNS($G:AT)-2,,)),Paramétrages!$X:$X,$B7&amp;$C7)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7&amp;$C7))/(IF(OFFSET(Paramétrages!$G$6,COLUMNS($H:AU)-2,,)=0,"",OFFSET(Paramétrages!$G$6,COLUMNS($H:AU)-2,,)))&lt;0.67,"B","C"))))))&amp;IF(OFFSET(Paramétrages!$F$6,COLUMNS($G:AT)-2,,)=0,"",IF(ISBLANK('Compréhension de l''écrit'!$D7),""," ("&amp;SUMIFS(Paramétrages!$W:$W,Paramétrages!$Y:$Y,IF(OFFSET(Paramétrages!$F$6,COLUMNS($G:AT)-2,,)=0,"",OFFSET(Paramétrages!$F$6,COLUMNS($G:AT)-2,,)),Paramétrages!$X:$X,$B7&amp;$C7)&amp;" sur "&amp;IF(OFFSET(Paramétrages!$G$6,COLUMNS($H:AU)-2,,)=0,"",OFFSET(Paramétrages!$G$6,COLUMNS($H:AU)-2,,))&amp;")"))</f>
        <v/>
      </c>
      <c r="AS7" s="1" t="str">
        <f ca="1">IF(OFFSET(Paramétrages!$F$6,COLUMNS($G:AU)-2,,)=0,"",IF($B7="","",IF(COUNTA(Paramétrages!$F$5:$F$32)=0,"",IF(ISBLANK('Compréhension de l''écrit'!$D7),"",IF((SUMIFS(Paramétrages!$W:$W,Paramétrages!$Y:$Y,IF(OFFSET(Paramétrages!$F$6,COLUMNS($G:AU)-2,,)=0,"",OFFSET(Paramétrages!$F$6,COLUMNS($G:AU)-2,,)),Paramétrages!$X:$X,$B7&amp;$C7)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7&amp;$C7))/(IF(OFFSET(Paramétrages!$G$6,COLUMNS($H:AV)-2,,)=0,"",OFFSET(Paramétrages!$G$6,COLUMNS($H:AV)-2,,)))&lt;0.67,"B","C"))))))&amp;IF(OFFSET(Paramétrages!$F$6,COLUMNS($G:AU)-2,,)=0,"",IF(ISBLANK('Compréhension de l''écrit'!$D7),""," ("&amp;SUMIFS(Paramétrages!$W:$W,Paramétrages!$Y:$Y,IF(OFFSET(Paramétrages!$F$6,COLUMNS($G:AU)-2,,)=0,"",OFFSET(Paramétrages!$F$6,COLUMNS($G:AU)-2,,)),Paramétrages!$X:$X,$B7&amp;$C7)&amp;" sur "&amp;IF(OFFSET(Paramétrages!$G$6,COLUMNS($H:AV)-2,,)=0,"",OFFSET(Paramétrages!$G$6,COLUMNS($H:AV)-2,,))&amp;")"))</f>
        <v/>
      </c>
      <c r="AT7" s="1" t="str">
        <f ca="1">IF(OFFSET(Paramétrages!$F$6,COLUMNS($G:AV)-2,,)=0,"",IF($B7="","",IF(COUNTA(Paramétrages!$F$5:$F$32)=0,"",IF(ISBLANK('Compréhension de l''écrit'!$D7),"",IF((SUMIFS(Paramétrages!$W:$W,Paramétrages!$Y:$Y,IF(OFFSET(Paramétrages!$F$6,COLUMNS($G:AV)-2,,)=0,"",OFFSET(Paramétrages!$F$6,COLUMNS($G:AV)-2,,)),Paramétrages!$X:$X,$B7&amp;$C7)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7&amp;$C7))/(IF(OFFSET(Paramétrages!$G$6,COLUMNS($H:AW)-2,,)=0,"",OFFSET(Paramétrages!$G$6,COLUMNS($H:AW)-2,,)))&lt;0.67,"B","C"))))))&amp;IF(OFFSET(Paramétrages!$F$6,COLUMNS($G:AV)-2,,)=0,"",IF(ISBLANK('Compréhension de l''écrit'!$D7),""," ("&amp;SUMIFS(Paramétrages!$W:$W,Paramétrages!$Y:$Y,IF(OFFSET(Paramétrages!$F$6,COLUMNS($G:AV)-2,,)=0,"",OFFSET(Paramétrages!$F$6,COLUMNS($G:AV)-2,,)),Paramétrages!$X:$X,$B7&amp;$C7)&amp;" sur "&amp;IF(OFFSET(Paramétrages!$G$6,COLUMNS($H:AW)-2,,)=0,"",OFFSET(Paramétrages!$G$6,COLUMNS($H:AW)-2,,))&amp;")"))</f>
        <v/>
      </c>
      <c r="AU7" s="1" t="str">
        <f ca="1">IF(OFFSET(Paramétrages!$F$6,COLUMNS($G:AW)-2,,)=0,"",IF($B7="","",IF(COUNTA(Paramétrages!$F$5:$F$32)=0,"",IF(ISBLANK('Compréhension de l''écrit'!$D7),"",IF((SUMIFS(Paramétrages!$W:$W,Paramétrages!$Y:$Y,IF(OFFSET(Paramétrages!$F$6,COLUMNS($G:AW)-2,,)=0,"",OFFSET(Paramétrages!$F$6,COLUMNS($G:AW)-2,,)),Paramétrages!$X:$X,$B7&amp;$C7)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7&amp;$C7))/(IF(OFFSET(Paramétrages!$G$6,COLUMNS($H:AX)-2,,)=0,"",OFFSET(Paramétrages!$G$6,COLUMNS($H:AX)-2,,)))&lt;0.67,"B","C"))))))&amp;IF(OFFSET(Paramétrages!$F$6,COLUMNS($G:AW)-2,,)=0,"",IF(ISBLANK('Compréhension de l''écrit'!$D7),""," ("&amp;SUMIFS(Paramétrages!$W:$W,Paramétrages!$Y:$Y,IF(OFFSET(Paramétrages!$F$6,COLUMNS($G:AW)-2,,)=0,"",OFFSET(Paramétrages!$F$6,COLUMNS($G:AW)-2,,)),Paramétrages!$X:$X,$B7&amp;$C7)&amp;" sur "&amp;IF(OFFSET(Paramétrages!$G$6,COLUMNS($H:AX)-2,,)=0,"",OFFSET(Paramétrages!$G$6,COLUMNS($H:AX)-2,,))&amp;")"))</f>
        <v/>
      </c>
      <c r="AV7" s="1" t="str">
        <f ca="1">IF(OFFSET(Paramétrages!$F$6,COLUMNS($G:AX)-2,,)=0,"",IF($B7="","",IF(COUNTA(Paramétrages!$F$5:$F$32)=0,"",IF(ISBLANK('Compréhension de l''écrit'!$D7),"",IF((SUMIFS(Paramétrages!$W:$W,Paramétrages!$Y:$Y,IF(OFFSET(Paramétrages!$F$6,COLUMNS($G:AX)-2,,)=0,"",OFFSET(Paramétrages!$F$6,COLUMNS($G:AX)-2,,)),Paramétrages!$X:$X,$B7&amp;$C7)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7&amp;$C7))/(IF(OFFSET(Paramétrages!$G$6,COLUMNS($H:AY)-2,,)=0,"",OFFSET(Paramétrages!$G$6,COLUMNS($H:AY)-2,,)))&lt;0.67,"B","C"))))))&amp;IF(OFFSET(Paramétrages!$F$6,COLUMNS($G:AX)-2,,)=0,"",IF(ISBLANK('Compréhension de l''écrit'!$D7),""," ("&amp;SUMIFS(Paramétrages!$W:$W,Paramétrages!$Y:$Y,IF(OFFSET(Paramétrages!$F$6,COLUMNS($G:AX)-2,,)=0,"",OFFSET(Paramétrages!$F$6,COLUMNS($G:AX)-2,,)),Paramétrages!$X:$X,$B7&amp;$C7)&amp;" sur "&amp;IF(OFFSET(Paramétrages!$G$6,COLUMNS($H:AY)-2,,)=0,"",OFFSET(Paramétrages!$G$6,COLUMNS($H:AY)-2,,))&amp;")"))</f>
        <v/>
      </c>
      <c r="AW7" s="1" t="str">
        <f ca="1">IF(OFFSET(Paramétrages!$F$6,COLUMNS($G:AY)-2,,)=0,"",IF($B7="","",IF(COUNTA(Paramétrages!$F$5:$F$32)=0,"",IF(ISBLANK('Compréhension de l''écrit'!$D7),"",IF((SUMIFS(Paramétrages!$W:$W,Paramétrages!$Y:$Y,IF(OFFSET(Paramétrages!$F$6,COLUMNS($G:AY)-2,,)=0,"",OFFSET(Paramétrages!$F$6,COLUMNS($G:AY)-2,,)),Paramétrages!$X:$X,$B7&amp;$C7)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7&amp;$C7))/(IF(OFFSET(Paramétrages!$G$6,COLUMNS($H:AZ)-2,,)=0,"",OFFSET(Paramétrages!$G$6,COLUMNS($H:AZ)-2,,)))&lt;0.67,"B","C"))))))&amp;IF(OFFSET(Paramétrages!$F$6,COLUMNS($G:AY)-2,,)=0,"",IF(ISBLANK('Compréhension de l''écrit'!$D7),""," ("&amp;SUMIFS(Paramétrages!$W:$W,Paramétrages!$Y:$Y,IF(OFFSET(Paramétrages!$F$6,COLUMNS($G:AY)-2,,)=0,"",OFFSET(Paramétrages!$F$6,COLUMNS($G:AY)-2,,)),Paramétrages!$X:$X,$B7&amp;$C7)&amp;" sur "&amp;IF(OFFSET(Paramétrages!$G$6,COLUMNS($H:AZ)-2,,)=0,"",OFFSET(Paramétrages!$G$6,COLUMNS($H:AZ)-2,,))&amp;")"))</f>
        <v/>
      </c>
      <c r="AX7" s="1" t="str">
        <f ca="1">IF(OFFSET(Paramétrages!$F$6,COLUMNS($G:AZ)-2,,)=0,"",IF($B7="","",IF(COUNTA(Paramétrages!$F$5:$F$32)=0,"",IF(ISBLANK('Compréhension de l''écrit'!$D7),"",IF((SUMIFS(Paramétrages!$W:$W,Paramétrages!$Y:$Y,IF(OFFSET(Paramétrages!$F$6,COLUMNS($G:AZ)-2,,)=0,"",OFFSET(Paramétrages!$F$6,COLUMNS($G:AZ)-2,,)),Paramétrages!$X:$X,$B7&amp;$C7)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7&amp;$C7))/(IF(OFFSET(Paramétrages!$G$6,COLUMNS($H:BA)-2,,)=0,"",OFFSET(Paramétrages!$G$6,COLUMNS($H:BA)-2,,)))&lt;0.67,"B","C"))))))&amp;IF(OFFSET(Paramétrages!$F$6,COLUMNS($G:AZ)-2,,)=0,"",IF(ISBLANK('Compréhension de l''écrit'!$D7),""," ("&amp;SUMIFS(Paramétrages!$W:$W,Paramétrages!$Y:$Y,IF(OFFSET(Paramétrages!$F$6,COLUMNS($G:AZ)-2,,)=0,"",OFFSET(Paramétrages!$F$6,COLUMNS($G:AZ)-2,,)),Paramétrages!$X:$X,$B7&amp;$C7)&amp;" sur "&amp;IF(OFFSET(Paramétrages!$G$6,COLUMNS($H:BA)-2,,)=0,"",OFFSET(Paramétrages!$G$6,COLUMNS($H:BA)-2,,))&amp;")"))</f>
        <v/>
      </c>
      <c r="AY7" s="1" t="str">
        <f ca="1">IF(OFFSET(Paramétrages!$F$6,COLUMNS($G:BA)-2,,)=0,"",IF($B7="","",IF(COUNTA(Paramétrages!$F$5:$F$32)=0,"",IF(ISBLANK('Compréhension de l''écrit'!$D7),"",IF((SUMIFS(Paramétrages!$W:$W,Paramétrages!$Y:$Y,IF(OFFSET(Paramétrages!$F$6,COLUMNS($G:BA)-2,,)=0,"",OFFSET(Paramétrages!$F$6,COLUMNS($G:BA)-2,,)),Paramétrages!$X:$X,$B7&amp;$C7)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7&amp;$C7))/(IF(OFFSET(Paramétrages!$G$6,COLUMNS($H:BB)-2,,)=0,"",OFFSET(Paramétrages!$G$6,COLUMNS($H:BB)-2,,)))&lt;0.67,"B","C"))))))&amp;IF(OFFSET(Paramétrages!$F$6,COLUMNS($G:BA)-2,,)=0,"",IF(ISBLANK('Compréhension de l''écrit'!$D7),""," ("&amp;SUMIFS(Paramétrages!$W:$W,Paramétrages!$Y:$Y,IF(OFFSET(Paramétrages!$F$6,COLUMNS($G:BA)-2,,)=0,"",OFFSET(Paramétrages!$F$6,COLUMNS($G:BA)-2,,)),Paramétrages!$X:$X,$B7&amp;$C7)&amp;" sur "&amp;IF(OFFSET(Paramétrages!$G$6,COLUMNS($H:BB)-2,,)=0,"",OFFSET(Paramétrages!$G$6,COLUMNS($H:BB)-2,,))&amp;")"))</f>
        <v/>
      </c>
      <c r="AZ7" s="1" t="str">
        <f ca="1">IF(OFFSET(Paramétrages!$F$6,COLUMNS($G:BB)-2,,)=0,"",IF($B7="","",IF(COUNTA(Paramétrages!$F$5:$F$32)=0,"",IF(ISBLANK('Compréhension de l''écrit'!$D7),"",IF((SUMIFS(Paramétrages!$W:$W,Paramétrages!$Y:$Y,IF(OFFSET(Paramétrages!$F$6,COLUMNS($G:BB)-2,,)=0,"",OFFSET(Paramétrages!$F$6,COLUMNS($G:BB)-2,,)),Paramétrages!$X:$X,$B7&amp;$C7)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7&amp;$C7))/(IF(OFFSET(Paramétrages!$G$6,COLUMNS($H:BC)-2,,)=0,"",OFFSET(Paramétrages!$G$6,COLUMNS($H:BC)-2,,)))&lt;0.67,"B","C"))))))&amp;IF(OFFSET(Paramétrages!$F$6,COLUMNS($G:BB)-2,,)=0,"",IF(ISBLANK('Compréhension de l''écrit'!$D7),""," ("&amp;SUMIFS(Paramétrages!$W:$W,Paramétrages!$Y:$Y,IF(OFFSET(Paramétrages!$F$6,COLUMNS($G:BB)-2,,)=0,"",OFFSET(Paramétrages!$F$6,COLUMNS($G:BB)-2,,)),Paramétrages!$X:$X,$B7&amp;$C7)&amp;" sur "&amp;IF(OFFSET(Paramétrages!$G$6,COLUMNS($H:BC)-2,,)=0,"",OFFSET(Paramétrages!$G$6,COLUMNS($H:BC)-2,,))&amp;")"))</f>
        <v/>
      </c>
      <c r="BA7" s="1" t="str">
        <f ca="1">IF(OFFSET(Paramétrages!$F$6,COLUMNS($G:BC)-2,,)=0,"",IF($B7="","",IF(COUNTA(Paramétrages!$F$5:$F$32)=0,"",IF(ISBLANK('Compréhension de l''écrit'!$D7),"",IF((SUMIFS(Paramétrages!$W:$W,Paramétrages!$Y:$Y,IF(OFFSET(Paramétrages!$F$6,COLUMNS($G:BC)-2,,)=0,"",OFFSET(Paramétrages!$F$6,COLUMNS($G:BC)-2,,)),Paramétrages!$X:$X,$B7&amp;$C7)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7&amp;$C7))/(IF(OFFSET(Paramétrages!$G$6,COLUMNS($H:BD)-2,,)=0,"",OFFSET(Paramétrages!$G$6,COLUMNS($H:BD)-2,,)))&lt;0.67,"B","C"))))))&amp;IF(OFFSET(Paramétrages!$F$6,COLUMNS($G:BC)-2,,)=0,"",IF(ISBLANK('Compréhension de l''écrit'!$D7),""," ("&amp;SUMIFS(Paramétrages!$W:$W,Paramétrages!$Y:$Y,IF(OFFSET(Paramétrages!$F$6,COLUMNS($G:BC)-2,,)=0,"",OFFSET(Paramétrages!$F$6,COLUMNS($G:BC)-2,,)),Paramétrages!$X:$X,$B7&amp;$C7)&amp;" sur "&amp;IF(OFFSET(Paramétrages!$G$6,COLUMNS($H:BD)-2,,)=0,"",OFFSET(Paramétrages!$G$6,COLUMNS($H:BD)-2,,))&amp;")"))</f>
        <v/>
      </c>
      <c r="BB7" s="1" t="str">
        <f ca="1">IF(OFFSET(Paramétrages!$F$6,COLUMNS($G:BD)-2,,)=0,"",IF($B7="","",IF(COUNTA(Paramétrages!$F$5:$F$32)=0,"",IF(ISBLANK('Compréhension de l''écrit'!$D7),"",IF((SUMIFS(Paramétrages!$W:$W,Paramétrages!$Y:$Y,IF(OFFSET(Paramétrages!$F$6,COLUMNS($G:BD)-2,,)=0,"",OFFSET(Paramétrages!$F$6,COLUMNS($G:BD)-2,,)),Paramétrages!$X:$X,$B7&amp;$C7)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7&amp;$C7))/(IF(OFFSET(Paramétrages!$G$6,COLUMNS($H:BE)-2,,)=0,"",OFFSET(Paramétrages!$G$6,COLUMNS($H:BE)-2,,)))&lt;0.67,"B","C"))))))&amp;IF(OFFSET(Paramétrages!$F$6,COLUMNS($G:BD)-2,,)=0,"",IF(ISBLANK('Compréhension de l''écrit'!$D7),""," ("&amp;SUMIFS(Paramétrages!$W:$W,Paramétrages!$Y:$Y,IF(OFFSET(Paramétrages!$F$6,COLUMNS($G:BD)-2,,)=0,"",OFFSET(Paramétrages!$F$6,COLUMNS($G:BD)-2,,)),Paramétrages!$X:$X,$B7&amp;$C7)&amp;" sur "&amp;IF(OFFSET(Paramétrages!$G$6,COLUMNS($H:BE)-2,,)=0,"",OFFSET(Paramétrages!$G$6,COLUMNS($H:BE)-2,,))&amp;")"))</f>
        <v/>
      </c>
      <c r="BC7" s="1" t="str">
        <f ca="1">IF(OFFSET(Paramétrages!$F$6,COLUMNS($G:BE)-2,,)=0,"",IF($B7="","",IF(COUNTA(Paramétrages!$F$5:$F$32)=0,"",IF(ISBLANK('Compréhension de l''écrit'!$D7),"",IF((SUMIFS(Paramétrages!$W:$W,Paramétrages!$Y:$Y,IF(OFFSET(Paramétrages!$F$6,COLUMNS($G:BE)-2,,)=0,"",OFFSET(Paramétrages!$F$6,COLUMNS($G:BE)-2,,)),Paramétrages!$X:$X,$B7&amp;$C7)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7&amp;$C7))/(IF(OFFSET(Paramétrages!$G$6,COLUMNS($H:BF)-2,,)=0,"",OFFSET(Paramétrages!$G$6,COLUMNS($H:BF)-2,,)))&lt;0.67,"B","C"))))))&amp;IF(OFFSET(Paramétrages!$F$6,COLUMNS($G:BE)-2,,)=0,"",IF(ISBLANK('Compréhension de l''écrit'!$D7),""," ("&amp;SUMIFS(Paramétrages!$W:$W,Paramétrages!$Y:$Y,IF(OFFSET(Paramétrages!$F$6,COLUMNS($G:BE)-2,,)=0,"",OFFSET(Paramétrages!$F$6,COLUMNS($G:BE)-2,,)),Paramétrages!$X:$X,$B7&amp;$C7)&amp;" sur "&amp;IF(OFFSET(Paramétrages!$G$6,COLUMNS($H:BF)-2,,)=0,"",OFFSET(Paramétrages!$G$6,COLUMNS($H:BF)-2,,))&amp;")"))</f>
        <v/>
      </c>
      <c r="BD7" s="1" t="str">
        <f ca="1">IF(OFFSET(Paramétrages!$F$6,COLUMNS($G:BF)-2,,)=0,"",IF($B7="","",IF(COUNTA(Paramétrages!$F$5:$F$32)=0,"",IF(ISBLANK('Compréhension de l''écrit'!$D7),"",IF((SUMIFS(Paramétrages!$W:$W,Paramétrages!$Y:$Y,IF(OFFSET(Paramétrages!$F$6,COLUMNS($G:BF)-2,,)=0,"",OFFSET(Paramétrages!$F$6,COLUMNS($G:BF)-2,,)),Paramétrages!$X:$X,$B7&amp;$C7)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7&amp;$C7))/(IF(OFFSET(Paramétrages!$G$6,COLUMNS($H:BG)-2,,)=0,"",OFFSET(Paramétrages!$G$6,COLUMNS($H:BG)-2,,)))&lt;0.67,"B","C"))))))&amp;IF(OFFSET(Paramétrages!$F$6,COLUMNS($G:BF)-2,,)=0,"",IF(ISBLANK('Compréhension de l''écrit'!$D7),""," ("&amp;SUMIFS(Paramétrages!$W:$W,Paramétrages!$Y:$Y,IF(OFFSET(Paramétrages!$F$6,COLUMNS($G:BF)-2,,)=0,"",OFFSET(Paramétrages!$F$6,COLUMNS($G:BF)-2,,)),Paramétrages!$X:$X,$B7&amp;$C7)&amp;" sur "&amp;IF(OFFSET(Paramétrages!$G$6,COLUMNS($H:BG)-2,,)=0,"",OFFSET(Paramétrages!$G$6,COLUMNS($H:BG)-2,,))&amp;")"))</f>
        <v/>
      </c>
      <c r="BE7" s="1" t="str">
        <f ca="1">IF(OFFSET(Paramétrages!$F$6,COLUMNS($G:BG)-2,,)=0,"",IF($B7="","",IF(COUNTA(Paramétrages!$F$5:$F$32)=0,"",IF(ISBLANK('Compréhension de l''écrit'!$D7),"",IF((SUMIFS(Paramétrages!$W:$W,Paramétrages!$Y:$Y,IF(OFFSET(Paramétrages!$F$6,COLUMNS($G:BG)-2,,)=0,"",OFFSET(Paramétrages!$F$6,COLUMNS($G:BG)-2,,)),Paramétrages!$X:$X,$B7&amp;$C7)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7&amp;$C7))/(IF(OFFSET(Paramétrages!$G$6,COLUMNS($H:BH)-2,,)=0,"",OFFSET(Paramétrages!$G$6,COLUMNS($H:BH)-2,,)))&lt;0.67,"B","C"))))))&amp;IF(OFFSET(Paramétrages!$F$6,COLUMNS($G:BG)-2,,)=0,"",IF(ISBLANK('Compréhension de l''écrit'!$D7),""," ("&amp;SUMIFS(Paramétrages!$W:$W,Paramétrages!$Y:$Y,IF(OFFSET(Paramétrages!$F$6,COLUMNS($G:BG)-2,,)=0,"",OFFSET(Paramétrages!$F$6,COLUMNS($G:BG)-2,,)),Paramétrages!$X:$X,$B7&amp;$C7)&amp;" sur "&amp;IF(OFFSET(Paramétrages!$G$6,COLUMNS($H:BH)-2,,)=0,"",OFFSET(Paramétrages!$G$6,COLUMNS($H:BH)-2,,))&amp;")"))</f>
        <v/>
      </c>
      <c r="BF7" s="1" t="str">
        <f ca="1">IF(OFFSET(Paramétrages!$F$6,COLUMNS($G:BH)-2,,)=0,"",IF($B7="","",IF(COUNTA(Paramétrages!$F$5:$F$32)=0,"",IF(ISBLANK('Compréhension de l''écrit'!$D7),"",IF((SUMIFS(Paramétrages!$W:$W,Paramétrages!$Y:$Y,IF(OFFSET(Paramétrages!$F$6,COLUMNS($G:BH)-2,,)=0,"",OFFSET(Paramétrages!$F$6,COLUMNS($G:BH)-2,,)),Paramétrages!$X:$X,$B7&amp;$C7)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7&amp;$C7))/(IF(OFFSET(Paramétrages!$G$6,COLUMNS($H:BI)-2,,)=0,"",OFFSET(Paramétrages!$G$6,COLUMNS($H:BI)-2,,)))&lt;0.67,"B","C"))))))&amp;IF(OFFSET(Paramétrages!$F$6,COLUMNS($G:BH)-2,,)=0,"",IF(ISBLANK('Compréhension de l''écrit'!$D7),""," ("&amp;SUMIFS(Paramétrages!$W:$W,Paramétrages!$Y:$Y,IF(OFFSET(Paramétrages!$F$6,COLUMNS($G:BH)-2,,)=0,"",OFFSET(Paramétrages!$F$6,COLUMNS($G:BH)-2,,)),Paramétrages!$X:$X,$B7&amp;$C7)&amp;" sur "&amp;IF(OFFSET(Paramétrages!$G$6,COLUMNS($H:BI)-2,,)=0,"",OFFSET(Paramétrages!$G$6,COLUMNS($H:BI)-2,,))&amp;")"))</f>
        <v/>
      </c>
      <c r="BG7" s="1" t="str">
        <f ca="1">IF(OFFSET(Paramétrages!$F$6,COLUMNS($G:BI)-2,,)=0,"",IF($B7="","",IF(COUNTA(Paramétrages!$F$5:$F$32)=0,"",IF(ISBLANK('Compréhension de l''écrit'!$D7),"",IF((SUMIFS(Paramétrages!$W:$W,Paramétrages!$Y:$Y,IF(OFFSET(Paramétrages!$F$6,COLUMNS($G:BI)-2,,)=0,"",OFFSET(Paramétrages!$F$6,COLUMNS($G:BI)-2,,)),Paramétrages!$X:$X,$B7&amp;$C7)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7&amp;$C7))/(IF(OFFSET(Paramétrages!$G$6,COLUMNS($H:BJ)-2,,)=0,"",OFFSET(Paramétrages!$G$6,COLUMNS($H:BJ)-2,,)))&lt;0.67,"B","C"))))))&amp;IF(OFFSET(Paramétrages!$F$6,COLUMNS($G:BI)-2,,)=0,"",IF(ISBLANK('Compréhension de l''écrit'!$D7),""," ("&amp;SUMIFS(Paramétrages!$W:$W,Paramétrages!$Y:$Y,IF(OFFSET(Paramétrages!$F$6,COLUMNS($G:BI)-2,,)=0,"",OFFSET(Paramétrages!$F$6,COLUMNS($G:BI)-2,,)),Paramétrages!$X:$X,$B7&amp;$C7)&amp;" sur "&amp;IF(OFFSET(Paramétrages!$G$6,COLUMNS($H:BJ)-2,,)=0,"",OFFSET(Paramétrages!$G$6,COLUMNS($H:BJ)-2,,))&amp;")"))</f>
        <v/>
      </c>
      <c r="BH7" s="1" t="str">
        <f ca="1">IF(OFFSET(Paramétrages!$F$6,COLUMNS($G:BJ)-2,,)=0,"",IF($B7="","",IF(COUNTA(Paramétrages!$F$5:$F$32)=0,"",IF(ISBLANK('Compréhension de l''écrit'!$D7),"",IF((SUMIFS(Paramétrages!$W:$W,Paramétrages!$Y:$Y,IF(OFFSET(Paramétrages!$F$6,COLUMNS($G:BJ)-2,,)=0,"",OFFSET(Paramétrages!$F$6,COLUMNS($G:BJ)-2,,)),Paramétrages!$X:$X,$B7&amp;$C7)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7&amp;$C7))/(IF(OFFSET(Paramétrages!$G$6,COLUMNS($H:BK)-2,,)=0,"",OFFSET(Paramétrages!$G$6,COLUMNS($H:BK)-2,,)))&lt;0.67,"B","C"))))))&amp;IF(OFFSET(Paramétrages!$F$6,COLUMNS($G:BJ)-2,,)=0,"",IF(ISBLANK('Compréhension de l''écrit'!$D7),""," ("&amp;SUMIFS(Paramétrages!$W:$W,Paramétrages!$Y:$Y,IF(OFFSET(Paramétrages!$F$6,COLUMNS($G:BJ)-2,,)=0,"",OFFSET(Paramétrages!$F$6,COLUMNS($G:BJ)-2,,)),Paramétrages!$X:$X,$B7&amp;$C7)&amp;" sur "&amp;IF(OFFSET(Paramétrages!$G$6,COLUMNS($H:BK)-2,,)=0,"",OFFSET(Paramétrages!$G$6,COLUMNS($H:BK)-2,,))&amp;")"))</f>
        <v/>
      </c>
      <c r="BI7" s="1" t="str">
        <f ca="1">IF(OFFSET(Paramétrages!$F$6,COLUMNS($G:BK)-2,,)=0,"",IF($B7="","",IF(COUNTA(Paramétrages!$F$5:$F$32)=0,"",IF(ISBLANK('Compréhension de l''écrit'!$D7),"",IF((SUMIFS(Paramétrages!$W:$W,Paramétrages!$Y:$Y,IF(OFFSET(Paramétrages!$F$6,COLUMNS($G:BK)-2,,)=0,"",OFFSET(Paramétrages!$F$6,COLUMNS($G:BK)-2,,)),Paramétrages!$X:$X,$B7&amp;$C7)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7&amp;$C7))/(IF(OFFSET(Paramétrages!$G$6,COLUMNS($H:BL)-2,,)=0,"",OFFSET(Paramétrages!$G$6,COLUMNS($H:BL)-2,,)))&lt;0.67,"B","C"))))))&amp;IF(OFFSET(Paramétrages!$F$6,COLUMNS($G:BK)-2,,)=0,"",IF(ISBLANK('Compréhension de l''écrit'!$D7),""," ("&amp;SUMIFS(Paramétrages!$W:$W,Paramétrages!$Y:$Y,IF(OFFSET(Paramétrages!$F$6,COLUMNS($G:BK)-2,,)=0,"",OFFSET(Paramétrages!$F$6,COLUMNS($G:BK)-2,,)),Paramétrages!$X:$X,$B7&amp;$C7)&amp;" sur "&amp;IF(OFFSET(Paramétrages!$G$6,COLUMNS($H:BL)-2,,)=0,"",OFFSET(Paramétrages!$G$6,COLUMNS($H:BL)-2,,))&amp;")"))</f>
        <v/>
      </c>
      <c r="BJ7" s="1" t="str">
        <f ca="1">IF(OFFSET(Paramétrages!$F$6,COLUMNS($G:BL)-2,,)=0,"",IF($B7="","",IF(COUNTA(Paramétrages!$F$5:$F$32)=0,"",IF(ISBLANK('Compréhension de l''écrit'!$D7),"",IF((SUMIFS(Paramétrages!$W:$W,Paramétrages!$Y:$Y,IF(OFFSET(Paramétrages!$F$6,COLUMNS($G:BL)-2,,)=0,"",OFFSET(Paramétrages!$F$6,COLUMNS($G:BL)-2,,)),Paramétrages!$X:$X,$B7&amp;$C7)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7&amp;$C7))/(IF(OFFSET(Paramétrages!$G$6,COLUMNS($H:BM)-2,,)=0,"",OFFSET(Paramétrages!$G$6,COLUMNS($H:BM)-2,,)))&lt;0.67,"B","C"))))))&amp;IF(OFFSET(Paramétrages!$F$6,COLUMNS($G:BL)-2,,)=0,"",IF(ISBLANK('Compréhension de l''écrit'!$D7),""," ("&amp;SUMIFS(Paramétrages!$W:$W,Paramétrages!$Y:$Y,IF(OFFSET(Paramétrages!$F$6,COLUMNS($G:BL)-2,,)=0,"",OFFSET(Paramétrages!$F$6,COLUMNS($G:BL)-2,,)),Paramétrages!$X:$X,$B7&amp;$C7)&amp;" sur "&amp;IF(OFFSET(Paramétrages!$G$6,COLUMNS($H:BM)-2,,)=0,"",OFFSET(Paramétrages!$G$6,COLUMNS($H:BM)-2,,))&amp;")"))</f>
        <v/>
      </c>
      <c r="BK7" s="1" t="str">
        <f ca="1">IF(OFFSET(Paramétrages!$F$6,COLUMNS($G:BM)-2,,)=0,"",IF($B7="","",IF(COUNTA(Paramétrages!$F$5:$F$32)=0,"",IF(ISBLANK('Compréhension de l''écrit'!$D7),"",IF((SUMIFS(Paramétrages!$W:$W,Paramétrages!$Y:$Y,IF(OFFSET(Paramétrages!$F$6,COLUMNS($G:BM)-2,,)=0,"",OFFSET(Paramétrages!$F$6,COLUMNS($G:BM)-2,,)),Paramétrages!$X:$X,$B7&amp;$C7)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7&amp;$C7))/(IF(OFFSET(Paramétrages!$G$6,COLUMNS($H:BN)-2,,)=0,"",OFFSET(Paramétrages!$G$6,COLUMNS($H:BN)-2,,)))&lt;0.67,"B","C"))))))&amp;IF(OFFSET(Paramétrages!$F$6,COLUMNS($G:BM)-2,,)=0,"",IF(ISBLANK('Compréhension de l''écrit'!$D7),""," ("&amp;SUMIFS(Paramétrages!$W:$W,Paramétrages!$Y:$Y,IF(OFFSET(Paramétrages!$F$6,COLUMNS($G:BM)-2,,)=0,"",OFFSET(Paramétrages!$F$6,COLUMNS($G:BM)-2,,)),Paramétrages!$X:$X,$B7&amp;$C7)&amp;" sur "&amp;IF(OFFSET(Paramétrages!$G$6,COLUMNS($H:BN)-2,,)=0,"",OFFSET(Paramétrages!$G$6,COLUMNS($H:BN)-2,,))&amp;")"))</f>
        <v/>
      </c>
      <c r="BL7" s="1" t="str">
        <f ca="1">IF(OFFSET(Paramétrages!$F$6,COLUMNS($G:BN)-2,,)=0,"",IF($B7="","",IF(COUNTA(Paramétrages!$F$5:$F$32)=0,"",IF(ISBLANK('Compréhension de l''écrit'!$D7),"",IF((SUMIFS(Paramétrages!$W:$W,Paramétrages!$Y:$Y,IF(OFFSET(Paramétrages!$F$6,COLUMNS($G:BN)-2,,)=0,"",OFFSET(Paramétrages!$F$6,COLUMNS($G:BN)-2,,)),Paramétrages!$X:$X,$B7&amp;$C7)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7&amp;$C7))/(IF(OFFSET(Paramétrages!$G$6,COLUMNS($H:BO)-2,,)=0,"",OFFSET(Paramétrages!$G$6,COLUMNS($H:BO)-2,,)))&lt;0.67,"B","C"))))))&amp;IF(OFFSET(Paramétrages!$F$6,COLUMNS($G:BN)-2,,)=0,"",IF(ISBLANK('Compréhension de l''écrit'!$D7),""," ("&amp;SUMIFS(Paramétrages!$W:$W,Paramétrages!$Y:$Y,IF(OFFSET(Paramétrages!$F$6,COLUMNS($G:BN)-2,,)=0,"",OFFSET(Paramétrages!$F$6,COLUMNS($G:BN)-2,,)),Paramétrages!$X:$X,$B7&amp;$C7)&amp;" sur "&amp;IF(OFFSET(Paramétrages!$G$6,COLUMNS($H:BO)-2,,)=0,"",OFFSET(Paramétrages!$G$6,COLUMNS($H:BO)-2,,))&amp;")"))</f>
        <v/>
      </c>
      <c r="BM7" s="1" t="str">
        <f ca="1">IF(OFFSET(Paramétrages!$F$6,COLUMNS($G:BO)-2,,)=0,"",IF($B7="","",IF(COUNTA(Paramétrages!$F$5:$F$32)=0,"",IF(ISBLANK('Compréhension de l''écrit'!$D7),"",IF((SUMIFS(Paramétrages!$W:$W,Paramétrages!$Y:$Y,IF(OFFSET(Paramétrages!$F$6,COLUMNS($G:BO)-2,,)=0,"",OFFSET(Paramétrages!$F$6,COLUMNS($G:BO)-2,,)),Paramétrages!$X:$X,$B7&amp;$C7)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7&amp;$C7))/(IF(OFFSET(Paramétrages!$G$6,COLUMNS($H:BP)-2,,)=0,"",OFFSET(Paramétrages!$G$6,COLUMNS($H:BP)-2,,)))&lt;0.67,"B","C"))))))&amp;IF(OFFSET(Paramétrages!$F$6,COLUMNS($G:BO)-2,,)=0,"",IF(ISBLANK('Compréhension de l''écrit'!$D7),""," ("&amp;SUMIFS(Paramétrages!$W:$W,Paramétrages!$Y:$Y,IF(OFFSET(Paramétrages!$F$6,COLUMNS($G:BO)-2,,)=0,"",OFFSET(Paramétrages!$F$6,COLUMNS($G:BO)-2,,)),Paramétrages!$X:$X,$B7&amp;$C7)&amp;" sur "&amp;IF(OFFSET(Paramétrages!$G$6,COLUMNS($H:BP)-2,,)=0,"",OFFSET(Paramétrages!$G$6,COLUMNS($H:BP)-2,,))&amp;")"))</f>
        <v/>
      </c>
      <c r="BN7" s="1" t="str">
        <f ca="1">IF(OFFSET(Paramétrages!$F$6,COLUMNS($G:BP)-2,,)=0,"",IF($B7="","",IF(COUNTA(Paramétrages!$F$5:$F$32)=0,"",IF(ISBLANK('Compréhension de l''écrit'!$D7),"",IF((SUMIFS(Paramétrages!$W:$W,Paramétrages!$Y:$Y,IF(OFFSET(Paramétrages!$F$6,COLUMNS($G:BP)-2,,)=0,"",OFFSET(Paramétrages!$F$6,COLUMNS($G:BP)-2,,)),Paramétrages!$X:$X,$B7&amp;$C7)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7&amp;$C7))/(IF(OFFSET(Paramétrages!$G$6,COLUMNS($H:BQ)-2,,)=0,"",OFFSET(Paramétrages!$G$6,COLUMNS($H:BQ)-2,,)))&lt;0.67,"B","C"))))))&amp;IF(OFFSET(Paramétrages!$F$6,COLUMNS($G:BP)-2,,)=0,"",IF(ISBLANK('Compréhension de l''écrit'!$D7),""," ("&amp;SUMIFS(Paramétrages!$W:$W,Paramétrages!$Y:$Y,IF(OFFSET(Paramétrages!$F$6,COLUMNS($G:BP)-2,,)=0,"",OFFSET(Paramétrages!$F$6,COLUMNS($G:BP)-2,,)),Paramétrages!$X:$X,$B7&amp;$C7)&amp;" sur "&amp;IF(OFFSET(Paramétrages!$G$6,COLUMNS($H:BQ)-2,,)=0,"",OFFSET(Paramétrages!$G$6,COLUMNS($H:BQ)-2,,))&amp;")"))</f>
        <v/>
      </c>
      <c r="BO7" s="1" t="str">
        <f ca="1">IF(OFFSET(Paramétrages!$F$6,COLUMNS($G:BQ)-2,,)=0,"",IF($B7="","",IF(COUNTA(Paramétrages!$F$5:$F$32)=0,"",IF(ISBLANK('Compréhension de l''écrit'!$D7),"",IF((SUMIFS(Paramétrages!$W:$W,Paramétrages!$Y:$Y,IF(OFFSET(Paramétrages!$F$6,COLUMNS($G:BQ)-2,,)=0,"",OFFSET(Paramétrages!$F$6,COLUMNS($G:BQ)-2,,)),Paramétrages!$X:$X,$B7&amp;$C7)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7&amp;$C7))/(IF(OFFSET(Paramétrages!$G$6,COLUMNS($H:BR)-2,,)=0,"",OFFSET(Paramétrages!$G$6,COLUMNS($H:BR)-2,,)))&lt;0.67,"B","C"))))))&amp;IF(OFFSET(Paramétrages!$F$6,COLUMNS($G:BQ)-2,,)=0,"",IF(ISBLANK('Compréhension de l''écrit'!$D7),""," ("&amp;SUMIFS(Paramétrages!$W:$W,Paramétrages!$Y:$Y,IF(OFFSET(Paramétrages!$F$6,COLUMNS($G:BQ)-2,,)=0,"",OFFSET(Paramétrages!$F$6,COLUMNS($G:BQ)-2,,)),Paramétrages!$X:$X,$B7&amp;$C7)&amp;" sur "&amp;IF(OFFSET(Paramétrages!$G$6,COLUMNS($H:BR)-2,,)=0,"",OFFSET(Paramétrages!$G$6,COLUMNS($H:BR)-2,,))&amp;")"))</f>
        <v/>
      </c>
      <c r="BP7" s="1" t="str">
        <f ca="1">IF(OFFSET(Paramétrages!$F$6,COLUMNS($G:BR)-2,,)=0,"",IF($B7="","",IF(COUNTA(Paramétrages!$F$5:$F$32)=0,"",IF(ISBLANK('Compréhension de l''écrit'!$D7),"",IF((SUMIFS(Paramétrages!$W:$W,Paramétrages!$Y:$Y,IF(OFFSET(Paramétrages!$F$6,COLUMNS($G:BR)-2,,)=0,"",OFFSET(Paramétrages!$F$6,COLUMNS($G:BR)-2,,)),Paramétrages!$X:$X,$B7&amp;$C7)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7&amp;$C7))/(IF(OFFSET(Paramétrages!$G$6,COLUMNS($H:BS)-2,,)=0,"",OFFSET(Paramétrages!$G$6,COLUMNS($H:BS)-2,,)))&lt;0.67,"B","C"))))))&amp;IF(OFFSET(Paramétrages!$F$6,COLUMNS($G:BR)-2,,)=0,"",IF(ISBLANK('Compréhension de l''écrit'!$D7),""," ("&amp;SUMIFS(Paramétrages!$W:$W,Paramétrages!$Y:$Y,IF(OFFSET(Paramétrages!$F$6,COLUMNS($G:BR)-2,,)=0,"",OFFSET(Paramétrages!$F$6,COLUMNS($G:BR)-2,,)),Paramétrages!$X:$X,$B7&amp;$C7)&amp;" sur "&amp;IF(OFFSET(Paramétrages!$G$6,COLUMNS($H:BS)-2,,)=0,"",OFFSET(Paramétrages!$G$6,COLUMNS($H:BS)-2,,))&amp;")"))</f>
        <v/>
      </c>
      <c r="BQ7" s="1" t="str">
        <f ca="1">IF(OFFSET(Paramétrages!$F$6,COLUMNS($G:BS)-2,,)=0,"",IF($B7="","",IF(COUNTA(Paramétrages!$F$5:$F$32)=0,"",IF(ISBLANK('Compréhension de l''écrit'!$D7),"",IF((SUMIFS(Paramétrages!$W:$W,Paramétrages!$Y:$Y,IF(OFFSET(Paramétrages!$F$6,COLUMNS($G:BS)-2,,)=0,"",OFFSET(Paramétrages!$F$6,COLUMNS($G:BS)-2,,)),Paramétrages!$X:$X,$B7&amp;$C7)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7&amp;$C7))/(IF(OFFSET(Paramétrages!$G$6,COLUMNS($H:BT)-2,,)=0,"",OFFSET(Paramétrages!$G$6,COLUMNS($H:BT)-2,,)))&lt;0.67,"B","C"))))))&amp;IF(OFFSET(Paramétrages!$F$6,COLUMNS($G:BS)-2,,)=0,"",IF(ISBLANK('Compréhension de l''écrit'!$D7),""," ("&amp;SUMIFS(Paramétrages!$W:$W,Paramétrages!$Y:$Y,IF(OFFSET(Paramétrages!$F$6,COLUMNS($G:BS)-2,,)=0,"",OFFSET(Paramétrages!$F$6,COLUMNS($G:BS)-2,,)),Paramétrages!$X:$X,$B7&amp;$C7)&amp;" sur "&amp;IF(OFFSET(Paramétrages!$G$6,COLUMNS($H:BT)-2,,)=0,"",OFFSET(Paramétrages!$G$6,COLUMNS($H:BT)-2,,))&amp;")"))</f>
        <v/>
      </c>
      <c r="BR7" s="1" t="str">
        <f ca="1">IF(OFFSET(Paramétrages!$F$6,COLUMNS($G:BT)-2,,)=0,"",IF($B7="","",IF(COUNTA(Paramétrages!$F$5:$F$32)=0,"",IF(ISBLANK('Compréhension de l''écrit'!$D7),"",IF((SUMIFS(Paramétrages!$W:$W,Paramétrages!$Y:$Y,IF(OFFSET(Paramétrages!$F$6,COLUMNS($G:BT)-2,,)=0,"",OFFSET(Paramétrages!$F$6,COLUMNS($G:BT)-2,,)),Paramétrages!$X:$X,$B7&amp;$C7)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7&amp;$C7))/(IF(OFFSET(Paramétrages!$G$6,COLUMNS($H:BU)-2,,)=0,"",OFFSET(Paramétrages!$G$6,COLUMNS($H:BU)-2,,)))&lt;0.67,"B","C"))))))&amp;IF(OFFSET(Paramétrages!$F$6,COLUMNS($G:BT)-2,,)=0,"",IF(ISBLANK('Compréhension de l''écrit'!$D7),""," ("&amp;SUMIFS(Paramétrages!$W:$W,Paramétrages!$Y:$Y,IF(OFFSET(Paramétrages!$F$6,COLUMNS($G:BT)-2,,)=0,"",OFFSET(Paramétrages!$F$6,COLUMNS($G:BT)-2,,)),Paramétrages!$X:$X,$B7&amp;$C7)&amp;" sur "&amp;IF(OFFSET(Paramétrages!$G$6,COLUMNS($H:BU)-2,,)=0,"",OFFSET(Paramétrages!$G$6,COLUMNS($H:BU)-2,,))&amp;")"))</f>
        <v/>
      </c>
      <c r="BS7" s="1" t="str">
        <f ca="1">IF(OFFSET(Paramétrages!$F$6,COLUMNS($G:BU)-2,,)=0,"",IF($B7="","",IF(COUNTA(Paramétrages!$F$5:$F$32)=0,"",IF(ISBLANK('Compréhension de l''écrit'!$D7),"",IF((SUMIFS(Paramétrages!$W:$W,Paramétrages!$Y:$Y,IF(OFFSET(Paramétrages!$F$6,COLUMNS($G:BU)-2,,)=0,"",OFFSET(Paramétrages!$F$6,COLUMNS($G:BU)-2,,)),Paramétrages!$X:$X,$B7&amp;$C7)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7&amp;$C7))/(IF(OFFSET(Paramétrages!$G$6,COLUMNS($H:BV)-2,,)=0,"",OFFSET(Paramétrages!$G$6,COLUMNS($H:BV)-2,,)))&lt;0.67,"B","C"))))))&amp;IF(OFFSET(Paramétrages!$F$6,COLUMNS($G:BU)-2,,)=0,"",IF(ISBLANK('Compréhension de l''écrit'!$D7),""," ("&amp;SUMIFS(Paramétrages!$W:$W,Paramétrages!$Y:$Y,IF(OFFSET(Paramétrages!$F$6,COLUMNS($G:BU)-2,,)=0,"",OFFSET(Paramétrages!$F$6,COLUMNS($G:BU)-2,,)),Paramétrages!$X:$X,$B7&amp;$C7)&amp;" sur "&amp;IF(OFFSET(Paramétrages!$G$6,COLUMNS($H:BV)-2,,)=0,"",OFFSET(Paramétrages!$G$6,COLUMNS($H:BV)-2,,))&amp;")"))</f>
        <v/>
      </c>
      <c r="BT7" s="1" t="str">
        <f ca="1">IF(OFFSET(Paramétrages!$F$6,COLUMNS($G:BV)-2,,)=0,"",IF($B7="","",IF(COUNTA(Paramétrages!$F$5:$F$32)=0,"",IF(ISBLANK('Compréhension de l''écrit'!$D7),"",IF((SUMIFS(Paramétrages!$W:$W,Paramétrages!$Y:$Y,IF(OFFSET(Paramétrages!$F$6,COLUMNS($G:BV)-2,,)=0,"",OFFSET(Paramétrages!$F$6,COLUMNS($G:BV)-2,,)),Paramétrages!$X:$X,$B7&amp;$C7)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7&amp;$C7))/(IF(OFFSET(Paramétrages!$G$6,COLUMNS($H:BW)-2,,)=0,"",OFFSET(Paramétrages!$G$6,COLUMNS($H:BW)-2,,)))&lt;0.67,"B","C"))))))&amp;IF(OFFSET(Paramétrages!$F$6,COLUMNS($G:BV)-2,,)=0,"",IF(ISBLANK('Compréhension de l''écrit'!$D7),""," ("&amp;SUMIFS(Paramétrages!$W:$W,Paramétrages!$Y:$Y,IF(OFFSET(Paramétrages!$F$6,COLUMNS($G:BV)-2,,)=0,"",OFFSET(Paramétrages!$F$6,COLUMNS($G:BV)-2,,)),Paramétrages!$X:$X,$B7&amp;$C7)&amp;" sur "&amp;IF(OFFSET(Paramétrages!$G$6,COLUMNS($H:BW)-2,,)=0,"",OFFSET(Paramétrages!$G$6,COLUMNS($H:BW)-2,,))&amp;")"))</f>
        <v/>
      </c>
      <c r="BU7" s="1" t="str">
        <f ca="1">IF(OFFSET(Paramétrages!$F$6,COLUMNS($G:BW)-2,,)=0,"",IF($B7="","",IF(COUNTA(Paramétrages!$F$5:$F$32)=0,"",IF(ISBLANK('Compréhension de l''écrit'!$D7),"",IF((SUMIFS(Paramétrages!$W:$W,Paramétrages!$Y:$Y,IF(OFFSET(Paramétrages!$F$6,COLUMNS($G:BW)-2,,)=0,"",OFFSET(Paramétrages!$F$6,COLUMNS($G:BW)-2,,)),Paramétrages!$X:$X,$B7&amp;$C7)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7&amp;$C7))/(IF(OFFSET(Paramétrages!$G$6,COLUMNS($H:BX)-2,,)=0,"",OFFSET(Paramétrages!$G$6,COLUMNS($H:BX)-2,,)))&lt;0.67,"B","C"))))))&amp;IF(OFFSET(Paramétrages!$F$6,COLUMNS($G:BW)-2,,)=0,"",IF(ISBLANK('Compréhension de l''écrit'!$D7),""," ("&amp;SUMIFS(Paramétrages!$W:$W,Paramétrages!$Y:$Y,IF(OFFSET(Paramétrages!$F$6,COLUMNS($G:BW)-2,,)=0,"",OFFSET(Paramétrages!$F$6,COLUMNS($G:BW)-2,,)),Paramétrages!$X:$X,$B7&amp;$C7)&amp;" sur "&amp;IF(OFFSET(Paramétrages!$G$6,COLUMNS($H:BX)-2,,)=0,"",OFFSET(Paramétrages!$G$6,COLUMNS($H:BX)-2,,))&amp;")"))</f>
        <v/>
      </c>
      <c r="BV7" s="1" t="str">
        <f ca="1">IF(OFFSET(Paramétrages!$F$6,COLUMNS($G:BX)-2,,)=0,"",IF($B7="","",IF(COUNTA(Paramétrages!$F$5:$F$32)=0,"",IF(ISBLANK('Compréhension de l''écrit'!$D7),"",IF((SUMIFS(Paramétrages!$W:$W,Paramétrages!$Y:$Y,IF(OFFSET(Paramétrages!$F$6,COLUMNS($G:BX)-2,,)=0,"",OFFSET(Paramétrages!$F$6,COLUMNS($G:BX)-2,,)),Paramétrages!$X:$X,$B7&amp;$C7)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7&amp;$C7))/(IF(OFFSET(Paramétrages!$G$6,COLUMNS($H:BY)-2,,)=0,"",OFFSET(Paramétrages!$G$6,COLUMNS($H:BY)-2,,)))&lt;0.67,"B","C"))))))&amp;IF(OFFSET(Paramétrages!$F$6,COLUMNS($G:BX)-2,,)=0,"",IF(ISBLANK('Compréhension de l''écrit'!$D7),""," ("&amp;SUMIFS(Paramétrages!$W:$W,Paramétrages!$Y:$Y,IF(OFFSET(Paramétrages!$F$6,COLUMNS($G:BX)-2,,)=0,"",OFFSET(Paramétrages!$F$6,COLUMNS($G:BX)-2,,)),Paramétrages!$X:$X,$B7&amp;$C7)&amp;" sur "&amp;IF(OFFSET(Paramétrages!$G$6,COLUMNS($H:BY)-2,,)=0,"",OFFSET(Paramétrages!$G$6,COLUMNS($H:BY)-2,,))&amp;")"))</f>
        <v/>
      </c>
      <c r="BW7" s="1" t="str">
        <f ca="1">IF(OFFSET(Paramétrages!$F$6,COLUMNS($G:BY)-2,,)=0,"",IF($B7="","",IF(COUNTA(Paramétrages!$F$5:$F$32)=0,"",IF(ISBLANK('Compréhension de l''écrit'!$D7),"",IF((SUMIFS(Paramétrages!$W:$W,Paramétrages!$Y:$Y,IF(OFFSET(Paramétrages!$F$6,COLUMNS($G:BY)-2,,)=0,"",OFFSET(Paramétrages!$F$6,COLUMNS($G:BY)-2,,)),Paramétrages!$X:$X,$B7&amp;$C7)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7&amp;$C7))/(IF(OFFSET(Paramétrages!$G$6,COLUMNS($H:BZ)-2,,)=0,"",OFFSET(Paramétrages!$G$6,COLUMNS($H:BZ)-2,,)))&lt;0.67,"B","C"))))))&amp;IF(OFFSET(Paramétrages!$F$6,COLUMNS($G:BY)-2,,)=0,"",IF(ISBLANK('Compréhension de l''écrit'!$D7),""," ("&amp;SUMIFS(Paramétrages!$W:$W,Paramétrages!$Y:$Y,IF(OFFSET(Paramétrages!$F$6,COLUMNS($G:BY)-2,,)=0,"",OFFSET(Paramétrages!$F$6,COLUMNS($G:BY)-2,,)),Paramétrages!$X:$X,$B7&amp;$C7)&amp;" sur "&amp;IF(OFFSET(Paramétrages!$G$6,COLUMNS($H:BZ)-2,,)=0,"",OFFSET(Paramétrages!$G$6,COLUMNS($H:BZ)-2,,))&amp;")"))</f>
        <v/>
      </c>
      <c r="BX7" s="1" t="str">
        <f ca="1">IF(OFFSET(Paramétrages!$F$6,COLUMNS($G:BZ)-2,,)=0,"",IF($B7="","",IF(COUNTA(Paramétrages!$F$5:$F$32)=0,"",IF(ISBLANK('Compréhension de l''écrit'!$D7),"",IF((SUMIFS(Paramétrages!$W:$W,Paramétrages!$Y:$Y,IF(OFFSET(Paramétrages!$F$6,COLUMNS($G:BZ)-2,,)=0,"",OFFSET(Paramétrages!$F$6,COLUMNS($G:BZ)-2,,)),Paramétrages!$X:$X,$B7&amp;$C7)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7&amp;$C7))/(IF(OFFSET(Paramétrages!$G$6,COLUMNS($H:CA)-2,,)=0,"",OFFSET(Paramétrages!$G$6,COLUMNS($H:CA)-2,,)))&lt;0.67,"B","C"))))))&amp;IF(OFFSET(Paramétrages!$F$6,COLUMNS($G:BZ)-2,,)=0,"",IF(ISBLANK('Compréhension de l''écrit'!$D7),""," ("&amp;SUMIFS(Paramétrages!$W:$W,Paramétrages!$Y:$Y,IF(OFFSET(Paramétrages!$F$6,COLUMNS($G:BZ)-2,,)=0,"",OFFSET(Paramétrages!$F$6,COLUMNS($G:BZ)-2,,)),Paramétrages!$X:$X,$B7&amp;$C7)&amp;" sur "&amp;IF(OFFSET(Paramétrages!$G$6,COLUMNS($H:CA)-2,,)=0,"",OFFSET(Paramétrages!$G$6,COLUMNS($H:CA)-2,,))&amp;")"))</f>
        <v/>
      </c>
      <c r="BY7" s="1" t="str">
        <f ca="1">IF(OFFSET(Paramétrages!$F$6,COLUMNS($G:CA)-2,,)=0,"",IF($B7="","",IF(COUNTA(Paramétrages!$F$5:$F$32)=0,"",IF(ISBLANK('Compréhension de l''écrit'!$D7),"",IF((SUMIFS(Paramétrages!$W:$W,Paramétrages!$Y:$Y,IF(OFFSET(Paramétrages!$F$6,COLUMNS($G:CA)-2,,)=0,"",OFFSET(Paramétrages!$F$6,COLUMNS($G:CA)-2,,)),Paramétrages!$X:$X,$B7&amp;$C7)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7&amp;$C7))/(IF(OFFSET(Paramétrages!$G$6,COLUMNS($H:CB)-2,,)=0,"",OFFSET(Paramétrages!$G$6,COLUMNS($H:CB)-2,,)))&lt;0.67,"B","C"))))))&amp;IF(OFFSET(Paramétrages!$F$6,COLUMNS($G:CA)-2,,)=0,"",IF(ISBLANK('Compréhension de l''écrit'!$D7),""," ("&amp;SUMIFS(Paramétrages!$W:$W,Paramétrages!$Y:$Y,IF(OFFSET(Paramétrages!$F$6,COLUMNS($G:CA)-2,,)=0,"",OFFSET(Paramétrages!$F$6,COLUMNS($G:CA)-2,,)),Paramétrages!$X:$X,$B7&amp;$C7)&amp;" sur "&amp;IF(OFFSET(Paramétrages!$G$6,COLUMNS($H:CB)-2,,)=0,"",OFFSET(Paramétrages!$G$6,COLUMNS($H:CB)-2,,))&amp;")"))</f>
        <v/>
      </c>
      <c r="BZ7" s="1" t="str">
        <f ca="1">IF(OFFSET(Paramétrages!$F$6,COLUMNS($G:CB)-2,,)=0,"",IF($B7="","",IF(COUNTA(Paramétrages!$F$5:$F$32)=0,"",IF(ISBLANK('Compréhension de l''écrit'!$D7),"",IF((SUMIFS(Paramétrages!$W:$W,Paramétrages!$Y:$Y,IF(OFFSET(Paramétrages!$F$6,COLUMNS($G:CB)-2,,)=0,"",OFFSET(Paramétrages!$F$6,COLUMNS($G:CB)-2,,)),Paramétrages!$X:$X,$B7&amp;$C7)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7&amp;$C7))/(IF(OFFSET(Paramétrages!$G$6,COLUMNS($H:CC)-2,,)=0,"",OFFSET(Paramétrages!$G$6,COLUMNS($H:CC)-2,,)))&lt;0.67,"B","C"))))))&amp;IF(OFFSET(Paramétrages!$F$6,COLUMNS($G:CB)-2,,)=0,"",IF(ISBLANK('Compréhension de l''écrit'!$D7),""," ("&amp;SUMIFS(Paramétrages!$W:$W,Paramétrages!$Y:$Y,IF(OFFSET(Paramétrages!$F$6,COLUMNS($G:CB)-2,,)=0,"",OFFSET(Paramétrages!$F$6,COLUMNS($G:CB)-2,,)),Paramétrages!$X:$X,$B7&amp;$C7)&amp;" sur "&amp;IF(OFFSET(Paramétrages!$G$6,COLUMNS($H:CC)-2,,)=0,"",OFFSET(Paramétrages!$G$6,COLUMNS($H:CC)-2,,))&amp;")"))</f>
        <v/>
      </c>
      <c r="CA7" s="1" t="str">
        <f ca="1">IF(OFFSET(Paramétrages!$F$6,COLUMNS($G:CC)-2,,)=0,"",IF($B7="","",IF(COUNTA(Paramétrages!$F$5:$F$32)=0,"",IF(ISBLANK('Compréhension de l''écrit'!$D7),"",IF((SUMIFS(Paramétrages!$W:$W,Paramétrages!$Y:$Y,IF(OFFSET(Paramétrages!$F$6,COLUMNS($G:CC)-2,,)=0,"",OFFSET(Paramétrages!$F$6,COLUMNS($G:CC)-2,,)),Paramétrages!$X:$X,$B7&amp;$C7)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7&amp;$C7))/(IF(OFFSET(Paramétrages!$G$6,COLUMNS($H:CD)-2,,)=0,"",OFFSET(Paramétrages!$G$6,COLUMNS($H:CD)-2,,)))&lt;0.67,"B","C"))))))&amp;IF(OFFSET(Paramétrages!$F$6,COLUMNS($G:CC)-2,,)=0,"",IF(ISBLANK('Compréhension de l''écrit'!$D7),""," ("&amp;SUMIFS(Paramétrages!$W:$W,Paramétrages!$Y:$Y,IF(OFFSET(Paramétrages!$F$6,COLUMNS($G:CC)-2,,)=0,"",OFFSET(Paramétrages!$F$6,COLUMNS($G:CC)-2,,)),Paramétrages!$X:$X,$B7&amp;$C7)&amp;" sur "&amp;IF(OFFSET(Paramétrages!$G$6,COLUMNS($H:CD)-2,,)=0,"",OFFSET(Paramétrages!$G$6,COLUMNS($H:CD)-2,,))&amp;")"))</f>
        <v/>
      </c>
      <c r="CB7" s="1" t="str">
        <f ca="1">IF(OFFSET(Paramétrages!$F$6,COLUMNS($G:CD)-2,,)=0,"",IF($B7="","",IF(COUNTA(Paramétrages!$F$5:$F$32)=0,"",IF(ISBLANK('Compréhension de l''écrit'!$D7),"",IF((SUMIFS(Paramétrages!$W:$W,Paramétrages!$Y:$Y,IF(OFFSET(Paramétrages!$F$6,COLUMNS($G:CD)-2,,)=0,"",OFFSET(Paramétrages!$F$6,COLUMNS($G:CD)-2,,)),Paramétrages!$X:$X,$B7&amp;$C7)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7&amp;$C7))/(IF(OFFSET(Paramétrages!$G$6,COLUMNS($H:CE)-2,,)=0,"",OFFSET(Paramétrages!$G$6,COLUMNS($H:CE)-2,,)))&lt;0.67,"B","C"))))))&amp;IF(OFFSET(Paramétrages!$F$6,COLUMNS($G:CD)-2,,)=0,"",IF(ISBLANK('Compréhension de l''écrit'!$D7),""," ("&amp;SUMIFS(Paramétrages!$W:$W,Paramétrages!$Y:$Y,IF(OFFSET(Paramétrages!$F$6,COLUMNS($G:CD)-2,,)=0,"",OFFSET(Paramétrages!$F$6,COLUMNS($G:CD)-2,,)),Paramétrages!$X:$X,$B7&amp;$C7)&amp;" sur "&amp;IF(OFFSET(Paramétrages!$G$6,COLUMNS($H:CE)-2,,)=0,"",OFFSET(Paramétrages!$G$6,COLUMNS($H:CE)-2,,))&amp;")"))</f>
        <v/>
      </c>
      <c r="CC7" s="1" t="str">
        <f ca="1">IF(OFFSET(Paramétrages!$F$6,COLUMNS($G:CE)-2,,)=0,"",IF($B7="","",IF(COUNTA(Paramétrages!$F$5:$F$32)=0,"",IF(ISBLANK('Compréhension de l''écrit'!$D7),"",IF((SUMIFS(Paramétrages!$W:$W,Paramétrages!$Y:$Y,IF(OFFSET(Paramétrages!$F$6,COLUMNS($G:CE)-2,,)=0,"",OFFSET(Paramétrages!$F$6,COLUMNS($G:CE)-2,,)),Paramétrages!$X:$X,$B7&amp;$C7)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7&amp;$C7))/(IF(OFFSET(Paramétrages!$G$6,COLUMNS($H:CF)-2,,)=0,"",OFFSET(Paramétrages!$G$6,COLUMNS($H:CF)-2,,)))&lt;0.67,"B","C"))))))&amp;IF(OFFSET(Paramétrages!$F$6,COLUMNS($G:CE)-2,,)=0,"",IF(ISBLANK('Compréhension de l''écrit'!$D7),""," ("&amp;SUMIFS(Paramétrages!$W:$W,Paramétrages!$Y:$Y,IF(OFFSET(Paramétrages!$F$6,COLUMNS($G:CE)-2,,)=0,"",OFFSET(Paramétrages!$F$6,COLUMNS($G:CE)-2,,)),Paramétrages!$X:$X,$B7&amp;$C7)&amp;" sur "&amp;IF(OFFSET(Paramétrages!$G$6,COLUMNS($H:CF)-2,,)=0,"",OFFSET(Paramétrages!$G$6,COLUMNS($H:CF)-2,,))&amp;")"))</f>
        <v/>
      </c>
      <c r="CD7" s="1" t="str">
        <f ca="1">IF(OFFSET(Paramétrages!$F$6,COLUMNS($G:CF)-2,,)=0,"",IF($B7="","",IF(COUNTA(Paramétrages!$F$5:$F$32)=0,"",IF(ISBLANK('Compréhension de l''écrit'!$D7),"",IF((SUMIFS(Paramétrages!$W:$W,Paramétrages!$Y:$Y,IF(OFFSET(Paramétrages!$F$6,COLUMNS($G:CF)-2,,)=0,"",OFFSET(Paramétrages!$F$6,COLUMNS($G:CF)-2,,)),Paramétrages!$X:$X,$B7&amp;$C7)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7&amp;$C7))/(IF(OFFSET(Paramétrages!$G$6,COLUMNS($H:CG)-2,,)=0,"",OFFSET(Paramétrages!$G$6,COLUMNS($H:CG)-2,,)))&lt;0.67,"B","C"))))))&amp;IF(OFFSET(Paramétrages!$F$6,COLUMNS($G:CF)-2,,)=0,"",IF(ISBLANK('Compréhension de l''écrit'!$D7),""," ("&amp;SUMIFS(Paramétrages!$W:$W,Paramétrages!$Y:$Y,IF(OFFSET(Paramétrages!$F$6,COLUMNS($G:CF)-2,,)=0,"",OFFSET(Paramétrages!$F$6,COLUMNS($G:CF)-2,,)),Paramétrages!$X:$X,$B7&amp;$C7)&amp;" sur "&amp;IF(OFFSET(Paramétrages!$G$6,COLUMNS($H:CG)-2,,)=0,"",OFFSET(Paramétrages!$G$6,COLUMNS($H:CG)-2,,))&amp;")"))</f>
        <v/>
      </c>
      <c r="CE7" s="1" t="str">
        <f ca="1">IF(OFFSET(Paramétrages!$F$6,COLUMNS($G:CG)-2,,)=0,"",IF($B7="","",IF(COUNTA(Paramétrages!$F$5:$F$32)=0,"",IF(ISBLANK('Compréhension de l''écrit'!$D7),"",IF((SUMIFS(Paramétrages!$W:$W,Paramétrages!$Y:$Y,IF(OFFSET(Paramétrages!$F$6,COLUMNS($G:CG)-2,,)=0,"",OFFSET(Paramétrages!$F$6,COLUMNS($G:CG)-2,,)),Paramétrages!$X:$X,$B7&amp;$C7)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7&amp;$C7))/(IF(OFFSET(Paramétrages!$G$6,COLUMNS($H:CH)-2,,)=0,"",OFFSET(Paramétrages!$G$6,COLUMNS($H:CH)-2,,)))&lt;0.67,"B","C"))))))&amp;IF(OFFSET(Paramétrages!$F$6,COLUMNS($G:CG)-2,,)=0,"",IF(ISBLANK('Compréhension de l''écrit'!$D7),""," ("&amp;SUMIFS(Paramétrages!$W:$W,Paramétrages!$Y:$Y,IF(OFFSET(Paramétrages!$F$6,COLUMNS($G:CG)-2,,)=0,"",OFFSET(Paramétrages!$F$6,COLUMNS($G:CG)-2,,)),Paramétrages!$X:$X,$B7&amp;$C7)&amp;" sur "&amp;IF(OFFSET(Paramétrages!$G$6,COLUMNS($H:CH)-2,,)=0,"",OFFSET(Paramétrages!$G$6,COLUMNS($H:CH)-2,,))&amp;")"))</f>
        <v/>
      </c>
    </row>
    <row r="8" spans="1:83" x14ac:dyDescent="0.2">
      <c r="A8" t="str">
        <f>IF(ISBLANK('Compréhension de l''écrit'!A8),"",'Compréhension de l''écrit'!A8)</f>
        <v/>
      </c>
      <c r="B8" t="str">
        <f>IF(ISBLANK('Compréhension de l''écrit'!B8),"",'Compréhension de l''écrit'!B8)</f>
        <v/>
      </c>
      <c r="C8" t="str">
        <f>IF(ISBLANK('Compréhension de l''écrit'!C8),"",'Compréhension de l''écrit'!C8)</f>
        <v/>
      </c>
      <c r="D8" s="15" t="str">
        <f>IF(B8="","",IF(COUNTA(Paramétrages!H$5:H$32)=0,"",IF(ISBLANK('Compréhension de l''écrit'!D8),"",IF(('Compréhension de l''écrit'!D8)/(COUNTA(Paramétrages!H$5:H$32))&lt;0.34,"A",IF(('Compréhension de l''écrit'!D8)/(COUNTA(Paramétrages!H$5:H$32))&lt;0.67,"B","C")))&amp;IF(ISBLANK('Compréhension de l''écrit'!D8),""," ("&amp;'Compréhension de l''écrit'!D8&amp;" sur "&amp;COUNTA(Paramétrages!H$5:H$32)&amp;")")))</f>
        <v/>
      </c>
      <c r="E8" s="1" t="str">
        <f ca="1">IF(OFFSET(Paramétrages!$F$6,COLUMNS($G:G)-2,,)=0,"",IF($B8="","",IF(COUNTA(Paramétrages!$F$5:$F$32)=0,"",IF(ISBLANK('Compréhension de l''écrit'!$D8),"",IF((SUMIFS(Paramétrages!$W:$W,Paramétrages!$Y:$Y,IF(OFFSET(Paramétrages!$F$6,COLUMNS($G:G)-2,,)=0,"",OFFSET(Paramétrages!$F$6,COLUMNS($G:G)-2,,)),Paramétrages!$X:$X,$B8&amp;$C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8&amp;$C8))/(IF(OFFSET(Paramétrages!$G$6,COLUMNS($H:H)-2,,)=0,"",OFFSET(Paramétrages!$G$6,COLUMNS($H:H)-2,,)))&lt;0.67,"B","C"))))))&amp;IF(OFFSET(Paramétrages!$F$6,COLUMNS($G:G)-2,,)=0,"",IF(ISBLANK('Compréhension de l''écrit'!$D8),""," ("&amp;SUMIFS(Paramétrages!$W:$W,Paramétrages!$Y:$Y,IF(OFFSET(Paramétrages!$F$6,COLUMNS($G:G)-2,,)=0,"",OFFSET(Paramétrages!$F$6,COLUMNS($G:G)-2,,)),Paramétrages!$X:$X,$B8&amp;$C8)&amp;" sur "&amp;IF(OFFSET(Paramétrages!$G$6,COLUMNS($H:H)-2,,)=0,"",OFFSET(Paramétrages!$G$6,COLUMNS($H:H)-2,,))&amp;")"))</f>
        <v/>
      </c>
      <c r="F8" s="1" t="str">
        <f ca="1">IF(OFFSET(Paramétrages!$F$6,COLUMNS($G:H)-2,,)=0,"",IF($B8="","",IF(COUNTA(Paramétrages!$F$5:$F$32)=0,"",IF(ISBLANK('Compréhension de l''écrit'!$D8),"",IF((SUMIFS(Paramétrages!$W:$W,Paramétrages!$Y:$Y,IF(OFFSET(Paramétrages!$F$6,COLUMNS($G:H)-2,,)=0,"",OFFSET(Paramétrages!$F$6,COLUMNS($G:H)-2,,)),Paramétrages!$X:$X,$B8&amp;$C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8&amp;$C8))/(IF(OFFSET(Paramétrages!$G$6,COLUMNS($H:I)-2,,)=0,"",OFFSET(Paramétrages!$G$6,COLUMNS($H:I)-2,,)))&lt;0.67,"B","C"))))))&amp;IF(OFFSET(Paramétrages!$F$6,COLUMNS($G:H)-2,,)=0,"",IF(ISBLANK('Compréhension de l''écrit'!$D8),""," ("&amp;SUMIFS(Paramétrages!$W:$W,Paramétrages!$Y:$Y,IF(OFFSET(Paramétrages!$F$6,COLUMNS($G:H)-2,,)=0,"",OFFSET(Paramétrages!$F$6,COLUMNS($G:H)-2,,)),Paramétrages!$X:$X,$B8&amp;$C8)&amp;" sur "&amp;IF(OFFSET(Paramétrages!$G$6,COLUMNS($H:I)-2,,)=0,"",OFFSET(Paramétrages!$G$6,COLUMNS($H:I)-2,,))&amp;")"))</f>
        <v/>
      </c>
      <c r="G8" s="1" t="str">
        <f ca="1">IF(OFFSET(Paramétrages!$F$6,COLUMNS($G:I)-2,,)=0,"",IF($B8="","",IF(COUNTA(Paramétrages!$F$5:$F$32)=0,"",IF(ISBLANK('Compréhension de l''écrit'!$D8),"",IF((SUMIFS(Paramétrages!$W:$W,Paramétrages!$Y:$Y,IF(OFFSET(Paramétrages!$F$6,COLUMNS($G:I)-2,,)=0,"",OFFSET(Paramétrages!$F$6,COLUMNS($G:I)-2,,)),Paramétrages!$X:$X,$B8&amp;$C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8&amp;$C8))/(IF(OFFSET(Paramétrages!$G$6,COLUMNS($H:J)-2,,)=0,"",OFFSET(Paramétrages!$G$6,COLUMNS($H:J)-2,,)))&lt;0.67,"B","C"))))))&amp;IF(OFFSET(Paramétrages!$F$6,COLUMNS($G:I)-2,,)=0,"",IF(ISBLANK('Compréhension de l''écrit'!$D8),""," ("&amp;SUMIFS(Paramétrages!$W:$W,Paramétrages!$Y:$Y,IF(OFFSET(Paramétrages!$F$6,COLUMNS($G:I)-2,,)=0,"",OFFSET(Paramétrages!$F$6,COLUMNS($G:I)-2,,)),Paramétrages!$X:$X,$B8&amp;$C8)&amp;" sur "&amp;IF(OFFSET(Paramétrages!$G$6,COLUMNS($H:J)-2,,)=0,"",OFFSET(Paramétrages!$G$6,COLUMNS($H:J)-2,,))&amp;")"))</f>
        <v/>
      </c>
      <c r="H8" s="1" t="str">
        <f ca="1">IF(OFFSET(Paramétrages!$F$6,COLUMNS($G:J)-2,,)=0,"",IF($B8="","",IF(COUNTA(Paramétrages!$F$5:$F$32)=0,"",IF(ISBLANK('Compréhension de l''écrit'!$D8),"",IF((SUMIFS(Paramétrages!$W:$W,Paramétrages!$Y:$Y,IF(OFFSET(Paramétrages!$F$6,COLUMNS($G:J)-2,,)=0,"",OFFSET(Paramétrages!$F$6,COLUMNS($G:J)-2,,)),Paramétrages!$X:$X,$B8&amp;$C8)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8&amp;$C8))/(IF(OFFSET(Paramétrages!$G$6,COLUMNS($H:K)-2,,)=0,"",OFFSET(Paramétrages!$G$6,COLUMNS($H:K)-2,,)))&lt;0.67,"B","C"))))))&amp;IF(OFFSET(Paramétrages!$F$6,COLUMNS($G:J)-2,,)=0,"",IF(ISBLANK('Compréhension de l''écrit'!$D8),""," ("&amp;SUMIFS(Paramétrages!$W:$W,Paramétrages!$Y:$Y,IF(OFFSET(Paramétrages!$F$6,COLUMNS($G:J)-2,,)=0,"",OFFSET(Paramétrages!$F$6,COLUMNS($G:J)-2,,)),Paramétrages!$X:$X,$B8&amp;$C8)&amp;" sur "&amp;IF(OFFSET(Paramétrages!$G$6,COLUMNS($H:K)-2,,)=0,"",OFFSET(Paramétrages!$G$6,COLUMNS($H:K)-2,,))&amp;")"))</f>
        <v/>
      </c>
      <c r="I8" s="1" t="str">
        <f ca="1">IF(OFFSET(Paramétrages!$F$6,COLUMNS($G:K)-2,,)=0,"",IF($B8="","",IF(COUNTA(Paramétrages!$F$5:$F$32)=0,"",IF(ISBLANK('Compréhension de l''écrit'!$D8),"",IF((SUMIFS(Paramétrages!$W:$W,Paramétrages!$Y:$Y,IF(OFFSET(Paramétrages!$F$6,COLUMNS($G:K)-2,,)=0,"",OFFSET(Paramétrages!$F$6,COLUMNS($G:K)-2,,)),Paramétrages!$X:$X,$B8&amp;$C8)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8&amp;$C8))/(IF(OFFSET(Paramétrages!$G$6,COLUMNS($H:L)-2,,)=0,"",OFFSET(Paramétrages!$G$6,COLUMNS($H:L)-2,,)))&lt;0.67,"B","C"))))))&amp;IF(OFFSET(Paramétrages!$F$6,COLUMNS($G:K)-2,,)=0,"",IF(ISBLANK('Compréhension de l''écrit'!$D8),""," ("&amp;SUMIFS(Paramétrages!$W:$W,Paramétrages!$Y:$Y,IF(OFFSET(Paramétrages!$F$6,COLUMNS($G:K)-2,,)=0,"",OFFSET(Paramétrages!$F$6,COLUMNS($G:K)-2,,)),Paramétrages!$X:$X,$B8&amp;$C8)&amp;" sur "&amp;IF(OFFSET(Paramétrages!$G$6,COLUMNS($H:L)-2,,)=0,"",OFFSET(Paramétrages!$G$6,COLUMNS($H:L)-2,,))&amp;")"))</f>
        <v/>
      </c>
      <c r="J8" s="1" t="str">
        <f ca="1">IF(OFFSET(Paramétrages!$F$6,COLUMNS($G:L)-2,,)=0,"",IF($B8="","",IF(COUNTA(Paramétrages!$F$5:$F$32)=0,"",IF(ISBLANK('Compréhension de l''écrit'!$D8),"",IF((SUMIFS(Paramétrages!$W:$W,Paramétrages!$Y:$Y,IF(OFFSET(Paramétrages!$F$6,COLUMNS($G:L)-2,,)=0,"",OFFSET(Paramétrages!$F$6,COLUMNS($G:L)-2,,)),Paramétrages!$X:$X,$B8&amp;$C8)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8&amp;$C8))/(IF(OFFSET(Paramétrages!$G$6,COLUMNS($H:M)-2,,)=0,"",OFFSET(Paramétrages!$G$6,COLUMNS($H:M)-2,,)))&lt;0.67,"B","C"))))))&amp;IF(OFFSET(Paramétrages!$F$6,COLUMNS($G:L)-2,,)=0,"",IF(ISBLANK('Compréhension de l''écrit'!$D8),""," ("&amp;SUMIFS(Paramétrages!$W:$W,Paramétrages!$Y:$Y,IF(OFFSET(Paramétrages!$F$6,COLUMNS($G:L)-2,,)=0,"",OFFSET(Paramétrages!$F$6,COLUMNS($G:L)-2,,)),Paramétrages!$X:$X,$B8&amp;$C8)&amp;" sur "&amp;IF(OFFSET(Paramétrages!$G$6,COLUMNS($H:M)-2,,)=0,"",OFFSET(Paramétrages!$G$6,COLUMNS($H:M)-2,,))&amp;")"))</f>
        <v/>
      </c>
      <c r="K8" s="1" t="str">
        <f ca="1">IF(OFFSET(Paramétrages!$F$6,COLUMNS($G:M)-2,,)=0,"",IF($B8="","",IF(COUNTA(Paramétrages!$F$5:$F$32)=0,"",IF(ISBLANK('Compréhension de l''écrit'!$D8),"",IF((SUMIFS(Paramétrages!$W:$W,Paramétrages!$Y:$Y,IF(OFFSET(Paramétrages!$F$6,COLUMNS($G:M)-2,,)=0,"",OFFSET(Paramétrages!$F$6,COLUMNS($G:M)-2,,)),Paramétrages!$X:$X,$B8&amp;$C8)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8&amp;$C8))/(IF(OFFSET(Paramétrages!$G$6,COLUMNS($H:N)-2,,)=0,"",OFFSET(Paramétrages!$G$6,COLUMNS($H:N)-2,,)))&lt;0.67,"B","C"))))))&amp;IF(OFFSET(Paramétrages!$F$6,COLUMNS($G:M)-2,,)=0,"",IF(ISBLANK('Compréhension de l''écrit'!$D8),""," ("&amp;SUMIFS(Paramétrages!$W:$W,Paramétrages!$Y:$Y,IF(OFFSET(Paramétrages!$F$6,COLUMNS($G:M)-2,,)=0,"",OFFSET(Paramétrages!$F$6,COLUMNS($G:M)-2,,)),Paramétrages!$X:$X,$B8&amp;$C8)&amp;" sur "&amp;IF(OFFSET(Paramétrages!$G$6,COLUMNS($H:N)-2,,)=0,"",OFFSET(Paramétrages!$G$6,COLUMNS($H:N)-2,,))&amp;")"))</f>
        <v/>
      </c>
      <c r="L8" s="1" t="str">
        <f ca="1">IF(OFFSET(Paramétrages!$F$6,COLUMNS($G:N)-2,,)=0,"",IF($B8="","",IF(COUNTA(Paramétrages!$F$5:$F$32)=0,"",IF(ISBLANK('Compréhension de l''écrit'!$D8),"",IF((SUMIFS(Paramétrages!$W:$W,Paramétrages!$Y:$Y,IF(OFFSET(Paramétrages!$F$6,COLUMNS($G:N)-2,,)=0,"",OFFSET(Paramétrages!$F$6,COLUMNS($G:N)-2,,)),Paramétrages!$X:$X,$B8&amp;$C8)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8&amp;$C8))/(IF(OFFSET(Paramétrages!$G$6,COLUMNS($H:O)-2,,)=0,"",OFFSET(Paramétrages!$G$6,COLUMNS($H:O)-2,,)))&lt;0.67,"B","C"))))))&amp;IF(OFFSET(Paramétrages!$F$6,COLUMNS($G:N)-2,,)=0,"",IF(ISBLANK('Compréhension de l''écrit'!$D8),""," ("&amp;SUMIFS(Paramétrages!$W:$W,Paramétrages!$Y:$Y,IF(OFFSET(Paramétrages!$F$6,COLUMNS($G:N)-2,,)=0,"",OFFSET(Paramétrages!$F$6,COLUMNS($G:N)-2,,)),Paramétrages!$X:$X,$B8&amp;$C8)&amp;" sur "&amp;IF(OFFSET(Paramétrages!$G$6,COLUMNS($H:O)-2,,)=0,"",OFFSET(Paramétrages!$G$6,COLUMNS($H:O)-2,,))&amp;")"))</f>
        <v/>
      </c>
      <c r="M8" s="1" t="str">
        <f ca="1">IF(OFFSET(Paramétrages!$F$6,COLUMNS($G:O)-2,,)=0,"",IF($B8="","",IF(COUNTA(Paramétrages!$F$5:$F$32)=0,"",IF(ISBLANK('Compréhension de l''écrit'!$D8),"",IF((SUMIFS(Paramétrages!$W:$W,Paramétrages!$Y:$Y,IF(OFFSET(Paramétrages!$F$6,COLUMNS($G:O)-2,,)=0,"",OFFSET(Paramétrages!$F$6,COLUMNS($G:O)-2,,)),Paramétrages!$X:$X,$B8&amp;$C8)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8&amp;$C8))/(IF(OFFSET(Paramétrages!$G$6,COLUMNS($H:P)-2,,)=0,"",OFFSET(Paramétrages!$G$6,COLUMNS($H:P)-2,,)))&lt;0.67,"B","C"))))))&amp;IF(OFFSET(Paramétrages!$F$6,COLUMNS($G:O)-2,,)=0,"",IF(ISBLANK('Compréhension de l''écrit'!$D8),""," ("&amp;SUMIFS(Paramétrages!$W:$W,Paramétrages!$Y:$Y,IF(OFFSET(Paramétrages!$F$6,COLUMNS($G:O)-2,,)=0,"",OFFSET(Paramétrages!$F$6,COLUMNS($G:O)-2,,)),Paramétrages!$X:$X,$B8&amp;$C8)&amp;" sur "&amp;IF(OFFSET(Paramétrages!$G$6,COLUMNS($H:P)-2,,)=0,"",OFFSET(Paramétrages!$G$6,COLUMNS($H:P)-2,,))&amp;")"))</f>
        <v/>
      </c>
      <c r="N8" s="1" t="str">
        <f ca="1">IF(OFFSET(Paramétrages!$F$6,COLUMNS($G:P)-2,,)=0,"",IF($B8="","",IF(COUNTA(Paramétrages!$F$5:$F$32)=0,"",IF(ISBLANK('Compréhension de l''écrit'!$D8),"",IF((SUMIFS(Paramétrages!$W:$W,Paramétrages!$Y:$Y,IF(OFFSET(Paramétrages!$F$6,COLUMNS($G:P)-2,,)=0,"",OFFSET(Paramétrages!$F$6,COLUMNS($G:P)-2,,)),Paramétrages!$X:$X,$B8&amp;$C8)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8&amp;$C8))/(IF(OFFSET(Paramétrages!$G$6,COLUMNS($H:Q)-2,,)=0,"",OFFSET(Paramétrages!$G$6,COLUMNS($H:Q)-2,,)))&lt;0.67,"B","C"))))))&amp;IF(OFFSET(Paramétrages!$F$6,COLUMNS($G:P)-2,,)=0,"",IF(ISBLANK('Compréhension de l''écrit'!$D8),""," ("&amp;SUMIFS(Paramétrages!$W:$W,Paramétrages!$Y:$Y,IF(OFFSET(Paramétrages!$F$6,COLUMNS($G:P)-2,,)=0,"",OFFSET(Paramétrages!$F$6,COLUMNS($G:P)-2,,)),Paramétrages!$X:$X,$B8&amp;$C8)&amp;" sur "&amp;IF(OFFSET(Paramétrages!$G$6,COLUMNS($H:Q)-2,,)=0,"",OFFSET(Paramétrages!$G$6,COLUMNS($H:Q)-2,,))&amp;")"))</f>
        <v/>
      </c>
      <c r="O8" s="1" t="str">
        <f ca="1">IF(OFFSET(Paramétrages!$F$6,COLUMNS($G:Q)-2,,)=0,"",IF($B8="","",IF(COUNTA(Paramétrages!$F$5:$F$32)=0,"",IF(ISBLANK('Compréhension de l''écrit'!$D8),"",IF((SUMIFS(Paramétrages!$W:$W,Paramétrages!$Y:$Y,IF(OFFSET(Paramétrages!$F$6,COLUMNS($G:Q)-2,,)=0,"",OFFSET(Paramétrages!$F$6,COLUMNS($G:Q)-2,,)),Paramétrages!$X:$X,$B8&amp;$C8)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8&amp;$C8))/(IF(OFFSET(Paramétrages!$G$6,COLUMNS($H:R)-2,,)=0,"",OFFSET(Paramétrages!$G$6,COLUMNS($H:R)-2,,)))&lt;0.67,"B","C"))))))&amp;IF(OFFSET(Paramétrages!$F$6,COLUMNS($G:Q)-2,,)=0,"",IF(ISBLANK('Compréhension de l''écrit'!$D8),""," ("&amp;SUMIFS(Paramétrages!$W:$W,Paramétrages!$Y:$Y,IF(OFFSET(Paramétrages!$F$6,COLUMNS($G:Q)-2,,)=0,"",OFFSET(Paramétrages!$F$6,COLUMNS($G:Q)-2,,)),Paramétrages!$X:$X,$B8&amp;$C8)&amp;" sur "&amp;IF(OFFSET(Paramétrages!$G$6,COLUMNS($H:R)-2,,)=0,"",OFFSET(Paramétrages!$G$6,COLUMNS($H:R)-2,,))&amp;")"))</f>
        <v/>
      </c>
      <c r="P8" s="1" t="str">
        <f ca="1">IF(OFFSET(Paramétrages!$F$6,COLUMNS($G:R)-2,,)=0,"",IF($B8="","",IF(COUNTA(Paramétrages!$F$5:$F$32)=0,"",IF(ISBLANK('Compréhension de l''écrit'!$D8),"",IF((SUMIFS(Paramétrages!$W:$W,Paramétrages!$Y:$Y,IF(OFFSET(Paramétrages!$F$6,COLUMNS($G:R)-2,,)=0,"",OFFSET(Paramétrages!$F$6,COLUMNS($G:R)-2,,)),Paramétrages!$X:$X,$B8&amp;$C8)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8&amp;$C8))/(IF(OFFSET(Paramétrages!$G$6,COLUMNS($H:S)-2,,)=0,"",OFFSET(Paramétrages!$G$6,COLUMNS($H:S)-2,,)))&lt;0.67,"B","C"))))))&amp;IF(OFFSET(Paramétrages!$F$6,COLUMNS($G:R)-2,,)=0,"",IF(ISBLANK('Compréhension de l''écrit'!$D8),""," ("&amp;SUMIFS(Paramétrages!$W:$W,Paramétrages!$Y:$Y,IF(OFFSET(Paramétrages!$F$6,COLUMNS($G:R)-2,,)=0,"",OFFSET(Paramétrages!$F$6,COLUMNS($G:R)-2,,)),Paramétrages!$X:$X,$B8&amp;$C8)&amp;" sur "&amp;IF(OFFSET(Paramétrages!$G$6,COLUMNS($H:S)-2,,)=0,"",OFFSET(Paramétrages!$G$6,COLUMNS($H:S)-2,,))&amp;")"))</f>
        <v/>
      </c>
      <c r="Q8" s="1" t="str">
        <f ca="1">IF(OFFSET(Paramétrages!$F$6,COLUMNS($G:S)-2,,)=0,"",IF($B8="","",IF(COUNTA(Paramétrages!$F$5:$F$32)=0,"",IF(ISBLANK('Compréhension de l''écrit'!$D8),"",IF((SUMIFS(Paramétrages!$W:$W,Paramétrages!$Y:$Y,IF(OFFSET(Paramétrages!$F$6,COLUMNS($G:S)-2,,)=0,"",OFFSET(Paramétrages!$F$6,COLUMNS($G:S)-2,,)),Paramétrages!$X:$X,$B8&amp;$C8)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8&amp;$C8))/(IF(OFFSET(Paramétrages!$G$6,COLUMNS($H:T)-2,,)=0,"",OFFSET(Paramétrages!$G$6,COLUMNS($H:T)-2,,)))&lt;0.67,"B","C"))))))&amp;IF(OFFSET(Paramétrages!$F$6,COLUMNS($G:S)-2,,)=0,"",IF(ISBLANK('Compréhension de l''écrit'!$D8),""," ("&amp;SUMIFS(Paramétrages!$W:$W,Paramétrages!$Y:$Y,IF(OFFSET(Paramétrages!$F$6,COLUMNS($G:S)-2,,)=0,"",OFFSET(Paramétrages!$F$6,COLUMNS($G:S)-2,,)),Paramétrages!$X:$X,$B8&amp;$C8)&amp;" sur "&amp;IF(OFFSET(Paramétrages!$G$6,COLUMNS($H:T)-2,,)=0,"",OFFSET(Paramétrages!$G$6,COLUMNS($H:T)-2,,))&amp;")"))</f>
        <v/>
      </c>
      <c r="R8" s="1" t="str">
        <f ca="1">IF(OFFSET(Paramétrages!$F$6,COLUMNS($G:T)-2,,)=0,"",IF($B8="","",IF(COUNTA(Paramétrages!$F$5:$F$32)=0,"",IF(ISBLANK('Compréhension de l''écrit'!$D8),"",IF((SUMIFS(Paramétrages!$W:$W,Paramétrages!$Y:$Y,IF(OFFSET(Paramétrages!$F$6,COLUMNS($G:T)-2,,)=0,"",OFFSET(Paramétrages!$F$6,COLUMNS($G:T)-2,,)),Paramétrages!$X:$X,$B8&amp;$C8)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8&amp;$C8))/(IF(OFFSET(Paramétrages!$G$6,COLUMNS($H:U)-2,,)=0,"",OFFSET(Paramétrages!$G$6,COLUMNS($H:U)-2,,)))&lt;0.67,"B","C"))))))&amp;IF(OFFSET(Paramétrages!$F$6,COLUMNS($G:T)-2,,)=0,"",IF(ISBLANK('Compréhension de l''écrit'!$D8),""," ("&amp;SUMIFS(Paramétrages!$W:$W,Paramétrages!$Y:$Y,IF(OFFSET(Paramétrages!$F$6,COLUMNS($G:T)-2,,)=0,"",OFFSET(Paramétrages!$F$6,COLUMNS($G:T)-2,,)),Paramétrages!$X:$X,$B8&amp;$C8)&amp;" sur "&amp;IF(OFFSET(Paramétrages!$G$6,COLUMNS($H:U)-2,,)=0,"",OFFSET(Paramétrages!$G$6,COLUMNS($H:U)-2,,))&amp;")"))</f>
        <v/>
      </c>
      <c r="S8" s="1" t="str">
        <f ca="1">IF(OFFSET(Paramétrages!$F$6,COLUMNS($G:U)-2,,)=0,"",IF($B8="","",IF(COUNTA(Paramétrages!$F$5:$F$32)=0,"",IF(ISBLANK('Compréhension de l''écrit'!$D8),"",IF((SUMIFS(Paramétrages!$W:$W,Paramétrages!$Y:$Y,IF(OFFSET(Paramétrages!$F$6,COLUMNS($G:U)-2,,)=0,"",OFFSET(Paramétrages!$F$6,COLUMNS($G:U)-2,,)),Paramétrages!$X:$X,$B8&amp;$C8)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8&amp;$C8))/(IF(OFFSET(Paramétrages!$G$6,COLUMNS($H:V)-2,,)=0,"",OFFSET(Paramétrages!$G$6,COLUMNS($H:V)-2,,)))&lt;0.67,"B","C"))))))&amp;IF(OFFSET(Paramétrages!$F$6,COLUMNS($G:U)-2,,)=0,"",IF(ISBLANK('Compréhension de l''écrit'!$D8),""," ("&amp;SUMIFS(Paramétrages!$W:$W,Paramétrages!$Y:$Y,IF(OFFSET(Paramétrages!$F$6,COLUMNS($G:U)-2,,)=0,"",OFFSET(Paramétrages!$F$6,COLUMNS($G:U)-2,,)),Paramétrages!$X:$X,$B8&amp;$C8)&amp;" sur "&amp;IF(OFFSET(Paramétrages!$G$6,COLUMNS($H:V)-2,,)=0,"",OFFSET(Paramétrages!$G$6,COLUMNS($H:V)-2,,))&amp;")"))</f>
        <v/>
      </c>
      <c r="T8" s="1" t="str">
        <f ca="1">IF(OFFSET(Paramétrages!$F$6,COLUMNS($G:V)-2,,)=0,"",IF($B8="","",IF(COUNTA(Paramétrages!$F$5:$F$32)=0,"",IF(ISBLANK('Compréhension de l''écrit'!$D8),"",IF((SUMIFS(Paramétrages!$W:$W,Paramétrages!$Y:$Y,IF(OFFSET(Paramétrages!$F$6,COLUMNS($G:V)-2,,)=0,"",OFFSET(Paramétrages!$F$6,COLUMNS($G:V)-2,,)),Paramétrages!$X:$X,$B8&amp;$C8)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8&amp;$C8))/(IF(OFFSET(Paramétrages!$G$6,COLUMNS($H:W)-2,,)=0,"",OFFSET(Paramétrages!$G$6,COLUMNS($H:W)-2,,)))&lt;0.67,"B","C"))))))&amp;IF(OFFSET(Paramétrages!$F$6,COLUMNS($G:V)-2,,)=0,"",IF(ISBLANK('Compréhension de l''écrit'!$D8),""," ("&amp;SUMIFS(Paramétrages!$W:$W,Paramétrages!$Y:$Y,IF(OFFSET(Paramétrages!$F$6,COLUMNS($G:V)-2,,)=0,"",OFFSET(Paramétrages!$F$6,COLUMNS($G:V)-2,,)),Paramétrages!$X:$X,$B8&amp;$C8)&amp;" sur "&amp;IF(OFFSET(Paramétrages!$G$6,COLUMNS($H:W)-2,,)=0,"",OFFSET(Paramétrages!$G$6,COLUMNS($H:W)-2,,))&amp;")"))</f>
        <v/>
      </c>
      <c r="U8" s="1" t="str">
        <f ca="1">IF(OFFSET(Paramétrages!$F$6,COLUMNS($G:W)-2,,)=0,"",IF($B8="","",IF(COUNTA(Paramétrages!$F$5:$F$32)=0,"",IF(ISBLANK('Compréhension de l''écrit'!$D8),"",IF((SUMIFS(Paramétrages!$W:$W,Paramétrages!$Y:$Y,IF(OFFSET(Paramétrages!$F$6,COLUMNS($G:W)-2,,)=0,"",OFFSET(Paramétrages!$F$6,COLUMNS($G:W)-2,,)),Paramétrages!$X:$X,$B8&amp;$C8)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8&amp;$C8))/(IF(OFFSET(Paramétrages!$G$6,COLUMNS($H:X)-2,,)=0,"",OFFSET(Paramétrages!$G$6,COLUMNS($H:X)-2,,)))&lt;0.67,"B","C"))))))&amp;IF(OFFSET(Paramétrages!$F$6,COLUMNS($G:W)-2,,)=0,"",IF(ISBLANK('Compréhension de l''écrit'!$D8),""," ("&amp;SUMIFS(Paramétrages!$W:$W,Paramétrages!$Y:$Y,IF(OFFSET(Paramétrages!$F$6,COLUMNS($G:W)-2,,)=0,"",OFFSET(Paramétrages!$F$6,COLUMNS($G:W)-2,,)),Paramétrages!$X:$X,$B8&amp;$C8)&amp;" sur "&amp;IF(OFFSET(Paramétrages!$G$6,COLUMNS($H:X)-2,,)=0,"",OFFSET(Paramétrages!$G$6,COLUMNS($H:X)-2,,))&amp;")"))</f>
        <v/>
      </c>
      <c r="V8" s="1" t="str">
        <f ca="1">IF(OFFSET(Paramétrages!$F$6,COLUMNS($G:X)-2,,)=0,"",IF($B8="","",IF(COUNTA(Paramétrages!$F$5:$F$32)=0,"",IF(ISBLANK('Compréhension de l''écrit'!$D8),"",IF((SUMIFS(Paramétrages!$W:$W,Paramétrages!$Y:$Y,IF(OFFSET(Paramétrages!$F$6,COLUMNS($G:X)-2,,)=0,"",OFFSET(Paramétrages!$F$6,COLUMNS($G:X)-2,,)),Paramétrages!$X:$X,$B8&amp;$C8)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8&amp;$C8))/(IF(OFFSET(Paramétrages!$G$6,COLUMNS($H:Y)-2,,)=0,"",OFFSET(Paramétrages!$G$6,COLUMNS($H:Y)-2,,)))&lt;0.67,"B","C"))))))&amp;IF(OFFSET(Paramétrages!$F$6,COLUMNS($G:X)-2,,)=0,"",IF(ISBLANK('Compréhension de l''écrit'!$D8),""," ("&amp;SUMIFS(Paramétrages!$W:$W,Paramétrages!$Y:$Y,IF(OFFSET(Paramétrages!$F$6,COLUMNS($G:X)-2,,)=0,"",OFFSET(Paramétrages!$F$6,COLUMNS($G:X)-2,,)),Paramétrages!$X:$X,$B8&amp;$C8)&amp;" sur "&amp;IF(OFFSET(Paramétrages!$G$6,COLUMNS($H:Y)-2,,)=0,"",OFFSET(Paramétrages!$G$6,COLUMNS($H:Y)-2,,))&amp;")"))</f>
        <v/>
      </c>
      <c r="W8" s="1" t="str">
        <f ca="1">IF(OFFSET(Paramétrages!$F$6,COLUMNS($G:Y)-2,,)=0,"",IF($B8="","",IF(COUNTA(Paramétrages!$F$5:$F$32)=0,"",IF(ISBLANK('Compréhension de l''écrit'!$D8),"",IF((SUMIFS(Paramétrages!$W:$W,Paramétrages!$Y:$Y,IF(OFFSET(Paramétrages!$F$6,COLUMNS($G:Y)-2,,)=0,"",OFFSET(Paramétrages!$F$6,COLUMNS($G:Y)-2,,)),Paramétrages!$X:$X,$B8&amp;$C8)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8&amp;$C8))/(IF(OFFSET(Paramétrages!$G$6,COLUMNS($H:Z)-2,,)=0,"",OFFSET(Paramétrages!$G$6,COLUMNS($H:Z)-2,,)))&lt;0.67,"B","C"))))))&amp;IF(OFFSET(Paramétrages!$F$6,COLUMNS($G:Y)-2,,)=0,"",IF(ISBLANK('Compréhension de l''écrit'!$D8),""," ("&amp;SUMIFS(Paramétrages!$W:$W,Paramétrages!$Y:$Y,IF(OFFSET(Paramétrages!$F$6,COLUMNS($G:Y)-2,,)=0,"",OFFSET(Paramétrages!$F$6,COLUMNS($G:Y)-2,,)),Paramétrages!$X:$X,$B8&amp;$C8)&amp;" sur "&amp;IF(OFFSET(Paramétrages!$G$6,COLUMNS($H:Z)-2,,)=0,"",OFFSET(Paramétrages!$G$6,COLUMNS($H:Z)-2,,))&amp;")"))</f>
        <v/>
      </c>
      <c r="X8" s="1" t="str">
        <f ca="1">IF(OFFSET(Paramétrages!$F$6,COLUMNS($G:Z)-2,,)=0,"",IF($B8="","",IF(COUNTA(Paramétrages!$F$5:$F$32)=0,"",IF(ISBLANK('Compréhension de l''écrit'!$D8),"",IF((SUMIFS(Paramétrages!$W:$W,Paramétrages!$Y:$Y,IF(OFFSET(Paramétrages!$F$6,COLUMNS($G:Z)-2,,)=0,"",OFFSET(Paramétrages!$F$6,COLUMNS($G:Z)-2,,)),Paramétrages!$X:$X,$B8&amp;$C8)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8&amp;$C8))/(IF(OFFSET(Paramétrages!$G$6,COLUMNS($H:AA)-2,,)=0,"",OFFSET(Paramétrages!$G$6,COLUMNS($H:AA)-2,,)))&lt;0.67,"B","C"))))))&amp;IF(OFFSET(Paramétrages!$F$6,COLUMNS($G:Z)-2,,)=0,"",IF(ISBLANK('Compréhension de l''écrit'!$D8),""," ("&amp;SUMIFS(Paramétrages!$W:$W,Paramétrages!$Y:$Y,IF(OFFSET(Paramétrages!$F$6,COLUMNS($G:Z)-2,,)=0,"",OFFSET(Paramétrages!$F$6,COLUMNS($G:Z)-2,,)),Paramétrages!$X:$X,$B8&amp;$C8)&amp;" sur "&amp;IF(OFFSET(Paramétrages!$G$6,COLUMNS($H:AA)-2,,)=0,"",OFFSET(Paramétrages!$G$6,COLUMNS($H:AA)-2,,))&amp;")"))</f>
        <v/>
      </c>
      <c r="Y8" s="1" t="str">
        <f ca="1">IF(OFFSET(Paramétrages!$F$6,COLUMNS($G:AA)-2,,)=0,"",IF($B8="","",IF(COUNTA(Paramétrages!$F$5:$F$32)=0,"",IF(ISBLANK('Compréhension de l''écrit'!$D8),"",IF((SUMIFS(Paramétrages!$W:$W,Paramétrages!$Y:$Y,IF(OFFSET(Paramétrages!$F$6,COLUMNS($G:AA)-2,,)=0,"",OFFSET(Paramétrages!$F$6,COLUMNS($G:AA)-2,,)),Paramétrages!$X:$X,$B8&amp;$C8)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8&amp;$C8))/(IF(OFFSET(Paramétrages!$G$6,COLUMNS($H:AB)-2,,)=0,"",OFFSET(Paramétrages!$G$6,COLUMNS($H:AB)-2,,)))&lt;0.67,"B","C"))))))&amp;IF(OFFSET(Paramétrages!$F$6,COLUMNS($G:AA)-2,,)=0,"",IF(ISBLANK('Compréhension de l''écrit'!$D8),""," ("&amp;SUMIFS(Paramétrages!$W:$W,Paramétrages!$Y:$Y,IF(OFFSET(Paramétrages!$F$6,COLUMNS($G:AA)-2,,)=0,"",OFFSET(Paramétrages!$F$6,COLUMNS($G:AA)-2,,)),Paramétrages!$X:$X,$B8&amp;$C8)&amp;" sur "&amp;IF(OFFSET(Paramétrages!$G$6,COLUMNS($H:AB)-2,,)=0,"",OFFSET(Paramétrages!$G$6,COLUMNS($H:AB)-2,,))&amp;")"))</f>
        <v/>
      </c>
      <c r="Z8" s="1" t="str">
        <f ca="1">IF(OFFSET(Paramétrages!$F$6,COLUMNS($G:AB)-2,,)=0,"",IF($B8="","",IF(COUNTA(Paramétrages!$F$5:$F$32)=0,"",IF(ISBLANK('Compréhension de l''écrit'!$D8),"",IF((SUMIFS(Paramétrages!$W:$W,Paramétrages!$Y:$Y,IF(OFFSET(Paramétrages!$F$6,COLUMNS($G:AB)-2,,)=0,"",OFFSET(Paramétrages!$F$6,COLUMNS($G:AB)-2,,)),Paramétrages!$X:$X,$B8&amp;$C8)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8&amp;$C8))/(IF(OFFSET(Paramétrages!$G$6,COLUMNS($H:AC)-2,,)=0,"",OFFSET(Paramétrages!$G$6,COLUMNS($H:AC)-2,,)))&lt;0.67,"B","C"))))))&amp;IF(OFFSET(Paramétrages!$F$6,COLUMNS($G:AB)-2,,)=0,"",IF(ISBLANK('Compréhension de l''écrit'!$D8),""," ("&amp;SUMIFS(Paramétrages!$W:$W,Paramétrages!$Y:$Y,IF(OFFSET(Paramétrages!$F$6,COLUMNS($G:AB)-2,,)=0,"",OFFSET(Paramétrages!$F$6,COLUMNS($G:AB)-2,,)),Paramétrages!$X:$X,$B8&amp;$C8)&amp;" sur "&amp;IF(OFFSET(Paramétrages!$G$6,COLUMNS($H:AC)-2,,)=0,"",OFFSET(Paramétrages!$G$6,COLUMNS($H:AC)-2,,))&amp;")"))</f>
        <v/>
      </c>
      <c r="AA8" s="1" t="str">
        <f ca="1">IF(OFFSET(Paramétrages!$F$6,COLUMNS($G:AC)-2,,)=0,"",IF($B8="","",IF(COUNTA(Paramétrages!$F$5:$F$32)=0,"",IF(ISBLANK('Compréhension de l''écrit'!$D8),"",IF((SUMIFS(Paramétrages!$W:$W,Paramétrages!$Y:$Y,IF(OFFSET(Paramétrages!$F$6,COLUMNS($G:AC)-2,,)=0,"",OFFSET(Paramétrages!$F$6,COLUMNS($G:AC)-2,,)),Paramétrages!$X:$X,$B8&amp;$C8)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8&amp;$C8))/(IF(OFFSET(Paramétrages!$G$6,COLUMNS($H:AD)-2,,)=0,"",OFFSET(Paramétrages!$G$6,COLUMNS($H:AD)-2,,)))&lt;0.67,"B","C"))))))&amp;IF(OFFSET(Paramétrages!$F$6,COLUMNS($G:AC)-2,,)=0,"",IF(ISBLANK('Compréhension de l''écrit'!$D8),""," ("&amp;SUMIFS(Paramétrages!$W:$W,Paramétrages!$Y:$Y,IF(OFFSET(Paramétrages!$F$6,COLUMNS($G:AC)-2,,)=0,"",OFFSET(Paramétrages!$F$6,COLUMNS($G:AC)-2,,)),Paramétrages!$X:$X,$B8&amp;$C8)&amp;" sur "&amp;IF(OFFSET(Paramétrages!$G$6,COLUMNS($H:AD)-2,,)=0,"",OFFSET(Paramétrages!$G$6,COLUMNS($H:AD)-2,,))&amp;")"))</f>
        <v/>
      </c>
      <c r="AB8" s="1" t="str">
        <f ca="1">IF(OFFSET(Paramétrages!$F$6,COLUMNS($G:AD)-2,,)=0,"",IF($B8="","",IF(COUNTA(Paramétrages!$F$5:$F$32)=0,"",IF(ISBLANK('Compréhension de l''écrit'!$D8),"",IF((SUMIFS(Paramétrages!$W:$W,Paramétrages!$Y:$Y,IF(OFFSET(Paramétrages!$F$6,COLUMNS($G:AD)-2,,)=0,"",OFFSET(Paramétrages!$F$6,COLUMNS($G:AD)-2,,)),Paramétrages!$X:$X,$B8&amp;$C8)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8&amp;$C8))/(IF(OFFSET(Paramétrages!$G$6,COLUMNS($H:AE)-2,,)=0,"",OFFSET(Paramétrages!$G$6,COLUMNS($H:AE)-2,,)))&lt;0.67,"B","C"))))))&amp;IF(OFFSET(Paramétrages!$F$6,COLUMNS($G:AD)-2,,)=0,"",IF(ISBLANK('Compréhension de l''écrit'!$D8),""," ("&amp;SUMIFS(Paramétrages!$W:$W,Paramétrages!$Y:$Y,IF(OFFSET(Paramétrages!$F$6,COLUMNS($G:AD)-2,,)=0,"",OFFSET(Paramétrages!$F$6,COLUMNS($G:AD)-2,,)),Paramétrages!$X:$X,$B8&amp;$C8)&amp;" sur "&amp;IF(OFFSET(Paramétrages!$G$6,COLUMNS($H:AE)-2,,)=0,"",OFFSET(Paramétrages!$G$6,COLUMNS($H:AE)-2,,))&amp;")"))</f>
        <v/>
      </c>
      <c r="AC8" s="1" t="str">
        <f ca="1">IF(OFFSET(Paramétrages!$F$6,COLUMNS($G:AE)-2,,)=0,"",IF($B8="","",IF(COUNTA(Paramétrages!$F$5:$F$32)=0,"",IF(ISBLANK('Compréhension de l''écrit'!$D8),"",IF((SUMIFS(Paramétrages!$W:$W,Paramétrages!$Y:$Y,IF(OFFSET(Paramétrages!$F$6,COLUMNS($G:AE)-2,,)=0,"",OFFSET(Paramétrages!$F$6,COLUMNS($G:AE)-2,,)),Paramétrages!$X:$X,$B8&amp;$C8)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8&amp;$C8))/(IF(OFFSET(Paramétrages!$G$6,COLUMNS($H:AF)-2,,)=0,"",OFFSET(Paramétrages!$G$6,COLUMNS($H:AF)-2,,)))&lt;0.67,"B","C"))))))&amp;IF(OFFSET(Paramétrages!$F$6,COLUMNS($G:AE)-2,,)=0,"",IF(ISBLANK('Compréhension de l''écrit'!$D8),""," ("&amp;SUMIFS(Paramétrages!$W:$W,Paramétrages!$Y:$Y,IF(OFFSET(Paramétrages!$F$6,COLUMNS($G:AE)-2,,)=0,"",OFFSET(Paramétrages!$F$6,COLUMNS($G:AE)-2,,)),Paramétrages!$X:$X,$B8&amp;$C8)&amp;" sur "&amp;IF(OFFSET(Paramétrages!$G$6,COLUMNS($H:AF)-2,,)=0,"",OFFSET(Paramétrages!$G$6,COLUMNS($H:AF)-2,,))&amp;")"))</f>
        <v/>
      </c>
      <c r="AD8" s="1" t="str">
        <f ca="1">IF(OFFSET(Paramétrages!$F$6,COLUMNS($G:AF)-2,,)=0,"",IF($B8="","",IF(COUNTA(Paramétrages!$F$5:$F$32)=0,"",IF(ISBLANK('Compréhension de l''écrit'!$D8),"",IF((SUMIFS(Paramétrages!$W:$W,Paramétrages!$Y:$Y,IF(OFFSET(Paramétrages!$F$6,COLUMNS($G:AF)-2,,)=0,"",OFFSET(Paramétrages!$F$6,COLUMNS($G:AF)-2,,)),Paramétrages!$X:$X,$B8&amp;$C8)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8&amp;$C8))/(IF(OFFSET(Paramétrages!$G$6,COLUMNS($H:AG)-2,,)=0,"",OFFSET(Paramétrages!$G$6,COLUMNS($H:AG)-2,,)))&lt;0.67,"B","C"))))))&amp;IF(OFFSET(Paramétrages!$F$6,COLUMNS($G:AF)-2,,)=0,"",IF(ISBLANK('Compréhension de l''écrit'!$D8),""," ("&amp;SUMIFS(Paramétrages!$W:$W,Paramétrages!$Y:$Y,IF(OFFSET(Paramétrages!$F$6,COLUMNS($G:AF)-2,,)=0,"",OFFSET(Paramétrages!$F$6,COLUMNS($G:AF)-2,,)),Paramétrages!$X:$X,$B8&amp;$C8)&amp;" sur "&amp;IF(OFFSET(Paramétrages!$G$6,COLUMNS($H:AG)-2,,)=0,"",OFFSET(Paramétrages!$G$6,COLUMNS($H:AG)-2,,))&amp;")"))</f>
        <v/>
      </c>
      <c r="AE8" s="1" t="str">
        <f ca="1">IF(OFFSET(Paramétrages!$F$6,COLUMNS($G:AG)-2,,)=0,"",IF($B8="","",IF(COUNTA(Paramétrages!$F$5:$F$32)=0,"",IF(ISBLANK('Compréhension de l''écrit'!$D8),"",IF((SUMIFS(Paramétrages!$W:$W,Paramétrages!$Y:$Y,IF(OFFSET(Paramétrages!$F$6,COLUMNS($G:AG)-2,,)=0,"",OFFSET(Paramétrages!$F$6,COLUMNS($G:AG)-2,,)),Paramétrages!$X:$X,$B8&amp;$C8)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8&amp;$C8))/(IF(OFFSET(Paramétrages!$G$6,COLUMNS($H:AH)-2,,)=0,"",OFFSET(Paramétrages!$G$6,COLUMNS($H:AH)-2,,)))&lt;0.67,"B","C"))))))&amp;IF(OFFSET(Paramétrages!$F$6,COLUMNS($G:AG)-2,,)=0,"",IF(ISBLANK('Compréhension de l''écrit'!$D8),""," ("&amp;SUMIFS(Paramétrages!$W:$W,Paramétrages!$Y:$Y,IF(OFFSET(Paramétrages!$F$6,COLUMNS($G:AG)-2,,)=0,"",OFFSET(Paramétrages!$F$6,COLUMNS($G:AG)-2,,)),Paramétrages!$X:$X,$B8&amp;$C8)&amp;" sur "&amp;IF(OFFSET(Paramétrages!$G$6,COLUMNS($H:AH)-2,,)=0,"",OFFSET(Paramétrages!$G$6,COLUMNS($H:AH)-2,,))&amp;")"))</f>
        <v/>
      </c>
      <c r="AF8" s="1" t="str">
        <f ca="1">IF(OFFSET(Paramétrages!$F$6,COLUMNS($G:AH)-2,,)=0,"",IF($B8="","",IF(COUNTA(Paramétrages!$F$5:$F$32)=0,"",IF(ISBLANK('Compréhension de l''écrit'!$D8),"",IF((SUMIFS(Paramétrages!$W:$W,Paramétrages!$Y:$Y,IF(OFFSET(Paramétrages!$F$6,COLUMNS($G:AH)-2,,)=0,"",OFFSET(Paramétrages!$F$6,COLUMNS($G:AH)-2,,)),Paramétrages!$X:$X,$B8&amp;$C8)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8&amp;$C8))/(IF(OFFSET(Paramétrages!$G$6,COLUMNS($H:AI)-2,,)=0,"",OFFSET(Paramétrages!$G$6,COLUMNS($H:AI)-2,,)))&lt;0.67,"B","C"))))))&amp;IF(OFFSET(Paramétrages!$F$6,COLUMNS($G:AH)-2,,)=0,"",IF(ISBLANK('Compréhension de l''écrit'!$D8),""," ("&amp;SUMIFS(Paramétrages!$W:$W,Paramétrages!$Y:$Y,IF(OFFSET(Paramétrages!$F$6,COLUMNS($G:AH)-2,,)=0,"",OFFSET(Paramétrages!$F$6,COLUMNS($G:AH)-2,,)),Paramétrages!$X:$X,$B8&amp;$C8)&amp;" sur "&amp;IF(OFFSET(Paramétrages!$G$6,COLUMNS($H:AI)-2,,)=0,"",OFFSET(Paramétrages!$G$6,COLUMNS($H:AI)-2,,))&amp;")"))</f>
        <v/>
      </c>
      <c r="AG8" s="1" t="str">
        <f ca="1">IF(OFFSET(Paramétrages!$F$6,COLUMNS($G:AI)-2,,)=0,"",IF($B8="","",IF(COUNTA(Paramétrages!$F$5:$F$32)=0,"",IF(ISBLANK('Compréhension de l''écrit'!$D8),"",IF((SUMIFS(Paramétrages!$W:$W,Paramétrages!$Y:$Y,IF(OFFSET(Paramétrages!$F$6,COLUMNS($G:AI)-2,,)=0,"",OFFSET(Paramétrages!$F$6,COLUMNS($G:AI)-2,,)),Paramétrages!$X:$X,$B8&amp;$C8)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8&amp;$C8))/(IF(OFFSET(Paramétrages!$G$6,COLUMNS($H:AJ)-2,,)=0,"",OFFSET(Paramétrages!$G$6,COLUMNS($H:AJ)-2,,)))&lt;0.67,"B","C"))))))&amp;IF(OFFSET(Paramétrages!$F$6,COLUMNS($G:AI)-2,,)=0,"",IF(ISBLANK('Compréhension de l''écrit'!$D8),""," ("&amp;SUMIFS(Paramétrages!$W:$W,Paramétrages!$Y:$Y,IF(OFFSET(Paramétrages!$F$6,COLUMNS($G:AI)-2,,)=0,"",OFFSET(Paramétrages!$F$6,COLUMNS($G:AI)-2,,)),Paramétrages!$X:$X,$B8&amp;$C8)&amp;" sur "&amp;IF(OFFSET(Paramétrages!$G$6,COLUMNS($H:AJ)-2,,)=0,"",OFFSET(Paramétrages!$G$6,COLUMNS($H:AJ)-2,,))&amp;")"))</f>
        <v/>
      </c>
      <c r="AH8" s="1" t="str">
        <f ca="1">IF(OFFSET(Paramétrages!$F$6,COLUMNS($G:AJ)-2,,)=0,"",IF($B8="","",IF(COUNTA(Paramétrages!$F$5:$F$32)=0,"",IF(ISBLANK('Compréhension de l''écrit'!$D8),"",IF((SUMIFS(Paramétrages!$W:$W,Paramétrages!$Y:$Y,IF(OFFSET(Paramétrages!$F$6,COLUMNS($G:AJ)-2,,)=0,"",OFFSET(Paramétrages!$F$6,COLUMNS($G:AJ)-2,,)),Paramétrages!$X:$X,$B8&amp;$C8)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8&amp;$C8))/(IF(OFFSET(Paramétrages!$G$6,COLUMNS($H:AK)-2,,)=0,"",OFFSET(Paramétrages!$G$6,COLUMNS($H:AK)-2,,)))&lt;0.67,"B","C"))))))&amp;IF(OFFSET(Paramétrages!$F$6,COLUMNS($G:AJ)-2,,)=0,"",IF(ISBLANK('Compréhension de l''écrit'!$D8),""," ("&amp;SUMIFS(Paramétrages!$W:$W,Paramétrages!$Y:$Y,IF(OFFSET(Paramétrages!$F$6,COLUMNS($G:AJ)-2,,)=0,"",OFFSET(Paramétrages!$F$6,COLUMNS($G:AJ)-2,,)),Paramétrages!$X:$X,$B8&amp;$C8)&amp;" sur "&amp;IF(OFFSET(Paramétrages!$G$6,COLUMNS($H:AK)-2,,)=0,"",OFFSET(Paramétrages!$G$6,COLUMNS($H:AK)-2,,))&amp;")"))</f>
        <v/>
      </c>
      <c r="AI8" s="1" t="str">
        <f ca="1">IF(OFFSET(Paramétrages!$F$6,COLUMNS($G:AK)-2,,)=0,"",IF($B8="","",IF(COUNTA(Paramétrages!$F$5:$F$32)=0,"",IF(ISBLANK('Compréhension de l''écrit'!$D8),"",IF((SUMIFS(Paramétrages!$W:$W,Paramétrages!$Y:$Y,IF(OFFSET(Paramétrages!$F$6,COLUMNS($G:AK)-2,,)=0,"",OFFSET(Paramétrages!$F$6,COLUMNS($G:AK)-2,,)),Paramétrages!$X:$X,$B8&amp;$C8)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8&amp;$C8))/(IF(OFFSET(Paramétrages!$G$6,COLUMNS($H:AL)-2,,)=0,"",OFFSET(Paramétrages!$G$6,COLUMNS($H:AL)-2,,)))&lt;0.67,"B","C"))))))&amp;IF(OFFSET(Paramétrages!$F$6,COLUMNS($G:AK)-2,,)=0,"",IF(ISBLANK('Compréhension de l''écrit'!$D8),""," ("&amp;SUMIFS(Paramétrages!$W:$W,Paramétrages!$Y:$Y,IF(OFFSET(Paramétrages!$F$6,COLUMNS($G:AK)-2,,)=0,"",OFFSET(Paramétrages!$F$6,COLUMNS($G:AK)-2,,)),Paramétrages!$X:$X,$B8&amp;$C8)&amp;" sur "&amp;IF(OFFSET(Paramétrages!$G$6,COLUMNS($H:AL)-2,,)=0,"",OFFSET(Paramétrages!$G$6,COLUMNS($H:AL)-2,,))&amp;")"))</f>
        <v/>
      </c>
      <c r="AJ8" s="1" t="str">
        <f ca="1">IF(OFFSET(Paramétrages!$F$6,COLUMNS($G:AL)-2,,)=0,"",IF($B8="","",IF(COUNTA(Paramétrages!$F$5:$F$32)=0,"",IF(ISBLANK('Compréhension de l''écrit'!$D8),"",IF((SUMIFS(Paramétrages!$W:$W,Paramétrages!$Y:$Y,IF(OFFSET(Paramétrages!$F$6,COLUMNS($G:AL)-2,,)=0,"",OFFSET(Paramétrages!$F$6,COLUMNS($G:AL)-2,,)),Paramétrages!$X:$X,$B8&amp;$C8)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8&amp;$C8))/(IF(OFFSET(Paramétrages!$G$6,COLUMNS($H:AM)-2,,)=0,"",OFFSET(Paramétrages!$G$6,COLUMNS($H:AM)-2,,)))&lt;0.67,"B","C"))))))&amp;IF(OFFSET(Paramétrages!$F$6,COLUMNS($G:AL)-2,,)=0,"",IF(ISBLANK('Compréhension de l''écrit'!$D8),""," ("&amp;SUMIFS(Paramétrages!$W:$W,Paramétrages!$Y:$Y,IF(OFFSET(Paramétrages!$F$6,COLUMNS($G:AL)-2,,)=0,"",OFFSET(Paramétrages!$F$6,COLUMNS($G:AL)-2,,)),Paramétrages!$X:$X,$B8&amp;$C8)&amp;" sur "&amp;IF(OFFSET(Paramétrages!$G$6,COLUMNS($H:AM)-2,,)=0,"",OFFSET(Paramétrages!$G$6,COLUMNS($H:AM)-2,,))&amp;")"))</f>
        <v/>
      </c>
      <c r="AK8" s="1" t="str">
        <f ca="1">IF(OFFSET(Paramétrages!$F$6,COLUMNS($G:AM)-2,,)=0,"",IF($B8="","",IF(COUNTA(Paramétrages!$F$5:$F$32)=0,"",IF(ISBLANK('Compréhension de l''écrit'!$D8),"",IF((SUMIFS(Paramétrages!$W:$W,Paramétrages!$Y:$Y,IF(OFFSET(Paramétrages!$F$6,COLUMNS($G:AM)-2,,)=0,"",OFFSET(Paramétrages!$F$6,COLUMNS($G:AM)-2,,)),Paramétrages!$X:$X,$B8&amp;$C8)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8&amp;$C8))/(IF(OFFSET(Paramétrages!$G$6,COLUMNS($H:AN)-2,,)=0,"",OFFSET(Paramétrages!$G$6,COLUMNS($H:AN)-2,,)))&lt;0.67,"B","C"))))))&amp;IF(OFFSET(Paramétrages!$F$6,COLUMNS($G:AM)-2,,)=0,"",IF(ISBLANK('Compréhension de l''écrit'!$D8),""," ("&amp;SUMIFS(Paramétrages!$W:$W,Paramétrages!$Y:$Y,IF(OFFSET(Paramétrages!$F$6,COLUMNS($G:AM)-2,,)=0,"",OFFSET(Paramétrages!$F$6,COLUMNS($G:AM)-2,,)),Paramétrages!$X:$X,$B8&amp;$C8)&amp;" sur "&amp;IF(OFFSET(Paramétrages!$G$6,COLUMNS($H:AN)-2,,)=0,"",OFFSET(Paramétrages!$G$6,COLUMNS($H:AN)-2,,))&amp;")"))</f>
        <v/>
      </c>
      <c r="AL8" s="1" t="str">
        <f ca="1">IF(OFFSET(Paramétrages!$F$6,COLUMNS($G:AN)-2,,)=0,"",IF($B8="","",IF(COUNTA(Paramétrages!$F$5:$F$32)=0,"",IF(ISBLANK('Compréhension de l''écrit'!$D8),"",IF((SUMIFS(Paramétrages!$W:$W,Paramétrages!$Y:$Y,IF(OFFSET(Paramétrages!$F$6,COLUMNS($G:AN)-2,,)=0,"",OFFSET(Paramétrages!$F$6,COLUMNS($G:AN)-2,,)),Paramétrages!$X:$X,$B8&amp;$C8)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8&amp;$C8))/(IF(OFFSET(Paramétrages!$G$6,COLUMNS($H:AO)-2,,)=0,"",OFFSET(Paramétrages!$G$6,COLUMNS($H:AO)-2,,)))&lt;0.67,"B","C"))))))&amp;IF(OFFSET(Paramétrages!$F$6,COLUMNS($G:AN)-2,,)=0,"",IF(ISBLANK('Compréhension de l''écrit'!$D8),""," ("&amp;SUMIFS(Paramétrages!$W:$W,Paramétrages!$Y:$Y,IF(OFFSET(Paramétrages!$F$6,COLUMNS($G:AN)-2,,)=0,"",OFFSET(Paramétrages!$F$6,COLUMNS($G:AN)-2,,)),Paramétrages!$X:$X,$B8&amp;$C8)&amp;" sur "&amp;IF(OFFSET(Paramétrages!$G$6,COLUMNS($H:AO)-2,,)=0,"",OFFSET(Paramétrages!$G$6,COLUMNS($H:AO)-2,,))&amp;")"))</f>
        <v/>
      </c>
      <c r="AM8" s="1" t="str">
        <f ca="1">IF(OFFSET(Paramétrages!$F$6,COLUMNS($G:AO)-2,,)=0,"",IF($B8="","",IF(COUNTA(Paramétrages!$F$5:$F$32)=0,"",IF(ISBLANK('Compréhension de l''écrit'!$D8),"",IF((SUMIFS(Paramétrages!$W:$W,Paramétrages!$Y:$Y,IF(OFFSET(Paramétrages!$F$6,COLUMNS($G:AO)-2,,)=0,"",OFFSET(Paramétrages!$F$6,COLUMNS($G:AO)-2,,)),Paramétrages!$X:$X,$B8&amp;$C8)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8&amp;$C8))/(IF(OFFSET(Paramétrages!$G$6,COLUMNS($H:AP)-2,,)=0,"",OFFSET(Paramétrages!$G$6,COLUMNS($H:AP)-2,,)))&lt;0.67,"B","C"))))))&amp;IF(OFFSET(Paramétrages!$F$6,COLUMNS($G:AO)-2,,)=0,"",IF(ISBLANK('Compréhension de l''écrit'!$D8),""," ("&amp;SUMIFS(Paramétrages!$W:$W,Paramétrages!$Y:$Y,IF(OFFSET(Paramétrages!$F$6,COLUMNS($G:AO)-2,,)=0,"",OFFSET(Paramétrages!$F$6,COLUMNS($G:AO)-2,,)),Paramétrages!$X:$X,$B8&amp;$C8)&amp;" sur "&amp;IF(OFFSET(Paramétrages!$G$6,COLUMNS($H:AP)-2,,)=0,"",OFFSET(Paramétrages!$G$6,COLUMNS($H:AP)-2,,))&amp;")"))</f>
        <v/>
      </c>
      <c r="AN8" s="1" t="str">
        <f ca="1">IF(OFFSET(Paramétrages!$F$6,COLUMNS($G:AP)-2,,)=0,"",IF($B8="","",IF(COUNTA(Paramétrages!$F$5:$F$32)=0,"",IF(ISBLANK('Compréhension de l''écrit'!$D8),"",IF((SUMIFS(Paramétrages!$W:$W,Paramétrages!$Y:$Y,IF(OFFSET(Paramétrages!$F$6,COLUMNS($G:AP)-2,,)=0,"",OFFSET(Paramétrages!$F$6,COLUMNS($G:AP)-2,,)),Paramétrages!$X:$X,$B8&amp;$C8)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8&amp;$C8))/(IF(OFFSET(Paramétrages!$G$6,COLUMNS($H:AQ)-2,,)=0,"",OFFSET(Paramétrages!$G$6,COLUMNS($H:AQ)-2,,)))&lt;0.67,"B","C"))))))&amp;IF(OFFSET(Paramétrages!$F$6,COLUMNS($G:AP)-2,,)=0,"",IF(ISBLANK('Compréhension de l''écrit'!$D8),""," ("&amp;SUMIFS(Paramétrages!$W:$W,Paramétrages!$Y:$Y,IF(OFFSET(Paramétrages!$F$6,COLUMNS($G:AP)-2,,)=0,"",OFFSET(Paramétrages!$F$6,COLUMNS($G:AP)-2,,)),Paramétrages!$X:$X,$B8&amp;$C8)&amp;" sur "&amp;IF(OFFSET(Paramétrages!$G$6,COLUMNS($H:AQ)-2,,)=0,"",OFFSET(Paramétrages!$G$6,COLUMNS($H:AQ)-2,,))&amp;")"))</f>
        <v/>
      </c>
      <c r="AO8" s="1" t="str">
        <f ca="1">IF(OFFSET(Paramétrages!$F$6,COLUMNS($G:AQ)-2,,)=0,"",IF($B8="","",IF(COUNTA(Paramétrages!$F$5:$F$32)=0,"",IF(ISBLANK('Compréhension de l''écrit'!$D8),"",IF((SUMIFS(Paramétrages!$W:$W,Paramétrages!$Y:$Y,IF(OFFSET(Paramétrages!$F$6,COLUMNS($G:AQ)-2,,)=0,"",OFFSET(Paramétrages!$F$6,COLUMNS($G:AQ)-2,,)),Paramétrages!$X:$X,$B8&amp;$C8)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8&amp;$C8))/(IF(OFFSET(Paramétrages!$G$6,COLUMNS($H:AR)-2,,)=0,"",OFFSET(Paramétrages!$G$6,COLUMNS($H:AR)-2,,)))&lt;0.67,"B","C"))))))&amp;IF(OFFSET(Paramétrages!$F$6,COLUMNS($G:AQ)-2,,)=0,"",IF(ISBLANK('Compréhension de l''écrit'!$D8),""," ("&amp;SUMIFS(Paramétrages!$W:$W,Paramétrages!$Y:$Y,IF(OFFSET(Paramétrages!$F$6,COLUMNS($G:AQ)-2,,)=0,"",OFFSET(Paramétrages!$F$6,COLUMNS($G:AQ)-2,,)),Paramétrages!$X:$X,$B8&amp;$C8)&amp;" sur "&amp;IF(OFFSET(Paramétrages!$G$6,COLUMNS($H:AR)-2,,)=0,"",OFFSET(Paramétrages!$G$6,COLUMNS($H:AR)-2,,))&amp;")"))</f>
        <v/>
      </c>
      <c r="AP8" s="1" t="str">
        <f ca="1">IF(OFFSET(Paramétrages!$F$6,COLUMNS($G:AR)-2,,)=0,"",IF($B8="","",IF(COUNTA(Paramétrages!$F$5:$F$32)=0,"",IF(ISBLANK('Compréhension de l''écrit'!$D8),"",IF((SUMIFS(Paramétrages!$W:$W,Paramétrages!$Y:$Y,IF(OFFSET(Paramétrages!$F$6,COLUMNS($G:AR)-2,,)=0,"",OFFSET(Paramétrages!$F$6,COLUMNS($G:AR)-2,,)),Paramétrages!$X:$X,$B8&amp;$C8)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8&amp;$C8))/(IF(OFFSET(Paramétrages!$G$6,COLUMNS($H:AS)-2,,)=0,"",OFFSET(Paramétrages!$G$6,COLUMNS($H:AS)-2,,)))&lt;0.67,"B","C"))))))&amp;IF(OFFSET(Paramétrages!$F$6,COLUMNS($G:AR)-2,,)=0,"",IF(ISBLANK('Compréhension de l''écrit'!$D8),""," ("&amp;SUMIFS(Paramétrages!$W:$W,Paramétrages!$Y:$Y,IF(OFFSET(Paramétrages!$F$6,COLUMNS($G:AR)-2,,)=0,"",OFFSET(Paramétrages!$F$6,COLUMNS($G:AR)-2,,)),Paramétrages!$X:$X,$B8&amp;$C8)&amp;" sur "&amp;IF(OFFSET(Paramétrages!$G$6,COLUMNS($H:AS)-2,,)=0,"",OFFSET(Paramétrages!$G$6,COLUMNS($H:AS)-2,,))&amp;")"))</f>
        <v/>
      </c>
      <c r="AQ8" s="1" t="str">
        <f ca="1">IF(OFFSET(Paramétrages!$F$6,COLUMNS($G:AS)-2,,)=0,"",IF($B8="","",IF(COUNTA(Paramétrages!$F$5:$F$32)=0,"",IF(ISBLANK('Compréhension de l''écrit'!$D8),"",IF((SUMIFS(Paramétrages!$W:$W,Paramétrages!$Y:$Y,IF(OFFSET(Paramétrages!$F$6,COLUMNS($G:AS)-2,,)=0,"",OFFSET(Paramétrages!$F$6,COLUMNS($G:AS)-2,,)),Paramétrages!$X:$X,$B8&amp;$C8)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8&amp;$C8))/(IF(OFFSET(Paramétrages!$G$6,COLUMNS($H:AT)-2,,)=0,"",OFFSET(Paramétrages!$G$6,COLUMNS($H:AT)-2,,)))&lt;0.67,"B","C"))))))&amp;IF(OFFSET(Paramétrages!$F$6,COLUMNS($G:AS)-2,,)=0,"",IF(ISBLANK('Compréhension de l''écrit'!$D8),""," ("&amp;SUMIFS(Paramétrages!$W:$W,Paramétrages!$Y:$Y,IF(OFFSET(Paramétrages!$F$6,COLUMNS($G:AS)-2,,)=0,"",OFFSET(Paramétrages!$F$6,COLUMNS($G:AS)-2,,)),Paramétrages!$X:$X,$B8&amp;$C8)&amp;" sur "&amp;IF(OFFSET(Paramétrages!$G$6,COLUMNS($H:AT)-2,,)=0,"",OFFSET(Paramétrages!$G$6,COLUMNS($H:AT)-2,,))&amp;")"))</f>
        <v/>
      </c>
      <c r="AR8" s="1" t="str">
        <f ca="1">IF(OFFSET(Paramétrages!$F$6,COLUMNS($G:AT)-2,,)=0,"",IF($B8="","",IF(COUNTA(Paramétrages!$F$5:$F$32)=0,"",IF(ISBLANK('Compréhension de l''écrit'!$D8),"",IF((SUMIFS(Paramétrages!$W:$W,Paramétrages!$Y:$Y,IF(OFFSET(Paramétrages!$F$6,COLUMNS($G:AT)-2,,)=0,"",OFFSET(Paramétrages!$F$6,COLUMNS($G:AT)-2,,)),Paramétrages!$X:$X,$B8&amp;$C8)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8&amp;$C8))/(IF(OFFSET(Paramétrages!$G$6,COLUMNS($H:AU)-2,,)=0,"",OFFSET(Paramétrages!$G$6,COLUMNS($H:AU)-2,,)))&lt;0.67,"B","C"))))))&amp;IF(OFFSET(Paramétrages!$F$6,COLUMNS($G:AT)-2,,)=0,"",IF(ISBLANK('Compréhension de l''écrit'!$D8),""," ("&amp;SUMIFS(Paramétrages!$W:$W,Paramétrages!$Y:$Y,IF(OFFSET(Paramétrages!$F$6,COLUMNS($G:AT)-2,,)=0,"",OFFSET(Paramétrages!$F$6,COLUMNS($G:AT)-2,,)),Paramétrages!$X:$X,$B8&amp;$C8)&amp;" sur "&amp;IF(OFFSET(Paramétrages!$G$6,COLUMNS($H:AU)-2,,)=0,"",OFFSET(Paramétrages!$G$6,COLUMNS($H:AU)-2,,))&amp;")"))</f>
        <v/>
      </c>
      <c r="AS8" s="1" t="str">
        <f ca="1">IF(OFFSET(Paramétrages!$F$6,COLUMNS($G:AU)-2,,)=0,"",IF($B8="","",IF(COUNTA(Paramétrages!$F$5:$F$32)=0,"",IF(ISBLANK('Compréhension de l''écrit'!$D8),"",IF((SUMIFS(Paramétrages!$W:$W,Paramétrages!$Y:$Y,IF(OFFSET(Paramétrages!$F$6,COLUMNS($G:AU)-2,,)=0,"",OFFSET(Paramétrages!$F$6,COLUMNS($G:AU)-2,,)),Paramétrages!$X:$X,$B8&amp;$C8)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8&amp;$C8))/(IF(OFFSET(Paramétrages!$G$6,COLUMNS($H:AV)-2,,)=0,"",OFFSET(Paramétrages!$G$6,COLUMNS($H:AV)-2,,)))&lt;0.67,"B","C"))))))&amp;IF(OFFSET(Paramétrages!$F$6,COLUMNS($G:AU)-2,,)=0,"",IF(ISBLANK('Compréhension de l''écrit'!$D8),""," ("&amp;SUMIFS(Paramétrages!$W:$W,Paramétrages!$Y:$Y,IF(OFFSET(Paramétrages!$F$6,COLUMNS($G:AU)-2,,)=0,"",OFFSET(Paramétrages!$F$6,COLUMNS($G:AU)-2,,)),Paramétrages!$X:$X,$B8&amp;$C8)&amp;" sur "&amp;IF(OFFSET(Paramétrages!$G$6,COLUMNS($H:AV)-2,,)=0,"",OFFSET(Paramétrages!$G$6,COLUMNS($H:AV)-2,,))&amp;")"))</f>
        <v/>
      </c>
      <c r="AT8" s="1" t="str">
        <f ca="1">IF(OFFSET(Paramétrages!$F$6,COLUMNS($G:AV)-2,,)=0,"",IF($B8="","",IF(COUNTA(Paramétrages!$F$5:$F$32)=0,"",IF(ISBLANK('Compréhension de l''écrit'!$D8),"",IF((SUMIFS(Paramétrages!$W:$W,Paramétrages!$Y:$Y,IF(OFFSET(Paramétrages!$F$6,COLUMNS($G:AV)-2,,)=0,"",OFFSET(Paramétrages!$F$6,COLUMNS($G:AV)-2,,)),Paramétrages!$X:$X,$B8&amp;$C8)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8&amp;$C8))/(IF(OFFSET(Paramétrages!$G$6,COLUMNS($H:AW)-2,,)=0,"",OFFSET(Paramétrages!$G$6,COLUMNS($H:AW)-2,,)))&lt;0.67,"B","C"))))))&amp;IF(OFFSET(Paramétrages!$F$6,COLUMNS($G:AV)-2,,)=0,"",IF(ISBLANK('Compréhension de l''écrit'!$D8),""," ("&amp;SUMIFS(Paramétrages!$W:$W,Paramétrages!$Y:$Y,IF(OFFSET(Paramétrages!$F$6,COLUMNS($G:AV)-2,,)=0,"",OFFSET(Paramétrages!$F$6,COLUMNS($G:AV)-2,,)),Paramétrages!$X:$X,$B8&amp;$C8)&amp;" sur "&amp;IF(OFFSET(Paramétrages!$G$6,COLUMNS($H:AW)-2,,)=0,"",OFFSET(Paramétrages!$G$6,COLUMNS($H:AW)-2,,))&amp;")"))</f>
        <v/>
      </c>
      <c r="AU8" s="1" t="str">
        <f ca="1">IF(OFFSET(Paramétrages!$F$6,COLUMNS($G:AW)-2,,)=0,"",IF($B8="","",IF(COUNTA(Paramétrages!$F$5:$F$32)=0,"",IF(ISBLANK('Compréhension de l''écrit'!$D8),"",IF((SUMIFS(Paramétrages!$W:$W,Paramétrages!$Y:$Y,IF(OFFSET(Paramétrages!$F$6,COLUMNS($G:AW)-2,,)=0,"",OFFSET(Paramétrages!$F$6,COLUMNS($G:AW)-2,,)),Paramétrages!$X:$X,$B8&amp;$C8)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8&amp;$C8))/(IF(OFFSET(Paramétrages!$G$6,COLUMNS($H:AX)-2,,)=0,"",OFFSET(Paramétrages!$G$6,COLUMNS($H:AX)-2,,)))&lt;0.67,"B","C"))))))&amp;IF(OFFSET(Paramétrages!$F$6,COLUMNS($G:AW)-2,,)=0,"",IF(ISBLANK('Compréhension de l''écrit'!$D8),""," ("&amp;SUMIFS(Paramétrages!$W:$W,Paramétrages!$Y:$Y,IF(OFFSET(Paramétrages!$F$6,COLUMNS($G:AW)-2,,)=0,"",OFFSET(Paramétrages!$F$6,COLUMNS($G:AW)-2,,)),Paramétrages!$X:$X,$B8&amp;$C8)&amp;" sur "&amp;IF(OFFSET(Paramétrages!$G$6,COLUMNS($H:AX)-2,,)=0,"",OFFSET(Paramétrages!$G$6,COLUMNS($H:AX)-2,,))&amp;")"))</f>
        <v/>
      </c>
      <c r="AV8" s="1" t="str">
        <f ca="1">IF(OFFSET(Paramétrages!$F$6,COLUMNS($G:AX)-2,,)=0,"",IF($B8="","",IF(COUNTA(Paramétrages!$F$5:$F$32)=0,"",IF(ISBLANK('Compréhension de l''écrit'!$D8),"",IF((SUMIFS(Paramétrages!$W:$W,Paramétrages!$Y:$Y,IF(OFFSET(Paramétrages!$F$6,COLUMNS($G:AX)-2,,)=0,"",OFFSET(Paramétrages!$F$6,COLUMNS($G:AX)-2,,)),Paramétrages!$X:$X,$B8&amp;$C8)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8&amp;$C8))/(IF(OFFSET(Paramétrages!$G$6,COLUMNS($H:AY)-2,,)=0,"",OFFSET(Paramétrages!$G$6,COLUMNS($H:AY)-2,,)))&lt;0.67,"B","C"))))))&amp;IF(OFFSET(Paramétrages!$F$6,COLUMNS($G:AX)-2,,)=0,"",IF(ISBLANK('Compréhension de l''écrit'!$D8),""," ("&amp;SUMIFS(Paramétrages!$W:$W,Paramétrages!$Y:$Y,IF(OFFSET(Paramétrages!$F$6,COLUMNS($G:AX)-2,,)=0,"",OFFSET(Paramétrages!$F$6,COLUMNS($G:AX)-2,,)),Paramétrages!$X:$X,$B8&amp;$C8)&amp;" sur "&amp;IF(OFFSET(Paramétrages!$G$6,COLUMNS($H:AY)-2,,)=0,"",OFFSET(Paramétrages!$G$6,COLUMNS($H:AY)-2,,))&amp;")"))</f>
        <v/>
      </c>
      <c r="AW8" s="1" t="str">
        <f ca="1">IF(OFFSET(Paramétrages!$F$6,COLUMNS($G:AY)-2,,)=0,"",IF($B8="","",IF(COUNTA(Paramétrages!$F$5:$F$32)=0,"",IF(ISBLANK('Compréhension de l''écrit'!$D8),"",IF((SUMIFS(Paramétrages!$W:$W,Paramétrages!$Y:$Y,IF(OFFSET(Paramétrages!$F$6,COLUMNS($G:AY)-2,,)=0,"",OFFSET(Paramétrages!$F$6,COLUMNS($G:AY)-2,,)),Paramétrages!$X:$X,$B8&amp;$C8)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8&amp;$C8))/(IF(OFFSET(Paramétrages!$G$6,COLUMNS($H:AZ)-2,,)=0,"",OFFSET(Paramétrages!$G$6,COLUMNS($H:AZ)-2,,)))&lt;0.67,"B","C"))))))&amp;IF(OFFSET(Paramétrages!$F$6,COLUMNS($G:AY)-2,,)=0,"",IF(ISBLANK('Compréhension de l''écrit'!$D8),""," ("&amp;SUMIFS(Paramétrages!$W:$W,Paramétrages!$Y:$Y,IF(OFFSET(Paramétrages!$F$6,COLUMNS($G:AY)-2,,)=0,"",OFFSET(Paramétrages!$F$6,COLUMNS($G:AY)-2,,)),Paramétrages!$X:$X,$B8&amp;$C8)&amp;" sur "&amp;IF(OFFSET(Paramétrages!$G$6,COLUMNS($H:AZ)-2,,)=0,"",OFFSET(Paramétrages!$G$6,COLUMNS($H:AZ)-2,,))&amp;")"))</f>
        <v/>
      </c>
      <c r="AX8" s="1" t="str">
        <f ca="1">IF(OFFSET(Paramétrages!$F$6,COLUMNS($G:AZ)-2,,)=0,"",IF($B8="","",IF(COUNTA(Paramétrages!$F$5:$F$32)=0,"",IF(ISBLANK('Compréhension de l''écrit'!$D8),"",IF((SUMIFS(Paramétrages!$W:$W,Paramétrages!$Y:$Y,IF(OFFSET(Paramétrages!$F$6,COLUMNS($G:AZ)-2,,)=0,"",OFFSET(Paramétrages!$F$6,COLUMNS($G:AZ)-2,,)),Paramétrages!$X:$X,$B8&amp;$C8)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8&amp;$C8))/(IF(OFFSET(Paramétrages!$G$6,COLUMNS($H:BA)-2,,)=0,"",OFFSET(Paramétrages!$G$6,COLUMNS($H:BA)-2,,)))&lt;0.67,"B","C"))))))&amp;IF(OFFSET(Paramétrages!$F$6,COLUMNS($G:AZ)-2,,)=0,"",IF(ISBLANK('Compréhension de l''écrit'!$D8),""," ("&amp;SUMIFS(Paramétrages!$W:$W,Paramétrages!$Y:$Y,IF(OFFSET(Paramétrages!$F$6,COLUMNS($G:AZ)-2,,)=0,"",OFFSET(Paramétrages!$F$6,COLUMNS($G:AZ)-2,,)),Paramétrages!$X:$X,$B8&amp;$C8)&amp;" sur "&amp;IF(OFFSET(Paramétrages!$G$6,COLUMNS($H:BA)-2,,)=0,"",OFFSET(Paramétrages!$G$6,COLUMNS($H:BA)-2,,))&amp;")"))</f>
        <v/>
      </c>
      <c r="AY8" s="1" t="str">
        <f ca="1">IF(OFFSET(Paramétrages!$F$6,COLUMNS($G:BA)-2,,)=0,"",IF($B8="","",IF(COUNTA(Paramétrages!$F$5:$F$32)=0,"",IF(ISBLANK('Compréhension de l''écrit'!$D8),"",IF((SUMIFS(Paramétrages!$W:$W,Paramétrages!$Y:$Y,IF(OFFSET(Paramétrages!$F$6,COLUMNS($G:BA)-2,,)=0,"",OFFSET(Paramétrages!$F$6,COLUMNS($G:BA)-2,,)),Paramétrages!$X:$X,$B8&amp;$C8)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8&amp;$C8))/(IF(OFFSET(Paramétrages!$G$6,COLUMNS($H:BB)-2,,)=0,"",OFFSET(Paramétrages!$G$6,COLUMNS($H:BB)-2,,)))&lt;0.67,"B","C"))))))&amp;IF(OFFSET(Paramétrages!$F$6,COLUMNS($G:BA)-2,,)=0,"",IF(ISBLANK('Compréhension de l''écrit'!$D8),""," ("&amp;SUMIFS(Paramétrages!$W:$W,Paramétrages!$Y:$Y,IF(OFFSET(Paramétrages!$F$6,COLUMNS($G:BA)-2,,)=0,"",OFFSET(Paramétrages!$F$6,COLUMNS($G:BA)-2,,)),Paramétrages!$X:$X,$B8&amp;$C8)&amp;" sur "&amp;IF(OFFSET(Paramétrages!$G$6,COLUMNS($H:BB)-2,,)=0,"",OFFSET(Paramétrages!$G$6,COLUMNS($H:BB)-2,,))&amp;")"))</f>
        <v/>
      </c>
      <c r="AZ8" s="1" t="str">
        <f ca="1">IF(OFFSET(Paramétrages!$F$6,COLUMNS($G:BB)-2,,)=0,"",IF($B8="","",IF(COUNTA(Paramétrages!$F$5:$F$32)=0,"",IF(ISBLANK('Compréhension de l''écrit'!$D8),"",IF((SUMIFS(Paramétrages!$W:$W,Paramétrages!$Y:$Y,IF(OFFSET(Paramétrages!$F$6,COLUMNS($G:BB)-2,,)=0,"",OFFSET(Paramétrages!$F$6,COLUMNS($G:BB)-2,,)),Paramétrages!$X:$X,$B8&amp;$C8)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8&amp;$C8))/(IF(OFFSET(Paramétrages!$G$6,COLUMNS($H:BC)-2,,)=0,"",OFFSET(Paramétrages!$G$6,COLUMNS($H:BC)-2,,)))&lt;0.67,"B","C"))))))&amp;IF(OFFSET(Paramétrages!$F$6,COLUMNS($G:BB)-2,,)=0,"",IF(ISBLANK('Compréhension de l''écrit'!$D8),""," ("&amp;SUMIFS(Paramétrages!$W:$W,Paramétrages!$Y:$Y,IF(OFFSET(Paramétrages!$F$6,COLUMNS($G:BB)-2,,)=0,"",OFFSET(Paramétrages!$F$6,COLUMNS($G:BB)-2,,)),Paramétrages!$X:$X,$B8&amp;$C8)&amp;" sur "&amp;IF(OFFSET(Paramétrages!$G$6,COLUMNS($H:BC)-2,,)=0,"",OFFSET(Paramétrages!$G$6,COLUMNS($H:BC)-2,,))&amp;")"))</f>
        <v/>
      </c>
      <c r="BA8" s="1" t="str">
        <f ca="1">IF(OFFSET(Paramétrages!$F$6,COLUMNS($G:BC)-2,,)=0,"",IF($B8="","",IF(COUNTA(Paramétrages!$F$5:$F$32)=0,"",IF(ISBLANK('Compréhension de l''écrit'!$D8),"",IF((SUMIFS(Paramétrages!$W:$W,Paramétrages!$Y:$Y,IF(OFFSET(Paramétrages!$F$6,COLUMNS($G:BC)-2,,)=0,"",OFFSET(Paramétrages!$F$6,COLUMNS($G:BC)-2,,)),Paramétrages!$X:$X,$B8&amp;$C8)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8&amp;$C8))/(IF(OFFSET(Paramétrages!$G$6,COLUMNS($H:BD)-2,,)=0,"",OFFSET(Paramétrages!$G$6,COLUMNS($H:BD)-2,,)))&lt;0.67,"B","C"))))))&amp;IF(OFFSET(Paramétrages!$F$6,COLUMNS($G:BC)-2,,)=0,"",IF(ISBLANK('Compréhension de l''écrit'!$D8),""," ("&amp;SUMIFS(Paramétrages!$W:$W,Paramétrages!$Y:$Y,IF(OFFSET(Paramétrages!$F$6,COLUMNS($G:BC)-2,,)=0,"",OFFSET(Paramétrages!$F$6,COLUMNS($G:BC)-2,,)),Paramétrages!$X:$X,$B8&amp;$C8)&amp;" sur "&amp;IF(OFFSET(Paramétrages!$G$6,COLUMNS($H:BD)-2,,)=0,"",OFFSET(Paramétrages!$G$6,COLUMNS($H:BD)-2,,))&amp;")"))</f>
        <v/>
      </c>
      <c r="BB8" s="1" t="str">
        <f ca="1">IF(OFFSET(Paramétrages!$F$6,COLUMNS($G:BD)-2,,)=0,"",IF($B8="","",IF(COUNTA(Paramétrages!$F$5:$F$32)=0,"",IF(ISBLANK('Compréhension de l''écrit'!$D8),"",IF((SUMIFS(Paramétrages!$W:$W,Paramétrages!$Y:$Y,IF(OFFSET(Paramétrages!$F$6,COLUMNS($G:BD)-2,,)=0,"",OFFSET(Paramétrages!$F$6,COLUMNS($G:BD)-2,,)),Paramétrages!$X:$X,$B8&amp;$C8)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8&amp;$C8))/(IF(OFFSET(Paramétrages!$G$6,COLUMNS($H:BE)-2,,)=0,"",OFFSET(Paramétrages!$G$6,COLUMNS($H:BE)-2,,)))&lt;0.67,"B","C"))))))&amp;IF(OFFSET(Paramétrages!$F$6,COLUMNS($G:BD)-2,,)=0,"",IF(ISBLANK('Compréhension de l''écrit'!$D8),""," ("&amp;SUMIFS(Paramétrages!$W:$W,Paramétrages!$Y:$Y,IF(OFFSET(Paramétrages!$F$6,COLUMNS($G:BD)-2,,)=0,"",OFFSET(Paramétrages!$F$6,COLUMNS($G:BD)-2,,)),Paramétrages!$X:$X,$B8&amp;$C8)&amp;" sur "&amp;IF(OFFSET(Paramétrages!$G$6,COLUMNS($H:BE)-2,,)=0,"",OFFSET(Paramétrages!$G$6,COLUMNS($H:BE)-2,,))&amp;")"))</f>
        <v/>
      </c>
      <c r="BC8" s="1" t="str">
        <f ca="1">IF(OFFSET(Paramétrages!$F$6,COLUMNS($G:BE)-2,,)=0,"",IF($B8="","",IF(COUNTA(Paramétrages!$F$5:$F$32)=0,"",IF(ISBLANK('Compréhension de l''écrit'!$D8),"",IF((SUMIFS(Paramétrages!$W:$W,Paramétrages!$Y:$Y,IF(OFFSET(Paramétrages!$F$6,COLUMNS($G:BE)-2,,)=0,"",OFFSET(Paramétrages!$F$6,COLUMNS($G:BE)-2,,)),Paramétrages!$X:$X,$B8&amp;$C8)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8&amp;$C8))/(IF(OFFSET(Paramétrages!$G$6,COLUMNS($H:BF)-2,,)=0,"",OFFSET(Paramétrages!$G$6,COLUMNS($H:BF)-2,,)))&lt;0.67,"B","C"))))))&amp;IF(OFFSET(Paramétrages!$F$6,COLUMNS($G:BE)-2,,)=0,"",IF(ISBLANK('Compréhension de l''écrit'!$D8),""," ("&amp;SUMIFS(Paramétrages!$W:$W,Paramétrages!$Y:$Y,IF(OFFSET(Paramétrages!$F$6,COLUMNS($G:BE)-2,,)=0,"",OFFSET(Paramétrages!$F$6,COLUMNS($G:BE)-2,,)),Paramétrages!$X:$X,$B8&amp;$C8)&amp;" sur "&amp;IF(OFFSET(Paramétrages!$G$6,COLUMNS($H:BF)-2,,)=0,"",OFFSET(Paramétrages!$G$6,COLUMNS($H:BF)-2,,))&amp;")"))</f>
        <v/>
      </c>
      <c r="BD8" s="1" t="str">
        <f ca="1">IF(OFFSET(Paramétrages!$F$6,COLUMNS($G:BF)-2,,)=0,"",IF($B8="","",IF(COUNTA(Paramétrages!$F$5:$F$32)=0,"",IF(ISBLANK('Compréhension de l''écrit'!$D8),"",IF((SUMIFS(Paramétrages!$W:$W,Paramétrages!$Y:$Y,IF(OFFSET(Paramétrages!$F$6,COLUMNS($G:BF)-2,,)=0,"",OFFSET(Paramétrages!$F$6,COLUMNS($G:BF)-2,,)),Paramétrages!$X:$X,$B8&amp;$C8)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8&amp;$C8))/(IF(OFFSET(Paramétrages!$G$6,COLUMNS($H:BG)-2,,)=0,"",OFFSET(Paramétrages!$G$6,COLUMNS($H:BG)-2,,)))&lt;0.67,"B","C"))))))&amp;IF(OFFSET(Paramétrages!$F$6,COLUMNS($G:BF)-2,,)=0,"",IF(ISBLANK('Compréhension de l''écrit'!$D8),""," ("&amp;SUMIFS(Paramétrages!$W:$W,Paramétrages!$Y:$Y,IF(OFFSET(Paramétrages!$F$6,COLUMNS($G:BF)-2,,)=0,"",OFFSET(Paramétrages!$F$6,COLUMNS($G:BF)-2,,)),Paramétrages!$X:$X,$B8&amp;$C8)&amp;" sur "&amp;IF(OFFSET(Paramétrages!$G$6,COLUMNS($H:BG)-2,,)=0,"",OFFSET(Paramétrages!$G$6,COLUMNS($H:BG)-2,,))&amp;")"))</f>
        <v/>
      </c>
      <c r="BE8" s="1" t="str">
        <f ca="1">IF(OFFSET(Paramétrages!$F$6,COLUMNS($G:BG)-2,,)=0,"",IF($B8="","",IF(COUNTA(Paramétrages!$F$5:$F$32)=0,"",IF(ISBLANK('Compréhension de l''écrit'!$D8),"",IF((SUMIFS(Paramétrages!$W:$W,Paramétrages!$Y:$Y,IF(OFFSET(Paramétrages!$F$6,COLUMNS($G:BG)-2,,)=0,"",OFFSET(Paramétrages!$F$6,COLUMNS($G:BG)-2,,)),Paramétrages!$X:$X,$B8&amp;$C8)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8&amp;$C8))/(IF(OFFSET(Paramétrages!$G$6,COLUMNS($H:BH)-2,,)=0,"",OFFSET(Paramétrages!$G$6,COLUMNS($H:BH)-2,,)))&lt;0.67,"B","C"))))))&amp;IF(OFFSET(Paramétrages!$F$6,COLUMNS($G:BG)-2,,)=0,"",IF(ISBLANK('Compréhension de l''écrit'!$D8),""," ("&amp;SUMIFS(Paramétrages!$W:$W,Paramétrages!$Y:$Y,IF(OFFSET(Paramétrages!$F$6,COLUMNS($G:BG)-2,,)=0,"",OFFSET(Paramétrages!$F$6,COLUMNS($G:BG)-2,,)),Paramétrages!$X:$X,$B8&amp;$C8)&amp;" sur "&amp;IF(OFFSET(Paramétrages!$G$6,COLUMNS($H:BH)-2,,)=0,"",OFFSET(Paramétrages!$G$6,COLUMNS($H:BH)-2,,))&amp;")"))</f>
        <v/>
      </c>
      <c r="BF8" s="1" t="str">
        <f ca="1">IF(OFFSET(Paramétrages!$F$6,COLUMNS($G:BH)-2,,)=0,"",IF($B8="","",IF(COUNTA(Paramétrages!$F$5:$F$32)=0,"",IF(ISBLANK('Compréhension de l''écrit'!$D8),"",IF((SUMIFS(Paramétrages!$W:$W,Paramétrages!$Y:$Y,IF(OFFSET(Paramétrages!$F$6,COLUMNS($G:BH)-2,,)=0,"",OFFSET(Paramétrages!$F$6,COLUMNS($G:BH)-2,,)),Paramétrages!$X:$X,$B8&amp;$C8)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8&amp;$C8))/(IF(OFFSET(Paramétrages!$G$6,COLUMNS($H:BI)-2,,)=0,"",OFFSET(Paramétrages!$G$6,COLUMNS($H:BI)-2,,)))&lt;0.67,"B","C"))))))&amp;IF(OFFSET(Paramétrages!$F$6,COLUMNS($G:BH)-2,,)=0,"",IF(ISBLANK('Compréhension de l''écrit'!$D8),""," ("&amp;SUMIFS(Paramétrages!$W:$W,Paramétrages!$Y:$Y,IF(OFFSET(Paramétrages!$F$6,COLUMNS($G:BH)-2,,)=0,"",OFFSET(Paramétrages!$F$6,COLUMNS($G:BH)-2,,)),Paramétrages!$X:$X,$B8&amp;$C8)&amp;" sur "&amp;IF(OFFSET(Paramétrages!$G$6,COLUMNS($H:BI)-2,,)=0,"",OFFSET(Paramétrages!$G$6,COLUMNS($H:BI)-2,,))&amp;")"))</f>
        <v/>
      </c>
      <c r="BG8" s="1" t="str">
        <f ca="1">IF(OFFSET(Paramétrages!$F$6,COLUMNS($G:BI)-2,,)=0,"",IF($B8="","",IF(COUNTA(Paramétrages!$F$5:$F$32)=0,"",IF(ISBLANK('Compréhension de l''écrit'!$D8),"",IF((SUMIFS(Paramétrages!$W:$W,Paramétrages!$Y:$Y,IF(OFFSET(Paramétrages!$F$6,COLUMNS($G:BI)-2,,)=0,"",OFFSET(Paramétrages!$F$6,COLUMNS($G:BI)-2,,)),Paramétrages!$X:$X,$B8&amp;$C8)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8&amp;$C8))/(IF(OFFSET(Paramétrages!$G$6,COLUMNS($H:BJ)-2,,)=0,"",OFFSET(Paramétrages!$G$6,COLUMNS($H:BJ)-2,,)))&lt;0.67,"B","C"))))))&amp;IF(OFFSET(Paramétrages!$F$6,COLUMNS($G:BI)-2,,)=0,"",IF(ISBLANK('Compréhension de l''écrit'!$D8),""," ("&amp;SUMIFS(Paramétrages!$W:$W,Paramétrages!$Y:$Y,IF(OFFSET(Paramétrages!$F$6,COLUMNS($G:BI)-2,,)=0,"",OFFSET(Paramétrages!$F$6,COLUMNS($G:BI)-2,,)),Paramétrages!$X:$X,$B8&amp;$C8)&amp;" sur "&amp;IF(OFFSET(Paramétrages!$G$6,COLUMNS($H:BJ)-2,,)=0,"",OFFSET(Paramétrages!$G$6,COLUMNS($H:BJ)-2,,))&amp;")"))</f>
        <v/>
      </c>
      <c r="BH8" s="1" t="str">
        <f ca="1">IF(OFFSET(Paramétrages!$F$6,COLUMNS($G:BJ)-2,,)=0,"",IF($B8="","",IF(COUNTA(Paramétrages!$F$5:$F$32)=0,"",IF(ISBLANK('Compréhension de l''écrit'!$D8),"",IF((SUMIFS(Paramétrages!$W:$W,Paramétrages!$Y:$Y,IF(OFFSET(Paramétrages!$F$6,COLUMNS($G:BJ)-2,,)=0,"",OFFSET(Paramétrages!$F$6,COLUMNS($G:BJ)-2,,)),Paramétrages!$X:$X,$B8&amp;$C8)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8&amp;$C8))/(IF(OFFSET(Paramétrages!$G$6,COLUMNS($H:BK)-2,,)=0,"",OFFSET(Paramétrages!$G$6,COLUMNS($H:BK)-2,,)))&lt;0.67,"B","C"))))))&amp;IF(OFFSET(Paramétrages!$F$6,COLUMNS($G:BJ)-2,,)=0,"",IF(ISBLANK('Compréhension de l''écrit'!$D8),""," ("&amp;SUMIFS(Paramétrages!$W:$W,Paramétrages!$Y:$Y,IF(OFFSET(Paramétrages!$F$6,COLUMNS($G:BJ)-2,,)=0,"",OFFSET(Paramétrages!$F$6,COLUMNS($G:BJ)-2,,)),Paramétrages!$X:$X,$B8&amp;$C8)&amp;" sur "&amp;IF(OFFSET(Paramétrages!$G$6,COLUMNS($H:BK)-2,,)=0,"",OFFSET(Paramétrages!$G$6,COLUMNS($H:BK)-2,,))&amp;")"))</f>
        <v/>
      </c>
      <c r="BI8" s="1" t="str">
        <f ca="1">IF(OFFSET(Paramétrages!$F$6,COLUMNS($G:BK)-2,,)=0,"",IF($B8="","",IF(COUNTA(Paramétrages!$F$5:$F$32)=0,"",IF(ISBLANK('Compréhension de l''écrit'!$D8),"",IF((SUMIFS(Paramétrages!$W:$W,Paramétrages!$Y:$Y,IF(OFFSET(Paramétrages!$F$6,COLUMNS($G:BK)-2,,)=0,"",OFFSET(Paramétrages!$F$6,COLUMNS($G:BK)-2,,)),Paramétrages!$X:$X,$B8&amp;$C8)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8&amp;$C8))/(IF(OFFSET(Paramétrages!$G$6,COLUMNS($H:BL)-2,,)=0,"",OFFSET(Paramétrages!$G$6,COLUMNS($H:BL)-2,,)))&lt;0.67,"B","C"))))))&amp;IF(OFFSET(Paramétrages!$F$6,COLUMNS($G:BK)-2,,)=0,"",IF(ISBLANK('Compréhension de l''écrit'!$D8),""," ("&amp;SUMIFS(Paramétrages!$W:$W,Paramétrages!$Y:$Y,IF(OFFSET(Paramétrages!$F$6,COLUMNS($G:BK)-2,,)=0,"",OFFSET(Paramétrages!$F$6,COLUMNS($G:BK)-2,,)),Paramétrages!$X:$X,$B8&amp;$C8)&amp;" sur "&amp;IF(OFFSET(Paramétrages!$G$6,COLUMNS($H:BL)-2,,)=0,"",OFFSET(Paramétrages!$G$6,COLUMNS($H:BL)-2,,))&amp;")"))</f>
        <v/>
      </c>
      <c r="BJ8" s="1" t="str">
        <f ca="1">IF(OFFSET(Paramétrages!$F$6,COLUMNS($G:BL)-2,,)=0,"",IF($B8="","",IF(COUNTA(Paramétrages!$F$5:$F$32)=0,"",IF(ISBLANK('Compréhension de l''écrit'!$D8),"",IF((SUMIFS(Paramétrages!$W:$W,Paramétrages!$Y:$Y,IF(OFFSET(Paramétrages!$F$6,COLUMNS($G:BL)-2,,)=0,"",OFFSET(Paramétrages!$F$6,COLUMNS($G:BL)-2,,)),Paramétrages!$X:$X,$B8&amp;$C8)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8&amp;$C8))/(IF(OFFSET(Paramétrages!$G$6,COLUMNS($H:BM)-2,,)=0,"",OFFSET(Paramétrages!$G$6,COLUMNS($H:BM)-2,,)))&lt;0.67,"B","C"))))))&amp;IF(OFFSET(Paramétrages!$F$6,COLUMNS($G:BL)-2,,)=0,"",IF(ISBLANK('Compréhension de l''écrit'!$D8),""," ("&amp;SUMIFS(Paramétrages!$W:$W,Paramétrages!$Y:$Y,IF(OFFSET(Paramétrages!$F$6,COLUMNS($G:BL)-2,,)=0,"",OFFSET(Paramétrages!$F$6,COLUMNS($G:BL)-2,,)),Paramétrages!$X:$X,$B8&amp;$C8)&amp;" sur "&amp;IF(OFFSET(Paramétrages!$G$6,COLUMNS($H:BM)-2,,)=0,"",OFFSET(Paramétrages!$G$6,COLUMNS($H:BM)-2,,))&amp;")"))</f>
        <v/>
      </c>
      <c r="BK8" s="1" t="str">
        <f ca="1">IF(OFFSET(Paramétrages!$F$6,COLUMNS($G:BM)-2,,)=0,"",IF($B8="","",IF(COUNTA(Paramétrages!$F$5:$F$32)=0,"",IF(ISBLANK('Compréhension de l''écrit'!$D8),"",IF((SUMIFS(Paramétrages!$W:$W,Paramétrages!$Y:$Y,IF(OFFSET(Paramétrages!$F$6,COLUMNS($G:BM)-2,,)=0,"",OFFSET(Paramétrages!$F$6,COLUMNS($G:BM)-2,,)),Paramétrages!$X:$X,$B8&amp;$C8)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8&amp;$C8))/(IF(OFFSET(Paramétrages!$G$6,COLUMNS($H:BN)-2,,)=0,"",OFFSET(Paramétrages!$G$6,COLUMNS($H:BN)-2,,)))&lt;0.67,"B","C"))))))&amp;IF(OFFSET(Paramétrages!$F$6,COLUMNS($G:BM)-2,,)=0,"",IF(ISBLANK('Compréhension de l''écrit'!$D8),""," ("&amp;SUMIFS(Paramétrages!$W:$W,Paramétrages!$Y:$Y,IF(OFFSET(Paramétrages!$F$6,COLUMNS($G:BM)-2,,)=0,"",OFFSET(Paramétrages!$F$6,COLUMNS($G:BM)-2,,)),Paramétrages!$X:$X,$B8&amp;$C8)&amp;" sur "&amp;IF(OFFSET(Paramétrages!$G$6,COLUMNS($H:BN)-2,,)=0,"",OFFSET(Paramétrages!$G$6,COLUMNS($H:BN)-2,,))&amp;")"))</f>
        <v/>
      </c>
      <c r="BL8" s="1" t="str">
        <f ca="1">IF(OFFSET(Paramétrages!$F$6,COLUMNS($G:BN)-2,,)=0,"",IF($B8="","",IF(COUNTA(Paramétrages!$F$5:$F$32)=0,"",IF(ISBLANK('Compréhension de l''écrit'!$D8),"",IF((SUMIFS(Paramétrages!$W:$W,Paramétrages!$Y:$Y,IF(OFFSET(Paramétrages!$F$6,COLUMNS($G:BN)-2,,)=0,"",OFFSET(Paramétrages!$F$6,COLUMNS($G:BN)-2,,)),Paramétrages!$X:$X,$B8&amp;$C8)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8&amp;$C8))/(IF(OFFSET(Paramétrages!$G$6,COLUMNS($H:BO)-2,,)=0,"",OFFSET(Paramétrages!$G$6,COLUMNS($H:BO)-2,,)))&lt;0.67,"B","C"))))))&amp;IF(OFFSET(Paramétrages!$F$6,COLUMNS($G:BN)-2,,)=0,"",IF(ISBLANK('Compréhension de l''écrit'!$D8),""," ("&amp;SUMIFS(Paramétrages!$W:$W,Paramétrages!$Y:$Y,IF(OFFSET(Paramétrages!$F$6,COLUMNS($G:BN)-2,,)=0,"",OFFSET(Paramétrages!$F$6,COLUMNS($G:BN)-2,,)),Paramétrages!$X:$X,$B8&amp;$C8)&amp;" sur "&amp;IF(OFFSET(Paramétrages!$G$6,COLUMNS($H:BO)-2,,)=0,"",OFFSET(Paramétrages!$G$6,COLUMNS($H:BO)-2,,))&amp;")"))</f>
        <v/>
      </c>
      <c r="BM8" s="1" t="str">
        <f ca="1">IF(OFFSET(Paramétrages!$F$6,COLUMNS($G:BO)-2,,)=0,"",IF($B8="","",IF(COUNTA(Paramétrages!$F$5:$F$32)=0,"",IF(ISBLANK('Compréhension de l''écrit'!$D8),"",IF((SUMIFS(Paramétrages!$W:$W,Paramétrages!$Y:$Y,IF(OFFSET(Paramétrages!$F$6,COLUMNS($G:BO)-2,,)=0,"",OFFSET(Paramétrages!$F$6,COLUMNS($G:BO)-2,,)),Paramétrages!$X:$X,$B8&amp;$C8)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8&amp;$C8))/(IF(OFFSET(Paramétrages!$G$6,COLUMNS($H:BP)-2,,)=0,"",OFFSET(Paramétrages!$G$6,COLUMNS($H:BP)-2,,)))&lt;0.67,"B","C"))))))&amp;IF(OFFSET(Paramétrages!$F$6,COLUMNS($G:BO)-2,,)=0,"",IF(ISBLANK('Compréhension de l''écrit'!$D8),""," ("&amp;SUMIFS(Paramétrages!$W:$W,Paramétrages!$Y:$Y,IF(OFFSET(Paramétrages!$F$6,COLUMNS($G:BO)-2,,)=0,"",OFFSET(Paramétrages!$F$6,COLUMNS($G:BO)-2,,)),Paramétrages!$X:$X,$B8&amp;$C8)&amp;" sur "&amp;IF(OFFSET(Paramétrages!$G$6,COLUMNS($H:BP)-2,,)=0,"",OFFSET(Paramétrages!$G$6,COLUMNS($H:BP)-2,,))&amp;")"))</f>
        <v/>
      </c>
      <c r="BN8" s="1" t="str">
        <f ca="1">IF(OFFSET(Paramétrages!$F$6,COLUMNS($G:BP)-2,,)=0,"",IF($B8="","",IF(COUNTA(Paramétrages!$F$5:$F$32)=0,"",IF(ISBLANK('Compréhension de l''écrit'!$D8),"",IF((SUMIFS(Paramétrages!$W:$W,Paramétrages!$Y:$Y,IF(OFFSET(Paramétrages!$F$6,COLUMNS($G:BP)-2,,)=0,"",OFFSET(Paramétrages!$F$6,COLUMNS($G:BP)-2,,)),Paramétrages!$X:$X,$B8&amp;$C8)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8&amp;$C8))/(IF(OFFSET(Paramétrages!$G$6,COLUMNS($H:BQ)-2,,)=0,"",OFFSET(Paramétrages!$G$6,COLUMNS($H:BQ)-2,,)))&lt;0.67,"B","C"))))))&amp;IF(OFFSET(Paramétrages!$F$6,COLUMNS($G:BP)-2,,)=0,"",IF(ISBLANK('Compréhension de l''écrit'!$D8),""," ("&amp;SUMIFS(Paramétrages!$W:$W,Paramétrages!$Y:$Y,IF(OFFSET(Paramétrages!$F$6,COLUMNS($G:BP)-2,,)=0,"",OFFSET(Paramétrages!$F$6,COLUMNS($G:BP)-2,,)),Paramétrages!$X:$X,$B8&amp;$C8)&amp;" sur "&amp;IF(OFFSET(Paramétrages!$G$6,COLUMNS($H:BQ)-2,,)=0,"",OFFSET(Paramétrages!$G$6,COLUMNS($H:BQ)-2,,))&amp;")"))</f>
        <v/>
      </c>
      <c r="BO8" s="1" t="str">
        <f ca="1">IF(OFFSET(Paramétrages!$F$6,COLUMNS($G:BQ)-2,,)=0,"",IF($B8="","",IF(COUNTA(Paramétrages!$F$5:$F$32)=0,"",IF(ISBLANK('Compréhension de l''écrit'!$D8),"",IF((SUMIFS(Paramétrages!$W:$W,Paramétrages!$Y:$Y,IF(OFFSET(Paramétrages!$F$6,COLUMNS($G:BQ)-2,,)=0,"",OFFSET(Paramétrages!$F$6,COLUMNS($G:BQ)-2,,)),Paramétrages!$X:$X,$B8&amp;$C8)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8&amp;$C8))/(IF(OFFSET(Paramétrages!$G$6,COLUMNS($H:BR)-2,,)=0,"",OFFSET(Paramétrages!$G$6,COLUMNS($H:BR)-2,,)))&lt;0.67,"B","C"))))))&amp;IF(OFFSET(Paramétrages!$F$6,COLUMNS($G:BQ)-2,,)=0,"",IF(ISBLANK('Compréhension de l''écrit'!$D8),""," ("&amp;SUMIFS(Paramétrages!$W:$W,Paramétrages!$Y:$Y,IF(OFFSET(Paramétrages!$F$6,COLUMNS($G:BQ)-2,,)=0,"",OFFSET(Paramétrages!$F$6,COLUMNS($G:BQ)-2,,)),Paramétrages!$X:$X,$B8&amp;$C8)&amp;" sur "&amp;IF(OFFSET(Paramétrages!$G$6,COLUMNS($H:BR)-2,,)=0,"",OFFSET(Paramétrages!$G$6,COLUMNS($H:BR)-2,,))&amp;")"))</f>
        <v/>
      </c>
      <c r="BP8" s="1" t="str">
        <f ca="1">IF(OFFSET(Paramétrages!$F$6,COLUMNS($G:BR)-2,,)=0,"",IF($B8="","",IF(COUNTA(Paramétrages!$F$5:$F$32)=0,"",IF(ISBLANK('Compréhension de l''écrit'!$D8),"",IF((SUMIFS(Paramétrages!$W:$W,Paramétrages!$Y:$Y,IF(OFFSET(Paramétrages!$F$6,COLUMNS($G:BR)-2,,)=0,"",OFFSET(Paramétrages!$F$6,COLUMNS($G:BR)-2,,)),Paramétrages!$X:$X,$B8&amp;$C8)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8&amp;$C8))/(IF(OFFSET(Paramétrages!$G$6,COLUMNS($H:BS)-2,,)=0,"",OFFSET(Paramétrages!$G$6,COLUMNS($H:BS)-2,,)))&lt;0.67,"B","C"))))))&amp;IF(OFFSET(Paramétrages!$F$6,COLUMNS($G:BR)-2,,)=0,"",IF(ISBLANK('Compréhension de l''écrit'!$D8),""," ("&amp;SUMIFS(Paramétrages!$W:$W,Paramétrages!$Y:$Y,IF(OFFSET(Paramétrages!$F$6,COLUMNS($G:BR)-2,,)=0,"",OFFSET(Paramétrages!$F$6,COLUMNS($G:BR)-2,,)),Paramétrages!$X:$X,$B8&amp;$C8)&amp;" sur "&amp;IF(OFFSET(Paramétrages!$G$6,COLUMNS($H:BS)-2,,)=0,"",OFFSET(Paramétrages!$G$6,COLUMNS($H:BS)-2,,))&amp;")"))</f>
        <v/>
      </c>
      <c r="BQ8" s="1" t="str">
        <f ca="1">IF(OFFSET(Paramétrages!$F$6,COLUMNS($G:BS)-2,,)=0,"",IF($B8="","",IF(COUNTA(Paramétrages!$F$5:$F$32)=0,"",IF(ISBLANK('Compréhension de l''écrit'!$D8),"",IF((SUMIFS(Paramétrages!$W:$W,Paramétrages!$Y:$Y,IF(OFFSET(Paramétrages!$F$6,COLUMNS($G:BS)-2,,)=0,"",OFFSET(Paramétrages!$F$6,COLUMNS($G:BS)-2,,)),Paramétrages!$X:$X,$B8&amp;$C8)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8&amp;$C8))/(IF(OFFSET(Paramétrages!$G$6,COLUMNS($H:BT)-2,,)=0,"",OFFSET(Paramétrages!$G$6,COLUMNS($H:BT)-2,,)))&lt;0.67,"B","C"))))))&amp;IF(OFFSET(Paramétrages!$F$6,COLUMNS($G:BS)-2,,)=0,"",IF(ISBLANK('Compréhension de l''écrit'!$D8),""," ("&amp;SUMIFS(Paramétrages!$W:$W,Paramétrages!$Y:$Y,IF(OFFSET(Paramétrages!$F$6,COLUMNS($G:BS)-2,,)=0,"",OFFSET(Paramétrages!$F$6,COLUMNS($G:BS)-2,,)),Paramétrages!$X:$X,$B8&amp;$C8)&amp;" sur "&amp;IF(OFFSET(Paramétrages!$G$6,COLUMNS($H:BT)-2,,)=0,"",OFFSET(Paramétrages!$G$6,COLUMNS($H:BT)-2,,))&amp;")"))</f>
        <v/>
      </c>
      <c r="BR8" s="1" t="str">
        <f ca="1">IF(OFFSET(Paramétrages!$F$6,COLUMNS($G:BT)-2,,)=0,"",IF($B8="","",IF(COUNTA(Paramétrages!$F$5:$F$32)=0,"",IF(ISBLANK('Compréhension de l''écrit'!$D8),"",IF((SUMIFS(Paramétrages!$W:$W,Paramétrages!$Y:$Y,IF(OFFSET(Paramétrages!$F$6,COLUMNS($G:BT)-2,,)=0,"",OFFSET(Paramétrages!$F$6,COLUMNS($G:BT)-2,,)),Paramétrages!$X:$X,$B8&amp;$C8)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8&amp;$C8))/(IF(OFFSET(Paramétrages!$G$6,COLUMNS($H:BU)-2,,)=0,"",OFFSET(Paramétrages!$G$6,COLUMNS($H:BU)-2,,)))&lt;0.67,"B","C"))))))&amp;IF(OFFSET(Paramétrages!$F$6,COLUMNS($G:BT)-2,,)=0,"",IF(ISBLANK('Compréhension de l''écrit'!$D8),""," ("&amp;SUMIFS(Paramétrages!$W:$W,Paramétrages!$Y:$Y,IF(OFFSET(Paramétrages!$F$6,COLUMNS($G:BT)-2,,)=0,"",OFFSET(Paramétrages!$F$6,COLUMNS($G:BT)-2,,)),Paramétrages!$X:$X,$B8&amp;$C8)&amp;" sur "&amp;IF(OFFSET(Paramétrages!$G$6,COLUMNS($H:BU)-2,,)=0,"",OFFSET(Paramétrages!$G$6,COLUMNS($H:BU)-2,,))&amp;")"))</f>
        <v/>
      </c>
      <c r="BS8" s="1" t="str">
        <f ca="1">IF(OFFSET(Paramétrages!$F$6,COLUMNS($G:BU)-2,,)=0,"",IF($B8="","",IF(COUNTA(Paramétrages!$F$5:$F$32)=0,"",IF(ISBLANK('Compréhension de l''écrit'!$D8),"",IF((SUMIFS(Paramétrages!$W:$W,Paramétrages!$Y:$Y,IF(OFFSET(Paramétrages!$F$6,COLUMNS($G:BU)-2,,)=0,"",OFFSET(Paramétrages!$F$6,COLUMNS($G:BU)-2,,)),Paramétrages!$X:$X,$B8&amp;$C8)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8&amp;$C8))/(IF(OFFSET(Paramétrages!$G$6,COLUMNS($H:BV)-2,,)=0,"",OFFSET(Paramétrages!$G$6,COLUMNS($H:BV)-2,,)))&lt;0.67,"B","C"))))))&amp;IF(OFFSET(Paramétrages!$F$6,COLUMNS($G:BU)-2,,)=0,"",IF(ISBLANK('Compréhension de l''écrit'!$D8),""," ("&amp;SUMIFS(Paramétrages!$W:$W,Paramétrages!$Y:$Y,IF(OFFSET(Paramétrages!$F$6,COLUMNS($G:BU)-2,,)=0,"",OFFSET(Paramétrages!$F$6,COLUMNS($G:BU)-2,,)),Paramétrages!$X:$X,$B8&amp;$C8)&amp;" sur "&amp;IF(OFFSET(Paramétrages!$G$6,COLUMNS($H:BV)-2,,)=0,"",OFFSET(Paramétrages!$G$6,COLUMNS($H:BV)-2,,))&amp;")"))</f>
        <v/>
      </c>
      <c r="BT8" s="1" t="str">
        <f ca="1">IF(OFFSET(Paramétrages!$F$6,COLUMNS($G:BV)-2,,)=0,"",IF($B8="","",IF(COUNTA(Paramétrages!$F$5:$F$32)=0,"",IF(ISBLANK('Compréhension de l''écrit'!$D8),"",IF((SUMIFS(Paramétrages!$W:$W,Paramétrages!$Y:$Y,IF(OFFSET(Paramétrages!$F$6,COLUMNS($G:BV)-2,,)=0,"",OFFSET(Paramétrages!$F$6,COLUMNS($G:BV)-2,,)),Paramétrages!$X:$X,$B8&amp;$C8)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8&amp;$C8))/(IF(OFFSET(Paramétrages!$G$6,COLUMNS($H:BW)-2,,)=0,"",OFFSET(Paramétrages!$G$6,COLUMNS($H:BW)-2,,)))&lt;0.67,"B","C"))))))&amp;IF(OFFSET(Paramétrages!$F$6,COLUMNS($G:BV)-2,,)=0,"",IF(ISBLANK('Compréhension de l''écrit'!$D8),""," ("&amp;SUMIFS(Paramétrages!$W:$W,Paramétrages!$Y:$Y,IF(OFFSET(Paramétrages!$F$6,COLUMNS($G:BV)-2,,)=0,"",OFFSET(Paramétrages!$F$6,COLUMNS($G:BV)-2,,)),Paramétrages!$X:$X,$B8&amp;$C8)&amp;" sur "&amp;IF(OFFSET(Paramétrages!$G$6,COLUMNS($H:BW)-2,,)=0,"",OFFSET(Paramétrages!$G$6,COLUMNS($H:BW)-2,,))&amp;")"))</f>
        <v/>
      </c>
      <c r="BU8" s="1" t="str">
        <f ca="1">IF(OFFSET(Paramétrages!$F$6,COLUMNS($G:BW)-2,,)=0,"",IF($B8="","",IF(COUNTA(Paramétrages!$F$5:$F$32)=0,"",IF(ISBLANK('Compréhension de l''écrit'!$D8),"",IF((SUMIFS(Paramétrages!$W:$W,Paramétrages!$Y:$Y,IF(OFFSET(Paramétrages!$F$6,COLUMNS($G:BW)-2,,)=0,"",OFFSET(Paramétrages!$F$6,COLUMNS($G:BW)-2,,)),Paramétrages!$X:$X,$B8&amp;$C8)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8&amp;$C8))/(IF(OFFSET(Paramétrages!$G$6,COLUMNS($H:BX)-2,,)=0,"",OFFSET(Paramétrages!$G$6,COLUMNS($H:BX)-2,,)))&lt;0.67,"B","C"))))))&amp;IF(OFFSET(Paramétrages!$F$6,COLUMNS($G:BW)-2,,)=0,"",IF(ISBLANK('Compréhension de l''écrit'!$D8),""," ("&amp;SUMIFS(Paramétrages!$W:$W,Paramétrages!$Y:$Y,IF(OFFSET(Paramétrages!$F$6,COLUMNS($G:BW)-2,,)=0,"",OFFSET(Paramétrages!$F$6,COLUMNS($G:BW)-2,,)),Paramétrages!$X:$X,$B8&amp;$C8)&amp;" sur "&amp;IF(OFFSET(Paramétrages!$G$6,COLUMNS($H:BX)-2,,)=0,"",OFFSET(Paramétrages!$G$6,COLUMNS($H:BX)-2,,))&amp;")"))</f>
        <v/>
      </c>
      <c r="BV8" s="1" t="str">
        <f ca="1">IF(OFFSET(Paramétrages!$F$6,COLUMNS($G:BX)-2,,)=0,"",IF($B8="","",IF(COUNTA(Paramétrages!$F$5:$F$32)=0,"",IF(ISBLANK('Compréhension de l''écrit'!$D8),"",IF((SUMIFS(Paramétrages!$W:$W,Paramétrages!$Y:$Y,IF(OFFSET(Paramétrages!$F$6,COLUMNS($G:BX)-2,,)=0,"",OFFSET(Paramétrages!$F$6,COLUMNS($G:BX)-2,,)),Paramétrages!$X:$X,$B8&amp;$C8)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8&amp;$C8))/(IF(OFFSET(Paramétrages!$G$6,COLUMNS($H:BY)-2,,)=0,"",OFFSET(Paramétrages!$G$6,COLUMNS($H:BY)-2,,)))&lt;0.67,"B","C"))))))&amp;IF(OFFSET(Paramétrages!$F$6,COLUMNS($G:BX)-2,,)=0,"",IF(ISBLANK('Compréhension de l''écrit'!$D8),""," ("&amp;SUMIFS(Paramétrages!$W:$W,Paramétrages!$Y:$Y,IF(OFFSET(Paramétrages!$F$6,COLUMNS($G:BX)-2,,)=0,"",OFFSET(Paramétrages!$F$6,COLUMNS($G:BX)-2,,)),Paramétrages!$X:$X,$B8&amp;$C8)&amp;" sur "&amp;IF(OFFSET(Paramétrages!$G$6,COLUMNS($H:BY)-2,,)=0,"",OFFSET(Paramétrages!$G$6,COLUMNS($H:BY)-2,,))&amp;")"))</f>
        <v/>
      </c>
      <c r="BW8" s="1" t="str">
        <f ca="1">IF(OFFSET(Paramétrages!$F$6,COLUMNS($G:BY)-2,,)=0,"",IF($B8="","",IF(COUNTA(Paramétrages!$F$5:$F$32)=0,"",IF(ISBLANK('Compréhension de l''écrit'!$D8),"",IF((SUMIFS(Paramétrages!$W:$W,Paramétrages!$Y:$Y,IF(OFFSET(Paramétrages!$F$6,COLUMNS($G:BY)-2,,)=0,"",OFFSET(Paramétrages!$F$6,COLUMNS($G:BY)-2,,)),Paramétrages!$X:$X,$B8&amp;$C8)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8&amp;$C8))/(IF(OFFSET(Paramétrages!$G$6,COLUMNS($H:BZ)-2,,)=0,"",OFFSET(Paramétrages!$G$6,COLUMNS($H:BZ)-2,,)))&lt;0.67,"B","C"))))))&amp;IF(OFFSET(Paramétrages!$F$6,COLUMNS($G:BY)-2,,)=0,"",IF(ISBLANK('Compréhension de l''écrit'!$D8),""," ("&amp;SUMIFS(Paramétrages!$W:$W,Paramétrages!$Y:$Y,IF(OFFSET(Paramétrages!$F$6,COLUMNS($G:BY)-2,,)=0,"",OFFSET(Paramétrages!$F$6,COLUMNS($G:BY)-2,,)),Paramétrages!$X:$X,$B8&amp;$C8)&amp;" sur "&amp;IF(OFFSET(Paramétrages!$G$6,COLUMNS($H:BZ)-2,,)=0,"",OFFSET(Paramétrages!$G$6,COLUMNS($H:BZ)-2,,))&amp;")"))</f>
        <v/>
      </c>
      <c r="BX8" s="1" t="str">
        <f ca="1">IF(OFFSET(Paramétrages!$F$6,COLUMNS($G:BZ)-2,,)=0,"",IF($B8="","",IF(COUNTA(Paramétrages!$F$5:$F$32)=0,"",IF(ISBLANK('Compréhension de l''écrit'!$D8),"",IF((SUMIFS(Paramétrages!$W:$W,Paramétrages!$Y:$Y,IF(OFFSET(Paramétrages!$F$6,COLUMNS($G:BZ)-2,,)=0,"",OFFSET(Paramétrages!$F$6,COLUMNS($G:BZ)-2,,)),Paramétrages!$X:$X,$B8&amp;$C8)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8&amp;$C8))/(IF(OFFSET(Paramétrages!$G$6,COLUMNS($H:CA)-2,,)=0,"",OFFSET(Paramétrages!$G$6,COLUMNS($H:CA)-2,,)))&lt;0.67,"B","C"))))))&amp;IF(OFFSET(Paramétrages!$F$6,COLUMNS($G:BZ)-2,,)=0,"",IF(ISBLANK('Compréhension de l''écrit'!$D8),""," ("&amp;SUMIFS(Paramétrages!$W:$W,Paramétrages!$Y:$Y,IF(OFFSET(Paramétrages!$F$6,COLUMNS($G:BZ)-2,,)=0,"",OFFSET(Paramétrages!$F$6,COLUMNS($G:BZ)-2,,)),Paramétrages!$X:$X,$B8&amp;$C8)&amp;" sur "&amp;IF(OFFSET(Paramétrages!$G$6,COLUMNS($H:CA)-2,,)=0,"",OFFSET(Paramétrages!$G$6,COLUMNS($H:CA)-2,,))&amp;")"))</f>
        <v/>
      </c>
      <c r="BY8" s="1" t="str">
        <f ca="1">IF(OFFSET(Paramétrages!$F$6,COLUMNS($G:CA)-2,,)=0,"",IF($B8="","",IF(COUNTA(Paramétrages!$F$5:$F$32)=0,"",IF(ISBLANK('Compréhension de l''écrit'!$D8),"",IF((SUMIFS(Paramétrages!$W:$W,Paramétrages!$Y:$Y,IF(OFFSET(Paramétrages!$F$6,COLUMNS($G:CA)-2,,)=0,"",OFFSET(Paramétrages!$F$6,COLUMNS($G:CA)-2,,)),Paramétrages!$X:$X,$B8&amp;$C8)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8&amp;$C8))/(IF(OFFSET(Paramétrages!$G$6,COLUMNS($H:CB)-2,,)=0,"",OFFSET(Paramétrages!$G$6,COLUMNS($H:CB)-2,,)))&lt;0.67,"B","C"))))))&amp;IF(OFFSET(Paramétrages!$F$6,COLUMNS($G:CA)-2,,)=0,"",IF(ISBLANK('Compréhension de l''écrit'!$D8),""," ("&amp;SUMIFS(Paramétrages!$W:$W,Paramétrages!$Y:$Y,IF(OFFSET(Paramétrages!$F$6,COLUMNS($G:CA)-2,,)=0,"",OFFSET(Paramétrages!$F$6,COLUMNS($G:CA)-2,,)),Paramétrages!$X:$X,$B8&amp;$C8)&amp;" sur "&amp;IF(OFFSET(Paramétrages!$G$6,COLUMNS($H:CB)-2,,)=0,"",OFFSET(Paramétrages!$G$6,COLUMNS($H:CB)-2,,))&amp;")"))</f>
        <v/>
      </c>
      <c r="BZ8" s="1" t="str">
        <f ca="1">IF(OFFSET(Paramétrages!$F$6,COLUMNS($G:CB)-2,,)=0,"",IF($B8="","",IF(COUNTA(Paramétrages!$F$5:$F$32)=0,"",IF(ISBLANK('Compréhension de l''écrit'!$D8),"",IF((SUMIFS(Paramétrages!$W:$W,Paramétrages!$Y:$Y,IF(OFFSET(Paramétrages!$F$6,COLUMNS($G:CB)-2,,)=0,"",OFFSET(Paramétrages!$F$6,COLUMNS($G:CB)-2,,)),Paramétrages!$X:$X,$B8&amp;$C8)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8&amp;$C8))/(IF(OFFSET(Paramétrages!$G$6,COLUMNS($H:CC)-2,,)=0,"",OFFSET(Paramétrages!$G$6,COLUMNS($H:CC)-2,,)))&lt;0.67,"B","C"))))))&amp;IF(OFFSET(Paramétrages!$F$6,COLUMNS($G:CB)-2,,)=0,"",IF(ISBLANK('Compréhension de l''écrit'!$D8),""," ("&amp;SUMIFS(Paramétrages!$W:$W,Paramétrages!$Y:$Y,IF(OFFSET(Paramétrages!$F$6,COLUMNS($G:CB)-2,,)=0,"",OFFSET(Paramétrages!$F$6,COLUMNS($G:CB)-2,,)),Paramétrages!$X:$X,$B8&amp;$C8)&amp;" sur "&amp;IF(OFFSET(Paramétrages!$G$6,COLUMNS($H:CC)-2,,)=0,"",OFFSET(Paramétrages!$G$6,COLUMNS($H:CC)-2,,))&amp;")"))</f>
        <v/>
      </c>
      <c r="CA8" s="1" t="str">
        <f ca="1">IF(OFFSET(Paramétrages!$F$6,COLUMNS($G:CC)-2,,)=0,"",IF($B8="","",IF(COUNTA(Paramétrages!$F$5:$F$32)=0,"",IF(ISBLANK('Compréhension de l''écrit'!$D8),"",IF((SUMIFS(Paramétrages!$W:$W,Paramétrages!$Y:$Y,IF(OFFSET(Paramétrages!$F$6,COLUMNS($G:CC)-2,,)=0,"",OFFSET(Paramétrages!$F$6,COLUMNS($G:CC)-2,,)),Paramétrages!$X:$X,$B8&amp;$C8)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8&amp;$C8))/(IF(OFFSET(Paramétrages!$G$6,COLUMNS($H:CD)-2,,)=0,"",OFFSET(Paramétrages!$G$6,COLUMNS($H:CD)-2,,)))&lt;0.67,"B","C"))))))&amp;IF(OFFSET(Paramétrages!$F$6,COLUMNS($G:CC)-2,,)=0,"",IF(ISBLANK('Compréhension de l''écrit'!$D8),""," ("&amp;SUMIFS(Paramétrages!$W:$W,Paramétrages!$Y:$Y,IF(OFFSET(Paramétrages!$F$6,COLUMNS($G:CC)-2,,)=0,"",OFFSET(Paramétrages!$F$6,COLUMNS($G:CC)-2,,)),Paramétrages!$X:$X,$B8&amp;$C8)&amp;" sur "&amp;IF(OFFSET(Paramétrages!$G$6,COLUMNS($H:CD)-2,,)=0,"",OFFSET(Paramétrages!$G$6,COLUMNS($H:CD)-2,,))&amp;")"))</f>
        <v/>
      </c>
      <c r="CB8" s="1" t="str">
        <f ca="1">IF(OFFSET(Paramétrages!$F$6,COLUMNS($G:CD)-2,,)=0,"",IF($B8="","",IF(COUNTA(Paramétrages!$F$5:$F$32)=0,"",IF(ISBLANK('Compréhension de l''écrit'!$D8),"",IF((SUMIFS(Paramétrages!$W:$W,Paramétrages!$Y:$Y,IF(OFFSET(Paramétrages!$F$6,COLUMNS($G:CD)-2,,)=0,"",OFFSET(Paramétrages!$F$6,COLUMNS($G:CD)-2,,)),Paramétrages!$X:$X,$B8&amp;$C8)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8&amp;$C8))/(IF(OFFSET(Paramétrages!$G$6,COLUMNS($H:CE)-2,,)=0,"",OFFSET(Paramétrages!$G$6,COLUMNS($H:CE)-2,,)))&lt;0.67,"B","C"))))))&amp;IF(OFFSET(Paramétrages!$F$6,COLUMNS($G:CD)-2,,)=0,"",IF(ISBLANK('Compréhension de l''écrit'!$D8),""," ("&amp;SUMIFS(Paramétrages!$W:$W,Paramétrages!$Y:$Y,IF(OFFSET(Paramétrages!$F$6,COLUMNS($G:CD)-2,,)=0,"",OFFSET(Paramétrages!$F$6,COLUMNS($G:CD)-2,,)),Paramétrages!$X:$X,$B8&amp;$C8)&amp;" sur "&amp;IF(OFFSET(Paramétrages!$G$6,COLUMNS($H:CE)-2,,)=0,"",OFFSET(Paramétrages!$G$6,COLUMNS($H:CE)-2,,))&amp;")"))</f>
        <v/>
      </c>
      <c r="CC8" s="1" t="str">
        <f ca="1">IF(OFFSET(Paramétrages!$F$6,COLUMNS($G:CE)-2,,)=0,"",IF($B8="","",IF(COUNTA(Paramétrages!$F$5:$F$32)=0,"",IF(ISBLANK('Compréhension de l''écrit'!$D8),"",IF((SUMIFS(Paramétrages!$W:$W,Paramétrages!$Y:$Y,IF(OFFSET(Paramétrages!$F$6,COLUMNS($G:CE)-2,,)=0,"",OFFSET(Paramétrages!$F$6,COLUMNS($G:CE)-2,,)),Paramétrages!$X:$X,$B8&amp;$C8)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8&amp;$C8))/(IF(OFFSET(Paramétrages!$G$6,COLUMNS($H:CF)-2,,)=0,"",OFFSET(Paramétrages!$G$6,COLUMNS($H:CF)-2,,)))&lt;0.67,"B","C"))))))&amp;IF(OFFSET(Paramétrages!$F$6,COLUMNS($G:CE)-2,,)=0,"",IF(ISBLANK('Compréhension de l''écrit'!$D8),""," ("&amp;SUMIFS(Paramétrages!$W:$W,Paramétrages!$Y:$Y,IF(OFFSET(Paramétrages!$F$6,COLUMNS($G:CE)-2,,)=0,"",OFFSET(Paramétrages!$F$6,COLUMNS($G:CE)-2,,)),Paramétrages!$X:$X,$B8&amp;$C8)&amp;" sur "&amp;IF(OFFSET(Paramétrages!$G$6,COLUMNS($H:CF)-2,,)=0,"",OFFSET(Paramétrages!$G$6,COLUMNS($H:CF)-2,,))&amp;")"))</f>
        <v/>
      </c>
      <c r="CD8" s="1" t="str">
        <f ca="1">IF(OFFSET(Paramétrages!$F$6,COLUMNS($G:CF)-2,,)=0,"",IF($B8="","",IF(COUNTA(Paramétrages!$F$5:$F$32)=0,"",IF(ISBLANK('Compréhension de l''écrit'!$D8),"",IF((SUMIFS(Paramétrages!$W:$W,Paramétrages!$Y:$Y,IF(OFFSET(Paramétrages!$F$6,COLUMNS($G:CF)-2,,)=0,"",OFFSET(Paramétrages!$F$6,COLUMNS($G:CF)-2,,)),Paramétrages!$X:$X,$B8&amp;$C8)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8&amp;$C8))/(IF(OFFSET(Paramétrages!$G$6,COLUMNS($H:CG)-2,,)=0,"",OFFSET(Paramétrages!$G$6,COLUMNS($H:CG)-2,,)))&lt;0.67,"B","C"))))))&amp;IF(OFFSET(Paramétrages!$F$6,COLUMNS($G:CF)-2,,)=0,"",IF(ISBLANK('Compréhension de l''écrit'!$D8),""," ("&amp;SUMIFS(Paramétrages!$W:$W,Paramétrages!$Y:$Y,IF(OFFSET(Paramétrages!$F$6,COLUMNS($G:CF)-2,,)=0,"",OFFSET(Paramétrages!$F$6,COLUMNS($G:CF)-2,,)),Paramétrages!$X:$X,$B8&amp;$C8)&amp;" sur "&amp;IF(OFFSET(Paramétrages!$G$6,COLUMNS($H:CG)-2,,)=0,"",OFFSET(Paramétrages!$G$6,COLUMNS($H:CG)-2,,))&amp;")"))</f>
        <v/>
      </c>
      <c r="CE8" s="1" t="str">
        <f ca="1">IF(OFFSET(Paramétrages!$F$6,COLUMNS($G:CG)-2,,)=0,"",IF($B8="","",IF(COUNTA(Paramétrages!$F$5:$F$32)=0,"",IF(ISBLANK('Compréhension de l''écrit'!$D8),"",IF((SUMIFS(Paramétrages!$W:$W,Paramétrages!$Y:$Y,IF(OFFSET(Paramétrages!$F$6,COLUMNS($G:CG)-2,,)=0,"",OFFSET(Paramétrages!$F$6,COLUMNS($G:CG)-2,,)),Paramétrages!$X:$X,$B8&amp;$C8)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8&amp;$C8))/(IF(OFFSET(Paramétrages!$G$6,COLUMNS($H:CH)-2,,)=0,"",OFFSET(Paramétrages!$G$6,COLUMNS($H:CH)-2,,)))&lt;0.67,"B","C"))))))&amp;IF(OFFSET(Paramétrages!$F$6,COLUMNS($G:CG)-2,,)=0,"",IF(ISBLANK('Compréhension de l''écrit'!$D8),""," ("&amp;SUMIFS(Paramétrages!$W:$W,Paramétrages!$Y:$Y,IF(OFFSET(Paramétrages!$F$6,COLUMNS($G:CG)-2,,)=0,"",OFFSET(Paramétrages!$F$6,COLUMNS($G:CG)-2,,)),Paramétrages!$X:$X,$B8&amp;$C8)&amp;" sur "&amp;IF(OFFSET(Paramétrages!$G$6,COLUMNS($H:CH)-2,,)=0,"",OFFSET(Paramétrages!$G$6,COLUMNS($H:CH)-2,,))&amp;")"))</f>
        <v/>
      </c>
    </row>
    <row r="9" spans="1:83" x14ac:dyDescent="0.2">
      <c r="A9" t="str">
        <f>IF(ISBLANK('Compréhension de l''écrit'!A9),"",'Compréhension de l''écrit'!A9)</f>
        <v/>
      </c>
      <c r="B9" t="str">
        <f>IF(ISBLANK('Compréhension de l''écrit'!B9),"",'Compréhension de l''écrit'!B9)</f>
        <v/>
      </c>
      <c r="C9" t="str">
        <f>IF(ISBLANK('Compréhension de l''écrit'!C9),"",'Compréhension de l''écrit'!C9)</f>
        <v/>
      </c>
      <c r="D9" s="15" t="str">
        <f>IF(B9="","",IF(COUNTA(Paramétrages!H$5:H$32)=0,"",IF(ISBLANK('Compréhension de l''écrit'!D9),"",IF(('Compréhension de l''écrit'!D9)/(COUNTA(Paramétrages!H$5:H$32))&lt;0.34,"A",IF(('Compréhension de l''écrit'!D9)/(COUNTA(Paramétrages!H$5:H$32))&lt;0.67,"B","C")))&amp;IF(ISBLANK('Compréhension de l''écrit'!D9),""," ("&amp;'Compréhension de l''écrit'!D9&amp;" sur "&amp;COUNTA(Paramétrages!H$5:H$32)&amp;")")))</f>
        <v/>
      </c>
      <c r="E9" s="1" t="str">
        <f ca="1">IF(OFFSET(Paramétrages!$F$6,COLUMNS($G:G)-2,,)=0,"",IF($B9="","",IF(COUNTA(Paramétrages!$F$5:$F$32)=0,"",IF(ISBLANK('Compréhension de l''écrit'!$D9),"",IF((SUMIFS(Paramétrages!$W:$W,Paramétrages!$Y:$Y,IF(OFFSET(Paramétrages!$F$6,COLUMNS($G:G)-2,,)=0,"",OFFSET(Paramétrages!$F$6,COLUMNS($G:G)-2,,)),Paramétrages!$X:$X,$B9&amp;$C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9&amp;$C9))/(IF(OFFSET(Paramétrages!$G$6,COLUMNS($H:H)-2,,)=0,"",OFFSET(Paramétrages!$G$6,COLUMNS($H:H)-2,,)))&lt;0.67,"B","C"))))))&amp;IF(OFFSET(Paramétrages!$F$6,COLUMNS($G:G)-2,,)=0,"",IF(ISBLANK('Compréhension de l''écrit'!$D9),""," ("&amp;SUMIFS(Paramétrages!$W:$W,Paramétrages!$Y:$Y,IF(OFFSET(Paramétrages!$F$6,COLUMNS($G:G)-2,,)=0,"",OFFSET(Paramétrages!$F$6,COLUMNS($G:G)-2,,)),Paramétrages!$X:$X,$B9&amp;$C9)&amp;" sur "&amp;IF(OFFSET(Paramétrages!$G$6,COLUMNS($H:H)-2,,)=0,"",OFFSET(Paramétrages!$G$6,COLUMNS($H:H)-2,,))&amp;")"))</f>
        <v/>
      </c>
      <c r="F9" s="1" t="str">
        <f ca="1">IF(OFFSET(Paramétrages!$F$6,COLUMNS($G:H)-2,,)=0,"",IF($B9="","",IF(COUNTA(Paramétrages!$F$5:$F$32)=0,"",IF(ISBLANK('Compréhension de l''écrit'!$D9),"",IF((SUMIFS(Paramétrages!$W:$W,Paramétrages!$Y:$Y,IF(OFFSET(Paramétrages!$F$6,COLUMNS($G:H)-2,,)=0,"",OFFSET(Paramétrages!$F$6,COLUMNS($G:H)-2,,)),Paramétrages!$X:$X,$B9&amp;$C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9&amp;$C9))/(IF(OFFSET(Paramétrages!$G$6,COLUMNS($H:I)-2,,)=0,"",OFFSET(Paramétrages!$G$6,COLUMNS($H:I)-2,,)))&lt;0.67,"B","C"))))))&amp;IF(OFFSET(Paramétrages!$F$6,COLUMNS($G:H)-2,,)=0,"",IF(ISBLANK('Compréhension de l''écrit'!$D9),""," ("&amp;SUMIFS(Paramétrages!$W:$W,Paramétrages!$Y:$Y,IF(OFFSET(Paramétrages!$F$6,COLUMNS($G:H)-2,,)=0,"",OFFSET(Paramétrages!$F$6,COLUMNS($G:H)-2,,)),Paramétrages!$X:$X,$B9&amp;$C9)&amp;" sur "&amp;IF(OFFSET(Paramétrages!$G$6,COLUMNS($H:I)-2,,)=0,"",OFFSET(Paramétrages!$G$6,COLUMNS($H:I)-2,,))&amp;")"))</f>
        <v/>
      </c>
      <c r="G9" s="1" t="str">
        <f ca="1">IF(OFFSET(Paramétrages!$F$6,COLUMNS($G:I)-2,,)=0,"",IF($B9="","",IF(COUNTA(Paramétrages!$F$5:$F$32)=0,"",IF(ISBLANK('Compréhension de l''écrit'!$D9),"",IF((SUMIFS(Paramétrages!$W:$W,Paramétrages!$Y:$Y,IF(OFFSET(Paramétrages!$F$6,COLUMNS($G:I)-2,,)=0,"",OFFSET(Paramétrages!$F$6,COLUMNS($G:I)-2,,)),Paramétrages!$X:$X,$B9&amp;$C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9&amp;$C9))/(IF(OFFSET(Paramétrages!$G$6,COLUMNS($H:J)-2,,)=0,"",OFFSET(Paramétrages!$G$6,COLUMNS($H:J)-2,,)))&lt;0.67,"B","C"))))))&amp;IF(OFFSET(Paramétrages!$F$6,COLUMNS($G:I)-2,,)=0,"",IF(ISBLANK('Compréhension de l''écrit'!$D9),""," ("&amp;SUMIFS(Paramétrages!$W:$W,Paramétrages!$Y:$Y,IF(OFFSET(Paramétrages!$F$6,COLUMNS($G:I)-2,,)=0,"",OFFSET(Paramétrages!$F$6,COLUMNS($G:I)-2,,)),Paramétrages!$X:$X,$B9&amp;$C9)&amp;" sur "&amp;IF(OFFSET(Paramétrages!$G$6,COLUMNS($H:J)-2,,)=0,"",OFFSET(Paramétrages!$G$6,COLUMNS($H:J)-2,,))&amp;")"))</f>
        <v/>
      </c>
      <c r="H9" s="1" t="str">
        <f ca="1">IF(OFFSET(Paramétrages!$F$6,COLUMNS($G:J)-2,,)=0,"",IF($B9="","",IF(COUNTA(Paramétrages!$F$5:$F$32)=0,"",IF(ISBLANK('Compréhension de l''écrit'!$D9),"",IF((SUMIFS(Paramétrages!$W:$W,Paramétrages!$Y:$Y,IF(OFFSET(Paramétrages!$F$6,COLUMNS($G:J)-2,,)=0,"",OFFSET(Paramétrages!$F$6,COLUMNS($G:J)-2,,)),Paramétrages!$X:$X,$B9&amp;$C9)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9&amp;$C9))/(IF(OFFSET(Paramétrages!$G$6,COLUMNS($H:K)-2,,)=0,"",OFFSET(Paramétrages!$G$6,COLUMNS($H:K)-2,,)))&lt;0.67,"B","C"))))))&amp;IF(OFFSET(Paramétrages!$F$6,COLUMNS($G:J)-2,,)=0,"",IF(ISBLANK('Compréhension de l''écrit'!$D9),""," ("&amp;SUMIFS(Paramétrages!$W:$W,Paramétrages!$Y:$Y,IF(OFFSET(Paramétrages!$F$6,COLUMNS($G:J)-2,,)=0,"",OFFSET(Paramétrages!$F$6,COLUMNS($G:J)-2,,)),Paramétrages!$X:$X,$B9&amp;$C9)&amp;" sur "&amp;IF(OFFSET(Paramétrages!$G$6,COLUMNS($H:K)-2,,)=0,"",OFFSET(Paramétrages!$G$6,COLUMNS($H:K)-2,,))&amp;")"))</f>
        <v/>
      </c>
      <c r="I9" s="1" t="str">
        <f ca="1">IF(OFFSET(Paramétrages!$F$6,COLUMNS($G:K)-2,,)=0,"",IF($B9="","",IF(COUNTA(Paramétrages!$F$5:$F$32)=0,"",IF(ISBLANK('Compréhension de l''écrit'!$D9),"",IF((SUMIFS(Paramétrages!$W:$W,Paramétrages!$Y:$Y,IF(OFFSET(Paramétrages!$F$6,COLUMNS($G:K)-2,,)=0,"",OFFSET(Paramétrages!$F$6,COLUMNS($G:K)-2,,)),Paramétrages!$X:$X,$B9&amp;$C9)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9&amp;$C9))/(IF(OFFSET(Paramétrages!$G$6,COLUMNS($H:L)-2,,)=0,"",OFFSET(Paramétrages!$G$6,COLUMNS($H:L)-2,,)))&lt;0.67,"B","C"))))))&amp;IF(OFFSET(Paramétrages!$F$6,COLUMNS($G:K)-2,,)=0,"",IF(ISBLANK('Compréhension de l''écrit'!$D9),""," ("&amp;SUMIFS(Paramétrages!$W:$W,Paramétrages!$Y:$Y,IF(OFFSET(Paramétrages!$F$6,COLUMNS($G:K)-2,,)=0,"",OFFSET(Paramétrages!$F$6,COLUMNS($G:K)-2,,)),Paramétrages!$X:$X,$B9&amp;$C9)&amp;" sur "&amp;IF(OFFSET(Paramétrages!$G$6,COLUMNS($H:L)-2,,)=0,"",OFFSET(Paramétrages!$G$6,COLUMNS($H:L)-2,,))&amp;")"))</f>
        <v/>
      </c>
      <c r="J9" s="1" t="str">
        <f ca="1">IF(OFFSET(Paramétrages!$F$6,COLUMNS($G:L)-2,,)=0,"",IF($B9="","",IF(COUNTA(Paramétrages!$F$5:$F$32)=0,"",IF(ISBLANK('Compréhension de l''écrit'!$D9),"",IF((SUMIFS(Paramétrages!$W:$W,Paramétrages!$Y:$Y,IF(OFFSET(Paramétrages!$F$6,COLUMNS($G:L)-2,,)=0,"",OFFSET(Paramétrages!$F$6,COLUMNS($G:L)-2,,)),Paramétrages!$X:$X,$B9&amp;$C9)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9&amp;$C9))/(IF(OFFSET(Paramétrages!$G$6,COLUMNS($H:M)-2,,)=0,"",OFFSET(Paramétrages!$G$6,COLUMNS($H:M)-2,,)))&lt;0.67,"B","C"))))))&amp;IF(OFFSET(Paramétrages!$F$6,COLUMNS($G:L)-2,,)=0,"",IF(ISBLANK('Compréhension de l''écrit'!$D9),""," ("&amp;SUMIFS(Paramétrages!$W:$W,Paramétrages!$Y:$Y,IF(OFFSET(Paramétrages!$F$6,COLUMNS($G:L)-2,,)=0,"",OFFSET(Paramétrages!$F$6,COLUMNS($G:L)-2,,)),Paramétrages!$X:$X,$B9&amp;$C9)&amp;" sur "&amp;IF(OFFSET(Paramétrages!$G$6,COLUMNS($H:M)-2,,)=0,"",OFFSET(Paramétrages!$G$6,COLUMNS($H:M)-2,,))&amp;")"))</f>
        <v/>
      </c>
      <c r="K9" s="1" t="str">
        <f ca="1">IF(OFFSET(Paramétrages!$F$6,COLUMNS($G:M)-2,,)=0,"",IF($B9="","",IF(COUNTA(Paramétrages!$F$5:$F$32)=0,"",IF(ISBLANK('Compréhension de l''écrit'!$D9),"",IF((SUMIFS(Paramétrages!$W:$W,Paramétrages!$Y:$Y,IF(OFFSET(Paramétrages!$F$6,COLUMNS($G:M)-2,,)=0,"",OFFSET(Paramétrages!$F$6,COLUMNS($G:M)-2,,)),Paramétrages!$X:$X,$B9&amp;$C9)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9&amp;$C9))/(IF(OFFSET(Paramétrages!$G$6,COLUMNS($H:N)-2,,)=0,"",OFFSET(Paramétrages!$G$6,COLUMNS($H:N)-2,,)))&lt;0.67,"B","C"))))))&amp;IF(OFFSET(Paramétrages!$F$6,COLUMNS($G:M)-2,,)=0,"",IF(ISBLANK('Compréhension de l''écrit'!$D9),""," ("&amp;SUMIFS(Paramétrages!$W:$W,Paramétrages!$Y:$Y,IF(OFFSET(Paramétrages!$F$6,COLUMNS($G:M)-2,,)=0,"",OFFSET(Paramétrages!$F$6,COLUMNS($G:M)-2,,)),Paramétrages!$X:$X,$B9&amp;$C9)&amp;" sur "&amp;IF(OFFSET(Paramétrages!$G$6,COLUMNS($H:N)-2,,)=0,"",OFFSET(Paramétrages!$G$6,COLUMNS($H:N)-2,,))&amp;")"))</f>
        <v/>
      </c>
      <c r="L9" s="1" t="str">
        <f ca="1">IF(OFFSET(Paramétrages!$F$6,COLUMNS($G:N)-2,,)=0,"",IF($B9="","",IF(COUNTA(Paramétrages!$F$5:$F$32)=0,"",IF(ISBLANK('Compréhension de l''écrit'!$D9),"",IF((SUMIFS(Paramétrages!$W:$W,Paramétrages!$Y:$Y,IF(OFFSET(Paramétrages!$F$6,COLUMNS($G:N)-2,,)=0,"",OFFSET(Paramétrages!$F$6,COLUMNS($G:N)-2,,)),Paramétrages!$X:$X,$B9&amp;$C9)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9&amp;$C9))/(IF(OFFSET(Paramétrages!$G$6,COLUMNS($H:O)-2,,)=0,"",OFFSET(Paramétrages!$G$6,COLUMNS($H:O)-2,,)))&lt;0.67,"B","C"))))))&amp;IF(OFFSET(Paramétrages!$F$6,COLUMNS($G:N)-2,,)=0,"",IF(ISBLANK('Compréhension de l''écrit'!$D9),""," ("&amp;SUMIFS(Paramétrages!$W:$W,Paramétrages!$Y:$Y,IF(OFFSET(Paramétrages!$F$6,COLUMNS($G:N)-2,,)=0,"",OFFSET(Paramétrages!$F$6,COLUMNS($G:N)-2,,)),Paramétrages!$X:$X,$B9&amp;$C9)&amp;" sur "&amp;IF(OFFSET(Paramétrages!$G$6,COLUMNS($H:O)-2,,)=0,"",OFFSET(Paramétrages!$G$6,COLUMNS($H:O)-2,,))&amp;")"))</f>
        <v/>
      </c>
      <c r="M9" s="1" t="str">
        <f ca="1">IF(OFFSET(Paramétrages!$F$6,COLUMNS($G:O)-2,,)=0,"",IF($B9="","",IF(COUNTA(Paramétrages!$F$5:$F$32)=0,"",IF(ISBLANK('Compréhension de l''écrit'!$D9),"",IF((SUMIFS(Paramétrages!$W:$W,Paramétrages!$Y:$Y,IF(OFFSET(Paramétrages!$F$6,COLUMNS($G:O)-2,,)=0,"",OFFSET(Paramétrages!$F$6,COLUMNS($G:O)-2,,)),Paramétrages!$X:$X,$B9&amp;$C9)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9&amp;$C9))/(IF(OFFSET(Paramétrages!$G$6,COLUMNS($H:P)-2,,)=0,"",OFFSET(Paramétrages!$G$6,COLUMNS($H:P)-2,,)))&lt;0.67,"B","C"))))))&amp;IF(OFFSET(Paramétrages!$F$6,COLUMNS($G:O)-2,,)=0,"",IF(ISBLANK('Compréhension de l''écrit'!$D9),""," ("&amp;SUMIFS(Paramétrages!$W:$W,Paramétrages!$Y:$Y,IF(OFFSET(Paramétrages!$F$6,COLUMNS($G:O)-2,,)=0,"",OFFSET(Paramétrages!$F$6,COLUMNS($G:O)-2,,)),Paramétrages!$X:$X,$B9&amp;$C9)&amp;" sur "&amp;IF(OFFSET(Paramétrages!$G$6,COLUMNS($H:P)-2,,)=0,"",OFFSET(Paramétrages!$G$6,COLUMNS($H:P)-2,,))&amp;")"))</f>
        <v/>
      </c>
      <c r="N9" s="1" t="str">
        <f ca="1">IF(OFFSET(Paramétrages!$F$6,COLUMNS($G:P)-2,,)=0,"",IF($B9="","",IF(COUNTA(Paramétrages!$F$5:$F$32)=0,"",IF(ISBLANK('Compréhension de l''écrit'!$D9),"",IF((SUMIFS(Paramétrages!$W:$W,Paramétrages!$Y:$Y,IF(OFFSET(Paramétrages!$F$6,COLUMNS($G:P)-2,,)=0,"",OFFSET(Paramétrages!$F$6,COLUMNS($G:P)-2,,)),Paramétrages!$X:$X,$B9&amp;$C9)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9&amp;$C9))/(IF(OFFSET(Paramétrages!$G$6,COLUMNS($H:Q)-2,,)=0,"",OFFSET(Paramétrages!$G$6,COLUMNS($H:Q)-2,,)))&lt;0.67,"B","C"))))))&amp;IF(OFFSET(Paramétrages!$F$6,COLUMNS($G:P)-2,,)=0,"",IF(ISBLANK('Compréhension de l''écrit'!$D9),""," ("&amp;SUMIFS(Paramétrages!$W:$W,Paramétrages!$Y:$Y,IF(OFFSET(Paramétrages!$F$6,COLUMNS($G:P)-2,,)=0,"",OFFSET(Paramétrages!$F$6,COLUMNS($G:P)-2,,)),Paramétrages!$X:$X,$B9&amp;$C9)&amp;" sur "&amp;IF(OFFSET(Paramétrages!$G$6,COLUMNS($H:Q)-2,,)=0,"",OFFSET(Paramétrages!$G$6,COLUMNS($H:Q)-2,,))&amp;")"))</f>
        <v/>
      </c>
      <c r="O9" s="1" t="str">
        <f ca="1">IF(OFFSET(Paramétrages!$F$6,COLUMNS($G:Q)-2,,)=0,"",IF($B9="","",IF(COUNTA(Paramétrages!$F$5:$F$32)=0,"",IF(ISBLANK('Compréhension de l''écrit'!$D9),"",IF((SUMIFS(Paramétrages!$W:$W,Paramétrages!$Y:$Y,IF(OFFSET(Paramétrages!$F$6,COLUMNS($G:Q)-2,,)=0,"",OFFSET(Paramétrages!$F$6,COLUMNS($G:Q)-2,,)),Paramétrages!$X:$X,$B9&amp;$C9)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9&amp;$C9))/(IF(OFFSET(Paramétrages!$G$6,COLUMNS($H:R)-2,,)=0,"",OFFSET(Paramétrages!$G$6,COLUMNS($H:R)-2,,)))&lt;0.67,"B","C"))))))&amp;IF(OFFSET(Paramétrages!$F$6,COLUMNS($G:Q)-2,,)=0,"",IF(ISBLANK('Compréhension de l''écrit'!$D9),""," ("&amp;SUMIFS(Paramétrages!$W:$W,Paramétrages!$Y:$Y,IF(OFFSET(Paramétrages!$F$6,COLUMNS($G:Q)-2,,)=0,"",OFFSET(Paramétrages!$F$6,COLUMNS($G:Q)-2,,)),Paramétrages!$X:$X,$B9&amp;$C9)&amp;" sur "&amp;IF(OFFSET(Paramétrages!$G$6,COLUMNS($H:R)-2,,)=0,"",OFFSET(Paramétrages!$G$6,COLUMNS($H:R)-2,,))&amp;")"))</f>
        <v/>
      </c>
      <c r="P9" s="1" t="str">
        <f ca="1">IF(OFFSET(Paramétrages!$F$6,COLUMNS($G:R)-2,,)=0,"",IF($B9="","",IF(COUNTA(Paramétrages!$F$5:$F$32)=0,"",IF(ISBLANK('Compréhension de l''écrit'!$D9),"",IF((SUMIFS(Paramétrages!$W:$W,Paramétrages!$Y:$Y,IF(OFFSET(Paramétrages!$F$6,COLUMNS($G:R)-2,,)=0,"",OFFSET(Paramétrages!$F$6,COLUMNS($G:R)-2,,)),Paramétrages!$X:$X,$B9&amp;$C9)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9&amp;$C9))/(IF(OFFSET(Paramétrages!$G$6,COLUMNS($H:S)-2,,)=0,"",OFFSET(Paramétrages!$G$6,COLUMNS($H:S)-2,,)))&lt;0.67,"B","C"))))))&amp;IF(OFFSET(Paramétrages!$F$6,COLUMNS($G:R)-2,,)=0,"",IF(ISBLANK('Compréhension de l''écrit'!$D9),""," ("&amp;SUMIFS(Paramétrages!$W:$W,Paramétrages!$Y:$Y,IF(OFFSET(Paramétrages!$F$6,COLUMNS($G:R)-2,,)=0,"",OFFSET(Paramétrages!$F$6,COLUMNS($G:R)-2,,)),Paramétrages!$X:$X,$B9&amp;$C9)&amp;" sur "&amp;IF(OFFSET(Paramétrages!$G$6,COLUMNS($H:S)-2,,)=0,"",OFFSET(Paramétrages!$G$6,COLUMNS($H:S)-2,,))&amp;")"))</f>
        <v/>
      </c>
      <c r="Q9" s="1" t="str">
        <f ca="1">IF(OFFSET(Paramétrages!$F$6,COLUMNS($G:S)-2,,)=0,"",IF($B9="","",IF(COUNTA(Paramétrages!$F$5:$F$32)=0,"",IF(ISBLANK('Compréhension de l''écrit'!$D9),"",IF((SUMIFS(Paramétrages!$W:$W,Paramétrages!$Y:$Y,IF(OFFSET(Paramétrages!$F$6,COLUMNS($G:S)-2,,)=0,"",OFFSET(Paramétrages!$F$6,COLUMNS($G:S)-2,,)),Paramétrages!$X:$X,$B9&amp;$C9)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9&amp;$C9))/(IF(OFFSET(Paramétrages!$G$6,COLUMNS($H:T)-2,,)=0,"",OFFSET(Paramétrages!$G$6,COLUMNS($H:T)-2,,)))&lt;0.67,"B","C"))))))&amp;IF(OFFSET(Paramétrages!$F$6,COLUMNS($G:S)-2,,)=0,"",IF(ISBLANK('Compréhension de l''écrit'!$D9),""," ("&amp;SUMIFS(Paramétrages!$W:$W,Paramétrages!$Y:$Y,IF(OFFSET(Paramétrages!$F$6,COLUMNS($G:S)-2,,)=0,"",OFFSET(Paramétrages!$F$6,COLUMNS($G:S)-2,,)),Paramétrages!$X:$X,$B9&amp;$C9)&amp;" sur "&amp;IF(OFFSET(Paramétrages!$G$6,COLUMNS($H:T)-2,,)=0,"",OFFSET(Paramétrages!$G$6,COLUMNS($H:T)-2,,))&amp;")"))</f>
        <v/>
      </c>
      <c r="R9" s="1" t="str">
        <f ca="1">IF(OFFSET(Paramétrages!$F$6,COLUMNS($G:T)-2,,)=0,"",IF($B9="","",IF(COUNTA(Paramétrages!$F$5:$F$32)=0,"",IF(ISBLANK('Compréhension de l''écrit'!$D9),"",IF((SUMIFS(Paramétrages!$W:$W,Paramétrages!$Y:$Y,IF(OFFSET(Paramétrages!$F$6,COLUMNS($G:T)-2,,)=0,"",OFFSET(Paramétrages!$F$6,COLUMNS($G:T)-2,,)),Paramétrages!$X:$X,$B9&amp;$C9)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9&amp;$C9))/(IF(OFFSET(Paramétrages!$G$6,COLUMNS($H:U)-2,,)=0,"",OFFSET(Paramétrages!$G$6,COLUMNS($H:U)-2,,)))&lt;0.67,"B","C"))))))&amp;IF(OFFSET(Paramétrages!$F$6,COLUMNS($G:T)-2,,)=0,"",IF(ISBLANK('Compréhension de l''écrit'!$D9),""," ("&amp;SUMIFS(Paramétrages!$W:$W,Paramétrages!$Y:$Y,IF(OFFSET(Paramétrages!$F$6,COLUMNS($G:T)-2,,)=0,"",OFFSET(Paramétrages!$F$6,COLUMNS($G:T)-2,,)),Paramétrages!$X:$X,$B9&amp;$C9)&amp;" sur "&amp;IF(OFFSET(Paramétrages!$G$6,COLUMNS($H:U)-2,,)=0,"",OFFSET(Paramétrages!$G$6,COLUMNS($H:U)-2,,))&amp;")"))</f>
        <v/>
      </c>
      <c r="S9" s="1" t="str">
        <f ca="1">IF(OFFSET(Paramétrages!$F$6,COLUMNS($G:U)-2,,)=0,"",IF($B9="","",IF(COUNTA(Paramétrages!$F$5:$F$32)=0,"",IF(ISBLANK('Compréhension de l''écrit'!$D9),"",IF((SUMIFS(Paramétrages!$W:$W,Paramétrages!$Y:$Y,IF(OFFSET(Paramétrages!$F$6,COLUMNS($G:U)-2,,)=0,"",OFFSET(Paramétrages!$F$6,COLUMNS($G:U)-2,,)),Paramétrages!$X:$X,$B9&amp;$C9)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9&amp;$C9))/(IF(OFFSET(Paramétrages!$G$6,COLUMNS($H:V)-2,,)=0,"",OFFSET(Paramétrages!$G$6,COLUMNS($H:V)-2,,)))&lt;0.67,"B","C"))))))&amp;IF(OFFSET(Paramétrages!$F$6,COLUMNS($G:U)-2,,)=0,"",IF(ISBLANK('Compréhension de l''écrit'!$D9),""," ("&amp;SUMIFS(Paramétrages!$W:$W,Paramétrages!$Y:$Y,IF(OFFSET(Paramétrages!$F$6,COLUMNS($G:U)-2,,)=0,"",OFFSET(Paramétrages!$F$6,COLUMNS($G:U)-2,,)),Paramétrages!$X:$X,$B9&amp;$C9)&amp;" sur "&amp;IF(OFFSET(Paramétrages!$G$6,COLUMNS($H:V)-2,,)=0,"",OFFSET(Paramétrages!$G$6,COLUMNS($H:V)-2,,))&amp;")"))</f>
        <v/>
      </c>
      <c r="T9" s="1" t="str">
        <f ca="1">IF(OFFSET(Paramétrages!$F$6,COLUMNS($G:V)-2,,)=0,"",IF($B9="","",IF(COUNTA(Paramétrages!$F$5:$F$32)=0,"",IF(ISBLANK('Compréhension de l''écrit'!$D9),"",IF((SUMIFS(Paramétrages!$W:$W,Paramétrages!$Y:$Y,IF(OFFSET(Paramétrages!$F$6,COLUMNS($G:V)-2,,)=0,"",OFFSET(Paramétrages!$F$6,COLUMNS($G:V)-2,,)),Paramétrages!$X:$X,$B9&amp;$C9)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9&amp;$C9))/(IF(OFFSET(Paramétrages!$G$6,COLUMNS($H:W)-2,,)=0,"",OFFSET(Paramétrages!$G$6,COLUMNS($H:W)-2,,)))&lt;0.67,"B","C"))))))&amp;IF(OFFSET(Paramétrages!$F$6,COLUMNS($G:V)-2,,)=0,"",IF(ISBLANK('Compréhension de l''écrit'!$D9),""," ("&amp;SUMIFS(Paramétrages!$W:$W,Paramétrages!$Y:$Y,IF(OFFSET(Paramétrages!$F$6,COLUMNS($G:V)-2,,)=0,"",OFFSET(Paramétrages!$F$6,COLUMNS($G:V)-2,,)),Paramétrages!$X:$X,$B9&amp;$C9)&amp;" sur "&amp;IF(OFFSET(Paramétrages!$G$6,COLUMNS($H:W)-2,,)=0,"",OFFSET(Paramétrages!$G$6,COLUMNS($H:W)-2,,))&amp;")"))</f>
        <v/>
      </c>
      <c r="U9" s="1" t="str">
        <f ca="1">IF(OFFSET(Paramétrages!$F$6,COLUMNS($G:W)-2,,)=0,"",IF($B9="","",IF(COUNTA(Paramétrages!$F$5:$F$32)=0,"",IF(ISBLANK('Compréhension de l''écrit'!$D9),"",IF((SUMIFS(Paramétrages!$W:$W,Paramétrages!$Y:$Y,IF(OFFSET(Paramétrages!$F$6,COLUMNS($G:W)-2,,)=0,"",OFFSET(Paramétrages!$F$6,COLUMNS($G:W)-2,,)),Paramétrages!$X:$X,$B9&amp;$C9)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9&amp;$C9))/(IF(OFFSET(Paramétrages!$G$6,COLUMNS($H:X)-2,,)=0,"",OFFSET(Paramétrages!$G$6,COLUMNS($H:X)-2,,)))&lt;0.67,"B","C"))))))&amp;IF(OFFSET(Paramétrages!$F$6,COLUMNS($G:W)-2,,)=0,"",IF(ISBLANK('Compréhension de l''écrit'!$D9),""," ("&amp;SUMIFS(Paramétrages!$W:$W,Paramétrages!$Y:$Y,IF(OFFSET(Paramétrages!$F$6,COLUMNS($G:W)-2,,)=0,"",OFFSET(Paramétrages!$F$6,COLUMNS($G:W)-2,,)),Paramétrages!$X:$X,$B9&amp;$C9)&amp;" sur "&amp;IF(OFFSET(Paramétrages!$G$6,COLUMNS($H:X)-2,,)=0,"",OFFSET(Paramétrages!$G$6,COLUMNS($H:X)-2,,))&amp;")"))</f>
        <v/>
      </c>
      <c r="V9" s="1" t="str">
        <f ca="1">IF(OFFSET(Paramétrages!$F$6,COLUMNS($G:X)-2,,)=0,"",IF($B9="","",IF(COUNTA(Paramétrages!$F$5:$F$32)=0,"",IF(ISBLANK('Compréhension de l''écrit'!$D9),"",IF((SUMIFS(Paramétrages!$W:$W,Paramétrages!$Y:$Y,IF(OFFSET(Paramétrages!$F$6,COLUMNS($G:X)-2,,)=0,"",OFFSET(Paramétrages!$F$6,COLUMNS($G:X)-2,,)),Paramétrages!$X:$X,$B9&amp;$C9)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9&amp;$C9))/(IF(OFFSET(Paramétrages!$G$6,COLUMNS($H:Y)-2,,)=0,"",OFFSET(Paramétrages!$G$6,COLUMNS($H:Y)-2,,)))&lt;0.67,"B","C"))))))&amp;IF(OFFSET(Paramétrages!$F$6,COLUMNS($G:X)-2,,)=0,"",IF(ISBLANK('Compréhension de l''écrit'!$D9),""," ("&amp;SUMIFS(Paramétrages!$W:$W,Paramétrages!$Y:$Y,IF(OFFSET(Paramétrages!$F$6,COLUMNS($G:X)-2,,)=0,"",OFFSET(Paramétrages!$F$6,COLUMNS($G:X)-2,,)),Paramétrages!$X:$X,$B9&amp;$C9)&amp;" sur "&amp;IF(OFFSET(Paramétrages!$G$6,COLUMNS($H:Y)-2,,)=0,"",OFFSET(Paramétrages!$G$6,COLUMNS($H:Y)-2,,))&amp;")"))</f>
        <v/>
      </c>
      <c r="W9" s="1" t="str">
        <f ca="1">IF(OFFSET(Paramétrages!$F$6,COLUMNS($G:Y)-2,,)=0,"",IF($B9="","",IF(COUNTA(Paramétrages!$F$5:$F$32)=0,"",IF(ISBLANK('Compréhension de l''écrit'!$D9),"",IF((SUMIFS(Paramétrages!$W:$W,Paramétrages!$Y:$Y,IF(OFFSET(Paramétrages!$F$6,COLUMNS($G:Y)-2,,)=0,"",OFFSET(Paramétrages!$F$6,COLUMNS($G:Y)-2,,)),Paramétrages!$X:$X,$B9&amp;$C9)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9&amp;$C9))/(IF(OFFSET(Paramétrages!$G$6,COLUMNS($H:Z)-2,,)=0,"",OFFSET(Paramétrages!$G$6,COLUMNS($H:Z)-2,,)))&lt;0.67,"B","C"))))))&amp;IF(OFFSET(Paramétrages!$F$6,COLUMNS($G:Y)-2,,)=0,"",IF(ISBLANK('Compréhension de l''écrit'!$D9),""," ("&amp;SUMIFS(Paramétrages!$W:$W,Paramétrages!$Y:$Y,IF(OFFSET(Paramétrages!$F$6,COLUMNS($G:Y)-2,,)=0,"",OFFSET(Paramétrages!$F$6,COLUMNS($G:Y)-2,,)),Paramétrages!$X:$X,$B9&amp;$C9)&amp;" sur "&amp;IF(OFFSET(Paramétrages!$G$6,COLUMNS($H:Z)-2,,)=0,"",OFFSET(Paramétrages!$G$6,COLUMNS($H:Z)-2,,))&amp;")"))</f>
        <v/>
      </c>
      <c r="X9" s="1" t="str">
        <f ca="1">IF(OFFSET(Paramétrages!$F$6,COLUMNS($G:Z)-2,,)=0,"",IF($B9="","",IF(COUNTA(Paramétrages!$F$5:$F$32)=0,"",IF(ISBLANK('Compréhension de l''écrit'!$D9),"",IF((SUMIFS(Paramétrages!$W:$W,Paramétrages!$Y:$Y,IF(OFFSET(Paramétrages!$F$6,COLUMNS($G:Z)-2,,)=0,"",OFFSET(Paramétrages!$F$6,COLUMNS($G:Z)-2,,)),Paramétrages!$X:$X,$B9&amp;$C9)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9&amp;$C9))/(IF(OFFSET(Paramétrages!$G$6,COLUMNS($H:AA)-2,,)=0,"",OFFSET(Paramétrages!$G$6,COLUMNS($H:AA)-2,,)))&lt;0.67,"B","C"))))))&amp;IF(OFFSET(Paramétrages!$F$6,COLUMNS($G:Z)-2,,)=0,"",IF(ISBLANK('Compréhension de l''écrit'!$D9),""," ("&amp;SUMIFS(Paramétrages!$W:$W,Paramétrages!$Y:$Y,IF(OFFSET(Paramétrages!$F$6,COLUMNS($G:Z)-2,,)=0,"",OFFSET(Paramétrages!$F$6,COLUMNS($G:Z)-2,,)),Paramétrages!$X:$X,$B9&amp;$C9)&amp;" sur "&amp;IF(OFFSET(Paramétrages!$G$6,COLUMNS($H:AA)-2,,)=0,"",OFFSET(Paramétrages!$G$6,COLUMNS($H:AA)-2,,))&amp;")"))</f>
        <v/>
      </c>
      <c r="Y9" s="1" t="str">
        <f ca="1">IF(OFFSET(Paramétrages!$F$6,COLUMNS($G:AA)-2,,)=0,"",IF($B9="","",IF(COUNTA(Paramétrages!$F$5:$F$32)=0,"",IF(ISBLANK('Compréhension de l''écrit'!$D9),"",IF((SUMIFS(Paramétrages!$W:$W,Paramétrages!$Y:$Y,IF(OFFSET(Paramétrages!$F$6,COLUMNS($G:AA)-2,,)=0,"",OFFSET(Paramétrages!$F$6,COLUMNS($G:AA)-2,,)),Paramétrages!$X:$X,$B9&amp;$C9)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9&amp;$C9))/(IF(OFFSET(Paramétrages!$G$6,COLUMNS($H:AB)-2,,)=0,"",OFFSET(Paramétrages!$G$6,COLUMNS($H:AB)-2,,)))&lt;0.67,"B","C"))))))&amp;IF(OFFSET(Paramétrages!$F$6,COLUMNS($G:AA)-2,,)=0,"",IF(ISBLANK('Compréhension de l''écrit'!$D9),""," ("&amp;SUMIFS(Paramétrages!$W:$W,Paramétrages!$Y:$Y,IF(OFFSET(Paramétrages!$F$6,COLUMNS($G:AA)-2,,)=0,"",OFFSET(Paramétrages!$F$6,COLUMNS($G:AA)-2,,)),Paramétrages!$X:$X,$B9&amp;$C9)&amp;" sur "&amp;IF(OFFSET(Paramétrages!$G$6,COLUMNS($H:AB)-2,,)=0,"",OFFSET(Paramétrages!$G$6,COLUMNS($H:AB)-2,,))&amp;")"))</f>
        <v/>
      </c>
      <c r="Z9" s="1" t="str">
        <f ca="1">IF(OFFSET(Paramétrages!$F$6,COLUMNS($G:AB)-2,,)=0,"",IF($B9="","",IF(COUNTA(Paramétrages!$F$5:$F$32)=0,"",IF(ISBLANK('Compréhension de l''écrit'!$D9),"",IF((SUMIFS(Paramétrages!$W:$W,Paramétrages!$Y:$Y,IF(OFFSET(Paramétrages!$F$6,COLUMNS($G:AB)-2,,)=0,"",OFFSET(Paramétrages!$F$6,COLUMNS($G:AB)-2,,)),Paramétrages!$X:$X,$B9&amp;$C9)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9&amp;$C9))/(IF(OFFSET(Paramétrages!$G$6,COLUMNS($H:AC)-2,,)=0,"",OFFSET(Paramétrages!$G$6,COLUMNS($H:AC)-2,,)))&lt;0.67,"B","C"))))))&amp;IF(OFFSET(Paramétrages!$F$6,COLUMNS($G:AB)-2,,)=0,"",IF(ISBLANK('Compréhension de l''écrit'!$D9),""," ("&amp;SUMIFS(Paramétrages!$W:$W,Paramétrages!$Y:$Y,IF(OFFSET(Paramétrages!$F$6,COLUMNS($G:AB)-2,,)=0,"",OFFSET(Paramétrages!$F$6,COLUMNS($G:AB)-2,,)),Paramétrages!$X:$X,$B9&amp;$C9)&amp;" sur "&amp;IF(OFFSET(Paramétrages!$G$6,COLUMNS($H:AC)-2,,)=0,"",OFFSET(Paramétrages!$G$6,COLUMNS($H:AC)-2,,))&amp;")"))</f>
        <v/>
      </c>
      <c r="AA9" s="1" t="str">
        <f ca="1">IF(OFFSET(Paramétrages!$F$6,COLUMNS($G:AC)-2,,)=0,"",IF($B9="","",IF(COUNTA(Paramétrages!$F$5:$F$32)=0,"",IF(ISBLANK('Compréhension de l''écrit'!$D9),"",IF((SUMIFS(Paramétrages!$W:$W,Paramétrages!$Y:$Y,IF(OFFSET(Paramétrages!$F$6,COLUMNS($G:AC)-2,,)=0,"",OFFSET(Paramétrages!$F$6,COLUMNS($G:AC)-2,,)),Paramétrages!$X:$X,$B9&amp;$C9)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9&amp;$C9))/(IF(OFFSET(Paramétrages!$G$6,COLUMNS($H:AD)-2,,)=0,"",OFFSET(Paramétrages!$G$6,COLUMNS($H:AD)-2,,)))&lt;0.67,"B","C"))))))&amp;IF(OFFSET(Paramétrages!$F$6,COLUMNS($G:AC)-2,,)=0,"",IF(ISBLANK('Compréhension de l''écrit'!$D9),""," ("&amp;SUMIFS(Paramétrages!$W:$W,Paramétrages!$Y:$Y,IF(OFFSET(Paramétrages!$F$6,COLUMNS($G:AC)-2,,)=0,"",OFFSET(Paramétrages!$F$6,COLUMNS($G:AC)-2,,)),Paramétrages!$X:$X,$B9&amp;$C9)&amp;" sur "&amp;IF(OFFSET(Paramétrages!$G$6,COLUMNS($H:AD)-2,,)=0,"",OFFSET(Paramétrages!$G$6,COLUMNS($H:AD)-2,,))&amp;")"))</f>
        <v/>
      </c>
      <c r="AB9" s="1" t="str">
        <f ca="1">IF(OFFSET(Paramétrages!$F$6,COLUMNS($G:AD)-2,,)=0,"",IF($B9="","",IF(COUNTA(Paramétrages!$F$5:$F$32)=0,"",IF(ISBLANK('Compréhension de l''écrit'!$D9),"",IF((SUMIFS(Paramétrages!$W:$W,Paramétrages!$Y:$Y,IF(OFFSET(Paramétrages!$F$6,COLUMNS($G:AD)-2,,)=0,"",OFFSET(Paramétrages!$F$6,COLUMNS($G:AD)-2,,)),Paramétrages!$X:$X,$B9&amp;$C9)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9&amp;$C9))/(IF(OFFSET(Paramétrages!$G$6,COLUMNS($H:AE)-2,,)=0,"",OFFSET(Paramétrages!$G$6,COLUMNS($H:AE)-2,,)))&lt;0.67,"B","C"))))))&amp;IF(OFFSET(Paramétrages!$F$6,COLUMNS($G:AD)-2,,)=0,"",IF(ISBLANK('Compréhension de l''écrit'!$D9),""," ("&amp;SUMIFS(Paramétrages!$W:$W,Paramétrages!$Y:$Y,IF(OFFSET(Paramétrages!$F$6,COLUMNS($G:AD)-2,,)=0,"",OFFSET(Paramétrages!$F$6,COLUMNS($G:AD)-2,,)),Paramétrages!$X:$X,$B9&amp;$C9)&amp;" sur "&amp;IF(OFFSET(Paramétrages!$G$6,COLUMNS($H:AE)-2,,)=0,"",OFFSET(Paramétrages!$G$6,COLUMNS($H:AE)-2,,))&amp;")"))</f>
        <v/>
      </c>
      <c r="AC9" s="1" t="str">
        <f ca="1">IF(OFFSET(Paramétrages!$F$6,COLUMNS($G:AE)-2,,)=0,"",IF($B9="","",IF(COUNTA(Paramétrages!$F$5:$F$32)=0,"",IF(ISBLANK('Compréhension de l''écrit'!$D9),"",IF((SUMIFS(Paramétrages!$W:$W,Paramétrages!$Y:$Y,IF(OFFSET(Paramétrages!$F$6,COLUMNS($G:AE)-2,,)=0,"",OFFSET(Paramétrages!$F$6,COLUMNS($G:AE)-2,,)),Paramétrages!$X:$X,$B9&amp;$C9)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9&amp;$C9))/(IF(OFFSET(Paramétrages!$G$6,COLUMNS($H:AF)-2,,)=0,"",OFFSET(Paramétrages!$G$6,COLUMNS($H:AF)-2,,)))&lt;0.67,"B","C"))))))&amp;IF(OFFSET(Paramétrages!$F$6,COLUMNS($G:AE)-2,,)=0,"",IF(ISBLANK('Compréhension de l''écrit'!$D9),""," ("&amp;SUMIFS(Paramétrages!$W:$W,Paramétrages!$Y:$Y,IF(OFFSET(Paramétrages!$F$6,COLUMNS($G:AE)-2,,)=0,"",OFFSET(Paramétrages!$F$6,COLUMNS($G:AE)-2,,)),Paramétrages!$X:$X,$B9&amp;$C9)&amp;" sur "&amp;IF(OFFSET(Paramétrages!$G$6,COLUMNS($H:AF)-2,,)=0,"",OFFSET(Paramétrages!$G$6,COLUMNS($H:AF)-2,,))&amp;")"))</f>
        <v/>
      </c>
      <c r="AD9" s="1" t="str">
        <f ca="1">IF(OFFSET(Paramétrages!$F$6,COLUMNS($G:AF)-2,,)=0,"",IF($B9="","",IF(COUNTA(Paramétrages!$F$5:$F$32)=0,"",IF(ISBLANK('Compréhension de l''écrit'!$D9),"",IF((SUMIFS(Paramétrages!$W:$W,Paramétrages!$Y:$Y,IF(OFFSET(Paramétrages!$F$6,COLUMNS($G:AF)-2,,)=0,"",OFFSET(Paramétrages!$F$6,COLUMNS($G:AF)-2,,)),Paramétrages!$X:$X,$B9&amp;$C9)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9&amp;$C9))/(IF(OFFSET(Paramétrages!$G$6,COLUMNS($H:AG)-2,,)=0,"",OFFSET(Paramétrages!$G$6,COLUMNS($H:AG)-2,,)))&lt;0.67,"B","C"))))))&amp;IF(OFFSET(Paramétrages!$F$6,COLUMNS($G:AF)-2,,)=0,"",IF(ISBLANK('Compréhension de l''écrit'!$D9),""," ("&amp;SUMIFS(Paramétrages!$W:$W,Paramétrages!$Y:$Y,IF(OFFSET(Paramétrages!$F$6,COLUMNS($G:AF)-2,,)=0,"",OFFSET(Paramétrages!$F$6,COLUMNS($G:AF)-2,,)),Paramétrages!$X:$X,$B9&amp;$C9)&amp;" sur "&amp;IF(OFFSET(Paramétrages!$G$6,COLUMNS($H:AG)-2,,)=0,"",OFFSET(Paramétrages!$G$6,COLUMNS($H:AG)-2,,))&amp;")"))</f>
        <v/>
      </c>
      <c r="AE9" s="1" t="str">
        <f ca="1">IF(OFFSET(Paramétrages!$F$6,COLUMNS($G:AG)-2,,)=0,"",IF($B9="","",IF(COUNTA(Paramétrages!$F$5:$F$32)=0,"",IF(ISBLANK('Compréhension de l''écrit'!$D9),"",IF((SUMIFS(Paramétrages!$W:$W,Paramétrages!$Y:$Y,IF(OFFSET(Paramétrages!$F$6,COLUMNS($G:AG)-2,,)=0,"",OFFSET(Paramétrages!$F$6,COLUMNS($G:AG)-2,,)),Paramétrages!$X:$X,$B9&amp;$C9)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9&amp;$C9))/(IF(OFFSET(Paramétrages!$G$6,COLUMNS($H:AH)-2,,)=0,"",OFFSET(Paramétrages!$G$6,COLUMNS($H:AH)-2,,)))&lt;0.67,"B","C"))))))&amp;IF(OFFSET(Paramétrages!$F$6,COLUMNS($G:AG)-2,,)=0,"",IF(ISBLANK('Compréhension de l''écrit'!$D9),""," ("&amp;SUMIFS(Paramétrages!$W:$W,Paramétrages!$Y:$Y,IF(OFFSET(Paramétrages!$F$6,COLUMNS($G:AG)-2,,)=0,"",OFFSET(Paramétrages!$F$6,COLUMNS($G:AG)-2,,)),Paramétrages!$X:$X,$B9&amp;$C9)&amp;" sur "&amp;IF(OFFSET(Paramétrages!$G$6,COLUMNS($H:AH)-2,,)=0,"",OFFSET(Paramétrages!$G$6,COLUMNS($H:AH)-2,,))&amp;")"))</f>
        <v/>
      </c>
      <c r="AF9" s="1" t="str">
        <f ca="1">IF(OFFSET(Paramétrages!$F$6,COLUMNS($G:AH)-2,,)=0,"",IF($B9="","",IF(COUNTA(Paramétrages!$F$5:$F$32)=0,"",IF(ISBLANK('Compréhension de l''écrit'!$D9),"",IF((SUMIFS(Paramétrages!$W:$W,Paramétrages!$Y:$Y,IF(OFFSET(Paramétrages!$F$6,COLUMNS($G:AH)-2,,)=0,"",OFFSET(Paramétrages!$F$6,COLUMNS($G:AH)-2,,)),Paramétrages!$X:$X,$B9&amp;$C9)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9&amp;$C9))/(IF(OFFSET(Paramétrages!$G$6,COLUMNS($H:AI)-2,,)=0,"",OFFSET(Paramétrages!$G$6,COLUMNS($H:AI)-2,,)))&lt;0.67,"B","C"))))))&amp;IF(OFFSET(Paramétrages!$F$6,COLUMNS($G:AH)-2,,)=0,"",IF(ISBLANK('Compréhension de l''écrit'!$D9),""," ("&amp;SUMIFS(Paramétrages!$W:$W,Paramétrages!$Y:$Y,IF(OFFSET(Paramétrages!$F$6,COLUMNS($G:AH)-2,,)=0,"",OFFSET(Paramétrages!$F$6,COLUMNS($G:AH)-2,,)),Paramétrages!$X:$X,$B9&amp;$C9)&amp;" sur "&amp;IF(OFFSET(Paramétrages!$G$6,COLUMNS($H:AI)-2,,)=0,"",OFFSET(Paramétrages!$G$6,COLUMNS($H:AI)-2,,))&amp;")"))</f>
        <v/>
      </c>
      <c r="AG9" s="1" t="str">
        <f ca="1">IF(OFFSET(Paramétrages!$F$6,COLUMNS($G:AI)-2,,)=0,"",IF($B9="","",IF(COUNTA(Paramétrages!$F$5:$F$32)=0,"",IF(ISBLANK('Compréhension de l''écrit'!$D9),"",IF((SUMIFS(Paramétrages!$W:$W,Paramétrages!$Y:$Y,IF(OFFSET(Paramétrages!$F$6,COLUMNS($G:AI)-2,,)=0,"",OFFSET(Paramétrages!$F$6,COLUMNS($G:AI)-2,,)),Paramétrages!$X:$X,$B9&amp;$C9)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9&amp;$C9))/(IF(OFFSET(Paramétrages!$G$6,COLUMNS($H:AJ)-2,,)=0,"",OFFSET(Paramétrages!$G$6,COLUMNS($H:AJ)-2,,)))&lt;0.67,"B","C"))))))&amp;IF(OFFSET(Paramétrages!$F$6,COLUMNS($G:AI)-2,,)=0,"",IF(ISBLANK('Compréhension de l''écrit'!$D9),""," ("&amp;SUMIFS(Paramétrages!$W:$W,Paramétrages!$Y:$Y,IF(OFFSET(Paramétrages!$F$6,COLUMNS($G:AI)-2,,)=0,"",OFFSET(Paramétrages!$F$6,COLUMNS($G:AI)-2,,)),Paramétrages!$X:$X,$B9&amp;$C9)&amp;" sur "&amp;IF(OFFSET(Paramétrages!$G$6,COLUMNS($H:AJ)-2,,)=0,"",OFFSET(Paramétrages!$G$6,COLUMNS($H:AJ)-2,,))&amp;")"))</f>
        <v/>
      </c>
      <c r="AH9" s="1" t="str">
        <f ca="1">IF(OFFSET(Paramétrages!$F$6,COLUMNS($G:AJ)-2,,)=0,"",IF($B9="","",IF(COUNTA(Paramétrages!$F$5:$F$32)=0,"",IF(ISBLANK('Compréhension de l''écrit'!$D9),"",IF((SUMIFS(Paramétrages!$W:$W,Paramétrages!$Y:$Y,IF(OFFSET(Paramétrages!$F$6,COLUMNS($G:AJ)-2,,)=0,"",OFFSET(Paramétrages!$F$6,COLUMNS($G:AJ)-2,,)),Paramétrages!$X:$X,$B9&amp;$C9)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9&amp;$C9))/(IF(OFFSET(Paramétrages!$G$6,COLUMNS($H:AK)-2,,)=0,"",OFFSET(Paramétrages!$G$6,COLUMNS($H:AK)-2,,)))&lt;0.67,"B","C"))))))&amp;IF(OFFSET(Paramétrages!$F$6,COLUMNS($G:AJ)-2,,)=0,"",IF(ISBLANK('Compréhension de l''écrit'!$D9),""," ("&amp;SUMIFS(Paramétrages!$W:$W,Paramétrages!$Y:$Y,IF(OFFSET(Paramétrages!$F$6,COLUMNS($G:AJ)-2,,)=0,"",OFFSET(Paramétrages!$F$6,COLUMNS($G:AJ)-2,,)),Paramétrages!$X:$X,$B9&amp;$C9)&amp;" sur "&amp;IF(OFFSET(Paramétrages!$G$6,COLUMNS($H:AK)-2,,)=0,"",OFFSET(Paramétrages!$G$6,COLUMNS($H:AK)-2,,))&amp;")"))</f>
        <v/>
      </c>
      <c r="AI9" s="1" t="str">
        <f ca="1">IF(OFFSET(Paramétrages!$F$6,COLUMNS($G:AK)-2,,)=0,"",IF($B9="","",IF(COUNTA(Paramétrages!$F$5:$F$32)=0,"",IF(ISBLANK('Compréhension de l''écrit'!$D9),"",IF((SUMIFS(Paramétrages!$W:$W,Paramétrages!$Y:$Y,IF(OFFSET(Paramétrages!$F$6,COLUMNS($G:AK)-2,,)=0,"",OFFSET(Paramétrages!$F$6,COLUMNS($G:AK)-2,,)),Paramétrages!$X:$X,$B9&amp;$C9)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9&amp;$C9))/(IF(OFFSET(Paramétrages!$G$6,COLUMNS($H:AL)-2,,)=0,"",OFFSET(Paramétrages!$G$6,COLUMNS($H:AL)-2,,)))&lt;0.67,"B","C"))))))&amp;IF(OFFSET(Paramétrages!$F$6,COLUMNS($G:AK)-2,,)=0,"",IF(ISBLANK('Compréhension de l''écrit'!$D9),""," ("&amp;SUMIFS(Paramétrages!$W:$W,Paramétrages!$Y:$Y,IF(OFFSET(Paramétrages!$F$6,COLUMNS($G:AK)-2,,)=0,"",OFFSET(Paramétrages!$F$6,COLUMNS($G:AK)-2,,)),Paramétrages!$X:$X,$B9&amp;$C9)&amp;" sur "&amp;IF(OFFSET(Paramétrages!$G$6,COLUMNS($H:AL)-2,,)=0,"",OFFSET(Paramétrages!$G$6,COLUMNS($H:AL)-2,,))&amp;")"))</f>
        <v/>
      </c>
      <c r="AJ9" s="1" t="str">
        <f ca="1">IF(OFFSET(Paramétrages!$F$6,COLUMNS($G:AL)-2,,)=0,"",IF($B9="","",IF(COUNTA(Paramétrages!$F$5:$F$32)=0,"",IF(ISBLANK('Compréhension de l''écrit'!$D9),"",IF((SUMIFS(Paramétrages!$W:$W,Paramétrages!$Y:$Y,IF(OFFSET(Paramétrages!$F$6,COLUMNS($G:AL)-2,,)=0,"",OFFSET(Paramétrages!$F$6,COLUMNS($G:AL)-2,,)),Paramétrages!$X:$X,$B9&amp;$C9)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9&amp;$C9))/(IF(OFFSET(Paramétrages!$G$6,COLUMNS($H:AM)-2,,)=0,"",OFFSET(Paramétrages!$G$6,COLUMNS($H:AM)-2,,)))&lt;0.67,"B","C"))))))&amp;IF(OFFSET(Paramétrages!$F$6,COLUMNS($G:AL)-2,,)=0,"",IF(ISBLANK('Compréhension de l''écrit'!$D9),""," ("&amp;SUMIFS(Paramétrages!$W:$W,Paramétrages!$Y:$Y,IF(OFFSET(Paramétrages!$F$6,COLUMNS($G:AL)-2,,)=0,"",OFFSET(Paramétrages!$F$6,COLUMNS($G:AL)-2,,)),Paramétrages!$X:$X,$B9&amp;$C9)&amp;" sur "&amp;IF(OFFSET(Paramétrages!$G$6,COLUMNS($H:AM)-2,,)=0,"",OFFSET(Paramétrages!$G$6,COLUMNS($H:AM)-2,,))&amp;")"))</f>
        <v/>
      </c>
      <c r="AK9" s="1" t="str">
        <f ca="1">IF(OFFSET(Paramétrages!$F$6,COLUMNS($G:AM)-2,,)=0,"",IF($B9="","",IF(COUNTA(Paramétrages!$F$5:$F$32)=0,"",IF(ISBLANK('Compréhension de l''écrit'!$D9),"",IF((SUMIFS(Paramétrages!$W:$W,Paramétrages!$Y:$Y,IF(OFFSET(Paramétrages!$F$6,COLUMNS($G:AM)-2,,)=0,"",OFFSET(Paramétrages!$F$6,COLUMNS($G:AM)-2,,)),Paramétrages!$X:$X,$B9&amp;$C9)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9&amp;$C9))/(IF(OFFSET(Paramétrages!$G$6,COLUMNS($H:AN)-2,,)=0,"",OFFSET(Paramétrages!$G$6,COLUMNS($H:AN)-2,,)))&lt;0.67,"B","C"))))))&amp;IF(OFFSET(Paramétrages!$F$6,COLUMNS($G:AM)-2,,)=0,"",IF(ISBLANK('Compréhension de l''écrit'!$D9),""," ("&amp;SUMIFS(Paramétrages!$W:$W,Paramétrages!$Y:$Y,IF(OFFSET(Paramétrages!$F$6,COLUMNS($G:AM)-2,,)=0,"",OFFSET(Paramétrages!$F$6,COLUMNS($G:AM)-2,,)),Paramétrages!$X:$X,$B9&amp;$C9)&amp;" sur "&amp;IF(OFFSET(Paramétrages!$G$6,COLUMNS($H:AN)-2,,)=0,"",OFFSET(Paramétrages!$G$6,COLUMNS($H:AN)-2,,))&amp;")"))</f>
        <v/>
      </c>
      <c r="AL9" s="1" t="str">
        <f ca="1">IF(OFFSET(Paramétrages!$F$6,COLUMNS($G:AN)-2,,)=0,"",IF($B9="","",IF(COUNTA(Paramétrages!$F$5:$F$32)=0,"",IF(ISBLANK('Compréhension de l''écrit'!$D9),"",IF((SUMIFS(Paramétrages!$W:$W,Paramétrages!$Y:$Y,IF(OFFSET(Paramétrages!$F$6,COLUMNS($G:AN)-2,,)=0,"",OFFSET(Paramétrages!$F$6,COLUMNS($G:AN)-2,,)),Paramétrages!$X:$X,$B9&amp;$C9)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9&amp;$C9))/(IF(OFFSET(Paramétrages!$G$6,COLUMNS($H:AO)-2,,)=0,"",OFFSET(Paramétrages!$G$6,COLUMNS($H:AO)-2,,)))&lt;0.67,"B","C"))))))&amp;IF(OFFSET(Paramétrages!$F$6,COLUMNS($G:AN)-2,,)=0,"",IF(ISBLANK('Compréhension de l''écrit'!$D9),""," ("&amp;SUMIFS(Paramétrages!$W:$W,Paramétrages!$Y:$Y,IF(OFFSET(Paramétrages!$F$6,COLUMNS($G:AN)-2,,)=0,"",OFFSET(Paramétrages!$F$6,COLUMNS($G:AN)-2,,)),Paramétrages!$X:$X,$B9&amp;$C9)&amp;" sur "&amp;IF(OFFSET(Paramétrages!$G$6,COLUMNS($H:AO)-2,,)=0,"",OFFSET(Paramétrages!$G$6,COLUMNS($H:AO)-2,,))&amp;")"))</f>
        <v/>
      </c>
      <c r="AM9" s="1" t="str">
        <f ca="1">IF(OFFSET(Paramétrages!$F$6,COLUMNS($G:AO)-2,,)=0,"",IF($B9="","",IF(COUNTA(Paramétrages!$F$5:$F$32)=0,"",IF(ISBLANK('Compréhension de l''écrit'!$D9),"",IF((SUMIFS(Paramétrages!$W:$W,Paramétrages!$Y:$Y,IF(OFFSET(Paramétrages!$F$6,COLUMNS($G:AO)-2,,)=0,"",OFFSET(Paramétrages!$F$6,COLUMNS($G:AO)-2,,)),Paramétrages!$X:$X,$B9&amp;$C9)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9&amp;$C9))/(IF(OFFSET(Paramétrages!$G$6,COLUMNS($H:AP)-2,,)=0,"",OFFSET(Paramétrages!$G$6,COLUMNS($H:AP)-2,,)))&lt;0.67,"B","C"))))))&amp;IF(OFFSET(Paramétrages!$F$6,COLUMNS($G:AO)-2,,)=0,"",IF(ISBLANK('Compréhension de l''écrit'!$D9),""," ("&amp;SUMIFS(Paramétrages!$W:$W,Paramétrages!$Y:$Y,IF(OFFSET(Paramétrages!$F$6,COLUMNS($G:AO)-2,,)=0,"",OFFSET(Paramétrages!$F$6,COLUMNS($G:AO)-2,,)),Paramétrages!$X:$X,$B9&amp;$C9)&amp;" sur "&amp;IF(OFFSET(Paramétrages!$G$6,COLUMNS($H:AP)-2,,)=0,"",OFFSET(Paramétrages!$G$6,COLUMNS($H:AP)-2,,))&amp;")"))</f>
        <v/>
      </c>
      <c r="AN9" s="1" t="str">
        <f ca="1">IF(OFFSET(Paramétrages!$F$6,COLUMNS($G:AP)-2,,)=0,"",IF($B9="","",IF(COUNTA(Paramétrages!$F$5:$F$32)=0,"",IF(ISBLANK('Compréhension de l''écrit'!$D9),"",IF((SUMIFS(Paramétrages!$W:$W,Paramétrages!$Y:$Y,IF(OFFSET(Paramétrages!$F$6,COLUMNS($G:AP)-2,,)=0,"",OFFSET(Paramétrages!$F$6,COLUMNS($G:AP)-2,,)),Paramétrages!$X:$X,$B9&amp;$C9)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9&amp;$C9))/(IF(OFFSET(Paramétrages!$G$6,COLUMNS($H:AQ)-2,,)=0,"",OFFSET(Paramétrages!$G$6,COLUMNS($H:AQ)-2,,)))&lt;0.67,"B","C"))))))&amp;IF(OFFSET(Paramétrages!$F$6,COLUMNS($G:AP)-2,,)=0,"",IF(ISBLANK('Compréhension de l''écrit'!$D9),""," ("&amp;SUMIFS(Paramétrages!$W:$W,Paramétrages!$Y:$Y,IF(OFFSET(Paramétrages!$F$6,COLUMNS($G:AP)-2,,)=0,"",OFFSET(Paramétrages!$F$6,COLUMNS($G:AP)-2,,)),Paramétrages!$X:$X,$B9&amp;$C9)&amp;" sur "&amp;IF(OFFSET(Paramétrages!$G$6,COLUMNS($H:AQ)-2,,)=0,"",OFFSET(Paramétrages!$G$6,COLUMNS($H:AQ)-2,,))&amp;")"))</f>
        <v/>
      </c>
      <c r="AO9" s="1" t="str">
        <f ca="1">IF(OFFSET(Paramétrages!$F$6,COLUMNS($G:AQ)-2,,)=0,"",IF($B9="","",IF(COUNTA(Paramétrages!$F$5:$F$32)=0,"",IF(ISBLANK('Compréhension de l''écrit'!$D9),"",IF((SUMIFS(Paramétrages!$W:$W,Paramétrages!$Y:$Y,IF(OFFSET(Paramétrages!$F$6,COLUMNS($G:AQ)-2,,)=0,"",OFFSET(Paramétrages!$F$6,COLUMNS($G:AQ)-2,,)),Paramétrages!$X:$X,$B9&amp;$C9)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9&amp;$C9))/(IF(OFFSET(Paramétrages!$G$6,COLUMNS($H:AR)-2,,)=0,"",OFFSET(Paramétrages!$G$6,COLUMNS($H:AR)-2,,)))&lt;0.67,"B","C"))))))&amp;IF(OFFSET(Paramétrages!$F$6,COLUMNS($G:AQ)-2,,)=0,"",IF(ISBLANK('Compréhension de l''écrit'!$D9),""," ("&amp;SUMIFS(Paramétrages!$W:$W,Paramétrages!$Y:$Y,IF(OFFSET(Paramétrages!$F$6,COLUMNS($G:AQ)-2,,)=0,"",OFFSET(Paramétrages!$F$6,COLUMNS($G:AQ)-2,,)),Paramétrages!$X:$X,$B9&amp;$C9)&amp;" sur "&amp;IF(OFFSET(Paramétrages!$G$6,COLUMNS($H:AR)-2,,)=0,"",OFFSET(Paramétrages!$G$6,COLUMNS($H:AR)-2,,))&amp;")"))</f>
        <v/>
      </c>
      <c r="AP9" s="1" t="str">
        <f ca="1">IF(OFFSET(Paramétrages!$F$6,COLUMNS($G:AR)-2,,)=0,"",IF($B9="","",IF(COUNTA(Paramétrages!$F$5:$F$32)=0,"",IF(ISBLANK('Compréhension de l''écrit'!$D9),"",IF((SUMIFS(Paramétrages!$W:$W,Paramétrages!$Y:$Y,IF(OFFSET(Paramétrages!$F$6,COLUMNS($G:AR)-2,,)=0,"",OFFSET(Paramétrages!$F$6,COLUMNS($G:AR)-2,,)),Paramétrages!$X:$X,$B9&amp;$C9)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9&amp;$C9))/(IF(OFFSET(Paramétrages!$G$6,COLUMNS($H:AS)-2,,)=0,"",OFFSET(Paramétrages!$G$6,COLUMNS($H:AS)-2,,)))&lt;0.67,"B","C"))))))&amp;IF(OFFSET(Paramétrages!$F$6,COLUMNS($G:AR)-2,,)=0,"",IF(ISBLANK('Compréhension de l''écrit'!$D9),""," ("&amp;SUMIFS(Paramétrages!$W:$W,Paramétrages!$Y:$Y,IF(OFFSET(Paramétrages!$F$6,COLUMNS($G:AR)-2,,)=0,"",OFFSET(Paramétrages!$F$6,COLUMNS($G:AR)-2,,)),Paramétrages!$X:$X,$B9&amp;$C9)&amp;" sur "&amp;IF(OFFSET(Paramétrages!$G$6,COLUMNS($H:AS)-2,,)=0,"",OFFSET(Paramétrages!$G$6,COLUMNS($H:AS)-2,,))&amp;")"))</f>
        <v/>
      </c>
      <c r="AQ9" s="1" t="str">
        <f ca="1">IF(OFFSET(Paramétrages!$F$6,COLUMNS($G:AS)-2,,)=0,"",IF($B9="","",IF(COUNTA(Paramétrages!$F$5:$F$32)=0,"",IF(ISBLANK('Compréhension de l''écrit'!$D9),"",IF((SUMIFS(Paramétrages!$W:$W,Paramétrages!$Y:$Y,IF(OFFSET(Paramétrages!$F$6,COLUMNS($G:AS)-2,,)=0,"",OFFSET(Paramétrages!$F$6,COLUMNS($G:AS)-2,,)),Paramétrages!$X:$X,$B9&amp;$C9)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9&amp;$C9))/(IF(OFFSET(Paramétrages!$G$6,COLUMNS($H:AT)-2,,)=0,"",OFFSET(Paramétrages!$G$6,COLUMNS($H:AT)-2,,)))&lt;0.67,"B","C"))))))&amp;IF(OFFSET(Paramétrages!$F$6,COLUMNS($G:AS)-2,,)=0,"",IF(ISBLANK('Compréhension de l''écrit'!$D9),""," ("&amp;SUMIFS(Paramétrages!$W:$W,Paramétrages!$Y:$Y,IF(OFFSET(Paramétrages!$F$6,COLUMNS($G:AS)-2,,)=0,"",OFFSET(Paramétrages!$F$6,COLUMNS($G:AS)-2,,)),Paramétrages!$X:$X,$B9&amp;$C9)&amp;" sur "&amp;IF(OFFSET(Paramétrages!$G$6,COLUMNS($H:AT)-2,,)=0,"",OFFSET(Paramétrages!$G$6,COLUMNS($H:AT)-2,,))&amp;")"))</f>
        <v/>
      </c>
      <c r="AR9" s="1" t="str">
        <f ca="1">IF(OFFSET(Paramétrages!$F$6,COLUMNS($G:AT)-2,,)=0,"",IF($B9="","",IF(COUNTA(Paramétrages!$F$5:$F$32)=0,"",IF(ISBLANK('Compréhension de l''écrit'!$D9),"",IF((SUMIFS(Paramétrages!$W:$W,Paramétrages!$Y:$Y,IF(OFFSET(Paramétrages!$F$6,COLUMNS($G:AT)-2,,)=0,"",OFFSET(Paramétrages!$F$6,COLUMNS($G:AT)-2,,)),Paramétrages!$X:$X,$B9&amp;$C9)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9&amp;$C9))/(IF(OFFSET(Paramétrages!$G$6,COLUMNS($H:AU)-2,,)=0,"",OFFSET(Paramétrages!$G$6,COLUMNS($H:AU)-2,,)))&lt;0.67,"B","C"))))))&amp;IF(OFFSET(Paramétrages!$F$6,COLUMNS($G:AT)-2,,)=0,"",IF(ISBLANK('Compréhension de l''écrit'!$D9),""," ("&amp;SUMIFS(Paramétrages!$W:$W,Paramétrages!$Y:$Y,IF(OFFSET(Paramétrages!$F$6,COLUMNS($G:AT)-2,,)=0,"",OFFSET(Paramétrages!$F$6,COLUMNS($G:AT)-2,,)),Paramétrages!$X:$X,$B9&amp;$C9)&amp;" sur "&amp;IF(OFFSET(Paramétrages!$G$6,COLUMNS($H:AU)-2,,)=0,"",OFFSET(Paramétrages!$G$6,COLUMNS($H:AU)-2,,))&amp;")"))</f>
        <v/>
      </c>
      <c r="AS9" s="1" t="str">
        <f ca="1">IF(OFFSET(Paramétrages!$F$6,COLUMNS($G:AU)-2,,)=0,"",IF($B9="","",IF(COUNTA(Paramétrages!$F$5:$F$32)=0,"",IF(ISBLANK('Compréhension de l''écrit'!$D9),"",IF((SUMIFS(Paramétrages!$W:$W,Paramétrages!$Y:$Y,IF(OFFSET(Paramétrages!$F$6,COLUMNS($G:AU)-2,,)=0,"",OFFSET(Paramétrages!$F$6,COLUMNS($G:AU)-2,,)),Paramétrages!$X:$X,$B9&amp;$C9)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9&amp;$C9))/(IF(OFFSET(Paramétrages!$G$6,COLUMNS($H:AV)-2,,)=0,"",OFFSET(Paramétrages!$G$6,COLUMNS($H:AV)-2,,)))&lt;0.67,"B","C"))))))&amp;IF(OFFSET(Paramétrages!$F$6,COLUMNS($G:AU)-2,,)=0,"",IF(ISBLANK('Compréhension de l''écrit'!$D9),""," ("&amp;SUMIFS(Paramétrages!$W:$W,Paramétrages!$Y:$Y,IF(OFFSET(Paramétrages!$F$6,COLUMNS($G:AU)-2,,)=0,"",OFFSET(Paramétrages!$F$6,COLUMNS($G:AU)-2,,)),Paramétrages!$X:$X,$B9&amp;$C9)&amp;" sur "&amp;IF(OFFSET(Paramétrages!$G$6,COLUMNS($H:AV)-2,,)=0,"",OFFSET(Paramétrages!$G$6,COLUMNS($H:AV)-2,,))&amp;")"))</f>
        <v/>
      </c>
      <c r="AT9" s="1" t="str">
        <f ca="1">IF(OFFSET(Paramétrages!$F$6,COLUMNS($G:AV)-2,,)=0,"",IF($B9="","",IF(COUNTA(Paramétrages!$F$5:$F$32)=0,"",IF(ISBLANK('Compréhension de l''écrit'!$D9),"",IF((SUMIFS(Paramétrages!$W:$W,Paramétrages!$Y:$Y,IF(OFFSET(Paramétrages!$F$6,COLUMNS($G:AV)-2,,)=0,"",OFFSET(Paramétrages!$F$6,COLUMNS($G:AV)-2,,)),Paramétrages!$X:$X,$B9&amp;$C9)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9&amp;$C9))/(IF(OFFSET(Paramétrages!$G$6,COLUMNS($H:AW)-2,,)=0,"",OFFSET(Paramétrages!$G$6,COLUMNS($H:AW)-2,,)))&lt;0.67,"B","C"))))))&amp;IF(OFFSET(Paramétrages!$F$6,COLUMNS($G:AV)-2,,)=0,"",IF(ISBLANK('Compréhension de l''écrit'!$D9),""," ("&amp;SUMIFS(Paramétrages!$W:$W,Paramétrages!$Y:$Y,IF(OFFSET(Paramétrages!$F$6,COLUMNS($G:AV)-2,,)=0,"",OFFSET(Paramétrages!$F$6,COLUMNS($G:AV)-2,,)),Paramétrages!$X:$X,$B9&amp;$C9)&amp;" sur "&amp;IF(OFFSET(Paramétrages!$G$6,COLUMNS($H:AW)-2,,)=0,"",OFFSET(Paramétrages!$G$6,COLUMNS($H:AW)-2,,))&amp;")"))</f>
        <v/>
      </c>
      <c r="AU9" s="1" t="str">
        <f ca="1">IF(OFFSET(Paramétrages!$F$6,COLUMNS($G:AW)-2,,)=0,"",IF($B9="","",IF(COUNTA(Paramétrages!$F$5:$F$32)=0,"",IF(ISBLANK('Compréhension de l''écrit'!$D9),"",IF((SUMIFS(Paramétrages!$W:$W,Paramétrages!$Y:$Y,IF(OFFSET(Paramétrages!$F$6,COLUMNS($G:AW)-2,,)=0,"",OFFSET(Paramétrages!$F$6,COLUMNS($G:AW)-2,,)),Paramétrages!$X:$X,$B9&amp;$C9)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9&amp;$C9))/(IF(OFFSET(Paramétrages!$G$6,COLUMNS($H:AX)-2,,)=0,"",OFFSET(Paramétrages!$G$6,COLUMNS($H:AX)-2,,)))&lt;0.67,"B","C"))))))&amp;IF(OFFSET(Paramétrages!$F$6,COLUMNS($G:AW)-2,,)=0,"",IF(ISBLANK('Compréhension de l''écrit'!$D9),""," ("&amp;SUMIFS(Paramétrages!$W:$W,Paramétrages!$Y:$Y,IF(OFFSET(Paramétrages!$F$6,COLUMNS($G:AW)-2,,)=0,"",OFFSET(Paramétrages!$F$6,COLUMNS($G:AW)-2,,)),Paramétrages!$X:$X,$B9&amp;$C9)&amp;" sur "&amp;IF(OFFSET(Paramétrages!$G$6,COLUMNS($H:AX)-2,,)=0,"",OFFSET(Paramétrages!$G$6,COLUMNS($H:AX)-2,,))&amp;")"))</f>
        <v/>
      </c>
      <c r="AV9" s="1" t="str">
        <f ca="1">IF(OFFSET(Paramétrages!$F$6,COLUMNS($G:AX)-2,,)=0,"",IF($B9="","",IF(COUNTA(Paramétrages!$F$5:$F$32)=0,"",IF(ISBLANK('Compréhension de l''écrit'!$D9),"",IF((SUMIFS(Paramétrages!$W:$W,Paramétrages!$Y:$Y,IF(OFFSET(Paramétrages!$F$6,COLUMNS($G:AX)-2,,)=0,"",OFFSET(Paramétrages!$F$6,COLUMNS($G:AX)-2,,)),Paramétrages!$X:$X,$B9&amp;$C9)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9&amp;$C9))/(IF(OFFSET(Paramétrages!$G$6,COLUMNS($H:AY)-2,,)=0,"",OFFSET(Paramétrages!$G$6,COLUMNS($H:AY)-2,,)))&lt;0.67,"B","C"))))))&amp;IF(OFFSET(Paramétrages!$F$6,COLUMNS($G:AX)-2,,)=0,"",IF(ISBLANK('Compréhension de l''écrit'!$D9),""," ("&amp;SUMIFS(Paramétrages!$W:$W,Paramétrages!$Y:$Y,IF(OFFSET(Paramétrages!$F$6,COLUMNS($G:AX)-2,,)=0,"",OFFSET(Paramétrages!$F$6,COLUMNS($G:AX)-2,,)),Paramétrages!$X:$X,$B9&amp;$C9)&amp;" sur "&amp;IF(OFFSET(Paramétrages!$G$6,COLUMNS($H:AY)-2,,)=0,"",OFFSET(Paramétrages!$G$6,COLUMNS($H:AY)-2,,))&amp;")"))</f>
        <v/>
      </c>
      <c r="AW9" s="1" t="str">
        <f ca="1">IF(OFFSET(Paramétrages!$F$6,COLUMNS($G:AY)-2,,)=0,"",IF($B9="","",IF(COUNTA(Paramétrages!$F$5:$F$32)=0,"",IF(ISBLANK('Compréhension de l''écrit'!$D9),"",IF((SUMIFS(Paramétrages!$W:$W,Paramétrages!$Y:$Y,IF(OFFSET(Paramétrages!$F$6,COLUMNS($G:AY)-2,,)=0,"",OFFSET(Paramétrages!$F$6,COLUMNS($G:AY)-2,,)),Paramétrages!$X:$X,$B9&amp;$C9)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9&amp;$C9))/(IF(OFFSET(Paramétrages!$G$6,COLUMNS($H:AZ)-2,,)=0,"",OFFSET(Paramétrages!$G$6,COLUMNS($H:AZ)-2,,)))&lt;0.67,"B","C"))))))&amp;IF(OFFSET(Paramétrages!$F$6,COLUMNS($G:AY)-2,,)=0,"",IF(ISBLANK('Compréhension de l''écrit'!$D9),""," ("&amp;SUMIFS(Paramétrages!$W:$W,Paramétrages!$Y:$Y,IF(OFFSET(Paramétrages!$F$6,COLUMNS($G:AY)-2,,)=0,"",OFFSET(Paramétrages!$F$6,COLUMNS($G:AY)-2,,)),Paramétrages!$X:$X,$B9&amp;$C9)&amp;" sur "&amp;IF(OFFSET(Paramétrages!$G$6,COLUMNS($H:AZ)-2,,)=0,"",OFFSET(Paramétrages!$G$6,COLUMNS($H:AZ)-2,,))&amp;")"))</f>
        <v/>
      </c>
      <c r="AX9" s="1" t="str">
        <f ca="1">IF(OFFSET(Paramétrages!$F$6,COLUMNS($G:AZ)-2,,)=0,"",IF($B9="","",IF(COUNTA(Paramétrages!$F$5:$F$32)=0,"",IF(ISBLANK('Compréhension de l''écrit'!$D9),"",IF((SUMIFS(Paramétrages!$W:$W,Paramétrages!$Y:$Y,IF(OFFSET(Paramétrages!$F$6,COLUMNS($G:AZ)-2,,)=0,"",OFFSET(Paramétrages!$F$6,COLUMNS($G:AZ)-2,,)),Paramétrages!$X:$X,$B9&amp;$C9)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9&amp;$C9))/(IF(OFFSET(Paramétrages!$G$6,COLUMNS($H:BA)-2,,)=0,"",OFFSET(Paramétrages!$G$6,COLUMNS($H:BA)-2,,)))&lt;0.67,"B","C"))))))&amp;IF(OFFSET(Paramétrages!$F$6,COLUMNS($G:AZ)-2,,)=0,"",IF(ISBLANK('Compréhension de l''écrit'!$D9),""," ("&amp;SUMIFS(Paramétrages!$W:$W,Paramétrages!$Y:$Y,IF(OFFSET(Paramétrages!$F$6,COLUMNS($G:AZ)-2,,)=0,"",OFFSET(Paramétrages!$F$6,COLUMNS($G:AZ)-2,,)),Paramétrages!$X:$X,$B9&amp;$C9)&amp;" sur "&amp;IF(OFFSET(Paramétrages!$G$6,COLUMNS($H:BA)-2,,)=0,"",OFFSET(Paramétrages!$G$6,COLUMNS($H:BA)-2,,))&amp;")"))</f>
        <v/>
      </c>
      <c r="AY9" s="1" t="str">
        <f ca="1">IF(OFFSET(Paramétrages!$F$6,COLUMNS($G:BA)-2,,)=0,"",IF($B9="","",IF(COUNTA(Paramétrages!$F$5:$F$32)=0,"",IF(ISBLANK('Compréhension de l''écrit'!$D9),"",IF((SUMIFS(Paramétrages!$W:$W,Paramétrages!$Y:$Y,IF(OFFSET(Paramétrages!$F$6,COLUMNS($G:BA)-2,,)=0,"",OFFSET(Paramétrages!$F$6,COLUMNS($G:BA)-2,,)),Paramétrages!$X:$X,$B9&amp;$C9)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9&amp;$C9))/(IF(OFFSET(Paramétrages!$G$6,COLUMNS($H:BB)-2,,)=0,"",OFFSET(Paramétrages!$G$6,COLUMNS($H:BB)-2,,)))&lt;0.67,"B","C"))))))&amp;IF(OFFSET(Paramétrages!$F$6,COLUMNS($G:BA)-2,,)=0,"",IF(ISBLANK('Compréhension de l''écrit'!$D9),""," ("&amp;SUMIFS(Paramétrages!$W:$W,Paramétrages!$Y:$Y,IF(OFFSET(Paramétrages!$F$6,COLUMNS($G:BA)-2,,)=0,"",OFFSET(Paramétrages!$F$6,COLUMNS($G:BA)-2,,)),Paramétrages!$X:$X,$B9&amp;$C9)&amp;" sur "&amp;IF(OFFSET(Paramétrages!$G$6,COLUMNS($H:BB)-2,,)=0,"",OFFSET(Paramétrages!$G$6,COLUMNS($H:BB)-2,,))&amp;")"))</f>
        <v/>
      </c>
      <c r="AZ9" s="1" t="str">
        <f ca="1">IF(OFFSET(Paramétrages!$F$6,COLUMNS($G:BB)-2,,)=0,"",IF($B9="","",IF(COUNTA(Paramétrages!$F$5:$F$32)=0,"",IF(ISBLANK('Compréhension de l''écrit'!$D9),"",IF((SUMIFS(Paramétrages!$W:$W,Paramétrages!$Y:$Y,IF(OFFSET(Paramétrages!$F$6,COLUMNS($G:BB)-2,,)=0,"",OFFSET(Paramétrages!$F$6,COLUMNS($G:BB)-2,,)),Paramétrages!$X:$X,$B9&amp;$C9)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9&amp;$C9))/(IF(OFFSET(Paramétrages!$G$6,COLUMNS($H:BC)-2,,)=0,"",OFFSET(Paramétrages!$G$6,COLUMNS($H:BC)-2,,)))&lt;0.67,"B","C"))))))&amp;IF(OFFSET(Paramétrages!$F$6,COLUMNS($G:BB)-2,,)=0,"",IF(ISBLANK('Compréhension de l''écrit'!$D9),""," ("&amp;SUMIFS(Paramétrages!$W:$W,Paramétrages!$Y:$Y,IF(OFFSET(Paramétrages!$F$6,COLUMNS($G:BB)-2,,)=0,"",OFFSET(Paramétrages!$F$6,COLUMNS($G:BB)-2,,)),Paramétrages!$X:$X,$B9&amp;$C9)&amp;" sur "&amp;IF(OFFSET(Paramétrages!$G$6,COLUMNS($H:BC)-2,,)=0,"",OFFSET(Paramétrages!$G$6,COLUMNS($H:BC)-2,,))&amp;")"))</f>
        <v/>
      </c>
      <c r="BA9" s="1" t="str">
        <f ca="1">IF(OFFSET(Paramétrages!$F$6,COLUMNS($G:BC)-2,,)=0,"",IF($B9="","",IF(COUNTA(Paramétrages!$F$5:$F$32)=0,"",IF(ISBLANK('Compréhension de l''écrit'!$D9),"",IF((SUMIFS(Paramétrages!$W:$W,Paramétrages!$Y:$Y,IF(OFFSET(Paramétrages!$F$6,COLUMNS($G:BC)-2,,)=0,"",OFFSET(Paramétrages!$F$6,COLUMNS($G:BC)-2,,)),Paramétrages!$X:$X,$B9&amp;$C9)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9&amp;$C9))/(IF(OFFSET(Paramétrages!$G$6,COLUMNS($H:BD)-2,,)=0,"",OFFSET(Paramétrages!$G$6,COLUMNS($H:BD)-2,,)))&lt;0.67,"B","C"))))))&amp;IF(OFFSET(Paramétrages!$F$6,COLUMNS($G:BC)-2,,)=0,"",IF(ISBLANK('Compréhension de l''écrit'!$D9),""," ("&amp;SUMIFS(Paramétrages!$W:$W,Paramétrages!$Y:$Y,IF(OFFSET(Paramétrages!$F$6,COLUMNS($G:BC)-2,,)=0,"",OFFSET(Paramétrages!$F$6,COLUMNS($G:BC)-2,,)),Paramétrages!$X:$X,$B9&amp;$C9)&amp;" sur "&amp;IF(OFFSET(Paramétrages!$G$6,COLUMNS($H:BD)-2,,)=0,"",OFFSET(Paramétrages!$G$6,COLUMNS($H:BD)-2,,))&amp;")"))</f>
        <v/>
      </c>
      <c r="BB9" s="1" t="str">
        <f ca="1">IF(OFFSET(Paramétrages!$F$6,COLUMNS($G:BD)-2,,)=0,"",IF($B9="","",IF(COUNTA(Paramétrages!$F$5:$F$32)=0,"",IF(ISBLANK('Compréhension de l''écrit'!$D9),"",IF((SUMIFS(Paramétrages!$W:$W,Paramétrages!$Y:$Y,IF(OFFSET(Paramétrages!$F$6,COLUMNS($G:BD)-2,,)=0,"",OFFSET(Paramétrages!$F$6,COLUMNS($G:BD)-2,,)),Paramétrages!$X:$X,$B9&amp;$C9)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9&amp;$C9))/(IF(OFFSET(Paramétrages!$G$6,COLUMNS($H:BE)-2,,)=0,"",OFFSET(Paramétrages!$G$6,COLUMNS($H:BE)-2,,)))&lt;0.67,"B","C"))))))&amp;IF(OFFSET(Paramétrages!$F$6,COLUMNS($G:BD)-2,,)=0,"",IF(ISBLANK('Compréhension de l''écrit'!$D9),""," ("&amp;SUMIFS(Paramétrages!$W:$W,Paramétrages!$Y:$Y,IF(OFFSET(Paramétrages!$F$6,COLUMNS($G:BD)-2,,)=0,"",OFFSET(Paramétrages!$F$6,COLUMNS($G:BD)-2,,)),Paramétrages!$X:$X,$B9&amp;$C9)&amp;" sur "&amp;IF(OFFSET(Paramétrages!$G$6,COLUMNS($H:BE)-2,,)=0,"",OFFSET(Paramétrages!$G$6,COLUMNS($H:BE)-2,,))&amp;")"))</f>
        <v/>
      </c>
      <c r="BC9" s="1" t="str">
        <f ca="1">IF(OFFSET(Paramétrages!$F$6,COLUMNS($G:BE)-2,,)=0,"",IF($B9="","",IF(COUNTA(Paramétrages!$F$5:$F$32)=0,"",IF(ISBLANK('Compréhension de l''écrit'!$D9),"",IF((SUMIFS(Paramétrages!$W:$W,Paramétrages!$Y:$Y,IF(OFFSET(Paramétrages!$F$6,COLUMNS($G:BE)-2,,)=0,"",OFFSET(Paramétrages!$F$6,COLUMNS($G:BE)-2,,)),Paramétrages!$X:$X,$B9&amp;$C9)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9&amp;$C9))/(IF(OFFSET(Paramétrages!$G$6,COLUMNS($H:BF)-2,,)=0,"",OFFSET(Paramétrages!$G$6,COLUMNS($H:BF)-2,,)))&lt;0.67,"B","C"))))))&amp;IF(OFFSET(Paramétrages!$F$6,COLUMNS($G:BE)-2,,)=0,"",IF(ISBLANK('Compréhension de l''écrit'!$D9),""," ("&amp;SUMIFS(Paramétrages!$W:$W,Paramétrages!$Y:$Y,IF(OFFSET(Paramétrages!$F$6,COLUMNS($G:BE)-2,,)=0,"",OFFSET(Paramétrages!$F$6,COLUMNS($G:BE)-2,,)),Paramétrages!$X:$X,$B9&amp;$C9)&amp;" sur "&amp;IF(OFFSET(Paramétrages!$G$6,COLUMNS($H:BF)-2,,)=0,"",OFFSET(Paramétrages!$G$6,COLUMNS($H:BF)-2,,))&amp;")"))</f>
        <v/>
      </c>
      <c r="BD9" s="1" t="str">
        <f ca="1">IF(OFFSET(Paramétrages!$F$6,COLUMNS($G:BF)-2,,)=0,"",IF($B9="","",IF(COUNTA(Paramétrages!$F$5:$F$32)=0,"",IF(ISBLANK('Compréhension de l''écrit'!$D9),"",IF((SUMIFS(Paramétrages!$W:$W,Paramétrages!$Y:$Y,IF(OFFSET(Paramétrages!$F$6,COLUMNS($G:BF)-2,,)=0,"",OFFSET(Paramétrages!$F$6,COLUMNS($G:BF)-2,,)),Paramétrages!$X:$X,$B9&amp;$C9)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9&amp;$C9))/(IF(OFFSET(Paramétrages!$G$6,COLUMNS($H:BG)-2,,)=0,"",OFFSET(Paramétrages!$G$6,COLUMNS($H:BG)-2,,)))&lt;0.67,"B","C"))))))&amp;IF(OFFSET(Paramétrages!$F$6,COLUMNS($G:BF)-2,,)=0,"",IF(ISBLANK('Compréhension de l''écrit'!$D9),""," ("&amp;SUMIFS(Paramétrages!$W:$W,Paramétrages!$Y:$Y,IF(OFFSET(Paramétrages!$F$6,COLUMNS($G:BF)-2,,)=0,"",OFFSET(Paramétrages!$F$6,COLUMNS($G:BF)-2,,)),Paramétrages!$X:$X,$B9&amp;$C9)&amp;" sur "&amp;IF(OFFSET(Paramétrages!$G$6,COLUMNS($H:BG)-2,,)=0,"",OFFSET(Paramétrages!$G$6,COLUMNS($H:BG)-2,,))&amp;")"))</f>
        <v/>
      </c>
      <c r="BE9" s="1" t="str">
        <f ca="1">IF(OFFSET(Paramétrages!$F$6,COLUMNS($G:BG)-2,,)=0,"",IF($B9="","",IF(COUNTA(Paramétrages!$F$5:$F$32)=0,"",IF(ISBLANK('Compréhension de l''écrit'!$D9),"",IF((SUMIFS(Paramétrages!$W:$W,Paramétrages!$Y:$Y,IF(OFFSET(Paramétrages!$F$6,COLUMNS($G:BG)-2,,)=0,"",OFFSET(Paramétrages!$F$6,COLUMNS($G:BG)-2,,)),Paramétrages!$X:$X,$B9&amp;$C9)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9&amp;$C9))/(IF(OFFSET(Paramétrages!$G$6,COLUMNS($H:BH)-2,,)=0,"",OFFSET(Paramétrages!$G$6,COLUMNS($H:BH)-2,,)))&lt;0.67,"B","C"))))))&amp;IF(OFFSET(Paramétrages!$F$6,COLUMNS($G:BG)-2,,)=0,"",IF(ISBLANK('Compréhension de l''écrit'!$D9),""," ("&amp;SUMIFS(Paramétrages!$W:$W,Paramétrages!$Y:$Y,IF(OFFSET(Paramétrages!$F$6,COLUMNS($G:BG)-2,,)=0,"",OFFSET(Paramétrages!$F$6,COLUMNS($G:BG)-2,,)),Paramétrages!$X:$X,$B9&amp;$C9)&amp;" sur "&amp;IF(OFFSET(Paramétrages!$G$6,COLUMNS($H:BH)-2,,)=0,"",OFFSET(Paramétrages!$G$6,COLUMNS($H:BH)-2,,))&amp;")"))</f>
        <v/>
      </c>
      <c r="BF9" s="1" t="str">
        <f ca="1">IF(OFFSET(Paramétrages!$F$6,COLUMNS($G:BH)-2,,)=0,"",IF($B9="","",IF(COUNTA(Paramétrages!$F$5:$F$32)=0,"",IF(ISBLANK('Compréhension de l''écrit'!$D9),"",IF((SUMIFS(Paramétrages!$W:$W,Paramétrages!$Y:$Y,IF(OFFSET(Paramétrages!$F$6,COLUMNS($G:BH)-2,,)=0,"",OFFSET(Paramétrages!$F$6,COLUMNS($G:BH)-2,,)),Paramétrages!$X:$X,$B9&amp;$C9)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9&amp;$C9))/(IF(OFFSET(Paramétrages!$G$6,COLUMNS($H:BI)-2,,)=0,"",OFFSET(Paramétrages!$G$6,COLUMNS($H:BI)-2,,)))&lt;0.67,"B","C"))))))&amp;IF(OFFSET(Paramétrages!$F$6,COLUMNS($G:BH)-2,,)=0,"",IF(ISBLANK('Compréhension de l''écrit'!$D9),""," ("&amp;SUMIFS(Paramétrages!$W:$W,Paramétrages!$Y:$Y,IF(OFFSET(Paramétrages!$F$6,COLUMNS($G:BH)-2,,)=0,"",OFFSET(Paramétrages!$F$6,COLUMNS($G:BH)-2,,)),Paramétrages!$X:$X,$B9&amp;$C9)&amp;" sur "&amp;IF(OFFSET(Paramétrages!$G$6,COLUMNS($H:BI)-2,,)=0,"",OFFSET(Paramétrages!$G$6,COLUMNS($H:BI)-2,,))&amp;")"))</f>
        <v/>
      </c>
      <c r="BG9" s="1" t="str">
        <f ca="1">IF(OFFSET(Paramétrages!$F$6,COLUMNS($G:BI)-2,,)=0,"",IF($B9="","",IF(COUNTA(Paramétrages!$F$5:$F$32)=0,"",IF(ISBLANK('Compréhension de l''écrit'!$D9),"",IF((SUMIFS(Paramétrages!$W:$W,Paramétrages!$Y:$Y,IF(OFFSET(Paramétrages!$F$6,COLUMNS($G:BI)-2,,)=0,"",OFFSET(Paramétrages!$F$6,COLUMNS($G:BI)-2,,)),Paramétrages!$X:$X,$B9&amp;$C9)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9&amp;$C9))/(IF(OFFSET(Paramétrages!$G$6,COLUMNS($H:BJ)-2,,)=0,"",OFFSET(Paramétrages!$G$6,COLUMNS($H:BJ)-2,,)))&lt;0.67,"B","C"))))))&amp;IF(OFFSET(Paramétrages!$F$6,COLUMNS($G:BI)-2,,)=0,"",IF(ISBLANK('Compréhension de l''écrit'!$D9),""," ("&amp;SUMIFS(Paramétrages!$W:$W,Paramétrages!$Y:$Y,IF(OFFSET(Paramétrages!$F$6,COLUMNS($G:BI)-2,,)=0,"",OFFSET(Paramétrages!$F$6,COLUMNS($G:BI)-2,,)),Paramétrages!$X:$X,$B9&amp;$C9)&amp;" sur "&amp;IF(OFFSET(Paramétrages!$G$6,COLUMNS($H:BJ)-2,,)=0,"",OFFSET(Paramétrages!$G$6,COLUMNS($H:BJ)-2,,))&amp;")"))</f>
        <v/>
      </c>
      <c r="BH9" s="1" t="str">
        <f ca="1">IF(OFFSET(Paramétrages!$F$6,COLUMNS($G:BJ)-2,,)=0,"",IF($B9="","",IF(COUNTA(Paramétrages!$F$5:$F$32)=0,"",IF(ISBLANK('Compréhension de l''écrit'!$D9),"",IF((SUMIFS(Paramétrages!$W:$W,Paramétrages!$Y:$Y,IF(OFFSET(Paramétrages!$F$6,COLUMNS($G:BJ)-2,,)=0,"",OFFSET(Paramétrages!$F$6,COLUMNS($G:BJ)-2,,)),Paramétrages!$X:$X,$B9&amp;$C9)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9&amp;$C9))/(IF(OFFSET(Paramétrages!$G$6,COLUMNS($H:BK)-2,,)=0,"",OFFSET(Paramétrages!$G$6,COLUMNS($H:BK)-2,,)))&lt;0.67,"B","C"))))))&amp;IF(OFFSET(Paramétrages!$F$6,COLUMNS($G:BJ)-2,,)=0,"",IF(ISBLANK('Compréhension de l''écrit'!$D9),""," ("&amp;SUMIFS(Paramétrages!$W:$W,Paramétrages!$Y:$Y,IF(OFFSET(Paramétrages!$F$6,COLUMNS($G:BJ)-2,,)=0,"",OFFSET(Paramétrages!$F$6,COLUMNS($G:BJ)-2,,)),Paramétrages!$X:$X,$B9&amp;$C9)&amp;" sur "&amp;IF(OFFSET(Paramétrages!$G$6,COLUMNS($H:BK)-2,,)=0,"",OFFSET(Paramétrages!$G$6,COLUMNS($H:BK)-2,,))&amp;")"))</f>
        <v/>
      </c>
      <c r="BI9" s="1" t="str">
        <f ca="1">IF(OFFSET(Paramétrages!$F$6,COLUMNS($G:BK)-2,,)=0,"",IF($B9="","",IF(COUNTA(Paramétrages!$F$5:$F$32)=0,"",IF(ISBLANK('Compréhension de l''écrit'!$D9),"",IF((SUMIFS(Paramétrages!$W:$W,Paramétrages!$Y:$Y,IF(OFFSET(Paramétrages!$F$6,COLUMNS($G:BK)-2,,)=0,"",OFFSET(Paramétrages!$F$6,COLUMNS($G:BK)-2,,)),Paramétrages!$X:$X,$B9&amp;$C9)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9&amp;$C9))/(IF(OFFSET(Paramétrages!$G$6,COLUMNS($H:BL)-2,,)=0,"",OFFSET(Paramétrages!$G$6,COLUMNS($H:BL)-2,,)))&lt;0.67,"B","C"))))))&amp;IF(OFFSET(Paramétrages!$F$6,COLUMNS($G:BK)-2,,)=0,"",IF(ISBLANK('Compréhension de l''écrit'!$D9),""," ("&amp;SUMIFS(Paramétrages!$W:$W,Paramétrages!$Y:$Y,IF(OFFSET(Paramétrages!$F$6,COLUMNS($G:BK)-2,,)=0,"",OFFSET(Paramétrages!$F$6,COLUMNS($G:BK)-2,,)),Paramétrages!$X:$X,$B9&amp;$C9)&amp;" sur "&amp;IF(OFFSET(Paramétrages!$G$6,COLUMNS($H:BL)-2,,)=0,"",OFFSET(Paramétrages!$G$6,COLUMNS($H:BL)-2,,))&amp;")"))</f>
        <v/>
      </c>
      <c r="BJ9" s="1" t="str">
        <f ca="1">IF(OFFSET(Paramétrages!$F$6,COLUMNS($G:BL)-2,,)=0,"",IF($B9="","",IF(COUNTA(Paramétrages!$F$5:$F$32)=0,"",IF(ISBLANK('Compréhension de l''écrit'!$D9),"",IF((SUMIFS(Paramétrages!$W:$W,Paramétrages!$Y:$Y,IF(OFFSET(Paramétrages!$F$6,COLUMNS($G:BL)-2,,)=0,"",OFFSET(Paramétrages!$F$6,COLUMNS($G:BL)-2,,)),Paramétrages!$X:$X,$B9&amp;$C9)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9&amp;$C9))/(IF(OFFSET(Paramétrages!$G$6,COLUMNS($H:BM)-2,,)=0,"",OFFSET(Paramétrages!$G$6,COLUMNS($H:BM)-2,,)))&lt;0.67,"B","C"))))))&amp;IF(OFFSET(Paramétrages!$F$6,COLUMNS($G:BL)-2,,)=0,"",IF(ISBLANK('Compréhension de l''écrit'!$D9),""," ("&amp;SUMIFS(Paramétrages!$W:$W,Paramétrages!$Y:$Y,IF(OFFSET(Paramétrages!$F$6,COLUMNS($G:BL)-2,,)=0,"",OFFSET(Paramétrages!$F$6,COLUMNS($G:BL)-2,,)),Paramétrages!$X:$X,$B9&amp;$C9)&amp;" sur "&amp;IF(OFFSET(Paramétrages!$G$6,COLUMNS($H:BM)-2,,)=0,"",OFFSET(Paramétrages!$G$6,COLUMNS($H:BM)-2,,))&amp;")"))</f>
        <v/>
      </c>
      <c r="BK9" s="1" t="str">
        <f ca="1">IF(OFFSET(Paramétrages!$F$6,COLUMNS($G:BM)-2,,)=0,"",IF($B9="","",IF(COUNTA(Paramétrages!$F$5:$F$32)=0,"",IF(ISBLANK('Compréhension de l''écrit'!$D9),"",IF((SUMIFS(Paramétrages!$W:$W,Paramétrages!$Y:$Y,IF(OFFSET(Paramétrages!$F$6,COLUMNS($G:BM)-2,,)=0,"",OFFSET(Paramétrages!$F$6,COLUMNS($G:BM)-2,,)),Paramétrages!$X:$X,$B9&amp;$C9)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9&amp;$C9))/(IF(OFFSET(Paramétrages!$G$6,COLUMNS($H:BN)-2,,)=0,"",OFFSET(Paramétrages!$G$6,COLUMNS($H:BN)-2,,)))&lt;0.67,"B","C"))))))&amp;IF(OFFSET(Paramétrages!$F$6,COLUMNS($G:BM)-2,,)=0,"",IF(ISBLANK('Compréhension de l''écrit'!$D9),""," ("&amp;SUMIFS(Paramétrages!$W:$W,Paramétrages!$Y:$Y,IF(OFFSET(Paramétrages!$F$6,COLUMNS($G:BM)-2,,)=0,"",OFFSET(Paramétrages!$F$6,COLUMNS($G:BM)-2,,)),Paramétrages!$X:$X,$B9&amp;$C9)&amp;" sur "&amp;IF(OFFSET(Paramétrages!$G$6,COLUMNS($H:BN)-2,,)=0,"",OFFSET(Paramétrages!$G$6,COLUMNS($H:BN)-2,,))&amp;")"))</f>
        <v/>
      </c>
      <c r="BL9" s="1" t="str">
        <f ca="1">IF(OFFSET(Paramétrages!$F$6,COLUMNS($G:BN)-2,,)=0,"",IF($B9="","",IF(COUNTA(Paramétrages!$F$5:$F$32)=0,"",IF(ISBLANK('Compréhension de l''écrit'!$D9),"",IF((SUMIFS(Paramétrages!$W:$W,Paramétrages!$Y:$Y,IF(OFFSET(Paramétrages!$F$6,COLUMNS($G:BN)-2,,)=0,"",OFFSET(Paramétrages!$F$6,COLUMNS($G:BN)-2,,)),Paramétrages!$X:$X,$B9&amp;$C9)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9&amp;$C9))/(IF(OFFSET(Paramétrages!$G$6,COLUMNS($H:BO)-2,,)=0,"",OFFSET(Paramétrages!$G$6,COLUMNS($H:BO)-2,,)))&lt;0.67,"B","C"))))))&amp;IF(OFFSET(Paramétrages!$F$6,COLUMNS($G:BN)-2,,)=0,"",IF(ISBLANK('Compréhension de l''écrit'!$D9),""," ("&amp;SUMIFS(Paramétrages!$W:$W,Paramétrages!$Y:$Y,IF(OFFSET(Paramétrages!$F$6,COLUMNS($G:BN)-2,,)=0,"",OFFSET(Paramétrages!$F$6,COLUMNS($G:BN)-2,,)),Paramétrages!$X:$X,$B9&amp;$C9)&amp;" sur "&amp;IF(OFFSET(Paramétrages!$G$6,COLUMNS($H:BO)-2,,)=0,"",OFFSET(Paramétrages!$G$6,COLUMNS($H:BO)-2,,))&amp;")"))</f>
        <v/>
      </c>
      <c r="BM9" s="1" t="str">
        <f ca="1">IF(OFFSET(Paramétrages!$F$6,COLUMNS($G:BO)-2,,)=0,"",IF($B9="","",IF(COUNTA(Paramétrages!$F$5:$F$32)=0,"",IF(ISBLANK('Compréhension de l''écrit'!$D9),"",IF((SUMIFS(Paramétrages!$W:$W,Paramétrages!$Y:$Y,IF(OFFSET(Paramétrages!$F$6,COLUMNS($G:BO)-2,,)=0,"",OFFSET(Paramétrages!$F$6,COLUMNS($G:BO)-2,,)),Paramétrages!$X:$X,$B9&amp;$C9)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9&amp;$C9))/(IF(OFFSET(Paramétrages!$G$6,COLUMNS($H:BP)-2,,)=0,"",OFFSET(Paramétrages!$G$6,COLUMNS($H:BP)-2,,)))&lt;0.67,"B","C"))))))&amp;IF(OFFSET(Paramétrages!$F$6,COLUMNS($G:BO)-2,,)=0,"",IF(ISBLANK('Compréhension de l''écrit'!$D9),""," ("&amp;SUMIFS(Paramétrages!$W:$W,Paramétrages!$Y:$Y,IF(OFFSET(Paramétrages!$F$6,COLUMNS($G:BO)-2,,)=0,"",OFFSET(Paramétrages!$F$6,COLUMNS($G:BO)-2,,)),Paramétrages!$X:$X,$B9&amp;$C9)&amp;" sur "&amp;IF(OFFSET(Paramétrages!$G$6,COLUMNS($H:BP)-2,,)=0,"",OFFSET(Paramétrages!$G$6,COLUMNS($H:BP)-2,,))&amp;")"))</f>
        <v/>
      </c>
      <c r="BN9" s="1" t="str">
        <f ca="1">IF(OFFSET(Paramétrages!$F$6,COLUMNS($G:BP)-2,,)=0,"",IF($B9="","",IF(COUNTA(Paramétrages!$F$5:$F$32)=0,"",IF(ISBLANK('Compréhension de l''écrit'!$D9),"",IF((SUMIFS(Paramétrages!$W:$W,Paramétrages!$Y:$Y,IF(OFFSET(Paramétrages!$F$6,COLUMNS($G:BP)-2,,)=0,"",OFFSET(Paramétrages!$F$6,COLUMNS($G:BP)-2,,)),Paramétrages!$X:$X,$B9&amp;$C9)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9&amp;$C9))/(IF(OFFSET(Paramétrages!$G$6,COLUMNS($H:BQ)-2,,)=0,"",OFFSET(Paramétrages!$G$6,COLUMNS($H:BQ)-2,,)))&lt;0.67,"B","C"))))))&amp;IF(OFFSET(Paramétrages!$F$6,COLUMNS($G:BP)-2,,)=0,"",IF(ISBLANK('Compréhension de l''écrit'!$D9),""," ("&amp;SUMIFS(Paramétrages!$W:$W,Paramétrages!$Y:$Y,IF(OFFSET(Paramétrages!$F$6,COLUMNS($G:BP)-2,,)=0,"",OFFSET(Paramétrages!$F$6,COLUMNS($G:BP)-2,,)),Paramétrages!$X:$X,$B9&amp;$C9)&amp;" sur "&amp;IF(OFFSET(Paramétrages!$G$6,COLUMNS($H:BQ)-2,,)=0,"",OFFSET(Paramétrages!$G$6,COLUMNS($H:BQ)-2,,))&amp;")"))</f>
        <v/>
      </c>
      <c r="BO9" s="1" t="str">
        <f ca="1">IF(OFFSET(Paramétrages!$F$6,COLUMNS($G:BQ)-2,,)=0,"",IF($B9="","",IF(COUNTA(Paramétrages!$F$5:$F$32)=0,"",IF(ISBLANK('Compréhension de l''écrit'!$D9),"",IF((SUMIFS(Paramétrages!$W:$W,Paramétrages!$Y:$Y,IF(OFFSET(Paramétrages!$F$6,COLUMNS($G:BQ)-2,,)=0,"",OFFSET(Paramétrages!$F$6,COLUMNS($G:BQ)-2,,)),Paramétrages!$X:$X,$B9&amp;$C9)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9&amp;$C9))/(IF(OFFSET(Paramétrages!$G$6,COLUMNS($H:BR)-2,,)=0,"",OFFSET(Paramétrages!$G$6,COLUMNS($H:BR)-2,,)))&lt;0.67,"B","C"))))))&amp;IF(OFFSET(Paramétrages!$F$6,COLUMNS($G:BQ)-2,,)=0,"",IF(ISBLANK('Compréhension de l''écrit'!$D9),""," ("&amp;SUMIFS(Paramétrages!$W:$W,Paramétrages!$Y:$Y,IF(OFFSET(Paramétrages!$F$6,COLUMNS($G:BQ)-2,,)=0,"",OFFSET(Paramétrages!$F$6,COLUMNS($G:BQ)-2,,)),Paramétrages!$X:$X,$B9&amp;$C9)&amp;" sur "&amp;IF(OFFSET(Paramétrages!$G$6,COLUMNS($H:BR)-2,,)=0,"",OFFSET(Paramétrages!$G$6,COLUMNS($H:BR)-2,,))&amp;")"))</f>
        <v/>
      </c>
      <c r="BP9" s="1" t="str">
        <f ca="1">IF(OFFSET(Paramétrages!$F$6,COLUMNS($G:BR)-2,,)=0,"",IF($B9="","",IF(COUNTA(Paramétrages!$F$5:$F$32)=0,"",IF(ISBLANK('Compréhension de l''écrit'!$D9),"",IF((SUMIFS(Paramétrages!$W:$W,Paramétrages!$Y:$Y,IF(OFFSET(Paramétrages!$F$6,COLUMNS($G:BR)-2,,)=0,"",OFFSET(Paramétrages!$F$6,COLUMNS($G:BR)-2,,)),Paramétrages!$X:$X,$B9&amp;$C9)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9&amp;$C9))/(IF(OFFSET(Paramétrages!$G$6,COLUMNS($H:BS)-2,,)=0,"",OFFSET(Paramétrages!$G$6,COLUMNS($H:BS)-2,,)))&lt;0.67,"B","C"))))))&amp;IF(OFFSET(Paramétrages!$F$6,COLUMNS($G:BR)-2,,)=0,"",IF(ISBLANK('Compréhension de l''écrit'!$D9),""," ("&amp;SUMIFS(Paramétrages!$W:$W,Paramétrages!$Y:$Y,IF(OFFSET(Paramétrages!$F$6,COLUMNS($G:BR)-2,,)=0,"",OFFSET(Paramétrages!$F$6,COLUMNS($G:BR)-2,,)),Paramétrages!$X:$X,$B9&amp;$C9)&amp;" sur "&amp;IF(OFFSET(Paramétrages!$G$6,COLUMNS($H:BS)-2,,)=0,"",OFFSET(Paramétrages!$G$6,COLUMNS($H:BS)-2,,))&amp;")"))</f>
        <v/>
      </c>
      <c r="BQ9" s="1" t="str">
        <f ca="1">IF(OFFSET(Paramétrages!$F$6,COLUMNS($G:BS)-2,,)=0,"",IF($B9="","",IF(COUNTA(Paramétrages!$F$5:$F$32)=0,"",IF(ISBLANK('Compréhension de l''écrit'!$D9),"",IF((SUMIFS(Paramétrages!$W:$W,Paramétrages!$Y:$Y,IF(OFFSET(Paramétrages!$F$6,COLUMNS($G:BS)-2,,)=0,"",OFFSET(Paramétrages!$F$6,COLUMNS($G:BS)-2,,)),Paramétrages!$X:$X,$B9&amp;$C9)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9&amp;$C9))/(IF(OFFSET(Paramétrages!$G$6,COLUMNS($H:BT)-2,,)=0,"",OFFSET(Paramétrages!$G$6,COLUMNS($H:BT)-2,,)))&lt;0.67,"B","C"))))))&amp;IF(OFFSET(Paramétrages!$F$6,COLUMNS($G:BS)-2,,)=0,"",IF(ISBLANK('Compréhension de l''écrit'!$D9),""," ("&amp;SUMIFS(Paramétrages!$W:$W,Paramétrages!$Y:$Y,IF(OFFSET(Paramétrages!$F$6,COLUMNS($G:BS)-2,,)=0,"",OFFSET(Paramétrages!$F$6,COLUMNS($G:BS)-2,,)),Paramétrages!$X:$X,$B9&amp;$C9)&amp;" sur "&amp;IF(OFFSET(Paramétrages!$G$6,COLUMNS($H:BT)-2,,)=0,"",OFFSET(Paramétrages!$G$6,COLUMNS($H:BT)-2,,))&amp;")"))</f>
        <v/>
      </c>
      <c r="BR9" s="1" t="str">
        <f ca="1">IF(OFFSET(Paramétrages!$F$6,COLUMNS($G:BT)-2,,)=0,"",IF($B9="","",IF(COUNTA(Paramétrages!$F$5:$F$32)=0,"",IF(ISBLANK('Compréhension de l''écrit'!$D9),"",IF((SUMIFS(Paramétrages!$W:$W,Paramétrages!$Y:$Y,IF(OFFSET(Paramétrages!$F$6,COLUMNS($G:BT)-2,,)=0,"",OFFSET(Paramétrages!$F$6,COLUMNS($G:BT)-2,,)),Paramétrages!$X:$X,$B9&amp;$C9)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9&amp;$C9))/(IF(OFFSET(Paramétrages!$G$6,COLUMNS($H:BU)-2,,)=0,"",OFFSET(Paramétrages!$G$6,COLUMNS($H:BU)-2,,)))&lt;0.67,"B","C"))))))&amp;IF(OFFSET(Paramétrages!$F$6,COLUMNS($G:BT)-2,,)=0,"",IF(ISBLANK('Compréhension de l''écrit'!$D9),""," ("&amp;SUMIFS(Paramétrages!$W:$W,Paramétrages!$Y:$Y,IF(OFFSET(Paramétrages!$F$6,COLUMNS($G:BT)-2,,)=0,"",OFFSET(Paramétrages!$F$6,COLUMNS($G:BT)-2,,)),Paramétrages!$X:$X,$B9&amp;$C9)&amp;" sur "&amp;IF(OFFSET(Paramétrages!$G$6,COLUMNS($H:BU)-2,,)=0,"",OFFSET(Paramétrages!$G$6,COLUMNS($H:BU)-2,,))&amp;")"))</f>
        <v/>
      </c>
      <c r="BS9" s="1" t="str">
        <f ca="1">IF(OFFSET(Paramétrages!$F$6,COLUMNS($G:BU)-2,,)=0,"",IF($B9="","",IF(COUNTA(Paramétrages!$F$5:$F$32)=0,"",IF(ISBLANK('Compréhension de l''écrit'!$D9),"",IF((SUMIFS(Paramétrages!$W:$W,Paramétrages!$Y:$Y,IF(OFFSET(Paramétrages!$F$6,COLUMNS($G:BU)-2,,)=0,"",OFFSET(Paramétrages!$F$6,COLUMNS($G:BU)-2,,)),Paramétrages!$X:$X,$B9&amp;$C9)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9&amp;$C9))/(IF(OFFSET(Paramétrages!$G$6,COLUMNS($H:BV)-2,,)=0,"",OFFSET(Paramétrages!$G$6,COLUMNS($H:BV)-2,,)))&lt;0.67,"B","C"))))))&amp;IF(OFFSET(Paramétrages!$F$6,COLUMNS($G:BU)-2,,)=0,"",IF(ISBLANK('Compréhension de l''écrit'!$D9),""," ("&amp;SUMIFS(Paramétrages!$W:$W,Paramétrages!$Y:$Y,IF(OFFSET(Paramétrages!$F$6,COLUMNS($G:BU)-2,,)=0,"",OFFSET(Paramétrages!$F$6,COLUMNS($G:BU)-2,,)),Paramétrages!$X:$X,$B9&amp;$C9)&amp;" sur "&amp;IF(OFFSET(Paramétrages!$G$6,COLUMNS($H:BV)-2,,)=0,"",OFFSET(Paramétrages!$G$6,COLUMNS($H:BV)-2,,))&amp;")"))</f>
        <v/>
      </c>
      <c r="BT9" s="1" t="str">
        <f ca="1">IF(OFFSET(Paramétrages!$F$6,COLUMNS($G:BV)-2,,)=0,"",IF($B9="","",IF(COUNTA(Paramétrages!$F$5:$F$32)=0,"",IF(ISBLANK('Compréhension de l''écrit'!$D9),"",IF((SUMIFS(Paramétrages!$W:$W,Paramétrages!$Y:$Y,IF(OFFSET(Paramétrages!$F$6,COLUMNS($G:BV)-2,,)=0,"",OFFSET(Paramétrages!$F$6,COLUMNS($G:BV)-2,,)),Paramétrages!$X:$X,$B9&amp;$C9)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9&amp;$C9))/(IF(OFFSET(Paramétrages!$G$6,COLUMNS($H:BW)-2,,)=0,"",OFFSET(Paramétrages!$G$6,COLUMNS($H:BW)-2,,)))&lt;0.67,"B","C"))))))&amp;IF(OFFSET(Paramétrages!$F$6,COLUMNS($G:BV)-2,,)=0,"",IF(ISBLANK('Compréhension de l''écrit'!$D9),""," ("&amp;SUMIFS(Paramétrages!$W:$W,Paramétrages!$Y:$Y,IF(OFFSET(Paramétrages!$F$6,COLUMNS($G:BV)-2,,)=0,"",OFFSET(Paramétrages!$F$6,COLUMNS($G:BV)-2,,)),Paramétrages!$X:$X,$B9&amp;$C9)&amp;" sur "&amp;IF(OFFSET(Paramétrages!$G$6,COLUMNS($H:BW)-2,,)=0,"",OFFSET(Paramétrages!$G$6,COLUMNS($H:BW)-2,,))&amp;")"))</f>
        <v/>
      </c>
      <c r="BU9" s="1" t="str">
        <f ca="1">IF(OFFSET(Paramétrages!$F$6,COLUMNS($G:BW)-2,,)=0,"",IF($B9="","",IF(COUNTA(Paramétrages!$F$5:$F$32)=0,"",IF(ISBLANK('Compréhension de l''écrit'!$D9),"",IF((SUMIFS(Paramétrages!$W:$W,Paramétrages!$Y:$Y,IF(OFFSET(Paramétrages!$F$6,COLUMNS($G:BW)-2,,)=0,"",OFFSET(Paramétrages!$F$6,COLUMNS($G:BW)-2,,)),Paramétrages!$X:$X,$B9&amp;$C9)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9&amp;$C9))/(IF(OFFSET(Paramétrages!$G$6,COLUMNS($H:BX)-2,,)=0,"",OFFSET(Paramétrages!$G$6,COLUMNS($H:BX)-2,,)))&lt;0.67,"B","C"))))))&amp;IF(OFFSET(Paramétrages!$F$6,COLUMNS($G:BW)-2,,)=0,"",IF(ISBLANK('Compréhension de l''écrit'!$D9),""," ("&amp;SUMIFS(Paramétrages!$W:$W,Paramétrages!$Y:$Y,IF(OFFSET(Paramétrages!$F$6,COLUMNS($G:BW)-2,,)=0,"",OFFSET(Paramétrages!$F$6,COLUMNS($G:BW)-2,,)),Paramétrages!$X:$X,$B9&amp;$C9)&amp;" sur "&amp;IF(OFFSET(Paramétrages!$G$6,COLUMNS($H:BX)-2,,)=0,"",OFFSET(Paramétrages!$G$6,COLUMNS($H:BX)-2,,))&amp;")"))</f>
        <v/>
      </c>
      <c r="BV9" s="1" t="str">
        <f ca="1">IF(OFFSET(Paramétrages!$F$6,COLUMNS($G:BX)-2,,)=0,"",IF($B9="","",IF(COUNTA(Paramétrages!$F$5:$F$32)=0,"",IF(ISBLANK('Compréhension de l''écrit'!$D9),"",IF((SUMIFS(Paramétrages!$W:$W,Paramétrages!$Y:$Y,IF(OFFSET(Paramétrages!$F$6,COLUMNS($G:BX)-2,,)=0,"",OFFSET(Paramétrages!$F$6,COLUMNS($G:BX)-2,,)),Paramétrages!$X:$X,$B9&amp;$C9)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9&amp;$C9))/(IF(OFFSET(Paramétrages!$G$6,COLUMNS($H:BY)-2,,)=0,"",OFFSET(Paramétrages!$G$6,COLUMNS($H:BY)-2,,)))&lt;0.67,"B","C"))))))&amp;IF(OFFSET(Paramétrages!$F$6,COLUMNS($G:BX)-2,,)=0,"",IF(ISBLANK('Compréhension de l''écrit'!$D9),""," ("&amp;SUMIFS(Paramétrages!$W:$W,Paramétrages!$Y:$Y,IF(OFFSET(Paramétrages!$F$6,COLUMNS($G:BX)-2,,)=0,"",OFFSET(Paramétrages!$F$6,COLUMNS($G:BX)-2,,)),Paramétrages!$X:$X,$B9&amp;$C9)&amp;" sur "&amp;IF(OFFSET(Paramétrages!$G$6,COLUMNS($H:BY)-2,,)=0,"",OFFSET(Paramétrages!$G$6,COLUMNS($H:BY)-2,,))&amp;")"))</f>
        <v/>
      </c>
      <c r="BW9" s="1" t="str">
        <f ca="1">IF(OFFSET(Paramétrages!$F$6,COLUMNS($G:BY)-2,,)=0,"",IF($B9="","",IF(COUNTA(Paramétrages!$F$5:$F$32)=0,"",IF(ISBLANK('Compréhension de l''écrit'!$D9),"",IF((SUMIFS(Paramétrages!$W:$W,Paramétrages!$Y:$Y,IF(OFFSET(Paramétrages!$F$6,COLUMNS($G:BY)-2,,)=0,"",OFFSET(Paramétrages!$F$6,COLUMNS($G:BY)-2,,)),Paramétrages!$X:$X,$B9&amp;$C9)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9&amp;$C9))/(IF(OFFSET(Paramétrages!$G$6,COLUMNS($H:BZ)-2,,)=0,"",OFFSET(Paramétrages!$G$6,COLUMNS($H:BZ)-2,,)))&lt;0.67,"B","C"))))))&amp;IF(OFFSET(Paramétrages!$F$6,COLUMNS($G:BY)-2,,)=0,"",IF(ISBLANK('Compréhension de l''écrit'!$D9),""," ("&amp;SUMIFS(Paramétrages!$W:$W,Paramétrages!$Y:$Y,IF(OFFSET(Paramétrages!$F$6,COLUMNS($G:BY)-2,,)=0,"",OFFSET(Paramétrages!$F$6,COLUMNS($G:BY)-2,,)),Paramétrages!$X:$X,$B9&amp;$C9)&amp;" sur "&amp;IF(OFFSET(Paramétrages!$G$6,COLUMNS($H:BZ)-2,,)=0,"",OFFSET(Paramétrages!$G$6,COLUMNS($H:BZ)-2,,))&amp;")"))</f>
        <v/>
      </c>
      <c r="BX9" s="1" t="str">
        <f ca="1">IF(OFFSET(Paramétrages!$F$6,COLUMNS($G:BZ)-2,,)=0,"",IF($B9="","",IF(COUNTA(Paramétrages!$F$5:$F$32)=0,"",IF(ISBLANK('Compréhension de l''écrit'!$D9),"",IF((SUMIFS(Paramétrages!$W:$W,Paramétrages!$Y:$Y,IF(OFFSET(Paramétrages!$F$6,COLUMNS($G:BZ)-2,,)=0,"",OFFSET(Paramétrages!$F$6,COLUMNS($G:BZ)-2,,)),Paramétrages!$X:$X,$B9&amp;$C9)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9&amp;$C9))/(IF(OFFSET(Paramétrages!$G$6,COLUMNS($H:CA)-2,,)=0,"",OFFSET(Paramétrages!$G$6,COLUMNS($H:CA)-2,,)))&lt;0.67,"B","C"))))))&amp;IF(OFFSET(Paramétrages!$F$6,COLUMNS($G:BZ)-2,,)=0,"",IF(ISBLANK('Compréhension de l''écrit'!$D9),""," ("&amp;SUMIFS(Paramétrages!$W:$W,Paramétrages!$Y:$Y,IF(OFFSET(Paramétrages!$F$6,COLUMNS($G:BZ)-2,,)=0,"",OFFSET(Paramétrages!$F$6,COLUMNS($G:BZ)-2,,)),Paramétrages!$X:$X,$B9&amp;$C9)&amp;" sur "&amp;IF(OFFSET(Paramétrages!$G$6,COLUMNS($H:CA)-2,,)=0,"",OFFSET(Paramétrages!$G$6,COLUMNS($H:CA)-2,,))&amp;")"))</f>
        <v/>
      </c>
      <c r="BY9" s="1" t="str">
        <f ca="1">IF(OFFSET(Paramétrages!$F$6,COLUMNS($G:CA)-2,,)=0,"",IF($B9="","",IF(COUNTA(Paramétrages!$F$5:$F$32)=0,"",IF(ISBLANK('Compréhension de l''écrit'!$D9),"",IF((SUMIFS(Paramétrages!$W:$W,Paramétrages!$Y:$Y,IF(OFFSET(Paramétrages!$F$6,COLUMNS($G:CA)-2,,)=0,"",OFFSET(Paramétrages!$F$6,COLUMNS($G:CA)-2,,)),Paramétrages!$X:$X,$B9&amp;$C9)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9&amp;$C9))/(IF(OFFSET(Paramétrages!$G$6,COLUMNS($H:CB)-2,,)=0,"",OFFSET(Paramétrages!$G$6,COLUMNS($H:CB)-2,,)))&lt;0.67,"B","C"))))))&amp;IF(OFFSET(Paramétrages!$F$6,COLUMNS($G:CA)-2,,)=0,"",IF(ISBLANK('Compréhension de l''écrit'!$D9),""," ("&amp;SUMIFS(Paramétrages!$W:$W,Paramétrages!$Y:$Y,IF(OFFSET(Paramétrages!$F$6,COLUMNS($G:CA)-2,,)=0,"",OFFSET(Paramétrages!$F$6,COLUMNS($G:CA)-2,,)),Paramétrages!$X:$X,$B9&amp;$C9)&amp;" sur "&amp;IF(OFFSET(Paramétrages!$G$6,COLUMNS($H:CB)-2,,)=0,"",OFFSET(Paramétrages!$G$6,COLUMNS($H:CB)-2,,))&amp;")"))</f>
        <v/>
      </c>
      <c r="BZ9" s="1" t="str">
        <f ca="1">IF(OFFSET(Paramétrages!$F$6,COLUMNS($G:CB)-2,,)=0,"",IF($B9="","",IF(COUNTA(Paramétrages!$F$5:$F$32)=0,"",IF(ISBLANK('Compréhension de l''écrit'!$D9),"",IF((SUMIFS(Paramétrages!$W:$W,Paramétrages!$Y:$Y,IF(OFFSET(Paramétrages!$F$6,COLUMNS($G:CB)-2,,)=0,"",OFFSET(Paramétrages!$F$6,COLUMNS($G:CB)-2,,)),Paramétrages!$X:$X,$B9&amp;$C9)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9&amp;$C9))/(IF(OFFSET(Paramétrages!$G$6,COLUMNS($H:CC)-2,,)=0,"",OFFSET(Paramétrages!$G$6,COLUMNS($H:CC)-2,,)))&lt;0.67,"B","C"))))))&amp;IF(OFFSET(Paramétrages!$F$6,COLUMNS($G:CB)-2,,)=0,"",IF(ISBLANK('Compréhension de l''écrit'!$D9),""," ("&amp;SUMIFS(Paramétrages!$W:$W,Paramétrages!$Y:$Y,IF(OFFSET(Paramétrages!$F$6,COLUMNS($G:CB)-2,,)=0,"",OFFSET(Paramétrages!$F$6,COLUMNS($G:CB)-2,,)),Paramétrages!$X:$X,$B9&amp;$C9)&amp;" sur "&amp;IF(OFFSET(Paramétrages!$G$6,COLUMNS($H:CC)-2,,)=0,"",OFFSET(Paramétrages!$G$6,COLUMNS($H:CC)-2,,))&amp;")"))</f>
        <v/>
      </c>
      <c r="CA9" s="1" t="str">
        <f ca="1">IF(OFFSET(Paramétrages!$F$6,COLUMNS($G:CC)-2,,)=0,"",IF($B9="","",IF(COUNTA(Paramétrages!$F$5:$F$32)=0,"",IF(ISBLANK('Compréhension de l''écrit'!$D9),"",IF((SUMIFS(Paramétrages!$W:$W,Paramétrages!$Y:$Y,IF(OFFSET(Paramétrages!$F$6,COLUMNS($G:CC)-2,,)=0,"",OFFSET(Paramétrages!$F$6,COLUMNS($G:CC)-2,,)),Paramétrages!$X:$X,$B9&amp;$C9)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9&amp;$C9))/(IF(OFFSET(Paramétrages!$G$6,COLUMNS($H:CD)-2,,)=0,"",OFFSET(Paramétrages!$G$6,COLUMNS($H:CD)-2,,)))&lt;0.67,"B","C"))))))&amp;IF(OFFSET(Paramétrages!$F$6,COLUMNS($G:CC)-2,,)=0,"",IF(ISBLANK('Compréhension de l''écrit'!$D9),""," ("&amp;SUMIFS(Paramétrages!$W:$W,Paramétrages!$Y:$Y,IF(OFFSET(Paramétrages!$F$6,COLUMNS($G:CC)-2,,)=0,"",OFFSET(Paramétrages!$F$6,COLUMNS($G:CC)-2,,)),Paramétrages!$X:$X,$B9&amp;$C9)&amp;" sur "&amp;IF(OFFSET(Paramétrages!$G$6,COLUMNS($H:CD)-2,,)=0,"",OFFSET(Paramétrages!$G$6,COLUMNS($H:CD)-2,,))&amp;")"))</f>
        <v/>
      </c>
      <c r="CB9" s="1" t="str">
        <f ca="1">IF(OFFSET(Paramétrages!$F$6,COLUMNS($G:CD)-2,,)=0,"",IF($B9="","",IF(COUNTA(Paramétrages!$F$5:$F$32)=0,"",IF(ISBLANK('Compréhension de l''écrit'!$D9),"",IF((SUMIFS(Paramétrages!$W:$W,Paramétrages!$Y:$Y,IF(OFFSET(Paramétrages!$F$6,COLUMNS($G:CD)-2,,)=0,"",OFFSET(Paramétrages!$F$6,COLUMNS($G:CD)-2,,)),Paramétrages!$X:$X,$B9&amp;$C9)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9&amp;$C9))/(IF(OFFSET(Paramétrages!$G$6,COLUMNS($H:CE)-2,,)=0,"",OFFSET(Paramétrages!$G$6,COLUMNS($H:CE)-2,,)))&lt;0.67,"B","C"))))))&amp;IF(OFFSET(Paramétrages!$F$6,COLUMNS($G:CD)-2,,)=0,"",IF(ISBLANK('Compréhension de l''écrit'!$D9),""," ("&amp;SUMIFS(Paramétrages!$W:$W,Paramétrages!$Y:$Y,IF(OFFSET(Paramétrages!$F$6,COLUMNS($G:CD)-2,,)=0,"",OFFSET(Paramétrages!$F$6,COLUMNS($G:CD)-2,,)),Paramétrages!$X:$X,$B9&amp;$C9)&amp;" sur "&amp;IF(OFFSET(Paramétrages!$G$6,COLUMNS($H:CE)-2,,)=0,"",OFFSET(Paramétrages!$G$6,COLUMNS($H:CE)-2,,))&amp;")"))</f>
        <v/>
      </c>
      <c r="CC9" s="1" t="str">
        <f ca="1">IF(OFFSET(Paramétrages!$F$6,COLUMNS($G:CE)-2,,)=0,"",IF($B9="","",IF(COUNTA(Paramétrages!$F$5:$F$32)=0,"",IF(ISBLANK('Compréhension de l''écrit'!$D9),"",IF((SUMIFS(Paramétrages!$W:$W,Paramétrages!$Y:$Y,IF(OFFSET(Paramétrages!$F$6,COLUMNS($G:CE)-2,,)=0,"",OFFSET(Paramétrages!$F$6,COLUMNS($G:CE)-2,,)),Paramétrages!$X:$X,$B9&amp;$C9)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9&amp;$C9))/(IF(OFFSET(Paramétrages!$G$6,COLUMNS($H:CF)-2,,)=0,"",OFFSET(Paramétrages!$G$6,COLUMNS($H:CF)-2,,)))&lt;0.67,"B","C"))))))&amp;IF(OFFSET(Paramétrages!$F$6,COLUMNS($G:CE)-2,,)=0,"",IF(ISBLANK('Compréhension de l''écrit'!$D9),""," ("&amp;SUMIFS(Paramétrages!$W:$W,Paramétrages!$Y:$Y,IF(OFFSET(Paramétrages!$F$6,COLUMNS($G:CE)-2,,)=0,"",OFFSET(Paramétrages!$F$6,COLUMNS($G:CE)-2,,)),Paramétrages!$X:$X,$B9&amp;$C9)&amp;" sur "&amp;IF(OFFSET(Paramétrages!$G$6,COLUMNS($H:CF)-2,,)=0,"",OFFSET(Paramétrages!$G$6,COLUMNS($H:CF)-2,,))&amp;")"))</f>
        <v/>
      </c>
      <c r="CD9" s="1" t="str">
        <f ca="1">IF(OFFSET(Paramétrages!$F$6,COLUMNS($G:CF)-2,,)=0,"",IF($B9="","",IF(COUNTA(Paramétrages!$F$5:$F$32)=0,"",IF(ISBLANK('Compréhension de l''écrit'!$D9),"",IF((SUMIFS(Paramétrages!$W:$W,Paramétrages!$Y:$Y,IF(OFFSET(Paramétrages!$F$6,COLUMNS($G:CF)-2,,)=0,"",OFFSET(Paramétrages!$F$6,COLUMNS($G:CF)-2,,)),Paramétrages!$X:$X,$B9&amp;$C9)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9&amp;$C9))/(IF(OFFSET(Paramétrages!$G$6,COLUMNS($H:CG)-2,,)=0,"",OFFSET(Paramétrages!$G$6,COLUMNS($H:CG)-2,,)))&lt;0.67,"B","C"))))))&amp;IF(OFFSET(Paramétrages!$F$6,COLUMNS($G:CF)-2,,)=0,"",IF(ISBLANK('Compréhension de l''écrit'!$D9),""," ("&amp;SUMIFS(Paramétrages!$W:$W,Paramétrages!$Y:$Y,IF(OFFSET(Paramétrages!$F$6,COLUMNS($G:CF)-2,,)=0,"",OFFSET(Paramétrages!$F$6,COLUMNS($G:CF)-2,,)),Paramétrages!$X:$X,$B9&amp;$C9)&amp;" sur "&amp;IF(OFFSET(Paramétrages!$G$6,COLUMNS($H:CG)-2,,)=0,"",OFFSET(Paramétrages!$G$6,COLUMNS($H:CG)-2,,))&amp;")"))</f>
        <v/>
      </c>
      <c r="CE9" s="1" t="str">
        <f ca="1">IF(OFFSET(Paramétrages!$F$6,COLUMNS($G:CG)-2,,)=0,"",IF($B9="","",IF(COUNTA(Paramétrages!$F$5:$F$32)=0,"",IF(ISBLANK('Compréhension de l''écrit'!$D9),"",IF((SUMIFS(Paramétrages!$W:$W,Paramétrages!$Y:$Y,IF(OFFSET(Paramétrages!$F$6,COLUMNS($G:CG)-2,,)=0,"",OFFSET(Paramétrages!$F$6,COLUMNS($G:CG)-2,,)),Paramétrages!$X:$X,$B9&amp;$C9)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9&amp;$C9))/(IF(OFFSET(Paramétrages!$G$6,COLUMNS($H:CH)-2,,)=0,"",OFFSET(Paramétrages!$G$6,COLUMNS($H:CH)-2,,)))&lt;0.67,"B","C"))))))&amp;IF(OFFSET(Paramétrages!$F$6,COLUMNS($G:CG)-2,,)=0,"",IF(ISBLANK('Compréhension de l''écrit'!$D9),""," ("&amp;SUMIFS(Paramétrages!$W:$W,Paramétrages!$Y:$Y,IF(OFFSET(Paramétrages!$F$6,COLUMNS($G:CG)-2,,)=0,"",OFFSET(Paramétrages!$F$6,COLUMNS($G:CG)-2,,)),Paramétrages!$X:$X,$B9&amp;$C9)&amp;" sur "&amp;IF(OFFSET(Paramétrages!$G$6,COLUMNS($H:CH)-2,,)=0,"",OFFSET(Paramétrages!$G$6,COLUMNS($H:CH)-2,,))&amp;")"))</f>
        <v/>
      </c>
    </row>
    <row r="10" spans="1:83" x14ac:dyDescent="0.2">
      <c r="A10" t="str">
        <f>IF(ISBLANK('Compréhension de l''écrit'!A10),"",'Compréhension de l''écrit'!A10)</f>
        <v/>
      </c>
      <c r="B10" t="str">
        <f>IF(ISBLANK('Compréhension de l''écrit'!B10),"",'Compréhension de l''écrit'!B10)</f>
        <v/>
      </c>
      <c r="C10" t="str">
        <f>IF(ISBLANK('Compréhension de l''écrit'!C10),"",'Compréhension de l''écrit'!C10)</f>
        <v/>
      </c>
      <c r="D10" s="15" t="str">
        <f>IF(B10="","",IF(COUNTA(Paramétrages!H$5:H$32)=0,"",IF(ISBLANK('Compréhension de l''écrit'!D10),"",IF(('Compréhension de l''écrit'!D10)/(COUNTA(Paramétrages!H$5:H$32))&lt;0.34,"A",IF(('Compréhension de l''écrit'!D10)/(COUNTA(Paramétrages!H$5:H$32))&lt;0.67,"B","C")))&amp;IF(ISBLANK('Compréhension de l''écrit'!D10),""," ("&amp;'Compréhension de l''écrit'!D10&amp;" sur "&amp;COUNTA(Paramétrages!H$5:H$32)&amp;")")))</f>
        <v/>
      </c>
      <c r="E10" s="1" t="str">
        <f ca="1">IF(OFFSET(Paramétrages!$F$6,COLUMNS($G:G)-2,,)=0,"",IF($B10="","",IF(COUNTA(Paramétrages!$F$5:$F$32)=0,"",IF(ISBLANK('Compréhension de l''écrit'!$D10),"",IF((SUMIFS(Paramétrages!$W:$W,Paramétrages!$Y:$Y,IF(OFFSET(Paramétrages!$F$6,COLUMNS($G:G)-2,,)=0,"",OFFSET(Paramétrages!$F$6,COLUMNS($G:G)-2,,)),Paramétrages!$X:$X,$B10&amp;$C10)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10&amp;$C10))/(IF(OFFSET(Paramétrages!$G$6,COLUMNS($H:H)-2,,)=0,"",OFFSET(Paramétrages!$G$6,COLUMNS($H:H)-2,,)))&lt;0.67,"B","C"))))))&amp;IF(OFFSET(Paramétrages!$F$6,COLUMNS($G:G)-2,,)=0,"",IF(ISBLANK('Compréhension de l''écrit'!$D10),""," ("&amp;SUMIFS(Paramétrages!$W:$W,Paramétrages!$Y:$Y,IF(OFFSET(Paramétrages!$F$6,COLUMNS($G:G)-2,,)=0,"",OFFSET(Paramétrages!$F$6,COLUMNS($G:G)-2,,)),Paramétrages!$X:$X,$B10&amp;$C10)&amp;" sur "&amp;IF(OFFSET(Paramétrages!$G$6,COLUMNS($H:H)-2,,)=0,"",OFFSET(Paramétrages!$G$6,COLUMNS($H:H)-2,,))&amp;")"))</f>
        <v/>
      </c>
      <c r="F10" s="1" t="str">
        <f ca="1">IF(OFFSET(Paramétrages!$F$6,COLUMNS($G:H)-2,,)=0,"",IF($B10="","",IF(COUNTA(Paramétrages!$F$5:$F$32)=0,"",IF(ISBLANK('Compréhension de l''écrit'!$D10),"",IF((SUMIFS(Paramétrages!$W:$W,Paramétrages!$Y:$Y,IF(OFFSET(Paramétrages!$F$6,COLUMNS($G:H)-2,,)=0,"",OFFSET(Paramétrages!$F$6,COLUMNS($G:H)-2,,)),Paramétrages!$X:$X,$B10&amp;$C10)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10&amp;$C10))/(IF(OFFSET(Paramétrages!$G$6,COLUMNS($H:I)-2,,)=0,"",OFFSET(Paramétrages!$G$6,COLUMNS($H:I)-2,,)))&lt;0.67,"B","C"))))))&amp;IF(OFFSET(Paramétrages!$F$6,COLUMNS($G:H)-2,,)=0,"",IF(ISBLANK('Compréhension de l''écrit'!$D10),""," ("&amp;SUMIFS(Paramétrages!$W:$W,Paramétrages!$Y:$Y,IF(OFFSET(Paramétrages!$F$6,COLUMNS($G:H)-2,,)=0,"",OFFSET(Paramétrages!$F$6,COLUMNS($G:H)-2,,)),Paramétrages!$X:$X,$B10&amp;$C10)&amp;" sur "&amp;IF(OFFSET(Paramétrages!$G$6,COLUMNS($H:I)-2,,)=0,"",OFFSET(Paramétrages!$G$6,COLUMNS($H:I)-2,,))&amp;")"))</f>
        <v/>
      </c>
      <c r="G10" s="1" t="str">
        <f ca="1">IF(OFFSET(Paramétrages!$F$6,COLUMNS($G:I)-2,,)=0,"",IF($B10="","",IF(COUNTA(Paramétrages!$F$5:$F$32)=0,"",IF(ISBLANK('Compréhension de l''écrit'!$D10),"",IF((SUMIFS(Paramétrages!$W:$W,Paramétrages!$Y:$Y,IF(OFFSET(Paramétrages!$F$6,COLUMNS($G:I)-2,,)=0,"",OFFSET(Paramétrages!$F$6,COLUMNS($G:I)-2,,)),Paramétrages!$X:$X,$B10&amp;$C10)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10&amp;$C10))/(IF(OFFSET(Paramétrages!$G$6,COLUMNS($H:J)-2,,)=0,"",OFFSET(Paramétrages!$G$6,COLUMNS($H:J)-2,,)))&lt;0.67,"B","C"))))))&amp;IF(OFFSET(Paramétrages!$F$6,COLUMNS($G:I)-2,,)=0,"",IF(ISBLANK('Compréhension de l''écrit'!$D10),""," ("&amp;SUMIFS(Paramétrages!$W:$W,Paramétrages!$Y:$Y,IF(OFFSET(Paramétrages!$F$6,COLUMNS($G:I)-2,,)=0,"",OFFSET(Paramétrages!$F$6,COLUMNS($G:I)-2,,)),Paramétrages!$X:$X,$B10&amp;$C10)&amp;" sur "&amp;IF(OFFSET(Paramétrages!$G$6,COLUMNS($H:J)-2,,)=0,"",OFFSET(Paramétrages!$G$6,COLUMNS($H:J)-2,,))&amp;")"))</f>
        <v/>
      </c>
      <c r="H10" s="1" t="str">
        <f ca="1">IF(OFFSET(Paramétrages!$F$6,COLUMNS($G:J)-2,,)=0,"",IF($B10="","",IF(COUNTA(Paramétrages!$F$5:$F$32)=0,"",IF(ISBLANK('Compréhension de l''écrit'!$D10),"",IF((SUMIFS(Paramétrages!$W:$W,Paramétrages!$Y:$Y,IF(OFFSET(Paramétrages!$F$6,COLUMNS($G:J)-2,,)=0,"",OFFSET(Paramétrages!$F$6,COLUMNS($G:J)-2,,)),Paramétrages!$X:$X,$B10&amp;$C10)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10&amp;$C10))/(IF(OFFSET(Paramétrages!$G$6,COLUMNS($H:K)-2,,)=0,"",OFFSET(Paramétrages!$G$6,COLUMNS($H:K)-2,,)))&lt;0.67,"B","C"))))))&amp;IF(OFFSET(Paramétrages!$F$6,COLUMNS($G:J)-2,,)=0,"",IF(ISBLANK('Compréhension de l''écrit'!$D10),""," ("&amp;SUMIFS(Paramétrages!$W:$W,Paramétrages!$Y:$Y,IF(OFFSET(Paramétrages!$F$6,COLUMNS($G:J)-2,,)=0,"",OFFSET(Paramétrages!$F$6,COLUMNS($G:J)-2,,)),Paramétrages!$X:$X,$B10&amp;$C10)&amp;" sur "&amp;IF(OFFSET(Paramétrages!$G$6,COLUMNS($H:K)-2,,)=0,"",OFFSET(Paramétrages!$G$6,COLUMNS($H:K)-2,,))&amp;")"))</f>
        <v/>
      </c>
      <c r="I10" s="1" t="str">
        <f ca="1">IF(OFFSET(Paramétrages!$F$6,COLUMNS($G:K)-2,,)=0,"",IF($B10="","",IF(COUNTA(Paramétrages!$F$5:$F$32)=0,"",IF(ISBLANK('Compréhension de l''écrit'!$D10),"",IF((SUMIFS(Paramétrages!$W:$W,Paramétrages!$Y:$Y,IF(OFFSET(Paramétrages!$F$6,COLUMNS($G:K)-2,,)=0,"",OFFSET(Paramétrages!$F$6,COLUMNS($G:K)-2,,)),Paramétrages!$X:$X,$B10&amp;$C10)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10&amp;$C10))/(IF(OFFSET(Paramétrages!$G$6,COLUMNS($H:L)-2,,)=0,"",OFFSET(Paramétrages!$G$6,COLUMNS($H:L)-2,,)))&lt;0.67,"B","C"))))))&amp;IF(OFFSET(Paramétrages!$F$6,COLUMNS($G:K)-2,,)=0,"",IF(ISBLANK('Compréhension de l''écrit'!$D10),""," ("&amp;SUMIFS(Paramétrages!$W:$W,Paramétrages!$Y:$Y,IF(OFFSET(Paramétrages!$F$6,COLUMNS($G:K)-2,,)=0,"",OFFSET(Paramétrages!$F$6,COLUMNS($G:K)-2,,)),Paramétrages!$X:$X,$B10&amp;$C10)&amp;" sur "&amp;IF(OFFSET(Paramétrages!$G$6,COLUMNS($H:L)-2,,)=0,"",OFFSET(Paramétrages!$G$6,COLUMNS($H:L)-2,,))&amp;")"))</f>
        <v/>
      </c>
      <c r="J10" s="1" t="str">
        <f ca="1">IF(OFFSET(Paramétrages!$F$6,COLUMNS($G:L)-2,,)=0,"",IF($B10="","",IF(COUNTA(Paramétrages!$F$5:$F$32)=0,"",IF(ISBLANK('Compréhension de l''écrit'!$D10),"",IF((SUMIFS(Paramétrages!$W:$W,Paramétrages!$Y:$Y,IF(OFFSET(Paramétrages!$F$6,COLUMNS($G:L)-2,,)=0,"",OFFSET(Paramétrages!$F$6,COLUMNS($G:L)-2,,)),Paramétrages!$X:$X,$B10&amp;$C10)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10&amp;$C10))/(IF(OFFSET(Paramétrages!$G$6,COLUMNS($H:M)-2,,)=0,"",OFFSET(Paramétrages!$G$6,COLUMNS($H:M)-2,,)))&lt;0.67,"B","C"))))))&amp;IF(OFFSET(Paramétrages!$F$6,COLUMNS($G:L)-2,,)=0,"",IF(ISBLANK('Compréhension de l''écrit'!$D10),""," ("&amp;SUMIFS(Paramétrages!$W:$W,Paramétrages!$Y:$Y,IF(OFFSET(Paramétrages!$F$6,COLUMNS($G:L)-2,,)=0,"",OFFSET(Paramétrages!$F$6,COLUMNS($G:L)-2,,)),Paramétrages!$X:$X,$B10&amp;$C10)&amp;" sur "&amp;IF(OFFSET(Paramétrages!$G$6,COLUMNS($H:M)-2,,)=0,"",OFFSET(Paramétrages!$G$6,COLUMNS($H:M)-2,,))&amp;")"))</f>
        <v/>
      </c>
      <c r="K10" s="1" t="str">
        <f ca="1">IF(OFFSET(Paramétrages!$F$6,COLUMNS($G:M)-2,,)=0,"",IF($B10="","",IF(COUNTA(Paramétrages!$F$5:$F$32)=0,"",IF(ISBLANK('Compréhension de l''écrit'!$D10),"",IF((SUMIFS(Paramétrages!$W:$W,Paramétrages!$Y:$Y,IF(OFFSET(Paramétrages!$F$6,COLUMNS($G:M)-2,,)=0,"",OFFSET(Paramétrages!$F$6,COLUMNS($G:M)-2,,)),Paramétrages!$X:$X,$B10&amp;$C10)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10&amp;$C10))/(IF(OFFSET(Paramétrages!$G$6,COLUMNS($H:N)-2,,)=0,"",OFFSET(Paramétrages!$G$6,COLUMNS($H:N)-2,,)))&lt;0.67,"B","C"))))))&amp;IF(OFFSET(Paramétrages!$F$6,COLUMNS($G:M)-2,,)=0,"",IF(ISBLANK('Compréhension de l''écrit'!$D10),""," ("&amp;SUMIFS(Paramétrages!$W:$W,Paramétrages!$Y:$Y,IF(OFFSET(Paramétrages!$F$6,COLUMNS($G:M)-2,,)=0,"",OFFSET(Paramétrages!$F$6,COLUMNS($G:M)-2,,)),Paramétrages!$X:$X,$B10&amp;$C10)&amp;" sur "&amp;IF(OFFSET(Paramétrages!$G$6,COLUMNS($H:N)-2,,)=0,"",OFFSET(Paramétrages!$G$6,COLUMNS($H:N)-2,,))&amp;")"))</f>
        <v/>
      </c>
      <c r="L10" s="1" t="str">
        <f ca="1">IF(OFFSET(Paramétrages!$F$6,COLUMNS($G:N)-2,,)=0,"",IF($B10="","",IF(COUNTA(Paramétrages!$F$5:$F$32)=0,"",IF(ISBLANK('Compréhension de l''écrit'!$D10),"",IF((SUMIFS(Paramétrages!$W:$W,Paramétrages!$Y:$Y,IF(OFFSET(Paramétrages!$F$6,COLUMNS($G:N)-2,,)=0,"",OFFSET(Paramétrages!$F$6,COLUMNS($G:N)-2,,)),Paramétrages!$X:$X,$B10&amp;$C10)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10&amp;$C10))/(IF(OFFSET(Paramétrages!$G$6,COLUMNS($H:O)-2,,)=0,"",OFFSET(Paramétrages!$G$6,COLUMNS($H:O)-2,,)))&lt;0.67,"B","C"))))))&amp;IF(OFFSET(Paramétrages!$F$6,COLUMNS($G:N)-2,,)=0,"",IF(ISBLANK('Compréhension de l''écrit'!$D10),""," ("&amp;SUMIFS(Paramétrages!$W:$W,Paramétrages!$Y:$Y,IF(OFFSET(Paramétrages!$F$6,COLUMNS($G:N)-2,,)=0,"",OFFSET(Paramétrages!$F$6,COLUMNS($G:N)-2,,)),Paramétrages!$X:$X,$B10&amp;$C10)&amp;" sur "&amp;IF(OFFSET(Paramétrages!$G$6,COLUMNS($H:O)-2,,)=0,"",OFFSET(Paramétrages!$G$6,COLUMNS($H:O)-2,,))&amp;")"))</f>
        <v/>
      </c>
      <c r="M10" s="1" t="str">
        <f ca="1">IF(OFFSET(Paramétrages!$F$6,COLUMNS($G:O)-2,,)=0,"",IF($B10="","",IF(COUNTA(Paramétrages!$F$5:$F$32)=0,"",IF(ISBLANK('Compréhension de l''écrit'!$D10),"",IF((SUMIFS(Paramétrages!$W:$W,Paramétrages!$Y:$Y,IF(OFFSET(Paramétrages!$F$6,COLUMNS($G:O)-2,,)=0,"",OFFSET(Paramétrages!$F$6,COLUMNS($G:O)-2,,)),Paramétrages!$X:$X,$B10&amp;$C10)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10&amp;$C10))/(IF(OFFSET(Paramétrages!$G$6,COLUMNS($H:P)-2,,)=0,"",OFFSET(Paramétrages!$G$6,COLUMNS($H:P)-2,,)))&lt;0.67,"B","C"))))))&amp;IF(OFFSET(Paramétrages!$F$6,COLUMNS($G:O)-2,,)=0,"",IF(ISBLANK('Compréhension de l''écrit'!$D10),""," ("&amp;SUMIFS(Paramétrages!$W:$W,Paramétrages!$Y:$Y,IF(OFFSET(Paramétrages!$F$6,COLUMNS($G:O)-2,,)=0,"",OFFSET(Paramétrages!$F$6,COLUMNS($G:O)-2,,)),Paramétrages!$X:$X,$B10&amp;$C10)&amp;" sur "&amp;IF(OFFSET(Paramétrages!$G$6,COLUMNS($H:P)-2,,)=0,"",OFFSET(Paramétrages!$G$6,COLUMNS($H:P)-2,,))&amp;")"))</f>
        <v/>
      </c>
      <c r="N10" s="1" t="str">
        <f ca="1">IF(OFFSET(Paramétrages!$F$6,COLUMNS($G:P)-2,,)=0,"",IF($B10="","",IF(COUNTA(Paramétrages!$F$5:$F$32)=0,"",IF(ISBLANK('Compréhension de l''écrit'!$D10),"",IF((SUMIFS(Paramétrages!$W:$W,Paramétrages!$Y:$Y,IF(OFFSET(Paramétrages!$F$6,COLUMNS($G:P)-2,,)=0,"",OFFSET(Paramétrages!$F$6,COLUMNS($G:P)-2,,)),Paramétrages!$X:$X,$B10&amp;$C10)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10&amp;$C10))/(IF(OFFSET(Paramétrages!$G$6,COLUMNS($H:Q)-2,,)=0,"",OFFSET(Paramétrages!$G$6,COLUMNS($H:Q)-2,,)))&lt;0.67,"B","C"))))))&amp;IF(OFFSET(Paramétrages!$F$6,COLUMNS($G:P)-2,,)=0,"",IF(ISBLANK('Compréhension de l''écrit'!$D10),""," ("&amp;SUMIFS(Paramétrages!$W:$W,Paramétrages!$Y:$Y,IF(OFFSET(Paramétrages!$F$6,COLUMNS($G:P)-2,,)=0,"",OFFSET(Paramétrages!$F$6,COLUMNS($G:P)-2,,)),Paramétrages!$X:$X,$B10&amp;$C10)&amp;" sur "&amp;IF(OFFSET(Paramétrages!$G$6,COLUMNS($H:Q)-2,,)=0,"",OFFSET(Paramétrages!$G$6,COLUMNS($H:Q)-2,,))&amp;")"))</f>
        <v/>
      </c>
      <c r="O10" s="1" t="str">
        <f ca="1">IF(OFFSET(Paramétrages!$F$6,COLUMNS($G:Q)-2,,)=0,"",IF($B10="","",IF(COUNTA(Paramétrages!$F$5:$F$32)=0,"",IF(ISBLANK('Compréhension de l''écrit'!$D10),"",IF((SUMIFS(Paramétrages!$W:$W,Paramétrages!$Y:$Y,IF(OFFSET(Paramétrages!$F$6,COLUMNS($G:Q)-2,,)=0,"",OFFSET(Paramétrages!$F$6,COLUMNS($G:Q)-2,,)),Paramétrages!$X:$X,$B10&amp;$C10)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10&amp;$C10))/(IF(OFFSET(Paramétrages!$G$6,COLUMNS($H:R)-2,,)=0,"",OFFSET(Paramétrages!$G$6,COLUMNS($H:R)-2,,)))&lt;0.67,"B","C"))))))&amp;IF(OFFSET(Paramétrages!$F$6,COLUMNS($G:Q)-2,,)=0,"",IF(ISBLANK('Compréhension de l''écrit'!$D10),""," ("&amp;SUMIFS(Paramétrages!$W:$W,Paramétrages!$Y:$Y,IF(OFFSET(Paramétrages!$F$6,COLUMNS($G:Q)-2,,)=0,"",OFFSET(Paramétrages!$F$6,COLUMNS($G:Q)-2,,)),Paramétrages!$X:$X,$B10&amp;$C10)&amp;" sur "&amp;IF(OFFSET(Paramétrages!$G$6,COLUMNS($H:R)-2,,)=0,"",OFFSET(Paramétrages!$G$6,COLUMNS($H:R)-2,,))&amp;")"))</f>
        <v/>
      </c>
      <c r="P10" s="1" t="str">
        <f ca="1">IF(OFFSET(Paramétrages!$F$6,COLUMNS($G:R)-2,,)=0,"",IF($B10="","",IF(COUNTA(Paramétrages!$F$5:$F$32)=0,"",IF(ISBLANK('Compréhension de l''écrit'!$D10),"",IF((SUMIFS(Paramétrages!$W:$W,Paramétrages!$Y:$Y,IF(OFFSET(Paramétrages!$F$6,COLUMNS($G:R)-2,,)=0,"",OFFSET(Paramétrages!$F$6,COLUMNS($G:R)-2,,)),Paramétrages!$X:$X,$B10&amp;$C10)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10&amp;$C10))/(IF(OFFSET(Paramétrages!$G$6,COLUMNS($H:S)-2,,)=0,"",OFFSET(Paramétrages!$G$6,COLUMNS($H:S)-2,,)))&lt;0.67,"B","C"))))))&amp;IF(OFFSET(Paramétrages!$F$6,COLUMNS($G:R)-2,,)=0,"",IF(ISBLANK('Compréhension de l''écrit'!$D10),""," ("&amp;SUMIFS(Paramétrages!$W:$W,Paramétrages!$Y:$Y,IF(OFFSET(Paramétrages!$F$6,COLUMNS($G:R)-2,,)=0,"",OFFSET(Paramétrages!$F$6,COLUMNS($G:R)-2,,)),Paramétrages!$X:$X,$B10&amp;$C10)&amp;" sur "&amp;IF(OFFSET(Paramétrages!$G$6,COLUMNS($H:S)-2,,)=0,"",OFFSET(Paramétrages!$G$6,COLUMNS($H:S)-2,,))&amp;")"))</f>
        <v/>
      </c>
      <c r="Q10" s="1" t="str">
        <f ca="1">IF(OFFSET(Paramétrages!$F$6,COLUMNS($G:S)-2,,)=0,"",IF($B10="","",IF(COUNTA(Paramétrages!$F$5:$F$32)=0,"",IF(ISBLANK('Compréhension de l''écrit'!$D10),"",IF((SUMIFS(Paramétrages!$W:$W,Paramétrages!$Y:$Y,IF(OFFSET(Paramétrages!$F$6,COLUMNS($G:S)-2,,)=0,"",OFFSET(Paramétrages!$F$6,COLUMNS($G:S)-2,,)),Paramétrages!$X:$X,$B10&amp;$C10)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10&amp;$C10))/(IF(OFFSET(Paramétrages!$G$6,COLUMNS($H:T)-2,,)=0,"",OFFSET(Paramétrages!$G$6,COLUMNS($H:T)-2,,)))&lt;0.67,"B","C"))))))&amp;IF(OFFSET(Paramétrages!$F$6,COLUMNS($G:S)-2,,)=0,"",IF(ISBLANK('Compréhension de l''écrit'!$D10),""," ("&amp;SUMIFS(Paramétrages!$W:$W,Paramétrages!$Y:$Y,IF(OFFSET(Paramétrages!$F$6,COLUMNS($G:S)-2,,)=0,"",OFFSET(Paramétrages!$F$6,COLUMNS($G:S)-2,,)),Paramétrages!$X:$X,$B10&amp;$C10)&amp;" sur "&amp;IF(OFFSET(Paramétrages!$G$6,COLUMNS($H:T)-2,,)=0,"",OFFSET(Paramétrages!$G$6,COLUMNS($H:T)-2,,))&amp;")"))</f>
        <v/>
      </c>
      <c r="R10" s="1" t="str">
        <f ca="1">IF(OFFSET(Paramétrages!$F$6,COLUMNS($G:T)-2,,)=0,"",IF($B10="","",IF(COUNTA(Paramétrages!$F$5:$F$32)=0,"",IF(ISBLANK('Compréhension de l''écrit'!$D10),"",IF((SUMIFS(Paramétrages!$W:$W,Paramétrages!$Y:$Y,IF(OFFSET(Paramétrages!$F$6,COLUMNS($G:T)-2,,)=0,"",OFFSET(Paramétrages!$F$6,COLUMNS($G:T)-2,,)),Paramétrages!$X:$X,$B10&amp;$C10)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10&amp;$C10))/(IF(OFFSET(Paramétrages!$G$6,COLUMNS($H:U)-2,,)=0,"",OFFSET(Paramétrages!$G$6,COLUMNS($H:U)-2,,)))&lt;0.67,"B","C"))))))&amp;IF(OFFSET(Paramétrages!$F$6,COLUMNS($G:T)-2,,)=0,"",IF(ISBLANK('Compréhension de l''écrit'!$D10),""," ("&amp;SUMIFS(Paramétrages!$W:$W,Paramétrages!$Y:$Y,IF(OFFSET(Paramétrages!$F$6,COLUMNS($G:T)-2,,)=0,"",OFFSET(Paramétrages!$F$6,COLUMNS($G:T)-2,,)),Paramétrages!$X:$X,$B10&amp;$C10)&amp;" sur "&amp;IF(OFFSET(Paramétrages!$G$6,COLUMNS($H:U)-2,,)=0,"",OFFSET(Paramétrages!$G$6,COLUMNS($H:U)-2,,))&amp;")"))</f>
        <v/>
      </c>
      <c r="S10" s="1" t="str">
        <f ca="1">IF(OFFSET(Paramétrages!$F$6,COLUMNS($G:U)-2,,)=0,"",IF($B10="","",IF(COUNTA(Paramétrages!$F$5:$F$32)=0,"",IF(ISBLANK('Compréhension de l''écrit'!$D10),"",IF((SUMIFS(Paramétrages!$W:$W,Paramétrages!$Y:$Y,IF(OFFSET(Paramétrages!$F$6,COLUMNS($G:U)-2,,)=0,"",OFFSET(Paramétrages!$F$6,COLUMNS($G:U)-2,,)),Paramétrages!$X:$X,$B10&amp;$C10)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10&amp;$C10))/(IF(OFFSET(Paramétrages!$G$6,COLUMNS($H:V)-2,,)=0,"",OFFSET(Paramétrages!$G$6,COLUMNS($H:V)-2,,)))&lt;0.67,"B","C"))))))&amp;IF(OFFSET(Paramétrages!$F$6,COLUMNS($G:U)-2,,)=0,"",IF(ISBLANK('Compréhension de l''écrit'!$D10),""," ("&amp;SUMIFS(Paramétrages!$W:$W,Paramétrages!$Y:$Y,IF(OFFSET(Paramétrages!$F$6,COLUMNS($G:U)-2,,)=0,"",OFFSET(Paramétrages!$F$6,COLUMNS($G:U)-2,,)),Paramétrages!$X:$X,$B10&amp;$C10)&amp;" sur "&amp;IF(OFFSET(Paramétrages!$G$6,COLUMNS($H:V)-2,,)=0,"",OFFSET(Paramétrages!$G$6,COLUMNS($H:V)-2,,))&amp;")"))</f>
        <v/>
      </c>
      <c r="T10" s="1" t="str">
        <f ca="1">IF(OFFSET(Paramétrages!$F$6,COLUMNS($G:V)-2,,)=0,"",IF($B10="","",IF(COUNTA(Paramétrages!$F$5:$F$32)=0,"",IF(ISBLANK('Compréhension de l''écrit'!$D10),"",IF((SUMIFS(Paramétrages!$W:$W,Paramétrages!$Y:$Y,IF(OFFSET(Paramétrages!$F$6,COLUMNS($G:V)-2,,)=0,"",OFFSET(Paramétrages!$F$6,COLUMNS($G:V)-2,,)),Paramétrages!$X:$X,$B10&amp;$C10)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10&amp;$C10))/(IF(OFFSET(Paramétrages!$G$6,COLUMNS($H:W)-2,,)=0,"",OFFSET(Paramétrages!$G$6,COLUMNS($H:W)-2,,)))&lt;0.67,"B","C"))))))&amp;IF(OFFSET(Paramétrages!$F$6,COLUMNS($G:V)-2,,)=0,"",IF(ISBLANK('Compréhension de l''écrit'!$D10),""," ("&amp;SUMIFS(Paramétrages!$W:$W,Paramétrages!$Y:$Y,IF(OFFSET(Paramétrages!$F$6,COLUMNS($G:V)-2,,)=0,"",OFFSET(Paramétrages!$F$6,COLUMNS($G:V)-2,,)),Paramétrages!$X:$X,$B10&amp;$C10)&amp;" sur "&amp;IF(OFFSET(Paramétrages!$G$6,COLUMNS($H:W)-2,,)=0,"",OFFSET(Paramétrages!$G$6,COLUMNS($H:W)-2,,))&amp;")"))</f>
        <v/>
      </c>
      <c r="U10" s="1" t="str">
        <f ca="1">IF(OFFSET(Paramétrages!$F$6,COLUMNS($G:W)-2,,)=0,"",IF($B10="","",IF(COUNTA(Paramétrages!$F$5:$F$32)=0,"",IF(ISBLANK('Compréhension de l''écrit'!$D10),"",IF((SUMIFS(Paramétrages!$W:$W,Paramétrages!$Y:$Y,IF(OFFSET(Paramétrages!$F$6,COLUMNS($G:W)-2,,)=0,"",OFFSET(Paramétrages!$F$6,COLUMNS($G:W)-2,,)),Paramétrages!$X:$X,$B10&amp;$C10)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10&amp;$C10))/(IF(OFFSET(Paramétrages!$G$6,COLUMNS($H:X)-2,,)=0,"",OFFSET(Paramétrages!$G$6,COLUMNS($H:X)-2,,)))&lt;0.67,"B","C"))))))&amp;IF(OFFSET(Paramétrages!$F$6,COLUMNS($G:W)-2,,)=0,"",IF(ISBLANK('Compréhension de l''écrit'!$D10),""," ("&amp;SUMIFS(Paramétrages!$W:$W,Paramétrages!$Y:$Y,IF(OFFSET(Paramétrages!$F$6,COLUMNS($G:W)-2,,)=0,"",OFFSET(Paramétrages!$F$6,COLUMNS($G:W)-2,,)),Paramétrages!$X:$X,$B10&amp;$C10)&amp;" sur "&amp;IF(OFFSET(Paramétrages!$G$6,COLUMNS($H:X)-2,,)=0,"",OFFSET(Paramétrages!$G$6,COLUMNS($H:X)-2,,))&amp;")"))</f>
        <v/>
      </c>
      <c r="V10" s="1" t="str">
        <f ca="1">IF(OFFSET(Paramétrages!$F$6,COLUMNS($G:X)-2,,)=0,"",IF($B10="","",IF(COUNTA(Paramétrages!$F$5:$F$32)=0,"",IF(ISBLANK('Compréhension de l''écrit'!$D10),"",IF((SUMIFS(Paramétrages!$W:$W,Paramétrages!$Y:$Y,IF(OFFSET(Paramétrages!$F$6,COLUMNS($G:X)-2,,)=0,"",OFFSET(Paramétrages!$F$6,COLUMNS($G:X)-2,,)),Paramétrages!$X:$X,$B10&amp;$C10)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10&amp;$C10))/(IF(OFFSET(Paramétrages!$G$6,COLUMNS($H:Y)-2,,)=0,"",OFFSET(Paramétrages!$G$6,COLUMNS($H:Y)-2,,)))&lt;0.67,"B","C"))))))&amp;IF(OFFSET(Paramétrages!$F$6,COLUMNS($G:X)-2,,)=0,"",IF(ISBLANK('Compréhension de l''écrit'!$D10),""," ("&amp;SUMIFS(Paramétrages!$W:$W,Paramétrages!$Y:$Y,IF(OFFSET(Paramétrages!$F$6,COLUMNS($G:X)-2,,)=0,"",OFFSET(Paramétrages!$F$6,COLUMNS($G:X)-2,,)),Paramétrages!$X:$X,$B10&amp;$C10)&amp;" sur "&amp;IF(OFFSET(Paramétrages!$G$6,COLUMNS($H:Y)-2,,)=0,"",OFFSET(Paramétrages!$G$6,COLUMNS($H:Y)-2,,))&amp;")"))</f>
        <v/>
      </c>
      <c r="W10" s="1" t="str">
        <f ca="1">IF(OFFSET(Paramétrages!$F$6,COLUMNS($G:Y)-2,,)=0,"",IF($B10="","",IF(COUNTA(Paramétrages!$F$5:$F$32)=0,"",IF(ISBLANK('Compréhension de l''écrit'!$D10),"",IF((SUMIFS(Paramétrages!$W:$W,Paramétrages!$Y:$Y,IF(OFFSET(Paramétrages!$F$6,COLUMNS($G:Y)-2,,)=0,"",OFFSET(Paramétrages!$F$6,COLUMNS($G:Y)-2,,)),Paramétrages!$X:$X,$B10&amp;$C10)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10&amp;$C10))/(IF(OFFSET(Paramétrages!$G$6,COLUMNS($H:Z)-2,,)=0,"",OFFSET(Paramétrages!$G$6,COLUMNS($H:Z)-2,,)))&lt;0.67,"B","C"))))))&amp;IF(OFFSET(Paramétrages!$F$6,COLUMNS($G:Y)-2,,)=0,"",IF(ISBLANK('Compréhension de l''écrit'!$D10),""," ("&amp;SUMIFS(Paramétrages!$W:$W,Paramétrages!$Y:$Y,IF(OFFSET(Paramétrages!$F$6,COLUMNS($G:Y)-2,,)=0,"",OFFSET(Paramétrages!$F$6,COLUMNS($G:Y)-2,,)),Paramétrages!$X:$X,$B10&amp;$C10)&amp;" sur "&amp;IF(OFFSET(Paramétrages!$G$6,COLUMNS($H:Z)-2,,)=0,"",OFFSET(Paramétrages!$G$6,COLUMNS($H:Z)-2,,))&amp;")"))</f>
        <v/>
      </c>
      <c r="X10" s="1" t="str">
        <f ca="1">IF(OFFSET(Paramétrages!$F$6,COLUMNS($G:Z)-2,,)=0,"",IF($B10="","",IF(COUNTA(Paramétrages!$F$5:$F$32)=0,"",IF(ISBLANK('Compréhension de l''écrit'!$D10),"",IF((SUMIFS(Paramétrages!$W:$W,Paramétrages!$Y:$Y,IF(OFFSET(Paramétrages!$F$6,COLUMNS($G:Z)-2,,)=0,"",OFFSET(Paramétrages!$F$6,COLUMNS($G:Z)-2,,)),Paramétrages!$X:$X,$B10&amp;$C10)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10&amp;$C10))/(IF(OFFSET(Paramétrages!$G$6,COLUMNS($H:AA)-2,,)=0,"",OFFSET(Paramétrages!$G$6,COLUMNS($H:AA)-2,,)))&lt;0.67,"B","C"))))))&amp;IF(OFFSET(Paramétrages!$F$6,COLUMNS($G:Z)-2,,)=0,"",IF(ISBLANK('Compréhension de l''écrit'!$D10),""," ("&amp;SUMIFS(Paramétrages!$W:$W,Paramétrages!$Y:$Y,IF(OFFSET(Paramétrages!$F$6,COLUMNS($G:Z)-2,,)=0,"",OFFSET(Paramétrages!$F$6,COLUMNS($G:Z)-2,,)),Paramétrages!$X:$X,$B10&amp;$C10)&amp;" sur "&amp;IF(OFFSET(Paramétrages!$G$6,COLUMNS($H:AA)-2,,)=0,"",OFFSET(Paramétrages!$G$6,COLUMNS($H:AA)-2,,))&amp;")"))</f>
        <v/>
      </c>
      <c r="Y10" s="1" t="str">
        <f ca="1">IF(OFFSET(Paramétrages!$F$6,COLUMNS($G:AA)-2,,)=0,"",IF($B10="","",IF(COUNTA(Paramétrages!$F$5:$F$32)=0,"",IF(ISBLANK('Compréhension de l''écrit'!$D10),"",IF((SUMIFS(Paramétrages!$W:$W,Paramétrages!$Y:$Y,IF(OFFSET(Paramétrages!$F$6,COLUMNS($G:AA)-2,,)=0,"",OFFSET(Paramétrages!$F$6,COLUMNS($G:AA)-2,,)),Paramétrages!$X:$X,$B10&amp;$C10)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10&amp;$C10))/(IF(OFFSET(Paramétrages!$G$6,COLUMNS($H:AB)-2,,)=0,"",OFFSET(Paramétrages!$G$6,COLUMNS($H:AB)-2,,)))&lt;0.67,"B","C"))))))&amp;IF(OFFSET(Paramétrages!$F$6,COLUMNS($G:AA)-2,,)=0,"",IF(ISBLANK('Compréhension de l''écrit'!$D10),""," ("&amp;SUMIFS(Paramétrages!$W:$W,Paramétrages!$Y:$Y,IF(OFFSET(Paramétrages!$F$6,COLUMNS($G:AA)-2,,)=0,"",OFFSET(Paramétrages!$F$6,COLUMNS($G:AA)-2,,)),Paramétrages!$X:$X,$B10&amp;$C10)&amp;" sur "&amp;IF(OFFSET(Paramétrages!$G$6,COLUMNS($H:AB)-2,,)=0,"",OFFSET(Paramétrages!$G$6,COLUMNS($H:AB)-2,,))&amp;")"))</f>
        <v/>
      </c>
      <c r="Z10" s="1" t="str">
        <f ca="1">IF(OFFSET(Paramétrages!$F$6,COLUMNS($G:AB)-2,,)=0,"",IF($B10="","",IF(COUNTA(Paramétrages!$F$5:$F$32)=0,"",IF(ISBLANK('Compréhension de l''écrit'!$D10),"",IF((SUMIFS(Paramétrages!$W:$W,Paramétrages!$Y:$Y,IF(OFFSET(Paramétrages!$F$6,COLUMNS($G:AB)-2,,)=0,"",OFFSET(Paramétrages!$F$6,COLUMNS($G:AB)-2,,)),Paramétrages!$X:$X,$B10&amp;$C10)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10&amp;$C10))/(IF(OFFSET(Paramétrages!$G$6,COLUMNS($H:AC)-2,,)=0,"",OFFSET(Paramétrages!$G$6,COLUMNS($H:AC)-2,,)))&lt;0.67,"B","C"))))))&amp;IF(OFFSET(Paramétrages!$F$6,COLUMNS($G:AB)-2,,)=0,"",IF(ISBLANK('Compréhension de l''écrit'!$D10),""," ("&amp;SUMIFS(Paramétrages!$W:$W,Paramétrages!$Y:$Y,IF(OFFSET(Paramétrages!$F$6,COLUMNS($G:AB)-2,,)=0,"",OFFSET(Paramétrages!$F$6,COLUMNS($G:AB)-2,,)),Paramétrages!$X:$X,$B10&amp;$C10)&amp;" sur "&amp;IF(OFFSET(Paramétrages!$G$6,COLUMNS($H:AC)-2,,)=0,"",OFFSET(Paramétrages!$G$6,COLUMNS($H:AC)-2,,))&amp;")"))</f>
        <v/>
      </c>
      <c r="AA10" s="1" t="str">
        <f ca="1">IF(OFFSET(Paramétrages!$F$6,COLUMNS($G:AC)-2,,)=0,"",IF($B10="","",IF(COUNTA(Paramétrages!$F$5:$F$32)=0,"",IF(ISBLANK('Compréhension de l''écrit'!$D10),"",IF((SUMIFS(Paramétrages!$W:$W,Paramétrages!$Y:$Y,IF(OFFSET(Paramétrages!$F$6,COLUMNS($G:AC)-2,,)=0,"",OFFSET(Paramétrages!$F$6,COLUMNS($G:AC)-2,,)),Paramétrages!$X:$X,$B10&amp;$C10)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10&amp;$C10))/(IF(OFFSET(Paramétrages!$G$6,COLUMNS($H:AD)-2,,)=0,"",OFFSET(Paramétrages!$G$6,COLUMNS($H:AD)-2,,)))&lt;0.67,"B","C"))))))&amp;IF(OFFSET(Paramétrages!$F$6,COLUMNS($G:AC)-2,,)=0,"",IF(ISBLANK('Compréhension de l''écrit'!$D10),""," ("&amp;SUMIFS(Paramétrages!$W:$W,Paramétrages!$Y:$Y,IF(OFFSET(Paramétrages!$F$6,COLUMNS($G:AC)-2,,)=0,"",OFFSET(Paramétrages!$F$6,COLUMNS($G:AC)-2,,)),Paramétrages!$X:$X,$B10&amp;$C10)&amp;" sur "&amp;IF(OFFSET(Paramétrages!$G$6,COLUMNS($H:AD)-2,,)=0,"",OFFSET(Paramétrages!$G$6,COLUMNS($H:AD)-2,,))&amp;")"))</f>
        <v/>
      </c>
      <c r="AB10" s="1" t="str">
        <f ca="1">IF(OFFSET(Paramétrages!$F$6,COLUMNS($G:AD)-2,,)=0,"",IF($B10="","",IF(COUNTA(Paramétrages!$F$5:$F$32)=0,"",IF(ISBLANK('Compréhension de l''écrit'!$D10),"",IF((SUMIFS(Paramétrages!$W:$W,Paramétrages!$Y:$Y,IF(OFFSET(Paramétrages!$F$6,COLUMNS($G:AD)-2,,)=0,"",OFFSET(Paramétrages!$F$6,COLUMNS($G:AD)-2,,)),Paramétrages!$X:$X,$B10&amp;$C10)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10&amp;$C10))/(IF(OFFSET(Paramétrages!$G$6,COLUMNS($H:AE)-2,,)=0,"",OFFSET(Paramétrages!$G$6,COLUMNS($H:AE)-2,,)))&lt;0.67,"B","C"))))))&amp;IF(OFFSET(Paramétrages!$F$6,COLUMNS($G:AD)-2,,)=0,"",IF(ISBLANK('Compréhension de l''écrit'!$D10),""," ("&amp;SUMIFS(Paramétrages!$W:$W,Paramétrages!$Y:$Y,IF(OFFSET(Paramétrages!$F$6,COLUMNS($G:AD)-2,,)=0,"",OFFSET(Paramétrages!$F$6,COLUMNS($G:AD)-2,,)),Paramétrages!$X:$X,$B10&amp;$C10)&amp;" sur "&amp;IF(OFFSET(Paramétrages!$G$6,COLUMNS($H:AE)-2,,)=0,"",OFFSET(Paramétrages!$G$6,COLUMNS($H:AE)-2,,))&amp;")"))</f>
        <v/>
      </c>
      <c r="AC10" s="1" t="str">
        <f ca="1">IF(OFFSET(Paramétrages!$F$6,COLUMNS($G:AE)-2,,)=0,"",IF($B10="","",IF(COUNTA(Paramétrages!$F$5:$F$32)=0,"",IF(ISBLANK('Compréhension de l''écrit'!$D10),"",IF((SUMIFS(Paramétrages!$W:$W,Paramétrages!$Y:$Y,IF(OFFSET(Paramétrages!$F$6,COLUMNS($G:AE)-2,,)=0,"",OFFSET(Paramétrages!$F$6,COLUMNS($G:AE)-2,,)),Paramétrages!$X:$X,$B10&amp;$C10)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10&amp;$C10))/(IF(OFFSET(Paramétrages!$G$6,COLUMNS($H:AF)-2,,)=0,"",OFFSET(Paramétrages!$G$6,COLUMNS($H:AF)-2,,)))&lt;0.67,"B","C"))))))&amp;IF(OFFSET(Paramétrages!$F$6,COLUMNS($G:AE)-2,,)=0,"",IF(ISBLANK('Compréhension de l''écrit'!$D10),""," ("&amp;SUMIFS(Paramétrages!$W:$W,Paramétrages!$Y:$Y,IF(OFFSET(Paramétrages!$F$6,COLUMNS($G:AE)-2,,)=0,"",OFFSET(Paramétrages!$F$6,COLUMNS($G:AE)-2,,)),Paramétrages!$X:$X,$B10&amp;$C10)&amp;" sur "&amp;IF(OFFSET(Paramétrages!$G$6,COLUMNS($H:AF)-2,,)=0,"",OFFSET(Paramétrages!$G$6,COLUMNS($H:AF)-2,,))&amp;")"))</f>
        <v/>
      </c>
      <c r="AD10" s="1" t="str">
        <f ca="1">IF(OFFSET(Paramétrages!$F$6,COLUMNS($G:AF)-2,,)=0,"",IF($B10="","",IF(COUNTA(Paramétrages!$F$5:$F$32)=0,"",IF(ISBLANK('Compréhension de l''écrit'!$D10),"",IF((SUMIFS(Paramétrages!$W:$W,Paramétrages!$Y:$Y,IF(OFFSET(Paramétrages!$F$6,COLUMNS($G:AF)-2,,)=0,"",OFFSET(Paramétrages!$F$6,COLUMNS($G:AF)-2,,)),Paramétrages!$X:$X,$B10&amp;$C10)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10&amp;$C10))/(IF(OFFSET(Paramétrages!$G$6,COLUMNS($H:AG)-2,,)=0,"",OFFSET(Paramétrages!$G$6,COLUMNS($H:AG)-2,,)))&lt;0.67,"B","C"))))))&amp;IF(OFFSET(Paramétrages!$F$6,COLUMNS($G:AF)-2,,)=0,"",IF(ISBLANK('Compréhension de l''écrit'!$D10),""," ("&amp;SUMIFS(Paramétrages!$W:$W,Paramétrages!$Y:$Y,IF(OFFSET(Paramétrages!$F$6,COLUMNS($G:AF)-2,,)=0,"",OFFSET(Paramétrages!$F$6,COLUMNS($G:AF)-2,,)),Paramétrages!$X:$X,$B10&amp;$C10)&amp;" sur "&amp;IF(OFFSET(Paramétrages!$G$6,COLUMNS($H:AG)-2,,)=0,"",OFFSET(Paramétrages!$G$6,COLUMNS($H:AG)-2,,))&amp;")"))</f>
        <v/>
      </c>
      <c r="AE10" s="1" t="str">
        <f ca="1">IF(OFFSET(Paramétrages!$F$6,COLUMNS($G:AG)-2,,)=0,"",IF($B10="","",IF(COUNTA(Paramétrages!$F$5:$F$32)=0,"",IF(ISBLANK('Compréhension de l''écrit'!$D10),"",IF((SUMIFS(Paramétrages!$W:$W,Paramétrages!$Y:$Y,IF(OFFSET(Paramétrages!$F$6,COLUMNS($G:AG)-2,,)=0,"",OFFSET(Paramétrages!$F$6,COLUMNS($G:AG)-2,,)),Paramétrages!$X:$X,$B10&amp;$C10)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10&amp;$C10))/(IF(OFFSET(Paramétrages!$G$6,COLUMNS($H:AH)-2,,)=0,"",OFFSET(Paramétrages!$G$6,COLUMNS($H:AH)-2,,)))&lt;0.67,"B","C"))))))&amp;IF(OFFSET(Paramétrages!$F$6,COLUMNS($G:AG)-2,,)=0,"",IF(ISBLANK('Compréhension de l''écrit'!$D10),""," ("&amp;SUMIFS(Paramétrages!$W:$W,Paramétrages!$Y:$Y,IF(OFFSET(Paramétrages!$F$6,COLUMNS($G:AG)-2,,)=0,"",OFFSET(Paramétrages!$F$6,COLUMNS($G:AG)-2,,)),Paramétrages!$X:$X,$B10&amp;$C10)&amp;" sur "&amp;IF(OFFSET(Paramétrages!$G$6,COLUMNS($H:AH)-2,,)=0,"",OFFSET(Paramétrages!$G$6,COLUMNS($H:AH)-2,,))&amp;")"))</f>
        <v/>
      </c>
      <c r="AF10" s="1" t="str">
        <f ca="1">IF(OFFSET(Paramétrages!$F$6,COLUMNS($G:AH)-2,,)=0,"",IF($B10="","",IF(COUNTA(Paramétrages!$F$5:$F$32)=0,"",IF(ISBLANK('Compréhension de l''écrit'!$D10),"",IF((SUMIFS(Paramétrages!$W:$W,Paramétrages!$Y:$Y,IF(OFFSET(Paramétrages!$F$6,COLUMNS($G:AH)-2,,)=0,"",OFFSET(Paramétrages!$F$6,COLUMNS($G:AH)-2,,)),Paramétrages!$X:$X,$B10&amp;$C10)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10&amp;$C10))/(IF(OFFSET(Paramétrages!$G$6,COLUMNS($H:AI)-2,,)=0,"",OFFSET(Paramétrages!$G$6,COLUMNS($H:AI)-2,,)))&lt;0.67,"B","C"))))))&amp;IF(OFFSET(Paramétrages!$F$6,COLUMNS($G:AH)-2,,)=0,"",IF(ISBLANK('Compréhension de l''écrit'!$D10),""," ("&amp;SUMIFS(Paramétrages!$W:$W,Paramétrages!$Y:$Y,IF(OFFSET(Paramétrages!$F$6,COLUMNS($G:AH)-2,,)=0,"",OFFSET(Paramétrages!$F$6,COLUMNS($G:AH)-2,,)),Paramétrages!$X:$X,$B10&amp;$C10)&amp;" sur "&amp;IF(OFFSET(Paramétrages!$G$6,COLUMNS($H:AI)-2,,)=0,"",OFFSET(Paramétrages!$G$6,COLUMNS($H:AI)-2,,))&amp;")"))</f>
        <v/>
      </c>
      <c r="AG10" s="1" t="str">
        <f ca="1">IF(OFFSET(Paramétrages!$F$6,COLUMNS($G:AI)-2,,)=0,"",IF($B10="","",IF(COUNTA(Paramétrages!$F$5:$F$32)=0,"",IF(ISBLANK('Compréhension de l''écrit'!$D10),"",IF((SUMIFS(Paramétrages!$W:$W,Paramétrages!$Y:$Y,IF(OFFSET(Paramétrages!$F$6,COLUMNS($G:AI)-2,,)=0,"",OFFSET(Paramétrages!$F$6,COLUMNS($G:AI)-2,,)),Paramétrages!$X:$X,$B10&amp;$C10)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10&amp;$C10))/(IF(OFFSET(Paramétrages!$G$6,COLUMNS($H:AJ)-2,,)=0,"",OFFSET(Paramétrages!$G$6,COLUMNS($H:AJ)-2,,)))&lt;0.67,"B","C"))))))&amp;IF(OFFSET(Paramétrages!$F$6,COLUMNS($G:AI)-2,,)=0,"",IF(ISBLANK('Compréhension de l''écrit'!$D10),""," ("&amp;SUMIFS(Paramétrages!$W:$W,Paramétrages!$Y:$Y,IF(OFFSET(Paramétrages!$F$6,COLUMNS($G:AI)-2,,)=0,"",OFFSET(Paramétrages!$F$6,COLUMNS($G:AI)-2,,)),Paramétrages!$X:$X,$B10&amp;$C10)&amp;" sur "&amp;IF(OFFSET(Paramétrages!$G$6,COLUMNS($H:AJ)-2,,)=0,"",OFFSET(Paramétrages!$G$6,COLUMNS($H:AJ)-2,,))&amp;")"))</f>
        <v/>
      </c>
      <c r="AH10" s="1" t="str">
        <f ca="1">IF(OFFSET(Paramétrages!$F$6,COLUMNS($G:AJ)-2,,)=0,"",IF($B10="","",IF(COUNTA(Paramétrages!$F$5:$F$32)=0,"",IF(ISBLANK('Compréhension de l''écrit'!$D10),"",IF((SUMIFS(Paramétrages!$W:$W,Paramétrages!$Y:$Y,IF(OFFSET(Paramétrages!$F$6,COLUMNS($G:AJ)-2,,)=0,"",OFFSET(Paramétrages!$F$6,COLUMNS($G:AJ)-2,,)),Paramétrages!$X:$X,$B10&amp;$C10)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10&amp;$C10))/(IF(OFFSET(Paramétrages!$G$6,COLUMNS($H:AK)-2,,)=0,"",OFFSET(Paramétrages!$G$6,COLUMNS($H:AK)-2,,)))&lt;0.67,"B","C"))))))&amp;IF(OFFSET(Paramétrages!$F$6,COLUMNS($G:AJ)-2,,)=0,"",IF(ISBLANK('Compréhension de l''écrit'!$D10),""," ("&amp;SUMIFS(Paramétrages!$W:$W,Paramétrages!$Y:$Y,IF(OFFSET(Paramétrages!$F$6,COLUMNS($G:AJ)-2,,)=0,"",OFFSET(Paramétrages!$F$6,COLUMNS($G:AJ)-2,,)),Paramétrages!$X:$X,$B10&amp;$C10)&amp;" sur "&amp;IF(OFFSET(Paramétrages!$G$6,COLUMNS($H:AK)-2,,)=0,"",OFFSET(Paramétrages!$G$6,COLUMNS($H:AK)-2,,))&amp;")"))</f>
        <v/>
      </c>
      <c r="AI10" s="1" t="str">
        <f ca="1">IF(OFFSET(Paramétrages!$F$6,COLUMNS($G:AK)-2,,)=0,"",IF($B10="","",IF(COUNTA(Paramétrages!$F$5:$F$32)=0,"",IF(ISBLANK('Compréhension de l''écrit'!$D10),"",IF((SUMIFS(Paramétrages!$W:$W,Paramétrages!$Y:$Y,IF(OFFSET(Paramétrages!$F$6,COLUMNS($G:AK)-2,,)=0,"",OFFSET(Paramétrages!$F$6,COLUMNS($G:AK)-2,,)),Paramétrages!$X:$X,$B10&amp;$C10)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10&amp;$C10))/(IF(OFFSET(Paramétrages!$G$6,COLUMNS($H:AL)-2,,)=0,"",OFFSET(Paramétrages!$G$6,COLUMNS($H:AL)-2,,)))&lt;0.67,"B","C"))))))&amp;IF(OFFSET(Paramétrages!$F$6,COLUMNS($G:AK)-2,,)=0,"",IF(ISBLANK('Compréhension de l''écrit'!$D10),""," ("&amp;SUMIFS(Paramétrages!$W:$W,Paramétrages!$Y:$Y,IF(OFFSET(Paramétrages!$F$6,COLUMNS($G:AK)-2,,)=0,"",OFFSET(Paramétrages!$F$6,COLUMNS($G:AK)-2,,)),Paramétrages!$X:$X,$B10&amp;$C10)&amp;" sur "&amp;IF(OFFSET(Paramétrages!$G$6,COLUMNS($H:AL)-2,,)=0,"",OFFSET(Paramétrages!$G$6,COLUMNS($H:AL)-2,,))&amp;")"))</f>
        <v/>
      </c>
      <c r="AJ10" s="1" t="str">
        <f ca="1">IF(OFFSET(Paramétrages!$F$6,COLUMNS($G:AL)-2,,)=0,"",IF($B10="","",IF(COUNTA(Paramétrages!$F$5:$F$32)=0,"",IF(ISBLANK('Compréhension de l''écrit'!$D10),"",IF((SUMIFS(Paramétrages!$W:$W,Paramétrages!$Y:$Y,IF(OFFSET(Paramétrages!$F$6,COLUMNS($G:AL)-2,,)=0,"",OFFSET(Paramétrages!$F$6,COLUMNS($G:AL)-2,,)),Paramétrages!$X:$X,$B10&amp;$C10)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10&amp;$C10))/(IF(OFFSET(Paramétrages!$G$6,COLUMNS($H:AM)-2,,)=0,"",OFFSET(Paramétrages!$G$6,COLUMNS($H:AM)-2,,)))&lt;0.67,"B","C"))))))&amp;IF(OFFSET(Paramétrages!$F$6,COLUMNS($G:AL)-2,,)=0,"",IF(ISBLANK('Compréhension de l''écrit'!$D10),""," ("&amp;SUMIFS(Paramétrages!$W:$W,Paramétrages!$Y:$Y,IF(OFFSET(Paramétrages!$F$6,COLUMNS($G:AL)-2,,)=0,"",OFFSET(Paramétrages!$F$6,COLUMNS($G:AL)-2,,)),Paramétrages!$X:$X,$B10&amp;$C10)&amp;" sur "&amp;IF(OFFSET(Paramétrages!$G$6,COLUMNS($H:AM)-2,,)=0,"",OFFSET(Paramétrages!$G$6,COLUMNS($H:AM)-2,,))&amp;")"))</f>
        <v/>
      </c>
      <c r="AK10" s="1" t="str">
        <f ca="1">IF(OFFSET(Paramétrages!$F$6,COLUMNS($G:AM)-2,,)=0,"",IF($B10="","",IF(COUNTA(Paramétrages!$F$5:$F$32)=0,"",IF(ISBLANK('Compréhension de l''écrit'!$D10),"",IF((SUMIFS(Paramétrages!$W:$W,Paramétrages!$Y:$Y,IF(OFFSET(Paramétrages!$F$6,COLUMNS($G:AM)-2,,)=0,"",OFFSET(Paramétrages!$F$6,COLUMNS($G:AM)-2,,)),Paramétrages!$X:$X,$B10&amp;$C10)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10&amp;$C10))/(IF(OFFSET(Paramétrages!$G$6,COLUMNS($H:AN)-2,,)=0,"",OFFSET(Paramétrages!$G$6,COLUMNS($H:AN)-2,,)))&lt;0.67,"B","C"))))))&amp;IF(OFFSET(Paramétrages!$F$6,COLUMNS($G:AM)-2,,)=0,"",IF(ISBLANK('Compréhension de l''écrit'!$D10),""," ("&amp;SUMIFS(Paramétrages!$W:$W,Paramétrages!$Y:$Y,IF(OFFSET(Paramétrages!$F$6,COLUMNS($G:AM)-2,,)=0,"",OFFSET(Paramétrages!$F$6,COLUMNS($G:AM)-2,,)),Paramétrages!$X:$X,$B10&amp;$C10)&amp;" sur "&amp;IF(OFFSET(Paramétrages!$G$6,COLUMNS($H:AN)-2,,)=0,"",OFFSET(Paramétrages!$G$6,COLUMNS($H:AN)-2,,))&amp;")"))</f>
        <v/>
      </c>
      <c r="AL10" s="1" t="str">
        <f ca="1">IF(OFFSET(Paramétrages!$F$6,COLUMNS($G:AN)-2,,)=0,"",IF($B10="","",IF(COUNTA(Paramétrages!$F$5:$F$32)=0,"",IF(ISBLANK('Compréhension de l''écrit'!$D10),"",IF((SUMIFS(Paramétrages!$W:$W,Paramétrages!$Y:$Y,IF(OFFSET(Paramétrages!$F$6,COLUMNS($G:AN)-2,,)=0,"",OFFSET(Paramétrages!$F$6,COLUMNS($G:AN)-2,,)),Paramétrages!$X:$X,$B10&amp;$C10)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10&amp;$C10))/(IF(OFFSET(Paramétrages!$G$6,COLUMNS($H:AO)-2,,)=0,"",OFFSET(Paramétrages!$G$6,COLUMNS($H:AO)-2,,)))&lt;0.67,"B","C"))))))&amp;IF(OFFSET(Paramétrages!$F$6,COLUMNS($G:AN)-2,,)=0,"",IF(ISBLANK('Compréhension de l''écrit'!$D10),""," ("&amp;SUMIFS(Paramétrages!$W:$W,Paramétrages!$Y:$Y,IF(OFFSET(Paramétrages!$F$6,COLUMNS($G:AN)-2,,)=0,"",OFFSET(Paramétrages!$F$6,COLUMNS($G:AN)-2,,)),Paramétrages!$X:$X,$B10&amp;$C10)&amp;" sur "&amp;IF(OFFSET(Paramétrages!$G$6,COLUMNS($H:AO)-2,,)=0,"",OFFSET(Paramétrages!$G$6,COLUMNS($H:AO)-2,,))&amp;")"))</f>
        <v/>
      </c>
      <c r="AM10" s="1" t="str">
        <f ca="1">IF(OFFSET(Paramétrages!$F$6,COLUMNS($G:AO)-2,,)=0,"",IF($B10="","",IF(COUNTA(Paramétrages!$F$5:$F$32)=0,"",IF(ISBLANK('Compréhension de l''écrit'!$D10),"",IF((SUMIFS(Paramétrages!$W:$W,Paramétrages!$Y:$Y,IF(OFFSET(Paramétrages!$F$6,COLUMNS($G:AO)-2,,)=0,"",OFFSET(Paramétrages!$F$6,COLUMNS($G:AO)-2,,)),Paramétrages!$X:$X,$B10&amp;$C10)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10&amp;$C10))/(IF(OFFSET(Paramétrages!$G$6,COLUMNS($H:AP)-2,,)=0,"",OFFSET(Paramétrages!$G$6,COLUMNS($H:AP)-2,,)))&lt;0.67,"B","C"))))))&amp;IF(OFFSET(Paramétrages!$F$6,COLUMNS($G:AO)-2,,)=0,"",IF(ISBLANK('Compréhension de l''écrit'!$D10),""," ("&amp;SUMIFS(Paramétrages!$W:$W,Paramétrages!$Y:$Y,IF(OFFSET(Paramétrages!$F$6,COLUMNS($G:AO)-2,,)=0,"",OFFSET(Paramétrages!$F$6,COLUMNS($G:AO)-2,,)),Paramétrages!$X:$X,$B10&amp;$C10)&amp;" sur "&amp;IF(OFFSET(Paramétrages!$G$6,COLUMNS($H:AP)-2,,)=0,"",OFFSET(Paramétrages!$G$6,COLUMNS($H:AP)-2,,))&amp;")"))</f>
        <v/>
      </c>
      <c r="AN10" s="1" t="str">
        <f ca="1">IF(OFFSET(Paramétrages!$F$6,COLUMNS($G:AP)-2,,)=0,"",IF($B10="","",IF(COUNTA(Paramétrages!$F$5:$F$32)=0,"",IF(ISBLANK('Compréhension de l''écrit'!$D10),"",IF((SUMIFS(Paramétrages!$W:$W,Paramétrages!$Y:$Y,IF(OFFSET(Paramétrages!$F$6,COLUMNS($G:AP)-2,,)=0,"",OFFSET(Paramétrages!$F$6,COLUMNS($G:AP)-2,,)),Paramétrages!$X:$X,$B10&amp;$C10)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10&amp;$C10))/(IF(OFFSET(Paramétrages!$G$6,COLUMNS($H:AQ)-2,,)=0,"",OFFSET(Paramétrages!$G$6,COLUMNS($H:AQ)-2,,)))&lt;0.67,"B","C"))))))&amp;IF(OFFSET(Paramétrages!$F$6,COLUMNS($G:AP)-2,,)=0,"",IF(ISBLANK('Compréhension de l''écrit'!$D10),""," ("&amp;SUMIFS(Paramétrages!$W:$W,Paramétrages!$Y:$Y,IF(OFFSET(Paramétrages!$F$6,COLUMNS($G:AP)-2,,)=0,"",OFFSET(Paramétrages!$F$6,COLUMNS($G:AP)-2,,)),Paramétrages!$X:$X,$B10&amp;$C10)&amp;" sur "&amp;IF(OFFSET(Paramétrages!$G$6,COLUMNS($H:AQ)-2,,)=0,"",OFFSET(Paramétrages!$G$6,COLUMNS($H:AQ)-2,,))&amp;")"))</f>
        <v/>
      </c>
      <c r="AO10" s="1" t="str">
        <f ca="1">IF(OFFSET(Paramétrages!$F$6,COLUMNS($G:AQ)-2,,)=0,"",IF($B10="","",IF(COUNTA(Paramétrages!$F$5:$F$32)=0,"",IF(ISBLANK('Compréhension de l''écrit'!$D10),"",IF((SUMIFS(Paramétrages!$W:$W,Paramétrages!$Y:$Y,IF(OFFSET(Paramétrages!$F$6,COLUMNS($G:AQ)-2,,)=0,"",OFFSET(Paramétrages!$F$6,COLUMNS($G:AQ)-2,,)),Paramétrages!$X:$X,$B10&amp;$C10)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10&amp;$C10))/(IF(OFFSET(Paramétrages!$G$6,COLUMNS($H:AR)-2,,)=0,"",OFFSET(Paramétrages!$G$6,COLUMNS($H:AR)-2,,)))&lt;0.67,"B","C"))))))&amp;IF(OFFSET(Paramétrages!$F$6,COLUMNS($G:AQ)-2,,)=0,"",IF(ISBLANK('Compréhension de l''écrit'!$D10),""," ("&amp;SUMIFS(Paramétrages!$W:$W,Paramétrages!$Y:$Y,IF(OFFSET(Paramétrages!$F$6,COLUMNS($G:AQ)-2,,)=0,"",OFFSET(Paramétrages!$F$6,COLUMNS($G:AQ)-2,,)),Paramétrages!$X:$X,$B10&amp;$C10)&amp;" sur "&amp;IF(OFFSET(Paramétrages!$G$6,COLUMNS($H:AR)-2,,)=0,"",OFFSET(Paramétrages!$G$6,COLUMNS($H:AR)-2,,))&amp;")"))</f>
        <v/>
      </c>
      <c r="AP10" s="1" t="str">
        <f ca="1">IF(OFFSET(Paramétrages!$F$6,COLUMNS($G:AR)-2,,)=0,"",IF($B10="","",IF(COUNTA(Paramétrages!$F$5:$F$32)=0,"",IF(ISBLANK('Compréhension de l''écrit'!$D10),"",IF((SUMIFS(Paramétrages!$W:$W,Paramétrages!$Y:$Y,IF(OFFSET(Paramétrages!$F$6,COLUMNS($G:AR)-2,,)=0,"",OFFSET(Paramétrages!$F$6,COLUMNS($G:AR)-2,,)),Paramétrages!$X:$X,$B10&amp;$C10)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10&amp;$C10))/(IF(OFFSET(Paramétrages!$G$6,COLUMNS($H:AS)-2,,)=0,"",OFFSET(Paramétrages!$G$6,COLUMNS($H:AS)-2,,)))&lt;0.67,"B","C"))))))&amp;IF(OFFSET(Paramétrages!$F$6,COLUMNS($G:AR)-2,,)=0,"",IF(ISBLANK('Compréhension de l''écrit'!$D10),""," ("&amp;SUMIFS(Paramétrages!$W:$W,Paramétrages!$Y:$Y,IF(OFFSET(Paramétrages!$F$6,COLUMNS($G:AR)-2,,)=0,"",OFFSET(Paramétrages!$F$6,COLUMNS($G:AR)-2,,)),Paramétrages!$X:$X,$B10&amp;$C10)&amp;" sur "&amp;IF(OFFSET(Paramétrages!$G$6,COLUMNS($H:AS)-2,,)=0,"",OFFSET(Paramétrages!$G$6,COLUMNS($H:AS)-2,,))&amp;")"))</f>
        <v/>
      </c>
      <c r="AQ10" s="1" t="str">
        <f ca="1">IF(OFFSET(Paramétrages!$F$6,COLUMNS($G:AS)-2,,)=0,"",IF($B10="","",IF(COUNTA(Paramétrages!$F$5:$F$32)=0,"",IF(ISBLANK('Compréhension de l''écrit'!$D10),"",IF((SUMIFS(Paramétrages!$W:$W,Paramétrages!$Y:$Y,IF(OFFSET(Paramétrages!$F$6,COLUMNS($G:AS)-2,,)=0,"",OFFSET(Paramétrages!$F$6,COLUMNS($G:AS)-2,,)),Paramétrages!$X:$X,$B10&amp;$C10)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10&amp;$C10))/(IF(OFFSET(Paramétrages!$G$6,COLUMNS($H:AT)-2,,)=0,"",OFFSET(Paramétrages!$G$6,COLUMNS($H:AT)-2,,)))&lt;0.67,"B","C"))))))&amp;IF(OFFSET(Paramétrages!$F$6,COLUMNS($G:AS)-2,,)=0,"",IF(ISBLANK('Compréhension de l''écrit'!$D10),""," ("&amp;SUMIFS(Paramétrages!$W:$W,Paramétrages!$Y:$Y,IF(OFFSET(Paramétrages!$F$6,COLUMNS($G:AS)-2,,)=0,"",OFFSET(Paramétrages!$F$6,COLUMNS($G:AS)-2,,)),Paramétrages!$X:$X,$B10&amp;$C10)&amp;" sur "&amp;IF(OFFSET(Paramétrages!$G$6,COLUMNS($H:AT)-2,,)=0,"",OFFSET(Paramétrages!$G$6,COLUMNS($H:AT)-2,,))&amp;")"))</f>
        <v/>
      </c>
      <c r="AR10" s="1" t="str">
        <f ca="1">IF(OFFSET(Paramétrages!$F$6,COLUMNS($G:AT)-2,,)=0,"",IF($B10="","",IF(COUNTA(Paramétrages!$F$5:$F$32)=0,"",IF(ISBLANK('Compréhension de l''écrit'!$D10),"",IF((SUMIFS(Paramétrages!$W:$W,Paramétrages!$Y:$Y,IF(OFFSET(Paramétrages!$F$6,COLUMNS($G:AT)-2,,)=0,"",OFFSET(Paramétrages!$F$6,COLUMNS($G:AT)-2,,)),Paramétrages!$X:$X,$B10&amp;$C10)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10&amp;$C10))/(IF(OFFSET(Paramétrages!$G$6,COLUMNS($H:AU)-2,,)=0,"",OFFSET(Paramétrages!$G$6,COLUMNS($H:AU)-2,,)))&lt;0.67,"B","C"))))))&amp;IF(OFFSET(Paramétrages!$F$6,COLUMNS($G:AT)-2,,)=0,"",IF(ISBLANK('Compréhension de l''écrit'!$D10),""," ("&amp;SUMIFS(Paramétrages!$W:$W,Paramétrages!$Y:$Y,IF(OFFSET(Paramétrages!$F$6,COLUMNS($G:AT)-2,,)=0,"",OFFSET(Paramétrages!$F$6,COLUMNS($G:AT)-2,,)),Paramétrages!$X:$X,$B10&amp;$C10)&amp;" sur "&amp;IF(OFFSET(Paramétrages!$G$6,COLUMNS($H:AU)-2,,)=0,"",OFFSET(Paramétrages!$G$6,COLUMNS($H:AU)-2,,))&amp;")"))</f>
        <v/>
      </c>
      <c r="AS10" s="1" t="str">
        <f ca="1">IF(OFFSET(Paramétrages!$F$6,COLUMNS($G:AU)-2,,)=0,"",IF($B10="","",IF(COUNTA(Paramétrages!$F$5:$F$32)=0,"",IF(ISBLANK('Compréhension de l''écrit'!$D10),"",IF((SUMIFS(Paramétrages!$W:$W,Paramétrages!$Y:$Y,IF(OFFSET(Paramétrages!$F$6,COLUMNS($G:AU)-2,,)=0,"",OFFSET(Paramétrages!$F$6,COLUMNS($G:AU)-2,,)),Paramétrages!$X:$X,$B10&amp;$C10)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10&amp;$C10))/(IF(OFFSET(Paramétrages!$G$6,COLUMNS($H:AV)-2,,)=0,"",OFFSET(Paramétrages!$G$6,COLUMNS($H:AV)-2,,)))&lt;0.67,"B","C"))))))&amp;IF(OFFSET(Paramétrages!$F$6,COLUMNS($G:AU)-2,,)=0,"",IF(ISBLANK('Compréhension de l''écrit'!$D10),""," ("&amp;SUMIFS(Paramétrages!$W:$W,Paramétrages!$Y:$Y,IF(OFFSET(Paramétrages!$F$6,COLUMNS($G:AU)-2,,)=0,"",OFFSET(Paramétrages!$F$6,COLUMNS($G:AU)-2,,)),Paramétrages!$X:$X,$B10&amp;$C10)&amp;" sur "&amp;IF(OFFSET(Paramétrages!$G$6,COLUMNS($H:AV)-2,,)=0,"",OFFSET(Paramétrages!$G$6,COLUMNS($H:AV)-2,,))&amp;")"))</f>
        <v/>
      </c>
      <c r="AT10" s="1" t="str">
        <f ca="1">IF(OFFSET(Paramétrages!$F$6,COLUMNS($G:AV)-2,,)=0,"",IF($B10="","",IF(COUNTA(Paramétrages!$F$5:$F$32)=0,"",IF(ISBLANK('Compréhension de l''écrit'!$D10),"",IF((SUMIFS(Paramétrages!$W:$W,Paramétrages!$Y:$Y,IF(OFFSET(Paramétrages!$F$6,COLUMNS($G:AV)-2,,)=0,"",OFFSET(Paramétrages!$F$6,COLUMNS($G:AV)-2,,)),Paramétrages!$X:$X,$B10&amp;$C10)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10&amp;$C10))/(IF(OFFSET(Paramétrages!$G$6,COLUMNS($H:AW)-2,,)=0,"",OFFSET(Paramétrages!$G$6,COLUMNS($H:AW)-2,,)))&lt;0.67,"B","C"))))))&amp;IF(OFFSET(Paramétrages!$F$6,COLUMNS($G:AV)-2,,)=0,"",IF(ISBLANK('Compréhension de l''écrit'!$D10),""," ("&amp;SUMIFS(Paramétrages!$W:$W,Paramétrages!$Y:$Y,IF(OFFSET(Paramétrages!$F$6,COLUMNS($G:AV)-2,,)=0,"",OFFSET(Paramétrages!$F$6,COLUMNS($G:AV)-2,,)),Paramétrages!$X:$X,$B10&amp;$C10)&amp;" sur "&amp;IF(OFFSET(Paramétrages!$G$6,COLUMNS($H:AW)-2,,)=0,"",OFFSET(Paramétrages!$G$6,COLUMNS($H:AW)-2,,))&amp;")"))</f>
        <v/>
      </c>
      <c r="AU10" s="1" t="str">
        <f ca="1">IF(OFFSET(Paramétrages!$F$6,COLUMNS($G:AW)-2,,)=0,"",IF($B10="","",IF(COUNTA(Paramétrages!$F$5:$F$32)=0,"",IF(ISBLANK('Compréhension de l''écrit'!$D10),"",IF((SUMIFS(Paramétrages!$W:$W,Paramétrages!$Y:$Y,IF(OFFSET(Paramétrages!$F$6,COLUMNS($G:AW)-2,,)=0,"",OFFSET(Paramétrages!$F$6,COLUMNS($G:AW)-2,,)),Paramétrages!$X:$X,$B10&amp;$C10)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10&amp;$C10))/(IF(OFFSET(Paramétrages!$G$6,COLUMNS($H:AX)-2,,)=0,"",OFFSET(Paramétrages!$G$6,COLUMNS($H:AX)-2,,)))&lt;0.67,"B","C"))))))&amp;IF(OFFSET(Paramétrages!$F$6,COLUMNS($G:AW)-2,,)=0,"",IF(ISBLANK('Compréhension de l''écrit'!$D10),""," ("&amp;SUMIFS(Paramétrages!$W:$W,Paramétrages!$Y:$Y,IF(OFFSET(Paramétrages!$F$6,COLUMNS($G:AW)-2,,)=0,"",OFFSET(Paramétrages!$F$6,COLUMNS($G:AW)-2,,)),Paramétrages!$X:$X,$B10&amp;$C10)&amp;" sur "&amp;IF(OFFSET(Paramétrages!$G$6,COLUMNS($H:AX)-2,,)=0,"",OFFSET(Paramétrages!$G$6,COLUMNS($H:AX)-2,,))&amp;")"))</f>
        <v/>
      </c>
      <c r="AV10" s="1" t="str">
        <f ca="1">IF(OFFSET(Paramétrages!$F$6,COLUMNS($G:AX)-2,,)=0,"",IF($B10="","",IF(COUNTA(Paramétrages!$F$5:$F$32)=0,"",IF(ISBLANK('Compréhension de l''écrit'!$D10),"",IF((SUMIFS(Paramétrages!$W:$W,Paramétrages!$Y:$Y,IF(OFFSET(Paramétrages!$F$6,COLUMNS($G:AX)-2,,)=0,"",OFFSET(Paramétrages!$F$6,COLUMNS($G:AX)-2,,)),Paramétrages!$X:$X,$B10&amp;$C10)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10&amp;$C10))/(IF(OFFSET(Paramétrages!$G$6,COLUMNS($H:AY)-2,,)=0,"",OFFSET(Paramétrages!$G$6,COLUMNS($H:AY)-2,,)))&lt;0.67,"B","C"))))))&amp;IF(OFFSET(Paramétrages!$F$6,COLUMNS($G:AX)-2,,)=0,"",IF(ISBLANK('Compréhension de l''écrit'!$D10),""," ("&amp;SUMIFS(Paramétrages!$W:$W,Paramétrages!$Y:$Y,IF(OFFSET(Paramétrages!$F$6,COLUMNS($G:AX)-2,,)=0,"",OFFSET(Paramétrages!$F$6,COLUMNS($G:AX)-2,,)),Paramétrages!$X:$X,$B10&amp;$C10)&amp;" sur "&amp;IF(OFFSET(Paramétrages!$G$6,COLUMNS($H:AY)-2,,)=0,"",OFFSET(Paramétrages!$G$6,COLUMNS($H:AY)-2,,))&amp;")"))</f>
        <v/>
      </c>
      <c r="AW10" s="1" t="str">
        <f ca="1">IF(OFFSET(Paramétrages!$F$6,COLUMNS($G:AY)-2,,)=0,"",IF($B10="","",IF(COUNTA(Paramétrages!$F$5:$F$32)=0,"",IF(ISBLANK('Compréhension de l''écrit'!$D10),"",IF((SUMIFS(Paramétrages!$W:$W,Paramétrages!$Y:$Y,IF(OFFSET(Paramétrages!$F$6,COLUMNS($G:AY)-2,,)=0,"",OFFSET(Paramétrages!$F$6,COLUMNS($G:AY)-2,,)),Paramétrages!$X:$X,$B10&amp;$C10)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10&amp;$C10))/(IF(OFFSET(Paramétrages!$G$6,COLUMNS($H:AZ)-2,,)=0,"",OFFSET(Paramétrages!$G$6,COLUMNS($H:AZ)-2,,)))&lt;0.67,"B","C"))))))&amp;IF(OFFSET(Paramétrages!$F$6,COLUMNS($G:AY)-2,,)=0,"",IF(ISBLANK('Compréhension de l''écrit'!$D10),""," ("&amp;SUMIFS(Paramétrages!$W:$W,Paramétrages!$Y:$Y,IF(OFFSET(Paramétrages!$F$6,COLUMNS($G:AY)-2,,)=0,"",OFFSET(Paramétrages!$F$6,COLUMNS($G:AY)-2,,)),Paramétrages!$X:$X,$B10&amp;$C10)&amp;" sur "&amp;IF(OFFSET(Paramétrages!$G$6,COLUMNS($H:AZ)-2,,)=0,"",OFFSET(Paramétrages!$G$6,COLUMNS($H:AZ)-2,,))&amp;")"))</f>
        <v/>
      </c>
      <c r="AX10" s="1" t="str">
        <f ca="1">IF(OFFSET(Paramétrages!$F$6,COLUMNS($G:AZ)-2,,)=0,"",IF($B10="","",IF(COUNTA(Paramétrages!$F$5:$F$32)=0,"",IF(ISBLANK('Compréhension de l''écrit'!$D10),"",IF((SUMIFS(Paramétrages!$W:$W,Paramétrages!$Y:$Y,IF(OFFSET(Paramétrages!$F$6,COLUMNS($G:AZ)-2,,)=0,"",OFFSET(Paramétrages!$F$6,COLUMNS($G:AZ)-2,,)),Paramétrages!$X:$X,$B10&amp;$C10)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10&amp;$C10))/(IF(OFFSET(Paramétrages!$G$6,COLUMNS($H:BA)-2,,)=0,"",OFFSET(Paramétrages!$G$6,COLUMNS($H:BA)-2,,)))&lt;0.67,"B","C"))))))&amp;IF(OFFSET(Paramétrages!$F$6,COLUMNS($G:AZ)-2,,)=0,"",IF(ISBLANK('Compréhension de l''écrit'!$D10),""," ("&amp;SUMIFS(Paramétrages!$W:$W,Paramétrages!$Y:$Y,IF(OFFSET(Paramétrages!$F$6,COLUMNS($G:AZ)-2,,)=0,"",OFFSET(Paramétrages!$F$6,COLUMNS($G:AZ)-2,,)),Paramétrages!$X:$X,$B10&amp;$C10)&amp;" sur "&amp;IF(OFFSET(Paramétrages!$G$6,COLUMNS($H:BA)-2,,)=0,"",OFFSET(Paramétrages!$G$6,COLUMNS($H:BA)-2,,))&amp;")"))</f>
        <v/>
      </c>
      <c r="AY10" s="1" t="str">
        <f ca="1">IF(OFFSET(Paramétrages!$F$6,COLUMNS($G:BA)-2,,)=0,"",IF($B10="","",IF(COUNTA(Paramétrages!$F$5:$F$32)=0,"",IF(ISBLANK('Compréhension de l''écrit'!$D10),"",IF((SUMIFS(Paramétrages!$W:$W,Paramétrages!$Y:$Y,IF(OFFSET(Paramétrages!$F$6,COLUMNS($G:BA)-2,,)=0,"",OFFSET(Paramétrages!$F$6,COLUMNS($G:BA)-2,,)),Paramétrages!$X:$X,$B10&amp;$C10)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10&amp;$C10))/(IF(OFFSET(Paramétrages!$G$6,COLUMNS($H:BB)-2,,)=0,"",OFFSET(Paramétrages!$G$6,COLUMNS($H:BB)-2,,)))&lt;0.67,"B","C"))))))&amp;IF(OFFSET(Paramétrages!$F$6,COLUMNS($G:BA)-2,,)=0,"",IF(ISBLANK('Compréhension de l''écrit'!$D10),""," ("&amp;SUMIFS(Paramétrages!$W:$W,Paramétrages!$Y:$Y,IF(OFFSET(Paramétrages!$F$6,COLUMNS($G:BA)-2,,)=0,"",OFFSET(Paramétrages!$F$6,COLUMNS($G:BA)-2,,)),Paramétrages!$X:$X,$B10&amp;$C10)&amp;" sur "&amp;IF(OFFSET(Paramétrages!$G$6,COLUMNS($H:BB)-2,,)=0,"",OFFSET(Paramétrages!$G$6,COLUMNS($H:BB)-2,,))&amp;")"))</f>
        <v/>
      </c>
      <c r="AZ10" s="1" t="str">
        <f ca="1">IF(OFFSET(Paramétrages!$F$6,COLUMNS($G:BB)-2,,)=0,"",IF($B10="","",IF(COUNTA(Paramétrages!$F$5:$F$32)=0,"",IF(ISBLANK('Compréhension de l''écrit'!$D10),"",IF((SUMIFS(Paramétrages!$W:$W,Paramétrages!$Y:$Y,IF(OFFSET(Paramétrages!$F$6,COLUMNS($G:BB)-2,,)=0,"",OFFSET(Paramétrages!$F$6,COLUMNS($G:BB)-2,,)),Paramétrages!$X:$X,$B10&amp;$C10)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10&amp;$C10))/(IF(OFFSET(Paramétrages!$G$6,COLUMNS($H:BC)-2,,)=0,"",OFFSET(Paramétrages!$G$6,COLUMNS($H:BC)-2,,)))&lt;0.67,"B","C"))))))&amp;IF(OFFSET(Paramétrages!$F$6,COLUMNS($G:BB)-2,,)=0,"",IF(ISBLANK('Compréhension de l''écrit'!$D10),""," ("&amp;SUMIFS(Paramétrages!$W:$W,Paramétrages!$Y:$Y,IF(OFFSET(Paramétrages!$F$6,COLUMNS($G:BB)-2,,)=0,"",OFFSET(Paramétrages!$F$6,COLUMNS($G:BB)-2,,)),Paramétrages!$X:$X,$B10&amp;$C10)&amp;" sur "&amp;IF(OFFSET(Paramétrages!$G$6,COLUMNS($H:BC)-2,,)=0,"",OFFSET(Paramétrages!$G$6,COLUMNS($H:BC)-2,,))&amp;")"))</f>
        <v/>
      </c>
      <c r="BA10" s="1" t="str">
        <f ca="1">IF(OFFSET(Paramétrages!$F$6,COLUMNS($G:BC)-2,,)=0,"",IF($B10="","",IF(COUNTA(Paramétrages!$F$5:$F$32)=0,"",IF(ISBLANK('Compréhension de l''écrit'!$D10),"",IF((SUMIFS(Paramétrages!$W:$W,Paramétrages!$Y:$Y,IF(OFFSET(Paramétrages!$F$6,COLUMNS($G:BC)-2,,)=0,"",OFFSET(Paramétrages!$F$6,COLUMNS($G:BC)-2,,)),Paramétrages!$X:$X,$B10&amp;$C10)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10&amp;$C10))/(IF(OFFSET(Paramétrages!$G$6,COLUMNS($H:BD)-2,,)=0,"",OFFSET(Paramétrages!$G$6,COLUMNS($H:BD)-2,,)))&lt;0.67,"B","C"))))))&amp;IF(OFFSET(Paramétrages!$F$6,COLUMNS($G:BC)-2,,)=0,"",IF(ISBLANK('Compréhension de l''écrit'!$D10),""," ("&amp;SUMIFS(Paramétrages!$W:$W,Paramétrages!$Y:$Y,IF(OFFSET(Paramétrages!$F$6,COLUMNS($G:BC)-2,,)=0,"",OFFSET(Paramétrages!$F$6,COLUMNS($G:BC)-2,,)),Paramétrages!$X:$X,$B10&amp;$C10)&amp;" sur "&amp;IF(OFFSET(Paramétrages!$G$6,COLUMNS($H:BD)-2,,)=0,"",OFFSET(Paramétrages!$G$6,COLUMNS($H:BD)-2,,))&amp;")"))</f>
        <v/>
      </c>
      <c r="BB10" s="1" t="str">
        <f ca="1">IF(OFFSET(Paramétrages!$F$6,COLUMNS($G:BD)-2,,)=0,"",IF($B10="","",IF(COUNTA(Paramétrages!$F$5:$F$32)=0,"",IF(ISBLANK('Compréhension de l''écrit'!$D10),"",IF((SUMIFS(Paramétrages!$W:$W,Paramétrages!$Y:$Y,IF(OFFSET(Paramétrages!$F$6,COLUMNS($G:BD)-2,,)=0,"",OFFSET(Paramétrages!$F$6,COLUMNS($G:BD)-2,,)),Paramétrages!$X:$X,$B10&amp;$C10)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10&amp;$C10))/(IF(OFFSET(Paramétrages!$G$6,COLUMNS($H:BE)-2,,)=0,"",OFFSET(Paramétrages!$G$6,COLUMNS($H:BE)-2,,)))&lt;0.67,"B","C"))))))&amp;IF(OFFSET(Paramétrages!$F$6,COLUMNS($G:BD)-2,,)=0,"",IF(ISBLANK('Compréhension de l''écrit'!$D10),""," ("&amp;SUMIFS(Paramétrages!$W:$W,Paramétrages!$Y:$Y,IF(OFFSET(Paramétrages!$F$6,COLUMNS($G:BD)-2,,)=0,"",OFFSET(Paramétrages!$F$6,COLUMNS($G:BD)-2,,)),Paramétrages!$X:$X,$B10&amp;$C10)&amp;" sur "&amp;IF(OFFSET(Paramétrages!$G$6,COLUMNS($H:BE)-2,,)=0,"",OFFSET(Paramétrages!$G$6,COLUMNS($H:BE)-2,,))&amp;")"))</f>
        <v/>
      </c>
      <c r="BC10" s="1" t="str">
        <f ca="1">IF(OFFSET(Paramétrages!$F$6,COLUMNS($G:BE)-2,,)=0,"",IF($B10="","",IF(COUNTA(Paramétrages!$F$5:$F$32)=0,"",IF(ISBLANK('Compréhension de l''écrit'!$D10),"",IF((SUMIFS(Paramétrages!$W:$W,Paramétrages!$Y:$Y,IF(OFFSET(Paramétrages!$F$6,COLUMNS($G:BE)-2,,)=0,"",OFFSET(Paramétrages!$F$6,COLUMNS($G:BE)-2,,)),Paramétrages!$X:$X,$B10&amp;$C10)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10&amp;$C10))/(IF(OFFSET(Paramétrages!$G$6,COLUMNS($H:BF)-2,,)=0,"",OFFSET(Paramétrages!$G$6,COLUMNS($H:BF)-2,,)))&lt;0.67,"B","C"))))))&amp;IF(OFFSET(Paramétrages!$F$6,COLUMNS($G:BE)-2,,)=0,"",IF(ISBLANK('Compréhension de l''écrit'!$D10),""," ("&amp;SUMIFS(Paramétrages!$W:$W,Paramétrages!$Y:$Y,IF(OFFSET(Paramétrages!$F$6,COLUMNS($G:BE)-2,,)=0,"",OFFSET(Paramétrages!$F$6,COLUMNS($G:BE)-2,,)),Paramétrages!$X:$X,$B10&amp;$C10)&amp;" sur "&amp;IF(OFFSET(Paramétrages!$G$6,COLUMNS($H:BF)-2,,)=0,"",OFFSET(Paramétrages!$G$6,COLUMNS($H:BF)-2,,))&amp;")"))</f>
        <v/>
      </c>
      <c r="BD10" s="1" t="str">
        <f ca="1">IF(OFFSET(Paramétrages!$F$6,COLUMNS($G:BF)-2,,)=0,"",IF($B10="","",IF(COUNTA(Paramétrages!$F$5:$F$32)=0,"",IF(ISBLANK('Compréhension de l''écrit'!$D10),"",IF((SUMIFS(Paramétrages!$W:$W,Paramétrages!$Y:$Y,IF(OFFSET(Paramétrages!$F$6,COLUMNS($G:BF)-2,,)=0,"",OFFSET(Paramétrages!$F$6,COLUMNS($G:BF)-2,,)),Paramétrages!$X:$X,$B10&amp;$C10)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10&amp;$C10))/(IF(OFFSET(Paramétrages!$G$6,COLUMNS($H:BG)-2,,)=0,"",OFFSET(Paramétrages!$G$6,COLUMNS($H:BG)-2,,)))&lt;0.67,"B","C"))))))&amp;IF(OFFSET(Paramétrages!$F$6,COLUMNS($G:BF)-2,,)=0,"",IF(ISBLANK('Compréhension de l''écrit'!$D10),""," ("&amp;SUMIFS(Paramétrages!$W:$W,Paramétrages!$Y:$Y,IF(OFFSET(Paramétrages!$F$6,COLUMNS($G:BF)-2,,)=0,"",OFFSET(Paramétrages!$F$6,COLUMNS($G:BF)-2,,)),Paramétrages!$X:$X,$B10&amp;$C10)&amp;" sur "&amp;IF(OFFSET(Paramétrages!$G$6,COLUMNS($H:BG)-2,,)=0,"",OFFSET(Paramétrages!$G$6,COLUMNS($H:BG)-2,,))&amp;")"))</f>
        <v/>
      </c>
      <c r="BE10" s="1" t="str">
        <f ca="1">IF(OFFSET(Paramétrages!$F$6,COLUMNS($G:BG)-2,,)=0,"",IF($B10="","",IF(COUNTA(Paramétrages!$F$5:$F$32)=0,"",IF(ISBLANK('Compréhension de l''écrit'!$D10),"",IF((SUMIFS(Paramétrages!$W:$W,Paramétrages!$Y:$Y,IF(OFFSET(Paramétrages!$F$6,COLUMNS($G:BG)-2,,)=0,"",OFFSET(Paramétrages!$F$6,COLUMNS($G:BG)-2,,)),Paramétrages!$X:$X,$B10&amp;$C10)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10&amp;$C10))/(IF(OFFSET(Paramétrages!$G$6,COLUMNS($H:BH)-2,,)=0,"",OFFSET(Paramétrages!$G$6,COLUMNS($H:BH)-2,,)))&lt;0.67,"B","C"))))))&amp;IF(OFFSET(Paramétrages!$F$6,COLUMNS($G:BG)-2,,)=0,"",IF(ISBLANK('Compréhension de l''écrit'!$D10),""," ("&amp;SUMIFS(Paramétrages!$W:$W,Paramétrages!$Y:$Y,IF(OFFSET(Paramétrages!$F$6,COLUMNS($G:BG)-2,,)=0,"",OFFSET(Paramétrages!$F$6,COLUMNS($G:BG)-2,,)),Paramétrages!$X:$X,$B10&amp;$C10)&amp;" sur "&amp;IF(OFFSET(Paramétrages!$G$6,COLUMNS($H:BH)-2,,)=0,"",OFFSET(Paramétrages!$G$6,COLUMNS($H:BH)-2,,))&amp;")"))</f>
        <v/>
      </c>
      <c r="BF10" s="1" t="str">
        <f ca="1">IF(OFFSET(Paramétrages!$F$6,COLUMNS($G:BH)-2,,)=0,"",IF($B10="","",IF(COUNTA(Paramétrages!$F$5:$F$32)=0,"",IF(ISBLANK('Compréhension de l''écrit'!$D10),"",IF((SUMIFS(Paramétrages!$W:$W,Paramétrages!$Y:$Y,IF(OFFSET(Paramétrages!$F$6,COLUMNS($G:BH)-2,,)=0,"",OFFSET(Paramétrages!$F$6,COLUMNS($G:BH)-2,,)),Paramétrages!$X:$X,$B10&amp;$C10)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10&amp;$C10))/(IF(OFFSET(Paramétrages!$G$6,COLUMNS($H:BI)-2,,)=0,"",OFFSET(Paramétrages!$G$6,COLUMNS($H:BI)-2,,)))&lt;0.67,"B","C"))))))&amp;IF(OFFSET(Paramétrages!$F$6,COLUMNS($G:BH)-2,,)=0,"",IF(ISBLANK('Compréhension de l''écrit'!$D10),""," ("&amp;SUMIFS(Paramétrages!$W:$W,Paramétrages!$Y:$Y,IF(OFFSET(Paramétrages!$F$6,COLUMNS($G:BH)-2,,)=0,"",OFFSET(Paramétrages!$F$6,COLUMNS($G:BH)-2,,)),Paramétrages!$X:$X,$B10&amp;$C10)&amp;" sur "&amp;IF(OFFSET(Paramétrages!$G$6,COLUMNS($H:BI)-2,,)=0,"",OFFSET(Paramétrages!$G$6,COLUMNS($H:BI)-2,,))&amp;")"))</f>
        <v/>
      </c>
      <c r="BG10" s="1" t="str">
        <f ca="1">IF(OFFSET(Paramétrages!$F$6,COLUMNS($G:BI)-2,,)=0,"",IF($B10="","",IF(COUNTA(Paramétrages!$F$5:$F$32)=0,"",IF(ISBLANK('Compréhension de l''écrit'!$D10),"",IF((SUMIFS(Paramétrages!$W:$W,Paramétrages!$Y:$Y,IF(OFFSET(Paramétrages!$F$6,COLUMNS($G:BI)-2,,)=0,"",OFFSET(Paramétrages!$F$6,COLUMNS($G:BI)-2,,)),Paramétrages!$X:$X,$B10&amp;$C10)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10&amp;$C10))/(IF(OFFSET(Paramétrages!$G$6,COLUMNS($H:BJ)-2,,)=0,"",OFFSET(Paramétrages!$G$6,COLUMNS($H:BJ)-2,,)))&lt;0.67,"B","C"))))))&amp;IF(OFFSET(Paramétrages!$F$6,COLUMNS($G:BI)-2,,)=0,"",IF(ISBLANK('Compréhension de l''écrit'!$D10),""," ("&amp;SUMIFS(Paramétrages!$W:$W,Paramétrages!$Y:$Y,IF(OFFSET(Paramétrages!$F$6,COLUMNS($G:BI)-2,,)=0,"",OFFSET(Paramétrages!$F$6,COLUMNS($G:BI)-2,,)),Paramétrages!$X:$X,$B10&amp;$C10)&amp;" sur "&amp;IF(OFFSET(Paramétrages!$G$6,COLUMNS($H:BJ)-2,,)=0,"",OFFSET(Paramétrages!$G$6,COLUMNS($H:BJ)-2,,))&amp;")"))</f>
        <v/>
      </c>
      <c r="BH10" s="1" t="str">
        <f ca="1">IF(OFFSET(Paramétrages!$F$6,COLUMNS($G:BJ)-2,,)=0,"",IF($B10="","",IF(COUNTA(Paramétrages!$F$5:$F$32)=0,"",IF(ISBLANK('Compréhension de l''écrit'!$D10),"",IF((SUMIFS(Paramétrages!$W:$W,Paramétrages!$Y:$Y,IF(OFFSET(Paramétrages!$F$6,COLUMNS($G:BJ)-2,,)=0,"",OFFSET(Paramétrages!$F$6,COLUMNS($G:BJ)-2,,)),Paramétrages!$X:$X,$B10&amp;$C10)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10&amp;$C10))/(IF(OFFSET(Paramétrages!$G$6,COLUMNS($H:BK)-2,,)=0,"",OFFSET(Paramétrages!$G$6,COLUMNS($H:BK)-2,,)))&lt;0.67,"B","C"))))))&amp;IF(OFFSET(Paramétrages!$F$6,COLUMNS($G:BJ)-2,,)=0,"",IF(ISBLANK('Compréhension de l''écrit'!$D10),""," ("&amp;SUMIFS(Paramétrages!$W:$W,Paramétrages!$Y:$Y,IF(OFFSET(Paramétrages!$F$6,COLUMNS($G:BJ)-2,,)=0,"",OFFSET(Paramétrages!$F$6,COLUMNS($G:BJ)-2,,)),Paramétrages!$X:$X,$B10&amp;$C10)&amp;" sur "&amp;IF(OFFSET(Paramétrages!$G$6,COLUMNS($H:BK)-2,,)=0,"",OFFSET(Paramétrages!$G$6,COLUMNS($H:BK)-2,,))&amp;")"))</f>
        <v/>
      </c>
      <c r="BI10" s="1" t="str">
        <f ca="1">IF(OFFSET(Paramétrages!$F$6,COLUMNS($G:BK)-2,,)=0,"",IF($B10="","",IF(COUNTA(Paramétrages!$F$5:$F$32)=0,"",IF(ISBLANK('Compréhension de l''écrit'!$D10),"",IF((SUMIFS(Paramétrages!$W:$W,Paramétrages!$Y:$Y,IF(OFFSET(Paramétrages!$F$6,COLUMNS($G:BK)-2,,)=0,"",OFFSET(Paramétrages!$F$6,COLUMNS($G:BK)-2,,)),Paramétrages!$X:$X,$B10&amp;$C10)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10&amp;$C10))/(IF(OFFSET(Paramétrages!$G$6,COLUMNS($H:BL)-2,,)=0,"",OFFSET(Paramétrages!$G$6,COLUMNS($H:BL)-2,,)))&lt;0.67,"B","C"))))))&amp;IF(OFFSET(Paramétrages!$F$6,COLUMNS($G:BK)-2,,)=0,"",IF(ISBLANK('Compréhension de l''écrit'!$D10),""," ("&amp;SUMIFS(Paramétrages!$W:$W,Paramétrages!$Y:$Y,IF(OFFSET(Paramétrages!$F$6,COLUMNS($G:BK)-2,,)=0,"",OFFSET(Paramétrages!$F$6,COLUMNS($G:BK)-2,,)),Paramétrages!$X:$X,$B10&amp;$C10)&amp;" sur "&amp;IF(OFFSET(Paramétrages!$G$6,COLUMNS($H:BL)-2,,)=0,"",OFFSET(Paramétrages!$G$6,COLUMNS($H:BL)-2,,))&amp;")"))</f>
        <v/>
      </c>
      <c r="BJ10" s="1" t="str">
        <f ca="1">IF(OFFSET(Paramétrages!$F$6,COLUMNS($G:BL)-2,,)=0,"",IF($B10="","",IF(COUNTA(Paramétrages!$F$5:$F$32)=0,"",IF(ISBLANK('Compréhension de l''écrit'!$D10),"",IF((SUMIFS(Paramétrages!$W:$W,Paramétrages!$Y:$Y,IF(OFFSET(Paramétrages!$F$6,COLUMNS($G:BL)-2,,)=0,"",OFFSET(Paramétrages!$F$6,COLUMNS($G:BL)-2,,)),Paramétrages!$X:$X,$B10&amp;$C10)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10&amp;$C10))/(IF(OFFSET(Paramétrages!$G$6,COLUMNS($H:BM)-2,,)=0,"",OFFSET(Paramétrages!$G$6,COLUMNS($H:BM)-2,,)))&lt;0.67,"B","C"))))))&amp;IF(OFFSET(Paramétrages!$F$6,COLUMNS($G:BL)-2,,)=0,"",IF(ISBLANK('Compréhension de l''écrit'!$D10),""," ("&amp;SUMIFS(Paramétrages!$W:$W,Paramétrages!$Y:$Y,IF(OFFSET(Paramétrages!$F$6,COLUMNS($G:BL)-2,,)=0,"",OFFSET(Paramétrages!$F$6,COLUMNS($G:BL)-2,,)),Paramétrages!$X:$X,$B10&amp;$C10)&amp;" sur "&amp;IF(OFFSET(Paramétrages!$G$6,COLUMNS($H:BM)-2,,)=0,"",OFFSET(Paramétrages!$G$6,COLUMNS($H:BM)-2,,))&amp;")"))</f>
        <v/>
      </c>
      <c r="BK10" s="1" t="str">
        <f ca="1">IF(OFFSET(Paramétrages!$F$6,COLUMNS($G:BM)-2,,)=0,"",IF($B10="","",IF(COUNTA(Paramétrages!$F$5:$F$32)=0,"",IF(ISBLANK('Compréhension de l''écrit'!$D10),"",IF((SUMIFS(Paramétrages!$W:$W,Paramétrages!$Y:$Y,IF(OFFSET(Paramétrages!$F$6,COLUMNS($G:BM)-2,,)=0,"",OFFSET(Paramétrages!$F$6,COLUMNS($G:BM)-2,,)),Paramétrages!$X:$X,$B10&amp;$C10)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10&amp;$C10))/(IF(OFFSET(Paramétrages!$G$6,COLUMNS($H:BN)-2,,)=0,"",OFFSET(Paramétrages!$G$6,COLUMNS($H:BN)-2,,)))&lt;0.67,"B","C"))))))&amp;IF(OFFSET(Paramétrages!$F$6,COLUMNS($G:BM)-2,,)=0,"",IF(ISBLANK('Compréhension de l''écrit'!$D10),""," ("&amp;SUMIFS(Paramétrages!$W:$W,Paramétrages!$Y:$Y,IF(OFFSET(Paramétrages!$F$6,COLUMNS($G:BM)-2,,)=0,"",OFFSET(Paramétrages!$F$6,COLUMNS($G:BM)-2,,)),Paramétrages!$X:$X,$B10&amp;$C10)&amp;" sur "&amp;IF(OFFSET(Paramétrages!$G$6,COLUMNS($H:BN)-2,,)=0,"",OFFSET(Paramétrages!$G$6,COLUMNS($H:BN)-2,,))&amp;")"))</f>
        <v/>
      </c>
      <c r="BL10" s="1" t="str">
        <f ca="1">IF(OFFSET(Paramétrages!$F$6,COLUMNS($G:BN)-2,,)=0,"",IF($B10="","",IF(COUNTA(Paramétrages!$F$5:$F$32)=0,"",IF(ISBLANK('Compréhension de l''écrit'!$D10),"",IF((SUMIFS(Paramétrages!$W:$W,Paramétrages!$Y:$Y,IF(OFFSET(Paramétrages!$F$6,COLUMNS($G:BN)-2,,)=0,"",OFFSET(Paramétrages!$F$6,COLUMNS($G:BN)-2,,)),Paramétrages!$X:$X,$B10&amp;$C10)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10&amp;$C10))/(IF(OFFSET(Paramétrages!$G$6,COLUMNS($H:BO)-2,,)=0,"",OFFSET(Paramétrages!$G$6,COLUMNS($H:BO)-2,,)))&lt;0.67,"B","C"))))))&amp;IF(OFFSET(Paramétrages!$F$6,COLUMNS($G:BN)-2,,)=0,"",IF(ISBLANK('Compréhension de l''écrit'!$D10),""," ("&amp;SUMIFS(Paramétrages!$W:$W,Paramétrages!$Y:$Y,IF(OFFSET(Paramétrages!$F$6,COLUMNS($G:BN)-2,,)=0,"",OFFSET(Paramétrages!$F$6,COLUMNS($G:BN)-2,,)),Paramétrages!$X:$X,$B10&amp;$C10)&amp;" sur "&amp;IF(OFFSET(Paramétrages!$G$6,COLUMNS($H:BO)-2,,)=0,"",OFFSET(Paramétrages!$G$6,COLUMNS($H:BO)-2,,))&amp;")"))</f>
        <v/>
      </c>
      <c r="BM10" s="1" t="str">
        <f ca="1">IF(OFFSET(Paramétrages!$F$6,COLUMNS($G:BO)-2,,)=0,"",IF($B10="","",IF(COUNTA(Paramétrages!$F$5:$F$32)=0,"",IF(ISBLANK('Compréhension de l''écrit'!$D10),"",IF((SUMIFS(Paramétrages!$W:$W,Paramétrages!$Y:$Y,IF(OFFSET(Paramétrages!$F$6,COLUMNS($G:BO)-2,,)=0,"",OFFSET(Paramétrages!$F$6,COLUMNS($G:BO)-2,,)),Paramétrages!$X:$X,$B10&amp;$C10)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10&amp;$C10))/(IF(OFFSET(Paramétrages!$G$6,COLUMNS($H:BP)-2,,)=0,"",OFFSET(Paramétrages!$G$6,COLUMNS($H:BP)-2,,)))&lt;0.67,"B","C"))))))&amp;IF(OFFSET(Paramétrages!$F$6,COLUMNS($G:BO)-2,,)=0,"",IF(ISBLANK('Compréhension de l''écrit'!$D10),""," ("&amp;SUMIFS(Paramétrages!$W:$W,Paramétrages!$Y:$Y,IF(OFFSET(Paramétrages!$F$6,COLUMNS($G:BO)-2,,)=0,"",OFFSET(Paramétrages!$F$6,COLUMNS($G:BO)-2,,)),Paramétrages!$X:$X,$B10&amp;$C10)&amp;" sur "&amp;IF(OFFSET(Paramétrages!$G$6,COLUMNS($H:BP)-2,,)=0,"",OFFSET(Paramétrages!$G$6,COLUMNS($H:BP)-2,,))&amp;")"))</f>
        <v/>
      </c>
      <c r="BN10" s="1" t="str">
        <f ca="1">IF(OFFSET(Paramétrages!$F$6,COLUMNS($G:BP)-2,,)=0,"",IF($B10="","",IF(COUNTA(Paramétrages!$F$5:$F$32)=0,"",IF(ISBLANK('Compréhension de l''écrit'!$D10),"",IF((SUMIFS(Paramétrages!$W:$W,Paramétrages!$Y:$Y,IF(OFFSET(Paramétrages!$F$6,COLUMNS($G:BP)-2,,)=0,"",OFFSET(Paramétrages!$F$6,COLUMNS($G:BP)-2,,)),Paramétrages!$X:$X,$B10&amp;$C10)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10&amp;$C10))/(IF(OFFSET(Paramétrages!$G$6,COLUMNS($H:BQ)-2,,)=0,"",OFFSET(Paramétrages!$G$6,COLUMNS($H:BQ)-2,,)))&lt;0.67,"B","C"))))))&amp;IF(OFFSET(Paramétrages!$F$6,COLUMNS($G:BP)-2,,)=0,"",IF(ISBLANK('Compréhension de l''écrit'!$D10),""," ("&amp;SUMIFS(Paramétrages!$W:$W,Paramétrages!$Y:$Y,IF(OFFSET(Paramétrages!$F$6,COLUMNS($G:BP)-2,,)=0,"",OFFSET(Paramétrages!$F$6,COLUMNS($G:BP)-2,,)),Paramétrages!$X:$X,$B10&amp;$C10)&amp;" sur "&amp;IF(OFFSET(Paramétrages!$G$6,COLUMNS($H:BQ)-2,,)=0,"",OFFSET(Paramétrages!$G$6,COLUMNS($H:BQ)-2,,))&amp;")"))</f>
        <v/>
      </c>
      <c r="BO10" s="1" t="str">
        <f ca="1">IF(OFFSET(Paramétrages!$F$6,COLUMNS($G:BQ)-2,,)=0,"",IF($B10="","",IF(COUNTA(Paramétrages!$F$5:$F$32)=0,"",IF(ISBLANK('Compréhension de l''écrit'!$D10),"",IF((SUMIFS(Paramétrages!$W:$W,Paramétrages!$Y:$Y,IF(OFFSET(Paramétrages!$F$6,COLUMNS($G:BQ)-2,,)=0,"",OFFSET(Paramétrages!$F$6,COLUMNS($G:BQ)-2,,)),Paramétrages!$X:$X,$B10&amp;$C10)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10&amp;$C10))/(IF(OFFSET(Paramétrages!$G$6,COLUMNS($H:BR)-2,,)=0,"",OFFSET(Paramétrages!$G$6,COLUMNS($H:BR)-2,,)))&lt;0.67,"B","C"))))))&amp;IF(OFFSET(Paramétrages!$F$6,COLUMNS($G:BQ)-2,,)=0,"",IF(ISBLANK('Compréhension de l''écrit'!$D10),""," ("&amp;SUMIFS(Paramétrages!$W:$W,Paramétrages!$Y:$Y,IF(OFFSET(Paramétrages!$F$6,COLUMNS($G:BQ)-2,,)=0,"",OFFSET(Paramétrages!$F$6,COLUMNS($G:BQ)-2,,)),Paramétrages!$X:$X,$B10&amp;$C10)&amp;" sur "&amp;IF(OFFSET(Paramétrages!$G$6,COLUMNS($H:BR)-2,,)=0,"",OFFSET(Paramétrages!$G$6,COLUMNS($H:BR)-2,,))&amp;")"))</f>
        <v/>
      </c>
      <c r="BP10" s="1" t="str">
        <f ca="1">IF(OFFSET(Paramétrages!$F$6,COLUMNS($G:BR)-2,,)=0,"",IF($B10="","",IF(COUNTA(Paramétrages!$F$5:$F$32)=0,"",IF(ISBLANK('Compréhension de l''écrit'!$D10),"",IF((SUMIFS(Paramétrages!$W:$W,Paramétrages!$Y:$Y,IF(OFFSET(Paramétrages!$F$6,COLUMNS($G:BR)-2,,)=0,"",OFFSET(Paramétrages!$F$6,COLUMNS($G:BR)-2,,)),Paramétrages!$X:$X,$B10&amp;$C10)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10&amp;$C10))/(IF(OFFSET(Paramétrages!$G$6,COLUMNS($H:BS)-2,,)=0,"",OFFSET(Paramétrages!$G$6,COLUMNS($H:BS)-2,,)))&lt;0.67,"B","C"))))))&amp;IF(OFFSET(Paramétrages!$F$6,COLUMNS($G:BR)-2,,)=0,"",IF(ISBLANK('Compréhension de l''écrit'!$D10),""," ("&amp;SUMIFS(Paramétrages!$W:$W,Paramétrages!$Y:$Y,IF(OFFSET(Paramétrages!$F$6,COLUMNS($G:BR)-2,,)=0,"",OFFSET(Paramétrages!$F$6,COLUMNS($G:BR)-2,,)),Paramétrages!$X:$X,$B10&amp;$C10)&amp;" sur "&amp;IF(OFFSET(Paramétrages!$G$6,COLUMNS($H:BS)-2,,)=0,"",OFFSET(Paramétrages!$G$6,COLUMNS($H:BS)-2,,))&amp;")"))</f>
        <v/>
      </c>
      <c r="BQ10" s="1" t="str">
        <f ca="1">IF(OFFSET(Paramétrages!$F$6,COLUMNS($G:BS)-2,,)=0,"",IF($B10="","",IF(COUNTA(Paramétrages!$F$5:$F$32)=0,"",IF(ISBLANK('Compréhension de l''écrit'!$D10),"",IF((SUMIFS(Paramétrages!$W:$W,Paramétrages!$Y:$Y,IF(OFFSET(Paramétrages!$F$6,COLUMNS($G:BS)-2,,)=0,"",OFFSET(Paramétrages!$F$6,COLUMNS($G:BS)-2,,)),Paramétrages!$X:$X,$B10&amp;$C10)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10&amp;$C10))/(IF(OFFSET(Paramétrages!$G$6,COLUMNS($H:BT)-2,,)=0,"",OFFSET(Paramétrages!$G$6,COLUMNS($H:BT)-2,,)))&lt;0.67,"B","C"))))))&amp;IF(OFFSET(Paramétrages!$F$6,COLUMNS($G:BS)-2,,)=0,"",IF(ISBLANK('Compréhension de l''écrit'!$D10),""," ("&amp;SUMIFS(Paramétrages!$W:$W,Paramétrages!$Y:$Y,IF(OFFSET(Paramétrages!$F$6,COLUMNS($G:BS)-2,,)=0,"",OFFSET(Paramétrages!$F$6,COLUMNS($G:BS)-2,,)),Paramétrages!$X:$X,$B10&amp;$C10)&amp;" sur "&amp;IF(OFFSET(Paramétrages!$G$6,COLUMNS($H:BT)-2,,)=0,"",OFFSET(Paramétrages!$G$6,COLUMNS($H:BT)-2,,))&amp;")"))</f>
        <v/>
      </c>
      <c r="BR10" s="1" t="str">
        <f ca="1">IF(OFFSET(Paramétrages!$F$6,COLUMNS($G:BT)-2,,)=0,"",IF($B10="","",IF(COUNTA(Paramétrages!$F$5:$F$32)=0,"",IF(ISBLANK('Compréhension de l''écrit'!$D10),"",IF((SUMIFS(Paramétrages!$W:$W,Paramétrages!$Y:$Y,IF(OFFSET(Paramétrages!$F$6,COLUMNS($G:BT)-2,,)=0,"",OFFSET(Paramétrages!$F$6,COLUMNS($G:BT)-2,,)),Paramétrages!$X:$X,$B10&amp;$C10)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10&amp;$C10))/(IF(OFFSET(Paramétrages!$G$6,COLUMNS($H:BU)-2,,)=0,"",OFFSET(Paramétrages!$G$6,COLUMNS($H:BU)-2,,)))&lt;0.67,"B","C"))))))&amp;IF(OFFSET(Paramétrages!$F$6,COLUMNS($G:BT)-2,,)=0,"",IF(ISBLANK('Compréhension de l''écrit'!$D10),""," ("&amp;SUMIFS(Paramétrages!$W:$W,Paramétrages!$Y:$Y,IF(OFFSET(Paramétrages!$F$6,COLUMNS($G:BT)-2,,)=0,"",OFFSET(Paramétrages!$F$6,COLUMNS($G:BT)-2,,)),Paramétrages!$X:$X,$B10&amp;$C10)&amp;" sur "&amp;IF(OFFSET(Paramétrages!$G$6,COLUMNS($H:BU)-2,,)=0,"",OFFSET(Paramétrages!$G$6,COLUMNS($H:BU)-2,,))&amp;")"))</f>
        <v/>
      </c>
      <c r="BS10" s="1" t="str">
        <f ca="1">IF(OFFSET(Paramétrages!$F$6,COLUMNS($G:BU)-2,,)=0,"",IF($B10="","",IF(COUNTA(Paramétrages!$F$5:$F$32)=0,"",IF(ISBLANK('Compréhension de l''écrit'!$D10),"",IF((SUMIFS(Paramétrages!$W:$W,Paramétrages!$Y:$Y,IF(OFFSET(Paramétrages!$F$6,COLUMNS($G:BU)-2,,)=0,"",OFFSET(Paramétrages!$F$6,COLUMNS($G:BU)-2,,)),Paramétrages!$X:$X,$B10&amp;$C10)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10&amp;$C10))/(IF(OFFSET(Paramétrages!$G$6,COLUMNS($H:BV)-2,,)=0,"",OFFSET(Paramétrages!$G$6,COLUMNS($H:BV)-2,,)))&lt;0.67,"B","C"))))))&amp;IF(OFFSET(Paramétrages!$F$6,COLUMNS($G:BU)-2,,)=0,"",IF(ISBLANK('Compréhension de l''écrit'!$D10),""," ("&amp;SUMIFS(Paramétrages!$W:$W,Paramétrages!$Y:$Y,IF(OFFSET(Paramétrages!$F$6,COLUMNS($G:BU)-2,,)=0,"",OFFSET(Paramétrages!$F$6,COLUMNS($G:BU)-2,,)),Paramétrages!$X:$X,$B10&amp;$C10)&amp;" sur "&amp;IF(OFFSET(Paramétrages!$G$6,COLUMNS($H:BV)-2,,)=0,"",OFFSET(Paramétrages!$G$6,COLUMNS($H:BV)-2,,))&amp;")"))</f>
        <v/>
      </c>
      <c r="BT10" s="1" t="str">
        <f ca="1">IF(OFFSET(Paramétrages!$F$6,COLUMNS($G:BV)-2,,)=0,"",IF($B10="","",IF(COUNTA(Paramétrages!$F$5:$F$32)=0,"",IF(ISBLANK('Compréhension de l''écrit'!$D10),"",IF((SUMIFS(Paramétrages!$W:$W,Paramétrages!$Y:$Y,IF(OFFSET(Paramétrages!$F$6,COLUMNS($G:BV)-2,,)=0,"",OFFSET(Paramétrages!$F$6,COLUMNS($G:BV)-2,,)),Paramétrages!$X:$X,$B10&amp;$C10)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10&amp;$C10))/(IF(OFFSET(Paramétrages!$G$6,COLUMNS($H:BW)-2,,)=0,"",OFFSET(Paramétrages!$G$6,COLUMNS($H:BW)-2,,)))&lt;0.67,"B","C"))))))&amp;IF(OFFSET(Paramétrages!$F$6,COLUMNS($G:BV)-2,,)=0,"",IF(ISBLANK('Compréhension de l''écrit'!$D10),""," ("&amp;SUMIFS(Paramétrages!$W:$W,Paramétrages!$Y:$Y,IF(OFFSET(Paramétrages!$F$6,COLUMNS($G:BV)-2,,)=0,"",OFFSET(Paramétrages!$F$6,COLUMNS($G:BV)-2,,)),Paramétrages!$X:$X,$B10&amp;$C10)&amp;" sur "&amp;IF(OFFSET(Paramétrages!$G$6,COLUMNS($H:BW)-2,,)=0,"",OFFSET(Paramétrages!$G$6,COLUMNS($H:BW)-2,,))&amp;")"))</f>
        <v/>
      </c>
      <c r="BU10" s="1" t="str">
        <f ca="1">IF(OFFSET(Paramétrages!$F$6,COLUMNS($G:BW)-2,,)=0,"",IF($B10="","",IF(COUNTA(Paramétrages!$F$5:$F$32)=0,"",IF(ISBLANK('Compréhension de l''écrit'!$D10),"",IF((SUMIFS(Paramétrages!$W:$W,Paramétrages!$Y:$Y,IF(OFFSET(Paramétrages!$F$6,COLUMNS($G:BW)-2,,)=0,"",OFFSET(Paramétrages!$F$6,COLUMNS($G:BW)-2,,)),Paramétrages!$X:$X,$B10&amp;$C10)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10&amp;$C10))/(IF(OFFSET(Paramétrages!$G$6,COLUMNS($H:BX)-2,,)=0,"",OFFSET(Paramétrages!$G$6,COLUMNS($H:BX)-2,,)))&lt;0.67,"B","C"))))))&amp;IF(OFFSET(Paramétrages!$F$6,COLUMNS($G:BW)-2,,)=0,"",IF(ISBLANK('Compréhension de l''écrit'!$D10),""," ("&amp;SUMIFS(Paramétrages!$W:$W,Paramétrages!$Y:$Y,IF(OFFSET(Paramétrages!$F$6,COLUMNS($G:BW)-2,,)=0,"",OFFSET(Paramétrages!$F$6,COLUMNS($G:BW)-2,,)),Paramétrages!$X:$X,$B10&amp;$C10)&amp;" sur "&amp;IF(OFFSET(Paramétrages!$G$6,COLUMNS($H:BX)-2,,)=0,"",OFFSET(Paramétrages!$G$6,COLUMNS($H:BX)-2,,))&amp;")"))</f>
        <v/>
      </c>
      <c r="BV10" s="1" t="str">
        <f ca="1">IF(OFFSET(Paramétrages!$F$6,COLUMNS($G:BX)-2,,)=0,"",IF($B10="","",IF(COUNTA(Paramétrages!$F$5:$F$32)=0,"",IF(ISBLANK('Compréhension de l''écrit'!$D10),"",IF((SUMIFS(Paramétrages!$W:$W,Paramétrages!$Y:$Y,IF(OFFSET(Paramétrages!$F$6,COLUMNS($G:BX)-2,,)=0,"",OFFSET(Paramétrages!$F$6,COLUMNS($G:BX)-2,,)),Paramétrages!$X:$X,$B10&amp;$C10)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10&amp;$C10))/(IF(OFFSET(Paramétrages!$G$6,COLUMNS($H:BY)-2,,)=0,"",OFFSET(Paramétrages!$G$6,COLUMNS($H:BY)-2,,)))&lt;0.67,"B","C"))))))&amp;IF(OFFSET(Paramétrages!$F$6,COLUMNS($G:BX)-2,,)=0,"",IF(ISBLANK('Compréhension de l''écrit'!$D10),""," ("&amp;SUMIFS(Paramétrages!$W:$W,Paramétrages!$Y:$Y,IF(OFFSET(Paramétrages!$F$6,COLUMNS($G:BX)-2,,)=0,"",OFFSET(Paramétrages!$F$6,COLUMNS($G:BX)-2,,)),Paramétrages!$X:$X,$B10&amp;$C10)&amp;" sur "&amp;IF(OFFSET(Paramétrages!$G$6,COLUMNS($H:BY)-2,,)=0,"",OFFSET(Paramétrages!$G$6,COLUMNS($H:BY)-2,,))&amp;")"))</f>
        <v/>
      </c>
      <c r="BW10" s="1" t="str">
        <f ca="1">IF(OFFSET(Paramétrages!$F$6,COLUMNS($G:BY)-2,,)=0,"",IF($B10="","",IF(COUNTA(Paramétrages!$F$5:$F$32)=0,"",IF(ISBLANK('Compréhension de l''écrit'!$D10),"",IF((SUMIFS(Paramétrages!$W:$W,Paramétrages!$Y:$Y,IF(OFFSET(Paramétrages!$F$6,COLUMNS($G:BY)-2,,)=0,"",OFFSET(Paramétrages!$F$6,COLUMNS($G:BY)-2,,)),Paramétrages!$X:$X,$B10&amp;$C10)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10&amp;$C10))/(IF(OFFSET(Paramétrages!$G$6,COLUMNS($H:BZ)-2,,)=0,"",OFFSET(Paramétrages!$G$6,COLUMNS($H:BZ)-2,,)))&lt;0.67,"B","C"))))))&amp;IF(OFFSET(Paramétrages!$F$6,COLUMNS($G:BY)-2,,)=0,"",IF(ISBLANK('Compréhension de l''écrit'!$D10),""," ("&amp;SUMIFS(Paramétrages!$W:$W,Paramétrages!$Y:$Y,IF(OFFSET(Paramétrages!$F$6,COLUMNS($G:BY)-2,,)=0,"",OFFSET(Paramétrages!$F$6,COLUMNS($G:BY)-2,,)),Paramétrages!$X:$X,$B10&amp;$C10)&amp;" sur "&amp;IF(OFFSET(Paramétrages!$G$6,COLUMNS($H:BZ)-2,,)=0,"",OFFSET(Paramétrages!$G$6,COLUMNS($H:BZ)-2,,))&amp;")"))</f>
        <v/>
      </c>
      <c r="BX10" s="1" t="str">
        <f ca="1">IF(OFFSET(Paramétrages!$F$6,COLUMNS($G:BZ)-2,,)=0,"",IF($B10="","",IF(COUNTA(Paramétrages!$F$5:$F$32)=0,"",IF(ISBLANK('Compréhension de l''écrit'!$D10),"",IF((SUMIFS(Paramétrages!$W:$W,Paramétrages!$Y:$Y,IF(OFFSET(Paramétrages!$F$6,COLUMNS($G:BZ)-2,,)=0,"",OFFSET(Paramétrages!$F$6,COLUMNS($G:BZ)-2,,)),Paramétrages!$X:$X,$B10&amp;$C10)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10&amp;$C10))/(IF(OFFSET(Paramétrages!$G$6,COLUMNS($H:CA)-2,,)=0,"",OFFSET(Paramétrages!$G$6,COLUMNS($H:CA)-2,,)))&lt;0.67,"B","C"))))))&amp;IF(OFFSET(Paramétrages!$F$6,COLUMNS($G:BZ)-2,,)=0,"",IF(ISBLANK('Compréhension de l''écrit'!$D10),""," ("&amp;SUMIFS(Paramétrages!$W:$W,Paramétrages!$Y:$Y,IF(OFFSET(Paramétrages!$F$6,COLUMNS($G:BZ)-2,,)=0,"",OFFSET(Paramétrages!$F$6,COLUMNS($G:BZ)-2,,)),Paramétrages!$X:$X,$B10&amp;$C10)&amp;" sur "&amp;IF(OFFSET(Paramétrages!$G$6,COLUMNS($H:CA)-2,,)=0,"",OFFSET(Paramétrages!$G$6,COLUMNS($H:CA)-2,,))&amp;")"))</f>
        <v/>
      </c>
      <c r="BY10" s="1" t="str">
        <f ca="1">IF(OFFSET(Paramétrages!$F$6,COLUMNS($G:CA)-2,,)=0,"",IF($B10="","",IF(COUNTA(Paramétrages!$F$5:$F$32)=0,"",IF(ISBLANK('Compréhension de l''écrit'!$D10),"",IF((SUMIFS(Paramétrages!$W:$W,Paramétrages!$Y:$Y,IF(OFFSET(Paramétrages!$F$6,COLUMNS($G:CA)-2,,)=0,"",OFFSET(Paramétrages!$F$6,COLUMNS($G:CA)-2,,)),Paramétrages!$X:$X,$B10&amp;$C10)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10&amp;$C10))/(IF(OFFSET(Paramétrages!$G$6,COLUMNS($H:CB)-2,,)=0,"",OFFSET(Paramétrages!$G$6,COLUMNS($H:CB)-2,,)))&lt;0.67,"B","C"))))))&amp;IF(OFFSET(Paramétrages!$F$6,COLUMNS($G:CA)-2,,)=0,"",IF(ISBLANK('Compréhension de l''écrit'!$D10),""," ("&amp;SUMIFS(Paramétrages!$W:$W,Paramétrages!$Y:$Y,IF(OFFSET(Paramétrages!$F$6,COLUMNS($G:CA)-2,,)=0,"",OFFSET(Paramétrages!$F$6,COLUMNS($G:CA)-2,,)),Paramétrages!$X:$X,$B10&amp;$C10)&amp;" sur "&amp;IF(OFFSET(Paramétrages!$G$6,COLUMNS($H:CB)-2,,)=0,"",OFFSET(Paramétrages!$G$6,COLUMNS($H:CB)-2,,))&amp;")"))</f>
        <v/>
      </c>
      <c r="BZ10" s="1" t="str">
        <f ca="1">IF(OFFSET(Paramétrages!$F$6,COLUMNS($G:CB)-2,,)=0,"",IF($B10="","",IF(COUNTA(Paramétrages!$F$5:$F$32)=0,"",IF(ISBLANK('Compréhension de l''écrit'!$D10),"",IF((SUMIFS(Paramétrages!$W:$W,Paramétrages!$Y:$Y,IF(OFFSET(Paramétrages!$F$6,COLUMNS($G:CB)-2,,)=0,"",OFFSET(Paramétrages!$F$6,COLUMNS($G:CB)-2,,)),Paramétrages!$X:$X,$B10&amp;$C10)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10&amp;$C10))/(IF(OFFSET(Paramétrages!$G$6,COLUMNS($H:CC)-2,,)=0,"",OFFSET(Paramétrages!$G$6,COLUMNS($H:CC)-2,,)))&lt;0.67,"B","C"))))))&amp;IF(OFFSET(Paramétrages!$F$6,COLUMNS($G:CB)-2,,)=0,"",IF(ISBLANK('Compréhension de l''écrit'!$D10),""," ("&amp;SUMIFS(Paramétrages!$W:$W,Paramétrages!$Y:$Y,IF(OFFSET(Paramétrages!$F$6,COLUMNS($G:CB)-2,,)=0,"",OFFSET(Paramétrages!$F$6,COLUMNS($G:CB)-2,,)),Paramétrages!$X:$X,$B10&amp;$C10)&amp;" sur "&amp;IF(OFFSET(Paramétrages!$G$6,COLUMNS($H:CC)-2,,)=0,"",OFFSET(Paramétrages!$G$6,COLUMNS($H:CC)-2,,))&amp;")"))</f>
        <v/>
      </c>
      <c r="CA10" s="1" t="str">
        <f ca="1">IF(OFFSET(Paramétrages!$F$6,COLUMNS($G:CC)-2,,)=0,"",IF($B10="","",IF(COUNTA(Paramétrages!$F$5:$F$32)=0,"",IF(ISBLANK('Compréhension de l''écrit'!$D10),"",IF((SUMIFS(Paramétrages!$W:$W,Paramétrages!$Y:$Y,IF(OFFSET(Paramétrages!$F$6,COLUMNS($G:CC)-2,,)=0,"",OFFSET(Paramétrages!$F$6,COLUMNS($G:CC)-2,,)),Paramétrages!$X:$X,$B10&amp;$C10)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10&amp;$C10))/(IF(OFFSET(Paramétrages!$G$6,COLUMNS($H:CD)-2,,)=0,"",OFFSET(Paramétrages!$G$6,COLUMNS($H:CD)-2,,)))&lt;0.67,"B","C"))))))&amp;IF(OFFSET(Paramétrages!$F$6,COLUMNS($G:CC)-2,,)=0,"",IF(ISBLANK('Compréhension de l''écrit'!$D10),""," ("&amp;SUMIFS(Paramétrages!$W:$W,Paramétrages!$Y:$Y,IF(OFFSET(Paramétrages!$F$6,COLUMNS($G:CC)-2,,)=0,"",OFFSET(Paramétrages!$F$6,COLUMNS($G:CC)-2,,)),Paramétrages!$X:$X,$B10&amp;$C10)&amp;" sur "&amp;IF(OFFSET(Paramétrages!$G$6,COLUMNS($H:CD)-2,,)=0,"",OFFSET(Paramétrages!$G$6,COLUMNS($H:CD)-2,,))&amp;")"))</f>
        <v/>
      </c>
      <c r="CB10" s="1" t="str">
        <f ca="1">IF(OFFSET(Paramétrages!$F$6,COLUMNS($G:CD)-2,,)=0,"",IF($B10="","",IF(COUNTA(Paramétrages!$F$5:$F$32)=0,"",IF(ISBLANK('Compréhension de l''écrit'!$D10),"",IF((SUMIFS(Paramétrages!$W:$W,Paramétrages!$Y:$Y,IF(OFFSET(Paramétrages!$F$6,COLUMNS($G:CD)-2,,)=0,"",OFFSET(Paramétrages!$F$6,COLUMNS($G:CD)-2,,)),Paramétrages!$X:$X,$B10&amp;$C10)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10&amp;$C10))/(IF(OFFSET(Paramétrages!$G$6,COLUMNS($H:CE)-2,,)=0,"",OFFSET(Paramétrages!$G$6,COLUMNS($H:CE)-2,,)))&lt;0.67,"B","C"))))))&amp;IF(OFFSET(Paramétrages!$F$6,COLUMNS($G:CD)-2,,)=0,"",IF(ISBLANK('Compréhension de l''écrit'!$D10),""," ("&amp;SUMIFS(Paramétrages!$W:$W,Paramétrages!$Y:$Y,IF(OFFSET(Paramétrages!$F$6,COLUMNS($G:CD)-2,,)=0,"",OFFSET(Paramétrages!$F$6,COLUMNS($G:CD)-2,,)),Paramétrages!$X:$X,$B10&amp;$C10)&amp;" sur "&amp;IF(OFFSET(Paramétrages!$G$6,COLUMNS($H:CE)-2,,)=0,"",OFFSET(Paramétrages!$G$6,COLUMNS($H:CE)-2,,))&amp;")"))</f>
        <v/>
      </c>
      <c r="CC10" s="1" t="str">
        <f ca="1">IF(OFFSET(Paramétrages!$F$6,COLUMNS($G:CE)-2,,)=0,"",IF($B10="","",IF(COUNTA(Paramétrages!$F$5:$F$32)=0,"",IF(ISBLANK('Compréhension de l''écrit'!$D10),"",IF((SUMIFS(Paramétrages!$W:$W,Paramétrages!$Y:$Y,IF(OFFSET(Paramétrages!$F$6,COLUMNS($G:CE)-2,,)=0,"",OFFSET(Paramétrages!$F$6,COLUMNS($G:CE)-2,,)),Paramétrages!$X:$X,$B10&amp;$C10)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10&amp;$C10))/(IF(OFFSET(Paramétrages!$G$6,COLUMNS($H:CF)-2,,)=0,"",OFFSET(Paramétrages!$G$6,COLUMNS($H:CF)-2,,)))&lt;0.67,"B","C"))))))&amp;IF(OFFSET(Paramétrages!$F$6,COLUMNS($G:CE)-2,,)=0,"",IF(ISBLANK('Compréhension de l''écrit'!$D10),""," ("&amp;SUMIFS(Paramétrages!$W:$W,Paramétrages!$Y:$Y,IF(OFFSET(Paramétrages!$F$6,COLUMNS($G:CE)-2,,)=0,"",OFFSET(Paramétrages!$F$6,COLUMNS($G:CE)-2,,)),Paramétrages!$X:$X,$B10&amp;$C10)&amp;" sur "&amp;IF(OFFSET(Paramétrages!$G$6,COLUMNS($H:CF)-2,,)=0,"",OFFSET(Paramétrages!$G$6,COLUMNS($H:CF)-2,,))&amp;")"))</f>
        <v/>
      </c>
      <c r="CD10" s="1" t="str">
        <f ca="1">IF(OFFSET(Paramétrages!$F$6,COLUMNS($G:CF)-2,,)=0,"",IF($B10="","",IF(COUNTA(Paramétrages!$F$5:$F$32)=0,"",IF(ISBLANK('Compréhension de l''écrit'!$D10),"",IF((SUMIFS(Paramétrages!$W:$W,Paramétrages!$Y:$Y,IF(OFFSET(Paramétrages!$F$6,COLUMNS($G:CF)-2,,)=0,"",OFFSET(Paramétrages!$F$6,COLUMNS($G:CF)-2,,)),Paramétrages!$X:$X,$B10&amp;$C10)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10&amp;$C10))/(IF(OFFSET(Paramétrages!$G$6,COLUMNS($H:CG)-2,,)=0,"",OFFSET(Paramétrages!$G$6,COLUMNS($H:CG)-2,,)))&lt;0.67,"B","C"))))))&amp;IF(OFFSET(Paramétrages!$F$6,COLUMNS($G:CF)-2,,)=0,"",IF(ISBLANK('Compréhension de l''écrit'!$D10),""," ("&amp;SUMIFS(Paramétrages!$W:$W,Paramétrages!$Y:$Y,IF(OFFSET(Paramétrages!$F$6,COLUMNS($G:CF)-2,,)=0,"",OFFSET(Paramétrages!$F$6,COLUMNS($G:CF)-2,,)),Paramétrages!$X:$X,$B10&amp;$C10)&amp;" sur "&amp;IF(OFFSET(Paramétrages!$G$6,COLUMNS($H:CG)-2,,)=0,"",OFFSET(Paramétrages!$G$6,COLUMNS($H:CG)-2,,))&amp;")"))</f>
        <v/>
      </c>
      <c r="CE10" s="1" t="str">
        <f ca="1">IF(OFFSET(Paramétrages!$F$6,COLUMNS($G:CG)-2,,)=0,"",IF($B10="","",IF(COUNTA(Paramétrages!$F$5:$F$32)=0,"",IF(ISBLANK('Compréhension de l''écrit'!$D10),"",IF((SUMIFS(Paramétrages!$W:$W,Paramétrages!$Y:$Y,IF(OFFSET(Paramétrages!$F$6,COLUMNS($G:CG)-2,,)=0,"",OFFSET(Paramétrages!$F$6,COLUMNS($G:CG)-2,,)),Paramétrages!$X:$X,$B10&amp;$C10)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10&amp;$C10))/(IF(OFFSET(Paramétrages!$G$6,COLUMNS($H:CH)-2,,)=0,"",OFFSET(Paramétrages!$G$6,COLUMNS($H:CH)-2,,)))&lt;0.67,"B","C"))))))&amp;IF(OFFSET(Paramétrages!$F$6,COLUMNS($G:CG)-2,,)=0,"",IF(ISBLANK('Compréhension de l''écrit'!$D10),""," ("&amp;SUMIFS(Paramétrages!$W:$W,Paramétrages!$Y:$Y,IF(OFFSET(Paramétrages!$F$6,COLUMNS($G:CG)-2,,)=0,"",OFFSET(Paramétrages!$F$6,COLUMNS($G:CG)-2,,)),Paramétrages!$X:$X,$B10&amp;$C10)&amp;" sur "&amp;IF(OFFSET(Paramétrages!$G$6,COLUMNS($H:CH)-2,,)=0,"",OFFSET(Paramétrages!$G$6,COLUMNS($H:CH)-2,,))&amp;")"))</f>
        <v/>
      </c>
    </row>
    <row r="11" spans="1:83" x14ac:dyDescent="0.2">
      <c r="A11" t="str">
        <f>IF(ISBLANK('Compréhension de l''écrit'!A11),"",'Compréhension de l''écrit'!A11)</f>
        <v/>
      </c>
      <c r="B11" t="str">
        <f>IF(ISBLANK('Compréhension de l''écrit'!B11),"",'Compréhension de l''écrit'!B11)</f>
        <v/>
      </c>
      <c r="C11" t="str">
        <f>IF(ISBLANK('Compréhension de l''écrit'!C11),"",'Compréhension de l''écrit'!C11)</f>
        <v/>
      </c>
      <c r="D11" s="15" t="str">
        <f>IF(B11="","",IF(COUNTA(Paramétrages!H$5:H$32)=0,"",IF(ISBLANK('Compréhension de l''écrit'!D11),"",IF(('Compréhension de l''écrit'!D11)/(COUNTA(Paramétrages!H$5:H$32))&lt;0.34,"A",IF(('Compréhension de l''écrit'!D11)/(COUNTA(Paramétrages!H$5:H$32))&lt;0.67,"B","C")))&amp;IF(ISBLANK('Compréhension de l''écrit'!D11),""," ("&amp;'Compréhension de l''écrit'!D11&amp;" sur "&amp;COUNTA(Paramétrages!H$5:H$32)&amp;")")))</f>
        <v/>
      </c>
      <c r="E11" s="1" t="str">
        <f ca="1">IF(OFFSET(Paramétrages!$F$6,COLUMNS($G:G)-2,,)=0,"",IF($B11="","",IF(COUNTA(Paramétrages!$F$5:$F$32)=0,"",IF(ISBLANK('Compréhension de l''écrit'!$D11),"",IF((SUMIFS(Paramétrages!$W:$W,Paramétrages!$Y:$Y,IF(OFFSET(Paramétrages!$F$6,COLUMNS($G:G)-2,,)=0,"",OFFSET(Paramétrages!$F$6,COLUMNS($G:G)-2,,)),Paramétrages!$X:$X,$B11&amp;$C11)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11&amp;$C11))/(IF(OFFSET(Paramétrages!$G$6,COLUMNS($H:H)-2,,)=0,"",OFFSET(Paramétrages!$G$6,COLUMNS($H:H)-2,,)))&lt;0.67,"B","C"))))))&amp;IF(OFFSET(Paramétrages!$F$6,COLUMNS($G:G)-2,,)=0,"",IF(ISBLANK('Compréhension de l''écrit'!$D11),""," ("&amp;SUMIFS(Paramétrages!$W:$W,Paramétrages!$Y:$Y,IF(OFFSET(Paramétrages!$F$6,COLUMNS($G:G)-2,,)=0,"",OFFSET(Paramétrages!$F$6,COLUMNS($G:G)-2,,)),Paramétrages!$X:$X,$B11&amp;$C11)&amp;" sur "&amp;IF(OFFSET(Paramétrages!$G$6,COLUMNS($H:H)-2,,)=0,"",OFFSET(Paramétrages!$G$6,COLUMNS($H:H)-2,,))&amp;")"))</f>
        <v/>
      </c>
      <c r="F11" s="1" t="str">
        <f ca="1">IF(OFFSET(Paramétrages!$F$6,COLUMNS($G:H)-2,,)=0,"",IF($B11="","",IF(COUNTA(Paramétrages!$F$5:$F$32)=0,"",IF(ISBLANK('Compréhension de l''écrit'!$D11),"",IF((SUMIFS(Paramétrages!$W:$W,Paramétrages!$Y:$Y,IF(OFFSET(Paramétrages!$F$6,COLUMNS($G:H)-2,,)=0,"",OFFSET(Paramétrages!$F$6,COLUMNS($G:H)-2,,)),Paramétrages!$X:$X,$B11&amp;$C11)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11&amp;$C11))/(IF(OFFSET(Paramétrages!$G$6,COLUMNS($H:I)-2,,)=0,"",OFFSET(Paramétrages!$G$6,COLUMNS($H:I)-2,,)))&lt;0.67,"B","C"))))))&amp;IF(OFFSET(Paramétrages!$F$6,COLUMNS($G:H)-2,,)=0,"",IF(ISBLANK('Compréhension de l''écrit'!$D11),""," ("&amp;SUMIFS(Paramétrages!$W:$W,Paramétrages!$Y:$Y,IF(OFFSET(Paramétrages!$F$6,COLUMNS($G:H)-2,,)=0,"",OFFSET(Paramétrages!$F$6,COLUMNS($G:H)-2,,)),Paramétrages!$X:$X,$B11&amp;$C11)&amp;" sur "&amp;IF(OFFSET(Paramétrages!$G$6,COLUMNS($H:I)-2,,)=0,"",OFFSET(Paramétrages!$G$6,COLUMNS($H:I)-2,,))&amp;")"))</f>
        <v/>
      </c>
      <c r="G11" s="1" t="str">
        <f ca="1">IF(OFFSET(Paramétrages!$F$6,COLUMNS($G:I)-2,,)=0,"",IF($B11="","",IF(COUNTA(Paramétrages!$F$5:$F$32)=0,"",IF(ISBLANK('Compréhension de l''écrit'!$D11),"",IF((SUMIFS(Paramétrages!$W:$W,Paramétrages!$Y:$Y,IF(OFFSET(Paramétrages!$F$6,COLUMNS($G:I)-2,,)=0,"",OFFSET(Paramétrages!$F$6,COLUMNS($G:I)-2,,)),Paramétrages!$X:$X,$B11&amp;$C11)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11&amp;$C11))/(IF(OFFSET(Paramétrages!$G$6,COLUMNS($H:J)-2,,)=0,"",OFFSET(Paramétrages!$G$6,COLUMNS($H:J)-2,,)))&lt;0.67,"B","C"))))))&amp;IF(OFFSET(Paramétrages!$F$6,COLUMNS($G:I)-2,,)=0,"",IF(ISBLANK('Compréhension de l''écrit'!$D11),""," ("&amp;SUMIFS(Paramétrages!$W:$W,Paramétrages!$Y:$Y,IF(OFFSET(Paramétrages!$F$6,COLUMNS($G:I)-2,,)=0,"",OFFSET(Paramétrages!$F$6,COLUMNS($G:I)-2,,)),Paramétrages!$X:$X,$B11&amp;$C11)&amp;" sur "&amp;IF(OFFSET(Paramétrages!$G$6,COLUMNS($H:J)-2,,)=0,"",OFFSET(Paramétrages!$G$6,COLUMNS($H:J)-2,,))&amp;")"))</f>
        <v/>
      </c>
      <c r="H11" s="1" t="str">
        <f ca="1">IF(OFFSET(Paramétrages!$F$6,COLUMNS($G:J)-2,,)=0,"",IF($B11="","",IF(COUNTA(Paramétrages!$F$5:$F$32)=0,"",IF(ISBLANK('Compréhension de l''écrit'!$D11),"",IF((SUMIFS(Paramétrages!$W:$W,Paramétrages!$Y:$Y,IF(OFFSET(Paramétrages!$F$6,COLUMNS($G:J)-2,,)=0,"",OFFSET(Paramétrages!$F$6,COLUMNS($G:J)-2,,)),Paramétrages!$X:$X,$B11&amp;$C11)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11&amp;$C11))/(IF(OFFSET(Paramétrages!$G$6,COLUMNS($H:K)-2,,)=0,"",OFFSET(Paramétrages!$G$6,COLUMNS($H:K)-2,,)))&lt;0.67,"B","C"))))))&amp;IF(OFFSET(Paramétrages!$F$6,COLUMNS($G:J)-2,,)=0,"",IF(ISBLANK('Compréhension de l''écrit'!$D11),""," ("&amp;SUMIFS(Paramétrages!$W:$W,Paramétrages!$Y:$Y,IF(OFFSET(Paramétrages!$F$6,COLUMNS($G:J)-2,,)=0,"",OFFSET(Paramétrages!$F$6,COLUMNS($G:J)-2,,)),Paramétrages!$X:$X,$B11&amp;$C11)&amp;" sur "&amp;IF(OFFSET(Paramétrages!$G$6,COLUMNS($H:K)-2,,)=0,"",OFFSET(Paramétrages!$G$6,COLUMNS($H:K)-2,,))&amp;")"))</f>
        <v/>
      </c>
      <c r="I11" s="1" t="str">
        <f ca="1">IF(OFFSET(Paramétrages!$F$6,COLUMNS($G:K)-2,,)=0,"",IF($B11="","",IF(COUNTA(Paramétrages!$F$5:$F$32)=0,"",IF(ISBLANK('Compréhension de l''écrit'!$D11),"",IF((SUMIFS(Paramétrages!$W:$W,Paramétrages!$Y:$Y,IF(OFFSET(Paramétrages!$F$6,COLUMNS($G:K)-2,,)=0,"",OFFSET(Paramétrages!$F$6,COLUMNS($G:K)-2,,)),Paramétrages!$X:$X,$B11&amp;$C11)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11&amp;$C11))/(IF(OFFSET(Paramétrages!$G$6,COLUMNS($H:L)-2,,)=0,"",OFFSET(Paramétrages!$G$6,COLUMNS($H:L)-2,,)))&lt;0.67,"B","C"))))))&amp;IF(OFFSET(Paramétrages!$F$6,COLUMNS($G:K)-2,,)=0,"",IF(ISBLANK('Compréhension de l''écrit'!$D11),""," ("&amp;SUMIFS(Paramétrages!$W:$W,Paramétrages!$Y:$Y,IF(OFFSET(Paramétrages!$F$6,COLUMNS($G:K)-2,,)=0,"",OFFSET(Paramétrages!$F$6,COLUMNS($G:K)-2,,)),Paramétrages!$X:$X,$B11&amp;$C11)&amp;" sur "&amp;IF(OFFSET(Paramétrages!$G$6,COLUMNS($H:L)-2,,)=0,"",OFFSET(Paramétrages!$G$6,COLUMNS($H:L)-2,,))&amp;")"))</f>
        <v/>
      </c>
      <c r="J11" s="1" t="str">
        <f ca="1">IF(OFFSET(Paramétrages!$F$6,COLUMNS($G:L)-2,,)=0,"",IF($B11="","",IF(COUNTA(Paramétrages!$F$5:$F$32)=0,"",IF(ISBLANK('Compréhension de l''écrit'!$D11),"",IF((SUMIFS(Paramétrages!$W:$W,Paramétrages!$Y:$Y,IF(OFFSET(Paramétrages!$F$6,COLUMNS($G:L)-2,,)=0,"",OFFSET(Paramétrages!$F$6,COLUMNS($G:L)-2,,)),Paramétrages!$X:$X,$B11&amp;$C11)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11&amp;$C11))/(IF(OFFSET(Paramétrages!$G$6,COLUMNS($H:M)-2,,)=0,"",OFFSET(Paramétrages!$G$6,COLUMNS($H:M)-2,,)))&lt;0.67,"B","C"))))))&amp;IF(OFFSET(Paramétrages!$F$6,COLUMNS($G:L)-2,,)=0,"",IF(ISBLANK('Compréhension de l''écrit'!$D11),""," ("&amp;SUMIFS(Paramétrages!$W:$W,Paramétrages!$Y:$Y,IF(OFFSET(Paramétrages!$F$6,COLUMNS($G:L)-2,,)=0,"",OFFSET(Paramétrages!$F$6,COLUMNS($G:L)-2,,)),Paramétrages!$X:$X,$B11&amp;$C11)&amp;" sur "&amp;IF(OFFSET(Paramétrages!$G$6,COLUMNS($H:M)-2,,)=0,"",OFFSET(Paramétrages!$G$6,COLUMNS($H:M)-2,,))&amp;")"))</f>
        <v/>
      </c>
      <c r="K11" s="1" t="str">
        <f ca="1">IF(OFFSET(Paramétrages!$F$6,COLUMNS($G:M)-2,,)=0,"",IF($B11="","",IF(COUNTA(Paramétrages!$F$5:$F$32)=0,"",IF(ISBLANK('Compréhension de l''écrit'!$D11),"",IF((SUMIFS(Paramétrages!$W:$W,Paramétrages!$Y:$Y,IF(OFFSET(Paramétrages!$F$6,COLUMNS($G:M)-2,,)=0,"",OFFSET(Paramétrages!$F$6,COLUMNS($G:M)-2,,)),Paramétrages!$X:$X,$B11&amp;$C11)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11&amp;$C11))/(IF(OFFSET(Paramétrages!$G$6,COLUMNS($H:N)-2,,)=0,"",OFFSET(Paramétrages!$G$6,COLUMNS($H:N)-2,,)))&lt;0.67,"B","C"))))))&amp;IF(OFFSET(Paramétrages!$F$6,COLUMNS($G:M)-2,,)=0,"",IF(ISBLANK('Compréhension de l''écrit'!$D11),""," ("&amp;SUMIFS(Paramétrages!$W:$W,Paramétrages!$Y:$Y,IF(OFFSET(Paramétrages!$F$6,COLUMNS($G:M)-2,,)=0,"",OFFSET(Paramétrages!$F$6,COLUMNS($G:M)-2,,)),Paramétrages!$X:$X,$B11&amp;$C11)&amp;" sur "&amp;IF(OFFSET(Paramétrages!$G$6,COLUMNS($H:N)-2,,)=0,"",OFFSET(Paramétrages!$G$6,COLUMNS($H:N)-2,,))&amp;")"))</f>
        <v/>
      </c>
      <c r="L11" s="1" t="str">
        <f ca="1">IF(OFFSET(Paramétrages!$F$6,COLUMNS($G:N)-2,,)=0,"",IF($B11="","",IF(COUNTA(Paramétrages!$F$5:$F$32)=0,"",IF(ISBLANK('Compréhension de l''écrit'!$D11),"",IF((SUMIFS(Paramétrages!$W:$W,Paramétrages!$Y:$Y,IF(OFFSET(Paramétrages!$F$6,COLUMNS($G:N)-2,,)=0,"",OFFSET(Paramétrages!$F$6,COLUMNS($G:N)-2,,)),Paramétrages!$X:$X,$B11&amp;$C11)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11&amp;$C11))/(IF(OFFSET(Paramétrages!$G$6,COLUMNS($H:O)-2,,)=0,"",OFFSET(Paramétrages!$G$6,COLUMNS($H:O)-2,,)))&lt;0.67,"B","C"))))))&amp;IF(OFFSET(Paramétrages!$F$6,COLUMNS($G:N)-2,,)=0,"",IF(ISBLANK('Compréhension de l''écrit'!$D11),""," ("&amp;SUMIFS(Paramétrages!$W:$W,Paramétrages!$Y:$Y,IF(OFFSET(Paramétrages!$F$6,COLUMNS($G:N)-2,,)=0,"",OFFSET(Paramétrages!$F$6,COLUMNS($G:N)-2,,)),Paramétrages!$X:$X,$B11&amp;$C11)&amp;" sur "&amp;IF(OFFSET(Paramétrages!$G$6,COLUMNS($H:O)-2,,)=0,"",OFFSET(Paramétrages!$G$6,COLUMNS($H:O)-2,,))&amp;")"))</f>
        <v/>
      </c>
      <c r="M11" s="1" t="str">
        <f ca="1">IF(OFFSET(Paramétrages!$F$6,COLUMNS($G:O)-2,,)=0,"",IF($B11="","",IF(COUNTA(Paramétrages!$F$5:$F$32)=0,"",IF(ISBLANK('Compréhension de l''écrit'!$D11),"",IF((SUMIFS(Paramétrages!$W:$W,Paramétrages!$Y:$Y,IF(OFFSET(Paramétrages!$F$6,COLUMNS($G:O)-2,,)=0,"",OFFSET(Paramétrages!$F$6,COLUMNS($G:O)-2,,)),Paramétrages!$X:$X,$B11&amp;$C11)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11&amp;$C11))/(IF(OFFSET(Paramétrages!$G$6,COLUMNS($H:P)-2,,)=0,"",OFFSET(Paramétrages!$G$6,COLUMNS($H:P)-2,,)))&lt;0.67,"B","C"))))))&amp;IF(OFFSET(Paramétrages!$F$6,COLUMNS($G:O)-2,,)=0,"",IF(ISBLANK('Compréhension de l''écrit'!$D11),""," ("&amp;SUMIFS(Paramétrages!$W:$W,Paramétrages!$Y:$Y,IF(OFFSET(Paramétrages!$F$6,COLUMNS($G:O)-2,,)=0,"",OFFSET(Paramétrages!$F$6,COLUMNS($G:O)-2,,)),Paramétrages!$X:$X,$B11&amp;$C11)&amp;" sur "&amp;IF(OFFSET(Paramétrages!$G$6,COLUMNS($H:P)-2,,)=0,"",OFFSET(Paramétrages!$G$6,COLUMNS($H:P)-2,,))&amp;")"))</f>
        <v/>
      </c>
      <c r="N11" s="1" t="str">
        <f ca="1">IF(OFFSET(Paramétrages!$F$6,COLUMNS($G:P)-2,,)=0,"",IF($B11="","",IF(COUNTA(Paramétrages!$F$5:$F$32)=0,"",IF(ISBLANK('Compréhension de l''écrit'!$D11),"",IF((SUMIFS(Paramétrages!$W:$W,Paramétrages!$Y:$Y,IF(OFFSET(Paramétrages!$F$6,COLUMNS($G:P)-2,,)=0,"",OFFSET(Paramétrages!$F$6,COLUMNS($G:P)-2,,)),Paramétrages!$X:$X,$B11&amp;$C11)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11&amp;$C11))/(IF(OFFSET(Paramétrages!$G$6,COLUMNS($H:Q)-2,,)=0,"",OFFSET(Paramétrages!$G$6,COLUMNS($H:Q)-2,,)))&lt;0.67,"B","C"))))))&amp;IF(OFFSET(Paramétrages!$F$6,COLUMNS($G:P)-2,,)=0,"",IF(ISBLANK('Compréhension de l''écrit'!$D11),""," ("&amp;SUMIFS(Paramétrages!$W:$W,Paramétrages!$Y:$Y,IF(OFFSET(Paramétrages!$F$6,COLUMNS($G:P)-2,,)=0,"",OFFSET(Paramétrages!$F$6,COLUMNS($G:P)-2,,)),Paramétrages!$X:$X,$B11&amp;$C11)&amp;" sur "&amp;IF(OFFSET(Paramétrages!$G$6,COLUMNS($H:Q)-2,,)=0,"",OFFSET(Paramétrages!$G$6,COLUMNS($H:Q)-2,,))&amp;")"))</f>
        <v/>
      </c>
      <c r="O11" s="1" t="str">
        <f ca="1">IF(OFFSET(Paramétrages!$F$6,COLUMNS($G:Q)-2,,)=0,"",IF($B11="","",IF(COUNTA(Paramétrages!$F$5:$F$32)=0,"",IF(ISBLANK('Compréhension de l''écrit'!$D11),"",IF((SUMIFS(Paramétrages!$W:$W,Paramétrages!$Y:$Y,IF(OFFSET(Paramétrages!$F$6,COLUMNS($G:Q)-2,,)=0,"",OFFSET(Paramétrages!$F$6,COLUMNS($G:Q)-2,,)),Paramétrages!$X:$X,$B11&amp;$C11)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11&amp;$C11))/(IF(OFFSET(Paramétrages!$G$6,COLUMNS($H:R)-2,,)=0,"",OFFSET(Paramétrages!$G$6,COLUMNS($H:R)-2,,)))&lt;0.67,"B","C"))))))&amp;IF(OFFSET(Paramétrages!$F$6,COLUMNS($G:Q)-2,,)=0,"",IF(ISBLANK('Compréhension de l''écrit'!$D11),""," ("&amp;SUMIFS(Paramétrages!$W:$W,Paramétrages!$Y:$Y,IF(OFFSET(Paramétrages!$F$6,COLUMNS($G:Q)-2,,)=0,"",OFFSET(Paramétrages!$F$6,COLUMNS($G:Q)-2,,)),Paramétrages!$X:$X,$B11&amp;$C11)&amp;" sur "&amp;IF(OFFSET(Paramétrages!$G$6,COLUMNS($H:R)-2,,)=0,"",OFFSET(Paramétrages!$G$6,COLUMNS($H:R)-2,,))&amp;")"))</f>
        <v/>
      </c>
      <c r="P11" s="1" t="str">
        <f ca="1">IF(OFFSET(Paramétrages!$F$6,COLUMNS($G:R)-2,,)=0,"",IF($B11="","",IF(COUNTA(Paramétrages!$F$5:$F$32)=0,"",IF(ISBLANK('Compréhension de l''écrit'!$D11),"",IF((SUMIFS(Paramétrages!$W:$W,Paramétrages!$Y:$Y,IF(OFFSET(Paramétrages!$F$6,COLUMNS($G:R)-2,,)=0,"",OFFSET(Paramétrages!$F$6,COLUMNS($G:R)-2,,)),Paramétrages!$X:$X,$B11&amp;$C11)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11&amp;$C11))/(IF(OFFSET(Paramétrages!$G$6,COLUMNS($H:S)-2,,)=0,"",OFFSET(Paramétrages!$G$6,COLUMNS($H:S)-2,,)))&lt;0.67,"B","C"))))))&amp;IF(OFFSET(Paramétrages!$F$6,COLUMNS($G:R)-2,,)=0,"",IF(ISBLANK('Compréhension de l''écrit'!$D11),""," ("&amp;SUMIFS(Paramétrages!$W:$W,Paramétrages!$Y:$Y,IF(OFFSET(Paramétrages!$F$6,COLUMNS($G:R)-2,,)=0,"",OFFSET(Paramétrages!$F$6,COLUMNS($G:R)-2,,)),Paramétrages!$X:$X,$B11&amp;$C11)&amp;" sur "&amp;IF(OFFSET(Paramétrages!$G$6,COLUMNS($H:S)-2,,)=0,"",OFFSET(Paramétrages!$G$6,COLUMNS($H:S)-2,,))&amp;")"))</f>
        <v/>
      </c>
      <c r="Q11" s="1" t="str">
        <f ca="1">IF(OFFSET(Paramétrages!$F$6,COLUMNS($G:S)-2,,)=0,"",IF($B11="","",IF(COUNTA(Paramétrages!$F$5:$F$32)=0,"",IF(ISBLANK('Compréhension de l''écrit'!$D11),"",IF((SUMIFS(Paramétrages!$W:$W,Paramétrages!$Y:$Y,IF(OFFSET(Paramétrages!$F$6,COLUMNS($G:S)-2,,)=0,"",OFFSET(Paramétrages!$F$6,COLUMNS($G:S)-2,,)),Paramétrages!$X:$X,$B11&amp;$C11)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11&amp;$C11))/(IF(OFFSET(Paramétrages!$G$6,COLUMNS($H:T)-2,,)=0,"",OFFSET(Paramétrages!$G$6,COLUMNS($H:T)-2,,)))&lt;0.67,"B","C"))))))&amp;IF(OFFSET(Paramétrages!$F$6,COLUMNS($G:S)-2,,)=0,"",IF(ISBLANK('Compréhension de l''écrit'!$D11),""," ("&amp;SUMIFS(Paramétrages!$W:$W,Paramétrages!$Y:$Y,IF(OFFSET(Paramétrages!$F$6,COLUMNS($G:S)-2,,)=0,"",OFFSET(Paramétrages!$F$6,COLUMNS($G:S)-2,,)),Paramétrages!$X:$X,$B11&amp;$C11)&amp;" sur "&amp;IF(OFFSET(Paramétrages!$G$6,COLUMNS($H:T)-2,,)=0,"",OFFSET(Paramétrages!$G$6,COLUMNS($H:T)-2,,))&amp;")"))</f>
        <v/>
      </c>
      <c r="R11" s="1" t="str">
        <f ca="1">IF(OFFSET(Paramétrages!$F$6,COLUMNS($G:T)-2,,)=0,"",IF($B11="","",IF(COUNTA(Paramétrages!$F$5:$F$32)=0,"",IF(ISBLANK('Compréhension de l''écrit'!$D11),"",IF((SUMIFS(Paramétrages!$W:$W,Paramétrages!$Y:$Y,IF(OFFSET(Paramétrages!$F$6,COLUMNS($G:T)-2,,)=0,"",OFFSET(Paramétrages!$F$6,COLUMNS($G:T)-2,,)),Paramétrages!$X:$X,$B11&amp;$C11)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11&amp;$C11))/(IF(OFFSET(Paramétrages!$G$6,COLUMNS($H:U)-2,,)=0,"",OFFSET(Paramétrages!$G$6,COLUMNS($H:U)-2,,)))&lt;0.67,"B","C"))))))&amp;IF(OFFSET(Paramétrages!$F$6,COLUMNS($G:T)-2,,)=0,"",IF(ISBLANK('Compréhension de l''écrit'!$D11),""," ("&amp;SUMIFS(Paramétrages!$W:$W,Paramétrages!$Y:$Y,IF(OFFSET(Paramétrages!$F$6,COLUMNS($G:T)-2,,)=0,"",OFFSET(Paramétrages!$F$6,COLUMNS($G:T)-2,,)),Paramétrages!$X:$X,$B11&amp;$C11)&amp;" sur "&amp;IF(OFFSET(Paramétrages!$G$6,COLUMNS($H:U)-2,,)=0,"",OFFSET(Paramétrages!$G$6,COLUMNS($H:U)-2,,))&amp;")"))</f>
        <v/>
      </c>
      <c r="S11" s="1" t="str">
        <f ca="1">IF(OFFSET(Paramétrages!$F$6,COLUMNS($G:U)-2,,)=0,"",IF($B11="","",IF(COUNTA(Paramétrages!$F$5:$F$32)=0,"",IF(ISBLANK('Compréhension de l''écrit'!$D11),"",IF((SUMIFS(Paramétrages!$W:$W,Paramétrages!$Y:$Y,IF(OFFSET(Paramétrages!$F$6,COLUMNS($G:U)-2,,)=0,"",OFFSET(Paramétrages!$F$6,COLUMNS($G:U)-2,,)),Paramétrages!$X:$X,$B11&amp;$C11)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11&amp;$C11))/(IF(OFFSET(Paramétrages!$G$6,COLUMNS($H:V)-2,,)=0,"",OFFSET(Paramétrages!$G$6,COLUMNS($H:V)-2,,)))&lt;0.67,"B","C"))))))&amp;IF(OFFSET(Paramétrages!$F$6,COLUMNS($G:U)-2,,)=0,"",IF(ISBLANK('Compréhension de l''écrit'!$D11),""," ("&amp;SUMIFS(Paramétrages!$W:$W,Paramétrages!$Y:$Y,IF(OFFSET(Paramétrages!$F$6,COLUMNS($G:U)-2,,)=0,"",OFFSET(Paramétrages!$F$6,COLUMNS($G:U)-2,,)),Paramétrages!$X:$X,$B11&amp;$C11)&amp;" sur "&amp;IF(OFFSET(Paramétrages!$G$6,COLUMNS($H:V)-2,,)=0,"",OFFSET(Paramétrages!$G$6,COLUMNS($H:V)-2,,))&amp;")"))</f>
        <v/>
      </c>
      <c r="T11" s="1" t="str">
        <f ca="1">IF(OFFSET(Paramétrages!$F$6,COLUMNS($G:V)-2,,)=0,"",IF($B11="","",IF(COUNTA(Paramétrages!$F$5:$F$32)=0,"",IF(ISBLANK('Compréhension de l''écrit'!$D11),"",IF((SUMIFS(Paramétrages!$W:$W,Paramétrages!$Y:$Y,IF(OFFSET(Paramétrages!$F$6,COLUMNS($G:V)-2,,)=0,"",OFFSET(Paramétrages!$F$6,COLUMNS($G:V)-2,,)),Paramétrages!$X:$X,$B11&amp;$C11)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11&amp;$C11))/(IF(OFFSET(Paramétrages!$G$6,COLUMNS($H:W)-2,,)=0,"",OFFSET(Paramétrages!$G$6,COLUMNS($H:W)-2,,)))&lt;0.67,"B","C"))))))&amp;IF(OFFSET(Paramétrages!$F$6,COLUMNS($G:V)-2,,)=0,"",IF(ISBLANK('Compréhension de l''écrit'!$D11),""," ("&amp;SUMIFS(Paramétrages!$W:$W,Paramétrages!$Y:$Y,IF(OFFSET(Paramétrages!$F$6,COLUMNS($G:V)-2,,)=0,"",OFFSET(Paramétrages!$F$6,COLUMNS($G:V)-2,,)),Paramétrages!$X:$X,$B11&amp;$C11)&amp;" sur "&amp;IF(OFFSET(Paramétrages!$G$6,COLUMNS($H:W)-2,,)=0,"",OFFSET(Paramétrages!$G$6,COLUMNS($H:W)-2,,))&amp;")"))</f>
        <v/>
      </c>
      <c r="U11" s="1" t="str">
        <f ca="1">IF(OFFSET(Paramétrages!$F$6,COLUMNS($G:W)-2,,)=0,"",IF($B11="","",IF(COUNTA(Paramétrages!$F$5:$F$32)=0,"",IF(ISBLANK('Compréhension de l''écrit'!$D11),"",IF((SUMIFS(Paramétrages!$W:$W,Paramétrages!$Y:$Y,IF(OFFSET(Paramétrages!$F$6,COLUMNS($G:W)-2,,)=0,"",OFFSET(Paramétrages!$F$6,COLUMNS($G:W)-2,,)),Paramétrages!$X:$X,$B11&amp;$C11)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11&amp;$C11))/(IF(OFFSET(Paramétrages!$G$6,COLUMNS($H:X)-2,,)=0,"",OFFSET(Paramétrages!$G$6,COLUMNS($H:X)-2,,)))&lt;0.67,"B","C"))))))&amp;IF(OFFSET(Paramétrages!$F$6,COLUMNS($G:W)-2,,)=0,"",IF(ISBLANK('Compréhension de l''écrit'!$D11),""," ("&amp;SUMIFS(Paramétrages!$W:$W,Paramétrages!$Y:$Y,IF(OFFSET(Paramétrages!$F$6,COLUMNS($G:W)-2,,)=0,"",OFFSET(Paramétrages!$F$6,COLUMNS($G:W)-2,,)),Paramétrages!$X:$X,$B11&amp;$C11)&amp;" sur "&amp;IF(OFFSET(Paramétrages!$G$6,COLUMNS($H:X)-2,,)=0,"",OFFSET(Paramétrages!$G$6,COLUMNS($H:X)-2,,))&amp;")"))</f>
        <v/>
      </c>
      <c r="V11" s="1" t="str">
        <f ca="1">IF(OFFSET(Paramétrages!$F$6,COLUMNS($G:X)-2,,)=0,"",IF($B11="","",IF(COUNTA(Paramétrages!$F$5:$F$32)=0,"",IF(ISBLANK('Compréhension de l''écrit'!$D11),"",IF((SUMIFS(Paramétrages!$W:$W,Paramétrages!$Y:$Y,IF(OFFSET(Paramétrages!$F$6,COLUMNS($G:X)-2,,)=0,"",OFFSET(Paramétrages!$F$6,COLUMNS($G:X)-2,,)),Paramétrages!$X:$X,$B11&amp;$C11)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11&amp;$C11))/(IF(OFFSET(Paramétrages!$G$6,COLUMNS($H:Y)-2,,)=0,"",OFFSET(Paramétrages!$G$6,COLUMNS($H:Y)-2,,)))&lt;0.67,"B","C"))))))&amp;IF(OFFSET(Paramétrages!$F$6,COLUMNS($G:X)-2,,)=0,"",IF(ISBLANK('Compréhension de l''écrit'!$D11),""," ("&amp;SUMIFS(Paramétrages!$W:$W,Paramétrages!$Y:$Y,IF(OFFSET(Paramétrages!$F$6,COLUMNS($G:X)-2,,)=0,"",OFFSET(Paramétrages!$F$6,COLUMNS($G:X)-2,,)),Paramétrages!$X:$X,$B11&amp;$C11)&amp;" sur "&amp;IF(OFFSET(Paramétrages!$G$6,COLUMNS($H:Y)-2,,)=0,"",OFFSET(Paramétrages!$G$6,COLUMNS($H:Y)-2,,))&amp;")"))</f>
        <v/>
      </c>
      <c r="W11" s="1" t="str">
        <f ca="1">IF(OFFSET(Paramétrages!$F$6,COLUMNS($G:Y)-2,,)=0,"",IF($B11="","",IF(COUNTA(Paramétrages!$F$5:$F$32)=0,"",IF(ISBLANK('Compréhension de l''écrit'!$D11),"",IF((SUMIFS(Paramétrages!$W:$W,Paramétrages!$Y:$Y,IF(OFFSET(Paramétrages!$F$6,COLUMNS($G:Y)-2,,)=0,"",OFFSET(Paramétrages!$F$6,COLUMNS($G:Y)-2,,)),Paramétrages!$X:$X,$B11&amp;$C11)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11&amp;$C11))/(IF(OFFSET(Paramétrages!$G$6,COLUMNS($H:Z)-2,,)=0,"",OFFSET(Paramétrages!$G$6,COLUMNS($H:Z)-2,,)))&lt;0.67,"B","C"))))))&amp;IF(OFFSET(Paramétrages!$F$6,COLUMNS($G:Y)-2,,)=0,"",IF(ISBLANK('Compréhension de l''écrit'!$D11),""," ("&amp;SUMIFS(Paramétrages!$W:$W,Paramétrages!$Y:$Y,IF(OFFSET(Paramétrages!$F$6,COLUMNS($G:Y)-2,,)=0,"",OFFSET(Paramétrages!$F$6,COLUMNS($G:Y)-2,,)),Paramétrages!$X:$X,$B11&amp;$C11)&amp;" sur "&amp;IF(OFFSET(Paramétrages!$G$6,COLUMNS($H:Z)-2,,)=0,"",OFFSET(Paramétrages!$G$6,COLUMNS($H:Z)-2,,))&amp;")"))</f>
        <v/>
      </c>
      <c r="X11" s="1" t="str">
        <f ca="1">IF(OFFSET(Paramétrages!$F$6,COLUMNS($G:Z)-2,,)=0,"",IF($B11="","",IF(COUNTA(Paramétrages!$F$5:$F$32)=0,"",IF(ISBLANK('Compréhension de l''écrit'!$D11),"",IF((SUMIFS(Paramétrages!$W:$W,Paramétrages!$Y:$Y,IF(OFFSET(Paramétrages!$F$6,COLUMNS($G:Z)-2,,)=0,"",OFFSET(Paramétrages!$F$6,COLUMNS($G:Z)-2,,)),Paramétrages!$X:$X,$B11&amp;$C11)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11&amp;$C11))/(IF(OFFSET(Paramétrages!$G$6,COLUMNS($H:AA)-2,,)=0,"",OFFSET(Paramétrages!$G$6,COLUMNS($H:AA)-2,,)))&lt;0.67,"B","C"))))))&amp;IF(OFFSET(Paramétrages!$F$6,COLUMNS($G:Z)-2,,)=0,"",IF(ISBLANK('Compréhension de l''écrit'!$D11),""," ("&amp;SUMIFS(Paramétrages!$W:$W,Paramétrages!$Y:$Y,IF(OFFSET(Paramétrages!$F$6,COLUMNS($G:Z)-2,,)=0,"",OFFSET(Paramétrages!$F$6,COLUMNS($G:Z)-2,,)),Paramétrages!$X:$X,$B11&amp;$C11)&amp;" sur "&amp;IF(OFFSET(Paramétrages!$G$6,COLUMNS($H:AA)-2,,)=0,"",OFFSET(Paramétrages!$G$6,COLUMNS($H:AA)-2,,))&amp;")"))</f>
        <v/>
      </c>
      <c r="Y11" s="1" t="str">
        <f ca="1">IF(OFFSET(Paramétrages!$F$6,COLUMNS($G:AA)-2,,)=0,"",IF($B11="","",IF(COUNTA(Paramétrages!$F$5:$F$32)=0,"",IF(ISBLANK('Compréhension de l''écrit'!$D11),"",IF((SUMIFS(Paramétrages!$W:$W,Paramétrages!$Y:$Y,IF(OFFSET(Paramétrages!$F$6,COLUMNS($G:AA)-2,,)=0,"",OFFSET(Paramétrages!$F$6,COLUMNS($G:AA)-2,,)),Paramétrages!$X:$X,$B11&amp;$C11)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11&amp;$C11))/(IF(OFFSET(Paramétrages!$G$6,COLUMNS($H:AB)-2,,)=0,"",OFFSET(Paramétrages!$G$6,COLUMNS($H:AB)-2,,)))&lt;0.67,"B","C"))))))&amp;IF(OFFSET(Paramétrages!$F$6,COLUMNS($G:AA)-2,,)=0,"",IF(ISBLANK('Compréhension de l''écrit'!$D11),""," ("&amp;SUMIFS(Paramétrages!$W:$W,Paramétrages!$Y:$Y,IF(OFFSET(Paramétrages!$F$6,COLUMNS($G:AA)-2,,)=0,"",OFFSET(Paramétrages!$F$6,COLUMNS($G:AA)-2,,)),Paramétrages!$X:$X,$B11&amp;$C11)&amp;" sur "&amp;IF(OFFSET(Paramétrages!$G$6,COLUMNS($H:AB)-2,,)=0,"",OFFSET(Paramétrages!$G$6,COLUMNS($H:AB)-2,,))&amp;")"))</f>
        <v/>
      </c>
      <c r="Z11" s="1" t="str">
        <f ca="1">IF(OFFSET(Paramétrages!$F$6,COLUMNS($G:AB)-2,,)=0,"",IF($B11="","",IF(COUNTA(Paramétrages!$F$5:$F$32)=0,"",IF(ISBLANK('Compréhension de l''écrit'!$D11),"",IF((SUMIFS(Paramétrages!$W:$W,Paramétrages!$Y:$Y,IF(OFFSET(Paramétrages!$F$6,COLUMNS($G:AB)-2,,)=0,"",OFFSET(Paramétrages!$F$6,COLUMNS($G:AB)-2,,)),Paramétrages!$X:$X,$B11&amp;$C11)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11&amp;$C11))/(IF(OFFSET(Paramétrages!$G$6,COLUMNS($H:AC)-2,,)=0,"",OFFSET(Paramétrages!$G$6,COLUMNS($H:AC)-2,,)))&lt;0.67,"B","C"))))))&amp;IF(OFFSET(Paramétrages!$F$6,COLUMNS($G:AB)-2,,)=0,"",IF(ISBLANK('Compréhension de l''écrit'!$D11),""," ("&amp;SUMIFS(Paramétrages!$W:$W,Paramétrages!$Y:$Y,IF(OFFSET(Paramétrages!$F$6,COLUMNS($G:AB)-2,,)=0,"",OFFSET(Paramétrages!$F$6,COLUMNS($G:AB)-2,,)),Paramétrages!$X:$X,$B11&amp;$C11)&amp;" sur "&amp;IF(OFFSET(Paramétrages!$G$6,COLUMNS($H:AC)-2,,)=0,"",OFFSET(Paramétrages!$G$6,COLUMNS($H:AC)-2,,))&amp;")"))</f>
        <v/>
      </c>
      <c r="AA11" s="1" t="str">
        <f ca="1">IF(OFFSET(Paramétrages!$F$6,COLUMNS($G:AC)-2,,)=0,"",IF($B11="","",IF(COUNTA(Paramétrages!$F$5:$F$32)=0,"",IF(ISBLANK('Compréhension de l''écrit'!$D11),"",IF((SUMIFS(Paramétrages!$W:$W,Paramétrages!$Y:$Y,IF(OFFSET(Paramétrages!$F$6,COLUMNS($G:AC)-2,,)=0,"",OFFSET(Paramétrages!$F$6,COLUMNS($G:AC)-2,,)),Paramétrages!$X:$X,$B11&amp;$C11)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11&amp;$C11))/(IF(OFFSET(Paramétrages!$G$6,COLUMNS($H:AD)-2,,)=0,"",OFFSET(Paramétrages!$G$6,COLUMNS($H:AD)-2,,)))&lt;0.67,"B","C"))))))&amp;IF(OFFSET(Paramétrages!$F$6,COLUMNS($G:AC)-2,,)=0,"",IF(ISBLANK('Compréhension de l''écrit'!$D11),""," ("&amp;SUMIFS(Paramétrages!$W:$W,Paramétrages!$Y:$Y,IF(OFFSET(Paramétrages!$F$6,COLUMNS($G:AC)-2,,)=0,"",OFFSET(Paramétrages!$F$6,COLUMNS($G:AC)-2,,)),Paramétrages!$X:$X,$B11&amp;$C11)&amp;" sur "&amp;IF(OFFSET(Paramétrages!$G$6,COLUMNS($H:AD)-2,,)=0,"",OFFSET(Paramétrages!$G$6,COLUMNS($H:AD)-2,,))&amp;")"))</f>
        <v/>
      </c>
      <c r="AB11" s="1" t="str">
        <f ca="1">IF(OFFSET(Paramétrages!$F$6,COLUMNS($G:AD)-2,,)=0,"",IF($B11="","",IF(COUNTA(Paramétrages!$F$5:$F$32)=0,"",IF(ISBLANK('Compréhension de l''écrit'!$D11),"",IF((SUMIFS(Paramétrages!$W:$W,Paramétrages!$Y:$Y,IF(OFFSET(Paramétrages!$F$6,COLUMNS($G:AD)-2,,)=0,"",OFFSET(Paramétrages!$F$6,COLUMNS($G:AD)-2,,)),Paramétrages!$X:$X,$B11&amp;$C11)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11&amp;$C11))/(IF(OFFSET(Paramétrages!$G$6,COLUMNS($H:AE)-2,,)=0,"",OFFSET(Paramétrages!$G$6,COLUMNS($H:AE)-2,,)))&lt;0.67,"B","C"))))))&amp;IF(OFFSET(Paramétrages!$F$6,COLUMNS($G:AD)-2,,)=0,"",IF(ISBLANK('Compréhension de l''écrit'!$D11),""," ("&amp;SUMIFS(Paramétrages!$W:$W,Paramétrages!$Y:$Y,IF(OFFSET(Paramétrages!$F$6,COLUMNS($G:AD)-2,,)=0,"",OFFSET(Paramétrages!$F$6,COLUMNS($G:AD)-2,,)),Paramétrages!$X:$X,$B11&amp;$C11)&amp;" sur "&amp;IF(OFFSET(Paramétrages!$G$6,COLUMNS($H:AE)-2,,)=0,"",OFFSET(Paramétrages!$G$6,COLUMNS($H:AE)-2,,))&amp;")"))</f>
        <v/>
      </c>
      <c r="AC11" s="1" t="str">
        <f ca="1">IF(OFFSET(Paramétrages!$F$6,COLUMNS($G:AE)-2,,)=0,"",IF($B11="","",IF(COUNTA(Paramétrages!$F$5:$F$32)=0,"",IF(ISBLANK('Compréhension de l''écrit'!$D11),"",IF((SUMIFS(Paramétrages!$W:$W,Paramétrages!$Y:$Y,IF(OFFSET(Paramétrages!$F$6,COLUMNS($G:AE)-2,,)=0,"",OFFSET(Paramétrages!$F$6,COLUMNS($G:AE)-2,,)),Paramétrages!$X:$X,$B11&amp;$C11)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11&amp;$C11))/(IF(OFFSET(Paramétrages!$G$6,COLUMNS($H:AF)-2,,)=0,"",OFFSET(Paramétrages!$G$6,COLUMNS($H:AF)-2,,)))&lt;0.67,"B","C"))))))&amp;IF(OFFSET(Paramétrages!$F$6,COLUMNS($G:AE)-2,,)=0,"",IF(ISBLANK('Compréhension de l''écrit'!$D11),""," ("&amp;SUMIFS(Paramétrages!$W:$W,Paramétrages!$Y:$Y,IF(OFFSET(Paramétrages!$F$6,COLUMNS($G:AE)-2,,)=0,"",OFFSET(Paramétrages!$F$6,COLUMNS($G:AE)-2,,)),Paramétrages!$X:$X,$B11&amp;$C11)&amp;" sur "&amp;IF(OFFSET(Paramétrages!$G$6,COLUMNS($H:AF)-2,,)=0,"",OFFSET(Paramétrages!$G$6,COLUMNS($H:AF)-2,,))&amp;")"))</f>
        <v/>
      </c>
      <c r="AD11" s="1" t="str">
        <f ca="1">IF(OFFSET(Paramétrages!$F$6,COLUMNS($G:AF)-2,,)=0,"",IF($B11="","",IF(COUNTA(Paramétrages!$F$5:$F$32)=0,"",IF(ISBLANK('Compréhension de l''écrit'!$D11),"",IF((SUMIFS(Paramétrages!$W:$W,Paramétrages!$Y:$Y,IF(OFFSET(Paramétrages!$F$6,COLUMNS($G:AF)-2,,)=0,"",OFFSET(Paramétrages!$F$6,COLUMNS($G:AF)-2,,)),Paramétrages!$X:$X,$B11&amp;$C11)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11&amp;$C11))/(IF(OFFSET(Paramétrages!$G$6,COLUMNS($H:AG)-2,,)=0,"",OFFSET(Paramétrages!$G$6,COLUMNS($H:AG)-2,,)))&lt;0.67,"B","C"))))))&amp;IF(OFFSET(Paramétrages!$F$6,COLUMNS($G:AF)-2,,)=0,"",IF(ISBLANK('Compréhension de l''écrit'!$D11),""," ("&amp;SUMIFS(Paramétrages!$W:$W,Paramétrages!$Y:$Y,IF(OFFSET(Paramétrages!$F$6,COLUMNS($G:AF)-2,,)=0,"",OFFSET(Paramétrages!$F$6,COLUMNS($G:AF)-2,,)),Paramétrages!$X:$X,$B11&amp;$C11)&amp;" sur "&amp;IF(OFFSET(Paramétrages!$G$6,COLUMNS($H:AG)-2,,)=0,"",OFFSET(Paramétrages!$G$6,COLUMNS($H:AG)-2,,))&amp;")"))</f>
        <v/>
      </c>
      <c r="AE11" s="1" t="str">
        <f ca="1">IF(OFFSET(Paramétrages!$F$6,COLUMNS($G:AG)-2,,)=0,"",IF($B11="","",IF(COUNTA(Paramétrages!$F$5:$F$32)=0,"",IF(ISBLANK('Compréhension de l''écrit'!$D11),"",IF((SUMIFS(Paramétrages!$W:$W,Paramétrages!$Y:$Y,IF(OFFSET(Paramétrages!$F$6,COLUMNS($G:AG)-2,,)=0,"",OFFSET(Paramétrages!$F$6,COLUMNS($G:AG)-2,,)),Paramétrages!$X:$X,$B11&amp;$C11)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11&amp;$C11))/(IF(OFFSET(Paramétrages!$G$6,COLUMNS($H:AH)-2,,)=0,"",OFFSET(Paramétrages!$G$6,COLUMNS($H:AH)-2,,)))&lt;0.67,"B","C"))))))&amp;IF(OFFSET(Paramétrages!$F$6,COLUMNS($G:AG)-2,,)=0,"",IF(ISBLANK('Compréhension de l''écrit'!$D11),""," ("&amp;SUMIFS(Paramétrages!$W:$W,Paramétrages!$Y:$Y,IF(OFFSET(Paramétrages!$F$6,COLUMNS($G:AG)-2,,)=0,"",OFFSET(Paramétrages!$F$6,COLUMNS($G:AG)-2,,)),Paramétrages!$X:$X,$B11&amp;$C11)&amp;" sur "&amp;IF(OFFSET(Paramétrages!$G$6,COLUMNS($H:AH)-2,,)=0,"",OFFSET(Paramétrages!$G$6,COLUMNS($H:AH)-2,,))&amp;")"))</f>
        <v/>
      </c>
      <c r="AF11" s="1" t="str">
        <f ca="1">IF(OFFSET(Paramétrages!$F$6,COLUMNS($G:AH)-2,,)=0,"",IF($B11="","",IF(COUNTA(Paramétrages!$F$5:$F$32)=0,"",IF(ISBLANK('Compréhension de l''écrit'!$D11),"",IF((SUMIFS(Paramétrages!$W:$W,Paramétrages!$Y:$Y,IF(OFFSET(Paramétrages!$F$6,COLUMNS($G:AH)-2,,)=0,"",OFFSET(Paramétrages!$F$6,COLUMNS($G:AH)-2,,)),Paramétrages!$X:$X,$B11&amp;$C11)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11&amp;$C11))/(IF(OFFSET(Paramétrages!$G$6,COLUMNS($H:AI)-2,,)=0,"",OFFSET(Paramétrages!$G$6,COLUMNS($H:AI)-2,,)))&lt;0.67,"B","C"))))))&amp;IF(OFFSET(Paramétrages!$F$6,COLUMNS($G:AH)-2,,)=0,"",IF(ISBLANK('Compréhension de l''écrit'!$D11),""," ("&amp;SUMIFS(Paramétrages!$W:$W,Paramétrages!$Y:$Y,IF(OFFSET(Paramétrages!$F$6,COLUMNS($G:AH)-2,,)=0,"",OFFSET(Paramétrages!$F$6,COLUMNS($G:AH)-2,,)),Paramétrages!$X:$X,$B11&amp;$C11)&amp;" sur "&amp;IF(OFFSET(Paramétrages!$G$6,COLUMNS($H:AI)-2,,)=0,"",OFFSET(Paramétrages!$G$6,COLUMNS($H:AI)-2,,))&amp;")"))</f>
        <v/>
      </c>
      <c r="AG11" s="1" t="str">
        <f ca="1">IF(OFFSET(Paramétrages!$F$6,COLUMNS($G:AI)-2,,)=0,"",IF($B11="","",IF(COUNTA(Paramétrages!$F$5:$F$32)=0,"",IF(ISBLANK('Compréhension de l''écrit'!$D11),"",IF((SUMIFS(Paramétrages!$W:$W,Paramétrages!$Y:$Y,IF(OFFSET(Paramétrages!$F$6,COLUMNS($G:AI)-2,,)=0,"",OFFSET(Paramétrages!$F$6,COLUMNS($G:AI)-2,,)),Paramétrages!$X:$X,$B11&amp;$C11)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11&amp;$C11))/(IF(OFFSET(Paramétrages!$G$6,COLUMNS($H:AJ)-2,,)=0,"",OFFSET(Paramétrages!$G$6,COLUMNS($H:AJ)-2,,)))&lt;0.67,"B","C"))))))&amp;IF(OFFSET(Paramétrages!$F$6,COLUMNS($G:AI)-2,,)=0,"",IF(ISBLANK('Compréhension de l''écrit'!$D11),""," ("&amp;SUMIFS(Paramétrages!$W:$W,Paramétrages!$Y:$Y,IF(OFFSET(Paramétrages!$F$6,COLUMNS($G:AI)-2,,)=0,"",OFFSET(Paramétrages!$F$6,COLUMNS($G:AI)-2,,)),Paramétrages!$X:$X,$B11&amp;$C11)&amp;" sur "&amp;IF(OFFSET(Paramétrages!$G$6,COLUMNS($H:AJ)-2,,)=0,"",OFFSET(Paramétrages!$G$6,COLUMNS($H:AJ)-2,,))&amp;")"))</f>
        <v/>
      </c>
      <c r="AH11" s="1" t="str">
        <f ca="1">IF(OFFSET(Paramétrages!$F$6,COLUMNS($G:AJ)-2,,)=0,"",IF($B11="","",IF(COUNTA(Paramétrages!$F$5:$F$32)=0,"",IF(ISBLANK('Compréhension de l''écrit'!$D11),"",IF((SUMIFS(Paramétrages!$W:$W,Paramétrages!$Y:$Y,IF(OFFSET(Paramétrages!$F$6,COLUMNS($G:AJ)-2,,)=0,"",OFFSET(Paramétrages!$F$6,COLUMNS($G:AJ)-2,,)),Paramétrages!$X:$X,$B11&amp;$C11)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11&amp;$C11))/(IF(OFFSET(Paramétrages!$G$6,COLUMNS($H:AK)-2,,)=0,"",OFFSET(Paramétrages!$G$6,COLUMNS($H:AK)-2,,)))&lt;0.67,"B","C"))))))&amp;IF(OFFSET(Paramétrages!$F$6,COLUMNS($G:AJ)-2,,)=0,"",IF(ISBLANK('Compréhension de l''écrit'!$D11),""," ("&amp;SUMIFS(Paramétrages!$W:$W,Paramétrages!$Y:$Y,IF(OFFSET(Paramétrages!$F$6,COLUMNS($G:AJ)-2,,)=0,"",OFFSET(Paramétrages!$F$6,COLUMNS($G:AJ)-2,,)),Paramétrages!$X:$X,$B11&amp;$C11)&amp;" sur "&amp;IF(OFFSET(Paramétrages!$G$6,COLUMNS($H:AK)-2,,)=0,"",OFFSET(Paramétrages!$G$6,COLUMNS($H:AK)-2,,))&amp;")"))</f>
        <v/>
      </c>
      <c r="AI11" s="1" t="str">
        <f ca="1">IF(OFFSET(Paramétrages!$F$6,COLUMNS($G:AK)-2,,)=0,"",IF($B11="","",IF(COUNTA(Paramétrages!$F$5:$F$32)=0,"",IF(ISBLANK('Compréhension de l''écrit'!$D11),"",IF((SUMIFS(Paramétrages!$W:$W,Paramétrages!$Y:$Y,IF(OFFSET(Paramétrages!$F$6,COLUMNS($G:AK)-2,,)=0,"",OFFSET(Paramétrages!$F$6,COLUMNS($G:AK)-2,,)),Paramétrages!$X:$X,$B11&amp;$C11)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11&amp;$C11))/(IF(OFFSET(Paramétrages!$G$6,COLUMNS($H:AL)-2,,)=0,"",OFFSET(Paramétrages!$G$6,COLUMNS($H:AL)-2,,)))&lt;0.67,"B","C"))))))&amp;IF(OFFSET(Paramétrages!$F$6,COLUMNS($G:AK)-2,,)=0,"",IF(ISBLANK('Compréhension de l''écrit'!$D11),""," ("&amp;SUMIFS(Paramétrages!$W:$W,Paramétrages!$Y:$Y,IF(OFFSET(Paramétrages!$F$6,COLUMNS($G:AK)-2,,)=0,"",OFFSET(Paramétrages!$F$6,COLUMNS($G:AK)-2,,)),Paramétrages!$X:$X,$B11&amp;$C11)&amp;" sur "&amp;IF(OFFSET(Paramétrages!$G$6,COLUMNS($H:AL)-2,,)=0,"",OFFSET(Paramétrages!$G$6,COLUMNS($H:AL)-2,,))&amp;")"))</f>
        <v/>
      </c>
      <c r="AJ11" s="1" t="str">
        <f ca="1">IF(OFFSET(Paramétrages!$F$6,COLUMNS($G:AL)-2,,)=0,"",IF($B11="","",IF(COUNTA(Paramétrages!$F$5:$F$32)=0,"",IF(ISBLANK('Compréhension de l''écrit'!$D11),"",IF((SUMIFS(Paramétrages!$W:$W,Paramétrages!$Y:$Y,IF(OFFSET(Paramétrages!$F$6,COLUMNS($G:AL)-2,,)=0,"",OFFSET(Paramétrages!$F$6,COLUMNS($G:AL)-2,,)),Paramétrages!$X:$X,$B11&amp;$C11)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11&amp;$C11))/(IF(OFFSET(Paramétrages!$G$6,COLUMNS($H:AM)-2,,)=0,"",OFFSET(Paramétrages!$G$6,COLUMNS($H:AM)-2,,)))&lt;0.67,"B","C"))))))&amp;IF(OFFSET(Paramétrages!$F$6,COLUMNS($G:AL)-2,,)=0,"",IF(ISBLANK('Compréhension de l''écrit'!$D11),""," ("&amp;SUMIFS(Paramétrages!$W:$W,Paramétrages!$Y:$Y,IF(OFFSET(Paramétrages!$F$6,COLUMNS($G:AL)-2,,)=0,"",OFFSET(Paramétrages!$F$6,COLUMNS($G:AL)-2,,)),Paramétrages!$X:$X,$B11&amp;$C11)&amp;" sur "&amp;IF(OFFSET(Paramétrages!$G$6,COLUMNS($H:AM)-2,,)=0,"",OFFSET(Paramétrages!$G$6,COLUMNS($H:AM)-2,,))&amp;")"))</f>
        <v/>
      </c>
      <c r="AK11" s="1" t="str">
        <f ca="1">IF(OFFSET(Paramétrages!$F$6,COLUMNS($G:AM)-2,,)=0,"",IF($B11="","",IF(COUNTA(Paramétrages!$F$5:$F$32)=0,"",IF(ISBLANK('Compréhension de l''écrit'!$D11),"",IF((SUMIFS(Paramétrages!$W:$W,Paramétrages!$Y:$Y,IF(OFFSET(Paramétrages!$F$6,COLUMNS($G:AM)-2,,)=0,"",OFFSET(Paramétrages!$F$6,COLUMNS($G:AM)-2,,)),Paramétrages!$X:$X,$B11&amp;$C11)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11&amp;$C11))/(IF(OFFSET(Paramétrages!$G$6,COLUMNS($H:AN)-2,,)=0,"",OFFSET(Paramétrages!$G$6,COLUMNS($H:AN)-2,,)))&lt;0.67,"B","C"))))))&amp;IF(OFFSET(Paramétrages!$F$6,COLUMNS($G:AM)-2,,)=0,"",IF(ISBLANK('Compréhension de l''écrit'!$D11),""," ("&amp;SUMIFS(Paramétrages!$W:$W,Paramétrages!$Y:$Y,IF(OFFSET(Paramétrages!$F$6,COLUMNS($G:AM)-2,,)=0,"",OFFSET(Paramétrages!$F$6,COLUMNS($G:AM)-2,,)),Paramétrages!$X:$X,$B11&amp;$C11)&amp;" sur "&amp;IF(OFFSET(Paramétrages!$G$6,COLUMNS($H:AN)-2,,)=0,"",OFFSET(Paramétrages!$G$6,COLUMNS($H:AN)-2,,))&amp;")"))</f>
        <v/>
      </c>
      <c r="AL11" s="1" t="str">
        <f ca="1">IF(OFFSET(Paramétrages!$F$6,COLUMNS($G:AN)-2,,)=0,"",IF($B11="","",IF(COUNTA(Paramétrages!$F$5:$F$32)=0,"",IF(ISBLANK('Compréhension de l''écrit'!$D11),"",IF((SUMIFS(Paramétrages!$W:$W,Paramétrages!$Y:$Y,IF(OFFSET(Paramétrages!$F$6,COLUMNS($G:AN)-2,,)=0,"",OFFSET(Paramétrages!$F$6,COLUMNS($G:AN)-2,,)),Paramétrages!$X:$X,$B11&amp;$C11)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11&amp;$C11))/(IF(OFFSET(Paramétrages!$G$6,COLUMNS($H:AO)-2,,)=0,"",OFFSET(Paramétrages!$G$6,COLUMNS($H:AO)-2,,)))&lt;0.67,"B","C"))))))&amp;IF(OFFSET(Paramétrages!$F$6,COLUMNS($G:AN)-2,,)=0,"",IF(ISBLANK('Compréhension de l''écrit'!$D11),""," ("&amp;SUMIFS(Paramétrages!$W:$W,Paramétrages!$Y:$Y,IF(OFFSET(Paramétrages!$F$6,COLUMNS($G:AN)-2,,)=0,"",OFFSET(Paramétrages!$F$6,COLUMNS($G:AN)-2,,)),Paramétrages!$X:$X,$B11&amp;$C11)&amp;" sur "&amp;IF(OFFSET(Paramétrages!$G$6,COLUMNS($H:AO)-2,,)=0,"",OFFSET(Paramétrages!$G$6,COLUMNS($H:AO)-2,,))&amp;")"))</f>
        <v/>
      </c>
      <c r="AM11" s="1" t="str">
        <f ca="1">IF(OFFSET(Paramétrages!$F$6,COLUMNS($G:AO)-2,,)=0,"",IF($B11="","",IF(COUNTA(Paramétrages!$F$5:$F$32)=0,"",IF(ISBLANK('Compréhension de l''écrit'!$D11),"",IF((SUMIFS(Paramétrages!$W:$W,Paramétrages!$Y:$Y,IF(OFFSET(Paramétrages!$F$6,COLUMNS($G:AO)-2,,)=0,"",OFFSET(Paramétrages!$F$6,COLUMNS($G:AO)-2,,)),Paramétrages!$X:$X,$B11&amp;$C11)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11&amp;$C11))/(IF(OFFSET(Paramétrages!$G$6,COLUMNS($H:AP)-2,,)=0,"",OFFSET(Paramétrages!$G$6,COLUMNS($H:AP)-2,,)))&lt;0.67,"B","C"))))))&amp;IF(OFFSET(Paramétrages!$F$6,COLUMNS($G:AO)-2,,)=0,"",IF(ISBLANK('Compréhension de l''écrit'!$D11),""," ("&amp;SUMIFS(Paramétrages!$W:$W,Paramétrages!$Y:$Y,IF(OFFSET(Paramétrages!$F$6,COLUMNS($G:AO)-2,,)=0,"",OFFSET(Paramétrages!$F$6,COLUMNS($G:AO)-2,,)),Paramétrages!$X:$X,$B11&amp;$C11)&amp;" sur "&amp;IF(OFFSET(Paramétrages!$G$6,COLUMNS($H:AP)-2,,)=0,"",OFFSET(Paramétrages!$G$6,COLUMNS($H:AP)-2,,))&amp;")"))</f>
        <v/>
      </c>
      <c r="AN11" s="1" t="str">
        <f ca="1">IF(OFFSET(Paramétrages!$F$6,COLUMNS($G:AP)-2,,)=0,"",IF($B11="","",IF(COUNTA(Paramétrages!$F$5:$F$32)=0,"",IF(ISBLANK('Compréhension de l''écrit'!$D11),"",IF((SUMIFS(Paramétrages!$W:$W,Paramétrages!$Y:$Y,IF(OFFSET(Paramétrages!$F$6,COLUMNS($G:AP)-2,,)=0,"",OFFSET(Paramétrages!$F$6,COLUMNS($G:AP)-2,,)),Paramétrages!$X:$X,$B11&amp;$C11)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11&amp;$C11))/(IF(OFFSET(Paramétrages!$G$6,COLUMNS($H:AQ)-2,,)=0,"",OFFSET(Paramétrages!$G$6,COLUMNS($H:AQ)-2,,)))&lt;0.67,"B","C"))))))&amp;IF(OFFSET(Paramétrages!$F$6,COLUMNS($G:AP)-2,,)=0,"",IF(ISBLANK('Compréhension de l''écrit'!$D11),""," ("&amp;SUMIFS(Paramétrages!$W:$W,Paramétrages!$Y:$Y,IF(OFFSET(Paramétrages!$F$6,COLUMNS($G:AP)-2,,)=0,"",OFFSET(Paramétrages!$F$6,COLUMNS($G:AP)-2,,)),Paramétrages!$X:$X,$B11&amp;$C11)&amp;" sur "&amp;IF(OFFSET(Paramétrages!$G$6,COLUMNS($H:AQ)-2,,)=0,"",OFFSET(Paramétrages!$G$6,COLUMNS($H:AQ)-2,,))&amp;")"))</f>
        <v/>
      </c>
      <c r="AO11" s="1" t="str">
        <f ca="1">IF(OFFSET(Paramétrages!$F$6,COLUMNS($G:AQ)-2,,)=0,"",IF($B11="","",IF(COUNTA(Paramétrages!$F$5:$F$32)=0,"",IF(ISBLANK('Compréhension de l''écrit'!$D11),"",IF((SUMIFS(Paramétrages!$W:$W,Paramétrages!$Y:$Y,IF(OFFSET(Paramétrages!$F$6,COLUMNS($G:AQ)-2,,)=0,"",OFFSET(Paramétrages!$F$6,COLUMNS($G:AQ)-2,,)),Paramétrages!$X:$X,$B11&amp;$C11)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11&amp;$C11))/(IF(OFFSET(Paramétrages!$G$6,COLUMNS($H:AR)-2,,)=0,"",OFFSET(Paramétrages!$G$6,COLUMNS($H:AR)-2,,)))&lt;0.67,"B","C"))))))&amp;IF(OFFSET(Paramétrages!$F$6,COLUMNS($G:AQ)-2,,)=0,"",IF(ISBLANK('Compréhension de l''écrit'!$D11),""," ("&amp;SUMIFS(Paramétrages!$W:$W,Paramétrages!$Y:$Y,IF(OFFSET(Paramétrages!$F$6,COLUMNS($G:AQ)-2,,)=0,"",OFFSET(Paramétrages!$F$6,COLUMNS($G:AQ)-2,,)),Paramétrages!$X:$X,$B11&amp;$C11)&amp;" sur "&amp;IF(OFFSET(Paramétrages!$G$6,COLUMNS($H:AR)-2,,)=0,"",OFFSET(Paramétrages!$G$6,COLUMNS($H:AR)-2,,))&amp;")"))</f>
        <v/>
      </c>
      <c r="AP11" s="1" t="str">
        <f ca="1">IF(OFFSET(Paramétrages!$F$6,COLUMNS($G:AR)-2,,)=0,"",IF($B11="","",IF(COUNTA(Paramétrages!$F$5:$F$32)=0,"",IF(ISBLANK('Compréhension de l''écrit'!$D11),"",IF((SUMIFS(Paramétrages!$W:$W,Paramétrages!$Y:$Y,IF(OFFSET(Paramétrages!$F$6,COLUMNS($G:AR)-2,,)=0,"",OFFSET(Paramétrages!$F$6,COLUMNS($G:AR)-2,,)),Paramétrages!$X:$X,$B11&amp;$C11)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11&amp;$C11))/(IF(OFFSET(Paramétrages!$G$6,COLUMNS($H:AS)-2,,)=0,"",OFFSET(Paramétrages!$G$6,COLUMNS($H:AS)-2,,)))&lt;0.67,"B","C"))))))&amp;IF(OFFSET(Paramétrages!$F$6,COLUMNS($G:AR)-2,,)=0,"",IF(ISBLANK('Compréhension de l''écrit'!$D11),""," ("&amp;SUMIFS(Paramétrages!$W:$W,Paramétrages!$Y:$Y,IF(OFFSET(Paramétrages!$F$6,COLUMNS($G:AR)-2,,)=0,"",OFFSET(Paramétrages!$F$6,COLUMNS($G:AR)-2,,)),Paramétrages!$X:$X,$B11&amp;$C11)&amp;" sur "&amp;IF(OFFSET(Paramétrages!$G$6,COLUMNS($H:AS)-2,,)=0,"",OFFSET(Paramétrages!$G$6,COLUMNS($H:AS)-2,,))&amp;")"))</f>
        <v/>
      </c>
      <c r="AQ11" s="1" t="str">
        <f ca="1">IF(OFFSET(Paramétrages!$F$6,COLUMNS($G:AS)-2,,)=0,"",IF($B11="","",IF(COUNTA(Paramétrages!$F$5:$F$32)=0,"",IF(ISBLANK('Compréhension de l''écrit'!$D11),"",IF((SUMIFS(Paramétrages!$W:$W,Paramétrages!$Y:$Y,IF(OFFSET(Paramétrages!$F$6,COLUMNS($G:AS)-2,,)=0,"",OFFSET(Paramétrages!$F$6,COLUMNS($G:AS)-2,,)),Paramétrages!$X:$X,$B11&amp;$C11)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11&amp;$C11))/(IF(OFFSET(Paramétrages!$G$6,COLUMNS($H:AT)-2,,)=0,"",OFFSET(Paramétrages!$G$6,COLUMNS($H:AT)-2,,)))&lt;0.67,"B","C"))))))&amp;IF(OFFSET(Paramétrages!$F$6,COLUMNS($G:AS)-2,,)=0,"",IF(ISBLANK('Compréhension de l''écrit'!$D11),""," ("&amp;SUMIFS(Paramétrages!$W:$W,Paramétrages!$Y:$Y,IF(OFFSET(Paramétrages!$F$6,COLUMNS($G:AS)-2,,)=0,"",OFFSET(Paramétrages!$F$6,COLUMNS($G:AS)-2,,)),Paramétrages!$X:$X,$B11&amp;$C11)&amp;" sur "&amp;IF(OFFSET(Paramétrages!$G$6,COLUMNS($H:AT)-2,,)=0,"",OFFSET(Paramétrages!$G$6,COLUMNS($H:AT)-2,,))&amp;")"))</f>
        <v/>
      </c>
      <c r="AR11" s="1" t="str">
        <f ca="1">IF(OFFSET(Paramétrages!$F$6,COLUMNS($G:AT)-2,,)=0,"",IF($B11="","",IF(COUNTA(Paramétrages!$F$5:$F$32)=0,"",IF(ISBLANK('Compréhension de l''écrit'!$D11),"",IF((SUMIFS(Paramétrages!$W:$W,Paramétrages!$Y:$Y,IF(OFFSET(Paramétrages!$F$6,COLUMNS($G:AT)-2,,)=0,"",OFFSET(Paramétrages!$F$6,COLUMNS($G:AT)-2,,)),Paramétrages!$X:$X,$B11&amp;$C11)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11&amp;$C11))/(IF(OFFSET(Paramétrages!$G$6,COLUMNS($H:AU)-2,,)=0,"",OFFSET(Paramétrages!$G$6,COLUMNS($H:AU)-2,,)))&lt;0.67,"B","C"))))))&amp;IF(OFFSET(Paramétrages!$F$6,COLUMNS($G:AT)-2,,)=0,"",IF(ISBLANK('Compréhension de l''écrit'!$D11),""," ("&amp;SUMIFS(Paramétrages!$W:$W,Paramétrages!$Y:$Y,IF(OFFSET(Paramétrages!$F$6,COLUMNS($G:AT)-2,,)=0,"",OFFSET(Paramétrages!$F$6,COLUMNS($G:AT)-2,,)),Paramétrages!$X:$X,$B11&amp;$C11)&amp;" sur "&amp;IF(OFFSET(Paramétrages!$G$6,COLUMNS($H:AU)-2,,)=0,"",OFFSET(Paramétrages!$G$6,COLUMNS($H:AU)-2,,))&amp;")"))</f>
        <v/>
      </c>
      <c r="AS11" s="1" t="str">
        <f ca="1">IF(OFFSET(Paramétrages!$F$6,COLUMNS($G:AU)-2,,)=0,"",IF($B11="","",IF(COUNTA(Paramétrages!$F$5:$F$32)=0,"",IF(ISBLANK('Compréhension de l''écrit'!$D11),"",IF((SUMIFS(Paramétrages!$W:$W,Paramétrages!$Y:$Y,IF(OFFSET(Paramétrages!$F$6,COLUMNS($G:AU)-2,,)=0,"",OFFSET(Paramétrages!$F$6,COLUMNS($G:AU)-2,,)),Paramétrages!$X:$X,$B11&amp;$C11)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11&amp;$C11))/(IF(OFFSET(Paramétrages!$G$6,COLUMNS($H:AV)-2,,)=0,"",OFFSET(Paramétrages!$G$6,COLUMNS($H:AV)-2,,)))&lt;0.67,"B","C"))))))&amp;IF(OFFSET(Paramétrages!$F$6,COLUMNS($G:AU)-2,,)=0,"",IF(ISBLANK('Compréhension de l''écrit'!$D11),""," ("&amp;SUMIFS(Paramétrages!$W:$W,Paramétrages!$Y:$Y,IF(OFFSET(Paramétrages!$F$6,COLUMNS($G:AU)-2,,)=0,"",OFFSET(Paramétrages!$F$6,COLUMNS($G:AU)-2,,)),Paramétrages!$X:$X,$B11&amp;$C11)&amp;" sur "&amp;IF(OFFSET(Paramétrages!$G$6,COLUMNS($H:AV)-2,,)=0,"",OFFSET(Paramétrages!$G$6,COLUMNS($H:AV)-2,,))&amp;")"))</f>
        <v/>
      </c>
      <c r="AT11" s="1" t="str">
        <f ca="1">IF(OFFSET(Paramétrages!$F$6,COLUMNS($G:AV)-2,,)=0,"",IF($B11="","",IF(COUNTA(Paramétrages!$F$5:$F$32)=0,"",IF(ISBLANK('Compréhension de l''écrit'!$D11),"",IF((SUMIFS(Paramétrages!$W:$W,Paramétrages!$Y:$Y,IF(OFFSET(Paramétrages!$F$6,COLUMNS($G:AV)-2,,)=0,"",OFFSET(Paramétrages!$F$6,COLUMNS($G:AV)-2,,)),Paramétrages!$X:$X,$B11&amp;$C11)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11&amp;$C11))/(IF(OFFSET(Paramétrages!$G$6,COLUMNS($H:AW)-2,,)=0,"",OFFSET(Paramétrages!$G$6,COLUMNS($H:AW)-2,,)))&lt;0.67,"B","C"))))))&amp;IF(OFFSET(Paramétrages!$F$6,COLUMNS($G:AV)-2,,)=0,"",IF(ISBLANK('Compréhension de l''écrit'!$D11),""," ("&amp;SUMIFS(Paramétrages!$W:$W,Paramétrages!$Y:$Y,IF(OFFSET(Paramétrages!$F$6,COLUMNS($G:AV)-2,,)=0,"",OFFSET(Paramétrages!$F$6,COLUMNS($G:AV)-2,,)),Paramétrages!$X:$X,$B11&amp;$C11)&amp;" sur "&amp;IF(OFFSET(Paramétrages!$G$6,COLUMNS($H:AW)-2,,)=0,"",OFFSET(Paramétrages!$G$6,COLUMNS($H:AW)-2,,))&amp;")"))</f>
        <v/>
      </c>
      <c r="AU11" s="1" t="str">
        <f ca="1">IF(OFFSET(Paramétrages!$F$6,COLUMNS($G:AW)-2,,)=0,"",IF($B11="","",IF(COUNTA(Paramétrages!$F$5:$F$32)=0,"",IF(ISBLANK('Compréhension de l''écrit'!$D11),"",IF((SUMIFS(Paramétrages!$W:$W,Paramétrages!$Y:$Y,IF(OFFSET(Paramétrages!$F$6,COLUMNS($G:AW)-2,,)=0,"",OFFSET(Paramétrages!$F$6,COLUMNS($G:AW)-2,,)),Paramétrages!$X:$X,$B11&amp;$C11)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11&amp;$C11))/(IF(OFFSET(Paramétrages!$G$6,COLUMNS($H:AX)-2,,)=0,"",OFFSET(Paramétrages!$G$6,COLUMNS($H:AX)-2,,)))&lt;0.67,"B","C"))))))&amp;IF(OFFSET(Paramétrages!$F$6,COLUMNS($G:AW)-2,,)=0,"",IF(ISBLANK('Compréhension de l''écrit'!$D11),""," ("&amp;SUMIFS(Paramétrages!$W:$W,Paramétrages!$Y:$Y,IF(OFFSET(Paramétrages!$F$6,COLUMNS($G:AW)-2,,)=0,"",OFFSET(Paramétrages!$F$6,COLUMNS($G:AW)-2,,)),Paramétrages!$X:$X,$B11&amp;$C11)&amp;" sur "&amp;IF(OFFSET(Paramétrages!$G$6,COLUMNS($H:AX)-2,,)=0,"",OFFSET(Paramétrages!$G$6,COLUMNS($H:AX)-2,,))&amp;")"))</f>
        <v/>
      </c>
      <c r="AV11" s="1" t="str">
        <f ca="1">IF(OFFSET(Paramétrages!$F$6,COLUMNS($G:AX)-2,,)=0,"",IF($B11="","",IF(COUNTA(Paramétrages!$F$5:$F$32)=0,"",IF(ISBLANK('Compréhension de l''écrit'!$D11),"",IF((SUMIFS(Paramétrages!$W:$W,Paramétrages!$Y:$Y,IF(OFFSET(Paramétrages!$F$6,COLUMNS($G:AX)-2,,)=0,"",OFFSET(Paramétrages!$F$6,COLUMNS($G:AX)-2,,)),Paramétrages!$X:$X,$B11&amp;$C11)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11&amp;$C11))/(IF(OFFSET(Paramétrages!$G$6,COLUMNS($H:AY)-2,,)=0,"",OFFSET(Paramétrages!$G$6,COLUMNS($H:AY)-2,,)))&lt;0.67,"B","C"))))))&amp;IF(OFFSET(Paramétrages!$F$6,COLUMNS($G:AX)-2,,)=0,"",IF(ISBLANK('Compréhension de l''écrit'!$D11),""," ("&amp;SUMIFS(Paramétrages!$W:$W,Paramétrages!$Y:$Y,IF(OFFSET(Paramétrages!$F$6,COLUMNS($G:AX)-2,,)=0,"",OFFSET(Paramétrages!$F$6,COLUMNS($G:AX)-2,,)),Paramétrages!$X:$X,$B11&amp;$C11)&amp;" sur "&amp;IF(OFFSET(Paramétrages!$G$6,COLUMNS($H:AY)-2,,)=0,"",OFFSET(Paramétrages!$G$6,COLUMNS($H:AY)-2,,))&amp;")"))</f>
        <v/>
      </c>
      <c r="AW11" s="1" t="str">
        <f ca="1">IF(OFFSET(Paramétrages!$F$6,COLUMNS($G:AY)-2,,)=0,"",IF($B11="","",IF(COUNTA(Paramétrages!$F$5:$F$32)=0,"",IF(ISBLANK('Compréhension de l''écrit'!$D11),"",IF((SUMIFS(Paramétrages!$W:$W,Paramétrages!$Y:$Y,IF(OFFSET(Paramétrages!$F$6,COLUMNS($G:AY)-2,,)=0,"",OFFSET(Paramétrages!$F$6,COLUMNS($G:AY)-2,,)),Paramétrages!$X:$X,$B11&amp;$C11)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11&amp;$C11))/(IF(OFFSET(Paramétrages!$G$6,COLUMNS($H:AZ)-2,,)=0,"",OFFSET(Paramétrages!$G$6,COLUMNS($H:AZ)-2,,)))&lt;0.67,"B","C"))))))&amp;IF(OFFSET(Paramétrages!$F$6,COLUMNS($G:AY)-2,,)=0,"",IF(ISBLANK('Compréhension de l''écrit'!$D11),""," ("&amp;SUMIFS(Paramétrages!$W:$W,Paramétrages!$Y:$Y,IF(OFFSET(Paramétrages!$F$6,COLUMNS($G:AY)-2,,)=0,"",OFFSET(Paramétrages!$F$6,COLUMNS($G:AY)-2,,)),Paramétrages!$X:$X,$B11&amp;$C11)&amp;" sur "&amp;IF(OFFSET(Paramétrages!$G$6,COLUMNS($H:AZ)-2,,)=0,"",OFFSET(Paramétrages!$G$6,COLUMNS($H:AZ)-2,,))&amp;")"))</f>
        <v/>
      </c>
      <c r="AX11" s="1" t="str">
        <f ca="1">IF(OFFSET(Paramétrages!$F$6,COLUMNS($G:AZ)-2,,)=0,"",IF($B11="","",IF(COUNTA(Paramétrages!$F$5:$F$32)=0,"",IF(ISBLANK('Compréhension de l''écrit'!$D11),"",IF((SUMIFS(Paramétrages!$W:$W,Paramétrages!$Y:$Y,IF(OFFSET(Paramétrages!$F$6,COLUMNS($G:AZ)-2,,)=0,"",OFFSET(Paramétrages!$F$6,COLUMNS($G:AZ)-2,,)),Paramétrages!$X:$X,$B11&amp;$C11)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11&amp;$C11))/(IF(OFFSET(Paramétrages!$G$6,COLUMNS($H:BA)-2,,)=0,"",OFFSET(Paramétrages!$G$6,COLUMNS($H:BA)-2,,)))&lt;0.67,"B","C"))))))&amp;IF(OFFSET(Paramétrages!$F$6,COLUMNS($G:AZ)-2,,)=0,"",IF(ISBLANK('Compréhension de l''écrit'!$D11),""," ("&amp;SUMIFS(Paramétrages!$W:$W,Paramétrages!$Y:$Y,IF(OFFSET(Paramétrages!$F$6,COLUMNS($G:AZ)-2,,)=0,"",OFFSET(Paramétrages!$F$6,COLUMNS($G:AZ)-2,,)),Paramétrages!$X:$X,$B11&amp;$C11)&amp;" sur "&amp;IF(OFFSET(Paramétrages!$G$6,COLUMNS($H:BA)-2,,)=0,"",OFFSET(Paramétrages!$G$6,COLUMNS($H:BA)-2,,))&amp;")"))</f>
        <v/>
      </c>
      <c r="AY11" s="1" t="str">
        <f ca="1">IF(OFFSET(Paramétrages!$F$6,COLUMNS($G:BA)-2,,)=0,"",IF($B11="","",IF(COUNTA(Paramétrages!$F$5:$F$32)=0,"",IF(ISBLANK('Compréhension de l''écrit'!$D11),"",IF((SUMIFS(Paramétrages!$W:$W,Paramétrages!$Y:$Y,IF(OFFSET(Paramétrages!$F$6,COLUMNS($G:BA)-2,,)=0,"",OFFSET(Paramétrages!$F$6,COLUMNS($G:BA)-2,,)),Paramétrages!$X:$X,$B11&amp;$C11)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11&amp;$C11))/(IF(OFFSET(Paramétrages!$G$6,COLUMNS($H:BB)-2,,)=0,"",OFFSET(Paramétrages!$G$6,COLUMNS($H:BB)-2,,)))&lt;0.67,"B","C"))))))&amp;IF(OFFSET(Paramétrages!$F$6,COLUMNS($G:BA)-2,,)=0,"",IF(ISBLANK('Compréhension de l''écrit'!$D11),""," ("&amp;SUMIFS(Paramétrages!$W:$W,Paramétrages!$Y:$Y,IF(OFFSET(Paramétrages!$F$6,COLUMNS($G:BA)-2,,)=0,"",OFFSET(Paramétrages!$F$6,COLUMNS($G:BA)-2,,)),Paramétrages!$X:$X,$B11&amp;$C11)&amp;" sur "&amp;IF(OFFSET(Paramétrages!$G$6,COLUMNS($H:BB)-2,,)=0,"",OFFSET(Paramétrages!$G$6,COLUMNS($H:BB)-2,,))&amp;")"))</f>
        <v/>
      </c>
      <c r="AZ11" s="1" t="str">
        <f ca="1">IF(OFFSET(Paramétrages!$F$6,COLUMNS($G:BB)-2,,)=0,"",IF($B11="","",IF(COUNTA(Paramétrages!$F$5:$F$32)=0,"",IF(ISBLANK('Compréhension de l''écrit'!$D11),"",IF((SUMIFS(Paramétrages!$W:$W,Paramétrages!$Y:$Y,IF(OFFSET(Paramétrages!$F$6,COLUMNS($G:BB)-2,,)=0,"",OFFSET(Paramétrages!$F$6,COLUMNS($G:BB)-2,,)),Paramétrages!$X:$X,$B11&amp;$C11)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11&amp;$C11))/(IF(OFFSET(Paramétrages!$G$6,COLUMNS($H:BC)-2,,)=0,"",OFFSET(Paramétrages!$G$6,COLUMNS($H:BC)-2,,)))&lt;0.67,"B","C"))))))&amp;IF(OFFSET(Paramétrages!$F$6,COLUMNS($G:BB)-2,,)=0,"",IF(ISBLANK('Compréhension de l''écrit'!$D11),""," ("&amp;SUMIFS(Paramétrages!$W:$W,Paramétrages!$Y:$Y,IF(OFFSET(Paramétrages!$F$6,COLUMNS($G:BB)-2,,)=0,"",OFFSET(Paramétrages!$F$6,COLUMNS($G:BB)-2,,)),Paramétrages!$X:$X,$B11&amp;$C11)&amp;" sur "&amp;IF(OFFSET(Paramétrages!$G$6,COLUMNS($H:BC)-2,,)=0,"",OFFSET(Paramétrages!$G$6,COLUMNS($H:BC)-2,,))&amp;")"))</f>
        <v/>
      </c>
      <c r="BA11" s="1" t="str">
        <f ca="1">IF(OFFSET(Paramétrages!$F$6,COLUMNS($G:BC)-2,,)=0,"",IF($B11="","",IF(COUNTA(Paramétrages!$F$5:$F$32)=0,"",IF(ISBLANK('Compréhension de l''écrit'!$D11),"",IF((SUMIFS(Paramétrages!$W:$W,Paramétrages!$Y:$Y,IF(OFFSET(Paramétrages!$F$6,COLUMNS($G:BC)-2,,)=0,"",OFFSET(Paramétrages!$F$6,COLUMNS($G:BC)-2,,)),Paramétrages!$X:$X,$B11&amp;$C11)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11&amp;$C11))/(IF(OFFSET(Paramétrages!$G$6,COLUMNS($H:BD)-2,,)=0,"",OFFSET(Paramétrages!$G$6,COLUMNS($H:BD)-2,,)))&lt;0.67,"B","C"))))))&amp;IF(OFFSET(Paramétrages!$F$6,COLUMNS($G:BC)-2,,)=0,"",IF(ISBLANK('Compréhension de l''écrit'!$D11),""," ("&amp;SUMIFS(Paramétrages!$W:$W,Paramétrages!$Y:$Y,IF(OFFSET(Paramétrages!$F$6,COLUMNS($G:BC)-2,,)=0,"",OFFSET(Paramétrages!$F$6,COLUMNS($G:BC)-2,,)),Paramétrages!$X:$X,$B11&amp;$C11)&amp;" sur "&amp;IF(OFFSET(Paramétrages!$G$6,COLUMNS($H:BD)-2,,)=0,"",OFFSET(Paramétrages!$G$6,COLUMNS($H:BD)-2,,))&amp;")"))</f>
        <v/>
      </c>
      <c r="BB11" s="1" t="str">
        <f ca="1">IF(OFFSET(Paramétrages!$F$6,COLUMNS($G:BD)-2,,)=0,"",IF($B11="","",IF(COUNTA(Paramétrages!$F$5:$F$32)=0,"",IF(ISBLANK('Compréhension de l''écrit'!$D11),"",IF((SUMIFS(Paramétrages!$W:$W,Paramétrages!$Y:$Y,IF(OFFSET(Paramétrages!$F$6,COLUMNS($G:BD)-2,,)=0,"",OFFSET(Paramétrages!$F$6,COLUMNS($G:BD)-2,,)),Paramétrages!$X:$X,$B11&amp;$C11)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11&amp;$C11))/(IF(OFFSET(Paramétrages!$G$6,COLUMNS($H:BE)-2,,)=0,"",OFFSET(Paramétrages!$G$6,COLUMNS($H:BE)-2,,)))&lt;0.67,"B","C"))))))&amp;IF(OFFSET(Paramétrages!$F$6,COLUMNS($G:BD)-2,,)=0,"",IF(ISBLANK('Compréhension de l''écrit'!$D11),""," ("&amp;SUMIFS(Paramétrages!$W:$W,Paramétrages!$Y:$Y,IF(OFFSET(Paramétrages!$F$6,COLUMNS($G:BD)-2,,)=0,"",OFFSET(Paramétrages!$F$6,COLUMNS($G:BD)-2,,)),Paramétrages!$X:$X,$B11&amp;$C11)&amp;" sur "&amp;IF(OFFSET(Paramétrages!$G$6,COLUMNS($H:BE)-2,,)=0,"",OFFSET(Paramétrages!$G$6,COLUMNS($H:BE)-2,,))&amp;")"))</f>
        <v/>
      </c>
      <c r="BC11" s="1" t="str">
        <f ca="1">IF(OFFSET(Paramétrages!$F$6,COLUMNS($G:BE)-2,,)=0,"",IF($B11="","",IF(COUNTA(Paramétrages!$F$5:$F$32)=0,"",IF(ISBLANK('Compréhension de l''écrit'!$D11),"",IF((SUMIFS(Paramétrages!$W:$W,Paramétrages!$Y:$Y,IF(OFFSET(Paramétrages!$F$6,COLUMNS($G:BE)-2,,)=0,"",OFFSET(Paramétrages!$F$6,COLUMNS($G:BE)-2,,)),Paramétrages!$X:$X,$B11&amp;$C11)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11&amp;$C11))/(IF(OFFSET(Paramétrages!$G$6,COLUMNS($H:BF)-2,,)=0,"",OFFSET(Paramétrages!$G$6,COLUMNS($H:BF)-2,,)))&lt;0.67,"B","C"))))))&amp;IF(OFFSET(Paramétrages!$F$6,COLUMNS($G:BE)-2,,)=0,"",IF(ISBLANK('Compréhension de l''écrit'!$D11),""," ("&amp;SUMIFS(Paramétrages!$W:$W,Paramétrages!$Y:$Y,IF(OFFSET(Paramétrages!$F$6,COLUMNS($G:BE)-2,,)=0,"",OFFSET(Paramétrages!$F$6,COLUMNS($G:BE)-2,,)),Paramétrages!$X:$X,$B11&amp;$C11)&amp;" sur "&amp;IF(OFFSET(Paramétrages!$G$6,COLUMNS($H:BF)-2,,)=0,"",OFFSET(Paramétrages!$G$6,COLUMNS($H:BF)-2,,))&amp;")"))</f>
        <v/>
      </c>
      <c r="BD11" s="1" t="str">
        <f ca="1">IF(OFFSET(Paramétrages!$F$6,COLUMNS($G:BF)-2,,)=0,"",IF($B11="","",IF(COUNTA(Paramétrages!$F$5:$F$32)=0,"",IF(ISBLANK('Compréhension de l''écrit'!$D11),"",IF((SUMIFS(Paramétrages!$W:$W,Paramétrages!$Y:$Y,IF(OFFSET(Paramétrages!$F$6,COLUMNS($G:BF)-2,,)=0,"",OFFSET(Paramétrages!$F$6,COLUMNS($G:BF)-2,,)),Paramétrages!$X:$X,$B11&amp;$C11)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11&amp;$C11))/(IF(OFFSET(Paramétrages!$G$6,COLUMNS($H:BG)-2,,)=0,"",OFFSET(Paramétrages!$G$6,COLUMNS($H:BG)-2,,)))&lt;0.67,"B","C"))))))&amp;IF(OFFSET(Paramétrages!$F$6,COLUMNS($G:BF)-2,,)=0,"",IF(ISBLANK('Compréhension de l''écrit'!$D11),""," ("&amp;SUMIFS(Paramétrages!$W:$W,Paramétrages!$Y:$Y,IF(OFFSET(Paramétrages!$F$6,COLUMNS($G:BF)-2,,)=0,"",OFFSET(Paramétrages!$F$6,COLUMNS($G:BF)-2,,)),Paramétrages!$X:$X,$B11&amp;$C11)&amp;" sur "&amp;IF(OFFSET(Paramétrages!$G$6,COLUMNS($H:BG)-2,,)=0,"",OFFSET(Paramétrages!$G$6,COLUMNS($H:BG)-2,,))&amp;")"))</f>
        <v/>
      </c>
      <c r="BE11" s="1" t="str">
        <f ca="1">IF(OFFSET(Paramétrages!$F$6,COLUMNS($G:BG)-2,,)=0,"",IF($B11="","",IF(COUNTA(Paramétrages!$F$5:$F$32)=0,"",IF(ISBLANK('Compréhension de l''écrit'!$D11),"",IF((SUMIFS(Paramétrages!$W:$W,Paramétrages!$Y:$Y,IF(OFFSET(Paramétrages!$F$6,COLUMNS($G:BG)-2,,)=0,"",OFFSET(Paramétrages!$F$6,COLUMNS($G:BG)-2,,)),Paramétrages!$X:$X,$B11&amp;$C11)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11&amp;$C11))/(IF(OFFSET(Paramétrages!$G$6,COLUMNS($H:BH)-2,,)=0,"",OFFSET(Paramétrages!$G$6,COLUMNS($H:BH)-2,,)))&lt;0.67,"B","C"))))))&amp;IF(OFFSET(Paramétrages!$F$6,COLUMNS($G:BG)-2,,)=0,"",IF(ISBLANK('Compréhension de l''écrit'!$D11),""," ("&amp;SUMIFS(Paramétrages!$W:$W,Paramétrages!$Y:$Y,IF(OFFSET(Paramétrages!$F$6,COLUMNS($G:BG)-2,,)=0,"",OFFSET(Paramétrages!$F$6,COLUMNS($G:BG)-2,,)),Paramétrages!$X:$X,$B11&amp;$C11)&amp;" sur "&amp;IF(OFFSET(Paramétrages!$G$6,COLUMNS($H:BH)-2,,)=0,"",OFFSET(Paramétrages!$G$6,COLUMNS($H:BH)-2,,))&amp;")"))</f>
        <v/>
      </c>
      <c r="BF11" s="1" t="str">
        <f ca="1">IF(OFFSET(Paramétrages!$F$6,COLUMNS($G:BH)-2,,)=0,"",IF($B11="","",IF(COUNTA(Paramétrages!$F$5:$F$32)=0,"",IF(ISBLANK('Compréhension de l''écrit'!$D11),"",IF((SUMIFS(Paramétrages!$W:$W,Paramétrages!$Y:$Y,IF(OFFSET(Paramétrages!$F$6,COLUMNS($G:BH)-2,,)=0,"",OFFSET(Paramétrages!$F$6,COLUMNS($G:BH)-2,,)),Paramétrages!$X:$X,$B11&amp;$C11)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11&amp;$C11))/(IF(OFFSET(Paramétrages!$G$6,COLUMNS($H:BI)-2,,)=0,"",OFFSET(Paramétrages!$G$6,COLUMNS($H:BI)-2,,)))&lt;0.67,"B","C"))))))&amp;IF(OFFSET(Paramétrages!$F$6,COLUMNS($G:BH)-2,,)=0,"",IF(ISBLANK('Compréhension de l''écrit'!$D11),""," ("&amp;SUMIFS(Paramétrages!$W:$W,Paramétrages!$Y:$Y,IF(OFFSET(Paramétrages!$F$6,COLUMNS($G:BH)-2,,)=0,"",OFFSET(Paramétrages!$F$6,COLUMNS($G:BH)-2,,)),Paramétrages!$X:$X,$B11&amp;$C11)&amp;" sur "&amp;IF(OFFSET(Paramétrages!$G$6,COLUMNS($H:BI)-2,,)=0,"",OFFSET(Paramétrages!$G$6,COLUMNS($H:BI)-2,,))&amp;")"))</f>
        <v/>
      </c>
      <c r="BG11" s="1" t="str">
        <f ca="1">IF(OFFSET(Paramétrages!$F$6,COLUMNS($G:BI)-2,,)=0,"",IF($B11="","",IF(COUNTA(Paramétrages!$F$5:$F$32)=0,"",IF(ISBLANK('Compréhension de l''écrit'!$D11),"",IF((SUMIFS(Paramétrages!$W:$W,Paramétrages!$Y:$Y,IF(OFFSET(Paramétrages!$F$6,COLUMNS($G:BI)-2,,)=0,"",OFFSET(Paramétrages!$F$6,COLUMNS($G:BI)-2,,)),Paramétrages!$X:$X,$B11&amp;$C11)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11&amp;$C11))/(IF(OFFSET(Paramétrages!$G$6,COLUMNS($H:BJ)-2,,)=0,"",OFFSET(Paramétrages!$G$6,COLUMNS($H:BJ)-2,,)))&lt;0.67,"B","C"))))))&amp;IF(OFFSET(Paramétrages!$F$6,COLUMNS($G:BI)-2,,)=0,"",IF(ISBLANK('Compréhension de l''écrit'!$D11),""," ("&amp;SUMIFS(Paramétrages!$W:$W,Paramétrages!$Y:$Y,IF(OFFSET(Paramétrages!$F$6,COLUMNS($G:BI)-2,,)=0,"",OFFSET(Paramétrages!$F$6,COLUMNS($G:BI)-2,,)),Paramétrages!$X:$X,$B11&amp;$C11)&amp;" sur "&amp;IF(OFFSET(Paramétrages!$G$6,COLUMNS($H:BJ)-2,,)=0,"",OFFSET(Paramétrages!$G$6,COLUMNS($H:BJ)-2,,))&amp;")"))</f>
        <v/>
      </c>
      <c r="BH11" s="1" t="str">
        <f ca="1">IF(OFFSET(Paramétrages!$F$6,COLUMNS($G:BJ)-2,,)=0,"",IF($B11="","",IF(COUNTA(Paramétrages!$F$5:$F$32)=0,"",IF(ISBLANK('Compréhension de l''écrit'!$D11),"",IF((SUMIFS(Paramétrages!$W:$W,Paramétrages!$Y:$Y,IF(OFFSET(Paramétrages!$F$6,COLUMNS($G:BJ)-2,,)=0,"",OFFSET(Paramétrages!$F$6,COLUMNS($G:BJ)-2,,)),Paramétrages!$X:$X,$B11&amp;$C11)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11&amp;$C11))/(IF(OFFSET(Paramétrages!$G$6,COLUMNS($H:BK)-2,,)=0,"",OFFSET(Paramétrages!$G$6,COLUMNS($H:BK)-2,,)))&lt;0.67,"B","C"))))))&amp;IF(OFFSET(Paramétrages!$F$6,COLUMNS($G:BJ)-2,,)=0,"",IF(ISBLANK('Compréhension de l''écrit'!$D11),""," ("&amp;SUMIFS(Paramétrages!$W:$W,Paramétrages!$Y:$Y,IF(OFFSET(Paramétrages!$F$6,COLUMNS($G:BJ)-2,,)=0,"",OFFSET(Paramétrages!$F$6,COLUMNS($G:BJ)-2,,)),Paramétrages!$X:$X,$B11&amp;$C11)&amp;" sur "&amp;IF(OFFSET(Paramétrages!$G$6,COLUMNS($H:BK)-2,,)=0,"",OFFSET(Paramétrages!$G$6,COLUMNS($H:BK)-2,,))&amp;")"))</f>
        <v/>
      </c>
      <c r="BI11" s="1" t="str">
        <f ca="1">IF(OFFSET(Paramétrages!$F$6,COLUMNS($G:BK)-2,,)=0,"",IF($B11="","",IF(COUNTA(Paramétrages!$F$5:$F$32)=0,"",IF(ISBLANK('Compréhension de l''écrit'!$D11),"",IF((SUMIFS(Paramétrages!$W:$W,Paramétrages!$Y:$Y,IF(OFFSET(Paramétrages!$F$6,COLUMNS($G:BK)-2,,)=0,"",OFFSET(Paramétrages!$F$6,COLUMNS($G:BK)-2,,)),Paramétrages!$X:$X,$B11&amp;$C11)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11&amp;$C11))/(IF(OFFSET(Paramétrages!$G$6,COLUMNS($H:BL)-2,,)=0,"",OFFSET(Paramétrages!$G$6,COLUMNS($H:BL)-2,,)))&lt;0.67,"B","C"))))))&amp;IF(OFFSET(Paramétrages!$F$6,COLUMNS($G:BK)-2,,)=0,"",IF(ISBLANK('Compréhension de l''écrit'!$D11),""," ("&amp;SUMIFS(Paramétrages!$W:$W,Paramétrages!$Y:$Y,IF(OFFSET(Paramétrages!$F$6,COLUMNS($G:BK)-2,,)=0,"",OFFSET(Paramétrages!$F$6,COLUMNS($G:BK)-2,,)),Paramétrages!$X:$X,$B11&amp;$C11)&amp;" sur "&amp;IF(OFFSET(Paramétrages!$G$6,COLUMNS($H:BL)-2,,)=0,"",OFFSET(Paramétrages!$G$6,COLUMNS($H:BL)-2,,))&amp;")"))</f>
        <v/>
      </c>
      <c r="BJ11" s="1" t="str">
        <f ca="1">IF(OFFSET(Paramétrages!$F$6,COLUMNS($G:BL)-2,,)=0,"",IF($B11="","",IF(COUNTA(Paramétrages!$F$5:$F$32)=0,"",IF(ISBLANK('Compréhension de l''écrit'!$D11),"",IF((SUMIFS(Paramétrages!$W:$W,Paramétrages!$Y:$Y,IF(OFFSET(Paramétrages!$F$6,COLUMNS($G:BL)-2,,)=0,"",OFFSET(Paramétrages!$F$6,COLUMNS($G:BL)-2,,)),Paramétrages!$X:$X,$B11&amp;$C11)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11&amp;$C11))/(IF(OFFSET(Paramétrages!$G$6,COLUMNS($H:BM)-2,,)=0,"",OFFSET(Paramétrages!$G$6,COLUMNS($H:BM)-2,,)))&lt;0.67,"B","C"))))))&amp;IF(OFFSET(Paramétrages!$F$6,COLUMNS($G:BL)-2,,)=0,"",IF(ISBLANK('Compréhension de l''écrit'!$D11),""," ("&amp;SUMIFS(Paramétrages!$W:$W,Paramétrages!$Y:$Y,IF(OFFSET(Paramétrages!$F$6,COLUMNS($G:BL)-2,,)=0,"",OFFSET(Paramétrages!$F$6,COLUMNS($G:BL)-2,,)),Paramétrages!$X:$X,$B11&amp;$C11)&amp;" sur "&amp;IF(OFFSET(Paramétrages!$G$6,COLUMNS($H:BM)-2,,)=0,"",OFFSET(Paramétrages!$G$6,COLUMNS($H:BM)-2,,))&amp;")"))</f>
        <v/>
      </c>
      <c r="BK11" s="1" t="str">
        <f ca="1">IF(OFFSET(Paramétrages!$F$6,COLUMNS($G:BM)-2,,)=0,"",IF($B11="","",IF(COUNTA(Paramétrages!$F$5:$F$32)=0,"",IF(ISBLANK('Compréhension de l''écrit'!$D11),"",IF((SUMIFS(Paramétrages!$W:$W,Paramétrages!$Y:$Y,IF(OFFSET(Paramétrages!$F$6,COLUMNS($G:BM)-2,,)=0,"",OFFSET(Paramétrages!$F$6,COLUMNS($G:BM)-2,,)),Paramétrages!$X:$X,$B11&amp;$C11)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11&amp;$C11))/(IF(OFFSET(Paramétrages!$G$6,COLUMNS($H:BN)-2,,)=0,"",OFFSET(Paramétrages!$G$6,COLUMNS($H:BN)-2,,)))&lt;0.67,"B","C"))))))&amp;IF(OFFSET(Paramétrages!$F$6,COLUMNS($G:BM)-2,,)=0,"",IF(ISBLANK('Compréhension de l''écrit'!$D11),""," ("&amp;SUMIFS(Paramétrages!$W:$W,Paramétrages!$Y:$Y,IF(OFFSET(Paramétrages!$F$6,COLUMNS($G:BM)-2,,)=0,"",OFFSET(Paramétrages!$F$6,COLUMNS($G:BM)-2,,)),Paramétrages!$X:$X,$B11&amp;$C11)&amp;" sur "&amp;IF(OFFSET(Paramétrages!$G$6,COLUMNS($H:BN)-2,,)=0,"",OFFSET(Paramétrages!$G$6,COLUMNS($H:BN)-2,,))&amp;")"))</f>
        <v/>
      </c>
      <c r="BL11" s="1" t="str">
        <f ca="1">IF(OFFSET(Paramétrages!$F$6,COLUMNS($G:BN)-2,,)=0,"",IF($B11="","",IF(COUNTA(Paramétrages!$F$5:$F$32)=0,"",IF(ISBLANK('Compréhension de l''écrit'!$D11),"",IF((SUMIFS(Paramétrages!$W:$W,Paramétrages!$Y:$Y,IF(OFFSET(Paramétrages!$F$6,COLUMNS($G:BN)-2,,)=0,"",OFFSET(Paramétrages!$F$6,COLUMNS($G:BN)-2,,)),Paramétrages!$X:$X,$B11&amp;$C11)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11&amp;$C11))/(IF(OFFSET(Paramétrages!$G$6,COLUMNS($H:BO)-2,,)=0,"",OFFSET(Paramétrages!$G$6,COLUMNS($H:BO)-2,,)))&lt;0.67,"B","C"))))))&amp;IF(OFFSET(Paramétrages!$F$6,COLUMNS($G:BN)-2,,)=0,"",IF(ISBLANK('Compréhension de l''écrit'!$D11),""," ("&amp;SUMIFS(Paramétrages!$W:$W,Paramétrages!$Y:$Y,IF(OFFSET(Paramétrages!$F$6,COLUMNS($G:BN)-2,,)=0,"",OFFSET(Paramétrages!$F$6,COLUMNS($G:BN)-2,,)),Paramétrages!$X:$X,$B11&amp;$C11)&amp;" sur "&amp;IF(OFFSET(Paramétrages!$G$6,COLUMNS($H:BO)-2,,)=0,"",OFFSET(Paramétrages!$G$6,COLUMNS($H:BO)-2,,))&amp;")"))</f>
        <v/>
      </c>
      <c r="BM11" s="1" t="str">
        <f ca="1">IF(OFFSET(Paramétrages!$F$6,COLUMNS($G:BO)-2,,)=0,"",IF($B11="","",IF(COUNTA(Paramétrages!$F$5:$F$32)=0,"",IF(ISBLANK('Compréhension de l''écrit'!$D11),"",IF((SUMIFS(Paramétrages!$W:$W,Paramétrages!$Y:$Y,IF(OFFSET(Paramétrages!$F$6,COLUMNS($G:BO)-2,,)=0,"",OFFSET(Paramétrages!$F$6,COLUMNS($G:BO)-2,,)),Paramétrages!$X:$X,$B11&amp;$C11)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11&amp;$C11))/(IF(OFFSET(Paramétrages!$G$6,COLUMNS($H:BP)-2,,)=0,"",OFFSET(Paramétrages!$G$6,COLUMNS($H:BP)-2,,)))&lt;0.67,"B","C"))))))&amp;IF(OFFSET(Paramétrages!$F$6,COLUMNS($G:BO)-2,,)=0,"",IF(ISBLANK('Compréhension de l''écrit'!$D11),""," ("&amp;SUMIFS(Paramétrages!$W:$W,Paramétrages!$Y:$Y,IF(OFFSET(Paramétrages!$F$6,COLUMNS($G:BO)-2,,)=0,"",OFFSET(Paramétrages!$F$6,COLUMNS($G:BO)-2,,)),Paramétrages!$X:$X,$B11&amp;$C11)&amp;" sur "&amp;IF(OFFSET(Paramétrages!$G$6,COLUMNS($H:BP)-2,,)=0,"",OFFSET(Paramétrages!$G$6,COLUMNS($H:BP)-2,,))&amp;")"))</f>
        <v/>
      </c>
      <c r="BN11" s="1" t="str">
        <f ca="1">IF(OFFSET(Paramétrages!$F$6,COLUMNS($G:BP)-2,,)=0,"",IF($B11="","",IF(COUNTA(Paramétrages!$F$5:$F$32)=0,"",IF(ISBLANK('Compréhension de l''écrit'!$D11),"",IF((SUMIFS(Paramétrages!$W:$W,Paramétrages!$Y:$Y,IF(OFFSET(Paramétrages!$F$6,COLUMNS($G:BP)-2,,)=0,"",OFFSET(Paramétrages!$F$6,COLUMNS($G:BP)-2,,)),Paramétrages!$X:$X,$B11&amp;$C11)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11&amp;$C11))/(IF(OFFSET(Paramétrages!$G$6,COLUMNS($H:BQ)-2,,)=0,"",OFFSET(Paramétrages!$G$6,COLUMNS($H:BQ)-2,,)))&lt;0.67,"B","C"))))))&amp;IF(OFFSET(Paramétrages!$F$6,COLUMNS($G:BP)-2,,)=0,"",IF(ISBLANK('Compréhension de l''écrit'!$D11),""," ("&amp;SUMIFS(Paramétrages!$W:$W,Paramétrages!$Y:$Y,IF(OFFSET(Paramétrages!$F$6,COLUMNS($G:BP)-2,,)=0,"",OFFSET(Paramétrages!$F$6,COLUMNS($G:BP)-2,,)),Paramétrages!$X:$X,$B11&amp;$C11)&amp;" sur "&amp;IF(OFFSET(Paramétrages!$G$6,COLUMNS($H:BQ)-2,,)=0,"",OFFSET(Paramétrages!$G$6,COLUMNS($H:BQ)-2,,))&amp;")"))</f>
        <v/>
      </c>
      <c r="BO11" s="1" t="str">
        <f ca="1">IF(OFFSET(Paramétrages!$F$6,COLUMNS($G:BQ)-2,,)=0,"",IF($B11="","",IF(COUNTA(Paramétrages!$F$5:$F$32)=0,"",IF(ISBLANK('Compréhension de l''écrit'!$D11),"",IF((SUMIFS(Paramétrages!$W:$W,Paramétrages!$Y:$Y,IF(OFFSET(Paramétrages!$F$6,COLUMNS($G:BQ)-2,,)=0,"",OFFSET(Paramétrages!$F$6,COLUMNS($G:BQ)-2,,)),Paramétrages!$X:$X,$B11&amp;$C11)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11&amp;$C11))/(IF(OFFSET(Paramétrages!$G$6,COLUMNS($H:BR)-2,,)=0,"",OFFSET(Paramétrages!$G$6,COLUMNS($H:BR)-2,,)))&lt;0.67,"B","C"))))))&amp;IF(OFFSET(Paramétrages!$F$6,COLUMNS($G:BQ)-2,,)=0,"",IF(ISBLANK('Compréhension de l''écrit'!$D11),""," ("&amp;SUMIFS(Paramétrages!$W:$W,Paramétrages!$Y:$Y,IF(OFFSET(Paramétrages!$F$6,COLUMNS($G:BQ)-2,,)=0,"",OFFSET(Paramétrages!$F$6,COLUMNS($G:BQ)-2,,)),Paramétrages!$X:$X,$B11&amp;$C11)&amp;" sur "&amp;IF(OFFSET(Paramétrages!$G$6,COLUMNS($H:BR)-2,,)=0,"",OFFSET(Paramétrages!$G$6,COLUMNS($H:BR)-2,,))&amp;")"))</f>
        <v/>
      </c>
      <c r="BP11" s="1" t="str">
        <f ca="1">IF(OFFSET(Paramétrages!$F$6,COLUMNS($G:BR)-2,,)=0,"",IF($B11="","",IF(COUNTA(Paramétrages!$F$5:$F$32)=0,"",IF(ISBLANK('Compréhension de l''écrit'!$D11),"",IF((SUMIFS(Paramétrages!$W:$W,Paramétrages!$Y:$Y,IF(OFFSET(Paramétrages!$F$6,COLUMNS($G:BR)-2,,)=0,"",OFFSET(Paramétrages!$F$6,COLUMNS($G:BR)-2,,)),Paramétrages!$X:$X,$B11&amp;$C11)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11&amp;$C11))/(IF(OFFSET(Paramétrages!$G$6,COLUMNS($H:BS)-2,,)=0,"",OFFSET(Paramétrages!$G$6,COLUMNS($H:BS)-2,,)))&lt;0.67,"B","C"))))))&amp;IF(OFFSET(Paramétrages!$F$6,COLUMNS($G:BR)-2,,)=0,"",IF(ISBLANK('Compréhension de l''écrit'!$D11),""," ("&amp;SUMIFS(Paramétrages!$W:$W,Paramétrages!$Y:$Y,IF(OFFSET(Paramétrages!$F$6,COLUMNS($G:BR)-2,,)=0,"",OFFSET(Paramétrages!$F$6,COLUMNS($G:BR)-2,,)),Paramétrages!$X:$X,$B11&amp;$C11)&amp;" sur "&amp;IF(OFFSET(Paramétrages!$G$6,COLUMNS($H:BS)-2,,)=0,"",OFFSET(Paramétrages!$G$6,COLUMNS($H:BS)-2,,))&amp;")"))</f>
        <v/>
      </c>
      <c r="BQ11" s="1" t="str">
        <f ca="1">IF(OFFSET(Paramétrages!$F$6,COLUMNS($G:BS)-2,,)=0,"",IF($B11="","",IF(COUNTA(Paramétrages!$F$5:$F$32)=0,"",IF(ISBLANK('Compréhension de l''écrit'!$D11),"",IF((SUMIFS(Paramétrages!$W:$W,Paramétrages!$Y:$Y,IF(OFFSET(Paramétrages!$F$6,COLUMNS($G:BS)-2,,)=0,"",OFFSET(Paramétrages!$F$6,COLUMNS($G:BS)-2,,)),Paramétrages!$X:$X,$B11&amp;$C11)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11&amp;$C11))/(IF(OFFSET(Paramétrages!$G$6,COLUMNS($H:BT)-2,,)=0,"",OFFSET(Paramétrages!$G$6,COLUMNS($H:BT)-2,,)))&lt;0.67,"B","C"))))))&amp;IF(OFFSET(Paramétrages!$F$6,COLUMNS($G:BS)-2,,)=0,"",IF(ISBLANK('Compréhension de l''écrit'!$D11),""," ("&amp;SUMIFS(Paramétrages!$W:$W,Paramétrages!$Y:$Y,IF(OFFSET(Paramétrages!$F$6,COLUMNS($G:BS)-2,,)=0,"",OFFSET(Paramétrages!$F$6,COLUMNS($G:BS)-2,,)),Paramétrages!$X:$X,$B11&amp;$C11)&amp;" sur "&amp;IF(OFFSET(Paramétrages!$G$6,COLUMNS($H:BT)-2,,)=0,"",OFFSET(Paramétrages!$G$6,COLUMNS($H:BT)-2,,))&amp;")"))</f>
        <v/>
      </c>
      <c r="BR11" s="1" t="str">
        <f ca="1">IF(OFFSET(Paramétrages!$F$6,COLUMNS($G:BT)-2,,)=0,"",IF($B11="","",IF(COUNTA(Paramétrages!$F$5:$F$32)=0,"",IF(ISBLANK('Compréhension de l''écrit'!$D11),"",IF((SUMIFS(Paramétrages!$W:$W,Paramétrages!$Y:$Y,IF(OFFSET(Paramétrages!$F$6,COLUMNS($G:BT)-2,,)=0,"",OFFSET(Paramétrages!$F$6,COLUMNS($G:BT)-2,,)),Paramétrages!$X:$X,$B11&amp;$C11)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11&amp;$C11))/(IF(OFFSET(Paramétrages!$G$6,COLUMNS($H:BU)-2,,)=0,"",OFFSET(Paramétrages!$G$6,COLUMNS($H:BU)-2,,)))&lt;0.67,"B","C"))))))&amp;IF(OFFSET(Paramétrages!$F$6,COLUMNS($G:BT)-2,,)=0,"",IF(ISBLANK('Compréhension de l''écrit'!$D11),""," ("&amp;SUMIFS(Paramétrages!$W:$W,Paramétrages!$Y:$Y,IF(OFFSET(Paramétrages!$F$6,COLUMNS($G:BT)-2,,)=0,"",OFFSET(Paramétrages!$F$6,COLUMNS($G:BT)-2,,)),Paramétrages!$X:$X,$B11&amp;$C11)&amp;" sur "&amp;IF(OFFSET(Paramétrages!$G$6,COLUMNS($H:BU)-2,,)=0,"",OFFSET(Paramétrages!$G$6,COLUMNS($H:BU)-2,,))&amp;")"))</f>
        <v/>
      </c>
      <c r="BS11" s="1" t="str">
        <f ca="1">IF(OFFSET(Paramétrages!$F$6,COLUMNS($G:BU)-2,,)=0,"",IF($B11="","",IF(COUNTA(Paramétrages!$F$5:$F$32)=0,"",IF(ISBLANK('Compréhension de l''écrit'!$D11),"",IF((SUMIFS(Paramétrages!$W:$W,Paramétrages!$Y:$Y,IF(OFFSET(Paramétrages!$F$6,COLUMNS($G:BU)-2,,)=0,"",OFFSET(Paramétrages!$F$6,COLUMNS($G:BU)-2,,)),Paramétrages!$X:$X,$B11&amp;$C11)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11&amp;$C11))/(IF(OFFSET(Paramétrages!$G$6,COLUMNS($H:BV)-2,,)=0,"",OFFSET(Paramétrages!$G$6,COLUMNS($H:BV)-2,,)))&lt;0.67,"B","C"))))))&amp;IF(OFFSET(Paramétrages!$F$6,COLUMNS($G:BU)-2,,)=0,"",IF(ISBLANK('Compréhension de l''écrit'!$D11),""," ("&amp;SUMIFS(Paramétrages!$W:$W,Paramétrages!$Y:$Y,IF(OFFSET(Paramétrages!$F$6,COLUMNS($G:BU)-2,,)=0,"",OFFSET(Paramétrages!$F$6,COLUMNS($G:BU)-2,,)),Paramétrages!$X:$X,$B11&amp;$C11)&amp;" sur "&amp;IF(OFFSET(Paramétrages!$G$6,COLUMNS($H:BV)-2,,)=0,"",OFFSET(Paramétrages!$G$6,COLUMNS($H:BV)-2,,))&amp;")"))</f>
        <v/>
      </c>
      <c r="BT11" s="1" t="str">
        <f ca="1">IF(OFFSET(Paramétrages!$F$6,COLUMNS($G:BV)-2,,)=0,"",IF($B11="","",IF(COUNTA(Paramétrages!$F$5:$F$32)=0,"",IF(ISBLANK('Compréhension de l''écrit'!$D11),"",IF((SUMIFS(Paramétrages!$W:$W,Paramétrages!$Y:$Y,IF(OFFSET(Paramétrages!$F$6,COLUMNS($G:BV)-2,,)=0,"",OFFSET(Paramétrages!$F$6,COLUMNS($G:BV)-2,,)),Paramétrages!$X:$X,$B11&amp;$C11)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11&amp;$C11))/(IF(OFFSET(Paramétrages!$G$6,COLUMNS($H:BW)-2,,)=0,"",OFFSET(Paramétrages!$G$6,COLUMNS($H:BW)-2,,)))&lt;0.67,"B","C"))))))&amp;IF(OFFSET(Paramétrages!$F$6,COLUMNS($G:BV)-2,,)=0,"",IF(ISBLANK('Compréhension de l''écrit'!$D11),""," ("&amp;SUMIFS(Paramétrages!$W:$W,Paramétrages!$Y:$Y,IF(OFFSET(Paramétrages!$F$6,COLUMNS($G:BV)-2,,)=0,"",OFFSET(Paramétrages!$F$6,COLUMNS($G:BV)-2,,)),Paramétrages!$X:$X,$B11&amp;$C11)&amp;" sur "&amp;IF(OFFSET(Paramétrages!$G$6,COLUMNS($H:BW)-2,,)=0,"",OFFSET(Paramétrages!$G$6,COLUMNS($H:BW)-2,,))&amp;")"))</f>
        <v/>
      </c>
      <c r="BU11" s="1" t="str">
        <f ca="1">IF(OFFSET(Paramétrages!$F$6,COLUMNS($G:BW)-2,,)=0,"",IF($B11="","",IF(COUNTA(Paramétrages!$F$5:$F$32)=0,"",IF(ISBLANK('Compréhension de l''écrit'!$D11),"",IF((SUMIFS(Paramétrages!$W:$W,Paramétrages!$Y:$Y,IF(OFFSET(Paramétrages!$F$6,COLUMNS($G:BW)-2,,)=0,"",OFFSET(Paramétrages!$F$6,COLUMNS($G:BW)-2,,)),Paramétrages!$X:$X,$B11&amp;$C11)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11&amp;$C11))/(IF(OFFSET(Paramétrages!$G$6,COLUMNS($H:BX)-2,,)=0,"",OFFSET(Paramétrages!$G$6,COLUMNS($H:BX)-2,,)))&lt;0.67,"B","C"))))))&amp;IF(OFFSET(Paramétrages!$F$6,COLUMNS($G:BW)-2,,)=0,"",IF(ISBLANK('Compréhension de l''écrit'!$D11),""," ("&amp;SUMIFS(Paramétrages!$W:$W,Paramétrages!$Y:$Y,IF(OFFSET(Paramétrages!$F$6,COLUMNS($G:BW)-2,,)=0,"",OFFSET(Paramétrages!$F$6,COLUMNS($G:BW)-2,,)),Paramétrages!$X:$X,$B11&amp;$C11)&amp;" sur "&amp;IF(OFFSET(Paramétrages!$G$6,COLUMNS($H:BX)-2,,)=0,"",OFFSET(Paramétrages!$G$6,COLUMNS($H:BX)-2,,))&amp;")"))</f>
        <v/>
      </c>
      <c r="BV11" s="1" t="str">
        <f ca="1">IF(OFFSET(Paramétrages!$F$6,COLUMNS($G:BX)-2,,)=0,"",IF($B11="","",IF(COUNTA(Paramétrages!$F$5:$F$32)=0,"",IF(ISBLANK('Compréhension de l''écrit'!$D11),"",IF((SUMIFS(Paramétrages!$W:$W,Paramétrages!$Y:$Y,IF(OFFSET(Paramétrages!$F$6,COLUMNS($G:BX)-2,,)=0,"",OFFSET(Paramétrages!$F$6,COLUMNS($G:BX)-2,,)),Paramétrages!$X:$X,$B11&amp;$C11)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11&amp;$C11))/(IF(OFFSET(Paramétrages!$G$6,COLUMNS($H:BY)-2,,)=0,"",OFFSET(Paramétrages!$G$6,COLUMNS($H:BY)-2,,)))&lt;0.67,"B","C"))))))&amp;IF(OFFSET(Paramétrages!$F$6,COLUMNS($G:BX)-2,,)=0,"",IF(ISBLANK('Compréhension de l''écrit'!$D11),""," ("&amp;SUMIFS(Paramétrages!$W:$W,Paramétrages!$Y:$Y,IF(OFFSET(Paramétrages!$F$6,COLUMNS($G:BX)-2,,)=0,"",OFFSET(Paramétrages!$F$6,COLUMNS($G:BX)-2,,)),Paramétrages!$X:$X,$B11&amp;$C11)&amp;" sur "&amp;IF(OFFSET(Paramétrages!$G$6,COLUMNS($H:BY)-2,,)=0,"",OFFSET(Paramétrages!$G$6,COLUMNS($H:BY)-2,,))&amp;")"))</f>
        <v/>
      </c>
      <c r="BW11" s="1" t="str">
        <f ca="1">IF(OFFSET(Paramétrages!$F$6,COLUMNS($G:BY)-2,,)=0,"",IF($B11="","",IF(COUNTA(Paramétrages!$F$5:$F$32)=0,"",IF(ISBLANK('Compréhension de l''écrit'!$D11),"",IF((SUMIFS(Paramétrages!$W:$W,Paramétrages!$Y:$Y,IF(OFFSET(Paramétrages!$F$6,COLUMNS($G:BY)-2,,)=0,"",OFFSET(Paramétrages!$F$6,COLUMNS($G:BY)-2,,)),Paramétrages!$X:$X,$B11&amp;$C11)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11&amp;$C11))/(IF(OFFSET(Paramétrages!$G$6,COLUMNS($H:BZ)-2,,)=0,"",OFFSET(Paramétrages!$G$6,COLUMNS($H:BZ)-2,,)))&lt;0.67,"B","C"))))))&amp;IF(OFFSET(Paramétrages!$F$6,COLUMNS($G:BY)-2,,)=0,"",IF(ISBLANK('Compréhension de l''écrit'!$D11),""," ("&amp;SUMIFS(Paramétrages!$W:$W,Paramétrages!$Y:$Y,IF(OFFSET(Paramétrages!$F$6,COLUMNS($G:BY)-2,,)=0,"",OFFSET(Paramétrages!$F$6,COLUMNS($G:BY)-2,,)),Paramétrages!$X:$X,$B11&amp;$C11)&amp;" sur "&amp;IF(OFFSET(Paramétrages!$G$6,COLUMNS($H:BZ)-2,,)=0,"",OFFSET(Paramétrages!$G$6,COLUMNS($H:BZ)-2,,))&amp;")"))</f>
        <v/>
      </c>
      <c r="BX11" s="1" t="str">
        <f ca="1">IF(OFFSET(Paramétrages!$F$6,COLUMNS($G:BZ)-2,,)=0,"",IF($B11="","",IF(COUNTA(Paramétrages!$F$5:$F$32)=0,"",IF(ISBLANK('Compréhension de l''écrit'!$D11),"",IF((SUMIFS(Paramétrages!$W:$W,Paramétrages!$Y:$Y,IF(OFFSET(Paramétrages!$F$6,COLUMNS($G:BZ)-2,,)=0,"",OFFSET(Paramétrages!$F$6,COLUMNS($G:BZ)-2,,)),Paramétrages!$X:$X,$B11&amp;$C11)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11&amp;$C11))/(IF(OFFSET(Paramétrages!$G$6,COLUMNS($H:CA)-2,,)=0,"",OFFSET(Paramétrages!$G$6,COLUMNS($H:CA)-2,,)))&lt;0.67,"B","C"))))))&amp;IF(OFFSET(Paramétrages!$F$6,COLUMNS($G:BZ)-2,,)=0,"",IF(ISBLANK('Compréhension de l''écrit'!$D11),""," ("&amp;SUMIFS(Paramétrages!$W:$W,Paramétrages!$Y:$Y,IF(OFFSET(Paramétrages!$F$6,COLUMNS($G:BZ)-2,,)=0,"",OFFSET(Paramétrages!$F$6,COLUMNS($G:BZ)-2,,)),Paramétrages!$X:$X,$B11&amp;$C11)&amp;" sur "&amp;IF(OFFSET(Paramétrages!$G$6,COLUMNS($H:CA)-2,,)=0,"",OFFSET(Paramétrages!$G$6,COLUMNS($H:CA)-2,,))&amp;")"))</f>
        <v/>
      </c>
      <c r="BY11" s="1" t="str">
        <f ca="1">IF(OFFSET(Paramétrages!$F$6,COLUMNS($G:CA)-2,,)=0,"",IF($B11="","",IF(COUNTA(Paramétrages!$F$5:$F$32)=0,"",IF(ISBLANK('Compréhension de l''écrit'!$D11),"",IF((SUMIFS(Paramétrages!$W:$W,Paramétrages!$Y:$Y,IF(OFFSET(Paramétrages!$F$6,COLUMNS($G:CA)-2,,)=0,"",OFFSET(Paramétrages!$F$6,COLUMNS($G:CA)-2,,)),Paramétrages!$X:$X,$B11&amp;$C11)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11&amp;$C11))/(IF(OFFSET(Paramétrages!$G$6,COLUMNS($H:CB)-2,,)=0,"",OFFSET(Paramétrages!$G$6,COLUMNS($H:CB)-2,,)))&lt;0.67,"B","C"))))))&amp;IF(OFFSET(Paramétrages!$F$6,COLUMNS($G:CA)-2,,)=0,"",IF(ISBLANK('Compréhension de l''écrit'!$D11),""," ("&amp;SUMIFS(Paramétrages!$W:$W,Paramétrages!$Y:$Y,IF(OFFSET(Paramétrages!$F$6,COLUMNS($G:CA)-2,,)=0,"",OFFSET(Paramétrages!$F$6,COLUMNS($G:CA)-2,,)),Paramétrages!$X:$X,$B11&amp;$C11)&amp;" sur "&amp;IF(OFFSET(Paramétrages!$G$6,COLUMNS($H:CB)-2,,)=0,"",OFFSET(Paramétrages!$G$6,COLUMNS($H:CB)-2,,))&amp;")"))</f>
        <v/>
      </c>
      <c r="BZ11" s="1" t="str">
        <f ca="1">IF(OFFSET(Paramétrages!$F$6,COLUMNS($G:CB)-2,,)=0,"",IF($B11="","",IF(COUNTA(Paramétrages!$F$5:$F$32)=0,"",IF(ISBLANK('Compréhension de l''écrit'!$D11),"",IF((SUMIFS(Paramétrages!$W:$W,Paramétrages!$Y:$Y,IF(OFFSET(Paramétrages!$F$6,COLUMNS($G:CB)-2,,)=0,"",OFFSET(Paramétrages!$F$6,COLUMNS($G:CB)-2,,)),Paramétrages!$X:$X,$B11&amp;$C11)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11&amp;$C11))/(IF(OFFSET(Paramétrages!$G$6,COLUMNS($H:CC)-2,,)=0,"",OFFSET(Paramétrages!$G$6,COLUMNS($H:CC)-2,,)))&lt;0.67,"B","C"))))))&amp;IF(OFFSET(Paramétrages!$F$6,COLUMNS($G:CB)-2,,)=0,"",IF(ISBLANK('Compréhension de l''écrit'!$D11),""," ("&amp;SUMIFS(Paramétrages!$W:$W,Paramétrages!$Y:$Y,IF(OFFSET(Paramétrages!$F$6,COLUMNS($G:CB)-2,,)=0,"",OFFSET(Paramétrages!$F$6,COLUMNS($G:CB)-2,,)),Paramétrages!$X:$X,$B11&amp;$C11)&amp;" sur "&amp;IF(OFFSET(Paramétrages!$G$6,COLUMNS($H:CC)-2,,)=0,"",OFFSET(Paramétrages!$G$6,COLUMNS($H:CC)-2,,))&amp;")"))</f>
        <v/>
      </c>
      <c r="CA11" s="1" t="str">
        <f ca="1">IF(OFFSET(Paramétrages!$F$6,COLUMNS($G:CC)-2,,)=0,"",IF($B11="","",IF(COUNTA(Paramétrages!$F$5:$F$32)=0,"",IF(ISBLANK('Compréhension de l''écrit'!$D11),"",IF((SUMIFS(Paramétrages!$W:$W,Paramétrages!$Y:$Y,IF(OFFSET(Paramétrages!$F$6,COLUMNS($G:CC)-2,,)=0,"",OFFSET(Paramétrages!$F$6,COLUMNS($G:CC)-2,,)),Paramétrages!$X:$X,$B11&amp;$C11)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11&amp;$C11))/(IF(OFFSET(Paramétrages!$G$6,COLUMNS($H:CD)-2,,)=0,"",OFFSET(Paramétrages!$G$6,COLUMNS($H:CD)-2,,)))&lt;0.67,"B","C"))))))&amp;IF(OFFSET(Paramétrages!$F$6,COLUMNS($G:CC)-2,,)=0,"",IF(ISBLANK('Compréhension de l''écrit'!$D11),""," ("&amp;SUMIFS(Paramétrages!$W:$W,Paramétrages!$Y:$Y,IF(OFFSET(Paramétrages!$F$6,COLUMNS($G:CC)-2,,)=0,"",OFFSET(Paramétrages!$F$6,COLUMNS($G:CC)-2,,)),Paramétrages!$X:$X,$B11&amp;$C11)&amp;" sur "&amp;IF(OFFSET(Paramétrages!$G$6,COLUMNS($H:CD)-2,,)=0,"",OFFSET(Paramétrages!$G$6,COLUMNS($H:CD)-2,,))&amp;")"))</f>
        <v/>
      </c>
      <c r="CB11" s="1" t="str">
        <f ca="1">IF(OFFSET(Paramétrages!$F$6,COLUMNS($G:CD)-2,,)=0,"",IF($B11="","",IF(COUNTA(Paramétrages!$F$5:$F$32)=0,"",IF(ISBLANK('Compréhension de l''écrit'!$D11),"",IF((SUMIFS(Paramétrages!$W:$W,Paramétrages!$Y:$Y,IF(OFFSET(Paramétrages!$F$6,COLUMNS($G:CD)-2,,)=0,"",OFFSET(Paramétrages!$F$6,COLUMNS($G:CD)-2,,)),Paramétrages!$X:$X,$B11&amp;$C11)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11&amp;$C11))/(IF(OFFSET(Paramétrages!$G$6,COLUMNS($H:CE)-2,,)=0,"",OFFSET(Paramétrages!$G$6,COLUMNS($H:CE)-2,,)))&lt;0.67,"B","C"))))))&amp;IF(OFFSET(Paramétrages!$F$6,COLUMNS($G:CD)-2,,)=0,"",IF(ISBLANK('Compréhension de l''écrit'!$D11),""," ("&amp;SUMIFS(Paramétrages!$W:$W,Paramétrages!$Y:$Y,IF(OFFSET(Paramétrages!$F$6,COLUMNS($G:CD)-2,,)=0,"",OFFSET(Paramétrages!$F$6,COLUMNS($G:CD)-2,,)),Paramétrages!$X:$X,$B11&amp;$C11)&amp;" sur "&amp;IF(OFFSET(Paramétrages!$G$6,COLUMNS($H:CE)-2,,)=0,"",OFFSET(Paramétrages!$G$6,COLUMNS($H:CE)-2,,))&amp;")"))</f>
        <v/>
      </c>
      <c r="CC11" s="1" t="str">
        <f ca="1">IF(OFFSET(Paramétrages!$F$6,COLUMNS($G:CE)-2,,)=0,"",IF($B11="","",IF(COUNTA(Paramétrages!$F$5:$F$32)=0,"",IF(ISBLANK('Compréhension de l''écrit'!$D11),"",IF((SUMIFS(Paramétrages!$W:$W,Paramétrages!$Y:$Y,IF(OFFSET(Paramétrages!$F$6,COLUMNS($G:CE)-2,,)=0,"",OFFSET(Paramétrages!$F$6,COLUMNS($G:CE)-2,,)),Paramétrages!$X:$X,$B11&amp;$C11)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11&amp;$C11))/(IF(OFFSET(Paramétrages!$G$6,COLUMNS($H:CF)-2,,)=0,"",OFFSET(Paramétrages!$G$6,COLUMNS($H:CF)-2,,)))&lt;0.67,"B","C"))))))&amp;IF(OFFSET(Paramétrages!$F$6,COLUMNS($G:CE)-2,,)=0,"",IF(ISBLANK('Compréhension de l''écrit'!$D11),""," ("&amp;SUMIFS(Paramétrages!$W:$W,Paramétrages!$Y:$Y,IF(OFFSET(Paramétrages!$F$6,COLUMNS($G:CE)-2,,)=0,"",OFFSET(Paramétrages!$F$6,COLUMNS($G:CE)-2,,)),Paramétrages!$X:$X,$B11&amp;$C11)&amp;" sur "&amp;IF(OFFSET(Paramétrages!$G$6,COLUMNS($H:CF)-2,,)=0,"",OFFSET(Paramétrages!$G$6,COLUMNS($H:CF)-2,,))&amp;")"))</f>
        <v/>
      </c>
      <c r="CD11" s="1" t="str">
        <f ca="1">IF(OFFSET(Paramétrages!$F$6,COLUMNS($G:CF)-2,,)=0,"",IF($B11="","",IF(COUNTA(Paramétrages!$F$5:$F$32)=0,"",IF(ISBLANK('Compréhension de l''écrit'!$D11),"",IF((SUMIFS(Paramétrages!$W:$W,Paramétrages!$Y:$Y,IF(OFFSET(Paramétrages!$F$6,COLUMNS($G:CF)-2,,)=0,"",OFFSET(Paramétrages!$F$6,COLUMNS($G:CF)-2,,)),Paramétrages!$X:$X,$B11&amp;$C11)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11&amp;$C11))/(IF(OFFSET(Paramétrages!$G$6,COLUMNS($H:CG)-2,,)=0,"",OFFSET(Paramétrages!$G$6,COLUMNS($H:CG)-2,,)))&lt;0.67,"B","C"))))))&amp;IF(OFFSET(Paramétrages!$F$6,COLUMNS($G:CF)-2,,)=0,"",IF(ISBLANK('Compréhension de l''écrit'!$D11),""," ("&amp;SUMIFS(Paramétrages!$W:$W,Paramétrages!$Y:$Y,IF(OFFSET(Paramétrages!$F$6,COLUMNS($G:CF)-2,,)=0,"",OFFSET(Paramétrages!$F$6,COLUMNS($G:CF)-2,,)),Paramétrages!$X:$X,$B11&amp;$C11)&amp;" sur "&amp;IF(OFFSET(Paramétrages!$G$6,COLUMNS($H:CG)-2,,)=0,"",OFFSET(Paramétrages!$G$6,COLUMNS($H:CG)-2,,))&amp;")"))</f>
        <v/>
      </c>
      <c r="CE11" s="1" t="str">
        <f ca="1">IF(OFFSET(Paramétrages!$F$6,COLUMNS($G:CG)-2,,)=0,"",IF($B11="","",IF(COUNTA(Paramétrages!$F$5:$F$32)=0,"",IF(ISBLANK('Compréhension de l''écrit'!$D11),"",IF((SUMIFS(Paramétrages!$W:$W,Paramétrages!$Y:$Y,IF(OFFSET(Paramétrages!$F$6,COLUMNS($G:CG)-2,,)=0,"",OFFSET(Paramétrages!$F$6,COLUMNS($G:CG)-2,,)),Paramétrages!$X:$X,$B11&amp;$C11)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11&amp;$C11))/(IF(OFFSET(Paramétrages!$G$6,COLUMNS($H:CH)-2,,)=0,"",OFFSET(Paramétrages!$G$6,COLUMNS($H:CH)-2,,)))&lt;0.67,"B","C"))))))&amp;IF(OFFSET(Paramétrages!$F$6,COLUMNS($G:CG)-2,,)=0,"",IF(ISBLANK('Compréhension de l''écrit'!$D11),""," ("&amp;SUMIFS(Paramétrages!$W:$W,Paramétrages!$Y:$Y,IF(OFFSET(Paramétrages!$F$6,COLUMNS($G:CG)-2,,)=0,"",OFFSET(Paramétrages!$F$6,COLUMNS($G:CG)-2,,)),Paramétrages!$X:$X,$B11&amp;$C11)&amp;" sur "&amp;IF(OFFSET(Paramétrages!$G$6,COLUMNS($H:CH)-2,,)=0,"",OFFSET(Paramétrages!$G$6,COLUMNS($H:CH)-2,,))&amp;")"))</f>
        <v/>
      </c>
    </row>
    <row r="12" spans="1:83" x14ac:dyDescent="0.2">
      <c r="A12" t="str">
        <f>IF(ISBLANK('Compréhension de l''écrit'!A12),"",'Compréhension de l''écrit'!A12)</f>
        <v/>
      </c>
      <c r="B12" t="str">
        <f>IF(ISBLANK('Compréhension de l''écrit'!B12),"",'Compréhension de l''écrit'!B12)</f>
        <v/>
      </c>
      <c r="C12" t="str">
        <f>IF(ISBLANK('Compréhension de l''écrit'!C12),"",'Compréhension de l''écrit'!C12)</f>
        <v/>
      </c>
      <c r="D12" s="15" t="str">
        <f>IF(B12="","",IF(COUNTA(Paramétrages!H$5:H$32)=0,"",IF(ISBLANK('Compréhension de l''écrit'!D12),"",IF(('Compréhension de l''écrit'!D12)/(COUNTA(Paramétrages!H$5:H$32))&lt;0.34,"A",IF(('Compréhension de l''écrit'!D12)/(COUNTA(Paramétrages!H$5:H$32))&lt;0.67,"B","C")))&amp;IF(ISBLANK('Compréhension de l''écrit'!D12),""," ("&amp;'Compréhension de l''écrit'!D12&amp;" sur "&amp;COUNTA(Paramétrages!H$5:H$32)&amp;")")))</f>
        <v/>
      </c>
      <c r="E12" s="1" t="str">
        <f ca="1">IF(OFFSET(Paramétrages!$F$6,COLUMNS($G:G)-2,,)=0,"",IF($B12="","",IF(COUNTA(Paramétrages!$F$5:$F$32)=0,"",IF(ISBLANK('Compréhension de l''écrit'!$D12),"",IF((SUMIFS(Paramétrages!$W:$W,Paramétrages!$Y:$Y,IF(OFFSET(Paramétrages!$F$6,COLUMNS($G:G)-2,,)=0,"",OFFSET(Paramétrages!$F$6,COLUMNS($G:G)-2,,)),Paramétrages!$X:$X,$B12&amp;$C12)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12&amp;$C12))/(IF(OFFSET(Paramétrages!$G$6,COLUMNS($H:H)-2,,)=0,"",OFFSET(Paramétrages!$G$6,COLUMNS($H:H)-2,,)))&lt;0.67,"B","C"))))))&amp;IF(OFFSET(Paramétrages!$F$6,COLUMNS($G:G)-2,,)=0,"",IF(ISBLANK('Compréhension de l''écrit'!$D12),""," ("&amp;SUMIFS(Paramétrages!$W:$W,Paramétrages!$Y:$Y,IF(OFFSET(Paramétrages!$F$6,COLUMNS($G:G)-2,,)=0,"",OFFSET(Paramétrages!$F$6,COLUMNS($G:G)-2,,)),Paramétrages!$X:$X,$B12&amp;$C12)&amp;" sur "&amp;IF(OFFSET(Paramétrages!$G$6,COLUMNS($H:H)-2,,)=0,"",OFFSET(Paramétrages!$G$6,COLUMNS($H:H)-2,,))&amp;")"))</f>
        <v/>
      </c>
      <c r="F12" s="1" t="str">
        <f ca="1">IF(OFFSET(Paramétrages!$F$6,COLUMNS($G:H)-2,,)=0,"",IF($B12="","",IF(COUNTA(Paramétrages!$F$5:$F$32)=0,"",IF(ISBLANK('Compréhension de l''écrit'!$D12),"",IF((SUMIFS(Paramétrages!$W:$W,Paramétrages!$Y:$Y,IF(OFFSET(Paramétrages!$F$6,COLUMNS($G:H)-2,,)=0,"",OFFSET(Paramétrages!$F$6,COLUMNS($G:H)-2,,)),Paramétrages!$X:$X,$B12&amp;$C12)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12&amp;$C12))/(IF(OFFSET(Paramétrages!$G$6,COLUMNS($H:I)-2,,)=0,"",OFFSET(Paramétrages!$G$6,COLUMNS($H:I)-2,,)))&lt;0.67,"B","C"))))))&amp;IF(OFFSET(Paramétrages!$F$6,COLUMNS($G:H)-2,,)=0,"",IF(ISBLANK('Compréhension de l''écrit'!$D12),""," ("&amp;SUMIFS(Paramétrages!$W:$W,Paramétrages!$Y:$Y,IF(OFFSET(Paramétrages!$F$6,COLUMNS($G:H)-2,,)=0,"",OFFSET(Paramétrages!$F$6,COLUMNS($G:H)-2,,)),Paramétrages!$X:$X,$B12&amp;$C12)&amp;" sur "&amp;IF(OFFSET(Paramétrages!$G$6,COLUMNS($H:I)-2,,)=0,"",OFFSET(Paramétrages!$G$6,COLUMNS($H:I)-2,,))&amp;")"))</f>
        <v/>
      </c>
      <c r="G12" s="1" t="str">
        <f ca="1">IF(OFFSET(Paramétrages!$F$6,COLUMNS($G:I)-2,,)=0,"",IF($B12="","",IF(COUNTA(Paramétrages!$F$5:$F$32)=0,"",IF(ISBLANK('Compréhension de l''écrit'!$D12),"",IF((SUMIFS(Paramétrages!$W:$W,Paramétrages!$Y:$Y,IF(OFFSET(Paramétrages!$F$6,COLUMNS($G:I)-2,,)=0,"",OFFSET(Paramétrages!$F$6,COLUMNS($G:I)-2,,)),Paramétrages!$X:$X,$B12&amp;$C12)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12&amp;$C12))/(IF(OFFSET(Paramétrages!$G$6,COLUMNS($H:J)-2,,)=0,"",OFFSET(Paramétrages!$G$6,COLUMNS($H:J)-2,,)))&lt;0.67,"B","C"))))))&amp;IF(OFFSET(Paramétrages!$F$6,COLUMNS($G:I)-2,,)=0,"",IF(ISBLANK('Compréhension de l''écrit'!$D12),""," ("&amp;SUMIFS(Paramétrages!$W:$W,Paramétrages!$Y:$Y,IF(OFFSET(Paramétrages!$F$6,COLUMNS($G:I)-2,,)=0,"",OFFSET(Paramétrages!$F$6,COLUMNS($G:I)-2,,)),Paramétrages!$X:$X,$B12&amp;$C12)&amp;" sur "&amp;IF(OFFSET(Paramétrages!$G$6,COLUMNS($H:J)-2,,)=0,"",OFFSET(Paramétrages!$G$6,COLUMNS($H:J)-2,,))&amp;")"))</f>
        <v/>
      </c>
      <c r="H12" s="1" t="str">
        <f ca="1">IF(OFFSET(Paramétrages!$F$6,COLUMNS($G:J)-2,,)=0,"",IF($B12="","",IF(COUNTA(Paramétrages!$F$5:$F$32)=0,"",IF(ISBLANK('Compréhension de l''écrit'!$D12),"",IF((SUMIFS(Paramétrages!$W:$W,Paramétrages!$Y:$Y,IF(OFFSET(Paramétrages!$F$6,COLUMNS($G:J)-2,,)=0,"",OFFSET(Paramétrages!$F$6,COLUMNS($G:J)-2,,)),Paramétrages!$X:$X,$B12&amp;$C12)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12&amp;$C12))/(IF(OFFSET(Paramétrages!$G$6,COLUMNS($H:K)-2,,)=0,"",OFFSET(Paramétrages!$G$6,COLUMNS($H:K)-2,,)))&lt;0.67,"B","C"))))))&amp;IF(OFFSET(Paramétrages!$F$6,COLUMNS($G:J)-2,,)=0,"",IF(ISBLANK('Compréhension de l''écrit'!$D12),""," ("&amp;SUMIFS(Paramétrages!$W:$W,Paramétrages!$Y:$Y,IF(OFFSET(Paramétrages!$F$6,COLUMNS($G:J)-2,,)=0,"",OFFSET(Paramétrages!$F$6,COLUMNS($G:J)-2,,)),Paramétrages!$X:$X,$B12&amp;$C12)&amp;" sur "&amp;IF(OFFSET(Paramétrages!$G$6,COLUMNS($H:K)-2,,)=0,"",OFFSET(Paramétrages!$G$6,COLUMNS($H:K)-2,,))&amp;")"))</f>
        <v/>
      </c>
      <c r="I12" s="1" t="str">
        <f ca="1">IF(OFFSET(Paramétrages!$F$6,COLUMNS($G:K)-2,,)=0,"",IF($B12="","",IF(COUNTA(Paramétrages!$F$5:$F$32)=0,"",IF(ISBLANK('Compréhension de l''écrit'!$D12),"",IF((SUMIFS(Paramétrages!$W:$W,Paramétrages!$Y:$Y,IF(OFFSET(Paramétrages!$F$6,COLUMNS($G:K)-2,,)=0,"",OFFSET(Paramétrages!$F$6,COLUMNS($G:K)-2,,)),Paramétrages!$X:$X,$B12&amp;$C12)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12&amp;$C12))/(IF(OFFSET(Paramétrages!$G$6,COLUMNS($H:L)-2,,)=0,"",OFFSET(Paramétrages!$G$6,COLUMNS($H:L)-2,,)))&lt;0.67,"B","C"))))))&amp;IF(OFFSET(Paramétrages!$F$6,COLUMNS($G:K)-2,,)=0,"",IF(ISBLANK('Compréhension de l''écrit'!$D12),""," ("&amp;SUMIFS(Paramétrages!$W:$W,Paramétrages!$Y:$Y,IF(OFFSET(Paramétrages!$F$6,COLUMNS($G:K)-2,,)=0,"",OFFSET(Paramétrages!$F$6,COLUMNS($G:K)-2,,)),Paramétrages!$X:$X,$B12&amp;$C12)&amp;" sur "&amp;IF(OFFSET(Paramétrages!$G$6,COLUMNS($H:L)-2,,)=0,"",OFFSET(Paramétrages!$G$6,COLUMNS($H:L)-2,,))&amp;")"))</f>
        <v/>
      </c>
      <c r="J12" s="1" t="str">
        <f ca="1">IF(OFFSET(Paramétrages!$F$6,COLUMNS($G:L)-2,,)=0,"",IF($B12="","",IF(COUNTA(Paramétrages!$F$5:$F$32)=0,"",IF(ISBLANK('Compréhension de l''écrit'!$D12),"",IF((SUMIFS(Paramétrages!$W:$W,Paramétrages!$Y:$Y,IF(OFFSET(Paramétrages!$F$6,COLUMNS($G:L)-2,,)=0,"",OFFSET(Paramétrages!$F$6,COLUMNS($G:L)-2,,)),Paramétrages!$X:$X,$B12&amp;$C12)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12&amp;$C12))/(IF(OFFSET(Paramétrages!$G$6,COLUMNS($H:M)-2,,)=0,"",OFFSET(Paramétrages!$G$6,COLUMNS($H:M)-2,,)))&lt;0.67,"B","C"))))))&amp;IF(OFFSET(Paramétrages!$F$6,COLUMNS($G:L)-2,,)=0,"",IF(ISBLANK('Compréhension de l''écrit'!$D12),""," ("&amp;SUMIFS(Paramétrages!$W:$W,Paramétrages!$Y:$Y,IF(OFFSET(Paramétrages!$F$6,COLUMNS($G:L)-2,,)=0,"",OFFSET(Paramétrages!$F$6,COLUMNS($G:L)-2,,)),Paramétrages!$X:$X,$B12&amp;$C12)&amp;" sur "&amp;IF(OFFSET(Paramétrages!$G$6,COLUMNS($H:M)-2,,)=0,"",OFFSET(Paramétrages!$G$6,COLUMNS($H:M)-2,,))&amp;")"))</f>
        <v/>
      </c>
      <c r="K12" s="1" t="str">
        <f ca="1">IF(OFFSET(Paramétrages!$F$6,COLUMNS($G:M)-2,,)=0,"",IF($B12="","",IF(COUNTA(Paramétrages!$F$5:$F$32)=0,"",IF(ISBLANK('Compréhension de l''écrit'!$D12),"",IF((SUMIFS(Paramétrages!$W:$W,Paramétrages!$Y:$Y,IF(OFFSET(Paramétrages!$F$6,COLUMNS($G:M)-2,,)=0,"",OFFSET(Paramétrages!$F$6,COLUMNS($G:M)-2,,)),Paramétrages!$X:$X,$B12&amp;$C12)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12&amp;$C12))/(IF(OFFSET(Paramétrages!$G$6,COLUMNS($H:N)-2,,)=0,"",OFFSET(Paramétrages!$G$6,COLUMNS($H:N)-2,,)))&lt;0.67,"B","C"))))))&amp;IF(OFFSET(Paramétrages!$F$6,COLUMNS($G:M)-2,,)=0,"",IF(ISBLANK('Compréhension de l''écrit'!$D12),""," ("&amp;SUMIFS(Paramétrages!$W:$W,Paramétrages!$Y:$Y,IF(OFFSET(Paramétrages!$F$6,COLUMNS($G:M)-2,,)=0,"",OFFSET(Paramétrages!$F$6,COLUMNS($G:M)-2,,)),Paramétrages!$X:$X,$B12&amp;$C12)&amp;" sur "&amp;IF(OFFSET(Paramétrages!$G$6,COLUMNS($H:N)-2,,)=0,"",OFFSET(Paramétrages!$G$6,COLUMNS($H:N)-2,,))&amp;")"))</f>
        <v/>
      </c>
      <c r="L12" s="1" t="str">
        <f ca="1">IF(OFFSET(Paramétrages!$F$6,COLUMNS($G:N)-2,,)=0,"",IF($B12="","",IF(COUNTA(Paramétrages!$F$5:$F$32)=0,"",IF(ISBLANK('Compréhension de l''écrit'!$D12),"",IF((SUMIFS(Paramétrages!$W:$W,Paramétrages!$Y:$Y,IF(OFFSET(Paramétrages!$F$6,COLUMNS($G:N)-2,,)=0,"",OFFSET(Paramétrages!$F$6,COLUMNS($G:N)-2,,)),Paramétrages!$X:$X,$B12&amp;$C12)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12&amp;$C12))/(IF(OFFSET(Paramétrages!$G$6,COLUMNS($H:O)-2,,)=0,"",OFFSET(Paramétrages!$G$6,COLUMNS($H:O)-2,,)))&lt;0.67,"B","C"))))))&amp;IF(OFFSET(Paramétrages!$F$6,COLUMNS($G:N)-2,,)=0,"",IF(ISBLANK('Compréhension de l''écrit'!$D12),""," ("&amp;SUMIFS(Paramétrages!$W:$W,Paramétrages!$Y:$Y,IF(OFFSET(Paramétrages!$F$6,COLUMNS($G:N)-2,,)=0,"",OFFSET(Paramétrages!$F$6,COLUMNS($G:N)-2,,)),Paramétrages!$X:$X,$B12&amp;$C12)&amp;" sur "&amp;IF(OFFSET(Paramétrages!$G$6,COLUMNS($H:O)-2,,)=0,"",OFFSET(Paramétrages!$G$6,COLUMNS($H:O)-2,,))&amp;")"))</f>
        <v/>
      </c>
      <c r="M12" s="1" t="str">
        <f ca="1">IF(OFFSET(Paramétrages!$F$6,COLUMNS($G:O)-2,,)=0,"",IF($B12="","",IF(COUNTA(Paramétrages!$F$5:$F$32)=0,"",IF(ISBLANK('Compréhension de l''écrit'!$D12),"",IF((SUMIFS(Paramétrages!$W:$W,Paramétrages!$Y:$Y,IF(OFFSET(Paramétrages!$F$6,COLUMNS($G:O)-2,,)=0,"",OFFSET(Paramétrages!$F$6,COLUMNS($G:O)-2,,)),Paramétrages!$X:$X,$B12&amp;$C12)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12&amp;$C12))/(IF(OFFSET(Paramétrages!$G$6,COLUMNS($H:P)-2,,)=0,"",OFFSET(Paramétrages!$G$6,COLUMNS($H:P)-2,,)))&lt;0.67,"B","C"))))))&amp;IF(OFFSET(Paramétrages!$F$6,COLUMNS($G:O)-2,,)=0,"",IF(ISBLANK('Compréhension de l''écrit'!$D12),""," ("&amp;SUMIFS(Paramétrages!$W:$W,Paramétrages!$Y:$Y,IF(OFFSET(Paramétrages!$F$6,COLUMNS($G:O)-2,,)=0,"",OFFSET(Paramétrages!$F$6,COLUMNS($G:O)-2,,)),Paramétrages!$X:$X,$B12&amp;$C12)&amp;" sur "&amp;IF(OFFSET(Paramétrages!$G$6,COLUMNS($H:P)-2,,)=0,"",OFFSET(Paramétrages!$G$6,COLUMNS($H:P)-2,,))&amp;")"))</f>
        <v/>
      </c>
      <c r="N12" s="1" t="str">
        <f ca="1">IF(OFFSET(Paramétrages!$F$6,COLUMNS($G:P)-2,,)=0,"",IF($B12="","",IF(COUNTA(Paramétrages!$F$5:$F$32)=0,"",IF(ISBLANK('Compréhension de l''écrit'!$D12),"",IF((SUMIFS(Paramétrages!$W:$W,Paramétrages!$Y:$Y,IF(OFFSET(Paramétrages!$F$6,COLUMNS($G:P)-2,,)=0,"",OFFSET(Paramétrages!$F$6,COLUMNS($G:P)-2,,)),Paramétrages!$X:$X,$B12&amp;$C12)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12&amp;$C12))/(IF(OFFSET(Paramétrages!$G$6,COLUMNS($H:Q)-2,,)=0,"",OFFSET(Paramétrages!$G$6,COLUMNS($H:Q)-2,,)))&lt;0.67,"B","C"))))))&amp;IF(OFFSET(Paramétrages!$F$6,COLUMNS($G:P)-2,,)=0,"",IF(ISBLANK('Compréhension de l''écrit'!$D12),""," ("&amp;SUMIFS(Paramétrages!$W:$W,Paramétrages!$Y:$Y,IF(OFFSET(Paramétrages!$F$6,COLUMNS($G:P)-2,,)=0,"",OFFSET(Paramétrages!$F$6,COLUMNS($G:P)-2,,)),Paramétrages!$X:$X,$B12&amp;$C12)&amp;" sur "&amp;IF(OFFSET(Paramétrages!$G$6,COLUMNS($H:Q)-2,,)=0,"",OFFSET(Paramétrages!$G$6,COLUMNS($H:Q)-2,,))&amp;")"))</f>
        <v/>
      </c>
      <c r="O12" s="1" t="str">
        <f ca="1">IF(OFFSET(Paramétrages!$F$6,COLUMNS($G:Q)-2,,)=0,"",IF($B12="","",IF(COUNTA(Paramétrages!$F$5:$F$32)=0,"",IF(ISBLANK('Compréhension de l''écrit'!$D12),"",IF((SUMIFS(Paramétrages!$W:$W,Paramétrages!$Y:$Y,IF(OFFSET(Paramétrages!$F$6,COLUMNS($G:Q)-2,,)=0,"",OFFSET(Paramétrages!$F$6,COLUMNS($G:Q)-2,,)),Paramétrages!$X:$X,$B12&amp;$C12)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12&amp;$C12))/(IF(OFFSET(Paramétrages!$G$6,COLUMNS($H:R)-2,,)=0,"",OFFSET(Paramétrages!$G$6,COLUMNS($H:R)-2,,)))&lt;0.67,"B","C"))))))&amp;IF(OFFSET(Paramétrages!$F$6,COLUMNS($G:Q)-2,,)=0,"",IF(ISBLANK('Compréhension de l''écrit'!$D12),""," ("&amp;SUMIFS(Paramétrages!$W:$W,Paramétrages!$Y:$Y,IF(OFFSET(Paramétrages!$F$6,COLUMNS($G:Q)-2,,)=0,"",OFFSET(Paramétrages!$F$6,COLUMNS($G:Q)-2,,)),Paramétrages!$X:$X,$B12&amp;$C12)&amp;" sur "&amp;IF(OFFSET(Paramétrages!$G$6,COLUMNS($H:R)-2,,)=0,"",OFFSET(Paramétrages!$G$6,COLUMNS($H:R)-2,,))&amp;")"))</f>
        <v/>
      </c>
      <c r="P12" s="1" t="str">
        <f ca="1">IF(OFFSET(Paramétrages!$F$6,COLUMNS($G:R)-2,,)=0,"",IF($B12="","",IF(COUNTA(Paramétrages!$F$5:$F$32)=0,"",IF(ISBLANK('Compréhension de l''écrit'!$D12),"",IF((SUMIFS(Paramétrages!$W:$W,Paramétrages!$Y:$Y,IF(OFFSET(Paramétrages!$F$6,COLUMNS($G:R)-2,,)=0,"",OFFSET(Paramétrages!$F$6,COLUMNS($G:R)-2,,)),Paramétrages!$X:$X,$B12&amp;$C12)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12&amp;$C12))/(IF(OFFSET(Paramétrages!$G$6,COLUMNS($H:S)-2,,)=0,"",OFFSET(Paramétrages!$G$6,COLUMNS($H:S)-2,,)))&lt;0.67,"B","C"))))))&amp;IF(OFFSET(Paramétrages!$F$6,COLUMNS($G:R)-2,,)=0,"",IF(ISBLANK('Compréhension de l''écrit'!$D12),""," ("&amp;SUMIFS(Paramétrages!$W:$W,Paramétrages!$Y:$Y,IF(OFFSET(Paramétrages!$F$6,COLUMNS($G:R)-2,,)=0,"",OFFSET(Paramétrages!$F$6,COLUMNS($G:R)-2,,)),Paramétrages!$X:$X,$B12&amp;$C12)&amp;" sur "&amp;IF(OFFSET(Paramétrages!$G$6,COLUMNS($H:S)-2,,)=0,"",OFFSET(Paramétrages!$G$6,COLUMNS($H:S)-2,,))&amp;")"))</f>
        <v/>
      </c>
      <c r="Q12" s="1" t="str">
        <f ca="1">IF(OFFSET(Paramétrages!$F$6,COLUMNS($G:S)-2,,)=0,"",IF($B12="","",IF(COUNTA(Paramétrages!$F$5:$F$32)=0,"",IF(ISBLANK('Compréhension de l''écrit'!$D12),"",IF((SUMIFS(Paramétrages!$W:$W,Paramétrages!$Y:$Y,IF(OFFSET(Paramétrages!$F$6,COLUMNS($G:S)-2,,)=0,"",OFFSET(Paramétrages!$F$6,COLUMNS($G:S)-2,,)),Paramétrages!$X:$X,$B12&amp;$C12)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12&amp;$C12))/(IF(OFFSET(Paramétrages!$G$6,COLUMNS($H:T)-2,,)=0,"",OFFSET(Paramétrages!$G$6,COLUMNS($H:T)-2,,)))&lt;0.67,"B","C"))))))&amp;IF(OFFSET(Paramétrages!$F$6,COLUMNS($G:S)-2,,)=0,"",IF(ISBLANK('Compréhension de l''écrit'!$D12),""," ("&amp;SUMIFS(Paramétrages!$W:$W,Paramétrages!$Y:$Y,IF(OFFSET(Paramétrages!$F$6,COLUMNS($G:S)-2,,)=0,"",OFFSET(Paramétrages!$F$6,COLUMNS($G:S)-2,,)),Paramétrages!$X:$X,$B12&amp;$C12)&amp;" sur "&amp;IF(OFFSET(Paramétrages!$G$6,COLUMNS($H:T)-2,,)=0,"",OFFSET(Paramétrages!$G$6,COLUMNS($H:T)-2,,))&amp;")"))</f>
        <v/>
      </c>
      <c r="R12" s="1" t="str">
        <f ca="1">IF(OFFSET(Paramétrages!$F$6,COLUMNS($G:T)-2,,)=0,"",IF($B12="","",IF(COUNTA(Paramétrages!$F$5:$F$32)=0,"",IF(ISBLANK('Compréhension de l''écrit'!$D12),"",IF((SUMIFS(Paramétrages!$W:$W,Paramétrages!$Y:$Y,IF(OFFSET(Paramétrages!$F$6,COLUMNS($G:T)-2,,)=0,"",OFFSET(Paramétrages!$F$6,COLUMNS($G:T)-2,,)),Paramétrages!$X:$X,$B12&amp;$C12)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12&amp;$C12))/(IF(OFFSET(Paramétrages!$G$6,COLUMNS($H:U)-2,,)=0,"",OFFSET(Paramétrages!$G$6,COLUMNS($H:U)-2,,)))&lt;0.67,"B","C"))))))&amp;IF(OFFSET(Paramétrages!$F$6,COLUMNS($G:T)-2,,)=0,"",IF(ISBLANK('Compréhension de l''écrit'!$D12),""," ("&amp;SUMIFS(Paramétrages!$W:$W,Paramétrages!$Y:$Y,IF(OFFSET(Paramétrages!$F$6,COLUMNS($G:T)-2,,)=0,"",OFFSET(Paramétrages!$F$6,COLUMNS($G:T)-2,,)),Paramétrages!$X:$X,$B12&amp;$C12)&amp;" sur "&amp;IF(OFFSET(Paramétrages!$G$6,COLUMNS($H:U)-2,,)=0,"",OFFSET(Paramétrages!$G$6,COLUMNS($H:U)-2,,))&amp;")"))</f>
        <v/>
      </c>
      <c r="S12" s="1" t="str">
        <f ca="1">IF(OFFSET(Paramétrages!$F$6,COLUMNS($G:U)-2,,)=0,"",IF($B12="","",IF(COUNTA(Paramétrages!$F$5:$F$32)=0,"",IF(ISBLANK('Compréhension de l''écrit'!$D12),"",IF((SUMIFS(Paramétrages!$W:$W,Paramétrages!$Y:$Y,IF(OFFSET(Paramétrages!$F$6,COLUMNS($G:U)-2,,)=0,"",OFFSET(Paramétrages!$F$6,COLUMNS($G:U)-2,,)),Paramétrages!$X:$X,$B12&amp;$C12)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12&amp;$C12))/(IF(OFFSET(Paramétrages!$G$6,COLUMNS($H:V)-2,,)=0,"",OFFSET(Paramétrages!$G$6,COLUMNS($H:V)-2,,)))&lt;0.67,"B","C"))))))&amp;IF(OFFSET(Paramétrages!$F$6,COLUMNS($G:U)-2,,)=0,"",IF(ISBLANK('Compréhension de l''écrit'!$D12),""," ("&amp;SUMIFS(Paramétrages!$W:$W,Paramétrages!$Y:$Y,IF(OFFSET(Paramétrages!$F$6,COLUMNS($G:U)-2,,)=0,"",OFFSET(Paramétrages!$F$6,COLUMNS($G:U)-2,,)),Paramétrages!$X:$X,$B12&amp;$C12)&amp;" sur "&amp;IF(OFFSET(Paramétrages!$G$6,COLUMNS($H:V)-2,,)=0,"",OFFSET(Paramétrages!$G$6,COLUMNS($H:V)-2,,))&amp;")"))</f>
        <v/>
      </c>
      <c r="T12" s="1" t="str">
        <f ca="1">IF(OFFSET(Paramétrages!$F$6,COLUMNS($G:V)-2,,)=0,"",IF($B12="","",IF(COUNTA(Paramétrages!$F$5:$F$32)=0,"",IF(ISBLANK('Compréhension de l''écrit'!$D12),"",IF((SUMIFS(Paramétrages!$W:$W,Paramétrages!$Y:$Y,IF(OFFSET(Paramétrages!$F$6,COLUMNS($G:V)-2,,)=0,"",OFFSET(Paramétrages!$F$6,COLUMNS($G:V)-2,,)),Paramétrages!$X:$X,$B12&amp;$C12)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12&amp;$C12))/(IF(OFFSET(Paramétrages!$G$6,COLUMNS($H:W)-2,,)=0,"",OFFSET(Paramétrages!$G$6,COLUMNS($H:W)-2,,)))&lt;0.67,"B","C"))))))&amp;IF(OFFSET(Paramétrages!$F$6,COLUMNS($G:V)-2,,)=0,"",IF(ISBLANK('Compréhension de l''écrit'!$D12),""," ("&amp;SUMIFS(Paramétrages!$W:$W,Paramétrages!$Y:$Y,IF(OFFSET(Paramétrages!$F$6,COLUMNS($G:V)-2,,)=0,"",OFFSET(Paramétrages!$F$6,COLUMNS($G:V)-2,,)),Paramétrages!$X:$X,$B12&amp;$C12)&amp;" sur "&amp;IF(OFFSET(Paramétrages!$G$6,COLUMNS($H:W)-2,,)=0,"",OFFSET(Paramétrages!$G$6,COLUMNS($H:W)-2,,))&amp;")"))</f>
        <v/>
      </c>
      <c r="U12" s="1" t="str">
        <f ca="1">IF(OFFSET(Paramétrages!$F$6,COLUMNS($G:W)-2,,)=0,"",IF($B12="","",IF(COUNTA(Paramétrages!$F$5:$F$32)=0,"",IF(ISBLANK('Compréhension de l''écrit'!$D12),"",IF((SUMIFS(Paramétrages!$W:$W,Paramétrages!$Y:$Y,IF(OFFSET(Paramétrages!$F$6,COLUMNS($G:W)-2,,)=0,"",OFFSET(Paramétrages!$F$6,COLUMNS($G:W)-2,,)),Paramétrages!$X:$X,$B12&amp;$C12)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12&amp;$C12))/(IF(OFFSET(Paramétrages!$G$6,COLUMNS($H:X)-2,,)=0,"",OFFSET(Paramétrages!$G$6,COLUMNS($H:X)-2,,)))&lt;0.67,"B","C"))))))&amp;IF(OFFSET(Paramétrages!$F$6,COLUMNS($G:W)-2,,)=0,"",IF(ISBLANK('Compréhension de l''écrit'!$D12),""," ("&amp;SUMIFS(Paramétrages!$W:$W,Paramétrages!$Y:$Y,IF(OFFSET(Paramétrages!$F$6,COLUMNS($G:W)-2,,)=0,"",OFFSET(Paramétrages!$F$6,COLUMNS($G:W)-2,,)),Paramétrages!$X:$X,$B12&amp;$C12)&amp;" sur "&amp;IF(OFFSET(Paramétrages!$G$6,COLUMNS($H:X)-2,,)=0,"",OFFSET(Paramétrages!$G$6,COLUMNS($H:X)-2,,))&amp;")"))</f>
        <v/>
      </c>
      <c r="V12" s="1" t="str">
        <f ca="1">IF(OFFSET(Paramétrages!$F$6,COLUMNS($G:X)-2,,)=0,"",IF($B12="","",IF(COUNTA(Paramétrages!$F$5:$F$32)=0,"",IF(ISBLANK('Compréhension de l''écrit'!$D12),"",IF((SUMIFS(Paramétrages!$W:$W,Paramétrages!$Y:$Y,IF(OFFSET(Paramétrages!$F$6,COLUMNS($G:X)-2,,)=0,"",OFFSET(Paramétrages!$F$6,COLUMNS($G:X)-2,,)),Paramétrages!$X:$X,$B12&amp;$C12)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12&amp;$C12))/(IF(OFFSET(Paramétrages!$G$6,COLUMNS($H:Y)-2,,)=0,"",OFFSET(Paramétrages!$G$6,COLUMNS($H:Y)-2,,)))&lt;0.67,"B","C"))))))&amp;IF(OFFSET(Paramétrages!$F$6,COLUMNS($G:X)-2,,)=0,"",IF(ISBLANK('Compréhension de l''écrit'!$D12),""," ("&amp;SUMIFS(Paramétrages!$W:$W,Paramétrages!$Y:$Y,IF(OFFSET(Paramétrages!$F$6,COLUMNS($G:X)-2,,)=0,"",OFFSET(Paramétrages!$F$6,COLUMNS($G:X)-2,,)),Paramétrages!$X:$X,$B12&amp;$C12)&amp;" sur "&amp;IF(OFFSET(Paramétrages!$G$6,COLUMNS($H:Y)-2,,)=0,"",OFFSET(Paramétrages!$G$6,COLUMNS($H:Y)-2,,))&amp;")"))</f>
        <v/>
      </c>
      <c r="W12" s="1" t="str">
        <f ca="1">IF(OFFSET(Paramétrages!$F$6,COLUMNS($G:Y)-2,,)=0,"",IF($B12="","",IF(COUNTA(Paramétrages!$F$5:$F$32)=0,"",IF(ISBLANK('Compréhension de l''écrit'!$D12),"",IF((SUMIFS(Paramétrages!$W:$W,Paramétrages!$Y:$Y,IF(OFFSET(Paramétrages!$F$6,COLUMNS($G:Y)-2,,)=0,"",OFFSET(Paramétrages!$F$6,COLUMNS($G:Y)-2,,)),Paramétrages!$X:$X,$B12&amp;$C12)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12&amp;$C12))/(IF(OFFSET(Paramétrages!$G$6,COLUMNS($H:Z)-2,,)=0,"",OFFSET(Paramétrages!$G$6,COLUMNS($H:Z)-2,,)))&lt;0.67,"B","C"))))))&amp;IF(OFFSET(Paramétrages!$F$6,COLUMNS($G:Y)-2,,)=0,"",IF(ISBLANK('Compréhension de l''écrit'!$D12),""," ("&amp;SUMIFS(Paramétrages!$W:$W,Paramétrages!$Y:$Y,IF(OFFSET(Paramétrages!$F$6,COLUMNS($G:Y)-2,,)=0,"",OFFSET(Paramétrages!$F$6,COLUMNS($G:Y)-2,,)),Paramétrages!$X:$X,$B12&amp;$C12)&amp;" sur "&amp;IF(OFFSET(Paramétrages!$G$6,COLUMNS($H:Z)-2,,)=0,"",OFFSET(Paramétrages!$G$6,COLUMNS($H:Z)-2,,))&amp;")"))</f>
        <v/>
      </c>
      <c r="X12" s="1" t="str">
        <f ca="1">IF(OFFSET(Paramétrages!$F$6,COLUMNS($G:Z)-2,,)=0,"",IF($B12="","",IF(COUNTA(Paramétrages!$F$5:$F$32)=0,"",IF(ISBLANK('Compréhension de l''écrit'!$D12),"",IF((SUMIFS(Paramétrages!$W:$W,Paramétrages!$Y:$Y,IF(OFFSET(Paramétrages!$F$6,COLUMNS($G:Z)-2,,)=0,"",OFFSET(Paramétrages!$F$6,COLUMNS($G:Z)-2,,)),Paramétrages!$X:$X,$B12&amp;$C12)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12&amp;$C12))/(IF(OFFSET(Paramétrages!$G$6,COLUMNS($H:AA)-2,,)=0,"",OFFSET(Paramétrages!$G$6,COLUMNS($H:AA)-2,,)))&lt;0.67,"B","C"))))))&amp;IF(OFFSET(Paramétrages!$F$6,COLUMNS($G:Z)-2,,)=0,"",IF(ISBLANK('Compréhension de l''écrit'!$D12),""," ("&amp;SUMIFS(Paramétrages!$W:$W,Paramétrages!$Y:$Y,IF(OFFSET(Paramétrages!$F$6,COLUMNS($G:Z)-2,,)=0,"",OFFSET(Paramétrages!$F$6,COLUMNS($G:Z)-2,,)),Paramétrages!$X:$X,$B12&amp;$C12)&amp;" sur "&amp;IF(OFFSET(Paramétrages!$G$6,COLUMNS($H:AA)-2,,)=0,"",OFFSET(Paramétrages!$G$6,COLUMNS($H:AA)-2,,))&amp;")"))</f>
        <v/>
      </c>
      <c r="Y12" s="1" t="str">
        <f ca="1">IF(OFFSET(Paramétrages!$F$6,COLUMNS($G:AA)-2,,)=0,"",IF($B12="","",IF(COUNTA(Paramétrages!$F$5:$F$32)=0,"",IF(ISBLANK('Compréhension de l''écrit'!$D12),"",IF((SUMIFS(Paramétrages!$W:$W,Paramétrages!$Y:$Y,IF(OFFSET(Paramétrages!$F$6,COLUMNS($G:AA)-2,,)=0,"",OFFSET(Paramétrages!$F$6,COLUMNS($G:AA)-2,,)),Paramétrages!$X:$X,$B12&amp;$C12)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12&amp;$C12))/(IF(OFFSET(Paramétrages!$G$6,COLUMNS($H:AB)-2,,)=0,"",OFFSET(Paramétrages!$G$6,COLUMNS($H:AB)-2,,)))&lt;0.67,"B","C"))))))&amp;IF(OFFSET(Paramétrages!$F$6,COLUMNS($G:AA)-2,,)=0,"",IF(ISBLANK('Compréhension de l''écrit'!$D12),""," ("&amp;SUMIFS(Paramétrages!$W:$W,Paramétrages!$Y:$Y,IF(OFFSET(Paramétrages!$F$6,COLUMNS($G:AA)-2,,)=0,"",OFFSET(Paramétrages!$F$6,COLUMNS($G:AA)-2,,)),Paramétrages!$X:$X,$B12&amp;$C12)&amp;" sur "&amp;IF(OFFSET(Paramétrages!$G$6,COLUMNS($H:AB)-2,,)=0,"",OFFSET(Paramétrages!$G$6,COLUMNS($H:AB)-2,,))&amp;")"))</f>
        <v/>
      </c>
      <c r="Z12" s="1" t="str">
        <f ca="1">IF(OFFSET(Paramétrages!$F$6,COLUMNS($G:AB)-2,,)=0,"",IF($B12="","",IF(COUNTA(Paramétrages!$F$5:$F$32)=0,"",IF(ISBLANK('Compréhension de l''écrit'!$D12),"",IF((SUMIFS(Paramétrages!$W:$W,Paramétrages!$Y:$Y,IF(OFFSET(Paramétrages!$F$6,COLUMNS($G:AB)-2,,)=0,"",OFFSET(Paramétrages!$F$6,COLUMNS($G:AB)-2,,)),Paramétrages!$X:$X,$B12&amp;$C12)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12&amp;$C12))/(IF(OFFSET(Paramétrages!$G$6,COLUMNS($H:AC)-2,,)=0,"",OFFSET(Paramétrages!$G$6,COLUMNS($H:AC)-2,,)))&lt;0.67,"B","C"))))))&amp;IF(OFFSET(Paramétrages!$F$6,COLUMNS($G:AB)-2,,)=0,"",IF(ISBLANK('Compréhension de l''écrit'!$D12),""," ("&amp;SUMIFS(Paramétrages!$W:$W,Paramétrages!$Y:$Y,IF(OFFSET(Paramétrages!$F$6,COLUMNS($G:AB)-2,,)=0,"",OFFSET(Paramétrages!$F$6,COLUMNS($G:AB)-2,,)),Paramétrages!$X:$X,$B12&amp;$C12)&amp;" sur "&amp;IF(OFFSET(Paramétrages!$G$6,COLUMNS($H:AC)-2,,)=0,"",OFFSET(Paramétrages!$G$6,COLUMNS($H:AC)-2,,))&amp;")"))</f>
        <v/>
      </c>
      <c r="AA12" s="1" t="str">
        <f ca="1">IF(OFFSET(Paramétrages!$F$6,COLUMNS($G:AC)-2,,)=0,"",IF($B12="","",IF(COUNTA(Paramétrages!$F$5:$F$32)=0,"",IF(ISBLANK('Compréhension de l''écrit'!$D12),"",IF((SUMIFS(Paramétrages!$W:$W,Paramétrages!$Y:$Y,IF(OFFSET(Paramétrages!$F$6,COLUMNS($G:AC)-2,,)=0,"",OFFSET(Paramétrages!$F$6,COLUMNS($G:AC)-2,,)),Paramétrages!$X:$X,$B12&amp;$C12)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12&amp;$C12))/(IF(OFFSET(Paramétrages!$G$6,COLUMNS($H:AD)-2,,)=0,"",OFFSET(Paramétrages!$G$6,COLUMNS($H:AD)-2,,)))&lt;0.67,"B","C"))))))&amp;IF(OFFSET(Paramétrages!$F$6,COLUMNS($G:AC)-2,,)=0,"",IF(ISBLANK('Compréhension de l''écrit'!$D12),""," ("&amp;SUMIFS(Paramétrages!$W:$W,Paramétrages!$Y:$Y,IF(OFFSET(Paramétrages!$F$6,COLUMNS($G:AC)-2,,)=0,"",OFFSET(Paramétrages!$F$6,COLUMNS($G:AC)-2,,)),Paramétrages!$X:$X,$B12&amp;$C12)&amp;" sur "&amp;IF(OFFSET(Paramétrages!$G$6,COLUMNS($H:AD)-2,,)=0,"",OFFSET(Paramétrages!$G$6,COLUMNS($H:AD)-2,,))&amp;")"))</f>
        <v/>
      </c>
      <c r="AB12" s="1" t="str">
        <f ca="1">IF(OFFSET(Paramétrages!$F$6,COLUMNS($G:AD)-2,,)=0,"",IF($B12="","",IF(COUNTA(Paramétrages!$F$5:$F$32)=0,"",IF(ISBLANK('Compréhension de l''écrit'!$D12),"",IF((SUMIFS(Paramétrages!$W:$W,Paramétrages!$Y:$Y,IF(OFFSET(Paramétrages!$F$6,COLUMNS($G:AD)-2,,)=0,"",OFFSET(Paramétrages!$F$6,COLUMNS($G:AD)-2,,)),Paramétrages!$X:$X,$B12&amp;$C12)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12&amp;$C12))/(IF(OFFSET(Paramétrages!$G$6,COLUMNS($H:AE)-2,,)=0,"",OFFSET(Paramétrages!$G$6,COLUMNS($H:AE)-2,,)))&lt;0.67,"B","C"))))))&amp;IF(OFFSET(Paramétrages!$F$6,COLUMNS($G:AD)-2,,)=0,"",IF(ISBLANK('Compréhension de l''écrit'!$D12),""," ("&amp;SUMIFS(Paramétrages!$W:$W,Paramétrages!$Y:$Y,IF(OFFSET(Paramétrages!$F$6,COLUMNS($G:AD)-2,,)=0,"",OFFSET(Paramétrages!$F$6,COLUMNS($G:AD)-2,,)),Paramétrages!$X:$X,$B12&amp;$C12)&amp;" sur "&amp;IF(OFFSET(Paramétrages!$G$6,COLUMNS($H:AE)-2,,)=0,"",OFFSET(Paramétrages!$G$6,COLUMNS($H:AE)-2,,))&amp;")"))</f>
        <v/>
      </c>
      <c r="AC12" s="1" t="str">
        <f ca="1">IF(OFFSET(Paramétrages!$F$6,COLUMNS($G:AE)-2,,)=0,"",IF($B12="","",IF(COUNTA(Paramétrages!$F$5:$F$32)=0,"",IF(ISBLANK('Compréhension de l''écrit'!$D12),"",IF((SUMIFS(Paramétrages!$W:$W,Paramétrages!$Y:$Y,IF(OFFSET(Paramétrages!$F$6,COLUMNS($G:AE)-2,,)=0,"",OFFSET(Paramétrages!$F$6,COLUMNS($G:AE)-2,,)),Paramétrages!$X:$X,$B12&amp;$C12)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12&amp;$C12))/(IF(OFFSET(Paramétrages!$G$6,COLUMNS($H:AF)-2,,)=0,"",OFFSET(Paramétrages!$G$6,COLUMNS($H:AF)-2,,)))&lt;0.67,"B","C"))))))&amp;IF(OFFSET(Paramétrages!$F$6,COLUMNS($G:AE)-2,,)=0,"",IF(ISBLANK('Compréhension de l''écrit'!$D12),""," ("&amp;SUMIFS(Paramétrages!$W:$W,Paramétrages!$Y:$Y,IF(OFFSET(Paramétrages!$F$6,COLUMNS($G:AE)-2,,)=0,"",OFFSET(Paramétrages!$F$6,COLUMNS($G:AE)-2,,)),Paramétrages!$X:$X,$B12&amp;$C12)&amp;" sur "&amp;IF(OFFSET(Paramétrages!$G$6,COLUMNS($H:AF)-2,,)=0,"",OFFSET(Paramétrages!$G$6,COLUMNS($H:AF)-2,,))&amp;")"))</f>
        <v/>
      </c>
      <c r="AD12" s="1" t="str">
        <f ca="1">IF(OFFSET(Paramétrages!$F$6,COLUMNS($G:AF)-2,,)=0,"",IF($B12="","",IF(COUNTA(Paramétrages!$F$5:$F$32)=0,"",IF(ISBLANK('Compréhension de l''écrit'!$D12),"",IF((SUMIFS(Paramétrages!$W:$W,Paramétrages!$Y:$Y,IF(OFFSET(Paramétrages!$F$6,COLUMNS($G:AF)-2,,)=0,"",OFFSET(Paramétrages!$F$6,COLUMNS($G:AF)-2,,)),Paramétrages!$X:$X,$B12&amp;$C12)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12&amp;$C12))/(IF(OFFSET(Paramétrages!$G$6,COLUMNS($H:AG)-2,,)=0,"",OFFSET(Paramétrages!$G$6,COLUMNS($H:AG)-2,,)))&lt;0.67,"B","C"))))))&amp;IF(OFFSET(Paramétrages!$F$6,COLUMNS($G:AF)-2,,)=0,"",IF(ISBLANK('Compréhension de l''écrit'!$D12),""," ("&amp;SUMIFS(Paramétrages!$W:$W,Paramétrages!$Y:$Y,IF(OFFSET(Paramétrages!$F$6,COLUMNS($G:AF)-2,,)=0,"",OFFSET(Paramétrages!$F$6,COLUMNS($G:AF)-2,,)),Paramétrages!$X:$X,$B12&amp;$C12)&amp;" sur "&amp;IF(OFFSET(Paramétrages!$G$6,COLUMNS($H:AG)-2,,)=0,"",OFFSET(Paramétrages!$G$6,COLUMNS($H:AG)-2,,))&amp;")"))</f>
        <v/>
      </c>
      <c r="AE12" s="1" t="str">
        <f ca="1">IF(OFFSET(Paramétrages!$F$6,COLUMNS($G:AG)-2,,)=0,"",IF($B12="","",IF(COUNTA(Paramétrages!$F$5:$F$32)=0,"",IF(ISBLANK('Compréhension de l''écrit'!$D12),"",IF((SUMIFS(Paramétrages!$W:$W,Paramétrages!$Y:$Y,IF(OFFSET(Paramétrages!$F$6,COLUMNS($G:AG)-2,,)=0,"",OFFSET(Paramétrages!$F$6,COLUMNS($G:AG)-2,,)),Paramétrages!$X:$X,$B12&amp;$C12)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12&amp;$C12))/(IF(OFFSET(Paramétrages!$G$6,COLUMNS($H:AH)-2,,)=0,"",OFFSET(Paramétrages!$G$6,COLUMNS($H:AH)-2,,)))&lt;0.67,"B","C"))))))&amp;IF(OFFSET(Paramétrages!$F$6,COLUMNS($G:AG)-2,,)=0,"",IF(ISBLANK('Compréhension de l''écrit'!$D12),""," ("&amp;SUMIFS(Paramétrages!$W:$W,Paramétrages!$Y:$Y,IF(OFFSET(Paramétrages!$F$6,COLUMNS($G:AG)-2,,)=0,"",OFFSET(Paramétrages!$F$6,COLUMNS($G:AG)-2,,)),Paramétrages!$X:$X,$B12&amp;$C12)&amp;" sur "&amp;IF(OFFSET(Paramétrages!$G$6,COLUMNS($H:AH)-2,,)=0,"",OFFSET(Paramétrages!$G$6,COLUMNS($H:AH)-2,,))&amp;")"))</f>
        <v/>
      </c>
      <c r="AF12" s="1" t="str">
        <f ca="1">IF(OFFSET(Paramétrages!$F$6,COLUMNS($G:AH)-2,,)=0,"",IF($B12="","",IF(COUNTA(Paramétrages!$F$5:$F$32)=0,"",IF(ISBLANK('Compréhension de l''écrit'!$D12),"",IF((SUMIFS(Paramétrages!$W:$W,Paramétrages!$Y:$Y,IF(OFFSET(Paramétrages!$F$6,COLUMNS($G:AH)-2,,)=0,"",OFFSET(Paramétrages!$F$6,COLUMNS($G:AH)-2,,)),Paramétrages!$X:$X,$B12&amp;$C12)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12&amp;$C12))/(IF(OFFSET(Paramétrages!$G$6,COLUMNS($H:AI)-2,,)=0,"",OFFSET(Paramétrages!$G$6,COLUMNS($H:AI)-2,,)))&lt;0.67,"B","C"))))))&amp;IF(OFFSET(Paramétrages!$F$6,COLUMNS($G:AH)-2,,)=0,"",IF(ISBLANK('Compréhension de l''écrit'!$D12),""," ("&amp;SUMIFS(Paramétrages!$W:$W,Paramétrages!$Y:$Y,IF(OFFSET(Paramétrages!$F$6,COLUMNS($G:AH)-2,,)=0,"",OFFSET(Paramétrages!$F$6,COLUMNS($G:AH)-2,,)),Paramétrages!$X:$X,$B12&amp;$C12)&amp;" sur "&amp;IF(OFFSET(Paramétrages!$G$6,COLUMNS($H:AI)-2,,)=0,"",OFFSET(Paramétrages!$G$6,COLUMNS($H:AI)-2,,))&amp;")"))</f>
        <v/>
      </c>
      <c r="AG12" s="1" t="str">
        <f ca="1">IF(OFFSET(Paramétrages!$F$6,COLUMNS($G:AI)-2,,)=0,"",IF($B12="","",IF(COUNTA(Paramétrages!$F$5:$F$32)=0,"",IF(ISBLANK('Compréhension de l''écrit'!$D12),"",IF((SUMIFS(Paramétrages!$W:$W,Paramétrages!$Y:$Y,IF(OFFSET(Paramétrages!$F$6,COLUMNS($G:AI)-2,,)=0,"",OFFSET(Paramétrages!$F$6,COLUMNS($G:AI)-2,,)),Paramétrages!$X:$X,$B12&amp;$C12)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12&amp;$C12))/(IF(OFFSET(Paramétrages!$G$6,COLUMNS($H:AJ)-2,,)=0,"",OFFSET(Paramétrages!$G$6,COLUMNS($H:AJ)-2,,)))&lt;0.67,"B","C"))))))&amp;IF(OFFSET(Paramétrages!$F$6,COLUMNS($G:AI)-2,,)=0,"",IF(ISBLANK('Compréhension de l''écrit'!$D12),""," ("&amp;SUMIFS(Paramétrages!$W:$W,Paramétrages!$Y:$Y,IF(OFFSET(Paramétrages!$F$6,COLUMNS($G:AI)-2,,)=0,"",OFFSET(Paramétrages!$F$6,COLUMNS($G:AI)-2,,)),Paramétrages!$X:$X,$B12&amp;$C12)&amp;" sur "&amp;IF(OFFSET(Paramétrages!$G$6,COLUMNS($H:AJ)-2,,)=0,"",OFFSET(Paramétrages!$G$6,COLUMNS($H:AJ)-2,,))&amp;")"))</f>
        <v/>
      </c>
      <c r="AH12" s="1" t="str">
        <f ca="1">IF(OFFSET(Paramétrages!$F$6,COLUMNS($G:AJ)-2,,)=0,"",IF($B12="","",IF(COUNTA(Paramétrages!$F$5:$F$32)=0,"",IF(ISBLANK('Compréhension de l''écrit'!$D12),"",IF((SUMIFS(Paramétrages!$W:$W,Paramétrages!$Y:$Y,IF(OFFSET(Paramétrages!$F$6,COLUMNS($G:AJ)-2,,)=0,"",OFFSET(Paramétrages!$F$6,COLUMNS($G:AJ)-2,,)),Paramétrages!$X:$X,$B12&amp;$C12)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12&amp;$C12))/(IF(OFFSET(Paramétrages!$G$6,COLUMNS($H:AK)-2,,)=0,"",OFFSET(Paramétrages!$G$6,COLUMNS($H:AK)-2,,)))&lt;0.67,"B","C"))))))&amp;IF(OFFSET(Paramétrages!$F$6,COLUMNS($G:AJ)-2,,)=0,"",IF(ISBLANK('Compréhension de l''écrit'!$D12),""," ("&amp;SUMIFS(Paramétrages!$W:$W,Paramétrages!$Y:$Y,IF(OFFSET(Paramétrages!$F$6,COLUMNS($G:AJ)-2,,)=0,"",OFFSET(Paramétrages!$F$6,COLUMNS($G:AJ)-2,,)),Paramétrages!$X:$X,$B12&amp;$C12)&amp;" sur "&amp;IF(OFFSET(Paramétrages!$G$6,COLUMNS($H:AK)-2,,)=0,"",OFFSET(Paramétrages!$G$6,COLUMNS($H:AK)-2,,))&amp;")"))</f>
        <v/>
      </c>
      <c r="AI12" s="1" t="str">
        <f ca="1">IF(OFFSET(Paramétrages!$F$6,COLUMNS($G:AK)-2,,)=0,"",IF($B12="","",IF(COUNTA(Paramétrages!$F$5:$F$32)=0,"",IF(ISBLANK('Compréhension de l''écrit'!$D12),"",IF((SUMIFS(Paramétrages!$W:$W,Paramétrages!$Y:$Y,IF(OFFSET(Paramétrages!$F$6,COLUMNS($G:AK)-2,,)=0,"",OFFSET(Paramétrages!$F$6,COLUMNS($G:AK)-2,,)),Paramétrages!$X:$X,$B12&amp;$C12)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12&amp;$C12))/(IF(OFFSET(Paramétrages!$G$6,COLUMNS($H:AL)-2,,)=0,"",OFFSET(Paramétrages!$G$6,COLUMNS($H:AL)-2,,)))&lt;0.67,"B","C"))))))&amp;IF(OFFSET(Paramétrages!$F$6,COLUMNS($G:AK)-2,,)=0,"",IF(ISBLANK('Compréhension de l''écrit'!$D12),""," ("&amp;SUMIFS(Paramétrages!$W:$W,Paramétrages!$Y:$Y,IF(OFFSET(Paramétrages!$F$6,COLUMNS($G:AK)-2,,)=0,"",OFFSET(Paramétrages!$F$6,COLUMNS($G:AK)-2,,)),Paramétrages!$X:$X,$B12&amp;$C12)&amp;" sur "&amp;IF(OFFSET(Paramétrages!$G$6,COLUMNS($H:AL)-2,,)=0,"",OFFSET(Paramétrages!$G$6,COLUMNS($H:AL)-2,,))&amp;")"))</f>
        <v/>
      </c>
      <c r="AJ12" s="1" t="str">
        <f ca="1">IF(OFFSET(Paramétrages!$F$6,COLUMNS($G:AL)-2,,)=0,"",IF($B12="","",IF(COUNTA(Paramétrages!$F$5:$F$32)=0,"",IF(ISBLANK('Compréhension de l''écrit'!$D12),"",IF((SUMIFS(Paramétrages!$W:$W,Paramétrages!$Y:$Y,IF(OFFSET(Paramétrages!$F$6,COLUMNS($G:AL)-2,,)=0,"",OFFSET(Paramétrages!$F$6,COLUMNS($G:AL)-2,,)),Paramétrages!$X:$X,$B12&amp;$C12)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12&amp;$C12))/(IF(OFFSET(Paramétrages!$G$6,COLUMNS($H:AM)-2,,)=0,"",OFFSET(Paramétrages!$G$6,COLUMNS($H:AM)-2,,)))&lt;0.67,"B","C"))))))&amp;IF(OFFSET(Paramétrages!$F$6,COLUMNS($G:AL)-2,,)=0,"",IF(ISBLANK('Compréhension de l''écrit'!$D12),""," ("&amp;SUMIFS(Paramétrages!$W:$W,Paramétrages!$Y:$Y,IF(OFFSET(Paramétrages!$F$6,COLUMNS($G:AL)-2,,)=0,"",OFFSET(Paramétrages!$F$6,COLUMNS($G:AL)-2,,)),Paramétrages!$X:$X,$B12&amp;$C12)&amp;" sur "&amp;IF(OFFSET(Paramétrages!$G$6,COLUMNS($H:AM)-2,,)=0,"",OFFSET(Paramétrages!$G$6,COLUMNS($H:AM)-2,,))&amp;")"))</f>
        <v/>
      </c>
      <c r="AK12" s="1" t="str">
        <f ca="1">IF(OFFSET(Paramétrages!$F$6,COLUMNS($G:AM)-2,,)=0,"",IF($B12="","",IF(COUNTA(Paramétrages!$F$5:$F$32)=0,"",IF(ISBLANK('Compréhension de l''écrit'!$D12),"",IF((SUMIFS(Paramétrages!$W:$W,Paramétrages!$Y:$Y,IF(OFFSET(Paramétrages!$F$6,COLUMNS($G:AM)-2,,)=0,"",OFFSET(Paramétrages!$F$6,COLUMNS($G:AM)-2,,)),Paramétrages!$X:$X,$B12&amp;$C12)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12&amp;$C12))/(IF(OFFSET(Paramétrages!$G$6,COLUMNS($H:AN)-2,,)=0,"",OFFSET(Paramétrages!$G$6,COLUMNS($H:AN)-2,,)))&lt;0.67,"B","C"))))))&amp;IF(OFFSET(Paramétrages!$F$6,COLUMNS($G:AM)-2,,)=0,"",IF(ISBLANK('Compréhension de l''écrit'!$D12),""," ("&amp;SUMIFS(Paramétrages!$W:$W,Paramétrages!$Y:$Y,IF(OFFSET(Paramétrages!$F$6,COLUMNS($G:AM)-2,,)=0,"",OFFSET(Paramétrages!$F$6,COLUMNS($G:AM)-2,,)),Paramétrages!$X:$X,$B12&amp;$C12)&amp;" sur "&amp;IF(OFFSET(Paramétrages!$G$6,COLUMNS($H:AN)-2,,)=0,"",OFFSET(Paramétrages!$G$6,COLUMNS($H:AN)-2,,))&amp;")"))</f>
        <v/>
      </c>
      <c r="AL12" s="1" t="str">
        <f ca="1">IF(OFFSET(Paramétrages!$F$6,COLUMNS($G:AN)-2,,)=0,"",IF($B12="","",IF(COUNTA(Paramétrages!$F$5:$F$32)=0,"",IF(ISBLANK('Compréhension de l''écrit'!$D12),"",IF((SUMIFS(Paramétrages!$W:$W,Paramétrages!$Y:$Y,IF(OFFSET(Paramétrages!$F$6,COLUMNS($G:AN)-2,,)=0,"",OFFSET(Paramétrages!$F$6,COLUMNS($G:AN)-2,,)),Paramétrages!$X:$X,$B12&amp;$C12)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12&amp;$C12))/(IF(OFFSET(Paramétrages!$G$6,COLUMNS($H:AO)-2,,)=0,"",OFFSET(Paramétrages!$G$6,COLUMNS($H:AO)-2,,)))&lt;0.67,"B","C"))))))&amp;IF(OFFSET(Paramétrages!$F$6,COLUMNS($G:AN)-2,,)=0,"",IF(ISBLANK('Compréhension de l''écrit'!$D12),""," ("&amp;SUMIFS(Paramétrages!$W:$W,Paramétrages!$Y:$Y,IF(OFFSET(Paramétrages!$F$6,COLUMNS($G:AN)-2,,)=0,"",OFFSET(Paramétrages!$F$6,COLUMNS($G:AN)-2,,)),Paramétrages!$X:$X,$B12&amp;$C12)&amp;" sur "&amp;IF(OFFSET(Paramétrages!$G$6,COLUMNS($H:AO)-2,,)=0,"",OFFSET(Paramétrages!$G$6,COLUMNS($H:AO)-2,,))&amp;")"))</f>
        <v/>
      </c>
      <c r="AM12" s="1" t="str">
        <f ca="1">IF(OFFSET(Paramétrages!$F$6,COLUMNS($G:AO)-2,,)=0,"",IF($B12="","",IF(COUNTA(Paramétrages!$F$5:$F$32)=0,"",IF(ISBLANK('Compréhension de l''écrit'!$D12),"",IF((SUMIFS(Paramétrages!$W:$W,Paramétrages!$Y:$Y,IF(OFFSET(Paramétrages!$F$6,COLUMNS($G:AO)-2,,)=0,"",OFFSET(Paramétrages!$F$6,COLUMNS($G:AO)-2,,)),Paramétrages!$X:$X,$B12&amp;$C12)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12&amp;$C12))/(IF(OFFSET(Paramétrages!$G$6,COLUMNS($H:AP)-2,,)=0,"",OFFSET(Paramétrages!$G$6,COLUMNS($H:AP)-2,,)))&lt;0.67,"B","C"))))))&amp;IF(OFFSET(Paramétrages!$F$6,COLUMNS($G:AO)-2,,)=0,"",IF(ISBLANK('Compréhension de l''écrit'!$D12),""," ("&amp;SUMIFS(Paramétrages!$W:$W,Paramétrages!$Y:$Y,IF(OFFSET(Paramétrages!$F$6,COLUMNS($G:AO)-2,,)=0,"",OFFSET(Paramétrages!$F$6,COLUMNS($G:AO)-2,,)),Paramétrages!$X:$X,$B12&amp;$C12)&amp;" sur "&amp;IF(OFFSET(Paramétrages!$G$6,COLUMNS($H:AP)-2,,)=0,"",OFFSET(Paramétrages!$G$6,COLUMNS($H:AP)-2,,))&amp;")"))</f>
        <v/>
      </c>
      <c r="AN12" s="1" t="str">
        <f ca="1">IF(OFFSET(Paramétrages!$F$6,COLUMNS($G:AP)-2,,)=0,"",IF($B12="","",IF(COUNTA(Paramétrages!$F$5:$F$32)=0,"",IF(ISBLANK('Compréhension de l''écrit'!$D12),"",IF((SUMIFS(Paramétrages!$W:$W,Paramétrages!$Y:$Y,IF(OFFSET(Paramétrages!$F$6,COLUMNS($G:AP)-2,,)=0,"",OFFSET(Paramétrages!$F$6,COLUMNS($G:AP)-2,,)),Paramétrages!$X:$X,$B12&amp;$C12)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12&amp;$C12))/(IF(OFFSET(Paramétrages!$G$6,COLUMNS($H:AQ)-2,,)=0,"",OFFSET(Paramétrages!$G$6,COLUMNS($H:AQ)-2,,)))&lt;0.67,"B","C"))))))&amp;IF(OFFSET(Paramétrages!$F$6,COLUMNS($G:AP)-2,,)=0,"",IF(ISBLANK('Compréhension de l''écrit'!$D12),""," ("&amp;SUMIFS(Paramétrages!$W:$W,Paramétrages!$Y:$Y,IF(OFFSET(Paramétrages!$F$6,COLUMNS($G:AP)-2,,)=0,"",OFFSET(Paramétrages!$F$6,COLUMNS($G:AP)-2,,)),Paramétrages!$X:$X,$B12&amp;$C12)&amp;" sur "&amp;IF(OFFSET(Paramétrages!$G$6,COLUMNS($H:AQ)-2,,)=0,"",OFFSET(Paramétrages!$G$6,COLUMNS($H:AQ)-2,,))&amp;")"))</f>
        <v/>
      </c>
      <c r="AO12" s="1" t="str">
        <f ca="1">IF(OFFSET(Paramétrages!$F$6,COLUMNS($G:AQ)-2,,)=0,"",IF($B12="","",IF(COUNTA(Paramétrages!$F$5:$F$32)=0,"",IF(ISBLANK('Compréhension de l''écrit'!$D12),"",IF((SUMIFS(Paramétrages!$W:$W,Paramétrages!$Y:$Y,IF(OFFSET(Paramétrages!$F$6,COLUMNS($G:AQ)-2,,)=0,"",OFFSET(Paramétrages!$F$6,COLUMNS($G:AQ)-2,,)),Paramétrages!$X:$X,$B12&amp;$C12)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12&amp;$C12))/(IF(OFFSET(Paramétrages!$G$6,COLUMNS($H:AR)-2,,)=0,"",OFFSET(Paramétrages!$G$6,COLUMNS($H:AR)-2,,)))&lt;0.67,"B","C"))))))&amp;IF(OFFSET(Paramétrages!$F$6,COLUMNS($G:AQ)-2,,)=0,"",IF(ISBLANK('Compréhension de l''écrit'!$D12),""," ("&amp;SUMIFS(Paramétrages!$W:$W,Paramétrages!$Y:$Y,IF(OFFSET(Paramétrages!$F$6,COLUMNS($G:AQ)-2,,)=0,"",OFFSET(Paramétrages!$F$6,COLUMNS($G:AQ)-2,,)),Paramétrages!$X:$X,$B12&amp;$C12)&amp;" sur "&amp;IF(OFFSET(Paramétrages!$G$6,COLUMNS($H:AR)-2,,)=0,"",OFFSET(Paramétrages!$G$6,COLUMNS($H:AR)-2,,))&amp;")"))</f>
        <v/>
      </c>
      <c r="AP12" s="1" t="str">
        <f ca="1">IF(OFFSET(Paramétrages!$F$6,COLUMNS($G:AR)-2,,)=0,"",IF($B12="","",IF(COUNTA(Paramétrages!$F$5:$F$32)=0,"",IF(ISBLANK('Compréhension de l''écrit'!$D12),"",IF((SUMIFS(Paramétrages!$W:$W,Paramétrages!$Y:$Y,IF(OFFSET(Paramétrages!$F$6,COLUMNS($G:AR)-2,,)=0,"",OFFSET(Paramétrages!$F$6,COLUMNS($G:AR)-2,,)),Paramétrages!$X:$X,$B12&amp;$C12)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12&amp;$C12))/(IF(OFFSET(Paramétrages!$G$6,COLUMNS($H:AS)-2,,)=0,"",OFFSET(Paramétrages!$G$6,COLUMNS($H:AS)-2,,)))&lt;0.67,"B","C"))))))&amp;IF(OFFSET(Paramétrages!$F$6,COLUMNS($G:AR)-2,,)=0,"",IF(ISBLANK('Compréhension de l''écrit'!$D12),""," ("&amp;SUMIFS(Paramétrages!$W:$W,Paramétrages!$Y:$Y,IF(OFFSET(Paramétrages!$F$6,COLUMNS($G:AR)-2,,)=0,"",OFFSET(Paramétrages!$F$6,COLUMNS($G:AR)-2,,)),Paramétrages!$X:$X,$B12&amp;$C12)&amp;" sur "&amp;IF(OFFSET(Paramétrages!$G$6,COLUMNS($H:AS)-2,,)=0,"",OFFSET(Paramétrages!$G$6,COLUMNS($H:AS)-2,,))&amp;")"))</f>
        <v/>
      </c>
      <c r="AQ12" s="1" t="str">
        <f ca="1">IF(OFFSET(Paramétrages!$F$6,COLUMNS($G:AS)-2,,)=0,"",IF($B12="","",IF(COUNTA(Paramétrages!$F$5:$F$32)=0,"",IF(ISBLANK('Compréhension de l''écrit'!$D12),"",IF((SUMIFS(Paramétrages!$W:$W,Paramétrages!$Y:$Y,IF(OFFSET(Paramétrages!$F$6,COLUMNS($G:AS)-2,,)=0,"",OFFSET(Paramétrages!$F$6,COLUMNS($G:AS)-2,,)),Paramétrages!$X:$X,$B12&amp;$C12)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12&amp;$C12))/(IF(OFFSET(Paramétrages!$G$6,COLUMNS($H:AT)-2,,)=0,"",OFFSET(Paramétrages!$G$6,COLUMNS($H:AT)-2,,)))&lt;0.67,"B","C"))))))&amp;IF(OFFSET(Paramétrages!$F$6,COLUMNS($G:AS)-2,,)=0,"",IF(ISBLANK('Compréhension de l''écrit'!$D12),""," ("&amp;SUMIFS(Paramétrages!$W:$W,Paramétrages!$Y:$Y,IF(OFFSET(Paramétrages!$F$6,COLUMNS($G:AS)-2,,)=0,"",OFFSET(Paramétrages!$F$6,COLUMNS($G:AS)-2,,)),Paramétrages!$X:$X,$B12&amp;$C12)&amp;" sur "&amp;IF(OFFSET(Paramétrages!$G$6,COLUMNS($H:AT)-2,,)=0,"",OFFSET(Paramétrages!$G$6,COLUMNS($H:AT)-2,,))&amp;")"))</f>
        <v/>
      </c>
      <c r="AR12" s="1" t="str">
        <f ca="1">IF(OFFSET(Paramétrages!$F$6,COLUMNS($G:AT)-2,,)=0,"",IF($B12="","",IF(COUNTA(Paramétrages!$F$5:$F$32)=0,"",IF(ISBLANK('Compréhension de l''écrit'!$D12),"",IF((SUMIFS(Paramétrages!$W:$W,Paramétrages!$Y:$Y,IF(OFFSET(Paramétrages!$F$6,COLUMNS($G:AT)-2,,)=0,"",OFFSET(Paramétrages!$F$6,COLUMNS($G:AT)-2,,)),Paramétrages!$X:$X,$B12&amp;$C12)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12&amp;$C12))/(IF(OFFSET(Paramétrages!$G$6,COLUMNS($H:AU)-2,,)=0,"",OFFSET(Paramétrages!$G$6,COLUMNS($H:AU)-2,,)))&lt;0.67,"B","C"))))))&amp;IF(OFFSET(Paramétrages!$F$6,COLUMNS($G:AT)-2,,)=0,"",IF(ISBLANK('Compréhension de l''écrit'!$D12),""," ("&amp;SUMIFS(Paramétrages!$W:$W,Paramétrages!$Y:$Y,IF(OFFSET(Paramétrages!$F$6,COLUMNS($G:AT)-2,,)=0,"",OFFSET(Paramétrages!$F$6,COLUMNS($G:AT)-2,,)),Paramétrages!$X:$X,$B12&amp;$C12)&amp;" sur "&amp;IF(OFFSET(Paramétrages!$G$6,COLUMNS($H:AU)-2,,)=0,"",OFFSET(Paramétrages!$G$6,COLUMNS($H:AU)-2,,))&amp;")"))</f>
        <v/>
      </c>
      <c r="AS12" s="1" t="str">
        <f ca="1">IF(OFFSET(Paramétrages!$F$6,COLUMNS($G:AU)-2,,)=0,"",IF($B12="","",IF(COUNTA(Paramétrages!$F$5:$F$32)=0,"",IF(ISBLANK('Compréhension de l''écrit'!$D12),"",IF((SUMIFS(Paramétrages!$W:$W,Paramétrages!$Y:$Y,IF(OFFSET(Paramétrages!$F$6,COLUMNS($G:AU)-2,,)=0,"",OFFSET(Paramétrages!$F$6,COLUMNS($G:AU)-2,,)),Paramétrages!$X:$X,$B12&amp;$C12)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12&amp;$C12))/(IF(OFFSET(Paramétrages!$G$6,COLUMNS($H:AV)-2,,)=0,"",OFFSET(Paramétrages!$G$6,COLUMNS($H:AV)-2,,)))&lt;0.67,"B","C"))))))&amp;IF(OFFSET(Paramétrages!$F$6,COLUMNS($G:AU)-2,,)=0,"",IF(ISBLANK('Compréhension de l''écrit'!$D12),""," ("&amp;SUMIFS(Paramétrages!$W:$W,Paramétrages!$Y:$Y,IF(OFFSET(Paramétrages!$F$6,COLUMNS($G:AU)-2,,)=0,"",OFFSET(Paramétrages!$F$6,COLUMNS($G:AU)-2,,)),Paramétrages!$X:$X,$B12&amp;$C12)&amp;" sur "&amp;IF(OFFSET(Paramétrages!$G$6,COLUMNS($H:AV)-2,,)=0,"",OFFSET(Paramétrages!$G$6,COLUMNS($H:AV)-2,,))&amp;")"))</f>
        <v/>
      </c>
      <c r="AT12" s="1" t="str">
        <f ca="1">IF(OFFSET(Paramétrages!$F$6,COLUMNS($G:AV)-2,,)=0,"",IF($B12="","",IF(COUNTA(Paramétrages!$F$5:$F$32)=0,"",IF(ISBLANK('Compréhension de l''écrit'!$D12),"",IF((SUMIFS(Paramétrages!$W:$W,Paramétrages!$Y:$Y,IF(OFFSET(Paramétrages!$F$6,COLUMNS($G:AV)-2,,)=0,"",OFFSET(Paramétrages!$F$6,COLUMNS($G:AV)-2,,)),Paramétrages!$X:$X,$B12&amp;$C12)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12&amp;$C12))/(IF(OFFSET(Paramétrages!$G$6,COLUMNS($H:AW)-2,,)=0,"",OFFSET(Paramétrages!$G$6,COLUMNS($H:AW)-2,,)))&lt;0.67,"B","C"))))))&amp;IF(OFFSET(Paramétrages!$F$6,COLUMNS($G:AV)-2,,)=0,"",IF(ISBLANK('Compréhension de l''écrit'!$D12),""," ("&amp;SUMIFS(Paramétrages!$W:$W,Paramétrages!$Y:$Y,IF(OFFSET(Paramétrages!$F$6,COLUMNS($G:AV)-2,,)=0,"",OFFSET(Paramétrages!$F$6,COLUMNS($G:AV)-2,,)),Paramétrages!$X:$X,$B12&amp;$C12)&amp;" sur "&amp;IF(OFFSET(Paramétrages!$G$6,COLUMNS($H:AW)-2,,)=0,"",OFFSET(Paramétrages!$G$6,COLUMNS($H:AW)-2,,))&amp;")"))</f>
        <v/>
      </c>
      <c r="AU12" s="1" t="str">
        <f ca="1">IF(OFFSET(Paramétrages!$F$6,COLUMNS($G:AW)-2,,)=0,"",IF($B12="","",IF(COUNTA(Paramétrages!$F$5:$F$32)=0,"",IF(ISBLANK('Compréhension de l''écrit'!$D12),"",IF((SUMIFS(Paramétrages!$W:$W,Paramétrages!$Y:$Y,IF(OFFSET(Paramétrages!$F$6,COLUMNS($G:AW)-2,,)=0,"",OFFSET(Paramétrages!$F$6,COLUMNS($G:AW)-2,,)),Paramétrages!$X:$X,$B12&amp;$C12)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12&amp;$C12))/(IF(OFFSET(Paramétrages!$G$6,COLUMNS($H:AX)-2,,)=0,"",OFFSET(Paramétrages!$G$6,COLUMNS($H:AX)-2,,)))&lt;0.67,"B","C"))))))&amp;IF(OFFSET(Paramétrages!$F$6,COLUMNS($G:AW)-2,,)=0,"",IF(ISBLANK('Compréhension de l''écrit'!$D12),""," ("&amp;SUMIFS(Paramétrages!$W:$W,Paramétrages!$Y:$Y,IF(OFFSET(Paramétrages!$F$6,COLUMNS($G:AW)-2,,)=0,"",OFFSET(Paramétrages!$F$6,COLUMNS($G:AW)-2,,)),Paramétrages!$X:$X,$B12&amp;$C12)&amp;" sur "&amp;IF(OFFSET(Paramétrages!$G$6,COLUMNS($H:AX)-2,,)=0,"",OFFSET(Paramétrages!$G$6,COLUMNS($H:AX)-2,,))&amp;")"))</f>
        <v/>
      </c>
      <c r="AV12" s="1" t="str">
        <f ca="1">IF(OFFSET(Paramétrages!$F$6,COLUMNS($G:AX)-2,,)=0,"",IF($B12="","",IF(COUNTA(Paramétrages!$F$5:$F$32)=0,"",IF(ISBLANK('Compréhension de l''écrit'!$D12),"",IF((SUMIFS(Paramétrages!$W:$W,Paramétrages!$Y:$Y,IF(OFFSET(Paramétrages!$F$6,COLUMNS($G:AX)-2,,)=0,"",OFFSET(Paramétrages!$F$6,COLUMNS($G:AX)-2,,)),Paramétrages!$X:$X,$B12&amp;$C12)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12&amp;$C12))/(IF(OFFSET(Paramétrages!$G$6,COLUMNS($H:AY)-2,,)=0,"",OFFSET(Paramétrages!$G$6,COLUMNS($H:AY)-2,,)))&lt;0.67,"B","C"))))))&amp;IF(OFFSET(Paramétrages!$F$6,COLUMNS($G:AX)-2,,)=0,"",IF(ISBLANK('Compréhension de l''écrit'!$D12),""," ("&amp;SUMIFS(Paramétrages!$W:$W,Paramétrages!$Y:$Y,IF(OFFSET(Paramétrages!$F$6,COLUMNS($G:AX)-2,,)=0,"",OFFSET(Paramétrages!$F$6,COLUMNS($G:AX)-2,,)),Paramétrages!$X:$X,$B12&amp;$C12)&amp;" sur "&amp;IF(OFFSET(Paramétrages!$G$6,COLUMNS($H:AY)-2,,)=0,"",OFFSET(Paramétrages!$G$6,COLUMNS($H:AY)-2,,))&amp;")"))</f>
        <v/>
      </c>
      <c r="AW12" s="1" t="str">
        <f ca="1">IF(OFFSET(Paramétrages!$F$6,COLUMNS($G:AY)-2,,)=0,"",IF($B12="","",IF(COUNTA(Paramétrages!$F$5:$F$32)=0,"",IF(ISBLANK('Compréhension de l''écrit'!$D12),"",IF((SUMIFS(Paramétrages!$W:$W,Paramétrages!$Y:$Y,IF(OFFSET(Paramétrages!$F$6,COLUMNS($G:AY)-2,,)=0,"",OFFSET(Paramétrages!$F$6,COLUMNS($G:AY)-2,,)),Paramétrages!$X:$X,$B12&amp;$C12)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12&amp;$C12))/(IF(OFFSET(Paramétrages!$G$6,COLUMNS($H:AZ)-2,,)=0,"",OFFSET(Paramétrages!$G$6,COLUMNS($H:AZ)-2,,)))&lt;0.67,"B","C"))))))&amp;IF(OFFSET(Paramétrages!$F$6,COLUMNS($G:AY)-2,,)=0,"",IF(ISBLANK('Compréhension de l''écrit'!$D12),""," ("&amp;SUMIFS(Paramétrages!$W:$W,Paramétrages!$Y:$Y,IF(OFFSET(Paramétrages!$F$6,COLUMNS($G:AY)-2,,)=0,"",OFFSET(Paramétrages!$F$6,COLUMNS($G:AY)-2,,)),Paramétrages!$X:$X,$B12&amp;$C12)&amp;" sur "&amp;IF(OFFSET(Paramétrages!$G$6,COLUMNS($H:AZ)-2,,)=0,"",OFFSET(Paramétrages!$G$6,COLUMNS($H:AZ)-2,,))&amp;")"))</f>
        <v/>
      </c>
      <c r="AX12" s="1" t="str">
        <f ca="1">IF(OFFSET(Paramétrages!$F$6,COLUMNS($G:AZ)-2,,)=0,"",IF($B12="","",IF(COUNTA(Paramétrages!$F$5:$F$32)=0,"",IF(ISBLANK('Compréhension de l''écrit'!$D12),"",IF((SUMIFS(Paramétrages!$W:$W,Paramétrages!$Y:$Y,IF(OFFSET(Paramétrages!$F$6,COLUMNS($G:AZ)-2,,)=0,"",OFFSET(Paramétrages!$F$6,COLUMNS($G:AZ)-2,,)),Paramétrages!$X:$X,$B12&amp;$C12)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12&amp;$C12))/(IF(OFFSET(Paramétrages!$G$6,COLUMNS($H:BA)-2,,)=0,"",OFFSET(Paramétrages!$G$6,COLUMNS($H:BA)-2,,)))&lt;0.67,"B","C"))))))&amp;IF(OFFSET(Paramétrages!$F$6,COLUMNS($G:AZ)-2,,)=0,"",IF(ISBLANK('Compréhension de l''écrit'!$D12),""," ("&amp;SUMIFS(Paramétrages!$W:$W,Paramétrages!$Y:$Y,IF(OFFSET(Paramétrages!$F$6,COLUMNS($G:AZ)-2,,)=0,"",OFFSET(Paramétrages!$F$6,COLUMNS($G:AZ)-2,,)),Paramétrages!$X:$X,$B12&amp;$C12)&amp;" sur "&amp;IF(OFFSET(Paramétrages!$G$6,COLUMNS($H:BA)-2,,)=0,"",OFFSET(Paramétrages!$G$6,COLUMNS($H:BA)-2,,))&amp;")"))</f>
        <v/>
      </c>
      <c r="AY12" s="1" t="str">
        <f ca="1">IF(OFFSET(Paramétrages!$F$6,COLUMNS($G:BA)-2,,)=0,"",IF($B12="","",IF(COUNTA(Paramétrages!$F$5:$F$32)=0,"",IF(ISBLANK('Compréhension de l''écrit'!$D12),"",IF((SUMIFS(Paramétrages!$W:$W,Paramétrages!$Y:$Y,IF(OFFSET(Paramétrages!$F$6,COLUMNS($G:BA)-2,,)=0,"",OFFSET(Paramétrages!$F$6,COLUMNS($G:BA)-2,,)),Paramétrages!$X:$X,$B12&amp;$C12)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12&amp;$C12))/(IF(OFFSET(Paramétrages!$G$6,COLUMNS($H:BB)-2,,)=0,"",OFFSET(Paramétrages!$G$6,COLUMNS($H:BB)-2,,)))&lt;0.67,"B","C"))))))&amp;IF(OFFSET(Paramétrages!$F$6,COLUMNS($G:BA)-2,,)=0,"",IF(ISBLANK('Compréhension de l''écrit'!$D12),""," ("&amp;SUMIFS(Paramétrages!$W:$W,Paramétrages!$Y:$Y,IF(OFFSET(Paramétrages!$F$6,COLUMNS($G:BA)-2,,)=0,"",OFFSET(Paramétrages!$F$6,COLUMNS($G:BA)-2,,)),Paramétrages!$X:$X,$B12&amp;$C12)&amp;" sur "&amp;IF(OFFSET(Paramétrages!$G$6,COLUMNS($H:BB)-2,,)=0,"",OFFSET(Paramétrages!$G$6,COLUMNS($H:BB)-2,,))&amp;")"))</f>
        <v/>
      </c>
      <c r="AZ12" s="1" t="str">
        <f ca="1">IF(OFFSET(Paramétrages!$F$6,COLUMNS($G:BB)-2,,)=0,"",IF($B12="","",IF(COUNTA(Paramétrages!$F$5:$F$32)=0,"",IF(ISBLANK('Compréhension de l''écrit'!$D12),"",IF((SUMIFS(Paramétrages!$W:$W,Paramétrages!$Y:$Y,IF(OFFSET(Paramétrages!$F$6,COLUMNS($G:BB)-2,,)=0,"",OFFSET(Paramétrages!$F$6,COLUMNS($G:BB)-2,,)),Paramétrages!$X:$X,$B12&amp;$C12)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12&amp;$C12))/(IF(OFFSET(Paramétrages!$G$6,COLUMNS($H:BC)-2,,)=0,"",OFFSET(Paramétrages!$G$6,COLUMNS($H:BC)-2,,)))&lt;0.67,"B","C"))))))&amp;IF(OFFSET(Paramétrages!$F$6,COLUMNS($G:BB)-2,,)=0,"",IF(ISBLANK('Compréhension de l''écrit'!$D12),""," ("&amp;SUMIFS(Paramétrages!$W:$W,Paramétrages!$Y:$Y,IF(OFFSET(Paramétrages!$F$6,COLUMNS($G:BB)-2,,)=0,"",OFFSET(Paramétrages!$F$6,COLUMNS($G:BB)-2,,)),Paramétrages!$X:$X,$B12&amp;$C12)&amp;" sur "&amp;IF(OFFSET(Paramétrages!$G$6,COLUMNS($H:BC)-2,,)=0,"",OFFSET(Paramétrages!$G$6,COLUMNS($H:BC)-2,,))&amp;")"))</f>
        <v/>
      </c>
      <c r="BA12" s="1" t="str">
        <f ca="1">IF(OFFSET(Paramétrages!$F$6,COLUMNS($G:BC)-2,,)=0,"",IF($B12="","",IF(COUNTA(Paramétrages!$F$5:$F$32)=0,"",IF(ISBLANK('Compréhension de l''écrit'!$D12),"",IF((SUMIFS(Paramétrages!$W:$W,Paramétrages!$Y:$Y,IF(OFFSET(Paramétrages!$F$6,COLUMNS($G:BC)-2,,)=0,"",OFFSET(Paramétrages!$F$6,COLUMNS($G:BC)-2,,)),Paramétrages!$X:$X,$B12&amp;$C12)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12&amp;$C12))/(IF(OFFSET(Paramétrages!$G$6,COLUMNS($H:BD)-2,,)=0,"",OFFSET(Paramétrages!$G$6,COLUMNS($H:BD)-2,,)))&lt;0.67,"B","C"))))))&amp;IF(OFFSET(Paramétrages!$F$6,COLUMNS($G:BC)-2,,)=0,"",IF(ISBLANK('Compréhension de l''écrit'!$D12),""," ("&amp;SUMIFS(Paramétrages!$W:$W,Paramétrages!$Y:$Y,IF(OFFSET(Paramétrages!$F$6,COLUMNS($G:BC)-2,,)=0,"",OFFSET(Paramétrages!$F$6,COLUMNS($G:BC)-2,,)),Paramétrages!$X:$X,$B12&amp;$C12)&amp;" sur "&amp;IF(OFFSET(Paramétrages!$G$6,COLUMNS($H:BD)-2,,)=0,"",OFFSET(Paramétrages!$G$6,COLUMNS($H:BD)-2,,))&amp;")"))</f>
        <v/>
      </c>
      <c r="BB12" s="1" t="str">
        <f ca="1">IF(OFFSET(Paramétrages!$F$6,COLUMNS($G:BD)-2,,)=0,"",IF($B12="","",IF(COUNTA(Paramétrages!$F$5:$F$32)=0,"",IF(ISBLANK('Compréhension de l''écrit'!$D12),"",IF((SUMIFS(Paramétrages!$W:$W,Paramétrages!$Y:$Y,IF(OFFSET(Paramétrages!$F$6,COLUMNS($G:BD)-2,,)=0,"",OFFSET(Paramétrages!$F$6,COLUMNS($G:BD)-2,,)),Paramétrages!$X:$X,$B12&amp;$C12)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12&amp;$C12))/(IF(OFFSET(Paramétrages!$G$6,COLUMNS($H:BE)-2,,)=0,"",OFFSET(Paramétrages!$G$6,COLUMNS($H:BE)-2,,)))&lt;0.67,"B","C"))))))&amp;IF(OFFSET(Paramétrages!$F$6,COLUMNS($G:BD)-2,,)=0,"",IF(ISBLANK('Compréhension de l''écrit'!$D12),""," ("&amp;SUMIFS(Paramétrages!$W:$W,Paramétrages!$Y:$Y,IF(OFFSET(Paramétrages!$F$6,COLUMNS($G:BD)-2,,)=0,"",OFFSET(Paramétrages!$F$6,COLUMNS($G:BD)-2,,)),Paramétrages!$X:$X,$B12&amp;$C12)&amp;" sur "&amp;IF(OFFSET(Paramétrages!$G$6,COLUMNS($H:BE)-2,,)=0,"",OFFSET(Paramétrages!$G$6,COLUMNS($H:BE)-2,,))&amp;")"))</f>
        <v/>
      </c>
      <c r="BC12" s="1" t="str">
        <f ca="1">IF(OFFSET(Paramétrages!$F$6,COLUMNS($G:BE)-2,,)=0,"",IF($B12="","",IF(COUNTA(Paramétrages!$F$5:$F$32)=0,"",IF(ISBLANK('Compréhension de l''écrit'!$D12),"",IF((SUMIFS(Paramétrages!$W:$W,Paramétrages!$Y:$Y,IF(OFFSET(Paramétrages!$F$6,COLUMNS($G:BE)-2,,)=0,"",OFFSET(Paramétrages!$F$6,COLUMNS($G:BE)-2,,)),Paramétrages!$X:$X,$B12&amp;$C12)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12&amp;$C12))/(IF(OFFSET(Paramétrages!$G$6,COLUMNS($H:BF)-2,,)=0,"",OFFSET(Paramétrages!$G$6,COLUMNS($H:BF)-2,,)))&lt;0.67,"B","C"))))))&amp;IF(OFFSET(Paramétrages!$F$6,COLUMNS($G:BE)-2,,)=0,"",IF(ISBLANK('Compréhension de l''écrit'!$D12),""," ("&amp;SUMIFS(Paramétrages!$W:$W,Paramétrages!$Y:$Y,IF(OFFSET(Paramétrages!$F$6,COLUMNS($G:BE)-2,,)=0,"",OFFSET(Paramétrages!$F$6,COLUMNS($G:BE)-2,,)),Paramétrages!$X:$X,$B12&amp;$C12)&amp;" sur "&amp;IF(OFFSET(Paramétrages!$G$6,COLUMNS($H:BF)-2,,)=0,"",OFFSET(Paramétrages!$G$6,COLUMNS($H:BF)-2,,))&amp;")"))</f>
        <v/>
      </c>
      <c r="BD12" s="1" t="str">
        <f ca="1">IF(OFFSET(Paramétrages!$F$6,COLUMNS($G:BF)-2,,)=0,"",IF($B12="","",IF(COUNTA(Paramétrages!$F$5:$F$32)=0,"",IF(ISBLANK('Compréhension de l''écrit'!$D12),"",IF((SUMIFS(Paramétrages!$W:$W,Paramétrages!$Y:$Y,IF(OFFSET(Paramétrages!$F$6,COLUMNS($G:BF)-2,,)=0,"",OFFSET(Paramétrages!$F$6,COLUMNS($G:BF)-2,,)),Paramétrages!$X:$X,$B12&amp;$C12)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12&amp;$C12))/(IF(OFFSET(Paramétrages!$G$6,COLUMNS($H:BG)-2,,)=0,"",OFFSET(Paramétrages!$G$6,COLUMNS($H:BG)-2,,)))&lt;0.67,"B","C"))))))&amp;IF(OFFSET(Paramétrages!$F$6,COLUMNS($G:BF)-2,,)=0,"",IF(ISBLANK('Compréhension de l''écrit'!$D12),""," ("&amp;SUMIFS(Paramétrages!$W:$W,Paramétrages!$Y:$Y,IF(OFFSET(Paramétrages!$F$6,COLUMNS($G:BF)-2,,)=0,"",OFFSET(Paramétrages!$F$6,COLUMNS($G:BF)-2,,)),Paramétrages!$X:$X,$B12&amp;$C12)&amp;" sur "&amp;IF(OFFSET(Paramétrages!$G$6,COLUMNS($H:BG)-2,,)=0,"",OFFSET(Paramétrages!$G$6,COLUMNS($H:BG)-2,,))&amp;")"))</f>
        <v/>
      </c>
      <c r="BE12" s="1" t="str">
        <f ca="1">IF(OFFSET(Paramétrages!$F$6,COLUMNS($G:BG)-2,,)=0,"",IF($B12="","",IF(COUNTA(Paramétrages!$F$5:$F$32)=0,"",IF(ISBLANK('Compréhension de l''écrit'!$D12),"",IF((SUMIFS(Paramétrages!$W:$W,Paramétrages!$Y:$Y,IF(OFFSET(Paramétrages!$F$6,COLUMNS($G:BG)-2,,)=0,"",OFFSET(Paramétrages!$F$6,COLUMNS($G:BG)-2,,)),Paramétrages!$X:$X,$B12&amp;$C12)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12&amp;$C12))/(IF(OFFSET(Paramétrages!$G$6,COLUMNS($H:BH)-2,,)=0,"",OFFSET(Paramétrages!$G$6,COLUMNS($H:BH)-2,,)))&lt;0.67,"B","C"))))))&amp;IF(OFFSET(Paramétrages!$F$6,COLUMNS($G:BG)-2,,)=0,"",IF(ISBLANK('Compréhension de l''écrit'!$D12),""," ("&amp;SUMIFS(Paramétrages!$W:$W,Paramétrages!$Y:$Y,IF(OFFSET(Paramétrages!$F$6,COLUMNS($G:BG)-2,,)=0,"",OFFSET(Paramétrages!$F$6,COLUMNS($G:BG)-2,,)),Paramétrages!$X:$X,$B12&amp;$C12)&amp;" sur "&amp;IF(OFFSET(Paramétrages!$G$6,COLUMNS($H:BH)-2,,)=0,"",OFFSET(Paramétrages!$G$6,COLUMNS($H:BH)-2,,))&amp;")"))</f>
        <v/>
      </c>
      <c r="BF12" s="1" t="str">
        <f ca="1">IF(OFFSET(Paramétrages!$F$6,COLUMNS($G:BH)-2,,)=0,"",IF($B12="","",IF(COUNTA(Paramétrages!$F$5:$F$32)=0,"",IF(ISBLANK('Compréhension de l''écrit'!$D12),"",IF((SUMIFS(Paramétrages!$W:$W,Paramétrages!$Y:$Y,IF(OFFSET(Paramétrages!$F$6,COLUMNS($G:BH)-2,,)=0,"",OFFSET(Paramétrages!$F$6,COLUMNS($G:BH)-2,,)),Paramétrages!$X:$X,$B12&amp;$C12)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12&amp;$C12))/(IF(OFFSET(Paramétrages!$G$6,COLUMNS($H:BI)-2,,)=0,"",OFFSET(Paramétrages!$G$6,COLUMNS($H:BI)-2,,)))&lt;0.67,"B","C"))))))&amp;IF(OFFSET(Paramétrages!$F$6,COLUMNS($G:BH)-2,,)=0,"",IF(ISBLANK('Compréhension de l''écrit'!$D12),""," ("&amp;SUMIFS(Paramétrages!$W:$W,Paramétrages!$Y:$Y,IF(OFFSET(Paramétrages!$F$6,COLUMNS($G:BH)-2,,)=0,"",OFFSET(Paramétrages!$F$6,COLUMNS($G:BH)-2,,)),Paramétrages!$X:$X,$B12&amp;$C12)&amp;" sur "&amp;IF(OFFSET(Paramétrages!$G$6,COLUMNS($H:BI)-2,,)=0,"",OFFSET(Paramétrages!$G$6,COLUMNS($H:BI)-2,,))&amp;")"))</f>
        <v/>
      </c>
      <c r="BG12" s="1" t="str">
        <f ca="1">IF(OFFSET(Paramétrages!$F$6,COLUMNS($G:BI)-2,,)=0,"",IF($B12="","",IF(COUNTA(Paramétrages!$F$5:$F$32)=0,"",IF(ISBLANK('Compréhension de l''écrit'!$D12),"",IF((SUMIFS(Paramétrages!$W:$W,Paramétrages!$Y:$Y,IF(OFFSET(Paramétrages!$F$6,COLUMNS($G:BI)-2,,)=0,"",OFFSET(Paramétrages!$F$6,COLUMNS($G:BI)-2,,)),Paramétrages!$X:$X,$B12&amp;$C12)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12&amp;$C12))/(IF(OFFSET(Paramétrages!$G$6,COLUMNS($H:BJ)-2,,)=0,"",OFFSET(Paramétrages!$G$6,COLUMNS($H:BJ)-2,,)))&lt;0.67,"B","C"))))))&amp;IF(OFFSET(Paramétrages!$F$6,COLUMNS($G:BI)-2,,)=0,"",IF(ISBLANK('Compréhension de l''écrit'!$D12),""," ("&amp;SUMIFS(Paramétrages!$W:$W,Paramétrages!$Y:$Y,IF(OFFSET(Paramétrages!$F$6,COLUMNS($G:BI)-2,,)=0,"",OFFSET(Paramétrages!$F$6,COLUMNS($G:BI)-2,,)),Paramétrages!$X:$X,$B12&amp;$C12)&amp;" sur "&amp;IF(OFFSET(Paramétrages!$G$6,COLUMNS($H:BJ)-2,,)=0,"",OFFSET(Paramétrages!$G$6,COLUMNS($H:BJ)-2,,))&amp;")"))</f>
        <v/>
      </c>
      <c r="BH12" s="1" t="str">
        <f ca="1">IF(OFFSET(Paramétrages!$F$6,COLUMNS($G:BJ)-2,,)=0,"",IF($B12="","",IF(COUNTA(Paramétrages!$F$5:$F$32)=0,"",IF(ISBLANK('Compréhension de l''écrit'!$D12),"",IF((SUMIFS(Paramétrages!$W:$W,Paramétrages!$Y:$Y,IF(OFFSET(Paramétrages!$F$6,COLUMNS($G:BJ)-2,,)=0,"",OFFSET(Paramétrages!$F$6,COLUMNS($G:BJ)-2,,)),Paramétrages!$X:$X,$B12&amp;$C12)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12&amp;$C12))/(IF(OFFSET(Paramétrages!$G$6,COLUMNS($H:BK)-2,,)=0,"",OFFSET(Paramétrages!$G$6,COLUMNS($H:BK)-2,,)))&lt;0.67,"B","C"))))))&amp;IF(OFFSET(Paramétrages!$F$6,COLUMNS($G:BJ)-2,,)=0,"",IF(ISBLANK('Compréhension de l''écrit'!$D12),""," ("&amp;SUMIFS(Paramétrages!$W:$W,Paramétrages!$Y:$Y,IF(OFFSET(Paramétrages!$F$6,COLUMNS($G:BJ)-2,,)=0,"",OFFSET(Paramétrages!$F$6,COLUMNS($G:BJ)-2,,)),Paramétrages!$X:$X,$B12&amp;$C12)&amp;" sur "&amp;IF(OFFSET(Paramétrages!$G$6,COLUMNS($H:BK)-2,,)=0,"",OFFSET(Paramétrages!$G$6,COLUMNS($H:BK)-2,,))&amp;")"))</f>
        <v/>
      </c>
      <c r="BI12" s="1" t="str">
        <f ca="1">IF(OFFSET(Paramétrages!$F$6,COLUMNS($G:BK)-2,,)=0,"",IF($B12="","",IF(COUNTA(Paramétrages!$F$5:$F$32)=0,"",IF(ISBLANK('Compréhension de l''écrit'!$D12),"",IF((SUMIFS(Paramétrages!$W:$W,Paramétrages!$Y:$Y,IF(OFFSET(Paramétrages!$F$6,COLUMNS($G:BK)-2,,)=0,"",OFFSET(Paramétrages!$F$6,COLUMNS($G:BK)-2,,)),Paramétrages!$X:$X,$B12&amp;$C12)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12&amp;$C12))/(IF(OFFSET(Paramétrages!$G$6,COLUMNS($H:BL)-2,,)=0,"",OFFSET(Paramétrages!$G$6,COLUMNS($H:BL)-2,,)))&lt;0.67,"B","C"))))))&amp;IF(OFFSET(Paramétrages!$F$6,COLUMNS($G:BK)-2,,)=0,"",IF(ISBLANK('Compréhension de l''écrit'!$D12),""," ("&amp;SUMIFS(Paramétrages!$W:$W,Paramétrages!$Y:$Y,IF(OFFSET(Paramétrages!$F$6,COLUMNS($G:BK)-2,,)=0,"",OFFSET(Paramétrages!$F$6,COLUMNS($G:BK)-2,,)),Paramétrages!$X:$X,$B12&amp;$C12)&amp;" sur "&amp;IF(OFFSET(Paramétrages!$G$6,COLUMNS($H:BL)-2,,)=0,"",OFFSET(Paramétrages!$G$6,COLUMNS($H:BL)-2,,))&amp;")"))</f>
        <v/>
      </c>
      <c r="BJ12" s="1" t="str">
        <f ca="1">IF(OFFSET(Paramétrages!$F$6,COLUMNS($G:BL)-2,,)=0,"",IF($B12="","",IF(COUNTA(Paramétrages!$F$5:$F$32)=0,"",IF(ISBLANK('Compréhension de l''écrit'!$D12),"",IF((SUMIFS(Paramétrages!$W:$W,Paramétrages!$Y:$Y,IF(OFFSET(Paramétrages!$F$6,COLUMNS($G:BL)-2,,)=0,"",OFFSET(Paramétrages!$F$6,COLUMNS($G:BL)-2,,)),Paramétrages!$X:$X,$B12&amp;$C12)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12&amp;$C12))/(IF(OFFSET(Paramétrages!$G$6,COLUMNS($H:BM)-2,,)=0,"",OFFSET(Paramétrages!$G$6,COLUMNS($H:BM)-2,,)))&lt;0.67,"B","C"))))))&amp;IF(OFFSET(Paramétrages!$F$6,COLUMNS($G:BL)-2,,)=0,"",IF(ISBLANK('Compréhension de l''écrit'!$D12),""," ("&amp;SUMIFS(Paramétrages!$W:$W,Paramétrages!$Y:$Y,IF(OFFSET(Paramétrages!$F$6,COLUMNS($G:BL)-2,,)=0,"",OFFSET(Paramétrages!$F$6,COLUMNS($G:BL)-2,,)),Paramétrages!$X:$X,$B12&amp;$C12)&amp;" sur "&amp;IF(OFFSET(Paramétrages!$G$6,COLUMNS($H:BM)-2,,)=0,"",OFFSET(Paramétrages!$G$6,COLUMNS($H:BM)-2,,))&amp;")"))</f>
        <v/>
      </c>
      <c r="BK12" s="1" t="str">
        <f ca="1">IF(OFFSET(Paramétrages!$F$6,COLUMNS($G:BM)-2,,)=0,"",IF($B12="","",IF(COUNTA(Paramétrages!$F$5:$F$32)=0,"",IF(ISBLANK('Compréhension de l''écrit'!$D12),"",IF((SUMIFS(Paramétrages!$W:$W,Paramétrages!$Y:$Y,IF(OFFSET(Paramétrages!$F$6,COLUMNS($G:BM)-2,,)=0,"",OFFSET(Paramétrages!$F$6,COLUMNS($G:BM)-2,,)),Paramétrages!$X:$X,$B12&amp;$C12)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12&amp;$C12))/(IF(OFFSET(Paramétrages!$G$6,COLUMNS($H:BN)-2,,)=0,"",OFFSET(Paramétrages!$G$6,COLUMNS($H:BN)-2,,)))&lt;0.67,"B","C"))))))&amp;IF(OFFSET(Paramétrages!$F$6,COLUMNS($G:BM)-2,,)=0,"",IF(ISBLANK('Compréhension de l''écrit'!$D12),""," ("&amp;SUMIFS(Paramétrages!$W:$W,Paramétrages!$Y:$Y,IF(OFFSET(Paramétrages!$F$6,COLUMNS($G:BM)-2,,)=0,"",OFFSET(Paramétrages!$F$6,COLUMNS($G:BM)-2,,)),Paramétrages!$X:$X,$B12&amp;$C12)&amp;" sur "&amp;IF(OFFSET(Paramétrages!$G$6,COLUMNS($H:BN)-2,,)=0,"",OFFSET(Paramétrages!$G$6,COLUMNS($H:BN)-2,,))&amp;")"))</f>
        <v/>
      </c>
      <c r="BL12" s="1" t="str">
        <f ca="1">IF(OFFSET(Paramétrages!$F$6,COLUMNS($G:BN)-2,,)=0,"",IF($B12="","",IF(COUNTA(Paramétrages!$F$5:$F$32)=0,"",IF(ISBLANK('Compréhension de l''écrit'!$D12),"",IF((SUMIFS(Paramétrages!$W:$W,Paramétrages!$Y:$Y,IF(OFFSET(Paramétrages!$F$6,COLUMNS($G:BN)-2,,)=0,"",OFFSET(Paramétrages!$F$6,COLUMNS($G:BN)-2,,)),Paramétrages!$X:$X,$B12&amp;$C12)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12&amp;$C12))/(IF(OFFSET(Paramétrages!$G$6,COLUMNS($H:BO)-2,,)=0,"",OFFSET(Paramétrages!$G$6,COLUMNS($H:BO)-2,,)))&lt;0.67,"B","C"))))))&amp;IF(OFFSET(Paramétrages!$F$6,COLUMNS($G:BN)-2,,)=0,"",IF(ISBLANK('Compréhension de l''écrit'!$D12),""," ("&amp;SUMIFS(Paramétrages!$W:$W,Paramétrages!$Y:$Y,IF(OFFSET(Paramétrages!$F$6,COLUMNS($G:BN)-2,,)=0,"",OFFSET(Paramétrages!$F$6,COLUMNS($G:BN)-2,,)),Paramétrages!$X:$X,$B12&amp;$C12)&amp;" sur "&amp;IF(OFFSET(Paramétrages!$G$6,COLUMNS($H:BO)-2,,)=0,"",OFFSET(Paramétrages!$G$6,COLUMNS($H:BO)-2,,))&amp;")"))</f>
        <v/>
      </c>
      <c r="BM12" s="1" t="str">
        <f ca="1">IF(OFFSET(Paramétrages!$F$6,COLUMNS($G:BO)-2,,)=0,"",IF($B12="","",IF(COUNTA(Paramétrages!$F$5:$F$32)=0,"",IF(ISBLANK('Compréhension de l''écrit'!$D12),"",IF((SUMIFS(Paramétrages!$W:$W,Paramétrages!$Y:$Y,IF(OFFSET(Paramétrages!$F$6,COLUMNS($G:BO)-2,,)=0,"",OFFSET(Paramétrages!$F$6,COLUMNS($G:BO)-2,,)),Paramétrages!$X:$X,$B12&amp;$C12)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12&amp;$C12))/(IF(OFFSET(Paramétrages!$G$6,COLUMNS($H:BP)-2,,)=0,"",OFFSET(Paramétrages!$G$6,COLUMNS($H:BP)-2,,)))&lt;0.67,"B","C"))))))&amp;IF(OFFSET(Paramétrages!$F$6,COLUMNS($G:BO)-2,,)=0,"",IF(ISBLANK('Compréhension de l''écrit'!$D12),""," ("&amp;SUMIFS(Paramétrages!$W:$W,Paramétrages!$Y:$Y,IF(OFFSET(Paramétrages!$F$6,COLUMNS($G:BO)-2,,)=0,"",OFFSET(Paramétrages!$F$6,COLUMNS($G:BO)-2,,)),Paramétrages!$X:$X,$B12&amp;$C12)&amp;" sur "&amp;IF(OFFSET(Paramétrages!$G$6,COLUMNS($H:BP)-2,,)=0,"",OFFSET(Paramétrages!$G$6,COLUMNS($H:BP)-2,,))&amp;")"))</f>
        <v/>
      </c>
      <c r="BN12" s="1" t="str">
        <f ca="1">IF(OFFSET(Paramétrages!$F$6,COLUMNS($G:BP)-2,,)=0,"",IF($B12="","",IF(COUNTA(Paramétrages!$F$5:$F$32)=0,"",IF(ISBLANK('Compréhension de l''écrit'!$D12),"",IF((SUMIFS(Paramétrages!$W:$W,Paramétrages!$Y:$Y,IF(OFFSET(Paramétrages!$F$6,COLUMNS($G:BP)-2,,)=0,"",OFFSET(Paramétrages!$F$6,COLUMNS($G:BP)-2,,)),Paramétrages!$X:$X,$B12&amp;$C12)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12&amp;$C12))/(IF(OFFSET(Paramétrages!$G$6,COLUMNS($H:BQ)-2,,)=0,"",OFFSET(Paramétrages!$G$6,COLUMNS($H:BQ)-2,,)))&lt;0.67,"B","C"))))))&amp;IF(OFFSET(Paramétrages!$F$6,COLUMNS($G:BP)-2,,)=0,"",IF(ISBLANK('Compréhension de l''écrit'!$D12),""," ("&amp;SUMIFS(Paramétrages!$W:$W,Paramétrages!$Y:$Y,IF(OFFSET(Paramétrages!$F$6,COLUMNS($G:BP)-2,,)=0,"",OFFSET(Paramétrages!$F$6,COLUMNS($G:BP)-2,,)),Paramétrages!$X:$X,$B12&amp;$C12)&amp;" sur "&amp;IF(OFFSET(Paramétrages!$G$6,COLUMNS($H:BQ)-2,,)=0,"",OFFSET(Paramétrages!$G$6,COLUMNS($H:BQ)-2,,))&amp;")"))</f>
        <v/>
      </c>
      <c r="BO12" s="1" t="str">
        <f ca="1">IF(OFFSET(Paramétrages!$F$6,COLUMNS($G:BQ)-2,,)=0,"",IF($B12="","",IF(COUNTA(Paramétrages!$F$5:$F$32)=0,"",IF(ISBLANK('Compréhension de l''écrit'!$D12),"",IF((SUMIFS(Paramétrages!$W:$W,Paramétrages!$Y:$Y,IF(OFFSET(Paramétrages!$F$6,COLUMNS($G:BQ)-2,,)=0,"",OFFSET(Paramétrages!$F$6,COLUMNS($G:BQ)-2,,)),Paramétrages!$X:$X,$B12&amp;$C12)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12&amp;$C12))/(IF(OFFSET(Paramétrages!$G$6,COLUMNS($H:BR)-2,,)=0,"",OFFSET(Paramétrages!$G$6,COLUMNS($H:BR)-2,,)))&lt;0.67,"B","C"))))))&amp;IF(OFFSET(Paramétrages!$F$6,COLUMNS($G:BQ)-2,,)=0,"",IF(ISBLANK('Compréhension de l''écrit'!$D12),""," ("&amp;SUMIFS(Paramétrages!$W:$W,Paramétrages!$Y:$Y,IF(OFFSET(Paramétrages!$F$6,COLUMNS($G:BQ)-2,,)=0,"",OFFSET(Paramétrages!$F$6,COLUMNS($G:BQ)-2,,)),Paramétrages!$X:$X,$B12&amp;$C12)&amp;" sur "&amp;IF(OFFSET(Paramétrages!$G$6,COLUMNS($H:BR)-2,,)=0,"",OFFSET(Paramétrages!$G$6,COLUMNS($H:BR)-2,,))&amp;")"))</f>
        <v/>
      </c>
      <c r="BP12" s="1" t="str">
        <f ca="1">IF(OFFSET(Paramétrages!$F$6,COLUMNS($G:BR)-2,,)=0,"",IF($B12="","",IF(COUNTA(Paramétrages!$F$5:$F$32)=0,"",IF(ISBLANK('Compréhension de l''écrit'!$D12),"",IF((SUMIFS(Paramétrages!$W:$W,Paramétrages!$Y:$Y,IF(OFFSET(Paramétrages!$F$6,COLUMNS($G:BR)-2,,)=0,"",OFFSET(Paramétrages!$F$6,COLUMNS($G:BR)-2,,)),Paramétrages!$X:$X,$B12&amp;$C12)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12&amp;$C12))/(IF(OFFSET(Paramétrages!$G$6,COLUMNS($H:BS)-2,,)=0,"",OFFSET(Paramétrages!$G$6,COLUMNS($H:BS)-2,,)))&lt;0.67,"B","C"))))))&amp;IF(OFFSET(Paramétrages!$F$6,COLUMNS($G:BR)-2,,)=0,"",IF(ISBLANK('Compréhension de l''écrit'!$D12),""," ("&amp;SUMIFS(Paramétrages!$W:$W,Paramétrages!$Y:$Y,IF(OFFSET(Paramétrages!$F$6,COLUMNS($G:BR)-2,,)=0,"",OFFSET(Paramétrages!$F$6,COLUMNS($G:BR)-2,,)),Paramétrages!$X:$X,$B12&amp;$C12)&amp;" sur "&amp;IF(OFFSET(Paramétrages!$G$6,COLUMNS($H:BS)-2,,)=0,"",OFFSET(Paramétrages!$G$6,COLUMNS($H:BS)-2,,))&amp;")"))</f>
        <v/>
      </c>
      <c r="BQ12" s="1" t="str">
        <f ca="1">IF(OFFSET(Paramétrages!$F$6,COLUMNS($G:BS)-2,,)=0,"",IF($B12="","",IF(COUNTA(Paramétrages!$F$5:$F$32)=0,"",IF(ISBLANK('Compréhension de l''écrit'!$D12),"",IF((SUMIFS(Paramétrages!$W:$W,Paramétrages!$Y:$Y,IF(OFFSET(Paramétrages!$F$6,COLUMNS($G:BS)-2,,)=0,"",OFFSET(Paramétrages!$F$6,COLUMNS($G:BS)-2,,)),Paramétrages!$X:$X,$B12&amp;$C12)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12&amp;$C12))/(IF(OFFSET(Paramétrages!$G$6,COLUMNS($H:BT)-2,,)=0,"",OFFSET(Paramétrages!$G$6,COLUMNS($H:BT)-2,,)))&lt;0.67,"B","C"))))))&amp;IF(OFFSET(Paramétrages!$F$6,COLUMNS($G:BS)-2,,)=0,"",IF(ISBLANK('Compréhension de l''écrit'!$D12),""," ("&amp;SUMIFS(Paramétrages!$W:$W,Paramétrages!$Y:$Y,IF(OFFSET(Paramétrages!$F$6,COLUMNS($G:BS)-2,,)=0,"",OFFSET(Paramétrages!$F$6,COLUMNS($G:BS)-2,,)),Paramétrages!$X:$X,$B12&amp;$C12)&amp;" sur "&amp;IF(OFFSET(Paramétrages!$G$6,COLUMNS($H:BT)-2,,)=0,"",OFFSET(Paramétrages!$G$6,COLUMNS($H:BT)-2,,))&amp;")"))</f>
        <v/>
      </c>
      <c r="BR12" s="1" t="str">
        <f ca="1">IF(OFFSET(Paramétrages!$F$6,COLUMNS($G:BT)-2,,)=0,"",IF($B12="","",IF(COUNTA(Paramétrages!$F$5:$F$32)=0,"",IF(ISBLANK('Compréhension de l''écrit'!$D12),"",IF((SUMIFS(Paramétrages!$W:$W,Paramétrages!$Y:$Y,IF(OFFSET(Paramétrages!$F$6,COLUMNS($G:BT)-2,,)=0,"",OFFSET(Paramétrages!$F$6,COLUMNS($G:BT)-2,,)),Paramétrages!$X:$X,$B12&amp;$C12)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12&amp;$C12))/(IF(OFFSET(Paramétrages!$G$6,COLUMNS($H:BU)-2,,)=0,"",OFFSET(Paramétrages!$G$6,COLUMNS($H:BU)-2,,)))&lt;0.67,"B","C"))))))&amp;IF(OFFSET(Paramétrages!$F$6,COLUMNS($G:BT)-2,,)=0,"",IF(ISBLANK('Compréhension de l''écrit'!$D12),""," ("&amp;SUMIFS(Paramétrages!$W:$W,Paramétrages!$Y:$Y,IF(OFFSET(Paramétrages!$F$6,COLUMNS($G:BT)-2,,)=0,"",OFFSET(Paramétrages!$F$6,COLUMNS($G:BT)-2,,)),Paramétrages!$X:$X,$B12&amp;$C12)&amp;" sur "&amp;IF(OFFSET(Paramétrages!$G$6,COLUMNS($H:BU)-2,,)=0,"",OFFSET(Paramétrages!$G$6,COLUMNS($H:BU)-2,,))&amp;")"))</f>
        <v/>
      </c>
      <c r="BS12" s="1" t="str">
        <f ca="1">IF(OFFSET(Paramétrages!$F$6,COLUMNS($G:BU)-2,,)=0,"",IF($B12="","",IF(COUNTA(Paramétrages!$F$5:$F$32)=0,"",IF(ISBLANK('Compréhension de l''écrit'!$D12),"",IF((SUMIFS(Paramétrages!$W:$W,Paramétrages!$Y:$Y,IF(OFFSET(Paramétrages!$F$6,COLUMNS($G:BU)-2,,)=0,"",OFFSET(Paramétrages!$F$6,COLUMNS($G:BU)-2,,)),Paramétrages!$X:$X,$B12&amp;$C12)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12&amp;$C12))/(IF(OFFSET(Paramétrages!$G$6,COLUMNS($H:BV)-2,,)=0,"",OFFSET(Paramétrages!$G$6,COLUMNS($H:BV)-2,,)))&lt;0.67,"B","C"))))))&amp;IF(OFFSET(Paramétrages!$F$6,COLUMNS($G:BU)-2,,)=0,"",IF(ISBLANK('Compréhension de l''écrit'!$D12),""," ("&amp;SUMIFS(Paramétrages!$W:$W,Paramétrages!$Y:$Y,IF(OFFSET(Paramétrages!$F$6,COLUMNS($G:BU)-2,,)=0,"",OFFSET(Paramétrages!$F$6,COLUMNS($G:BU)-2,,)),Paramétrages!$X:$X,$B12&amp;$C12)&amp;" sur "&amp;IF(OFFSET(Paramétrages!$G$6,COLUMNS($H:BV)-2,,)=0,"",OFFSET(Paramétrages!$G$6,COLUMNS($H:BV)-2,,))&amp;")"))</f>
        <v/>
      </c>
      <c r="BT12" s="1" t="str">
        <f ca="1">IF(OFFSET(Paramétrages!$F$6,COLUMNS($G:BV)-2,,)=0,"",IF($B12="","",IF(COUNTA(Paramétrages!$F$5:$F$32)=0,"",IF(ISBLANK('Compréhension de l''écrit'!$D12),"",IF((SUMIFS(Paramétrages!$W:$W,Paramétrages!$Y:$Y,IF(OFFSET(Paramétrages!$F$6,COLUMNS($G:BV)-2,,)=0,"",OFFSET(Paramétrages!$F$6,COLUMNS($G:BV)-2,,)),Paramétrages!$X:$X,$B12&amp;$C12)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12&amp;$C12))/(IF(OFFSET(Paramétrages!$G$6,COLUMNS($H:BW)-2,,)=0,"",OFFSET(Paramétrages!$G$6,COLUMNS($H:BW)-2,,)))&lt;0.67,"B","C"))))))&amp;IF(OFFSET(Paramétrages!$F$6,COLUMNS($G:BV)-2,,)=0,"",IF(ISBLANK('Compréhension de l''écrit'!$D12),""," ("&amp;SUMIFS(Paramétrages!$W:$W,Paramétrages!$Y:$Y,IF(OFFSET(Paramétrages!$F$6,COLUMNS($G:BV)-2,,)=0,"",OFFSET(Paramétrages!$F$6,COLUMNS($G:BV)-2,,)),Paramétrages!$X:$X,$B12&amp;$C12)&amp;" sur "&amp;IF(OFFSET(Paramétrages!$G$6,COLUMNS($H:BW)-2,,)=0,"",OFFSET(Paramétrages!$G$6,COLUMNS($H:BW)-2,,))&amp;")"))</f>
        <v/>
      </c>
      <c r="BU12" s="1" t="str">
        <f ca="1">IF(OFFSET(Paramétrages!$F$6,COLUMNS($G:BW)-2,,)=0,"",IF($B12="","",IF(COUNTA(Paramétrages!$F$5:$F$32)=0,"",IF(ISBLANK('Compréhension de l''écrit'!$D12),"",IF((SUMIFS(Paramétrages!$W:$W,Paramétrages!$Y:$Y,IF(OFFSET(Paramétrages!$F$6,COLUMNS($G:BW)-2,,)=0,"",OFFSET(Paramétrages!$F$6,COLUMNS($G:BW)-2,,)),Paramétrages!$X:$X,$B12&amp;$C12)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12&amp;$C12))/(IF(OFFSET(Paramétrages!$G$6,COLUMNS($H:BX)-2,,)=0,"",OFFSET(Paramétrages!$G$6,COLUMNS($H:BX)-2,,)))&lt;0.67,"B","C"))))))&amp;IF(OFFSET(Paramétrages!$F$6,COLUMNS($G:BW)-2,,)=0,"",IF(ISBLANK('Compréhension de l''écrit'!$D12),""," ("&amp;SUMIFS(Paramétrages!$W:$W,Paramétrages!$Y:$Y,IF(OFFSET(Paramétrages!$F$6,COLUMNS($G:BW)-2,,)=0,"",OFFSET(Paramétrages!$F$6,COLUMNS($G:BW)-2,,)),Paramétrages!$X:$X,$B12&amp;$C12)&amp;" sur "&amp;IF(OFFSET(Paramétrages!$G$6,COLUMNS($H:BX)-2,,)=0,"",OFFSET(Paramétrages!$G$6,COLUMNS($H:BX)-2,,))&amp;")"))</f>
        <v/>
      </c>
      <c r="BV12" s="1" t="str">
        <f ca="1">IF(OFFSET(Paramétrages!$F$6,COLUMNS($G:BX)-2,,)=0,"",IF($B12="","",IF(COUNTA(Paramétrages!$F$5:$F$32)=0,"",IF(ISBLANK('Compréhension de l''écrit'!$D12),"",IF((SUMIFS(Paramétrages!$W:$W,Paramétrages!$Y:$Y,IF(OFFSET(Paramétrages!$F$6,COLUMNS($G:BX)-2,,)=0,"",OFFSET(Paramétrages!$F$6,COLUMNS($G:BX)-2,,)),Paramétrages!$X:$X,$B12&amp;$C12)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12&amp;$C12))/(IF(OFFSET(Paramétrages!$G$6,COLUMNS($H:BY)-2,,)=0,"",OFFSET(Paramétrages!$G$6,COLUMNS($H:BY)-2,,)))&lt;0.67,"B","C"))))))&amp;IF(OFFSET(Paramétrages!$F$6,COLUMNS($G:BX)-2,,)=0,"",IF(ISBLANK('Compréhension de l''écrit'!$D12),""," ("&amp;SUMIFS(Paramétrages!$W:$W,Paramétrages!$Y:$Y,IF(OFFSET(Paramétrages!$F$6,COLUMNS($G:BX)-2,,)=0,"",OFFSET(Paramétrages!$F$6,COLUMNS($G:BX)-2,,)),Paramétrages!$X:$X,$B12&amp;$C12)&amp;" sur "&amp;IF(OFFSET(Paramétrages!$G$6,COLUMNS($H:BY)-2,,)=0,"",OFFSET(Paramétrages!$G$6,COLUMNS($H:BY)-2,,))&amp;")"))</f>
        <v/>
      </c>
      <c r="BW12" s="1" t="str">
        <f ca="1">IF(OFFSET(Paramétrages!$F$6,COLUMNS($G:BY)-2,,)=0,"",IF($B12="","",IF(COUNTA(Paramétrages!$F$5:$F$32)=0,"",IF(ISBLANK('Compréhension de l''écrit'!$D12),"",IF((SUMIFS(Paramétrages!$W:$W,Paramétrages!$Y:$Y,IF(OFFSET(Paramétrages!$F$6,COLUMNS($G:BY)-2,,)=0,"",OFFSET(Paramétrages!$F$6,COLUMNS($G:BY)-2,,)),Paramétrages!$X:$X,$B12&amp;$C12)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12&amp;$C12))/(IF(OFFSET(Paramétrages!$G$6,COLUMNS($H:BZ)-2,,)=0,"",OFFSET(Paramétrages!$G$6,COLUMNS($H:BZ)-2,,)))&lt;0.67,"B","C"))))))&amp;IF(OFFSET(Paramétrages!$F$6,COLUMNS($G:BY)-2,,)=0,"",IF(ISBLANK('Compréhension de l''écrit'!$D12),""," ("&amp;SUMIFS(Paramétrages!$W:$W,Paramétrages!$Y:$Y,IF(OFFSET(Paramétrages!$F$6,COLUMNS($G:BY)-2,,)=0,"",OFFSET(Paramétrages!$F$6,COLUMNS($G:BY)-2,,)),Paramétrages!$X:$X,$B12&amp;$C12)&amp;" sur "&amp;IF(OFFSET(Paramétrages!$G$6,COLUMNS($H:BZ)-2,,)=0,"",OFFSET(Paramétrages!$G$6,COLUMNS($H:BZ)-2,,))&amp;")"))</f>
        <v/>
      </c>
      <c r="BX12" s="1" t="str">
        <f ca="1">IF(OFFSET(Paramétrages!$F$6,COLUMNS($G:BZ)-2,,)=0,"",IF($B12="","",IF(COUNTA(Paramétrages!$F$5:$F$32)=0,"",IF(ISBLANK('Compréhension de l''écrit'!$D12),"",IF((SUMIFS(Paramétrages!$W:$W,Paramétrages!$Y:$Y,IF(OFFSET(Paramétrages!$F$6,COLUMNS($G:BZ)-2,,)=0,"",OFFSET(Paramétrages!$F$6,COLUMNS($G:BZ)-2,,)),Paramétrages!$X:$X,$B12&amp;$C12)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12&amp;$C12))/(IF(OFFSET(Paramétrages!$G$6,COLUMNS($H:CA)-2,,)=0,"",OFFSET(Paramétrages!$G$6,COLUMNS($H:CA)-2,,)))&lt;0.67,"B","C"))))))&amp;IF(OFFSET(Paramétrages!$F$6,COLUMNS($G:BZ)-2,,)=0,"",IF(ISBLANK('Compréhension de l''écrit'!$D12),""," ("&amp;SUMIFS(Paramétrages!$W:$W,Paramétrages!$Y:$Y,IF(OFFSET(Paramétrages!$F$6,COLUMNS($G:BZ)-2,,)=0,"",OFFSET(Paramétrages!$F$6,COLUMNS($G:BZ)-2,,)),Paramétrages!$X:$X,$B12&amp;$C12)&amp;" sur "&amp;IF(OFFSET(Paramétrages!$G$6,COLUMNS($H:CA)-2,,)=0,"",OFFSET(Paramétrages!$G$6,COLUMNS($H:CA)-2,,))&amp;")"))</f>
        <v/>
      </c>
      <c r="BY12" s="1" t="str">
        <f ca="1">IF(OFFSET(Paramétrages!$F$6,COLUMNS($G:CA)-2,,)=0,"",IF($B12="","",IF(COUNTA(Paramétrages!$F$5:$F$32)=0,"",IF(ISBLANK('Compréhension de l''écrit'!$D12),"",IF((SUMIFS(Paramétrages!$W:$W,Paramétrages!$Y:$Y,IF(OFFSET(Paramétrages!$F$6,COLUMNS($G:CA)-2,,)=0,"",OFFSET(Paramétrages!$F$6,COLUMNS($G:CA)-2,,)),Paramétrages!$X:$X,$B12&amp;$C12)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12&amp;$C12))/(IF(OFFSET(Paramétrages!$G$6,COLUMNS($H:CB)-2,,)=0,"",OFFSET(Paramétrages!$G$6,COLUMNS($H:CB)-2,,)))&lt;0.67,"B","C"))))))&amp;IF(OFFSET(Paramétrages!$F$6,COLUMNS($G:CA)-2,,)=0,"",IF(ISBLANK('Compréhension de l''écrit'!$D12),""," ("&amp;SUMIFS(Paramétrages!$W:$W,Paramétrages!$Y:$Y,IF(OFFSET(Paramétrages!$F$6,COLUMNS($G:CA)-2,,)=0,"",OFFSET(Paramétrages!$F$6,COLUMNS($G:CA)-2,,)),Paramétrages!$X:$X,$B12&amp;$C12)&amp;" sur "&amp;IF(OFFSET(Paramétrages!$G$6,COLUMNS($H:CB)-2,,)=0,"",OFFSET(Paramétrages!$G$6,COLUMNS($H:CB)-2,,))&amp;")"))</f>
        <v/>
      </c>
      <c r="BZ12" s="1" t="str">
        <f ca="1">IF(OFFSET(Paramétrages!$F$6,COLUMNS($G:CB)-2,,)=0,"",IF($B12="","",IF(COUNTA(Paramétrages!$F$5:$F$32)=0,"",IF(ISBLANK('Compréhension de l''écrit'!$D12),"",IF((SUMIFS(Paramétrages!$W:$W,Paramétrages!$Y:$Y,IF(OFFSET(Paramétrages!$F$6,COLUMNS($G:CB)-2,,)=0,"",OFFSET(Paramétrages!$F$6,COLUMNS($G:CB)-2,,)),Paramétrages!$X:$X,$B12&amp;$C12)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12&amp;$C12))/(IF(OFFSET(Paramétrages!$G$6,COLUMNS($H:CC)-2,,)=0,"",OFFSET(Paramétrages!$G$6,COLUMNS($H:CC)-2,,)))&lt;0.67,"B","C"))))))&amp;IF(OFFSET(Paramétrages!$F$6,COLUMNS($G:CB)-2,,)=0,"",IF(ISBLANK('Compréhension de l''écrit'!$D12),""," ("&amp;SUMIFS(Paramétrages!$W:$W,Paramétrages!$Y:$Y,IF(OFFSET(Paramétrages!$F$6,COLUMNS($G:CB)-2,,)=0,"",OFFSET(Paramétrages!$F$6,COLUMNS($G:CB)-2,,)),Paramétrages!$X:$X,$B12&amp;$C12)&amp;" sur "&amp;IF(OFFSET(Paramétrages!$G$6,COLUMNS($H:CC)-2,,)=0,"",OFFSET(Paramétrages!$G$6,COLUMNS($H:CC)-2,,))&amp;")"))</f>
        <v/>
      </c>
      <c r="CA12" s="1" t="str">
        <f ca="1">IF(OFFSET(Paramétrages!$F$6,COLUMNS($G:CC)-2,,)=0,"",IF($B12="","",IF(COUNTA(Paramétrages!$F$5:$F$32)=0,"",IF(ISBLANK('Compréhension de l''écrit'!$D12),"",IF((SUMIFS(Paramétrages!$W:$W,Paramétrages!$Y:$Y,IF(OFFSET(Paramétrages!$F$6,COLUMNS($G:CC)-2,,)=0,"",OFFSET(Paramétrages!$F$6,COLUMNS($G:CC)-2,,)),Paramétrages!$X:$X,$B12&amp;$C12)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12&amp;$C12))/(IF(OFFSET(Paramétrages!$G$6,COLUMNS($H:CD)-2,,)=0,"",OFFSET(Paramétrages!$G$6,COLUMNS($H:CD)-2,,)))&lt;0.67,"B","C"))))))&amp;IF(OFFSET(Paramétrages!$F$6,COLUMNS($G:CC)-2,,)=0,"",IF(ISBLANK('Compréhension de l''écrit'!$D12),""," ("&amp;SUMIFS(Paramétrages!$W:$W,Paramétrages!$Y:$Y,IF(OFFSET(Paramétrages!$F$6,COLUMNS($G:CC)-2,,)=0,"",OFFSET(Paramétrages!$F$6,COLUMNS($G:CC)-2,,)),Paramétrages!$X:$X,$B12&amp;$C12)&amp;" sur "&amp;IF(OFFSET(Paramétrages!$G$6,COLUMNS($H:CD)-2,,)=0,"",OFFSET(Paramétrages!$G$6,COLUMNS($H:CD)-2,,))&amp;")"))</f>
        <v/>
      </c>
      <c r="CB12" s="1" t="str">
        <f ca="1">IF(OFFSET(Paramétrages!$F$6,COLUMNS($G:CD)-2,,)=0,"",IF($B12="","",IF(COUNTA(Paramétrages!$F$5:$F$32)=0,"",IF(ISBLANK('Compréhension de l''écrit'!$D12),"",IF((SUMIFS(Paramétrages!$W:$W,Paramétrages!$Y:$Y,IF(OFFSET(Paramétrages!$F$6,COLUMNS($G:CD)-2,,)=0,"",OFFSET(Paramétrages!$F$6,COLUMNS($G:CD)-2,,)),Paramétrages!$X:$X,$B12&amp;$C12)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12&amp;$C12))/(IF(OFFSET(Paramétrages!$G$6,COLUMNS($H:CE)-2,,)=0,"",OFFSET(Paramétrages!$G$6,COLUMNS($H:CE)-2,,)))&lt;0.67,"B","C"))))))&amp;IF(OFFSET(Paramétrages!$F$6,COLUMNS($G:CD)-2,,)=0,"",IF(ISBLANK('Compréhension de l''écrit'!$D12),""," ("&amp;SUMIFS(Paramétrages!$W:$W,Paramétrages!$Y:$Y,IF(OFFSET(Paramétrages!$F$6,COLUMNS($G:CD)-2,,)=0,"",OFFSET(Paramétrages!$F$6,COLUMNS($G:CD)-2,,)),Paramétrages!$X:$X,$B12&amp;$C12)&amp;" sur "&amp;IF(OFFSET(Paramétrages!$G$6,COLUMNS($H:CE)-2,,)=0,"",OFFSET(Paramétrages!$G$6,COLUMNS($H:CE)-2,,))&amp;")"))</f>
        <v/>
      </c>
      <c r="CC12" s="1" t="str">
        <f ca="1">IF(OFFSET(Paramétrages!$F$6,COLUMNS($G:CE)-2,,)=0,"",IF($B12="","",IF(COUNTA(Paramétrages!$F$5:$F$32)=0,"",IF(ISBLANK('Compréhension de l''écrit'!$D12),"",IF((SUMIFS(Paramétrages!$W:$W,Paramétrages!$Y:$Y,IF(OFFSET(Paramétrages!$F$6,COLUMNS($G:CE)-2,,)=0,"",OFFSET(Paramétrages!$F$6,COLUMNS($G:CE)-2,,)),Paramétrages!$X:$X,$B12&amp;$C12)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12&amp;$C12))/(IF(OFFSET(Paramétrages!$G$6,COLUMNS($H:CF)-2,,)=0,"",OFFSET(Paramétrages!$G$6,COLUMNS($H:CF)-2,,)))&lt;0.67,"B","C"))))))&amp;IF(OFFSET(Paramétrages!$F$6,COLUMNS($G:CE)-2,,)=0,"",IF(ISBLANK('Compréhension de l''écrit'!$D12),""," ("&amp;SUMIFS(Paramétrages!$W:$W,Paramétrages!$Y:$Y,IF(OFFSET(Paramétrages!$F$6,COLUMNS($G:CE)-2,,)=0,"",OFFSET(Paramétrages!$F$6,COLUMNS($G:CE)-2,,)),Paramétrages!$X:$X,$B12&amp;$C12)&amp;" sur "&amp;IF(OFFSET(Paramétrages!$G$6,COLUMNS($H:CF)-2,,)=0,"",OFFSET(Paramétrages!$G$6,COLUMNS($H:CF)-2,,))&amp;")"))</f>
        <v/>
      </c>
      <c r="CD12" s="1" t="str">
        <f ca="1">IF(OFFSET(Paramétrages!$F$6,COLUMNS($G:CF)-2,,)=0,"",IF($B12="","",IF(COUNTA(Paramétrages!$F$5:$F$32)=0,"",IF(ISBLANK('Compréhension de l''écrit'!$D12),"",IF((SUMIFS(Paramétrages!$W:$W,Paramétrages!$Y:$Y,IF(OFFSET(Paramétrages!$F$6,COLUMNS($G:CF)-2,,)=0,"",OFFSET(Paramétrages!$F$6,COLUMNS($G:CF)-2,,)),Paramétrages!$X:$X,$B12&amp;$C12)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12&amp;$C12))/(IF(OFFSET(Paramétrages!$G$6,COLUMNS($H:CG)-2,,)=0,"",OFFSET(Paramétrages!$G$6,COLUMNS($H:CG)-2,,)))&lt;0.67,"B","C"))))))&amp;IF(OFFSET(Paramétrages!$F$6,COLUMNS($G:CF)-2,,)=0,"",IF(ISBLANK('Compréhension de l''écrit'!$D12),""," ("&amp;SUMIFS(Paramétrages!$W:$W,Paramétrages!$Y:$Y,IF(OFFSET(Paramétrages!$F$6,COLUMNS($G:CF)-2,,)=0,"",OFFSET(Paramétrages!$F$6,COLUMNS($G:CF)-2,,)),Paramétrages!$X:$X,$B12&amp;$C12)&amp;" sur "&amp;IF(OFFSET(Paramétrages!$G$6,COLUMNS($H:CG)-2,,)=0,"",OFFSET(Paramétrages!$G$6,COLUMNS($H:CG)-2,,))&amp;")"))</f>
        <v/>
      </c>
      <c r="CE12" s="1" t="str">
        <f ca="1">IF(OFFSET(Paramétrages!$F$6,COLUMNS($G:CG)-2,,)=0,"",IF($B12="","",IF(COUNTA(Paramétrages!$F$5:$F$32)=0,"",IF(ISBLANK('Compréhension de l''écrit'!$D12),"",IF((SUMIFS(Paramétrages!$W:$W,Paramétrages!$Y:$Y,IF(OFFSET(Paramétrages!$F$6,COLUMNS($G:CG)-2,,)=0,"",OFFSET(Paramétrages!$F$6,COLUMNS($G:CG)-2,,)),Paramétrages!$X:$X,$B12&amp;$C12)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12&amp;$C12))/(IF(OFFSET(Paramétrages!$G$6,COLUMNS($H:CH)-2,,)=0,"",OFFSET(Paramétrages!$G$6,COLUMNS($H:CH)-2,,)))&lt;0.67,"B","C"))))))&amp;IF(OFFSET(Paramétrages!$F$6,COLUMNS($G:CG)-2,,)=0,"",IF(ISBLANK('Compréhension de l''écrit'!$D12),""," ("&amp;SUMIFS(Paramétrages!$W:$W,Paramétrages!$Y:$Y,IF(OFFSET(Paramétrages!$F$6,COLUMNS($G:CG)-2,,)=0,"",OFFSET(Paramétrages!$F$6,COLUMNS($G:CG)-2,,)),Paramétrages!$X:$X,$B12&amp;$C12)&amp;" sur "&amp;IF(OFFSET(Paramétrages!$G$6,COLUMNS($H:CH)-2,,)=0,"",OFFSET(Paramétrages!$G$6,COLUMNS($H:CH)-2,,))&amp;")"))</f>
        <v/>
      </c>
    </row>
    <row r="13" spans="1:83" x14ac:dyDescent="0.2">
      <c r="A13" t="str">
        <f>IF(ISBLANK('Compréhension de l''écrit'!A13),"",'Compréhension de l''écrit'!A13)</f>
        <v/>
      </c>
      <c r="B13" t="str">
        <f>IF(ISBLANK('Compréhension de l''écrit'!B13),"",'Compréhension de l''écrit'!B13)</f>
        <v/>
      </c>
      <c r="C13" t="str">
        <f>IF(ISBLANK('Compréhension de l''écrit'!C13),"",'Compréhension de l''écrit'!C13)</f>
        <v/>
      </c>
      <c r="D13" s="15" t="str">
        <f>IF(B13="","",IF(COUNTA(Paramétrages!H$5:H$32)=0,"",IF(ISBLANK('Compréhension de l''écrit'!D13),"",IF(('Compréhension de l''écrit'!D13)/(COUNTA(Paramétrages!H$5:H$32))&lt;0.34,"A",IF(('Compréhension de l''écrit'!D13)/(COUNTA(Paramétrages!H$5:H$32))&lt;0.67,"B","C")))&amp;IF(ISBLANK('Compréhension de l''écrit'!D13),""," ("&amp;'Compréhension de l''écrit'!D13&amp;" sur "&amp;COUNTA(Paramétrages!H$5:H$32)&amp;")")))</f>
        <v/>
      </c>
      <c r="E13" s="1" t="str">
        <f ca="1">IF(OFFSET(Paramétrages!$F$6,COLUMNS($G:G)-2,,)=0,"",IF($B13="","",IF(COUNTA(Paramétrages!$F$5:$F$32)=0,"",IF(ISBLANK('Compréhension de l''écrit'!$D13),"",IF((SUMIFS(Paramétrages!$W:$W,Paramétrages!$Y:$Y,IF(OFFSET(Paramétrages!$F$6,COLUMNS($G:G)-2,,)=0,"",OFFSET(Paramétrages!$F$6,COLUMNS($G:G)-2,,)),Paramétrages!$X:$X,$B13&amp;$C13)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13&amp;$C13))/(IF(OFFSET(Paramétrages!$G$6,COLUMNS($H:H)-2,,)=0,"",OFFSET(Paramétrages!$G$6,COLUMNS($H:H)-2,,)))&lt;0.67,"B","C"))))))&amp;IF(OFFSET(Paramétrages!$F$6,COLUMNS($G:G)-2,,)=0,"",IF(ISBLANK('Compréhension de l''écrit'!$D13),""," ("&amp;SUMIFS(Paramétrages!$W:$W,Paramétrages!$Y:$Y,IF(OFFSET(Paramétrages!$F$6,COLUMNS($G:G)-2,,)=0,"",OFFSET(Paramétrages!$F$6,COLUMNS($G:G)-2,,)),Paramétrages!$X:$X,$B13&amp;$C13)&amp;" sur "&amp;IF(OFFSET(Paramétrages!$G$6,COLUMNS($H:H)-2,,)=0,"",OFFSET(Paramétrages!$G$6,COLUMNS($H:H)-2,,))&amp;")"))</f>
        <v/>
      </c>
      <c r="F13" s="1" t="str">
        <f ca="1">IF(OFFSET(Paramétrages!$F$6,COLUMNS($G:H)-2,,)=0,"",IF($B13="","",IF(COUNTA(Paramétrages!$F$5:$F$32)=0,"",IF(ISBLANK('Compréhension de l''écrit'!$D13),"",IF((SUMIFS(Paramétrages!$W:$W,Paramétrages!$Y:$Y,IF(OFFSET(Paramétrages!$F$6,COLUMNS($G:H)-2,,)=0,"",OFFSET(Paramétrages!$F$6,COLUMNS($G:H)-2,,)),Paramétrages!$X:$X,$B13&amp;$C13)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13&amp;$C13))/(IF(OFFSET(Paramétrages!$G$6,COLUMNS($H:I)-2,,)=0,"",OFFSET(Paramétrages!$G$6,COLUMNS($H:I)-2,,)))&lt;0.67,"B","C"))))))&amp;IF(OFFSET(Paramétrages!$F$6,COLUMNS($G:H)-2,,)=0,"",IF(ISBLANK('Compréhension de l''écrit'!$D13),""," ("&amp;SUMIFS(Paramétrages!$W:$W,Paramétrages!$Y:$Y,IF(OFFSET(Paramétrages!$F$6,COLUMNS($G:H)-2,,)=0,"",OFFSET(Paramétrages!$F$6,COLUMNS($G:H)-2,,)),Paramétrages!$X:$X,$B13&amp;$C13)&amp;" sur "&amp;IF(OFFSET(Paramétrages!$G$6,COLUMNS($H:I)-2,,)=0,"",OFFSET(Paramétrages!$G$6,COLUMNS($H:I)-2,,))&amp;")"))</f>
        <v/>
      </c>
      <c r="G13" s="1" t="str">
        <f ca="1">IF(OFFSET(Paramétrages!$F$6,COLUMNS($G:I)-2,,)=0,"",IF($B13="","",IF(COUNTA(Paramétrages!$F$5:$F$32)=0,"",IF(ISBLANK('Compréhension de l''écrit'!$D13),"",IF((SUMIFS(Paramétrages!$W:$W,Paramétrages!$Y:$Y,IF(OFFSET(Paramétrages!$F$6,COLUMNS($G:I)-2,,)=0,"",OFFSET(Paramétrages!$F$6,COLUMNS($G:I)-2,,)),Paramétrages!$X:$X,$B13&amp;$C13)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13&amp;$C13))/(IF(OFFSET(Paramétrages!$G$6,COLUMNS($H:J)-2,,)=0,"",OFFSET(Paramétrages!$G$6,COLUMNS($H:J)-2,,)))&lt;0.67,"B","C"))))))&amp;IF(OFFSET(Paramétrages!$F$6,COLUMNS($G:I)-2,,)=0,"",IF(ISBLANK('Compréhension de l''écrit'!$D13),""," ("&amp;SUMIFS(Paramétrages!$W:$W,Paramétrages!$Y:$Y,IF(OFFSET(Paramétrages!$F$6,COLUMNS($G:I)-2,,)=0,"",OFFSET(Paramétrages!$F$6,COLUMNS($G:I)-2,,)),Paramétrages!$X:$X,$B13&amp;$C13)&amp;" sur "&amp;IF(OFFSET(Paramétrages!$G$6,COLUMNS($H:J)-2,,)=0,"",OFFSET(Paramétrages!$G$6,COLUMNS($H:J)-2,,))&amp;")"))</f>
        <v/>
      </c>
      <c r="H13" s="1" t="str">
        <f ca="1">IF(OFFSET(Paramétrages!$F$6,COLUMNS($G:J)-2,,)=0,"",IF($B13="","",IF(COUNTA(Paramétrages!$F$5:$F$32)=0,"",IF(ISBLANK('Compréhension de l''écrit'!$D13),"",IF((SUMIFS(Paramétrages!$W:$W,Paramétrages!$Y:$Y,IF(OFFSET(Paramétrages!$F$6,COLUMNS($G:J)-2,,)=0,"",OFFSET(Paramétrages!$F$6,COLUMNS($G:J)-2,,)),Paramétrages!$X:$X,$B13&amp;$C13)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13&amp;$C13))/(IF(OFFSET(Paramétrages!$G$6,COLUMNS($H:K)-2,,)=0,"",OFFSET(Paramétrages!$G$6,COLUMNS($H:K)-2,,)))&lt;0.67,"B","C"))))))&amp;IF(OFFSET(Paramétrages!$F$6,COLUMNS($G:J)-2,,)=0,"",IF(ISBLANK('Compréhension de l''écrit'!$D13),""," ("&amp;SUMIFS(Paramétrages!$W:$W,Paramétrages!$Y:$Y,IF(OFFSET(Paramétrages!$F$6,COLUMNS($G:J)-2,,)=0,"",OFFSET(Paramétrages!$F$6,COLUMNS($G:J)-2,,)),Paramétrages!$X:$X,$B13&amp;$C13)&amp;" sur "&amp;IF(OFFSET(Paramétrages!$G$6,COLUMNS($H:K)-2,,)=0,"",OFFSET(Paramétrages!$G$6,COLUMNS($H:K)-2,,))&amp;")"))</f>
        <v/>
      </c>
      <c r="I13" s="1" t="str">
        <f ca="1">IF(OFFSET(Paramétrages!$F$6,COLUMNS($G:K)-2,,)=0,"",IF($B13="","",IF(COUNTA(Paramétrages!$F$5:$F$32)=0,"",IF(ISBLANK('Compréhension de l''écrit'!$D13),"",IF((SUMIFS(Paramétrages!$W:$W,Paramétrages!$Y:$Y,IF(OFFSET(Paramétrages!$F$6,COLUMNS($G:K)-2,,)=0,"",OFFSET(Paramétrages!$F$6,COLUMNS($G:K)-2,,)),Paramétrages!$X:$X,$B13&amp;$C13)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13&amp;$C13))/(IF(OFFSET(Paramétrages!$G$6,COLUMNS($H:L)-2,,)=0,"",OFFSET(Paramétrages!$G$6,COLUMNS($H:L)-2,,)))&lt;0.67,"B","C"))))))&amp;IF(OFFSET(Paramétrages!$F$6,COLUMNS($G:K)-2,,)=0,"",IF(ISBLANK('Compréhension de l''écrit'!$D13),""," ("&amp;SUMIFS(Paramétrages!$W:$W,Paramétrages!$Y:$Y,IF(OFFSET(Paramétrages!$F$6,COLUMNS($G:K)-2,,)=0,"",OFFSET(Paramétrages!$F$6,COLUMNS($G:K)-2,,)),Paramétrages!$X:$X,$B13&amp;$C13)&amp;" sur "&amp;IF(OFFSET(Paramétrages!$G$6,COLUMNS($H:L)-2,,)=0,"",OFFSET(Paramétrages!$G$6,COLUMNS($H:L)-2,,))&amp;")"))</f>
        <v/>
      </c>
      <c r="J13" s="1" t="str">
        <f ca="1">IF(OFFSET(Paramétrages!$F$6,COLUMNS($G:L)-2,,)=0,"",IF($B13="","",IF(COUNTA(Paramétrages!$F$5:$F$32)=0,"",IF(ISBLANK('Compréhension de l''écrit'!$D13),"",IF((SUMIFS(Paramétrages!$W:$W,Paramétrages!$Y:$Y,IF(OFFSET(Paramétrages!$F$6,COLUMNS($G:L)-2,,)=0,"",OFFSET(Paramétrages!$F$6,COLUMNS($G:L)-2,,)),Paramétrages!$X:$X,$B13&amp;$C13)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13&amp;$C13))/(IF(OFFSET(Paramétrages!$G$6,COLUMNS($H:M)-2,,)=0,"",OFFSET(Paramétrages!$G$6,COLUMNS($H:M)-2,,)))&lt;0.67,"B","C"))))))&amp;IF(OFFSET(Paramétrages!$F$6,COLUMNS($G:L)-2,,)=0,"",IF(ISBLANK('Compréhension de l''écrit'!$D13),""," ("&amp;SUMIFS(Paramétrages!$W:$W,Paramétrages!$Y:$Y,IF(OFFSET(Paramétrages!$F$6,COLUMNS($G:L)-2,,)=0,"",OFFSET(Paramétrages!$F$6,COLUMNS($G:L)-2,,)),Paramétrages!$X:$X,$B13&amp;$C13)&amp;" sur "&amp;IF(OFFSET(Paramétrages!$G$6,COLUMNS($H:M)-2,,)=0,"",OFFSET(Paramétrages!$G$6,COLUMNS($H:M)-2,,))&amp;")"))</f>
        <v/>
      </c>
      <c r="K13" s="1" t="str">
        <f ca="1">IF(OFFSET(Paramétrages!$F$6,COLUMNS($G:M)-2,,)=0,"",IF($B13="","",IF(COUNTA(Paramétrages!$F$5:$F$32)=0,"",IF(ISBLANK('Compréhension de l''écrit'!$D13),"",IF((SUMIFS(Paramétrages!$W:$W,Paramétrages!$Y:$Y,IF(OFFSET(Paramétrages!$F$6,COLUMNS($G:M)-2,,)=0,"",OFFSET(Paramétrages!$F$6,COLUMNS($G:M)-2,,)),Paramétrages!$X:$X,$B13&amp;$C13)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13&amp;$C13))/(IF(OFFSET(Paramétrages!$G$6,COLUMNS($H:N)-2,,)=0,"",OFFSET(Paramétrages!$G$6,COLUMNS($H:N)-2,,)))&lt;0.67,"B","C"))))))&amp;IF(OFFSET(Paramétrages!$F$6,COLUMNS($G:M)-2,,)=0,"",IF(ISBLANK('Compréhension de l''écrit'!$D13),""," ("&amp;SUMIFS(Paramétrages!$W:$W,Paramétrages!$Y:$Y,IF(OFFSET(Paramétrages!$F$6,COLUMNS($G:M)-2,,)=0,"",OFFSET(Paramétrages!$F$6,COLUMNS($G:M)-2,,)),Paramétrages!$X:$X,$B13&amp;$C13)&amp;" sur "&amp;IF(OFFSET(Paramétrages!$G$6,COLUMNS($H:N)-2,,)=0,"",OFFSET(Paramétrages!$G$6,COLUMNS($H:N)-2,,))&amp;")"))</f>
        <v/>
      </c>
      <c r="L13" s="1" t="str">
        <f ca="1">IF(OFFSET(Paramétrages!$F$6,COLUMNS($G:N)-2,,)=0,"",IF($B13="","",IF(COUNTA(Paramétrages!$F$5:$F$32)=0,"",IF(ISBLANK('Compréhension de l''écrit'!$D13),"",IF((SUMIFS(Paramétrages!$W:$W,Paramétrages!$Y:$Y,IF(OFFSET(Paramétrages!$F$6,COLUMNS($G:N)-2,,)=0,"",OFFSET(Paramétrages!$F$6,COLUMNS($G:N)-2,,)),Paramétrages!$X:$X,$B13&amp;$C13)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13&amp;$C13))/(IF(OFFSET(Paramétrages!$G$6,COLUMNS($H:O)-2,,)=0,"",OFFSET(Paramétrages!$G$6,COLUMNS($H:O)-2,,)))&lt;0.67,"B","C"))))))&amp;IF(OFFSET(Paramétrages!$F$6,COLUMNS($G:N)-2,,)=0,"",IF(ISBLANK('Compréhension de l''écrit'!$D13),""," ("&amp;SUMIFS(Paramétrages!$W:$W,Paramétrages!$Y:$Y,IF(OFFSET(Paramétrages!$F$6,COLUMNS($G:N)-2,,)=0,"",OFFSET(Paramétrages!$F$6,COLUMNS($G:N)-2,,)),Paramétrages!$X:$X,$B13&amp;$C13)&amp;" sur "&amp;IF(OFFSET(Paramétrages!$G$6,COLUMNS($H:O)-2,,)=0,"",OFFSET(Paramétrages!$G$6,COLUMNS($H:O)-2,,))&amp;")"))</f>
        <v/>
      </c>
      <c r="M13" s="1" t="str">
        <f ca="1">IF(OFFSET(Paramétrages!$F$6,COLUMNS($G:O)-2,,)=0,"",IF($B13="","",IF(COUNTA(Paramétrages!$F$5:$F$32)=0,"",IF(ISBLANK('Compréhension de l''écrit'!$D13),"",IF((SUMIFS(Paramétrages!$W:$W,Paramétrages!$Y:$Y,IF(OFFSET(Paramétrages!$F$6,COLUMNS($G:O)-2,,)=0,"",OFFSET(Paramétrages!$F$6,COLUMNS($G:O)-2,,)),Paramétrages!$X:$X,$B13&amp;$C13)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13&amp;$C13))/(IF(OFFSET(Paramétrages!$G$6,COLUMNS($H:P)-2,,)=0,"",OFFSET(Paramétrages!$G$6,COLUMNS($H:P)-2,,)))&lt;0.67,"B","C"))))))&amp;IF(OFFSET(Paramétrages!$F$6,COLUMNS($G:O)-2,,)=0,"",IF(ISBLANK('Compréhension de l''écrit'!$D13),""," ("&amp;SUMIFS(Paramétrages!$W:$W,Paramétrages!$Y:$Y,IF(OFFSET(Paramétrages!$F$6,COLUMNS($G:O)-2,,)=0,"",OFFSET(Paramétrages!$F$6,COLUMNS($G:O)-2,,)),Paramétrages!$X:$X,$B13&amp;$C13)&amp;" sur "&amp;IF(OFFSET(Paramétrages!$G$6,COLUMNS($H:P)-2,,)=0,"",OFFSET(Paramétrages!$G$6,COLUMNS($H:P)-2,,))&amp;")"))</f>
        <v/>
      </c>
      <c r="N13" s="1" t="str">
        <f ca="1">IF(OFFSET(Paramétrages!$F$6,COLUMNS($G:P)-2,,)=0,"",IF($B13="","",IF(COUNTA(Paramétrages!$F$5:$F$32)=0,"",IF(ISBLANK('Compréhension de l''écrit'!$D13),"",IF((SUMIFS(Paramétrages!$W:$W,Paramétrages!$Y:$Y,IF(OFFSET(Paramétrages!$F$6,COLUMNS($G:P)-2,,)=0,"",OFFSET(Paramétrages!$F$6,COLUMNS($G:P)-2,,)),Paramétrages!$X:$X,$B13&amp;$C13)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13&amp;$C13))/(IF(OFFSET(Paramétrages!$G$6,COLUMNS($H:Q)-2,,)=0,"",OFFSET(Paramétrages!$G$6,COLUMNS($H:Q)-2,,)))&lt;0.67,"B","C"))))))&amp;IF(OFFSET(Paramétrages!$F$6,COLUMNS($G:P)-2,,)=0,"",IF(ISBLANK('Compréhension de l''écrit'!$D13),""," ("&amp;SUMIFS(Paramétrages!$W:$W,Paramétrages!$Y:$Y,IF(OFFSET(Paramétrages!$F$6,COLUMNS($G:P)-2,,)=0,"",OFFSET(Paramétrages!$F$6,COLUMNS($G:P)-2,,)),Paramétrages!$X:$X,$B13&amp;$C13)&amp;" sur "&amp;IF(OFFSET(Paramétrages!$G$6,COLUMNS($H:Q)-2,,)=0,"",OFFSET(Paramétrages!$G$6,COLUMNS($H:Q)-2,,))&amp;")"))</f>
        <v/>
      </c>
      <c r="O13" s="1" t="str">
        <f ca="1">IF(OFFSET(Paramétrages!$F$6,COLUMNS($G:Q)-2,,)=0,"",IF($B13="","",IF(COUNTA(Paramétrages!$F$5:$F$32)=0,"",IF(ISBLANK('Compréhension de l''écrit'!$D13),"",IF((SUMIFS(Paramétrages!$W:$W,Paramétrages!$Y:$Y,IF(OFFSET(Paramétrages!$F$6,COLUMNS($G:Q)-2,,)=0,"",OFFSET(Paramétrages!$F$6,COLUMNS($G:Q)-2,,)),Paramétrages!$X:$X,$B13&amp;$C13)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13&amp;$C13))/(IF(OFFSET(Paramétrages!$G$6,COLUMNS($H:R)-2,,)=0,"",OFFSET(Paramétrages!$G$6,COLUMNS($H:R)-2,,)))&lt;0.67,"B","C"))))))&amp;IF(OFFSET(Paramétrages!$F$6,COLUMNS($G:Q)-2,,)=0,"",IF(ISBLANK('Compréhension de l''écrit'!$D13),""," ("&amp;SUMIFS(Paramétrages!$W:$W,Paramétrages!$Y:$Y,IF(OFFSET(Paramétrages!$F$6,COLUMNS($G:Q)-2,,)=0,"",OFFSET(Paramétrages!$F$6,COLUMNS($G:Q)-2,,)),Paramétrages!$X:$X,$B13&amp;$C13)&amp;" sur "&amp;IF(OFFSET(Paramétrages!$G$6,COLUMNS($H:R)-2,,)=0,"",OFFSET(Paramétrages!$G$6,COLUMNS($H:R)-2,,))&amp;")"))</f>
        <v/>
      </c>
      <c r="P13" s="1" t="str">
        <f ca="1">IF(OFFSET(Paramétrages!$F$6,COLUMNS($G:R)-2,,)=0,"",IF($B13="","",IF(COUNTA(Paramétrages!$F$5:$F$32)=0,"",IF(ISBLANK('Compréhension de l''écrit'!$D13),"",IF((SUMIFS(Paramétrages!$W:$W,Paramétrages!$Y:$Y,IF(OFFSET(Paramétrages!$F$6,COLUMNS($G:R)-2,,)=0,"",OFFSET(Paramétrages!$F$6,COLUMNS($G:R)-2,,)),Paramétrages!$X:$X,$B13&amp;$C13)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13&amp;$C13))/(IF(OFFSET(Paramétrages!$G$6,COLUMNS($H:S)-2,,)=0,"",OFFSET(Paramétrages!$G$6,COLUMNS($H:S)-2,,)))&lt;0.67,"B","C"))))))&amp;IF(OFFSET(Paramétrages!$F$6,COLUMNS($G:R)-2,,)=0,"",IF(ISBLANK('Compréhension de l''écrit'!$D13),""," ("&amp;SUMIFS(Paramétrages!$W:$W,Paramétrages!$Y:$Y,IF(OFFSET(Paramétrages!$F$6,COLUMNS($G:R)-2,,)=0,"",OFFSET(Paramétrages!$F$6,COLUMNS($G:R)-2,,)),Paramétrages!$X:$X,$B13&amp;$C13)&amp;" sur "&amp;IF(OFFSET(Paramétrages!$G$6,COLUMNS($H:S)-2,,)=0,"",OFFSET(Paramétrages!$G$6,COLUMNS($H:S)-2,,))&amp;")"))</f>
        <v/>
      </c>
      <c r="Q13" s="1" t="str">
        <f ca="1">IF(OFFSET(Paramétrages!$F$6,COLUMNS($G:S)-2,,)=0,"",IF($B13="","",IF(COUNTA(Paramétrages!$F$5:$F$32)=0,"",IF(ISBLANK('Compréhension de l''écrit'!$D13),"",IF((SUMIFS(Paramétrages!$W:$W,Paramétrages!$Y:$Y,IF(OFFSET(Paramétrages!$F$6,COLUMNS($G:S)-2,,)=0,"",OFFSET(Paramétrages!$F$6,COLUMNS($G:S)-2,,)),Paramétrages!$X:$X,$B13&amp;$C13)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13&amp;$C13))/(IF(OFFSET(Paramétrages!$G$6,COLUMNS($H:T)-2,,)=0,"",OFFSET(Paramétrages!$G$6,COLUMNS($H:T)-2,,)))&lt;0.67,"B","C"))))))&amp;IF(OFFSET(Paramétrages!$F$6,COLUMNS($G:S)-2,,)=0,"",IF(ISBLANK('Compréhension de l''écrit'!$D13),""," ("&amp;SUMIFS(Paramétrages!$W:$W,Paramétrages!$Y:$Y,IF(OFFSET(Paramétrages!$F$6,COLUMNS($G:S)-2,,)=0,"",OFFSET(Paramétrages!$F$6,COLUMNS($G:S)-2,,)),Paramétrages!$X:$X,$B13&amp;$C13)&amp;" sur "&amp;IF(OFFSET(Paramétrages!$G$6,COLUMNS($H:T)-2,,)=0,"",OFFSET(Paramétrages!$G$6,COLUMNS($H:T)-2,,))&amp;")"))</f>
        <v/>
      </c>
      <c r="R13" s="1" t="str">
        <f ca="1">IF(OFFSET(Paramétrages!$F$6,COLUMNS($G:T)-2,,)=0,"",IF($B13="","",IF(COUNTA(Paramétrages!$F$5:$F$32)=0,"",IF(ISBLANK('Compréhension de l''écrit'!$D13),"",IF((SUMIFS(Paramétrages!$W:$W,Paramétrages!$Y:$Y,IF(OFFSET(Paramétrages!$F$6,COLUMNS($G:T)-2,,)=0,"",OFFSET(Paramétrages!$F$6,COLUMNS($G:T)-2,,)),Paramétrages!$X:$X,$B13&amp;$C13)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13&amp;$C13))/(IF(OFFSET(Paramétrages!$G$6,COLUMNS($H:U)-2,,)=0,"",OFFSET(Paramétrages!$G$6,COLUMNS($H:U)-2,,)))&lt;0.67,"B","C"))))))&amp;IF(OFFSET(Paramétrages!$F$6,COLUMNS($G:T)-2,,)=0,"",IF(ISBLANK('Compréhension de l''écrit'!$D13),""," ("&amp;SUMIFS(Paramétrages!$W:$W,Paramétrages!$Y:$Y,IF(OFFSET(Paramétrages!$F$6,COLUMNS($G:T)-2,,)=0,"",OFFSET(Paramétrages!$F$6,COLUMNS($G:T)-2,,)),Paramétrages!$X:$X,$B13&amp;$C13)&amp;" sur "&amp;IF(OFFSET(Paramétrages!$G$6,COLUMNS($H:U)-2,,)=0,"",OFFSET(Paramétrages!$G$6,COLUMNS($H:U)-2,,))&amp;")"))</f>
        <v/>
      </c>
      <c r="S13" s="1" t="str">
        <f ca="1">IF(OFFSET(Paramétrages!$F$6,COLUMNS($G:U)-2,,)=0,"",IF($B13="","",IF(COUNTA(Paramétrages!$F$5:$F$32)=0,"",IF(ISBLANK('Compréhension de l''écrit'!$D13),"",IF((SUMIFS(Paramétrages!$W:$W,Paramétrages!$Y:$Y,IF(OFFSET(Paramétrages!$F$6,COLUMNS($G:U)-2,,)=0,"",OFFSET(Paramétrages!$F$6,COLUMNS($G:U)-2,,)),Paramétrages!$X:$X,$B13&amp;$C13)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13&amp;$C13))/(IF(OFFSET(Paramétrages!$G$6,COLUMNS($H:V)-2,,)=0,"",OFFSET(Paramétrages!$G$6,COLUMNS($H:V)-2,,)))&lt;0.67,"B","C"))))))&amp;IF(OFFSET(Paramétrages!$F$6,COLUMNS($G:U)-2,,)=0,"",IF(ISBLANK('Compréhension de l''écrit'!$D13),""," ("&amp;SUMIFS(Paramétrages!$W:$W,Paramétrages!$Y:$Y,IF(OFFSET(Paramétrages!$F$6,COLUMNS($G:U)-2,,)=0,"",OFFSET(Paramétrages!$F$6,COLUMNS($G:U)-2,,)),Paramétrages!$X:$X,$B13&amp;$C13)&amp;" sur "&amp;IF(OFFSET(Paramétrages!$G$6,COLUMNS($H:V)-2,,)=0,"",OFFSET(Paramétrages!$G$6,COLUMNS($H:V)-2,,))&amp;")"))</f>
        <v/>
      </c>
      <c r="T13" s="1" t="str">
        <f ca="1">IF(OFFSET(Paramétrages!$F$6,COLUMNS($G:V)-2,,)=0,"",IF($B13="","",IF(COUNTA(Paramétrages!$F$5:$F$32)=0,"",IF(ISBLANK('Compréhension de l''écrit'!$D13),"",IF((SUMIFS(Paramétrages!$W:$W,Paramétrages!$Y:$Y,IF(OFFSET(Paramétrages!$F$6,COLUMNS($G:V)-2,,)=0,"",OFFSET(Paramétrages!$F$6,COLUMNS($G:V)-2,,)),Paramétrages!$X:$X,$B13&amp;$C13)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13&amp;$C13))/(IF(OFFSET(Paramétrages!$G$6,COLUMNS($H:W)-2,,)=0,"",OFFSET(Paramétrages!$G$6,COLUMNS($H:W)-2,,)))&lt;0.67,"B","C"))))))&amp;IF(OFFSET(Paramétrages!$F$6,COLUMNS($G:V)-2,,)=0,"",IF(ISBLANK('Compréhension de l''écrit'!$D13),""," ("&amp;SUMIFS(Paramétrages!$W:$W,Paramétrages!$Y:$Y,IF(OFFSET(Paramétrages!$F$6,COLUMNS($G:V)-2,,)=0,"",OFFSET(Paramétrages!$F$6,COLUMNS($G:V)-2,,)),Paramétrages!$X:$X,$B13&amp;$C13)&amp;" sur "&amp;IF(OFFSET(Paramétrages!$G$6,COLUMNS($H:W)-2,,)=0,"",OFFSET(Paramétrages!$G$6,COLUMNS($H:W)-2,,))&amp;")"))</f>
        <v/>
      </c>
      <c r="U13" s="1" t="str">
        <f ca="1">IF(OFFSET(Paramétrages!$F$6,COLUMNS($G:W)-2,,)=0,"",IF($B13="","",IF(COUNTA(Paramétrages!$F$5:$F$32)=0,"",IF(ISBLANK('Compréhension de l''écrit'!$D13),"",IF((SUMIFS(Paramétrages!$W:$W,Paramétrages!$Y:$Y,IF(OFFSET(Paramétrages!$F$6,COLUMNS($G:W)-2,,)=0,"",OFFSET(Paramétrages!$F$6,COLUMNS($G:W)-2,,)),Paramétrages!$X:$X,$B13&amp;$C13)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13&amp;$C13))/(IF(OFFSET(Paramétrages!$G$6,COLUMNS($H:X)-2,,)=0,"",OFFSET(Paramétrages!$G$6,COLUMNS($H:X)-2,,)))&lt;0.67,"B","C"))))))&amp;IF(OFFSET(Paramétrages!$F$6,COLUMNS($G:W)-2,,)=0,"",IF(ISBLANK('Compréhension de l''écrit'!$D13),""," ("&amp;SUMIFS(Paramétrages!$W:$W,Paramétrages!$Y:$Y,IF(OFFSET(Paramétrages!$F$6,COLUMNS($G:W)-2,,)=0,"",OFFSET(Paramétrages!$F$6,COLUMNS($G:W)-2,,)),Paramétrages!$X:$X,$B13&amp;$C13)&amp;" sur "&amp;IF(OFFSET(Paramétrages!$G$6,COLUMNS($H:X)-2,,)=0,"",OFFSET(Paramétrages!$G$6,COLUMNS($H:X)-2,,))&amp;")"))</f>
        <v/>
      </c>
      <c r="V13" s="1" t="str">
        <f ca="1">IF(OFFSET(Paramétrages!$F$6,COLUMNS($G:X)-2,,)=0,"",IF($B13="","",IF(COUNTA(Paramétrages!$F$5:$F$32)=0,"",IF(ISBLANK('Compréhension de l''écrit'!$D13),"",IF((SUMIFS(Paramétrages!$W:$W,Paramétrages!$Y:$Y,IF(OFFSET(Paramétrages!$F$6,COLUMNS($G:X)-2,,)=0,"",OFFSET(Paramétrages!$F$6,COLUMNS($G:X)-2,,)),Paramétrages!$X:$X,$B13&amp;$C13)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13&amp;$C13))/(IF(OFFSET(Paramétrages!$G$6,COLUMNS($H:Y)-2,,)=0,"",OFFSET(Paramétrages!$G$6,COLUMNS($H:Y)-2,,)))&lt;0.67,"B","C"))))))&amp;IF(OFFSET(Paramétrages!$F$6,COLUMNS($G:X)-2,,)=0,"",IF(ISBLANK('Compréhension de l''écrit'!$D13),""," ("&amp;SUMIFS(Paramétrages!$W:$W,Paramétrages!$Y:$Y,IF(OFFSET(Paramétrages!$F$6,COLUMNS($G:X)-2,,)=0,"",OFFSET(Paramétrages!$F$6,COLUMNS($G:X)-2,,)),Paramétrages!$X:$X,$B13&amp;$C13)&amp;" sur "&amp;IF(OFFSET(Paramétrages!$G$6,COLUMNS($H:Y)-2,,)=0,"",OFFSET(Paramétrages!$G$6,COLUMNS($H:Y)-2,,))&amp;")"))</f>
        <v/>
      </c>
      <c r="W13" s="1" t="str">
        <f ca="1">IF(OFFSET(Paramétrages!$F$6,COLUMNS($G:Y)-2,,)=0,"",IF($B13="","",IF(COUNTA(Paramétrages!$F$5:$F$32)=0,"",IF(ISBLANK('Compréhension de l''écrit'!$D13),"",IF((SUMIFS(Paramétrages!$W:$W,Paramétrages!$Y:$Y,IF(OFFSET(Paramétrages!$F$6,COLUMNS($G:Y)-2,,)=0,"",OFFSET(Paramétrages!$F$6,COLUMNS($G:Y)-2,,)),Paramétrages!$X:$X,$B13&amp;$C13)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13&amp;$C13))/(IF(OFFSET(Paramétrages!$G$6,COLUMNS($H:Z)-2,,)=0,"",OFFSET(Paramétrages!$G$6,COLUMNS($H:Z)-2,,)))&lt;0.67,"B","C"))))))&amp;IF(OFFSET(Paramétrages!$F$6,COLUMNS($G:Y)-2,,)=0,"",IF(ISBLANK('Compréhension de l''écrit'!$D13),""," ("&amp;SUMIFS(Paramétrages!$W:$W,Paramétrages!$Y:$Y,IF(OFFSET(Paramétrages!$F$6,COLUMNS($G:Y)-2,,)=0,"",OFFSET(Paramétrages!$F$6,COLUMNS($G:Y)-2,,)),Paramétrages!$X:$X,$B13&amp;$C13)&amp;" sur "&amp;IF(OFFSET(Paramétrages!$G$6,COLUMNS($H:Z)-2,,)=0,"",OFFSET(Paramétrages!$G$6,COLUMNS($H:Z)-2,,))&amp;")"))</f>
        <v/>
      </c>
      <c r="X13" s="1" t="str">
        <f ca="1">IF(OFFSET(Paramétrages!$F$6,COLUMNS($G:Z)-2,,)=0,"",IF($B13="","",IF(COUNTA(Paramétrages!$F$5:$F$32)=0,"",IF(ISBLANK('Compréhension de l''écrit'!$D13),"",IF((SUMIFS(Paramétrages!$W:$W,Paramétrages!$Y:$Y,IF(OFFSET(Paramétrages!$F$6,COLUMNS($G:Z)-2,,)=0,"",OFFSET(Paramétrages!$F$6,COLUMNS($G:Z)-2,,)),Paramétrages!$X:$X,$B13&amp;$C13)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13&amp;$C13))/(IF(OFFSET(Paramétrages!$G$6,COLUMNS($H:AA)-2,,)=0,"",OFFSET(Paramétrages!$G$6,COLUMNS($H:AA)-2,,)))&lt;0.67,"B","C"))))))&amp;IF(OFFSET(Paramétrages!$F$6,COLUMNS($G:Z)-2,,)=0,"",IF(ISBLANK('Compréhension de l''écrit'!$D13),""," ("&amp;SUMIFS(Paramétrages!$W:$W,Paramétrages!$Y:$Y,IF(OFFSET(Paramétrages!$F$6,COLUMNS($G:Z)-2,,)=0,"",OFFSET(Paramétrages!$F$6,COLUMNS($G:Z)-2,,)),Paramétrages!$X:$X,$B13&amp;$C13)&amp;" sur "&amp;IF(OFFSET(Paramétrages!$G$6,COLUMNS($H:AA)-2,,)=0,"",OFFSET(Paramétrages!$G$6,COLUMNS($H:AA)-2,,))&amp;")"))</f>
        <v/>
      </c>
      <c r="Y13" s="1" t="str">
        <f ca="1">IF(OFFSET(Paramétrages!$F$6,COLUMNS($G:AA)-2,,)=0,"",IF($B13="","",IF(COUNTA(Paramétrages!$F$5:$F$32)=0,"",IF(ISBLANK('Compréhension de l''écrit'!$D13),"",IF((SUMIFS(Paramétrages!$W:$W,Paramétrages!$Y:$Y,IF(OFFSET(Paramétrages!$F$6,COLUMNS($G:AA)-2,,)=0,"",OFFSET(Paramétrages!$F$6,COLUMNS($G:AA)-2,,)),Paramétrages!$X:$X,$B13&amp;$C13)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13&amp;$C13))/(IF(OFFSET(Paramétrages!$G$6,COLUMNS($H:AB)-2,,)=0,"",OFFSET(Paramétrages!$G$6,COLUMNS($H:AB)-2,,)))&lt;0.67,"B","C"))))))&amp;IF(OFFSET(Paramétrages!$F$6,COLUMNS($G:AA)-2,,)=0,"",IF(ISBLANK('Compréhension de l''écrit'!$D13),""," ("&amp;SUMIFS(Paramétrages!$W:$W,Paramétrages!$Y:$Y,IF(OFFSET(Paramétrages!$F$6,COLUMNS($G:AA)-2,,)=0,"",OFFSET(Paramétrages!$F$6,COLUMNS($G:AA)-2,,)),Paramétrages!$X:$X,$B13&amp;$C13)&amp;" sur "&amp;IF(OFFSET(Paramétrages!$G$6,COLUMNS($H:AB)-2,,)=0,"",OFFSET(Paramétrages!$G$6,COLUMNS($H:AB)-2,,))&amp;")"))</f>
        <v/>
      </c>
      <c r="Z13" s="1" t="str">
        <f ca="1">IF(OFFSET(Paramétrages!$F$6,COLUMNS($G:AB)-2,,)=0,"",IF($B13="","",IF(COUNTA(Paramétrages!$F$5:$F$32)=0,"",IF(ISBLANK('Compréhension de l''écrit'!$D13),"",IF((SUMIFS(Paramétrages!$W:$W,Paramétrages!$Y:$Y,IF(OFFSET(Paramétrages!$F$6,COLUMNS($G:AB)-2,,)=0,"",OFFSET(Paramétrages!$F$6,COLUMNS($G:AB)-2,,)),Paramétrages!$X:$X,$B13&amp;$C13)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13&amp;$C13))/(IF(OFFSET(Paramétrages!$G$6,COLUMNS($H:AC)-2,,)=0,"",OFFSET(Paramétrages!$G$6,COLUMNS($H:AC)-2,,)))&lt;0.67,"B","C"))))))&amp;IF(OFFSET(Paramétrages!$F$6,COLUMNS($G:AB)-2,,)=0,"",IF(ISBLANK('Compréhension de l''écrit'!$D13),""," ("&amp;SUMIFS(Paramétrages!$W:$W,Paramétrages!$Y:$Y,IF(OFFSET(Paramétrages!$F$6,COLUMNS($G:AB)-2,,)=0,"",OFFSET(Paramétrages!$F$6,COLUMNS($G:AB)-2,,)),Paramétrages!$X:$X,$B13&amp;$C13)&amp;" sur "&amp;IF(OFFSET(Paramétrages!$G$6,COLUMNS($H:AC)-2,,)=0,"",OFFSET(Paramétrages!$G$6,COLUMNS($H:AC)-2,,))&amp;")"))</f>
        <v/>
      </c>
      <c r="AA13" s="1" t="str">
        <f ca="1">IF(OFFSET(Paramétrages!$F$6,COLUMNS($G:AC)-2,,)=0,"",IF($B13="","",IF(COUNTA(Paramétrages!$F$5:$F$32)=0,"",IF(ISBLANK('Compréhension de l''écrit'!$D13),"",IF((SUMIFS(Paramétrages!$W:$W,Paramétrages!$Y:$Y,IF(OFFSET(Paramétrages!$F$6,COLUMNS($G:AC)-2,,)=0,"",OFFSET(Paramétrages!$F$6,COLUMNS($G:AC)-2,,)),Paramétrages!$X:$X,$B13&amp;$C13)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13&amp;$C13))/(IF(OFFSET(Paramétrages!$G$6,COLUMNS($H:AD)-2,,)=0,"",OFFSET(Paramétrages!$G$6,COLUMNS($H:AD)-2,,)))&lt;0.67,"B","C"))))))&amp;IF(OFFSET(Paramétrages!$F$6,COLUMNS($G:AC)-2,,)=0,"",IF(ISBLANK('Compréhension de l''écrit'!$D13),""," ("&amp;SUMIFS(Paramétrages!$W:$W,Paramétrages!$Y:$Y,IF(OFFSET(Paramétrages!$F$6,COLUMNS($G:AC)-2,,)=0,"",OFFSET(Paramétrages!$F$6,COLUMNS($G:AC)-2,,)),Paramétrages!$X:$X,$B13&amp;$C13)&amp;" sur "&amp;IF(OFFSET(Paramétrages!$G$6,COLUMNS($H:AD)-2,,)=0,"",OFFSET(Paramétrages!$G$6,COLUMNS($H:AD)-2,,))&amp;")"))</f>
        <v/>
      </c>
      <c r="AB13" s="1" t="str">
        <f ca="1">IF(OFFSET(Paramétrages!$F$6,COLUMNS($G:AD)-2,,)=0,"",IF($B13="","",IF(COUNTA(Paramétrages!$F$5:$F$32)=0,"",IF(ISBLANK('Compréhension de l''écrit'!$D13),"",IF((SUMIFS(Paramétrages!$W:$W,Paramétrages!$Y:$Y,IF(OFFSET(Paramétrages!$F$6,COLUMNS($G:AD)-2,,)=0,"",OFFSET(Paramétrages!$F$6,COLUMNS($G:AD)-2,,)),Paramétrages!$X:$X,$B13&amp;$C13)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13&amp;$C13))/(IF(OFFSET(Paramétrages!$G$6,COLUMNS($H:AE)-2,,)=0,"",OFFSET(Paramétrages!$G$6,COLUMNS($H:AE)-2,,)))&lt;0.67,"B","C"))))))&amp;IF(OFFSET(Paramétrages!$F$6,COLUMNS($G:AD)-2,,)=0,"",IF(ISBLANK('Compréhension de l''écrit'!$D13),""," ("&amp;SUMIFS(Paramétrages!$W:$W,Paramétrages!$Y:$Y,IF(OFFSET(Paramétrages!$F$6,COLUMNS($G:AD)-2,,)=0,"",OFFSET(Paramétrages!$F$6,COLUMNS($G:AD)-2,,)),Paramétrages!$X:$X,$B13&amp;$C13)&amp;" sur "&amp;IF(OFFSET(Paramétrages!$G$6,COLUMNS($H:AE)-2,,)=0,"",OFFSET(Paramétrages!$G$6,COLUMNS($H:AE)-2,,))&amp;")"))</f>
        <v/>
      </c>
      <c r="AC13" s="1" t="str">
        <f ca="1">IF(OFFSET(Paramétrages!$F$6,COLUMNS($G:AE)-2,,)=0,"",IF($B13="","",IF(COUNTA(Paramétrages!$F$5:$F$32)=0,"",IF(ISBLANK('Compréhension de l''écrit'!$D13),"",IF((SUMIFS(Paramétrages!$W:$W,Paramétrages!$Y:$Y,IF(OFFSET(Paramétrages!$F$6,COLUMNS($G:AE)-2,,)=0,"",OFFSET(Paramétrages!$F$6,COLUMNS($G:AE)-2,,)),Paramétrages!$X:$X,$B13&amp;$C13)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13&amp;$C13))/(IF(OFFSET(Paramétrages!$G$6,COLUMNS($H:AF)-2,,)=0,"",OFFSET(Paramétrages!$G$6,COLUMNS($H:AF)-2,,)))&lt;0.67,"B","C"))))))&amp;IF(OFFSET(Paramétrages!$F$6,COLUMNS($G:AE)-2,,)=0,"",IF(ISBLANK('Compréhension de l''écrit'!$D13),""," ("&amp;SUMIFS(Paramétrages!$W:$W,Paramétrages!$Y:$Y,IF(OFFSET(Paramétrages!$F$6,COLUMNS($G:AE)-2,,)=0,"",OFFSET(Paramétrages!$F$6,COLUMNS($G:AE)-2,,)),Paramétrages!$X:$X,$B13&amp;$C13)&amp;" sur "&amp;IF(OFFSET(Paramétrages!$G$6,COLUMNS($H:AF)-2,,)=0,"",OFFSET(Paramétrages!$G$6,COLUMNS($H:AF)-2,,))&amp;")"))</f>
        <v/>
      </c>
      <c r="AD13" s="1" t="str">
        <f ca="1">IF(OFFSET(Paramétrages!$F$6,COLUMNS($G:AF)-2,,)=0,"",IF($B13="","",IF(COUNTA(Paramétrages!$F$5:$F$32)=0,"",IF(ISBLANK('Compréhension de l''écrit'!$D13),"",IF((SUMIFS(Paramétrages!$W:$W,Paramétrages!$Y:$Y,IF(OFFSET(Paramétrages!$F$6,COLUMNS($G:AF)-2,,)=0,"",OFFSET(Paramétrages!$F$6,COLUMNS($G:AF)-2,,)),Paramétrages!$X:$X,$B13&amp;$C13)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13&amp;$C13))/(IF(OFFSET(Paramétrages!$G$6,COLUMNS($H:AG)-2,,)=0,"",OFFSET(Paramétrages!$G$6,COLUMNS($H:AG)-2,,)))&lt;0.67,"B","C"))))))&amp;IF(OFFSET(Paramétrages!$F$6,COLUMNS($G:AF)-2,,)=0,"",IF(ISBLANK('Compréhension de l''écrit'!$D13),""," ("&amp;SUMIFS(Paramétrages!$W:$W,Paramétrages!$Y:$Y,IF(OFFSET(Paramétrages!$F$6,COLUMNS($G:AF)-2,,)=0,"",OFFSET(Paramétrages!$F$6,COLUMNS($G:AF)-2,,)),Paramétrages!$X:$X,$B13&amp;$C13)&amp;" sur "&amp;IF(OFFSET(Paramétrages!$G$6,COLUMNS($H:AG)-2,,)=0,"",OFFSET(Paramétrages!$G$6,COLUMNS($H:AG)-2,,))&amp;")"))</f>
        <v/>
      </c>
      <c r="AE13" s="1" t="str">
        <f ca="1">IF(OFFSET(Paramétrages!$F$6,COLUMNS($G:AG)-2,,)=0,"",IF($B13="","",IF(COUNTA(Paramétrages!$F$5:$F$32)=0,"",IF(ISBLANK('Compréhension de l''écrit'!$D13),"",IF((SUMIFS(Paramétrages!$W:$W,Paramétrages!$Y:$Y,IF(OFFSET(Paramétrages!$F$6,COLUMNS($G:AG)-2,,)=0,"",OFFSET(Paramétrages!$F$6,COLUMNS($G:AG)-2,,)),Paramétrages!$X:$X,$B13&amp;$C13)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13&amp;$C13))/(IF(OFFSET(Paramétrages!$G$6,COLUMNS($H:AH)-2,,)=0,"",OFFSET(Paramétrages!$G$6,COLUMNS($H:AH)-2,,)))&lt;0.67,"B","C"))))))&amp;IF(OFFSET(Paramétrages!$F$6,COLUMNS($G:AG)-2,,)=0,"",IF(ISBLANK('Compréhension de l''écrit'!$D13),""," ("&amp;SUMIFS(Paramétrages!$W:$W,Paramétrages!$Y:$Y,IF(OFFSET(Paramétrages!$F$6,COLUMNS($G:AG)-2,,)=0,"",OFFSET(Paramétrages!$F$6,COLUMNS($G:AG)-2,,)),Paramétrages!$X:$X,$B13&amp;$C13)&amp;" sur "&amp;IF(OFFSET(Paramétrages!$G$6,COLUMNS($H:AH)-2,,)=0,"",OFFSET(Paramétrages!$G$6,COLUMNS($H:AH)-2,,))&amp;")"))</f>
        <v/>
      </c>
      <c r="AF13" s="1" t="str">
        <f ca="1">IF(OFFSET(Paramétrages!$F$6,COLUMNS($G:AH)-2,,)=0,"",IF($B13="","",IF(COUNTA(Paramétrages!$F$5:$F$32)=0,"",IF(ISBLANK('Compréhension de l''écrit'!$D13),"",IF((SUMIFS(Paramétrages!$W:$W,Paramétrages!$Y:$Y,IF(OFFSET(Paramétrages!$F$6,COLUMNS($G:AH)-2,,)=0,"",OFFSET(Paramétrages!$F$6,COLUMNS($G:AH)-2,,)),Paramétrages!$X:$X,$B13&amp;$C13)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13&amp;$C13))/(IF(OFFSET(Paramétrages!$G$6,COLUMNS($H:AI)-2,,)=0,"",OFFSET(Paramétrages!$G$6,COLUMNS($H:AI)-2,,)))&lt;0.67,"B","C"))))))&amp;IF(OFFSET(Paramétrages!$F$6,COLUMNS($G:AH)-2,,)=0,"",IF(ISBLANK('Compréhension de l''écrit'!$D13),""," ("&amp;SUMIFS(Paramétrages!$W:$W,Paramétrages!$Y:$Y,IF(OFFSET(Paramétrages!$F$6,COLUMNS($G:AH)-2,,)=0,"",OFFSET(Paramétrages!$F$6,COLUMNS($G:AH)-2,,)),Paramétrages!$X:$X,$B13&amp;$C13)&amp;" sur "&amp;IF(OFFSET(Paramétrages!$G$6,COLUMNS($H:AI)-2,,)=0,"",OFFSET(Paramétrages!$G$6,COLUMNS($H:AI)-2,,))&amp;")"))</f>
        <v/>
      </c>
      <c r="AG13" s="1" t="str">
        <f ca="1">IF(OFFSET(Paramétrages!$F$6,COLUMNS($G:AI)-2,,)=0,"",IF($B13="","",IF(COUNTA(Paramétrages!$F$5:$F$32)=0,"",IF(ISBLANK('Compréhension de l''écrit'!$D13),"",IF((SUMIFS(Paramétrages!$W:$W,Paramétrages!$Y:$Y,IF(OFFSET(Paramétrages!$F$6,COLUMNS($G:AI)-2,,)=0,"",OFFSET(Paramétrages!$F$6,COLUMNS($G:AI)-2,,)),Paramétrages!$X:$X,$B13&amp;$C13)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13&amp;$C13))/(IF(OFFSET(Paramétrages!$G$6,COLUMNS($H:AJ)-2,,)=0,"",OFFSET(Paramétrages!$G$6,COLUMNS($H:AJ)-2,,)))&lt;0.67,"B","C"))))))&amp;IF(OFFSET(Paramétrages!$F$6,COLUMNS($G:AI)-2,,)=0,"",IF(ISBLANK('Compréhension de l''écrit'!$D13),""," ("&amp;SUMIFS(Paramétrages!$W:$W,Paramétrages!$Y:$Y,IF(OFFSET(Paramétrages!$F$6,COLUMNS($G:AI)-2,,)=0,"",OFFSET(Paramétrages!$F$6,COLUMNS($G:AI)-2,,)),Paramétrages!$X:$X,$B13&amp;$C13)&amp;" sur "&amp;IF(OFFSET(Paramétrages!$G$6,COLUMNS($H:AJ)-2,,)=0,"",OFFSET(Paramétrages!$G$6,COLUMNS($H:AJ)-2,,))&amp;")"))</f>
        <v/>
      </c>
      <c r="AH13" s="1" t="str">
        <f ca="1">IF(OFFSET(Paramétrages!$F$6,COLUMNS($G:AJ)-2,,)=0,"",IF($B13="","",IF(COUNTA(Paramétrages!$F$5:$F$32)=0,"",IF(ISBLANK('Compréhension de l''écrit'!$D13),"",IF((SUMIFS(Paramétrages!$W:$W,Paramétrages!$Y:$Y,IF(OFFSET(Paramétrages!$F$6,COLUMNS($G:AJ)-2,,)=0,"",OFFSET(Paramétrages!$F$6,COLUMNS($G:AJ)-2,,)),Paramétrages!$X:$X,$B13&amp;$C13)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13&amp;$C13))/(IF(OFFSET(Paramétrages!$G$6,COLUMNS($H:AK)-2,,)=0,"",OFFSET(Paramétrages!$G$6,COLUMNS($H:AK)-2,,)))&lt;0.67,"B","C"))))))&amp;IF(OFFSET(Paramétrages!$F$6,COLUMNS($G:AJ)-2,,)=0,"",IF(ISBLANK('Compréhension de l''écrit'!$D13),""," ("&amp;SUMIFS(Paramétrages!$W:$W,Paramétrages!$Y:$Y,IF(OFFSET(Paramétrages!$F$6,COLUMNS($G:AJ)-2,,)=0,"",OFFSET(Paramétrages!$F$6,COLUMNS($G:AJ)-2,,)),Paramétrages!$X:$X,$B13&amp;$C13)&amp;" sur "&amp;IF(OFFSET(Paramétrages!$G$6,COLUMNS($H:AK)-2,,)=0,"",OFFSET(Paramétrages!$G$6,COLUMNS($H:AK)-2,,))&amp;")"))</f>
        <v/>
      </c>
      <c r="AI13" s="1" t="str">
        <f ca="1">IF(OFFSET(Paramétrages!$F$6,COLUMNS($G:AK)-2,,)=0,"",IF($B13="","",IF(COUNTA(Paramétrages!$F$5:$F$32)=0,"",IF(ISBLANK('Compréhension de l''écrit'!$D13),"",IF((SUMIFS(Paramétrages!$W:$W,Paramétrages!$Y:$Y,IF(OFFSET(Paramétrages!$F$6,COLUMNS($G:AK)-2,,)=0,"",OFFSET(Paramétrages!$F$6,COLUMNS($G:AK)-2,,)),Paramétrages!$X:$X,$B13&amp;$C13)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13&amp;$C13))/(IF(OFFSET(Paramétrages!$G$6,COLUMNS($H:AL)-2,,)=0,"",OFFSET(Paramétrages!$G$6,COLUMNS($H:AL)-2,,)))&lt;0.67,"B","C"))))))&amp;IF(OFFSET(Paramétrages!$F$6,COLUMNS($G:AK)-2,,)=0,"",IF(ISBLANK('Compréhension de l''écrit'!$D13),""," ("&amp;SUMIFS(Paramétrages!$W:$W,Paramétrages!$Y:$Y,IF(OFFSET(Paramétrages!$F$6,COLUMNS($G:AK)-2,,)=0,"",OFFSET(Paramétrages!$F$6,COLUMNS($G:AK)-2,,)),Paramétrages!$X:$X,$B13&amp;$C13)&amp;" sur "&amp;IF(OFFSET(Paramétrages!$G$6,COLUMNS($H:AL)-2,,)=0,"",OFFSET(Paramétrages!$G$6,COLUMNS($H:AL)-2,,))&amp;")"))</f>
        <v/>
      </c>
      <c r="AJ13" s="1" t="str">
        <f ca="1">IF(OFFSET(Paramétrages!$F$6,COLUMNS($G:AL)-2,,)=0,"",IF($B13="","",IF(COUNTA(Paramétrages!$F$5:$F$32)=0,"",IF(ISBLANK('Compréhension de l''écrit'!$D13),"",IF((SUMIFS(Paramétrages!$W:$W,Paramétrages!$Y:$Y,IF(OFFSET(Paramétrages!$F$6,COLUMNS($G:AL)-2,,)=0,"",OFFSET(Paramétrages!$F$6,COLUMNS($G:AL)-2,,)),Paramétrages!$X:$X,$B13&amp;$C13)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13&amp;$C13))/(IF(OFFSET(Paramétrages!$G$6,COLUMNS($H:AM)-2,,)=0,"",OFFSET(Paramétrages!$G$6,COLUMNS($H:AM)-2,,)))&lt;0.67,"B","C"))))))&amp;IF(OFFSET(Paramétrages!$F$6,COLUMNS($G:AL)-2,,)=0,"",IF(ISBLANK('Compréhension de l''écrit'!$D13),""," ("&amp;SUMIFS(Paramétrages!$W:$W,Paramétrages!$Y:$Y,IF(OFFSET(Paramétrages!$F$6,COLUMNS($G:AL)-2,,)=0,"",OFFSET(Paramétrages!$F$6,COLUMNS($G:AL)-2,,)),Paramétrages!$X:$X,$B13&amp;$C13)&amp;" sur "&amp;IF(OFFSET(Paramétrages!$G$6,COLUMNS($H:AM)-2,,)=0,"",OFFSET(Paramétrages!$G$6,COLUMNS($H:AM)-2,,))&amp;")"))</f>
        <v/>
      </c>
      <c r="AK13" s="1" t="str">
        <f ca="1">IF(OFFSET(Paramétrages!$F$6,COLUMNS($G:AM)-2,,)=0,"",IF($B13="","",IF(COUNTA(Paramétrages!$F$5:$F$32)=0,"",IF(ISBLANK('Compréhension de l''écrit'!$D13),"",IF((SUMIFS(Paramétrages!$W:$W,Paramétrages!$Y:$Y,IF(OFFSET(Paramétrages!$F$6,COLUMNS($G:AM)-2,,)=0,"",OFFSET(Paramétrages!$F$6,COLUMNS($G:AM)-2,,)),Paramétrages!$X:$X,$B13&amp;$C13)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13&amp;$C13))/(IF(OFFSET(Paramétrages!$G$6,COLUMNS($H:AN)-2,,)=0,"",OFFSET(Paramétrages!$G$6,COLUMNS($H:AN)-2,,)))&lt;0.67,"B","C"))))))&amp;IF(OFFSET(Paramétrages!$F$6,COLUMNS($G:AM)-2,,)=0,"",IF(ISBLANK('Compréhension de l''écrit'!$D13),""," ("&amp;SUMIFS(Paramétrages!$W:$W,Paramétrages!$Y:$Y,IF(OFFSET(Paramétrages!$F$6,COLUMNS($G:AM)-2,,)=0,"",OFFSET(Paramétrages!$F$6,COLUMNS($G:AM)-2,,)),Paramétrages!$X:$X,$B13&amp;$C13)&amp;" sur "&amp;IF(OFFSET(Paramétrages!$G$6,COLUMNS($H:AN)-2,,)=0,"",OFFSET(Paramétrages!$G$6,COLUMNS($H:AN)-2,,))&amp;")"))</f>
        <v/>
      </c>
      <c r="AL13" s="1" t="str">
        <f ca="1">IF(OFFSET(Paramétrages!$F$6,COLUMNS($G:AN)-2,,)=0,"",IF($B13="","",IF(COUNTA(Paramétrages!$F$5:$F$32)=0,"",IF(ISBLANK('Compréhension de l''écrit'!$D13),"",IF((SUMIFS(Paramétrages!$W:$W,Paramétrages!$Y:$Y,IF(OFFSET(Paramétrages!$F$6,COLUMNS($G:AN)-2,,)=0,"",OFFSET(Paramétrages!$F$6,COLUMNS($G:AN)-2,,)),Paramétrages!$X:$X,$B13&amp;$C13)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13&amp;$C13))/(IF(OFFSET(Paramétrages!$G$6,COLUMNS($H:AO)-2,,)=0,"",OFFSET(Paramétrages!$G$6,COLUMNS($H:AO)-2,,)))&lt;0.67,"B","C"))))))&amp;IF(OFFSET(Paramétrages!$F$6,COLUMNS($G:AN)-2,,)=0,"",IF(ISBLANK('Compréhension de l''écrit'!$D13),""," ("&amp;SUMIFS(Paramétrages!$W:$W,Paramétrages!$Y:$Y,IF(OFFSET(Paramétrages!$F$6,COLUMNS($G:AN)-2,,)=0,"",OFFSET(Paramétrages!$F$6,COLUMNS($G:AN)-2,,)),Paramétrages!$X:$X,$B13&amp;$C13)&amp;" sur "&amp;IF(OFFSET(Paramétrages!$G$6,COLUMNS($H:AO)-2,,)=0,"",OFFSET(Paramétrages!$G$6,COLUMNS($H:AO)-2,,))&amp;")"))</f>
        <v/>
      </c>
      <c r="AM13" s="1" t="str">
        <f ca="1">IF(OFFSET(Paramétrages!$F$6,COLUMNS($G:AO)-2,,)=0,"",IF($B13="","",IF(COUNTA(Paramétrages!$F$5:$F$32)=0,"",IF(ISBLANK('Compréhension de l''écrit'!$D13),"",IF((SUMIFS(Paramétrages!$W:$W,Paramétrages!$Y:$Y,IF(OFFSET(Paramétrages!$F$6,COLUMNS($G:AO)-2,,)=0,"",OFFSET(Paramétrages!$F$6,COLUMNS($G:AO)-2,,)),Paramétrages!$X:$X,$B13&amp;$C13)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13&amp;$C13))/(IF(OFFSET(Paramétrages!$G$6,COLUMNS($H:AP)-2,,)=0,"",OFFSET(Paramétrages!$G$6,COLUMNS($H:AP)-2,,)))&lt;0.67,"B","C"))))))&amp;IF(OFFSET(Paramétrages!$F$6,COLUMNS($G:AO)-2,,)=0,"",IF(ISBLANK('Compréhension de l''écrit'!$D13),""," ("&amp;SUMIFS(Paramétrages!$W:$W,Paramétrages!$Y:$Y,IF(OFFSET(Paramétrages!$F$6,COLUMNS($G:AO)-2,,)=0,"",OFFSET(Paramétrages!$F$6,COLUMNS($G:AO)-2,,)),Paramétrages!$X:$X,$B13&amp;$C13)&amp;" sur "&amp;IF(OFFSET(Paramétrages!$G$6,COLUMNS($H:AP)-2,,)=0,"",OFFSET(Paramétrages!$G$6,COLUMNS($H:AP)-2,,))&amp;")"))</f>
        <v/>
      </c>
      <c r="AN13" s="1" t="str">
        <f ca="1">IF(OFFSET(Paramétrages!$F$6,COLUMNS($G:AP)-2,,)=0,"",IF($B13="","",IF(COUNTA(Paramétrages!$F$5:$F$32)=0,"",IF(ISBLANK('Compréhension de l''écrit'!$D13),"",IF((SUMIFS(Paramétrages!$W:$W,Paramétrages!$Y:$Y,IF(OFFSET(Paramétrages!$F$6,COLUMNS($G:AP)-2,,)=0,"",OFFSET(Paramétrages!$F$6,COLUMNS($G:AP)-2,,)),Paramétrages!$X:$X,$B13&amp;$C13)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13&amp;$C13))/(IF(OFFSET(Paramétrages!$G$6,COLUMNS($H:AQ)-2,,)=0,"",OFFSET(Paramétrages!$G$6,COLUMNS($H:AQ)-2,,)))&lt;0.67,"B","C"))))))&amp;IF(OFFSET(Paramétrages!$F$6,COLUMNS($G:AP)-2,,)=0,"",IF(ISBLANK('Compréhension de l''écrit'!$D13),""," ("&amp;SUMIFS(Paramétrages!$W:$W,Paramétrages!$Y:$Y,IF(OFFSET(Paramétrages!$F$6,COLUMNS($G:AP)-2,,)=0,"",OFFSET(Paramétrages!$F$6,COLUMNS($G:AP)-2,,)),Paramétrages!$X:$X,$B13&amp;$C13)&amp;" sur "&amp;IF(OFFSET(Paramétrages!$G$6,COLUMNS($H:AQ)-2,,)=0,"",OFFSET(Paramétrages!$G$6,COLUMNS($H:AQ)-2,,))&amp;")"))</f>
        <v/>
      </c>
      <c r="AO13" s="1" t="str">
        <f ca="1">IF(OFFSET(Paramétrages!$F$6,COLUMNS($G:AQ)-2,,)=0,"",IF($B13="","",IF(COUNTA(Paramétrages!$F$5:$F$32)=0,"",IF(ISBLANK('Compréhension de l''écrit'!$D13),"",IF((SUMIFS(Paramétrages!$W:$W,Paramétrages!$Y:$Y,IF(OFFSET(Paramétrages!$F$6,COLUMNS($G:AQ)-2,,)=0,"",OFFSET(Paramétrages!$F$6,COLUMNS($G:AQ)-2,,)),Paramétrages!$X:$X,$B13&amp;$C13)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13&amp;$C13))/(IF(OFFSET(Paramétrages!$G$6,COLUMNS($H:AR)-2,,)=0,"",OFFSET(Paramétrages!$G$6,COLUMNS($H:AR)-2,,)))&lt;0.67,"B","C"))))))&amp;IF(OFFSET(Paramétrages!$F$6,COLUMNS($G:AQ)-2,,)=0,"",IF(ISBLANK('Compréhension de l''écrit'!$D13),""," ("&amp;SUMIFS(Paramétrages!$W:$W,Paramétrages!$Y:$Y,IF(OFFSET(Paramétrages!$F$6,COLUMNS($G:AQ)-2,,)=0,"",OFFSET(Paramétrages!$F$6,COLUMNS($G:AQ)-2,,)),Paramétrages!$X:$X,$B13&amp;$C13)&amp;" sur "&amp;IF(OFFSET(Paramétrages!$G$6,COLUMNS($H:AR)-2,,)=0,"",OFFSET(Paramétrages!$G$6,COLUMNS($H:AR)-2,,))&amp;")"))</f>
        <v/>
      </c>
      <c r="AP13" s="1" t="str">
        <f ca="1">IF(OFFSET(Paramétrages!$F$6,COLUMNS($G:AR)-2,,)=0,"",IF($B13="","",IF(COUNTA(Paramétrages!$F$5:$F$32)=0,"",IF(ISBLANK('Compréhension de l''écrit'!$D13),"",IF((SUMIFS(Paramétrages!$W:$W,Paramétrages!$Y:$Y,IF(OFFSET(Paramétrages!$F$6,COLUMNS($G:AR)-2,,)=0,"",OFFSET(Paramétrages!$F$6,COLUMNS($G:AR)-2,,)),Paramétrages!$X:$X,$B13&amp;$C13)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13&amp;$C13))/(IF(OFFSET(Paramétrages!$G$6,COLUMNS($H:AS)-2,,)=0,"",OFFSET(Paramétrages!$G$6,COLUMNS($H:AS)-2,,)))&lt;0.67,"B","C"))))))&amp;IF(OFFSET(Paramétrages!$F$6,COLUMNS($G:AR)-2,,)=0,"",IF(ISBLANK('Compréhension de l''écrit'!$D13),""," ("&amp;SUMIFS(Paramétrages!$W:$W,Paramétrages!$Y:$Y,IF(OFFSET(Paramétrages!$F$6,COLUMNS($G:AR)-2,,)=0,"",OFFSET(Paramétrages!$F$6,COLUMNS($G:AR)-2,,)),Paramétrages!$X:$X,$B13&amp;$C13)&amp;" sur "&amp;IF(OFFSET(Paramétrages!$G$6,COLUMNS($H:AS)-2,,)=0,"",OFFSET(Paramétrages!$G$6,COLUMNS($H:AS)-2,,))&amp;")"))</f>
        <v/>
      </c>
      <c r="AQ13" s="1" t="str">
        <f ca="1">IF(OFFSET(Paramétrages!$F$6,COLUMNS($G:AS)-2,,)=0,"",IF($B13="","",IF(COUNTA(Paramétrages!$F$5:$F$32)=0,"",IF(ISBLANK('Compréhension de l''écrit'!$D13),"",IF((SUMIFS(Paramétrages!$W:$W,Paramétrages!$Y:$Y,IF(OFFSET(Paramétrages!$F$6,COLUMNS($G:AS)-2,,)=0,"",OFFSET(Paramétrages!$F$6,COLUMNS($G:AS)-2,,)),Paramétrages!$X:$X,$B13&amp;$C13)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13&amp;$C13))/(IF(OFFSET(Paramétrages!$G$6,COLUMNS($H:AT)-2,,)=0,"",OFFSET(Paramétrages!$G$6,COLUMNS($H:AT)-2,,)))&lt;0.67,"B","C"))))))&amp;IF(OFFSET(Paramétrages!$F$6,COLUMNS($G:AS)-2,,)=0,"",IF(ISBLANK('Compréhension de l''écrit'!$D13),""," ("&amp;SUMIFS(Paramétrages!$W:$W,Paramétrages!$Y:$Y,IF(OFFSET(Paramétrages!$F$6,COLUMNS($G:AS)-2,,)=0,"",OFFSET(Paramétrages!$F$6,COLUMNS($G:AS)-2,,)),Paramétrages!$X:$X,$B13&amp;$C13)&amp;" sur "&amp;IF(OFFSET(Paramétrages!$G$6,COLUMNS($H:AT)-2,,)=0,"",OFFSET(Paramétrages!$G$6,COLUMNS($H:AT)-2,,))&amp;")"))</f>
        <v/>
      </c>
      <c r="AR13" s="1" t="str">
        <f ca="1">IF(OFFSET(Paramétrages!$F$6,COLUMNS($G:AT)-2,,)=0,"",IF($B13="","",IF(COUNTA(Paramétrages!$F$5:$F$32)=0,"",IF(ISBLANK('Compréhension de l''écrit'!$D13),"",IF((SUMIFS(Paramétrages!$W:$W,Paramétrages!$Y:$Y,IF(OFFSET(Paramétrages!$F$6,COLUMNS($G:AT)-2,,)=0,"",OFFSET(Paramétrages!$F$6,COLUMNS($G:AT)-2,,)),Paramétrages!$X:$X,$B13&amp;$C13)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13&amp;$C13))/(IF(OFFSET(Paramétrages!$G$6,COLUMNS($H:AU)-2,,)=0,"",OFFSET(Paramétrages!$G$6,COLUMNS($H:AU)-2,,)))&lt;0.67,"B","C"))))))&amp;IF(OFFSET(Paramétrages!$F$6,COLUMNS($G:AT)-2,,)=0,"",IF(ISBLANK('Compréhension de l''écrit'!$D13),""," ("&amp;SUMIFS(Paramétrages!$W:$W,Paramétrages!$Y:$Y,IF(OFFSET(Paramétrages!$F$6,COLUMNS($G:AT)-2,,)=0,"",OFFSET(Paramétrages!$F$6,COLUMNS($G:AT)-2,,)),Paramétrages!$X:$X,$B13&amp;$C13)&amp;" sur "&amp;IF(OFFSET(Paramétrages!$G$6,COLUMNS($H:AU)-2,,)=0,"",OFFSET(Paramétrages!$G$6,COLUMNS($H:AU)-2,,))&amp;")"))</f>
        <v/>
      </c>
      <c r="AS13" s="1" t="str">
        <f ca="1">IF(OFFSET(Paramétrages!$F$6,COLUMNS($G:AU)-2,,)=0,"",IF($B13="","",IF(COUNTA(Paramétrages!$F$5:$F$32)=0,"",IF(ISBLANK('Compréhension de l''écrit'!$D13),"",IF((SUMIFS(Paramétrages!$W:$W,Paramétrages!$Y:$Y,IF(OFFSET(Paramétrages!$F$6,COLUMNS($G:AU)-2,,)=0,"",OFFSET(Paramétrages!$F$6,COLUMNS($G:AU)-2,,)),Paramétrages!$X:$X,$B13&amp;$C13)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13&amp;$C13))/(IF(OFFSET(Paramétrages!$G$6,COLUMNS($H:AV)-2,,)=0,"",OFFSET(Paramétrages!$G$6,COLUMNS($H:AV)-2,,)))&lt;0.67,"B","C"))))))&amp;IF(OFFSET(Paramétrages!$F$6,COLUMNS($G:AU)-2,,)=0,"",IF(ISBLANK('Compréhension de l''écrit'!$D13),""," ("&amp;SUMIFS(Paramétrages!$W:$W,Paramétrages!$Y:$Y,IF(OFFSET(Paramétrages!$F$6,COLUMNS($G:AU)-2,,)=0,"",OFFSET(Paramétrages!$F$6,COLUMNS($G:AU)-2,,)),Paramétrages!$X:$X,$B13&amp;$C13)&amp;" sur "&amp;IF(OFFSET(Paramétrages!$G$6,COLUMNS($H:AV)-2,,)=0,"",OFFSET(Paramétrages!$G$6,COLUMNS($H:AV)-2,,))&amp;")"))</f>
        <v/>
      </c>
      <c r="AT13" s="1" t="str">
        <f ca="1">IF(OFFSET(Paramétrages!$F$6,COLUMNS($G:AV)-2,,)=0,"",IF($B13="","",IF(COUNTA(Paramétrages!$F$5:$F$32)=0,"",IF(ISBLANK('Compréhension de l''écrit'!$D13),"",IF((SUMIFS(Paramétrages!$W:$W,Paramétrages!$Y:$Y,IF(OFFSET(Paramétrages!$F$6,COLUMNS($G:AV)-2,,)=0,"",OFFSET(Paramétrages!$F$6,COLUMNS($G:AV)-2,,)),Paramétrages!$X:$X,$B13&amp;$C13)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13&amp;$C13))/(IF(OFFSET(Paramétrages!$G$6,COLUMNS($H:AW)-2,,)=0,"",OFFSET(Paramétrages!$G$6,COLUMNS($H:AW)-2,,)))&lt;0.67,"B","C"))))))&amp;IF(OFFSET(Paramétrages!$F$6,COLUMNS($G:AV)-2,,)=0,"",IF(ISBLANK('Compréhension de l''écrit'!$D13),""," ("&amp;SUMIFS(Paramétrages!$W:$W,Paramétrages!$Y:$Y,IF(OFFSET(Paramétrages!$F$6,COLUMNS($G:AV)-2,,)=0,"",OFFSET(Paramétrages!$F$6,COLUMNS($G:AV)-2,,)),Paramétrages!$X:$X,$B13&amp;$C13)&amp;" sur "&amp;IF(OFFSET(Paramétrages!$G$6,COLUMNS($H:AW)-2,,)=0,"",OFFSET(Paramétrages!$G$6,COLUMNS($H:AW)-2,,))&amp;")"))</f>
        <v/>
      </c>
      <c r="AU13" s="1" t="str">
        <f ca="1">IF(OFFSET(Paramétrages!$F$6,COLUMNS($G:AW)-2,,)=0,"",IF($B13="","",IF(COUNTA(Paramétrages!$F$5:$F$32)=0,"",IF(ISBLANK('Compréhension de l''écrit'!$D13),"",IF((SUMIFS(Paramétrages!$W:$W,Paramétrages!$Y:$Y,IF(OFFSET(Paramétrages!$F$6,COLUMNS($G:AW)-2,,)=0,"",OFFSET(Paramétrages!$F$6,COLUMNS($G:AW)-2,,)),Paramétrages!$X:$X,$B13&amp;$C13)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13&amp;$C13))/(IF(OFFSET(Paramétrages!$G$6,COLUMNS($H:AX)-2,,)=0,"",OFFSET(Paramétrages!$G$6,COLUMNS($H:AX)-2,,)))&lt;0.67,"B","C"))))))&amp;IF(OFFSET(Paramétrages!$F$6,COLUMNS($G:AW)-2,,)=0,"",IF(ISBLANK('Compréhension de l''écrit'!$D13),""," ("&amp;SUMIFS(Paramétrages!$W:$W,Paramétrages!$Y:$Y,IF(OFFSET(Paramétrages!$F$6,COLUMNS($G:AW)-2,,)=0,"",OFFSET(Paramétrages!$F$6,COLUMNS($G:AW)-2,,)),Paramétrages!$X:$X,$B13&amp;$C13)&amp;" sur "&amp;IF(OFFSET(Paramétrages!$G$6,COLUMNS($H:AX)-2,,)=0,"",OFFSET(Paramétrages!$G$6,COLUMNS($H:AX)-2,,))&amp;")"))</f>
        <v/>
      </c>
      <c r="AV13" s="1" t="str">
        <f ca="1">IF(OFFSET(Paramétrages!$F$6,COLUMNS($G:AX)-2,,)=0,"",IF($B13="","",IF(COUNTA(Paramétrages!$F$5:$F$32)=0,"",IF(ISBLANK('Compréhension de l''écrit'!$D13),"",IF((SUMIFS(Paramétrages!$W:$W,Paramétrages!$Y:$Y,IF(OFFSET(Paramétrages!$F$6,COLUMNS($G:AX)-2,,)=0,"",OFFSET(Paramétrages!$F$6,COLUMNS($G:AX)-2,,)),Paramétrages!$X:$X,$B13&amp;$C13)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13&amp;$C13))/(IF(OFFSET(Paramétrages!$G$6,COLUMNS($H:AY)-2,,)=0,"",OFFSET(Paramétrages!$G$6,COLUMNS($H:AY)-2,,)))&lt;0.67,"B","C"))))))&amp;IF(OFFSET(Paramétrages!$F$6,COLUMNS($G:AX)-2,,)=0,"",IF(ISBLANK('Compréhension de l''écrit'!$D13),""," ("&amp;SUMIFS(Paramétrages!$W:$W,Paramétrages!$Y:$Y,IF(OFFSET(Paramétrages!$F$6,COLUMNS($G:AX)-2,,)=0,"",OFFSET(Paramétrages!$F$6,COLUMNS($G:AX)-2,,)),Paramétrages!$X:$X,$B13&amp;$C13)&amp;" sur "&amp;IF(OFFSET(Paramétrages!$G$6,COLUMNS($H:AY)-2,,)=0,"",OFFSET(Paramétrages!$G$6,COLUMNS($H:AY)-2,,))&amp;")"))</f>
        <v/>
      </c>
      <c r="AW13" s="1" t="str">
        <f ca="1">IF(OFFSET(Paramétrages!$F$6,COLUMNS($G:AY)-2,,)=0,"",IF($B13="","",IF(COUNTA(Paramétrages!$F$5:$F$32)=0,"",IF(ISBLANK('Compréhension de l''écrit'!$D13),"",IF((SUMIFS(Paramétrages!$W:$W,Paramétrages!$Y:$Y,IF(OFFSET(Paramétrages!$F$6,COLUMNS($G:AY)-2,,)=0,"",OFFSET(Paramétrages!$F$6,COLUMNS($G:AY)-2,,)),Paramétrages!$X:$X,$B13&amp;$C13)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13&amp;$C13))/(IF(OFFSET(Paramétrages!$G$6,COLUMNS($H:AZ)-2,,)=0,"",OFFSET(Paramétrages!$G$6,COLUMNS($H:AZ)-2,,)))&lt;0.67,"B","C"))))))&amp;IF(OFFSET(Paramétrages!$F$6,COLUMNS($G:AY)-2,,)=0,"",IF(ISBLANK('Compréhension de l''écrit'!$D13),""," ("&amp;SUMIFS(Paramétrages!$W:$W,Paramétrages!$Y:$Y,IF(OFFSET(Paramétrages!$F$6,COLUMNS($G:AY)-2,,)=0,"",OFFSET(Paramétrages!$F$6,COLUMNS($G:AY)-2,,)),Paramétrages!$X:$X,$B13&amp;$C13)&amp;" sur "&amp;IF(OFFSET(Paramétrages!$G$6,COLUMNS($H:AZ)-2,,)=0,"",OFFSET(Paramétrages!$G$6,COLUMNS($H:AZ)-2,,))&amp;")"))</f>
        <v/>
      </c>
      <c r="AX13" s="1" t="str">
        <f ca="1">IF(OFFSET(Paramétrages!$F$6,COLUMNS($G:AZ)-2,,)=0,"",IF($B13="","",IF(COUNTA(Paramétrages!$F$5:$F$32)=0,"",IF(ISBLANK('Compréhension de l''écrit'!$D13),"",IF((SUMIFS(Paramétrages!$W:$W,Paramétrages!$Y:$Y,IF(OFFSET(Paramétrages!$F$6,COLUMNS($G:AZ)-2,,)=0,"",OFFSET(Paramétrages!$F$6,COLUMNS($G:AZ)-2,,)),Paramétrages!$X:$X,$B13&amp;$C13)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13&amp;$C13))/(IF(OFFSET(Paramétrages!$G$6,COLUMNS($H:BA)-2,,)=0,"",OFFSET(Paramétrages!$G$6,COLUMNS($H:BA)-2,,)))&lt;0.67,"B","C"))))))&amp;IF(OFFSET(Paramétrages!$F$6,COLUMNS($G:AZ)-2,,)=0,"",IF(ISBLANK('Compréhension de l''écrit'!$D13),""," ("&amp;SUMIFS(Paramétrages!$W:$W,Paramétrages!$Y:$Y,IF(OFFSET(Paramétrages!$F$6,COLUMNS($G:AZ)-2,,)=0,"",OFFSET(Paramétrages!$F$6,COLUMNS($G:AZ)-2,,)),Paramétrages!$X:$X,$B13&amp;$C13)&amp;" sur "&amp;IF(OFFSET(Paramétrages!$G$6,COLUMNS($H:BA)-2,,)=0,"",OFFSET(Paramétrages!$G$6,COLUMNS($H:BA)-2,,))&amp;")"))</f>
        <v/>
      </c>
      <c r="AY13" s="1" t="str">
        <f ca="1">IF(OFFSET(Paramétrages!$F$6,COLUMNS($G:BA)-2,,)=0,"",IF($B13="","",IF(COUNTA(Paramétrages!$F$5:$F$32)=0,"",IF(ISBLANK('Compréhension de l''écrit'!$D13),"",IF((SUMIFS(Paramétrages!$W:$W,Paramétrages!$Y:$Y,IF(OFFSET(Paramétrages!$F$6,COLUMNS($G:BA)-2,,)=0,"",OFFSET(Paramétrages!$F$6,COLUMNS($G:BA)-2,,)),Paramétrages!$X:$X,$B13&amp;$C13)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13&amp;$C13))/(IF(OFFSET(Paramétrages!$G$6,COLUMNS($H:BB)-2,,)=0,"",OFFSET(Paramétrages!$G$6,COLUMNS($H:BB)-2,,)))&lt;0.67,"B","C"))))))&amp;IF(OFFSET(Paramétrages!$F$6,COLUMNS($G:BA)-2,,)=0,"",IF(ISBLANK('Compréhension de l''écrit'!$D13),""," ("&amp;SUMIFS(Paramétrages!$W:$W,Paramétrages!$Y:$Y,IF(OFFSET(Paramétrages!$F$6,COLUMNS($G:BA)-2,,)=0,"",OFFSET(Paramétrages!$F$6,COLUMNS($G:BA)-2,,)),Paramétrages!$X:$X,$B13&amp;$C13)&amp;" sur "&amp;IF(OFFSET(Paramétrages!$G$6,COLUMNS($H:BB)-2,,)=0,"",OFFSET(Paramétrages!$G$6,COLUMNS($H:BB)-2,,))&amp;")"))</f>
        <v/>
      </c>
      <c r="AZ13" s="1" t="str">
        <f ca="1">IF(OFFSET(Paramétrages!$F$6,COLUMNS($G:BB)-2,,)=0,"",IF($B13="","",IF(COUNTA(Paramétrages!$F$5:$F$32)=0,"",IF(ISBLANK('Compréhension de l''écrit'!$D13),"",IF((SUMIFS(Paramétrages!$W:$W,Paramétrages!$Y:$Y,IF(OFFSET(Paramétrages!$F$6,COLUMNS($G:BB)-2,,)=0,"",OFFSET(Paramétrages!$F$6,COLUMNS($G:BB)-2,,)),Paramétrages!$X:$X,$B13&amp;$C13)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13&amp;$C13))/(IF(OFFSET(Paramétrages!$G$6,COLUMNS($H:BC)-2,,)=0,"",OFFSET(Paramétrages!$G$6,COLUMNS($H:BC)-2,,)))&lt;0.67,"B","C"))))))&amp;IF(OFFSET(Paramétrages!$F$6,COLUMNS($G:BB)-2,,)=0,"",IF(ISBLANK('Compréhension de l''écrit'!$D13),""," ("&amp;SUMIFS(Paramétrages!$W:$W,Paramétrages!$Y:$Y,IF(OFFSET(Paramétrages!$F$6,COLUMNS($G:BB)-2,,)=0,"",OFFSET(Paramétrages!$F$6,COLUMNS($G:BB)-2,,)),Paramétrages!$X:$X,$B13&amp;$C13)&amp;" sur "&amp;IF(OFFSET(Paramétrages!$G$6,COLUMNS($H:BC)-2,,)=0,"",OFFSET(Paramétrages!$G$6,COLUMNS($H:BC)-2,,))&amp;")"))</f>
        <v/>
      </c>
      <c r="BA13" s="1" t="str">
        <f ca="1">IF(OFFSET(Paramétrages!$F$6,COLUMNS($G:BC)-2,,)=0,"",IF($B13="","",IF(COUNTA(Paramétrages!$F$5:$F$32)=0,"",IF(ISBLANK('Compréhension de l''écrit'!$D13),"",IF((SUMIFS(Paramétrages!$W:$W,Paramétrages!$Y:$Y,IF(OFFSET(Paramétrages!$F$6,COLUMNS($G:BC)-2,,)=0,"",OFFSET(Paramétrages!$F$6,COLUMNS($G:BC)-2,,)),Paramétrages!$X:$X,$B13&amp;$C13)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13&amp;$C13))/(IF(OFFSET(Paramétrages!$G$6,COLUMNS($H:BD)-2,,)=0,"",OFFSET(Paramétrages!$G$6,COLUMNS($H:BD)-2,,)))&lt;0.67,"B","C"))))))&amp;IF(OFFSET(Paramétrages!$F$6,COLUMNS($G:BC)-2,,)=0,"",IF(ISBLANK('Compréhension de l''écrit'!$D13),""," ("&amp;SUMIFS(Paramétrages!$W:$W,Paramétrages!$Y:$Y,IF(OFFSET(Paramétrages!$F$6,COLUMNS($G:BC)-2,,)=0,"",OFFSET(Paramétrages!$F$6,COLUMNS($G:BC)-2,,)),Paramétrages!$X:$X,$B13&amp;$C13)&amp;" sur "&amp;IF(OFFSET(Paramétrages!$G$6,COLUMNS($H:BD)-2,,)=0,"",OFFSET(Paramétrages!$G$6,COLUMNS($H:BD)-2,,))&amp;")"))</f>
        <v/>
      </c>
      <c r="BB13" s="1" t="str">
        <f ca="1">IF(OFFSET(Paramétrages!$F$6,COLUMNS($G:BD)-2,,)=0,"",IF($B13="","",IF(COUNTA(Paramétrages!$F$5:$F$32)=0,"",IF(ISBLANK('Compréhension de l''écrit'!$D13),"",IF((SUMIFS(Paramétrages!$W:$W,Paramétrages!$Y:$Y,IF(OFFSET(Paramétrages!$F$6,COLUMNS($G:BD)-2,,)=0,"",OFFSET(Paramétrages!$F$6,COLUMNS($G:BD)-2,,)),Paramétrages!$X:$X,$B13&amp;$C13)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13&amp;$C13))/(IF(OFFSET(Paramétrages!$G$6,COLUMNS($H:BE)-2,,)=0,"",OFFSET(Paramétrages!$G$6,COLUMNS($H:BE)-2,,)))&lt;0.67,"B","C"))))))&amp;IF(OFFSET(Paramétrages!$F$6,COLUMNS($G:BD)-2,,)=0,"",IF(ISBLANK('Compréhension de l''écrit'!$D13),""," ("&amp;SUMIFS(Paramétrages!$W:$W,Paramétrages!$Y:$Y,IF(OFFSET(Paramétrages!$F$6,COLUMNS($G:BD)-2,,)=0,"",OFFSET(Paramétrages!$F$6,COLUMNS($G:BD)-2,,)),Paramétrages!$X:$X,$B13&amp;$C13)&amp;" sur "&amp;IF(OFFSET(Paramétrages!$G$6,COLUMNS($H:BE)-2,,)=0,"",OFFSET(Paramétrages!$G$6,COLUMNS($H:BE)-2,,))&amp;")"))</f>
        <v/>
      </c>
      <c r="BC13" s="1" t="str">
        <f ca="1">IF(OFFSET(Paramétrages!$F$6,COLUMNS($G:BE)-2,,)=0,"",IF($B13="","",IF(COUNTA(Paramétrages!$F$5:$F$32)=0,"",IF(ISBLANK('Compréhension de l''écrit'!$D13),"",IF((SUMIFS(Paramétrages!$W:$W,Paramétrages!$Y:$Y,IF(OFFSET(Paramétrages!$F$6,COLUMNS($G:BE)-2,,)=0,"",OFFSET(Paramétrages!$F$6,COLUMNS($G:BE)-2,,)),Paramétrages!$X:$X,$B13&amp;$C13)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13&amp;$C13))/(IF(OFFSET(Paramétrages!$G$6,COLUMNS($H:BF)-2,,)=0,"",OFFSET(Paramétrages!$G$6,COLUMNS($H:BF)-2,,)))&lt;0.67,"B","C"))))))&amp;IF(OFFSET(Paramétrages!$F$6,COLUMNS($G:BE)-2,,)=0,"",IF(ISBLANK('Compréhension de l''écrit'!$D13),""," ("&amp;SUMIFS(Paramétrages!$W:$W,Paramétrages!$Y:$Y,IF(OFFSET(Paramétrages!$F$6,COLUMNS($G:BE)-2,,)=0,"",OFFSET(Paramétrages!$F$6,COLUMNS($G:BE)-2,,)),Paramétrages!$X:$X,$B13&amp;$C13)&amp;" sur "&amp;IF(OFFSET(Paramétrages!$G$6,COLUMNS($H:BF)-2,,)=0,"",OFFSET(Paramétrages!$G$6,COLUMNS($H:BF)-2,,))&amp;")"))</f>
        <v/>
      </c>
      <c r="BD13" s="1" t="str">
        <f ca="1">IF(OFFSET(Paramétrages!$F$6,COLUMNS($G:BF)-2,,)=0,"",IF($B13="","",IF(COUNTA(Paramétrages!$F$5:$F$32)=0,"",IF(ISBLANK('Compréhension de l''écrit'!$D13),"",IF((SUMIFS(Paramétrages!$W:$W,Paramétrages!$Y:$Y,IF(OFFSET(Paramétrages!$F$6,COLUMNS($G:BF)-2,,)=0,"",OFFSET(Paramétrages!$F$6,COLUMNS($G:BF)-2,,)),Paramétrages!$X:$X,$B13&amp;$C13)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13&amp;$C13))/(IF(OFFSET(Paramétrages!$G$6,COLUMNS($H:BG)-2,,)=0,"",OFFSET(Paramétrages!$G$6,COLUMNS($H:BG)-2,,)))&lt;0.67,"B","C"))))))&amp;IF(OFFSET(Paramétrages!$F$6,COLUMNS($G:BF)-2,,)=0,"",IF(ISBLANK('Compréhension de l''écrit'!$D13),""," ("&amp;SUMIFS(Paramétrages!$W:$W,Paramétrages!$Y:$Y,IF(OFFSET(Paramétrages!$F$6,COLUMNS($G:BF)-2,,)=0,"",OFFSET(Paramétrages!$F$6,COLUMNS($G:BF)-2,,)),Paramétrages!$X:$X,$B13&amp;$C13)&amp;" sur "&amp;IF(OFFSET(Paramétrages!$G$6,COLUMNS($H:BG)-2,,)=0,"",OFFSET(Paramétrages!$G$6,COLUMNS($H:BG)-2,,))&amp;")"))</f>
        <v/>
      </c>
      <c r="BE13" s="1" t="str">
        <f ca="1">IF(OFFSET(Paramétrages!$F$6,COLUMNS($G:BG)-2,,)=0,"",IF($B13="","",IF(COUNTA(Paramétrages!$F$5:$F$32)=0,"",IF(ISBLANK('Compréhension de l''écrit'!$D13),"",IF((SUMIFS(Paramétrages!$W:$W,Paramétrages!$Y:$Y,IF(OFFSET(Paramétrages!$F$6,COLUMNS($G:BG)-2,,)=0,"",OFFSET(Paramétrages!$F$6,COLUMNS($G:BG)-2,,)),Paramétrages!$X:$X,$B13&amp;$C13)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13&amp;$C13))/(IF(OFFSET(Paramétrages!$G$6,COLUMNS($H:BH)-2,,)=0,"",OFFSET(Paramétrages!$G$6,COLUMNS($H:BH)-2,,)))&lt;0.67,"B","C"))))))&amp;IF(OFFSET(Paramétrages!$F$6,COLUMNS($G:BG)-2,,)=0,"",IF(ISBLANK('Compréhension de l''écrit'!$D13),""," ("&amp;SUMIFS(Paramétrages!$W:$W,Paramétrages!$Y:$Y,IF(OFFSET(Paramétrages!$F$6,COLUMNS($G:BG)-2,,)=0,"",OFFSET(Paramétrages!$F$6,COLUMNS($G:BG)-2,,)),Paramétrages!$X:$X,$B13&amp;$C13)&amp;" sur "&amp;IF(OFFSET(Paramétrages!$G$6,COLUMNS($H:BH)-2,,)=0,"",OFFSET(Paramétrages!$G$6,COLUMNS($H:BH)-2,,))&amp;")"))</f>
        <v/>
      </c>
      <c r="BF13" s="1" t="str">
        <f ca="1">IF(OFFSET(Paramétrages!$F$6,COLUMNS($G:BH)-2,,)=0,"",IF($B13="","",IF(COUNTA(Paramétrages!$F$5:$F$32)=0,"",IF(ISBLANK('Compréhension de l''écrit'!$D13),"",IF((SUMIFS(Paramétrages!$W:$W,Paramétrages!$Y:$Y,IF(OFFSET(Paramétrages!$F$6,COLUMNS($G:BH)-2,,)=0,"",OFFSET(Paramétrages!$F$6,COLUMNS($G:BH)-2,,)),Paramétrages!$X:$X,$B13&amp;$C13)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13&amp;$C13))/(IF(OFFSET(Paramétrages!$G$6,COLUMNS($H:BI)-2,,)=0,"",OFFSET(Paramétrages!$G$6,COLUMNS($H:BI)-2,,)))&lt;0.67,"B","C"))))))&amp;IF(OFFSET(Paramétrages!$F$6,COLUMNS($G:BH)-2,,)=0,"",IF(ISBLANK('Compréhension de l''écrit'!$D13),""," ("&amp;SUMIFS(Paramétrages!$W:$W,Paramétrages!$Y:$Y,IF(OFFSET(Paramétrages!$F$6,COLUMNS($G:BH)-2,,)=0,"",OFFSET(Paramétrages!$F$6,COLUMNS($G:BH)-2,,)),Paramétrages!$X:$X,$B13&amp;$C13)&amp;" sur "&amp;IF(OFFSET(Paramétrages!$G$6,COLUMNS($H:BI)-2,,)=0,"",OFFSET(Paramétrages!$G$6,COLUMNS($H:BI)-2,,))&amp;")"))</f>
        <v/>
      </c>
      <c r="BG13" s="1" t="str">
        <f ca="1">IF(OFFSET(Paramétrages!$F$6,COLUMNS($G:BI)-2,,)=0,"",IF($B13="","",IF(COUNTA(Paramétrages!$F$5:$F$32)=0,"",IF(ISBLANK('Compréhension de l''écrit'!$D13),"",IF((SUMIFS(Paramétrages!$W:$W,Paramétrages!$Y:$Y,IF(OFFSET(Paramétrages!$F$6,COLUMNS($G:BI)-2,,)=0,"",OFFSET(Paramétrages!$F$6,COLUMNS($G:BI)-2,,)),Paramétrages!$X:$X,$B13&amp;$C13)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13&amp;$C13))/(IF(OFFSET(Paramétrages!$G$6,COLUMNS($H:BJ)-2,,)=0,"",OFFSET(Paramétrages!$G$6,COLUMNS($H:BJ)-2,,)))&lt;0.67,"B","C"))))))&amp;IF(OFFSET(Paramétrages!$F$6,COLUMNS($G:BI)-2,,)=0,"",IF(ISBLANK('Compréhension de l''écrit'!$D13),""," ("&amp;SUMIFS(Paramétrages!$W:$W,Paramétrages!$Y:$Y,IF(OFFSET(Paramétrages!$F$6,COLUMNS($G:BI)-2,,)=0,"",OFFSET(Paramétrages!$F$6,COLUMNS($G:BI)-2,,)),Paramétrages!$X:$X,$B13&amp;$C13)&amp;" sur "&amp;IF(OFFSET(Paramétrages!$G$6,COLUMNS($H:BJ)-2,,)=0,"",OFFSET(Paramétrages!$G$6,COLUMNS($H:BJ)-2,,))&amp;")"))</f>
        <v/>
      </c>
      <c r="BH13" s="1" t="str">
        <f ca="1">IF(OFFSET(Paramétrages!$F$6,COLUMNS($G:BJ)-2,,)=0,"",IF($B13="","",IF(COUNTA(Paramétrages!$F$5:$F$32)=0,"",IF(ISBLANK('Compréhension de l''écrit'!$D13),"",IF((SUMIFS(Paramétrages!$W:$W,Paramétrages!$Y:$Y,IF(OFFSET(Paramétrages!$F$6,COLUMNS($G:BJ)-2,,)=0,"",OFFSET(Paramétrages!$F$6,COLUMNS($G:BJ)-2,,)),Paramétrages!$X:$X,$B13&amp;$C13)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13&amp;$C13))/(IF(OFFSET(Paramétrages!$G$6,COLUMNS($H:BK)-2,,)=0,"",OFFSET(Paramétrages!$G$6,COLUMNS($H:BK)-2,,)))&lt;0.67,"B","C"))))))&amp;IF(OFFSET(Paramétrages!$F$6,COLUMNS($G:BJ)-2,,)=0,"",IF(ISBLANK('Compréhension de l''écrit'!$D13),""," ("&amp;SUMIFS(Paramétrages!$W:$W,Paramétrages!$Y:$Y,IF(OFFSET(Paramétrages!$F$6,COLUMNS($G:BJ)-2,,)=0,"",OFFSET(Paramétrages!$F$6,COLUMNS($G:BJ)-2,,)),Paramétrages!$X:$X,$B13&amp;$C13)&amp;" sur "&amp;IF(OFFSET(Paramétrages!$G$6,COLUMNS($H:BK)-2,,)=0,"",OFFSET(Paramétrages!$G$6,COLUMNS($H:BK)-2,,))&amp;")"))</f>
        <v/>
      </c>
      <c r="BI13" s="1" t="str">
        <f ca="1">IF(OFFSET(Paramétrages!$F$6,COLUMNS($G:BK)-2,,)=0,"",IF($B13="","",IF(COUNTA(Paramétrages!$F$5:$F$32)=0,"",IF(ISBLANK('Compréhension de l''écrit'!$D13),"",IF((SUMIFS(Paramétrages!$W:$W,Paramétrages!$Y:$Y,IF(OFFSET(Paramétrages!$F$6,COLUMNS($G:BK)-2,,)=0,"",OFFSET(Paramétrages!$F$6,COLUMNS($G:BK)-2,,)),Paramétrages!$X:$X,$B13&amp;$C13)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13&amp;$C13))/(IF(OFFSET(Paramétrages!$G$6,COLUMNS($H:BL)-2,,)=0,"",OFFSET(Paramétrages!$G$6,COLUMNS($H:BL)-2,,)))&lt;0.67,"B","C"))))))&amp;IF(OFFSET(Paramétrages!$F$6,COLUMNS($G:BK)-2,,)=0,"",IF(ISBLANK('Compréhension de l''écrit'!$D13),""," ("&amp;SUMIFS(Paramétrages!$W:$W,Paramétrages!$Y:$Y,IF(OFFSET(Paramétrages!$F$6,COLUMNS($G:BK)-2,,)=0,"",OFFSET(Paramétrages!$F$6,COLUMNS($G:BK)-2,,)),Paramétrages!$X:$X,$B13&amp;$C13)&amp;" sur "&amp;IF(OFFSET(Paramétrages!$G$6,COLUMNS($H:BL)-2,,)=0,"",OFFSET(Paramétrages!$G$6,COLUMNS($H:BL)-2,,))&amp;")"))</f>
        <v/>
      </c>
      <c r="BJ13" s="1" t="str">
        <f ca="1">IF(OFFSET(Paramétrages!$F$6,COLUMNS($G:BL)-2,,)=0,"",IF($B13="","",IF(COUNTA(Paramétrages!$F$5:$F$32)=0,"",IF(ISBLANK('Compréhension de l''écrit'!$D13),"",IF((SUMIFS(Paramétrages!$W:$W,Paramétrages!$Y:$Y,IF(OFFSET(Paramétrages!$F$6,COLUMNS($G:BL)-2,,)=0,"",OFFSET(Paramétrages!$F$6,COLUMNS($G:BL)-2,,)),Paramétrages!$X:$X,$B13&amp;$C13)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13&amp;$C13))/(IF(OFFSET(Paramétrages!$G$6,COLUMNS($H:BM)-2,,)=0,"",OFFSET(Paramétrages!$G$6,COLUMNS($H:BM)-2,,)))&lt;0.67,"B","C"))))))&amp;IF(OFFSET(Paramétrages!$F$6,COLUMNS($G:BL)-2,,)=0,"",IF(ISBLANK('Compréhension de l''écrit'!$D13),""," ("&amp;SUMIFS(Paramétrages!$W:$W,Paramétrages!$Y:$Y,IF(OFFSET(Paramétrages!$F$6,COLUMNS($G:BL)-2,,)=0,"",OFFSET(Paramétrages!$F$6,COLUMNS($G:BL)-2,,)),Paramétrages!$X:$X,$B13&amp;$C13)&amp;" sur "&amp;IF(OFFSET(Paramétrages!$G$6,COLUMNS($H:BM)-2,,)=0,"",OFFSET(Paramétrages!$G$6,COLUMNS($H:BM)-2,,))&amp;")"))</f>
        <v/>
      </c>
      <c r="BK13" s="1" t="str">
        <f ca="1">IF(OFFSET(Paramétrages!$F$6,COLUMNS($G:BM)-2,,)=0,"",IF($B13="","",IF(COUNTA(Paramétrages!$F$5:$F$32)=0,"",IF(ISBLANK('Compréhension de l''écrit'!$D13),"",IF((SUMIFS(Paramétrages!$W:$W,Paramétrages!$Y:$Y,IF(OFFSET(Paramétrages!$F$6,COLUMNS($G:BM)-2,,)=0,"",OFFSET(Paramétrages!$F$6,COLUMNS($G:BM)-2,,)),Paramétrages!$X:$X,$B13&amp;$C13)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13&amp;$C13))/(IF(OFFSET(Paramétrages!$G$6,COLUMNS($H:BN)-2,,)=0,"",OFFSET(Paramétrages!$G$6,COLUMNS($H:BN)-2,,)))&lt;0.67,"B","C"))))))&amp;IF(OFFSET(Paramétrages!$F$6,COLUMNS($G:BM)-2,,)=0,"",IF(ISBLANK('Compréhension de l''écrit'!$D13),""," ("&amp;SUMIFS(Paramétrages!$W:$W,Paramétrages!$Y:$Y,IF(OFFSET(Paramétrages!$F$6,COLUMNS($G:BM)-2,,)=0,"",OFFSET(Paramétrages!$F$6,COLUMNS($G:BM)-2,,)),Paramétrages!$X:$X,$B13&amp;$C13)&amp;" sur "&amp;IF(OFFSET(Paramétrages!$G$6,COLUMNS($H:BN)-2,,)=0,"",OFFSET(Paramétrages!$G$6,COLUMNS($H:BN)-2,,))&amp;")"))</f>
        <v/>
      </c>
      <c r="BL13" s="1" t="str">
        <f ca="1">IF(OFFSET(Paramétrages!$F$6,COLUMNS($G:BN)-2,,)=0,"",IF($B13="","",IF(COUNTA(Paramétrages!$F$5:$F$32)=0,"",IF(ISBLANK('Compréhension de l''écrit'!$D13),"",IF((SUMIFS(Paramétrages!$W:$W,Paramétrages!$Y:$Y,IF(OFFSET(Paramétrages!$F$6,COLUMNS($G:BN)-2,,)=0,"",OFFSET(Paramétrages!$F$6,COLUMNS($G:BN)-2,,)),Paramétrages!$X:$X,$B13&amp;$C13)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13&amp;$C13))/(IF(OFFSET(Paramétrages!$G$6,COLUMNS($H:BO)-2,,)=0,"",OFFSET(Paramétrages!$G$6,COLUMNS($H:BO)-2,,)))&lt;0.67,"B","C"))))))&amp;IF(OFFSET(Paramétrages!$F$6,COLUMNS($G:BN)-2,,)=0,"",IF(ISBLANK('Compréhension de l''écrit'!$D13),""," ("&amp;SUMIFS(Paramétrages!$W:$W,Paramétrages!$Y:$Y,IF(OFFSET(Paramétrages!$F$6,COLUMNS($G:BN)-2,,)=0,"",OFFSET(Paramétrages!$F$6,COLUMNS($G:BN)-2,,)),Paramétrages!$X:$X,$B13&amp;$C13)&amp;" sur "&amp;IF(OFFSET(Paramétrages!$G$6,COLUMNS($H:BO)-2,,)=0,"",OFFSET(Paramétrages!$G$6,COLUMNS($H:BO)-2,,))&amp;")"))</f>
        <v/>
      </c>
      <c r="BM13" s="1" t="str">
        <f ca="1">IF(OFFSET(Paramétrages!$F$6,COLUMNS($G:BO)-2,,)=0,"",IF($B13="","",IF(COUNTA(Paramétrages!$F$5:$F$32)=0,"",IF(ISBLANK('Compréhension de l''écrit'!$D13),"",IF((SUMIFS(Paramétrages!$W:$W,Paramétrages!$Y:$Y,IF(OFFSET(Paramétrages!$F$6,COLUMNS($G:BO)-2,,)=0,"",OFFSET(Paramétrages!$F$6,COLUMNS($G:BO)-2,,)),Paramétrages!$X:$X,$B13&amp;$C13)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13&amp;$C13))/(IF(OFFSET(Paramétrages!$G$6,COLUMNS($H:BP)-2,,)=0,"",OFFSET(Paramétrages!$G$6,COLUMNS($H:BP)-2,,)))&lt;0.67,"B","C"))))))&amp;IF(OFFSET(Paramétrages!$F$6,COLUMNS($G:BO)-2,,)=0,"",IF(ISBLANK('Compréhension de l''écrit'!$D13),""," ("&amp;SUMIFS(Paramétrages!$W:$W,Paramétrages!$Y:$Y,IF(OFFSET(Paramétrages!$F$6,COLUMNS($G:BO)-2,,)=0,"",OFFSET(Paramétrages!$F$6,COLUMNS($G:BO)-2,,)),Paramétrages!$X:$X,$B13&amp;$C13)&amp;" sur "&amp;IF(OFFSET(Paramétrages!$G$6,COLUMNS($H:BP)-2,,)=0,"",OFFSET(Paramétrages!$G$6,COLUMNS($H:BP)-2,,))&amp;")"))</f>
        <v/>
      </c>
      <c r="BN13" s="1" t="str">
        <f ca="1">IF(OFFSET(Paramétrages!$F$6,COLUMNS($G:BP)-2,,)=0,"",IF($B13="","",IF(COUNTA(Paramétrages!$F$5:$F$32)=0,"",IF(ISBLANK('Compréhension de l''écrit'!$D13),"",IF((SUMIFS(Paramétrages!$W:$W,Paramétrages!$Y:$Y,IF(OFFSET(Paramétrages!$F$6,COLUMNS($G:BP)-2,,)=0,"",OFFSET(Paramétrages!$F$6,COLUMNS($G:BP)-2,,)),Paramétrages!$X:$X,$B13&amp;$C13)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13&amp;$C13))/(IF(OFFSET(Paramétrages!$G$6,COLUMNS($H:BQ)-2,,)=0,"",OFFSET(Paramétrages!$G$6,COLUMNS($H:BQ)-2,,)))&lt;0.67,"B","C"))))))&amp;IF(OFFSET(Paramétrages!$F$6,COLUMNS($G:BP)-2,,)=0,"",IF(ISBLANK('Compréhension de l''écrit'!$D13),""," ("&amp;SUMIFS(Paramétrages!$W:$W,Paramétrages!$Y:$Y,IF(OFFSET(Paramétrages!$F$6,COLUMNS($G:BP)-2,,)=0,"",OFFSET(Paramétrages!$F$6,COLUMNS($G:BP)-2,,)),Paramétrages!$X:$X,$B13&amp;$C13)&amp;" sur "&amp;IF(OFFSET(Paramétrages!$G$6,COLUMNS($H:BQ)-2,,)=0,"",OFFSET(Paramétrages!$G$6,COLUMNS($H:BQ)-2,,))&amp;")"))</f>
        <v/>
      </c>
      <c r="BO13" s="1" t="str">
        <f ca="1">IF(OFFSET(Paramétrages!$F$6,COLUMNS($G:BQ)-2,,)=0,"",IF($B13="","",IF(COUNTA(Paramétrages!$F$5:$F$32)=0,"",IF(ISBLANK('Compréhension de l''écrit'!$D13),"",IF((SUMIFS(Paramétrages!$W:$W,Paramétrages!$Y:$Y,IF(OFFSET(Paramétrages!$F$6,COLUMNS($G:BQ)-2,,)=0,"",OFFSET(Paramétrages!$F$6,COLUMNS($G:BQ)-2,,)),Paramétrages!$X:$X,$B13&amp;$C13)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13&amp;$C13))/(IF(OFFSET(Paramétrages!$G$6,COLUMNS($H:BR)-2,,)=0,"",OFFSET(Paramétrages!$G$6,COLUMNS($H:BR)-2,,)))&lt;0.67,"B","C"))))))&amp;IF(OFFSET(Paramétrages!$F$6,COLUMNS($G:BQ)-2,,)=0,"",IF(ISBLANK('Compréhension de l''écrit'!$D13),""," ("&amp;SUMIFS(Paramétrages!$W:$W,Paramétrages!$Y:$Y,IF(OFFSET(Paramétrages!$F$6,COLUMNS($G:BQ)-2,,)=0,"",OFFSET(Paramétrages!$F$6,COLUMNS($G:BQ)-2,,)),Paramétrages!$X:$X,$B13&amp;$C13)&amp;" sur "&amp;IF(OFFSET(Paramétrages!$G$6,COLUMNS($H:BR)-2,,)=0,"",OFFSET(Paramétrages!$G$6,COLUMNS($H:BR)-2,,))&amp;")"))</f>
        <v/>
      </c>
      <c r="BP13" s="1" t="str">
        <f ca="1">IF(OFFSET(Paramétrages!$F$6,COLUMNS($G:BR)-2,,)=0,"",IF($B13="","",IF(COUNTA(Paramétrages!$F$5:$F$32)=0,"",IF(ISBLANK('Compréhension de l''écrit'!$D13),"",IF((SUMIFS(Paramétrages!$W:$W,Paramétrages!$Y:$Y,IF(OFFSET(Paramétrages!$F$6,COLUMNS($G:BR)-2,,)=0,"",OFFSET(Paramétrages!$F$6,COLUMNS($G:BR)-2,,)),Paramétrages!$X:$X,$B13&amp;$C13)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13&amp;$C13))/(IF(OFFSET(Paramétrages!$G$6,COLUMNS($H:BS)-2,,)=0,"",OFFSET(Paramétrages!$G$6,COLUMNS($H:BS)-2,,)))&lt;0.67,"B","C"))))))&amp;IF(OFFSET(Paramétrages!$F$6,COLUMNS($G:BR)-2,,)=0,"",IF(ISBLANK('Compréhension de l''écrit'!$D13),""," ("&amp;SUMIFS(Paramétrages!$W:$W,Paramétrages!$Y:$Y,IF(OFFSET(Paramétrages!$F$6,COLUMNS($G:BR)-2,,)=0,"",OFFSET(Paramétrages!$F$6,COLUMNS($G:BR)-2,,)),Paramétrages!$X:$X,$B13&amp;$C13)&amp;" sur "&amp;IF(OFFSET(Paramétrages!$G$6,COLUMNS($H:BS)-2,,)=0,"",OFFSET(Paramétrages!$G$6,COLUMNS($H:BS)-2,,))&amp;")"))</f>
        <v/>
      </c>
      <c r="BQ13" s="1" t="str">
        <f ca="1">IF(OFFSET(Paramétrages!$F$6,COLUMNS($G:BS)-2,,)=0,"",IF($B13="","",IF(COUNTA(Paramétrages!$F$5:$F$32)=0,"",IF(ISBLANK('Compréhension de l''écrit'!$D13),"",IF((SUMIFS(Paramétrages!$W:$W,Paramétrages!$Y:$Y,IF(OFFSET(Paramétrages!$F$6,COLUMNS($G:BS)-2,,)=0,"",OFFSET(Paramétrages!$F$6,COLUMNS($G:BS)-2,,)),Paramétrages!$X:$X,$B13&amp;$C13)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13&amp;$C13))/(IF(OFFSET(Paramétrages!$G$6,COLUMNS($H:BT)-2,,)=0,"",OFFSET(Paramétrages!$G$6,COLUMNS($H:BT)-2,,)))&lt;0.67,"B","C"))))))&amp;IF(OFFSET(Paramétrages!$F$6,COLUMNS($G:BS)-2,,)=0,"",IF(ISBLANK('Compréhension de l''écrit'!$D13),""," ("&amp;SUMIFS(Paramétrages!$W:$W,Paramétrages!$Y:$Y,IF(OFFSET(Paramétrages!$F$6,COLUMNS($G:BS)-2,,)=0,"",OFFSET(Paramétrages!$F$6,COLUMNS($G:BS)-2,,)),Paramétrages!$X:$X,$B13&amp;$C13)&amp;" sur "&amp;IF(OFFSET(Paramétrages!$G$6,COLUMNS($H:BT)-2,,)=0,"",OFFSET(Paramétrages!$G$6,COLUMNS($H:BT)-2,,))&amp;")"))</f>
        <v/>
      </c>
      <c r="BR13" s="1" t="str">
        <f ca="1">IF(OFFSET(Paramétrages!$F$6,COLUMNS($G:BT)-2,,)=0,"",IF($B13="","",IF(COUNTA(Paramétrages!$F$5:$F$32)=0,"",IF(ISBLANK('Compréhension de l''écrit'!$D13),"",IF((SUMIFS(Paramétrages!$W:$W,Paramétrages!$Y:$Y,IF(OFFSET(Paramétrages!$F$6,COLUMNS($G:BT)-2,,)=0,"",OFFSET(Paramétrages!$F$6,COLUMNS($G:BT)-2,,)),Paramétrages!$X:$X,$B13&amp;$C13)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13&amp;$C13))/(IF(OFFSET(Paramétrages!$G$6,COLUMNS($H:BU)-2,,)=0,"",OFFSET(Paramétrages!$G$6,COLUMNS($H:BU)-2,,)))&lt;0.67,"B","C"))))))&amp;IF(OFFSET(Paramétrages!$F$6,COLUMNS($G:BT)-2,,)=0,"",IF(ISBLANK('Compréhension de l''écrit'!$D13),""," ("&amp;SUMIFS(Paramétrages!$W:$W,Paramétrages!$Y:$Y,IF(OFFSET(Paramétrages!$F$6,COLUMNS($G:BT)-2,,)=0,"",OFFSET(Paramétrages!$F$6,COLUMNS($G:BT)-2,,)),Paramétrages!$X:$X,$B13&amp;$C13)&amp;" sur "&amp;IF(OFFSET(Paramétrages!$G$6,COLUMNS($H:BU)-2,,)=0,"",OFFSET(Paramétrages!$G$6,COLUMNS($H:BU)-2,,))&amp;")"))</f>
        <v/>
      </c>
      <c r="BS13" s="1" t="str">
        <f ca="1">IF(OFFSET(Paramétrages!$F$6,COLUMNS($G:BU)-2,,)=0,"",IF($B13="","",IF(COUNTA(Paramétrages!$F$5:$F$32)=0,"",IF(ISBLANK('Compréhension de l''écrit'!$D13),"",IF((SUMIFS(Paramétrages!$W:$W,Paramétrages!$Y:$Y,IF(OFFSET(Paramétrages!$F$6,COLUMNS($G:BU)-2,,)=0,"",OFFSET(Paramétrages!$F$6,COLUMNS($G:BU)-2,,)),Paramétrages!$X:$X,$B13&amp;$C13)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13&amp;$C13))/(IF(OFFSET(Paramétrages!$G$6,COLUMNS($H:BV)-2,,)=0,"",OFFSET(Paramétrages!$G$6,COLUMNS($H:BV)-2,,)))&lt;0.67,"B","C"))))))&amp;IF(OFFSET(Paramétrages!$F$6,COLUMNS($G:BU)-2,,)=0,"",IF(ISBLANK('Compréhension de l''écrit'!$D13),""," ("&amp;SUMIFS(Paramétrages!$W:$W,Paramétrages!$Y:$Y,IF(OFFSET(Paramétrages!$F$6,COLUMNS($G:BU)-2,,)=0,"",OFFSET(Paramétrages!$F$6,COLUMNS($G:BU)-2,,)),Paramétrages!$X:$X,$B13&amp;$C13)&amp;" sur "&amp;IF(OFFSET(Paramétrages!$G$6,COLUMNS($H:BV)-2,,)=0,"",OFFSET(Paramétrages!$G$6,COLUMNS($H:BV)-2,,))&amp;")"))</f>
        <v/>
      </c>
      <c r="BT13" s="1" t="str">
        <f ca="1">IF(OFFSET(Paramétrages!$F$6,COLUMNS($G:BV)-2,,)=0,"",IF($B13="","",IF(COUNTA(Paramétrages!$F$5:$F$32)=0,"",IF(ISBLANK('Compréhension de l''écrit'!$D13),"",IF((SUMIFS(Paramétrages!$W:$W,Paramétrages!$Y:$Y,IF(OFFSET(Paramétrages!$F$6,COLUMNS($G:BV)-2,,)=0,"",OFFSET(Paramétrages!$F$6,COLUMNS($G:BV)-2,,)),Paramétrages!$X:$X,$B13&amp;$C13)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13&amp;$C13))/(IF(OFFSET(Paramétrages!$G$6,COLUMNS($H:BW)-2,,)=0,"",OFFSET(Paramétrages!$G$6,COLUMNS($H:BW)-2,,)))&lt;0.67,"B","C"))))))&amp;IF(OFFSET(Paramétrages!$F$6,COLUMNS($G:BV)-2,,)=0,"",IF(ISBLANK('Compréhension de l''écrit'!$D13),""," ("&amp;SUMIFS(Paramétrages!$W:$W,Paramétrages!$Y:$Y,IF(OFFSET(Paramétrages!$F$6,COLUMNS($G:BV)-2,,)=0,"",OFFSET(Paramétrages!$F$6,COLUMNS($G:BV)-2,,)),Paramétrages!$X:$X,$B13&amp;$C13)&amp;" sur "&amp;IF(OFFSET(Paramétrages!$G$6,COLUMNS($H:BW)-2,,)=0,"",OFFSET(Paramétrages!$G$6,COLUMNS($H:BW)-2,,))&amp;")"))</f>
        <v/>
      </c>
      <c r="BU13" s="1" t="str">
        <f ca="1">IF(OFFSET(Paramétrages!$F$6,COLUMNS($G:BW)-2,,)=0,"",IF($B13="","",IF(COUNTA(Paramétrages!$F$5:$F$32)=0,"",IF(ISBLANK('Compréhension de l''écrit'!$D13),"",IF((SUMIFS(Paramétrages!$W:$W,Paramétrages!$Y:$Y,IF(OFFSET(Paramétrages!$F$6,COLUMNS($G:BW)-2,,)=0,"",OFFSET(Paramétrages!$F$6,COLUMNS($G:BW)-2,,)),Paramétrages!$X:$X,$B13&amp;$C13)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13&amp;$C13))/(IF(OFFSET(Paramétrages!$G$6,COLUMNS($H:BX)-2,,)=0,"",OFFSET(Paramétrages!$G$6,COLUMNS($H:BX)-2,,)))&lt;0.67,"B","C"))))))&amp;IF(OFFSET(Paramétrages!$F$6,COLUMNS($G:BW)-2,,)=0,"",IF(ISBLANK('Compréhension de l''écrit'!$D13),""," ("&amp;SUMIFS(Paramétrages!$W:$W,Paramétrages!$Y:$Y,IF(OFFSET(Paramétrages!$F$6,COLUMNS($G:BW)-2,,)=0,"",OFFSET(Paramétrages!$F$6,COLUMNS($G:BW)-2,,)),Paramétrages!$X:$X,$B13&amp;$C13)&amp;" sur "&amp;IF(OFFSET(Paramétrages!$G$6,COLUMNS($H:BX)-2,,)=0,"",OFFSET(Paramétrages!$G$6,COLUMNS($H:BX)-2,,))&amp;")"))</f>
        <v/>
      </c>
      <c r="BV13" s="1" t="str">
        <f ca="1">IF(OFFSET(Paramétrages!$F$6,COLUMNS($G:BX)-2,,)=0,"",IF($B13="","",IF(COUNTA(Paramétrages!$F$5:$F$32)=0,"",IF(ISBLANK('Compréhension de l''écrit'!$D13),"",IF((SUMIFS(Paramétrages!$W:$W,Paramétrages!$Y:$Y,IF(OFFSET(Paramétrages!$F$6,COLUMNS($G:BX)-2,,)=0,"",OFFSET(Paramétrages!$F$6,COLUMNS($G:BX)-2,,)),Paramétrages!$X:$X,$B13&amp;$C13)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13&amp;$C13))/(IF(OFFSET(Paramétrages!$G$6,COLUMNS($H:BY)-2,,)=0,"",OFFSET(Paramétrages!$G$6,COLUMNS($H:BY)-2,,)))&lt;0.67,"B","C"))))))&amp;IF(OFFSET(Paramétrages!$F$6,COLUMNS($G:BX)-2,,)=0,"",IF(ISBLANK('Compréhension de l''écrit'!$D13),""," ("&amp;SUMIFS(Paramétrages!$W:$W,Paramétrages!$Y:$Y,IF(OFFSET(Paramétrages!$F$6,COLUMNS($G:BX)-2,,)=0,"",OFFSET(Paramétrages!$F$6,COLUMNS($G:BX)-2,,)),Paramétrages!$X:$X,$B13&amp;$C13)&amp;" sur "&amp;IF(OFFSET(Paramétrages!$G$6,COLUMNS($H:BY)-2,,)=0,"",OFFSET(Paramétrages!$G$6,COLUMNS($H:BY)-2,,))&amp;")"))</f>
        <v/>
      </c>
      <c r="BW13" s="1" t="str">
        <f ca="1">IF(OFFSET(Paramétrages!$F$6,COLUMNS($G:BY)-2,,)=0,"",IF($B13="","",IF(COUNTA(Paramétrages!$F$5:$F$32)=0,"",IF(ISBLANK('Compréhension de l''écrit'!$D13),"",IF((SUMIFS(Paramétrages!$W:$W,Paramétrages!$Y:$Y,IF(OFFSET(Paramétrages!$F$6,COLUMNS($G:BY)-2,,)=0,"",OFFSET(Paramétrages!$F$6,COLUMNS($G:BY)-2,,)),Paramétrages!$X:$X,$B13&amp;$C13)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13&amp;$C13))/(IF(OFFSET(Paramétrages!$G$6,COLUMNS($H:BZ)-2,,)=0,"",OFFSET(Paramétrages!$G$6,COLUMNS($H:BZ)-2,,)))&lt;0.67,"B","C"))))))&amp;IF(OFFSET(Paramétrages!$F$6,COLUMNS($G:BY)-2,,)=0,"",IF(ISBLANK('Compréhension de l''écrit'!$D13),""," ("&amp;SUMIFS(Paramétrages!$W:$W,Paramétrages!$Y:$Y,IF(OFFSET(Paramétrages!$F$6,COLUMNS($G:BY)-2,,)=0,"",OFFSET(Paramétrages!$F$6,COLUMNS($G:BY)-2,,)),Paramétrages!$X:$X,$B13&amp;$C13)&amp;" sur "&amp;IF(OFFSET(Paramétrages!$G$6,COLUMNS($H:BZ)-2,,)=0,"",OFFSET(Paramétrages!$G$6,COLUMNS($H:BZ)-2,,))&amp;")"))</f>
        <v/>
      </c>
      <c r="BX13" s="1" t="str">
        <f ca="1">IF(OFFSET(Paramétrages!$F$6,COLUMNS($G:BZ)-2,,)=0,"",IF($B13="","",IF(COUNTA(Paramétrages!$F$5:$F$32)=0,"",IF(ISBLANK('Compréhension de l''écrit'!$D13),"",IF((SUMIFS(Paramétrages!$W:$W,Paramétrages!$Y:$Y,IF(OFFSET(Paramétrages!$F$6,COLUMNS($G:BZ)-2,,)=0,"",OFFSET(Paramétrages!$F$6,COLUMNS($G:BZ)-2,,)),Paramétrages!$X:$X,$B13&amp;$C13)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13&amp;$C13))/(IF(OFFSET(Paramétrages!$G$6,COLUMNS($H:CA)-2,,)=0,"",OFFSET(Paramétrages!$G$6,COLUMNS($H:CA)-2,,)))&lt;0.67,"B","C"))))))&amp;IF(OFFSET(Paramétrages!$F$6,COLUMNS($G:BZ)-2,,)=0,"",IF(ISBLANK('Compréhension de l''écrit'!$D13),""," ("&amp;SUMIFS(Paramétrages!$W:$W,Paramétrages!$Y:$Y,IF(OFFSET(Paramétrages!$F$6,COLUMNS($G:BZ)-2,,)=0,"",OFFSET(Paramétrages!$F$6,COLUMNS($G:BZ)-2,,)),Paramétrages!$X:$X,$B13&amp;$C13)&amp;" sur "&amp;IF(OFFSET(Paramétrages!$G$6,COLUMNS($H:CA)-2,,)=0,"",OFFSET(Paramétrages!$G$6,COLUMNS($H:CA)-2,,))&amp;")"))</f>
        <v/>
      </c>
      <c r="BY13" s="1" t="str">
        <f ca="1">IF(OFFSET(Paramétrages!$F$6,COLUMNS($G:CA)-2,,)=0,"",IF($B13="","",IF(COUNTA(Paramétrages!$F$5:$F$32)=0,"",IF(ISBLANK('Compréhension de l''écrit'!$D13),"",IF((SUMIFS(Paramétrages!$W:$W,Paramétrages!$Y:$Y,IF(OFFSET(Paramétrages!$F$6,COLUMNS($G:CA)-2,,)=0,"",OFFSET(Paramétrages!$F$6,COLUMNS($G:CA)-2,,)),Paramétrages!$X:$X,$B13&amp;$C13)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13&amp;$C13))/(IF(OFFSET(Paramétrages!$G$6,COLUMNS($H:CB)-2,,)=0,"",OFFSET(Paramétrages!$G$6,COLUMNS($H:CB)-2,,)))&lt;0.67,"B","C"))))))&amp;IF(OFFSET(Paramétrages!$F$6,COLUMNS($G:CA)-2,,)=0,"",IF(ISBLANK('Compréhension de l''écrit'!$D13),""," ("&amp;SUMIFS(Paramétrages!$W:$W,Paramétrages!$Y:$Y,IF(OFFSET(Paramétrages!$F$6,COLUMNS($G:CA)-2,,)=0,"",OFFSET(Paramétrages!$F$6,COLUMNS($G:CA)-2,,)),Paramétrages!$X:$X,$B13&amp;$C13)&amp;" sur "&amp;IF(OFFSET(Paramétrages!$G$6,COLUMNS($H:CB)-2,,)=0,"",OFFSET(Paramétrages!$G$6,COLUMNS($H:CB)-2,,))&amp;")"))</f>
        <v/>
      </c>
      <c r="BZ13" s="1" t="str">
        <f ca="1">IF(OFFSET(Paramétrages!$F$6,COLUMNS($G:CB)-2,,)=0,"",IF($B13="","",IF(COUNTA(Paramétrages!$F$5:$F$32)=0,"",IF(ISBLANK('Compréhension de l''écrit'!$D13),"",IF((SUMIFS(Paramétrages!$W:$W,Paramétrages!$Y:$Y,IF(OFFSET(Paramétrages!$F$6,COLUMNS($G:CB)-2,,)=0,"",OFFSET(Paramétrages!$F$6,COLUMNS($G:CB)-2,,)),Paramétrages!$X:$X,$B13&amp;$C13)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13&amp;$C13))/(IF(OFFSET(Paramétrages!$G$6,COLUMNS($H:CC)-2,,)=0,"",OFFSET(Paramétrages!$G$6,COLUMNS($H:CC)-2,,)))&lt;0.67,"B","C"))))))&amp;IF(OFFSET(Paramétrages!$F$6,COLUMNS($G:CB)-2,,)=0,"",IF(ISBLANK('Compréhension de l''écrit'!$D13),""," ("&amp;SUMIFS(Paramétrages!$W:$W,Paramétrages!$Y:$Y,IF(OFFSET(Paramétrages!$F$6,COLUMNS($G:CB)-2,,)=0,"",OFFSET(Paramétrages!$F$6,COLUMNS($G:CB)-2,,)),Paramétrages!$X:$X,$B13&amp;$C13)&amp;" sur "&amp;IF(OFFSET(Paramétrages!$G$6,COLUMNS($H:CC)-2,,)=0,"",OFFSET(Paramétrages!$G$6,COLUMNS($H:CC)-2,,))&amp;")"))</f>
        <v/>
      </c>
      <c r="CA13" s="1" t="str">
        <f ca="1">IF(OFFSET(Paramétrages!$F$6,COLUMNS($G:CC)-2,,)=0,"",IF($B13="","",IF(COUNTA(Paramétrages!$F$5:$F$32)=0,"",IF(ISBLANK('Compréhension de l''écrit'!$D13),"",IF((SUMIFS(Paramétrages!$W:$W,Paramétrages!$Y:$Y,IF(OFFSET(Paramétrages!$F$6,COLUMNS($G:CC)-2,,)=0,"",OFFSET(Paramétrages!$F$6,COLUMNS($G:CC)-2,,)),Paramétrages!$X:$X,$B13&amp;$C13)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13&amp;$C13))/(IF(OFFSET(Paramétrages!$G$6,COLUMNS($H:CD)-2,,)=0,"",OFFSET(Paramétrages!$G$6,COLUMNS($H:CD)-2,,)))&lt;0.67,"B","C"))))))&amp;IF(OFFSET(Paramétrages!$F$6,COLUMNS($G:CC)-2,,)=0,"",IF(ISBLANK('Compréhension de l''écrit'!$D13),""," ("&amp;SUMIFS(Paramétrages!$W:$W,Paramétrages!$Y:$Y,IF(OFFSET(Paramétrages!$F$6,COLUMNS($G:CC)-2,,)=0,"",OFFSET(Paramétrages!$F$6,COLUMNS($G:CC)-2,,)),Paramétrages!$X:$X,$B13&amp;$C13)&amp;" sur "&amp;IF(OFFSET(Paramétrages!$G$6,COLUMNS($H:CD)-2,,)=0,"",OFFSET(Paramétrages!$G$6,COLUMNS($H:CD)-2,,))&amp;")"))</f>
        <v/>
      </c>
      <c r="CB13" s="1" t="str">
        <f ca="1">IF(OFFSET(Paramétrages!$F$6,COLUMNS($G:CD)-2,,)=0,"",IF($B13="","",IF(COUNTA(Paramétrages!$F$5:$F$32)=0,"",IF(ISBLANK('Compréhension de l''écrit'!$D13),"",IF((SUMIFS(Paramétrages!$W:$W,Paramétrages!$Y:$Y,IF(OFFSET(Paramétrages!$F$6,COLUMNS($G:CD)-2,,)=0,"",OFFSET(Paramétrages!$F$6,COLUMNS($G:CD)-2,,)),Paramétrages!$X:$X,$B13&amp;$C13)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13&amp;$C13))/(IF(OFFSET(Paramétrages!$G$6,COLUMNS($H:CE)-2,,)=0,"",OFFSET(Paramétrages!$G$6,COLUMNS($H:CE)-2,,)))&lt;0.67,"B","C"))))))&amp;IF(OFFSET(Paramétrages!$F$6,COLUMNS($G:CD)-2,,)=0,"",IF(ISBLANK('Compréhension de l''écrit'!$D13),""," ("&amp;SUMIFS(Paramétrages!$W:$W,Paramétrages!$Y:$Y,IF(OFFSET(Paramétrages!$F$6,COLUMNS($G:CD)-2,,)=0,"",OFFSET(Paramétrages!$F$6,COLUMNS($G:CD)-2,,)),Paramétrages!$X:$X,$B13&amp;$C13)&amp;" sur "&amp;IF(OFFSET(Paramétrages!$G$6,COLUMNS($H:CE)-2,,)=0,"",OFFSET(Paramétrages!$G$6,COLUMNS($H:CE)-2,,))&amp;")"))</f>
        <v/>
      </c>
      <c r="CC13" s="1" t="str">
        <f ca="1">IF(OFFSET(Paramétrages!$F$6,COLUMNS($G:CE)-2,,)=0,"",IF($B13="","",IF(COUNTA(Paramétrages!$F$5:$F$32)=0,"",IF(ISBLANK('Compréhension de l''écrit'!$D13),"",IF((SUMIFS(Paramétrages!$W:$W,Paramétrages!$Y:$Y,IF(OFFSET(Paramétrages!$F$6,COLUMNS($G:CE)-2,,)=0,"",OFFSET(Paramétrages!$F$6,COLUMNS($G:CE)-2,,)),Paramétrages!$X:$X,$B13&amp;$C13)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13&amp;$C13))/(IF(OFFSET(Paramétrages!$G$6,COLUMNS($H:CF)-2,,)=0,"",OFFSET(Paramétrages!$G$6,COLUMNS($H:CF)-2,,)))&lt;0.67,"B","C"))))))&amp;IF(OFFSET(Paramétrages!$F$6,COLUMNS($G:CE)-2,,)=0,"",IF(ISBLANK('Compréhension de l''écrit'!$D13),""," ("&amp;SUMIFS(Paramétrages!$W:$W,Paramétrages!$Y:$Y,IF(OFFSET(Paramétrages!$F$6,COLUMNS($G:CE)-2,,)=0,"",OFFSET(Paramétrages!$F$6,COLUMNS($G:CE)-2,,)),Paramétrages!$X:$X,$B13&amp;$C13)&amp;" sur "&amp;IF(OFFSET(Paramétrages!$G$6,COLUMNS($H:CF)-2,,)=0,"",OFFSET(Paramétrages!$G$6,COLUMNS($H:CF)-2,,))&amp;")"))</f>
        <v/>
      </c>
      <c r="CD13" s="1" t="str">
        <f ca="1">IF(OFFSET(Paramétrages!$F$6,COLUMNS($G:CF)-2,,)=0,"",IF($B13="","",IF(COUNTA(Paramétrages!$F$5:$F$32)=0,"",IF(ISBLANK('Compréhension de l''écrit'!$D13),"",IF((SUMIFS(Paramétrages!$W:$W,Paramétrages!$Y:$Y,IF(OFFSET(Paramétrages!$F$6,COLUMNS($G:CF)-2,,)=0,"",OFFSET(Paramétrages!$F$6,COLUMNS($G:CF)-2,,)),Paramétrages!$X:$X,$B13&amp;$C13)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13&amp;$C13))/(IF(OFFSET(Paramétrages!$G$6,COLUMNS($H:CG)-2,,)=0,"",OFFSET(Paramétrages!$G$6,COLUMNS($H:CG)-2,,)))&lt;0.67,"B","C"))))))&amp;IF(OFFSET(Paramétrages!$F$6,COLUMNS($G:CF)-2,,)=0,"",IF(ISBLANK('Compréhension de l''écrit'!$D13),""," ("&amp;SUMIFS(Paramétrages!$W:$W,Paramétrages!$Y:$Y,IF(OFFSET(Paramétrages!$F$6,COLUMNS($G:CF)-2,,)=0,"",OFFSET(Paramétrages!$F$6,COLUMNS($G:CF)-2,,)),Paramétrages!$X:$X,$B13&amp;$C13)&amp;" sur "&amp;IF(OFFSET(Paramétrages!$G$6,COLUMNS($H:CG)-2,,)=0,"",OFFSET(Paramétrages!$G$6,COLUMNS($H:CG)-2,,))&amp;")"))</f>
        <v/>
      </c>
      <c r="CE13" s="1" t="str">
        <f ca="1">IF(OFFSET(Paramétrages!$F$6,COLUMNS($G:CG)-2,,)=0,"",IF($B13="","",IF(COUNTA(Paramétrages!$F$5:$F$32)=0,"",IF(ISBLANK('Compréhension de l''écrit'!$D13),"",IF((SUMIFS(Paramétrages!$W:$W,Paramétrages!$Y:$Y,IF(OFFSET(Paramétrages!$F$6,COLUMNS($G:CG)-2,,)=0,"",OFFSET(Paramétrages!$F$6,COLUMNS($G:CG)-2,,)),Paramétrages!$X:$X,$B13&amp;$C13)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13&amp;$C13))/(IF(OFFSET(Paramétrages!$G$6,COLUMNS($H:CH)-2,,)=0,"",OFFSET(Paramétrages!$G$6,COLUMNS($H:CH)-2,,)))&lt;0.67,"B","C"))))))&amp;IF(OFFSET(Paramétrages!$F$6,COLUMNS($G:CG)-2,,)=0,"",IF(ISBLANK('Compréhension de l''écrit'!$D13),""," ("&amp;SUMIFS(Paramétrages!$W:$W,Paramétrages!$Y:$Y,IF(OFFSET(Paramétrages!$F$6,COLUMNS($G:CG)-2,,)=0,"",OFFSET(Paramétrages!$F$6,COLUMNS($G:CG)-2,,)),Paramétrages!$X:$X,$B13&amp;$C13)&amp;" sur "&amp;IF(OFFSET(Paramétrages!$G$6,COLUMNS($H:CH)-2,,)=0,"",OFFSET(Paramétrages!$G$6,COLUMNS($H:CH)-2,,))&amp;")"))</f>
        <v/>
      </c>
    </row>
    <row r="14" spans="1:83" x14ac:dyDescent="0.2">
      <c r="A14" t="str">
        <f>IF(ISBLANK('Compréhension de l''écrit'!A14),"",'Compréhension de l''écrit'!A14)</f>
        <v/>
      </c>
      <c r="B14" t="str">
        <f>IF(ISBLANK('Compréhension de l''écrit'!B14),"",'Compréhension de l''écrit'!B14)</f>
        <v/>
      </c>
      <c r="C14" t="str">
        <f>IF(ISBLANK('Compréhension de l''écrit'!C14),"",'Compréhension de l''écrit'!C14)</f>
        <v/>
      </c>
      <c r="D14" s="15" t="str">
        <f>IF(B14="","",IF(COUNTA(Paramétrages!H$5:H$32)=0,"",IF(ISBLANK('Compréhension de l''écrit'!D14),"",IF(('Compréhension de l''écrit'!D14)/(COUNTA(Paramétrages!H$5:H$32))&lt;0.34,"A",IF(('Compréhension de l''écrit'!D14)/(COUNTA(Paramétrages!H$5:H$32))&lt;0.67,"B","C")))&amp;IF(ISBLANK('Compréhension de l''écrit'!D14),""," ("&amp;'Compréhension de l''écrit'!D14&amp;" sur "&amp;COUNTA(Paramétrages!H$5:H$32)&amp;")")))</f>
        <v/>
      </c>
      <c r="E14" s="1" t="str">
        <f ca="1">IF(OFFSET(Paramétrages!$F$6,COLUMNS($G:G)-2,,)=0,"",IF($B14="","",IF(COUNTA(Paramétrages!$F$5:$F$32)=0,"",IF(ISBLANK('Compréhension de l''écrit'!$D14),"",IF((SUMIFS(Paramétrages!$W:$W,Paramétrages!$Y:$Y,IF(OFFSET(Paramétrages!$F$6,COLUMNS($G:G)-2,,)=0,"",OFFSET(Paramétrages!$F$6,COLUMNS($G:G)-2,,)),Paramétrages!$X:$X,$B14&amp;$C14)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14&amp;$C14))/(IF(OFFSET(Paramétrages!$G$6,COLUMNS($H:H)-2,,)=0,"",OFFSET(Paramétrages!$G$6,COLUMNS($H:H)-2,,)))&lt;0.67,"B","C"))))))&amp;IF(OFFSET(Paramétrages!$F$6,COLUMNS($G:G)-2,,)=0,"",IF(ISBLANK('Compréhension de l''écrit'!$D14),""," ("&amp;SUMIFS(Paramétrages!$W:$W,Paramétrages!$Y:$Y,IF(OFFSET(Paramétrages!$F$6,COLUMNS($G:G)-2,,)=0,"",OFFSET(Paramétrages!$F$6,COLUMNS($G:G)-2,,)),Paramétrages!$X:$X,$B14&amp;$C14)&amp;" sur "&amp;IF(OFFSET(Paramétrages!$G$6,COLUMNS($H:H)-2,,)=0,"",OFFSET(Paramétrages!$G$6,COLUMNS($H:H)-2,,))&amp;")"))</f>
        <v/>
      </c>
      <c r="F14" s="1" t="str">
        <f ca="1">IF(OFFSET(Paramétrages!$F$6,COLUMNS($G:H)-2,,)=0,"",IF($B14="","",IF(COUNTA(Paramétrages!$F$5:$F$32)=0,"",IF(ISBLANK('Compréhension de l''écrit'!$D14),"",IF((SUMIFS(Paramétrages!$W:$W,Paramétrages!$Y:$Y,IF(OFFSET(Paramétrages!$F$6,COLUMNS($G:H)-2,,)=0,"",OFFSET(Paramétrages!$F$6,COLUMNS($G:H)-2,,)),Paramétrages!$X:$X,$B14&amp;$C14)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14&amp;$C14))/(IF(OFFSET(Paramétrages!$G$6,COLUMNS($H:I)-2,,)=0,"",OFFSET(Paramétrages!$G$6,COLUMNS($H:I)-2,,)))&lt;0.67,"B","C"))))))&amp;IF(OFFSET(Paramétrages!$F$6,COLUMNS($G:H)-2,,)=0,"",IF(ISBLANK('Compréhension de l''écrit'!$D14),""," ("&amp;SUMIFS(Paramétrages!$W:$W,Paramétrages!$Y:$Y,IF(OFFSET(Paramétrages!$F$6,COLUMNS($G:H)-2,,)=0,"",OFFSET(Paramétrages!$F$6,COLUMNS($G:H)-2,,)),Paramétrages!$X:$X,$B14&amp;$C14)&amp;" sur "&amp;IF(OFFSET(Paramétrages!$G$6,COLUMNS($H:I)-2,,)=0,"",OFFSET(Paramétrages!$G$6,COLUMNS($H:I)-2,,))&amp;")"))</f>
        <v/>
      </c>
      <c r="G14" s="1" t="str">
        <f ca="1">IF(OFFSET(Paramétrages!$F$6,COLUMNS($G:I)-2,,)=0,"",IF($B14="","",IF(COUNTA(Paramétrages!$F$5:$F$32)=0,"",IF(ISBLANK('Compréhension de l''écrit'!$D14),"",IF((SUMIFS(Paramétrages!$W:$W,Paramétrages!$Y:$Y,IF(OFFSET(Paramétrages!$F$6,COLUMNS($G:I)-2,,)=0,"",OFFSET(Paramétrages!$F$6,COLUMNS($G:I)-2,,)),Paramétrages!$X:$X,$B14&amp;$C14)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14&amp;$C14))/(IF(OFFSET(Paramétrages!$G$6,COLUMNS($H:J)-2,,)=0,"",OFFSET(Paramétrages!$G$6,COLUMNS($H:J)-2,,)))&lt;0.67,"B","C"))))))&amp;IF(OFFSET(Paramétrages!$F$6,COLUMNS($G:I)-2,,)=0,"",IF(ISBLANK('Compréhension de l''écrit'!$D14),""," ("&amp;SUMIFS(Paramétrages!$W:$W,Paramétrages!$Y:$Y,IF(OFFSET(Paramétrages!$F$6,COLUMNS($G:I)-2,,)=0,"",OFFSET(Paramétrages!$F$6,COLUMNS($G:I)-2,,)),Paramétrages!$X:$X,$B14&amp;$C14)&amp;" sur "&amp;IF(OFFSET(Paramétrages!$G$6,COLUMNS($H:J)-2,,)=0,"",OFFSET(Paramétrages!$G$6,COLUMNS($H:J)-2,,))&amp;")"))</f>
        <v/>
      </c>
      <c r="H14" s="1" t="str">
        <f ca="1">IF(OFFSET(Paramétrages!$F$6,COLUMNS($G:J)-2,,)=0,"",IF($B14="","",IF(COUNTA(Paramétrages!$F$5:$F$32)=0,"",IF(ISBLANK('Compréhension de l''écrit'!$D14),"",IF((SUMIFS(Paramétrages!$W:$W,Paramétrages!$Y:$Y,IF(OFFSET(Paramétrages!$F$6,COLUMNS($G:J)-2,,)=0,"",OFFSET(Paramétrages!$F$6,COLUMNS($G:J)-2,,)),Paramétrages!$X:$X,$B14&amp;$C14)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14&amp;$C14))/(IF(OFFSET(Paramétrages!$G$6,COLUMNS($H:K)-2,,)=0,"",OFFSET(Paramétrages!$G$6,COLUMNS($H:K)-2,,)))&lt;0.67,"B","C"))))))&amp;IF(OFFSET(Paramétrages!$F$6,COLUMNS($G:J)-2,,)=0,"",IF(ISBLANK('Compréhension de l''écrit'!$D14),""," ("&amp;SUMIFS(Paramétrages!$W:$W,Paramétrages!$Y:$Y,IF(OFFSET(Paramétrages!$F$6,COLUMNS($G:J)-2,,)=0,"",OFFSET(Paramétrages!$F$6,COLUMNS($G:J)-2,,)),Paramétrages!$X:$X,$B14&amp;$C14)&amp;" sur "&amp;IF(OFFSET(Paramétrages!$G$6,COLUMNS($H:K)-2,,)=0,"",OFFSET(Paramétrages!$G$6,COLUMNS($H:K)-2,,))&amp;")"))</f>
        <v/>
      </c>
      <c r="I14" s="1" t="str">
        <f ca="1">IF(OFFSET(Paramétrages!$F$6,COLUMNS($G:K)-2,,)=0,"",IF($B14="","",IF(COUNTA(Paramétrages!$F$5:$F$32)=0,"",IF(ISBLANK('Compréhension de l''écrit'!$D14),"",IF((SUMIFS(Paramétrages!$W:$W,Paramétrages!$Y:$Y,IF(OFFSET(Paramétrages!$F$6,COLUMNS($G:K)-2,,)=0,"",OFFSET(Paramétrages!$F$6,COLUMNS($G:K)-2,,)),Paramétrages!$X:$X,$B14&amp;$C14)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14&amp;$C14))/(IF(OFFSET(Paramétrages!$G$6,COLUMNS($H:L)-2,,)=0,"",OFFSET(Paramétrages!$G$6,COLUMNS($H:L)-2,,)))&lt;0.67,"B","C"))))))&amp;IF(OFFSET(Paramétrages!$F$6,COLUMNS($G:K)-2,,)=0,"",IF(ISBLANK('Compréhension de l''écrit'!$D14),""," ("&amp;SUMIFS(Paramétrages!$W:$W,Paramétrages!$Y:$Y,IF(OFFSET(Paramétrages!$F$6,COLUMNS($G:K)-2,,)=0,"",OFFSET(Paramétrages!$F$6,COLUMNS($G:K)-2,,)),Paramétrages!$X:$X,$B14&amp;$C14)&amp;" sur "&amp;IF(OFFSET(Paramétrages!$G$6,COLUMNS($H:L)-2,,)=0,"",OFFSET(Paramétrages!$G$6,COLUMNS($H:L)-2,,))&amp;")"))</f>
        <v/>
      </c>
      <c r="J14" s="1" t="str">
        <f ca="1">IF(OFFSET(Paramétrages!$F$6,COLUMNS($G:L)-2,,)=0,"",IF($B14="","",IF(COUNTA(Paramétrages!$F$5:$F$32)=0,"",IF(ISBLANK('Compréhension de l''écrit'!$D14),"",IF((SUMIFS(Paramétrages!$W:$W,Paramétrages!$Y:$Y,IF(OFFSET(Paramétrages!$F$6,COLUMNS($G:L)-2,,)=0,"",OFFSET(Paramétrages!$F$6,COLUMNS($G:L)-2,,)),Paramétrages!$X:$X,$B14&amp;$C14)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14&amp;$C14))/(IF(OFFSET(Paramétrages!$G$6,COLUMNS($H:M)-2,,)=0,"",OFFSET(Paramétrages!$G$6,COLUMNS($H:M)-2,,)))&lt;0.67,"B","C"))))))&amp;IF(OFFSET(Paramétrages!$F$6,COLUMNS($G:L)-2,,)=0,"",IF(ISBLANK('Compréhension de l''écrit'!$D14),""," ("&amp;SUMIFS(Paramétrages!$W:$W,Paramétrages!$Y:$Y,IF(OFFSET(Paramétrages!$F$6,COLUMNS($G:L)-2,,)=0,"",OFFSET(Paramétrages!$F$6,COLUMNS($G:L)-2,,)),Paramétrages!$X:$X,$B14&amp;$C14)&amp;" sur "&amp;IF(OFFSET(Paramétrages!$G$6,COLUMNS($H:M)-2,,)=0,"",OFFSET(Paramétrages!$G$6,COLUMNS($H:M)-2,,))&amp;")"))</f>
        <v/>
      </c>
      <c r="K14" s="1" t="str">
        <f ca="1">IF(OFFSET(Paramétrages!$F$6,COLUMNS($G:M)-2,,)=0,"",IF($B14="","",IF(COUNTA(Paramétrages!$F$5:$F$32)=0,"",IF(ISBLANK('Compréhension de l''écrit'!$D14),"",IF((SUMIFS(Paramétrages!$W:$W,Paramétrages!$Y:$Y,IF(OFFSET(Paramétrages!$F$6,COLUMNS($G:M)-2,,)=0,"",OFFSET(Paramétrages!$F$6,COLUMNS($G:M)-2,,)),Paramétrages!$X:$X,$B14&amp;$C14)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14&amp;$C14))/(IF(OFFSET(Paramétrages!$G$6,COLUMNS($H:N)-2,,)=0,"",OFFSET(Paramétrages!$G$6,COLUMNS($H:N)-2,,)))&lt;0.67,"B","C"))))))&amp;IF(OFFSET(Paramétrages!$F$6,COLUMNS($G:M)-2,,)=0,"",IF(ISBLANK('Compréhension de l''écrit'!$D14),""," ("&amp;SUMIFS(Paramétrages!$W:$W,Paramétrages!$Y:$Y,IF(OFFSET(Paramétrages!$F$6,COLUMNS($G:M)-2,,)=0,"",OFFSET(Paramétrages!$F$6,COLUMNS($G:M)-2,,)),Paramétrages!$X:$X,$B14&amp;$C14)&amp;" sur "&amp;IF(OFFSET(Paramétrages!$G$6,COLUMNS($H:N)-2,,)=0,"",OFFSET(Paramétrages!$G$6,COLUMNS($H:N)-2,,))&amp;")"))</f>
        <v/>
      </c>
      <c r="L14" s="1" t="str">
        <f ca="1">IF(OFFSET(Paramétrages!$F$6,COLUMNS($G:N)-2,,)=0,"",IF($B14="","",IF(COUNTA(Paramétrages!$F$5:$F$32)=0,"",IF(ISBLANK('Compréhension de l''écrit'!$D14),"",IF((SUMIFS(Paramétrages!$W:$W,Paramétrages!$Y:$Y,IF(OFFSET(Paramétrages!$F$6,COLUMNS($G:N)-2,,)=0,"",OFFSET(Paramétrages!$F$6,COLUMNS($G:N)-2,,)),Paramétrages!$X:$X,$B14&amp;$C14)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14&amp;$C14))/(IF(OFFSET(Paramétrages!$G$6,COLUMNS($H:O)-2,,)=0,"",OFFSET(Paramétrages!$G$6,COLUMNS($H:O)-2,,)))&lt;0.67,"B","C"))))))&amp;IF(OFFSET(Paramétrages!$F$6,COLUMNS($G:N)-2,,)=0,"",IF(ISBLANK('Compréhension de l''écrit'!$D14),""," ("&amp;SUMIFS(Paramétrages!$W:$W,Paramétrages!$Y:$Y,IF(OFFSET(Paramétrages!$F$6,COLUMNS($G:N)-2,,)=0,"",OFFSET(Paramétrages!$F$6,COLUMNS($G:N)-2,,)),Paramétrages!$X:$X,$B14&amp;$C14)&amp;" sur "&amp;IF(OFFSET(Paramétrages!$G$6,COLUMNS($H:O)-2,,)=0,"",OFFSET(Paramétrages!$G$6,COLUMNS($H:O)-2,,))&amp;")"))</f>
        <v/>
      </c>
      <c r="M14" s="1" t="str">
        <f ca="1">IF(OFFSET(Paramétrages!$F$6,COLUMNS($G:O)-2,,)=0,"",IF($B14="","",IF(COUNTA(Paramétrages!$F$5:$F$32)=0,"",IF(ISBLANK('Compréhension de l''écrit'!$D14),"",IF((SUMIFS(Paramétrages!$W:$W,Paramétrages!$Y:$Y,IF(OFFSET(Paramétrages!$F$6,COLUMNS($G:O)-2,,)=0,"",OFFSET(Paramétrages!$F$6,COLUMNS($G:O)-2,,)),Paramétrages!$X:$X,$B14&amp;$C14)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14&amp;$C14))/(IF(OFFSET(Paramétrages!$G$6,COLUMNS($H:P)-2,,)=0,"",OFFSET(Paramétrages!$G$6,COLUMNS($H:P)-2,,)))&lt;0.67,"B","C"))))))&amp;IF(OFFSET(Paramétrages!$F$6,COLUMNS($G:O)-2,,)=0,"",IF(ISBLANK('Compréhension de l''écrit'!$D14),""," ("&amp;SUMIFS(Paramétrages!$W:$W,Paramétrages!$Y:$Y,IF(OFFSET(Paramétrages!$F$6,COLUMNS($G:O)-2,,)=0,"",OFFSET(Paramétrages!$F$6,COLUMNS($G:O)-2,,)),Paramétrages!$X:$X,$B14&amp;$C14)&amp;" sur "&amp;IF(OFFSET(Paramétrages!$G$6,COLUMNS($H:P)-2,,)=0,"",OFFSET(Paramétrages!$G$6,COLUMNS($H:P)-2,,))&amp;")"))</f>
        <v/>
      </c>
      <c r="N14" s="1" t="str">
        <f ca="1">IF(OFFSET(Paramétrages!$F$6,COLUMNS($G:P)-2,,)=0,"",IF($B14="","",IF(COUNTA(Paramétrages!$F$5:$F$32)=0,"",IF(ISBLANK('Compréhension de l''écrit'!$D14),"",IF((SUMIFS(Paramétrages!$W:$W,Paramétrages!$Y:$Y,IF(OFFSET(Paramétrages!$F$6,COLUMNS($G:P)-2,,)=0,"",OFFSET(Paramétrages!$F$6,COLUMNS($G:P)-2,,)),Paramétrages!$X:$X,$B14&amp;$C14)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14&amp;$C14))/(IF(OFFSET(Paramétrages!$G$6,COLUMNS($H:Q)-2,,)=0,"",OFFSET(Paramétrages!$G$6,COLUMNS($H:Q)-2,,)))&lt;0.67,"B","C"))))))&amp;IF(OFFSET(Paramétrages!$F$6,COLUMNS($G:P)-2,,)=0,"",IF(ISBLANK('Compréhension de l''écrit'!$D14),""," ("&amp;SUMIFS(Paramétrages!$W:$W,Paramétrages!$Y:$Y,IF(OFFSET(Paramétrages!$F$6,COLUMNS($G:P)-2,,)=0,"",OFFSET(Paramétrages!$F$6,COLUMNS($G:P)-2,,)),Paramétrages!$X:$X,$B14&amp;$C14)&amp;" sur "&amp;IF(OFFSET(Paramétrages!$G$6,COLUMNS($H:Q)-2,,)=0,"",OFFSET(Paramétrages!$G$6,COLUMNS($H:Q)-2,,))&amp;")"))</f>
        <v/>
      </c>
      <c r="O14" s="1" t="str">
        <f ca="1">IF(OFFSET(Paramétrages!$F$6,COLUMNS($G:Q)-2,,)=0,"",IF($B14="","",IF(COUNTA(Paramétrages!$F$5:$F$32)=0,"",IF(ISBLANK('Compréhension de l''écrit'!$D14),"",IF((SUMIFS(Paramétrages!$W:$W,Paramétrages!$Y:$Y,IF(OFFSET(Paramétrages!$F$6,COLUMNS($G:Q)-2,,)=0,"",OFFSET(Paramétrages!$F$6,COLUMNS($G:Q)-2,,)),Paramétrages!$X:$X,$B14&amp;$C14)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14&amp;$C14))/(IF(OFFSET(Paramétrages!$G$6,COLUMNS($H:R)-2,,)=0,"",OFFSET(Paramétrages!$G$6,COLUMNS($H:R)-2,,)))&lt;0.67,"B","C"))))))&amp;IF(OFFSET(Paramétrages!$F$6,COLUMNS($G:Q)-2,,)=0,"",IF(ISBLANK('Compréhension de l''écrit'!$D14),""," ("&amp;SUMIFS(Paramétrages!$W:$W,Paramétrages!$Y:$Y,IF(OFFSET(Paramétrages!$F$6,COLUMNS($G:Q)-2,,)=0,"",OFFSET(Paramétrages!$F$6,COLUMNS($G:Q)-2,,)),Paramétrages!$X:$X,$B14&amp;$C14)&amp;" sur "&amp;IF(OFFSET(Paramétrages!$G$6,COLUMNS($H:R)-2,,)=0,"",OFFSET(Paramétrages!$G$6,COLUMNS($H:R)-2,,))&amp;")"))</f>
        <v/>
      </c>
      <c r="P14" s="1" t="str">
        <f ca="1">IF(OFFSET(Paramétrages!$F$6,COLUMNS($G:R)-2,,)=0,"",IF($B14="","",IF(COUNTA(Paramétrages!$F$5:$F$32)=0,"",IF(ISBLANK('Compréhension de l''écrit'!$D14),"",IF((SUMIFS(Paramétrages!$W:$W,Paramétrages!$Y:$Y,IF(OFFSET(Paramétrages!$F$6,COLUMNS($G:R)-2,,)=0,"",OFFSET(Paramétrages!$F$6,COLUMNS($G:R)-2,,)),Paramétrages!$X:$X,$B14&amp;$C14)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14&amp;$C14))/(IF(OFFSET(Paramétrages!$G$6,COLUMNS($H:S)-2,,)=0,"",OFFSET(Paramétrages!$G$6,COLUMNS($H:S)-2,,)))&lt;0.67,"B","C"))))))&amp;IF(OFFSET(Paramétrages!$F$6,COLUMNS($G:R)-2,,)=0,"",IF(ISBLANK('Compréhension de l''écrit'!$D14),""," ("&amp;SUMIFS(Paramétrages!$W:$W,Paramétrages!$Y:$Y,IF(OFFSET(Paramétrages!$F$6,COLUMNS($G:R)-2,,)=0,"",OFFSET(Paramétrages!$F$6,COLUMNS($G:R)-2,,)),Paramétrages!$X:$X,$B14&amp;$C14)&amp;" sur "&amp;IF(OFFSET(Paramétrages!$G$6,COLUMNS($H:S)-2,,)=0,"",OFFSET(Paramétrages!$G$6,COLUMNS($H:S)-2,,))&amp;")"))</f>
        <v/>
      </c>
      <c r="Q14" s="1" t="str">
        <f ca="1">IF(OFFSET(Paramétrages!$F$6,COLUMNS($G:S)-2,,)=0,"",IF($B14="","",IF(COUNTA(Paramétrages!$F$5:$F$32)=0,"",IF(ISBLANK('Compréhension de l''écrit'!$D14),"",IF((SUMIFS(Paramétrages!$W:$W,Paramétrages!$Y:$Y,IF(OFFSET(Paramétrages!$F$6,COLUMNS($G:S)-2,,)=0,"",OFFSET(Paramétrages!$F$6,COLUMNS($G:S)-2,,)),Paramétrages!$X:$X,$B14&amp;$C14)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14&amp;$C14))/(IF(OFFSET(Paramétrages!$G$6,COLUMNS($H:T)-2,,)=0,"",OFFSET(Paramétrages!$G$6,COLUMNS($H:T)-2,,)))&lt;0.67,"B","C"))))))&amp;IF(OFFSET(Paramétrages!$F$6,COLUMNS($G:S)-2,,)=0,"",IF(ISBLANK('Compréhension de l''écrit'!$D14),""," ("&amp;SUMIFS(Paramétrages!$W:$W,Paramétrages!$Y:$Y,IF(OFFSET(Paramétrages!$F$6,COLUMNS($G:S)-2,,)=0,"",OFFSET(Paramétrages!$F$6,COLUMNS($G:S)-2,,)),Paramétrages!$X:$X,$B14&amp;$C14)&amp;" sur "&amp;IF(OFFSET(Paramétrages!$G$6,COLUMNS($H:T)-2,,)=0,"",OFFSET(Paramétrages!$G$6,COLUMNS($H:T)-2,,))&amp;")"))</f>
        <v/>
      </c>
      <c r="R14" s="1" t="str">
        <f ca="1">IF(OFFSET(Paramétrages!$F$6,COLUMNS($G:T)-2,,)=0,"",IF($B14="","",IF(COUNTA(Paramétrages!$F$5:$F$32)=0,"",IF(ISBLANK('Compréhension de l''écrit'!$D14),"",IF((SUMIFS(Paramétrages!$W:$W,Paramétrages!$Y:$Y,IF(OFFSET(Paramétrages!$F$6,COLUMNS($G:T)-2,,)=0,"",OFFSET(Paramétrages!$F$6,COLUMNS($G:T)-2,,)),Paramétrages!$X:$X,$B14&amp;$C14)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14&amp;$C14))/(IF(OFFSET(Paramétrages!$G$6,COLUMNS($H:U)-2,,)=0,"",OFFSET(Paramétrages!$G$6,COLUMNS($H:U)-2,,)))&lt;0.67,"B","C"))))))&amp;IF(OFFSET(Paramétrages!$F$6,COLUMNS($G:T)-2,,)=0,"",IF(ISBLANK('Compréhension de l''écrit'!$D14),""," ("&amp;SUMIFS(Paramétrages!$W:$W,Paramétrages!$Y:$Y,IF(OFFSET(Paramétrages!$F$6,COLUMNS($G:T)-2,,)=0,"",OFFSET(Paramétrages!$F$6,COLUMNS($G:T)-2,,)),Paramétrages!$X:$X,$B14&amp;$C14)&amp;" sur "&amp;IF(OFFSET(Paramétrages!$G$6,COLUMNS($H:U)-2,,)=0,"",OFFSET(Paramétrages!$G$6,COLUMNS($H:U)-2,,))&amp;")"))</f>
        <v/>
      </c>
      <c r="S14" s="1" t="str">
        <f ca="1">IF(OFFSET(Paramétrages!$F$6,COLUMNS($G:U)-2,,)=0,"",IF($B14="","",IF(COUNTA(Paramétrages!$F$5:$F$32)=0,"",IF(ISBLANK('Compréhension de l''écrit'!$D14),"",IF((SUMIFS(Paramétrages!$W:$W,Paramétrages!$Y:$Y,IF(OFFSET(Paramétrages!$F$6,COLUMNS($G:U)-2,,)=0,"",OFFSET(Paramétrages!$F$6,COLUMNS($G:U)-2,,)),Paramétrages!$X:$X,$B14&amp;$C14)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14&amp;$C14))/(IF(OFFSET(Paramétrages!$G$6,COLUMNS($H:V)-2,,)=0,"",OFFSET(Paramétrages!$G$6,COLUMNS($H:V)-2,,)))&lt;0.67,"B","C"))))))&amp;IF(OFFSET(Paramétrages!$F$6,COLUMNS($G:U)-2,,)=0,"",IF(ISBLANK('Compréhension de l''écrit'!$D14),""," ("&amp;SUMIFS(Paramétrages!$W:$W,Paramétrages!$Y:$Y,IF(OFFSET(Paramétrages!$F$6,COLUMNS($G:U)-2,,)=0,"",OFFSET(Paramétrages!$F$6,COLUMNS($G:U)-2,,)),Paramétrages!$X:$X,$B14&amp;$C14)&amp;" sur "&amp;IF(OFFSET(Paramétrages!$G$6,COLUMNS($H:V)-2,,)=0,"",OFFSET(Paramétrages!$G$6,COLUMNS($H:V)-2,,))&amp;")"))</f>
        <v/>
      </c>
      <c r="T14" s="1" t="str">
        <f ca="1">IF(OFFSET(Paramétrages!$F$6,COLUMNS($G:V)-2,,)=0,"",IF($B14="","",IF(COUNTA(Paramétrages!$F$5:$F$32)=0,"",IF(ISBLANK('Compréhension de l''écrit'!$D14),"",IF((SUMIFS(Paramétrages!$W:$W,Paramétrages!$Y:$Y,IF(OFFSET(Paramétrages!$F$6,COLUMNS($G:V)-2,,)=0,"",OFFSET(Paramétrages!$F$6,COLUMNS($G:V)-2,,)),Paramétrages!$X:$X,$B14&amp;$C14)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14&amp;$C14))/(IF(OFFSET(Paramétrages!$G$6,COLUMNS($H:W)-2,,)=0,"",OFFSET(Paramétrages!$G$6,COLUMNS($H:W)-2,,)))&lt;0.67,"B","C"))))))&amp;IF(OFFSET(Paramétrages!$F$6,COLUMNS($G:V)-2,,)=0,"",IF(ISBLANK('Compréhension de l''écrit'!$D14),""," ("&amp;SUMIFS(Paramétrages!$W:$W,Paramétrages!$Y:$Y,IF(OFFSET(Paramétrages!$F$6,COLUMNS($G:V)-2,,)=0,"",OFFSET(Paramétrages!$F$6,COLUMNS($G:V)-2,,)),Paramétrages!$X:$X,$B14&amp;$C14)&amp;" sur "&amp;IF(OFFSET(Paramétrages!$G$6,COLUMNS($H:W)-2,,)=0,"",OFFSET(Paramétrages!$G$6,COLUMNS($H:W)-2,,))&amp;")"))</f>
        <v/>
      </c>
      <c r="U14" s="1" t="str">
        <f ca="1">IF(OFFSET(Paramétrages!$F$6,COLUMNS($G:W)-2,,)=0,"",IF($B14="","",IF(COUNTA(Paramétrages!$F$5:$F$32)=0,"",IF(ISBLANK('Compréhension de l''écrit'!$D14),"",IF((SUMIFS(Paramétrages!$W:$W,Paramétrages!$Y:$Y,IF(OFFSET(Paramétrages!$F$6,COLUMNS($G:W)-2,,)=0,"",OFFSET(Paramétrages!$F$6,COLUMNS($G:W)-2,,)),Paramétrages!$X:$X,$B14&amp;$C14)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14&amp;$C14))/(IF(OFFSET(Paramétrages!$G$6,COLUMNS($H:X)-2,,)=0,"",OFFSET(Paramétrages!$G$6,COLUMNS($H:X)-2,,)))&lt;0.67,"B","C"))))))&amp;IF(OFFSET(Paramétrages!$F$6,COLUMNS($G:W)-2,,)=0,"",IF(ISBLANK('Compréhension de l''écrit'!$D14),""," ("&amp;SUMIFS(Paramétrages!$W:$W,Paramétrages!$Y:$Y,IF(OFFSET(Paramétrages!$F$6,COLUMNS($G:W)-2,,)=0,"",OFFSET(Paramétrages!$F$6,COLUMNS($G:W)-2,,)),Paramétrages!$X:$X,$B14&amp;$C14)&amp;" sur "&amp;IF(OFFSET(Paramétrages!$G$6,COLUMNS($H:X)-2,,)=0,"",OFFSET(Paramétrages!$G$6,COLUMNS($H:X)-2,,))&amp;")"))</f>
        <v/>
      </c>
      <c r="V14" s="1" t="str">
        <f ca="1">IF(OFFSET(Paramétrages!$F$6,COLUMNS($G:X)-2,,)=0,"",IF($B14="","",IF(COUNTA(Paramétrages!$F$5:$F$32)=0,"",IF(ISBLANK('Compréhension de l''écrit'!$D14),"",IF((SUMIFS(Paramétrages!$W:$W,Paramétrages!$Y:$Y,IF(OFFSET(Paramétrages!$F$6,COLUMNS($G:X)-2,,)=0,"",OFFSET(Paramétrages!$F$6,COLUMNS($G:X)-2,,)),Paramétrages!$X:$X,$B14&amp;$C14)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14&amp;$C14))/(IF(OFFSET(Paramétrages!$G$6,COLUMNS($H:Y)-2,,)=0,"",OFFSET(Paramétrages!$G$6,COLUMNS($H:Y)-2,,)))&lt;0.67,"B","C"))))))&amp;IF(OFFSET(Paramétrages!$F$6,COLUMNS($G:X)-2,,)=0,"",IF(ISBLANK('Compréhension de l''écrit'!$D14),""," ("&amp;SUMIFS(Paramétrages!$W:$W,Paramétrages!$Y:$Y,IF(OFFSET(Paramétrages!$F$6,COLUMNS($G:X)-2,,)=0,"",OFFSET(Paramétrages!$F$6,COLUMNS($G:X)-2,,)),Paramétrages!$X:$X,$B14&amp;$C14)&amp;" sur "&amp;IF(OFFSET(Paramétrages!$G$6,COLUMNS($H:Y)-2,,)=0,"",OFFSET(Paramétrages!$G$6,COLUMNS($H:Y)-2,,))&amp;")"))</f>
        <v/>
      </c>
      <c r="W14" s="1" t="str">
        <f ca="1">IF(OFFSET(Paramétrages!$F$6,COLUMNS($G:Y)-2,,)=0,"",IF($B14="","",IF(COUNTA(Paramétrages!$F$5:$F$32)=0,"",IF(ISBLANK('Compréhension de l''écrit'!$D14),"",IF((SUMIFS(Paramétrages!$W:$W,Paramétrages!$Y:$Y,IF(OFFSET(Paramétrages!$F$6,COLUMNS($G:Y)-2,,)=0,"",OFFSET(Paramétrages!$F$6,COLUMNS($G:Y)-2,,)),Paramétrages!$X:$X,$B14&amp;$C14)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14&amp;$C14))/(IF(OFFSET(Paramétrages!$G$6,COLUMNS($H:Z)-2,,)=0,"",OFFSET(Paramétrages!$G$6,COLUMNS($H:Z)-2,,)))&lt;0.67,"B","C"))))))&amp;IF(OFFSET(Paramétrages!$F$6,COLUMNS($G:Y)-2,,)=0,"",IF(ISBLANK('Compréhension de l''écrit'!$D14),""," ("&amp;SUMIFS(Paramétrages!$W:$W,Paramétrages!$Y:$Y,IF(OFFSET(Paramétrages!$F$6,COLUMNS($G:Y)-2,,)=0,"",OFFSET(Paramétrages!$F$6,COLUMNS($G:Y)-2,,)),Paramétrages!$X:$X,$B14&amp;$C14)&amp;" sur "&amp;IF(OFFSET(Paramétrages!$G$6,COLUMNS($H:Z)-2,,)=0,"",OFFSET(Paramétrages!$G$6,COLUMNS($H:Z)-2,,))&amp;")"))</f>
        <v/>
      </c>
      <c r="X14" s="1" t="str">
        <f ca="1">IF(OFFSET(Paramétrages!$F$6,COLUMNS($G:Z)-2,,)=0,"",IF($B14="","",IF(COUNTA(Paramétrages!$F$5:$F$32)=0,"",IF(ISBLANK('Compréhension de l''écrit'!$D14),"",IF((SUMIFS(Paramétrages!$W:$W,Paramétrages!$Y:$Y,IF(OFFSET(Paramétrages!$F$6,COLUMNS($G:Z)-2,,)=0,"",OFFSET(Paramétrages!$F$6,COLUMNS($G:Z)-2,,)),Paramétrages!$X:$X,$B14&amp;$C14)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14&amp;$C14))/(IF(OFFSET(Paramétrages!$G$6,COLUMNS($H:AA)-2,,)=0,"",OFFSET(Paramétrages!$G$6,COLUMNS($H:AA)-2,,)))&lt;0.67,"B","C"))))))&amp;IF(OFFSET(Paramétrages!$F$6,COLUMNS($G:Z)-2,,)=0,"",IF(ISBLANK('Compréhension de l''écrit'!$D14),""," ("&amp;SUMIFS(Paramétrages!$W:$W,Paramétrages!$Y:$Y,IF(OFFSET(Paramétrages!$F$6,COLUMNS($G:Z)-2,,)=0,"",OFFSET(Paramétrages!$F$6,COLUMNS($G:Z)-2,,)),Paramétrages!$X:$X,$B14&amp;$C14)&amp;" sur "&amp;IF(OFFSET(Paramétrages!$G$6,COLUMNS($H:AA)-2,,)=0,"",OFFSET(Paramétrages!$G$6,COLUMNS($H:AA)-2,,))&amp;")"))</f>
        <v/>
      </c>
      <c r="Y14" s="1" t="str">
        <f ca="1">IF(OFFSET(Paramétrages!$F$6,COLUMNS($G:AA)-2,,)=0,"",IF($B14="","",IF(COUNTA(Paramétrages!$F$5:$F$32)=0,"",IF(ISBLANK('Compréhension de l''écrit'!$D14),"",IF((SUMIFS(Paramétrages!$W:$W,Paramétrages!$Y:$Y,IF(OFFSET(Paramétrages!$F$6,COLUMNS($G:AA)-2,,)=0,"",OFFSET(Paramétrages!$F$6,COLUMNS($G:AA)-2,,)),Paramétrages!$X:$X,$B14&amp;$C14)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14&amp;$C14))/(IF(OFFSET(Paramétrages!$G$6,COLUMNS($H:AB)-2,,)=0,"",OFFSET(Paramétrages!$G$6,COLUMNS($H:AB)-2,,)))&lt;0.67,"B","C"))))))&amp;IF(OFFSET(Paramétrages!$F$6,COLUMNS($G:AA)-2,,)=0,"",IF(ISBLANK('Compréhension de l''écrit'!$D14),""," ("&amp;SUMIFS(Paramétrages!$W:$W,Paramétrages!$Y:$Y,IF(OFFSET(Paramétrages!$F$6,COLUMNS($G:AA)-2,,)=0,"",OFFSET(Paramétrages!$F$6,COLUMNS($G:AA)-2,,)),Paramétrages!$X:$X,$B14&amp;$C14)&amp;" sur "&amp;IF(OFFSET(Paramétrages!$G$6,COLUMNS($H:AB)-2,,)=0,"",OFFSET(Paramétrages!$G$6,COLUMNS($H:AB)-2,,))&amp;")"))</f>
        <v/>
      </c>
      <c r="Z14" s="1" t="str">
        <f ca="1">IF(OFFSET(Paramétrages!$F$6,COLUMNS($G:AB)-2,,)=0,"",IF($B14="","",IF(COUNTA(Paramétrages!$F$5:$F$32)=0,"",IF(ISBLANK('Compréhension de l''écrit'!$D14),"",IF((SUMIFS(Paramétrages!$W:$W,Paramétrages!$Y:$Y,IF(OFFSET(Paramétrages!$F$6,COLUMNS($G:AB)-2,,)=0,"",OFFSET(Paramétrages!$F$6,COLUMNS($G:AB)-2,,)),Paramétrages!$X:$X,$B14&amp;$C14)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14&amp;$C14))/(IF(OFFSET(Paramétrages!$G$6,COLUMNS($H:AC)-2,,)=0,"",OFFSET(Paramétrages!$G$6,COLUMNS($H:AC)-2,,)))&lt;0.67,"B","C"))))))&amp;IF(OFFSET(Paramétrages!$F$6,COLUMNS($G:AB)-2,,)=0,"",IF(ISBLANK('Compréhension de l''écrit'!$D14),""," ("&amp;SUMIFS(Paramétrages!$W:$W,Paramétrages!$Y:$Y,IF(OFFSET(Paramétrages!$F$6,COLUMNS($G:AB)-2,,)=0,"",OFFSET(Paramétrages!$F$6,COLUMNS($G:AB)-2,,)),Paramétrages!$X:$X,$B14&amp;$C14)&amp;" sur "&amp;IF(OFFSET(Paramétrages!$G$6,COLUMNS($H:AC)-2,,)=0,"",OFFSET(Paramétrages!$G$6,COLUMNS($H:AC)-2,,))&amp;")"))</f>
        <v/>
      </c>
      <c r="AA14" s="1" t="str">
        <f ca="1">IF(OFFSET(Paramétrages!$F$6,COLUMNS($G:AC)-2,,)=0,"",IF($B14="","",IF(COUNTA(Paramétrages!$F$5:$F$32)=0,"",IF(ISBLANK('Compréhension de l''écrit'!$D14),"",IF((SUMIFS(Paramétrages!$W:$W,Paramétrages!$Y:$Y,IF(OFFSET(Paramétrages!$F$6,COLUMNS($G:AC)-2,,)=0,"",OFFSET(Paramétrages!$F$6,COLUMNS($G:AC)-2,,)),Paramétrages!$X:$X,$B14&amp;$C14)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14&amp;$C14))/(IF(OFFSET(Paramétrages!$G$6,COLUMNS($H:AD)-2,,)=0,"",OFFSET(Paramétrages!$G$6,COLUMNS($H:AD)-2,,)))&lt;0.67,"B","C"))))))&amp;IF(OFFSET(Paramétrages!$F$6,COLUMNS($G:AC)-2,,)=0,"",IF(ISBLANK('Compréhension de l''écrit'!$D14),""," ("&amp;SUMIFS(Paramétrages!$W:$W,Paramétrages!$Y:$Y,IF(OFFSET(Paramétrages!$F$6,COLUMNS($G:AC)-2,,)=0,"",OFFSET(Paramétrages!$F$6,COLUMNS($G:AC)-2,,)),Paramétrages!$X:$X,$B14&amp;$C14)&amp;" sur "&amp;IF(OFFSET(Paramétrages!$G$6,COLUMNS($H:AD)-2,,)=0,"",OFFSET(Paramétrages!$G$6,COLUMNS($H:AD)-2,,))&amp;")"))</f>
        <v/>
      </c>
      <c r="AB14" s="1" t="str">
        <f ca="1">IF(OFFSET(Paramétrages!$F$6,COLUMNS($G:AD)-2,,)=0,"",IF($B14="","",IF(COUNTA(Paramétrages!$F$5:$F$32)=0,"",IF(ISBLANK('Compréhension de l''écrit'!$D14),"",IF((SUMIFS(Paramétrages!$W:$W,Paramétrages!$Y:$Y,IF(OFFSET(Paramétrages!$F$6,COLUMNS($G:AD)-2,,)=0,"",OFFSET(Paramétrages!$F$6,COLUMNS($G:AD)-2,,)),Paramétrages!$X:$X,$B14&amp;$C14)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14&amp;$C14))/(IF(OFFSET(Paramétrages!$G$6,COLUMNS($H:AE)-2,,)=0,"",OFFSET(Paramétrages!$G$6,COLUMNS($H:AE)-2,,)))&lt;0.67,"B","C"))))))&amp;IF(OFFSET(Paramétrages!$F$6,COLUMNS($G:AD)-2,,)=0,"",IF(ISBLANK('Compréhension de l''écrit'!$D14),""," ("&amp;SUMIFS(Paramétrages!$W:$W,Paramétrages!$Y:$Y,IF(OFFSET(Paramétrages!$F$6,COLUMNS($G:AD)-2,,)=0,"",OFFSET(Paramétrages!$F$6,COLUMNS($G:AD)-2,,)),Paramétrages!$X:$X,$B14&amp;$C14)&amp;" sur "&amp;IF(OFFSET(Paramétrages!$G$6,COLUMNS($H:AE)-2,,)=0,"",OFFSET(Paramétrages!$G$6,COLUMNS($H:AE)-2,,))&amp;")"))</f>
        <v/>
      </c>
      <c r="AC14" s="1" t="str">
        <f ca="1">IF(OFFSET(Paramétrages!$F$6,COLUMNS($G:AE)-2,,)=0,"",IF($B14="","",IF(COUNTA(Paramétrages!$F$5:$F$32)=0,"",IF(ISBLANK('Compréhension de l''écrit'!$D14),"",IF((SUMIFS(Paramétrages!$W:$W,Paramétrages!$Y:$Y,IF(OFFSET(Paramétrages!$F$6,COLUMNS($G:AE)-2,,)=0,"",OFFSET(Paramétrages!$F$6,COLUMNS($G:AE)-2,,)),Paramétrages!$X:$X,$B14&amp;$C14)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14&amp;$C14))/(IF(OFFSET(Paramétrages!$G$6,COLUMNS($H:AF)-2,,)=0,"",OFFSET(Paramétrages!$G$6,COLUMNS($H:AF)-2,,)))&lt;0.67,"B","C"))))))&amp;IF(OFFSET(Paramétrages!$F$6,COLUMNS($G:AE)-2,,)=0,"",IF(ISBLANK('Compréhension de l''écrit'!$D14),""," ("&amp;SUMIFS(Paramétrages!$W:$W,Paramétrages!$Y:$Y,IF(OFFSET(Paramétrages!$F$6,COLUMNS($G:AE)-2,,)=0,"",OFFSET(Paramétrages!$F$6,COLUMNS($G:AE)-2,,)),Paramétrages!$X:$X,$B14&amp;$C14)&amp;" sur "&amp;IF(OFFSET(Paramétrages!$G$6,COLUMNS($H:AF)-2,,)=0,"",OFFSET(Paramétrages!$G$6,COLUMNS($H:AF)-2,,))&amp;")"))</f>
        <v/>
      </c>
      <c r="AD14" s="1" t="str">
        <f ca="1">IF(OFFSET(Paramétrages!$F$6,COLUMNS($G:AF)-2,,)=0,"",IF($B14="","",IF(COUNTA(Paramétrages!$F$5:$F$32)=0,"",IF(ISBLANK('Compréhension de l''écrit'!$D14),"",IF((SUMIFS(Paramétrages!$W:$W,Paramétrages!$Y:$Y,IF(OFFSET(Paramétrages!$F$6,COLUMNS($G:AF)-2,,)=0,"",OFFSET(Paramétrages!$F$6,COLUMNS($G:AF)-2,,)),Paramétrages!$X:$X,$B14&amp;$C14)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14&amp;$C14))/(IF(OFFSET(Paramétrages!$G$6,COLUMNS($H:AG)-2,,)=0,"",OFFSET(Paramétrages!$G$6,COLUMNS($H:AG)-2,,)))&lt;0.67,"B","C"))))))&amp;IF(OFFSET(Paramétrages!$F$6,COLUMNS($G:AF)-2,,)=0,"",IF(ISBLANK('Compréhension de l''écrit'!$D14),""," ("&amp;SUMIFS(Paramétrages!$W:$W,Paramétrages!$Y:$Y,IF(OFFSET(Paramétrages!$F$6,COLUMNS($G:AF)-2,,)=0,"",OFFSET(Paramétrages!$F$6,COLUMNS($G:AF)-2,,)),Paramétrages!$X:$X,$B14&amp;$C14)&amp;" sur "&amp;IF(OFFSET(Paramétrages!$G$6,COLUMNS($H:AG)-2,,)=0,"",OFFSET(Paramétrages!$G$6,COLUMNS($H:AG)-2,,))&amp;")"))</f>
        <v/>
      </c>
      <c r="AE14" s="1" t="str">
        <f ca="1">IF(OFFSET(Paramétrages!$F$6,COLUMNS($G:AG)-2,,)=0,"",IF($B14="","",IF(COUNTA(Paramétrages!$F$5:$F$32)=0,"",IF(ISBLANK('Compréhension de l''écrit'!$D14),"",IF((SUMIFS(Paramétrages!$W:$W,Paramétrages!$Y:$Y,IF(OFFSET(Paramétrages!$F$6,COLUMNS($G:AG)-2,,)=0,"",OFFSET(Paramétrages!$F$6,COLUMNS($G:AG)-2,,)),Paramétrages!$X:$X,$B14&amp;$C14)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14&amp;$C14))/(IF(OFFSET(Paramétrages!$G$6,COLUMNS($H:AH)-2,,)=0,"",OFFSET(Paramétrages!$G$6,COLUMNS($H:AH)-2,,)))&lt;0.67,"B","C"))))))&amp;IF(OFFSET(Paramétrages!$F$6,COLUMNS($G:AG)-2,,)=0,"",IF(ISBLANK('Compréhension de l''écrit'!$D14),""," ("&amp;SUMIFS(Paramétrages!$W:$W,Paramétrages!$Y:$Y,IF(OFFSET(Paramétrages!$F$6,COLUMNS($G:AG)-2,,)=0,"",OFFSET(Paramétrages!$F$6,COLUMNS($G:AG)-2,,)),Paramétrages!$X:$X,$B14&amp;$C14)&amp;" sur "&amp;IF(OFFSET(Paramétrages!$G$6,COLUMNS($H:AH)-2,,)=0,"",OFFSET(Paramétrages!$G$6,COLUMNS($H:AH)-2,,))&amp;")"))</f>
        <v/>
      </c>
      <c r="AF14" s="1" t="str">
        <f ca="1">IF(OFFSET(Paramétrages!$F$6,COLUMNS($G:AH)-2,,)=0,"",IF($B14="","",IF(COUNTA(Paramétrages!$F$5:$F$32)=0,"",IF(ISBLANK('Compréhension de l''écrit'!$D14),"",IF((SUMIFS(Paramétrages!$W:$W,Paramétrages!$Y:$Y,IF(OFFSET(Paramétrages!$F$6,COLUMNS($G:AH)-2,,)=0,"",OFFSET(Paramétrages!$F$6,COLUMNS($G:AH)-2,,)),Paramétrages!$X:$X,$B14&amp;$C14)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14&amp;$C14))/(IF(OFFSET(Paramétrages!$G$6,COLUMNS($H:AI)-2,,)=0,"",OFFSET(Paramétrages!$G$6,COLUMNS($H:AI)-2,,)))&lt;0.67,"B","C"))))))&amp;IF(OFFSET(Paramétrages!$F$6,COLUMNS($G:AH)-2,,)=0,"",IF(ISBLANK('Compréhension de l''écrit'!$D14),""," ("&amp;SUMIFS(Paramétrages!$W:$W,Paramétrages!$Y:$Y,IF(OFFSET(Paramétrages!$F$6,COLUMNS($G:AH)-2,,)=0,"",OFFSET(Paramétrages!$F$6,COLUMNS($G:AH)-2,,)),Paramétrages!$X:$X,$B14&amp;$C14)&amp;" sur "&amp;IF(OFFSET(Paramétrages!$G$6,COLUMNS($H:AI)-2,,)=0,"",OFFSET(Paramétrages!$G$6,COLUMNS($H:AI)-2,,))&amp;")"))</f>
        <v/>
      </c>
      <c r="AG14" s="1" t="str">
        <f ca="1">IF(OFFSET(Paramétrages!$F$6,COLUMNS($G:AI)-2,,)=0,"",IF($B14="","",IF(COUNTA(Paramétrages!$F$5:$F$32)=0,"",IF(ISBLANK('Compréhension de l''écrit'!$D14),"",IF((SUMIFS(Paramétrages!$W:$W,Paramétrages!$Y:$Y,IF(OFFSET(Paramétrages!$F$6,COLUMNS($G:AI)-2,,)=0,"",OFFSET(Paramétrages!$F$6,COLUMNS($G:AI)-2,,)),Paramétrages!$X:$X,$B14&amp;$C14)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14&amp;$C14))/(IF(OFFSET(Paramétrages!$G$6,COLUMNS($H:AJ)-2,,)=0,"",OFFSET(Paramétrages!$G$6,COLUMNS($H:AJ)-2,,)))&lt;0.67,"B","C"))))))&amp;IF(OFFSET(Paramétrages!$F$6,COLUMNS($G:AI)-2,,)=0,"",IF(ISBLANK('Compréhension de l''écrit'!$D14),""," ("&amp;SUMIFS(Paramétrages!$W:$W,Paramétrages!$Y:$Y,IF(OFFSET(Paramétrages!$F$6,COLUMNS($G:AI)-2,,)=0,"",OFFSET(Paramétrages!$F$6,COLUMNS($G:AI)-2,,)),Paramétrages!$X:$X,$B14&amp;$C14)&amp;" sur "&amp;IF(OFFSET(Paramétrages!$G$6,COLUMNS($H:AJ)-2,,)=0,"",OFFSET(Paramétrages!$G$6,COLUMNS($H:AJ)-2,,))&amp;")"))</f>
        <v/>
      </c>
      <c r="AH14" s="1" t="str">
        <f ca="1">IF(OFFSET(Paramétrages!$F$6,COLUMNS($G:AJ)-2,,)=0,"",IF($B14="","",IF(COUNTA(Paramétrages!$F$5:$F$32)=0,"",IF(ISBLANK('Compréhension de l''écrit'!$D14),"",IF((SUMIFS(Paramétrages!$W:$W,Paramétrages!$Y:$Y,IF(OFFSET(Paramétrages!$F$6,COLUMNS($G:AJ)-2,,)=0,"",OFFSET(Paramétrages!$F$6,COLUMNS($G:AJ)-2,,)),Paramétrages!$X:$X,$B14&amp;$C14)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14&amp;$C14))/(IF(OFFSET(Paramétrages!$G$6,COLUMNS($H:AK)-2,,)=0,"",OFFSET(Paramétrages!$G$6,COLUMNS($H:AK)-2,,)))&lt;0.67,"B","C"))))))&amp;IF(OFFSET(Paramétrages!$F$6,COLUMNS($G:AJ)-2,,)=0,"",IF(ISBLANK('Compréhension de l''écrit'!$D14),""," ("&amp;SUMIFS(Paramétrages!$W:$W,Paramétrages!$Y:$Y,IF(OFFSET(Paramétrages!$F$6,COLUMNS($G:AJ)-2,,)=0,"",OFFSET(Paramétrages!$F$6,COLUMNS($G:AJ)-2,,)),Paramétrages!$X:$X,$B14&amp;$C14)&amp;" sur "&amp;IF(OFFSET(Paramétrages!$G$6,COLUMNS($H:AK)-2,,)=0,"",OFFSET(Paramétrages!$G$6,COLUMNS($H:AK)-2,,))&amp;")"))</f>
        <v/>
      </c>
      <c r="AI14" s="1" t="str">
        <f ca="1">IF(OFFSET(Paramétrages!$F$6,COLUMNS($G:AK)-2,,)=0,"",IF($B14="","",IF(COUNTA(Paramétrages!$F$5:$F$32)=0,"",IF(ISBLANK('Compréhension de l''écrit'!$D14),"",IF((SUMIFS(Paramétrages!$W:$W,Paramétrages!$Y:$Y,IF(OFFSET(Paramétrages!$F$6,COLUMNS($G:AK)-2,,)=0,"",OFFSET(Paramétrages!$F$6,COLUMNS($G:AK)-2,,)),Paramétrages!$X:$X,$B14&amp;$C14)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14&amp;$C14))/(IF(OFFSET(Paramétrages!$G$6,COLUMNS($H:AL)-2,,)=0,"",OFFSET(Paramétrages!$G$6,COLUMNS($H:AL)-2,,)))&lt;0.67,"B","C"))))))&amp;IF(OFFSET(Paramétrages!$F$6,COLUMNS($G:AK)-2,,)=0,"",IF(ISBLANK('Compréhension de l''écrit'!$D14),""," ("&amp;SUMIFS(Paramétrages!$W:$W,Paramétrages!$Y:$Y,IF(OFFSET(Paramétrages!$F$6,COLUMNS($G:AK)-2,,)=0,"",OFFSET(Paramétrages!$F$6,COLUMNS($G:AK)-2,,)),Paramétrages!$X:$X,$B14&amp;$C14)&amp;" sur "&amp;IF(OFFSET(Paramétrages!$G$6,COLUMNS($H:AL)-2,,)=0,"",OFFSET(Paramétrages!$G$6,COLUMNS($H:AL)-2,,))&amp;")"))</f>
        <v/>
      </c>
      <c r="AJ14" s="1" t="str">
        <f ca="1">IF(OFFSET(Paramétrages!$F$6,COLUMNS($G:AL)-2,,)=0,"",IF($B14="","",IF(COUNTA(Paramétrages!$F$5:$F$32)=0,"",IF(ISBLANK('Compréhension de l''écrit'!$D14),"",IF((SUMIFS(Paramétrages!$W:$W,Paramétrages!$Y:$Y,IF(OFFSET(Paramétrages!$F$6,COLUMNS($G:AL)-2,,)=0,"",OFFSET(Paramétrages!$F$6,COLUMNS($G:AL)-2,,)),Paramétrages!$X:$X,$B14&amp;$C14)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14&amp;$C14))/(IF(OFFSET(Paramétrages!$G$6,COLUMNS($H:AM)-2,,)=0,"",OFFSET(Paramétrages!$G$6,COLUMNS($H:AM)-2,,)))&lt;0.67,"B","C"))))))&amp;IF(OFFSET(Paramétrages!$F$6,COLUMNS($G:AL)-2,,)=0,"",IF(ISBLANK('Compréhension de l''écrit'!$D14),""," ("&amp;SUMIFS(Paramétrages!$W:$W,Paramétrages!$Y:$Y,IF(OFFSET(Paramétrages!$F$6,COLUMNS($G:AL)-2,,)=0,"",OFFSET(Paramétrages!$F$6,COLUMNS($G:AL)-2,,)),Paramétrages!$X:$X,$B14&amp;$C14)&amp;" sur "&amp;IF(OFFSET(Paramétrages!$G$6,COLUMNS($H:AM)-2,,)=0,"",OFFSET(Paramétrages!$G$6,COLUMNS($H:AM)-2,,))&amp;")"))</f>
        <v/>
      </c>
      <c r="AK14" s="1" t="str">
        <f ca="1">IF(OFFSET(Paramétrages!$F$6,COLUMNS($G:AM)-2,,)=0,"",IF($B14="","",IF(COUNTA(Paramétrages!$F$5:$F$32)=0,"",IF(ISBLANK('Compréhension de l''écrit'!$D14),"",IF((SUMIFS(Paramétrages!$W:$W,Paramétrages!$Y:$Y,IF(OFFSET(Paramétrages!$F$6,COLUMNS($G:AM)-2,,)=0,"",OFFSET(Paramétrages!$F$6,COLUMNS($G:AM)-2,,)),Paramétrages!$X:$X,$B14&amp;$C14)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14&amp;$C14))/(IF(OFFSET(Paramétrages!$G$6,COLUMNS($H:AN)-2,,)=0,"",OFFSET(Paramétrages!$G$6,COLUMNS($H:AN)-2,,)))&lt;0.67,"B","C"))))))&amp;IF(OFFSET(Paramétrages!$F$6,COLUMNS($G:AM)-2,,)=0,"",IF(ISBLANK('Compréhension de l''écrit'!$D14),""," ("&amp;SUMIFS(Paramétrages!$W:$W,Paramétrages!$Y:$Y,IF(OFFSET(Paramétrages!$F$6,COLUMNS($G:AM)-2,,)=0,"",OFFSET(Paramétrages!$F$6,COLUMNS($G:AM)-2,,)),Paramétrages!$X:$X,$B14&amp;$C14)&amp;" sur "&amp;IF(OFFSET(Paramétrages!$G$6,COLUMNS($H:AN)-2,,)=0,"",OFFSET(Paramétrages!$G$6,COLUMNS($H:AN)-2,,))&amp;")"))</f>
        <v/>
      </c>
      <c r="AL14" s="1" t="str">
        <f ca="1">IF(OFFSET(Paramétrages!$F$6,COLUMNS($G:AN)-2,,)=0,"",IF($B14="","",IF(COUNTA(Paramétrages!$F$5:$F$32)=0,"",IF(ISBLANK('Compréhension de l''écrit'!$D14),"",IF((SUMIFS(Paramétrages!$W:$W,Paramétrages!$Y:$Y,IF(OFFSET(Paramétrages!$F$6,COLUMNS($G:AN)-2,,)=0,"",OFFSET(Paramétrages!$F$6,COLUMNS($G:AN)-2,,)),Paramétrages!$X:$X,$B14&amp;$C14)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14&amp;$C14))/(IF(OFFSET(Paramétrages!$G$6,COLUMNS($H:AO)-2,,)=0,"",OFFSET(Paramétrages!$G$6,COLUMNS($H:AO)-2,,)))&lt;0.67,"B","C"))))))&amp;IF(OFFSET(Paramétrages!$F$6,COLUMNS($G:AN)-2,,)=0,"",IF(ISBLANK('Compréhension de l''écrit'!$D14),""," ("&amp;SUMIFS(Paramétrages!$W:$W,Paramétrages!$Y:$Y,IF(OFFSET(Paramétrages!$F$6,COLUMNS($G:AN)-2,,)=0,"",OFFSET(Paramétrages!$F$6,COLUMNS($G:AN)-2,,)),Paramétrages!$X:$X,$B14&amp;$C14)&amp;" sur "&amp;IF(OFFSET(Paramétrages!$G$6,COLUMNS($H:AO)-2,,)=0,"",OFFSET(Paramétrages!$G$6,COLUMNS($H:AO)-2,,))&amp;")"))</f>
        <v/>
      </c>
      <c r="AM14" s="1" t="str">
        <f ca="1">IF(OFFSET(Paramétrages!$F$6,COLUMNS($G:AO)-2,,)=0,"",IF($B14="","",IF(COUNTA(Paramétrages!$F$5:$F$32)=0,"",IF(ISBLANK('Compréhension de l''écrit'!$D14),"",IF((SUMIFS(Paramétrages!$W:$W,Paramétrages!$Y:$Y,IF(OFFSET(Paramétrages!$F$6,COLUMNS($G:AO)-2,,)=0,"",OFFSET(Paramétrages!$F$6,COLUMNS($G:AO)-2,,)),Paramétrages!$X:$X,$B14&amp;$C14)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14&amp;$C14))/(IF(OFFSET(Paramétrages!$G$6,COLUMNS($H:AP)-2,,)=0,"",OFFSET(Paramétrages!$G$6,COLUMNS($H:AP)-2,,)))&lt;0.67,"B","C"))))))&amp;IF(OFFSET(Paramétrages!$F$6,COLUMNS($G:AO)-2,,)=0,"",IF(ISBLANK('Compréhension de l''écrit'!$D14),""," ("&amp;SUMIFS(Paramétrages!$W:$W,Paramétrages!$Y:$Y,IF(OFFSET(Paramétrages!$F$6,COLUMNS($G:AO)-2,,)=0,"",OFFSET(Paramétrages!$F$6,COLUMNS($G:AO)-2,,)),Paramétrages!$X:$X,$B14&amp;$C14)&amp;" sur "&amp;IF(OFFSET(Paramétrages!$G$6,COLUMNS($H:AP)-2,,)=0,"",OFFSET(Paramétrages!$G$6,COLUMNS($H:AP)-2,,))&amp;")"))</f>
        <v/>
      </c>
      <c r="AN14" s="1" t="str">
        <f ca="1">IF(OFFSET(Paramétrages!$F$6,COLUMNS($G:AP)-2,,)=0,"",IF($B14="","",IF(COUNTA(Paramétrages!$F$5:$F$32)=0,"",IF(ISBLANK('Compréhension de l''écrit'!$D14),"",IF((SUMIFS(Paramétrages!$W:$W,Paramétrages!$Y:$Y,IF(OFFSET(Paramétrages!$F$6,COLUMNS($G:AP)-2,,)=0,"",OFFSET(Paramétrages!$F$6,COLUMNS($G:AP)-2,,)),Paramétrages!$X:$X,$B14&amp;$C14)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14&amp;$C14))/(IF(OFFSET(Paramétrages!$G$6,COLUMNS($H:AQ)-2,,)=0,"",OFFSET(Paramétrages!$G$6,COLUMNS($H:AQ)-2,,)))&lt;0.67,"B","C"))))))&amp;IF(OFFSET(Paramétrages!$F$6,COLUMNS($G:AP)-2,,)=0,"",IF(ISBLANK('Compréhension de l''écrit'!$D14),""," ("&amp;SUMIFS(Paramétrages!$W:$W,Paramétrages!$Y:$Y,IF(OFFSET(Paramétrages!$F$6,COLUMNS($G:AP)-2,,)=0,"",OFFSET(Paramétrages!$F$6,COLUMNS($G:AP)-2,,)),Paramétrages!$X:$X,$B14&amp;$C14)&amp;" sur "&amp;IF(OFFSET(Paramétrages!$G$6,COLUMNS($H:AQ)-2,,)=0,"",OFFSET(Paramétrages!$G$6,COLUMNS($H:AQ)-2,,))&amp;")"))</f>
        <v/>
      </c>
      <c r="AO14" s="1" t="str">
        <f ca="1">IF(OFFSET(Paramétrages!$F$6,COLUMNS($G:AQ)-2,,)=0,"",IF($B14="","",IF(COUNTA(Paramétrages!$F$5:$F$32)=0,"",IF(ISBLANK('Compréhension de l''écrit'!$D14),"",IF((SUMIFS(Paramétrages!$W:$W,Paramétrages!$Y:$Y,IF(OFFSET(Paramétrages!$F$6,COLUMNS($G:AQ)-2,,)=0,"",OFFSET(Paramétrages!$F$6,COLUMNS($G:AQ)-2,,)),Paramétrages!$X:$X,$B14&amp;$C14)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14&amp;$C14))/(IF(OFFSET(Paramétrages!$G$6,COLUMNS($H:AR)-2,,)=0,"",OFFSET(Paramétrages!$G$6,COLUMNS($H:AR)-2,,)))&lt;0.67,"B","C"))))))&amp;IF(OFFSET(Paramétrages!$F$6,COLUMNS($G:AQ)-2,,)=0,"",IF(ISBLANK('Compréhension de l''écrit'!$D14),""," ("&amp;SUMIFS(Paramétrages!$W:$W,Paramétrages!$Y:$Y,IF(OFFSET(Paramétrages!$F$6,COLUMNS($G:AQ)-2,,)=0,"",OFFSET(Paramétrages!$F$6,COLUMNS($G:AQ)-2,,)),Paramétrages!$X:$X,$B14&amp;$C14)&amp;" sur "&amp;IF(OFFSET(Paramétrages!$G$6,COLUMNS($H:AR)-2,,)=0,"",OFFSET(Paramétrages!$G$6,COLUMNS($H:AR)-2,,))&amp;")"))</f>
        <v/>
      </c>
      <c r="AP14" s="1" t="str">
        <f ca="1">IF(OFFSET(Paramétrages!$F$6,COLUMNS($G:AR)-2,,)=0,"",IF($B14="","",IF(COUNTA(Paramétrages!$F$5:$F$32)=0,"",IF(ISBLANK('Compréhension de l''écrit'!$D14),"",IF((SUMIFS(Paramétrages!$W:$W,Paramétrages!$Y:$Y,IF(OFFSET(Paramétrages!$F$6,COLUMNS($G:AR)-2,,)=0,"",OFFSET(Paramétrages!$F$6,COLUMNS($G:AR)-2,,)),Paramétrages!$X:$X,$B14&amp;$C14)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14&amp;$C14))/(IF(OFFSET(Paramétrages!$G$6,COLUMNS($H:AS)-2,,)=0,"",OFFSET(Paramétrages!$G$6,COLUMNS($H:AS)-2,,)))&lt;0.67,"B","C"))))))&amp;IF(OFFSET(Paramétrages!$F$6,COLUMNS($G:AR)-2,,)=0,"",IF(ISBLANK('Compréhension de l''écrit'!$D14),""," ("&amp;SUMIFS(Paramétrages!$W:$W,Paramétrages!$Y:$Y,IF(OFFSET(Paramétrages!$F$6,COLUMNS($G:AR)-2,,)=0,"",OFFSET(Paramétrages!$F$6,COLUMNS($G:AR)-2,,)),Paramétrages!$X:$X,$B14&amp;$C14)&amp;" sur "&amp;IF(OFFSET(Paramétrages!$G$6,COLUMNS($H:AS)-2,,)=0,"",OFFSET(Paramétrages!$G$6,COLUMNS($H:AS)-2,,))&amp;")"))</f>
        <v/>
      </c>
      <c r="AQ14" s="1" t="str">
        <f ca="1">IF(OFFSET(Paramétrages!$F$6,COLUMNS($G:AS)-2,,)=0,"",IF($B14="","",IF(COUNTA(Paramétrages!$F$5:$F$32)=0,"",IF(ISBLANK('Compréhension de l''écrit'!$D14),"",IF((SUMIFS(Paramétrages!$W:$W,Paramétrages!$Y:$Y,IF(OFFSET(Paramétrages!$F$6,COLUMNS($G:AS)-2,,)=0,"",OFFSET(Paramétrages!$F$6,COLUMNS($G:AS)-2,,)),Paramétrages!$X:$X,$B14&amp;$C14)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14&amp;$C14))/(IF(OFFSET(Paramétrages!$G$6,COLUMNS($H:AT)-2,,)=0,"",OFFSET(Paramétrages!$G$6,COLUMNS($H:AT)-2,,)))&lt;0.67,"B","C"))))))&amp;IF(OFFSET(Paramétrages!$F$6,COLUMNS($G:AS)-2,,)=0,"",IF(ISBLANK('Compréhension de l''écrit'!$D14),""," ("&amp;SUMIFS(Paramétrages!$W:$W,Paramétrages!$Y:$Y,IF(OFFSET(Paramétrages!$F$6,COLUMNS($G:AS)-2,,)=0,"",OFFSET(Paramétrages!$F$6,COLUMNS($G:AS)-2,,)),Paramétrages!$X:$X,$B14&amp;$C14)&amp;" sur "&amp;IF(OFFSET(Paramétrages!$G$6,COLUMNS($H:AT)-2,,)=0,"",OFFSET(Paramétrages!$G$6,COLUMNS($H:AT)-2,,))&amp;")"))</f>
        <v/>
      </c>
      <c r="AR14" s="1" t="str">
        <f ca="1">IF(OFFSET(Paramétrages!$F$6,COLUMNS($G:AT)-2,,)=0,"",IF($B14="","",IF(COUNTA(Paramétrages!$F$5:$F$32)=0,"",IF(ISBLANK('Compréhension de l''écrit'!$D14),"",IF((SUMIFS(Paramétrages!$W:$W,Paramétrages!$Y:$Y,IF(OFFSET(Paramétrages!$F$6,COLUMNS($G:AT)-2,,)=0,"",OFFSET(Paramétrages!$F$6,COLUMNS($G:AT)-2,,)),Paramétrages!$X:$X,$B14&amp;$C14)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14&amp;$C14))/(IF(OFFSET(Paramétrages!$G$6,COLUMNS($H:AU)-2,,)=0,"",OFFSET(Paramétrages!$G$6,COLUMNS($H:AU)-2,,)))&lt;0.67,"B","C"))))))&amp;IF(OFFSET(Paramétrages!$F$6,COLUMNS($G:AT)-2,,)=0,"",IF(ISBLANK('Compréhension de l''écrit'!$D14),""," ("&amp;SUMIFS(Paramétrages!$W:$W,Paramétrages!$Y:$Y,IF(OFFSET(Paramétrages!$F$6,COLUMNS($G:AT)-2,,)=0,"",OFFSET(Paramétrages!$F$6,COLUMNS($G:AT)-2,,)),Paramétrages!$X:$X,$B14&amp;$C14)&amp;" sur "&amp;IF(OFFSET(Paramétrages!$G$6,COLUMNS($H:AU)-2,,)=0,"",OFFSET(Paramétrages!$G$6,COLUMNS($H:AU)-2,,))&amp;")"))</f>
        <v/>
      </c>
      <c r="AS14" s="1" t="str">
        <f ca="1">IF(OFFSET(Paramétrages!$F$6,COLUMNS($G:AU)-2,,)=0,"",IF($B14="","",IF(COUNTA(Paramétrages!$F$5:$F$32)=0,"",IF(ISBLANK('Compréhension de l''écrit'!$D14),"",IF((SUMIFS(Paramétrages!$W:$W,Paramétrages!$Y:$Y,IF(OFFSET(Paramétrages!$F$6,COLUMNS($G:AU)-2,,)=0,"",OFFSET(Paramétrages!$F$6,COLUMNS($G:AU)-2,,)),Paramétrages!$X:$X,$B14&amp;$C14)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14&amp;$C14))/(IF(OFFSET(Paramétrages!$G$6,COLUMNS($H:AV)-2,,)=0,"",OFFSET(Paramétrages!$G$6,COLUMNS($H:AV)-2,,)))&lt;0.67,"B","C"))))))&amp;IF(OFFSET(Paramétrages!$F$6,COLUMNS($G:AU)-2,,)=0,"",IF(ISBLANK('Compréhension de l''écrit'!$D14),""," ("&amp;SUMIFS(Paramétrages!$W:$W,Paramétrages!$Y:$Y,IF(OFFSET(Paramétrages!$F$6,COLUMNS($G:AU)-2,,)=0,"",OFFSET(Paramétrages!$F$6,COLUMNS($G:AU)-2,,)),Paramétrages!$X:$X,$B14&amp;$C14)&amp;" sur "&amp;IF(OFFSET(Paramétrages!$G$6,COLUMNS($H:AV)-2,,)=0,"",OFFSET(Paramétrages!$G$6,COLUMNS($H:AV)-2,,))&amp;")"))</f>
        <v/>
      </c>
      <c r="AT14" s="1" t="str">
        <f ca="1">IF(OFFSET(Paramétrages!$F$6,COLUMNS($G:AV)-2,,)=0,"",IF($B14="","",IF(COUNTA(Paramétrages!$F$5:$F$32)=0,"",IF(ISBLANK('Compréhension de l''écrit'!$D14),"",IF((SUMIFS(Paramétrages!$W:$W,Paramétrages!$Y:$Y,IF(OFFSET(Paramétrages!$F$6,COLUMNS($G:AV)-2,,)=0,"",OFFSET(Paramétrages!$F$6,COLUMNS($G:AV)-2,,)),Paramétrages!$X:$X,$B14&amp;$C14)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14&amp;$C14))/(IF(OFFSET(Paramétrages!$G$6,COLUMNS($H:AW)-2,,)=0,"",OFFSET(Paramétrages!$G$6,COLUMNS($H:AW)-2,,)))&lt;0.67,"B","C"))))))&amp;IF(OFFSET(Paramétrages!$F$6,COLUMNS($G:AV)-2,,)=0,"",IF(ISBLANK('Compréhension de l''écrit'!$D14),""," ("&amp;SUMIFS(Paramétrages!$W:$W,Paramétrages!$Y:$Y,IF(OFFSET(Paramétrages!$F$6,COLUMNS($G:AV)-2,,)=0,"",OFFSET(Paramétrages!$F$6,COLUMNS($G:AV)-2,,)),Paramétrages!$X:$X,$B14&amp;$C14)&amp;" sur "&amp;IF(OFFSET(Paramétrages!$G$6,COLUMNS($H:AW)-2,,)=0,"",OFFSET(Paramétrages!$G$6,COLUMNS($H:AW)-2,,))&amp;")"))</f>
        <v/>
      </c>
      <c r="AU14" s="1" t="str">
        <f ca="1">IF(OFFSET(Paramétrages!$F$6,COLUMNS($G:AW)-2,,)=0,"",IF($B14="","",IF(COUNTA(Paramétrages!$F$5:$F$32)=0,"",IF(ISBLANK('Compréhension de l''écrit'!$D14),"",IF((SUMIFS(Paramétrages!$W:$W,Paramétrages!$Y:$Y,IF(OFFSET(Paramétrages!$F$6,COLUMNS($G:AW)-2,,)=0,"",OFFSET(Paramétrages!$F$6,COLUMNS($G:AW)-2,,)),Paramétrages!$X:$X,$B14&amp;$C14)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14&amp;$C14))/(IF(OFFSET(Paramétrages!$G$6,COLUMNS($H:AX)-2,,)=0,"",OFFSET(Paramétrages!$G$6,COLUMNS($H:AX)-2,,)))&lt;0.67,"B","C"))))))&amp;IF(OFFSET(Paramétrages!$F$6,COLUMNS($G:AW)-2,,)=0,"",IF(ISBLANK('Compréhension de l''écrit'!$D14),""," ("&amp;SUMIFS(Paramétrages!$W:$W,Paramétrages!$Y:$Y,IF(OFFSET(Paramétrages!$F$6,COLUMNS($G:AW)-2,,)=0,"",OFFSET(Paramétrages!$F$6,COLUMNS($G:AW)-2,,)),Paramétrages!$X:$X,$B14&amp;$C14)&amp;" sur "&amp;IF(OFFSET(Paramétrages!$G$6,COLUMNS($H:AX)-2,,)=0,"",OFFSET(Paramétrages!$G$6,COLUMNS($H:AX)-2,,))&amp;")"))</f>
        <v/>
      </c>
      <c r="AV14" s="1" t="str">
        <f ca="1">IF(OFFSET(Paramétrages!$F$6,COLUMNS($G:AX)-2,,)=0,"",IF($B14="","",IF(COUNTA(Paramétrages!$F$5:$F$32)=0,"",IF(ISBLANK('Compréhension de l''écrit'!$D14),"",IF((SUMIFS(Paramétrages!$W:$W,Paramétrages!$Y:$Y,IF(OFFSET(Paramétrages!$F$6,COLUMNS($G:AX)-2,,)=0,"",OFFSET(Paramétrages!$F$6,COLUMNS($G:AX)-2,,)),Paramétrages!$X:$X,$B14&amp;$C14)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14&amp;$C14))/(IF(OFFSET(Paramétrages!$G$6,COLUMNS($H:AY)-2,,)=0,"",OFFSET(Paramétrages!$G$6,COLUMNS($H:AY)-2,,)))&lt;0.67,"B","C"))))))&amp;IF(OFFSET(Paramétrages!$F$6,COLUMNS($G:AX)-2,,)=0,"",IF(ISBLANK('Compréhension de l''écrit'!$D14),""," ("&amp;SUMIFS(Paramétrages!$W:$W,Paramétrages!$Y:$Y,IF(OFFSET(Paramétrages!$F$6,COLUMNS($G:AX)-2,,)=0,"",OFFSET(Paramétrages!$F$6,COLUMNS($G:AX)-2,,)),Paramétrages!$X:$X,$B14&amp;$C14)&amp;" sur "&amp;IF(OFFSET(Paramétrages!$G$6,COLUMNS($H:AY)-2,,)=0,"",OFFSET(Paramétrages!$G$6,COLUMNS($H:AY)-2,,))&amp;")"))</f>
        <v/>
      </c>
      <c r="AW14" s="1" t="str">
        <f ca="1">IF(OFFSET(Paramétrages!$F$6,COLUMNS($G:AY)-2,,)=0,"",IF($B14="","",IF(COUNTA(Paramétrages!$F$5:$F$32)=0,"",IF(ISBLANK('Compréhension de l''écrit'!$D14),"",IF((SUMIFS(Paramétrages!$W:$W,Paramétrages!$Y:$Y,IF(OFFSET(Paramétrages!$F$6,COLUMNS($G:AY)-2,,)=0,"",OFFSET(Paramétrages!$F$6,COLUMNS($G:AY)-2,,)),Paramétrages!$X:$X,$B14&amp;$C14)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14&amp;$C14))/(IF(OFFSET(Paramétrages!$G$6,COLUMNS($H:AZ)-2,,)=0,"",OFFSET(Paramétrages!$G$6,COLUMNS($H:AZ)-2,,)))&lt;0.67,"B","C"))))))&amp;IF(OFFSET(Paramétrages!$F$6,COLUMNS($G:AY)-2,,)=0,"",IF(ISBLANK('Compréhension de l''écrit'!$D14),""," ("&amp;SUMIFS(Paramétrages!$W:$W,Paramétrages!$Y:$Y,IF(OFFSET(Paramétrages!$F$6,COLUMNS($G:AY)-2,,)=0,"",OFFSET(Paramétrages!$F$6,COLUMNS($G:AY)-2,,)),Paramétrages!$X:$X,$B14&amp;$C14)&amp;" sur "&amp;IF(OFFSET(Paramétrages!$G$6,COLUMNS($H:AZ)-2,,)=0,"",OFFSET(Paramétrages!$G$6,COLUMNS($H:AZ)-2,,))&amp;")"))</f>
        <v/>
      </c>
      <c r="AX14" s="1" t="str">
        <f ca="1">IF(OFFSET(Paramétrages!$F$6,COLUMNS($G:AZ)-2,,)=0,"",IF($B14="","",IF(COUNTA(Paramétrages!$F$5:$F$32)=0,"",IF(ISBLANK('Compréhension de l''écrit'!$D14),"",IF((SUMIFS(Paramétrages!$W:$W,Paramétrages!$Y:$Y,IF(OFFSET(Paramétrages!$F$6,COLUMNS($G:AZ)-2,,)=0,"",OFFSET(Paramétrages!$F$6,COLUMNS($G:AZ)-2,,)),Paramétrages!$X:$X,$B14&amp;$C14)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14&amp;$C14))/(IF(OFFSET(Paramétrages!$G$6,COLUMNS($H:BA)-2,,)=0,"",OFFSET(Paramétrages!$G$6,COLUMNS($H:BA)-2,,)))&lt;0.67,"B","C"))))))&amp;IF(OFFSET(Paramétrages!$F$6,COLUMNS($G:AZ)-2,,)=0,"",IF(ISBLANK('Compréhension de l''écrit'!$D14),""," ("&amp;SUMIFS(Paramétrages!$W:$W,Paramétrages!$Y:$Y,IF(OFFSET(Paramétrages!$F$6,COLUMNS($G:AZ)-2,,)=0,"",OFFSET(Paramétrages!$F$6,COLUMNS($G:AZ)-2,,)),Paramétrages!$X:$X,$B14&amp;$C14)&amp;" sur "&amp;IF(OFFSET(Paramétrages!$G$6,COLUMNS($H:BA)-2,,)=0,"",OFFSET(Paramétrages!$G$6,COLUMNS($H:BA)-2,,))&amp;")"))</f>
        <v/>
      </c>
      <c r="AY14" s="1" t="str">
        <f ca="1">IF(OFFSET(Paramétrages!$F$6,COLUMNS($G:BA)-2,,)=0,"",IF($B14="","",IF(COUNTA(Paramétrages!$F$5:$F$32)=0,"",IF(ISBLANK('Compréhension de l''écrit'!$D14),"",IF((SUMIFS(Paramétrages!$W:$W,Paramétrages!$Y:$Y,IF(OFFSET(Paramétrages!$F$6,COLUMNS($G:BA)-2,,)=0,"",OFFSET(Paramétrages!$F$6,COLUMNS($G:BA)-2,,)),Paramétrages!$X:$X,$B14&amp;$C14)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14&amp;$C14))/(IF(OFFSET(Paramétrages!$G$6,COLUMNS($H:BB)-2,,)=0,"",OFFSET(Paramétrages!$G$6,COLUMNS($H:BB)-2,,)))&lt;0.67,"B","C"))))))&amp;IF(OFFSET(Paramétrages!$F$6,COLUMNS($G:BA)-2,,)=0,"",IF(ISBLANK('Compréhension de l''écrit'!$D14),""," ("&amp;SUMIFS(Paramétrages!$W:$W,Paramétrages!$Y:$Y,IF(OFFSET(Paramétrages!$F$6,COLUMNS($G:BA)-2,,)=0,"",OFFSET(Paramétrages!$F$6,COLUMNS($G:BA)-2,,)),Paramétrages!$X:$X,$B14&amp;$C14)&amp;" sur "&amp;IF(OFFSET(Paramétrages!$G$6,COLUMNS($H:BB)-2,,)=0,"",OFFSET(Paramétrages!$G$6,COLUMNS($H:BB)-2,,))&amp;")"))</f>
        <v/>
      </c>
      <c r="AZ14" s="1" t="str">
        <f ca="1">IF(OFFSET(Paramétrages!$F$6,COLUMNS($G:BB)-2,,)=0,"",IF($B14="","",IF(COUNTA(Paramétrages!$F$5:$F$32)=0,"",IF(ISBLANK('Compréhension de l''écrit'!$D14),"",IF((SUMIFS(Paramétrages!$W:$W,Paramétrages!$Y:$Y,IF(OFFSET(Paramétrages!$F$6,COLUMNS($G:BB)-2,,)=0,"",OFFSET(Paramétrages!$F$6,COLUMNS($G:BB)-2,,)),Paramétrages!$X:$X,$B14&amp;$C14)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14&amp;$C14))/(IF(OFFSET(Paramétrages!$G$6,COLUMNS($H:BC)-2,,)=0,"",OFFSET(Paramétrages!$G$6,COLUMNS($H:BC)-2,,)))&lt;0.67,"B","C"))))))&amp;IF(OFFSET(Paramétrages!$F$6,COLUMNS($G:BB)-2,,)=0,"",IF(ISBLANK('Compréhension de l''écrit'!$D14),""," ("&amp;SUMIFS(Paramétrages!$W:$W,Paramétrages!$Y:$Y,IF(OFFSET(Paramétrages!$F$6,COLUMNS($G:BB)-2,,)=0,"",OFFSET(Paramétrages!$F$6,COLUMNS($G:BB)-2,,)),Paramétrages!$X:$X,$B14&amp;$C14)&amp;" sur "&amp;IF(OFFSET(Paramétrages!$G$6,COLUMNS($H:BC)-2,,)=0,"",OFFSET(Paramétrages!$G$6,COLUMNS($H:BC)-2,,))&amp;")"))</f>
        <v/>
      </c>
      <c r="BA14" s="1" t="str">
        <f ca="1">IF(OFFSET(Paramétrages!$F$6,COLUMNS($G:BC)-2,,)=0,"",IF($B14="","",IF(COUNTA(Paramétrages!$F$5:$F$32)=0,"",IF(ISBLANK('Compréhension de l''écrit'!$D14),"",IF((SUMIFS(Paramétrages!$W:$W,Paramétrages!$Y:$Y,IF(OFFSET(Paramétrages!$F$6,COLUMNS($G:BC)-2,,)=0,"",OFFSET(Paramétrages!$F$6,COLUMNS($G:BC)-2,,)),Paramétrages!$X:$X,$B14&amp;$C14)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14&amp;$C14))/(IF(OFFSET(Paramétrages!$G$6,COLUMNS($H:BD)-2,,)=0,"",OFFSET(Paramétrages!$G$6,COLUMNS($H:BD)-2,,)))&lt;0.67,"B","C"))))))&amp;IF(OFFSET(Paramétrages!$F$6,COLUMNS($G:BC)-2,,)=0,"",IF(ISBLANK('Compréhension de l''écrit'!$D14),""," ("&amp;SUMIFS(Paramétrages!$W:$W,Paramétrages!$Y:$Y,IF(OFFSET(Paramétrages!$F$6,COLUMNS($G:BC)-2,,)=0,"",OFFSET(Paramétrages!$F$6,COLUMNS($G:BC)-2,,)),Paramétrages!$X:$X,$B14&amp;$C14)&amp;" sur "&amp;IF(OFFSET(Paramétrages!$G$6,COLUMNS($H:BD)-2,,)=0,"",OFFSET(Paramétrages!$G$6,COLUMNS($H:BD)-2,,))&amp;")"))</f>
        <v/>
      </c>
      <c r="BB14" s="1" t="str">
        <f ca="1">IF(OFFSET(Paramétrages!$F$6,COLUMNS($G:BD)-2,,)=0,"",IF($B14="","",IF(COUNTA(Paramétrages!$F$5:$F$32)=0,"",IF(ISBLANK('Compréhension de l''écrit'!$D14),"",IF((SUMIFS(Paramétrages!$W:$W,Paramétrages!$Y:$Y,IF(OFFSET(Paramétrages!$F$6,COLUMNS($G:BD)-2,,)=0,"",OFFSET(Paramétrages!$F$6,COLUMNS($G:BD)-2,,)),Paramétrages!$X:$X,$B14&amp;$C14)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14&amp;$C14))/(IF(OFFSET(Paramétrages!$G$6,COLUMNS($H:BE)-2,,)=0,"",OFFSET(Paramétrages!$G$6,COLUMNS($H:BE)-2,,)))&lt;0.67,"B","C"))))))&amp;IF(OFFSET(Paramétrages!$F$6,COLUMNS($G:BD)-2,,)=0,"",IF(ISBLANK('Compréhension de l''écrit'!$D14),""," ("&amp;SUMIFS(Paramétrages!$W:$W,Paramétrages!$Y:$Y,IF(OFFSET(Paramétrages!$F$6,COLUMNS($G:BD)-2,,)=0,"",OFFSET(Paramétrages!$F$6,COLUMNS($G:BD)-2,,)),Paramétrages!$X:$X,$B14&amp;$C14)&amp;" sur "&amp;IF(OFFSET(Paramétrages!$G$6,COLUMNS($H:BE)-2,,)=0,"",OFFSET(Paramétrages!$G$6,COLUMNS($H:BE)-2,,))&amp;")"))</f>
        <v/>
      </c>
      <c r="BC14" s="1" t="str">
        <f ca="1">IF(OFFSET(Paramétrages!$F$6,COLUMNS($G:BE)-2,,)=0,"",IF($B14="","",IF(COUNTA(Paramétrages!$F$5:$F$32)=0,"",IF(ISBLANK('Compréhension de l''écrit'!$D14),"",IF((SUMIFS(Paramétrages!$W:$W,Paramétrages!$Y:$Y,IF(OFFSET(Paramétrages!$F$6,COLUMNS($G:BE)-2,,)=0,"",OFFSET(Paramétrages!$F$6,COLUMNS($G:BE)-2,,)),Paramétrages!$X:$X,$B14&amp;$C14)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14&amp;$C14))/(IF(OFFSET(Paramétrages!$G$6,COLUMNS($H:BF)-2,,)=0,"",OFFSET(Paramétrages!$G$6,COLUMNS($H:BF)-2,,)))&lt;0.67,"B","C"))))))&amp;IF(OFFSET(Paramétrages!$F$6,COLUMNS($G:BE)-2,,)=0,"",IF(ISBLANK('Compréhension de l''écrit'!$D14),""," ("&amp;SUMIFS(Paramétrages!$W:$W,Paramétrages!$Y:$Y,IF(OFFSET(Paramétrages!$F$6,COLUMNS($G:BE)-2,,)=0,"",OFFSET(Paramétrages!$F$6,COLUMNS($G:BE)-2,,)),Paramétrages!$X:$X,$B14&amp;$C14)&amp;" sur "&amp;IF(OFFSET(Paramétrages!$G$6,COLUMNS($H:BF)-2,,)=0,"",OFFSET(Paramétrages!$G$6,COLUMNS($H:BF)-2,,))&amp;")"))</f>
        <v/>
      </c>
      <c r="BD14" s="1" t="str">
        <f ca="1">IF(OFFSET(Paramétrages!$F$6,COLUMNS($G:BF)-2,,)=0,"",IF($B14="","",IF(COUNTA(Paramétrages!$F$5:$F$32)=0,"",IF(ISBLANK('Compréhension de l''écrit'!$D14),"",IF((SUMIFS(Paramétrages!$W:$W,Paramétrages!$Y:$Y,IF(OFFSET(Paramétrages!$F$6,COLUMNS($G:BF)-2,,)=0,"",OFFSET(Paramétrages!$F$6,COLUMNS($G:BF)-2,,)),Paramétrages!$X:$X,$B14&amp;$C14)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14&amp;$C14))/(IF(OFFSET(Paramétrages!$G$6,COLUMNS($H:BG)-2,,)=0,"",OFFSET(Paramétrages!$G$6,COLUMNS($H:BG)-2,,)))&lt;0.67,"B","C"))))))&amp;IF(OFFSET(Paramétrages!$F$6,COLUMNS($G:BF)-2,,)=0,"",IF(ISBLANK('Compréhension de l''écrit'!$D14),""," ("&amp;SUMIFS(Paramétrages!$W:$W,Paramétrages!$Y:$Y,IF(OFFSET(Paramétrages!$F$6,COLUMNS($G:BF)-2,,)=0,"",OFFSET(Paramétrages!$F$6,COLUMNS($G:BF)-2,,)),Paramétrages!$X:$X,$B14&amp;$C14)&amp;" sur "&amp;IF(OFFSET(Paramétrages!$G$6,COLUMNS($H:BG)-2,,)=0,"",OFFSET(Paramétrages!$G$6,COLUMNS($H:BG)-2,,))&amp;")"))</f>
        <v/>
      </c>
      <c r="BE14" s="1" t="str">
        <f ca="1">IF(OFFSET(Paramétrages!$F$6,COLUMNS($G:BG)-2,,)=0,"",IF($B14="","",IF(COUNTA(Paramétrages!$F$5:$F$32)=0,"",IF(ISBLANK('Compréhension de l''écrit'!$D14),"",IF((SUMIFS(Paramétrages!$W:$W,Paramétrages!$Y:$Y,IF(OFFSET(Paramétrages!$F$6,COLUMNS($G:BG)-2,,)=0,"",OFFSET(Paramétrages!$F$6,COLUMNS($G:BG)-2,,)),Paramétrages!$X:$X,$B14&amp;$C14)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14&amp;$C14))/(IF(OFFSET(Paramétrages!$G$6,COLUMNS($H:BH)-2,,)=0,"",OFFSET(Paramétrages!$G$6,COLUMNS($H:BH)-2,,)))&lt;0.67,"B","C"))))))&amp;IF(OFFSET(Paramétrages!$F$6,COLUMNS($G:BG)-2,,)=0,"",IF(ISBLANK('Compréhension de l''écrit'!$D14),""," ("&amp;SUMIFS(Paramétrages!$W:$W,Paramétrages!$Y:$Y,IF(OFFSET(Paramétrages!$F$6,COLUMNS($G:BG)-2,,)=0,"",OFFSET(Paramétrages!$F$6,COLUMNS($G:BG)-2,,)),Paramétrages!$X:$X,$B14&amp;$C14)&amp;" sur "&amp;IF(OFFSET(Paramétrages!$G$6,COLUMNS($H:BH)-2,,)=0,"",OFFSET(Paramétrages!$G$6,COLUMNS($H:BH)-2,,))&amp;")"))</f>
        <v/>
      </c>
      <c r="BF14" s="1" t="str">
        <f ca="1">IF(OFFSET(Paramétrages!$F$6,COLUMNS($G:BH)-2,,)=0,"",IF($B14="","",IF(COUNTA(Paramétrages!$F$5:$F$32)=0,"",IF(ISBLANK('Compréhension de l''écrit'!$D14),"",IF((SUMIFS(Paramétrages!$W:$W,Paramétrages!$Y:$Y,IF(OFFSET(Paramétrages!$F$6,COLUMNS($G:BH)-2,,)=0,"",OFFSET(Paramétrages!$F$6,COLUMNS($G:BH)-2,,)),Paramétrages!$X:$X,$B14&amp;$C14)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14&amp;$C14))/(IF(OFFSET(Paramétrages!$G$6,COLUMNS($H:BI)-2,,)=0,"",OFFSET(Paramétrages!$G$6,COLUMNS($H:BI)-2,,)))&lt;0.67,"B","C"))))))&amp;IF(OFFSET(Paramétrages!$F$6,COLUMNS($G:BH)-2,,)=0,"",IF(ISBLANK('Compréhension de l''écrit'!$D14),""," ("&amp;SUMIFS(Paramétrages!$W:$W,Paramétrages!$Y:$Y,IF(OFFSET(Paramétrages!$F$6,COLUMNS($G:BH)-2,,)=0,"",OFFSET(Paramétrages!$F$6,COLUMNS($G:BH)-2,,)),Paramétrages!$X:$X,$B14&amp;$C14)&amp;" sur "&amp;IF(OFFSET(Paramétrages!$G$6,COLUMNS($H:BI)-2,,)=0,"",OFFSET(Paramétrages!$G$6,COLUMNS($H:BI)-2,,))&amp;")"))</f>
        <v/>
      </c>
      <c r="BG14" s="1" t="str">
        <f ca="1">IF(OFFSET(Paramétrages!$F$6,COLUMNS($G:BI)-2,,)=0,"",IF($B14="","",IF(COUNTA(Paramétrages!$F$5:$F$32)=0,"",IF(ISBLANK('Compréhension de l''écrit'!$D14),"",IF((SUMIFS(Paramétrages!$W:$W,Paramétrages!$Y:$Y,IF(OFFSET(Paramétrages!$F$6,COLUMNS($G:BI)-2,,)=0,"",OFFSET(Paramétrages!$F$6,COLUMNS($G:BI)-2,,)),Paramétrages!$X:$X,$B14&amp;$C14)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14&amp;$C14))/(IF(OFFSET(Paramétrages!$G$6,COLUMNS($H:BJ)-2,,)=0,"",OFFSET(Paramétrages!$G$6,COLUMNS($H:BJ)-2,,)))&lt;0.67,"B","C"))))))&amp;IF(OFFSET(Paramétrages!$F$6,COLUMNS($G:BI)-2,,)=0,"",IF(ISBLANK('Compréhension de l''écrit'!$D14),""," ("&amp;SUMIFS(Paramétrages!$W:$W,Paramétrages!$Y:$Y,IF(OFFSET(Paramétrages!$F$6,COLUMNS($G:BI)-2,,)=0,"",OFFSET(Paramétrages!$F$6,COLUMNS($G:BI)-2,,)),Paramétrages!$X:$X,$B14&amp;$C14)&amp;" sur "&amp;IF(OFFSET(Paramétrages!$G$6,COLUMNS($H:BJ)-2,,)=0,"",OFFSET(Paramétrages!$G$6,COLUMNS($H:BJ)-2,,))&amp;")"))</f>
        <v/>
      </c>
      <c r="BH14" s="1" t="str">
        <f ca="1">IF(OFFSET(Paramétrages!$F$6,COLUMNS($G:BJ)-2,,)=0,"",IF($B14="","",IF(COUNTA(Paramétrages!$F$5:$F$32)=0,"",IF(ISBLANK('Compréhension de l''écrit'!$D14),"",IF((SUMIFS(Paramétrages!$W:$W,Paramétrages!$Y:$Y,IF(OFFSET(Paramétrages!$F$6,COLUMNS($G:BJ)-2,,)=0,"",OFFSET(Paramétrages!$F$6,COLUMNS($G:BJ)-2,,)),Paramétrages!$X:$X,$B14&amp;$C14)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14&amp;$C14))/(IF(OFFSET(Paramétrages!$G$6,COLUMNS($H:BK)-2,,)=0,"",OFFSET(Paramétrages!$G$6,COLUMNS($H:BK)-2,,)))&lt;0.67,"B","C"))))))&amp;IF(OFFSET(Paramétrages!$F$6,COLUMNS($G:BJ)-2,,)=0,"",IF(ISBLANK('Compréhension de l''écrit'!$D14),""," ("&amp;SUMIFS(Paramétrages!$W:$W,Paramétrages!$Y:$Y,IF(OFFSET(Paramétrages!$F$6,COLUMNS($G:BJ)-2,,)=0,"",OFFSET(Paramétrages!$F$6,COLUMNS($G:BJ)-2,,)),Paramétrages!$X:$X,$B14&amp;$C14)&amp;" sur "&amp;IF(OFFSET(Paramétrages!$G$6,COLUMNS($H:BK)-2,,)=0,"",OFFSET(Paramétrages!$G$6,COLUMNS($H:BK)-2,,))&amp;")"))</f>
        <v/>
      </c>
      <c r="BI14" s="1" t="str">
        <f ca="1">IF(OFFSET(Paramétrages!$F$6,COLUMNS($G:BK)-2,,)=0,"",IF($B14="","",IF(COUNTA(Paramétrages!$F$5:$F$32)=0,"",IF(ISBLANK('Compréhension de l''écrit'!$D14),"",IF((SUMIFS(Paramétrages!$W:$W,Paramétrages!$Y:$Y,IF(OFFSET(Paramétrages!$F$6,COLUMNS($G:BK)-2,,)=0,"",OFFSET(Paramétrages!$F$6,COLUMNS($G:BK)-2,,)),Paramétrages!$X:$X,$B14&amp;$C14)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14&amp;$C14))/(IF(OFFSET(Paramétrages!$G$6,COLUMNS($H:BL)-2,,)=0,"",OFFSET(Paramétrages!$G$6,COLUMNS($H:BL)-2,,)))&lt;0.67,"B","C"))))))&amp;IF(OFFSET(Paramétrages!$F$6,COLUMNS($G:BK)-2,,)=0,"",IF(ISBLANK('Compréhension de l''écrit'!$D14),""," ("&amp;SUMIFS(Paramétrages!$W:$W,Paramétrages!$Y:$Y,IF(OFFSET(Paramétrages!$F$6,COLUMNS($G:BK)-2,,)=0,"",OFFSET(Paramétrages!$F$6,COLUMNS($G:BK)-2,,)),Paramétrages!$X:$X,$B14&amp;$C14)&amp;" sur "&amp;IF(OFFSET(Paramétrages!$G$6,COLUMNS($H:BL)-2,,)=0,"",OFFSET(Paramétrages!$G$6,COLUMNS($H:BL)-2,,))&amp;")"))</f>
        <v/>
      </c>
      <c r="BJ14" s="1" t="str">
        <f ca="1">IF(OFFSET(Paramétrages!$F$6,COLUMNS($G:BL)-2,,)=0,"",IF($B14="","",IF(COUNTA(Paramétrages!$F$5:$F$32)=0,"",IF(ISBLANK('Compréhension de l''écrit'!$D14),"",IF((SUMIFS(Paramétrages!$W:$W,Paramétrages!$Y:$Y,IF(OFFSET(Paramétrages!$F$6,COLUMNS($G:BL)-2,,)=0,"",OFFSET(Paramétrages!$F$6,COLUMNS($G:BL)-2,,)),Paramétrages!$X:$X,$B14&amp;$C14)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14&amp;$C14))/(IF(OFFSET(Paramétrages!$G$6,COLUMNS($H:BM)-2,,)=0,"",OFFSET(Paramétrages!$G$6,COLUMNS($H:BM)-2,,)))&lt;0.67,"B","C"))))))&amp;IF(OFFSET(Paramétrages!$F$6,COLUMNS($G:BL)-2,,)=0,"",IF(ISBLANK('Compréhension de l''écrit'!$D14),""," ("&amp;SUMIFS(Paramétrages!$W:$W,Paramétrages!$Y:$Y,IF(OFFSET(Paramétrages!$F$6,COLUMNS($G:BL)-2,,)=0,"",OFFSET(Paramétrages!$F$6,COLUMNS($G:BL)-2,,)),Paramétrages!$X:$X,$B14&amp;$C14)&amp;" sur "&amp;IF(OFFSET(Paramétrages!$G$6,COLUMNS($H:BM)-2,,)=0,"",OFFSET(Paramétrages!$G$6,COLUMNS($H:BM)-2,,))&amp;")"))</f>
        <v/>
      </c>
      <c r="BK14" s="1" t="str">
        <f ca="1">IF(OFFSET(Paramétrages!$F$6,COLUMNS($G:BM)-2,,)=0,"",IF($B14="","",IF(COUNTA(Paramétrages!$F$5:$F$32)=0,"",IF(ISBLANK('Compréhension de l''écrit'!$D14),"",IF((SUMIFS(Paramétrages!$W:$W,Paramétrages!$Y:$Y,IF(OFFSET(Paramétrages!$F$6,COLUMNS($G:BM)-2,,)=0,"",OFFSET(Paramétrages!$F$6,COLUMNS($G:BM)-2,,)),Paramétrages!$X:$X,$B14&amp;$C14)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14&amp;$C14))/(IF(OFFSET(Paramétrages!$G$6,COLUMNS($H:BN)-2,,)=0,"",OFFSET(Paramétrages!$G$6,COLUMNS($H:BN)-2,,)))&lt;0.67,"B","C"))))))&amp;IF(OFFSET(Paramétrages!$F$6,COLUMNS($G:BM)-2,,)=0,"",IF(ISBLANK('Compréhension de l''écrit'!$D14),""," ("&amp;SUMIFS(Paramétrages!$W:$W,Paramétrages!$Y:$Y,IF(OFFSET(Paramétrages!$F$6,COLUMNS($G:BM)-2,,)=0,"",OFFSET(Paramétrages!$F$6,COLUMNS($G:BM)-2,,)),Paramétrages!$X:$X,$B14&amp;$C14)&amp;" sur "&amp;IF(OFFSET(Paramétrages!$G$6,COLUMNS($H:BN)-2,,)=0,"",OFFSET(Paramétrages!$G$6,COLUMNS($H:BN)-2,,))&amp;")"))</f>
        <v/>
      </c>
      <c r="BL14" s="1" t="str">
        <f ca="1">IF(OFFSET(Paramétrages!$F$6,COLUMNS($G:BN)-2,,)=0,"",IF($B14="","",IF(COUNTA(Paramétrages!$F$5:$F$32)=0,"",IF(ISBLANK('Compréhension de l''écrit'!$D14),"",IF((SUMIFS(Paramétrages!$W:$W,Paramétrages!$Y:$Y,IF(OFFSET(Paramétrages!$F$6,COLUMNS($G:BN)-2,,)=0,"",OFFSET(Paramétrages!$F$6,COLUMNS($G:BN)-2,,)),Paramétrages!$X:$X,$B14&amp;$C14)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14&amp;$C14))/(IF(OFFSET(Paramétrages!$G$6,COLUMNS($H:BO)-2,,)=0,"",OFFSET(Paramétrages!$G$6,COLUMNS($H:BO)-2,,)))&lt;0.67,"B","C"))))))&amp;IF(OFFSET(Paramétrages!$F$6,COLUMNS($G:BN)-2,,)=0,"",IF(ISBLANK('Compréhension de l''écrit'!$D14),""," ("&amp;SUMIFS(Paramétrages!$W:$W,Paramétrages!$Y:$Y,IF(OFFSET(Paramétrages!$F$6,COLUMNS($G:BN)-2,,)=0,"",OFFSET(Paramétrages!$F$6,COLUMNS($G:BN)-2,,)),Paramétrages!$X:$X,$B14&amp;$C14)&amp;" sur "&amp;IF(OFFSET(Paramétrages!$G$6,COLUMNS($H:BO)-2,,)=0,"",OFFSET(Paramétrages!$G$6,COLUMNS($H:BO)-2,,))&amp;")"))</f>
        <v/>
      </c>
      <c r="BM14" s="1" t="str">
        <f ca="1">IF(OFFSET(Paramétrages!$F$6,COLUMNS($G:BO)-2,,)=0,"",IF($B14="","",IF(COUNTA(Paramétrages!$F$5:$F$32)=0,"",IF(ISBLANK('Compréhension de l''écrit'!$D14),"",IF((SUMIFS(Paramétrages!$W:$W,Paramétrages!$Y:$Y,IF(OFFSET(Paramétrages!$F$6,COLUMNS($G:BO)-2,,)=0,"",OFFSET(Paramétrages!$F$6,COLUMNS($G:BO)-2,,)),Paramétrages!$X:$X,$B14&amp;$C14)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14&amp;$C14))/(IF(OFFSET(Paramétrages!$G$6,COLUMNS($H:BP)-2,,)=0,"",OFFSET(Paramétrages!$G$6,COLUMNS($H:BP)-2,,)))&lt;0.67,"B","C"))))))&amp;IF(OFFSET(Paramétrages!$F$6,COLUMNS($G:BO)-2,,)=0,"",IF(ISBLANK('Compréhension de l''écrit'!$D14),""," ("&amp;SUMIFS(Paramétrages!$W:$W,Paramétrages!$Y:$Y,IF(OFFSET(Paramétrages!$F$6,COLUMNS($G:BO)-2,,)=0,"",OFFSET(Paramétrages!$F$6,COLUMNS($G:BO)-2,,)),Paramétrages!$X:$X,$B14&amp;$C14)&amp;" sur "&amp;IF(OFFSET(Paramétrages!$G$6,COLUMNS($H:BP)-2,,)=0,"",OFFSET(Paramétrages!$G$6,COLUMNS($H:BP)-2,,))&amp;")"))</f>
        <v/>
      </c>
      <c r="BN14" s="1" t="str">
        <f ca="1">IF(OFFSET(Paramétrages!$F$6,COLUMNS($G:BP)-2,,)=0,"",IF($B14="","",IF(COUNTA(Paramétrages!$F$5:$F$32)=0,"",IF(ISBLANK('Compréhension de l''écrit'!$D14),"",IF((SUMIFS(Paramétrages!$W:$W,Paramétrages!$Y:$Y,IF(OFFSET(Paramétrages!$F$6,COLUMNS($G:BP)-2,,)=0,"",OFFSET(Paramétrages!$F$6,COLUMNS($G:BP)-2,,)),Paramétrages!$X:$X,$B14&amp;$C14)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14&amp;$C14))/(IF(OFFSET(Paramétrages!$G$6,COLUMNS($H:BQ)-2,,)=0,"",OFFSET(Paramétrages!$G$6,COLUMNS($H:BQ)-2,,)))&lt;0.67,"B","C"))))))&amp;IF(OFFSET(Paramétrages!$F$6,COLUMNS($G:BP)-2,,)=0,"",IF(ISBLANK('Compréhension de l''écrit'!$D14),""," ("&amp;SUMIFS(Paramétrages!$W:$W,Paramétrages!$Y:$Y,IF(OFFSET(Paramétrages!$F$6,COLUMNS($G:BP)-2,,)=0,"",OFFSET(Paramétrages!$F$6,COLUMNS($G:BP)-2,,)),Paramétrages!$X:$X,$B14&amp;$C14)&amp;" sur "&amp;IF(OFFSET(Paramétrages!$G$6,COLUMNS($H:BQ)-2,,)=0,"",OFFSET(Paramétrages!$G$6,COLUMNS($H:BQ)-2,,))&amp;")"))</f>
        <v/>
      </c>
      <c r="BO14" s="1" t="str">
        <f ca="1">IF(OFFSET(Paramétrages!$F$6,COLUMNS($G:BQ)-2,,)=0,"",IF($B14="","",IF(COUNTA(Paramétrages!$F$5:$F$32)=0,"",IF(ISBLANK('Compréhension de l''écrit'!$D14),"",IF((SUMIFS(Paramétrages!$W:$W,Paramétrages!$Y:$Y,IF(OFFSET(Paramétrages!$F$6,COLUMNS($G:BQ)-2,,)=0,"",OFFSET(Paramétrages!$F$6,COLUMNS($G:BQ)-2,,)),Paramétrages!$X:$X,$B14&amp;$C14)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14&amp;$C14))/(IF(OFFSET(Paramétrages!$G$6,COLUMNS($H:BR)-2,,)=0,"",OFFSET(Paramétrages!$G$6,COLUMNS($H:BR)-2,,)))&lt;0.67,"B","C"))))))&amp;IF(OFFSET(Paramétrages!$F$6,COLUMNS($G:BQ)-2,,)=0,"",IF(ISBLANK('Compréhension de l''écrit'!$D14),""," ("&amp;SUMIFS(Paramétrages!$W:$W,Paramétrages!$Y:$Y,IF(OFFSET(Paramétrages!$F$6,COLUMNS($G:BQ)-2,,)=0,"",OFFSET(Paramétrages!$F$6,COLUMNS($G:BQ)-2,,)),Paramétrages!$X:$X,$B14&amp;$C14)&amp;" sur "&amp;IF(OFFSET(Paramétrages!$G$6,COLUMNS($H:BR)-2,,)=0,"",OFFSET(Paramétrages!$G$6,COLUMNS($H:BR)-2,,))&amp;")"))</f>
        <v/>
      </c>
      <c r="BP14" s="1" t="str">
        <f ca="1">IF(OFFSET(Paramétrages!$F$6,COLUMNS($G:BR)-2,,)=0,"",IF($B14="","",IF(COUNTA(Paramétrages!$F$5:$F$32)=0,"",IF(ISBLANK('Compréhension de l''écrit'!$D14),"",IF((SUMIFS(Paramétrages!$W:$W,Paramétrages!$Y:$Y,IF(OFFSET(Paramétrages!$F$6,COLUMNS($G:BR)-2,,)=0,"",OFFSET(Paramétrages!$F$6,COLUMNS($G:BR)-2,,)),Paramétrages!$X:$X,$B14&amp;$C14)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14&amp;$C14))/(IF(OFFSET(Paramétrages!$G$6,COLUMNS($H:BS)-2,,)=0,"",OFFSET(Paramétrages!$G$6,COLUMNS($H:BS)-2,,)))&lt;0.67,"B","C"))))))&amp;IF(OFFSET(Paramétrages!$F$6,COLUMNS($G:BR)-2,,)=0,"",IF(ISBLANK('Compréhension de l''écrit'!$D14),""," ("&amp;SUMIFS(Paramétrages!$W:$W,Paramétrages!$Y:$Y,IF(OFFSET(Paramétrages!$F$6,COLUMNS($G:BR)-2,,)=0,"",OFFSET(Paramétrages!$F$6,COLUMNS($G:BR)-2,,)),Paramétrages!$X:$X,$B14&amp;$C14)&amp;" sur "&amp;IF(OFFSET(Paramétrages!$G$6,COLUMNS($H:BS)-2,,)=0,"",OFFSET(Paramétrages!$G$6,COLUMNS($H:BS)-2,,))&amp;")"))</f>
        <v/>
      </c>
      <c r="BQ14" s="1" t="str">
        <f ca="1">IF(OFFSET(Paramétrages!$F$6,COLUMNS($G:BS)-2,,)=0,"",IF($B14="","",IF(COUNTA(Paramétrages!$F$5:$F$32)=0,"",IF(ISBLANK('Compréhension de l''écrit'!$D14),"",IF((SUMIFS(Paramétrages!$W:$W,Paramétrages!$Y:$Y,IF(OFFSET(Paramétrages!$F$6,COLUMNS($G:BS)-2,,)=0,"",OFFSET(Paramétrages!$F$6,COLUMNS($G:BS)-2,,)),Paramétrages!$X:$X,$B14&amp;$C14)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14&amp;$C14))/(IF(OFFSET(Paramétrages!$G$6,COLUMNS($H:BT)-2,,)=0,"",OFFSET(Paramétrages!$G$6,COLUMNS($H:BT)-2,,)))&lt;0.67,"B","C"))))))&amp;IF(OFFSET(Paramétrages!$F$6,COLUMNS($G:BS)-2,,)=0,"",IF(ISBLANK('Compréhension de l''écrit'!$D14),""," ("&amp;SUMIFS(Paramétrages!$W:$W,Paramétrages!$Y:$Y,IF(OFFSET(Paramétrages!$F$6,COLUMNS($G:BS)-2,,)=0,"",OFFSET(Paramétrages!$F$6,COLUMNS($G:BS)-2,,)),Paramétrages!$X:$X,$B14&amp;$C14)&amp;" sur "&amp;IF(OFFSET(Paramétrages!$G$6,COLUMNS($H:BT)-2,,)=0,"",OFFSET(Paramétrages!$G$6,COLUMNS($H:BT)-2,,))&amp;")"))</f>
        <v/>
      </c>
      <c r="BR14" s="1" t="str">
        <f ca="1">IF(OFFSET(Paramétrages!$F$6,COLUMNS($G:BT)-2,,)=0,"",IF($B14="","",IF(COUNTA(Paramétrages!$F$5:$F$32)=0,"",IF(ISBLANK('Compréhension de l''écrit'!$D14),"",IF((SUMIFS(Paramétrages!$W:$W,Paramétrages!$Y:$Y,IF(OFFSET(Paramétrages!$F$6,COLUMNS($G:BT)-2,,)=0,"",OFFSET(Paramétrages!$F$6,COLUMNS($G:BT)-2,,)),Paramétrages!$X:$X,$B14&amp;$C14)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14&amp;$C14))/(IF(OFFSET(Paramétrages!$G$6,COLUMNS($H:BU)-2,,)=0,"",OFFSET(Paramétrages!$G$6,COLUMNS($H:BU)-2,,)))&lt;0.67,"B","C"))))))&amp;IF(OFFSET(Paramétrages!$F$6,COLUMNS($G:BT)-2,,)=0,"",IF(ISBLANK('Compréhension de l''écrit'!$D14),""," ("&amp;SUMIFS(Paramétrages!$W:$W,Paramétrages!$Y:$Y,IF(OFFSET(Paramétrages!$F$6,COLUMNS($G:BT)-2,,)=0,"",OFFSET(Paramétrages!$F$6,COLUMNS($G:BT)-2,,)),Paramétrages!$X:$X,$B14&amp;$C14)&amp;" sur "&amp;IF(OFFSET(Paramétrages!$G$6,COLUMNS($H:BU)-2,,)=0,"",OFFSET(Paramétrages!$G$6,COLUMNS($H:BU)-2,,))&amp;")"))</f>
        <v/>
      </c>
      <c r="BS14" s="1" t="str">
        <f ca="1">IF(OFFSET(Paramétrages!$F$6,COLUMNS($G:BU)-2,,)=0,"",IF($B14="","",IF(COUNTA(Paramétrages!$F$5:$F$32)=0,"",IF(ISBLANK('Compréhension de l''écrit'!$D14),"",IF((SUMIFS(Paramétrages!$W:$W,Paramétrages!$Y:$Y,IF(OFFSET(Paramétrages!$F$6,COLUMNS($G:BU)-2,,)=0,"",OFFSET(Paramétrages!$F$6,COLUMNS($G:BU)-2,,)),Paramétrages!$X:$X,$B14&amp;$C14)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14&amp;$C14))/(IF(OFFSET(Paramétrages!$G$6,COLUMNS($H:BV)-2,,)=0,"",OFFSET(Paramétrages!$G$6,COLUMNS($H:BV)-2,,)))&lt;0.67,"B","C"))))))&amp;IF(OFFSET(Paramétrages!$F$6,COLUMNS($G:BU)-2,,)=0,"",IF(ISBLANK('Compréhension de l''écrit'!$D14),""," ("&amp;SUMIFS(Paramétrages!$W:$W,Paramétrages!$Y:$Y,IF(OFFSET(Paramétrages!$F$6,COLUMNS($G:BU)-2,,)=0,"",OFFSET(Paramétrages!$F$6,COLUMNS($G:BU)-2,,)),Paramétrages!$X:$X,$B14&amp;$C14)&amp;" sur "&amp;IF(OFFSET(Paramétrages!$G$6,COLUMNS($H:BV)-2,,)=0,"",OFFSET(Paramétrages!$G$6,COLUMNS($H:BV)-2,,))&amp;")"))</f>
        <v/>
      </c>
      <c r="BT14" s="1" t="str">
        <f ca="1">IF(OFFSET(Paramétrages!$F$6,COLUMNS($G:BV)-2,,)=0,"",IF($B14="","",IF(COUNTA(Paramétrages!$F$5:$F$32)=0,"",IF(ISBLANK('Compréhension de l''écrit'!$D14),"",IF((SUMIFS(Paramétrages!$W:$W,Paramétrages!$Y:$Y,IF(OFFSET(Paramétrages!$F$6,COLUMNS($G:BV)-2,,)=0,"",OFFSET(Paramétrages!$F$6,COLUMNS($G:BV)-2,,)),Paramétrages!$X:$X,$B14&amp;$C14)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14&amp;$C14))/(IF(OFFSET(Paramétrages!$G$6,COLUMNS($H:BW)-2,,)=0,"",OFFSET(Paramétrages!$G$6,COLUMNS($H:BW)-2,,)))&lt;0.67,"B","C"))))))&amp;IF(OFFSET(Paramétrages!$F$6,COLUMNS($G:BV)-2,,)=0,"",IF(ISBLANK('Compréhension de l''écrit'!$D14),""," ("&amp;SUMIFS(Paramétrages!$W:$W,Paramétrages!$Y:$Y,IF(OFFSET(Paramétrages!$F$6,COLUMNS($G:BV)-2,,)=0,"",OFFSET(Paramétrages!$F$6,COLUMNS($G:BV)-2,,)),Paramétrages!$X:$X,$B14&amp;$C14)&amp;" sur "&amp;IF(OFFSET(Paramétrages!$G$6,COLUMNS($H:BW)-2,,)=0,"",OFFSET(Paramétrages!$G$6,COLUMNS($H:BW)-2,,))&amp;")"))</f>
        <v/>
      </c>
      <c r="BU14" s="1" t="str">
        <f ca="1">IF(OFFSET(Paramétrages!$F$6,COLUMNS($G:BW)-2,,)=0,"",IF($B14="","",IF(COUNTA(Paramétrages!$F$5:$F$32)=0,"",IF(ISBLANK('Compréhension de l''écrit'!$D14),"",IF((SUMIFS(Paramétrages!$W:$W,Paramétrages!$Y:$Y,IF(OFFSET(Paramétrages!$F$6,COLUMNS($G:BW)-2,,)=0,"",OFFSET(Paramétrages!$F$6,COLUMNS($G:BW)-2,,)),Paramétrages!$X:$X,$B14&amp;$C14)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14&amp;$C14))/(IF(OFFSET(Paramétrages!$G$6,COLUMNS($H:BX)-2,,)=0,"",OFFSET(Paramétrages!$G$6,COLUMNS($H:BX)-2,,)))&lt;0.67,"B","C"))))))&amp;IF(OFFSET(Paramétrages!$F$6,COLUMNS($G:BW)-2,,)=0,"",IF(ISBLANK('Compréhension de l''écrit'!$D14),""," ("&amp;SUMIFS(Paramétrages!$W:$W,Paramétrages!$Y:$Y,IF(OFFSET(Paramétrages!$F$6,COLUMNS($G:BW)-2,,)=0,"",OFFSET(Paramétrages!$F$6,COLUMNS($G:BW)-2,,)),Paramétrages!$X:$X,$B14&amp;$C14)&amp;" sur "&amp;IF(OFFSET(Paramétrages!$G$6,COLUMNS($H:BX)-2,,)=0,"",OFFSET(Paramétrages!$G$6,COLUMNS($H:BX)-2,,))&amp;")"))</f>
        <v/>
      </c>
      <c r="BV14" s="1" t="str">
        <f ca="1">IF(OFFSET(Paramétrages!$F$6,COLUMNS($G:BX)-2,,)=0,"",IF($B14="","",IF(COUNTA(Paramétrages!$F$5:$F$32)=0,"",IF(ISBLANK('Compréhension de l''écrit'!$D14),"",IF((SUMIFS(Paramétrages!$W:$W,Paramétrages!$Y:$Y,IF(OFFSET(Paramétrages!$F$6,COLUMNS($G:BX)-2,,)=0,"",OFFSET(Paramétrages!$F$6,COLUMNS($G:BX)-2,,)),Paramétrages!$X:$X,$B14&amp;$C14)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14&amp;$C14))/(IF(OFFSET(Paramétrages!$G$6,COLUMNS($H:BY)-2,,)=0,"",OFFSET(Paramétrages!$G$6,COLUMNS($H:BY)-2,,)))&lt;0.67,"B","C"))))))&amp;IF(OFFSET(Paramétrages!$F$6,COLUMNS($G:BX)-2,,)=0,"",IF(ISBLANK('Compréhension de l''écrit'!$D14),""," ("&amp;SUMIFS(Paramétrages!$W:$W,Paramétrages!$Y:$Y,IF(OFFSET(Paramétrages!$F$6,COLUMNS($G:BX)-2,,)=0,"",OFFSET(Paramétrages!$F$6,COLUMNS($G:BX)-2,,)),Paramétrages!$X:$X,$B14&amp;$C14)&amp;" sur "&amp;IF(OFFSET(Paramétrages!$G$6,COLUMNS($H:BY)-2,,)=0,"",OFFSET(Paramétrages!$G$6,COLUMNS($H:BY)-2,,))&amp;")"))</f>
        <v/>
      </c>
      <c r="BW14" s="1" t="str">
        <f ca="1">IF(OFFSET(Paramétrages!$F$6,COLUMNS($G:BY)-2,,)=0,"",IF($B14="","",IF(COUNTA(Paramétrages!$F$5:$F$32)=0,"",IF(ISBLANK('Compréhension de l''écrit'!$D14),"",IF((SUMIFS(Paramétrages!$W:$W,Paramétrages!$Y:$Y,IF(OFFSET(Paramétrages!$F$6,COLUMNS($G:BY)-2,,)=0,"",OFFSET(Paramétrages!$F$6,COLUMNS($G:BY)-2,,)),Paramétrages!$X:$X,$B14&amp;$C14)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14&amp;$C14))/(IF(OFFSET(Paramétrages!$G$6,COLUMNS($H:BZ)-2,,)=0,"",OFFSET(Paramétrages!$G$6,COLUMNS($H:BZ)-2,,)))&lt;0.67,"B","C"))))))&amp;IF(OFFSET(Paramétrages!$F$6,COLUMNS($G:BY)-2,,)=0,"",IF(ISBLANK('Compréhension de l''écrit'!$D14),""," ("&amp;SUMIFS(Paramétrages!$W:$W,Paramétrages!$Y:$Y,IF(OFFSET(Paramétrages!$F$6,COLUMNS($G:BY)-2,,)=0,"",OFFSET(Paramétrages!$F$6,COLUMNS($G:BY)-2,,)),Paramétrages!$X:$X,$B14&amp;$C14)&amp;" sur "&amp;IF(OFFSET(Paramétrages!$G$6,COLUMNS($H:BZ)-2,,)=0,"",OFFSET(Paramétrages!$G$6,COLUMNS($H:BZ)-2,,))&amp;")"))</f>
        <v/>
      </c>
      <c r="BX14" s="1" t="str">
        <f ca="1">IF(OFFSET(Paramétrages!$F$6,COLUMNS($G:BZ)-2,,)=0,"",IF($B14="","",IF(COUNTA(Paramétrages!$F$5:$F$32)=0,"",IF(ISBLANK('Compréhension de l''écrit'!$D14),"",IF((SUMIFS(Paramétrages!$W:$W,Paramétrages!$Y:$Y,IF(OFFSET(Paramétrages!$F$6,COLUMNS($G:BZ)-2,,)=0,"",OFFSET(Paramétrages!$F$6,COLUMNS($G:BZ)-2,,)),Paramétrages!$X:$X,$B14&amp;$C14)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14&amp;$C14))/(IF(OFFSET(Paramétrages!$G$6,COLUMNS($H:CA)-2,,)=0,"",OFFSET(Paramétrages!$G$6,COLUMNS($H:CA)-2,,)))&lt;0.67,"B","C"))))))&amp;IF(OFFSET(Paramétrages!$F$6,COLUMNS($G:BZ)-2,,)=0,"",IF(ISBLANK('Compréhension de l''écrit'!$D14),""," ("&amp;SUMIFS(Paramétrages!$W:$W,Paramétrages!$Y:$Y,IF(OFFSET(Paramétrages!$F$6,COLUMNS($G:BZ)-2,,)=0,"",OFFSET(Paramétrages!$F$6,COLUMNS($G:BZ)-2,,)),Paramétrages!$X:$X,$B14&amp;$C14)&amp;" sur "&amp;IF(OFFSET(Paramétrages!$G$6,COLUMNS($H:CA)-2,,)=0,"",OFFSET(Paramétrages!$G$6,COLUMNS($H:CA)-2,,))&amp;")"))</f>
        <v/>
      </c>
      <c r="BY14" s="1" t="str">
        <f ca="1">IF(OFFSET(Paramétrages!$F$6,COLUMNS($G:CA)-2,,)=0,"",IF($B14="","",IF(COUNTA(Paramétrages!$F$5:$F$32)=0,"",IF(ISBLANK('Compréhension de l''écrit'!$D14),"",IF((SUMIFS(Paramétrages!$W:$W,Paramétrages!$Y:$Y,IF(OFFSET(Paramétrages!$F$6,COLUMNS($G:CA)-2,,)=0,"",OFFSET(Paramétrages!$F$6,COLUMNS($G:CA)-2,,)),Paramétrages!$X:$X,$B14&amp;$C14)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14&amp;$C14))/(IF(OFFSET(Paramétrages!$G$6,COLUMNS($H:CB)-2,,)=0,"",OFFSET(Paramétrages!$G$6,COLUMNS($H:CB)-2,,)))&lt;0.67,"B","C"))))))&amp;IF(OFFSET(Paramétrages!$F$6,COLUMNS($G:CA)-2,,)=0,"",IF(ISBLANK('Compréhension de l''écrit'!$D14),""," ("&amp;SUMIFS(Paramétrages!$W:$W,Paramétrages!$Y:$Y,IF(OFFSET(Paramétrages!$F$6,COLUMNS($G:CA)-2,,)=0,"",OFFSET(Paramétrages!$F$6,COLUMNS($G:CA)-2,,)),Paramétrages!$X:$X,$B14&amp;$C14)&amp;" sur "&amp;IF(OFFSET(Paramétrages!$G$6,COLUMNS($H:CB)-2,,)=0,"",OFFSET(Paramétrages!$G$6,COLUMNS($H:CB)-2,,))&amp;")"))</f>
        <v/>
      </c>
      <c r="BZ14" s="1" t="str">
        <f ca="1">IF(OFFSET(Paramétrages!$F$6,COLUMNS($G:CB)-2,,)=0,"",IF($B14="","",IF(COUNTA(Paramétrages!$F$5:$F$32)=0,"",IF(ISBLANK('Compréhension de l''écrit'!$D14),"",IF((SUMIFS(Paramétrages!$W:$W,Paramétrages!$Y:$Y,IF(OFFSET(Paramétrages!$F$6,COLUMNS($G:CB)-2,,)=0,"",OFFSET(Paramétrages!$F$6,COLUMNS($G:CB)-2,,)),Paramétrages!$X:$X,$B14&amp;$C14)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14&amp;$C14))/(IF(OFFSET(Paramétrages!$G$6,COLUMNS($H:CC)-2,,)=0,"",OFFSET(Paramétrages!$G$6,COLUMNS($H:CC)-2,,)))&lt;0.67,"B","C"))))))&amp;IF(OFFSET(Paramétrages!$F$6,COLUMNS($G:CB)-2,,)=0,"",IF(ISBLANK('Compréhension de l''écrit'!$D14),""," ("&amp;SUMIFS(Paramétrages!$W:$W,Paramétrages!$Y:$Y,IF(OFFSET(Paramétrages!$F$6,COLUMNS($G:CB)-2,,)=0,"",OFFSET(Paramétrages!$F$6,COLUMNS($G:CB)-2,,)),Paramétrages!$X:$X,$B14&amp;$C14)&amp;" sur "&amp;IF(OFFSET(Paramétrages!$G$6,COLUMNS($H:CC)-2,,)=0,"",OFFSET(Paramétrages!$G$6,COLUMNS($H:CC)-2,,))&amp;")"))</f>
        <v/>
      </c>
      <c r="CA14" s="1" t="str">
        <f ca="1">IF(OFFSET(Paramétrages!$F$6,COLUMNS($G:CC)-2,,)=0,"",IF($B14="","",IF(COUNTA(Paramétrages!$F$5:$F$32)=0,"",IF(ISBLANK('Compréhension de l''écrit'!$D14),"",IF((SUMIFS(Paramétrages!$W:$W,Paramétrages!$Y:$Y,IF(OFFSET(Paramétrages!$F$6,COLUMNS($G:CC)-2,,)=0,"",OFFSET(Paramétrages!$F$6,COLUMNS($G:CC)-2,,)),Paramétrages!$X:$X,$B14&amp;$C14)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14&amp;$C14))/(IF(OFFSET(Paramétrages!$G$6,COLUMNS($H:CD)-2,,)=0,"",OFFSET(Paramétrages!$G$6,COLUMNS($H:CD)-2,,)))&lt;0.67,"B","C"))))))&amp;IF(OFFSET(Paramétrages!$F$6,COLUMNS($G:CC)-2,,)=0,"",IF(ISBLANK('Compréhension de l''écrit'!$D14),""," ("&amp;SUMIFS(Paramétrages!$W:$W,Paramétrages!$Y:$Y,IF(OFFSET(Paramétrages!$F$6,COLUMNS($G:CC)-2,,)=0,"",OFFSET(Paramétrages!$F$6,COLUMNS($G:CC)-2,,)),Paramétrages!$X:$X,$B14&amp;$C14)&amp;" sur "&amp;IF(OFFSET(Paramétrages!$G$6,COLUMNS($H:CD)-2,,)=0,"",OFFSET(Paramétrages!$G$6,COLUMNS($H:CD)-2,,))&amp;")"))</f>
        <v/>
      </c>
      <c r="CB14" s="1" t="str">
        <f ca="1">IF(OFFSET(Paramétrages!$F$6,COLUMNS($G:CD)-2,,)=0,"",IF($B14="","",IF(COUNTA(Paramétrages!$F$5:$F$32)=0,"",IF(ISBLANK('Compréhension de l''écrit'!$D14),"",IF((SUMIFS(Paramétrages!$W:$W,Paramétrages!$Y:$Y,IF(OFFSET(Paramétrages!$F$6,COLUMNS($G:CD)-2,,)=0,"",OFFSET(Paramétrages!$F$6,COLUMNS($G:CD)-2,,)),Paramétrages!$X:$X,$B14&amp;$C14)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14&amp;$C14))/(IF(OFFSET(Paramétrages!$G$6,COLUMNS($H:CE)-2,,)=0,"",OFFSET(Paramétrages!$G$6,COLUMNS($H:CE)-2,,)))&lt;0.67,"B","C"))))))&amp;IF(OFFSET(Paramétrages!$F$6,COLUMNS($G:CD)-2,,)=0,"",IF(ISBLANK('Compréhension de l''écrit'!$D14),""," ("&amp;SUMIFS(Paramétrages!$W:$W,Paramétrages!$Y:$Y,IF(OFFSET(Paramétrages!$F$6,COLUMNS($G:CD)-2,,)=0,"",OFFSET(Paramétrages!$F$6,COLUMNS($G:CD)-2,,)),Paramétrages!$X:$X,$B14&amp;$C14)&amp;" sur "&amp;IF(OFFSET(Paramétrages!$G$6,COLUMNS($H:CE)-2,,)=0,"",OFFSET(Paramétrages!$G$6,COLUMNS($H:CE)-2,,))&amp;")"))</f>
        <v/>
      </c>
      <c r="CC14" s="1" t="str">
        <f ca="1">IF(OFFSET(Paramétrages!$F$6,COLUMNS($G:CE)-2,,)=0,"",IF($B14="","",IF(COUNTA(Paramétrages!$F$5:$F$32)=0,"",IF(ISBLANK('Compréhension de l''écrit'!$D14),"",IF((SUMIFS(Paramétrages!$W:$W,Paramétrages!$Y:$Y,IF(OFFSET(Paramétrages!$F$6,COLUMNS($G:CE)-2,,)=0,"",OFFSET(Paramétrages!$F$6,COLUMNS($G:CE)-2,,)),Paramétrages!$X:$X,$B14&amp;$C14)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14&amp;$C14))/(IF(OFFSET(Paramétrages!$G$6,COLUMNS($H:CF)-2,,)=0,"",OFFSET(Paramétrages!$G$6,COLUMNS($H:CF)-2,,)))&lt;0.67,"B","C"))))))&amp;IF(OFFSET(Paramétrages!$F$6,COLUMNS($G:CE)-2,,)=0,"",IF(ISBLANK('Compréhension de l''écrit'!$D14),""," ("&amp;SUMIFS(Paramétrages!$W:$W,Paramétrages!$Y:$Y,IF(OFFSET(Paramétrages!$F$6,COLUMNS($G:CE)-2,,)=0,"",OFFSET(Paramétrages!$F$6,COLUMNS($G:CE)-2,,)),Paramétrages!$X:$X,$B14&amp;$C14)&amp;" sur "&amp;IF(OFFSET(Paramétrages!$G$6,COLUMNS($H:CF)-2,,)=0,"",OFFSET(Paramétrages!$G$6,COLUMNS($H:CF)-2,,))&amp;")"))</f>
        <v/>
      </c>
      <c r="CD14" s="1" t="str">
        <f ca="1">IF(OFFSET(Paramétrages!$F$6,COLUMNS($G:CF)-2,,)=0,"",IF($B14="","",IF(COUNTA(Paramétrages!$F$5:$F$32)=0,"",IF(ISBLANK('Compréhension de l''écrit'!$D14),"",IF((SUMIFS(Paramétrages!$W:$W,Paramétrages!$Y:$Y,IF(OFFSET(Paramétrages!$F$6,COLUMNS($G:CF)-2,,)=0,"",OFFSET(Paramétrages!$F$6,COLUMNS($G:CF)-2,,)),Paramétrages!$X:$X,$B14&amp;$C14)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14&amp;$C14))/(IF(OFFSET(Paramétrages!$G$6,COLUMNS($H:CG)-2,,)=0,"",OFFSET(Paramétrages!$G$6,COLUMNS($H:CG)-2,,)))&lt;0.67,"B","C"))))))&amp;IF(OFFSET(Paramétrages!$F$6,COLUMNS($G:CF)-2,,)=0,"",IF(ISBLANK('Compréhension de l''écrit'!$D14),""," ("&amp;SUMIFS(Paramétrages!$W:$W,Paramétrages!$Y:$Y,IF(OFFSET(Paramétrages!$F$6,COLUMNS($G:CF)-2,,)=0,"",OFFSET(Paramétrages!$F$6,COLUMNS($G:CF)-2,,)),Paramétrages!$X:$X,$B14&amp;$C14)&amp;" sur "&amp;IF(OFFSET(Paramétrages!$G$6,COLUMNS($H:CG)-2,,)=0,"",OFFSET(Paramétrages!$G$6,COLUMNS($H:CG)-2,,))&amp;")"))</f>
        <v/>
      </c>
      <c r="CE14" s="1" t="str">
        <f ca="1">IF(OFFSET(Paramétrages!$F$6,COLUMNS($G:CG)-2,,)=0,"",IF($B14="","",IF(COUNTA(Paramétrages!$F$5:$F$32)=0,"",IF(ISBLANK('Compréhension de l''écrit'!$D14),"",IF((SUMIFS(Paramétrages!$W:$W,Paramétrages!$Y:$Y,IF(OFFSET(Paramétrages!$F$6,COLUMNS($G:CG)-2,,)=0,"",OFFSET(Paramétrages!$F$6,COLUMNS($G:CG)-2,,)),Paramétrages!$X:$X,$B14&amp;$C14)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14&amp;$C14))/(IF(OFFSET(Paramétrages!$G$6,COLUMNS($H:CH)-2,,)=0,"",OFFSET(Paramétrages!$G$6,COLUMNS($H:CH)-2,,)))&lt;0.67,"B","C"))))))&amp;IF(OFFSET(Paramétrages!$F$6,COLUMNS($G:CG)-2,,)=0,"",IF(ISBLANK('Compréhension de l''écrit'!$D14),""," ("&amp;SUMIFS(Paramétrages!$W:$W,Paramétrages!$Y:$Y,IF(OFFSET(Paramétrages!$F$6,COLUMNS($G:CG)-2,,)=0,"",OFFSET(Paramétrages!$F$6,COLUMNS($G:CG)-2,,)),Paramétrages!$X:$X,$B14&amp;$C14)&amp;" sur "&amp;IF(OFFSET(Paramétrages!$G$6,COLUMNS($H:CH)-2,,)=0,"",OFFSET(Paramétrages!$G$6,COLUMNS($H:CH)-2,,))&amp;")"))</f>
        <v/>
      </c>
    </row>
    <row r="15" spans="1:83" x14ac:dyDescent="0.2">
      <c r="A15" t="str">
        <f>IF(ISBLANK('Compréhension de l''écrit'!A15),"",'Compréhension de l''écrit'!A15)</f>
        <v/>
      </c>
      <c r="B15" t="str">
        <f>IF(ISBLANK('Compréhension de l''écrit'!B15),"",'Compréhension de l''écrit'!B15)</f>
        <v/>
      </c>
      <c r="C15" t="str">
        <f>IF(ISBLANK('Compréhension de l''écrit'!C15),"",'Compréhension de l''écrit'!C15)</f>
        <v/>
      </c>
      <c r="D15" s="15" t="str">
        <f>IF(B15="","",IF(COUNTA(Paramétrages!H$5:H$32)=0,"",IF(ISBLANK('Compréhension de l''écrit'!D15),"",IF(('Compréhension de l''écrit'!D15)/(COUNTA(Paramétrages!H$5:H$32))&lt;0.34,"A",IF(('Compréhension de l''écrit'!D15)/(COUNTA(Paramétrages!H$5:H$32))&lt;0.67,"B","C")))&amp;IF(ISBLANK('Compréhension de l''écrit'!D15),""," ("&amp;'Compréhension de l''écrit'!D15&amp;" sur "&amp;COUNTA(Paramétrages!H$5:H$32)&amp;")")))</f>
        <v/>
      </c>
      <c r="E15" s="1" t="str">
        <f ca="1">IF(OFFSET(Paramétrages!$F$6,COLUMNS($G:G)-2,,)=0,"",IF($B15="","",IF(COUNTA(Paramétrages!$F$5:$F$32)=0,"",IF(ISBLANK('Compréhension de l''écrit'!$D15),"",IF((SUMIFS(Paramétrages!$W:$W,Paramétrages!$Y:$Y,IF(OFFSET(Paramétrages!$F$6,COLUMNS($G:G)-2,,)=0,"",OFFSET(Paramétrages!$F$6,COLUMNS($G:G)-2,,)),Paramétrages!$X:$X,$B15&amp;$C15)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15&amp;$C15))/(IF(OFFSET(Paramétrages!$G$6,COLUMNS($H:H)-2,,)=0,"",OFFSET(Paramétrages!$G$6,COLUMNS($H:H)-2,,)))&lt;0.67,"B","C"))))))&amp;IF(OFFSET(Paramétrages!$F$6,COLUMNS($G:G)-2,,)=0,"",IF(ISBLANK('Compréhension de l''écrit'!$D15),""," ("&amp;SUMIFS(Paramétrages!$W:$W,Paramétrages!$Y:$Y,IF(OFFSET(Paramétrages!$F$6,COLUMNS($G:G)-2,,)=0,"",OFFSET(Paramétrages!$F$6,COLUMNS($G:G)-2,,)),Paramétrages!$X:$X,$B15&amp;$C15)&amp;" sur "&amp;IF(OFFSET(Paramétrages!$G$6,COLUMNS($H:H)-2,,)=0,"",OFFSET(Paramétrages!$G$6,COLUMNS($H:H)-2,,))&amp;")"))</f>
        <v/>
      </c>
      <c r="F15" s="1" t="str">
        <f ca="1">IF(OFFSET(Paramétrages!$F$6,COLUMNS($G:H)-2,,)=0,"",IF($B15="","",IF(COUNTA(Paramétrages!$F$5:$F$32)=0,"",IF(ISBLANK('Compréhension de l''écrit'!$D15),"",IF((SUMIFS(Paramétrages!$W:$W,Paramétrages!$Y:$Y,IF(OFFSET(Paramétrages!$F$6,COLUMNS($G:H)-2,,)=0,"",OFFSET(Paramétrages!$F$6,COLUMNS($G:H)-2,,)),Paramétrages!$X:$X,$B15&amp;$C15)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15&amp;$C15))/(IF(OFFSET(Paramétrages!$G$6,COLUMNS($H:I)-2,,)=0,"",OFFSET(Paramétrages!$G$6,COLUMNS($H:I)-2,,)))&lt;0.67,"B","C"))))))&amp;IF(OFFSET(Paramétrages!$F$6,COLUMNS($G:H)-2,,)=0,"",IF(ISBLANK('Compréhension de l''écrit'!$D15),""," ("&amp;SUMIFS(Paramétrages!$W:$W,Paramétrages!$Y:$Y,IF(OFFSET(Paramétrages!$F$6,COLUMNS($G:H)-2,,)=0,"",OFFSET(Paramétrages!$F$6,COLUMNS($G:H)-2,,)),Paramétrages!$X:$X,$B15&amp;$C15)&amp;" sur "&amp;IF(OFFSET(Paramétrages!$G$6,COLUMNS($H:I)-2,,)=0,"",OFFSET(Paramétrages!$G$6,COLUMNS($H:I)-2,,))&amp;")"))</f>
        <v/>
      </c>
      <c r="G15" s="1" t="str">
        <f ca="1">IF(OFFSET(Paramétrages!$F$6,COLUMNS($G:I)-2,,)=0,"",IF($B15="","",IF(COUNTA(Paramétrages!$F$5:$F$32)=0,"",IF(ISBLANK('Compréhension de l''écrit'!$D15),"",IF((SUMIFS(Paramétrages!$W:$W,Paramétrages!$Y:$Y,IF(OFFSET(Paramétrages!$F$6,COLUMNS($G:I)-2,,)=0,"",OFFSET(Paramétrages!$F$6,COLUMNS($G:I)-2,,)),Paramétrages!$X:$X,$B15&amp;$C15)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15&amp;$C15))/(IF(OFFSET(Paramétrages!$G$6,COLUMNS($H:J)-2,,)=0,"",OFFSET(Paramétrages!$G$6,COLUMNS($H:J)-2,,)))&lt;0.67,"B","C"))))))&amp;IF(OFFSET(Paramétrages!$F$6,COLUMNS($G:I)-2,,)=0,"",IF(ISBLANK('Compréhension de l''écrit'!$D15),""," ("&amp;SUMIFS(Paramétrages!$W:$W,Paramétrages!$Y:$Y,IF(OFFSET(Paramétrages!$F$6,COLUMNS($G:I)-2,,)=0,"",OFFSET(Paramétrages!$F$6,COLUMNS($G:I)-2,,)),Paramétrages!$X:$X,$B15&amp;$C15)&amp;" sur "&amp;IF(OFFSET(Paramétrages!$G$6,COLUMNS($H:J)-2,,)=0,"",OFFSET(Paramétrages!$G$6,COLUMNS($H:J)-2,,))&amp;")"))</f>
        <v/>
      </c>
      <c r="H15" s="1" t="str">
        <f ca="1">IF(OFFSET(Paramétrages!$F$6,COLUMNS($G:J)-2,,)=0,"",IF($B15="","",IF(COUNTA(Paramétrages!$F$5:$F$32)=0,"",IF(ISBLANK('Compréhension de l''écrit'!$D15),"",IF((SUMIFS(Paramétrages!$W:$W,Paramétrages!$Y:$Y,IF(OFFSET(Paramétrages!$F$6,COLUMNS($G:J)-2,,)=0,"",OFFSET(Paramétrages!$F$6,COLUMNS($G:J)-2,,)),Paramétrages!$X:$X,$B15&amp;$C15)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15&amp;$C15))/(IF(OFFSET(Paramétrages!$G$6,COLUMNS($H:K)-2,,)=0,"",OFFSET(Paramétrages!$G$6,COLUMNS($H:K)-2,,)))&lt;0.67,"B","C"))))))&amp;IF(OFFSET(Paramétrages!$F$6,COLUMNS($G:J)-2,,)=0,"",IF(ISBLANK('Compréhension de l''écrit'!$D15),""," ("&amp;SUMIFS(Paramétrages!$W:$W,Paramétrages!$Y:$Y,IF(OFFSET(Paramétrages!$F$6,COLUMNS($G:J)-2,,)=0,"",OFFSET(Paramétrages!$F$6,COLUMNS($G:J)-2,,)),Paramétrages!$X:$X,$B15&amp;$C15)&amp;" sur "&amp;IF(OFFSET(Paramétrages!$G$6,COLUMNS($H:K)-2,,)=0,"",OFFSET(Paramétrages!$G$6,COLUMNS($H:K)-2,,))&amp;")"))</f>
        <v/>
      </c>
      <c r="I15" s="1" t="str">
        <f ca="1">IF(OFFSET(Paramétrages!$F$6,COLUMNS($G:K)-2,,)=0,"",IF($B15="","",IF(COUNTA(Paramétrages!$F$5:$F$32)=0,"",IF(ISBLANK('Compréhension de l''écrit'!$D15),"",IF((SUMIFS(Paramétrages!$W:$W,Paramétrages!$Y:$Y,IF(OFFSET(Paramétrages!$F$6,COLUMNS($G:K)-2,,)=0,"",OFFSET(Paramétrages!$F$6,COLUMNS($G:K)-2,,)),Paramétrages!$X:$X,$B15&amp;$C15)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15&amp;$C15))/(IF(OFFSET(Paramétrages!$G$6,COLUMNS($H:L)-2,,)=0,"",OFFSET(Paramétrages!$G$6,COLUMNS($H:L)-2,,)))&lt;0.67,"B","C"))))))&amp;IF(OFFSET(Paramétrages!$F$6,COLUMNS($G:K)-2,,)=0,"",IF(ISBLANK('Compréhension de l''écrit'!$D15),""," ("&amp;SUMIFS(Paramétrages!$W:$W,Paramétrages!$Y:$Y,IF(OFFSET(Paramétrages!$F$6,COLUMNS($G:K)-2,,)=0,"",OFFSET(Paramétrages!$F$6,COLUMNS($G:K)-2,,)),Paramétrages!$X:$X,$B15&amp;$C15)&amp;" sur "&amp;IF(OFFSET(Paramétrages!$G$6,COLUMNS($H:L)-2,,)=0,"",OFFSET(Paramétrages!$G$6,COLUMNS($H:L)-2,,))&amp;")"))</f>
        <v/>
      </c>
      <c r="J15" s="1" t="str">
        <f ca="1">IF(OFFSET(Paramétrages!$F$6,COLUMNS($G:L)-2,,)=0,"",IF($B15="","",IF(COUNTA(Paramétrages!$F$5:$F$32)=0,"",IF(ISBLANK('Compréhension de l''écrit'!$D15),"",IF((SUMIFS(Paramétrages!$W:$W,Paramétrages!$Y:$Y,IF(OFFSET(Paramétrages!$F$6,COLUMNS($G:L)-2,,)=0,"",OFFSET(Paramétrages!$F$6,COLUMNS($G:L)-2,,)),Paramétrages!$X:$X,$B15&amp;$C15)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15&amp;$C15))/(IF(OFFSET(Paramétrages!$G$6,COLUMNS($H:M)-2,,)=0,"",OFFSET(Paramétrages!$G$6,COLUMNS($H:M)-2,,)))&lt;0.67,"B","C"))))))&amp;IF(OFFSET(Paramétrages!$F$6,COLUMNS($G:L)-2,,)=0,"",IF(ISBLANK('Compréhension de l''écrit'!$D15),""," ("&amp;SUMIFS(Paramétrages!$W:$W,Paramétrages!$Y:$Y,IF(OFFSET(Paramétrages!$F$6,COLUMNS($G:L)-2,,)=0,"",OFFSET(Paramétrages!$F$6,COLUMNS($G:L)-2,,)),Paramétrages!$X:$X,$B15&amp;$C15)&amp;" sur "&amp;IF(OFFSET(Paramétrages!$G$6,COLUMNS($H:M)-2,,)=0,"",OFFSET(Paramétrages!$G$6,COLUMNS($H:M)-2,,))&amp;")"))</f>
        <v/>
      </c>
      <c r="K15" s="1" t="str">
        <f ca="1">IF(OFFSET(Paramétrages!$F$6,COLUMNS($G:M)-2,,)=0,"",IF($B15="","",IF(COUNTA(Paramétrages!$F$5:$F$32)=0,"",IF(ISBLANK('Compréhension de l''écrit'!$D15),"",IF((SUMIFS(Paramétrages!$W:$W,Paramétrages!$Y:$Y,IF(OFFSET(Paramétrages!$F$6,COLUMNS($G:M)-2,,)=0,"",OFFSET(Paramétrages!$F$6,COLUMNS($G:M)-2,,)),Paramétrages!$X:$X,$B15&amp;$C15)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15&amp;$C15))/(IF(OFFSET(Paramétrages!$G$6,COLUMNS($H:N)-2,,)=0,"",OFFSET(Paramétrages!$G$6,COLUMNS($H:N)-2,,)))&lt;0.67,"B","C"))))))&amp;IF(OFFSET(Paramétrages!$F$6,COLUMNS($G:M)-2,,)=0,"",IF(ISBLANK('Compréhension de l''écrit'!$D15),""," ("&amp;SUMIFS(Paramétrages!$W:$W,Paramétrages!$Y:$Y,IF(OFFSET(Paramétrages!$F$6,COLUMNS($G:M)-2,,)=0,"",OFFSET(Paramétrages!$F$6,COLUMNS($G:M)-2,,)),Paramétrages!$X:$X,$B15&amp;$C15)&amp;" sur "&amp;IF(OFFSET(Paramétrages!$G$6,COLUMNS($H:N)-2,,)=0,"",OFFSET(Paramétrages!$G$6,COLUMNS($H:N)-2,,))&amp;")"))</f>
        <v/>
      </c>
      <c r="L15" s="1" t="str">
        <f ca="1">IF(OFFSET(Paramétrages!$F$6,COLUMNS($G:N)-2,,)=0,"",IF($B15="","",IF(COUNTA(Paramétrages!$F$5:$F$32)=0,"",IF(ISBLANK('Compréhension de l''écrit'!$D15),"",IF((SUMIFS(Paramétrages!$W:$W,Paramétrages!$Y:$Y,IF(OFFSET(Paramétrages!$F$6,COLUMNS($G:N)-2,,)=0,"",OFFSET(Paramétrages!$F$6,COLUMNS($G:N)-2,,)),Paramétrages!$X:$X,$B15&amp;$C15)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15&amp;$C15))/(IF(OFFSET(Paramétrages!$G$6,COLUMNS($H:O)-2,,)=0,"",OFFSET(Paramétrages!$G$6,COLUMNS($H:O)-2,,)))&lt;0.67,"B","C"))))))&amp;IF(OFFSET(Paramétrages!$F$6,COLUMNS($G:N)-2,,)=0,"",IF(ISBLANK('Compréhension de l''écrit'!$D15),""," ("&amp;SUMIFS(Paramétrages!$W:$W,Paramétrages!$Y:$Y,IF(OFFSET(Paramétrages!$F$6,COLUMNS($G:N)-2,,)=0,"",OFFSET(Paramétrages!$F$6,COLUMNS($G:N)-2,,)),Paramétrages!$X:$X,$B15&amp;$C15)&amp;" sur "&amp;IF(OFFSET(Paramétrages!$G$6,COLUMNS($H:O)-2,,)=0,"",OFFSET(Paramétrages!$G$6,COLUMNS($H:O)-2,,))&amp;")"))</f>
        <v/>
      </c>
      <c r="M15" s="1" t="str">
        <f ca="1">IF(OFFSET(Paramétrages!$F$6,COLUMNS($G:O)-2,,)=0,"",IF($B15="","",IF(COUNTA(Paramétrages!$F$5:$F$32)=0,"",IF(ISBLANK('Compréhension de l''écrit'!$D15),"",IF((SUMIFS(Paramétrages!$W:$W,Paramétrages!$Y:$Y,IF(OFFSET(Paramétrages!$F$6,COLUMNS($G:O)-2,,)=0,"",OFFSET(Paramétrages!$F$6,COLUMNS($G:O)-2,,)),Paramétrages!$X:$X,$B15&amp;$C15)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15&amp;$C15))/(IF(OFFSET(Paramétrages!$G$6,COLUMNS($H:P)-2,,)=0,"",OFFSET(Paramétrages!$G$6,COLUMNS($H:P)-2,,)))&lt;0.67,"B","C"))))))&amp;IF(OFFSET(Paramétrages!$F$6,COLUMNS($G:O)-2,,)=0,"",IF(ISBLANK('Compréhension de l''écrit'!$D15),""," ("&amp;SUMIFS(Paramétrages!$W:$W,Paramétrages!$Y:$Y,IF(OFFSET(Paramétrages!$F$6,COLUMNS($G:O)-2,,)=0,"",OFFSET(Paramétrages!$F$6,COLUMNS($G:O)-2,,)),Paramétrages!$X:$X,$B15&amp;$C15)&amp;" sur "&amp;IF(OFFSET(Paramétrages!$G$6,COLUMNS($H:P)-2,,)=0,"",OFFSET(Paramétrages!$G$6,COLUMNS($H:P)-2,,))&amp;")"))</f>
        <v/>
      </c>
      <c r="N15" s="1" t="str">
        <f ca="1">IF(OFFSET(Paramétrages!$F$6,COLUMNS($G:P)-2,,)=0,"",IF($B15="","",IF(COUNTA(Paramétrages!$F$5:$F$32)=0,"",IF(ISBLANK('Compréhension de l''écrit'!$D15),"",IF((SUMIFS(Paramétrages!$W:$W,Paramétrages!$Y:$Y,IF(OFFSET(Paramétrages!$F$6,COLUMNS($G:P)-2,,)=0,"",OFFSET(Paramétrages!$F$6,COLUMNS($G:P)-2,,)),Paramétrages!$X:$X,$B15&amp;$C15)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15&amp;$C15))/(IF(OFFSET(Paramétrages!$G$6,COLUMNS($H:Q)-2,,)=0,"",OFFSET(Paramétrages!$G$6,COLUMNS($H:Q)-2,,)))&lt;0.67,"B","C"))))))&amp;IF(OFFSET(Paramétrages!$F$6,COLUMNS($G:P)-2,,)=0,"",IF(ISBLANK('Compréhension de l''écrit'!$D15),""," ("&amp;SUMIFS(Paramétrages!$W:$W,Paramétrages!$Y:$Y,IF(OFFSET(Paramétrages!$F$6,COLUMNS($G:P)-2,,)=0,"",OFFSET(Paramétrages!$F$6,COLUMNS($G:P)-2,,)),Paramétrages!$X:$X,$B15&amp;$C15)&amp;" sur "&amp;IF(OFFSET(Paramétrages!$G$6,COLUMNS($H:Q)-2,,)=0,"",OFFSET(Paramétrages!$G$6,COLUMNS($H:Q)-2,,))&amp;")"))</f>
        <v/>
      </c>
      <c r="O15" s="1" t="str">
        <f ca="1">IF(OFFSET(Paramétrages!$F$6,COLUMNS($G:Q)-2,,)=0,"",IF($B15="","",IF(COUNTA(Paramétrages!$F$5:$F$32)=0,"",IF(ISBLANK('Compréhension de l''écrit'!$D15),"",IF((SUMIFS(Paramétrages!$W:$W,Paramétrages!$Y:$Y,IF(OFFSET(Paramétrages!$F$6,COLUMNS($G:Q)-2,,)=0,"",OFFSET(Paramétrages!$F$6,COLUMNS($G:Q)-2,,)),Paramétrages!$X:$X,$B15&amp;$C15)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15&amp;$C15))/(IF(OFFSET(Paramétrages!$G$6,COLUMNS($H:R)-2,,)=0,"",OFFSET(Paramétrages!$G$6,COLUMNS($H:R)-2,,)))&lt;0.67,"B","C"))))))&amp;IF(OFFSET(Paramétrages!$F$6,COLUMNS($G:Q)-2,,)=0,"",IF(ISBLANK('Compréhension de l''écrit'!$D15),""," ("&amp;SUMIFS(Paramétrages!$W:$W,Paramétrages!$Y:$Y,IF(OFFSET(Paramétrages!$F$6,COLUMNS($G:Q)-2,,)=0,"",OFFSET(Paramétrages!$F$6,COLUMNS($G:Q)-2,,)),Paramétrages!$X:$X,$B15&amp;$C15)&amp;" sur "&amp;IF(OFFSET(Paramétrages!$G$6,COLUMNS($H:R)-2,,)=0,"",OFFSET(Paramétrages!$G$6,COLUMNS($H:R)-2,,))&amp;")"))</f>
        <v/>
      </c>
      <c r="P15" s="1" t="str">
        <f ca="1">IF(OFFSET(Paramétrages!$F$6,COLUMNS($G:R)-2,,)=0,"",IF($B15="","",IF(COUNTA(Paramétrages!$F$5:$F$32)=0,"",IF(ISBLANK('Compréhension de l''écrit'!$D15),"",IF((SUMIFS(Paramétrages!$W:$W,Paramétrages!$Y:$Y,IF(OFFSET(Paramétrages!$F$6,COLUMNS($G:R)-2,,)=0,"",OFFSET(Paramétrages!$F$6,COLUMNS($G:R)-2,,)),Paramétrages!$X:$X,$B15&amp;$C15)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15&amp;$C15))/(IF(OFFSET(Paramétrages!$G$6,COLUMNS($H:S)-2,,)=0,"",OFFSET(Paramétrages!$G$6,COLUMNS($H:S)-2,,)))&lt;0.67,"B","C"))))))&amp;IF(OFFSET(Paramétrages!$F$6,COLUMNS($G:R)-2,,)=0,"",IF(ISBLANK('Compréhension de l''écrit'!$D15),""," ("&amp;SUMIFS(Paramétrages!$W:$W,Paramétrages!$Y:$Y,IF(OFFSET(Paramétrages!$F$6,COLUMNS($G:R)-2,,)=0,"",OFFSET(Paramétrages!$F$6,COLUMNS($G:R)-2,,)),Paramétrages!$X:$X,$B15&amp;$C15)&amp;" sur "&amp;IF(OFFSET(Paramétrages!$G$6,COLUMNS($H:S)-2,,)=0,"",OFFSET(Paramétrages!$G$6,COLUMNS($H:S)-2,,))&amp;")"))</f>
        <v/>
      </c>
      <c r="Q15" s="1" t="str">
        <f ca="1">IF(OFFSET(Paramétrages!$F$6,COLUMNS($G:S)-2,,)=0,"",IF($B15="","",IF(COUNTA(Paramétrages!$F$5:$F$32)=0,"",IF(ISBLANK('Compréhension de l''écrit'!$D15),"",IF((SUMIFS(Paramétrages!$W:$W,Paramétrages!$Y:$Y,IF(OFFSET(Paramétrages!$F$6,COLUMNS($G:S)-2,,)=0,"",OFFSET(Paramétrages!$F$6,COLUMNS($G:S)-2,,)),Paramétrages!$X:$X,$B15&amp;$C15)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15&amp;$C15))/(IF(OFFSET(Paramétrages!$G$6,COLUMNS($H:T)-2,,)=0,"",OFFSET(Paramétrages!$G$6,COLUMNS($H:T)-2,,)))&lt;0.67,"B","C"))))))&amp;IF(OFFSET(Paramétrages!$F$6,COLUMNS($G:S)-2,,)=0,"",IF(ISBLANK('Compréhension de l''écrit'!$D15),""," ("&amp;SUMIFS(Paramétrages!$W:$W,Paramétrages!$Y:$Y,IF(OFFSET(Paramétrages!$F$6,COLUMNS($G:S)-2,,)=0,"",OFFSET(Paramétrages!$F$6,COLUMNS($G:S)-2,,)),Paramétrages!$X:$X,$B15&amp;$C15)&amp;" sur "&amp;IF(OFFSET(Paramétrages!$G$6,COLUMNS($H:T)-2,,)=0,"",OFFSET(Paramétrages!$G$6,COLUMNS($H:T)-2,,))&amp;")"))</f>
        <v/>
      </c>
      <c r="R15" s="1" t="str">
        <f ca="1">IF(OFFSET(Paramétrages!$F$6,COLUMNS($G:T)-2,,)=0,"",IF($B15="","",IF(COUNTA(Paramétrages!$F$5:$F$32)=0,"",IF(ISBLANK('Compréhension de l''écrit'!$D15),"",IF((SUMIFS(Paramétrages!$W:$W,Paramétrages!$Y:$Y,IF(OFFSET(Paramétrages!$F$6,COLUMNS($G:T)-2,,)=0,"",OFFSET(Paramétrages!$F$6,COLUMNS($G:T)-2,,)),Paramétrages!$X:$X,$B15&amp;$C15)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15&amp;$C15))/(IF(OFFSET(Paramétrages!$G$6,COLUMNS($H:U)-2,,)=0,"",OFFSET(Paramétrages!$G$6,COLUMNS($H:U)-2,,)))&lt;0.67,"B","C"))))))&amp;IF(OFFSET(Paramétrages!$F$6,COLUMNS($G:T)-2,,)=0,"",IF(ISBLANK('Compréhension de l''écrit'!$D15),""," ("&amp;SUMIFS(Paramétrages!$W:$W,Paramétrages!$Y:$Y,IF(OFFSET(Paramétrages!$F$6,COLUMNS($G:T)-2,,)=0,"",OFFSET(Paramétrages!$F$6,COLUMNS($G:T)-2,,)),Paramétrages!$X:$X,$B15&amp;$C15)&amp;" sur "&amp;IF(OFFSET(Paramétrages!$G$6,COLUMNS($H:U)-2,,)=0,"",OFFSET(Paramétrages!$G$6,COLUMNS($H:U)-2,,))&amp;")"))</f>
        <v/>
      </c>
      <c r="S15" s="1" t="str">
        <f ca="1">IF(OFFSET(Paramétrages!$F$6,COLUMNS($G:U)-2,,)=0,"",IF($B15="","",IF(COUNTA(Paramétrages!$F$5:$F$32)=0,"",IF(ISBLANK('Compréhension de l''écrit'!$D15),"",IF((SUMIFS(Paramétrages!$W:$W,Paramétrages!$Y:$Y,IF(OFFSET(Paramétrages!$F$6,COLUMNS($G:U)-2,,)=0,"",OFFSET(Paramétrages!$F$6,COLUMNS($G:U)-2,,)),Paramétrages!$X:$X,$B15&amp;$C15)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15&amp;$C15))/(IF(OFFSET(Paramétrages!$G$6,COLUMNS($H:V)-2,,)=0,"",OFFSET(Paramétrages!$G$6,COLUMNS($H:V)-2,,)))&lt;0.67,"B","C"))))))&amp;IF(OFFSET(Paramétrages!$F$6,COLUMNS($G:U)-2,,)=0,"",IF(ISBLANK('Compréhension de l''écrit'!$D15),""," ("&amp;SUMIFS(Paramétrages!$W:$W,Paramétrages!$Y:$Y,IF(OFFSET(Paramétrages!$F$6,COLUMNS($G:U)-2,,)=0,"",OFFSET(Paramétrages!$F$6,COLUMNS($G:U)-2,,)),Paramétrages!$X:$X,$B15&amp;$C15)&amp;" sur "&amp;IF(OFFSET(Paramétrages!$G$6,COLUMNS($H:V)-2,,)=0,"",OFFSET(Paramétrages!$G$6,COLUMNS($H:V)-2,,))&amp;")"))</f>
        <v/>
      </c>
      <c r="T15" s="1" t="str">
        <f ca="1">IF(OFFSET(Paramétrages!$F$6,COLUMNS($G:V)-2,,)=0,"",IF($B15="","",IF(COUNTA(Paramétrages!$F$5:$F$32)=0,"",IF(ISBLANK('Compréhension de l''écrit'!$D15),"",IF((SUMIFS(Paramétrages!$W:$W,Paramétrages!$Y:$Y,IF(OFFSET(Paramétrages!$F$6,COLUMNS($G:V)-2,,)=0,"",OFFSET(Paramétrages!$F$6,COLUMNS($G:V)-2,,)),Paramétrages!$X:$X,$B15&amp;$C15)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15&amp;$C15))/(IF(OFFSET(Paramétrages!$G$6,COLUMNS($H:W)-2,,)=0,"",OFFSET(Paramétrages!$G$6,COLUMNS($H:W)-2,,)))&lt;0.67,"B","C"))))))&amp;IF(OFFSET(Paramétrages!$F$6,COLUMNS($G:V)-2,,)=0,"",IF(ISBLANK('Compréhension de l''écrit'!$D15),""," ("&amp;SUMIFS(Paramétrages!$W:$W,Paramétrages!$Y:$Y,IF(OFFSET(Paramétrages!$F$6,COLUMNS($G:V)-2,,)=0,"",OFFSET(Paramétrages!$F$6,COLUMNS($G:V)-2,,)),Paramétrages!$X:$X,$B15&amp;$C15)&amp;" sur "&amp;IF(OFFSET(Paramétrages!$G$6,COLUMNS($H:W)-2,,)=0,"",OFFSET(Paramétrages!$G$6,COLUMNS($H:W)-2,,))&amp;")"))</f>
        <v/>
      </c>
      <c r="U15" s="1" t="str">
        <f ca="1">IF(OFFSET(Paramétrages!$F$6,COLUMNS($G:W)-2,,)=0,"",IF($B15="","",IF(COUNTA(Paramétrages!$F$5:$F$32)=0,"",IF(ISBLANK('Compréhension de l''écrit'!$D15),"",IF((SUMIFS(Paramétrages!$W:$W,Paramétrages!$Y:$Y,IF(OFFSET(Paramétrages!$F$6,COLUMNS($G:W)-2,,)=0,"",OFFSET(Paramétrages!$F$6,COLUMNS($G:W)-2,,)),Paramétrages!$X:$X,$B15&amp;$C15)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15&amp;$C15))/(IF(OFFSET(Paramétrages!$G$6,COLUMNS($H:X)-2,,)=0,"",OFFSET(Paramétrages!$G$6,COLUMNS($H:X)-2,,)))&lt;0.67,"B","C"))))))&amp;IF(OFFSET(Paramétrages!$F$6,COLUMNS($G:W)-2,,)=0,"",IF(ISBLANK('Compréhension de l''écrit'!$D15),""," ("&amp;SUMIFS(Paramétrages!$W:$W,Paramétrages!$Y:$Y,IF(OFFSET(Paramétrages!$F$6,COLUMNS($G:W)-2,,)=0,"",OFFSET(Paramétrages!$F$6,COLUMNS($G:W)-2,,)),Paramétrages!$X:$X,$B15&amp;$C15)&amp;" sur "&amp;IF(OFFSET(Paramétrages!$G$6,COLUMNS($H:X)-2,,)=0,"",OFFSET(Paramétrages!$G$6,COLUMNS($H:X)-2,,))&amp;")"))</f>
        <v/>
      </c>
      <c r="V15" s="1" t="str">
        <f ca="1">IF(OFFSET(Paramétrages!$F$6,COLUMNS($G:X)-2,,)=0,"",IF($B15="","",IF(COUNTA(Paramétrages!$F$5:$F$32)=0,"",IF(ISBLANK('Compréhension de l''écrit'!$D15),"",IF((SUMIFS(Paramétrages!$W:$W,Paramétrages!$Y:$Y,IF(OFFSET(Paramétrages!$F$6,COLUMNS($G:X)-2,,)=0,"",OFFSET(Paramétrages!$F$6,COLUMNS($G:X)-2,,)),Paramétrages!$X:$X,$B15&amp;$C15)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15&amp;$C15))/(IF(OFFSET(Paramétrages!$G$6,COLUMNS($H:Y)-2,,)=0,"",OFFSET(Paramétrages!$G$6,COLUMNS($H:Y)-2,,)))&lt;0.67,"B","C"))))))&amp;IF(OFFSET(Paramétrages!$F$6,COLUMNS($G:X)-2,,)=0,"",IF(ISBLANK('Compréhension de l''écrit'!$D15),""," ("&amp;SUMIFS(Paramétrages!$W:$W,Paramétrages!$Y:$Y,IF(OFFSET(Paramétrages!$F$6,COLUMNS($G:X)-2,,)=0,"",OFFSET(Paramétrages!$F$6,COLUMNS($G:X)-2,,)),Paramétrages!$X:$X,$B15&amp;$C15)&amp;" sur "&amp;IF(OFFSET(Paramétrages!$G$6,COLUMNS($H:Y)-2,,)=0,"",OFFSET(Paramétrages!$G$6,COLUMNS($H:Y)-2,,))&amp;")"))</f>
        <v/>
      </c>
      <c r="W15" s="1" t="str">
        <f ca="1">IF(OFFSET(Paramétrages!$F$6,COLUMNS($G:Y)-2,,)=0,"",IF($B15="","",IF(COUNTA(Paramétrages!$F$5:$F$32)=0,"",IF(ISBLANK('Compréhension de l''écrit'!$D15),"",IF((SUMIFS(Paramétrages!$W:$W,Paramétrages!$Y:$Y,IF(OFFSET(Paramétrages!$F$6,COLUMNS($G:Y)-2,,)=0,"",OFFSET(Paramétrages!$F$6,COLUMNS($G:Y)-2,,)),Paramétrages!$X:$X,$B15&amp;$C15)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15&amp;$C15))/(IF(OFFSET(Paramétrages!$G$6,COLUMNS($H:Z)-2,,)=0,"",OFFSET(Paramétrages!$G$6,COLUMNS($H:Z)-2,,)))&lt;0.67,"B","C"))))))&amp;IF(OFFSET(Paramétrages!$F$6,COLUMNS($G:Y)-2,,)=0,"",IF(ISBLANK('Compréhension de l''écrit'!$D15),""," ("&amp;SUMIFS(Paramétrages!$W:$W,Paramétrages!$Y:$Y,IF(OFFSET(Paramétrages!$F$6,COLUMNS($G:Y)-2,,)=0,"",OFFSET(Paramétrages!$F$6,COLUMNS($G:Y)-2,,)),Paramétrages!$X:$X,$B15&amp;$C15)&amp;" sur "&amp;IF(OFFSET(Paramétrages!$G$6,COLUMNS($H:Z)-2,,)=0,"",OFFSET(Paramétrages!$G$6,COLUMNS($H:Z)-2,,))&amp;")"))</f>
        <v/>
      </c>
      <c r="X15" s="1" t="str">
        <f ca="1">IF(OFFSET(Paramétrages!$F$6,COLUMNS($G:Z)-2,,)=0,"",IF($B15="","",IF(COUNTA(Paramétrages!$F$5:$F$32)=0,"",IF(ISBLANK('Compréhension de l''écrit'!$D15),"",IF((SUMIFS(Paramétrages!$W:$W,Paramétrages!$Y:$Y,IF(OFFSET(Paramétrages!$F$6,COLUMNS($G:Z)-2,,)=0,"",OFFSET(Paramétrages!$F$6,COLUMNS($G:Z)-2,,)),Paramétrages!$X:$X,$B15&amp;$C15)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15&amp;$C15))/(IF(OFFSET(Paramétrages!$G$6,COLUMNS($H:AA)-2,,)=0,"",OFFSET(Paramétrages!$G$6,COLUMNS($H:AA)-2,,)))&lt;0.67,"B","C"))))))&amp;IF(OFFSET(Paramétrages!$F$6,COLUMNS($G:Z)-2,,)=0,"",IF(ISBLANK('Compréhension de l''écrit'!$D15),""," ("&amp;SUMIFS(Paramétrages!$W:$W,Paramétrages!$Y:$Y,IF(OFFSET(Paramétrages!$F$6,COLUMNS($G:Z)-2,,)=0,"",OFFSET(Paramétrages!$F$6,COLUMNS($G:Z)-2,,)),Paramétrages!$X:$X,$B15&amp;$C15)&amp;" sur "&amp;IF(OFFSET(Paramétrages!$G$6,COLUMNS($H:AA)-2,,)=0,"",OFFSET(Paramétrages!$G$6,COLUMNS($H:AA)-2,,))&amp;")"))</f>
        <v/>
      </c>
      <c r="Y15" s="1" t="str">
        <f ca="1">IF(OFFSET(Paramétrages!$F$6,COLUMNS($G:AA)-2,,)=0,"",IF($B15="","",IF(COUNTA(Paramétrages!$F$5:$F$32)=0,"",IF(ISBLANK('Compréhension de l''écrit'!$D15),"",IF((SUMIFS(Paramétrages!$W:$W,Paramétrages!$Y:$Y,IF(OFFSET(Paramétrages!$F$6,COLUMNS($G:AA)-2,,)=0,"",OFFSET(Paramétrages!$F$6,COLUMNS($G:AA)-2,,)),Paramétrages!$X:$X,$B15&amp;$C15)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15&amp;$C15))/(IF(OFFSET(Paramétrages!$G$6,COLUMNS($H:AB)-2,,)=0,"",OFFSET(Paramétrages!$G$6,COLUMNS($H:AB)-2,,)))&lt;0.67,"B","C"))))))&amp;IF(OFFSET(Paramétrages!$F$6,COLUMNS($G:AA)-2,,)=0,"",IF(ISBLANK('Compréhension de l''écrit'!$D15),""," ("&amp;SUMIFS(Paramétrages!$W:$W,Paramétrages!$Y:$Y,IF(OFFSET(Paramétrages!$F$6,COLUMNS($G:AA)-2,,)=0,"",OFFSET(Paramétrages!$F$6,COLUMNS($G:AA)-2,,)),Paramétrages!$X:$X,$B15&amp;$C15)&amp;" sur "&amp;IF(OFFSET(Paramétrages!$G$6,COLUMNS($H:AB)-2,,)=0,"",OFFSET(Paramétrages!$G$6,COLUMNS($H:AB)-2,,))&amp;")"))</f>
        <v/>
      </c>
      <c r="Z15" s="1" t="str">
        <f ca="1">IF(OFFSET(Paramétrages!$F$6,COLUMNS($G:AB)-2,,)=0,"",IF($B15="","",IF(COUNTA(Paramétrages!$F$5:$F$32)=0,"",IF(ISBLANK('Compréhension de l''écrit'!$D15),"",IF((SUMIFS(Paramétrages!$W:$W,Paramétrages!$Y:$Y,IF(OFFSET(Paramétrages!$F$6,COLUMNS($G:AB)-2,,)=0,"",OFFSET(Paramétrages!$F$6,COLUMNS($G:AB)-2,,)),Paramétrages!$X:$X,$B15&amp;$C15)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15&amp;$C15))/(IF(OFFSET(Paramétrages!$G$6,COLUMNS($H:AC)-2,,)=0,"",OFFSET(Paramétrages!$G$6,COLUMNS($H:AC)-2,,)))&lt;0.67,"B","C"))))))&amp;IF(OFFSET(Paramétrages!$F$6,COLUMNS($G:AB)-2,,)=0,"",IF(ISBLANK('Compréhension de l''écrit'!$D15),""," ("&amp;SUMIFS(Paramétrages!$W:$W,Paramétrages!$Y:$Y,IF(OFFSET(Paramétrages!$F$6,COLUMNS($G:AB)-2,,)=0,"",OFFSET(Paramétrages!$F$6,COLUMNS($G:AB)-2,,)),Paramétrages!$X:$X,$B15&amp;$C15)&amp;" sur "&amp;IF(OFFSET(Paramétrages!$G$6,COLUMNS($H:AC)-2,,)=0,"",OFFSET(Paramétrages!$G$6,COLUMNS($H:AC)-2,,))&amp;")"))</f>
        <v/>
      </c>
      <c r="AA15" s="1" t="str">
        <f ca="1">IF(OFFSET(Paramétrages!$F$6,COLUMNS($G:AC)-2,,)=0,"",IF($B15="","",IF(COUNTA(Paramétrages!$F$5:$F$32)=0,"",IF(ISBLANK('Compréhension de l''écrit'!$D15),"",IF((SUMIFS(Paramétrages!$W:$W,Paramétrages!$Y:$Y,IF(OFFSET(Paramétrages!$F$6,COLUMNS($G:AC)-2,,)=0,"",OFFSET(Paramétrages!$F$6,COLUMNS($G:AC)-2,,)),Paramétrages!$X:$X,$B15&amp;$C15)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15&amp;$C15))/(IF(OFFSET(Paramétrages!$G$6,COLUMNS($H:AD)-2,,)=0,"",OFFSET(Paramétrages!$G$6,COLUMNS($H:AD)-2,,)))&lt;0.67,"B","C"))))))&amp;IF(OFFSET(Paramétrages!$F$6,COLUMNS($G:AC)-2,,)=0,"",IF(ISBLANK('Compréhension de l''écrit'!$D15),""," ("&amp;SUMIFS(Paramétrages!$W:$W,Paramétrages!$Y:$Y,IF(OFFSET(Paramétrages!$F$6,COLUMNS($G:AC)-2,,)=0,"",OFFSET(Paramétrages!$F$6,COLUMNS($G:AC)-2,,)),Paramétrages!$X:$X,$B15&amp;$C15)&amp;" sur "&amp;IF(OFFSET(Paramétrages!$G$6,COLUMNS($H:AD)-2,,)=0,"",OFFSET(Paramétrages!$G$6,COLUMNS($H:AD)-2,,))&amp;")"))</f>
        <v/>
      </c>
      <c r="AB15" s="1" t="str">
        <f ca="1">IF(OFFSET(Paramétrages!$F$6,COLUMNS($G:AD)-2,,)=0,"",IF($B15="","",IF(COUNTA(Paramétrages!$F$5:$F$32)=0,"",IF(ISBLANK('Compréhension de l''écrit'!$D15),"",IF((SUMIFS(Paramétrages!$W:$W,Paramétrages!$Y:$Y,IF(OFFSET(Paramétrages!$F$6,COLUMNS($G:AD)-2,,)=0,"",OFFSET(Paramétrages!$F$6,COLUMNS($G:AD)-2,,)),Paramétrages!$X:$X,$B15&amp;$C15)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15&amp;$C15))/(IF(OFFSET(Paramétrages!$G$6,COLUMNS($H:AE)-2,,)=0,"",OFFSET(Paramétrages!$G$6,COLUMNS($H:AE)-2,,)))&lt;0.67,"B","C"))))))&amp;IF(OFFSET(Paramétrages!$F$6,COLUMNS($G:AD)-2,,)=0,"",IF(ISBLANK('Compréhension de l''écrit'!$D15),""," ("&amp;SUMIFS(Paramétrages!$W:$W,Paramétrages!$Y:$Y,IF(OFFSET(Paramétrages!$F$6,COLUMNS($G:AD)-2,,)=0,"",OFFSET(Paramétrages!$F$6,COLUMNS($G:AD)-2,,)),Paramétrages!$X:$X,$B15&amp;$C15)&amp;" sur "&amp;IF(OFFSET(Paramétrages!$G$6,COLUMNS($H:AE)-2,,)=0,"",OFFSET(Paramétrages!$G$6,COLUMNS($H:AE)-2,,))&amp;")"))</f>
        <v/>
      </c>
      <c r="AC15" s="1" t="str">
        <f ca="1">IF(OFFSET(Paramétrages!$F$6,COLUMNS($G:AE)-2,,)=0,"",IF($B15="","",IF(COUNTA(Paramétrages!$F$5:$F$32)=0,"",IF(ISBLANK('Compréhension de l''écrit'!$D15),"",IF((SUMIFS(Paramétrages!$W:$W,Paramétrages!$Y:$Y,IF(OFFSET(Paramétrages!$F$6,COLUMNS($G:AE)-2,,)=0,"",OFFSET(Paramétrages!$F$6,COLUMNS($G:AE)-2,,)),Paramétrages!$X:$X,$B15&amp;$C15)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15&amp;$C15))/(IF(OFFSET(Paramétrages!$G$6,COLUMNS($H:AF)-2,,)=0,"",OFFSET(Paramétrages!$G$6,COLUMNS($H:AF)-2,,)))&lt;0.67,"B","C"))))))&amp;IF(OFFSET(Paramétrages!$F$6,COLUMNS($G:AE)-2,,)=0,"",IF(ISBLANK('Compréhension de l''écrit'!$D15),""," ("&amp;SUMIFS(Paramétrages!$W:$W,Paramétrages!$Y:$Y,IF(OFFSET(Paramétrages!$F$6,COLUMNS($G:AE)-2,,)=0,"",OFFSET(Paramétrages!$F$6,COLUMNS($G:AE)-2,,)),Paramétrages!$X:$X,$B15&amp;$C15)&amp;" sur "&amp;IF(OFFSET(Paramétrages!$G$6,COLUMNS($H:AF)-2,,)=0,"",OFFSET(Paramétrages!$G$6,COLUMNS($H:AF)-2,,))&amp;")"))</f>
        <v/>
      </c>
      <c r="AD15" s="1" t="str">
        <f ca="1">IF(OFFSET(Paramétrages!$F$6,COLUMNS($G:AF)-2,,)=0,"",IF($B15="","",IF(COUNTA(Paramétrages!$F$5:$F$32)=0,"",IF(ISBLANK('Compréhension de l''écrit'!$D15),"",IF((SUMIFS(Paramétrages!$W:$W,Paramétrages!$Y:$Y,IF(OFFSET(Paramétrages!$F$6,COLUMNS($G:AF)-2,,)=0,"",OFFSET(Paramétrages!$F$6,COLUMNS($G:AF)-2,,)),Paramétrages!$X:$X,$B15&amp;$C15)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15&amp;$C15))/(IF(OFFSET(Paramétrages!$G$6,COLUMNS($H:AG)-2,,)=0,"",OFFSET(Paramétrages!$G$6,COLUMNS($H:AG)-2,,)))&lt;0.67,"B","C"))))))&amp;IF(OFFSET(Paramétrages!$F$6,COLUMNS($G:AF)-2,,)=0,"",IF(ISBLANK('Compréhension de l''écrit'!$D15),""," ("&amp;SUMIFS(Paramétrages!$W:$W,Paramétrages!$Y:$Y,IF(OFFSET(Paramétrages!$F$6,COLUMNS($G:AF)-2,,)=0,"",OFFSET(Paramétrages!$F$6,COLUMNS($G:AF)-2,,)),Paramétrages!$X:$X,$B15&amp;$C15)&amp;" sur "&amp;IF(OFFSET(Paramétrages!$G$6,COLUMNS($H:AG)-2,,)=0,"",OFFSET(Paramétrages!$G$6,COLUMNS($H:AG)-2,,))&amp;")"))</f>
        <v/>
      </c>
      <c r="AE15" s="1" t="str">
        <f ca="1">IF(OFFSET(Paramétrages!$F$6,COLUMNS($G:AG)-2,,)=0,"",IF($B15="","",IF(COUNTA(Paramétrages!$F$5:$F$32)=0,"",IF(ISBLANK('Compréhension de l''écrit'!$D15),"",IF((SUMIFS(Paramétrages!$W:$W,Paramétrages!$Y:$Y,IF(OFFSET(Paramétrages!$F$6,COLUMNS($G:AG)-2,,)=0,"",OFFSET(Paramétrages!$F$6,COLUMNS($G:AG)-2,,)),Paramétrages!$X:$X,$B15&amp;$C15)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15&amp;$C15))/(IF(OFFSET(Paramétrages!$G$6,COLUMNS($H:AH)-2,,)=0,"",OFFSET(Paramétrages!$G$6,COLUMNS($H:AH)-2,,)))&lt;0.67,"B","C"))))))&amp;IF(OFFSET(Paramétrages!$F$6,COLUMNS($G:AG)-2,,)=0,"",IF(ISBLANK('Compréhension de l''écrit'!$D15),""," ("&amp;SUMIFS(Paramétrages!$W:$W,Paramétrages!$Y:$Y,IF(OFFSET(Paramétrages!$F$6,COLUMNS($G:AG)-2,,)=0,"",OFFSET(Paramétrages!$F$6,COLUMNS($G:AG)-2,,)),Paramétrages!$X:$X,$B15&amp;$C15)&amp;" sur "&amp;IF(OFFSET(Paramétrages!$G$6,COLUMNS($H:AH)-2,,)=0,"",OFFSET(Paramétrages!$G$6,COLUMNS($H:AH)-2,,))&amp;")"))</f>
        <v/>
      </c>
      <c r="AF15" s="1" t="str">
        <f ca="1">IF(OFFSET(Paramétrages!$F$6,COLUMNS($G:AH)-2,,)=0,"",IF($B15="","",IF(COUNTA(Paramétrages!$F$5:$F$32)=0,"",IF(ISBLANK('Compréhension de l''écrit'!$D15),"",IF((SUMIFS(Paramétrages!$W:$W,Paramétrages!$Y:$Y,IF(OFFSET(Paramétrages!$F$6,COLUMNS($G:AH)-2,,)=0,"",OFFSET(Paramétrages!$F$6,COLUMNS($G:AH)-2,,)),Paramétrages!$X:$X,$B15&amp;$C15)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15&amp;$C15))/(IF(OFFSET(Paramétrages!$G$6,COLUMNS($H:AI)-2,,)=0,"",OFFSET(Paramétrages!$G$6,COLUMNS($H:AI)-2,,)))&lt;0.67,"B","C"))))))&amp;IF(OFFSET(Paramétrages!$F$6,COLUMNS($G:AH)-2,,)=0,"",IF(ISBLANK('Compréhension de l''écrit'!$D15),""," ("&amp;SUMIFS(Paramétrages!$W:$W,Paramétrages!$Y:$Y,IF(OFFSET(Paramétrages!$F$6,COLUMNS($G:AH)-2,,)=0,"",OFFSET(Paramétrages!$F$6,COLUMNS($G:AH)-2,,)),Paramétrages!$X:$X,$B15&amp;$C15)&amp;" sur "&amp;IF(OFFSET(Paramétrages!$G$6,COLUMNS($H:AI)-2,,)=0,"",OFFSET(Paramétrages!$G$6,COLUMNS($H:AI)-2,,))&amp;")"))</f>
        <v/>
      </c>
      <c r="AG15" s="1" t="str">
        <f ca="1">IF(OFFSET(Paramétrages!$F$6,COLUMNS($G:AI)-2,,)=0,"",IF($B15="","",IF(COUNTA(Paramétrages!$F$5:$F$32)=0,"",IF(ISBLANK('Compréhension de l''écrit'!$D15),"",IF((SUMIFS(Paramétrages!$W:$W,Paramétrages!$Y:$Y,IF(OFFSET(Paramétrages!$F$6,COLUMNS($G:AI)-2,,)=0,"",OFFSET(Paramétrages!$F$6,COLUMNS($G:AI)-2,,)),Paramétrages!$X:$X,$B15&amp;$C15)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15&amp;$C15))/(IF(OFFSET(Paramétrages!$G$6,COLUMNS($H:AJ)-2,,)=0,"",OFFSET(Paramétrages!$G$6,COLUMNS($H:AJ)-2,,)))&lt;0.67,"B","C"))))))&amp;IF(OFFSET(Paramétrages!$F$6,COLUMNS($G:AI)-2,,)=0,"",IF(ISBLANK('Compréhension de l''écrit'!$D15),""," ("&amp;SUMIFS(Paramétrages!$W:$W,Paramétrages!$Y:$Y,IF(OFFSET(Paramétrages!$F$6,COLUMNS($G:AI)-2,,)=0,"",OFFSET(Paramétrages!$F$6,COLUMNS($G:AI)-2,,)),Paramétrages!$X:$X,$B15&amp;$C15)&amp;" sur "&amp;IF(OFFSET(Paramétrages!$G$6,COLUMNS($H:AJ)-2,,)=0,"",OFFSET(Paramétrages!$G$6,COLUMNS($H:AJ)-2,,))&amp;")"))</f>
        <v/>
      </c>
      <c r="AH15" s="1" t="str">
        <f ca="1">IF(OFFSET(Paramétrages!$F$6,COLUMNS($G:AJ)-2,,)=0,"",IF($B15="","",IF(COUNTA(Paramétrages!$F$5:$F$32)=0,"",IF(ISBLANK('Compréhension de l''écrit'!$D15),"",IF((SUMIFS(Paramétrages!$W:$W,Paramétrages!$Y:$Y,IF(OFFSET(Paramétrages!$F$6,COLUMNS($G:AJ)-2,,)=0,"",OFFSET(Paramétrages!$F$6,COLUMNS($G:AJ)-2,,)),Paramétrages!$X:$X,$B15&amp;$C15)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15&amp;$C15))/(IF(OFFSET(Paramétrages!$G$6,COLUMNS($H:AK)-2,,)=0,"",OFFSET(Paramétrages!$G$6,COLUMNS($H:AK)-2,,)))&lt;0.67,"B","C"))))))&amp;IF(OFFSET(Paramétrages!$F$6,COLUMNS($G:AJ)-2,,)=0,"",IF(ISBLANK('Compréhension de l''écrit'!$D15),""," ("&amp;SUMIFS(Paramétrages!$W:$W,Paramétrages!$Y:$Y,IF(OFFSET(Paramétrages!$F$6,COLUMNS($G:AJ)-2,,)=0,"",OFFSET(Paramétrages!$F$6,COLUMNS($G:AJ)-2,,)),Paramétrages!$X:$X,$B15&amp;$C15)&amp;" sur "&amp;IF(OFFSET(Paramétrages!$G$6,COLUMNS($H:AK)-2,,)=0,"",OFFSET(Paramétrages!$G$6,COLUMNS($H:AK)-2,,))&amp;")"))</f>
        <v/>
      </c>
      <c r="AI15" s="1" t="str">
        <f ca="1">IF(OFFSET(Paramétrages!$F$6,COLUMNS($G:AK)-2,,)=0,"",IF($B15="","",IF(COUNTA(Paramétrages!$F$5:$F$32)=0,"",IF(ISBLANK('Compréhension de l''écrit'!$D15),"",IF((SUMIFS(Paramétrages!$W:$W,Paramétrages!$Y:$Y,IF(OFFSET(Paramétrages!$F$6,COLUMNS($G:AK)-2,,)=0,"",OFFSET(Paramétrages!$F$6,COLUMNS($G:AK)-2,,)),Paramétrages!$X:$X,$B15&amp;$C15)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15&amp;$C15))/(IF(OFFSET(Paramétrages!$G$6,COLUMNS($H:AL)-2,,)=0,"",OFFSET(Paramétrages!$G$6,COLUMNS($H:AL)-2,,)))&lt;0.67,"B","C"))))))&amp;IF(OFFSET(Paramétrages!$F$6,COLUMNS($G:AK)-2,,)=0,"",IF(ISBLANK('Compréhension de l''écrit'!$D15),""," ("&amp;SUMIFS(Paramétrages!$W:$W,Paramétrages!$Y:$Y,IF(OFFSET(Paramétrages!$F$6,COLUMNS($G:AK)-2,,)=0,"",OFFSET(Paramétrages!$F$6,COLUMNS($G:AK)-2,,)),Paramétrages!$X:$X,$B15&amp;$C15)&amp;" sur "&amp;IF(OFFSET(Paramétrages!$G$6,COLUMNS($H:AL)-2,,)=0,"",OFFSET(Paramétrages!$G$6,COLUMNS($H:AL)-2,,))&amp;")"))</f>
        <v/>
      </c>
      <c r="AJ15" s="1" t="str">
        <f ca="1">IF(OFFSET(Paramétrages!$F$6,COLUMNS($G:AL)-2,,)=0,"",IF($B15="","",IF(COUNTA(Paramétrages!$F$5:$F$32)=0,"",IF(ISBLANK('Compréhension de l''écrit'!$D15),"",IF((SUMIFS(Paramétrages!$W:$W,Paramétrages!$Y:$Y,IF(OFFSET(Paramétrages!$F$6,COLUMNS($G:AL)-2,,)=0,"",OFFSET(Paramétrages!$F$6,COLUMNS($G:AL)-2,,)),Paramétrages!$X:$X,$B15&amp;$C15)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15&amp;$C15))/(IF(OFFSET(Paramétrages!$G$6,COLUMNS($H:AM)-2,,)=0,"",OFFSET(Paramétrages!$G$6,COLUMNS($H:AM)-2,,)))&lt;0.67,"B","C"))))))&amp;IF(OFFSET(Paramétrages!$F$6,COLUMNS($G:AL)-2,,)=0,"",IF(ISBLANK('Compréhension de l''écrit'!$D15),""," ("&amp;SUMIFS(Paramétrages!$W:$W,Paramétrages!$Y:$Y,IF(OFFSET(Paramétrages!$F$6,COLUMNS($G:AL)-2,,)=0,"",OFFSET(Paramétrages!$F$6,COLUMNS($G:AL)-2,,)),Paramétrages!$X:$X,$B15&amp;$C15)&amp;" sur "&amp;IF(OFFSET(Paramétrages!$G$6,COLUMNS($H:AM)-2,,)=0,"",OFFSET(Paramétrages!$G$6,COLUMNS($H:AM)-2,,))&amp;")"))</f>
        <v/>
      </c>
      <c r="AK15" s="1" t="str">
        <f ca="1">IF(OFFSET(Paramétrages!$F$6,COLUMNS($G:AM)-2,,)=0,"",IF($B15="","",IF(COUNTA(Paramétrages!$F$5:$F$32)=0,"",IF(ISBLANK('Compréhension de l''écrit'!$D15),"",IF((SUMIFS(Paramétrages!$W:$W,Paramétrages!$Y:$Y,IF(OFFSET(Paramétrages!$F$6,COLUMNS($G:AM)-2,,)=0,"",OFFSET(Paramétrages!$F$6,COLUMNS($G:AM)-2,,)),Paramétrages!$X:$X,$B15&amp;$C15)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15&amp;$C15))/(IF(OFFSET(Paramétrages!$G$6,COLUMNS($H:AN)-2,,)=0,"",OFFSET(Paramétrages!$G$6,COLUMNS($H:AN)-2,,)))&lt;0.67,"B","C"))))))&amp;IF(OFFSET(Paramétrages!$F$6,COLUMNS($G:AM)-2,,)=0,"",IF(ISBLANK('Compréhension de l''écrit'!$D15),""," ("&amp;SUMIFS(Paramétrages!$W:$W,Paramétrages!$Y:$Y,IF(OFFSET(Paramétrages!$F$6,COLUMNS($G:AM)-2,,)=0,"",OFFSET(Paramétrages!$F$6,COLUMNS($G:AM)-2,,)),Paramétrages!$X:$X,$B15&amp;$C15)&amp;" sur "&amp;IF(OFFSET(Paramétrages!$G$6,COLUMNS($H:AN)-2,,)=0,"",OFFSET(Paramétrages!$G$6,COLUMNS($H:AN)-2,,))&amp;")"))</f>
        <v/>
      </c>
      <c r="AL15" s="1" t="str">
        <f ca="1">IF(OFFSET(Paramétrages!$F$6,COLUMNS($G:AN)-2,,)=0,"",IF($B15="","",IF(COUNTA(Paramétrages!$F$5:$F$32)=0,"",IF(ISBLANK('Compréhension de l''écrit'!$D15),"",IF((SUMIFS(Paramétrages!$W:$W,Paramétrages!$Y:$Y,IF(OFFSET(Paramétrages!$F$6,COLUMNS($G:AN)-2,,)=0,"",OFFSET(Paramétrages!$F$6,COLUMNS($G:AN)-2,,)),Paramétrages!$X:$X,$B15&amp;$C15)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15&amp;$C15))/(IF(OFFSET(Paramétrages!$G$6,COLUMNS($H:AO)-2,,)=0,"",OFFSET(Paramétrages!$G$6,COLUMNS($H:AO)-2,,)))&lt;0.67,"B","C"))))))&amp;IF(OFFSET(Paramétrages!$F$6,COLUMNS($G:AN)-2,,)=0,"",IF(ISBLANK('Compréhension de l''écrit'!$D15),""," ("&amp;SUMIFS(Paramétrages!$W:$W,Paramétrages!$Y:$Y,IF(OFFSET(Paramétrages!$F$6,COLUMNS($G:AN)-2,,)=0,"",OFFSET(Paramétrages!$F$6,COLUMNS($G:AN)-2,,)),Paramétrages!$X:$X,$B15&amp;$C15)&amp;" sur "&amp;IF(OFFSET(Paramétrages!$G$6,COLUMNS($H:AO)-2,,)=0,"",OFFSET(Paramétrages!$G$6,COLUMNS($H:AO)-2,,))&amp;")"))</f>
        <v/>
      </c>
      <c r="AM15" s="1" t="str">
        <f ca="1">IF(OFFSET(Paramétrages!$F$6,COLUMNS($G:AO)-2,,)=0,"",IF($B15="","",IF(COUNTA(Paramétrages!$F$5:$F$32)=0,"",IF(ISBLANK('Compréhension de l''écrit'!$D15),"",IF((SUMIFS(Paramétrages!$W:$W,Paramétrages!$Y:$Y,IF(OFFSET(Paramétrages!$F$6,COLUMNS($G:AO)-2,,)=0,"",OFFSET(Paramétrages!$F$6,COLUMNS($G:AO)-2,,)),Paramétrages!$X:$X,$B15&amp;$C15)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15&amp;$C15))/(IF(OFFSET(Paramétrages!$G$6,COLUMNS($H:AP)-2,,)=0,"",OFFSET(Paramétrages!$G$6,COLUMNS($H:AP)-2,,)))&lt;0.67,"B","C"))))))&amp;IF(OFFSET(Paramétrages!$F$6,COLUMNS($G:AO)-2,,)=0,"",IF(ISBLANK('Compréhension de l''écrit'!$D15),""," ("&amp;SUMIFS(Paramétrages!$W:$W,Paramétrages!$Y:$Y,IF(OFFSET(Paramétrages!$F$6,COLUMNS($G:AO)-2,,)=0,"",OFFSET(Paramétrages!$F$6,COLUMNS($G:AO)-2,,)),Paramétrages!$X:$X,$B15&amp;$C15)&amp;" sur "&amp;IF(OFFSET(Paramétrages!$G$6,COLUMNS($H:AP)-2,,)=0,"",OFFSET(Paramétrages!$G$6,COLUMNS($H:AP)-2,,))&amp;")"))</f>
        <v/>
      </c>
      <c r="AN15" s="1" t="str">
        <f ca="1">IF(OFFSET(Paramétrages!$F$6,COLUMNS($G:AP)-2,,)=0,"",IF($B15="","",IF(COUNTA(Paramétrages!$F$5:$F$32)=0,"",IF(ISBLANK('Compréhension de l''écrit'!$D15),"",IF((SUMIFS(Paramétrages!$W:$W,Paramétrages!$Y:$Y,IF(OFFSET(Paramétrages!$F$6,COLUMNS($G:AP)-2,,)=0,"",OFFSET(Paramétrages!$F$6,COLUMNS($G:AP)-2,,)),Paramétrages!$X:$X,$B15&amp;$C15)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15&amp;$C15))/(IF(OFFSET(Paramétrages!$G$6,COLUMNS($H:AQ)-2,,)=0,"",OFFSET(Paramétrages!$G$6,COLUMNS($H:AQ)-2,,)))&lt;0.67,"B","C"))))))&amp;IF(OFFSET(Paramétrages!$F$6,COLUMNS($G:AP)-2,,)=0,"",IF(ISBLANK('Compréhension de l''écrit'!$D15),""," ("&amp;SUMIFS(Paramétrages!$W:$W,Paramétrages!$Y:$Y,IF(OFFSET(Paramétrages!$F$6,COLUMNS($G:AP)-2,,)=0,"",OFFSET(Paramétrages!$F$6,COLUMNS($G:AP)-2,,)),Paramétrages!$X:$X,$B15&amp;$C15)&amp;" sur "&amp;IF(OFFSET(Paramétrages!$G$6,COLUMNS($H:AQ)-2,,)=0,"",OFFSET(Paramétrages!$G$6,COLUMNS($H:AQ)-2,,))&amp;")"))</f>
        <v/>
      </c>
      <c r="AO15" s="1" t="str">
        <f ca="1">IF(OFFSET(Paramétrages!$F$6,COLUMNS($G:AQ)-2,,)=0,"",IF($B15="","",IF(COUNTA(Paramétrages!$F$5:$F$32)=0,"",IF(ISBLANK('Compréhension de l''écrit'!$D15),"",IF((SUMIFS(Paramétrages!$W:$W,Paramétrages!$Y:$Y,IF(OFFSET(Paramétrages!$F$6,COLUMNS($G:AQ)-2,,)=0,"",OFFSET(Paramétrages!$F$6,COLUMNS($G:AQ)-2,,)),Paramétrages!$X:$X,$B15&amp;$C15)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15&amp;$C15))/(IF(OFFSET(Paramétrages!$G$6,COLUMNS($H:AR)-2,,)=0,"",OFFSET(Paramétrages!$G$6,COLUMNS($H:AR)-2,,)))&lt;0.67,"B","C"))))))&amp;IF(OFFSET(Paramétrages!$F$6,COLUMNS($G:AQ)-2,,)=0,"",IF(ISBLANK('Compréhension de l''écrit'!$D15),""," ("&amp;SUMIFS(Paramétrages!$W:$W,Paramétrages!$Y:$Y,IF(OFFSET(Paramétrages!$F$6,COLUMNS($G:AQ)-2,,)=0,"",OFFSET(Paramétrages!$F$6,COLUMNS($G:AQ)-2,,)),Paramétrages!$X:$X,$B15&amp;$C15)&amp;" sur "&amp;IF(OFFSET(Paramétrages!$G$6,COLUMNS($H:AR)-2,,)=0,"",OFFSET(Paramétrages!$G$6,COLUMNS($H:AR)-2,,))&amp;")"))</f>
        <v/>
      </c>
      <c r="AP15" s="1" t="str">
        <f ca="1">IF(OFFSET(Paramétrages!$F$6,COLUMNS($G:AR)-2,,)=0,"",IF($B15="","",IF(COUNTA(Paramétrages!$F$5:$F$32)=0,"",IF(ISBLANK('Compréhension de l''écrit'!$D15),"",IF((SUMIFS(Paramétrages!$W:$W,Paramétrages!$Y:$Y,IF(OFFSET(Paramétrages!$F$6,COLUMNS($G:AR)-2,,)=0,"",OFFSET(Paramétrages!$F$6,COLUMNS($G:AR)-2,,)),Paramétrages!$X:$X,$B15&amp;$C15)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15&amp;$C15))/(IF(OFFSET(Paramétrages!$G$6,COLUMNS($H:AS)-2,,)=0,"",OFFSET(Paramétrages!$G$6,COLUMNS($H:AS)-2,,)))&lt;0.67,"B","C"))))))&amp;IF(OFFSET(Paramétrages!$F$6,COLUMNS($G:AR)-2,,)=0,"",IF(ISBLANK('Compréhension de l''écrit'!$D15),""," ("&amp;SUMIFS(Paramétrages!$W:$W,Paramétrages!$Y:$Y,IF(OFFSET(Paramétrages!$F$6,COLUMNS($G:AR)-2,,)=0,"",OFFSET(Paramétrages!$F$6,COLUMNS($G:AR)-2,,)),Paramétrages!$X:$X,$B15&amp;$C15)&amp;" sur "&amp;IF(OFFSET(Paramétrages!$G$6,COLUMNS($H:AS)-2,,)=0,"",OFFSET(Paramétrages!$G$6,COLUMNS($H:AS)-2,,))&amp;")"))</f>
        <v/>
      </c>
      <c r="AQ15" s="1" t="str">
        <f ca="1">IF(OFFSET(Paramétrages!$F$6,COLUMNS($G:AS)-2,,)=0,"",IF($B15="","",IF(COUNTA(Paramétrages!$F$5:$F$32)=0,"",IF(ISBLANK('Compréhension de l''écrit'!$D15),"",IF((SUMIFS(Paramétrages!$W:$W,Paramétrages!$Y:$Y,IF(OFFSET(Paramétrages!$F$6,COLUMNS($G:AS)-2,,)=0,"",OFFSET(Paramétrages!$F$6,COLUMNS($G:AS)-2,,)),Paramétrages!$X:$X,$B15&amp;$C15)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15&amp;$C15))/(IF(OFFSET(Paramétrages!$G$6,COLUMNS($H:AT)-2,,)=0,"",OFFSET(Paramétrages!$G$6,COLUMNS($H:AT)-2,,)))&lt;0.67,"B","C"))))))&amp;IF(OFFSET(Paramétrages!$F$6,COLUMNS($G:AS)-2,,)=0,"",IF(ISBLANK('Compréhension de l''écrit'!$D15),""," ("&amp;SUMIFS(Paramétrages!$W:$W,Paramétrages!$Y:$Y,IF(OFFSET(Paramétrages!$F$6,COLUMNS($G:AS)-2,,)=0,"",OFFSET(Paramétrages!$F$6,COLUMNS($G:AS)-2,,)),Paramétrages!$X:$X,$B15&amp;$C15)&amp;" sur "&amp;IF(OFFSET(Paramétrages!$G$6,COLUMNS($H:AT)-2,,)=0,"",OFFSET(Paramétrages!$G$6,COLUMNS($H:AT)-2,,))&amp;")"))</f>
        <v/>
      </c>
      <c r="AR15" s="1" t="str">
        <f ca="1">IF(OFFSET(Paramétrages!$F$6,COLUMNS($G:AT)-2,,)=0,"",IF($B15="","",IF(COUNTA(Paramétrages!$F$5:$F$32)=0,"",IF(ISBLANK('Compréhension de l''écrit'!$D15),"",IF((SUMIFS(Paramétrages!$W:$W,Paramétrages!$Y:$Y,IF(OFFSET(Paramétrages!$F$6,COLUMNS($G:AT)-2,,)=0,"",OFFSET(Paramétrages!$F$6,COLUMNS($G:AT)-2,,)),Paramétrages!$X:$X,$B15&amp;$C15)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15&amp;$C15))/(IF(OFFSET(Paramétrages!$G$6,COLUMNS($H:AU)-2,,)=0,"",OFFSET(Paramétrages!$G$6,COLUMNS($H:AU)-2,,)))&lt;0.67,"B","C"))))))&amp;IF(OFFSET(Paramétrages!$F$6,COLUMNS($G:AT)-2,,)=0,"",IF(ISBLANK('Compréhension de l''écrit'!$D15),""," ("&amp;SUMIFS(Paramétrages!$W:$W,Paramétrages!$Y:$Y,IF(OFFSET(Paramétrages!$F$6,COLUMNS($G:AT)-2,,)=0,"",OFFSET(Paramétrages!$F$6,COLUMNS($G:AT)-2,,)),Paramétrages!$X:$X,$B15&amp;$C15)&amp;" sur "&amp;IF(OFFSET(Paramétrages!$G$6,COLUMNS($H:AU)-2,,)=0,"",OFFSET(Paramétrages!$G$6,COLUMNS($H:AU)-2,,))&amp;")"))</f>
        <v/>
      </c>
      <c r="AS15" s="1" t="str">
        <f ca="1">IF(OFFSET(Paramétrages!$F$6,COLUMNS($G:AU)-2,,)=0,"",IF($B15="","",IF(COUNTA(Paramétrages!$F$5:$F$32)=0,"",IF(ISBLANK('Compréhension de l''écrit'!$D15),"",IF((SUMIFS(Paramétrages!$W:$W,Paramétrages!$Y:$Y,IF(OFFSET(Paramétrages!$F$6,COLUMNS($G:AU)-2,,)=0,"",OFFSET(Paramétrages!$F$6,COLUMNS($G:AU)-2,,)),Paramétrages!$X:$X,$B15&amp;$C15)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15&amp;$C15))/(IF(OFFSET(Paramétrages!$G$6,COLUMNS($H:AV)-2,,)=0,"",OFFSET(Paramétrages!$G$6,COLUMNS($H:AV)-2,,)))&lt;0.67,"B","C"))))))&amp;IF(OFFSET(Paramétrages!$F$6,COLUMNS($G:AU)-2,,)=0,"",IF(ISBLANK('Compréhension de l''écrit'!$D15),""," ("&amp;SUMIFS(Paramétrages!$W:$W,Paramétrages!$Y:$Y,IF(OFFSET(Paramétrages!$F$6,COLUMNS($G:AU)-2,,)=0,"",OFFSET(Paramétrages!$F$6,COLUMNS($G:AU)-2,,)),Paramétrages!$X:$X,$B15&amp;$C15)&amp;" sur "&amp;IF(OFFSET(Paramétrages!$G$6,COLUMNS($H:AV)-2,,)=0,"",OFFSET(Paramétrages!$G$6,COLUMNS($H:AV)-2,,))&amp;")"))</f>
        <v/>
      </c>
      <c r="AT15" s="1" t="str">
        <f ca="1">IF(OFFSET(Paramétrages!$F$6,COLUMNS($G:AV)-2,,)=0,"",IF($B15="","",IF(COUNTA(Paramétrages!$F$5:$F$32)=0,"",IF(ISBLANK('Compréhension de l''écrit'!$D15),"",IF((SUMIFS(Paramétrages!$W:$W,Paramétrages!$Y:$Y,IF(OFFSET(Paramétrages!$F$6,COLUMNS($G:AV)-2,,)=0,"",OFFSET(Paramétrages!$F$6,COLUMNS($G:AV)-2,,)),Paramétrages!$X:$X,$B15&amp;$C15)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15&amp;$C15))/(IF(OFFSET(Paramétrages!$G$6,COLUMNS($H:AW)-2,,)=0,"",OFFSET(Paramétrages!$G$6,COLUMNS($H:AW)-2,,)))&lt;0.67,"B","C"))))))&amp;IF(OFFSET(Paramétrages!$F$6,COLUMNS($G:AV)-2,,)=0,"",IF(ISBLANK('Compréhension de l''écrit'!$D15),""," ("&amp;SUMIFS(Paramétrages!$W:$W,Paramétrages!$Y:$Y,IF(OFFSET(Paramétrages!$F$6,COLUMNS($G:AV)-2,,)=0,"",OFFSET(Paramétrages!$F$6,COLUMNS($G:AV)-2,,)),Paramétrages!$X:$X,$B15&amp;$C15)&amp;" sur "&amp;IF(OFFSET(Paramétrages!$G$6,COLUMNS($H:AW)-2,,)=0,"",OFFSET(Paramétrages!$G$6,COLUMNS($H:AW)-2,,))&amp;")"))</f>
        <v/>
      </c>
      <c r="AU15" s="1" t="str">
        <f ca="1">IF(OFFSET(Paramétrages!$F$6,COLUMNS($G:AW)-2,,)=0,"",IF($B15="","",IF(COUNTA(Paramétrages!$F$5:$F$32)=0,"",IF(ISBLANK('Compréhension de l''écrit'!$D15),"",IF((SUMIFS(Paramétrages!$W:$W,Paramétrages!$Y:$Y,IF(OFFSET(Paramétrages!$F$6,COLUMNS($G:AW)-2,,)=0,"",OFFSET(Paramétrages!$F$6,COLUMNS($G:AW)-2,,)),Paramétrages!$X:$X,$B15&amp;$C15)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15&amp;$C15))/(IF(OFFSET(Paramétrages!$G$6,COLUMNS($H:AX)-2,,)=0,"",OFFSET(Paramétrages!$G$6,COLUMNS($H:AX)-2,,)))&lt;0.67,"B","C"))))))&amp;IF(OFFSET(Paramétrages!$F$6,COLUMNS($G:AW)-2,,)=0,"",IF(ISBLANK('Compréhension de l''écrit'!$D15),""," ("&amp;SUMIFS(Paramétrages!$W:$W,Paramétrages!$Y:$Y,IF(OFFSET(Paramétrages!$F$6,COLUMNS($G:AW)-2,,)=0,"",OFFSET(Paramétrages!$F$6,COLUMNS($G:AW)-2,,)),Paramétrages!$X:$X,$B15&amp;$C15)&amp;" sur "&amp;IF(OFFSET(Paramétrages!$G$6,COLUMNS($H:AX)-2,,)=0,"",OFFSET(Paramétrages!$G$6,COLUMNS($H:AX)-2,,))&amp;")"))</f>
        <v/>
      </c>
      <c r="AV15" s="1" t="str">
        <f ca="1">IF(OFFSET(Paramétrages!$F$6,COLUMNS($G:AX)-2,,)=0,"",IF($B15="","",IF(COUNTA(Paramétrages!$F$5:$F$32)=0,"",IF(ISBLANK('Compréhension de l''écrit'!$D15),"",IF((SUMIFS(Paramétrages!$W:$W,Paramétrages!$Y:$Y,IF(OFFSET(Paramétrages!$F$6,COLUMNS($G:AX)-2,,)=0,"",OFFSET(Paramétrages!$F$6,COLUMNS($G:AX)-2,,)),Paramétrages!$X:$X,$B15&amp;$C15)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15&amp;$C15))/(IF(OFFSET(Paramétrages!$G$6,COLUMNS($H:AY)-2,,)=0,"",OFFSET(Paramétrages!$G$6,COLUMNS($H:AY)-2,,)))&lt;0.67,"B","C"))))))&amp;IF(OFFSET(Paramétrages!$F$6,COLUMNS($G:AX)-2,,)=0,"",IF(ISBLANK('Compréhension de l''écrit'!$D15),""," ("&amp;SUMIFS(Paramétrages!$W:$W,Paramétrages!$Y:$Y,IF(OFFSET(Paramétrages!$F$6,COLUMNS($G:AX)-2,,)=0,"",OFFSET(Paramétrages!$F$6,COLUMNS($G:AX)-2,,)),Paramétrages!$X:$X,$B15&amp;$C15)&amp;" sur "&amp;IF(OFFSET(Paramétrages!$G$6,COLUMNS($H:AY)-2,,)=0,"",OFFSET(Paramétrages!$G$6,COLUMNS($H:AY)-2,,))&amp;")"))</f>
        <v/>
      </c>
      <c r="AW15" s="1" t="str">
        <f ca="1">IF(OFFSET(Paramétrages!$F$6,COLUMNS($G:AY)-2,,)=0,"",IF($B15="","",IF(COUNTA(Paramétrages!$F$5:$F$32)=0,"",IF(ISBLANK('Compréhension de l''écrit'!$D15),"",IF((SUMIFS(Paramétrages!$W:$W,Paramétrages!$Y:$Y,IF(OFFSET(Paramétrages!$F$6,COLUMNS($G:AY)-2,,)=0,"",OFFSET(Paramétrages!$F$6,COLUMNS($G:AY)-2,,)),Paramétrages!$X:$X,$B15&amp;$C15)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15&amp;$C15))/(IF(OFFSET(Paramétrages!$G$6,COLUMNS($H:AZ)-2,,)=0,"",OFFSET(Paramétrages!$G$6,COLUMNS($H:AZ)-2,,)))&lt;0.67,"B","C"))))))&amp;IF(OFFSET(Paramétrages!$F$6,COLUMNS($G:AY)-2,,)=0,"",IF(ISBLANK('Compréhension de l''écrit'!$D15),""," ("&amp;SUMIFS(Paramétrages!$W:$W,Paramétrages!$Y:$Y,IF(OFFSET(Paramétrages!$F$6,COLUMNS($G:AY)-2,,)=0,"",OFFSET(Paramétrages!$F$6,COLUMNS($G:AY)-2,,)),Paramétrages!$X:$X,$B15&amp;$C15)&amp;" sur "&amp;IF(OFFSET(Paramétrages!$G$6,COLUMNS($H:AZ)-2,,)=0,"",OFFSET(Paramétrages!$G$6,COLUMNS($H:AZ)-2,,))&amp;")"))</f>
        <v/>
      </c>
      <c r="AX15" s="1" t="str">
        <f ca="1">IF(OFFSET(Paramétrages!$F$6,COLUMNS($G:AZ)-2,,)=0,"",IF($B15="","",IF(COUNTA(Paramétrages!$F$5:$F$32)=0,"",IF(ISBLANK('Compréhension de l''écrit'!$D15),"",IF((SUMIFS(Paramétrages!$W:$W,Paramétrages!$Y:$Y,IF(OFFSET(Paramétrages!$F$6,COLUMNS($G:AZ)-2,,)=0,"",OFFSET(Paramétrages!$F$6,COLUMNS($G:AZ)-2,,)),Paramétrages!$X:$X,$B15&amp;$C15)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15&amp;$C15))/(IF(OFFSET(Paramétrages!$G$6,COLUMNS($H:BA)-2,,)=0,"",OFFSET(Paramétrages!$G$6,COLUMNS($H:BA)-2,,)))&lt;0.67,"B","C"))))))&amp;IF(OFFSET(Paramétrages!$F$6,COLUMNS($G:AZ)-2,,)=0,"",IF(ISBLANK('Compréhension de l''écrit'!$D15),""," ("&amp;SUMIFS(Paramétrages!$W:$W,Paramétrages!$Y:$Y,IF(OFFSET(Paramétrages!$F$6,COLUMNS($G:AZ)-2,,)=0,"",OFFSET(Paramétrages!$F$6,COLUMNS($G:AZ)-2,,)),Paramétrages!$X:$X,$B15&amp;$C15)&amp;" sur "&amp;IF(OFFSET(Paramétrages!$G$6,COLUMNS($H:BA)-2,,)=0,"",OFFSET(Paramétrages!$G$6,COLUMNS($H:BA)-2,,))&amp;")"))</f>
        <v/>
      </c>
      <c r="AY15" s="1" t="str">
        <f ca="1">IF(OFFSET(Paramétrages!$F$6,COLUMNS($G:BA)-2,,)=0,"",IF($B15="","",IF(COUNTA(Paramétrages!$F$5:$F$32)=0,"",IF(ISBLANK('Compréhension de l''écrit'!$D15),"",IF((SUMIFS(Paramétrages!$W:$W,Paramétrages!$Y:$Y,IF(OFFSET(Paramétrages!$F$6,COLUMNS($G:BA)-2,,)=0,"",OFFSET(Paramétrages!$F$6,COLUMNS($G:BA)-2,,)),Paramétrages!$X:$X,$B15&amp;$C15)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15&amp;$C15))/(IF(OFFSET(Paramétrages!$G$6,COLUMNS($H:BB)-2,,)=0,"",OFFSET(Paramétrages!$G$6,COLUMNS($H:BB)-2,,)))&lt;0.67,"B","C"))))))&amp;IF(OFFSET(Paramétrages!$F$6,COLUMNS($G:BA)-2,,)=0,"",IF(ISBLANK('Compréhension de l''écrit'!$D15),""," ("&amp;SUMIFS(Paramétrages!$W:$W,Paramétrages!$Y:$Y,IF(OFFSET(Paramétrages!$F$6,COLUMNS($G:BA)-2,,)=0,"",OFFSET(Paramétrages!$F$6,COLUMNS($G:BA)-2,,)),Paramétrages!$X:$X,$B15&amp;$C15)&amp;" sur "&amp;IF(OFFSET(Paramétrages!$G$6,COLUMNS($H:BB)-2,,)=0,"",OFFSET(Paramétrages!$G$6,COLUMNS($H:BB)-2,,))&amp;")"))</f>
        <v/>
      </c>
      <c r="AZ15" s="1" t="str">
        <f ca="1">IF(OFFSET(Paramétrages!$F$6,COLUMNS($G:BB)-2,,)=0,"",IF($B15="","",IF(COUNTA(Paramétrages!$F$5:$F$32)=0,"",IF(ISBLANK('Compréhension de l''écrit'!$D15),"",IF((SUMIFS(Paramétrages!$W:$W,Paramétrages!$Y:$Y,IF(OFFSET(Paramétrages!$F$6,COLUMNS($G:BB)-2,,)=0,"",OFFSET(Paramétrages!$F$6,COLUMNS($G:BB)-2,,)),Paramétrages!$X:$X,$B15&amp;$C15)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15&amp;$C15))/(IF(OFFSET(Paramétrages!$G$6,COLUMNS($H:BC)-2,,)=0,"",OFFSET(Paramétrages!$G$6,COLUMNS($H:BC)-2,,)))&lt;0.67,"B","C"))))))&amp;IF(OFFSET(Paramétrages!$F$6,COLUMNS($G:BB)-2,,)=0,"",IF(ISBLANK('Compréhension de l''écrit'!$D15),""," ("&amp;SUMIFS(Paramétrages!$W:$W,Paramétrages!$Y:$Y,IF(OFFSET(Paramétrages!$F$6,COLUMNS($G:BB)-2,,)=0,"",OFFSET(Paramétrages!$F$6,COLUMNS($G:BB)-2,,)),Paramétrages!$X:$X,$B15&amp;$C15)&amp;" sur "&amp;IF(OFFSET(Paramétrages!$G$6,COLUMNS($H:BC)-2,,)=0,"",OFFSET(Paramétrages!$G$6,COLUMNS($H:BC)-2,,))&amp;")"))</f>
        <v/>
      </c>
      <c r="BA15" s="1" t="str">
        <f ca="1">IF(OFFSET(Paramétrages!$F$6,COLUMNS($G:BC)-2,,)=0,"",IF($B15="","",IF(COUNTA(Paramétrages!$F$5:$F$32)=0,"",IF(ISBLANK('Compréhension de l''écrit'!$D15),"",IF((SUMIFS(Paramétrages!$W:$W,Paramétrages!$Y:$Y,IF(OFFSET(Paramétrages!$F$6,COLUMNS($G:BC)-2,,)=0,"",OFFSET(Paramétrages!$F$6,COLUMNS($G:BC)-2,,)),Paramétrages!$X:$X,$B15&amp;$C15)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15&amp;$C15))/(IF(OFFSET(Paramétrages!$G$6,COLUMNS($H:BD)-2,,)=0,"",OFFSET(Paramétrages!$G$6,COLUMNS($H:BD)-2,,)))&lt;0.67,"B","C"))))))&amp;IF(OFFSET(Paramétrages!$F$6,COLUMNS($G:BC)-2,,)=0,"",IF(ISBLANK('Compréhension de l''écrit'!$D15),""," ("&amp;SUMIFS(Paramétrages!$W:$W,Paramétrages!$Y:$Y,IF(OFFSET(Paramétrages!$F$6,COLUMNS($G:BC)-2,,)=0,"",OFFSET(Paramétrages!$F$6,COLUMNS($G:BC)-2,,)),Paramétrages!$X:$X,$B15&amp;$C15)&amp;" sur "&amp;IF(OFFSET(Paramétrages!$G$6,COLUMNS($H:BD)-2,,)=0,"",OFFSET(Paramétrages!$G$6,COLUMNS($H:BD)-2,,))&amp;")"))</f>
        <v/>
      </c>
      <c r="BB15" s="1" t="str">
        <f ca="1">IF(OFFSET(Paramétrages!$F$6,COLUMNS($G:BD)-2,,)=0,"",IF($B15="","",IF(COUNTA(Paramétrages!$F$5:$F$32)=0,"",IF(ISBLANK('Compréhension de l''écrit'!$D15),"",IF((SUMIFS(Paramétrages!$W:$W,Paramétrages!$Y:$Y,IF(OFFSET(Paramétrages!$F$6,COLUMNS($G:BD)-2,,)=0,"",OFFSET(Paramétrages!$F$6,COLUMNS($G:BD)-2,,)),Paramétrages!$X:$X,$B15&amp;$C15)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15&amp;$C15))/(IF(OFFSET(Paramétrages!$G$6,COLUMNS($H:BE)-2,,)=0,"",OFFSET(Paramétrages!$G$6,COLUMNS($H:BE)-2,,)))&lt;0.67,"B","C"))))))&amp;IF(OFFSET(Paramétrages!$F$6,COLUMNS($G:BD)-2,,)=0,"",IF(ISBLANK('Compréhension de l''écrit'!$D15),""," ("&amp;SUMIFS(Paramétrages!$W:$W,Paramétrages!$Y:$Y,IF(OFFSET(Paramétrages!$F$6,COLUMNS($G:BD)-2,,)=0,"",OFFSET(Paramétrages!$F$6,COLUMNS($G:BD)-2,,)),Paramétrages!$X:$X,$B15&amp;$C15)&amp;" sur "&amp;IF(OFFSET(Paramétrages!$G$6,COLUMNS($H:BE)-2,,)=0,"",OFFSET(Paramétrages!$G$6,COLUMNS($H:BE)-2,,))&amp;")"))</f>
        <v/>
      </c>
      <c r="BC15" s="1" t="str">
        <f ca="1">IF(OFFSET(Paramétrages!$F$6,COLUMNS($G:BE)-2,,)=0,"",IF($B15="","",IF(COUNTA(Paramétrages!$F$5:$F$32)=0,"",IF(ISBLANK('Compréhension de l''écrit'!$D15),"",IF((SUMIFS(Paramétrages!$W:$W,Paramétrages!$Y:$Y,IF(OFFSET(Paramétrages!$F$6,COLUMNS($G:BE)-2,,)=0,"",OFFSET(Paramétrages!$F$6,COLUMNS($G:BE)-2,,)),Paramétrages!$X:$X,$B15&amp;$C15)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15&amp;$C15))/(IF(OFFSET(Paramétrages!$G$6,COLUMNS($H:BF)-2,,)=0,"",OFFSET(Paramétrages!$G$6,COLUMNS($H:BF)-2,,)))&lt;0.67,"B","C"))))))&amp;IF(OFFSET(Paramétrages!$F$6,COLUMNS($G:BE)-2,,)=0,"",IF(ISBLANK('Compréhension de l''écrit'!$D15),""," ("&amp;SUMIFS(Paramétrages!$W:$W,Paramétrages!$Y:$Y,IF(OFFSET(Paramétrages!$F$6,COLUMNS($G:BE)-2,,)=0,"",OFFSET(Paramétrages!$F$6,COLUMNS($G:BE)-2,,)),Paramétrages!$X:$X,$B15&amp;$C15)&amp;" sur "&amp;IF(OFFSET(Paramétrages!$G$6,COLUMNS($H:BF)-2,,)=0,"",OFFSET(Paramétrages!$G$6,COLUMNS($H:BF)-2,,))&amp;")"))</f>
        <v/>
      </c>
      <c r="BD15" s="1" t="str">
        <f ca="1">IF(OFFSET(Paramétrages!$F$6,COLUMNS($G:BF)-2,,)=0,"",IF($B15="","",IF(COUNTA(Paramétrages!$F$5:$F$32)=0,"",IF(ISBLANK('Compréhension de l''écrit'!$D15),"",IF((SUMIFS(Paramétrages!$W:$W,Paramétrages!$Y:$Y,IF(OFFSET(Paramétrages!$F$6,COLUMNS($G:BF)-2,,)=0,"",OFFSET(Paramétrages!$F$6,COLUMNS($G:BF)-2,,)),Paramétrages!$X:$X,$B15&amp;$C15)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15&amp;$C15))/(IF(OFFSET(Paramétrages!$G$6,COLUMNS($H:BG)-2,,)=0,"",OFFSET(Paramétrages!$G$6,COLUMNS($H:BG)-2,,)))&lt;0.67,"B","C"))))))&amp;IF(OFFSET(Paramétrages!$F$6,COLUMNS($G:BF)-2,,)=0,"",IF(ISBLANK('Compréhension de l''écrit'!$D15),""," ("&amp;SUMIFS(Paramétrages!$W:$W,Paramétrages!$Y:$Y,IF(OFFSET(Paramétrages!$F$6,COLUMNS($G:BF)-2,,)=0,"",OFFSET(Paramétrages!$F$6,COLUMNS($G:BF)-2,,)),Paramétrages!$X:$X,$B15&amp;$C15)&amp;" sur "&amp;IF(OFFSET(Paramétrages!$G$6,COLUMNS($H:BG)-2,,)=0,"",OFFSET(Paramétrages!$G$6,COLUMNS($H:BG)-2,,))&amp;")"))</f>
        <v/>
      </c>
      <c r="BE15" s="1" t="str">
        <f ca="1">IF(OFFSET(Paramétrages!$F$6,COLUMNS($G:BG)-2,,)=0,"",IF($B15="","",IF(COUNTA(Paramétrages!$F$5:$F$32)=0,"",IF(ISBLANK('Compréhension de l''écrit'!$D15),"",IF((SUMIFS(Paramétrages!$W:$W,Paramétrages!$Y:$Y,IF(OFFSET(Paramétrages!$F$6,COLUMNS($G:BG)-2,,)=0,"",OFFSET(Paramétrages!$F$6,COLUMNS($G:BG)-2,,)),Paramétrages!$X:$X,$B15&amp;$C15)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15&amp;$C15))/(IF(OFFSET(Paramétrages!$G$6,COLUMNS($H:BH)-2,,)=0,"",OFFSET(Paramétrages!$G$6,COLUMNS($H:BH)-2,,)))&lt;0.67,"B","C"))))))&amp;IF(OFFSET(Paramétrages!$F$6,COLUMNS($G:BG)-2,,)=0,"",IF(ISBLANK('Compréhension de l''écrit'!$D15),""," ("&amp;SUMIFS(Paramétrages!$W:$W,Paramétrages!$Y:$Y,IF(OFFSET(Paramétrages!$F$6,COLUMNS($G:BG)-2,,)=0,"",OFFSET(Paramétrages!$F$6,COLUMNS($G:BG)-2,,)),Paramétrages!$X:$X,$B15&amp;$C15)&amp;" sur "&amp;IF(OFFSET(Paramétrages!$G$6,COLUMNS($H:BH)-2,,)=0,"",OFFSET(Paramétrages!$G$6,COLUMNS($H:BH)-2,,))&amp;")"))</f>
        <v/>
      </c>
      <c r="BF15" s="1" t="str">
        <f ca="1">IF(OFFSET(Paramétrages!$F$6,COLUMNS($G:BH)-2,,)=0,"",IF($B15="","",IF(COUNTA(Paramétrages!$F$5:$F$32)=0,"",IF(ISBLANK('Compréhension de l''écrit'!$D15),"",IF((SUMIFS(Paramétrages!$W:$W,Paramétrages!$Y:$Y,IF(OFFSET(Paramétrages!$F$6,COLUMNS($G:BH)-2,,)=0,"",OFFSET(Paramétrages!$F$6,COLUMNS($G:BH)-2,,)),Paramétrages!$X:$X,$B15&amp;$C15)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15&amp;$C15))/(IF(OFFSET(Paramétrages!$G$6,COLUMNS($H:BI)-2,,)=0,"",OFFSET(Paramétrages!$G$6,COLUMNS($H:BI)-2,,)))&lt;0.67,"B","C"))))))&amp;IF(OFFSET(Paramétrages!$F$6,COLUMNS($G:BH)-2,,)=0,"",IF(ISBLANK('Compréhension de l''écrit'!$D15),""," ("&amp;SUMIFS(Paramétrages!$W:$W,Paramétrages!$Y:$Y,IF(OFFSET(Paramétrages!$F$6,COLUMNS($G:BH)-2,,)=0,"",OFFSET(Paramétrages!$F$6,COLUMNS($G:BH)-2,,)),Paramétrages!$X:$X,$B15&amp;$C15)&amp;" sur "&amp;IF(OFFSET(Paramétrages!$G$6,COLUMNS($H:BI)-2,,)=0,"",OFFSET(Paramétrages!$G$6,COLUMNS($H:BI)-2,,))&amp;")"))</f>
        <v/>
      </c>
      <c r="BG15" s="1" t="str">
        <f ca="1">IF(OFFSET(Paramétrages!$F$6,COLUMNS($G:BI)-2,,)=0,"",IF($B15="","",IF(COUNTA(Paramétrages!$F$5:$F$32)=0,"",IF(ISBLANK('Compréhension de l''écrit'!$D15),"",IF((SUMIFS(Paramétrages!$W:$W,Paramétrages!$Y:$Y,IF(OFFSET(Paramétrages!$F$6,COLUMNS($G:BI)-2,,)=0,"",OFFSET(Paramétrages!$F$6,COLUMNS($G:BI)-2,,)),Paramétrages!$X:$X,$B15&amp;$C15)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15&amp;$C15))/(IF(OFFSET(Paramétrages!$G$6,COLUMNS($H:BJ)-2,,)=0,"",OFFSET(Paramétrages!$G$6,COLUMNS($H:BJ)-2,,)))&lt;0.67,"B","C"))))))&amp;IF(OFFSET(Paramétrages!$F$6,COLUMNS($G:BI)-2,,)=0,"",IF(ISBLANK('Compréhension de l''écrit'!$D15),""," ("&amp;SUMIFS(Paramétrages!$W:$W,Paramétrages!$Y:$Y,IF(OFFSET(Paramétrages!$F$6,COLUMNS($G:BI)-2,,)=0,"",OFFSET(Paramétrages!$F$6,COLUMNS($G:BI)-2,,)),Paramétrages!$X:$X,$B15&amp;$C15)&amp;" sur "&amp;IF(OFFSET(Paramétrages!$G$6,COLUMNS($H:BJ)-2,,)=0,"",OFFSET(Paramétrages!$G$6,COLUMNS($H:BJ)-2,,))&amp;")"))</f>
        <v/>
      </c>
      <c r="BH15" s="1" t="str">
        <f ca="1">IF(OFFSET(Paramétrages!$F$6,COLUMNS($G:BJ)-2,,)=0,"",IF($B15="","",IF(COUNTA(Paramétrages!$F$5:$F$32)=0,"",IF(ISBLANK('Compréhension de l''écrit'!$D15),"",IF((SUMIFS(Paramétrages!$W:$W,Paramétrages!$Y:$Y,IF(OFFSET(Paramétrages!$F$6,COLUMNS($G:BJ)-2,,)=0,"",OFFSET(Paramétrages!$F$6,COLUMNS($G:BJ)-2,,)),Paramétrages!$X:$X,$B15&amp;$C15)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15&amp;$C15))/(IF(OFFSET(Paramétrages!$G$6,COLUMNS($H:BK)-2,,)=0,"",OFFSET(Paramétrages!$G$6,COLUMNS($H:BK)-2,,)))&lt;0.67,"B","C"))))))&amp;IF(OFFSET(Paramétrages!$F$6,COLUMNS($G:BJ)-2,,)=0,"",IF(ISBLANK('Compréhension de l''écrit'!$D15),""," ("&amp;SUMIFS(Paramétrages!$W:$W,Paramétrages!$Y:$Y,IF(OFFSET(Paramétrages!$F$6,COLUMNS($G:BJ)-2,,)=0,"",OFFSET(Paramétrages!$F$6,COLUMNS($G:BJ)-2,,)),Paramétrages!$X:$X,$B15&amp;$C15)&amp;" sur "&amp;IF(OFFSET(Paramétrages!$G$6,COLUMNS($H:BK)-2,,)=0,"",OFFSET(Paramétrages!$G$6,COLUMNS($H:BK)-2,,))&amp;")"))</f>
        <v/>
      </c>
      <c r="BI15" s="1" t="str">
        <f ca="1">IF(OFFSET(Paramétrages!$F$6,COLUMNS($G:BK)-2,,)=0,"",IF($B15="","",IF(COUNTA(Paramétrages!$F$5:$F$32)=0,"",IF(ISBLANK('Compréhension de l''écrit'!$D15),"",IF((SUMIFS(Paramétrages!$W:$W,Paramétrages!$Y:$Y,IF(OFFSET(Paramétrages!$F$6,COLUMNS($G:BK)-2,,)=0,"",OFFSET(Paramétrages!$F$6,COLUMNS($G:BK)-2,,)),Paramétrages!$X:$X,$B15&amp;$C15)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15&amp;$C15))/(IF(OFFSET(Paramétrages!$G$6,COLUMNS($H:BL)-2,,)=0,"",OFFSET(Paramétrages!$G$6,COLUMNS($H:BL)-2,,)))&lt;0.67,"B","C"))))))&amp;IF(OFFSET(Paramétrages!$F$6,COLUMNS($G:BK)-2,,)=0,"",IF(ISBLANK('Compréhension de l''écrit'!$D15),""," ("&amp;SUMIFS(Paramétrages!$W:$W,Paramétrages!$Y:$Y,IF(OFFSET(Paramétrages!$F$6,COLUMNS($G:BK)-2,,)=0,"",OFFSET(Paramétrages!$F$6,COLUMNS($G:BK)-2,,)),Paramétrages!$X:$X,$B15&amp;$C15)&amp;" sur "&amp;IF(OFFSET(Paramétrages!$G$6,COLUMNS($H:BL)-2,,)=0,"",OFFSET(Paramétrages!$G$6,COLUMNS($H:BL)-2,,))&amp;")"))</f>
        <v/>
      </c>
      <c r="BJ15" s="1" t="str">
        <f ca="1">IF(OFFSET(Paramétrages!$F$6,COLUMNS($G:BL)-2,,)=0,"",IF($B15="","",IF(COUNTA(Paramétrages!$F$5:$F$32)=0,"",IF(ISBLANK('Compréhension de l''écrit'!$D15),"",IF((SUMIFS(Paramétrages!$W:$W,Paramétrages!$Y:$Y,IF(OFFSET(Paramétrages!$F$6,COLUMNS($G:BL)-2,,)=0,"",OFFSET(Paramétrages!$F$6,COLUMNS($G:BL)-2,,)),Paramétrages!$X:$X,$B15&amp;$C15)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15&amp;$C15))/(IF(OFFSET(Paramétrages!$G$6,COLUMNS($H:BM)-2,,)=0,"",OFFSET(Paramétrages!$G$6,COLUMNS($H:BM)-2,,)))&lt;0.67,"B","C"))))))&amp;IF(OFFSET(Paramétrages!$F$6,COLUMNS($G:BL)-2,,)=0,"",IF(ISBLANK('Compréhension de l''écrit'!$D15),""," ("&amp;SUMIFS(Paramétrages!$W:$W,Paramétrages!$Y:$Y,IF(OFFSET(Paramétrages!$F$6,COLUMNS($G:BL)-2,,)=0,"",OFFSET(Paramétrages!$F$6,COLUMNS($G:BL)-2,,)),Paramétrages!$X:$X,$B15&amp;$C15)&amp;" sur "&amp;IF(OFFSET(Paramétrages!$G$6,COLUMNS($H:BM)-2,,)=0,"",OFFSET(Paramétrages!$G$6,COLUMNS($H:BM)-2,,))&amp;")"))</f>
        <v/>
      </c>
      <c r="BK15" s="1" t="str">
        <f ca="1">IF(OFFSET(Paramétrages!$F$6,COLUMNS($G:BM)-2,,)=0,"",IF($B15="","",IF(COUNTA(Paramétrages!$F$5:$F$32)=0,"",IF(ISBLANK('Compréhension de l''écrit'!$D15),"",IF((SUMIFS(Paramétrages!$W:$W,Paramétrages!$Y:$Y,IF(OFFSET(Paramétrages!$F$6,COLUMNS($G:BM)-2,,)=0,"",OFFSET(Paramétrages!$F$6,COLUMNS($G:BM)-2,,)),Paramétrages!$X:$X,$B15&amp;$C15)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15&amp;$C15))/(IF(OFFSET(Paramétrages!$G$6,COLUMNS($H:BN)-2,,)=0,"",OFFSET(Paramétrages!$G$6,COLUMNS($H:BN)-2,,)))&lt;0.67,"B","C"))))))&amp;IF(OFFSET(Paramétrages!$F$6,COLUMNS($G:BM)-2,,)=0,"",IF(ISBLANK('Compréhension de l''écrit'!$D15),""," ("&amp;SUMIFS(Paramétrages!$W:$W,Paramétrages!$Y:$Y,IF(OFFSET(Paramétrages!$F$6,COLUMNS($G:BM)-2,,)=0,"",OFFSET(Paramétrages!$F$6,COLUMNS($G:BM)-2,,)),Paramétrages!$X:$X,$B15&amp;$C15)&amp;" sur "&amp;IF(OFFSET(Paramétrages!$G$6,COLUMNS($H:BN)-2,,)=0,"",OFFSET(Paramétrages!$G$6,COLUMNS($H:BN)-2,,))&amp;")"))</f>
        <v/>
      </c>
      <c r="BL15" s="1" t="str">
        <f ca="1">IF(OFFSET(Paramétrages!$F$6,COLUMNS($G:BN)-2,,)=0,"",IF($B15="","",IF(COUNTA(Paramétrages!$F$5:$F$32)=0,"",IF(ISBLANK('Compréhension de l''écrit'!$D15),"",IF((SUMIFS(Paramétrages!$W:$W,Paramétrages!$Y:$Y,IF(OFFSET(Paramétrages!$F$6,COLUMNS($G:BN)-2,,)=0,"",OFFSET(Paramétrages!$F$6,COLUMNS($G:BN)-2,,)),Paramétrages!$X:$X,$B15&amp;$C15)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15&amp;$C15))/(IF(OFFSET(Paramétrages!$G$6,COLUMNS($H:BO)-2,,)=0,"",OFFSET(Paramétrages!$G$6,COLUMNS($H:BO)-2,,)))&lt;0.67,"B","C"))))))&amp;IF(OFFSET(Paramétrages!$F$6,COLUMNS($G:BN)-2,,)=0,"",IF(ISBLANK('Compréhension de l''écrit'!$D15),""," ("&amp;SUMIFS(Paramétrages!$W:$W,Paramétrages!$Y:$Y,IF(OFFSET(Paramétrages!$F$6,COLUMNS($G:BN)-2,,)=0,"",OFFSET(Paramétrages!$F$6,COLUMNS($G:BN)-2,,)),Paramétrages!$X:$X,$B15&amp;$C15)&amp;" sur "&amp;IF(OFFSET(Paramétrages!$G$6,COLUMNS($H:BO)-2,,)=0,"",OFFSET(Paramétrages!$G$6,COLUMNS($H:BO)-2,,))&amp;")"))</f>
        <v/>
      </c>
      <c r="BM15" s="1" t="str">
        <f ca="1">IF(OFFSET(Paramétrages!$F$6,COLUMNS($G:BO)-2,,)=0,"",IF($B15="","",IF(COUNTA(Paramétrages!$F$5:$F$32)=0,"",IF(ISBLANK('Compréhension de l''écrit'!$D15),"",IF((SUMIFS(Paramétrages!$W:$W,Paramétrages!$Y:$Y,IF(OFFSET(Paramétrages!$F$6,COLUMNS($G:BO)-2,,)=0,"",OFFSET(Paramétrages!$F$6,COLUMNS($G:BO)-2,,)),Paramétrages!$X:$X,$B15&amp;$C15)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15&amp;$C15))/(IF(OFFSET(Paramétrages!$G$6,COLUMNS($H:BP)-2,,)=0,"",OFFSET(Paramétrages!$G$6,COLUMNS($H:BP)-2,,)))&lt;0.67,"B","C"))))))&amp;IF(OFFSET(Paramétrages!$F$6,COLUMNS($G:BO)-2,,)=0,"",IF(ISBLANK('Compréhension de l''écrit'!$D15),""," ("&amp;SUMIFS(Paramétrages!$W:$W,Paramétrages!$Y:$Y,IF(OFFSET(Paramétrages!$F$6,COLUMNS($G:BO)-2,,)=0,"",OFFSET(Paramétrages!$F$6,COLUMNS($G:BO)-2,,)),Paramétrages!$X:$X,$B15&amp;$C15)&amp;" sur "&amp;IF(OFFSET(Paramétrages!$G$6,COLUMNS($H:BP)-2,,)=0,"",OFFSET(Paramétrages!$G$6,COLUMNS($H:BP)-2,,))&amp;")"))</f>
        <v/>
      </c>
      <c r="BN15" s="1" t="str">
        <f ca="1">IF(OFFSET(Paramétrages!$F$6,COLUMNS($G:BP)-2,,)=0,"",IF($B15="","",IF(COUNTA(Paramétrages!$F$5:$F$32)=0,"",IF(ISBLANK('Compréhension de l''écrit'!$D15),"",IF((SUMIFS(Paramétrages!$W:$W,Paramétrages!$Y:$Y,IF(OFFSET(Paramétrages!$F$6,COLUMNS($G:BP)-2,,)=0,"",OFFSET(Paramétrages!$F$6,COLUMNS($G:BP)-2,,)),Paramétrages!$X:$X,$B15&amp;$C15)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15&amp;$C15))/(IF(OFFSET(Paramétrages!$G$6,COLUMNS($H:BQ)-2,,)=0,"",OFFSET(Paramétrages!$G$6,COLUMNS($H:BQ)-2,,)))&lt;0.67,"B","C"))))))&amp;IF(OFFSET(Paramétrages!$F$6,COLUMNS($G:BP)-2,,)=0,"",IF(ISBLANK('Compréhension de l''écrit'!$D15),""," ("&amp;SUMIFS(Paramétrages!$W:$W,Paramétrages!$Y:$Y,IF(OFFSET(Paramétrages!$F$6,COLUMNS($G:BP)-2,,)=0,"",OFFSET(Paramétrages!$F$6,COLUMNS($G:BP)-2,,)),Paramétrages!$X:$X,$B15&amp;$C15)&amp;" sur "&amp;IF(OFFSET(Paramétrages!$G$6,COLUMNS($H:BQ)-2,,)=0,"",OFFSET(Paramétrages!$G$6,COLUMNS($H:BQ)-2,,))&amp;")"))</f>
        <v/>
      </c>
      <c r="BO15" s="1" t="str">
        <f ca="1">IF(OFFSET(Paramétrages!$F$6,COLUMNS($G:BQ)-2,,)=0,"",IF($B15="","",IF(COUNTA(Paramétrages!$F$5:$F$32)=0,"",IF(ISBLANK('Compréhension de l''écrit'!$D15),"",IF((SUMIFS(Paramétrages!$W:$W,Paramétrages!$Y:$Y,IF(OFFSET(Paramétrages!$F$6,COLUMNS($G:BQ)-2,,)=0,"",OFFSET(Paramétrages!$F$6,COLUMNS($G:BQ)-2,,)),Paramétrages!$X:$X,$B15&amp;$C15)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15&amp;$C15))/(IF(OFFSET(Paramétrages!$G$6,COLUMNS($H:BR)-2,,)=0,"",OFFSET(Paramétrages!$G$6,COLUMNS($H:BR)-2,,)))&lt;0.67,"B","C"))))))&amp;IF(OFFSET(Paramétrages!$F$6,COLUMNS($G:BQ)-2,,)=0,"",IF(ISBLANK('Compréhension de l''écrit'!$D15),""," ("&amp;SUMIFS(Paramétrages!$W:$W,Paramétrages!$Y:$Y,IF(OFFSET(Paramétrages!$F$6,COLUMNS($G:BQ)-2,,)=0,"",OFFSET(Paramétrages!$F$6,COLUMNS($G:BQ)-2,,)),Paramétrages!$X:$X,$B15&amp;$C15)&amp;" sur "&amp;IF(OFFSET(Paramétrages!$G$6,COLUMNS($H:BR)-2,,)=0,"",OFFSET(Paramétrages!$G$6,COLUMNS($H:BR)-2,,))&amp;")"))</f>
        <v/>
      </c>
      <c r="BP15" s="1" t="str">
        <f ca="1">IF(OFFSET(Paramétrages!$F$6,COLUMNS($G:BR)-2,,)=0,"",IF($B15="","",IF(COUNTA(Paramétrages!$F$5:$F$32)=0,"",IF(ISBLANK('Compréhension de l''écrit'!$D15),"",IF((SUMIFS(Paramétrages!$W:$W,Paramétrages!$Y:$Y,IF(OFFSET(Paramétrages!$F$6,COLUMNS($G:BR)-2,,)=0,"",OFFSET(Paramétrages!$F$6,COLUMNS($G:BR)-2,,)),Paramétrages!$X:$X,$B15&amp;$C15)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15&amp;$C15))/(IF(OFFSET(Paramétrages!$G$6,COLUMNS($H:BS)-2,,)=0,"",OFFSET(Paramétrages!$G$6,COLUMNS($H:BS)-2,,)))&lt;0.67,"B","C"))))))&amp;IF(OFFSET(Paramétrages!$F$6,COLUMNS($G:BR)-2,,)=0,"",IF(ISBLANK('Compréhension de l''écrit'!$D15),""," ("&amp;SUMIFS(Paramétrages!$W:$W,Paramétrages!$Y:$Y,IF(OFFSET(Paramétrages!$F$6,COLUMNS($G:BR)-2,,)=0,"",OFFSET(Paramétrages!$F$6,COLUMNS($G:BR)-2,,)),Paramétrages!$X:$X,$B15&amp;$C15)&amp;" sur "&amp;IF(OFFSET(Paramétrages!$G$6,COLUMNS($H:BS)-2,,)=0,"",OFFSET(Paramétrages!$G$6,COLUMNS($H:BS)-2,,))&amp;")"))</f>
        <v/>
      </c>
      <c r="BQ15" s="1" t="str">
        <f ca="1">IF(OFFSET(Paramétrages!$F$6,COLUMNS($G:BS)-2,,)=0,"",IF($B15="","",IF(COUNTA(Paramétrages!$F$5:$F$32)=0,"",IF(ISBLANK('Compréhension de l''écrit'!$D15),"",IF((SUMIFS(Paramétrages!$W:$W,Paramétrages!$Y:$Y,IF(OFFSET(Paramétrages!$F$6,COLUMNS($G:BS)-2,,)=0,"",OFFSET(Paramétrages!$F$6,COLUMNS($G:BS)-2,,)),Paramétrages!$X:$X,$B15&amp;$C15)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15&amp;$C15))/(IF(OFFSET(Paramétrages!$G$6,COLUMNS($H:BT)-2,,)=0,"",OFFSET(Paramétrages!$G$6,COLUMNS($H:BT)-2,,)))&lt;0.67,"B","C"))))))&amp;IF(OFFSET(Paramétrages!$F$6,COLUMNS($G:BS)-2,,)=0,"",IF(ISBLANK('Compréhension de l''écrit'!$D15),""," ("&amp;SUMIFS(Paramétrages!$W:$W,Paramétrages!$Y:$Y,IF(OFFSET(Paramétrages!$F$6,COLUMNS($G:BS)-2,,)=0,"",OFFSET(Paramétrages!$F$6,COLUMNS($G:BS)-2,,)),Paramétrages!$X:$X,$B15&amp;$C15)&amp;" sur "&amp;IF(OFFSET(Paramétrages!$G$6,COLUMNS($H:BT)-2,,)=0,"",OFFSET(Paramétrages!$G$6,COLUMNS($H:BT)-2,,))&amp;")"))</f>
        <v/>
      </c>
      <c r="BR15" s="1" t="str">
        <f ca="1">IF(OFFSET(Paramétrages!$F$6,COLUMNS($G:BT)-2,,)=0,"",IF($B15="","",IF(COUNTA(Paramétrages!$F$5:$F$32)=0,"",IF(ISBLANK('Compréhension de l''écrit'!$D15),"",IF((SUMIFS(Paramétrages!$W:$W,Paramétrages!$Y:$Y,IF(OFFSET(Paramétrages!$F$6,COLUMNS($G:BT)-2,,)=0,"",OFFSET(Paramétrages!$F$6,COLUMNS($G:BT)-2,,)),Paramétrages!$X:$X,$B15&amp;$C15)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15&amp;$C15))/(IF(OFFSET(Paramétrages!$G$6,COLUMNS($H:BU)-2,,)=0,"",OFFSET(Paramétrages!$G$6,COLUMNS($H:BU)-2,,)))&lt;0.67,"B","C"))))))&amp;IF(OFFSET(Paramétrages!$F$6,COLUMNS($G:BT)-2,,)=0,"",IF(ISBLANK('Compréhension de l''écrit'!$D15),""," ("&amp;SUMIFS(Paramétrages!$W:$W,Paramétrages!$Y:$Y,IF(OFFSET(Paramétrages!$F$6,COLUMNS($G:BT)-2,,)=0,"",OFFSET(Paramétrages!$F$6,COLUMNS($G:BT)-2,,)),Paramétrages!$X:$X,$B15&amp;$C15)&amp;" sur "&amp;IF(OFFSET(Paramétrages!$G$6,COLUMNS($H:BU)-2,,)=0,"",OFFSET(Paramétrages!$G$6,COLUMNS($H:BU)-2,,))&amp;")"))</f>
        <v/>
      </c>
      <c r="BS15" s="1" t="str">
        <f ca="1">IF(OFFSET(Paramétrages!$F$6,COLUMNS($G:BU)-2,,)=0,"",IF($B15="","",IF(COUNTA(Paramétrages!$F$5:$F$32)=0,"",IF(ISBLANK('Compréhension de l''écrit'!$D15),"",IF((SUMIFS(Paramétrages!$W:$W,Paramétrages!$Y:$Y,IF(OFFSET(Paramétrages!$F$6,COLUMNS($G:BU)-2,,)=0,"",OFFSET(Paramétrages!$F$6,COLUMNS($G:BU)-2,,)),Paramétrages!$X:$X,$B15&amp;$C15)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15&amp;$C15))/(IF(OFFSET(Paramétrages!$G$6,COLUMNS($H:BV)-2,,)=0,"",OFFSET(Paramétrages!$G$6,COLUMNS($H:BV)-2,,)))&lt;0.67,"B","C"))))))&amp;IF(OFFSET(Paramétrages!$F$6,COLUMNS($G:BU)-2,,)=0,"",IF(ISBLANK('Compréhension de l''écrit'!$D15),""," ("&amp;SUMIFS(Paramétrages!$W:$W,Paramétrages!$Y:$Y,IF(OFFSET(Paramétrages!$F$6,COLUMNS($G:BU)-2,,)=0,"",OFFSET(Paramétrages!$F$6,COLUMNS($G:BU)-2,,)),Paramétrages!$X:$X,$B15&amp;$C15)&amp;" sur "&amp;IF(OFFSET(Paramétrages!$G$6,COLUMNS($H:BV)-2,,)=0,"",OFFSET(Paramétrages!$G$6,COLUMNS($H:BV)-2,,))&amp;")"))</f>
        <v/>
      </c>
      <c r="BT15" s="1" t="str">
        <f ca="1">IF(OFFSET(Paramétrages!$F$6,COLUMNS($G:BV)-2,,)=0,"",IF($B15="","",IF(COUNTA(Paramétrages!$F$5:$F$32)=0,"",IF(ISBLANK('Compréhension de l''écrit'!$D15),"",IF((SUMIFS(Paramétrages!$W:$W,Paramétrages!$Y:$Y,IF(OFFSET(Paramétrages!$F$6,COLUMNS($G:BV)-2,,)=0,"",OFFSET(Paramétrages!$F$6,COLUMNS($G:BV)-2,,)),Paramétrages!$X:$X,$B15&amp;$C15)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15&amp;$C15))/(IF(OFFSET(Paramétrages!$G$6,COLUMNS($H:BW)-2,,)=0,"",OFFSET(Paramétrages!$G$6,COLUMNS($H:BW)-2,,)))&lt;0.67,"B","C"))))))&amp;IF(OFFSET(Paramétrages!$F$6,COLUMNS($G:BV)-2,,)=0,"",IF(ISBLANK('Compréhension de l''écrit'!$D15),""," ("&amp;SUMIFS(Paramétrages!$W:$W,Paramétrages!$Y:$Y,IF(OFFSET(Paramétrages!$F$6,COLUMNS($G:BV)-2,,)=0,"",OFFSET(Paramétrages!$F$6,COLUMNS($G:BV)-2,,)),Paramétrages!$X:$X,$B15&amp;$C15)&amp;" sur "&amp;IF(OFFSET(Paramétrages!$G$6,COLUMNS($H:BW)-2,,)=0,"",OFFSET(Paramétrages!$G$6,COLUMNS($H:BW)-2,,))&amp;")"))</f>
        <v/>
      </c>
      <c r="BU15" s="1" t="str">
        <f ca="1">IF(OFFSET(Paramétrages!$F$6,COLUMNS($G:BW)-2,,)=0,"",IF($B15="","",IF(COUNTA(Paramétrages!$F$5:$F$32)=0,"",IF(ISBLANK('Compréhension de l''écrit'!$D15),"",IF((SUMIFS(Paramétrages!$W:$W,Paramétrages!$Y:$Y,IF(OFFSET(Paramétrages!$F$6,COLUMNS($G:BW)-2,,)=0,"",OFFSET(Paramétrages!$F$6,COLUMNS($G:BW)-2,,)),Paramétrages!$X:$X,$B15&amp;$C15)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15&amp;$C15))/(IF(OFFSET(Paramétrages!$G$6,COLUMNS($H:BX)-2,,)=0,"",OFFSET(Paramétrages!$G$6,COLUMNS($H:BX)-2,,)))&lt;0.67,"B","C"))))))&amp;IF(OFFSET(Paramétrages!$F$6,COLUMNS($G:BW)-2,,)=0,"",IF(ISBLANK('Compréhension de l''écrit'!$D15),""," ("&amp;SUMIFS(Paramétrages!$W:$W,Paramétrages!$Y:$Y,IF(OFFSET(Paramétrages!$F$6,COLUMNS($G:BW)-2,,)=0,"",OFFSET(Paramétrages!$F$6,COLUMNS($G:BW)-2,,)),Paramétrages!$X:$X,$B15&amp;$C15)&amp;" sur "&amp;IF(OFFSET(Paramétrages!$G$6,COLUMNS($H:BX)-2,,)=0,"",OFFSET(Paramétrages!$G$6,COLUMNS($H:BX)-2,,))&amp;")"))</f>
        <v/>
      </c>
      <c r="BV15" s="1" t="str">
        <f ca="1">IF(OFFSET(Paramétrages!$F$6,COLUMNS($G:BX)-2,,)=0,"",IF($B15="","",IF(COUNTA(Paramétrages!$F$5:$F$32)=0,"",IF(ISBLANK('Compréhension de l''écrit'!$D15),"",IF((SUMIFS(Paramétrages!$W:$W,Paramétrages!$Y:$Y,IF(OFFSET(Paramétrages!$F$6,COLUMNS($G:BX)-2,,)=0,"",OFFSET(Paramétrages!$F$6,COLUMNS($G:BX)-2,,)),Paramétrages!$X:$X,$B15&amp;$C15)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15&amp;$C15))/(IF(OFFSET(Paramétrages!$G$6,COLUMNS($H:BY)-2,,)=0,"",OFFSET(Paramétrages!$G$6,COLUMNS($H:BY)-2,,)))&lt;0.67,"B","C"))))))&amp;IF(OFFSET(Paramétrages!$F$6,COLUMNS($G:BX)-2,,)=0,"",IF(ISBLANK('Compréhension de l''écrit'!$D15),""," ("&amp;SUMIFS(Paramétrages!$W:$W,Paramétrages!$Y:$Y,IF(OFFSET(Paramétrages!$F$6,COLUMNS($G:BX)-2,,)=0,"",OFFSET(Paramétrages!$F$6,COLUMNS($G:BX)-2,,)),Paramétrages!$X:$X,$B15&amp;$C15)&amp;" sur "&amp;IF(OFFSET(Paramétrages!$G$6,COLUMNS($H:BY)-2,,)=0,"",OFFSET(Paramétrages!$G$6,COLUMNS($H:BY)-2,,))&amp;")"))</f>
        <v/>
      </c>
      <c r="BW15" s="1" t="str">
        <f ca="1">IF(OFFSET(Paramétrages!$F$6,COLUMNS($G:BY)-2,,)=0,"",IF($B15="","",IF(COUNTA(Paramétrages!$F$5:$F$32)=0,"",IF(ISBLANK('Compréhension de l''écrit'!$D15),"",IF((SUMIFS(Paramétrages!$W:$W,Paramétrages!$Y:$Y,IF(OFFSET(Paramétrages!$F$6,COLUMNS($G:BY)-2,,)=0,"",OFFSET(Paramétrages!$F$6,COLUMNS($G:BY)-2,,)),Paramétrages!$X:$X,$B15&amp;$C15)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15&amp;$C15))/(IF(OFFSET(Paramétrages!$G$6,COLUMNS($H:BZ)-2,,)=0,"",OFFSET(Paramétrages!$G$6,COLUMNS($H:BZ)-2,,)))&lt;0.67,"B","C"))))))&amp;IF(OFFSET(Paramétrages!$F$6,COLUMNS($G:BY)-2,,)=0,"",IF(ISBLANK('Compréhension de l''écrit'!$D15),""," ("&amp;SUMIFS(Paramétrages!$W:$W,Paramétrages!$Y:$Y,IF(OFFSET(Paramétrages!$F$6,COLUMNS($G:BY)-2,,)=0,"",OFFSET(Paramétrages!$F$6,COLUMNS($G:BY)-2,,)),Paramétrages!$X:$X,$B15&amp;$C15)&amp;" sur "&amp;IF(OFFSET(Paramétrages!$G$6,COLUMNS($H:BZ)-2,,)=0,"",OFFSET(Paramétrages!$G$6,COLUMNS($H:BZ)-2,,))&amp;")"))</f>
        <v/>
      </c>
      <c r="BX15" s="1" t="str">
        <f ca="1">IF(OFFSET(Paramétrages!$F$6,COLUMNS($G:BZ)-2,,)=0,"",IF($B15="","",IF(COUNTA(Paramétrages!$F$5:$F$32)=0,"",IF(ISBLANK('Compréhension de l''écrit'!$D15),"",IF((SUMIFS(Paramétrages!$W:$W,Paramétrages!$Y:$Y,IF(OFFSET(Paramétrages!$F$6,COLUMNS($G:BZ)-2,,)=0,"",OFFSET(Paramétrages!$F$6,COLUMNS($G:BZ)-2,,)),Paramétrages!$X:$X,$B15&amp;$C15)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15&amp;$C15))/(IF(OFFSET(Paramétrages!$G$6,COLUMNS($H:CA)-2,,)=0,"",OFFSET(Paramétrages!$G$6,COLUMNS($H:CA)-2,,)))&lt;0.67,"B","C"))))))&amp;IF(OFFSET(Paramétrages!$F$6,COLUMNS($G:BZ)-2,,)=0,"",IF(ISBLANK('Compréhension de l''écrit'!$D15),""," ("&amp;SUMIFS(Paramétrages!$W:$W,Paramétrages!$Y:$Y,IF(OFFSET(Paramétrages!$F$6,COLUMNS($G:BZ)-2,,)=0,"",OFFSET(Paramétrages!$F$6,COLUMNS($G:BZ)-2,,)),Paramétrages!$X:$X,$B15&amp;$C15)&amp;" sur "&amp;IF(OFFSET(Paramétrages!$G$6,COLUMNS($H:CA)-2,,)=0,"",OFFSET(Paramétrages!$G$6,COLUMNS($H:CA)-2,,))&amp;")"))</f>
        <v/>
      </c>
      <c r="BY15" s="1" t="str">
        <f ca="1">IF(OFFSET(Paramétrages!$F$6,COLUMNS($G:CA)-2,,)=0,"",IF($B15="","",IF(COUNTA(Paramétrages!$F$5:$F$32)=0,"",IF(ISBLANK('Compréhension de l''écrit'!$D15),"",IF((SUMIFS(Paramétrages!$W:$W,Paramétrages!$Y:$Y,IF(OFFSET(Paramétrages!$F$6,COLUMNS($G:CA)-2,,)=0,"",OFFSET(Paramétrages!$F$6,COLUMNS($G:CA)-2,,)),Paramétrages!$X:$X,$B15&amp;$C15)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15&amp;$C15))/(IF(OFFSET(Paramétrages!$G$6,COLUMNS($H:CB)-2,,)=0,"",OFFSET(Paramétrages!$G$6,COLUMNS($H:CB)-2,,)))&lt;0.67,"B","C"))))))&amp;IF(OFFSET(Paramétrages!$F$6,COLUMNS($G:CA)-2,,)=0,"",IF(ISBLANK('Compréhension de l''écrit'!$D15),""," ("&amp;SUMIFS(Paramétrages!$W:$W,Paramétrages!$Y:$Y,IF(OFFSET(Paramétrages!$F$6,COLUMNS($G:CA)-2,,)=0,"",OFFSET(Paramétrages!$F$6,COLUMNS($G:CA)-2,,)),Paramétrages!$X:$X,$B15&amp;$C15)&amp;" sur "&amp;IF(OFFSET(Paramétrages!$G$6,COLUMNS($H:CB)-2,,)=0,"",OFFSET(Paramétrages!$G$6,COLUMNS($H:CB)-2,,))&amp;")"))</f>
        <v/>
      </c>
      <c r="BZ15" s="1" t="str">
        <f ca="1">IF(OFFSET(Paramétrages!$F$6,COLUMNS($G:CB)-2,,)=0,"",IF($B15="","",IF(COUNTA(Paramétrages!$F$5:$F$32)=0,"",IF(ISBLANK('Compréhension de l''écrit'!$D15),"",IF((SUMIFS(Paramétrages!$W:$W,Paramétrages!$Y:$Y,IF(OFFSET(Paramétrages!$F$6,COLUMNS($G:CB)-2,,)=0,"",OFFSET(Paramétrages!$F$6,COLUMNS($G:CB)-2,,)),Paramétrages!$X:$X,$B15&amp;$C15)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15&amp;$C15))/(IF(OFFSET(Paramétrages!$G$6,COLUMNS($H:CC)-2,,)=0,"",OFFSET(Paramétrages!$G$6,COLUMNS($H:CC)-2,,)))&lt;0.67,"B","C"))))))&amp;IF(OFFSET(Paramétrages!$F$6,COLUMNS($G:CB)-2,,)=0,"",IF(ISBLANK('Compréhension de l''écrit'!$D15),""," ("&amp;SUMIFS(Paramétrages!$W:$W,Paramétrages!$Y:$Y,IF(OFFSET(Paramétrages!$F$6,COLUMNS($G:CB)-2,,)=0,"",OFFSET(Paramétrages!$F$6,COLUMNS($G:CB)-2,,)),Paramétrages!$X:$X,$B15&amp;$C15)&amp;" sur "&amp;IF(OFFSET(Paramétrages!$G$6,COLUMNS($H:CC)-2,,)=0,"",OFFSET(Paramétrages!$G$6,COLUMNS($H:CC)-2,,))&amp;")"))</f>
        <v/>
      </c>
      <c r="CA15" s="1" t="str">
        <f ca="1">IF(OFFSET(Paramétrages!$F$6,COLUMNS($G:CC)-2,,)=0,"",IF($B15="","",IF(COUNTA(Paramétrages!$F$5:$F$32)=0,"",IF(ISBLANK('Compréhension de l''écrit'!$D15),"",IF((SUMIFS(Paramétrages!$W:$W,Paramétrages!$Y:$Y,IF(OFFSET(Paramétrages!$F$6,COLUMNS($G:CC)-2,,)=0,"",OFFSET(Paramétrages!$F$6,COLUMNS($G:CC)-2,,)),Paramétrages!$X:$X,$B15&amp;$C15)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15&amp;$C15))/(IF(OFFSET(Paramétrages!$G$6,COLUMNS($H:CD)-2,,)=0,"",OFFSET(Paramétrages!$G$6,COLUMNS($H:CD)-2,,)))&lt;0.67,"B","C"))))))&amp;IF(OFFSET(Paramétrages!$F$6,COLUMNS($G:CC)-2,,)=0,"",IF(ISBLANK('Compréhension de l''écrit'!$D15),""," ("&amp;SUMIFS(Paramétrages!$W:$W,Paramétrages!$Y:$Y,IF(OFFSET(Paramétrages!$F$6,COLUMNS($G:CC)-2,,)=0,"",OFFSET(Paramétrages!$F$6,COLUMNS($G:CC)-2,,)),Paramétrages!$X:$X,$B15&amp;$C15)&amp;" sur "&amp;IF(OFFSET(Paramétrages!$G$6,COLUMNS($H:CD)-2,,)=0,"",OFFSET(Paramétrages!$G$6,COLUMNS($H:CD)-2,,))&amp;")"))</f>
        <v/>
      </c>
      <c r="CB15" s="1" t="str">
        <f ca="1">IF(OFFSET(Paramétrages!$F$6,COLUMNS($G:CD)-2,,)=0,"",IF($B15="","",IF(COUNTA(Paramétrages!$F$5:$F$32)=0,"",IF(ISBLANK('Compréhension de l''écrit'!$D15),"",IF((SUMIFS(Paramétrages!$W:$W,Paramétrages!$Y:$Y,IF(OFFSET(Paramétrages!$F$6,COLUMNS($G:CD)-2,,)=0,"",OFFSET(Paramétrages!$F$6,COLUMNS($G:CD)-2,,)),Paramétrages!$X:$X,$B15&amp;$C15)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15&amp;$C15))/(IF(OFFSET(Paramétrages!$G$6,COLUMNS($H:CE)-2,,)=0,"",OFFSET(Paramétrages!$G$6,COLUMNS($H:CE)-2,,)))&lt;0.67,"B","C"))))))&amp;IF(OFFSET(Paramétrages!$F$6,COLUMNS($G:CD)-2,,)=0,"",IF(ISBLANK('Compréhension de l''écrit'!$D15),""," ("&amp;SUMIFS(Paramétrages!$W:$W,Paramétrages!$Y:$Y,IF(OFFSET(Paramétrages!$F$6,COLUMNS($G:CD)-2,,)=0,"",OFFSET(Paramétrages!$F$6,COLUMNS($G:CD)-2,,)),Paramétrages!$X:$X,$B15&amp;$C15)&amp;" sur "&amp;IF(OFFSET(Paramétrages!$G$6,COLUMNS($H:CE)-2,,)=0,"",OFFSET(Paramétrages!$G$6,COLUMNS($H:CE)-2,,))&amp;")"))</f>
        <v/>
      </c>
      <c r="CC15" s="1" t="str">
        <f ca="1">IF(OFFSET(Paramétrages!$F$6,COLUMNS($G:CE)-2,,)=0,"",IF($B15="","",IF(COUNTA(Paramétrages!$F$5:$F$32)=0,"",IF(ISBLANK('Compréhension de l''écrit'!$D15),"",IF((SUMIFS(Paramétrages!$W:$W,Paramétrages!$Y:$Y,IF(OFFSET(Paramétrages!$F$6,COLUMNS($G:CE)-2,,)=0,"",OFFSET(Paramétrages!$F$6,COLUMNS($G:CE)-2,,)),Paramétrages!$X:$X,$B15&amp;$C15)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15&amp;$C15))/(IF(OFFSET(Paramétrages!$G$6,COLUMNS($H:CF)-2,,)=0,"",OFFSET(Paramétrages!$G$6,COLUMNS($H:CF)-2,,)))&lt;0.67,"B","C"))))))&amp;IF(OFFSET(Paramétrages!$F$6,COLUMNS($G:CE)-2,,)=0,"",IF(ISBLANK('Compréhension de l''écrit'!$D15),""," ("&amp;SUMIFS(Paramétrages!$W:$W,Paramétrages!$Y:$Y,IF(OFFSET(Paramétrages!$F$6,COLUMNS($G:CE)-2,,)=0,"",OFFSET(Paramétrages!$F$6,COLUMNS($G:CE)-2,,)),Paramétrages!$X:$X,$B15&amp;$C15)&amp;" sur "&amp;IF(OFFSET(Paramétrages!$G$6,COLUMNS($H:CF)-2,,)=0,"",OFFSET(Paramétrages!$G$6,COLUMNS($H:CF)-2,,))&amp;")"))</f>
        <v/>
      </c>
      <c r="CD15" s="1" t="str">
        <f ca="1">IF(OFFSET(Paramétrages!$F$6,COLUMNS($G:CF)-2,,)=0,"",IF($B15="","",IF(COUNTA(Paramétrages!$F$5:$F$32)=0,"",IF(ISBLANK('Compréhension de l''écrit'!$D15),"",IF((SUMIFS(Paramétrages!$W:$W,Paramétrages!$Y:$Y,IF(OFFSET(Paramétrages!$F$6,COLUMNS($G:CF)-2,,)=0,"",OFFSET(Paramétrages!$F$6,COLUMNS($G:CF)-2,,)),Paramétrages!$X:$X,$B15&amp;$C15)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15&amp;$C15))/(IF(OFFSET(Paramétrages!$G$6,COLUMNS($H:CG)-2,,)=0,"",OFFSET(Paramétrages!$G$6,COLUMNS($H:CG)-2,,)))&lt;0.67,"B","C"))))))&amp;IF(OFFSET(Paramétrages!$F$6,COLUMNS($G:CF)-2,,)=0,"",IF(ISBLANK('Compréhension de l''écrit'!$D15),""," ("&amp;SUMIFS(Paramétrages!$W:$W,Paramétrages!$Y:$Y,IF(OFFSET(Paramétrages!$F$6,COLUMNS($G:CF)-2,,)=0,"",OFFSET(Paramétrages!$F$6,COLUMNS($G:CF)-2,,)),Paramétrages!$X:$X,$B15&amp;$C15)&amp;" sur "&amp;IF(OFFSET(Paramétrages!$G$6,COLUMNS($H:CG)-2,,)=0,"",OFFSET(Paramétrages!$G$6,COLUMNS($H:CG)-2,,))&amp;")"))</f>
        <v/>
      </c>
      <c r="CE15" s="1" t="str">
        <f ca="1">IF(OFFSET(Paramétrages!$F$6,COLUMNS($G:CG)-2,,)=0,"",IF($B15="","",IF(COUNTA(Paramétrages!$F$5:$F$32)=0,"",IF(ISBLANK('Compréhension de l''écrit'!$D15),"",IF((SUMIFS(Paramétrages!$W:$W,Paramétrages!$Y:$Y,IF(OFFSET(Paramétrages!$F$6,COLUMNS($G:CG)-2,,)=0,"",OFFSET(Paramétrages!$F$6,COLUMNS($G:CG)-2,,)),Paramétrages!$X:$X,$B15&amp;$C15)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15&amp;$C15))/(IF(OFFSET(Paramétrages!$G$6,COLUMNS($H:CH)-2,,)=0,"",OFFSET(Paramétrages!$G$6,COLUMNS($H:CH)-2,,)))&lt;0.67,"B","C"))))))&amp;IF(OFFSET(Paramétrages!$F$6,COLUMNS($G:CG)-2,,)=0,"",IF(ISBLANK('Compréhension de l''écrit'!$D15),""," ("&amp;SUMIFS(Paramétrages!$W:$W,Paramétrages!$Y:$Y,IF(OFFSET(Paramétrages!$F$6,COLUMNS($G:CG)-2,,)=0,"",OFFSET(Paramétrages!$F$6,COLUMNS($G:CG)-2,,)),Paramétrages!$X:$X,$B15&amp;$C15)&amp;" sur "&amp;IF(OFFSET(Paramétrages!$G$6,COLUMNS($H:CH)-2,,)=0,"",OFFSET(Paramétrages!$G$6,COLUMNS($H:CH)-2,,))&amp;")"))</f>
        <v/>
      </c>
    </row>
    <row r="16" spans="1:83" x14ac:dyDescent="0.2">
      <c r="A16" t="str">
        <f>IF(ISBLANK('Compréhension de l''écrit'!A16),"",'Compréhension de l''écrit'!A16)</f>
        <v/>
      </c>
      <c r="B16" t="str">
        <f>IF(ISBLANK('Compréhension de l''écrit'!B16),"",'Compréhension de l''écrit'!B16)</f>
        <v/>
      </c>
      <c r="C16" t="str">
        <f>IF(ISBLANK('Compréhension de l''écrit'!C16),"",'Compréhension de l''écrit'!C16)</f>
        <v/>
      </c>
      <c r="D16" s="15" t="str">
        <f>IF(B16="","",IF(COUNTA(Paramétrages!H$5:H$32)=0,"",IF(ISBLANK('Compréhension de l''écrit'!D16),"",IF(('Compréhension de l''écrit'!D16)/(COUNTA(Paramétrages!H$5:H$32))&lt;0.34,"A",IF(('Compréhension de l''écrit'!D16)/(COUNTA(Paramétrages!H$5:H$32))&lt;0.67,"B","C")))&amp;IF(ISBLANK('Compréhension de l''écrit'!D16),""," ("&amp;'Compréhension de l''écrit'!D16&amp;" sur "&amp;COUNTA(Paramétrages!H$5:H$32)&amp;")")))</f>
        <v/>
      </c>
      <c r="E16" s="1" t="str">
        <f ca="1">IF(OFFSET(Paramétrages!$F$6,COLUMNS($G:G)-2,,)=0,"",IF($B16="","",IF(COUNTA(Paramétrages!$F$5:$F$32)=0,"",IF(ISBLANK('Compréhension de l''écrit'!$D16),"",IF((SUMIFS(Paramétrages!$W:$W,Paramétrages!$Y:$Y,IF(OFFSET(Paramétrages!$F$6,COLUMNS($G:G)-2,,)=0,"",OFFSET(Paramétrages!$F$6,COLUMNS($G:G)-2,,)),Paramétrages!$X:$X,$B16&amp;$C16)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16&amp;$C16))/(IF(OFFSET(Paramétrages!$G$6,COLUMNS($H:H)-2,,)=0,"",OFFSET(Paramétrages!$G$6,COLUMNS($H:H)-2,,)))&lt;0.67,"B","C"))))))&amp;IF(OFFSET(Paramétrages!$F$6,COLUMNS($G:G)-2,,)=0,"",IF(ISBLANK('Compréhension de l''écrit'!$D16),""," ("&amp;SUMIFS(Paramétrages!$W:$W,Paramétrages!$Y:$Y,IF(OFFSET(Paramétrages!$F$6,COLUMNS($G:G)-2,,)=0,"",OFFSET(Paramétrages!$F$6,COLUMNS($G:G)-2,,)),Paramétrages!$X:$X,$B16&amp;$C16)&amp;" sur "&amp;IF(OFFSET(Paramétrages!$G$6,COLUMNS($H:H)-2,,)=0,"",OFFSET(Paramétrages!$G$6,COLUMNS($H:H)-2,,))&amp;")"))</f>
        <v/>
      </c>
      <c r="F16" s="1" t="str">
        <f ca="1">IF(OFFSET(Paramétrages!$F$6,COLUMNS($G:H)-2,,)=0,"",IF($B16="","",IF(COUNTA(Paramétrages!$F$5:$F$32)=0,"",IF(ISBLANK('Compréhension de l''écrit'!$D16),"",IF((SUMIFS(Paramétrages!$W:$W,Paramétrages!$Y:$Y,IF(OFFSET(Paramétrages!$F$6,COLUMNS($G:H)-2,,)=0,"",OFFSET(Paramétrages!$F$6,COLUMNS($G:H)-2,,)),Paramétrages!$X:$X,$B16&amp;$C16)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16&amp;$C16))/(IF(OFFSET(Paramétrages!$G$6,COLUMNS($H:I)-2,,)=0,"",OFFSET(Paramétrages!$G$6,COLUMNS($H:I)-2,,)))&lt;0.67,"B","C"))))))&amp;IF(OFFSET(Paramétrages!$F$6,COLUMNS($G:H)-2,,)=0,"",IF(ISBLANK('Compréhension de l''écrit'!$D16),""," ("&amp;SUMIFS(Paramétrages!$W:$W,Paramétrages!$Y:$Y,IF(OFFSET(Paramétrages!$F$6,COLUMNS($G:H)-2,,)=0,"",OFFSET(Paramétrages!$F$6,COLUMNS($G:H)-2,,)),Paramétrages!$X:$X,$B16&amp;$C16)&amp;" sur "&amp;IF(OFFSET(Paramétrages!$G$6,COLUMNS($H:I)-2,,)=0,"",OFFSET(Paramétrages!$G$6,COLUMNS($H:I)-2,,))&amp;")"))</f>
        <v/>
      </c>
      <c r="G16" s="1" t="str">
        <f ca="1">IF(OFFSET(Paramétrages!$F$6,COLUMNS($G:I)-2,,)=0,"",IF($B16="","",IF(COUNTA(Paramétrages!$F$5:$F$32)=0,"",IF(ISBLANK('Compréhension de l''écrit'!$D16),"",IF((SUMIFS(Paramétrages!$W:$W,Paramétrages!$Y:$Y,IF(OFFSET(Paramétrages!$F$6,COLUMNS($G:I)-2,,)=0,"",OFFSET(Paramétrages!$F$6,COLUMNS($G:I)-2,,)),Paramétrages!$X:$X,$B16&amp;$C16)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16&amp;$C16))/(IF(OFFSET(Paramétrages!$G$6,COLUMNS($H:J)-2,,)=0,"",OFFSET(Paramétrages!$G$6,COLUMNS($H:J)-2,,)))&lt;0.67,"B","C"))))))&amp;IF(OFFSET(Paramétrages!$F$6,COLUMNS($G:I)-2,,)=0,"",IF(ISBLANK('Compréhension de l''écrit'!$D16),""," ("&amp;SUMIFS(Paramétrages!$W:$W,Paramétrages!$Y:$Y,IF(OFFSET(Paramétrages!$F$6,COLUMNS($G:I)-2,,)=0,"",OFFSET(Paramétrages!$F$6,COLUMNS($G:I)-2,,)),Paramétrages!$X:$X,$B16&amp;$C16)&amp;" sur "&amp;IF(OFFSET(Paramétrages!$G$6,COLUMNS($H:J)-2,,)=0,"",OFFSET(Paramétrages!$G$6,COLUMNS($H:J)-2,,))&amp;")"))</f>
        <v/>
      </c>
      <c r="H16" s="1" t="str">
        <f ca="1">IF(OFFSET(Paramétrages!$F$6,COLUMNS($G:J)-2,,)=0,"",IF($B16="","",IF(COUNTA(Paramétrages!$F$5:$F$32)=0,"",IF(ISBLANK('Compréhension de l''écrit'!$D16),"",IF((SUMIFS(Paramétrages!$W:$W,Paramétrages!$Y:$Y,IF(OFFSET(Paramétrages!$F$6,COLUMNS($G:J)-2,,)=0,"",OFFSET(Paramétrages!$F$6,COLUMNS($G:J)-2,,)),Paramétrages!$X:$X,$B16&amp;$C16)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16&amp;$C16))/(IF(OFFSET(Paramétrages!$G$6,COLUMNS($H:K)-2,,)=0,"",OFFSET(Paramétrages!$G$6,COLUMNS($H:K)-2,,)))&lt;0.67,"B","C"))))))&amp;IF(OFFSET(Paramétrages!$F$6,COLUMNS($G:J)-2,,)=0,"",IF(ISBLANK('Compréhension de l''écrit'!$D16),""," ("&amp;SUMIFS(Paramétrages!$W:$W,Paramétrages!$Y:$Y,IF(OFFSET(Paramétrages!$F$6,COLUMNS($G:J)-2,,)=0,"",OFFSET(Paramétrages!$F$6,COLUMNS($G:J)-2,,)),Paramétrages!$X:$X,$B16&amp;$C16)&amp;" sur "&amp;IF(OFFSET(Paramétrages!$G$6,COLUMNS($H:K)-2,,)=0,"",OFFSET(Paramétrages!$G$6,COLUMNS($H:K)-2,,))&amp;")"))</f>
        <v/>
      </c>
      <c r="I16" s="1" t="str">
        <f ca="1">IF(OFFSET(Paramétrages!$F$6,COLUMNS($G:K)-2,,)=0,"",IF($B16="","",IF(COUNTA(Paramétrages!$F$5:$F$32)=0,"",IF(ISBLANK('Compréhension de l''écrit'!$D16),"",IF((SUMIFS(Paramétrages!$W:$W,Paramétrages!$Y:$Y,IF(OFFSET(Paramétrages!$F$6,COLUMNS($G:K)-2,,)=0,"",OFFSET(Paramétrages!$F$6,COLUMNS($G:K)-2,,)),Paramétrages!$X:$X,$B16&amp;$C16)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16&amp;$C16))/(IF(OFFSET(Paramétrages!$G$6,COLUMNS($H:L)-2,,)=0,"",OFFSET(Paramétrages!$G$6,COLUMNS($H:L)-2,,)))&lt;0.67,"B","C"))))))&amp;IF(OFFSET(Paramétrages!$F$6,COLUMNS($G:K)-2,,)=0,"",IF(ISBLANK('Compréhension de l''écrit'!$D16),""," ("&amp;SUMIFS(Paramétrages!$W:$W,Paramétrages!$Y:$Y,IF(OFFSET(Paramétrages!$F$6,COLUMNS($G:K)-2,,)=0,"",OFFSET(Paramétrages!$F$6,COLUMNS($G:K)-2,,)),Paramétrages!$X:$X,$B16&amp;$C16)&amp;" sur "&amp;IF(OFFSET(Paramétrages!$G$6,COLUMNS($H:L)-2,,)=0,"",OFFSET(Paramétrages!$G$6,COLUMNS($H:L)-2,,))&amp;")"))</f>
        <v/>
      </c>
      <c r="J16" s="1" t="str">
        <f ca="1">IF(OFFSET(Paramétrages!$F$6,COLUMNS($G:L)-2,,)=0,"",IF($B16="","",IF(COUNTA(Paramétrages!$F$5:$F$32)=0,"",IF(ISBLANK('Compréhension de l''écrit'!$D16),"",IF((SUMIFS(Paramétrages!$W:$W,Paramétrages!$Y:$Y,IF(OFFSET(Paramétrages!$F$6,COLUMNS($G:L)-2,,)=0,"",OFFSET(Paramétrages!$F$6,COLUMNS($G:L)-2,,)),Paramétrages!$X:$X,$B16&amp;$C16)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16&amp;$C16))/(IF(OFFSET(Paramétrages!$G$6,COLUMNS($H:M)-2,,)=0,"",OFFSET(Paramétrages!$G$6,COLUMNS($H:M)-2,,)))&lt;0.67,"B","C"))))))&amp;IF(OFFSET(Paramétrages!$F$6,COLUMNS($G:L)-2,,)=0,"",IF(ISBLANK('Compréhension de l''écrit'!$D16),""," ("&amp;SUMIFS(Paramétrages!$W:$W,Paramétrages!$Y:$Y,IF(OFFSET(Paramétrages!$F$6,COLUMNS($G:L)-2,,)=0,"",OFFSET(Paramétrages!$F$6,COLUMNS($G:L)-2,,)),Paramétrages!$X:$X,$B16&amp;$C16)&amp;" sur "&amp;IF(OFFSET(Paramétrages!$G$6,COLUMNS($H:M)-2,,)=0,"",OFFSET(Paramétrages!$G$6,COLUMNS($H:M)-2,,))&amp;")"))</f>
        <v/>
      </c>
      <c r="K16" s="1" t="str">
        <f ca="1">IF(OFFSET(Paramétrages!$F$6,COLUMNS($G:M)-2,,)=0,"",IF($B16="","",IF(COUNTA(Paramétrages!$F$5:$F$32)=0,"",IF(ISBLANK('Compréhension de l''écrit'!$D16),"",IF((SUMIFS(Paramétrages!$W:$W,Paramétrages!$Y:$Y,IF(OFFSET(Paramétrages!$F$6,COLUMNS($G:M)-2,,)=0,"",OFFSET(Paramétrages!$F$6,COLUMNS($G:M)-2,,)),Paramétrages!$X:$X,$B16&amp;$C16)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16&amp;$C16))/(IF(OFFSET(Paramétrages!$G$6,COLUMNS($H:N)-2,,)=0,"",OFFSET(Paramétrages!$G$6,COLUMNS($H:N)-2,,)))&lt;0.67,"B","C"))))))&amp;IF(OFFSET(Paramétrages!$F$6,COLUMNS($G:M)-2,,)=0,"",IF(ISBLANK('Compréhension de l''écrit'!$D16),""," ("&amp;SUMIFS(Paramétrages!$W:$W,Paramétrages!$Y:$Y,IF(OFFSET(Paramétrages!$F$6,COLUMNS($G:M)-2,,)=0,"",OFFSET(Paramétrages!$F$6,COLUMNS($G:M)-2,,)),Paramétrages!$X:$X,$B16&amp;$C16)&amp;" sur "&amp;IF(OFFSET(Paramétrages!$G$6,COLUMNS($H:N)-2,,)=0,"",OFFSET(Paramétrages!$G$6,COLUMNS($H:N)-2,,))&amp;")"))</f>
        <v/>
      </c>
      <c r="L16" s="1" t="str">
        <f ca="1">IF(OFFSET(Paramétrages!$F$6,COLUMNS($G:N)-2,,)=0,"",IF($B16="","",IF(COUNTA(Paramétrages!$F$5:$F$32)=0,"",IF(ISBLANK('Compréhension de l''écrit'!$D16),"",IF((SUMIFS(Paramétrages!$W:$W,Paramétrages!$Y:$Y,IF(OFFSET(Paramétrages!$F$6,COLUMNS($G:N)-2,,)=0,"",OFFSET(Paramétrages!$F$6,COLUMNS($G:N)-2,,)),Paramétrages!$X:$X,$B16&amp;$C16)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16&amp;$C16))/(IF(OFFSET(Paramétrages!$G$6,COLUMNS($H:O)-2,,)=0,"",OFFSET(Paramétrages!$G$6,COLUMNS($H:O)-2,,)))&lt;0.67,"B","C"))))))&amp;IF(OFFSET(Paramétrages!$F$6,COLUMNS($G:N)-2,,)=0,"",IF(ISBLANK('Compréhension de l''écrit'!$D16),""," ("&amp;SUMIFS(Paramétrages!$W:$W,Paramétrages!$Y:$Y,IF(OFFSET(Paramétrages!$F$6,COLUMNS($G:N)-2,,)=0,"",OFFSET(Paramétrages!$F$6,COLUMNS($G:N)-2,,)),Paramétrages!$X:$X,$B16&amp;$C16)&amp;" sur "&amp;IF(OFFSET(Paramétrages!$G$6,COLUMNS($H:O)-2,,)=0,"",OFFSET(Paramétrages!$G$6,COLUMNS($H:O)-2,,))&amp;")"))</f>
        <v/>
      </c>
      <c r="M16" s="1" t="str">
        <f ca="1">IF(OFFSET(Paramétrages!$F$6,COLUMNS($G:O)-2,,)=0,"",IF($B16="","",IF(COUNTA(Paramétrages!$F$5:$F$32)=0,"",IF(ISBLANK('Compréhension de l''écrit'!$D16),"",IF((SUMIFS(Paramétrages!$W:$W,Paramétrages!$Y:$Y,IF(OFFSET(Paramétrages!$F$6,COLUMNS($G:O)-2,,)=0,"",OFFSET(Paramétrages!$F$6,COLUMNS($G:O)-2,,)),Paramétrages!$X:$X,$B16&amp;$C16)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16&amp;$C16))/(IF(OFFSET(Paramétrages!$G$6,COLUMNS($H:P)-2,,)=0,"",OFFSET(Paramétrages!$G$6,COLUMNS($H:P)-2,,)))&lt;0.67,"B","C"))))))&amp;IF(OFFSET(Paramétrages!$F$6,COLUMNS($G:O)-2,,)=0,"",IF(ISBLANK('Compréhension de l''écrit'!$D16),""," ("&amp;SUMIFS(Paramétrages!$W:$W,Paramétrages!$Y:$Y,IF(OFFSET(Paramétrages!$F$6,COLUMNS($G:O)-2,,)=0,"",OFFSET(Paramétrages!$F$6,COLUMNS($G:O)-2,,)),Paramétrages!$X:$X,$B16&amp;$C16)&amp;" sur "&amp;IF(OFFSET(Paramétrages!$G$6,COLUMNS($H:P)-2,,)=0,"",OFFSET(Paramétrages!$G$6,COLUMNS($H:P)-2,,))&amp;")"))</f>
        <v/>
      </c>
      <c r="N16" s="1" t="str">
        <f ca="1">IF(OFFSET(Paramétrages!$F$6,COLUMNS($G:P)-2,,)=0,"",IF($B16="","",IF(COUNTA(Paramétrages!$F$5:$F$32)=0,"",IF(ISBLANK('Compréhension de l''écrit'!$D16),"",IF((SUMIFS(Paramétrages!$W:$W,Paramétrages!$Y:$Y,IF(OFFSET(Paramétrages!$F$6,COLUMNS($G:P)-2,,)=0,"",OFFSET(Paramétrages!$F$6,COLUMNS($G:P)-2,,)),Paramétrages!$X:$X,$B16&amp;$C16)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16&amp;$C16))/(IF(OFFSET(Paramétrages!$G$6,COLUMNS($H:Q)-2,,)=0,"",OFFSET(Paramétrages!$G$6,COLUMNS($H:Q)-2,,)))&lt;0.67,"B","C"))))))&amp;IF(OFFSET(Paramétrages!$F$6,COLUMNS($G:P)-2,,)=0,"",IF(ISBLANK('Compréhension de l''écrit'!$D16),""," ("&amp;SUMIFS(Paramétrages!$W:$W,Paramétrages!$Y:$Y,IF(OFFSET(Paramétrages!$F$6,COLUMNS($G:P)-2,,)=0,"",OFFSET(Paramétrages!$F$6,COLUMNS($G:P)-2,,)),Paramétrages!$X:$X,$B16&amp;$C16)&amp;" sur "&amp;IF(OFFSET(Paramétrages!$G$6,COLUMNS($H:Q)-2,,)=0,"",OFFSET(Paramétrages!$G$6,COLUMNS($H:Q)-2,,))&amp;")"))</f>
        <v/>
      </c>
      <c r="O16" s="1" t="str">
        <f ca="1">IF(OFFSET(Paramétrages!$F$6,COLUMNS($G:Q)-2,,)=0,"",IF($B16="","",IF(COUNTA(Paramétrages!$F$5:$F$32)=0,"",IF(ISBLANK('Compréhension de l''écrit'!$D16),"",IF((SUMIFS(Paramétrages!$W:$W,Paramétrages!$Y:$Y,IF(OFFSET(Paramétrages!$F$6,COLUMNS($G:Q)-2,,)=0,"",OFFSET(Paramétrages!$F$6,COLUMNS($G:Q)-2,,)),Paramétrages!$X:$X,$B16&amp;$C16)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16&amp;$C16))/(IF(OFFSET(Paramétrages!$G$6,COLUMNS($H:R)-2,,)=0,"",OFFSET(Paramétrages!$G$6,COLUMNS($H:R)-2,,)))&lt;0.67,"B","C"))))))&amp;IF(OFFSET(Paramétrages!$F$6,COLUMNS($G:Q)-2,,)=0,"",IF(ISBLANK('Compréhension de l''écrit'!$D16),""," ("&amp;SUMIFS(Paramétrages!$W:$W,Paramétrages!$Y:$Y,IF(OFFSET(Paramétrages!$F$6,COLUMNS($G:Q)-2,,)=0,"",OFFSET(Paramétrages!$F$6,COLUMNS($G:Q)-2,,)),Paramétrages!$X:$X,$B16&amp;$C16)&amp;" sur "&amp;IF(OFFSET(Paramétrages!$G$6,COLUMNS($H:R)-2,,)=0,"",OFFSET(Paramétrages!$G$6,COLUMNS($H:R)-2,,))&amp;")"))</f>
        <v/>
      </c>
      <c r="P16" s="1" t="str">
        <f ca="1">IF(OFFSET(Paramétrages!$F$6,COLUMNS($G:R)-2,,)=0,"",IF($B16="","",IF(COUNTA(Paramétrages!$F$5:$F$32)=0,"",IF(ISBLANK('Compréhension de l''écrit'!$D16),"",IF((SUMIFS(Paramétrages!$W:$W,Paramétrages!$Y:$Y,IF(OFFSET(Paramétrages!$F$6,COLUMNS($G:R)-2,,)=0,"",OFFSET(Paramétrages!$F$6,COLUMNS($G:R)-2,,)),Paramétrages!$X:$X,$B16&amp;$C16)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16&amp;$C16))/(IF(OFFSET(Paramétrages!$G$6,COLUMNS($H:S)-2,,)=0,"",OFFSET(Paramétrages!$G$6,COLUMNS($H:S)-2,,)))&lt;0.67,"B","C"))))))&amp;IF(OFFSET(Paramétrages!$F$6,COLUMNS($G:R)-2,,)=0,"",IF(ISBLANK('Compréhension de l''écrit'!$D16),""," ("&amp;SUMIFS(Paramétrages!$W:$W,Paramétrages!$Y:$Y,IF(OFFSET(Paramétrages!$F$6,COLUMNS($G:R)-2,,)=0,"",OFFSET(Paramétrages!$F$6,COLUMNS($G:R)-2,,)),Paramétrages!$X:$X,$B16&amp;$C16)&amp;" sur "&amp;IF(OFFSET(Paramétrages!$G$6,COLUMNS($H:S)-2,,)=0,"",OFFSET(Paramétrages!$G$6,COLUMNS($H:S)-2,,))&amp;")"))</f>
        <v/>
      </c>
      <c r="Q16" s="1" t="str">
        <f ca="1">IF(OFFSET(Paramétrages!$F$6,COLUMNS($G:S)-2,,)=0,"",IF($B16="","",IF(COUNTA(Paramétrages!$F$5:$F$32)=0,"",IF(ISBLANK('Compréhension de l''écrit'!$D16),"",IF((SUMIFS(Paramétrages!$W:$W,Paramétrages!$Y:$Y,IF(OFFSET(Paramétrages!$F$6,COLUMNS($G:S)-2,,)=0,"",OFFSET(Paramétrages!$F$6,COLUMNS($G:S)-2,,)),Paramétrages!$X:$X,$B16&amp;$C16)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16&amp;$C16))/(IF(OFFSET(Paramétrages!$G$6,COLUMNS($H:T)-2,,)=0,"",OFFSET(Paramétrages!$G$6,COLUMNS($H:T)-2,,)))&lt;0.67,"B","C"))))))&amp;IF(OFFSET(Paramétrages!$F$6,COLUMNS($G:S)-2,,)=0,"",IF(ISBLANK('Compréhension de l''écrit'!$D16),""," ("&amp;SUMIFS(Paramétrages!$W:$W,Paramétrages!$Y:$Y,IF(OFFSET(Paramétrages!$F$6,COLUMNS($G:S)-2,,)=0,"",OFFSET(Paramétrages!$F$6,COLUMNS($G:S)-2,,)),Paramétrages!$X:$X,$B16&amp;$C16)&amp;" sur "&amp;IF(OFFSET(Paramétrages!$G$6,COLUMNS($H:T)-2,,)=0,"",OFFSET(Paramétrages!$G$6,COLUMNS($H:T)-2,,))&amp;")"))</f>
        <v/>
      </c>
      <c r="R16" s="1" t="str">
        <f ca="1">IF(OFFSET(Paramétrages!$F$6,COLUMNS($G:T)-2,,)=0,"",IF($B16="","",IF(COUNTA(Paramétrages!$F$5:$F$32)=0,"",IF(ISBLANK('Compréhension de l''écrit'!$D16),"",IF((SUMIFS(Paramétrages!$W:$W,Paramétrages!$Y:$Y,IF(OFFSET(Paramétrages!$F$6,COLUMNS($G:T)-2,,)=0,"",OFFSET(Paramétrages!$F$6,COLUMNS($G:T)-2,,)),Paramétrages!$X:$X,$B16&amp;$C16)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16&amp;$C16))/(IF(OFFSET(Paramétrages!$G$6,COLUMNS($H:U)-2,,)=0,"",OFFSET(Paramétrages!$G$6,COLUMNS($H:U)-2,,)))&lt;0.67,"B","C"))))))&amp;IF(OFFSET(Paramétrages!$F$6,COLUMNS($G:T)-2,,)=0,"",IF(ISBLANK('Compréhension de l''écrit'!$D16),""," ("&amp;SUMIFS(Paramétrages!$W:$W,Paramétrages!$Y:$Y,IF(OFFSET(Paramétrages!$F$6,COLUMNS($G:T)-2,,)=0,"",OFFSET(Paramétrages!$F$6,COLUMNS($G:T)-2,,)),Paramétrages!$X:$X,$B16&amp;$C16)&amp;" sur "&amp;IF(OFFSET(Paramétrages!$G$6,COLUMNS($H:U)-2,,)=0,"",OFFSET(Paramétrages!$G$6,COLUMNS($H:U)-2,,))&amp;")"))</f>
        <v/>
      </c>
      <c r="S16" s="1" t="str">
        <f ca="1">IF(OFFSET(Paramétrages!$F$6,COLUMNS($G:U)-2,,)=0,"",IF($B16="","",IF(COUNTA(Paramétrages!$F$5:$F$32)=0,"",IF(ISBLANK('Compréhension de l''écrit'!$D16),"",IF((SUMIFS(Paramétrages!$W:$W,Paramétrages!$Y:$Y,IF(OFFSET(Paramétrages!$F$6,COLUMNS($G:U)-2,,)=0,"",OFFSET(Paramétrages!$F$6,COLUMNS($G:U)-2,,)),Paramétrages!$X:$X,$B16&amp;$C16)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16&amp;$C16))/(IF(OFFSET(Paramétrages!$G$6,COLUMNS($H:V)-2,,)=0,"",OFFSET(Paramétrages!$G$6,COLUMNS($H:V)-2,,)))&lt;0.67,"B","C"))))))&amp;IF(OFFSET(Paramétrages!$F$6,COLUMNS($G:U)-2,,)=0,"",IF(ISBLANK('Compréhension de l''écrit'!$D16),""," ("&amp;SUMIFS(Paramétrages!$W:$W,Paramétrages!$Y:$Y,IF(OFFSET(Paramétrages!$F$6,COLUMNS($G:U)-2,,)=0,"",OFFSET(Paramétrages!$F$6,COLUMNS($G:U)-2,,)),Paramétrages!$X:$X,$B16&amp;$C16)&amp;" sur "&amp;IF(OFFSET(Paramétrages!$G$6,COLUMNS($H:V)-2,,)=0,"",OFFSET(Paramétrages!$G$6,COLUMNS($H:V)-2,,))&amp;")"))</f>
        <v/>
      </c>
      <c r="T16" s="1" t="str">
        <f ca="1">IF(OFFSET(Paramétrages!$F$6,COLUMNS($G:V)-2,,)=0,"",IF($B16="","",IF(COUNTA(Paramétrages!$F$5:$F$32)=0,"",IF(ISBLANK('Compréhension de l''écrit'!$D16),"",IF((SUMIFS(Paramétrages!$W:$W,Paramétrages!$Y:$Y,IF(OFFSET(Paramétrages!$F$6,COLUMNS($G:V)-2,,)=0,"",OFFSET(Paramétrages!$F$6,COLUMNS($G:V)-2,,)),Paramétrages!$X:$X,$B16&amp;$C16)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16&amp;$C16))/(IF(OFFSET(Paramétrages!$G$6,COLUMNS($H:W)-2,,)=0,"",OFFSET(Paramétrages!$G$6,COLUMNS($H:W)-2,,)))&lt;0.67,"B","C"))))))&amp;IF(OFFSET(Paramétrages!$F$6,COLUMNS($G:V)-2,,)=0,"",IF(ISBLANK('Compréhension de l''écrit'!$D16),""," ("&amp;SUMIFS(Paramétrages!$W:$W,Paramétrages!$Y:$Y,IF(OFFSET(Paramétrages!$F$6,COLUMNS($G:V)-2,,)=0,"",OFFSET(Paramétrages!$F$6,COLUMNS($G:V)-2,,)),Paramétrages!$X:$X,$B16&amp;$C16)&amp;" sur "&amp;IF(OFFSET(Paramétrages!$G$6,COLUMNS($H:W)-2,,)=0,"",OFFSET(Paramétrages!$G$6,COLUMNS($H:W)-2,,))&amp;")"))</f>
        <v/>
      </c>
      <c r="U16" s="1" t="str">
        <f ca="1">IF(OFFSET(Paramétrages!$F$6,COLUMNS($G:W)-2,,)=0,"",IF($B16="","",IF(COUNTA(Paramétrages!$F$5:$F$32)=0,"",IF(ISBLANK('Compréhension de l''écrit'!$D16),"",IF((SUMIFS(Paramétrages!$W:$W,Paramétrages!$Y:$Y,IF(OFFSET(Paramétrages!$F$6,COLUMNS($G:W)-2,,)=0,"",OFFSET(Paramétrages!$F$6,COLUMNS($G:W)-2,,)),Paramétrages!$X:$X,$B16&amp;$C16)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16&amp;$C16))/(IF(OFFSET(Paramétrages!$G$6,COLUMNS($H:X)-2,,)=0,"",OFFSET(Paramétrages!$G$6,COLUMNS($H:X)-2,,)))&lt;0.67,"B","C"))))))&amp;IF(OFFSET(Paramétrages!$F$6,COLUMNS($G:W)-2,,)=0,"",IF(ISBLANK('Compréhension de l''écrit'!$D16),""," ("&amp;SUMIFS(Paramétrages!$W:$W,Paramétrages!$Y:$Y,IF(OFFSET(Paramétrages!$F$6,COLUMNS($G:W)-2,,)=0,"",OFFSET(Paramétrages!$F$6,COLUMNS($G:W)-2,,)),Paramétrages!$X:$X,$B16&amp;$C16)&amp;" sur "&amp;IF(OFFSET(Paramétrages!$G$6,COLUMNS($H:X)-2,,)=0,"",OFFSET(Paramétrages!$G$6,COLUMNS($H:X)-2,,))&amp;")"))</f>
        <v/>
      </c>
      <c r="V16" s="1" t="str">
        <f ca="1">IF(OFFSET(Paramétrages!$F$6,COLUMNS($G:X)-2,,)=0,"",IF($B16="","",IF(COUNTA(Paramétrages!$F$5:$F$32)=0,"",IF(ISBLANK('Compréhension de l''écrit'!$D16),"",IF((SUMIFS(Paramétrages!$W:$W,Paramétrages!$Y:$Y,IF(OFFSET(Paramétrages!$F$6,COLUMNS($G:X)-2,,)=0,"",OFFSET(Paramétrages!$F$6,COLUMNS($G:X)-2,,)),Paramétrages!$X:$X,$B16&amp;$C16)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16&amp;$C16))/(IF(OFFSET(Paramétrages!$G$6,COLUMNS($H:Y)-2,,)=0,"",OFFSET(Paramétrages!$G$6,COLUMNS($H:Y)-2,,)))&lt;0.67,"B","C"))))))&amp;IF(OFFSET(Paramétrages!$F$6,COLUMNS($G:X)-2,,)=0,"",IF(ISBLANK('Compréhension de l''écrit'!$D16),""," ("&amp;SUMIFS(Paramétrages!$W:$W,Paramétrages!$Y:$Y,IF(OFFSET(Paramétrages!$F$6,COLUMNS($G:X)-2,,)=0,"",OFFSET(Paramétrages!$F$6,COLUMNS($G:X)-2,,)),Paramétrages!$X:$X,$B16&amp;$C16)&amp;" sur "&amp;IF(OFFSET(Paramétrages!$G$6,COLUMNS($H:Y)-2,,)=0,"",OFFSET(Paramétrages!$G$6,COLUMNS($H:Y)-2,,))&amp;")"))</f>
        <v/>
      </c>
      <c r="W16" s="1" t="str">
        <f ca="1">IF(OFFSET(Paramétrages!$F$6,COLUMNS($G:Y)-2,,)=0,"",IF($B16="","",IF(COUNTA(Paramétrages!$F$5:$F$32)=0,"",IF(ISBLANK('Compréhension de l''écrit'!$D16),"",IF((SUMIFS(Paramétrages!$W:$W,Paramétrages!$Y:$Y,IF(OFFSET(Paramétrages!$F$6,COLUMNS($G:Y)-2,,)=0,"",OFFSET(Paramétrages!$F$6,COLUMNS($G:Y)-2,,)),Paramétrages!$X:$X,$B16&amp;$C16)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16&amp;$C16))/(IF(OFFSET(Paramétrages!$G$6,COLUMNS($H:Z)-2,,)=0,"",OFFSET(Paramétrages!$G$6,COLUMNS($H:Z)-2,,)))&lt;0.67,"B","C"))))))&amp;IF(OFFSET(Paramétrages!$F$6,COLUMNS($G:Y)-2,,)=0,"",IF(ISBLANK('Compréhension de l''écrit'!$D16),""," ("&amp;SUMIFS(Paramétrages!$W:$W,Paramétrages!$Y:$Y,IF(OFFSET(Paramétrages!$F$6,COLUMNS($G:Y)-2,,)=0,"",OFFSET(Paramétrages!$F$6,COLUMNS($G:Y)-2,,)),Paramétrages!$X:$X,$B16&amp;$C16)&amp;" sur "&amp;IF(OFFSET(Paramétrages!$G$6,COLUMNS($H:Z)-2,,)=0,"",OFFSET(Paramétrages!$G$6,COLUMNS($H:Z)-2,,))&amp;")"))</f>
        <v/>
      </c>
      <c r="X16" s="1" t="str">
        <f ca="1">IF(OFFSET(Paramétrages!$F$6,COLUMNS($G:Z)-2,,)=0,"",IF($B16="","",IF(COUNTA(Paramétrages!$F$5:$F$32)=0,"",IF(ISBLANK('Compréhension de l''écrit'!$D16),"",IF((SUMIFS(Paramétrages!$W:$W,Paramétrages!$Y:$Y,IF(OFFSET(Paramétrages!$F$6,COLUMNS($G:Z)-2,,)=0,"",OFFSET(Paramétrages!$F$6,COLUMNS($G:Z)-2,,)),Paramétrages!$X:$X,$B16&amp;$C16)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16&amp;$C16))/(IF(OFFSET(Paramétrages!$G$6,COLUMNS($H:AA)-2,,)=0,"",OFFSET(Paramétrages!$G$6,COLUMNS($H:AA)-2,,)))&lt;0.67,"B","C"))))))&amp;IF(OFFSET(Paramétrages!$F$6,COLUMNS($G:Z)-2,,)=0,"",IF(ISBLANK('Compréhension de l''écrit'!$D16),""," ("&amp;SUMIFS(Paramétrages!$W:$W,Paramétrages!$Y:$Y,IF(OFFSET(Paramétrages!$F$6,COLUMNS($G:Z)-2,,)=0,"",OFFSET(Paramétrages!$F$6,COLUMNS($G:Z)-2,,)),Paramétrages!$X:$X,$B16&amp;$C16)&amp;" sur "&amp;IF(OFFSET(Paramétrages!$G$6,COLUMNS($H:AA)-2,,)=0,"",OFFSET(Paramétrages!$G$6,COLUMNS($H:AA)-2,,))&amp;")"))</f>
        <v/>
      </c>
      <c r="Y16" s="1" t="str">
        <f ca="1">IF(OFFSET(Paramétrages!$F$6,COLUMNS($G:AA)-2,,)=0,"",IF($B16="","",IF(COUNTA(Paramétrages!$F$5:$F$32)=0,"",IF(ISBLANK('Compréhension de l''écrit'!$D16),"",IF((SUMIFS(Paramétrages!$W:$W,Paramétrages!$Y:$Y,IF(OFFSET(Paramétrages!$F$6,COLUMNS($G:AA)-2,,)=0,"",OFFSET(Paramétrages!$F$6,COLUMNS($G:AA)-2,,)),Paramétrages!$X:$X,$B16&amp;$C16)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16&amp;$C16))/(IF(OFFSET(Paramétrages!$G$6,COLUMNS($H:AB)-2,,)=0,"",OFFSET(Paramétrages!$G$6,COLUMNS($H:AB)-2,,)))&lt;0.67,"B","C"))))))&amp;IF(OFFSET(Paramétrages!$F$6,COLUMNS($G:AA)-2,,)=0,"",IF(ISBLANK('Compréhension de l''écrit'!$D16),""," ("&amp;SUMIFS(Paramétrages!$W:$W,Paramétrages!$Y:$Y,IF(OFFSET(Paramétrages!$F$6,COLUMNS($G:AA)-2,,)=0,"",OFFSET(Paramétrages!$F$6,COLUMNS($G:AA)-2,,)),Paramétrages!$X:$X,$B16&amp;$C16)&amp;" sur "&amp;IF(OFFSET(Paramétrages!$G$6,COLUMNS($H:AB)-2,,)=0,"",OFFSET(Paramétrages!$G$6,COLUMNS($H:AB)-2,,))&amp;")"))</f>
        <v/>
      </c>
      <c r="Z16" s="1" t="str">
        <f ca="1">IF(OFFSET(Paramétrages!$F$6,COLUMNS($G:AB)-2,,)=0,"",IF($B16="","",IF(COUNTA(Paramétrages!$F$5:$F$32)=0,"",IF(ISBLANK('Compréhension de l''écrit'!$D16),"",IF((SUMIFS(Paramétrages!$W:$W,Paramétrages!$Y:$Y,IF(OFFSET(Paramétrages!$F$6,COLUMNS($G:AB)-2,,)=0,"",OFFSET(Paramétrages!$F$6,COLUMNS($G:AB)-2,,)),Paramétrages!$X:$X,$B16&amp;$C16)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16&amp;$C16))/(IF(OFFSET(Paramétrages!$G$6,COLUMNS($H:AC)-2,,)=0,"",OFFSET(Paramétrages!$G$6,COLUMNS($H:AC)-2,,)))&lt;0.67,"B","C"))))))&amp;IF(OFFSET(Paramétrages!$F$6,COLUMNS($G:AB)-2,,)=0,"",IF(ISBLANK('Compréhension de l''écrit'!$D16),""," ("&amp;SUMIFS(Paramétrages!$W:$W,Paramétrages!$Y:$Y,IF(OFFSET(Paramétrages!$F$6,COLUMNS($G:AB)-2,,)=0,"",OFFSET(Paramétrages!$F$6,COLUMNS($G:AB)-2,,)),Paramétrages!$X:$X,$B16&amp;$C16)&amp;" sur "&amp;IF(OFFSET(Paramétrages!$G$6,COLUMNS($H:AC)-2,,)=0,"",OFFSET(Paramétrages!$G$6,COLUMNS($H:AC)-2,,))&amp;")"))</f>
        <v/>
      </c>
      <c r="AA16" s="1" t="str">
        <f ca="1">IF(OFFSET(Paramétrages!$F$6,COLUMNS($G:AC)-2,,)=0,"",IF($B16="","",IF(COUNTA(Paramétrages!$F$5:$F$32)=0,"",IF(ISBLANK('Compréhension de l''écrit'!$D16),"",IF((SUMIFS(Paramétrages!$W:$W,Paramétrages!$Y:$Y,IF(OFFSET(Paramétrages!$F$6,COLUMNS($G:AC)-2,,)=0,"",OFFSET(Paramétrages!$F$6,COLUMNS($G:AC)-2,,)),Paramétrages!$X:$X,$B16&amp;$C16)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16&amp;$C16))/(IF(OFFSET(Paramétrages!$G$6,COLUMNS($H:AD)-2,,)=0,"",OFFSET(Paramétrages!$G$6,COLUMNS($H:AD)-2,,)))&lt;0.67,"B","C"))))))&amp;IF(OFFSET(Paramétrages!$F$6,COLUMNS($G:AC)-2,,)=0,"",IF(ISBLANK('Compréhension de l''écrit'!$D16),""," ("&amp;SUMIFS(Paramétrages!$W:$W,Paramétrages!$Y:$Y,IF(OFFSET(Paramétrages!$F$6,COLUMNS($G:AC)-2,,)=0,"",OFFSET(Paramétrages!$F$6,COLUMNS($G:AC)-2,,)),Paramétrages!$X:$X,$B16&amp;$C16)&amp;" sur "&amp;IF(OFFSET(Paramétrages!$G$6,COLUMNS($H:AD)-2,,)=0,"",OFFSET(Paramétrages!$G$6,COLUMNS($H:AD)-2,,))&amp;")"))</f>
        <v/>
      </c>
      <c r="AB16" s="1" t="str">
        <f ca="1">IF(OFFSET(Paramétrages!$F$6,COLUMNS($G:AD)-2,,)=0,"",IF($B16="","",IF(COUNTA(Paramétrages!$F$5:$F$32)=0,"",IF(ISBLANK('Compréhension de l''écrit'!$D16),"",IF((SUMIFS(Paramétrages!$W:$W,Paramétrages!$Y:$Y,IF(OFFSET(Paramétrages!$F$6,COLUMNS($G:AD)-2,,)=0,"",OFFSET(Paramétrages!$F$6,COLUMNS($G:AD)-2,,)),Paramétrages!$X:$X,$B16&amp;$C16)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16&amp;$C16))/(IF(OFFSET(Paramétrages!$G$6,COLUMNS($H:AE)-2,,)=0,"",OFFSET(Paramétrages!$G$6,COLUMNS($H:AE)-2,,)))&lt;0.67,"B","C"))))))&amp;IF(OFFSET(Paramétrages!$F$6,COLUMNS($G:AD)-2,,)=0,"",IF(ISBLANK('Compréhension de l''écrit'!$D16),""," ("&amp;SUMIFS(Paramétrages!$W:$W,Paramétrages!$Y:$Y,IF(OFFSET(Paramétrages!$F$6,COLUMNS($G:AD)-2,,)=0,"",OFFSET(Paramétrages!$F$6,COLUMNS($G:AD)-2,,)),Paramétrages!$X:$X,$B16&amp;$C16)&amp;" sur "&amp;IF(OFFSET(Paramétrages!$G$6,COLUMNS($H:AE)-2,,)=0,"",OFFSET(Paramétrages!$G$6,COLUMNS($H:AE)-2,,))&amp;")"))</f>
        <v/>
      </c>
      <c r="AC16" s="1" t="str">
        <f ca="1">IF(OFFSET(Paramétrages!$F$6,COLUMNS($G:AE)-2,,)=0,"",IF($B16="","",IF(COUNTA(Paramétrages!$F$5:$F$32)=0,"",IF(ISBLANK('Compréhension de l''écrit'!$D16),"",IF((SUMIFS(Paramétrages!$W:$W,Paramétrages!$Y:$Y,IF(OFFSET(Paramétrages!$F$6,COLUMNS($G:AE)-2,,)=0,"",OFFSET(Paramétrages!$F$6,COLUMNS($G:AE)-2,,)),Paramétrages!$X:$X,$B16&amp;$C16)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16&amp;$C16))/(IF(OFFSET(Paramétrages!$G$6,COLUMNS($H:AF)-2,,)=0,"",OFFSET(Paramétrages!$G$6,COLUMNS($H:AF)-2,,)))&lt;0.67,"B","C"))))))&amp;IF(OFFSET(Paramétrages!$F$6,COLUMNS($G:AE)-2,,)=0,"",IF(ISBLANK('Compréhension de l''écrit'!$D16),""," ("&amp;SUMIFS(Paramétrages!$W:$W,Paramétrages!$Y:$Y,IF(OFFSET(Paramétrages!$F$6,COLUMNS($G:AE)-2,,)=0,"",OFFSET(Paramétrages!$F$6,COLUMNS($G:AE)-2,,)),Paramétrages!$X:$X,$B16&amp;$C16)&amp;" sur "&amp;IF(OFFSET(Paramétrages!$G$6,COLUMNS($H:AF)-2,,)=0,"",OFFSET(Paramétrages!$G$6,COLUMNS($H:AF)-2,,))&amp;")"))</f>
        <v/>
      </c>
      <c r="AD16" s="1" t="str">
        <f ca="1">IF(OFFSET(Paramétrages!$F$6,COLUMNS($G:AF)-2,,)=0,"",IF($B16="","",IF(COUNTA(Paramétrages!$F$5:$F$32)=0,"",IF(ISBLANK('Compréhension de l''écrit'!$D16),"",IF((SUMIFS(Paramétrages!$W:$W,Paramétrages!$Y:$Y,IF(OFFSET(Paramétrages!$F$6,COLUMNS($G:AF)-2,,)=0,"",OFFSET(Paramétrages!$F$6,COLUMNS($G:AF)-2,,)),Paramétrages!$X:$X,$B16&amp;$C16)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16&amp;$C16))/(IF(OFFSET(Paramétrages!$G$6,COLUMNS($H:AG)-2,,)=0,"",OFFSET(Paramétrages!$G$6,COLUMNS($H:AG)-2,,)))&lt;0.67,"B","C"))))))&amp;IF(OFFSET(Paramétrages!$F$6,COLUMNS($G:AF)-2,,)=0,"",IF(ISBLANK('Compréhension de l''écrit'!$D16),""," ("&amp;SUMIFS(Paramétrages!$W:$W,Paramétrages!$Y:$Y,IF(OFFSET(Paramétrages!$F$6,COLUMNS($G:AF)-2,,)=0,"",OFFSET(Paramétrages!$F$6,COLUMNS($G:AF)-2,,)),Paramétrages!$X:$X,$B16&amp;$C16)&amp;" sur "&amp;IF(OFFSET(Paramétrages!$G$6,COLUMNS($H:AG)-2,,)=0,"",OFFSET(Paramétrages!$G$6,COLUMNS($H:AG)-2,,))&amp;")"))</f>
        <v/>
      </c>
      <c r="AE16" s="1" t="str">
        <f ca="1">IF(OFFSET(Paramétrages!$F$6,COLUMNS($G:AG)-2,,)=0,"",IF($B16="","",IF(COUNTA(Paramétrages!$F$5:$F$32)=0,"",IF(ISBLANK('Compréhension de l''écrit'!$D16),"",IF((SUMIFS(Paramétrages!$W:$W,Paramétrages!$Y:$Y,IF(OFFSET(Paramétrages!$F$6,COLUMNS($G:AG)-2,,)=0,"",OFFSET(Paramétrages!$F$6,COLUMNS($G:AG)-2,,)),Paramétrages!$X:$X,$B16&amp;$C16)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16&amp;$C16))/(IF(OFFSET(Paramétrages!$G$6,COLUMNS($H:AH)-2,,)=0,"",OFFSET(Paramétrages!$G$6,COLUMNS($H:AH)-2,,)))&lt;0.67,"B","C"))))))&amp;IF(OFFSET(Paramétrages!$F$6,COLUMNS($G:AG)-2,,)=0,"",IF(ISBLANK('Compréhension de l''écrit'!$D16),""," ("&amp;SUMIFS(Paramétrages!$W:$W,Paramétrages!$Y:$Y,IF(OFFSET(Paramétrages!$F$6,COLUMNS($G:AG)-2,,)=0,"",OFFSET(Paramétrages!$F$6,COLUMNS($G:AG)-2,,)),Paramétrages!$X:$X,$B16&amp;$C16)&amp;" sur "&amp;IF(OFFSET(Paramétrages!$G$6,COLUMNS($H:AH)-2,,)=0,"",OFFSET(Paramétrages!$G$6,COLUMNS($H:AH)-2,,))&amp;")"))</f>
        <v/>
      </c>
      <c r="AF16" s="1" t="str">
        <f ca="1">IF(OFFSET(Paramétrages!$F$6,COLUMNS($G:AH)-2,,)=0,"",IF($B16="","",IF(COUNTA(Paramétrages!$F$5:$F$32)=0,"",IF(ISBLANK('Compréhension de l''écrit'!$D16),"",IF((SUMIFS(Paramétrages!$W:$W,Paramétrages!$Y:$Y,IF(OFFSET(Paramétrages!$F$6,COLUMNS($G:AH)-2,,)=0,"",OFFSET(Paramétrages!$F$6,COLUMNS($G:AH)-2,,)),Paramétrages!$X:$X,$B16&amp;$C16)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16&amp;$C16))/(IF(OFFSET(Paramétrages!$G$6,COLUMNS($H:AI)-2,,)=0,"",OFFSET(Paramétrages!$G$6,COLUMNS($H:AI)-2,,)))&lt;0.67,"B","C"))))))&amp;IF(OFFSET(Paramétrages!$F$6,COLUMNS($G:AH)-2,,)=0,"",IF(ISBLANK('Compréhension de l''écrit'!$D16),""," ("&amp;SUMIFS(Paramétrages!$W:$W,Paramétrages!$Y:$Y,IF(OFFSET(Paramétrages!$F$6,COLUMNS($G:AH)-2,,)=0,"",OFFSET(Paramétrages!$F$6,COLUMNS($G:AH)-2,,)),Paramétrages!$X:$X,$B16&amp;$C16)&amp;" sur "&amp;IF(OFFSET(Paramétrages!$G$6,COLUMNS($H:AI)-2,,)=0,"",OFFSET(Paramétrages!$G$6,COLUMNS($H:AI)-2,,))&amp;")"))</f>
        <v/>
      </c>
      <c r="AG16" s="1" t="str">
        <f ca="1">IF(OFFSET(Paramétrages!$F$6,COLUMNS($G:AI)-2,,)=0,"",IF($B16="","",IF(COUNTA(Paramétrages!$F$5:$F$32)=0,"",IF(ISBLANK('Compréhension de l''écrit'!$D16),"",IF((SUMIFS(Paramétrages!$W:$W,Paramétrages!$Y:$Y,IF(OFFSET(Paramétrages!$F$6,COLUMNS($G:AI)-2,,)=0,"",OFFSET(Paramétrages!$F$6,COLUMNS($G:AI)-2,,)),Paramétrages!$X:$X,$B16&amp;$C16)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16&amp;$C16))/(IF(OFFSET(Paramétrages!$G$6,COLUMNS($H:AJ)-2,,)=0,"",OFFSET(Paramétrages!$G$6,COLUMNS($H:AJ)-2,,)))&lt;0.67,"B","C"))))))&amp;IF(OFFSET(Paramétrages!$F$6,COLUMNS($G:AI)-2,,)=0,"",IF(ISBLANK('Compréhension de l''écrit'!$D16),""," ("&amp;SUMIFS(Paramétrages!$W:$W,Paramétrages!$Y:$Y,IF(OFFSET(Paramétrages!$F$6,COLUMNS($G:AI)-2,,)=0,"",OFFSET(Paramétrages!$F$6,COLUMNS($G:AI)-2,,)),Paramétrages!$X:$X,$B16&amp;$C16)&amp;" sur "&amp;IF(OFFSET(Paramétrages!$G$6,COLUMNS($H:AJ)-2,,)=0,"",OFFSET(Paramétrages!$G$6,COLUMNS($H:AJ)-2,,))&amp;")"))</f>
        <v/>
      </c>
      <c r="AH16" s="1" t="str">
        <f ca="1">IF(OFFSET(Paramétrages!$F$6,COLUMNS($G:AJ)-2,,)=0,"",IF($B16="","",IF(COUNTA(Paramétrages!$F$5:$F$32)=0,"",IF(ISBLANK('Compréhension de l''écrit'!$D16),"",IF((SUMIFS(Paramétrages!$W:$W,Paramétrages!$Y:$Y,IF(OFFSET(Paramétrages!$F$6,COLUMNS($G:AJ)-2,,)=0,"",OFFSET(Paramétrages!$F$6,COLUMNS($G:AJ)-2,,)),Paramétrages!$X:$X,$B16&amp;$C16)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16&amp;$C16))/(IF(OFFSET(Paramétrages!$G$6,COLUMNS($H:AK)-2,,)=0,"",OFFSET(Paramétrages!$G$6,COLUMNS($H:AK)-2,,)))&lt;0.67,"B","C"))))))&amp;IF(OFFSET(Paramétrages!$F$6,COLUMNS($G:AJ)-2,,)=0,"",IF(ISBLANK('Compréhension de l''écrit'!$D16),""," ("&amp;SUMIFS(Paramétrages!$W:$W,Paramétrages!$Y:$Y,IF(OFFSET(Paramétrages!$F$6,COLUMNS($G:AJ)-2,,)=0,"",OFFSET(Paramétrages!$F$6,COLUMNS($G:AJ)-2,,)),Paramétrages!$X:$X,$B16&amp;$C16)&amp;" sur "&amp;IF(OFFSET(Paramétrages!$G$6,COLUMNS($H:AK)-2,,)=0,"",OFFSET(Paramétrages!$G$6,COLUMNS($H:AK)-2,,))&amp;")"))</f>
        <v/>
      </c>
      <c r="AI16" s="1" t="str">
        <f ca="1">IF(OFFSET(Paramétrages!$F$6,COLUMNS($G:AK)-2,,)=0,"",IF($B16="","",IF(COUNTA(Paramétrages!$F$5:$F$32)=0,"",IF(ISBLANK('Compréhension de l''écrit'!$D16),"",IF((SUMIFS(Paramétrages!$W:$W,Paramétrages!$Y:$Y,IF(OFFSET(Paramétrages!$F$6,COLUMNS($G:AK)-2,,)=0,"",OFFSET(Paramétrages!$F$6,COLUMNS($G:AK)-2,,)),Paramétrages!$X:$X,$B16&amp;$C16)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16&amp;$C16))/(IF(OFFSET(Paramétrages!$G$6,COLUMNS($H:AL)-2,,)=0,"",OFFSET(Paramétrages!$G$6,COLUMNS($H:AL)-2,,)))&lt;0.67,"B","C"))))))&amp;IF(OFFSET(Paramétrages!$F$6,COLUMNS($G:AK)-2,,)=0,"",IF(ISBLANK('Compréhension de l''écrit'!$D16),""," ("&amp;SUMIFS(Paramétrages!$W:$W,Paramétrages!$Y:$Y,IF(OFFSET(Paramétrages!$F$6,COLUMNS($G:AK)-2,,)=0,"",OFFSET(Paramétrages!$F$6,COLUMNS($G:AK)-2,,)),Paramétrages!$X:$X,$B16&amp;$C16)&amp;" sur "&amp;IF(OFFSET(Paramétrages!$G$6,COLUMNS($H:AL)-2,,)=0,"",OFFSET(Paramétrages!$G$6,COLUMNS($H:AL)-2,,))&amp;")"))</f>
        <v/>
      </c>
      <c r="AJ16" s="1" t="str">
        <f ca="1">IF(OFFSET(Paramétrages!$F$6,COLUMNS($G:AL)-2,,)=0,"",IF($B16="","",IF(COUNTA(Paramétrages!$F$5:$F$32)=0,"",IF(ISBLANK('Compréhension de l''écrit'!$D16),"",IF((SUMIFS(Paramétrages!$W:$W,Paramétrages!$Y:$Y,IF(OFFSET(Paramétrages!$F$6,COLUMNS($G:AL)-2,,)=0,"",OFFSET(Paramétrages!$F$6,COLUMNS($G:AL)-2,,)),Paramétrages!$X:$X,$B16&amp;$C16)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16&amp;$C16))/(IF(OFFSET(Paramétrages!$G$6,COLUMNS($H:AM)-2,,)=0,"",OFFSET(Paramétrages!$G$6,COLUMNS($H:AM)-2,,)))&lt;0.67,"B","C"))))))&amp;IF(OFFSET(Paramétrages!$F$6,COLUMNS($G:AL)-2,,)=0,"",IF(ISBLANK('Compréhension de l''écrit'!$D16),""," ("&amp;SUMIFS(Paramétrages!$W:$W,Paramétrages!$Y:$Y,IF(OFFSET(Paramétrages!$F$6,COLUMNS($G:AL)-2,,)=0,"",OFFSET(Paramétrages!$F$6,COLUMNS($G:AL)-2,,)),Paramétrages!$X:$X,$B16&amp;$C16)&amp;" sur "&amp;IF(OFFSET(Paramétrages!$G$6,COLUMNS($H:AM)-2,,)=0,"",OFFSET(Paramétrages!$G$6,COLUMNS($H:AM)-2,,))&amp;")"))</f>
        <v/>
      </c>
      <c r="AK16" s="1" t="str">
        <f ca="1">IF(OFFSET(Paramétrages!$F$6,COLUMNS($G:AM)-2,,)=0,"",IF($B16="","",IF(COUNTA(Paramétrages!$F$5:$F$32)=0,"",IF(ISBLANK('Compréhension de l''écrit'!$D16),"",IF((SUMIFS(Paramétrages!$W:$W,Paramétrages!$Y:$Y,IF(OFFSET(Paramétrages!$F$6,COLUMNS($G:AM)-2,,)=0,"",OFFSET(Paramétrages!$F$6,COLUMNS($G:AM)-2,,)),Paramétrages!$X:$X,$B16&amp;$C16)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16&amp;$C16))/(IF(OFFSET(Paramétrages!$G$6,COLUMNS($H:AN)-2,,)=0,"",OFFSET(Paramétrages!$G$6,COLUMNS($H:AN)-2,,)))&lt;0.67,"B","C"))))))&amp;IF(OFFSET(Paramétrages!$F$6,COLUMNS($G:AM)-2,,)=0,"",IF(ISBLANK('Compréhension de l''écrit'!$D16),""," ("&amp;SUMIFS(Paramétrages!$W:$W,Paramétrages!$Y:$Y,IF(OFFSET(Paramétrages!$F$6,COLUMNS($G:AM)-2,,)=0,"",OFFSET(Paramétrages!$F$6,COLUMNS($G:AM)-2,,)),Paramétrages!$X:$X,$B16&amp;$C16)&amp;" sur "&amp;IF(OFFSET(Paramétrages!$G$6,COLUMNS($H:AN)-2,,)=0,"",OFFSET(Paramétrages!$G$6,COLUMNS($H:AN)-2,,))&amp;")"))</f>
        <v/>
      </c>
      <c r="AL16" s="1" t="str">
        <f ca="1">IF(OFFSET(Paramétrages!$F$6,COLUMNS($G:AN)-2,,)=0,"",IF($B16="","",IF(COUNTA(Paramétrages!$F$5:$F$32)=0,"",IF(ISBLANK('Compréhension de l''écrit'!$D16),"",IF((SUMIFS(Paramétrages!$W:$W,Paramétrages!$Y:$Y,IF(OFFSET(Paramétrages!$F$6,COLUMNS($G:AN)-2,,)=0,"",OFFSET(Paramétrages!$F$6,COLUMNS($G:AN)-2,,)),Paramétrages!$X:$X,$B16&amp;$C16)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16&amp;$C16))/(IF(OFFSET(Paramétrages!$G$6,COLUMNS($H:AO)-2,,)=0,"",OFFSET(Paramétrages!$G$6,COLUMNS($H:AO)-2,,)))&lt;0.67,"B","C"))))))&amp;IF(OFFSET(Paramétrages!$F$6,COLUMNS($G:AN)-2,,)=0,"",IF(ISBLANK('Compréhension de l''écrit'!$D16),""," ("&amp;SUMIFS(Paramétrages!$W:$W,Paramétrages!$Y:$Y,IF(OFFSET(Paramétrages!$F$6,COLUMNS($G:AN)-2,,)=0,"",OFFSET(Paramétrages!$F$6,COLUMNS($G:AN)-2,,)),Paramétrages!$X:$X,$B16&amp;$C16)&amp;" sur "&amp;IF(OFFSET(Paramétrages!$G$6,COLUMNS($H:AO)-2,,)=0,"",OFFSET(Paramétrages!$G$6,COLUMNS($H:AO)-2,,))&amp;")"))</f>
        <v/>
      </c>
      <c r="AM16" s="1" t="str">
        <f ca="1">IF(OFFSET(Paramétrages!$F$6,COLUMNS($G:AO)-2,,)=0,"",IF($B16="","",IF(COUNTA(Paramétrages!$F$5:$F$32)=0,"",IF(ISBLANK('Compréhension de l''écrit'!$D16),"",IF((SUMIFS(Paramétrages!$W:$W,Paramétrages!$Y:$Y,IF(OFFSET(Paramétrages!$F$6,COLUMNS($G:AO)-2,,)=0,"",OFFSET(Paramétrages!$F$6,COLUMNS($G:AO)-2,,)),Paramétrages!$X:$X,$B16&amp;$C16)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16&amp;$C16))/(IF(OFFSET(Paramétrages!$G$6,COLUMNS($H:AP)-2,,)=0,"",OFFSET(Paramétrages!$G$6,COLUMNS($H:AP)-2,,)))&lt;0.67,"B","C"))))))&amp;IF(OFFSET(Paramétrages!$F$6,COLUMNS($G:AO)-2,,)=0,"",IF(ISBLANK('Compréhension de l''écrit'!$D16),""," ("&amp;SUMIFS(Paramétrages!$W:$W,Paramétrages!$Y:$Y,IF(OFFSET(Paramétrages!$F$6,COLUMNS($G:AO)-2,,)=0,"",OFFSET(Paramétrages!$F$6,COLUMNS($G:AO)-2,,)),Paramétrages!$X:$X,$B16&amp;$C16)&amp;" sur "&amp;IF(OFFSET(Paramétrages!$G$6,COLUMNS($H:AP)-2,,)=0,"",OFFSET(Paramétrages!$G$6,COLUMNS($H:AP)-2,,))&amp;")"))</f>
        <v/>
      </c>
      <c r="AN16" s="1" t="str">
        <f ca="1">IF(OFFSET(Paramétrages!$F$6,COLUMNS($G:AP)-2,,)=0,"",IF($B16="","",IF(COUNTA(Paramétrages!$F$5:$F$32)=0,"",IF(ISBLANK('Compréhension de l''écrit'!$D16),"",IF((SUMIFS(Paramétrages!$W:$W,Paramétrages!$Y:$Y,IF(OFFSET(Paramétrages!$F$6,COLUMNS($G:AP)-2,,)=0,"",OFFSET(Paramétrages!$F$6,COLUMNS($G:AP)-2,,)),Paramétrages!$X:$X,$B16&amp;$C16)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16&amp;$C16))/(IF(OFFSET(Paramétrages!$G$6,COLUMNS($H:AQ)-2,,)=0,"",OFFSET(Paramétrages!$G$6,COLUMNS($H:AQ)-2,,)))&lt;0.67,"B","C"))))))&amp;IF(OFFSET(Paramétrages!$F$6,COLUMNS($G:AP)-2,,)=0,"",IF(ISBLANK('Compréhension de l''écrit'!$D16),""," ("&amp;SUMIFS(Paramétrages!$W:$W,Paramétrages!$Y:$Y,IF(OFFSET(Paramétrages!$F$6,COLUMNS($G:AP)-2,,)=0,"",OFFSET(Paramétrages!$F$6,COLUMNS($G:AP)-2,,)),Paramétrages!$X:$X,$B16&amp;$C16)&amp;" sur "&amp;IF(OFFSET(Paramétrages!$G$6,COLUMNS($H:AQ)-2,,)=0,"",OFFSET(Paramétrages!$G$6,COLUMNS($H:AQ)-2,,))&amp;")"))</f>
        <v/>
      </c>
      <c r="AO16" s="1" t="str">
        <f ca="1">IF(OFFSET(Paramétrages!$F$6,COLUMNS($G:AQ)-2,,)=0,"",IF($B16="","",IF(COUNTA(Paramétrages!$F$5:$F$32)=0,"",IF(ISBLANK('Compréhension de l''écrit'!$D16),"",IF((SUMIFS(Paramétrages!$W:$W,Paramétrages!$Y:$Y,IF(OFFSET(Paramétrages!$F$6,COLUMNS($G:AQ)-2,,)=0,"",OFFSET(Paramétrages!$F$6,COLUMNS($G:AQ)-2,,)),Paramétrages!$X:$X,$B16&amp;$C16)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16&amp;$C16))/(IF(OFFSET(Paramétrages!$G$6,COLUMNS($H:AR)-2,,)=0,"",OFFSET(Paramétrages!$G$6,COLUMNS($H:AR)-2,,)))&lt;0.67,"B","C"))))))&amp;IF(OFFSET(Paramétrages!$F$6,COLUMNS($G:AQ)-2,,)=0,"",IF(ISBLANK('Compréhension de l''écrit'!$D16),""," ("&amp;SUMIFS(Paramétrages!$W:$W,Paramétrages!$Y:$Y,IF(OFFSET(Paramétrages!$F$6,COLUMNS($G:AQ)-2,,)=0,"",OFFSET(Paramétrages!$F$6,COLUMNS($G:AQ)-2,,)),Paramétrages!$X:$X,$B16&amp;$C16)&amp;" sur "&amp;IF(OFFSET(Paramétrages!$G$6,COLUMNS($H:AR)-2,,)=0,"",OFFSET(Paramétrages!$G$6,COLUMNS($H:AR)-2,,))&amp;")"))</f>
        <v/>
      </c>
      <c r="AP16" s="1" t="str">
        <f ca="1">IF(OFFSET(Paramétrages!$F$6,COLUMNS($G:AR)-2,,)=0,"",IF($B16="","",IF(COUNTA(Paramétrages!$F$5:$F$32)=0,"",IF(ISBLANK('Compréhension de l''écrit'!$D16),"",IF((SUMIFS(Paramétrages!$W:$W,Paramétrages!$Y:$Y,IF(OFFSET(Paramétrages!$F$6,COLUMNS($G:AR)-2,,)=0,"",OFFSET(Paramétrages!$F$6,COLUMNS($G:AR)-2,,)),Paramétrages!$X:$X,$B16&amp;$C16)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16&amp;$C16))/(IF(OFFSET(Paramétrages!$G$6,COLUMNS($H:AS)-2,,)=0,"",OFFSET(Paramétrages!$G$6,COLUMNS($H:AS)-2,,)))&lt;0.67,"B","C"))))))&amp;IF(OFFSET(Paramétrages!$F$6,COLUMNS($G:AR)-2,,)=0,"",IF(ISBLANK('Compréhension de l''écrit'!$D16),""," ("&amp;SUMIFS(Paramétrages!$W:$W,Paramétrages!$Y:$Y,IF(OFFSET(Paramétrages!$F$6,COLUMNS($G:AR)-2,,)=0,"",OFFSET(Paramétrages!$F$6,COLUMNS($G:AR)-2,,)),Paramétrages!$X:$X,$B16&amp;$C16)&amp;" sur "&amp;IF(OFFSET(Paramétrages!$G$6,COLUMNS($H:AS)-2,,)=0,"",OFFSET(Paramétrages!$G$6,COLUMNS($H:AS)-2,,))&amp;")"))</f>
        <v/>
      </c>
      <c r="AQ16" s="1" t="str">
        <f ca="1">IF(OFFSET(Paramétrages!$F$6,COLUMNS($G:AS)-2,,)=0,"",IF($B16="","",IF(COUNTA(Paramétrages!$F$5:$F$32)=0,"",IF(ISBLANK('Compréhension de l''écrit'!$D16),"",IF((SUMIFS(Paramétrages!$W:$W,Paramétrages!$Y:$Y,IF(OFFSET(Paramétrages!$F$6,COLUMNS($G:AS)-2,,)=0,"",OFFSET(Paramétrages!$F$6,COLUMNS($G:AS)-2,,)),Paramétrages!$X:$X,$B16&amp;$C16)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16&amp;$C16))/(IF(OFFSET(Paramétrages!$G$6,COLUMNS($H:AT)-2,,)=0,"",OFFSET(Paramétrages!$G$6,COLUMNS($H:AT)-2,,)))&lt;0.67,"B","C"))))))&amp;IF(OFFSET(Paramétrages!$F$6,COLUMNS($G:AS)-2,,)=0,"",IF(ISBLANK('Compréhension de l''écrit'!$D16),""," ("&amp;SUMIFS(Paramétrages!$W:$W,Paramétrages!$Y:$Y,IF(OFFSET(Paramétrages!$F$6,COLUMNS($G:AS)-2,,)=0,"",OFFSET(Paramétrages!$F$6,COLUMNS($G:AS)-2,,)),Paramétrages!$X:$X,$B16&amp;$C16)&amp;" sur "&amp;IF(OFFSET(Paramétrages!$G$6,COLUMNS($H:AT)-2,,)=0,"",OFFSET(Paramétrages!$G$6,COLUMNS($H:AT)-2,,))&amp;")"))</f>
        <v/>
      </c>
      <c r="AR16" s="1" t="str">
        <f ca="1">IF(OFFSET(Paramétrages!$F$6,COLUMNS($G:AT)-2,,)=0,"",IF($B16="","",IF(COUNTA(Paramétrages!$F$5:$F$32)=0,"",IF(ISBLANK('Compréhension de l''écrit'!$D16),"",IF((SUMIFS(Paramétrages!$W:$W,Paramétrages!$Y:$Y,IF(OFFSET(Paramétrages!$F$6,COLUMNS($G:AT)-2,,)=0,"",OFFSET(Paramétrages!$F$6,COLUMNS($G:AT)-2,,)),Paramétrages!$X:$X,$B16&amp;$C16)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16&amp;$C16))/(IF(OFFSET(Paramétrages!$G$6,COLUMNS($H:AU)-2,,)=0,"",OFFSET(Paramétrages!$G$6,COLUMNS($H:AU)-2,,)))&lt;0.67,"B","C"))))))&amp;IF(OFFSET(Paramétrages!$F$6,COLUMNS($G:AT)-2,,)=0,"",IF(ISBLANK('Compréhension de l''écrit'!$D16),""," ("&amp;SUMIFS(Paramétrages!$W:$W,Paramétrages!$Y:$Y,IF(OFFSET(Paramétrages!$F$6,COLUMNS($G:AT)-2,,)=0,"",OFFSET(Paramétrages!$F$6,COLUMNS($G:AT)-2,,)),Paramétrages!$X:$X,$B16&amp;$C16)&amp;" sur "&amp;IF(OFFSET(Paramétrages!$G$6,COLUMNS($H:AU)-2,,)=0,"",OFFSET(Paramétrages!$G$6,COLUMNS($H:AU)-2,,))&amp;")"))</f>
        <v/>
      </c>
      <c r="AS16" s="1" t="str">
        <f ca="1">IF(OFFSET(Paramétrages!$F$6,COLUMNS($G:AU)-2,,)=0,"",IF($B16="","",IF(COUNTA(Paramétrages!$F$5:$F$32)=0,"",IF(ISBLANK('Compréhension de l''écrit'!$D16),"",IF((SUMIFS(Paramétrages!$W:$W,Paramétrages!$Y:$Y,IF(OFFSET(Paramétrages!$F$6,COLUMNS($G:AU)-2,,)=0,"",OFFSET(Paramétrages!$F$6,COLUMNS($G:AU)-2,,)),Paramétrages!$X:$X,$B16&amp;$C16)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16&amp;$C16))/(IF(OFFSET(Paramétrages!$G$6,COLUMNS($H:AV)-2,,)=0,"",OFFSET(Paramétrages!$G$6,COLUMNS($H:AV)-2,,)))&lt;0.67,"B","C"))))))&amp;IF(OFFSET(Paramétrages!$F$6,COLUMNS($G:AU)-2,,)=0,"",IF(ISBLANK('Compréhension de l''écrit'!$D16),""," ("&amp;SUMIFS(Paramétrages!$W:$W,Paramétrages!$Y:$Y,IF(OFFSET(Paramétrages!$F$6,COLUMNS($G:AU)-2,,)=0,"",OFFSET(Paramétrages!$F$6,COLUMNS($G:AU)-2,,)),Paramétrages!$X:$X,$B16&amp;$C16)&amp;" sur "&amp;IF(OFFSET(Paramétrages!$G$6,COLUMNS($H:AV)-2,,)=0,"",OFFSET(Paramétrages!$G$6,COLUMNS($H:AV)-2,,))&amp;")"))</f>
        <v/>
      </c>
      <c r="AT16" s="1" t="str">
        <f ca="1">IF(OFFSET(Paramétrages!$F$6,COLUMNS($G:AV)-2,,)=0,"",IF($B16="","",IF(COUNTA(Paramétrages!$F$5:$F$32)=0,"",IF(ISBLANK('Compréhension de l''écrit'!$D16),"",IF((SUMIFS(Paramétrages!$W:$W,Paramétrages!$Y:$Y,IF(OFFSET(Paramétrages!$F$6,COLUMNS($G:AV)-2,,)=0,"",OFFSET(Paramétrages!$F$6,COLUMNS($G:AV)-2,,)),Paramétrages!$X:$X,$B16&amp;$C16)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16&amp;$C16))/(IF(OFFSET(Paramétrages!$G$6,COLUMNS($H:AW)-2,,)=0,"",OFFSET(Paramétrages!$G$6,COLUMNS($H:AW)-2,,)))&lt;0.67,"B","C"))))))&amp;IF(OFFSET(Paramétrages!$F$6,COLUMNS($G:AV)-2,,)=0,"",IF(ISBLANK('Compréhension de l''écrit'!$D16),""," ("&amp;SUMIFS(Paramétrages!$W:$W,Paramétrages!$Y:$Y,IF(OFFSET(Paramétrages!$F$6,COLUMNS($G:AV)-2,,)=0,"",OFFSET(Paramétrages!$F$6,COLUMNS($G:AV)-2,,)),Paramétrages!$X:$X,$B16&amp;$C16)&amp;" sur "&amp;IF(OFFSET(Paramétrages!$G$6,COLUMNS($H:AW)-2,,)=0,"",OFFSET(Paramétrages!$G$6,COLUMNS($H:AW)-2,,))&amp;")"))</f>
        <v/>
      </c>
      <c r="AU16" s="1" t="str">
        <f ca="1">IF(OFFSET(Paramétrages!$F$6,COLUMNS($G:AW)-2,,)=0,"",IF($B16="","",IF(COUNTA(Paramétrages!$F$5:$F$32)=0,"",IF(ISBLANK('Compréhension de l''écrit'!$D16),"",IF((SUMIFS(Paramétrages!$W:$W,Paramétrages!$Y:$Y,IF(OFFSET(Paramétrages!$F$6,COLUMNS($G:AW)-2,,)=0,"",OFFSET(Paramétrages!$F$6,COLUMNS($G:AW)-2,,)),Paramétrages!$X:$X,$B16&amp;$C16)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16&amp;$C16))/(IF(OFFSET(Paramétrages!$G$6,COLUMNS($H:AX)-2,,)=0,"",OFFSET(Paramétrages!$G$6,COLUMNS($H:AX)-2,,)))&lt;0.67,"B","C"))))))&amp;IF(OFFSET(Paramétrages!$F$6,COLUMNS($G:AW)-2,,)=0,"",IF(ISBLANK('Compréhension de l''écrit'!$D16),""," ("&amp;SUMIFS(Paramétrages!$W:$W,Paramétrages!$Y:$Y,IF(OFFSET(Paramétrages!$F$6,COLUMNS($G:AW)-2,,)=0,"",OFFSET(Paramétrages!$F$6,COLUMNS($G:AW)-2,,)),Paramétrages!$X:$X,$B16&amp;$C16)&amp;" sur "&amp;IF(OFFSET(Paramétrages!$G$6,COLUMNS($H:AX)-2,,)=0,"",OFFSET(Paramétrages!$G$6,COLUMNS($H:AX)-2,,))&amp;")"))</f>
        <v/>
      </c>
      <c r="AV16" s="1" t="str">
        <f ca="1">IF(OFFSET(Paramétrages!$F$6,COLUMNS($G:AX)-2,,)=0,"",IF($B16="","",IF(COUNTA(Paramétrages!$F$5:$F$32)=0,"",IF(ISBLANK('Compréhension de l''écrit'!$D16),"",IF((SUMIFS(Paramétrages!$W:$W,Paramétrages!$Y:$Y,IF(OFFSET(Paramétrages!$F$6,COLUMNS($G:AX)-2,,)=0,"",OFFSET(Paramétrages!$F$6,COLUMNS($G:AX)-2,,)),Paramétrages!$X:$X,$B16&amp;$C16)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16&amp;$C16))/(IF(OFFSET(Paramétrages!$G$6,COLUMNS($H:AY)-2,,)=0,"",OFFSET(Paramétrages!$G$6,COLUMNS($H:AY)-2,,)))&lt;0.67,"B","C"))))))&amp;IF(OFFSET(Paramétrages!$F$6,COLUMNS($G:AX)-2,,)=0,"",IF(ISBLANK('Compréhension de l''écrit'!$D16),""," ("&amp;SUMIFS(Paramétrages!$W:$W,Paramétrages!$Y:$Y,IF(OFFSET(Paramétrages!$F$6,COLUMNS($G:AX)-2,,)=0,"",OFFSET(Paramétrages!$F$6,COLUMNS($G:AX)-2,,)),Paramétrages!$X:$X,$B16&amp;$C16)&amp;" sur "&amp;IF(OFFSET(Paramétrages!$G$6,COLUMNS($H:AY)-2,,)=0,"",OFFSET(Paramétrages!$G$6,COLUMNS($H:AY)-2,,))&amp;")"))</f>
        <v/>
      </c>
      <c r="AW16" s="1" t="str">
        <f ca="1">IF(OFFSET(Paramétrages!$F$6,COLUMNS($G:AY)-2,,)=0,"",IF($B16="","",IF(COUNTA(Paramétrages!$F$5:$F$32)=0,"",IF(ISBLANK('Compréhension de l''écrit'!$D16),"",IF((SUMIFS(Paramétrages!$W:$W,Paramétrages!$Y:$Y,IF(OFFSET(Paramétrages!$F$6,COLUMNS($G:AY)-2,,)=0,"",OFFSET(Paramétrages!$F$6,COLUMNS($G:AY)-2,,)),Paramétrages!$X:$X,$B16&amp;$C16)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16&amp;$C16))/(IF(OFFSET(Paramétrages!$G$6,COLUMNS($H:AZ)-2,,)=0,"",OFFSET(Paramétrages!$G$6,COLUMNS($H:AZ)-2,,)))&lt;0.67,"B","C"))))))&amp;IF(OFFSET(Paramétrages!$F$6,COLUMNS($G:AY)-2,,)=0,"",IF(ISBLANK('Compréhension de l''écrit'!$D16),""," ("&amp;SUMIFS(Paramétrages!$W:$W,Paramétrages!$Y:$Y,IF(OFFSET(Paramétrages!$F$6,COLUMNS($G:AY)-2,,)=0,"",OFFSET(Paramétrages!$F$6,COLUMNS($G:AY)-2,,)),Paramétrages!$X:$X,$B16&amp;$C16)&amp;" sur "&amp;IF(OFFSET(Paramétrages!$G$6,COLUMNS($H:AZ)-2,,)=0,"",OFFSET(Paramétrages!$G$6,COLUMNS($H:AZ)-2,,))&amp;")"))</f>
        <v/>
      </c>
      <c r="AX16" s="1" t="str">
        <f ca="1">IF(OFFSET(Paramétrages!$F$6,COLUMNS($G:AZ)-2,,)=0,"",IF($B16="","",IF(COUNTA(Paramétrages!$F$5:$F$32)=0,"",IF(ISBLANK('Compréhension de l''écrit'!$D16),"",IF((SUMIFS(Paramétrages!$W:$W,Paramétrages!$Y:$Y,IF(OFFSET(Paramétrages!$F$6,COLUMNS($G:AZ)-2,,)=0,"",OFFSET(Paramétrages!$F$6,COLUMNS($G:AZ)-2,,)),Paramétrages!$X:$X,$B16&amp;$C16)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16&amp;$C16))/(IF(OFFSET(Paramétrages!$G$6,COLUMNS($H:BA)-2,,)=0,"",OFFSET(Paramétrages!$G$6,COLUMNS($H:BA)-2,,)))&lt;0.67,"B","C"))))))&amp;IF(OFFSET(Paramétrages!$F$6,COLUMNS($G:AZ)-2,,)=0,"",IF(ISBLANK('Compréhension de l''écrit'!$D16),""," ("&amp;SUMIFS(Paramétrages!$W:$W,Paramétrages!$Y:$Y,IF(OFFSET(Paramétrages!$F$6,COLUMNS($G:AZ)-2,,)=0,"",OFFSET(Paramétrages!$F$6,COLUMNS($G:AZ)-2,,)),Paramétrages!$X:$X,$B16&amp;$C16)&amp;" sur "&amp;IF(OFFSET(Paramétrages!$G$6,COLUMNS($H:BA)-2,,)=0,"",OFFSET(Paramétrages!$G$6,COLUMNS($H:BA)-2,,))&amp;")"))</f>
        <v/>
      </c>
      <c r="AY16" s="1" t="str">
        <f ca="1">IF(OFFSET(Paramétrages!$F$6,COLUMNS($G:BA)-2,,)=0,"",IF($B16="","",IF(COUNTA(Paramétrages!$F$5:$F$32)=0,"",IF(ISBLANK('Compréhension de l''écrit'!$D16),"",IF((SUMIFS(Paramétrages!$W:$W,Paramétrages!$Y:$Y,IF(OFFSET(Paramétrages!$F$6,COLUMNS($G:BA)-2,,)=0,"",OFFSET(Paramétrages!$F$6,COLUMNS($G:BA)-2,,)),Paramétrages!$X:$X,$B16&amp;$C16)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16&amp;$C16))/(IF(OFFSET(Paramétrages!$G$6,COLUMNS($H:BB)-2,,)=0,"",OFFSET(Paramétrages!$G$6,COLUMNS($H:BB)-2,,)))&lt;0.67,"B","C"))))))&amp;IF(OFFSET(Paramétrages!$F$6,COLUMNS($G:BA)-2,,)=0,"",IF(ISBLANK('Compréhension de l''écrit'!$D16),""," ("&amp;SUMIFS(Paramétrages!$W:$W,Paramétrages!$Y:$Y,IF(OFFSET(Paramétrages!$F$6,COLUMNS($G:BA)-2,,)=0,"",OFFSET(Paramétrages!$F$6,COLUMNS($G:BA)-2,,)),Paramétrages!$X:$X,$B16&amp;$C16)&amp;" sur "&amp;IF(OFFSET(Paramétrages!$G$6,COLUMNS($H:BB)-2,,)=0,"",OFFSET(Paramétrages!$G$6,COLUMNS($H:BB)-2,,))&amp;")"))</f>
        <v/>
      </c>
      <c r="AZ16" s="1" t="str">
        <f ca="1">IF(OFFSET(Paramétrages!$F$6,COLUMNS($G:BB)-2,,)=0,"",IF($B16="","",IF(COUNTA(Paramétrages!$F$5:$F$32)=0,"",IF(ISBLANK('Compréhension de l''écrit'!$D16),"",IF((SUMIFS(Paramétrages!$W:$W,Paramétrages!$Y:$Y,IF(OFFSET(Paramétrages!$F$6,COLUMNS($G:BB)-2,,)=0,"",OFFSET(Paramétrages!$F$6,COLUMNS($G:BB)-2,,)),Paramétrages!$X:$X,$B16&amp;$C16)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16&amp;$C16))/(IF(OFFSET(Paramétrages!$G$6,COLUMNS($H:BC)-2,,)=0,"",OFFSET(Paramétrages!$G$6,COLUMNS($H:BC)-2,,)))&lt;0.67,"B","C"))))))&amp;IF(OFFSET(Paramétrages!$F$6,COLUMNS($G:BB)-2,,)=0,"",IF(ISBLANK('Compréhension de l''écrit'!$D16),""," ("&amp;SUMIFS(Paramétrages!$W:$W,Paramétrages!$Y:$Y,IF(OFFSET(Paramétrages!$F$6,COLUMNS($G:BB)-2,,)=0,"",OFFSET(Paramétrages!$F$6,COLUMNS($G:BB)-2,,)),Paramétrages!$X:$X,$B16&amp;$C16)&amp;" sur "&amp;IF(OFFSET(Paramétrages!$G$6,COLUMNS($H:BC)-2,,)=0,"",OFFSET(Paramétrages!$G$6,COLUMNS($H:BC)-2,,))&amp;")"))</f>
        <v/>
      </c>
      <c r="BA16" s="1" t="str">
        <f ca="1">IF(OFFSET(Paramétrages!$F$6,COLUMNS($G:BC)-2,,)=0,"",IF($B16="","",IF(COUNTA(Paramétrages!$F$5:$F$32)=0,"",IF(ISBLANK('Compréhension de l''écrit'!$D16),"",IF((SUMIFS(Paramétrages!$W:$W,Paramétrages!$Y:$Y,IF(OFFSET(Paramétrages!$F$6,COLUMNS($G:BC)-2,,)=0,"",OFFSET(Paramétrages!$F$6,COLUMNS($G:BC)-2,,)),Paramétrages!$X:$X,$B16&amp;$C16)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16&amp;$C16))/(IF(OFFSET(Paramétrages!$G$6,COLUMNS($H:BD)-2,,)=0,"",OFFSET(Paramétrages!$G$6,COLUMNS($H:BD)-2,,)))&lt;0.67,"B","C"))))))&amp;IF(OFFSET(Paramétrages!$F$6,COLUMNS($G:BC)-2,,)=0,"",IF(ISBLANK('Compréhension de l''écrit'!$D16),""," ("&amp;SUMIFS(Paramétrages!$W:$W,Paramétrages!$Y:$Y,IF(OFFSET(Paramétrages!$F$6,COLUMNS($G:BC)-2,,)=0,"",OFFSET(Paramétrages!$F$6,COLUMNS($G:BC)-2,,)),Paramétrages!$X:$X,$B16&amp;$C16)&amp;" sur "&amp;IF(OFFSET(Paramétrages!$G$6,COLUMNS($H:BD)-2,,)=0,"",OFFSET(Paramétrages!$G$6,COLUMNS($H:BD)-2,,))&amp;")"))</f>
        <v/>
      </c>
      <c r="BB16" s="1" t="str">
        <f ca="1">IF(OFFSET(Paramétrages!$F$6,COLUMNS($G:BD)-2,,)=0,"",IF($B16="","",IF(COUNTA(Paramétrages!$F$5:$F$32)=0,"",IF(ISBLANK('Compréhension de l''écrit'!$D16),"",IF((SUMIFS(Paramétrages!$W:$W,Paramétrages!$Y:$Y,IF(OFFSET(Paramétrages!$F$6,COLUMNS($G:BD)-2,,)=0,"",OFFSET(Paramétrages!$F$6,COLUMNS($G:BD)-2,,)),Paramétrages!$X:$X,$B16&amp;$C16)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16&amp;$C16))/(IF(OFFSET(Paramétrages!$G$6,COLUMNS($H:BE)-2,,)=0,"",OFFSET(Paramétrages!$G$6,COLUMNS($H:BE)-2,,)))&lt;0.67,"B","C"))))))&amp;IF(OFFSET(Paramétrages!$F$6,COLUMNS($G:BD)-2,,)=0,"",IF(ISBLANK('Compréhension de l''écrit'!$D16),""," ("&amp;SUMIFS(Paramétrages!$W:$W,Paramétrages!$Y:$Y,IF(OFFSET(Paramétrages!$F$6,COLUMNS($G:BD)-2,,)=0,"",OFFSET(Paramétrages!$F$6,COLUMNS($G:BD)-2,,)),Paramétrages!$X:$X,$B16&amp;$C16)&amp;" sur "&amp;IF(OFFSET(Paramétrages!$G$6,COLUMNS($H:BE)-2,,)=0,"",OFFSET(Paramétrages!$G$6,COLUMNS($H:BE)-2,,))&amp;")"))</f>
        <v/>
      </c>
      <c r="BC16" s="1" t="str">
        <f ca="1">IF(OFFSET(Paramétrages!$F$6,COLUMNS($G:BE)-2,,)=0,"",IF($B16="","",IF(COUNTA(Paramétrages!$F$5:$F$32)=0,"",IF(ISBLANK('Compréhension de l''écrit'!$D16),"",IF((SUMIFS(Paramétrages!$W:$W,Paramétrages!$Y:$Y,IF(OFFSET(Paramétrages!$F$6,COLUMNS($G:BE)-2,,)=0,"",OFFSET(Paramétrages!$F$6,COLUMNS($G:BE)-2,,)),Paramétrages!$X:$X,$B16&amp;$C16)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16&amp;$C16))/(IF(OFFSET(Paramétrages!$G$6,COLUMNS($H:BF)-2,,)=0,"",OFFSET(Paramétrages!$G$6,COLUMNS($H:BF)-2,,)))&lt;0.67,"B","C"))))))&amp;IF(OFFSET(Paramétrages!$F$6,COLUMNS($G:BE)-2,,)=0,"",IF(ISBLANK('Compréhension de l''écrit'!$D16),""," ("&amp;SUMIFS(Paramétrages!$W:$W,Paramétrages!$Y:$Y,IF(OFFSET(Paramétrages!$F$6,COLUMNS($G:BE)-2,,)=0,"",OFFSET(Paramétrages!$F$6,COLUMNS($G:BE)-2,,)),Paramétrages!$X:$X,$B16&amp;$C16)&amp;" sur "&amp;IF(OFFSET(Paramétrages!$G$6,COLUMNS($H:BF)-2,,)=0,"",OFFSET(Paramétrages!$G$6,COLUMNS($H:BF)-2,,))&amp;")"))</f>
        <v/>
      </c>
      <c r="BD16" s="1" t="str">
        <f ca="1">IF(OFFSET(Paramétrages!$F$6,COLUMNS($G:BF)-2,,)=0,"",IF($B16="","",IF(COUNTA(Paramétrages!$F$5:$F$32)=0,"",IF(ISBLANK('Compréhension de l''écrit'!$D16),"",IF((SUMIFS(Paramétrages!$W:$W,Paramétrages!$Y:$Y,IF(OFFSET(Paramétrages!$F$6,COLUMNS($G:BF)-2,,)=0,"",OFFSET(Paramétrages!$F$6,COLUMNS($G:BF)-2,,)),Paramétrages!$X:$X,$B16&amp;$C16)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16&amp;$C16))/(IF(OFFSET(Paramétrages!$G$6,COLUMNS($H:BG)-2,,)=0,"",OFFSET(Paramétrages!$G$6,COLUMNS($H:BG)-2,,)))&lt;0.67,"B","C"))))))&amp;IF(OFFSET(Paramétrages!$F$6,COLUMNS($G:BF)-2,,)=0,"",IF(ISBLANK('Compréhension de l''écrit'!$D16),""," ("&amp;SUMIFS(Paramétrages!$W:$W,Paramétrages!$Y:$Y,IF(OFFSET(Paramétrages!$F$6,COLUMNS($G:BF)-2,,)=0,"",OFFSET(Paramétrages!$F$6,COLUMNS($G:BF)-2,,)),Paramétrages!$X:$X,$B16&amp;$C16)&amp;" sur "&amp;IF(OFFSET(Paramétrages!$G$6,COLUMNS($H:BG)-2,,)=0,"",OFFSET(Paramétrages!$G$6,COLUMNS($H:BG)-2,,))&amp;")"))</f>
        <v/>
      </c>
      <c r="BE16" s="1" t="str">
        <f ca="1">IF(OFFSET(Paramétrages!$F$6,COLUMNS($G:BG)-2,,)=0,"",IF($B16="","",IF(COUNTA(Paramétrages!$F$5:$F$32)=0,"",IF(ISBLANK('Compréhension de l''écrit'!$D16),"",IF((SUMIFS(Paramétrages!$W:$W,Paramétrages!$Y:$Y,IF(OFFSET(Paramétrages!$F$6,COLUMNS($G:BG)-2,,)=0,"",OFFSET(Paramétrages!$F$6,COLUMNS($G:BG)-2,,)),Paramétrages!$X:$X,$B16&amp;$C16)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16&amp;$C16))/(IF(OFFSET(Paramétrages!$G$6,COLUMNS($H:BH)-2,,)=0,"",OFFSET(Paramétrages!$G$6,COLUMNS($H:BH)-2,,)))&lt;0.67,"B","C"))))))&amp;IF(OFFSET(Paramétrages!$F$6,COLUMNS($G:BG)-2,,)=0,"",IF(ISBLANK('Compréhension de l''écrit'!$D16),""," ("&amp;SUMIFS(Paramétrages!$W:$W,Paramétrages!$Y:$Y,IF(OFFSET(Paramétrages!$F$6,COLUMNS($G:BG)-2,,)=0,"",OFFSET(Paramétrages!$F$6,COLUMNS($G:BG)-2,,)),Paramétrages!$X:$X,$B16&amp;$C16)&amp;" sur "&amp;IF(OFFSET(Paramétrages!$G$6,COLUMNS($H:BH)-2,,)=0,"",OFFSET(Paramétrages!$G$6,COLUMNS($H:BH)-2,,))&amp;")"))</f>
        <v/>
      </c>
      <c r="BF16" s="1" t="str">
        <f ca="1">IF(OFFSET(Paramétrages!$F$6,COLUMNS($G:BH)-2,,)=0,"",IF($B16="","",IF(COUNTA(Paramétrages!$F$5:$F$32)=0,"",IF(ISBLANK('Compréhension de l''écrit'!$D16),"",IF((SUMIFS(Paramétrages!$W:$W,Paramétrages!$Y:$Y,IF(OFFSET(Paramétrages!$F$6,COLUMNS($G:BH)-2,,)=0,"",OFFSET(Paramétrages!$F$6,COLUMNS($G:BH)-2,,)),Paramétrages!$X:$X,$B16&amp;$C16)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16&amp;$C16))/(IF(OFFSET(Paramétrages!$G$6,COLUMNS($H:BI)-2,,)=0,"",OFFSET(Paramétrages!$G$6,COLUMNS($H:BI)-2,,)))&lt;0.67,"B","C"))))))&amp;IF(OFFSET(Paramétrages!$F$6,COLUMNS($G:BH)-2,,)=0,"",IF(ISBLANK('Compréhension de l''écrit'!$D16),""," ("&amp;SUMIFS(Paramétrages!$W:$W,Paramétrages!$Y:$Y,IF(OFFSET(Paramétrages!$F$6,COLUMNS($G:BH)-2,,)=0,"",OFFSET(Paramétrages!$F$6,COLUMNS($G:BH)-2,,)),Paramétrages!$X:$X,$B16&amp;$C16)&amp;" sur "&amp;IF(OFFSET(Paramétrages!$G$6,COLUMNS($H:BI)-2,,)=0,"",OFFSET(Paramétrages!$G$6,COLUMNS($H:BI)-2,,))&amp;")"))</f>
        <v/>
      </c>
      <c r="BG16" s="1" t="str">
        <f ca="1">IF(OFFSET(Paramétrages!$F$6,COLUMNS($G:BI)-2,,)=0,"",IF($B16="","",IF(COUNTA(Paramétrages!$F$5:$F$32)=0,"",IF(ISBLANK('Compréhension de l''écrit'!$D16),"",IF((SUMIFS(Paramétrages!$W:$W,Paramétrages!$Y:$Y,IF(OFFSET(Paramétrages!$F$6,COLUMNS($G:BI)-2,,)=0,"",OFFSET(Paramétrages!$F$6,COLUMNS($G:BI)-2,,)),Paramétrages!$X:$X,$B16&amp;$C16)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16&amp;$C16))/(IF(OFFSET(Paramétrages!$G$6,COLUMNS($H:BJ)-2,,)=0,"",OFFSET(Paramétrages!$G$6,COLUMNS($H:BJ)-2,,)))&lt;0.67,"B","C"))))))&amp;IF(OFFSET(Paramétrages!$F$6,COLUMNS($G:BI)-2,,)=0,"",IF(ISBLANK('Compréhension de l''écrit'!$D16),""," ("&amp;SUMIFS(Paramétrages!$W:$W,Paramétrages!$Y:$Y,IF(OFFSET(Paramétrages!$F$6,COLUMNS($G:BI)-2,,)=0,"",OFFSET(Paramétrages!$F$6,COLUMNS($G:BI)-2,,)),Paramétrages!$X:$X,$B16&amp;$C16)&amp;" sur "&amp;IF(OFFSET(Paramétrages!$G$6,COLUMNS($H:BJ)-2,,)=0,"",OFFSET(Paramétrages!$G$6,COLUMNS($H:BJ)-2,,))&amp;")"))</f>
        <v/>
      </c>
      <c r="BH16" s="1" t="str">
        <f ca="1">IF(OFFSET(Paramétrages!$F$6,COLUMNS($G:BJ)-2,,)=0,"",IF($B16="","",IF(COUNTA(Paramétrages!$F$5:$F$32)=0,"",IF(ISBLANK('Compréhension de l''écrit'!$D16),"",IF((SUMIFS(Paramétrages!$W:$W,Paramétrages!$Y:$Y,IF(OFFSET(Paramétrages!$F$6,COLUMNS($G:BJ)-2,,)=0,"",OFFSET(Paramétrages!$F$6,COLUMNS($G:BJ)-2,,)),Paramétrages!$X:$X,$B16&amp;$C16)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16&amp;$C16))/(IF(OFFSET(Paramétrages!$G$6,COLUMNS($H:BK)-2,,)=0,"",OFFSET(Paramétrages!$G$6,COLUMNS($H:BK)-2,,)))&lt;0.67,"B","C"))))))&amp;IF(OFFSET(Paramétrages!$F$6,COLUMNS($G:BJ)-2,,)=0,"",IF(ISBLANK('Compréhension de l''écrit'!$D16),""," ("&amp;SUMIFS(Paramétrages!$W:$W,Paramétrages!$Y:$Y,IF(OFFSET(Paramétrages!$F$6,COLUMNS($G:BJ)-2,,)=0,"",OFFSET(Paramétrages!$F$6,COLUMNS($G:BJ)-2,,)),Paramétrages!$X:$X,$B16&amp;$C16)&amp;" sur "&amp;IF(OFFSET(Paramétrages!$G$6,COLUMNS($H:BK)-2,,)=0,"",OFFSET(Paramétrages!$G$6,COLUMNS($H:BK)-2,,))&amp;")"))</f>
        <v/>
      </c>
      <c r="BI16" s="1" t="str">
        <f ca="1">IF(OFFSET(Paramétrages!$F$6,COLUMNS($G:BK)-2,,)=0,"",IF($B16="","",IF(COUNTA(Paramétrages!$F$5:$F$32)=0,"",IF(ISBLANK('Compréhension de l''écrit'!$D16),"",IF((SUMIFS(Paramétrages!$W:$W,Paramétrages!$Y:$Y,IF(OFFSET(Paramétrages!$F$6,COLUMNS($G:BK)-2,,)=0,"",OFFSET(Paramétrages!$F$6,COLUMNS($G:BK)-2,,)),Paramétrages!$X:$X,$B16&amp;$C16)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16&amp;$C16))/(IF(OFFSET(Paramétrages!$G$6,COLUMNS($H:BL)-2,,)=0,"",OFFSET(Paramétrages!$G$6,COLUMNS($H:BL)-2,,)))&lt;0.67,"B","C"))))))&amp;IF(OFFSET(Paramétrages!$F$6,COLUMNS($G:BK)-2,,)=0,"",IF(ISBLANK('Compréhension de l''écrit'!$D16),""," ("&amp;SUMIFS(Paramétrages!$W:$W,Paramétrages!$Y:$Y,IF(OFFSET(Paramétrages!$F$6,COLUMNS($G:BK)-2,,)=0,"",OFFSET(Paramétrages!$F$6,COLUMNS($G:BK)-2,,)),Paramétrages!$X:$X,$B16&amp;$C16)&amp;" sur "&amp;IF(OFFSET(Paramétrages!$G$6,COLUMNS($H:BL)-2,,)=0,"",OFFSET(Paramétrages!$G$6,COLUMNS($H:BL)-2,,))&amp;")"))</f>
        <v/>
      </c>
      <c r="BJ16" s="1" t="str">
        <f ca="1">IF(OFFSET(Paramétrages!$F$6,COLUMNS($G:BL)-2,,)=0,"",IF($B16="","",IF(COUNTA(Paramétrages!$F$5:$F$32)=0,"",IF(ISBLANK('Compréhension de l''écrit'!$D16),"",IF((SUMIFS(Paramétrages!$W:$W,Paramétrages!$Y:$Y,IF(OFFSET(Paramétrages!$F$6,COLUMNS($G:BL)-2,,)=0,"",OFFSET(Paramétrages!$F$6,COLUMNS($G:BL)-2,,)),Paramétrages!$X:$X,$B16&amp;$C16)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16&amp;$C16))/(IF(OFFSET(Paramétrages!$G$6,COLUMNS($H:BM)-2,,)=0,"",OFFSET(Paramétrages!$G$6,COLUMNS($H:BM)-2,,)))&lt;0.67,"B","C"))))))&amp;IF(OFFSET(Paramétrages!$F$6,COLUMNS($G:BL)-2,,)=0,"",IF(ISBLANK('Compréhension de l''écrit'!$D16),""," ("&amp;SUMIFS(Paramétrages!$W:$W,Paramétrages!$Y:$Y,IF(OFFSET(Paramétrages!$F$6,COLUMNS($G:BL)-2,,)=0,"",OFFSET(Paramétrages!$F$6,COLUMNS($G:BL)-2,,)),Paramétrages!$X:$X,$B16&amp;$C16)&amp;" sur "&amp;IF(OFFSET(Paramétrages!$G$6,COLUMNS($H:BM)-2,,)=0,"",OFFSET(Paramétrages!$G$6,COLUMNS($H:BM)-2,,))&amp;")"))</f>
        <v/>
      </c>
      <c r="BK16" s="1" t="str">
        <f ca="1">IF(OFFSET(Paramétrages!$F$6,COLUMNS($G:BM)-2,,)=0,"",IF($B16="","",IF(COUNTA(Paramétrages!$F$5:$F$32)=0,"",IF(ISBLANK('Compréhension de l''écrit'!$D16),"",IF((SUMIFS(Paramétrages!$W:$W,Paramétrages!$Y:$Y,IF(OFFSET(Paramétrages!$F$6,COLUMNS($G:BM)-2,,)=0,"",OFFSET(Paramétrages!$F$6,COLUMNS($G:BM)-2,,)),Paramétrages!$X:$X,$B16&amp;$C16)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16&amp;$C16))/(IF(OFFSET(Paramétrages!$G$6,COLUMNS($H:BN)-2,,)=0,"",OFFSET(Paramétrages!$G$6,COLUMNS($H:BN)-2,,)))&lt;0.67,"B","C"))))))&amp;IF(OFFSET(Paramétrages!$F$6,COLUMNS($G:BM)-2,,)=0,"",IF(ISBLANK('Compréhension de l''écrit'!$D16),""," ("&amp;SUMIFS(Paramétrages!$W:$W,Paramétrages!$Y:$Y,IF(OFFSET(Paramétrages!$F$6,COLUMNS($G:BM)-2,,)=0,"",OFFSET(Paramétrages!$F$6,COLUMNS($G:BM)-2,,)),Paramétrages!$X:$X,$B16&amp;$C16)&amp;" sur "&amp;IF(OFFSET(Paramétrages!$G$6,COLUMNS($H:BN)-2,,)=0,"",OFFSET(Paramétrages!$G$6,COLUMNS($H:BN)-2,,))&amp;")"))</f>
        <v/>
      </c>
      <c r="BL16" s="1" t="str">
        <f ca="1">IF(OFFSET(Paramétrages!$F$6,COLUMNS($G:BN)-2,,)=0,"",IF($B16="","",IF(COUNTA(Paramétrages!$F$5:$F$32)=0,"",IF(ISBLANK('Compréhension de l''écrit'!$D16),"",IF((SUMIFS(Paramétrages!$W:$W,Paramétrages!$Y:$Y,IF(OFFSET(Paramétrages!$F$6,COLUMNS($G:BN)-2,,)=0,"",OFFSET(Paramétrages!$F$6,COLUMNS($G:BN)-2,,)),Paramétrages!$X:$X,$B16&amp;$C16)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16&amp;$C16))/(IF(OFFSET(Paramétrages!$G$6,COLUMNS($H:BO)-2,,)=0,"",OFFSET(Paramétrages!$G$6,COLUMNS($H:BO)-2,,)))&lt;0.67,"B","C"))))))&amp;IF(OFFSET(Paramétrages!$F$6,COLUMNS($G:BN)-2,,)=0,"",IF(ISBLANK('Compréhension de l''écrit'!$D16),""," ("&amp;SUMIFS(Paramétrages!$W:$W,Paramétrages!$Y:$Y,IF(OFFSET(Paramétrages!$F$6,COLUMNS($G:BN)-2,,)=0,"",OFFSET(Paramétrages!$F$6,COLUMNS($G:BN)-2,,)),Paramétrages!$X:$X,$B16&amp;$C16)&amp;" sur "&amp;IF(OFFSET(Paramétrages!$G$6,COLUMNS($H:BO)-2,,)=0,"",OFFSET(Paramétrages!$G$6,COLUMNS($H:BO)-2,,))&amp;")"))</f>
        <v/>
      </c>
      <c r="BM16" s="1" t="str">
        <f ca="1">IF(OFFSET(Paramétrages!$F$6,COLUMNS($G:BO)-2,,)=0,"",IF($B16="","",IF(COUNTA(Paramétrages!$F$5:$F$32)=0,"",IF(ISBLANK('Compréhension de l''écrit'!$D16),"",IF((SUMIFS(Paramétrages!$W:$W,Paramétrages!$Y:$Y,IF(OFFSET(Paramétrages!$F$6,COLUMNS($G:BO)-2,,)=0,"",OFFSET(Paramétrages!$F$6,COLUMNS($G:BO)-2,,)),Paramétrages!$X:$X,$B16&amp;$C16)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16&amp;$C16))/(IF(OFFSET(Paramétrages!$G$6,COLUMNS($H:BP)-2,,)=0,"",OFFSET(Paramétrages!$G$6,COLUMNS($H:BP)-2,,)))&lt;0.67,"B","C"))))))&amp;IF(OFFSET(Paramétrages!$F$6,COLUMNS($G:BO)-2,,)=0,"",IF(ISBLANK('Compréhension de l''écrit'!$D16),""," ("&amp;SUMIFS(Paramétrages!$W:$W,Paramétrages!$Y:$Y,IF(OFFSET(Paramétrages!$F$6,COLUMNS($G:BO)-2,,)=0,"",OFFSET(Paramétrages!$F$6,COLUMNS($G:BO)-2,,)),Paramétrages!$X:$X,$B16&amp;$C16)&amp;" sur "&amp;IF(OFFSET(Paramétrages!$G$6,COLUMNS($H:BP)-2,,)=0,"",OFFSET(Paramétrages!$G$6,COLUMNS($H:BP)-2,,))&amp;")"))</f>
        <v/>
      </c>
      <c r="BN16" s="1" t="str">
        <f ca="1">IF(OFFSET(Paramétrages!$F$6,COLUMNS($G:BP)-2,,)=0,"",IF($B16="","",IF(COUNTA(Paramétrages!$F$5:$F$32)=0,"",IF(ISBLANK('Compréhension de l''écrit'!$D16),"",IF((SUMIFS(Paramétrages!$W:$W,Paramétrages!$Y:$Y,IF(OFFSET(Paramétrages!$F$6,COLUMNS($G:BP)-2,,)=0,"",OFFSET(Paramétrages!$F$6,COLUMNS($G:BP)-2,,)),Paramétrages!$X:$X,$B16&amp;$C16)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16&amp;$C16))/(IF(OFFSET(Paramétrages!$G$6,COLUMNS($H:BQ)-2,,)=0,"",OFFSET(Paramétrages!$G$6,COLUMNS($H:BQ)-2,,)))&lt;0.67,"B","C"))))))&amp;IF(OFFSET(Paramétrages!$F$6,COLUMNS($G:BP)-2,,)=0,"",IF(ISBLANK('Compréhension de l''écrit'!$D16),""," ("&amp;SUMIFS(Paramétrages!$W:$W,Paramétrages!$Y:$Y,IF(OFFSET(Paramétrages!$F$6,COLUMNS($G:BP)-2,,)=0,"",OFFSET(Paramétrages!$F$6,COLUMNS($G:BP)-2,,)),Paramétrages!$X:$X,$B16&amp;$C16)&amp;" sur "&amp;IF(OFFSET(Paramétrages!$G$6,COLUMNS($H:BQ)-2,,)=0,"",OFFSET(Paramétrages!$G$6,COLUMNS($H:BQ)-2,,))&amp;")"))</f>
        <v/>
      </c>
      <c r="BO16" s="1" t="str">
        <f ca="1">IF(OFFSET(Paramétrages!$F$6,COLUMNS($G:BQ)-2,,)=0,"",IF($B16="","",IF(COUNTA(Paramétrages!$F$5:$F$32)=0,"",IF(ISBLANK('Compréhension de l''écrit'!$D16),"",IF((SUMIFS(Paramétrages!$W:$W,Paramétrages!$Y:$Y,IF(OFFSET(Paramétrages!$F$6,COLUMNS($G:BQ)-2,,)=0,"",OFFSET(Paramétrages!$F$6,COLUMNS($G:BQ)-2,,)),Paramétrages!$X:$X,$B16&amp;$C16)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16&amp;$C16))/(IF(OFFSET(Paramétrages!$G$6,COLUMNS($H:BR)-2,,)=0,"",OFFSET(Paramétrages!$G$6,COLUMNS($H:BR)-2,,)))&lt;0.67,"B","C"))))))&amp;IF(OFFSET(Paramétrages!$F$6,COLUMNS($G:BQ)-2,,)=0,"",IF(ISBLANK('Compréhension de l''écrit'!$D16),""," ("&amp;SUMIFS(Paramétrages!$W:$W,Paramétrages!$Y:$Y,IF(OFFSET(Paramétrages!$F$6,COLUMNS($G:BQ)-2,,)=0,"",OFFSET(Paramétrages!$F$6,COLUMNS($G:BQ)-2,,)),Paramétrages!$X:$X,$B16&amp;$C16)&amp;" sur "&amp;IF(OFFSET(Paramétrages!$G$6,COLUMNS($H:BR)-2,,)=0,"",OFFSET(Paramétrages!$G$6,COLUMNS($H:BR)-2,,))&amp;")"))</f>
        <v/>
      </c>
      <c r="BP16" s="1" t="str">
        <f ca="1">IF(OFFSET(Paramétrages!$F$6,COLUMNS($G:BR)-2,,)=0,"",IF($B16="","",IF(COUNTA(Paramétrages!$F$5:$F$32)=0,"",IF(ISBLANK('Compréhension de l''écrit'!$D16),"",IF((SUMIFS(Paramétrages!$W:$W,Paramétrages!$Y:$Y,IF(OFFSET(Paramétrages!$F$6,COLUMNS($G:BR)-2,,)=0,"",OFFSET(Paramétrages!$F$6,COLUMNS($G:BR)-2,,)),Paramétrages!$X:$X,$B16&amp;$C16)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16&amp;$C16))/(IF(OFFSET(Paramétrages!$G$6,COLUMNS($H:BS)-2,,)=0,"",OFFSET(Paramétrages!$G$6,COLUMNS($H:BS)-2,,)))&lt;0.67,"B","C"))))))&amp;IF(OFFSET(Paramétrages!$F$6,COLUMNS($G:BR)-2,,)=0,"",IF(ISBLANK('Compréhension de l''écrit'!$D16),""," ("&amp;SUMIFS(Paramétrages!$W:$W,Paramétrages!$Y:$Y,IF(OFFSET(Paramétrages!$F$6,COLUMNS($G:BR)-2,,)=0,"",OFFSET(Paramétrages!$F$6,COLUMNS($G:BR)-2,,)),Paramétrages!$X:$X,$B16&amp;$C16)&amp;" sur "&amp;IF(OFFSET(Paramétrages!$G$6,COLUMNS($H:BS)-2,,)=0,"",OFFSET(Paramétrages!$G$6,COLUMNS($H:BS)-2,,))&amp;")"))</f>
        <v/>
      </c>
      <c r="BQ16" s="1" t="str">
        <f ca="1">IF(OFFSET(Paramétrages!$F$6,COLUMNS($G:BS)-2,,)=0,"",IF($B16="","",IF(COUNTA(Paramétrages!$F$5:$F$32)=0,"",IF(ISBLANK('Compréhension de l''écrit'!$D16),"",IF((SUMIFS(Paramétrages!$W:$W,Paramétrages!$Y:$Y,IF(OFFSET(Paramétrages!$F$6,COLUMNS($G:BS)-2,,)=0,"",OFFSET(Paramétrages!$F$6,COLUMNS($G:BS)-2,,)),Paramétrages!$X:$X,$B16&amp;$C16)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16&amp;$C16))/(IF(OFFSET(Paramétrages!$G$6,COLUMNS($H:BT)-2,,)=0,"",OFFSET(Paramétrages!$G$6,COLUMNS($H:BT)-2,,)))&lt;0.67,"B","C"))))))&amp;IF(OFFSET(Paramétrages!$F$6,COLUMNS($G:BS)-2,,)=0,"",IF(ISBLANK('Compréhension de l''écrit'!$D16),""," ("&amp;SUMIFS(Paramétrages!$W:$W,Paramétrages!$Y:$Y,IF(OFFSET(Paramétrages!$F$6,COLUMNS($G:BS)-2,,)=0,"",OFFSET(Paramétrages!$F$6,COLUMNS($G:BS)-2,,)),Paramétrages!$X:$X,$B16&amp;$C16)&amp;" sur "&amp;IF(OFFSET(Paramétrages!$G$6,COLUMNS($H:BT)-2,,)=0,"",OFFSET(Paramétrages!$G$6,COLUMNS($H:BT)-2,,))&amp;")"))</f>
        <v/>
      </c>
      <c r="BR16" s="1" t="str">
        <f ca="1">IF(OFFSET(Paramétrages!$F$6,COLUMNS($G:BT)-2,,)=0,"",IF($B16="","",IF(COUNTA(Paramétrages!$F$5:$F$32)=0,"",IF(ISBLANK('Compréhension de l''écrit'!$D16),"",IF((SUMIFS(Paramétrages!$W:$W,Paramétrages!$Y:$Y,IF(OFFSET(Paramétrages!$F$6,COLUMNS($G:BT)-2,,)=0,"",OFFSET(Paramétrages!$F$6,COLUMNS($G:BT)-2,,)),Paramétrages!$X:$X,$B16&amp;$C16)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16&amp;$C16))/(IF(OFFSET(Paramétrages!$G$6,COLUMNS($H:BU)-2,,)=0,"",OFFSET(Paramétrages!$G$6,COLUMNS($H:BU)-2,,)))&lt;0.67,"B","C"))))))&amp;IF(OFFSET(Paramétrages!$F$6,COLUMNS($G:BT)-2,,)=0,"",IF(ISBLANK('Compréhension de l''écrit'!$D16),""," ("&amp;SUMIFS(Paramétrages!$W:$W,Paramétrages!$Y:$Y,IF(OFFSET(Paramétrages!$F$6,COLUMNS($G:BT)-2,,)=0,"",OFFSET(Paramétrages!$F$6,COLUMNS($G:BT)-2,,)),Paramétrages!$X:$X,$B16&amp;$C16)&amp;" sur "&amp;IF(OFFSET(Paramétrages!$G$6,COLUMNS($H:BU)-2,,)=0,"",OFFSET(Paramétrages!$G$6,COLUMNS($H:BU)-2,,))&amp;")"))</f>
        <v/>
      </c>
      <c r="BS16" s="1" t="str">
        <f ca="1">IF(OFFSET(Paramétrages!$F$6,COLUMNS($G:BU)-2,,)=0,"",IF($B16="","",IF(COUNTA(Paramétrages!$F$5:$F$32)=0,"",IF(ISBLANK('Compréhension de l''écrit'!$D16),"",IF((SUMIFS(Paramétrages!$W:$W,Paramétrages!$Y:$Y,IF(OFFSET(Paramétrages!$F$6,COLUMNS($G:BU)-2,,)=0,"",OFFSET(Paramétrages!$F$6,COLUMNS($G:BU)-2,,)),Paramétrages!$X:$X,$B16&amp;$C16)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16&amp;$C16))/(IF(OFFSET(Paramétrages!$G$6,COLUMNS($H:BV)-2,,)=0,"",OFFSET(Paramétrages!$G$6,COLUMNS($H:BV)-2,,)))&lt;0.67,"B","C"))))))&amp;IF(OFFSET(Paramétrages!$F$6,COLUMNS($G:BU)-2,,)=0,"",IF(ISBLANK('Compréhension de l''écrit'!$D16),""," ("&amp;SUMIFS(Paramétrages!$W:$W,Paramétrages!$Y:$Y,IF(OFFSET(Paramétrages!$F$6,COLUMNS($G:BU)-2,,)=0,"",OFFSET(Paramétrages!$F$6,COLUMNS($G:BU)-2,,)),Paramétrages!$X:$X,$B16&amp;$C16)&amp;" sur "&amp;IF(OFFSET(Paramétrages!$G$6,COLUMNS($H:BV)-2,,)=0,"",OFFSET(Paramétrages!$G$6,COLUMNS($H:BV)-2,,))&amp;")"))</f>
        <v/>
      </c>
      <c r="BT16" s="1" t="str">
        <f ca="1">IF(OFFSET(Paramétrages!$F$6,COLUMNS($G:BV)-2,,)=0,"",IF($B16="","",IF(COUNTA(Paramétrages!$F$5:$F$32)=0,"",IF(ISBLANK('Compréhension de l''écrit'!$D16),"",IF((SUMIFS(Paramétrages!$W:$W,Paramétrages!$Y:$Y,IF(OFFSET(Paramétrages!$F$6,COLUMNS($G:BV)-2,,)=0,"",OFFSET(Paramétrages!$F$6,COLUMNS($G:BV)-2,,)),Paramétrages!$X:$X,$B16&amp;$C16)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16&amp;$C16))/(IF(OFFSET(Paramétrages!$G$6,COLUMNS($H:BW)-2,,)=0,"",OFFSET(Paramétrages!$G$6,COLUMNS($H:BW)-2,,)))&lt;0.67,"B","C"))))))&amp;IF(OFFSET(Paramétrages!$F$6,COLUMNS($G:BV)-2,,)=0,"",IF(ISBLANK('Compréhension de l''écrit'!$D16),""," ("&amp;SUMIFS(Paramétrages!$W:$W,Paramétrages!$Y:$Y,IF(OFFSET(Paramétrages!$F$6,COLUMNS($G:BV)-2,,)=0,"",OFFSET(Paramétrages!$F$6,COLUMNS($G:BV)-2,,)),Paramétrages!$X:$X,$B16&amp;$C16)&amp;" sur "&amp;IF(OFFSET(Paramétrages!$G$6,COLUMNS($H:BW)-2,,)=0,"",OFFSET(Paramétrages!$G$6,COLUMNS($H:BW)-2,,))&amp;")"))</f>
        <v/>
      </c>
      <c r="BU16" s="1" t="str">
        <f ca="1">IF(OFFSET(Paramétrages!$F$6,COLUMNS($G:BW)-2,,)=0,"",IF($B16="","",IF(COUNTA(Paramétrages!$F$5:$F$32)=0,"",IF(ISBLANK('Compréhension de l''écrit'!$D16),"",IF((SUMIFS(Paramétrages!$W:$W,Paramétrages!$Y:$Y,IF(OFFSET(Paramétrages!$F$6,COLUMNS($G:BW)-2,,)=0,"",OFFSET(Paramétrages!$F$6,COLUMNS($G:BW)-2,,)),Paramétrages!$X:$X,$B16&amp;$C16)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16&amp;$C16))/(IF(OFFSET(Paramétrages!$G$6,COLUMNS($H:BX)-2,,)=0,"",OFFSET(Paramétrages!$G$6,COLUMNS($H:BX)-2,,)))&lt;0.67,"B","C"))))))&amp;IF(OFFSET(Paramétrages!$F$6,COLUMNS($G:BW)-2,,)=0,"",IF(ISBLANK('Compréhension de l''écrit'!$D16),""," ("&amp;SUMIFS(Paramétrages!$W:$W,Paramétrages!$Y:$Y,IF(OFFSET(Paramétrages!$F$6,COLUMNS($G:BW)-2,,)=0,"",OFFSET(Paramétrages!$F$6,COLUMNS($G:BW)-2,,)),Paramétrages!$X:$X,$B16&amp;$C16)&amp;" sur "&amp;IF(OFFSET(Paramétrages!$G$6,COLUMNS($H:BX)-2,,)=0,"",OFFSET(Paramétrages!$G$6,COLUMNS($H:BX)-2,,))&amp;")"))</f>
        <v/>
      </c>
      <c r="BV16" s="1" t="str">
        <f ca="1">IF(OFFSET(Paramétrages!$F$6,COLUMNS($G:BX)-2,,)=0,"",IF($B16="","",IF(COUNTA(Paramétrages!$F$5:$F$32)=0,"",IF(ISBLANK('Compréhension de l''écrit'!$D16),"",IF((SUMIFS(Paramétrages!$W:$W,Paramétrages!$Y:$Y,IF(OFFSET(Paramétrages!$F$6,COLUMNS($G:BX)-2,,)=0,"",OFFSET(Paramétrages!$F$6,COLUMNS($G:BX)-2,,)),Paramétrages!$X:$X,$B16&amp;$C16)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16&amp;$C16))/(IF(OFFSET(Paramétrages!$G$6,COLUMNS($H:BY)-2,,)=0,"",OFFSET(Paramétrages!$G$6,COLUMNS($H:BY)-2,,)))&lt;0.67,"B","C"))))))&amp;IF(OFFSET(Paramétrages!$F$6,COLUMNS($G:BX)-2,,)=0,"",IF(ISBLANK('Compréhension de l''écrit'!$D16),""," ("&amp;SUMIFS(Paramétrages!$W:$W,Paramétrages!$Y:$Y,IF(OFFSET(Paramétrages!$F$6,COLUMNS($G:BX)-2,,)=0,"",OFFSET(Paramétrages!$F$6,COLUMNS($G:BX)-2,,)),Paramétrages!$X:$X,$B16&amp;$C16)&amp;" sur "&amp;IF(OFFSET(Paramétrages!$G$6,COLUMNS($H:BY)-2,,)=0,"",OFFSET(Paramétrages!$G$6,COLUMNS($H:BY)-2,,))&amp;")"))</f>
        <v/>
      </c>
      <c r="BW16" s="1" t="str">
        <f ca="1">IF(OFFSET(Paramétrages!$F$6,COLUMNS($G:BY)-2,,)=0,"",IF($B16="","",IF(COUNTA(Paramétrages!$F$5:$F$32)=0,"",IF(ISBLANK('Compréhension de l''écrit'!$D16),"",IF((SUMIFS(Paramétrages!$W:$W,Paramétrages!$Y:$Y,IF(OFFSET(Paramétrages!$F$6,COLUMNS($G:BY)-2,,)=0,"",OFFSET(Paramétrages!$F$6,COLUMNS($G:BY)-2,,)),Paramétrages!$X:$X,$B16&amp;$C16)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16&amp;$C16))/(IF(OFFSET(Paramétrages!$G$6,COLUMNS($H:BZ)-2,,)=0,"",OFFSET(Paramétrages!$G$6,COLUMNS($H:BZ)-2,,)))&lt;0.67,"B","C"))))))&amp;IF(OFFSET(Paramétrages!$F$6,COLUMNS($G:BY)-2,,)=0,"",IF(ISBLANK('Compréhension de l''écrit'!$D16),""," ("&amp;SUMIFS(Paramétrages!$W:$W,Paramétrages!$Y:$Y,IF(OFFSET(Paramétrages!$F$6,COLUMNS($G:BY)-2,,)=0,"",OFFSET(Paramétrages!$F$6,COLUMNS($G:BY)-2,,)),Paramétrages!$X:$X,$B16&amp;$C16)&amp;" sur "&amp;IF(OFFSET(Paramétrages!$G$6,COLUMNS($H:BZ)-2,,)=0,"",OFFSET(Paramétrages!$G$6,COLUMNS($H:BZ)-2,,))&amp;")"))</f>
        <v/>
      </c>
      <c r="BX16" s="1" t="str">
        <f ca="1">IF(OFFSET(Paramétrages!$F$6,COLUMNS($G:BZ)-2,,)=0,"",IF($B16="","",IF(COUNTA(Paramétrages!$F$5:$F$32)=0,"",IF(ISBLANK('Compréhension de l''écrit'!$D16),"",IF((SUMIFS(Paramétrages!$W:$W,Paramétrages!$Y:$Y,IF(OFFSET(Paramétrages!$F$6,COLUMNS($G:BZ)-2,,)=0,"",OFFSET(Paramétrages!$F$6,COLUMNS($G:BZ)-2,,)),Paramétrages!$X:$X,$B16&amp;$C16)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16&amp;$C16))/(IF(OFFSET(Paramétrages!$G$6,COLUMNS($H:CA)-2,,)=0,"",OFFSET(Paramétrages!$G$6,COLUMNS($H:CA)-2,,)))&lt;0.67,"B","C"))))))&amp;IF(OFFSET(Paramétrages!$F$6,COLUMNS($G:BZ)-2,,)=0,"",IF(ISBLANK('Compréhension de l''écrit'!$D16),""," ("&amp;SUMIFS(Paramétrages!$W:$W,Paramétrages!$Y:$Y,IF(OFFSET(Paramétrages!$F$6,COLUMNS($G:BZ)-2,,)=0,"",OFFSET(Paramétrages!$F$6,COLUMNS($G:BZ)-2,,)),Paramétrages!$X:$X,$B16&amp;$C16)&amp;" sur "&amp;IF(OFFSET(Paramétrages!$G$6,COLUMNS($H:CA)-2,,)=0,"",OFFSET(Paramétrages!$G$6,COLUMNS($H:CA)-2,,))&amp;")"))</f>
        <v/>
      </c>
      <c r="BY16" s="1" t="str">
        <f ca="1">IF(OFFSET(Paramétrages!$F$6,COLUMNS($G:CA)-2,,)=0,"",IF($B16="","",IF(COUNTA(Paramétrages!$F$5:$F$32)=0,"",IF(ISBLANK('Compréhension de l''écrit'!$D16),"",IF((SUMIFS(Paramétrages!$W:$W,Paramétrages!$Y:$Y,IF(OFFSET(Paramétrages!$F$6,COLUMNS($G:CA)-2,,)=0,"",OFFSET(Paramétrages!$F$6,COLUMNS($G:CA)-2,,)),Paramétrages!$X:$X,$B16&amp;$C16)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16&amp;$C16))/(IF(OFFSET(Paramétrages!$G$6,COLUMNS($H:CB)-2,,)=0,"",OFFSET(Paramétrages!$G$6,COLUMNS($H:CB)-2,,)))&lt;0.67,"B","C"))))))&amp;IF(OFFSET(Paramétrages!$F$6,COLUMNS($G:CA)-2,,)=0,"",IF(ISBLANK('Compréhension de l''écrit'!$D16),""," ("&amp;SUMIFS(Paramétrages!$W:$W,Paramétrages!$Y:$Y,IF(OFFSET(Paramétrages!$F$6,COLUMNS($G:CA)-2,,)=0,"",OFFSET(Paramétrages!$F$6,COLUMNS($G:CA)-2,,)),Paramétrages!$X:$X,$B16&amp;$C16)&amp;" sur "&amp;IF(OFFSET(Paramétrages!$G$6,COLUMNS($H:CB)-2,,)=0,"",OFFSET(Paramétrages!$G$6,COLUMNS($H:CB)-2,,))&amp;")"))</f>
        <v/>
      </c>
      <c r="BZ16" s="1" t="str">
        <f ca="1">IF(OFFSET(Paramétrages!$F$6,COLUMNS($G:CB)-2,,)=0,"",IF($B16="","",IF(COUNTA(Paramétrages!$F$5:$F$32)=0,"",IF(ISBLANK('Compréhension de l''écrit'!$D16),"",IF((SUMIFS(Paramétrages!$W:$W,Paramétrages!$Y:$Y,IF(OFFSET(Paramétrages!$F$6,COLUMNS($G:CB)-2,,)=0,"",OFFSET(Paramétrages!$F$6,COLUMNS($G:CB)-2,,)),Paramétrages!$X:$X,$B16&amp;$C16)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16&amp;$C16))/(IF(OFFSET(Paramétrages!$G$6,COLUMNS($H:CC)-2,,)=0,"",OFFSET(Paramétrages!$G$6,COLUMNS($H:CC)-2,,)))&lt;0.67,"B","C"))))))&amp;IF(OFFSET(Paramétrages!$F$6,COLUMNS($G:CB)-2,,)=0,"",IF(ISBLANK('Compréhension de l''écrit'!$D16),""," ("&amp;SUMIFS(Paramétrages!$W:$W,Paramétrages!$Y:$Y,IF(OFFSET(Paramétrages!$F$6,COLUMNS($G:CB)-2,,)=0,"",OFFSET(Paramétrages!$F$6,COLUMNS($G:CB)-2,,)),Paramétrages!$X:$X,$B16&amp;$C16)&amp;" sur "&amp;IF(OFFSET(Paramétrages!$G$6,COLUMNS($H:CC)-2,,)=0,"",OFFSET(Paramétrages!$G$6,COLUMNS($H:CC)-2,,))&amp;")"))</f>
        <v/>
      </c>
      <c r="CA16" s="1" t="str">
        <f ca="1">IF(OFFSET(Paramétrages!$F$6,COLUMNS($G:CC)-2,,)=0,"",IF($B16="","",IF(COUNTA(Paramétrages!$F$5:$F$32)=0,"",IF(ISBLANK('Compréhension de l''écrit'!$D16),"",IF((SUMIFS(Paramétrages!$W:$W,Paramétrages!$Y:$Y,IF(OFFSET(Paramétrages!$F$6,COLUMNS($G:CC)-2,,)=0,"",OFFSET(Paramétrages!$F$6,COLUMNS($G:CC)-2,,)),Paramétrages!$X:$X,$B16&amp;$C16)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16&amp;$C16))/(IF(OFFSET(Paramétrages!$G$6,COLUMNS($H:CD)-2,,)=0,"",OFFSET(Paramétrages!$G$6,COLUMNS($H:CD)-2,,)))&lt;0.67,"B","C"))))))&amp;IF(OFFSET(Paramétrages!$F$6,COLUMNS($G:CC)-2,,)=0,"",IF(ISBLANK('Compréhension de l''écrit'!$D16),""," ("&amp;SUMIFS(Paramétrages!$W:$W,Paramétrages!$Y:$Y,IF(OFFSET(Paramétrages!$F$6,COLUMNS($G:CC)-2,,)=0,"",OFFSET(Paramétrages!$F$6,COLUMNS($G:CC)-2,,)),Paramétrages!$X:$X,$B16&amp;$C16)&amp;" sur "&amp;IF(OFFSET(Paramétrages!$G$6,COLUMNS($H:CD)-2,,)=0,"",OFFSET(Paramétrages!$G$6,COLUMNS($H:CD)-2,,))&amp;")"))</f>
        <v/>
      </c>
      <c r="CB16" s="1" t="str">
        <f ca="1">IF(OFFSET(Paramétrages!$F$6,COLUMNS($G:CD)-2,,)=0,"",IF($B16="","",IF(COUNTA(Paramétrages!$F$5:$F$32)=0,"",IF(ISBLANK('Compréhension de l''écrit'!$D16),"",IF((SUMIFS(Paramétrages!$W:$W,Paramétrages!$Y:$Y,IF(OFFSET(Paramétrages!$F$6,COLUMNS($G:CD)-2,,)=0,"",OFFSET(Paramétrages!$F$6,COLUMNS($G:CD)-2,,)),Paramétrages!$X:$X,$B16&amp;$C16)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16&amp;$C16))/(IF(OFFSET(Paramétrages!$G$6,COLUMNS($H:CE)-2,,)=0,"",OFFSET(Paramétrages!$G$6,COLUMNS($H:CE)-2,,)))&lt;0.67,"B","C"))))))&amp;IF(OFFSET(Paramétrages!$F$6,COLUMNS($G:CD)-2,,)=0,"",IF(ISBLANK('Compréhension de l''écrit'!$D16),""," ("&amp;SUMIFS(Paramétrages!$W:$W,Paramétrages!$Y:$Y,IF(OFFSET(Paramétrages!$F$6,COLUMNS($G:CD)-2,,)=0,"",OFFSET(Paramétrages!$F$6,COLUMNS($G:CD)-2,,)),Paramétrages!$X:$X,$B16&amp;$C16)&amp;" sur "&amp;IF(OFFSET(Paramétrages!$G$6,COLUMNS($H:CE)-2,,)=0,"",OFFSET(Paramétrages!$G$6,COLUMNS($H:CE)-2,,))&amp;")"))</f>
        <v/>
      </c>
      <c r="CC16" s="1" t="str">
        <f ca="1">IF(OFFSET(Paramétrages!$F$6,COLUMNS($G:CE)-2,,)=0,"",IF($B16="","",IF(COUNTA(Paramétrages!$F$5:$F$32)=0,"",IF(ISBLANK('Compréhension de l''écrit'!$D16),"",IF((SUMIFS(Paramétrages!$W:$W,Paramétrages!$Y:$Y,IF(OFFSET(Paramétrages!$F$6,COLUMNS($G:CE)-2,,)=0,"",OFFSET(Paramétrages!$F$6,COLUMNS($G:CE)-2,,)),Paramétrages!$X:$X,$B16&amp;$C16)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16&amp;$C16))/(IF(OFFSET(Paramétrages!$G$6,COLUMNS($H:CF)-2,,)=0,"",OFFSET(Paramétrages!$G$6,COLUMNS($H:CF)-2,,)))&lt;0.67,"B","C"))))))&amp;IF(OFFSET(Paramétrages!$F$6,COLUMNS($G:CE)-2,,)=0,"",IF(ISBLANK('Compréhension de l''écrit'!$D16),""," ("&amp;SUMIFS(Paramétrages!$W:$W,Paramétrages!$Y:$Y,IF(OFFSET(Paramétrages!$F$6,COLUMNS($G:CE)-2,,)=0,"",OFFSET(Paramétrages!$F$6,COLUMNS($G:CE)-2,,)),Paramétrages!$X:$X,$B16&amp;$C16)&amp;" sur "&amp;IF(OFFSET(Paramétrages!$G$6,COLUMNS($H:CF)-2,,)=0,"",OFFSET(Paramétrages!$G$6,COLUMNS($H:CF)-2,,))&amp;")"))</f>
        <v/>
      </c>
      <c r="CD16" s="1" t="str">
        <f ca="1">IF(OFFSET(Paramétrages!$F$6,COLUMNS($G:CF)-2,,)=0,"",IF($B16="","",IF(COUNTA(Paramétrages!$F$5:$F$32)=0,"",IF(ISBLANK('Compréhension de l''écrit'!$D16),"",IF((SUMIFS(Paramétrages!$W:$W,Paramétrages!$Y:$Y,IF(OFFSET(Paramétrages!$F$6,COLUMNS($G:CF)-2,,)=0,"",OFFSET(Paramétrages!$F$6,COLUMNS($G:CF)-2,,)),Paramétrages!$X:$X,$B16&amp;$C16)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16&amp;$C16))/(IF(OFFSET(Paramétrages!$G$6,COLUMNS($H:CG)-2,,)=0,"",OFFSET(Paramétrages!$G$6,COLUMNS($H:CG)-2,,)))&lt;0.67,"B","C"))))))&amp;IF(OFFSET(Paramétrages!$F$6,COLUMNS($G:CF)-2,,)=0,"",IF(ISBLANK('Compréhension de l''écrit'!$D16),""," ("&amp;SUMIFS(Paramétrages!$W:$W,Paramétrages!$Y:$Y,IF(OFFSET(Paramétrages!$F$6,COLUMNS($G:CF)-2,,)=0,"",OFFSET(Paramétrages!$F$6,COLUMNS($G:CF)-2,,)),Paramétrages!$X:$X,$B16&amp;$C16)&amp;" sur "&amp;IF(OFFSET(Paramétrages!$G$6,COLUMNS($H:CG)-2,,)=0,"",OFFSET(Paramétrages!$G$6,COLUMNS($H:CG)-2,,))&amp;")"))</f>
        <v/>
      </c>
      <c r="CE16" s="1" t="str">
        <f ca="1">IF(OFFSET(Paramétrages!$F$6,COLUMNS($G:CG)-2,,)=0,"",IF($B16="","",IF(COUNTA(Paramétrages!$F$5:$F$32)=0,"",IF(ISBLANK('Compréhension de l''écrit'!$D16),"",IF((SUMIFS(Paramétrages!$W:$W,Paramétrages!$Y:$Y,IF(OFFSET(Paramétrages!$F$6,COLUMNS($G:CG)-2,,)=0,"",OFFSET(Paramétrages!$F$6,COLUMNS($G:CG)-2,,)),Paramétrages!$X:$X,$B16&amp;$C16)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16&amp;$C16))/(IF(OFFSET(Paramétrages!$G$6,COLUMNS($H:CH)-2,,)=0,"",OFFSET(Paramétrages!$G$6,COLUMNS($H:CH)-2,,)))&lt;0.67,"B","C"))))))&amp;IF(OFFSET(Paramétrages!$F$6,COLUMNS($G:CG)-2,,)=0,"",IF(ISBLANK('Compréhension de l''écrit'!$D16),""," ("&amp;SUMIFS(Paramétrages!$W:$W,Paramétrages!$Y:$Y,IF(OFFSET(Paramétrages!$F$6,COLUMNS($G:CG)-2,,)=0,"",OFFSET(Paramétrages!$F$6,COLUMNS($G:CG)-2,,)),Paramétrages!$X:$X,$B16&amp;$C16)&amp;" sur "&amp;IF(OFFSET(Paramétrages!$G$6,COLUMNS($H:CH)-2,,)=0,"",OFFSET(Paramétrages!$G$6,COLUMNS($H:CH)-2,,))&amp;")"))</f>
        <v/>
      </c>
    </row>
    <row r="17" spans="1:83" x14ac:dyDescent="0.2">
      <c r="A17" t="str">
        <f>IF(ISBLANK('Compréhension de l''écrit'!A17),"",'Compréhension de l''écrit'!A17)</f>
        <v/>
      </c>
      <c r="B17" t="str">
        <f>IF(ISBLANK('Compréhension de l''écrit'!B17),"",'Compréhension de l''écrit'!B17)</f>
        <v/>
      </c>
      <c r="C17" t="str">
        <f>IF(ISBLANK('Compréhension de l''écrit'!C17),"",'Compréhension de l''écrit'!C17)</f>
        <v/>
      </c>
      <c r="D17" s="15" t="str">
        <f>IF(B17="","",IF(COUNTA(Paramétrages!H$5:H$32)=0,"",IF(ISBLANK('Compréhension de l''écrit'!D17),"",IF(('Compréhension de l''écrit'!D17)/(COUNTA(Paramétrages!H$5:H$32))&lt;0.34,"A",IF(('Compréhension de l''écrit'!D17)/(COUNTA(Paramétrages!H$5:H$32))&lt;0.67,"B","C")))&amp;IF(ISBLANK('Compréhension de l''écrit'!D17),""," ("&amp;'Compréhension de l''écrit'!D17&amp;" sur "&amp;COUNTA(Paramétrages!H$5:H$32)&amp;")")))</f>
        <v/>
      </c>
      <c r="E17" s="1" t="str">
        <f ca="1">IF(OFFSET(Paramétrages!$F$6,COLUMNS($G:G)-2,,)=0,"",IF($B17="","",IF(COUNTA(Paramétrages!$F$5:$F$32)=0,"",IF(ISBLANK('Compréhension de l''écrit'!$D17),"",IF((SUMIFS(Paramétrages!$W:$W,Paramétrages!$Y:$Y,IF(OFFSET(Paramétrages!$F$6,COLUMNS($G:G)-2,,)=0,"",OFFSET(Paramétrages!$F$6,COLUMNS($G:G)-2,,)),Paramétrages!$X:$X,$B17&amp;$C17)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17&amp;$C17))/(IF(OFFSET(Paramétrages!$G$6,COLUMNS($H:H)-2,,)=0,"",OFFSET(Paramétrages!$G$6,COLUMNS($H:H)-2,,)))&lt;0.67,"B","C"))))))&amp;IF(OFFSET(Paramétrages!$F$6,COLUMNS($G:G)-2,,)=0,"",IF(ISBLANK('Compréhension de l''écrit'!$D17),""," ("&amp;SUMIFS(Paramétrages!$W:$W,Paramétrages!$Y:$Y,IF(OFFSET(Paramétrages!$F$6,COLUMNS($G:G)-2,,)=0,"",OFFSET(Paramétrages!$F$6,COLUMNS($G:G)-2,,)),Paramétrages!$X:$X,$B17&amp;$C17)&amp;" sur "&amp;IF(OFFSET(Paramétrages!$G$6,COLUMNS($H:H)-2,,)=0,"",OFFSET(Paramétrages!$G$6,COLUMNS($H:H)-2,,))&amp;")"))</f>
        <v/>
      </c>
      <c r="F17" s="1" t="str">
        <f ca="1">IF(OFFSET(Paramétrages!$F$6,COLUMNS($G:H)-2,,)=0,"",IF($B17="","",IF(COUNTA(Paramétrages!$F$5:$F$32)=0,"",IF(ISBLANK('Compréhension de l''écrit'!$D17),"",IF((SUMIFS(Paramétrages!$W:$W,Paramétrages!$Y:$Y,IF(OFFSET(Paramétrages!$F$6,COLUMNS($G:H)-2,,)=0,"",OFFSET(Paramétrages!$F$6,COLUMNS($G:H)-2,,)),Paramétrages!$X:$X,$B17&amp;$C17)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17&amp;$C17))/(IF(OFFSET(Paramétrages!$G$6,COLUMNS($H:I)-2,,)=0,"",OFFSET(Paramétrages!$G$6,COLUMNS($H:I)-2,,)))&lt;0.67,"B","C"))))))&amp;IF(OFFSET(Paramétrages!$F$6,COLUMNS($G:H)-2,,)=0,"",IF(ISBLANK('Compréhension de l''écrit'!$D17),""," ("&amp;SUMIFS(Paramétrages!$W:$W,Paramétrages!$Y:$Y,IF(OFFSET(Paramétrages!$F$6,COLUMNS($G:H)-2,,)=0,"",OFFSET(Paramétrages!$F$6,COLUMNS($G:H)-2,,)),Paramétrages!$X:$X,$B17&amp;$C17)&amp;" sur "&amp;IF(OFFSET(Paramétrages!$G$6,COLUMNS($H:I)-2,,)=0,"",OFFSET(Paramétrages!$G$6,COLUMNS($H:I)-2,,))&amp;")"))</f>
        <v/>
      </c>
      <c r="G17" s="1" t="str">
        <f ca="1">IF(OFFSET(Paramétrages!$F$6,COLUMNS($G:I)-2,,)=0,"",IF($B17="","",IF(COUNTA(Paramétrages!$F$5:$F$32)=0,"",IF(ISBLANK('Compréhension de l''écrit'!$D17),"",IF((SUMIFS(Paramétrages!$W:$W,Paramétrages!$Y:$Y,IF(OFFSET(Paramétrages!$F$6,COLUMNS($G:I)-2,,)=0,"",OFFSET(Paramétrages!$F$6,COLUMNS($G:I)-2,,)),Paramétrages!$X:$X,$B17&amp;$C17)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17&amp;$C17))/(IF(OFFSET(Paramétrages!$G$6,COLUMNS($H:J)-2,,)=0,"",OFFSET(Paramétrages!$G$6,COLUMNS($H:J)-2,,)))&lt;0.67,"B","C"))))))&amp;IF(OFFSET(Paramétrages!$F$6,COLUMNS($G:I)-2,,)=0,"",IF(ISBLANK('Compréhension de l''écrit'!$D17),""," ("&amp;SUMIFS(Paramétrages!$W:$W,Paramétrages!$Y:$Y,IF(OFFSET(Paramétrages!$F$6,COLUMNS($G:I)-2,,)=0,"",OFFSET(Paramétrages!$F$6,COLUMNS($G:I)-2,,)),Paramétrages!$X:$X,$B17&amp;$C17)&amp;" sur "&amp;IF(OFFSET(Paramétrages!$G$6,COLUMNS($H:J)-2,,)=0,"",OFFSET(Paramétrages!$G$6,COLUMNS($H:J)-2,,))&amp;")"))</f>
        <v/>
      </c>
      <c r="H17" s="1" t="str">
        <f ca="1">IF(OFFSET(Paramétrages!$F$6,COLUMNS($G:J)-2,,)=0,"",IF($B17="","",IF(COUNTA(Paramétrages!$F$5:$F$32)=0,"",IF(ISBLANK('Compréhension de l''écrit'!$D17),"",IF((SUMIFS(Paramétrages!$W:$W,Paramétrages!$Y:$Y,IF(OFFSET(Paramétrages!$F$6,COLUMNS($G:J)-2,,)=0,"",OFFSET(Paramétrages!$F$6,COLUMNS($G:J)-2,,)),Paramétrages!$X:$X,$B17&amp;$C17)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17&amp;$C17))/(IF(OFFSET(Paramétrages!$G$6,COLUMNS($H:K)-2,,)=0,"",OFFSET(Paramétrages!$G$6,COLUMNS($H:K)-2,,)))&lt;0.67,"B","C"))))))&amp;IF(OFFSET(Paramétrages!$F$6,COLUMNS($G:J)-2,,)=0,"",IF(ISBLANK('Compréhension de l''écrit'!$D17),""," ("&amp;SUMIFS(Paramétrages!$W:$W,Paramétrages!$Y:$Y,IF(OFFSET(Paramétrages!$F$6,COLUMNS($G:J)-2,,)=0,"",OFFSET(Paramétrages!$F$6,COLUMNS($G:J)-2,,)),Paramétrages!$X:$X,$B17&amp;$C17)&amp;" sur "&amp;IF(OFFSET(Paramétrages!$G$6,COLUMNS($H:K)-2,,)=0,"",OFFSET(Paramétrages!$G$6,COLUMNS($H:K)-2,,))&amp;")"))</f>
        <v/>
      </c>
      <c r="I17" s="1" t="str">
        <f ca="1">IF(OFFSET(Paramétrages!$F$6,COLUMNS($G:K)-2,,)=0,"",IF($B17="","",IF(COUNTA(Paramétrages!$F$5:$F$32)=0,"",IF(ISBLANK('Compréhension de l''écrit'!$D17),"",IF((SUMIFS(Paramétrages!$W:$W,Paramétrages!$Y:$Y,IF(OFFSET(Paramétrages!$F$6,COLUMNS($G:K)-2,,)=0,"",OFFSET(Paramétrages!$F$6,COLUMNS($G:K)-2,,)),Paramétrages!$X:$X,$B17&amp;$C17)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17&amp;$C17))/(IF(OFFSET(Paramétrages!$G$6,COLUMNS($H:L)-2,,)=0,"",OFFSET(Paramétrages!$G$6,COLUMNS($H:L)-2,,)))&lt;0.67,"B","C"))))))&amp;IF(OFFSET(Paramétrages!$F$6,COLUMNS($G:K)-2,,)=0,"",IF(ISBLANK('Compréhension de l''écrit'!$D17),""," ("&amp;SUMIFS(Paramétrages!$W:$W,Paramétrages!$Y:$Y,IF(OFFSET(Paramétrages!$F$6,COLUMNS($G:K)-2,,)=0,"",OFFSET(Paramétrages!$F$6,COLUMNS($G:K)-2,,)),Paramétrages!$X:$X,$B17&amp;$C17)&amp;" sur "&amp;IF(OFFSET(Paramétrages!$G$6,COLUMNS($H:L)-2,,)=0,"",OFFSET(Paramétrages!$G$6,COLUMNS($H:L)-2,,))&amp;")"))</f>
        <v/>
      </c>
      <c r="J17" s="1" t="str">
        <f ca="1">IF(OFFSET(Paramétrages!$F$6,COLUMNS($G:L)-2,,)=0,"",IF($B17="","",IF(COUNTA(Paramétrages!$F$5:$F$32)=0,"",IF(ISBLANK('Compréhension de l''écrit'!$D17),"",IF((SUMIFS(Paramétrages!$W:$W,Paramétrages!$Y:$Y,IF(OFFSET(Paramétrages!$F$6,COLUMNS($G:L)-2,,)=0,"",OFFSET(Paramétrages!$F$6,COLUMNS($G:L)-2,,)),Paramétrages!$X:$X,$B17&amp;$C17)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17&amp;$C17))/(IF(OFFSET(Paramétrages!$G$6,COLUMNS($H:M)-2,,)=0,"",OFFSET(Paramétrages!$G$6,COLUMNS($H:M)-2,,)))&lt;0.67,"B","C"))))))&amp;IF(OFFSET(Paramétrages!$F$6,COLUMNS($G:L)-2,,)=0,"",IF(ISBLANK('Compréhension de l''écrit'!$D17),""," ("&amp;SUMIFS(Paramétrages!$W:$W,Paramétrages!$Y:$Y,IF(OFFSET(Paramétrages!$F$6,COLUMNS($G:L)-2,,)=0,"",OFFSET(Paramétrages!$F$6,COLUMNS($G:L)-2,,)),Paramétrages!$X:$X,$B17&amp;$C17)&amp;" sur "&amp;IF(OFFSET(Paramétrages!$G$6,COLUMNS($H:M)-2,,)=0,"",OFFSET(Paramétrages!$G$6,COLUMNS($H:M)-2,,))&amp;")"))</f>
        <v/>
      </c>
      <c r="K17" s="1" t="str">
        <f ca="1">IF(OFFSET(Paramétrages!$F$6,COLUMNS($G:M)-2,,)=0,"",IF($B17="","",IF(COUNTA(Paramétrages!$F$5:$F$32)=0,"",IF(ISBLANK('Compréhension de l''écrit'!$D17),"",IF((SUMIFS(Paramétrages!$W:$W,Paramétrages!$Y:$Y,IF(OFFSET(Paramétrages!$F$6,COLUMNS($G:M)-2,,)=0,"",OFFSET(Paramétrages!$F$6,COLUMNS($G:M)-2,,)),Paramétrages!$X:$X,$B17&amp;$C17)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17&amp;$C17))/(IF(OFFSET(Paramétrages!$G$6,COLUMNS($H:N)-2,,)=0,"",OFFSET(Paramétrages!$G$6,COLUMNS($H:N)-2,,)))&lt;0.67,"B","C"))))))&amp;IF(OFFSET(Paramétrages!$F$6,COLUMNS($G:M)-2,,)=0,"",IF(ISBLANK('Compréhension de l''écrit'!$D17),""," ("&amp;SUMIFS(Paramétrages!$W:$W,Paramétrages!$Y:$Y,IF(OFFSET(Paramétrages!$F$6,COLUMNS($G:M)-2,,)=0,"",OFFSET(Paramétrages!$F$6,COLUMNS($G:M)-2,,)),Paramétrages!$X:$X,$B17&amp;$C17)&amp;" sur "&amp;IF(OFFSET(Paramétrages!$G$6,COLUMNS($H:N)-2,,)=0,"",OFFSET(Paramétrages!$G$6,COLUMNS($H:N)-2,,))&amp;")"))</f>
        <v/>
      </c>
      <c r="L17" s="1" t="str">
        <f ca="1">IF(OFFSET(Paramétrages!$F$6,COLUMNS($G:N)-2,,)=0,"",IF($B17="","",IF(COUNTA(Paramétrages!$F$5:$F$32)=0,"",IF(ISBLANK('Compréhension de l''écrit'!$D17),"",IF((SUMIFS(Paramétrages!$W:$W,Paramétrages!$Y:$Y,IF(OFFSET(Paramétrages!$F$6,COLUMNS($G:N)-2,,)=0,"",OFFSET(Paramétrages!$F$6,COLUMNS($G:N)-2,,)),Paramétrages!$X:$X,$B17&amp;$C17)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17&amp;$C17))/(IF(OFFSET(Paramétrages!$G$6,COLUMNS($H:O)-2,,)=0,"",OFFSET(Paramétrages!$G$6,COLUMNS($H:O)-2,,)))&lt;0.67,"B","C"))))))&amp;IF(OFFSET(Paramétrages!$F$6,COLUMNS($G:N)-2,,)=0,"",IF(ISBLANK('Compréhension de l''écrit'!$D17),""," ("&amp;SUMIFS(Paramétrages!$W:$W,Paramétrages!$Y:$Y,IF(OFFSET(Paramétrages!$F$6,COLUMNS($G:N)-2,,)=0,"",OFFSET(Paramétrages!$F$6,COLUMNS($G:N)-2,,)),Paramétrages!$X:$X,$B17&amp;$C17)&amp;" sur "&amp;IF(OFFSET(Paramétrages!$G$6,COLUMNS($H:O)-2,,)=0,"",OFFSET(Paramétrages!$G$6,COLUMNS($H:O)-2,,))&amp;")"))</f>
        <v/>
      </c>
      <c r="M17" s="1" t="str">
        <f ca="1">IF(OFFSET(Paramétrages!$F$6,COLUMNS($G:O)-2,,)=0,"",IF($B17="","",IF(COUNTA(Paramétrages!$F$5:$F$32)=0,"",IF(ISBLANK('Compréhension de l''écrit'!$D17),"",IF((SUMIFS(Paramétrages!$W:$W,Paramétrages!$Y:$Y,IF(OFFSET(Paramétrages!$F$6,COLUMNS($G:O)-2,,)=0,"",OFFSET(Paramétrages!$F$6,COLUMNS($G:O)-2,,)),Paramétrages!$X:$X,$B17&amp;$C17)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17&amp;$C17))/(IF(OFFSET(Paramétrages!$G$6,COLUMNS($H:P)-2,,)=0,"",OFFSET(Paramétrages!$G$6,COLUMNS($H:P)-2,,)))&lt;0.67,"B","C"))))))&amp;IF(OFFSET(Paramétrages!$F$6,COLUMNS($G:O)-2,,)=0,"",IF(ISBLANK('Compréhension de l''écrit'!$D17),""," ("&amp;SUMIFS(Paramétrages!$W:$W,Paramétrages!$Y:$Y,IF(OFFSET(Paramétrages!$F$6,COLUMNS($G:O)-2,,)=0,"",OFFSET(Paramétrages!$F$6,COLUMNS($G:O)-2,,)),Paramétrages!$X:$X,$B17&amp;$C17)&amp;" sur "&amp;IF(OFFSET(Paramétrages!$G$6,COLUMNS($H:P)-2,,)=0,"",OFFSET(Paramétrages!$G$6,COLUMNS($H:P)-2,,))&amp;")"))</f>
        <v/>
      </c>
      <c r="N17" s="1" t="str">
        <f ca="1">IF(OFFSET(Paramétrages!$F$6,COLUMNS($G:P)-2,,)=0,"",IF($B17="","",IF(COUNTA(Paramétrages!$F$5:$F$32)=0,"",IF(ISBLANK('Compréhension de l''écrit'!$D17),"",IF((SUMIFS(Paramétrages!$W:$W,Paramétrages!$Y:$Y,IF(OFFSET(Paramétrages!$F$6,COLUMNS($G:P)-2,,)=0,"",OFFSET(Paramétrages!$F$6,COLUMNS($G:P)-2,,)),Paramétrages!$X:$X,$B17&amp;$C17)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17&amp;$C17))/(IF(OFFSET(Paramétrages!$G$6,COLUMNS($H:Q)-2,,)=0,"",OFFSET(Paramétrages!$G$6,COLUMNS($H:Q)-2,,)))&lt;0.67,"B","C"))))))&amp;IF(OFFSET(Paramétrages!$F$6,COLUMNS($G:P)-2,,)=0,"",IF(ISBLANK('Compréhension de l''écrit'!$D17),""," ("&amp;SUMIFS(Paramétrages!$W:$W,Paramétrages!$Y:$Y,IF(OFFSET(Paramétrages!$F$6,COLUMNS($G:P)-2,,)=0,"",OFFSET(Paramétrages!$F$6,COLUMNS($G:P)-2,,)),Paramétrages!$X:$X,$B17&amp;$C17)&amp;" sur "&amp;IF(OFFSET(Paramétrages!$G$6,COLUMNS($H:Q)-2,,)=0,"",OFFSET(Paramétrages!$G$6,COLUMNS($H:Q)-2,,))&amp;")"))</f>
        <v/>
      </c>
      <c r="O17" s="1" t="str">
        <f ca="1">IF(OFFSET(Paramétrages!$F$6,COLUMNS($G:Q)-2,,)=0,"",IF($B17="","",IF(COUNTA(Paramétrages!$F$5:$F$32)=0,"",IF(ISBLANK('Compréhension de l''écrit'!$D17),"",IF((SUMIFS(Paramétrages!$W:$W,Paramétrages!$Y:$Y,IF(OFFSET(Paramétrages!$F$6,COLUMNS($G:Q)-2,,)=0,"",OFFSET(Paramétrages!$F$6,COLUMNS($G:Q)-2,,)),Paramétrages!$X:$X,$B17&amp;$C17)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17&amp;$C17))/(IF(OFFSET(Paramétrages!$G$6,COLUMNS($H:R)-2,,)=0,"",OFFSET(Paramétrages!$G$6,COLUMNS($H:R)-2,,)))&lt;0.67,"B","C"))))))&amp;IF(OFFSET(Paramétrages!$F$6,COLUMNS($G:Q)-2,,)=0,"",IF(ISBLANK('Compréhension de l''écrit'!$D17),""," ("&amp;SUMIFS(Paramétrages!$W:$W,Paramétrages!$Y:$Y,IF(OFFSET(Paramétrages!$F$6,COLUMNS($G:Q)-2,,)=0,"",OFFSET(Paramétrages!$F$6,COLUMNS($G:Q)-2,,)),Paramétrages!$X:$X,$B17&amp;$C17)&amp;" sur "&amp;IF(OFFSET(Paramétrages!$G$6,COLUMNS($H:R)-2,,)=0,"",OFFSET(Paramétrages!$G$6,COLUMNS($H:R)-2,,))&amp;")"))</f>
        <v/>
      </c>
      <c r="P17" s="1" t="str">
        <f ca="1">IF(OFFSET(Paramétrages!$F$6,COLUMNS($G:R)-2,,)=0,"",IF($B17="","",IF(COUNTA(Paramétrages!$F$5:$F$32)=0,"",IF(ISBLANK('Compréhension de l''écrit'!$D17),"",IF((SUMIFS(Paramétrages!$W:$W,Paramétrages!$Y:$Y,IF(OFFSET(Paramétrages!$F$6,COLUMNS($G:R)-2,,)=0,"",OFFSET(Paramétrages!$F$6,COLUMNS($G:R)-2,,)),Paramétrages!$X:$X,$B17&amp;$C17)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17&amp;$C17))/(IF(OFFSET(Paramétrages!$G$6,COLUMNS($H:S)-2,,)=0,"",OFFSET(Paramétrages!$G$6,COLUMNS($H:S)-2,,)))&lt;0.67,"B","C"))))))&amp;IF(OFFSET(Paramétrages!$F$6,COLUMNS($G:R)-2,,)=0,"",IF(ISBLANK('Compréhension de l''écrit'!$D17),""," ("&amp;SUMIFS(Paramétrages!$W:$W,Paramétrages!$Y:$Y,IF(OFFSET(Paramétrages!$F$6,COLUMNS($G:R)-2,,)=0,"",OFFSET(Paramétrages!$F$6,COLUMNS($G:R)-2,,)),Paramétrages!$X:$X,$B17&amp;$C17)&amp;" sur "&amp;IF(OFFSET(Paramétrages!$G$6,COLUMNS($H:S)-2,,)=0,"",OFFSET(Paramétrages!$G$6,COLUMNS($H:S)-2,,))&amp;")"))</f>
        <v/>
      </c>
      <c r="Q17" s="1" t="str">
        <f ca="1">IF(OFFSET(Paramétrages!$F$6,COLUMNS($G:S)-2,,)=0,"",IF($B17="","",IF(COUNTA(Paramétrages!$F$5:$F$32)=0,"",IF(ISBLANK('Compréhension de l''écrit'!$D17),"",IF((SUMIFS(Paramétrages!$W:$W,Paramétrages!$Y:$Y,IF(OFFSET(Paramétrages!$F$6,COLUMNS($G:S)-2,,)=0,"",OFFSET(Paramétrages!$F$6,COLUMNS($G:S)-2,,)),Paramétrages!$X:$X,$B17&amp;$C17)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17&amp;$C17))/(IF(OFFSET(Paramétrages!$G$6,COLUMNS($H:T)-2,,)=0,"",OFFSET(Paramétrages!$G$6,COLUMNS($H:T)-2,,)))&lt;0.67,"B","C"))))))&amp;IF(OFFSET(Paramétrages!$F$6,COLUMNS($G:S)-2,,)=0,"",IF(ISBLANK('Compréhension de l''écrit'!$D17),""," ("&amp;SUMIFS(Paramétrages!$W:$W,Paramétrages!$Y:$Y,IF(OFFSET(Paramétrages!$F$6,COLUMNS($G:S)-2,,)=0,"",OFFSET(Paramétrages!$F$6,COLUMNS($G:S)-2,,)),Paramétrages!$X:$X,$B17&amp;$C17)&amp;" sur "&amp;IF(OFFSET(Paramétrages!$G$6,COLUMNS($H:T)-2,,)=0,"",OFFSET(Paramétrages!$G$6,COLUMNS($H:T)-2,,))&amp;")"))</f>
        <v/>
      </c>
      <c r="R17" s="1" t="str">
        <f ca="1">IF(OFFSET(Paramétrages!$F$6,COLUMNS($G:T)-2,,)=0,"",IF($B17="","",IF(COUNTA(Paramétrages!$F$5:$F$32)=0,"",IF(ISBLANK('Compréhension de l''écrit'!$D17),"",IF((SUMIFS(Paramétrages!$W:$W,Paramétrages!$Y:$Y,IF(OFFSET(Paramétrages!$F$6,COLUMNS($G:T)-2,,)=0,"",OFFSET(Paramétrages!$F$6,COLUMNS($G:T)-2,,)),Paramétrages!$X:$X,$B17&amp;$C17)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17&amp;$C17))/(IF(OFFSET(Paramétrages!$G$6,COLUMNS($H:U)-2,,)=0,"",OFFSET(Paramétrages!$G$6,COLUMNS($H:U)-2,,)))&lt;0.67,"B","C"))))))&amp;IF(OFFSET(Paramétrages!$F$6,COLUMNS($G:T)-2,,)=0,"",IF(ISBLANK('Compréhension de l''écrit'!$D17),""," ("&amp;SUMIFS(Paramétrages!$W:$W,Paramétrages!$Y:$Y,IF(OFFSET(Paramétrages!$F$6,COLUMNS($G:T)-2,,)=0,"",OFFSET(Paramétrages!$F$6,COLUMNS($G:T)-2,,)),Paramétrages!$X:$X,$B17&amp;$C17)&amp;" sur "&amp;IF(OFFSET(Paramétrages!$G$6,COLUMNS($H:U)-2,,)=0,"",OFFSET(Paramétrages!$G$6,COLUMNS($H:U)-2,,))&amp;")"))</f>
        <v/>
      </c>
      <c r="S17" s="1" t="str">
        <f ca="1">IF(OFFSET(Paramétrages!$F$6,COLUMNS($G:U)-2,,)=0,"",IF($B17="","",IF(COUNTA(Paramétrages!$F$5:$F$32)=0,"",IF(ISBLANK('Compréhension de l''écrit'!$D17),"",IF((SUMIFS(Paramétrages!$W:$W,Paramétrages!$Y:$Y,IF(OFFSET(Paramétrages!$F$6,COLUMNS($G:U)-2,,)=0,"",OFFSET(Paramétrages!$F$6,COLUMNS($G:U)-2,,)),Paramétrages!$X:$X,$B17&amp;$C17)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17&amp;$C17))/(IF(OFFSET(Paramétrages!$G$6,COLUMNS($H:V)-2,,)=0,"",OFFSET(Paramétrages!$G$6,COLUMNS($H:V)-2,,)))&lt;0.67,"B","C"))))))&amp;IF(OFFSET(Paramétrages!$F$6,COLUMNS($G:U)-2,,)=0,"",IF(ISBLANK('Compréhension de l''écrit'!$D17),""," ("&amp;SUMIFS(Paramétrages!$W:$W,Paramétrages!$Y:$Y,IF(OFFSET(Paramétrages!$F$6,COLUMNS($G:U)-2,,)=0,"",OFFSET(Paramétrages!$F$6,COLUMNS($G:U)-2,,)),Paramétrages!$X:$X,$B17&amp;$C17)&amp;" sur "&amp;IF(OFFSET(Paramétrages!$G$6,COLUMNS($H:V)-2,,)=0,"",OFFSET(Paramétrages!$G$6,COLUMNS($H:V)-2,,))&amp;")"))</f>
        <v/>
      </c>
      <c r="T17" s="1" t="str">
        <f ca="1">IF(OFFSET(Paramétrages!$F$6,COLUMNS($G:V)-2,,)=0,"",IF($B17="","",IF(COUNTA(Paramétrages!$F$5:$F$32)=0,"",IF(ISBLANK('Compréhension de l''écrit'!$D17),"",IF((SUMIFS(Paramétrages!$W:$W,Paramétrages!$Y:$Y,IF(OFFSET(Paramétrages!$F$6,COLUMNS($G:V)-2,,)=0,"",OFFSET(Paramétrages!$F$6,COLUMNS($G:V)-2,,)),Paramétrages!$X:$X,$B17&amp;$C17)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17&amp;$C17))/(IF(OFFSET(Paramétrages!$G$6,COLUMNS($H:W)-2,,)=0,"",OFFSET(Paramétrages!$G$6,COLUMNS($H:W)-2,,)))&lt;0.67,"B","C"))))))&amp;IF(OFFSET(Paramétrages!$F$6,COLUMNS($G:V)-2,,)=0,"",IF(ISBLANK('Compréhension de l''écrit'!$D17),""," ("&amp;SUMIFS(Paramétrages!$W:$W,Paramétrages!$Y:$Y,IF(OFFSET(Paramétrages!$F$6,COLUMNS($G:V)-2,,)=0,"",OFFSET(Paramétrages!$F$6,COLUMNS($G:V)-2,,)),Paramétrages!$X:$X,$B17&amp;$C17)&amp;" sur "&amp;IF(OFFSET(Paramétrages!$G$6,COLUMNS($H:W)-2,,)=0,"",OFFSET(Paramétrages!$G$6,COLUMNS($H:W)-2,,))&amp;")"))</f>
        <v/>
      </c>
      <c r="U17" s="1" t="str">
        <f ca="1">IF(OFFSET(Paramétrages!$F$6,COLUMNS($G:W)-2,,)=0,"",IF($B17="","",IF(COUNTA(Paramétrages!$F$5:$F$32)=0,"",IF(ISBLANK('Compréhension de l''écrit'!$D17),"",IF((SUMIFS(Paramétrages!$W:$W,Paramétrages!$Y:$Y,IF(OFFSET(Paramétrages!$F$6,COLUMNS($G:W)-2,,)=0,"",OFFSET(Paramétrages!$F$6,COLUMNS($G:W)-2,,)),Paramétrages!$X:$X,$B17&amp;$C17)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17&amp;$C17))/(IF(OFFSET(Paramétrages!$G$6,COLUMNS($H:X)-2,,)=0,"",OFFSET(Paramétrages!$G$6,COLUMNS($H:X)-2,,)))&lt;0.67,"B","C"))))))&amp;IF(OFFSET(Paramétrages!$F$6,COLUMNS($G:W)-2,,)=0,"",IF(ISBLANK('Compréhension de l''écrit'!$D17),""," ("&amp;SUMIFS(Paramétrages!$W:$W,Paramétrages!$Y:$Y,IF(OFFSET(Paramétrages!$F$6,COLUMNS($G:W)-2,,)=0,"",OFFSET(Paramétrages!$F$6,COLUMNS($G:W)-2,,)),Paramétrages!$X:$X,$B17&amp;$C17)&amp;" sur "&amp;IF(OFFSET(Paramétrages!$G$6,COLUMNS($H:X)-2,,)=0,"",OFFSET(Paramétrages!$G$6,COLUMNS($H:X)-2,,))&amp;")"))</f>
        <v/>
      </c>
      <c r="V17" s="1" t="str">
        <f ca="1">IF(OFFSET(Paramétrages!$F$6,COLUMNS($G:X)-2,,)=0,"",IF($B17="","",IF(COUNTA(Paramétrages!$F$5:$F$32)=0,"",IF(ISBLANK('Compréhension de l''écrit'!$D17),"",IF((SUMIFS(Paramétrages!$W:$W,Paramétrages!$Y:$Y,IF(OFFSET(Paramétrages!$F$6,COLUMNS($G:X)-2,,)=0,"",OFFSET(Paramétrages!$F$6,COLUMNS($G:X)-2,,)),Paramétrages!$X:$X,$B17&amp;$C17)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17&amp;$C17))/(IF(OFFSET(Paramétrages!$G$6,COLUMNS($H:Y)-2,,)=0,"",OFFSET(Paramétrages!$G$6,COLUMNS($H:Y)-2,,)))&lt;0.67,"B","C"))))))&amp;IF(OFFSET(Paramétrages!$F$6,COLUMNS($G:X)-2,,)=0,"",IF(ISBLANK('Compréhension de l''écrit'!$D17),""," ("&amp;SUMIFS(Paramétrages!$W:$W,Paramétrages!$Y:$Y,IF(OFFSET(Paramétrages!$F$6,COLUMNS($G:X)-2,,)=0,"",OFFSET(Paramétrages!$F$6,COLUMNS($G:X)-2,,)),Paramétrages!$X:$X,$B17&amp;$C17)&amp;" sur "&amp;IF(OFFSET(Paramétrages!$G$6,COLUMNS($H:Y)-2,,)=0,"",OFFSET(Paramétrages!$G$6,COLUMNS($H:Y)-2,,))&amp;")"))</f>
        <v/>
      </c>
      <c r="W17" s="1" t="str">
        <f ca="1">IF(OFFSET(Paramétrages!$F$6,COLUMNS($G:Y)-2,,)=0,"",IF($B17="","",IF(COUNTA(Paramétrages!$F$5:$F$32)=0,"",IF(ISBLANK('Compréhension de l''écrit'!$D17),"",IF((SUMIFS(Paramétrages!$W:$W,Paramétrages!$Y:$Y,IF(OFFSET(Paramétrages!$F$6,COLUMNS($G:Y)-2,,)=0,"",OFFSET(Paramétrages!$F$6,COLUMNS($G:Y)-2,,)),Paramétrages!$X:$X,$B17&amp;$C17)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17&amp;$C17))/(IF(OFFSET(Paramétrages!$G$6,COLUMNS($H:Z)-2,,)=0,"",OFFSET(Paramétrages!$G$6,COLUMNS($H:Z)-2,,)))&lt;0.67,"B","C"))))))&amp;IF(OFFSET(Paramétrages!$F$6,COLUMNS($G:Y)-2,,)=0,"",IF(ISBLANK('Compréhension de l''écrit'!$D17),""," ("&amp;SUMIFS(Paramétrages!$W:$W,Paramétrages!$Y:$Y,IF(OFFSET(Paramétrages!$F$6,COLUMNS($G:Y)-2,,)=0,"",OFFSET(Paramétrages!$F$6,COLUMNS($G:Y)-2,,)),Paramétrages!$X:$X,$B17&amp;$C17)&amp;" sur "&amp;IF(OFFSET(Paramétrages!$G$6,COLUMNS($H:Z)-2,,)=0,"",OFFSET(Paramétrages!$G$6,COLUMNS($H:Z)-2,,))&amp;")"))</f>
        <v/>
      </c>
      <c r="X17" s="1" t="str">
        <f ca="1">IF(OFFSET(Paramétrages!$F$6,COLUMNS($G:Z)-2,,)=0,"",IF($B17="","",IF(COUNTA(Paramétrages!$F$5:$F$32)=0,"",IF(ISBLANK('Compréhension de l''écrit'!$D17),"",IF((SUMIFS(Paramétrages!$W:$W,Paramétrages!$Y:$Y,IF(OFFSET(Paramétrages!$F$6,COLUMNS($G:Z)-2,,)=0,"",OFFSET(Paramétrages!$F$6,COLUMNS($G:Z)-2,,)),Paramétrages!$X:$X,$B17&amp;$C17)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17&amp;$C17))/(IF(OFFSET(Paramétrages!$G$6,COLUMNS($H:AA)-2,,)=0,"",OFFSET(Paramétrages!$G$6,COLUMNS($H:AA)-2,,)))&lt;0.67,"B","C"))))))&amp;IF(OFFSET(Paramétrages!$F$6,COLUMNS($G:Z)-2,,)=0,"",IF(ISBLANK('Compréhension de l''écrit'!$D17),""," ("&amp;SUMIFS(Paramétrages!$W:$W,Paramétrages!$Y:$Y,IF(OFFSET(Paramétrages!$F$6,COLUMNS($G:Z)-2,,)=0,"",OFFSET(Paramétrages!$F$6,COLUMNS($G:Z)-2,,)),Paramétrages!$X:$X,$B17&amp;$C17)&amp;" sur "&amp;IF(OFFSET(Paramétrages!$G$6,COLUMNS($H:AA)-2,,)=0,"",OFFSET(Paramétrages!$G$6,COLUMNS($H:AA)-2,,))&amp;")"))</f>
        <v/>
      </c>
      <c r="Y17" s="1" t="str">
        <f ca="1">IF(OFFSET(Paramétrages!$F$6,COLUMNS($G:AA)-2,,)=0,"",IF($B17="","",IF(COUNTA(Paramétrages!$F$5:$F$32)=0,"",IF(ISBLANK('Compréhension de l''écrit'!$D17),"",IF((SUMIFS(Paramétrages!$W:$W,Paramétrages!$Y:$Y,IF(OFFSET(Paramétrages!$F$6,COLUMNS($G:AA)-2,,)=0,"",OFFSET(Paramétrages!$F$6,COLUMNS($G:AA)-2,,)),Paramétrages!$X:$X,$B17&amp;$C17)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17&amp;$C17))/(IF(OFFSET(Paramétrages!$G$6,COLUMNS($H:AB)-2,,)=0,"",OFFSET(Paramétrages!$G$6,COLUMNS($H:AB)-2,,)))&lt;0.67,"B","C"))))))&amp;IF(OFFSET(Paramétrages!$F$6,COLUMNS($G:AA)-2,,)=0,"",IF(ISBLANK('Compréhension de l''écrit'!$D17),""," ("&amp;SUMIFS(Paramétrages!$W:$W,Paramétrages!$Y:$Y,IF(OFFSET(Paramétrages!$F$6,COLUMNS($G:AA)-2,,)=0,"",OFFSET(Paramétrages!$F$6,COLUMNS($G:AA)-2,,)),Paramétrages!$X:$X,$B17&amp;$C17)&amp;" sur "&amp;IF(OFFSET(Paramétrages!$G$6,COLUMNS($H:AB)-2,,)=0,"",OFFSET(Paramétrages!$G$6,COLUMNS($H:AB)-2,,))&amp;")"))</f>
        <v/>
      </c>
      <c r="Z17" s="1" t="str">
        <f ca="1">IF(OFFSET(Paramétrages!$F$6,COLUMNS($G:AB)-2,,)=0,"",IF($B17="","",IF(COUNTA(Paramétrages!$F$5:$F$32)=0,"",IF(ISBLANK('Compréhension de l''écrit'!$D17),"",IF((SUMIFS(Paramétrages!$W:$W,Paramétrages!$Y:$Y,IF(OFFSET(Paramétrages!$F$6,COLUMNS($G:AB)-2,,)=0,"",OFFSET(Paramétrages!$F$6,COLUMNS($G:AB)-2,,)),Paramétrages!$X:$X,$B17&amp;$C17)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17&amp;$C17))/(IF(OFFSET(Paramétrages!$G$6,COLUMNS($H:AC)-2,,)=0,"",OFFSET(Paramétrages!$G$6,COLUMNS($H:AC)-2,,)))&lt;0.67,"B","C"))))))&amp;IF(OFFSET(Paramétrages!$F$6,COLUMNS($G:AB)-2,,)=0,"",IF(ISBLANK('Compréhension de l''écrit'!$D17),""," ("&amp;SUMIFS(Paramétrages!$W:$W,Paramétrages!$Y:$Y,IF(OFFSET(Paramétrages!$F$6,COLUMNS($G:AB)-2,,)=0,"",OFFSET(Paramétrages!$F$6,COLUMNS($G:AB)-2,,)),Paramétrages!$X:$X,$B17&amp;$C17)&amp;" sur "&amp;IF(OFFSET(Paramétrages!$G$6,COLUMNS($H:AC)-2,,)=0,"",OFFSET(Paramétrages!$G$6,COLUMNS($H:AC)-2,,))&amp;")"))</f>
        <v/>
      </c>
      <c r="AA17" s="1" t="str">
        <f ca="1">IF(OFFSET(Paramétrages!$F$6,COLUMNS($G:AC)-2,,)=0,"",IF($B17="","",IF(COUNTA(Paramétrages!$F$5:$F$32)=0,"",IF(ISBLANK('Compréhension de l''écrit'!$D17),"",IF((SUMIFS(Paramétrages!$W:$W,Paramétrages!$Y:$Y,IF(OFFSET(Paramétrages!$F$6,COLUMNS($G:AC)-2,,)=0,"",OFFSET(Paramétrages!$F$6,COLUMNS($G:AC)-2,,)),Paramétrages!$X:$X,$B17&amp;$C17)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17&amp;$C17))/(IF(OFFSET(Paramétrages!$G$6,COLUMNS($H:AD)-2,,)=0,"",OFFSET(Paramétrages!$G$6,COLUMNS($H:AD)-2,,)))&lt;0.67,"B","C"))))))&amp;IF(OFFSET(Paramétrages!$F$6,COLUMNS($G:AC)-2,,)=0,"",IF(ISBLANK('Compréhension de l''écrit'!$D17),""," ("&amp;SUMIFS(Paramétrages!$W:$W,Paramétrages!$Y:$Y,IF(OFFSET(Paramétrages!$F$6,COLUMNS($G:AC)-2,,)=0,"",OFFSET(Paramétrages!$F$6,COLUMNS($G:AC)-2,,)),Paramétrages!$X:$X,$B17&amp;$C17)&amp;" sur "&amp;IF(OFFSET(Paramétrages!$G$6,COLUMNS($H:AD)-2,,)=0,"",OFFSET(Paramétrages!$G$6,COLUMNS($H:AD)-2,,))&amp;")"))</f>
        <v/>
      </c>
      <c r="AB17" s="1" t="str">
        <f ca="1">IF(OFFSET(Paramétrages!$F$6,COLUMNS($G:AD)-2,,)=0,"",IF($B17="","",IF(COUNTA(Paramétrages!$F$5:$F$32)=0,"",IF(ISBLANK('Compréhension de l''écrit'!$D17),"",IF((SUMIFS(Paramétrages!$W:$W,Paramétrages!$Y:$Y,IF(OFFSET(Paramétrages!$F$6,COLUMNS($G:AD)-2,,)=0,"",OFFSET(Paramétrages!$F$6,COLUMNS($G:AD)-2,,)),Paramétrages!$X:$X,$B17&amp;$C17)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17&amp;$C17))/(IF(OFFSET(Paramétrages!$G$6,COLUMNS($H:AE)-2,,)=0,"",OFFSET(Paramétrages!$G$6,COLUMNS($H:AE)-2,,)))&lt;0.67,"B","C"))))))&amp;IF(OFFSET(Paramétrages!$F$6,COLUMNS($G:AD)-2,,)=0,"",IF(ISBLANK('Compréhension de l''écrit'!$D17),""," ("&amp;SUMIFS(Paramétrages!$W:$W,Paramétrages!$Y:$Y,IF(OFFSET(Paramétrages!$F$6,COLUMNS($G:AD)-2,,)=0,"",OFFSET(Paramétrages!$F$6,COLUMNS($G:AD)-2,,)),Paramétrages!$X:$X,$B17&amp;$C17)&amp;" sur "&amp;IF(OFFSET(Paramétrages!$G$6,COLUMNS($H:AE)-2,,)=0,"",OFFSET(Paramétrages!$G$6,COLUMNS($H:AE)-2,,))&amp;")"))</f>
        <v/>
      </c>
      <c r="AC17" s="1" t="str">
        <f ca="1">IF(OFFSET(Paramétrages!$F$6,COLUMNS($G:AE)-2,,)=0,"",IF($B17="","",IF(COUNTA(Paramétrages!$F$5:$F$32)=0,"",IF(ISBLANK('Compréhension de l''écrit'!$D17),"",IF((SUMIFS(Paramétrages!$W:$W,Paramétrages!$Y:$Y,IF(OFFSET(Paramétrages!$F$6,COLUMNS($G:AE)-2,,)=0,"",OFFSET(Paramétrages!$F$6,COLUMNS($G:AE)-2,,)),Paramétrages!$X:$X,$B17&amp;$C17)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17&amp;$C17))/(IF(OFFSET(Paramétrages!$G$6,COLUMNS($H:AF)-2,,)=0,"",OFFSET(Paramétrages!$G$6,COLUMNS($H:AF)-2,,)))&lt;0.67,"B","C"))))))&amp;IF(OFFSET(Paramétrages!$F$6,COLUMNS($G:AE)-2,,)=0,"",IF(ISBLANK('Compréhension de l''écrit'!$D17),""," ("&amp;SUMIFS(Paramétrages!$W:$W,Paramétrages!$Y:$Y,IF(OFFSET(Paramétrages!$F$6,COLUMNS($G:AE)-2,,)=0,"",OFFSET(Paramétrages!$F$6,COLUMNS($G:AE)-2,,)),Paramétrages!$X:$X,$B17&amp;$C17)&amp;" sur "&amp;IF(OFFSET(Paramétrages!$G$6,COLUMNS($H:AF)-2,,)=0,"",OFFSET(Paramétrages!$G$6,COLUMNS($H:AF)-2,,))&amp;")"))</f>
        <v/>
      </c>
      <c r="AD17" s="1" t="str">
        <f ca="1">IF(OFFSET(Paramétrages!$F$6,COLUMNS($G:AF)-2,,)=0,"",IF($B17="","",IF(COUNTA(Paramétrages!$F$5:$F$32)=0,"",IF(ISBLANK('Compréhension de l''écrit'!$D17),"",IF((SUMIFS(Paramétrages!$W:$W,Paramétrages!$Y:$Y,IF(OFFSET(Paramétrages!$F$6,COLUMNS($G:AF)-2,,)=0,"",OFFSET(Paramétrages!$F$6,COLUMNS($G:AF)-2,,)),Paramétrages!$X:$X,$B17&amp;$C17)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17&amp;$C17))/(IF(OFFSET(Paramétrages!$G$6,COLUMNS($H:AG)-2,,)=0,"",OFFSET(Paramétrages!$G$6,COLUMNS($H:AG)-2,,)))&lt;0.67,"B","C"))))))&amp;IF(OFFSET(Paramétrages!$F$6,COLUMNS($G:AF)-2,,)=0,"",IF(ISBLANK('Compréhension de l''écrit'!$D17),""," ("&amp;SUMIFS(Paramétrages!$W:$W,Paramétrages!$Y:$Y,IF(OFFSET(Paramétrages!$F$6,COLUMNS($G:AF)-2,,)=0,"",OFFSET(Paramétrages!$F$6,COLUMNS($G:AF)-2,,)),Paramétrages!$X:$X,$B17&amp;$C17)&amp;" sur "&amp;IF(OFFSET(Paramétrages!$G$6,COLUMNS($H:AG)-2,,)=0,"",OFFSET(Paramétrages!$G$6,COLUMNS($H:AG)-2,,))&amp;")"))</f>
        <v/>
      </c>
      <c r="AE17" s="1" t="str">
        <f ca="1">IF(OFFSET(Paramétrages!$F$6,COLUMNS($G:AG)-2,,)=0,"",IF($B17="","",IF(COUNTA(Paramétrages!$F$5:$F$32)=0,"",IF(ISBLANK('Compréhension de l''écrit'!$D17),"",IF((SUMIFS(Paramétrages!$W:$W,Paramétrages!$Y:$Y,IF(OFFSET(Paramétrages!$F$6,COLUMNS($G:AG)-2,,)=0,"",OFFSET(Paramétrages!$F$6,COLUMNS($G:AG)-2,,)),Paramétrages!$X:$X,$B17&amp;$C17)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17&amp;$C17))/(IF(OFFSET(Paramétrages!$G$6,COLUMNS($H:AH)-2,,)=0,"",OFFSET(Paramétrages!$G$6,COLUMNS($H:AH)-2,,)))&lt;0.67,"B","C"))))))&amp;IF(OFFSET(Paramétrages!$F$6,COLUMNS($G:AG)-2,,)=0,"",IF(ISBLANK('Compréhension de l''écrit'!$D17),""," ("&amp;SUMIFS(Paramétrages!$W:$W,Paramétrages!$Y:$Y,IF(OFFSET(Paramétrages!$F$6,COLUMNS($G:AG)-2,,)=0,"",OFFSET(Paramétrages!$F$6,COLUMNS($G:AG)-2,,)),Paramétrages!$X:$X,$B17&amp;$C17)&amp;" sur "&amp;IF(OFFSET(Paramétrages!$G$6,COLUMNS($H:AH)-2,,)=0,"",OFFSET(Paramétrages!$G$6,COLUMNS($H:AH)-2,,))&amp;")"))</f>
        <v/>
      </c>
      <c r="AF17" s="1" t="str">
        <f ca="1">IF(OFFSET(Paramétrages!$F$6,COLUMNS($G:AH)-2,,)=0,"",IF($B17="","",IF(COUNTA(Paramétrages!$F$5:$F$32)=0,"",IF(ISBLANK('Compréhension de l''écrit'!$D17),"",IF((SUMIFS(Paramétrages!$W:$W,Paramétrages!$Y:$Y,IF(OFFSET(Paramétrages!$F$6,COLUMNS($G:AH)-2,,)=0,"",OFFSET(Paramétrages!$F$6,COLUMNS($G:AH)-2,,)),Paramétrages!$X:$X,$B17&amp;$C17)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17&amp;$C17))/(IF(OFFSET(Paramétrages!$G$6,COLUMNS($H:AI)-2,,)=0,"",OFFSET(Paramétrages!$G$6,COLUMNS($H:AI)-2,,)))&lt;0.67,"B","C"))))))&amp;IF(OFFSET(Paramétrages!$F$6,COLUMNS($G:AH)-2,,)=0,"",IF(ISBLANK('Compréhension de l''écrit'!$D17),""," ("&amp;SUMIFS(Paramétrages!$W:$W,Paramétrages!$Y:$Y,IF(OFFSET(Paramétrages!$F$6,COLUMNS($G:AH)-2,,)=0,"",OFFSET(Paramétrages!$F$6,COLUMNS($G:AH)-2,,)),Paramétrages!$X:$X,$B17&amp;$C17)&amp;" sur "&amp;IF(OFFSET(Paramétrages!$G$6,COLUMNS($H:AI)-2,,)=0,"",OFFSET(Paramétrages!$G$6,COLUMNS($H:AI)-2,,))&amp;")"))</f>
        <v/>
      </c>
      <c r="AG17" s="1" t="str">
        <f ca="1">IF(OFFSET(Paramétrages!$F$6,COLUMNS($G:AI)-2,,)=0,"",IF($B17="","",IF(COUNTA(Paramétrages!$F$5:$F$32)=0,"",IF(ISBLANK('Compréhension de l''écrit'!$D17),"",IF((SUMIFS(Paramétrages!$W:$W,Paramétrages!$Y:$Y,IF(OFFSET(Paramétrages!$F$6,COLUMNS($G:AI)-2,,)=0,"",OFFSET(Paramétrages!$F$6,COLUMNS($G:AI)-2,,)),Paramétrages!$X:$X,$B17&amp;$C17)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17&amp;$C17))/(IF(OFFSET(Paramétrages!$G$6,COLUMNS($H:AJ)-2,,)=0,"",OFFSET(Paramétrages!$G$6,COLUMNS($H:AJ)-2,,)))&lt;0.67,"B","C"))))))&amp;IF(OFFSET(Paramétrages!$F$6,COLUMNS($G:AI)-2,,)=0,"",IF(ISBLANK('Compréhension de l''écrit'!$D17),""," ("&amp;SUMIFS(Paramétrages!$W:$W,Paramétrages!$Y:$Y,IF(OFFSET(Paramétrages!$F$6,COLUMNS($G:AI)-2,,)=0,"",OFFSET(Paramétrages!$F$6,COLUMNS($G:AI)-2,,)),Paramétrages!$X:$X,$B17&amp;$C17)&amp;" sur "&amp;IF(OFFSET(Paramétrages!$G$6,COLUMNS($H:AJ)-2,,)=0,"",OFFSET(Paramétrages!$G$6,COLUMNS($H:AJ)-2,,))&amp;")"))</f>
        <v/>
      </c>
      <c r="AH17" s="1" t="str">
        <f ca="1">IF(OFFSET(Paramétrages!$F$6,COLUMNS($G:AJ)-2,,)=0,"",IF($B17="","",IF(COUNTA(Paramétrages!$F$5:$F$32)=0,"",IF(ISBLANK('Compréhension de l''écrit'!$D17),"",IF((SUMIFS(Paramétrages!$W:$W,Paramétrages!$Y:$Y,IF(OFFSET(Paramétrages!$F$6,COLUMNS($G:AJ)-2,,)=0,"",OFFSET(Paramétrages!$F$6,COLUMNS($G:AJ)-2,,)),Paramétrages!$X:$X,$B17&amp;$C17)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17&amp;$C17))/(IF(OFFSET(Paramétrages!$G$6,COLUMNS($H:AK)-2,,)=0,"",OFFSET(Paramétrages!$G$6,COLUMNS($H:AK)-2,,)))&lt;0.67,"B","C"))))))&amp;IF(OFFSET(Paramétrages!$F$6,COLUMNS($G:AJ)-2,,)=0,"",IF(ISBLANK('Compréhension de l''écrit'!$D17),""," ("&amp;SUMIFS(Paramétrages!$W:$W,Paramétrages!$Y:$Y,IF(OFFSET(Paramétrages!$F$6,COLUMNS($G:AJ)-2,,)=0,"",OFFSET(Paramétrages!$F$6,COLUMNS($G:AJ)-2,,)),Paramétrages!$X:$X,$B17&amp;$C17)&amp;" sur "&amp;IF(OFFSET(Paramétrages!$G$6,COLUMNS($H:AK)-2,,)=0,"",OFFSET(Paramétrages!$G$6,COLUMNS($H:AK)-2,,))&amp;")"))</f>
        <v/>
      </c>
      <c r="AI17" s="1" t="str">
        <f ca="1">IF(OFFSET(Paramétrages!$F$6,COLUMNS($G:AK)-2,,)=0,"",IF($B17="","",IF(COUNTA(Paramétrages!$F$5:$F$32)=0,"",IF(ISBLANK('Compréhension de l''écrit'!$D17),"",IF((SUMIFS(Paramétrages!$W:$W,Paramétrages!$Y:$Y,IF(OFFSET(Paramétrages!$F$6,COLUMNS($G:AK)-2,,)=0,"",OFFSET(Paramétrages!$F$6,COLUMNS($G:AK)-2,,)),Paramétrages!$X:$X,$B17&amp;$C17)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17&amp;$C17))/(IF(OFFSET(Paramétrages!$G$6,COLUMNS($H:AL)-2,,)=0,"",OFFSET(Paramétrages!$G$6,COLUMNS($H:AL)-2,,)))&lt;0.67,"B","C"))))))&amp;IF(OFFSET(Paramétrages!$F$6,COLUMNS($G:AK)-2,,)=0,"",IF(ISBLANK('Compréhension de l''écrit'!$D17),""," ("&amp;SUMIFS(Paramétrages!$W:$W,Paramétrages!$Y:$Y,IF(OFFSET(Paramétrages!$F$6,COLUMNS($G:AK)-2,,)=0,"",OFFSET(Paramétrages!$F$6,COLUMNS($G:AK)-2,,)),Paramétrages!$X:$X,$B17&amp;$C17)&amp;" sur "&amp;IF(OFFSET(Paramétrages!$G$6,COLUMNS($H:AL)-2,,)=0,"",OFFSET(Paramétrages!$G$6,COLUMNS($H:AL)-2,,))&amp;")"))</f>
        <v/>
      </c>
      <c r="AJ17" s="1" t="str">
        <f ca="1">IF(OFFSET(Paramétrages!$F$6,COLUMNS($G:AL)-2,,)=0,"",IF($B17="","",IF(COUNTA(Paramétrages!$F$5:$F$32)=0,"",IF(ISBLANK('Compréhension de l''écrit'!$D17),"",IF((SUMIFS(Paramétrages!$W:$W,Paramétrages!$Y:$Y,IF(OFFSET(Paramétrages!$F$6,COLUMNS($G:AL)-2,,)=0,"",OFFSET(Paramétrages!$F$6,COLUMNS($G:AL)-2,,)),Paramétrages!$X:$X,$B17&amp;$C17)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17&amp;$C17))/(IF(OFFSET(Paramétrages!$G$6,COLUMNS($H:AM)-2,,)=0,"",OFFSET(Paramétrages!$G$6,COLUMNS($H:AM)-2,,)))&lt;0.67,"B","C"))))))&amp;IF(OFFSET(Paramétrages!$F$6,COLUMNS($G:AL)-2,,)=0,"",IF(ISBLANK('Compréhension de l''écrit'!$D17),""," ("&amp;SUMIFS(Paramétrages!$W:$W,Paramétrages!$Y:$Y,IF(OFFSET(Paramétrages!$F$6,COLUMNS($G:AL)-2,,)=0,"",OFFSET(Paramétrages!$F$6,COLUMNS($G:AL)-2,,)),Paramétrages!$X:$X,$B17&amp;$C17)&amp;" sur "&amp;IF(OFFSET(Paramétrages!$G$6,COLUMNS($H:AM)-2,,)=0,"",OFFSET(Paramétrages!$G$6,COLUMNS($H:AM)-2,,))&amp;")"))</f>
        <v/>
      </c>
      <c r="AK17" s="1" t="str">
        <f ca="1">IF(OFFSET(Paramétrages!$F$6,COLUMNS($G:AM)-2,,)=0,"",IF($B17="","",IF(COUNTA(Paramétrages!$F$5:$F$32)=0,"",IF(ISBLANK('Compréhension de l''écrit'!$D17),"",IF((SUMIFS(Paramétrages!$W:$W,Paramétrages!$Y:$Y,IF(OFFSET(Paramétrages!$F$6,COLUMNS($G:AM)-2,,)=0,"",OFFSET(Paramétrages!$F$6,COLUMNS($G:AM)-2,,)),Paramétrages!$X:$X,$B17&amp;$C17)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17&amp;$C17))/(IF(OFFSET(Paramétrages!$G$6,COLUMNS($H:AN)-2,,)=0,"",OFFSET(Paramétrages!$G$6,COLUMNS($H:AN)-2,,)))&lt;0.67,"B","C"))))))&amp;IF(OFFSET(Paramétrages!$F$6,COLUMNS($G:AM)-2,,)=0,"",IF(ISBLANK('Compréhension de l''écrit'!$D17),""," ("&amp;SUMIFS(Paramétrages!$W:$W,Paramétrages!$Y:$Y,IF(OFFSET(Paramétrages!$F$6,COLUMNS($G:AM)-2,,)=0,"",OFFSET(Paramétrages!$F$6,COLUMNS($G:AM)-2,,)),Paramétrages!$X:$X,$B17&amp;$C17)&amp;" sur "&amp;IF(OFFSET(Paramétrages!$G$6,COLUMNS($H:AN)-2,,)=0,"",OFFSET(Paramétrages!$G$6,COLUMNS($H:AN)-2,,))&amp;")"))</f>
        <v/>
      </c>
      <c r="AL17" s="1" t="str">
        <f ca="1">IF(OFFSET(Paramétrages!$F$6,COLUMNS($G:AN)-2,,)=0,"",IF($B17="","",IF(COUNTA(Paramétrages!$F$5:$F$32)=0,"",IF(ISBLANK('Compréhension de l''écrit'!$D17),"",IF((SUMIFS(Paramétrages!$W:$W,Paramétrages!$Y:$Y,IF(OFFSET(Paramétrages!$F$6,COLUMNS($G:AN)-2,,)=0,"",OFFSET(Paramétrages!$F$6,COLUMNS($G:AN)-2,,)),Paramétrages!$X:$X,$B17&amp;$C17)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17&amp;$C17))/(IF(OFFSET(Paramétrages!$G$6,COLUMNS($H:AO)-2,,)=0,"",OFFSET(Paramétrages!$G$6,COLUMNS($H:AO)-2,,)))&lt;0.67,"B","C"))))))&amp;IF(OFFSET(Paramétrages!$F$6,COLUMNS($G:AN)-2,,)=0,"",IF(ISBLANK('Compréhension de l''écrit'!$D17),""," ("&amp;SUMIFS(Paramétrages!$W:$W,Paramétrages!$Y:$Y,IF(OFFSET(Paramétrages!$F$6,COLUMNS($G:AN)-2,,)=0,"",OFFSET(Paramétrages!$F$6,COLUMNS($G:AN)-2,,)),Paramétrages!$X:$X,$B17&amp;$C17)&amp;" sur "&amp;IF(OFFSET(Paramétrages!$G$6,COLUMNS($H:AO)-2,,)=0,"",OFFSET(Paramétrages!$G$6,COLUMNS($H:AO)-2,,))&amp;")"))</f>
        <v/>
      </c>
      <c r="AM17" s="1" t="str">
        <f ca="1">IF(OFFSET(Paramétrages!$F$6,COLUMNS($G:AO)-2,,)=0,"",IF($B17="","",IF(COUNTA(Paramétrages!$F$5:$F$32)=0,"",IF(ISBLANK('Compréhension de l''écrit'!$D17),"",IF((SUMIFS(Paramétrages!$W:$W,Paramétrages!$Y:$Y,IF(OFFSET(Paramétrages!$F$6,COLUMNS($G:AO)-2,,)=0,"",OFFSET(Paramétrages!$F$6,COLUMNS($G:AO)-2,,)),Paramétrages!$X:$X,$B17&amp;$C17)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17&amp;$C17))/(IF(OFFSET(Paramétrages!$G$6,COLUMNS($H:AP)-2,,)=0,"",OFFSET(Paramétrages!$G$6,COLUMNS($H:AP)-2,,)))&lt;0.67,"B","C"))))))&amp;IF(OFFSET(Paramétrages!$F$6,COLUMNS($G:AO)-2,,)=0,"",IF(ISBLANK('Compréhension de l''écrit'!$D17),""," ("&amp;SUMIFS(Paramétrages!$W:$W,Paramétrages!$Y:$Y,IF(OFFSET(Paramétrages!$F$6,COLUMNS($G:AO)-2,,)=0,"",OFFSET(Paramétrages!$F$6,COLUMNS($G:AO)-2,,)),Paramétrages!$X:$X,$B17&amp;$C17)&amp;" sur "&amp;IF(OFFSET(Paramétrages!$G$6,COLUMNS($H:AP)-2,,)=0,"",OFFSET(Paramétrages!$G$6,COLUMNS($H:AP)-2,,))&amp;")"))</f>
        <v/>
      </c>
      <c r="AN17" s="1" t="str">
        <f ca="1">IF(OFFSET(Paramétrages!$F$6,COLUMNS($G:AP)-2,,)=0,"",IF($B17="","",IF(COUNTA(Paramétrages!$F$5:$F$32)=0,"",IF(ISBLANK('Compréhension de l''écrit'!$D17),"",IF((SUMIFS(Paramétrages!$W:$W,Paramétrages!$Y:$Y,IF(OFFSET(Paramétrages!$F$6,COLUMNS($G:AP)-2,,)=0,"",OFFSET(Paramétrages!$F$6,COLUMNS($G:AP)-2,,)),Paramétrages!$X:$X,$B17&amp;$C17)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17&amp;$C17))/(IF(OFFSET(Paramétrages!$G$6,COLUMNS($H:AQ)-2,,)=0,"",OFFSET(Paramétrages!$G$6,COLUMNS($H:AQ)-2,,)))&lt;0.67,"B","C"))))))&amp;IF(OFFSET(Paramétrages!$F$6,COLUMNS($G:AP)-2,,)=0,"",IF(ISBLANK('Compréhension de l''écrit'!$D17),""," ("&amp;SUMIFS(Paramétrages!$W:$W,Paramétrages!$Y:$Y,IF(OFFSET(Paramétrages!$F$6,COLUMNS($G:AP)-2,,)=0,"",OFFSET(Paramétrages!$F$6,COLUMNS($G:AP)-2,,)),Paramétrages!$X:$X,$B17&amp;$C17)&amp;" sur "&amp;IF(OFFSET(Paramétrages!$G$6,COLUMNS($H:AQ)-2,,)=0,"",OFFSET(Paramétrages!$G$6,COLUMNS($H:AQ)-2,,))&amp;")"))</f>
        <v/>
      </c>
      <c r="AO17" s="1" t="str">
        <f ca="1">IF(OFFSET(Paramétrages!$F$6,COLUMNS($G:AQ)-2,,)=0,"",IF($B17="","",IF(COUNTA(Paramétrages!$F$5:$F$32)=0,"",IF(ISBLANK('Compréhension de l''écrit'!$D17),"",IF((SUMIFS(Paramétrages!$W:$W,Paramétrages!$Y:$Y,IF(OFFSET(Paramétrages!$F$6,COLUMNS($G:AQ)-2,,)=0,"",OFFSET(Paramétrages!$F$6,COLUMNS($G:AQ)-2,,)),Paramétrages!$X:$X,$B17&amp;$C17)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17&amp;$C17))/(IF(OFFSET(Paramétrages!$G$6,COLUMNS($H:AR)-2,,)=0,"",OFFSET(Paramétrages!$G$6,COLUMNS($H:AR)-2,,)))&lt;0.67,"B","C"))))))&amp;IF(OFFSET(Paramétrages!$F$6,COLUMNS($G:AQ)-2,,)=0,"",IF(ISBLANK('Compréhension de l''écrit'!$D17),""," ("&amp;SUMIFS(Paramétrages!$W:$W,Paramétrages!$Y:$Y,IF(OFFSET(Paramétrages!$F$6,COLUMNS($G:AQ)-2,,)=0,"",OFFSET(Paramétrages!$F$6,COLUMNS($G:AQ)-2,,)),Paramétrages!$X:$X,$B17&amp;$C17)&amp;" sur "&amp;IF(OFFSET(Paramétrages!$G$6,COLUMNS($H:AR)-2,,)=0,"",OFFSET(Paramétrages!$G$6,COLUMNS($H:AR)-2,,))&amp;")"))</f>
        <v/>
      </c>
      <c r="AP17" s="1" t="str">
        <f ca="1">IF(OFFSET(Paramétrages!$F$6,COLUMNS($G:AR)-2,,)=0,"",IF($B17="","",IF(COUNTA(Paramétrages!$F$5:$F$32)=0,"",IF(ISBLANK('Compréhension de l''écrit'!$D17),"",IF((SUMIFS(Paramétrages!$W:$W,Paramétrages!$Y:$Y,IF(OFFSET(Paramétrages!$F$6,COLUMNS($G:AR)-2,,)=0,"",OFFSET(Paramétrages!$F$6,COLUMNS($G:AR)-2,,)),Paramétrages!$X:$X,$B17&amp;$C17)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17&amp;$C17))/(IF(OFFSET(Paramétrages!$G$6,COLUMNS($H:AS)-2,,)=0,"",OFFSET(Paramétrages!$G$6,COLUMNS($H:AS)-2,,)))&lt;0.67,"B","C"))))))&amp;IF(OFFSET(Paramétrages!$F$6,COLUMNS($G:AR)-2,,)=0,"",IF(ISBLANK('Compréhension de l''écrit'!$D17),""," ("&amp;SUMIFS(Paramétrages!$W:$W,Paramétrages!$Y:$Y,IF(OFFSET(Paramétrages!$F$6,COLUMNS($G:AR)-2,,)=0,"",OFFSET(Paramétrages!$F$6,COLUMNS($G:AR)-2,,)),Paramétrages!$X:$X,$B17&amp;$C17)&amp;" sur "&amp;IF(OFFSET(Paramétrages!$G$6,COLUMNS($H:AS)-2,,)=0,"",OFFSET(Paramétrages!$G$6,COLUMNS($H:AS)-2,,))&amp;")"))</f>
        <v/>
      </c>
      <c r="AQ17" s="1" t="str">
        <f ca="1">IF(OFFSET(Paramétrages!$F$6,COLUMNS($G:AS)-2,,)=0,"",IF($B17="","",IF(COUNTA(Paramétrages!$F$5:$F$32)=0,"",IF(ISBLANK('Compréhension de l''écrit'!$D17),"",IF((SUMIFS(Paramétrages!$W:$W,Paramétrages!$Y:$Y,IF(OFFSET(Paramétrages!$F$6,COLUMNS($G:AS)-2,,)=0,"",OFFSET(Paramétrages!$F$6,COLUMNS($G:AS)-2,,)),Paramétrages!$X:$X,$B17&amp;$C17)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17&amp;$C17))/(IF(OFFSET(Paramétrages!$G$6,COLUMNS($H:AT)-2,,)=0,"",OFFSET(Paramétrages!$G$6,COLUMNS($H:AT)-2,,)))&lt;0.67,"B","C"))))))&amp;IF(OFFSET(Paramétrages!$F$6,COLUMNS($G:AS)-2,,)=0,"",IF(ISBLANK('Compréhension de l''écrit'!$D17),""," ("&amp;SUMIFS(Paramétrages!$W:$W,Paramétrages!$Y:$Y,IF(OFFSET(Paramétrages!$F$6,COLUMNS($G:AS)-2,,)=0,"",OFFSET(Paramétrages!$F$6,COLUMNS($G:AS)-2,,)),Paramétrages!$X:$X,$B17&amp;$C17)&amp;" sur "&amp;IF(OFFSET(Paramétrages!$G$6,COLUMNS($H:AT)-2,,)=0,"",OFFSET(Paramétrages!$G$6,COLUMNS($H:AT)-2,,))&amp;")"))</f>
        <v/>
      </c>
      <c r="AR17" s="1" t="str">
        <f ca="1">IF(OFFSET(Paramétrages!$F$6,COLUMNS($G:AT)-2,,)=0,"",IF($B17="","",IF(COUNTA(Paramétrages!$F$5:$F$32)=0,"",IF(ISBLANK('Compréhension de l''écrit'!$D17),"",IF((SUMIFS(Paramétrages!$W:$W,Paramétrages!$Y:$Y,IF(OFFSET(Paramétrages!$F$6,COLUMNS($G:AT)-2,,)=0,"",OFFSET(Paramétrages!$F$6,COLUMNS($G:AT)-2,,)),Paramétrages!$X:$X,$B17&amp;$C17)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17&amp;$C17))/(IF(OFFSET(Paramétrages!$G$6,COLUMNS($H:AU)-2,,)=0,"",OFFSET(Paramétrages!$G$6,COLUMNS($H:AU)-2,,)))&lt;0.67,"B","C"))))))&amp;IF(OFFSET(Paramétrages!$F$6,COLUMNS($G:AT)-2,,)=0,"",IF(ISBLANK('Compréhension de l''écrit'!$D17),""," ("&amp;SUMIFS(Paramétrages!$W:$W,Paramétrages!$Y:$Y,IF(OFFSET(Paramétrages!$F$6,COLUMNS($G:AT)-2,,)=0,"",OFFSET(Paramétrages!$F$6,COLUMNS($G:AT)-2,,)),Paramétrages!$X:$X,$B17&amp;$C17)&amp;" sur "&amp;IF(OFFSET(Paramétrages!$G$6,COLUMNS($H:AU)-2,,)=0,"",OFFSET(Paramétrages!$G$6,COLUMNS($H:AU)-2,,))&amp;")"))</f>
        <v/>
      </c>
      <c r="AS17" s="1" t="str">
        <f ca="1">IF(OFFSET(Paramétrages!$F$6,COLUMNS($G:AU)-2,,)=0,"",IF($B17="","",IF(COUNTA(Paramétrages!$F$5:$F$32)=0,"",IF(ISBLANK('Compréhension de l''écrit'!$D17),"",IF((SUMIFS(Paramétrages!$W:$W,Paramétrages!$Y:$Y,IF(OFFSET(Paramétrages!$F$6,COLUMNS($G:AU)-2,,)=0,"",OFFSET(Paramétrages!$F$6,COLUMNS($G:AU)-2,,)),Paramétrages!$X:$X,$B17&amp;$C17)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17&amp;$C17))/(IF(OFFSET(Paramétrages!$G$6,COLUMNS($H:AV)-2,,)=0,"",OFFSET(Paramétrages!$G$6,COLUMNS($H:AV)-2,,)))&lt;0.67,"B","C"))))))&amp;IF(OFFSET(Paramétrages!$F$6,COLUMNS($G:AU)-2,,)=0,"",IF(ISBLANK('Compréhension de l''écrit'!$D17),""," ("&amp;SUMIFS(Paramétrages!$W:$W,Paramétrages!$Y:$Y,IF(OFFSET(Paramétrages!$F$6,COLUMNS($G:AU)-2,,)=0,"",OFFSET(Paramétrages!$F$6,COLUMNS($G:AU)-2,,)),Paramétrages!$X:$X,$B17&amp;$C17)&amp;" sur "&amp;IF(OFFSET(Paramétrages!$G$6,COLUMNS($H:AV)-2,,)=0,"",OFFSET(Paramétrages!$G$6,COLUMNS($H:AV)-2,,))&amp;")"))</f>
        <v/>
      </c>
      <c r="AT17" s="1" t="str">
        <f ca="1">IF(OFFSET(Paramétrages!$F$6,COLUMNS($G:AV)-2,,)=0,"",IF($B17="","",IF(COUNTA(Paramétrages!$F$5:$F$32)=0,"",IF(ISBLANK('Compréhension de l''écrit'!$D17),"",IF((SUMIFS(Paramétrages!$W:$W,Paramétrages!$Y:$Y,IF(OFFSET(Paramétrages!$F$6,COLUMNS($G:AV)-2,,)=0,"",OFFSET(Paramétrages!$F$6,COLUMNS($G:AV)-2,,)),Paramétrages!$X:$X,$B17&amp;$C17)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17&amp;$C17))/(IF(OFFSET(Paramétrages!$G$6,COLUMNS($H:AW)-2,,)=0,"",OFFSET(Paramétrages!$G$6,COLUMNS($H:AW)-2,,)))&lt;0.67,"B","C"))))))&amp;IF(OFFSET(Paramétrages!$F$6,COLUMNS($G:AV)-2,,)=0,"",IF(ISBLANK('Compréhension de l''écrit'!$D17),""," ("&amp;SUMIFS(Paramétrages!$W:$W,Paramétrages!$Y:$Y,IF(OFFSET(Paramétrages!$F$6,COLUMNS($G:AV)-2,,)=0,"",OFFSET(Paramétrages!$F$6,COLUMNS($G:AV)-2,,)),Paramétrages!$X:$X,$B17&amp;$C17)&amp;" sur "&amp;IF(OFFSET(Paramétrages!$G$6,COLUMNS($H:AW)-2,,)=0,"",OFFSET(Paramétrages!$G$6,COLUMNS($H:AW)-2,,))&amp;")"))</f>
        <v/>
      </c>
      <c r="AU17" s="1" t="str">
        <f ca="1">IF(OFFSET(Paramétrages!$F$6,COLUMNS($G:AW)-2,,)=0,"",IF($B17="","",IF(COUNTA(Paramétrages!$F$5:$F$32)=0,"",IF(ISBLANK('Compréhension de l''écrit'!$D17),"",IF((SUMIFS(Paramétrages!$W:$W,Paramétrages!$Y:$Y,IF(OFFSET(Paramétrages!$F$6,COLUMNS($G:AW)-2,,)=0,"",OFFSET(Paramétrages!$F$6,COLUMNS($G:AW)-2,,)),Paramétrages!$X:$X,$B17&amp;$C17)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17&amp;$C17))/(IF(OFFSET(Paramétrages!$G$6,COLUMNS($H:AX)-2,,)=0,"",OFFSET(Paramétrages!$G$6,COLUMNS($H:AX)-2,,)))&lt;0.67,"B","C"))))))&amp;IF(OFFSET(Paramétrages!$F$6,COLUMNS($G:AW)-2,,)=0,"",IF(ISBLANK('Compréhension de l''écrit'!$D17),""," ("&amp;SUMIFS(Paramétrages!$W:$W,Paramétrages!$Y:$Y,IF(OFFSET(Paramétrages!$F$6,COLUMNS($G:AW)-2,,)=0,"",OFFSET(Paramétrages!$F$6,COLUMNS($G:AW)-2,,)),Paramétrages!$X:$X,$B17&amp;$C17)&amp;" sur "&amp;IF(OFFSET(Paramétrages!$G$6,COLUMNS($H:AX)-2,,)=0,"",OFFSET(Paramétrages!$G$6,COLUMNS($H:AX)-2,,))&amp;")"))</f>
        <v/>
      </c>
      <c r="AV17" s="1" t="str">
        <f ca="1">IF(OFFSET(Paramétrages!$F$6,COLUMNS($G:AX)-2,,)=0,"",IF($B17="","",IF(COUNTA(Paramétrages!$F$5:$F$32)=0,"",IF(ISBLANK('Compréhension de l''écrit'!$D17),"",IF((SUMIFS(Paramétrages!$W:$W,Paramétrages!$Y:$Y,IF(OFFSET(Paramétrages!$F$6,COLUMNS($G:AX)-2,,)=0,"",OFFSET(Paramétrages!$F$6,COLUMNS($G:AX)-2,,)),Paramétrages!$X:$X,$B17&amp;$C17)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17&amp;$C17))/(IF(OFFSET(Paramétrages!$G$6,COLUMNS($H:AY)-2,,)=0,"",OFFSET(Paramétrages!$G$6,COLUMNS($H:AY)-2,,)))&lt;0.67,"B","C"))))))&amp;IF(OFFSET(Paramétrages!$F$6,COLUMNS($G:AX)-2,,)=0,"",IF(ISBLANK('Compréhension de l''écrit'!$D17),""," ("&amp;SUMIFS(Paramétrages!$W:$W,Paramétrages!$Y:$Y,IF(OFFSET(Paramétrages!$F$6,COLUMNS($G:AX)-2,,)=0,"",OFFSET(Paramétrages!$F$6,COLUMNS($G:AX)-2,,)),Paramétrages!$X:$X,$B17&amp;$C17)&amp;" sur "&amp;IF(OFFSET(Paramétrages!$G$6,COLUMNS($H:AY)-2,,)=0,"",OFFSET(Paramétrages!$G$6,COLUMNS($H:AY)-2,,))&amp;")"))</f>
        <v/>
      </c>
      <c r="AW17" s="1" t="str">
        <f ca="1">IF(OFFSET(Paramétrages!$F$6,COLUMNS($G:AY)-2,,)=0,"",IF($B17="","",IF(COUNTA(Paramétrages!$F$5:$F$32)=0,"",IF(ISBLANK('Compréhension de l''écrit'!$D17),"",IF((SUMIFS(Paramétrages!$W:$W,Paramétrages!$Y:$Y,IF(OFFSET(Paramétrages!$F$6,COLUMNS($G:AY)-2,,)=0,"",OFFSET(Paramétrages!$F$6,COLUMNS($G:AY)-2,,)),Paramétrages!$X:$X,$B17&amp;$C17)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17&amp;$C17))/(IF(OFFSET(Paramétrages!$G$6,COLUMNS($H:AZ)-2,,)=0,"",OFFSET(Paramétrages!$G$6,COLUMNS($H:AZ)-2,,)))&lt;0.67,"B","C"))))))&amp;IF(OFFSET(Paramétrages!$F$6,COLUMNS($G:AY)-2,,)=0,"",IF(ISBLANK('Compréhension de l''écrit'!$D17),""," ("&amp;SUMIFS(Paramétrages!$W:$W,Paramétrages!$Y:$Y,IF(OFFSET(Paramétrages!$F$6,COLUMNS($G:AY)-2,,)=0,"",OFFSET(Paramétrages!$F$6,COLUMNS($G:AY)-2,,)),Paramétrages!$X:$X,$B17&amp;$C17)&amp;" sur "&amp;IF(OFFSET(Paramétrages!$G$6,COLUMNS($H:AZ)-2,,)=0,"",OFFSET(Paramétrages!$G$6,COLUMNS($H:AZ)-2,,))&amp;")"))</f>
        <v/>
      </c>
      <c r="AX17" s="1" t="str">
        <f ca="1">IF(OFFSET(Paramétrages!$F$6,COLUMNS($G:AZ)-2,,)=0,"",IF($B17="","",IF(COUNTA(Paramétrages!$F$5:$F$32)=0,"",IF(ISBLANK('Compréhension de l''écrit'!$D17),"",IF((SUMIFS(Paramétrages!$W:$W,Paramétrages!$Y:$Y,IF(OFFSET(Paramétrages!$F$6,COLUMNS($G:AZ)-2,,)=0,"",OFFSET(Paramétrages!$F$6,COLUMNS($G:AZ)-2,,)),Paramétrages!$X:$X,$B17&amp;$C17)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17&amp;$C17))/(IF(OFFSET(Paramétrages!$G$6,COLUMNS($H:BA)-2,,)=0,"",OFFSET(Paramétrages!$G$6,COLUMNS($H:BA)-2,,)))&lt;0.67,"B","C"))))))&amp;IF(OFFSET(Paramétrages!$F$6,COLUMNS($G:AZ)-2,,)=0,"",IF(ISBLANK('Compréhension de l''écrit'!$D17),""," ("&amp;SUMIFS(Paramétrages!$W:$W,Paramétrages!$Y:$Y,IF(OFFSET(Paramétrages!$F$6,COLUMNS($G:AZ)-2,,)=0,"",OFFSET(Paramétrages!$F$6,COLUMNS($G:AZ)-2,,)),Paramétrages!$X:$X,$B17&amp;$C17)&amp;" sur "&amp;IF(OFFSET(Paramétrages!$G$6,COLUMNS($H:BA)-2,,)=0,"",OFFSET(Paramétrages!$G$6,COLUMNS($H:BA)-2,,))&amp;")"))</f>
        <v/>
      </c>
      <c r="AY17" s="1" t="str">
        <f ca="1">IF(OFFSET(Paramétrages!$F$6,COLUMNS($G:BA)-2,,)=0,"",IF($B17="","",IF(COUNTA(Paramétrages!$F$5:$F$32)=0,"",IF(ISBLANK('Compréhension de l''écrit'!$D17),"",IF((SUMIFS(Paramétrages!$W:$W,Paramétrages!$Y:$Y,IF(OFFSET(Paramétrages!$F$6,COLUMNS($G:BA)-2,,)=0,"",OFFSET(Paramétrages!$F$6,COLUMNS($G:BA)-2,,)),Paramétrages!$X:$X,$B17&amp;$C17)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17&amp;$C17))/(IF(OFFSET(Paramétrages!$G$6,COLUMNS($H:BB)-2,,)=0,"",OFFSET(Paramétrages!$G$6,COLUMNS($H:BB)-2,,)))&lt;0.67,"B","C"))))))&amp;IF(OFFSET(Paramétrages!$F$6,COLUMNS($G:BA)-2,,)=0,"",IF(ISBLANK('Compréhension de l''écrit'!$D17),""," ("&amp;SUMIFS(Paramétrages!$W:$W,Paramétrages!$Y:$Y,IF(OFFSET(Paramétrages!$F$6,COLUMNS($G:BA)-2,,)=0,"",OFFSET(Paramétrages!$F$6,COLUMNS($G:BA)-2,,)),Paramétrages!$X:$X,$B17&amp;$C17)&amp;" sur "&amp;IF(OFFSET(Paramétrages!$G$6,COLUMNS($H:BB)-2,,)=0,"",OFFSET(Paramétrages!$G$6,COLUMNS($H:BB)-2,,))&amp;")"))</f>
        <v/>
      </c>
      <c r="AZ17" s="1" t="str">
        <f ca="1">IF(OFFSET(Paramétrages!$F$6,COLUMNS($G:BB)-2,,)=0,"",IF($B17="","",IF(COUNTA(Paramétrages!$F$5:$F$32)=0,"",IF(ISBLANK('Compréhension de l''écrit'!$D17),"",IF((SUMIFS(Paramétrages!$W:$W,Paramétrages!$Y:$Y,IF(OFFSET(Paramétrages!$F$6,COLUMNS($G:BB)-2,,)=0,"",OFFSET(Paramétrages!$F$6,COLUMNS($G:BB)-2,,)),Paramétrages!$X:$X,$B17&amp;$C17)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17&amp;$C17))/(IF(OFFSET(Paramétrages!$G$6,COLUMNS($H:BC)-2,,)=0,"",OFFSET(Paramétrages!$G$6,COLUMNS($H:BC)-2,,)))&lt;0.67,"B","C"))))))&amp;IF(OFFSET(Paramétrages!$F$6,COLUMNS($G:BB)-2,,)=0,"",IF(ISBLANK('Compréhension de l''écrit'!$D17),""," ("&amp;SUMIFS(Paramétrages!$W:$W,Paramétrages!$Y:$Y,IF(OFFSET(Paramétrages!$F$6,COLUMNS($G:BB)-2,,)=0,"",OFFSET(Paramétrages!$F$6,COLUMNS($G:BB)-2,,)),Paramétrages!$X:$X,$B17&amp;$C17)&amp;" sur "&amp;IF(OFFSET(Paramétrages!$G$6,COLUMNS($H:BC)-2,,)=0,"",OFFSET(Paramétrages!$G$6,COLUMNS($H:BC)-2,,))&amp;")"))</f>
        <v/>
      </c>
      <c r="BA17" s="1" t="str">
        <f ca="1">IF(OFFSET(Paramétrages!$F$6,COLUMNS($G:BC)-2,,)=0,"",IF($B17="","",IF(COUNTA(Paramétrages!$F$5:$F$32)=0,"",IF(ISBLANK('Compréhension de l''écrit'!$D17),"",IF((SUMIFS(Paramétrages!$W:$W,Paramétrages!$Y:$Y,IF(OFFSET(Paramétrages!$F$6,COLUMNS($G:BC)-2,,)=0,"",OFFSET(Paramétrages!$F$6,COLUMNS($G:BC)-2,,)),Paramétrages!$X:$X,$B17&amp;$C17)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17&amp;$C17))/(IF(OFFSET(Paramétrages!$G$6,COLUMNS($H:BD)-2,,)=0,"",OFFSET(Paramétrages!$G$6,COLUMNS($H:BD)-2,,)))&lt;0.67,"B","C"))))))&amp;IF(OFFSET(Paramétrages!$F$6,COLUMNS($G:BC)-2,,)=0,"",IF(ISBLANK('Compréhension de l''écrit'!$D17),""," ("&amp;SUMIFS(Paramétrages!$W:$W,Paramétrages!$Y:$Y,IF(OFFSET(Paramétrages!$F$6,COLUMNS($G:BC)-2,,)=0,"",OFFSET(Paramétrages!$F$6,COLUMNS($G:BC)-2,,)),Paramétrages!$X:$X,$B17&amp;$C17)&amp;" sur "&amp;IF(OFFSET(Paramétrages!$G$6,COLUMNS($H:BD)-2,,)=0,"",OFFSET(Paramétrages!$G$6,COLUMNS($H:BD)-2,,))&amp;")"))</f>
        <v/>
      </c>
      <c r="BB17" s="1" t="str">
        <f ca="1">IF(OFFSET(Paramétrages!$F$6,COLUMNS($G:BD)-2,,)=0,"",IF($B17="","",IF(COUNTA(Paramétrages!$F$5:$F$32)=0,"",IF(ISBLANK('Compréhension de l''écrit'!$D17),"",IF((SUMIFS(Paramétrages!$W:$W,Paramétrages!$Y:$Y,IF(OFFSET(Paramétrages!$F$6,COLUMNS($G:BD)-2,,)=0,"",OFFSET(Paramétrages!$F$6,COLUMNS($G:BD)-2,,)),Paramétrages!$X:$X,$B17&amp;$C17)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17&amp;$C17))/(IF(OFFSET(Paramétrages!$G$6,COLUMNS($H:BE)-2,,)=0,"",OFFSET(Paramétrages!$G$6,COLUMNS($H:BE)-2,,)))&lt;0.67,"B","C"))))))&amp;IF(OFFSET(Paramétrages!$F$6,COLUMNS($G:BD)-2,,)=0,"",IF(ISBLANK('Compréhension de l''écrit'!$D17),""," ("&amp;SUMIFS(Paramétrages!$W:$W,Paramétrages!$Y:$Y,IF(OFFSET(Paramétrages!$F$6,COLUMNS($G:BD)-2,,)=0,"",OFFSET(Paramétrages!$F$6,COLUMNS($G:BD)-2,,)),Paramétrages!$X:$X,$B17&amp;$C17)&amp;" sur "&amp;IF(OFFSET(Paramétrages!$G$6,COLUMNS($H:BE)-2,,)=0,"",OFFSET(Paramétrages!$G$6,COLUMNS($H:BE)-2,,))&amp;")"))</f>
        <v/>
      </c>
      <c r="BC17" s="1" t="str">
        <f ca="1">IF(OFFSET(Paramétrages!$F$6,COLUMNS($G:BE)-2,,)=0,"",IF($B17="","",IF(COUNTA(Paramétrages!$F$5:$F$32)=0,"",IF(ISBLANK('Compréhension de l''écrit'!$D17),"",IF((SUMIFS(Paramétrages!$W:$W,Paramétrages!$Y:$Y,IF(OFFSET(Paramétrages!$F$6,COLUMNS($G:BE)-2,,)=0,"",OFFSET(Paramétrages!$F$6,COLUMNS($G:BE)-2,,)),Paramétrages!$X:$X,$B17&amp;$C17)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17&amp;$C17))/(IF(OFFSET(Paramétrages!$G$6,COLUMNS($H:BF)-2,,)=0,"",OFFSET(Paramétrages!$G$6,COLUMNS($H:BF)-2,,)))&lt;0.67,"B","C"))))))&amp;IF(OFFSET(Paramétrages!$F$6,COLUMNS($G:BE)-2,,)=0,"",IF(ISBLANK('Compréhension de l''écrit'!$D17),""," ("&amp;SUMIFS(Paramétrages!$W:$W,Paramétrages!$Y:$Y,IF(OFFSET(Paramétrages!$F$6,COLUMNS($G:BE)-2,,)=0,"",OFFSET(Paramétrages!$F$6,COLUMNS($G:BE)-2,,)),Paramétrages!$X:$X,$B17&amp;$C17)&amp;" sur "&amp;IF(OFFSET(Paramétrages!$G$6,COLUMNS($H:BF)-2,,)=0,"",OFFSET(Paramétrages!$G$6,COLUMNS($H:BF)-2,,))&amp;")"))</f>
        <v/>
      </c>
      <c r="BD17" s="1" t="str">
        <f ca="1">IF(OFFSET(Paramétrages!$F$6,COLUMNS($G:BF)-2,,)=0,"",IF($B17="","",IF(COUNTA(Paramétrages!$F$5:$F$32)=0,"",IF(ISBLANK('Compréhension de l''écrit'!$D17),"",IF((SUMIFS(Paramétrages!$W:$W,Paramétrages!$Y:$Y,IF(OFFSET(Paramétrages!$F$6,COLUMNS($G:BF)-2,,)=0,"",OFFSET(Paramétrages!$F$6,COLUMNS($G:BF)-2,,)),Paramétrages!$X:$X,$B17&amp;$C17)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17&amp;$C17))/(IF(OFFSET(Paramétrages!$G$6,COLUMNS($H:BG)-2,,)=0,"",OFFSET(Paramétrages!$G$6,COLUMNS($H:BG)-2,,)))&lt;0.67,"B","C"))))))&amp;IF(OFFSET(Paramétrages!$F$6,COLUMNS($G:BF)-2,,)=0,"",IF(ISBLANK('Compréhension de l''écrit'!$D17),""," ("&amp;SUMIFS(Paramétrages!$W:$W,Paramétrages!$Y:$Y,IF(OFFSET(Paramétrages!$F$6,COLUMNS($G:BF)-2,,)=0,"",OFFSET(Paramétrages!$F$6,COLUMNS($G:BF)-2,,)),Paramétrages!$X:$X,$B17&amp;$C17)&amp;" sur "&amp;IF(OFFSET(Paramétrages!$G$6,COLUMNS($H:BG)-2,,)=0,"",OFFSET(Paramétrages!$G$6,COLUMNS($H:BG)-2,,))&amp;")"))</f>
        <v/>
      </c>
      <c r="BE17" s="1" t="str">
        <f ca="1">IF(OFFSET(Paramétrages!$F$6,COLUMNS($G:BG)-2,,)=0,"",IF($B17="","",IF(COUNTA(Paramétrages!$F$5:$F$32)=0,"",IF(ISBLANK('Compréhension de l''écrit'!$D17),"",IF((SUMIFS(Paramétrages!$W:$W,Paramétrages!$Y:$Y,IF(OFFSET(Paramétrages!$F$6,COLUMNS($G:BG)-2,,)=0,"",OFFSET(Paramétrages!$F$6,COLUMNS($G:BG)-2,,)),Paramétrages!$X:$X,$B17&amp;$C17)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17&amp;$C17))/(IF(OFFSET(Paramétrages!$G$6,COLUMNS($H:BH)-2,,)=0,"",OFFSET(Paramétrages!$G$6,COLUMNS($H:BH)-2,,)))&lt;0.67,"B","C"))))))&amp;IF(OFFSET(Paramétrages!$F$6,COLUMNS($G:BG)-2,,)=0,"",IF(ISBLANK('Compréhension de l''écrit'!$D17),""," ("&amp;SUMIFS(Paramétrages!$W:$W,Paramétrages!$Y:$Y,IF(OFFSET(Paramétrages!$F$6,COLUMNS($G:BG)-2,,)=0,"",OFFSET(Paramétrages!$F$6,COLUMNS($G:BG)-2,,)),Paramétrages!$X:$X,$B17&amp;$C17)&amp;" sur "&amp;IF(OFFSET(Paramétrages!$G$6,COLUMNS($H:BH)-2,,)=0,"",OFFSET(Paramétrages!$G$6,COLUMNS($H:BH)-2,,))&amp;")"))</f>
        <v/>
      </c>
      <c r="BF17" s="1" t="str">
        <f ca="1">IF(OFFSET(Paramétrages!$F$6,COLUMNS($G:BH)-2,,)=0,"",IF($B17="","",IF(COUNTA(Paramétrages!$F$5:$F$32)=0,"",IF(ISBLANK('Compréhension de l''écrit'!$D17),"",IF((SUMIFS(Paramétrages!$W:$W,Paramétrages!$Y:$Y,IF(OFFSET(Paramétrages!$F$6,COLUMNS($G:BH)-2,,)=0,"",OFFSET(Paramétrages!$F$6,COLUMNS($G:BH)-2,,)),Paramétrages!$X:$X,$B17&amp;$C17)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17&amp;$C17))/(IF(OFFSET(Paramétrages!$G$6,COLUMNS($H:BI)-2,,)=0,"",OFFSET(Paramétrages!$G$6,COLUMNS($H:BI)-2,,)))&lt;0.67,"B","C"))))))&amp;IF(OFFSET(Paramétrages!$F$6,COLUMNS($G:BH)-2,,)=0,"",IF(ISBLANK('Compréhension de l''écrit'!$D17),""," ("&amp;SUMIFS(Paramétrages!$W:$W,Paramétrages!$Y:$Y,IF(OFFSET(Paramétrages!$F$6,COLUMNS($G:BH)-2,,)=0,"",OFFSET(Paramétrages!$F$6,COLUMNS($G:BH)-2,,)),Paramétrages!$X:$X,$B17&amp;$C17)&amp;" sur "&amp;IF(OFFSET(Paramétrages!$G$6,COLUMNS($H:BI)-2,,)=0,"",OFFSET(Paramétrages!$G$6,COLUMNS($H:BI)-2,,))&amp;")"))</f>
        <v/>
      </c>
      <c r="BG17" s="1" t="str">
        <f ca="1">IF(OFFSET(Paramétrages!$F$6,COLUMNS($G:BI)-2,,)=0,"",IF($B17="","",IF(COUNTA(Paramétrages!$F$5:$F$32)=0,"",IF(ISBLANK('Compréhension de l''écrit'!$D17),"",IF((SUMIFS(Paramétrages!$W:$W,Paramétrages!$Y:$Y,IF(OFFSET(Paramétrages!$F$6,COLUMNS($G:BI)-2,,)=0,"",OFFSET(Paramétrages!$F$6,COLUMNS($G:BI)-2,,)),Paramétrages!$X:$X,$B17&amp;$C17)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17&amp;$C17))/(IF(OFFSET(Paramétrages!$G$6,COLUMNS($H:BJ)-2,,)=0,"",OFFSET(Paramétrages!$G$6,COLUMNS($H:BJ)-2,,)))&lt;0.67,"B","C"))))))&amp;IF(OFFSET(Paramétrages!$F$6,COLUMNS($G:BI)-2,,)=0,"",IF(ISBLANK('Compréhension de l''écrit'!$D17),""," ("&amp;SUMIFS(Paramétrages!$W:$W,Paramétrages!$Y:$Y,IF(OFFSET(Paramétrages!$F$6,COLUMNS($G:BI)-2,,)=0,"",OFFSET(Paramétrages!$F$6,COLUMNS($G:BI)-2,,)),Paramétrages!$X:$X,$B17&amp;$C17)&amp;" sur "&amp;IF(OFFSET(Paramétrages!$G$6,COLUMNS($H:BJ)-2,,)=0,"",OFFSET(Paramétrages!$G$6,COLUMNS($H:BJ)-2,,))&amp;")"))</f>
        <v/>
      </c>
      <c r="BH17" s="1" t="str">
        <f ca="1">IF(OFFSET(Paramétrages!$F$6,COLUMNS($G:BJ)-2,,)=0,"",IF($B17="","",IF(COUNTA(Paramétrages!$F$5:$F$32)=0,"",IF(ISBLANK('Compréhension de l''écrit'!$D17),"",IF((SUMIFS(Paramétrages!$W:$W,Paramétrages!$Y:$Y,IF(OFFSET(Paramétrages!$F$6,COLUMNS($G:BJ)-2,,)=0,"",OFFSET(Paramétrages!$F$6,COLUMNS($G:BJ)-2,,)),Paramétrages!$X:$X,$B17&amp;$C17)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17&amp;$C17))/(IF(OFFSET(Paramétrages!$G$6,COLUMNS($H:BK)-2,,)=0,"",OFFSET(Paramétrages!$G$6,COLUMNS($H:BK)-2,,)))&lt;0.67,"B","C"))))))&amp;IF(OFFSET(Paramétrages!$F$6,COLUMNS($G:BJ)-2,,)=0,"",IF(ISBLANK('Compréhension de l''écrit'!$D17),""," ("&amp;SUMIFS(Paramétrages!$W:$W,Paramétrages!$Y:$Y,IF(OFFSET(Paramétrages!$F$6,COLUMNS($G:BJ)-2,,)=0,"",OFFSET(Paramétrages!$F$6,COLUMNS($G:BJ)-2,,)),Paramétrages!$X:$X,$B17&amp;$C17)&amp;" sur "&amp;IF(OFFSET(Paramétrages!$G$6,COLUMNS($H:BK)-2,,)=0,"",OFFSET(Paramétrages!$G$6,COLUMNS($H:BK)-2,,))&amp;")"))</f>
        <v/>
      </c>
      <c r="BI17" s="1" t="str">
        <f ca="1">IF(OFFSET(Paramétrages!$F$6,COLUMNS($G:BK)-2,,)=0,"",IF($B17="","",IF(COUNTA(Paramétrages!$F$5:$F$32)=0,"",IF(ISBLANK('Compréhension de l''écrit'!$D17),"",IF((SUMIFS(Paramétrages!$W:$W,Paramétrages!$Y:$Y,IF(OFFSET(Paramétrages!$F$6,COLUMNS($G:BK)-2,,)=0,"",OFFSET(Paramétrages!$F$6,COLUMNS($G:BK)-2,,)),Paramétrages!$X:$X,$B17&amp;$C17)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17&amp;$C17))/(IF(OFFSET(Paramétrages!$G$6,COLUMNS($H:BL)-2,,)=0,"",OFFSET(Paramétrages!$G$6,COLUMNS($H:BL)-2,,)))&lt;0.67,"B","C"))))))&amp;IF(OFFSET(Paramétrages!$F$6,COLUMNS($G:BK)-2,,)=0,"",IF(ISBLANK('Compréhension de l''écrit'!$D17),""," ("&amp;SUMIFS(Paramétrages!$W:$W,Paramétrages!$Y:$Y,IF(OFFSET(Paramétrages!$F$6,COLUMNS($G:BK)-2,,)=0,"",OFFSET(Paramétrages!$F$6,COLUMNS($G:BK)-2,,)),Paramétrages!$X:$X,$B17&amp;$C17)&amp;" sur "&amp;IF(OFFSET(Paramétrages!$G$6,COLUMNS($H:BL)-2,,)=0,"",OFFSET(Paramétrages!$G$6,COLUMNS($H:BL)-2,,))&amp;")"))</f>
        <v/>
      </c>
      <c r="BJ17" s="1" t="str">
        <f ca="1">IF(OFFSET(Paramétrages!$F$6,COLUMNS($G:BL)-2,,)=0,"",IF($B17="","",IF(COUNTA(Paramétrages!$F$5:$F$32)=0,"",IF(ISBLANK('Compréhension de l''écrit'!$D17),"",IF((SUMIFS(Paramétrages!$W:$W,Paramétrages!$Y:$Y,IF(OFFSET(Paramétrages!$F$6,COLUMNS($G:BL)-2,,)=0,"",OFFSET(Paramétrages!$F$6,COLUMNS($G:BL)-2,,)),Paramétrages!$X:$X,$B17&amp;$C17)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17&amp;$C17))/(IF(OFFSET(Paramétrages!$G$6,COLUMNS($H:BM)-2,,)=0,"",OFFSET(Paramétrages!$G$6,COLUMNS($H:BM)-2,,)))&lt;0.67,"B","C"))))))&amp;IF(OFFSET(Paramétrages!$F$6,COLUMNS($G:BL)-2,,)=0,"",IF(ISBLANK('Compréhension de l''écrit'!$D17),""," ("&amp;SUMIFS(Paramétrages!$W:$W,Paramétrages!$Y:$Y,IF(OFFSET(Paramétrages!$F$6,COLUMNS($G:BL)-2,,)=0,"",OFFSET(Paramétrages!$F$6,COLUMNS($G:BL)-2,,)),Paramétrages!$X:$X,$B17&amp;$C17)&amp;" sur "&amp;IF(OFFSET(Paramétrages!$G$6,COLUMNS($H:BM)-2,,)=0,"",OFFSET(Paramétrages!$G$6,COLUMNS($H:BM)-2,,))&amp;")"))</f>
        <v/>
      </c>
      <c r="BK17" s="1" t="str">
        <f ca="1">IF(OFFSET(Paramétrages!$F$6,COLUMNS($G:BM)-2,,)=0,"",IF($B17="","",IF(COUNTA(Paramétrages!$F$5:$F$32)=0,"",IF(ISBLANK('Compréhension de l''écrit'!$D17),"",IF((SUMIFS(Paramétrages!$W:$W,Paramétrages!$Y:$Y,IF(OFFSET(Paramétrages!$F$6,COLUMNS($G:BM)-2,,)=0,"",OFFSET(Paramétrages!$F$6,COLUMNS($G:BM)-2,,)),Paramétrages!$X:$X,$B17&amp;$C17)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17&amp;$C17))/(IF(OFFSET(Paramétrages!$G$6,COLUMNS($H:BN)-2,,)=0,"",OFFSET(Paramétrages!$G$6,COLUMNS($H:BN)-2,,)))&lt;0.67,"B","C"))))))&amp;IF(OFFSET(Paramétrages!$F$6,COLUMNS($G:BM)-2,,)=0,"",IF(ISBLANK('Compréhension de l''écrit'!$D17),""," ("&amp;SUMIFS(Paramétrages!$W:$W,Paramétrages!$Y:$Y,IF(OFFSET(Paramétrages!$F$6,COLUMNS($G:BM)-2,,)=0,"",OFFSET(Paramétrages!$F$6,COLUMNS($G:BM)-2,,)),Paramétrages!$X:$X,$B17&amp;$C17)&amp;" sur "&amp;IF(OFFSET(Paramétrages!$G$6,COLUMNS($H:BN)-2,,)=0,"",OFFSET(Paramétrages!$G$6,COLUMNS($H:BN)-2,,))&amp;")"))</f>
        <v/>
      </c>
      <c r="BL17" s="1" t="str">
        <f ca="1">IF(OFFSET(Paramétrages!$F$6,COLUMNS($G:BN)-2,,)=0,"",IF($B17="","",IF(COUNTA(Paramétrages!$F$5:$F$32)=0,"",IF(ISBLANK('Compréhension de l''écrit'!$D17),"",IF((SUMIFS(Paramétrages!$W:$W,Paramétrages!$Y:$Y,IF(OFFSET(Paramétrages!$F$6,COLUMNS($G:BN)-2,,)=0,"",OFFSET(Paramétrages!$F$6,COLUMNS($G:BN)-2,,)),Paramétrages!$X:$X,$B17&amp;$C17)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17&amp;$C17))/(IF(OFFSET(Paramétrages!$G$6,COLUMNS($H:BO)-2,,)=0,"",OFFSET(Paramétrages!$G$6,COLUMNS($H:BO)-2,,)))&lt;0.67,"B","C"))))))&amp;IF(OFFSET(Paramétrages!$F$6,COLUMNS($G:BN)-2,,)=0,"",IF(ISBLANK('Compréhension de l''écrit'!$D17),""," ("&amp;SUMIFS(Paramétrages!$W:$W,Paramétrages!$Y:$Y,IF(OFFSET(Paramétrages!$F$6,COLUMNS($G:BN)-2,,)=0,"",OFFSET(Paramétrages!$F$6,COLUMNS($G:BN)-2,,)),Paramétrages!$X:$X,$B17&amp;$C17)&amp;" sur "&amp;IF(OFFSET(Paramétrages!$G$6,COLUMNS($H:BO)-2,,)=0,"",OFFSET(Paramétrages!$G$6,COLUMNS($H:BO)-2,,))&amp;")"))</f>
        <v/>
      </c>
      <c r="BM17" s="1" t="str">
        <f ca="1">IF(OFFSET(Paramétrages!$F$6,COLUMNS($G:BO)-2,,)=0,"",IF($B17="","",IF(COUNTA(Paramétrages!$F$5:$F$32)=0,"",IF(ISBLANK('Compréhension de l''écrit'!$D17),"",IF((SUMIFS(Paramétrages!$W:$W,Paramétrages!$Y:$Y,IF(OFFSET(Paramétrages!$F$6,COLUMNS($G:BO)-2,,)=0,"",OFFSET(Paramétrages!$F$6,COLUMNS($G:BO)-2,,)),Paramétrages!$X:$X,$B17&amp;$C17)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17&amp;$C17))/(IF(OFFSET(Paramétrages!$G$6,COLUMNS($H:BP)-2,,)=0,"",OFFSET(Paramétrages!$G$6,COLUMNS($H:BP)-2,,)))&lt;0.67,"B","C"))))))&amp;IF(OFFSET(Paramétrages!$F$6,COLUMNS($G:BO)-2,,)=0,"",IF(ISBLANK('Compréhension de l''écrit'!$D17),""," ("&amp;SUMIFS(Paramétrages!$W:$W,Paramétrages!$Y:$Y,IF(OFFSET(Paramétrages!$F$6,COLUMNS($G:BO)-2,,)=0,"",OFFSET(Paramétrages!$F$6,COLUMNS($G:BO)-2,,)),Paramétrages!$X:$X,$B17&amp;$C17)&amp;" sur "&amp;IF(OFFSET(Paramétrages!$G$6,COLUMNS($H:BP)-2,,)=0,"",OFFSET(Paramétrages!$G$6,COLUMNS($H:BP)-2,,))&amp;")"))</f>
        <v/>
      </c>
      <c r="BN17" s="1" t="str">
        <f ca="1">IF(OFFSET(Paramétrages!$F$6,COLUMNS($G:BP)-2,,)=0,"",IF($B17="","",IF(COUNTA(Paramétrages!$F$5:$F$32)=0,"",IF(ISBLANK('Compréhension de l''écrit'!$D17),"",IF((SUMIFS(Paramétrages!$W:$W,Paramétrages!$Y:$Y,IF(OFFSET(Paramétrages!$F$6,COLUMNS($G:BP)-2,,)=0,"",OFFSET(Paramétrages!$F$6,COLUMNS($G:BP)-2,,)),Paramétrages!$X:$X,$B17&amp;$C17)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17&amp;$C17))/(IF(OFFSET(Paramétrages!$G$6,COLUMNS($H:BQ)-2,,)=0,"",OFFSET(Paramétrages!$G$6,COLUMNS($H:BQ)-2,,)))&lt;0.67,"B","C"))))))&amp;IF(OFFSET(Paramétrages!$F$6,COLUMNS($G:BP)-2,,)=0,"",IF(ISBLANK('Compréhension de l''écrit'!$D17),""," ("&amp;SUMIFS(Paramétrages!$W:$W,Paramétrages!$Y:$Y,IF(OFFSET(Paramétrages!$F$6,COLUMNS($G:BP)-2,,)=0,"",OFFSET(Paramétrages!$F$6,COLUMNS($G:BP)-2,,)),Paramétrages!$X:$X,$B17&amp;$C17)&amp;" sur "&amp;IF(OFFSET(Paramétrages!$G$6,COLUMNS($H:BQ)-2,,)=0,"",OFFSET(Paramétrages!$G$6,COLUMNS($H:BQ)-2,,))&amp;")"))</f>
        <v/>
      </c>
      <c r="BO17" s="1" t="str">
        <f ca="1">IF(OFFSET(Paramétrages!$F$6,COLUMNS($G:BQ)-2,,)=0,"",IF($B17="","",IF(COUNTA(Paramétrages!$F$5:$F$32)=0,"",IF(ISBLANK('Compréhension de l''écrit'!$D17),"",IF((SUMIFS(Paramétrages!$W:$W,Paramétrages!$Y:$Y,IF(OFFSET(Paramétrages!$F$6,COLUMNS($G:BQ)-2,,)=0,"",OFFSET(Paramétrages!$F$6,COLUMNS($G:BQ)-2,,)),Paramétrages!$X:$X,$B17&amp;$C17)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17&amp;$C17))/(IF(OFFSET(Paramétrages!$G$6,COLUMNS($H:BR)-2,,)=0,"",OFFSET(Paramétrages!$G$6,COLUMNS($H:BR)-2,,)))&lt;0.67,"B","C"))))))&amp;IF(OFFSET(Paramétrages!$F$6,COLUMNS($G:BQ)-2,,)=0,"",IF(ISBLANK('Compréhension de l''écrit'!$D17),""," ("&amp;SUMIFS(Paramétrages!$W:$W,Paramétrages!$Y:$Y,IF(OFFSET(Paramétrages!$F$6,COLUMNS($G:BQ)-2,,)=0,"",OFFSET(Paramétrages!$F$6,COLUMNS($G:BQ)-2,,)),Paramétrages!$X:$X,$B17&amp;$C17)&amp;" sur "&amp;IF(OFFSET(Paramétrages!$G$6,COLUMNS($H:BR)-2,,)=0,"",OFFSET(Paramétrages!$G$6,COLUMNS($H:BR)-2,,))&amp;")"))</f>
        <v/>
      </c>
      <c r="BP17" s="1" t="str">
        <f ca="1">IF(OFFSET(Paramétrages!$F$6,COLUMNS($G:BR)-2,,)=0,"",IF($B17="","",IF(COUNTA(Paramétrages!$F$5:$F$32)=0,"",IF(ISBLANK('Compréhension de l''écrit'!$D17),"",IF((SUMIFS(Paramétrages!$W:$W,Paramétrages!$Y:$Y,IF(OFFSET(Paramétrages!$F$6,COLUMNS($G:BR)-2,,)=0,"",OFFSET(Paramétrages!$F$6,COLUMNS($G:BR)-2,,)),Paramétrages!$X:$X,$B17&amp;$C17)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17&amp;$C17))/(IF(OFFSET(Paramétrages!$G$6,COLUMNS($H:BS)-2,,)=0,"",OFFSET(Paramétrages!$G$6,COLUMNS($H:BS)-2,,)))&lt;0.67,"B","C"))))))&amp;IF(OFFSET(Paramétrages!$F$6,COLUMNS($G:BR)-2,,)=0,"",IF(ISBLANK('Compréhension de l''écrit'!$D17),""," ("&amp;SUMIFS(Paramétrages!$W:$W,Paramétrages!$Y:$Y,IF(OFFSET(Paramétrages!$F$6,COLUMNS($G:BR)-2,,)=0,"",OFFSET(Paramétrages!$F$6,COLUMNS($G:BR)-2,,)),Paramétrages!$X:$X,$B17&amp;$C17)&amp;" sur "&amp;IF(OFFSET(Paramétrages!$G$6,COLUMNS($H:BS)-2,,)=0,"",OFFSET(Paramétrages!$G$6,COLUMNS($H:BS)-2,,))&amp;")"))</f>
        <v/>
      </c>
      <c r="BQ17" s="1" t="str">
        <f ca="1">IF(OFFSET(Paramétrages!$F$6,COLUMNS($G:BS)-2,,)=0,"",IF($B17="","",IF(COUNTA(Paramétrages!$F$5:$F$32)=0,"",IF(ISBLANK('Compréhension de l''écrit'!$D17),"",IF((SUMIFS(Paramétrages!$W:$W,Paramétrages!$Y:$Y,IF(OFFSET(Paramétrages!$F$6,COLUMNS($G:BS)-2,,)=0,"",OFFSET(Paramétrages!$F$6,COLUMNS($G:BS)-2,,)),Paramétrages!$X:$X,$B17&amp;$C17)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17&amp;$C17))/(IF(OFFSET(Paramétrages!$G$6,COLUMNS($H:BT)-2,,)=0,"",OFFSET(Paramétrages!$G$6,COLUMNS($H:BT)-2,,)))&lt;0.67,"B","C"))))))&amp;IF(OFFSET(Paramétrages!$F$6,COLUMNS($G:BS)-2,,)=0,"",IF(ISBLANK('Compréhension de l''écrit'!$D17),""," ("&amp;SUMIFS(Paramétrages!$W:$W,Paramétrages!$Y:$Y,IF(OFFSET(Paramétrages!$F$6,COLUMNS($G:BS)-2,,)=0,"",OFFSET(Paramétrages!$F$6,COLUMNS($G:BS)-2,,)),Paramétrages!$X:$X,$B17&amp;$C17)&amp;" sur "&amp;IF(OFFSET(Paramétrages!$G$6,COLUMNS($H:BT)-2,,)=0,"",OFFSET(Paramétrages!$G$6,COLUMNS($H:BT)-2,,))&amp;")"))</f>
        <v/>
      </c>
      <c r="BR17" s="1" t="str">
        <f ca="1">IF(OFFSET(Paramétrages!$F$6,COLUMNS($G:BT)-2,,)=0,"",IF($B17="","",IF(COUNTA(Paramétrages!$F$5:$F$32)=0,"",IF(ISBLANK('Compréhension de l''écrit'!$D17),"",IF((SUMIFS(Paramétrages!$W:$W,Paramétrages!$Y:$Y,IF(OFFSET(Paramétrages!$F$6,COLUMNS($G:BT)-2,,)=0,"",OFFSET(Paramétrages!$F$6,COLUMNS($G:BT)-2,,)),Paramétrages!$X:$X,$B17&amp;$C17)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17&amp;$C17))/(IF(OFFSET(Paramétrages!$G$6,COLUMNS($H:BU)-2,,)=0,"",OFFSET(Paramétrages!$G$6,COLUMNS($H:BU)-2,,)))&lt;0.67,"B","C"))))))&amp;IF(OFFSET(Paramétrages!$F$6,COLUMNS($G:BT)-2,,)=0,"",IF(ISBLANK('Compréhension de l''écrit'!$D17),""," ("&amp;SUMIFS(Paramétrages!$W:$W,Paramétrages!$Y:$Y,IF(OFFSET(Paramétrages!$F$6,COLUMNS($G:BT)-2,,)=0,"",OFFSET(Paramétrages!$F$6,COLUMNS($G:BT)-2,,)),Paramétrages!$X:$X,$B17&amp;$C17)&amp;" sur "&amp;IF(OFFSET(Paramétrages!$G$6,COLUMNS($H:BU)-2,,)=0,"",OFFSET(Paramétrages!$G$6,COLUMNS($H:BU)-2,,))&amp;")"))</f>
        <v/>
      </c>
      <c r="BS17" s="1" t="str">
        <f ca="1">IF(OFFSET(Paramétrages!$F$6,COLUMNS($G:BU)-2,,)=0,"",IF($B17="","",IF(COUNTA(Paramétrages!$F$5:$F$32)=0,"",IF(ISBLANK('Compréhension de l''écrit'!$D17),"",IF((SUMIFS(Paramétrages!$W:$W,Paramétrages!$Y:$Y,IF(OFFSET(Paramétrages!$F$6,COLUMNS($G:BU)-2,,)=0,"",OFFSET(Paramétrages!$F$6,COLUMNS($G:BU)-2,,)),Paramétrages!$X:$X,$B17&amp;$C17)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17&amp;$C17))/(IF(OFFSET(Paramétrages!$G$6,COLUMNS($H:BV)-2,,)=0,"",OFFSET(Paramétrages!$G$6,COLUMNS($H:BV)-2,,)))&lt;0.67,"B","C"))))))&amp;IF(OFFSET(Paramétrages!$F$6,COLUMNS($G:BU)-2,,)=0,"",IF(ISBLANK('Compréhension de l''écrit'!$D17),""," ("&amp;SUMIFS(Paramétrages!$W:$W,Paramétrages!$Y:$Y,IF(OFFSET(Paramétrages!$F$6,COLUMNS($G:BU)-2,,)=0,"",OFFSET(Paramétrages!$F$6,COLUMNS($G:BU)-2,,)),Paramétrages!$X:$X,$B17&amp;$C17)&amp;" sur "&amp;IF(OFFSET(Paramétrages!$G$6,COLUMNS($H:BV)-2,,)=0,"",OFFSET(Paramétrages!$G$6,COLUMNS($H:BV)-2,,))&amp;")"))</f>
        <v/>
      </c>
      <c r="BT17" s="1" t="str">
        <f ca="1">IF(OFFSET(Paramétrages!$F$6,COLUMNS($G:BV)-2,,)=0,"",IF($B17="","",IF(COUNTA(Paramétrages!$F$5:$F$32)=0,"",IF(ISBLANK('Compréhension de l''écrit'!$D17),"",IF((SUMIFS(Paramétrages!$W:$W,Paramétrages!$Y:$Y,IF(OFFSET(Paramétrages!$F$6,COLUMNS($G:BV)-2,,)=0,"",OFFSET(Paramétrages!$F$6,COLUMNS($G:BV)-2,,)),Paramétrages!$X:$X,$B17&amp;$C17)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17&amp;$C17))/(IF(OFFSET(Paramétrages!$G$6,COLUMNS($H:BW)-2,,)=0,"",OFFSET(Paramétrages!$G$6,COLUMNS($H:BW)-2,,)))&lt;0.67,"B","C"))))))&amp;IF(OFFSET(Paramétrages!$F$6,COLUMNS($G:BV)-2,,)=0,"",IF(ISBLANK('Compréhension de l''écrit'!$D17),""," ("&amp;SUMIFS(Paramétrages!$W:$W,Paramétrages!$Y:$Y,IF(OFFSET(Paramétrages!$F$6,COLUMNS($G:BV)-2,,)=0,"",OFFSET(Paramétrages!$F$6,COLUMNS($G:BV)-2,,)),Paramétrages!$X:$X,$B17&amp;$C17)&amp;" sur "&amp;IF(OFFSET(Paramétrages!$G$6,COLUMNS($H:BW)-2,,)=0,"",OFFSET(Paramétrages!$G$6,COLUMNS($H:BW)-2,,))&amp;")"))</f>
        <v/>
      </c>
      <c r="BU17" s="1" t="str">
        <f ca="1">IF(OFFSET(Paramétrages!$F$6,COLUMNS($G:BW)-2,,)=0,"",IF($B17="","",IF(COUNTA(Paramétrages!$F$5:$F$32)=0,"",IF(ISBLANK('Compréhension de l''écrit'!$D17),"",IF((SUMIFS(Paramétrages!$W:$W,Paramétrages!$Y:$Y,IF(OFFSET(Paramétrages!$F$6,COLUMNS($G:BW)-2,,)=0,"",OFFSET(Paramétrages!$F$6,COLUMNS($G:BW)-2,,)),Paramétrages!$X:$X,$B17&amp;$C17)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17&amp;$C17))/(IF(OFFSET(Paramétrages!$G$6,COLUMNS($H:BX)-2,,)=0,"",OFFSET(Paramétrages!$G$6,COLUMNS($H:BX)-2,,)))&lt;0.67,"B","C"))))))&amp;IF(OFFSET(Paramétrages!$F$6,COLUMNS($G:BW)-2,,)=0,"",IF(ISBLANK('Compréhension de l''écrit'!$D17),""," ("&amp;SUMIFS(Paramétrages!$W:$W,Paramétrages!$Y:$Y,IF(OFFSET(Paramétrages!$F$6,COLUMNS($G:BW)-2,,)=0,"",OFFSET(Paramétrages!$F$6,COLUMNS($G:BW)-2,,)),Paramétrages!$X:$X,$B17&amp;$C17)&amp;" sur "&amp;IF(OFFSET(Paramétrages!$G$6,COLUMNS($H:BX)-2,,)=0,"",OFFSET(Paramétrages!$G$6,COLUMNS($H:BX)-2,,))&amp;")"))</f>
        <v/>
      </c>
      <c r="BV17" s="1" t="str">
        <f ca="1">IF(OFFSET(Paramétrages!$F$6,COLUMNS($G:BX)-2,,)=0,"",IF($B17="","",IF(COUNTA(Paramétrages!$F$5:$F$32)=0,"",IF(ISBLANK('Compréhension de l''écrit'!$D17),"",IF((SUMIFS(Paramétrages!$W:$W,Paramétrages!$Y:$Y,IF(OFFSET(Paramétrages!$F$6,COLUMNS($G:BX)-2,,)=0,"",OFFSET(Paramétrages!$F$6,COLUMNS($G:BX)-2,,)),Paramétrages!$X:$X,$B17&amp;$C17)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17&amp;$C17))/(IF(OFFSET(Paramétrages!$G$6,COLUMNS($H:BY)-2,,)=0,"",OFFSET(Paramétrages!$G$6,COLUMNS($H:BY)-2,,)))&lt;0.67,"B","C"))))))&amp;IF(OFFSET(Paramétrages!$F$6,COLUMNS($G:BX)-2,,)=0,"",IF(ISBLANK('Compréhension de l''écrit'!$D17),""," ("&amp;SUMIFS(Paramétrages!$W:$W,Paramétrages!$Y:$Y,IF(OFFSET(Paramétrages!$F$6,COLUMNS($G:BX)-2,,)=0,"",OFFSET(Paramétrages!$F$6,COLUMNS($G:BX)-2,,)),Paramétrages!$X:$X,$B17&amp;$C17)&amp;" sur "&amp;IF(OFFSET(Paramétrages!$G$6,COLUMNS($H:BY)-2,,)=0,"",OFFSET(Paramétrages!$G$6,COLUMNS($H:BY)-2,,))&amp;")"))</f>
        <v/>
      </c>
      <c r="BW17" s="1" t="str">
        <f ca="1">IF(OFFSET(Paramétrages!$F$6,COLUMNS($G:BY)-2,,)=0,"",IF($B17="","",IF(COUNTA(Paramétrages!$F$5:$F$32)=0,"",IF(ISBLANK('Compréhension de l''écrit'!$D17),"",IF((SUMIFS(Paramétrages!$W:$W,Paramétrages!$Y:$Y,IF(OFFSET(Paramétrages!$F$6,COLUMNS($G:BY)-2,,)=0,"",OFFSET(Paramétrages!$F$6,COLUMNS($G:BY)-2,,)),Paramétrages!$X:$X,$B17&amp;$C17)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17&amp;$C17))/(IF(OFFSET(Paramétrages!$G$6,COLUMNS($H:BZ)-2,,)=0,"",OFFSET(Paramétrages!$G$6,COLUMNS($H:BZ)-2,,)))&lt;0.67,"B","C"))))))&amp;IF(OFFSET(Paramétrages!$F$6,COLUMNS($G:BY)-2,,)=0,"",IF(ISBLANK('Compréhension de l''écrit'!$D17),""," ("&amp;SUMIFS(Paramétrages!$W:$W,Paramétrages!$Y:$Y,IF(OFFSET(Paramétrages!$F$6,COLUMNS($G:BY)-2,,)=0,"",OFFSET(Paramétrages!$F$6,COLUMNS($G:BY)-2,,)),Paramétrages!$X:$X,$B17&amp;$C17)&amp;" sur "&amp;IF(OFFSET(Paramétrages!$G$6,COLUMNS($H:BZ)-2,,)=0,"",OFFSET(Paramétrages!$G$6,COLUMNS($H:BZ)-2,,))&amp;")"))</f>
        <v/>
      </c>
      <c r="BX17" s="1" t="str">
        <f ca="1">IF(OFFSET(Paramétrages!$F$6,COLUMNS($G:BZ)-2,,)=0,"",IF($B17="","",IF(COUNTA(Paramétrages!$F$5:$F$32)=0,"",IF(ISBLANK('Compréhension de l''écrit'!$D17),"",IF((SUMIFS(Paramétrages!$W:$W,Paramétrages!$Y:$Y,IF(OFFSET(Paramétrages!$F$6,COLUMNS($G:BZ)-2,,)=0,"",OFFSET(Paramétrages!$F$6,COLUMNS($G:BZ)-2,,)),Paramétrages!$X:$X,$B17&amp;$C17)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17&amp;$C17))/(IF(OFFSET(Paramétrages!$G$6,COLUMNS($H:CA)-2,,)=0,"",OFFSET(Paramétrages!$G$6,COLUMNS($H:CA)-2,,)))&lt;0.67,"B","C"))))))&amp;IF(OFFSET(Paramétrages!$F$6,COLUMNS($G:BZ)-2,,)=0,"",IF(ISBLANK('Compréhension de l''écrit'!$D17),""," ("&amp;SUMIFS(Paramétrages!$W:$W,Paramétrages!$Y:$Y,IF(OFFSET(Paramétrages!$F$6,COLUMNS($G:BZ)-2,,)=0,"",OFFSET(Paramétrages!$F$6,COLUMNS($G:BZ)-2,,)),Paramétrages!$X:$X,$B17&amp;$C17)&amp;" sur "&amp;IF(OFFSET(Paramétrages!$G$6,COLUMNS($H:CA)-2,,)=0,"",OFFSET(Paramétrages!$G$6,COLUMNS($H:CA)-2,,))&amp;")"))</f>
        <v/>
      </c>
      <c r="BY17" s="1" t="str">
        <f ca="1">IF(OFFSET(Paramétrages!$F$6,COLUMNS($G:CA)-2,,)=0,"",IF($B17="","",IF(COUNTA(Paramétrages!$F$5:$F$32)=0,"",IF(ISBLANK('Compréhension de l''écrit'!$D17),"",IF((SUMIFS(Paramétrages!$W:$W,Paramétrages!$Y:$Y,IF(OFFSET(Paramétrages!$F$6,COLUMNS($G:CA)-2,,)=0,"",OFFSET(Paramétrages!$F$6,COLUMNS($G:CA)-2,,)),Paramétrages!$X:$X,$B17&amp;$C17)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17&amp;$C17))/(IF(OFFSET(Paramétrages!$G$6,COLUMNS($H:CB)-2,,)=0,"",OFFSET(Paramétrages!$G$6,COLUMNS($H:CB)-2,,)))&lt;0.67,"B","C"))))))&amp;IF(OFFSET(Paramétrages!$F$6,COLUMNS($G:CA)-2,,)=0,"",IF(ISBLANK('Compréhension de l''écrit'!$D17),""," ("&amp;SUMIFS(Paramétrages!$W:$W,Paramétrages!$Y:$Y,IF(OFFSET(Paramétrages!$F$6,COLUMNS($G:CA)-2,,)=0,"",OFFSET(Paramétrages!$F$6,COLUMNS($G:CA)-2,,)),Paramétrages!$X:$X,$B17&amp;$C17)&amp;" sur "&amp;IF(OFFSET(Paramétrages!$G$6,COLUMNS($H:CB)-2,,)=0,"",OFFSET(Paramétrages!$G$6,COLUMNS($H:CB)-2,,))&amp;")"))</f>
        <v/>
      </c>
      <c r="BZ17" s="1" t="str">
        <f ca="1">IF(OFFSET(Paramétrages!$F$6,COLUMNS($G:CB)-2,,)=0,"",IF($B17="","",IF(COUNTA(Paramétrages!$F$5:$F$32)=0,"",IF(ISBLANK('Compréhension de l''écrit'!$D17),"",IF((SUMIFS(Paramétrages!$W:$W,Paramétrages!$Y:$Y,IF(OFFSET(Paramétrages!$F$6,COLUMNS($G:CB)-2,,)=0,"",OFFSET(Paramétrages!$F$6,COLUMNS($G:CB)-2,,)),Paramétrages!$X:$X,$B17&amp;$C17)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17&amp;$C17))/(IF(OFFSET(Paramétrages!$G$6,COLUMNS($H:CC)-2,,)=0,"",OFFSET(Paramétrages!$G$6,COLUMNS($H:CC)-2,,)))&lt;0.67,"B","C"))))))&amp;IF(OFFSET(Paramétrages!$F$6,COLUMNS($G:CB)-2,,)=0,"",IF(ISBLANK('Compréhension de l''écrit'!$D17),""," ("&amp;SUMIFS(Paramétrages!$W:$W,Paramétrages!$Y:$Y,IF(OFFSET(Paramétrages!$F$6,COLUMNS($G:CB)-2,,)=0,"",OFFSET(Paramétrages!$F$6,COLUMNS($G:CB)-2,,)),Paramétrages!$X:$X,$B17&amp;$C17)&amp;" sur "&amp;IF(OFFSET(Paramétrages!$G$6,COLUMNS($H:CC)-2,,)=0,"",OFFSET(Paramétrages!$G$6,COLUMNS($H:CC)-2,,))&amp;")"))</f>
        <v/>
      </c>
      <c r="CA17" s="1" t="str">
        <f ca="1">IF(OFFSET(Paramétrages!$F$6,COLUMNS($G:CC)-2,,)=0,"",IF($B17="","",IF(COUNTA(Paramétrages!$F$5:$F$32)=0,"",IF(ISBLANK('Compréhension de l''écrit'!$D17),"",IF((SUMIFS(Paramétrages!$W:$W,Paramétrages!$Y:$Y,IF(OFFSET(Paramétrages!$F$6,COLUMNS($G:CC)-2,,)=0,"",OFFSET(Paramétrages!$F$6,COLUMNS($G:CC)-2,,)),Paramétrages!$X:$X,$B17&amp;$C17)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17&amp;$C17))/(IF(OFFSET(Paramétrages!$G$6,COLUMNS($H:CD)-2,,)=0,"",OFFSET(Paramétrages!$G$6,COLUMNS($H:CD)-2,,)))&lt;0.67,"B","C"))))))&amp;IF(OFFSET(Paramétrages!$F$6,COLUMNS($G:CC)-2,,)=0,"",IF(ISBLANK('Compréhension de l''écrit'!$D17),""," ("&amp;SUMIFS(Paramétrages!$W:$W,Paramétrages!$Y:$Y,IF(OFFSET(Paramétrages!$F$6,COLUMNS($G:CC)-2,,)=0,"",OFFSET(Paramétrages!$F$6,COLUMNS($G:CC)-2,,)),Paramétrages!$X:$X,$B17&amp;$C17)&amp;" sur "&amp;IF(OFFSET(Paramétrages!$G$6,COLUMNS($H:CD)-2,,)=0,"",OFFSET(Paramétrages!$G$6,COLUMNS($H:CD)-2,,))&amp;")"))</f>
        <v/>
      </c>
      <c r="CB17" s="1" t="str">
        <f ca="1">IF(OFFSET(Paramétrages!$F$6,COLUMNS($G:CD)-2,,)=0,"",IF($B17="","",IF(COUNTA(Paramétrages!$F$5:$F$32)=0,"",IF(ISBLANK('Compréhension de l''écrit'!$D17),"",IF((SUMIFS(Paramétrages!$W:$W,Paramétrages!$Y:$Y,IF(OFFSET(Paramétrages!$F$6,COLUMNS($G:CD)-2,,)=0,"",OFFSET(Paramétrages!$F$6,COLUMNS($G:CD)-2,,)),Paramétrages!$X:$X,$B17&amp;$C17)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17&amp;$C17))/(IF(OFFSET(Paramétrages!$G$6,COLUMNS($H:CE)-2,,)=0,"",OFFSET(Paramétrages!$G$6,COLUMNS($H:CE)-2,,)))&lt;0.67,"B","C"))))))&amp;IF(OFFSET(Paramétrages!$F$6,COLUMNS($G:CD)-2,,)=0,"",IF(ISBLANK('Compréhension de l''écrit'!$D17),""," ("&amp;SUMIFS(Paramétrages!$W:$W,Paramétrages!$Y:$Y,IF(OFFSET(Paramétrages!$F$6,COLUMNS($G:CD)-2,,)=0,"",OFFSET(Paramétrages!$F$6,COLUMNS($G:CD)-2,,)),Paramétrages!$X:$X,$B17&amp;$C17)&amp;" sur "&amp;IF(OFFSET(Paramétrages!$G$6,COLUMNS($H:CE)-2,,)=0,"",OFFSET(Paramétrages!$G$6,COLUMNS($H:CE)-2,,))&amp;")"))</f>
        <v/>
      </c>
      <c r="CC17" s="1" t="str">
        <f ca="1">IF(OFFSET(Paramétrages!$F$6,COLUMNS($G:CE)-2,,)=0,"",IF($B17="","",IF(COUNTA(Paramétrages!$F$5:$F$32)=0,"",IF(ISBLANK('Compréhension de l''écrit'!$D17),"",IF((SUMIFS(Paramétrages!$W:$W,Paramétrages!$Y:$Y,IF(OFFSET(Paramétrages!$F$6,COLUMNS($G:CE)-2,,)=0,"",OFFSET(Paramétrages!$F$6,COLUMNS($G:CE)-2,,)),Paramétrages!$X:$X,$B17&amp;$C17)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17&amp;$C17))/(IF(OFFSET(Paramétrages!$G$6,COLUMNS($H:CF)-2,,)=0,"",OFFSET(Paramétrages!$G$6,COLUMNS($H:CF)-2,,)))&lt;0.67,"B","C"))))))&amp;IF(OFFSET(Paramétrages!$F$6,COLUMNS($G:CE)-2,,)=0,"",IF(ISBLANK('Compréhension de l''écrit'!$D17),""," ("&amp;SUMIFS(Paramétrages!$W:$W,Paramétrages!$Y:$Y,IF(OFFSET(Paramétrages!$F$6,COLUMNS($G:CE)-2,,)=0,"",OFFSET(Paramétrages!$F$6,COLUMNS($G:CE)-2,,)),Paramétrages!$X:$X,$B17&amp;$C17)&amp;" sur "&amp;IF(OFFSET(Paramétrages!$G$6,COLUMNS($H:CF)-2,,)=0,"",OFFSET(Paramétrages!$G$6,COLUMNS($H:CF)-2,,))&amp;")"))</f>
        <v/>
      </c>
      <c r="CD17" s="1" t="str">
        <f ca="1">IF(OFFSET(Paramétrages!$F$6,COLUMNS($G:CF)-2,,)=0,"",IF($B17="","",IF(COUNTA(Paramétrages!$F$5:$F$32)=0,"",IF(ISBLANK('Compréhension de l''écrit'!$D17),"",IF((SUMIFS(Paramétrages!$W:$W,Paramétrages!$Y:$Y,IF(OFFSET(Paramétrages!$F$6,COLUMNS($G:CF)-2,,)=0,"",OFFSET(Paramétrages!$F$6,COLUMNS($G:CF)-2,,)),Paramétrages!$X:$X,$B17&amp;$C17)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17&amp;$C17))/(IF(OFFSET(Paramétrages!$G$6,COLUMNS($H:CG)-2,,)=0,"",OFFSET(Paramétrages!$G$6,COLUMNS($H:CG)-2,,)))&lt;0.67,"B","C"))))))&amp;IF(OFFSET(Paramétrages!$F$6,COLUMNS($G:CF)-2,,)=0,"",IF(ISBLANK('Compréhension de l''écrit'!$D17),""," ("&amp;SUMIFS(Paramétrages!$W:$W,Paramétrages!$Y:$Y,IF(OFFSET(Paramétrages!$F$6,COLUMNS($G:CF)-2,,)=0,"",OFFSET(Paramétrages!$F$6,COLUMNS($G:CF)-2,,)),Paramétrages!$X:$X,$B17&amp;$C17)&amp;" sur "&amp;IF(OFFSET(Paramétrages!$G$6,COLUMNS($H:CG)-2,,)=0,"",OFFSET(Paramétrages!$G$6,COLUMNS($H:CG)-2,,))&amp;")"))</f>
        <v/>
      </c>
      <c r="CE17" s="1" t="str">
        <f ca="1">IF(OFFSET(Paramétrages!$F$6,COLUMNS($G:CG)-2,,)=0,"",IF($B17="","",IF(COUNTA(Paramétrages!$F$5:$F$32)=0,"",IF(ISBLANK('Compréhension de l''écrit'!$D17),"",IF((SUMIFS(Paramétrages!$W:$W,Paramétrages!$Y:$Y,IF(OFFSET(Paramétrages!$F$6,COLUMNS($G:CG)-2,,)=0,"",OFFSET(Paramétrages!$F$6,COLUMNS($G:CG)-2,,)),Paramétrages!$X:$X,$B17&amp;$C17)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17&amp;$C17))/(IF(OFFSET(Paramétrages!$G$6,COLUMNS($H:CH)-2,,)=0,"",OFFSET(Paramétrages!$G$6,COLUMNS($H:CH)-2,,)))&lt;0.67,"B","C"))))))&amp;IF(OFFSET(Paramétrages!$F$6,COLUMNS($G:CG)-2,,)=0,"",IF(ISBLANK('Compréhension de l''écrit'!$D17),""," ("&amp;SUMIFS(Paramétrages!$W:$W,Paramétrages!$Y:$Y,IF(OFFSET(Paramétrages!$F$6,COLUMNS($G:CG)-2,,)=0,"",OFFSET(Paramétrages!$F$6,COLUMNS($G:CG)-2,,)),Paramétrages!$X:$X,$B17&amp;$C17)&amp;" sur "&amp;IF(OFFSET(Paramétrages!$G$6,COLUMNS($H:CH)-2,,)=0,"",OFFSET(Paramétrages!$G$6,COLUMNS($H:CH)-2,,))&amp;")"))</f>
        <v/>
      </c>
    </row>
    <row r="18" spans="1:83" x14ac:dyDescent="0.2">
      <c r="A18" t="str">
        <f>IF(ISBLANK('Compréhension de l''écrit'!A18),"",'Compréhension de l''écrit'!A18)</f>
        <v/>
      </c>
      <c r="B18" t="str">
        <f>IF(ISBLANK('Compréhension de l''écrit'!B18),"",'Compréhension de l''écrit'!B18)</f>
        <v/>
      </c>
      <c r="C18" t="str">
        <f>IF(ISBLANK('Compréhension de l''écrit'!C18),"",'Compréhension de l''écrit'!C18)</f>
        <v/>
      </c>
      <c r="D18" s="15" t="str">
        <f>IF(B18="","",IF(COUNTA(Paramétrages!H$5:H$32)=0,"",IF(ISBLANK('Compréhension de l''écrit'!D18),"",IF(('Compréhension de l''écrit'!D18)/(COUNTA(Paramétrages!H$5:H$32))&lt;0.34,"A",IF(('Compréhension de l''écrit'!D18)/(COUNTA(Paramétrages!H$5:H$32))&lt;0.67,"B","C")))&amp;IF(ISBLANK('Compréhension de l''écrit'!D18),""," ("&amp;'Compréhension de l''écrit'!D18&amp;" sur "&amp;COUNTA(Paramétrages!H$5:H$32)&amp;")")))</f>
        <v/>
      </c>
      <c r="E18" s="1" t="str">
        <f ca="1">IF(OFFSET(Paramétrages!$F$6,COLUMNS($G:G)-2,,)=0,"",IF($B18="","",IF(COUNTA(Paramétrages!$F$5:$F$32)=0,"",IF(ISBLANK('Compréhension de l''écrit'!$D18),"",IF((SUMIFS(Paramétrages!$W:$W,Paramétrages!$Y:$Y,IF(OFFSET(Paramétrages!$F$6,COLUMNS($G:G)-2,,)=0,"",OFFSET(Paramétrages!$F$6,COLUMNS($G:G)-2,,)),Paramétrages!$X:$X,$B18&amp;$C18)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18&amp;$C18))/(IF(OFFSET(Paramétrages!$G$6,COLUMNS($H:H)-2,,)=0,"",OFFSET(Paramétrages!$G$6,COLUMNS($H:H)-2,,)))&lt;0.67,"B","C"))))))&amp;IF(OFFSET(Paramétrages!$F$6,COLUMNS($G:G)-2,,)=0,"",IF(ISBLANK('Compréhension de l''écrit'!$D18),""," ("&amp;SUMIFS(Paramétrages!$W:$W,Paramétrages!$Y:$Y,IF(OFFSET(Paramétrages!$F$6,COLUMNS($G:G)-2,,)=0,"",OFFSET(Paramétrages!$F$6,COLUMNS($G:G)-2,,)),Paramétrages!$X:$X,$B18&amp;$C18)&amp;" sur "&amp;IF(OFFSET(Paramétrages!$G$6,COLUMNS($H:H)-2,,)=0,"",OFFSET(Paramétrages!$G$6,COLUMNS($H:H)-2,,))&amp;")"))</f>
        <v/>
      </c>
      <c r="F18" s="1" t="str">
        <f ca="1">IF(OFFSET(Paramétrages!$F$6,COLUMNS($G:H)-2,,)=0,"",IF($B18="","",IF(COUNTA(Paramétrages!$F$5:$F$32)=0,"",IF(ISBLANK('Compréhension de l''écrit'!$D18),"",IF((SUMIFS(Paramétrages!$W:$W,Paramétrages!$Y:$Y,IF(OFFSET(Paramétrages!$F$6,COLUMNS($G:H)-2,,)=0,"",OFFSET(Paramétrages!$F$6,COLUMNS($G:H)-2,,)),Paramétrages!$X:$X,$B18&amp;$C18)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18&amp;$C18))/(IF(OFFSET(Paramétrages!$G$6,COLUMNS($H:I)-2,,)=0,"",OFFSET(Paramétrages!$G$6,COLUMNS($H:I)-2,,)))&lt;0.67,"B","C"))))))&amp;IF(OFFSET(Paramétrages!$F$6,COLUMNS($G:H)-2,,)=0,"",IF(ISBLANK('Compréhension de l''écrit'!$D18),""," ("&amp;SUMIFS(Paramétrages!$W:$W,Paramétrages!$Y:$Y,IF(OFFSET(Paramétrages!$F$6,COLUMNS($G:H)-2,,)=0,"",OFFSET(Paramétrages!$F$6,COLUMNS($G:H)-2,,)),Paramétrages!$X:$X,$B18&amp;$C18)&amp;" sur "&amp;IF(OFFSET(Paramétrages!$G$6,COLUMNS($H:I)-2,,)=0,"",OFFSET(Paramétrages!$G$6,COLUMNS($H:I)-2,,))&amp;")"))</f>
        <v/>
      </c>
      <c r="G18" s="1" t="str">
        <f ca="1">IF(OFFSET(Paramétrages!$F$6,COLUMNS($G:I)-2,,)=0,"",IF($B18="","",IF(COUNTA(Paramétrages!$F$5:$F$32)=0,"",IF(ISBLANK('Compréhension de l''écrit'!$D18),"",IF((SUMIFS(Paramétrages!$W:$W,Paramétrages!$Y:$Y,IF(OFFSET(Paramétrages!$F$6,COLUMNS($G:I)-2,,)=0,"",OFFSET(Paramétrages!$F$6,COLUMNS($G:I)-2,,)),Paramétrages!$X:$X,$B18&amp;$C18)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18&amp;$C18))/(IF(OFFSET(Paramétrages!$G$6,COLUMNS($H:J)-2,,)=0,"",OFFSET(Paramétrages!$G$6,COLUMNS($H:J)-2,,)))&lt;0.67,"B","C"))))))&amp;IF(OFFSET(Paramétrages!$F$6,COLUMNS($G:I)-2,,)=0,"",IF(ISBLANK('Compréhension de l''écrit'!$D18),""," ("&amp;SUMIFS(Paramétrages!$W:$W,Paramétrages!$Y:$Y,IF(OFFSET(Paramétrages!$F$6,COLUMNS($G:I)-2,,)=0,"",OFFSET(Paramétrages!$F$6,COLUMNS($G:I)-2,,)),Paramétrages!$X:$X,$B18&amp;$C18)&amp;" sur "&amp;IF(OFFSET(Paramétrages!$G$6,COLUMNS($H:J)-2,,)=0,"",OFFSET(Paramétrages!$G$6,COLUMNS($H:J)-2,,))&amp;")"))</f>
        <v/>
      </c>
      <c r="H18" s="1" t="str">
        <f ca="1">IF(OFFSET(Paramétrages!$F$6,COLUMNS($G:J)-2,,)=0,"",IF($B18="","",IF(COUNTA(Paramétrages!$F$5:$F$32)=0,"",IF(ISBLANK('Compréhension de l''écrit'!$D18),"",IF((SUMIFS(Paramétrages!$W:$W,Paramétrages!$Y:$Y,IF(OFFSET(Paramétrages!$F$6,COLUMNS($G:J)-2,,)=0,"",OFFSET(Paramétrages!$F$6,COLUMNS($G:J)-2,,)),Paramétrages!$X:$X,$B18&amp;$C18)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18&amp;$C18))/(IF(OFFSET(Paramétrages!$G$6,COLUMNS($H:K)-2,,)=0,"",OFFSET(Paramétrages!$G$6,COLUMNS($H:K)-2,,)))&lt;0.67,"B","C"))))))&amp;IF(OFFSET(Paramétrages!$F$6,COLUMNS($G:J)-2,,)=0,"",IF(ISBLANK('Compréhension de l''écrit'!$D18),""," ("&amp;SUMIFS(Paramétrages!$W:$W,Paramétrages!$Y:$Y,IF(OFFSET(Paramétrages!$F$6,COLUMNS($G:J)-2,,)=0,"",OFFSET(Paramétrages!$F$6,COLUMNS($G:J)-2,,)),Paramétrages!$X:$X,$B18&amp;$C18)&amp;" sur "&amp;IF(OFFSET(Paramétrages!$G$6,COLUMNS($H:K)-2,,)=0,"",OFFSET(Paramétrages!$G$6,COLUMNS($H:K)-2,,))&amp;")"))</f>
        <v/>
      </c>
      <c r="I18" s="1" t="str">
        <f ca="1">IF(OFFSET(Paramétrages!$F$6,COLUMNS($G:K)-2,,)=0,"",IF($B18="","",IF(COUNTA(Paramétrages!$F$5:$F$32)=0,"",IF(ISBLANK('Compréhension de l''écrit'!$D18),"",IF((SUMIFS(Paramétrages!$W:$W,Paramétrages!$Y:$Y,IF(OFFSET(Paramétrages!$F$6,COLUMNS($G:K)-2,,)=0,"",OFFSET(Paramétrages!$F$6,COLUMNS($G:K)-2,,)),Paramétrages!$X:$X,$B18&amp;$C18)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18&amp;$C18))/(IF(OFFSET(Paramétrages!$G$6,COLUMNS($H:L)-2,,)=0,"",OFFSET(Paramétrages!$G$6,COLUMNS($H:L)-2,,)))&lt;0.67,"B","C"))))))&amp;IF(OFFSET(Paramétrages!$F$6,COLUMNS($G:K)-2,,)=0,"",IF(ISBLANK('Compréhension de l''écrit'!$D18),""," ("&amp;SUMIFS(Paramétrages!$W:$W,Paramétrages!$Y:$Y,IF(OFFSET(Paramétrages!$F$6,COLUMNS($G:K)-2,,)=0,"",OFFSET(Paramétrages!$F$6,COLUMNS($G:K)-2,,)),Paramétrages!$X:$X,$B18&amp;$C18)&amp;" sur "&amp;IF(OFFSET(Paramétrages!$G$6,COLUMNS($H:L)-2,,)=0,"",OFFSET(Paramétrages!$G$6,COLUMNS($H:L)-2,,))&amp;")"))</f>
        <v/>
      </c>
      <c r="J18" s="1" t="str">
        <f ca="1">IF(OFFSET(Paramétrages!$F$6,COLUMNS($G:L)-2,,)=0,"",IF($B18="","",IF(COUNTA(Paramétrages!$F$5:$F$32)=0,"",IF(ISBLANK('Compréhension de l''écrit'!$D18),"",IF((SUMIFS(Paramétrages!$W:$W,Paramétrages!$Y:$Y,IF(OFFSET(Paramétrages!$F$6,COLUMNS($G:L)-2,,)=0,"",OFFSET(Paramétrages!$F$6,COLUMNS($G:L)-2,,)),Paramétrages!$X:$X,$B18&amp;$C18)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18&amp;$C18))/(IF(OFFSET(Paramétrages!$G$6,COLUMNS($H:M)-2,,)=0,"",OFFSET(Paramétrages!$G$6,COLUMNS($H:M)-2,,)))&lt;0.67,"B","C"))))))&amp;IF(OFFSET(Paramétrages!$F$6,COLUMNS($G:L)-2,,)=0,"",IF(ISBLANK('Compréhension de l''écrit'!$D18),""," ("&amp;SUMIFS(Paramétrages!$W:$W,Paramétrages!$Y:$Y,IF(OFFSET(Paramétrages!$F$6,COLUMNS($G:L)-2,,)=0,"",OFFSET(Paramétrages!$F$6,COLUMNS($G:L)-2,,)),Paramétrages!$X:$X,$B18&amp;$C18)&amp;" sur "&amp;IF(OFFSET(Paramétrages!$G$6,COLUMNS($H:M)-2,,)=0,"",OFFSET(Paramétrages!$G$6,COLUMNS($H:M)-2,,))&amp;")"))</f>
        <v/>
      </c>
      <c r="K18" s="1" t="str">
        <f ca="1">IF(OFFSET(Paramétrages!$F$6,COLUMNS($G:M)-2,,)=0,"",IF($B18="","",IF(COUNTA(Paramétrages!$F$5:$F$32)=0,"",IF(ISBLANK('Compréhension de l''écrit'!$D18),"",IF((SUMIFS(Paramétrages!$W:$W,Paramétrages!$Y:$Y,IF(OFFSET(Paramétrages!$F$6,COLUMNS($G:M)-2,,)=0,"",OFFSET(Paramétrages!$F$6,COLUMNS($G:M)-2,,)),Paramétrages!$X:$X,$B18&amp;$C18)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18&amp;$C18))/(IF(OFFSET(Paramétrages!$G$6,COLUMNS($H:N)-2,,)=0,"",OFFSET(Paramétrages!$G$6,COLUMNS($H:N)-2,,)))&lt;0.67,"B","C"))))))&amp;IF(OFFSET(Paramétrages!$F$6,COLUMNS($G:M)-2,,)=0,"",IF(ISBLANK('Compréhension de l''écrit'!$D18),""," ("&amp;SUMIFS(Paramétrages!$W:$W,Paramétrages!$Y:$Y,IF(OFFSET(Paramétrages!$F$6,COLUMNS($G:M)-2,,)=0,"",OFFSET(Paramétrages!$F$6,COLUMNS($G:M)-2,,)),Paramétrages!$X:$X,$B18&amp;$C18)&amp;" sur "&amp;IF(OFFSET(Paramétrages!$G$6,COLUMNS($H:N)-2,,)=0,"",OFFSET(Paramétrages!$G$6,COLUMNS($H:N)-2,,))&amp;")"))</f>
        <v/>
      </c>
      <c r="L18" s="1" t="str">
        <f ca="1">IF(OFFSET(Paramétrages!$F$6,COLUMNS($G:N)-2,,)=0,"",IF($B18="","",IF(COUNTA(Paramétrages!$F$5:$F$32)=0,"",IF(ISBLANK('Compréhension de l''écrit'!$D18),"",IF((SUMIFS(Paramétrages!$W:$W,Paramétrages!$Y:$Y,IF(OFFSET(Paramétrages!$F$6,COLUMNS($G:N)-2,,)=0,"",OFFSET(Paramétrages!$F$6,COLUMNS($G:N)-2,,)),Paramétrages!$X:$X,$B18&amp;$C18)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18&amp;$C18))/(IF(OFFSET(Paramétrages!$G$6,COLUMNS($H:O)-2,,)=0,"",OFFSET(Paramétrages!$G$6,COLUMNS($H:O)-2,,)))&lt;0.67,"B","C"))))))&amp;IF(OFFSET(Paramétrages!$F$6,COLUMNS($G:N)-2,,)=0,"",IF(ISBLANK('Compréhension de l''écrit'!$D18),""," ("&amp;SUMIFS(Paramétrages!$W:$W,Paramétrages!$Y:$Y,IF(OFFSET(Paramétrages!$F$6,COLUMNS($G:N)-2,,)=0,"",OFFSET(Paramétrages!$F$6,COLUMNS($G:N)-2,,)),Paramétrages!$X:$X,$B18&amp;$C18)&amp;" sur "&amp;IF(OFFSET(Paramétrages!$G$6,COLUMNS($H:O)-2,,)=0,"",OFFSET(Paramétrages!$G$6,COLUMNS($H:O)-2,,))&amp;")"))</f>
        <v/>
      </c>
      <c r="M18" s="1" t="str">
        <f ca="1">IF(OFFSET(Paramétrages!$F$6,COLUMNS($G:O)-2,,)=0,"",IF($B18="","",IF(COUNTA(Paramétrages!$F$5:$F$32)=0,"",IF(ISBLANK('Compréhension de l''écrit'!$D18),"",IF((SUMIFS(Paramétrages!$W:$W,Paramétrages!$Y:$Y,IF(OFFSET(Paramétrages!$F$6,COLUMNS($G:O)-2,,)=0,"",OFFSET(Paramétrages!$F$6,COLUMNS($G:O)-2,,)),Paramétrages!$X:$X,$B18&amp;$C18)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18&amp;$C18))/(IF(OFFSET(Paramétrages!$G$6,COLUMNS($H:P)-2,,)=0,"",OFFSET(Paramétrages!$G$6,COLUMNS($H:P)-2,,)))&lt;0.67,"B","C"))))))&amp;IF(OFFSET(Paramétrages!$F$6,COLUMNS($G:O)-2,,)=0,"",IF(ISBLANK('Compréhension de l''écrit'!$D18),""," ("&amp;SUMIFS(Paramétrages!$W:$W,Paramétrages!$Y:$Y,IF(OFFSET(Paramétrages!$F$6,COLUMNS($G:O)-2,,)=0,"",OFFSET(Paramétrages!$F$6,COLUMNS($G:O)-2,,)),Paramétrages!$X:$X,$B18&amp;$C18)&amp;" sur "&amp;IF(OFFSET(Paramétrages!$G$6,COLUMNS($H:P)-2,,)=0,"",OFFSET(Paramétrages!$G$6,COLUMNS($H:P)-2,,))&amp;")"))</f>
        <v/>
      </c>
      <c r="N18" s="1" t="str">
        <f ca="1">IF(OFFSET(Paramétrages!$F$6,COLUMNS($G:P)-2,,)=0,"",IF($B18="","",IF(COUNTA(Paramétrages!$F$5:$F$32)=0,"",IF(ISBLANK('Compréhension de l''écrit'!$D18),"",IF((SUMIFS(Paramétrages!$W:$W,Paramétrages!$Y:$Y,IF(OFFSET(Paramétrages!$F$6,COLUMNS($G:P)-2,,)=0,"",OFFSET(Paramétrages!$F$6,COLUMNS($G:P)-2,,)),Paramétrages!$X:$X,$B18&amp;$C18)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18&amp;$C18))/(IF(OFFSET(Paramétrages!$G$6,COLUMNS($H:Q)-2,,)=0,"",OFFSET(Paramétrages!$G$6,COLUMNS($H:Q)-2,,)))&lt;0.67,"B","C"))))))&amp;IF(OFFSET(Paramétrages!$F$6,COLUMNS($G:P)-2,,)=0,"",IF(ISBLANK('Compréhension de l''écrit'!$D18),""," ("&amp;SUMIFS(Paramétrages!$W:$W,Paramétrages!$Y:$Y,IF(OFFSET(Paramétrages!$F$6,COLUMNS($G:P)-2,,)=0,"",OFFSET(Paramétrages!$F$6,COLUMNS($G:P)-2,,)),Paramétrages!$X:$X,$B18&amp;$C18)&amp;" sur "&amp;IF(OFFSET(Paramétrages!$G$6,COLUMNS($H:Q)-2,,)=0,"",OFFSET(Paramétrages!$G$6,COLUMNS($H:Q)-2,,))&amp;")"))</f>
        <v/>
      </c>
      <c r="O18" s="1" t="str">
        <f ca="1">IF(OFFSET(Paramétrages!$F$6,COLUMNS($G:Q)-2,,)=0,"",IF($B18="","",IF(COUNTA(Paramétrages!$F$5:$F$32)=0,"",IF(ISBLANK('Compréhension de l''écrit'!$D18),"",IF((SUMIFS(Paramétrages!$W:$W,Paramétrages!$Y:$Y,IF(OFFSET(Paramétrages!$F$6,COLUMNS($G:Q)-2,,)=0,"",OFFSET(Paramétrages!$F$6,COLUMNS($G:Q)-2,,)),Paramétrages!$X:$X,$B18&amp;$C18)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18&amp;$C18))/(IF(OFFSET(Paramétrages!$G$6,COLUMNS($H:R)-2,,)=0,"",OFFSET(Paramétrages!$G$6,COLUMNS($H:R)-2,,)))&lt;0.67,"B","C"))))))&amp;IF(OFFSET(Paramétrages!$F$6,COLUMNS($G:Q)-2,,)=0,"",IF(ISBLANK('Compréhension de l''écrit'!$D18),""," ("&amp;SUMIFS(Paramétrages!$W:$W,Paramétrages!$Y:$Y,IF(OFFSET(Paramétrages!$F$6,COLUMNS($G:Q)-2,,)=0,"",OFFSET(Paramétrages!$F$6,COLUMNS($G:Q)-2,,)),Paramétrages!$X:$X,$B18&amp;$C18)&amp;" sur "&amp;IF(OFFSET(Paramétrages!$G$6,COLUMNS($H:R)-2,,)=0,"",OFFSET(Paramétrages!$G$6,COLUMNS($H:R)-2,,))&amp;")"))</f>
        <v/>
      </c>
      <c r="P18" s="1" t="str">
        <f ca="1">IF(OFFSET(Paramétrages!$F$6,COLUMNS($G:R)-2,,)=0,"",IF($B18="","",IF(COUNTA(Paramétrages!$F$5:$F$32)=0,"",IF(ISBLANK('Compréhension de l''écrit'!$D18),"",IF((SUMIFS(Paramétrages!$W:$W,Paramétrages!$Y:$Y,IF(OFFSET(Paramétrages!$F$6,COLUMNS($G:R)-2,,)=0,"",OFFSET(Paramétrages!$F$6,COLUMNS($G:R)-2,,)),Paramétrages!$X:$X,$B18&amp;$C18)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18&amp;$C18))/(IF(OFFSET(Paramétrages!$G$6,COLUMNS($H:S)-2,,)=0,"",OFFSET(Paramétrages!$G$6,COLUMNS($H:S)-2,,)))&lt;0.67,"B","C"))))))&amp;IF(OFFSET(Paramétrages!$F$6,COLUMNS($G:R)-2,,)=0,"",IF(ISBLANK('Compréhension de l''écrit'!$D18),""," ("&amp;SUMIFS(Paramétrages!$W:$W,Paramétrages!$Y:$Y,IF(OFFSET(Paramétrages!$F$6,COLUMNS($G:R)-2,,)=0,"",OFFSET(Paramétrages!$F$6,COLUMNS($G:R)-2,,)),Paramétrages!$X:$X,$B18&amp;$C18)&amp;" sur "&amp;IF(OFFSET(Paramétrages!$G$6,COLUMNS($H:S)-2,,)=0,"",OFFSET(Paramétrages!$G$6,COLUMNS($H:S)-2,,))&amp;")"))</f>
        <v/>
      </c>
      <c r="Q18" s="1" t="str">
        <f ca="1">IF(OFFSET(Paramétrages!$F$6,COLUMNS($G:S)-2,,)=0,"",IF($B18="","",IF(COUNTA(Paramétrages!$F$5:$F$32)=0,"",IF(ISBLANK('Compréhension de l''écrit'!$D18),"",IF((SUMIFS(Paramétrages!$W:$W,Paramétrages!$Y:$Y,IF(OFFSET(Paramétrages!$F$6,COLUMNS($G:S)-2,,)=0,"",OFFSET(Paramétrages!$F$6,COLUMNS($G:S)-2,,)),Paramétrages!$X:$X,$B18&amp;$C18)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18&amp;$C18))/(IF(OFFSET(Paramétrages!$G$6,COLUMNS($H:T)-2,,)=0,"",OFFSET(Paramétrages!$G$6,COLUMNS($H:T)-2,,)))&lt;0.67,"B","C"))))))&amp;IF(OFFSET(Paramétrages!$F$6,COLUMNS($G:S)-2,,)=0,"",IF(ISBLANK('Compréhension de l''écrit'!$D18),""," ("&amp;SUMIFS(Paramétrages!$W:$W,Paramétrages!$Y:$Y,IF(OFFSET(Paramétrages!$F$6,COLUMNS($G:S)-2,,)=0,"",OFFSET(Paramétrages!$F$6,COLUMNS($G:S)-2,,)),Paramétrages!$X:$X,$B18&amp;$C18)&amp;" sur "&amp;IF(OFFSET(Paramétrages!$G$6,COLUMNS($H:T)-2,,)=0,"",OFFSET(Paramétrages!$G$6,COLUMNS($H:T)-2,,))&amp;")"))</f>
        <v/>
      </c>
      <c r="R18" s="1" t="str">
        <f ca="1">IF(OFFSET(Paramétrages!$F$6,COLUMNS($G:T)-2,,)=0,"",IF($B18="","",IF(COUNTA(Paramétrages!$F$5:$F$32)=0,"",IF(ISBLANK('Compréhension de l''écrit'!$D18),"",IF((SUMIFS(Paramétrages!$W:$W,Paramétrages!$Y:$Y,IF(OFFSET(Paramétrages!$F$6,COLUMNS($G:T)-2,,)=0,"",OFFSET(Paramétrages!$F$6,COLUMNS($G:T)-2,,)),Paramétrages!$X:$X,$B18&amp;$C18)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18&amp;$C18))/(IF(OFFSET(Paramétrages!$G$6,COLUMNS($H:U)-2,,)=0,"",OFFSET(Paramétrages!$G$6,COLUMNS($H:U)-2,,)))&lt;0.67,"B","C"))))))&amp;IF(OFFSET(Paramétrages!$F$6,COLUMNS($G:T)-2,,)=0,"",IF(ISBLANK('Compréhension de l''écrit'!$D18),""," ("&amp;SUMIFS(Paramétrages!$W:$W,Paramétrages!$Y:$Y,IF(OFFSET(Paramétrages!$F$6,COLUMNS($G:T)-2,,)=0,"",OFFSET(Paramétrages!$F$6,COLUMNS($G:T)-2,,)),Paramétrages!$X:$X,$B18&amp;$C18)&amp;" sur "&amp;IF(OFFSET(Paramétrages!$G$6,COLUMNS($H:U)-2,,)=0,"",OFFSET(Paramétrages!$G$6,COLUMNS($H:U)-2,,))&amp;")"))</f>
        <v/>
      </c>
      <c r="S18" s="1" t="str">
        <f ca="1">IF(OFFSET(Paramétrages!$F$6,COLUMNS($G:U)-2,,)=0,"",IF($B18="","",IF(COUNTA(Paramétrages!$F$5:$F$32)=0,"",IF(ISBLANK('Compréhension de l''écrit'!$D18),"",IF((SUMIFS(Paramétrages!$W:$W,Paramétrages!$Y:$Y,IF(OFFSET(Paramétrages!$F$6,COLUMNS($G:U)-2,,)=0,"",OFFSET(Paramétrages!$F$6,COLUMNS($G:U)-2,,)),Paramétrages!$X:$X,$B18&amp;$C18)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18&amp;$C18))/(IF(OFFSET(Paramétrages!$G$6,COLUMNS($H:V)-2,,)=0,"",OFFSET(Paramétrages!$G$6,COLUMNS($H:V)-2,,)))&lt;0.67,"B","C"))))))&amp;IF(OFFSET(Paramétrages!$F$6,COLUMNS($G:U)-2,,)=0,"",IF(ISBLANK('Compréhension de l''écrit'!$D18),""," ("&amp;SUMIFS(Paramétrages!$W:$W,Paramétrages!$Y:$Y,IF(OFFSET(Paramétrages!$F$6,COLUMNS($G:U)-2,,)=0,"",OFFSET(Paramétrages!$F$6,COLUMNS($G:U)-2,,)),Paramétrages!$X:$X,$B18&amp;$C18)&amp;" sur "&amp;IF(OFFSET(Paramétrages!$G$6,COLUMNS($H:V)-2,,)=0,"",OFFSET(Paramétrages!$G$6,COLUMNS($H:V)-2,,))&amp;")"))</f>
        <v/>
      </c>
      <c r="T18" s="1" t="str">
        <f ca="1">IF(OFFSET(Paramétrages!$F$6,COLUMNS($G:V)-2,,)=0,"",IF($B18="","",IF(COUNTA(Paramétrages!$F$5:$F$32)=0,"",IF(ISBLANK('Compréhension de l''écrit'!$D18),"",IF((SUMIFS(Paramétrages!$W:$W,Paramétrages!$Y:$Y,IF(OFFSET(Paramétrages!$F$6,COLUMNS($G:V)-2,,)=0,"",OFFSET(Paramétrages!$F$6,COLUMNS($G:V)-2,,)),Paramétrages!$X:$X,$B18&amp;$C18)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18&amp;$C18))/(IF(OFFSET(Paramétrages!$G$6,COLUMNS($H:W)-2,,)=0,"",OFFSET(Paramétrages!$G$6,COLUMNS($H:W)-2,,)))&lt;0.67,"B","C"))))))&amp;IF(OFFSET(Paramétrages!$F$6,COLUMNS($G:V)-2,,)=0,"",IF(ISBLANK('Compréhension de l''écrit'!$D18),""," ("&amp;SUMIFS(Paramétrages!$W:$W,Paramétrages!$Y:$Y,IF(OFFSET(Paramétrages!$F$6,COLUMNS($G:V)-2,,)=0,"",OFFSET(Paramétrages!$F$6,COLUMNS($G:V)-2,,)),Paramétrages!$X:$X,$B18&amp;$C18)&amp;" sur "&amp;IF(OFFSET(Paramétrages!$G$6,COLUMNS($H:W)-2,,)=0,"",OFFSET(Paramétrages!$G$6,COLUMNS($H:W)-2,,))&amp;")"))</f>
        <v/>
      </c>
      <c r="U18" s="1" t="str">
        <f ca="1">IF(OFFSET(Paramétrages!$F$6,COLUMNS($G:W)-2,,)=0,"",IF($B18="","",IF(COUNTA(Paramétrages!$F$5:$F$32)=0,"",IF(ISBLANK('Compréhension de l''écrit'!$D18),"",IF((SUMIFS(Paramétrages!$W:$W,Paramétrages!$Y:$Y,IF(OFFSET(Paramétrages!$F$6,COLUMNS($G:W)-2,,)=0,"",OFFSET(Paramétrages!$F$6,COLUMNS($G:W)-2,,)),Paramétrages!$X:$X,$B18&amp;$C18)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18&amp;$C18))/(IF(OFFSET(Paramétrages!$G$6,COLUMNS($H:X)-2,,)=0,"",OFFSET(Paramétrages!$G$6,COLUMNS($H:X)-2,,)))&lt;0.67,"B","C"))))))&amp;IF(OFFSET(Paramétrages!$F$6,COLUMNS($G:W)-2,,)=0,"",IF(ISBLANK('Compréhension de l''écrit'!$D18),""," ("&amp;SUMIFS(Paramétrages!$W:$W,Paramétrages!$Y:$Y,IF(OFFSET(Paramétrages!$F$6,COLUMNS($G:W)-2,,)=0,"",OFFSET(Paramétrages!$F$6,COLUMNS($G:W)-2,,)),Paramétrages!$X:$X,$B18&amp;$C18)&amp;" sur "&amp;IF(OFFSET(Paramétrages!$G$6,COLUMNS($H:X)-2,,)=0,"",OFFSET(Paramétrages!$G$6,COLUMNS($H:X)-2,,))&amp;")"))</f>
        <v/>
      </c>
      <c r="V18" s="1" t="str">
        <f ca="1">IF(OFFSET(Paramétrages!$F$6,COLUMNS($G:X)-2,,)=0,"",IF($B18="","",IF(COUNTA(Paramétrages!$F$5:$F$32)=0,"",IF(ISBLANK('Compréhension de l''écrit'!$D18),"",IF((SUMIFS(Paramétrages!$W:$W,Paramétrages!$Y:$Y,IF(OFFSET(Paramétrages!$F$6,COLUMNS($G:X)-2,,)=0,"",OFFSET(Paramétrages!$F$6,COLUMNS($G:X)-2,,)),Paramétrages!$X:$X,$B18&amp;$C18)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18&amp;$C18))/(IF(OFFSET(Paramétrages!$G$6,COLUMNS($H:Y)-2,,)=0,"",OFFSET(Paramétrages!$G$6,COLUMNS($H:Y)-2,,)))&lt;0.67,"B","C"))))))&amp;IF(OFFSET(Paramétrages!$F$6,COLUMNS($G:X)-2,,)=0,"",IF(ISBLANK('Compréhension de l''écrit'!$D18),""," ("&amp;SUMIFS(Paramétrages!$W:$W,Paramétrages!$Y:$Y,IF(OFFSET(Paramétrages!$F$6,COLUMNS($G:X)-2,,)=0,"",OFFSET(Paramétrages!$F$6,COLUMNS($G:X)-2,,)),Paramétrages!$X:$X,$B18&amp;$C18)&amp;" sur "&amp;IF(OFFSET(Paramétrages!$G$6,COLUMNS($H:Y)-2,,)=0,"",OFFSET(Paramétrages!$G$6,COLUMNS($H:Y)-2,,))&amp;")"))</f>
        <v/>
      </c>
      <c r="W18" s="1" t="str">
        <f ca="1">IF(OFFSET(Paramétrages!$F$6,COLUMNS($G:Y)-2,,)=0,"",IF($B18="","",IF(COUNTA(Paramétrages!$F$5:$F$32)=0,"",IF(ISBLANK('Compréhension de l''écrit'!$D18),"",IF((SUMIFS(Paramétrages!$W:$W,Paramétrages!$Y:$Y,IF(OFFSET(Paramétrages!$F$6,COLUMNS($G:Y)-2,,)=0,"",OFFSET(Paramétrages!$F$6,COLUMNS($G:Y)-2,,)),Paramétrages!$X:$X,$B18&amp;$C18)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18&amp;$C18))/(IF(OFFSET(Paramétrages!$G$6,COLUMNS($H:Z)-2,,)=0,"",OFFSET(Paramétrages!$G$6,COLUMNS($H:Z)-2,,)))&lt;0.67,"B","C"))))))&amp;IF(OFFSET(Paramétrages!$F$6,COLUMNS($G:Y)-2,,)=0,"",IF(ISBLANK('Compréhension de l''écrit'!$D18),""," ("&amp;SUMIFS(Paramétrages!$W:$W,Paramétrages!$Y:$Y,IF(OFFSET(Paramétrages!$F$6,COLUMNS($G:Y)-2,,)=0,"",OFFSET(Paramétrages!$F$6,COLUMNS($G:Y)-2,,)),Paramétrages!$X:$X,$B18&amp;$C18)&amp;" sur "&amp;IF(OFFSET(Paramétrages!$G$6,COLUMNS($H:Z)-2,,)=0,"",OFFSET(Paramétrages!$G$6,COLUMNS($H:Z)-2,,))&amp;")"))</f>
        <v/>
      </c>
      <c r="X18" s="1" t="str">
        <f ca="1">IF(OFFSET(Paramétrages!$F$6,COLUMNS($G:Z)-2,,)=0,"",IF($B18="","",IF(COUNTA(Paramétrages!$F$5:$F$32)=0,"",IF(ISBLANK('Compréhension de l''écrit'!$D18),"",IF((SUMIFS(Paramétrages!$W:$W,Paramétrages!$Y:$Y,IF(OFFSET(Paramétrages!$F$6,COLUMNS($G:Z)-2,,)=0,"",OFFSET(Paramétrages!$F$6,COLUMNS($G:Z)-2,,)),Paramétrages!$X:$X,$B18&amp;$C18)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18&amp;$C18))/(IF(OFFSET(Paramétrages!$G$6,COLUMNS($H:AA)-2,,)=0,"",OFFSET(Paramétrages!$G$6,COLUMNS($H:AA)-2,,)))&lt;0.67,"B","C"))))))&amp;IF(OFFSET(Paramétrages!$F$6,COLUMNS($G:Z)-2,,)=0,"",IF(ISBLANK('Compréhension de l''écrit'!$D18),""," ("&amp;SUMIFS(Paramétrages!$W:$W,Paramétrages!$Y:$Y,IF(OFFSET(Paramétrages!$F$6,COLUMNS($G:Z)-2,,)=0,"",OFFSET(Paramétrages!$F$6,COLUMNS($G:Z)-2,,)),Paramétrages!$X:$X,$B18&amp;$C18)&amp;" sur "&amp;IF(OFFSET(Paramétrages!$G$6,COLUMNS($H:AA)-2,,)=0,"",OFFSET(Paramétrages!$G$6,COLUMNS($H:AA)-2,,))&amp;")"))</f>
        <v/>
      </c>
      <c r="Y18" s="1" t="str">
        <f ca="1">IF(OFFSET(Paramétrages!$F$6,COLUMNS($G:AA)-2,,)=0,"",IF($B18="","",IF(COUNTA(Paramétrages!$F$5:$F$32)=0,"",IF(ISBLANK('Compréhension de l''écrit'!$D18),"",IF((SUMIFS(Paramétrages!$W:$W,Paramétrages!$Y:$Y,IF(OFFSET(Paramétrages!$F$6,COLUMNS($G:AA)-2,,)=0,"",OFFSET(Paramétrages!$F$6,COLUMNS($G:AA)-2,,)),Paramétrages!$X:$X,$B18&amp;$C18)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18&amp;$C18))/(IF(OFFSET(Paramétrages!$G$6,COLUMNS($H:AB)-2,,)=0,"",OFFSET(Paramétrages!$G$6,COLUMNS($H:AB)-2,,)))&lt;0.67,"B","C"))))))&amp;IF(OFFSET(Paramétrages!$F$6,COLUMNS($G:AA)-2,,)=0,"",IF(ISBLANK('Compréhension de l''écrit'!$D18),""," ("&amp;SUMIFS(Paramétrages!$W:$W,Paramétrages!$Y:$Y,IF(OFFSET(Paramétrages!$F$6,COLUMNS($G:AA)-2,,)=0,"",OFFSET(Paramétrages!$F$6,COLUMNS($G:AA)-2,,)),Paramétrages!$X:$X,$B18&amp;$C18)&amp;" sur "&amp;IF(OFFSET(Paramétrages!$G$6,COLUMNS($H:AB)-2,,)=0,"",OFFSET(Paramétrages!$G$6,COLUMNS($H:AB)-2,,))&amp;")"))</f>
        <v/>
      </c>
      <c r="Z18" s="1" t="str">
        <f ca="1">IF(OFFSET(Paramétrages!$F$6,COLUMNS($G:AB)-2,,)=0,"",IF($B18="","",IF(COUNTA(Paramétrages!$F$5:$F$32)=0,"",IF(ISBLANK('Compréhension de l''écrit'!$D18),"",IF((SUMIFS(Paramétrages!$W:$W,Paramétrages!$Y:$Y,IF(OFFSET(Paramétrages!$F$6,COLUMNS($G:AB)-2,,)=0,"",OFFSET(Paramétrages!$F$6,COLUMNS($G:AB)-2,,)),Paramétrages!$X:$X,$B18&amp;$C18)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18&amp;$C18))/(IF(OFFSET(Paramétrages!$G$6,COLUMNS($H:AC)-2,,)=0,"",OFFSET(Paramétrages!$G$6,COLUMNS($H:AC)-2,,)))&lt;0.67,"B","C"))))))&amp;IF(OFFSET(Paramétrages!$F$6,COLUMNS($G:AB)-2,,)=0,"",IF(ISBLANK('Compréhension de l''écrit'!$D18),""," ("&amp;SUMIFS(Paramétrages!$W:$W,Paramétrages!$Y:$Y,IF(OFFSET(Paramétrages!$F$6,COLUMNS($G:AB)-2,,)=0,"",OFFSET(Paramétrages!$F$6,COLUMNS($G:AB)-2,,)),Paramétrages!$X:$X,$B18&amp;$C18)&amp;" sur "&amp;IF(OFFSET(Paramétrages!$G$6,COLUMNS($H:AC)-2,,)=0,"",OFFSET(Paramétrages!$G$6,COLUMNS($H:AC)-2,,))&amp;")"))</f>
        <v/>
      </c>
      <c r="AA18" s="1" t="str">
        <f ca="1">IF(OFFSET(Paramétrages!$F$6,COLUMNS($G:AC)-2,,)=0,"",IF($B18="","",IF(COUNTA(Paramétrages!$F$5:$F$32)=0,"",IF(ISBLANK('Compréhension de l''écrit'!$D18),"",IF((SUMIFS(Paramétrages!$W:$W,Paramétrages!$Y:$Y,IF(OFFSET(Paramétrages!$F$6,COLUMNS($G:AC)-2,,)=0,"",OFFSET(Paramétrages!$F$6,COLUMNS($G:AC)-2,,)),Paramétrages!$X:$X,$B18&amp;$C18)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18&amp;$C18))/(IF(OFFSET(Paramétrages!$G$6,COLUMNS($H:AD)-2,,)=0,"",OFFSET(Paramétrages!$G$6,COLUMNS($H:AD)-2,,)))&lt;0.67,"B","C"))))))&amp;IF(OFFSET(Paramétrages!$F$6,COLUMNS($G:AC)-2,,)=0,"",IF(ISBLANK('Compréhension de l''écrit'!$D18),""," ("&amp;SUMIFS(Paramétrages!$W:$W,Paramétrages!$Y:$Y,IF(OFFSET(Paramétrages!$F$6,COLUMNS($G:AC)-2,,)=0,"",OFFSET(Paramétrages!$F$6,COLUMNS($G:AC)-2,,)),Paramétrages!$X:$X,$B18&amp;$C18)&amp;" sur "&amp;IF(OFFSET(Paramétrages!$G$6,COLUMNS($H:AD)-2,,)=0,"",OFFSET(Paramétrages!$G$6,COLUMNS($H:AD)-2,,))&amp;")"))</f>
        <v/>
      </c>
      <c r="AB18" s="1" t="str">
        <f ca="1">IF(OFFSET(Paramétrages!$F$6,COLUMNS($G:AD)-2,,)=0,"",IF($B18="","",IF(COUNTA(Paramétrages!$F$5:$F$32)=0,"",IF(ISBLANK('Compréhension de l''écrit'!$D18),"",IF((SUMIFS(Paramétrages!$W:$W,Paramétrages!$Y:$Y,IF(OFFSET(Paramétrages!$F$6,COLUMNS($G:AD)-2,,)=0,"",OFFSET(Paramétrages!$F$6,COLUMNS($G:AD)-2,,)),Paramétrages!$X:$X,$B18&amp;$C18)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18&amp;$C18))/(IF(OFFSET(Paramétrages!$G$6,COLUMNS($H:AE)-2,,)=0,"",OFFSET(Paramétrages!$G$6,COLUMNS($H:AE)-2,,)))&lt;0.67,"B","C"))))))&amp;IF(OFFSET(Paramétrages!$F$6,COLUMNS($G:AD)-2,,)=0,"",IF(ISBLANK('Compréhension de l''écrit'!$D18),""," ("&amp;SUMIFS(Paramétrages!$W:$W,Paramétrages!$Y:$Y,IF(OFFSET(Paramétrages!$F$6,COLUMNS($G:AD)-2,,)=0,"",OFFSET(Paramétrages!$F$6,COLUMNS($G:AD)-2,,)),Paramétrages!$X:$X,$B18&amp;$C18)&amp;" sur "&amp;IF(OFFSET(Paramétrages!$G$6,COLUMNS($H:AE)-2,,)=0,"",OFFSET(Paramétrages!$G$6,COLUMNS($H:AE)-2,,))&amp;")"))</f>
        <v/>
      </c>
      <c r="AC18" s="1" t="str">
        <f ca="1">IF(OFFSET(Paramétrages!$F$6,COLUMNS($G:AE)-2,,)=0,"",IF($B18="","",IF(COUNTA(Paramétrages!$F$5:$F$32)=0,"",IF(ISBLANK('Compréhension de l''écrit'!$D18),"",IF((SUMIFS(Paramétrages!$W:$W,Paramétrages!$Y:$Y,IF(OFFSET(Paramétrages!$F$6,COLUMNS($G:AE)-2,,)=0,"",OFFSET(Paramétrages!$F$6,COLUMNS($G:AE)-2,,)),Paramétrages!$X:$X,$B18&amp;$C18)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18&amp;$C18))/(IF(OFFSET(Paramétrages!$G$6,COLUMNS($H:AF)-2,,)=0,"",OFFSET(Paramétrages!$G$6,COLUMNS($H:AF)-2,,)))&lt;0.67,"B","C"))))))&amp;IF(OFFSET(Paramétrages!$F$6,COLUMNS($G:AE)-2,,)=0,"",IF(ISBLANK('Compréhension de l''écrit'!$D18),""," ("&amp;SUMIFS(Paramétrages!$W:$W,Paramétrages!$Y:$Y,IF(OFFSET(Paramétrages!$F$6,COLUMNS($G:AE)-2,,)=0,"",OFFSET(Paramétrages!$F$6,COLUMNS($G:AE)-2,,)),Paramétrages!$X:$X,$B18&amp;$C18)&amp;" sur "&amp;IF(OFFSET(Paramétrages!$G$6,COLUMNS($H:AF)-2,,)=0,"",OFFSET(Paramétrages!$G$6,COLUMNS($H:AF)-2,,))&amp;")"))</f>
        <v/>
      </c>
      <c r="AD18" s="1" t="str">
        <f ca="1">IF(OFFSET(Paramétrages!$F$6,COLUMNS($G:AF)-2,,)=0,"",IF($B18="","",IF(COUNTA(Paramétrages!$F$5:$F$32)=0,"",IF(ISBLANK('Compréhension de l''écrit'!$D18),"",IF((SUMIFS(Paramétrages!$W:$W,Paramétrages!$Y:$Y,IF(OFFSET(Paramétrages!$F$6,COLUMNS($G:AF)-2,,)=0,"",OFFSET(Paramétrages!$F$6,COLUMNS($G:AF)-2,,)),Paramétrages!$X:$X,$B18&amp;$C18)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18&amp;$C18))/(IF(OFFSET(Paramétrages!$G$6,COLUMNS($H:AG)-2,,)=0,"",OFFSET(Paramétrages!$G$6,COLUMNS($H:AG)-2,,)))&lt;0.67,"B","C"))))))&amp;IF(OFFSET(Paramétrages!$F$6,COLUMNS($G:AF)-2,,)=0,"",IF(ISBLANK('Compréhension de l''écrit'!$D18),""," ("&amp;SUMIFS(Paramétrages!$W:$W,Paramétrages!$Y:$Y,IF(OFFSET(Paramétrages!$F$6,COLUMNS($G:AF)-2,,)=0,"",OFFSET(Paramétrages!$F$6,COLUMNS($G:AF)-2,,)),Paramétrages!$X:$X,$B18&amp;$C18)&amp;" sur "&amp;IF(OFFSET(Paramétrages!$G$6,COLUMNS($H:AG)-2,,)=0,"",OFFSET(Paramétrages!$G$6,COLUMNS($H:AG)-2,,))&amp;")"))</f>
        <v/>
      </c>
      <c r="AE18" s="1" t="str">
        <f ca="1">IF(OFFSET(Paramétrages!$F$6,COLUMNS($G:AG)-2,,)=0,"",IF($B18="","",IF(COUNTA(Paramétrages!$F$5:$F$32)=0,"",IF(ISBLANK('Compréhension de l''écrit'!$D18),"",IF((SUMIFS(Paramétrages!$W:$W,Paramétrages!$Y:$Y,IF(OFFSET(Paramétrages!$F$6,COLUMNS($G:AG)-2,,)=0,"",OFFSET(Paramétrages!$F$6,COLUMNS($G:AG)-2,,)),Paramétrages!$X:$X,$B18&amp;$C18)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18&amp;$C18))/(IF(OFFSET(Paramétrages!$G$6,COLUMNS($H:AH)-2,,)=0,"",OFFSET(Paramétrages!$G$6,COLUMNS($H:AH)-2,,)))&lt;0.67,"B","C"))))))&amp;IF(OFFSET(Paramétrages!$F$6,COLUMNS($G:AG)-2,,)=0,"",IF(ISBLANK('Compréhension de l''écrit'!$D18),""," ("&amp;SUMIFS(Paramétrages!$W:$W,Paramétrages!$Y:$Y,IF(OFFSET(Paramétrages!$F$6,COLUMNS($G:AG)-2,,)=0,"",OFFSET(Paramétrages!$F$6,COLUMNS($G:AG)-2,,)),Paramétrages!$X:$X,$B18&amp;$C18)&amp;" sur "&amp;IF(OFFSET(Paramétrages!$G$6,COLUMNS($H:AH)-2,,)=0,"",OFFSET(Paramétrages!$G$6,COLUMNS($H:AH)-2,,))&amp;")"))</f>
        <v/>
      </c>
      <c r="AF18" s="1" t="str">
        <f ca="1">IF(OFFSET(Paramétrages!$F$6,COLUMNS($G:AH)-2,,)=0,"",IF($B18="","",IF(COUNTA(Paramétrages!$F$5:$F$32)=0,"",IF(ISBLANK('Compréhension de l''écrit'!$D18),"",IF((SUMIFS(Paramétrages!$W:$W,Paramétrages!$Y:$Y,IF(OFFSET(Paramétrages!$F$6,COLUMNS($G:AH)-2,,)=0,"",OFFSET(Paramétrages!$F$6,COLUMNS($G:AH)-2,,)),Paramétrages!$X:$X,$B18&amp;$C18)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18&amp;$C18))/(IF(OFFSET(Paramétrages!$G$6,COLUMNS($H:AI)-2,,)=0,"",OFFSET(Paramétrages!$G$6,COLUMNS($H:AI)-2,,)))&lt;0.67,"B","C"))))))&amp;IF(OFFSET(Paramétrages!$F$6,COLUMNS($G:AH)-2,,)=0,"",IF(ISBLANK('Compréhension de l''écrit'!$D18),""," ("&amp;SUMIFS(Paramétrages!$W:$W,Paramétrages!$Y:$Y,IF(OFFSET(Paramétrages!$F$6,COLUMNS($G:AH)-2,,)=0,"",OFFSET(Paramétrages!$F$6,COLUMNS($G:AH)-2,,)),Paramétrages!$X:$X,$B18&amp;$C18)&amp;" sur "&amp;IF(OFFSET(Paramétrages!$G$6,COLUMNS($H:AI)-2,,)=0,"",OFFSET(Paramétrages!$G$6,COLUMNS($H:AI)-2,,))&amp;")"))</f>
        <v/>
      </c>
      <c r="AG18" s="1" t="str">
        <f ca="1">IF(OFFSET(Paramétrages!$F$6,COLUMNS($G:AI)-2,,)=0,"",IF($B18="","",IF(COUNTA(Paramétrages!$F$5:$F$32)=0,"",IF(ISBLANK('Compréhension de l''écrit'!$D18),"",IF((SUMIFS(Paramétrages!$W:$W,Paramétrages!$Y:$Y,IF(OFFSET(Paramétrages!$F$6,COLUMNS($G:AI)-2,,)=0,"",OFFSET(Paramétrages!$F$6,COLUMNS($G:AI)-2,,)),Paramétrages!$X:$X,$B18&amp;$C18)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18&amp;$C18))/(IF(OFFSET(Paramétrages!$G$6,COLUMNS($H:AJ)-2,,)=0,"",OFFSET(Paramétrages!$G$6,COLUMNS($H:AJ)-2,,)))&lt;0.67,"B","C"))))))&amp;IF(OFFSET(Paramétrages!$F$6,COLUMNS($G:AI)-2,,)=0,"",IF(ISBLANK('Compréhension de l''écrit'!$D18),""," ("&amp;SUMIFS(Paramétrages!$W:$W,Paramétrages!$Y:$Y,IF(OFFSET(Paramétrages!$F$6,COLUMNS($G:AI)-2,,)=0,"",OFFSET(Paramétrages!$F$6,COLUMNS($G:AI)-2,,)),Paramétrages!$X:$X,$B18&amp;$C18)&amp;" sur "&amp;IF(OFFSET(Paramétrages!$G$6,COLUMNS($H:AJ)-2,,)=0,"",OFFSET(Paramétrages!$G$6,COLUMNS($H:AJ)-2,,))&amp;")"))</f>
        <v/>
      </c>
      <c r="AH18" s="1" t="str">
        <f ca="1">IF(OFFSET(Paramétrages!$F$6,COLUMNS($G:AJ)-2,,)=0,"",IF($B18="","",IF(COUNTA(Paramétrages!$F$5:$F$32)=0,"",IF(ISBLANK('Compréhension de l''écrit'!$D18),"",IF((SUMIFS(Paramétrages!$W:$W,Paramétrages!$Y:$Y,IF(OFFSET(Paramétrages!$F$6,COLUMNS($G:AJ)-2,,)=0,"",OFFSET(Paramétrages!$F$6,COLUMNS($G:AJ)-2,,)),Paramétrages!$X:$X,$B18&amp;$C18)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18&amp;$C18))/(IF(OFFSET(Paramétrages!$G$6,COLUMNS($H:AK)-2,,)=0,"",OFFSET(Paramétrages!$G$6,COLUMNS($H:AK)-2,,)))&lt;0.67,"B","C"))))))&amp;IF(OFFSET(Paramétrages!$F$6,COLUMNS($G:AJ)-2,,)=0,"",IF(ISBLANK('Compréhension de l''écrit'!$D18),""," ("&amp;SUMIFS(Paramétrages!$W:$W,Paramétrages!$Y:$Y,IF(OFFSET(Paramétrages!$F$6,COLUMNS($G:AJ)-2,,)=0,"",OFFSET(Paramétrages!$F$6,COLUMNS($G:AJ)-2,,)),Paramétrages!$X:$X,$B18&amp;$C18)&amp;" sur "&amp;IF(OFFSET(Paramétrages!$G$6,COLUMNS($H:AK)-2,,)=0,"",OFFSET(Paramétrages!$G$6,COLUMNS($H:AK)-2,,))&amp;")"))</f>
        <v/>
      </c>
      <c r="AI18" s="1" t="str">
        <f ca="1">IF(OFFSET(Paramétrages!$F$6,COLUMNS($G:AK)-2,,)=0,"",IF($B18="","",IF(COUNTA(Paramétrages!$F$5:$F$32)=0,"",IF(ISBLANK('Compréhension de l''écrit'!$D18),"",IF((SUMIFS(Paramétrages!$W:$W,Paramétrages!$Y:$Y,IF(OFFSET(Paramétrages!$F$6,COLUMNS($G:AK)-2,,)=0,"",OFFSET(Paramétrages!$F$6,COLUMNS($G:AK)-2,,)),Paramétrages!$X:$X,$B18&amp;$C18)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18&amp;$C18))/(IF(OFFSET(Paramétrages!$G$6,COLUMNS($H:AL)-2,,)=0,"",OFFSET(Paramétrages!$G$6,COLUMNS($H:AL)-2,,)))&lt;0.67,"B","C"))))))&amp;IF(OFFSET(Paramétrages!$F$6,COLUMNS($G:AK)-2,,)=0,"",IF(ISBLANK('Compréhension de l''écrit'!$D18),""," ("&amp;SUMIFS(Paramétrages!$W:$W,Paramétrages!$Y:$Y,IF(OFFSET(Paramétrages!$F$6,COLUMNS($G:AK)-2,,)=0,"",OFFSET(Paramétrages!$F$6,COLUMNS($G:AK)-2,,)),Paramétrages!$X:$X,$B18&amp;$C18)&amp;" sur "&amp;IF(OFFSET(Paramétrages!$G$6,COLUMNS($H:AL)-2,,)=0,"",OFFSET(Paramétrages!$G$6,COLUMNS($H:AL)-2,,))&amp;")"))</f>
        <v/>
      </c>
      <c r="AJ18" s="1" t="str">
        <f ca="1">IF(OFFSET(Paramétrages!$F$6,COLUMNS($G:AL)-2,,)=0,"",IF($B18="","",IF(COUNTA(Paramétrages!$F$5:$F$32)=0,"",IF(ISBLANK('Compréhension de l''écrit'!$D18),"",IF((SUMIFS(Paramétrages!$W:$W,Paramétrages!$Y:$Y,IF(OFFSET(Paramétrages!$F$6,COLUMNS($G:AL)-2,,)=0,"",OFFSET(Paramétrages!$F$6,COLUMNS($G:AL)-2,,)),Paramétrages!$X:$X,$B18&amp;$C18)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18&amp;$C18))/(IF(OFFSET(Paramétrages!$G$6,COLUMNS($H:AM)-2,,)=0,"",OFFSET(Paramétrages!$G$6,COLUMNS($H:AM)-2,,)))&lt;0.67,"B","C"))))))&amp;IF(OFFSET(Paramétrages!$F$6,COLUMNS($G:AL)-2,,)=0,"",IF(ISBLANK('Compréhension de l''écrit'!$D18),""," ("&amp;SUMIFS(Paramétrages!$W:$W,Paramétrages!$Y:$Y,IF(OFFSET(Paramétrages!$F$6,COLUMNS($G:AL)-2,,)=0,"",OFFSET(Paramétrages!$F$6,COLUMNS($G:AL)-2,,)),Paramétrages!$X:$X,$B18&amp;$C18)&amp;" sur "&amp;IF(OFFSET(Paramétrages!$G$6,COLUMNS($H:AM)-2,,)=0,"",OFFSET(Paramétrages!$G$6,COLUMNS($H:AM)-2,,))&amp;")"))</f>
        <v/>
      </c>
      <c r="AK18" s="1" t="str">
        <f ca="1">IF(OFFSET(Paramétrages!$F$6,COLUMNS($G:AM)-2,,)=0,"",IF($B18="","",IF(COUNTA(Paramétrages!$F$5:$F$32)=0,"",IF(ISBLANK('Compréhension de l''écrit'!$D18),"",IF((SUMIFS(Paramétrages!$W:$W,Paramétrages!$Y:$Y,IF(OFFSET(Paramétrages!$F$6,COLUMNS($G:AM)-2,,)=0,"",OFFSET(Paramétrages!$F$6,COLUMNS($G:AM)-2,,)),Paramétrages!$X:$X,$B18&amp;$C18)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18&amp;$C18))/(IF(OFFSET(Paramétrages!$G$6,COLUMNS($H:AN)-2,,)=0,"",OFFSET(Paramétrages!$G$6,COLUMNS($H:AN)-2,,)))&lt;0.67,"B","C"))))))&amp;IF(OFFSET(Paramétrages!$F$6,COLUMNS($G:AM)-2,,)=0,"",IF(ISBLANK('Compréhension de l''écrit'!$D18),""," ("&amp;SUMIFS(Paramétrages!$W:$W,Paramétrages!$Y:$Y,IF(OFFSET(Paramétrages!$F$6,COLUMNS($G:AM)-2,,)=0,"",OFFSET(Paramétrages!$F$6,COLUMNS($G:AM)-2,,)),Paramétrages!$X:$X,$B18&amp;$C18)&amp;" sur "&amp;IF(OFFSET(Paramétrages!$G$6,COLUMNS($H:AN)-2,,)=0,"",OFFSET(Paramétrages!$G$6,COLUMNS($H:AN)-2,,))&amp;")"))</f>
        <v/>
      </c>
      <c r="AL18" s="1" t="str">
        <f ca="1">IF(OFFSET(Paramétrages!$F$6,COLUMNS($G:AN)-2,,)=0,"",IF($B18="","",IF(COUNTA(Paramétrages!$F$5:$F$32)=0,"",IF(ISBLANK('Compréhension de l''écrit'!$D18),"",IF((SUMIFS(Paramétrages!$W:$W,Paramétrages!$Y:$Y,IF(OFFSET(Paramétrages!$F$6,COLUMNS($G:AN)-2,,)=0,"",OFFSET(Paramétrages!$F$6,COLUMNS($G:AN)-2,,)),Paramétrages!$X:$X,$B18&amp;$C18)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18&amp;$C18))/(IF(OFFSET(Paramétrages!$G$6,COLUMNS($H:AO)-2,,)=0,"",OFFSET(Paramétrages!$G$6,COLUMNS($H:AO)-2,,)))&lt;0.67,"B","C"))))))&amp;IF(OFFSET(Paramétrages!$F$6,COLUMNS($G:AN)-2,,)=0,"",IF(ISBLANK('Compréhension de l''écrit'!$D18),""," ("&amp;SUMIFS(Paramétrages!$W:$W,Paramétrages!$Y:$Y,IF(OFFSET(Paramétrages!$F$6,COLUMNS($G:AN)-2,,)=0,"",OFFSET(Paramétrages!$F$6,COLUMNS($G:AN)-2,,)),Paramétrages!$X:$X,$B18&amp;$C18)&amp;" sur "&amp;IF(OFFSET(Paramétrages!$G$6,COLUMNS($H:AO)-2,,)=0,"",OFFSET(Paramétrages!$G$6,COLUMNS($H:AO)-2,,))&amp;")"))</f>
        <v/>
      </c>
      <c r="AM18" s="1" t="str">
        <f ca="1">IF(OFFSET(Paramétrages!$F$6,COLUMNS($G:AO)-2,,)=0,"",IF($B18="","",IF(COUNTA(Paramétrages!$F$5:$F$32)=0,"",IF(ISBLANK('Compréhension de l''écrit'!$D18),"",IF((SUMIFS(Paramétrages!$W:$W,Paramétrages!$Y:$Y,IF(OFFSET(Paramétrages!$F$6,COLUMNS($G:AO)-2,,)=0,"",OFFSET(Paramétrages!$F$6,COLUMNS($G:AO)-2,,)),Paramétrages!$X:$X,$B18&amp;$C18)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18&amp;$C18))/(IF(OFFSET(Paramétrages!$G$6,COLUMNS($H:AP)-2,,)=0,"",OFFSET(Paramétrages!$G$6,COLUMNS($H:AP)-2,,)))&lt;0.67,"B","C"))))))&amp;IF(OFFSET(Paramétrages!$F$6,COLUMNS($G:AO)-2,,)=0,"",IF(ISBLANK('Compréhension de l''écrit'!$D18),""," ("&amp;SUMIFS(Paramétrages!$W:$W,Paramétrages!$Y:$Y,IF(OFFSET(Paramétrages!$F$6,COLUMNS($G:AO)-2,,)=0,"",OFFSET(Paramétrages!$F$6,COLUMNS($G:AO)-2,,)),Paramétrages!$X:$X,$B18&amp;$C18)&amp;" sur "&amp;IF(OFFSET(Paramétrages!$G$6,COLUMNS($H:AP)-2,,)=0,"",OFFSET(Paramétrages!$G$6,COLUMNS($H:AP)-2,,))&amp;")"))</f>
        <v/>
      </c>
      <c r="AN18" s="1" t="str">
        <f ca="1">IF(OFFSET(Paramétrages!$F$6,COLUMNS($G:AP)-2,,)=0,"",IF($B18="","",IF(COUNTA(Paramétrages!$F$5:$F$32)=0,"",IF(ISBLANK('Compréhension de l''écrit'!$D18),"",IF((SUMIFS(Paramétrages!$W:$W,Paramétrages!$Y:$Y,IF(OFFSET(Paramétrages!$F$6,COLUMNS($G:AP)-2,,)=0,"",OFFSET(Paramétrages!$F$6,COLUMNS($G:AP)-2,,)),Paramétrages!$X:$X,$B18&amp;$C18)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18&amp;$C18))/(IF(OFFSET(Paramétrages!$G$6,COLUMNS($H:AQ)-2,,)=0,"",OFFSET(Paramétrages!$G$6,COLUMNS($H:AQ)-2,,)))&lt;0.67,"B","C"))))))&amp;IF(OFFSET(Paramétrages!$F$6,COLUMNS($G:AP)-2,,)=0,"",IF(ISBLANK('Compréhension de l''écrit'!$D18),""," ("&amp;SUMIFS(Paramétrages!$W:$W,Paramétrages!$Y:$Y,IF(OFFSET(Paramétrages!$F$6,COLUMNS($G:AP)-2,,)=0,"",OFFSET(Paramétrages!$F$6,COLUMNS($G:AP)-2,,)),Paramétrages!$X:$X,$B18&amp;$C18)&amp;" sur "&amp;IF(OFFSET(Paramétrages!$G$6,COLUMNS($H:AQ)-2,,)=0,"",OFFSET(Paramétrages!$G$6,COLUMNS($H:AQ)-2,,))&amp;")"))</f>
        <v/>
      </c>
      <c r="AO18" s="1" t="str">
        <f ca="1">IF(OFFSET(Paramétrages!$F$6,COLUMNS($G:AQ)-2,,)=0,"",IF($B18="","",IF(COUNTA(Paramétrages!$F$5:$F$32)=0,"",IF(ISBLANK('Compréhension de l''écrit'!$D18),"",IF((SUMIFS(Paramétrages!$W:$W,Paramétrages!$Y:$Y,IF(OFFSET(Paramétrages!$F$6,COLUMNS($G:AQ)-2,,)=0,"",OFFSET(Paramétrages!$F$6,COLUMNS($G:AQ)-2,,)),Paramétrages!$X:$X,$B18&amp;$C18)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18&amp;$C18))/(IF(OFFSET(Paramétrages!$G$6,COLUMNS($H:AR)-2,,)=0,"",OFFSET(Paramétrages!$G$6,COLUMNS($H:AR)-2,,)))&lt;0.67,"B","C"))))))&amp;IF(OFFSET(Paramétrages!$F$6,COLUMNS($G:AQ)-2,,)=0,"",IF(ISBLANK('Compréhension de l''écrit'!$D18),""," ("&amp;SUMIFS(Paramétrages!$W:$W,Paramétrages!$Y:$Y,IF(OFFSET(Paramétrages!$F$6,COLUMNS($G:AQ)-2,,)=0,"",OFFSET(Paramétrages!$F$6,COLUMNS($G:AQ)-2,,)),Paramétrages!$X:$X,$B18&amp;$C18)&amp;" sur "&amp;IF(OFFSET(Paramétrages!$G$6,COLUMNS($H:AR)-2,,)=0,"",OFFSET(Paramétrages!$G$6,COLUMNS($H:AR)-2,,))&amp;")"))</f>
        <v/>
      </c>
      <c r="AP18" s="1" t="str">
        <f ca="1">IF(OFFSET(Paramétrages!$F$6,COLUMNS($G:AR)-2,,)=0,"",IF($B18="","",IF(COUNTA(Paramétrages!$F$5:$F$32)=0,"",IF(ISBLANK('Compréhension de l''écrit'!$D18),"",IF((SUMIFS(Paramétrages!$W:$W,Paramétrages!$Y:$Y,IF(OFFSET(Paramétrages!$F$6,COLUMNS($G:AR)-2,,)=0,"",OFFSET(Paramétrages!$F$6,COLUMNS($G:AR)-2,,)),Paramétrages!$X:$X,$B18&amp;$C18)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18&amp;$C18))/(IF(OFFSET(Paramétrages!$G$6,COLUMNS($H:AS)-2,,)=0,"",OFFSET(Paramétrages!$G$6,COLUMNS($H:AS)-2,,)))&lt;0.67,"B","C"))))))&amp;IF(OFFSET(Paramétrages!$F$6,COLUMNS($G:AR)-2,,)=0,"",IF(ISBLANK('Compréhension de l''écrit'!$D18),""," ("&amp;SUMIFS(Paramétrages!$W:$W,Paramétrages!$Y:$Y,IF(OFFSET(Paramétrages!$F$6,COLUMNS($G:AR)-2,,)=0,"",OFFSET(Paramétrages!$F$6,COLUMNS($G:AR)-2,,)),Paramétrages!$X:$X,$B18&amp;$C18)&amp;" sur "&amp;IF(OFFSET(Paramétrages!$G$6,COLUMNS($H:AS)-2,,)=0,"",OFFSET(Paramétrages!$G$6,COLUMNS($H:AS)-2,,))&amp;")"))</f>
        <v/>
      </c>
      <c r="AQ18" s="1" t="str">
        <f ca="1">IF(OFFSET(Paramétrages!$F$6,COLUMNS($G:AS)-2,,)=0,"",IF($B18="","",IF(COUNTA(Paramétrages!$F$5:$F$32)=0,"",IF(ISBLANK('Compréhension de l''écrit'!$D18),"",IF((SUMIFS(Paramétrages!$W:$W,Paramétrages!$Y:$Y,IF(OFFSET(Paramétrages!$F$6,COLUMNS($G:AS)-2,,)=0,"",OFFSET(Paramétrages!$F$6,COLUMNS($G:AS)-2,,)),Paramétrages!$X:$X,$B18&amp;$C18)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18&amp;$C18))/(IF(OFFSET(Paramétrages!$G$6,COLUMNS($H:AT)-2,,)=0,"",OFFSET(Paramétrages!$G$6,COLUMNS($H:AT)-2,,)))&lt;0.67,"B","C"))))))&amp;IF(OFFSET(Paramétrages!$F$6,COLUMNS($G:AS)-2,,)=0,"",IF(ISBLANK('Compréhension de l''écrit'!$D18),""," ("&amp;SUMIFS(Paramétrages!$W:$W,Paramétrages!$Y:$Y,IF(OFFSET(Paramétrages!$F$6,COLUMNS($G:AS)-2,,)=0,"",OFFSET(Paramétrages!$F$6,COLUMNS($G:AS)-2,,)),Paramétrages!$X:$X,$B18&amp;$C18)&amp;" sur "&amp;IF(OFFSET(Paramétrages!$G$6,COLUMNS($H:AT)-2,,)=0,"",OFFSET(Paramétrages!$G$6,COLUMNS($H:AT)-2,,))&amp;")"))</f>
        <v/>
      </c>
      <c r="AR18" s="1" t="str">
        <f ca="1">IF(OFFSET(Paramétrages!$F$6,COLUMNS($G:AT)-2,,)=0,"",IF($B18="","",IF(COUNTA(Paramétrages!$F$5:$F$32)=0,"",IF(ISBLANK('Compréhension de l''écrit'!$D18),"",IF((SUMIFS(Paramétrages!$W:$W,Paramétrages!$Y:$Y,IF(OFFSET(Paramétrages!$F$6,COLUMNS($G:AT)-2,,)=0,"",OFFSET(Paramétrages!$F$6,COLUMNS($G:AT)-2,,)),Paramétrages!$X:$X,$B18&amp;$C18)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18&amp;$C18))/(IF(OFFSET(Paramétrages!$G$6,COLUMNS($H:AU)-2,,)=0,"",OFFSET(Paramétrages!$G$6,COLUMNS($H:AU)-2,,)))&lt;0.67,"B","C"))))))&amp;IF(OFFSET(Paramétrages!$F$6,COLUMNS($G:AT)-2,,)=0,"",IF(ISBLANK('Compréhension de l''écrit'!$D18),""," ("&amp;SUMIFS(Paramétrages!$W:$W,Paramétrages!$Y:$Y,IF(OFFSET(Paramétrages!$F$6,COLUMNS($G:AT)-2,,)=0,"",OFFSET(Paramétrages!$F$6,COLUMNS($G:AT)-2,,)),Paramétrages!$X:$X,$B18&amp;$C18)&amp;" sur "&amp;IF(OFFSET(Paramétrages!$G$6,COLUMNS($H:AU)-2,,)=0,"",OFFSET(Paramétrages!$G$6,COLUMNS($H:AU)-2,,))&amp;")"))</f>
        <v/>
      </c>
      <c r="AS18" s="1" t="str">
        <f ca="1">IF(OFFSET(Paramétrages!$F$6,COLUMNS($G:AU)-2,,)=0,"",IF($B18="","",IF(COUNTA(Paramétrages!$F$5:$F$32)=0,"",IF(ISBLANK('Compréhension de l''écrit'!$D18),"",IF((SUMIFS(Paramétrages!$W:$W,Paramétrages!$Y:$Y,IF(OFFSET(Paramétrages!$F$6,COLUMNS($G:AU)-2,,)=0,"",OFFSET(Paramétrages!$F$6,COLUMNS($G:AU)-2,,)),Paramétrages!$X:$X,$B18&amp;$C18)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18&amp;$C18))/(IF(OFFSET(Paramétrages!$G$6,COLUMNS($H:AV)-2,,)=0,"",OFFSET(Paramétrages!$G$6,COLUMNS($H:AV)-2,,)))&lt;0.67,"B","C"))))))&amp;IF(OFFSET(Paramétrages!$F$6,COLUMNS($G:AU)-2,,)=0,"",IF(ISBLANK('Compréhension de l''écrit'!$D18),""," ("&amp;SUMIFS(Paramétrages!$W:$W,Paramétrages!$Y:$Y,IF(OFFSET(Paramétrages!$F$6,COLUMNS($G:AU)-2,,)=0,"",OFFSET(Paramétrages!$F$6,COLUMNS($G:AU)-2,,)),Paramétrages!$X:$X,$B18&amp;$C18)&amp;" sur "&amp;IF(OFFSET(Paramétrages!$G$6,COLUMNS($H:AV)-2,,)=0,"",OFFSET(Paramétrages!$G$6,COLUMNS($H:AV)-2,,))&amp;")"))</f>
        <v/>
      </c>
      <c r="AT18" s="1" t="str">
        <f ca="1">IF(OFFSET(Paramétrages!$F$6,COLUMNS($G:AV)-2,,)=0,"",IF($B18="","",IF(COUNTA(Paramétrages!$F$5:$F$32)=0,"",IF(ISBLANK('Compréhension de l''écrit'!$D18),"",IF((SUMIFS(Paramétrages!$W:$W,Paramétrages!$Y:$Y,IF(OFFSET(Paramétrages!$F$6,COLUMNS($G:AV)-2,,)=0,"",OFFSET(Paramétrages!$F$6,COLUMNS($G:AV)-2,,)),Paramétrages!$X:$X,$B18&amp;$C18)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18&amp;$C18))/(IF(OFFSET(Paramétrages!$G$6,COLUMNS($H:AW)-2,,)=0,"",OFFSET(Paramétrages!$G$6,COLUMNS($H:AW)-2,,)))&lt;0.67,"B","C"))))))&amp;IF(OFFSET(Paramétrages!$F$6,COLUMNS($G:AV)-2,,)=0,"",IF(ISBLANK('Compréhension de l''écrit'!$D18),""," ("&amp;SUMIFS(Paramétrages!$W:$W,Paramétrages!$Y:$Y,IF(OFFSET(Paramétrages!$F$6,COLUMNS($G:AV)-2,,)=0,"",OFFSET(Paramétrages!$F$6,COLUMNS($G:AV)-2,,)),Paramétrages!$X:$X,$B18&amp;$C18)&amp;" sur "&amp;IF(OFFSET(Paramétrages!$G$6,COLUMNS($H:AW)-2,,)=0,"",OFFSET(Paramétrages!$G$6,COLUMNS($H:AW)-2,,))&amp;")"))</f>
        <v/>
      </c>
      <c r="AU18" s="1" t="str">
        <f ca="1">IF(OFFSET(Paramétrages!$F$6,COLUMNS($G:AW)-2,,)=0,"",IF($B18="","",IF(COUNTA(Paramétrages!$F$5:$F$32)=0,"",IF(ISBLANK('Compréhension de l''écrit'!$D18),"",IF((SUMIFS(Paramétrages!$W:$W,Paramétrages!$Y:$Y,IF(OFFSET(Paramétrages!$F$6,COLUMNS($G:AW)-2,,)=0,"",OFFSET(Paramétrages!$F$6,COLUMNS($G:AW)-2,,)),Paramétrages!$X:$X,$B18&amp;$C18)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18&amp;$C18))/(IF(OFFSET(Paramétrages!$G$6,COLUMNS($H:AX)-2,,)=0,"",OFFSET(Paramétrages!$G$6,COLUMNS($H:AX)-2,,)))&lt;0.67,"B","C"))))))&amp;IF(OFFSET(Paramétrages!$F$6,COLUMNS($G:AW)-2,,)=0,"",IF(ISBLANK('Compréhension de l''écrit'!$D18),""," ("&amp;SUMIFS(Paramétrages!$W:$W,Paramétrages!$Y:$Y,IF(OFFSET(Paramétrages!$F$6,COLUMNS($G:AW)-2,,)=0,"",OFFSET(Paramétrages!$F$6,COLUMNS($G:AW)-2,,)),Paramétrages!$X:$X,$B18&amp;$C18)&amp;" sur "&amp;IF(OFFSET(Paramétrages!$G$6,COLUMNS($H:AX)-2,,)=0,"",OFFSET(Paramétrages!$G$6,COLUMNS($H:AX)-2,,))&amp;")"))</f>
        <v/>
      </c>
      <c r="AV18" s="1" t="str">
        <f ca="1">IF(OFFSET(Paramétrages!$F$6,COLUMNS($G:AX)-2,,)=0,"",IF($B18="","",IF(COUNTA(Paramétrages!$F$5:$F$32)=0,"",IF(ISBLANK('Compréhension de l''écrit'!$D18),"",IF((SUMIFS(Paramétrages!$W:$W,Paramétrages!$Y:$Y,IF(OFFSET(Paramétrages!$F$6,COLUMNS($G:AX)-2,,)=0,"",OFFSET(Paramétrages!$F$6,COLUMNS($G:AX)-2,,)),Paramétrages!$X:$X,$B18&amp;$C18)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18&amp;$C18))/(IF(OFFSET(Paramétrages!$G$6,COLUMNS($H:AY)-2,,)=0,"",OFFSET(Paramétrages!$G$6,COLUMNS($H:AY)-2,,)))&lt;0.67,"B","C"))))))&amp;IF(OFFSET(Paramétrages!$F$6,COLUMNS($G:AX)-2,,)=0,"",IF(ISBLANK('Compréhension de l''écrit'!$D18),""," ("&amp;SUMIFS(Paramétrages!$W:$W,Paramétrages!$Y:$Y,IF(OFFSET(Paramétrages!$F$6,COLUMNS($G:AX)-2,,)=0,"",OFFSET(Paramétrages!$F$6,COLUMNS($G:AX)-2,,)),Paramétrages!$X:$X,$B18&amp;$C18)&amp;" sur "&amp;IF(OFFSET(Paramétrages!$G$6,COLUMNS($H:AY)-2,,)=0,"",OFFSET(Paramétrages!$G$6,COLUMNS($H:AY)-2,,))&amp;")"))</f>
        <v/>
      </c>
      <c r="AW18" s="1" t="str">
        <f ca="1">IF(OFFSET(Paramétrages!$F$6,COLUMNS($G:AY)-2,,)=0,"",IF($B18="","",IF(COUNTA(Paramétrages!$F$5:$F$32)=0,"",IF(ISBLANK('Compréhension de l''écrit'!$D18),"",IF((SUMIFS(Paramétrages!$W:$W,Paramétrages!$Y:$Y,IF(OFFSET(Paramétrages!$F$6,COLUMNS($G:AY)-2,,)=0,"",OFFSET(Paramétrages!$F$6,COLUMNS($G:AY)-2,,)),Paramétrages!$X:$X,$B18&amp;$C18)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18&amp;$C18))/(IF(OFFSET(Paramétrages!$G$6,COLUMNS($H:AZ)-2,,)=0,"",OFFSET(Paramétrages!$G$6,COLUMNS($H:AZ)-2,,)))&lt;0.67,"B","C"))))))&amp;IF(OFFSET(Paramétrages!$F$6,COLUMNS($G:AY)-2,,)=0,"",IF(ISBLANK('Compréhension de l''écrit'!$D18),""," ("&amp;SUMIFS(Paramétrages!$W:$W,Paramétrages!$Y:$Y,IF(OFFSET(Paramétrages!$F$6,COLUMNS($G:AY)-2,,)=0,"",OFFSET(Paramétrages!$F$6,COLUMNS($G:AY)-2,,)),Paramétrages!$X:$X,$B18&amp;$C18)&amp;" sur "&amp;IF(OFFSET(Paramétrages!$G$6,COLUMNS($H:AZ)-2,,)=0,"",OFFSET(Paramétrages!$G$6,COLUMNS($H:AZ)-2,,))&amp;")"))</f>
        <v/>
      </c>
      <c r="AX18" s="1" t="str">
        <f ca="1">IF(OFFSET(Paramétrages!$F$6,COLUMNS($G:AZ)-2,,)=0,"",IF($B18="","",IF(COUNTA(Paramétrages!$F$5:$F$32)=0,"",IF(ISBLANK('Compréhension de l''écrit'!$D18),"",IF((SUMIFS(Paramétrages!$W:$W,Paramétrages!$Y:$Y,IF(OFFSET(Paramétrages!$F$6,COLUMNS($G:AZ)-2,,)=0,"",OFFSET(Paramétrages!$F$6,COLUMNS($G:AZ)-2,,)),Paramétrages!$X:$X,$B18&amp;$C18)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18&amp;$C18))/(IF(OFFSET(Paramétrages!$G$6,COLUMNS($H:BA)-2,,)=0,"",OFFSET(Paramétrages!$G$6,COLUMNS($H:BA)-2,,)))&lt;0.67,"B","C"))))))&amp;IF(OFFSET(Paramétrages!$F$6,COLUMNS($G:AZ)-2,,)=0,"",IF(ISBLANK('Compréhension de l''écrit'!$D18),""," ("&amp;SUMIFS(Paramétrages!$W:$W,Paramétrages!$Y:$Y,IF(OFFSET(Paramétrages!$F$6,COLUMNS($G:AZ)-2,,)=0,"",OFFSET(Paramétrages!$F$6,COLUMNS($G:AZ)-2,,)),Paramétrages!$X:$X,$B18&amp;$C18)&amp;" sur "&amp;IF(OFFSET(Paramétrages!$G$6,COLUMNS($H:BA)-2,,)=0,"",OFFSET(Paramétrages!$G$6,COLUMNS($H:BA)-2,,))&amp;")"))</f>
        <v/>
      </c>
      <c r="AY18" s="1" t="str">
        <f ca="1">IF(OFFSET(Paramétrages!$F$6,COLUMNS($G:BA)-2,,)=0,"",IF($B18="","",IF(COUNTA(Paramétrages!$F$5:$F$32)=0,"",IF(ISBLANK('Compréhension de l''écrit'!$D18),"",IF((SUMIFS(Paramétrages!$W:$W,Paramétrages!$Y:$Y,IF(OFFSET(Paramétrages!$F$6,COLUMNS($G:BA)-2,,)=0,"",OFFSET(Paramétrages!$F$6,COLUMNS($G:BA)-2,,)),Paramétrages!$X:$X,$B18&amp;$C18)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18&amp;$C18))/(IF(OFFSET(Paramétrages!$G$6,COLUMNS($H:BB)-2,,)=0,"",OFFSET(Paramétrages!$G$6,COLUMNS($H:BB)-2,,)))&lt;0.67,"B","C"))))))&amp;IF(OFFSET(Paramétrages!$F$6,COLUMNS($G:BA)-2,,)=0,"",IF(ISBLANK('Compréhension de l''écrit'!$D18),""," ("&amp;SUMIFS(Paramétrages!$W:$W,Paramétrages!$Y:$Y,IF(OFFSET(Paramétrages!$F$6,COLUMNS($G:BA)-2,,)=0,"",OFFSET(Paramétrages!$F$6,COLUMNS($G:BA)-2,,)),Paramétrages!$X:$X,$B18&amp;$C18)&amp;" sur "&amp;IF(OFFSET(Paramétrages!$G$6,COLUMNS($H:BB)-2,,)=0,"",OFFSET(Paramétrages!$G$6,COLUMNS($H:BB)-2,,))&amp;")"))</f>
        <v/>
      </c>
      <c r="AZ18" s="1" t="str">
        <f ca="1">IF(OFFSET(Paramétrages!$F$6,COLUMNS($G:BB)-2,,)=0,"",IF($B18="","",IF(COUNTA(Paramétrages!$F$5:$F$32)=0,"",IF(ISBLANK('Compréhension de l''écrit'!$D18),"",IF((SUMIFS(Paramétrages!$W:$W,Paramétrages!$Y:$Y,IF(OFFSET(Paramétrages!$F$6,COLUMNS($G:BB)-2,,)=0,"",OFFSET(Paramétrages!$F$6,COLUMNS($G:BB)-2,,)),Paramétrages!$X:$X,$B18&amp;$C18)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18&amp;$C18))/(IF(OFFSET(Paramétrages!$G$6,COLUMNS($H:BC)-2,,)=0,"",OFFSET(Paramétrages!$G$6,COLUMNS($H:BC)-2,,)))&lt;0.67,"B","C"))))))&amp;IF(OFFSET(Paramétrages!$F$6,COLUMNS($G:BB)-2,,)=0,"",IF(ISBLANK('Compréhension de l''écrit'!$D18),""," ("&amp;SUMIFS(Paramétrages!$W:$W,Paramétrages!$Y:$Y,IF(OFFSET(Paramétrages!$F$6,COLUMNS($G:BB)-2,,)=0,"",OFFSET(Paramétrages!$F$6,COLUMNS($G:BB)-2,,)),Paramétrages!$X:$X,$B18&amp;$C18)&amp;" sur "&amp;IF(OFFSET(Paramétrages!$G$6,COLUMNS($H:BC)-2,,)=0,"",OFFSET(Paramétrages!$G$6,COLUMNS($H:BC)-2,,))&amp;")"))</f>
        <v/>
      </c>
      <c r="BA18" s="1" t="str">
        <f ca="1">IF(OFFSET(Paramétrages!$F$6,COLUMNS($G:BC)-2,,)=0,"",IF($B18="","",IF(COUNTA(Paramétrages!$F$5:$F$32)=0,"",IF(ISBLANK('Compréhension de l''écrit'!$D18),"",IF((SUMIFS(Paramétrages!$W:$W,Paramétrages!$Y:$Y,IF(OFFSET(Paramétrages!$F$6,COLUMNS($G:BC)-2,,)=0,"",OFFSET(Paramétrages!$F$6,COLUMNS($G:BC)-2,,)),Paramétrages!$X:$X,$B18&amp;$C18)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18&amp;$C18))/(IF(OFFSET(Paramétrages!$G$6,COLUMNS($H:BD)-2,,)=0,"",OFFSET(Paramétrages!$G$6,COLUMNS($H:BD)-2,,)))&lt;0.67,"B","C"))))))&amp;IF(OFFSET(Paramétrages!$F$6,COLUMNS($G:BC)-2,,)=0,"",IF(ISBLANK('Compréhension de l''écrit'!$D18),""," ("&amp;SUMIFS(Paramétrages!$W:$W,Paramétrages!$Y:$Y,IF(OFFSET(Paramétrages!$F$6,COLUMNS($G:BC)-2,,)=0,"",OFFSET(Paramétrages!$F$6,COLUMNS($G:BC)-2,,)),Paramétrages!$X:$X,$B18&amp;$C18)&amp;" sur "&amp;IF(OFFSET(Paramétrages!$G$6,COLUMNS($H:BD)-2,,)=0,"",OFFSET(Paramétrages!$G$6,COLUMNS($H:BD)-2,,))&amp;")"))</f>
        <v/>
      </c>
      <c r="BB18" s="1" t="str">
        <f ca="1">IF(OFFSET(Paramétrages!$F$6,COLUMNS($G:BD)-2,,)=0,"",IF($B18="","",IF(COUNTA(Paramétrages!$F$5:$F$32)=0,"",IF(ISBLANK('Compréhension de l''écrit'!$D18),"",IF((SUMIFS(Paramétrages!$W:$W,Paramétrages!$Y:$Y,IF(OFFSET(Paramétrages!$F$6,COLUMNS($G:BD)-2,,)=0,"",OFFSET(Paramétrages!$F$6,COLUMNS($G:BD)-2,,)),Paramétrages!$X:$X,$B18&amp;$C18)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18&amp;$C18))/(IF(OFFSET(Paramétrages!$G$6,COLUMNS($H:BE)-2,,)=0,"",OFFSET(Paramétrages!$G$6,COLUMNS($H:BE)-2,,)))&lt;0.67,"B","C"))))))&amp;IF(OFFSET(Paramétrages!$F$6,COLUMNS($G:BD)-2,,)=0,"",IF(ISBLANK('Compréhension de l''écrit'!$D18),""," ("&amp;SUMIFS(Paramétrages!$W:$W,Paramétrages!$Y:$Y,IF(OFFSET(Paramétrages!$F$6,COLUMNS($G:BD)-2,,)=0,"",OFFSET(Paramétrages!$F$6,COLUMNS($G:BD)-2,,)),Paramétrages!$X:$X,$B18&amp;$C18)&amp;" sur "&amp;IF(OFFSET(Paramétrages!$G$6,COLUMNS($H:BE)-2,,)=0,"",OFFSET(Paramétrages!$G$6,COLUMNS($H:BE)-2,,))&amp;")"))</f>
        <v/>
      </c>
      <c r="BC18" s="1" t="str">
        <f ca="1">IF(OFFSET(Paramétrages!$F$6,COLUMNS($G:BE)-2,,)=0,"",IF($B18="","",IF(COUNTA(Paramétrages!$F$5:$F$32)=0,"",IF(ISBLANK('Compréhension de l''écrit'!$D18),"",IF((SUMIFS(Paramétrages!$W:$W,Paramétrages!$Y:$Y,IF(OFFSET(Paramétrages!$F$6,COLUMNS($G:BE)-2,,)=0,"",OFFSET(Paramétrages!$F$6,COLUMNS($G:BE)-2,,)),Paramétrages!$X:$X,$B18&amp;$C18)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18&amp;$C18))/(IF(OFFSET(Paramétrages!$G$6,COLUMNS($H:BF)-2,,)=0,"",OFFSET(Paramétrages!$G$6,COLUMNS($H:BF)-2,,)))&lt;0.67,"B","C"))))))&amp;IF(OFFSET(Paramétrages!$F$6,COLUMNS($G:BE)-2,,)=0,"",IF(ISBLANK('Compréhension de l''écrit'!$D18),""," ("&amp;SUMIFS(Paramétrages!$W:$W,Paramétrages!$Y:$Y,IF(OFFSET(Paramétrages!$F$6,COLUMNS($G:BE)-2,,)=0,"",OFFSET(Paramétrages!$F$6,COLUMNS($G:BE)-2,,)),Paramétrages!$X:$X,$B18&amp;$C18)&amp;" sur "&amp;IF(OFFSET(Paramétrages!$G$6,COLUMNS($H:BF)-2,,)=0,"",OFFSET(Paramétrages!$G$6,COLUMNS($H:BF)-2,,))&amp;")"))</f>
        <v/>
      </c>
      <c r="BD18" s="1" t="str">
        <f ca="1">IF(OFFSET(Paramétrages!$F$6,COLUMNS($G:BF)-2,,)=0,"",IF($B18="","",IF(COUNTA(Paramétrages!$F$5:$F$32)=0,"",IF(ISBLANK('Compréhension de l''écrit'!$D18),"",IF((SUMIFS(Paramétrages!$W:$W,Paramétrages!$Y:$Y,IF(OFFSET(Paramétrages!$F$6,COLUMNS($G:BF)-2,,)=0,"",OFFSET(Paramétrages!$F$6,COLUMNS($G:BF)-2,,)),Paramétrages!$X:$X,$B18&amp;$C18)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18&amp;$C18))/(IF(OFFSET(Paramétrages!$G$6,COLUMNS($H:BG)-2,,)=0,"",OFFSET(Paramétrages!$G$6,COLUMNS($H:BG)-2,,)))&lt;0.67,"B","C"))))))&amp;IF(OFFSET(Paramétrages!$F$6,COLUMNS($G:BF)-2,,)=0,"",IF(ISBLANK('Compréhension de l''écrit'!$D18),""," ("&amp;SUMIFS(Paramétrages!$W:$W,Paramétrages!$Y:$Y,IF(OFFSET(Paramétrages!$F$6,COLUMNS($G:BF)-2,,)=0,"",OFFSET(Paramétrages!$F$6,COLUMNS($G:BF)-2,,)),Paramétrages!$X:$X,$B18&amp;$C18)&amp;" sur "&amp;IF(OFFSET(Paramétrages!$G$6,COLUMNS($H:BG)-2,,)=0,"",OFFSET(Paramétrages!$G$6,COLUMNS($H:BG)-2,,))&amp;")"))</f>
        <v/>
      </c>
      <c r="BE18" s="1" t="str">
        <f ca="1">IF(OFFSET(Paramétrages!$F$6,COLUMNS($G:BG)-2,,)=0,"",IF($B18="","",IF(COUNTA(Paramétrages!$F$5:$F$32)=0,"",IF(ISBLANK('Compréhension de l''écrit'!$D18),"",IF((SUMIFS(Paramétrages!$W:$W,Paramétrages!$Y:$Y,IF(OFFSET(Paramétrages!$F$6,COLUMNS($G:BG)-2,,)=0,"",OFFSET(Paramétrages!$F$6,COLUMNS($G:BG)-2,,)),Paramétrages!$X:$X,$B18&amp;$C18)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18&amp;$C18))/(IF(OFFSET(Paramétrages!$G$6,COLUMNS($H:BH)-2,,)=0,"",OFFSET(Paramétrages!$G$6,COLUMNS($H:BH)-2,,)))&lt;0.67,"B","C"))))))&amp;IF(OFFSET(Paramétrages!$F$6,COLUMNS($G:BG)-2,,)=0,"",IF(ISBLANK('Compréhension de l''écrit'!$D18),""," ("&amp;SUMIFS(Paramétrages!$W:$W,Paramétrages!$Y:$Y,IF(OFFSET(Paramétrages!$F$6,COLUMNS($G:BG)-2,,)=0,"",OFFSET(Paramétrages!$F$6,COLUMNS($G:BG)-2,,)),Paramétrages!$X:$X,$B18&amp;$C18)&amp;" sur "&amp;IF(OFFSET(Paramétrages!$G$6,COLUMNS($H:BH)-2,,)=0,"",OFFSET(Paramétrages!$G$6,COLUMNS($H:BH)-2,,))&amp;")"))</f>
        <v/>
      </c>
      <c r="BF18" s="1" t="str">
        <f ca="1">IF(OFFSET(Paramétrages!$F$6,COLUMNS($G:BH)-2,,)=0,"",IF($B18="","",IF(COUNTA(Paramétrages!$F$5:$F$32)=0,"",IF(ISBLANK('Compréhension de l''écrit'!$D18),"",IF((SUMIFS(Paramétrages!$W:$W,Paramétrages!$Y:$Y,IF(OFFSET(Paramétrages!$F$6,COLUMNS($G:BH)-2,,)=0,"",OFFSET(Paramétrages!$F$6,COLUMNS($G:BH)-2,,)),Paramétrages!$X:$X,$B18&amp;$C18)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18&amp;$C18))/(IF(OFFSET(Paramétrages!$G$6,COLUMNS($H:BI)-2,,)=0,"",OFFSET(Paramétrages!$G$6,COLUMNS($H:BI)-2,,)))&lt;0.67,"B","C"))))))&amp;IF(OFFSET(Paramétrages!$F$6,COLUMNS($G:BH)-2,,)=0,"",IF(ISBLANK('Compréhension de l''écrit'!$D18),""," ("&amp;SUMIFS(Paramétrages!$W:$W,Paramétrages!$Y:$Y,IF(OFFSET(Paramétrages!$F$6,COLUMNS($G:BH)-2,,)=0,"",OFFSET(Paramétrages!$F$6,COLUMNS($G:BH)-2,,)),Paramétrages!$X:$X,$B18&amp;$C18)&amp;" sur "&amp;IF(OFFSET(Paramétrages!$G$6,COLUMNS($H:BI)-2,,)=0,"",OFFSET(Paramétrages!$G$6,COLUMNS($H:BI)-2,,))&amp;")"))</f>
        <v/>
      </c>
      <c r="BG18" s="1" t="str">
        <f ca="1">IF(OFFSET(Paramétrages!$F$6,COLUMNS($G:BI)-2,,)=0,"",IF($B18="","",IF(COUNTA(Paramétrages!$F$5:$F$32)=0,"",IF(ISBLANK('Compréhension de l''écrit'!$D18),"",IF((SUMIFS(Paramétrages!$W:$W,Paramétrages!$Y:$Y,IF(OFFSET(Paramétrages!$F$6,COLUMNS($G:BI)-2,,)=0,"",OFFSET(Paramétrages!$F$6,COLUMNS($G:BI)-2,,)),Paramétrages!$X:$X,$B18&amp;$C18)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18&amp;$C18))/(IF(OFFSET(Paramétrages!$G$6,COLUMNS($H:BJ)-2,,)=0,"",OFFSET(Paramétrages!$G$6,COLUMNS($H:BJ)-2,,)))&lt;0.67,"B","C"))))))&amp;IF(OFFSET(Paramétrages!$F$6,COLUMNS($G:BI)-2,,)=0,"",IF(ISBLANK('Compréhension de l''écrit'!$D18),""," ("&amp;SUMIFS(Paramétrages!$W:$W,Paramétrages!$Y:$Y,IF(OFFSET(Paramétrages!$F$6,COLUMNS($G:BI)-2,,)=0,"",OFFSET(Paramétrages!$F$6,COLUMNS($G:BI)-2,,)),Paramétrages!$X:$X,$B18&amp;$C18)&amp;" sur "&amp;IF(OFFSET(Paramétrages!$G$6,COLUMNS($H:BJ)-2,,)=0,"",OFFSET(Paramétrages!$G$6,COLUMNS($H:BJ)-2,,))&amp;")"))</f>
        <v/>
      </c>
      <c r="BH18" s="1" t="str">
        <f ca="1">IF(OFFSET(Paramétrages!$F$6,COLUMNS($G:BJ)-2,,)=0,"",IF($B18="","",IF(COUNTA(Paramétrages!$F$5:$F$32)=0,"",IF(ISBLANK('Compréhension de l''écrit'!$D18),"",IF((SUMIFS(Paramétrages!$W:$W,Paramétrages!$Y:$Y,IF(OFFSET(Paramétrages!$F$6,COLUMNS($G:BJ)-2,,)=0,"",OFFSET(Paramétrages!$F$6,COLUMNS($G:BJ)-2,,)),Paramétrages!$X:$X,$B18&amp;$C18)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18&amp;$C18))/(IF(OFFSET(Paramétrages!$G$6,COLUMNS($H:BK)-2,,)=0,"",OFFSET(Paramétrages!$G$6,COLUMNS($H:BK)-2,,)))&lt;0.67,"B","C"))))))&amp;IF(OFFSET(Paramétrages!$F$6,COLUMNS($G:BJ)-2,,)=0,"",IF(ISBLANK('Compréhension de l''écrit'!$D18),""," ("&amp;SUMIFS(Paramétrages!$W:$W,Paramétrages!$Y:$Y,IF(OFFSET(Paramétrages!$F$6,COLUMNS($G:BJ)-2,,)=0,"",OFFSET(Paramétrages!$F$6,COLUMNS($G:BJ)-2,,)),Paramétrages!$X:$X,$B18&amp;$C18)&amp;" sur "&amp;IF(OFFSET(Paramétrages!$G$6,COLUMNS($H:BK)-2,,)=0,"",OFFSET(Paramétrages!$G$6,COLUMNS($H:BK)-2,,))&amp;")"))</f>
        <v/>
      </c>
      <c r="BI18" s="1" t="str">
        <f ca="1">IF(OFFSET(Paramétrages!$F$6,COLUMNS($G:BK)-2,,)=0,"",IF($B18="","",IF(COUNTA(Paramétrages!$F$5:$F$32)=0,"",IF(ISBLANK('Compréhension de l''écrit'!$D18),"",IF((SUMIFS(Paramétrages!$W:$W,Paramétrages!$Y:$Y,IF(OFFSET(Paramétrages!$F$6,COLUMNS($G:BK)-2,,)=0,"",OFFSET(Paramétrages!$F$6,COLUMNS($G:BK)-2,,)),Paramétrages!$X:$X,$B18&amp;$C18)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18&amp;$C18))/(IF(OFFSET(Paramétrages!$G$6,COLUMNS($H:BL)-2,,)=0,"",OFFSET(Paramétrages!$G$6,COLUMNS($H:BL)-2,,)))&lt;0.67,"B","C"))))))&amp;IF(OFFSET(Paramétrages!$F$6,COLUMNS($G:BK)-2,,)=0,"",IF(ISBLANK('Compréhension de l''écrit'!$D18),""," ("&amp;SUMIFS(Paramétrages!$W:$W,Paramétrages!$Y:$Y,IF(OFFSET(Paramétrages!$F$6,COLUMNS($G:BK)-2,,)=0,"",OFFSET(Paramétrages!$F$6,COLUMNS($G:BK)-2,,)),Paramétrages!$X:$X,$B18&amp;$C18)&amp;" sur "&amp;IF(OFFSET(Paramétrages!$G$6,COLUMNS($H:BL)-2,,)=0,"",OFFSET(Paramétrages!$G$6,COLUMNS($H:BL)-2,,))&amp;")"))</f>
        <v/>
      </c>
      <c r="BJ18" s="1" t="str">
        <f ca="1">IF(OFFSET(Paramétrages!$F$6,COLUMNS($G:BL)-2,,)=0,"",IF($B18="","",IF(COUNTA(Paramétrages!$F$5:$F$32)=0,"",IF(ISBLANK('Compréhension de l''écrit'!$D18),"",IF((SUMIFS(Paramétrages!$W:$W,Paramétrages!$Y:$Y,IF(OFFSET(Paramétrages!$F$6,COLUMNS($G:BL)-2,,)=0,"",OFFSET(Paramétrages!$F$6,COLUMNS($G:BL)-2,,)),Paramétrages!$X:$X,$B18&amp;$C18)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18&amp;$C18))/(IF(OFFSET(Paramétrages!$G$6,COLUMNS($H:BM)-2,,)=0,"",OFFSET(Paramétrages!$G$6,COLUMNS($H:BM)-2,,)))&lt;0.67,"B","C"))))))&amp;IF(OFFSET(Paramétrages!$F$6,COLUMNS($G:BL)-2,,)=0,"",IF(ISBLANK('Compréhension de l''écrit'!$D18),""," ("&amp;SUMIFS(Paramétrages!$W:$W,Paramétrages!$Y:$Y,IF(OFFSET(Paramétrages!$F$6,COLUMNS($G:BL)-2,,)=0,"",OFFSET(Paramétrages!$F$6,COLUMNS($G:BL)-2,,)),Paramétrages!$X:$X,$B18&amp;$C18)&amp;" sur "&amp;IF(OFFSET(Paramétrages!$G$6,COLUMNS($H:BM)-2,,)=0,"",OFFSET(Paramétrages!$G$6,COLUMNS($H:BM)-2,,))&amp;")"))</f>
        <v/>
      </c>
      <c r="BK18" s="1" t="str">
        <f ca="1">IF(OFFSET(Paramétrages!$F$6,COLUMNS($G:BM)-2,,)=0,"",IF($B18="","",IF(COUNTA(Paramétrages!$F$5:$F$32)=0,"",IF(ISBLANK('Compréhension de l''écrit'!$D18),"",IF((SUMIFS(Paramétrages!$W:$W,Paramétrages!$Y:$Y,IF(OFFSET(Paramétrages!$F$6,COLUMNS($G:BM)-2,,)=0,"",OFFSET(Paramétrages!$F$6,COLUMNS($G:BM)-2,,)),Paramétrages!$X:$X,$B18&amp;$C18)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18&amp;$C18))/(IF(OFFSET(Paramétrages!$G$6,COLUMNS($H:BN)-2,,)=0,"",OFFSET(Paramétrages!$G$6,COLUMNS($H:BN)-2,,)))&lt;0.67,"B","C"))))))&amp;IF(OFFSET(Paramétrages!$F$6,COLUMNS($G:BM)-2,,)=0,"",IF(ISBLANK('Compréhension de l''écrit'!$D18),""," ("&amp;SUMIFS(Paramétrages!$W:$W,Paramétrages!$Y:$Y,IF(OFFSET(Paramétrages!$F$6,COLUMNS($G:BM)-2,,)=0,"",OFFSET(Paramétrages!$F$6,COLUMNS($G:BM)-2,,)),Paramétrages!$X:$X,$B18&amp;$C18)&amp;" sur "&amp;IF(OFFSET(Paramétrages!$G$6,COLUMNS($H:BN)-2,,)=0,"",OFFSET(Paramétrages!$G$6,COLUMNS($H:BN)-2,,))&amp;")"))</f>
        <v/>
      </c>
      <c r="BL18" s="1" t="str">
        <f ca="1">IF(OFFSET(Paramétrages!$F$6,COLUMNS($G:BN)-2,,)=0,"",IF($B18="","",IF(COUNTA(Paramétrages!$F$5:$F$32)=0,"",IF(ISBLANK('Compréhension de l''écrit'!$D18),"",IF((SUMIFS(Paramétrages!$W:$W,Paramétrages!$Y:$Y,IF(OFFSET(Paramétrages!$F$6,COLUMNS($G:BN)-2,,)=0,"",OFFSET(Paramétrages!$F$6,COLUMNS($G:BN)-2,,)),Paramétrages!$X:$X,$B18&amp;$C18)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18&amp;$C18))/(IF(OFFSET(Paramétrages!$G$6,COLUMNS($H:BO)-2,,)=0,"",OFFSET(Paramétrages!$G$6,COLUMNS($H:BO)-2,,)))&lt;0.67,"B","C"))))))&amp;IF(OFFSET(Paramétrages!$F$6,COLUMNS($G:BN)-2,,)=0,"",IF(ISBLANK('Compréhension de l''écrit'!$D18),""," ("&amp;SUMIFS(Paramétrages!$W:$W,Paramétrages!$Y:$Y,IF(OFFSET(Paramétrages!$F$6,COLUMNS($G:BN)-2,,)=0,"",OFFSET(Paramétrages!$F$6,COLUMNS($G:BN)-2,,)),Paramétrages!$X:$X,$B18&amp;$C18)&amp;" sur "&amp;IF(OFFSET(Paramétrages!$G$6,COLUMNS($H:BO)-2,,)=0,"",OFFSET(Paramétrages!$G$6,COLUMNS($H:BO)-2,,))&amp;")"))</f>
        <v/>
      </c>
      <c r="BM18" s="1" t="str">
        <f ca="1">IF(OFFSET(Paramétrages!$F$6,COLUMNS($G:BO)-2,,)=0,"",IF($B18="","",IF(COUNTA(Paramétrages!$F$5:$F$32)=0,"",IF(ISBLANK('Compréhension de l''écrit'!$D18),"",IF((SUMIFS(Paramétrages!$W:$W,Paramétrages!$Y:$Y,IF(OFFSET(Paramétrages!$F$6,COLUMNS($G:BO)-2,,)=0,"",OFFSET(Paramétrages!$F$6,COLUMNS($G:BO)-2,,)),Paramétrages!$X:$X,$B18&amp;$C18)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18&amp;$C18))/(IF(OFFSET(Paramétrages!$G$6,COLUMNS($H:BP)-2,,)=0,"",OFFSET(Paramétrages!$G$6,COLUMNS($H:BP)-2,,)))&lt;0.67,"B","C"))))))&amp;IF(OFFSET(Paramétrages!$F$6,COLUMNS($G:BO)-2,,)=0,"",IF(ISBLANK('Compréhension de l''écrit'!$D18),""," ("&amp;SUMIFS(Paramétrages!$W:$W,Paramétrages!$Y:$Y,IF(OFFSET(Paramétrages!$F$6,COLUMNS($G:BO)-2,,)=0,"",OFFSET(Paramétrages!$F$6,COLUMNS($G:BO)-2,,)),Paramétrages!$X:$X,$B18&amp;$C18)&amp;" sur "&amp;IF(OFFSET(Paramétrages!$G$6,COLUMNS($H:BP)-2,,)=0,"",OFFSET(Paramétrages!$G$6,COLUMNS($H:BP)-2,,))&amp;")"))</f>
        <v/>
      </c>
      <c r="BN18" s="1" t="str">
        <f ca="1">IF(OFFSET(Paramétrages!$F$6,COLUMNS($G:BP)-2,,)=0,"",IF($B18="","",IF(COUNTA(Paramétrages!$F$5:$F$32)=0,"",IF(ISBLANK('Compréhension de l''écrit'!$D18),"",IF((SUMIFS(Paramétrages!$W:$W,Paramétrages!$Y:$Y,IF(OFFSET(Paramétrages!$F$6,COLUMNS($G:BP)-2,,)=0,"",OFFSET(Paramétrages!$F$6,COLUMNS($G:BP)-2,,)),Paramétrages!$X:$X,$B18&amp;$C18)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18&amp;$C18))/(IF(OFFSET(Paramétrages!$G$6,COLUMNS($H:BQ)-2,,)=0,"",OFFSET(Paramétrages!$G$6,COLUMNS($H:BQ)-2,,)))&lt;0.67,"B","C"))))))&amp;IF(OFFSET(Paramétrages!$F$6,COLUMNS($G:BP)-2,,)=0,"",IF(ISBLANK('Compréhension de l''écrit'!$D18),""," ("&amp;SUMIFS(Paramétrages!$W:$W,Paramétrages!$Y:$Y,IF(OFFSET(Paramétrages!$F$6,COLUMNS($G:BP)-2,,)=0,"",OFFSET(Paramétrages!$F$6,COLUMNS($G:BP)-2,,)),Paramétrages!$X:$X,$B18&amp;$C18)&amp;" sur "&amp;IF(OFFSET(Paramétrages!$G$6,COLUMNS($H:BQ)-2,,)=0,"",OFFSET(Paramétrages!$G$6,COLUMNS($H:BQ)-2,,))&amp;")"))</f>
        <v/>
      </c>
      <c r="BO18" s="1" t="str">
        <f ca="1">IF(OFFSET(Paramétrages!$F$6,COLUMNS($G:BQ)-2,,)=0,"",IF($B18="","",IF(COUNTA(Paramétrages!$F$5:$F$32)=0,"",IF(ISBLANK('Compréhension de l''écrit'!$D18),"",IF((SUMIFS(Paramétrages!$W:$W,Paramétrages!$Y:$Y,IF(OFFSET(Paramétrages!$F$6,COLUMNS($G:BQ)-2,,)=0,"",OFFSET(Paramétrages!$F$6,COLUMNS($G:BQ)-2,,)),Paramétrages!$X:$X,$B18&amp;$C18)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18&amp;$C18))/(IF(OFFSET(Paramétrages!$G$6,COLUMNS($H:BR)-2,,)=0,"",OFFSET(Paramétrages!$G$6,COLUMNS($H:BR)-2,,)))&lt;0.67,"B","C"))))))&amp;IF(OFFSET(Paramétrages!$F$6,COLUMNS($G:BQ)-2,,)=0,"",IF(ISBLANK('Compréhension de l''écrit'!$D18),""," ("&amp;SUMIFS(Paramétrages!$W:$W,Paramétrages!$Y:$Y,IF(OFFSET(Paramétrages!$F$6,COLUMNS($G:BQ)-2,,)=0,"",OFFSET(Paramétrages!$F$6,COLUMNS($G:BQ)-2,,)),Paramétrages!$X:$X,$B18&amp;$C18)&amp;" sur "&amp;IF(OFFSET(Paramétrages!$G$6,COLUMNS($H:BR)-2,,)=0,"",OFFSET(Paramétrages!$G$6,COLUMNS($H:BR)-2,,))&amp;")"))</f>
        <v/>
      </c>
      <c r="BP18" s="1" t="str">
        <f ca="1">IF(OFFSET(Paramétrages!$F$6,COLUMNS($G:BR)-2,,)=0,"",IF($B18="","",IF(COUNTA(Paramétrages!$F$5:$F$32)=0,"",IF(ISBLANK('Compréhension de l''écrit'!$D18),"",IF((SUMIFS(Paramétrages!$W:$W,Paramétrages!$Y:$Y,IF(OFFSET(Paramétrages!$F$6,COLUMNS($G:BR)-2,,)=0,"",OFFSET(Paramétrages!$F$6,COLUMNS($G:BR)-2,,)),Paramétrages!$X:$X,$B18&amp;$C18)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18&amp;$C18))/(IF(OFFSET(Paramétrages!$G$6,COLUMNS($H:BS)-2,,)=0,"",OFFSET(Paramétrages!$G$6,COLUMNS($H:BS)-2,,)))&lt;0.67,"B","C"))))))&amp;IF(OFFSET(Paramétrages!$F$6,COLUMNS($G:BR)-2,,)=0,"",IF(ISBLANK('Compréhension de l''écrit'!$D18),""," ("&amp;SUMIFS(Paramétrages!$W:$W,Paramétrages!$Y:$Y,IF(OFFSET(Paramétrages!$F$6,COLUMNS($G:BR)-2,,)=0,"",OFFSET(Paramétrages!$F$6,COLUMNS($G:BR)-2,,)),Paramétrages!$X:$X,$B18&amp;$C18)&amp;" sur "&amp;IF(OFFSET(Paramétrages!$G$6,COLUMNS($H:BS)-2,,)=0,"",OFFSET(Paramétrages!$G$6,COLUMNS($H:BS)-2,,))&amp;")"))</f>
        <v/>
      </c>
      <c r="BQ18" s="1" t="str">
        <f ca="1">IF(OFFSET(Paramétrages!$F$6,COLUMNS($G:BS)-2,,)=0,"",IF($B18="","",IF(COUNTA(Paramétrages!$F$5:$F$32)=0,"",IF(ISBLANK('Compréhension de l''écrit'!$D18),"",IF((SUMIFS(Paramétrages!$W:$W,Paramétrages!$Y:$Y,IF(OFFSET(Paramétrages!$F$6,COLUMNS($G:BS)-2,,)=0,"",OFFSET(Paramétrages!$F$6,COLUMNS($G:BS)-2,,)),Paramétrages!$X:$X,$B18&amp;$C18)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18&amp;$C18))/(IF(OFFSET(Paramétrages!$G$6,COLUMNS($H:BT)-2,,)=0,"",OFFSET(Paramétrages!$G$6,COLUMNS($H:BT)-2,,)))&lt;0.67,"B","C"))))))&amp;IF(OFFSET(Paramétrages!$F$6,COLUMNS($G:BS)-2,,)=0,"",IF(ISBLANK('Compréhension de l''écrit'!$D18),""," ("&amp;SUMIFS(Paramétrages!$W:$W,Paramétrages!$Y:$Y,IF(OFFSET(Paramétrages!$F$6,COLUMNS($G:BS)-2,,)=0,"",OFFSET(Paramétrages!$F$6,COLUMNS($G:BS)-2,,)),Paramétrages!$X:$X,$B18&amp;$C18)&amp;" sur "&amp;IF(OFFSET(Paramétrages!$G$6,COLUMNS($H:BT)-2,,)=0,"",OFFSET(Paramétrages!$G$6,COLUMNS($H:BT)-2,,))&amp;")"))</f>
        <v/>
      </c>
      <c r="BR18" s="1" t="str">
        <f ca="1">IF(OFFSET(Paramétrages!$F$6,COLUMNS($G:BT)-2,,)=0,"",IF($B18="","",IF(COUNTA(Paramétrages!$F$5:$F$32)=0,"",IF(ISBLANK('Compréhension de l''écrit'!$D18),"",IF((SUMIFS(Paramétrages!$W:$W,Paramétrages!$Y:$Y,IF(OFFSET(Paramétrages!$F$6,COLUMNS($G:BT)-2,,)=0,"",OFFSET(Paramétrages!$F$6,COLUMNS($G:BT)-2,,)),Paramétrages!$X:$X,$B18&amp;$C18)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18&amp;$C18))/(IF(OFFSET(Paramétrages!$G$6,COLUMNS($H:BU)-2,,)=0,"",OFFSET(Paramétrages!$G$6,COLUMNS($H:BU)-2,,)))&lt;0.67,"B","C"))))))&amp;IF(OFFSET(Paramétrages!$F$6,COLUMNS($G:BT)-2,,)=0,"",IF(ISBLANK('Compréhension de l''écrit'!$D18),""," ("&amp;SUMIFS(Paramétrages!$W:$W,Paramétrages!$Y:$Y,IF(OFFSET(Paramétrages!$F$6,COLUMNS($G:BT)-2,,)=0,"",OFFSET(Paramétrages!$F$6,COLUMNS($G:BT)-2,,)),Paramétrages!$X:$X,$B18&amp;$C18)&amp;" sur "&amp;IF(OFFSET(Paramétrages!$G$6,COLUMNS($H:BU)-2,,)=0,"",OFFSET(Paramétrages!$G$6,COLUMNS($H:BU)-2,,))&amp;")"))</f>
        <v/>
      </c>
      <c r="BS18" s="1" t="str">
        <f ca="1">IF(OFFSET(Paramétrages!$F$6,COLUMNS($G:BU)-2,,)=0,"",IF($B18="","",IF(COUNTA(Paramétrages!$F$5:$F$32)=0,"",IF(ISBLANK('Compréhension de l''écrit'!$D18),"",IF((SUMIFS(Paramétrages!$W:$W,Paramétrages!$Y:$Y,IF(OFFSET(Paramétrages!$F$6,COLUMNS($G:BU)-2,,)=0,"",OFFSET(Paramétrages!$F$6,COLUMNS($G:BU)-2,,)),Paramétrages!$X:$X,$B18&amp;$C18)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18&amp;$C18))/(IF(OFFSET(Paramétrages!$G$6,COLUMNS($H:BV)-2,,)=0,"",OFFSET(Paramétrages!$G$6,COLUMNS($H:BV)-2,,)))&lt;0.67,"B","C"))))))&amp;IF(OFFSET(Paramétrages!$F$6,COLUMNS($G:BU)-2,,)=0,"",IF(ISBLANK('Compréhension de l''écrit'!$D18),""," ("&amp;SUMIFS(Paramétrages!$W:$W,Paramétrages!$Y:$Y,IF(OFFSET(Paramétrages!$F$6,COLUMNS($G:BU)-2,,)=0,"",OFFSET(Paramétrages!$F$6,COLUMNS($G:BU)-2,,)),Paramétrages!$X:$X,$B18&amp;$C18)&amp;" sur "&amp;IF(OFFSET(Paramétrages!$G$6,COLUMNS($H:BV)-2,,)=0,"",OFFSET(Paramétrages!$G$6,COLUMNS($H:BV)-2,,))&amp;")"))</f>
        <v/>
      </c>
      <c r="BT18" s="1" t="str">
        <f ca="1">IF(OFFSET(Paramétrages!$F$6,COLUMNS($G:BV)-2,,)=0,"",IF($B18="","",IF(COUNTA(Paramétrages!$F$5:$F$32)=0,"",IF(ISBLANK('Compréhension de l''écrit'!$D18),"",IF((SUMIFS(Paramétrages!$W:$W,Paramétrages!$Y:$Y,IF(OFFSET(Paramétrages!$F$6,COLUMNS($G:BV)-2,,)=0,"",OFFSET(Paramétrages!$F$6,COLUMNS($G:BV)-2,,)),Paramétrages!$X:$X,$B18&amp;$C18)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18&amp;$C18))/(IF(OFFSET(Paramétrages!$G$6,COLUMNS($H:BW)-2,,)=0,"",OFFSET(Paramétrages!$G$6,COLUMNS($H:BW)-2,,)))&lt;0.67,"B","C"))))))&amp;IF(OFFSET(Paramétrages!$F$6,COLUMNS($G:BV)-2,,)=0,"",IF(ISBLANK('Compréhension de l''écrit'!$D18),""," ("&amp;SUMIFS(Paramétrages!$W:$W,Paramétrages!$Y:$Y,IF(OFFSET(Paramétrages!$F$6,COLUMNS($G:BV)-2,,)=0,"",OFFSET(Paramétrages!$F$6,COLUMNS($G:BV)-2,,)),Paramétrages!$X:$X,$B18&amp;$C18)&amp;" sur "&amp;IF(OFFSET(Paramétrages!$G$6,COLUMNS($H:BW)-2,,)=0,"",OFFSET(Paramétrages!$G$6,COLUMNS($H:BW)-2,,))&amp;")"))</f>
        <v/>
      </c>
      <c r="BU18" s="1" t="str">
        <f ca="1">IF(OFFSET(Paramétrages!$F$6,COLUMNS($G:BW)-2,,)=0,"",IF($B18="","",IF(COUNTA(Paramétrages!$F$5:$F$32)=0,"",IF(ISBLANK('Compréhension de l''écrit'!$D18),"",IF((SUMIFS(Paramétrages!$W:$W,Paramétrages!$Y:$Y,IF(OFFSET(Paramétrages!$F$6,COLUMNS($G:BW)-2,,)=0,"",OFFSET(Paramétrages!$F$6,COLUMNS($G:BW)-2,,)),Paramétrages!$X:$X,$B18&amp;$C18)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18&amp;$C18))/(IF(OFFSET(Paramétrages!$G$6,COLUMNS($H:BX)-2,,)=0,"",OFFSET(Paramétrages!$G$6,COLUMNS($H:BX)-2,,)))&lt;0.67,"B","C"))))))&amp;IF(OFFSET(Paramétrages!$F$6,COLUMNS($G:BW)-2,,)=0,"",IF(ISBLANK('Compréhension de l''écrit'!$D18),""," ("&amp;SUMIFS(Paramétrages!$W:$W,Paramétrages!$Y:$Y,IF(OFFSET(Paramétrages!$F$6,COLUMNS($G:BW)-2,,)=0,"",OFFSET(Paramétrages!$F$6,COLUMNS($G:BW)-2,,)),Paramétrages!$X:$X,$B18&amp;$C18)&amp;" sur "&amp;IF(OFFSET(Paramétrages!$G$6,COLUMNS($H:BX)-2,,)=0,"",OFFSET(Paramétrages!$G$6,COLUMNS($H:BX)-2,,))&amp;")"))</f>
        <v/>
      </c>
      <c r="BV18" s="1" t="str">
        <f ca="1">IF(OFFSET(Paramétrages!$F$6,COLUMNS($G:BX)-2,,)=0,"",IF($B18="","",IF(COUNTA(Paramétrages!$F$5:$F$32)=0,"",IF(ISBLANK('Compréhension de l''écrit'!$D18),"",IF((SUMIFS(Paramétrages!$W:$W,Paramétrages!$Y:$Y,IF(OFFSET(Paramétrages!$F$6,COLUMNS($G:BX)-2,,)=0,"",OFFSET(Paramétrages!$F$6,COLUMNS($G:BX)-2,,)),Paramétrages!$X:$X,$B18&amp;$C18)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18&amp;$C18))/(IF(OFFSET(Paramétrages!$G$6,COLUMNS($H:BY)-2,,)=0,"",OFFSET(Paramétrages!$G$6,COLUMNS($H:BY)-2,,)))&lt;0.67,"B","C"))))))&amp;IF(OFFSET(Paramétrages!$F$6,COLUMNS($G:BX)-2,,)=0,"",IF(ISBLANK('Compréhension de l''écrit'!$D18),""," ("&amp;SUMIFS(Paramétrages!$W:$W,Paramétrages!$Y:$Y,IF(OFFSET(Paramétrages!$F$6,COLUMNS($G:BX)-2,,)=0,"",OFFSET(Paramétrages!$F$6,COLUMNS($G:BX)-2,,)),Paramétrages!$X:$X,$B18&amp;$C18)&amp;" sur "&amp;IF(OFFSET(Paramétrages!$G$6,COLUMNS($H:BY)-2,,)=0,"",OFFSET(Paramétrages!$G$6,COLUMNS($H:BY)-2,,))&amp;")"))</f>
        <v/>
      </c>
      <c r="BW18" s="1" t="str">
        <f ca="1">IF(OFFSET(Paramétrages!$F$6,COLUMNS($G:BY)-2,,)=0,"",IF($B18="","",IF(COUNTA(Paramétrages!$F$5:$F$32)=0,"",IF(ISBLANK('Compréhension de l''écrit'!$D18),"",IF((SUMIFS(Paramétrages!$W:$W,Paramétrages!$Y:$Y,IF(OFFSET(Paramétrages!$F$6,COLUMNS($G:BY)-2,,)=0,"",OFFSET(Paramétrages!$F$6,COLUMNS($G:BY)-2,,)),Paramétrages!$X:$X,$B18&amp;$C18)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18&amp;$C18))/(IF(OFFSET(Paramétrages!$G$6,COLUMNS($H:BZ)-2,,)=0,"",OFFSET(Paramétrages!$G$6,COLUMNS($H:BZ)-2,,)))&lt;0.67,"B","C"))))))&amp;IF(OFFSET(Paramétrages!$F$6,COLUMNS($G:BY)-2,,)=0,"",IF(ISBLANK('Compréhension de l''écrit'!$D18),""," ("&amp;SUMIFS(Paramétrages!$W:$W,Paramétrages!$Y:$Y,IF(OFFSET(Paramétrages!$F$6,COLUMNS($G:BY)-2,,)=0,"",OFFSET(Paramétrages!$F$6,COLUMNS($G:BY)-2,,)),Paramétrages!$X:$X,$B18&amp;$C18)&amp;" sur "&amp;IF(OFFSET(Paramétrages!$G$6,COLUMNS($H:BZ)-2,,)=0,"",OFFSET(Paramétrages!$G$6,COLUMNS($H:BZ)-2,,))&amp;")"))</f>
        <v/>
      </c>
      <c r="BX18" s="1" t="str">
        <f ca="1">IF(OFFSET(Paramétrages!$F$6,COLUMNS($G:BZ)-2,,)=0,"",IF($B18="","",IF(COUNTA(Paramétrages!$F$5:$F$32)=0,"",IF(ISBLANK('Compréhension de l''écrit'!$D18),"",IF((SUMIFS(Paramétrages!$W:$W,Paramétrages!$Y:$Y,IF(OFFSET(Paramétrages!$F$6,COLUMNS($G:BZ)-2,,)=0,"",OFFSET(Paramétrages!$F$6,COLUMNS($G:BZ)-2,,)),Paramétrages!$X:$X,$B18&amp;$C18)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18&amp;$C18))/(IF(OFFSET(Paramétrages!$G$6,COLUMNS($H:CA)-2,,)=0,"",OFFSET(Paramétrages!$G$6,COLUMNS($H:CA)-2,,)))&lt;0.67,"B","C"))))))&amp;IF(OFFSET(Paramétrages!$F$6,COLUMNS($G:BZ)-2,,)=0,"",IF(ISBLANK('Compréhension de l''écrit'!$D18),""," ("&amp;SUMIFS(Paramétrages!$W:$W,Paramétrages!$Y:$Y,IF(OFFSET(Paramétrages!$F$6,COLUMNS($G:BZ)-2,,)=0,"",OFFSET(Paramétrages!$F$6,COLUMNS($G:BZ)-2,,)),Paramétrages!$X:$X,$B18&amp;$C18)&amp;" sur "&amp;IF(OFFSET(Paramétrages!$G$6,COLUMNS($H:CA)-2,,)=0,"",OFFSET(Paramétrages!$G$6,COLUMNS($H:CA)-2,,))&amp;")"))</f>
        <v/>
      </c>
      <c r="BY18" s="1" t="str">
        <f ca="1">IF(OFFSET(Paramétrages!$F$6,COLUMNS($G:CA)-2,,)=0,"",IF($B18="","",IF(COUNTA(Paramétrages!$F$5:$F$32)=0,"",IF(ISBLANK('Compréhension de l''écrit'!$D18),"",IF((SUMIFS(Paramétrages!$W:$W,Paramétrages!$Y:$Y,IF(OFFSET(Paramétrages!$F$6,COLUMNS($G:CA)-2,,)=0,"",OFFSET(Paramétrages!$F$6,COLUMNS($G:CA)-2,,)),Paramétrages!$X:$X,$B18&amp;$C18)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18&amp;$C18))/(IF(OFFSET(Paramétrages!$G$6,COLUMNS($H:CB)-2,,)=0,"",OFFSET(Paramétrages!$G$6,COLUMNS($H:CB)-2,,)))&lt;0.67,"B","C"))))))&amp;IF(OFFSET(Paramétrages!$F$6,COLUMNS($G:CA)-2,,)=0,"",IF(ISBLANK('Compréhension de l''écrit'!$D18),""," ("&amp;SUMIFS(Paramétrages!$W:$W,Paramétrages!$Y:$Y,IF(OFFSET(Paramétrages!$F$6,COLUMNS($G:CA)-2,,)=0,"",OFFSET(Paramétrages!$F$6,COLUMNS($G:CA)-2,,)),Paramétrages!$X:$X,$B18&amp;$C18)&amp;" sur "&amp;IF(OFFSET(Paramétrages!$G$6,COLUMNS($H:CB)-2,,)=0,"",OFFSET(Paramétrages!$G$6,COLUMNS($H:CB)-2,,))&amp;")"))</f>
        <v/>
      </c>
      <c r="BZ18" s="1" t="str">
        <f ca="1">IF(OFFSET(Paramétrages!$F$6,COLUMNS($G:CB)-2,,)=0,"",IF($B18="","",IF(COUNTA(Paramétrages!$F$5:$F$32)=0,"",IF(ISBLANK('Compréhension de l''écrit'!$D18),"",IF((SUMIFS(Paramétrages!$W:$W,Paramétrages!$Y:$Y,IF(OFFSET(Paramétrages!$F$6,COLUMNS($G:CB)-2,,)=0,"",OFFSET(Paramétrages!$F$6,COLUMNS($G:CB)-2,,)),Paramétrages!$X:$X,$B18&amp;$C18)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18&amp;$C18))/(IF(OFFSET(Paramétrages!$G$6,COLUMNS($H:CC)-2,,)=0,"",OFFSET(Paramétrages!$G$6,COLUMNS($H:CC)-2,,)))&lt;0.67,"B","C"))))))&amp;IF(OFFSET(Paramétrages!$F$6,COLUMNS($G:CB)-2,,)=0,"",IF(ISBLANK('Compréhension de l''écrit'!$D18),""," ("&amp;SUMIFS(Paramétrages!$W:$W,Paramétrages!$Y:$Y,IF(OFFSET(Paramétrages!$F$6,COLUMNS($G:CB)-2,,)=0,"",OFFSET(Paramétrages!$F$6,COLUMNS($G:CB)-2,,)),Paramétrages!$X:$X,$B18&amp;$C18)&amp;" sur "&amp;IF(OFFSET(Paramétrages!$G$6,COLUMNS($H:CC)-2,,)=0,"",OFFSET(Paramétrages!$G$6,COLUMNS($H:CC)-2,,))&amp;")"))</f>
        <v/>
      </c>
      <c r="CA18" s="1" t="str">
        <f ca="1">IF(OFFSET(Paramétrages!$F$6,COLUMNS($G:CC)-2,,)=0,"",IF($B18="","",IF(COUNTA(Paramétrages!$F$5:$F$32)=0,"",IF(ISBLANK('Compréhension de l''écrit'!$D18),"",IF((SUMIFS(Paramétrages!$W:$W,Paramétrages!$Y:$Y,IF(OFFSET(Paramétrages!$F$6,COLUMNS($G:CC)-2,,)=0,"",OFFSET(Paramétrages!$F$6,COLUMNS($G:CC)-2,,)),Paramétrages!$X:$X,$B18&amp;$C18)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18&amp;$C18))/(IF(OFFSET(Paramétrages!$G$6,COLUMNS($H:CD)-2,,)=0,"",OFFSET(Paramétrages!$G$6,COLUMNS($H:CD)-2,,)))&lt;0.67,"B","C"))))))&amp;IF(OFFSET(Paramétrages!$F$6,COLUMNS($G:CC)-2,,)=0,"",IF(ISBLANK('Compréhension de l''écrit'!$D18),""," ("&amp;SUMIFS(Paramétrages!$W:$W,Paramétrages!$Y:$Y,IF(OFFSET(Paramétrages!$F$6,COLUMNS($G:CC)-2,,)=0,"",OFFSET(Paramétrages!$F$6,COLUMNS($G:CC)-2,,)),Paramétrages!$X:$X,$B18&amp;$C18)&amp;" sur "&amp;IF(OFFSET(Paramétrages!$G$6,COLUMNS($H:CD)-2,,)=0,"",OFFSET(Paramétrages!$G$6,COLUMNS($H:CD)-2,,))&amp;")"))</f>
        <v/>
      </c>
      <c r="CB18" s="1" t="str">
        <f ca="1">IF(OFFSET(Paramétrages!$F$6,COLUMNS($G:CD)-2,,)=0,"",IF($B18="","",IF(COUNTA(Paramétrages!$F$5:$F$32)=0,"",IF(ISBLANK('Compréhension de l''écrit'!$D18),"",IF((SUMIFS(Paramétrages!$W:$W,Paramétrages!$Y:$Y,IF(OFFSET(Paramétrages!$F$6,COLUMNS($G:CD)-2,,)=0,"",OFFSET(Paramétrages!$F$6,COLUMNS($G:CD)-2,,)),Paramétrages!$X:$X,$B18&amp;$C18)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18&amp;$C18))/(IF(OFFSET(Paramétrages!$G$6,COLUMNS($H:CE)-2,,)=0,"",OFFSET(Paramétrages!$G$6,COLUMNS($H:CE)-2,,)))&lt;0.67,"B","C"))))))&amp;IF(OFFSET(Paramétrages!$F$6,COLUMNS($G:CD)-2,,)=0,"",IF(ISBLANK('Compréhension de l''écrit'!$D18),""," ("&amp;SUMIFS(Paramétrages!$W:$W,Paramétrages!$Y:$Y,IF(OFFSET(Paramétrages!$F$6,COLUMNS($G:CD)-2,,)=0,"",OFFSET(Paramétrages!$F$6,COLUMNS($G:CD)-2,,)),Paramétrages!$X:$X,$B18&amp;$C18)&amp;" sur "&amp;IF(OFFSET(Paramétrages!$G$6,COLUMNS($H:CE)-2,,)=0,"",OFFSET(Paramétrages!$G$6,COLUMNS($H:CE)-2,,))&amp;")"))</f>
        <v/>
      </c>
      <c r="CC18" s="1" t="str">
        <f ca="1">IF(OFFSET(Paramétrages!$F$6,COLUMNS($G:CE)-2,,)=0,"",IF($B18="","",IF(COUNTA(Paramétrages!$F$5:$F$32)=0,"",IF(ISBLANK('Compréhension de l''écrit'!$D18),"",IF((SUMIFS(Paramétrages!$W:$W,Paramétrages!$Y:$Y,IF(OFFSET(Paramétrages!$F$6,COLUMNS($G:CE)-2,,)=0,"",OFFSET(Paramétrages!$F$6,COLUMNS($G:CE)-2,,)),Paramétrages!$X:$X,$B18&amp;$C18)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18&amp;$C18))/(IF(OFFSET(Paramétrages!$G$6,COLUMNS($H:CF)-2,,)=0,"",OFFSET(Paramétrages!$G$6,COLUMNS($H:CF)-2,,)))&lt;0.67,"B","C"))))))&amp;IF(OFFSET(Paramétrages!$F$6,COLUMNS($G:CE)-2,,)=0,"",IF(ISBLANK('Compréhension de l''écrit'!$D18),""," ("&amp;SUMIFS(Paramétrages!$W:$W,Paramétrages!$Y:$Y,IF(OFFSET(Paramétrages!$F$6,COLUMNS($G:CE)-2,,)=0,"",OFFSET(Paramétrages!$F$6,COLUMNS($G:CE)-2,,)),Paramétrages!$X:$X,$B18&amp;$C18)&amp;" sur "&amp;IF(OFFSET(Paramétrages!$G$6,COLUMNS($H:CF)-2,,)=0,"",OFFSET(Paramétrages!$G$6,COLUMNS($H:CF)-2,,))&amp;")"))</f>
        <v/>
      </c>
      <c r="CD18" s="1" t="str">
        <f ca="1">IF(OFFSET(Paramétrages!$F$6,COLUMNS($G:CF)-2,,)=0,"",IF($B18="","",IF(COUNTA(Paramétrages!$F$5:$F$32)=0,"",IF(ISBLANK('Compréhension de l''écrit'!$D18),"",IF((SUMIFS(Paramétrages!$W:$W,Paramétrages!$Y:$Y,IF(OFFSET(Paramétrages!$F$6,COLUMNS($G:CF)-2,,)=0,"",OFFSET(Paramétrages!$F$6,COLUMNS($G:CF)-2,,)),Paramétrages!$X:$X,$B18&amp;$C18)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18&amp;$C18))/(IF(OFFSET(Paramétrages!$G$6,COLUMNS($H:CG)-2,,)=0,"",OFFSET(Paramétrages!$G$6,COLUMNS($H:CG)-2,,)))&lt;0.67,"B","C"))))))&amp;IF(OFFSET(Paramétrages!$F$6,COLUMNS($G:CF)-2,,)=0,"",IF(ISBLANK('Compréhension de l''écrit'!$D18),""," ("&amp;SUMIFS(Paramétrages!$W:$W,Paramétrages!$Y:$Y,IF(OFFSET(Paramétrages!$F$6,COLUMNS($G:CF)-2,,)=0,"",OFFSET(Paramétrages!$F$6,COLUMNS($G:CF)-2,,)),Paramétrages!$X:$X,$B18&amp;$C18)&amp;" sur "&amp;IF(OFFSET(Paramétrages!$G$6,COLUMNS($H:CG)-2,,)=0,"",OFFSET(Paramétrages!$G$6,COLUMNS($H:CG)-2,,))&amp;")"))</f>
        <v/>
      </c>
      <c r="CE18" s="1" t="str">
        <f ca="1">IF(OFFSET(Paramétrages!$F$6,COLUMNS($G:CG)-2,,)=0,"",IF($B18="","",IF(COUNTA(Paramétrages!$F$5:$F$32)=0,"",IF(ISBLANK('Compréhension de l''écrit'!$D18),"",IF((SUMIFS(Paramétrages!$W:$W,Paramétrages!$Y:$Y,IF(OFFSET(Paramétrages!$F$6,COLUMNS($G:CG)-2,,)=0,"",OFFSET(Paramétrages!$F$6,COLUMNS($G:CG)-2,,)),Paramétrages!$X:$X,$B18&amp;$C18)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18&amp;$C18))/(IF(OFFSET(Paramétrages!$G$6,COLUMNS($H:CH)-2,,)=0,"",OFFSET(Paramétrages!$G$6,COLUMNS($H:CH)-2,,)))&lt;0.67,"B","C"))))))&amp;IF(OFFSET(Paramétrages!$F$6,COLUMNS($G:CG)-2,,)=0,"",IF(ISBLANK('Compréhension de l''écrit'!$D18),""," ("&amp;SUMIFS(Paramétrages!$W:$W,Paramétrages!$Y:$Y,IF(OFFSET(Paramétrages!$F$6,COLUMNS($G:CG)-2,,)=0,"",OFFSET(Paramétrages!$F$6,COLUMNS($G:CG)-2,,)),Paramétrages!$X:$X,$B18&amp;$C18)&amp;" sur "&amp;IF(OFFSET(Paramétrages!$G$6,COLUMNS($H:CH)-2,,)=0,"",OFFSET(Paramétrages!$G$6,COLUMNS($H:CH)-2,,))&amp;")"))</f>
        <v/>
      </c>
    </row>
    <row r="19" spans="1:83" x14ac:dyDescent="0.2">
      <c r="A19" t="str">
        <f>IF(ISBLANK('Compréhension de l''écrit'!A19),"",'Compréhension de l''écrit'!A19)</f>
        <v/>
      </c>
      <c r="B19" t="str">
        <f>IF(ISBLANK('Compréhension de l''écrit'!B19),"",'Compréhension de l''écrit'!B19)</f>
        <v/>
      </c>
      <c r="C19" t="str">
        <f>IF(ISBLANK('Compréhension de l''écrit'!C19),"",'Compréhension de l''écrit'!C19)</f>
        <v/>
      </c>
      <c r="D19" s="15" t="str">
        <f>IF(B19="","",IF(COUNTA(Paramétrages!H$5:H$32)=0,"",IF(ISBLANK('Compréhension de l''écrit'!D19),"",IF(('Compréhension de l''écrit'!D19)/(COUNTA(Paramétrages!H$5:H$32))&lt;0.34,"A",IF(('Compréhension de l''écrit'!D19)/(COUNTA(Paramétrages!H$5:H$32))&lt;0.67,"B","C")))&amp;IF(ISBLANK('Compréhension de l''écrit'!D19),""," ("&amp;'Compréhension de l''écrit'!D19&amp;" sur "&amp;COUNTA(Paramétrages!H$5:H$32)&amp;")")))</f>
        <v/>
      </c>
      <c r="E19" s="1" t="str">
        <f ca="1">IF(OFFSET(Paramétrages!$F$6,COLUMNS($G:G)-2,,)=0,"",IF($B19="","",IF(COUNTA(Paramétrages!$F$5:$F$32)=0,"",IF(ISBLANK('Compréhension de l''écrit'!$D19),"",IF((SUMIFS(Paramétrages!$W:$W,Paramétrages!$Y:$Y,IF(OFFSET(Paramétrages!$F$6,COLUMNS($G:G)-2,,)=0,"",OFFSET(Paramétrages!$F$6,COLUMNS($G:G)-2,,)),Paramétrages!$X:$X,$B19&amp;$C19)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19&amp;$C19))/(IF(OFFSET(Paramétrages!$G$6,COLUMNS($H:H)-2,,)=0,"",OFFSET(Paramétrages!$G$6,COLUMNS($H:H)-2,,)))&lt;0.67,"B","C"))))))&amp;IF(OFFSET(Paramétrages!$F$6,COLUMNS($G:G)-2,,)=0,"",IF(ISBLANK('Compréhension de l''écrit'!$D19),""," ("&amp;SUMIFS(Paramétrages!$W:$W,Paramétrages!$Y:$Y,IF(OFFSET(Paramétrages!$F$6,COLUMNS($G:G)-2,,)=0,"",OFFSET(Paramétrages!$F$6,COLUMNS($G:G)-2,,)),Paramétrages!$X:$X,$B19&amp;$C19)&amp;" sur "&amp;IF(OFFSET(Paramétrages!$G$6,COLUMNS($H:H)-2,,)=0,"",OFFSET(Paramétrages!$G$6,COLUMNS($H:H)-2,,))&amp;")"))</f>
        <v/>
      </c>
      <c r="F19" s="1" t="str">
        <f ca="1">IF(OFFSET(Paramétrages!$F$6,COLUMNS($G:H)-2,,)=0,"",IF($B19="","",IF(COUNTA(Paramétrages!$F$5:$F$32)=0,"",IF(ISBLANK('Compréhension de l''écrit'!$D19),"",IF((SUMIFS(Paramétrages!$W:$W,Paramétrages!$Y:$Y,IF(OFFSET(Paramétrages!$F$6,COLUMNS($G:H)-2,,)=0,"",OFFSET(Paramétrages!$F$6,COLUMNS($G:H)-2,,)),Paramétrages!$X:$X,$B19&amp;$C19)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19&amp;$C19))/(IF(OFFSET(Paramétrages!$G$6,COLUMNS($H:I)-2,,)=0,"",OFFSET(Paramétrages!$G$6,COLUMNS($H:I)-2,,)))&lt;0.67,"B","C"))))))&amp;IF(OFFSET(Paramétrages!$F$6,COLUMNS($G:H)-2,,)=0,"",IF(ISBLANK('Compréhension de l''écrit'!$D19),""," ("&amp;SUMIFS(Paramétrages!$W:$W,Paramétrages!$Y:$Y,IF(OFFSET(Paramétrages!$F$6,COLUMNS($G:H)-2,,)=0,"",OFFSET(Paramétrages!$F$6,COLUMNS($G:H)-2,,)),Paramétrages!$X:$X,$B19&amp;$C19)&amp;" sur "&amp;IF(OFFSET(Paramétrages!$G$6,COLUMNS($H:I)-2,,)=0,"",OFFSET(Paramétrages!$G$6,COLUMNS($H:I)-2,,))&amp;")"))</f>
        <v/>
      </c>
      <c r="G19" s="1" t="str">
        <f ca="1">IF(OFFSET(Paramétrages!$F$6,COLUMNS($G:I)-2,,)=0,"",IF($B19="","",IF(COUNTA(Paramétrages!$F$5:$F$32)=0,"",IF(ISBLANK('Compréhension de l''écrit'!$D19),"",IF((SUMIFS(Paramétrages!$W:$W,Paramétrages!$Y:$Y,IF(OFFSET(Paramétrages!$F$6,COLUMNS($G:I)-2,,)=0,"",OFFSET(Paramétrages!$F$6,COLUMNS($G:I)-2,,)),Paramétrages!$X:$X,$B19&amp;$C19)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19&amp;$C19))/(IF(OFFSET(Paramétrages!$G$6,COLUMNS($H:J)-2,,)=0,"",OFFSET(Paramétrages!$G$6,COLUMNS($H:J)-2,,)))&lt;0.67,"B","C"))))))&amp;IF(OFFSET(Paramétrages!$F$6,COLUMNS($G:I)-2,,)=0,"",IF(ISBLANK('Compréhension de l''écrit'!$D19),""," ("&amp;SUMIFS(Paramétrages!$W:$W,Paramétrages!$Y:$Y,IF(OFFSET(Paramétrages!$F$6,COLUMNS($G:I)-2,,)=0,"",OFFSET(Paramétrages!$F$6,COLUMNS($G:I)-2,,)),Paramétrages!$X:$X,$B19&amp;$C19)&amp;" sur "&amp;IF(OFFSET(Paramétrages!$G$6,COLUMNS($H:J)-2,,)=0,"",OFFSET(Paramétrages!$G$6,COLUMNS($H:J)-2,,))&amp;")"))</f>
        <v/>
      </c>
      <c r="H19" s="1" t="str">
        <f ca="1">IF(OFFSET(Paramétrages!$F$6,COLUMNS($G:J)-2,,)=0,"",IF($B19="","",IF(COUNTA(Paramétrages!$F$5:$F$32)=0,"",IF(ISBLANK('Compréhension de l''écrit'!$D19),"",IF((SUMIFS(Paramétrages!$W:$W,Paramétrages!$Y:$Y,IF(OFFSET(Paramétrages!$F$6,COLUMNS($G:J)-2,,)=0,"",OFFSET(Paramétrages!$F$6,COLUMNS($G:J)-2,,)),Paramétrages!$X:$X,$B19&amp;$C19)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19&amp;$C19))/(IF(OFFSET(Paramétrages!$G$6,COLUMNS($H:K)-2,,)=0,"",OFFSET(Paramétrages!$G$6,COLUMNS($H:K)-2,,)))&lt;0.67,"B","C"))))))&amp;IF(OFFSET(Paramétrages!$F$6,COLUMNS($G:J)-2,,)=0,"",IF(ISBLANK('Compréhension de l''écrit'!$D19),""," ("&amp;SUMIFS(Paramétrages!$W:$W,Paramétrages!$Y:$Y,IF(OFFSET(Paramétrages!$F$6,COLUMNS($G:J)-2,,)=0,"",OFFSET(Paramétrages!$F$6,COLUMNS($G:J)-2,,)),Paramétrages!$X:$X,$B19&amp;$C19)&amp;" sur "&amp;IF(OFFSET(Paramétrages!$G$6,COLUMNS($H:K)-2,,)=0,"",OFFSET(Paramétrages!$G$6,COLUMNS($H:K)-2,,))&amp;")"))</f>
        <v/>
      </c>
      <c r="I19" s="1" t="str">
        <f ca="1">IF(OFFSET(Paramétrages!$F$6,COLUMNS($G:K)-2,,)=0,"",IF($B19="","",IF(COUNTA(Paramétrages!$F$5:$F$32)=0,"",IF(ISBLANK('Compréhension de l''écrit'!$D19),"",IF((SUMIFS(Paramétrages!$W:$W,Paramétrages!$Y:$Y,IF(OFFSET(Paramétrages!$F$6,COLUMNS($G:K)-2,,)=0,"",OFFSET(Paramétrages!$F$6,COLUMNS($G:K)-2,,)),Paramétrages!$X:$X,$B19&amp;$C19)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19&amp;$C19))/(IF(OFFSET(Paramétrages!$G$6,COLUMNS($H:L)-2,,)=0,"",OFFSET(Paramétrages!$G$6,COLUMNS($H:L)-2,,)))&lt;0.67,"B","C"))))))&amp;IF(OFFSET(Paramétrages!$F$6,COLUMNS($G:K)-2,,)=0,"",IF(ISBLANK('Compréhension de l''écrit'!$D19),""," ("&amp;SUMIFS(Paramétrages!$W:$W,Paramétrages!$Y:$Y,IF(OFFSET(Paramétrages!$F$6,COLUMNS($G:K)-2,,)=0,"",OFFSET(Paramétrages!$F$6,COLUMNS($G:K)-2,,)),Paramétrages!$X:$X,$B19&amp;$C19)&amp;" sur "&amp;IF(OFFSET(Paramétrages!$G$6,COLUMNS($H:L)-2,,)=0,"",OFFSET(Paramétrages!$G$6,COLUMNS($H:L)-2,,))&amp;")"))</f>
        <v/>
      </c>
      <c r="J19" s="1" t="str">
        <f ca="1">IF(OFFSET(Paramétrages!$F$6,COLUMNS($G:L)-2,,)=0,"",IF($B19="","",IF(COUNTA(Paramétrages!$F$5:$F$32)=0,"",IF(ISBLANK('Compréhension de l''écrit'!$D19),"",IF((SUMIFS(Paramétrages!$W:$W,Paramétrages!$Y:$Y,IF(OFFSET(Paramétrages!$F$6,COLUMNS($G:L)-2,,)=0,"",OFFSET(Paramétrages!$F$6,COLUMNS($G:L)-2,,)),Paramétrages!$X:$X,$B19&amp;$C19)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19&amp;$C19))/(IF(OFFSET(Paramétrages!$G$6,COLUMNS($H:M)-2,,)=0,"",OFFSET(Paramétrages!$G$6,COLUMNS($H:M)-2,,)))&lt;0.67,"B","C"))))))&amp;IF(OFFSET(Paramétrages!$F$6,COLUMNS($G:L)-2,,)=0,"",IF(ISBLANK('Compréhension de l''écrit'!$D19),""," ("&amp;SUMIFS(Paramétrages!$W:$W,Paramétrages!$Y:$Y,IF(OFFSET(Paramétrages!$F$6,COLUMNS($G:L)-2,,)=0,"",OFFSET(Paramétrages!$F$6,COLUMNS($G:L)-2,,)),Paramétrages!$X:$X,$B19&amp;$C19)&amp;" sur "&amp;IF(OFFSET(Paramétrages!$G$6,COLUMNS($H:M)-2,,)=0,"",OFFSET(Paramétrages!$G$6,COLUMNS($H:M)-2,,))&amp;")"))</f>
        <v/>
      </c>
      <c r="K19" s="1" t="str">
        <f ca="1">IF(OFFSET(Paramétrages!$F$6,COLUMNS($G:M)-2,,)=0,"",IF($B19="","",IF(COUNTA(Paramétrages!$F$5:$F$32)=0,"",IF(ISBLANK('Compréhension de l''écrit'!$D19),"",IF((SUMIFS(Paramétrages!$W:$W,Paramétrages!$Y:$Y,IF(OFFSET(Paramétrages!$F$6,COLUMNS($G:M)-2,,)=0,"",OFFSET(Paramétrages!$F$6,COLUMNS($G:M)-2,,)),Paramétrages!$X:$X,$B19&amp;$C19)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19&amp;$C19))/(IF(OFFSET(Paramétrages!$G$6,COLUMNS($H:N)-2,,)=0,"",OFFSET(Paramétrages!$G$6,COLUMNS($H:N)-2,,)))&lt;0.67,"B","C"))))))&amp;IF(OFFSET(Paramétrages!$F$6,COLUMNS($G:M)-2,,)=0,"",IF(ISBLANK('Compréhension de l''écrit'!$D19),""," ("&amp;SUMIFS(Paramétrages!$W:$W,Paramétrages!$Y:$Y,IF(OFFSET(Paramétrages!$F$6,COLUMNS($G:M)-2,,)=0,"",OFFSET(Paramétrages!$F$6,COLUMNS($G:M)-2,,)),Paramétrages!$X:$X,$B19&amp;$C19)&amp;" sur "&amp;IF(OFFSET(Paramétrages!$G$6,COLUMNS($H:N)-2,,)=0,"",OFFSET(Paramétrages!$G$6,COLUMNS($H:N)-2,,))&amp;")"))</f>
        <v/>
      </c>
      <c r="L19" s="1" t="str">
        <f ca="1">IF(OFFSET(Paramétrages!$F$6,COLUMNS($G:N)-2,,)=0,"",IF($B19="","",IF(COUNTA(Paramétrages!$F$5:$F$32)=0,"",IF(ISBLANK('Compréhension de l''écrit'!$D19),"",IF((SUMIFS(Paramétrages!$W:$W,Paramétrages!$Y:$Y,IF(OFFSET(Paramétrages!$F$6,COLUMNS($G:N)-2,,)=0,"",OFFSET(Paramétrages!$F$6,COLUMNS($G:N)-2,,)),Paramétrages!$X:$X,$B19&amp;$C19)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19&amp;$C19))/(IF(OFFSET(Paramétrages!$G$6,COLUMNS($H:O)-2,,)=0,"",OFFSET(Paramétrages!$G$6,COLUMNS($H:O)-2,,)))&lt;0.67,"B","C"))))))&amp;IF(OFFSET(Paramétrages!$F$6,COLUMNS($G:N)-2,,)=0,"",IF(ISBLANK('Compréhension de l''écrit'!$D19),""," ("&amp;SUMIFS(Paramétrages!$W:$W,Paramétrages!$Y:$Y,IF(OFFSET(Paramétrages!$F$6,COLUMNS($G:N)-2,,)=0,"",OFFSET(Paramétrages!$F$6,COLUMNS($G:N)-2,,)),Paramétrages!$X:$X,$B19&amp;$C19)&amp;" sur "&amp;IF(OFFSET(Paramétrages!$G$6,COLUMNS($H:O)-2,,)=0,"",OFFSET(Paramétrages!$G$6,COLUMNS($H:O)-2,,))&amp;")"))</f>
        <v/>
      </c>
      <c r="M19" s="1" t="str">
        <f ca="1">IF(OFFSET(Paramétrages!$F$6,COLUMNS($G:O)-2,,)=0,"",IF($B19="","",IF(COUNTA(Paramétrages!$F$5:$F$32)=0,"",IF(ISBLANK('Compréhension de l''écrit'!$D19),"",IF((SUMIFS(Paramétrages!$W:$W,Paramétrages!$Y:$Y,IF(OFFSET(Paramétrages!$F$6,COLUMNS($G:O)-2,,)=0,"",OFFSET(Paramétrages!$F$6,COLUMNS($G:O)-2,,)),Paramétrages!$X:$X,$B19&amp;$C19)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19&amp;$C19))/(IF(OFFSET(Paramétrages!$G$6,COLUMNS($H:P)-2,,)=0,"",OFFSET(Paramétrages!$G$6,COLUMNS($H:P)-2,,)))&lt;0.67,"B","C"))))))&amp;IF(OFFSET(Paramétrages!$F$6,COLUMNS($G:O)-2,,)=0,"",IF(ISBLANK('Compréhension de l''écrit'!$D19),""," ("&amp;SUMIFS(Paramétrages!$W:$W,Paramétrages!$Y:$Y,IF(OFFSET(Paramétrages!$F$6,COLUMNS($G:O)-2,,)=0,"",OFFSET(Paramétrages!$F$6,COLUMNS($G:O)-2,,)),Paramétrages!$X:$X,$B19&amp;$C19)&amp;" sur "&amp;IF(OFFSET(Paramétrages!$G$6,COLUMNS($H:P)-2,,)=0,"",OFFSET(Paramétrages!$G$6,COLUMNS($H:P)-2,,))&amp;")"))</f>
        <v/>
      </c>
      <c r="N19" s="1" t="str">
        <f ca="1">IF(OFFSET(Paramétrages!$F$6,COLUMNS($G:P)-2,,)=0,"",IF($B19="","",IF(COUNTA(Paramétrages!$F$5:$F$32)=0,"",IF(ISBLANK('Compréhension de l''écrit'!$D19),"",IF((SUMIFS(Paramétrages!$W:$W,Paramétrages!$Y:$Y,IF(OFFSET(Paramétrages!$F$6,COLUMNS($G:P)-2,,)=0,"",OFFSET(Paramétrages!$F$6,COLUMNS($G:P)-2,,)),Paramétrages!$X:$X,$B19&amp;$C19)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19&amp;$C19))/(IF(OFFSET(Paramétrages!$G$6,COLUMNS($H:Q)-2,,)=0,"",OFFSET(Paramétrages!$G$6,COLUMNS($H:Q)-2,,)))&lt;0.67,"B","C"))))))&amp;IF(OFFSET(Paramétrages!$F$6,COLUMNS($G:P)-2,,)=0,"",IF(ISBLANK('Compréhension de l''écrit'!$D19),""," ("&amp;SUMIFS(Paramétrages!$W:$W,Paramétrages!$Y:$Y,IF(OFFSET(Paramétrages!$F$6,COLUMNS($G:P)-2,,)=0,"",OFFSET(Paramétrages!$F$6,COLUMNS($G:P)-2,,)),Paramétrages!$X:$X,$B19&amp;$C19)&amp;" sur "&amp;IF(OFFSET(Paramétrages!$G$6,COLUMNS($H:Q)-2,,)=0,"",OFFSET(Paramétrages!$G$6,COLUMNS($H:Q)-2,,))&amp;")"))</f>
        <v/>
      </c>
      <c r="O19" s="1" t="str">
        <f ca="1">IF(OFFSET(Paramétrages!$F$6,COLUMNS($G:Q)-2,,)=0,"",IF($B19="","",IF(COUNTA(Paramétrages!$F$5:$F$32)=0,"",IF(ISBLANK('Compréhension de l''écrit'!$D19),"",IF((SUMIFS(Paramétrages!$W:$W,Paramétrages!$Y:$Y,IF(OFFSET(Paramétrages!$F$6,COLUMNS($G:Q)-2,,)=0,"",OFFSET(Paramétrages!$F$6,COLUMNS($G:Q)-2,,)),Paramétrages!$X:$X,$B19&amp;$C19)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19&amp;$C19))/(IF(OFFSET(Paramétrages!$G$6,COLUMNS($H:R)-2,,)=0,"",OFFSET(Paramétrages!$G$6,COLUMNS($H:R)-2,,)))&lt;0.67,"B","C"))))))&amp;IF(OFFSET(Paramétrages!$F$6,COLUMNS($G:Q)-2,,)=0,"",IF(ISBLANK('Compréhension de l''écrit'!$D19),""," ("&amp;SUMIFS(Paramétrages!$W:$W,Paramétrages!$Y:$Y,IF(OFFSET(Paramétrages!$F$6,COLUMNS($G:Q)-2,,)=0,"",OFFSET(Paramétrages!$F$6,COLUMNS($G:Q)-2,,)),Paramétrages!$X:$X,$B19&amp;$C19)&amp;" sur "&amp;IF(OFFSET(Paramétrages!$G$6,COLUMNS($H:R)-2,,)=0,"",OFFSET(Paramétrages!$G$6,COLUMNS($H:R)-2,,))&amp;")"))</f>
        <v/>
      </c>
      <c r="P19" s="1" t="str">
        <f ca="1">IF(OFFSET(Paramétrages!$F$6,COLUMNS($G:R)-2,,)=0,"",IF($B19="","",IF(COUNTA(Paramétrages!$F$5:$F$32)=0,"",IF(ISBLANK('Compréhension de l''écrit'!$D19),"",IF((SUMIFS(Paramétrages!$W:$W,Paramétrages!$Y:$Y,IF(OFFSET(Paramétrages!$F$6,COLUMNS($G:R)-2,,)=0,"",OFFSET(Paramétrages!$F$6,COLUMNS($G:R)-2,,)),Paramétrages!$X:$X,$B19&amp;$C19)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19&amp;$C19))/(IF(OFFSET(Paramétrages!$G$6,COLUMNS($H:S)-2,,)=0,"",OFFSET(Paramétrages!$G$6,COLUMNS($H:S)-2,,)))&lt;0.67,"B","C"))))))&amp;IF(OFFSET(Paramétrages!$F$6,COLUMNS($G:R)-2,,)=0,"",IF(ISBLANK('Compréhension de l''écrit'!$D19),""," ("&amp;SUMIFS(Paramétrages!$W:$W,Paramétrages!$Y:$Y,IF(OFFSET(Paramétrages!$F$6,COLUMNS($G:R)-2,,)=0,"",OFFSET(Paramétrages!$F$6,COLUMNS($G:R)-2,,)),Paramétrages!$X:$X,$B19&amp;$C19)&amp;" sur "&amp;IF(OFFSET(Paramétrages!$G$6,COLUMNS($H:S)-2,,)=0,"",OFFSET(Paramétrages!$G$6,COLUMNS($H:S)-2,,))&amp;")"))</f>
        <v/>
      </c>
      <c r="Q19" s="1" t="str">
        <f ca="1">IF(OFFSET(Paramétrages!$F$6,COLUMNS($G:S)-2,,)=0,"",IF($B19="","",IF(COUNTA(Paramétrages!$F$5:$F$32)=0,"",IF(ISBLANK('Compréhension de l''écrit'!$D19),"",IF((SUMIFS(Paramétrages!$W:$W,Paramétrages!$Y:$Y,IF(OFFSET(Paramétrages!$F$6,COLUMNS($G:S)-2,,)=0,"",OFFSET(Paramétrages!$F$6,COLUMNS($G:S)-2,,)),Paramétrages!$X:$X,$B19&amp;$C19)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19&amp;$C19))/(IF(OFFSET(Paramétrages!$G$6,COLUMNS($H:T)-2,,)=0,"",OFFSET(Paramétrages!$G$6,COLUMNS($H:T)-2,,)))&lt;0.67,"B","C"))))))&amp;IF(OFFSET(Paramétrages!$F$6,COLUMNS($G:S)-2,,)=0,"",IF(ISBLANK('Compréhension de l''écrit'!$D19),""," ("&amp;SUMIFS(Paramétrages!$W:$W,Paramétrages!$Y:$Y,IF(OFFSET(Paramétrages!$F$6,COLUMNS($G:S)-2,,)=0,"",OFFSET(Paramétrages!$F$6,COLUMNS($G:S)-2,,)),Paramétrages!$X:$X,$B19&amp;$C19)&amp;" sur "&amp;IF(OFFSET(Paramétrages!$G$6,COLUMNS($H:T)-2,,)=0,"",OFFSET(Paramétrages!$G$6,COLUMNS($H:T)-2,,))&amp;")"))</f>
        <v/>
      </c>
      <c r="R19" s="1" t="str">
        <f ca="1">IF(OFFSET(Paramétrages!$F$6,COLUMNS($G:T)-2,,)=0,"",IF($B19="","",IF(COUNTA(Paramétrages!$F$5:$F$32)=0,"",IF(ISBLANK('Compréhension de l''écrit'!$D19),"",IF((SUMIFS(Paramétrages!$W:$W,Paramétrages!$Y:$Y,IF(OFFSET(Paramétrages!$F$6,COLUMNS($G:T)-2,,)=0,"",OFFSET(Paramétrages!$F$6,COLUMNS($G:T)-2,,)),Paramétrages!$X:$X,$B19&amp;$C19)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19&amp;$C19))/(IF(OFFSET(Paramétrages!$G$6,COLUMNS($H:U)-2,,)=0,"",OFFSET(Paramétrages!$G$6,COLUMNS($H:U)-2,,)))&lt;0.67,"B","C"))))))&amp;IF(OFFSET(Paramétrages!$F$6,COLUMNS($G:T)-2,,)=0,"",IF(ISBLANK('Compréhension de l''écrit'!$D19),""," ("&amp;SUMIFS(Paramétrages!$W:$W,Paramétrages!$Y:$Y,IF(OFFSET(Paramétrages!$F$6,COLUMNS($G:T)-2,,)=0,"",OFFSET(Paramétrages!$F$6,COLUMNS($G:T)-2,,)),Paramétrages!$X:$X,$B19&amp;$C19)&amp;" sur "&amp;IF(OFFSET(Paramétrages!$G$6,COLUMNS($H:U)-2,,)=0,"",OFFSET(Paramétrages!$G$6,COLUMNS($H:U)-2,,))&amp;")"))</f>
        <v/>
      </c>
      <c r="S19" s="1" t="str">
        <f ca="1">IF(OFFSET(Paramétrages!$F$6,COLUMNS($G:U)-2,,)=0,"",IF($B19="","",IF(COUNTA(Paramétrages!$F$5:$F$32)=0,"",IF(ISBLANK('Compréhension de l''écrit'!$D19),"",IF((SUMIFS(Paramétrages!$W:$W,Paramétrages!$Y:$Y,IF(OFFSET(Paramétrages!$F$6,COLUMNS($G:U)-2,,)=0,"",OFFSET(Paramétrages!$F$6,COLUMNS($G:U)-2,,)),Paramétrages!$X:$X,$B19&amp;$C19)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19&amp;$C19))/(IF(OFFSET(Paramétrages!$G$6,COLUMNS($H:V)-2,,)=0,"",OFFSET(Paramétrages!$G$6,COLUMNS($H:V)-2,,)))&lt;0.67,"B","C"))))))&amp;IF(OFFSET(Paramétrages!$F$6,COLUMNS($G:U)-2,,)=0,"",IF(ISBLANK('Compréhension de l''écrit'!$D19),""," ("&amp;SUMIFS(Paramétrages!$W:$W,Paramétrages!$Y:$Y,IF(OFFSET(Paramétrages!$F$6,COLUMNS($G:U)-2,,)=0,"",OFFSET(Paramétrages!$F$6,COLUMNS($G:U)-2,,)),Paramétrages!$X:$X,$B19&amp;$C19)&amp;" sur "&amp;IF(OFFSET(Paramétrages!$G$6,COLUMNS($H:V)-2,,)=0,"",OFFSET(Paramétrages!$G$6,COLUMNS($H:V)-2,,))&amp;")"))</f>
        <v/>
      </c>
      <c r="T19" s="1" t="str">
        <f ca="1">IF(OFFSET(Paramétrages!$F$6,COLUMNS($G:V)-2,,)=0,"",IF($B19="","",IF(COUNTA(Paramétrages!$F$5:$F$32)=0,"",IF(ISBLANK('Compréhension de l''écrit'!$D19),"",IF((SUMIFS(Paramétrages!$W:$W,Paramétrages!$Y:$Y,IF(OFFSET(Paramétrages!$F$6,COLUMNS($G:V)-2,,)=0,"",OFFSET(Paramétrages!$F$6,COLUMNS($G:V)-2,,)),Paramétrages!$X:$X,$B19&amp;$C19)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19&amp;$C19))/(IF(OFFSET(Paramétrages!$G$6,COLUMNS($H:W)-2,,)=0,"",OFFSET(Paramétrages!$G$6,COLUMNS($H:W)-2,,)))&lt;0.67,"B","C"))))))&amp;IF(OFFSET(Paramétrages!$F$6,COLUMNS($G:V)-2,,)=0,"",IF(ISBLANK('Compréhension de l''écrit'!$D19),""," ("&amp;SUMIFS(Paramétrages!$W:$W,Paramétrages!$Y:$Y,IF(OFFSET(Paramétrages!$F$6,COLUMNS($G:V)-2,,)=0,"",OFFSET(Paramétrages!$F$6,COLUMNS($G:V)-2,,)),Paramétrages!$X:$X,$B19&amp;$C19)&amp;" sur "&amp;IF(OFFSET(Paramétrages!$G$6,COLUMNS($H:W)-2,,)=0,"",OFFSET(Paramétrages!$G$6,COLUMNS($H:W)-2,,))&amp;")"))</f>
        <v/>
      </c>
      <c r="U19" s="1" t="str">
        <f ca="1">IF(OFFSET(Paramétrages!$F$6,COLUMNS($G:W)-2,,)=0,"",IF($B19="","",IF(COUNTA(Paramétrages!$F$5:$F$32)=0,"",IF(ISBLANK('Compréhension de l''écrit'!$D19),"",IF((SUMIFS(Paramétrages!$W:$W,Paramétrages!$Y:$Y,IF(OFFSET(Paramétrages!$F$6,COLUMNS($G:W)-2,,)=0,"",OFFSET(Paramétrages!$F$6,COLUMNS($G:W)-2,,)),Paramétrages!$X:$X,$B19&amp;$C19)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19&amp;$C19))/(IF(OFFSET(Paramétrages!$G$6,COLUMNS($H:X)-2,,)=0,"",OFFSET(Paramétrages!$G$6,COLUMNS($H:X)-2,,)))&lt;0.67,"B","C"))))))&amp;IF(OFFSET(Paramétrages!$F$6,COLUMNS($G:W)-2,,)=0,"",IF(ISBLANK('Compréhension de l''écrit'!$D19),""," ("&amp;SUMIFS(Paramétrages!$W:$W,Paramétrages!$Y:$Y,IF(OFFSET(Paramétrages!$F$6,COLUMNS($G:W)-2,,)=0,"",OFFSET(Paramétrages!$F$6,COLUMNS($G:W)-2,,)),Paramétrages!$X:$X,$B19&amp;$C19)&amp;" sur "&amp;IF(OFFSET(Paramétrages!$G$6,COLUMNS($H:X)-2,,)=0,"",OFFSET(Paramétrages!$G$6,COLUMNS($H:X)-2,,))&amp;")"))</f>
        <v/>
      </c>
      <c r="V19" s="1" t="str">
        <f ca="1">IF(OFFSET(Paramétrages!$F$6,COLUMNS($G:X)-2,,)=0,"",IF($B19="","",IF(COUNTA(Paramétrages!$F$5:$F$32)=0,"",IF(ISBLANK('Compréhension de l''écrit'!$D19),"",IF((SUMIFS(Paramétrages!$W:$W,Paramétrages!$Y:$Y,IF(OFFSET(Paramétrages!$F$6,COLUMNS($G:X)-2,,)=0,"",OFFSET(Paramétrages!$F$6,COLUMNS($G:X)-2,,)),Paramétrages!$X:$X,$B19&amp;$C19)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19&amp;$C19))/(IF(OFFSET(Paramétrages!$G$6,COLUMNS($H:Y)-2,,)=0,"",OFFSET(Paramétrages!$G$6,COLUMNS($H:Y)-2,,)))&lt;0.67,"B","C"))))))&amp;IF(OFFSET(Paramétrages!$F$6,COLUMNS($G:X)-2,,)=0,"",IF(ISBLANK('Compréhension de l''écrit'!$D19),""," ("&amp;SUMIFS(Paramétrages!$W:$W,Paramétrages!$Y:$Y,IF(OFFSET(Paramétrages!$F$6,COLUMNS($G:X)-2,,)=0,"",OFFSET(Paramétrages!$F$6,COLUMNS($G:X)-2,,)),Paramétrages!$X:$X,$B19&amp;$C19)&amp;" sur "&amp;IF(OFFSET(Paramétrages!$G$6,COLUMNS($H:Y)-2,,)=0,"",OFFSET(Paramétrages!$G$6,COLUMNS($H:Y)-2,,))&amp;")"))</f>
        <v/>
      </c>
      <c r="W19" s="1" t="str">
        <f ca="1">IF(OFFSET(Paramétrages!$F$6,COLUMNS($G:Y)-2,,)=0,"",IF($B19="","",IF(COUNTA(Paramétrages!$F$5:$F$32)=0,"",IF(ISBLANK('Compréhension de l''écrit'!$D19),"",IF((SUMIFS(Paramétrages!$W:$W,Paramétrages!$Y:$Y,IF(OFFSET(Paramétrages!$F$6,COLUMNS($G:Y)-2,,)=0,"",OFFSET(Paramétrages!$F$6,COLUMNS($G:Y)-2,,)),Paramétrages!$X:$X,$B19&amp;$C19)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19&amp;$C19))/(IF(OFFSET(Paramétrages!$G$6,COLUMNS($H:Z)-2,,)=0,"",OFFSET(Paramétrages!$G$6,COLUMNS($H:Z)-2,,)))&lt;0.67,"B","C"))))))&amp;IF(OFFSET(Paramétrages!$F$6,COLUMNS($G:Y)-2,,)=0,"",IF(ISBLANK('Compréhension de l''écrit'!$D19),""," ("&amp;SUMIFS(Paramétrages!$W:$W,Paramétrages!$Y:$Y,IF(OFFSET(Paramétrages!$F$6,COLUMNS($G:Y)-2,,)=0,"",OFFSET(Paramétrages!$F$6,COLUMNS($G:Y)-2,,)),Paramétrages!$X:$X,$B19&amp;$C19)&amp;" sur "&amp;IF(OFFSET(Paramétrages!$G$6,COLUMNS($H:Z)-2,,)=0,"",OFFSET(Paramétrages!$G$6,COLUMNS($H:Z)-2,,))&amp;")"))</f>
        <v/>
      </c>
      <c r="X19" s="1" t="str">
        <f ca="1">IF(OFFSET(Paramétrages!$F$6,COLUMNS($G:Z)-2,,)=0,"",IF($B19="","",IF(COUNTA(Paramétrages!$F$5:$F$32)=0,"",IF(ISBLANK('Compréhension de l''écrit'!$D19),"",IF((SUMIFS(Paramétrages!$W:$W,Paramétrages!$Y:$Y,IF(OFFSET(Paramétrages!$F$6,COLUMNS($G:Z)-2,,)=0,"",OFFSET(Paramétrages!$F$6,COLUMNS($G:Z)-2,,)),Paramétrages!$X:$X,$B19&amp;$C19)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19&amp;$C19))/(IF(OFFSET(Paramétrages!$G$6,COLUMNS($H:AA)-2,,)=0,"",OFFSET(Paramétrages!$G$6,COLUMNS($H:AA)-2,,)))&lt;0.67,"B","C"))))))&amp;IF(OFFSET(Paramétrages!$F$6,COLUMNS($G:Z)-2,,)=0,"",IF(ISBLANK('Compréhension de l''écrit'!$D19),""," ("&amp;SUMIFS(Paramétrages!$W:$W,Paramétrages!$Y:$Y,IF(OFFSET(Paramétrages!$F$6,COLUMNS($G:Z)-2,,)=0,"",OFFSET(Paramétrages!$F$6,COLUMNS($G:Z)-2,,)),Paramétrages!$X:$X,$B19&amp;$C19)&amp;" sur "&amp;IF(OFFSET(Paramétrages!$G$6,COLUMNS($H:AA)-2,,)=0,"",OFFSET(Paramétrages!$G$6,COLUMNS($H:AA)-2,,))&amp;")"))</f>
        <v/>
      </c>
      <c r="Y19" s="1" t="str">
        <f ca="1">IF(OFFSET(Paramétrages!$F$6,COLUMNS($G:AA)-2,,)=0,"",IF($B19="","",IF(COUNTA(Paramétrages!$F$5:$F$32)=0,"",IF(ISBLANK('Compréhension de l''écrit'!$D19),"",IF((SUMIFS(Paramétrages!$W:$W,Paramétrages!$Y:$Y,IF(OFFSET(Paramétrages!$F$6,COLUMNS($G:AA)-2,,)=0,"",OFFSET(Paramétrages!$F$6,COLUMNS($G:AA)-2,,)),Paramétrages!$X:$X,$B19&amp;$C19)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19&amp;$C19))/(IF(OFFSET(Paramétrages!$G$6,COLUMNS($H:AB)-2,,)=0,"",OFFSET(Paramétrages!$G$6,COLUMNS($H:AB)-2,,)))&lt;0.67,"B","C"))))))&amp;IF(OFFSET(Paramétrages!$F$6,COLUMNS($G:AA)-2,,)=0,"",IF(ISBLANK('Compréhension de l''écrit'!$D19),""," ("&amp;SUMIFS(Paramétrages!$W:$W,Paramétrages!$Y:$Y,IF(OFFSET(Paramétrages!$F$6,COLUMNS($G:AA)-2,,)=0,"",OFFSET(Paramétrages!$F$6,COLUMNS($G:AA)-2,,)),Paramétrages!$X:$X,$B19&amp;$C19)&amp;" sur "&amp;IF(OFFSET(Paramétrages!$G$6,COLUMNS($H:AB)-2,,)=0,"",OFFSET(Paramétrages!$G$6,COLUMNS($H:AB)-2,,))&amp;")"))</f>
        <v/>
      </c>
      <c r="Z19" s="1" t="str">
        <f ca="1">IF(OFFSET(Paramétrages!$F$6,COLUMNS($G:AB)-2,,)=0,"",IF($B19="","",IF(COUNTA(Paramétrages!$F$5:$F$32)=0,"",IF(ISBLANK('Compréhension de l''écrit'!$D19),"",IF((SUMIFS(Paramétrages!$W:$W,Paramétrages!$Y:$Y,IF(OFFSET(Paramétrages!$F$6,COLUMNS($G:AB)-2,,)=0,"",OFFSET(Paramétrages!$F$6,COLUMNS($G:AB)-2,,)),Paramétrages!$X:$X,$B19&amp;$C19)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19&amp;$C19))/(IF(OFFSET(Paramétrages!$G$6,COLUMNS($H:AC)-2,,)=0,"",OFFSET(Paramétrages!$G$6,COLUMNS($H:AC)-2,,)))&lt;0.67,"B","C"))))))&amp;IF(OFFSET(Paramétrages!$F$6,COLUMNS($G:AB)-2,,)=0,"",IF(ISBLANK('Compréhension de l''écrit'!$D19),""," ("&amp;SUMIFS(Paramétrages!$W:$W,Paramétrages!$Y:$Y,IF(OFFSET(Paramétrages!$F$6,COLUMNS($G:AB)-2,,)=0,"",OFFSET(Paramétrages!$F$6,COLUMNS($G:AB)-2,,)),Paramétrages!$X:$X,$B19&amp;$C19)&amp;" sur "&amp;IF(OFFSET(Paramétrages!$G$6,COLUMNS($H:AC)-2,,)=0,"",OFFSET(Paramétrages!$G$6,COLUMNS($H:AC)-2,,))&amp;")"))</f>
        <v/>
      </c>
      <c r="AA19" s="1" t="str">
        <f ca="1">IF(OFFSET(Paramétrages!$F$6,COLUMNS($G:AC)-2,,)=0,"",IF($B19="","",IF(COUNTA(Paramétrages!$F$5:$F$32)=0,"",IF(ISBLANK('Compréhension de l''écrit'!$D19),"",IF((SUMIFS(Paramétrages!$W:$W,Paramétrages!$Y:$Y,IF(OFFSET(Paramétrages!$F$6,COLUMNS($G:AC)-2,,)=0,"",OFFSET(Paramétrages!$F$6,COLUMNS($G:AC)-2,,)),Paramétrages!$X:$X,$B19&amp;$C19)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19&amp;$C19))/(IF(OFFSET(Paramétrages!$G$6,COLUMNS($H:AD)-2,,)=0,"",OFFSET(Paramétrages!$G$6,COLUMNS($H:AD)-2,,)))&lt;0.67,"B","C"))))))&amp;IF(OFFSET(Paramétrages!$F$6,COLUMNS($G:AC)-2,,)=0,"",IF(ISBLANK('Compréhension de l''écrit'!$D19),""," ("&amp;SUMIFS(Paramétrages!$W:$W,Paramétrages!$Y:$Y,IF(OFFSET(Paramétrages!$F$6,COLUMNS($G:AC)-2,,)=0,"",OFFSET(Paramétrages!$F$6,COLUMNS($G:AC)-2,,)),Paramétrages!$X:$X,$B19&amp;$C19)&amp;" sur "&amp;IF(OFFSET(Paramétrages!$G$6,COLUMNS($H:AD)-2,,)=0,"",OFFSET(Paramétrages!$G$6,COLUMNS($H:AD)-2,,))&amp;")"))</f>
        <v/>
      </c>
      <c r="AB19" s="1" t="str">
        <f ca="1">IF(OFFSET(Paramétrages!$F$6,COLUMNS($G:AD)-2,,)=0,"",IF($B19="","",IF(COUNTA(Paramétrages!$F$5:$F$32)=0,"",IF(ISBLANK('Compréhension de l''écrit'!$D19),"",IF((SUMIFS(Paramétrages!$W:$W,Paramétrages!$Y:$Y,IF(OFFSET(Paramétrages!$F$6,COLUMNS($G:AD)-2,,)=0,"",OFFSET(Paramétrages!$F$6,COLUMNS($G:AD)-2,,)),Paramétrages!$X:$X,$B19&amp;$C19)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19&amp;$C19))/(IF(OFFSET(Paramétrages!$G$6,COLUMNS($H:AE)-2,,)=0,"",OFFSET(Paramétrages!$G$6,COLUMNS($H:AE)-2,,)))&lt;0.67,"B","C"))))))&amp;IF(OFFSET(Paramétrages!$F$6,COLUMNS($G:AD)-2,,)=0,"",IF(ISBLANK('Compréhension de l''écrit'!$D19),""," ("&amp;SUMIFS(Paramétrages!$W:$W,Paramétrages!$Y:$Y,IF(OFFSET(Paramétrages!$F$6,COLUMNS($G:AD)-2,,)=0,"",OFFSET(Paramétrages!$F$6,COLUMNS($G:AD)-2,,)),Paramétrages!$X:$X,$B19&amp;$C19)&amp;" sur "&amp;IF(OFFSET(Paramétrages!$G$6,COLUMNS($H:AE)-2,,)=0,"",OFFSET(Paramétrages!$G$6,COLUMNS($H:AE)-2,,))&amp;")"))</f>
        <v/>
      </c>
      <c r="AC19" s="1" t="str">
        <f ca="1">IF(OFFSET(Paramétrages!$F$6,COLUMNS($G:AE)-2,,)=0,"",IF($B19="","",IF(COUNTA(Paramétrages!$F$5:$F$32)=0,"",IF(ISBLANK('Compréhension de l''écrit'!$D19),"",IF((SUMIFS(Paramétrages!$W:$W,Paramétrages!$Y:$Y,IF(OFFSET(Paramétrages!$F$6,COLUMNS($G:AE)-2,,)=0,"",OFFSET(Paramétrages!$F$6,COLUMNS($G:AE)-2,,)),Paramétrages!$X:$X,$B19&amp;$C19)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19&amp;$C19))/(IF(OFFSET(Paramétrages!$G$6,COLUMNS($H:AF)-2,,)=0,"",OFFSET(Paramétrages!$G$6,COLUMNS($H:AF)-2,,)))&lt;0.67,"B","C"))))))&amp;IF(OFFSET(Paramétrages!$F$6,COLUMNS($G:AE)-2,,)=0,"",IF(ISBLANK('Compréhension de l''écrit'!$D19),""," ("&amp;SUMIFS(Paramétrages!$W:$W,Paramétrages!$Y:$Y,IF(OFFSET(Paramétrages!$F$6,COLUMNS($G:AE)-2,,)=0,"",OFFSET(Paramétrages!$F$6,COLUMNS($G:AE)-2,,)),Paramétrages!$X:$X,$B19&amp;$C19)&amp;" sur "&amp;IF(OFFSET(Paramétrages!$G$6,COLUMNS($H:AF)-2,,)=0,"",OFFSET(Paramétrages!$G$6,COLUMNS($H:AF)-2,,))&amp;")"))</f>
        <v/>
      </c>
      <c r="AD19" s="1" t="str">
        <f ca="1">IF(OFFSET(Paramétrages!$F$6,COLUMNS($G:AF)-2,,)=0,"",IF($B19="","",IF(COUNTA(Paramétrages!$F$5:$F$32)=0,"",IF(ISBLANK('Compréhension de l''écrit'!$D19),"",IF((SUMIFS(Paramétrages!$W:$W,Paramétrages!$Y:$Y,IF(OFFSET(Paramétrages!$F$6,COLUMNS($G:AF)-2,,)=0,"",OFFSET(Paramétrages!$F$6,COLUMNS($G:AF)-2,,)),Paramétrages!$X:$X,$B19&amp;$C19)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19&amp;$C19))/(IF(OFFSET(Paramétrages!$G$6,COLUMNS($H:AG)-2,,)=0,"",OFFSET(Paramétrages!$G$6,COLUMNS($H:AG)-2,,)))&lt;0.67,"B","C"))))))&amp;IF(OFFSET(Paramétrages!$F$6,COLUMNS($G:AF)-2,,)=0,"",IF(ISBLANK('Compréhension de l''écrit'!$D19),""," ("&amp;SUMIFS(Paramétrages!$W:$W,Paramétrages!$Y:$Y,IF(OFFSET(Paramétrages!$F$6,COLUMNS($G:AF)-2,,)=0,"",OFFSET(Paramétrages!$F$6,COLUMNS($G:AF)-2,,)),Paramétrages!$X:$X,$B19&amp;$C19)&amp;" sur "&amp;IF(OFFSET(Paramétrages!$G$6,COLUMNS($H:AG)-2,,)=0,"",OFFSET(Paramétrages!$G$6,COLUMNS($H:AG)-2,,))&amp;")"))</f>
        <v/>
      </c>
      <c r="AE19" s="1" t="str">
        <f ca="1">IF(OFFSET(Paramétrages!$F$6,COLUMNS($G:AG)-2,,)=0,"",IF($B19="","",IF(COUNTA(Paramétrages!$F$5:$F$32)=0,"",IF(ISBLANK('Compréhension de l''écrit'!$D19),"",IF((SUMIFS(Paramétrages!$W:$W,Paramétrages!$Y:$Y,IF(OFFSET(Paramétrages!$F$6,COLUMNS($G:AG)-2,,)=0,"",OFFSET(Paramétrages!$F$6,COLUMNS($G:AG)-2,,)),Paramétrages!$X:$X,$B19&amp;$C19)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19&amp;$C19))/(IF(OFFSET(Paramétrages!$G$6,COLUMNS($H:AH)-2,,)=0,"",OFFSET(Paramétrages!$G$6,COLUMNS($H:AH)-2,,)))&lt;0.67,"B","C"))))))&amp;IF(OFFSET(Paramétrages!$F$6,COLUMNS($G:AG)-2,,)=0,"",IF(ISBLANK('Compréhension de l''écrit'!$D19),""," ("&amp;SUMIFS(Paramétrages!$W:$W,Paramétrages!$Y:$Y,IF(OFFSET(Paramétrages!$F$6,COLUMNS($G:AG)-2,,)=0,"",OFFSET(Paramétrages!$F$6,COLUMNS($G:AG)-2,,)),Paramétrages!$X:$X,$B19&amp;$C19)&amp;" sur "&amp;IF(OFFSET(Paramétrages!$G$6,COLUMNS($H:AH)-2,,)=0,"",OFFSET(Paramétrages!$G$6,COLUMNS($H:AH)-2,,))&amp;")"))</f>
        <v/>
      </c>
      <c r="AF19" s="1" t="str">
        <f ca="1">IF(OFFSET(Paramétrages!$F$6,COLUMNS($G:AH)-2,,)=0,"",IF($B19="","",IF(COUNTA(Paramétrages!$F$5:$F$32)=0,"",IF(ISBLANK('Compréhension de l''écrit'!$D19),"",IF((SUMIFS(Paramétrages!$W:$W,Paramétrages!$Y:$Y,IF(OFFSET(Paramétrages!$F$6,COLUMNS($G:AH)-2,,)=0,"",OFFSET(Paramétrages!$F$6,COLUMNS($G:AH)-2,,)),Paramétrages!$X:$X,$B19&amp;$C19)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19&amp;$C19))/(IF(OFFSET(Paramétrages!$G$6,COLUMNS($H:AI)-2,,)=0,"",OFFSET(Paramétrages!$G$6,COLUMNS($H:AI)-2,,)))&lt;0.67,"B","C"))))))&amp;IF(OFFSET(Paramétrages!$F$6,COLUMNS($G:AH)-2,,)=0,"",IF(ISBLANK('Compréhension de l''écrit'!$D19),""," ("&amp;SUMIFS(Paramétrages!$W:$W,Paramétrages!$Y:$Y,IF(OFFSET(Paramétrages!$F$6,COLUMNS($G:AH)-2,,)=0,"",OFFSET(Paramétrages!$F$6,COLUMNS($G:AH)-2,,)),Paramétrages!$X:$X,$B19&amp;$C19)&amp;" sur "&amp;IF(OFFSET(Paramétrages!$G$6,COLUMNS($H:AI)-2,,)=0,"",OFFSET(Paramétrages!$G$6,COLUMNS($H:AI)-2,,))&amp;")"))</f>
        <v/>
      </c>
      <c r="AG19" s="1" t="str">
        <f ca="1">IF(OFFSET(Paramétrages!$F$6,COLUMNS($G:AI)-2,,)=0,"",IF($B19="","",IF(COUNTA(Paramétrages!$F$5:$F$32)=0,"",IF(ISBLANK('Compréhension de l''écrit'!$D19),"",IF((SUMIFS(Paramétrages!$W:$W,Paramétrages!$Y:$Y,IF(OFFSET(Paramétrages!$F$6,COLUMNS($G:AI)-2,,)=0,"",OFFSET(Paramétrages!$F$6,COLUMNS($G:AI)-2,,)),Paramétrages!$X:$X,$B19&amp;$C19)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19&amp;$C19))/(IF(OFFSET(Paramétrages!$G$6,COLUMNS($H:AJ)-2,,)=0,"",OFFSET(Paramétrages!$G$6,COLUMNS($H:AJ)-2,,)))&lt;0.67,"B","C"))))))&amp;IF(OFFSET(Paramétrages!$F$6,COLUMNS($G:AI)-2,,)=0,"",IF(ISBLANK('Compréhension de l''écrit'!$D19),""," ("&amp;SUMIFS(Paramétrages!$W:$W,Paramétrages!$Y:$Y,IF(OFFSET(Paramétrages!$F$6,COLUMNS($G:AI)-2,,)=0,"",OFFSET(Paramétrages!$F$6,COLUMNS($G:AI)-2,,)),Paramétrages!$X:$X,$B19&amp;$C19)&amp;" sur "&amp;IF(OFFSET(Paramétrages!$G$6,COLUMNS($H:AJ)-2,,)=0,"",OFFSET(Paramétrages!$G$6,COLUMNS($H:AJ)-2,,))&amp;")"))</f>
        <v/>
      </c>
      <c r="AH19" s="1" t="str">
        <f ca="1">IF(OFFSET(Paramétrages!$F$6,COLUMNS($G:AJ)-2,,)=0,"",IF($B19="","",IF(COUNTA(Paramétrages!$F$5:$F$32)=0,"",IF(ISBLANK('Compréhension de l''écrit'!$D19),"",IF((SUMIFS(Paramétrages!$W:$W,Paramétrages!$Y:$Y,IF(OFFSET(Paramétrages!$F$6,COLUMNS($G:AJ)-2,,)=0,"",OFFSET(Paramétrages!$F$6,COLUMNS($G:AJ)-2,,)),Paramétrages!$X:$X,$B19&amp;$C19)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19&amp;$C19))/(IF(OFFSET(Paramétrages!$G$6,COLUMNS($H:AK)-2,,)=0,"",OFFSET(Paramétrages!$G$6,COLUMNS($H:AK)-2,,)))&lt;0.67,"B","C"))))))&amp;IF(OFFSET(Paramétrages!$F$6,COLUMNS($G:AJ)-2,,)=0,"",IF(ISBLANK('Compréhension de l''écrit'!$D19),""," ("&amp;SUMIFS(Paramétrages!$W:$W,Paramétrages!$Y:$Y,IF(OFFSET(Paramétrages!$F$6,COLUMNS($G:AJ)-2,,)=0,"",OFFSET(Paramétrages!$F$6,COLUMNS($G:AJ)-2,,)),Paramétrages!$X:$X,$B19&amp;$C19)&amp;" sur "&amp;IF(OFFSET(Paramétrages!$G$6,COLUMNS($H:AK)-2,,)=0,"",OFFSET(Paramétrages!$G$6,COLUMNS($H:AK)-2,,))&amp;")"))</f>
        <v/>
      </c>
      <c r="AI19" s="1" t="str">
        <f ca="1">IF(OFFSET(Paramétrages!$F$6,COLUMNS($G:AK)-2,,)=0,"",IF($B19="","",IF(COUNTA(Paramétrages!$F$5:$F$32)=0,"",IF(ISBLANK('Compréhension de l''écrit'!$D19),"",IF((SUMIFS(Paramétrages!$W:$W,Paramétrages!$Y:$Y,IF(OFFSET(Paramétrages!$F$6,COLUMNS($G:AK)-2,,)=0,"",OFFSET(Paramétrages!$F$6,COLUMNS($G:AK)-2,,)),Paramétrages!$X:$X,$B19&amp;$C19)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19&amp;$C19))/(IF(OFFSET(Paramétrages!$G$6,COLUMNS($H:AL)-2,,)=0,"",OFFSET(Paramétrages!$G$6,COLUMNS($H:AL)-2,,)))&lt;0.67,"B","C"))))))&amp;IF(OFFSET(Paramétrages!$F$6,COLUMNS($G:AK)-2,,)=0,"",IF(ISBLANK('Compréhension de l''écrit'!$D19),""," ("&amp;SUMIFS(Paramétrages!$W:$W,Paramétrages!$Y:$Y,IF(OFFSET(Paramétrages!$F$6,COLUMNS($G:AK)-2,,)=0,"",OFFSET(Paramétrages!$F$6,COLUMNS($G:AK)-2,,)),Paramétrages!$X:$X,$B19&amp;$C19)&amp;" sur "&amp;IF(OFFSET(Paramétrages!$G$6,COLUMNS($H:AL)-2,,)=0,"",OFFSET(Paramétrages!$G$6,COLUMNS($H:AL)-2,,))&amp;")"))</f>
        <v/>
      </c>
      <c r="AJ19" s="1" t="str">
        <f ca="1">IF(OFFSET(Paramétrages!$F$6,COLUMNS($G:AL)-2,,)=0,"",IF($B19="","",IF(COUNTA(Paramétrages!$F$5:$F$32)=0,"",IF(ISBLANK('Compréhension de l''écrit'!$D19),"",IF((SUMIFS(Paramétrages!$W:$W,Paramétrages!$Y:$Y,IF(OFFSET(Paramétrages!$F$6,COLUMNS($G:AL)-2,,)=0,"",OFFSET(Paramétrages!$F$6,COLUMNS($G:AL)-2,,)),Paramétrages!$X:$X,$B19&amp;$C19)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19&amp;$C19))/(IF(OFFSET(Paramétrages!$G$6,COLUMNS($H:AM)-2,,)=0,"",OFFSET(Paramétrages!$G$6,COLUMNS($H:AM)-2,,)))&lt;0.67,"B","C"))))))&amp;IF(OFFSET(Paramétrages!$F$6,COLUMNS($G:AL)-2,,)=0,"",IF(ISBLANK('Compréhension de l''écrit'!$D19),""," ("&amp;SUMIFS(Paramétrages!$W:$W,Paramétrages!$Y:$Y,IF(OFFSET(Paramétrages!$F$6,COLUMNS($G:AL)-2,,)=0,"",OFFSET(Paramétrages!$F$6,COLUMNS($G:AL)-2,,)),Paramétrages!$X:$X,$B19&amp;$C19)&amp;" sur "&amp;IF(OFFSET(Paramétrages!$G$6,COLUMNS($H:AM)-2,,)=0,"",OFFSET(Paramétrages!$G$6,COLUMNS($H:AM)-2,,))&amp;")"))</f>
        <v/>
      </c>
      <c r="AK19" s="1" t="str">
        <f ca="1">IF(OFFSET(Paramétrages!$F$6,COLUMNS($G:AM)-2,,)=0,"",IF($B19="","",IF(COUNTA(Paramétrages!$F$5:$F$32)=0,"",IF(ISBLANK('Compréhension de l''écrit'!$D19),"",IF((SUMIFS(Paramétrages!$W:$W,Paramétrages!$Y:$Y,IF(OFFSET(Paramétrages!$F$6,COLUMNS($G:AM)-2,,)=0,"",OFFSET(Paramétrages!$F$6,COLUMNS($G:AM)-2,,)),Paramétrages!$X:$X,$B19&amp;$C19)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19&amp;$C19))/(IF(OFFSET(Paramétrages!$G$6,COLUMNS($H:AN)-2,,)=0,"",OFFSET(Paramétrages!$G$6,COLUMNS($H:AN)-2,,)))&lt;0.67,"B","C"))))))&amp;IF(OFFSET(Paramétrages!$F$6,COLUMNS($G:AM)-2,,)=0,"",IF(ISBLANK('Compréhension de l''écrit'!$D19),""," ("&amp;SUMIFS(Paramétrages!$W:$W,Paramétrages!$Y:$Y,IF(OFFSET(Paramétrages!$F$6,COLUMNS($G:AM)-2,,)=0,"",OFFSET(Paramétrages!$F$6,COLUMNS($G:AM)-2,,)),Paramétrages!$X:$X,$B19&amp;$C19)&amp;" sur "&amp;IF(OFFSET(Paramétrages!$G$6,COLUMNS($H:AN)-2,,)=0,"",OFFSET(Paramétrages!$G$6,COLUMNS($H:AN)-2,,))&amp;")"))</f>
        <v/>
      </c>
      <c r="AL19" s="1" t="str">
        <f ca="1">IF(OFFSET(Paramétrages!$F$6,COLUMNS($G:AN)-2,,)=0,"",IF($B19="","",IF(COUNTA(Paramétrages!$F$5:$F$32)=0,"",IF(ISBLANK('Compréhension de l''écrit'!$D19),"",IF((SUMIFS(Paramétrages!$W:$W,Paramétrages!$Y:$Y,IF(OFFSET(Paramétrages!$F$6,COLUMNS($G:AN)-2,,)=0,"",OFFSET(Paramétrages!$F$6,COLUMNS($G:AN)-2,,)),Paramétrages!$X:$X,$B19&amp;$C19)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19&amp;$C19))/(IF(OFFSET(Paramétrages!$G$6,COLUMNS($H:AO)-2,,)=0,"",OFFSET(Paramétrages!$G$6,COLUMNS($H:AO)-2,,)))&lt;0.67,"B","C"))))))&amp;IF(OFFSET(Paramétrages!$F$6,COLUMNS($G:AN)-2,,)=0,"",IF(ISBLANK('Compréhension de l''écrit'!$D19),""," ("&amp;SUMIFS(Paramétrages!$W:$W,Paramétrages!$Y:$Y,IF(OFFSET(Paramétrages!$F$6,COLUMNS($G:AN)-2,,)=0,"",OFFSET(Paramétrages!$F$6,COLUMNS($G:AN)-2,,)),Paramétrages!$X:$X,$B19&amp;$C19)&amp;" sur "&amp;IF(OFFSET(Paramétrages!$G$6,COLUMNS($H:AO)-2,,)=0,"",OFFSET(Paramétrages!$G$6,COLUMNS($H:AO)-2,,))&amp;")"))</f>
        <v/>
      </c>
      <c r="AM19" s="1" t="str">
        <f ca="1">IF(OFFSET(Paramétrages!$F$6,COLUMNS($G:AO)-2,,)=0,"",IF($B19="","",IF(COUNTA(Paramétrages!$F$5:$F$32)=0,"",IF(ISBLANK('Compréhension de l''écrit'!$D19),"",IF((SUMIFS(Paramétrages!$W:$W,Paramétrages!$Y:$Y,IF(OFFSET(Paramétrages!$F$6,COLUMNS($G:AO)-2,,)=0,"",OFFSET(Paramétrages!$F$6,COLUMNS($G:AO)-2,,)),Paramétrages!$X:$X,$B19&amp;$C19)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19&amp;$C19))/(IF(OFFSET(Paramétrages!$G$6,COLUMNS($H:AP)-2,,)=0,"",OFFSET(Paramétrages!$G$6,COLUMNS($H:AP)-2,,)))&lt;0.67,"B","C"))))))&amp;IF(OFFSET(Paramétrages!$F$6,COLUMNS($G:AO)-2,,)=0,"",IF(ISBLANK('Compréhension de l''écrit'!$D19),""," ("&amp;SUMIFS(Paramétrages!$W:$W,Paramétrages!$Y:$Y,IF(OFFSET(Paramétrages!$F$6,COLUMNS($G:AO)-2,,)=0,"",OFFSET(Paramétrages!$F$6,COLUMNS($G:AO)-2,,)),Paramétrages!$X:$X,$B19&amp;$C19)&amp;" sur "&amp;IF(OFFSET(Paramétrages!$G$6,COLUMNS($H:AP)-2,,)=0,"",OFFSET(Paramétrages!$G$6,COLUMNS($H:AP)-2,,))&amp;")"))</f>
        <v/>
      </c>
      <c r="AN19" s="1" t="str">
        <f ca="1">IF(OFFSET(Paramétrages!$F$6,COLUMNS($G:AP)-2,,)=0,"",IF($B19="","",IF(COUNTA(Paramétrages!$F$5:$F$32)=0,"",IF(ISBLANK('Compréhension de l''écrit'!$D19),"",IF((SUMIFS(Paramétrages!$W:$W,Paramétrages!$Y:$Y,IF(OFFSET(Paramétrages!$F$6,COLUMNS($G:AP)-2,,)=0,"",OFFSET(Paramétrages!$F$6,COLUMNS($G:AP)-2,,)),Paramétrages!$X:$X,$B19&amp;$C19)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19&amp;$C19))/(IF(OFFSET(Paramétrages!$G$6,COLUMNS($H:AQ)-2,,)=0,"",OFFSET(Paramétrages!$G$6,COLUMNS($H:AQ)-2,,)))&lt;0.67,"B","C"))))))&amp;IF(OFFSET(Paramétrages!$F$6,COLUMNS($G:AP)-2,,)=0,"",IF(ISBLANK('Compréhension de l''écrit'!$D19),""," ("&amp;SUMIFS(Paramétrages!$W:$W,Paramétrages!$Y:$Y,IF(OFFSET(Paramétrages!$F$6,COLUMNS($G:AP)-2,,)=0,"",OFFSET(Paramétrages!$F$6,COLUMNS($G:AP)-2,,)),Paramétrages!$X:$X,$B19&amp;$C19)&amp;" sur "&amp;IF(OFFSET(Paramétrages!$G$6,COLUMNS($H:AQ)-2,,)=0,"",OFFSET(Paramétrages!$G$6,COLUMNS($H:AQ)-2,,))&amp;")"))</f>
        <v/>
      </c>
      <c r="AO19" s="1" t="str">
        <f ca="1">IF(OFFSET(Paramétrages!$F$6,COLUMNS($G:AQ)-2,,)=0,"",IF($B19="","",IF(COUNTA(Paramétrages!$F$5:$F$32)=0,"",IF(ISBLANK('Compréhension de l''écrit'!$D19),"",IF((SUMIFS(Paramétrages!$W:$W,Paramétrages!$Y:$Y,IF(OFFSET(Paramétrages!$F$6,COLUMNS($G:AQ)-2,,)=0,"",OFFSET(Paramétrages!$F$6,COLUMNS($G:AQ)-2,,)),Paramétrages!$X:$X,$B19&amp;$C19)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19&amp;$C19))/(IF(OFFSET(Paramétrages!$G$6,COLUMNS($H:AR)-2,,)=0,"",OFFSET(Paramétrages!$G$6,COLUMNS($H:AR)-2,,)))&lt;0.67,"B","C"))))))&amp;IF(OFFSET(Paramétrages!$F$6,COLUMNS($G:AQ)-2,,)=0,"",IF(ISBLANK('Compréhension de l''écrit'!$D19),""," ("&amp;SUMIFS(Paramétrages!$W:$W,Paramétrages!$Y:$Y,IF(OFFSET(Paramétrages!$F$6,COLUMNS($G:AQ)-2,,)=0,"",OFFSET(Paramétrages!$F$6,COLUMNS($G:AQ)-2,,)),Paramétrages!$X:$X,$B19&amp;$C19)&amp;" sur "&amp;IF(OFFSET(Paramétrages!$G$6,COLUMNS($H:AR)-2,,)=0,"",OFFSET(Paramétrages!$G$6,COLUMNS($H:AR)-2,,))&amp;")"))</f>
        <v/>
      </c>
      <c r="AP19" s="1" t="str">
        <f ca="1">IF(OFFSET(Paramétrages!$F$6,COLUMNS($G:AR)-2,,)=0,"",IF($B19="","",IF(COUNTA(Paramétrages!$F$5:$F$32)=0,"",IF(ISBLANK('Compréhension de l''écrit'!$D19),"",IF((SUMIFS(Paramétrages!$W:$W,Paramétrages!$Y:$Y,IF(OFFSET(Paramétrages!$F$6,COLUMNS($G:AR)-2,,)=0,"",OFFSET(Paramétrages!$F$6,COLUMNS($G:AR)-2,,)),Paramétrages!$X:$X,$B19&amp;$C19)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19&amp;$C19))/(IF(OFFSET(Paramétrages!$G$6,COLUMNS($H:AS)-2,,)=0,"",OFFSET(Paramétrages!$G$6,COLUMNS($H:AS)-2,,)))&lt;0.67,"B","C"))))))&amp;IF(OFFSET(Paramétrages!$F$6,COLUMNS($G:AR)-2,,)=0,"",IF(ISBLANK('Compréhension de l''écrit'!$D19),""," ("&amp;SUMIFS(Paramétrages!$W:$W,Paramétrages!$Y:$Y,IF(OFFSET(Paramétrages!$F$6,COLUMNS($G:AR)-2,,)=0,"",OFFSET(Paramétrages!$F$6,COLUMNS($G:AR)-2,,)),Paramétrages!$X:$X,$B19&amp;$C19)&amp;" sur "&amp;IF(OFFSET(Paramétrages!$G$6,COLUMNS($H:AS)-2,,)=0,"",OFFSET(Paramétrages!$G$6,COLUMNS($H:AS)-2,,))&amp;")"))</f>
        <v/>
      </c>
      <c r="AQ19" s="1" t="str">
        <f ca="1">IF(OFFSET(Paramétrages!$F$6,COLUMNS($G:AS)-2,,)=0,"",IF($B19="","",IF(COUNTA(Paramétrages!$F$5:$F$32)=0,"",IF(ISBLANK('Compréhension de l''écrit'!$D19),"",IF((SUMIFS(Paramétrages!$W:$W,Paramétrages!$Y:$Y,IF(OFFSET(Paramétrages!$F$6,COLUMNS($G:AS)-2,,)=0,"",OFFSET(Paramétrages!$F$6,COLUMNS($G:AS)-2,,)),Paramétrages!$X:$X,$B19&amp;$C19)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19&amp;$C19))/(IF(OFFSET(Paramétrages!$G$6,COLUMNS($H:AT)-2,,)=0,"",OFFSET(Paramétrages!$G$6,COLUMNS($H:AT)-2,,)))&lt;0.67,"B","C"))))))&amp;IF(OFFSET(Paramétrages!$F$6,COLUMNS($G:AS)-2,,)=0,"",IF(ISBLANK('Compréhension de l''écrit'!$D19),""," ("&amp;SUMIFS(Paramétrages!$W:$W,Paramétrages!$Y:$Y,IF(OFFSET(Paramétrages!$F$6,COLUMNS($G:AS)-2,,)=0,"",OFFSET(Paramétrages!$F$6,COLUMNS($G:AS)-2,,)),Paramétrages!$X:$X,$B19&amp;$C19)&amp;" sur "&amp;IF(OFFSET(Paramétrages!$G$6,COLUMNS($H:AT)-2,,)=0,"",OFFSET(Paramétrages!$G$6,COLUMNS($H:AT)-2,,))&amp;")"))</f>
        <v/>
      </c>
      <c r="AR19" s="1" t="str">
        <f ca="1">IF(OFFSET(Paramétrages!$F$6,COLUMNS($G:AT)-2,,)=0,"",IF($B19="","",IF(COUNTA(Paramétrages!$F$5:$F$32)=0,"",IF(ISBLANK('Compréhension de l''écrit'!$D19),"",IF((SUMIFS(Paramétrages!$W:$W,Paramétrages!$Y:$Y,IF(OFFSET(Paramétrages!$F$6,COLUMNS($G:AT)-2,,)=0,"",OFFSET(Paramétrages!$F$6,COLUMNS($G:AT)-2,,)),Paramétrages!$X:$X,$B19&amp;$C19)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19&amp;$C19))/(IF(OFFSET(Paramétrages!$G$6,COLUMNS($H:AU)-2,,)=0,"",OFFSET(Paramétrages!$G$6,COLUMNS($H:AU)-2,,)))&lt;0.67,"B","C"))))))&amp;IF(OFFSET(Paramétrages!$F$6,COLUMNS($G:AT)-2,,)=0,"",IF(ISBLANK('Compréhension de l''écrit'!$D19),""," ("&amp;SUMIFS(Paramétrages!$W:$W,Paramétrages!$Y:$Y,IF(OFFSET(Paramétrages!$F$6,COLUMNS($G:AT)-2,,)=0,"",OFFSET(Paramétrages!$F$6,COLUMNS($G:AT)-2,,)),Paramétrages!$X:$X,$B19&amp;$C19)&amp;" sur "&amp;IF(OFFSET(Paramétrages!$G$6,COLUMNS($H:AU)-2,,)=0,"",OFFSET(Paramétrages!$G$6,COLUMNS($H:AU)-2,,))&amp;")"))</f>
        <v/>
      </c>
      <c r="AS19" s="1" t="str">
        <f ca="1">IF(OFFSET(Paramétrages!$F$6,COLUMNS($G:AU)-2,,)=0,"",IF($B19="","",IF(COUNTA(Paramétrages!$F$5:$F$32)=0,"",IF(ISBLANK('Compréhension de l''écrit'!$D19),"",IF((SUMIFS(Paramétrages!$W:$W,Paramétrages!$Y:$Y,IF(OFFSET(Paramétrages!$F$6,COLUMNS($G:AU)-2,,)=0,"",OFFSET(Paramétrages!$F$6,COLUMNS($G:AU)-2,,)),Paramétrages!$X:$X,$B19&amp;$C19)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19&amp;$C19))/(IF(OFFSET(Paramétrages!$G$6,COLUMNS($H:AV)-2,,)=0,"",OFFSET(Paramétrages!$G$6,COLUMNS($H:AV)-2,,)))&lt;0.67,"B","C"))))))&amp;IF(OFFSET(Paramétrages!$F$6,COLUMNS($G:AU)-2,,)=0,"",IF(ISBLANK('Compréhension de l''écrit'!$D19),""," ("&amp;SUMIFS(Paramétrages!$W:$W,Paramétrages!$Y:$Y,IF(OFFSET(Paramétrages!$F$6,COLUMNS($G:AU)-2,,)=0,"",OFFSET(Paramétrages!$F$6,COLUMNS($G:AU)-2,,)),Paramétrages!$X:$X,$B19&amp;$C19)&amp;" sur "&amp;IF(OFFSET(Paramétrages!$G$6,COLUMNS($H:AV)-2,,)=0,"",OFFSET(Paramétrages!$G$6,COLUMNS($H:AV)-2,,))&amp;")"))</f>
        <v/>
      </c>
      <c r="AT19" s="1" t="str">
        <f ca="1">IF(OFFSET(Paramétrages!$F$6,COLUMNS($G:AV)-2,,)=0,"",IF($B19="","",IF(COUNTA(Paramétrages!$F$5:$F$32)=0,"",IF(ISBLANK('Compréhension de l''écrit'!$D19),"",IF((SUMIFS(Paramétrages!$W:$W,Paramétrages!$Y:$Y,IF(OFFSET(Paramétrages!$F$6,COLUMNS($G:AV)-2,,)=0,"",OFFSET(Paramétrages!$F$6,COLUMNS($G:AV)-2,,)),Paramétrages!$X:$X,$B19&amp;$C19)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19&amp;$C19))/(IF(OFFSET(Paramétrages!$G$6,COLUMNS($H:AW)-2,,)=0,"",OFFSET(Paramétrages!$G$6,COLUMNS($H:AW)-2,,)))&lt;0.67,"B","C"))))))&amp;IF(OFFSET(Paramétrages!$F$6,COLUMNS($G:AV)-2,,)=0,"",IF(ISBLANK('Compréhension de l''écrit'!$D19),""," ("&amp;SUMIFS(Paramétrages!$W:$W,Paramétrages!$Y:$Y,IF(OFFSET(Paramétrages!$F$6,COLUMNS($G:AV)-2,,)=0,"",OFFSET(Paramétrages!$F$6,COLUMNS($G:AV)-2,,)),Paramétrages!$X:$X,$B19&amp;$C19)&amp;" sur "&amp;IF(OFFSET(Paramétrages!$G$6,COLUMNS($H:AW)-2,,)=0,"",OFFSET(Paramétrages!$G$6,COLUMNS($H:AW)-2,,))&amp;")"))</f>
        <v/>
      </c>
      <c r="AU19" s="1" t="str">
        <f ca="1">IF(OFFSET(Paramétrages!$F$6,COLUMNS($G:AW)-2,,)=0,"",IF($B19="","",IF(COUNTA(Paramétrages!$F$5:$F$32)=0,"",IF(ISBLANK('Compréhension de l''écrit'!$D19),"",IF((SUMIFS(Paramétrages!$W:$W,Paramétrages!$Y:$Y,IF(OFFSET(Paramétrages!$F$6,COLUMNS($G:AW)-2,,)=0,"",OFFSET(Paramétrages!$F$6,COLUMNS($G:AW)-2,,)),Paramétrages!$X:$X,$B19&amp;$C19)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19&amp;$C19))/(IF(OFFSET(Paramétrages!$G$6,COLUMNS($H:AX)-2,,)=0,"",OFFSET(Paramétrages!$G$6,COLUMNS($H:AX)-2,,)))&lt;0.67,"B","C"))))))&amp;IF(OFFSET(Paramétrages!$F$6,COLUMNS($G:AW)-2,,)=0,"",IF(ISBLANK('Compréhension de l''écrit'!$D19),""," ("&amp;SUMIFS(Paramétrages!$W:$W,Paramétrages!$Y:$Y,IF(OFFSET(Paramétrages!$F$6,COLUMNS($G:AW)-2,,)=0,"",OFFSET(Paramétrages!$F$6,COLUMNS($G:AW)-2,,)),Paramétrages!$X:$X,$B19&amp;$C19)&amp;" sur "&amp;IF(OFFSET(Paramétrages!$G$6,COLUMNS($H:AX)-2,,)=0,"",OFFSET(Paramétrages!$G$6,COLUMNS($H:AX)-2,,))&amp;")"))</f>
        <v/>
      </c>
      <c r="AV19" s="1" t="str">
        <f ca="1">IF(OFFSET(Paramétrages!$F$6,COLUMNS($G:AX)-2,,)=0,"",IF($B19="","",IF(COUNTA(Paramétrages!$F$5:$F$32)=0,"",IF(ISBLANK('Compréhension de l''écrit'!$D19),"",IF((SUMIFS(Paramétrages!$W:$W,Paramétrages!$Y:$Y,IF(OFFSET(Paramétrages!$F$6,COLUMNS($G:AX)-2,,)=0,"",OFFSET(Paramétrages!$F$6,COLUMNS($G:AX)-2,,)),Paramétrages!$X:$X,$B19&amp;$C19)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19&amp;$C19))/(IF(OFFSET(Paramétrages!$G$6,COLUMNS($H:AY)-2,,)=0,"",OFFSET(Paramétrages!$G$6,COLUMNS($H:AY)-2,,)))&lt;0.67,"B","C"))))))&amp;IF(OFFSET(Paramétrages!$F$6,COLUMNS($G:AX)-2,,)=0,"",IF(ISBLANK('Compréhension de l''écrit'!$D19),""," ("&amp;SUMIFS(Paramétrages!$W:$W,Paramétrages!$Y:$Y,IF(OFFSET(Paramétrages!$F$6,COLUMNS($G:AX)-2,,)=0,"",OFFSET(Paramétrages!$F$6,COLUMNS($G:AX)-2,,)),Paramétrages!$X:$X,$B19&amp;$C19)&amp;" sur "&amp;IF(OFFSET(Paramétrages!$G$6,COLUMNS($H:AY)-2,,)=0,"",OFFSET(Paramétrages!$G$6,COLUMNS($H:AY)-2,,))&amp;")"))</f>
        <v/>
      </c>
      <c r="AW19" s="1" t="str">
        <f ca="1">IF(OFFSET(Paramétrages!$F$6,COLUMNS($G:AY)-2,,)=0,"",IF($B19="","",IF(COUNTA(Paramétrages!$F$5:$F$32)=0,"",IF(ISBLANK('Compréhension de l''écrit'!$D19),"",IF((SUMIFS(Paramétrages!$W:$W,Paramétrages!$Y:$Y,IF(OFFSET(Paramétrages!$F$6,COLUMNS($G:AY)-2,,)=0,"",OFFSET(Paramétrages!$F$6,COLUMNS($G:AY)-2,,)),Paramétrages!$X:$X,$B19&amp;$C19)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19&amp;$C19))/(IF(OFFSET(Paramétrages!$G$6,COLUMNS($H:AZ)-2,,)=0,"",OFFSET(Paramétrages!$G$6,COLUMNS($H:AZ)-2,,)))&lt;0.67,"B","C"))))))&amp;IF(OFFSET(Paramétrages!$F$6,COLUMNS($G:AY)-2,,)=0,"",IF(ISBLANK('Compréhension de l''écrit'!$D19),""," ("&amp;SUMIFS(Paramétrages!$W:$W,Paramétrages!$Y:$Y,IF(OFFSET(Paramétrages!$F$6,COLUMNS($G:AY)-2,,)=0,"",OFFSET(Paramétrages!$F$6,COLUMNS($G:AY)-2,,)),Paramétrages!$X:$X,$B19&amp;$C19)&amp;" sur "&amp;IF(OFFSET(Paramétrages!$G$6,COLUMNS($H:AZ)-2,,)=0,"",OFFSET(Paramétrages!$G$6,COLUMNS($H:AZ)-2,,))&amp;")"))</f>
        <v/>
      </c>
      <c r="AX19" s="1" t="str">
        <f ca="1">IF(OFFSET(Paramétrages!$F$6,COLUMNS($G:AZ)-2,,)=0,"",IF($B19="","",IF(COUNTA(Paramétrages!$F$5:$F$32)=0,"",IF(ISBLANK('Compréhension de l''écrit'!$D19),"",IF((SUMIFS(Paramétrages!$W:$W,Paramétrages!$Y:$Y,IF(OFFSET(Paramétrages!$F$6,COLUMNS($G:AZ)-2,,)=0,"",OFFSET(Paramétrages!$F$6,COLUMNS($G:AZ)-2,,)),Paramétrages!$X:$X,$B19&amp;$C19)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19&amp;$C19))/(IF(OFFSET(Paramétrages!$G$6,COLUMNS($H:BA)-2,,)=0,"",OFFSET(Paramétrages!$G$6,COLUMNS($H:BA)-2,,)))&lt;0.67,"B","C"))))))&amp;IF(OFFSET(Paramétrages!$F$6,COLUMNS($G:AZ)-2,,)=0,"",IF(ISBLANK('Compréhension de l''écrit'!$D19),""," ("&amp;SUMIFS(Paramétrages!$W:$W,Paramétrages!$Y:$Y,IF(OFFSET(Paramétrages!$F$6,COLUMNS($G:AZ)-2,,)=0,"",OFFSET(Paramétrages!$F$6,COLUMNS($G:AZ)-2,,)),Paramétrages!$X:$X,$B19&amp;$C19)&amp;" sur "&amp;IF(OFFSET(Paramétrages!$G$6,COLUMNS($H:BA)-2,,)=0,"",OFFSET(Paramétrages!$G$6,COLUMNS($H:BA)-2,,))&amp;")"))</f>
        <v/>
      </c>
      <c r="AY19" s="1" t="str">
        <f ca="1">IF(OFFSET(Paramétrages!$F$6,COLUMNS($G:BA)-2,,)=0,"",IF($B19="","",IF(COUNTA(Paramétrages!$F$5:$F$32)=0,"",IF(ISBLANK('Compréhension de l''écrit'!$D19),"",IF((SUMIFS(Paramétrages!$W:$W,Paramétrages!$Y:$Y,IF(OFFSET(Paramétrages!$F$6,COLUMNS($G:BA)-2,,)=0,"",OFFSET(Paramétrages!$F$6,COLUMNS($G:BA)-2,,)),Paramétrages!$X:$X,$B19&amp;$C19)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19&amp;$C19))/(IF(OFFSET(Paramétrages!$G$6,COLUMNS($H:BB)-2,,)=0,"",OFFSET(Paramétrages!$G$6,COLUMNS($H:BB)-2,,)))&lt;0.67,"B","C"))))))&amp;IF(OFFSET(Paramétrages!$F$6,COLUMNS($G:BA)-2,,)=0,"",IF(ISBLANK('Compréhension de l''écrit'!$D19),""," ("&amp;SUMIFS(Paramétrages!$W:$W,Paramétrages!$Y:$Y,IF(OFFSET(Paramétrages!$F$6,COLUMNS($G:BA)-2,,)=0,"",OFFSET(Paramétrages!$F$6,COLUMNS($G:BA)-2,,)),Paramétrages!$X:$X,$B19&amp;$C19)&amp;" sur "&amp;IF(OFFSET(Paramétrages!$G$6,COLUMNS($H:BB)-2,,)=0,"",OFFSET(Paramétrages!$G$6,COLUMNS($H:BB)-2,,))&amp;")"))</f>
        <v/>
      </c>
      <c r="AZ19" s="1" t="str">
        <f ca="1">IF(OFFSET(Paramétrages!$F$6,COLUMNS($G:BB)-2,,)=0,"",IF($B19="","",IF(COUNTA(Paramétrages!$F$5:$F$32)=0,"",IF(ISBLANK('Compréhension de l''écrit'!$D19),"",IF((SUMIFS(Paramétrages!$W:$W,Paramétrages!$Y:$Y,IF(OFFSET(Paramétrages!$F$6,COLUMNS($G:BB)-2,,)=0,"",OFFSET(Paramétrages!$F$6,COLUMNS($G:BB)-2,,)),Paramétrages!$X:$X,$B19&amp;$C19)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19&amp;$C19))/(IF(OFFSET(Paramétrages!$G$6,COLUMNS($H:BC)-2,,)=0,"",OFFSET(Paramétrages!$G$6,COLUMNS($H:BC)-2,,)))&lt;0.67,"B","C"))))))&amp;IF(OFFSET(Paramétrages!$F$6,COLUMNS($G:BB)-2,,)=0,"",IF(ISBLANK('Compréhension de l''écrit'!$D19),""," ("&amp;SUMIFS(Paramétrages!$W:$W,Paramétrages!$Y:$Y,IF(OFFSET(Paramétrages!$F$6,COLUMNS($G:BB)-2,,)=0,"",OFFSET(Paramétrages!$F$6,COLUMNS($G:BB)-2,,)),Paramétrages!$X:$X,$B19&amp;$C19)&amp;" sur "&amp;IF(OFFSET(Paramétrages!$G$6,COLUMNS($H:BC)-2,,)=0,"",OFFSET(Paramétrages!$G$6,COLUMNS($H:BC)-2,,))&amp;")"))</f>
        <v/>
      </c>
      <c r="BA19" s="1" t="str">
        <f ca="1">IF(OFFSET(Paramétrages!$F$6,COLUMNS($G:BC)-2,,)=0,"",IF($B19="","",IF(COUNTA(Paramétrages!$F$5:$F$32)=0,"",IF(ISBLANK('Compréhension de l''écrit'!$D19),"",IF((SUMIFS(Paramétrages!$W:$W,Paramétrages!$Y:$Y,IF(OFFSET(Paramétrages!$F$6,COLUMNS($G:BC)-2,,)=0,"",OFFSET(Paramétrages!$F$6,COLUMNS($G:BC)-2,,)),Paramétrages!$X:$X,$B19&amp;$C19)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19&amp;$C19))/(IF(OFFSET(Paramétrages!$G$6,COLUMNS($H:BD)-2,,)=0,"",OFFSET(Paramétrages!$G$6,COLUMNS($H:BD)-2,,)))&lt;0.67,"B","C"))))))&amp;IF(OFFSET(Paramétrages!$F$6,COLUMNS($G:BC)-2,,)=0,"",IF(ISBLANK('Compréhension de l''écrit'!$D19),""," ("&amp;SUMIFS(Paramétrages!$W:$W,Paramétrages!$Y:$Y,IF(OFFSET(Paramétrages!$F$6,COLUMNS($G:BC)-2,,)=0,"",OFFSET(Paramétrages!$F$6,COLUMNS($G:BC)-2,,)),Paramétrages!$X:$X,$B19&amp;$C19)&amp;" sur "&amp;IF(OFFSET(Paramétrages!$G$6,COLUMNS($H:BD)-2,,)=0,"",OFFSET(Paramétrages!$G$6,COLUMNS($H:BD)-2,,))&amp;")"))</f>
        <v/>
      </c>
      <c r="BB19" s="1" t="str">
        <f ca="1">IF(OFFSET(Paramétrages!$F$6,COLUMNS($G:BD)-2,,)=0,"",IF($B19="","",IF(COUNTA(Paramétrages!$F$5:$F$32)=0,"",IF(ISBLANK('Compréhension de l''écrit'!$D19),"",IF((SUMIFS(Paramétrages!$W:$W,Paramétrages!$Y:$Y,IF(OFFSET(Paramétrages!$F$6,COLUMNS($G:BD)-2,,)=0,"",OFFSET(Paramétrages!$F$6,COLUMNS($G:BD)-2,,)),Paramétrages!$X:$X,$B19&amp;$C19)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19&amp;$C19))/(IF(OFFSET(Paramétrages!$G$6,COLUMNS($H:BE)-2,,)=0,"",OFFSET(Paramétrages!$G$6,COLUMNS($H:BE)-2,,)))&lt;0.67,"B","C"))))))&amp;IF(OFFSET(Paramétrages!$F$6,COLUMNS($G:BD)-2,,)=0,"",IF(ISBLANK('Compréhension de l''écrit'!$D19),""," ("&amp;SUMIFS(Paramétrages!$W:$W,Paramétrages!$Y:$Y,IF(OFFSET(Paramétrages!$F$6,COLUMNS($G:BD)-2,,)=0,"",OFFSET(Paramétrages!$F$6,COLUMNS($G:BD)-2,,)),Paramétrages!$X:$X,$B19&amp;$C19)&amp;" sur "&amp;IF(OFFSET(Paramétrages!$G$6,COLUMNS($H:BE)-2,,)=0,"",OFFSET(Paramétrages!$G$6,COLUMNS($H:BE)-2,,))&amp;")"))</f>
        <v/>
      </c>
      <c r="BC19" s="1" t="str">
        <f ca="1">IF(OFFSET(Paramétrages!$F$6,COLUMNS($G:BE)-2,,)=0,"",IF($B19="","",IF(COUNTA(Paramétrages!$F$5:$F$32)=0,"",IF(ISBLANK('Compréhension de l''écrit'!$D19),"",IF((SUMIFS(Paramétrages!$W:$W,Paramétrages!$Y:$Y,IF(OFFSET(Paramétrages!$F$6,COLUMNS($G:BE)-2,,)=0,"",OFFSET(Paramétrages!$F$6,COLUMNS($G:BE)-2,,)),Paramétrages!$X:$X,$B19&amp;$C19)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19&amp;$C19))/(IF(OFFSET(Paramétrages!$G$6,COLUMNS($H:BF)-2,,)=0,"",OFFSET(Paramétrages!$G$6,COLUMNS($H:BF)-2,,)))&lt;0.67,"B","C"))))))&amp;IF(OFFSET(Paramétrages!$F$6,COLUMNS($G:BE)-2,,)=0,"",IF(ISBLANK('Compréhension de l''écrit'!$D19),""," ("&amp;SUMIFS(Paramétrages!$W:$W,Paramétrages!$Y:$Y,IF(OFFSET(Paramétrages!$F$6,COLUMNS($G:BE)-2,,)=0,"",OFFSET(Paramétrages!$F$6,COLUMNS($G:BE)-2,,)),Paramétrages!$X:$X,$B19&amp;$C19)&amp;" sur "&amp;IF(OFFSET(Paramétrages!$G$6,COLUMNS($H:BF)-2,,)=0,"",OFFSET(Paramétrages!$G$6,COLUMNS($H:BF)-2,,))&amp;")"))</f>
        <v/>
      </c>
      <c r="BD19" s="1" t="str">
        <f ca="1">IF(OFFSET(Paramétrages!$F$6,COLUMNS($G:BF)-2,,)=0,"",IF($B19="","",IF(COUNTA(Paramétrages!$F$5:$F$32)=0,"",IF(ISBLANK('Compréhension de l''écrit'!$D19),"",IF((SUMIFS(Paramétrages!$W:$W,Paramétrages!$Y:$Y,IF(OFFSET(Paramétrages!$F$6,COLUMNS($G:BF)-2,,)=0,"",OFFSET(Paramétrages!$F$6,COLUMNS($G:BF)-2,,)),Paramétrages!$X:$X,$B19&amp;$C19)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19&amp;$C19))/(IF(OFFSET(Paramétrages!$G$6,COLUMNS($H:BG)-2,,)=0,"",OFFSET(Paramétrages!$G$6,COLUMNS($H:BG)-2,,)))&lt;0.67,"B","C"))))))&amp;IF(OFFSET(Paramétrages!$F$6,COLUMNS($G:BF)-2,,)=0,"",IF(ISBLANK('Compréhension de l''écrit'!$D19),""," ("&amp;SUMIFS(Paramétrages!$W:$W,Paramétrages!$Y:$Y,IF(OFFSET(Paramétrages!$F$6,COLUMNS($G:BF)-2,,)=0,"",OFFSET(Paramétrages!$F$6,COLUMNS($G:BF)-2,,)),Paramétrages!$X:$X,$B19&amp;$C19)&amp;" sur "&amp;IF(OFFSET(Paramétrages!$G$6,COLUMNS($H:BG)-2,,)=0,"",OFFSET(Paramétrages!$G$6,COLUMNS($H:BG)-2,,))&amp;")"))</f>
        <v/>
      </c>
      <c r="BE19" s="1" t="str">
        <f ca="1">IF(OFFSET(Paramétrages!$F$6,COLUMNS($G:BG)-2,,)=0,"",IF($B19="","",IF(COUNTA(Paramétrages!$F$5:$F$32)=0,"",IF(ISBLANK('Compréhension de l''écrit'!$D19),"",IF((SUMIFS(Paramétrages!$W:$W,Paramétrages!$Y:$Y,IF(OFFSET(Paramétrages!$F$6,COLUMNS($G:BG)-2,,)=0,"",OFFSET(Paramétrages!$F$6,COLUMNS($G:BG)-2,,)),Paramétrages!$X:$X,$B19&amp;$C19)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19&amp;$C19))/(IF(OFFSET(Paramétrages!$G$6,COLUMNS($H:BH)-2,,)=0,"",OFFSET(Paramétrages!$G$6,COLUMNS($H:BH)-2,,)))&lt;0.67,"B","C"))))))&amp;IF(OFFSET(Paramétrages!$F$6,COLUMNS($G:BG)-2,,)=0,"",IF(ISBLANK('Compréhension de l''écrit'!$D19),""," ("&amp;SUMIFS(Paramétrages!$W:$W,Paramétrages!$Y:$Y,IF(OFFSET(Paramétrages!$F$6,COLUMNS($G:BG)-2,,)=0,"",OFFSET(Paramétrages!$F$6,COLUMNS($G:BG)-2,,)),Paramétrages!$X:$X,$B19&amp;$C19)&amp;" sur "&amp;IF(OFFSET(Paramétrages!$G$6,COLUMNS($H:BH)-2,,)=0,"",OFFSET(Paramétrages!$G$6,COLUMNS($H:BH)-2,,))&amp;")"))</f>
        <v/>
      </c>
      <c r="BF19" s="1" t="str">
        <f ca="1">IF(OFFSET(Paramétrages!$F$6,COLUMNS($G:BH)-2,,)=0,"",IF($B19="","",IF(COUNTA(Paramétrages!$F$5:$F$32)=0,"",IF(ISBLANK('Compréhension de l''écrit'!$D19),"",IF((SUMIFS(Paramétrages!$W:$W,Paramétrages!$Y:$Y,IF(OFFSET(Paramétrages!$F$6,COLUMNS($G:BH)-2,,)=0,"",OFFSET(Paramétrages!$F$6,COLUMNS($G:BH)-2,,)),Paramétrages!$X:$X,$B19&amp;$C19)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19&amp;$C19))/(IF(OFFSET(Paramétrages!$G$6,COLUMNS($H:BI)-2,,)=0,"",OFFSET(Paramétrages!$G$6,COLUMNS($H:BI)-2,,)))&lt;0.67,"B","C"))))))&amp;IF(OFFSET(Paramétrages!$F$6,COLUMNS($G:BH)-2,,)=0,"",IF(ISBLANK('Compréhension de l''écrit'!$D19),""," ("&amp;SUMIFS(Paramétrages!$W:$W,Paramétrages!$Y:$Y,IF(OFFSET(Paramétrages!$F$6,COLUMNS($G:BH)-2,,)=0,"",OFFSET(Paramétrages!$F$6,COLUMNS($G:BH)-2,,)),Paramétrages!$X:$X,$B19&amp;$C19)&amp;" sur "&amp;IF(OFFSET(Paramétrages!$G$6,COLUMNS($H:BI)-2,,)=0,"",OFFSET(Paramétrages!$G$6,COLUMNS($H:BI)-2,,))&amp;")"))</f>
        <v/>
      </c>
      <c r="BG19" s="1" t="str">
        <f ca="1">IF(OFFSET(Paramétrages!$F$6,COLUMNS($G:BI)-2,,)=0,"",IF($B19="","",IF(COUNTA(Paramétrages!$F$5:$F$32)=0,"",IF(ISBLANK('Compréhension de l''écrit'!$D19),"",IF((SUMIFS(Paramétrages!$W:$W,Paramétrages!$Y:$Y,IF(OFFSET(Paramétrages!$F$6,COLUMNS($G:BI)-2,,)=0,"",OFFSET(Paramétrages!$F$6,COLUMNS($G:BI)-2,,)),Paramétrages!$X:$X,$B19&amp;$C19)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19&amp;$C19))/(IF(OFFSET(Paramétrages!$G$6,COLUMNS($H:BJ)-2,,)=0,"",OFFSET(Paramétrages!$G$6,COLUMNS($H:BJ)-2,,)))&lt;0.67,"B","C"))))))&amp;IF(OFFSET(Paramétrages!$F$6,COLUMNS($G:BI)-2,,)=0,"",IF(ISBLANK('Compréhension de l''écrit'!$D19),""," ("&amp;SUMIFS(Paramétrages!$W:$W,Paramétrages!$Y:$Y,IF(OFFSET(Paramétrages!$F$6,COLUMNS($G:BI)-2,,)=0,"",OFFSET(Paramétrages!$F$6,COLUMNS($G:BI)-2,,)),Paramétrages!$X:$X,$B19&amp;$C19)&amp;" sur "&amp;IF(OFFSET(Paramétrages!$G$6,COLUMNS($H:BJ)-2,,)=0,"",OFFSET(Paramétrages!$G$6,COLUMNS($H:BJ)-2,,))&amp;")"))</f>
        <v/>
      </c>
      <c r="BH19" s="1" t="str">
        <f ca="1">IF(OFFSET(Paramétrages!$F$6,COLUMNS($G:BJ)-2,,)=0,"",IF($B19="","",IF(COUNTA(Paramétrages!$F$5:$F$32)=0,"",IF(ISBLANK('Compréhension de l''écrit'!$D19),"",IF((SUMIFS(Paramétrages!$W:$W,Paramétrages!$Y:$Y,IF(OFFSET(Paramétrages!$F$6,COLUMNS($G:BJ)-2,,)=0,"",OFFSET(Paramétrages!$F$6,COLUMNS($G:BJ)-2,,)),Paramétrages!$X:$X,$B19&amp;$C19)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19&amp;$C19))/(IF(OFFSET(Paramétrages!$G$6,COLUMNS($H:BK)-2,,)=0,"",OFFSET(Paramétrages!$G$6,COLUMNS($H:BK)-2,,)))&lt;0.67,"B","C"))))))&amp;IF(OFFSET(Paramétrages!$F$6,COLUMNS($G:BJ)-2,,)=0,"",IF(ISBLANK('Compréhension de l''écrit'!$D19),""," ("&amp;SUMIFS(Paramétrages!$W:$W,Paramétrages!$Y:$Y,IF(OFFSET(Paramétrages!$F$6,COLUMNS($G:BJ)-2,,)=0,"",OFFSET(Paramétrages!$F$6,COLUMNS($G:BJ)-2,,)),Paramétrages!$X:$X,$B19&amp;$C19)&amp;" sur "&amp;IF(OFFSET(Paramétrages!$G$6,COLUMNS($H:BK)-2,,)=0,"",OFFSET(Paramétrages!$G$6,COLUMNS($H:BK)-2,,))&amp;")"))</f>
        <v/>
      </c>
      <c r="BI19" s="1" t="str">
        <f ca="1">IF(OFFSET(Paramétrages!$F$6,COLUMNS($G:BK)-2,,)=0,"",IF($B19="","",IF(COUNTA(Paramétrages!$F$5:$F$32)=0,"",IF(ISBLANK('Compréhension de l''écrit'!$D19),"",IF((SUMIFS(Paramétrages!$W:$W,Paramétrages!$Y:$Y,IF(OFFSET(Paramétrages!$F$6,COLUMNS($G:BK)-2,,)=0,"",OFFSET(Paramétrages!$F$6,COLUMNS($G:BK)-2,,)),Paramétrages!$X:$X,$B19&amp;$C19)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19&amp;$C19))/(IF(OFFSET(Paramétrages!$G$6,COLUMNS($H:BL)-2,,)=0,"",OFFSET(Paramétrages!$G$6,COLUMNS($H:BL)-2,,)))&lt;0.67,"B","C"))))))&amp;IF(OFFSET(Paramétrages!$F$6,COLUMNS($G:BK)-2,,)=0,"",IF(ISBLANK('Compréhension de l''écrit'!$D19),""," ("&amp;SUMIFS(Paramétrages!$W:$W,Paramétrages!$Y:$Y,IF(OFFSET(Paramétrages!$F$6,COLUMNS($G:BK)-2,,)=0,"",OFFSET(Paramétrages!$F$6,COLUMNS($G:BK)-2,,)),Paramétrages!$X:$X,$B19&amp;$C19)&amp;" sur "&amp;IF(OFFSET(Paramétrages!$G$6,COLUMNS($H:BL)-2,,)=0,"",OFFSET(Paramétrages!$G$6,COLUMNS($H:BL)-2,,))&amp;")"))</f>
        <v/>
      </c>
      <c r="BJ19" s="1" t="str">
        <f ca="1">IF(OFFSET(Paramétrages!$F$6,COLUMNS($G:BL)-2,,)=0,"",IF($B19="","",IF(COUNTA(Paramétrages!$F$5:$F$32)=0,"",IF(ISBLANK('Compréhension de l''écrit'!$D19),"",IF((SUMIFS(Paramétrages!$W:$W,Paramétrages!$Y:$Y,IF(OFFSET(Paramétrages!$F$6,COLUMNS($G:BL)-2,,)=0,"",OFFSET(Paramétrages!$F$6,COLUMNS($G:BL)-2,,)),Paramétrages!$X:$X,$B19&amp;$C19)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19&amp;$C19))/(IF(OFFSET(Paramétrages!$G$6,COLUMNS($H:BM)-2,,)=0,"",OFFSET(Paramétrages!$G$6,COLUMNS($H:BM)-2,,)))&lt;0.67,"B","C"))))))&amp;IF(OFFSET(Paramétrages!$F$6,COLUMNS($G:BL)-2,,)=0,"",IF(ISBLANK('Compréhension de l''écrit'!$D19),""," ("&amp;SUMIFS(Paramétrages!$W:$W,Paramétrages!$Y:$Y,IF(OFFSET(Paramétrages!$F$6,COLUMNS($G:BL)-2,,)=0,"",OFFSET(Paramétrages!$F$6,COLUMNS($G:BL)-2,,)),Paramétrages!$X:$X,$B19&amp;$C19)&amp;" sur "&amp;IF(OFFSET(Paramétrages!$G$6,COLUMNS($H:BM)-2,,)=0,"",OFFSET(Paramétrages!$G$6,COLUMNS($H:BM)-2,,))&amp;")"))</f>
        <v/>
      </c>
      <c r="BK19" s="1" t="str">
        <f ca="1">IF(OFFSET(Paramétrages!$F$6,COLUMNS($G:BM)-2,,)=0,"",IF($B19="","",IF(COUNTA(Paramétrages!$F$5:$F$32)=0,"",IF(ISBLANK('Compréhension de l''écrit'!$D19),"",IF((SUMIFS(Paramétrages!$W:$W,Paramétrages!$Y:$Y,IF(OFFSET(Paramétrages!$F$6,COLUMNS($G:BM)-2,,)=0,"",OFFSET(Paramétrages!$F$6,COLUMNS($G:BM)-2,,)),Paramétrages!$X:$X,$B19&amp;$C19)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19&amp;$C19))/(IF(OFFSET(Paramétrages!$G$6,COLUMNS($H:BN)-2,,)=0,"",OFFSET(Paramétrages!$G$6,COLUMNS($H:BN)-2,,)))&lt;0.67,"B","C"))))))&amp;IF(OFFSET(Paramétrages!$F$6,COLUMNS($G:BM)-2,,)=0,"",IF(ISBLANK('Compréhension de l''écrit'!$D19),""," ("&amp;SUMIFS(Paramétrages!$W:$W,Paramétrages!$Y:$Y,IF(OFFSET(Paramétrages!$F$6,COLUMNS($G:BM)-2,,)=0,"",OFFSET(Paramétrages!$F$6,COLUMNS($G:BM)-2,,)),Paramétrages!$X:$X,$B19&amp;$C19)&amp;" sur "&amp;IF(OFFSET(Paramétrages!$G$6,COLUMNS($H:BN)-2,,)=0,"",OFFSET(Paramétrages!$G$6,COLUMNS($H:BN)-2,,))&amp;")"))</f>
        <v/>
      </c>
      <c r="BL19" s="1" t="str">
        <f ca="1">IF(OFFSET(Paramétrages!$F$6,COLUMNS($G:BN)-2,,)=0,"",IF($B19="","",IF(COUNTA(Paramétrages!$F$5:$F$32)=0,"",IF(ISBLANK('Compréhension de l''écrit'!$D19),"",IF((SUMIFS(Paramétrages!$W:$W,Paramétrages!$Y:$Y,IF(OFFSET(Paramétrages!$F$6,COLUMNS($G:BN)-2,,)=0,"",OFFSET(Paramétrages!$F$6,COLUMNS($G:BN)-2,,)),Paramétrages!$X:$X,$B19&amp;$C19)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19&amp;$C19))/(IF(OFFSET(Paramétrages!$G$6,COLUMNS($H:BO)-2,,)=0,"",OFFSET(Paramétrages!$G$6,COLUMNS($H:BO)-2,,)))&lt;0.67,"B","C"))))))&amp;IF(OFFSET(Paramétrages!$F$6,COLUMNS($G:BN)-2,,)=0,"",IF(ISBLANK('Compréhension de l''écrit'!$D19),""," ("&amp;SUMIFS(Paramétrages!$W:$W,Paramétrages!$Y:$Y,IF(OFFSET(Paramétrages!$F$6,COLUMNS($G:BN)-2,,)=0,"",OFFSET(Paramétrages!$F$6,COLUMNS($G:BN)-2,,)),Paramétrages!$X:$X,$B19&amp;$C19)&amp;" sur "&amp;IF(OFFSET(Paramétrages!$G$6,COLUMNS($H:BO)-2,,)=0,"",OFFSET(Paramétrages!$G$6,COLUMNS($H:BO)-2,,))&amp;")"))</f>
        <v/>
      </c>
      <c r="BM19" s="1" t="str">
        <f ca="1">IF(OFFSET(Paramétrages!$F$6,COLUMNS($G:BO)-2,,)=0,"",IF($B19="","",IF(COUNTA(Paramétrages!$F$5:$F$32)=0,"",IF(ISBLANK('Compréhension de l''écrit'!$D19),"",IF((SUMIFS(Paramétrages!$W:$W,Paramétrages!$Y:$Y,IF(OFFSET(Paramétrages!$F$6,COLUMNS($G:BO)-2,,)=0,"",OFFSET(Paramétrages!$F$6,COLUMNS($G:BO)-2,,)),Paramétrages!$X:$X,$B19&amp;$C19)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19&amp;$C19))/(IF(OFFSET(Paramétrages!$G$6,COLUMNS($H:BP)-2,,)=0,"",OFFSET(Paramétrages!$G$6,COLUMNS($H:BP)-2,,)))&lt;0.67,"B","C"))))))&amp;IF(OFFSET(Paramétrages!$F$6,COLUMNS($G:BO)-2,,)=0,"",IF(ISBLANK('Compréhension de l''écrit'!$D19),""," ("&amp;SUMIFS(Paramétrages!$W:$W,Paramétrages!$Y:$Y,IF(OFFSET(Paramétrages!$F$6,COLUMNS($G:BO)-2,,)=0,"",OFFSET(Paramétrages!$F$6,COLUMNS($G:BO)-2,,)),Paramétrages!$X:$X,$B19&amp;$C19)&amp;" sur "&amp;IF(OFFSET(Paramétrages!$G$6,COLUMNS($H:BP)-2,,)=0,"",OFFSET(Paramétrages!$G$6,COLUMNS($H:BP)-2,,))&amp;")"))</f>
        <v/>
      </c>
      <c r="BN19" s="1" t="str">
        <f ca="1">IF(OFFSET(Paramétrages!$F$6,COLUMNS($G:BP)-2,,)=0,"",IF($B19="","",IF(COUNTA(Paramétrages!$F$5:$F$32)=0,"",IF(ISBLANK('Compréhension de l''écrit'!$D19),"",IF((SUMIFS(Paramétrages!$W:$W,Paramétrages!$Y:$Y,IF(OFFSET(Paramétrages!$F$6,COLUMNS($G:BP)-2,,)=0,"",OFFSET(Paramétrages!$F$6,COLUMNS($G:BP)-2,,)),Paramétrages!$X:$X,$B19&amp;$C19)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19&amp;$C19))/(IF(OFFSET(Paramétrages!$G$6,COLUMNS($H:BQ)-2,,)=0,"",OFFSET(Paramétrages!$G$6,COLUMNS($H:BQ)-2,,)))&lt;0.67,"B","C"))))))&amp;IF(OFFSET(Paramétrages!$F$6,COLUMNS($G:BP)-2,,)=0,"",IF(ISBLANK('Compréhension de l''écrit'!$D19),""," ("&amp;SUMIFS(Paramétrages!$W:$W,Paramétrages!$Y:$Y,IF(OFFSET(Paramétrages!$F$6,COLUMNS($G:BP)-2,,)=0,"",OFFSET(Paramétrages!$F$6,COLUMNS($G:BP)-2,,)),Paramétrages!$X:$X,$B19&amp;$C19)&amp;" sur "&amp;IF(OFFSET(Paramétrages!$G$6,COLUMNS($H:BQ)-2,,)=0,"",OFFSET(Paramétrages!$G$6,COLUMNS($H:BQ)-2,,))&amp;")"))</f>
        <v/>
      </c>
      <c r="BO19" s="1" t="str">
        <f ca="1">IF(OFFSET(Paramétrages!$F$6,COLUMNS($G:BQ)-2,,)=0,"",IF($B19="","",IF(COUNTA(Paramétrages!$F$5:$F$32)=0,"",IF(ISBLANK('Compréhension de l''écrit'!$D19),"",IF((SUMIFS(Paramétrages!$W:$W,Paramétrages!$Y:$Y,IF(OFFSET(Paramétrages!$F$6,COLUMNS($G:BQ)-2,,)=0,"",OFFSET(Paramétrages!$F$6,COLUMNS($G:BQ)-2,,)),Paramétrages!$X:$X,$B19&amp;$C19)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19&amp;$C19))/(IF(OFFSET(Paramétrages!$G$6,COLUMNS($H:BR)-2,,)=0,"",OFFSET(Paramétrages!$G$6,COLUMNS($H:BR)-2,,)))&lt;0.67,"B","C"))))))&amp;IF(OFFSET(Paramétrages!$F$6,COLUMNS($G:BQ)-2,,)=0,"",IF(ISBLANK('Compréhension de l''écrit'!$D19),""," ("&amp;SUMIFS(Paramétrages!$W:$W,Paramétrages!$Y:$Y,IF(OFFSET(Paramétrages!$F$6,COLUMNS($G:BQ)-2,,)=0,"",OFFSET(Paramétrages!$F$6,COLUMNS($G:BQ)-2,,)),Paramétrages!$X:$X,$B19&amp;$C19)&amp;" sur "&amp;IF(OFFSET(Paramétrages!$G$6,COLUMNS($H:BR)-2,,)=0,"",OFFSET(Paramétrages!$G$6,COLUMNS($H:BR)-2,,))&amp;")"))</f>
        <v/>
      </c>
      <c r="BP19" s="1" t="str">
        <f ca="1">IF(OFFSET(Paramétrages!$F$6,COLUMNS($G:BR)-2,,)=0,"",IF($B19="","",IF(COUNTA(Paramétrages!$F$5:$F$32)=0,"",IF(ISBLANK('Compréhension de l''écrit'!$D19),"",IF((SUMIFS(Paramétrages!$W:$W,Paramétrages!$Y:$Y,IF(OFFSET(Paramétrages!$F$6,COLUMNS($G:BR)-2,,)=0,"",OFFSET(Paramétrages!$F$6,COLUMNS($G:BR)-2,,)),Paramétrages!$X:$X,$B19&amp;$C19)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19&amp;$C19))/(IF(OFFSET(Paramétrages!$G$6,COLUMNS($H:BS)-2,,)=0,"",OFFSET(Paramétrages!$G$6,COLUMNS($H:BS)-2,,)))&lt;0.67,"B","C"))))))&amp;IF(OFFSET(Paramétrages!$F$6,COLUMNS($G:BR)-2,,)=0,"",IF(ISBLANK('Compréhension de l''écrit'!$D19),""," ("&amp;SUMIFS(Paramétrages!$W:$W,Paramétrages!$Y:$Y,IF(OFFSET(Paramétrages!$F$6,COLUMNS($G:BR)-2,,)=0,"",OFFSET(Paramétrages!$F$6,COLUMNS($G:BR)-2,,)),Paramétrages!$X:$X,$B19&amp;$C19)&amp;" sur "&amp;IF(OFFSET(Paramétrages!$G$6,COLUMNS($H:BS)-2,,)=0,"",OFFSET(Paramétrages!$G$6,COLUMNS($H:BS)-2,,))&amp;")"))</f>
        <v/>
      </c>
      <c r="BQ19" s="1" t="str">
        <f ca="1">IF(OFFSET(Paramétrages!$F$6,COLUMNS($G:BS)-2,,)=0,"",IF($B19="","",IF(COUNTA(Paramétrages!$F$5:$F$32)=0,"",IF(ISBLANK('Compréhension de l''écrit'!$D19),"",IF((SUMIFS(Paramétrages!$W:$W,Paramétrages!$Y:$Y,IF(OFFSET(Paramétrages!$F$6,COLUMNS($G:BS)-2,,)=0,"",OFFSET(Paramétrages!$F$6,COLUMNS($G:BS)-2,,)),Paramétrages!$X:$X,$B19&amp;$C19)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19&amp;$C19))/(IF(OFFSET(Paramétrages!$G$6,COLUMNS($H:BT)-2,,)=0,"",OFFSET(Paramétrages!$G$6,COLUMNS($H:BT)-2,,)))&lt;0.67,"B","C"))))))&amp;IF(OFFSET(Paramétrages!$F$6,COLUMNS($G:BS)-2,,)=0,"",IF(ISBLANK('Compréhension de l''écrit'!$D19),""," ("&amp;SUMIFS(Paramétrages!$W:$W,Paramétrages!$Y:$Y,IF(OFFSET(Paramétrages!$F$6,COLUMNS($G:BS)-2,,)=0,"",OFFSET(Paramétrages!$F$6,COLUMNS($G:BS)-2,,)),Paramétrages!$X:$X,$B19&amp;$C19)&amp;" sur "&amp;IF(OFFSET(Paramétrages!$G$6,COLUMNS($H:BT)-2,,)=0,"",OFFSET(Paramétrages!$G$6,COLUMNS($H:BT)-2,,))&amp;")"))</f>
        <v/>
      </c>
      <c r="BR19" s="1" t="str">
        <f ca="1">IF(OFFSET(Paramétrages!$F$6,COLUMNS($G:BT)-2,,)=0,"",IF($B19="","",IF(COUNTA(Paramétrages!$F$5:$F$32)=0,"",IF(ISBLANK('Compréhension de l''écrit'!$D19),"",IF((SUMIFS(Paramétrages!$W:$W,Paramétrages!$Y:$Y,IF(OFFSET(Paramétrages!$F$6,COLUMNS($G:BT)-2,,)=0,"",OFFSET(Paramétrages!$F$6,COLUMNS($G:BT)-2,,)),Paramétrages!$X:$X,$B19&amp;$C19)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19&amp;$C19))/(IF(OFFSET(Paramétrages!$G$6,COLUMNS($H:BU)-2,,)=0,"",OFFSET(Paramétrages!$G$6,COLUMNS($H:BU)-2,,)))&lt;0.67,"B","C"))))))&amp;IF(OFFSET(Paramétrages!$F$6,COLUMNS($G:BT)-2,,)=0,"",IF(ISBLANK('Compréhension de l''écrit'!$D19),""," ("&amp;SUMIFS(Paramétrages!$W:$W,Paramétrages!$Y:$Y,IF(OFFSET(Paramétrages!$F$6,COLUMNS($G:BT)-2,,)=0,"",OFFSET(Paramétrages!$F$6,COLUMNS($G:BT)-2,,)),Paramétrages!$X:$X,$B19&amp;$C19)&amp;" sur "&amp;IF(OFFSET(Paramétrages!$G$6,COLUMNS($H:BU)-2,,)=0,"",OFFSET(Paramétrages!$G$6,COLUMNS($H:BU)-2,,))&amp;")"))</f>
        <v/>
      </c>
      <c r="BS19" s="1" t="str">
        <f ca="1">IF(OFFSET(Paramétrages!$F$6,COLUMNS($G:BU)-2,,)=0,"",IF($B19="","",IF(COUNTA(Paramétrages!$F$5:$F$32)=0,"",IF(ISBLANK('Compréhension de l''écrit'!$D19),"",IF((SUMIFS(Paramétrages!$W:$W,Paramétrages!$Y:$Y,IF(OFFSET(Paramétrages!$F$6,COLUMNS($G:BU)-2,,)=0,"",OFFSET(Paramétrages!$F$6,COLUMNS($G:BU)-2,,)),Paramétrages!$X:$X,$B19&amp;$C19)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19&amp;$C19))/(IF(OFFSET(Paramétrages!$G$6,COLUMNS($H:BV)-2,,)=0,"",OFFSET(Paramétrages!$G$6,COLUMNS($H:BV)-2,,)))&lt;0.67,"B","C"))))))&amp;IF(OFFSET(Paramétrages!$F$6,COLUMNS($G:BU)-2,,)=0,"",IF(ISBLANK('Compréhension de l''écrit'!$D19),""," ("&amp;SUMIFS(Paramétrages!$W:$W,Paramétrages!$Y:$Y,IF(OFFSET(Paramétrages!$F$6,COLUMNS($G:BU)-2,,)=0,"",OFFSET(Paramétrages!$F$6,COLUMNS($G:BU)-2,,)),Paramétrages!$X:$X,$B19&amp;$C19)&amp;" sur "&amp;IF(OFFSET(Paramétrages!$G$6,COLUMNS($H:BV)-2,,)=0,"",OFFSET(Paramétrages!$G$6,COLUMNS($H:BV)-2,,))&amp;")"))</f>
        <v/>
      </c>
      <c r="BT19" s="1" t="str">
        <f ca="1">IF(OFFSET(Paramétrages!$F$6,COLUMNS($G:BV)-2,,)=0,"",IF($B19="","",IF(COUNTA(Paramétrages!$F$5:$F$32)=0,"",IF(ISBLANK('Compréhension de l''écrit'!$D19),"",IF((SUMIFS(Paramétrages!$W:$W,Paramétrages!$Y:$Y,IF(OFFSET(Paramétrages!$F$6,COLUMNS($G:BV)-2,,)=0,"",OFFSET(Paramétrages!$F$6,COLUMNS($G:BV)-2,,)),Paramétrages!$X:$X,$B19&amp;$C19)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19&amp;$C19))/(IF(OFFSET(Paramétrages!$G$6,COLUMNS($H:BW)-2,,)=0,"",OFFSET(Paramétrages!$G$6,COLUMNS($H:BW)-2,,)))&lt;0.67,"B","C"))))))&amp;IF(OFFSET(Paramétrages!$F$6,COLUMNS($G:BV)-2,,)=0,"",IF(ISBLANK('Compréhension de l''écrit'!$D19),""," ("&amp;SUMIFS(Paramétrages!$W:$W,Paramétrages!$Y:$Y,IF(OFFSET(Paramétrages!$F$6,COLUMNS($G:BV)-2,,)=0,"",OFFSET(Paramétrages!$F$6,COLUMNS($G:BV)-2,,)),Paramétrages!$X:$X,$B19&amp;$C19)&amp;" sur "&amp;IF(OFFSET(Paramétrages!$G$6,COLUMNS($H:BW)-2,,)=0,"",OFFSET(Paramétrages!$G$6,COLUMNS($H:BW)-2,,))&amp;")"))</f>
        <v/>
      </c>
      <c r="BU19" s="1" t="str">
        <f ca="1">IF(OFFSET(Paramétrages!$F$6,COLUMNS($G:BW)-2,,)=0,"",IF($B19="","",IF(COUNTA(Paramétrages!$F$5:$F$32)=0,"",IF(ISBLANK('Compréhension de l''écrit'!$D19),"",IF((SUMIFS(Paramétrages!$W:$W,Paramétrages!$Y:$Y,IF(OFFSET(Paramétrages!$F$6,COLUMNS($G:BW)-2,,)=0,"",OFFSET(Paramétrages!$F$6,COLUMNS($G:BW)-2,,)),Paramétrages!$X:$X,$B19&amp;$C19)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19&amp;$C19))/(IF(OFFSET(Paramétrages!$G$6,COLUMNS($H:BX)-2,,)=0,"",OFFSET(Paramétrages!$G$6,COLUMNS($H:BX)-2,,)))&lt;0.67,"B","C"))))))&amp;IF(OFFSET(Paramétrages!$F$6,COLUMNS($G:BW)-2,,)=0,"",IF(ISBLANK('Compréhension de l''écrit'!$D19),""," ("&amp;SUMIFS(Paramétrages!$W:$W,Paramétrages!$Y:$Y,IF(OFFSET(Paramétrages!$F$6,COLUMNS($G:BW)-2,,)=0,"",OFFSET(Paramétrages!$F$6,COLUMNS($G:BW)-2,,)),Paramétrages!$X:$X,$B19&amp;$C19)&amp;" sur "&amp;IF(OFFSET(Paramétrages!$G$6,COLUMNS($H:BX)-2,,)=0,"",OFFSET(Paramétrages!$G$6,COLUMNS($H:BX)-2,,))&amp;")"))</f>
        <v/>
      </c>
      <c r="BV19" s="1" t="str">
        <f ca="1">IF(OFFSET(Paramétrages!$F$6,COLUMNS($G:BX)-2,,)=0,"",IF($B19="","",IF(COUNTA(Paramétrages!$F$5:$F$32)=0,"",IF(ISBLANK('Compréhension de l''écrit'!$D19),"",IF((SUMIFS(Paramétrages!$W:$W,Paramétrages!$Y:$Y,IF(OFFSET(Paramétrages!$F$6,COLUMNS($G:BX)-2,,)=0,"",OFFSET(Paramétrages!$F$6,COLUMNS($G:BX)-2,,)),Paramétrages!$X:$X,$B19&amp;$C19)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19&amp;$C19))/(IF(OFFSET(Paramétrages!$G$6,COLUMNS($H:BY)-2,,)=0,"",OFFSET(Paramétrages!$G$6,COLUMNS($H:BY)-2,,)))&lt;0.67,"B","C"))))))&amp;IF(OFFSET(Paramétrages!$F$6,COLUMNS($G:BX)-2,,)=0,"",IF(ISBLANK('Compréhension de l''écrit'!$D19),""," ("&amp;SUMIFS(Paramétrages!$W:$W,Paramétrages!$Y:$Y,IF(OFFSET(Paramétrages!$F$6,COLUMNS($G:BX)-2,,)=0,"",OFFSET(Paramétrages!$F$6,COLUMNS($G:BX)-2,,)),Paramétrages!$X:$X,$B19&amp;$C19)&amp;" sur "&amp;IF(OFFSET(Paramétrages!$G$6,COLUMNS($H:BY)-2,,)=0,"",OFFSET(Paramétrages!$G$6,COLUMNS($H:BY)-2,,))&amp;")"))</f>
        <v/>
      </c>
      <c r="BW19" s="1" t="str">
        <f ca="1">IF(OFFSET(Paramétrages!$F$6,COLUMNS($G:BY)-2,,)=0,"",IF($B19="","",IF(COUNTA(Paramétrages!$F$5:$F$32)=0,"",IF(ISBLANK('Compréhension de l''écrit'!$D19),"",IF((SUMIFS(Paramétrages!$W:$W,Paramétrages!$Y:$Y,IF(OFFSET(Paramétrages!$F$6,COLUMNS($G:BY)-2,,)=0,"",OFFSET(Paramétrages!$F$6,COLUMNS($G:BY)-2,,)),Paramétrages!$X:$X,$B19&amp;$C19)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19&amp;$C19))/(IF(OFFSET(Paramétrages!$G$6,COLUMNS($H:BZ)-2,,)=0,"",OFFSET(Paramétrages!$G$6,COLUMNS($H:BZ)-2,,)))&lt;0.67,"B","C"))))))&amp;IF(OFFSET(Paramétrages!$F$6,COLUMNS($G:BY)-2,,)=0,"",IF(ISBLANK('Compréhension de l''écrit'!$D19),""," ("&amp;SUMIFS(Paramétrages!$W:$W,Paramétrages!$Y:$Y,IF(OFFSET(Paramétrages!$F$6,COLUMNS($G:BY)-2,,)=0,"",OFFSET(Paramétrages!$F$6,COLUMNS($G:BY)-2,,)),Paramétrages!$X:$X,$B19&amp;$C19)&amp;" sur "&amp;IF(OFFSET(Paramétrages!$G$6,COLUMNS($H:BZ)-2,,)=0,"",OFFSET(Paramétrages!$G$6,COLUMNS($H:BZ)-2,,))&amp;")"))</f>
        <v/>
      </c>
      <c r="BX19" s="1" t="str">
        <f ca="1">IF(OFFSET(Paramétrages!$F$6,COLUMNS($G:BZ)-2,,)=0,"",IF($B19="","",IF(COUNTA(Paramétrages!$F$5:$F$32)=0,"",IF(ISBLANK('Compréhension de l''écrit'!$D19),"",IF((SUMIFS(Paramétrages!$W:$W,Paramétrages!$Y:$Y,IF(OFFSET(Paramétrages!$F$6,COLUMNS($G:BZ)-2,,)=0,"",OFFSET(Paramétrages!$F$6,COLUMNS($G:BZ)-2,,)),Paramétrages!$X:$X,$B19&amp;$C19)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19&amp;$C19))/(IF(OFFSET(Paramétrages!$G$6,COLUMNS($H:CA)-2,,)=0,"",OFFSET(Paramétrages!$G$6,COLUMNS($H:CA)-2,,)))&lt;0.67,"B","C"))))))&amp;IF(OFFSET(Paramétrages!$F$6,COLUMNS($G:BZ)-2,,)=0,"",IF(ISBLANK('Compréhension de l''écrit'!$D19),""," ("&amp;SUMIFS(Paramétrages!$W:$W,Paramétrages!$Y:$Y,IF(OFFSET(Paramétrages!$F$6,COLUMNS($G:BZ)-2,,)=0,"",OFFSET(Paramétrages!$F$6,COLUMNS($G:BZ)-2,,)),Paramétrages!$X:$X,$B19&amp;$C19)&amp;" sur "&amp;IF(OFFSET(Paramétrages!$G$6,COLUMNS($H:CA)-2,,)=0,"",OFFSET(Paramétrages!$G$6,COLUMNS($H:CA)-2,,))&amp;")"))</f>
        <v/>
      </c>
      <c r="BY19" s="1" t="str">
        <f ca="1">IF(OFFSET(Paramétrages!$F$6,COLUMNS($G:CA)-2,,)=0,"",IF($B19="","",IF(COUNTA(Paramétrages!$F$5:$F$32)=0,"",IF(ISBLANK('Compréhension de l''écrit'!$D19),"",IF((SUMIFS(Paramétrages!$W:$W,Paramétrages!$Y:$Y,IF(OFFSET(Paramétrages!$F$6,COLUMNS($G:CA)-2,,)=0,"",OFFSET(Paramétrages!$F$6,COLUMNS($G:CA)-2,,)),Paramétrages!$X:$X,$B19&amp;$C19)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19&amp;$C19))/(IF(OFFSET(Paramétrages!$G$6,COLUMNS($H:CB)-2,,)=0,"",OFFSET(Paramétrages!$G$6,COLUMNS($H:CB)-2,,)))&lt;0.67,"B","C"))))))&amp;IF(OFFSET(Paramétrages!$F$6,COLUMNS($G:CA)-2,,)=0,"",IF(ISBLANK('Compréhension de l''écrit'!$D19),""," ("&amp;SUMIFS(Paramétrages!$W:$W,Paramétrages!$Y:$Y,IF(OFFSET(Paramétrages!$F$6,COLUMNS($G:CA)-2,,)=0,"",OFFSET(Paramétrages!$F$6,COLUMNS($G:CA)-2,,)),Paramétrages!$X:$X,$B19&amp;$C19)&amp;" sur "&amp;IF(OFFSET(Paramétrages!$G$6,COLUMNS($H:CB)-2,,)=0,"",OFFSET(Paramétrages!$G$6,COLUMNS($H:CB)-2,,))&amp;")"))</f>
        <v/>
      </c>
      <c r="BZ19" s="1" t="str">
        <f ca="1">IF(OFFSET(Paramétrages!$F$6,COLUMNS($G:CB)-2,,)=0,"",IF($B19="","",IF(COUNTA(Paramétrages!$F$5:$F$32)=0,"",IF(ISBLANK('Compréhension de l''écrit'!$D19),"",IF((SUMIFS(Paramétrages!$W:$W,Paramétrages!$Y:$Y,IF(OFFSET(Paramétrages!$F$6,COLUMNS($G:CB)-2,,)=0,"",OFFSET(Paramétrages!$F$6,COLUMNS($G:CB)-2,,)),Paramétrages!$X:$X,$B19&amp;$C19)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19&amp;$C19))/(IF(OFFSET(Paramétrages!$G$6,COLUMNS($H:CC)-2,,)=0,"",OFFSET(Paramétrages!$G$6,COLUMNS($H:CC)-2,,)))&lt;0.67,"B","C"))))))&amp;IF(OFFSET(Paramétrages!$F$6,COLUMNS($G:CB)-2,,)=0,"",IF(ISBLANK('Compréhension de l''écrit'!$D19),""," ("&amp;SUMIFS(Paramétrages!$W:$W,Paramétrages!$Y:$Y,IF(OFFSET(Paramétrages!$F$6,COLUMNS($G:CB)-2,,)=0,"",OFFSET(Paramétrages!$F$6,COLUMNS($G:CB)-2,,)),Paramétrages!$X:$X,$B19&amp;$C19)&amp;" sur "&amp;IF(OFFSET(Paramétrages!$G$6,COLUMNS($H:CC)-2,,)=0,"",OFFSET(Paramétrages!$G$6,COLUMNS($H:CC)-2,,))&amp;")"))</f>
        <v/>
      </c>
      <c r="CA19" s="1" t="str">
        <f ca="1">IF(OFFSET(Paramétrages!$F$6,COLUMNS($G:CC)-2,,)=0,"",IF($B19="","",IF(COUNTA(Paramétrages!$F$5:$F$32)=0,"",IF(ISBLANK('Compréhension de l''écrit'!$D19),"",IF((SUMIFS(Paramétrages!$W:$W,Paramétrages!$Y:$Y,IF(OFFSET(Paramétrages!$F$6,COLUMNS($G:CC)-2,,)=0,"",OFFSET(Paramétrages!$F$6,COLUMNS($G:CC)-2,,)),Paramétrages!$X:$X,$B19&amp;$C19)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19&amp;$C19))/(IF(OFFSET(Paramétrages!$G$6,COLUMNS($H:CD)-2,,)=0,"",OFFSET(Paramétrages!$G$6,COLUMNS($H:CD)-2,,)))&lt;0.67,"B","C"))))))&amp;IF(OFFSET(Paramétrages!$F$6,COLUMNS($G:CC)-2,,)=0,"",IF(ISBLANK('Compréhension de l''écrit'!$D19),""," ("&amp;SUMIFS(Paramétrages!$W:$W,Paramétrages!$Y:$Y,IF(OFFSET(Paramétrages!$F$6,COLUMNS($G:CC)-2,,)=0,"",OFFSET(Paramétrages!$F$6,COLUMNS($G:CC)-2,,)),Paramétrages!$X:$X,$B19&amp;$C19)&amp;" sur "&amp;IF(OFFSET(Paramétrages!$G$6,COLUMNS($H:CD)-2,,)=0,"",OFFSET(Paramétrages!$G$6,COLUMNS($H:CD)-2,,))&amp;")"))</f>
        <v/>
      </c>
      <c r="CB19" s="1" t="str">
        <f ca="1">IF(OFFSET(Paramétrages!$F$6,COLUMNS($G:CD)-2,,)=0,"",IF($B19="","",IF(COUNTA(Paramétrages!$F$5:$F$32)=0,"",IF(ISBLANK('Compréhension de l''écrit'!$D19),"",IF((SUMIFS(Paramétrages!$W:$W,Paramétrages!$Y:$Y,IF(OFFSET(Paramétrages!$F$6,COLUMNS($G:CD)-2,,)=0,"",OFFSET(Paramétrages!$F$6,COLUMNS($G:CD)-2,,)),Paramétrages!$X:$X,$B19&amp;$C19)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19&amp;$C19))/(IF(OFFSET(Paramétrages!$G$6,COLUMNS($H:CE)-2,,)=0,"",OFFSET(Paramétrages!$G$6,COLUMNS($H:CE)-2,,)))&lt;0.67,"B","C"))))))&amp;IF(OFFSET(Paramétrages!$F$6,COLUMNS($G:CD)-2,,)=0,"",IF(ISBLANK('Compréhension de l''écrit'!$D19),""," ("&amp;SUMIFS(Paramétrages!$W:$W,Paramétrages!$Y:$Y,IF(OFFSET(Paramétrages!$F$6,COLUMNS($G:CD)-2,,)=0,"",OFFSET(Paramétrages!$F$6,COLUMNS($G:CD)-2,,)),Paramétrages!$X:$X,$B19&amp;$C19)&amp;" sur "&amp;IF(OFFSET(Paramétrages!$G$6,COLUMNS($H:CE)-2,,)=0,"",OFFSET(Paramétrages!$G$6,COLUMNS($H:CE)-2,,))&amp;")"))</f>
        <v/>
      </c>
      <c r="CC19" s="1" t="str">
        <f ca="1">IF(OFFSET(Paramétrages!$F$6,COLUMNS($G:CE)-2,,)=0,"",IF($B19="","",IF(COUNTA(Paramétrages!$F$5:$F$32)=0,"",IF(ISBLANK('Compréhension de l''écrit'!$D19),"",IF((SUMIFS(Paramétrages!$W:$W,Paramétrages!$Y:$Y,IF(OFFSET(Paramétrages!$F$6,COLUMNS($G:CE)-2,,)=0,"",OFFSET(Paramétrages!$F$6,COLUMNS($G:CE)-2,,)),Paramétrages!$X:$X,$B19&amp;$C19)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19&amp;$C19))/(IF(OFFSET(Paramétrages!$G$6,COLUMNS($H:CF)-2,,)=0,"",OFFSET(Paramétrages!$G$6,COLUMNS($H:CF)-2,,)))&lt;0.67,"B","C"))))))&amp;IF(OFFSET(Paramétrages!$F$6,COLUMNS($G:CE)-2,,)=0,"",IF(ISBLANK('Compréhension de l''écrit'!$D19),""," ("&amp;SUMIFS(Paramétrages!$W:$W,Paramétrages!$Y:$Y,IF(OFFSET(Paramétrages!$F$6,COLUMNS($G:CE)-2,,)=0,"",OFFSET(Paramétrages!$F$6,COLUMNS($G:CE)-2,,)),Paramétrages!$X:$X,$B19&amp;$C19)&amp;" sur "&amp;IF(OFFSET(Paramétrages!$G$6,COLUMNS($H:CF)-2,,)=0,"",OFFSET(Paramétrages!$G$6,COLUMNS($H:CF)-2,,))&amp;")"))</f>
        <v/>
      </c>
      <c r="CD19" s="1" t="str">
        <f ca="1">IF(OFFSET(Paramétrages!$F$6,COLUMNS($G:CF)-2,,)=0,"",IF($B19="","",IF(COUNTA(Paramétrages!$F$5:$F$32)=0,"",IF(ISBLANK('Compréhension de l''écrit'!$D19),"",IF((SUMIFS(Paramétrages!$W:$W,Paramétrages!$Y:$Y,IF(OFFSET(Paramétrages!$F$6,COLUMNS($G:CF)-2,,)=0,"",OFFSET(Paramétrages!$F$6,COLUMNS($G:CF)-2,,)),Paramétrages!$X:$X,$B19&amp;$C19)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19&amp;$C19))/(IF(OFFSET(Paramétrages!$G$6,COLUMNS($H:CG)-2,,)=0,"",OFFSET(Paramétrages!$G$6,COLUMNS($H:CG)-2,,)))&lt;0.67,"B","C"))))))&amp;IF(OFFSET(Paramétrages!$F$6,COLUMNS($G:CF)-2,,)=0,"",IF(ISBLANK('Compréhension de l''écrit'!$D19),""," ("&amp;SUMIFS(Paramétrages!$W:$W,Paramétrages!$Y:$Y,IF(OFFSET(Paramétrages!$F$6,COLUMNS($G:CF)-2,,)=0,"",OFFSET(Paramétrages!$F$6,COLUMNS($G:CF)-2,,)),Paramétrages!$X:$X,$B19&amp;$C19)&amp;" sur "&amp;IF(OFFSET(Paramétrages!$G$6,COLUMNS($H:CG)-2,,)=0,"",OFFSET(Paramétrages!$G$6,COLUMNS($H:CG)-2,,))&amp;")"))</f>
        <v/>
      </c>
      <c r="CE19" s="1" t="str">
        <f ca="1">IF(OFFSET(Paramétrages!$F$6,COLUMNS($G:CG)-2,,)=0,"",IF($B19="","",IF(COUNTA(Paramétrages!$F$5:$F$32)=0,"",IF(ISBLANK('Compréhension de l''écrit'!$D19),"",IF((SUMIFS(Paramétrages!$W:$W,Paramétrages!$Y:$Y,IF(OFFSET(Paramétrages!$F$6,COLUMNS($G:CG)-2,,)=0,"",OFFSET(Paramétrages!$F$6,COLUMNS($G:CG)-2,,)),Paramétrages!$X:$X,$B19&amp;$C19)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19&amp;$C19))/(IF(OFFSET(Paramétrages!$G$6,COLUMNS($H:CH)-2,,)=0,"",OFFSET(Paramétrages!$G$6,COLUMNS($H:CH)-2,,)))&lt;0.67,"B","C"))))))&amp;IF(OFFSET(Paramétrages!$F$6,COLUMNS($G:CG)-2,,)=0,"",IF(ISBLANK('Compréhension de l''écrit'!$D19),""," ("&amp;SUMIFS(Paramétrages!$W:$W,Paramétrages!$Y:$Y,IF(OFFSET(Paramétrages!$F$6,COLUMNS($G:CG)-2,,)=0,"",OFFSET(Paramétrages!$F$6,COLUMNS($G:CG)-2,,)),Paramétrages!$X:$X,$B19&amp;$C19)&amp;" sur "&amp;IF(OFFSET(Paramétrages!$G$6,COLUMNS($H:CH)-2,,)=0,"",OFFSET(Paramétrages!$G$6,COLUMNS($H:CH)-2,,))&amp;")"))</f>
        <v/>
      </c>
    </row>
    <row r="20" spans="1:83" x14ac:dyDescent="0.2">
      <c r="A20" t="str">
        <f>IF(ISBLANK('Compréhension de l''écrit'!A20),"",'Compréhension de l''écrit'!A20)</f>
        <v/>
      </c>
      <c r="B20" t="str">
        <f>IF(ISBLANK('Compréhension de l''écrit'!B20),"",'Compréhension de l''écrit'!B20)</f>
        <v/>
      </c>
      <c r="C20" t="str">
        <f>IF(ISBLANK('Compréhension de l''écrit'!C20),"",'Compréhension de l''écrit'!C20)</f>
        <v/>
      </c>
      <c r="D20" s="15" t="str">
        <f>IF(B20="","",IF(COUNTA(Paramétrages!H$5:H$32)=0,"",IF(ISBLANK('Compréhension de l''écrit'!D20),"",IF(('Compréhension de l''écrit'!D20)/(COUNTA(Paramétrages!H$5:H$32))&lt;0.34,"A",IF(('Compréhension de l''écrit'!D20)/(COUNTA(Paramétrages!H$5:H$32))&lt;0.67,"B","C")))&amp;IF(ISBLANK('Compréhension de l''écrit'!D20),""," ("&amp;'Compréhension de l''écrit'!D20&amp;" sur "&amp;COUNTA(Paramétrages!H$5:H$32)&amp;")")))</f>
        <v/>
      </c>
      <c r="E20" s="1" t="str">
        <f ca="1">IF(OFFSET(Paramétrages!$F$6,COLUMNS($G:G)-2,,)=0,"",IF($B20="","",IF(COUNTA(Paramétrages!$F$5:$F$32)=0,"",IF(ISBLANK('Compréhension de l''écrit'!$D20),"",IF((SUMIFS(Paramétrages!$W:$W,Paramétrages!$Y:$Y,IF(OFFSET(Paramétrages!$F$6,COLUMNS($G:G)-2,,)=0,"",OFFSET(Paramétrages!$F$6,COLUMNS($G:G)-2,,)),Paramétrages!$X:$X,$B20&amp;$C20)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20&amp;$C20))/(IF(OFFSET(Paramétrages!$G$6,COLUMNS($H:H)-2,,)=0,"",OFFSET(Paramétrages!$G$6,COLUMNS($H:H)-2,,)))&lt;0.67,"B","C"))))))&amp;IF(OFFSET(Paramétrages!$F$6,COLUMNS($G:G)-2,,)=0,"",IF(ISBLANK('Compréhension de l''écrit'!$D20),""," ("&amp;SUMIFS(Paramétrages!$W:$W,Paramétrages!$Y:$Y,IF(OFFSET(Paramétrages!$F$6,COLUMNS($G:G)-2,,)=0,"",OFFSET(Paramétrages!$F$6,COLUMNS($G:G)-2,,)),Paramétrages!$X:$X,$B20&amp;$C20)&amp;" sur "&amp;IF(OFFSET(Paramétrages!$G$6,COLUMNS($H:H)-2,,)=0,"",OFFSET(Paramétrages!$G$6,COLUMNS($H:H)-2,,))&amp;")"))</f>
        <v/>
      </c>
      <c r="F20" s="1" t="str">
        <f ca="1">IF(OFFSET(Paramétrages!$F$6,COLUMNS($G:H)-2,,)=0,"",IF($B20="","",IF(COUNTA(Paramétrages!$F$5:$F$32)=0,"",IF(ISBLANK('Compréhension de l''écrit'!$D20),"",IF((SUMIFS(Paramétrages!$W:$W,Paramétrages!$Y:$Y,IF(OFFSET(Paramétrages!$F$6,COLUMNS($G:H)-2,,)=0,"",OFFSET(Paramétrages!$F$6,COLUMNS($G:H)-2,,)),Paramétrages!$X:$X,$B20&amp;$C20)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20&amp;$C20))/(IF(OFFSET(Paramétrages!$G$6,COLUMNS($H:I)-2,,)=0,"",OFFSET(Paramétrages!$G$6,COLUMNS($H:I)-2,,)))&lt;0.67,"B","C"))))))&amp;IF(OFFSET(Paramétrages!$F$6,COLUMNS($G:H)-2,,)=0,"",IF(ISBLANK('Compréhension de l''écrit'!$D20),""," ("&amp;SUMIFS(Paramétrages!$W:$W,Paramétrages!$Y:$Y,IF(OFFSET(Paramétrages!$F$6,COLUMNS($G:H)-2,,)=0,"",OFFSET(Paramétrages!$F$6,COLUMNS($G:H)-2,,)),Paramétrages!$X:$X,$B20&amp;$C20)&amp;" sur "&amp;IF(OFFSET(Paramétrages!$G$6,COLUMNS($H:I)-2,,)=0,"",OFFSET(Paramétrages!$G$6,COLUMNS($H:I)-2,,))&amp;")"))</f>
        <v/>
      </c>
      <c r="G20" s="1" t="str">
        <f ca="1">IF(OFFSET(Paramétrages!$F$6,COLUMNS($G:I)-2,,)=0,"",IF($B20="","",IF(COUNTA(Paramétrages!$F$5:$F$32)=0,"",IF(ISBLANK('Compréhension de l''écrit'!$D20),"",IF((SUMIFS(Paramétrages!$W:$W,Paramétrages!$Y:$Y,IF(OFFSET(Paramétrages!$F$6,COLUMNS($G:I)-2,,)=0,"",OFFSET(Paramétrages!$F$6,COLUMNS($G:I)-2,,)),Paramétrages!$X:$X,$B20&amp;$C20)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20&amp;$C20))/(IF(OFFSET(Paramétrages!$G$6,COLUMNS($H:J)-2,,)=0,"",OFFSET(Paramétrages!$G$6,COLUMNS($H:J)-2,,)))&lt;0.67,"B","C"))))))&amp;IF(OFFSET(Paramétrages!$F$6,COLUMNS($G:I)-2,,)=0,"",IF(ISBLANK('Compréhension de l''écrit'!$D20),""," ("&amp;SUMIFS(Paramétrages!$W:$W,Paramétrages!$Y:$Y,IF(OFFSET(Paramétrages!$F$6,COLUMNS($G:I)-2,,)=0,"",OFFSET(Paramétrages!$F$6,COLUMNS($G:I)-2,,)),Paramétrages!$X:$X,$B20&amp;$C20)&amp;" sur "&amp;IF(OFFSET(Paramétrages!$G$6,COLUMNS($H:J)-2,,)=0,"",OFFSET(Paramétrages!$G$6,COLUMNS($H:J)-2,,))&amp;")"))</f>
        <v/>
      </c>
      <c r="H20" s="1" t="str">
        <f ca="1">IF(OFFSET(Paramétrages!$F$6,COLUMNS($G:J)-2,,)=0,"",IF($B20="","",IF(COUNTA(Paramétrages!$F$5:$F$32)=0,"",IF(ISBLANK('Compréhension de l''écrit'!$D20),"",IF((SUMIFS(Paramétrages!$W:$W,Paramétrages!$Y:$Y,IF(OFFSET(Paramétrages!$F$6,COLUMNS($G:J)-2,,)=0,"",OFFSET(Paramétrages!$F$6,COLUMNS($G:J)-2,,)),Paramétrages!$X:$X,$B20&amp;$C20)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20&amp;$C20))/(IF(OFFSET(Paramétrages!$G$6,COLUMNS($H:K)-2,,)=0,"",OFFSET(Paramétrages!$G$6,COLUMNS($H:K)-2,,)))&lt;0.67,"B","C"))))))&amp;IF(OFFSET(Paramétrages!$F$6,COLUMNS($G:J)-2,,)=0,"",IF(ISBLANK('Compréhension de l''écrit'!$D20),""," ("&amp;SUMIFS(Paramétrages!$W:$W,Paramétrages!$Y:$Y,IF(OFFSET(Paramétrages!$F$6,COLUMNS($G:J)-2,,)=0,"",OFFSET(Paramétrages!$F$6,COLUMNS($G:J)-2,,)),Paramétrages!$X:$X,$B20&amp;$C20)&amp;" sur "&amp;IF(OFFSET(Paramétrages!$G$6,COLUMNS($H:K)-2,,)=0,"",OFFSET(Paramétrages!$G$6,COLUMNS($H:K)-2,,))&amp;")"))</f>
        <v/>
      </c>
      <c r="I20" s="1" t="str">
        <f ca="1">IF(OFFSET(Paramétrages!$F$6,COLUMNS($G:K)-2,,)=0,"",IF($B20="","",IF(COUNTA(Paramétrages!$F$5:$F$32)=0,"",IF(ISBLANK('Compréhension de l''écrit'!$D20),"",IF((SUMIFS(Paramétrages!$W:$W,Paramétrages!$Y:$Y,IF(OFFSET(Paramétrages!$F$6,COLUMNS($G:K)-2,,)=0,"",OFFSET(Paramétrages!$F$6,COLUMNS($G:K)-2,,)),Paramétrages!$X:$X,$B20&amp;$C20)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20&amp;$C20))/(IF(OFFSET(Paramétrages!$G$6,COLUMNS($H:L)-2,,)=0,"",OFFSET(Paramétrages!$G$6,COLUMNS($H:L)-2,,)))&lt;0.67,"B","C"))))))&amp;IF(OFFSET(Paramétrages!$F$6,COLUMNS($G:K)-2,,)=0,"",IF(ISBLANK('Compréhension de l''écrit'!$D20),""," ("&amp;SUMIFS(Paramétrages!$W:$W,Paramétrages!$Y:$Y,IF(OFFSET(Paramétrages!$F$6,COLUMNS($G:K)-2,,)=0,"",OFFSET(Paramétrages!$F$6,COLUMNS($G:K)-2,,)),Paramétrages!$X:$X,$B20&amp;$C20)&amp;" sur "&amp;IF(OFFSET(Paramétrages!$G$6,COLUMNS($H:L)-2,,)=0,"",OFFSET(Paramétrages!$G$6,COLUMNS($H:L)-2,,))&amp;")"))</f>
        <v/>
      </c>
      <c r="J20" s="1" t="str">
        <f ca="1">IF(OFFSET(Paramétrages!$F$6,COLUMNS($G:L)-2,,)=0,"",IF($B20="","",IF(COUNTA(Paramétrages!$F$5:$F$32)=0,"",IF(ISBLANK('Compréhension de l''écrit'!$D20),"",IF((SUMIFS(Paramétrages!$W:$W,Paramétrages!$Y:$Y,IF(OFFSET(Paramétrages!$F$6,COLUMNS($G:L)-2,,)=0,"",OFFSET(Paramétrages!$F$6,COLUMNS($G:L)-2,,)),Paramétrages!$X:$X,$B20&amp;$C20)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20&amp;$C20))/(IF(OFFSET(Paramétrages!$G$6,COLUMNS($H:M)-2,,)=0,"",OFFSET(Paramétrages!$G$6,COLUMNS($H:M)-2,,)))&lt;0.67,"B","C"))))))&amp;IF(OFFSET(Paramétrages!$F$6,COLUMNS($G:L)-2,,)=0,"",IF(ISBLANK('Compréhension de l''écrit'!$D20),""," ("&amp;SUMIFS(Paramétrages!$W:$W,Paramétrages!$Y:$Y,IF(OFFSET(Paramétrages!$F$6,COLUMNS($G:L)-2,,)=0,"",OFFSET(Paramétrages!$F$6,COLUMNS($G:L)-2,,)),Paramétrages!$X:$X,$B20&amp;$C20)&amp;" sur "&amp;IF(OFFSET(Paramétrages!$G$6,COLUMNS($H:M)-2,,)=0,"",OFFSET(Paramétrages!$G$6,COLUMNS($H:M)-2,,))&amp;")"))</f>
        <v/>
      </c>
      <c r="K20" s="1" t="str">
        <f ca="1">IF(OFFSET(Paramétrages!$F$6,COLUMNS($G:M)-2,,)=0,"",IF($B20="","",IF(COUNTA(Paramétrages!$F$5:$F$32)=0,"",IF(ISBLANK('Compréhension de l''écrit'!$D20),"",IF((SUMIFS(Paramétrages!$W:$W,Paramétrages!$Y:$Y,IF(OFFSET(Paramétrages!$F$6,COLUMNS($G:M)-2,,)=0,"",OFFSET(Paramétrages!$F$6,COLUMNS($G:M)-2,,)),Paramétrages!$X:$X,$B20&amp;$C20)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20&amp;$C20))/(IF(OFFSET(Paramétrages!$G$6,COLUMNS($H:N)-2,,)=0,"",OFFSET(Paramétrages!$G$6,COLUMNS($H:N)-2,,)))&lt;0.67,"B","C"))))))&amp;IF(OFFSET(Paramétrages!$F$6,COLUMNS($G:M)-2,,)=0,"",IF(ISBLANK('Compréhension de l''écrit'!$D20),""," ("&amp;SUMIFS(Paramétrages!$W:$W,Paramétrages!$Y:$Y,IF(OFFSET(Paramétrages!$F$6,COLUMNS($G:M)-2,,)=0,"",OFFSET(Paramétrages!$F$6,COLUMNS($G:M)-2,,)),Paramétrages!$X:$X,$B20&amp;$C20)&amp;" sur "&amp;IF(OFFSET(Paramétrages!$G$6,COLUMNS($H:N)-2,,)=0,"",OFFSET(Paramétrages!$G$6,COLUMNS($H:N)-2,,))&amp;")"))</f>
        <v/>
      </c>
      <c r="L20" s="1" t="str">
        <f ca="1">IF(OFFSET(Paramétrages!$F$6,COLUMNS($G:N)-2,,)=0,"",IF($B20="","",IF(COUNTA(Paramétrages!$F$5:$F$32)=0,"",IF(ISBLANK('Compréhension de l''écrit'!$D20),"",IF((SUMIFS(Paramétrages!$W:$W,Paramétrages!$Y:$Y,IF(OFFSET(Paramétrages!$F$6,COLUMNS($G:N)-2,,)=0,"",OFFSET(Paramétrages!$F$6,COLUMNS($G:N)-2,,)),Paramétrages!$X:$X,$B20&amp;$C20)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20&amp;$C20))/(IF(OFFSET(Paramétrages!$G$6,COLUMNS($H:O)-2,,)=0,"",OFFSET(Paramétrages!$G$6,COLUMNS($H:O)-2,,)))&lt;0.67,"B","C"))))))&amp;IF(OFFSET(Paramétrages!$F$6,COLUMNS($G:N)-2,,)=0,"",IF(ISBLANK('Compréhension de l''écrit'!$D20),""," ("&amp;SUMIFS(Paramétrages!$W:$W,Paramétrages!$Y:$Y,IF(OFFSET(Paramétrages!$F$6,COLUMNS($G:N)-2,,)=0,"",OFFSET(Paramétrages!$F$6,COLUMNS($G:N)-2,,)),Paramétrages!$X:$X,$B20&amp;$C20)&amp;" sur "&amp;IF(OFFSET(Paramétrages!$G$6,COLUMNS($H:O)-2,,)=0,"",OFFSET(Paramétrages!$G$6,COLUMNS($H:O)-2,,))&amp;")"))</f>
        <v/>
      </c>
      <c r="M20" s="1" t="str">
        <f ca="1">IF(OFFSET(Paramétrages!$F$6,COLUMNS($G:O)-2,,)=0,"",IF($B20="","",IF(COUNTA(Paramétrages!$F$5:$F$32)=0,"",IF(ISBLANK('Compréhension de l''écrit'!$D20),"",IF((SUMIFS(Paramétrages!$W:$W,Paramétrages!$Y:$Y,IF(OFFSET(Paramétrages!$F$6,COLUMNS($G:O)-2,,)=0,"",OFFSET(Paramétrages!$F$6,COLUMNS($G:O)-2,,)),Paramétrages!$X:$X,$B20&amp;$C20)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20&amp;$C20))/(IF(OFFSET(Paramétrages!$G$6,COLUMNS($H:P)-2,,)=0,"",OFFSET(Paramétrages!$G$6,COLUMNS($H:P)-2,,)))&lt;0.67,"B","C"))))))&amp;IF(OFFSET(Paramétrages!$F$6,COLUMNS($G:O)-2,,)=0,"",IF(ISBLANK('Compréhension de l''écrit'!$D20),""," ("&amp;SUMIFS(Paramétrages!$W:$W,Paramétrages!$Y:$Y,IF(OFFSET(Paramétrages!$F$6,COLUMNS($G:O)-2,,)=0,"",OFFSET(Paramétrages!$F$6,COLUMNS($G:O)-2,,)),Paramétrages!$X:$X,$B20&amp;$C20)&amp;" sur "&amp;IF(OFFSET(Paramétrages!$G$6,COLUMNS($H:P)-2,,)=0,"",OFFSET(Paramétrages!$G$6,COLUMNS($H:P)-2,,))&amp;")"))</f>
        <v/>
      </c>
      <c r="N20" s="1" t="str">
        <f ca="1">IF(OFFSET(Paramétrages!$F$6,COLUMNS($G:P)-2,,)=0,"",IF($B20="","",IF(COUNTA(Paramétrages!$F$5:$F$32)=0,"",IF(ISBLANK('Compréhension de l''écrit'!$D20),"",IF((SUMIFS(Paramétrages!$W:$W,Paramétrages!$Y:$Y,IF(OFFSET(Paramétrages!$F$6,COLUMNS($G:P)-2,,)=0,"",OFFSET(Paramétrages!$F$6,COLUMNS($G:P)-2,,)),Paramétrages!$X:$X,$B20&amp;$C20)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20&amp;$C20))/(IF(OFFSET(Paramétrages!$G$6,COLUMNS($H:Q)-2,,)=0,"",OFFSET(Paramétrages!$G$6,COLUMNS($H:Q)-2,,)))&lt;0.67,"B","C"))))))&amp;IF(OFFSET(Paramétrages!$F$6,COLUMNS($G:P)-2,,)=0,"",IF(ISBLANK('Compréhension de l''écrit'!$D20),""," ("&amp;SUMIFS(Paramétrages!$W:$W,Paramétrages!$Y:$Y,IF(OFFSET(Paramétrages!$F$6,COLUMNS($G:P)-2,,)=0,"",OFFSET(Paramétrages!$F$6,COLUMNS($G:P)-2,,)),Paramétrages!$X:$X,$B20&amp;$C20)&amp;" sur "&amp;IF(OFFSET(Paramétrages!$G$6,COLUMNS($H:Q)-2,,)=0,"",OFFSET(Paramétrages!$G$6,COLUMNS($H:Q)-2,,))&amp;")"))</f>
        <v/>
      </c>
      <c r="O20" s="1" t="str">
        <f ca="1">IF(OFFSET(Paramétrages!$F$6,COLUMNS($G:Q)-2,,)=0,"",IF($B20="","",IF(COUNTA(Paramétrages!$F$5:$F$32)=0,"",IF(ISBLANK('Compréhension de l''écrit'!$D20),"",IF((SUMIFS(Paramétrages!$W:$W,Paramétrages!$Y:$Y,IF(OFFSET(Paramétrages!$F$6,COLUMNS($G:Q)-2,,)=0,"",OFFSET(Paramétrages!$F$6,COLUMNS($G:Q)-2,,)),Paramétrages!$X:$X,$B20&amp;$C20)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20&amp;$C20))/(IF(OFFSET(Paramétrages!$G$6,COLUMNS($H:R)-2,,)=0,"",OFFSET(Paramétrages!$G$6,COLUMNS($H:R)-2,,)))&lt;0.67,"B","C"))))))&amp;IF(OFFSET(Paramétrages!$F$6,COLUMNS($G:Q)-2,,)=0,"",IF(ISBLANK('Compréhension de l''écrit'!$D20),""," ("&amp;SUMIFS(Paramétrages!$W:$W,Paramétrages!$Y:$Y,IF(OFFSET(Paramétrages!$F$6,COLUMNS($G:Q)-2,,)=0,"",OFFSET(Paramétrages!$F$6,COLUMNS($G:Q)-2,,)),Paramétrages!$X:$X,$B20&amp;$C20)&amp;" sur "&amp;IF(OFFSET(Paramétrages!$G$6,COLUMNS($H:R)-2,,)=0,"",OFFSET(Paramétrages!$G$6,COLUMNS($H:R)-2,,))&amp;")"))</f>
        <v/>
      </c>
      <c r="P20" s="1" t="str">
        <f ca="1">IF(OFFSET(Paramétrages!$F$6,COLUMNS($G:R)-2,,)=0,"",IF($B20="","",IF(COUNTA(Paramétrages!$F$5:$F$32)=0,"",IF(ISBLANK('Compréhension de l''écrit'!$D20),"",IF((SUMIFS(Paramétrages!$W:$W,Paramétrages!$Y:$Y,IF(OFFSET(Paramétrages!$F$6,COLUMNS($G:R)-2,,)=0,"",OFFSET(Paramétrages!$F$6,COLUMNS($G:R)-2,,)),Paramétrages!$X:$X,$B20&amp;$C20)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20&amp;$C20))/(IF(OFFSET(Paramétrages!$G$6,COLUMNS($H:S)-2,,)=0,"",OFFSET(Paramétrages!$G$6,COLUMNS($H:S)-2,,)))&lt;0.67,"B","C"))))))&amp;IF(OFFSET(Paramétrages!$F$6,COLUMNS($G:R)-2,,)=0,"",IF(ISBLANK('Compréhension de l''écrit'!$D20),""," ("&amp;SUMIFS(Paramétrages!$W:$W,Paramétrages!$Y:$Y,IF(OFFSET(Paramétrages!$F$6,COLUMNS($G:R)-2,,)=0,"",OFFSET(Paramétrages!$F$6,COLUMNS($G:R)-2,,)),Paramétrages!$X:$X,$B20&amp;$C20)&amp;" sur "&amp;IF(OFFSET(Paramétrages!$G$6,COLUMNS($H:S)-2,,)=0,"",OFFSET(Paramétrages!$G$6,COLUMNS($H:S)-2,,))&amp;")"))</f>
        <v/>
      </c>
      <c r="Q20" s="1" t="str">
        <f ca="1">IF(OFFSET(Paramétrages!$F$6,COLUMNS($G:S)-2,,)=0,"",IF($B20="","",IF(COUNTA(Paramétrages!$F$5:$F$32)=0,"",IF(ISBLANK('Compréhension de l''écrit'!$D20),"",IF((SUMIFS(Paramétrages!$W:$W,Paramétrages!$Y:$Y,IF(OFFSET(Paramétrages!$F$6,COLUMNS($G:S)-2,,)=0,"",OFFSET(Paramétrages!$F$6,COLUMNS($G:S)-2,,)),Paramétrages!$X:$X,$B20&amp;$C20)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20&amp;$C20))/(IF(OFFSET(Paramétrages!$G$6,COLUMNS($H:T)-2,,)=0,"",OFFSET(Paramétrages!$G$6,COLUMNS($H:T)-2,,)))&lt;0.67,"B","C"))))))&amp;IF(OFFSET(Paramétrages!$F$6,COLUMNS($G:S)-2,,)=0,"",IF(ISBLANK('Compréhension de l''écrit'!$D20),""," ("&amp;SUMIFS(Paramétrages!$W:$W,Paramétrages!$Y:$Y,IF(OFFSET(Paramétrages!$F$6,COLUMNS($G:S)-2,,)=0,"",OFFSET(Paramétrages!$F$6,COLUMNS($G:S)-2,,)),Paramétrages!$X:$X,$B20&amp;$C20)&amp;" sur "&amp;IF(OFFSET(Paramétrages!$G$6,COLUMNS($H:T)-2,,)=0,"",OFFSET(Paramétrages!$G$6,COLUMNS($H:T)-2,,))&amp;")"))</f>
        <v/>
      </c>
      <c r="R20" s="1" t="str">
        <f ca="1">IF(OFFSET(Paramétrages!$F$6,COLUMNS($G:T)-2,,)=0,"",IF($B20="","",IF(COUNTA(Paramétrages!$F$5:$F$32)=0,"",IF(ISBLANK('Compréhension de l''écrit'!$D20),"",IF((SUMIFS(Paramétrages!$W:$W,Paramétrages!$Y:$Y,IF(OFFSET(Paramétrages!$F$6,COLUMNS($G:T)-2,,)=0,"",OFFSET(Paramétrages!$F$6,COLUMNS($G:T)-2,,)),Paramétrages!$X:$X,$B20&amp;$C20)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20&amp;$C20))/(IF(OFFSET(Paramétrages!$G$6,COLUMNS($H:U)-2,,)=0,"",OFFSET(Paramétrages!$G$6,COLUMNS($H:U)-2,,)))&lt;0.67,"B","C"))))))&amp;IF(OFFSET(Paramétrages!$F$6,COLUMNS($G:T)-2,,)=0,"",IF(ISBLANK('Compréhension de l''écrit'!$D20),""," ("&amp;SUMIFS(Paramétrages!$W:$W,Paramétrages!$Y:$Y,IF(OFFSET(Paramétrages!$F$6,COLUMNS($G:T)-2,,)=0,"",OFFSET(Paramétrages!$F$6,COLUMNS($G:T)-2,,)),Paramétrages!$X:$X,$B20&amp;$C20)&amp;" sur "&amp;IF(OFFSET(Paramétrages!$G$6,COLUMNS($H:U)-2,,)=0,"",OFFSET(Paramétrages!$G$6,COLUMNS($H:U)-2,,))&amp;")"))</f>
        <v/>
      </c>
      <c r="S20" s="1" t="str">
        <f ca="1">IF(OFFSET(Paramétrages!$F$6,COLUMNS($G:U)-2,,)=0,"",IF($B20="","",IF(COUNTA(Paramétrages!$F$5:$F$32)=0,"",IF(ISBLANK('Compréhension de l''écrit'!$D20),"",IF((SUMIFS(Paramétrages!$W:$W,Paramétrages!$Y:$Y,IF(OFFSET(Paramétrages!$F$6,COLUMNS($G:U)-2,,)=0,"",OFFSET(Paramétrages!$F$6,COLUMNS($G:U)-2,,)),Paramétrages!$X:$X,$B20&amp;$C20)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20&amp;$C20))/(IF(OFFSET(Paramétrages!$G$6,COLUMNS($H:V)-2,,)=0,"",OFFSET(Paramétrages!$G$6,COLUMNS($H:V)-2,,)))&lt;0.67,"B","C"))))))&amp;IF(OFFSET(Paramétrages!$F$6,COLUMNS($G:U)-2,,)=0,"",IF(ISBLANK('Compréhension de l''écrit'!$D20),""," ("&amp;SUMIFS(Paramétrages!$W:$W,Paramétrages!$Y:$Y,IF(OFFSET(Paramétrages!$F$6,COLUMNS($G:U)-2,,)=0,"",OFFSET(Paramétrages!$F$6,COLUMNS($G:U)-2,,)),Paramétrages!$X:$X,$B20&amp;$C20)&amp;" sur "&amp;IF(OFFSET(Paramétrages!$G$6,COLUMNS($H:V)-2,,)=0,"",OFFSET(Paramétrages!$G$6,COLUMNS($H:V)-2,,))&amp;")"))</f>
        <v/>
      </c>
      <c r="T20" s="1" t="str">
        <f ca="1">IF(OFFSET(Paramétrages!$F$6,COLUMNS($G:V)-2,,)=0,"",IF($B20="","",IF(COUNTA(Paramétrages!$F$5:$F$32)=0,"",IF(ISBLANK('Compréhension de l''écrit'!$D20),"",IF((SUMIFS(Paramétrages!$W:$W,Paramétrages!$Y:$Y,IF(OFFSET(Paramétrages!$F$6,COLUMNS($G:V)-2,,)=0,"",OFFSET(Paramétrages!$F$6,COLUMNS($G:V)-2,,)),Paramétrages!$X:$X,$B20&amp;$C20)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20&amp;$C20))/(IF(OFFSET(Paramétrages!$G$6,COLUMNS($H:W)-2,,)=0,"",OFFSET(Paramétrages!$G$6,COLUMNS($H:W)-2,,)))&lt;0.67,"B","C"))))))&amp;IF(OFFSET(Paramétrages!$F$6,COLUMNS($G:V)-2,,)=0,"",IF(ISBLANK('Compréhension de l''écrit'!$D20),""," ("&amp;SUMIFS(Paramétrages!$W:$W,Paramétrages!$Y:$Y,IF(OFFSET(Paramétrages!$F$6,COLUMNS($G:V)-2,,)=0,"",OFFSET(Paramétrages!$F$6,COLUMNS($G:V)-2,,)),Paramétrages!$X:$X,$B20&amp;$C20)&amp;" sur "&amp;IF(OFFSET(Paramétrages!$G$6,COLUMNS($H:W)-2,,)=0,"",OFFSET(Paramétrages!$G$6,COLUMNS($H:W)-2,,))&amp;")"))</f>
        <v/>
      </c>
      <c r="U20" s="1" t="str">
        <f ca="1">IF(OFFSET(Paramétrages!$F$6,COLUMNS($G:W)-2,,)=0,"",IF($B20="","",IF(COUNTA(Paramétrages!$F$5:$F$32)=0,"",IF(ISBLANK('Compréhension de l''écrit'!$D20),"",IF((SUMIFS(Paramétrages!$W:$W,Paramétrages!$Y:$Y,IF(OFFSET(Paramétrages!$F$6,COLUMNS($G:W)-2,,)=0,"",OFFSET(Paramétrages!$F$6,COLUMNS($G:W)-2,,)),Paramétrages!$X:$X,$B20&amp;$C20)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20&amp;$C20))/(IF(OFFSET(Paramétrages!$G$6,COLUMNS($H:X)-2,,)=0,"",OFFSET(Paramétrages!$G$6,COLUMNS($H:X)-2,,)))&lt;0.67,"B","C"))))))&amp;IF(OFFSET(Paramétrages!$F$6,COLUMNS($G:W)-2,,)=0,"",IF(ISBLANK('Compréhension de l''écrit'!$D20),""," ("&amp;SUMIFS(Paramétrages!$W:$W,Paramétrages!$Y:$Y,IF(OFFSET(Paramétrages!$F$6,COLUMNS($G:W)-2,,)=0,"",OFFSET(Paramétrages!$F$6,COLUMNS($G:W)-2,,)),Paramétrages!$X:$X,$B20&amp;$C20)&amp;" sur "&amp;IF(OFFSET(Paramétrages!$G$6,COLUMNS($H:X)-2,,)=0,"",OFFSET(Paramétrages!$G$6,COLUMNS($H:X)-2,,))&amp;")"))</f>
        <v/>
      </c>
      <c r="V20" s="1" t="str">
        <f ca="1">IF(OFFSET(Paramétrages!$F$6,COLUMNS($G:X)-2,,)=0,"",IF($B20="","",IF(COUNTA(Paramétrages!$F$5:$F$32)=0,"",IF(ISBLANK('Compréhension de l''écrit'!$D20),"",IF((SUMIFS(Paramétrages!$W:$W,Paramétrages!$Y:$Y,IF(OFFSET(Paramétrages!$F$6,COLUMNS($G:X)-2,,)=0,"",OFFSET(Paramétrages!$F$6,COLUMNS($G:X)-2,,)),Paramétrages!$X:$X,$B20&amp;$C20)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20&amp;$C20))/(IF(OFFSET(Paramétrages!$G$6,COLUMNS($H:Y)-2,,)=0,"",OFFSET(Paramétrages!$G$6,COLUMNS($H:Y)-2,,)))&lt;0.67,"B","C"))))))&amp;IF(OFFSET(Paramétrages!$F$6,COLUMNS($G:X)-2,,)=0,"",IF(ISBLANK('Compréhension de l''écrit'!$D20),""," ("&amp;SUMIFS(Paramétrages!$W:$W,Paramétrages!$Y:$Y,IF(OFFSET(Paramétrages!$F$6,COLUMNS($G:X)-2,,)=0,"",OFFSET(Paramétrages!$F$6,COLUMNS($G:X)-2,,)),Paramétrages!$X:$X,$B20&amp;$C20)&amp;" sur "&amp;IF(OFFSET(Paramétrages!$G$6,COLUMNS($H:Y)-2,,)=0,"",OFFSET(Paramétrages!$G$6,COLUMNS($H:Y)-2,,))&amp;")"))</f>
        <v/>
      </c>
      <c r="W20" s="1" t="str">
        <f ca="1">IF(OFFSET(Paramétrages!$F$6,COLUMNS($G:Y)-2,,)=0,"",IF($B20="","",IF(COUNTA(Paramétrages!$F$5:$F$32)=0,"",IF(ISBLANK('Compréhension de l''écrit'!$D20),"",IF((SUMIFS(Paramétrages!$W:$W,Paramétrages!$Y:$Y,IF(OFFSET(Paramétrages!$F$6,COLUMNS($G:Y)-2,,)=0,"",OFFSET(Paramétrages!$F$6,COLUMNS($G:Y)-2,,)),Paramétrages!$X:$X,$B20&amp;$C20)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20&amp;$C20))/(IF(OFFSET(Paramétrages!$G$6,COLUMNS($H:Z)-2,,)=0,"",OFFSET(Paramétrages!$G$6,COLUMNS($H:Z)-2,,)))&lt;0.67,"B","C"))))))&amp;IF(OFFSET(Paramétrages!$F$6,COLUMNS($G:Y)-2,,)=0,"",IF(ISBLANK('Compréhension de l''écrit'!$D20),""," ("&amp;SUMIFS(Paramétrages!$W:$W,Paramétrages!$Y:$Y,IF(OFFSET(Paramétrages!$F$6,COLUMNS($G:Y)-2,,)=0,"",OFFSET(Paramétrages!$F$6,COLUMNS($G:Y)-2,,)),Paramétrages!$X:$X,$B20&amp;$C20)&amp;" sur "&amp;IF(OFFSET(Paramétrages!$G$6,COLUMNS($H:Z)-2,,)=0,"",OFFSET(Paramétrages!$G$6,COLUMNS($H:Z)-2,,))&amp;")"))</f>
        <v/>
      </c>
      <c r="X20" s="1" t="str">
        <f ca="1">IF(OFFSET(Paramétrages!$F$6,COLUMNS($G:Z)-2,,)=0,"",IF($B20="","",IF(COUNTA(Paramétrages!$F$5:$F$32)=0,"",IF(ISBLANK('Compréhension de l''écrit'!$D20),"",IF((SUMIFS(Paramétrages!$W:$W,Paramétrages!$Y:$Y,IF(OFFSET(Paramétrages!$F$6,COLUMNS($G:Z)-2,,)=0,"",OFFSET(Paramétrages!$F$6,COLUMNS($G:Z)-2,,)),Paramétrages!$X:$X,$B20&amp;$C20)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20&amp;$C20))/(IF(OFFSET(Paramétrages!$G$6,COLUMNS($H:AA)-2,,)=0,"",OFFSET(Paramétrages!$G$6,COLUMNS($H:AA)-2,,)))&lt;0.67,"B","C"))))))&amp;IF(OFFSET(Paramétrages!$F$6,COLUMNS($G:Z)-2,,)=0,"",IF(ISBLANK('Compréhension de l''écrit'!$D20),""," ("&amp;SUMIFS(Paramétrages!$W:$W,Paramétrages!$Y:$Y,IF(OFFSET(Paramétrages!$F$6,COLUMNS($G:Z)-2,,)=0,"",OFFSET(Paramétrages!$F$6,COLUMNS($G:Z)-2,,)),Paramétrages!$X:$X,$B20&amp;$C20)&amp;" sur "&amp;IF(OFFSET(Paramétrages!$G$6,COLUMNS($H:AA)-2,,)=0,"",OFFSET(Paramétrages!$G$6,COLUMNS($H:AA)-2,,))&amp;")"))</f>
        <v/>
      </c>
      <c r="Y20" s="1" t="str">
        <f ca="1">IF(OFFSET(Paramétrages!$F$6,COLUMNS($G:AA)-2,,)=0,"",IF($B20="","",IF(COUNTA(Paramétrages!$F$5:$F$32)=0,"",IF(ISBLANK('Compréhension de l''écrit'!$D20),"",IF((SUMIFS(Paramétrages!$W:$W,Paramétrages!$Y:$Y,IF(OFFSET(Paramétrages!$F$6,COLUMNS($G:AA)-2,,)=0,"",OFFSET(Paramétrages!$F$6,COLUMNS($G:AA)-2,,)),Paramétrages!$X:$X,$B20&amp;$C20)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20&amp;$C20))/(IF(OFFSET(Paramétrages!$G$6,COLUMNS($H:AB)-2,,)=0,"",OFFSET(Paramétrages!$G$6,COLUMNS($H:AB)-2,,)))&lt;0.67,"B","C"))))))&amp;IF(OFFSET(Paramétrages!$F$6,COLUMNS($G:AA)-2,,)=0,"",IF(ISBLANK('Compréhension de l''écrit'!$D20),""," ("&amp;SUMIFS(Paramétrages!$W:$W,Paramétrages!$Y:$Y,IF(OFFSET(Paramétrages!$F$6,COLUMNS($G:AA)-2,,)=0,"",OFFSET(Paramétrages!$F$6,COLUMNS($G:AA)-2,,)),Paramétrages!$X:$X,$B20&amp;$C20)&amp;" sur "&amp;IF(OFFSET(Paramétrages!$G$6,COLUMNS($H:AB)-2,,)=0,"",OFFSET(Paramétrages!$G$6,COLUMNS($H:AB)-2,,))&amp;")"))</f>
        <v/>
      </c>
      <c r="Z20" s="1" t="str">
        <f ca="1">IF(OFFSET(Paramétrages!$F$6,COLUMNS($G:AB)-2,,)=0,"",IF($B20="","",IF(COUNTA(Paramétrages!$F$5:$F$32)=0,"",IF(ISBLANK('Compréhension de l''écrit'!$D20),"",IF((SUMIFS(Paramétrages!$W:$W,Paramétrages!$Y:$Y,IF(OFFSET(Paramétrages!$F$6,COLUMNS($G:AB)-2,,)=0,"",OFFSET(Paramétrages!$F$6,COLUMNS($G:AB)-2,,)),Paramétrages!$X:$X,$B20&amp;$C20)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20&amp;$C20))/(IF(OFFSET(Paramétrages!$G$6,COLUMNS($H:AC)-2,,)=0,"",OFFSET(Paramétrages!$G$6,COLUMNS($H:AC)-2,,)))&lt;0.67,"B","C"))))))&amp;IF(OFFSET(Paramétrages!$F$6,COLUMNS($G:AB)-2,,)=0,"",IF(ISBLANK('Compréhension de l''écrit'!$D20),""," ("&amp;SUMIFS(Paramétrages!$W:$W,Paramétrages!$Y:$Y,IF(OFFSET(Paramétrages!$F$6,COLUMNS($G:AB)-2,,)=0,"",OFFSET(Paramétrages!$F$6,COLUMNS($G:AB)-2,,)),Paramétrages!$X:$X,$B20&amp;$C20)&amp;" sur "&amp;IF(OFFSET(Paramétrages!$G$6,COLUMNS($H:AC)-2,,)=0,"",OFFSET(Paramétrages!$G$6,COLUMNS($H:AC)-2,,))&amp;")"))</f>
        <v/>
      </c>
      <c r="AA20" s="1" t="str">
        <f ca="1">IF(OFFSET(Paramétrages!$F$6,COLUMNS($G:AC)-2,,)=0,"",IF($B20="","",IF(COUNTA(Paramétrages!$F$5:$F$32)=0,"",IF(ISBLANK('Compréhension de l''écrit'!$D20),"",IF((SUMIFS(Paramétrages!$W:$W,Paramétrages!$Y:$Y,IF(OFFSET(Paramétrages!$F$6,COLUMNS($G:AC)-2,,)=0,"",OFFSET(Paramétrages!$F$6,COLUMNS($G:AC)-2,,)),Paramétrages!$X:$X,$B20&amp;$C20)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20&amp;$C20))/(IF(OFFSET(Paramétrages!$G$6,COLUMNS($H:AD)-2,,)=0,"",OFFSET(Paramétrages!$G$6,COLUMNS($H:AD)-2,,)))&lt;0.67,"B","C"))))))&amp;IF(OFFSET(Paramétrages!$F$6,COLUMNS($G:AC)-2,,)=0,"",IF(ISBLANK('Compréhension de l''écrit'!$D20),""," ("&amp;SUMIFS(Paramétrages!$W:$W,Paramétrages!$Y:$Y,IF(OFFSET(Paramétrages!$F$6,COLUMNS($G:AC)-2,,)=0,"",OFFSET(Paramétrages!$F$6,COLUMNS($G:AC)-2,,)),Paramétrages!$X:$X,$B20&amp;$C20)&amp;" sur "&amp;IF(OFFSET(Paramétrages!$G$6,COLUMNS($H:AD)-2,,)=0,"",OFFSET(Paramétrages!$G$6,COLUMNS($H:AD)-2,,))&amp;")"))</f>
        <v/>
      </c>
      <c r="AB20" s="1" t="str">
        <f ca="1">IF(OFFSET(Paramétrages!$F$6,COLUMNS($G:AD)-2,,)=0,"",IF($B20="","",IF(COUNTA(Paramétrages!$F$5:$F$32)=0,"",IF(ISBLANK('Compréhension de l''écrit'!$D20),"",IF((SUMIFS(Paramétrages!$W:$W,Paramétrages!$Y:$Y,IF(OFFSET(Paramétrages!$F$6,COLUMNS($G:AD)-2,,)=0,"",OFFSET(Paramétrages!$F$6,COLUMNS($G:AD)-2,,)),Paramétrages!$X:$X,$B20&amp;$C20)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20&amp;$C20))/(IF(OFFSET(Paramétrages!$G$6,COLUMNS($H:AE)-2,,)=0,"",OFFSET(Paramétrages!$G$6,COLUMNS($H:AE)-2,,)))&lt;0.67,"B","C"))))))&amp;IF(OFFSET(Paramétrages!$F$6,COLUMNS($G:AD)-2,,)=0,"",IF(ISBLANK('Compréhension de l''écrit'!$D20),""," ("&amp;SUMIFS(Paramétrages!$W:$W,Paramétrages!$Y:$Y,IF(OFFSET(Paramétrages!$F$6,COLUMNS($G:AD)-2,,)=0,"",OFFSET(Paramétrages!$F$6,COLUMNS($G:AD)-2,,)),Paramétrages!$X:$X,$B20&amp;$C20)&amp;" sur "&amp;IF(OFFSET(Paramétrages!$G$6,COLUMNS($H:AE)-2,,)=0,"",OFFSET(Paramétrages!$G$6,COLUMNS($H:AE)-2,,))&amp;")"))</f>
        <v/>
      </c>
      <c r="AC20" s="1" t="str">
        <f ca="1">IF(OFFSET(Paramétrages!$F$6,COLUMNS($G:AE)-2,,)=0,"",IF($B20="","",IF(COUNTA(Paramétrages!$F$5:$F$32)=0,"",IF(ISBLANK('Compréhension de l''écrit'!$D20),"",IF((SUMIFS(Paramétrages!$W:$W,Paramétrages!$Y:$Y,IF(OFFSET(Paramétrages!$F$6,COLUMNS($G:AE)-2,,)=0,"",OFFSET(Paramétrages!$F$6,COLUMNS($G:AE)-2,,)),Paramétrages!$X:$X,$B20&amp;$C20)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20&amp;$C20))/(IF(OFFSET(Paramétrages!$G$6,COLUMNS($H:AF)-2,,)=0,"",OFFSET(Paramétrages!$G$6,COLUMNS($H:AF)-2,,)))&lt;0.67,"B","C"))))))&amp;IF(OFFSET(Paramétrages!$F$6,COLUMNS($G:AE)-2,,)=0,"",IF(ISBLANK('Compréhension de l''écrit'!$D20),""," ("&amp;SUMIFS(Paramétrages!$W:$W,Paramétrages!$Y:$Y,IF(OFFSET(Paramétrages!$F$6,COLUMNS($G:AE)-2,,)=0,"",OFFSET(Paramétrages!$F$6,COLUMNS($G:AE)-2,,)),Paramétrages!$X:$X,$B20&amp;$C20)&amp;" sur "&amp;IF(OFFSET(Paramétrages!$G$6,COLUMNS($H:AF)-2,,)=0,"",OFFSET(Paramétrages!$G$6,COLUMNS($H:AF)-2,,))&amp;")"))</f>
        <v/>
      </c>
      <c r="AD20" s="1" t="str">
        <f ca="1">IF(OFFSET(Paramétrages!$F$6,COLUMNS($G:AF)-2,,)=0,"",IF($B20="","",IF(COUNTA(Paramétrages!$F$5:$F$32)=0,"",IF(ISBLANK('Compréhension de l''écrit'!$D20),"",IF((SUMIFS(Paramétrages!$W:$W,Paramétrages!$Y:$Y,IF(OFFSET(Paramétrages!$F$6,COLUMNS($G:AF)-2,,)=0,"",OFFSET(Paramétrages!$F$6,COLUMNS($G:AF)-2,,)),Paramétrages!$X:$X,$B20&amp;$C20)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20&amp;$C20))/(IF(OFFSET(Paramétrages!$G$6,COLUMNS($H:AG)-2,,)=0,"",OFFSET(Paramétrages!$G$6,COLUMNS($H:AG)-2,,)))&lt;0.67,"B","C"))))))&amp;IF(OFFSET(Paramétrages!$F$6,COLUMNS($G:AF)-2,,)=0,"",IF(ISBLANK('Compréhension de l''écrit'!$D20),""," ("&amp;SUMIFS(Paramétrages!$W:$W,Paramétrages!$Y:$Y,IF(OFFSET(Paramétrages!$F$6,COLUMNS($G:AF)-2,,)=0,"",OFFSET(Paramétrages!$F$6,COLUMNS($G:AF)-2,,)),Paramétrages!$X:$X,$B20&amp;$C20)&amp;" sur "&amp;IF(OFFSET(Paramétrages!$G$6,COLUMNS($H:AG)-2,,)=0,"",OFFSET(Paramétrages!$G$6,COLUMNS($H:AG)-2,,))&amp;")"))</f>
        <v/>
      </c>
      <c r="AE20" s="1" t="str">
        <f ca="1">IF(OFFSET(Paramétrages!$F$6,COLUMNS($G:AG)-2,,)=0,"",IF($B20="","",IF(COUNTA(Paramétrages!$F$5:$F$32)=0,"",IF(ISBLANK('Compréhension de l''écrit'!$D20),"",IF((SUMIFS(Paramétrages!$W:$W,Paramétrages!$Y:$Y,IF(OFFSET(Paramétrages!$F$6,COLUMNS($G:AG)-2,,)=0,"",OFFSET(Paramétrages!$F$6,COLUMNS($G:AG)-2,,)),Paramétrages!$X:$X,$B20&amp;$C20)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20&amp;$C20))/(IF(OFFSET(Paramétrages!$G$6,COLUMNS($H:AH)-2,,)=0,"",OFFSET(Paramétrages!$G$6,COLUMNS($H:AH)-2,,)))&lt;0.67,"B","C"))))))&amp;IF(OFFSET(Paramétrages!$F$6,COLUMNS($G:AG)-2,,)=0,"",IF(ISBLANK('Compréhension de l''écrit'!$D20),""," ("&amp;SUMIFS(Paramétrages!$W:$W,Paramétrages!$Y:$Y,IF(OFFSET(Paramétrages!$F$6,COLUMNS($G:AG)-2,,)=0,"",OFFSET(Paramétrages!$F$6,COLUMNS($G:AG)-2,,)),Paramétrages!$X:$X,$B20&amp;$C20)&amp;" sur "&amp;IF(OFFSET(Paramétrages!$G$6,COLUMNS($H:AH)-2,,)=0,"",OFFSET(Paramétrages!$G$6,COLUMNS($H:AH)-2,,))&amp;")"))</f>
        <v/>
      </c>
      <c r="AF20" s="1" t="str">
        <f ca="1">IF(OFFSET(Paramétrages!$F$6,COLUMNS($G:AH)-2,,)=0,"",IF($B20="","",IF(COUNTA(Paramétrages!$F$5:$F$32)=0,"",IF(ISBLANK('Compréhension de l''écrit'!$D20),"",IF((SUMIFS(Paramétrages!$W:$W,Paramétrages!$Y:$Y,IF(OFFSET(Paramétrages!$F$6,COLUMNS($G:AH)-2,,)=0,"",OFFSET(Paramétrages!$F$6,COLUMNS($G:AH)-2,,)),Paramétrages!$X:$X,$B20&amp;$C20)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20&amp;$C20))/(IF(OFFSET(Paramétrages!$G$6,COLUMNS($H:AI)-2,,)=0,"",OFFSET(Paramétrages!$G$6,COLUMNS($H:AI)-2,,)))&lt;0.67,"B","C"))))))&amp;IF(OFFSET(Paramétrages!$F$6,COLUMNS($G:AH)-2,,)=0,"",IF(ISBLANK('Compréhension de l''écrit'!$D20),""," ("&amp;SUMIFS(Paramétrages!$W:$W,Paramétrages!$Y:$Y,IF(OFFSET(Paramétrages!$F$6,COLUMNS($G:AH)-2,,)=0,"",OFFSET(Paramétrages!$F$6,COLUMNS($G:AH)-2,,)),Paramétrages!$X:$X,$B20&amp;$C20)&amp;" sur "&amp;IF(OFFSET(Paramétrages!$G$6,COLUMNS($H:AI)-2,,)=0,"",OFFSET(Paramétrages!$G$6,COLUMNS($H:AI)-2,,))&amp;")"))</f>
        <v/>
      </c>
      <c r="AG20" s="1" t="str">
        <f ca="1">IF(OFFSET(Paramétrages!$F$6,COLUMNS($G:AI)-2,,)=0,"",IF($B20="","",IF(COUNTA(Paramétrages!$F$5:$F$32)=0,"",IF(ISBLANK('Compréhension de l''écrit'!$D20),"",IF((SUMIFS(Paramétrages!$W:$W,Paramétrages!$Y:$Y,IF(OFFSET(Paramétrages!$F$6,COLUMNS($G:AI)-2,,)=0,"",OFFSET(Paramétrages!$F$6,COLUMNS($G:AI)-2,,)),Paramétrages!$X:$X,$B20&amp;$C20)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20&amp;$C20))/(IF(OFFSET(Paramétrages!$G$6,COLUMNS($H:AJ)-2,,)=0,"",OFFSET(Paramétrages!$G$6,COLUMNS($H:AJ)-2,,)))&lt;0.67,"B","C"))))))&amp;IF(OFFSET(Paramétrages!$F$6,COLUMNS($G:AI)-2,,)=0,"",IF(ISBLANK('Compréhension de l''écrit'!$D20),""," ("&amp;SUMIFS(Paramétrages!$W:$W,Paramétrages!$Y:$Y,IF(OFFSET(Paramétrages!$F$6,COLUMNS($G:AI)-2,,)=0,"",OFFSET(Paramétrages!$F$6,COLUMNS($G:AI)-2,,)),Paramétrages!$X:$X,$B20&amp;$C20)&amp;" sur "&amp;IF(OFFSET(Paramétrages!$G$6,COLUMNS($H:AJ)-2,,)=0,"",OFFSET(Paramétrages!$G$6,COLUMNS($H:AJ)-2,,))&amp;")"))</f>
        <v/>
      </c>
      <c r="AH20" s="1" t="str">
        <f ca="1">IF(OFFSET(Paramétrages!$F$6,COLUMNS($G:AJ)-2,,)=0,"",IF($B20="","",IF(COUNTA(Paramétrages!$F$5:$F$32)=0,"",IF(ISBLANK('Compréhension de l''écrit'!$D20),"",IF((SUMIFS(Paramétrages!$W:$W,Paramétrages!$Y:$Y,IF(OFFSET(Paramétrages!$F$6,COLUMNS($G:AJ)-2,,)=0,"",OFFSET(Paramétrages!$F$6,COLUMNS($G:AJ)-2,,)),Paramétrages!$X:$X,$B20&amp;$C20)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20&amp;$C20))/(IF(OFFSET(Paramétrages!$G$6,COLUMNS($H:AK)-2,,)=0,"",OFFSET(Paramétrages!$G$6,COLUMNS($H:AK)-2,,)))&lt;0.67,"B","C"))))))&amp;IF(OFFSET(Paramétrages!$F$6,COLUMNS($G:AJ)-2,,)=0,"",IF(ISBLANK('Compréhension de l''écrit'!$D20),""," ("&amp;SUMIFS(Paramétrages!$W:$W,Paramétrages!$Y:$Y,IF(OFFSET(Paramétrages!$F$6,COLUMNS($G:AJ)-2,,)=0,"",OFFSET(Paramétrages!$F$6,COLUMNS($G:AJ)-2,,)),Paramétrages!$X:$X,$B20&amp;$C20)&amp;" sur "&amp;IF(OFFSET(Paramétrages!$G$6,COLUMNS($H:AK)-2,,)=0,"",OFFSET(Paramétrages!$G$6,COLUMNS($H:AK)-2,,))&amp;")"))</f>
        <v/>
      </c>
      <c r="AI20" s="1" t="str">
        <f ca="1">IF(OFFSET(Paramétrages!$F$6,COLUMNS($G:AK)-2,,)=0,"",IF($B20="","",IF(COUNTA(Paramétrages!$F$5:$F$32)=0,"",IF(ISBLANK('Compréhension de l''écrit'!$D20),"",IF((SUMIFS(Paramétrages!$W:$W,Paramétrages!$Y:$Y,IF(OFFSET(Paramétrages!$F$6,COLUMNS($G:AK)-2,,)=0,"",OFFSET(Paramétrages!$F$6,COLUMNS($G:AK)-2,,)),Paramétrages!$X:$X,$B20&amp;$C20)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20&amp;$C20))/(IF(OFFSET(Paramétrages!$G$6,COLUMNS($H:AL)-2,,)=0,"",OFFSET(Paramétrages!$G$6,COLUMNS($H:AL)-2,,)))&lt;0.67,"B","C"))))))&amp;IF(OFFSET(Paramétrages!$F$6,COLUMNS($G:AK)-2,,)=0,"",IF(ISBLANK('Compréhension de l''écrit'!$D20),""," ("&amp;SUMIFS(Paramétrages!$W:$W,Paramétrages!$Y:$Y,IF(OFFSET(Paramétrages!$F$6,COLUMNS($G:AK)-2,,)=0,"",OFFSET(Paramétrages!$F$6,COLUMNS($G:AK)-2,,)),Paramétrages!$X:$X,$B20&amp;$C20)&amp;" sur "&amp;IF(OFFSET(Paramétrages!$G$6,COLUMNS($H:AL)-2,,)=0,"",OFFSET(Paramétrages!$G$6,COLUMNS($H:AL)-2,,))&amp;")"))</f>
        <v/>
      </c>
      <c r="AJ20" s="1" t="str">
        <f ca="1">IF(OFFSET(Paramétrages!$F$6,COLUMNS($G:AL)-2,,)=0,"",IF($B20="","",IF(COUNTA(Paramétrages!$F$5:$F$32)=0,"",IF(ISBLANK('Compréhension de l''écrit'!$D20),"",IF((SUMIFS(Paramétrages!$W:$W,Paramétrages!$Y:$Y,IF(OFFSET(Paramétrages!$F$6,COLUMNS($G:AL)-2,,)=0,"",OFFSET(Paramétrages!$F$6,COLUMNS($G:AL)-2,,)),Paramétrages!$X:$X,$B20&amp;$C20)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20&amp;$C20))/(IF(OFFSET(Paramétrages!$G$6,COLUMNS($H:AM)-2,,)=0,"",OFFSET(Paramétrages!$G$6,COLUMNS($H:AM)-2,,)))&lt;0.67,"B","C"))))))&amp;IF(OFFSET(Paramétrages!$F$6,COLUMNS($G:AL)-2,,)=0,"",IF(ISBLANK('Compréhension de l''écrit'!$D20),""," ("&amp;SUMIFS(Paramétrages!$W:$W,Paramétrages!$Y:$Y,IF(OFFSET(Paramétrages!$F$6,COLUMNS($G:AL)-2,,)=0,"",OFFSET(Paramétrages!$F$6,COLUMNS($G:AL)-2,,)),Paramétrages!$X:$X,$B20&amp;$C20)&amp;" sur "&amp;IF(OFFSET(Paramétrages!$G$6,COLUMNS($H:AM)-2,,)=0,"",OFFSET(Paramétrages!$G$6,COLUMNS($H:AM)-2,,))&amp;")"))</f>
        <v/>
      </c>
      <c r="AK20" s="1" t="str">
        <f ca="1">IF(OFFSET(Paramétrages!$F$6,COLUMNS($G:AM)-2,,)=0,"",IF($B20="","",IF(COUNTA(Paramétrages!$F$5:$F$32)=0,"",IF(ISBLANK('Compréhension de l''écrit'!$D20),"",IF((SUMIFS(Paramétrages!$W:$W,Paramétrages!$Y:$Y,IF(OFFSET(Paramétrages!$F$6,COLUMNS($G:AM)-2,,)=0,"",OFFSET(Paramétrages!$F$6,COLUMNS($G:AM)-2,,)),Paramétrages!$X:$X,$B20&amp;$C20)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20&amp;$C20))/(IF(OFFSET(Paramétrages!$G$6,COLUMNS($H:AN)-2,,)=0,"",OFFSET(Paramétrages!$G$6,COLUMNS($H:AN)-2,,)))&lt;0.67,"B","C"))))))&amp;IF(OFFSET(Paramétrages!$F$6,COLUMNS($G:AM)-2,,)=0,"",IF(ISBLANK('Compréhension de l''écrit'!$D20),""," ("&amp;SUMIFS(Paramétrages!$W:$W,Paramétrages!$Y:$Y,IF(OFFSET(Paramétrages!$F$6,COLUMNS($G:AM)-2,,)=0,"",OFFSET(Paramétrages!$F$6,COLUMNS($G:AM)-2,,)),Paramétrages!$X:$X,$B20&amp;$C20)&amp;" sur "&amp;IF(OFFSET(Paramétrages!$G$6,COLUMNS($H:AN)-2,,)=0,"",OFFSET(Paramétrages!$G$6,COLUMNS($H:AN)-2,,))&amp;")"))</f>
        <v/>
      </c>
      <c r="AL20" s="1" t="str">
        <f ca="1">IF(OFFSET(Paramétrages!$F$6,COLUMNS($G:AN)-2,,)=0,"",IF($B20="","",IF(COUNTA(Paramétrages!$F$5:$F$32)=0,"",IF(ISBLANK('Compréhension de l''écrit'!$D20),"",IF((SUMIFS(Paramétrages!$W:$W,Paramétrages!$Y:$Y,IF(OFFSET(Paramétrages!$F$6,COLUMNS($G:AN)-2,,)=0,"",OFFSET(Paramétrages!$F$6,COLUMNS($G:AN)-2,,)),Paramétrages!$X:$X,$B20&amp;$C20)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20&amp;$C20))/(IF(OFFSET(Paramétrages!$G$6,COLUMNS($H:AO)-2,,)=0,"",OFFSET(Paramétrages!$G$6,COLUMNS($H:AO)-2,,)))&lt;0.67,"B","C"))))))&amp;IF(OFFSET(Paramétrages!$F$6,COLUMNS($G:AN)-2,,)=0,"",IF(ISBLANK('Compréhension de l''écrit'!$D20),""," ("&amp;SUMIFS(Paramétrages!$W:$W,Paramétrages!$Y:$Y,IF(OFFSET(Paramétrages!$F$6,COLUMNS($G:AN)-2,,)=0,"",OFFSET(Paramétrages!$F$6,COLUMNS($G:AN)-2,,)),Paramétrages!$X:$X,$B20&amp;$C20)&amp;" sur "&amp;IF(OFFSET(Paramétrages!$G$6,COLUMNS($H:AO)-2,,)=0,"",OFFSET(Paramétrages!$G$6,COLUMNS($H:AO)-2,,))&amp;")"))</f>
        <v/>
      </c>
      <c r="AM20" s="1" t="str">
        <f ca="1">IF(OFFSET(Paramétrages!$F$6,COLUMNS($G:AO)-2,,)=0,"",IF($B20="","",IF(COUNTA(Paramétrages!$F$5:$F$32)=0,"",IF(ISBLANK('Compréhension de l''écrit'!$D20),"",IF((SUMIFS(Paramétrages!$W:$W,Paramétrages!$Y:$Y,IF(OFFSET(Paramétrages!$F$6,COLUMNS($G:AO)-2,,)=0,"",OFFSET(Paramétrages!$F$6,COLUMNS($G:AO)-2,,)),Paramétrages!$X:$X,$B20&amp;$C20)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20&amp;$C20))/(IF(OFFSET(Paramétrages!$G$6,COLUMNS($H:AP)-2,,)=0,"",OFFSET(Paramétrages!$G$6,COLUMNS($H:AP)-2,,)))&lt;0.67,"B","C"))))))&amp;IF(OFFSET(Paramétrages!$F$6,COLUMNS($G:AO)-2,,)=0,"",IF(ISBLANK('Compréhension de l''écrit'!$D20),""," ("&amp;SUMIFS(Paramétrages!$W:$W,Paramétrages!$Y:$Y,IF(OFFSET(Paramétrages!$F$6,COLUMNS($G:AO)-2,,)=0,"",OFFSET(Paramétrages!$F$6,COLUMNS($G:AO)-2,,)),Paramétrages!$X:$X,$B20&amp;$C20)&amp;" sur "&amp;IF(OFFSET(Paramétrages!$G$6,COLUMNS($H:AP)-2,,)=0,"",OFFSET(Paramétrages!$G$6,COLUMNS($H:AP)-2,,))&amp;")"))</f>
        <v/>
      </c>
      <c r="AN20" s="1" t="str">
        <f ca="1">IF(OFFSET(Paramétrages!$F$6,COLUMNS($G:AP)-2,,)=0,"",IF($B20="","",IF(COUNTA(Paramétrages!$F$5:$F$32)=0,"",IF(ISBLANK('Compréhension de l''écrit'!$D20),"",IF((SUMIFS(Paramétrages!$W:$W,Paramétrages!$Y:$Y,IF(OFFSET(Paramétrages!$F$6,COLUMNS($G:AP)-2,,)=0,"",OFFSET(Paramétrages!$F$6,COLUMNS($G:AP)-2,,)),Paramétrages!$X:$X,$B20&amp;$C20)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20&amp;$C20))/(IF(OFFSET(Paramétrages!$G$6,COLUMNS($H:AQ)-2,,)=0,"",OFFSET(Paramétrages!$G$6,COLUMNS($H:AQ)-2,,)))&lt;0.67,"B","C"))))))&amp;IF(OFFSET(Paramétrages!$F$6,COLUMNS($G:AP)-2,,)=0,"",IF(ISBLANK('Compréhension de l''écrit'!$D20),""," ("&amp;SUMIFS(Paramétrages!$W:$W,Paramétrages!$Y:$Y,IF(OFFSET(Paramétrages!$F$6,COLUMNS($G:AP)-2,,)=0,"",OFFSET(Paramétrages!$F$6,COLUMNS($G:AP)-2,,)),Paramétrages!$X:$X,$B20&amp;$C20)&amp;" sur "&amp;IF(OFFSET(Paramétrages!$G$6,COLUMNS($H:AQ)-2,,)=0,"",OFFSET(Paramétrages!$G$6,COLUMNS($H:AQ)-2,,))&amp;")"))</f>
        <v/>
      </c>
      <c r="AO20" s="1" t="str">
        <f ca="1">IF(OFFSET(Paramétrages!$F$6,COLUMNS($G:AQ)-2,,)=0,"",IF($B20="","",IF(COUNTA(Paramétrages!$F$5:$F$32)=0,"",IF(ISBLANK('Compréhension de l''écrit'!$D20),"",IF((SUMIFS(Paramétrages!$W:$W,Paramétrages!$Y:$Y,IF(OFFSET(Paramétrages!$F$6,COLUMNS($G:AQ)-2,,)=0,"",OFFSET(Paramétrages!$F$6,COLUMNS($G:AQ)-2,,)),Paramétrages!$X:$X,$B20&amp;$C20)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20&amp;$C20))/(IF(OFFSET(Paramétrages!$G$6,COLUMNS($H:AR)-2,,)=0,"",OFFSET(Paramétrages!$G$6,COLUMNS($H:AR)-2,,)))&lt;0.67,"B","C"))))))&amp;IF(OFFSET(Paramétrages!$F$6,COLUMNS($G:AQ)-2,,)=0,"",IF(ISBLANK('Compréhension de l''écrit'!$D20),""," ("&amp;SUMIFS(Paramétrages!$W:$W,Paramétrages!$Y:$Y,IF(OFFSET(Paramétrages!$F$6,COLUMNS($G:AQ)-2,,)=0,"",OFFSET(Paramétrages!$F$6,COLUMNS($G:AQ)-2,,)),Paramétrages!$X:$X,$B20&amp;$C20)&amp;" sur "&amp;IF(OFFSET(Paramétrages!$G$6,COLUMNS($H:AR)-2,,)=0,"",OFFSET(Paramétrages!$G$6,COLUMNS($H:AR)-2,,))&amp;")"))</f>
        <v/>
      </c>
      <c r="AP20" s="1" t="str">
        <f ca="1">IF(OFFSET(Paramétrages!$F$6,COLUMNS($G:AR)-2,,)=0,"",IF($B20="","",IF(COUNTA(Paramétrages!$F$5:$F$32)=0,"",IF(ISBLANK('Compréhension de l''écrit'!$D20),"",IF((SUMIFS(Paramétrages!$W:$W,Paramétrages!$Y:$Y,IF(OFFSET(Paramétrages!$F$6,COLUMNS($G:AR)-2,,)=0,"",OFFSET(Paramétrages!$F$6,COLUMNS($G:AR)-2,,)),Paramétrages!$X:$X,$B20&amp;$C20)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20&amp;$C20))/(IF(OFFSET(Paramétrages!$G$6,COLUMNS($H:AS)-2,,)=0,"",OFFSET(Paramétrages!$G$6,COLUMNS($H:AS)-2,,)))&lt;0.67,"B","C"))))))&amp;IF(OFFSET(Paramétrages!$F$6,COLUMNS($G:AR)-2,,)=0,"",IF(ISBLANK('Compréhension de l''écrit'!$D20),""," ("&amp;SUMIFS(Paramétrages!$W:$W,Paramétrages!$Y:$Y,IF(OFFSET(Paramétrages!$F$6,COLUMNS($G:AR)-2,,)=0,"",OFFSET(Paramétrages!$F$6,COLUMNS($G:AR)-2,,)),Paramétrages!$X:$X,$B20&amp;$C20)&amp;" sur "&amp;IF(OFFSET(Paramétrages!$G$6,COLUMNS($H:AS)-2,,)=0,"",OFFSET(Paramétrages!$G$6,COLUMNS($H:AS)-2,,))&amp;")"))</f>
        <v/>
      </c>
      <c r="AQ20" s="1" t="str">
        <f ca="1">IF(OFFSET(Paramétrages!$F$6,COLUMNS($G:AS)-2,,)=0,"",IF($B20="","",IF(COUNTA(Paramétrages!$F$5:$F$32)=0,"",IF(ISBLANK('Compréhension de l''écrit'!$D20),"",IF((SUMIFS(Paramétrages!$W:$W,Paramétrages!$Y:$Y,IF(OFFSET(Paramétrages!$F$6,COLUMNS($G:AS)-2,,)=0,"",OFFSET(Paramétrages!$F$6,COLUMNS($G:AS)-2,,)),Paramétrages!$X:$X,$B20&amp;$C20)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20&amp;$C20))/(IF(OFFSET(Paramétrages!$G$6,COLUMNS($H:AT)-2,,)=0,"",OFFSET(Paramétrages!$G$6,COLUMNS($H:AT)-2,,)))&lt;0.67,"B","C"))))))&amp;IF(OFFSET(Paramétrages!$F$6,COLUMNS($G:AS)-2,,)=0,"",IF(ISBLANK('Compréhension de l''écrit'!$D20),""," ("&amp;SUMIFS(Paramétrages!$W:$W,Paramétrages!$Y:$Y,IF(OFFSET(Paramétrages!$F$6,COLUMNS($G:AS)-2,,)=0,"",OFFSET(Paramétrages!$F$6,COLUMNS($G:AS)-2,,)),Paramétrages!$X:$X,$B20&amp;$C20)&amp;" sur "&amp;IF(OFFSET(Paramétrages!$G$6,COLUMNS($H:AT)-2,,)=0,"",OFFSET(Paramétrages!$G$6,COLUMNS($H:AT)-2,,))&amp;")"))</f>
        <v/>
      </c>
      <c r="AR20" s="1" t="str">
        <f ca="1">IF(OFFSET(Paramétrages!$F$6,COLUMNS($G:AT)-2,,)=0,"",IF($B20="","",IF(COUNTA(Paramétrages!$F$5:$F$32)=0,"",IF(ISBLANK('Compréhension de l''écrit'!$D20),"",IF((SUMIFS(Paramétrages!$W:$W,Paramétrages!$Y:$Y,IF(OFFSET(Paramétrages!$F$6,COLUMNS($G:AT)-2,,)=0,"",OFFSET(Paramétrages!$F$6,COLUMNS($G:AT)-2,,)),Paramétrages!$X:$X,$B20&amp;$C20)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20&amp;$C20))/(IF(OFFSET(Paramétrages!$G$6,COLUMNS($H:AU)-2,,)=0,"",OFFSET(Paramétrages!$G$6,COLUMNS($H:AU)-2,,)))&lt;0.67,"B","C"))))))&amp;IF(OFFSET(Paramétrages!$F$6,COLUMNS($G:AT)-2,,)=0,"",IF(ISBLANK('Compréhension de l''écrit'!$D20),""," ("&amp;SUMIFS(Paramétrages!$W:$W,Paramétrages!$Y:$Y,IF(OFFSET(Paramétrages!$F$6,COLUMNS($G:AT)-2,,)=0,"",OFFSET(Paramétrages!$F$6,COLUMNS($G:AT)-2,,)),Paramétrages!$X:$X,$B20&amp;$C20)&amp;" sur "&amp;IF(OFFSET(Paramétrages!$G$6,COLUMNS($H:AU)-2,,)=0,"",OFFSET(Paramétrages!$G$6,COLUMNS($H:AU)-2,,))&amp;")"))</f>
        <v/>
      </c>
      <c r="AS20" s="1" t="str">
        <f ca="1">IF(OFFSET(Paramétrages!$F$6,COLUMNS($G:AU)-2,,)=0,"",IF($B20="","",IF(COUNTA(Paramétrages!$F$5:$F$32)=0,"",IF(ISBLANK('Compréhension de l''écrit'!$D20),"",IF((SUMIFS(Paramétrages!$W:$W,Paramétrages!$Y:$Y,IF(OFFSET(Paramétrages!$F$6,COLUMNS($G:AU)-2,,)=0,"",OFFSET(Paramétrages!$F$6,COLUMNS($G:AU)-2,,)),Paramétrages!$X:$X,$B20&amp;$C20)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20&amp;$C20))/(IF(OFFSET(Paramétrages!$G$6,COLUMNS($H:AV)-2,,)=0,"",OFFSET(Paramétrages!$G$6,COLUMNS($H:AV)-2,,)))&lt;0.67,"B","C"))))))&amp;IF(OFFSET(Paramétrages!$F$6,COLUMNS($G:AU)-2,,)=0,"",IF(ISBLANK('Compréhension de l''écrit'!$D20),""," ("&amp;SUMIFS(Paramétrages!$W:$W,Paramétrages!$Y:$Y,IF(OFFSET(Paramétrages!$F$6,COLUMNS($G:AU)-2,,)=0,"",OFFSET(Paramétrages!$F$6,COLUMNS($G:AU)-2,,)),Paramétrages!$X:$X,$B20&amp;$C20)&amp;" sur "&amp;IF(OFFSET(Paramétrages!$G$6,COLUMNS($H:AV)-2,,)=0,"",OFFSET(Paramétrages!$G$6,COLUMNS($H:AV)-2,,))&amp;")"))</f>
        <v/>
      </c>
      <c r="AT20" s="1" t="str">
        <f ca="1">IF(OFFSET(Paramétrages!$F$6,COLUMNS($G:AV)-2,,)=0,"",IF($B20="","",IF(COUNTA(Paramétrages!$F$5:$F$32)=0,"",IF(ISBLANK('Compréhension de l''écrit'!$D20),"",IF((SUMIFS(Paramétrages!$W:$W,Paramétrages!$Y:$Y,IF(OFFSET(Paramétrages!$F$6,COLUMNS($G:AV)-2,,)=0,"",OFFSET(Paramétrages!$F$6,COLUMNS($G:AV)-2,,)),Paramétrages!$X:$X,$B20&amp;$C20)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20&amp;$C20))/(IF(OFFSET(Paramétrages!$G$6,COLUMNS($H:AW)-2,,)=0,"",OFFSET(Paramétrages!$G$6,COLUMNS($H:AW)-2,,)))&lt;0.67,"B","C"))))))&amp;IF(OFFSET(Paramétrages!$F$6,COLUMNS($G:AV)-2,,)=0,"",IF(ISBLANK('Compréhension de l''écrit'!$D20),""," ("&amp;SUMIFS(Paramétrages!$W:$W,Paramétrages!$Y:$Y,IF(OFFSET(Paramétrages!$F$6,COLUMNS($G:AV)-2,,)=0,"",OFFSET(Paramétrages!$F$6,COLUMNS($G:AV)-2,,)),Paramétrages!$X:$X,$B20&amp;$C20)&amp;" sur "&amp;IF(OFFSET(Paramétrages!$G$6,COLUMNS($H:AW)-2,,)=0,"",OFFSET(Paramétrages!$G$6,COLUMNS($H:AW)-2,,))&amp;")"))</f>
        <v/>
      </c>
      <c r="AU20" s="1" t="str">
        <f ca="1">IF(OFFSET(Paramétrages!$F$6,COLUMNS($G:AW)-2,,)=0,"",IF($B20="","",IF(COUNTA(Paramétrages!$F$5:$F$32)=0,"",IF(ISBLANK('Compréhension de l''écrit'!$D20),"",IF((SUMIFS(Paramétrages!$W:$W,Paramétrages!$Y:$Y,IF(OFFSET(Paramétrages!$F$6,COLUMNS($G:AW)-2,,)=0,"",OFFSET(Paramétrages!$F$6,COLUMNS($G:AW)-2,,)),Paramétrages!$X:$X,$B20&amp;$C20)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20&amp;$C20))/(IF(OFFSET(Paramétrages!$G$6,COLUMNS($H:AX)-2,,)=0,"",OFFSET(Paramétrages!$G$6,COLUMNS($H:AX)-2,,)))&lt;0.67,"B","C"))))))&amp;IF(OFFSET(Paramétrages!$F$6,COLUMNS($G:AW)-2,,)=0,"",IF(ISBLANK('Compréhension de l''écrit'!$D20),""," ("&amp;SUMIFS(Paramétrages!$W:$W,Paramétrages!$Y:$Y,IF(OFFSET(Paramétrages!$F$6,COLUMNS($G:AW)-2,,)=0,"",OFFSET(Paramétrages!$F$6,COLUMNS($G:AW)-2,,)),Paramétrages!$X:$X,$B20&amp;$C20)&amp;" sur "&amp;IF(OFFSET(Paramétrages!$G$6,COLUMNS($H:AX)-2,,)=0,"",OFFSET(Paramétrages!$G$6,COLUMNS($H:AX)-2,,))&amp;")"))</f>
        <v/>
      </c>
      <c r="AV20" s="1" t="str">
        <f ca="1">IF(OFFSET(Paramétrages!$F$6,COLUMNS($G:AX)-2,,)=0,"",IF($B20="","",IF(COUNTA(Paramétrages!$F$5:$F$32)=0,"",IF(ISBLANK('Compréhension de l''écrit'!$D20),"",IF((SUMIFS(Paramétrages!$W:$W,Paramétrages!$Y:$Y,IF(OFFSET(Paramétrages!$F$6,COLUMNS($G:AX)-2,,)=0,"",OFFSET(Paramétrages!$F$6,COLUMNS($G:AX)-2,,)),Paramétrages!$X:$X,$B20&amp;$C20)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20&amp;$C20))/(IF(OFFSET(Paramétrages!$G$6,COLUMNS($H:AY)-2,,)=0,"",OFFSET(Paramétrages!$G$6,COLUMNS($H:AY)-2,,)))&lt;0.67,"B","C"))))))&amp;IF(OFFSET(Paramétrages!$F$6,COLUMNS($G:AX)-2,,)=0,"",IF(ISBLANK('Compréhension de l''écrit'!$D20),""," ("&amp;SUMIFS(Paramétrages!$W:$W,Paramétrages!$Y:$Y,IF(OFFSET(Paramétrages!$F$6,COLUMNS($G:AX)-2,,)=0,"",OFFSET(Paramétrages!$F$6,COLUMNS($G:AX)-2,,)),Paramétrages!$X:$X,$B20&amp;$C20)&amp;" sur "&amp;IF(OFFSET(Paramétrages!$G$6,COLUMNS($H:AY)-2,,)=0,"",OFFSET(Paramétrages!$G$6,COLUMNS($H:AY)-2,,))&amp;")"))</f>
        <v/>
      </c>
      <c r="AW20" s="1" t="str">
        <f ca="1">IF(OFFSET(Paramétrages!$F$6,COLUMNS($G:AY)-2,,)=0,"",IF($B20="","",IF(COUNTA(Paramétrages!$F$5:$F$32)=0,"",IF(ISBLANK('Compréhension de l''écrit'!$D20),"",IF((SUMIFS(Paramétrages!$W:$W,Paramétrages!$Y:$Y,IF(OFFSET(Paramétrages!$F$6,COLUMNS($G:AY)-2,,)=0,"",OFFSET(Paramétrages!$F$6,COLUMNS($G:AY)-2,,)),Paramétrages!$X:$X,$B20&amp;$C20)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20&amp;$C20))/(IF(OFFSET(Paramétrages!$G$6,COLUMNS($H:AZ)-2,,)=0,"",OFFSET(Paramétrages!$G$6,COLUMNS($H:AZ)-2,,)))&lt;0.67,"B","C"))))))&amp;IF(OFFSET(Paramétrages!$F$6,COLUMNS($G:AY)-2,,)=0,"",IF(ISBLANK('Compréhension de l''écrit'!$D20),""," ("&amp;SUMIFS(Paramétrages!$W:$W,Paramétrages!$Y:$Y,IF(OFFSET(Paramétrages!$F$6,COLUMNS($G:AY)-2,,)=0,"",OFFSET(Paramétrages!$F$6,COLUMNS($G:AY)-2,,)),Paramétrages!$X:$X,$B20&amp;$C20)&amp;" sur "&amp;IF(OFFSET(Paramétrages!$G$6,COLUMNS($H:AZ)-2,,)=0,"",OFFSET(Paramétrages!$G$6,COLUMNS($H:AZ)-2,,))&amp;")"))</f>
        <v/>
      </c>
      <c r="AX20" s="1" t="str">
        <f ca="1">IF(OFFSET(Paramétrages!$F$6,COLUMNS($G:AZ)-2,,)=0,"",IF($B20="","",IF(COUNTA(Paramétrages!$F$5:$F$32)=0,"",IF(ISBLANK('Compréhension de l''écrit'!$D20),"",IF((SUMIFS(Paramétrages!$W:$W,Paramétrages!$Y:$Y,IF(OFFSET(Paramétrages!$F$6,COLUMNS($G:AZ)-2,,)=0,"",OFFSET(Paramétrages!$F$6,COLUMNS($G:AZ)-2,,)),Paramétrages!$X:$X,$B20&amp;$C20)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20&amp;$C20))/(IF(OFFSET(Paramétrages!$G$6,COLUMNS($H:BA)-2,,)=0,"",OFFSET(Paramétrages!$G$6,COLUMNS($H:BA)-2,,)))&lt;0.67,"B","C"))))))&amp;IF(OFFSET(Paramétrages!$F$6,COLUMNS($G:AZ)-2,,)=0,"",IF(ISBLANK('Compréhension de l''écrit'!$D20),""," ("&amp;SUMIFS(Paramétrages!$W:$W,Paramétrages!$Y:$Y,IF(OFFSET(Paramétrages!$F$6,COLUMNS($G:AZ)-2,,)=0,"",OFFSET(Paramétrages!$F$6,COLUMNS($G:AZ)-2,,)),Paramétrages!$X:$X,$B20&amp;$C20)&amp;" sur "&amp;IF(OFFSET(Paramétrages!$G$6,COLUMNS($H:BA)-2,,)=0,"",OFFSET(Paramétrages!$G$6,COLUMNS($H:BA)-2,,))&amp;")"))</f>
        <v/>
      </c>
      <c r="AY20" s="1" t="str">
        <f ca="1">IF(OFFSET(Paramétrages!$F$6,COLUMNS($G:BA)-2,,)=0,"",IF($B20="","",IF(COUNTA(Paramétrages!$F$5:$F$32)=0,"",IF(ISBLANK('Compréhension de l''écrit'!$D20),"",IF((SUMIFS(Paramétrages!$W:$W,Paramétrages!$Y:$Y,IF(OFFSET(Paramétrages!$F$6,COLUMNS($G:BA)-2,,)=0,"",OFFSET(Paramétrages!$F$6,COLUMNS($G:BA)-2,,)),Paramétrages!$X:$X,$B20&amp;$C20)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20&amp;$C20))/(IF(OFFSET(Paramétrages!$G$6,COLUMNS($H:BB)-2,,)=0,"",OFFSET(Paramétrages!$G$6,COLUMNS($H:BB)-2,,)))&lt;0.67,"B","C"))))))&amp;IF(OFFSET(Paramétrages!$F$6,COLUMNS($G:BA)-2,,)=0,"",IF(ISBLANK('Compréhension de l''écrit'!$D20),""," ("&amp;SUMIFS(Paramétrages!$W:$W,Paramétrages!$Y:$Y,IF(OFFSET(Paramétrages!$F$6,COLUMNS($G:BA)-2,,)=0,"",OFFSET(Paramétrages!$F$6,COLUMNS($G:BA)-2,,)),Paramétrages!$X:$X,$B20&amp;$C20)&amp;" sur "&amp;IF(OFFSET(Paramétrages!$G$6,COLUMNS($H:BB)-2,,)=0,"",OFFSET(Paramétrages!$G$6,COLUMNS($H:BB)-2,,))&amp;")"))</f>
        <v/>
      </c>
      <c r="AZ20" s="1" t="str">
        <f ca="1">IF(OFFSET(Paramétrages!$F$6,COLUMNS($G:BB)-2,,)=0,"",IF($B20="","",IF(COUNTA(Paramétrages!$F$5:$F$32)=0,"",IF(ISBLANK('Compréhension de l''écrit'!$D20),"",IF((SUMIFS(Paramétrages!$W:$W,Paramétrages!$Y:$Y,IF(OFFSET(Paramétrages!$F$6,COLUMNS($G:BB)-2,,)=0,"",OFFSET(Paramétrages!$F$6,COLUMNS($G:BB)-2,,)),Paramétrages!$X:$X,$B20&amp;$C20)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20&amp;$C20))/(IF(OFFSET(Paramétrages!$G$6,COLUMNS($H:BC)-2,,)=0,"",OFFSET(Paramétrages!$G$6,COLUMNS($H:BC)-2,,)))&lt;0.67,"B","C"))))))&amp;IF(OFFSET(Paramétrages!$F$6,COLUMNS($G:BB)-2,,)=0,"",IF(ISBLANK('Compréhension de l''écrit'!$D20),""," ("&amp;SUMIFS(Paramétrages!$W:$W,Paramétrages!$Y:$Y,IF(OFFSET(Paramétrages!$F$6,COLUMNS($G:BB)-2,,)=0,"",OFFSET(Paramétrages!$F$6,COLUMNS($G:BB)-2,,)),Paramétrages!$X:$X,$B20&amp;$C20)&amp;" sur "&amp;IF(OFFSET(Paramétrages!$G$6,COLUMNS($H:BC)-2,,)=0,"",OFFSET(Paramétrages!$G$6,COLUMNS($H:BC)-2,,))&amp;")"))</f>
        <v/>
      </c>
      <c r="BA20" s="1" t="str">
        <f ca="1">IF(OFFSET(Paramétrages!$F$6,COLUMNS($G:BC)-2,,)=0,"",IF($B20="","",IF(COUNTA(Paramétrages!$F$5:$F$32)=0,"",IF(ISBLANK('Compréhension de l''écrit'!$D20),"",IF((SUMIFS(Paramétrages!$W:$W,Paramétrages!$Y:$Y,IF(OFFSET(Paramétrages!$F$6,COLUMNS($G:BC)-2,,)=0,"",OFFSET(Paramétrages!$F$6,COLUMNS($G:BC)-2,,)),Paramétrages!$X:$X,$B20&amp;$C20)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20&amp;$C20))/(IF(OFFSET(Paramétrages!$G$6,COLUMNS($H:BD)-2,,)=0,"",OFFSET(Paramétrages!$G$6,COLUMNS($H:BD)-2,,)))&lt;0.67,"B","C"))))))&amp;IF(OFFSET(Paramétrages!$F$6,COLUMNS($G:BC)-2,,)=0,"",IF(ISBLANK('Compréhension de l''écrit'!$D20),""," ("&amp;SUMIFS(Paramétrages!$W:$W,Paramétrages!$Y:$Y,IF(OFFSET(Paramétrages!$F$6,COLUMNS($G:BC)-2,,)=0,"",OFFSET(Paramétrages!$F$6,COLUMNS($G:BC)-2,,)),Paramétrages!$X:$X,$B20&amp;$C20)&amp;" sur "&amp;IF(OFFSET(Paramétrages!$G$6,COLUMNS($H:BD)-2,,)=0,"",OFFSET(Paramétrages!$G$6,COLUMNS($H:BD)-2,,))&amp;")"))</f>
        <v/>
      </c>
      <c r="BB20" s="1" t="str">
        <f ca="1">IF(OFFSET(Paramétrages!$F$6,COLUMNS($G:BD)-2,,)=0,"",IF($B20="","",IF(COUNTA(Paramétrages!$F$5:$F$32)=0,"",IF(ISBLANK('Compréhension de l''écrit'!$D20),"",IF((SUMIFS(Paramétrages!$W:$W,Paramétrages!$Y:$Y,IF(OFFSET(Paramétrages!$F$6,COLUMNS($G:BD)-2,,)=0,"",OFFSET(Paramétrages!$F$6,COLUMNS($G:BD)-2,,)),Paramétrages!$X:$X,$B20&amp;$C20)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20&amp;$C20))/(IF(OFFSET(Paramétrages!$G$6,COLUMNS($H:BE)-2,,)=0,"",OFFSET(Paramétrages!$G$6,COLUMNS($H:BE)-2,,)))&lt;0.67,"B","C"))))))&amp;IF(OFFSET(Paramétrages!$F$6,COLUMNS($G:BD)-2,,)=0,"",IF(ISBLANK('Compréhension de l''écrit'!$D20),""," ("&amp;SUMIFS(Paramétrages!$W:$W,Paramétrages!$Y:$Y,IF(OFFSET(Paramétrages!$F$6,COLUMNS($G:BD)-2,,)=0,"",OFFSET(Paramétrages!$F$6,COLUMNS($G:BD)-2,,)),Paramétrages!$X:$X,$B20&amp;$C20)&amp;" sur "&amp;IF(OFFSET(Paramétrages!$G$6,COLUMNS($H:BE)-2,,)=0,"",OFFSET(Paramétrages!$G$6,COLUMNS($H:BE)-2,,))&amp;")"))</f>
        <v/>
      </c>
      <c r="BC20" s="1" t="str">
        <f ca="1">IF(OFFSET(Paramétrages!$F$6,COLUMNS($G:BE)-2,,)=0,"",IF($B20="","",IF(COUNTA(Paramétrages!$F$5:$F$32)=0,"",IF(ISBLANK('Compréhension de l''écrit'!$D20),"",IF((SUMIFS(Paramétrages!$W:$W,Paramétrages!$Y:$Y,IF(OFFSET(Paramétrages!$F$6,COLUMNS($G:BE)-2,,)=0,"",OFFSET(Paramétrages!$F$6,COLUMNS($G:BE)-2,,)),Paramétrages!$X:$X,$B20&amp;$C20)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20&amp;$C20))/(IF(OFFSET(Paramétrages!$G$6,COLUMNS($H:BF)-2,,)=0,"",OFFSET(Paramétrages!$G$6,COLUMNS($H:BF)-2,,)))&lt;0.67,"B","C"))))))&amp;IF(OFFSET(Paramétrages!$F$6,COLUMNS($G:BE)-2,,)=0,"",IF(ISBLANK('Compréhension de l''écrit'!$D20),""," ("&amp;SUMIFS(Paramétrages!$W:$W,Paramétrages!$Y:$Y,IF(OFFSET(Paramétrages!$F$6,COLUMNS($G:BE)-2,,)=0,"",OFFSET(Paramétrages!$F$6,COLUMNS($G:BE)-2,,)),Paramétrages!$X:$X,$B20&amp;$C20)&amp;" sur "&amp;IF(OFFSET(Paramétrages!$G$6,COLUMNS($H:BF)-2,,)=0,"",OFFSET(Paramétrages!$G$6,COLUMNS($H:BF)-2,,))&amp;")"))</f>
        <v/>
      </c>
      <c r="BD20" s="1" t="str">
        <f ca="1">IF(OFFSET(Paramétrages!$F$6,COLUMNS($G:BF)-2,,)=0,"",IF($B20="","",IF(COUNTA(Paramétrages!$F$5:$F$32)=0,"",IF(ISBLANK('Compréhension de l''écrit'!$D20),"",IF((SUMIFS(Paramétrages!$W:$W,Paramétrages!$Y:$Y,IF(OFFSET(Paramétrages!$F$6,COLUMNS($G:BF)-2,,)=0,"",OFFSET(Paramétrages!$F$6,COLUMNS($G:BF)-2,,)),Paramétrages!$X:$X,$B20&amp;$C20)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20&amp;$C20))/(IF(OFFSET(Paramétrages!$G$6,COLUMNS($H:BG)-2,,)=0,"",OFFSET(Paramétrages!$G$6,COLUMNS($H:BG)-2,,)))&lt;0.67,"B","C"))))))&amp;IF(OFFSET(Paramétrages!$F$6,COLUMNS($G:BF)-2,,)=0,"",IF(ISBLANK('Compréhension de l''écrit'!$D20),""," ("&amp;SUMIFS(Paramétrages!$W:$W,Paramétrages!$Y:$Y,IF(OFFSET(Paramétrages!$F$6,COLUMNS($G:BF)-2,,)=0,"",OFFSET(Paramétrages!$F$6,COLUMNS($G:BF)-2,,)),Paramétrages!$X:$X,$B20&amp;$C20)&amp;" sur "&amp;IF(OFFSET(Paramétrages!$G$6,COLUMNS($H:BG)-2,,)=0,"",OFFSET(Paramétrages!$G$6,COLUMNS($H:BG)-2,,))&amp;")"))</f>
        <v/>
      </c>
      <c r="BE20" s="1" t="str">
        <f ca="1">IF(OFFSET(Paramétrages!$F$6,COLUMNS($G:BG)-2,,)=0,"",IF($B20="","",IF(COUNTA(Paramétrages!$F$5:$F$32)=0,"",IF(ISBLANK('Compréhension de l''écrit'!$D20),"",IF((SUMIFS(Paramétrages!$W:$W,Paramétrages!$Y:$Y,IF(OFFSET(Paramétrages!$F$6,COLUMNS($G:BG)-2,,)=0,"",OFFSET(Paramétrages!$F$6,COLUMNS($G:BG)-2,,)),Paramétrages!$X:$X,$B20&amp;$C20)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20&amp;$C20))/(IF(OFFSET(Paramétrages!$G$6,COLUMNS($H:BH)-2,,)=0,"",OFFSET(Paramétrages!$G$6,COLUMNS($H:BH)-2,,)))&lt;0.67,"B","C"))))))&amp;IF(OFFSET(Paramétrages!$F$6,COLUMNS($G:BG)-2,,)=0,"",IF(ISBLANK('Compréhension de l''écrit'!$D20),""," ("&amp;SUMIFS(Paramétrages!$W:$W,Paramétrages!$Y:$Y,IF(OFFSET(Paramétrages!$F$6,COLUMNS($G:BG)-2,,)=0,"",OFFSET(Paramétrages!$F$6,COLUMNS($G:BG)-2,,)),Paramétrages!$X:$X,$B20&amp;$C20)&amp;" sur "&amp;IF(OFFSET(Paramétrages!$G$6,COLUMNS($H:BH)-2,,)=0,"",OFFSET(Paramétrages!$G$6,COLUMNS($H:BH)-2,,))&amp;")"))</f>
        <v/>
      </c>
      <c r="BF20" s="1" t="str">
        <f ca="1">IF(OFFSET(Paramétrages!$F$6,COLUMNS($G:BH)-2,,)=0,"",IF($B20="","",IF(COUNTA(Paramétrages!$F$5:$F$32)=0,"",IF(ISBLANK('Compréhension de l''écrit'!$D20),"",IF((SUMIFS(Paramétrages!$W:$W,Paramétrages!$Y:$Y,IF(OFFSET(Paramétrages!$F$6,COLUMNS($G:BH)-2,,)=0,"",OFFSET(Paramétrages!$F$6,COLUMNS($G:BH)-2,,)),Paramétrages!$X:$X,$B20&amp;$C20)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20&amp;$C20))/(IF(OFFSET(Paramétrages!$G$6,COLUMNS($H:BI)-2,,)=0,"",OFFSET(Paramétrages!$G$6,COLUMNS($H:BI)-2,,)))&lt;0.67,"B","C"))))))&amp;IF(OFFSET(Paramétrages!$F$6,COLUMNS($G:BH)-2,,)=0,"",IF(ISBLANK('Compréhension de l''écrit'!$D20),""," ("&amp;SUMIFS(Paramétrages!$W:$W,Paramétrages!$Y:$Y,IF(OFFSET(Paramétrages!$F$6,COLUMNS($G:BH)-2,,)=0,"",OFFSET(Paramétrages!$F$6,COLUMNS($G:BH)-2,,)),Paramétrages!$X:$X,$B20&amp;$C20)&amp;" sur "&amp;IF(OFFSET(Paramétrages!$G$6,COLUMNS($H:BI)-2,,)=0,"",OFFSET(Paramétrages!$G$6,COLUMNS($H:BI)-2,,))&amp;")"))</f>
        <v/>
      </c>
      <c r="BG20" s="1" t="str">
        <f ca="1">IF(OFFSET(Paramétrages!$F$6,COLUMNS($G:BI)-2,,)=0,"",IF($B20="","",IF(COUNTA(Paramétrages!$F$5:$F$32)=0,"",IF(ISBLANK('Compréhension de l''écrit'!$D20),"",IF((SUMIFS(Paramétrages!$W:$W,Paramétrages!$Y:$Y,IF(OFFSET(Paramétrages!$F$6,COLUMNS($G:BI)-2,,)=0,"",OFFSET(Paramétrages!$F$6,COLUMNS($G:BI)-2,,)),Paramétrages!$X:$X,$B20&amp;$C20)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20&amp;$C20))/(IF(OFFSET(Paramétrages!$G$6,COLUMNS($H:BJ)-2,,)=0,"",OFFSET(Paramétrages!$G$6,COLUMNS($H:BJ)-2,,)))&lt;0.67,"B","C"))))))&amp;IF(OFFSET(Paramétrages!$F$6,COLUMNS($G:BI)-2,,)=0,"",IF(ISBLANK('Compréhension de l''écrit'!$D20),""," ("&amp;SUMIFS(Paramétrages!$W:$W,Paramétrages!$Y:$Y,IF(OFFSET(Paramétrages!$F$6,COLUMNS($G:BI)-2,,)=0,"",OFFSET(Paramétrages!$F$6,COLUMNS($G:BI)-2,,)),Paramétrages!$X:$X,$B20&amp;$C20)&amp;" sur "&amp;IF(OFFSET(Paramétrages!$G$6,COLUMNS($H:BJ)-2,,)=0,"",OFFSET(Paramétrages!$G$6,COLUMNS($H:BJ)-2,,))&amp;")"))</f>
        <v/>
      </c>
      <c r="BH20" s="1" t="str">
        <f ca="1">IF(OFFSET(Paramétrages!$F$6,COLUMNS($G:BJ)-2,,)=0,"",IF($B20="","",IF(COUNTA(Paramétrages!$F$5:$F$32)=0,"",IF(ISBLANK('Compréhension de l''écrit'!$D20),"",IF((SUMIFS(Paramétrages!$W:$W,Paramétrages!$Y:$Y,IF(OFFSET(Paramétrages!$F$6,COLUMNS($G:BJ)-2,,)=0,"",OFFSET(Paramétrages!$F$6,COLUMNS($G:BJ)-2,,)),Paramétrages!$X:$X,$B20&amp;$C20)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20&amp;$C20))/(IF(OFFSET(Paramétrages!$G$6,COLUMNS($H:BK)-2,,)=0,"",OFFSET(Paramétrages!$G$6,COLUMNS($H:BK)-2,,)))&lt;0.67,"B","C"))))))&amp;IF(OFFSET(Paramétrages!$F$6,COLUMNS($G:BJ)-2,,)=0,"",IF(ISBLANK('Compréhension de l''écrit'!$D20),""," ("&amp;SUMIFS(Paramétrages!$W:$W,Paramétrages!$Y:$Y,IF(OFFSET(Paramétrages!$F$6,COLUMNS($G:BJ)-2,,)=0,"",OFFSET(Paramétrages!$F$6,COLUMNS($G:BJ)-2,,)),Paramétrages!$X:$X,$B20&amp;$C20)&amp;" sur "&amp;IF(OFFSET(Paramétrages!$G$6,COLUMNS($H:BK)-2,,)=0,"",OFFSET(Paramétrages!$G$6,COLUMNS($H:BK)-2,,))&amp;")"))</f>
        <v/>
      </c>
      <c r="BI20" s="1" t="str">
        <f ca="1">IF(OFFSET(Paramétrages!$F$6,COLUMNS($G:BK)-2,,)=0,"",IF($B20="","",IF(COUNTA(Paramétrages!$F$5:$F$32)=0,"",IF(ISBLANK('Compréhension de l''écrit'!$D20),"",IF((SUMIFS(Paramétrages!$W:$W,Paramétrages!$Y:$Y,IF(OFFSET(Paramétrages!$F$6,COLUMNS($G:BK)-2,,)=0,"",OFFSET(Paramétrages!$F$6,COLUMNS($G:BK)-2,,)),Paramétrages!$X:$X,$B20&amp;$C20)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20&amp;$C20))/(IF(OFFSET(Paramétrages!$G$6,COLUMNS($H:BL)-2,,)=0,"",OFFSET(Paramétrages!$G$6,COLUMNS($H:BL)-2,,)))&lt;0.67,"B","C"))))))&amp;IF(OFFSET(Paramétrages!$F$6,COLUMNS($G:BK)-2,,)=0,"",IF(ISBLANK('Compréhension de l''écrit'!$D20),""," ("&amp;SUMIFS(Paramétrages!$W:$W,Paramétrages!$Y:$Y,IF(OFFSET(Paramétrages!$F$6,COLUMNS($G:BK)-2,,)=0,"",OFFSET(Paramétrages!$F$6,COLUMNS($G:BK)-2,,)),Paramétrages!$X:$X,$B20&amp;$C20)&amp;" sur "&amp;IF(OFFSET(Paramétrages!$G$6,COLUMNS($H:BL)-2,,)=0,"",OFFSET(Paramétrages!$G$6,COLUMNS($H:BL)-2,,))&amp;")"))</f>
        <v/>
      </c>
      <c r="BJ20" s="1" t="str">
        <f ca="1">IF(OFFSET(Paramétrages!$F$6,COLUMNS($G:BL)-2,,)=0,"",IF($B20="","",IF(COUNTA(Paramétrages!$F$5:$F$32)=0,"",IF(ISBLANK('Compréhension de l''écrit'!$D20),"",IF((SUMIFS(Paramétrages!$W:$W,Paramétrages!$Y:$Y,IF(OFFSET(Paramétrages!$F$6,COLUMNS($G:BL)-2,,)=0,"",OFFSET(Paramétrages!$F$6,COLUMNS($G:BL)-2,,)),Paramétrages!$X:$X,$B20&amp;$C20)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20&amp;$C20))/(IF(OFFSET(Paramétrages!$G$6,COLUMNS($H:BM)-2,,)=0,"",OFFSET(Paramétrages!$G$6,COLUMNS($H:BM)-2,,)))&lt;0.67,"B","C"))))))&amp;IF(OFFSET(Paramétrages!$F$6,COLUMNS($G:BL)-2,,)=0,"",IF(ISBLANK('Compréhension de l''écrit'!$D20),""," ("&amp;SUMIFS(Paramétrages!$W:$W,Paramétrages!$Y:$Y,IF(OFFSET(Paramétrages!$F$6,COLUMNS($G:BL)-2,,)=0,"",OFFSET(Paramétrages!$F$6,COLUMNS($G:BL)-2,,)),Paramétrages!$X:$X,$B20&amp;$C20)&amp;" sur "&amp;IF(OFFSET(Paramétrages!$G$6,COLUMNS($H:BM)-2,,)=0,"",OFFSET(Paramétrages!$G$6,COLUMNS($H:BM)-2,,))&amp;")"))</f>
        <v/>
      </c>
      <c r="BK20" s="1" t="str">
        <f ca="1">IF(OFFSET(Paramétrages!$F$6,COLUMNS($G:BM)-2,,)=0,"",IF($B20="","",IF(COUNTA(Paramétrages!$F$5:$F$32)=0,"",IF(ISBLANK('Compréhension de l''écrit'!$D20),"",IF((SUMIFS(Paramétrages!$W:$W,Paramétrages!$Y:$Y,IF(OFFSET(Paramétrages!$F$6,COLUMNS($G:BM)-2,,)=0,"",OFFSET(Paramétrages!$F$6,COLUMNS($G:BM)-2,,)),Paramétrages!$X:$X,$B20&amp;$C20)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20&amp;$C20))/(IF(OFFSET(Paramétrages!$G$6,COLUMNS($H:BN)-2,,)=0,"",OFFSET(Paramétrages!$G$6,COLUMNS($H:BN)-2,,)))&lt;0.67,"B","C"))))))&amp;IF(OFFSET(Paramétrages!$F$6,COLUMNS($G:BM)-2,,)=0,"",IF(ISBLANK('Compréhension de l''écrit'!$D20),""," ("&amp;SUMIFS(Paramétrages!$W:$W,Paramétrages!$Y:$Y,IF(OFFSET(Paramétrages!$F$6,COLUMNS($G:BM)-2,,)=0,"",OFFSET(Paramétrages!$F$6,COLUMNS($G:BM)-2,,)),Paramétrages!$X:$X,$B20&amp;$C20)&amp;" sur "&amp;IF(OFFSET(Paramétrages!$G$6,COLUMNS($H:BN)-2,,)=0,"",OFFSET(Paramétrages!$G$6,COLUMNS($H:BN)-2,,))&amp;")"))</f>
        <v/>
      </c>
      <c r="BL20" s="1" t="str">
        <f ca="1">IF(OFFSET(Paramétrages!$F$6,COLUMNS($G:BN)-2,,)=0,"",IF($B20="","",IF(COUNTA(Paramétrages!$F$5:$F$32)=0,"",IF(ISBLANK('Compréhension de l''écrit'!$D20),"",IF((SUMIFS(Paramétrages!$W:$W,Paramétrages!$Y:$Y,IF(OFFSET(Paramétrages!$F$6,COLUMNS($G:BN)-2,,)=0,"",OFFSET(Paramétrages!$F$6,COLUMNS($G:BN)-2,,)),Paramétrages!$X:$X,$B20&amp;$C20)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20&amp;$C20))/(IF(OFFSET(Paramétrages!$G$6,COLUMNS($H:BO)-2,,)=0,"",OFFSET(Paramétrages!$G$6,COLUMNS($H:BO)-2,,)))&lt;0.67,"B","C"))))))&amp;IF(OFFSET(Paramétrages!$F$6,COLUMNS($G:BN)-2,,)=0,"",IF(ISBLANK('Compréhension de l''écrit'!$D20),""," ("&amp;SUMIFS(Paramétrages!$W:$W,Paramétrages!$Y:$Y,IF(OFFSET(Paramétrages!$F$6,COLUMNS($G:BN)-2,,)=0,"",OFFSET(Paramétrages!$F$6,COLUMNS($G:BN)-2,,)),Paramétrages!$X:$X,$B20&amp;$C20)&amp;" sur "&amp;IF(OFFSET(Paramétrages!$G$6,COLUMNS($H:BO)-2,,)=0,"",OFFSET(Paramétrages!$G$6,COLUMNS($H:BO)-2,,))&amp;")"))</f>
        <v/>
      </c>
      <c r="BM20" s="1" t="str">
        <f ca="1">IF(OFFSET(Paramétrages!$F$6,COLUMNS($G:BO)-2,,)=0,"",IF($B20="","",IF(COUNTA(Paramétrages!$F$5:$F$32)=0,"",IF(ISBLANK('Compréhension de l''écrit'!$D20),"",IF((SUMIFS(Paramétrages!$W:$W,Paramétrages!$Y:$Y,IF(OFFSET(Paramétrages!$F$6,COLUMNS($G:BO)-2,,)=0,"",OFFSET(Paramétrages!$F$6,COLUMNS($G:BO)-2,,)),Paramétrages!$X:$X,$B20&amp;$C20)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20&amp;$C20))/(IF(OFFSET(Paramétrages!$G$6,COLUMNS($H:BP)-2,,)=0,"",OFFSET(Paramétrages!$G$6,COLUMNS($H:BP)-2,,)))&lt;0.67,"B","C"))))))&amp;IF(OFFSET(Paramétrages!$F$6,COLUMNS($G:BO)-2,,)=0,"",IF(ISBLANK('Compréhension de l''écrit'!$D20),""," ("&amp;SUMIFS(Paramétrages!$W:$W,Paramétrages!$Y:$Y,IF(OFFSET(Paramétrages!$F$6,COLUMNS($G:BO)-2,,)=0,"",OFFSET(Paramétrages!$F$6,COLUMNS($G:BO)-2,,)),Paramétrages!$X:$X,$B20&amp;$C20)&amp;" sur "&amp;IF(OFFSET(Paramétrages!$G$6,COLUMNS($H:BP)-2,,)=0,"",OFFSET(Paramétrages!$G$6,COLUMNS($H:BP)-2,,))&amp;")"))</f>
        <v/>
      </c>
      <c r="BN20" s="1" t="str">
        <f ca="1">IF(OFFSET(Paramétrages!$F$6,COLUMNS($G:BP)-2,,)=0,"",IF($B20="","",IF(COUNTA(Paramétrages!$F$5:$F$32)=0,"",IF(ISBLANK('Compréhension de l''écrit'!$D20),"",IF((SUMIFS(Paramétrages!$W:$W,Paramétrages!$Y:$Y,IF(OFFSET(Paramétrages!$F$6,COLUMNS($G:BP)-2,,)=0,"",OFFSET(Paramétrages!$F$6,COLUMNS($G:BP)-2,,)),Paramétrages!$X:$X,$B20&amp;$C20)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20&amp;$C20))/(IF(OFFSET(Paramétrages!$G$6,COLUMNS($H:BQ)-2,,)=0,"",OFFSET(Paramétrages!$G$6,COLUMNS($H:BQ)-2,,)))&lt;0.67,"B","C"))))))&amp;IF(OFFSET(Paramétrages!$F$6,COLUMNS($G:BP)-2,,)=0,"",IF(ISBLANK('Compréhension de l''écrit'!$D20),""," ("&amp;SUMIFS(Paramétrages!$W:$W,Paramétrages!$Y:$Y,IF(OFFSET(Paramétrages!$F$6,COLUMNS($G:BP)-2,,)=0,"",OFFSET(Paramétrages!$F$6,COLUMNS($G:BP)-2,,)),Paramétrages!$X:$X,$B20&amp;$C20)&amp;" sur "&amp;IF(OFFSET(Paramétrages!$G$6,COLUMNS($H:BQ)-2,,)=0,"",OFFSET(Paramétrages!$G$6,COLUMNS($H:BQ)-2,,))&amp;")"))</f>
        <v/>
      </c>
      <c r="BO20" s="1" t="str">
        <f ca="1">IF(OFFSET(Paramétrages!$F$6,COLUMNS($G:BQ)-2,,)=0,"",IF($B20="","",IF(COUNTA(Paramétrages!$F$5:$F$32)=0,"",IF(ISBLANK('Compréhension de l''écrit'!$D20),"",IF((SUMIFS(Paramétrages!$W:$W,Paramétrages!$Y:$Y,IF(OFFSET(Paramétrages!$F$6,COLUMNS($G:BQ)-2,,)=0,"",OFFSET(Paramétrages!$F$6,COLUMNS($G:BQ)-2,,)),Paramétrages!$X:$X,$B20&amp;$C20)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20&amp;$C20))/(IF(OFFSET(Paramétrages!$G$6,COLUMNS($H:BR)-2,,)=0,"",OFFSET(Paramétrages!$G$6,COLUMNS($H:BR)-2,,)))&lt;0.67,"B","C"))))))&amp;IF(OFFSET(Paramétrages!$F$6,COLUMNS($G:BQ)-2,,)=0,"",IF(ISBLANK('Compréhension de l''écrit'!$D20),""," ("&amp;SUMIFS(Paramétrages!$W:$W,Paramétrages!$Y:$Y,IF(OFFSET(Paramétrages!$F$6,COLUMNS($G:BQ)-2,,)=0,"",OFFSET(Paramétrages!$F$6,COLUMNS($G:BQ)-2,,)),Paramétrages!$X:$X,$B20&amp;$C20)&amp;" sur "&amp;IF(OFFSET(Paramétrages!$G$6,COLUMNS($H:BR)-2,,)=0,"",OFFSET(Paramétrages!$G$6,COLUMNS($H:BR)-2,,))&amp;")"))</f>
        <v/>
      </c>
      <c r="BP20" s="1" t="str">
        <f ca="1">IF(OFFSET(Paramétrages!$F$6,COLUMNS($G:BR)-2,,)=0,"",IF($B20="","",IF(COUNTA(Paramétrages!$F$5:$F$32)=0,"",IF(ISBLANK('Compréhension de l''écrit'!$D20),"",IF((SUMIFS(Paramétrages!$W:$W,Paramétrages!$Y:$Y,IF(OFFSET(Paramétrages!$F$6,COLUMNS($G:BR)-2,,)=0,"",OFFSET(Paramétrages!$F$6,COLUMNS($G:BR)-2,,)),Paramétrages!$X:$X,$B20&amp;$C20)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20&amp;$C20))/(IF(OFFSET(Paramétrages!$G$6,COLUMNS($H:BS)-2,,)=0,"",OFFSET(Paramétrages!$G$6,COLUMNS($H:BS)-2,,)))&lt;0.67,"B","C"))))))&amp;IF(OFFSET(Paramétrages!$F$6,COLUMNS($G:BR)-2,,)=0,"",IF(ISBLANK('Compréhension de l''écrit'!$D20),""," ("&amp;SUMIFS(Paramétrages!$W:$W,Paramétrages!$Y:$Y,IF(OFFSET(Paramétrages!$F$6,COLUMNS($G:BR)-2,,)=0,"",OFFSET(Paramétrages!$F$6,COLUMNS($G:BR)-2,,)),Paramétrages!$X:$X,$B20&amp;$C20)&amp;" sur "&amp;IF(OFFSET(Paramétrages!$G$6,COLUMNS($H:BS)-2,,)=0,"",OFFSET(Paramétrages!$G$6,COLUMNS($H:BS)-2,,))&amp;")"))</f>
        <v/>
      </c>
      <c r="BQ20" s="1" t="str">
        <f ca="1">IF(OFFSET(Paramétrages!$F$6,COLUMNS($G:BS)-2,,)=0,"",IF($B20="","",IF(COUNTA(Paramétrages!$F$5:$F$32)=0,"",IF(ISBLANK('Compréhension de l''écrit'!$D20),"",IF((SUMIFS(Paramétrages!$W:$W,Paramétrages!$Y:$Y,IF(OFFSET(Paramétrages!$F$6,COLUMNS($G:BS)-2,,)=0,"",OFFSET(Paramétrages!$F$6,COLUMNS($G:BS)-2,,)),Paramétrages!$X:$X,$B20&amp;$C20)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20&amp;$C20))/(IF(OFFSET(Paramétrages!$G$6,COLUMNS($H:BT)-2,,)=0,"",OFFSET(Paramétrages!$G$6,COLUMNS($H:BT)-2,,)))&lt;0.67,"B","C"))))))&amp;IF(OFFSET(Paramétrages!$F$6,COLUMNS($G:BS)-2,,)=0,"",IF(ISBLANK('Compréhension de l''écrit'!$D20),""," ("&amp;SUMIFS(Paramétrages!$W:$W,Paramétrages!$Y:$Y,IF(OFFSET(Paramétrages!$F$6,COLUMNS($G:BS)-2,,)=0,"",OFFSET(Paramétrages!$F$6,COLUMNS($G:BS)-2,,)),Paramétrages!$X:$X,$B20&amp;$C20)&amp;" sur "&amp;IF(OFFSET(Paramétrages!$G$6,COLUMNS($H:BT)-2,,)=0,"",OFFSET(Paramétrages!$G$6,COLUMNS($H:BT)-2,,))&amp;")"))</f>
        <v/>
      </c>
      <c r="BR20" s="1" t="str">
        <f ca="1">IF(OFFSET(Paramétrages!$F$6,COLUMNS($G:BT)-2,,)=0,"",IF($B20="","",IF(COUNTA(Paramétrages!$F$5:$F$32)=0,"",IF(ISBLANK('Compréhension de l''écrit'!$D20),"",IF((SUMIFS(Paramétrages!$W:$W,Paramétrages!$Y:$Y,IF(OFFSET(Paramétrages!$F$6,COLUMNS($G:BT)-2,,)=0,"",OFFSET(Paramétrages!$F$6,COLUMNS($G:BT)-2,,)),Paramétrages!$X:$X,$B20&amp;$C20)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20&amp;$C20))/(IF(OFFSET(Paramétrages!$G$6,COLUMNS($H:BU)-2,,)=0,"",OFFSET(Paramétrages!$G$6,COLUMNS($H:BU)-2,,)))&lt;0.67,"B","C"))))))&amp;IF(OFFSET(Paramétrages!$F$6,COLUMNS($G:BT)-2,,)=0,"",IF(ISBLANK('Compréhension de l''écrit'!$D20),""," ("&amp;SUMIFS(Paramétrages!$W:$W,Paramétrages!$Y:$Y,IF(OFFSET(Paramétrages!$F$6,COLUMNS($G:BT)-2,,)=0,"",OFFSET(Paramétrages!$F$6,COLUMNS($G:BT)-2,,)),Paramétrages!$X:$X,$B20&amp;$C20)&amp;" sur "&amp;IF(OFFSET(Paramétrages!$G$6,COLUMNS($H:BU)-2,,)=0,"",OFFSET(Paramétrages!$G$6,COLUMNS($H:BU)-2,,))&amp;")"))</f>
        <v/>
      </c>
      <c r="BS20" s="1" t="str">
        <f ca="1">IF(OFFSET(Paramétrages!$F$6,COLUMNS($G:BU)-2,,)=0,"",IF($B20="","",IF(COUNTA(Paramétrages!$F$5:$F$32)=0,"",IF(ISBLANK('Compréhension de l''écrit'!$D20),"",IF((SUMIFS(Paramétrages!$W:$W,Paramétrages!$Y:$Y,IF(OFFSET(Paramétrages!$F$6,COLUMNS($G:BU)-2,,)=0,"",OFFSET(Paramétrages!$F$6,COLUMNS($G:BU)-2,,)),Paramétrages!$X:$X,$B20&amp;$C20)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20&amp;$C20))/(IF(OFFSET(Paramétrages!$G$6,COLUMNS($H:BV)-2,,)=0,"",OFFSET(Paramétrages!$G$6,COLUMNS($H:BV)-2,,)))&lt;0.67,"B","C"))))))&amp;IF(OFFSET(Paramétrages!$F$6,COLUMNS($G:BU)-2,,)=0,"",IF(ISBLANK('Compréhension de l''écrit'!$D20),""," ("&amp;SUMIFS(Paramétrages!$W:$W,Paramétrages!$Y:$Y,IF(OFFSET(Paramétrages!$F$6,COLUMNS($G:BU)-2,,)=0,"",OFFSET(Paramétrages!$F$6,COLUMNS($G:BU)-2,,)),Paramétrages!$X:$X,$B20&amp;$C20)&amp;" sur "&amp;IF(OFFSET(Paramétrages!$G$6,COLUMNS($H:BV)-2,,)=0,"",OFFSET(Paramétrages!$G$6,COLUMNS($H:BV)-2,,))&amp;")"))</f>
        <v/>
      </c>
      <c r="BT20" s="1" t="str">
        <f ca="1">IF(OFFSET(Paramétrages!$F$6,COLUMNS($G:BV)-2,,)=0,"",IF($B20="","",IF(COUNTA(Paramétrages!$F$5:$F$32)=0,"",IF(ISBLANK('Compréhension de l''écrit'!$D20),"",IF((SUMIFS(Paramétrages!$W:$W,Paramétrages!$Y:$Y,IF(OFFSET(Paramétrages!$F$6,COLUMNS($G:BV)-2,,)=0,"",OFFSET(Paramétrages!$F$6,COLUMNS($G:BV)-2,,)),Paramétrages!$X:$X,$B20&amp;$C20)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20&amp;$C20))/(IF(OFFSET(Paramétrages!$G$6,COLUMNS($H:BW)-2,,)=0,"",OFFSET(Paramétrages!$G$6,COLUMNS($H:BW)-2,,)))&lt;0.67,"B","C"))))))&amp;IF(OFFSET(Paramétrages!$F$6,COLUMNS($G:BV)-2,,)=0,"",IF(ISBLANK('Compréhension de l''écrit'!$D20),""," ("&amp;SUMIFS(Paramétrages!$W:$W,Paramétrages!$Y:$Y,IF(OFFSET(Paramétrages!$F$6,COLUMNS($G:BV)-2,,)=0,"",OFFSET(Paramétrages!$F$6,COLUMNS($G:BV)-2,,)),Paramétrages!$X:$X,$B20&amp;$C20)&amp;" sur "&amp;IF(OFFSET(Paramétrages!$G$6,COLUMNS($H:BW)-2,,)=0,"",OFFSET(Paramétrages!$G$6,COLUMNS($H:BW)-2,,))&amp;")"))</f>
        <v/>
      </c>
      <c r="BU20" s="1" t="str">
        <f ca="1">IF(OFFSET(Paramétrages!$F$6,COLUMNS($G:BW)-2,,)=0,"",IF($B20="","",IF(COUNTA(Paramétrages!$F$5:$F$32)=0,"",IF(ISBLANK('Compréhension de l''écrit'!$D20),"",IF((SUMIFS(Paramétrages!$W:$W,Paramétrages!$Y:$Y,IF(OFFSET(Paramétrages!$F$6,COLUMNS($G:BW)-2,,)=0,"",OFFSET(Paramétrages!$F$6,COLUMNS($G:BW)-2,,)),Paramétrages!$X:$X,$B20&amp;$C20)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20&amp;$C20))/(IF(OFFSET(Paramétrages!$G$6,COLUMNS($H:BX)-2,,)=0,"",OFFSET(Paramétrages!$G$6,COLUMNS($H:BX)-2,,)))&lt;0.67,"B","C"))))))&amp;IF(OFFSET(Paramétrages!$F$6,COLUMNS($G:BW)-2,,)=0,"",IF(ISBLANK('Compréhension de l''écrit'!$D20),""," ("&amp;SUMIFS(Paramétrages!$W:$W,Paramétrages!$Y:$Y,IF(OFFSET(Paramétrages!$F$6,COLUMNS($G:BW)-2,,)=0,"",OFFSET(Paramétrages!$F$6,COLUMNS($G:BW)-2,,)),Paramétrages!$X:$X,$B20&amp;$C20)&amp;" sur "&amp;IF(OFFSET(Paramétrages!$G$6,COLUMNS($H:BX)-2,,)=0,"",OFFSET(Paramétrages!$G$6,COLUMNS($H:BX)-2,,))&amp;")"))</f>
        <v/>
      </c>
      <c r="BV20" s="1" t="str">
        <f ca="1">IF(OFFSET(Paramétrages!$F$6,COLUMNS($G:BX)-2,,)=0,"",IF($B20="","",IF(COUNTA(Paramétrages!$F$5:$F$32)=0,"",IF(ISBLANK('Compréhension de l''écrit'!$D20),"",IF((SUMIFS(Paramétrages!$W:$W,Paramétrages!$Y:$Y,IF(OFFSET(Paramétrages!$F$6,COLUMNS($G:BX)-2,,)=0,"",OFFSET(Paramétrages!$F$6,COLUMNS($G:BX)-2,,)),Paramétrages!$X:$X,$B20&amp;$C20)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20&amp;$C20))/(IF(OFFSET(Paramétrages!$G$6,COLUMNS($H:BY)-2,,)=0,"",OFFSET(Paramétrages!$G$6,COLUMNS($H:BY)-2,,)))&lt;0.67,"B","C"))))))&amp;IF(OFFSET(Paramétrages!$F$6,COLUMNS($G:BX)-2,,)=0,"",IF(ISBLANK('Compréhension de l''écrit'!$D20),""," ("&amp;SUMIFS(Paramétrages!$W:$W,Paramétrages!$Y:$Y,IF(OFFSET(Paramétrages!$F$6,COLUMNS($G:BX)-2,,)=0,"",OFFSET(Paramétrages!$F$6,COLUMNS($G:BX)-2,,)),Paramétrages!$X:$X,$B20&amp;$C20)&amp;" sur "&amp;IF(OFFSET(Paramétrages!$G$6,COLUMNS($H:BY)-2,,)=0,"",OFFSET(Paramétrages!$G$6,COLUMNS($H:BY)-2,,))&amp;")"))</f>
        <v/>
      </c>
      <c r="BW20" s="1" t="str">
        <f ca="1">IF(OFFSET(Paramétrages!$F$6,COLUMNS($G:BY)-2,,)=0,"",IF($B20="","",IF(COUNTA(Paramétrages!$F$5:$F$32)=0,"",IF(ISBLANK('Compréhension de l''écrit'!$D20),"",IF((SUMIFS(Paramétrages!$W:$W,Paramétrages!$Y:$Y,IF(OFFSET(Paramétrages!$F$6,COLUMNS($G:BY)-2,,)=0,"",OFFSET(Paramétrages!$F$6,COLUMNS($G:BY)-2,,)),Paramétrages!$X:$X,$B20&amp;$C20)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20&amp;$C20))/(IF(OFFSET(Paramétrages!$G$6,COLUMNS($H:BZ)-2,,)=0,"",OFFSET(Paramétrages!$G$6,COLUMNS($H:BZ)-2,,)))&lt;0.67,"B","C"))))))&amp;IF(OFFSET(Paramétrages!$F$6,COLUMNS($G:BY)-2,,)=0,"",IF(ISBLANK('Compréhension de l''écrit'!$D20),""," ("&amp;SUMIFS(Paramétrages!$W:$W,Paramétrages!$Y:$Y,IF(OFFSET(Paramétrages!$F$6,COLUMNS($G:BY)-2,,)=0,"",OFFSET(Paramétrages!$F$6,COLUMNS($G:BY)-2,,)),Paramétrages!$X:$X,$B20&amp;$C20)&amp;" sur "&amp;IF(OFFSET(Paramétrages!$G$6,COLUMNS($H:BZ)-2,,)=0,"",OFFSET(Paramétrages!$G$6,COLUMNS($H:BZ)-2,,))&amp;")"))</f>
        <v/>
      </c>
      <c r="BX20" s="1" t="str">
        <f ca="1">IF(OFFSET(Paramétrages!$F$6,COLUMNS($G:BZ)-2,,)=0,"",IF($B20="","",IF(COUNTA(Paramétrages!$F$5:$F$32)=0,"",IF(ISBLANK('Compréhension de l''écrit'!$D20),"",IF((SUMIFS(Paramétrages!$W:$W,Paramétrages!$Y:$Y,IF(OFFSET(Paramétrages!$F$6,COLUMNS($G:BZ)-2,,)=0,"",OFFSET(Paramétrages!$F$6,COLUMNS($G:BZ)-2,,)),Paramétrages!$X:$X,$B20&amp;$C20)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20&amp;$C20))/(IF(OFFSET(Paramétrages!$G$6,COLUMNS($H:CA)-2,,)=0,"",OFFSET(Paramétrages!$G$6,COLUMNS($H:CA)-2,,)))&lt;0.67,"B","C"))))))&amp;IF(OFFSET(Paramétrages!$F$6,COLUMNS($G:BZ)-2,,)=0,"",IF(ISBLANK('Compréhension de l''écrit'!$D20),""," ("&amp;SUMIFS(Paramétrages!$W:$W,Paramétrages!$Y:$Y,IF(OFFSET(Paramétrages!$F$6,COLUMNS($G:BZ)-2,,)=0,"",OFFSET(Paramétrages!$F$6,COLUMNS($G:BZ)-2,,)),Paramétrages!$X:$X,$B20&amp;$C20)&amp;" sur "&amp;IF(OFFSET(Paramétrages!$G$6,COLUMNS($H:CA)-2,,)=0,"",OFFSET(Paramétrages!$G$6,COLUMNS($H:CA)-2,,))&amp;")"))</f>
        <v/>
      </c>
      <c r="BY20" s="1" t="str">
        <f ca="1">IF(OFFSET(Paramétrages!$F$6,COLUMNS($G:CA)-2,,)=0,"",IF($B20="","",IF(COUNTA(Paramétrages!$F$5:$F$32)=0,"",IF(ISBLANK('Compréhension de l''écrit'!$D20),"",IF((SUMIFS(Paramétrages!$W:$W,Paramétrages!$Y:$Y,IF(OFFSET(Paramétrages!$F$6,COLUMNS($G:CA)-2,,)=0,"",OFFSET(Paramétrages!$F$6,COLUMNS($G:CA)-2,,)),Paramétrages!$X:$X,$B20&amp;$C20)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20&amp;$C20))/(IF(OFFSET(Paramétrages!$G$6,COLUMNS($H:CB)-2,,)=0,"",OFFSET(Paramétrages!$G$6,COLUMNS($H:CB)-2,,)))&lt;0.67,"B","C"))))))&amp;IF(OFFSET(Paramétrages!$F$6,COLUMNS($G:CA)-2,,)=0,"",IF(ISBLANK('Compréhension de l''écrit'!$D20),""," ("&amp;SUMIFS(Paramétrages!$W:$W,Paramétrages!$Y:$Y,IF(OFFSET(Paramétrages!$F$6,COLUMNS($G:CA)-2,,)=0,"",OFFSET(Paramétrages!$F$6,COLUMNS($G:CA)-2,,)),Paramétrages!$X:$X,$B20&amp;$C20)&amp;" sur "&amp;IF(OFFSET(Paramétrages!$G$6,COLUMNS($H:CB)-2,,)=0,"",OFFSET(Paramétrages!$G$6,COLUMNS($H:CB)-2,,))&amp;")"))</f>
        <v/>
      </c>
      <c r="BZ20" s="1" t="str">
        <f ca="1">IF(OFFSET(Paramétrages!$F$6,COLUMNS($G:CB)-2,,)=0,"",IF($B20="","",IF(COUNTA(Paramétrages!$F$5:$F$32)=0,"",IF(ISBLANK('Compréhension de l''écrit'!$D20),"",IF((SUMIFS(Paramétrages!$W:$W,Paramétrages!$Y:$Y,IF(OFFSET(Paramétrages!$F$6,COLUMNS($G:CB)-2,,)=0,"",OFFSET(Paramétrages!$F$6,COLUMNS($G:CB)-2,,)),Paramétrages!$X:$X,$B20&amp;$C20)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20&amp;$C20))/(IF(OFFSET(Paramétrages!$G$6,COLUMNS($H:CC)-2,,)=0,"",OFFSET(Paramétrages!$G$6,COLUMNS($H:CC)-2,,)))&lt;0.67,"B","C"))))))&amp;IF(OFFSET(Paramétrages!$F$6,COLUMNS($G:CB)-2,,)=0,"",IF(ISBLANK('Compréhension de l''écrit'!$D20),""," ("&amp;SUMIFS(Paramétrages!$W:$W,Paramétrages!$Y:$Y,IF(OFFSET(Paramétrages!$F$6,COLUMNS($G:CB)-2,,)=0,"",OFFSET(Paramétrages!$F$6,COLUMNS($G:CB)-2,,)),Paramétrages!$X:$X,$B20&amp;$C20)&amp;" sur "&amp;IF(OFFSET(Paramétrages!$G$6,COLUMNS($H:CC)-2,,)=0,"",OFFSET(Paramétrages!$G$6,COLUMNS($H:CC)-2,,))&amp;")"))</f>
        <v/>
      </c>
      <c r="CA20" s="1" t="str">
        <f ca="1">IF(OFFSET(Paramétrages!$F$6,COLUMNS($G:CC)-2,,)=0,"",IF($B20="","",IF(COUNTA(Paramétrages!$F$5:$F$32)=0,"",IF(ISBLANK('Compréhension de l''écrit'!$D20),"",IF((SUMIFS(Paramétrages!$W:$W,Paramétrages!$Y:$Y,IF(OFFSET(Paramétrages!$F$6,COLUMNS($G:CC)-2,,)=0,"",OFFSET(Paramétrages!$F$6,COLUMNS($G:CC)-2,,)),Paramétrages!$X:$X,$B20&amp;$C20)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20&amp;$C20))/(IF(OFFSET(Paramétrages!$G$6,COLUMNS($H:CD)-2,,)=0,"",OFFSET(Paramétrages!$G$6,COLUMNS($H:CD)-2,,)))&lt;0.67,"B","C"))))))&amp;IF(OFFSET(Paramétrages!$F$6,COLUMNS($G:CC)-2,,)=0,"",IF(ISBLANK('Compréhension de l''écrit'!$D20),""," ("&amp;SUMIFS(Paramétrages!$W:$W,Paramétrages!$Y:$Y,IF(OFFSET(Paramétrages!$F$6,COLUMNS($G:CC)-2,,)=0,"",OFFSET(Paramétrages!$F$6,COLUMNS($G:CC)-2,,)),Paramétrages!$X:$X,$B20&amp;$C20)&amp;" sur "&amp;IF(OFFSET(Paramétrages!$G$6,COLUMNS($H:CD)-2,,)=0,"",OFFSET(Paramétrages!$G$6,COLUMNS($H:CD)-2,,))&amp;")"))</f>
        <v/>
      </c>
      <c r="CB20" s="1" t="str">
        <f ca="1">IF(OFFSET(Paramétrages!$F$6,COLUMNS($G:CD)-2,,)=0,"",IF($B20="","",IF(COUNTA(Paramétrages!$F$5:$F$32)=0,"",IF(ISBLANK('Compréhension de l''écrit'!$D20),"",IF((SUMIFS(Paramétrages!$W:$W,Paramétrages!$Y:$Y,IF(OFFSET(Paramétrages!$F$6,COLUMNS($G:CD)-2,,)=0,"",OFFSET(Paramétrages!$F$6,COLUMNS($G:CD)-2,,)),Paramétrages!$X:$X,$B20&amp;$C20)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20&amp;$C20))/(IF(OFFSET(Paramétrages!$G$6,COLUMNS($H:CE)-2,,)=0,"",OFFSET(Paramétrages!$G$6,COLUMNS($H:CE)-2,,)))&lt;0.67,"B","C"))))))&amp;IF(OFFSET(Paramétrages!$F$6,COLUMNS($G:CD)-2,,)=0,"",IF(ISBLANK('Compréhension de l''écrit'!$D20),""," ("&amp;SUMIFS(Paramétrages!$W:$W,Paramétrages!$Y:$Y,IF(OFFSET(Paramétrages!$F$6,COLUMNS($G:CD)-2,,)=0,"",OFFSET(Paramétrages!$F$6,COLUMNS($G:CD)-2,,)),Paramétrages!$X:$X,$B20&amp;$C20)&amp;" sur "&amp;IF(OFFSET(Paramétrages!$G$6,COLUMNS($H:CE)-2,,)=0,"",OFFSET(Paramétrages!$G$6,COLUMNS($H:CE)-2,,))&amp;")"))</f>
        <v/>
      </c>
      <c r="CC20" s="1" t="str">
        <f ca="1">IF(OFFSET(Paramétrages!$F$6,COLUMNS($G:CE)-2,,)=0,"",IF($B20="","",IF(COUNTA(Paramétrages!$F$5:$F$32)=0,"",IF(ISBLANK('Compréhension de l''écrit'!$D20),"",IF((SUMIFS(Paramétrages!$W:$W,Paramétrages!$Y:$Y,IF(OFFSET(Paramétrages!$F$6,COLUMNS($G:CE)-2,,)=0,"",OFFSET(Paramétrages!$F$6,COLUMNS($G:CE)-2,,)),Paramétrages!$X:$X,$B20&amp;$C20)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20&amp;$C20))/(IF(OFFSET(Paramétrages!$G$6,COLUMNS($H:CF)-2,,)=0,"",OFFSET(Paramétrages!$G$6,COLUMNS($H:CF)-2,,)))&lt;0.67,"B","C"))))))&amp;IF(OFFSET(Paramétrages!$F$6,COLUMNS($G:CE)-2,,)=0,"",IF(ISBLANK('Compréhension de l''écrit'!$D20),""," ("&amp;SUMIFS(Paramétrages!$W:$W,Paramétrages!$Y:$Y,IF(OFFSET(Paramétrages!$F$6,COLUMNS($G:CE)-2,,)=0,"",OFFSET(Paramétrages!$F$6,COLUMNS($G:CE)-2,,)),Paramétrages!$X:$X,$B20&amp;$C20)&amp;" sur "&amp;IF(OFFSET(Paramétrages!$G$6,COLUMNS($H:CF)-2,,)=0,"",OFFSET(Paramétrages!$G$6,COLUMNS($H:CF)-2,,))&amp;")"))</f>
        <v/>
      </c>
      <c r="CD20" s="1" t="str">
        <f ca="1">IF(OFFSET(Paramétrages!$F$6,COLUMNS($G:CF)-2,,)=0,"",IF($B20="","",IF(COUNTA(Paramétrages!$F$5:$F$32)=0,"",IF(ISBLANK('Compréhension de l''écrit'!$D20),"",IF((SUMIFS(Paramétrages!$W:$W,Paramétrages!$Y:$Y,IF(OFFSET(Paramétrages!$F$6,COLUMNS($G:CF)-2,,)=0,"",OFFSET(Paramétrages!$F$6,COLUMNS($G:CF)-2,,)),Paramétrages!$X:$X,$B20&amp;$C20)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20&amp;$C20))/(IF(OFFSET(Paramétrages!$G$6,COLUMNS($H:CG)-2,,)=0,"",OFFSET(Paramétrages!$G$6,COLUMNS($H:CG)-2,,)))&lt;0.67,"B","C"))))))&amp;IF(OFFSET(Paramétrages!$F$6,COLUMNS($G:CF)-2,,)=0,"",IF(ISBLANK('Compréhension de l''écrit'!$D20),""," ("&amp;SUMIFS(Paramétrages!$W:$W,Paramétrages!$Y:$Y,IF(OFFSET(Paramétrages!$F$6,COLUMNS($G:CF)-2,,)=0,"",OFFSET(Paramétrages!$F$6,COLUMNS($G:CF)-2,,)),Paramétrages!$X:$X,$B20&amp;$C20)&amp;" sur "&amp;IF(OFFSET(Paramétrages!$G$6,COLUMNS($H:CG)-2,,)=0,"",OFFSET(Paramétrages!$G$6,COLUMNS($H:CG)-2,,))&amp;")"))</f>
        <v/>
      </c>
      <c r="CE20" s="1" t="str">
        <f ca="1">IF(OFFSET(Paramétrages!$F$6,COLUMNS($G:CG)-2,,)=0,"",IF($B20="","",IF(COUNTA(Paramétrages!$F$5:$F$32)=0,"",IF(ISBLANK('Compréhension de l''écrit'!$D20),"",IF((SUMIFS(Paramétrages!$W:$W,Paramétrages!$Y:$Y,IF(OFFSET(Paramétrages!$F$6,COLUMNS($G:CG)-2,,)=0,"",OFFSET(Paramétrages!$F$6,COLUMNS($G:CG)-2,,)),Paramétrages!$X:$X,$B20&amp;$C20)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20&amp;$C20))/(IF(OFFSET(Paramétrages!$G$6,COLUMNS($H:CH)-2,,)=0,"",OFFSET(Paramétrages!$G$6,COLUMNS($H:CH)-2,,)))&lt;0.67,"B","C"))))))&amp;IF(OFFSET(Paramétrages!$F$6,COLUMNS($G:CG)-2,,)=0,"",IF(ISBLANK('Compréhension de l''écrit'!$D20),""," ("&amp;SUMIFS(Paramétrages!$W:$W,Paramétrages!$Y:$Y,IF(OFFSET(Paramétrages!$F$6,COLUMNS($G:CG)-2,,)=0,"",OFFSET(Paramétrages!$F$6,COLUMNS($G:CG)-2,,)),Paramétrages!$X:$X,$B20&amp;$C20)&amp;" sur "&amp;IF(OFFSET(Paramétrages!$G$6,COLUMNS($H:CH)-2,,)=0,"",OFFSET(Paramétrages!$G$6,COLUMNS($H:CH)-2,,))&amp;")"))</f>
        <v/>
      </c>
    </row>
    <row r="21" spans="1:83" x14ac:dyDescent="0.2">
      <c r="A21" t="str">
        <f>IF(ISBLANK('Compréhension de l''écrit'!A21),"",'Compréhension de l''écrit'!A21)</f>
        <v/>
      </c>
      <c r="B21" t="str">
        <f>IF(ISBLANK('Compréhension de l''écrit'!B21),"",'Compréhension de l''écrit'!B21)</f>
        <v/>
      </c>
      <c r="C21" t="str">
        <f>IF(ISBLANK('Compréhension de l''écrit'!C21),"",'Compréhension de l''écrit'!C21)</f>
        <v/>
      </c>
      <c r="D21" s="15" t="str">
        <f>IF(B21="","",IF(COUNTA(Paramétrages!H$5:H$32)=0,"",IF(ISBLANK('Compréhension de l''écrit'!D21),"",IF(('Compréhension de l''écrit'!D21)/(COUNTA(Paramétrages!H$5:H$32))&lt;0.34,"A",IF(('Compréhension de l''écrit'!D21)/(COUNTA(Paramétrages!H$5:H$32))&lt;0.67,"B","C")))&amp;IF(ISBLANK('Compréhension de l''écrit'!D21),""," ("&amp;'Compréhension de l''écrit'!D21&amp;" sur "&amp;COUNTA(Paramétrages!H$5:H$32)&amp;")")))</f>
        <v/>
      </c>
      <c r="E21" s="1" t="str">
        <f ca="1">IF(OFFSET(Paramétrages!$F$6,COLUMNS($G:G)-2,,)=0,"",IF($B21="","",IF(COUNTA(Paramétrages!$F$5:$F$32)=0,"",IF(ISBLANK('Compréhension de l''écrit'!$D21),"",IF((SUMIFS(Paramétrages!$W:$W,Paramétrages!$Y:$Y,IF(OFFSET(Paramétrages!$F$6,COLUMNS($G:G)-2,,)=0,"",OFFSET(Paramétrages!$F$6,COLUMNS($G:G)-2,,)),Paramétrages!$X:$X,$B21&amp;$C21)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21&amp;$C21))/(IF(OFFSET(Paramétrages!$G$6,COLUMNS($H:H)-2,,)=0,"",OFFSET(Paramétrages!$G$6,COLUMNS($H:H)-2,,)))&lt;0.67,"B","C"))))))&amp;IF(OFFSET(Paramétrages!$F$6,COLUMNS($G:G)-2,,)=0,"",IF(ISBLANK('Compréhension de l''écrit'!$D21),""," ("&amp;SUMIFS(Paramétrages!$W:$W,Paramétrages!$Y:$Y,IF(OFFSET(Paramétrages!$F$6,COLUMNS($G:G)-2,,)=0,"",OFFSET(Paramétrages!$F$6,COLUMNS($G:G)-2,,)),Paramétrages!$X:$X,$B21&amp;$C21)&amp;" sur "&amp;IF(OFFSET(Paramétrages!$G$6,COLUMNS($H:H)-2,,)=0,"",OFFSET(Paramétrages!$G$6,COLUMNS($H:H)-2,,))&amp;")"))</f>
        <v/>
      </c>
      <c r="F21" s="1" t="str">
        <f ca="1">IF(OFFSET(Paramétrages!$F$6,COLUMNS($G:H)-2,,)=0,"",IF($B21="","",IF(COUNTA(Paramétrages!$F$5:$F$32)=0,"",IF(ISBLANK('Compréhension de l''écrit'!$D21),"",IF((SUMIFS(Paramétrages!$W:$W,Paramétrages!$Y:$Y,IF(OFFSET(Paramétrages!$F$6,COLUMNS($G:H)-2,,)=0,"",OFFSET(Paramétrages!$F$6,COLUMNS($G:H)-2,,)),Paramétrages!$X:$X,$B21&amp;$C21)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21&amp;$C21))/(IF(OFFSET(Paramétrages!$G$6,COLUMNS($H:I)-2,,)=0,"",OFFSET(Paramétrages!$G$6,COLUMNS($H:I)-2,,)))&lt;0.67,"B","C"))))))&amp;IF(OFFSET(Paramétrages!$F$6,COLUMNS($G:H)-2,,)=0,"",IF(ISBLANK('Compréhension de l''écrit'!$D21),""," ("&amp;SUMIFS(Paramétrages!$W:$W,Paramétrages!$Y:$Y,IF(OFFSET(Paramétrages!$F$6,COLUMNS($G:H)-2,,)=0,"",OFFSET(Paramétrages!$F$6,COLUMNS($G:H)-2,,)),Paramétrages!$X:$X,$B21&amp;$C21)&amp;" sur "&amp;IF(OFFSET(Paramétrages!$G$6,COLUMNS($H:I)-2,,)=0,"",OFFSET(Paramétrages!$G$6,COLUMNS($H:I)-2,,))&amp;")"))</f>
        <v/>
      </c>
      <c r="G21" s="1" t="str">
        <f ca="1">IF(OFFSET(Paramétrages!$F$6,COLUMNS($G:I)-2,,)=0,"",IF($B21="","",IF(COUNTA(Paramétrages!$F$5:$F$32)=0,"",IF(ISBLANK('Compréhension de l''écrit'!$D21),"",IF((SUMIFS(Paramétrages!$W:$W,Paramétrages!$Y:$Y,IF(OFFSET(Paramétrages!$F$6,COLUMNS($G:I)-2,,)=0,"",OFFSET(Paramétrages!$F$6,COLUMNS($G:I)-2,,)),Paramétrages!$X:$X,$B21&amp;$C21)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21&amp;$C21))/(IF(OFFSET(Paramétrages!$G$6,COLUMNS($H:J)-2,,)=0,"",OFFSET(Paramétrages!$G$6,COLUMNS($H:J)-2,,)))&lt;0.67,"B","C"))))))&amp;IF(OFFSET(Paramétrages!$F$6,COLUMNS($G:I)-2,,)=0,"",IF(ISBLANK('Compréhension de l''écrit'!$D21),""," ("&amp;SUMIFS(Paramétrages!$W:$W,Paramétrages!$Y:$Y,IF(OFFSET(Paramétrages!$F$6,COLUMNS($G:I)-2,,)=0,"",OFFSET(Paramétrages!$F$6,COLUMNS($G:I)-2,,)),Paramétrages!$X:$X,$B21&amp;$C21)&amp;" sur "&amp;IF(OFFSET(Paramétrages!$G$6,COLUMNS($H:J)-2,,)=0,"",OFFSET(Paramétrages!$G$6,COLUMNS($H:J)-2,,))&amp;")"))</f>
        <v/>
      </c>
      <c r="H21" s="1" t="str">
        <f ca="1">IF(OFFSET(Paramétrages!$F$6,COLUMNS($G:J)-2,,)=0,"",IF($B21="","",IF(COUNTA(Paramétrages!$F$5:$F$32)=0,"",IF(ISBLANK('Compréhension de l''écrit'!$D21),"",IF((SUMIFS(Paramétrages!$W:$W,Paramétrages!$Y:$Y,IF(OFFSET(Paramétrages!$F$6,COLUMNS($G:J)-2,,)=0,"",OFFSET(Paramétrages!$F$6,COLUMNS($G:J)-2,,)),Paramétrages!$X:$X,$B21&amp;$C21)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21&amp;$C21))/(IF(OFFSET(Paramétrages!$G$6,COLUMNS($H:K)-2,,)=0,"",OFFSET(Paramétrages!$G$6,COLUMNS($H:K)-2,,)))&lt;0.67,"B","C"))))))&amp;IF(OFFSET(Paramétrages!$F$6,COLUMNS($G:J)-2,,)=0,"",IF(ISBLANK('Compréhension de l''écrit'!$D21),""," ("&amp;SUMIFS(Paramétrages!$W:$W,Paramétrages!$Y:$Y,IF(OFFSET(Paramétrages!$F$6,COLUMNS($G:J)-2,,)=0,"",OFFSET(Paramétrages!$F$6,COLUMNS($G:J)-2,,)),Paramétrages!$X:$X,$B21&amp;$C21)&amp;" sur "&amp;IF(OFFSET(Paramétrages!$G$6,COLUMNS($H:K)-2,,)=0,"",OFFSET(Paramétrages!$G$6,COLUMNS($H:K)-2,,))&amp;")"))</f>
        <v/>
      </c>
      <c r="I21" s="1" t="str">
        <f ca="1">IF(OFFSET(Paramétrages!$F$6,COLUMNS($G:K)-2,,)=0,"",IF($B21="","",IF(COUNTA(Paramétrages!$F$5:$F$32)=0,"",IF(ISBLANK('Compréhension de l''écrit'!$D21),"",IF((SUMIFS(Paramétrages!$W:$W,Paramétrages!$Y:$Y,IF(OFFSET(Paramétrages!$F$6,COLUMNS($G:K)-2,,)=0,"",OFFSET(Paramétrages!$F$6,COLUMNS($G:K)-2,,)),Paramétrages!$X:$X,$B21&amp;$C21)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21&amp;$C21))/(IF(OFFSET(Paramétrages!$G$6,COLUMNS($H:L)-2,,)=0,"",OFFSET(Paramétrages!$G$6,COLUMNS($H:L)-2,,)))&lt;0.67,"B","C"))))))&amp;IF(OFFSET(Paramétrages!$F$6,COLUMNS($G:K)-2,,)=0,"",IF(ISBLANK('Compréhension de l''écrit'!$D21),""," ("&amp;SUMIFS(Paramétrages!$W:$W,Paramétrages!$Y:$Y,IF(OFFSET(Paramétrages!$F$6,COLUMNS($G:K)-2,,)=0,"",OFFSET(Paramétrages!$F$6,COLUMNS($G:K)-2,,)),Paramétrages!$X:$X,$B21&amp;$C21)&amp;" sur "&amp;IF(OFFSET(Paramétrages!$G$6,COLUMNS($H:L)-2,,)=0,"",OFFSET(Paramétrages!$G$6,COLUMNS($H:L)-2,,))&amp;")"))</f>
        <v/>
      </c>
      <c r="J21" s="1" t="str">
        <f ca="1">IF(OFFSET(Paramétrages!$F$6,COLUMNS($G:L)-2,,)=0,"",IF($B21="","",IF(COUNTA(Paramétrages!$F$5:$F$32)=0,"",IF(ISBLANK('Compréhension de l''écrit'!$D21),"",IF((SUMIFS(Paramétrages!$W:$W,Paramétrages!$Y:$Y,IF(OFFSET(Paramétrages!$F$6,COLUMNS($G:L)-2,,)=0,"",OFFSET(Paramétrages!$F$6,COLUMNS($G:L)-2,,)),Paramétrages!$X:$X,$B21&amp;$C21)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21&amp;$C21))/(IF(OFFSET(Paramétrages!$G$6,COLUMNS($H:M)-2,,)=0,"",OFFSET(Paramétrages!$G$6,COLUMNS($H:M)-2,,)))&lt;0.67,"B","C"))))))&amp;IF(OFFSET(Paramétrages!$F$6,COLUMNS($G:L)-2,,)=0,"",IF(ISBLANK('Compréhension de l''écrit'!$D21),""," ("&amp;SUMIFS(Paramétrages!$W:$W,Paramétrages!$Y:$Y,IF(OFFSET(Paramétrages!$F$6,COLUMNS($G:L)-2,,)=0,"",OFFSET(Paramétrages!$F$6,COLUMNS($G:L)-2,,)),Paramétrages!$X:$X,$B21&amp;$C21)&amp;" sur "&amp;IF(OFFSET(Paramétrages!$G$6,COLUMNS($H:M)-2,,)=0,"",OFFSET(Paramétrages!$G$6,COLUMNS($H:M)-2,,))&amp;")"))</f>
        <v/>
      </c>
      <c r="K21" s="1" t="str">
        <f ca="1">IF(OFFSET(Paramétrages!$F$6,COLUMNS($G:M)-2,,)=0,"",IF($B21="","",IF(COUNTA(Paramétrages!$F$5:$F$32)=0,"",IF(ISBLANK('Compréhension de l''écrit'!$D21),"",IF((SUMIFS(Paramétrages!$W:$W,Paramétrages!$Y:$Y,IF(OFFSET(Paramétrages!$F$6,COLUMNS($G:M)-2,,)=0,"",OFFSET(Paramétrages!$F$6,COLUMNS($G:M)-2,,)),Paramétrages!$X:$X,$B21&amp;$C21)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21&amp;$C21))/(IF(OFFSET(Paramétrages!$G$6,COLUMNS($H:N)-2,,)=0,"",OFFSET(Paramétrages!$G$6,COLUMNS($H:N)-2,,)))&lt;0.67,"B","C"))))))&amp;IF(OFFSET(Paramétrages!$F$6,COLUMNS($G:M)-2,,)=0,"",IF(ISBLANK('Compréhension de l''écrit'!$D21),""," ("&amp;SUMIFS(Paramétrages!$W:$W,Paramétrages!$Y:$Y,IF(OFFSET(Paramétrages!$F$6,COLUMNS($G:M)-2,,)=0,"",OFFSET(Paramétrages!$F$6,COLUMNS($G:M)-2,,)),Paramétrages!$X:$X,$B21&amp;$C21)&amp;" sur "&amp;IF(OFFSET(Paramétrages!$G$6,COLUMNS($H:N)-2,,)=0,"",OFFSET(Paramétrages!$G$6,COLUMNS($H:N)-2,,))&amp;")"))</f>
        <v/>
      </c>
      <c r="L21" s="1" t="str">
        <f ca="1">IF(OFFSET(Paramétrages!$F$6,COLUMNS($G:N)-2,,)=0,"",IF($B21="","",IF(COUNTA(Paramétrages!$F$5:$F$32)=0,"",IF(ISBLANK('Compréhension de l''écrit'!$D21),"",IF((SUMIFS(Paramétrages!$W:$W,Paramétrages!$Y:$Y,IF(OFFSET(Paramétrages!$F$6,COLUMNS($G:N)-2,,)=0,"",OFFSET(Paramétrages!$F$6,COLUMNS($G:N)-2,,)),Paramétrages!$X:$X,$B21&amp;$C21)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21&amp;$C21))/(IF(OFFSET(Paramétrages!$G$6,COLUMNS($H:O)-2,,)=0,"",OFFSET(Paramétrages!$G$6,COLUMNS($H:O)-2,,)))&lt;0.67,"B","C"))))))&amp;IF(OFFSET(Paramétrages!$F$6,COLUMNS($G:N)-2,,)=0,"",IF(ISBLANK('Compréhension de l''écrit'!$D21),""," ("&amp;SUMIFS(Paramétrages!$W:$W,Paramétrages!$Y:$Y,IF(OFFSET(Paramétrages!$F$6,COLUMNS($G:N)-2,,)=0,"",OFFSET(Paramétrages!$F$6,COLUMNS($G:N)-2,,)),Paramétrages!$X:$X,$B21&amp;$C21)&amp;" sur "&amp;IF(OFFSET(Paramétrages!$G$6,COLUMNS($H:O)-2,,)=0,"",OFFSET(Paramétrages!$G$6,COLUMNS($H:O)-2,,))&amp;")"))</f>
        <v/>
      </c>
      <c r="M21" s="1" t="str">
        <f ca="1">IF(OFFSET(Paramétrages!$F$6,COLUMNS($G:O)-2,,)=0,"",IF($B21="","",IF(COUNTA(Paramétrages!$F$5:$F$32)=0,"",IF(ISBLANK('Compréhension de l''écrit'!$D21),"",IF((SUMIFS(Paramétrages!$W:$W,Paramétrages!$Y:$Y,IF(OFFSET(Paramétrages!$F$6,COLUMNS($G:O)-2,,)=0,"",OFFSET(Paramétrages!$F$6,COLUMNS($G:O)-2,,)),Paramétrages!$X:$X,$B21&amp;$C21)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21&amp;$C21))/(IF(OFFSET(Paramétrages!$G$6,COLUMNS($H:P)-2,,)=0,"",OFFSET(Paramétrages!$G$6,COLUMNS($H:P)-2,,)))&lt;0.67,"B","C"))))))&amp;IF(OFFSET(Paramétrages!$F$6,COLUMNS($G:O)-2,,)=0,"",IF(ISBLANK('Compréhension de l''écrit'!$D21),""," ("&amp;SUMIFS(Paramétrages!$W:$W,Paramétrages!$Y:$Y,IF(OFFSET(Paramétrages!$F$6,COLUMNS($G:O)-2,,)=0,"",OFFSET(Paramétrages!$F$6,COLUMNS($G:O)-2,,)),Paramétrages!$X:$X,$B21&amp;$C21)&amp;" sur "&amp;IF(OFFSET(Paramétrages!$G$6,COLUMNS($H:P)-2,,)=0,"",OFFSET(Paramétrages!$G$6,COLUMNS($H:P)-2,,))&amp;")"))</f>
        <v/>
      </c>
      <c r="N21" s="1" t="str">
        <f ca="1">IF(OFFSET(Paramétrages!$F$6,COLUMNS($G:P)-2,,)=0,"",IF($B21="","",IF(COUNTA(Paramétrages!$F$5:$F$32)=0,"",IF(ISBLANK('Compréhension de l''écrit'!$D21),"",IF((SUMIFS(Paramétrages!$W:$W,Paramétrages!$Y:$Y,IF(OFFSET(Paramétrages!$F$6,COLUMNS($G:P)-2,,)=0,"",OFFSET(Paramétrages!$F$6,COLUMNS($G:P)-2,,)),Paramétrages!$X:$X,$B21&amp;$C21)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21&amp;$C21))/(IF(OFFSET(Paramétrages!$G$6,COLUMNS($H:Q)-2,,)=0,"",OFFSET(Paramétrages!$G$6,COLUMNS($H:Q)-2,,)))&lt;0.67,"B","C"))))))&amp;IF(OFFSET(Paramétrages!$F$6,COLUMNS($G:P)-2,,)=0,"",IF(ISBLANK('Compréhension de l''écrit'!$D21),""," ("&amp;SUMIFS(Paramétrages!$W:$W,Paramétrages!$Y:$Y,IF(OFFSET(Paramétrages!$F$6,COLUMNS($G:P)-2,,)=0,"",OFFSET(Paramétrages!$F$6,COLUMNS($G:P)-2,,)),Paramétrages!$X:$X,$B21&amp;$C21)&amp;" sur "&amp;IF(OFFSET(Paramétrages!$G$6,COLUMNS($H:Q)-2,,)=0,"",OFFSET(Paramétrages!$G$6,COLUMNS($H:Q)-2,,))&amp;")"))</f>
        <v/>
      </c>
      <c r="O21" s="1" t="str">
        <f ca="1">IF(OFFSET(Paramétrages!$F$6,COLUMNS($G:Q)-2,,)=0,"",IF($B21="","",IF(COUNTA(Paramétrages!$F$5:$F$32)=0,"",IF(ISBLANK('Compréhension de l''écrit'!$D21),"",IF((SUMIFS(Paramétrages!$W:$W,Paramétrages!$Y:$Y,IF(OFFSET(Paramétrages!$F$6,COLUMNS($G:Q)-2,,)=0,"",OFFSET(Paramétrages!$F$6,COLUMNS($G:Q)-2,,)),Paramétrages!$X:$X,$B21&amp;$C21)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21&amp;$C21))/(IF(OFFSET(Paramétrages!$G$6,COLUMNS($H:R)-2,,)=0,"",OFFSET(Paramétrages!$G$6,COLUMNS($H:R)-2,,)))&lt;0.67,"B","C"))))))&amp;IF(OFFSET(Paramétrages!$F$6,COLUMNS($G:Q)-2,,)=0,"",IF(ISBLANK('Compréhension de l''écrit'!$D21),""," ("&amp;SUMIFS(Paramétrages!$W:$W,Paramétrages!$Y:$Y,IF(OFFSET(Paramétrages!$F$6,COLUMNS($G:Q)-2,,)=0,"",OFFSET(Paramétrages!$F$6,COLUMNS($G:Q)-2,,)),Paramétrages!$X:$X,$B21&amp;$C21)&amp;" sur "&amp;IF(OFFSET(Paramétrages!$G$6,COLUMNS($H:R)-2,,)=0,"",OFFSET(Paramétrages!$G$6,COLUMNS($H:R)-2,,))&amp;")"))</f>
        <v/>
      </c>
      <c r="P21" s="1" t="str">
        <f ca="1">IF(OFFSET(Paramétrages!$F$6,COLUMNS($G:R)-2,,)=0,"",IF($B21="","",IF(COUNTA(Paramétrages!$F$5:$F$32)=0,"",IF(ISBLANK('Compréhension de l''écrit'!$D21),"",IF((SUMIFS(Paramétrages!$W:$W,Paramétrages!$Y:$Y,IF(OFFSET(Paramétrages!$F$6,COLUMNS($G:R)-2,,)=0,"",OFFSET(Paramétrages!$F$6,COLUMNS($G:R)-2,,)),Paramétrages!$X:$X,$B21&amp;$C21)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21&amp;$C21))/(IF(OFFSET(Paramétrages!$G$6,COLUMNS($H:S)-2,,)=0,"",OFFSET(Paramétrages!$G$6,COLUMNS($H:S)-2,,)))&lt;0.67,"B","C"))))))&amp;IF(OFFSET(Paramétrages!$F$6,COLUMNS($G:R)-2,,)=0,"",IF(ISBLANK('Compréhension de l''écrit'!$D21),""," ("&amp;SUMIFS(Paramétrages!$W:$W,Paramétrages!$Y:$Y,IF(OFFSET(Paramétrages!$F$6,COLUMNS($G:R)-2,,)=0,"",OFFSET(Paramétrages!$F$6,COLUMNS($G:R)-2,,)),Paramétrages!$X:$X,$B21&amp;$C21)&amp;" sur "&amp;IF(OFFSET(Paramétrages!$G$6,COLUMNS($H:S)-2,,)=0,"",OFFSET(Paramétrages!$G$6,COLUMNS($H:S)-2,,))&amp;")"))</f>
        <v/>
      </c>
      <c r="Q21" s="1" t="str">
        <f ca="1">IF(OFFSET(Paramétrages!$F$6,COLUMNS($G:S)-2,,)=0,"",IF($B21="","",IF(COUNTA(Paramétrages!$F$5:$F$32)=0,"",IF(ISBLANK('Compréhension de l''écrit'!$D21),"",IF((SUMIFS(Paramétrages!$W:$W,Paramétrages!$Y:$Y,IF(OFFSET(Paramétrages!$F$6,COLUMNS($G:S)-2,,)=0,"",OFFSET(Paramétrages!$F$6,COLUMNS($G:S)-2,,)),Paramétrages!$X:$X,$B21&amp;$C21)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21&amp;$C21))/(IF(OFFSET(Paramétrages!$G$6,COLUMNS($H:T)-2,,)=0,"",OFFSET(Paramétrages!$G$6,COLUMNS($H:T)-2,,)))&lt;0.67,"B","C"))))))&amp;IF(OFFSET(Paramétrages!$F$6,COLUMNS($G:S)-2,,)=0,"",IF(ISBLANK('Compréhension de l''écrit'!$D21),""," ("&amp;SUMIFS(Paramétrages!$W:$W,Paramétrages!$Y:$Y,IF(OFFSET(Paramétrages!$F$6,COLUMNS($G:S)-2,,)=0,"",OFFSET(Paramétrages!$F$6,COLUMNS($G:S)-2,,)),Paramétrages!$X:$X,$B21&amp;$C21)&amp;" sur "&amp;IF(OFFSET(Paramétrages!$G$6,COLUMNS($H:T)-2,,)=0,"",OFFSET(Paramétrages!$G$6,COLUMNS($H:T)-2,,))&amp;")"))</f>
        <v/>
      </c>
      <c r="R21" s="1" t="str">
        <f ca="1">IF(OFFSET(Paramétrages!$F$6,COLUMNS($G:T)-2,,)=0,"",IF($B21="","",IF(COUNTA(Paramétrages!$F$5:$F$32)=0,"",IF(ISBLANK('Compréhension de l''écrit'!$D21),"",IF((SUMIFS(Paramétrages!$W:$W,Paramétrages!$Y:$Y,IF(OFFSET(Paramétrages!$F$6,COLUMNS($G:T)-2,,)=0,"",OFFSET(Paramétrages!$F$6,COLUMNS($G:T)-2,,)),Paramétrages!$X:$X,$B21&amp;$C21)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21&amp;$C21))/(IF(OFFSET(Paramétrages!$G$6,COLUMNS($H:U)-2,,)=0,"",OFFSET(Paramétrages!$G$6,COLUMNS($H:U)-2,,)))&lt;0.67,"B","C"))))))&amp;IF(OFFSET(Paramétrages!$F$6,COLUMNS($G:T)-2,,)=0,"",IF(ISBLANK('Compréhension de l''écrit'!$D21),""," ("&amp;SUMIFS(Paramétrages!$W:$W,Paramétrages!$Y:$Y,IF(OFFSET(Paramétrages!$F$6,COLUMNS($G:T)-2,,)=0,"",OFFSET(Paramétrages!$F$6,COLUMNS($G:T)-2,,)),Paramétrages!$X:$X,$B21&amp;$C21)&amp;" sur "&amp;IF(OFFSET(Paramétrages!$G$6,COLUMNS($H:U)-2,,)=0,"",OFFSET(Paramétrages!$G$6,COLUMNS($H:U)-2,,))&amp;")"))</f>
        <v/>
      </c>
      <c r="S21" s="1" t="str">
        <f ca="1">IF(OFFSET(Paramétrages!$F$6,COLUMNS($G:U)-2,,)=0,"",IF($B21="","",IF(COUNTA(Paramétrages!$F$5:$F$32)=0,"",IF(ISBLANK('Compréhension de l''écrit'!$D21),"",IF((SUMIFS(Paramétrages!$W:$W,Paramétrages!$Y:$Y,IF(OFFSET(Paramétrages!$F$6,COLUMNS($G:U)-2,,)=0,"",OFFSET(Paramétrages!$F$6,COLUMNS($G:U)-2,,)),Paramétrages!$X:$X,$B21&amp;$C21)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21&amp;$C21))/(IF(OFFSET(Paramétrages!$G$6,COLUMNS($H:V)-2,,)=0,"",OFFSET(Paramétrages!$G$6,COLUMNS($H:V)-2,,)))&lt;0.67,"B","C"))))))&amp;IF(OFFSET(Paramétrages!$F$6,COLUMNS($G:U)-2,,)=0,"",IF(ISBLANK('Compréhension de l''écrit'!$D21),""," ("&amp;SUMIFS(Paramétrages!$W:$W,Paramétrages!$Y:$Y,IF(OFFSET(Paramétrages!$F$6,COLUMNS($G:U)-2,,)=0,"",OFFSET(Paramétrages!$F$6,COLUMNS($G:U)-2,,)),Paramétrages!$X:$X,$B21&amp;$C21)&amp;" sur "&amp;IF(OFFSET(Paramétrages!$G$6,COLUMNS($H:V)-2,,)=0,"",OFFSET(Paramétrages!$G$6,COLUMNS($H:V)-2,,))&amp;")"))</f>
        <v/>
      </c>
      <c r="T21" s="1" t="str">
        <f ca="1">IF(OFFSET(Paramétrages!$F$6,COLUMNS($G:V)-2,,)=0,"",IF($B21="","",IF(COUNTA(Paramétrages!$F$5:$F$32)=0,"",IF(ISBLANK('Compréhension de l''écrit'!$D21),"",IF((SUMIFS(Paramétrages!$W:$W,Paramétrages!$Y:$Y,IF(OFFSET(Paramétrages!$F$6,COLUMNS($G:V)-2,,)=0,"",OFFSET(Paramétrages!$F$6,COLUMNS($G:V)-2,,)),Paramétrages!$X:$X,$B21&amp;$C21)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21&amp;$C21))/(IF(OFFSET(Paramétrages!$G$6,COLUMNS($H:W)-2,,)=0,"",OFFSET(Paramétrages!$G$6,COLUMNS($H:W)-2,,)))&lt;0.67,"B","C"))))))&amp;IF(OFFSET(Paramétrages!$F$6,COLUMNS($G:V)-2,,)=0,"",IF(ISBLANK('Compréhension de l''écrit'!$D21),""," ("&amp;SUMIFS(Paramétrages!$W:$W,Paramétrages!$Y:$Y,IF(OFFSET(Paramétrages!$F$6,COLUMNS($G:V)-2,,)=0,"",OFFSET(Paramétrages!$F$6,COLUMNS($G:V)-2,,)),Paramétrages!$X:$X,$B21&amp;$C21)&amp;" sur "&amp;IF(OFFSET(Paramétrages!$G$6,COLUMNS($H:W)-2,,)=0,"",OFFSET(Paramétrages!$G$6,COLUMNS($H:W)-2,,))&amp;")"))</f>
        <v/>
      </c>
      <c r="U21" s="1" t="str">
        <f ca="1">IF(OFFSET(Paramétrages!$F$6,COLUMNS($G:W)-2,,)=0,"",IF($B21="","",IF(COUNTA(Paramétrages!$F$5:$F$32)=0,"",IF(ISBLANK('Compréhension de l''écrit'!$D21),"",IF((SUMIFS(Paramétrages!$W:$W,Paramétrages!$Y:$Y,IF(OFFSET(Paramétrages!$F$6,COLUMNS($G:W)-2,,)=0,"",OFFSET(Paramétrages!$F$6,COLUMNS($G:W)-2,,)),Paramétrages!$X:$X,$B21&amp;$C21)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21&amp;$C21))/(IF(OFFSET(Paramétrages!$G$6,COLUMNS($H:X)-2,,)=0,"",OFFSET(Paramétrages!$G$6,COLUMNS($H:X)-2,,)))&lt;0.67,"B","C"))))))&amp;IF(OFFSET(Paramétrages!$F$6,COLUMNS($G:W)-2,,)=0,"",IF(ISBLANK('Compréhension de l''écrit'!$D21),""," ("&amp;SUMIFS(Paramétrages!$W:$W,Paramétrages!$Y:$Y,IF(OFFSET(Paramétrages!$F$6,COLUMNS($G:W)-2,,)=0,"",OFFSET(Paramétrages!$F$6,COLUMNS($G:W)-2,,)),Paramétrages!$X:$X,$B21&amp;$C21)&amp;" sur "&amp;IF(OFFSET(Paramétrages!$G$6,COLUMNS($H:X)-2,,)=0,"",OFFSET(Paramétrages!$G$6,COLUMNS($H:X)-2,,))&amp;")"))</f>
        <v/>
      </c>
      <c r="V21" s="1" t="str">
        <f ca="1">IF(OFFSET(Paramétrages!$F$6,COLUMNS($G:X)-2,,)=0,"",IF($B21="","",IF(COUNTA(Paramétrages!$F$5:$F$32)=0,"",IF(ISBLANK('Compréhension de l''écrit'!$D21),"",IF((SUMIFS(Paramétrages!$W:$W,Paramétrages!$Y:$Y,IF(OFFSET(Paramétrages!$F$6,COLUMNS($G:X)-2,,)=0,"",OFFSET(Paramétrages!$F$6,COLUMNS($G:X)-2,,)),Paramétrages!$X:$X,$B21&amp;$C21)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21&amp;$C21))/(IF(OFFSET(Paramétrages!$G$6,COLUMNS($H:Y)-2,,)=0,"",OFFSET(Paramétrages!$G$6,COLUMNS($H:Y)-2,,)))&lt;0.67,"B","C"))))))&amp;IF(OFFSET(Paramétrages!$F$6,COLUMNS($G:X)-2,,)=0,"",IF(ISBLANK('Compréhension de l''écrit'!$D21),""," ("&amp;SUMIFS(Paramétrages!$W:$W,Paramétrages!$Y:$Y,IF(OFFSET(Paramétrages!$F$6,COLUMNS($G:X)-2,,)=0,"",OFFSET(Paramétrages!$F$6,COLUMNS($G:X)-2,,)),Paramétrages!$X:$X,$B21&amp;$C21)&amp;" sur "&amp;IF(OFFSET(Paramétrages!$G$6,COLUMNS($H:Y)-2,,)=0,"",OFFSET(Paramétrages!$G$6,COLUMNS($H:Y)-2,,))&amp;")"))</f>
        <v/>
      </c>
      <c r="W21" s="1" t="str">
        <f ca="1">IF(OFFSET(Paramétrages!$F$6,COLUMNS($G:Y)-2,,)=0,"",IF($B21="","",IF(COUNTA(Paramétrages!$F$5:$F$32)=0,"",IF(ISBLANK('Compréhension de l''écrit'!$D21),"",IF((SUMIFS(Paramétrages!$W:$W,Paramétrages!$Y:$Y,IF(OFFSET(Paramétrages!$F$6,COLUMNS($G:Y)-2,,)=0,"",OFFSET(Paramétrages!$F$6,COLUMNS($G:Y)-2,,)),Paramétrages!$X:$X,$B21&amp;$C21)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21&amp;$C21))/(IF(OFFSET(Paramétrages!$G$6,COLUMNS($H:Z)-2,,)=0,"",OFFSET(Paramétrages!$G$6,COLUMNS($H:Z)-2,,)))&lt;0.67,"B","C"))))))&amp;IF(OFFSET(Paramétrages!$F$6,COLUMNS($G:Y)-2,,)=0,"",IF(ISBLANK('Compréhension de l''écrit'!$D21),""," ("&amp;SUMIFS(Paramétrages!$W:$W,Paramétrages!$Y:$Y,IF(OFFSET(Paramétrages!$F$6,COLUMNS($G:Y)-2,,)=0,"",OFFSET(Paramétrages!$F$6,COLUMNS($G:Y)-2,,)),Paramétrages!$X:$X,$B21&amp;$C21)&amp;" sur "&amp;IF(OFFSET(Paramétrages!$G$6,COLUMNS($H:Z)-2,,)=0,"",OFFSET(Paramétrages!$G$6,COLUMNS($H:Z)-2,,))&amp;")"))</f>
        <v/>
      </c>
      <c r="X21" s="1" t="str">
        <f ca="1">IF(OFFSET(Paramétrages!$F$6,COLUMNS($G:Z)-2,,)=0,"",IF($B21="","",IF(COUNTA(Paramétrages!$F$5:$F$32)=0,"",IF(ISBLANK('Compréhension de l''écrit'!$D21),"",IF((SUMIFS(Paramétrages!$W:$W,Paramétrages!$Y:$Y,IF(OFFSET(Paramétrages!$F$6,COLUMNS($G:Z)-2,,)=0,"",OFFSET(Paramétrages!$F$6,COLUMNS($G:Z)-2,,)),Paramétrages!$X:$X,$B21&amp;$C21)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21&amp;$C21))/(IF(OFFSET(Paramétrages!$G$6,COLUMNS($H:AA)-2,,)=0,"",OFFSET(Paramétrages!$G$6,COLUMNS($H:AA)-2,,)))&lt;0.67,"B","C"))))))&amp;IF(OFFSET(Paramétrages!$F$6,COLUMNS($G:Z)-2,,)=0,"",IF(ISBLANK('Compréhension de l''écrit'!$D21),""," ("&amp;SUMIFS(Paramétrages!$W:$W,Paramétrages!$Y:$Y,IF(OFFSET(Paramétrages!$F$6,COLUMNS($G:Z)-2,,)=0,"",OFFSET(Paramétrages!$F$6,COLUMNS($G:Z)-2,,)),Paramétrages!$X:$X,$B21&amp;$C21)&amp;" sur "&amp;IF(OFFSET(Paramétrages!$G$6,COLUMNS($H:AA)-2,,)=0,"",OFFSET(Paramétrages!$G$6,COLUMNS($H:AA)-2,,))&amp;")"))</f>
        <v/>
      </c>
      <c r="Y21" s="1" t="str">
        <f ca="1">IF(OFFSET(Paramétrages!$F$6,COLUMNS($G:AA)-2,,)=0,"",IF($B21="","",IF(COUNTA(Paramétrages!$F$5:$F$32)=0,"",IF(ISBLANK('Compréhension de l''écrit'!$D21),"",IF((SUMIFS(Paramétrages!$W:$W,Paramétrages!$Y:$Y,IF(OFFSET(Paramétrages!$F$6,COLUMNS($G:AA)-2,,)=0,"",OFFSET(Paramétrages!$F$6,COLUMNS($G:AA)-2,,)),Paramétrages!$X:$X,$B21&amp;$C21)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21&amp;$C21))/(IF(OFFSET(Paramétrages!$G$6,COLUMNS($H:AB)-2,,)=0,"",OFFSET(Paramétrages!$G$6,COLUMNS($H:AB)-2,,)))&lt;0.67,"B","C"))))))&amp;IF(OFFSET(Paramétrages!$F$6,COLUMNS($G:AA)-2,,)=0,"",IF(ISBLANK('Compréhension de l''écrit'!$D21),""," ("&amp;SUMIFS(Paramétrages!$W:$W,Paramétrages!$Y:$Y,IF(OFFSET(Paramétrages!$F$6,COLUMNS($G:AA)-2,,)=0,"",OFFSET(Paramétrages!$F$6,COLUMNS($G:AA)-2,,)),Paramétrages!$X:$X,$B21&amp;$C21)&amp;" sur "&amp;IF(OFFSET(Paramétrages!$G$6,COLUMNS($H:AB)-2,,)=0,"",OFFSET(Paramétrages!$G$6,COLUMNS($H:AB)-2,,))&amp;")"))</f>
        <v/>
      </c>
      <c r="Z21" s="1" t="str">
        <f ca="1">IF(OFFSET(Paramétrages!$F$6,COLUMNS($G:AB)-2,,)=0,"",IF($B21="","",IF(COUNTA(Paramétrages!$F$5:$F$32)=0,"",IF(ISBLANK('Compréhension de l''écrit'!$D21),"",IF((SUMIFS(Paramétrages!$W:$W,Paramétrages!$Y:$Y,IF(OFFSET(Paramétrages!$F$6,COLUMNS($G:AB)-2,,)=0,"",OFFSET(Paramétrages!$F$6,COLUMNS($G:AB)-2,,)),Paramétrages!$X:$X,$B21&amp;$C21)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21&amp;$C21))/(IF(OFFSET(Paramétrages!$G$6,COLUMNS($H:AC)-2,,)=0,"",OFFSET(Paramétrages!$G$6,COLUMNS($H:AC)-2,,)))&lt;0.67,"B","C"))))))&amp;IF(OFFSET(Paramétrages!$F$6,COLUMNS($G:AB)-2,,)=0,"",IF(ISBLANK('Compréhension de l''écrit'!$D21),""," ("&amp;SUMIFS(Paramétrages!$W:$W,Paramétrages!$Y:$Y,IF(OFFSET(Paramétrages!$F$6,COLUMNS($G:AB)-2,,)=0,"",OFFSET(Paramétrages!$F$6,COLUMNS($G:AB)-2,,)),Paramétrages!$X:$X,$B21&amp;$C21)&amp;" sur "&amp;IF(OFFSET(Paramétrages!$G$6,COLUMNS($H:AC)-2,,)=0,"",OFFSET(Paramétrages!$G$6,COLUMNS($H:AC)-2,,))&amp;")"))</f>
        <v/>
      </c>
      <c r="AA21" s="1" t="str">
        <f ca="1">IF(OFFSET(Paramétrages!$F$6,COLUMNS($G:AC)-2,,)=0,"",IF($B21="","",IF(COUNTA(Paramétrages!$F$5:$F$32)=0,"",IF(ISBLANK('Compréhension de l''écrit'!$D21),"",IF((SUMIFS(Paramétrages!$W:$W,Paramétrages!$Y:$Y,IF(OFFSET(Paramétrages!$F$6,COLUMNS($G:AC)-2,,)=0,"",OFFSET(Paramétrages!$F$6,COLUMNS($G:AC)-2,,)),Paramétrages!$X:$X,$B21&amp;$C21)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21&amp;$C21))/(IF(OFFSET(Paramétrages!$G$6,COLUMNS($H:AD)-2,,)=0,"",OFFSET(Paramétrages!$G$6,COLUMNS($H:AD)-2,,)))&lt;0.67,"B","C"))))))&amp;IF(OFFSET(Paramétrages!$F$6,COLUMNS($G:AC)-2,,)=0,"",IF(ISBLANK('Compréhension de l''écrit'!$D21),""," ("&amp;SUMIFS(Paramétrages!$W:$W,Paramétrages!$Y:$Y,IF(OFFSET(Paramétrages!$F$6,COLUMNS($G:AC)-2,,)=0,"",OFFSET(Paramétrages!$F$6,COLUMNS($G:AC)-2,,)),Paramétrages!$X:$X,$B21&amp;$C21)&amp;" sur "&amp;IF(OFFSET(Paramétrages!$G$6,COLUMNS($H:AD)-2,,)=0,"",OFFSET(Paramétrages!$G$6,COLUMNS($H:AD)-2,,))&amp;")"))</f>
        <v/>
      </c>
      <c r="AB21" s="1" t="str">
        <f ca="1">IF(OFFSET(Paramétrages!$F$6,COLUMNS($G:AD)-2,,)=0,"",IF($B21="","",IF(COUNTA(Paramétrages!$F$5:$F$32)=0,"",IF(ISBLANK('Compréhension de l''écrit'!$D21),"",IF((SUMIFS(Paramétrages!$W:$W,Paramétrages!$Y:$Y,IF(OFFSET(Paramétrages!$F$6,COLUMNS($G:AD)-2,,)=0,"",OFFSET(Paramétrages!$F$6,COLUMNS($G:AD)-2,,)),Paramétrages!$X:$X,$B21&amp;$C21)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21&amp;$C21))/(IF(OFFSET(Paramétrages!$G$6,COLUMNS($H:AE)-2,,)=0,"",OFFSET(Paramétrages!$G$6,COLUMNS($H:AE)-2,,)))&lt;0.67,"B","C"))))))&amp;IF(OFFSET(Paramétrages!$F$6,COLUMNS($G:AD)-2,,)=0,"",IF(ISBLANK('Compréhension de l''écrit'!$D21),""," ("&amp;SUMIFS(Paramétrages!$W:$W,Paramétrages!$Y:$Y,IF(OFFSET(Paramétrages!$F$6,COLUMNS($G:AD)-2,,)=0,"",OFFSET(Paramétrages!$F$6,COLUMNS($G:AD)-2,,)),Paramétrages!$X:$X,$B21&amp;$C21)&amp;" sur "&amp;IF(OFFSET(Paramétrages!$G$6,COLUMNS($H:AE)-2,,)=0,"",OFFSET(Paramétrages!$G$6,COLUMNS($H:AE)-2,,))&amp;")"))</f>
        <v/>
      </c>
      <c r="AC21" s="1" t="str">
        <f ca="1">IF(OFFSET(Paramétrages!$F$6,COLUMNS($G:AE)-2,,)=0,"",IF($B21="","",IF(COUNTA(Paramétrages!$F$5:$F$32)=0,"",IF(ISBLANK('Compréhension de l''écrit'!$D21),"",IF((SUMIFS(Paramétrages!$W:$W,Paramétrages!$Y:$Y,IF(OFFSET(Paramétrages!$F$6,COLUMNS($G:AE)-2,,)=0,"",OFFSET(Paramétrages!$F$6,COLUMNS($G:AE)-2,,)),Paramétrages!$X:$X,$B21&amp;$C21)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21&amp;$C21))/(IF(OFFSET(Paramétrages!$G$6,COLUMNS($H:AF)-2,,)=0,"",OFFSET(Paramétrages!$G$6,COLUMNS($H:AF)-2,,)))&lt;0.67,"B","C"))))))&amp;IF(OFFSET(Paramétrages!$F$6,COLUMNS($G:AE)-2,,)=0,"",IF(ISBLANK('Compréhension de l''écrit'!$D21),""," ("&amp;SUMIFS(Paramétrages!$W:$W,Paramétrages!$Y:$Y,IF(OFFSET(Paramétrages!$F$6,COLUMNS($G:AE)-2,,)=0,"",OFFSET(Paramétrages!$F$6,COLUMNS($G:AE)-2,,)),Paramétrages!$X:$X,$B21&amp;$C21)&amp;" sur "&amp;IF(OFFSET(Paramétrages!$G$6,COLUMNS($H:AF)-2,,)=0,"",OFFSET(Paramétrages!$G$6,COLUMNS($H:AF)-2,,))&amp;")"))</f>
        <v/>
      </c>
      <c r="AD21" s="1" t="str">
        <f ca="1">IF(OFFSET(Paramétrages!$F$6,COLUMNS($G:AF)-2,,)=0,"",IF($B21="","",IF(COUNTA(Paramétrages!$F$5:$F$32)=0,"",IF(ISBLANK('Compréhension de l''écrit'!$D21),"",IF((SUMIFS(Paramétrages!$W:$W,Paramétrages!$Y:$Y,IF(OFFSET(Paramétrages!$F$6,COLUMNS($G:AF)-2,,)=0,"",OFFSET(Paramétrages!$F$6,COLUMNS($G:AF)-2,,)),Paramétrages!$X:$X,$B21&amp;$C21)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21&amp;$C21))/(IF(OFFSET(Paramétrages!$G$6,COLUMNS($H:AG)-2,,)=0,"",OFFSET(Paramétrages!$G$6,COLUMNS($H:AG)-2,,)))&lt;0.67,"B","C"))))))&amp;IF(OFFSET(Paramétrages!$F$6,COLUMNS($G:AF)-2,,)=0,"",IF(ISBLANK('Compréhension de l''écrit'!$D21),""," ("&amp;SUMIFS(Paramétrages!$W:$W,Paramétrages!$Y:$Y,IF(OFFSET(Paramétrages!$F$6,COLUMNS($G:AF)-2,,)=0,"",OFFSET(Paramétrages!$F$6,COLUMNS($G:AF)-2,,)),Paramétrages!$X:$X,$B21&amp;$C21)&amp;" sur "&amp;IF(OFFSET(Paramétrages!$G$6,COLUMNS($H:AG)-2,,)=0,"",OFFSET(Paramétrages!$G$6,COLUMNS($H:AG)-2,,))&amp;")"))</f>
        <v/>
      </c>
      <c r="AE21" s="1" t="str">
        <f ca="1">IF(OFFSET(Paramétrages!$F$6,COLUMNS($G:AG)-2,,)=0,"",IF($B21="","",IF(COUNTA(Paramétrages!$F$5:$F$32)=0,"",IF(ISBLANK('Compréhension de l''écrit'!$D21),"",IF((SUMIFS(Paramétrages!$W:$W,Paramétrages!$Y:$Y,IF(OFFSET(Paramétrages!$F$6,COLUMNS($G:AG)-2,,)=0,"",OFFSET(Paramétrages!$F$6,COLUMNS($G:AG)-2,,)),Paramétrages!$X:$X,$B21&amp;$C21)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21&amp;$C21))/(IF(OFFSET(Paramétrages!$G$6,COLUMNS($H:AH)-2,,)=0,"",OFFSET(Paramétrages!$G$6,COLUMNS($H:AH)-2,,)))&lt;0.67,"B","C"))))))&amp;IF(OFFSET(Paramétrages!$F$6,COLUMNS($G:AG)-2,,)=0,"",IF(ISBLANK('Compréhension de l''écrit'!$D21),""," ("&amp;SUMIFS(Paramétrages!$W:$W,Paramétrages!$Y:$Y,IF(OFFSET(Paramétrages!$F$6,COLUMNS($G:AG)-2,,)=0,"",OFFSET(Paramétrages!$F$6,COLUMNS($G:AG)-2,,)),Paramétrages!$X:$X,$B21&amp;$C21)&amp;" sur "&amp;IF(OFFSET(Paramétrages!$G$6,COLUMNS($H:AH)-2,,)=0,"",OFFSET(Paramétrages!$G$6,COLUMNS($H:AH)-2,,))&amp;")"))</f>
        <v/>
      </c>
      <c r="AF21" s="1" t="str">
        <f ca="1">IF(OFFSET(Paramétrages!$F$6,COLUMNS($G:AH)-2,,)=0,"",IF($B21="","",IF(COUNTA(Paramétrages!$F$5:$F$32)=0,"",IF(ISBLANK('Compréhension de l''écrit'!$D21),"",IF((SUMIFS(Paramétrages!$W:$W,Paramétrages!$Y:$Y,IF(OFFSET(Paramétrages!$F$6,COLUMNS($G:AH)-2,,)=0,"",OFFSET(Paramétrages!$F$6,COLUMNS($G:AH)-2,,)),Paramétrages!$X:$X,$B21&amp;$C21)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21&amp;$C21))/(IF(OFFSET(Paramétrages!$G$6,COLUMNS($H:AI)-2,,)=0,"",OFFSET(Paramétrages!$G$6,COLUMNS($H:AI)-2,,)))&lt;0.67,"B","C"))))))&amp;IF(OFFSET(Paramétrages!$F$6,COLUMNS($G:AH)-2,,)=0,"",IF(ISBLANK('Compréhension de l''écrit'!$D21),""," ("&amp;SUMIFS(Paramétrages!$W:$W,Paramétrages!$Y:$Y,IF(OFFSET(Paramétrages!$F$6,COLUMNS($G:AH)-2,,)=0,"",OFFSET(Paramétrages!$F$6,COLUMNS($G:AH)-2,,)),Paramétrages!$X:$X,$B21&amp;$C21)&amp;" sur "&amp;IF(OFFSET(Paramétrages!$G$6,COLUMNS($H:AI)-2,,)=0,"",OFFSET(Paramétrages!$G$6,COLUMNS($H:AI)-2,,))&amp;")"))</f>
        <v/>
      </c>
      <c r="AG21" s="1" t="str">
        <f ca="1">IF(OFFSET(Paramétrages!$F$6,COLUMNS($G:AI)-2,,)=0,"",IF($B21="","",IF(COUNTA(Paramétrages!$F$5:$F$32)=0,"",IF(ISBLANK('Compréhension de l''écrit'!$D21),"",IF((SUMIFS(Paramétrages!$W:$W,Paramétrages!$Y:$Y,IF(OFFSET(Paramétrages!$F$6,COLUMNS($G:AI)-2,,)=0,"",OFFSET(Paramétrages!$F$6,COLUMNS($G:AI)-2,,)),Paramétrages!$X:$X,$B21&amp;$C21)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21&amp;$C21))/(IF(OFFSET(Paramétrages!$G$6,COLUMNS($H:AJ)-2,,)=0,"",OFFSET(Paramétrages!$G$6,COLUMNS($H:AJ)-2,,)))&lt;0.67,"B","C"))))))&amp;IF(OFFSET(Paramétrages!$F$6,COLUMNS($G:AI)-2,,)=0,"",IF(ISBLANK('Compréhension de l''écrit'!$D21),""," ("&amp;SUMIFS(Paramétrages!$W:$W,Paramétrages!$Y:$Y,IF(OFFSET(Paramétrages!$F$6,COLUMNS($G:AI)-2,,)=0,"",OFFSET(Paramétrages!$F$6,COLUMNS($G:AI)-2,,)),Paramétrages!$X:$X,$B21&amp;$C21)&amp;" sur "&amp;IF(OFFSET(Paramétrages!$G$6,COLUMNS($H:AJ)-2,,)=0,"",OFFSET(Paramétrages!$G$6,COLUMNS($H:AJ)-2,,))&amp;")"))</f>
        <v/>
      </c>
      <c r="AH21" s="1" t="str">
        <f ca="1">IF(OFFSET(Paramétrages!$F$6,COLUMNS($G:AJ)-2,,)=0,"",IF($B21="","",IF(COUNTA(Paramétrages!$F$5:$F$32)=0,"",IF(ISBLANK('Compréhension de l''écrit'!$D21),"",IF((SUMIFS(Paramétrages!$W:$W,Paramétrages!$Y:$Y,IF(OFFSET(Paramétrages!$F$6,COLUMNS($G:AJ)-2,,)=0,"",OFFSET(Paramétrages!$F$6,COLUMNS($G:AJ)-2,,)),Paramétrages!$X:$X,$B21&amp;$C21)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21&amp;$C21))/(IF(OFFSET(Paramétrages!$G$6,COLUMNS($H:AK)-2,,)=0,"",OFFSET(Paramétrages!$G$6,COLUMNS($H:AK)-2,,)))&lt;0.67,"B","C"))))))&amp;IF(OFFSET(Paramétrages!$F$6,COLUMNS($G:AJ)-2,,)=0,"",IF(ISBLANK('Compréhension de l''écrit'!$D21),""," ("&amp;SUMIFS(Paramétrages!$W:$W,Paramétrages!$Y:$Y,IF(OFFSET(Paramétrages!$F$6,COLUMNS($G:AJ)-2,,)=0,"",OFFSET(Paramétrages!$F$6,COLUMNS($G:AJ)-2,,)),Paramétrages!$X:$X,$B21&amp;$C21)&amp;" sur "&amp;IF(OFFSET(Paramétrages!$G$6,COLUMNS($H:AK)-2,,)=0,"",OFFSET(Paramétrages!$G$6,COLUMNS($H:AK)-2,,))&amp;")"))</f>
        <v/>
      </c>
      <c r="AI21" s="1" t="str">
        <f ca="1">IF(OFFSET(Paramétrages!$F$6,COLUMNS($G:AK)-2,,)=0,"",IF($B21="","",IF(COUNTA(Paramétrages!$F$5:$F$32)=0,"",IF(ISBLANK('Compréhension de l''écrit'!$D21),"",IF((SUMIFS(Paramétrages!$W:$W,Paramétrages!$Y:$Y,IF(OFFSET(Paramétrages!$F$6,COLUMNS($G:AK)-2,,)=0,"",OFFSET(Paramétrages!$F$6,COLUMNS($G:AK)-2,,)),Paramétrages!$X:$X,$B21&amp;$C21)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21&amp;$C21))/(IF(OFFSET(Paramétrages!$G$6,COLUMNS($H:AL)-2,,)=0,"",OFFSET(Paramétrages!$G$6,COLUMNS($H:AL)-2,,)))&lt;0.67,"B","C"))))))&amp;IF(OFFSET(Paramétrages!$F$6,COLUMNS($G:AK)-2,,)=0,"",IF(ISBLANK('Compréhension de l''écrit'!$D21),""," ("&amp;SUMIFS(Paramétrages!$W:$W,Paramétrages!$Y:$Y,IF(OFFSET(Paramétrages!$F$6,COLUMNS($G:AK)-2,,)=0,"",OFFSET(Paramétrages!$F$6,COLUMNS($G:AK)-2,,)),Paramétrages!$X:$X,$B21&amp;$C21)&amp;" sur "&amp;IF(OFFSET(Paramétrages!$G$6,COLUMNS($H:AL)-2,,)=0,"",OFFSET(Paramétrages!$G$6,COLUMNS($H:AL)-2,,))&amp;")"))</f>
        <v/>
      </c>
      <c r="AJ21" s="1" t="str">
        <f ca="1">IF(OFFSET(Paramétrages!$F$6,COLUMNS($G:AL)-2,,)=0,"",IF($B21="","",IF(COUNTA(Paramétrages!$F$5:$F$32)=0,"",IF(ISBLANK('Compréhension de l''écrit'!$D21),"",IF((SUMIFS(Paramétrages!$W:$W,Paramétrages!$Y:$Y,IF(OFFSET(Paramétrages!$F$6,COLUMNS($G:AL)-2,,)=0,"",OFFSET(Paramétrages!$F$6,COLUMNS($G:AL)-2,,)),Paramétrages!$X:$X,$B21&amp;$C21)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21&amp;$C21))/(IF(OFFSET(Paramétrages!$G$6,COLUMNS($H:AM)-2,,)=0,"",OFFSET(Paramétrages!$G$6,COLUMNS($H:AM)-2,,)))&lt;0.67,"B","C"))))))&amp;IF(OFFSET(Paramétrages!$F$6,COLUMNS($G:AL)-2,,)=0,"",IF(ISBLANK('Compréhension de l''écrit'!$D21),""," ("&amp;SUMIFS(Paramétrages!$W:$W,Paramétrages!$Y:$Y,IF(OFFSET(Paramétrages!$F$6,COLUMNS($G:AL)-2,,)=0,"",OFFSET(Paramétrages!$F$6,COLUMNS($G:AL)-2,,)),Paramétrages!$X:$X,$B21&amp;$C21)&amp;" sur "&amp;IF(OFFSET(Paramétrages!$G$6,COLUMNS($H:AM)-2,,)=0,"",OFFSET(Paramétrages!$G$6,COLUMNS($H:AM)-2,,))&amp;")"))</f>
        <v/>
      </c>
      <c r="AK21" s="1" t="str">
        <f ca="1">IF(OFFSET(Paramétrages!$F$6,COLUMNS($G:AM)-2,,)=0,"",IF($B21="","",IF(COUNTA(Paramétrages!$F$5:$F$32)=0,"",IF(ISBLANK('Compréhension de l''écrit'!$D21),"",IF((SUMIFS(Paramétrages!$W:$W,Paramétrages!$Y:$Y,IF(OFFSET(Paramétrages!$F$6,COLUMNS($G:AM)-2,,)=0,"",OFFSET(Paramétrages!$F$6,COLUMNS($G:AM)-2,,)),Paramétrages!$X:$X,$B21&amp;$C21)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21&amp;$C21))/(IF(OFFSET(Paramétrages!$G$6,COLUMNS($H:AN)-2,,)=0,"",OFFSET(Paramétrages!$G$6,COLUMNS($H:AN)-2,,)))&lt;0.67,"B","C"))))))&amp;IF(OFFSET(Paramétrages!$F$6,COLUMNS($G:AM)-2,,)=0,"",IF(ISBLANK('Compréhension de l''écrit'!$D21),""," ("&amp;SUMIFS(Paramétrages!$W:$W,Paramétrages!$Y:$Y,IF(OFFSET(Paramétrages!$F$6,COLUMNS($G:AM)-2,,)=0,"",OFFSET(Paramétrages!$F$6,COLUMNS($G:AM)-2,,)),Paramétrages!$X:$X,$B21&amp;$C21)&amp;" sur "&amp;IF(OFFSET(Paramétrages!$G$6,COLUMNS($H:AN)-2,,)=0,"",OFFSET(Paramétrages!$G$6,COLUMNS($H:AN)-2,,))&amp;")"))</f>
        <v/>
      </c>
      <c r="AL21" s="1" t="str">
        <f ca="1">IF(OFFSET(Paramétrages!$F$6,COLUMNS($G:AN)-2,,)=0,"",IF($B21="","",IF(COUNTA(Paramétrages!$F$5:$F$32)=0,"",IF(ISBLANK('Compréhension de l''écrit'!$D21),"",IF((SUMIFS(Paramétrages!$W:$W,Paramétrages!$Y:$Y,IF(OFFSET(Paramétrages!$F$6,COLUMNS($G:AN)-2,,)=0,"",OFFSET(Paramétrages!$F$6,COLUMNS($G:AN)-2,,)),Paramétrages!$X:$X,$B21&amp;$C21)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21&amp;$C21))/(IF(OFFSET(Paramétrages!$G$6,COLUMNS($H:AO)-2,,)=0,"",OFFSET(Paramétrages!$G$6,COLUMNS($H:AO)-2,,)))&lt;0.67,"B","C"))))))&amp;IF(OFFSET(Paramétrages!$F$6,COLUMNS($G:AN)-2,,)=0,"",IF(ISBLANK('Compréhension de l''écrit'!$D21),""," ("&amp;SUMIFS(Paramétrages!$W:$W,Paramétrages!$Y:$Y,IF(OFFSET(Paramétrages!$F$6,COLUMNS($G:AN)-2,,)=0,"",OFFSET(Paramétrages!$F$6,COLUMNS($G:AN)-2,,)),Paramétrages!$X:$X,$B21&amp;$C21)&amp;" sur "&amp;IF(OFFSET(Paramétrages!$G$6,COLUMNS($H:AO)-2,,)=0,"",OFFSET(Paramétrages!$G$6,COLUMNS($H:AO)-2,,))&amp;")"))</f>
        <v/>
      </c>
      <c r="AM21" s="1" t="str">
        <f ca="1">IF(OFFSET(Paramétrages!$F$6,COLUMNS($G:AO)-2,,)=0,"",IF($B21="","",IF(COUNTA(Paramétrages!$F$5:$F$32)=0,"",IF(ISBLANK('Compréhension de l''écrit'!$D21),"",IF((SUMIFS(Paramétrages!$W:$W,Paramétrages!$Y:$Y,IF(OFFSET(Paramétrages!$F$6,COLUMNS($G:AO)-2,,)=0,"",OFFSET(Paramétrages!$F$6,COLUMNS($G:AO)-2,,)),Paramétrages!$X:$X,$B21&amp;$C21)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21&amp;$C21))/(IF(OFFSET(Paramétrages!$G$6,COLUMNS($H:AP)-2,,)=0,"",OFFSET(Paramétrages!$G$6,COLUMNS($H:AP)-2,,)))&lt;0.67,"B","C"))))))&amp;IF(OFFSET(Paramétrages!$F$6,COLUMNS($G:AO)-2,,)=0,"",IF(ISBLANK('Compréhension de l''écrit'!$D21),""," ("&amp;SUMIFS(Paramétrages!$W:$W,Paramétrages!$Y:$Y,IF(OFFSET(Paramétrages!$F$6,COLUMNS($G:AO)-2,,)=0,"",OFFSET(Paramétrages!$F$6,COLUMNS($G:AO)-2,,)),Paramétrages!$X:$X,$B21&amp;$C21)&amp;" sur "&amp;IF(OFFSET(Paramétrages!$G$6,COLUMNS($H:AP)-2,,)=0,"",OFFSET(Paramétrages!$G$6,COLUMNS($H:AP)-2,,))&amp;")"))</f>
        <v/>
      </c>
      <c r="AN21" s="1" t="str">
        <f ca="1">IF(OFFSET(Paramétrages!$F$6,COLUMNS($G:AP)-2,,)=0,"",IF($B21="","",IF(COUNTA(Paramétrages!$F$5:$F$32)=0,"",IF(ISBLANK('Compréhension de l''écrit'!$D21),"",IF((SUMIFS(Paramétrages!$W:$W,Paramétrages!$Y:$Y,IF(OFFSET(Paramétrages!$F$6,COLUMNS($G:AP)-2,,)=0,"",OFFSET(Paramétrages!$F$6,COLUMNS($G:AP)-2,,)),Paramétrages!$X:$X,$B21&amp;$C21)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21&amp;$C21))/(IF(OFFSET(Paramétrages!$G$6,COLUMNS($H:AQ)-2,,)=0,"",OFFSET(Paramétrages!$G$6,COLUMNS($H:AQ)-2,,)))&lt;0.67,"B","C"))))))&amp;IF(OFFSET(Paramétrages!$F$6,COLUMNS($G:AP)-2,,)=0,"",IF(ISBLANK('Compréhension de l''écrit'!$D21),""," ("&amp;SUMIFS(Paramétrages!$W:$W,Paramétrages!$Y:$Y,IF(OFFSET(Paramétrages!$F$6,COLUMNS($G:AP)-2,,)=0,"",OFFSET(Paramétrages!$F$6,COLUMNS($G:AP)-2,,)),Paramétrages!$X:$X,$B21&amp;$C21)&amp;" sur "&amp;IF(OFFSET(Paramétrages!$G$6,COLUMNS($H:AQ)-2,,)=0,"",OFFSET(Paramétrages!$G$6,COLUMNS($H:AQ)-2,,))&amp;")"))</f>
        <v/>
      </c>
      <c r="AO21" s="1" t="str">
        <f ca="1">IF(OFFSET(Paramétrages!$F$6,COLUMNS($G:AQ)-2,,)=0,"",IF($B21="","",IF(COUNTA(Paramétrages!$F$5:$F$32)=0,"",IF(ISBLANK('Compréhension de l''écrit'!$D21),"",IF((SUMIFS(Paramétrages!$W:$W,Paramétrages!$Y:$Y,IF(OFFSET(Paramétrages!$F$6,COLUMNS($G:AQ)-2,,)=0,"",OFFSET(Paramétrages!$F$6,COLUMNS($G:AQ)-2,,)),Paramétrages!$X:$X,$B21&amp;$C21)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21&amp;$C21))/(IF(OFFSET(Paramétrages!$G$6,COLUMNS($H:AR)-2,,)=0,"",OFFSET(Paramétrages!$G$6,COLUMNS($H:AR)-2,,)))&lt;0.67,"B","C"))))))&amp;IF(OFFSET(Paramétrages!$F$6,COLUMNS($G:AQ)-2,,)=0,"",IF(ISBLANK('Compréhension de l''écrit'!$D21),""," ("&amp;SUMIFS(Paramétrages!$W:$W,Paramétrages!$Y:$Y,IF(OFFSET(Paramétrages!$F$6,COLUMNS($G:AQ)-2,,)=0,"",OFFSET(Paramétrages!$F$6,COLUMNS($G:AQ)-2,,)),Paramétrages!$X:$X,$B21&amp;$C21)&amp;" sur "&amp;IF(OFFSET(Paramétrages!$G$6,COLUMNS($H:AR)-2,,)=0,"",OFFSET(Paramétrages!$G$6,COLUMNS($H:AR)-2,,))&amp;")"))</f>
        <v/>
      </c>
      <c r="AP21" s="1" t="str">
        <f ca="1">IF(OFFSET(Paramétrages!$F$6,COLUMNS($G:AR)-2,,)=0,"",IF($B21="","",IF(COUNTA(Paramétrages!$F$5:$F$32)=0,"",IF(ISBLANK('Compréhension de l''écrit'!$D21),"",IF((SUMIFS(Paramétrages!$W:$W,Paramétrages!$Y:$Y,IF(OFFSET(Paramétrages!$F$6,COLUMNS($G:AR)-2,,)=0,"",OFFSET(Paramétrages!$F$6,COLUMNS($G:AR)-2,,)),Paramétrages!$X:$X,$B21&amp;$C21)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21&amp;$C21))/(IF(OFFSET(Paramétrages!$G$6,COLUMNS($H:AS)-2,,)=0,"",OFFSET(Paramétrages!$G$6,COLUMNS($H:AS)-2,,)))&lt;0.67,"B","C"))))))&amp;IF(OFFSET(Paramétrages!$F$6,COLUMNS($G:AR)-2,,)=0,"",IF(ISBLANK('Compréhension de l''écrit'!$D21),""," ("&amp;SUMIFS(Paramétrages!$W:$W,Paramétrages!$Y:$Y,IF(OFFSET(Paramétrages!$F$6,COLUMNS($G:AR)-2,,)=0,"",OFFSET(Paramétrages!$F$6,COLUMNS($G:AR)-2,,)),Paramétrages!$X:$X,$B21&amp;$C21)&amp;" sur "&amp;IF(OFFSET(Paramétrages!$G$6,COLUMNS($H:AS)-2,,)=0,"",OFFSET(Paramétrages!$G$6,COLUMNS($H:AS)-2,,))&amp;")"))</f>
        <v/>
      </c>
      <c r="AQ21" s="1" t="str">
        <f ca="1">IF(OFFSET(Paramétrages!$F$6,COLUMNS($G:AS)-2,,)=0,"",IF($B21="","",IF(COUNTA(Paramétrages!$F$5:$F$32)=0,"",IF(ISBLANK('Compréhension de l''écrit'!$D21),"",IF((SUMIFS(Paramétrages!$W:$W,Paramétrages!$Y:$Y,IF(OFFSET(Paramétrages!$F$6,COLUMNS($G:AS)-2,,)=0,"",OFFSET(Paramétrages!$F$6,COLUMNS($G:AS)-2,,)),Paramétrages!$X:$X,$B21&amp;$C21)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21&amp;$C21))/(IF(OFFSET(Paramétrages!$G$6,COLUMNS($H:AT)-2,,)=0,"",OFFSET(Paramétrages!$G$6,COLUMNS($H:AT)-2,,)))&lt;0.67,"B","C"))))))&amp;IF(OFFSET(Paramétrages!$F$6,COLUMNS($G:AS)-2,,)=0,"",IF(ISBLANK('Compréhension de l''écrit'!$D21),""," ("&amp;SUMIFS(Paramétrages!$W:$W,Paramétrages!$Y:$Y,IF(OFFSET(Paramétrages!$F$6,COLUMNS($G:AS)-2,,)=0,"",OFFSET(Paramétrages!$F$6,COLUMNS($G:AS)-2,,)),Paramétrages!$X:$X,$B21&amp;$C21)&amp;" sur "&amp;IF(OFFSET(Paramétrages!$G$6,COLUMNS($H:AT)-2,,)=0,"",OFFSET(Paramétrages!$G$6,COLUMNS($H:AT)-2,,))&amp;")"))</f>
        <v/>
      </c>
      <c r="AR21" s="1" t="str">
        <f ca="1">IF(OFFSET(Paramétrages!$F$6,COLUMNS($G:AT)-2,,)=0,"",IF($B21="","",IF(COUNTA(Paramétrages!$F$5:$F$32)=0,"",IF(ISBLANK('Compréhension de l''écrit'!$D21),"",IF((SUMIFS(Paramétrages!$W:$W,Paramétrages!$Y:$Y,IF(OFFSET(Paramétrages!$F$6,COLUMNS($G:AT)-2,,)=0,"",OFFSET(Paramétrages!$F$6,COLUMNS($G:AT)-2,,)),Paramétrages!$X:$X,$B21&amp;$C21)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21&amp;$C21))/(IF(OFFSET(Paramétrages!$G$6,COLUMNS($H:AU)-2,,)=0,"",OFFSET(Paramétrages!$G$6,COLUMNS($H:AU)-2,,)))&lt;0.67,"B","C"))))))&amp;IF(OFFSET(Paramétrages!$F$6,COLUMNS($G:AT)-2,,)=0,"",IF(ISBLANK('Compréhension de l''écrit'!$D21),""," ("&amp;SUMIFS(Paramétrages!$W:$W,Paramétrages!$Y:$Y,IF(OFFSET(Paramétrages!$F$6,COLUMNS($G:AT)-2,,)=0,"",OFFSET(Paramétrages!$F$6,COLUMNS($G:AT)-2,,)),Paramétrages!$X:$X,$B21&amp;$C21)&amp;" sur "&amp;IF(OFFSET(Paramétrages!$G$6,COLUMNS($H:AU)-2,,)=0,"",OFFSET(Paramétrages!$G$6,COLUMNS($H:AU)-2,,))&amp;")"))</f>
        <v/>
      </c>
      <c r="AS21" s="1" t="str">
        <f ca="1">IF(OFFSET(Paramétrages!$F$6,COLUMNS($G:AU)-2,,)=0,"",IF($B21="","",IF(COUNTA(Paramétrages!$F$5:$F$32)=0,"",IF(ISBLANK('Compréhension de l''écrit'!$D21),"",IF((SUMIFS(Paramétrages!$W:$W,Paramétrages!$Y:$Y,IF(OFFSET(Paramétrages!$F$6,COLUMNS($G:AU)-2,,)=0,"",OFFSET(Paramétrages!$F$6,COLUMNS($G:AU)-2,,)),Paramétrages!$X:$X,$B21&amp;$C21)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21&amp;$C21))/(IF(OFFSET(Paramétrages!$G$6,COLUMNS($H:AV)-2,,)=0,"",OFFSET(Paramétrages!$G$6,COLUMNS($H:AV)-2,,)))&lt;0.67,"B","C"))))))&amp;IF(OFFSET(Paramétrages!$F$6,COLUMNS($G:AU)-2,,)=0,"",IF(ISBLANK('Compréhension de l''écrit'!$D21),""," ("&amp;SUMIFS(Paramétrages!$W:$W,Paramétrages!$Y:$Y,IF(OFFSET(Paramétrages!$F$6,COLUMNS($G:AU)-2,,)=0,"",OFFSET(Paramétrages!$F$6,COLUMNS($G:AU)-2,,)),Paramétrages!$X:$X,$B21&amp;$C21)&amp;" sur "&amp;IF(OFFSET(Paramétrages!$G$6,COLUMNS($H:AV)-2,,)=0,"",OFFSET(Paramétrages!$G$6,COLUMNS($H:AV)-2,,))&amp;")"))</f>
        <v/>
      </c>
      <c r="AT21" s="1" t="str">
        <f ca="1">IF(OFFSET(Paramétrages!$F$6,COLUMNS($G:AV)-2,,)=0,"",IF($B21="","",IF(COUNTA(Paramétrages!$F$5:$F$32)=0,"",IF(ISBLANK('Compréhension de l''écrit'!$D21),"",IF((SUMIFS(Paramétrages!$W:$W,Paramétrages!$Y:$Y,IF(OFFSET(Paramétrages!$F$6,COLUMNS($G:AV)-2,,)=0,"",OFFSET(Paramétrages!$F$6,COLUMNS($G:AV)-2,,)),Paramétrages!$X:$X,$B21&amp;$C21)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21&amp;$C21))/(IF(OFFSET(Paramétrages!$G$6,COLUMNS($H:AW)-2,,)=0,"",OFFSET(Paramétrages!$G$6,COLUMNS($H:AW)-2,,)))&lt;0.67,"B","C"))))))&amp;IF(OFFSET(Paramétrages!$F$6,COLUMNS($G:AV)-2,,)=0,"",IF(ISBLANK('Compréhension de l''écrit'!$D21),""," ("&amp;SUMIFS(Paramétrages!$W:$W,Paramétrages!$Y:$Y,IF(OFFSET(Paramétrages!$F$6,COLUMNS($G:AV)-2,,)=0,"",OFFSET(Paramétrages!$F$6,COLUMNS($G:AV)-2,,)),Paramétrages!$X:$X,$B21&amp;$C21)&amp;" sur "&amp;IF(OFFSET(Paramétrages!$G$6,COLUMNS($H:AW)-2,,)=0,"",OFFSET(Paramétrages!$G$6,COLUMNS($H:AW)-2,,))&amp;")"))</f>
        <v/>
      </c>
      <c r="AU21" s="1" t="str">
        <f ca="1">IF(OFFSET(Paramétrages!$F$6,COLUMNS($G:AW)-2,,)=0,"",IF($B21="","",IF(COUNTA(Paramétrages!$F$5:$F$32)=0,"",IF(ISBLANK('Compréhension de l''écrit'!$D21),"",IF((SUMIFS(Paramétrages!$W:$W,Paramétrages!$Y:$Y,IF(OFFSET(Paramétrages!$F$6,COLUMNS($G:AW)-2,,)=0,"",OFFSET(Paramétrages!$F$6,COLUMNS($G:AW)-2,,)),Paramétrages!$X:$X,$B21&amp;$C21)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21&amp;$C21))/(IF(OFFSET(Paramétrages!$G$6,COLUMNS($H:AX)-2,,)=0,"",OFFSET(Paramétrages!$G$6,COLUMNS($H:AX)-2,,)))&lt;0.67,"B","C"))))))&amp;IF(OFFSET(Paramétrages!$F$6,COLUMNS($G:AW)-2,,)=0,"",IF(ISBLANK('Compréhension de l''écrit'!$D21),""," ("&amp;SUMIFS(Paramétrages!$W:$W,Paramétrages!$Y:$Y,IF(OFFSET(Paramétrages!$F$6,COLUMNS($G:AW)-2,,)=0,"",OFFSET(Paramétrages!$F$6,COLUMNS($G:AW)-2,,)),Paramétrages!$X:$X,$B21&amp;$C21)&amp;" sur "&amp;IF(OFFSET(Paramétrages!$G$6,COLUMNS($H:AX)-2,,)=0,"",OFFSET(Paramétrages!$G$6,COLUMNS($H:AX)-2,,))&amp;")"))</f>
        <v/>
      </c>
      <c r="AV21" s="1" t="str">
        <f ca="1">IF(OFFSET(Paramétrages!$F$6,COLUMNS($G:AX)-2,,)=0,"",IF($B21="","",IF(COUNTA(Paramétrages!$F$5:$F$32)=0,"",IF(ISBLANK('Compréhension de l''écrit'!$D21),"",IF((SUMIFS(Paramétrages!$W:$W,Paramétrages!$Y:$Y,IF(OFFSET(Paramétrages!$F$6,COLUMNS($G:AX)-2,,)=0,"",OFFSET(Paramétrages!$F$6,COLUMNS($G:AX)-2,,)),Paramétrages!$X:$X,$B21&amp;$C21)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21&amp;$C21))/(IF(OFFSET(Paramétrages!$G$6,COLUMNS($H:AY)-2,,)=0,"",OFFSET(Paramétrages!$G$6,COLUMNS($H:AY)-2,,)))&lt;0.67,"B","C"))))))&amp;IF(OFFSET(Paramétrages!$F$6,COLUMNS($G:AX)-2,,)=0,"",IF(ISBLANK('Compréhension de l''écrit'!$D21),""," ("&amp;SUMIFS(Paramétrages!$W:$W,Paramétrages!$Y:$Y,IF(OFFSET(Paramétrages!$F$6,COLUMNS($G:AX)-2,,)=0,"",OFFSET(Paramétrages!$F$6,COLUMNS($G:AX)-2,,)),Paramétrages!$X:$X,$B21&amp;$C21)&amp;" sur "&amp;IF(OFFSET(Paramétrages!$G$6,COLUMNS($H:AY)-2,,)=0,"",OFFSET(Paramétrages!$G$6,COLUMNS($H:AY)-2,,))&amp;")"))</f>
        <v/>
      </c>
      <c r="AW21" s="1" t="str">
        <f ca="1">IF(OFFSET(Paramétrages!$F$6,COLUMNS($G:AY)-2,,)=0,"",IF($B21="","",IF(COUNTA(Paramétrages!$F$5:$F$32)=0,"",IF(ISBLANK('Compréhension de l''écrit'!$D21),"",IF((SUMIFS(Paramétrages!$W:$W,Paramétrages!$Y:$Y,IF(OFFSET(Paramétrages!$F$6,COLUMNS($G:AY)-2,,)=0,"",OFFSET(Paramétrages!$F$6,COLUMNS($G:AY)-2,,)),Paramétrages!$X:$X,$B21&amp;$C21)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21&amp;$C21))/(IF(OFFSET(Paramétrages!$G$6,COLUMNS($H:AZ)-2,,)=0,"",OFFSET(Paramétrages!$G$6,COLUMNS($H:AZ)-2,,)))&lt;0.67,"B","C"))))))&amp;IF(OFFSET(Paramétrages!$F$6,COLUMNS($G:AY)-2,,)=0,"",IF(ISBLANK('Compréhension de l''écrit'!$D21),""," ("&amp;SUMIFS(Paramétrages!$W:$W,Paramétrages!$Y:$Y,IF(OFFSET(Paramétrages!$F$6,COLUMNS($G:AY)-2,,)=0,"",OFFSET(Paramétrages!$F$6,COLUMNS($G:AY)-2,,)),Paramétrages!$X:$X,$B21&amp;$C21)&amp;" sur "&amp;IF(OFFSET(Paramétrages!$G$6,COLUMNS($H:AZ)-2,,)=0,"",OFFSET(Paramétrages!$G$6,COLUMNS($H:AZ)-2,,))&amp;")"))</f>
        <v/>
      </c>
      <c r="AX21" s="1" t="str">
        <f ca="1">IF(OFFSET(Paramétrages!$F$6,COLUMNS($G:AZ)-2,,)=0,"",IF($B21="","",IF(COUNTA(Paramétrages!$F$5:$F$32)=0,"",IF(ISBLANK('Compréhension de l''écrit'!$D21),"",IF((SUMIFS(Paramétrages!$W:$W,Paramétrages!$Y:$Y,IF(OFFSET(Paramétrages!$F$6,COLUMNS($G:AZ)-2,,)=0,"",OFFSET(Paramétrages!$F$6,COLUMNS($G:AZ)-2,,)),Paramétrages!$X:$X,$B21&amp;$C21)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21&amp;$C21))/(IF(OFFSET(Paramétrages!$G$6,COLUMNS($H:BA)-2,,)=0,"",OFFSET(Paramétrages!$G$6,COLUMNS($H:BA)-2,,)))&lt;0.67,"B","C"))))))&amp;IF(OFFSET(Paramétrages!$F$6,COLUMNS($G:AZ)-2,,)=0,"",IF(ISBLANK('Compréhension de l''écrit'!$D21),""," ("&amp;SUMIFS(Paramétrages!$W:$W,Paramétrages!$Y:$Y,IF(OFFSET(Paramétrages!$F$6,COLUMNS($G:AZ)-2,,)=0,"",OFFSET(Paramétrages!$F$6,COLUMNS($G:AZ)-2,,)),Paramétrages!$X:$X,$B21&amp;$C21)&amp;" sur "&amp;IF(OFFSET(Paramétrages!$G$6,COLUMNS($H:BA)-2,,)=0,"",OFFSET(Paramétrages!$G$6,COLUMNS($H:BA)-2,,))&amp;")"))</f>
        <v/>
      </c>
      <c r="AY21" s="1" t="str">
        <f ca="1">IF(OFFSET(Paramétrages!$F$6,COLUMNS($G:BA)-2,,)=0,"",IF($B21="","",IF(COUNTA(Paramétrages!$F$5:$F$32)=0,"",IF(ISBLANK('Compréhension de l''écrit'!$D21),"",IF((SUMIFS(Paramétrages!$W:$W,Paramétrages!$Y:$Y,IF(OFFSET(Paramétrages!$F$6,COLUMNS($G:BA)-2,,)=0,"",OFFSET(Paramétrages!$F$6,COLUMNS($G:BA)-2,,)),Paramétrages!$X:$X,$B21&amp;$C21)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21&amp;$C21))/(IF(OFFSET(Paramétrages!$G$6,COLUMNS($H:BB)-2,,)=0,"",OFFSET(Paramétrages!$G$6,COLUMNS($H:BB)-2,,)))&lt;0.67,"B","C"))))))&amp;IF(OFFSET(Paramétrages!$F$6,COLUMNS($G:BA)-2,,)=0,"",IF(ISBLANK('Compréhension de l''écrit'!$D21),""," ("&amp;SUMIFS(Paramétrages!$W:$W,Paramétrages!$Y:$Y,IF(OFFSET(Paramétrages!$F$6,COLUMNS($G:BA)-2,,)=0,"",OFFSET(Paramétrages!$F$6,COLUMNS($G:BA)-2,,)),Paramétrages!$X:$X,$B21&amp;$C21)&amp;" sur "&amp;IF(OFFSET(Paramétrages!$G$6,COLUMNS($H:BB)-2,,)=0,"",OFFSET(Paramétrages!$G$6,COLUMNS($H:BB)-2,,))&amp;")"))</f>
        <v/>
      </c>
      <c r="AZ21" s="1" t="str">
        <f ca="1">IF(OFFSET(Paramétrages!$F$6,COLUMNS($G:BB)-2,,)=0,"",IF($B21="","",IF(COUNTA(Paramétrages!$F$5:$F$32)=0,"",IF(ISBLANK('Compréhension de l''écrit'!$D21),"",IF((SUMIFS(Paramétrages!$W:$W,Paramétrages!$Y:$Y,IF(OFFSET(Paramétrages!$F$6,COLUMNS($G:BB)-2,,)=0,"",OFFSET(Paramétrages!$F$6,COLUMNS($G:BB)-2,,)),Paramétrages!$X:$X,$B21&amp;$C21)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21&amp;$C21))/(IF(OFFSET(Paramétrages!$G$6,COLUMNS($H:BC)-2,,)=0,"",OFFSET(Paramétrages!$G$6,COLUMNS($H:BC)-2,,)))&lt;0.67,"B","C"))))))&amp;IF(OFFSET(Paramétrages!$F$6,COLUMNS($G:BB)-2,,)=0,"",IF(ISBLANK('Compréhension de l''écrit'!$D21),""," ("&amp;SUMIFS(Paramétrages!$W:$W,Paramétrages!$Y:$Y,IF(OFFSET(Paramétrages!$F$6,COLUMNS($G:BB)-2,,)=0,"",OFFSET(Paramétrages!$F$6,COLUMNS($G:BB)-2,,)),Paramétrages!$X:$X,$B21&amp;$C21)&amp;" sur "&amp;IF(OFFSET(Paramétrages!$G$6,COLUMNS($H:BC)-2,,)=0,"",OFFSET(Paramétrages!$G$6,COLUMNS($H:BC)-2,,))&amp;")"))</f>
        <v/>
      </c>
      <c r="BA21" s="1" t="str">
        <f ca="1">IF(OFFSET(Paramétrages!$F$6,COLUMNS($G:BC)-2,,)=0,"",IF($B21="","",IF(COUNTA(Paramétrages!$F$5:$F$32)=0,"",IF(ISBLANK('Compréhension de l''écrit'!$D21),"",IF((SUMIFS(Paramétrages!$W:$W,Paramétrages!$Y:$Y,IF(OFFSET(Paramétrages!$F$6,COLUMNS($G:BC)-2,,)=0,"",OFFSET(Paramétrages!$F$6,COLUMNS($G:BC)-2,,)),Paramétrages!$X:$X,$B21&amp;$C21)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21&amp;$C21))/(IF(OFFSET(Paramétrages!$G$6,COLUMNS($H:BD)-2,,)=0,"",OFFSET(Paramétrages!$G$6,COLUMNS($H:BD)-2,,)))&lt;0.67,"B","C"))))))&amp;IF(OFFSET(Paramétrages!$F$6,COLUMNS($G:BC)-2,,)=0,"",IF(ISBLANK('Compréhension de l''écrit'!$D21),""," ("&amp;SUMIFS(Paramétrages!$W:$W,Paramétrages!$Y:$Y,IF(OFFSET(Paramétrages!$F$6,COLUMNS($G:BC)-2,,)=0,"",OFFSET(Paramétrages!$F$6,COLUMNS($G:BC)-2,,)),Paramétrages!$X:$X,$B21&amp;$C21)&amp;" sur "&amp;IF(OFFSET(Paramétrages!$G$6,COLUMNS($H:BD)-2,,)=0,"",OFFSET(Paramétrages!$G$6,COLUMNS($H:BD)-2,,))&amp;")"))</f>
        <v/>
      </c>
      <c r="BB21" s="1" t="str">
        <f ca="1">IF(OFFSET(Paramétrages!$F$6,COLUMNS($G:BD)-2,,)=0,"",IF($B21="","",IF(COUNTA(Paramétrages!$F$5:$F$32)=0,"",IF(ISBLANK('Compréhension de l''écrit'!$D21),"",IF((SUMIFS(Paramétrages!$W:$W,Paramétrages!$Y:$Y,IF(OFFSET(Paramétrages!$F$6,COLUMNS($G:BD)-2,,)=0,"",OFFSET(Paramétrages!$F$6,COLUMNS($G:BD)-2,,)),Paramétrages!$X:$X,$B21&amp;$C21)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21&amp;$C21))/(IF(OFFSET(Paramétrages!$G$6,COLUMNS($H:BE)-2,,)=0,"",OFFSET(Paramétrages!$G$6,COLUMNS($H:BE)-2,,)))&lt;0.67,"B","C"))))))&amp;IF(OFFSET(Paramétrages!$F$6,COLUMNS($G:BD)-2,,)=0,"",IF(ISBLANK('Compréhension de l''écrit'!$D21),""," ("&amp;SUMIFS(Paramétrages!$W:$W,Paramétrages!$Y:$Y,IF(OFFSET(Paramétrages!$F$6,COLUMNS($G:BD)-2,,)=0,"",OFFSET(Paramétrages!$F$6,COLUMNS($G:BD)-2,,)),Paramétrages!$X:$X,$B21&amp;$C21)&amp;" sur "&amp;IF(OFFSET(Paramétrages!$G$6,COLUMNS($H:BE)-2,,)=0,"",OFFSET(Paramétrages!$G$6,COLUMNS($H:BE)-2,,))&amp;")"))</f>
        <v/>
      </c>
      <c r="BC21" s="1" t="str">
        <f ca="1">IF(OFFSET(Paramétrages!$F$6,COLUMNS($G:BE)-2,,)=0,"",IF($B21="","",IF(COUNTA(Paramétrages!$F$5:$F$32)=0,"",IF(ISBLANK('Compréhension de l''écrit'!$D21),"",IF((SUMIFS(Paramétrages!$W:$W,Paramétrages!$Y:$Y,IF(OFFSET(Paramétrages!$F$6,COLUMNS($G:BE)-2,,)=0,"",OFFSET(Paramétrages!$F$6,COLUMNS($G:BE)-2,,)),Paramétrages!$X:$X,$B21&amp;$C21)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21&amp;$C21))/(IF(OFFSET(Paramétrages!$G$6,COLUMNS($H:BF)-2,,)=0,"",OFFSET(Paramétrages!$G$6,COLUMNS($H:BF)-2,,)))&lt;0.67,"B","C"))))))&amp;IF(OFFSET(Paramétrages!$F$6,COLUMNS($G:BE)-2,,)=0,"",IF(ISBLANK('Compréhension de l''écrit'!$D21),""," ("&amp;SUMIFS(Paramétrages!$W:$W,Paramétrages!$Y:$Y,IF(OFFSET(Paramétrages!$F$6,COLUMNS($G:BE)-2,,)=0,"",OFFSET(Paramétrages!$F$6,COLUMNS($G:BE)-2,,)),Paramétrages!$X:$X,$B21&amp;$C21)&amp;" sur "&amp;IF(OFFSET(Paramétrages!$G$6,COLUMNS($H:BF)-2,,)=0,"",OFFSET(Paramétrages!$G$6,COLUMNS($H:BF)-2,,))&amp;")"))</f>
        <v/>
      </c>
      <c r="BD21" s="1" t="str">
        <f ca="1">IF(OFFSET(Paramétrages!$F$6,COLUMNS($G:BF)-2,,)=0,"",IF($B21="","",IF(COUNTA(Paramétrages!$F$5:$F$32)=0,"",IF(ISBLANK('Compréhension de l''écrit'!$D21),"",IF((SUMIFS(Paramétrages!$W:$W,Paramétrages!$Y:$Y,IF(OFFSET(Paramétrages!$F$6,COLUMNS($G:BF)-2,,)=0,"",OFFSET(Paramétrages!$F$6,COLUMNS($G:BF)-2,,)),Paramétrages!$X:$X,$B21&amp;$C21)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21&amp;$C21))/(IF(OFFSET(Paramétrages!$G$6,COLUMNS($H:BG)-2,,)=0,"",OFFSET(Paramétrages!$G$6,COLUMNS($H:BG)-2,,)))&lt;0.67,"B","C"))))))&amp;IF(OFFSET(Paramétrages!$F$6,COLUMNS($G:BF)-2,,)=0,"",IF(ISBLANK('Compréhension de l''écrit'!$D21),""," ("&amp;SUMIFS(Paramétrages!$W:$W,Paramétrages!$Y:$Y,IF(OFFSET(Paramétrages!$F$6,COLUMNS($G:BF)-2,,)=0,"",OFFSET(Paramétrages!$F$6,COLUMNS($G:BF)-2,,)),Paramétrages!$X:$X,$B21&amp;$C21)&amp;" sur "&amp;IF(OFFSET(Paramétrages!$G$6,COLUMNS($H:BG)-2,,)=0,"",OFFSET(Paramétrages!$G$6,COLUMNS($H:BG)-2,,))&amp;")"))</f>
        <v/>
      </c>
      <c r="BE21" s="1" t="str">
        <f ca="1">IF(OFFSET(Paramétrages!$F$6,COLUMNS($G:BG)-2,,)=0,"",IF($B21="","",IF(COUNTA(Paramétrages!$F$5:$F$32)=0,"",IF(ISBLANK('Compréhension de l''écrit'!$D21),"",IF((SUMIFS(Paramétrages!$W:$W,Paramétrages!$Y:$Y,IF(OFFSET(Paramétrages!$F$6,COLUMNS($G:BG)-2,,)=0,"",OFFSET(Paramétrages!$F$6,COLUMNS($G:BG)-2,,)),Paramétrages!$X:$X,$B21&amp;$C21)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21&amp;$C21))/(IF(OFFSET(Paramétrages!$G$6,COLUMNS($H:BH)-2,,)=0,"",OFFSET(Paramétrages!$G$6,COLUMNS($H:BH)-2,,)))&lt;0.67,"B","C"))))))&amp;IF(OFFSET(Paramétrages!$F$6,COLUMNS($G:BG)-2,,)=0,"",IF(ISBLANK('Compréhension de l''écrit'!$D21),""," ("&amp;SUMIFS(Paramétrages!$W:$W,Paramétrages!$Y:$Y,IF(OFFSET(Paramétrages!$F$6,COLUMNS($G:BG)-2,,)=0,"",OFFSET(Paramétrages!$F$6,COLUMNS($G:BG)-2,,)),Paramétrages!$X:$X,$B21&amp;$C21)&amp;" sur "&amp;IF(OFFSET(Paramétrages!$G$6,COLUMNS($H:BH)-2,,)=0,"",OFFSET(Paramétrages!$G$6,COLUMNS($H:BH)-2,,))&amp;")"))</f>
        <v/>
      </c>
      <c r="BF21" s="1" t="str">
        <f ca="1">IF(OFFSET(Paramétrages!$F$6,COLUMNS($G:BH)-2,,)=0,"",IF($B21="","",IF(COUNTA(Paramétrages!$F$5:$F$32)=0,"",IF(ISBLANK('Compréhension de l''écrit'!$D21),"",IF((SUMIFS(Paramétrages!$W:$W,Paramétrages!$Y:$Y,IF(OFFSET(Paramétrages!$F$6,COLUMNS($G:BH)-2,,)=0,"",OFFSET(Paramétrages!$F$6,COLUMNS($G:BH)-2,,)),Paramétrages!$X:$X,$B21&amp;$C21)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21&amp;$C21))/(IF(OFFSET(Paramétrages!$G$6,COLUMNS($H:BI)-2,,)=0,"",OFFSET(Paramétrages!$G$6,COLUMNS($H:BI)-2,,)))&lt;0.67,"B","C"))))))&amp;IF(OFFSET(Paramétrages!$F$6,COLUMNS($G:BH)-2,,)=0,"",IF(ISBLANK('Compréhension de l''écrit'!$D21),""," ("&amp;SUMIFS(Paramétrages!$W:$W,Paramétrages!$Y:$Y,IF(OFFSET(Paramétrages!$F$6,COLUMNS($G:BH)-2,,)=0,"",OFFSET(Paramétrages!$F$6,COLUMNS($G:BH)-2,,)),Paramétrages!$X:$X,$B21&amp;$C21)&amp;" sur "&amp;IF(OFFSET(Paramétrages!$G$6,COLUMNS($H:BI)-2,,)=0,"",OFFSET(Paramétrages!$G$6,COLUMNS($H:BI)-2,,))&amp;")"))</f>
        <v/>
      </c>
      <c r="BG21" s="1" t="str">
        <f ca="1">IF(OFFSET(Paramétrages!$F$6,COLUMNS($G:BI)-2,,)=0,"",IF($B21="","",IF(COUNTA(Paramétrages!$F$5:$F$32)=0,"",IF(ISBLANK('Compréhension de l''écrit'!$D21),"",IF((SUMIFS(Paramétrages!$W:$W,Paramétrages!$Y:$Y,IF(OFFSET(Paramétrages!$F$6,COLUMNS($G:BI)-2,,)=0,"",OFFSET(Paramétrages!$F$6,COLUMNS($G:BI)-2,,)),Paramétrages!$X:$X,$B21&amp;$C21)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21&amp;$C21))/(IF(OFFSET(Paramétrages!$G$6,COLUMNS($H:BJ)-2,,)=0,"",OFFSET(Paramétrages!$G$6,COLUMNS($H:BJ)-2,,)))&lt;0.67,"B","C"))))))&amp;IF(OFFSET(Paramétrages!$F$6,COLUMNS($G:BI)-2,,)=0,"",IF(ISBLANK('Compréhension de l''écrit'!$D21),""," ("&amp;SUMIFS(Paramétrages!$W:$W,Paramétrages!$Y:$Y,IF(OFFSET(Paramétrages!$F$6,COLUMNS($G:BI)-2,,)=0,"",OFFSET(Paramétrages!$F$6,COLUMNS($G:BI)-2,,)),Paramétrages!$X:$X,$B21&amp;$C21)&amp;" sur "&amp;IF(OFFSET(Paramétrages!$G$6,COLUMNS($H:BJ)-2,,)=0,"",OFFSET(Paramétrages!$G$6,COLUMNS($H:BJ)-2,,))&amp;")"))</f>
        <v/>
      </c>
      <c r="BH21" s="1" t="str">
        <f ca="1">IF(OFFSET(Paramétrages!$F$6,COLUMNS($G:BJ)-2,,)=0,"",IF($B21="","",IF(COUNTA(Paramétrages!$F$5:$F$32)=0,"",IF(ISBLANK('Compréhension de l''écrit'!$D21),"",IF((SUMIFS(Paramétrages!$W:$W,Paramétrages!$Y:$Y,IF(OFFSET(Paramétrages!$F$6,COLUMNS($G:BJ)-2,,)=0,"",OFFSET(Paramétrages!$F$6,COLUMNS($G:BJ)-2,,)),Paramétrages!$X:$X,$B21&amp;$C21)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21&amp;$C21))/(IF(OFFSET(Paramétrages!$G$6,COLUMNS($H:BK)-2,,)=0,"",OFFSET(Paramétrages!$G$6,COLUMNS($H:BK)-2,,)))&lt;0.67,"B","C"))))))&amp;IF(OFFSET(Paramétrages!$F$6,COLUMNS($G:BJ)-2,,)=0,"",IF(ISBLANK('Compréhension de l''écrit'!$D21),""," ("&amp;SUMIFS(Paramétrages!$W:$W,Paramétrages!$Y:$Y,IF(OFFSET(Paramétrages!$F$6,COLUMNS($G:BJ)-2,,)=0,"",OFFSET(Paramétrages!$F$6,COLUMNS($G:BJ)-2,,)),Paramétrages!$X:$X,$B21&amp;$C21)&amp;" sur "&amp;IF(OFFSET(Paramétrages!$G$6,COLUMNS($H:BK)-2,,)=0,"",OFFSET(Paramétrages!$G$6,COLUMNS($H:BK)-2,,))&amp;")"))</f>
        <v/>
      </c>
      <c r="BI21" s="1" t="str">
        <f ca="1">IF(OFFSET(Paramétrages!$F$6,COLUMNS($G:BK)-2,,)=0,"",IF($B21="","",IF(COUNTA(Paramétrages!$F$5:$F$32)=0,"",IF(ISBLANK('Compréhension de l''écrit'!$D21),"",IF((SUMIFS(Paramétrages!$W:$W,Paramétrages!$Y:$Y,IF(OFFSET(Paramétrages!$F$6,COLUMNS($G:BK)-2,,)=0,"",OFFSET(Paramétrages!$F$6,COLUMNS($G:BK)-2,,)),Paramétrages!$X:$X,$B21&amp;$C21)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21&amp;$C21))/(IF(OFFSET(Paramétrages!$G$6,COLUMNS($H:BL)-2,,)=0,"",OFFSET(Paramétrages!$G$6,COLUMNS($H:BL)-2,,)))&lt;0.67,"B","C"))))))&amp;IF(OFFSET(Paramétrages!$F$6,COLUMNS($G:BK)-2,,)=0,"",IF(ISBLANK('Compréhension de l''écrit'!$D21),""," ("&amp;SUMIFS(Paramétrages!$W:$W,Paramétrages!$Y:$Y,IF(OFFSET(Paramétrages!$F$6,COLUMNS($G:BK)-2,,)=0,"",OFFSET(Paramétrages!$F$6,COLUMNS($G:BK)-2,,)),Paramétrages!$X:$X,$B21&amp;$C21)&amp;" sur "&amp;IF(OFFSET(Paramétrages!$G$6,COLUMNS($H:BL)-2,,)=0,"",OFFSET(Paramétrages!$G$6,COLUMNS($H:BL)-2,,))&amp;")"))</f>
        <v/>
      </c>
      <c r="BJ21" s="1" t="str">
        <f ca="1">IF(OFFSET(Paramétrages!$F$6,COLUMNS($G:BL)-2,,)=0,"",IF($B21="","",IF(COUNTA(Paramétrages!$F$5:$F$32)=0,"",IF(ISBLANK('Compréhension de l''écrit'!$D21),"",IF((SUMIFS(Paramétrages!$W:$W,Paramétrages!$Y:$Y,IF(OFFSET(Paramétrages!$F$6,COLUMNS($G:BL)-2,,)=0,"",OFFSET(Paramétrages!$F$6,COLUMNS($G:BL)-2,,)),Paramétrages!$X:$X,$B21&amp;$C21)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21&amp;$C21))/(IF(OFFSET(Paramétrages!$G$6,COLUMNS($H:BM)-2,,)=0,"",OFFSET(Paramétrages!$G$6,COLUMNS($H:BM)-2,,)))&lt;0.67,"B","C"))))))&amp;IF(OFFSET(Paramétrages!$F$6,COLUMNS($G:BL)-2,,)=0,"",IF(ISBLANK('Compréhension de l''écrit'!$D21),""," ("&amp;SUMIFS(Paramétrages!$W:$W,Paramétrages!$Y:$Y,IF(OFFSET(Paramétrages!$F$6,COLUMNS($G:BL)-2,,)=0,"",OFFSET(Paramétrages!$F$6,COLUMNS($G:BL)-2,,)),Paramétrages!$X:$X,$B21&amp;$C21)&amp;" sur "&amp;IF(OFFSET(Paramétrages!$G$6,COLUMNS($H:BM)-2,,)=0,"",OFFSET(Paramétrages!$G$6,COLUMNS($H:BM)-2,,))&amp;")"))</f>
        <v/>
      </c>
      <c r="BK21" s="1" t="str">
        <f ca="1">IF(OFFSET(Paramétrages!$F$6,COLUMNS($G:BM)-2,,)=0,"",IF($B21="","",IF(COUNTA(Paramétrages!$F$5:$F$32)=0,"",IF(ISBLANK('Compréhension de l''écrit'!$D21),"",IF((SUMIFS(Paramétrages!$W:$W,Paramétrages!$Y:$Y,IF(OFFSET(Paramétrages!$F$6,COLUMNS($G:BM)-2,,)=0,"",OFFSET(Paramétrages!$F$6,COLUMNS($G:BM)-2,,)),Paramétrages!$X:$X,$B21&amp;$C21)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21&amp;$C21))/(IF(OFFSET(Paramétrages!$G$6,COLUMNS($H:BN)-2,,)=0,"",OFFSET(Paramétrages!$G$6,COLUMNS($H:BN)-2,,)))&lt;0.67,"B","C"))))))&amp;IF(OFFSET(Paramétrages!$F$6,COLUMNS($G:BM)-2,,)=0,"",IF(ISBLANK('Compréhension de l''écrit'!$D21),""," ("&amp;SUMIFS(Paramétrages!$W:$W,Paramétrages!$Y:$Y,IF(OFFSET(Paramétrages!$F$6,COLUMNS($G:BM)-2,,)=0,"",OFFSET(Paramétrages!$F$6,COLUMNS($G:BM)-2,,)),Paramétrages!$X:$X,$B21&amp;$C21)&amp;" sur "&amp;IF(OFFSET(Paramétrages!$G$6,COLUMNS($H:BN)-2,,)=0,"",OFFSET(Paramétrages!$G$6,COLUMNS($H:BN)-2,,))&amp;")"))</f>
        <v/>
      </c>
      <c r="BL21" s="1" t="str">
        <f ca="1">IF(OFFSET(Paramétrages!$F$6,COLUMNS($G:BN)-2,,)=0,"",IF($B21="","",IF(COUNTA(Paramétrages!$F$5:$F$32)=0,"",IF(ISBLANK('Compréhension de l''écrit'!$D21),"",IF((SUMIFS(Paramétrages!$W:$W,Paramétrages!$Y:$Y,IF(OFFSET(Paramétrages!$F$6,COLUMNS($G:BN)-2,,)=0,"",OFFSET(Paramétrages!$F$6,COLUMNS($G:BN)-2,,)),Paramétrages!$X:$X,$B21&amp;$C21)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21&amp;$C21))/(IF(OFFSET(Paramétrages!$G$6,COLUMNS($H:BO)-2,,)=0,"",OFFSET(Paramétrages!$G$6,COLUMNS($H:BO)-2,,)))&lt;0.67,"B","C"))))))&amp;IF(OFFSET(Paramétrages!$F$6,COLUMNS($G:BN)-2,,)=0,"",IF(ISBLANK('Compréhension de l''écrit'!$D21),""," ("&amp;SUMIFS(Paramétrages!$W:$W,Paramétrages!$Y:$Y,IF(OFFSET(Paramétrages!$F$6,COLUMNS($G:BN)-2,,)=0,"",OFFSET(Paramétrages!$F$6,COLUMNS($G:BN)-2,,)),Paramétrages!$X:$X,$B21&amp;$C21)&amp;" sur "&amp;IF(OFFSET(Paramétrages!$G$6,COLUMNS($H:BO)-2,,)=0,"",OFFSET(Paramétrages!$G$6,COLUMNS($H:BO)-2,,))&amp;")"))</f>
        <v/>
      </c>
      <c r="BM21" s="1" t="str">
        <f ca="1">IF(OFFSET(Paramétrages!$F$6,COLUMNS($G:BO)-2,,)=0,"",IF($B21="","",IF(COUNTA(Paramétrages!$F$5:$F$32)=0,"",IF(ISBLANK('Compréhension de l''écrit'!$D21),"",IF((SUMIFS(Paramétrages!$W:$W,Paramétrages!$Y:$Y,IF(OFFSET(Paramétrages!$F$6,COLUMNS($G:BO)-2,,)=0,"",OFFSET(Paramétrages!$F$6,COLUMNS($G:BO)-2,,)),Paramétrages!$X:$X,$B21&amp;$C21)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21&amp;$C21))/(IF(OFFSET(Paramétrages!$G$6,COLUMNS($H:BP)-2,,)=0,"",OFFSET(Paramétrages!$G$6,COLUMNS($H:BP)-2,,)))&lt;0.67,"B","C"))))))&amp;IF(OFFSET(Paramétrages!$F$6,COLUMNS($G:BO)-2,,)=0,"",IF(ISBLANK('Compréhension de l''écrit'!$D21),""," ("&amp;SUMIFS(Paramétrages!$W:$W,Paramétrages!$Y:$Y,IF(OFFSET(Paramétrages!$F$6,COLUMNS($G:BO)-2,,)=0,"",OFFSET(Paramétrages!$F$6,COLUMNS($G:BO)-2,,)),Paramétrages!$X:$X,$B21&amp;$C21)&amp;" sur "&amp;IF(OFFSET(Paramétrages!$G$6,COLUMNS($H:BP)-2,,)=0,"",OFFSET(Paramétrages!$G$6,COLUMNS($H:BP)-2,,))&amp;")"))</f>
        <v/>
      </c>
      <c r="BN21" s="1" t="str">
        <f ca="1">IF(OFFSET(Paramétrages!$F$6,COLUMNS($G:BP)-2,,)=0,"",IF($B21="","",IF(COUNTA(Paramétrages!$F$5:$F$32)=0,"",IF(ISBLANK('Compréhension de l''écrit'!$D21),"",IF((SUMIFS(Paramétrages!$W:$W,Paramétrages!$Y:$Y,IF(OFFSET(Paramétrages!$F$6,COLUMNS($G:BP)-2,,)=0,"",OFFSET(Paramétrages!$F$6,COLUMNS($G:BP)-2,,)),Paramétrages!$X:$X,$B21&amp;$C21)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21&amp;$C21))/(IF(OFFSET(Paramétrages!$G$6,COLUMNS($H:BQ)-2,,)=0,"",OFFSET(Paramétrages!$G$6,COLUMNS($H:BQ)-2,,)))&lt;0.67,"B","C"))))))&amp;IF(OFFSET(Paramétrages!$F$6,COLUMNS($G:BP)-2,,)=0,"",IF(ISBLANK('Compréhension de l''écrit'!$D21),""," ("&amp;SUMIFS(Paramétrages!$W:$W,Paramétrages!$Y:$Y,IF(OFFSET(Paramétrages!$F$6,COLUMNS($G:BP)-2,,)=0,"",OFFSET(Paramétrages!$F$6,COLUMNS($G:BP)-2,,)),Paramétrages!$X:$X,$B21&amp;$C21)&amp;" sur "&amp;IF(OFFSET(Paramétrages!$G$6,COLUMNS($H:BQ)-2,,)=0,"",OFFSET(Paramétrages!$G$6,COLUMNS($H:BQ)-2,,))&amp;")"))</f>
        <v/>
      </c>
      <c r="BO21" s="1" t="str">
        <f ca="1">IF(OFFSET(Paramétrages!$F$6,COLUMNS($G:BQ)-2,,)=0,"",IF($B21="","",IF(COUNTA(Paramétrages!$F$5:$F$32)=0,"",IF(ISBLANK('Compréhension de l''écrit'!$D21),"",IF((SUMIFS(Paramétrages!$W:$W,Paramétrages!$Y:$Y,IF(OFFSET(Paramétrages!$F$6,COLUMNS($G:BQ)-2,,)=0,"",OFFSET(Paramétrages!$F$6,COLUMNS($G:BQ)-2,,)),Paramétrages!$X:$X,$B21&amp;$C21)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21&amp;$C21))/(IF(OFFSET(Paramétrages!$G$6,COLUMNS($H:BR)-2,,)=0,"",OFFSET(Paramétrages!$G$6,COLUMNS($H:BR)-2,,)))&lt;0.67,"B","C"))))))&amp;IF(OFFSET(Paramétrages!$F$6,COLUMNS($G:BQ)-2,,)=0,"",IF(ISBLANK('Compréhension de l''écrit'!$D21),""," ("&amp;SUMIFS(Paramétrages!$W:$W,Paramétrages!$Y:$Y,IF(OFFSET(Paramétrages!$F$6,COLUMNS($G:BQ)-2,,)=0,"",OFFSET(Paramétrages!$F$6,COLUMNS($G:BQ)-2,,)),Paramétrages!$X:$X,$B21&amp;$C21)&amp;" sur "&amp;IF(OFFSET(Paramétrages!$G$6,COLUMNS($H:BR)-2,,)=0,"",OFFSET(Paramétrages!$G$6,COLUMNS($H:BR)-2,,))&amp;")"))</f>
        <v/>
      </c>
      <c r="BP21" s="1" t="str">
        <f ca="1">IF(OFFSET(Paramétrages!$F$6,COLUMNS($G:BR)-2,,)=0,"",IF($B21="","",IF(COUNTA(Paramétrages!$F$5:$F$32)=0,"",IF(ISBLANK('Compréhension de l''écrit'!$D21),"",IF((SUMIFS(Paramétrages!$W:$W,Paramétrages!$Y:$Y,IF(OFFSET(Paramétrages!$F$6,COLUMNS($G:BR)-2,,)=0,"",OFFSET(Paramétrages!$F$6,COLUMNS($G:BR)-2,,)),Paramétrages!$X:$X,$B21&amp;$C21)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21&amp;$C21))/(IF(OFFSET(Paramétrages!$G$6,COLUMNS($H:BS)-2,,)=0,"",OFFSET(Paramétrages!$G$6,COLUMNS($H:BS)-2,,)))&lt;0.67,"B","C"))))))&amp;IF(OFFSET(Paramétrages!$F$6,COLUMNS($G:BR)-2,,)=0,"",IF(ISBLANK('Compréhension de l''écrit'!$D21),""," ("&amp;SUMIFS(Paramétrages!$W:$W,Paramétrages!$Y:$Y,IF(OFFSET(Paramétrages!$F$6,COLUMNS($G:BR)-2,,)=0,"",OFFSET(Paramétrages!$F$6,COLUMNS($G:BR)-2,,)),Paramétrages!$X:$X,$B21&amp;$C21)&amp;" sur "&amp;IF(OFFSET(Paramétrages!$G$6,COLUMNS($H:BS)-2,,)=0,"",OFFSET(Paramétrages!$G$6,COLUMNS($H:BS)-2,,))&amp;")"))</f>
        <v/>
      </c>
      <c r="BQ21" s="1" t="str">
        <f ca="1">IF(OFFSET(Paramétrages!$F$6,COLUMNS($G:BS)-2,,)=0,"",IF($B21="","",IF(COUNTA(Paramétrages!$F$5:$F$32)=0,"",IF(ISBLANK('Compréhension de l''écrit'!$D21),"",IF((SUMIFS(Paramétrages!$W:$W,Paramétrages!$Y:$Y,IF(OFFSET(Paramétrages!$F$6,COLUMNS($G:BS)-2,,)=0,"",OFFSET(Paramétrages!$F$6,COLUMNS($G:BS)-2,,)),Paramétrages!$X:$X,$B21&amp;$C21)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21&amp;$C21))/(IF(OFFSET(Paramétrages!$G$6,COLUMNS($H:BT)-2,,)=0,"",OFFSET(Paramétrages!$G$6,COLUMNS($H:BT)-2,,)))&lt;0.67,"B","C"))))))&amp;IF(OFFSET(Paramétrages!$F$6,COLUMNS($G:BS)-2,,)=0,"",IF(ISBLANK('Compréhension de l''écrit'!$D21),""," ("&amp;SUMIFS(Paramétrages!$W:$W,Paramétrages!$Y:$Y,IF(OFFSET(Paramétrages!$F$6,COLUMNS($G:BS)-2,,)=0,"",OFFSET(Paramétrages!$F$6,COLUMNS($G:BS)-2,,)),Paramétrages!$X:$X,$B21&amp;$C21)&amp;" sur "&amp;IF(OFFSET(Paramétrages!$G$6,COLUMNS($H:BT)-2,,)=0,"",OFFSET(Paramétrages!$G$6,COLUMNS($H:BT)-2,,))&amp;")"))</f>
        <v/>
      </c>
      <c r="BR21" s="1" t="str">
        <f ca="1">IF(OFFSET(Paramétrages!$F$6,COLUMNS($G:BT)-2,,)=0,"",IF($B21="","",IF(COUNTA(Paramétrages!$F$5:$F$32)=0,"",IF(ISBLANK('Compréhension de l''écrit'!$D21),"",IF((SUMIFS(Paramétrages!$W:$W,Paramétrages!$Y:$Y,IF(OFFSET(Paramétrages!$F$6,COLUMNS($G:BT)-2,,)=0,"",OFFSET(Paramétrages!$F$6,COLUMNS($G:BT)-2,,)),Paramétrages!$X:$X,$B21&amp;$C21)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21&amp;$C21))/(IF(OFFSET(Paramétrages!$G$6,COLUMNS($H:BU)-2,,)=0,"",OFFSET(Paramétrages!$G$6,COLUMNS($H:BU)-2,,)))&lt;0.67,"B","C"))))))&amp;IF(OFFSET(Paramétrages!$F$6,COLUMNS($G:BT)-2,,)=0,"",IF(ISBLANK('Compréhension de l''écrit'!$D21),""," ("&amp;SUMIFS(Paramétrages!$W:$W,Paramétrages!$Y:$Y,IF(OFFSET(Paramétrages!$F$6,COLUMNS($G:BT)-2,,)=0,"",OFFSET(Paramétrages!$F$6,COLUMNS($G:BT)-2,,)),Paramétrages!$X:$X,$B21&amp;$C21)&amp;" sur "&amp;IF(OFFSET(Paramétrages!$G$6,COLUMNS($H:BU)-2,,)=0,"",OFFSET(Paramétrages!$G$6,COLUMNS($H:BU)-2,,))&amp;")"))</f>
        <v/>
      </c>
      <c r="BS21" s="1" t="str">
        <f ca="1">IF(OFFSET(Paramétrages!$F$6,COLUMNS($G:BU)-2,,)=0,"",IF($B21="","",IF(COUNTA(Paramétrages!$F$5:$F$32)=0,"",IF(ISBLANK('Compréhension de l''écrit'!$D21),"",IF((SUMIFS(Paramétrages!$W:$W,Paramétrages!$Y:$Y,IF(OFFSET(Paramétrages!$F$6,COLUMNS($G:BU)-2,,)=0,"",OFFSET(Paramétrages!$F$6,COLUMNS($G:BU)-2,,)),Paramétrages!$X:$X,$B21&amp;$C21)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21&amp;$C21))/(IF(OFFSET(Paramétrages!$G$6,COLUMNS($H:BV)-2,,)=0,"",OFFSET(Paramétrages!$G$6,COLUMNS($H:BV)-2,,)))&lt;0.67,"B","C"))))))&amp;IF(OFFSET(Paramétrages!$F$6,COLUMNS($G:BU)-2,,)=0,"",IF(ISBLANK('Compréhension de l''écrit'!$D21),""," ("&amp;SUMIFS(Paramétrages!$W:$W,Paramétrages!$Y:$Y,IF(OFFSET(Paramétrages!$F$6,COLUMNS($G:BU)-2,,)=0,"",OFFSET(Paramétrages!$F$6,COLUMNS($G:BU)-2,,)),Paramétrages!$X:$X,$B21&amp;$C21)&amp;" sur "&amp;IF(OFFSET(Paramétrages!$G$6,COLUMNS($H:BV)-2,,)=0,"",OFFSET(Paramétrages!$G$6,COLUMNS($H:BV)-2,,))&amp;")"))</f>
        <v/>
      </c>
      <c r="BT21" s="1" t="str">
        <f ca="1">IF(OFFSET(Paramétrages!$F$6,COLUMNS($G:BV)-2,,)=0,"",IF($B21="","",IF(COUNTA(Paramétrages!$F$5:$F$32)=0,"",IF(ISBLANK('Compréhension de l''écrit'!$D21),"",IF((SUMIFS(Paramétrages!$W:$W,Paramétrages!$Y:$Y,IF(OFFSET(Paramétrages!$F$6,COLUMNS($G:BV)-2,,)=0,"",OFFSET(Paramétrages!$F$6,COLUMNS($G:BV)-2,,)),Paramétrages!$X:$X,$B21&amp;$C21)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21&amp;$C21))/(IF(OFFSET(Paramétrages!$G$6,COLUMNS($H:BW)-2,,)=0,"",OFFSET(Paramétrages!$G$6,COLUMNS($H:BW)-2,,)))&lt;0.67,"B","C"))))))&amp;IF(OFFSET(Paramétrages!$F$6,COLUMNS($G:BV)-2,,)=0,"",IF(ISBLANK('Compréhension de l''écrit'!$D21),""," ("&amp;SUMIFS(Paramétrages!$W:$W,Paramétrages!$Y:$Y,IF(OFFSET(Paramétrages!$F$6,COLUMNS($G:BV)-2,,)=0,"",OFFSET(Paramétrages!$F$6,COLUMNS($G:BV)-2,,)),Paramétrages!$X:$X,$B21&amp;$C21)&amp;" sur "&amp;IF(OFFSET(Paramétrages!$G$6,COLUMNS($H:BW)-2,,)=0,"",OFFSET(Paramétrages!$G$6,COLUMNS($H:BW)-2,,))&amp;")"))</f>
        <v/>
      </c>
      <c r="BU21" s="1" t="str">
        <f ca="1">IF(OFFSET(Paramétrages!$F$6,COLUMNS($G:BW)-2,,)=0,"",IF($B21="","",IF(COUNTA(Paramétrages!$F$5:$F$32)=0,"",IF(ISBLANK('Compréhension de l''écrit'!$D21),"",IF((SUMIFS(Paramétrages!$W:$W,Paramétrages!$Y:$Y,IF(OFFSET(Paramétrages!$F$6,COLUMNS($G:BW)-2,,)=0,"",OFFSET(Paramétrages!$F$6,COLUMNS($G:BW)-2,,)),Paramétrages!$X:$X,$B21&amp;$C21)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21&amp;$C21))/(IF(OFFSET(Paramétrages!$G$6,COLUMNS($H:BX)-2,,)=0,"",OFFSET(Paramétrages!$G$6,COLUMNS($H:BX)-2,,)))&lt;0.67,"B","C"))))))&amp;IF(OFFSET(Paramétrages!$F$6,COLUMNS($G:BW)-2,,)=0,"",IF(ISBLANK('Compréhension de l''écrit'!$D21),""," ("&amp;SUMIFS(Paramétrages!$W:$W,Paramétrages!$Y:$Y,IF(OFFSET(Paramétrages!$F$6,COLUMNS($G:BW)-2,,)=0,"",OFFSET(Paramétrages!$F$6,COLUMNS($G:BW)-2,,)),Paramétrages!$X:$X,$B21&amp;$C21)&amp;" sur "&amp;IF(OFFSET(Paramétrages!$G$6,COLUMNS($H:BX)-2,,)=0,"",OFFSET(Paramétrages!$G$6,COLUMNS($H:BX)-2,,))&amp;")"))</f>
        <v/>
      </c>
      <c r="BV21" s="1" t="str">
        <f ca="1">IF(OFFSET(Paramétrages!$F$6,COLUMNS($G:BX)-2,,)=0,"",IF($B21="","",IF(COUNTA(Paramétrages!$F$5:$F$32)=0,"",IF(ISBLANK('Compréhension de l''écrit'!$D21),"",IF((SUMIFS(Paramétrages!$W:$W,Paramétrages!$Y:$Y,IF(OFFSET(Paramétrages!$F$6,COLUMNS($G:BX)-2,,)=0,"",OFFSET(Paramétrages!$F$6,COLUMNS($G:BX)-2,,)),Paramétrages!$X:$X,$B21&amp;$C21)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21&amp;$C21))/(IF(OFFSET(Paramétrages!$G$6,COLUMNS($H:BY)-2,,)=0,"",OFFSET(Paramétrages!$G$6,COLUMNS($H:BY)-2,,)))&lt;0.67,"B","C"))))))&amp;IF(OFFSET(Paramétrages!$F$6,COLUMNS($G:BX)-2,,)=0,"",IF(ISBLANK('Compréhension de l''écrit'!$D21),""," ("&amp;SUMIFS(Paramétrages!$W:$W,Paramétrages!$Y:$Y,IF(OFFSET(Paramétrages!$F$6,COLUMNS($G:BX)-2,,)=0,"",OFFSET(Paramétrages!$F$6,COLUMNS($G:BX)-2,,)),Paramétrages!$X:$X,$B21&amp;$C21)&amp;" sur "&amp;IF(OFFSET(Paramétrages!$G$6,COLUMNS($H:BY)-2,,)=0,"",OFFSET(Paramétrages!$G$6,COLUMNS($H:BY)-2,,))&amp;")"))</f>
        <v/>
      </c>
      <c r="BW21" s="1" t="str">
        <f ca="1">IF(OFFSET(Paramétrages!$F$6,COLUMNS($G:BY)-2,,)=0,"",IF($B21="","",IF(COUNTA(Paramétrages!$F$5:$F$32)=0,"",IF(ISBLANK('Compréhension de l''écrit'!$D21),"",IF((SUMIFS(Paramétrages!$W:$W,Paramétrages!$Y:$Y,IF(OFFSET(Paramétrages!$F$6,COLUMNS($G:BY)-2,,)=0,"",OFFSET(Paramétrages!$F$6,COLUMNS($G:BY)-2,,)),Paramétrages!$X:$X,$B21&amp;$C21)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21&amp;$C21))/(IF(OFFSET(Paramétrages!$G$6,COLUMNS($H:BZ)-2,,)=0,"",OFFSET(Paramétrages!$G$6,COLUMNS($H:BZ)-2,,)))&lt;0.67,"B","C"))))))&amp;IF(OFFSET(Paramétrages!$F$6,COLUMNS($G:BY)-2,,)=0,"",IF(ISBLANK('Compréhension de l''écrit'!$D21),""," ("&amp;SUMIFS(Paramétrages!$W:$W,Paramétrages!$Y:$Y,IF(OFFSET(Paramétrages!$F$6,COLUMNS($G:BY)-2,,)=0,"",OFFSET(Paramétrages!$F$6,COLUMNS($G:BY)-2,,)),Paramétrages!$X:$X,$B21&amp;$C21)&amp;" sur "&amp;IF(OFFSET(Paramétrages!$G$6,COLUMNS($H:BZ)-2,,)=0,"",OFFSET(Paramétrages!$G$6,COLUMNS($H:BZ)-2,,))&amp;")"))</f>
        <v/>
      </c>
      <c r="BX21" s="1" t="str">
        <f ca="1">IF(OFFSET(Paramétrages!$F$6,COLUMNS($G:BZ)-2,,)=0,"",IF($B21="","",IF(COUNTA(Paramétrages!$F$5:$F$32)=0,"",IF(ISBLANK('Compréhension de l''écrit'!$D21),"",IF((SUMIFS(Paramétrages!$W:$W,Paramétrages!$Y:$Y,IF(OFFSET(Paramétrages!$F$6,COLUMNS($G:BZ)-2,,)=0,"",OFFSET(Paramétrages!$F$6,COLUMNS($G:BZ)-2,,)),Paramétrages!$X:$X,$B21&amp;$C21)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21&amp;$C21))/(IF(OFFSET(Paramétrages!$G$6,COLUMNS($H:CA)-2,,)=0,"",OFFSET(Paramétrages!$G$6,COLUMNS($H:CA)-2,,)))&lt;0.67,"B","C"))))))&amp;IF(OFFSET(Paramétrages!$F$6,COLUMNS($G:BZ)-2,,)=0,"",IF(ISBLANK('Compréhension de l''écrit'!$D21),""," ("&amp;SUMIFS(Paramétrages!$W:$W,Paramétrages!$Y:$Y,IF(OFFSET(Paramétrages!$F$6,COLUMNS($G:BZ)-2,,)=0,"",OFFSET(Paramétrages!$F$6,COLUMNS($G:BZ)-2,,)),Paramétrages!$X:$X,$B21&amp;$C21)&amp;" sur "&amp;IF(OFFSET(Paramétrages!$G$6,COLUMNS($H:CA)-2,,)=0,"",OFFSET(Paramétrages!$G$6,COLUMNS($H:CA)-2,,))&amp;")"))</f>
        <v/>
      </c>
      <c r="BY21" s="1" t="str">
        <f ca="1">IF(OFFSET(Paramétrages!$F$6,COLUMNS($G:CA)-2,,)=0,"",IF($B21="","",IF(COUNTA(Paramétrages!$F$5:$F$32)=0,"",IF(ISBLANK('Compréhension de l''écrit'!$D21),"",IF((SUMIFS(Paramétrages!$W:$W,Paramétrages!$Y:$Y,IF(OFFSET(Paramétrages!$F$6,COLUMNS($G:CA)-2,,)=0,"",OFFSET(Paramétrages!$F$6,COLUMNS($G:CA)-2,,)),Paramétrages!$X:$X,$B21&amp;$C21)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21&amp;$C21))/(IF(OFFSET(Paramétrages!$G$6,COLUMNS($H:CB)-2,,)=0,"",OFFSET(Paramétrages!$G$6,COLUMNS($H:CB)-2,,)))&lt;0.67,"B","C"))))))&amp;IF(OFFSET(Paramétrages!$F$6,COLUMNS($G:CA)-2,,)=0,"",IF(ISBLANK('Compréhension de l''écrit'!$D21),""," ("&amp;SUMIFS(Paramétrages!$W:$W,Paramétrages!$Y:$Y,IF(OFFSET(Paramétrages!$F$6,COLUMNS($G:CA)-2,,)=0,"",OFFSET(Paramétrages!$F$6,COLUMNS($G:CA)-2,,)),Paramétrages!$X:$X,$B21&amp;$C21)&amp;" sur "&amp;IF(OFFSET(Paramétrages!$G$6,COLUMNS($H:CB)-2,,)=0,"",OFFSET(Paramétrages!$G$6,COLUMNS($H:CB)-2,,))&amp;")"))</f>
        <v/>
      </c>
      <c r="BZ21" s="1" t="str">
        <f ca="1">IF(OFFSET(Paramétrages!$F$6,COLUMNS($G:CB)-2,,)=0,"",IF($B21="","",IF(COUNTA(Paramétrages!$F$5:$F$32)=0,"",IF(ISBLANK('Compréhension de l''écrit'!$D21),"",IF((SUMIFS(Paramétrages!$W:$W,Paramétrages!$Y:$Y,IF(OFFSET(Paramétrages!$F$6,COLUMNS($G:CB)-2,,)=0,"",OFFSET(Paramétrages!$F$6,COLUMNS($G:CB)-2,,)),Paramétrages!$X:$X,$B21&amp;$C21)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21&amp;$C21))/(IF(OFFSET(Paramétrages!$G$6,COLUMNS($H:CC)-2,,)=0,"",OFFSET(Paramétrages!$G$6,COLUMNS($H:CC)-2,,)))&lt;0.67,"B","C"))))))&amp;IF(OFFSET(Paramétrages!$F$6,COLUMNS($G:CB)-2,,)=0,"",IF(ISBLANK('Compréhension de l''écrit'!$D21),""," ("&amp;SUMIFS(Paramétrages!$W:$W,Paramétrages!$Y:$Y,IF(OFFSET(Paramétrages!$F$6,COLUMNS($G:CB)-2,,)=0,"",OFFSET(Paramétrages!$F$6,COLUMNS($G:CB)-2,,)),Paramétrages!$X:$X,$B21&amp;$C21)&amp;" sur "&amp;IF(OFFSET(Paramétrages!$G$6,COLUMNS($H:CC)-2,,)=0,"",OFFSET(Paramétrages!$G$6,COLUMNS($H:CC)-2,,))&amp;")"))</f>
        <v/>
      </c>
      <c r="CA21" s="1" t="str">
        <f ca="1">IF(OFFSET(Paramétrages!$F$6,COLUMNS($G:CC)-2,,)=0,"",IF($B21="","",IF(COUNTA(Paramétrages!$F$5:$F$32)=0,"",IF(ISBLANK('Compréhension de l''écrit'!$D21),"",IF((SUMIFS(Paramétrages!$W:$W,Paramétrages!$Y:$Y,IF(OFFSET(Paramétrages!$F$6,COLUMNS($G:CC)-2,,)=0,"",OFFSET(Paramétrages!$F$6,COLUMNS($G:CC)-2,,)),Paramétrages!$X:$X,$B21&amp;$C21)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21&amp;$C21))/(IF(OFFSET(Paramétrages!$G$6,COLUMNS($H:CD)-2,,)=0,"",OFFSET(Paramétrages!$G$6,COLUMNS($H:CD)-2,,)))&lt;0.67,"B","C"))))))&amp;IF(OFFSET(Paramétrages!$F$6,COLUMNS($G:CC)-2,,)=0,"",IF(ISBLANK('Compréhension de l''écrit'!$D21),""," ("&amp;SUMIFS(Paramétrages!$W:$W,Paramétrages!$Y:$Y,IF(OFFSET(Paramétrages!$F$6,COLUMNS($G:CC)-2,,)=0,"",OFFSET(Paramétrages!$F$6,COLUMNS($G:CC)-2,,)),Paramétrages!$X:$X,$B21&amp;$C21)&amp;" sur "&amp;IF(OFFSET(Paramétrages!$G$6,COLUMNS($H:CD)-2,,)=0,"",OFFSET(Paramétrages!$G$6,COLUMNS($H:CD)-2,,))&amp;")"))</f>
        <v/>
      </c>
      <c r="CB21" s="1" t="str">
        <f ca="1">IF(OFFSET(Paramétrages!$F$6,COLUMNS($G:CD)-2,,)=0,"",IF($B21="","",IF(COUNTA(Paramétrages!$F$5:$F$32)=0,"",IF(ISBLANK('Compréhension de l''écrit'!$D21),"",IF((SUMIFS(Paramétrages!$W:$W,Paramétrages!$Y:$Y,IF(OFFSET(Paramétrages!$F$6,COLUMNS($G:CD)-2,,)=0,"",OFFSET(Paramétrages!$F$6,COLUMNS($G:CD)-2,,)),Paramétrages!$X:$X,$B21&amp;$C21)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21&amp;$C21))/(IF(OFFSET(Paramétrages!$G$6,COLUMNS($H:CE)-2,,)=0,"",OFFSET(Paramétrages!$G$6,COLUMNS($H:CE)-2,,)))&lt;0.67,"B","C"))))))&amp;IF(OFFSET(Paramétrages!$F$6,COLUMNS($G:CD)-2,,)=0,"",IF(ISBLANK('Compréhension de l''écrit'!$D21),""," ("&amp;SUMIFS(Paramétrages!$W:$W,Paramétrages!$Y:$Y,IF(OFFSET(Paramétrages!$F$6,COLUMNS($G:CD)-2,,)=0,"",OFFSET(Paramétrages!$F$6,COLUMNS($G:CD)-2,,)),Paramétrages!$X:$X,$B21&amp;$C21)&amp;" sur "&amp;IF(OFFSET(Paramétrages!$G$6,COLUMNS($H:CE)-2,,)=0,"",OFFSET(Paramétrages!$G$6,COLUMNS($H:CE)-2,,))&amp;")"))</f>
        <v/>
      </c>
      <c r="CC21" s="1" t="str">
        <f ca="1">IF(OFFSET(Paramétrages!$F$6,COLUMNS($G:CE)-2,,)=0,"",IF($B21="","",IF(COUNTA(Paramétrages!$F$5:$F$32)=0,"",IF(ISBLANK('Compréhension de l''écrit'!$D21),"",IF((SUMIFS(Paramétrages!$W:$W,Paramétrages!$Y:$Y,IF(OFFSET(Paramétrages!$F$6,COLUMNS($G:CE)-2,,)=0,"",OFFSET(Paramétrages!$F$6,COLUMNS($G:CE)-2,,)),Paramétrages!$X:$X,$B21&amp;$C21)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21&amp;$C21))/(IF(OFFSET(Paramétrages!$G$6,COLUMNS($H:CF)-2,,)=0,"",OFFSET(Paramétrages!$G$6,COLUMNS($H:CF)-2,,)))&lt;0.67,"B","C"))))))&amp;IF(OFFSET(Paramétrages!$F$6,COLUMNS($G:CE)-2,,)=0,"",IF(ISBLANK('Compréhension de l''écrit'!$D21),""," ("&amp;SUMIFS(Paramétrages!$W:$W,Paramétrages!$Y:$Y,IF(OFFSET(Paramétrages!$F$6,COLUMNS($G:CE)-2,,)=0,"",OFFSET(Paramétrages!$F$6,COLUMNS($G:CE)-2,,)),Paramétrages!$X:$X,$B21&amp;$C21)&amp;" sur "&amp;IF(OFFSET(Paramétrages!$G$6,COLUMNS($H:CF)-2,,)=0,"",OFFSET(Paramétrages!$G$6,COLUMNS($H:CF)-2,,))&amp;")"))</f>
        <v/>
      </c>
      <c r="CD21" s="1" t="str">
        <f ca="1">IF(OFFSET(Paramétrages!$F$6,COLUMNS($G:CF)-2,,)=0,"",IF($B21="","",IF(COUNTA(Paramétrages!$F$5:$F$32)=0,"",IF(ISBLANK('Compréhension de l''écrit'!$D21),"",IF((SUMIFS(Paramétrages!$W:$W,Paramétrages!$Y:$Y,IF(OFFSET(Paramétrages!$F$6,COLUMNS($G:CF)-2,,)=0,"",OFFSET(Paramétrages!$F$6,COLUMNS($G:CF)-2,,)),Paramétrages!$X:$X,$B21&amp;$C21)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21&amp;$C21))/(IF(OFFSET(Paramétrages!$G$6,COLUMNS($H:CG)-2,,)=0,"",OFFSET(Paramétrages!$G$6,COLUMNS($H:CG)-2,,)))&lt;0.67,"B","C"))))))&amp;IF(OFFSET(Paramétrages!$F$6,COLUMNS($G:CF)-2,,)=0,"",IF(ISBLANK('Compréhension de l''écrit'!$D21),""," ("&amp;SUMIFS(Paramétrages!$W:$W,Paramétrages!$Y:$Y,IF(OFFSET(Paramétrages!$F$6,COLUMNS($G:CF)-2,,)=0,"",OFFSET(Paramétrages!$F$6,COLUMNS($G:CF)-2,,)),Paramétrages!$X:$X,$B21&amp;$C21)&amp;" sur "&amp;IF(OFFSET(Paramétrages!$G$6,COLUMNS($H:CG)-2,,)=0,"",OFFSET(Paramétrages!$G$6,COLUMNS($H:CG)-2,,))&amp;")"))</f>
        <v/>
      </c>
      <c r="CE21" s="1" t="str">
        <f ca="1">IF(OFFSET(Paramétrages!$F$6,COLUMNS($G:CG)-2,,)=0,"",IF($B21="","",IF(COUNTA(Paramétrages!$F$5:$F$32)=0,"",IF(ISBLANK('Compréhension de l''écrit'!$D21),"",IF((SUMIFS(Paramétrages!$W:$W,Paramétrages!$Y:$Y,IF(OFFSET(Paramétrages!$F$6,COLUMNS($G:CG)-2,,)=0,"",OFFSET(Paramétrages!$F$6,COLUMNS($G:CG)-2,,)),Paramétrages!$X:$X,$B21&amp;$C21)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21&amp;$C21))/(IF(OFFSET(Paramétrages!$G$6,COLUMNS($H:CH)-2,,)=0,"",OFFSET(Paramétrages!$G$6,COLUMNS($H:CH)-2,,)))&lt;0.67,"B","C"))))))&amp;IF(OFFSET(Paramétrages!$F$6,COLUMNS($G:CG)-2,,)=0,"",IF(ISBLANK('Compréhension de l''écrit'!$D21),""," ("&amp;SUMIFS(Paramétrages!$W:$W,Paramétrages!$Y:$Y,IF(OFFSET(Paramétrages!$F$6,COLUMNS($G:CG)-2,,)=0,"",OFFSET(Paramétrages!$F$6,COLUMNS($G:CG)-2,,)),Paramétrages!$X:$X,$B21&amp;$C21)&amp;" sur "&amp;IF(OFFSET(Paramétrages!$G$6,COLUMNS($H:CH)-2,,)=0,"",OFFSET(Paramétrages!$G$6,COLUMNS($H:CH)-2,,))&amp;")"))</f>
        <v/>
      </c>
    </row>
    <row r="22" spans="1:83" x14ac:dyDescent="0.2">
      <c r="A22" t="str">
        <f>IF(ISBLANK('Compréhension de l''écrit'!A22),"",'Compréhension de l''écrit'!A22)</f>
        <v/>
      </c>
      <c r="B22" t="str">
        <f>IF(ISBLANK('Compréhension de l''écrit'!B22),"",'Compréhension de l''écrit'!B22)</f>
        <v/>
      </c>
      <c r="C22" t="str">
        <f>IF(ISBLANK('Compréhension de l''écrit'!C22),"",'Compréhension de l''écrit'!C22)</f>
        <v/>
      </c>
      <c r="D22" s="15" t="str">
        <f>IF(B22="","",IF(COUNTA(Paramétrages!H$5:H$32)=0,"",IF(ISBLANK('Compréhension de l''écrit'!D22),"",IF(('Compréhension de l''écrit'!D22)/(COUNTA(Paramétrages!H$5:H$32))&lt;0.34,"A",IF(('Compréhension de l''écrit'!D22)/(COUNTA(Paramétrages!H$5:H$32))&lt;0.67,"B","C")))&amp;IF(ISBLANK('Compréhension de l''écrit'!D22),""," ("&amp;'Compréhension de l''écrit'!D22&amp;" sur "&amp;COUNTA(Paramétrages!H$5:H$32)&amp;")")))</f>
        <v/>
      </c>
      <c r="E22" s="1" t="str">
        <f ca="1">IF(OFFSET(Paramétrages!$F$6,COLUMNS($G:G)-2,,)=0,"",IF($B22="","",IF(COUNTA(Paramétrages!$F$5:$F$32)=0,"",IF(ISBLANK('Compréhension de l''écrit'!$D22),"",IF((SUMIFS(Paramétrages!$W:$W,Paramétrages!$Y:$Y,IF(OFFSET(Paramétrages!$F$6,COLUMNS($G:G)-2,,)=0,"",OFFSET(Paramétrages!$F$6,COLUMNS($G:G)-2,,)),Paramétrages!$X:$X,$B22&amp;$C22)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22&amp;$C22))/(IF(OFFSET(Paramétrages!$G$6,COLUMNS($H:H)-2,,)=0,"",OFFSET(Paramétrages!$G$6,COLUMNS($H:H)-2,,)))&lt;0.67,"B","C"))))))&amp;IF(OFFSET(Paramétrages!$F$6,COLUMNS($G:G)-2,,)=0,"",IF(ISBLANK('Compréhension de l''écrit'!$D22),""," ("&amp;SUMIFS(Paramétrages!$W:$W,Paramétrages!$Y:$Y,IF(OFFSET(Paramétrages!$F$6,COLUMNS($G:G)-2,,)=0,"",OFFSET(Paramétrages!$F$6,COLUMNS($G:G)-2,,)),Paramétrages!$X:$X,$B22&amp;$C22)&amp;" sur "&amp;IF(OFFSET(Paramétrages!$G$6,COLUMNS($H:H)-2,,)=0,"",OFFSET(Paramétrages!$G$6,COLUMNS($H:H)-2,,))&amp;")"))</f>
        <v/>
      </c>
      <c r="F22" s="1" t="str">
        <f ca="1">IF(OFFSET(Paramétrages!$F$6,COLUMNS($G:H)-2,,)=0,"",IF($B22="","",IF(COUNTA(Paramétrages!$F$5:$F$32)=0,"",IF(ISBLANK('Compréhension de l''écrit'!$D22),"",IF((SUMIFS(Paramétrages!$W:$W,Paramétrages!$Y:$Y,IF(OFFSET(Paramétrages!$F$6,COLUMNS($G:H)-2,,)=0,"",OFFSET(Paramétrages!$F$6,COLUMNS($G:H)-2,,)),Paramétrages!$X:$X,$B22&amp;$C22)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22&amp;$C22))/(IF(OFFSET(Paramétrages!$G$6,COLUMNS($H:I)-2,,)=0,"",OFFSET(Paramétrages!$G$6,COLUMNS($H:I)-2,,)))&lt;0.67,"B","C"))))))&amp;IF(OFFSET(Paramétrages!$F$6,COLUMNS($G:H)-2,,)=0,"",IF(ISBLANK('Compréhension de l''écrit'!$D22),""," ("&amp;SUMIFS(Paramétrages!$W:$W,Paramétrages!$Y:$Y,IF(OFFSET(Paramétrages!$F$6,COLUMNS($G:H)-2,,)=0,"",OFFSET(Paramétrages!$F$6,COLUMNS($G:H)-2,,)),Paramétrages!$X:$X,$B22&amp;$C22)&amp;" sur "&amp;IF(OFFSET(Paramétrages!$G$6,COLUMNS($H:I)-2,,)=0,"",OFFSET(Paramétrages!$G$6,COLUMNS($H:I)-2,,))&amp;")"))</f>
        <v/>
      </c>
      <c r="G22" s="1" t="str">
        <f ca="1">IF(OFFSET(Paramétrages!$F$6,COLUMNS($G:I)-2,,)=0,"",IF($B22="","",IF(COUNTA(Paramétrages!$F$5:$F$32)=0,"",IF(ISBLANK('Compréhension de l''écrit'!$D22),"",IF((SUMIFS(Paramétrages!$W:$W,Paramétrages!$Y:$Y,IF(OFFSET(Paramétrages!$F$6,COLUMNS($G:I)-2,,)=0,"",OFFSET(Paramétrages!$F$6,COLUMNS($G:I)-2,,)),Paramétrages!$X:$X,$B22&amp;$C22)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22&amp;$C22))/(IF(OFFSET(Paramétrages!$G$6,COLUMNS($H:J)-2,,)=0,"",OFFSET(Paramétrages!$G$6,COLUMNS($H:J)-2,,)))&lt;0.67,"B","C"))))))&amp;IF(OFFSET(Paramétrages!$F$6,COLUMNS($G:I)-2,,)=0,"",IF(ISBLANK('Compréhension de l''écrit'!$D22),""," ("&amp;SUMIFS(Paramétrages!$W:$W,Paramétrages!$Y:$Y,IF(OFFSET(Paramétrages!$F$6,COLUMNS($G:I)-2,,)=0,"",OFFSET(Paramétrages!$F$6,COLUMNS($G:I)-2,,)),Paramétrages!$X:$X,$B22&amp;$C22)&amp;" sur "&amp;IF(OFFSET(Paramétrages!$G$6,COLUMNS($H:J)-2,,)=0,"",OFFSET(Paramétrages!$G$6,COLUMNS($H:J)-2,,))&amp;")"))</f>
        <v/>
      </c>
      <c r="H22" s="1" t="str">
        <f ca="1">IF(OFFSET(Paramétrages!$F$6,COLUMNS($G:J)-2,,)=0,"",IF($B22="","",IF(COUNTA(Paramétrages!$F$5:$F$32)=0,"",IF(ISBLANK('Compréhension de l''écrit'!$D22),"",IF((SUMIFS(Paramétrages!$W:$W,Paramétrages!$Y:$Y,IF(OFFSET(Paramétrages!$F$6,COLUMNS($G:J)-2,,)=0,"",OFFSET(Paramétrages!$F$6,COLUMNS($G:J)-2,,)),Paramétrages!$X:$X,$B22&amp;$C22)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22&amp;$C22))/(IF(OFFSET(Paramétrages!$G$6,COLUMNS($H:K)-2,,)=0,"",OFFSET(Paramétrages!$G$6,COLUMNS($H:K)-2,,)))&lt;0.67,"B","C"))))))&amp;IF(OFFSET(Paramétrages!$F$6,COLUMNS($G:J)-2,,)=0,"",IF(ISBLANK('Compréhension de l''écrit'!$D22),""," ("&amp;SUMIFS(Paramétrages!$W:$W,Paramétrages!$Y:$Y,IF(OFFSET(Paramétrages!$F$6,COLUMNS($G:J)-2,,)=0,"",OFFSET(Paramétrages!$F$6,COLUMNS($G:J)-2,,)),Paramétrages!$X:$X,$B22&amp;$C22)&amp;" sur "&amp;IF(OFFSET(Paramétrages!$G$6,COLUMNS($H:K)-2,,)=0,"",OFFSET(Paramétrages!$G$6,COLUMNS($H:K)-2,,))&amp;")"))</f>
        <v/>
      </c>
      <c r="I22" s="1" t="str">
        <f ca="1">IF(OFFSET(Paramétrages!$F$6,COLUMNS($G:K)-2,,)=0,"",IF($B22="","",IF(COUNTA(Paramétrages!$F$5:$F$32)=0,"",IF(ISBLANK('Compréhension de l''écrit'!$D22),"",IF((SUMIFS(Paramétrages!$W:$W,Paramétrages!$Y:$Y,IF(OFFSET(Paramétrages!$F$6,COLUMNS($G:K)-2,,)=0,"",OFFSET(Paramétrages!$F$6,COLUMNS($G:K)-2,,)),Paramétrages!$X:$X,$B22&amp;$C22)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22&amp;$C22))/(IF(OFFSET(Paramétrages!$G$6,COLUMNS($H:L)-2,,)=0,"",OFFSET(Paramétrages!$G$6,COLUMNS($H:L)-2,,)))&lt;0.67,"B","C"))))))&amp;IF(OFFSET(Paramétrages!$F$6,COLUMNS($G:K)-2,,)=0,"",IF(ISBLANK('Compréhension de l''écrit'!$D22),""," ("&amp;SUMIFS(Paramétrages!$W:$W,Paramétrages!$Y:$Y,IF(OFFSET(Paramétrages!$F$6,COLUMNS($G:K)-2,,)=0,"",OFFSET(Paramétrages!$F$6,COLUMNS($G:K)-2,,)),Paramétrages!$X:$X,$B22&amp;$C22)&amp;" sur "&amp;IF(OFFSET(Paramétrages!$G$6,COLUMNS($H:L)-2,,)=0,"",OFFSET(Paramétrages!$G$6,COLUMNS($H:L)-2,,))&amp;")"))</f>
        <v/>
      </c>
      <c r="J22" s="1" t="str">
        <f ca="1">IF(OFFSET(Paramétrages!$F$6,COLUMNS($G:L)-2,,)=0,"",IF($B22="","",IF(COUNTA(Paramétrages!$F$5:$F$32)=0,"",IF(ISBLANK('Compréhension de l''écrit'!$D22),"",IF((SUMIFS(Paramétrages!$W:$W,Paramétrages!$Y:$Y,IF(OFFSET(Paramétrages!$F$6,COLUMNS($G:L)-2,,)=0,"",OFFSET(Paramétrages!$F$6,COLUMNS($G:L)-2,,)),Paramétrages!$X:$X,$B22&amp;$C22)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22&amp;$C22))/(IF(OFFSET(Paramétrages!$G$6,COLUMNS($H:M)-2,,)=0,"",OFFSET(Paramétrages!$G$6,COLUMNS($H:M)-2,,)))&lt;0.67,"B","C"))))))&amp;IF(OFFSET(Paramétrages!$F$6,COLUMNS($G:L)-2,,)=0,"",IF(ISBLANK('Compréhension de l''écrit'!$D22),""," ("&amp;SUMIFS(Paramétrages!$W:$W,Paramétrages!$Y:$Y,IF(OFFSET(Paramétrages!$F$6,COLUMNS($G:L)-2,,)=0,"",OFFSET(Paramétrages!$F$6,COLUMNS($G:L)-2,,)),Paramétrages!$X:$X,$B22&amp;$C22)&amp;" sur "&amp;IF(OFFSET(Paramétrages!$G$6,COLUMNS($H:M)-2,,)=0,"",OFFSET(Paramétrages!$G$6,COLUMNS($H:M)-2,,))&amp;")"))</f>
        <v/>
      </c>
      <c r="K22" s="1" t="str">
        <f ca="1">IF(OFFSET(Paramétrages!$F$6,COLUMNS($G:M)-2,,)=0,"",IF($B22="","",IF(COUNTA(Paramétrages!$F$5:$F$32)=0,"",IF(ISBLANK('Compréhension de l''écrit'!$D22),"",IF((SUMIFS(Paramétrages!$W:$W,Paramétrages!$Y:$Y,IF(OFFSET(Paramétrages!$F$6,COLUMNS($G:M)-2,,)=0,"",OFFSET(Paramétrages!$F$6,COLUMNS($G:M)-2,,)),Paramétrages!$X:$X,$B22&amp;$C22)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22&amp;$C22))/(IF(OFFSET(Paramétrages!$G$6,COLUMNS($H:N)-2,,)=0,"",OFFSET(Paramétrages!$G$6,COLUMNS($H:N)-2,,)))&lt;0.67,"B","C"))))))&amp;IF(OFFSET(Paramétrages!$F$6,COLUMNS($G:M)-2,,)=0,"",IF(ISBLANK('Compréhension de l''écrit'!$D22),""," ("&amp;SUMIFS(Paramétrages!$W:$W,Paramétrages!$Y:$Y,IF(OFFSET(Paramétrages!$F$6,COLUMNS($G:M)-2,,)=0,"",OFFSET(Paramétrages!$F$6,COLUMNS($G:M)-2,,)),Paramétrages!$X:$X,$B22&amp;$C22)&amp;" sur "&amp;IF(OFFSET(Paramétrages!$G$6,COLUMNS($H:N)-2,,)=0,"",OFFSET(Paramétrages!$G$6,COLUMNS($H:N)-2,,))&amp;")"))</f>
        <v/>
      </c>
      <c r="L22" s="1" t="str">
        <f ca="1">IF(OFFSET(Paramétrages!$F$6,COLUMNS($G:N)-2,,)=0,"",IF($B22="","",IF(COUNTA(Paramétrages!$F$5:$F$32)=0,"",IF(ISBLANK('Compréhension de l''écrit'!$D22),"",IF((SUMIFS(Paramétrages!$W:$W,Paramétrages!$Y:$Y,IF(OFFSET(Paramétrages!$F$6,COLUMNS($G:N)-2,,)=0,"",OFFSET(Paramétrages!$F$6,COLUMNS($G:N)-2,,)),Paramétrages!$X:$X,$B22&amp;$C22)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22&amp;$C22))/(IF(OFFSET(Paramétrages!$G$6,COLUMNS($H:O)-2,,)=0,"",OFFSET(Paramétrages!$G$6,COLUMNS($H:O)-2,,)))&lt;0.67,"B","C"))))))&amp;IF(OFFSET(Paramétrages!$F$6,COLUMNS($G:N)-2,,)=0,"",IF(ISBLANK('Compréhension de l''écrit'!$D22),""," ("&amp;SUMIFS(Paramétrages!$W:$W,Paramétrages!$Y:$Y,IF(OFFSET(Paramétrages!$F$6,COLUMNS($G:N)-2,,)=0,"",OFFSET(Paramétrages!$F$6,COLUMNS($G:N)-2,,)),Paramétrages!$X:$X,$B22&amp;$C22)&amp;" sur "&amp;IF(OFFSET(Paramétrages!$G$6,COLUMNS($H:O)-2,,)=0,"",OFFSET(Paramétrages!$G$6,COLUMNS($H:O)-2,,))&amp;")"))</f>
        <v/>
      </c>
      <c r="M22" s="1" t="str">
        <f ca="1">IF(OFFSET(Paramétrages!$F$6,COLUMNS($G:O)-2,,)=0,"",IF($B22="","",IF(COUNTA(Paramétrages!$F$5:$F$32)=0,"",IF(ISBLANK('Compréhension de l''écrit'!$D22),"",IF((SUMIFS(Paramétrages!$W:$W,Paramétrages!$Y:$Y,IF(OFFSET(Paramétrages!$F$6,COLUMNS($G:O)-2,,)=0,"",OFFSET(Paramétrages!$F$6,COLUMNS($G:O)-2,,)),Paramétrages!$X:$X,$B22&amp;$C22)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22&amp;$C22))/(IF(OFFSET(Paramétrages!$G$6,COLUMNS($H:P)-2,,)=0,"",OFFSET(Paramétrages!$G$6,COLUMNS($H:P)-2,,)))&lt;0.67,"B","C"))))))&amp;IF(OFFSET(Paramétrages!$F$6,COLUMNS($G:O)-2,,)=0,"",IF(ISBLANK('Compréhension de l''écrit'!$D22),""," ("&amp;SUMIFS(Paramétrages!$W:$W,Paramétrages!$Y:$Y,IF(OFFSET(Paramétrages!$F$6,COLUMNS($G:O)-2,,)=0,"",OFFSET(Paramétrages!$F$6,COLUMNS($G:O)-2,,)),Paramétrages!$X:$X,$B22&amp;$C22)&amp;" sur "&amp;IF(OFFSET(Paramétrages!$G$6,COLUMNS($H:P)-2,,)=0,"",OFFSET(Paramétrages!$G$6,COLUMNS($H:P)-2,,))&amp;")"))</f>
        <v/>
      </c>
      <c r="N22" s="1" t="str">
        <f ca="1">IF(OFFSET(Paramétrages!$F$6,COLUMNS($G:P)-2,,)=0,"",IF($B22="","",IF(COUNTA(Paramétrages!$F$5:$F$32)=0,"",IF(ISBLANK('Compréhension de l''écrit'!$D22),"",IF((SUMIFS(Paramétrages!$W:$W,Paramétrages!$Y:$Y,IF(OFFSET(Paramétrages!$F$6,COLUMNS($G:P)-2,,)=0,"",OFFSET(Paramétrages!$F$6,COLUMNS($G:P)-2,,)),Paramétrages!$X:$X,$B22&amp;$C22)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22&amp;$C22))/(IF(OFFSET(Paramétrages!$G$6,COLUMNS($H:Q)-2,,)=0,"",OFFSET(Paramétrages!$G$6,COLUMNS($H:Q)-2,,)))&lt;0.67,"B","C"))))))&amp;IF(OFFSET(Paramétrages!$F$6,COLUMNS($G:P)-2,,)=0,"",IF(ISBLANK('Compréhension de l''écrit'!$D22),""," ("&amp;SUMIFS(Paramétrages!$W:$W,Paramétrages!$Y:$Y,IF(OFFSET(Paramétrages!$F$6,COLUMNS($G:P)-2,,)=0,"",OFFSET(Paramétrages!$F$6,COLUMNS($G:P)-2,,)),Paramétrages!$X:$X,$B22&amp;$C22)&amp;" sur "&amp;IF(OFFSET(Paramétrages!$G$6,COLUMNS($H:Q)-2,,)=0,"",OFFSET(Paramétrages!$G$6,COLUMNS($H:Q)-2,,))&amp;")"))</f>
        <v/>
      </c>
      <c r="O22" s="1" t="str">
        <f ca="1">IF(OFFSET(Paramétrages!$F$6,COLUMNS($G:Q)-2,,)=0,"",IF($B22="","",IF(COUNTA(Paramétrages!$F$5:$F$32)=0,"",IF(ISBLANK('Compréhension de l''écrit'!$D22),"",IF((SUMIFS(Paramétrages!$W:$W,Paramétrages!$Y:$Y,IF(OFFSET(Paramétrages!$F$6,COLUMNS($G:Q)-2,,)=0,"",OFFSET(Paramétrages!$F$6,COLUMNS($G:Q)-2,,)),Paramétrages!$X:$X,$B22&amp;$C22)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22&amp;$C22))/(IF(OFFSET(Paramétrages!$G$6,COLUMNS($H:R)-2,,)=0,"",OFFSET(Paramétrages!$G$6,COLUMNS($H:R)-2,,)))&lt;0.67,"B","C"))))))&amp;IF(OFFSET(Paramétrages!$F$6,COLUMNS($G:Q)-2,,)=0,"",IF(ISBLANK('Compréhension de l''écrit'!$D22),""," ("&amp;SUMIFS(Paramétrages!$W:$W,Paramétrages!$Y:$Y,IF(OFFSET(Paramétrages!$F$6,COLUMNS($G:Q)-2,,)=0,"",OFFSET(Paramétrages!$F$6,COLUMNS($G:Q)-2,,)),Paramétrages!$X:$X,$B22&amp;$C22)&amp;" sur "&amp;IF(OFFSET(Paramétrages!$G$6,COLUMNS($H:R)-2,,)=0,"",OFFSET(Paramétrages!$G$6,COLUMNS($H:R)-2,,))&amp;")"))</f>
        <v/>
      </c>
      <c r="P22" s="1" t="str">
        <f ca="1">IF(OFFSET(Paramétrages!$F$6,COLUMNS($G:R)-2,,)=0,"",IF($B22="","",IF(COUNTA(Paramétrages!$F$5:$F$32)=0,"",IF(ISBLANK('Compréhension de l''écrit'!$D22),"",IF((SUMIFS(Paramétrages!$W:$W,Paramétrages!$Y:$Y,IF(OFFSET(Paramétrages!$F$6,COLUMNS($G:R)-2,,)=0,"",OFFSET(Paramétrages!$F$6,COLUMNS($G:R)-2,,)),Paramétrages!$X:$X,$B22&amp;$C22)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22&amp;$C22))/(IF(OFFSET(Paramétrages!$G$6,COLUMNS($H:S)-2,,)=0,"",OFFSET(Paramétrages!$G$6,COLUMNS($H:S)-2,,)))&lt;0.67,"B","C"))))))&amp;IF(OFFSET(Paramétrages!$F$6,COLUMNS($G:R)-2,,)=0,"",IF(ISBLANK('Compréhension de l''écrit'!$D22),""," ("&amp;SUMIFS(Paramétrages!$W:$W,Paramétrages!$Y:$Y,IF(OFFSET(Paramétrages!$F$6,COLUMNS($G:R)-2,,)=0,"",OFFSET(Paramétrages!$F$6,COLUMNS($G:R)-2,,)),Paramétrages!$X:$X,$B22&amp;$C22)&amp;" sur "&amp;IF(OFFSET(Paramétrages!$G$6,COLUMNS($H:S)-2,,)=0,"",OFFSET(Paramétrages!$G$6,COLUMNS($H:S)-2,,))&amp;")"))</f>
        <v/>
      </c>
      <c r="Q22" s="1" t="str">
        <f ca="1">IF(OFFSET(Paramétrages!$F$6,COLUMNS($G:S)-2,,)=0,"",IF($B22="","",IF(COUNTA(Paramétrages!$F$5:$F$32)=0,"",IF(ISBLANK('Compréhension de l''écrit'!$D22),"",IF((SUMIFS(Paramétrages!$W:$W,Paramétrages!$Y:$Y,IF(OFFSET(Paramétrages!$F$6,COLUMNS($G:S)-2,,)=0,"",OFFSET(Paramétrages!$F$6,COLUMNS($G:S)-2,,)),Paramétrages!$X:$X,$B22&amp;$C22)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22&amp;$C22))/(IF(OFFSET(Paramétrages!$G$6,COLUMNS($H:T)-2,,)=0,"",OFFSET(Paramétrages!$G$6,COLUMNS($H:T)-2,,)))&lt;0.67,"B","C"))))))&amp;IF(OFFSET(Paramétrages!$F$6,COLUMNS($G:S)-2,,)=0,"",IF(ISBLANK('Compréhension de l''écrit'!$D22),""," ("&amp;SUMIFS(Paramétrages!$W:$W,Paramétrages!$Y:$Y,IF(OFFSET(Paramétrages!$F$6,COLUMNS($G:S)-2,,)=0,"",OFFSET(Paramétrages!$F$6,COLUMNS($G:S)-2,,)),Paramétrages!$X:$X,$B22&amp;$C22)&amp;" sur "&amp;IF(OFFSET(Paramétrages!$G$6,COLUMNS($H:T)-2,,)=0,"",OFFSET(Paramétrages!$G$6,COLUMNS($H:T)-2,,))&amp;")"))</f>
        <v/>
      </c>
      <c r="R22" s="1" t="str">
        <f ca="1">IF(OFFSET(Paramétrages!$F$6,COLUMNS($G:T)-2,,)=0,"",IF($B22="","",IF(COUNTA(Paramétrages!$F$5:$F$32)=0,"",IF(ISBLANK('Compréhension de l''écrit'!$D22),"",IF((SUMIFS(Paramétrages!$W:$W,Paramétrages!$Y:$Y,IF(OFFSET(Paramétrages!$F$6,COLUMNS($G:T)-2,,)=0,"",OFFSET(Paramétrages!$F$6,COLUMNS($G:T)-2,,)),Paramétrages!$X:$X,$B22&amp;$C22)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22&amp;$C22))/(IF(OFFSET(Paramétrages!$G$6,COLUMNS($H:U)-2,,)=0,"",OFFSET(Paramétrages!$G$6,COLUMNS($H:U)-2,,)))&lt;0.67,"B","C"))))))&amp;IF(OFFSET(Paramétrages!$F$6,COLUMNS($G:T)-2,,)=0,"",IF(ISBLANK('Compréhension de l''écrit'!$D22),""," ("&amp;SUMIFS(Paramétrages!$W:$W,Paramétrages!$Y:$Y,IF(OFFSET(Paramétrages!$F$6,COLUMNS($G:T)-2,,)=0,"",OFFSET(Paramétrages!$F$6,COLUMNS($G:T)-2,,)),Paramétrages!$X:$X,$B22&amp;$C22)&amp;" sur "&amp;IF(OFFSET(Paramétrages!$G$6,COLUMNS($H:U)-2,,)=0,"",OFFSET(Paramétrages!$G$6,COLUMNS($H:U)-2,,))&amp;")"))</f>
        <v/>
      </c>
      <c r="S22" s="1" t="str">
        <f ca="1">IF(OFFSET(Paramétrages!$F$6,COLUMNS($G:U)-2,,)=0,"",IF($B22="","",IF(COUNTA(Paramétrages!$F$5:$F$32)=0,"",IF(ISBLANK('Compréhension de l''écrit'!$D22),"",IF((SUMIFS(Paramétrages!$W:$W,Paramétrages!$Y:$Y,IF(OFFSET(Paramétrages!$F$6,COLUMNS($G:U)-2,,)=0,"",OFFSET(Paramétrages!$F$6,COLUMNS($G:U)-2,,)),Paramétrages!$X:$X,$B22&amp;$C22)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22&amp;$C22))/(IF(OFFSET(Paramétrages!$G$6,COLUMNS($H:V)-2,,)=0,"",OFFSET(Paramétrages!$G$6,COLUMNS($H:V)-2,,)))&lt;0.67,"B","C"))))))&amp;IF(OFFSET(Paramétrages!$F$6,COLUMNS($G:U)-2,,)=0,"",IF(ISBLANK('Compréhension de l''écrit'!$D22),""," ("&amp;SUMIFS(Paramétrages!$W:$W,Paramétrages!$Y:$Y,IF(OFFSET(Paramétrages!$F$6,COLUMNS($G:U)-2,,)=0,"",OFFSET(Paramétrages!$F$6,COLUMNS($G:U)-2,,)),Paramétrages!$X:$X,$B22&amp;$C22)&amp;" sur "&amp;IF(OFFSET(Paramétrages!$G$6,COLUMNS($H:V)-2,,)=0,"",OFFSET(Paramétrages!$G$6,COLUMNS($H:V)-2,,))&amp;")"))</f>
        <v/>
      </c>
      <c r="T22" s="1" t="str">
        <f ca="1">IF(OFFSET(Paramétrages!$F$6,COLUMNS($G:V)-2,,)=0,"",IF($B22="","",IF(COUNTA(Paramétrages!$F$5:$F$32)=0,"",IF(ISBLANK('Compréhension de l''écrit'!$D22),"",IF((SUMIFS(Paramétrages!$W:$W,Paramétrages!$Y:$Y,IF(OFFSET(Paramétrages!$F$6,COLUMNS($G:V)-2,,)=0,"",OFFSET(Paramétrages!$F$6,COLUMNS($G:V)-2,,)),Paramétrages!$X:$X,$B22&amp;$C22)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22&amp;$C22))/(IF(OFFSET(Paramétrages!$G$6,COLUMNS($H:W)-2,,)=0,"",OFFSET(Paramétrages!$G$6,COLUMNS($H:W)-2,,)))&lt;0.67,"B","C"))))))&amp;IF(OFFSET(Paramétrages!$F$6,COLUMNS($G:V)-2,,)=0,"",IF(ISBLANK('Compréhension de l''écrit'!$D22),""," ("&amp;SUMIFS(Paramétrages!$W:$W,Paramétrages!$Y:$Y,IF(OFFSET(Paramétrages!$F$6,COLUMNS($G:V)-2,,)=0,"",OFFSET(Paramétrages!$F$6,COLUMNS($G:V)-2,,)),Paramétrages!$X:$X,$B22&amp;$C22)&amp;" sur "&amp;IF(OFFSET(Paramétrages!$G$6,COLUMNS($H:W)-2,,)=0,"",OFFSET(Paramétrages!$G$6,COLUMNS($H:W)-2,,))&amp;")"))</f>
        <v/>
      </c>
      <c r="U22" s="1" t="str">
        <f ca="1">IF(OFFSET(Paramétrages!$F$6,COLUMNS($G:W)-2,,)=0,"",IF($B22="","",IF(COUNTA(Paramétrages!$F$5:$F$32)=0,"",IF(ISBLANK('Compréhension de l''écrit'!$D22),"",IF((SUMIFS(Paramétrages!$W:$W,Paramétrages!$Y:$Y,IF(OFFSET(Paramétrages!$F$6,COLUMNS($G:W)-2,,)=0,"",OFFSET(Paramétrages!$F$6,COLUMNS($G:W)-2,,)),Paramétrages!$X:$X,$B22&amp;$C22)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22&amp;$C22))/(IF(OFFSET(Paramétrages!$G$6,COLUMNS($H:X)-2,,)=0,"",OFFSET(Paramétrages!$G$6,COLUMNS($H:X)-2,,)))&lt;0.67,"B","C"))))))&amp;IF(OFFSET(Paramétrages!$F$6,COLUMNS($G:W)-2,,)=0,"",IF(ISBLANK('Compréhension de l''écrit'!$D22),""," ("&amp;SUMIFS(Paramétrages!$W:$W,Paramétrages!$Y:$Y,IF(OFFSET(Paramétrages!$F$6,COLUMNS($G:W)-2,,)=0,"",OFFSET(Paramétrages!$F$6,COLUMNS($G:W)-2,,)),Paramétrages!$X:$X,$B22&amp;$C22)&amp;" sur "&amp;IF(OFFSET(Paramétrages!$G$6,COLUMNS($H:X)-2,,)=0,"",OFFSET(Paramétrages!$G$6,COLUMNS($H:X)-2,,))&amp;")"))</f>
        <v/>
      </c>
      <c r="V22" s="1" t="str">
        <f ca="1">IF(OFFSET(Paramétrages!$F$6,COLUMNS($G:X)-2,,)=0,"",IF($B22="","",IF(COUNTA(Paramétrages!$F$5:$F$32)=0,"",IF(ISBLANK('Compréhension de l''écrit'!$D22),"",IF((SUMIFS(Paramétrages!$W:$W,Paramétrages!$Y:$Y,IF(OFFSET(Paramétrages!$F$6,COLUMNS($G:X)-2,,)=0,"",OFFSET(Paramétrages!$F$6,COLUMNS($G:X)-2,,)),Paramétrages!$X:$X,$B22&amp;$C22)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22&amp;$C22))/(IF(OFFSET(Paramétrages!$G$6,COLUMNS($H:Y)-2,,)=0,"",OFFSET(Paramétrages!$G$6,COLUMNS($H:Y)-2,,)))&lt;0.67,"B","C"))))))&amp;IF(OFFSET(Paramétrages!$F$6,COLUMNS($G:X)-2,,)=0,"",IF(ISBLANK('Compréhension de l''écrit'!$D22),""," ("&amp;SUMIFS(Paramétrages!$W:$W,Paramétrages!$Y:$Y,IF(OFFSET(Paramétrages!$F$6,COLUMNS($G:X)-2,,)=0,"",OFFSET(Paramétrages!$F$6,COLUMNS($G:X)-2,,)),Paramétrages!$X:$X,$B22&amp;$C22)&amp;" sur "&amp;IF(OFFSET(Paramétrages!$G$6,COLUMNS($H:Y)-2,,)=0,"",OFFSET(Paramétrages!$G$6,COLUMNS($H:Y)-2,,))&amp;")"))</f>
        <v/>
      </c>
      <c r="W22" s="1" t="str">
        <f ca="1">IF(OFFSET(Paramétrages!$F$6,COLUMNS($G:Y)-2,,)=0,"",IF($B22="","",IF(COUNTA(Paramétrages!$F$5:$F$32)=0,"",IF(ISBLANK('Compréhension de l''écrit'!$D22),"",IF((SUMIFS(Paramétrages!$W:$W,Paramétrages!$Y:$Y,IF(OFFSET(Paramétrages!$F$6,COLUMNS($G:Y)-2,,)=0,"",OFFSET(Paramétrages!$F$6,COLUMNS($G:Y)-2,,)),Paramétrages!$X:$X,$B22&amp;$C22)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22&amp;$C22))/(IF(OFFSET(Paramétrages!$G$6,COLUMNS($H:Z)-2,,)=0,"",OFFSET(Paramétrages!$G$6,COLUMNS($H:Z)-2,,)))&lt;0.67,"B","C"))))))&amp;IF(OFFSET(Paramétrages!$F$6,COLUMNS($G:Y)-2,,)=0,"",IF(ISBLANK('Compréhension de l''écrit'!$D22),""," ("&amp;SUMIFS(Paramétrages!$W:$W,Paramétrages!$Y:$Y,IF(OFFSET(Paramétrages!$F$6,COLUMNS($G:Y)-2,,)=0,"",OFFSET(Paramétrages!$F$6,COLUMNS($G:Y)-2,,)),Paramétrages!$X:$X,$B22&amp;$C22)&amp;" sur "&amp;IF(OFFSET(Paramétrages!$G$6,COLUMNS($H:Z)-2,,)=0,"",OFFSET(Paramétrages!$G$6,COLUMNS($H:Z)-2,,))&amp;")"))</f>
        <v/>
      </c>
      <c r="X22" s="1" t="str">
        <f ca="1">IF(OFFSET(Paramétrages!$F$6,COLUMNS($G:Z)-2,,)=0,"",IF($B22="","",IF(COUNTA(Paramétrages!$F$5:$F$32)=0,"",IF(ISBLANK('Compréhension de l''écrit'!$D22),"",IF((SUMIFS(Paramétrages!$W:$W,Paramétrages!$Y:$Y,IF(OFFSET(Paramétrages!$F$6,COLUMNS($G:Z)-2,,)=0,"",OFFSET(Paramétrages!$F$6,COLUMNS($G:Z)-2,,)),Paramétrages!$X:$X,$B22&amp;$C22)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22&amp;$C22))/(IF(OFFSET(Paramétrages!$G$6,COLUMNS($H:AA)-2,,)=0,"",OFFSET(Paramétrages!$G$6,COLUMNS($H:AA)-2,,)))&lt;0.67,"B","C"))))))&amp;IF(OFFSET(Paramétrages!$F$6,COLUMNS($G:Z)-2,,)=0,"",IF(ISBLANK('Compréhension de l''écrit'!$D22),""," ("&amp;SUMIFS(Paramétrages!$W:$W,Paramétrages!$Y:$Y,IF(OFFSET(Paramétrages!$F$6,COLUMNS($G:Z)-2,,)=0,"",OFFSET(Paramétrages!$F$6,COLUMNS($G:Z)-2,,)),Paramétrages!$X:$X,$B22&amp;$C22)&amp;" sur "&amp;IF(OFFSET(Paramétrages!$G$6,COLUMNS($H:AA)-2,,)=0,"",OFFSET(Paramétrages!$G$6,COLUMNS($H:AA)-2,,))&amp;")"))</f>
        <v/>
      </c>
      <c r="Y22" s="1" t="str">
        <f ca="1">IF(OFFSET(Paramétrages!$F$6,COLUMNS($G:AA)-2,,)=0,"",IF($B22="","",IF(COUNTA(Paramétrages!$F$5:$F$32)=0,"",IF(ISBLANK('Compréhension de l''écrit'!$D22),"",IF((SUMIFS(Paramétrages!$W:$W,Paramétrages!$Y:$Y,IF(OFFSET(Paramétrages!$F$6,COLUMNS($G:AA)-2,,)=0,"",OFFSET(Paramétrages!$F$6,COLUMNS($G:AA)-2,,)),Paramétrages!$X:$X,$B22&amp;$C22)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22&amp;$C22))/(IF(OFFSET(Paramétrages!$G$6,COLUMNS($H:AB)-2,,)=0,"",OFFSET(Paramétrages!$G$6,COLUMNS($H:AB)-2,,)))&lt;0.67,"B","C"))))))&amp;IF(OFFSET(Paramétrages!$F$6,COLUMNS($G:AA)-2,,)=0,"",IF(ISBLANK('Compréhension de l''écrit'!$D22),""," ("&amp;SUMIFS(Paramétrages!$W:$W,Paramétrages!$Y:$Y,IF(OFFSET(Paramétrages!$F$6,COLUMNS($G:AA)-2,,)=0,"",OFFSET(Paramétrages!$F$6,COLUMNS($G:AA)-2,,)),Paramétrages!$X:$X,$B22&amp;$C22)&amp;" sur "&amp;IF(OFFSET(Paramétrages!$G$6,COLUMNS($H:AB)-2,,)=0,"",OFFSET(Paramétrages!$G$6,COLUMNS($H:AB)-2,,))&amp;")"))</f>
        <v/>
      </c>
      <c r="Z22" s="1" t="str">
        <f ca="1">IF(OFFSET(Paramétrages!$F$6,COLUMNS($G:AB)-2,,)=0,"",IF($B22="","",IF(COUNTA(Paramétrages!$F$5:$F$32)=0,"",IF(ISBLANK('Compréhension de l''écrit'!$D22),"",IF((SUMIFS(Paramétrages!$W:$W,Paramétrages!$Y:$Y,IF(OFFSET(Paramétrages!$F$6,COLUMNS($G:AB)-2,,)=0,"",OFFSET(Paramétrages!$F$6,COLUMNS($G:AB)-2,,)),Paramétrages!$X:$X,$B22&amp;$C22)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22&amp;$C22))/(IF(OFFSET(Paramétrages!$G$6,COLUMNS($H:AC)-2,,)=0,"",OFFSET(Paramétrages!$G$6,COLUMNS($H:AC)-2,,)))&lt;0.67,"B","C"))))))&amp;IF(OFFSET(Paramétrages!$F$6,COLUMNS($G:AB)-2,,)=0,"",IF(ISBLANK('Compréhension de l''écrit'!$D22),""," ("&amp;SUMIFS(Paramétrages!$W:$W,Paramétrages!$Y:$Y,IF(OFFSET(Paramétrages!$F$6,COLUMNS($G:AB)-2,,)=0,"",OFFSET(Paramétrages!$F$6,COLUMNS($G:AB)-2,,)),Paramétrages!$X:$X,$B22&amp;$C22)&amp;" sur "&amp;IF(OFFSET(Paramétrages!$G$6,COLUMNS($H:AC)-2,,)=0,"",OFFSET(Paramétrages!$G$6,COLUMNS($H:AC)-2,,))&amp;")"))</f>
        <v/>
      </c>
      <c r="AA22" s="1" t="str">
        <f ca="1">IF(OFFSET(Paramétrages!$F$6,COLUMNS($G:AC)-2,,)=0,"",IF($B22="","",IF(COUNTA(Paramétrages!$F$5:$F$32)=0,"",IF(ISBLANK('Compréhension de l''écrit'!$D22),"",IF((SUMIFS(Paramétrages!$W:$W,Paramétrages!$Y:$Y,IF(OFFSET(Paramétrages!$F$6,COLUMNS($G:AC)-2,,)=0,"",OFFSET(Paramétrages!$F$6,COLUMNS($G:AC)-2,,)),Paramétrages!$X:$X,$B22&amp;$C22)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22&amp;$C22))/(IF(OFFSET(Paramétrages!$G$6,COLUMNS($H:AD)-2,,)=0,"",OFFSET(Paramétrages!$G$6,COLUMNS($H:AD)-2,,)))&lt;0.67,"B","C"))))))&amp;IF(OFFSET(Paramétrages!$F$6,COLUMNS($G:AC)-2,,)=0,"",IF(ISBLANK('Compréhension de l''écrit'!$D22),""," ("&amp;SUMIFS(Paramétrages!$W:$W,Paramétrages!$Y:$Y,IF(OFFSET(Paramétrages!$F$6,COLUMNS($G:AC)-2,,)=0,"",OFFSET(Paramétrages!$F$6,COLUMNS($G:AC)-2,,)),Paramétrages!$X:$X,$B22&amp;$C22)&amp;" sur "&amp;IF(OFFSET(Paramétrages!$G$6,COLUMNS($H:AD)-2,,)=0,"",OFFSET(Paramétrages!$G$6,COLUMNS($H:AD)-2,,))&amp;")"))</f>
        <v/>
      </c>
      <c r="AB22" s="1" t="str">
        <f ca="1">IF(OFFSET(Paramétrages!$F$6,COLUMNS($G:AD)-2,,)=0,"",IF($B22="","",IF(COUNTA(Paramétrages!$F$5:$F$32)=0,"",IF(ISBLANK('Compréhension de l''écrit'!$D22),"",IF((SUMIFS(Paramétrages!$W:$W,Paramétrages!$Y:$Y,IF(OFFSET(Paramétrages!$F$6,COLUMNS($G:AD)-2,,)=0,"",OFFSET(Paramétrages!$F$6,COLUMNS($G:AD)-2,,)),Paramétrages!$X:$X,$B22&amp;$C22)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22&amp;$C22))/(IF(OFFSET(Paramétrages!$G$6,COLUMNS($H:AE)-2,,)=0,"",OFFSET(Paramétrages!$G$6,COLUMNS($H:AE)-2,,)))&lt;0.67,"B","C"))))))&amp;IF(OFFSET(Paramétrages!$F$6,COLUMNS($G:AD)-2,,)=0,"",IF(ISBLANK('Compréhension de l''écrit'!$D22),""," ("&amp;SUMIFS(Paramétrages!$W:$W,Paramétrages!$Y:$Y,IF(OFFSET(Paramétrages!$F$6,COLUMNS($G:AD)-2,,)=0,"",OFFSET(Paramétrages!$F$6,COLUMNS($G:AD)-2,,)),Paramétrages!$X:$X,$B22&amp;$C22)&amp;" sur "&amp;IF(OFFSET(Paramétrages!$G$6,COLUMNS($H:AE)-2,,)=0,"",OFFSET(Paramétrages!$G$6,COLUMNS($H:AE)-2,,))&amp;")"))</f>
        <v/>
      </c>
      <c r="AC22" s="1" t="str">
        <f ca="1">IF(OFFSET(Paramétrages!$F$6,COLUMNS($G:AE)-2,,)=0,"",IF($B22="","",IF(COUNTA(Paramétrages!$F$5:$F$32)=0,"",IF(ISBLANK('Compréhension de l''écrit'!$D22),"",IF((SUMIFS(Paramétrages!$W:$W,Paramétrages!$Y:$Y,IF(OFFSET(Paramétrages!$F$6,COLUMNS($G:AE)-2,,)=0,"",OFFSET(Paramétrages!$F$6,COLUMNS($G:AE)-2,,)),Paramétrages!$X:$X,$B22&amp;$C22)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22&amp;$C22))/(IF(OFFSET(Paramétrages!$G$6,COLUMNS($H:AF)-2,,)=0,"",OFFSET(Paramétrages!$G$6,COLUMNS($H:AF)-2,,)))&lt;0.67,"B","C"))))))&amp;IF(OFFSET(Paramétrages!$F$6,COLUMNS($G:AE)-2,,)=0,"",IF(ISBLANK('Compréhension de l''écrit'!$D22),""," ("&amp;SUMIFS(Paramétrages!$W:$W,Paramétrages!$Y:$Y,IF(OFFSET(Paramétrages!$F$6,COLUMNS($G:AE)-2,,)=0,"",OFFSET(Paramétrages!$F$6,COLUMNS($G:AE)-2,,)),Paramétrages!$X:$X,$B22&amp;$C22)&amp;" sur "&amp;IF(OFFSET(Paramétrages!$G$6,COLUMNS($H:AF)-2,,)=0,"",OFFSET(Paramétrages!$G$6,COLUMNS($H:AF)-2,,))&amp;")"))</f>
        <v/>
      </c>
      <c r="AD22" s="1" t="str">
        <f ca="1">IF(OFFSET(Paramétrages!$F$6,COLUMNS($G:AF)-2,,)=0,"",IF($B22="","",IF(COUNTA(Paramétrages!$F$5:$F$32)=0,"",IF(ISBLANK('Compréhension de l''écrit'!$D22),"",IF((SUMIFS(Paramétrages!$W:$W,Paramétrages!$Y:$Y,IF(OFFSET(Paramétrages!$F$6,COLUMNS($G:AF)-2,,)=0,"",OFFSET(Paramétrages!$F$6,COLUMNS($G:AF)-2,,)),Paramétrages!$X:$X,$B22&amp;$C22)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22&amp;$C22))/(IF(OFFSET(Paramétrages!$G$6,COLUMNS($H:AG)-2,,)=0,"",OFFSET(Paramétrages!$G$6,COLUMNS($H:AG)-2,,)))&lt;0.67,"B","C"))))))&amp;IF(OFFSET(Paramétrages!$F$6,COLUMNS($G:AF)-2,,)=0,"",IF(ISBLANK('Compréhension de l''écrit'!$D22),""," ("&amp;SUMIFS(Paramétrages!$W:$W,Paramétrages!$Y:$Y,IF(OFFSET(Paramétrages!$F$6,COLUMNS($G:AF)-2,,)=0,"",OFFSET(Paramétrages!$F$6,COLUMNS($G:AF)-2,,)),Paramétrages!$X:$X,$B22&amp;$C22)&amp;" sur "&amp;IF(OFFSET(Paramétrages!$G$6,COLUMNS($H:AG)-2,,)=0,"",OFFSET(Paramétrages!$G$6,COLUMNS($H:AG)-2,,))&amp;")"))</f>
        <v/>
      </c>
      <c r="AE22" s="1" t="str">
        <f ca="1">IF(OFFSET(Paramétrages!$F$6,COLUMNS($G:AG)-2,,)=0,"",IF($B22="","",IF(COUNTA(Paramétrages!$F$5:$F$32)=0,"",IF(ISBLANK('Compréhension de l''écrit'!$D22),"",IF((SUMIFS(Paramétrages!$W:$W,Paramétrages!$Y:$Y,IF(OFFSET(Paramétrages!$F$6,COLUMNS($G:AG)-2,,)=0,"",OFFSET(Paramétrages!$F$6,COLUMNS($G:AG)-2,,)),Paramétrages!$X:$X,$B22&amp;$C22)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22&amp;$C22))/(IF(OFFSET(Paramétrages!$G$6,COLUMNS($H:AH)-2,,)=0,"",OFFSET(Paramétrages!$G$6,COLUMNS($H:AH)-2,,)))&lt;0.67,"B","C"))))))&amp;IF(OFFSET(Paramétrages!$F$6,COLUMNS($G:AG)-2,,)=0,"",IF(ISBLANK('Compréhension de l''écrit'!$D22),""," ("&amp;SUMIFS(Paramétrages!$W:$W,Paramétrages!$Y:$Y,IF(OFFSET(Paramétrages!$F$6,COLUMNS($G:AG)-2,,)=0,"",OFFSET(Paramétrages!$F$6,COLUMNS($G:AG)-2,,)),Paramétrages!$X:$X,$B22&amp;$C22)&amp;" sur "&amp;IF(OFFSET(Paramétrages!$G$6,COLUMNS($H:AH)-2,,)=0,"",OFFSET(Paramétrages!$G$6,COLUMNS($H:AH)-2,,))&amp;")"))</f>
        <v/>
      </c>
      <c r="AF22" s="1" t="str">
        <f ca="1">IF(OFFSET(Paramétrages!$F$6,COLUMNS($G:AH)-2,,)=0,"",IF($B22="","",IF(COUNTA(Paramétrages!$F$5:$F$32)=0,"",IF(ISBLANK('Compréhension de l''écrit'!$D22),"",IF((SUMIFS(Paramétrages!$W:$W,Paramétrages!$Y:$Y,IF(OFFSET(Paramétrages!$F$6,COLUMNS($G:AH)-2,,)=0,"",OFFSET(Paramétrages!$F$6,COLUMNS($G:AH)-2,,)),Paramétrages!$X:$X,$B22&amp;$C22)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22&amp;$C22))/(IF(OFFSET(Paramétrages!$G$6,COLUMNS($H:AI)-2,,)=0,"",OFFSET(Paramétrages!$G$6,COLUMNS($H:AI)-2,,)))&lt;0.67,"B","C"))))))&amp;IF(OFFSET(Paramétrages!$F$6,COLUMNS($G:AH)-2,,)=0,"",IF(ISBLANK('Compréhension de l''écrit'!$D22),""," ("&amp;SUMIFS(Paramétrages!$W:$W,Paramétrages!$Y:$Y,IF(OFFSET(Paramétrages!$F$6,COLUMNS($G:AH)-2,,)=0,"",OFFSET(Paramétrages!$F$6,COLUMNS($G:AH)-2,,)),Paramétrages!$X:$X,$B22&amp;$C22)&amp;" sur "&amp;IF(OFFSET(Paramétrages!$G$6,COLUMNS($H:AI)-2,,)=0,"",OFFSET(Paramétrages!$G$6,COLUMNS($H:AI)-2,,))&amp;")"))</f>
        <v/>
      </c>
      <c r="AG22" s="1" t="str">
        <f ca="1">IF(OFFSET(Paramétrages!$F$6,COLUMNS($G:AI)-2,,)=0,"",IF($B22="","",IF(COUNTA(Paramétrages!$F$5:$F$32)=0,"",IF(ISBLANK('Compréhension de l''écrit'!$D22),"",IF((SUMIFS(Paramétrages!$W:$W,Paramétrages!$Y:$Y,IF(OFFSET(Paramétrages!$F$6,COLUMNS($G:AI)-2,,)=0,"",OFFSET(Paramétrages!$F$6,COLUMNS($G:AI)-2,,)),Paramétrages!$X:$X,$B22&amp;$C22)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22&amp;$C22))/(IF(OFFSET(Paramétrages!$G$6,COLUMNS($H:AJ)-2,,)=0,"",OFFSET(Paramétrages!$G$6,COLUMNS($H:AJ)-2,,)))&lt;0.67,"B","C"))))))&amp;IF(OFFSET(Paramétrages!$F$6,COLUMNS($G:AI)-2,,)=0,"",IF(ISBLANK('Compréhension de l''écrit'!$D22),""," ("&amp;SUMIFS(Paramétrages!$W:$W,Paramétrages!$Y:$Y,IF(OFFSET(Paramétrages!$F$6,COLUMNS($G:AI)-2,,)=0,"",OFFSET(Paramétrages!$F$6,COLUMNS($G:AI)-2,,)),Paramétrages!$X:$X,$B22&amp;$C22)&amp;" sur "&amp;IF(OFFSET(Paramétrages!$G$6,COLUMNS($H:AJ)-2,,)=0,"",OFFSET(Paramétrages!$G$6,COLUMNS($H:AJ)-2,,))&amp;")"))</f>
        <v/>
      </c>
      <c r="AH22" s="1" t="str">
        <f ca="1">IF(OFFSET(Paramétrages!$F$6,COLUMNS($G:AJ)-2,,)=0,"",IF($B22="","",IF(COUNTA(Paramétrages!$F$5:$F$32)=0,"",IF(ISBLANK('Compréhension de l''écrit'!$D22),"",IF((SUMIFS(Paramétrages!$W:$W,Paramétrages!$Y:$Y,IF(OFFSET(Paramétrages!$F$6,COLUMNS($G:AJ)-2,,)=0,"",OFFSET(Paramétrages!$F$6,COLUMNS($G:AJ)-2,,)),Paramétrages!$X:$X,$B22&amp;$C22)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22&amp;$C22))/(IF(OFFSET(Paramétrages!$G$6,COLUMNS($H:AK)-2,,)=0,"",OFFSET(Paramétrages!$G$6,COLUMNS($H:AK)-2,,)))&lt;0.67,"B","C"))))))&amp;IF(OFFSET(Paramétrages!$F$6,COLUMNS($G:AJ)-2,,)=0,"",IF(ISBLANK('Compréhension de l''écrit'!$D22),""," ("&amp;SUMIFS(Paramétrages!$W:$W,Paramétrages!$Y:$Y,IF(OFFSET(Paramétrages!$F$6,COLUMNS($G:AJ)-2,,)=0,"",OFFSET(Paramétrages!$F$6,COLUMNS($G:AJ)-2,,)),Paramétrages!$X:$X,$B22&amp;$C22)&amp;" sur "&amp;IF(OFFSET(Paramétrages!$G$6,COLUMNS($H:AK)-2,,)=0,"",OFFSET(Paramétrages!$G$6,COLUMNS($H:AK)-2,,))&amp;")"))</f>
        <v/>
      </c>
      <c r="AI22" s="1" t="str">
        <f ca="1">IF(OFFSET(Paramétrages!$F$6,COLUMNS($G:AK)-2,,)=0,"",IF($B22="","",IF(COUNTA(Paramétrages!$F$5:$F$32)=0,"",IF(ISBLANK('Compréhension de l''écrit'!$D22),"",IF((SUMIFS(Paramétrages!$W:$W,Paramétrages!$Y:$Y,IF(OFFSET(Paramétrages!$F$6,COLUMNS($G:AK)-2,,)=0,"",OFFSET(Paramétrages!$F$6,COLUMNS($G:AK)-2,,)),Paramétrages!$X:$X,$B22&amp;$C22)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22&amp;$C22))/(IF(OFFSET(Paramétrages!$G$6,COLUMNS($H:AL)-2,,)=0,"",OFFSET(Paramétrages!$G$6,COLUMNS($H:AL)-2,,)))&lt;0.67,"B","C"))))))&amp;IF(OFFSET(Paramétrages!$F$6,COLUMNS($G:AK)-2,,)=0,"",IF(ISBLANK('Compréhension de l''écrit'!$D22),""," ("&amp;SUMIFS(Paramétrages!$W:$W,Paramétrages!$Y:$Y,IF(OFFSET(Paramétrages!$F$6,COLUMNS($G:AK)-2,,)=0,"",OFFSET(Paramétrages!$F$6,COLUMNS($G:AK)-2,,)),Paramétrages!$X:$X,$B22&amp;$C22)&amp;" sur "&amp;IF(OFFSET(Paramétrages!$G$6,COLUMNS($H:AL)-2,,)=0,"",OFFSET(Paramétrages!$G$6,COLUMNS($H:AL)-2,,))&amp;")"))</f>
        <v/>
      </c>
      <c r="AJ22" s="1" t="str">
        <f ca="1">IF(OFFSET(Paramétrages!$F$6,COLUMNS($G:AL)-2,,)=0,"",IF($B22="","",IF(COUNTA(Paramétrages!$F$5:$F$32)=0,"",IF(ISBLANK('Compréhension de l''écrit'!$D22),"",IF((SUMIFS(Paramétrages!$W:$W,Paramétrages!$Y:$Y,IF(OFFSET(Paramétrages!$F$6,COLUMNS($G:AL)-2,,)=0,"",OFFSET(Paramétrages!$F$6,COLUMNS($G:AL)-2,,)),Paramétrages!$X:$X,$B22&amp;$C22)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22&amp;$C22))/(IF(OFFSET(Paramétrages!$G$6,COLUMNS($H:AM)-2,,)=0,"",OFFSET(Paramétrages!$G$6,COLUMNS($H:AM)-2,,)))&lt;0.67,"B","C"))))))&amp;IF(OFFSET(Paramétrages!$F$6,COLUMNS($G:AL)-2,,)=0,"",IF(ISBLANK('Compréhension de l''écrit'!$D22),""," ("&amp;SUMIFS(Paramétrages!$W:$W,Paramétrages!$Y:$Y,IF(OFFSET(Paramétrages!$F$6,COLUMNS($G:AL)-2,,)=0,"",OFFSET(Paramétrages!$F$6,COLUMNS($G:AL)-2,,)),Paramétrages!$X:$X,$B22&amp;$C22)&amp;" sur "&amp;IF(OFFSET(Paramétrages!$G$6,COLUMNS($H:AM)-2,,)=0,"",OFFSET(Paramétrages!$G$6,COLUMNS($H:AM)-2,,))&amp;")"))</f>
        <v/>
      </c>
      <c r="AK22" s="1" t="str">
        <f ca="1">IF(OFFSET(Paramétrages!$F$6,COLUMNS($G:AM)-2,,)=0,"",IF($B22="","",IF(COUNTA(Paramétrages!$F$5:$F$32)=0,"",IF(ISBLANK('Compréhension de l''écrit'!$D22),"",IF((SUMIFS(Paramétrages!$W:$W,Paramétrages!$Y:$Y,IF(OFFSET(Paramétrages!$F$6,COLUMNS($G:AM)-2,,)=0,"",OFFSET(Paramétrages!$F$6,COLUMNS($G:AM)-2,,)),Paramétrages!$X:$X,$B22&amp;$C22)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22&amp;$C22))/(IF(OFFSET(Paramétrages!$G$6,COLUMNS($H:AN)-2,,)=0,"",OFFSET(Paramétrages!$G$6,COLUMNS($H:AN)-2,,)))&lt;0.67,"B","C"))))))&amp;IF(OFFSET(Paramétrages!$F$6,COLUMNS($G:AM)-2,,)=0,"",IF(ISBLANK('Compréhension de l''écrit'!$D22),""," ("&amp;SUMIFS(Paramétrages!$W:$W,Paramétrages!$Y:$Y,IF(OFFSET(Paramétrages!$F$6,COLUMNS($G:AM)-2,,)=0,"",OFFSET(Paramétrages!$F$6,COLUMNS($G:AM)-2,,)),Paramétrages!$X:$X,$B22&amp;$C22)&amp;" sur "&amp;IF(OFFSET(Paramétrages!$G$6,COLUMNS($H:AN)-2,,)=0,"",OFFSET(Paramétrages!$G$6,COLUMNS($H:AN)-2,,))&amp;")"))</f>
        <v/>
      </c>
      <c r="AL22" s="1" t="str">
        <f ca="1">IF(OFFSET(Paramétrages!$F$6,COLUMNS($G:AN)-2,,)=0,"",IF($B22="","",IF(COUNTA(Paramétrages!$F$5:$F$32)=0,"",IF(ISBLANK('Compréhension de l''écrit'!$D22),"",IF((SUMIFS(Paramétrages!$W:$W,Paramétrages!$Y:$Y,IF(OFFSET(Paramétrages!$F$6,COLUMNS($G:AN)-2,,)=0,"",OFFSET(Paramétrages!$F$6,COLUMNS($G:AN)-2,,)),Paramétrages!$X:$X,$B22&amp;$C22)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22&amp;$C22))/(IF(OFFSET(Paramétrages!$G$6,COLUMNS($H:AO)-2,,)=0,"",OFFSET(Paramétrages!$G$6,COLUMNS($H:AO)-2,,)))&lt;0.67,"B","C"))))))&amp;IF(OFFSET(Paramétrages!$F$6,COLUMNS($G:AN)-2,,)=0,"",IF(ISBLANK('Compréhension de l''écrit'!$D22),""," ("&amp;SUMIFS(Paramétrages!$W:$W,Paramétrages!$Y:$Y,IF(OFFSET(Paramétrages!$F$6,COLUMNS($G:AN)-2,,)=0,"",OFFSET(Paramétrages!$F$6,COLUMNS($G:AN)-2,,)),Paramétrages!$X:$X,$B22&amp;$C22)&amp;" sur "&amp;IF(OFFSET(Paramétrages!$G$6,COLUMNS($H:AO)-2,,)=0,"",OFFSET(Paramétrages!$G$6,COLUMNS($H:AO)-2,,))&amp;")"))</f>
        <v/>
      </c>
      <c r="AM22" s="1" t="str">
        <f ca="1">IF(OFFSET(Paramétrages!$F$6,COLUMNS($G:AO)-2,,)=0,"",IF($B22="","",IF(COUNTA(Paramétrages!$F$5:$F$32)=0,"",IF(ISBLANK('Compréhension de l''écrit'!$D22),"",IF((SUMIFS(Paramétrages!$W:$W,Paramétrages!$Y:$Y,IF(OFFSET(Paramétrages!$F$6,COLUMNS($G:AO)-2,,)=0,"",OFFSET(Paramétrages!$F$6,COLUMNS($G:AO)-2,,)),Paramétrages!$X:$X,$B22&amp;$C22)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22&amp;$C22))/(IF(OFFSET(Paramétrages!$G$6,COLUMNS($H:AP)-2,,)=0,"",OFFSET(Paramétrages!$G$6,COLUMNS($H:AP)-2,,)))&lt;0.67,"B","C"))))))&amp;IF(OFFSET(Paramétrages!$F$6,COLUMNS($G:AO)-2,,)=0,"",IF(ISBLANK('Compréhension de l''écrit'!$D22),""," ("&amp;SUMIFS(Paramétrages!$W:$W,Paramétrages!$Y:$Y,IF(OFFSET(Paramétrages!$F$6,COLUMNS($G:AO)-2,,)=0,"",OFFSET(Paramétrages!$F$6,COLUMNS($G:AO)-2,,)),Paramétrages!$X:$X,$B22&amp;$C22)&amp;" sur "&amp;IF(OFFSET(Paramétrages!$G$6,COLUMNS($H:AP)-2,,)=0,"",OFFSET(Paramétrages!$G$6,COLUMNS($H:AP)-2,,))&amp;")"))</f>
        <v/>
      </c>
      <c r="AN22" s="1" t="str">
        <f ca="1">IF(OFFSET(Paramétrages!$F$6,COLUMNS($G:AP)-2,,)=0,"",IF($B22="","",IF(COUNTA(Paramétrages!$F$5:$F$32)=0,"",IF(ISBLANK('Compréhension de l''écrit'!$D22),"",IF((SUMIFS(Paramétrages!$W:$W,Paramétrages!$Y:$Y,IF(OFFSET(Paramétrages!$F$6,COLUMNS($G:AP)-2,,)=0,"",OFFSET(Paramétrages!$F$6,COLUMNS($G:AP)-2,,)),Paramétrages!$X:$X,$B22&amp;$C22)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22&amp;$C22))/(IF(OFFSET(Paramétrages!$G$6,COLUMNS($H:AQ)-2,,)=0,"",OFFSET(Paramétrages!$G$6,COLUMNS($H:AQ)-2,,)))&lt;0.67,"B","C"))))))&amp;IF(OFFSET(Paramétrages!$F$6,COLUMNS($G:AP)-2,,)=0,"",IF(ISBLANK('Compréhension de l''écrit'!$D22),""," ("&amp;SUMIFS(Paramétrages!$W:$W,Paramétrages!$Y:$Y,IF(OFFSET(Paramétrages!$F$6,COLUMNS($G:AP)-2,,)=0,"",OFFSET(Paramétrages!$F$6,COLUMNS($G:AP)-2,,)),Paramétrages!$X:$X,$B22&amp;$C22)&amp;" sur "&amp;IF(OFFSET(Paramétrages!$G$6,COLUMNS($H:AQ)-2,,)=0,"",OFFSET(Paramétrages!$G$6,COLUMNS($H:AQ)-2,,))&amp;")"))</f>
        <v/>
      </c>
      <c r="AO22" s="1" t="str">
        <f ca="1">IF(OFFSET(Paramétrages!$F$6,COLUMNS($G:AQ)-2,,)=0,"",IF($B22="","",IF(COUNTA(Paramétrages!$F$5:$F$32)=0,"",IF(ISBLANK('Compréhension de l''écrit'!$D22),"",IF((SUMIFS(Paramétrages!$W:$W,Paramétrages!$Y:$Y,IF(OFFSET(Paramétrages!$F$6,COLUMNS($G:AQ)-2,,)=0,"",OFFSET(Paramétrages!$F$6,COLUMNS($G:AQ)-2,,)),Paramétrages!$X:$X,$B22&amp;$C22)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22&amp;$C22))/(IF(OFFSET(Paramétrages!$G$6,COLUMNS($H:AR)-2,,)=0,"",OFFSET(Paramétrages!$G$6,COLUMNS($H:AR)-2,,)))&lt;0.67,"B","C"))))))&amp;IF(OFFSET(Paramétrages!$F$6,COLUMNS($G:AQ)-2,,)=0,"",IF(ISBLANK('Compréhension de l''écrit'!$D22),""," ("&amp;SUMIFS(Paramétrages!$W:$W,Paramétrages!$Y:$Y,IF(OFFSET(Paramétrages!$F$6,COLUMNS($G:AQ)-2,,)=0,"",OFFSET(Paramétrages!$F$6,COLUMNS($G:AQ)-2,,)),Paramétrages!$X:$X,$B22&amp;$C22)&amp;" sur "&amp;IF(OFFSET(Paramétrages!$G$6,COLUMNS($H:AR)-2,,)=0,"",OFFSET(Paramétrages!$G$6,COLUMNS($H:AR)-2,,))&amp;")"))</f>
        <v/>
      </c>
      <c r="AP22" s="1" t="str">
        <f ca="1">IF(OFFSET(Paramétrages!$F$6,COLUMNS($G:AR)-2,,)=0,"",IF($B22="","",IF(COUNTA(Paramétrages!$F$5:$F$32)=0,"",IF(ISBLANK('Compréhension de l''écrit'!$D22),"",IF((SUMIFS(Paramétrages!$W:$W,Paramétrages!$Y:$Y,IF(OFFSET(Paramétrages!$F$6,COLUMNS($G:AR)-2,,)=0,"",OFFSET(Paramétrages!$F$6,COLUMNS($G:AR)-2,,)),Paramétrages!$X:$X,$B22&amp;$C22)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22&amp;$C22))/(IF(OFFSET(Paramétrages!$G$6,COLUMNS($H:AS)-2,,)=0,"",OFFSET(Paramétrages!$G$6,COLUMNS($H:AS)-2,,)))&lt;0.67,"B","C"))))))&amp;IF(OFFSET(Paramétrages!$F$6,COLUMNS($G:AR)-2,,)=0,"",IF(ISBLANK('Compréhension de l''écrit'!$D22),""," ("&amp;SUMIFS(Paramétrages!$W:$W,Paramétrages!$Y:$Y,IF(OFFSET(Paramétrages!$F$6,COLUMNS($G:AR)-2,,)=0,"",OFFSET(Paramétrages!$F$6,COLUMNS($G:AR)-2,,)),Paramétrages!$X:$X,$B22&amp;$C22)&amp;" sur "&amp;IF(OFFSET(Paramétrages!$G$6,COLUMNS($H:AS)-2,,)=0,"",OFFSET(Paramétrages!$G$6,COLUMNS($H:AS)-2,,))&amp;")"))</f>
        <v/>
      </c>
      <c r="AQ22" s="1" t="str">
        <f ca="1">IF(OFFSET(Paramétrages!$F$6,COLUMNS($G:AS)-2,,)=0,"",IF($B22="","",IF(COUNTA(Paramétrages!$F$5:$F$32)=0,"",IF(ISBLANK('Compréhension de l''écrit'!$D22),"",IF((SUMIFS(Paramétrages!$W:$W,Paramétrages!$Y:$Y,IF(OFFSET(Paramétrages!$F$6,COLUMNS($G:AS)-2,,)=0,"",OFFSET(Paramétrages!$F$6,COLUMNS($G:AS)-2,,)),Paramétrages!$X:$X,$B22&amp;$C22)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22&amp;$C22))/(IF(OFFSET(Paramétrages!$G$6,COLUMNS($H:AT)-2,,)=0,"",OFFSET(Paramétrages!$G$6,COLUMNS($H:AT)-2,,)))&lt;0.67,"B","C"))))))&amp;IF(OFFSET(Paramétrages!$F$6,COLUMNS($G:AS)-2,,)=0,"",IF(ISBLANK('Compréhension de l''écrit'!$D22),""," ("&amp;SUMIFS(Paramétrages!$W:$W,Paramétrages!$Y:$Y,IF(OFFSET(Paramétrages!$F$6,COLUMNS($G:AS)-2,,)=0,"",OFFSET(Paramétrages!$F$6,COLUMNS($G:AS)-2,,)),Paramétrages!$X:$X,$B22&amp;$C22)&amp;" sur "&amp;IF(OFFSET(Paramétrages!$G$6,COLUMNS($H:AT)-2,,)=0,"",OFFSET(Paramétrages!$G$6,COLUMNS($H:AT)-2,,))&amp;")"))</f>
        <v/>
      </c>
      <c r="AR22" s="1" t="str">
        <f ca="1">IF(OFFSET(Paramétrages!$F$6,COLUMNS($G:AT)-2,,)=0,"",IF($B22="","",IF(COUNTA(Paramétrages!$F$5:$F$32)=0,"",IF(ISBLANK('Compréhension de l''écrit'!$D22),"",IF((SUMIFS(Paramétrages!$W:$W,Paramétrages!$Y:$Y,IF(OFFSET(Paramétrages!$F$6,COLUMNS($G:AT)-2,,)=0,"",OFFSET(Paramétrages!$F$6,COLUMNS($G:AT)-2,,)),Paramétrages!$X:$X,$B22&amp;$C22)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22&amp;$C22))/(IF(OFFSET(Paramétrages!$G$6,COLUMNS($H:AU)-2,,)=0,"",OFFSET(Paramétrages!$G$6,COLUMNS($H:AU)-2,,)))&lt;0.67,"B","C"))))))&amp;IF(OFFSET(Paramétrages!$F$6,COLUMNS($G:AT)-2,,)=0,"",IF(ISBLANK('Compréhension de l''écrit'!$D22),""," ("&amp;SUMIFS(Paramétrages!$W:$W,Paramétrages!$Y:$Y,IF(OFFSET(Paramétrages!$F$6,COLUMNS($G:AT)-2,,)=0,"",OFFSET(Paramétrages!$F$6,COLUMNS($G:AT)-2,,)),Paramétrages!$X:$X,$B22&amp;$C22)&amp;" sur "&amp;IF(OFFSET(Paramétrages!$G$6,COLUMNS($H:AU)-2,,)=0,"",OFFSET(Paramétrages!$G$6,COLUMNS($H:AU)-2,,))&amp;")"))</f>
        <v/>
      </c>
      <c r="AS22" s="1" t="str">
        <f ca="1">IF(OFFSET(Paramétrages!$F$6,COLUMNS($G:AU)-2,,)=0,"",IF($B22="","",IF(COUNTA(Paramétrages!$F$5:$F$32)=0,"",IF(ISBLANK('Compréhension de l''écrit'!$D22),"",IF((SUMIFS(Paramétrages!$W:$W,Paramétrages!$Y:$Y,IF(OFFSET(Paramétrages!$F$6,COLUMNS($G:AU)-2,,)=0,"",OFFSET(Paramétrages!$F$6,COLUMNS($G:AU)-2,,)),Paramétrages!$X:$X,$B22&amp;$C22)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22&amp;$C22))/(IF(OFFSET(Paramétrages!$G$6,COLUMNS($H:AV)-2,,)=0,"",OFFSET(Paramétrages!$G$6,COLUMNS($H:AV)-2,,)))&lt;0.67,"B","C"))))))&amp;IF(OFFSET(Paramétrages!$F$6,COLUMNS($G:AU)-2,,)=0,"",IF(ISBLANK('Compréhension de l''écrit'!$D22),""," ("&amp;SUMIFS(Paramétrages!$W:$W,Paramétrages!$Y:$Y,IF(OFFSET(Paramétrages!$F$6,COLUMNS($G:AU)-2,,)=0,"",OFFSET(Paramétrages!$F$6,COLUMNS($G:AU)-2,,)),Paramétrages!$X:$X,$B22&amp;$C22)&amp;" sur "&amp;IF(OFFSET(Paramétrages!$G$6,COLUMNS($H:AV)-2,,)=0,"",OFFSET(Paramétrages!$G$6,COLUMNS($H:AV)-2,,))&amp;")"))</f>
        <v/>
      </c>
      <c r="AT22" s="1" t="str">
        <f ca="1">IF(OFFSET(Paramétrages!$F$6,COLUMNS($G:AV)-2,,)=0,"",IF($B22="","",IF(COUNTA(Paramétrages!$F$5:$F$32)=0,"",IF(ISBLANK('Compréhension de l''écrit'!$D22),"",IF((SUMIFS(Paramétrages!$W:$W,Paramétrages!$Y:$Y,IF(OFFSET(Paramétrages!$F$6,COLUMNS($G:AV)-2,,)=0,"",OFFSET(Paramétrages!$F$6,COLUMNS($G:AV)-2,,)),Paramétrages!$X:$X,$B22&amp;$C22)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22&amp;$C22))/(IF(OFFSET(Paramétrages!$G$6,COLUMNS($H:AW)-2,,)=0,"",OFFSET(Paramétrages!$G$6,COLUMNS($H:AW)-2,,)))&lt;0.67,"B","C"))))))&amp;IF(OFFSET(Paramétrages!$F$6,COLUMNS($G:AV)-2,,)=0,"",IF(ISBLANK('Compréhension de l''écrit'!$D22),""," ("&amp;SUMIFS(Paramétrages!$W:$W,Paramétrages!$Y:$Y,IF(OFFSET(Paramétrages!$F$6,COLUMNS($G:AV)-2,,)=0,"",OFFSET(Paramétrages!$F$6,COLUMNS($G:AV)-2,,)),Paramétrages!$X:$X,$B22&amp;$C22)&amp;" sur "&amp;IF(OFFSET(Paramétrages!$G$6,COLUMNS($H:AW)-2,,)=0,"",OFFSET(Paramétrages!$G$6,COLUMNS($H:AW)-2,,))&amp;")"))</f>
        <v/>
      </c>
      <c r="AU22" s="1" t="str">
        <f ca="1">IF(OFFSET(Paramétrages!$F$6,COLUMNS($G:AW)-2,,)=0,"",IF($B22="","",IF(COUNTA(Paramétrages!$F$5:$F$32)=0,"",IF(ISBLANK('Compréhension de l''écrit'!$D22),"",IF((SUMIFS(Paramétrages!$W:$W,Paramétrages!$Y:$Y,IF(OFFSET(Paramétrages!$F$6,COLUMNS($G:AW)-2,,)=0,"",OFFSET(Paramétrages!$F$6,COLUMNS($G:AW)-2,,)),Paramétrages!$X:$X,$B22&amp;$C22)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22&amp;$C22))/(IF(OFFSET(Paramétrages!$G$6,COLUMNS($H:AX)-2,,)=0,"",OFFSET(Paramétrages!$G$6,COLUMNS($H:AX)-2,,)))&lt;0.67,"B","C"))))))&amp;IF(OFFSET(Paramétrages!$F$6,COLUMNS($G:AW)-2,,)=0,"",IF(ISBLANK('Compréhension de l''écrit'!$D22),""," ("&amp;SUMIFS(Paramétrages!$W:$W,Paramétrages!$Y:$Y,IF(OFFSET(Paramétrages!$F$6,COLUMNS($G:AW)-2,,)=0,"",OFFSET(Paramétrages!$F$6,COLUMNS($G:AW)-2,,)),Paramétrages!$X:$X,$B22&amp;$C22)&amp;" sur "&amp;IF(OFFSET(Paramétrages!$G$6,COLUMNS($H:AX)-2,,)=0,"",OFFSET(Paramétrages!$G$6,COLUMNS($H:AX)-2,,))&amp;")"))</f>
        <v/>
      </c>
      <c r="AV22" s="1" t="str">
        <f ca="1">IF(OFFSET(Paramétrages!$F$6,COLUMNS($G:AX)-2,,)=0,"",IF($B22="","",IF(COUNTA(Paramétrages!$F$5:$F$32)=0,"",IF(ISBLANK('Compréhension de l''écrit'!$D22),"",IF((SUMIFS(Paramétrages!$W:$W,Paramétrages!$Y:$Y,IF(OFFSET(Paramétrages!$F$6,COLUMNS($G:AX)-2,,)=0,"",OFFSET(Paramétrages!$F$6,COLUMNS($G:AX)-2,,)),Paramétrages!$X:$X,$B22&amp;$C22)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22&amp;$C22))/(IF(OFFSET(Paramétrages!$G$6,COLUMNS($H:AY)-2,,)=0,"",OFFSET(Paramétrages!$G$6,COLUMNS($H:AY)-2,,)))&lt;0.67,"B","C"))))))&amp;IF(OFFSET(Paramétrages!$F$6,COLUMNS($G:AX)-2,,)=0,"",IF(ISBLANK('Compréhension de l''écrit'!$D22),""," ("&amp;SUMIFS(Paramétrages!$W:$W,Paramétrages!$Y:$Y,IF(OFFSET(Paramétrages!$F$6,COLUMNS($G:AX)-2,,)=0,"",OFFSET(Paramétrages!$F$6,COLUMNS($G:AX)-2,,)),Paramétrages!$X:$X,$B22&amp;$C22)&amp;" sur "&amp;IF(OFFSET(Paramétrages!$G$6,COLUMNS($H:AY)-2,,)=0,"",OFFSET(Paramétrages!$G$6,COLUMNS($H:AY)-2,,))&amp;")"))</f>
        <v/>
      </c>
      <c r="AW22" s="1" t="str">
        <f ca="1">IF(OFFSET(Paramétrages!$F$6,COLUMNS($G:AY)-2,,)=0,"",IF($B22="","",IF(COUNTA(Paramétrages!$F$5:$F$32)=0,"",IF(ISBLANK('Compréhension de l''écrit'!$D22),"",IF((SUMIFS(Paramétrages!$W:$W,Paramétrages!$Y:$Y,IF(OFFSET(Paramétrages!$F$6,COLUMNS($G:AY)-2,,)=0,"",OFFSET(Paramétrages!$F$6,COLUMNS($G:AY)-2,,)),Paramétrages!$X:$X,$B22&amp;$C22)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22&amp;$C22))/(IF(OFFSET(Paramétrages!$G$6,COLUMNS($H:AZ)-2,,)=0,"",OFFSET(Paramétrages!$G$6,COLUMNS($H:AZ)-2,,)))&lt;0.67,"B","C"))))))&amp;IF(OFFSET(Paramétrages!$F$6,COLUMNS($G:AY)-2,,)=0,"",IF(ISBLANK('Compréhension de l''écrit'!$D22),""," ("&amp;SUMIFS(Paramétrages!$W:$W,Paramétrages!$Y:$Y,IF(OFFSET(Paramétrages!$F$6,COLUMNS($G:AY)-2,,)=0,"",OFFSET(Paramétrages!$F$6,COLUMNS($G:AY)-2,,)),Paramétrages!$X:$X,$B22&amp;$C22)&amp;" sur "&amp;IF(OFFSET(Paramétrages!$G$6,COLUMNS($H:AZ)-2,,)=0,"",OFFSET(Paramétrages!$G$6,COLUMNS($H:AZ)-2,,))&amp;")"))</f>
        <v/>
      </c>
      <c r="AX22" s="1" t="str">
        <f ca="1">IF(OFFSET(Paramétrages!$F$6,COLUMNS($G:AZ)-2,,)=0,"",IF($B22="","",IF(COUNTA(Paramétrages!$F$5:$F$32)=0,"",IF(ISBLANK('Compréhension de l''écrit'!$D22),"",IF((SUMIFS(Paramétrages!$W:$W,Paramétrages!$Y:$Y,IF(OFFSET(Paramétrages!$F$6,COLUMNS($G:AZ)-2,,)=0,"",OFFSET(Paramétrages!$F$6,COLUMNS($G:AZ)-2,,)),Paramétrages!$X:$X,$B22&amp;$C22)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22&amp;$C22))/(IF(OFFSET(Paramétrages!$G$6,COLUMNS($H:BA)-2,,)=0,"",OFFSET(Paramétrages!$G$6,COLUMNS($H:BA)-2,,)))&lt;0.67,"B","C"))))))&amp;IF(OFFSET(Paramétrages!$F$6,COLUMNS($G:AZ)-2,,)=0,"",IF(ISBLANK('Compréhension de l''écrit'!$D22),""," ("&amp;SUMIFS(Paramétrages!$W:$W,Paramétrages!$Y:$Y,IF(OFFSET(Paramétrages!$F$6,COLUMNS($G:AZ)-2,,)=0,"",OFFSET(Paramétrages!$F$6,COLUMNS($G:AZ)-2,,)),Paramétrages!$X:$X,$B22&amp;$C22)&amp;" sur "&amp;IF(OFFSET(Paramétrages!$G$6,COLUMNS($H:BA)-2,,)=0,"",OFFSET(Paramétrages!$G$6,COLUMNS($H:BA)-2,,))&amp;")"))</f>
        <v/>
      </c>
      <c r="AY22" s="1" t="str">
        <f ca="1">IF(OFFSET(Paramétrages!$F$6,COLUMNS($G:BA)-2,,)=0,"",IF($B22="","",IF(COUNTA(Paramétrages!$F$5:$F$32)=0,"",IF(ISBLANK('Compréhension de l''écrit'!$D22),"",IF((SUMIFS(Paramétrages!$W:$W,Paramétrages!$Y:$Y,IF(OFFSET(Paramétrages!$F$6,COLUMNS($G:BA)-2,,)=0,"",OFFSET(Paramétrages!$F$6,COLUMNS($G:BA)-2,,)),Paramétrages!$X:$X,$B22&amp;$C22)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22&amp;$C22))/(IF(OFFSET(Paramétrages!$G$6,COLUMNS($H:BB)-2,,)=0,"",OFFSET(Paramétrages!$G$6,COLUMNS($H:BB)-2,,)))&lt;0.67,"B","C"))))))&amp;IF(OFFSET(Paramétrages!$F$6,COLUMNS($G:BA)-2,,)=0,"",IF(ISBLANK('Compréhension de l''écrit'!$D22),""," ("&amp;SUMIFS(Paramétrages!$W:$W,Paramétrages!$Y:$Y,IF(OFFSET(Paramétrages!$F$6,COLUMNS($G:BA)-2,,)=0,"",OFFSET(Paramétrages!$F$6,COLUMNS($G:BA)-2,,)),Paramétrages!$X:$X,$B22&amp;$C22)&amp;" sur "&amp;IF(OFFSET(Paramétrages!$G$6,COLUMNS($H:BB)-2,,)=0,"",OFFSET(Paramétrages!$G$6,COLUMNS($H:BB)-2,,))&amp;")"))</f>
        <v/>
      </c>
      <c r="AZ22" s="1" t="str">
        <f ca="1">IF(OFFSET(Paramétrages!$F$6,COLUMNS($G:BB)-2,,)=0,"",IF($B22="","",IF(COUNTA(Paramétrages!$F$5:$F$32)=0,"",IF(ISBLANK('Compréhension de l''écrit'!$D22),"",IF((SUMIFS(Paramétrages!$W:$W,Paramétrages!$Y:$Y,IF(OFFSET(Paramétrages!$F$6,COLUMNS($G:BB)-2,,)=0,"",OFFSET(Paramétrages!$F$6,COLUMNS($G:BB)-2,,)),Paramétrages!$X:$X,$B22&amp;$C22)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22&amp;$C22))/(IF(OFFSET(Paramétrages!$G$6,COLUMNS($H:BC)-2,,)=0,"",OFFSET(Paramétrages!$G$6,COLUMNS($H:BC)-2,,)))&lt;0.67,"B","C"))))))&amp;IF(OFFSET(Paramétrages!$F$6,COLUMNS($G:BB)-2,,)=0,"",IF(ISBLANK('Compréhension de l''écrit'!$D22),""," ("&amp;SUMIFS(Paramétrages!$W:$W,Paramétrages!$Y:$Y,IF(OFFSET(Paramétrages!$F$6,COLUMNS($G:BB)-2,,)=0,"",OFFSET(Paramétrages!$F$6,COLUMNS($G:BB)-2,,)),Paramétrages!$X:$X,$B22&amp;$C22)&amp;" sur "&amp;IF(OFFSET(Paramétrages!$G$6,COLUMNS($H:BC)-2,,)=0,"",OFFSET(Paramétrages!$G$6,COLUMNS($H:BC)-2,,))&amp;")"))</f>
        <v/>
      </c>
      <c r="BA22" s="1" t="str">
        <f ca="1">IF(OFFSET(Paramétrages!$F$6,COLUMNS($G:BC)-2,,)=0,"",IF($B22="","",IF(COUNTA(Paramétrages!$F$5:$F$32)=0,"",IF(ISBLANK('Compréhension de l''écrit'!$D22),"",IF((SUMIFS(Paramétrages!$W:$W,Paramétrages!$Y:$Y,IF(OFFSET(Paramétrages!$F$6,COLUMNS($G:BC)-2,,)=0,"",OFFSET(Paramétrages!$F$6,COLUMNS($G:BC)-2,,)),Paramétrages!$X:$X,$B22&amp;$C22)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22&amp;$C22))/(IF(OFFSET(Paramétrages!$G$6,COLUMNS($H:BD)-2,,)=0,"",OFFSET(Paramétrages!$G$6,COLUMNS($H:BD)-2,,)))&lt;0.67,"B","C"))))))&amp;IF(OFFSET(Paramétrages!$F$6,COLUMNS($G:BC)-2,,)=0,"",IF(ISBLANK('Compréhension de l''écrit'!$D22),""," ("&amp;SUMIFS(Paramétrages!$W:$W,Paramétrages!$Y:$Y,IF(OFFSET(Paramétrages!$F$6,COLUMNS($G:BC)-2,,)=0,"",OFFSET(Paramétrages!$F$6,COLUMNS($G:BC)-2,,)),Paramétrages!$X:$X,$B22&amp;$C22)&amp;" sur "&amp;IF(OFFSET(Paramétrages!$G$6,COLUMNS($H:BD)-2,,)=0,"",OFFSET(Paramétrages!$G$6,COLUMNS($H:BD)-2,,))&amp;")"))</f>
        <v/>
      </c>
      <c r="BB22" s="1" t="str">
        <f ca="1">IF(OFFSET(Paramétrages!$F$6,COLUMNS($G:BD)-2,,)=0,"",IF($B22="","",IF(COUNTA(Paramétrages!$F$5:$F$32)=0,"",IF(ISBLANK('Compréhension de l''écrit'!$D22),"",IF((SUMIFS(Paramétrages!$W:$W,Paramétrages!$Y:$Y,IF(OFFSET(Paramétrages!$F$6,COLUMNS($G:BD)-2,,)=0,"",OFFSET(Paramétrages!$F$6,COLUMNS($G:BD)-2,,)),Paramétrages!$X:$X,$B22&amp;$C22)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22&amp;$C22))/(IF(OFFSET(Paramétrages!$G$6,COLUMNS($H:BE)-2,,)=0,"",OFFSET(Paramétrages!$G$6,COLUMNS($H:BE)-2,,)))&lt;0.67,"B","C"))))))&amp;IF(OFFSET(Paramétrages!$F$6,COLUMNS($G:BD)-2,,)=0,"",IF(ISBLANK('Compréhension de l''écrit'!$D22),""," ("&amp;SUMIFS(Paramétrages!$W:$W,Paramétrages!$Y:$Y,IF(OFFSET(Paramétrages!$F$6,COLUMNS($G:BD)-2,,)=0,"",OFFSET(Paramétrages!$F$6,COLUMNS($G:BD)-2,,)),Paramétrages!$X:$X,$B22&amp;$C22)&amp;" sur "&amp;IF(OFFSET(Paramétrages!$G$6,COLUMNS($H:BE)-2,,)=0,"",OFFSET(Paramétrages!$G$6,COLUMNS($H:BE)-2,,))&amp;")"))</f>
        <v/>
      </c>
      <c r="BC22" s="1" t="str">
        <f ca="1">IF(OFFSET(Paramétrages!$F$6,COLUMNS($G:BE)-2,,)=0,"",IF($B22="","",IF(COUNTA(Paramétrages!$F$5:$F$32)=0,"",IF(ISBLANK('Compréhension de l''écrit'!$D22),"",IF((SUMIFS(Paramétrages!$W:$W,Paramétrages!$Y:$Y,IF(OFFSET(Paramétrages!$F$6,COLUMNS($G:BE)-2,,)=0,"",OFFSET(Paramétrages!$F$6,COLUMNS($G:BE)-2,,)),Paramétrages!$X:$X,$B22&amp;$C22)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22&amp;$C22))/(IF(OFFSET(Paramétrages!$G$6,COLUMNS($H:BF)-2,,)=0,"",OFFSET(Paramétrages!$G$6,COLUMNS($H:BF)-2,,)))&lt;0.67,"B","C"))))))&amp;IF(OFFSET(Paramétrages!$F$6,COLUMNS($G:BE)-2,,)=0,"",IF(ISBLANK('Compréhension de l''écrit'!$D22),""," ("&amp;SUMIFS(Paramétrages!$W:$W,Paramétrages!$Y:$Y,IF(OFFSET(Paramétrages!$F$6,COLUMNS($G:BE)-2,,)=0,"",OFFSET(Paramétrages!$F$6,COLUMNS($G:BE)-2,,)),Paramétrages!$X:$X,$B22&amp;$C22)&amp;" sur "&amp;IF(OFFSET(Paramétrages!$G$6,COLUMNS($H:BF)-2,,)=0,"",OFFSET(Paramétrages!$G$6,COLUMNS($H:BF)-2,,))&amp;")"))</f>
        <v/>
      </c>
      <c r="BD22" s="1" t="str">
        <f ca="1">IF(OFFSET(Paramétrages!$F$6,COLUMNS($G:BF)-2,,)=0,"",IF($B22="","",IF(COUNTA(Paramétrages!$F$5:$F$32)=0,"",IF(ISBLANK('Compréhension de l''écrit'!$D22),"",IF((SUMIFS(Paramétrages!$W:$W,Paramétrages!$Y:$Y,IF(OFFSET(Paramétrages!$F$6,COLUMNS($G:BF)-2,,)=0,"",OFFSET(Paramétrages!$F$6,COLUMNS($G:BF)-2,,)),Paramétrages!$X:$X,$B22&amp;$C22)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22&amp;$C22))/(IF(OFFSET(Paramétrages!$G$6,COLUMNS($H:BG)-2,,)=0,"",OFFSET(Paramétrages!$G$6,COLUMNS($H:BG)-2,,)))&lt;0.67,"B","C"))))))&amp;IF(OFFSET(Paramétrages!$F$6,COLUMNS($G:BF)-2,,)=0,"",IF(ISBLANK('Compréhension de l''écrit'!$D22),""," ("&amp;SUMIFS(Paramétrages!$W:$W,Paramétrages!$Y:$Y,IF(OFFSET(Paramétrages!$F$6,COLUMNS($G:BF)-2,,)=0,"",OFFSET(Paramétrages!$F$6,COLUMNS($G:BF)-2,,)),Paramétrages!$X:$X,$B22&amp;$C22)&amp;" sur "&amp;IF(OFFSET(Paramétrages!$G$6,COLUMNS($H:BG)-2,,)=0,"",OFFSET(Paramétrages!$G$6,COLUMNS($H:BG)-2,,))&amp;")"))</f>
        <v/>
      </c>
      <c r="BE22" s="1" t="str">
        <f ca="1">IF(OFFSET(Paramétrages!$F$6,COLUMNS($G:BG)-2,,)=0,"",IF($B22="","",IF(COUNTA(Paramétrages!$F$5:$F$32)=0,"",IF(ISBLANK('Compréhension de l''écrit'!$D22),"",IF((SUMIFS(Paramétrages!$W:$W,Paramétrages!$Y:$Y,IF(OFFSET(Paramétrages!$F$6,COLUMNS($G:BG)-2,,)=0,"",OFFSET(Paramétrages!$F$6,COLUMNS($G:BG)-2,,)),Paramétrages!$X:$X,$B22&amp;$C22)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22&amp;$C22))/(IF(OFFSET(Paramétrages!$G$6,COLUMNS($H:BH)-2,,)=0,"",OFFSET(Paramétrages!$G$6,COLUMNS($H:BH)-2,,)))&lt;0.67,"B","C"))))))&amp;IF(OFFSET(Paramétrages!$F$6,COLUMNS($G:BG)-2,,)=0,"",IF(ISBLANK('Compréhension de l''écrit'!$D22),""," ("&amp;SUMIFS(Paramétrages!$W:$W,Paramétrages!$Y:$Y,IF(OFFSET(Paramétrages!$F$6,COLUMNS($G:BG)-2,,)=0,"",OFFSET(Paramétrages!$F$6,COLUMNS($G:BG)-2,,)),Paramétrages!$X:$X,$B22&amp;$C22)&amp;" sur "&amp;IF(OFFSET(Paramétrages!$G$6,COLUMNS($H:BH)-2,,)=0,"",OFFSET(Paramétrages!$G$6,COLUMNS($H:BH)-2,,))&amp;")"))</f>
        <v/>
      </c>
      <c r="BF22" s="1" t="str">
        <f ca="1">IF(OFFSET(Paramétrages!$F$6,COLUMNS($G:BH)-2,,)=0,"",IF($B22="","",IF(COUNTA(Paramétrages!$F$5:$F$32)=0,"",IF(ISBLANK('Compréhension de l''écrit'!$D22),"",IF((SUMIFS(Paramétrages!$W:$W,Paramétrages!$Y:$Y,IF(OFFSET(Paramétrages!$F$6,COLUMNS($G:BH)-2,,)=0,"",OFFSET(Paramétrages!$F$6,COLUMNS($G:BH)-2,,)),Paramétrages!$X:$X,$B22&amp;$C22)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22&amp;$C22))/(IF(OFFSET(Paramétrages!$G$6,COLUMNS($H:BI)-2,,)=0,"",OFFSET(Paramétrages!$G$6,COLUMNS($H:BI)-2,,)))&lt;0.67,"B","C"))))))&amp;IF(OFFSET(Paramétrages!$F$6,COLUMNS($G:BH)-2,,)=0,"",IF(ISBLANK('Compréhension de l''écrit'!$D22),""," ("&amp;SUMIFS(Paramétrages!$W:$W,Paramétrages!$Y:$Y,IF(OFFSET(Paramétrages!$F$6,COLUMNS($G:BH)-2,,)=0,"",OFFSET(Paramétrages!$F$6,COLUMNS($G:BH)-2,,)),Paramétrages!$X:$X,$B22&amp;$C22)&amp;" sur "&amp;IF(OFFSET(Paramétrages!$G$6,COLUMNS($H:BI)-2,,)=0,"",OFFSET(Paramétrages!$G$6,COLUMNS($H:BI)-2,,))&amp;")"))</f>
        <v/>
      </c>
      <c r="BG22" s="1" t="str">
        <f ca="1">IF(OFFSET(Paramétrages!$F$6,COLUMNS($G:BI)-2,,)=0,"",IF($B22="","",IF(COUNTA(Paramétrages!$F$5:$F$32)=0,"",IF(ISBLANK('Compréhension de l''écrit'!$D22),"",IF((SUMIFS(Paramétrages!$W:$W,Paramétrages!$Y:$Y,IF(OFFSET(Paramétrages!$F$6,COLUMNS($G:BI)-2,,)=0,"",OFFSET(Paramétrages!$F$6,COLUMNS($G:BI)-2,,)),Paramétrages!$X:$X,$B22&amp;$C22)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22&amp;$C22))/(IF(OFFSET(Paramétrages!$G$6,COLUMNS($H:BJ)-2,,)=0,"",OFFSET(Paramétrages!$G$6,COLUMNS($H:BJ)-2,,)))&lt;0.67,"B","C"))))))&amp;IF(OFFSET(Paramétrages!$F$6,COLUMNS($G:BI)-2,,)=0,"",IF(ISBLANK('Compréhension de l''écrit'!$D22),""," ("&amp;SUMIFS(Paramétrages!$W:$W,Paramétrages!$Y:$Y,IF(OFFSET(Paramétrages!$F$6,COLUMNS($G:BI)-2,,)=0,"",OFFSET(Paramétrages!$F$6,COLUMNS($G:BI)-2,,)),Paramétrages!$X:$X,$B22&amp;$C22)&amp;" sur "&amp;IF(OFFSET(Paramétrages!$G$6,COLUMNS($H:BJ)-2,,)=0,"",OFFSET(Paramétrages!$G$6,COLUMNS($H:BJ)-2,,))&amp;")"))</f>
        <v/>
      </c>
      <c r="BH22" s="1" t="str">
        <f ca="1">IF(OFFSET(Paramétrages!$F$6,COLUMNS($G:BJ)-2,,)=0,"",IF($B22="","",IF(COUNTA(Paramétrages!$F$5:$F$32)=0,"",IF(ISBLANK('Compréhension de l''écrit'!$D22),"",IF((SUMIFS(Paramétrages!$W:$W,Paramétrages!$Y:$Y,IF(OFFSET(Paramétrages!$F$6,COLUMNS($G:BJ)-2,,)=0,"",OFFSET(Paramétrages!$F$6,COLUMNS($G:BJ)-2,,)),Paramétrages!$X:$X,$B22&amp;$C22)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22&amp;$C22))/(IF(OFFSET(Paramétrages!$G$6,COLUMNS($H:BK)-2,,)=0,"",OFFSET(Paramétrages!$G$6,COLUMNS($H:BK)-2,,)))&lt;0.67,"B","C"))))))&amp;IF(OFFSET(Paramétrages!$F$6,COLUMNS($G:BJ)-2,,)=0,"",IF(ISBLANK('Compréhension de l''écrit'!$D22),""," ("&amp;SUMIFS(Paramétrages!$W:$W,Paramétrages!$Y:$Y,IF(OFFSET(Paramétrages!$F$6,COLUMNS($G:BJ)-2,,)=0,"",OFFSET(Paramétrages!$F$6,COLUMNS($G:BJ)-2,,)),Paramétrages!$X:$X,$B22&amp;$C22)&amp;" sur "&amp;IF(OFFSET(Paramétrages!$G$6,COLUMNS($H:BK)-2,,)=0,"",OFFSET(Paramétrages!$G$6,COLUMNS($H:BK)-2,,))&amp;")"))</f>
        <v/>
      </c>
      <c r="BI22" s="1" t="str">
        <f ca="1">IF(OFFSET(Paramétrages!$F$6,COLUMNS($G:BK)-2,,)=0,"",IF($B22="","",IF(COUNTA(Paramétrages!$F$5:$F$32)=0,"",IF(ISBLANK('Compréhension de l''écrit'!$D22),"",IF((SUMIFS(Paramétrages!$W:$W,Paramétrages!$Y:$Y,IF(OFFSET(Paramétrages!$F$6,COLUMNS($G:BK)-2,,)=0,"",OFFSET(Paramétrages!$F$6,COLUMNS($G:BK)-2,,)),Paramétrages!$X:$X,$B22&amp;$C22)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22&amp;$C22))/(IF(OFFSET(Paramétrages!$G$6,COLUMNS($H:BL)-2,,)=0,"",OFFSET(Paramétrages!$G$6,COLUMNS($H:BL)-2,,)))&lt;0.67,"B","C"))))))&amp;IF(OFFSET(Paramétrages!$F$6,COLUMNS($G:BK)-2,,)=0,"",IF(ISBLANK('Compréhension de l''écrit'!$D22),""," ("&amp;SUMIFS(Paramétrages!$W:$W,Paramétrages!$Y:$Y,IF(OFFSET(Paramétrages!$F$6,COLUMNS($G:BK)-2,,)=0,"",OFFSET(Paramétrages!$F$6,COLUMNS($G:BK)-2,,)),Paramétrages!$X:$X,$B22&amp;$C22)&amp;" sur "&amp;IF(OFFSET(Paramétrages!$G$6,COLUMNS($H:BL)-2,,)=0,"",OFFSET(Paramétrages!$G$6,COLUMNS($H:BL)-2,,))&amp;")"))</f>
        <v/>
      </c>
      <c r="BJ22" s="1" t="str">
        <f ca="1">IF(OFFSET(Paramétrages!$F$6,COLUMNS($G:BL)-2,,)=0,"",IF($B22="","",IF(COUNTA(Paramétrages!$F$5:$F$32)=0,"",IF(ISBLANK('Compréhension de l''écrit'!$D22),"",IF((SUMIFS(Paramétrages!$W:$W,Paramétrages!$Y:$Y,IF(OFFSET(Paramétrages!$F$6,COLUMNS($G:BL)-2,,)=0,"",OFFSET(Paramétrages!$F$6,COLUMNS($G:BL)-2,,)),Paramétrages!$X:$X,$B22&amp;$C22)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22&amp;$C22))/(IF(OFFSET(Paramétrages!$G$6,COLUMNS($H:BM)-2,,)=0,"",OFFSET(Paramétrages!$G$6,COLUMNS($H:BM)-2,,)))&lt;0.67,"B","C"))))))&amp;IF(OFFSET(Paramétrages!$F$6,COLUMNS($G:BL)-2,,)=0,"",IF(ISBLANK('Compréhension de l''écrit'!$D22),""," ("&amp;SUMIFS(Paramétrages!$W:$W,Paramétrages!$Y:$Y,IF(OFFSET(Paramétrages!$F$6,COLUMNS($G:BL)-2,,)=0,"",OFFSET(Paramétrages!$F$6,COLUMNS($G:BL)-2,,)),Paramétrages!$X:$X,$B22&amp;$C22)&amp;" sur "&amp;IF(OFFSET(Paramétrages!$G$6,COLUMNS($H:BM)-2,,)=0,"",OFFSET(Paramétrages!$G$6,COLUMNS($H:BM)-2,,))&amp;")"))</f>
        <v/>
      </c>
      <c r="BK22" s="1" t="str">
        <f ca="1">IF(OFFSET(Paramétrages!$F$6,COLUMNS($G:BM)-2,,)=0,"",IF($B22="","",IF(COUNTA(Paramétrages!$F$5:$F$32)=0,"",IF(ISBLANK('Compréhension de l''écrit'!$D22),"",IF((SUMIFS(Paramétrages!$W:$W,Paramétrages!$Y:$Y,IF(OFFSET(Paramétrages!$F$6,COLUMNS($G:BM)-2,,)=0,"",OFFSET(Paramétrages!$F$6,COLUMNS($G:BM)-2,,)),Paramétrages!$X:$X,$B22&amp;$C22)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22&amp;$C22))/(IF(OFFSET(Paramétrages!$G$6,COLUMNS($H:BN)-2,,)=0,"",OFFSET(Paramétrages!$G$6,COLUMNS($H:BN)-2,,)))&lt;0.67,"B","C"))))))&amp;IF(OFFSET(Paramétrages!$F$6,COLUMNS($G:BM)-2,,)=0,"",IF(ISBLANK('Compréhension de l''écrit'!$D22),""," ("&amp;SUMIFS(Paramétrages!$W:$W,Paramétrages!$Y:$Y,IF(OFFSET(Paramétrages!$F$6,COLUMNS($G:BM)-2,,)=0,"",OFFSET(Paramétrages!$F$6,COLUMNS($G:BM)-2,,)),Paramétrages!$X:$X,$B22&amp;$C22)&amp;" sur "&amp;IF(OFFSET(Paramétrages!$G$6,COLUMNS($H:BN)-2,,)=0,"",OFFSET(Paramétrages!$G$6,COLUMNS($H:BN)-2,,))&amp;")"))</f>
        <v/>
      </c>
      <c r="BL22" s="1" t="str">
        <f ca="1">IF(OFFSET(Paramétrages!$F$6,COLUMNS($G:BN)-2,,)=0,"",IF($B22="","",IF(COUNTA(Paramétrages!$F$5:$F$32)=0,"",IF(ISBLANK('Compréhension de l''écrit'!$D22),"",IF((SUMIFS(Paramétrages!$W:$W,Paramétrages!$Y:$Y,IF(OFFSET(Paramétrages!$F$6,COLUMNS($G:BN)-2,,)=0,"",OFFSET(Paramétrages!$F$6,COLUMNS($G:BN)-2,,)),Paramétrages!$X:$X,$B22&amp;$C22)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22&amp;$C22))/(IF(OFFSET(Paramétrages!$G$6,COLUMNS($H:BO)-2,,)=0,"",OFFSET(Paramétrages!$G$6,COLUMNS($H:BO)-2,,)))&lt;0.67,"B","C"))))))&amp;IF(OFFSET(Paramétrages!$F$6,COLUMNS($G:BN)-2,,)=0,"",IF(ISBLANK('Compréhension de l''écrit'!$D22),""," ("&amp;SUMIFS(Paramétrages!$W:$W,Paramétrages!$Y:$Y,IF(OFFSET(Paramétrages!$F$6,COLUMNS($G:BN)-2,,)=0,"",OFFSET(Paramétrages!$F$6,COLUMNS($G:BN)-2,,)),Paramétrages!$X:$X,$B22&amp;$C22)&amp;" sur "&amp;IF(OFFSET(Paramétrages!$G$6,COLUMNS($H:BO)-2,,)=0,"",OFFSET(Paramétrages!$G$6,COLUMNS($H:BO)-2,,))&amp;")"))</f>
        <v/>
      </c>
      <c r="BM22" s="1" t="str">
        <f ca="1">IF(OFFSET(Paramétrages!$F$6,COLUMNS($G:BO)-2,,)=0,"",IF($B22="","",IF(COUNTA(Paramétrages!$F$5:$F$32)=0,"",IF(ISBLANK('Compréhension de l''écrit'!$D22),"",IF((SUMIFS(Paramétrages!$W:$W,Paramétrages!$Y:$Y,IF(OFFSET(Paramétrages!$F$6,COLUMNS($G:BO)-2,,)=0,"",OFFSET(Paramétrages!$F$6,COLUMNS($G:BO)-2,,)),Paramétrages!$X:$X,$B22&amp;$C22)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22&amp;$C22))/(IF(OFFSET(Paramétrages!$G$6,COLUMNS($H:BP)-2,,)=0,"",OFFSET(Paramétrages!$G$6,COLUMNS($H:BP)-2,,)))&lt;0.67,"B","C"))))))&amp;IF(OFFSET(Paramétrages!$F$6,COLUMNS($G:BO)-2,,)=0,"",IF(ISBLANK('Compréhension de l''écrit'!$D22),""," ("&amp;SUMIFS(Paramétrages!$W:$W,Paramétrages!$Y:$Y,IF(OFFSET(Paramétrages!$F$6,COLUMNS($G:BO)-2,,)=0,"",OFFSET(Paramétrages!$F$6,COLUMNS($G:BO)-2,,)),Paramétrages!$X:$X,$B22&amp;$C22)&amp;" sur "&amp;IF(OFFSET(Paramétrages!$G$6,COLUMNS($H:BP)-2,,)=0,"",OFFSET(Paramétrages!$G$6,COLUMNS($H:BP)-2,,))&amp;")"))</f>
        <v/>
      </c>
      <c r="BN22" s="1" t="str">
        <f ca="1">IF(OFFSET(Paramétrages!$F$6,COLUMNS($G:BP)-2,,)=0,"",IF($B22="","",IF(COUNTA(Paramétrages!$F$5:$F$32)=0,"",IF(ISBLANK('Compréhension de l''écrit'!$D22),"",IF((SUMIFS(Paramétrages!$W:$W,Paramétrages!$Y:$Y,IF(OFFSET(Paramétrages!$F$6,COLUMNS($G:BP)-2,,)=0,"",OFFSET(Paramétrages!$F$6,COLUMNS($G:BP)-2,,)),Paramétrages!$X:$X,$B22&amp;$C22)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22&amp;$C22))/(IF(OFFSET(Paramétrages!$G$6,COLUMNS($H:BQ)-2,,)=0,"",OFFSET(Paramétrages!$G$6,COLUMNS($H:BQ)-2,,)))&lt;0.67,"B","C"))))))&amp;IF(OFFSET(Paramétrages!$F$6,COLUMNS($G:BP)-2,,)=0,"",IF(ISBLANK('Compréhension de l''écrit'!$D22),""," ("&amp;SUMIFS(Paramétrages!$W:$W,Paramétrages!$Y:$Y,IF(OFFSET(Paramétrages!$F$6,COLUMNS($G:BP)-2,,)=0,"",OFFSET(Paramétrages!$F$6,COLUMNS($G:BP)-2,,)),Paramétrages!$X:$X,$B22&amp;$C22)&amp;" sur "&amp;IF(OFFSET(Paramétrages!$G$6,COLUMNS($H:BQ)-2,,)=0,"",OFFSET(Paramétrages!$G$6,COLUMNS($H:BQ)-2,,))&amp;")"))</f>
        <v/>
      </c>
      <c r="BO22" s="1" t="str">
        <f ca="1">IF(OFFSET(Paramétrages!$F$6,COLUMNS($G:BQ)-2,,)=0,"",IF($B22="","",IF(COUNTA(Paramétrages!$F$5:$F$32)=0,"",IF(ISBLANK('Compréhension de l''écrit'!$D22),"",IF((SUMIFS(Paramétrages!$W:$W,Paramétrages!$Y:$Y,IF(OFFSET(Paramétrages!$F$6,COLUMNS($G:BQ)-2,,)=0,"",OFFSET(Paramétrages!$F$6,COLUMNS($G:BQ)-2,,)),Paramétrages!$X:$X,$B22&amp;$C22)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22&amp;$C22))/(IF(OFFSET(Paramétrages!$G$6,COLUMNS($H:BR)-2,,)=0,"",OFFSET(Paramétrages!$G$6,COLUMNS($H:BR)-2,,)))&lt;0.67,"B","C"))))))&amp;IF(OFFSET(Paramétrages!$F$6,COLUMNS($G:BQ)-2,,)=0,"",IF(ISBLANK('Compréhension de l''écrit'!$D22),""," ("&amp;SUMIFS(Paramétrages!$W:$W,Paramétrages!$Y:$Y,IF(OFFSET(Paramétrages!$F$6,COLUMNS($G:BQ)-2,,)=0,"",OFFSET(Paramétrages!$F$6,COLUMNS($G:BQ)-2,,)),Paramétrages!$X:$X,$B22&amp;$C22)&amp;" sur "&amp;IF(OFFSET(Paramétrages!$G$6,COLUMNS($H:BR)-2,,)=0,"",OFFSET(Paramétrages!$G$6,COLUMNS($H:BR)-2,,))&amp;")"))</f>
        <v/>
      </c>
      <c r="BP22" s="1" t="str">
        <f ca="1">IF(OFFSET(Paramétrages!$F$6,COLUMNS($G:BR)-2,,)=0,"",IF($B22="","",IF(COUNTA(Paramétrages!$F$5:$F$32)=0,"",IF(ISBLANK('Compréhension de l''écrit'!$D22),"",IF((SUMIFS(Paramétrages!$W:$W,Paramétrages!$Y:$Y,IF(OFFSET(Paramétrages!$F$6,COLUMNS($G:BR)-2,,)=0,"",OFFSET(Paramétrages!$F$6,COLUMNS($G:BR)-2,,)),Paramétrages!$X:$X,$B22&amp;$C22)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22&amp;$C22))/(IF(OFFSET(Paramétrages!$G$6,COLUMNS($H:BS)-2,,)=0,"",OFFSET(Paramétrages!$G$6,COLUMNS($H:BS)-2,,)))&lt;0.67,"B","C"))))))&amp;IF(OFFSET(Paramétrages!$F$6,COLUMNS($G:BR)-2,,)=0,"",IF(ISBLANK('Compréhension de l''écrit'!$D22),""," ("&amp;SUMIFS(Paramétrages!$W:$W,Paramétrages!$Y:$Y,IF(OFFSET(Paramétrages!$F$6,COLUMNS($G:BR)-2,,)=0,"",OFFSET(Paramétrages!$F$6,COLUMNS($G:BR)-2,,)),Paramétrages!$X:$X,$B22&amp;$C22)&amp;" sur "&amp;IF(OFFSET(Paramétrages!$G$6,COLUMNS($H:BS)-2,,)=0,"",OFFSET(Paramétrages!$G$6,COLUMNS($H:BS)-2,,))&amp;")"))</f>
        <v/>
      </c>
      <c r="BQ22" s="1" t="str">
        <f ca="1">IF(OFFSET(Paramétrages!$F$6,COLUMNS($G:BS)-2,,)=0,"",IF($B22="","",IF(COUNTA(Paramétrages!$F$5:$F$32)=0,"",IF(ISBLANK('Compréhension de l''écrit'!$D22),"",IF((SUMIFS(Paramétrages!$W:$W,Paramétrages!$Y:$Y,IF(OFFSET(Paramétrages!$F$6,COLUMNS($G:BS)-2,,)=0,"",OFFSET(Paramétrages!$F$6,COLUMNS($G:BS)-2,,)),Paramétrages!$X:$X,$B22&amp;$C22)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22&amp;$C22))/(IF(OFFSET(Paramétrages!$G$6,COLUMNS($H:BT)-2,,)=0,"",OFFSET(Paramétrages!$G$6,COLUMNS($H:BT)-2,,)))&lt;0.67,"B","C"))))))&amp;IF(OFFSET(Paramétrages!$F$6,COLUMNS($G:BS)-2,,)=0,"",IF(ISBLANK('Compréhension de l''écrit'!$D22),""," ("&amp;SUMIFS(Paramétrages!$W:$W,Paramétrages!$Y:$Y,IF(OFFSET(Paramétrages!$F$6,COLUMNS($G:BS)-2,,)=0,"",OFFSET(Paramétrages!$F$6,COLUMNS($G:BS)-2,,)),Paramétrages!$X:$X,$B22&amp;$C22)&amp;" sur "&amp;IF(OFFSET(Paramétrages!$G$6,COLUMNS($H:BT)-2,,)=0,"",OFFSET(Paramétrages!$G$6,COLUMNS($H:BT)-2,,))&amp;")"))</f>
        <v/>
      </c>
      <c r="BR22" s="1" t="str">
        <f ca="1">IF(OFFSET(Paramétrages!$F$6,COLUMNS($G:BT)-2,,)=0,"",IF($B22="","",IF(COUNTA(Paramétrages!$F$5:$F$32)=0,"",IF(ISBLANK('Compréhension de l''écrit'!$D22),"",IF((SUMIFS(Paramétrages!$W:$W,Paramétrages!$Y:$Y,IF(OFFSET(Paramétrages!$F$6,COLUMNS($G:BT)-2,,)=0,"",OFFSET(Paramétrages!$F$6,COLUMNS($G:BT)-2,,)),Paramétrages!$X:$X,$B22&amp;$C22)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22&amp;$C22))/(IF(OFFSET(Paramétrages!$G$6,COLUMNS($H:BU)-2,,)=0,"",OFFSET(Paramétrages!$G$6,COLUMNS($H:BU)-2,,)))&lt;0.67,"B","C"))))))&amp;IF(OFFSET(Paramétrages!$F$6,COLUMNS($G:BT)-2,,)=0,"",IF(ISBLANK('Compréhension de l''écrit'!$D22),""," ("&amp;SUMIFS(Paramétrages!$W:$W,Paramétrages!$Y:$Y,IF(OFFSET(Paramétrages!$F$6,COLUMNS($G:BT)-2,,)=0,"",OFFSET(Paramétrages!$F$6,COLUMNS($G:BT)-2,,)),Paramétrages!$X:$X,$B22&amp;$C22)&amp;" sur "&amp;IF(OFFSET(Paramétrages!$G$6,COLUMNS($H:BU)-2,,)=0,"",OFFSET(Paramétrages!$G$6,COLUMNS($H:BU)-2,,))&amp;")"))</f>
        <v/>
      </c>
      <c r="BS22" s="1" t="str">
        <f ca="1">IF(OFFSET(Paramétrages!$F$6,COLUMNS($G:BU)-2,,)=0,"",IF($B22="","",IF(COUNTA(Paramétrages!$F$5:$F$32)=0,"",IF(ISBLANK('Compréhension de l''écrit'!$D22),"",IF((SUMIFS(Paramétrages!$W:$W,Paramétrages!$Y:$Y,IF(OFFSET(Paramétrages!$F$6,COLUMNS($G:BU)-2,,)=0,"",OFFSET(Paramétrages!$F$6,COLUMNS($G:BU)-2,,)),Paramétrages!$X:$X,$B22&amp;$C22)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22&amp;$C22))/(IF(OFFSET(Paramétrages!$G$6,COLUMNS($H:BV)-2,,)=0,"",OFFSET(Paramétrages!$G$6,COLUMNS($H:BV)-2,,)))&lt;0.67,"B","C"))))))&amp;IF(OFFSET(Paramétrages!$F$6,COLUMNS($G:BU)-2,,)=0,"",IF(ISBLANK('Compréhension de l''écrit'!$D22),""," ("&amp;SUMIFS(Paramétrages!$W:$W,Paramétrages!$Y:$Y,IF(OFFSET(Paramétrages!$F$6,COLUMNS($G:BU)-2,,)=0,"",OFFSET(Paramétrages!$F$6,COLUMNS($G:BU)-2,,)),Paramétrages!$X:$X,$B22&amp;$C22)&amp;" sur "&amp;IF(OFFSET(Paramétrages!$G$6,COLUMNS($H:BV)-2,,)=0,"",OFFSET(Paramétrages!$G$6,COLUMNS($H:BV)-2,,))&amp;")"))</f>
        <v/>
      </c>
      <c r="BT22" s="1" t="str">
        <f ca="1">IF(OFFSET(Paramétrages!$F$6,COLUMNS($G:BV)-2,,)=0,"",IF($B22="","",IF(COUNTA(Paramétrages!$F$5:$F$32)=0,"",IF(ISBLANK('Compréhension de l''écrit'!$D22),"",IF((SUMIFS(Paramétrages!$W:$W,Paramétrages!$Y:$Y,IF(OFFSET(Paramétrages!$F$6,COLUMNS($G:BV)-2,,)=0,"",OFFSET(Paramétrages!$F$6,COLUMNS($G:BV)-2,,)),Paramétrages!$X:$X,$B22&amp;$C22)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22&amp;$C22))/(IF(OFFSET(Paramétrages!$G$6,COLUMNS($H:BW)-2,,)=0,"",OFFSET(Paramétrages!$G$6,COLUMNS($H:BW)-2,,)))&lt;0.67,"B","C"))))))&amp;IF(OFFSET(Paramétrages!$F$6,COLUMNS($G:BV)-2,,)=0,"",IF(ISBLANK('Compréhension de l''écrit'!$D22),""," ("&amp;SUMIFS(Paramétrages!$W:$W,Paramétrages!$Y:$Y,IF(OFFSET(Paramétrages!$F$6,COLUMNS($G:BV)-2,,)=0,"",OFFSET(Paramétrages!$F$6,COLUMNS($G:BV)-2,,)),Paramétrages!$X:$X,$B22&amp;$C22)&amp;" sur "&amp;IF(OFFSET(Paramétrages!$G$6,COLUMNS($H:BW)-2,,)=0,"",OFFSET(Paramétrages!$G$6,COLUMNS($H:BW)-2,,))&amp;")"))</f>
        <v/>
      </c>
      <c r="BU22" s="1" t="str">
        <f ca="1">IF(OFFSET(Paramétrages!$F$6,COLUMNS($G:BW)-2,,)=0,"",IF($B22="","",IF(COUNTA(Paramétrages!$F$5:$F$32)=0,"",IF(ISBLANK('Compréhension de l''écrit'!$D22),"",IF((SUMIFS(Paramétrages!$W:$W,Paramétrages!$Y:$Y,IF(OFFSET(Paramétrages!$F$6,COLUMNS($G:BW)-2,,)=0,"",OFFSET(Paramétrages!$F$6,COLUMNS($G:BW)-2,,)),Paramétrages!$X:$X,$B22&amp;$C22)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22&amp;$C22))/(IF(OFFSET(Paramétrages!$G$6,COLUMNS($H:BX)-2,,)=0,"",OFFSET(Paramétrages!$G$6,COLUMNS($H:BX)-2,,)))&lt;0.67,"B","C"))))))&amp;IF(OFFSET(Paramétrages!$F$6,COLUMNS($G:BW)-2,,)=0,"",IF(ISBLANK('Compréhension de l''écrit'!$D22),""," ("&amp;SUMIFS(Paramétrages!$W:$W,Paramétrages!$Y:$Y,IF(OFFSET(Paramétrages!$F$6,COLUMNS($G:BW)-2,,)=0,"",OFFSET(Paramétrages!$F$6,COLUMNS($G:BW)-2,,)),Paramétrages!$X:$X,$B22&amp;$C22)&amp;" sur "&amp;IF(OFFSET(Paramétrages!$G$6,COLUMNS($H:BX)-2,,)=0,"",OFFSET(Paramétrages!$G$6,COLUMNS($H:BX)-2,,))&amp;")"))</f>
        <v/>
      </c>
      <c r="BV22" s="1" t="str">
        <f ca="1">IF(OFFSET(Paramétrages!$F$6,COLUMNS($G:BX)-2,,)=0,"",IF($B22="","",IF(COUNTA(Paramétrages!$F$5:$F$32)=0,"",IF(ISBLANK('Compréhension de l''écrit'!$D22),"",IF((SUMIFS(Paramétrages!$W:$W,Paramétrages!$Y:$Y,IF(OFFSET(Paramétrages!$F$6,COLUMNS($G:BX)-2,,)=0,"",OFFSET(Paramétrages!$F$6,COLUMNS($G:BX)-2,,)),Paramétrages!$X:$X,$B22&amp;$C22)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22&amp;$C22))/(IF(OFFSET(Paramétrages!$G$6,COLUMNS($H:BY)-2,,)=0,"",OFFSET(Paramétrages!$G$6,COLUMNS($H:BY)-2,,)))&lt;0.67,"B","C"))))))&amp;IF(OFFSET(Paramétrages!$F$6,COLUMNS($G:BX)-2,,)=0,"",IF(ISBLANK('Compréhension de l''écrit'!$D22),""," ("&amp;SUMIFS(Paramétrages!$W:$W,Paramétrages!$Y:$Y,IF(OFFSET(Paramétrages!$F$6,COLUMNS($G:BX)-2,,)=0,"",OFFSET(Paramétrages!$F$6,COLUMNS($G:BX)-2,,)),Paramétrages!$X:$X,$B22&amp;$C22)&amp;" sur "&amp;IF(OFFSET(Paramétrages!$G$6,COLUMNS($H:BY)-2,,)=0,"",OFFSET(Paramétrages!$G$6,COLUMNS($H:BY)-2,,))&amp;")"))</f>
        <v/>
      </c>
      <c r="BW22" s="1" t="str">
        <f ca="1">IF(OFFSET(Paramétrages!$F$6,COLUMNS($G:BY)-2,,)=0,"",IF($B22="","",IF(COUNTA(Paramétrages!$F$5:$F$32)=0,"",IF(ISBLANK('Compréhension de l''écrit'!$D22),"",IF((SUMIFS(Paramétrages!$W:$W,Paramétrages!$Y:$Y,IF(OFFSET(Paramétrages!$F$6,COLUMNS($G:BY)-2,,)=0,"",OFFSET(Paramétrages!$F$6,COLUMNS($G:BY)-2,,)),Paramétrages!$X:$X,$B22&amp;$C22)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22&amp;$C22))/(IF(OFFSET(Paramétrages!$G$6,COLUMNS($H:BZ)-2,,)=0,"",OFFSET(Paramétrages!$G$6,COLUMNS($H:BZ)-2,,)))&lt;0.67,"B","C"))))))&amp;IF(OFFSET(Paramétrages!$F$6,COLUMNS($G:BY)-2,,)=0,"",IF(ISBLANK('Compréhension de l''écrit'!$D22),""," ("&amp;SUMIFS(Paramétrages!$W:$W,Paramétrages!$Y:$Y,IF(OFFSET(Paramétrages!$F$6,COLUMNS($G:BY)-2,,)=0,"",OFFSET(Paramétrages!$F$6,COLUMNS($G:BY)-2,,)),Paramétrages!$X:$X,$B22&amp;$C22)&amp;" sur "&amp;IF(OFFSET(Paramétrages!$G$6,COLUMNS($H:BZ)-2,,)=0,"",OFFSET(Paramétrages!$G$6,COLUMNS($H:BZ)-2,,))&amp;")"))</f>
        <v/>
      </c>
      <c r="BX22" s="1" t="str">
        <f ca="1">IF(OFFSET(Paramétrages!$F$6,COLUMNS($G:BZ)-2,,)=0,"",IF($B22="","",IF(COUNTA(Paramétrages!$F$5:$F$32)=0,"",IF(ISBLANK('Compréhension de l''écrit'!$D22),"",IF((SUMIFS(Paramétrages!$W:$W,Paramétrages!$Y:$Y,IF(OFFSET(Paramétrages!$F$6,COLUMNS($G:BZ)-2,,)=0,"",OFFSET(Paramétrages!$F$6,COLUMNS($G:BZ)-2,,)),Paramétrages!$X:$X,$B22&amp;$C22)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22&amp;$C22))/(IF(OFFSET(Paramétrages!$G$6,COLUMNS($H:CA)-2,,)=0,"",OFFSET(Paramétrages!$G$6,COLUMNS($H:CA)-2,,)))&lt;0.67,"B","C"))))))&amp;IF(OFFSET(Paramétrages!$F$6,COLUMNS($G:BZ)-2,,)=0,"",IF(ISBLANK('Compréhension de l''écrit'!$D22),""," ("&amp;SUMIFS(Paramétrages!$W:$W,Paramétrages!$Y:$Y,IF(OFFSET(Paramétrages!$F$6,COLUMNS($G:BZ)-2,,)=0,"",OFFSET(Paramétrages!$F$6,COLUMNS($G:BZ)-2,,)),Paramétrages!$X:$X,$B22&amp;$C22)&amp;" sur "&amp;IF(OFFSET(Paramétrages!$G$6,COLUMNS($H:CA)-2,,)=0,"",OFFSET(Paramétrages!$G$6,COLUMNS($H:CA)-2,,))&amp;")"))</f>
        <v/>
      </c>
      <c r="BY22" s="1" t="str">
        <f ca="1">IF(OFFSET(Paramétrages!$F$6,COLUMNS($G:CA)-2,,)=0,"",IF($B22="","",IF(COUNTA(Paramétrages!$F$5:$F$32)=0,"",IF(ISBLANK('Compréhension de l''écrit'!$D22),"",IF((SUMIFS(Paramétrages!$W:$W,Paramétrages!$Y:$Y,IF(OFFSET(Paramétrages!$F$6,COLUMNS($G:CA)-2,,)=0,"",OFFSET(Paramétrages!$F$6,COLUMNS($G:CA)-2,,)),Paramétrages!$X:$X,$B22&amp;$C22)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22&amp;$C22))/(IF(OFFSET(Paramétrages!$G$6,COLUMNS($H:CB)-2,,)=0,"",OFFSET(Paramétrages!$G$6,COLUMNS($H:CB)-2,,)))&lt;0.67,"B","C"))))))&amp;IF(OFFSET(Paramétrages!$F$6,COLUMNS($G:CA)-2,,)=0,"",IF(ISBLANK('Compréhension de l''écrit'!$D22),""," ("&amp;SUMIFS(Paramétrages!$W:$W,Paramétrages!$Y:$Y,IF(OFFSET(Paramétrages!$F$6,COLUMNS($G:CA)-2,,)=0,"",OFFSET(Paramétrages!$F$6,COLUMNS($G:CA)-2,,)),Paramétrages!$X:$X,$B22&amp;$C22)&amp;" sur "&amp;IF(OFFSET(Paramétrages!$G$6,COLUMNS($H:CB)-2,,)=0,"",OFFSET(Paramétrages!$G$6,COLUMNS($H:CB)-2,,))&amp;")"))</f>
        <v/>
      </c>
      <c r="BZ22" s="1" t="str">
        <f ca="1">IF(OFFSET(Paramétrages!$F$6,COLUMNS($G:CB)-2,,)=0,"",IF($B22="","",IF(COUNTA(Paramétrages!$F$5:$F$32)=0,"",IF(ISBLANK('Compréhension de l''écrit'!$D22),"",IF((SUMIFS(Paramétrages!$W:$W,Paramétrages!$Y:$Y,IF(OFFSET(Paramétrages!$F$6,COLUMNS($G:CB)-2,,)=0,"",OFFSET(Paramétrages!$F$6,COLUMNS($G:CB)-2,,)),Paramétrages!$X:$X,$B22&amp;$C22)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22&amp;$C22))/(IF(OFFSET(Paramétrages!$G$6,COLUMNS($H:CC)-2,,)=0,"",OFFSET(Paramétrages!$G$6,COLUMNS($H:CC)-2,,)))&lt;0.67,"B","C"))))))&amp;IF(OFFSET(Paramétrages!$F$6,COLUMNS($G:CB)-2,,)=0,"",IF(ISBLANK('Compréhension de l''écrit'!$D22),""," ("&amp;SUMIFS(Paramétrages!$W:$W,Paramétrages!$Y:$Y,IF(OFFSET(Paramétrages!$F$6,COLUMNS($G:CB)-2,,)=0,"",OFFSET(Paramétrages!$F$6,COLUMNS($G:CB)-2,,)),Paramétrages!$X:$X,$B22&amp;$C22)&amp;" sur "&amp;IF(OFFSET(Paramétrages!$G$6,COLUMNS($H:CC)-2,,)=0,"",OFFSET(Paramétrages!$G$6,COLUMNS($H:CC)-2,,))&amp;")"))</f>
        <v/>
      </c>
      <c r="CA22" s="1" t="str">
        <f ca="1">IF(OFFSET(Paramétrages!$F$6,COLUMNS($G:CC)-2,,)=0,"",IF($B22="","",IF(COUNTA(Paramétrages!$F$5:$F$32)=0,"",IF(ISBLANK('Compréhension de l''écrit'!$D22),"",IF((SUMIFS(Paramétrages!$W:$W,Paramétrages!$Y:$Y,IF(OFFSET(Paramétrages!$F$6,COLUMNS($G:CC)-2,,)=0,"",OFFSET(Paramétrages!$F$6,COLUMNS($G:CC)-2,,)),Paramétrages!$X:$X,$B22&amp;$C22)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22&amp;$C22))/(IF(OFFSET(Paramétrages!$G$6,COLUMNS($H:CD)-2,,)=0,"",OFFSET(Paramétrages!$G$6,COLUMNS($H:CD)-2,,)))&lt;0.67,"B","C"))))))&amp;IF(OFFSET(Paramétrages!$F$6,COLUMNS($G:CC)-2,,)=0,"",IF(ISBLANK('Compréhension de l''écrit'!$D22),""," ("&amp;SUMIFS(Paramétrages!$W:$W,Paramétrages!$Y:$Y,IF(OFFSET(Paramétrages!$F$6,COLUMNS($G:CC)-2,,)=0,"",OFFSET(Paramétrages!$F$6,COLUMNS($G:CC)-2,,)),Paramétrages!$X:$X,$B22&amp;$C22)&amp;" sur "&amp;IF(OFFSET(Paramétrages!$G$6,COLUMNS($H:CD)-2,,)=0,"",OFFSET(Paramétrages!$G$6,COLUMNS($H:CD)-2,,))&amp;")"))</f>
        <v/>
      </c>
      <c r="CB22" s="1" t="str">
        <f ca="1">IF(OFFSET(Paramétrages!$F$6,COLUMNS($G:CD)-2,,)=0,"",IF($B22="","",IF(COUNTA(Paramétrages!$F$5:$F$32)=0,"",IF(ISBLANK('Compréhension de l''écrit'!$D22),"",IF((SUMIFS(Paramétrages!$W:$W,Paramétrages!$Y:$Y,IF(OFFSET(Paramétrages!$F$6,COLUMNS($G:CD)-2,,)=0,"",OFFSET(Paramétrages!$F$6,COLUMNS($G:CD)-2,,)),Paramétrages!$X:$X,$B22&amp;$C22)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22&amp;$C22))/(IF(OFFSET(Paramétrages!$G$6,COLUMNS($H:CE)-2,,)=0,"",OFFSET(Paramétrages!$G$6,COLUMNS($H:CE)-2,,)))&lt;0.67,"B","C"))))))&amp;IF(OFFSET(Paramétrages!$F$6,COLUMNS($G:CD)-2,,)=0,"",IF(ISBLANK('Compréhension de l''écrit'!$D22),""," ("&amp;SUMIFS(Paramétrages!$W:$W,Paramétrages!$Y:$Y,IF(OFFSET(Paramétrages!$F$6,COLUMNS($G:CD)-2,,)=0,"",OFFSET(Paramétrages!$F$6,COLUMNS($G:CD)-2,,)),Paramétrages!$X:$X,$B22&amp;$C22)&amp;" sur "&amp;IF(OFFSET(Paramétrages!$G$6,COLUMNS($H:CE)-2,,)=0,"",OFFSET(Paramétrages!$G$6,COLUMNS($H:CE)-2,,))&amp;")"))</f>
        <v/>
      </c>
      <c r="CC22" s="1" t="str">
        <f ca="1">IF(OFFSET(Paramétrages!$F$6,COLUMNS($G:CE)-2,,)=0,"",IF($B22="","",IF(COUNTA(Paramétrages!$F$5:$F$32)=0,"",IF(ISBLANK('Compréhension de l''écrit'!$D22),"",IF((SUMIFS(Paramétrages!$W:$W,Paramétrages!$Y:$Y,IF(OFFSET(Paramétrages!$F$6,COLUMNS($G:CE)-2,,)=0,"",OFFSET(Paramétrages!$F$6,COLUMNS($G:CE)-2,,)),Paramétrages!$X:$X,$B22&amp;$C22)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22&amp;$C22))/(IF(OFFSET(Paramétrages!$G$6,COLUMNS($H:CF)-2,,)=0,"",OFFSET(Paramétrages!$G$6,COLUMNS($H:CF)-2,,)))&lt;0.67,"B","C"))))))&amp;IF(OFFSET(Paramétrages!$F$6,COLUMNS($G:CE)-2,,)=0,"",IF(ISBLANK('Compréhension de l''écrit'!$D22),""," ("&amp;SUMIFS(Paramétrages!$W:$W,Paramétrages!$Y:$Y,IF(OFFSET(Paramétrages!$F$6,COLUMNS($G:CE)-2,,)=0,"",OFFSET(Paramétrages!$F$6,COLUMNS($G:CE)-2,,)),Paramétrages!$X:$X,$B22&amp;$C22)&amp;" sur "&amp;IF(OFFSET(Paramétrages!$G$6,COLUMNS($H:CF)-2,,)=0,"",OFFSET(Paramétrages!$G$6,COLUMNS($H:CF)-2,,))&amp;")"))</f>
        <v/>
      </c>
      <c r="CD22" s="1" t="str">
        <f ca="1">IF(OFFSET(Paramétrages!$F$6,COLUMNS($G:CF)-2,,)=0,"",IF($B22="","",IF(COUNTA(Paramétrages!$F$5:$F$32)=0,"",IF(ISBLANK('Compréhension de l''écrit'!$D22),"",IF((SUMIFS(Paramétrages!$W:$W,Paramétrages!$Y:$Y,IF(OFFSET(Paramétrages!$F$6,COLUMNS($G:CF)-2,,)=0,"",OFFSET(Paramétrages!$F$6,COLUMNS($G:CF)-2,,)),Paramétrages!$X:$X,$B22&amp;$C22)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22&amp;$C22))/(IF(OFFSET(Paramétrages!$G$6,COLUMNS($H:CG)-2,,)=0,"",OFFSET(Paramétrages!$G$6,COLUMNS($H:CG)-2,,)))&lt;0.67,"B","C"))))))&amp;IF(OFFSET(Paramétrages!$F$6,COLUMNS($G:CF)-2,,)=0,"",IF(ISBLANK('Compréhension de l''écrit'!$D22),""," ("&amp;SUMIFS(Paramétrages!$W:$W,Paramétrages!$Y:$Y,IF(OFFSET(Paramétrages!$F$6,COLUMNS($G:CF)-2,,)=0,"",OFFSET(Paramétrages!$F$6,COLUMNS($G:CF)-2,,)),Paramétrages!$X:$X,$B22&amp;$C22)&amp;" sur "&amp;IF(OFFSET(Paramétrages!$G$6,COLUMNS($H:CG)-2,,)=0,"",OFFSET(Paramétrages!$G$6,COLUMNS($H:CG)-2,,))&amp;")"))</f>
        <v/>
      </c>
      <c r="CE22" s="1" t="str">
        <f ca="1">IF(OFFSET(Paramétrages!$F$6,COLUMNS($G:CG)-2,,)=0,"",IF($B22="","",IF(COUNTA(Paramétrages!$F$5:$F$32)=0,"",IF(ISBLANK('Compréhension de l''écrit'!$D22),"",IF((SUMIFS(Paramétrages!$W:$W,Paramétrages!$Y:$Y,IF(OFFSET(Paramétrages!$F$6,COLUMNS($G:CG)-2,,)=0,"",OFFSET(Paramétrages!$F$6,COLUMNS($G:CG)-2,,)),Paramétrages!$X:$X,$B22&amp;$C22)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22&amp;$C22))/(IF(OFFSET(Paramétrages!$G$6,COLUMNS($H:CH)-2,,)=0,"",OFFSET(Paramétrages!$G$6,COLUMNS($H:CH)-2,,)))&lt;0.67,"B","C"))))))&amp;IF(OFFSET(Paramétrages!$F$6,COLUMNS($G:CG)-2,,)=0,"",IF(ISBLANK('Compréhension de l''écrit'!$D22),""," ("&amp;SUMIFS(Paramétrages!$W:$W,Paramétrages!$Y:$Y,IF(OFFSET(Paramétrages!$F$6,COLUMNS($G:CG)-2,,)=0,"",OFFSET(Paramétrages!$F$6,COLUMNS($G:CG)-2,,)),Paramétrages!$X:$X,$B22&amp;$C22)&amp;" sur "&amp;IF(OFFSET(Paramétrages!$G$6,COLUMNS($H:CH)-2,,)=0,"",OFFSET(Paramétrages!$G$6,COLUMNS($H:CH)-2,,))&amp;")"))</f>
        <v/>
      </c>
    </row>
    <row r="23" spans="1:83" x14ac:dyDescent="0.2">
      <c r="A23" t="str">
        <f>IF(ISBLANK('Compréhension de l''écrit'!A23),"",'Compréhension de l''écrit'!A23)</f>
        <v/>
      </c>
      <c r="B23" t="str">
        <f>IF(ISBLANK('Compréhension de l''écrit'!B23),"",'Compréhension de l''écrit'!B23)</f>
        <v/>
      </c>
      <c r="C23" t="str">
        <f>IF(ISBLANK('Compréhension de l''écrit'!C23),"",'Compréhension de l''écrit'!C23)</f>
        <v/>
      </c>
      <c r="D23" s="15" t="str">
        <f>IF(B23="","",IF(COUNTA(Paramétrages!H$5:H$32)=0,"",IF(ISBLANK('Compréhension de l''écrit'!D23),"",IF(('Compréhension de l''écrit'!D23)/(COUNTA(Paramétrages!H$5:H$32))&lt;0.34,"A",IF(('Compréhension de l''écrit'!D23)/(COUNTA(Paramétrages!H$5:H$32))&lt;0.67,"B","C")))&amp;IF(ISBLANK('Compréhension de l''écrit'!D23),""," ("&amp;'Compréhension de l''écrit'!D23&amp;" sur "&amp;COUNTA(Paramétrages!H$5:H$32)&amp;")")))</f>
        <v/>
      </c>
      <c r="E23" s="1" t="str">
        <f ca="1">IF(OFFSET(Paramétrages!$F$6,COLUMNS($G:G)-2,,)=0,"",IF($B23="","",IF(COUNTA(Paramétrages!$F$5:$F$32)=0,"",IF(ISBLANK('Compréhension de l''écrit'!$D23),"",IF((SUMIFS(Paramétrages!$W:$W,Paramétrages!$Y:$Y,IF(OFFSET(Paramétrages!$F$6,COLUMNS($G:G)-2,,)=0,"",OFFSET(Paramétrages!$F$6,COLUMNS($G:G)-2,,)),Paramétrages!$X:$X,$B23&amp;$C23)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23&amp;$C23))/(IF(OFFSET(Paramétrages!$G$6,COLUMNS($H:H)-2,,)=0,"",OFFSET(Paramétrages!$G$6,COLUMNS($H:H)-2,,)))&lt;0.67,"B","C"))))))&amp;IF(OFFSET(Paramétrages!$F$6,COLUMNS($G:G)-2,,)=0,"",IF(ISBLANK('Compréhension de l''écrit'!$D23),""," ("&amp;SUMIFS(Paramétrages!$W:$W,Paramétrages!$Y:$Y,IF(OFFSET(Paramétrages!$F$6,COLUMNS($G:G)-2,,)=0,"",OFFSET(Paramétrages!$F$6,COLUMNS($G:G)-2,,)),Paramétrages!$X:$X,$B23&amp;$C23)&amp;" sur "&amp;IF(OFFSET(Paramétrages!$G$6,COLUMNS($H:H)-2,,)=0,"",OFFSET(Paramétrages!$G$6,COLUMNS($H:H)-2,,))&amp;")"))</f>
        <v/>
      </c>
      <c r="F23" s="1" t="str">
        <f ca="1">IF(OFFSET(Paramétrages!$F$6,COLUMNS($G:H)-2,,)=0,"",IF($B23="","",IF(COUNTA(Paramétrages!$F$5:$F$32)=0,"",IF(ISBLANK('Compréhension de l''écrit'!$D23),"",IF((SUMIFS(Paramétrages!$W:$W,Paramétrages!$Y:$Y,IF(OFFSET(Paramétrages!$F$6,COLUMNS($G:H)-2,,)=0,"",OFFSET(Paramétrages!$F$6,COLUMNS($G:H)-2,,)),Paramétrages!$X:$X,$B23&amp;$C23)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23&amp;$C23))/(IF(OFFSET(Paramétrages!$G$6,COLUMNS($H:I)-2,,)=0,"",OFFSET(Paramétrages!$G$6,COLUMNS($H:I)-2,,)))&lt;0.67,"B","C"))))))&amp;IF(OFFSET(Paramétrages!$F$6,COLUMNS($G:H)-2,,)=0,"",IF(ISBLANK('Compréhension de l''écrit'!$D23),""," ("&amp;SUMIFS(Paramétrages!$W:$W,Paramétrages!$Y:$Y,IF(OFFSET(Paramétrages!$F$6,COLUMNS($G:H)-2,,)=0,"",OFFSET(Paramétrages!$F$6,COLUMNS($G:H)-2,,)),Paramétrages!$X:$X,$B23&amp;$C23)&amp;" sur "&amp;IF(OFFSET(Paramétrages!$G$6,COLUMNS($H:I)-2,,)=0,"",OFFSET(Paramétrages!$G$6,COLUMNS($H:I)-2,,))&amp;")"))</f>
        <v/>
      </c>
      <c r="G23" s="1" t="str">
        <f ca="1">IF(OFFSET(Paramétrages!$F$6,COLUMNS($G:I)-2,,)=0,"",IF($B23="","",IF(COUNTA(Paramétrages!$F$5:$F$32)=0,"",IF(ISBLANK('Compréhension de l''écrit'!$D23),"",IF((SUMIFS(Paramétrages!$W:$W,Paramétrages!$Y:$Y,IF(OFFSET(Paramétrages!$F$6,COLUMNS($G:I)-2,,)=0,"",OFFSET(Paramétrages!$F$6,COLUMNS($G:I)-2,,)),Paramétrages!$X:$X,$B23&amp;$C23)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23&amp;$C23))/(IF(OFFSET(Paramétrages!$G$6,COLUMNS($H:J)-2,,)=0,"",OFFSET(Paramétrages!$G$6,COLUMNS($H:J)-2,,)))&lt;0.67,"B","C"))))))&amp;IF(OFFSET(Paramétrages!$F$6,COLUMNS($G:I)-2,,)=0,"",IF(ISBLANK('Compréhension de l''écrit'!$D23),""," ("&amp;SUMIFS(Paramétrages!$W:$W,Paramétrages!$Y:$Y,IF(OFFSET(Paramétrages!$F$6,COLUMNS($G:I)-2,,)=0,"",OFFSET(Paramétrages!$F$6,COLUMNS($G:I)-2,,)),Paramétrages!$X:$X,$B23&amp;$C23)&amp;" sur "&amp;IF(OFFSET(Paramétrages!$G$6,COLUMNS($H:J)-2,,)=0,"",OFFSET(Paramétrages!$G$6,COLUMNS($H:J)-2,,))&amp;")"))</f>
        <v/>
      </c>
      <c r="H23" s="1" t="str">
        <f ca="1">IF(OFFSET(Paramétrages!$F$6,COLUMNS($G:J)-2,,)=0,"",IF($B23="","",IF(COUNTA(Paramétrages!$F$5:$F$32)=0,"",IF(ISBLANK('Compréhension de l''écrit'!$D23),"",IF((SUMIFS(Paramétrages!$W:$W,Paramétrages!$Y:$Y,IF(OFFSET(Paramétrages!$F$6,COLUMNS($G:J)-2,,)=0,"",OFFSET(Paramétrages!$F$6,COLUMNS($G:J)-2,,)),Paramétrages!$X:$X,$B23&amp;$C23)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23&amp;$C23))/(IF(OFFSET(Paramétrages!$G$6,COLUMNS($H:K)-2,,)=0,"",OFFSET(Paramétrages!$G$6,COLUMNS($H:K)-2,,)))&lt;0.67,"B","C"))))))&amp;IF(OFFSET(Paramétrages!$F$6,COLUMNS($G:J)-2,,)=0,"",IF(ISBLANK('Compréhension de l''écrit'!$D23),""," ("&amp;SUMIFS(Paramétrages!$W:$W,Paramétrages!$Y:$Y,IF(OFFSET(Paramétrages!$F$6,COLUMNS($G:J)-2,,)=0,"",OFFSET(Paramétrages!$F$6,COLUMNS($G:J)-2,,)),Paramétrages!$X:$X,$B23&amp;$C23)&amp;" sur "&amp;IF(OFFSET(Paramétrages!$G$6,COLUMNS($H:K)-2,,)=0,"",OFFSET(Paramétrages!$G$6,COLUMNS($H:K)-2,,))&amp;")"))</f>
        <v/>
      </c>
      <c r="I23" s="1" t="str">
        <f ca="1">IF(OFFSET(Paramétrages!$F$6,COLUMNS($G:K)-2,,)=0,"",IF($B23="","",IF(COUNTA(Paramétrages!$F$5:$F$32)=0,"",IF(ISBLANK('Compréhension de l''écrit'!$D23),"",IF((SUMIFS(Paramétrages!$W:$W,Paramétrages!$Y:$Y,IF(OFFSET(Paramétrages!$F$6,COLUMNS($G:K)-2,,)=0,"",OFFSET(Paramétrages!$F$6,COLUMNS($G:K)-2,,)),Paramétrages!$X:$X,$B23&amp;$C23)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23&amp;$C23))/(IF(OFFSET(Paramétrages!$G$6,COLUMNS($H:L)-2,,)=0,"",OFFSET(Paramétrages!$G$6,COLUMNS($H:L)-2,,)))&lt;0.67,"B","C"))))))&amp;IF(OFFSET(Paramétrages!$F$6,COLUMNS($G:K)-2,,)=0,"",IF(ISBLANK('Compréhension de l''écrit'!$D23),""," ("&amp;SUMIFS(Paramétrages!$W:$W,Paramétrages!$Y:$Y,IF(OFFSET(Paramétrages!$F$6,COLUMNS($G:K)-2,,)=0,"",OFFSET(Paramétrages!$F$6,COLUMNS($G:K)-2,,)),Paramétrages!$X:$X,$B23&amp;$C23)&amp;" sur "&amp;IF(OFFSET(Paramétrages!$G$6,COLUMNS($H:L)-2,,)=0,"",OFFSET(Paramétrages!$G$6,COLUMNS($H:L)-2,,))&amp;")"))</f>
        <v/>
      </c>
      <c r="J23" s="1" t="str">
        <f ca="1">IF(OFFSET(Paramétrages!$F$6,COLUMNS($G:L)-2,,)=0,"",IF($B23="","",IF(COUNTA(Paramétrages!$F$5:$F$32)=0,"",IF(ISBLANK('Compréhension de l''écrit'!$D23),"",IF((SUMIFS(Paramétrages!$W:$W,Paramétrages!$Y:$Y,IF(OFFSET(Paramétrages!$F$6,COLUMNS($G:L)-2,,)=0,"",OFFSET(Paramétrages!$F$6,COLUMNS($G:L)-2,,)),Paramétrages!$X:$X,$B23&amp;$C23)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23&amp;$C23))/(IF(OFFSET(Paramétrages!$G$6,COLUMNS($H:M)-2,,)=0,"",OFFSET(Paramétrages!$G$6,COLUMNS($H:M)-2,,)))&lt;0.67,"B","C"))))))&amp;IF(OFFSET(Paramétrages!$F$6,COLUMNS($G:L)-2,,)=0,"",IF(ISBLANK('Compréhension de l''écrit'!$D23),""," ("&amp;SUMIFS(Paramétrages!$W:$W,Paramétrages!$Y:$Y,IF(OFFSET(Paramétrages!$F$6,COLUMNS($G:L)-2,,)=0,"",OFFSET(Paramétrages!$F$6,COLUMNS($G:L)-2,,)),Paramétrages!$X:$X,$B23&amp;$C23)&amp;" sur "&amp;IF(OFFSET(Paramétrages!$G$6,COLUMNS($H:M)-2,,)=0,"",OFFSET(Paramétrages!$G$6,COLUMNS($H:M)-2,,))&amp;")"))</f>
        <v/>
      </c>
      <c r="K23" s="1" t="str">
        <f ca="1">IF(OFFSET(Paramétrages!$F$6,COLUMNS($G:M)-2,,)=0,"",IF($B23="","",IF(COUNTA(Paramétrages!$F$5:$F$32)=0,"",IF(ISBLANK('Compréhension de l''écrit'!$D23),"",IF((SUMIFS(Paramétrages!$W:$W,Paramétrages!$Y:$Y,IF(OFFSET(Paramétrages!$F$6,COLUMNS($G:M)-2,,)=0,"",OFFSET(Paramétrages!$F$6,COLUMNS($G:M)-2,,)),Paramétrages!$X:$X,$B23&amp;$C23)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23&amp;$C23))/(IF(OFFSET(Paramétrages!$G$6,COLUMNS($H:N)-2,,)=0,"",OFFSET(Paramétrages!$G$6,COLUMNS($H:N)-2,,)))&lt;0.67,"B","C"))))))&amp;IF(OFFSET(Paramétrages!$F$6,COLUMNS($G:M)-2,,)=0,"",IF(ISBLANK('Compréhension de l''écrit'!$D23),""," ("&amp;SUMIFS(Paramétrages!$W:$W,Paramétrages!$Y:$Y,IF(OFFSET(Paramétrages!$F$6,COLUMNS($G:M)-2,,)=0,"",OFFSET(Paramétrages!$F$6,COLUMNS($G:M)-2,,)),Paramétrages!$X:$X,$B23&amp;$C23)&amp;" sur "&amp;IF(OFFSET(Paramétrages!$G$6,COLUMNS($H:N)-2,,)=0,"",OFFSET(Paramétrages!$G$6,COLUMNS($H:N)-2,,))&amp;")"))</f>
        <v/>
      </c>
      <c r="L23" s="1" t="str">
        <f ca="1">IF(OFFSET(Paramétrages!$F$6,COLUMNS($G:N)-2,,)=0,"",IF($B23="","",IF(COUNTA(Paramétrages!$F$5:$F$32)=0,"",IF(ISBLANK('Compréhension de l''écrit'!$D23),"",IF((SUMIFS(Paramétrages!$W:$W,Paramétrages!$Y:$Y,IF(OFFSET(Paramétrages!$F$6,COLUMNS($G:N)-2,,)=0,"",OFFSET(Paramétrages!$F$6,COLUMNS($G:N)-2,,)),Paramétrages!$X:$X,$B23&amp;$C23)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23&amp;$C23))/(IF(OFFSET(Paramétrages!$G$6,COLUMNS($H:O)-2,,)=0,"",OFFSET(Paramétrages!$G$6,COLUMNS($H:O)-2,,)))&lt;0.67,"B","C"))))))&amp;IF(OFFSET(Paramétrages!$F$6,COLUMNS($G:N)-2,,)=0,"",IF(ISBLANK('Compréhension de l''écrit'!$D23),""," ("&amp;SUMIFS(Paramétrages!$W:$W,Paramétrages!$Y:$Y,IF(OFFSET(Paramétrages!$F$6,COLUMNS($G:N)-2,,)=0,"",OFFSET(Paramétrages!$F$6,COLUMNS($G:N)-2,,)),Paramétrages!$X:$X,$B23&amp;$C23)&amp;" sur "&amp;IF(OFFSET(Paramétrages!$G$6,COLUMNS($H:O)-2,,)=0,"",OFFSET(Paramétrages!$G$6,COLUMNS($H:O)-2,,))&amp;")"))</f>
        <v/>
      </c>
      <c r="M23" s="1" t="str">
        <f ca="1">IF(OFFSET(Paramétrages!$F$6,COLUMNS($G:O)-2,,)=0,"",IF($B23="","",IF(COUNTA(Paramétrages!$F$5:$F$32)=0,"",IF(ISBLANK('Compréhension de l''écrit'!$D23),"",IF((SUMIFS(Paramétrages!$W:$W,Paramétrages!$Y:$Y,IF(OFFSET(Paramétrages!$F$6,COLUMNS($G:O)-2,,)=0,"",OFFSET(Paramétrages!$F$6,COLUMNS($G:O)-2,,)),Paramétrages!$X:$X,$B23&amp;$C23)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23&amp;$C23))/(IF(OFFSET(Paramétrages!$G$6,COLUMNS($H:P)-2,,)=0,"",OFFSET(Paramétrages!$G$6,COLUMNS($H:P)-2,,)))&lt;0.67,"B","C"))))))&amp;IF(OFFSET(Paramétrages!$F$6,COLUMNS($G:O)-2,,)=0,"",IF(ISBLANK('Compréhension de l''écrit'!$D23),""," ("&amp;SUMIFS(Paramétrages!$W:$W,Paramétrages!$Y:$Y,IF(OFFSET(Paramétrages!$F$6,COLUMNS($G:O)-2,,)=0,"",OFFSET(Paramétrages!$F$6,COLUMNS($G:O)-2,,)),Paramétrages!$X:$X,$B23&amp;$C23)&amp;" sur "&amp;IF(OFFSET(Paramétrages!$G$6,COLUMNS($H:P)-2,,)=0,"",OFFSET(Paramétrages!$G$6,COLUMNS($H:P)-2,,))&amp;")"))</f>
        <v/>
      </c>
      <c r="N23" s="1" t="str">
        <f ca="1">IF(OFFSET(Paramétrages!$F$6,COLUMNS($G:P)-2,,)=0,"",IF($B23="","",IF(COUNTA(Paramétrages!$F$5:$F$32)=0,"",IF(ISBLANK('Compréhension de l''écrit'!$D23),"",IF((SUMIFS(Paramétrages!$W:$W,Paramétrages!$Y:$Y,IF(OFFSET(Paramétrages!$F$6,COLUMNS($G:P)-2,,)=0,"",OFFSET(Paramétrages!$F$6,COLUMNS($G:P)-2,,)),Paramétrages!$X:$X,$B23&amp;$C23)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23&amp;$C23))/(IF(OFFSET(Paramétrages!$G$6,COLUMNS($H:Q)-2,,)=0,"",OFFSET(Paramétrages!$G$6,COLUMNS($H:Q)-2,,)))&lt;0.67,"B","C"))))))&amp;IF(OFFSET(Paramétrages!$F$6,COLUMNS($G:P)-2,,)=0,"",IF(ISBLANK('Compréhension de l''écrit'!$D23),""," ("&amp;SUMIFS(Paramétrages!$W:$W,Paramétrages!$Y:$Y,IF(OFFSET(Paramétrages!$F$6,COLUMNS($G:P)-2,,)=0,"",OFFSET(Paramétrages!$F$6,COLUMNS($G:P)-2,,)),Paramétrages!$X:$X,$B23&amp;$C23)&amp;" sur "&amp;IF(OFFSET(Paramétrages!$G$6,COLUMNS($H:Q)-2,,)=0,"",OFFSET(Paramétrages!$G$6,COLUMNS($H:Q)-2,,))&amp;")"))</f>
        <v/>
      </c>
      <c r="O23" s="1" t="str">
        <f ca="1">IF(OFFSET(Paramétrages!$F$6,COLUMNS($G:Q)-2,,)=0,"",IF($B23="","",IF(COUNTA(Paramétrages!$F$5:$F$32)=0,"",IF(ISBLANK('Compréhension de l''écrit'!$D23),"",IF((SUMIFS(Paramétrages!$W:$W,Paramétrages!$Y:$Y,IF(OFFSET(Paramétrages!$F$6,COLUMNS($G:Q)-2,,)=0,"",OFFSET(Paramétrages!$F$6,COLUMNS($G:Q)-2,,)),Paramétrages!$X:$X,$B23&amp;$C23)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23&amp;$C23))/(IF(OFFSET(Paramétrages!$G$6,COLUMNS($H:R)-2,,)=0,"",OFFSET(Paramétrages!$G$6,COLUMNS($H:R)-2,,)))&lt;0.67,"B","C"))))))&amp;IF(OFFSET(Paramétrages!$F$6,COLUMNS($G:Q)-2,,)=0,"",IF(ISBLANK('Compréhension de l''écrit'!$D23),""," ("&amp;SUMIFS(Paramétrages!$W:$W,Paramétrages!$Y:$Y,IF(OFFSET(Paramétrages!$F$6,COLUMNS($G:Q)-2,,)=0,"",OFFSET(Paramétrages!$F$6,COLUMNS($G:Q)-2,,)),Paramétrages!$X:$X,$B23&amp;$C23)&amp;" sur "&amp;IF(OFFSET(Paramétrages!$G$6,COLUMNS($H:R)-2,,)=0,"",OFFSET(Paramétrages!$G$6,COLUMNS($H:R)-2,,))&amp;")"))</f>
        <v/>
      </c>
      <c r="P23" s="1" t="str">
        <f ca="1">IF(OFFSET(Paramétrages!$F$6,COLUMNS($G:R)-2,,)=0,"",IF($B23="","",IF(COUNTA(Paramétrages!$F$5:$F$32)=0,"",IF(ISBLANK('Compréhension de l''écrit'!$D23),"",IF((SUMIFS(Paramétrages!$W:$W,Paramétrages!$Y:$Y,IF(OFFSET(Paramétrages!$F$6,COLUMNS($G:R)-2,,)=0,"",OFFSET(Paramétrages!$F$6,COLUMNS($G:R)-2,,)),Paramétrages!$X:$X,$B23&amp;$C23)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23&amp;$C23))/(IF(OFFSET(Paramétrages!$G$6,COLUMNS($H:S)-2,,)=0,"",OFFSET(Paramétrages!$G$6,COLUMNS($H:S)-2,,)))&lt;0.67,"B","C"))))))&amp;IF(OFFSET(Paramétrages!$F$6,COLUMNS($G:R)-2,,)=0,"",IF(ISBLANK('Compréhension de l''écrit'!$D23),""," ("&amp;SUMIFS(Paramétrages!$W:$W,Paramétrages!$Y:$Y,IF(OFFSET(Paramétrages!$F$6,COLUMNS($G:R)-2,,)=0,"",OFFSET(Paramétrages!$F$6,COLUMNS($G:R)-2,,)),Paramétrages!$X:$X,$B23&amp;$C23)&amp;" sur "&amp;IF(OFFSET(Paramétrages!$G$6,COLUMNS($H:S)-2,,)=0,"",OFFSET(Paramétrages!$G$6,COLUMNS($H:S)-2,,))&amp;")"))</f>
        <v/>
      </c>
      <c r="Q23" s="1" t="str">
        <f ca="1">IF(OFFSET(Paramétrages!$F$6,COLUMNS($G:S)-2,,)=0,"",IF($B23="","",IF(COUNTA(Paramétrages!$F$5:$F$32)=0,"",IF(ISBLANK('Compréhension de l''écrit'!$D23),"",IF((SUMIFS(Paramétrages!$W:$W,Paramétrages!$Y:$Y,IF(OFFSET(Paramétrages!$F$6,COLUMNS($G:S)-2,,)=0,"",OFFSET(Paramétrages!$F$6,COLUMNS($G:S)-2,,)),Paramétrages!$X:$X,$B23&amp;$C23)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23&amp;$C23))/(IF(OFFSET(Paramétrages!$G$6,COLUMNS($H:T)-2,,)=0,"",OFFSET(Paramétrages!$G$6,COLUMNS($H:T)-2,,)))&lt;0.67,"B","C"))))))&amp;IF(OFFSET(Paramétrages!$F$6,COLUMNS($G:S)-2,,)=0,"",IF(ISBLANK('Compréhension de l''écrit'!$D23),""," ("&amp;SUMIFS(Paramétrages!$W:$W,Paramétrages!$Y:$Y,IF(OFFSET(Paramétrages!$F$6,COLUMNS($G:S)-2,,)=0,"",OFFSET(Paramétrages!$F$6,COLUMNS($G:S)-2,,)),Paramétrages!$X:$X,$B23&amp;$C23)&amp;" sur "&amp;IF(OFFSET(Paramétrages!$G$6,COLUMNS($H:T)-2,,)=0,"",OFFSET(Paramétrages!$G$6,COLUMNS($H:T)-2,,))&amp;")"))</f>
        <v/>
      </c>
      <c r="R23" s="1" t="str">
        <f ca="1">IF(OFFSET(Paramétrages!$F$6,COLUMNS($G:T)-2,,)=0,"",IF($B23="","",IF(COUNTA(Paramétrages!$F$5:$F$32)=0,"",IF(ISBLANK('Compréhension de l''écrit'!$D23),"",IF((SUMIFS(Paramétrages!$W:$W,Paramétrages!$Y:$Y,IF(OFFSET(Paramétrages!$F$6,COLUMNS($G:T)-2,,)=0,"",OFFSET(Paramétrages!$F$6,COLUMNS($G:T)-2,,)),Paramétrages!$X:$X,$B23&amp;$C23)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23&amp;$C23))/(IF(OFFSET(Paramétrages!$G$6,COLUMNS($H:U)-2,,)=0,"",OFFSET(Paramétrages!$G$6,COLUMNS($H:U)-2,,)))&lt;0.67,"B","C"))))))&amp;IF(OFFSET(Paramétrages!$F$6,COLUMNS($G:T)-2,,)=0,"",IF(ISBLANK('Compréhension de l''écrit'!$D23),""," ("&amp;SUMIFS(Paramétrages!$W:$W,Paramétrages!$Y:$Y,IF(OFFSET(Paramétrages!$F$6,COLUMNS($G:T)-2,,)=0,"",OFFSET(Paramétrages!$F$6,COLUMNS($G:T)-2,,)),Paramétrages!$X:$X,$B23&amp;$C23)&amp;" sur "&amp;IF(OFFSET(Paramétrages!$G$6,COLUMNS($H:U)-2,,)=0,"",OFFSET(Paramétrages!$G$6,COLUMNS($H:U)-2,,))&amp;")"))</f>
        <v/>
      </c>
      <c r="S23" s="1" t="str">
        <f ca="1">IF(OFFSET(Paramétrages!$F$6,COLUMNS($G:U)-2,,)=0,"",IF($B23="","",IF(COUNTA(Paramétrages!$F$5:$F$32)=0,"",IF(ISBLANK('Compréhension de l''écrit'!$D23),"",IF((SUMIFS(Paramétrages!$W:$W,Paramétrages!$Y:$Y,IF(OFFSET(Paramétrages!$F$6,COLUMNS($G:U)-2,,)=0,"",OFFSET(Paramétrages!$F$6,COLUMNS($G:U)-2,,)),Paramétrages!$X:$X,$B23&amp;$C23)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23&amp;$C23))/(IF(OFFSET(Paramétrages!$G$6,COLUMNS($H:V)-2,,)=0,"",OFFSET(Paramétrages!$G$6,COLUMNS($H:V)-2,,)))&lt;0.67,"B","C"))))))&amp;IF(OFFSET(Paramétrages!$F$6,COLUMNS($G:U)-2,,)=0,"",IF(ISBLANK('Compréhension de l''écrit'!$D23),""," ("&amp;SUMIFS(Paramétrages!$W:$W,Paramétrages!$Y:$Y,IF(OFFSET(Paramétrages!$F$6,COLUMNS($G:U)-2,,)=0,"",OFFSET(Paramétrages!$F$6,COLUMNS($G:U)-2,,)),Paramétrages!$X:$X,$B23&amp;$C23)&amp;" sur "&amp;IF(OFFSET(Paramétrages!$G$6,COLUMNS($H:V)-2,,)=0,"",OFFSET(Paramétrages!$G$6,COLUMNS($H:V)-2,,))&amp;")"))</f>
        <v/>
      </c>
      <c r="T23" s="1" t="str">
        <f ca="1">IF(OFFSET(Paramétrages!$F$6,COLUMNS($G:V)-2,,)=0,"",IF($B23="","",IF(COUNTA(Paramétrages!$F$5:$F$32)=0,"",IF(ISBLANK('Compréhension de l''écrit'!$D23),"",IF((SUMIFS(Paramétrages!$W:$W,Paramétrages!$Y:$Y,IF(OFFSET(Paramétrages!$F$6,COLUMNS($G:V)-2,,)=0,"",OFFSET(Paramétrages!$F$6,COLUMNS($G:V)-2,,)),Paramétrages!$X:$X,$B23&amp;$C23)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23&amp;$C23))/(IF(OFFSET(Paramétrages!$G$6,COLUMNS($H:W)-2,,)=0,"",OFFSET(Paramétrages!$G$6,COLUMNS($H:W)-2,,)))&lt;0.67,"B","C"))))))&amp;IF(OFFSET(Paramétrages!$F$6,COLUMNS($G:V)-2,,)=0,"",IF(ISBLANK('Compréhension de l''écrit'!$D23),""," ("&amp;SUMIFS(Paramétrages!$W:$W,Paramétrages!$Y:$Y,IF(OFFSET(Paramétrages!$F$6,COLUMNS($G:V)-2,,)=0,"",OFFSET(Paramétrages!$F$6,COLUMNS($G:V)-2,,)),Paramétrages!$X:$X,$B23&amp;$C23)&amp;" sur "&amp;IF(OFFSET(Paramétrages!$G$6,COLUMNS($H:W)-2,,)=0,"",OFFSET(Paramétrages!$G$6,COLUMNS($H:W)-2,,))&amp;")"))</f>
        <v/>
      </c>
      <c r="U23" s="1" t="str">
        <f ca="1">IF(OFFSET(Paramétrages!$F$6,COLUMNS($G:W)-2,,)=0,"",IF($B23="","",IF(COUNTA(Paramétrages!$F$5:$F$32)=0,"",IF(ISBLANK('Compréhension de l''écrit'!$D23),"",IF((SUMIFS(Paramétrages!$W:$W,Paramétrages!$Y:$Y,IF(OFFSET(Paramétrages!$F$6,COLUMNS($G:W)-2,,)=0,"",OFFSET(Paramétrages!$F$6,COLUMNS($G:W)-2,,)),Paramétrages!$X:$X,$B23&amp;$C23)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23&amp;$C23))/(IF(OFFSET(Paramétrages!$G$6,COLUMNS($H:X)-2,,)=0,"",OFFSET(Paramétrages!$G$6,COLUMNS($H:X)-2,,)))&lt;0.67,"B","C"))))))&amp;IF(OFFSET(Paramétrages!$F$6,COLUMNS($G:W)-2,,)=0,"",IF(ISBLANK('Compréhension de l''écrit'!$D23),""," ("&amp;SUMIFS(Paramétrages!$W:$W,Paramétrages!$Y:$Y,IF(OFFSET(Paramétrages!$F$6,COLUMNS($G:W)-2,,)=0,"",OFFSET(Paramétrages!$F$6,COLUMNS($G:W)-2,,)),Paramétrages!$X:$X,$B23&amp;$C23)&amp;" sur "&amp;IF(OFFSET(Paramétrages!$G$6,COLUMNS($H:X)-2,,)=0,"",OFFSET(Paramétrages!$G$6,COLUMNS($H:X)-2,,))&amp;")"))</f>
        <v/>
      </c>
      <c r="V23" s="1" t="str">
        <f ca="1">IF(OFFSET(Paramétrages!$F$6,COLUMNS($G:X)-2,,)=0,"",IF($B23="","",IF(COUNTA(Paramétrages!$F$5:$F$32)=0,"",IF(ISBLANK('Compréhension de l''écrit'!$D23),"",IF((SUMIFS(Paramétrages!$W:$W,Paramétrages!$Y:$Y,IF(OFFSET(Paramétrages!$F$6,COLUMNS($G:X)-2,,)=0,"",OFFSET(Paramétrages!$F$6,COLUMNS($G:X)-2,,)),Paramétrages!$X:$X,$B23&amp;$C23)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23&amp;$C23))/(IF(OFFSET(Paramétrages!$G$6,COLUMNS($H:Y)-2,,)=0,"",OFFSET(Paramétrages!$G$6,COLUMNS($H:Y)-2,,)))&lt;0.67,"B","C"))))))&amp;IF(OFFSET(Paramétrages!$F$6,COLUMNS($G:X)-2,,)=0,"",IF(ISBLANK('Compréhension de l''écrit'!$D23),""," ("&amp;SUMIFS(Paramétrages!$W:$W,Paramétrages!$Y:$Y,IF(OFFSET(Paramétrages!$F$6,COLUMNS($G:X)-2,,)=0,"",OFFSET(Paramétrages!$F$6,COLUMNS($G:X)-2,,)),Paramétrages!$X:$X,$B23&amp;$C23)&amp;" sur "&amp;IF(OFFSET(Paramétrages!$G$6,COLUMNS($H:Y)-2,,)=0,"",OFFSET(Paramétrages!$G$6,COLUMNS($H:Y)-2,,))&amp;")"))</f>
        <v/>
      </c>
      <c r="W23" s="1" t="str">
        <f ca="1">IF(OFFSET(Paramétrages!$F$6,COLUMNS($G:Y)-2,,)=0,"",IF($B23="","",IF(COUNTA(Paramétrages!$F$5:$F$32)=0,"",IF(ISBLANK('Compréhension de l''écrit'!$D23),"",IF((SUMIFS(Paramétrages!$W:$W,Paramétrages!$Y:$Y,IF(OFFSET(Paramétrages!$F$6,COLUMNS($G:Y)-2,,)=0,"",OFFSET(Paramétrages!$F$6,COLUMNS($G:Y)-2,,)),Paramétrages!$X:$X,$B23&amp;$C23)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23&amp;$C23))/(IF(OFFSET(Paramétrages!$G$6,COLUMNS($H:Z)-2,,)=0,"",OFFSET(Paramétrages!$G$6,COLUMNS($H:Z)-2,,)))&lt;0.67,"B","C"))))))&amp;IF(OFFSET(Paramétrages!$F$6,COLUMNS($G:Y)-2,,)=0,"",IF(ISBLANK('Compréhension de l''écrit'!$D23),""," ("&amp;SUMIFS(Paramétrages!$W:$W,Paramétrages!$Y:$Y,IF(OFFSET(Paramétrages!$F$6,COLUMNS($G:Y)-2,,)=0,"",OFFSET(Paramétrages!$F$6,COLUMNS($G:Y)-2,,)),Paramétrages!$X:$X,$B23&amp;$C23)&amp;" sur "&amp;IF(OFFSET(Paramétrages!$G$6,COLUMNS($H:Z)-2,,)=0,"",OFFSET(Paramétrages!$G$6,COLUMNS($H:Z)-2,,))&amp;")"))</f>
        <v/>
      </c>
      <c r="X23" s="1" t="str">
        <f ca="1">IF(OFFSET(Paramétrages!$F$6,COLUMNS($G:Z)-2,,)=0,"",IF($B23="","",IF(COUNTA(Paramétrages!$F$5:$F$32)=0,"",IF(ISBLANK('Compréhension de l''écrit'!$D23),"",IF((SUMIFS(Paramétrages!$W:$W,Paramétrages!$Y:$Y,IF(OFFSET(Paramétrages!$F$6,COLUMNS($G:Z)-2,,)=0,"",OFFSET(Paramétrages!$F$6,COLUMNS($G:Z)-2,,)),Paramétrages!$X:$X,$B23&amp;$C23)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23&amp;$C23))/(IF(OFFSET(Paramétrages!$G$6,COLUMNS($H:AA)-2,,)=0,"",OFFSET(Paramétrages!$G$6,COLUMNS($H:AA)-2,,)))&lt;0.67,"B","C"))))))&amp;IF(OFFSET(Paramétrages!$F$6,COLUMNS($G:Z)-2,,)=0,"",IF(ISBLANK('Compréhension de l''écrit'!$D23),""," ("&amp;SUMIFS(Paramétrages!$W:$W,Paramétrages!$Y:$Y,IF(OFFSET(Paramétrages!$F$6,COLUMNS($G:Z)-2,,)=0,"",OFFSET(Paramétrages!$F$6,COLUMNS($G:Z)-2,,)),Paramétrages!$X:$X,$B23&amp;$C23)&amp;" sur "&amp;IF(OFFSET(Paramétrages!$G$6,COLUMNS($H:AA)-2,,)=0,"",OFFSET(Paramétrages!$G$6,COLUMNS($H:AA)-2,,))&amp;")"))</f>
        <v/>
      </c>
      <c r="Y23" s="1" t="str">
        <f ca="1">IF(OFFSET(Paramétrages!$F$6,COLUMNS($G:AA)-2,,)=0,"",IF($B23="","",IF(COUNTA(Paramétrages!$F$5:$F$32)=0,"",IF(ISBLANK('Compréhension de l''écrit'!$D23),"",IF((SUMIFS(Paramétrages!$W:$W,Paramétrages!$Y:$Y,IF(OFFSET(Paramétrages!$F$6,COLUMNS($G:AA)-2,,)=0,"",OFFSET(Paramétrages!$F$6,COLUMNS($G:AA)-2,,)),Paramétrages!$X:$X,$B23&amp;$C23)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23&amp;$C23))/(IF(OFFSET(Paramétrages!$G$6,COLUMNS($H:AB)-2,,)=0,"",OFFSET(Paramétrages!$G$6,COLUMNS($H:AB)-2,,)))&lt;0.67,"B","C"))))))&amp;IF(OFFSET(Paramétrages!$F$6,COLUMNS($G:AA)-2,,)=0,"",IF(ISBLANK('Compréhension de l''écrit'!$D23),""," ("&amp;SUMIFS(Paramétrages!$W:$W,Paramétrages!$Y:$Y,IF(OFFSET(Paramétrages!$F$6,COLUMNS($G:AA)-2,,)=0,"",OFFSET(Paramétrages!$F$6,COLUMNS($G:AA)-2,,)),Paramétrages!$X:$X,$B23&amp;$C23)&amp;" sur "&amp;IF(OFFSET(Paramétrages!$G$6,COLUMNS($H:AB)-2,,)=0,"",OFFSET(Paramétrages!$G$6,COLUMNS($H:AB)-2,,))&amp;")"))</f>
        <v/>
      </c>
      <c r="Z23" s="1" t="str">
        <f ca="1">IF(OFFSET(Paramétrages!$F$6,COLUMNS($G:AB)-2,,)=0,"",IF($B23="","",IF(COUNTA(Paramétrages!$F$5:$F$32)=0,"",IF(ISBLANK('Compréhension de l''écrit'!$D23),"",IF((SUMIFS(Paramétrages!$W:$W,Paramétrages!$Y:$Y,IF(OFFSET(Paramétrages!$F$6,COLUMNS($G:AB)-2,,)=0,"",OFFSET(Paramétrages!$F$6,COLUMNS($G:AB)-2,,)),Paramétrages!$X:$X,$B23&amp;$C23)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23&amp;$C23))/(IF(OFFSET(Paramétrages!$G$6,COLUMNS($H:AC)-2,,)=0,"",OFFSET(Paramétrages!$G$6,COLUMNS($H:AC)-2,,)))&lt;0.67,"B","C"))))))&amp;IF(OFFSET(Paramétrages!$F$6,COLUMNS($G:AB)-2,,)=0,"",IF(ISBLANK('Compréhension de l''écrit'!$D23),""," ("&amp;SUMIFS(Paramétrages!$W:$W,Paramétrages!$Y:$Y,IF(OFFSET(Paramétrages!$F$6,COLUMNS($G:AB)-2,,)=0,"",OFFSET(Paramétrages!$F$6,COLUMNS($G:AB)-2,,)),Paramétrages!$X:$X,$B23&amp;$C23)&amp;" sur "&amp;IF(OFFSET(Paramétrages!$G$6,COLUMNS($H:AC)-2,,)=0,"",OFFSET(Paramétrages!$G$6,COLUMNS($H:AC)-2,,))&amp;")"))</f>
        <v/>
      </c>
      <c r="AA23" s="1" t="str">
        <f ca="1">IF(OFFSET(Paramétrages!$F$6,COLUMNS($G:AC)-2,,)=0,"",IF($B23="","",IF(COUNTA(Paramétrages!$F$5:$F$32)=0,"",IF(ISBLANK('Compréhension de l''écrit'!$D23),"",IF((SUMIFS(Paramétrages!$W:$W,Paramétrages!$Y:$Y,IF(OFFSET(Paramétrages!$F$6,COLUMNS($G:AC)-2,,)=0,"",OFFSET(Paramétrages!$F$6,COLUMNS($G:AC)-2,,)),Paramétrages!$X:$X,$B23&amp;$C23)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23&amp;$C23))/(IF(OFFSET(Paramétrages!$G$6,COLUMNS($H:AD)-2,,)=0,"",OFFSET(Paramétrages!$G$6,COLUMNS($H:AD)-2,,)))&lt;0.67,"B","C"))))))&amp;IF(OFFSET(Paramétrages!$F$6,COLUMNS($G:AC)-2,,)=0,"",IF(ISBLANK('Compréhension de l''écrit'!$D23),""," ("&amp;SUMIFS(Paramétrages!$W:$W,Paramétrages!$Y:$Y,IF(OFFSET(Paramétrages!$F$6,COLUMNS($G:AC)-2,,)=0,"",OFFSET(Paramétrages!$F$6,COLUMNS($G:AC)-2,,)),Paramétrages!$X:$X,$B23&amp;$C23)&amp;" sur "&amp;IF(OFFSET(Paramétrages!$G$6,COLUMNS($H:AD)-2,,)=0,"",OFFSET(Paramétrages!$G$6,COLUMNS($H:AD)-2,,))&amp;")"))</f>
        <v/>
      </c>
      <c r="AB23" s="1" t="str">
        <f ca="1">IF(OFFSET(Paramétrages!$F$6,COLUMNS($G:AD)-2,,)=0,"",IF($B23="","",IF(COUNTA(Paramétrages!$F$5:$F$32)=0,"",IF(ISBLANK('Compréhension de l''écrit'!$D23),"",IF((SUMIFS(Paramétrages!$W:$W,Paramétrages!$Y:$Y,IF(OFFSET(Paramétrages!$F$6,COLUMNS($G:AD)-2,,)=0,"",OFFSET(Paramétrages!$F$6,COLUMNS($G:AD)-2,,)),Paramétrages!$X:$X,$B23&amp;$C23)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23&amp;$C23))/(IF(OFFSET(Paramétrages!$G$6,COLUMNS($H:AE)-2,,)=0,"",OFFSET(Paramétrages!$G$6,COLUMNS($H:AE)-2,,)))&lt;0.67,"B","C"))))))&amp;IF(OFFSET(Paramétrages!$F$6,COLUMNS($G:AD)-2,,)=0,"",IF(ISBLANK('Compréhension de l''écrit'!$D23),""," ("&amp;SUMIFS(Paramétrages!$W:$W,Paramétrages!$Y:$Y,IF(OFFSET(Paramétrages!$F$6,COLUMNS($G:AD)-2,,)=0,"",OFFSET(Paramétrages!$F$6,COLUMNS($G:AD)-2,,)),Paramétrages!$X:$X,$B23&amp;$C23)&amp;" sur "&amp;IF(OFFSET(Paramétrages!$G$6,COLUMNS($H:AE)-2,,)=0,"",OFFSET(Paramétrages!$G$6,COLUMNS($H:AE)-2,,))&amp;")"))</f>
        <v/>
      </c>
      <c r="AC23" s="1" t="str">
        <f ca="1">IF(OFFSET(Paramétrages!$F$6,COLUMNS($G:AE)-2,,)=0,"",IF($B23="","",IF(COUNTA(Paramétrages!$F$5:$F$32)=0,"",IF(ISBLANK('Compréhension de l''écrit'!$D23),"",IF((SUMIFS(Paramétrages!$W:$W,Paramétrages!$Y:$Y,IF(OFFSET(Paramétrages!$F$6,COLUMNS($G:AE)-2,,)=0,"",OFFSET(Paramétrages!$F$6,COLUMNS($G:AE)-2,,)),Paramétrages!$X:$X,$B23&amp;$C23)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23&amp;$C23))/(IF(OFFSET(Paramétrages!$G$6,COLUMNS($H:AF)-2,,)=0,"",OFFSET(Paramétrages!$G$6,COLUMNS($H:AF)-2,,)))&lt;0.67,"B","C"))))))&amp;IF(OFFSET(Paramétrages!$F$6,COLUMNS($G:AE)-2,,)=0,"",IF(ISBLANK('Compréhension de l''écrit'!$D23),""," ("&amp;SUMIFS(Paramétrages!$W:$W,Paramétrages!$Y:$Y,IF(OFFSET(Paramétrages!$F$6,COLUMNS($G:AE)-2,,)=0,"",OFFSET(Paramétrages!$F$6,COLUMNS($G:AE)-2,,)),Paramétrages!$X:$X,$B23&amp;$C23)&amp;" sur "&amp;IF(OFFSET(Paramétrages!$G$6,COLUMNS($H:AF)-2,,)=0,"",OFFSET(Paramétrages!$G$6,COLUMNS($H:AF)-2,,))&amp;")"))</f>
        <v/>
      </c>
      <c r="AD23" s="1" t="str">
        <f ca="1">IF(OFFSET(Paramétrages!$F$6,COLUMNS($G:AF)-2,,)=0,"",IF($B23="","",IF(COUNTA(Paramétrages!$F$5:$F$32)=0,"",IF(ISBLANK('Compréhension de l''écrit'!$D23),"",IF((SUMIFS(Paramétrages!$W:$W,Paramétrages!$Y:$Y,IF(OFFSET(Paramétrages!$F$6,COLUMNS($G:AF)-2,,)=0,"",OFFSET(Paramétrages!$F$6,COLUMNS($G:AF)-2,,)),Paramétrages!$X:$X,$B23&amp;$C23)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23&amp;$C23))/(IF(OFFSET(Paramétrages!$G$6,COLUMNS($H:AG)-2,,)=0,"",OFFSET(Paramétrages!$G$6,COLUMNS($H:AG)-2,,)))&lt;0.67,"B","C"))))))&amp;IF(OFFSET(Paramétrages!$F$6,COLUMNS($G:AF)-2,,)=0,"",IF(ISBLANK('Compréhension de l''écrit'!$D23),""," ("&amp;SUMIFS(Paramétrages!$W:$W,Paramétrages!$Y:$Y,IF(OFFSET(Paramétrages!$F$6,COLUMNS($G:AF)-2,,)=0,"",OFFSET(Paramétrages!$F$6,COLUMNS($G:AF)-2,,)),Paramétrages!$X:$X,$B23&amp;$C23)&amp;" sur "&amp;IF(OFFSET(Paramétrages!$G$6,COLUMNS($H:AG)-2,,)=0,"",OFFSET(Paramétrages!$G$6,COLUMNS($H:AG)-2,,))&amp;")"))</f>
        <v/>
      </c>
      <c r="AE23" s="1" t="str">
        <f ca="1">IF(OFFSET(Paramétrages!$F$6,COLUMNS($G:AG)-2,,)=0,"",IF($B23="","",IF(COUNTA(Paramétrages!$F$5:$F$32)=0,"",IF(ISBLANK('Compréhension de l''écrit'!$D23),"",IF((SUMIFS(Paramétrages!$W:$W,Paramétrages!$Y:$Y,IF(OFFSET(Paramétrages!$F$6,COLUMNS($G:AG)-2,,)=0,"",OFFSET(Paramétrages!$F$6,COLUMNS($G:AG)-2,,)),Paramétrages!$X:$X,$B23&amp;$C23)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23&amp;$C23))/(IF(OFFSET(Paramétrages!$G$6,COLUMNS($H:AH)-2,,)=0,"",OFFSET(Paramétrages!$G$6,COLUMNS($H:AH)-2,,)))&lt;0.67,"B","C"))))))&amp;IF(OFFSET(Paramétrages!$F$6,COLUMNS($G:AG)-2,,)=0,"",IF(ISBLANK('Compréhension de l''écrit'!$D23),""," ("&amp;SUMIFS(Paramétrages!$W:$W,Paramétrages!$Y:$Y,IF(OFFSET(Paramétrages!$F$6,COLUMNS($G:AG)-2,,)=0,"",OFFSET(Paramétrages!$F$6,COLUMNS($G:AG)-2,,)),Paramétrages!$X:$X,$B23&amp;$C23)&amp;" sur "&amp;IF(OFFSET(Paramétrages!$G$6,COLUMNS($H:AH)-2,,)=0,"",OFFSET(Paramétrages!$G$6,COLUMNS($H:AH)-2,,))&amp;")"))</f>
        <v/>
      </c>
      <c r="AF23" s="1" t="str">
        <f ca="1">IF(OFFSET(Paramétrages!$F$6,COLUMNS($G:AH)-2,,)=0,"",IF($B23="","",IF(COUNTA(Paramétrages!$F$5:$F$32)=0,"",IF(ISBLANK('Compréhension de l''écrit'!$D23),"",IF((SUMIFS(Paramétrages!$W:$W,Paramétrages!$Y:$Y,IF(OFFSET(Paramétrages!$F$6,COLUMNS($G:AH)-2,,)=0,"",OFFSET(Paramétrages!$F$6,COLUMNS($G:AH)-2,,)),Paramétrages!$X:$X,$B23&amp;$C23)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23&amp;$C23))/(IF(OFFSET(Paramétrages!$G$6,COLUMNS($H:AI)-2,,)=0,"",OFFSET(Paramétrages!$G$6,COLUMNS($H:AI)-2,,)))&lt;0.67,"B","C"))))))&amp;IF(OFFSET(Paramétrages!$F$6,COLUMNS($G:AH)-2,,)=0,"",IF(ISBLANK('Compréhension de l''écrit'!$D23),""," ("&amp;SUMIFS(Paramétrages!$W:$W,Paramétrages!$Y:$Y,IF(OFFSET(Paramétrages!$F$6,COLUMNS($G:AH)-2,,)=0,"",OFFSET(Paramétrages!$F$6,COLUMNS($G:AH)-2,,)),Paramétrages!$X:$X,$B23&amp;$C23)&amp;" sur "&amp;IF(OFFSET(Paramétrages!$G$6,COLUMNS($H:AI)-2,,)=0,"",OFFSET(Paramétrages!$G$6,COLUMNS($H:AI)-2,,))&amp;")"))</f>
        <v/>
      </c>
      <c r="AG23" s="1" t="str">
        <f ca="1">IF(OFFSET(Paramétrages!$F$6,COLUMNS($G:AI)-2,,)=0,"",IF($B23="","",IF(COUNTA(Paramétrages!$F$5:$F$32)=0,"",IF(ISBLANK('Compréhension de l''écrit'!$D23),"",IF((SUMIFS(Paramétrages!$W:$W,Paramétrages!$Y:$Y,IF(OFFSET(Paramétrages!$F$6,COLUMNS($G:AI)-2,,)=0,"",OFFSET(Paramétrages!$F$6,COLUMNS($G:AI)-2,,)),Paramétrages!$X:$X,$B23&amp;$C23)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23&amp;$C23))/(IF(OFFSET(Paramétrages!$G$6,COLUMNS($H:AJ)-2,,)=0,"",OFFSET(Paramétrages!$G$6,COLUMNS($H:AJ)-2,,)))&lt;0.67,"B","C"))))))&amp;IF(OFFSET(Paramétrages!$F$6,COLUMNS($G:AI)-2,,)=0,"",IF(ISBLANK('Compréhension de l''écrit'!$D23),""," ("&amp;SUMIFS(Paramétrages!$W:$W,Paramétrages!$Y:$Y,IF(OFFSET(Paramétrages!$F$6,COLUMNS($G:AI)-2,,)=0,"",OFFSET(Paramétrages!$F$6,COLUMNS($G:AI)-2,,)),Paramétrages!$X:$X,$B23&amp;$C23)&amp;" sur "&amp;IF(OFFSET(Paramétrages!$G$6,COLUMNS($H:AJ)-2,,)=0,"",OFFSET(Paramétrages!$G$6,COLUMNS($H:AJ)-2,,))&amp;")"))</f>
        <v/>
      </c>
      <c r="AH23" s="1" t="str">
        <f ca="1">IF(OFFSET(Paramétrages!$F$6,COLUMNS($G:AJ)-2,,)=0,"",IF($B23="","",IF(COUNTA(Paramétrages!$F$5:$F$32)=0,"",IF(ISBLANK('Compréhension de l''écrit'!$D23),"",IF((SUMIFS(Paramétrages!$W:$W,Paramétrages!$Y:$Y,IF(OFFSET(Paramétrages!$F$6,COLUMNS($G:AJ)-2,,)=0,"",OFFSET(Paramétrages!$F$6,COLUMNS($G:AJ)-2,,)),Paramétrages!$X:$X,$B23&amp;$C23)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23&amp;$C23))/(IF(OFFSET(Paramétrages!$G$6,COLUMNS($H:AK)-2,,)=0,"",OFFSET(Paramétrages!$G$6,COLUMNS($H:AK)-2,,)))&lt;0.67,"B","C"))))))&amp;IF(OFFSET(Paramétrages!$F$6,COLUMNS($G:AJ)-2,,)=0,"",IF(ISBLANK('Compréhension de l''écrit'!$D23),""," ("&amp;SUMIFS(Paramétrages!$W:$W,Paramétrages!$Y:$Y,IF(OFFSET(Paramétrages!$F$6,COLUMNS($G:AJ)-2,,)=0,"",OFFSET(Paramétrages!$F$6,COLUMNS($G:AJ)-2,,)),Paramétrages!$X:$X,$B23&amp;$C23)&amp;" sur "&amp;IF(OFFSET(Paramétrages!$G$6,COLUMNS($H:AK)-2,,)=0,"",OFFSET(Paramétrages!$G$6,COLUMNS($H:AK)-2,,))&amp;")"))</f>
        <v/>
      </c>
      <c r="AI23" s="1" t="str">
        <f ca="1">IF(OFFSET(Paramétrages!$F$6,COLUMNS($G:AK)-2,,)=0,"",IF($B23="","",IF(COUNTA(Paramétrages!$F$5:$F$32)=0,"",IF(ISBLANK('Compréhension de l''écrit'!$D23),"",IF((SUMIFS(Paramétrages!$W:$W,Paramétrages!$Y:$Y,IF(OFFSET(Paramétrages!$F$6,COLUMNS($G:AK)-2,,)=0,"",OFFSET(Paramétrages!$F$6,COLUMNS($G:AK)-2,,)),Paramétrages!$X:$X,$B23&amp;$C23)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23&amp;$C23))/(IF(OFFSET(Paramétrages!$G$6,COLUMNS($H:AL)-2,,)=0,"",OFFSET(Paramétrages!$G$6,COLUMNS($H:AL)-2,,)))&lt;0.67,"B","C"))))))&amp;IF(OFFSET(Paramétrages!$F$6,COLUMNS($G:AK)-2,,)=0,"",IF(ISBLANK('Compréhension de l''écrit'!$D23),""," ("&amp;SUMIFS(Paramétrages!$W:$W,Paramétrages!$Y:$Y,IF(OFFSET(Paramétrages!$F$6,COLUMNS($G:AK)-2,,)=0,"",OFFSET(Paramétrages!$F$6,COLUMNS($G:AK)-2,,)),Paramétrages!$X:$X,$B23&amp;$C23)&amp;" sur "&amp;IF(OFFSET(Paramétrages!$G$6,COLUMNS($H:AL)-2,,)=0,"",OFFSET(Paramétrages!$G$6,COLUMNS($H:AL)-2,,))&amp;")"))</f>
        <v/>
      </c>
      <c r="AJ23" s="1" t="str">
        <f ca="1">IF(OFFSET(Paramétrages!$F$6,COLUMNS($G:AL)-2,,)=0,"",IF($B23="","",IF(COUNTA(Paramétrages!$F$5:$F$32)=0,"",IF(ISBLANK('Compréhension de l''écrit'!$D23),"",IF((SUMIFS(Paramétrages!$W:$W,Paramétrages!$Y:$Y,IF(OFFSET(Paramétrages!$F$6,COLUMNS($G:AL)-2,,)=0,"",OFFSET(Paramétrages!$F$6,COLUMNS($G:AL)-2,,)),Paramétrages!$X:$X,$B23&amp;$C23)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23&amp;$C23))/(IF(OFFSET(Paramétrages!$G$6,COLUMNS($H:AM)-2,,)=0,"",OFFSET(Paramétrages!$G$6,COLUMNS($H:AM)-2,,)))&lt;0.67,"B","C"))))))&amp;IF(OFFSET(Paramétrages!$F$6,COLUMNS($G:AL)-2,,)=0,"",IF(ISBLANK('Compréhension de l''écrit'!$D23),""," ("&amp;SUMIFS(Paramétrages!$W:$W,Paramétrages!$Y:$Y,IF(OFFSET(Paramétrages!$F$6,COLUMNS($G:AL)-2,,)=0,"",OFFSET(Paramétrages!$F$6,COLUMNS($G:AL)-2,,)),Paramétrages!$X:$X,$B23&amp;$C23)&amp;" sur "&amp;IF(OFFSET(Paramétrages!$G$6,COLUMNS($H:AM)-2,,)=0,"",OFFSET(Paramétrages!$G$6,COLUMNS($H:AM)-2,,))&amp;")"))</f>
        <v/>
      </c>
      <c r="AK23" s="1" t="str">
        <f ca="1">IF(OFFSET(Paramétrages!$F$6,COLUMNS($G:AM)-2,,)=0,"",IF($B23="","",IF(COUNTA(Paramétrages!$F$5:$F$32)=0,"",IF(ISBLANK('Compréhension de l''écrit'!$D23),"",IF((SUMIFS(Paramétrages!$W:$W,Paramétrages!$Y:$Y,IF(OFFSET(Paramétrages!$F$6,COLUMNS($G:AM)-2,,)=0,"",OFFSET(Paramétrages!$F$6,COLUMNS($G:AM)-2,,)),Paramétrages!$X:$X,$B23&amp;$C23)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23&amp;$C23))/(IF(OFFSET(Paramétrages!$G$6,COLUMNS($H:AN)-2,,)=0,"",OFFSET(Paramétrages!$G$6,COLUMNS($H:AN)-2,,)))&lt;0.67,"B","C"))))))&amp;IF(OFFSET(Paramétrages!$F$6,COLUMNS($G:AM)-2,,)=0,"",IF(ISBLANK('Compréhension de l''écrit'!$D23),""," ("&amp;SUMIFS(Paramétrages!$W:$W,Paramétrages!$Y:$Y,IF(OFFSET(Paramétrages!$F$6,COLUMNS($G:AM)-2,,)=0,"",OFFSET(Paramétrages!$F$6,COLUMNS($G:AM)-2,,)),Paramétrages!$X:$X,$B23&amp;$C23)&amp;" sur "&amp;IF(OFFSET(Paramétrages!$G$6,COLUMNS($H:AN)-2,,)=0,"",OFFSET(Paramétrages!$G$6,COLUMNS($H:AN)-2,,))&amp;")"))</f>
        <v/>
      </c>
      <c r="AL23" s="1" t="str">
        <f ca="1">IF(OFFSET(Paramétrages!$F$6,COLUMNS($G:AN)-2,,)=0,"",IF($B23="","",IF(COUNTA(Paramétrages!$F$5:$F$32)=0,"",IF(ISBLANK('Compréhension de l''écrit'!$D23),"",IF((SUMIFS(Paramétrages!$W:$W,Paramétrages!$Y:$Y,IF(OFFSET(Paramétrages!$F$6,COLUMNS($G:AN)-2,,)=0,"",OFFSET(Paramétrages!$F$6,COLUMNS($G:AN)-2,,)),Paramétrages!$X:$X,$B23&amp;$C23)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23&amp;$C23))/(IF(OFFSET(Paramétrages!$G$6,COLUMNS($H:AO)-2,,)=0,"",OFFSET(Paramétrages!$G$6,COLUMNS($H:AO)-2,,)))&lt;0.67,"B","C"))))))&amp;IF(OFFSET(Paramétrages!$F$6,COLUMNS($G:AN)-2,,)=0,"",IF(ISBLANK('Compréhension de l''écrit'!$D23),""," ("&amp;SUMIFS(Paramétrages!$W:$W,Paramétrages!$Y:$Y,IF(OFFSET(Paramétrages!$F$6,COLUMNS($G:AN)-2,,)=0,"",OFFSET(Paramétrages!$F$6,COLUMNS($G:AN)-2,,)),Paramétrages!$X:$X,$B23&amp;$C23)&amp;" sur "&amp;IF(OFFSET(Paramétrages!$G$6,COLUMNS($H:AO)-2,,)=0,"",OFFSET(Paramétrages!$G$6,COLUMNS($H:AO)-2,,))&amp;")"))</f>
        <v/>
      </c>
      <c r="AM23" s="1" t="str">
        <f ca="1">IF(OFFSET(Paramétrages!$F$6,COLUMNS($G:AO)-2,,)=0,"",IF($B23="","",IF(COUNTA(Paramétrages!$F$5:$F$32)=0,"",IF(ISBLANK('Compréhension de l''écrit'!$D23),"",IF((SUMIFS(Paramétrages!$W:$W,Paramétrages!$Y:$Y,IF(OFFSET(Paramétrages!$F$6,COLUMNS($G:AO)-2,,)=0,"",OFFSET(Paramétrages!$F$6,COLUMNS($G:AO)-2,,)),Paramétrages!$X:$X,$B23&amp;$C23)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23&amp;$C23))/(IF(OFFSET(Paramétrages!$G$6,COLUMNS($H:AP)-2,,)=0,"",OFFSET(Paramétrages!$G$6,COLUMNS($H:AP)-2,,)))&lt;0.67,"B","C"))))))&amp;IF(OFFSET(Paramétrages!$F$6,COLUMNS($G:AO)-2,,)=0,"",IF(ISBLANK('Compréhension de l''écrit'!$D23),""," ("&amp;SUMIFS(Paramétrages!$W:$W,Paramétrages!$Y:$Y,IF(OFFSET(Paramétrages!$F$6,COLUMNS($G:AO)-2,,)=0,"",OFFSET(Paramétrages!$F$6,COLUMNS($G:AO)-2,,)),Paramétrages!$X:$X,$B23&amp;$C23)&amp;" sur "&amp;IF(OFFSET(Paramétrages!$G$6,COLUMNS($H:AP)-2,,)=0,"",OFFSET(Paramétrages!$G$6,COLUMNS($H:AP)-2,,))&amp;")"))</f>
        <v/>
      </c>
      <c r="AN23" s="1" t="str">
        <f ca="1">IF(OFFSET(Paramétrages!$F$6,COLUMNS($G:AP)-2,,)=0,"",IF($B23="","",IF(COUNTA(Paramétrages!$F$5:$F$32)=0,"",IF(ISBLANK('Compréhension de l''écrit'!$D23),"",IF((SUMIFS(Paramétrages!$W:$W,Paramétrages!$Y:$Y,IF(OFFSET(Paramétrages!$F$6,COLUMNS($G:AP)-2,,)=0,"",OFFSET(Paramétrages!$F$6,COLUMNS($G:AP)-2,,)),Paramétrages!$X:$X,$B23&amp;$C23)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23&amp;$C23))/(IF(OFFSET(Paramétrages!$G$6,COLUMNS($H:AQ)-2,,)=0,"",OFFSET(Paramétrages!$G$6,COLUMNS($H:AQ)-2,,)))&lt;0.67,"B","C"))))))&amp;IF(OFFSET(Paramétrages!$F$6,COLUMNS($G:AP)-2,,)=0,"",IF(ISBLANK('Compréhension de l''écrit'!$D23),""," ("&amp;SUMIFS(Paramétrages!$W:$W,Paramétrages!$Y:$Y,IF(OFFSET(Paramétrages!$F$6,COLUMNS($G:AP)-2,,)=0,"",OFFSET(Paramétrages!$F$6,COLUMNS($G:AP)-2,,)),Paramétrages!$X:$X,$B23&amp;$C23)&amp;" sur "&amp;IF(OFFSET(Paramétrages!$G$6,COLUMNS($H:AQ)-2,,)=0,"",OFFSET(Paramétrages!$G$6,COLUMNS($H:AQ)-2,,))&amp;")"))</f>
        <v/>
      </c>
      <c r="AO23" s="1" t="str">
        <f ca="1">IF(OFFSET(Paramétrages!$F$6,COLUMNS($G:AQ)-2,,)=0,"",IF($B23="","",IF(COUNTA(Paramétrages!$F$5:$F$32)=0,"",IF(ISBLANK('Compréhension de l''écrit'!$D23),"",IF((SUMIFS(Paramétrages!$W:$W,Paramétrages!$Y:$Y,IF(OFFSET(Paramétrages!$F$6,COLUMNS($G:AQ)-2,,)=0,"",OFFSET(Paramétrages!$F$6,COLUMNS($G:AQ)-2,,)),Paramétrages!$X:$X,$B23&amp;$C23)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23&amp;$C23))/(IF(OFFSET(Paramétrages!$G$6,COLUMNS($H:AR)-2,,)=0,"",OFFSET(Paramétrages!$G$6,COLUMNS($H:AR)-2,,)))&lt;0.67,"B","C"))))))&amp;IF(OFFSET(Paramétrages!$F$6,COLUMNS($G:AQ)-2,,)=0,"",IF(ISBLANK('Compréhension de l''écrit'!$D23),""," ("&amp;SUMIFS(Paramétrages!$W:$W,Paramétrages!$Y:$Y,IF(OFFSET(Paramétrages!$F$6,COLUMNS($G:AQ)-2,,)=0,"",OFFSET(Paramétrages!$F$6,COLUMNS($G:AQ)-2,,)),Paramétrages!$X:$X,$B23&amp;$C23)&amp;" sur "&amp;IF(OFFSET(Paramétrages!$G$6,COLUMNS($H:AR)-2,,)=0,"",OFFSET(Paramétrages!$G$6,COLUMNS($H:AR)-2,,))&amp;")"))</f>
        <v/>
      </c>
      <c r="AP23" s="1" t="str">
        <f ca="1">IF(OFFSET(Paramétrages!$F$6,COLUMNS($G:AR)-2,,)=0,"",IF($B23="","",IF(COUNTA(Paramétrages!$F$5:$F$32)=0,"",IF(ISBLANK('Compréhension de l''écrit'!$D23),"",IF((SUMIFS(Paramétrages!$W:$W,Paramétrages!$Y:$Y,IF(OFFSET(Paramétrages!$F$6,COLUMNS($G:AR)-2,,)=0,"",OFFSET(Paramétrages!$F$6,COLUMNS($G:AR)-2,,)),Paramétrages!$X:$X,$B23&amp;$C23)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23&amp;$C23))/(IF(OFFSET(Paramétrages!$G$6,COLUMNS($H:AS)-2,,)=0,"",OFFSET(Paramétrages!$G$6,COLUMNS($H:AS)-2,,)))&lt;0.67,"B","C"))))))&amp;IF(OFFSET(Paramétrages!$F$6,COLUMNS($G:AR)-2,,)=0,"",IF(ISBLANK('Compréhension de l''écrit'!$D23),""," ("&amp;SUMIFS(Paramétrages!$W:$W,Paramétrages!$Y:$Y,IF(OFFSET(Paramétrages!$F$6,COLUMNS($G:AR)-2,,)=0,"",OFFSET(Paramétrages!$F$6,COLUMNS($G:AR)-2,,)),Paramétrages!$X:$X,$B23&amp;$C23)&amp;" sur "&amp;IF(OFFSET(Paramétrages!$G$6,COLUMNS($H:AS)-2,,)=0,"",OFFSET(Paramétrages!$G$6,COLUMNS($H:AS)-2,,))&amp;")"))</f>
        <v/>
      </c>
      <c r="AQ23" s="1" t="str">
        <f ca="1">IF(OFFSET(Paramétrages!$F$6,COLUMNS($G:AS)-2,,)=0,"",IF($B23="","",IF(COUNTA(Paramétrages!$F$5:$F$32)=0,"",IF(ISBLANK('Compréhension de l''écrit'!$D23),"",IF((SUMIFS(Paramétrages!$W:$W,Paramétrages!$Y:$Y,IF(OFFSET(Paramétrages!$F$6,COLUMNS($G:AS)-2,,)=0,"",OFFSET(Paramétrages!$F$6,COLUMNS($G:AS)-2,,)),Paramétrages!$X:$X,$B23&amp;$C23)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23&amp;$C23))/(IF(OFFSET(Paramétrages!$G$6,COLUMNS($H:AT)-2,,)=0,"",OFFSET(Paramétrages!$G$6,COLUMNS($H:AT)-2,,)))&lt;0.67,"B","C"))))))&amp;IF(OFFSET(Paramétrages!$F$6,COLUMNS($G:AS)-2,,)=0,"",IF(ISBLANK('Compréhension de l''écrit'!$D23),""," ("&amp;SUMIFS(Paramétrages!$W:$W,Paramétrages!$Y:$Y,IF(OFFSET(Paramétrages!$F$6,COLUMNS($G:AS)-2,,)=0,"",OFFSET(Paramétrages!$F$6,COLUMNS($G:AS)-2,,)),Paramétrages!$X:$X,$B23&amp;$C23)&amp;" sur "&amp;IF(OFFSET(Paramétrages!$G$6,COLUMNS($H:AT)-2,,)=0,"",OFFSET(Paramétrages!$G$6,COLUMNS($H:AT)-2,,))&amp;")"))</f>
        <v/>
      </c>
      <c r="AR23" s="1" t="str">
        <f ca="1">IF(OFFSET(Paramétrages!$F$6,COLUMNS($G:AT)-2,,)=0,"",IF($B23="","",IF(COUNTA(Paramétrages!$F$5:$F$32)=0,"",IF(ISBLANK('Compréhension de l''écrit'!$D23),"",IF((SUMIFS(Paramétrages!$W:$W,Paramétrages!$Y:$Y,IF(OFFSET(Paramétrages!$F$6,COLUMNS($G:AT)-2,,)=0,"",OFFSET(Paramétrages!$F$6,COLUMNS($G:AT)-2,,)),Paramétrages!$X:$X,$B23&amp;$C23)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23&amp;$C23))/(IF(OFFSET(Paramétrages!$G$6,COLUMNS($H:AU)-2,,)=0,"",OFFSET(Paramétrages!$G$6,COLUMNS($H:AU)-2,,)))&lt;0.67,"B","C"))))))&amp;IF(OFFSET(Paramétrages!$F$6,COLUMNS($G:AT)-2,,)=0,"",IF(ISBLANK('Compréhension de l''écrit'!$D23),""," ("&amp;SUMIFS(Paramétrages!$W:$W,Paramétrages!$Y:$Y,IF(OFFSET(Paramétrages!$F$6,COLUMNS($G:AT)-2,,)=0,"",OFFSET(Paramétrages!$F$6,COLUMNS($G:AT)-2,,)),Paramétrages!$X:$X,$B23&amp;$C23)&amp;" sur "&amp;IF(OFFSET(Paramétrages!$G$6,COLUMNS($H:AU)-2,,)=0,"",OFFSET(Paramétrages!$G$6,COLUMNS($H:AU)-2,,))&amp;")"))</f>
        <v/>
      </c>
      <c r="AS23" s="1" t="str">
        <f ca="1">IF(OFFSET(Paramétrages!$F$6,COLUMNS($G:AU)-2,,)=0,"",IF($B23="","",IF(COUNTA(Paramétrages!$F$5:$F$32)=0,"",IF(ISBLANK('Compréhension de l''écrit'!$D23),"",IF((SUMIFS(Paramétrages!$W:$W,Paramétrages!$Y:$Y,IF(OFFSET(Paramétrages!$F$6,COLUMNS($G:AU)-2,,)=0,"",OFFSET(Paramétrages!$F$6,COLUMNS($G:AU)-2,,)),Paramétrages!$X:$X,$B23&amp;$C23)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23&amp;$C23))/(IF(OFFSET(Paramétrages!$G$6,COLUMNS($H:AV)-2,,)=0,"",OFFSET(Paramétrages!$G$6,COLUMNS($H:AV)-2,,)))&lt;0.67,"B","C"))))))&amp;IF(OFFSET(Paramétrages!$F$6,COLUMNS($G:AU)-2,,)=0,"",IF(ISBLANK('Compréhension de l''écrit'!$D23),""," ("&amp;SUMIFS(Paramétrages!$W:$W,Paramétrages!$Y:$Y,IF(OFFSET(Paramétrages!$F$6,COLUMNS($G:AU)-2,,)=0,"",OFFSET(Paramétrages!$F$6,COLUMNS($G:AU)-2,,)),Paramétrages!$X:$X,$B23&amp;$C23)&amp;" sur "&amp;IF(OFFSET(Paramétrages!$G$6,COLUMNS($H:AV)-2,,)=0,"",OFFSET(Paramétrages!$G$6,COLUMNS($H:AV)-2,,))&amp;")"))</f>
        <v/>
      </c>
      <c r="AT23" s="1" t="str">
        <f ca="1">IF(OFFSET(Paramétrages!$F$6,COLUMNS($G:AV)-2,,)=0,"",IF($B23="","",IF(COUNTA(Paramétrages!$F$5:$F$32)=0,"",IF(ISBLANK('Compréhension de l''écrit'!$D23),"",IF((SUMIFS(Paramétrages!$W:$W,Paramétrages!$Y:$Y,IF(OFFSET(Paramétrages!$F$6,COLUMNS($G:AV)-2,,)=0,"",OFFSET(Paramétrages!$F$6,COLUMNS($G:AV)-2,,)),Paramétrages!$X:$X,$B23&amp;$C23)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23&amp;$C23))/(IF(OFFSET(Paramétrages!$G$6,COLUMNS($H:AW)-2,,)=0,"",OFFSET(Paramétrages!$G$6,COLUMNS($H:AW)-2,,)))&lt;0.67,"B","C"))))))&amp;IF(OFFSET(Paramétrages!$F$6,COLUMNS($G:AV)-2,,)=0,"",IF(ISBLANK('Compréhension de l''écrit'!$D23),""," ("&amp;SUMIFS(Paramétrages!$W:$W,Paramétrages!$Y:$Y,IF(OFFSET(Paramétrages!$F$6,COLUMNS($G:AV)-2,,)=0,"",OFFSET(Paramétrages!$F$6,COLUMNS($G:AV)-2,,)),Paramétrages!$X:$X,$B23&amp;$C23)&amp;" sur "&amp;IF(OFFSET(Paramétrages!$G$6,COLUMNS($H:AW)-2,,)=0,"",OFFSET(Paramétrages!$G$6,COLUMNS($H:AW)-2,,))&amp;")"))</f>
        <v/>
      </c>
      <c r="AU23" s="1" t="str">
        <f ca="1">IF(OFFSET(Paramétrages!$F$6,COLUMNS($G:AW)-2,,)=0,"",IF($B23="","",IF(COUNTA(Paramétrages!$F$5:$F$32)=0,"",IF(ISBLANK('Compréhension de l''écrit'!$D23),"",IF((SUMIFS(Paramétrages!$W:$W,Paramétrages!$Y:$Y,IF(OFFSET(Paramétrages!$F$6,COLUMNS($G:AW)-2,,)=0,"",OFFSET(Paramétrages!$F$6,COLUMNS($G:AW)-2,,)),Paramétrages!$X:$X,$B23&amp;$C23)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23&amp;$C23))/(IF(OFFSET(Paramétrages!$G$6,COLUMNS($H:AX)-2,,)=0,"",OFFSET(Paramétrages!$G$6,COLUMNS($H:AX)-2,,)))&lt;0.67,"B","C"))))))&amp;IF(OFFSET(Paramétrages!$F$6,COLUMNS($G:AW)-2,,)=0,"",IF(ISBLANK('Compréhension de l''écrit'!$D23),""," ("&amp;SUMIFS(Paramétrages!$W:$W,Paramétrages!$Y:$Y,IF(OFFSET(Paramétrages!$F$6,COLUMNS($G:AW)-2,,)=0,"",OFFSET(Paramétrages!$F$6,COLUMNS($G:AW)-2,,)),Paramétrages!$X:$X,$B23&amp;$C23)&amp;" sur "&amp;IF(OFFSET(Paramétrages!$G$6,COLUMNS($H:AX)-2,,)=0,"",OFFSET(Paramétrages!$G$6,COLUMNS($H:AX)-2,,))&amp;")"))</f>
        <v/>
      </c>
      <c r="AV23" s="1" t="str">
        <f ca="1">IF(OFFSET(Paramétrages!$F$6,COLUMNS($G:AX)-2,,)=0,"",IF($B23="","",IF(COUNTA(Paramétrages!$F$5:$F$32)=0,"",IF(ISBLANK('Compréhension de l''écrit'!$D23),"",IF((SUMIFS(Paramétrages!$W:$W,Paramétrages!$Y:$Y,IF(OFFSET(Paramétrages!$F$6,COLUMNS($G:AX)-2,,)=0,"",OFFSET(Paramétrages!$F$6,COLUMNS($G:AX)-2,,)),Paramétrages!$X:$X,$B23&amp;$C23)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23&amp;$C23))/(IF(OFFSET(Paramétrages!$G$6,COLUMNS($H:AY)-2,,)=0,"",OFFSET(Paramétrages!$G$6,COLUMNS($H:AY)-2,,)))&lt;0.67,"B","C"))))))&amp;IF(OFFSET(Paramétrages!$F$6,COLUMNS($G:AX)-2,,)=0,"",IF(ISBLANK('Compréhension de l''écrit'!$D23),""," ("&amp;SUMIFS(Paramétrages!$W:$W,Paramétrages!$Y:$Y,IF(OFFSET(Paramétrages!$F$6,COLUMNS($G:AX)-2,,)=0,"",OFFSET(Paramétrages!$F$6,COLUMNS($G:AX)-2,,)),Paramétrages!$X:$X,$B23&amp;$C23)&amp;" sur "&amp;IF(OFFSET(Paramétrages!$G$6,COLUMNS($H:AY)-2,,)=0,"",OFFSET(Paramétrages!$G$6,COLUMNS($H:AY)-2,,))&amp;")"))</f>
        <v/>
      </c>
      <c r="AW23" s="1" t="str">
        <f ca="1">IF(OFFSET(Paramétrages!$F$6,COLUMNS($G:AY)-2,,)=0,"",IF($B23="","",IF(COUNTA(Paramétrages!$F$5:$F$32)=0,"",IF(ISBLANK('Compréhension de l''écrit'!$D23),"",IF((SUMIFS(Paramétrages!$W:$W,Paramétrages!$Y:$Y,IF(OFFSET(Paramétrages!$F$6,COLUMNS($G:AY)-2,,)=0,"",OFFSET(Paramétrages!$F$6,COLUMNS($G:AY)-2,,)),Paramétrages!$X:$X,$B23&amp;$C23)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23&amp;$C23))/(IF(OFFSET(Paramétrages!$G$6,COLUMNS($H:AZ)-2,,)=0,"",OFFSET(Paramétrages!$G$6,COLUMNS($H:AZ)-2,,)))&lt;0.67,"B","C"))))))&amp;IF(OFFSET(Paramétrages!$F$6,COLUMNS($G:AY)-2,,)=0,"",IF(ISBLANK('Compréhension de l''écrit'!$D23),""," ("&amp;SUMIFS(Paramétrages!$W:$W,Paramétrages!$Y:$Y,IF(OFFSET(Paramétrages!$F$6,COLUMNS($G:AY)-2,,)=0,"",OFFSET(Paramétrages!$F$6,COLUMNS($G:AY)-2,,)),Paramétrages!$X:$X,$B23&amp;$C23)&amp;" sur "&amp;IF(OFFSET(Paramétrages!$G$6,COLUMNS($H:AZ)-2,,)=0,"",OFFSET(Paramétrages!$G$6,COLUMNS($H:AZ)-2,,))&amp;")"))</f>
        <v/>
      </c>
      <c r="AX23" s="1" t="str">
        <f ca="1">IF(OFFSET(Paramétrages!$F$6,COLUMNS($G:AZ)-2,,)=0,"",IF($B23="","",IF(COUNTA(Paramétrages!$F$5:$F$32)=0,"",IF(ISBLANK('Compréhension de l''écrit'!$D23),"",IF((SUMIFS(Paramétrages!$W:$W,Paramétrages!$Y:$Y,IF(OFFSET(Paramétrages!$F$6,COLUMNS($G:AZ)-2,,)=0,"",OFFSET(Paramétrages!$F$6,COLUMNS($G:AZ)-2,,)),Paramétrages!$X:$X,$B23&amp;$C23)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23&amp;$C23))/(IF(OFFSET(Paramétrages!$G$6,COLUMNS($H:BA)-2,,)=0,"",OFFSET(Paramétrages!$G$6,COLUMNS($H:BA)-2,,)))&lt;0.67,"B","C"))))))&amp;IF(OFFSET(Paramétrages!$F$6,COLUMNS($G:AZ)-2,,)=0,"",IF(ISBLANK('Compréhension de l''écrit'!$D23),""," ("&amp;SUMIFS(Paramétrages!$W:$W,Paramétrages!$Y:$Y,IF(OFFSET(Paramétrages!$F$6,COLUMNS($G:AZ)-2,,)=0,"",OFFSET(Paramétrages!$F$6,COLUMNS($G:AZ)-2,,)),Paramétrages!$X:$X,$B23&amp;$C23)&amp;" sur "&amp;IF(OFFSET(Paramétrages!$G$6,COLUMNS($H:BA)-2,,)=0,"",OFFSET(Paramétrages!$G$6,COLUMNS($H:BA)-2,,))&amp;")"))</f>
        <v/>
      </c>
      <c r="AY23" s="1" t="str">
        <f ca="1">IF(OFFSET(Paramétrages!$F$6,COLUMNS($G:BA)-2,,)=0,"",IF($B23="","",IF(COUNTA(Paramétrages!$F$5:$F$32)=0,"",IF(ISBLANK('Compréhension de l''écrit'!$D23),"",IF((SUMIFS(Paramétrages!$W:$W,Paramétrages!$Y:$Y,IF(OFFSET(Paramétrages!$F$6,COLUMNS($G:BA)-2,,)=0,"",OFFSET(Paramétrages!$F$6,COLUMNS($G:BA)-2,,)),Paramétrages!$X:$X,$B23&amp;$C23)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23&amp;$C23))/(IF(OFFSET(Paramétrages!$G$6,COLUMNS($H:BB)-2,,)=0,"",OFFSET(Paramétrages!$G$6,COLUMNS($H:BB)-2,,)))&lt;0.67,"B","C"))))))&amp;IF(OFFSET(Paramétrages!$F$6,COLUMNS($G:BA)-2,,)=0,"",IF(ISBLANK('Compréhension de l''écrit'!$D23),""," ("&amp;SUMIFS(Paramétrages!$W:$W,Paramétrages!$Y:$Y,IF(OFFSET(Paramétrages!$F$6,COLUMNS($G:BA)-2,,)=0,"",OFFSET(Paramétrages!$F$6,COLUMNS($G:BA)-2,,)),Paramétrages!$X:$X,$B23&amp;$C23)&amp;" sur "&amp;IF(OFFSET(Paramétrages!$G$6,COLUMNS($H:BB)-2,,)=0,"",OFFSET(Paramétrages!$G$6,COLUMNS($H:BB)-2,,))&amp;")"))</f>
        <v/>
      </c>
      <c r="AZ23" s="1" t="str">
        <f ca="1">IF(OFFSET(Paramétrages!$F$6,COLUMNS($G:BB)-2,,)=0,"",IF($B23="","",IF(COUNTA(Paramétrages!$F$5:$F$32)=0,"",IF(ISBLANK('Compréhension de l''écrit'!$D23),"",IF((SUMIFS(Paramétrages!$W:$W,Paramétrages!$Y:$Y,IF(OFFSET(Paramétrages!$F$6,COLUMNS($G:BB)-2,,)=0,"",OFFSET(Paramétrages!$F$6,COLUMNS($G:BB)-2,,)),Paramétrages!$X:$X,$B23&amp;$C23)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23&amp;$C23))/(IF(OFFSET(Paramétrages!$G$6,COLUMNS($H:BC)-2,,)=0,"",OFFSET(Paramétrages!$G$6,COLUMNS($H:BC)-2,,)))&lt;0.67,"B","C"))))))&amp;IF(OFFSET(Paramétrages!$F$6,COLUMNS($G:BB)-2,,)=0,"",IF(ISBLANK('Compréhension de l''écrit'!$D23),""," ("&amp;SUMIFS(Paramétrages!$W:$W,Paramétrages!$Y:$Y,IF(OFFSET(Paramétrages!$F$6,COLUMNS($G:BB)-2,,)=0,"",OFFSET(Paramétrages!$F$6,COLUMNS($G:BB)-2,,)),Paramétrages!$X:$X,$B23&amp;$C23)&amp;" sur "&amp;IF(OFFSET(Paramétrages!$G$6,COLUMNS($H:BC)-2,,)=0,"",OFFSET(Paramétrages!$G$6,COLUMNS($H:BC)-2,,))&amp;")"))</f>
        <v/>
      </c>
      <c r="BA23" s="1" t="str">
        <f ca="1">IF(OFFSET(Paramétrages!$F$6,COLUMNS($G:BC)-2,,)=0,"",IF($B23="","",IF(COUNTA(Paramétrages!$F$5:$F$32)=0,"",IF(ISBLANK('Compréhension de l''écrit'!$D23),"",IF((SUMIFS(Paramétrages!$W:$W,Paramétrages!$Y:$Y,IF(OFFSET(Paramétrages!$F$6,COLUMNS($G:BC)-2,,)=0,"",OFFSET(Paramétrages!$F$6,COLUMNS($G:BC)-2,,)),Paramétrages!$X:$X,$B23&amp;$C23)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23&amp;$C23))/(IF(OFFSET(Paramétrages!$G$6,COLUMNS($H:BD)-2,,)=0,"",OFFSET(Paramétrages!$G$6,COLUMNS($H:BD)-2,,)))&lt;0.67,"B","C"))))))&amp;IF(OFFSET(Paramétrages!$F$6,COLUMNS($G:BC)-2,,)=0,"",IF(ISBLANK('Compréhension de l''écrit'!$D23),""," ("&amp;SUMIFS(Paramétrages!$W:$W,Paramétrages!$Y:$Y,IF(OFFSET(Paramétrages!$F$6,COLUMNS($G:BC)-2,,)=0,"",OFFSET(Paramétrages!$F$6,COLUMNS($G:BC)-2,,)),Paramétrages!$X:$X,$B23&amp;$C23)&amp;" sur "&amp;IF(OFFSET(Paramétrages!$G$6,COLUMNS($H:BD)-2,,)=0,"",OFFSET(Paramétrages!$G$6,COLUMNS($H:BD)-2,,))&amp;")"))</f>
        <v/>
      </c>
      <c r="BB23" s="1" t="str">
        <f ca="1">IF(OFFSET(Paramétrages!$F$6,COLUMNS($G:BD)-2,,)=0,"",IF($B23="","",IF(COUNTA(Paramétrages!$F$5:$F$32)=0,"",IF(ISBLANK('Compréhension de l''écrit'!$D23),"",IF((SUMIFS(Paramétrages!$W:$W,Paramétrages!$Y:$Y,IF(OFFSET(Paramétrages!$F$6,COLUMNS($G:BD)-2,,)=0,"",OFFSET(Paramétrages!$F$6,COLUMNS($G:BD)-2,,)),Paramétrages!$X:$X,$B23&amp;$C23)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23&amp;$C23))/(IF(OFFSET(Paramétrages!$G$6,COLUMNS($H:BE)-2,,)=0,"",OFFSET(Paramétrages!$G$6,COLUMNS($H:BE)-2,,)))&lt;0.67,"B","C"))))))&amp;IF(OFFSET(Paramétrages!$F$6,COLUMNS($G:BD)-2,,)=0,"",IF(ISBLANK('Compréhension de l''écrit'!$D23),""," ("&amp;SUMIFS(Paramétrages!$W:$W,Paramétrages!$Y:$Y,IF(OFFSET(Paramétrages!$F$6,COLUMNS($G:BD)-2,,)=0,"",OFFSET(Paramétrages!$F$6,COLUMNS($G:BD)-2,,)),Paramétrages!$X:$X,$B23&amp;$C23)&amp;" sur "&amp;IF(OFFSET(Paramétrages!$G$6,COLUMNS($H:BE)-2,,)=0,"",OFFSET(Paramétrages!$G$6,COLUMNS($H:BE)-2,,))&amp;")"))</f>
        <v/>
      </c>
      <c r="BC23" s="1" t="str">
        <f ca="1">IF(OFFSET(Paramétrages!$F$6,COLUMNS($G:BE)-2,,)=0,"",IF($B23="","",IF(COUNTA(Paramétrages!$F$5:$F$32)=0,"",IF(ISBLANK('Compréhension de l''écrit'!$D23),"",IF((SUMIFS(Paramétrages!$W:$W,Paramétrages!$Y:$Y,IF(OFFSET(Paramétrages!$F$6,COLUMNS($G:BE)-2,,)=0,"",OFFSET(Paramétrages!$F$6,COLUMNS($G:BE)-2,,)),Paramétrages!$X:$X,$B23&amp;$C23)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23&amp;$C23))/(IF(OFFSET(Paramétrages!$G$6,COLUMNS($H:BF)-2,,)=0,"",OFFSET(Paramétrages!$G$6,COLUMNS($H:BF)-2,,)))&lt;0.67,"B","C"))))))&amp;IF(OFFSET(Paramétrages!$F$6,COLUMNS($G:BE)-2,,)=0,"",IF(ISBLANK('Compréhension de l''écrit'!$D23),""," ("&amp;SUMIFS(Paramétrages!$W:$W,Paramétrages!$Y:$Y,IF(OFFSET(Paramétrages!$F$6,COLUMNS($G:BE)-2,,)=0,"",OFFSET(Paramétrages!$F$6,COLUMNS($G:BE)-2,,)),Paramétrages!$X:$X,$B23&amp;$C23)&amp;" sur "&amp;IF(OFFSET(Paramétrages!$G$6,COLUMNS($H:BF)-2,,)=0,"",OFFSET(Paramétrages!$G$6,COLUMNS($H:BF)-2,,))&amp;")"))</f>
        <v/>
      </c>
      <c r="BD23" s="1" t="str">
        <f ca="1">IF(OFFSET(Paramétrages!$F$6,COLUMNS($G:BF)-2,,)=0,"",IF($B23="","",IF(COUNTA(Paramétrages!$F$5:$F$32)=0,"",IF(ISBLANK('Compréhension de l''écrit'!$D23),"",IF((SUMIFS(Paramétrages!$W:$W,Paramétrages!$Y:$Y,IF(OFFSET(Paramétrages!$F$6,COLUMNS($G:BF)-2,,)=0,"",OFFSET(Paramétrages!$F$6,COLUMNS($G:BF)-2,,)),Paramétrages!$X:$X,$B23&amp;$C23)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23&amp;$C23))/(IF(OFFSET(Paramétrages!$G$6,COLUMNS($H:BG)-2,,)=0,"",OFFSET(Paramétrages!$G$6,COLUMNS($H:BG)-2,,)))&lt;0.67,"B","C"))))))&amp;IF(OFFSET(Paramétrages!$F$6,COLUMNS($G:BF)-2,,)=0,"",IF(ISBLANK('Compréhension de l''écrit'!$D23),""," ("&amp;SUMIFS(Paramétrages!$W:$W,Paramétrages!$Y:$Y,IF(OFFSET(Paramétrages!$F$6,COLUMNS($G:BF)-2,,)=0,"",OFFSET(Paramétrages!$F$6,COLUMNS($G:BF)-2,,)),Paramétrages!$X:$X,$B23&amp;$C23)&amp;" sur "&amp;IF(OFFSET(Paramétrages!$G$6,COLUMNS($H:BG)-2,,)=0,"",OFFSET(Paramétrages!$G$6,COLUMNS($H:BG)-2,,))&amp;")"))</f>
        <v/>
      </c>
      <c r="BE23" s="1" t="str">
        <f ca="1">IF(OFFSET(Paramétrages!$F$6,COLUMNS($G:BG)-2,,)=0,"",IF($B23="","",IF(COUNTA(Paramétrages!$F$5:$F$32)=0,"",IF(ISBLANK('Compréhension de l''écrit'!$D23),"",IF((SUMIFS(Paramétrages!$W:$W,Paramétrages!$Y:$Y,IF(OFFSET(Paramétrages!$F$6,COLUMNS($G:BG)-2,,)=0,"",OFFSET(Paramétrages!$F$6,COLUMNS($G:BG)-2,,)),Paramétrages!$X:$X,$B23&amp;$C23)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23&amp;$C23))/(IF(OFFSET(Paramétrages!$G$6,COLUMNS($H:BH)-2,,)=0,"",OFFSET(Paramétrages!$G$6,COLUMNS($H:BH)-2,,)))&lt;0.67,"B","C"))))))&amp;IF(OFFSET(Paramétrages!$F$6,COLUMNS($G:BG)-2,,)=0,"",IF(ISBLANK('Compréhension de l''écrit'!$D23),""," ("&amp;SUMIFS(Paramétrages!$W:$W,Paramétrages!$Y:$Y,IF(OFFSET(Paramétrages!$F$6,COLUMNS($G:BG)-2,,)=0,"",OFFSET(Paramétrages!$F$6,COLUMNS($G:BG)-2,,)),Paramétrages!$X:$X,$B23&amp;$C23)&amp;" sur "&amp;IF(OFFSET(Paramétrages!$G$6,COLUMNS($H:BH)-2,,)=0,"",OFFSET(Paramétrages!$G$6,COLUMNS($H:BH)-2,,))&amp;")"))</f>
        <v/>
      </c>
      <c r="BF23" s="1" t="str">
        <f ca="1">IF(OFFSET(Paramétrages!$F$6,COLUMNS($G:BH)-2,,)=0,"",IF($B23="","",IF(COUNTA(Paramétrages!$F$5:$F$32)=0,"",IF(ISBLANK('Compréhension de l''écrit'!$D23),"",IF((SUMIFS(Paramétrages!$W:$W,Paramétrages!$Y:$Y,IF(OFFSET(Paramétrages!$F$6,COLUMNS($G:BH)-2,,)=0,"",OFFSET(Paramétrages!$F$6,COLUMNS($G:BH)-2,,)),Paramétrages!$X:$X,$B23&amp;$C23)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23&amp;$C23))/(IF(OFFSET(Paramétrages!$G$6,COLUMNS($H:BI)-2,,)=0,"",OFFSET(Paramétrages!$G$6,COLUMNS($H:BI)-2,,)))&lt;0.67,"B","C"))))))&amp;IF(OFFSET(Paramétrages!$F$6,COLUMNS($G:BH)-2,,)=0,"",IF(ISBLANK('Compréhension de l''écrit'!$D23),""," ("&amp;SUMIFS(Paramétrages!$W:$W,Paramétrages!$Y:$Y,IF(OFFSET(Paramétrages!$F$6,COLUMNS($G:BH)-2,,)=0,"",OFFSET(Paramétrages!$F$6,COLUMNS($G:BH)-2,,)),Paramétrages!$X:$X,$B23&amp;$C23)&amp;" sur "&amp;IF(OFFSET(Paramétrages!$G$6,COLUMNS($H:BI)-2,,)=0,"",OFFSET(Paramétrages!$G$6,COLUMNS($H:BI)-2,,))&amp;")"))</f>
        <v/>
      </c>
      <c r="BG23" s="1" t="str">
        <f ca="1">IF(OFFSET(Paramétrages!$F$6,COLUMNS($G:BI)-2,,)=0,"",IF($B23="","",IF(COUNTA(Paramétrages!$F$5:$F$32)=0,"",IF(ISBLANK('Compréhension de l''écrit'!$D23),"",IF((SUMIFS(Paramétrages!$W:$W,Paramétrages!$Y:$Y,IF(OFFSET(Paramétrages!$F$6,COLUMNS($G:BI)-2,,)=0,"",OFFSET(Paramétrages!$F$6,COLUMNS($G:BI)-2,,)),Paramétrages!$X:$X,$B23&amp;$C23)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23&amp;$C23))/(IF(OFFSET(Paramétrages!$G$6,COLUMNS($H:BJ)-2,,)=0,"",OFFSET(Paramétrages!$G$6,COLUMNS($H:BJ)-2,,)))&lt;0.67,"B","C"))))))&amp;IF(OFFSET(Paramétrages!$F$6,COLUMNS($G:BI)-2,,)=0,"",IF(ISBLANK('Compréhension de l''écrit'!$D23),""," ("&amp;SUMIFS(Paramétrages!$W:$W,Paramétrages!$Y:$Y,IF(OFFSET(Paramétrages!$F$6,COLUMNS($G:BI)-2,,)=0,"",OFFSET(Paramétrages!$F$6,COLUMNS($G:BI)-2,,)),Paramétrages!$X:$X,$B23&amp;$C23)&amp;" sur "&amp;IF(OFFSET(Paramétrages!$G$6,COLUMNS($H:BJ)-2,,)=0,"",OFFSET(Paramétrages!$G$6,COLUMNS($H:BJ)-2,,))&amp;")"))</f>
        <v/>
      </c>
      <c r="BH23" s="1" t="str">
        <f ca="1">IF(OFFSET(Paramétrages!$F$6,COLUMNS($G:BJ)-2,,)=0,"",IF($B23="","",IF(COUNTA(Paramétrages!$F$5:$F$32)=0,"",IF(ISBLANK('Compréhension de l''écrit'!$D23),"",IF((SUMIFS(Paramétrages!$W:$W,Paramétrages!$Y:$Y,IF(OFFSET(Paramétrages!$F$6,COLUMNS($G:BJ)-2,,)=0,"",OFFSET(Paramétrages!$F$6,COLUMNS($G:BJ)-2,,)),Paramétrages!$X:$X,$B23&amp;$C23)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23&amp;$C23))/(IF(OFFSET(Paramétrages!$G$6,COLUMNS($H:BK)-2,,)=0,"",OFFSET(Paramétrages!$G$6,COLUMNS($H:BK)-2,,)))&lt;0.67,"B","C"))))))&amp;IF(OFFSET(Paramétrages!$F$6,COLUMNS($G:BJ)-2,,)=0,"",IF(ISBLANK('Compréhension de l''écrit'!$D23),""," ("&amp;SUMIFS(Paramétrages!$W:$W,Paramétrages!$Y:$Y,IF(OFFSET(Paramétrages!$F$6,COLUMNS($G:BJ)-2,,)=0,"",OFFSET(Paramétrages!$F$6,COLUMNS($G:BJ)-2,,)),Paramétrages!$X:$X,$B23&amp;$C23)&amp;" sur "&amp;IF(OFFSET(Paramétrages!$G$6,COLUMNS($H:BK)-2,,)=0,"",OFFSET(Paramétrages!$G$6,COLUMNS($H:BK)-2,,))&amp;")"))</f>
        <v/>
      </c>
      <c r="BI23" s="1" t="str">
        <f ca="1">IF(OFFSET(Paramétrages!$F$6,COLUMNS($G:BK)-2,,)=0,"",IF($B23="","",IF(COUNTA(Paramétrages!$F$5:$F$32)=0,"",IF(ISBLANK('Compréhension de l''écrit'!$D23),"",IF((SUMIFS(Paramétrages!$W:$W,Paramétrages!$Y:$Y,IF(OFFSET(Paramétrages!$F$6,COLUMNS($G:BK)-2,,)=0,"",OFFSET(Paramétrages!$F$6,COLUMNS($G:BK)-2,,)),Paramétrages!$X:$X,$B23&amp;$C23)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23&amp;$C23))/(IF(OFFSET(Paramétrages!$G$6,COLUMNS($H:BL)-2,,)=0,"",OFFSET(Paramétrages!$G$6,COLUMNS($H:BL)-2,,)))&lt;0.67,"B","C"))))))&amp;IF(OFFSET(Paramétrages!$F$6,COLUMNS($G:BK)-2,,)=0,"",IF(ISBLANK('Compréhension de l''écrit'!$D23),""," ("&amp;SUMIFS(Paramétrages!$W:$W,Paramétrages!$Y:$Y,IF(OFFSET(Paramétrages!$F$6,COLUMNS($G:BK)-2,,)=0,"",OFFSET(Paramétrages!$F$6,COLUMNS($G:BK)-2,,)),Paramétrages!$X:$X,$B23&amp;$C23)&amp;" sur "&amp;IF(OFFSET(Paramétrages!$G$6,COLUMNS($H:BL)-2,,)=0,"",OFFSET(Paramétrages!$G$6,COLUMNS($H:BL)-2,,))&amp;")"))</f>
        <v/>
      </c>
      <c r="BJ23" s="1" t="str">
        <f ca="1">IF(OFFSET(Paramétrages!$F$6,COLUMNS($G:BL)-2,,)=0,"",IF($B23="","",IF(COUNTA(Paramétrages!$F$5:$F$32)=0,"",IF(ISBLANK('Compréhension de l''écrit'!$D23),"",IF((SUMIFS(Paramétrages!$W:$W,Paramétrages!$Y:$Y,IF(OFFSET(Paramétrages!$F$6,COLUMNS($G:BL)-2,,)=0,"",OFFSET(Paramétrages!$F$6,COLUMNS($G:BL)-2,,)),Paramétrages!$X:$X,$B23&amp;$C23)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23&amp;$C23))/(IF(OFFSET(Paramétrages!$G$6,COLUMNS($H:BM)-2,,)=0,"",OFFSET(Paramétrages!$G$6,COLUMNS($H:BM)-2,,)))&lt;0.67,"B","C"))))))&amp;IF(OFFSET(Paramétrages!$F$6,COLUMNS($G:BL)-2,,)=0,"",IF(ISBLANK('Compréhension de l''écrit'!$D23),""," ("&amp;SUMIFS(Paramétrages!$W:$W,Paramétrages!$Y:$Y,IF(OFFSET(Paramétrages!$F$6,COLUMNS($G:BL)-2,,)=0,"",OFFSET(Paramétrages!$F$6,COLUMNS($G:BL)-2,,)),Paramétrages!$X:$X,$B23&amp;$C23)&amp;" sur "&amp;IF(OFFSET(Paramétrages!$G$6,COLUMNS($H:BM)-2,,)=0,"",OFFSET(Paramétrages!$G$6,COLUMNS($H:BM)-2,,))&amp;")"))</f>
        <v/>
      </c>
      <c r="BK23" s="1" t="str">
        <f ca="1">IF(OFFSET(Paramétrages!$F$6,COLUMNS($G:BM)-2,,)=0,"",IF($B23="","",IF(COUNTA(Paramétrages!$F$5:$F$32)=0,"",IF(ISBLANK('Compréhension de l''écrit'!$D23),"",IF((SUMIFS(Paramétrages!$W:$W,Paramétrages!$Y:$Y,IF(OFFSET(Paramétrages!$F$6,COLUMNS($G:BM)-2,,)=0,"",OFFSET(Paramétrages!$F$6,COLUMNS($G:BM)-2,,)),Paramétrages!$X:$X,$B23&amp;$C23)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23&amp;$C23))/(IF(OFFSET(Paramétrages!$G$6,COLUMNS($H:BN)-2,,)=0,"",OFFSET(Paramétrages!$G$6,COLUMNS($H:BN)-2,,)))&lt;0.67,"B","C"))))))&amp;IF(OFFSET(Paramétrages!$F$6,COLUMNS($G:BM)-2,,)=0,"",IF(ISBLANK('Compréhension de l''écrit'!$D23),""," ("&amp;SUMIFS(Paramétrages!$W:$W,Paramétrages!$Y:$Y,IF(OFFSET(Paramétrages!$F$6,COLUMNS($G:BM)-2,,)=0,"",OFFSET(Paramétrages!$F$6,COLUMNS($G:BM)-2,,)),Paramétrages!$X:$X,$B23&amp;$C23)&amp;" sur "&amp;IF(OFFSET(Paramétrages!$G$6,COLUMNS($H:BN)-2,,)=0,"",OFFSET(Paramétrages!$G$6,COLUMNS($H:BN)-2,,))&amp;")"))</f>
        <v/>
      </c>
      <c r="BL23" s="1" t="str">
        <f ca="1">IF(OFFSET(Paramétrages!$F$6,COLUMNS($G:BN)-2,,)=0,"",IF($B23="","",IF(COUNTA(Paramétrages!$F$5:$F$32)=0,"",IF(ISBLANK('Compréhension de l''écrit'!$D23),"",IF((SUMIFS(Paramétrages!$W:$W,Paramétrages!$Y:$Y,IF(OFFSET(Paramétrages!$F$6,COLUMNS($G:BN)-2,,)=0,"",OFFSET(Paramétrages!$F$6,COLUMNS($G:BN)-2,,)),Paramétrages!$X:$X,$B23&amp;$C23)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23&amp;$C23))/(IF(OFFSET(Paramétrages!$G$6,COLUMNS($H:BO)-2,,)=0,"",OFFSET(Paramétrages!$G$6,COLUMNS($H:BO)-2,,)))&lt;0.67,"B","C"))))))&amp;IF(OFFSET(Paramétrages!$F$6,COLUMNS($G:BN)-2,,)=0,"",IF(ISBLANK('Compréhension de l''écrit'!$D23),""," ("&amp;SUMIFS(Paramétrages!$W:$W,Paramétrages!$Y:$Y,IF(OFFSET(Paramétrages!$F$6,COLUMNS($G:BN)-2,,)=0,"",OFFSET(Paramétrages!$F$6,COLUMNS($G:BN)-2,,)),Paramétrages!$X:$X,$B23&amp;$C23)&amp;" sur "&amp;IF(OFFSET(Paramétrages!$G$6,COLUMNS($H:BO)-2,,)=0,"",OFFSET(Paramétrages!$G$6,COLUMNS($H:BO)-2,,))&amp;")"))</f>
        <v/>
      </c>
      <c r="BM23" s="1" t="str">
        <f ca="1">IF(OFFSET(Paramétrages!$F$6,COLUMNS($G:BO)-2,,)=0,"",IF($B23="","",IF(COUNTA(Paramétrages!$F$5:$F$32)=0,"",IF(ISBLANK('Compréhension de l''écrit'!$D23),"",IF((SUMIFS(Paramétrages!$W:$W,Paramétrages!$Y:$Y,IF(OFFSET(Paramétrages!$F$6,COLUMNS($G:BO)-2,,)=0,"",OFFSET(Paramétrages!$F$6,COLUMNS($G:BO)-2,,)),Paramétrages!$X:$X,$B23&amp;$C23)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23&amp;$C23))/(IF(OFFSET(Paramétrages!$G$6,COLUMNS($H:BP)-2,,)=0,"",OFFSET(Paramétrages!$G$6,COLUMNS($H:BP)-2,,)))&lt;0.67,"B","C"))))))&amp;IF(OFFSET(Paramétrages!$F$6,COLUMNS($G:BO)-2,,)=0,"",IF(ISBLANK('Compréhension de l''écrit'!$D23),""," ("&amp;SUMIFS(Paramétrages!$W:$W,Paramétrages!$Y:$Y,IF(OFFSET(Paramétrages!$F$6,COLUMNS($G:BO)-2,,)=0,"",OFFSET(Paramétrages!$F$6,COLUMNS($G:BO)-2,,)),Paramétrages!$X:$X,$B23&amp;$C23)&amp;" sur "&amp;IF(OFFSET(Paramétrages!$G$6,COLUMNS($H:BP)-2,,)=0,"",OFFSET(Paramétrages!$G$6,COLUMNS($H:BP)-2,,))&amp;")"))</f>
        <v/>
      </c>
      <c r="BN23" s="1" t="str">
        <f ca="1">IF(OFFSET(Paramétrages!$F$6,COLUMNS($G:BP)-2,,)=0,"",IF($B23="","",IF(COUNTA(Paramétrages!$F$5:$F$32)=0,"",IF(ISBLANK('Compréhension de l''écrit'!$D23),"",IF((SUMIFS(Paramétrages!$W:$W,Paramétrages!$Y:$Y,IF(OFFSET(Paramétrages!$F$6,COLUMNS($G:BP)-2,,)=0,"",OFFSET(Paramétrages!$F$6,COLUMNS($G:BP)-2,,)),Paramétrages!$X:$X,$B23&amp;$C23)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23&amp;$C23))/(IF(OFFSET(Paramétrages!$G$6,COLUMNS($H:BQ)-2,,)=0,"",OFFSET(Paramétrages!$G$6,COLUMNS($H:BQ)-2,,)))&lt;0.67,"B","C"))))))&amp;IF(OFFSET(Paramétrages!$F$6,COLUMNS($G:BP)-2,,)=0,"",IF(ISBLANK('Compréhension de l''écrit'!$D23),""," ("&amp;SUMIFS(Paramétrages!$W:$W,Paramétrages!$Y:$Y,IF(OFFSET(Paramétrages!$F$6,COLUMNS($G:BP)-2,,)=0,"",OFFSET(Paramétrages!$F$6,COLUMNS($G:BP)-2,,)),Paramétrages!$X:$X,$B23&amp;$C23)&amp;" sur "&amp;IF(OFFSET(Paramétrages!$G$6,COLUMNS($H:BQ)-2,,)=0,"",OFFSET(Paramétrages!$G$6,COLUMNS($H:BQ)-2,,))&amp;")"))</f>
        <v/>
      </c>
      <c r="BO23" s="1" t="str">
        <f ca="1">IF(OFFSET(Paramétrages!$F$6,COLUMNS($G:BQ)-2,,)=0,"",IF($B23="","",IF(COUNTA(Paramétrages!$F$5:$F$32)=0,"",IF(ISBLANK('Compréhension de l''écrit'!$D23),"",IF((SUMIFS(Paramétrages!$W:$W,Paramétrages!$Y:$Y,IF(OFFSET(Paramétrages!$F$6,COLUMNS($G:BQ)-2,,)=0,"",OFFSET(Paramétrages!$F$6,COLUMNS($G:BQ)-2,,)),Paramétrages!$X:$X,$B23&amp;$C23)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23&amp;$C23))/(IF(OFFSET(Paramétrages!$G$6,COLUMNS($H:BR)-2,,)=0,"",OFFSET(Paramétrages!$G$6,COLUMNS($H:BR)-2,,)))&lt;0.67,"B","C"))))))&amp;IF(OFFSET(Paramétrages!$F$6,COLUMNS($G:BQ)-2,,)=0,"",IF(ISBLANK('Compréhension de l''écrit'!$D23),""," ("&amp;SUMIFS(Paramétrages!$W:$W,Paramétrages!$Y:$Y,IF(OFFSET(Paramétrages!$F$6,COLUMNS($G:BQ)-2,,)=0,"",OFFSET(Paramétrages!$F$6,COLUMNS($G:BQ)-2,,)),Paramétrages!$X:$X,$B23&amp;$C23)&amp;" sur "&amp;IF(OFFSET(Paramétrages!$G$6,COLUMNS($H:BR)-2,,)=0,"",OFFSET(Paramétrages!$G$6,COLUMNS($H:BR)-2,,))&amp;")"))</f>
        <v/>
      </c>
      <c r="BP23" s="1" t="str">
        <f ca="1">IF(OFFSET(Paramétrages!$F$6,COLUMNS($G:BR)-2,,)=0,"",IF($B23="","",IF(COUNTA(Paramétrages!$F$5:$F$32)=0,"",IF(ISBLANK('Compréhension de l''écrit'!$D23),"",IF((SUMIFS(Paramétrages!$W:$W,Paramétrages!$Y:$Y,IF(OFFSET(Paramétrages!$F$6,COLUMNS($G:BR)-2,,)=0,"",OFFSET(Paramétrages!$F$6,COLUMNS($G:BR)-2,,)),Paramétrages!$X:$X,$B23&amp;$C23)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23&amp;$C23))/(IF(OFFSET(Paramétrages!$G$6,COLUMNS($H:BS)-2,,)=0,"",OFFSET(Paramétrages!$G$6,COLUMNS($H:BS)-2,,)))&lt;0.67,"B","C"))))))&amp;IF(OFFSET(Paramétrages!$F$6,COLUMNS($G:BR)-2,,)=0,"",IF(ISBLANK('Compréhension de l''écrit'!$D23),""," ("&amp;SUMIFS(Paramétrages!$W:$W,Paramétrages!$Y:$Y,IF(OFFSET(Paramétrages!$F$6,COLUMNS($G:BR)-2,,)=0,"",OFFSET(Paramétrages!$F$6,COLUMNS($G:BR)-2,,)),Paramétrages!$X:$X,$B23&amp;$C23)&amp;" sur "&amp;IF(OFFSET(Paramétrages!$G$6,COLUMNS($H:BS)-2,,)=0,"",OFFSET(Paramétrages!$G$6,COLUMNS($H:BS)-2,,))&amp;")"))</f>
        <v/>
      </c>
      <c r="BQ23" s="1" t="str">
        <f ca="1">IF(OFFSET(Paramétrages!$F$6,COLUMNS($G:BS)-2,,)=0,"",IF($B23="","",IF(COUNTA(Paramétrages!$F$5:$F$32)=0,"",IF(ISBLANK('Compréhension de l''écrit'!$D23),"",IF((SUMIFS(Paramétrages!$W:$W,Paramétrages!$Y:$Y,IF(OFFSET(Paramétrages!$F$6,COLUMNS($G:BS)-2,,)=0,"",OFFSET(Paramétrages!$F$6,COLUMNS($G:BS)-2,,)),Paramétrages!$X:$X,$B23&amp;$C23)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23&amp;$C23))/(IF(OFFSET(Paramétrages!$G$6,COLUMNS($H:BT)-2,,)=0,"",OFFSET(Paramétrages!$G$6,COLUMNS($H:BT)-2,,)))&lt;0.67,"B","C"))))))&amp;IF(OFFSET(Paramétrages!$F$6,COLUMNS($G:BS)-2,,)=0,"",IF(ISBLANK('Compréhension de l''écrit'!$D23),""," ("&amp;SUMIFS(Paramétrages!$W:$W,Paramétrages!$Y:$Y,IF(OFFSET(Paramétrages!$F$6,COLUMNS($G:BS)-2,,)=0,"",OFFSET(Paramétrages!$F$6,COLUMNS($G:BS)-2,,)),Paramétrages!$X:$X,$B23&amp;$C23)&amp;" sur "&amp;IF(OFFSET(Paramétrages!$G$6,COLUMNS($H:BT)-2,,)=0,"",OFFSET(Paramétrages!$G$6,COLUMNS($H:BT)-2,,))&amp;")"))</f>
        <v/>
      </c>
      <c r="BR23" s="1" t="str">
        <f ca="1">IF(OFFSET(Paramétrages!$F$6,COLUMNS($G:BT)-2,,)=0,"",IF($B23="","",IF(COUNTA(Paramétrages!$F$5:$F$32)=0,"",IF(ISBLANK('Compréhension de l''écrit'!$D23),"",IF((SUMIFS(Paramétrages!$W:$W,Paramétrages!$Y:$Y,IF(OFFSET(Paramétrages!$F$6,COLUMNS($G:BT)-2,,)=0,"",OFFSET(Paramétrages!$F$6,COLUMNS($G:BT)-2,,)),Paramétrages!$X:$X,$B23&amp;$C23)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23&amp;$C23))/(IF(OFFSET(Paramétrages!$G$6,COLUMNS($H:BU)-2,,)=0,"",OFFSET(Paramétrages!$G$6,COLUMNS($H:BU)-2,,)))&lt;0.67,"B","C"))))))&amp;IF(OFFSET(Paramétrages!$F$6,COLUMNS($G:BT)-2,,)=0,"",IF(ISBLANK('Compréhension de l''écrit'!$D23),""," ("&amp;SUMIFS(Paramétrages!$W:$W,Paramétrages!$Y:$Y,IF(OFFSET(Paramétrages!$F$6,COLUMNS($G:BT)-2,,)=0,"",OFFSET(Paramétrages!$F$6,COLUMNS($G:BT)-2,,)),Paramétrages!$X:$X,$B23&amp;$C23)&amp;" sur "&amp;IF(OFFSET(Paramétrages!$G$6,COLUMNS($H:BU)-2,,)=0,"",OFFSET(Paramétrages!$G$6,COLUMNS($H:BU)-2,,))&amp;")"))</f>
        <v/>
      </c>
      <c r="BS23" s="1" t="str">
        <f ca="1">IF(OFFSET(Paramétrages!$F$6,COLUMNS($G:BU)-2,,)=0,"",IF($B23="","",IF(COUNTA(Paramétrages!$F$5:$F$32)=0,"",IF(ISBLANK('Compréhension de l''écrit'!$D23),"",IF((SUMIFS(Paramétrages!$W:$W,Paramétrages!$Y:$Y,IF(OFFSET(Paramétrages!$F$6,COLUMNS($G:BU)-2,,)=0,"",OFFSET(Paramétrages!$F$6,COLUMNS($G:BU)-2,,)),Paramétrages!$X:$X,$B23&amp;$C23)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23&amp;$C23))/(IF(OFFSET(Paramétrages!$G$6,COLUMNS($H:BV)-2,,)=0,"",OFFSET(Paramétrages!$G$6,COLUMNS($H:BV)-2,,)))&lt;0.67,"B","C"))))))&amp;IF(OFFSET(Paramétrages!$F$6,COLUMNS($G:BU)-2,,)=0,"",IF(ISBLANK('Compréhension de l''écrit'!$D23),""," ("&amp;SUMIFS(Paramétrages!$W:$W,Paramétrages!$Y:$Y,IF(OFFSET(Paramétrages!$F$6,COLUMNS($G:BU)-2,,)=0,"",OFFSET(Paramétrages!$F$6,COLUMNS($G:BU)-2,,)),Paramétrages!$X:$X,$B23&amp;$C23)&amp;" sur "&amp;IF(OFFSET(Paramétrages!$G$6,COLUMNS($H:BV)-2,,)=0,"",OFFSET(Paramétrages!$G$6,COLUMNS($H:BV)-2,,))&amp;")"))</f>
        <v/>
      </c>
      <c r="BT23" s="1" t="str">
        <f ca="1">IF(OFFSET(Paramétrages!$F$6,COLUMNS($G:BV)-2,,)=0,"",IF($B23="","",IF(COUNTA(Paramétrages!$F$5:$F$32)=0,"",IF(ISBLANK('Compréhension de l''écrit'!$D23),"",IF((SUMIFS(Paramétrages!$W:$W,Paramétrages!$Y:$Y,IF(OFFSET(Paramétrages!$F$6,COLUMNS($G:BV)-2,,)=0,"",OFFSET(Paramétrages!$F$6,COLUMNS($G:BV)-2,,)),Paramétrages!$X:$X,$B23&amp;$C23)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23&amp;$C23))/(IF(OFFSET(Paramétrages!$G$6,COLUMNS($H:BW)-2,,)=0,"",OFFSET(Paramétrages!$G$6,COLUMNS($H:BW)-2,,)))&lt;0.67,"B","C"))))))&amp;IF(OFFSET(Paramétrages!$F$6,COLUMNS($G:BV)-2,,)=0,"",IF(ISBLANK('Compréhension de l''écrit'!$D23),""," ("&amp;SUMIFS(Paramétrages!$W:$W,Paramétrages!$Y:$Y,IF(OFFSET(Paramétrages!$F$6,COLUMNS($G:BV)-2,,)=0,"",OFFSET(Paramétrages!$F$6,COLUMNS($G:BV)-2,,)),Paramétrages!$X:$X,$B23&amp;$C23)&amp;" sur "&amp;IF(OFFSET(Paramétrages!$G$6,COLUMNS($H:BW)-2,,)=0,"",OFFSET(Paramétrages!$G$6,COLUMNS($H:BW)-2,,))&amp;")"))</f>
        <v/>
      </c>
      <c r="BU23" s="1" t="str">
        <f ca="1">IF(OFFSET(Paramétrages!$F$6,COLUMNS($G:BW)-2,,)=0,"",IF($B23="","",IF(COUNTA(Paramétrages!$F$5:$F$32)=0,"",IF(ISBLANK('Compréhension de l''écrit'!$D23),"",IF((SUMIFS(Paramétrages!$W:$W,Paramétrages!$Y:$Y,IF(OFFSET(Paramétrages!$F$6,COLUMNS($G:BW)-2,,)=0,"",OFFSET(Paramétrages!$F$6,COLUMNS($G:BW)-2,,)),Paramétrages!$X:$X,$B23&amp;$C23)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23&amp;$C23))/(IF(OFFSET(Paramétrages!$G$6,COLUMNS($H:BX)-2,,)=0,"",OFFSET(Paramétrages!$G$6,COLUMNS($H:BX)-2,,)))&lt;0.67,"B","C"))))))&amp;IF(OFFSET(Paramétrages!$F$6,COLUMNS($G:BW)-2,,)=0,"",IF(ISBLANK('Compréhension de l''écrit'!$D23),""," ("&amp;SUMIFS(Paramétrages!$W:$W,Paramétrages!$Y:$Y,IF(OFFSET(Paramétrages!$F$6,COLUMNS($G:BW)-2,,)=0,"",OFFSET(Paramétrages!$F$6,COLUMNS($G:BW)-2,,)),Paramétrages!$X:$X,$B23&amp;$C23)&amp;" sur "&amp;IF(OFFSET(Paramétrages!$G$6,COLUMNS($H:BX)-2,,)=0,"",OFFSET(Paramétrages!$G$6,COLUMNS($H:BX)-2,,))&amp;")"))</f>
        <v/>
      </c>
      <c r="BV23" s="1" t="str">
        <f ca="1">IF(OFFSET(Paramétrages!$F$6,COLUMNS($G:BX)-2,,)=0,"",IF($B23="","",IF(COUNTA(Paramétrages!$F$5:$F$32)=0,"",IF(ISBLANK('Compréhension de l''écrit'!$D23),"",IF((SUMIFS(Paramétrages!$W:$W,Paramétrages!$Y:$Y,IF(OFFSET(Paramétrages!$F$6,COLUMNS($G:BX)-2,,)=0,"",OFFSET(Paramétrages!$F$6,COLUMNS($G:BX)-2,,)),Paramétrages!$X:$X,$B23&amp;$C23)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23&amp;$C23))/(IF(OFFSET(Paramétrages!$G$6,COLUMNS($H:BY)-2,,)=0,"",OFFSET(Paramétrages!$G$6,COLUMNS($H:BY)-2,,)))&lt;0.67,"B","C"))))))&amp;IF(OFFSET(Paramétrages!$F$6,COLUMNS($G:BX)-2,,)=0,"",IF(ISBLANK('Compréhension de l''écrit'!$D23),""," ("&amp;SUMIFS(Paramétrages!$W:$W,Paramétrages!$Y:$Y,IF(OFFSET(Paramétrages!$F$6,COLUMNS($G:BX)-2,,)=0,"",OFFSET(Paramétrages!$F$6,COLUMNS($G:BX)-2,,)),Paramétrages!$X:$X,$B23&amp;$C23)&amp;" sur "&amp;IF(OFFSET(Paramétrages!$G$6,COLUMNS($H:BY)-2,,)=0,"",OFFSET(Paramétrages!$G$6,COLUMNS($H:BY)-2,,))&amp;")"))</f>
        <v/>
      </c>
      <c r="BW23" s="1" t="str">
        <f ca="1">IF(OFFSET(Paramétrages!$F$6,COLUMNS($G:BY)-2,,)=0,"",IF($B23="","",IF(COUNTA(Paramétrages!$F$5:$F$32)=0,"",IF(ISBLANK('Compréhension de l''écrit'!$D23),"",IF((SUMIFS(Paramétrages!$W:$W,Paramétrages!$Y:$Y,IF(OFFSET(Paramétrages!$F$6,COLUMNS($G:BY)-2,,)=0,"",OFFSET(Paramétrages!$F$6,COLUMNS($G:BY)-2,,)),Paramétrages!$X:$X,$B23&amp;$C23)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23&amp;$C23))/(IF(OFFSET(Paramétrages!$G$6,COLUMNS($H:BZ)-2,,)=0,"",OFFSET(Paramétrages!$G$6,COLUMNS($H:BZ)-2,,)))&lt;0.67,"B","C"))))))&amp;IF(OFFSET(Paramétrages!$F$6,COLUMNS($G:BY)-2,,)=0,"",IF(ISBLANK('Compréhension de l''écrit'!$D23),""," ("&amp;SUMIFS(Paramétrages!$W:$W,Paramétrages!$Y:$Y,IF(OFFSET(Paramétrages!$F$6,COLUMNS($G:BY)-2,,)=0,"",OFFSET(Paramétrages!$F$6,COLUMNS($G:BY)-2,,)),Paramétrages!$X:$X,$B23&amp;$C23)&amp;" sur "&amp;IF(OFFSET(Paramétrages!$G$6,COLUMNS($H:BZ)-2,,)=0,"",OFFSET(Paramétrages!$G$6,COLUMNS($H:BZ)-2,,))&amp;")"))</f>
        <v/>
      </c>
      <c r="BX23" s="1" t="str">
        <f ca="1">IF(OFFSET(Paramétrages!$F$6,COLUMNS($G:BZ)-2,,)=0,"",IF($B23="","",IF(COUNTA(Paramétrages!$F$5:$F$32)=0,"",IF(ISBLANK('Compréhension de l''écrit'!$D23),"",IF((SUMIFS(Paramétrages!$W:$W,Paramétrages!$Y:$Y,IF(OFFSET(Paramétrages!$F$6,COLUMNS($G:BZ)-2,,)=0,"",OFFSET(Paramétrages!$F$6,COLUMNS($G:BZ)-2,,)),Paramétrages!$X:$X,$B23&amp;$C23)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23&amp;$C23))/(IF(OFFSET(Paramétrages!$G$6,COLUMNS($H:CA)-2,,)=0,"",OFFSET(Paramétrages!$G$6,COLUMNS($H:CA)-2,,)))&lt;0.67,"B","C"))))))&amp;IF(OFFSET(Paramétrages!$F$6,COLUMNS($G:BZ)-2,,)=0,"",IF(ISBLANK('Compréhension de l''écrit'!$D23),""," ("&amp;SUMIFS(Paramétrages!$W:$W,Paramétrages!$Y:$Y,IF(OFFSET(Paramétrages!$F$6,COLUMNS($G:BZ)-2,,)=0,"",OFFSET(Paramétrages!$F$6,COLUMNS($G:BZ)-2,,)),Paramétrages!$X:$X,$B23&amp;$C23)&amp;" sur "&amp;IF(OFFSET(Paramétrages!$G$6,COLUMNS($H:CA)-2,,)=0,"",OFFSET(Paramétrages!$G$6,COLUMNS($H:CA)-2,,))&amp;")"))</f>
        <v/>
      </c>
      <c r="BY23" s="1" t="str">
        <f ca="1">IF(OFFSET(Paramétrages!$F$6,COLUMNS($G:CA)-2,,)=0,"",IF($B23="","",IF(COUNTA(Paramétrages!$F$5:$F$32)=0,"",IF(ISBLANK('Compréhension de l''écrit'!$D23),"",IF((SUMIFS(Paramétrages!$W:$W,Paramétrages!$Y:$Y,IF(OFFSET(Paramétrages!$F$6,COLUMNS($G:CA)-2,,)=0,"",OFFSET(Paramétrages!$F$6,COLUMNS($G:CA)-2,,)),Paramétrages!$X:$X,$B23&amp;$C23)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23&amp;$C23))/(IF(OFFSET(Paramétrages!$G$6,COLUMNS($H:CB)-2,,)=0,"",OFFSET(Paramétrages!$G$6,COLUMNS($H:CB)-2,,)))&lt;0.67,"B","C"))))))&amp;IF(OFFSET(Paramétrages!$F$6,COLUMNS($G:CA)-2,,)=0,"",IF(ISBLANK('Compréhension de l''écrit'!$D23),""," ("&amp;SUMIFS(Paramétrages!$W:$W,Paramétrages!$Y:$Y,IF(OFFSET(Paramétrages!$F$6,COLUMNS($G:CA)-2,,)=0,"",OFFSET(Paramétrages!$F$6,COLUMNS($G:CA)-2,,)),Paramétrages!$X:$X,$B23&amp;$C23)&amp;" sur "&amp;IF(OFFSET(Paramétrages!$G$6,COLUMNS($H:CB)-2,,)=0,"",OFFSET(Paramétrages!$G$6,COLUMNS($H:CB)-2,,))&amp;")"))</f>
        <v/>
      </c>
      <c r="BZ23" s="1" t="str">
        <f ca="1">IF(OFFSET(Paramétrages!$F$6,COLUMNS($G:CB)-2,,)=0,"",IF($B23="","",IF(COUNTA(Paramétrages!$F$5:$F$32)=0,"",IF(ISBLANK('Compréhension de l''écrit'!$D23),"",IF((SUMIFS(Paramétrages!$W:$W,Paramétrages!$Y:$Y,IF(OFFSET(Paramétrages!$F$6,COLUMNS($G:CB)-2,,)=0,"",OFFSET(Paramétrages!$F$6,COLUMNS($G:CB)-2,,)),Paramétrages!$X:$X,$B23&amp;$C23)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23&amp;$C23))/(IF(OFFSET(Paramétrages!$G$6,COLUMNS($H:CC)-2,,)=0,"",OFFSET(Paramétrages!$G$6,COLUMNS($H:CC)-2,,)))&lt;0.67,"B","C"))))))&amp;IF(OFFSET(Paramétrages!$F$6,COLUMNS($G:CB)-2,,)=0,"",IF(ISBLANK('Compréhension de l''écrit'!$D23),""," ("&amp;SUMIFS(Paramétrages!$W:$W,Paramétrages!$Y:$Y,IF(OFFSET(Paramétrages!$F$6,COLUMNS($G:CB)-2,,)=0,"",OFFSET(Paramétrages!$F$6,COLUMNS($G:CB)-2,,)),Paramétrages!$X:$X,$B23&amp;$C23)&amp;" sur "&amp;IF(OFFSET(Paramétrages!$G$6,COLUMNS($H:CC)-2,,)=0,"",OFFSET(Paramétrages!$G$6,COLUMNS($H:CC)-2,,))&amp;")"))</f>
        <v/>
      </c>
      <c r="CA23" s="1" t="str">
        <f ca="1">IF(OFFSET(Paramétrages!$F$6,COLUMNS($G:CC)-2,,)=0,"",IF($B23="","",IF(COUNTA(Paramétrages!$F$5:$F$32)=0,"",IF(ISBLANK('Compréhension de l''écrit'!$D23),"",IF((SUMIFS(Paramétrages!$W:$W,Paramétrages!$Y:$Y,IF(OFFSET(Paramétrages!$F$6,COLUMNS($G:CC)-2,,)=0,"",OFFSET(Paramétrages!$F$6,COLUMNS($G:CC)-2,,)),Paramétrages!$X:$X,$B23&amp;$C23)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23&amp;$C23))/(IF(OFFSET(Paramétrages!$G$6,COLUMNS($H:CD)-2,,)=0,"",OFFSET(Paramétrages!$G$6,COLUMNS($H:CD)-2,,)))&lt;0.67,"B","C"))))))&amp;IF(OFFSET(Paramétrages!$F$6,COLUMNS($G:CC)-2,,)=0,"",IF(ISBLANK('Compréhension de l''écrit'!$D23),""," ("&amp;SUMIFS(Paramétrages!$W:$W,Paramétrages!$Y:$Y,IF(OFFSET(Paramétrages!$F$6,COLUMNS($G:CC)-2,,)=0,"",OFFSET(Paramétrages!$F$6,COLUMNS($G:CC)-2,,)),Paramétrages!$X:$X,$B23&amp;$C23)&amp;" sur "&amp;IF(OFFSET(Paramétrages!$G$6,COLUMNS($H:CD)-2,,)=0,"",OFFSET(Paramétrages!$G$6,COLUMNS($H:CD)-2,,))&amp;")"))</f>
        <v/>
      </c>
      <c r="CB23" s="1" t="str">
        <f ca="1">IF(OFFSET(Paramétrages!$F$6,COLUMNS($G:CD)-2,,)=0,"",IF($B23="","",IF(COUNTA(Paramétrages!$F$5:$F$32)=0,"",IF(ISBLANK('Compréhension de l''écrit'!$D23),"",IF((SUMIFS(Paramétrages!$W:$W,Paramétrages!$Y:$Y,IF(OFFSET(Paramétrages!$F$6,COLUMNS($G:CD)-2,,)=0,"",OFFSET(Paramétrages!$F$6,COLUMNS($G:CD)-2,,)),Paramétrages!$X:$X,$B23&amp;$C23)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23&amp;$C23))/(IF(OFFSET(Paramétrages!$G$6,COLUMNS($H:CE)-2,,)=0,"",OFFSET(Paramétrages!$G$6,COLUMNS($H:CE)-2,,)))&lt;0.67,"B","C"))))))&amp;IF(OFFSET(Paramétrages!$F$6,COLUMNS($G:CD)-2,,)=0,"",IF(ISBLANK('Compréhension de l''écrit'!$D23),""," ("&amp;SUMIFS(Paramétrages!$W:$W,Paramétrages!$Y:$Y,IF(OFFSET(Paramétrages!$F$6,COLUMNS($G:CD)-2,,)=0,"",OFFSET(Paramétrages!$F$6,COLUMNS($G:CD)-2,,)),Paramétrages!$X:$X,$B23&amp;$C23)&amp;" sur "&amp;IF(OFFSET(Paramétrages!$G$6,COLUMNS($H:CE)-2,,)=0,"",OFFSET(Paramétrages!$G$6,COLUMNS($H:CE)-2,,))&amp;")"))</f>
        <v/>
      </c>
      <c r="CC23" s="1" t="str">
        <f ca="1">IF(OFFSET(Paramétrages!$F$6,COLUMNS($G:CE)-2,,)=0,"",IF($B23="","",IF(COUNTA(Paramétrages!$F$5:$F$32)=0,"",IF(ISBLANK('Compréhension de l''écrit'!$D23),"",IF((SUMIFS(Paramétrages!$W:$W,Paramétrages!$Y:$Y,IF(OFFSET(Paramétrages!$F$6,COLUMNS($G:CE)-2,,)=0,"",OFFSET(Paramétrages!$F$6,COLUMNS($G:CE)-2,,)),Paramétrages!$X:$X,$B23&amp;$C23)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23&amp;$C23))/(IF(OFFSET(Paramétrages!$G$6,COLUMNS($H:CF)-2,,)=0,"",OFFSET(Paramétrages!$G$6,COLUMNS($H:CF)-2,,)))&lt;0.67,"B","C"))))))&amp;IF(OFFSET(Paramétrages!$F$6,COLUMNS($G:CE)-2,,)=0,"",IF(ISBLANK('Compréhension de l''écrit'!$D23),""," ("&amp;SUMIFS(Paramétrages!$W:$W,Paramétrages!$Y:$Y,IF(OFFSET(Paramétrages!$F$6,COLUMNS($G:CE)-2,,)=0,"",OFFSET(Paramétrages!$F$6,COLUMNS($G:CE)-2,,)),Paramétrages!$X:$X,$B23&amp;$C23)&amp;" sur "&amp;IF(OFFSET(Paramétrages!$G$6,COLUMNS($H:CF)-2,,)=0,"",OFFSET(Paramétrages!$G$6,COLUMNS($H:CF)-2,,))&amp;")"))</f>
        <v/>
      </c>
      <c r="CD23" s="1" t="str">
        <f ca="1">IF(OFFSET(Paramétrages!$F$6,COLUMNS($G:CF)-2,,)=0,"",IF($B23="","",IF(COUNTA(Paramétrages!$F$5:$F$32)=0,"",IF(ISBLANK('Compréhension de l''écrit'!$D23),"",IF((SUMIFS(Paramétrages!$W:$W,Paramétrages!$Y:$Y,IF(OFFSET(Paramétrages!$F$6,COLUMNS($G:CF)-2,,)=0,"",OFFSET(Paramétrages!$F$6,COLUMNS($G:CF)-2,,)),Paramétrages!$X:$X,$B23&amp;$C23)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23&amp;$C23))/(IF(OFFSET(Paramétrages!$G$6,COLUMNS($H:CG)-2,,)=0,"",OFFSET(Paramétrages!$G$6,COLUMNS($H:CG)-2,,)))&lt;0.67,"B","C"))))))&amp;IF(OFFSET(Paramétrages!$F$6,COLUMNS($G:CF)-2,,)=0,"",IF(ISBLANK('Compréhension de l''écrit'!$D23),""," ("&amp;SUMIFS(Paramétrages!$W:$W,Paramétrages!$Y:$Y,IF(OFFSET(Paramétrages!$F$6,COLUMNS($G:CF)-2,,)=0,"",OFFSET(Paramétrages!$F$6,COLUMNS($G:CF)-2,,)),Paramétrages!$X:$X,$B23&amp;$C23)&amp;" sur "&amp;IF(OFFSET(Paramétrages!$G$6,COLUMNS($H:CG)-2,,)=0,"",OFFSET(Paramétrages!$G$6,COLUMNS($H:CG)-2,,))&amp;")"))</f>
        <v/>
      </c>
      <c r="CE23" s="1" t="str">
        <f ca="1">IF(OFFSET(Paramétrages!$F$6,COLUMNS($G:CG)-2,,)=0,"",IF($B23="","",IF(COUNTA(Paramétrages!$F$5:$F$32)=0,"",IF(ISBLANK('Compréhension de l''écrit'!$D23),"",IF((SUMIFS(Paramétrages!$W:$W,Paramétrages!$Y:$Y,IF(OFFSET(Paramétrages!$F$6,COLUMNS($G:CG)-2,,)=0,"",OFFSET(Paramétrages!$F$6,COLUMNS($G:CG)-2,,)),Paramétrages!$X:$X,$B23&amp;$C23)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23&amp;$C23))/(IF(OFFSET(Paramétrages!$G$6,COLUMNS($H:CH)-2,,)=0,"",OFFSET(Paramétrages!$G$6,COLUMNS($H:CH)-2,,)))&lt;0.67,"B","C"))))))&amp;IF(OFFSET(Paramétrages!$F$6,COLUMNS($G:CG)-2,,)=0,"",IF(ISBLANK('Compréhension de l''écrit'!$D23),""," ("&amp;SUMIFS(Paramétrages!$W:$W,Paramétrages!$Y:$Y,IF(OFFSET(Paramétrages!$F$6,COLUMNS($G:CG)-2,,)=0,"",OFFSET(Paramétrages!$F$6,COLUMNS($G:CG)-2,,)),Paramétrages!$X:$X,$B23&amp;$C23)&amp;" sur "&amp;IF(OFFSET(Paramétrages!$G$6,COLUMNS($H:CH)-2,,)=0,"",OFFSET(Paramétrages!$G$6,COLUMNS($H:CH)-2,,))&amp;")"))</f>
        <v/>
      </c>
    </row>
    <row r="24" spans="1:83" x14ac:dyDescent="0.2">
      <c r="A24" t="str">
        <f>IF(ISBLANK('Compréhension de l''écrit'!A24),"",'Compréhension de l''écrit'!A24)</f>
        <v/>
      </c>
      <c r="B24" t="str">
        <f>IF(ISBLANK('Compréhension de l''écrit'!B24),"",'Compréhension de l''écrit'!B24)</f>
        <v/>
      </c>
      <c r="C24" t="str">
        <f>IF(ISBLANK('Compréhension de l''écrit'!C24),"",'Compréhension de l''écrit'!C24)</f>
        <v/>
      </c>
      <c r="D24" s="15" t="str">
        <f>IF(B24="","",IF(COUNTA(Paramétrages!H$5:H$32)=0,"",IF(ISBLANK('Compréhension de l''écrit'!D24),"",IF(('Compréhension de l''écrit'!D24)/(COUNTA(Paramétrages!H$5:H$32))&lt;0.34,"A",IF(('Compréhension de l''écrit'!D24)/(COUNTA(Paramétrages!H$5:H$32))&lt;0.67,"B","C")))&amp;IF(ISBLANK('Compréhension de l''écrit'!D24),""," ("&amp;'Compréhension de l''écrit'!D24&amp;" sur "&amp;COUNTA(Paramétrages!H$5:H$32)&amp;")")))</f>
        <v/>
      </c>
      <c r="E24" s="1" t="str">
        <f ca="1">IF(OFFSET(Paramétrages!$F$6,COLUMNS($G:G)-2,,)=0,"",IF($B24="","",IF(COUNTA(Paramétrages!$F$5:$F$32)=0,"",IF(ISBLANK('Compréhension de l''écrit'!$D24),"",IF((SUMIFS(Paramétrages!$W:$W,Paramétrages!$Y:$Y,IF(OFFSET(Paramétrages!$F$6,COLUMNS($G:G)-2,,)=0,"",OFFSET(Paramétrages!$F$6,COLUMNS($G:G)-2,,)),Paramétrages!$X:$X,$B24&amp;$C24)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24&amp;$C24))/(IF(OFFSET(Paramétrages!$G$6,COLUMNS($H:H)-2,,)=0,"",OFFSET(Paramétrages!$G$6,COLUMNS($H:H)-2,,)))&lt;0.67,"B","C"))))))&amp;IF(OFFSET(Paramétrages!$F$6,COLUMNS($G:G)-2,,)=0,"",IF(ISBLANK('Compréhension de l''écrit'!$D24),""," ("&amp;SUMIFS(Paramétrages!$W:$W,Paramétrages!$Y:$Y,IF(OFFSET(Paramétrages!$F$6,COLUMNS($G:G)-2,,)=0,"",OFFSET(Paramétrages!$F$6,COLUMNS($G:G)-2,,)),Paramétrages!$X:$X,$B24&amp;$C24)&amp;" sur "&amp;IF(OFFSET(Paramétrages!$G$6,COLUMNS($H:H)-2,,)=0,"",OFFSET(Paramétrages!$G$6,COLUMNS($H:H)-2,,))&amp;")"))</f>
        <v/>
      </c>
      <c r="F24" s="1" t="str">
        <f ca="1">IF(OFFSET(Paramétrages!$F$6,COLUMNS($G:H)-2,,)=0,"",IF($B24="","",IF(COUNTA(Paramétrages!$F$5:$F$32)=0,"",IF(ISBLANK('Compréhension de l''écrit'!$D24),"",IF((SUMIFS(Paramétrages!$W:$W,Paramétrages!$Y:$Y,IF(OFFSET(Paramétrages!$F$6,COLUMNS($G:H)-2,,)=0,"",OFFSET(Paramétrages!$F$6,COLUMNS($G:H)-2,,)),Paramétrages!$X:$X,$B24&amp;$C24)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24&amp;$C24))/(IF(OFFSET(Paramétrages!$G$6,COLUMNS($H:I)-2,,)=0,"",OFFSET(Paramétrages!$G$6,COLUMNS($H:I)-2,,)))&lt;0.67,"B","C"))))))&amp;IF(OFFSET(Paramétrages!$F$6,COLUMNS($G:H)-2,,)=0,"",IF(ISBLANK('Compréhension de l''écrit'!$D24),""," ("&amp;SUMIFS(Paramétrages!$W:$W,Paramétrages!$Y:$Y,IF(OFFSET(Paramétrages!$F$6,COLUMNS($G:H)-2,,)=0,"",OFFSET(Paramétrages!$F$6,COLUMNS($G:H)-2,,)),Paramétrages!$X:$X,$B24&amp;$C24)&amp;" sur "&amp;IF(OFFSET(Paramétrages!$G$6,COLUMNS($H:I)-2,,)=0,"",OFFSET(Paramétrages!$G$6,COLUMNS($H:I)-2,,))&amp;")"))</f>
        <v/>
      </c>
      <c r="G24" s="1" t="str">
        <f ca="1">IF(OFFSET(Paramétrages!$F$6,COLUMNS($G:I)-2,,)=0,"",IF($B24="","",IF(COUNTA(Paramétrages!$F$5:$F$32)=0,"",IF(ISBLANK('Compréhension de l''écrit'!$D24),"",IF((SUMIFS(Paramétrages!$W:$W,Paramétrages!$Y:$Y,IF(OFFSET(Paramétrages!$F$6,COLUMNS($G:I)-2,,)=0,"",OFFSET(Paramétrages!$F$6,COLUMNS($G:I)-2,,)),Paramétrages!$X:$X,$B24&amp;$C24)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24&amp;$C24))/(IF(OFFSET(Paramétrages!$G$6,COLUMNS($H:J)-2,,)=0,"",OFFSET(Paramétrages!$G$6,COLUMNS($H:J)-2,,)))&lt;0.67,"B","C"))))))&amp;IF(OFFSET(Paramétrages!$F$6,COLUMNS($G:I)-2,,)=0,"",IF(ISBLANK('Compréhension de l''écrit'!$D24),""," ("&amp;SUMIFS(Paramétrages!$W:$W,Paramétrages!$Y:$Y,IF(OFFSET(Paramétrages!$F$6,COLUMNS($G:I)-2,,)=0,"",OFFSET(Paramétrages!$F$6,COLUMNS($G:I)-2,,)),Paramétrages!$X:$X,$B24&amp;$C24)&amp;" sur "&amp;IF(OFFSET(Paramétrages!$G$6,COLUMNS($H:J)-2,,)=0,"",OFFSET(Paramétrages!$G$6,COLUMNS($H:J)-2,,))&amp;")"))</f>
        <v/>
      </c>
      <c r="H24" s="1" t="str">
        <f ca="1">IF(OFFSET(Paramétrages!$F$6,COLUMNS($G:J)-2,,)=0,"",IF($B24="","",IF(COUNTA(Paramétrages!$F$5:$F$32)=0,"",IF(ISBLANK('Compréhension de l''écrit'!$D24),"",IF((SUMIFS(Paramétrages!$W:$W,Paramétrages!$Y:$Y,IF(OFFSET(Paramétrages!$F$6,COLUMNS($G:J)-2,,)=0,"",OFFSET(Paramétrages!$F$6,COLUMNS($G:J)-2,,)),Paramétrages!$X:$X,$B24&amp;$C24)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24&amp;$C24))/(IF(OFFSET(Paramétrages!$G$6,COLUMNS($H:K)-2,,)=0,"",OFFSET(Paramétrages!$G$6,COLUMNS($H:K)-2,,)))&lt;0.67,"B","C"))))))&amp;IF(OFFSET(Paramétrages!$F$6,COLUMNS($G:J)-2,,)=0,"",IF(ISBLANK('Compréhension de l''écrit'!$D24),""," ("&amp;SUMIFS(Paramétrages!$W:$W,Paramétrages!$Y:$Y,IF(OFFSET(Paramétrages!$F$6,COLUMNS($G:J)-2,,)=0,"",OFFSET(Paramétrages!$F$6,COLUMNS($G:J)-2,,)),Paramétrages!$X:$X,$B24&amp;$C24)&amp;" sur "&amp;IF(OFFSET(Paramétrages!$G$6,COLUMNS($H:K)-2,,)=0,"",OFFSET(Paramétrages!$G$6,COLUMNS($H:K)-2,,))&amp;")"))</f>
        <v/>
      </c>
      <c r="I24" s="1" t="str">
        <f ca="1">IF(OFFSET(Paramétrages!$F$6,COLUMNS($G:K)-2,,)=0,"",IF($B24="","",IF(COUNTA(Paramétrages!$F$5:$F$32)=0,"",IF(ISBLANK('Compréhension de l''écrit'!$D24),"",IF((SUMIFS(Paramétrages!$W:$W,Paramétrages!$Y:$Y,IF(OFFSET(Paramétrages!$F$6,COLUMNS($G:K)-2,,)=0,"",OFFSET(Paramétrages!$F$6,COLUMNS($G:K)-2,,)),Paramétrages!$X:$X,$B24&amp;$C24)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24&amp;$C24))/(IF(OFFSET(Paramétrages!$G$6,COLUMNS($H:L)-2,,)=0,"",OFFSET(Paramétrages!$G$6,COLUMNS($H:L)-2,,)))&lt;0.67,"B","C"))))))&amp;IF(OFFSET(Paramétrages!$F$6,COLUMNS($G:K)-2,,)=0,"",IF(ISBLANK('Compréhension de l''écrit'!$D24),""," ("&amp;SUMIFS(Paramétrages!$W:$W,Paramétrages!$Y:$Y,IF(OFFSET(Paramétrages!$F$6,COLUMNS($G:K)-2,,)=0,"",OFFSET(Paramétrages!$F$6,COLUMNS($G:K)-2,,)),Paramétrages!$X:$X,$B24&amp;$C24)&amp;" sur "&amp;IF(OFFSET(Paramétrages!$G$6,COLUMNS($H:L)-2,,)=0,"",OFFSET(Paramétrages!$G$6,COLUMNS($H:L)-2,,))&amp;")"))</f>
        <v/>
      </c>
      <c r="J24" s="1" t="str">
        <f ca="1">IF(OFFSET(Paramétrages!$F$6,COLUMNS($G:L)-2,,)=0,"",IF($B24="","",IF(COUNTA(Paramétrages!$F$5:$F$32)=0,"",IF(ISBLANK('Compréhension de l''écrit'!$D24),"",IF((SUMIFS(Paramétrages!$W:$W,Paramétrages!$Y:$Y,IF(OFFSET(Paramétrages!$F$6,COLUMNS($G:L)-2,,)=0,"",OFFSET(Paramétrages!$F$6,COLUMNS($G:L)-2,,)),Paramétrages!$X:$X,$B24&amp;$C24)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24&amp;$C24))/(IF(OFFSET(Paramétrages!$G$6,COLUMNS($H:M)-2,,)=0,"",OFFSET(Paramétrages!$G$6,COLUMNS($H:M)-2,,)))&lt;0.67,"B","C"))))))&amp;IF(OFFSET(Paramétrages!$F$6,COLUMNS($G:L)-2,,)=0,"",IF(ISBLANK('Compréhension de l''écrit'!$D24),""," ("&amp;SUMIFS(Paramétrages!$W:$W,Paramétrages!$Y:$Y,IF(OFFSET(Paramétrages!$F$6,COLUMNS($G:L)-2,,)=0,"",OFFSET(Paramétrages!$F$6,COLUMNS($G:L)-2,,)),Paramétrages!$X:$X,$B24&amp;$C24)&amp;" sur "&amp;IF(OFFSET(Paramétrages!$G$6,COLUMNS($H:M)-2,,)=0,"",OFFSET(Paramétrages!$G$6,COLUMNS($H:M)-2,,))&amp;")"))</f>
        <v/>
      </c>
      <c r="K24" s="1" t="str">
        <f ca="1">IF(OFFSET(Paramétrages!$F$6,COLUMNS($G:M)-2,,)=0,"",IF($B24="","",IF(COUNTA(Paramétrages!$F$5:$F$32)=0,"",IF(ISBLANK('Compréhension de l''écrit'!$D24),"",IF((SUMIFS(Paramétrages!$W:$W,Paramétrages!$Y:$Y,IF(OFFSET(Paramétrages!$F$6,COLUMNS($G:M)-2,,)=0,"",OFFSET(Paramétrages!$F$6,COLUMNS($G:M)-2,,)),Paramétrages!$X:$X,$B24&amp;$C24)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24&amp;$C24))/(IF(OFFSET(Paramétrages!$G$6,COLUMNS($H:N)-2,,)=0,"",OFFSET(Paramétrages!$G$6,COLUMNS($H:N)-2,,)))&lt;0.67,"B","C"))))))&amp;IF(OFFSET(Paramétrages!$F$6,COLUMNS($G:M)-2,,)=0,"",IF(ISBLANK('Compréhension de l''écrit'!$D24),""," ("&amp;SUMIFS(Paramétrages!$W:$W,Paramétrages!$Y:$Y,IF(OFFSET(Paramétrages!$F$6,COLUMNS($G:M)-2,,)=0,"",OFFSET(Paramétrages!$F$6,COLUMNS($G:M)-2,,)),Paramétrages!$X:$X,$B24&amp;$C24)&amp;" sur "&amp;IF(OFFSET(Paramétrages!$G$6,COLUMNS($H:N)-2,,)=0,"",OFFSET(Paramétrages!$G$6,COLUMNS($H:N)-2,,))&amp;")"))</f>
        <v/>
      </c>
      <c r="L24" s="1" t="str">
        <f ca="1">IF(OFFSET(Paramétrages!$F$6,COLUMNS($G:N)-2,,)=0,"",IF($B24="","",IF(COUNTA(Paramétrages!$F$5:$F$32)=0,"",IF(ISBLANK('Compréhension de l''écrit'!$D24),"",IF((SUMIFS(Paramétrages!$W:$W,Paramétrages!$Y:$Y,IF(OFFSET(Paramétrages!$F$6,COLUMNS($G:N)-2,,)=0,"",OFFSET(Paramétrages!$F$6,COLUMNS($G:N)-2,,)),Paramétrages!$X:$X,$B24&amp;$C24)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24&amp;$C24))/(IF(OFFSET(Paramétrages!$G$6,COLUMNS($H:O)-2,,)=0,"",OFFSET(Paramétrages!$G$6,COLUMNS($H:O)-2,,)))&lt;0.67,"B","C"))))))&amp;IF(OFFSET(Paramétrages!$F$6,COLUMNS($G:N)-2,,)=0,"",IF(ISBLANK('Compréhension de l''écrit'!$D24),""," ("&amp;SUMIFS(Paramétrages!$W:$W,Paramétrages!$Y:$Y,IF(OFFSET(Paramétrages!$F$6,COLUMNS($G:N)-2,,)=0,"",OFFSET(Paramétrages!$F$6,COLUMNS($G:N)-2,,)),Paramétrages!$X:$X,$B24&amp;$C24)&amp;" sur "&amp;IF(OFFSET(Paramétrages!$G$6,COLUMNS($H:O)-2,,)=0,"",OFFSET(Paramétrages!$G$6,COLUMNS($H:O)-2,,))&amp;")"))</f>
        <v/>
      </c>
      <c r="M24" s="1" t="str">
        <f ca="1">IF(OFFSET(Paramétrages!$F$6,COLUMNS($G:O)-2,,)=0,"",IF($B24="","",IF(COUNTA(Paramétrages!$F$5:$F$32)=0,"",IF(ISBLANK('Compréhension de l''écrit'!$D24),"",IF((SUMIFS(Paramétrages!$W:$W,Paramétrages!$Y:$Y,IF(OFFSET(Paramétrages!$F$6,COLUMNS($G:O)-2,,)=0,"",OFFSET(Paramétrages!$F$6,COLUMNS($G:O)-2,,)),Paramétrages!$X:$X,$B24&amp;$C24)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24&amp;$C24))/(IF(OFFSET(Paramétrages!$G$6,COLUMNS($H:P)-2,,)=0,"",OFFSET(Paramétrages!$G$6,COLUMNS($H:P)-2,,)))&lt;0.67,"B","C"))))))&amp;IF(OFFSET(Paramétrages!$F$6,COLUMNS($G:O)-2,,)=0,"",IF(ISBLANK('Compréhension de l''écrit'!$D24),""," ("&amp;SUMIFS(Paramétrages!$W:$W,Paramétrages!$Y:$Y,IF(OFFSET(Paramétrages!$F$6,COLUMNS($G:O)-2,,)=0,"",OFFSET(Paramétrages!$F$6,COLUMNS($G:O)-2,,)),Paramétrages!$X:$X,$B24&amp;$C24)&amp;" sur "&amp;IF(OFFSET(Paramétrages!$G$6,COLUMNS($H:P)-2,,)=0,"",OFFSET(Paramétrages!$G$6,COLUMNS($H:P)-2,,))&amp;")"))</f>
        <v/>
      </c>
      <c r="N24" s="1" t="str">
        <f ca="1">IF(OFFSET(Paramétrages!$F$6,COLUMNS($G:P)-2,,)=0,"",IF($B24="","",IF(COUNTA(Paramétrages!$F$5:$F$32)=0,"",IF(ISBLANK('Compréhension de l''écrit'!$D24),"",IF((SUMIFS(Paramétrages!$W:$W,Paramétrages!$Y:$Y,IF(OFFSET(Paramétrages!$F$6,COLUMNS($G:P)-2,,)=0,"",OFFSET(Paramétrages!$F$6,COLUMNS($G:P)-2,,)),Paramétrages!$X:$X,$B24&amp;$C24)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24&amp;$C24))/(IF(OFFSET(Paramétrages!$G$6,COLUMNS($H:Q)-2,,)=0,"",OFFSET(Paramétrages!$G$6,COLUMNS($H:Q)-2,,)))&lt;0.67,"B","C"))))))&amp;IF(OFFSET(Paramétrages!$F$6,COLUMNS($G:P)-2,,)=0,"",IF(ISBLANK('Compréhension de l''écrit'!$D24),""," ("&amp;SUMIFS(Paramétrages!$W:$W,Paramétrages!$Y:$Y,IF(OFFSET(Paramétrages!$F$6,COLUMNS($G:P)-2,,)=0,"",OFFSET(Paramétrages!$F$6,COLUMNS($G:P)-2,,)),Paramétrages!$X:$X,$B24&amp;$C24)&amp;" sur "&amp;IF(OFFSET(Paramétrages!$G$6,COLUMNS($H:Q)-2,,)=0,"",OFFSET(Paramétrages!$G$6,COLUMNS($H:Q)-2,,))&amp;")"))</f>
        <v/>
      </c>
      <c r="O24" s="1" t="str">
        <f ca="1">IF(OFFSET(Paramétrages!$F$6,COLUMNS($G:Q)-2,,)=0,"",IF($B24="","",IF(COUNTA(Paramétrages!$F$5:$F$32)=0,"",IF(ISBLANK('Compréhension de l''écrit'!$D24),"",IF((SUMIFS(Paramétrages!$W:$W,Paramétrages!$Y:$Y,IF(OFFSET(Paramétrages!$F$6,COLUMNS($G:Q)-2,,)=0,"",OFFSET(Paramétrages!$F$6,COLUMNS($G:Q)-2,,)),Paramétrages!$X:$X,$B24&amp;$C24)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24&amp;$C24))/(IF(OFFSET(Paramétrages!$G$6,COLUMNS($H:R)-2,,)=0,"",OFFSET(Paramétrages!$G$6,COLUMNS($H:R)-2,,)))&lt;0.67,"B","C"))))))&amp;IF(OFFSET(Paramétrages!$F$6,COLUMNS($G:Q)-2,,)=0,"",IF(ISBLANK('Compréhension de l''écrit'!$D24),""," ("&amp;SUMIFS(Paramétrages!$W:$W,Paramétrages!$Y:$Y,IF(OFFSET(Paramétrages!$F$6,COLUMNS($G:Q)-2,,)=0,"",OFFSET(Paramétrages!$F$6,COLUMNS($G:Q)-2,,)),Paramétrages!$X:$X,$B24&amp;$C24)&amp;" sur "&amp;IF(OFFSET(Paramétrages!$G$6,COLUMNS($H:R)-2,,)=0,"",OFFSET(Paramétrages!$G$6,COLUMNS($H:R)-2,,))&amp;")"))</f>
        <v/>
      </c>
      <c r="P24" s="1" t="str">
        <f ca="1">IF(OFFSET(Paramétrages!$F$6,COLUMNS($G:R)-2,,)=0,"",IF($B24="","",IF(COUNTA(Paramétrages!$F$5:$F$32)=0,"",IF(ISBLANK('Compréhension de l''écrit'!$D24),"",IF((SUMIFS(Paramétrages!$W:$W,Paramétrages!$Y:$Y,IF(OFFSET(Paramétrages!$F$6,COLUMNS($G:R)-2,,)=0,"",OFFSET(Paramétrages!$F$6,COLUMNS($G:R)-2,,)),Paramétrages!$X:$X,$B24&amp;$C24)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24&amp;$C24))/(IF(OFFSET(Paramétrages!$G$6,COLUMNS($H:S)-2,,)=0,"",OFFSET(Paramétrages!$G$6,COLUMNS($H:S)-2,,)))&lt;0.67,"B","C"))))))&amp;IF(OFFSET(Paramétrages!$F$6,COLUMNS($G:R)-2,,)=0,"",IF(ISBLANK('Compréhension de l''écrit'!$D24),""," ("&amp;SUMIFS(Paramétrages!$W:$W,Paramétrages!$Y:$Y,IF(OFFSET(Paramétrages!$F$6,COLUMNS($G:R)-2,,)=0,"",OFFSET(Paramétrages!$F$6,COLUMNS($G:R)-2,,)),Paramétrages!$X:$X,$B24&amp;$C24)&amp;" sur "&amp;IF(OFFSET(Paramétrages!$G$6,COLUMNS($H:S)-2,,)=0,"",OFFSET(Paramétrages!$G$6,COLUMNS($H:S)-2,,))&amp;")"))</f>
        <v/>
      </c>
      <c r="Q24" s="1" t="str">
        <f ca="1">IF(OFFSET(Paramétrages!$F$6,COLUMNS($G:S)-2,,)=0,"",IF($B24="","",IF(COUNTA(Paramétrages!$F$5:$F$32)=0,"",IF(ISBLANK('Compréhension de l''écrit'!$D24),"",IF((SUMIFS(Paramétrages!$W:$W,Paramétrages!$Y:$Y,IF(OFFSET(Paramétrages!$F$6,COLUMNS($G:S)-2,,)=0,"",OFFSET(Paramétrages!$F$6,COLUMNS($G:S)-2,,)),Paramétrages!$X:$X,$B24&amp;$C24)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24&amp;$C24))/(IF(OFFSET(Paramétrages!$G$6,COLUMNS($H:T)-2,,)=0,"",OFFSET(Paramétrages!$G$6,COLUMNS($H:T)-2,,)))&lt;0.67,"B","C"))))))&amp;IF(OFFSET(Paramétrages!$F$6,COLUMNS($G:S)-2,,)=0,"",IF(ISBLANK('Compréhension de l''écrit'!$D24),""," ("&amp;SUMIFS(Paramétrages!$W:$W,Paramétrages!$Y:$Y,IF(OFFSET(Paramétrages!$F$6,COLUMNS($G:S)-2,,)=0,"",OFFSET(Paramétrages!$F$6,COLUMNS($G:S)-2,,)),Paramétrages!$X:$X,$B24&amp;$C24)&amp;" sur "&amp;IF(OFFSET(Paramétrages!$G$6,COLUMNS($H:T)-2,,)=0,"",OFFSET(Paramétrages!$G$6,COLUMNS($H:T)-2,,))&amp;")"))</f>
        <v/>
      </c>
      <c r="R24" s="1" t="str">
        <f ca="1">IF(OFFSET(Paramétrages!$F$6,COLUMNS($G:T)-2,,)=0,"",IF($B24="","",IF(COUNTA(Paramétrages!$F$5:$F$32)=0,"",IF(ISBLANK('Compréhension de l''écrit'!$D24),"",IF((SUMIFS(Paramétrages!$W:$W,Paramétrages!$Y:$Y,IF(OFFSET(Paramétrages!$F$6,COLUMNS($G:T)-2,,)=0,"",OFFSET(Paramétrages!$F$6,COLUMNS($G:T)-2,,)),Paramétrages!$X:$X,$B24&amp;$C24)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24&amp;$C24))/(IF(OFFSET(Paramétrages!$G$6,COLUMNS($H:U)-2,,)=0,"",OFFSET(Paramétrages!$G$6,COLUMNS($H:U)-2,,)))&lt;0.67,"B","C"))))))&amp;IF(OFFSET(Paramétrages!$F$6,COLUMNS($G:T)-2,,)=0,"",IF(ISBLANK('Compréhension de l''écrit'!$D24),""," ("&amp;SUMIFS(Paramétrages!$W:$W,Paramétrages!$Y:$Y,IF(OFFSET(Paramétrages!$F$6,COLUMNS($G:T)-2,,)=0,"",OFFSET(Paramétrages!$F$6,COLUMNS($G:T)-2,,)),Paramétrages!$X:$X,$B24&amp;$C24)&amp;" sur "&amp;IF(OFFSET(Paramétrages!$G$6,COLUMNS($H:U)-2,,)=0,"",OFFSET(Paramétrages!$G$6,COLUMNS($H:U)-2,,))&amp;")"))</f>
        <v/>
      </c>
      <c r="S24" s="1" t="str">
        <f ca="1">IF(OFFSET(Paramétrages!$F$6,COLUMNS($G:U)-2,,)=0,"",IF($B24="","",IF(COUNTA(Paramétrages!$F$5:$F$32)=0,"",IF(ISBLANK('Compréhension de l''écrit'!$D24),"",IF((SUMIFS(Paramétrages!$W:$W,Paramétrages!$Y:$Y,IF(OFFSET(Paramétrages!$F$6,COLUMNS($G:U)-2,,)=0,"",OFFSET(Paramétrages!$F$6,COLUMNS($G:U)-2,,)),Paramétrages!$X:$X,$B24&amp;$C24)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24&amp;$C24))/(IF(OFFSET(Paramétrages!$G$6,COLUMNS($H:V)-2,,)=0,"",OFFSET(Paramétrages!$G$6,COLUMNS($H:V)-2,,)))&lt;0.67,"B","C"))))))&amp;IF(OFFSET(Paramétrages!$F$6,COLUMNS($G:U)-2,,)=0,"",IF(ISBLANK('Compréhension de l''écrit'!$D24),""," ("&amp;SUMIFS(Paramétrages!$W:$W,Paramétrages!$Y:$Y,IF(OFFSET(Paramétrages!$F$6,COLUMNS($G:U)-2,,)=0,"",OFFSET(Paramétrages!$F$6,COLUMNS($G:U)-2,,)),Paramétrages!$X:$X,$B24&amp;$C24)&amp;" sur "&amp;IF(OFFSET(Paramétrages!$G$6,COLUMNS($H:V)-2,,)=0,"",OFFSET(Paramétrages!$G$6,COLUMNS($H:V)-2,,))&amp;")"))</f>
        <v/>
      </c>
      <c r="T24" s="1" t="str">
        <f ca="1">IF(OFFSET(Paramétrages!$F$6,COLUMNS($G:V)-2,,)=0,"",IF($B24="","",IF(COUNTA(Paramétrages!$F$5:$F$32)=0,"",IF(ISBLANK('Compréhension de l''écrit'!$D24),"",IF((SUMIFS(Paramétrages!$W:$W,Paramétrages!$Y:$Y,IF(OFFSET(Paramétrages!$F$6,COLUMNS($G:V)-2,,)=0,"",OFFSET(Paramétrages!$F$6,COLUMNS($G:V)-2,,)),Paramétrages!$X:$X,$B24&amp;$C24)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24&amp;$C24))/(IF(OFFSET(Paramétrages!$G$6,COLUMNS($H:W)-2,,)=0,"",OFFSET(Paramétrages!$G$6,COLUMNS($H:W)-2,,)))&lt;0.67,"B","C"))))))&amp;IF(OFFSET(Paramétrages!$F$6,COLUMNS($G:V)-2,,)=0,"",IF(ISBLANK('Compréhension de l''écrit'!$D24),""," ("&amp;SUMIFS(Paramétrages!$W:$W,Paramétrages!$Y:$Y,IF(OFFSET(Paramétrages!$F$6,COLUMNS($G:V)-2,,)=0,"",OFFSET(Paramétrages!$F$6,COLUMNS($G:V)-2,,)),Paramétrages!$X:$X,$B24&amp;$C24)&amp;" sur "&amp;IF(OFFSET(Paramétrages!$G$6,COLUMNS($H:W)-2,,)=0,"",OFFSET(Paramétrages!$G$6,COLUMNS($H:W)-2,,))&amp;")"))</f>
        <v/>
      </c>
      <c r="U24" s="1" t="str">
        <f ca="1">IF(OFFSET(Paramétrages!$F$6,COLUMNS($G:W)-2,,)=0,"",IF($B24="","",IF(COUNTA(Paramétrages!$F$5:$F$32)=0,"",IF(ISBLANK('Compréhension de l''écrit'!$D24),"",IF((SUMIFS(Paramétrages!$W:$W,Paramétrages!$Y:$Y,IF(OFFSET(Paramétrages!$F$6,COLUMNS($G:W)-2,,)=0,"",OFFSET(Paramétrages!$F$6,COLUMNS($G:W)-2,,)),Paramétrages!$X:$X,$B24&amp;$C24)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24&amp;$C24))/(IF(OFFSET(Paramétrages!$G$6,COLUMNS($H:X)-2,,)=0,"",OFFSET(Paramétrages!$G$6,COLUMNS($H:X)-2,,)))&lt;0.67,"B","C"))))))&amp;IF(OFFSET(Paramétrages!$F$6,COLUMNS($G:W)-2,,)=0,"",IF(ISBLANK('Compréhension de l''écrit'!$D24),""," ("&amp;SUMIFS(Paramétrages!$W:$W,Paramétrages!$Y:$Y,IF(OFFSET(Paramétrages!$F$6,COLUMNS($G:W)-2,,)=0,"",OFFSET(Paramétrages!$F$6,COLUMNS($G:W)-2,,)),Paramétrages!$X:$X,$B24&amp;$C24)&amp;" sur "&amp;IF(OFFSET(Paramétrages!$G$6,COLUMNS($H:X)-2,,)=0,"",OFFSET(Paramétrages!$G$6,COLUMNS($H:X)-2,,))&amp;")"))</f>
        <v/>
      </c>
      <c r="V24" s="1" t="str">
        <f ca="1">IF(OFFSET(Paramétrages!$F$6,COLUMNS($G:X)-2,,)=0,"",IF($B24="","",IF(COUNTA(Paramétrages!$F$5:$F$32)=0,"",IF(ISBLANK('Compréhension de l''écrit'!$D24),"",IF((SUMIFS(Paramétrages!$W:$W,Paramétrages!$Y:$Y,IF(OFFSET(Paramétrages!$F$6,COLUMNS($G:X)-2,,)=0,"",OFFSET(Paramétrages!$F$6,COLUMNS($G:X)-2,,)),Paramétrages!$X:$X,$B24&amp;$C24)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24&amp;$C24))/(IF(OFFSET(Paramétrages!$G$6,COLUMNS($H:Y)-2,,)=0,"",OFFSET(Paramétrages!$G$6,COLUMNS($H:Y)-2,,)))&lt;0.67,"B","C"))))))&amp;IF(OFFSET(Paramétrages!$F$6,COLUMNS($G:X)-2,,)=0,"",IF(ISBLANK('Compréhension de l''écrit'!$D24),""," ("&amp;SUMIFS(Paramétrages!$W:$W,Paramétrages!$Y:$Y,IF(OFFSET(Paramétrages!$F$6,COLUMNS($G:X)-2,,)=0,"",OFFSET(Paramétrages!$F$6,COLUMNS($G:X)-2,,)),Paramétrages!$X:$X,$B24&amp;$C24)&amp;" sur "&amp;IF(OFFSET(Paramétrages!$G$6,COLUMNS($H:Y)-2,,)=0,"",OFFSET(Paramétrages!$G$6,COLUMNS($H:Y)-2,,))&amp;")"))</f>
        <v/>
      </c>
      <c r="W24" s="1" t="str">
        <f ca="1">IF(OFFSET(Paramétrages!$F$6,COLUMNS($G:Y)-2,,)=0,"",IF($B24="","",IF(COUNTA(Paramétrages!$F$5:$F$32)=0,"",IF(ISBLANK('Compréhension de l''écrit'!$D24),"",IF((SUMIFS(Paramétrages!$W:$W,Paramétrages!$Y:$Y,IF(OFFSET(Paramétrages!$F$6,COLUMNS($G:Y)-2,,)=0,"",OFFSET(Paramétrages!$F$6,COLUMNS($G:Y)-2,,)),Paramétrages!$X:$X,$B24&amp;$C24)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24&amp;$C24))/(IF(OFFSET(Paramétrages!$G$6,COLUMNS($H:Z)-2,,)=0,"",OFFSET(Paramétrages!$G$6,COLUMNS($H:Z)-2,,)))&lt;0.67,"B","C"))))))&amp;IF(OFFSET(Paramétrages!$F$6,COLUMNS($G:Y)-2,,)=0,"",IF(ISBLANK('Compréhension de l''écrit'!$D24),""," ("&amp;SUMIFS(Paramétrages!$W:$W,Paramétrages!$Y:$Y,IF(OFFSET(Paramétrages!$F$6,COLUMNS($G:Y)-2,,)=0,"",OFFSET(Paramétrages!$F$6,COLUMNS($G:Y)-2,,)),Paramétrages!$X:$X,$B24&amp;$C24)&amp;" sur "&amp;IF(OFFSET(Paramétrages!$G$6,COLUMNS($H:Z)-2,,)=0,"",OFFSET(Paramétrages!$G$6,COLUMNS($H:Z)-2,,))&amp;")"))</f>
        <v/>
      </c>
      <c r="X24" s="1" t="str">
        <f ca="1">IF(OFFSET(Paramétrages!$F$6,COLUMNS($G:Z)-2,,)=0,"",IF($B24="","",IF(COUNTA(Paramétrages!$F$5:$F$32)=0,"",IF(ISBLANK('Compréhension de l''écrit'!$D24),"",IF((SUMIFS(Paramétrages!$W:$W,Paramétrages!$Y:$Y,IF(OFFSET(Paramétrages!$F$6,COLUMNS($G:Z)-2,,)=0,"",OFFSET(Paramétrages!$F$6,COLUMNS($G:Z)-2,,)),Paramétrages!$X:$X,$B24&amp;$C24)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24&amp;$C24))/(IF(OFFSET(Paramétrages!$G$6,COLUMNS($H:AA)-2,,)=0,"",OFFSET(Paramétrages!$G$6,COLUMNS($H:AA)-2,,)))&lt;0.67,"B","C"))))))&amp;IF(OFFSET(Paramétrages!$F$6,COLUMNS($G:Z)-2,,)=0,"",IF(ISBLANK('Compréhension de l''écrit'!$D24),""," ("&amp;SUMIFS(Paramétrages!$W:$W,Paramétrages!$Y:$Y,IF(OFFSET(Paramétrages!$F$6,COLUMNS($G:Z)-2,,)=0,"",OFFSET(Paramétrages!$F$6,COLUMNS($G:Z)-2,,)),Paramétrages!$X:$X,$B24&amp;$C24)&amp;" sur "&amp;IF(OFFSET(Paramétrages!$G$6,COLUMNS($H:AA)-2,,)=0,"",OFFSET(Paramétrages!$G$6,COLUMNS($H:AA)-2,,))&amp;")"))</f>
        <v/>
      </c>
      <c r="Y24" s="1" t="str">
        <f ca="1">IF(OFFSET(Paramétrages!$F$6,COLUMNS($G:AA)-2,,)=0,"",IF($B24="","",IF(COUNTA(Paramétrages!$F$5:$F$32)=0,"",IF(ISBLANK('Compréhension de l''écrit'!$D24),"",IF((SUMIFS(Paramétrages!$W:$W,Paramétrages!$Y:$Y,IF(OFFSET(Paramétrages!$F$6,COLUMNS($G:AA)-2,,)=0,"",OFFSET(Paramétrages!$F$6,COLUMNS($G:AA)-2,,)),Paramétrages!$X:$X,$B24&amp;$C24)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24&amp;$C24))/(IF(OFFSET(Paramétrages!$G$6,COLUMNS($H:AB)-2,,)=0,"",OFFSET(Paramétrages!$G$6,COLUMNS($H:AB)-2,,)))&lt;0.67,"B","C"))))))&amp;IF(OFFSET(Paramétrages!$F$6,COLUMNS($G:AA)-2,,)=0,"",IF(ISBLANK('Compréhension de l''écrit'!$D24),""," ("&amp;SUMIFS(Paramétrages!$W:$W,Paramétrages!$Y:$Y,IF(OFFSET(Paramétrages!$F$6,COLUMNS($G:AA)-2,,)=0,"",OFFSET(Paramétrages!$F$6,COLUMNS($G:AA)-2,,)),Paramétrages!$X:$X,$B24&amp;$C24)&amp;" sur "&amp;IF(OFFSET(Paramétrages!$G$6,COLUMNS($H:AB)-2,,)=0,"",OFFSET(Paramétrages!$G$6,COLUMNS($H:AB)-2,,))&amp;")"))</f>
        <v/>
      </c>
      <c r="Z24" s="1" t="str">
        <f ca="1">IF(OFFSET(Paramétrages!$F$6,COLUMNS($G:AB)-2,,)=0,"",IF($B24="","",IF(COUNTA(Paramétrages!$F$5:$F$32)=0,"",IF(ISBLANK('Compréhension de l''écrit'!$D24),"",IF((SUMIFS(Paramétrages!$W:$W,Paramétrages!$Y:$Y,IF(OFFSET(Paramétrages!$F$6,COLUMNS($G:AB)-2,,)=0,"",OFFSET(Paramétrages!$F$6,COLUMNS($G:AB)-2,,)),Paramétrages!$X:$X,$B24&amp;$C24)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24&amp;$C24))/(IF(OFFSET(Paramétrages!$G$6,COLUMNS($H:AC)-2,,)=0,"",OFFSET(Paramétrages!$G$6,COLUMNS($H:AC)-2,,)))&lt;0.67,"B","C"))))))&amp;IF(OFFSET(Paramétrages!$F$6,COLUMNS($G:AB)-2,,)=0,"",IF(ISBLANK('Compréhension de l''écrit'!$D24),""," ("&amp;SUMIFS(Paramétrages!$W:$W,Paramétrages!$Y:$Y,IF(OFFSET(Paramétrages!$F$6,COLUMNS($G:AB)-2,,)=0,"",OFFSET(Paramétrages!$F$6,COLUMNS($G:AB)-2,,)),Paramétrages!$X:$X,$B24&amp;$C24)&amp;" sur "&amp;IF(OFFSET(Paramétrages!$G$6,COLUMNS($H:AC)-2,,)=0,"",OFFSET(Paramétrages!$G$6,COLUMNS($H:AC)-2,,))&amp;")"))</f>
        <v/>
      </c>
      <c r="AA24" s="1" t="str">
        <f ca="1">IF(OFFSET(Paramétrages!$F$6,COLUMNS($G:AC)-2,,)=0,"",IF($B24="","",IF(COUNTA(Paramétrages!$F$5:$F$32)=0,"",IF(ISBLANK('Compréhension de l''écrit'!$D24),"",IF((SUMIFS(Paramétrages!$W:$W,Paramétrages!$Y:$Y,IF(OFFSET(Paramétrages!$F$6,COLUMNS($G:AC)-2,,)=0,"",OFFSET(Paramétrages!$F$6,COLUMNS($G:AC)-2,,)),Paramétrages!$X:$X,$B24&amp;$C24)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24&amp;$C24))/(IF(OFFSET(Paramétrages!$G$6,COLUMNS($H:AD)-2,,)=0,"",OFFSET(Paramétrages!$G$6,COLUMNS($H:AD)-2,,)))&lt;0.67,"B","C"))))))&amp;IF(OFFSET(Paramétrages!$F$6,COLUMNS($G:AC)-2,,)=0,"",IF(ISBLANK('Compréhension de l''écrit'!$D24),""," ("&amp;SUMIFS(Paramétrages!$W:$W,Paramétrages!$Y:$Y,IF(OFFSET(Paramétrages!$F$6,COLUMNS($G:AC)-2,,)=0,"",OFFSET(Paramétrages!$F$6,COLUMNS($G:AC)-2,,)),Paramétrages!$X:$X,$B24&amp;$C24)&amp;" sur "&amp;IF(OFFSET(Paramétrages!$G$6,COLUMNS($H:AD)-2,,)=0,"",OFFSET(Paramétrages!$G$6,COLUMNS($H:AD)-2,,))&amp;")"))</f>
        <v/>
      </c>
      <c r="AB24" s="1" t="str">
        <f ca="1">IF(OFFSET(Paramétrages!$F$6,COLUMNS($G:AD)-2,,)=0,"",IF($B24="","",IF(COUNTA(Paramétrages!$F$5:$F$32)=0,"",IF(ISBLANK('Compréhension de l''écrit'!$D24),"",IF((SUMIFS(Paramétrages!$W:$W,Paramétrages!$Y:$Y,IF(OFFSET(Paramétrages!$F$6,COLUMNS($G:AD)-2,,)=0,"",OFFSET(Paramétrages!$F$6,COLUMNS($G:AD)-2,,)),Paramétrages!$X:$X,$B24&amp;$C24)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24&amp;$C24))/(IF(OFFSET(Paramétrages!$G$6,COLUMNS($H:AE)-2,,)=0,"",OFFSET(Paramétrages!$G$6,COLUMNS($H:AE)-2,,)))&lt;0.67,"B","C"))))))&amp;IF(OFFSET(Paramétrages!$F$6,COLUMNS($G:AD)-2,,)=0,"",IF(ISBLANK('Compréhension de l''écrit'!$D24),""," ("&amp;SUMIFS(Paramétrages!$W:$W,Paramétrages!$Y:$Y,IF(OFFSET(Paramétrages!$F$6,COLUMNS($G:AD)-2,,)=0,"",OFFSET(Paramétrages!$F$6,COLUMNS($G:AD)-2,,)),Paramétrages!$X:$X,$B24&amp;$C24)&amp;" sur "&amp;IF(OFFSET(Paramétrages!$G$6,COLUMNS($H:AE)-2,,)=0,"",OFFSET(Paramétrages!$G$6,COLUMNS($H:AE)-2,,))&amp;")"))</f>
        <v/>
      </c>
      <c r="AC24" s="1" t="str">
        <f ca="1">IF(OFFSET(Paramétrages!$F$6,COLUMNS($G:AE)-2,,)=0,"",IF($B24="","",IF(COUNTA(Paramétrages!$F$5:$F$32)=0,"",IF(ISBLANK('Compréhension de l''écrit'!$D24),"",IF((SUMIFS(Paramétrages!$W:$W,Paramétrages!$Y:$Y,IF(OFFSET(Paramétrages!$F$6,COLUMNS($G:AE)-2,,)=0,"",OFFSET(Paramétrages!$F$6,COLUMNS($G:AE)-2,,)),Paramétrages!$X:$X,$B24&amp;$C24)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24&amp;$C24))/(IF(OFFSET(Paramétrages!$G$6,COLUMNS($H:AF)-2,,)=0,"",OFFSET(Paramétrages!$G$6,COLUMNS($H:AF)-2,,)))&lt;0.67,"B","C"))))))&amp;IF(OFFSET(Paramétrages!$F$6,COLUMNS($G:AE)-2,,)=0,"",IF(ISBLANK('Compréhension de l''écrit'!$D24),""," ("&amp;SUMIFS(Paramétrages!$W:$W,Paramétrages!$Y:$Y,IF(OFFSET(Paramétrages!$F$6,COLUMNS($G:AE)-2,,)=0,"",OFFSET(Paramétrages!$F$6,COLUMNS($G:AE)-2,,)),Paramétrages!$X:$X,$B24&amp;$C24)&amp;" sur "&amp;IF(OFFSET(Paramétrages!$G$6,COLUMNS($H:AF)-2,,)=0,"",OFFSET(Paramétrages!$G$6,COLUMNS($H:AF)-2,,))&amp;")"))</f>
        <v/>
      </c>
      <c r="AD24" s="1" t="str">
        <f ca="1">IF(OFFSET(Paramétrages!$F$6,COLUMNS($G:AF)-2,,)=0,"",IF($B24="","",IF(COUNTA(Paramétrages!$F$5:$F$32)=0,"",IF(ISBLANK('Compréhension de l''écrit'!$D24),"",IF((SUMIFS(Paramétrages!$W:$W,Paramétrages!$Y:$Y,IF(OFFSET(Paramétrages!$F$6,COLUMNS($G:AF)-2,,)=0,"",OFFSET(Paramétrages!$F$6,COLUMNS($G:AF)-2,,)),Paramétrages!$X:$X,$B24&amp;$C24)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24&amp;$C24))/(IF(OFFSET(Paramétrages!$G$6,COLUMNS($H:AG)-2,,)=0,"",OFFSET(Paramétrages!$G$6,COLUMNS($H:AG)-2,,)))&lt;0.67,"B","C"))))))&amp;IF(OFFSET(Paramétrages!$F$6,COLUMNS($G:AF)-2,,)=0,"",IF(ISBLANK('Compréhension de l''écrit'!$D24),""," ("&amp;SUMIFS(Paramétrages!$W:$W,Paramétrages!$Y:$Y,IF(OFFSET(Paramétrages!$F$6,COLUMNS($G:AF)-2,,)=0,"",OFFSET(Paramétrages!$F$6,COLUMNS($G:AF)-2,,)),Paramétrages!$X:$X,$B24&amp;$C24)&amp;" sur "&amp;IF(OFFSET(Paramétrages!$G$6,COLUMNS($H:AG)-2,,)=0,"",OFFSET(Paramétrages!$G$6,COLUMNS($H:AG)-2,,))&amp;")"))</f>
        <v/>
      </c>
      <c r="AE24" s="1" t="str">
        <f ca="1">IF(OFFSET(Paramétrages!$F$6,COLUMNS($G:AG)-2,,)=0,"",IF($B24="","",IF(COUNTA(Paramétrages!$F$5:$F$32)=0,"",IF(ISBLANK('Compréhension de l''écrit'!$D24),"",IF((SUMIFS(Paramétrages!$W:$W,Paramétrages!$Y:$Y,IF(OFFSET(Paramétrages!$F$6,COLUMNS($G:AG)-2,,)=0,"",OFFSET(Paramétrages!$F$6,COLUMNS($G:AG)-2,,)),Paramétrages!$X:$X,$B24&amp;$C24)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24&amp;$C24))/(IF(OFFSET(Paramétrages!$G$6,COLUMNS($H:AH)-2,,)=0,"",OFFSET(Paramétrages!$G$6,COLUMNS($H:AH)-2,,)))&lt;0.67,"B","C"))))))&amp;IF(OFFSET(Paramétrages!$F$6,COLUMNS($G:AG)-2,,)=0,"",IF(ISBLANK('Compréhension de l''écrit'!$D24),""," ("&amp;SUMIFS(Paramétrages!$W:$W,Paramétrages!$Y:$Y,IF(OFFSET(Paramétrages!$F$6,COLUMNS($G:AG)-2,,)=0,"",OFFSET(Paramétrages!$F$6,COLUMNS($G:AG)-2,,)),Paramétrages!$X:$X,$B24&amp;$C24)&amp;" sur "&amp;IF(OFFSET(Paramétrages!$G$6,COLUMNS($H:AH)-2,,)=0,"",OFFSET(Paramétrages!$G$6,COLUMNS($H:AH)-2,,))&amp;")"))</f>
        <v/>
      </c>
      <c r="AF24" s="1" t="str">
        <f ca="1">IF(OFFSET(Paramétrages!$F$6,COLUMNS($G:AH)-2,,)=0,"",IF($B24="","",IF(COUNTA(Paramétrages!$F$5:$F$32)=0,"",IF(ISBLANK('Compréhension de l''écrit'!$D24),"",IF((SUMIFS(Paramétrages!$W:$W,Paramétrages!$Y:$Y,IF(OFFSET(Paramétrages!$F$6,COLUMNS($G:AH)-2,,)=0,"",OFFSET(Paramétrages!$F$6,COLUMNS($G:AH)-2,,)),Paramétrages!$X:$X,$B24&amp;$C24)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24&amp;$C24))/(IF(OFFSET(Paramétrages!$G$6,COLUMNS($H:AI)-2,,)=0,"",OFFSET(Paramétrages!$G$6,COLUMNS($H:AI)-2,,)))&lt;0.67,"B","C"))))))&amp;IF(OFFSET(Paramétrages!$F$6,COLUMNS($G:AH)-2,,)=0,"",IF(ISBLANK('Compréhension de l''écrit'!$D24),""," ("&amp;SUMIFS(Paramétrages!$W:$W,Paramétrages!$Y:$Y,IF(OFFSET(Paramétrages!$F$6,COLUMNS($G:AH)-2,,)=0,"",OFFSET(Paramétrages!$F$6,COLUMNS($G:AH)-2,,)),Paramétrages!$X:$X,$B24&amp;$C24)&amp;" sur "&amp;IF(OFFSET(Paramétrages!$G$6,COLUMNS($H:AI)-2,,)=0,"",OFFSET(Paramétrages!$G$6,COLUMNS($H:AI)-2,,))&amp;")"))</f>
        <v/>
      </c>
      <c r="AG24" s="1" t="str">
        <f ca="1">IF(OFFSET(Paramétrages!$F$6,COLUMNS($G:AI)-2,,)=0,"",IF($B24="","",IF(COUNTA(Paramétrages!$F$5:$F$32)=0,"",IF(ISBLANK('Compréhension de l''écrit'!$D24),"",IF((SUMIFS(Paramétrages!$W:$W,Paramétrages!$Y:$Y,IF(OFFSET(Paramétrages!$F$6,COLUMNS($G:AI)-2,,)=0,"",OFFSET(Paramétrages!$F$6,COLUMNS($G:AI)-2,,)),Paramétrages!$X:$X,$B24&amp;$C24)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24&amp;$C24))/(IF(OFFSET(Paramétrages!$G$6,COLUMNS($H:AJ)-2,,)=0,"",OFFSET(Paramétrages!$G$6,COLUMNS($H:AJ)-2,,)))&lt;0.67,"B","C"))))))&amp;IF(OFFSET(Paramétrages!$F$6,COLUMNS($G:AI)-2,,)=0,"",IF(ISBLANK('Compréhension de l''écrit'!$D24),""," ("&amp;SUMIFS(Paramétrages!$W:$W,Paramétrages!$Y:$Y,IF(OFFSET(Paramétrages!$F$6,COLUMNS($G:AI)-2,,)=0,"",OFFSET(Paramétrages!$F$6,COLUMNS($G:AI)-2,,)),Paramétrages!$X:$X,$B24&amp;$C24)&amp;" sur "&amp;IF(OFFSET(Paramétrages!$G$6,COLUMNS($H:AJ)-2,,)=0,"",OFFSET(Paramétrages!$G$6,COLUMNS($H:AJ)-2,,))&amp;")"))</f>
        <v/>
      </c>
      <c r="AH24" s="1" t="str">
        <f ca="1">IF(OFFSET(Paramétrages!$F$6,COLUMNS($G:AJ)-2,,)=0,"",IF($B24="","",IF(COUNTA(Paramétrages!$F$5:$F$32)=0,"",IF(ISBLANK('Compréhension de l''écrit'!$D24),"",IF((SUMIFS(Paramétrages!$W:$W,Paramétrages!$Y:$Y,IF(OFFSET(Paramétrages!$F$6,COLUMNS($G:AJ)-2,,)=0,"",OFFSET(Paramétrages!$F$6,COLUMNS($G:AJ)-2,,)),Paramétrages!$X:$X,$B24&amp;$C24)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24&amp;$C24))/(IF(OFFSET(Paramétrages!$G$6,COLUMNS($H:AK)-2,,)=0,"",OFFSET(Paramétrages!$G$6,COLUMNS($H:AK)-2,,)))&lt;0.67,"B","C"))))))&amp;IF(OFFSET(Paramétrages!$F$6,COLUMNS($G:AJ)-2,,)=0,"",IF(ISBLANK('Compréhension de l''écrit'!$D24),""," ("&amp;SUMIFS(Paramétrages!$W:$W,Paramétrages!$Y:$Y,IF(OFFSET(Paramétrages!$F$6,COLUMNS($G:AJ)-2,,)=0,"",OFFSET(Paramétrages!$F$6,COLUMNS($G:AJ)-2,,)),Paramétrages!$X:$X,$B24&amp;$C24)&amp;" sur "&amp;IF(OFFSET(Paramétrages!$G$6,COLUMNS($H:AK)-2,,)=0,"",OFFSET(Paramétrages!$G$6,COLUMNS($H:AK)-2,,))&amp;")"))</f>
        <v/>
      </c>
      <c r="AI24" s="1" t="str">
        <f ca="1">IF(OFFSET(Paramétrages!$F$6,COLUMNS($G:AK)-2,,)=0,"",IF($B24="","",IF(COUNTA(Paramétrages!$F$5:$F$32)=0,"",IF(ISBLANK('Compréhension de l''écrit'!$D24),"",IF((SUMIFS(Paramétrages!$W:$W,Paramétrages!$Y:$Y,IF(OFFSET(Paramétrages!$F$6,COLUMNS($G:AK)-2,,)=0,"",OFFSET(Paramétrages!$F$6,COLUMNS($G:AK)-2,,)),Paramétrages!$X:$X,$B24&amp;$C24)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24&amp;$C24))/(IF(OFFSET(Paramétrages!$G$6,COLUMNS($H:AL)-2,,)=0,"",OFFSET(Paramétrages!$G$6,COLUMNS($H:AL)-2,,)))&lt;0.67,"B","C"))))))&amp;IF(OFFSET(Paramétrages!$F$6,COLUMNS($G:AK)-2,,)=0,"",IF(ISBLANK('Compréhension de l''écrit'!$D24),""," ("&amp;SUMIFS(Paramétrages!$W:$W,Paramétrages!$Y:$Y,IF(OFFSET(Paramétrages!$F$6,COLUMNS($G:AK)-2,,)=0,"",OFFSET(Paramétrages!$F$6,COLUMNS($G:AK)-2,,)),Paramétrages!$X:$X,$B24&amp;$C24)&amp;" sur "&amp;IF(OFFSET(Paramétrages!$G$6,COLUMNS($H:AL)-2,,)=0,"",OFFSET(Paramétrages!$G$6,COLUMNS($H:AL)-2,,))&amp;")"))</f>
        <v/>
      </c>
      <c r="AJ24" s="1" t="str">
        <f ca="1">IF(OFFSET(Paramétrages!$F$6,COLUMNS($G:AL)-2,,)=0,"",IF($B24="","",IF(COUNTA(Paramétrages!$F$5:$F$32)=0,"",IF(ISBLANK('Compréhension de l''écrit'!$D24),"",IF((SUMIFS(Paramétrages!$W:$W,Paramétrages!$Y:$Y,IF(OFFSET(Paramétrages!$F$6,COLUMNS($G:AL)-2,,)=0,"",OFFSET(Paramétrages!$F$6,COLUMNS($G:AL)-2,,)),Paramétrages!$X:$X,$B24&amp;$C24)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24&amp;$C24))/(IF(OFFSET(Paramétrages!$G$6,COLUMNS($H:AM)-2,,)=0,"",OFFSET(Paramétrages!$G$6,COLUMNS($H:AM)-2,,)))&lt;0.67,"B","C"))))))&amp;IF(OFFSET(Paramétrages!$F$6,COLUMNS($G:AL)-2,,)=0,"",IF(ISBLANK('Compréhension de l''écrit'!$D24),""," ("&amp;SUMIFS(Paramétrages!$W:$W,Paramétrages!$Y:$Y,IF(OFFSET(Paramétrages!$F$6,COLUMNS($G:AL)-2,,)=0,"",OFFSET(Paramétrages!$F$6,COLUMNS($G:AL)-2,,)),Paramétrages!$X:$X,$B24&amp;$C24)&amp;" sur "&amp;IF(OFFSET(Paramétrages!$G$6,COLUMNS($H:AM)-2,,)=0,"",OFFSET(Paramétrages!$G$6,COLUMNS($H:AM)-2,,))&amp;")"))</f>
        <v/>
      </c>
      <c r="AK24" s="1" t="str">
        <f ca="1">IF(OFFSET(Paramétrages!$F$6,COLUMNS($G:AM)-2,,)=0,"",IF($B24="","",IF(COUNTA(Paramétrages!$F$5:$F$32)=0,"",IF(ISBLANK('Compréhension de l''écrit'!$D24),"",IF((SUMIFS(Paramétrages!$W:$W,Paramétrages!$Y:$Y,IF(OFFSET(Paramétrages!$F$6,COLUMNS($G:AM)-2,,)=0,"",OFFSET(Paramétrages!$F$6,COLUMNS($G:AM)-2,,)),Paramétrages!$X:$X,$B24&amp;$C24)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24&amp;$C24))/(IF(OFFSET(Paramétrages!$G$6,COLUMNS($H:AN)-2,,)=0,"",OFFSET(Paramétrages!$G$6,COLUMNS($H:AN)-2,,)))&lt;0.67,"B","C"))))))&amp;IF(OFFSET(Paramétrages!$F$6,COLUMNS($G:AM)-2,,)=0,"",IF(ISBLANK('Compréhension de l''écrit'!$D24),""," ("&amp;SUMIFS(Paramétrages!$W:$W,Paramétrages!$Y:$Y,IF(OFFSET(Paramétrages!$F$6,COLUMNS($G:AM)-2,,)=0,"",OFFSET(Paramétrages!$F$6,COLUMNS($G:AM)-2,,)),Paramétrages!$X:$X,$B24&amp;$C24)&amp;" sur "&amp;IF(OFFSET(Paramétrages!$G$6,COLUMNS($H:AN)-2,,)=0,"",OFFSET(Paramétrages!$G$6,COLUMNS($H:AN)-2,,))&amp;")"))</f>
        <v/>
      </c>
      <c r="AL24" s="1" t="str">
        <f ca="1">IF(OFFSET(Paramétrages!$F$6,COLUMNS($G:AN)-2,,)=0,"",IF($B24="","",IF(COUNTA(Paramétrages!$F$5:$F$32)=0,"",IF(ISBLANK('Compréhension de l''écrit'!$D24),"",IF((SUMIFS(Paramétrages!$W:$W,Paramétrages!$Y:$Y,IF(OFFSET(Paramétrages!$F$6,COLUMNS($G:AN)-2,,)=0,"",OFFSET(Paramétrages!$F$6,COLUMNS($G:AN)-2,,)),Paramétrages!$X:$X,$B24&amp;$C24)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24&amp;$C24))/(IF(OFFSET(Paramétrages!$G$6,COLUMNS($H:AO)-2,,)=0,"",OFFSET(Paramétrages!$G$6,COLUMNS($H:AO)-2,,)))&lt;0.67,"B","C"))))))&amp;IF(OFFSET(Paramétrages!$F$6,COLUMNS($G:AN)-2,,)=0,"",IF(ISBLANK('Compréhension de l''écrit'!$D24),""," ("&amp;SUMIFS(Paramétrages!$W:$W,Paramétrages!$Y:$Y,IF(OFFSET(Paramétrages!$F$6,COLUMNS($G:AN)-2,,)=0,"",OFFSET(Paramétrages!$F$6,COLUMNS($G:AN)-2,,)),Paramétrages!$X:$X,$B24&amp;$C24)&amp;" sur "&amp;IF(OFFSET(Paramétrages!$G$6,COLUMNS($H:AO)-2,,)=0,"",OFFSET(Paramétrages!$G$6,COLUMNS($H:AO)-2,,))&amp;")"))</f>
        <v/>
      </c>
      <c r="AM24" s="1" t="str">
        <f ca="1">IF(OFFSET(Paramétrages!$F$6,COLUMNS($G:AO)-2,,)=0,"",IF($B24="","",IF(COUNTA(Paramétrages!$F$5:$F$32)=0,"",IF(ISBLANK('Compréhension de l''écrit'!$D24),"",IF((SUMIFS(Paramétrages!$W:$W,Paramétrages!$Y:$Y,IF(OFFSET(Paramétrages!$F$6,COLUMNS($G:AO)-2,,)=0,"",OFFSET(Paramétrages!$F$6,COLUMNS($G:AO)-2,,)),Paramétrages!$X:$X,$B24&amp;$C24)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24&amp;$C24))/(IF(OFFSET(Paramétrages!$G$6,COLUMNS($H:AP)-2,,)=0,"",OFFSET(Paramétrages!$G$6,COLUMNS($H:AP)-2,,)))&lt;0.67,"B","C"))))))&amp;IF(OFFSET(Paramétrages!$F$6,COLUMNS($G:AO)-2,,)=0,"",IF(ISBLANK('Compréhension de l''écrit'!$D24),""," ("&amp;SUMIFS(Paramétrages!$W:$W,Paramétrages!$Y:$Y,IF(OFFSET(Paramétrages!$F$6,COLUMNS($G:AO)-2,,)=0,"",OFFSET(Paramétrages!$F$6,COLUMNS($G:AO)-2,,)),Paramétrages!$X:$X,$B24&amp;$C24)&amp;" sur "&amp;IF(OFFSET(Paramétrages!$G$6,COLUMNS($H:AP)-2,,)=0,"",OFFSET(Paramétrages!$G$6,COLUMNS($H:AP)-2,,))&amp;")"))</f>
        <v/>
      </c>
      <c r="AN24" s="1" t="str">
        <f ca="1">IF(OFFSET(Paramétrages!$F$6,COLUMNS($G:AP)-2,,)=0,"",IF($B24="","",IF(COUNTA(Paramétrages!$F$5:$F$32)=0,"",IF(ISBLANK('Compréhension de l''écrit'!$D24),"",IF((SUMIFS(Paramétrages!$W:$W,Paramétrages!$Y:$Y,IF(OFFSET(Paramétrages!$F$6,COLUMNS($G:AP)-2,,)=0,"",OFFSET(Paramétrages!$F$6,COLUMNS($G:AP)-2,,)),Paramétrages!$X:$X,$B24&amp;$C24)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24&amp;$C24))/(IF(OFFSET(Paramétrages!$G$6,COLUMNS($H:AQ)-2,,)=0,"",OFFSET(Paramétrages!$G$6,COLUMNS($H:AQ)-2,,)))&lt;0.67,"B","C"))))))&amp;IF(OFFSET(Paramétrages!$F$6,COLUMNS($G:AP)-2,,)=0,"",IF(ISBLANK('Compréhension de l''écrit'!$D24),""," ("&amp;SUMIFS(Paramétrages!$W:$W,Paramétrages!$Y:$Y,IF(OFFSET(Paramétrages!$F$6,COLUMNS($G:AP)-2,,)=0,"",OFFSET(Paramétrages!$F$6,COLUMNS($G:AP)-2,,)),Paramétrages!$X:$X,$B24&amp;$C24)&amp;" sur "&amp;IF(OFFSET(Paramétrages!$G$6,COLUMNS($H:AQ)-2,,)=0,"",OFFSET(Paramétrages!$G$6,COLUMNS($H:AQ)-2,,))&amp;")"))</f>
        <v/>
      </c>
      <c r="AO24" s="1" t="str">
        <f ca="1">IF(OFFSET(Paramétrages!$F$6,COLUMNS($G:AQ)-2,,)=0,"",IF($B24="","",IF(COUNTA(Paramétrages!$F$5:$F$32)=0,"",IF(ISBLANK('Compréhension de l''écrit'!$D24),"",IF((SUMIFS(Paramétrages!$W:$W,Paramétrages!$Y:$Y,IF(OFFSET(Paramétrages!$F$6,COLUMNS($G:AQ)-2,,)=0,"",OFFSET(Paramétrages!$F$6,COLUMNS($G:AQ)-2,,)),Paramétrages!$X:$X,$B24&amp;$C24)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24&amp;$C24))/(IF(OFFSET(Paramétrages!$G$6,COLUMNS($H:AR)-2,,)=0,"",OFFSET(Paramétrages!$G$6,COLUMNS($H:AR)-2,,)))&lt;0.67,"B","C"))))))&amp;IF(OFFSET(Paramétrages!$F$6,COLUMNS($G:AQ)-2,,)=0,"",IF(ISBLANK('Compréhension de l''écrit'!$D24),""," ("&amp;SUMIFS(Paramétrages!$W:$W,Paramétrages!$Y:$Y,IF(OFFSET(Paramétrages!$F$6,COLUMNS($G:AQ)-2,,)=0,"",OFFSET(Paramétrages!$F$6,COLUMNS($G:AQ)-2,,)),Paramétrages!$X:$X,$B24&amp;$C24)&amp;" sur "&amp;IF(OFFSET(Paramétrages!$G$6,COLUMNS($H:AR)-2,,)=0,"",OFFSET(Paramétrages!$G$6,COLUMNS($H:AR)-2,,))&amp;")"))</f>
        <v/>
      </c>
      <c r="AP24" s="1" t="str">
        <f ca="1">IF(OFFSET(Paramétrages!$F$6,COLUMNS($G:AR)-2,,)=0,"",IF($B24="","",IF(COUNTA(Paramétrages!$F$5:$F$32)=0,"",IF(ISBLANK('Compréhension de l''écrit'!$D24),"",IF((SUMIFS(Paramétrages!$W:$W,Paramétrages!$Y:$Y,IF(OFFSET(Paramétrages!$F$6,COLUMNS($G:AR)-2,,)=0,"",OFFSET(Paramétrages!$F$6,COLUMNS($G:AR)-2,,)),Paramétrages!$X:$X,$B24&amp;$C24)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24&amp;$C24))/(IF(OFFSET(Paramétrages!$G$6,COLUMNS($H:AS)-2,,)=0,"",OFFSET(Paramétrages!$G$6,COLUMNS($H:AS)-2,,)))&lt;0.67,"B","C"))))))&amp;IF(OFFSET(Paramétrages!$F$6,COLUMNS($G:AR)-2,,)=0,"",IF(ISBLANK('Compréhension de l''écrit'!$D24),""," ("&amp;SUMIFS(Paramétrages!$W:$W,Paramétrages!$Y:$Y,IF(OFFSET(Paramétrages!$F$6,COLUMNS($G:AR)-2,,)=0,"",OFFSET(Paramétrages!$F$6,COLUMNS($G:AR)-2,,)),Paramétrages!$X:$X,$B24&amp;$C24)&amp;" sur "&amp;IF(OFFSET(Paramétrages!$G$6,COLUMNS($H:AS)-2,,)=0,"",OFFSET(Paramétrages!$G$6,COLUMNS($H:AS)-2,,))&amp;")"))</f>
        <v/>
      </c>
      <c r="AQ24" s="1" t="str">
        <f ca="1">IF(OFFSET(Paramétrages!$F$6,COLUMNS($G:AS)-2,,)=0,"",IF($B24="","",IF(COUNTA(Paramétrages!$F$5:$F$32)=0,"",IF(ISBLANK('Compréhension de l''écrit'!$D24),"",IF((SUMIFS(Paramétrages!$W:$W,Paramétrages!$Y:$Y,IF(OFFSET(Paramétrages!$F$6,COLUMNS($G:AS)-2,,)=0,"",OFFSET(Paramétrages!$F$6,COLUMNS($G:AS)-2,,)),Paramétrages!$X:$X,$B24&amp;$C24)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24&amp;$C24))/(IF(OFFSET(Paramétrages!$G$6,COLUMNS($H:AT)-2,,)=0,"",OFFSET(Paramétrages!$G$6,COLUMNS($H:AT)-2,,)))&lt;0.67,"B","C"))))))&amp;IF(OFFSET(Paramétrages!$F$6,COLUMNS($G:AS)-2,,)=0,"",IF(ISBLANK('Compréhension de l''écrit'!$D24),""," ("&amp;SUMIFS(Paramétrages!$W:$W,Paramétrages!$Y:$Y,IF(OFFSET(Paramétrages!$F$6,COLUMNS($G:AS)-2,,)=0,"",OFFSET(Paramétrages!$F$6,COLUMNS($G:AS)-2,,)),Paramétrages!$X:$X,$B24&amp;$C24)&amp;" sur "&amp;IF(OFFSET(Paramétrages!$G$6,COLUMNS($H:AT)-2,,)=0,"",OFFSET(Paramétrages!$G$6,COLUMNS($H:AT)-2,,))&amp;")"))</f>
        <v/>
      </c>
      <c r="AR24" s="1" t="str">
        <f ca="1">IF(OFFSET(Paramétrages!$F$6,COLUMNS($G:AT)-2,,)=0,"",IF($B24="","",IF(COUNTA(Paramétrages!$F$5:$F$32)=0,"",IF(ISBLANK('Compréhension de l''écrit'!$D24),"",IF((SUMIFS(Paramétrages!$W:$W,Paramétrages!$Y:$Y,IF(OFFSET(Paramétrages!$F$6,COLUMNS($G:AT)-2,,)=0,"",OFFSET(Paramétrages!$F$6,COLUMNS($G:AT)-2,,)),Paramétrages!$X:$X,$B24&amp;$C24)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24&amp;$C24))/(IF(OFFSET(Paramétrages!$G$6,COLUMNS($H:AU)-2,,)=0,"",OFFSET(Paramétrages!$G$6,COLUMNS($H:AU)-2,,)))&lt;0.67,"B","C"))))))&amp;IF(OFFSET(Paramétrages!$F$6,COLUMNS($G:AT)-2,,)=0,"",IF(ISBLANK('Compréhension de l''écrit'!$D24),""," ("&amp;SUMIFS(Paramétrages!$W:$W,Paramétrages!$Y:$Y,IF(OFFSET(Paramétrages!$F$6,COLUMNS($G:AT)-2,,)=0,"",OFFSET(Paramétrages!$F$6,COLUMNS($G:AT)-2,,)),Paramétrages!$X:$X,$B24&amp;$C24)&amp;" sur "&amp;IF(OFFSET(Paramétrages!$G$6,COLUMNS($H:AU)-2,,)=0,"",OFFSET(Paramétrages!$G$6,COLUMNS($H:AU)-2,,))&amp;")"))</f>
        <v/>
      </c>
      <c r="AS24" s="1" t="str">
        <f ca="1">IF(OFFSET(Paramétrages!$F$6,COLUMNS($G:AU)-2,,)=0,"",IF($B24="","",IF(COUNTA(Paramétrages!$F$5:$F$32)=0,"",IF(ISBLANK('Compréhension de l''écrit'!$D24),"",IF((SUMIFS(Paramétrages!$W:$W,Paramétrages!$Y:$Y,IF(OFFSET(Paramétrages!$F$6,COLUMNS($G:AU)-2,,)=0,"",OFFSET(Paramétrages!$F$6,COLUMNS($G:AU)-2,,)),Paramétrages!$X:$X,$B24&amp;$C24)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24&amp;$C24))/(IF(OFFSET(Paramétrages!$G$6,COLUMNS($H:AV)-2,,)=0,"",OFFSET(Paramétrages!$G$6,COLUMNS($H:AV)-2,,)))&lt;0.67,"B","C"))))))&amp;IF(OFFSET(Paramétrages!$F$6,COLUMNS($G:AU)-2,,)=0,"",IF(ISBLANK('Compréhension de l''écrit'!$D24),""," ("&amp;SUMIFS(Paramétrages!$W:$W,Paramétrages!$Y:$Y,IF(OFFSET(Paramétrages!$F$6,COLUMNS($G:AU)-2,,)=0,"",OFFSET(Paramétrages!$F$6,COLUMNS($G:AU)-2,,)),Paramétrages!$X:$X,$B24&amp;$C24)&amp;" sur "&amp;IF(OFFSET(Paramétrages!$G$6,COLUMNS($H:AV)-2,,)=0,"",OFFSET(Paramétrages!$G$6,COLUMNS($H:AV)-2,,))&amp;")"))</f>
        <v/>
      </c>
      <c r="AT24" s="1" t="str">
        <f ca="1">IF(OFFSET(Paramétrages!$F$6,COLUMNS($G:AV)-2,,)=0,"",IF($B24="","",IF(COUNTA(Paramétrages!$F$5:$F$32)=0,"",IF(ISBLANK('Compréhension de l''écrit'!$D24),"",IF((SUMIFS(Paramétrages!$W:$W,Paramétrages!$Y:$Y,IF(OFFSET(Paramétrages!$F$6,COLUMNS($G:AV)-2,,)=0,"",OFFSET(Paramétrages!$F$6,COLUMNS($G:AV)-2,,)),Paramétrages!$X:$X,$B24&amp;$C24)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24&amp;$C24))/(IF(OFFSET(Paramétrages!$G$6,COLUMNS($H:AW)-2,,)=0,"",OFFSET(Paramétrages!$G$6,COLUMNS($H:AW)-2,,)))&lt;0.67,"B","C"))))))&amp;IF(OFFSET(Paramétrages!$F$6,COLUMNS($G:AV)-2,,)=0,"",IF(ISBLANK('Compréhension de l''écrit'!$D24),""," ("&amp;SUMIFS(Paramétrages!$W:$W,Paramétrages!$Y:$Y,IF(OFFSET(Paramétrages!$F$6,COLUMNS($G:AV)-2,,)=0,"",OFFSET(Paramétrages!$F$6,COLUMNS($G:AV)-2,,)),Paramétrages!$X:$X,$B24&amp;$C24)&amp;" sur "&amp;IF(OFFSET(Paramétrages!$G$6,COLUMNS($H:AW)-2,,)=0,"",OFFSET(Paramétrages!$G$6,COLUMNS($H:AW)-2,,))&amp;")"))</f>
        <v/>
      </c>
      <c r="AU24" s="1" t="str">
        <f ca="1">IF(OFFSET(Paramétrages!$F$6,COLUMNS($G:AW)-2,,)=0,"",IF($B24="","",IF(COUNTA(Paramétrages!$F$5:$F$32)=0,"",IF(ISBLANK('Compréhension de l''écrit'!$D24),"",IF((SUMIFS(Paramétrages!$W:$W,Paramétrages!$Y:$Y,IF(OFFSET(Paramétrages!$F$6,COLUMNS($G:AW)-2,,)=0,"",OFFSET(Paramétrages!$F$6,COLUMNS($G:AW)-2,,)),Paramétrages!$X:$X,$B24&amp;$C24)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24&amp;$C24))/(IF(OFFSET(Paramétrages!$G$6,COLUMNS($H:AX)-2,,)=0,"",OFFSET(Paramétrages!$G$6,COLUMNS($H:AX)-2,,)))&lt;0.67,"B","C"))))))&amp;IF(OFFSET(Paramétrages!$F$6,COLUMNS($G:AW)-2,,)=0,"",IF(ISBLANK('Compréhension de l''écrit'!$D24),""," ("&amp;SUMIFS(Paramétrages!$W:$W,Paramétrages!$Y:$Y,IF(OFFSET(Paramétrages!$F$6,COLUMNS($G:AW)-2,,)=0,"",OFFSET(Paramétrages!$F$6,COLUMNS($G:AW)-2,,)),Paramétrages!$X:$X,$B24&amp;$C24)&amp;" sur "&amp;IF(OFFSET(Paramétrages!$G$6,COLUMNS($H:AX)-2,,)=0,"",OFFSET(Paramétrages!$G$6,COLUMNS($H:AX)-2,,))&amp;")"))</f>
        <v/>
      </c>
      <c r="AV24" s="1" t="str">
        <f ca="1">IF(OFFSET(Paramétrages!$F$6,COLUMNS($G:AX)-2,,)=0,"",IF($B24="","",IF(COUNTA(Paramétrages!$F$5:$F$32)=0,"",IF(ISBLANK('Compréhension de l''écrit'!$D24),"",IF((SUMIFS(Paramétrages!$W:$W,Paramétrages!$Y:$Y,IF(OFFSET(Paramétrages!$F$6,COLUMNS($G:AX)-2,,)=0,"",OFFSET(Paramétrages!$F$6,COLUMNS($G:AX)-2,,)),Paramétrages!$X:$X,$B24&amp;$C24)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24&amp;$C24))/(IF(OFFSET(Paramétrages!$G$6,COLUMNS($H:AY)-2,,)=0,"",OFFSET(Paramétrages!$G$6,COLUMNS($H:AY)-2,,)))&lt;0.67,"B","C"))))))&amp;IF(OFFSET(Paramétrages!$F$6,COLUMNS($G:AX)-2,,)=0,"",IF(ISBLANK('Compréhension de l''écrit'!$D24),""," ("&amp;SUMIFS(Paramétrages!$W:$W,Paramétrages!$Y:$Y,IF(OFFSET(Paramétrages!$F$6,COLUMNS($G:AX)-2,,)=0,"",OFFSET(Paramétrages!$F$6,COLUMNS($G:AX)-2,,)),Paramétrages!$X:$X,$B24&amp;$C24)&amp;" sur "&amp;IF(OFFSET(Paramétrages!$G$6,COLUMNS($H:AY)-2,,)=0,"",OFFSET(Paramétrages!$G$6,COLUMNS($H:AY)-2,,))&amp;")"))</f>
        <v/>
      </c>
      <c r="AW24" s="1" t="str">
        <f ca="1">IF(OFFSET(Paramétrages!$F$6,COLUMNS($G:AY)-2,,)=0,"",IF($B24="","",IF(COUNTA(Paramétrages!$F$5:$F$32)=0,"",IF(ISBLANK('Compréhension de l''écrit'!$D24),"",IF((SUMIFS(Paramétrages!$W:$W,Paramétrages!$Y:$Y,IF(OFFSET(Paramétrages!$F$6,COLUMNS($G:AY)-2,,)=0,"",OFFSET(Paramétrages!$F$6,COLUMNS($G:AY)-2,,)),Paramétrages!$X:$X,$B24&amp;$C24)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24&amp;$C24))/(IF(OFFSET(Paramétrages!$G$6,COLUMNS($H:AZ)-2,,)=0,"",OFFSET(Paramétrages!$G$6,COLUMNS($H:AZ)-2,,)))&lt;0.67,"B","C"))))))&amp;IF(OFFSET(Paramétrages!$F$6,COLUMNS($G:AY)-2,,)=0,"",IF(ISBLANK('Compréhension de l''écrit'!$D24),""," ("&amp;SUMIFS(Paramétrages!$W:$W,Paramétrages!$Y:$Y,IF(OFFSET(Paramétrages!$F$6,COLUMNS($G:AY)-2,,)=0,"",OFFSET(Paramétrages!$F$6,COLUMNS($G:AY)-2,,)),Paramétrages!$X:$X,$B24&amp;$C24)&amp;" sur "&amp;IF(OFFSET(Paramétrages!$G$6,COLUMNS($H:AZ)-2,,)=0,"",OFFSET(Paramétrages!$G$6,COLUMNS($H:AZ)-2,,))&amp;")"))</f>
        <v/>
      </c>
      <c r="AX24" s="1" t="str">
        <f ca="1">IF(OFFSET(Paramétrages!$F$6,COLUMNS($G:AZ)-2,,)=0,"",IF($B24="","",IF(COUNTA(Paramétrages!$F$5:$F$32)=0,"",IF(ISBLANK('Compréhension de l''écrit'!$D24),"",IF((SUMIFS(Paramétrages!$W:$W,Paramétrages!$Y:$Y,IF(OFFSET(Paramétrages!$F$6,COLUMNS($G:AZ)-2,,)=0,"",OFFSET(Paramétrages!$F$6,COLUMNS($G:AZ)-2,,)),Paramétrages!$X:$X,$B24&amp;$C24)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24&amp;$C24))/(IF(OFFSET(Paramétrages!$G$6,COLUMNS($H:BA)-2,,)=0,"",OFFSET(Paramétrages!$G$6,COLUMNS($H:BA)-2,,)))&lt;0.67,"B","C"))))))&amp;IF(OFFSET(Paramétrages!$F$6,COLUMNS($G:AZ)-2,,)=0,"",IF(ISBLANK('Compréhension de l''écrit'!$D24),""," ("&amp;SUMIFS(Paramétrages!$W:$W,Paramétrages!$Y:$Y,IF(OFFSET(Paramétrages!$F$6,COLUMNS($G:AZ)-2,,)=0,"",OFFSET(Paramétrages!$F$6,COLUMNS($G:AZ)-2,,)),Paramétrages!$X:$X,$B24&amp;$C24)&amp;" sur "&amp;IF(OFFSET(Paramétrages!$G$6,COLUMNS($H:BA)-2,,)=0,"",OFFSET(Paramétrages!$G$6,COLUMNS($H:BA)-2,,))&amp;")"))</f>
        <v/>
      </c>
      <c r="AY24" s="1" t="str">
        <f ca="1">IF(OFFSET(Paramétrages!$F$6,COLUMNS($G:BA)-2,,)=0,"",IF($B24="","",IF(COUNTA(Paramétrages!$F$5:$F$32)=0,"",IF(ISBLANK('Compréhension de l''écrit'!$D24),"",IF((SUMIFS(Paramétrages!$W:$W,Paramétrages!$Y:$Y,IF(OFFSET(Paramétrages!$F$6,COLUMNS($G:BA)-2,,)=0,"",OFFSET(Paramétrages!$F$6,COLUMNS($G:BA)-2,,)),Paramétrages!$X:$X,$B24&amp;$C24)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24&amp;$C24))/(IF(OFFSET(Paramétrages!$G$6,COLUMNS($H:BB)-2,,)=0,"",OFFSET(Paramétrages!$G$6,COLUMNS($H:BB)-2,,)))&lt;0.67,"B","C"))))))&amp;IF(OFFSET(Paramétrages!$F$6,COLUMNS($G:BA)-2,,)=0,"",IF(ISBLANK('Compréhension de l''écrit'!$D24),""," ("&amp;SUMIFS(Paramétrages!$W:$W,Paramétrages!$Y:$Y,IF(OFFSET(Paramétrages!$F$6,COLUMNS($G:BA)-2,,)=0,"",OFFSET(Paramétrages!$F$6,COLUMNS($G:BA)-2,,)),Paramétrages!$X:$X,$B24&amp;$C24)&amp;" sur "&amp;IF(OFFSET(Paramétrages!$G$6,COLUMNS($H:BB)-2,,)=0,"",OFFSET(Paramétrages!$G$6,COLUMNS($H:BB)-2,,))&amp;")"))</f>
        <v/>
      </c>
      <c r="AZ24" s="1" t="str">
        <f ca="1">IF(OFFSET(Paramétrages!$F$6,COLUMNS($G:BB)-2,,)=0,"",IF($B24="","",IF(COUNTA(Paramétrages!$F$5:$F$32)=0,"",IF(ISBLANK('Compréhension de l''écrit'!$D24),"",IF((SUMIFS(Paramétrages!$W:$W,Paramétrages!$Y:$Y,IF(OFFSET(Paramétrages!$F$6,COLUMNS($G:BB)-2,,)=0,"",OFFSET(Paramétrages!$F$6,COLUMNS($G:BB)-2,,)),Paramétrages!$X:$X,$B24&amp;$C24)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24&amp;$C24))/(IF(OFFSET(Paramétrages!$G$6,COLUMNS($H:BC)-2,,)=0,"",OFFSET(Paramétrages!$G$6,COLUMNS($H:BC)-2,,)))&lt;0.67,"B","C"))))))&amp;IF(OFFSET(Paramétrages!$F$6,COLUMNS($G:BB)-2,,)=0,"",IF(ISBLANK('Compréhension de l''écrit'!$D24),""," ("&amp;SUMIFS(Paramétrages!$W:$W,Paramétrages!$Y:$Y,IF(OFFSET(Paramétrages!$F$6,COLUMNS($G:BB)-2,,)=0,"",OFFSET(Paramétrages!$F$6,COLUMNS($G:BB)-2,,)),Paramétrages!$X:$X,$B24&amp;$C24)&amp;" sur "&amp;IF(OFFSET(Paramétrages!$G$6,COLUMNS($H:BC)-2,,)=0,"",OFFSET(Paramétrages!$G$6,COLUMNS($H:BC)-2,,))&amp;")"))</f>
        <v/>
      </c>
      <c r="BA24" s="1" t="str">
        <f ca="1">IF(OFFSET(Paramétrages!$F$6,COLUMNS($G:BC)-2,,)=0,"",IF($B24="","",IF(COUNTA(Paramétrages!$F$5:$F$32)=0,"",IF(ISBLANK('Compréhension de l''écrit'!$D24),"",IF((SUMIFS(Paramétrages!$W:$W,Paramétrages!$Y:$Y,IF(OFFSET(Paramétrages!$F$6,COLUMNS($G:BC)-2,,)=0,"",OFFSET(Paramétrages!$F$6,COLUMNS($G:BC)-2,,)),Paramétrages!$X:$X,$B24&amp;$C24)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24&amp;$C24))/(IF(OFFSET(Paramétrages!$G$6,COLUMNS($H:BD)-2,,)=0,"",OFFSET(Paramétrages!$G$6,COLUMNS($H:BD)-2,,)))&lt;0.67,"B","C"))))))&amp;IF(OFFSET(Paramétrages!$F$6,COLUMNS($G:BC)-2,,)=0,"",IF(ISBLANK('Compréhension de l''écrit'!$D24),""," ("&amp;SUMIFS(Paramétrages!$W:$W,Paramétrages!$Y:$Y,IF(OFFSET(Paramétrages!$F$6,COLUMNS($G:BC)-2,,)=0,"",OFFSET(Paramétrages!$F$6,COLUMNS($G:BC)-2,,)),Paramétrages!$X:$X,$B24&amp;$C24)&amp;" sur "&amp;IF(OFFSET(Paramétrages!$G$6,COLUMNS($H:BD)-2,,)=0,"",OFFSET(Paramétrages!$G$6,COLUMNS($H:BD)-2,,))&amp;")"))</f>
        <v/>
      </c>
      <c r="BB24" s="1" t="str">
        <f ca="1">IF(OFFSET(Paramétrages!$F$6,COLUMNS($G:BD)-2,,)=0,"",IF($B24="","",IF(COUNTA(Paramétrages!$F$5:$F$32)=0,"",IF(ISBLANK('Compréhension de l''écrit'!$D24),"",IF((SUMIFS(Paramétrages!$W:$W,Paramétrages!$Y:$Y,IF(OFFSET(Paramétrages!$F$6,COLUMNS($G:BD)-2,,)=0,"",OFFSET(Paramétrages!$F$6,COLUMNS($G:BD)-2,,)),Paramétrages!$X:$X,$B24&amp;$C24)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24&amp;$C24))/(IF(OFFSET(Paramétrages!$G$6,COLUMNS($H:BE)-2,,)=0,"",OFFSET(Paramétrages!$G$6,COLUMNS($H:BE)-2,,)))&lt;0.67,"B","C"))))))&amp;IF(OFFSET(Paramétrages!$F$6,COLUMNS($G:BD)-2,,)=0,"",IF(ISBLANK('Compréhension de l''écrit'!$D24),""," ("&amp;SUMIFS(Paramétrages!$W:$W,Paramétrages!$Y:$Y,IF(OFFSET(Paramétrages!$F$6,COLUMNS($G:BD)-2,,)=0,"",OFFSET(Paramétrages!$F$6,COLUMNS($G:BD)-2,,)),Paramétrages!$X:$X,$B24&amp;$C24)&amp;" sur "&amp;IF(OFFSET(Paramétrages!$G$6,COLUMNS($H:BE)-2,,)=0,"",OFFSET(Paramétrages!$G$6,COLUMNS($H:BE)-2,,))&amp;")"))</f>
        <v/>
      </c>
      <c r="BC24" s="1" t="str">
        <f ca="1">IF(OFFSET(Paramétrages!$F$6,COLUMNS($G:BE)-2,,)=0,"",IF($B24="","",IF(COUNTA(Paramétrages!$F$5:$F$32)=0,"",IF(ISBLANK('Compréhension de l''écrit'!$D24),"",IF((SUMIFS(Paramétrages!$W:$W,Paramétrages!$Y:$Y,IF(OFFSET(Paramétrages!$F$6,COLUMNS($G:BE)-2,,)=0,"",OFFSET(Paramétrages!$F$6,COLUMNS($G:BE)-2,,)),Paramétrages!$X:$X,$B24&amp;$C24)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24&amp;$C24))/(IF(OFFSET(Paramétrages!$G$6,COLUMNS($H:BF)-2,,)=0,"",OFFSET(Paramétrages!$G$6,COLUMNS($H:BF)-2,,)))&lt;0.67,"B","C"))))))&amp;IF(OFFSET(Paramétrages!$F$6,COLUMNS($G:BE)-2,,)=0,"",IF(ISBLANK('Compréhension de l''écrit'!$D24),""," ("&amp;SUMIFS(Paramétrages!$W:$W,Paramétrages!$Y:$Y,IF(OFFSET(Paramétrages!$F$6,COLUMNS($G:BE)-2,,)=0,"",OFFSET(Paramétrages!$F$6,COLUMNS($G:BE)-2,,)),Paramétrages!$X:$X,$B24&amp;$C24)&amp;" sur "&amp;IF(OFFSET(Paramétrages!$G$6,COLUMNS($H:BF)-2,,)=0,"",OFFSET(Paramétrages!$G$6,COLUMNS($H:BF)-2,,))&amp;")"))</f>
        <v/>
      </c>
      <c r="BD24" s="1" t="str">
        <f ca="1">IF(OFFSET(Paramétrages!$F$6,COLUMNS($G:BF)-2,,)=0,"",IF($B24="","",IF(COUNTA(Paramétrages!$F$5:$F$32)=0,"",IF(ISBLANK('Compréhension de l''écrit'!$D24),"",IF((SUMIFS(Paramétrages!$W:$W,Paramétrages!$Y:$Y,IF(OFFSET(Paramétrages!$F$6,COLUMNS($G:BF)-2,,)=0,"",OFFSET(Paramétrages!$F$6,COLUMNS($G:BF)-2,,)),Paramétrages!$X:$X,$B24&amp;$C24)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24&amp;$C24))/(IF(OFFSET(Paramétrages!$G$6,COLUMNS($H:BG)-2,,)=0,"",OFFSET(Paramétrages!$G$6,COLUMNS($H:BG)-2,,)))&lt;0.67,"B","C"))))))&amp;IF(OFFSET(Paramétrages!$F$6,COLUMNS($G:BF)-2,,)=0,"",IF(ISBLANK('Compréhension de l''écrit'!$D24),""," ("&amp;SUMIFS(Paramétrages!$W:$W,Paramétrages!$Y:$Y,IF(OFFSET(Paramétrages!$F$6,COLUMNS($G:BF)-2,,)=0,"",OFFSET(Paramétrages!$F$6,COLUMNS($G:BF)-2,,)),Paramétrages!$X:$X,$B24&amp;$C24)&amp;" sur "&amp;IF(OFFSET(Paramétrages!$G$6,COLUMNS($H:BG)-2,,)=0,"",OFFSET(Paramétrages!$G$6,COLUMNS($H:BG)-2,,))&amp;")"))</f>
        <v/>
      </c>
      <c r="BE24" s="1" t="str">
        <f ca="1">IF(OFFSET(Paramétrages!$F$6,COLUMNS($G:BG)-2,,)=0,"",IF($B24="","",IF(COUNTA(Paramétrages!$F$5:$F$32)=0,"",IF(ISBLANK('Compréhension de l''écrit'!$D24),"",IF((SUMIFS(Paramétrages!$W:$W,Paramétrages!$Y:$Y,IF(OFFSET(Paramétrages!$F$6,COLUMNS($G:BG)-2,,)=0,"",OFFSET(Paramétrages!$F$6,COLUMNS($G:BG)-2,,)),Paramétrages!$X:$X,$B24&amp;$C24)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24&amp;$C24))/(IF(OFFSET(Paramétrages!$G$6,COLUMNS($H:BH)-2,,)=0,"",OFFSET(Paramétrages!$G$6,COLUMNS($H:BH)-2,,)))&lt;0.67,"B","C"))))))&amp;IF(OFFSET(Paramétrages!$F$6,COLUMNS($G:BG)-2,,)=0,"",IF(ISBLANK('Compréhension de l''écrit'!$D24),""," ("&amp;SUMIFS(Paramétrages!$W:$W,Paramétrages!$Y:$Y,IF(OFFSET(Paramétrages!$F$6,COLUMNS($G:BG)-2,,)=0,"",OFFSET(Paramétrages!$F$6,COLUMNS($G:BG)-2,,)),Paramétrages!$X:$X,$B24&amp;$C24)&amp;" sur "&amp;IF(OFFSET(Paramétrages!$G$6,COLUMNS($H:BH)-2,,)=0,"",OFFSET(Paramétrages!$G$6,COLUMNS($H:BH)-2,,))&amp;")"))</f>
        <v/>
      </c>
      <c r="BF24" s="1" t="str">
        <f ca="1">IF(OFFSET(Paramétrages!$F$6,COLUMNS($G:BH)-2,,)=0,"",IF($B24="","",IF(COUNTA(Paramétrages!$F$5:$F$32)=0,"",IF(ISBLANK('Compréhension de l''écrit'!$D24),"",IF((SUMIFS(Paramétrages!$W:$W,Paramétrages!$Y:$Y,IF(OFFSET(Paramétrages!$F$6,COLUMNS($G:BH)-2,,)=0,"",OFFSET(Paramétrages!$F$6,COLUMNS($G:BH)-2,,)),Paramétrages!$X:$X,$B24&amp;$C24)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24&amp;$C24))/(IF(OFFSET(Paramétrages!$G$6,COLUMNS($H:BI)-2,,)=0,"",OFFSET(Paramétrages!$G$6,COLUMNS($H:BI)-2,,)))&lt;0.67,"B","C"))))))&amp;IF(OFFSET(Paramétrages!$F$6,COLUMNS($G:BH)-2,,)=0,"",IF(ISBLANK('Compréhension de l''écrit'!$D24),""," ("&amp;SUMIFS(Paramétrages!$W:$W,Paramétrages!$Y:$Y,IF(OFFSET(Paramétrages!$F$6,COLUMNS($G:BH)-2,,)=0,"",OFFSET(Paramétrages!$F$6,COLUMNS($G:BH)-2,,)),Paramétrages!$X:$X,$B24&amp;$C24)&amp;" sur "&amp;IF(OFFSET(Paramétrages!$G$6,COLUMNS($H:BI)-2,,)=0,"",OFFSET(Paramétrages!$G$6,COLUMNS($H:BI)-2,,))&amp;")"))</f>
        <v/>
      </c>
      <c r="BG24" s="1" t="str">
        <f ca="1">IF(OFFSET(Paramétrages!$F$6,COLUMNS($G:BI)-2,,)=0,"",IF($B24="","",IF(COUNTA(Paramétrages!$F$5:$F$32)=0,"",IF(ISBLANK('Compréhension de l''écrit'!$D24),"",IF((SUMIFS(Paramétrages!$W:$W,Paramétrages!$Y:$Y,IF(OFFSET(Paramétrages!$F$6,COLUMNS($G:BI)-2,,)=0,"",OFFSET(Paramétrages!$F$6,COLUMNS($G:BI)-2,,)),Paramétrages!$X:$X,$B24&amp;$C24)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24&amp;$C24))/(IF(OFFSET(Paramétrages!$G$6,COLUMNS($H:BJ)-2,,)=0,"",OFFSET(Paramétrages!$G$6,COLUMNS($H:BJ)-2,,)))&lt;0.67,"B","C"))))))&amp;IF(OFFSET(Paramétrages!$F$6,COLUMNS($G:BI)-2,,)=0,"",IF(ISBLANK('Compréhension de l''écrit'!$D24),""," ("&amp;SUMIFS(Paramétrages!$W:$W,Paramétrages!$Y:$Y,IF(OFFSET(Paramétrages!$F$6,COLUMNS($G:BI)-2,,)=0,"",OFFSET(Paramétrages!$F$6,COLUMNS($G:BI)-2,,)),Paramétrages!$X:$X,$B24&amp;$C24)&amp;" sur "&amp;IF(OFFSET(Paramétrages!$G$6,COLUMNS($H:BJ)-2,,)=0,"",OFFSET(Paramétrages!$G$6,COLUMNS($H:BJ)-2,,))&amp;")"))</f>
        <v/>
      </c>
      <c r="BH24" s="1" t="str">
        <f ca="1">IF(OFFSET(Paramétrages!$F$6,COLUMNS($G:BJ)-2,,)=0,"",IF($B24="","",IF(COUNTA(Paramétrages!$F$5:$F$32)=0,"",IF(ISBLANK('Compréhension de l''écrit'!$D24),"",IF((SUMIFS(Paramétrages!$W:$W,Paramétrages!$Y:$Y,IF(OFFSET(Paramétrages!$F$6,COLUMNS($G:BJ)-2,,)=0,"",OFFSET(Paramétrages!$F$6,COLUMNS($G:BJ)-2,,)),Paramétrages!$X:$X,$B24&amp;$C24)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24&amp;$C24))/(IF(OFFSET(Paramétrages!$G$6,COLUMNS($H:BK)-2,,)=0,"",OFFSET(Paramétrages!$G$6,COLUMNS($H:BK)-2,,)))&lt;0.67,"B","C"))))))&amp;IF(OFFSET(Paramétrages!$F$6,COLUMNS($G:BJ)-2,,)=0,"",IF(ISBLANK('Compréhension de l''écrit'!$D24),""," ("&amp;SUMIFS(Paramétrages!$W:$W,Paramétrages!$Y:$Y,IF(OFFSET(Paramétrages!$F$6,COLUMNS($G:BJ)-2,,)=0,"",OFFSET(Paramétrages!$F$6,COLUMNS($G:BJ)-2,,)),Paramétrages!$X:$X,$B24&amp;$C24)&amp;" sur "&amp;IF(OFFSET(Paramétrages!$G$6,COLUMNS($H:BK)-2,,)=0,"",OFFSET(Paramétrages!$G$6,COLUMNS($H:BK)-2,,))&amp;")"))</f>
        <v/>
      </c>
      <c r="BI24" s="1" t="str">
        <f ca="1">IF(OFFSET(Paramétrages!$F$6,COLUMNS($G:BK)-2,,)=0,"",IF($B24="","",IF(COUNTA(Paramétrages!$F$5:$F$32)=0,"",IF(ISBLANK('Compréhension de l''écrit'!$D24),"",IF((SUMIFS(Paramétrages!$W:$W,Paramétrages!$Y:$Y,IF(OFFSET(Paramétrages!$F$6,COLUMNS($G:BK)-2,,)=0,"",OFFSET(Paramétrages!$F$6,COLUMNS($G:BK)-2,,)),Paramétrages!$X:$X,$B24&amp;$C24)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24&amp;$C24))/(IF(OFFSET(Paramétrages!$G$6,COLUMNS($H:BL)-2,,)=0,"",OFFSET(Paramétrages!$G$6,COLUMNS($H:BL)-2,,)))&lt;0.67,"B","C"))))))&amp;IF(OFFSET(Paramétrages!$F$6,COLUMNS($G:BK)-2,,)=0,"",IF(ISBLANK('Compréhension de l''écrit'!$D24),""," ("&amp;SUMIFS(Paramétrages!$W:$W,Paramétrages!$Y:$Y,IF(OFFSET(Paramétrages!$F$6,COLUMNS($G:BK)-2,,)=0,"",OFFSET(Paramétrages!$F$6,COLUMNS($G:BK)-2,,)),Paramétrages!$X:$X,$B24&amp;$C24)&amp;" sur "&amp;IF(OFFSET(Paramétrages!$G$6,COLUMNS($H:BL)-2,,)=0,"",OFFSET(Paramétrages!$G$6,COLUMNS($H:BL)-2,,))&amp;")"))</f>
        <v/>
      </c>
      <c r="BJ24" s="1" t="str">
        <f ca="1">IF(OFFSET(Paramétrages!$F$6,COLUMNS($G:BL)-2,,)=0,"",IF($B24="","",IF(COUNTA(Paramétrages!$F$5:$F$32)=0,"",IF(ISBLANK('Compréhension de l''écrit'!$D24),"",IF((SUMIFS(Paramétrages!$W:$W,Paramétrages!$Y:$Y,IF(OFFSET(Paramétrages!$F$6,COLUMNS($G:BL)-2,,)=0,"",OFFSET(Paramétrages!$F$6,COLUMNS($G:BL)-2,,)),Paramétrages!$X:$X,$B24&amp;$C24)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24&amp;$C24))/(IF(OFFSET(Paramétrages!$G$6,COLUMNS($H:BM)-2,,)=0,"",OFFSET(Paramétrages!$G$6,COLUMNS($H:BM)-2,,)))&lt;0.67,"B","C"))))))&amp;IF(OFFSET(Paramétrages!$F$6,COLUMNS($G:BL)-2,,)=0,"",IF(ISBLANK('Compréhension de l''écrit'!$D24),""," ("&amp;SUMIFS(Paramétrages!$W:$W,Paramétrages!$Y:$Y,IF(OFFSET(Paramétrages!$F$6,COLUMNS($G:BL)-2,,)=0,"",OFFSET(Paramétrages!$F$6,COLUMNS($G:BL)-2,,)),Paramétrages!$X:$X,$B24&amp;$C24)&amp;" sur "&amp;IF(OFFSET(Paramétrages!$G$6,COLUMNS($H:BM)-2,,)=0,"",OFFSET(Paramétrages!$G$6,COLUMNS($H:BM)-2,,))&amp;")"))</f>
        <v/>
      </c>
      <c r="BK24" s="1" t="str">
        <f ca="1">IF(OFFSET(Paramétrages!$F$6,COLUMNS($G:BM)-2,,)=0,"",IF($B24="","",IF(COUNTA(Paramétrages!$F$5:$F$32)=0,"",IF(ISBLANK('Compréhension de l''écrit'!$D24),"",IF((SUMIFS(Paramétrages!$W:$W,Paramétrages!$Y:$Y,IF(OFFSET(Paramétrages!$F$6,COLUMNS($G:BM)-2,,)=0,"",OFFSET(Paramétrages!$F$6,COLUMNS($G:BM)-2,,)),Paramétrages!$X:$X,$B24&amp;$C24)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24&amp;$C24))/(IF(OFFSET(Paramétrages!$G$6,COLUMNS($H:BN)-2,,)=0,"",OFFSET(Paramétrages!$G$6,COLUMNS($H:BN)-2,,)))&lt;0.67,"B","C"))))))&amp;IF(OFFSET(Paramétrages!$F$6,COLUMNS($G:BM)-2,,)=0,"",IF(ISBLANK('Compréhension de l''écrit'!$D24),""," ("&amp;SUMIFS(Paramétrages!$W:$W,Paramétrages!$Y:$Y,IF(OFFSET(Paramétrages!$F$6,COLUMNS($G:BM)-2,,)=0,"",OFFSET(Paramétrages!$F$6,COLUMNS($G:BM)-2,,)),Paramétrages!$X:$X,$B24&amp;$C24)&amp;" sur "&amp;IF(OFFSET(Paramétrages!$G$6,COLUMNS($H:BN)-2,,)=0,"",OFFSET(Paramétrages!$G$6,COLUMNS($H:BN)-2,,))&amp;")"))</f>
        <v/>
      </c>
      <c r="BL24" s="1" t="str">
        <f ca="1">IF(OFFSET(Paramétrages!$F$6,COLUMNS($G:BN)-2,,)=0,"",IF($B24="","",IF(COUNTA(Paramétrages!$F$5:$F$32)=0,"",IF(ISBLANK('Compréhension de l''écrit'!$D24),"",IF((SUMIFS(Paramétrages!$W:$W,Paramétrages!$Y:$Y,IF(OFFSET(Paramétrages!$F$6,COLUMNS($G:BN)-2,,)=0,"",OFFSET(Paramétrages!$F$6,COLUMNS($G:BN)-2,,)),Paramétrages!$X:$X,$B24&amp;$C24)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24&amp;$C24))/(IF(OFFSET(Paramétrages!$G$6,COLUMNS($H:BO)-2,,)=0,"",OFFSET(Paramétrages!$G$6,COLUMNS($H:BO)-2,,)))&lt;0.67,"B","C"))))))&amp;IF(OFFSET(Paramétrages!$F$6,COLUMNS($G:BN)-2,,)=0,"",IF(ISBLANK('Compréhension de l''écrit'!$D24),""," ("&amp;SUMIFS(Paramétrages!$W:$W,Paramétrages!$Y:$Y,IF(OFFSET(Paramétrages!$F$6,COLUMNS($G:BN)-2,,)=0,"",OFFSET(Paramétrages!$F$6,COLUMNS($G:BN)-2,,)),Paramétrages!$X:$X,$B24&amp;$C24)&amp;" sur "&amp;IF(OFFSET(Paramétrages!$G$6,COLUMNS($H:BO)-2,,)=0,"",OFFSET(Paramétrages!$G$6,COLUMNS($H:BO)-2,,))&amp;")"))</f>
        <v/>
      </c>
      <c r="BM24" s="1" t="str">
        <f ca="1">IF(OFFSET(Paramétrages!$F$6,COLUMNS($G:BO)-2,,)=0,"",IF($B24="","",IF(COUNTA(Paramétrages!$F$5:$F$32)=0,"",IF(ISBLANK('Compréhension de l''écrit'!$D24),"",IF((SUMIFS(Paramétrages!$W:$W,Paramétrages!$Y:$Y,IF(OFFSET(Paramétrages!$F$6,COLUMNS($G:BO)-2,,)=0,"",OFFSET(Paramétrages!$F$6,COLUMNS($G:BO)-2,,)),Paramétrages!$X:$X,$B24&amp;$C24)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24&amp;$C24))/(IF(OFFSET(Paramétrages!$G$6,COLUMNS($H:BP)-2,,)=0,"",OFFSET(Paramétrages!$G$6,COLUMNS($H:BP)-2,,)))&lt;0.67,"B","C"))))))&amp;IF(OFFSET(Paramétrages!$F$6,COLUMNS($G:BO)-2,,)=0,"",IF(ISBLANK('Compréhension de l''écrit'!$D24),""," ("&amp;SUMIFS(Paramétrages!$W:$W,Paramétrages!$Y:$Y,IF(OFFSET(Paramétrages!$F$6,COLUMNS($G:BO)-2,,)=0,"",OFFSET(Paramétrages!$F$6,COLUMNS($G:BO)-2,,)),Paramétrages!$X:$X,$B24&amp;$C24)&amp;" sur "&amp;IF(OFFSET(Paramétrages!$G$6,COLUMNS($H:BP)-2,,)=0,"",OFFSET(Paramétrages!$G$6,COLUMNS($H:BP)-2,,))&amp;")"))</f>
        <v/>
      </c>
      <c r="BN24" s="1" t="str">
        <f ca="1">IF(OFFSET(Paramétrages!$F$6,COLUMNS($G:BP)-2,,)=0,"",IF($B24="","",IF(COUNTA(Paramétrages!$F$5:$F$32)=0,"",IF(ISBLANK('Compréhension de l''écrit'!$D24),"",IF((SUMIFS(Paramétrages!$W:$W,Paramétrages!$Y:$Y,IF(OFFSET(Paramétrages!$F$6,COLUMNS($G:BP)-2,,)=0,"",OFFSET(Paramétrages!$F$6,COLUMNS($G:BP)-2,,)),Paramétrages!$X:$X,$B24&amp;$C24)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24&amp;$C24))/(IF(OFFSET(Paramétrages!$G$6,COLUMNS($H:BQ)-2,,)=0,"",OFFSET(Paramétrages!$G$6,COLUMNS($H:BQ)-2,,)))&lt;0.67,"B","C"))))))&amp;IF(OFFSET(Paramétrages!$F$6,COLUMNS($G:BP)-2,,)=0,"",IF(ISBLANK('Compréhension de l''écrit'!$D24),""," ("&amp;SUMIFS(Paramétrages!$W:$W,Paramétrages!$Y:$Y,IF(OFFSET(Paramétrages!$F$6,COLUMNS($G:BP)-2,,)=0,"",OFFSET(Paramétrages!$F$6,COLUMNS($G:BP)-2,,)),Paramétrages!$X:$X,$B24&amp;$C24)&amp;" sur "&amp;IF(OFFSET(Paramétrages!$G$6,COLUMNS($H:BQ)-2,,)=0,"",OFFSET(Paramétrages!$G$6,COLUMNS($H:BQ)-2,,))&amp;")"))</f>
        <v/>
      </c>
      <c r="BO24" s="1" t="str">
        <f ca="1">IF(OFFSET(Paramétrages!$F$6,COLUMNS($G:BQ)-2,,)=0,"",IF($B24="","",IF(COUNTA(Paramétrages!$F$5:$F$32)=0,"",IF(ISBLANK('Compréhension de l''écrit'!$D24),"",IF((SUMIFS(Paramétrages!$W:$W,Paramétrages!$Y:$Y,IF(OFFSET(Paramétrages!$F$6,COLUMNS($G:BQ)-2,,)=0,"",OFFSET(Paramétrages!$F$6,COLUMNS($G:BQ)-2,,)),Paramétrages!$X:$X,$B24&amp;$C24)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24&amp;$C24))/(IF(OFFSET(Paramétrages!$G$6,COLUMNS($H:BR)-2,,)=0,"",OFFSET(Paramétrages!$G$6,COLUMNS($H:BR)-2,,)))&lt;0.67,"B","C"))))))&amp;IF(OFFSET(Paramétrages!$F$6,COLUMNS($G:BQ)-2,,)=0,"",IF(ISBLANK('Compréhension de l''écrit'!$D24),""," ("&amp;SUMIFS(Paramétrages!$W:$W,Paramétrages!$Y:$Y,IF(OFFSET(Paramétrages!$F$6,COLUMNS($G:BQ)-2,,)=0,"",OFFSET(Paramétrages!$F$6,COLUMNS($G:BQ)-2,,)),Paramétrages!$X:$X,$B24&amp;$C24)&amp;" sur "&amp;IF(OFFSET(Paramétrages!$G$6,COLUMNS($H:BR)-2,,)=0,"",OFFSET(Paramétrages!$G$6,COLUMNS($H:BR)-2,,))&amp;")"))</f>
        <v/>
      </c>
      <c r="BP24" s="1" t="str">
        <f ca="1">IF(OFFSET(Paramétrages!$F$6,COLUMNS($G:BR)-2,,)=0,"",IF($B24="","",IF(COUNTA(Paramétrages!$F$5:$F$32)=0,"",IF(ISBLANK('Compréhension de l''écrit'!$D24),"",IF((SUMIFS(Paramétrages!$W:$W,Paramétrages!$Y:$Y,IF(OFFSET(Paramétrages!$F$6,COLUMNS($G:BR)-2,,)=0,"",OFFSET(Paramétrages!$F$6,COLUMNS($G:BR)-2,,)),Paramétrages!$X:$X,$B24&amp;$C24)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24&amp;$C24))/(IF(OFFSET(Paramétrages!$G$6,COLUMNS($H:BS)-2,,)=0,"",OFFSET(Paramétrages!$G$6,COLUMNS($H:BS)-2,,)))&lt;0.67,"B","C"))))))&amp;IF(OFFSET(Paramétrages!$F$6,COLUMNS($G:BR)-2,,)=0,"",IF(ISBLANK('Compréhension de l''écrit'!$D24),""," ("&amp;SUMIFS(Paramétrages!$W:$W,Paramétrages!$Y:$Y,IF(OFFSET(Paramétrages!$F$6,COLUMNS($G:BR)-2,,)=0,"",OFFSET(Paramétrages!$F$6,COLUMNS($G:BR)-2,,)),Paramétrages!$X:$X,$B24&amp;$C24)&amp;" sur "&amp;IF(OFFSET(Paramétrages!$G$6,COLUMNS($H:BS)-2,,)=0,"",OFFSET(Paramétrages!$G$6,COLUMNS($H:BS)-2,,))&amp;")"))</f>
        <v/>
      </c>
      <c r="BQ24" s="1" t="str">
        <f ca="1">IF(OFFSET(Paramétrages!$F$6,COLUMNS($G:BS)-2,,)=0,"",IF($B24="","",IF(COUNTA(Paramétrages!$F$5:$F$32)=0,"",IF(ISBLANK('Compréhension de l''écrit'!$D24),"",IF((SUMIFS(Paramétrages!$W:$W,Paramétrages!$Y:$Y,IF(OFFSET(Paramétrages!$F$6,COLUMNS($G:BS)-2,,)=0,"",OFFSET(Paramétrages!$F$6,COLUMNS($G:BS)-2,,)),Paramétrages!$X:$X,$B24&amp;$C24)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24&amp;$C24))/(IF(OFFSET(Paramétrages!$G$6,COLUMNS($H:BT)-2,,)=0,"",OFFSET(Paramétrages!$G$6,COLUMNS($H:BT)-2,,)))&lt;0.67,"B","C"))))))&amp;IF(OFFSET(Paramétrages!$F$6,COLUMNS($G:BS)-2,,)=0,"",IF(ISBLANK('Compréhension de l''écrit'!$D24),""," ("&amp;SUMIFS(Paramétrages!$W:$W,Paramétrages!$Y:$Y,IF(OFFSET(Paramétrages!$F$6,COLUMNS($G:BS)-2,,)=0,"",OFFSET(Paramétrages!$F$6,COLUMNS($G:BS)-2,,)),Paramétrages!$X:$X,$B24&amp;$C24)&amp;" sur "&amp;IF(OFFSET(Paramétrages!$G$6,COLUMNS($H:BT)-2,,)=0,"",OFFSET(Paramétrages!$G$6,COLUMNS($H:BT)-2,,))&amp;")"))</f>
        <v/>
      </c>
      <c r="BR24" s="1" t="str">
        <f ca="1">IF(OFFSET(Paramétrages!$F$6,COLUMNS($G:BT)-2,,)=0,"",IF($B24="","",IF(COUNTA(Paramétrages!$F$5:$F$32)=0,"",IF(ISBLANK('Compréhension de l''écrit'!$D24),"",IF((SUMIFS(Paramétrages!$W:$W,Paramétrages!$Y:$Y,IF(OFFSET(Paramétrages!$F$6,COLUMNS($G:BT)-2,,)=0,"",OFFSET(Paramétrages!$F$6,COLUMNS($G:BT)-2,,)),Paramétrages!$X:$X,$B24&amp;$C24)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24&amp;$C24))/(IF(OFFSET(Paramétrages!$G$6,COLUMNS($H:BU)-2,,)=0,"",OFFSET(Paramétrages!$G$6,COLUMNS($H:BU)-2,,)))&lt;0.67,"B","C"))))))&amp;IF(OFFSET(Paramétrages!$F$6,COLUMNS($G:BT)-2,,)=0,"",IF(ISBLANK('Compréhension de l''écrit'!$D24),""," ("&amp;SUMIFS(Paramétrages!$W:$W,Paramétrages!$Y:$Y,IF(OFFSET(Paramétrages!$F$6,COLUMNS($G:BT)-2,,)=0,"",OFFSET(Paramétrages!$F$6,COLUMNS($G:BT)-2,,)),Paramétrages!$X:$X,$B24&amp;$C24)&amp;" sur "&amp;IF(OFFSET(Paramétrages!$G$6,COLUMNS($H:BU)-2,,)=0,"",OFFSET(Paramétrages!$G$6,COLUMNS($H:BU)-2,,))&amp;")"))</f>
        <v/>
      </c>
      <c r="BS24" s="1" t="str">
        <f ca="1">IF(OFFSET(Paramétrages!$F$6,COLUMNS($G:BU)-2,,)=0,"",IF($B24="","",IF(COUNTA(Paramétrages!$F$5:$F$32)=0,"",IF(ISBLANK('Compréhension de l''écrit'!$D24),"",IF((SUMIFS(Paramétrages!$W:$W,Paramétrages!$Y:$Y,IF(OFFSET(Paramétrages!$F$6,COLUMNS($G:BU)-2,,)=0,"",OFFSET(Paramétrages!$F$6,COLUMNS($G:BU)-2,,)),Paramétrages!$X:$X,$B24&amp;$C24)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24&amp;$C24))/(IF(OFFSET(Paramétrages!$G$6,COLUMNS($H:BV)-2,,)=0,"",OFFSET(Paramétrages!$G$6,COLUMNS($H:BV)-2,,)))&lt;0.67,"B","C"))))))&amp;IF(OFFSET(Paramétrages!$F$6,COLUMNS($G:BU)-2,,)=0,"",IF(ISBLANK('Compréhension de l''écrit'!$D24),""," ("&amp;SUMIFS(Paramétrages!$W:$W,Paramétrages!$Y:$Y,IF(OFFSET(Paramétrages!$F$6,COLUMNS($G:BU)-2,,)=0,"",OFFSET(Paramétrages!$F$6,COLUMNS($G:BU)-2,,)),Paramétrages!$X:$X,$B24&amp;$C24)&amp;" sur "&amp;IF(OFFSET(Paramétrages!$G$6,COLUMNS($H:BV)-2,,)=0,"",OFFSET(Paramétrages!$G$6,COLUMNS($H:BV)-2,,))&amp;")"))</f>
        <v/>
      </c>
      <c r="BT24" s="1" t="str">
        <f ca="1">IF(OFFSET(Paramétrages!$F$6,COLUMNS($G:BV)-2,,)=0,"",IF($B24="","",IF(COUNTA(Paramétrages!$F$5:$F$32)=0,"",IF(ISBLANK('Compréhension de l''écrit'!$D24),"",IF((SUMIFS(Paramétrages!$W:$W,Paramétrages!$Y:$Y,IF(OFFSET(Paramétrages!$F$6,COLUMNS($G:BV)-2,,)=0,"",OFFSET(Paramétrages!$F$6,COLUMNS($G:BV)-2,,)),Paramétrages!$X:$X,$B24&amp;$C24)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24&amp;$C24))/(IF(OFFSET(Paramétrages!$G$6,COLUMNS($H:BW)-2,,)=0,"",OFFSET(Paramétrages!$G$6,COLUMNS($H:BW)-2,,)))&lt;0.67,"B","C"))))))&amp;IF(OFFSET(Paramétrages!$F$6,COLUMNS($G:BV)-2,,)=0,"",IF(ISBLANK('Compréhension de l''écrit'!$D24),""," ("&amp;SUMIFS(Paramétrages!$W:$W,Paramétrages!$Y:$Y,IF(OFFSET(Paramétrages!$F$6,COLUMNS($G:BV)-2,,)=0,"",OFFSET(Paramétrages!$F$6,COLUMNS($G:BV)-2,,)),Paramétrages!$X:$X,$B24&amp;$C24)&amp;" sur "&amp;IF(OFFSET(Paramétrages!$G$6,COLUMNS($H:BW)-2,,)=0,"",OFFSET(Paramétrages!$G$6,COLUMNS($H:BW)-2,,))&amp;")"))</f>
        <v/>
      </c>
      <c r="BU24" s="1" t="str">
        <f ca="1">IF(OFFSET(Paramétrages!$F$6,COLUMNS($G:BW)-2,,)=0,"",IF($B24="","",IF(COUNTA(Paramétrages!$F$5:$F$32)=0,"",IF(ISBLANK('Compréhension de l''écrit'!$D24),"",IF((SUMIFS(Paramétrages!$W:$W,Paramétrages!$Y:$Y,IF(OFFSET(Paramétrages!$F$6,COLUMNS($G:BW)-2,,)=0,"",OFFSET(Paramétrages!$F$6,COLUMNS($G:BW)-2,,)),Paramétrages!$X:$X,$B24&amp;$C24)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24&amp;$C24))/(IF(OFFSET(Paramétrages!$G$6,COLUMNS($H:BX)-2,,)=0,"",OFFSET(Paramétrages!$G$6,COLUMNS($H:BX)-2,,)))&lt;0.67,"B","C"))))))&amp;IF(OFFSET(Paramétrages!$F$6,COLUMNS($G:BW)-2,,)=0,"",IF(ISBLANK('Compréhension de l''écrit'!$D24),""," ("&amp;SUMIFS(Paramétrages!$W:$W,Paramétrages!$Y:$Y,IF(OFFSET(Paramétrages!$F$6,COLUMNS($G:BW)-2,,)=0,"",OFFSET(Paramétrages!$F$6,COLUMNS($G:BW)-2,,)),Paramétrages!$X:$X,$B24&amp;$C24)&amp;" sur "&amp;IF(OFFSET(Paramétrages!$G$6,COLUMNS($H:BX)-2,,)=0,"",OFFSET(Paramétrages!$G$6,COLUMNS($H:BX)-2,,))&amp;")"))</f>
        <v/>
      </c>
      <c r="BV24" s="1" t="str">
        <f ca="1">IF(OFFSET(Paramétrages!$F$6,COLUMNS($G:BX)-2,,)=0,"",IF($B24="","",IF(COUNTA(Paramétrages!$F$5:$F$32)=0,"",IF(ISBLANK('Compréhension de l''écrit'!$D24),"",IF((SUMIFS(Paramétrages!$W:$W,Paramétrages!$Y:$Y,IF(OFFSET(Paramétrages!$F$6,COLUMNS($G:BX)-2,,)=0,"",OFFSET(Paramétrages!$F$6,COLUMNS($G:BX)-2,,)),Paramétrages!$X:$X,$B24&amp;$C24)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24&amp;$C24))/(IF(OFFSET(Paramétrages!$G$6,COLUMNS($H:BY)-2,,)=0,"",OFFSET(Paramétrages!$G$6,COLUMNS($H:BY)-2,,)))&lt;0.67,"B","C"))))))&amp;IF(OFFSET(Paramétrages!$F$6,COLUMNS($G:BX)-2,,)=0,"",IF(ISBLANK('Compréhension de l''écrit'!$D24),""," ("&amp;SUMIFS(Paramétrages!$W:$W,Paramétrages!$Y:$Y,IF(OFFSET(Paramétrages!$F$6,COLUMNS($G:BX)-2,,)=0,"",OFFSET(Paramétrages!$F$6,COLUMNS($G:BX)-2,,)),Paramétrages!$X:$X,$B24&amp;$C24)&amp;" sur "&amp;IF(OFFSET(Paramétrages!$G$6,COLUMNS($H:BY)-2,,)=0,"",OFFSET(Paramétrages!$G$6,COLUMNS($H:BY)-2,,))&amp;")"))</f>
        <v/>
      </c>
      <c r="BW24" s="1" t="str">
        <f ca="1">IF(OFFSET(Paramétrages!$F$6,COLUMNS($G:BY)-2,,)=0,"",IF($B24="","",IF(COUNTA(Paramétrages!$F$5:$F$32)=0,"",IF(ISBLANK('Compréhension de l''écrit'!$D24),"",IF((SUMIFS(Paramétrages!$W:$W,Paramétrages!$Y:$Y,IF(OFFSET(Paramétrages!$F$6,COLUMNS($G:BY)-2,,)=0,"",OFFSET(Paramétrages!$F$6,COLUMNS($G:BY)-2,,)),Paramétrages!$X:$X,$B24&amp;$C24)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24&amp;$C24))/(IF(OFFSET(Paramétrages!$G$6,COLUMNS($H:BZ)-2,,)=0,"",OFFSET(Paramétrages!$G$6,COLUMNS($H:BZ)-2,,)))&lt;0.67,"B","C"))))))&amp;IF(OFFSET(Paramétrages!$F$6,COLUMNS($G:BY)-2,,)=0,"",IF(ISBLANK('Compréhension de l''écrit'!$D24),""," ("&amp;SUMIFS(Paramétrages!$W:$W,Paramétrages!$Y:$Y,IF(OFFSET(Paramétrages!$F$6,COLUMNS($G:BY)-2,,)=0,"",OFFSET(Paramétrages!$F$6,COLUMNS($G:BY)-2,,)),Paramétrages!$X:$X,$B24&amp;$C24)&amp;" sur "&amp;IF(OFFSET(Paramétrages!$G$6,COLUMNS($H:BZ)-2,,)=0,"",OFFSET(Paramétrages!$G$6,COLUMNS($H:BZ)-2,,))&amp;")"))</f>
        <v/>
      </c>
      <c r="BX24" s="1" t="str">
        <f ca="1">IF(OFFSET(Paramétrages!$F$6,COLUMNS($G:BZ)-2,,)=0,"",IF($B24="","",IF(COUNTA(Paramétrages!$F$5:$F$32)=0,"",IF(ISBLANK('Compréhension de l''écrit'!$D24),"",IF((SUMIFS(Paramétrages!$W:$W,Paramétrages!$Y:$Y,IF(OFFSET(Paramétrages!$F$6,COLUMNS($G:BZ)-2,,)=0,"",OFFSET(Paramétrages!$F$6,COLUMNS($G:BZ)-2,,)),Paramétrages!$X:$X,$B24&amp;$C24)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24&amp;$C24))/(IF(OFFSET(Paramétrages!$G$6,COLUMNS($H:CA)-2,,)=0,"",OFFSET(Paramétrages!$G$6,COLUMNS($H:CA)-2,,)))&lt;0.67,"B","C"))))))&amp;IF(OFFSET(Paramétrages!$F$6,COLUMNS($G:BZ)-2,,)=0,"",IF(ISBLANK('Compréhension de l''écrit'!$D24),""," ("&amp;SUMIFS(Paramétrages!$W:$W,Paramétrages!$Y:$Y,IF(OFFSET(Paramétrages!$F$6,COLUMNS($G:BZ)-2,,)=0,"",OFFSET(Paramétrages!$F$6,COLUMNS($G:BZ)-2,,)),Paramétrages!$X:$X,$B24&amp;$C24)&amp;" sur "&amp;IF(OFFSET(Paramétrages!$G$6,COLUMNS($H:CA)-2,,)=0,"",OFFSET(Paramétrages!$G$6,COLUMNS($H:CA)-2,,))&amp;")"))</f>
        <v/>
      </c>
      <c r="BY24" s="1" t="str">
        <f ca="1">IF(OFFSET(Paramétrages!$F$6,COLUMNS($G:CA)-2,,)=0,"",IF($B24="","",IF(COUNTA(Paramétrages!$F$5:$F$32)=0,"",IF(ISBLANK('Compréhension de l''écrit'!$D24),"",IF((SUMIFS(Paramétrages!$W:$W,Paramétrages!$Y:$Y,IF(OFFSET(Paramétrages!$F$6,COLUMNS($G:CA)-2,,)=0,"",OFFSET(Paramétrages!$F$6,COLUMNS($G:CA)-2,,)),Paramétrages!$X:$X,$B24&amp;$C24)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24&amp;$C24))/(IF(OFFSET(Paramétrages!$G$6,COLUMNS($H:CB)-2,,)=0,"",OFFSET(Paramétrages!$G$6,COLUMNS($H:CB)-2,,)))&lt;0.67,"B","C"))))))&amp;IF(OFFSET(Paramétrages!$F$6,COLUMNS($G:CA)-2,,)=0,"",IF(ISBLANK('Compréhension de l''écrit'!$D24),""," ("&amp;SUMIFS(Paramétrages!$W:$W,Paramétrages!$Y:$Y,IF(OFFSET(Paramétrages!$F$6,COLUMNS($G:CA)-2,,)=0,"",OFFSET(Paramétrages!$F$6,COLUMNS($G:CA)-2,,)),Paramétrages!$X:$X,$B24&amp;$C24)&amp;" sur "&amp;IF(OFFSET(Paramétrages!$G$6,COLUMNS($H:CB)-2,,)=0,"",OFFSET(Paramétrages!$G$6,COLUMNS($H:CB)-2,,))&amp;")"))</f>
        <v/>
      </c>
      <c r="BZ24" s="1" t="str">
        <f ca="1">IF(OFFSET(Paramétrages!$F$6,COLUMNS($G:CB)-2,,)=0,"",IF($B24="","",IF(COUNTA(Paramétrages!$F$5:$F$32)=0,"",IF(ISBLANK('Compréhension de l''écrit'!$D24),"",IF((SUMIFS(Paramétrages!$W:$W,Paramétrages!$Y:$Y,IF(OFFSET(Paramétrages!$F$6,COLUMNS($G:CB)-2,,)=0,"",OFFSET(Paramétrages!$F$6,COLUMNS($G:CB)-2,,)),Paramétrages!$X:$X,$B24&amp;$C24)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24&amp;$C24))/(IF(OFFSET(Paramétrages!$G$6,COLUMNS($H:CC)-2,,)=0,"",OFFSET(Paramétrages!$G$6,COLUMNS($H:CC)-2,,)))&lt;0.67,"B","C"))))))&amp;IF(OFFSET(Paramétrages!$F$6,COLUMNS($G:CB)-2,,)=0,"",IF(ISBLANK('Compréhension de l''écrit'!$D24),""," ("&amp;SUMIFS(Paramétrages!$W:$W,Paramétrages!$Y:$Y,IF(OFFSET(Paramétrages!$F$6,COLUMNS($G:CB)-2,,)=0,"",OFFSET(Paramétrages!$F$6,COLUMNS($G:CB)-2,,)),Paramétrages!$X:$X,$B24&amp;$C24)&amp;" sur "&amp;IF(OFFSET(Paramétrages!$G$6,COLUMNS($H:CC)-2,,)=0,"",OFFSET(Paramétrages!$G$6,COLUMNS($H:CC)-2,,))&amp;")"))</f>
        <v/>
      </c>
      <c r="CA24" s="1" t="str">
        <f ca="1">IF(OFFSET(Paramétrages!$F$6,COLUMNS($G:CC)-2,,)=0,"",IF($B24="","",IF(COUNTA(Paramétrages!$F$5:$F$32)=0,"",IF(ISBLANK('Compréhension de l''écrit'!$D24),"",IF((SUMIFS(Paramétrages!$W:$W,Paramétrages!$Y:$Y,IF(OFFSET(Paramétrages!$F$6,COLUMNS($G:CC)-2,,)=0,"",OFFSET(Paramétrages!$F$6,COLUMNS($G:CC)-2,,)),Paramétrages!$X:$X,$B24&amp;$C24)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24&amp;$C24))/(IF(OFFSET(Paramétrages!$G$6,COLUMNS($H:CD)-2,,)=0,"",OFFSET(Paramétrages!$G$6,COLUMNS($H:CD)-2,,)))&lt;0.67,"B","C"))))))&amp;IF(OFFSET(Paramétrages!$F$6,COLUMNS($G:CC)-2,,)=0,"",IF(ISBLANK('Compréhension de l''écrit'!$D24),""," ("&amp;SUMIFS(Paramétrages!$W:$W,Paramétrages!$Y:$Y,IF(OFFSET(Paramétrages!$F$6,COLUMNS($G:CC)-2,,)=0,"",OFFSET(Paramétrages!$F$6,COLUMNS($G:CC)-2,,)),Paramétrages!$X:$X,$B24&amp;$C24)&amp;" sur "&amp;IF(OFFSET(Paramétrages!$G$6,COLUMNS($H:CD)-2,,)=0,"",OFFSET(Paramétrages!$G$6,COLUMNS($H:CD)-2,,))&amp;")"))</f>
        <v/>
      </c>
      <c r="CB24" s="1" t="str">
        <f ca="1">IF(OFFSET(Paramétrages!$F$6,COLUMNS($G:CD)-2,,)=0,"",IF($B24="","",IF(COUNTA(Paramétrages!$F$5:$F$32)=0,"",IF(ISBLANK('Compréhension de l''écrit'!$D24),"",IF((SUMIFS(Paramétrages!$W:$W,Paramétrages!$Y:$Y,IF(OFFSET(Paramétrages!$F$6,COLUMNS($G:CD)-2,,)=0,"",OFFSET(Paramétrages!$F$6,COLUMNS($G:CD)-2,,)),Paramétrages!$X:$X,$B24&amp;$C24)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24&amp;$C24))/(IF(OFFSET(Paramétrages!$G$6,COLUMNS($H:CE)-2,,)=0,"",OFFSET(Paramétrages!$G$6,COLUMNS($H:CE)-2,,)))&lt;0.67,"B","C"))))))&amp;IF(OFFSET(Paramétrages!$F$6,COLUMNS($G:CD)-2,,)=0,"",IF(ISBLANK('Compréhension de l''écrit'!$D24),""," ("&amp;SUMIFS(Paramétrages!$W:$W,Paramétrages!$Y:$Y,IF(OFFSET(Paramétrages!$F$6,COLUMNS($G:CD)-2,,)=0,"",OFFSET(Paramétrages!$F$6,COLUMNS($G:CD)-2,,)),Paramétrages!$X:$X,$B24&amp;$C24)&amp;" sur "&amp;IF(OFFSET(Paramétrages!$G$6,COLUMNS($H:CE)-2,,)=0,"",OFFSET(Paramétrages!$G$6,COLUMNS($H:CE)-2,,))&amp;")"))</f>
        <v/>
      </c>
      <c r="CC24" s="1" t="str">
        <f ca="1">IF(OFFSET(Paramétrages!$F$6,COLUMNS($G:CE)-2,,)=0,"",IF($B24="","",IF(COUNTA(Paramétrages!$F$5:$F$32)=0,"",IF(ISBLANK('Compréhension de l''écrit'!$D24),"",IF((SUMIFS(Paramétrages!$W:$W,Paramétrages!$Y:$Y,IF(OFFSET(Paramétrages!$F$6,COLUMNS($G:CE)-2,,)=0,"",OFFSET(Paramétrages!$F$6,COLUMNS($G:CE)-2,,)),Paramétrages!$X:$X,$B24&amp;$C24)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24&amp;$C24))/(IF(OFFSET(Paramétrages!$G$6,COLUMNS($H:CF)-2,,)=0,"",OFFSET(Paramétrages!$G$6,COLUMNS($H:CF)-2,,)))&lt;0.67,"B","C"))))))&amp;IF(OFFSET(Paramétrages!$F$6,COLUMNS($G:CE)-2,,)=0,"",IF(ISBLANK('Compréhension de l''écrit'!$D24),""," ("&amp;SUMIFS(Paramétrages!$W:$W,Paramétrages!$Y:$Y,IF(OFFSET(Paramétrages!$F$6,COLUMNS($G:CE)-2,,)=0,"",OFFSET(Paramétrages!$F$6,COLUMNS($G:CE)-2,,)),Paramétrages!$X:$X,$B24&amp;$C24)&amp;" sur "&amp;IF(OFFSET(Paramétrages!$G$6,COLUMNS($H:CF)-2,,)=0,"",OFFSET(Paramétrages!$G$6,COLUMNS($H:CF)-2,,))&amp;")"))</f>
        <v/>
      </c>
      <c r="CD24" s="1" t="str">
        <f ca="1">IF(OFFSET(Paramétrages!$F$6,COLUMNS($G:CF)-2,,)=0,"",IF($B24="","",IF(COUNTA(Paramétrages!$F$5:$F$32)=0,"",IF(ISBLANK('Compréhension de l''écrit'!$D24),"",IF((SUMIFS(Paramétrages!$W:$W,Paramétrages!$Y:$Y,IF(OFFSET(Paramétrages!$F$6,COLUMNS($G:CF)-2,,)=0,"",OFFSET(Paramétrages!$F$6,COLUMNS($G:CF)-2,,)),Paramétrages!$X:$X,$B24&amp;$C24)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24&amp;$C24))/(IF(OFFSET(Paramétrages!$G$6,COLUMNS($H:CG)-2,,)=0,"",OFFSET(Paramétrages!$G$6,COLUMNS($H:CG)-2,,)))&lt;0.67,"B","C"))))))&amp;IF(OFFSET(Paramétrages!$F$6,COLUMNS($G:CF)-2,,)=0,"",IF(ISBLANK('Compréhension de l''écrit'!$D24),""," ("&amp;SUMIFS(Paramétrages!$W:$W,Paramétrages!$Y:$Y,IF(OFFSET(Paramétrages!$F$6,COLUMNS($G:CF)-2,,)=0,"",OFFSET(Paramétrages!$F$6,COLUMNS($G:CF)-2,,)),Paramétrages!$X:$X,$B24&amp;$C24)&amp;" sur "&amp;IF(OFFSET(Paramétrages!$G$6,COLUMNS($H:CG)-2,,)=0,"",OFFSET(Paramétrages!$G$6,COLUMNS($H:CG)-2,,))&amp;")"))</f>
        <v/>
      </c>
      <c r="CE24" s="1" t="str">
        <f ca="1">IF(OFFSET(Paramétrages!$F$6,COLUMNS($G:CG)-2,,)=0,"",IF($B24="","",IF(COUNTA(Paramétrages!$F$5:$F$32)=0,"",IF(ISBLANK('Compréhension de l''écrit'!$D24),"",IF((SUMIFS(Paramétrages!$W:$W,Paramétrages!$Y:$Y,IF(OFFSET(Paramétrages!$F$6,COLUMNS($G:CG)-2,,)=0,"",OFFSET(Paramétrages!$F$6,COLUMNS($G:CG)-2,,)),Paramétrages!$X:$X,$B24&amp;$C24)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24&amp;$C24))/(IF(OFFSET(Paramétrages!$G$6,COLUMNS($H:CH)-2,,)=0,"",OFFSET(Paramétrages!$G$6,COLUMNS($H:CH)-2,,)))&lt;0.67,"B","C"))))))&amp;IF(OFFSET(Paramétrages!$F$6,COLUMNS($G:CG)-2,,)=0,"",IF(ISBLANK('Compréhension de l''écrit'!$D24),""," ("&amp;SUMIFS(Paramétrages!$W:$W,Paramétrages!$Y:$Y,IF(OFFSET(Paramétrages!$F$6,COLUMNS($G:CG)-2,,)=0,"",OFFSET(Paramétrages!$F$6,COLUMNS($G:CG)-2,,)),Paramétrages!$X:$X,$B24&amp;$C24)&amp;" sur "&amp;IF(OFFSET(Paramétrages!$G$6,COLUMNS($H:CH)-2,,)=0,"",OFFSET(Paramétrages!$G$6,COLUMNS($H:CH)-2,,))&amp;")"))</f>
        <v/>
      </c>
    </row>
    <row r="25" spans="1:83" x14ac:dyDescent="0.2">
      <c r="A25" t="str">
        <f>IF(ISBLANK('Compréhension de l''écrit'!A25),"",'Compréhension de l''écrit'!A25)</f>
        <v/>
      </c>
      <c r="B25" t="str">
        <f>IF(ISBLANK('Compréhension de l''écrit'!B25),"",'Compréhension de l''écrit'!B25)</f>
        <v/>
      </c>
      <c r="C25" t="str">
        <f>IF(ISBLANK('Compréhension de l''écrit'!C25),"",'Compréhension de l''écrit'!C25)</f>
        <v/>
      </c>
      <c r="D25" s="15" t="str">
        <f>IF(B25="","",IF(COUNTA(Paramétrages!H$5:H$32)=0,"",IF(ISBLANK('Compréhension de l''écrit'!D25),"",IF(('Compréhension de l''écrit'!D25)/(COUNTA(Paramétrages!H$5:H$32))&lt;0.34,"A",IF(('Compréhension de l''écrit'!D25)/(COUNTA(Paramétrages!H$5:H$32))&lt;0.67,"B","C")))&amp;IF(ISBLANK('Compréhension de l''écrit'!D25),""," ("&amp;'Compréhension de l''écrit'!D25&amp;" sur "&amp;COUNTA(Paramétrages!H$5:H$32)&amp;")")))</f>
        <v/>
      </c>
      <c r="E25" s="1" t="str">
        <f ca="1">IF(OFFSET(Paramétrages!$F$6,COLUMNS($G:G)-2,,)=0,"",IF($B25="","",IF(COUNTA(Paramétrages!$F$5:$F$32)=0,"",IF(ISBLANK('Compréhension de l''écrit'!$D25),"",IF((SUMIFS(Paramétrages!$W:$W,Paramétrages!$Y:$Y,IF(OFFSET(Paramétrages!$F$6,COLUMNS($G:G)-2,,)=0,"",OFFSET(Paramétrages!$F$6,COLUMNS($G:G)-2,,)),Paramétrages!$X:$X,$B25&amp;$C25)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25&amp;$C25))/(IF(OFFSET(Paramétrages!$G$6,COLUMNS($H:H)-2,,)=0,"",OFFSET(Paramétrages!$G$6,COLUMNS($H:H)-2,,)))&lt;0.67,"B","C"))))))&amp;IF(OFFSET(Paramétrages!$F$6,COLUMNS($G:G)-2,,)=0,"",IF(ISBLANK('Compréhension de l''écrit'!$D25),""," ("&amp;SUMIFS(Paramétrages!$W:$W,Paramétrages!$Y:$Y,IF(OFFSET(Paramétrages!$F$6,COLUMNS($G:G)-2,,)=0,"",OFFSET(Paramétrages!$F$6,COLUMNS($G:G)-2,,)),Paramétrages!$X:$X,$B25&amp;$C25)&amp;" sur "&amp;IF(OFFSET(Paramétrages!$G$6,COLUMNS($H:H)-2,,)=0,"",OFFSET(Paramétrages!$G$6,COLUMNS($H:H)-2,,))&amp;")"))</f>
        <v/>
      </c>
      <c r="F25" s="1" t="str">
        <f ca="1">IF(OFFSET(Paramétrages!$F$6,COLUMNS($G:H)-2,,)=0,"",IF($B25="","",IF(COUNTA(Paramétrages!$F$5:$F$32)=0,"",IF(ISBLANK('Compréhension de l''écrit'!$D25),"",IF((SUMIFS(Paramétrages!$W:$W,Paramétrages!$Y:$Y,IF(OFFSET(Paramétrages!$F$6,COLUMNS($G:H)-2,,)=0,"",OFFSET(Paramétrages!$F$6,COLUMNS($G:H)-2,,)),Paramétrages!$X:$X,$B25&amp;$C25)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25&amp;$C25))/(IF(OFFSET(Paramétrages!$G$6,COLUMNS($H:I)-2,,)=0,"",OFFSET(Paramétrages!$G$6,COLUMNS($H:I)-2,,)))&lt;0.67,"B","C"))))))&amp;IF(OFFSET(Paramétrages!$F$6,COLUMNS($G:H)-2,,)=0,"",IF(ISBLANK('Compréhension de l''écrit'!$D25),""," ("&amp;SUMIFS(Paramétrages!$W:$W,Paramétrages!$Y:$Y,IF(OFFSET(Paramétrages!$F$6,COLUMNS($G:H)-2,,)=0,"",OFFSET(Paramétrages!$F$6,COLUMNS($G:H)-2,,)),Paramétrages!$X:$X,$B25&amp;$C25)&amp;" sur "&amp;IF(OFFSET(Paramétrages!$G$6,COLUMNS($H:I)-2,,)=0,"",OFFSET(Paramétrages!$G$6,COLUMNS($H:I)-2,,))&amp;")"))</f>
        <v/>
      </c>
      <c r="G25" s="1" t="str">
        <f ca="1">IF(OFFSET(Paramétrages!$F$6,COLUMNS($G:I)-2,,)=0,"",IF($B25="","",IF(COUNTA(Paramétrages!$F$5:$F$32)=0,"",IF(ISBLANK('Compréhension de l''écrit'!$D25),"",IF((SUMIFS(Paramétrages!$W:$W,Paramétrages!$Y:$Y,IF(OFFSET(Paramétrages!$F$6,COLUMNS($G:I)-2,,)=0,"",OFFSET(Paramétrages!$F$6,COLUMNS($G:I)-2,,)),Paramétrages!$X:$X,$B25&amp;$C25)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25&amp;$C25))/(IF(OFFSET(Paramétrages!$G$6,COLUMNS($H:J)-2,,)=0,"",OFFSET(Paramétrages!$G$6,COLUMNS($H:J)-2,,)))&lt;0.67,"B","C"))))))&amp;IF(OFFSET(Paramétrages!$F$6,COLUMNS($G:I)-2,,)=0,"",IF(ISBLANK('Compréhension de l''écrit'!$D25),""," ("&amp;SUMIFS(Paramétrages!$W:$W,Paramétrages!$Y:$Y,IF(OFFSET(Paramétrages!$F$6,COLUMNS($G:I)-2,,)=0,"",OFFSET(Paramétrages!$F$6,COLUMNS($G:I)-2,,)),Paramétrages!$X:$X,$B25&amp;$C25)&amp;" sur "&amp;IF(OFFSET(Paramétrages!$G$6,COLUMNS($H:J)-2,,)=0,"",OFFSET(Paramétrages!$G$6,COLUMNS($H:J)-2,,))&amp;")"))</f>
        <v/>
      </c>
      <c r="H25" s="1" t="str">
        <f ca="1">IF(OFFSET(Paramétrages!$F$6,COLUMNS($G:J)-2,,)=0,"",IF($B25="","",IF(COUNTA(Paramétrages!$F$5:$F$32)=0,"",IF(ISBLANK('Compréhension de l''écrit'!$D25),"",IF((SUMIFS(Paramétrages!$W:$W,Paramétrages!$Y:$Y,IF(OFFSET(Paramétrages!$F$6,COLUMNS($G:J)-2,,)=0,"",OFFSET(Paramétrages!$F$6,COLUMNS($G:J)-2,,)),Paramétrages!$X:$X,$B25&amp;$C25)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25&amp;$C25))/(IF(OFFSET(Paramétrages!$G$6,COLUMNS($H:K)-2,,)=0,"",OFFSET(Paramétrages!$G$6,COLUMNS($H:K)-2,,)))&lt;0.67,"B","C"))))))&amp;IF(OFFSET(Paramétrages!$F$6,COLUMNS($G:J)-2,,)=0,"",IF(ISBLANK('Compréhension de l''écrit'!$D25),""," ("&amp;SUMIFS(Paramétrages!$W:$W,Paramétrages!$Y:$Y,IF(OFFSET(Paramétrages!$F$6,COLUMNS($G:J)-2,,)=0,"",OFFSET(Paramétrages!$F$6,COLUMNS($G:J)-2,,)),Paramétrages!$X:$X,$B25&amp;$C25)&amp;" sur "&amp;IF(OFFSET(Paramétrages!$G$6,COLUMNS($H:K)-2,,)=0,"",OFFSET(Paramétrages!$G$6,COLUMNS($H:K)-2,,))&amp;")"))</f>
        <v/>
      </c>
      <c r="I25" s="1" t="str">
        <f ca="1">IF(OFFSET(Paramétrages!$F$6,COLUMNS($G:K)-2,,)=0,"",IF($B25="","",IF(COUNTA(Paramétrages!$F$5:$F$32)=0,"",IF(ISBLANK('Compréhension de l''écrit'!$D25),"",IF((SUMIFS(Paramétrages!$W:$W,Paramétrages!$Y:$Y,IF(OFFSET(Paramétrages!$F$6,COLUMNS($G:K)-2,,)=0,"",OFFSET(Paramétrages!$F$6,COLUMNS($G:K)-2,,)),Paramétrages!$X:$X,$B25&amp;$C25)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25&amp;$C25))/(IF(OFFSET(Paramétrages!$G$6,COLUMNS($H:L)-2,,)=0,"",OFFSET(Paramétrages!$G$6,COLUMNS($H:L)-2,,)))&lt;0.67,"B","C"))))))&amp;IF(OFFSET(Paramétrages!$F$6,COLUMNS($G:K)-2,,)=0,"",IF(ISBLANK('Compréhension de l''écrit'!$D25),""," ("&amp;SUMIFS(Paramétrages!$W:$W,Paramétrages!$Y:$Y,IF(OFFSET(Paramétrages!$F$6,COLUMNS($G:K)-2,,)=0,"",OFFSET(Paramétrages!$F$6,COLUMNS($G:K)-2,,)),Paramétrages!$X:$X,$B25&amp;$C25)&amp;" sur "&amp;IF(OFFSET(Paramétrages!$G$6,COLUMNS($H:L)-2,,)=0,"",OFFSET(Paramétrages!$G$6,COLUMNS($H:L)-2,,))&amp;")"))</f>
        <v/>
      </c>
      <c r="J25" s="1" t="str">
        <f ca="1">IF(OFFSET(Paramétrages!$F$6,COLUMNS($G:L)-2,,)=0,"",IF($B25="","",IF(COUNTA(Paramétrages!$F$5:$F$32)=0,"",IF(ISBLANK('Compréhension de l''écrit'!$D25),"",IF((SUMIFS(Paramétrages!$W:$W,Paramétrages!$Y:$Y,IF(OFFSET(Paramétrages!$F$6,COLUMNS($G:L)-2,,)=0,"",OFFSET(Paramétrages!$F$6,COLUMNS($G:L)-2,,)),Paramétrages!$X:$X,$B25&amp;$C25)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25&amp;$C25))/(IF(OFFSET(Paramétrages!$G$6,COLUMNS($H:M)-2,,)=0,"",OFFSET(Paramétrages!$G$6,COLUMNS($H:M)-2,,)))&lt;0.67,"B","C"))))))&amp;IF(OFFSET(Paramétrages!$F$6,COLUMNS($G:L)-2,,)=0,"",IF(ISBLANK('Compréhension de l''écrit'!$D25),""," ("&amp;SUMIFS(Paramétrages!$W:$W,Paramétrages!$Y:$Y,IF(OFFSET(Paramétrages!$F$6,COLUMNS($G:L)-2,,)=0,"",OFFSET(Paramétrages!$F$6,COLUMNS($G:L)-2,,)),Paramétrages!$X:$X,$B25&amp;$C25)&amp;" sur "&amp;IF(OFFSET(Paramétrages!$G$6,COLUMNS($H:M)-2,,)=0,"",OFFSET(Paramétrages!$G$6,COLUMNS($H:M)-2,,))&amp;")"))</f>
        <v/>
      </c>
      <c r="K25" s="1" t="str">
        <f ca="1">IF(OFFSET(Paramétrages!$F$6,COLUMNS($G:M)-2,,)=0,"",IF($B25="","",IF(COUNTA(Paramétrages!$F$5:$F$32)=0,"",IF(ISBLANK('Compréhension de l''écrit'!$D25),"",IF((SUMIFS(Paramétrages!$W:$W,Paramétrages!$Y:$Y,IF(OFFSET(Paramétrages!$F$6,COLUMNS($G:M)-2,,)=0,"",OFFSET(Paramétrages!$F$6,COLUMNS($G:M)-2,,)),Paramétrages!$X:$X,$B25&amp;$C25)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25&amp;$C25))/(IF(OFFSET(Paramétrages!$G$6,COLUMNS($H:N)-2,,)=0,"",OFFSET(Paramétrages!$G$6,COLUMNS($H:N)-2,,)))&lt;0.67,"B","C"))))))&amp;IF(OFFSET(Paramétrages!$F$6,COLUMNS($G:M)-2,,)=0,"",IF(ISBLANK('Compréhension de l''écrit'!$D25),""," ("&amp;SUMIFS(Paramétrages!$W:$W,Paramétrages!$Y:$Y,IF(OFFSET(Paramétrages!$F$6,COLUMNS($G:M)-2,,)=0,"",OFFSET(Paramétrages!$F$6,COLUMNS($G:M)-2,,)),Paramétrages!$X:$X,$B25&amp;$C25)&amp;" sur "&amp;IF(OFFSET(Paramétrages!$G$6,COLUMNS($H:N)-2,,)=0,"",OFFSET(Paramétrages!$G$6,COLUMNS($H:N)-2,,))&amp;")"))</f>
        <v/>
      </c>
      <c r="L25" s="1" t="str">
        <f ca="1">IF(OFFSET(Paramétrages!$F$6,COLUMNS($G:N)-2,,)=0,"",IF($B25="","",IF(COUNTA(Paramétrages!$F$5:$F$32)=0,"",IF(ISBLANK('Compréhension de l''écrit'!$D25),"",IF((SUMIFS(Paramétrages!$W:$W,Paramétrages!$Y:$Y,IF(OFFSET(Paramétrages!$F$6,COLUMNS($G:N)-2,,)=0,"",OFFSET(Paramétrages!$F$6,COLUMNS($G:N)-2,,)),Paramétrages!$X:$X,$B25&amp;$C25)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25&amp;$C25))/(IF(OFFSET(Paramétrages!$G$6,COLUMNS($H:O)-2,,)=0,"",OFFSET(Paramétrages!$G$6,COLUMNS($H:O)-2,,)))&lt;0.67,"B","C"))))))&amp;IF(OFFSET(Paramétrages!$F$6,COLUMNS($G:N)-2,,)=0,"",IF(ISBLANK('Compréhension de l''écrit'!$D25),""," ("&amp;SUMIFS(Paramétrages!$W:$W,Paramétrages!$Y:$Y,IF(OFFSET(Paramétrages!$F$6,COLUMNS($G:N)-2,,)=0,"",OFFSET(Paramétrages!$F$6,COLUMNS($G:N)-2,,)),Paramétrages!$X:$X,$B25&amp;$C25)&amp;" sur "&amp;IF(OFFSET(Paramétrages!$G$6,COLUMNS($H:O)-2,,)=0,"",OFFSET(Paramétrages!$G$6,COLUMNS($H:O)-2,,))&amp;")"))</f>
        <v/>
      </c>
      <c r="M25" s="1" t="str">
        <f ca="1">IF(OFFSET(Paramétrages!$F$6,COLUMNS($G:O)-2,,)=0,"",IF($B25="","",IF(COUNTA(Paramétrages!$F$5:$F$32)=0,"",IF(ISBLANK('Compréhension de l''écrit'!$D25),"",IF((SUMIFS(Paramétrages!$W:$W,Paramétrages!$Y:$Y,IF(OFFSET(Paramétrages!$F$6,COLUMNS($G:O)-2,,)=0,"",OFFSET(Paramétrages!$F$6,COLUMNS($G:O)-2,,)),Paramétrages!$X:$X,$B25&amp;$C25)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25&amp;$C25))/(IF(OFFSET(Paramétrages!$G$6,COLUMNS($H:P)-2,,)=0,"",OFFSET(Paramétrages!$G$6,COLUMNS($H:P)-2,,)))&lt;0.67,"B","C"))))))&amp;IF(OFFSET(Paramétrages!$F$6,COLUMNS($G:O)-2,,)=0,"",IF(ISBLANK('Compréhension de l''écrit'!$D25),""," ("&amp;SUMIFS(Paramétrages!$W:$W,Paramétrages!$Y:$Y,IF(OFFSET(Paramétrages!$F$6,COLUMNS($G:O)-2,,)=0,"",OFFSET(Paramétrages!$F$6,COLUMNS($G:O)-2,,)),Paramétrages!$X:$X,$B25&amp;$C25)&amp;" sur "&amp;IF(OFFSET(Paramétrages!$G$6,COLUMNS($H:P)-2,,)=0,"",OFFSET(Paramétrages!$G$6,COLUMNS($H:P)-2,,))&amp;")"))</f>
        <v/>
      </c>
      <c r="N25" s="1" t="str">
        <f ca="1">IF(OFFSET(Paramétrages!$F$6,COLUMNS($G:P)-2,,)=0,"",IF($B25="","",IF(COUNTA(Paramétrages!$F$5:$F$32)=0,"",IF(ISBLANK('Compréhension de l''écrit'!$D25),"",IF((SUMIFS(Paramétrages!$W:$W,Paramétrages!$Y:$Y,IF(OFFSET(Paramétrages!$F$6,COLUMNS($G:P)-2,,)=0,"",OFFSET(Paramétrages!$F$6,COLUMNS($G:P)-2,,)),Paramétrages!$X:$X,$B25&amp;$C25)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25&amp;$C25))/(IF(OFFSET(Paramétrages!$G$6,COLUMNS($H:Q)-2,,)=0,"",OFFSET(Paramétrages!$G$6,COLUMNS($H:Q)-2,,)))&lt;0.67,"B","C"))))))&amp;IF(OFFSET(Paramétrages!$F$6,COLUMNS($G:P)-2,,)=0,"",IF(ISBLANK('Compréhension de l''écrit'!$D25),""," ("&amp;SUMIFS(Paramétrages!$W:$W,Paramétrages!$Y:$Y,IF(OFFSET(Paramétrages!$F$6,COLUMNS($G:P)-2,,)=0,"",OFFSET(Paramétrages!$F$6,COLUMNS($G:P)-2,,)),Paramétrages!$X:$X,$B25&amp;$C25)&amp;" sur "&amp;IF(OFFSET(Paramétrages!$G$6,COLUMNS($H:Q)-2,,)=0,"",OFFSET(Paramétrages!$G$6,COLUMNS($H:Q)-2,,))&amp;")"))</f>
        <v/>
      </c>
      <c r="O25" s="1" t="str">
        <f ca="1">IF(OFFSET(Paramétrages!$F$6,COLUMNS($G:Q)-2,,)=0,"",IF($B25="","",IF(COUNTA(Paramétrages!$F$5:$F$32)=0,"",IF(ISBLANK('Compréhension de l''écrit'!$D25),"",IF((SUMIFS(Paramétrages!$W:$W,Paramétrages!$Y:$Y,IF(OFFSET(Paramétrages!$F$6,COLUMNS($G:Q)-2,,)=0,"",OFFSET(Paramétrages!$F$6,COLUMNS($G:Q)-2,,)),Paramétrages!$X:$X,$B25&amp;$C25)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25&amp;$C25))/(IF(OFFSET(Paramétrages!$G$6,COLUMNS($H:R)-2,,)=0,"",OFFSET(Paramétrages!$G$6,COLUMNS($H:R)-2,,)))&lt;0.67,"B","C"))))))&amp;IF(OFFSET(Paramétrages!$F$6,COLUMNS($G:Q)-2,,)=0,"",IF(ISBLANK('Compréhension de l''écrit'!$D25),""," ("&amp;SUMIFS(Paramétrages!$W:$W,Paramétrages!$Y:$Y,IF(OFFSET(Paramétrages!$F$6,COLUMNS($G:Q)-2,,)=0,"",OFFSET(Paramétrages!$F$6,COLUMNS($G:Q)-2,,)),Paramétrages!$X:$X,$B25&amp;$C25)&amp;" sur "&amp;IF(OFFSET(Paramétrages!$G$6,COLUMNS($H:R)-2,,)=0,"",OFFSET(Paramétrages!$G$6,COLUMNS($H:R)-2,,))&amp;")"))</f>
        <v/>
      </c>
      <c r="P25" s="1" t="str">
        <f ca="1">IF(OFFSET(Paramétrages!$F$6,COLUMNS($G:R)-2,,)=0,"",IF($B25="","",IF(COUNTA(Paramétrages!$F$5:$F$32)=0,"",IF(ISBLANK('Compréhension de l''écrit'!$D25),"",IF((SUMIFS(Paramétrages!$W:$W,Paramétrages!$Y:$Y,IF(OFFSET(Paramétrages!$F$6,COLUMNS($G:R)-2,,)=0,"",OFFSET(Paramétrages!$F$6,COLUMNS($G:R)-2,,)),Paramétrages!$X:$X,$B25&amp;$C25)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25&amp;$C25))/(IF(OFFSET(Paramétrages!$G$6,COLUMNS($H:S)-2,,)=0,"",OFFSET(Paramétrages!$G$6,COLUMNS($H:S)-2,,)))&lt;0.67,"B","C"))))))&amp;IF(OFFSET(Paramétrages!$F$6,COLUMNS($G:R)-2,,)=0,"",IF(ISBLANK('Compréhension de l''écrit'!$D25),""," ("&amp;SUMIFS(Paramétrages!$W:$W,Paramétrages!$Y:$Y,IF(OFFSET(Paramétrages!$F$6,COLUMNS($G:R)-2,,)=0,"",OFFSET(Paramétrages!$F$6,COLUMNS($G:R)-2,,)),Paramétrages!$X:$X,$B25&amp;$C25)&amp;" sur "&amp;IF(OFFSET(Paramétrages!$G$6,COLUMNS($H:S)-2,,)=0,"",OFFSET(Paramétrages!$G$6,COLUMNS($H:S)-2,,))&amp;")"))</f>
        <v/>
      </c>
      <c r="Q25" s="1" t="str">
        <f ca="1">IF(OFFSET(Paramétrages!$F$6,COLUMNS($G:S)-2,,)=0,"",IF($B25="","",IF(COUNTA(Paramétrages!$F$5:$F$32)=0,"",IF(ISBLANK('Compréhension de l''écrit'!$D25),"",IF((SUMIFS(Paramétrages!$W:$W,Paramétrages!$Y:$Y,IF(OFFSET(Paramétrages!$F$6,COLUMNS($G:S)-2,,)=0,"",OFFSET(Paramétrages!$F$6,COLUMNS($G:S)-2,,)),Paramétrages!$X:$X,$B25&amp;$C25)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25&amp;$C25))/(IF(OFFSET(Paramétrages!$G$6,COLUMNS($H:T)-2,,)=0,"",OFFSET(Paramétrages!$G$6,COLUMNS($H:T)-2,,)))&lt;0.67,"B","C"))))))&amp;IF(OFFSET(Paramétrages!$F$6,COLUMNS($G:S)-2,,)=0,"",IF(ISBLANK('Compréhension de l''écrit'!$D25),""," ("&amp;SUMIFS(Paramétrages!$W:$W,Paramétrages!$Y:$Y,IF(OFFSET(Paramétrages!$F$6,COLUMNS($G:S)-2,,)=0,"",OFFSET(Paramétrages!$F$6,COLUMNS($G:S)-2,,)),Paramétrages!$X:$X,$B25&amp;$C25)&amp;" sur "&amp;IF(OFFSET(Paramétrages!$G$6,COLUMNS($H:T)-2,,)=0,"",OFFSET(Paramétrages!$G$6,COLUMNS($H:T)-2,,))&amp;")"))</f>
        <v/>
      </c>
      <c r="R25" s="1" t="str">
        <f ca="1">IF(OFFSET(Paramétrages!$F$6,COLUMNS($G:T)-2,,)=0,"",IF($B25="","",IF(COUNTA(Paramétrages!$F$5:$F$32)=0,"",IF(ISBLANK('Compréhension de l''écrit'!$D25),"",IF((SUMIFS(Paramétrages!$W:$W,Paramétrages!$Y:$Y,IF(OFFSET(Paramétrages!$F$6,COLUMNS($G:T)-2,,)=0,"",OFFSET(Paramétrages!$F$6,COLUMNS($G:T)-2,,)),Paramétrages!$X:$X,$B25&amp;$C25)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25&amp;$C25))/(IF(OFFSET(Paramétrages!$G$6,COLUMNS($H:U)-2,,)=0,"",OFFSET(Paramétrages!$G$6,COLUMNS($H:U)-2,,)))&lt;0.67,"B","C"))))))&amp;IF(OFFSET(Paramétrages!$F$6,COLUMNS($G:T)-2,,)=0,"",IF(ISBLANK('Compréhension de l''écrit'!$D25),""," ("&amp;SUMIFS(Paramétrages!$W:$W,Paramétrages!$Y:$Y,IF(OFFSET(Paramétrages!$F$6,COLUMNS($G:T)-2,,)=0,"",OFFSET(Paramétrages!$F$6,COLUMNS($G:T)-2,,)),Paramétrages!$X:$X,$B25&amp;$C25)&amp;" sur "&amp;IF(OFFSET(Paramétrages!$G$6,COLUMNS($H:U)-2,,)=0,"",OFFSET(Paramétrages!$G$6,COLUMNS($H:U)-2,,))&amp;")"))</f>
        <v/>
      </c>
      <c r="S25" s="1" t="str">
        <f ca="1">IF(OFFSET(Paramétrages!$F$6,COLUMNS($G:U)-2,,)=0,"",IF($B25="","",IF(COUNTA(Paramétrages!$F$5:$F$32)=0,"",IF(ISBLANK('Compréhension de l''écrit'!$D25),"",IF((SUMIFS(Paramétrages!$W:$W,Paramétrages!$Y:$Y,IF(OFFSET(Paramétrages!$F$6,COLUMNS($G:U)-2,,)=0,"",OFFSET(Paramétrages!$F$6,COLUMNS($G:U)-2,,)),Paramétrages!$X:$X,$B25&amp;$C25)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25&amp;$C25))/(IF(OFFSET(Paramétrages!$G$6,COLUMNS($H:V)-2,,)=0,"",OFFSET(Paramétrages!$G$6,COLUMNS($H:V)-2,,)))&lt;0.67,"B","C"))))))&amp;IF(OFFSET(Paramétrages!$F$6,COLUMNS($G:U)-2,,)=0,"",IF(ISBLANK('Compréhension de l''écrit'!$D25),""," ("&amp;SUMIFS(Paramétrages!$W:$W,Paramétrages!$Y:$Y,IF(OFFSET(Paramétrages!$F$6,COLUMNS($G:U)-2,,)=0,"",OFFSET(Paramétrages!$F$6,COLUMNS($G:U)-2,,)),Paramétrages!$X:$X,$B25&amp;$C25)&amp;" sur "&amp;IF(OFFSET(Paramétrages!$G$6,COLUMNS($H:V)-2,,)=0,"",OFFSET(Paramétrages!$G$6,COLUMNS($H:V)-2,,))&amp;")"))</f>
        <v/>
      </c>
      <c r="T25" s="1" t="str">
        <f ca="1">IF(OFFSET(Paramétrages!$F$6,COLUMNS($G:V)-2,,)=0,"",IF($B25="","",IF(COUNTA(Paramétrages!$F$5:$F$32)=0,"",IF(ISBLANK('Compréhension de l''écrit'!$D25),"",IF((SUMIFS(Paramétrages!$W:$W,Paramétrages!$Y:$Y,IF(OFFSET(Paramétrages!$F$6,COLUMNS($G:V)-2,,)=0,"",OFFSET(Paramétrages!$F$6,COLUMNS($G:V)-2,,)),Paramétrages!$X:$X,$B25&amp;$C25)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25&amp;$C25))/(IF(OFFSET(Paramétrages!$G$6,COLUMNS($H:W)-2,,)=0,"",OFFSET(Paramétrages!$G$6,COLUMNS($H:W)-2,,)))&lt;0.67,"B","C"))))))&amp;IF(OFFSET(Paramétrages!$F$6,COLUMNS($G:V)-2,,)=0,"",IF(ISBLANK('Compréhension de l''écrit'!$D25),""," ("&amp;SUMIFS(Paramétrages!$W:$W,Paramétrages!$Y:$Y,IF(OFFSET(Paramétrages!$F$6,COLUMNS($G:V)-2,,)=0,"",OFFSET(Paramétrages!$F$6,COLUMNS($G:V)-2,,)),Paramétrages!$X:$X,$B25&amp;$C25)&amp;" sur "&amp;IF(OFFSET(Paramétrages!$G$6,COLUMNS($H:W)-2,,)=0,"",OFFSET(Paramétrages!$G$6,COLUMNS($H:W)-2,,))&amp;")"))</f>
        <v/>
      </c>
      <c r="U25" s="1" t="str">
        <f ca="1">IF(OFFSET(Paramétrages!$F$6,COLUMNS($G:W)-2,,)=0,"",IF($B25="","",IF(COUNTA(Paramétrages!$F$5:$F$32)=0,"",IF(ISBLANK('Compréhension de l''écrit'!$D25),"",IF((SUMIFS(Paramétrages!$W:$W,Paramétrages!$Y:$Y,IF(OFFSET(Paramétrages!$F$6,COLUMNS($G:W)-2,,)=0,"",OFFSET(Paramétrages!$F$6,COLUMNS($G:W)-2,,)),Paramétrages!$X:$X,$B25&amp;$C25)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25&amp;$C25))/(IF(OFFSET(Paramétrages!$G$6,COLUMNS($H:X)-2,,)=0,"",OFFSET(Paramétrages!$G$6,COLUMNS($H:X)-2,,)))&lt;0.67,"B","C"))))))&amp;IF(OFFSET(Paramétrages!$F$6,COLUMNS($G:W)-2,,)=0,"",IF(ISBLANK('Compréhension de l''écrit'!$D25),""," ("&amp;SUMIFS(Paramétrages!$W:$W,Paramétrages!$Y:$Y,IF(OFFSET(Paramétrages!$F$6,COLUMNS($G:W)-2,,)=0,"",OFFSET(Paramétrages!$F$6,COLUMNS($G:W)-2,,)),Paramétrages!$X:$X,$B25&amp;$C25)&amp;" sur "&amp;IF(OFFSET(Paramétrages!$G$6,COLUMNS($H:X)-2,,)=0,"",OFFSET(Paramétrages!$G$6,COLUMNS($H:X)-2,,))&amp;")"))</f>
        <v/>
      </c>
      <c r="V25" s="1" t="str">
        <f ca="1">IF(OFFSET(Paramétrages!$F$6,COLUMNS($G:X)-2,,)=0,"",IF($B25="","",IF(COUNTA(Paramétrages!$F$5:$F$32)=0,"",IF(ISBLANK('Compréhension de l''écrit'!$D25),"",IF((SUMIFS(Paramétrages!$W:$W,Paramétrages!$Y:$Y,IF(OFFSET(Paramétrages!$F$6,COLUMNS($G:X)-2,,)=0,"",OFFSET(Paramétrages!$F$6,COLUMNS($G:X)-2,,)),Paramétrages!$X:$X,$B25&amp;$C25)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25&amp;$C25))/(IF(OFFSET(Paramétrages!$G$6,COLUMNS($H:Y)-2,,)=0,"",OFFSET(Paramétrages!$G$6,COLUMNS($H:Y)-2,,)))&lt;0.67,"B","C"))))))&amp;IF(OFFSET(Paramétrages!$F$6,COLUMNS($G:X)-2,,)=0,"",IF(ISBLANK('Compréhension de l''écrit'!$D25),""," ("&amp;SUMIFS(Paramétrages!$W:$W,Paramétrages!$Y:$Y,IF(OFFSET(Paramétrages!$F$6,COLUMNS($G:X)-2,,)=0,"",OFFSET(Paramétrages!$F$6,COLUMNS($G:X)-2,,)),Paramétrages!$X:$X,$B25&amp;$C25)&amp;" sur "&amp;IF(OFFSET(Paramétrages!$G$6,COLUMNS($H:Y)-2,,)=0,"",OFFSET(Paramétrages!$G$6,COLUMNS($H:Y)-2,,))&amp;")"))</f>
        <v/>
      </c>
      <c r="W25" s="1" t="str">
        <f ca="1">IF(OFFSET(Paramétrages!$F$6,COLUMNS($G:Y)-2,,)=0,"",IF($B25="","",IF(COUNTA(Paramétrages!$F$5:$F$32)=0,"",IF(ISBLANK('Compréhension de l''écrit'!$D25),"",IF((SUMIFS(Paramétrages!$W:$W,Paramétrages!$Y:$Y,IF(OFFSET(Paramétrages!$F$6,COLUMNS($G:Y)-2,,)=0,"",OFFSET(Paramétrages!$F$6,COLUMNS($G:Y)-2,,)),Paramétrages!$X:$X,$B25&amp;$C25)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25&amp;$C25))/(IF(OFFSET(Paramétrages!$G$6,COLUMNS($H:Z)-2,,)=0,"",OFFSET(Paramétrages!$G$6,COLUMNS($H:Z)-2,,)))&lt;0.67,"B","C"))))))&amp;IF(OFFSET(Paramétrages!$F$6,COLUMNS($G:Y)-2,,)=0,"",IF(ISBLANK('Compréhension de l''écrit'!$D25),""," ("&amp;SUMIFS(Paramétrages!$W:$W,Paramétrages!$Y:$Y,IF(OFFSET(Paramétrages!$F$6,COLUMNS($G:Y)-2,,)=0,"",OFFSET(Paramétrages!$F$6,COLUMNS($G:Y)-2,,)),Paramétrages!$X:$X,$B25&amp;$C25)&amp;" sur "&amp;IF(OFFSET(Paramétrages!$G$6,COLUMNS($H:Z)-2,,)=0,"",OFFSET(Paramétrages!$G$6,COLUMNS($H:Z)-2,,))&amp;")"))</f>
        <v/>
      </c>
      <c r="X25" s="1" t="str">
        <f ca="1">IF(OFFSET(Paramétrages!$F$6,COLUMNS($G:Z)-2,,)=0,"",IF($B25="","",IF(COUNTA(Paramétrages!$F$5:$F$32)=0,"",IF(ISBLANK('Compréhension de l''écrit'!$D25),"",IF((SUMIFS(Paramétrages!$W:$W,Paramétrages!$Y:$Y,IF(OFFSET(Paramétrages!$F$6,COLUMNS($G:Z)-2,,)=0,"",OFFSET(Paramétrages!$F$6,COLUMNS($G:Z)-2,,)),Paramétrages!$X:$X,$B25&amp;$C25)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25&amp;$C25))/(IF(OFFSET(Paramétrages!$G$6,COLUMNS($H:AA)-2,,)=0,"",OFFSET(Paramétrages!$G$6,COLUMNS($H:AA)-2,,)))&lt;0.67,"B","C"))))))&amp;IF(OFFSET(Paramétrages!$F$6,COLUMNS($G:Z)-2,,)=0,"",IF(ISBLANK('Compréhension de l''écrit'!$D25),""," ("&amp;SUMIFS(Paramétrages!$W:$W,Paramétrages!$Y:$Y,IF(OFFSET(Paramétrages!$F$6,COLUMNS($G:Z)-2,,)=0,"",OFFSET(Paramétrages!$F$6,COLUMNS($G:Z)-2,,)),Paramétrages!$X:$X,$B25&amp;$C25)&amp;" sur "&amp;IF(OFFSET(Paramétrages!$G$6,COLUMNS($H:AA)-2,,)=0,"",OFFSET(Paramétrages!$G$6,COLUMNS($H:AA)-2,,))&amp;")"))</f>
        <v/>
      </c>
      <c r="Y25" s="1" t="str">
        <f ca="1">IF(OFFSET(Paramétrages!$F$6,COLUMNS($G:AA)-2,,)=0,"",IF($B25="","",IF(COUNTA(Paramétrages!$F$5:$F$32)=0,"",IF(ISBLANK('Compréhension de l''écrit'!$D25),"",IF((SUMIFS(Paramétrages!$W:$W,Paramétrages!$Y:$Y,IF(OFFSET(Paramétrages!$F$6,COLUMNS($G:AA)-2,,)=0,"",OFFSET(Paramétrages!$F$6,COLUMNS($G:AA)-2,,)),Paramétrages!$X:$X,$B25&amp;$C25)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25&amp;$C25))/(IF(OFFSET(Paramétrages!$G$6,COLUMNS($H:AB)-2,,)=0,"",OFFSET(Paramétrages!$G$6,COLUMNS($H:AB)-2,,)))&lt;0.67,"B","C"))))))&amp;IF(OFFSET(Paramétrages!$F$6,COLUMNS($G:AA)-2,,)=0,"",IF(ISBLANK('Compréhension de l''écrit'!$D25),""," ("&amp;SUMIFS(Paramétrages!$W:$W,Paramétrages!$Y:$Y,IF(OFFSET(Paramétrages!$F$6,COLUMNS($G:AA)-2,,)=0,"",OFFSET(Paramétrages!$F$6,COLUMNS($G:AA)-2,,)),Paramétrages!$X:$X,$B25&amp;$C25)&amp;" sur "&amp;IF(OFFSET(Paramétrages!$G$6,COLUMNS($H:AB)-2,,)=0,"",OFFSET(Paramétrages!$G$6,COLUMNS($H:AB)-2,,))&amp;")"))</f>
        <v/>
      </c>
      <c r="Z25" s="1" t="str">
        <f ca="1">IF(OFFSET(Paramétrages!$F$6,COLUMNS($G:AB)-2,,)=0,"",IF($B25="","",IF(COUNTA(Paramétrages!$F$5:$F$32)=0,"",IF(ISBLANK('Compréhension de l''écrit'!$D25),"",IF((SUMIFS(Paramétrages!$W:$W,Paramétrages!$Y:$Y,IF(OFFSET(Paramétrages!$F$6,COLUMNS($G:AB)-2,,)=0,"",OFFSET(Paramétrages!$F$6,COLUMNS($G:AB)-2,,)),Paramétrages!$X:$X,$B25&amp;$C25)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25&amp;$C25))/(IF(OFFSET(Paramétrages!$G$6,COLUMNS($H:AC)-2,,)=0,"",OFFSET(Paramétrages!$G$6,COLUMNS($H:AC)-2,,)))&lt;0.67,"B","C"))))))&amp;IF(OFFSET(Paramétrages!$F$6,COLUMNS($G:AB)-2,,)=0,"",IF(ISBLANK('Compréhension de l''écrit'!$D25),""," ("&amp;SUMIFS(Paramétrages!$W:$W,Paramétrages!$Y:$Y,IF(OFFSET(Paramétrages!$F$6,COLUMNS($G:AB)-2,,)=0,"",OFFSET(Paramétrages!$F$6,COLUMNS($G:AB)-2,,)),Paramétrages!$X:$X,$B25&amp;$C25)&amp;" sur "&amp;IF(OFFSET(Paramétrages!$G$6,COLUMNS($H:AC)-2,,)=0,"",OFFSET(Paramétrages!$G$6,COLUMNS($H:AC)-2,,))&amp;")"))</f>
        <v/>
      </c>
      <c r="AA25" s="1" t="str">
        <f ca="1">IF(OFFSET(Paramétrages!$F$6,COLUMNS($G:AC)-2,,)=0,"",IF($B25="","",IF(COUNTA(Paramétrages!$F$5:$F$32)=0,"",IF(ISBLANK('Compréhension de l''écrit'!$D25),"",IF((SUMIFS(Paramétrages!$W:$W,Paramétrages!$Y:$Y,IF(OFFSET(Paramétrages!$F$6,COLUMNS($G:AC)-2,,)=0,"",OFFSET(Paramétrages!$F$6,COLUMNS($G:AC)-2,,)),Paramétrages!$X:$X,$B25&amp;$C25)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25&amp;$C25))/(IF(OFFSET(Paramétrages!$G$6,COLUMNS($H:AD)-2,,)=0,"",OFFSET(Paramétrages!$G$6,COLUMNS($H:AD)-2,,)))&lt;0.67,"B","C"))))))&amp;IF(OFFSET(Paramétrages!$F$6,COLUMNS($G:AC)-2,,)=0,"",IF(ISBLANK('Compréhension de l''écrit'!$D25),""," ("&amp;SUMIFS(Paramétrages!$W:$W,Paramétrages!$Y:$Y,IF(OFFSET(Paramétrages!$F$6,COLUMNS($G:AC)-2,,)=0,"",OFFSET(Paramétrages!$F$6,COLUMNS($G:AC)-2,,)),Paramétrages!$X:$X,$B25&amp;$C25)&amp;" sur "&amp;IF(OFFSET(Paramétrages!$G$6,COLUMNS($H:AD)-2,,)=0,"",OFFSET(Paramétrages!$G$6,COLUMNS($H:AD)-2,,))&amp;")"))</f>
        <v/>
      </c>
      <c r="AB25" s="1" t="str">
        <f ca="1">IF(OFFSET(Paramétrages!$F$6,COLUMNS($G:AD)-2,,)=0,"",IF($B25="","",IF(COUNTA(Paramétrages!$F$5:$F$32)=0,"",IF(ISBLANK('Compréhension de l''écrit'!$D25),"",IF((SUMIFS(Paramétrages!$W:$W,Paramétrages!$Y:$Y,IF(OFFSET(Paramétrages!$F$6,COLUMNS($G:AD)-2,,)=0,"",OFFSET(Paramétrages!$F$6,COLUMNS($G:AD)-2,,)),Paramétrages!$X:$X,$B25&amp;$C25)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25&amp;$C25))/(IF(OFFSET(Paramétrages!$G$6,COLUMNS($H:AE)-2,,)=0,"",OFFSET(Paramétrages!$G$6,COLUMNS($H:AE)-2,,)))&lt;0.67,"B","C"))))))&amp;IF(OFFSET(Paramétrages!$F$6,COLUMNS($G:AD)-2,,)=0,"",IF(ISBLANK('Compréhension de l''écrit'!$D25),""," ("&amp;SUMIFS(Paramétrages!$W:$W,Paramétrages!$Y:$Y,IF(OFFSET(Paramétrages!$F$6,COLUMNS($G:AD)-2,,)=0,"",OFFSET(Paramétrages!$F$6,COLUMNS($G:AD)-2,,)),Paramétrages!$X:$X,$B25&amp;$C25)&amp;" sur "&amp;IF(OFFSET(Paramétrages!$G$6,COLUMNS($H:AE)-2,,)=0,"",OFFSET(Paramétrages!$G$6,COLUMNS($H:AE)-2,,))&amp;")"))</f>
        <v/>
      </c>
      <c r="AC25" s="1" t="str">
        <f ca="1">IF(OFFSET(Paramétrages!$F$6,COLUMNS($G:AE)-2,,)=0,"",IF($B25="","",IF(COUNTA(Paramétrages!$F$5:$F$32)=0,"",IF(ISBLANK('Compréhension de l''écrit'!$D25),"",IF((SUMIFS(Paramétrages!$W:$W,Paramétrages!$Y:$Y,IF(OFFSET(Paramétrages!$F$6,COLUMNS($G:AE)-2,,)=0,"",OFFSET(Paramétrages!$F$6,COLUMNS($G:AE)-2,,)),Paramétrages!$X:$X,$B25&amp;$C25)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25&amp;$C25))/(IF(OFFSET(Paramétrages!$G$6,COLUMNS($H:AF)-2,,)=0,"",OFFSET(Paramétrages!$G$6,COLUMNS($H:AF)-2,,)))&lt;0.67,"B","C"))))))&amp;IF(OFFSET(Paramétrages!$F$6,COLUMNS($G:AE)-2,,)=0,"",IF(ISBLANK('Compréhension de l''écrit'!$D25),""," ("&amp;SUMIFS(Paramétrages!$W:$W,Paramétrages!$Y:$Y,IF(OFFSET(Paramétrages!$F$6,COLUMNS($G:AE)-2,,)=0,"",OFFSET(Paramétrages!$F$6,COLUMNS($G:AE)-2,,)),Paramétrages!$X:$X,$B25&amp;$C25)&amp;" sur "&amp;IF(OFFSET(Paramétrages!$G$6,COLUMNS($H:AF)-2,,)=0,"",OFFSET(Paramétrages!$G$6,COLUMNS($H:AF)-2,,))&amp;")"))</f>
        <v/>
      </c>
      <c r="AD25" s="1" t="str">
        <f ca="1">IF(OFFSET(Paramétrages!$F$6,COLUMNS($G:AF)-2,,)=0,"",IF($B25="","",IF(COUNTA(Paramétrages!$F$5:$F$32)=0,"",IF(ISBLANK('Compréhension de l''écrit'!$D25),"",IF((SUMIFS(Paramétrages!$W:$W,Paramétrages!$Y:$Y,IF(OFFSET(Paramétrages!$F$6,COLUMNS($G:AF)-2,,)=0,"",OFFSET(Paramétrages!$F$6,COLUMNS($G:AF)-2,,)),Paramétrages!$X:$X,$B25&amp;$C25)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25&amp;$C25))/(IF(OFFSET(Paramétrages!$G$6,COLUMNS($H:AG)-2,,)=0,"",OFFSET(Paramétrages!$G$6,COLUMNS($H:AG)-2,,)))&lt;0.67,"B","C"))))))&amp;IF(OFFSET(Paramétrages!$F$6,COLUMNS($G:AF)-2,,)=0,"",IF(ISBLANK('Compréhension de l''écrit'!$D25),""," ("&amp;SUMIFS(Paramétrages!$W:$W,Paramétrages!$Y:$Y,IF(OFFSET(Paramétrages!$F$6,COLUMNS($G:AF)-2,,)=0,"",OFFSET(Paramétrages!$F$6,COLUMNS($G:AF)-2,,)),Paramétrages!$X:$X,$B25&amp;$C25)&amp;" sur "&amp;IF(OFFSET(Paramétrages!$G$6,COLUMNS($H:AG)-2,,)=0,"",OFFSET(Paramétrages!$G$6,COLUMNS($H:AG)-2,,))&amp;")"))</f>
        <v/>
      </c>
      <c r="AE25" s="1" t="str">
        <f ca="1">IF(OFFSET(Paramétrages!$F$6,COLUMNS($G:AG)-2,,)=0,"",IF($B25="","",IF(COUNTA(Paramétrages!$F$5:$F$32)=0,"",IF(ISBLANK('Compréhension de l''écrit'!$D25),"",IF((SUMIFS(Paramétrages!$W:$W,Paramétrages!$Y:$Y,IF(OFFSET(Paramétrages!$F$6,COLUMNS($G:AG)-2,,)=0,"",OFFSET(Paramétrages!$F$6,COLUMNS($G:AG)-2,,)),Paramétrages!$X:$X,$B25&amp;$C25)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25&amp;$C25))/(IF(OFFSET(Paramétrages!$G$6,COLUMNS($H:AH)-2,,)=0,"",OFFSET(Paramétrages!$G$6,COLUMNS($H:AH)-2,,)))&lt;0.67,"B","C"))))))&amp;IF(OFFSET(Paramétrages!$F$6,COLUMNS($G:AG)-2,,)=0,"",IF(ISBLANK('Compréhension de l''écrit'!$D25),""," ("&amp;SUMIFS(Paramétrages!$W:$W,Paramétrages!$Y:$Y,IF(OFFSET(Paramétrages!$F$6,COLUMNS($G:AG)-2,,)=0,"",OFFSET(Paramétrages!$F$6,COLUMNS($G:AG)-2,,)),Paramétrages!$X:$X,$B25&amp;$C25)&amp;" sur "&amp;IF(OFFSET(Paramétrages!$G$6,COLUMNS($H:AH)-2,,)=0,"",OFFSET(Paramétrages!$G$6,COLUMNS($H:AH)-2,,))&amp;")"))</f>
        <v/>
      </c>
      <c r="AF25" s="1" t="str">
        <f ca="1">IF(OFFSET(Paramétrages!$F$6,COLUMNS($G:AH)-2,,)=0,"",IF($B25="","",IF(COUNTA(Paramétrages!$F$5:$F$32)=0,"",IF(ISBLANK('Compréhension de l''écrit'!$D25),"",IF((SUMIFS(Paramétrages!$W:$W,Paramétrages!$Y:$Y,IF(OFFSET(Paramétrages!$F$6,COLUMNS($G:AH)-2,,)=0,"",OFFSET(Paramétrages!$F$6,COLUMNS($G:AH)-2,,)),Paramétrages!$X:$X,$B25&amp;$C25)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25&amp;$C25))/(IF(OFFSET(Paramétrages!$G$6,COLUMNS($H:AI)-2,,)=0,"",OFFSET(Paramétrages!$G$6,COLUMNS($H:AI)-2,,)))&lt;0.67,"B","C"))))))&amp;IF(OFFSET(Paramétrages!$F$6,COLUMNS($G:AH)-2,,)=0,"",IF(ISBLANK('Compréhension de l''écrit'!$D25),""," ("&amp;SUMIFS(Paramétrages!$W:$W,Paramétrages!$Y:$Y,IF(OFFSET(Paramétrages!$F$6,COLUMNS($G:AH)-2,,)=0,"",OFFSET(Paramétrages!$F$6,COLUMNS($G:AH)-2,,)),Paramétrages!$X:$X,$B25&amp;$C25)&amp;" sur "&amp;IF(OFFSET(Paramétrages!$G$6,COLUMNS($H:AI)-2,,)=0,"",OFFSET(Paramétrages!$G$6,COLUMNS($H:AI)-2,,))&amp;")"))</f>
        <v/>
      </c>
      <c r="AG25" s="1" t="str">
        <f ca="1">IF(OFFSET(Paramétrages!$F$6,COLUMNS($G:AI)-2,,)=0,"",IF($B25="","",IF(COUNTA(Paramétrages!$F$5:$F$32)=0,"",IF(ISBLANK('Compréhension de l''écrit'!$D25),"",IF((SUMIFS(Paramétrages!$W:$W,Paramétrages!$Y:$Y,IF(OFFSET(Paramétrages!$F$6,COLUMNS($G:AI)-2,,)=0,"",OFFSET(Paramétrages!$F$6,COLUMNS($G:AI)-2,,)),Paramétrages!$X:$X,$B25&amp;$C25)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25&amp;$C25))/(IF(OFFSET(Paramétrages!$G$6,COLUMNS($H:AJ)-2,,)=0,"",OFFSET(Paramétrages!$G$6,COLUMNS($H:AJ)-2,,)))&lt;0.67,"B","C"))))))&amp;IF(OFFSET(Paramétrages!$F$6,COLUMNS($G:AI)-2,,)=0,"",IF(ISBLANK('Compréhension de l''écrit'!$D25),""," ("&amp;SUMIFS(Paramétrages!$W:$W,Paramétrages!$Y:$Y,IF(OFFSET(Paramétrages!$F$6,COLUMNS($G:AI)-2,,)=0,"",OFFSET(Paramétrages!$F$6,COLUMNS($G:AI)-2,,)),Paramétrages!$X:$X,$B25&amp;$C25)&amp;" sur "&amp;IF(OFFSET(Paramétrages!$G$6,COLUMNS($H:AJ)-2,,)=0,"",OFFSET(Paramétrages!$G$6,COLUMNS($H:AJ)-2,,))&amp;")"))</f>
        <v/>
      </c>
      <c r="AH25" s="1" t="str">
        <f ca="1">IF(OFFSET(Paramétrages!$F$6,COLUMNS($G:AJ)-2,,)=0,"",IF($B25="","",IF(COUNTA(Paramétrages!$F$5:$F$32)=0,"",IF(ISBLANK('Compréhension de l''écrit'!$D25),"",IF((SUMIFS(Paramétrages!$W:$W,Paramétrages!$Y:$Y,IF(OFFSET(Paramétrages!$F$6,COLUMNS($G:AJ)-2,,)=0,"",OFFSET(Paramétrages!$F$6,COLUMNS($G:AJ)-2,,)),Paramétrages!$X:$X,$B25&amp;$C25)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25&amp;$C25))/(IF(OFFSET(Paramétrages!$G$6,COLUMNS($H:AK)-2,,)=0,"",OFFSET(Paramétrages!$G$6,COLUMNS($H:AK)-2,,)))&lt;0.67,"B","C"))))))&amp;IF(OFFSET(Paramétrages!$F$6,COLUMNS($G:AJ)-2,,)=0,"",IF(ISBLANK('Compréhension de l''écrit'!$D25),""," ("&amp;SUMIFS(Paramétrages!$W:$W,Paramétrages!$Y:$Y,IF(OFFSET(Paramétrages!$F$6,COLUMNS($G:AJ)-2,,)=0,"",OFFSET(Paramétrages!$F$6,COLUMNS($G:AJ)-2,,)),Paramétrages!$X:$X,$B25&amp;$C25)&amp;" sur "&amp;IF(OFFSET(Paramétrages!$G$6,COLUMNS($H:AK)-2,,)=0,"",OFFSET(Paramétrages!$G$6,COLUMNS($H:AK)-2,,))&amp;")"))</f>
        <v/>
      </c>
      <c r="AI25" s="1" t="str">
        <f ca="1">IF(OFFSET(Paramétrages!$F$6,COLUMNS($G:AK)-2,,)=0,"",IF($B25="","",IF(COUNTA(Paramétrages!$F$5:$F$32)=0,"",IF(ISBLANK('Compréhension de l''écrit'!$D25),"",IF((SUMIFS(Paramétrages!$W:$W,Paramétrages!$Y:$Y,IF(OFFSET(Paramétrages!$F$6,COLUMNS($G:AK)-2,,)=0,"",OFFSET(Paramétrages!$F$6,COLUMNS($G:AK)-2,,)),Paramétrages!$X:$X,$B25&amp;$C25)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25&amp;$C25))/(IF(OFFSET(Paramétrages!$G$6,COLUMNS($H:AL)-2,,)=0,"",OFFSET(Paramétrages!$G$6,COLUMNS($H:AL)-2,,)))&lt;0.67,"B","C"))))))&amp;IF(OFFSET(Paramétrages!$F$6,COLUMNS($G:AK)-2,,)=0,"",IF(ISBLANK('Compréhension de l''écrit'!$D25),""," ("&amp;SUMIFS(Paramétrages!$W:$W,Paramétrages!$Y:$Y,IF(OFFSET(Paramétrages!$F$6,COLUMNS($G:AK)-2,,)=0,"",OFFSET(Paramétrages!$F$6,COLUMNS($G:AK)-2,,)),Paramétrages!$X:$X,$B25&amp;$C25)&amp;" sur "&amp;IF(OFFSET(Paramétrages!$G$6,COLUMNS($H:AL)-2,,)=0,"",OFFSET(Paramétrages!$G$6,COLUMNS($H:AL)-2,,))&amp;")"))</f>
        <v/>
      </c>
      <c r="AJ25" s="1" t="str">
        <f ca="1">IF(OFFSET(Paramétrages!$F$6,COLUMNS($G:AL)-2,,)=0,"",IF($B25="","",IF(COUNTA(Paramétrages!$F$5:$F$32)=0,"",IF(ISBLANK('Compréhension de l''écrit'!$D25),"",IF((SUMIFS(Paramétrages!$W:$W,Paramétrages!$Y:$Y,IF(OFFSET(Paramétrages!$F$6,COLUMNS($G:AL)-2,,)=0,"",OFFSET(Paramétrages!$F$6,COLUMNS($G:AL)-2,,)),Paramétrages!$X:$X,$B25&amp;$C25)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25&amp;$C25))/(IF(OFFSET(Paramétrages!$G$6,COLUMNS($H:AM)-2,,)=0,"",OFFSET(Paramétrages!$G$6,COLUMNS($H:AM)-2,,)))&lt;0.67,"B","C"))))))&amp;IF(OFFSET(Paramétrages!$F$6,COLUMNS($G:AL)-2,,)=0,"",IF(ISBLANK('Compréhension de l''écrit'!$D25),""," ("&amp;SUMIFS(Paramétrages!$W:$W,Paramétrages!$Y:$Y,IF(OFFSET(Paramétrages!$F$6,COLUMNS($G:AL)-2,,)=0,"",OFFSET(Paramétrages!$F$6,COLUMNS($G:AL)-2,,)),Paramétrages!$X:$X,$B25&amp;$C25)&amp;" sur "&amp;IF(OFFSET(Paramétrages!$G$6,COLUMNS($H:AM)-2,,)=0,"",OFFSET(Paramétrages!$G$6,COLUMNS($H:AM)-2,,))&amp;")"))</f>
        <v/>
      </c>
      <c r="AK25" s="1" t="str">
        <f ca="1">IF(OFFSET(Paramétrages!$F$6,COLUMNS($G:AM)-2,,)=0,"",IF($B25="","",IF(COUNTA(Paramétrages!$F$5:$F$32)=0,"",IF(ISBLANK('Compréhension de l''écrit'!$D25),"",IF((SUMIFS(Paramétrages!$W:$W,Paramétrages!$Y:$Y,IF(OFFSET(Paramétrages!$F$6,COLUMNS($G:AM)-2,,)=0,"",OFFSET(Paramétrages!$F$6,COLUMNS($G:AM)-2,,)),Paramétrages!$X:$X,$B25&amp;$C25)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25&amp;$C25))/(IF(OFFSET(Paramétrages!$G$6,COLUMNS($H:AN)-2,,)=0,"",OFFSET(Paramétrages!$G$6,COLUMNS($H:AN)-2,,)))&lt;0.67,"B","C"))))))&amp;IF(OFFSET(Paramétrages!$F$6,COLUMNS($G:AM)-2,,)=0,"",IF(ISBLANK('Compréhension de l''écrit'!$D25),""," ("&amp;SUMIFS(Paramétrages!$W:$W,Paramétrages!$Y:$Y,IF(OFFSET(Paramétrages!$F$6,COLUMNS($G:AM)-2,,)=0,"",OFFSET(Paramétrages!$F$6,COLUMNS($G:AM)-2,,)),Paramétrages!$X:$X,$B25&amp;$C25)&amp;" sur "&amp;IF(OFFSET(Paramétrages!$G$6,COLUMNS($H:AN)-2,,)=0,"",OFFSET(Paramétrages!$G$6,COLUMNS($H:AN)-2,,))&amp;")"))</f>
        <v/>
      </c>
      <c r="AL25" s="1" t="str">
        <f ca="1">IF(OFFSET(Paramétrages!$F$6,COLUMNS($G:AN)-2,,)=0,"",IF($B25="","",IF(COUNTA(Paramétrages!$F$5:$F$32)=0,"",IF(ISBLANK('Compréhension de l''écrit'!$D25),"",IF((SUMIFS(Paramétrages!$W:$W,Paramétrages!$Y:$Y,IF(OFFSET(Paramétrages!$F$6,COLUMNS($G:AN)-2,,)=0,"",OFFSET(Paramétrages!$F$6,COLUMNS($G:AN)-2,,)),Paramétrages!$X:$X,$B25&amp;$C25)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25&amp;$C25))/(IF(OFFSET(Paramétrages!$G$6,COLUMNS($H:AO)-2,,)=0,"",OFFSET(Paramétrages!$G$6,COLUMNS($H:AO)-2,,)))&lt;0.67,"B","C"))))))&amp;IF(OFFSET(Paramétrages!$F$6,COLUMNS($G:AN)-2,,)=0,"",IF(ISBLANK('Compréhension de l''écrit'!$D25),""," ("&amp;SUMIFS(Paramétrages!$W:$W,Paramétrages!$Y:$Y,IF(OFFSET(Paramétrages!$F$6,COLUMNS($G:AN)-2,,)=0,"",OFFSET(Paramétrages!$F$6,COLUMNS($G:AN)-2,,)),Paramétrages!$X:$X,$B25&amp;$C25)&amp;" sur "&amp;IF(OFFSET(Paramétrages!$G$6,COLUMNS($H:AO)-2,,)=0,"",OFFSET(Paramétrages!$G$6,COLUMNS($H:AO)-2,,))&amp;")"))</f>
        <v/>
      </c>
      <c r="AM25" s="1" t="str">
        <f ca="1">IF(OFFSET(Paramétrages!$F$6,COLUMNS($G:AO)-2,,)=0,"",IF($B25="","",IF(COUNTA(Paramétrages!$F$5:$F$32)=0,"",IF(ISBLANK('Compréhension de l''écrit'!$D25),"",IF((SUMIFS(Paramétrages!$W:$W,Paramétrages!$Y:$Y,IF(OFFSET(Paramétrages!$F$6,COLUMNS($G:AO)-2,,)=0,"",OFFSET(Paramétrages!$F$6,COLUMNS($G:AO)-2,,)),Paramétrages!$X:$X,$B25&amp;$C25)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25&amp;$C25))/(IF(OFFSET(Paramétrages!$G$6,COLUMNS($H:AP)-2,,)=0,"",OFFSET(Paramétrages!$G$6,COLUMNS($H:AP)-2,,)))&lt;0.67,"B","C"))))))&amp;IF(OFFSET(Paramétrages!$F$6,COLUMNS($G:AO)-2,,)=0,"",IF(ISBLANK('Compréhension de l''écrit'!$D25),""," ("&amp;SUMIFS(Paramétrages!$W:$W,Paramétrages!$Y:$Y,IF(OFFSET(Paramétrages!$F$6,COLUMNS($G:AO)-2,,)=0,"",OFFSET(Paramétrages!$F$6,COLUMNS($G:AO)-2,,)),Paramétrages!$X:$X,$B25&amp;$C25)&amp;" sur "&amp;IF(OFFSET(Paramétrages!$G$6,COLUMNS($H:AP)-2,,)=0,"",OFFSET(Paramétrages!$G$6,COLUMNS($H:AP)-2,,))&amp;")"))</f>
        <v/>
      </c>
      <c r="AN25" s="1" t="str">
        <f ca="1">IF(OFFSET(Paramétrages!$F$6,COLUMNS($G:AP)-2,,)=0,"",IF($B25="","",IF(COUNTA(Paramétrages!$F$5:$F$32)=0,"",IF(ISBLANK('Compréhension de l''écrit'!$D25),"",IF((SUMIFS(Paramétrages!$W:$W,Paramétrages!$Y:$Y,IF(OFFSET(Paramétrages!$F$6,COLUMNS($G:AP)-2,,)=0,"",OFFSET(Paramétrages!$F$6,COLUMNS($G:AP)-2,,)),Paramétrages!$X:$X,$B25&amp;$C25)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25&amp;$C25))/(IF(OFFSET(Paramétrages!$G$6,COLUMNS($H:AQ)-2,,)=0,"",OFFSET(Paramétrages!$G$6,COLUMNS($H:AQ)-2,,)))&lt;0.67,"B","C"))))))&amp;IF(OFFSET(Paramétrages!$F$6,COLUMNS($G:AP)-2,,)=0,"",IF(ISBLANK('Compréhension de l''écrit'!$D25),""," ("&amp;SUMIFS(Paramétrages!$W:$W,Paramétrages!$Y:$Y,IF(OFFSET(Paramétrages!$F$6,COLUMNS($G:AP)-2,,)=0,"",OFFSET(Paramétrages!$F$6,COLUMNS($G:AP)-2,,)),Paramétrages!$X:$X,$B25&amp;$C25)&amp;" sur "&amp;IF(OFFSET(Paramétrages!$G$6,COLUMNS($H:AQ)-2,,)=0,"",OFFSET(Paramétrages!$G$6,COLUMNS($H:AQ)-2,,))&amp;")"))</f>
        <v/>
      </c>
      <c r="AO25" s="1" t="str">
        <f ca="1">IF(OFFSET(Paramétrages!$F$6,COLUMNS($G:AQ)-2,,)=0,"",IF($B25="","",IF(COUNTA(Paramétrages!$F$5:$F$32)=0,"",IF(ISBLANK('Compréhension de l''écrit'!$D25),"",IF((SUMIFS(Paramétrages!$W:$W,Paramétrages!$Y:$Y,IF(OFFSET(Paramétrages!$F$6,COLUMNS($G:AQ)-2,,)=0,"",OFFSET(Paramétrages!$F$6,COLUMNS($G:AQ)-2,,)),Paramétrages!$X:$X,$B25&amp;$C25)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25&amp;$C25))/(IF(OFFSET(Paramétrages!$G$6,COLUMNS($H:AR)-2,,)=0,"",OFFSET(Paramétrages!$G$6,COLUMNS($H:AR)-2,,)))&lt;0.67,"B","C"))))))&amp;IF(OFFSET(Paramétrages!$F$6,COLUMNS($G:AQ)-2,,)=0,"",IF(ISBLANK('Compréhension de l''écrit'!$D25),""," ("&amp;SUMIFS(Paramétrages!$W:$W,Paramétrages!$Y:$Y,IF(OFFSET(Paramétrages!$F$6,COLUMNS($G:AQ)-2,,)=0,"",OFFSET(Paramétrages!$F$6,COLUMNS($G:AQ)-2,,)),Paramétrages!$X:$X,$B25&amp;$C25)&amp;" sur "&amp;IF(OFFSET(Paramétrages!$G$6,COLUMNS($H:AR)-2,,)=0,"",OFFSET(Paramétrages!$G$6,COLUMNS($H:AR)-2,,))&amp;")"))</f>
        <v/>
      </c>
      <c r="AP25" s="1" t="str">
        <f ca="1">IF(OFFSET(Paramétrages!$F$6,COLUMNS($G:AR)-2,,)=0,"",IF($B25="","",IF(COUNTA(Paramétrages!$F$5:$F$32)=0,"",IF(ISBLANK('Compréhension de l''écrit'!$D25),"",IF((SUMIFS(Paramétrages!$W:$W,Paramétrages!$Y:$Y,IF(OFFSET(Paramétrages!$F$6,COLUMNS($G:AR)-2,,)=0,"",OFFSET(Paramétrages!$F$6,COLUMNS($G:AR)-2,,)),Paramétrages!$X:$X,$B25&amp;$C25)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25&amp;$C25))/(IF(OFFSET(Paramétrages!$G$6,COLUMNS($H:AS)-2,,)=0,"",OFFSET(Paramétrages!$G$6,COLUMNS($H:AS)-2,,)))&lt;0.67,"B","C"))))))&amp;IF(OFFSET(Paramétrages!$F$6,COLUMNS($G:AR)-2,,)=0,"",IF(ISBLANK('Compréhension de l''écrit'!$D25),""," ("&amp;SUMIFS(Paramétrages!$W:$W,Paramétrages!$Y:$Y,IF(OFFSET(Paramétrages!$F$6,COLUMNS($G:AR)-2,,)=0,"",OFFSET(Paramétrages!$F$6,COLUMNS($G:AR)-2,,)),Paramétrages!$X:$X,$B25&amp;$C25)&amp;" sur "&amp;IF(OFFSET(Paramétrages!$G$6,COLUMNS($H:AS)-2,,)=0,"",OFFSET(Paramétrages!$G$6,COLUMNS($H:AS)-2,,))&amp;")"))</f>
        <v/>
      </c>
      <c r="AQ25" s="1" t="str">
        <f ca="1">IF(OFFSET(Paramétrages!$F$6,COLUMNS($G:AS)-2,,)=0,"",IF($B25="","",IF(COUNTA(Paramétrages!$F$5:$F$32)=0,"",IF(ISBLANK('Compréhension de l''écrit'!$D25),"",IF((SUMIFS(Paramétrages!$W:$W,Paramétrages!$Y:$Y,IF(OFFSET(Paramétrages!$F$6,COLUMNS($G:AS)-2,,)=0,"",OFFSET(Paramétrages!$F$6,COLUMNS($G:AS)-2,,)),Paramétrages!$X:$X,$B25&amp;$C25)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25&amp;$C25))/(IF(OFFSET(Paramétrages!$G$6,COLUMNS($H:AT)-2,,)=0,"",OFFSET(Paramétrages!$G$6,COLUMNS($H:AT)-2,,)))&lt;0.67,"B","C"))))))&amp;IF(OFFSET(Paramétrages!$F$6,COLUMNS($G:AS)-2,,)=0,"",IF(ISBLANK('Compréhension de l''écrit'!$D25),""," ("&amp;SUMIFS(Paramétrages!$W:$W,Paramétrages!$Y:$Y,IF(OFFSET(Paramétrages!$F$6,COLUMNS($G:AS)-2,,)=0,"",OFFSET(Paramétrages!$F$6,COLUMNS($G:AS)-2,,)),Paramétrages!$X:$X,$B25&amp;$C25)&amp;" sur "&amp;IF(OFFSET(Paramétrages!$G$6,COLUMNS($H:AT)-2,,)=0,"",OFFSET(Paramétrages!$G$6,COLUMNS($H:AT)-2,,))&amp;")"))</f>
        <v/>
      </c>
      <c r="AR25" s="1" t="str">
        <f ca="1">IF(OFFSET(Paramétrages!$F$6,COLUMNS($G:AT)-2,,)=0,"",IF($B25="","",IF(COUNTA(Paramétrages!$F$5:$F$32)=0,"",IF(ISBLANK('Compréhension de l''écrit'!$D25),"",IF((SUMIFS(Paramétrages!$W:$W,Paramétrages!$Y:$Y,IF(OFFSET(Paramétrages!$F$6,COLUMNS($G:AT)-2,,)=0,"",OFFSET(Paramétrages!$F$6,COLUMNS($G:AT)-2,,)),Paramétrages!$X:$X,$B25&amp;$C25)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25&amp;$C25))/(IF(OFFSET(Paramétrages!$G$6,COLUMNS($H:AU)-2,,)=0,"",OFFSET(Paramétrages!$G$6,COLUMNS($H:AU)-2,,)))&lt;0.67,"B","C"))))))&amp;IF(OFFSET(Paramétrages!$F$6,COLUMNS($G:AT)-2,,)=0,"",IF(ISBLANK('Compréhension de l''écrit'!$D25),""," ("&amp;SUMIFS(Paramétrages!$W:$W,Paramétrages!$Y:$Y,IF(OFFSET(Paramétrages!$F$6,COLUMNS($G:AT)-2,,)=0,"",OFFSET(Paramétrages!$F$6,COLUMNS($G:AT)-2,,)),Paramétrages!$X:$X,$B25&amp;$C25)&amp;" sur "&amp;IF(OFFSET(Paramétrages!$G$6,COLUMNS($H:AU)-2,,)=0,"",OFFSET(Paramétrages!$G$6,COLUMNS($H:AU)-2,,))&amp;")"))</f>
        <v/>
      </c>
      <c r="AS25" s="1" t="str">
        <f ca="1">IF(OFFSET(Paramétrages!$F$6,COLUMNS($G:AU)-2,,)=0,"",IF($B25="","",IF(COUNTA(Paramétrages!$F$5:$F$32)=0,"",IF(ISBLANK('Compréhension de l''écrit'!$D25),"",IF((SUMIFS(Paramétrages!$W:$W,Paramétrages!$Y:$Y,IF(OFFSET(Paramétrages!$F$6,COLUMNS($G:AU)-2,,)=0,"",OFFSET(Paramétrages!$F$6,COLUMNS($G:AU)-2,,)),Paramétrages!$X:$X,$B25&amp;$C25)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25&amp;$C25))/(IF(OFFSET(Paramétrages!$G$6,COLUMNS($H:AV)-2,,)=0,"",OFFSET(Paramétrages!$G$6,COLUMNS($H:AV)-2,,)))&lt;0.67,"B","C"))))))&amp;IF(OFFSET(Paramétrages!$F$6,COLUMNS($G:AU)-2,,)=0,"",IF(ISBLANK('Compréhension de l''écrit'!$D25),""," ("&amp;SUMIFS(Paramétrages!$W:$W,Paramétrages!$Y:$Y,IF(OFFSET(Paramétrages!$F$6,COLUMNS($G:AU)-2,,)=0,"",OFFSET(Paramétrages!$F$6,COLUMNS($G:AU)-2,,)),Paramétrages!$X:$X,$B25&amp;$C25)&amp;" sur "&amp;IF(OFFSET(Paramétrages!$G$6,COLUMNS($H:AV)-2,,)=0,"",OFFSET(Paramétrages!$G$6,COLUMNS($H:AV)-2,,))&amp;")"))</f>
        <v/>
      </c>
      <c r="AT25" s="1" t="str">
        <f ca="1">IF(OFFSET(Paramétrages!$F$6,COLUMNS($G:AV)-2,,)=0,"",IF($B25="","",IF(COUNTA(Paramétrages!$F$5:$F$32)=0,"",IF(ISBLANK('Compréhension de l''écrit'!$D25),"",IF((SUMIFS(Paramétrages!$W:$W,Paramétrages!$Y:$Y,IF(OFFSET(Paramétrages!$F$6,COLUMNS($G:AV)-2,,)=0,"",OFFSET(Paramétrages!$F$6,COLUMNS($G:AV)-2,,)),Paramétrages!$X:$X,$B25&amp;$C25)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25&amp;$C25))/(IF(OFFSET(Paramétrages!$G$6,COLUMNS($H:AW)-2,,)=0,"",OFFSET(Paramétrages!$G$6,COLUMNS($H:AW)-2,,)))&lt;0.67,"B","C"))))))&amp;IF(OFFSET(Paramétrages!$F$6,COLUMNS($G:AV)-2,,)=0,"",IF(ISBLANK('Compréhension de l''écrit'!$D25),""," ("&amp;SUMIFS(Paramétrages!$W:$W,Paramétrages!$Y:$Y,IF(OFFSET(Paramétrages!$F$6,COLUMNS($G:AV)-2,,)=0,"",OFFSET(Paramétrages!$F$6,COLUMNS($G:AV)-2,,)),Paramétrages!$X:$X,$B25&amp;$C25)&amp;" sur "&amp;IF(OFFSET(Paramétrages!$G$6,COLUMNS($H:AW)-2,,)=0,"",OFFSET(Paramétrages!$G$6,COLUMNS($H:AW)-2,,))&amp;")"))</f>
        <v/>
      </c>
      <c r="AU25" s="1" t="str">
        <f ca="1">IF(OFFSET(Paramétrages!$F$6,COLUMNS($G:AW)-2,,)=0,"",IF($B25="","",IF(COUNTA(Paramétrages!$F$5:$F$32)=0,"",IF(ISBLANK('Compréhension de l''écrit'!$D25),"",IF((SUMIFS(Paramétrages!$W:$W,Paramétrages!$Y:$Y,IF(OFFSET(Paramétrages!$F$6,COLUMNS($G:AW)-2,,)=0,"",OFFSET(Paramétrages!$F$6,COLUMNS($G:AW)-2,,)),Paramétrages!$X:$X,$B25&amp;$C25)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25&amp;$C25))/(IF(OFFSET(Paramétrages!$G$6,COLUMNS($H:AX)-2,,)=0,"",OFFSET(Paramétrages!$G$6,COLUMNS($H:AX)-2,,)))&lt;0.67,"B","C"))))))&amp;IF(OFFSET(Paramétrages!$F$6,COLUMNS($G:AW)-2,,)=0,"",IF(ISBLANK('Compréhension de l''écrit'!$D25),""," ("&amp;SUMIFS(Paramétrages!$W:$W,Paramétrages!$Y:$Y,IF(OFFSET(Paramétrages!$F$6,COLUMNS($G:AW)-2,,)=0,"",OFFSET(Paramétrages!$F$6,COLUMNS($G:AW)-2,,)),Paramétrages!$X:$X,$B25&amp;$C25)&amp;" sur "&amp;IF(OFFSET(Paramétrages!$G$6,COLUMNS($H:AX)-2,,)=0,"",OFFSET(Paramétrages!$G$6,COLUMNS($H:AX)-2,,))&amp;")"))</f>
        <v/>
      </c>
      <c r="AV25" s="1" t="str">
        <f ca="1">IF(OFFSET(Paramétrages!$F$6,COLUMNS($G:AX)-2,,)=0,"",IF($B25="","",IF(COUNTA(Paramétrages!$F$5:$F$32)=0,"",IF(ISBLANK('Compréhension de l''écrit'!$D25),"",IF((SUMIFS(Paramétrages!$W:$W,Paramétrages!$Y:$Y,IF(OFFSET(Paramétrages!$F$6,COLUMNS($G:AX)-2,,)=0,"",OFFSET(Paramétrages!$F$6,COLUMNS($G:AX)-2,,)),Paramétrages!$X:$X,$B25&amp;$C25)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25&amp;$C25))/(IF(OFFSET(Paramétrages!$G$6,COLUMNS($H:AY)-2,,)=0,"",OFFSET(Paramétrages!$G$6,COLUMNS($H:AY)-2,,)))&lt;0.67,"B","C"))))))&amp;IF(OFFSET(Paramétrages!$F$6,COLUMNS($G:AX)-2,,)=0,"",IF(ISBLANK('Compréhension de l''écrit'!$D25),""," ("&amp;SUMIFS(Paramétrages!$W:$W,Paramétrages!$Y:$Y,IF(OFFSET(Paramétrages!$F$6,COLUMNS($G:AX)-2,,)=0,"",OFFSET(Paramétrages!$F$6,COLUMNS($G:AX)-2,,)),Paramétrages!$X:$X,$B25&amp;$C25)&amp;" sur "&amp;IF(OFFSET(Paramétrages!$G$6,COLUMNS($H:AY)-2,,)=0,"",OFFSET(Paramétrages!$G$6,COLUMNS($H:AY)-2,,))&amp;")"))</f>
        <v/>
      </c>
      <c r="AW25" s="1" t="str">
        <f ca="1">IF(OFFSET(Paramétrages!$F$6,COLUMNS($G:AY)-2,,)=0,"",IF($B25="","",IF(COUNTA(Paramétrages!$F$5:$F$32)=0,"",IF(ISBLANK('Compréhension de l''écrit'!$D25),"",IF((SUMIFS(Paramétrages!$W:$W,Paramétrages!$Y:$Y,IF(OFFSET(Paramétrages!$F$6,COLUMNS($G:AY)-2,,)=0,"",OFFSET(Paramétrages!$F$6,COLUMNS($G:AY)-2,,)),Paramétrages!$X:$X,$B25&amp;$C25)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25&amp;$C25))/(IF(OFFSET(Paramétrages!$G$6,COLUMNS($H:AZ)-2,,)=0,"",OFFSET(Paramétrages!$G$6,COLUMNS($H:AZ)-2,,)))&lt;0.67,"B","C"))))))&amp;IF(OFFSET(Paramétrages!$F$6,COLUMNS($G:AY)-2,,)=0,"",IF(ISBLANK('Compréhension de l''écrit'!$D25),""," ("&amp;SUMIFS(Paramétrages!$W:$W,Paramétrages!$Y:$Y,IF(OFFSET(Paramétrages!$F$6,COLUMNS($G:AY)-2,,)=0,"",OFFSET(Paramétrages!$F$6,COLUMNS($G:AY)-2,,)),Paramétrages!$X:$X,$B25&amp;$C25)&amp;" sur "&amp;IF(OFFSET(Paramétrages!$G$6,COLUMNS($H:AZ)-2,,)=0,"",OFFSET(Paramétrages!$G$6,COLUMNS($H:AZ)-2,,))&amp;")"))</f>
        <v/>
      </c>
      <c r="AX25" s="1" t="str">
        <f ca="1">IF(OFFSET(Paramétrages!$F$6,COLUMNS($G:AZ)-2,,)=0,"",IF($B25="","",IF(COUNTA(Paramétrages!$F$5:$F$32)=0,"",IF(ISBLANK('Compréhension de l''écrit'!$D25),"",IF((SUMIFS(Paramétrages!$W:$W,Paramétrages!$Y:$Y,IF(OFFSET(Paramétrages!$F$6,COLUMNS($G:AZ)-2,,)=0,"",OFFSET(Paramétrages!$F$6,COLUMNS($G:AZ)-2,,)),Paramétrages!$X:$X,$B25&amp;$C25)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25&amp;$C25))/(IF(OFFSET(Paramétrages!$G$6,COLUMNS($H:BA)-2,,)=0,"",OFFSET(Paramétrages!$G$6,COLUMNS($H:BA)-2,,)))&lt;0.67,"B","C"))))))&amp;IF(OFFSET(Paramétrages!$F$6,COLUMNS($G:AZ)-2,,)=0,"",IF(ISBLANK('Compréhension de l''écrit'!$D25),""," ("&amp;SUMIFS(Paramétrages!$W:$W,Paramétrages!$Y:$Y,IF(OFFSET(Paramétrages!$F$6,COLUMNS($G:AZ)-2,,)=0,"",OFFSET(Paramétrages!$F$6,COLUMNS($G:AZ)-2,,)),Paramétrages!$X:$X,$B25&amp;$C25)&amp;" sur "&amp;IF(OFFSET(Paramétrages!$G$6,COLUMNS($H:BA)-2,,)=0,"",OFFSET(Paramétrages!$G$6,COLUMNS($H:BA)-2,,))&amp;")"))</f>
        <v/>
      </c>
      <c r="AY25" s="1" t="str">
        <f ca="1">IF(OFFSET(Paramétrages!$F$6,COLUMNS($G:BA)-2,,)=0,"",IF($B25="","",IF(COUNTA(Paramétrages!$F$5:$F$32)=0,"",IF(ISBLANK('Compréhension de l''écrit'!$D25),"",IF((SUMIFS(Paramétrages!$W:$W,Paramétrages!$Y:$Y,IF(OFFSET(Paramétrages!$F$6,COLUMNS($G:BA)-2,,)=0,"",OFFSET(Paramétrages!$F$6,COLUMNS($G:BA)-2,,)),Paramétrages!$X:$X,$B25&amp;$C25)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25&amp;$C25))/(IF(OFFSET(Paramétrages!$G$6,COLUMNS($H:BB)-2,,)=0,"",OFFSET(Paramétrages!$G$6,COLUMNS($H:BB)-2,,)))&lt;0.67,"B","C"))))))&amp;IF(OFFSET(Paramétrages!$F$6,COLUMNS($G:BA)-2,,)=0,"",IF(ISBLANK('Compréhension de l''écrit'!$D25),""," ("&amp;SUMIFS(Paramétrages!$W:$W,Paramétrages!$Y:$Y,IF(OFFSET(Paramétrages!$F$6,COLUMNS($G:BA)-2,,)=0,"",OFFSET(Paramétrages!$F$6,COLUMNS($G:BA)-2,,)),Paramétrages!$X:$X,$B25&amp;$C25)&amp;" sur "&amp;IF(OFFSET(Paramétrages!$G$6,COLUMNS($H:BB)-2,,)=0,"",OFFSET(Paramétrages!$G$6,COLUMNS($H:BB)-2,,))&amp;")"))</f>
        <v/>
      </c>
      <c r="AZ25" s="1" t="str">
        <f ca="1">IF(OFFSET(Paramétrages!$F$6,COLUMNS($G:BB)-2,,)=0,"",IF($B25="","",IF(COUNTA(Paramétrages!$F$5:$F$32)=0,"",IF(ISBLANK('Compréhension de l''écrit'!$D25),"",IF((SUMIFS(Paramétrages!$W:$W,Paramétrages!$Y:$Y,IF(OFFSET(Paramétrages!$F$6,COLUMNS($G:BB)-2,,)=0,"",OFFSET(Paramétrages!$F$6,COLUMNS($G:BB)-2,,)),Paramétrages!$X:$X,$B25&amp;$C25)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25&amp;$C25))/(IF(OFFSET(Paramétrages!$G$6,COLUMNS($H:BC)-2,,)=0,"",OFFSET(Paramétrages!$G$6,COLUMNS($H:BC)-2,,)))&lt;0.67,"B","C"))))))&amp;IF(OFFSET(Paramétrages!$F$6,COLUMNS($G:BB)-2,,)=0,"",IF(ISBLANK('Compréhension de l''écrit'!$D25),""," ("&amp;SUMIFS(Paramétrages!$W:$W,Paramétrages!$Y:$Y,IF(OFFSET(Paramétrages!$F$6,COLUMNS($G:BB)-2,,)=0,"",OFFSET(Paramétrages!$F$6,COLUMNS($G:BB)-2,,)),Paramétrages!$X:$X,$B25&amp;$C25)&amp;" sur "&amp;IF(OFFSET(Paramétrages!$G$6,COLUMNS($H:BC)-2,,)=0,"",OFFSET(Paramétrages!$G$6,COLUMNS($H:BC)-2,,))&amp;")"))</f>
        <v/>
      </c>
      <c r="BA25" s="1" t="str">
        <f ca="1">IF(OFFSET(Paramétrages!$F$6,COLUMNS($G:BC)-2,,)=0,"",IF($B25="","",IF(COUNTA(Paramétrages!$F$5:$F$32)=0,"",IF(ISBLANK('Compréhension de l''écrit'!$D25),"",IF((SUMIFS(Paramétrages!$W:$W,Paramétrages!$Y:$Y,IF(OFFSET(Paramétrages!$F$6,COLUMNS($G:BC)-2,,)=0,"",OFFSET(Paramétrages!$F$6,COLUMNS($G:BC)-2,,)),Paramétrages!$X:$X,$B25&amp;$C25)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25&amp;$C25))/(IF(OFFSET(Paramétrages!$G$6,COLUMNS($H:BD)-2,,)=0,"",OFFSET(Paramétrages!$G$6,COLUMNS($H:BD)-2,,)))&lt;0.67,"B","C"))))))&amp;IF(OFFSET(Paramétrages!$F$6,COLUMNS($G:BC)-2,,)=0,"",IF(ISBLANK('Compréhension de l''écrit'!$D25),""," ("&amp;SUMIFS(Paramétrages!$W:$W,Paramétrages!$Y:$Y,IF(OFFSET(Paramétrages!$F$6,COLUMNS($G:BC)-2,,)=0,"",OFFSET(Paramétrages!$F$6,COLUMNS($G:BC)-2,,)),Paramétrages!$X:$X,$B25&amp;$C25)&amp;" sur "&amp;IF(OFFSET(Paramétrages!$G$6,COLUMNS($H:BD)-2,,)=0,"",OFFSET(Paramétrages!$G$6,COLUMNS($H:BD)-2,,))&amp;")"))</f>
        <v/>
      </c>
      <c r="BB25" s="1" t="str">
        <f ca="1">IF(OFFSET(Paramétrages!$F$6,COLUMNS($G:BD)-2,,)=0,"",IF($B25="","",IF(COUNTA(Paramétrages!$F$5:$F$32)=0,"",IF(ISBLANK('Compréhension de l''écrit'!$D25),"",IF((SUMIFS(Paramétrages!$W:$W,Paramétrages!$Y:$Y,IF(OFFSET(Paramétrages!$F$6,COLUMNS($G:BD)-2,,)=0,"",OFFSET(Paramétrages!$F$6,COLUMNS($G:BD)-2,,)),Paramétrages!$X:$X,$B25&amp;$C25)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25&amp;$C25))/(IF(OFFSET(Paramétrages!$G$6,COLUMNS($H:BE)-2,,)=0,"",OFFSET(Paramétrages!$G$6,COLUMNS($H:BE)-2,,)))&lt;0.67,"B","C"))))))&amp;IF(OFFSET(Paramétrages!$F$6,COLUMNS($G:BD)-2,,)=0,"",IF(ISBLANK('Compréhension de l''écrit'!$D25),""," ("&amp;SUMIFS(Paramétrages!$W:$W,Paramétrages!$Y:$Y,IF(OFFSET(Paramétrages!$F$6,COLUMNS($G:BD)-2,,)=0,"",OFFSET(Paramétrages!$F$6,COLUMNS($G:BD)-2,,)),Paramétrages!$X:$X,$B25&amp;$C25)&amp;" sur "&amp;IF(OFFSET(Paramétrages!$G$6,COLUMNS($H:BE)-2,,)=0,"",OFFSET(Paramétrages!$G$6,COLUMNS($H:BE)-2,,))&amp;")"))</f>
        <v/>
      </c>
      <c r="BC25" s="1" t="str">
        <f ca="1">IF(OFFSET(Paramétrages!$F$6,COLUMNS($G:BE)-2,,)=0,"",IF($B25="","",IF(COUNTA(Paramétrages!$F$5:$F$32)=0,"",IF(ISBLANK('Compréhension de l''écrit'!$D25),"",IF((SUMIFS(Paramétrages!$W:$W,Paramétrages!$Y:$Y,IF(OFFSET(Paramétrages!$F$6,COLUMNS($G:BE)-2,,)=0,"",OFFSET(Paramétrages!$F$6,COLUMNS($G:BE)-2,,)),Paramétrages!$X:$X,$B25&amp;$C25)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25&amp;$C25))/(IF(OFFSET(Paramétrages!$G$6,COLUMNS($H:BF)-2,,)=0,"",OFFSET(Paramétrages!$G$6,COLUMNS($H:BF)-2,,)))&lt;0.67,"B","C"))))))&amp;IF(OFFSET(Paramétrages!$F$6,COLUMNS($G:BE)-2,,)=0,"",IF(ISBLANK('Compréhension de l''écrit'!$D25),""," ("&amp;SUMIFS(Paramétrages!$W:$W,Paramétrages!$Y:$Y,IF(OFFSET(Paramétrages!$F$6,COLUMNS($G:BE)-2,,)=0,"",OFFSET(Paramétrages!$F$6,COLUMNS($G:BE)-2,,)),Paramétrages!$X:$X,$B25&amp;$C25)&amp;" sur "&amp;IF(OFFSET(Paramétrages!$G$6,COLUMNS($H:BF)-2,,)=0,"",OFFSET(Paramétrages!$G$6,COLUMNS($H:BF)-2,,))&amp;")"))</f>
        <v/>
      </c>
      <c r="BD25" s="1" t="str">
        <f ca="1">IF(OFFSET(Paramétrages!$F$6,COLUMNS($G:BF)-2,,)=0,"",IF($B25="","",IF(COUNTA(Paramétrages!$F$5:$F$32)=0,"",IF(ISBLANK('Compréhension de l''écrit'!$D25),"",IF((SUMIFS(Paramétrages!$W:$W,Paramétrages!$Y:$Y,IF(OFFSET(Paramétrages!$F$6,COLUMNS($G:BF)-2,,)=0,"",OFFSET(Paramétrages!$F$6,COLUMNS($G:BF)-2,,)),Paramétrages!$X:$X,$B25&amp;$C25)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25&amp;$C25))/(IF(OFFSET(Paramétrages!$G$6,COLUMNS($H:BG)-2,,)=0,"",OFFSET(Paramétrages!$G$6,COLUMNS($H:BG)-2,,)))&lt;0.67,"B","C"))))))&amp;IF(OFFSET(Paramétrages!$F$6,COLUMNS($G:BF)-2,,)=0,"",IF(ISBLANK('Compréhension de l''écrit'!$D25),""," ("&amp;SUMIFS(Paramétrages!$W:$W,Paramétrages!$Y:$Y,IF(OFFSET(Paramétrages!$F$6,COLUMNS($G:BF)-2,,)=0,"",OFFSET(Paramétrages!$F$6,COLUMNS($G:BF)-2,,)),Paramétrages!$X:$X,$B25&amp;$C25)&amp;" sur "&amp;IF(OFFSET(Paramétrages!$G$6,COLUMNS($H:BG)-2,,)=0,"",OFFSET(Paramétrages!$G$6,COLUMNS($H:BG)-2,,))&amp;")"))</f>
        <v/>
      </c>
      <c r="BE25" s="1" t="str">
        <f ca="1">IF(OFFSET(Paramétrages!$F$6,COLUMNS($G:BG)-2,,)=0,"",IF($B25="","",IF(COUNTA(Paramétrages!$F$5:$F$32)=0,"",IF(ISBLANK('Compréhension de l''écrit'!$D25),"",IF((SUMIFS(Paramétrages!$W:$W,Paramétrages!$Y:$Y,IF(OFFSET(Paramétrages!$F$6,COLUMNS($G:BG)-2,,)=0,"",OFFSET(Paramétrages!$F$6,COLUMNS($G:BG)-2,,)),Paramétrages!$X:$X,$B25&amp;$C25)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25&amp;$C25))/(IF(OFFSET(Paramétrages!$G$6,COLUMNS($H:BH)-2,,)=0,"",OFFSET(Paramétrages!$G$6,COLUMNS($H:BH)-2,,)))&lt;0.67,"B","C"))))))&amp;IF(OFFSET(Paramétrages!$F$6,COLUMNS($G:BG)-2,,)=0,"",IF(ISBLANK('Compréhension de l''écrit'!$D25),""," ("&amp;SUMIFS(Paramétrages!$W:$W,Paramétrages!$Y:$Y,IF(OFFSET(Paramétrages!$F$6,COLUMNS($G:BG)-2,,)=0,"",OFFSET(Paramétrages!$F$6,COLUMNS($G:BG)-2,,)),Paramétrages!$X:$X,$B25&amp;$C25)&amp;" sur "&amp;IF(OFFSET(Paramétrages!$G$6,COLUMNS($H:BH)-2,,)=0,"",OFFSET(Paramétrages!$G$6,COLUMNS($H:BH)-2,,))&amp;")"))</f>
        <v/>
      </c>
      <c r="BF25" s="1" t="str">
        <f ca="1">IF(OFFSET(Paramétrages!$F$6,COLUMNS($G:BH)-2,,)=0,"",IF($B25="","",IF(COUNTA(Paramétrages!$F$5:$F$32)=0,"",IF(ISBLANK('Compréhension de l''écrit'!$D25),"",IF((SUMIFS(Paramétrages!$W:$W,Paramétrages!$Y:$Y,IF(OFFSET(Paramétrages!$F$6,COLUMNS($G:BH)-2,,)=0,"",OFFSET(Paramétrages!$F$6,COLUMNS($G:BH)-2,,)),Paramétrages!$X:$X,$B25&amp;$C25)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25&amp;$C25))/(IF(OFFSET(Paramétrages!$G$6,COLUMNS($H:BI)-2,,)=0,"",OFFSET(Paramétrages!$G$6,COLUMNS($H:BI)-2,,)))&lt;0.67,"B","C"))))))&amp;IF(OFFSET(Paramétrages!$F$6,COLUMNS($G:BH)-2,,)=0,"",IF(ISBLANK('Compréhension de l''écrit'!$D25),""," ("&amp;SUMIFS(Paramétrages!$W:$W,Paramétrages!$Y:$Y,IF(OFFSET(Paramétrages!$F$6,COLUMNS($G:BH)-2,,)=0,"",OFFSET(Paramétrages!$F$6,COLUMNS($G:BH)-2,,)),Paramétrages!$X:$X,$B25&amp;$C25)&amp;" sur "&amp;IF(OFFSET(Paramétrages!$G$6,COLUMNS($H:BI)-2,,)=0,"",OFFSET(Paramétrages!$G$6,COLUMNS($H:BI)-2,,))&amp;")"))</f>
        <v/>
      </c>
      <c r="BG25" s="1" t="str">
        <f ca="1">IF(OFFSET(Paramétrages!$F$6,COLUMNS($G:BI)-2,,)=0,"",IF($B25="","",IF(COUNTA(Paramétrages!$F$5:$F$32)=0,"",IF(ISBLANK('Compréhension de l''écrit'!$D25),"",IF((SUMIFS(Paramétrages!$W:$W,Paramétrages!$Y:$Y,IF(OFFSET(Paramétrages!$F$6,COLUMNS($G:BI)-2,,)=0,"",OFFSET(Paramétrages!$F$6,COLUMNS($G:BI)-2,,)),Paramétrages!$X:$X,$B25&amp;$C25)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25&amp;$C25))/(IF(OFFSET(Paramétrages!$G$6,COLUMNS($H:BJ)-2,,)=0,"",OFFSET(Paramétrages!$G$6,COLUMNS($H:BJ)-2,,)))&lt;0.67,"B","C"))))))&amp;IF(OFFSET(Paramétrages!$F$6,COLUMNS($G:BI)-2,,)=0,"",IF(ISBLANK('Compréhension de l''écrit'!$D25),""," ("&amp;SUMIFS(Paramétrages!$W:$W,Paramétrages!$Y:$Y,IF(OFFSET(Paramétrages!$F$6,COLUMNS($G:BI)-2,,)=0,"",OFFSET(Paramétrages!$F$6,COLUMNS($G:BI)-2,,)),Paramétrages!$X:$X,$B25&amp;$C25)&amp;" sur "&amp;IF(OFFSET(Paramétrages!$G$6,COLUMNS($H:BJ)-2,,)=0,"",OFFSET(Paramétrages!$G$6,COLUMNS($H:BJ)-2,,))&amp;")"))</f>
        <v/>
      </c>
      <c r="BH25" s="1" t="str">
        <f ca="1">IF(OFFSET(Paramétrages!$F$6,COLUMNS($G:BJ)-2,,)=0,"",IF($B25="","",IF(COUNTA(Paramétrages!$F$5:$F$32)=0,"",IF(ISBLANK('Compréhension de l''écrit'!$D25),"",IF((SUMIFS(Paramétrages!$W:$W,Paramétrages!$Y:$Y,IF(OFFSET(Paramétrages!$F$6,COLUMNS($G:BJ)-2,,)=0,"",OFFSET(Paramétrages!$F$6,COLUMNS($G:BJ)-2,,)),Paramétrages!$X:$X,$B25&amp;$C25)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25&amp;$C25))/(IF(OFFSET(Paramétrages!$G$6,COLUMNS($H:BK)-2,,)=0,"",OFFSET(Paramétrages!$G$6,COLUMNS($H:BK)-2,,)))&lt;0.67,"B","C"))))))&amp;IF(OFFSET(Paramétrages!$F$6,COLUMNS($G:BJ)-2,,)=0,"",IF(ISBLANK('Compréhension de l''écrit'!$D25),""," ("&amp;SUMIFS(Paramétrages!$W:$W,Paramétrages!$Y:$Y,IF(OFFSET(Paramétrages!$F$6,COLUMNS($G:BJ)-2,,)=0,"",OFFSET(Paramétrages!$F$6,COLUMNS($G:BJ)-2,,)),Paramétrages!$X:$X,$B25&amp;$C25)&amp;" sur "&amp;IF(OFFSET(Paramétrages!$G$6,COLUMNS($H:BK)-2,,)=0,"",OFFSET(Paramétrages!$G$6,COLUMNS($H:BK)-2,,))&amp;")"))</f>
        <v/>
      </c>
      <c r="BI25" s="1" t="str">
        <f ca="1">IF(OFFSET(Paramétrages!$F$6,COLUMNS($G:BK)-2,,)=0,"",IF($B25="","",IF(COUNTA(Paramétrages!$F$5:$F$32)=0,"",IF(ISBLANK('Compréhension de l''écrit'!$D25),"",IF((SUMIFS(Paramétrages!$W:$W,Paramétrages!$Y:$Y,IF(OFFSET(Paramétrages!$F$6,COLUMNS($G:BK)-2,,)=0,"",OFFSET(Paramétrages!$F$6,COLUMNS($G:BK)-2,,)),Paramétrages!$X:$X,$B25&amp;$C25)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25&amp;$C25))/(IF(OFFSET(Paramétrages!$G$6,COLUMNS($H:BL)-2,,)=0,"",OFFSET(Paramétrages!$G$6,COLUMNS($H:BL)-2,,)))&lt;0.67,"B","C"))))))&amp;IF(OFFSET(Paramétrages!$F$6,COLUMNS($G:BK)-2,,)=0,"",IF(ISBLANK('Compréhension de l''écrit'!$D25),""," ("&amp;SUMIFS(Paramétrages!$W:$W,Paramétrages!$Y:$Y,IF(OFFSET(Paramétrages!$F$6,COLUMNS($G:BK)-2,,)=0,"",OFFSET(Paramétrages!$F$6,COLUMNS($G:BK)-2,,)),Paramétrages!$X:$X,$B25&amp;$C25)&amp;" sur "&amp;IF(OFFSET(Paramétrages!$G$6,COLUMNS($H:BL)-2,,)=0,"",OFFSET(Paramétrages!$G$6,COLUMNS($H:BL)-2,,))&amp;")"))</f>
        <v/>
      </c>
      <c r="BJ25" s="1" t="str">
        <f ca="1">IF(OFFSET(Paramétrages!$F$6,COLUMNS($G:BL)-2,,)=0,"",IF($B25="","",IF(COUNTA(Paramétrages!$F$5:$F$32)=0,"",IF(ISBLANK('Compréhension de l''écrit'!$D25),"",IF((SUMIFS(Paramétrages!$W:$W,Paramétrages!$Y:$Y,IF(OFFSET(Paramétrages!$F$6,COLUMNS($G:BL)-2,,)=0,"",OFFSET(Paramétrages!$F$6,COLUMNS($G:BL)-2,,)),Paramétrages!$X:$X,$B25&amp;$C25)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25&amp;$C25))/(IF(OFFSET(Paramétrages!$G$6,COLUMNS($H:BM)-2,,)=0,"",OFFSET(Paramétrages!$G$6,COLUMNS($H:BM)-2,,)))&lt;0.67,"B","C"))))))&amp;IF(OFFSET(Paramétrages!$F$6,COLUMNS($G:BL)-2,,)=0,"",IF(ISBLANK('Compréhension de l''écrit'!$D25),""," ("&amp;SUMIFS(Paramétrages!$W:$W,Paramétrages!$Y:$Y,IF(OFFSET(Paramétrages!$F$6,COLUMNS($G:BL)-2,,)=0,"",OFFSET(Paramétrages!$F$6,COLUMNS($G:BL)-2,,)),Paramétrages!$X:$X,$B25&amp;$C25)&amp;" sur "&amp;IF(OFFSET(Paramétrages!$G$6,COLUMNS($H:BM)-2,,)=0,"",OFFSET(Paramétrages!$G$6,COLUMNS($H:BM)-2,,))&amp;")"))</f>
        <v/>
      </c>
      <c r="BK25" s="1" t="str">
        <f ca="1">IF(OFFSET(Paramétrages!$F$6,COLUMNS($G:BM)-2,,)=0,"",IF($B25="","",IF(COUNTA(Paramétrages!$F$5:$F$32)=0,"",IF(ISBLANK('Compréhension de l''écrit'!$D25),"",IF((SUMIFS(Paramétrages!$W:$W,Paramétrages!$Y:$Y,IF(OFFSET(Paramétrages!$F$6,COLUMNS($G:BM)-2,,)=0,"",OFFSET(Paramétrages!$F$6,COLUMNS($G:BM)-2,,)),Paramétrages!$X:$X,$B25&amp;$C25)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25&amp;$C25))/(IF(OFFSET(Paramétrages!$G$6,COLUMNS($H:BN)-2,,)=0,"",OFFSET(Paramétrages!$G$6,COLUMNS($H:BN)-2,,)))&lt;0.67,"B","C"))))))&amp;IF(OFFSET(Paramétrages!$F$6,COLUMNS($G:BM)-2,,)=0,"",IF(ISBLANK('Compréhension de l''écrit'!$D25),""," ("&amp;SUMIFS(Paramétrages!$W:$W,Paramétrages!$Y:$Y,IF(OFFSET(Paramétrages!$F$6,COLUMNS($G:BM)-2,,)=0,"",OFFSET(Paramétrages!$F$6,COLUMNS($G:BM)-2,,)),Paramétrages!$X:$X,$B25&amp;$C25)&amp;" sur "&amp;IF(OFFSET(Paramétrages!$G$6,COLUMNS($H:BN)-2,,)=0,"",OFFSET(Paramétrages!$G$6,COLUMNS($H:BN)-2,,))&amp;")"))</f>
        <v/>
      </c>
      <c r="BL25" s="1" t="str">
        <f ca="1">IF(OFFSET(Paramétrages!$F$6,COLUMNS($G:BN)-2,,)=0,"",IF($B25="","",IF(COUNTA(Paramétrages!$F$5:$F$32)=0,"",IF(ISBLANK('Compréhension de l''écrit'!$D25),"",IF((SUMIFS(Paramétrages!$W:$W,Paramétrages!$Y:$Y,IF(OFFSET(Paramétrages!$F$6,COLUMNS($G:BN)-2,,)=0,"",OFFSET(Paramétrages!$F$6,COLUMNS($G:BN)-2,,)),Paramétrages!$X:$X,$B25&amp;$C25)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25&amp;$C25))/(IF(OFFSET(Paramétrages!$G$6,COLUMNS($H:BO)-2,,)=0,"",OFFSET(Paramétrages!$G$6,COLUMNS($H:BO)-2,,)))&lt;0.67,"B","C"))))))&amp;IF(OFFSET(Paramétrages!$F$6,COLUMNS($G:BN)-2,,)=0,"",IF(ISBLANK('Compréhension de l''écrit'!$D25),""," ("&amp;SUMIFS(Paramétrages!$W:$W,Paramétrages!$Y:$Y,IF(OFFSET(Paramétrages!$F$6,COLUMNS($G:BN)-2,,)=0,"",OFFSET(Paramétrages!$F$6,COLUMNS($G:BN)-2,,)),Paramétrages!$X:$X,$B25&amp;$C25)&amp;" sur "&amp;IF(OFFSET(Paramétrages!$G$6,COLUMNS($H:BO)-2,,)=0,"",OFFSET(Paramétrages!$G$6,COLUMNS($H:BO)-2,,))&amp;")"))</f>
        <v/>
      </c>
      <c r="BM25" s="1" t="str">
        <f ca="1">IF(OFFSET(Paramétrages!$F$6,COLUMNS($G:BO)-2,,)=0,"",IF($B25="","",IF(COUNTA(Paramétrages!$F$5:$F$32)=0,"",IF(ISBLANK('Compréhension de l''écrit'!$D25),"",IF((SUMIFS(Paramétrages!$W:$W,Paramétrages!$Y:$Y,IF(OFFSET(Paramétrages!$F$6,COLUMNS($G:BO)-2,,)=0,"",OFFSET(Paramétrages!$F$6,COLUMNS($G:BO)-2,,)),Paramétrages!$X:$X,$B25&amp;$C25)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25&amp;$C25))/(IF(OFFSET(Paramétrages!$G$6,COLUMNS($H:BP)-2,,)=0,"",OFFSET(Paramétrages!$G$6,COLUMNS($H:BP)-2,,)))&lt;0.67,"B","C"))))))&amp;IF(OFFSET(Paramétrages!$F$6,COLUMNS($G:BO)-2,,)=0,"",IF(ISBLANK('Compréhension de l''écrit'!$D25),""," ("&amp;SUMIFS(Paramétrages!$W:$W,Paramétrages!$Y:$Y,IF(OFFSET(Paramétrages!$F$6,COLUMNS($G:BO)-2,,)=0,"",OFFSET(Paramétrages!$F$6,COLUMNS($G:BO)-2,,)),Paramétrages!$X:$X,$B25&amp;$C25)&amp;" sur "&amp;IF(OFFSET(Paramétrages!$G$6,COLUMNS($H:BP)-2,,)=0,"",OFFSET(Paramétrages!$G$6,COLUMNS($H:BP)-2,,))&amp;")"))</f>
        <v/>
      </c>
      <c r="BN25" s="1" t="str">
        <f ca="1">IF(OFFSET(Paramétrages!$F$6,COLUMNS($G:BP)-2,,)=0,"",IF($B25="","",IF(COUNTA(Paramétrages!$F$5:$F$32)=0,"",IF(ISBLANK('Compréhension de l''écrit'!$D25),"",IF((SUMIFS(Paramétrages!$W:$W,Paramétrages!$Y:$Y,IF(OFFSET(Paramétrages!$F$6,COLUMNS($G:BP)-2,,)=0,"",OFFSET(Paramétrages!$F$6,COLUMNS($G:BP)-2,,)),Paramétrages!$X:$X,$B25&amp;$C25)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25&amp;$C25))/(IF(OFFSET(Paramétrages!$G$6,COLUMNS($H:BQ)-2,,)=0,"",OFFSET(Paramétrages!$G$6,COLUMNS($H:BQ)-2,,)))&lt;0.67,"B","C"))))))&amp;IF(OFFSET(Paramétrages!$F$6,COLUMNS($G:BP)-2,,)=0,"",IF(ISBLANK('Compréhension de l''écrit'!$D25),""," ("&amp;SUMIFS(Paramétrages!$W:$W,Paramétrages!$Y:$Y,IF(OFFSET(Paramétrages!$F$6,COLUMNS($G:BP)-2,,)=0,"",OFFSET(Paramétrages!$F$6,COLUMNS($G:BP)-2,,)),Paramétrages!$X:$X,$B25&amp;$C25)&amp;" sur "&amp;IF(OFFSET(Paramétrages!$G$6,COLUMNS($H:BQ)-2,,)=0,"",OFFSET(Paramétrages!$G$6,COLUMNS($H:BQ)-2,,))&amp;")"))</f>
        <v/>
      </c>
      <c r="BO25" s="1" t="str">
        <f ca="1">IF(OFFSET(Paramétrages!$F$6,COLUMNS($G:BQ)-2,,)=0,"",IF($B25="","",IF(COUNTA(Paramétrages!$F$5:$F$32)=0,"",IF(ISBLANK('Compréhension de l''écrit'!$D25),"",IF((SUMIFS(Paramétrages!$W:$W,Paramétrages!$Y:$Y,IF(OFFSET(Paramétrages!$F$6,COLUMNS($G:BQ)-2,,)=0,"",OFFSET(Paramétrages!$F$6,COLUMNS($G:BQ)-2,,)),Paramétrages!$X:$X,$B25&amp;$C25)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25&amp;$C25))/(IF(OFFSET(Paramétrages!$G$6,COLUMNS($H:BR)-2,,)=0,"",OFFSET(Paramétrages!$G$6,COLUMNS($H:BR)-2,,)))&lt;0.67,"B","C"))))))&amp;IF(OFFSET(Paramétrages!$F$6,COLUMNS($G:BQ)-2,,)=0,"",IF(ISBLANK('Compréhension de l''écrit'!$D25),""," ("&amp;SUMIFS(Paramétrages!$W:$W,Paramétrages!$Y:$Y,IF(OFFSET(Paramétrages!$F$6,COLUMNS($G:BQ)-2,,)=0,"",OFFSET(Paramétrages!$F$6,COLUMNS($G:BQ)-2,,)),Paramétrages!$X:$X,$B25&amp;$C25)&amp;" sur "&amp;IF(OFFSET(Paramétrages!$G$6,COLUMNS($H:BR)-2,,)=0,"",OFFSET(Paramétrages!$G$6,COLUMNS($H:BR)-2,,))&amp;")"))</f>
        <v/>
      </c>
      <c r="BP25" s="1" t="str">
        <f ca="1">IF(OFFSET(Paramétrages!$F$6,COLUMNS($G:BR)-2,,)=0,"",IF($B25="","",IF(COUNTA(Paramétrages!$F$5:$F$32)=0,"",IF(ISBLANK('Compréhension de l''écrit'!$D25),"",IF((SUMIFS(Paramétrages!$W:$W,Paramétrages!$Y:$Y,IF(OFFSET(Paramétrages!$F$6,COLUMNS($G:BR)-2,,)=0,"",OFFSET(Paramétrages!$F$6,COLUMNS($G:BR)-2,,)),Paramétrages!$X:$X,$B25&amp;$C25)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25&amp;$C25))/(IF(OFFSET(Paramétrages!$G$6,COLUMNS($H:BS)-2,,)=0,"",OFFSET(Paramétrages!$G$6,COLUMNS($H:BS)-2,,)))&lt;0.67,"B","C"))))))&amp;IF(OFFSET(Paramétrages!$F$6,COLUMNS($G:BR)-2,,)=0,"",IF(ISBLANK('Compréhension de l''écrit'!$D25),""," ("&amp;SUMIFS(Paramétrages!$W:$W,Paramétrages!$Y:$Y,IF(OFFSET(Paramétrages!$F$6,COLUMNS($G:BR)-2,,)=0,"",OFFSET(Paramétrages!$F$6,COLUMNS($G:BR)-2,,)),Paramétrages!$X:$X,$B25&amp;$C25)&amp;" sur "&amp;IF(OFFSET(Paramétrages!$G$6,COLUMNS($H:BS)-2,,)=0,"",OFFSET(Paramétrages!$G$6,COLUMNS($H:BS)-2,,))&amp;")"))</f>
        <v/>
      </c>
      <c r="BQ25" s="1" t="str">
        <f ca="1">IF(OFFSET(Paramétrages!$F$6,COLUMNS($G:BS)-2,,)=0,"",IF($B25="","",IF(COUNTA(Paramétrages!$F$5:$F$32)=0,"",IF(ISBLANK('Compréhension de l''écrit'!$D25),"",IF((SUMIFS(Paramétrages!$W:$W,Paramétrages!$Y:$Y,IF(OFFSET(Paramétrages!$F$6,COLUMNS($G:BS)-2,,)=0,"",OFFSET(Paramétrages!$F$6,COLUMNS($G:BS)-2,,)),Paramétrages!$X:$X,$B25&amp;$C25)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25&amp;$C25))/(IF(OFFSET(Paramétrages!$G$6,COLUMNS($H:BT)-2,,)=0,"",OFFSET(Paramétrages!$G$6,COLUMNS($H:BT)-2,,)))&lt;0.67,"B","C"))))))&amp;IF(OFFSET(Paramétrages!$F$6,COLUMNS($G:BS)-2,,)=0,"",IF(ISBLANK('Compréhension de l''écrit'!$D25),""," ("&amp;SUMIFS(Paramétrages!$W:$W,Paramétrages!$Y:$Y,IF(OFFSET(Paramétrages!$F$6,COLUMNS($G:BS)-2,,)=0,"",OFFSET(Paramétrages!$F$6,COLUMNS($G:BS)-2,,)),Paramétrages!$X:$X,$B25&amp;$C25)&amp;" sur "&amp;IF(OFFSET(Paramétrages!$G$6,COLUMNS($H:BT)-2,,)=0,"",OFFSET(Paramétrages!$G$6,COLUMNS($H:BT)-2,,))&amp;")"))</f>
        <v/>
      </c>
      <c r="BR25" s="1" t="str">
        <f ca="1">IF(OFFSET(Paramétrages!$F$6,COLUMNS($G:BT)-2,,)=0,"",IF($B25="","",IF(COUNTA(Paramétrages!$F$5:$F$32)=0,"",IF(ISBLANK('Compréhension de l''écrit'!$D25),"",IF((SUMIFS(Paramétrages!$W:$W,Paramétrages!$Y:$Y,IF(OFFSET(Paramétrages!$F$6,COLUMNS($G:BT)-2,,)=0,"",OFFSET(Paramétrages!$F$6,COLUMNS($G:BT)-2,,)),Paramétrages!$X:$X,$B25&amp;$C25)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25&amp;$C25))/(IF(OFFSET(Paramétrages!$G$6,COLUMNS($H:BU)-2,,)=0,"",OFFSET(Paramétrages!$G$6,COLUMNS($H:BU)-2,,)))&lt;0.67,"B","C"))))))&amp;IF(OFFSET(Paramétrages!$F$6,COLUMNS($G:BT)-2,,)=0,"",IF(ISBLANK('Compréhension de l''écrit'!$D25),""," ("&amp;SUMIFS(Paramétrages!$W:$W,Paramétrages!$Y:$Y,IF(OFFSET(Paramétrages!$F$6,COLUMNS($G:BT)-2,,)=0,"",OFFSET(Paramétrages!$F$6,COLUMNS($G:BT)-2,,)),Paramétrages!$X:$X,$B25&amp;$C25)&amp;" sur "&amp;IF(OFFSET(Paramétrages!$G$6,COLUMNS($H:BU)-2,,)=0,"",OFFSET(Paramétrages!$G$6,COLUMNS($H:BU)-2,,))&amp;")"))</f>
        <v/>
      </c>
      <c r="BS25" s="1" t="str">
        <f ca="1">IF(OFFSET(Paramétrages!$F$6,COLUMNS($G:BU)-2,,)=0,"",IF($B25="","",IF(COUNTA(Paramétrages!$F$5:$F$32)=0,"",IF(ISBLANK('Compréhension de l''écrit'!$D25),"",IF((SUMIFS(Paramétrages!$W:$W,Paramétrages!$Y:$Y,IF(OFFSET(Paramétrages!$F$6,COLUMNS($G:BU)-2,,)=0,"",OFFSET(Paramétrages!$F$6,COLUMNS($G:BU)-2,,)),Paramétrages!$X:$X,$B25&amp;$C25)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25&amp;$C25))/(IF(OFFSET(Paramétrages!$G$6,COLUMNS($H:BV)-2,,)=0,"",OFFSET(Paramétrages!$G$6,COLUMNS($H:BV)-2,,)))&lt;0.67,"B","C"))))))&amp;IF(OFFSET(Paramétrages!$F$6,COLUMNS($G:BU)-2,,)=0,"",IF(ISBLANK('Compréhension de l''écrit'!$D25),""," ("&amp;SUMIFS(Paramétrages!$W:$W,Paramétrages!$Y:$Y,IF(OFFSET(Paramétrages!$F$6,COLUMNS($G:BU)-2,,)=0,"",OFFSET(Paramétrages!$F$6,COLUMNS($G:BU)-2,,)),Paramétrages!$X:$X,$B25&amp;$C25)&amp;" sur "&amp;IF(OFFSET(Paramétrages!$G$6,COLUMNS($H:BV)-2,,)=0,"",OFFSET(Paramétrages!$G$6,COLUMNS($H:BV)-2,,))&amp;")"))</f>
        <v/>
      </c>
      <c r="BT25" s="1" t="str">
        <f ca="1">IF(OFFSET(Paramétrages!$F$6,COLUMNS($G:BV)-2,,)=0,"",IF($B25="","",IF(COUNTA(Paramétrages!$F$5:$F$32)=0,"",IF(ISBLANK('Compréhension de l''écrit'!$D25),"",IF((SUMIFS(Paramétrages!$W:$W,Paramétrages!$Y:$Y,IF(OFFSET(Paramétrages!$F$6,COLUMNS($G:BV)-2,,)=0,"",OFFSET(Paramétrages!$F$6,COLUMNS($G:BV)-2,,)),Paramétrages!$X:$X,$B25&amp;$C25)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25&amp;$C25))/(IF(OFFSET(Paramétrages!$G$6,COLUMNS($H:BW)-2,,)=0,"",OFFSET(Paramétrages!$G$6,COLUMNS($H:BW)-2,,)))&lt;0.67,"B","C"))))))&amp;IF(OFFSET(Paramétrages!$F$6,COLUMNS($G:BV)-2,,)=0,"",IF(ISBLANK('Compréhension de l''écrit'!$D25),""," ("&amp;SUMIFS(Paramétrages!$W:$W,Paramétrages!$Y:$Y,IF(OFFSET(Paramétrages!$F$6,COLUMNS($G:BV)-2,,)=0,"",OFFSET(Paramétrages!$F$6,COLUMNS($G:BV)-2,,)),Paramétrages!$X:$X,$B25&amp;$C25)&amp;" sur "&amp;IF(OFFSET(Paramétrages!$G$6,COLUMNS($H:BW)-2,,)=0,"",OFFSET(Paramétrages!$G$6,COLUMNS($H:BW)-2,,))&amp;")"))</f>
        <v/>
      </c>
      <c r="BU25" s="1" t="str">
        <f ca="1">IF(OFFSET(Paramétrages!$F$6,COLUMNS($G:BW)-2,,)=0,"",IF($B25="","",IF(COUNTA(Paramétrages!$F$5:$F$32)=0,"",IF(ISBLANK('Compréhension de l''écrit'!$D25),"",IF((SUMIFS(Paramétrages!$W:$W,Paramétrages!$Y:$Y,IF(OFFSET(Paramétrages!$F$6,COLUMNS($G:BW)-2,,)=0,"",OFFSET(Paramétrages!$F$6,COLUMNS($G:BW)-2,,)),Paramétrages!$X:$X,$B25&amp;$C25)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25&amp;$C25))/(IF(OFFSET(Paramétrages!$G$6,COLUMNS($H:BX)-2,,)=0,"",OFFSET(Paramétrages!$G$6,COLUMNS($H:BX)-2,,)))&lt;0.67,"B","C"))))))&amp;IF(OFFSET(Paramétrages!$F$6,COLUMNS($G:BW)-2,,)=0,"",IF(ISBLANK('Compréhension de l''écrit'!$D25),""," ("&amp;SUMIFS(Paramétrages!$W:$W,Paramétrages!$Y:$Y,IF(OFFSET(Paramétrages!$F$6,COLUMNS($G:BW)-2,,)=0,"",OFFSET(Paramétrages!$F$6,COLUMNS($G:BW)-2,,)),Paramétrages!$X:$X,$B25&amp;$C25)&amp;" sur "&amp;IF(OFFSET(Paramétrages!$G$6,COLUMNS($H:BX)-2,,)=0,"",OFFSET(Paramétrages!$G$6,COLUMNS($H:BX)-2,,))&amp;")"))</f>
        <v/>
      </c>
      <c r="BV25" s="1" t="str">
        <f ca="1">IF(OFFSET(Paramétrages!$F$6,COLUMNS($G:BX)-2,,)=0,"",IF($B25="","",IF(COUNTA(Paramétrages!$F$5:$F$32)=0,"",IF(ISBLANK('Compréhension de l''écrit'!$D25),"",IF((SUMIFS(Paramétrages!$W:$W,Paramétrages!$Y:$Y,IF(OFFSET(Paramétrages!$F$6,COLUMNS($G:BX)-2,,)=0,"",OFFSET(Paramétrages!$F$6,COLUMNS($G:BX)-2,,)),Paramétrages!$X:$X,$B25&amp;$C25)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25&amp;$C25))/(IF(OFFSET(Paramétrages!$G$6,COLUMNS($H:BY)-2,,)=0,"",OFFSET(Paramétrages!$G$6,COLUMNS($H:BY)-2,,)))&lt;0.67,"B","C"))))))&amp;IF(OFFSET(Paramétrages!$F$6,COLUMNS($G:BX)-2,,)=0,"",IF(ISBLANK('Compréhension de l''écrit'!$D25),""," ("&amp;SUMIFS(Paramétrages!$W:$W,Paramétrages!$Y:$Y,IF(OFFSET(Paramétrages!$F$6,COLUMNS($G:BX)-2,,)=0,"",OFFSET(Paramétrages!$F$6,COLUMNS($G:BX)-2,,)),Paramétrages!$X:$X,$B25&amp;$C25)&amp;" sur "&amp;IF(OFFSET(Paramétrages!$G$6,COLUMNS($H:BY)-2,,)=0,"",OFFSET(Paramétrages!$G$6,COLUMNS($H:BY)-2,,))&amp;")"))</f>
        <v/>
      </c>
      <c r="BW25" s="1" t="str">
        <f ca="1">IF(OFFSET(Paramétrages!$F$6,COLUMNS($G:BY)-2,,)=0,"",IF($B25="","",IF(COUNTA(Paramétrages!$F$5:$F$32)=0,"",IF(ISBLANK('Compréhension de l''écrit'!$D25),"",IF((SUMIFS(Paramétrages!$W:$W,Paramétrages!$Y:$Y,IF(OFFSET(Paramétrages!$F$6,COLUMNS($G:BY)-2,,)=0,"",OFFSET(Paramétrages!$F$6,COLUMNS($G:BY)-2,,)),Paramétrages!$X:$X,$B25&amp;$C25)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25&amp;$C25))/(IF(OFFSET(Paramétrages!$G$6,COLUMNS($H:BZ)-2,,)=0,"",OFFSET(Paramétrages!$G$6,COLUMNS($H:BZ)-2,,)))&lt;0.67,"B","C"))))))&amp;IF(OFFSET(Paramétrages!$F$6,COLUMNS($G:BY)-2,,)=0,"",IF(ISBLANK('Compréhension de l''écrit'!$D25),""," ("&amp;SUMIFS(Paramétrages!$W:$W,Paramétrages!$Y:$Y,IF(OFFSET(Paramétrages!$F$6,COLUMNS($G:BY)-2,,)=0,"",OFFSET(Paramétrages!$F$6,COLUMNS($G:BY)-2,,)),Paramétrages!$X:$X,$B25&amp;$C25)&amp;" sur "&amp;IF(OFFSET(Paramétrages!$G$6,COLUMNS($H:BZ)-2,,)=0,"",OFFSET(Paramétrages!$G$6,COLUMNS($H:BZ)-2,,))&amp;")"))</f>
        <v/>
      </c>
      <c r="BX25" s="1" t="str">
        <f ca="1">IF(OFFSET(Paramétrages!$F$6,COLUMNS($G:BZ)-2,,)=0,"",IF($B25="","",IF(COUNTA(Paramétrages!$F$5:$F$32)=0,"",IF(ISBLANK('Compréhension de l''écrit'!$D25),"",IF((SUMIFS(Paramétrages!$W:$W,Paramétrages!$Y:$Y,IF(OFFSET(Paramétrages!$F$6,COLUMNS($G:BZ)-2,,)=0,"",OFFSET(Paramétrages!$F$6,COLUMNS($G:BZ)-2,,)),Paramétrages!$X:$X,$B25&amp;$C25)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25&amp;$C25))/(IF(OFFSET(Paramétrages!$G$6,COLUMNS($H:CA)-2,,)=0,"",OFFSET(Paramétrages!$G$6,COLUMNS($H:CA)-2,,)))&lt;0.67,"B","C"))))))&amp;IF(OFFSET(Paramétrages!$F$6,COLUMNS($G:BZ)-2,,)=0,"",IF(ISBLANK('Compréhension de l''écrit'!$D25),""," ("&amp;SUMIFS(Paramétrages!$W:$W,Paramétrages!$Y:$Y,IF(OFFSET(Paramétrages!$F$6,COLUMNS($G:BZ)-2,,)=0,"",OFFSET(Paramétrages!$F$6,COLUMNS($G:BZ)-2,,)),Paramétrages!$X:$X,$B25&amp;$C25)&amp;" sur "&amp;IF(OFFSET(Paramétrages!$G$6,COLUMNS($H:CA)-2,,)=0,"",OFFSET(Paramétrages!$G$6,COLUMNS($H:CA)-2,,))&amp;")"))</f>
        <v/>
      </c>
      <c r="BY25" s="1" t="str">
        <f ca="1">IF(OFFSET(Paramétrages!$F$6,COLUMNS($G:CA)-2,,)=0,"",IF($B25="","",IF(COUNTA(Paramétrages!$F$5:$F$32)=0,"",IF(ISBLANK('Compréhension de l''écrit'!$D25),"",IF((SUMIFS(Paramétrages!$W:$W,Paramétrages!$Y:$Y,IF(OFFSET(Paramétrages!$F$6,COLUMNS($G:CA)-2,,)=0,"",OFFSET(Paramétrages!$F$6,COLUMNS($G:CA)-2,,)),Paramétrages!$X:$X,$B25&amp;$C25)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25&amp;$C25))/(IF(OFFSET(Paramétrages!$G$6,COLUMNS($H:CB)-2,,)=0,"",OFFSET(Paramétrages!$G$6,COLUMNS($H:CB)-2,,)))&lt;0.67,"B","C"))))))&amp;IF(OFFSET(Paramétrages!$F$6,COLUMNS($G:CA)-2,,)=0,"",IF(ISBLANK('Compréhension de l''écrit'!$D25),""," ("&amp;SUMIFS(Paramétrages!$W:$W,Paramétrages!$Y:$Y,IF(OFFSET(Paramétrages!$F$6,COLUMNS($G:CA)-2,,)=0,"",OFFSET(Paramétrages!$F$6,COLUMNS($G:CA)-2,,)),Paramétrages!$X:$X,$B25&amp;$C25)&amp;" sur "&amp;IF(OFFSET(Paramétrages!$G$6,COLUMNS($H:CB)-2,,)=0,"",OFFSET(Paramétrages!$G$6,COLUMNS($H:CB)-2,,))&amp;")"))</f>
        <v/>
      </c>
      <c r="BZ25" s="1" t="str">
        <f ca="1">IF(OFFSET(Paramétrages!$F$6,COLUMNS($G:CB)-2,,)=0,"",IF($B25="","",IF(COUNTA(Paramétrages!$F$5:$F$32)=0,"",IF(ISBLANK('Compréhension de l''écrit'!$D25),"",IF((SUMIFS(Paramétrages!$W:$W,Paramétrages!$Y:$Y,IF(OFFSET(Paramétrages!$F$6,COLUMNS($G:CB)-2,,)=0,"",OFFSET(Paramétrages!$F$6,COLUMNS($G:CB)-2,,)),Paramétrages!$X:$X,$B25&amp;$C25)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25&amp;$C25))/(IF(OFFSET(Paramétrages!$G$6,COLUMNS($H:CC)-2,,)=0,"",OFFSET(Paramétrages!$G$6,COLUMNS($H:CC)-2,,)))&lt;0.67,"B","C"))))))&amp;IF(OFFSET(Paramétrages!$F$6,COLUMNS($G:CB)-2,,)=0,"",IF(ISBLANK('Compréhension de l''écrit'!$D25),""," ("&amp;SUMIFS(Paramétrages!$W:$W,Paramétrages!$Y:$Y,IF(OFFSET(Paramétrages!$F$6,COLUMNS($G:CB)-2,,)=0,"",OFFSET(Paramétrages!$F$6,COLUMNS($G:CB)-2,,)),Paramétrages!$X:$X,$B25&amp;$C25)&amp;" sur "&amp;IF(OFFSET(Paramétrages!$G$6,COLUMNS($H:CC)-2,,)=0,"",OFFSET(Paramétrages!$G$6,COLUMNS($H:CC)-2,,))&amp;")"))</f>
        <v/>
      </c>
      <c r="CA25" s="1" t="str">
        <f ca="1">IF(OFFSET(Paramétrages!$F$6,COLUMNS($G:CC)-2,,)=0,"",IF($B25="","",IF(COUNTA(Paramétrages!$F$5:$F$32)=0,"",IF(ISBLANK('Compréhension de l''écrit'!$D25),"",IF((SUMIFS(Paramétrages!$W:$W,Paramétrages!$Y:$Y,IF(OFFSET(Paramétrages!$F$6,COLUMNS($G:CC)-2,,)=0,"",OFFSET(Paramétrages!$F$6,COLUMNS($G:CC)-2,,)),Paramétrages!$X:$X,$B25&amp;$C25)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25&amp;$C25))/(IF(OFFSET(Paramétrages!$G$6,COLUMNS($H:CD)-2,,)=0,"",OFFSET(Paramétrages!$G$6,COLUMNS($H:CD)-2,,)))&lt;0.67,"B","C"))))))&amp;IF(OFFSET(Paramétrages!$F$6,COLUMNS($G:CC)-2,,)=0,"",IF(ISBLANK('Compréhension de l''écrit'!$D25),""," ("&amp;SUMIFS(Paramétrages!$W:$W,Paramétrages!$Y:$Y,IF(OFFSET(Paramétrages!$F$6,COLUMNS($G:CC)-2,,)=0,"",OFFSET(Paramétrages!$F$6,COLUMNS($G:CC)-2,,)),Paramétrages!$X:$X,$B25&amp;$C25)&amp;" sur "&amp;IF(OFFSET(Paramétrages!$G$6,COLUMNS($H:CD)-2,,)=0,"",OFFSET(Paramétrages!$G$6,COLUMNS($H:CD)-2,,))&amp;")"))</f>
        <v/>
      </c>
      <c r="CB25" s="1" t="str">
        <f ca="1">IF(OFFSET(Paramétrages!$F$6,COLUMNS($G:CD)-2,,)=0,"",IF($B25="","",IF(COUNTA(Paramétrages!$F$5:$F$32)=0,"",IF(ISBLANK('Compréhension de l''écrit'!$D25),"",IF((SUMIFS(Paramétrages!$W:$W,Paramétrages!$Y:$Y,IF(OFFSET(Paramétrages!$F$6,COLUMNS($G:CD)-2,,)=0,"",OFFSET(Paramétrages!$F$6,COLUMNS($G:CD)-2,,)),Paramétrages!$X:$X,$B25&amp;$C25)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25&amp;$C25))/(IF(OFFSET(Paramétrages!$G$6,COLUMNS($H:CE)-2,,)=0,"",OFFSET(Paramétrages!$G$6,COLUMNS($H:CE)-2,,)))&lt;0.67,"B","C"))))))&amp;IF(OFFSET(Paramétrages!$F$6,COLUMNS($G:CD)-2,,)=0,"",IF(ISBLANK('Compréhension de l''écrit'!$D25),""," ("&amp;SUMIFS(Paramétrages!$W:$W,Paramétrages!$Y:$Y,IF(OFFSET(Paramétrages!$F$6,COLUMNS($G:CD)-2,,)=0,"",OFFSET(Paramétrages!$F$6,COLUMNS($G:CD)-2,,)),Paramétrages!$X:$X,$B25&amp;$C25)&amp;" sur "&amp;IF(OFFSET(Paramétrages!$G$6,COLUMNS($H:CE)-2,,)=0,"",OFFSET(Paramétrages!$G$6,COLUMNS($H:CE)-2,,))&amp;")"))</f>
        <v/>
      </c>
      <c r="CC25" s="1" t="str">
        <f ca="1">IF(OFFSET(Paramétrages!$F$6,COLUMNS($G:CE)-2,,)=0,"",IF($B25="","",IF(COUNTA(Paramétrages!$F$5:$F$32)=0,"",IF(ISBLANK('Compréhension de l''écrit'!$D25),"",IF((SUMIFS(Paramétrages!$W:$W,Paramétrages!$Y:$Y,IF(OFFSET(Paramétrages!$F$6,COLUMNS($G:CE)-2,,)=0,"",OFFSET(Paramétrages!$F$6,COLUMNS($G:CE)-2,,)),Paramétrages!$X:$X,$B25&amp;$C25)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25&amp;$C25))/(IF(OFFSET(Paramétrages!$G$6,COLUMNS($H:CF)-2,,)=0,"",OFFSET(Paramétrages!$G$6,COLUMNS($H:CF)-2,,)))&lt;0.67,"B","C"))))))&amp;IF(OFFSET(Paramétrages!$F$6,COLUMNS($G:CE)-2,,)=0,"",IF(ISBLANK('Compréhension de l''écrit'!$D25),""," ("&amp;SUMIFS(Paramétrages!$W:$W,Paramétrages!$Y:$Y,IF(OFFSET(Paramétrages!$F$6,COLUMNS($G:CE)-2,,)=0,"",OFFSET(Paramétrages!$F$6,COLUMNS($G:CE)-2,,)),Paramétrages!$X:$X,$B25&amp;$C25)&amp;" sur "&amp;IF(OFFSET(Paramétrages!$G$6,COLUMNS($H:CF)-2,,)=0,"",OFFSET(Paramétrages!$G$6,COLUMNS($H:CF)-2,,))&amp;")"))</f>
        <v/>
      </c>
      <c r="CD25" s="1" t="str">
        <f ca="1">IF(OFFSET(Paramétrages!$F$6,COLUMNS($G:CF)-2,,)=0,"",IF($B25="","",IF(COUNTA(Paramétrages!$F$5:$F$32)=0,"",IF(ISBLANK('Compréhension de l''écrit'!$D25),"",IF((SUMIFS(Paramétrages!$W:$W,Paramétrages!$Y:$Y,IF(OFFSET(Paramétrages!$F$6,COLUMNS($G:CF)-2,,)=0,"",OFFSET(Paramétrages!$F$6,COLUMNS($G:CF)-2,,)),Paramétrages!$X:$X,$B25&amp;$C25)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25&amp;$C25))/(IF(OFFSET(Paramétrages!$G$6,COLUMNS($H:CG)-2,,)=0,"",OFFSET(Paramétrages!$G$6,COLUMNS($H:CG)-2,,)))&lt;0.67,"B","C"))))))&amp;IF(OFFSET(Paramétrages!$F$6,COLUMNS($G:CF)-2,,)=0,"",IF(ISBLANK('Compréhension de l''écrit'!$D25),""," ("&amp;SUMIFS(Paramétrages!$W:$W,Paramétrages!$Y:$Y,IF(OFFSET(Paramétrages!$F$6,COLUMNS($G:CF)-2,,)=0,"",OFFSET(Paramétrages!$F$6,COLUMNS($G:CF)-2,,)),Paramétrages!$X:$X,$B25&amp;$C25)&amp;" sur "&amp;IF(OFFSET(Paramétrages!$G$6,COLUMNS($H:CG)-2,,)=0,"",OFFSET(Paramétrages!$G$6,COLUMNS($H:CG)-2,,))&amp;")"))</f>
        <v/>
      </c>
      <c r="CE25" s="1" t="str">
        <f ca="1">IF(OFFSET(Paramétrages!$F$6,COLUMNS($G:CG)-2,,)=0,"",IF($B25="","",IF(COUNTA(Paramétrages!$F$5:$F$32)=0,"",IF(ISBLANK('Compréhension de l''écrit'!$D25),"",IF((SUMIFS(Paramétrages!$W:$W,Paramétrages!$Y:$Y,IF(OFFSET(Paramétrages!$F$6,COLUMNS($G:CG)-2,,)=0,"",OFFSET(Paramétrages!$F$6,COLUMNS($G:CG)-2,,)),Paramétrages!$X:$X,$B25&amp;$C25)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25&amp;$C25))/(IF(OFFSET(Paramétrages!$G$6,COLUMNS($H:CH)-2,,)=0,"",OFFSET(Paramétrages!$G$6,COLUMNS($H:CH)-2,,)))&lt;0.67,"B","C"))))))&amp;IF(OFFSET(Paramétrages!$F$6,COLUMNS($G:CG)-2,,)=0,"",IF(ISBLANK('Compréhension de l''écrit'!$D25),""," ("&amp;SUMIFS(Paramétrages!$W:$W,Paramétrages!$Y:$Y,IF(OFFSET(Paramétrages!$F$6,COLUMNS($G:CG)-2,,)=0,"",OFFSET(Paramétrages!$F$6,COLUMNS($G:CG)-2,,)),Paramétrages!$X:$X,$B25&amp;$C25)&amp;" sur "&amp;IF(OFFSET(Paramétrages!$G$6,COLUMNS($H:CH)-2,,)=0,"",OFFSET(Paramétrages!$G$6,COLUMNS($H:CH)-2,,))&amp;")"))</f>
        <v/>
      </c>
    </row>
    <row r="26" spans="1:83" x14ac:dyDescent="0.2">
      <c r="A26" t="str">
        <f>IF(ISBLANK('Compréhension de l''écrit'!A26),"",'Compréhension de l''écrit'!A26)</f>
        <v/>
      </c>
      <c r="B26" t="str">
        <f>IF(ISBLANK('Compréhension de l''écrit'!B26),"",'Compréhension de l''écrit'!B26)</f>
        <v/>
      </c>
      <c r="C26" t="str">
        <f>IF(ISBLANK('Compréhension de l''écrit'!C26),"",'Compréhension de l''écrit'!C26)</f>
        <v/>
      </c>
      <c r="D26" s="15" t="str">
        <f>IF(B26="","",IF(COUNTA(Paramétrages!H$5:H$32)=0,"",IF(ISBLANK('Compréhension de l''écrit'!D26),"",IF(('Compréhension de l''écrit'!D26)/(COUNTA(Paramétrages!H$5:H$32))&lt;0.34,"A",IF(('Compréhension de l''écrit'!D26)/(COUNTA(Paramétrages!H$5:H$32))&lt;0.67,"B","C")))&amp;IF(ISBLANK('Compréhension de l''écrit'!D26),""," ("&amp;'Compréhension de l''écrit'!D26&amp;" sur "&amp;COUNTA(Paramétrages!H$5:H$32)&amp;")")))</f>
        <v/>
      </c>
      <c r="E26" s="1" t="str">
        <f ca="1">IF(OFFSET(Paramétrages!$F$6,COLUMNS($G:G)-2,,)=0,"",IF($B26="","",IF(COUNTA(Paramétrages!$F$5:$F$32)=0,"",IF(ISBLANK('Compréhension de l''écrit'!$D26),"",IF((SUMIFS(Paramétrages!$W:$W,Paramétrages!$Y:$Y,IF(OFFSET(Paramétrages!$F$6,COLUMNS($G:G)-2,,)=0,"",OFFSET(Paramétrages!$F$6,COLUMNS($G:G)-2,,)),Paramétrages!$X:$X,$B26&amp;$C26)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26&amp;$C26))/(IF(OFFSET(Paramétrages!$G$6,COLUMNS($H:H)-2,,)=0,"",OFFSET(Paramétrages!$G$6,COLUMNS($H:H)-2,,)))&lt;0.67,"B","C"))))))&amp;IF(OFFSET(Paramétrages!$F$6,COLUMNS($G:G)-2,,)=0,"",IF(ISBLANK('Compréhension de l''écrit'!$D26),""," ("&amp;SUMIFS(Paramétrages!$W:$W,Paramétrages!$Y:$Y,IF(OFFSET(Paramétrages!$F$6,COLUMNS($G:G)-2,,)=0,"",OFFSET(Paramétrages!$F$6,COLUMNS($G:G)-2,,)),Paramétrages!$X:$X,$B26&amp;$C26)&amp;" sur "&amp;IF(OFFSET(Paramétrages!$G$6,COLUMNS($H:H)-2,,)=0,"",OFFSET(Paramétrages!$G$6,COLUMNS($H:H)-2,,))&amp;")"))</f>
        <v/>
      </c>
      <c r="F26" s="1" t="str">
        <f ca="1">IF(OFFSET(Paramétrages!$F$6,COLUMNS($G:H)-2,,)=0,"",IF($B26="","",IF(COUNTA(Paramétrages!$F$5:$F$32)=0,"",IF(ISBLANK('Compréhension de l''écrit'!$D26),"",IF((SUMIFS(Paramétrages!$W:$W,Paramétrages!$Y:$Y,IF(OFFSET(Paramétrages!$F$6,COLUMNS($G:H)-2,,)=0,"",OFFSET(Paramétrages!$F$6,COLUMNS($G:H)-2,,)),Paramétrages!$X:$X,$B26&amp;$C26)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26&amp;$C26))/(IF(OFFSET(Paramétrages!$G$6,COLUMNS($H:I)-2,,)=0,"",OFFSET(Paramétrages!$G$6,COLUMNS($H:I)-2,,)))&lt;0.67,"B","C"))))))&amp;IF(OFFSET(Paramétrages!$F$6,COLUMNS($G:H)-2,,)=0,"",IF(ISBLANK('Compréhension de l''écrit'!$D26),""," ("&amp;SUMIFS(Paramétrages!$W:$W,Paramétrages!$Y:$Y,IF(OFFSET(Paramétrages!$F$6,COLUMNS($G:H)-2,,)=0,"",OFFSET(Paramétrages!$F$6,COLUMNS($G:H)-2,,)),Paramétrages!$X:$X,$B26&amp;$C26)&amp;" sur "&amp;IF(OFFSET(Paramétrages!$G$6,COLUMNS($H:I)-2,,)=0,"",OFFSET(Paramétrages!$G$6,COLUMNS($H:I)-2,,))&amp;")"))</f>
        <v/>
      </c>
      <c r="G26" s="1" t="str">
        <f ca="1">IF(OFFSET(Paramétrages!$F$6,COLUMNS($G:I)-2,,)=0,"",IF($B26="","",IF(COUNTA(Paramétrages!$F$5:$F$32)=0,"",IF(ISBLANK('Compréhension de l''écrit'!$D26),"",IF((SUMIFS(Paramétrages!$W:$W,Paramétrages!$Y:$Y,IF(OFFSET(Paramétrages!$F$6,COLUMNS($G:I)-2,,)=0,"",OFFSET(Paramétrages!$F$6,COLUMNS($G:I)-2,,)),Paramétrages!$X:$X,$B26&amp;$C26)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26&amp;$C26))/(IF(OFFSET(Paramétrages!$G$6,COLUMNS($H:J)-2,,)=0,"",OFFSET(Paramétrages!$G$6,COLUMNS($H:J)-2,,)))&lt;0.67,"B","C"))))))&amp;IF(OFFSET(Paramétrages!$F$6,COLUMNS($G:I)-2,,)=0,"",IF(ISBLANK('Compréhension de l''écrit'!$D26),""," ("&amp;SUMIFS(Paramétrages!$W:$W,Paramétrages!$Y:$Y,IF(OFFSET(Paramétrages!$F$6,COLUMNS($G:I)-2,,)=0,"",OFFSET(Paramétrages!$F$6,COLUMNS($G:I)-2,,)),Paramétrages!$X:$X,$B26&amp;$C26)&amp;" sur "&amp;IF(OFFSET(Paramétrages!$G$6,COLUMNS($H:J)-2,,)=0,"",OFFSET(Paramétrages!$G$6,COLUMNS($H:J)-2,,))&amp;")"))</f>
        <v/>
      </c>
      <c r="H26" s="1" t="str">
        <f ca="1">IF(OFFSET(Paramétrages!$F$6,COLUMNS($G:J)-2,,)=0,"",IF($B26="","",IF(COUNTA(Paramétrages!$F$5:$F$32)=0,"",IF(ISBLANK('Compréhension de l''écrit'!$D26),"",IF((SUMIFS(Paramétrages!$W:$W,Paramétrages!$Y:$Y,IF(OFFSET(Paramétrages!$F$6,COLUMNS($G:J)-2,,)=0,"",OFFSET(Paramétrages!$F$6,COLUMNS($G:J)-2,,)),Paramétrages!$X:$X,$B26&amp;$C26)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26&amp;$C26))/(IF(OFFSET(Paramétrages!$G$6,COLUMNS($H:K)-2,,)=0,"",OFFSET(Paramétrages!$G$6,COLUMNS($H:K)-2,,)))&lt;0.67,"B","C"))))))&amp;IF(OFFSET(Paramétrages!$F$6,COLUMNS($G:J)-2,,)=0,"",IF(ISBLANK('Compréhension de l''écrit'!$D26),""," ("&amp;SUMIFS(Paramétrages!$W:$W,Paramétrages!$Y:$Y,IF(OFFSET(Paramétrages!$F$6,COLUMNS($G:J)-2,,)=0,"",OFFSET(Paramétrages!$F$6,COLUMNS($G:J)-2,,)),Paramétrages!$X:$X,$B26&amp;$C26)&amp;" sur "&amp;IF(OFFSET(Paramétrages!$G$6,COLUMNS($H:K)-2,,)=0,"",OFFSET(Paramétrages!$G$6,COLUMNS($H:K)-2,,))&amp;")"))</f>
        <v/>
      </c>
      <c r="I26" s="1" t="str">
        <f ca="1">IF(OFFSET(Paramétrages!$F$6,COLUMNS($G:K)-2,,)=0,"",IF($B26="","",IF(COUNTA(Paramétrages!$F$5:$F$32)=0,"",IF(ISBLANK('Compréhension de l''écrit'!$D26),"",IF((SUMIFS(Paramétrages!$W:$W,Paramétrages!$Y:$Y,IF(OFFSET(Paramétrages!$F$6,COLUMNS($G:K)-2,,)=0,"",OFFSET(Paramétrages!$F$6,COLUMNS($G:K)-2,,)),Paramétrages!$X:$X,$B26&amp;$C26)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26&amp;$C26))/(IF(OFFSET(Paramétrages!$G$6,COLUMNS($H:L)-2,,)=0,"",OFFSET(Paramétrages!$G$6,COLUMNS($H:L)-2,,)))&lt;0.67,"B","C"))))))&amp;IF(OFFSET(Paramétrages!$F$6,COLUMNS($G:K)-2,,)=0,"",IF(ISBLANK('Compréhension de l''écrit'!$D26),""," ("&amp;SUMIFS(Paramétrages!$W:$W,Paramétrages!$Y:$Y,IF(OFFSET(Paramétrages!$F$6,COLUMNS($G:K)-2,,)=0,"",OFFSET(Paramétrages!$F$6,COLUMNS($G:K)-2,,)),Paramétrages!$X:$X,$B26&amp;$C26)&amp;" sur "&amp;IF(OFFSET(Paramétrages!$G$6,COLUMNS($H:L)-2,,)=0,"",OFFSET(Paramétrages!$G$6,COLUMNS($H:L)-2,,))&amp;")"))</f>
        <v/>
      </c>
      <c r="J26" s="1" t="str">
        <f ca="1">IF(OFFSET(Paramétrages!$F$6,COLUMNS($G:L)-2,,)=0,"",IF($B26="","",IF(COUNTA(Paramétrages!$F$5:$F$32)=0,"",IF(ISBLANK('Compréhension de l''écrit'!$D26),"",IF((SUMIFS(Paramétrages!$W:$W,Paramétrages!$Y:$Y,IF(OFFSET(Paramétrages!$F$6,COLUMNS($G:L)-2,,)=0,"",OFFSET(Paramétrages!$F$6,COLUMNS($G:L)-2,,)),Paramétrages!$X:$X,$B26&amp;$C26)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26&amp;$C26))/(IF(OFFSET(Paramétrages!$G$6,COLUMNS($H:M)-2,,)=0,"",OFFSET(Paramétrages!$G$6,COLUMNS($H:M)-2,,)))&lt;0.67,"B","C"))))))&amp;IF(OFFSET(Paramétrages!$F$6,COLUMNS($G:L)-2,,)=0,"",IF(ISBLANK('Compréhension de l''écrit'!$D26),""," ("&amp;SUMIFS(Paramétrages!$W:$W,Paramétrages!$Y:$Y,IF(OFFSET(Paramétrages!$F$6,COLUMNS($G:L)-2,,)=0,"",OFFSET(Paramétrages!$F$6,COLUMNS($G:L)-2,,)),Paramétrages!$X:$X,$B26&amp;$C26)&amp;" sur "&amp;IF(OFFSET(Paramétrages!$G$6,COLUMNS($H:M)-2,,)=0,"",OFFSET(Paramétrages!$G$6,COLUMNS($H:M)-2,,))&amp;")"))</f>
        <v/>
      </c>
      <c r="K26" s="1" t="str">
        <f ca="1">IF(OFFSET(Paramétrages!$F$6,COLUMNS($G:M)-2,,)=0,"",IF($B26="","",IF(COUNTA(Paramétrages!$F$5:$F$32)=0,"",IF(ISBLANK('Compréhension de l''écrit'!$D26),"",IF((SUMIFS(Paramétrages!$W:$W,Paramétrages!$Y:$Y,IF(OFFSET(Paramétrages!$F$6,COLUMNS($G:M)-2,,)=0,"",OFFSET(Paramétrages!$F$6,COLUMNS($G:M)-2,,)),Paramétrages!$X:$X,$B26&amp;$C26)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26&amp;$C26))/(IF(OFFSET(Paramétrages!$G$6,COLUMNS($H:N)-2,,)=0,"",OFFSET(Paramétrages!$G$6,COLUMNS($H:N)-2,,)))&lt;0.67,"B","C"))))))&amp;IF(OFFSET(Paramétrages!$F$6,COLUMNS($G:M)-2,,)=0,"",IF(ISBLANK('Compréhension de l''écrit'!$D26),""," ("&amp;SUMIFS(Paramétrages!$W:$W,Paramétrages!$Y:$Y,IF(OFFSET(Paramétrages!$F$6,COLUMNS($G:M)-2,,)=0,"",OFFSET(Paramétrages!$F$6,COLUMNS($G:M)-2,,)),Paramétrages!$X:$X,$B26&amp;$C26)&amp;" sur "&amp;IF(OFFSET(Paramétrages!$G$6,COLUMNS($H:N)-2,,)=0,"",OFFSET(Paramétrages!$G$6,COLUMNS($H:N)-2,,))&amp;")"))</f>
        <v/>
      </c>
      <c r="L26" s="1" t="str">
        <f ca="1">IF(OFFSET(Paramétrages!$F$6,COLUMNS($G:N)-2,,)=0,"",IF($B26="","",IF(COUNTA(Paramétrages!$F$5:$F$32)=0,"",IF(ISBLANK('Compréhension de l''écrit'!$D26),"",IF((SUMIFS(Paramétrages!$W:$W,Paramétrages!$Y:$Y,IF(OFFSET(Paramétrages!$F$6,COLUMNS($G:N)-2,,)=0,"",OFFSET(Paramétrages!$F$6,COLUMNS($G:N)-2,,)),Paramétrages!$X:$X,$B26&amp;$C26)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26&amp;$C26))/(IF(OFFSET(Paramétrages!$G$6,COLUMNS($H:O)-2,,)=0,"",OFFSET(Paramétrages!$G$6,COLUMNS($H:O)-2,,)))&lt;0.67,"B","C"))))))&amp;IF(OFFSET(Paramétrages!$F$6,COLUMNS($G:N)-2,,)=0,"",IF(ISBLANK('Compréhension de l''écrit'!$D26),""," ("&amp;SUMIFS(Paramétrages!$W:$W,Paramétrages!$Y:$Y,IF(OFFSET(Paramétrages!$F$6,COLUMNS($G:N)-2,,)=0,"",OFFSET(Paramétrages!$F$6,COLUMNS($G:N)-2,,)),Paramétrages!$X:$X,$B26&amp;$C26)&amp;" sur "&amp;IF(OFFSET(Paramétrages!$G$6,COLUMNS($H:O)-2,,)=0,"",OFFSET(Paramétrages!$G$6,COLUMNS($H:O)-2,,))&amp;")"))</f>
        <v/>
      </c>
      <c r="M26" s="1" t="str">
        <f ca="1">IF(OFFSET(Paramétrages!$F$6,COLUMNS($G:O)-2,,)=0,"",IF($B26="","",IF(COUNTA(Paramétrages!$F$5:$F$32)=0,"",IF(ISBLANK('Compréhension de l''écrit'!$D26),"",IF((SUMIFS(Paramétrages!$W:$W,Paramétrages!$Y:$Y,IF(OFFSET(Paramétrages!$F$6,COLUMNS($G:O)-2,,)=0,"",OFFSET(Paramétrages!$F$6,COLUMNS($G:O)-2,,)),Paramétrages!$X:$X,$B26&amp;$C26)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26&amp;$C26))/(IF(OFFSET(Paramétrages!$G$6,COLUMNS($H:P)-2,,)=0,"",OFFSET(Paramétrages!$G$6,COLUMNS($H:P)-2,,)))&lt;0.67,"B","C"))))))&amp;IF(OFFSET(Paramétrages!$F$6,COLUMNS($G:O)-2,,)=0,"",IF(ISBLANK('Compréhension de l''écrit'!$D26),""," ("&amp;SUMIFS(Paramétrages!$W:$W,Paramétrages!$Y:$Y,IF(OFFSET(Paramétrages!$F$6,COLUMNS($G:O)-2,,)=0,"",OFFSET(Paramétrages!$F$6,COLUMNS($G:O)-2,,)),Paramétrages!$X:$X,$B26&amp;$C26)&amp;" sur "&amp;IF(OFFSET(Paramétrages!$G$6,COLUMNS($H:P)-2,,)=0,"",OFFSET(Paramétrages!$G$6,COLUMNS($H:P)-2,,))&amp;")"))</f>
        <v/>
      </c>
      <c r="N26" s="1" t="str">
        <f ca="1">IF(OFFSET(Paramétrages!$F$6,COLUMNS($G:P)-2,,)=0,"",IF($B26="","",IF(COUNTA(Paramétrages!$F$5:$F$32)=0,"",IF(ISBLANK('Compréhension de l''écrit'!$D26),"",IF((SUMIFS(Paramétrages!$W:$W,Paramétrages!$Y:$Y,IF(OFFSET(Paramétrages!$F$6,COLUMNS($G:P)-2,,)=0,"",OFFSET(Paramétrages!$F$6,COLUMNS($G:P)-2,,)),Paramétrages!$X:$X,$B26&amp;$C26)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26&amp;$C26))/(IF(OFFSET(Paramétrages!$G$6,COLUMNS($H:Q)-2,,)=0,"",OFFSET(Paramétrages!$G$6,COLUMNS($H:Q)-2,,)))&lt;0.67,"B","C"))))))&amp;IF(OFFSET(Paramétrages!$F$6,COLUMNS($G:P)-2,,)=0,"",IF(ISBLANK('Compréhension de l''écrit'!$D26),""," ("&amp;SUMIFS(Paramétrages!$W:$W,Paramétrages!$Y:$Y,IF(OFFSET(Paramétrages!$F$6,COLUMNS($G:P)-2,,)=0,"",OFFSET(Paramétrages!$F$6,COLUMNS($G:P)-2,,)),Paramétrages!$X:$X,$B26&amp;$C26)&amp;" sur "&amp;IF(OFFSET(Paramétrages!$G$6,COLUMNS($H:Q)-2,,)=0,"",OFFSET(Paramétrages!$G$6,COLUMNS($H:Q)-2,,))&amp;")"))</f>
        <v/>
      </c>
      <c r="O26" s="1" t="str">
        <f ca="1">IF(OFFSET(Paramétrages!$F$6,COLUMNS($G:Q)-2,,)=0,"",IF($B26="","",IF(COUNTA(Paramétrages!$F$5:$F$32)=0,"",IF(ISBLANK('Compréhension de l''écrit'!$D26),"",IF((SUMIFS(Paramétrages!$W:$W,Paramétrages!$Y:$Y,IF(OFFSET(Paramétrages!$F$6,COLUMNS($G:Q)-2,,)=0,"",OFFSET(Paramétrages!$F$6,COLUMNS($G:Q)-2,,)),Paramétrages!$X:$X,$B26&amp;$C26)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26&amp;$C26))/(IF(OFFSET(Paramétrages!$G$6,COLUMNS($H:R)-2,,)=0,"",OFFSET(Paramétrages!$G$6,COLUMNS($H:R)-2,,)))&lt;0.67,"B","C"))))))&amp;IF(OFFSET(Paramétrages!$F$6,COLUMNS($G:Q)-2,,)=0,"",IF(ISBLANK('Compréhension de l''écrit'!$D26),""," ("&amp;SUMIFS(Paramétrages!$W:$W,Paramétrages!$Y:$Y,IF(OFFSET(Paramétrages!$F$6,COLUMNS($G:Q)-2,,)=0,"",OFFSET(Paramétrages!$F$6,COLUMNS($G:Q)-2,,)),Paramétrages!$X:$X,$B26&amp;$C26)&amp;" sur "&amp;IF(OFFSET(Paramétrages!$G$6,COLUMNS($H:R)-2,,)=0,"",OFFSET(Paramétrages!$G$6,COLUMNS($H:R)-2,,))&amp;")"))</f>
        <v/>
      </c>
      <c r="P26" s="1" t="str">
        <f ca="1">IF(OFFSET(Paramétrages!$F$6,COLUMNS($G:R)-2,,)=0,"",IF($B26="","",IF(COUNTA(Paramétrages!$F$5:$F$32)=0,"",IF(ISBLANK('Compréhension de l''écrit'!$D26),"",IF((SUMIFS(Paramétrages!$W:$W,Paramétrages!$Y:$Y,IF(OFFSET(Paramétrages!$F$6,COLUMNS($G:R)-2,,)=0,"",OFFSET(Paramétrages!$F$6,COLUMNS($G:R)-2,,)),Paramétrages!$X:$X,$B26&amp;$C26)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26&amp;$C26))/(IF(OFFSET(Paramétrages!$G$6,COLUMNS($H:S)-2,,)=0,"",OFFSET(Paramétrages!$G$6,COLUMNS($H:S)-2,,)))&lt;0.67,"B","C"))))))&amp;IF(OFFSET(Paramétrages!$F$6,COLUMNS($G:R)-2,,)=0,"",IF(ISBLANK('Compréhension de l''écrit'!$D26),""," ("&amp;SUMIFS(Paramétrages!$W:$W,Paramétrages!$Y:$Y,IF(OFFSET(Paramétrages!$F$6,COLUMNS($G:R)-2,,)=0,"",OFFSET(Paramétrages!$F$6,COLUMNS($G:R)-2,,)),Paramétrages!$X:$X,$B26&amp;$C26)&amp;" sur "&amp;IF(OFFSET(Paramétrages!$G$6,COLUMNS($H:S)-2,,)=0,"",OFFSET(Paramétrages!$G$6,COLUMNS($H:S)-2,,))&amp;")"))</f>
        <v/>
      </c>
      <c r="Q26" s="1" t="str">
        <f ca="1">IF(OFFSET(Paramétrages!$F$6,COLUMNS($G:S)-2,,)=0,"",IF($B26="","",IF(COUNTA(Paramétrages!$F$5:$F$32)=0,"",IF(ISBLANK('Compréhension de l''écrit'!$D26),"",IF((SUMIFS(Paramétrages!$W:$W,Paramétrages!$Y:$Y,IF(OFFSET(Paramétrages!$F$6,COLUMNS($G:S)-2,,)=0,"",OFFSET(Paramétrages!$F$6,COLUMNS($G:S)-2,,)),Paramétrages!$X:$X,$B26&amp;$C26)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26&amp;$C26))/(IF(OFFSET(Paramétrages!$G$6,COLUMNS($H:T)-2,,)=0,"",OFFSET(Paramétrages!$G$6,COLUMNS($H:T)-2,,)))&lt;0.67,"B","C"))))))&amp;IF(OFFSET(Paramétrages!$F$6,COLUMNS($G:S)-2,,)=0,"",IF(ISBLANK('Compréhension de l''écrit'!$D26),""," ("&amp;SUMIFS(Paramétrages!$W:$W,Paramétrages!$Y:$Y,IF(OFFSET(Paramétrages!$F$6,COLUMNS($G:S)-2,,)=0,"",OFFSET(Paramétrages!$F$6,COLUMNS($G:S)-2,,)),Paramétrages!$X:$X,$B26&amp;$C26)&amp;" sur "&amp;IF(OFFSET(Paramétrages!$G$6,COLUMNS($H:T)-2,,)=0,"",OFFSET(Paramétrages!$G$6,COLUMNS($H:T)-2,,))&amp;")"))</f>
        <v/>
      </c>
      <c r="R26" s="1" t="str">
        <f ca="1">IF(OFFSET(Paramétrages!$F$6,COLUMNS($G:T)-2,,)=0,"",IF($B26="","",IF(COUNTA(Paramétrages!$F$5:$F$32)=0,"",IF(ISBLANK('Compréhension de l''écrit'!$D26),"",IF((SUMIFS(Paramétrages!$W:$W,Paramétrages!$Y:$Y,IF(OFFSET(Paramétrages!$F$6,COLUMNS($G:T)-2,,)=0,"",OFFSET(Paramétrages!$F$6,COLUMNS($G:T)-2,,)),Paramétrages!$X:$X,$B26&amp;$C26)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26&amp;$C26))/(IF(OFFSET(Paramétrages!$G$6,COLUMNS($H:U)-2,,)=0,"",OFFSET(Paramétrages!$G$6,COLUMNS($H:U)-2,,)))&lt;0.67,"B","C"))))))&amp;IF(OFFSET(Paramétrages!$F$6,COLUMNS($G:T)-2,,)=0,"",IF(ISBLANK('Compréhension de l''écrit'!$D26),""," ("&amp;SUMIFS(Paramétrages!$W:$W,Paramétrages!$Y:$Y,IF(OFFSET(Paramétrages!$F$6,COLUMNS($G:T)-2,,)=0,"",OFFSET(Paramétrages!$F$6,COLUMNS($G:T)-2,,)),Paramétrages!$X:$X,$B26&amp;$C26)&amp;" sur "&amp;IF(OFFSET(Paramétrages!$G$6,COLUMNS($H:U)-2,,)=0,"",OFFSET(Paramétrages!$G$6,COLUMNS($H:U)-2,,))&amp;")"))</f>
        <v/>
      </c>
      <c r="S26" s="1" t="str">
        <f ca="1">IF(OFFSET(Paramétrages!$F$6,COLUMNS($G:U)-2,,)=0,"",IF($B26="","",IF(COUNTA(Paramétrages!$F$5:$F$32)=0,"",IF(ISBLANK('Compréhension de l''écrit'!$D26),"",IF((SUMIFS(Paramétrages!$W:$W,Paramétrages!$Y:$Y,IF(OFFSET(Paramétrages!$F$6,COLUMNS($G:U)-2,,)=0,"",OFFSET(Paramétrages!$F$6,COLUMNS($G:U)-2,,)),Paramétrages!$X:$X,$B26&amp;$C26)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26&amp;$C26))/(IF(OFFSET(Paramétrages!$G$6,COLUMNS($H:V)-2,,)=0,"",OFFSET(Paramétrages!$G$6,COLUMNS($H:V)-2,,)))&lt;0.67,"B","C"))))))&amp;IF(OFFSET(Paramétrages!$F$6,COLUMNS($G:U)-2,,)=0,"",IF(ISBLANK('Compréhension de l''écrit'!$D26),""," ("&amp;SUMIFS(Paramétrages!$W:$W,Paramétrages!$Y:$Y,IF(OFFSET(Paramétrages!$F$6,COLUMNS($G:U)-2,,)=0,"",OFFSET(Paramétrages!$F$6,COLUMNS($G:U)-2,,)),Paramétrages!$X:$X,$B26&amp;$C26)&amp;" sur "&amp;IF(OFFSET(Paramétrages!$G$6,COLUMNS($H:V)-2,,)=0,"",OFFSET(Paramétrages!$G$6,COLUMNS($H:V)-2,,))&amp;")"))</f>
        <v/>
      </c>
      <c r="T26" s="1" t="str">
        <f ca="1">IF(OFFSET(Paramétrages!$F$6,COLUMNS($G:V)-2,,)=0,"",IF($B26="","",IF(COUNTA(Paramétrages!$F$5:$F$32)=0,"",IF(ISBLANK('Compréhension de l''écrit'!$D26),"",IF((SUMIFS(Paramétrages!$W:$W,Paramétrages!$Y:$Y,IF(OFFSET(Paramétrages!$F$6,COLUMNS($G:V)-2,,)=0,"",OFFSET(Paramétrages!$F$6,COLUMNS($G:V)-2,,)),Paramétrages!$X:$X,$B26&amp;$C26)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26&amp;$C26))/(IF(OFFSET(Paramétrages!$G$6,COLUMNS($H:W)-2,,)=0,"",OFFSET(Paramétrages!$G$6,COLUMNS($H:W)-2,,)))&lt;0.67,"B","C"))))))&amp;IF(OFFSET(Paramétrages!$F$6,COLUMNS($G:V)-2,,)=0,"",IF(ISBLANK('Compréhension de l''écrit'!$D26),""," ("&amp;SUMIFS(Paramétrages!$W:$W,Paramétrages!$Y:$Y,IF(OFFSET(Paramétrages!$F$6,COLUMNS($G:V)-2,,)=0,"",OFFSET(Paramétrages!$F$6,COLUMNS($G:V)-2,,)),Paramétrages!$X:$X,$B26&amp;$C26)&amp;" sur "&amp;IF(OFFSET(Paramétrages!$G$6,COLUMNS($H:W)-2,,)=0,"",OFFSET(Paramétrages!$G$6,COLUMNS($H:W)-2,,))&amp;")"))</f>
        <v/>
      </c>
      <c r="U26" s="1" t="str">
        <f ca="1">IF(OFFSET(Paramétrages!$F$6,COLUMNS($G:W)-2,,)=0,"",IF($B26="","",IF(COUNTA(Paramétrages!$F$5:$F$32)=0,"",IF(ISBLANK('Compréhension de l''écrit'!$D26),"",IF((SUMIFS(Paramétrages!$W:$W,Paramétrages!$Y:$Y,IF(OFFSET(Paramétrages!$F$6,COLUMNS($G:W)-2,,)=0,"",OFFSET(Paramétrages!$F$6,COLUMNS($G:W)-2,,)),Paramétrages!$X:$X,$B26&amp;$C26)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26&amp;$C26))/(IF(OFFSET(Paramétrages!$G$6,COLUMNS($H:X)-2,,)=0,"",OFFSET(Paramétrages!$G$6,COLUMNS($H:X)-2,,)))&lt;0.67,"B","C"))))))&amp;IF(OFFSET(Paramétrages!$F$6,COLUMNS($G:W)-2,,)=0,"",IF(ISBLANK('Compréhension de l''écrit'!$D26),""," ("&amp;SUMIFS(Paramétrages!$W:$W,Paramétrages!$Y:$Y,IF(OFFSET(Paramétrages!$F$6,COLUMNS($G:W)-2,,)=0,"",OFFSET(Paramétrages!$F$6,COLUMNS($G:W)-2,,)),Paramétrages!$X:$X,$B26&amp;$C26)&amp;" sur "&amp;IF(OFFSET(Paramétrages!$G$6,COLUMNS($H:X)-2,,)=0,"",OFFSET(Paramétrages!$G$6,COLUMNS($H:X)-2,,))&amp;")"))</f>
        <v/>
      </c>
      <c r="V26" s="1" t="str">
        <f ca="1">IF(OFFSET(Paramétrages!$F$6,COLUMNS($G:X)-2,,)=0,"",IF($B26="","",IF(COUNTA(Paramétrages!$F$5:$F$32)=0,"",IF(ISBLANK('Compréhension de l''écrit'!$D26),"",IF((SUMIFS(Paramétrages!$W:$W,Paramétrages!$Y:$Y,IF(OFFSET(Paramétrages!$F$6,COLUMNS($G:X)-2,,)=0,"",OFFSET(Paramétrages!$F$6,COLUMNS($G:X)-2,,)),Paramétrages!$X:$X,$B26&amp;$C26)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26&amp;$C26))/(IF(OFFSET(Paramétrages!$G$6,COLUMNS($H:Y)-2,,)=0,"",OFFSET(Paramétrages!$G$6,COLUMNS($H:Y)-2,,)))&lt;0.67,"B","C"))))))&amp;IF(OFFSET(Paramétrages!$F$6,COLUMNS($G:X)-2,,)=0,"",IF(ISBLANK('Compréhension de l''écrit'!$D26),""," ("&amp;SUMIFS(Paramétrages!$W:$W,Paramétrages!$Y:$Y,IF(OFFSET(Paramétrages!$F$6,COLUMNS($G:X)-2,,)=0,"",OFFSET(Paramétrages!$F$6,COLUMNS($G:X)-2,,)),Paramétrages!$X:$X,$B26&amp;$C26)&amp;" sur "&amp;IF(OFFSET(Paramétrages!$G$6,COLUMNS($H:Y)-2,,)=0,"",OFFSET(Paramétrages!$G$6,COLUMNS($H:Y)-2,,))&amp;")"))</f>
        <v/>
      </c>
      <c r="W26" s="1" t="str">
        <f ca="1">IF(OFFSET(Paramétrages!$F$6,COLUMNS($G:Y)-2,,)=0,"",IF($B26="","",IF(COUNTA(Paramétrages!$F$5:$F$32)=0,"",IF(ISBLANK('Compréhension de l''écrit'!$D26),"",IF((SUMIFS(Paramétrages!$W:$W,Paramétrages!$Y:$Y,IF(OFFSET(Paramétrages!$F$6,COLUMNS($G:Y)-2,,)=0,"",OFFSET(Paramétrages!$F$6,COLUMNS($G:Y)-2,,)),Paramétrages!$X:$X,$B26&amp;$C26)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26&amp;$C26))/(IF(OFFSET(Paramétrages!$G$6,COLUMNS($H:Z)-2,,)=0,"",OFFSET(Paramétrages!$G$6,COLUMNS($H:Z)-2,,)))&lt;0.67,"B","C"))))))&amp;IF(OFFSET(Paramétrages!$F$6,COLUMNS($G:Y)-2,,)=0,"",IF(ISBLANK('Compréhension de l''écrit'!$D26),""," ("&amp;SUMIFS(Paramétrages!$W:$W,Paramétrages!$Y:$Y,IF(OFFSET(Paramétrages!$F$6,COLUMNS($G:Y)-2,,)=0,"",OFFSET(Paramétrages!$F$6,COLUMNS($G:Y)-2,,)),Paramétrages!$X:$X,$B26&amp;$C26)&amp;" sur "&amp;IF(OFFSET(Paramétrages!$G$6,COLUMNS($H:Z)-2,,)=0,"",OFFSET(Paramétrages!$G$6,COLUMNS($H:Z)-2,,))&amp;")"))</f>
        <v/>
      </c>
      <c r="X26" s="1" t="str">
        <f ca="1">IF(OFFSET(Paramétrages!$F$6,COLUMNS($G:Z)-2,,)=0,"",IF($B26="","",IF(COUNTA(Paramétrages!$F$5:$F$32)=0,"",IF(ISBLANK('Compréhension de l''écrit'!$D26),"",IF((SUMIFS(Paramétrages!$W:$W,Paramétrages!$Y:$Y,IF(OFFSET(Paramétrages!$F$6,COLUMNS($G:Z)-2,,)=0,"",OFFSET(Paramétrages!$F$6,COLUMNS($G:Z)-2,,)),Paramétrages!$X:$X,$B26&amp;$C26)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26&amp;$C26))/(IF(OFFSET(Paramétrages!$G$6,COLUMNS($H:AA)-2,,)=0,"",OFFSET(Paramétrages!$G$6,COLUMNS($H:AA)-2,,)))&lt;0.67,"B","C"))))))&amp;IF(OFFSET(Paramétrages!$F$6,COLUMNS($G:Z)-2,,)=0,"",IF(ISBLANK('Compréhension de l''écrit'!$D26),""," ("&amp;SUMIFS(Paramétrages!$W:$W,Paramétrages!$Y:$Y,IF(OFFSET(Paramétrages!$F$6,COLUMNS($G:Z)-2,,)=0,"",OFFSET(Paramétrages!$F$6,COLUMNS($G:Z)-2,,)),Paramétrages!$X:$X,$B26&amp;$C26)&amp;" sur "&amp;IF(OFFSET(Paramétrages!$G$6,COLUMNS($H:AA)-2,,)=0,"",OFFSET(Paramétrages!$G$6,COLUMNS($H:AA)-2,,))&amp;")"))</f>
        <v/>
      </c>
      <c r="Y26" s="1" t="str">
        <f ca="1">IF(OFFSET(Paramétrages!$F$6,COLUMNS($G:AA)-2,,)=0,"",IF($B26="","",IF(COUNTA(Paramétrages!$F$5:$F$32)=0,"",IF(ISBLANK('Compréhension de l''écrit'!$D26),"",IF((SUMIFS(Paramétrages!$W:$W,Paramétrages!$Y:$Y,IF(OFFSET(Paramétrages!$F$6,COLUMNS($G:AA)-2,,)=0,"",OFFSET(Paramétrages!$F$6,COLUMNS($G:AA)-2,,)),Paramétrages!$X:$X,$B26&amp;$C26)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26&amp;$C26))/(IF(OFFSET(Paramétrages!$G$6,COLUMNS($H:AB)-2,,)=0,"",OFFSET(Paramétrages!$G$6,COLUMNS($H:AB)-2,,)))&lt;0.67,"B","C"))))))&amp;IF(OFFSET(Paramétrages!$F$6,COLUMNS($G:AA)-2,,)=0,"",IF(ISBLANK('Compréhension de l''écrit'!$D26),""," ("&amp;SUMIFS(Paramétrages!$W:$W,Paramétrages!$Y:$Y,IF(OFFSET(Paramétrages!$F$6,COLUMNS($G:AA)-2,,)=0,"",OFFSET(Paramétrages!$F$6,COLUMNS($G:AA)-2,,)),Paramétrages!$X:$X,$B26&amp;$C26)&amp;" sur "&amp;IF(OFFSET(Paramétrages!$G$6,COLUMNS($H:AB)-2,,)=0,"",OFFSET(Paramétrages!$G$6,COLUMNS($H:AB)-2,,))&amp;")"))</f>
        <v/>
      </c>
      <c r="Z26" s="1" t="str">
        <f ca="1">IF(OFFSET(Paramétrages!$F$6,COLUMNS($G:AB)-2,,)=0,"",IF($B26="","",IF(COUNTA(Paramétrages!$F$5:$F$32)=0,"",IF(ISBLANK('Compréhension de l''écrit'!$D26),"",IF((SUMIFS(Paramétrages!$W:$W,Paramétrages!$Y:$Y,IF(OFFSET(Paramétrages!$F$6,COLUMNS($G:AB)-2,,)=0,"",OFFSET(Paramétrages!$F$6,COLUMNS($G:AB)-2,,)),Paramétrages!$X:$X,$B26&amp;$C26)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26&amp;$C26))/(IF(OFFSET(Paramétrages!$G$6,COLUMNS($H:AC)-2,,)=0,"",OFFSET(Paramétrages!$G$6,COLUMNS($H:AC)-2,,)))&lt;0.67,"B","C"))))))&amp;IF(OFFSET(Paramétrages!$F$6,COLUMNS($G:AB)-2,,)=0,"",IF(ISBLANK('Compréhension de l''écrit'!$D26),""," ("&amp;SUMIFS(Paramétrages!$W:$W,Paramétrages!$Y:$Y,IF(OFFSET(Paramétrages!$F$6,COLUMNS($G:AB)-2,,)=0,"",OFFSET(Paramétrages!$F$6,COLUMNS($G:AB)-2,,)),Paramétrages!$X:$X,$B26&amp;$C26)&amp;" sur "&amp;IF(OFFSET(Paramétrages!$G$6,COLUMNS($H:AC)-2,,)=0,"",OFFSET(Paramétrages!$G$6,COLUMNS($H:AC)-2,,))&amp;")"))</f>
        <v/>
      </c>
      <c r="AA26" s="1" t="str">
        <f ca="1">IF(OFFSET(Paramétrages!$F$6,COLUMNS($G:AC)-2,,)=0,"",IF($B26="","",IF(COUNTA(Paramétrages!$F$5:$F$32)=0,"",IF(ISBLANK('Compréhension de l''écrit'!$D26),"",IF((SUMIFS(Paramétrages!$W:$W,Paramétrages!$Y:$Y,IF(OFFSET(Paramétrages!$F$6,COLUMNS($G:AC)-2,,)=0,"",OFFSET(Paramétrages!$F$6,COLUMNS($G:AC)-2,,)),Paramétrages!$X:$X,$B26&amp;$C26)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26&amp;$C26))/(IF(OFFSET(Paramétrages!$G$6,COLUMNS($H:AD)-2,,)=0,"",OFFSET(Paramétrages!$G$6,COLUMNS($H:AD)-2,,)))&lt;0.67,"B","C"))))))&amp;IF(OFFSET(Paramétrages!$F$6,COLUMNS($G:AC)-2,,)=0,"",IF(ISBLANK('Compréhension de l''écrit'!$D26),""," ("&amp;SUMIFS(Paramétrages!$W:$W,Paramétrages!$Y:$Y,IF(OFFSET(Paramétrages!$F$6,COLUMNS($G:AC)-2,,)=0,"",OFFSET(Paramétrages!$F$6,COLUMNS($G:AC)-2,,)),Paramétrages!$X:$X,$B26&amp;$C26)&amp;" sur "&amp;IF(OFFSET(Paramétrages!$G$6,COLUMNS($H:AD)-2,,)=0,"",OFFSET(Paramétrages!$G$6,COLUMNS($H:AD)-2,,))&amp;")"))</f>
        <v/>
      </c>
      <c r="AB26" s="1" t="str">
        <f ca="1">IF(OFFSET(Paramétrages!$F$6,COLUMNS($G:AD)-2,,)=0,"",IF($B26="","",IF(COUNTA(Paramétrages!$F$5:$F$32)=0,"",IF(ISBLANK('Compréhension de l''écrit'!$D26),"",IF((SUMIFS(Paramétrages!$W:$W,Paramétrages!$Y:$Y,IF(OFFSET(Paramétrages!$F$6,COLUMNS($G:AD)-2,,)=0,"",OFFSET(Paramétrages!$F$6,COLUMNS($G:AD)-2,,)),Paramétrages!$X:$X,$B26&amp;$C26)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26&amp;$C26))/(IF(OFFSET(Paramétrages!$G$6,COLUMNS($H:AE)-2,,)=0,"",OFFSET(Paramétrages!$G$6,COLUMNS($H:AE)-2,,)))&lt;0.67,"B","C"))))))&amp;IF(OFFSET(Paramétrages!$F$6,COLUMNS($G:AD)-2,,)=0,"",IF(ISBLANK('Compréhension de l''écrit'!$D26),""," ("&amp;SUMIFS(Paramétrages!$W:$W,Paramétrages!$Y:$Y,IF(OFFSET(Paramétrages!$F$6,COLUMNS($G:AD)-2,,)=0,"",OFFSET(Paramétrages!$F$6,COLUMNS($G:AD)-2,,)),Paramétrages!$X:$X,$B26&amp;$C26)&amp;" sur "&amp;IF(OFFSET(Paramétrages!$G$6,COLUMNS($H:AE)-2,,)=0,"",OFFSET(Paramétrages!$G$6,COLUMNS($H:AE)-2,,))&amp;")"))</f>
        <v/>
      </c>
      <c r="AC26" s="1" t="str">
        <f ca="1">IF(OFFSET(Paramétrages!$F$6,COLUMNS($G:AE)-2,,)=0,"",IF($B26="","",IF(COUNTA(Paramétrages!$F$5:$F$32)=0,"",IF(ISBLANK('Compréhension de l''écrit'!$D26),"",IF((SUMIFS(Paramétrages!$W:$W,Paramétrages!$Y:$Y,IF(OFFSET(Paramétrages!$F$6,COLUMNS($G:AE)-2,,)=0,"",OFFSET(Paramétrages!$F$6,COLUMNS($G:AE)-2,,)),Paramétrages!$X:$X,$B26&amp;$C26)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26&amp;$C26))/(IF(OFFSET(Paramétrages!$G$6,COLUMNS($H:AF)-2,,)=0,"",OFFSET(Paramétrages!$G$6,COLUMNS($H:AF)-2,,)))&lt;0.67,"B","C"))))))&amp;IF(OFFSET(Paramétrages!$F$6,COLUMNS($G:AE)-2,,)=0,"",IF(ISBLANK('Compréhension de l''écrit'!$D26),""," ("&amp;SUMIFS(Paramétrages!$W:$W,Paramétrages!$Y:$Y,IF(OFFSET(Paramétrages!$F$6,COLUMNS($G:AE)-2,,)=0,"",OFFSET(Paramétrages!$F$6,COLUMNS($G:AE)-2,,)),Paramétrages!$X:$X,$B26&amp;$C26)&amp;" sur "&amp;IF(OFFSET(Paramétrages!$G$6,COLUMNS($H:AF)-2,,)=0,"",OFFSET(Paramétrages!$G$6,COLUMNS($H:AF)-2,,))&amp;")"))</f>
        <v/>
      </c>
      <c r="AD26" s="1" t="str">
        <f ca="1">IF(OFFSET(Paramétrages!$F$6,COLUMNS($G:AF)-2,,)=0,"",IF($B26="","",IF(COUNTA(Paramétrages!$F$5:$F$32)=0,"",IF(ISBLANK('Compréhension de l''écrit'!$D26),"",IF((SUMIFS(Paramétrages!$W:$W,Paramétrages!$Y:$Y,IF(OFFSET(Paramétrages!$F$6,COLUMNS($G:AF)-2,,)=0,"",OFFSET(Paramétrages!$F$6,COLUMNS($G:AF)-2,,)),Paramétrages!$X:$X,$B26&amp;$C26)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26&amp;$C26))/(IF(OFFSET(Paramétrages!$G$6,COLUMNS($H:AG)-2,,)=0,"",OFFSET(Paramétrages!$G$6,COLUMNS($H:AG)-2,,)))&lt;0.67,"B","C"))))))&amp;IF(OFFSET(Paramétrages!$F$6,COLUMNS($G:AF)-2,,)=0,"",IF(ISBLANK('Compréhension de l''écrit'!$D26),""," ("&amp;SUMIFS(Paramétrages!$W:$W,Paramétrages!$Y:$Y,IF(OFFSET(Paramétrages!$F$6,COLUMNS($G:AF)-2,,)=0,"",OFFSET(Paramétrages!$F$6,COLUMNS($G:AF)-2,,)),Paramétrages!$X:$X,$B26&amp;$C26)&amp;" sur "&amp;IF(OFFSET(Paramétrages!$G$6,COLUMNS($H:AG)-2,,)=0,"",OFFSET(Paramétrages!$G$6,COLUMNS($H:AG)-2,,))&amp;")"))</f>
        <v/>
      </c>
      <c r="AE26" s="1" t="str">
        <f ca="1">IF(OFFSET(Paramétrages!$F$6,COLUMNS($G:AG)-2,,)=0,"",IF($B26="","",IF(COUNTA(Paramétrages!$F$5:$F$32)=0,"",IF(ISBLANK('Compréhension de l''écrit'!$D26),"",IF((SUMIFS(Paramétrages!$W:$W,Paramétrages!$Y:$Y,IF(OFFSET(Paramétrages!$F$6,COLUMNS($G:AG)-2,,)=0,"",OFFSET(Paramétrages!$F$6,COLUMNS($G:AG)-2,,)),Paramétrages!$X:$X,$B26&amp;$C26)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26&amp;$C26))/(IF(OFFSET(Paramétrages!$G$6,COLUMNS($H:AH)-2,,)=0,"",OFFSET(Paramétrages!$G$6,COLUMNS($H:AH)-2,,)))&lt;0.67,"B","C"))))))&amp;IF(OFFSET(Paramétrages!$F$6,COLUMNS($G:AG)-2,,)=0,"",IF(ISBLANK('Compréhension de l''écrit'!$D26),""," ("&amp;SUMIFS(Paramétrages!$W:$W,Paramétrages!$Y:$Y,IF(OFFSET(Paramétrages!$F$6,COLUMNS($G:AG)-2,,)=0,"",OFFSET(Paramétrages!$F$6,COLUMNS($G:AG)-2,,)),Paramétrages!$X:$X,$B26&amp;$C26)&amp;" sur "&amp;IF(OFFSET(Paramétrages!$G$6,COLUMNS($H:AH)-2,,)=0,"",OFFSET(Paramétrages!$G$6,COLUMNS($H:AH)-2,,))&amp;")"))</f>
        <v/>
      </c>
      <c r="AF26" s="1" t="str">
        <f ca="1">IF(OFFSET(Paramétrages!$F$6,COLUMNS($G:AH)-2,,)=0,"",IF($B26="","",IF(COUNTA(Paramétrages!$F$5:$F$32)=0,"",IF(ISBLANK('Compréhension de l''écrit'!$D26),"",IF((SUMIFS(Paramétrages!$W:$W,Paramétrages!$Y:$Y,IF(OFFSET(Paramétrages!$F$6,COLUMNS($G:AH)-2,,)=0,"",OFFSET(Paramétrages!$F$6,COLUMNS($G:AH)-2,,)),Paramétrages!$X:$X,$B26&amp;$C26)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26&amp;$C26))/(IF(OFFSET(Paramétrages!$G$6,COLUMNS($H:AI)-2,,)=0,"",OFFSET(Paramétrages!$G$6,COLUMNS($H:AI)-2,,)))&lt;0.67,"B","C"))))))&amp;IF(OFFSET(Paramétrages!$F$6,COLUMNS($G:AH)-2,,)=0,"",IF(ISBLANK('Compréhension de l''écrit'!$D26),""," ("&amp;SUMIFS(Paramétrages!$W:$W,Paramétrages!$Y:$Y,IF(OFFSET(Paramétrages!$F$6,COLUMNS($G:AH)-2,,)=0,"",OFFSET(Paramétrages!$F$6,COLUMNS($G:AH)-2,,)),Paramétrages!$X:$X,$B26&amp;$C26)&amp;" sur "&amp;IF(OFFSET(Paramétrages!$G$6,COLUMNS($H:AI)-2,,)=0,"",OFFSET(Paramétrages!$G$6,COLUMNS($H:AI)-2,,))&amp;")"))</f>
        <v/>
      </c>
      <c r="AG26" s="1" t="str">
        <f ca="1">IF(OFFSET(Paramétrages!$F$6,COLUMNS($G:AI)-2,,)=0,"",IF($B26="","",IF(COUNTA(Paramétrages!$F$5:$F$32)=0,"",IF(ISBLANK('Compréhension de l''écrit'!$D26),"",IF((SUMIFS(Paramétrages!$W:$W,Paramétrages!$Y:$Y,IF(OFFSET(Paramétrages!$F$6,COLUMNS($G:AI)-2,,)=0,"",OFFSET(Paramétrages!$F$6,COLUMNS($G:AI)-2,,)),Paramétrages!$X:$X,$B26&amp;$C26)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26&amp;$C26))/(IF(OFFSET(Paramétrages!$G$6,COLUMNS($H:AJ)-2,,)=0,"",OFFSET(Paramétrages!$G$6,COLUMNS($H:AJ)-2,,)))&lt;0.67,"B","C"))))))&amp;IF(OFFSET(Paramétrages!$F$6,COLUMNS($G:AI)-2,,)=0,"",IF(ISBLANK('Compréhension de l''écrit'!$D26),""," ("&amp;SUMIFS(Paramétrages!$W:$W,Paramétrages!$Y:$Y,IF(OFFSET(Paramétrages!$F$6,COLUMNS($G:AI)-2,,)=0,"",OFFSET(Paramétrages!$F$6,COLUMNS($G:AI)-2,,)),Paramétrages!$X:$X,$B26&amp;$C26)&amp;" sur "&amp;IF(OFFSET(Paramétrages!$G$6,COLUMNS($H:AJ)-2,,)=0,"",OFFSET(Paramétrages!$G$6,COLUMNS($H:AJ)-2,,))&amp;")"))</f>
        <v/>
      </c>
      <c r="AH26" s="1" t="str">
        <f ca="1">IF(OFFSET(Paramétrages!$F$6,COLUMNS($G:AJ)-2,,)=0,"",IF($B26="","",IF(COUNTA(Paramétrages!$F$5:$F$32)=0,"",IF(ISBLANK('Compréhension de l''écrit'!$D26),"",IF((SUMIFS(Paramétrages!$W:$W,Paramétrages!$Y:$Y,IF(OFFSET(Paramétrages!$F$6,COLUMNS($G:AJ)-2,,)=0,"",OFFSET(Paramétrages!$F$6,COLUMNS($G:AJ)-2,,)),Paramétrages!$X:$X,$B26&amp;$C26)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26&amp;$C26))/(IF(OFFSET(Paramétrages!$G$6,COLUMNS($H:AK)-2,,)=0,"",OFFSET(Paramétrages!$G$6,COLUMNS($H:AK)-2,,)))&lt;0.67,"B","C"))))))&amp;IF(OFFSET(Paramétrages!$F$6,COLUMNS($G:AJ)-2,,)=0,"",IF(ISBLANK('Compréhension de l''écrit'!$D26),""," ("&amp;SUMIFS(Paramétrages!$W:$W,Paramétrages!$Y:$Y,IF(OFFSET(Paramétrages!$F$6,COLUMNS($G:AJ)-2,,)=0,"",OFFSET(Paramétrages!$F$6,COLUMNS($G:AJ)-2,,)),Paramétrages!$X:$X,$B26&amp;$C26)&amp;" sur "&amp;IF(OFFSET(Paramétrages!$G$6,COLUMNS($H:AK)-2,,)=0,"",OFFSET(Paramétrages!$G$6,COLUMNS($H:AK)-2,,))&amp;")"))</f>
        <v/>
      </c>
      <c r="AI26" s="1" t="str">
        <f ca="1">IF(OFFSET(Paramétrages!$F$6,COLUMNS($G:AK)-2,,)=0,"",IF($B26="","",IF(COUNTA(Paramétrages!$F$5:$F$32)=0,"",IF(ISBLANK('Compréhension de l''écrit'!$D26),"",IF((SUMIFS(Paramétrages!$W:$W,Paramétrages!$Y:$Y,IF(OFFSET(Paramétrages!$F$6,COLUMNS($G:AK)-2,,)=0,"",OFFSET(Paramétrages!$F$6,COLUMNS($G:AK)-2,,)),Paramétrages!$X:$X,$B26&amp;$C26)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26&amp;$C26))/(IF(OFFSET(Paramétrages!$G$6,COLUMNS($H:AL)-2,,)=0,"",OFFSET(Paramétrages!$G$6,COLUMNS($H:AL)-2,,)))&lt;0.67,"B","C"))))))&amp;IF(OFFSET(Paramétrages!$F$6,COLUMNS($G:AK)-2,,)=0,"",IF(ISBLANK('Compréhension de l''écrit'!$D26),""," ("&amp;SUMIFS(Paramétrages!$W:$W,Paramétrages!$Y:$Y,IF(OFFSET(Paramétrages!$F$6,COLUMNS($G:AK)-2,,)=0,"",OFFSET(Paramétrages!$F$6,COLUMNS($G:AK)-2,,)),Paramétrages!$X:$X,$B26&amp;$C26)&amp;" sur "&amp;IF(OFFSET(Paramétrages!$G$6,COLUMNS($H:AL)-2,,)=0,"",OFFSET(Paramétrages!$G$6,COLUMNS($H:AL)-2,,))&amp;")"))</f>
        <v/>
      </c>
      <c r="AJ26" s="1" t="str">
        <f ca="1">IF(OFFSET(Paramétrages!$F$6,COLUMNS($G:AL)-2,,)=0,"",IF($B26="","",IF(COUNTA(Paramétrages!$F$5:$F$32)=0,"",IF(ISBLANK('Compréhension de l''écrit'!$D26),"",IF((SUMIFS(Paramétrages!$W:$W,Paramétrages!$Y:$Y,IF(OFFSET(Paramétrages!$F$6,COLUMNS($G:AL)-2,,)=0,"",OFFSET(Paramétrages!$F$6,COLUMNS($G:AL)-2,,)),Paramétrages!$X:$X,$B26&amp;$C26)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26&amp;$C26))/(IF(OFFSET(Paramétrages!$G$6,COLUMNS($H:AM)-2,,)=0,"",OFFSET(Paramétrages!$G$6,COLUMNS($H:AM)-2,,)))&lt;0.67,"B","C"))))))&amp;IF(OFFSET(Paramétrages!$F$6,COLUMNS($G:AL)-2,,)=0,"",IF(ISBLANK('Compréhension de l''écrit'!$D26),""," ("&amp;SUMIFS(Paramétrages!$W:$W,Paramétrages!$Y:$Y,IF(OFFSET(Paramétrages!$F$6,COLUMNS($G:AL)-2,,)=0,"",OFFSET(Paramétrages!$F$6,COLUMNS($G:AL)-2,,)),Paramétrages!$X:$X,$B26&amp;$C26)&amp;" sur "&amp;IF(OFFSET(Paramétrages!$G$6,COLUMNS($H:AM)-2,,)=0,"",OFFSET(Paramétrages!$G$6,COLUMNS($H:AM)-2,,))&amp;")"))</f>
        <v/>
      </c>
      <c r="AK26" s="1" t="str">
        <f ca="1">IF(OFFSET(Paramétrages!$F$6,COLUMNS($G:AM)-2,,)=0,"",IF($B26="","",IF(COUNTA(Paramétrages!$F$5:$F$32)=0,"",IF(ISBLANK('Compréhension de l''écrit'!$D26),"",IF((SUMIFS(Paramétrages!$W:$W,Paramétrages!$Y:$Y,IF(OFFSET(Paramétrages!$F$6,COLUMNS($G:AM)-2,,)=0,"",OFFSET(Paramétrages!$F$6,COLUMNS($G:AM)-2,,)),Paramétrages!$X:$X,$B26&amp;$C26)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26&amp;$C26))/(IF(OFFSET(Paramétrages!$G$6,COLUMNS($H:AN)-2,,)=0,"",OFFSET(Paramétrages!$G$6,COLUMNS($H:AN)-2,,)))&lt;0.67,"B","C"))))))&amp;IF(OFFSET(Paramétrages!$F$6,COLUMNS($G:AM)-2,,)=0,"",IF(ISBLANK('Compréhension de l''écrit'!$D26),""," ("&amp;SUMIFS(Paramétrages!$W:$W,Paramétrages!$Y:$Y,IF(OFFSET(Paramétrages!$F$6,COLUMNS($G:AM)-2,,)=0,"",OFFSET(Paramétrages!$F$6,COLUMNS($G:AM)-2,,)),Paramétrages!$X:$X,$B26&amp;$C26)&amp;" sur "&amp;IF(OFFSET(Paramétrages!$G$6,COLUMNS($H:AN)-2,,)=0,"",OFFSET(Paramétrages!$G$6,COLUMNS($H:AN)-2,,))&amp;")"))</f>
        <v/>
      </c>
      <c r="AL26" s="1" t="str">
        <f ca="1">IF(OFFSET(Paramétrages!$F$6,COLUMNS($G:AN)-2,,)=0,"",IF($B26="","",IF(COUNTA(Paramétrages!$F$5:$F$32)=0,"",IF(ISBLANK('Compréhension de l''écrit'!$D26),"",IF((SUMIFS(Paramétrages!$W:$W,Paramétrages!$Y:$Y,IF(OFFSET(Paramétrages!$F$6,COLUMNS($G:AN)-2,,)=0,"",OFFSET(Paramétrages!$F$6,COLUMNS($G:AN)-2,,)),Paramétrages!$X:$X,$B26&amp;$C26)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26&amp;$C26))/(IF(OFFSET(Paramétrages!$G$6,COLUMNS($H:AO)-2,,)=0,"",OFFSET(Paramétrages!$G$6,COLUMNS($H:AO)-2,,)))&lt;0.67,"B","C"))))))&amp;IF(OFFSET(Paramétrages!$F$6,COLUMNS($G:AN)-2,,)=0,"",IF(ISBLANK('Compréhension de l''écrit'!$D26),""," ("&amp;SUMIFS(Paramétrages!$W:$W,Paramétrages!$Y:$Y,IF(OFFSET(Paramétrages!$F$6,COLUMNS($G:AN)-2,,)=0,"",OFFSET(Paramétrages!$F$6,COLUMNS($G:AN)-2,,)),Paramétrages!$X:$X,$B26&amp;$C26)&amp;" sur "&amp;IF(OFFSET(Paramétrages!$G$6,COLUMNS($H:AO)-2,,)=0,"",OFFSET(Paramétrages!$G$6,COLUMNS($H:AO)-2,,))&amp;")"))</f>
        <v/>
      </c>
      <c r="AM26" s="1" t="str">
        <f ca="1">IF(OFFSET(Paramétrages!$F$6,COLUMNS($G:AO)-2,,)=0,"",IF($B26="","",IF(COUNTA(Paramétrages!$F$5:$F$32)=0,"",IF(ISBLANK('Compréhension de l''écrit'!$D26),"",IF((SUMIFS(Paramétrages!$W:$W,Paramétrages!$Y:$Y,IF(OFFSET(Paramétrages!$F$6,COLUMNS($G:AO)-2,,)=0,"",OFFSET(Paramétrages!$F$6,COLUMNS($G:AO)-2,,)),Paramétrages!$X:$X,$B26&amp;$C26)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26&amp;$C26))/(IF(OFFSET(Paramétrages!$G$6,COLUMNS($H:AP)-2,,)=0,"",OFFSET(Paramétrages!$G$6,COLUMNS($H:AP)-2,,)))&lt;0.67,"B","C"))))))&amp;IF(OFFSET(Paramétrages!$F$6,COLUMNS($G:AO)-2,,)=0,"",IF(ISBLANK('Compréhension de l''écrit'!$D26),""," ("&amp;SUMIFS(Paramétrages!$W:$W,Paramétrages!$Y:$Y,IF(OFFSET(Paramétrages!$F$6,COLUMNS($G:AO)-2,,)=0,"",OFFSET(Paramétrages!$F$6,COLUMNS($G:AO)-2,,)),Paramétrages!$X:$X,$B26&amp;$C26)&amp;" sur "&amp;IF(OFFSET(Paramétrages!$G$6,COLUMNS($H:AP)-2,,)=0,"",OFFSET(Paramétrages!$G$6,COLUMNS($H:AP)-2,,))&amp;")"))</f>
        <v/>
      </c>
      <c r="AN26" s="1" t="str">
        <f ca="1">IF(OFFSET(Paramétrages!$F$6,COLUMNS($G:AP)-2,,)=0,"",IF($B26="","",IF(COUNTA(Paramétrages!$F$5:$F$32)=0,"",IF(ISBLANK('Compréhension de l''écrit'!$D26),"",IF((SUMIFS(Paramétrages!$W:$W,Paramétrages!$Y:$Y,IF(OFFSET(Paramétrages!$F$6,COLUMNS($G:AP)-2,,)=0,"",OFFSET(Paramétrages!$F$6,COLUMNS($G:AP)-2,,)),Paramétrages!$X:$X,$B26&amp;$C26)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26&amp;$C26))/(IF(OFFSET(Paramétrages!$G$6,COLUMNS($H:AQ)-2,,)=0,"",OFFSET(Paramétrages!$G$6,COLUMNS($H:AQ)-2,,)))&lt;0.67,"B","C"))))))&amp;IF(OFFSET(Paramétrages!$F$6,COLUMNS($G:AP)-2,,)=0,"",IF(ISBLANK('Compréhension de l''écrit'!$D26),""," ("&amp;SUMIFS(Paramétrages!$W:$W,Paramétrages!$Y:$Y,IF(OFFSET(Paramétrages!$F$6,COLUMNS($G:AP)-2,,)=0,"",OFFSET(Paramétrages!$F$6,COLUMNS($G:AP)-2,,)),Paramétrages!$X:$X,$B26&amp;$C26)&amp;" sur "&amp;IF(OFFSET(Paramétrages!$G$6,COLUMNS($H:AQ)-2,,)=0,"",OFFSET(Paramétrages!$G$6,COLUMNS($H:AQ)-2,,))&amp;")"))</f>
        <v/>
      </c>
      <c r="AO26" s="1" t="str">
        <f ca="1">IF(OFFSET(Paramétrages!$F$6,COLUMNS($G:AQ)-2,,)=0,"",IF($B26="","",IF(COUNTA(Paramétrages!$F$5:$F$32)=0,"",IF(ISBLANK('Compréhension de l''écrit'!$D26),"",IF((SUMIFS(Paramétrages!$W:$W,Paramétrages!$Y:$Y,IF(OFFSET(Paramétrages!$F$6,COLUMNS($G:AQ)-2,,)=0,"",OFFSET(Paramétrages!$F$6,COLUMNS($G:AQ)-2,,)),Paramétrages!$X:$X,$B26&amp;$C26)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26&amp;$C26))/(IF(OFFSET(Paramétrages!$G$6,COLUMNS($H:AR)-2,,)=0,"",OFFSET(Paramétrages!$G$6,COLUMNS($H:AR)-2,,)))&lt;0.67,"B","C"))))))&amp;IF(OFFSET(Paramétrages!$F$6,COLUMNS($G:AQ)-2,,)=0,"",IF(ISBLANK('Compréhension de l''écrit'!$D26),""," ("&amp;SUMIFS(Paramétrages!$W:$W,Paramétrages!$Y:$Y,IF(OFFSET(Paramétrages!$F$6,COLUMNS($G:AQ)-2,,)=0,"",OFFSET(Paramétrages!$F$6,COLUMNS($G:AQ)-2,,)),Paramétrages!$X:$X,$B26&amp;$C26)&amp;" sur "&amp;IF(OFFSET(Paramétrages!$G$6,COLUMNS($H:AR)-2,,)=0,"",OFFSET(Paramétrages!$G$6,COLUMNS($H:AR)-2,,))&amp;")"))</f>
        <v/>
      </c>
      <c r="AP26" s="1" t="str">
        <f ca="1">IF(OFFSET(Paramétrages!$F$6,COLUMNS($G:AR)-2,,)=0,"",IF($B26="","",IF(COUNTA(Paramétrages!$F$5:$F$32)=0,"",IF(ISBLANK('Compréhension de l''écrit'!$D26),"",IF((SUMIFS(Paramétrages!$W:$W,Paramétrages!$Y:$Y,IF(OFFSET(Paramétrages!$F$6,COLUMNS($G:AR)-2,,)=0,"",OFFSET(Paramétrages!$F$6,COLUMNS($G:AR)-2,,)),Paramétrages!$X:$X,$B26&amp;$C26)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26&amp;$C26))/(IF(OFFSET(Paramétrages!$G$6,COLUMNS($H:AS)-2,,)=0,"",OFFSET(Paramétrages!$G$6,COLUMNS($H:AS)-2,,)))&lt;0.67,"B","C"))))))&amp;IF(OFFSET(Paramétrages!$F$6,COLUMNS($G:AR)-2,,)=0,"",IF(ISBLANK('Compréhension de l''écrit'!$D26),""," ("&amp;SUMIFS(Paramétrages!$W:$W,Paramétrages!$Y:$Y,IF(OFFSET(Paramétrages!$F$6,COLUMNS($G:AR)-2,,)=0,"",OFFSET(Paramétrages!$F$6,COLUMNS($G:AR)-2,,)),Paramétrages!$X:$X,$B26&amp;$C26)&amp;" sur "&amp;IF(OFFSET(Paramétrages!$G$6,COLUMNS($H:AS)-2,,)=0,"",OFFSET(Paramétrages!$G$6,COLUMNS($H:AS)-2,,))&amp;")"))</f>
        <v/>
      </c>
      <c r="AQ26" s="1" t="str">
        <f ca="1">IF(OFFSET(Paramétrages!$F$6,COLUMNS($G:AS)-2,,)=0,"",IF($B26="","",IF(COUNTA(Paramétrages!$F$5:$F$32)=0,"",IF(ISBLANK('Compréhension de l''écrit'!$D26),"",IF((SUMIFS(Paramétrages!$W:$W,Paramétrages!$Y:$Y,IF(OFFSET(Paramétrages!$F$6,COLUMNS($G:AS)-2,,)=0,"",OFFSET(Paramétrages!$F$6,COLUMNS($G:AS)-2,,)),Paramétrages!$X:$X,$B26&amp;$C26)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26&amp;$C26))/(IF(OFFSET(Paramétrages!$G$6,COLUMNS($H:AT)-2,,)=0,"",OFFSET(Paramétrages!$G$6,COLUMNS($H:AT)-2,,)))&lt;0.67,"B","C"))))))&amp;IF(OFFSET(Paramétrages!$F$6,COLUMNS($G:AS)-2,,)=0,"",IF(ISBLANK('Compréhension de l''écrit'!$D26),""," ("&amp;SUMIFS(Paramétrages!$W:$W,Paramétrages!$Y:$Y,IF(OFFSET(Paramétrages!$F$6,COLUMNS($G:AS)-2,,)=0,"",OFFSET(Paramétrages!$F$6,COLUMNS($G:AS)-2,,)),Paramétrages!$X:$X,$B26&amp;$C26)&amp;" sur "&amp;IF(OFFSET(Paramétrages!$G$6,COLUMNS($H:AT)-2,,)=0,"",OFFSET(Paramétrages!$G$6,COLUMNS($H:AT)-2,,))&amp;")"))</f>
        <v/>
      </c>
      <c r="AR26" s="1" t="str">
        <f ca="1">IF(OFFSET(Paramétrages!$F$6,COLUMNS($G:AT)-2,,)=0,"",IF($B26="","",IF(COUNTA(Paramétrages!$F$5:$F$32)=0,"",IF(ISBLANK('Compréhension de l''écrit'!$D26),"",IF((SUMIFS(Paramétrages!$W:$W,Paramétrages!$Y:$Y,IF(OFFSET(Paramétrages!$F$6,COLUMNS($G:AT)-2,,)=0,"",OFFSET(Paramétrages!$F$6,COLUMNS($G:AT)-2,,)),Paramétrages!$X:$X,$B26&amp;$C26)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26&amp;$C26))/(IF(OFFSET(Paramétrages!$G$6,COLUMNS($H:AU)-2,,)=0,"",OFFSET(Paramétrages!$G$6,COLUMNS($H:AU)-2,,)))&lt;0.67,"B","C"))))))&amp;IF(OFFSET(Paramétrages!$F$6,COLUMNS($G:AT)-2,,)=0,"",IF(ISBLANK('Compréhension de l''écrit'!$D26),""," ("&amp;SUMIFS(Paramétrages!$W:$W,Paramétrages!$Y:$Y,IF(OFFSET(Paramétrages!$F$6,COLUMNS($G:AT)-2,,)=0,"",OFFSET(Paramétrages!$F$6,COLUMNS($G:AT)-2,,)),Paramétrages!$X:$X,$B26&amp;$C26)&amp;" sur "&amp;IF(OFFSET(Paramétrages!$G$6,COLUMNS($H:AU)-2,,)=0,"",OFFSET(Paramétrages!$G$6,COLUMNS($H:AU)-2,,))&amp;")"))</f>
        <v/>
      </c>
      <c r="AS26" s="1" t="str">
        <f ca="1">IF(OFFSET(Paramétrages!$F$6,COLUMNS($G:AU)-2,,)=0,"",IF($B26="","",IF(COUNTA(Paramétrages!$F$5:$F$32)=0,"",IF(ISBLANK('Compréhension de l''écrit'!$D26),"",IF((SUMIFS(Paramétrages!$W:$W,Paramétrages!$Y:$Y,IF(OFFSET(Paramétrages!$F$6,COLUMNS($G:AU)-2,,)=0,"",OFFSET(Paramétrages!$F$6,COLUMNS($G:AU)-2,,)),Paramétrages!$X:$X,$B26&amp;$C26)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26&amp;$C26))/(IF(OFFSET(Paramétrages!$G$6,COLUMNS($H:AV)-2,,)=0,"",OFFSET(Paramétrages!$G$6,COLUMNS($H:AV)-2,,)))&lt;0.67,"B","C"))))))&amp;IF(OFFSET(Paramétrages!$F$6,COLUMNS($G:AU)-2,,)=0,"",IF(ISBLANK('Compréhension de l''écrit'!$D26),""," ("&amp;SUMIFS(Paramétrages!$W:$W,Paramétrages!$Y:$Y,IF(OFFSET(Paramétrages!$F$6,COLUMNS($G:AU)-2,,)=0,"",OFFSET(Paramétrages!$F$6,COLUMNS($G:AU)-2,,)),Paramétrages!$X:$X,$B26&amp;$C26)&amp;" sur "&amp;IF(OFFSET(Paramétrages!$G$6,COLUMNS($H:AV)-2,,)=0,"",OFFSET(Paramétrages!$G$6,COLUMNS($H:AV)-2,,))&amp;")"))</f>
        <v/>
      </c>
      <c r="AT26" s="1" t="str">
        <f ca="1">IF(OFFSET(Paramétrages!$F$6,COLUMNS($G:AV)-2,,)=0,"",IF($B26="","",IF(COUNTA(Paramétrages!$F$5:$F$32)=0,"",IF(ISBLANK('Compréhension de l''écrit'!$D26),"",IF((SUMIFS(Paramétrages!$W:$W,Paramétrages!$Y:$Y,IF(OFFSET(Paramétrages!$F$6,COLUMNS($G:AV)-2,,)=0,"",OFFSET(Paramétrages!$F$6,COLUMNS($G:AV)-2,,)),Paramétrages!$X:$X,$B26&amp;$C26)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26&amp;$C26))/(IF(OFFSET(Paramétrages!$G$6,COLUMNS($H:AW)-2,,)=0,"",OFFSET(Paramétrages!$G$6,COLUMNS($H:AW)-2,,)))&lt;0.67,"B","C"))))))&amp;IF(OFFSET(Paramétrages!$F$6,COLUMNS($G:AV)-2,,)=0,"",IF(ISBLANK('Compréhension de l''écrit'!$D26),""," ("&amp;SUMIFS(Paramétrages!$W:$W,Paramétrages!$Y:$Y,IF(OFFSET(Paramétrages!$F$6,COLUMNS($G:AV)-2,,)=0,"",OFFSET(Paramétrages!$F$6,COLUMNS($G:AV)-2,,)),Paramétrages!$X:$X,$B26&amp;$C26)&amp;" sur "&amp;IF(OFFSET(Paramétrages!$G$6,COLUMNS($H:AW)-2,,)=0,"",OFFSET(Paramétrages!$G$6,COLUMNS($H:AW)-2,,))&amp;")"))</f>
        <v/>
      </c>
      <c r="AU26" s="1" t="str">
        <f ca="1">IF(OFFSET(Paramétrages!$F$6,COLUMNS($G:AW)-2,,)=0,"",IF($B26="","",IF(COUNTA(Paramétrages!$F$5:$F$32)=0,"",IF(ISBLANK('Compréhension de l''écrit'!$D26),"",IF((SUMIFS(Paramétrages!$W:$W,Paramétrages!$Y:$Y,IF(OFFSET(Paramétrages!$F$6,COLUMNS($G:AW)-2,,)=0,"",OFFSET(Paramétrages!$F$6,COLUMNS($G:AW)-2,,)),Paramétrages!$X:$X,$B26&amp;$C26)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26&amp;$C26))/(IF(OFFSET(Paramétrages!$G$6,COLUMNS($H:AX)-2,,)=0,"",OFFSET(Paramétrages!$G$6,COLUMNS($H:AX)-2,,)))&lt;0.67,"B","C"))))))&amp;IF(OFFSET(Paramétrages!$F$6,COLUMNS($G:AW)-2,,)=0,"",IF(ISBLANK('Compréhension de l''écrit'!$D26),""," ("&amp;SUMIFS(Paramétrages!$W:$W,Paramétrages!$Y:$Y,IF(OFFSET(Paramétrages!$F$6,COLUMNS($G:AW)-2,,)=0,"",OFFSET(Paramétrages!$F$6,COLUMNS($G:AW)-2,,)),Paramétrages!$X:$X,$B26&amp;$C26)&amp;" sur "&amp;IF(OFFSET(Paramétrages!$G$6,COLUMNS($H:AX)-2,,)=0,"",OFFSET(Paramétrages!$G$6,COLUMNS($H:AX)-2,,))&amp;")"))</f>
        <v/>
      </c>
      <c r="AV26" s="1" t="str">
        <f ca="1">IF(OFFSET(Paramétrages!$F$6,COLUMNS($G:AX)-2,,)=0,"",IF($B26="","",IF(COUNTA(Paramétrages!$F$5:$F$32)=0,"",IF(ISBLANK('Compréhension de l''écrit'!$D26),"",IF((SUMIFS(Paramétrages!$W:$W,Paramétrages!$Y:$Y,IF(OFFSET(Paramétrages!$F$6,COLUMNS($G:AX)-2,,)=0,"",OFFSET(Paramétrages!$F$6,COLUMNS($G:AX)-2,,)),Paramétrages!$X:$X,$B26&amp;$C26)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26&amp;$C26))/(IF(OFFSET(Paramétrages!$G$6,COLUMNS($H:AY)-2,,)=0,"",OFFSET(Paramétrages!$G$6,COLUMNS($H:AY)-2,,)))&lt;0.67,"B","C"))))))&amp;IF(OFFSET(Paramétrages!$F$6,COLUMNS($G:AX)-2,,)=0,"",IF(ISBLANK('Compréhension de l''écrit'!$D26),""," ("&amp;SUMIFS(Paramétrages!$W:$W,Paramétrages!$Y:$Y,IF(OFFSET(Paramétrages!$F$6,COLUMNS($G:AX)-2,,)=0,"",OFFSET(Paramétrages!$F$6,COLUMNS($G:AX)-2,,)),Paramétrages!$X:$X,$B26&amp;$C26)&amp;" sur "&amp;IF(OFFSET(Paramétrages!$G$6,COLUMNS($H:AY)-2,,)=0,"",OFFSET(Paramétrages!$G$6,COLUMNS($H:AY)-2,,))&amp;")"))</f>
        <v/>
      </c>
      <c r="AW26" s="1" t="str">
        <f ca="1">IF(OFFSET(Paramétrages!$F$6,COLUMNS($G:AY)-2,,)=0,"",IF($B26="","",IF(COUNTA(Paramétrages!$F$5:$F$32)=0,"",IF(ISBLANK('Compréhension de l''écrit'!$D26),"",IF((SUMIFS(Paramétrages!$W:$W,Paramétrages!$Y:$Y,IF(OFFSET(Paramétrages!$F$6,COLUMNS($G:AY)-2,,)=0,"",OFFSET(Paramétrages!$F$6,COLUMNS($G:AY)-2,,)),Paramétrages!$X:$X,$B26&amp;$C26)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26&amp;$C26))/(IF(OFFSET(Paramétrages!$G$6,COLUMNS($H:AZ)-2,,)=0,"",OFFSET(Paramétrages!$G$6,COLUMNS($H:AZ)-2,,)))&lt;0.67,"B","C"))))))&amp;IF(OFFSET(Paramétrages!$F$6,COLUMNS($G:AY)-2,,)=0,"",IF(ISBLANK('Compréhension de l''écrit'!$D26),""," ("&amp;SUMIFS(Paramétrages!$W:$W,Paramétrages!$Y:$Y,IF(OFFSET(Paramétrages!$F$6,COLUMNS($G:AY)-2,,)=0,"",OFFSET(Paramétrages!$F$6,COLUMNS($G:AY)-2,,)),Paramétrages!$X:$X,$B26&amp;$C26)&amp;" sur "&amp;IF(OFFSET(Paramétrages!$G$6,COLUMNS($H:AZ)-2,,)=0,"",OFFSET(Paramétrages!$G$6,COLUMNS($H:AZ)-2,,))&amp;")"))</f>
        <v/>
      </c>
      <c r="AX26" s="1" t="str">
        <f ca="1">IF(OFFSET(Paramétrages!$F$6,COLUMNS($G:AZ)-2,,)=0,"",IF($B26="","",IF(COUNTA(Paramétrages!$F$5:$F$32)=0,"",IF(ISBLANK('Compréhension de l''écrit'!$D26),"",IF((SUMIFS(Paramétrages!$W:$W,Paramétrages!$Y:$Y,IF(OFFSET(Paramétrages!$F$6,COLUMNS($G:AZ)-2,,)=0,"",OFFSET(Paramétrages!$F$6,COLUMNS($G:AZ)-2,,)),Paramétrages!$X:$X,$B26&amp;$C26)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26&amp;$C26))/(IF(OFFSET(Paramétrages!$G$6,COLUMNS($H:BA)-2,,)=0,"",OFFSET(Paramétrages!$G$6,COLUMNS($H:BA)-2,,)))&lt;0.67,"B","C"))))))&amp;IF(OFFSET(Paramétrages!$F$6,COLUMNS($G:AZ)-2,,)=0,"",IF(ISBLANK('Compréhension de l''écrit'!$D26),""," ("&amp;SUMIFS(Paramétrages!$W:$W,Paramétrages!$Y:$Y,IF(OFFSET(Paramétrages!$F$6,COLUMNS($G:AZ)-2,,)=0,"",OFFSET(Paramétrages!$F$6,COLUMNS($G:AZ)-2,,)),Paramétrages!$X:$X,$B26&amp;$C26)&amp;" sur "&amp;IF(OFFSET(Paramétrages!$G$6,COLUMNS($H:BA)-2,,)=0,"",OFFSET(Paramétrages!$G$6,COLUMNS($H:BA)-2,,))&amp;")"))</f>
        <v/>
      </c>
      <c r="AY26" s="1" t="str">
        <f ca="1">IF(OFFSET(Paramétrages!$F$6,COLUMNS($G:BA)-2,,)=0,"",IF($B26="","",IF(COUNTA(Paramétrages!$F$5:$F$32)=0,"",IF(ISBLANK('Compréhension de l''écrit'!$D26),"",IF((SUMIFS(Paramétrages!$W:$W,Paramétrages!$Y:$Y,IF(OFFSET(Paramétrages!$F$6,COLUMNS($G:BA)-2,,)=0,"",OFFSET(Paramétrages!$F$6,COLUMNS($G:BA)-2,,)),Paramétrages!$X:$X,$B26&amp;$C26)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26&amp;$C26))/(IF(OFFSET(Paramétrages!$G$6,COLUMNS($H:BB)-2,,)=0,"",OFFSET(Paramétrages!$G$6,COLUMNS($H:BB)-2,,)))&lt;0.67,"B","C"))))))&amp;IF(OFFSET(Paramétrages!$F$6,COLUMNS($G:BA)-2,,)=0,"",IF(ISBLANK('Compréhension de l''écrit'!$D26),""," ("&amp;SUMIFS(Paramétrages!$W:$W,Paramétrages!$Y:$Y,IF(OFFSET(Paramétrages!$F$6,COLUMNS($G:BA)-2,,)=0,"",OFFSET(Paramétrages!$F$6,COLUMNS($G:BA)-2,,)),Paramétrages!$X:$X,$B26&amp;$C26)&amp;" sur "&amp;IF(OFFSET(Paramétrages!$G$6,COLUMNS($H:BB)-2,,)=0,"",OFFSET(Paramétrages!$G$6,COLUMNS($H:BB)-2,,))&amp;")"))</f>
        <v/>
      </c>
      <c r="AZ26" s="1" t="str">
        <f ca="1">IF(OFFSET(Paramétrages!$F$6,COLUMNS($G:BB)-2,,)=0,"",IF($B26="","",IF(COUNTA(Paramétrages!$F$5:$F$32)=0,"",IF(ISBLANK('Compréhension de l''écrit'!$D26),"",IF((SUMIFS(Paramétrages!$W:$W,Paramétrages!$Y:$Y,IF(OFFSET(Paramétrages!$F$6,COLUMNS($G:BB)-2,,)=0,"",OFFSET(Paramétrages!$F$6,COLUMNS($G:BB)-2,,)),Paramétrages!$X:$X,$B26&amp;$C26)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26&amp;$C26))/(IF(OFFSET(Paramétrages!$G$6,COLUMNS($H:BC)-2,,)=0,"",OFFSET(Paramétrages!$G$6,COLUMNS($H:BC)-2,,)))&lt;0.67,"B","C"))))))&amp;IF(OFFSET(Paramétrages!$F$6,COLUMNS($G:BB)-2,,)=0,"",IF(ISBLANK('Compréhension de l''écrit'!$D26),""," ("&amp;SUMIFS(Paramétrages!$W:$W,Paramétrages!$Y:$Y,IF(OFFSET(Paramétrages!$F$6,COLUMNS($G:BB)-2,,)=0,"",OFFSET(Paramétrages!$F$6,COLUMNS($G:BB)-2,,)),Paramétrages!$X:$X,$B26&amp;$C26)&amp;" sur "&amp;IF(OFFSET(Paramétrages!$G$6,COLUMNS($H:BC)-2,,)=0,"",OFFSET(Paramétrages!$G$6,COLUMNS($H:BC)-2,,))&amp;")"))</f>
        <v/>
      </c>
      <c r="BA26" s="1" t="str">
        <f ca="1">IF(OFFSET(Paramétrages!$F$6,COLUMNS($G:BC)-2,,)=0,"",IF($B26="","",IF(COUNTA(Paramétrages!$F$5:$F$32)=0,"",IF(ISBLANK('Compréhension de l''écrit'!$D26),"",IF((SUMIFS(Paramétrages!$W:$W,Paramétrages!$Y:$Y,IF(OFFSET(Paramétrages!$F$6,COLUMNS($G:BC)-2,,)=0,"",OFFSET(Paramétrages!$F$6,COLUMNS($G:BC)-2,,)),Paramétrages!$X:$X,$B26&amp;$C26)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26&amp;$C26))/(IF(OFFSET(Paramétrages!$G$6,COLUMNS($H:BD)-2,,)=0,"",OFFSET(Paramétrages!$G$6,COLUMNS($H:BD)-2,,)))&lt;0.67,"B","C"))))))&amp;IF(OFFSET(Paramétrages!$F$6,COLUMNS($G:BC)-2,,)=0,"",IF(ISBLANK('Compréhension de l''écrit'!$D26),""," ("&amp;SUMIFS(Paramétrages!$W:$W,Paramétrages!$Y:$Y,IF(OFFSET(Paramétrages!$F$6,COLUMNS($G:BC)-2,,)=0,"",OFFSET(Paramétrages!$F$6,COLUMNS($G:BC)-2,,)),Paramétrages!$X:$X,$B26&amp;$C26)&amp;" sur "&amp;IF(OFFSET(Paramétrages!$G$6,COLUMNS($H:BD)-2,,)=0,"",OFFSET(Paramétrages!$G$6,COLUMNS($H:BD)-2,,))&amp;")"))</f>
        <v/>
      </c>
      <c r="BB26" s="1" t="str">
        <f ca="1">IF(OFFSET(Paramétrages!$F$6,COLUMNS($G:BD)-2,,)=0,"",IF($B26="","",IF(COUNTA(Paramétrages!$F$5:$F$32)=0,"",IF(ISBLANK('Compréhension de l''écrit'!$D26),"",IF((SUMIFS(Paramétrages!$W:$W,Paramétrages!$Y:$Y,IF(OFFSET(Paramétrages!$F$6,COLUMNS($G:BD)-2,,)=0,"",OFFSET(Paramétrages!$F$6,COLUMNS($G:BD)-2,,)),Paramétrages!$X:$X,$B26&amp;$C26)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26&amp;$C26))/(IF(OFFSET(Paramétrages!$G$6,COLUMNS($H:BE)-2,,)=0,"",OFFSET(Paramétrages!$G$6,COLUMNS($H:BE)-2,,)))&lt;0.67,"B","C"))))))&amp;IF(OFFSET(Paramétrages!$F$6,COLUMNS($G:BD)-2,,)=0,"",IF(ISBLANK('Compréhension de l''écrit'!$D26),""," ("&amp;SUMIFS(Paramétrages!$W:$W,Paramétrages!$Y:$Y,IF(OFFSET(Paramétrages!$F$6,COLUMNS($G:BD)-2,,)=0,"",OFFSET(Paramétrages!$F$6,COLUMNS($G:BD)-2,,)),Paramétrages!$X:$X,$B26&amp;$C26)&amp;" sur "&amp;IF(OFFSET(Paramétrages!$G$6,COLUMNS($H:BE)-2,,)=0,"",OFFSET(Paramétrages!$G$6,COLUMNS($H:BE)-2,,))&amp;")"))</f>
        <v/>
      </c>
      <c r="BC26" s="1" t="str">
        <f ca="1">IF(OFFSET(Paramétrages!$F$6,COLUMNS($G:BE)-2,,)=0,"",IF($B26="","",IF(COUNTA(Paramétrages!$F$5:$F$32)=0,"",IF(ISBLANK('Compréhension de l''écrit'!$D26),"",IF((SUMIFS(Paramétrages!$W:$W,Paramétrages!$Y:$Y,IF(OFFSET(Paramétrages!$F$6,COLUMNS($G:BE)-2,,)=0,"",OFFSET(Paramétrages!$F$6,COLUMNS($G:BE)-2,,)),Paramétrages!$X:$X,$B26&amp;$C26)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26&amp;$C26))/(IF(OFFSET(Paramétrages!$G$6,COLUMNS($H:BF)-2,,)=0,"",OFFSET(Paramétrages!$G$6,COLUMNS($H:BF)-2,,)))&lt;0.67,"B","C"))))))&amp;IF(OFFSET(Paramétrages!$F$6,COLUMNS($G:BE)-2,,)=0,"",IF(ISBLANK('Compréhension de l''écrit'!$D26),""," ("&amp;SUMIFS(Paramétrages!$W:$W,Paramétrages!$Y:$Y,IF(OFFSET(Paramétrages!$F$6,COLUMNS($G:BE)-2,,)=0,"",OFFSET(Paramétrages!$F$6,COLUMNS($G:BE)-2,,)),Paramétrages!$X:$X,$B26&amp;$C26)&amp;" sur "&amp;IF(OFFSET(Paramétrages!$G$6,COLUMNS($H:BF)-2,,)=0,"",OFFSET(Paramétrages!$G$6,COLUMNS($H:BF)-2,,))&amp;")"))</f>
        <v/>
      </c>
      <c r="BD26" s="1" t="str">
        <f ca="1">IF(OFFSET(Paramétrages!$F$6,COLUMNS($G:BF)-2,,)=0,"",IF($B26="","",IF(COUNTA(Paramétrages!$F$5:$F$32)=0,"",IF(ISBLANK('Compréhension de l''écrit'!$D26),"",IF((SUMIFS(Paramétrages!$W:$W,Paramétrages!$Y:$Y,IF(OFFSET(Paramétrages!$F$6,COLUMNS($G:BF)-2,,)=0,"",OFFSET(Paramétrages!$F$6,COLUMNS($G:BF)-2,,)),Paramétrages!$X:$X,$B26&amp;$C26)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26&amp;$C26))/(IF(OFFSET(Paramétrages!$G$6,COLUMNS($H:BG)-2,,)=0,"",OFFSET(Paramétrages!$G$6,COLUMNS($H:BG)-2,,)))&lt;0.67,"B","C"))))))&amp;IF(OFFSET(Paramétrages!$F$6,COLUMNS($G:BF)-2,,)=0,"",IF(ISBLANK('Compréhension de l''écrit'!$D26),""," ("&amp;SUMIFS(Paramétrages!$W:$W,Paramétrages!$Y:$Y,IF(OFFSET(Paramétrages!$F$6,COLUMNS($G:BF)-2,,)=0,"",OFFSET(Paramétrages!$F$6,COLUMNS($G:BF)-2,,)),Paramétrages!$X:$X,$B26&amp;$C26)&amp;" sur "&amp;IF(OFFSET(Paramétrages!$G$6,COLUMNS($H:BG)-2,,)=0,"",OFFSET(Paramétrages!$G$6,COLUMNS($H:BG)-2,,))&amp;")"))</f>
        <v/>
      </c>
      <c r="BE26" s="1" t="str">
        <f ca="1">IF(OFFSET(Paramétrages!$F$6,COLUMNS($G:BG)-2,,)=0,"",IF($B26="","",IF(COUNTA(Paramétrages!$F$5:$F$32)=0,"",IF(ISBLANK('Compréhension de l''écrit'!$D26),"",IF((SUMIFS(Paramétrages!$W:$W,Paramétrages!$Y:$Y,IF(OFFSET(Paramétrages!$F$6,COLUMNS($G:BG)-2,,)=0,"",OFFSET(Paramétrages!$F$6,COLUMNS($G:BG)-2,,)),Paramétrages!$X:$X,$B26&amp;$C26)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26&amp;$C26))/(IF(OFFSET(Paramétrages!$G$6,COLUMNS($H:BH)-2,,)=0,"",OFFSET(Paramétrages!$G$6,COLUMNS($H:BH)-2,,)))&lt;0.67,"B","C"))))))&amp;IF(OFFSET(Paramétrages!$F$6,COLUMNS($G:BG)-2,,)=0,"",IF(ISBLANK('Compréhension de l''écrit'!$D26),""," ("&amp;SUMIFS(Paramétrages!$W:$W,Paramétrages!$Y:$Y,IF(OFFSET(Paramétrages!$F$6,COLUMNS($G:BG)-2,,)=0,"",OFFSET(Paramétrages!$F$6,COLUMNS($G:BG)-2,,)),Paramétrages!$X:$X,$B26&amp;$C26)&amp;" sur "&amp;IF(OFFSET(Paramétrages!$G$6,COLUMNS($H:BH)-2,,)=0,"",OFFSET(Paramétrages!$G$6,COLUMNS($H:BH)-2,,))&amp;")"))</f>
        <v/>
      </c>
      <c r="BF26" s="1" t="str">
        <f ca="1">IF(OFFSET(Paramétrages!$F$6,COLUMNS($G:BH)-2,,)=0,"",IF($B26="","",IF(COUNTA(Paramétrages!$F$5:$F$32)=0,"",IF(ISBLANK('Compréhension de l''écrit'!$D26),"",IF((SUMIFS(Paramétrages!$W:$W,Paramétrages!$Y:$Y,IF(OFFSET(Paramétrages!$F$6,COLUMNS($G:BH)-2,,)=0,"",OFFSET(Paramétrages!$F$6,COLUMNS($G:BH)-2,,)),Paramétrages!$X:$X,$B26&amp;$C26)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26&amp;$C26))/(IF(OFFSET(Paramétrages!$G$6,COLUMNS($H:BI)-2,,)=0,"",OFFSET(Paramétrages!$G$6,COLUMNS($H:BI)-2,,)))&lt;0.67,"B","C"))))))&amp;IF(OFFSET(Paramétrages!$F$6,COLUMNS($G:BH)-2,,)=0,"",IF(ISBLANK('Compréhension de l''écrit'!$D26),""," ("&amp;SUMIFS(Paramétrages!$W:$W,Paramétrages!$Y:$Y,IF(OFFSET(Paramétrages!$F$6,COLUMNS($G:BH)-2,,)=0,"",OFFSET(Paramétrages!$F$6,COLUMNS($G:BH)-2,,)),Paramétrages!$X:$X,$B26&amp;$C26)&amp;" sur "&amp;IF(OFFSET(Paramétrages!$G$6,COLUMNS($H:BI)-2,,)=0,"",OFFSET(Paramétrages!$G$6,COLUMNS($H:BI)-2,,))&amp;")"))</f>
        <v/>
      </c>
      <c r="BG26" s="1" t="str">
        <f ca="1">IF(OFFSET(Paramétrages!$F$6,COLUMNS($G:BI)-2,,)=0,"",IF($B26="","",IF(COUNTA(Paramétrages!$F$5:$F$32)=0,"",IF(ISBLANK('Compréhension de l''écrit'!$D26),"",IF((SUMIFS(Paramétrages!$W:$W,Paramétrages!$Y:$Y,IF(OFFSET(Paramétrages!$F$6,COLUMNS($G:BI)-2,,)=0,"",OFFSET(Paramétrages!$F$6,COLUMNS($G:BI)-2,,)),Paramétrages!$X:$X,$B26&amp;$C26)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26&amp;$C26))/(IF(OFFSET(Paramétrages!$G$6,COLUMNS($H:BJ)-2,,)=0,"",OFFSET(Paramétrages!$G$6,COLUMNS($H:BJ)-2,,)))&lt;0.67,"B","C"))))))&amp;IF(OFFSET(Paramétrages!$F$6,COLUMNS($G:BI)-2,,)=0,"",IF(ISBLANK('Compréhension de l''écrit'!$D26),""," ("&amp;SUMIFS(Paramétrages!$W:$W,Paramétrages!$Y:$Y,IF(OFFSET(Paramétrages!$F$6,COLUMNS($G:BI)-2,,)=0,"",OFFSET(Paramétrages!$F$6,COLUMNS($G:BI)-2,,)),Paramétrages!$X:$X,$B26&amp;$C26)&amp;" sur "&amp;IF(OFFSET(Paramétrages!$G$6,COLUMNS($H:BJ)-2,,)=0,"",OFFSET(Paramétrages!$G$6,COLUMNS($H:BJ)-2,,))&amp;")"))</f>
        <v/>
      </c>
      <c r="BH26" s="1" t="str">
        <f ca="1">IF(OFFSET(Paramétrages!$F$6,COLUMNS($G:BJ)-2,,)=0,"",IF($B26="","",IF(COUNTA(Paramétrages!$F$5:$F$32)=0,"",IF(ISBLANK('Compréhension de l''écrit'!$D26),"",IF((SUMIFS(Paramétrages!$W:$W,Paramétrages!$Y:$Y,IF(OFFSET(Paramétrages!$F$6,COLUMNS($G:BJ)-2,,)=0,"",OFFSET(Paramétrages!$F$6,COLUMNS($G:BJ)-2,,)),Paramétrages!$X:$X,$B26&amp;$C26)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26&amp;$C26))/(IF(OFFSET(Paramétrages!$G$6,COLUMNS($H:BK)-2,,)=0,"",OFFSET(Paramétrages!$G$6,COLUMNS($H:BK)-2,,)))&lt;0.67,"B","C"))))))&amp;IF(OFFSET(Paramétrages!$F$6,COLUMNS($G:BJ)-2,,)=0,"",IF(ISBLANK('Compréhension de l''écrit'!$D26),""," ("&amp;SUMIFS(Paramétrages!$W:$W,Paramétrages!$Y:$Y,IF(OFFSET(Paramétrages!$F$6,COLUMNS($G:BJ)-2,,)=0,"",OFFSET(Paramétrages!$F$6,COLUMNS($G:BJ)-2,,)),Paramétrages!$X:$X,$B26&amp;$C26)&amp;" sur "&amp;IF(OFFSET(Paramétrages!$G$6,COLUMNS($H:BK)-2,,)=0,"",OFFSET(Paramétrages!$G$6,COLUMNS($H:BK)-2,,))&amp;")"))</f>
        <v/>
      </c>
      <c r="BI26" s="1" t="str">
        <f ca="1">IF(OFFSET(Paramétrages!$F$6,COLUMNS($G:BK)-2,,)=0,"",IF($B26="","",IF(COUNTA(Paramétrages!$F$5:$F$32)=0,"",IF(ISBLANK('Compréhension de l''écrit'!$D26),"",IF((SUMIFS(Paramétrages!$W:$W,Paramétrages!$Y:$Y,IF(OFFSET(Paramétrages!$F$6,COLUMNS($G:BK)-2,,)=0,"",OFFSET(Paramétrages!$F$6,COLUMNS($G:BK)-2,,)),Paramétrages!$X:$X,$B26&amp;$C26)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26&amp;$C26))/(IF(OFFSET(Paramétrages!$G$6,COLUMNS($H:BL)-2,,)=0,"",OFFSET(Paramétrages!$G$6,COLUMNS($H:BL)-2,,)))&lt;0.67,"B","C"))))))&amp;IF(OFFSET(Paramétrages!$F$6,COLUMNS($G:BK)-2,,)=0,"",IF(ISBLANK('Compréhension de l''écrit'!$D26),""," ("&amp;SUMIFS(Paramétrages!$W:$W,Paramétrages!$Y:$Y,IF(OFFSET(Paramétrages!$F$6,COLUMNS($G:BK)-2,,)=0,"",OFFSET(Paramétrages!$F$6,COLUMNS($G:BK)-2,,)),Paramétrages!$X:$X,$B26&amp;$C26)&amp;" sur "&amp;IF(OFFSET(Paramétrages!$G$6,COLUMNS($H:BL)-2,,)=0,"",OFFSET(Paramétrages!$G$6,COLUMNS($H:BL)-2,,))&amp;")"))</f>
        <v/>
      </c>
      <c r="BJ26" s="1" t="str">
        <f ca="1">IF(OFFSET(Paramétrages!$F$6,COLUMNS($G:BL)-2,,)=0,"",IF($B26="","",IF(COUNTA(Paramétrages!$F$5:$F$32)=0,"",IF(ISBLANK('Compréhension de l''écrit'!$D26),"",IF((SUMIFS(Paramétrages!$W:$W,Paramétrages!$Y:$Y,IF(OFFSET(Paramétrages!$F$6,COLUMNS($G:BL)-2,,)=0,"",OFFSET(Paramétrages!$F$6,COLUMNS($G:BL)-2,,)),Paramétrages!$X:$X,$B26&amp;$C26)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26&amp;$C26))/(IF(OFFSET(Paramétrages!$G$6,COLUMNS($H:BM)-2,,)=0,"",OFFSET(Paramétrages!$G$6,COLUMNS($H:BM)-2,,)))&lt;0.67,"B","C"))))))&amp;IF(OFFSET(Paramétrages!$F$6,COLUMNS($G:BL)-2,,)=0,"",IF(ISBLANK('Compréhension de l''écrit'!$D26),""," ("&amp;SUMIFS(Paramétrages!$W:$W,Paramétrages!$Y:$Y,IF(OFFSET(Paramétrages!$F$6,COLUMNS($G:BL)-2,,)=0,"",OFFSET(Paramétrages!$F$6,COLUMNS($G:BL)-2,,)),Paramétrages!$X:$X,$B26&amp;$C26)&amp;" sur "&amp;IF(OFFSET(Paramétrages!$G$6,COLUMNS($H:BM)-2,,)=0,"",OFFSET(Paramétrages!$G$6,COLUMNS($H:BM)-2,,))&amp;")"))</f>
        <v/>
      </c>
      <c r="BK26" s="1" t="str">
        <f ca="1">IF(OFFSET(Paramétrages!$F$6,COLUMNS($G:BM)-2,,)=0,"",IF($B26="","",IF(COUNTA(Paramétrages!$F$5:$F$32)=0,"",IF(ISBLANK('Compréhension de l''écrit'!$D26),"",IF((SUMIFS(Paramétrages!$W:$W,Paramétrages!$Y:$Y,IF(OFFSET(Paramétrages!$F$6,COLUMNS($G:BM)-2,,)=0,"",OFFSET(Paramétrages!$F$6,COLUMNS($G:BM)-2,,)),Paramétrages!$X:$X,$B26&amp;$C26)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26&amp;$C26))/(IF(OFFSET(Paramétrages!$G$6,COLUMNS($H:BN)-2,,)=0,"",OFFSET(Paramétrages!$G$6,COLUMNS($H:BN)-2,,)))&lt;0.67,"B","C"))))))&amp;IF(OFFSET(Paramétrages!$F$6,COLUMNS($G:BM)-2,,)=0,"",IF(ISBLANK('Compréhension de l''écrit'!$D26),""," ("&amp;SUMIFS(Paramétrages!$W:$W,Paramétrages!$Y:$Y,IF(OFFSET(Paramétrages!$F$6,COLUMNS($G:BM)-2,,)=0,"",OFFSET(Paramétrages!$F$6,COLUMNS($G:BM)-2,,)),Paramétrages!$X:$X,$B26&amp;$C26)&amp;" sur "&amp;IF(OFFSET(Paramétrages!$G$6,COLUMNS($H:BN)-2,,)=0,"",OFFSET(Paramétrages!$G$6,COLUMNS($H:BN)-2,,))&amp;")"))</f>
        <v/>
      </c>
      <c r="BL26" s="1" t="str">
        <f ca="1">IF(OFFSET(Paramétrages!$F$6,COLUMNS($G:BN)-2,,)=0,"",IF($B26="","",IF(COUNTA(Paramétrages!$F$5:$F$32)=0,"",IF(ISBLANK('Compréhension de l''écrit'!$D26),"",IF((SUMIFS(Paramétrages!$W:$W,Paramétrages!$Y:$Y,IF(OFFSET(Paramétrages!$F$6,COLUMNS($G:BN)-2,,)=0,"",OFFSET(Paramétrages!$F$6,COLUMNS($G:BN)-2,,)),Paramétrages!$X:$X,$B26&amp;$C26)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26&amp;$C26))/(IF(OFFSET(Paramétrages!$G$6,COLUMNS($H:BO)-2,,)=0,"",OFFSET(Paramétrages!$G$6,COLUMNS($H:BO)-2,,)))&lt;0.67,"B","C"))))))&amp;IF(OFFSET(Paramétrages!$F$6,COLUMNS($G:BN)-2,,)=0,"",IF(ISBLANK('Compréhension de l''écrit'!$D26),""," ("&amp;SUMIFS(Paramétrages!$W:$W,Paramétrages!$Y:$Y,IF(OFFSET(Paramétrages!$F$6,COLUMNS($G:BN)-2,,)=0,"",OFFSET(Paramétrages!$F$6,COLUMNS($G:BN)-2,,)),Paramétrages!$X:$X,$B26&amp;$C26)&amp;" sur "&amp;IF(OFFSET(Paramétrages!$G$6,COLUMNS($H:BO)-2,,)=0,"",OFFSET(Paramétrages!$G$6,COLUMNS($H:BO)-2,,))&amp;")"))</f>
        <v/>
      </c>
      <c r="BM26" s="1" t="str">
        <f ca="1">IF(OFFSET(Paramétrages!$F$6,COLUMNS($G:BO)-2,,)=0,"",IF($B26="","",IF(COUNTA(Paramétrages!$F$5:$F$32)=0,"",IF(ISBLANK('Compréhension de l''écrit'!$D26),"",IF((SUMIFS(Paramétrages!$W:$W,Paramétrages!$Y:$Y,IF(OFFSET(Paramétrages!$F$6,COLUMNS($G:BO)-2,,)=0,"",OFFSET(Paramétrages!$F$6,COLUMNS($G:BO)-2,,)),Paramétrages!$X:$X,$B26&amp;$C26)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26&amp;$C26))/(IF(OFFSET(Paramétrages!$G$6,COLUMNS($H:BP)-2,,)=0,"",OFFSET(Paramétrages!$G$6,COLUMNS($H:BP)-2,,)))&lt;0.67,"B","C"))))))&amp;IF(OFFSET(Paramétrages!$F$6,COLUMNS($G:BO)-2,,)=0,"",IF(ISBLANK('Compréhension de l''écrit'!$D26),""," ("&amp;SUMIFS(Paramétrages!$W:$W,Paramétrages!$Y:$Y,IF(OFFSET(Paramétrages!$F$6,COLUMNS($G:BO)-2,,)=0,"",OFFSET(Paramétrages!$F$6,COLUMNS($G:BO)-2,,)),Paramétrages!$X:$X,$B26&amp;$C26)&amp;" sur "&amp;IF(OFFSET(Paramétrages!$G$6,COLUMNS($H:BP)-2,,)=0,"",OFFSET(Paramétrages!$G$6,COLUMNS($H:BP)-2,,))&amp;")"))</f>
        <v/>
      </c>
      <c r="BN26" s="1" t="str">
        <f ca="1">IF(OFFSET(Paramétrages!$F$6,COLUMNS($G:BP)-2,,)=0,"",IF($B26="","",IF(COUNTA(Paramétrages!$F$5:$F$32)=0,"",IF(ISBLANK('Compréhension de l''écrit'!$D26),"",IF((SUMIFS(Paramétrages!$W:$W,Paramétrages!$Y:$Y,IF(OFFSET(Paramétrages!$F$6,COLUMNS($G:BP)-2,,)=0,"",OFFSET(Paramétrages!$F$6,COLUMNS($G:BP)-2,,)),Paramétrages!$X:$X,$B26&amp;$C26)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26&amp;$C26))/(IF(OFFSET(Paramétrages!$G$6,COLUMNS($H:BQ)-2,,)=0,"",OFFSET(Paramétrages!$G$6,COLUMNS($H:BQ)-2,,)))&lt;0.67,"B","C"))))))&amp;IF(OFFSET(Paramétrages!$F$6,COLUMNS($G:BP)-2,,)=0,"",IF(ISBLANK('Compréhension de l''écrit'!$D26),""," ("&amp;SUMIFS(Paramétrages!$W:$W,Paramétrages!$Y:$Y,IF(OFFSET(Paramétrages!$F$6,COLUMNS($G:BP)-2,,)=0,"",OFFSET(Paramétrages!$F$6,COLUMNS($G:BP)-2,,)),Paramétrages!$X:$X,$B26&amp;$C26)&amp;" sur "&amp;IF(OFFSET(Paramétrages!$G$6,COLUMNS($H:BQ)-2,,)=0,"",OFFSET(Paramétrages!$G$6,COLUMNS($H:BQ)-2,,))&amp;")"))</f>
        <v/>
      </c>
      <c r="BO26" s="1" t="str">
        <f ca="1">IF(OFFSET(Paramétrages!$F$6,COLUMNS($G:BQ)-2,,)=0,"",IF($B26="","",IF(COUNTA(Paramétrages!$F$5:$F$32)=0,"",IF(ISBLANK('Compréhension de l''écrit'!$D26),"",IF((SUMIFS(Paramétrages!$W:$W,Paramétrages!$Y:$Y,IF(OFFSET(Paramétrages!$F$6,COLUMNS($G:BQ)-2,,)=0,"",OFFSET(Paramétrages!$F$6,COLUMNS($G:BQ)-2,,)),Paramétrages!$X:$X,$B26&amp;$C26)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26&amp;$C26))/(IF(OFFSET(Paramétrages!$G$6,COLUMNS($H:BR)-2,,)=0,"",OFFSET(Paramétrages!$G$6,COLUMNS($H:BR)-2,,)))&lt;0.67,"B","C"))))))&amp;IF(OFFSET(Paramétrages!$F$6,COLUMNS($G:BQ)-2,,)=0,"",IF(ISBLANK('Compréhension de l''écrit'!$D26),""," ("&amp;SUMIFS(Paramétrages!$W:$W,Paramétrages!$Y:$Y,IF(OFFSET(Paramétrages!$F$6,COLUMNS($G:BQ)-2,,)=0,"",OFFSET(Paramétrages!$F$6,COLUMNS($G:BQ)-2,,)),Paramétrages!$X:$X,$B26&amp;$C26)&amp;" sur "&amp;IF(OFFSET(Paramétrages!$G$6,COLUMNS($H:BR)-2,,)=0,"",OFFSET(Paramétrages!$G$6,COLUMNS($H:BR)-2,,))&amp;")"))</f>
        <v/>
      </c>
      <c r="BP26" s="1" t="str">
        <f ca="1">IF(OFFSET(Paramétrages!$F$6,COLUMNS($G:BR)-2,,)=0,"",IF($B26="","",IF(COUNTA(Paramétrages!$F$5:$F$32)=0,"",IF(ISBLANK('Compréhension de l''écrit'!$D26),"",IF((SUMIFS(Paramétrages!$W:$W,Paramétrages!$Y:$Y,IF(OFFSET(Paramétrages!$F$6,COLUMNS($G:BR)-2,,)=0,"",OFFSET(Paramétrages!$F$6,COLUMNS($G:BR)-2,,)),Paramétrages!$X:$X,$B26&amp;$C26)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26&amp;$C26))/(IF(OFFSET(Paramétrages!$G$6,COLUMNS($H:BS)-2,,)=0,"",OFFSET(Paramétrages!$G$6,COLUMNS($H:BS)-2,,)))&lt;0.67,"B","C"))))))&amp;IF(OFFSET(Paramétrages!$F$6,COLUMNS($G:BR)-2,,)=0,"",IF(ISBLANK('Compréhension de l''écrit'!$D26),""," ("&amp;SUMIFS(Paramétrages!$W:$W,Paramétrages!$Y:$Y,IF(OFFSET(Paramétrages!$F$6,COLUMNS($G:BR)-2,,)=0,"",OFFSET(Paramétrages!$F$6,COLUMNS($G:BR)-2,,)),Paramétrages!$X:$X,$B26&amp;$C26)&amp;" sur "&amp;IF(OFFSET(Paramétrages!$G$6,COLUMNS($H:BS)-2,,)=0,"",OFFSET(Paramétrages!$G$6,COLUMNS($H:BS)-2,,))&amp;")"))</f>
        <v/>
      </c>
      <c r="BQ26" s="1" t="str">
        <f ca="1">IF(OFFSET(Paramétrages!$F$6,COLUMNS($G:BS)-2,,)=0,"",IF($B26="","",IF(COUNTA(Paramétrages!$F$5:$F$32)=0,"",IF(ISBLANK('Compréhension de l''écrit'!$D26),"",IF((SUMIFS(Paramétrages!$W:$W,Paramétrages!$Y:$Y,IF(OFFSET(Paramétrages!$F$6,COLUMNS($G:BS)-2,,)=0,"",OFFSET(Paramétrages!$F$6,COLUMNS($G:BS)-2,,)),Paramétrages!$X:$X,$B26&amp;$C26)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26&amp;$C26))/(IF(OFFSET(Paramétrages!$G$6,COLUMNS($H:BT)-2,,)=0,"",OFFSET(Paramétrages!$G$6,COLUMNS($H:BT)-2,,)))&lt;0.67,"B","C"))))))&amp;IF(OFFSET(Paramétrages!$F$6,COLUMNS($G:BS)-2,,)=0,"",IF(ISBLANK('Compréhension de l''écrit'!$D26),""," ("&amp;SUMIFS(Paramétrages!$W:$W,Paramétrages!$Y:$Y,IF(OFFSET(Paramétrages!$F$6,COLUMNS($G:BS)-2,,)=0,"",OFFSET(Paramétrages!$F$6,COLUMNS($G:BS)-2,,)),Paramétrages!$X:$X,$B26&amp;$C26)&amp;" sur "&amp;IF(OFFSET(Paramétrages!$G$6,COLUMNS($H:BT)-2,,)=0,"",OFFSET(Paramétrages!$G$6,COLUMNS($H:BT)-2,,))&amp;")"))</f>
        <v/>
      </c>
      <c r="BR26" s="1" t="str">
        <f ca="1">IF(OFFSET(Paramétrages!$F$6,COLUMNS($G:BT)-2,,)=0,"",IF($B26="","",IF(COUNTA(Paramétrages!$F$5:$F$32)=0,"",IF(ISBLANK('Compréhension de l''écrit'!$D26),"",IF((SUMIFS(Paramétrages!$W:$W,Paramétrages!$Y:$Y,IF(OFFSET(Paramétrages!$F$6,COLUMNS($G:BT)-2,,)=0,"",OFFSET(Paramétrages!$F$6,COLUMNS($G:BT)-2,,)),Paramétrages!$X:$X,$B26&amp;$C26)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26&amp;$C26))/(IF(OFFSET(Paramétrages!$G$6,COLUMNS($H:BU)-2,,)=0,"",OFFSET(Paramétrages!$G$6,COLUMNS($H:BU)-2,,)))&lt;0.67,"B","C"))))))&amp;IF(OFFSET(Paramétrages!$F$6,COLUMNS($G:BT)-2,,)=0,"",IF(ISBLANK('Compréhension de l''écrit'!$D26),""," ("&amp;SUMIFS(Paramétrages!$W:$W,Paramétrages!$Y:$Y,IF(OFFSET(Paramétrages!$F$6,COLUMNS($G:BT)-2,,)=0,"",OFFSET(Paramétrages!$F$6,COLUMNS($G:BT)-2,,)),Paramétrages!$X:$X,$B26&amp;$C26)&amp;" sur "&amp;IF(OFFSET(Paramétrages!$G$6,COLUMNS($H:BU)-2,,)=0,"",OFFSET(Paramétrages!$G$6,COLUMNS($H:BU)-2,,))&amp;")"))</f>
        <v/>
      </c>
      <c r="BS26" s="1" t="str">
        <f ca="1">IF(OFFSET(Paramétrages!$F$6,COLUMNS($G:BU)-2,,)=0,"",IF($B26="","",IF(COUNTA(Paramétrages!$F$5:$F$32)=0,"",IF(ISBLANK('Compréhension de l''écrit'!$D26),"",IF((SUMIFS(Paramétrages!$W:$W,Paramétrages!$Y:$Y,IF(OFFSET(Paramétrages!$F$6,COLUMNS($G:BU)-2,,)=0,"",OFFSET(Paramétrages!$F$6,COLUMNS($G:BU)-2,,)),Paramétrages!$X:$X,$B26&amp;$C26)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26&amp;$C26))/(IF(OFFSET(Paramétrages!$G$6,COLUMNS($H:BV)-2,,)=0,"",OFFSET(Paramétrages!$G$6,COLUMNS($H:BV)-2,,)))&lt;0.67,"B","C"))))))&amp;IF(OFFSET(Paramétrages!$F$6,COLUMNS($G:BU)-2,,)=0,"",IF(ISBLANK('Compréhension de l''écrit'!$D26),""," ("&amp;SUMIFS(Paramétrages!$W:$W,Paramétrages!$Y:$Y,IF(OFFSET(Paramétrages!$F$6,COLUMNS($G:BU)-2,,)=0,"",OFFSET(Paramétrages!$F$6,COLUMNS($G:BU)-2,,)),Paramétrages!$X:$X,$B26&amp;$C26)&amp;" sur "&amp;IF(OFFSET(Paramétrages!$G$6,COLUMNS($H:BV)-2,,)=0,"",OFFSET(Paramétrages!$G$6,COLUMNS($H:BV)-2,,))&amp;")"))</f>
        <v/>
      </c>
      <c r="BT26" s="1" t="str">
        <f ca="1">IF(OFFSET(Paramétrages!$F$6,COLUMNS($G:BV)-2,,)=0,"",IF($B26="","",IF(COUNTA(Paramétrages!$F$5:$F$32)=0,"",IF(ISBLANK('Compréhension de l''écrit'!$D26),"",IF((SUMIFS(Paramétrages!$W:$W,Paramétrages!$Y:$Y,IF(OFFSET(Paramétrages!$F$6,COLUMNS($G:BV)-2,,)=0,"",OFFSET(Paramétrages!$F$6,COLUMNS($G:BV)-2,,)),Paramétrages!$X:$X,$B26&amp;$C26)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26&amp;$C26))/(IF(OFFSET(Paramétrages!$G$6,COLUMNS($H:BW)-2,,)=0,"",OFFSET(Paramétrages!$G$6,COLUMNS($H:BW)-2,,)))&lt;0.67,"B","C"))))))&amp;IF(OFFSET(Paramétrages!$F$6,COLUMNS($G:BV)-2,,)=0,"",IF(ISBLANK('Compréhension de l''écrit'!$D26),""," ("&amp;SUMIFS(Paramétrages!$W:$W,Paramétrages!$Y:$Y,IF(OFFSET(Paramétrages!$F$6,COLUMNS($G:BV)-2,,)=0,"",OFFSET(Paramétrages!$F$6,COLUMNS($G:BV)-2,,)),Paramétrages!$X:$X,$B26&amp;$C26)&amp;" sur "&amp;IF(OFFSET(Paramétrages!$G$6,COLUMNS($H:BW)-2,,)=0,"",OFFSET(Paramétrages!$G$6,COLUMNS($H:BW)-2,,))&amp;")"))</f>
        <v/>
      </c>
      <c r="BU26" s="1" t="str">
        <f ca="1">IF(OFFSET(Paramétrages!$F$6,COLUMNS($G:BW)-2,,)=0,"",IF($B26="","",IF(COUNTA(Paramétrages!$F$5:$F$32)=0,"",IF(ISBLANK('Compréhension de l''écrit'!$D26),"",IF((SUMIFS(Paramétrages!$W:$W,Paramétrages!$Y:$Y,IF(OFFSET(Paramétrages!$F$6,COLUMNS($G:BW)-2,,)=0,"",OFFSET(Paramétrages!$F$6,COLUMNS($G:BW)-2,,)),Paramétrages!$X:$X,$B26&amp;$C26)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26&amp;$C26))/(IF(OFFSET(Paramétrages!$G$6,COLUMNS($H:BX)-2,,)=0,"",OFFSET(Paramétrages!$G$6,COLUMNS($H:BX)-2,,)))&lt;0.67,"B","C"))))))&amp;IF(OFFSET(Paramétrages!$F$6,COLUMNS($G:BW)-2,,)=0,"",IF(ISBLANK('Compréhension de l''écrit'!$D26),""," ("&amp;SUMIFS(Paramétrages!$W:$W,Paramétrages!$Y:$Y,IF(OFFSET(Paramétrages!$F$6,COLUMNS($G:BW)-2,,)=0,"",OFFSET(Paramétrages!$F$6,COLUMNS($G:BW)-2,,)),Paramétrages!$X:$X,$B26&amp;$C26)&amp;" sur "&amp;IF(OFFSET(Paramétrages!$G$6,COLUMNS($H:BX)-2,,)=0,"",OFFSET(Paramétrages!$G$6,COLUMNS($H:BX)-2,,))&amp;")"))</f>
        <v/>
      </c>
      <c r="BV26" s="1" t="str">
        <f ca="1">IF(OFFSET(Paramétrages!$F$6,COLUMNS($G:BX)-2,,)=0,"",IF($B26="","",IF(COUNTA(Paramétrages!$F$5:$F$32)=0,"",IF(ISBLANK('Compréhension de l''écrit'!$D26),"",IF((SUMIFS(Paramétrages!$W:$W,Paramétrages!$Y:$Y,IF(OFFSET(Paramétrages!$F$6,COLUMNS($G:BX)-2,,)=0,"",OFFSET(Paramétrages!$F$6,COLUMNS($G:BX)-2,,)),Paramétrages!$X:$X,$B26&amp;$C26)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26&amp;$C26))/(IF(OFFSET(Paramétrages!$G$6,COLUMNS($H:BY)-2,,)=0,"",OFFSET(Paramétrages!$G$6,COLUMNS($H:BY)-2,,)))&lt;0.67,"B","C"))))))&amp;IF(OFFSET(Paramétrages!$F$6,COLUMNS($G:BX)-2,,)=0,"",IF(ISBLANK('Compréhension de l''écrit'!$D26),""," ("&amp;SUMIFS(Paramétrages!$W:$W,Paramétrages!$Y:$Y,IF(OFFSET(Paramétrages!$F$6,COLUMNS($G:BX)-2,,)=0,"",OFFSET(Paramétrages!$F$6,COLUMNS($G:BX)-2,,)),Paramétrages!$X:$X,$B26&amp;$C26)&amp;" sur "&amp;IF(OFFSET(Paramétrages!$G$6,COLUMNS($H:BY)-2,,)=0,"",OFFSET(Paramétrages!$G$6,COLUMNS($H:BY)-2,,))&amp;")"))</f>
        <v/>
      </c>
      <c r="BW26" s="1" t="str">
        <f ca="1">IF(OFFSET(Paramétrages!$F$6,COLUMNS($G:BY)-2,,)=0,"",IF($B26="","",IF(COUNTA(Paramétrages!$F$5:$F$32)=0,"",IF(ISBLANK('Compréhension de l''écrit'!$D26),"",IF((SUMIFS(Paramétrages!$W:$W,Paramétrages!$Y:$Y,IF(OFFSET(Paramétrages!$F$6,COLUMNS($G:BY)-2,,)=0,"",OFFSET(Paramétrages!$F$6,COLUMNS($G:BY)-2,,)),Paramétrages!$X:$X,$B26&amp;$C26)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26&amp;$C26))/(IF(OFFSET(Paramétrages!$G$6,COLUMNS($H:BZ)-2,,)=0,"",OFFSET(Paramétrages!$G$6,COLUMNS($H:BZ)-2,,)))&lt;0.67,"B","C"))))))&amp;IF(OFFSET(Paramétrages!$F$6,COLUMNS($G:BY)-2,,)=0,"",IF(ISBLANK('Compréhension de l''écrit'!$D26),""," ("&amp;SUMIFS(Paramétrages!$W:$W,Paramétrages!$Y:$Y,IF(OFFSET(Paramétrages!$F$6,COLUMNS($G:BY)-2,,)=0,"",OFFSET(Paramétrages!$F$6,COLUMNS($G:BY)-2,,)),Paramétrages!$X:$X,$B26&amp;$C26)&amp;" sur "&amp;IF(OFFSET(Paramétrages!$G$6,COLUMNS($H:BZ)-2,,)=0,"",OFFSET(Paramétrages!$G$6,COLUMNS($H:BZ)-2,,))&amp;")"))</f>
        <v/>
      </c>
      <c r="BX26" s="1" t="str">
        <f ca="1">IF(OFFSET(Paramétrages!$F$6,COLUMNS($G:BZ)-2,,)=0,"",IF($B26="","",IF(COUNTA(Paramétrages!$F$5:$F$32)=0,"",IF(ISBLANK('Compréhension de l''écrit'!$D26),"",IF((SUMIFS(Paramétrages!$W:$W,Paramétrages!$Y:$Y,IF(OFFSET(Paramétrages!$F$6,COLUMNS($G:BZ)-2,,)=0,"",OFFSET(Paramétrages!$F$6,COLUMNS($G:BZ)-2,,)),Paramétrages!$X:$X,$B26&amp;$C26)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26&amp;$C26))/(IF(OFFSET(Paramétrages!$G$6,COLUMNS($H:CA)-2,,)=0,"",OFFSET(Paramétrages!$G$6,COLUMNS($H:CA)-2,,)))&lt;0.67,"B","C"))))))&amp;IF(OFFSET(Paramétrages!$F$6,COLUMNS($G:BZ)-2,,)=0,"",IF(ISBLANK('Compréhension de l''écrit'!$D26),""," ("&amp;SUMIFS(Paramétrages!$W:$W,Paramétrages!$Y:$Y,IF(OFFSET(Paramétrages!$F$6,COLUMNS($G:BZ)-2,,)=0,"",OFFSET(Paramétrages!$F$6,COLUMNS($G:BZ)-2,,)),Paramétrages!$X:$X,$B26&amp;$C26)&amp;" sur "&amp;IF(OFFSET(Paramétrages!$G$6,COLUMNS($H:CA)-2,,)=0,"",OFFSET(Paramétrages!$G$6,COLUMNS($H:CA)-2,,))&amp;")"))</f>
        <v/>
      </c>
      <c r="BY26" s="1" t="str">
        <f ca="1">IF(OFFSET(Paramétrages!$F$6,COLUMNS($G:CA)-2,,)=0,"",IF($B26="","",IF(COUNTA(Paramétrages!$F$5:$F$32)=0,"",IF(ISBLANK('Compréhension de l''écrit'!$D26),"",IF((SUMIFS(Paramétrages!$W:$W,Paramétrages!$Y:$Y,IF(OFFSET(Paramétrages!$F$6,COLUMNS($G:CA)-2,,)=0,"",OFFSET(Paramétrages!$F$6,COLUMNS($G:CA)-2,,)),Paramétrages!$X:$X,$B26&amp;$C26)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26&amp;$C26))/(IF(OFFSET(Paramétrages!$G$6,COLUMNS($H:CB)-2,,)=0,"",OFFSET(Paramétrages!$G$6,COLUMNS($H:CB)-2,,)))&lt;0.67,"B","C"))))))&amp;IF(OFFSET(Paramétrages!$F$6,COLUMNS($G:CA)-2,,)=0,"",IF(ISBLANK('Compréhension de l''écrit'!$D26),""," ("&amp;SUMIFS(Paramétrages!$W:$W,Paramétrages!$Y:$Y,IF(OFFSET(Paramétrages!$F$6,COLUMNS($G:CA)-2,,)=0,"",OFFSET(Paramétrages!$F$6,COLUMNS($G:CA)-2,,)),Paramétrages!$X:$X,$B26&amp;$C26)&amp;" sur "&amp;IF(OFFSET(Paramétrages!$G$6,COLUMNS($H:CB)-2,,)=0,"",OFFSET(Paramétrages!$G$6,COLUMNS($H:CB)-2,,))&amp;")"))</f>
        <v/>
      </c>
      <c r="BZ26" s="1" t="str">
        <f ca="1">IF(OFFSET(Paramétrages!$F$6,COLUMNS($G:CB)-2,,)=0,"",IF($B26="","",IF(COUNTA(Paramétrages!$F$5:$F$32)=0,"",IF(ISBLANK('Compréhension de l''écrit'!$D26),"",IF((SUMIFS(Paramétrages!$W:$W,Paramétrages!$Y:$Y,IF(OFFSET(Paramétrages!$F$6,COLUMNS($G:CB)-2,,)=0,"",OFFSET(Paramétrages!$F$6,COLUMNS($G:CB)-2,,)),Paramétrages!$X:$X,$B26&amp;$C26)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26&amp;$C26))/(IF(OFFSET(Paramétrages!$G$6,COLUMNS($H:CC)-2,,)=0,"",OFFSET(Paramétrages!$G$6,COLUMNS($H:CC)-2,,)))&lt;0.67,"B","C"))))))&amp;IF(OFFSET(Paramétrages!$F$6,COLUMNS($G:CB)-2,,)=0,"",IF(ISBLANK('Compréhension de l''écrit'!$D26),""," ("&amp;SUMIFS(Paramétrages!$W:$W,Paramétrages!$Y:$Y,IF(OFFSET(Paramétrages!$F$6,COLUMNS($G:CB)-2,,)=0,"",OFFSET(Paramétrages!$F$6,COLUMNS($G:CB)-2,,)),Paramétrages!$X:$X,$B26&amp;$C26)&amp;" sur "&amp;IF(OFFSET(Paramétrages!$G$6,COLUMNS($H:CC)-2,,)=0,"",OFFSET(Paramétrages!$G$6,COLUMNS($H:CC)-2,,))&amp;")"))</f>
        <v/>
      </c>
      <c r="CA26" s="1" t="str">
        <f ca="1">IF(OFFSET(Paramétrages!$F$6,COLUMNS($G:CC)-2,,)=0,"",IF($B26="","",IF(COUNTA(Paramétrages!$F$5:$F$32)=0,"",IF(ISBLANK('Compréhension de l''écrit'!$D26),"",IF((SUMIFS(Paramétrages!$W:$W,Paramétrages!$Y:$Y,IF(OFFSET(Paramétrages!$F$6,COLUMNS($G:CC)-2,,)=0,"",OFFSET(Paramétrages!$F$6,COLUMNS($G:CC)-2,,)),Paramétrages!$X:$X,$B26&amp;$C26)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26&amp;$C26))/(IF(OFFSET(Paramétrages!$G$6,COLUMNS($H:CD)-2,,)=0,"",OFFSET(Paramétrages!$G$6,COLUMNS($H:CD)-2,,)))&lt;0.67,"B","C"))))))&amp;IF(OFFSET(Paramétrages!$F$6,COLUMNS($G:CC)-2,,)=0,"",IF(ISBLANK('Compréhension de l''écrit'!$D26),""," ("&amp;SUMIFS(Paramétrages!$W:$W,Paramétrages!$Y:$Y,IF(OFFSET(Paramétrages!$F$6,COLUMNS($G:CC)-2,,)=0,"",OFFSET(Paramétrages!$F$6,COLUMNS($G:CC)-2,,)),Paramétrages!$X:$X,$B26&amp;$C26)&amp;" sur "&amp;IF(OFFSET(Paramétrages!$G$6,COLUMNS($H:CD)-2,,)=0,"",OFFSET(Paramétrages!$G$6,COLUMNS($H:CD)-2,,))&amp;")"))</f>
        <v/>
      </c>
      <c r="CB26" s="1" t="str">
        <f ca="1">IF(OFFSET(Paramétrages!$F$6,COLUMNS($G:CD)-2,,)=0,"",IF($B26="","",IF(COUNTA(Paramétrages!$F$5:$F$32)=0,"",IF(ISBLANK('Compréhension de l''écrit'!$D26),"",IF((SUMIFS(Paramétrages!$W:$W,Paramétrages!$Y:$Y,IF(OFFSET(Paramétrages!$F$6,COLUMNS($G:CD)-2,,)=0,"",OFFSET(Paramétrages!$F$6,COLUMNS($G:CD)-2,,)),Paramétrages!$X:$X,$B26&amp;$C26)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26&amp;$C26))/(IF(OFFSET(Paramétrages!$G$6,COLUMNS($H:CE)-2,,)=0,"",OFFSET(Paramétrages!$G$6,COLUMNS($H:CE)-2,,)))&lt;0.67,"B","C"))))))&amp;IF(OFFSET(Paramétrages!$F$6,COLUMNS($G:CD)-2,,)=0,"",IF(ISBLANK('Compréhension de l''écrit'!$D26),""," ("&amp;SUMIFS(Paramétrages!$W:$W,Paramétrages!$Y:$Y,IF(OFFSET(Paramétrages!$F$6,COLUMNS($G:CD)-2,,)=0,"",OFFSET(Paramétrages!$F$6,COLUMNS($G:CD)-2,,)),Paramétrages!$X:$X,$B26&amp;$C26)&amp;" sur "&amp;IF(OFFSET(Paramétrages!$G$6,COLUMNS($H:CE)-2,,)=0,"",OFFSET(Paramétrages!$G$6,COLUMNS($H:CE)-2,,))&amp;")"))</f>
        <v/>
      </c>
      <c r="CC26" s="1" t="str">
        <f ca="1">IF(OFFSET(Paramétrages!$F$6,COLUMNS($G:CE)-2,,)=0,"",IF($B26="","",IF(COUNTA(Paramétrages!$F$5:$F$32)=0,"",IF(ISBLANK('Compréhension de l''écrit'!$D26),"",IF((SUMIFS(Paramétrages!$W:$W,Paramétrages!$Y:$Y,IF(OFFSET(Paramétrages!$F$6,COLUMNS($G:CE)-2,,)=0,"",OFFSET(Paramétrages!$F$6,COLUMNS($G:CE)-2,,)),Paramétrages!$X:$X,$B26&amp;$C26)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26&amp;$C26))/(IF(OFFSET(Paramétrages!$G$6,COLUMNS($H:CF)-2,,)=0,"",OFFSET(Paramétrages!$G$6,COLUMNS($H:CF)-2,,)))&lt;0.67,"B","C"))))))&amp;IF(OFFSET(Paramétrages!$F$6,COLUMNS($G:CE)-2,,)=0,"",IF(ISBLANK('Compréhension de l''écrit'!$D26),""," ("&amp;SUMIFS(Paramétrages!$W:$W,Paramétrages!$Y:$Y,IF(OFFSET(Paramétrages!$F$6,COLUMNS($G:CE)-2,,)=0,"",OFFSET(Paramétrages!$F$6,COLUMNS($G:CE)-2,,)),Paramétrages!$X:$X,$B26&amp;$C26)&amp;" sur "&amp;IF(OFFSET(Paramétrages!$G$6,COLUMNS($H:CF)-2,,)=0,"",OFFSET(Paramétrages!$G$6,COLUMNS($H:CF)-2,,))&amp;")"))</f>
        <v/>
      </c>
      <c r="CD26" s="1" t="str">
        <f ca="1">IF(OFFSET(Paramétrages!$F$6,COLUMNS($G:CF)-2,,)=0,"",IF($B26="","",IF(COUNTA(Paramétrages!$F$5:$F$32)=0,"",IF(ISBLANK('Compréhension de l''écrit'!$D26),"",IF((SUMIFS(Paramétrages!$W:$W,Paramétrages!$Y:$Y,IF(OFFSET(Paramétrages!$F$6,COLUMNS($G:CF)-2,,)=0,"",OFFSET(Paramétrages!$F$6,COLUMNS($G:CF)-2,,)),Paramétrages!$X:$X,$B26&amp;$C26)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26&amp;$C26))/(IF(OFFSET(Paramétrages!$G$6,COLUMNS($H:CG)-2,,)=0,"",OFFSET(Paramétrages!$G$6,COLUMNS($H:CG)-2,,)))&lt;0.67,"B","C"))))))&amp;IF(OFFSET(Paramétrages!$F$6,COLUMNS($G:CF)-2,,)=0,"",IF(ISBLANK('Compréhension de l''écrit'!$D26),""," ("&amp;SUMIFS(Paramétrages!$W:$W,Paramétrages!$Y:$Y,IF(OFFSET(Paramétrages!$F$6,COLUMNS($G:CF)-2,,)=0,"",OFFSET(Paramétrages!$F$6,COLUMNS($G:CF)-2,,)),Paramétrages!$X:$X,$B26&amp;$C26)&amp;" sur "&amp;IF(OFFSET(Paramétrages!$G$6,COLUMNS($H:CG)-2,,)=0,"",OFFSET(Paramétrages!$G$6,COLUMNS($H:CG)-2,,))&amp;")"))</f>
        <v/>
      </c>
      <c r="CE26" s="1" t="str">
        <f ca="1">IF(OFFSET(Paramétrages!$F$6,COLUMNS($G:CG)-2,,)=0,"",IF($B26="","",IF(COUNTA(Paramétrages!$F$5:$F$32)=0,"",IF(ISBLANK('Compréhension de l''écrit'!$D26),"",IF((SUMIFS(Paramétrages!$W:$W,Paramétrages!$Y:$Y,IF(OFFSET(Paramétrages!$F$6,COLUMNS($G:CG)-2,,)=0,"",OFFSET(Paramétrages!$F$6,COLUMNS($G:CG)-2,,)),Paramétrages!$X:$X,$B26&amp;$C26)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26&amp;$C26))/(IF(OFFSET(Paramétrages!$G$6,COLUMNS($H:CH)-2,,)=0,"",OFFSET(Paramétrages!$G$6,COLUMNS($H:CH)-2,,)))&lt;0.67,"B","C"))))))&amp;IF(OFFSET(Paramétrages!$F$6,COLUMNS($G:CG)-2,,)=0,"",IF(ISBLANK('Compréhension de l''écrit'!$D26),""," ("&amp;SUMIFS(Paramétrages!$W:$W,Paramétrages!$Y:$Y,IF(OFFSET(Paramétrages!$F$6,COLUMNS($G:CG)-2,,)=0,"",OFFSET(Paramétrages!$F$6,COLUMNS($G:CG)-2,,)),Paramétrages!$X:$X,$B26&amp;$C26)&amp;" sur "&amp;IF(OFFSET(Paramétrages!$G$6,COLUMNS($H:CH)-2,,)=0,"",OFFSET(Paramétrages!$G$6,COLUMNS($H:CH)-2,,))&amp;")"))</f>
        <v/>
      </c>
    </row>
    <row r="27" spans="1:83" x14ac:dyDescent="0.2">
      <c r="A27" t="str">
        <f>IF(ISBLANK('Compréhension de l''écrit'!A27),"",'Compréhension de l''écrit'!A27)</f>
        <v/>
      </c>
      <c r="B27" t="str">
        <f>IF(ISBLANK('Compréhension de l''écrit'!B27),"",'Compréhension de l''écrit'!B27)</f>
        <v/>
      </c>
      <c r="C27" t="str">
        <f>IF(ISBLANK('Compréhension de l''écrit'!C27),"",'Compréhension de l''écrit'!C27)</f>
        <v/>
      </c>
      <c r="D27" s="15" t="str">
        <f>IF(B27="","",IF(COUNTA(Paramétrages!H$5:H$32)=0,"",IF(ISBLANK('Compréhension de l''écrit'!D27),"",IF(('Compréhension de l''écrit'!D27)/(COUNTA(Paramétrages!H$5:H$32))&lt;0.34,"A",IF(('Compréhension de l''écrit'!D27)/(COUNTA(Paramétrages!H$5:H$32))&lt;0.67,"B","C")))&amp;IF(ISBLANK('Compréhension de l''écrit'!D27),""," ("&amp;'Compréhension de l''écrit'!D27&amp;" sur "&amp;COUNTA(Paramétrages!H$5:H$32)&amp;")")))</f>
        <v/>
      </c>
      <c r="E27" s="1" t="str">
        <f ca="1">IF(OFFSET(Paramétrages!$F$6,COLUMNS($G:G)-2,,)=0,"",IF($B27="","",IF(COUNTA(Paramétrages!$F$5:$F$32)=0,"",IF(ISBLANK('Compréhension de l''écrit'!$D27),"",IF((SUMIFS(Paramétrages!$W:$W,Paramétrages!$Y:$Y,IF(OFFSET(Paramétrages!$F$6,COLUMNS($G:G)-2,,)=0,"",OFFSET(Paramétrages!$F$6,COLUMNS($G:G)-2,,)),Paramétrages!$X:$X,$B27&amp;$C27)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27&amp;$C27))/(IF(OFFSET(Paramétrages!$G$6,COLUMNS($H:H)-2,,)=0,"",OFFSET(Paramétrages!$G$6,COLUMNS($H:H)-2,,)))&lt;0.67,"B","C"))))))&amp;IF(OFFSET(Paramétrages!$F$6,COLUMNS($G:G)-2,,)=0,"",IF(ISBLANK('Compréhension de l''écrit'!$D27),""," ("&amp;SUMIFS(Paramétrages!$W:$W,Paramétrages!$Y:$Y,IF(OFFSET(Paramétrages!$F$6,COLUMNS($G:G)-2,,)=0,"",OFFSET(Paramétrages!$F$6,COLUMNS($G:G)-2,,)),Paramétrages!$X:$X,$B27&amp;$C27)&amp;" sur "&amp;IF(OFFSET(Paramétrages!$G$6,COLUMNS($H:H)-2,,)=0,"",OFFSET(Paramétrages!$G$6,COLUMNS($H:H)-2,,))&amp;")"))</f>
        <v/>
      </c>
      <c r="F27" s="1" t="str">
        <f ca="1">IF(OFFSET(Paramétrages!$F$6,COLUMNS($G:H)-2,,)=0,"",IF($B27="","",IF(COUNTA(Paramétrages!$F$5:$F$32)=0,"",IF(ISBLANK('Compréhension de l''écrit'!$D27),"",IF((SUMIFS(Paramétrages!$W:$W,Paramétrages!$Y:$Y,IF(OFFSET(Paramétrages!$F$6,COLUMNS($G:H)-2,,)=0,"",OFFSET(Paramétrages!$F$6,COLUMNS($G:H)-2,,)),Paramétrages!$X:$X,$B27&amp;$C27)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27&amp;$C27))/(IF(OFFSET(Paramétrages!$G$6,COLUMNS($H:I)-2,,)=0,"",OFFSET(Paramétrages!$G$6,COLUMNS($H:I)-2,,)))&lt;0.67,"B","C"))))))&amp;IF(OFFSET(Paramétrages!$F$6,COLUMNS($G:H)-2,,)=0,"",IF(ISBLANK('Compréhension de l''écrit'!$D27),""," ("&amp;SUMIFS(Paramétrages!$W:$W,Paramétrages!$Y:$Y,IF(OFFSET(Paramétrages!$F$6,COLUMNS($G:H)-2,,)=0,"",OFFSET(Paramétrages!$F$6,COLUMNS($G:H)-2,,)),Paramétrages!$X:$X,$B27&amp;$C27)&amp;" sur "&amp;IF(OFFSET(Paramétrages!$G$6,COLUMNS($H:I)-2,,)=0,"",OFFSET(Paramétrages!$G$6,COLUMNS($H:I)-2,,))&amp;")"))</f>
        <v/>
      </c>
      <c r="G27" s="1" t="str">
        <f ca="1">IF(OFFSET(Paramétrages!$F$6,COLUMNS($G:I)-2,,)=0,"",IF($B27="","",IF(COUNTA(Paramétrages!$F$5:$F$32)=0,"",IF(ISBLANK('Compréhension de l''écrit'!$D27),"",IF((SUMIFS(Paramétrages!$W:$W,Paramétrages!$Y:$Y,IF(OFFSET(Paramétrages!$F$6,COLUMNS($G:I)-2,,)=0,"",OFFSET(Paramétrages!$F$6,COLUMNS($G:I)-2,,)),Paramétrages!$X:$X,$B27&amp;$C27)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27&amp;$C27))/(IF(OFFSET(Paramétrages!$G$6,COLUMNS($H:J)-2,,)=0,"",OFFSET(Paramétrages!$G$6,COLUMNS($H:J)-2,,)))&lt;0.67,"B","C"))))))&amp;IF(OFFSET(Paramétrages!$F$6,COLUMNS($G:I)-2,,)=0,"",IF(ISBLANK('Compréhension de l''écrit'!$D27),""," ("&amp;SUMIFS(Paramétrages!$W:$W,Paramétrages!$Y:$Y,IF(OFFSET(Paramétrages!$F$6,COLUMNS($G:I)-2,,)=0,"",OFFSET(Paramétrages!$F$6,COLUMNS($G:I)-2,,)),Paramétrages!$X:$X,$B27&amp;$C27)&amp;" sur "&amp;IF(OFFSET(Paramétrages!$G$6,COLUMNS($H:J)-2,,)=0,"",OFFSET(Paramétrages!$G$6,COLUMNS($H:J)-2,,))&amp;")"))</f>
        <v/>
      </c>
      <c r="H27" s="1" t="str">
        <f ca="1">IF(OFFSET(Paramétrages!$F$6,COLUMNS($G:J)-2,,)=0,"",IF($B27="","",IF(COUNTA(Paramétrages!$F$5:$F$32)=0,"",IF(ISBLANK('Compréhension de l''écrit'!$D27),"",IF((SUMIFS(Paramétrages!$W:$W,Paramétrages!$Y:$Y,IF(OFFSET(Paramétrages!$F$6,COLUMNS($G:J)-2,,)=0,"",OFFSET(Paramétrages!$F$6,COLUMNS($G:J)-2,,)),Paramétrages!$X:$X,$B27&amp;$C27)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27&amp;$C27))/(IF(OFFSET(Paramétrages!$G$6,COLUMNS($H:K)-2,,)=0,"",OFFSET(Paramétrages!$G$6,COLUMNS($H:K)-2,,)))&lt;0.67,"B","C"))))))&amp;IF(OFFSET(Paramétrages!$F$6,COLUMNS($G:J)-2,,)=0,"",IF(ISBLANK('Compréhension de l''écrit'!$D27),""," ("&amp;SUMIFS(Paramétrages!$W:$W,Paramétrages!$Y:$Y,IF(OFFSET(Paramétrages!$F$6,COLUMNS($G:J)-2,,)=0,"",OFFSET(Paramétrages!$F$6,COLUMNS($G:J)-2,,)),Paramétrages!$X:$X,$B27&amp;$C27)&amp;" sur "&amp;IF(OFFSET(Paramétrages!$G$6,COLUMNS($H:K)-2,,)=0,"",OFFSET(Paramétrages!$G$6,COLUMNS($H:K)-2,,))&amp;")"))</f>
        <v/>
      </c>
      <c r="I27" s="1" t="str">
        <f ca="1">IF(OFFSET(Paramétrages!$F$6,COLUMNS($G:K)-2,,)=0,"",IF($B27="","",IF(COUNTA(Paramétrages!$F$5:$F$32)=0,"",IF(ISBLANK('Compréhension de l''écrit'!$D27),"",IF((SUMIFS(Paramétrages!$W:$W,Paramétrages!$Y:$Y,IF(OFFSET(Paramétrages!$F$6,COLUMNS($G:K)-2,,)=0,"",OFFSET(Paramétrages!$F$6,COLUMNS($G:K)-2,,)),Paramétrages!$X:$X,$B27&amp;$C27)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27&amp;$C27))/(IF(OFFSET(Paramétrages!$G$6,COLUMNS($H:L)-2,,)=0,"",OFFSET(Paramétrages!$G$6,COLUMNS($H:L)-2,,)))&lt;0.67,"B","C"))))))&amp;IF(OFFSET(Paramétrages!$F$6,COLUMNS($G:K)-2,,)=0,"",IF(ISBLANK('Compréhension de l''écrit'!$D27),""," ("&amp;SUMIFS(Paramétrages!$W:$W,Paramétrages!$Y:$Y,IF(OFFSET(Paramétrages!$F$6,COLUMNS($G:K)-2,,)=0,"",OFFSET(Paramétrages!$F$6,COLUMNS($G:K)-2,,)),Paramétrages!$X:$X,$B27&amp;$C27)&amp;" sur "&amp;IF(OFFSET(Paramétrages!$G$6,COLUMNS($H:L)-2,,)=0,"",OFFSET(Paramétrages!$G$6,COLUMNS($H:L)-2,,))&amp;")"))</f>
        <v/>
      </c>
      <c r="J27" s="1" t="str">
        <f ca="1">IF(OFFSET(Paramétrages!$F$6,COLUMNS($G:L)-2,,)=0,"",IF($B27="","",IF(COUNTA(Paramétrages!$F$5:$F$32)=0,"",IF(ISBLANK('Compréhension de l''écrit'!$D27),"",IF((SUMIFS(Paramétrages!$W:$W,Paramétrages!$Y:$Y,IF(OFFSET(Paramétrages!$F$6,COLUMNS($G:L)-2,,)=0,"",OFFSET(Paramétrages!$F$6,COLUMNS($G:L)-2,,)),Paramétrages!$X:$X,$B27&amp;$C27)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27&amp;$C27))/(IF(OFFSET(Paramétrages!$G$6,COLUMNS($H:M)-2,,)=0,"",OFFSET(Paramétrages!$G$6,COLUMNS($H:M)-2,,)))&lt;0.67,"B","C"))))))&amp;IF(OFFSET(Paramétrages!$F$6,COLUMNS($G:L)-2,,)=0,"",IF(ISBLANK('Compréhension de l''écrit'!$D27),""," ("&amp;SUMIFS(Paramétrages!$W:$W,Paramétrages!$Y:$Y,IF(OFFSET(Paramétrages!$F$6,COLUMNS($G:L)-2,,)=0,"",OFFSET(Paramétrages!$F$6,COLUMNS($G:L)-2,,)),Paramétrages!$X:$X,$B27&amp;$C27)&amp;" sur "&amp;IF(OFFSET(Paramétrages!$G$6,COLUMNS($H:M)-2,,)=0,"",OFFSET(Paramétrages!$G$6,COLUMNS($H:M)-2,,))&amp;")"))</f>
        <v/>
      </c>
      <c r="K27" s="1" t="str">
        <f ca="1">IF(OFFSET(Paramétrages!$F$6,COLUMNS($G:M)-2,,)=0,"",IF($B27="","",IF(COUNTA(Paramétrages!$F$5:$F$32)=0,"",IF(ISBLANK('Compréhension de l''écrit'!$D27),"",IF((SUMIFS(Paramétrages!$W:$W,Paramétrages!$Y:$Y,IF(OFFSET(Paramétrages!$F$6,COLUMNS($G:M)-2,,)=0,"",OFFSET(Paramétrages!$F$6,COLUMNS($G:M)-2,,)),Paramétrages!$X:$X,$B27&amp;$C27)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27&amp;$C27))/(IF(OFFSET(Paramétrages!$G$6,COLUMNS($H:N)-2,,)=0,"",OFFSET(Paramétrages!$G$6,COLUMNS($H:N)-2,,)))&lt;0.67,"B","C"))))))&amp;IF(OFFSET(Paramétrages!$F$6,COLUMNS($G:M)-2,,)=0,"",IF(ISBLANK('Compréhension de l''écrit'!$D27),""," ("&amp;SUMIFS(Paramétrages!$W:$W,Paramétrages!$Y:$Y,IF(OFFSET(Paramétrages!$F$6,COLUMNS($G:M)-2,,)=0,"",OFFSET(Paramétrages!$F$6,COLUMNS($G:M)-2,,)),Paramétrages!$X:$X,$B27&amp;$C27)&amp;" sur "&amp;IF(OFFSET(Paramétrages!$G$6,COLUMNS($H:N)-2,,)=0,"",OFFSET(Paramétrages!$G$6,COLUMNS($H:N)-2,,))&amp;")"))</f>
        <v/>
      </c>
      <c r="L27" s="1" t="str">
        <f ca="1">IF(OFFSET(Paramétrages!$F$6,COLUMNS($G:N)-2,,)=0,"",IF($B27="","",IF(COUNTA(Paramétrages!$F$5:$F$32)=0,"",IF(ISBLANK('Compréhension de l''écrit'!$D27),"",IF((SUMIFS(Paramétrages!$W:$W,Paramétrages!$Y:$Y,IF(OFFSET(Paramétrages!$F$6,COLUMNS($G:N)-2,,)=0,"",OFFSET(Paramétrages!$F$6,COLUMNS($G:N)-2,,)),Paramétrages!$X:$X,$B27&amp;$C27)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27&amp;$C27))/(IF(OFFSET(Paramétrages!$G$6,COLUMNS($H:O)-2,,)=0,"",OFFSET(Paramétrages!$G$6,COLUMNS($H:O)-2,,)))&lt;0.67,"B","C"))))))&amp;IF(OFFSET(Paramétrages!$F$6,COLUMNS($G:N)-2,,)=0,"",IF(ISBLANK('Compréhension de l''écrit'!$D27),""," ("&amp;SUMIFS(Paramétrages!$W:$W,Paramétrages!$Y:$Y,IF(OFFSET(Paramétrages!$F$6,COLUMNS($G:N)-2,,)=0,"",OFFSET(Paramétrages!$F$6,COLUMNS($G:N)-2,,)),Paramétrages!$X:$X,$B27&amp;$C27)&amp;" sur "&amp;IF(OFFSET(Paramétrages!$G$6,COLUMNS($H:O)-2,,)=0,"",OFFSET(Paramétrages!$G$6,COLUMNS($H:O)-2,,))&amp;")"))</f>
        <v/>
      </c>
      <c r="M27" s="1" t="str">
        <f ca="1">IF(OFFSET(Paramétrages!$F$6,COLUMNS($G:O)-2,,)=0,"",IF($B27="","",IF(COUNTA(Paramétrages!$F$5:$F$32)=0,"",IF(ISBLANK('Compréhension de l''écrit'!$D27),"",IF((SUMIFS(Paramétrages!$W:$W,Paramétrages!$Y:$Y,IF(OFFSET(Paramétrages!$F$6,COLUMNS($G:O)-2,,)=0,"",OFFSET(Paramétrages!$F$6,COLUMNS($G:O)-2,,)),Paramétrages!$X:$X,$B27&amp;$C27)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27&amp;$C27))/(IF(OFFSET(Paramétrages!$G$6,COLUMNS($H:P)-2,,)=0,"",OFFSET(Paramétrages!$G$6,COLUMNS($H:P)-2,,)))&lt;0.67,"B","C"))))))&amp;IF(OFFSET(Paramétrages!$F$6,COLUMNS($G:O)-2,,)=0,"",IF(ISBLANK('Compréhension de l''écrit'!$D27),""," ("&amp;SUMIFS(Paramétrages!$W:$W,Paramétrages!$Y:$Y,IF(OFFSET(Paramétrages!$F$6,COLUMNS($G:O)-2,,)=0,"",OFFSET(Paramétrages!$F$6,COLUMNS($G:O)-2,,)),Paramétrages!$X:$X,$B27&amp;$C27)&amp;" sur "&amp;IF(OFFSET(Paramétrages!$G$6,COLUMNS($H:P)-2,,)=0,"",OFFSET(Paramétrages!$G$6,COLUMNS($H:P)-2,,))&amp;")"))</f>
        <v/>
      </c>
      <c r="N27" s="1" t="str">
        <f ca="1">IF(OFFSET(Paramétrages!$F$6,COLUMNS($G:P)-2,,)=0,"",IF($B27="","",IF(COUNTA(Paramétrages!$F$5:$F$32)=0,"",IF(ISBLANK('Compréhension de l''écrit'!$D27),"",IF((SUMIFS(Paramétrages!$W:$W,Paramétrages!$Y:$Y,IF(OFFSET(Paramétrages!$F$6,COLUMNS($G:P)-2,,)=0,"",OFFSET(Paramétrages!$F$6,COLUMNS($G:P)-2,,)),Paramétrages!$X:$X,$B27&amp;$C27)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27&amp;$C27))/(IF(OFFSET(Paramétrages!$G$6,COLUMNS($H:Q)-2,,)=0,"",OFFSET(Paramétrages!$G$6,COLUMNS($H:Q)-2,,)))&lt;0.67,"B","C"))))))&amp;IF(OFFSET(Paramétrages!$F$6,COLUMNS($G:P)-2,,)=0,"",IF(ISBLANK('Compréhension de l''écrit'!$D27),""," ("&amp;SUMIFS(Paramétrages!$W:$W,Paramétrages!$Y:$Y,IF(OFFSET(Paramétrages!$F$6,COLUMNS($G:P)-2,,)=0,"",OFFSET(Paramétrages!$F$6,COLUMNS($G:P)-2,,)),Paramétrages!$X:$X,$B27&amp;$C27)&amp;" sur "&amp;IF(OFFSET(Paramétrages!$G$6,COLUMNS($H:Q)-2,,)=0,"",OFFSET(Paramétrages!$G$6,COLUMNS($H:Q)-2,,))&amp;")"))</f>
        <v/>
      </c>
      <c r="O27" s="1" t="str">
        <f ca="1">IF(OFFSET(Paramétrages!$F$6,COLUMNS($G:Q)-2,,)=0,"",IF($B27="","",IF(COUNTA(Paramétrages!$F$5:$F$32)=0,"",IF(ISBLANK('Compréhension de l''écrit'!$D27),"",IF((SUMIFS(Paramétrages!$W:$W,Paramétrages!$Y:$Y,IF(OFFSET(Paramétrages!$F$6,COLUMNS($G:Q)-2,,)=0,"",OFFSET(Paramétrages!$F$6,COLUMNS($G:Q)-2,,)),Paramétrages!$X:$X,$B27&amp;$C27)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27&amp;$C27))/(IF(OFFSET(Paramétrages!$G$6,COLUMNS($H:R)-2,,)=0,"",OFFSET(Paramétrages!$G$6,COLUMNS($H:R)-2,,)))&lt;0.67,"B","C"))))))&amp;IF(OFFSET(Paramétrages!$F$6,COLUMNS($G:Q)-2,,)=0,"",IF(ISBLANK('Compréhension de l''écrit'!$D27),""," ("&amp;SUMIFS(Paramétrages!$W:$W,Paramétrages!$Y:$Y,IF(OFFSET(Paramétrages!$F$6,COLUMNS($G:Q)-2,,)=0,"",OFFSET(Paramétrages!$F$6,COLUMNS($G:Q)-2,,)),Paramétrages!$X:$X,$B27&amp;$C27)&amp;" sur "&amp;IF(OFFSET(Paramétrages!$G$6,COLUMNS($H:R)-2,,)=0,"",OFFSET(Paramétrages!$G$6,COLUMNS($H:R)-2,,))&amp;")"))</f>
        <v/>
      </c>
      <c r="P27" s="1" t="str">
        <f ca="1">IF(OFFSET(Paramétrages!$F$6,COLUMNS($G:R)-2,,)=0,"",IF($B27="","",IF(COUNTA(Paramétrages!$F$5:$F$32)=0,"",IF(ISBLANK('Compréhension de l''écrit'!$D27),"",IF((SUMIFS(Paramétrages!$W:$W,Paramétrages!$Y:$Y,IF(OFFSET(Paramétrages!$F$6,COLUMNS($G:R)-2,,)=0,"",OFFSET(Paramétrages!$F$6,COLUMNS($G:R)-2,,)),Paramétrages!$X:$X,$B27&amp;$C27)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27&amp;$C27))/(IF(OFFSET(Paramétrages!$G$6,COLUMNS($H:S)-2,,)=0,"",OFFSET(Paramétrages!$G$6,COLUMNS($H:S)-2,,)))&lt;0.67,"B","C"))))))&amp;IF(OFFSET(Paramétrages!$F$6,COLUMNS($G:R)-2,,)=0,"",IF(ISBLANK('Compréhension de l''écrit'!$D27),""," ("&amp;SUMIFS(Paramétrages!$W:$W,Paramétrages!$Y:$Y,IF(OFFSET(Paramétrages!$F$6,COLUMNS($G:R)-2,,)=0,"",OFFSET(Paramétrages!$F$6,COLUMNS($G:R)-2,,)),Paramétrages!$X:$X,$B27&amp;$C27)&amp;" sur "&amp;IF(OFFSET(Paramétrages!$G$6,COLUMNS($H:S)-2,,)=0,"",OFFSET(Paramétrages!$G$6,COLUMNS($H:S)-2,,))&amp;")"))</f>
        <v/>
      </c>
      <c r="Q27" s="1" t="str">
        <f ca="1">IF(OFFSET(Paramétrages!$F$6,COLUMNS($G:S)-2,,)=0,"",IF($B27="","",IF(COUNTA(Paramétrages!$F$5:$F$32)=0,"",IF(ISBLANK('Compréhension de l''écrit'!$D27),"",IF((SUMIFS(Paramétrages!$W:$W,Paramétrages!$Y:$Y,IF(OFFSET(Paramétrages!$F$6,COLUMNS($G:S)-2,,)=0,"",OFFSET(Paramétrages!$F$6,COLUMNS($G:S)-2,,)),Paramétrages!$X:$X,$B27&amp;$C27)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27&amp;$C27))/(IF(OFFSET(Paramétrages!$G$6,COLUMNS($H:T)-2,,)=0,"",OFFSET(Paramétrages!$G$6,COLUMNS($H:T)-2,,)))&lt;0.67,"B","C"))))))&amp;IF(OFFSET(Paramétrages!$F$6,COLUMNS($G:S)-2,,)=0,"",IF(ISBLANK('Compréhension de l''écrit'!$D27),""," ("&amp;SUMIFS(Paramétrages!$W:$W,Paramétrages!$Y:$Y,IF(OFFSET(Paramétrages!$F$6,COLUMNS($G:S)-2,,)=0,"",OFFSET(Paramétrages!$F$6,COLUMNS($G:S)-2,,)),Paramétrages!$X:$X,$B27&amp;$C27)&amp;" sur "&amp;IF(OFFSET(Paramétrages!$G$6,COLUMNS($H:T)-2,,)=0,"",OFFSET(Paramétrages!$G$6,COLUMNS($H:T)-2,,))&amp;")"))</f>
        <v/>
      </c>
      <c r="R27" s="1" t="str">
        <f ca="1">IF(OFFSET(Paramétrages!$F$6,COLUMNS($G:T)-2,,)=0,"",IF($B27="","",IF(COUNTA(Paramétrages!$F$5:$F$32)=0,"",IF(ISBLANK('Compréhension de l''écrit'!$D27),"",IF((SUMIFS(Paramétrages!$W:$W,Paramétrages!$Y:$Y,IF(OFFSET(Paramétrages!$F$6,COLUMNS($G:T)-2,,)=0,"",OFFSET(Paramétrages!$F$6,COLUMNS($G:T)-2,,)),Paramétrages!$X:$X,$B27&amp;$C27)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27&amp;$C27))/(IF(OFFSET(Paramétrages!$G$6,COLUMNS($H:U)-2,,)=0,"",OFFSET(Paramétrages!$G$6,COLUMNS($H:U)-2,,)))&lt;0.67,"B","C"))))))&amp;IF(OFFSET(Paramétrages!$F$6,COLUMNS($G:T)-2,,)=0,"",IF(ISBLANK('Compréhension de l''écrit'!$D27),""," ("&amp;SUMIFS(Paramétrages!$W:$W,Paramétrages!$Y:$Y,IF(OFFSET(Paramétrages!$F$6,COLUMNS($G:T)-2,,)=0,"",OFFSET(Paramétrages!$F$6,COLUMNS($G:T)-2,,)),Paramétrages!$X:$X,$B27&amp;$C27)&amp;" sur "&amp;IF(OFFSET(Paramétrages!$G$6,COLUMNS($H:U)-2,,)=0,"",OFFSET(Paramétrages!$G$6,COLUMNS($H:U)-2,,))&amp;")"))</f>
        <v/>
      </c>
      <c r="S27" s="1" t="str">
        <f ca="1">IF(OFFSET(Paramétrages!$F$6,COLUMNS($G:U)-2,,)=0,"",IF($B27="","",IF(COUNTA(Paramétrages!$F$5:$F$32)=0,"",IF(ISBLANK('Compréhension de l''écrit'!$D27),"",IF((SUMIFS(Paramétrages!$W:$W,Paramétrages!$Y:$Y,IF(OFFSET(Paramétrages!$F$6,COLUMNS($G:U)-2,,)=0,"",OFFSET(Paramétrages!$F$6,COLUMNS($G:U)-2,,)),Paramétrages!$X:$X,$B27&amp;$C27)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27&amp;$C27))/(IF(OFFSET(Paramétrages!$G$6,COLUMNS($H:V)-2,,)=0,"",OFFSET(Paramétrages!$G$6,COLUMNS($H:V)-2,,)))&lt;0.67,"B","C"))))))&amp;IF(OFFSET(Paramétrages!$F$6,COLUMNS($G:U)-2,,)=0,"",IF(ISBLANK('Compréhension de l''écrit'!$D27),""," ("&amp;SUMIFS(Paramétrages!$W:$W,Paramétrages!$Y:$Y,IF(OFFSET(Paramétrages!$F$6,COLUMNS($G:U)-2,,)=0,"",OFFSET(Paramétrages!$F$6,COLUMNS($G:U)-2,,)),Paramétrages!$X:$X,$B27&amp;$C27)&amp;" sur "&amp;IF(OFFSET(Paramétrages!$G$6,COLUMNS($H:V)-2,,)=0,"",OFFSET(Paramétrages!$G$6,COLUMNS($H:V)-2,,))&amp;")"))</f>
        <v/>
      </c>
      <c r="T27" s="1" t="str">
        <f ca="1">IF(OFFSET(Paramétrages!$F$6,COLUMNS($G:V)-2,,)=0,"",IF($B27="","",IF(COUNTA(Paramétrages!$F$5:$F$32)=0,"",IF(ISBLANK('Compréhension de l''écrit'!$D27),"",IF((SUMIFS(Paramétrages!$W:$W,Paramétrages!$Y:$Y,IF(OFFSET(Paramétrages!$F$6,COLUMNS($G:V)-2,,)=0,"",OFFSET(Paramétrages!$F$6,COLUMNS($G:V)-2,,)),Paramétrages!$X:$X,$B27&amp;$C27)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27&amp;$C27))/(IF(OFFSET(Paramétrages!$G$6,COLUMNS($H:W)-2,,)=0,"",OFFSET(Paramétrages!$G$6,COLUMNS($H:W)-2,,)))&lt;0.67,"B","C"))))))&amp;IF(OFFSET(Paramétrages!$F$6,COLUMNS($G:V)-2,,)=0,"",IF(ISBLANK('Compréhension de l''écrit'!$D27),""," ("&amp;SUMIFS(Paramétrages!$W:$W,Paramétrages!$Y:$Y,IF(OFFSET(Paramétrages!$F$6,COLUMNS($G:V)-2,,)=0,"",OFFSET(Paramétrages!$F$6,COLUMNS($G:V)-2,,)),Paramétrages!$X:$X,$B27&amp;$C27)&amp;" sur "&amp;IF(OFFSET(Paramétrages!$G$6,COLUMNS($H:W)-2,,)=0,"",OFFSET(Paramétrages!$G$6,COLUMNS($H:W)-2,,))&amp;")"))</f>
        <v/>
      </c>
      <c r="U27" s="1" t="str">
        <f ca="1">IF(OFFSET(Paramétrages!$F$6,COLUMNS($G:W)-2,,)=0,"",IF($B27="","",IF(COUNTA(Paramétrages!$F$5:$F$32)=0,"",IF(ISBLANK('Compréhension de l''écrit'!$D27),"",IF((SUMIFS(Paramétrages!$W:$W,Paramétrages!$Y:$Y,IF(OFFSET(Paramétrages!$F$6,COLUMNS($G:W)-2,,)=0,"",OFFSET(Paramétrages!$F$6,COLUMNS($G:W)-2,,)),Paramétrages!$X:$X,$B27&amp;$C27)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27&amp;$C27))/(IF(OFFSET(Paramétrages!$G$6,COLUMNS($H:X)-2,,)=0,"",OFFSET(Paramétrages!$G$6,COLUMNS($H:X)-2,,)))&lt;0.67,"B","C"))))))&amp;IF(OFFSET(Paramétrages!$F$6,COLUMNS($G:W)-2,,)=0,"",IF(ISBLANK('Compréhension de l''écrit'!$D27),""," ("&amp;SUMIFS(Paramétrages!$W:$W,Paramétrages!$Y:$Y,IF(OFFSET(Paramétrages!$F$6,COLUMNS($G:W)-2,,)=0,"",OFFSET(Paramétrages!$F$6,COLUMNS($G:W)-2,,)),Paramétrages!$X:$X,$B27&amp;$C27)&amp;" sur "&amp;IF(OFFSET(Paramétrages!$G$6,COLUMNS($H:X)-2,,)=0,"",OFFSET(Paramétrages!$G$6,COLUMNS($H:X)-2,,))&amp;")"))</f>
        <v/>
      </c>
      <c r="V27" s="1" t="str">
        <f ca="1">IF(OFFSET(Paramétrages!$F$6,COLUMNS($G:X)-2,,)=0,"",IF($B27="","",IF(COUNTA(Paramétrages!$F$5:$F$32)=0,"",IF(ISBLANK('Compréhension de l''écrit'!$D27),"",IF((SUMIFS(Paramétrages!$W:$W,Paramétrages!$Y:$Y,IF(OFFSET(Paramétrages!$F$6,COLUMNS($G:X)-2,,)=0,"",OFFSET(Paramétrages!$F$6,COLUMNS($G:X)-2,,)),Paramétrages!$X:$X,$B27&amp;$C27)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27&amp;$C27))/(IF(OFFSET(Paramétrages!$G$6,COLUMNS($H:Y)-2,,)=0,"",OFFSET(Paramétrages!$G$6,COLUMNS($H:Y)-2,,)))&lt;0.67,"B","C"))))))&amp;IF(OFFSET(Paramétrages!$F$6,COLUMNS($G:X)-2,,)=0,"",IF(ISBLANK('Compréhension de l''écrit'!$D27),""," ("&amp;SUMIFS(Paramétrages!$W:$W,Paramétrages!$Y:$Y,IF(OFFSET(Paramétrages!$F$6,COLUMNS($G:X)-2,,)=0,"",OFFSET(Paramétrages!$F$6,COLUMNS($G:X)-2,,)),Paramétrages!$X:$X,$B27&amp;$C27)&amp;" sur "&amp;IF(OFFSET(Paramétrages!$G$6,COLUMNS($H:Y)-2,,)=0,"",OFFSET(Paramétrages!$G$6,COLUMNS($H:Y)-2,,))&amp;")"))</f>
        <v/>
      </c>
      <c r="W27" s="1" t="str">
        <f ca="1">IF(OFFSET(Paramétrages!$F$6,COLUMNS($G:Y)-2,,)=0,"",IF($B27="","",IF(COUNTA(Paramétrages!$F$5:$F$32)=0,"",IF(ISBLANK('Compréhension de l''écrit'!$D27),"",IF((SUMIFS(Paramétrages!$W:$W,Paramétrages!$Y:$Y,IF(OFFSET(Paramétrages!$F$6,COLUMNS($G:Y)-2,,)=0,"",OFFSET(Paramétrages!$F$6,COLUMNS($G:Y)-2,,)),Paramétrages!$X:$X,$B27&amp;$C27)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27&amp;$C27))/(IF(OFFSET(Paramétrages!$G$6,COLUMNS($H:Z)-2,,)=0,"",OFFSET(Paramétrages!$G$6,COLUMNS($H:Z)-2,,)))&lt;0.67,"B","C"))))))&amp;IF(OFFSET(Paramétrages!$F$6,COLUMNS($G:Y)-2,,)=0,"",IF(ISBLANK('Compréhension de l''écrit'!$D27),""," ("&amp;SUMIFS(Paramétrages!$W:$W,Paramétrages!$Y:$Y,IF(OFFSET(Paramétrages!$F$6,COLUMNS($G:Y)-2,,)=0,"",OFFSET(Paramétrages!$F$6,COLUMNS($G:Y)-2,,)),Paramétrages!$X:$X,$B27&amp;$C27)&amp;" sur "&amp;IF(OFFSET(Paramétrages!$G$6,COLUMNS($H:Z)-2,,)=0,"",OFFSET(Paramétrages!$G$6,COLUMNS($H:Z)-2,,))&amp;")"))</f>
        <v/>
      </c>
      <c r="X27" s="1" t="str">
        <f ca="1">IF(OFFSET(Paramétrages!$F$6,COLUMNS($G:Z)-2,,)=0,"",IF($B27="","",IF(COUNTA(Paramétrages!$F$5:$F$32)=0,"",IF(ISBLANK('Compréhension de l''écrit'!$D27),"",IF((SUMIFS(Paramétrages!$W:$W,Paramétrages!$Y:$Y,IF(OFFSET(Paramétrages!$F$6,COLUMNS($G:Z)-2,,)=0,"",OFFSET(Paramétrages!$F$6,COLUMNS($G:Z)-2,,)),Paramétrages!$X:$X,$B27&amp;$C27)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27&amp;$C27))/(IF(OFFSET(Paramétrages!$G$6,COLUMNS($H:AA)-2,,)=0,"",OFFSET(Paramétrages!$G$6,COLUMNS($H:AA)-2,,)))&lt;0.67,"B","C"))))))&amp;IF(OFFSET(Paramétrages!$F$6,COLUMNS($G:Z)-2,,)=0,"",IF(ISBLANK('Compréhension de l''écrit'!$D27),""," ("&amp;SUMIFS(Paramétrages!$W:$W,Paramétrages!$Y:$Y,IF(OFFSET(Paramétrages!$F$6,COLUMNS($G:Z)-2,,)=0,"",OFFSET(Paramétrages!$F$6,COLUMNS($G:Z)-2,,)),Paramétrages!$X:$X,$B27&amp;$C27)&amp;" sur "&amp;IF(OFFSET(Paramétrages!$G$6,COLUMNS($H:AA)-2,,)=0,"",OFFSET(Paramétrages!$G$6,COLUMNS($H:AA)-2,,))&amp;")"))</f>
        <v/>
      </c>
      <c r="Y27" s="1" t="str">
        <f ca="1">IF(OFFSET(Paramétrages!$F$6,COLUMNS($G:AA)-2,,)=0,"",IF($B27="","",IF(COUNTA(Paramétrages!$F$5:$F$32)=0,"",IF(ISBLANK('Compréhension de l''écrit'!$D27),"",IF((SUMIFS(Paramétrages!$W:$W,Paramétrages!$Y:$Y,IF(OFFSET(Paramétrages!$F$6,COLUMNS($G:AA)-2,,)=0,"",OFFSET(Paramétrages!$F$6,COLUMNS($G:AA)-2,,)),Paramétrages!$X:$X,$B27&amp;$C27)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27&amp;$C27))/(IF(OFFSET(Paramétrages!$G$6,COLUMNS($H:AB)-2,,)=0,"",OFFSET(Paramétrages!$G$6,COLUMNS($H:AB)-2,,)))&lt;0.67,"B","C"))))))&amp;IF(OFFSET(Paramétrages!$F$6,COLUMNS($G:AA)-2,,)=0,"",IF(ISBLANK('Compréhension de l''écrit'!$D27),""," ("&amp;SUMIFS(Paramétrages!$W:$W,Paramétrages!$Y:$Y,IF(OFFSET(Paramétrages!$F$6,COLUMNS($G:AA)-2,,)=0,"",OFFSET(Paramétrages!$F$6,COLUMNS($G:AA)-2,,)),Paramétrages!$X:$X,$B27&amp;$C27)&amp;" sur "&amp;IF(OFFSET(Paramétrages!$G$6,COLUMNS($H:AB)-2,,)=0,"",OFFSET(Paramétrages!$G$6,COLUMNS($H:AB)-2,,))&amp;")"))</f>
        <v/>
      </c>
      <c r="Z27" s="1" t="str">
        <f ca="1">IF(OFFSET(Paramétrages!$F$6,COLUMNS($G:AB)-2,,)=0,"",IF($B27="","",IF(COUNTA(Paramétrages!$F$5:$F$32)=0,"",IF(ISBLANK('Compréhension de l''écrit'!$D27),"",IF((SUMIFS(Paramétrages!$W:$W,Paramétrages!$Y:$Y,IF(OFFSET(Paramétrages!$F$6,COLUMNS($G:AB)-2,,)=0,"",OFFSET(Paramétrages!$F$6,COLUMNS($G:AB)-2,,)),Paramétrages!$X:$X,$B27&amp;$C27)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27&amp;$C27))/(IF(OFFSET(Paramétrages!$G$6,COLUMNS($H:AC)-2,,)=0,"",OFFSET(Paramétrages!$G$6,COLUMNS($H:AC)-2,,)))&lt;0.67,"B","C"))))))&amp;IF(OFFSET(Paramétrages!$F$6,COLUMNS($G:AB)-2,,)=0,"",IF(ISBLANK('Compréhension de l''écrit'!$D27),""," ("&amp;SUMIFS(Paramétrages!$W:$W,Paramétrages!$Y:$Y,IF(OFFSET(Paramétrages!$F$6,COLUMNS($G:AB)-2,,)=0,"",OFFSET(Paramétrages!$F$6,COLUMNS($G:AB)-2,,)),Paramétrages!$X:$X,$B27&amp;$C27)&amp;" sur "&amp;IF(OFFSET(Paramétrages!$G$6,COLUMNS($H:AC)-2,,)=0,"",OFFSET(Paramétrages!$G$6,COLUMNS($H:AC)-2,,))&amp;")"))</f>
        <v/>
      </c>
      <c r="AA27" s="1" t="str">
        <f ca="1">IF(OFFSET(Paramétrages!$F$6,COLUMNS($G:AC)-2,,)=0,"",IF($B27="","",IF(COUNTA(Paramétrages!$F$5:$F$32)=0,"",IF(ISBLANK('Compréhension de l''écrit'!$D27),"",IF((SUMIFS(Paramétrages!$W:$W,Paramétrages!$Y:$Y,IF(OFFSET(Paramétrages!$F$6,COLUMNS($G:AC)-2,,)=0,"",OFFSET(Paramétrages!$F$6,COLUMNS($G:AC)-2,,)),Paramétrages!$X:$X,$B27&amp;$C27)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27&amp;$C27))/(IF(OFFSET(Paramétrages!$G$6,COLUMNS($H:AD)-2,,)=0,"",OFFSET(Paramétrages!$G$6,COLUMNS($H:AD)-2,,)))&lt;0.67,"B","C"))))))&amp;IF(OFFSET(Paramétrages!$F$6,COLUMNS($G:AC)-2,,)=0,"",IF(ISBLANK('Compréhension de l''écrit'!$D27),""," ("&amp;SUMIFS(Paramétrages!$W:$W,Paramétrages!$Y:$Y,IF(OFFSET(Paramétrages!$F$6,COLUMNS($G:AC)-2,,)=0,"",OFFSET(Paramétrages!$F$6,COLUMNS($G:AC)-2,,)),Paramétrages!$X:$X,$B27&amp;$C27)&amp;" sur "&amp;IF(OFFSET(Paramétrages!$G$6,COLUMNS($H:AD)-2,,)=0,"",OFFSET(Paramétrages!$G$6,COLUMNS($H:AD)-2,,))&amp;")"))</f>
        <v/>
      </c>
      <c r="AB27" s="1" t="str">
        <f ca="1">IF(OFFSET(Paramétrages!$F$6,COLUMNS($G:AD)-2,,)=0,"",IF($B27="","",IF(COUNTA(Paramétrages!$F$5:$F$32)=0,"",IF(ISBLANK('Compréhension de l''écrit'!$D27),"",IF((SUMIFS(Paramétrages!$W:$W,Paramétrages!$Y:$Y,IF(OFFSET(Paramétrages!$F$6,COLUMNS($G:AD)-2,,)=0,"",OFFSET(Paramétrages!$F$6,COLUMNS($G:AD)-2,,)),Paramétrages!$X:$X,$B27&amp;$C27)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27&amp;$C27))/(IF(OFFSET(Paramétrages!$G$6,COLUMNS($H:AE)-2,,)=0,"",OFFSET(Paramétrages!$G$6,COLUMNS($H:AE)-2,,)))&lt;0.67,"B","C"))))))&amp;IF(OFFSET(Paramétrages!$F$6,COLUMNS($G:AD)-2,,)=0,"",IF(ISBLANK('Compréhension de l''écrit'!$D27),""," ("&amp;SUMIFS(Paramétrages!$W:$W,Paramétrages!$Y:$Y,IF(OFFSET(Paramétrages!$F$6,COLUMNS($G:AD)-2,,)=0,"",OFFSET(Paramétrages!$F$6,COLUMNS($G:AD)-2,,)),Paramétrages!$X:$X,$B27&amp;$C27)&amp;" sur "&amp;IF(OFFSET(Paramétrages!$G$6,COLUMNS($H:AE)-2,,)=0,"",OFFSET(Paramétrages!$G$6,COLUMNS($H:AE)-2,,))&amp;")"))</f>
        <v/>
      </c>
      <c r="AC27" s="1" t="str">
        <f ca="1">IF(OFFSET(Paramétrages!$F$6,COLUMNS($G:AE)-2,,)=0,"",IF($B27="","",IF(COUNTA(Paramétrages!$F$5:$F$32)=0,"",IF(ISBLANK('Compréhension de l''écrit'!$D27),"",IF((SUMIFS(Paramétrages!$W:$W,Paramétrages!$Y:$Y,IF(OFFSET(Paramétrages!$F$6,COLUMNS($G:AE)-2,,)=0,"",OFFSET(Paramétrages!$F$6,COLUMNS($G:AE)-2,,)),Paramétrages!$X:$X,$B27&amp;$C27)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27&amp;$C27))/(IF(OFFSET(Paramétrages!$G$6,COLUMNS($H:AF)-2,,)=0,"",OFFSET(Paramétrages!$G$6,COLUMNS($H:AF)-2,,)))&lt;0.67,"B","C"))))))&amp;IF(OFFSET(Paramétrages!$F$6,COLUMNS($G:AE)-2,,)=0,"",IF(ISBLANK('Compréhension de l''écrit'!$D27),""," ("&amp;SUMIFS(Paramétrages!$W:$W,Paramétrages!$Y:$Y,IF(OFFSET(Paramétrages!$F$6,COLUMNS($G:AE)-2,,)=0,"",OFFSET(Paramétrages!$F$6,COLUMNS($G:AE)-2,,)),Paramétrages!$X:$X,$B27&amp;$C27)&amp;" sur "&amp;IF(OFFSET(Paramétrages!$G$6,COLUMNS($H:AF)-2,,)=0,"",OFFSET(Paramétrages!$G$6,COLUMNS($H:AF)-2,,))&amp;")"))</f>
        <v/>
      </c>
      <c r="AD27" s="1" t="str">
        <f ca="1">IF(OFFSET(Paramétrages!$F$6,COLUMNS($G:AF)-2,,)=0,"",IF($B27="","",IF(COUNTA(Paramétrages!$F$5:$F$32)=0,"",IF(ISBLANK('Compréhension de l''écrit'!$D27),"",IF((SUMIFS(Paramétrages!$W:$W,Paramétrages!$Y:$Y,IF(OFFSET(Paramétrages!$F$6,COLUMNS($G:AF)-2,,)=0,"",OFFSET(Paramétrages!$F$6,COLUMNS($G:AF)-2,,)),Paramétrages!$X:$X,$B27&amp;$C27)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27&amp;$C27))/(IF(OFFSET(Paramétrages!$G$6,COLUMNS($H:AG)-2,,)=0,"",OFFSET(Paramétrages!$G$6,COLUMNS($H:AG)-2,,)))&lt;0.67,"B","C"))))))&amp;IF(OFFSET(Paramétrages!$F$6,COLUMNS($G:AF)-2,,)=0,"",IF(ISBLANK('Compréhension de l''écrit'!$D27),""," ("&amp;SUMIFS(Paramétrages!$W:$W,Paramétrages!$Y:$Y,IF(OFFSET(Paramétrages!$F$6,COLUMNS($G:AF)-2,,)=0,"",OFFSET(Paramétrages!$F$6,COLUMNS($G:AF)-2,,)),Paramétrages!$X:$X,$B27&amp;$C27)&amp;" sur "&amp;IF(OFFSET(Paramétrages!$G$6,COLUMNS($H:AG)-2,,)=0,"",OFFSET(Paramétrages!$G$6,COLUMNS($H:AG)-2,,))&amp;")"))</f>
        <v/>
      </c>
      <c r="AE27" s="1" t="str">
        <f ca="1">IF(OFFSET(Paramétrages!$F$6,COLUMNS($G:AG)-2,,)=0,"",IF($B27="","",IF(COUNTA(Paramétrages!$F$5:$F$32)=0,"",IF(ISBLANK('Compréhension de l''écrit'!$D27),"",IF((SUMIFS(Paramétrages!$W:$W,Paramétrages!$Y:$Y,IF(OFFSET(Paramétrages!$F$6,COLUMNS($G:AG)-2,,)=0,"",OFFSET(Paramétrages!$F$6,COLUMNS($G:AG)-2,,)),Paramétrages!$X:$X,$B27&amp;$C27)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27&amp;$C27))/(IF(OFFSET(Paramétrages!$G$6,COLUMNS($H:AH)-2,,)=0,"",OFFSET(Paramétrages!$G$6,COLUMNS($H:AH)-2,,)))&lt;0.67,"B","C"))))))&amp;IF(OFFSET(Paramétrages!$F$6,COLUMNS($G:AG)-2,,)=0,"",IF(ISBLANK('Compréhension de l''écrit'!$D27),""," ("&amp;SUMIFS(Paramétrages!$W:$W,Paramétrages!$Y:$Y,IF(OFFSET(Paramétrages!$F$6,COLUMNS($G:AG)-2,,)=0,"",OFFSET(Paramétrages!$F$6,COLUMNS($G:AG)-2,,)),Paramétrages!$X:$X,$B27&amp;$C27)&amp;" sur "&amp;IF(OFFSET(Paramétrages!$G$6,COLUMNS($H:AH)-2,,)=0,"",OFFSET(Paramétrages!$G$6,COLUMNS($H:AH)-2,,))&amp;")"))</f>
        <v/>
      </c>
      <c r="AF27" s="1" t="str">
        <f ca="1">IF(OFFSET(Paramétrages!$F$6,COLUMNS($G:AH)-2,,)=0,"",IF($B27="","",IF(COUNTA(Paramétrages!$F$5:$F$32)=0,"",IF(ISBLANK('Compréhension de l''écrit'!$D27),"",IF((SUMIFS(Paramétrages!$W:$W,Paramétrages!$Y:$Y,IF(OFFSET(Paramétrages!$F$6,COLUMNS($G:AH)-2,,)=0,"",OFFSET(Paramétrages!$F$6,COLUMNS($G:AH)-2,,)),Paramétrages!$X:$X,$B27&amp;$C27)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27&amp;$C27))/(IF(OFFSET(Paramétrages!$G$6,COLUMNS($H:AI)-2,,)=0,"",OFFSET(Paramétrages!$G$6,COLUMNS($H:AI)-2,,)))&lt;0.67,"B","C"))))))&amp;IF(OFFSET(Paramétrages!$F$6,COLUMNS($G:AH)-2,,)=0,"",IF(ISBLANK('Compréhension de l''écrit'!$D27),""," ("&amp;SUMIFS(Paramétrages!$W:$W,Paramétrages!$Y:$Y,IF(OFFSET(Paramétrages!$F$6,COLUMNS($G:AH)-2,,)=0,"",OFFSET(Paramétrages!$F$6,COLUMNS($G:AH)-2,,)),Paramétrages!$X:$X,$B27&amp;$C27)&amp;" sur "&amp;IF(OFFSET(Paramétrages!$G$6,COLUMNS($H:AI)-2,,)=0,"",OFFSET(Paramétrages!$G$6,COLUMNS($H:AI)-2,,))&amp;")"))</f>
        <v/>
      </c>
      <c r="AG27" s="1" t="str">
        <f ca="1">IF(OFFSET(Paramétrages!$F$6,COLUMNS($G:AI)-2,,)=0,"",IF($B27="","",IF(COUNTA(Paramétrages!$F$5:$F$32)=0,"",IF(ISBLANK('Compréhension de l''écrit'!$D27),"",IF((SUMIFS(Paramétrages!$W:$W,Paramétrages!$Y:$Y,IF(OFFSET(Paramétrages!$F$6,COLUMNS($G:AI)-2,,)=0,"",OFFSET(Paramétrages!$F$6,COLUMNS($G:AI)-2,,)),Paramétrages!$X:$X,$B27&amp;$C27)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27&amp;$C27))/(IF(OFFSET(Paramétrages!$G$6,COLUMNS($H:AJ)-2,,)=0,"",OFFSET(Paramétrages!$G$6,COLUMNS($H:AJ)-2,,)))&lt;0.67,"B","C"))))))&amp;IF(OFFSET(Paramétrages!$F$6,COLUMNS($G:AI)-2,,)=0,"",IF(ISBLANK('Compréhension de l''écrit'!$D27),""," ("&amp;SUMIFS(Paramétrages!$W:$W,Paramétrages!$Y:$Y,IF(OFFSET(Paramétrages!$F$6,COLUMNS($G:AI)-2,,)=0,"",OFFSET(Paramétrages!$F$6,COLUMNS($G:AI)-2,,)),Paramétrages!$X:$X,$B27&amp;$C27)&amp;" sur "&amp;IF(OFFSET(Paramétrages!$G$6,COLUMNS($H:AJ)-2,,)=0,"",OFFSET(Paramétrages!$G$6,COLUMNS($H:AJ)-2,,))&amp;")"))</f>
        <v/>
      </c>
      <c r="AH27" s="1" t="str">
        <f ca="1">IF(OFFSET(Paramétrages!$F$6,COLUMNS($G:AJ)-2,,)=0,"",IF($B27="","",IF(COUNTA(Paramétrages!$F$5:$F$32)=0,"",IF(ISBLANK('Compréhension de l''écrit'!$D27),"",IF((SUMIFS(Paramétrages!$W:$W,Paramétrages!$Y:$Y,IF(OFFSET(Paramétrages!$F$6,COLUMNS($G:AJ)-2,,)=0,"",OFFSET(Paramétrages!$F$6,COLUMNS($G:AJ)-2,,)),Paramétrages!$X:$X,$B27&amp;$C27)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27&amp;$C27))/(IF(OFFSET(Paramétrages!$G$6,COLUMNS($H:AK)-2,,)=0,"",OFFSET(Paramétrages!$G$6,COLUMNS($H:AK)-2,,)))&lt;0.67,"B","C"))))))&amp;IF(OFFSET(Paramétrages!$F$6,COLUMNS($G:AJ)-2,,)=0,"",IF(ISBLANK('Compréhension de l''écrit'!$D27),""," ("&amp;SUMIFS(Paramétrages!$W:$W,Paramétrages!$Y:$Y,IF(OFFSET(Paramétrages!$F$6,COLUMNS($G:AJ)-2,,)=0,"",OFFSET(Paramétrages!$F$6,COLUMNS($G:AJ)-2,,)),Paramétrages!$X:$X,$B27&amp;$C27)&amp;" sur "&amp;IF(OFFSET(Paramétrages!$G$6,COLUMNS($H:AK)-2,,)=0,"",OFFSET(Paramétrages!$G$6,COLUMNS($H:AK)-2,,))&amp;")"))</f>
        <v/>
      </c>
      <c r="AI27" s="1" t="str">
        <f ca="1">IF(OFFSET(Paramétrages!$F$6,COLUMNS($G:AK)-2,,)=0,"",IF($B27="","",IF(COUNTA(Paramétrages!$F$5:$F$32)=0,"",IF(ISBLANK('Compréhension de l''écrit'!$D27),"",IF((SUMIFS(Paramétrages!$W:$W,Paramétrages!$Y:$Y,IF(OFFSET(Paramétrages!$F$6,COLUMNS($G:AK)-2,,)=0,"",OFFSET(Paramétrages!$F$6,COLUMNS($G:AK)-2,,)),Paramétrages!$X:$X,$B27&amp;$C27)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27&amp;$C27))/(IF(OFFSET(Paramétrages!$G$6,COLUMNS($H:AL)-2,,)=0,"",OFFSET(Paramétrages!$G$6,COLUMNS($H:AL)-2,,)))&lt;0.67,"B","C"))))))&amp;IF(OFFSET(Paramétrages!$F$6,COLUMNS($G:AK)-2,,)=0,"",IF(ISBLANK('Compréhension de l''écrit'!$D27),""," ("&amp;SUMIFS(Paramétrages!$W:$W,Paramétrages!$Y:$Y,IF(OFFSET(Paramétrages!$F$6,COLUMNS($G:AK)-2,,)=0,"",OFFSET(Paramétrages!$F$6,COLUMNS($G:AK)-2,,)),Paramétrages!$X:$X,$B27&amp;$C27)&amp;" sur "&amp;IF(OFFSET(Paramétrages!$G$6,COLUMNS($H:AL)-2,,)=0,"",OFFSET(Paramétrages!$G$6,COLUMNS($H:AL)-2,,))&amp;")"))</f>
        <v/>
      </c>
      <c r="AJ27" s="1" t="str">
        <f ca="1">IF(OFFSET(Paramétrages!$F$6,COLUMNS($G:AL)-2,,)=0,"",IF($B27="","",IF(COUNTA(Paramétrages!$F$5:$F$32)=0,"",IF(ISBLANK('Compréhension de l''écrit'!$D27),"",IF((SUMIFS(Paramétrages!$W:$W,Paramétrages!$Y:$Y,IF(OFFSET(Paramétrages!$F$6,COLUMNS($G:AL)-2,,)=0,"",OFFSET(Paramétrages!$F$6,COLUMNS($G:AL)-2,,)),Paramétrages!$X:$X,$B27&amp;$C27)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27&amp;$C27))/(IF(OFFSET(Paramétrages!$G$6,COLUMNS($H:AM)-2,,)=0,"",OFFSET(Paramétrages!$G$6,COLUMNS($H:AM)-2,,)))&lt;0.67,"B","C"))))))&amp;IF(OFFSET(Paramétrages!$F$6,COLUMNS($G:AL)-2,,)=0,"",IF(ISBLANK('Compréhension de l''écrit'!$D27),""," ("&amp;SUMIFS(Paramétrages!$W:$W,Paramétrages!$Y:$Y,IF(OFFSET(Paramétrages!$F$6,COLUMNS($G:AL)-2,,)=0,"",OFFSET(Paramétrages!$F$6,COLUMNS($G:AL)-2,,)),Paramétrages!$X:$X,$B27&amp;$C27)&amp;" sur "&amp;IF(OFFSET(Paramétrages!$G$6,COLUMNS($H:AM)-2,,)=0,"",OFFSET(Paramétrages!$G$6,COLUMNS($H:AM)-2,,))&amp;")"))</f>
        <v/>
      </c>
      <c r="AK27" s="1" t="str">
        <f ca="1">IF(OFFSET(Paramétrages!$F$6,COLUMNS($G:AM)-2,,)=0,"",IF($B27="","",IF(COUNTA(Paramétrages!$F$5:$F$32)=0,"",IF(ISBLANK('Compréhension de l''écrit'!$D27),"",IF((SUMIFS(Paramétrages!$W:$W,Paramétrages!$Y:$Y,IF(OFFSET(Paramétrages!$F$6,COLUMNS($G:AM)-2,,)=0,"",OFFSET(Paramétrages!$F$6,COLUMNS($G:AM)-2,,)),Paramétrages!$X:$X,$B27&amp;$C27)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27&amp;$C27))/(IF(OFFSET(Paramétrages!$G$6,COLUMNS($H:AN)-2,,)=0,"",OFFSET(Paramétrages!$G$6,COLUMNS($H:AN)-2,,)))&lt;0.67,"B","C"))))))&amp;IF(OFFSET(Paramétrages!$F$6,COLUMNS($G:AM)-2,,)=0,"",IF(ISBLANK('Compréhension de l''écrit'!$D27),""," ("&amp;SUMIFS(Paramétrages!$W:$W,Paramétrages!$Y:$Y,IF(OFFSET(Paramétrages!$F$6,COLUMNS($G:AM)-2,,)=0,"",OFFSET(Paramétrages!$F$6,COLUMNS($G:AM)-2,,)),Paramétrages!$X:$X,$B27&amp;$C27)&amp;" sur "&amp;IF(OFFSET(Paramétrages!$G$6,COLUMNS($H:AN)-2,,)=0,"",OFFSET(Paramétrages!$G$6,COLUMNS($H:AN)-2,,))&amp;")"))</f>
        <v/>
      </c>
      <c r="AL27" s="1" t="str">
        <f ca="1">IF(OFFSET(Paramétrages!$F$6,COLUMNS($G:AN)-2,,)=0,"",IF($B27="","",IF(COUNTA(Paramétrages!$F$5:$F$32)=0,"",IF(ISBLANK('Compréhension de l''écrit'!$D27),"",IF((SUMIFS(Paramétrages!$W:$W,Paramétrages!$Y:$Y,IF(OFFSET(Paramétrages!$F$6,COLUMNS($G:AN)-2,,)=0,"",OFFSET(Paramétrages!$F$6,COLUMNS($G:AN)-2,,)),Paramétrages!$X:$X,$B27&amp;$C27)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27&amp;$C27))/(IF(OFFSET(Paramétrages!$G$6,COLUMNS($H:AO)-2,,)=0,"",OFFSET(Paramétrages!$G$6,COLUMNS($H:AO)-2,,)))&lt;0.67,"B","C"))))))&amp;IF(OFFSET(Paramétrages!$F$6,COLUMNS($G:AN)-2,,)=0,"",IF(ISBLANK('Compréhension de l''écrit'!$D27),""," ("&amp;SUMIFS(Paramétrages!$W:$W,Paramétrages!$Y:$Y,IF(OFFSET(Paramétrages!$F$6,COLUMNS($G:AN)-2,,)=0,"",OFFSET(Paramétrages!$F$6,COLUMNS($G:AN)-2,,)),Paramétrages!$X:$X,$B27&amp;$C27)&amp;" sur "&amp;IF(OFFSET(Paramétrages!$G$6,COLUMNS($H:AO)-2,,)=0,"",OFFSET(Paramétrages!$G$6,COLUMNS($H:AO)-2,,))&amp;")"))</f>
        <v/>
      </c>
      <c r="AM27" s="1" t="str">
        <f ca="1">IF(OFFSET(Paramétrages!$F$6,COLUMNS($G:AO)-2,,)=0,"",IF($B27="","",IF(COUNTA(Paramétrages!$F$5:$F$32)=0,"",IF(ISBLANK('Compréhension de l''écrit'!$D27),"",IF((SUMIFS(Paramétrages!$W:$W,Paramétrages!$Y:$Y,IF(OFFSET(Paramétrages!$F$6,COLUMNS($G:AO)-2,,)=0,"",OFFSET(Paramétrages!$F$6,COLUMNS($G:AO)-2,,)),Paramétrages!$X:$X,$B27&amp;$C27)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27&amp;$C27))/(IF(OFFSET(Paramétrages!$G$6,COLUMNS($H:AP)-2,,)=0,"",OFFSET(Paramétrages!$G$6,COLUMNS($H:AP)-2,,)))&lt;0.67,"B","C"))))))&amp;IF(OFFSET(Paramétrages!$F$6,COLUMNS($G:AO)-2,,)=0,"",IF(ISBLANK('Compréhension de l''écrit'!$D27),""," ("&amp;SUMIFS(Paramétrages!$W:$W,Paramétrages!$Y:$Y,IF(OFFSET(Paramétrages!$F$6,COLUMNS($G:AO)-2,,)=0,"",OFFSET(Paramétrages!$F$6,COLUMNS($G:AO)-2,,)),Paramétrages!$X:$X,$B27&amp;$C27)&amp;" sur "&amp;IF(OFFSET(Paramétrages!$G$6,COLUMNS($H:AP)-2,,)=0,"",OFFSET(Paramétrages!$G$6,COLUMNS($H:AP)-2,,))&amp;")"))</f>
        <v/>
      </c>
      <c r="AN27" s="1" t="str">
        <f ca="1">IF(OFFSET(Paramétrages!$F$6,COLUMNS($G:AP)-2,,)=0,"",IF($B27="","",IF(COUNTA(Paramétrages!$F$5:$F$32)=0,"",IF(ISBLANK('Compréhension de l''écrit'!$D27),"",IF((SUMIFS(Paramétrages!$W:$W,Paramétrages!$Y:$Y,IF(OFFSET(Paramétrages!$F$6,COLUMNS($G:AP)-2,,)=0,"",OFFSET(Paramétrages!$F$6,COLUMNS($G:AP)-2,,)),Paramétrages!$X:$X,$B27&amp;$C27)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27&amp;$C27))/(IF(OFFSET(Paramétrages!$G$6,COLUMNS($H:AQ)-2,,)=0,"",OFFSET(Paramétrages!$G$6,COLUMNS($H:AQ)-2,,)))&lt;0.67,"B","C"))))))&amp;IF(OFFSET(Paramétrages!$F$6,COLUMNS($G:AP)-2,,)=0,"",IF(ISBLANK('Compréhension de l''écrit'!$D27),""," ("&amp;SUMIFS(Paramétrages!$W:$W,Paramétrages!$Y:$Y,IF(OFFSET(Paramétrages!$F$6,COLUMNS($G:AP)-2,,)=0,"",OFFSET(Paramétrages!$F$6,COLUMNS($G:AP)-2,,)),Paramétrages!$X:$X,$B27&amp;$C27)&amp;" sur "&amp;IF(OFFSET(Paramétrages!$G$6,COLUMNS($H:AQ)-2,,)=0,"",OFFSET(Paramétrages!$G$6,COLUMNS($H:AQ)-2,,))&amp;")"))</f>
        <v/>
      </c>
      <c r="AO27" s="1" t="str">
        <f ca="1">IF(OFFSET(Paramétrages!$F$6,COLUMNS($G:AQ)-2,,)=0,"",IF($B27="","",IF(COUNTA(Paramétrages!$F$5:$F$32)=0,"",IF(ISBLANK('Compréhension de l''écrit'!$D27),"",IF((SUMIFS(Paramétrages!$W:$W,Paramétrages!$Y:$Y,IF(OFFSET(Paramétrages!$F$6,COLUMNS($G:AQ)-2,,)=0,"",OFFSET(Paramétrages!$F$6,COLUMNS($G:AQ)-2,,)),Paramétrages!$X:$X,$B27&amp;$C27)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27&amp;$C27))/(IF(OFFSET(Paramétrages!$G$6,COLUMNS($H:AR)-2,,)=0,"",OFFSET(Paramétrages!$G$6,COLUMNS($H:AR)-2,,)))&lt;0.67,"B","C"))))))&amp;IF(OFFSET(Paramétrages!$F$6,COLUMNS($G:AQ)-2,,)=0,"",IF(ISBLANK('Compréhension de l''écrit'!$D27),""," ("&amp;SUMIFS(Paramétrages!$W:$W,Paramétrages!$Y:$Y,IF(OFFSET(Paramétrages!$F$6,COLUMNS($G:AQ)-2,,)=0,"",OFFSET(Paramétrages!$F$6,COLUMNS($G:AQ)-2,,)),Paramétrages!$X:$X,$B27&amp;$C27)&amp;" sur "&amp;IF(OFFSET(Paramétrages!$G$6,COLUMNS($H:AR)-2,,)=0,"",OFFSET(Paramétrages!$G$6,COLUMNS($H:AR)-2,,))&amp;")"))</f>
        <v/>
      </c>
      <c r="AP27" s="1" t="str">
        <f ca="1">IF(OFFSET(Paramétrages!$F$6,COLUMNS($G:AR)-2,,)=0,"",IF($B27="","",IF(COUNTA(Paramétrages!$F$5:$F$32)=0,"",IF(ISBLANK('Compréhension de l''écrit'!$D27),"",IF((SUMIFS(Paramétrages!$W:$W,Paramétrages!$Y:$Y,IF(OFFSET(Paramétrages!$F$6,COLUMNS($G:AR)-2,,)=0,"",OFFSET(Paramétrages!$F$6,COLUMNS($G:AR)-2,,)),Paramétrages!$X:$X,$B27&amp;$C27)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27&amp;$C27))/(IF(OFFSET(Paramétrages!$G$6,COLUMNS($H:AS)-2,,)=0,"",OFFSET(Paramétrages!$G$6,COLUMNS($H:AS)-2,,)))&lt;0.67,"B","C"))))))&amp;IF(OFFSET(Paramétrages!$F$6,COLUMNS($G:AR)-2,,)=0,"",IF(ISBLANK('Compréhension de l''écrit'!$D27),""," ("&amp;SUMIFS(Paramétrages!$W:$W,Paramétrages!$Y:$Y,IF(OFFSET(Paramétrages!$F$6,COLUMNS($G:AR)-2,,)=0,"",OFFSET(Paramétrages!$F$6,COLUMNS($G:AR)-2,,)),Paramétrages!$X:$X,$B27&amp;$C27)&amp;" sur "&amp;IF(OFFSET(Paramétrages!$G$6,COLUMNS($H:AS)-2,,)=0,"",OFFSET(Paramétrages!$G$6,COLUMNS($H:AS)-2,,))&amp;")"))</f>
        <v/>
      </c>
      <c r="AQ27" s="1" t="str">
        <f ca="1">IF(OFFSET(Paramétrages!$F$6,COLUMNS($G:AS)-2,,)=0,"",IF($B27="","",IF(COUNTA(Paramétrages!$F$5:$F$32)=0,"",IF(ISBLANK('Compréhension de l''écrit'!$D27),"",IF((SUMIFS(Paramétrages!$W:$W,Paramétrages!$Y:$Y,IF(OFFSET(Paramétrages!$F$6,COLUMNS($G:AS)-2,,)=0,"",OFFSET(Paramétrages!$F$6,COLUMNS($G:AS)-2,,)),Paramétrages!$X:$X,$B27&amp;$C27)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27&amp;$C27))/(IF(OFFSET(Paramétrages!$G$6,COLUMNS($H:AT)-2,,)=0,"",OFFSET(Paramétrages!$G$6,COLUMNS($H:AT)-2,,)))&lt;0.67,"B","C"))))))&amp;IF(OFFSET(Paramétrages!$F$6,COLUMNS($G:AS)-2,,)=0,"",IF(ISBLANK('Compréhension de l''écrit'!$D27),""," ("&amp;SUMIFS(Paramétrages!$W:$W,Paramétrages!$Y:$Y,IF(OFFSET(Paramétrages!$F$6,COLUMNS($G:AS)-2,,)=0,"",OFFSET(Paramétrages!$F$6,COLUMNS($G:AS)-2,,)),Paramétrages!$X:$X,$B27&amp;$C27)&amp;" sur "&amp;IF(OFFSET(Paramétrages!$G$6,COLUMNS($H:AT)-2,,)=0,"",OFFSET(Paramétrages!$G$6,COLUMNS($H:AT)-2,,))&amp;")"))</f>
        <v/>
      </c>
      <c r="AR27" s="1" t="str">
        <f ca="1">IF(OFFSET(Paramétrages!$F$6,COLUMNS($G:AT)-2,,)=0,"",IF($B27="","",IF(COUNTA(Paramétrages!$F$5:$F$32)=0,"",IF(ISBLANK('Compréhension de l''écrit'!$D27),"",IF((SUMIFS(Paramétrages!$W:$W,Paramétrages!$Y:$Y,IF(OFFSET(Paramétrages!$F$6,COLUMNS($G:AT)-2,,)=0,"",OFFSET(Paramétrages!$F$6,COLUMNS($G:AT)-2,,)),Paramétrages!$X:$X,$B27&amp;$C27)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27&amp;$C27))/(IF(OFFSET(Paramétrages!$G$6,COLUMNS($H:AU)-2,,)=0,"",OFFSET(Paramétrages!$G$6,COLUMNS($H:AU)-2,,)))&lt;0.67,"B","C"))))))&amp;IF(OFFSET(Paramétrages!$F$6,COLUMNS($G:AT)-2,,)=0,"",IF(ISBLANK('Compréhension de l''écrit'!$D27),""," ("&amp;SUMIFS(Paramétrages!$W:$W,Paramétrages!$Y:$Y,IF(OFFSET(Paramétrages!$F$6,COLUMNS($G:AT)-2,,)=0,"",OFFSET(Paramétrages!$F$6,COLUMNS($G:AT)-2,,)),Paramétrages!$X:$X,$B27&amp;$C27)&amp;" sur "&amp;IF(OFFSET(Paramétrages!$G$6,COLUMNS($H:AU)-2,,)=0,"",OFFSET(Paramétrages!$G$6,COLUMNS($H:AU)-2,,))&amp;")"))</f>
        <v/>
      </c>
      <c r="AS27" s="1" t="str">
        <f ca="1">IF(OFFSET(Paramétrages!$F$6,COLUMNS($G:AU)-2,,)=0,"",IF($B27="","",IF(COUNTA(Paramétrages!$F$5:$F$32)=0,"",IF(ISBLANK('Compréhension de l''écrit'!$D27),"",IF((SUMIFS(Paramétrages!$W:$W,Paramétrages!$Y:$Y,IF(OFFSET(Paramétrages!$F$6,COLUMNS($G:AU)-2,,)=0,"",OFFSET(Paramétrages!$F$6,COLUMNS($G:AU)-2,,)),Paramétrages!$X:$X,$B27&amp;$C27)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27&amp;$C27))/(IF(OFFSET(Paramétrages!$G$6,COLUMNS($H:AV)-2,,)=0,"",OFFSET(Paramétrages!$G$6,COLUMNS($H:AV)-2,,)))&lt;0.67,"B","C"))))))&amp;IF(OFFSET(Paramétrages!$F$6,COLUMNS($G:AU)-2,,)=0,"",IF(ISBLANK('Compréhension de l''écrit'!$D27),""," ("&amp;SUMIFS(Paramétrages!$W:$W,Paramétrages!$Y:$Y,IF(OFFSET(Paramétrages!$F$6,COLUMNS($G:AU)-2,,)=0,"",OFFSET(Paramétrages!$F$6,COLUMNS($G:AU)-2,,)),Paramétrages!$X:$X,$B27&amp;$C27)&amp;" sur "&amp;IF(OFFSET(Paramétrages!$G$6,COLUMNS($H:AV)-2,,)=0,"",OFFSET(Paramétrages!$G$6,COLUMNS($H:AV)-2,,))&amp;")"))</f>
        <v/>
      </c>
      <c r="AT27" s="1" t="str">
        <f ca="1">IF(OFFSET(Paramétrages!$F$6,COLUMNS($G:AV)-2,,)=0,"",IF($B27="","",IF(COUNTA(Paramétrages!$F$5:$F$32)=0,"",IF(ISBLANK('Compréhension de l''écrit'!$D27),"",IF((SUMIFS(Paramétrages!$W:$W,Paramétrages!$Y:$Y,IF(OFFSET(Paramétrages!$F$6,COLUMNS($G:AV)-2,,)=0,"",OFFSET(Paramétrages!$F$6,COLUMNS($G:AV)-2,,)),Paramétrages!$X:$X,$B27&amp;$C27)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27&amp;$C27))/(IF(OFFSET(Paramétrages!$G$6,COLUMNS($H:AW)-2,,)=0,"",OFFSET(Paramétrages!$G$6,COLUMNS($H:AW)-2,,)))&lt;0.67,"B","C"))))))&amp;IF(OFFSET(Paramétrages!$F$6,COLUMNS($G:AV)-2,,)=0,"",IF(ISBLANK('Compréhension de l''écrit'!$D27),""," ("&amp;SUMIFS(Paramétrages!$W:$W,Paramétrages!$Y:$Y,IF(OFFSET(Paramétrages!$F$6,COLUMNS($G:AV)-2,,)=0,"",OFFSET(Paramétrages!$F$6,COLUMNS($G:AV)-2,,)),Paramétrages!$X:$X,$B27&amp;$C27)&amp;" sur "&amp;IF(OFFSET(Paramétrages!$G$6,COLUMNS($H:AW)-2,,)=0,"",OFFSET(Paramétrages!$G$6,COLUMNS($H:AW)-2,,))&amp;")"))</f>
        <v/>
      </c>
      <c r="AU27" s="1" t="str">
        <f ca="1">IF(OFFSET(Paramétrages!$F$6,COLUMNS($G:AW)-2,,)=0,"",IF($B27="","",IF(COUNTA(Paramétrages!$F$5:$F$32)=0,"",IF(ISBLANK('Compréhension de l''écrit'!$D27),"",IF((SUMIFS(Paramétrages!$W:$W,Paramétrages!$Y:$Y,IF(OFFSET(Paramétrages!$F$6,COLUMNS($G:AW)-2,,)=0,"",OFFSET(Paramétrages!$F$6,COLUMNS($G:AW)-2,,)),Paramétrages!$X:$X,$B27&amp;$C27)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27&amp;$C27))/(IF(OFFSET(Paramétrages!$G$6,COLUMNS($H:AX)-2,,)=0,"",OFFSET(Paramétrages!$G$6,COLUMNS($H:AX)-2,,)))&lt;0.67,"B","C"))))))&amp;IF(OFFSET(Paramétrages!$F$6,COLUMNS($G:AW)-2,,)=0,"",IF(ISBLANK('Compréhension de l''écrit'!$D27),""," ("&amp;SUMIFS(Paramétrages!$W:$W,Paramétrages!$Y:$Y,IF(OFFSET(Paramétrages!$F$6,COLUMNS($G:AW)-2,,)=0,"",OFFSET(Paramétrages!$F$6,COLUMNS($G:AW)-2,,)),Paramétrages!$X:$X,$B27&amp;$C27)&amp;" sur "&amp;IF(OFFSET(Paramétrages!$G$6,COLUMNS($H:AX)-2,,)=0,"",OFFSET(Paramétrages!$G$6,COLUMNS($H:AX)-2,,))&amp;")"))</f>
        <v/>
      </c>
      <c r="AV27" s="1" t="str">
        <f ca="1">IF(OFFSET(Paramétrages!$F$6,COLUMNS($G:AX)-2,,)=0,"",IF($B27="","",IF(COUNTA(Paramétrages!$F$5:$F$32)=0,"",IF(ISBLANK('Compréhension de l''écrit'!$D27),"",IF((SUMIFS(Paramétrages!$W:$W,Paramétrages!$Y:$Y,IF(OFFSET(Paramétrages!$F$6,COLUMNS($G:AX)-2,,)=0,"",OFFSET(Paramétrages!$F$6,COLUMNS($G:AX)-2,,)),Paramétrages!$X:$X,$B27&amp;$C27)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27&amp;$C27))/(IF(OFFSET(Paramétrages!$G$6,COLUMNS($H:AY)-2,,)=0,"",OFFSET(Paramétrages!$G$6,COLUMNS($H:AY)-2,,)))&lt;0.67,"B","C"))))))&amp;IF(OFFSET(Paramétrages!$F$6,COLUMNS($G:AX)-2,,)=0,"",IF(ISBLANK('Compréhension de l''écrit'!$D27),""," ("&amp;SUMIFS(Paramétrages!$W:$W,Paramétrages!$Y:$Y,IF(OFFSET(Paramétrages!$F$6,COLUMNS($G:AX)-2,,)=0,"",OFFSET(Paramétrages!$F$6,COLUMNS($G:AX)-2,,)),Paramétrages!$X:$X,$B27&amp;$C27)&amp;" sur "&amp;IF(OFFSET(Paramétrages!$G$6,COLUMNS($H:AY)-2,,)=0,"",OFFSET(Paramétrages!$G$6,COLUMNS($H:AY)-2,,))&amp;")"))</f>
        <v/>
      </c>
      <c r="AW27" s="1" t="str">
        <f ca="1">IF(OFFSET(Paramétrages!$F$6,COLUMNS($G:AY)-2,,)=0,"",IF($B27="","",IF(COUNTA(Paramétrages!$F$5:$F$32)=0,"",IF(ISBLANK('Compréhension de l''écrit'!$D27),"",IF((SUMIFS(Paramétrages!$W:$W,Paramétrages!$Y:$Y,IF(OFFSET(Paramétrages!$F$6,COLUMNS($G:AY)-2,,)=0,"",OFFSET(Paramétrages!$F$6,COLUMNS($G:AY)-2,,)),Paramétrages!$X:$X,$B27&amp;$C27)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27&amp;$C27))/(IF(OFFSET(Paramétrages!$G$6,COLUMNS($H:AZ)-2,,)=0,"",OFFSET(Paramétrages!$G$6,COLUMNS($H:AZ)-2,,)))&lt;0.67,"B","C"))))))&amp;IF(OFFSET(Paramétrages!$F$6,COLUMNS($G:AY)-2,,)=0,"",IF(ISBLANK('Compréhension de l''écrit'!$D27),""," ("&amp;SUMIFS(Paramétrages!$W:$W,Paramétrages!$Y:$Y,IF(OFFSET(Paramétrages!$F$6,COLUMNS($G:AY)-2,,)=0,"",OFFSET(Paramétrages!$F$6,COLUMNS($G:AY)-2,,)),Paramétrages!$X:$X,$B27&amp;$C27)&amp;" sur "&amp;IF(OFFSET(Paramétrages!$G$6,COLUMNS($H:AZ)-2,,)=0,"",OFFSET(Paramétrages!$G$6,COLUMNS($H:AZ)-2,,))&amp;")"))</f>
        <v/>
      </c>
      <c r="AX27" s="1" t="str">
        <f ca="1">IF(OFFSET(Paramétrages!$F$6,COLUMNS($G:AZ)-2,,)=0,"",IF($B27="","",IF(COUNTA(Paramétrages!$F$5:$F$32)=0,"",IF(ISBLANK('Compréhension de l''écrit'!$D27),"",IF((SUMIFS(Paramétrages!$W:$W,Paramétrages!$Y:$Y,IF(OFFSET(Paramétrages!$F$6,COLUMNS($G:AZ)-2,,)=0,"",OFFSET(Paramétrages!$F$6,COLUMNS($G:AZ)-2,,)),Paramétrages!$X:$X,$B27&amp;$C27)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27&amp;$C27))/(IF(OFFSET(Paramétrages!$G$6,COLUMNS($H:BA)-2,,)=0,"",OFFSET(Paramétrages!$G$6,COLUMNS($H:BA)-2,,)))&lt;0.67,"B","C"))))))&amp;IF(OFFSET(Paramétrages!$F$6,COLUMNS($G:AZ)-2,,)=0,"",IF(ISBLANK('Compréhension de l''écrit'!$D27),""," ("&amp;SUMIFS(Paramétrages!$W:$W,Paramétrages!$Y:$Y,IF(OFFSET(Paramétrages!$F$6,COLUMNS($G:AZ)-2,,)=0,"",OFFSET(Paramétrages!$F$6,COLUMNS($G:AZ)-2,,)),Paramétrages!$X:$X,$B27&amp;$C27)&amp;" sur "&amp;IF(OFFSET(Paramétrages!$G$6,COLUMNS($H:BA)-2,,)=0,"",OFFSET(Paramétrages!$G$6,COLUMNS($H:BA)-2,,))&amp;")"))</f>
        <v/>
      </c>
      <c r="AY27" s="1" t="str">
        <f ca="1">IF(OFFSET(Paramétrages!$F$6,COLUMNS($G:BA)-2,,)=0,"",IF($B27="","",IF(COUNTA(Paramétrages!$F$5:$F$32)=0,"",IF(ISBLANK('Compréhension de l''écrit'!$D27),"",IF((SUMIFS(Paramétrages!$W:$W,Paramétrages!$Y:$Y,IF(OFFSET(Paramétrages!$F$6,COLUMNS($G:BA)-2,,)=0,"",OFFSET(Paramétrages!$F$6,COLUMNS($G:BA)-2,,)),Paramétrages!$X:$X,$B27&amp;$C27)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27&amp;$C27))/(IF(OFFSET(Paramétrages!$G$6,COLUMNS($H:BB)-2,,)=0,"",OFFSET(Paramétrages!$G$6,COLUMNS($H:BB)-2,,)))&lt;0.67,"B","C"))))))&amp;IF(OFFSET(Paramétrages!$F$6,COLUMNS($G:BA)-2,,)=0,"",IF(ISBLANK('Compréhension de l''écrit'!$D27),""," ("&amp;SUMIFS(Paramétrages!$W:$W,Paramétrages!$Y:$Y,IF(OFFSET(Paramétrages!$F$6,COLUMNS($G:BA)-2,,)=0,"",OFFSET(Paramétrages!$F$6,COLUMNS($G:BA)-2,,)),Paramétrages!$X:$X,$B27&amp;$C27)&amp;" sur "&amp;IF(OFFSET(Paramétrages!$G$6,COLUMNS($H:BB)-2,,)=0,"",OFFSET(Paramétrages!$G$6,COLUMNS($H:BB)-2,,))&amp;")"))</f>
        <v/>
      </c>
      <c r="AZ27" s="1" t="str">
        <f ca="1">IF(OFFSET(Paramétrages!$F$6,COLUMNS($G:BB)-2,,)=0,"",IF($B27="","",IF(COUNTA(Paramétrages!$F$5:$F$32)=0,"",IF(ISBLANK('Compréhension de l''écrit'!$D27),"",IF((SUMIFS(Paramétrages!$W:$W,Paramétrages!$Y:$Y,IF(OFFSET(Paramétrages!$F$6,COLUMNS($G:BB)-2,,)=0,"",OFFSET(Paramétrages!$F$6,COLUMNS($G:BB)-2,,)),Paramétrages!$X:$X,$B27&amp;$C27)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27&amp;$C27))/(IF(OFFSET(Paramétrages!$G$6,COLUMNS($H:BC)-2,,)=0,"",OFFSET(Paramétrages!$G$6,COLUMNS($H:BC)-2,,)))&lt;0.67,"B","C"))))))&amp;IF(OFFSET(Paramétrages!$F$6,COLUMNS($G:BB)-2,,)=0,"",IF(ISBLANK('Compréhension de l''écrit'!$D27),""," ("&amp;SUMIFS(Paramétrages!$W:$W,Paramétrages!$Y:$Y,IF(OFFSET(Paramétrages!$F$6,COLUMNS($G:BB)-2,,)=0,"",OFFSET(Paramétrages!$F$6,COLUMNS($G:BB)-2,,)),Paramétrages!$X:$X,$B27&amp;$C27)&amp;" sur "&amp;IF(OFFSET(Paramétrages!$G$6,COLUMNS($H:BC)-2,,)=0,"",OFFSET(Paramétrages!$G$6,COLUMNS($H:BC)-2,,))&amp;")"))</f>
        <v/>
      </c>
      <c r="BA27" s="1" t="str">
        <f ca="1">IF(OFFSET(Paramétrages!$F$6,COLUMNS($G:BC)-2,,)=0,"",IF($B27="","",IF(COUNTA(Paramétrages!$F$5:$F$32)=0,"",IF(ISBLANK('Compréhension de l''écrit'!$D27),"",IF((SUMIFS(Paramétrages!$W:$W,Paramétrages!$Y:$Y,IF(OFFSET(Paramétrages!$F$6,COLUMNS($G:BC)-2,,)=0,"",OFFSET(Paramétrages!$F$6,COLUMNS($G:BC)-2,,)),Paramétrages!$X:$X,$B27&amp;$C27)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27&amp;$C27))/(IF(OFFSET(Paramétrages!$G$6,COLUMNS($H:BD)-2,,)=0,"",OFFSET(Paramétrages!$G$6,COLUMNS($H:BD)-2,,)))&lt;0.67,"B","C"))))))&amp;IF(OFFSET(Paramétrages!$F$6,COLUMNS($G:BC)-2,,)=0,"",IF(ISBLANK('Compréhension de l''écrit'!$D27),""," ("&amp;SUMIFS(Paramétrages!$W:$W,Paramétrages!$Y:$Y,IF(OFFSET(Paramétrages!$F$6,COLUMNS($G:BC)-2,,)=0,"",OFFSET(Paramétrages!$F$6,COLUMNS($G:BC)-2,,)),Paramétrages!$X:$X,$B27&amp;$C27)&amp;" sur "&amp;IF(OFFSET(Paramétrages!$G$6,COLUMNS($H:BD)-2,,)=0,"",OFFSET(Paramétrages!$G$6,COLUMNS($H:BD)-2,,))&amp;")"))</f>
        <v/>
      </c>
      <c r="BB27" s="1" t="str">
        <f ca="1">IF(OFFSET(Paramétrages!$F$6,COLUMNS($G:BD)-2,,)=0,"",IF($B27="","",IF(COUNTA(Paramétrages!$F$5:$F$32)=0,"",IF(ISBLANK('Compréhension de l''écrit'!$D27),"",IF((SUMIFS(Paramétrages!$W:$W,Paramétrages!$Y:$Y,IF(OFFSET(Paramétrages!$F$6,COLUMNS($G:BD)-2,,)=0,"",OFFSET(Paramétrages!$F$6,COLUMNS($G:BD)-2,,)),Paramétrages!$X:$X,$B27&amp;$C27)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27&amp;$C27))/(IF(OFFSET(Paramétrages!$G$6,COLUMNS($H:BE)-2,,)=0,"",OFFSET(Paramétrages!$G$6,COLUMNS($H:BE)-2,,)))&lt;0.67,"B","C"))))))&amp;IF(OFFSET(Paramétrages!$F$6,COLUMNS($G:BD)-2,,)=0,"",IF(ISBLANK('Compréhension de l''écrit'!$D27),""," ("&amp;SUMIFS(Paramétrages!$W:$W,Paramétrages!$Y:$Y,IF(OFFSET(Paramétrages!$F$6,COLUMNS($G:BD)-2,,)=0,"",OFFSET(Paramétrages!$F$6,COLUMNS($G:BD)-2,,)),Paramétrages!$X:$X,$B27&amp;$C27)&amp;" sur "&amp;IF(OFFSET(Paramétrages!$G$6,COLUMNS($H:BE)-2,,)=0,"",OFFSET(Paramétrages!$G$6,COLUMNS($H:BE)-2,,))&amp;")"))</f>
        <v/>
      </c>
      <c r="BC27" s="1" t="str">
        <f ca="1">IF(OFFSET(Paramétrages!$F$6,COLUMNS($G:BE)-2,,)=0,"",IF($B27="","",IF(COUNTA(Paramétrages!$F$5:$F$32)=0,"",IF(ISBLANK('Compréhension de l''écrit'!$D27),"",IF((SUMIFS(Paramétrages!$W:$W,Paramétrages!$Y:$Y,IF(OFFSET(Paramétrages!$F$6,COLUMNS($G:BE)-2,,)=0,"",OFFSET(Paramétrages!$F$6,COLUMNS($G:BE)-2,,)),Paramétrages!$X:$X,$B27&amp;$C27)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27&amp;$C27))/(IF(OFFSET(Paramétrages!$G$6,COLUMNS($H:BF)-2,,)=0,"",OFFSET(Paramétrages!$G$6,COLUMNS($H:BF)-2,,)))&lt;0.67,"B","C"))))))&amp;IF(OFFSET(Paramétrages!$F$6,COLUMNS($G:BE)-2,,)=0,"",IF(ISBLANK('Compréhension de l''écrit'!$D27),""," ("&amp;SUMIFS(Paramétrages!$W:$W,Paramétrages!$Y:$Y,IF(OFFSET(Paramétrages!$F$6,COLUMNS($G:BE)-2,,)=0,"",OFFSET(Paramétrages!$F$6,COLUMNS($G:BE)-2,,)),Paramétrages!$X:$X,$B27&amp;$C27)&amp;" sur "&amp;IF(OFFSET(Paramétrages!$G$6,COLUMNS($H:BF)-2,,)=0,"",OFFSET(Paramétrages!$G$6,COLUMNS($H:BF)-2,,))&amp;")"))</f>
        <v/>
      </c>
      <c r="BD27" s="1" t="str">
        <f ca="1">IF(OFFSET(Paramétrages!$F$6,COLUMNS($G:BF)-2,,)=0,"",IF($B27="","",IF(COUNTA(Paramétrages!$F$5:$F$32)=0,"",IF(ISBLANK('Compréhension de l''écrit'!$D27),"",IF((SUMIFS(Paramétrages!$W:$W,Paramétrages!$Y:$Y,IF(OFFSET(Paramétrages!$F$6,COLUMNS($G:BF)-2,,)=0,"",OFFSET(Paramétrages!$F$6,COLUMNS($G:BF)-2,,)),Paramétrages!$X:$X,$B27&amp;$C27)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27&amp;$C27))/(IF(OFFSET(Paramétrages!$G$6,COLUMNS($H:BG)-2,,)=0,"",OFFSET(Paramétrages!$G$6,COLUMNS($H:BG)-2,,)))&lt;0.67,"B","C"))))))&amp;IF(OFFSET(Paramétrages!$F$6,COLUMNS($G:BF)-2,,)=0,"",IF(ISBLANK('Compréhension de l''écrit'!$D27),""," ("&amp;SUMIFS(Paramétrages!$W:$W,Paramétrages!$Y:$Y,IF(OFFSET(Paramétrages!$F$6,COLUMNS($G:BF)-2,,)=0,"",OFFSET(Paramétrages!$F$6,COLUMNS($G:BF)-2,,)),Paramétrages!$X:$X,$B27&amp;$C27)&amp;" sur "&amp;IF(OFFSET(Paramétrages!$G$6,COLUMNS($H:BG)-2,,)=0,"",OFFSET(Paramétrages!$G$6,COLUMNS($H:BG)-2,,))&amp;")"))</f>
        <v/>
      </c>
      <c r="BE27" s="1" t="str">
        <f ca="1">IF(OFFSET(Paramétrages!$F$6,COLUMNS($G:BG)-2,,)=0,"",IF($B27="","",IF(COUNTA(Paramétrages!$F$5:$F$32)=0,"",IF(ISBLANK('Compréhension de l''écrit'!$D27),"",IF((SUMIFS(Paramétrages!$W:$W,Paramétrages!$Y:$Y,IF(OFFSET(Paramétrages!$F$6,COLUMNS($G:BG)-2,,)=0,"",OFFSET(Paramétrages!$F$6,COLUMNS($G:BG)-2,,)),Paramétrages!$X:$X,$B27&amp;$C27)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27&amp;$C27))/(IF(OFFSET(Paramétrages!$G$6,COLUMNS($H:BH)-2,,)=0,"",OFFSET(Paramétrages!$G$6,COLUMNS($H:BH)-2,,)))&lt;0.67,"B","C"))))))&amp;IF(OFFSET(Paramétrages!$F$6,COLUMNS($G:BG)-2,,)=0,"",IF(ISBLANK('Compréhension de l''écrit'!$D27),""," ("&amp;SUMIFS(Paramétrages!$W:$W,Paramétrages!$Y:$Y,IF(OFFSET(Paramétrages!$F$6,COLUMNS($G:BG)-2,,)=0,"",OFFSET(Paramétrages!$F$6,COLUMNS($G:BG)-2,,)),Paramétrages!$X:$X,$B27&amp;$C27)&amp;" sur "&amp;IF(OFFSET(Paramétrages!$G$6,COLUMNS($H:BH)-2,,)=0,"",OFFSET(Paramétrages!$G$6,COLUMNS($H:BH)-2,,))&amp;")"))</f>
        <v/>
      </c>
      <c r="BF27" s="1" t="str">
        <f ca="1">IF(OFFSET(Paramétrages!$F$6,COLUMNS($G:BH)-2,,)=0,"",IF($B27="","",IF(COUNTA(Paramétrages!$F$5:$F$32)=0,"",IF(ISBLANK('Compréhension de l''écrit'!$D27),"",IF((SUMIFS(Paramétrages!$W:$W,Paramétrages!$Y:$Y,IF(OFFSET(Paramétrages!$F$6,COLUMNS($G:BH)-2,,)=0,"",OFFSET(Paramétrages!$F$6,COLUMNS($G:BH)-2,,)),Paramétrages!$X:$X,$B27&amp;$C27)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27&amp;$C27))/(IF(OFFSET(Paramétrages!$G$6,COLUMNS($H:BI)-2,,)=0,"",OFFSET(Paramétrages!$G$6,COLUMNS($H:BI)-2,,)))&lt;0.67,"B","C"))))))&amp;IF(OFFSET(Paramétrages!$F$6,COLUMNS($G:BH)-2,,)=0,"",IF(ISBLANK('Compréhension de l''écrit'!$D27),""," ("&amp;SUMIFS(Paramétrages!$W:$W,Paramétrages!$Y:$Y,IF(OFFSET(Paramétrages!$F$6,COLUMNS($G:BH)-2,,)=0,"",OFFSET(Paramétrages!$F$6,COLUMNS($G:BH)-2,,)),Paramétrages!$X:$X,$B27&amp;$C27)&amp;" sur "&amp;IF(OFFSET(Paramétrages!$G$6,COLUMNS($H:BI)-2,,)=0,"",OFFSET(Paramétrages!$G$6,COLUMNS($H:BI)-2,,))&amp;")"))</f>
        <v/>
      </c>
      <c r="BG27" s="1" t="str">
        <f ca="1">IF(OFFSET(Paramétrages!$F$6,COLUMNS($G:BI)-2,,)=0,"",IF($B27="","",IF(COUNTA(Paramétrages!$F$5:$F$32)=0,"",IF(ISBLANK('Compréhension de l''écrit'!$D27),"",IF((SUMIFS(Paramétrages!$W:$W,Paramétrages!$Y:$Y,IF(OFFSET(Paramétrages!$F$6,COLUMNS($G:BI)-2,,)=0,"",OFFSET(Paramétrages!$F$6,COLUMNS($G:BI)-2,,)),Paramétrages!$X:$X,$B27&amp;$C27)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27&amp;$C27))/(IF(OFFSET(Paramétrages!$G$6,COLUMNS($H:BJ)-2,,)=0,"",OFFSET(Paramétrages!$G$6,COLUMNS($H:BJ)-2,,)))&lt;0.67,"B","C"))))))&amp;IF(OFFSET(Paramétrages!$F$6,COLUMNS($G:BI)-2,,)=0,"",IF(ISBLANK('Compréhension de l''écrit'!$D27),""," ("&amp;SUMIFS(Paramétrages!$W:$W,Paramétrages!$Y:$Y,IF(OFFSET(Paramétrages!$F$6,COLUMNS($G:BI)-2,,)=0,"",OFFSET(Paramétrages!$F$6,COLUMNS($G:BI)-2,,)),Paramétrages!$X:$X,$B27&amp;$C27)&amp;" sur "&amp;IF(OFFSET(Paramétrages!$G$6,COLUMNS($H:BJ)-2,,)=0,"",OFFSET(Paramétrages!$G$6,COLUMNS($H:BJ)-2,,))&amp;")"))</f>
        <v/>
      </c>
      <c r="BH27" s="1" t="str">
        <f ca="1">IF(OFFSET(Paramétrages!$F$6,COLUMNS($G:BJ)-2,,)=0,"",IF($B27="","",IF(COUNTA(Paramétrages!$F$5:$F$32)=0,"",IF(ISBLANK('Compréhension de l''écrit'!$D27),"",IF((SUMIFS(Paramétrages!$W:$W,Paramétrages!$Y:$Y,IF(OFFSET(Paramétrages!$F$6,COLUMNS($G:BJ)-2,,)=0,"",OFFSET(Paramétrages!$F$6,COLUMNS($G:BJ)-2,,)),Paramétrages!$X:$X,$B27&amp;$C27)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27&amp;$C27))/(IF(OFFSET(Paramétrages!$G$6,COLUMNS($H:BK)-2,,)=0,"",OFFSET(Paramétrages!$G$6,COLUMNS($H:BK)-2,,)))&lt;0.67,"B","C"))))))&amp;IF(OFFSET(Paramétrages!$F$6,COLUMNS($G:BJ)-2,,)=0,"",IF(ISBLANK('Compréhension de l''écrit'!$D27),""," ("&amp;SUMIFS(Paramétrages!$W:$W,Paramétrages!$Y:$Y,IF(OFFSET(Paramétrages!$F$6,COLUMNS($G:BJ)-2,,)=0,"",OFFSET(Paramétrages!$F$6,COLUMNS($G:BJ)-2,,)),Paramétrages!$X:$X,$B27&amp;$C27)&amp;" sur "&amp;IF(OFFSET(Paramétrages!$G$6,COLUMNS($H:BK)-2,,)=0,"",OFFSET(Paramétrages!$G$6,COLUMNS($H:BK)-2,,))&amp;")"))</f>
        <v/>
      </c>
      <c r="BI27" s="1" t="str">
        <f ca="1">IF(OFFSET(Paramétrages!$F$6,COLUMNS($G:BK)-2,,)=0,"",IF($B27="","",IF(COUNTA(Paramétrages!$F$5:$F$32)=0,"",IF(ISBLANK('Compréhension de l''écrit'!$D27),"",IF((SUMIFS(Paramétrages!$W:$W,Paramétrages!$Y:$Y,IF(OFFSET(Paramétrages!$F$6,COLUMNS($G:BK)-2,,)=0,"",OFFSET(Paramétrages!$F$6,COLUMNS($G:BK)-2,,)),Paramétrages!$X:$X,$B27&amp;$C27)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27&amp;$C27))/(IF(OFFSET(Paramétrages!$G$6,COLUMNS($H:BL)-2,,)=0,"",OFFSET(Paramétrages!$G$6,COLUMNS($H:BL)-2,,)))&lt;0.67,"B","C"))))))&amp;IF(OFFSET(Paramétrages!$F$6,COLUMNS($G:BK)-2,,)=0,"",IF(ISBLANK('Compréhension de l''écrit'!$D27),""," ("&amp;SUMIFS(Paramétrages!$W:$W,Paramétrages!$Y:$Y,IF(OFFSET(Paramétrages!$F$6,COLUMNS($G:BK)-2,,)=0,"",OFFSET(Paramétrages!$F$6,COLUMNS($G:BK)-2,,)),Paramétrages!$X:$X,$B27&amp;$C27)&amp;" sur "&amp;IF(OFFSET(Paramétrages!$G$6,COLUMNS($H:BL)-2,,)=0,"",OFFSET(Paramétrages!$G$6,COLUMNS($H:BL)-2,,))&amp;")"))</f>
        <v/>
      </c>
      <c r="BJ27" s="1" t="str">
        <f ca="1">IF(OFFSET(Paramétrages!$F$6,COLUMNS($G:BL)-2,,)=0,"",IF($B27="","",IF(COUNTA(Paramétrages!$F$5:$F$32)=0,"",IF(ISBLANK('Compréhension de l''écrit'!$D27),"",IF((SUMIFS(Paramétrages!$W:$W,Paramétrages!$Y:$Y,IF(OFFSET(Paramétrages!$F$6,COLUMNS($G:BL)-2,,)=0,"",OFFSET(Paramétrages!$F$6,COLUMNS($G:BL)-2,,)),Paramétrages!$X:$X,$B27&amp;$C27)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27&amp;$C27))/(IF(OFFSET(Paramétrages!$G$6,COLUMNS($H:BM)-2,,)=0,"",OFFSET(Paramétrages!$G$6,COLUMNS($H:BM)-2,,)))&lt;0.67,"B","C"))))))&amp;IF(OFFSET(Paramétrages!$F$6,COLUMNS($G:BL)-2,,)=0,"",IF(ISBLANK('Compréhension de l''écrit'!$D27),""," ("&amp;SUMIFS(Paramétrages!$W:$W,Paramétrages!$Y:$Y,IF(OFFSET(Paramétrages!$F$6,COLUMNS($G:BL)-2,,)=0,"",OFFSET(Paramétrages!$F$6,COLUMNS($G:BL)-2,,)),Paramétrages!$X:$X,$B27&amp;$C27)&amp;" sur "&amp;IF(OFFSET(Paramétrages!$G$6,COLUMNS($H:BM)-2,,)=0,"",OFFSET(Paramétrages!$G$6,COLUMNS($H:BM)-2,,))&amp;")"))</f>
        <v/>
      </c>
      <c r="BK27" s="1" t="str">
        <f ca="1">IF(OFFSET(Paramétrages!$F$6,COLUMNS($G:BM)-2,,)=0,"",IF($B27="","",IF(COUNTA(Paramétrages!$F$5:$F$32)=0,"",IF(ISBLANK('Compréhension de l''écrit'!$D27),"",IF((SUMIFS(Paramétrages!$W:$W,Paramétrages!$Y:$Y,IF(OFFSET(Paramétrages!$F$6,COLUMNS($G:BM)-2,,)=0,"",OFFSET(Paramétrages!$F$6,COLUMNS($G:BM)-2,,)),Paramétrages!$X:$X,$B27&amp;$C27)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27&amp;$C27))/(IF(OFFSET(Paramétrages!$G$6,COLUMNS($H:BN)-2,,)=0,"",OFFSET(Paramétrages!$G$6,COLUMNS($H:BN)-2,,)))&lt;0.67,"B","C"))))))&amp;IF(OFFSET(Paramétrages!$F$6,COLUMNS($G:BM)-2,,)=0,"",IF(ISBLANK('Compréhension de l''écrit'!$D27),""," ("&amp;SUMIFS(Paramétrages!$W:$W,Paramétrages!$Y:$Y,IF(OFFSET(Paramétrages!$F$6,COLUMNS($G:BM)-2,,)=0,"",OFFSET(Paramétrages!$F$6,COLUMNS($G:BM)-2,,)),Paramétrages!$X:$X,$B27&amp;$C27)&amp;" sur "&amp;IF(OFFSET(Paramétrages!$G$6,COLUMNS($H:BN)-2,,)=0,"",OFFSET(Paramétrages!$G$6,COLUMNS($H:BN)-2,,))&amp;")"))</f>
        <v/>
      </c>
      <c r="BL27" s="1" t="str">
        <f ca="1">IF(OFFSET(Paramétrages!$F$6,COLUMNS($G:BN)-2,,)=0,"",IF($B27="","",IF(COUNTA(Paramétrages!$F$5:$F$32)=0,"",IF(ISBLANK('Compréhension de l''écrit'!$D27),"",IF((SUMIFS(Paramétrages!$W:$W,Paramétrages!$Y:$Y,IF(OFFSET(Paramétrages!$F$6,COLUMNS($G:BN)-2,,)=0,"",OFFSET(Paramétrages!$F$6,COLUMNS($G:BN)-2,,)),Paramétrages!$X:$X,$B27&amp;$C27)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27&amp;$C27))/(IF(OFFSET(Paramétrages!$G$6,COLUMNS($H:BO)-2,,)=0,"",OFFSET(Paramétrages!$G$6,COLUMNS($H:BO)-2,,)))&lt;0.67,"B","C"))))))&amp;IF(OFFSET(Paramétrages!$F$6,COLUMNS($G:BN)-2,,)=0,"",IF(ISBLANK('Compréhension de l''écrit'!$D27),""," ("&amp;SUMIFS(Paramétrages!$W:$W,Paramétrages!$Y:$Y,IF(OFFSET(Paramétrages!$F$6,COLUMNS($G:BN)-2,,)=0,"",OFFSET(Paramétrages!$F$6,COLUMNS($G:BN)-2,,)),Paramétrages!$X:$X,$B27&amp;$C27)&amp;" sur "&amp;IF(OFFSET(Paramétrages!$G$6,COLUMNS($H:BO)-2,,)=0,"",OFFSET(Paramétrages!$G$6,COLUMNS($H:BO)-2,,))&amp;")"))</f>
        <v/>
      </c>
      <c r="BM27" s="1" t="str">
        <f ca="1">IF(OFFSET(Paramétrages!$F$6,COLUMNS($G:BO)-2,,)=0,"",IF($B27="","",IF(COUNTA(Paramétrages!$F$5:$F$32)=0,"",IF(ISBLANK('Compréhension de l''écrit'!$D27),"",IF((SUMIFS(Paramétrages!$W:$W,Paramétrages!$Y:$Y,IF(OFFSET(Paramétrages!$F$6,COLUMNS($G:BO)-2,,)=0,"",OFFSET(Paramétrages!$F$6,COLUMNS($G:BO)-2,,)),Paramétrages!$X:$X,$B27&amp;$C27)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27&amp;$C27))/(IF(OFFSET(Paramétrages!$G$6,COLUMNS($H:BP)-2,,)=0,"",OFFSET(Paramétrages!$G$6,COLUMNS($H:BP)-2,,)))&lt;0.67,"B","C"))))))&amp;IF(OFFSET(Paramétrages!$F$6,COLUMNS($G:BO)-2,,)=0,"",IF(ISBLANK('Compréhension de l''écrit'!$D27),""," ("&amp;SUMIFS(Paramétrages!$W:$W,Paramétrages!$Y:$Y,IF(OFFSET(Paramétrages!$F$6,COLUMNS($G:BO)-2,,)=0,"",OFFSET(Paramétrages!$F$6,COLUMNS($G:BO)-2,,)),Paramétrages!$X:$X,$B27&amp;$C27)&amp;" sur "&amp;IF(OFFSET(Paramétrages!$G$6,COLUMNS($H:BP)-2,,)=0,"",OFFSET(Paramétrages!$G$6,COLUMNS($H:BP)-2,,))&amp;")"))</f>
        <v/>
      </c>
      <c r="BN27" s="1" t="str">
        <f ca="1">IF(OFFSET(Paramétrages!$F$6,COLUMNS($G:BP)-2,,)=0,"",IF($B27="","",IF(COUNTA(Paramétrages!$F$5:$F$32)=0,"",IF(ISBLANK('Compréhension de l''écrit'!$D27),"",IF((SUMIFS(Paramétrages!$W:$W,Paramétrages!$Y:$Y,IF(OFFSET(Paramétrages!$F$6,COLUMNS($G:BP)-2,,)=0,"",OFFSET(Paramétrages!$F$6,COLUMNS($G:BP)-2,,)),Paramétrages!$X:$X,$B27&amp;$C27)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27&amp;$C27))/(IF(OFFSET(Paramétrages!$G$6,COLUMNS($H:BQ)-2,,)=0,"",OFFSET(Paramétrages!$G$6,COLUMNS($H:BQ)-2,,)))&lt;0.67,"B","C"))))))&amp;IF(OFFSET(Paramétrages!$F$6,COLUMNS($G:BP)-2,,)=0,"",IF(ISBLANK('Compréhension de l''écrit'!$D27),""," ("&amp;SUMIFS(Paramétrages!$W:$W,Paramétrages!$Y:$Y,IF(OFFSET(Paramétrages!$F$6,COLUMNS($G:BP)-2,,)=0,"",OFFSET(Paramétrages!$F$6,COLUMNS($G:BP)-2,,)),Paramétrages!$X:$X,$B27&amp;$C27)&amp;" sur "&amp;IF(OFFSET(Paramétrages!$G$6,COLUMNS($H:BQ)-2,,)=0,"",OFFSET(Paramétrages!$G$6,COLUMNS($H:BQ)-2,,))&amp;")"))</f>
        <v/>
      </c>
      <c r="BO27" s="1" t="str">
        <f ca="1">IF(OFFSET(Paramétrages!$F$6,COLUMNS($G:BQ)-2,,)=0,"",IF($B27="","",IF(COUNTA(Paramétrages!$F$5:$F$32)=0,"",IF(ISBLANK('Compréhension de l''écrit'!$D27),"",IF((SUMIFS(Paramétrages!$W:$W,Paramétrages!$Y:$Y,IF(OFFSET(Paramétrages!$F$6,COLUMNS($G:BQ)-2,,)=0,"",OFFSET(Paramétrages!$F$6,COLUMNS($G:BQ)-2,,)),Paramétrages!$X:$X,$B27&amp;$C27)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27&amp;$C27))/(IF(OFFSET(Paramétrages!$G$6,COLUMNS($H:BR)-2,,)=0,"",OFFSET(Paramétrages!$G$6,COLUMNS($H:BR)-2,,)))&lt;0.67,"B","C"))))))&amp;IF(OFFSET(Paramétrages!$F$6,COLUMNS($G:BQ)-2,,)=0,"",IF(ISBLANK('Compréhension de l''écrit'!$D27),""," ("&amp;SUMIFS(Paramétrages!$W:$W,Paramétrages!$Y:$Y,IF(OFFSET(Paramétrages!$F$6,COLUMNS($G:BQ)-2,,)=0,"",OFFSET(Paramétrages!$F$6,COLUMNS($G:BQ)-2,,)),Paramétrages!$X:$X,$B27&amp;$C27)&amp;" sur "&amp;IF(OFFSET(Paramétrages!$G$6,COLUMNS($H:BR)-2,,)=0,"",OFFSET(Paramétrages!$G$6,COLUMNS($H:BR)-2,,))&amp;")"))</f>
        <v/>
      </c>
      <c r="BP27" s="1" t="str">
        <f ca="1">IF(OFFSET(Paramétrages!$F$6,COLUMNS($G:BR)-2,,)=0,"",IF($B27="","",IF(COUNTA(Paramétrages!$F$5:$F$32)=0,"",IF(ISBLANK('Compréhension de l''écrit'!$D27),"",IF((SUMIFS(Paramétrages!$W:$W,Paramétrages!$Y:$Y,IF(OFFSET(Paramétrages!$F$6,COLUMNS($G:BR)-2,,)=0,"",OFFSET(Paramétrages!$F$6,COLUMNS($G:BR)-2,,)),Paramétrages!$X:$X,$B27&amp;$C27)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27&amp;$C27))/(IF(OFFSET(Paramétrages!$G$6,COLUMNS($H:BS)-2,,)=0,"",OFFSET(Paramétrages!$G$6,COLUMNS($H:BS)-2,,)))&lt;0.67,"B","C"))))))&amp;IF(OFFSET(Paramétrages!$F$6,COLUMNS($G:BR)-2,,)=0,"",IF(ISBLANK('Compréhension de l''écrit'!$D27),""," ("&amp;SUMIFS(Paramétrages!$W:$W,Paramétrages!$Y:$Y,IF(OFFSET(Paramétrages!$F$6,COLUMNS($G:BR)-2,,)=0,"",OFFSET(Paramétrages!$F$6,COLUMNS($G:BR)-2,,)),Paramétrages!$X:$X,$B27&amp;$C27)&amp;" sur "&amp;IF(OFFSET(Paramétrages!$G$6,COLUMNS($H:BS)-2,,)=0,"",OFFSET(Paramétrages!$G$6,COLUMNS($H:BS)-2,,))&amp;")"))</f>
        <v/>
      </c>
      <c r="BQ27" s="1" t="str">
        <f ca="1">IF(OFFSET(Paramétrages!$F$6,COLUMNS($G:BS)-2,,)=0,"",IF($B27="","",IF(COUNTA(Paramétrages!$F$5:$F$32)=0,"",IF(ISBLANK('Compréhension de l''écrit'!$D27),"",IF((SUMIFS(Paramétrages!$W:$W,Paramétrages!$Y:$Y,IF(OFFSET(Paramétrages!$F$6,COLUMNS($G:BS)-2,,)=0,"",OFFSET(Paramétrages!$F$6,COLUMNS($G:BS)-2,,)),Paramétrages!$X:$X,$B27&amp;$C27)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27&amp;$C27))/(IF(OFFSET(Paramétrages!$G$6,COLUMNS($H:BT)-2,,)=0,"",OFFSET(Paramétrages!$G$6,COLUMNS($H:BT)-2,,)))&lt;0.67,"B","C"))))))&amp;IF(OFFSET(Paramétrages!$F$6,COLUMNS($G:BS)-2,,)=0,"",IF(ISBLANK('Compréhension de l''écrit'!$D27),""," ("&amp;SUMIFS(Paramétrages!$W:$W,Paramétrages!$Y:$Y,IF(OFFSET(Paramétrages!$F$6,COLUMNS($G:BS)-2,,)=0,"",OFFSET(Paramétrages!$F$6,COLUMNS($G:BS)-2,,)),Paramétrages!$X:$X,$B27&amp;$C27)&amp;" sur "&amp;IF(OFFSET(Paramétrages!$G$6,COLUMNS($H:BT)-2,,)=0,"",OFFSET(Paramétrages!$G$6,COLUMNS($H:BT)-2,,))&amp;")"))</f>
        <v/>
      </c>
      <c r="BR27" s="1" t="str">
        <f ca="1">IF(OFFSET(Paramétrages!$F$6,COLUMNS($G:BT)-2,,)=0,"",IF($B27="","",IF(COUNTA(Paramétrages!$F$5:$F$32)=0,"",IF(ISBLANK('Compréhension de l''écrit'!$D27),"",IF((SUMIFS(Paramétrages!$W:$W,Paramétrages!$Y:$Y,IF(OFFSET(Paramétrages!$F$6,COLUMNS($G:BT)-2,,)=0,"",OFFSET(Paramétrages!$F$6,COLUMNS($G:BT)-2,,)),Paramétrages!$X:$X,$B27&amp;$C27)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27&amp;$C27))/(IF(OFFSET(Paramétrages!$G$6,COLUMNS($H:BU)-2,,)=0,"",OFFSET(Paramétrages!$G$6,COLUMNS($H:BU)-2,,)))&lt;0.67,"B","C"))))))&amp;IF(OFFSET(Paramétrages!$F$6,COLUMNS($G:BT)-2,,)=0,"",IF(ISBLANK('Compréhension de l''écrit'!$D27),""," ("&amp;SUMIFS(Paramétrages!$W:$W,Paramétrages!$Y:$Y,IF(OFFSET(Paramétrages!$F$6,COLUMNS($G:BT)-2,,)=0,"",OFFSET(Paramétrages!$F$6,COLUMNS($G:BT)-2,,)),Paramétrages!$X:$X,$B27&amp;$C27)&amp;" sur "&amp;IF(OFFSET(Paramétrages!$G$6,COLUMNS($H:BU)-2,,)=0,"",OFFSET(Paramétrages!$G$6,COLUMNS($H:BU)-2,,))&amp;")"))</f>
        <v/>
      </c>
      <c r="BS27" s="1" t="str">
        <f ca="1">IF(OFFSET(Paramétrages!$F$6,COLUMNS($G:BU)-2,,)=0,"",IF($B27="","",IF(COUNTA(Paramétrages!$F$5:$F$32)=0,"",IF(ISBLANK('Compréhension de l''écrit'!$D27),"",IF((SUMIFS(Paramétrages!$W:$W,Paramétrages!$Y:$Y,IF(OFFSET(Paramétrages!$F$6,COLUMNS($G:BU)-2,,)=0,"",OFFSET(Paramétrages!$F$6,COLUMNS($G:BU)-2,,)),Paramétrages!$X:$X,$B27&amp;$C27)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27&amp;$C27))/(IF(OFFSET(Paramétrages!$G$6,COLUMNS($H:BV)-2,,)=0,"",OFFSET(Paramétrages!$G$6,COLUMNS($H:BV)-2,,)))&lt;0.67,"B","C"))))))&amp;IF(OFFSET(Paramétrages!$F$6,COLUMNS($G:BU)-2,,)=0,"",IF(ISBLANK('Compréhension de l''écrit'!$D27),""," ("&amp;SUMIFS(Paramétrages!$W:$W,Paramétrages!$Y:$Y,IF(OFFSET(Paramétrages!$F$6,COLUMNS($G:BU)-2,,)=0,"",OFFSET(Paramétrages!$F$6,COLUMNS($G:BU)-2,,)),Paramétrages!$X:$X,$B27&amp;$C27)&amp;" sur "&amp;IF(OFFSET(Paramétrages!$G$6,COLUMNS($H:BV)-2,,)=0,"",OFFSET(Paramétrages!$G$6,COLUMNS($H:BV)-2,,))&amp;")"))</f>
        <v/>
      </c>
      <c r="BT27" s="1" t="str">
        <f ca="1">IF(OFFSET(Paramétrages!$F$6,COLUMNS($G:BV)-2,,)=0,"",IF($B27="","",IF(COUNTA(Paramétrages!$F$5:$F$32)=0,"",IF(ISBLANK('Compréhension de l''écrit'!$D27),"",IF((SUMIFS(Paramétrages!$W:$W,Paramétrages!$Y:$Y,IF(OFFSET(Paramétrages!$F$6,COLUMNS($G:BV)-2,,)=0,"",OFFSET(Paramétrages!$F$6,COLUMNS($G:BV)-2,,)),Paramétrages!$X:$X,$B27&amp;$C27)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27&amp;$C27))/(IF(OFFSET(Paramétrages!$G$6,COLUMNS($H:BW)-2,,)=0,"",OFFSET(Paramétrages!$G$6,COLUMNS($H:BW)-2,,)))&lt;0.67,"B","C"))))))&amp;IF(OFFSET(Paramétrages!$F$6,COLUMNS($G:BV)-2,,)=0,"",IF(ISBLANK('Compréhension de l''écrit'!$D27),""," ("&amp;SUMIFS(Paramétrages!$W:$W,Paramétrages!$Y:$Y,IF(OFFSET(Paramétrages!$F$6,COLUMNS($G:BV)-2,,)=0,"",OFFSET(Paramétrages!$F$6,COLUMNS($G:BV)-2,,)),Paramétrages!$X:$X,$B27&amp;$C27)&amp;" sur "&amp;IF(OFFSET(Paramétrages!$G$6,COLUMNS($H:BW)-2,,)=0,"",OFFSET(Paramétrages!$G$6,COLUMNS($H:BW)-2,,))&amp;")"))</f>
        <v/>
      </c>
      <c r="BU27" s="1" t="str">
        <f ca="1">IF(OFFSET(Paramétrages!$F$6,COLUMNS($G:BW)-2,,)=0,"",IF($B27="","",IF(COUNTA(Paramétrages!$F$5:$F$32)=0,"",IF(ISBLANK('Compréhension de l''écrit'!$D27),"",IF((SUMIFS(Paramétrages!$W:$W,Paramétrages!$Y:$Y,IF(OFFSET(Paramétrages!$F$6,COLUMNS($G:BW)-2,,)=0,"",OFFSET(Paramétrages!$F$6,COLUMNS($G:BW)-2,,)),Paramétrages!$X:$X,$B27&amp;$C27)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27&amp;$C27))/(IF(OFFSET(Paramétrages!$G$6,COLUMNS($H:BX)-2,,)=0,"",OFFSET(Paramétrages!$G$6,COLUMNS($H:BX)-2,,)))&lt;0.67,"B","C"))))))&amp;IF(OFFSET(Paramétrages!$F$6,COLUMNS($G:BW)-2,,)=0,"",IF(ISBLANK('Compréhension de l''écrit'!$D27),""," ("&amp;SUMIFS(Paramétrages!$W:$W,Paramétrages!$Y:$Y,IF(OFFSET(Paramétrages!$F$6,COLUMNS($G:BW)-2,,)=0,"",OFFSET(Paramétrages!$F$6,COLUMNS($G:BW)-2,,)),Paramétrages!$X:$X,$B27&amp;$C27)&amp;" sur "&amp;IF(OFFSET(Paramétrages!$G$6,COLUMNS($H:BX)-2,,)=0,"",OFFSET(Paramétrages!$G$6,COLUMNS($H:BX)-2,,))&amp;")"))</f>
        <v/>
      </c>
      <c r="BV27" s="1" t="str">
        <f ca="1">IF(OFFSET(Paramétrages!$F$6,COLUMNS($G:BX)-2,,)=0,"",IF($B27="","",IF(COUNTA(Paramétrages!$F$5:$F$32)=0,"",IF(ISBLANK('Compréhension de l''écrit'!$D27),"",IF((SUMIFS(Paramétrages!$W:$W,Paramétrages!$Y:$Y,IF(OFFSET(Paramétrages!$F$6,COLUMNS($G:BX)-2,,)=0,"",OFFSET(Paramétrages!$F$6,COLUMNS($G:BX)-2,,)),Paramétrages!$X:$X,$B27&amp;$C27)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27&amp;$C27))/(IF(OFFSET(Paramétrages!$G$6,COLUMNS($H:BY)-2,,)=0,"",OFFSET(Paramétrages!$G$6,COLUMNS($H:BY)-2,,)))&lt;0.67,"B","C"))))))&amp;IF(OFFSET(Paramétrages!$F$6,COLUMNS($G:BX)-2,,)=0,"",IF(ISBLANK('Compréhension de l''écrit'!$D27),""," ("&amp;SUMIFS(Paramétrages!$W:$W,Paramétrages!$Y:$Y,IF(OFFSET(Paramétrages!$F$6,COLUMNS($G:BX)-2,,)=0,"",OFFSET(Paramétrages!$F$6,COLUMNS($G:BX)-2,,)),Paramétrages!$X:$X,$B27&amp;$C27)&amp;" sur "&amp;IF(OFFSET(Paramétrages!$G$6,COLUMNS($H:BY)-2,,)=0,"",OFFSET(Paramétrages!$G$6,COLUMNS($H:BY)-2,,))&amp;")"))</f>
        <v/>
      </c>
      <c r="BW27" s="1" t="str">
        <f ca="1">IF(OFFSET(Paramétrages!$F$6,COLUMNS($G:BY)-2,,)=0,"",IF($B27="","",IF(COUNTA(Paramétrages!$F$5:$F$32)=0,"",IF(ISBLANK('Compréhension de l''écrit'!$D27),"",IF((SUMIFS(Paramétrages!$W:$W,Paramétrages!$Y:$Y,IF(OFFSET(Paramétrages!$F$6,COLUMNS($G:BY)-2,,)=0,"",OFFSET(Paramétrages!$F$6,COLUMNS($G:BY)-2,,)),Paramétrages!$X:$X,$B27&amp;$C27)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27&amp;$C27))/(IF(OFFSET(Paramétrages!$G$6,COLUMNS($H:BZ)-2,,)=0,"",OFFSET(Paramétrages!$G$6,COLUMNS($H:BZ)-2,,)))&lt;0.67,"B","C"))))))&amp;IF(OFFSET(Paramétrages!$F$6,COLUMNS($G:BY)-2,,)=0,"",IF(ISBLANK('Compréhension de l''écrit'!$D27),""," ("&amp;SUMIFS(Paramétrages!$W:$W,Paramétrages!$Y:$Y,IF(OFFSET(Paramétrages!$F$6,COLUMNS($G:BY)-2,,)=0,"",OFFSET(Paramétrages!$F$6,COLUMNS($G:BY)-2,,)),Paramétrages!$X:$X,$B27&amp;$C27)&amp;" sur "&amp;IF(OFFSET(Paramétrages!$G$6,COLUMNS($H:BZ)-2,,)=0,"",OFFSET(Paramétrages!$G$6,COLUMNS($H:BZ)-2,,))&amp;")"))</f>
        <v/>
      </c>
      <c r="BX27" s="1" t="str">
        <f ca="1">IF(OFFSET(Paramétrages!$F$6,COLUMNS($G:BZ)-2,,)=0,"",IF($B27="","",IF(COUNTA(Paramétrages!$F$5:$F$32)=0,"",IF(ISBLANK('Compréhension de l''écrit'!$D27),"",IF((SUMIFS(Paramétrages!$W:$W,Paramétrages!$Y:$Y,IF(OFFSET(Paramétrages!$F$6,COLUMNS($G:BZ)-2,,)=0,"",OFFSET(Paramétrages!$F$6,COLUMNS($G:BZ)-2,,)),Paramétrages!$X:$X,$B27&amp;$C27)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27&amp;$C27))/(IF(OFFSET(Paramétrages!$G$6,COLUMNS($H:CA)-2,,)=0,"",OFFSET(Paramétrages!$G$6,COLUMNS($H:CA)-2,,)))&lt;0.67,"B","C"))))))&amp;IF(OFFSET(Paramétrages!$F$6,COLUMNS($G:BZ)-2,,)=0,"",IF(ISBLANK('Compréhension de l''écrit'!$D27),""," ("&amp;SUMIFS(Paramétrages!$W:$W,Paramétrages!$Y:$Y,IF(OFFSET(Paramétrages!$F$6,COLUMNS($G:BZ)-2,,)=0,"",OFFSET(Paramétrages!$F$6,COLUMNS($G:BZ)-2,,)),Paramétrages!$X:$X,$B27&amp;$C27)&amp;" sur "&amp;IF(OFFSET(Paramétrages!$G$6,COLUMNS($H:CA)-2,,)=0,"",OFFSET(Paramétrages!$G$6,COLUMNS($H:CA)-2,,))&amp;")"))</f>
        <v/>
      </c>
      <c r="BY27" s="1" t="str">
        <f ca="1">IF(OFFSET(Paramétrages!$F$6,COLUMNS($G:CA)-2,,)=0,"",IF($B27="","",IF(COUNTA(Paramétrages!$F$5:$F$32)=0,"",IF(ISBLANK('Compréhension de l''écrit'!$D27),"",IF((SUMIFS(Paramétrages!$W:$W,Paramétrages!$Y:$Y,IF(OFFSET(Paramétrages!$F$6,COLUMNS($G:CA)-2,,)=0,"",OFFSET(Paramétrages!$F$6,COLUMNS($G:CA)-2,,)),Paramétrages!$X:$X,$B27&amp;$C27)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27&amp;$C27))/(IF(OFFSET(Paramétrages!$G$6,COLUMNS($H:CB)-2,,)=0,"",OFFSET(Paramétrages!$G$6,COLUMNS($H:CB)-2,,)))&lt;0.67,"B","C"))))))&amp;IF(OFFSET(Paramétrages!$F$6,COLUMNS($G:CA)-2,,)=0,"",IF(ISBLANK('Compréhension de l''écrit'!$D27),""," ("&amp;SUMIFS(Paramétrages!$W:$W,Paramétrages!$Y:$Y,IF(OFFSET(Paramétrages!$F$6,COLUMNS($G:CA)-2,,)=0,"",OFFSET(Paramétrages!$F$6,COLUMNS($G:CA)-2,,)),Paramétrages!$X:$X,$B27&amp;$C27)&amp;" sur "&amp;IF(OFFSET(Paramétrages!$G$6,COLUMNS($H:CB)-2,,)=0,"",OFFSET(Paramétrages!$G$6,COLUMNS($H:CB)-2,,))&amp;")"))</f>
        <v/>
      </c>
      <c r="BZ27" s="1" t="str">
        <f ca="1">IF(OFFSET(Paramétrages!$F$6,COLUMNS($G:CB)-2,,)=0,"",IF($B27="","",IF(COUNTA(Paramétrages!$F$5:$F$32)=0,"",IF(ISBLANK('Compréhension de l''écrit'!$D27),"",IF((SUMIFS(Paramétrages!$W:$W,Paramétrages!$Y:$Y,IF(OFFSET(Paramétrages!$F$6,COLUMNS($G:CB)-2,,)=0,"",OFFSET(Paramétrages!$F$6,COLUMNS($G:CB)-2,,)),Paramétrages!$X:$X,$B27&amp;$C27)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27&amp;$C27))/(IF(OFFSET(Paramétrages!$G$6,COLUMNS($H:CC)-2,,)=0,"",OFFSET(Paramétrages!$G$6,COLUMNS($H:CC)-2,,)))&lt;0.67,"B","C"))))))&amp;IF(OFFSET(Paramétrages!$F$6,COLUMNS($G:CB)-2,,)=0,"",IF(ISBLANK('Compréhension de l''écrit'!$D27),""," ("&amp;SUMIFS(Paramétrages!$W:$W,Paramétrages!$Y:$Y,IF(OFFSET(Paramétrages!$F$6,COLUMNS($G:CB)-2,,)=0,"",OFFSET(Paramétrages!$F$6,COLUMNS($G:CB)-2,,)),Paramétrages!$X:$X,$B27&amp;$C27)&amp;" sur "&amp;IF(OFFSET(Paramétrages!$G$6,COLUMNS($H:CC)-2,,)=0,"",OFFSET(Paramétrages!$G$6,COLUMNS($H:CC)-2,,))&amp;")"))</f>
        <v/>
      </c>
      <c r="CA27" s="1" t="str">
        <f ca="1">IF(OFFSET(Paramétrages!$F$6,COLUMNS($G:CC)-2,,)=0,"",IF($B27="","",IF(COUNTA(Paramétrages!$F$5:$F$32)=0,"",IF(ISBLANK('Compréhension de l''écrit'!$D27),"",IF((SUMIFS(Paramétrages!$W:$W,Paramétrages!$Y:$Y,IF(OFFSET(Paramétrages!$F$6,COLUMNS($G:CC)-2,,)=0,"",OFFSET(Paramétrages!$F$6,COLUMNS($G:CC)-2,,)),Paramétrages!$X:$X,$B27&amp;$C27)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27&amp;$C27))/(IF(OFFSET(Paramétrages!$G$6,COLUMNS($H:CD)-2,,)=0,"",OFFSET(Paramétrages!$G$6,COLUMNS($H:CD)-2,,)))&lt;0.67,"B","C"))))))&amp;IF(OFFSET(Paramétrages!$F$6,COLUMNS($G:CC)-2,,)=0,"",IF(ISBLANK('Compréhension de l''écrit'!$D27),""," ("&amp;SUMIFS(Paramétrages!$W:$W,Paramétrages!$Y:$Y,IF(OFFSET(Paramétrages!$F$6,COLUMNS($G:CC)-2,,)=0,"",OFFSET(Paramétrages!$F$6,COLUMNS($G:CC)-2,,)),Paramétrages!$X:$X,$B27&amp;$C27)&amp;" sur "&amp;IF(OFFSET(Paramétrages!$G$6,COLUMNS($H:CD)-2,,)=0,"",OFFSET(Paramétrages!$G$6,COLUMNS($H:CD)-2,,))&amp;")"))</f>
        <v/>
      </c>
      <c r="CB27" s="1" t="str">
        <f ca="1">IF(OFFSET(Paramétrages!$F$6,COLUMNS($G:CD)-2,,)=0,"",IF($B27="","",IF(COUNTA(Paramétrages!$F$5:$F$32)=0,"",IF(ISBLANK('Compréhension de l''écrit'!$D27),"",IF((SUMIFS(Paramétrages!$W:$W,Paramétrages!$Y:$Y,IF(OFFSET(Paramétrages!$F$6,COLUMNS($G:CD)-2,,)=0,"",OFFSET(Paramétrages!$F$6,COLUMNS($G:CD)-2,,)),Paramétrages!$X:$X,$B27&amp;$C27)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27&amp;$C27))/(IF(OFFSET(Paramétrages!$G$6,COLUMNS($H:CE)-2,,)=0,"",OFFSET(Paramétrages!$G$6,COLUMNS($H:CE)-2,,)))&lt;0.67,"B","C"))))))&amp;IF(OFFSET(Paramétrages!$F$6,COLUMNS($G:CD)-2,,)=0,"",IF(ISBLANK('Compréhension de l''écrit'!$D27),""," ("&amp;SUMIFS(Paramétrages!$W:$W,Paramétrages!$Y:$Y,IF(OFFSET(Paramétrages!$F$6,COLUMNS($G:CD)-2,,)=0,"",OFFSET(Paramétrages!$F$6,COLUMNS($G:CD)-2,,)),Paramétrages!$X:$X,$B27&amp;$C27)&amp;" sur "&amp;IF(OFFSET(Paramétrages!$G$6,COLUMNS($H:CE)-2,,)=0,"",OFFSET(Paramétrages!$G$6,COLUMNS($H:CE)-2,,))&amp;")"))</f>
        <v/>
      </c>
      <c r="CC27" s="1" t="str">
        <f ca="1">IF(OFFSET(Paramétrages!$F$6,COLUMNS($G:CE)-2,,)=0,"",IF($B27="","",IF(COUNTA(Paramétrages!$F$5:$F$32)=0,"",IF(ISBLANK('Compréhension de l''écrit'!$D27),"",IF((SUMIFS(Paramétrages!$W:$W,Paramétrages!$Y:$Y,IF(OFFSET(Paramétrages!$F$6,COLUMNS($G:CE)-2,,)=0,"",OFFSET(Paramétrages!$F$6,COLUMNS($G:CE)-2,,)),Paramétrages!$X:$X,$B27&amp;$C27)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27&amp;$C27))/(IF(OFFSET(Paramétrages!$G$6,COLUMNS($H:CF)-2,,)=0,"",OFFSET(Paramétrages!$G$6,COLUMNS($H:CF)-2,,)))&lt;0.67,"B","C"))))))&amp;IF(OFFSET(Paramétrages!$F$6,COLUMNS($G:CE)-2,,)=0,"",IF(ISBLANK('Compréhension de l''écrit'!$D27),""," ("&amp;SUMIFS(Paramétrages!$W:$W,Paramétrages!$Y:$Y,IF(OFFSET(Paramétrages!$F$6,COLUMNS($G:CE)-2,,)=0,"",OFFSET(Paramétrages!$F$6,COLUMNS($G:CE)-2,,)),Paramétrages!$X:$X,$B27&amp;$C27)&amp;" sur "&amp;IF(OFFSET(Paramétrages!$G$6,COLUMNS($H:CF)-2,,)=0,"",OFFSET(Paramétrages!$G$6,COLUMNS($H:CF)-2,,))&amp;")"))</f>
        <v/>
      </c>
      <c r="CD27" s="1" t="str">
        <f ca="1">IF(OFFSET(Paramétrages!$F$6,COLUMNS($G:CF)-2,,)=0,"",IF($B27="","",IF(COUNTA(Paramétrages!$F$5:$F$32)=0,"",IF(ISBLANK('Compréhension de l''écrit'!$D27),"",IF((SUMIFS(Paramétrages!$W:$W,Paramétrages!$Y:$Y,IF(OFFSET(Paramétrages!$F$6,COLUMNS($G:CF)-2,,)=0,"",OFFSET(Paramétrages!$F$6,COLUMNS($G:CF)-2,,)),Paramétrages!$X:$X,$B27&amp;$C27)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27&amp;$C27))/(IF(OFFSET(Paramétrages!$G$6,COLUMNS($H:CG)-2,,)=0,"",OFFSET(Paramétrages!$G$6,COLUMNS($H:CG)-2,,)))&lt;0.67,"B","C"))))))&amp;IF(OFFSET(Paramétrages!$F$6,COLUMNS($G:CF)-2,,)=0,"",IF(ISBLANK('Compréhension de l''écrit'!$D27),""," ("&amp;SUMIFS(Paramétrages!$W:$W,Paramétrages!$Y:$Y,IF(OFFSET(Paramétrages!$F$6,COLUMNS($G:CF)-2,,)=0,"",OFFSET(Paramétrages!$F$6,COLUMNS($G:CF)-2,,)),Paramétrages!$X:$X,$B27&amp;$C27)&amp;" sur "&amp;IF(OFFSET(Paramétrages!$G$6,COLUMNS($H:CG)-2,,)=0,"",OFFSET(Paramétrages!$G$6,COLUMNS($H:CG)-2,,))&amp;")"))</f>
        <v/>
      </c>
      <c r="CE27" s="1" t="str">
        <f ca="1">IF(OFFSET(Paramétrages!$F$6,COLUMNS($G:CG)-2,,)=0,"",IF($B27="","",IF(COUNTA(Paramétrages!$F$5:$F$32)=0,"",IF(ISBLANK('Compréhension de l''écrit'!$D27),"",IF((SUMIFS(Paramétrages!$W:$W,Paramétrages!$Y:$Y,IF(OFFSET(Paramétrages!$F$6,COLUMNS($G:CG)-2,,)=0,"",OFFSET(Paramétrages!$F$6,COLUMNS($G:CG)-2,,)),Paramétrages!$X:$X,$B27&amp;$C27)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27&amp;$C27))/(IF(OFFSET(Paramétrages!$G$6,COLUMNS($H:CH)-2,,)=0,"",OFFSET(Paramétrages!$G$6,COLUMNS($H:CH)-2,,)))&lt;0.67,"B","C"))))))&amp;IF(OFFSET(Paramétrages!$F$6,COLUMNS($G:CG)-2,,)=0,"",IF(ISBLANK('Compréhension de l''écrit'!$D27),""," ("&amp;SUMIFS(Paramétrages!$W:$W,Paramétrages!$Y:$Y,IF(OFFSET(Paramétrages!$F$6,COLUMNS($G:CG)-2,,)=0,"",OFFSET(Paramétrages!$F$6,COLUMNS($G:CG)-2,,)),Paramétrages!$X:$X,$B27&amp;$C27)&amp;" sur "&amp;IF(OFFSET(Paramétrages!$G$6,COLUMNS($H:CH)-2,,)=0,"",OFFSET(Paramétrages!$G$6,COLUMNS($H:CH)-2,,))&amp;")"))</f>
        <v/>
      </c>
    </row>
    <row r="28" spans="1:83" x14ac:dyDescent="0.2">
      <c r="A28" t="str">
        <f>IF(ISBLANK('Compréhension de l''écrit'!A28),"",'Compréhension de l''écrit'!A28)</f>
        <v/>
      </c>
      <c r="B28" t="str">
        <f>IF(ISBLANK('Compréhension de l''écrit'!B28),"",'Compréhension de l''écrit'!B28)</f>
        <v/>
      </c>
      <c r="C28" t="str">
        <f>IF(ISBLANK('Compréhension de l''écrit'!C28),"",'Compréhension de l''écrit'!C28)</f>
        <v/>
      </c>
      <c r="D28" s="15" t="str">
        <f>IF(B28="","",IF(COUNTA(Paramétrages!H$5:H$32)=0,"",IF(ISBLANK('Compréhension de l''écrit'!D28),"",IF(('Compréhension de l''écrit'!D28)/(COUNTA(Paramétrages!H$5:H$32))&lt;0.34,"A",IF(('Compréhension de l''écrit'!D28)/(COUNTA(Paramétrages!H$5:H$32))&lt;0.67,"B","C")))&amp;IF(ISBLANK('Compréhension de l''écrit'!D28),""," ("&amp;'Compréhension de l''écrit'!D28&amp;" sur "&amp;COUNTA(Paramétrages!H$5:H$32)&amp;")")))</f>
        <v/>
      </c>
      <c r="E28" s="1" t="str">
        <f ca="1">IF(OFFSET(Paramétrages!$F$6,COLUMNS($G:G)-2,,)=0,"",IF($B28="","",IF(COUNTA(Paramétrages!$F$5:$F$32)=0,"",IF(ISBLANK('Compréhension de l''écrit'!$D28),"",IF((SUMIFS(Paramétrages!$W:$W,Paramétrages!$Y:$Y,IF(OFFSET(Paramétrages!$F$6,COLUMNS($G:G)-2,,)=0,"",OFFSET(Paramétrages!$F$6,COLUMNS($G:G)-2,,)),Paramétrages!$X:$X,$B28&amp;$C28)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28&amp;$C28))/(IF(OFFSET(Paramétrages!$G$6,COLUMNS($H:H)-2,,)=0,"",OFFSET(Paramétrages!$G$6,COLUMNS($H:H)-2,,)))&lt;0.67,"B","C"))))))&amp;IF(OFFSET(Paramétrages!$F$6,COLUMNS($G:G)-2,,)=0,"",IF(ISBLANK('Compréhension de l''écrit'!$D28),""," ("&amp;SUMIFS(Paramétrages!$W:$W,Paramétrages!$Y:$Y,IF(OFFSET(Paramétrages!$F$6,COLUMNS($G:G)-2,,)=0,"",OFFSET(Paramétrages!$F$6,COLUMNS($G:G)-2,,)),Paramétrages!$X:$X,$B28&amp;$C28)&amp;" sur "&amp;IF(OFFSET(Paramétrages!$G$6,COLUMNS($H:H)-2,,)=0,"",OFFSET(Paramétrages!$G$6,COLUMNS($H:H)-2,,))&amp;")"))</f>
        <v/>
      </c>
      <c r="F28" s="1" t="str">
        <f ca="1">IF(OFFSET(Paramétrages!$F$6,COLUMNS($G:H)-2,,)=0,"",IF($B28="","",IF(COUNTA(Paramétrages!$F$5:$F$32)=0,"",IF(ISBLANK('Compréhension de l''écrit'!$D28),"",IF((SUMIFS(Paramétrages!$W:$W,Paramétrages!$Y:$Y,IF(OFFSET(Paramétrages!$F$6,COLUMNS($G:H)-2,,)=0,"",OFFSET(Paramétrages!$F$6,COLUMNS($G:H)-2,,)),Paramétrages!$X:$X,$B28&amp;$C28)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28&amp;$C28))/(IF(OFFSET(Paramétrages!$G$6,COLUMNS($H:I)-2,,)=0,"",OFFSET(Paramétrages!$G$6,COLUMNS($H:I)-2,,)))&lt;0.67,"B","C"))))))&amp;IF(OFFSET(Paramétrages!$F$6,COLUMNS($G:H)-2,,)=0,"",IF(ISBLANK('Compréhension de l''écrit'!$D28),""," ("&amp;SUMIFS(Paramétrages!$W:$W,Paramétrages!$Y:$Y,IF(OFFSET(Paramétrages!$F$6,COLUMNS($G:H)-2,,)=0,"",OFFSET(Paramétrages!$F$6,COLUMNS($G:H)-2,,)),Paramétrages!$X:$X,$B28&amp;$C28)&amp;" sur "&amp;IF(OFFSET(Paramétrages!$G$6,COLUMNS($H:I)-2,,)=0,"",OFFSET(Paramétrages!$G$6,COLUMNS($H:I)-2,,))&amp;")"))</f>
        <v/>
      </c>
      <c r="G28" s="1" t="str">
        <f ca="1">IF(OFFSET(Paramétrages!$F$6,COLUMNS($G:I)-2,,)=0,"",IF($B28="","",IF(COUNTA(Paramétrages!$F$5:$F$32)=0,"",IF(ISBLANK('Compréhension de l''écrit'!$D28),"",IF((SUMIFS(Paramétrages!$W:$W,Paramétrages!$Y:$Y,IF(OFFSET(Paramétrages!$F$6,COLUMNS($G:I)-2,,)=0,"",OFFSET(Paramétrages!$F$6,COLUMNS($G:I)-2,,)),Paramétrages!$X:$X,$B28&amp;$C28)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28&amp;$C28))/(IF(OFFSET(Paramétrages!$G$6,COLUMNS($H:J)-2,,)=0,"",OFFSET(Paramétrages!$G$6,COLUMNS($H:J)-2,,)))&lt;0.67,"B","C"))))))&amp;IF(OFFSET(Paramétrages!$F$6,COLUMNS($G:I)-2,,)=0,"",IF(ISBLANK('Compréhension de l''écrit'!$D28),""," ("&amp;SUMIFS(Paramétrages!$W:$W,Paramétrages!$Y:$Y,IF(OFFSET(Paramétrages!$F$6,COLUMNS($G:I)-2,,)=0,"",OFFSET(Paramétrages!$F$6,COLUMNS($G:I)-2,,)),Paramétrages!$X:$X,$B28&amp;$C28)&amp;" sur "&amp;IF(OFFSET(Paramétrages!$G$6,COLUMNS($H:J)-2,,)=0,"",OFFSET(Paramétrages!$G$6,COLUMNS($H:J)-2,,))&amp;")"))</f>
        <v/>
      </c>
      <c r="H28" s="1" t="str">
        <f ca="1">IF(OFFSET(Paramétrages!$F$6,COLUMNS($G:J)-2,,)=0,"",IF($B28="","",IF(COUNTA(Paramétrages!$F$5:$F$32)=0,"",IF(ISBLANK('Compréhension de l''écrit'!$D28),"",IF((SUMIFS(Paramétrages!$W:$W,Paramétrages!$Y:$Y,IF(OFFSET(Paramétrages!$F$6,COLUMNS($G:J)-2,,)=0,"",OFFSET(Paramétrages!$F$6,COLUMNS($G:J)-2,,)),Paramétrages!$X:$X,$B28&amp;$C28)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28&amp;$C28))/(IF(OFFSET(Paramétrages!$G$6,COLUMNS($H:K)-2,,)=0,"",OFFSET(Paramétrages!$G$6,COLUMNS($H:K)-2,,)))&lt;0.67,"B","C"))))))&amp;IF(OFFSET(Paramétrages!$F$6,COLUMNS($G:J)-2,,)=0,"",IF(ISBLANK('Compréhension de l''écrit'!$D28),""," ("&amp;SUMIFS(Paramétrages!$W:$W,Paramétrages!$Y:$Y,IF(OFFSET(Paramétrages!$F$6,COLUMNS($G:J)-2,,)=0,"",OFFSET(Paramétrages!$F$6,COLUMNS($G:J)-2,,)),Paramétrages!$X:$X,$B28&amp;$C28)&amp;" sur "&amp;IF(OFFSET(Paramétrages!$G$6,COLUMNS($H:K)-2,,)=0,"",OFFSET(Paramétrages!$G$6,COLUMNS($H:K)-2,,))&amp;")"))</f>
        <v/>
      </c>
      <c r="I28" s="1" t="str">
        <f ca="1">IF(OFFSET(Paramétrages!$F$6,COLUMNS($G:K)-2,,)=0,"",IF($B28="","",IF(COUNTA(Paramétrages!$F$5:$F$32)=0,"",IF(ISBLANK('Compréhension de l''écrit'!$D28),"",IF((SUMIFS(Paramétrages!$W:$W,Paramétrages!$Y:$Y,IF(OFFSET(Paramétrages!$F$6,COLUMNS($G:K)-2,,)=0,"",OFFSET(Paramétrages!$F$6,COLUMNS($G:K)-2,,)),Paramétrages!$X:$X,$B28&amp;$C28)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28&amp;$C28))/(IF(OFFSET(Paramétrages!$G$6,COLUMNS($H:L)-2,,)=0,"",OFFSET(Paramétrages!$G$6,COLUMNS($H:L)-2,,)))&lt;0.67,"B","C"))))))&amp;IF(OFFSET(Paramétrages!$F$6,COLUMNS($G:K)-2,,)=0,"",IF(ISBLANK('Compréhension de l''écrit'!$D28),""," ("&amp;SUMIFS(Paramétrages!$W:$W,Paramétrages!$Y:$Y,IF(OFFSET(Paramétrages!$F$6,COLUMNS($G:K)-2,,)=0,"",OFFSET(Paramétrages!$F$6,COLUMNS($G:K)-2,,)),Paramétrages!$X:$X,$B28&amp;$C28)&amp;" sur "&amp;IF(OFFSET(Paramétrages!$G$6,COLUMNS($H:L)-2,,)=0,"",OFFSET(Paramétrages!$G$6,COLUMNS($H:L)-2,,))&amp;")"))</f>
        <v/>
      </c>
      <c r="J28" s="1" t="str">
        <f ca="1">IF(OFFSET(Paramétrages!$F$6,COLUMNS($G:L)-2,,)=0,"",IF($B28="","",IF(COUNTA(Paramétrages!$F$5:$F$32)=0,"",IF(ISBLANK('Compréhension de l''écrit'!$D28),"",IF((SUMIFS(Paramétrages!$W:$W,Paramétrages!$Y:$Y,IF(OFFSET(Paramétrages!$F$6,COLUMNS($G:L)-2,,)=0,"",OFFSET(Paramétrages!$F$6,COLUMNS($G:L)-2,,)),Paramétrages!$X:$X,$B28&amp;$C28)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28&amp;$C28))/(IF(OFFSET(Paramétrages!$G$6,COLUMNS($H:M)-2,,)=0,"",OFFSET(Paramétrages!$G$6,COLUMNS($H:M)-2,,)))&lt;0.67,"B","C"))))))&amp;IF(OFFSET(Paramétrages!$F$6,COLUMNS($G:L)-2,,)=0,"",IF(ISBLANK('Compréhension de l''écrit'!$D28),""," ("&amp;SUMIFS(Paramétrages!$W:$W,Paramétrages!$Y:$Y,IF(OFFSET(Paramétrages!$F$6,COLUMNS($G:L)-2,,)=0,"",OFFSET(Paramétrages!$F$6,COLUMNS($G:L)-2,,)),Paramétrages!$X:$X,$B28&amp;$C28)&amp;" sur "&amp;IF(OFFSET(Paramétrages!$G$6,COLUMNS($H:M)-2,,)=0,"",OFFSET(Paramétrages!$G$6,COLUMNS($H:M)-2,,))&amp;")"))</f>
        <v/>
      </c>
      <c r="K28" s="1" t="str">
        <f ca="1">IF(OFFSET(Paramétrages!$F$6,COLUMNS($G:M)-2,,)=0,"",IF($B28="","",IF(COUNTA(Paramétrages!$F$5:$F$32)=0,"",IF(ISBLANK('Compréhension de l''écrit'!$D28),"",IF((SUMIFS(Paramétrages!$W:$W,Paramétrages!$Y:$Y,IF(OFFSET(Paramétrages!$F$6,COLUMNS($G:M)-2,,)=0,"",OFFSET(Paramétrages!$F$6,COLUMNS($G:M)-2,,)),Paramétrages!$X:$X,$B28&amp;$C28)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28&amp;$C28))/(IF(OFFSET(Paramétrages!$G$6,COLUMNS($H:N)-2,,)=0,"",OFFSET(Paramétrages!$G$6,COLUMNS($H:N)-2,,)))&lt;0.67,"B","C"))))))&amp;IF(OFFSET(Paramétrages!$F$6,COLUMNS($G:M)-2,,)=0,"",IF(ISBLANK('Compréhension de l''écrit'!$D28),""," ("&amp;SUMIFS(Paramétrages!$W:$W,Paramétrages!$Y:$Y,IF(OFFSET(Paramétrages!$F$6,COLUMNS($G:M)-2,,)=0,"",OFFSET(Paramétrages!$F$6,COLUMNS($G:M)-2,,)),Paramétrages!$X:$X,$B28&amp;$C28)&amp;" sur "&amp;IF(OFFSET(Paramétrages!$G$6,COLUMNS($H:N)-2,,)=0,"",OFFSET(Paramétrages!$G$6,COLUMNS($H:N)-2,,))&amp;")"))</f>
        <v/>
      </c>
      <c r="L28" s="1" t="str">
        <f ca="1">IF(OFFSET(Paramétrages!$F$6,COLUMNS($G:N)-2,,)=0,"",IF($B28="","",IF(COUNTA(Paramétrages!$F$5:$F$32)=0,"",IF(ISBLANK('Compréhension de l''écrit'!$D28),"",IF((SUMIFS(Paramétrages!$W:$W,Paramétrages!$Y:$Y,IF(OFFSET(Paramétrages!$F$6,COLUMNS($G:N)-2,,)=0,"",OFFSET(Paramétrages!$F$6,COLUMNS($G:N)-2,,)),Paramétrages!$X:$X,$B28&amp;$C28)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28&amp;$C28))/(IF(OFFSET(Paramétrages!$G$6,COLUMNS($H:O)-2,,)=0,"",OFFSET(Paramétrages!$G$6,COLUMNS($H:O)-2,,)))&lt;0.67,"B","C"))))))&amp;IF(OFFSET(Paramétrages!$F$6,COLUMNS($G:N)-2,,)=0,"",IF(ISBLANK('Compréhension de l''écrit'!$D28),""," ("&amp;SUMIFS(Paramétrages!$W:$W,Paramétrages!$Y:$Y,IF(OFFSET(Paramétrages!$F$6,COLUMNS($G:N)-2,,)=0,"",OFFSET(Paramétrages!$F$6,COLUMNS($G:N)-2,,)),Paramétrages!$X:$X,$B28&amp;$C28)&amp;" sur "&amp;IF(OFFSET(Paramétrages!$G$6,COLUMNS($H:O)-2,,)=0,"",OFFSET(Paramétrages!$G$6,COLUMNS($H:O)-2,,))&amp;")"))</f>
        <v/>
      </c>
      <c r="M28" s="1" t="str">
        <f ca="1">IF(OFFSET(Paramétrages!$F$6,COLUMNS($G:O)-2,,)=0,"",IF($B28="","",IF(COUNTA(Paramétrages!$F$5:$F$32)=0,"",IF(ISBLANK('Compréhension de l''écrit'!$D28),"",IF((SUMIFS(Paramétrages!$W:$W,Paramétrages!$Y:$Y,IF(OFFSET(Paramétrages!$F$6,COLUMNS($G:O)-2,,)=0,"",OFFSET(Paramétrages!$F$6,COLUMNS($G:O)-2,,)),Paramétrages!$X:$X,$B28&amp;$C28)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28&amp;$C28))/(IF(OFFSET(Paramétrages!$G$6,COLUMNS($H:P)-2,,)=0,"",OFFSET(Paramétrages!$G$6,COLUMNS($H:P)-2,,)))&lt;0.67,"B","C"))))))&amp;IF(OFFSET(Paramétrages!$F$6,COLUMNS($G:O)-2,,)=0,"",IF(ISBLANK('Compréhension de l''écrit'!$D28),""," ("&amp;SUMIFS(Paramétrages!$W:$W,Paramétrages!$Y:$Y,IF(OFFSET(Paramétrages!$F$6,COLUMNS($G:O)-2,,)=0,"",OFFSET(Paramétrages!$F$6,COLUMNS($G:O)-2,,)),Paramétrages!$X:$X,$B28&amp;$C28)&amp;" sur "&amp;IF(OFFSET(Paramétrages!$G$6,COLUMNS($H:P)-2,,)=0,"",OFFSET(Paramétrages!$G$6,COLUMNS($H:P)-2,,))&amp;")"))</f>
        <v/>
      </c>
      <c r="N28" s="1" t="str">
        <f ca="1">IF(OFFSET(Paramétrages!$F$6,COLUMNS($G:P)-2,,)=0,"",IF($B28="","",IF(COUNTA(Paramétrages!$F$5:$F$32)=0,"",IF(ISBLANK('Compréhension de l''écrit'!$D28),"",IF((SUMIFS(Paramétrages!$W:$W,Paramétrages!$Y:$Y,IF(OFFSET(Paramétrages!$F$6,COLUMNS($G:P)-2,,)=0,"",OFFSET(Paramétrages!$F$6,COLUMNS($G:P)-2,,)),Paramétrages!$X:$X,$B28&amp;$C28)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28&amp;$C28))/(IF(OFFSET(Paramétrages!$G$6,COLUMNS($H:Q)-2,,)=0,"",OFFSET(Paramétrages!$G$6,COLUMNS($H:Q)-2,,)))&lt;0.67,"B","C"))))))&amp;IF(OFFSET(Paramétrages!$F$6,COLUMNS($G:P)-2,,)=0,"",IF(ISBLANK('Compréhension de l''écrit'!$D28),""," ("&amp;SUMIFS(Paramétrages!$W:$W,Paramétrages!$Y:$Y,IF(OFFSET(Paramétrages!$F$6,COLUMNS($G:P)-2,,)=0,"",OFFSET(Paramétrages!$F$6,COLUMNS($G:P)-2,,)),Paramétrages!$X:$X,$B28&amp;$C28)&amp;" sur "&amp;IF(OFFSET(Paramétrages!$G$6,COLUMNS($H:Q)-2,,)=0,"",OFFSET(Paramétrages!$G$6,COLUMNS($H:Q)-2,,))&amp;")"))</f>
        <v/>
      </c>
      <c r="O28" s="1" t="str">
        <f ca="1">IF(OFFSET(Paramétrages!$F$6,COLUMNS($G:Q)-2,,)=0,"",IF($B28="","",IF(COUNTA(Paramétrages!$F$5:$F$32)=0,"",IF(ISBLANK('Compréhension de l''écrit'!$D28),"",IF((SUMIFS(Paramétrages!$W:$W,Paramétrages!$Y:$Y,IF(OFFSET(Paramétrages!$F$6,COLUMNS($G:Q)-2,,)=0,"",OFFSET(Paramétrages!$F$6,COLUMNS($G:Q)-2,,)),Paramétrages!$X:$X,$B28&amp;$C28)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28&amp;$C28))/(IF(OFFSET(Paramétrages!$G$6,COLUMNS($H:R)-2,,)=0,"",OFFSET(Paramétrages!$G$6,COLUMNS($H:R)-2,,)))&lt;0.67,"B","C"))))))&amp;IF(OFFSET(Paramétrages!$F$6,COLUMNS($G:Q)-2,,)=0,"",IF(ISBLANK('Compréhension de l''écrit'!$D28),""," ("&amp;SUMIFS(Paramétrages!$W:$W,Paramétrages!$Y:$Y,IF(OFFSET(Paramétrages!$F$6,COLUMNS($G:Q)-2,,)=0,"",OFFSET(Paramétrages!$F$6,COLUMNS($G:Q)-2,,)),Paramétrages!$X:$X,$B28&amp;$C28)&amp;" sur "&amp;IF(OFFSET(Paramétrages!$G$6,COLUMNS($H:R)-2,,)=0,"",OFFSET(Paramétrages!$G$6,COLUMNS($H:R)-2,,))&amp;")"))</f>
        <v/>
      </c>
      <c r="P28" s="1" t="str">
        <f ca="1">IF(OFFSET(Paramétrages!$F$6,COLUMNS($G:R)-2,,)=0,"",IF($B28="","",IF(COUNTA(Paramétrages!$F$5:$F$32)=0,"",IF(ISBLANK('Compréhension de l''écrit'!$D28),"",IF((SUMIFS(Paramétrages!$W:$W,Paramétrages!$Y:$Y,IF(OFFSET(Paramétrages!$F$6,COLUMNS($G:R)-2,,)=0,"",OFFSET(Paramétrages!$F$6,COLUMNS($G:R)-2,,)),Paramétrages!$X:$X,$B28&amp;$C28)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28&amp;$C28))/(IF(OFFSET(Paramétrages!$G$6,COLUMNS($H:S)-2,,)=0,"",OFFSET(Paramétrages!$G$6,COLUMNS($H:S)-2,,)))&lt;0.67,"B","C"))))))&amp;IF(OFFSET(Paramétrages!$F$6,COLUMNS($G:R)-2,,)=0,"",IF(ISBLANK('Compréhension de l''écrit'!$D28),""," ("&amp;SUMIFS(Paramétrages!$W:$W,Paramétrages!$Y:$Y,IF(OFFSET(Paramétrages!$F$6,COLUMNS($G:R)-2,,)=0,"",OFFSET(Paramétrages!$F$6,COLUMNS($G:R)-2,,)),Paramétrages!$X:$X,$B28&amp;$C28)&amp;" sur "&amp;IF(OFFSET(Paramétrages!$G$6,COLUMNS($H:S)-2,,)=0,"",OFFSET(Paramétrages!$G$6,COLUMNS($H:S)-2,,))&amp;")"))</f>
        <v/>
      </c>
      <c r="Q28" s="1" t="str">
        <f ca="1">IF(OFFSET(Paramétrages!$F$6,COLUMNS($G:S)-2,,)=0,"",IF($B28="","",IF(COUNTA(Paramétrages!$F$5:$F$32)=0,"",IF(ISBLANK('Compréhension de l''écrit'!$D28),"",IF((SUMIFS(Paramétrages!$W:$W,Paramétrages!$Y:$Y,IF(OFFSET(Paramétrages!$F$6,COLUMNS($G:S)-2,,)=0,"",OFFSET(Paramétrages!$F$6,COLUMNS($G:S)-2,,)),Paramétrages!$X:$X,$B28&amp;$C28)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28&amp;$C28))/(IF(OFFSET(Paramétrages!$G$6,COLUMNS($H:T)-2,,)=0,"",OFFSET(Paramétrages!$G$6,COLUMNS($H:T)-2,,)))&lt;0.67,"B","C"))))))&amp;IF(OFFSET(Paramétrages!$F$6,COLUMNS($G:S)-2,,)=0,"",IF(ISBLANK('Compréhension de l''écrit'!$D28),""," ("&amp;SUMIFS(Paramétrages!$W:$W,Paramétrages!$Y:$Y,IF(OFFSET(Paramétrages!$F$6,COLUMNS($G:S)-2,,)=0,"",OFFSET(Paramétrages!$F$6,COLUMNS($G:S)-2,,)),Paramétrages!$X:$X,$B28&amp;$C28)&amp;" sur "&amp;IF(OFFSET(Paramétrages!$G$6,COLUMNS($H:T)-2,,)=0,"",OFFSET(Paramétrages!$G$6,COLUMNS($H:T)-2,,))&amp;")"))</f>
        <v/>
      </c>
      <c r="R28" s="1" t="str">
        <f ca="1">IF(OFFSET(Paramétrages!$F$6,COLUMNS($G:T)-2,,)=0,"",IF($B28="","",IF(COUNTA(Paramétrages!$F$5:$F$32)=0,"",IF(ISBLANK('Compréhension de l''écrit'!$D28),"",IF((SUMIFS(Paramétrages!$W:$W,Paramétrages!$Y:$Y,IF(OFFSET(Paramétrages!$F$6,COLUMNS($G:T)-2,,)=0,"",OFFSET(Paramétrages!$F$6,COLUMNS($G:T)-2,,)),Paramétrages!$X:$X,$B28&amp;$C28)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28&amp;$C28))/(IF(OFFSET(Paramétrages!$G$6,COLUMNS($H:U)-2,,)=0,"",OFFSET(Paramétrages!$G$6,COLUMNS($H:U)-2,,)))&lt;0.67,"B","C"))))))&amp;IF(OFFSET(Paramétrages!$F$6,COLUMNS($G:T)-2,,)=0,"",IF(ISBLANK('Compréhension de l''écrit'!$D28),""," ("&amp;SUMIFS(Paramétrages!$W:$W,Paramétrages!$Y:$Y,IF(OFFSET(Paramétrages!$F$6,COLUMNS($G:T)-2,,)=0,"",OFFSET(Paramétrages!$F$6,COLUMNS($G:T)-2,,)),Paramétrages!$X:$X,$B28&amp;$C28)&amp;" sur "&amp;IF(OFFSET(Paramétrages!$G$6,COLUMNS($H:U)-2,,)=0,"",OFFSET(Paramétrages!$G$6,COLUMNS($H:U)-2,,))&amp;")"))</f>
        <v/>
      </c>
      <c r="S28" s="1" t="str">
        <f ca="1">IF(OFFSET(Paramétrages!$F$6,COLUMNS($G:U)-2,,)=0,"",IF($B28="","",IF(COUNTA(Paramétrages!$F$5:$F$32)=0,"",IF(ISBLANK('Compréhension de l''écrit'!$D28),"",IF((SUMIFS(Paramétrages!$W:$W,Paramétrages!$Y:$Y,IF(OFFSET(Paramétrages!$F$6,COLUMNS($G:U)-2,,)=0,"",OFFSET(Paramétrages!$F$6,COLUMNS($G:U)-2,,)),Paramétrages!$X:$X,$B28&amp;$C28)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28&amp;$C28))/(IF(OFFSET(Paramétrages!$G$6,COLUMNS($H:V)-2,,)=0,"",OFFSET(Paramétrages!$G$6,COLUMNS($H:V)-2,,)))&lt;0.67,"B","C"))))))&amp;IF(OFFSET(Paramétrages!$F$6,COLUMNS($G:U)-2,,)=0,"",IF(ISBLANK('Compréhension de l''écrit'!$D28),""," ("&amp;SUMIFS(Paramétrages!$W:$W,Paramétrages!$Y:$Y,IF(OFFSET(Paramétrages!$F$6,COLUMNS($G:U)-2,,)=0,"",OFFSET(Paramétrages!$F$6,COLUMNS($G:U)-2,,)),Paramétrages!$X:$X,$B28&amp;$C28)&amp;" sur "&amp;IF(OFFSET(Paramétrages!$G$6,COLUMNS($H:V)-2,,)=0,"",OFFSET(Paramétrages!$G$6,COLUMNS($H:V)-2,,))&amp;")"))</f>
        <v/>
      </c>
      <c r="T28" s="1" t="str">
        <f ca="1">IF(OFFSET(Paramétrages!$F$6,COLUMNS($G:V)-2,,)=0,"",IF($B28="","",IF(COUNTA(Paramétrages!$F$5:$F$32)=0,"",IF(ISBLANK('Compréhension de l''écrit'!$D28),"",IF((SUMIFS(Paramétrages!$W:$W,Paramétrages!$Y:$Y,IF(OFFSET(Paramétrages!$F$6,COLUMNS($G:V)-2,,)=0,"",OFFSET(Paramétrages!$F$6,COLUMNS($G:V)-2,,)),Paramétrages!$X:$X,$B28&amp;$C28)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28&amp;$C28))/(IF(OFFSET(Paramétrages!$G$6,COLUMNS($H:W)-2,,)=0,"",OFFSET(Paramétrages!$G$6,COLUMNS($H:W)-2,,)))&lt;0.67,"B","C"))))))&amp;IF(OFFSET(Paramétrages!$F$6,COLUMNS($G:V)-2,,)=0,"",IF(ISBLANK('Compréhension de l''écrit'!$D28),""," ("&amp;SUMIFS(Paramétrages!$W:$W,Paramétrages!$Y:$Y,IF(OFFSET(Paramétrages!$F$6,COLUMNS($G:V)-2,,)=0,"",OFFSET(Paramétrages!$F$6,COLUMNS($G:V)-2,,)),Paramétrages!$X:$X,$B28&amp;$C28)&amp;" sur "&amp;IF(OFFSET(Paramétrages!$G$6,COLUMNS($H:W)-2,,)=0,"",OFFSET(Paramétrages!$G$6,COLUMNS($H:W)-2,,))&amp;")"))</f>
        <v/>
      </c>
      <c r="U28" s="1" t="str">
        <f ca="1">IF(OFFSET(Paramétrages!$F$6,COLUMNS($G:W)-2,,)=0,"",IF($B28="","",IF(COUNTA(Paramétrages!$F$5:$F$32)=0,"",IF(ISBLANK('Compréhension de l''écrit'!$D28),"",IF((SUMIFS(Paramétrages!$W:$W,Paramétrages!$Y:$Y,IF(OFFSET(Paramétrages!$F$6,COLUMNS($G:W)-2,,)=0,"",OFFSET(Paramétrages!$F$6,COLUMNS($G:W)-2,,)),Paramétrages!$X:$X,$B28&amp;$C28)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28&amp;$C28))/(IF(OFFSET(Paramétrages!$G$6,COLUMNS($H:X)-2,,)=0,"",OFFSET(Paramétrages!$G$6,COLUMNS($H:X)-2,,)))&lt;0.67,"B","C"))))))&amp;IF(OFFSET(Paramétrages!$F$6,COLUMNS($G:W)-2,,)=0,"",IF(ISBLANK('Compréhension de l''écrit'!$D28),""," ("&amp;SUMIFS(Paramétrages!$W:$W,Paramétrages!$Y:$Y,IF(OFFSET(Paramétrages!$F$6,COLUMNS($G:W)-2,,)=0,"",OFFSET(Paramétrages!$F$6,COLUMNS($G:W)-2,,)),Paramétrages!$X:$X,$B28&amp;$C28)&amp;" sur "&amp;IF(OFFSET(Paramétrages!$G$6,COLUMNS($H:X)-2,,)=0,"",OFFSET(Paramétrages!$G$6,COLUMNS($H:X)-2,,))&amp;")"))</f>
        <v/>
      </c>
      <c r="V28" s="1" t="str">
        <f ca="1">IF(OFFSET(Paramétrages!$F$6,COLUMNS($G:X)-2,,)=0,"",IF($B28="","",IF(COUNTA(Paramétrages!$F$5:$F$32)=0,"",IF(ISBLANK('Compréhension de l''écrit'!$D28),"",IF((SUMIFS(Paramétrages!$W:$W,Paramétrages!$Y:$Y,IF(OFFSET(Paramétrages!$F$6,COLUMNS($G:X)-2,,)=0,"",OFFSET(Paramétrages!$F$6,COLUMNS($G:X)-2,,)),Paramétrages!$X:$X,$B28&amp;$C28)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28&amp;$C28))/(IF(OFFSET(Paramétrages!$G$6,COLUMNS($H:Y)-2,,)=0,"",OFFSET(Paramétrages!$G$6,COLUMNS($H:Y)-2,,)))&lt;0.67,"B","C"))))))&amp;IF(OFFSET(Paramétrages!$F$6,COLUMNS($G:X)-2,,)=0,"",IF(ISBLANK('Compréhension de l''écrit'!$D28),""," ("&amp;SUMIFS(Paramétrages!$W:$W,Paramétrages!$Y:$Y,IF(OFFSET(Paramétrages!$F$6,COLUMNS($G:X)-2,,)=0,"",OFFSET(Paramétrages!$F$6,COLUMNS($G:X)-2,,)),Paramétrages!$X:$X,$B28&amp;$C28)&amp;" sur "&amp;IF(OFFSET(Paramétrages!$G$6,COLUMNS($H:Y)-2,,)=0,"",OFFSET(Paramétrages!$G$6,COLUMNS($H:Y)-2,,))&amp;")"))</f>
        <v/>
      </c>
      <c r="W28" s="1" t="str">
        <f ca="1">IF(OFFSET(Paramétrages!$F$6,COLUMNS($G:Y)-2,,)=0,"",IF($B28="","",IF(COUNTA(Paramétrages!$F$5:$F$32)=0,"",IF(ISBLANK('Compréhension de l''écrit'!$D28),"",IF((SUMIFS(Paramétrages!$W:$W,Paramétrages!$Y:$Y,IF(OFFSET(Paramétrages!$F$6,COLUMNS($G:Y)-2,,)=0,"",OFFSET(Paramétrages!$F$6,COLUMNS($G:Y)-2,,)),Paramétrages!$X:$X,$B28&amp;$C28)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28&amp;$C28))/(IF(OFFSET(Paramétrages!$G$6,COLUMNS($H:Z)-2,,)=0,"",OFFSET(Paramétrages!$G$6,COLUMNS($H:Z)-2,,)))&lt;0.67,"B","C"))))))&amp;IF(OFFSET(Paramétrages!$F$6,COLUMNS($G:Y)-2,,)=0,"",IF(ISBLANK('Compréhension de l''écrit'!$D28),""," ("&amp;SUMIFS(Paramétrages!$W:$W,Paramétrages!$Y:$Y,IF(OFFSET(Paramétrages!$F$6,COLUMNS($G:Y)-2,,)=0,"",OFFSET(Paramétrages!$F$6,COLUMNS($G:Y)-2,,)),Paramétrages!$X:$X,$B28&amp;$C28)&amp;" sur "&amp;IF(OFFSET(Paramétrages!$G$6,COLUMNS($H:Z)-2,,)=0,"",OFFSET(Paramétrages!$G$6,COLUMNS($H:Z)-2,,))&amp;")"))</f>
        <v/>
      </c>
      <c r="X28" s="1" t="str">
        <f ca="1">IF(OFFSET(Paramétrages!$F$6,COLUMNS($G:Z)-2,,)=0,"",IF($B28="","",IF(COUNTA(Paramétrages!$F$5:$F$32)=0,"",IF(ISBLANK('Compréhension de l''écrit'!$D28),"",IF((SUMIFS(Paramétrages!$W:$W,Paramétrages!$Y:$Y,IF(OFFSET(Paramétrages!$F$6,COLUMNS($G:Z)-2,,)=0,"",OFFSET(Paramétrages!$F$6,COLUMNS($G:Z)-2,,)),Paramétrages!$X:$X,$B28&amp;$C28)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28&amp;$C28))/(IF(OFFSET(Paramétrages!$G$6,COLUMNS($H:AA)-2,,)=0,"",OFFSET(Paramétrages!$G$6,COLUMNS($H:AA)-2,,)))&lt;0.67,"B","C"))))))&amp;IF(OFFSET(Paramétrages!$F$6,COLUMNS($G:Z)-2,,)=0,"",IF(ISBLANK('Compréhension de l''écrit'!$D28),""," ("&amp;SUMIFS(Paramétrages!$W:$W,Paramétrages!$Y:$Y,IF(OFFSET(Paramétrages!$F$6,COLUMNS($G:Z)-2,,)=0,"",OFFSET(Paramétrages!$F$6,COLUMNS($G:Z)-2,,)),Paramétrages!$X:$X,$B28&amp;$C28)&amp;" sur "&amp;IF(OFFSET(Paramétrages!$G$6,COLUMNS($H:AA)-2,,)=0,"",OFFSET(Paramétrages!$G$6,COLUMNS($H:AA)-2,,))&amp;")"))</f>
        <v/>
      </c>
      <c r="Y28" s="1" t="str">
        <f ca="1">IF(OFFSET(Paramétrages!$F$6,COLUMNS($G:AA)-2,,)=0,"",IF($B28="","",IF(COUNTA(Paramétrages!$F$5:$F$32)=0,"",IF(ISBLANK('Compréhension de l''écrit'!$D28),"",IF((SUMIFS(Paramétrages!$W:$W,Paramétrages!$Y:$Y,IF(OFFSET(Paramétrages!$F$6,COLUMNS($G:AA)-2,,)=0,"",OFFSET(Paramétrages!$F$6,COLUMNS($G:AA)-2,,)),Paramétrages!$X:$X,$B28&amp;$C28)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28&amp;$C28))/(IF(OFFSET(Paramétrages!$G$6,COLUMNS($H:AB)-2,,)=0,"",OFFSET(Paramétrages!$G$6,COLUMNS($H:AB)-2,,)))&lt;0.67,"B","C"))))))&amp;IF(OFFSET(Paramétrages!$F$6,COLUMNS($G:AA)-2,,)=0,"",IF(ISBLANK('Compréhension de l''écrit'!$D28),""," ("&amp;SUMIFS(Paramétrages!$W:$W,Paramétrages!$Y:$Y,IF(OFFSET(Paramétrages!$F$6,COLUMNS($G:AA)-2,,)=0,"",OFFSET(Paramétrages!$F$6,COLUMNS($G:AA)-2,,)),Paramétrages!$X:$X,$B28&amp;$C28)&amp;" sur "&amp;IF(OFFSET(Paramétrages!$G$6,COLUMNS($H:AB)-2,,)=0,"",OFFSET(Paramétrages!$G$6,COLUMNS($H:AB)-2,,))&amp;")"))</f>
        <v/>
      </c>
      <c r="Z28" s="1" t="str">
        <f ca="1">IF(OFFSET(Paramétrages!$F$6,COLUMNS($G:AB)-2,,)=0,"",IF($B28="","",IF(COUNTA(Paramétrages!$F$5:$F$32)=0,"",IF(ISBLANK('Compréhension de l''écrit'!$D28),"",IF((SUMIFS(Paramétrages!$W:$W,Paramétrages!$Y:$Y,IF(OFFSET(Paramétrages!$F$6,COLUMNS($G:AB)-2,,)=0,"",OFFSET(Paramétrages!$F$6,COLUMNS($G:AB)-2,,)),Paramétrages!$X:$X,$B28&amp;$C28)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28&amp;$C28))/(IF(OFFSET(Paramétrages!$G$6,COLUMNS($H:AC)-2,,)=0,"",OFFSET(Paramétrages!$G$6,COLUMNS($H:AC)-2,,)))&lt;0.67,"B","C"))))))&amp;IF(OFFSET(Paramétrages!$F$6,COLUMNS($G:AB)-2,,)=0,"",IF(ISBLANK('Compréhension de l''écrit'!$D28),""," ("&amp;SUMIFS(Paramétrages!$W:$W,Paramétrages!$Y:$Y,IF(OFFSET(Paramétrages!$F$6,COLUMNS($G:AB)-2,,)=0,"",OFFSET(Paramétrages!$F$6,COLUMNS($G:AB)-2,,)),Paramétrages!$X:$X,$B28&amp;$C28)&amp;" sur "&amp;IF(OFFSET(Paramétrages!$G$6,COLUMNS($H:AC)-2,,)=0,"",OFFSET(Paramétrages!$G$6,COLUMNS($H:AC)-2,,))&amp;")"))</f>
        <v/>
      </c>
      <c r="AA28" s="1" t="str">
        <f ca="1">IF(OFFSET(Paramétrages!$F$6,COLUMNS($G:AC)-2,,)=0,"",IF($B28="","",IF(COUNTA(Paramétrages!$F$5:$F$32)=0,"",IF(ISBLANK('Compréhension de l''écrit'!$D28),"",IF((SUMIFS(Paramétrages!$W:$W,Paramétrages!$Y:$Y,IF(OFFSET(Paramétrages!$F$6,COLUMNS($G:AC)-2,,)=0,"",OFFSET(Paramétrages!$F$6,COLUMNS($G:AC)-2,,)),Paramétrages!$X:$X,$B28&amp;$C28)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28&amp;$C28))/(IF(OFFSET(Paramétrages!$G$6,COLUMNS($H:AD)-2,,)=0,"",OFFSET(Paramétrages!$G$6,COLUMNS($H:AD)-2,,)))&lt;0.67,"B","C"))))))&amp;IF(OFFSET(Paramétrages!$F$6,COLUMNS($G:AC)-2,,)=0,"",IF(ISBLANK('Compréhension de l''écrit'!$D28),""," ("&amp;SUMIFS(Paramétrages!$W:$W,Paramétrages!$Y:$Y,IF(OFFSET(Paramétrages!$F$6,COLUMNS($G:AC)-2,,)=0,"",OFFSET(Paramétrages!$F$6,COLUMNS($G:AC)-2,,)),Paramétrages!$X:$X,$B28&amp;$C28)&amp;" sur "&amp;IF(OFFSET(Paramétrages!$G$6,COLUMNS($H:AD)-2,,)=0,"",OFFSET(Paramétrages!$G$6,COLUMNS($H:AD)-2,,))&amp;")"))</f>
        <v/>
      </c>
      <c r="AB28" s="1" t="str">
        <f ca="1">IF(OFFSET(Paramétrages!$F$6,COLUMNS($G:AD)-2,,)=0,"",IF($B28="","",IF(COUNTA(Paramétrages!$F$5:$F$32)=0,"",IF(ISBLANK('Compréhension de l''écrit'!$D28),"",IF((SUMIFS(Paramétrages!$W:$W,Paramétrages!$Y:$Y,IF(OFFSET(Paramétrages!$F$6,COLUMNS($G:AD)-2,,)=0,"",OFFSET(Paramétrages!$F$6,COLUMNS($G:AD)-2,,)),Paramétrages!$X:$X,$B28&amp;$C28)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28&amp;$C28))/(IF(OFFSET(Paramétrages!$G$6,COLUMNS($H:AE)-2,,)=0,"",OFFSET(Paramétrages!$G$6,COLUMNS($H:AE)-2,,)))&lt;0.67,"B","C"))))))&amp;IF(OFFSET(Paramétrages!$F$6,COLUMNS($G:AD)-2,,)=0,"",IF(ISBLANK('Compréhension de l''écrit'!$D28),""," ("&amp;SUMIFS(Paramétrages!$W:$W,Paramétrages!$Y:$Y,IF(OFFSET(Paramétrages!$F$6,COLUMNS($G:AD)-2,,)=0,"",OFFSET(Paramétrages!$F$6,COLUMNS($G:AD)-2,,)),Paramétrages!$X:$X,$B28&amp;$C28)&amp;" sur "&amp;IF(OFFSET(Paramétrages!$G$6,COLUMNS($H:AE)-2,,)=0,"",OFFSET(Paramétrages!$G$6,COLUMNS($H:AE)-2,,))&amp;")"))</f>
        <v/>
      </c>
      <c r="AC28" s="1" t="str">
        <f ca="1">IF(OFFSET(Paramétrages!$F$6,COLUMNS($G:AE)-2,,)=0,"",IF($B28="","",IF(COUNTA(Paramétrages!$F$5:$F$32)=0,"",IF(ISBLANK('Compréhension de l''écrit'!$D28),"",IF((SUMIFS(Paramétrages!$W:$W,Paramétrages!$Y:$Y,IF(OFFSET(Paramétrages!$F$6,COLUMNS($G:AE)-2,,)=0,"",OFFSET(Paramétrages!$F$6,COLUMNS($G:AE)-2,,)),Paramétrages!$X:$X,$B28&amp;$C28)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28&amp;$C28))/(IF(OFFSET(Paramétrages!$G$6,COLUMNS($H:AF)-2,,)=0,"",OFFSET(Paramétrages!$G$6,COLUMNS($H:AF)-2,,)))&lt;0.67,"B","C"))))))&amp;IF(OFFSET(Paramétrages!$F$6,COLUMNS($G:AE)-2,,)=0,"",IF(ISBLANK('Compréhension de l''écrit'!$D28),""," ("&amp;SUMIFS(Paramétrages!$W:$W,Paramétrages!$Y:$Y,IF(OFFSET(Paramétrages!$F$6,COLUMNS($G:AE)-2,,)=0,"",OFFSET(Paramétrages!$F$6,COLUMNS($G:AE)-2,,)),Paramétrages!$X:$X,$B28&amp;$C28)&amp;" sur "&amp;IF(OFFSET(Paramétrages!$G$6,COLUMNS($H:AF)-2,,)=0,"",OFFSET(Paramétrages!$G$6,COLUMNS($H:AF)-2,,))&amp;")"))</f>
        <v/>
      </c>
      <c r="AD28" s="1" t="str">
        <f ca="1">IF(OFFSET(Paramétrages!$F$6,COLUMNS($G:AF)-2,,)=0,"",IF($B28="","",IF(COUNTA(Paramétrages!$F$5:$F$32)=0,"",IF(ISBLANK('Compréhension de l''écrit'!$D28),"",IF((SUMIFS(Paramétrages!$W:$W,Paramétrages!$Y:$Y,IF(OFFSET(Paramétrages!$F$6,COLUMNS($G:AF)-2,,)=0,"",OFFSET(Paramétrages!$F$6,COLUMNS($G:AF)-2,,)),Paramétrages!$X:$X,$B28&amp;$C28)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28&amp;$C28))/(IF(OFFSET(Paramétrages!$G$6,COLUMNS($H:AG)-2,,)=0,"",OFFSET(Paramétrages!$G$6,COLUMNS($H:AG)-2,,)))&lt;0.67,"B","C"))))))&amp;IF(OFFSET(Paramétrages!$F$6,COLUMNS($G:AF)-2,,)=0,"",IF(ISBLANK('Compréhension de l''écrit'!$D28),""," ("&amp;SUMIFS(Paramétrages!$W:$W,Paramétrages!$Y:$Y,IF(OFFSET(Paramétrages!$F$6,COLUMNS($G:AF)-2,,)=0,"",OFFSET(Paramétrages!$F$6,COLUMNS($G:AF)-2,,)),Paramétrages!$X:$X,$B28&amp;$C28)&amp;" sur "&amp;IF(OFFSET(Paramétrages!$G$6,COLUMNS($H:AG)-2,,)=0,"",OFFSET(Paramétrages!$G$6,COLUMNS($H:AG)-2,,))&amp;")"))</f>
        <v/>
      </c>
      <c r="AE28" s="1" t="str">
        <f ca="1">IF(OFFSET(Paramétrages!$F$6,COLUMNS($G:AG)-2,,)=0,"",IF($B28="","",IF(COUNTA(Paramétrages!$F$5:$F$32)=0,"",IF(ISBLANK('Compréhension de l''écrit'!$D28),"",IF((SUMIFS(Paramétrages!$W:$W,Paramétrages!$Y:$Y,IF(OFFSET(Paramétrages!$F$6,COLUMNS($G:AG)-2,,)=0,"",OFFSET(Paramétrages!$F$6,COLUMNS($G:AG)-2,,)),Paramétrages!$X:$X,$B28&amp;$C28)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28&amp;$C28))/(IF(OFFSET(Paramétrages!$G$6,COLUMNS($H:AH)-2,,)=0,"",OFFSET(Paramétrages!$G$6,COLUMNS($H:AH)-2,,)))&lt;0.67,"B","C"))))))&amp;IF(OFFSET(Paramétrages!$F$6,COLUMNS($G:AG)-2,,)=0,"",IF(ISBLANK('Compréhension de l''écrit'!$D28),""," ("&amp;SUMIFS(Paramétrages!$W:$W,Paramétrages!$Y:$Y,IF(OFFSET(Paramétrages!$F$6,COLUMNS($G:AG)-2,,)=0,"",OFFSET(Paramétrages!$F$6,COLUMNS($G:AG)-2,,)),Paramétrages!$X:$X,$B28&amp;$C28)&amp;" sur "&amp;IF(OFFSET(Paramétrages!$G$6,COLUMNS($H:AH)-2,,)=0,"",OFFSET(Paramétrages!$G$6,COLUMNS($H:AH)-2,,))&amp;")"))</f>
        <v/>
      </c>
      <c r="AF28" s="1" t="str">
        <f ca="1">IF(OFFSET(Paramétrages!$F$6,COLUMNS($G:AH)-2,,)=0,"",IF($B28="","",IF(COUNTA(Paramétrages!$F$5:$F$32)=0,"",IF(ISBLANK('Compréhension de l''écrit'!$D28),"",IF((SUMIFS(Paramétrages!$W:$W,Paramétrages!$Y:$Y,IF(OFFSET(Paramétrages!$F$6,COLUMNS($G:AH)-2,,)=0,"",OFFSET(Paramétrages!$F$6,COLUMNS($G:AH)-2,,)),Paramétrages!$X:$X,$B28&amp;$C28)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28&amp;$C28))/(IF(OFFSET(Paramétrages!$G$6,COLUMNS($H:AI)-2,,)=0,"",OFFSET(Paramétrages!$G$6,COLUMNS($H:AI)-2,,)))&lt;0.67,"B","C"))))))&amp;IF(OFFSET(Paramétrages!$F$6,COLUMNS($G:AH)-2,,)=0,"",IF(ISBLANK('Compréhension de l''écrit'!$D28),""," ("&amp;SUMIFS(Paramétrages!$W:$W,Paramétrages!$Y:$Y,IF(OFFSET(Paramétrages!$F$6,COLUMNS($G:AH)-2,,)=0,"",OFFSET(Paramétrages!$F$6,COLUMNS($G:AH)-2,,)),Paramétrages!$X:$X,$B28&amp;$C28)&amp;" sur "&amp;IF(OFFSET(Paramétrages!$G$6,COLUMNS($H:AI)-2,,)=0,"",OFFSET(Paramétrages!$G$6,COLUMNS($H:AI)-2,,))&amp;")"))</f>
        <v/>
      </c>
      <c r="AG28" s="1" t="str">
        <f ca="1">IF(OFFSET(Paramétrages!$F$6,COLUMNS($G:AI)-2,,)=0,"",IF($B28="","",IF(COUNTA(Paramétrages!$F$5:$F$32)=0,"",IF(ISBLANK('Compréhension de l''écrit'!$D28),"",IF((SUMIFS(Paramétrages!$W:$W,Paramétrages!$Y:$Y,IF(OFFSET(Paramétrages!$F$6,COLUMNS($G:AI)-2,,)=0,"",OFFSET(Paramétrages!$F$6,COLUMNS($G:AI)-2,,)),Paramétrages!$X:$X,$B28&amp;$C28)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28&amp;$C28))/(IF(OFFSET(Paramétrages!$G$6,COLUMNS($H:AJ)-2,,)=0,"",OFFSET(Paramétrages!$G$6,COLUMNS($H:AJ)-2,,)))&lt;0.67,"B","C"))))))&amp;IF(OFFSET(Paramétrages!$F$6,COLUMNS($G:AI)-2,,)=0,"",IF(ISBLANK('Compréhension de l''écrit'!$D28),""," ("&amp;SUMIFS(Paramétrages!$W:$W,Paramétrages!$Y:$Y,IF(OFFSET(Paramétrages!$F$6,COLUMNS($G:AI)-2,,)=0,"",OFFSET(Paramétrages!$F$6,COLUMNS($G:AI)-2,,)),Paramétrages!$X:$X,$B28&amp;$C28)&amp;" sur "&amp;IF(OFFSET(Paramétrages!$G$6,COLUMNS($H:AJ)-2,,)=0,"",OFFSET(Paramétrages!$G$6,COLUMNS($H:AJ)-2,,))&amp;")"))</f>
        <v/>
      </c>
      <c r="AH28" s="1" t="str">
        <f ca="1">IF(OFFSET(Paramétrages!$F$6,COLUMNS($G:AJ)-2,,)=0,"",IF($B28="","",IF(COUNTA(Paramétrages!$F$5:$F$32)=0,"",IF(ISBLANK('Compréhension de l''écrit'!$D28),"",IF((SUMIFS(Paramétrages!$W:$W,Paramétrages!$Y:$Y,IF(OFFSET(Paramétrages!$F$6,COLUMNS($G:AJ)-2,,)=0,"",OFFSET(Paramétrages!$F$6,COLUMNS($G:AJ)-2,,)),Paramétrages!$X:$X,$B28&amp;$C28)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28&amp;$C28))/(IF(OFFSET(Paramétrages!$G$6,COLUMNS($H:AK)-2,,)=0,"",OFFSET(Paramétrages!$G$6,COLUMNS($H:AK)-2,,)))&lt;0.67,"B","C"))))))&amp;IF(OFFSET(Paramétrages!$F$6,COLUMNS($G:AJ)-2,,)=0,"",IF(ISBLANK('Compréhension de l''écrit'!$D28),""," ("&amp;SUMIFS(Paramétrages!$W:$W,Paramétrages!$Y:$Y,IF(OFFSET(Paramétrages!$F$6,COLUMNS($G:AJ)-2,,)=0,"",OFFSET(Paramétrages!$F$6,COLUMNS($G:AJ)-2,,)),Paramétrages!$X:$X,$B28&amp;$C28)&amp;" sur "&amp;IF(OFFSET(Paramétrages!$G$6,COLUMNS($H:AK)-2,,)=0,"",OFFSET(Paramétrages!$G$6,COLUMNS($H:AK)-2,,))&amp;")"))</f>
        <v/>
      </c>
      <c r="AI28" s="1" t="str">
        <f ca="1">IF(OFFSET(Paramétrages!$F$6,COLUMNS($G:AK)-2,,)=0,"",IF($B28="","",IF(COUNTA(Paramétrages!$F$5:$F$32)=0,"",IF(ISBLANK('Compréhension de l''écrit'!$D28),"",IF((SUMIFS(Paramétrages!$W:$W,Paramétrages!$Y:$Y,IF(OFFSET(Paramétrages!$F$6,COLUMNS($G:AK)-2,,)=0,"",OFFSET(Paramétrages!$F$6,COLUMNS($G:AK)-2,,)),Paramétrages!$X:$X,$B28&amp;$C28)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28&amp;$C28))/(IF(OFFSET(Paramétrages!$G$6,COLUMNS($H:AL)-2,,)=0,"",OFFSET(Paramétrages!$G$6,COLUMNS($H:AL)-2,,)))&lt;0.67,"B","C"))))))&amp;IF(OFFSET(Paramétrages!$F$6,COLUMNS($G:AK)-2,,)=0,"",IF(ISBLANK('Compréhension de l''écrit'!$D28),""," ("&amp;SUMIFS(Paramétrages!$W:$W,Paramétrages!$Y:$Y,IF(OFFSET(Paramétrages!$F$6,COLUMNS($G:AK)-2,,)=0,"",OFFSET(Paramétrages!$F$6,COLUMNS($G:AK)-2,,)),Paramétrages!$X:$X,$B28&amp;$C28)&amp;" sur "&amp;IF(OFFSET(Paramétrages!$G$6,COLUMNS($H:AL)-2,,)=0,"",OFFSET(Paramétrages!$G$6,COLUMNS($H:AL)-2,,))&amp;")"))</f>
        <v/>
      </c>
      <c r="AJ28" s="1" t="str">
        <f ca="1">IF(OFFSET(Paramétrages!$F$6,COLUMNS($G:AL)-2,,)=0,"",IF($B28="","",IF(COUNTA(Paramétrages!$F$5:$F$32)=0,"",IF(ISBLANK('Compréhension de l''écrit'!$D28),"",IF((SUMIFS(Paramétrages!$W:$W,Paramétrages!$Y:$Y,IF(OFFSET(Paramétrages!$F$6,COLUMNS($G:AL)-2,,)=0,"",OFFSET(Paramétrages!$F$6,COLUMNS($G:AL)-2,,)),Paramétrages!$X:$X,$B28&amp;$C28)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28&amp;$C28))/(IF(OFFSET(Paramétrages!$G$6,COLUMNS($H:AM)-2,,)=0,"",OFFSET(Paramétrages!$G$6,COLUMNS($H:AM)-2,,)))&lt;0.67,"B","C"))))))&amp;IF(OFFSET(Paramétrages!$F$6,COLUMNS($G:AL)-2,,)=0,"",IF(ISBLANK('Compréhension de l''écrit'!$D28),""," ("&amp;SUMIFS(Paramétrages!$W:$W,Paramétrages!$Y:$Y,IF(OFFSET(Paramétrages!$F$6,COLUMNS($G:AL)-2,,)=0,"",OFFSET(Paramétrages!$F$6,COLUMNS($G:AL)-2,,)),Paramétrages!$X:$X,$B28&amp;$C28)&amp;" sur "&amp;IF(OFFSET(Paramétrages!$G$6,COLUMNS($H:AM)-2,,)=0,"",OFFSET(Paramétrages!$G$6,COLUMNS($H:AM)-2,,))&amp;")"))</f>
        <v/>
      </c>
      <c r="AK28" s="1" t="str">
        <f ca="1">IF(OFFSET(Paramétrages!$F$6,COLUMNS($G:AM)-2,,)=0,"",IF($B28="","",IF(COUNTA(Paramétrages!$F$5:$F$32)=0,"",IF(ISBLANK('Compréhension de l''écrit'!$D28),"",IF((SUMIFS(Paramétrages!$W:$W,Paramétrages!$Y:$Y,IF(OFFSET(Paramétrages!$F$6,COLUMNS($G:AM)-2,,)=0,"",OFFSET(Paramétrages!$F$6,COLUMNS($G:AM)-2,,)),Paramétrages!$X:$X,$B28&amp;$C28)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28&amp;$C28))/(IF(OFFSET(Paramétrages!$G$6,COLUMNS($H:AN)-2,,)=0,"",OFFSET(Paramétrages!$G$6,COLUMNS($H:AN)-2,,)))&lt;0.67,"B","C"))))))&amp;IF(OFFSET(Paramétrages!$F$6,COLUMNS($G:AM)-2,,)=0,"",IF(ISBLANK('Compréhension de l''écrit'!$D28),""," ("&amp;SUMIFS(Paramétrages!$W:$W,Paramétrages!$Y:$Y,IF(OFFSET(Paramétrages!$F$6,COLUMNS($G:AM)-2,,)=0,"",OFFSET(Paramétrages!$F$6,COLUMNS($G:AM)-2,,)),Paramétrages!$X:$X,$B28&amp;$C28)&amp;" sur "&amp;IF(OFFSET(Paramétrages!$G$6,COLUMNS($H:AN)-2,,)=0,"",OFFSET(Paramétrages!$G$6,COLUMNS($H:AN)-2,,))&amp;")"))</f>
        <v/>
      </c>
      <c r="AL28" s="1" t="str">
        <f ca="1">IF(OFFSET(Paramétrages!$F$6,COLUMNS($G:AN)-2,,)=0,"",IF($B28="","",IF(COUNTA(Paramétrages!$F$5:$F$32)=0,"",IF(ISBLANK('Compréhension de l''écrit'!$D28),"",IF((SUMIFS(Paramétrages!$W:$W,Paramétrages!$Y:$Y,IF(OFFSET(Paramétrages!$F$6,COLUMNS($G:AN)-2,,)=0,"",OFFSET(Paramétrages!$F$6,COLUMNS($G:AN)-2,,)),Paramétrages!$X:$X,$B28&amp;$C28)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28&amp;$C28))/(IF(OFFSET(Paramétrages!$G$6,COLUMNS($H:AO)-2,,)=0,"",OFFSET(Paramétrages!$G$6,COLUMNS($H:AO)-2,,)))&lt;0.67,"B","C"))))))&amp;IF(OFFSET(Paramétrages!$F$6,COLUMNS($G:AN)-2,,)=0,"",IF(ISBLANK('Compréhension de l''écrit'!$D28),""," ("&amp;SUMIFS(Paramétrages!$W:$W,Paramétrages!$Y:$Y,IF(OFFSET(Paramétrages!$F$6,COLUMNS($G:AN)-2,,)=0,"",OFFSET(Paramétrages!$F$6,COLUMNS($G:AN)-2,,)),Paramétrages!$X:$X,$B28&amp;$C28)&amp;" sur "&amp;IF(OFFSET(Paramétrages!$G$6,COLUMNS($H:AO)-2,,)=0,"",OFFSET(Paramétrages!$G$6,COLUMNS($H:AO)-2,,))&amp;")"))</f>
        <v/>
      </c>
      <c r="AM28" s="1" t="str">
        <f ca="1">IF(OFFSET(Paramétrages!$F$6,COLUMNS($G:AO)-2,,)=0,"",IF($B28="","",IF(COUNTA(Paramétrages!$F$5:$F$32)=0,"",IF(ISBLANK('Compréhension de l''écrit'!$D28),"",IF((SUMIFS(Paramétrages!$W:$W,Paramétrages!$Y:$Y,IF(OFFSET(Paramétrages!$F$6,COLUMNS($G:AO)-2,,)=0,"",OFFSET(Paramétrages!$F$6,COLUMNS($G:AO)-2,,)),Paramétrages!$X:$X,$B28&amp;$C28)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28&amp;$C28))/(IF(OFFSET(Paramétrages!$G$6,COLUMNS($H:AP)-2,,)=0,"",OFFSET(Paramétrages!$G$6,COLUMNS($H:AP)-2,,)))&lt;0.67,"B","C"))))))&amp;IF(OFFSET(Paramétrages!$F$6,COLUMNS($G:AO)-2,,)=0,"",IF(ISBLANK('Compréhension de l''écrit'!$D28),""," ("&amp;SUMIFS(Paramétrages!$W:$W,Paramétrages!$Y:$Y,IF(OFFSET(Paramétrages!$F$6,COLUMNS($G:AO)-2,,)=0,"",OFFSET(Paramétrages!$F$6,COLUMNS($G:AO)-2,,)),Paramétrages!$X:$X,$B28&amp;$C28)&amp;" sur "&amp;IF(OFFSET(Paramétrages!$G$6,COLUMNS($H:AP)-2,,)=0,"",OFFSET(Paramétrages!$G$6,COLUMNS($H:AP)-2,,))&amp;")"))</f>
        <v/>
      </c>
      <c r="AN28" s="1" t="str">
        <f ca="1">IF(OFFSET(Paramétrages!$F$6,COLUMNS($G:AP)-2,,)=0,"",IF($B28="","",IF(COUNTA(Paramétrages!$F$5:$F$32)=0,"",IF(ISBLANK('Compréhension de l''écrit'!$D28),"",IF((SUMIFS(Paramétrages!$W:$W,Paramétrages!$Y:$Y,IF(OFFSET(Paramétrages!$F$6,COLUMNS($G:AP)-2,,)=0,"",OFFSET(Paramétrages!$F$6,COLUMNS($G:AP)-2,,)),Paramétrages!$X:$X,$B28&amp;$C28)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28&amp;$C28))/(IF(OFFSET(Paramétrages!$G$6,COLUMNS($H:AQ)-2,,)=0,"",OFFSET(Paramétrages!$G$6,COLUMNS($H:AQ)-2,,)))&lt;0.67,"B","C"))))))&amp;IF(OFFSET(Paramétrages!$F$6,COLUMNS($G:AP)-2,,)=0,"",IF(ISBLANK('Compréhension de l''écrit'!$D28),""," ("&amp;SUMIFS(Paramétrages!$W:$W,Paramétrages!$Y:$Y,IF(OFFSET(Paramétrages!$F$6,COLUMNS($G:AP)-2,,)=0,"",OFFSET(Paramétrages!$F$6,COLUMNS($G:AP)-2,,)),Paramétrages!$X:$X,$B28&amp;$C28)&amp;" sur "&amp;IF(OFFSET(Paramétrages!$G$6,COLUMNS($H:AQ)-2,,)=0,"",OFFSET(Paramétrages!$G$6,COLUMNS($H:AQ)-2,,))&amp;")"))</f>
        <v/>
      </c>
      <c r="AO28" s="1" t="str">
        <f ca="1">IF(OFFSET(Paramétrages!$F$6,COLUMNS($G:AQ)-2,,)=0,"",IF($B28="","",IF(COUNTA(Paramétrages!$F$5:$F$32)=0,"",IF(ISBLANK('Compréhension de l''écrit'!$D28),"",IF((SUMIFS(Paramétrages!$W:$W,Paramétrages!$Y:$Y,IF(OFFSET(Paramétrages!$F$6,COLUMNS($G:AQ)-2,,)=0,"",OFFSET(Paramétrages!$F$6,COLUMNS($G:AQ)-2,,)),Paramétrages!$X:$X,$B28&amp;$C28)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28&amp;$C28))/(IF(OFFSET(Paramétrages!$G$6,COLUMNS($H:AR)-2,,)=0,"",OFFSET(Paramétrages!$G$6,COLUMNS($H:AR)-2,,)))&lt;0.67,"B","C"))))))&amp;IF(OFFSET(Paramétrages!$F$6,COLUMNS($G:AQ)-2,,)=0,"",IF(ISBLANK('Compréhension de l''écrit'!$D28),""," ("&amp;SUMIFS(Paramétrages!$W:$W,Paramétrages!$Y:$Y,IF(OFFSET(Paramétrages!$F$6,COLUMNS($G:AQ)-2,,)=0,"",OFFSET(Paramétrages!$F$6,COLUMNS($G:AQ)-2,,)),Paramétrages!$X:$X,$B28&amp;$C28)&amp;" sur "&amp;IF(OFFSET(Paramétrages!$G$6,COLUMNS($H:AR)-2,,)=0,"",OFFSET(Paramétrages!$G$6,COLUMNS($H:AR)-2,,))&amp;")"))</f>
        <v/>
      </c>
      <c r="AP28" s="1" t="str">
        <f ca="1">IF(OFFSET(Paramétrages!$F$6,COLUMNS($G:AR)-2,,)=0,"",IF($B28="","",IF(COUNTA(Paramétrages!$F$5:$F$32)=0,"",IF(ISBLANK('Compréhension de l''écrit'!$D28),"",IF((SUMIFS(Paramétrages!$W:$W,Paramétrages!$Y:$Y,IF(OFFSET(Paramétrages!$F$6,COLUMNS($G:AR)-2,,)=0,"",OFFSET(Paramétrages!$F$6,COLUMNS($G:AR)-2,,)),Paramétrages!$X:$X,$B28&amp;$C28)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28&amp;$C28))/(IF(OFFSET(Paramétrages!$G$6,COLUMNS($H:AS)-2,,)=0,"",OFFSET(Paramétrages!$G$6,COLUMNS($H:AS)-2,,)))&lt;0.67,"B","C"))))))&amp;IF(OFFSET(Paramétrages!$F$6,COLUMNS($G:AR)-2,,)=0,"",IF(ISBLANK('Compréhension de l''écrit'!$D28),""," ("&amp;SUMIFS(Paramétrages!$W:$W,Paramétrages!$Y:$Y,IF(OFFSET(Paramétrages!$F$6,COLUMNS($G:AR)-2,,)=0,"",OFFSET(Paramétrages!$F$6,COLUMNS($G:AR)-2,,)),Paramétrages!$X:$X,$B28&amp;$C28)&amp;" sur "&amp;IF(OFFSET(Paramétrages!$G$6,COLUMNS($H:AS)-2,,)=0,"",OFFSET(Paramétrages!$G$6,COLUMNS($H:AS)-2,,))&amp;")"))</f>
        <v/>
      </c>
      <c r="AQ28" s="1" t="str">
        <f ca="1">IF(OFFSET(Paramétrages!$F$6,COLUMNS($G:AS)-2,,)=0,"",IF($B28="","",IF(COUNTA(Paramétrages!$F$5:$F$32)=0,"",IF(ISBLANK('Compréhension de l''écrit'!$D28),"",IF((SUMIFS(Paramétrages!$W:$W,Paramétrages!$Y:$Y,IF(OFFSET(Paramétrages!$F$6,COLUMNS($G:AS)-2,,)=0,"",OFFSET(Paramétrages!$F$6,COLUMNS($G:AS)-2,,)),Paramétrages!$X:$X,$B28&amp;$C28)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28&amp;$C28))/(IF(OFFSET(Paramétrages!$G$6,COLUMNS($H:AT)-2,,)=0,"",OFFSET(Paramétrages!$G$6,COLUMNS($H:AT)-2,,)))&lt;0.67,"B","C"))))))&amp;IF(OFFSET(Paramétrages!$F$6,COLUMNS($G:AS)-2,,)=0,"",IF(ISBLANK('Compréhension de l''écrit'!$D28),""," ("&amp;SUMIFS(Paramétrages!$W:$W,Paramétrages!$Y:$Y,IF(OFFSET(Paramétrages!$F$6,COLUMNS($G:AS)-2,,)=0,"",OFFSET(Paramétrages!$F$6,COLUMNS($G:AS)-2,,)),Paramétrages!$X:$X,$B28&amp;$C28)&amp;" sur "&amp;IF(OFFSET(Paramétrages!$G$6,COLUMNS($H:AT)-2,,)=0,"",OFFSET(Paramétrages!$G$6,COLUMNS($H:AT)-2,,))&amp;")"))</f>
        <v/>
      </c>
      <c r="AR28" s="1" t="str">
        <f ca="1">IF(OFFSET(Paramétrages!$F$6,COLUMNS($G:AT)-2,,)=0,"",IF($B28="","",IF(COUNTA(Paramétrages!$F$5:$F$32)=0,"",IF(ISBLANK('Compréhension de l''écrit'!$D28),"",IF((SUMIFS(Paramétrages!$W:$W,Paramétrages!$Y:$Y,IF(OFFSET(Paramétrages!$F$6,COLUMNS($G:AT)-2,,)=0,"",OFFSET(Paramétrages!$F$6,COLUMNS($G:AT)-2,,)),Paramétrages!$X:$X,$B28&amp;$C28)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28&amp;$C28))/(IF(OFFSET(Paramétrages!$G$6,COLUMNS($H:AU)-2,,)=0,"",OFFSET(Paramétrages!$G$6,COLUMNS($H:AU)-2,,)))&lt;0.67,"B","C"))))))&amp;IF(OFFSET(Paramétrages!$F$6,COLUMNS($G:AT)-2,,)=0,"",IF(ISBLANK('Compréhension de l''écrit'!$D28),""," ("&amp;SUMIFS(Paramétrages!$W:$W,Paramétrages!$Y:$Y,IF(OFFSET(Paramétrages!$F$6,COLUMNS($G:AT)-2,,)=0,"",OFFSET(Paramétrages!$F$6,COLUMNS($G:AT)-2,,)),Paramétrages!$X:$X,$B28&amp;$C28)&amp;" sur "&amp;IF(OFFSET(Paramétrages!$G$6,COLUMNS($H:AU)-2,,)=0,"",OFFSET(Paramétrages!$G$6,COLUMNS($H:AU)-2,,))&amp;")"))</f>
        <v/>
      </c>
      <c r="AS28" s="1" t="str">
        <f ca="1">IF(OFFSET(Paramétrages!$F$6,COLUMNS($G:AU)-2,,)=0,"",IF($B28="","",IF(COUNTA(Paramétrages!$F$5:$F$32)=0,"",IF(ISBLANK('Compréhension de l''écrit'!$D28),"",IF((SUMIFS(Paramétrages!$W:$W,Paramétrages!$Y:$Y,IF(OFFSET(Paramétrages!$F$6,COLUMNS($G:AU)-2,,)=0,"",OFFSET(Paramétrages!$F$6,COLUMNS($G:AU)-2,,)),Paramétrages!$X:$X,$B28&amp;$C28)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28&amp;$C28))/(IF(OFFSET(Paramétrages!$G$6,COLUMNS($H:AV)-2,,)=0,"",OFFSET(Paramétrages!$G$6,COLUMNS($H:AV)-2,,)))&lt;0.67,"B","C"))))))&amp;IF(OFFSET(Paramétrages!$F$6,COLUMNS($G:AU)-2,,)=0,"",IF(ISBLANK('Compréhension de l''écrit'!$D28),""," ("&amp;SUMIFS(Paramétrages!$W:$W,Paramétrages!$Y:$Y,IF(OFFSET(Paramétrages!$F$6,COLUMNS($G:AU)-2,,)=0,"",OFFSET(Paramétrages!$F$6,COLUMNS($G:AU)-2,,)),Paramétrages!$X:$X,$B28&amp;$C28)&amp;" sur "&amp;IF(OFFSET(Paramétrages!$G$6,COLUMNS($H:AV)-2,,)=0,"",OFFSET(Paramétrages!$G$6,COLUMNS($H:AV)-2,,))&amp;")"))</f>
        <v/>
      </c>
      <c r="AT28" s="1" t="str">
        <f ca="1">IF(OFFSET(Paramétrages!$F$6,COLUMNS($G:AV)-2,,)=0,"",IF($B28="","",IF(COUNTA(Paramétrages!$F$5:$F$32)=0,"",IF(ISBLANK('Compréhension de l''écrit'!$D28),"",IF((SUMIFS(Paramétrages!$W:$W,Paramétrages!$Y:$Y,IF(OFFSET(Paramétrages!$F$6,COLUMNS($G:AV)-2,,)=0,"",OFFSET(Paramétrages!$F$6,COLUMNS($G:AV)-2,,)),Paramétrages!$X:$X,$B28&amp;$C28)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28&amp;$C28))/(IF(OFFSET(Paramétrages!$G$6,COLUMNS($H:AW)-2,,)=0,"",OFFSET(Paramétrages!$G$6,COLUMNS($H:AW)-2,,)))&lt;0.67,"B","C"))))))&amp;IF(OFFSET(Paramétrages!$F$6,COLUMNS($G:AV)-2,,)=0,"",IF(ISBLANK('Compréhension de l''écrit'!$D28),""," ("&amp;SUMIFS(Paramétrages!$W:$W,Paramétrages!$Y:$Y,IF(OFFSET(Paramétrages!$F$6,COLUMNS($G:AV)-2,,)=0,"",OFFSET(Paramétrages!$F$6,COLUMNS($G:AV)-2,,)),Paramétrages!$X:$X,$B28&amp;$C28)&amp;" sur "&amp;IF(OFFSET(Paramétrages!$G$6,COLUMNS($H:AW)-2,,)=0,"",OFFSET(Paramétrages!$G$6,COLUMNS($H:AW)-2,,))&amp;")"))</f>
        <v/>
      </c>
      <c r="AU28" s="1" t="str">
        <f ca="1">IF(OFFSET(Paramétrages!$F$6,COLUMNS($G:AW)-2,,)=0,"",IF($B28="","",IF(COUNTA(Paramétrages!$F$5:$F$32)=0,"",IF(ISBLANK('Compréhension de l''écrit'!$D28),"",IF((SUMIFS(Paramétrages!$W:$W,Paramétrages!$Y:$Y,IF(OFFSET(Paramétrages!$F$6,COLUMNS($G:AW)-2,,)=0,"",OFFSET(Paramétrages!$F$6,COLUMNS($G:AW)-2,,)),Paramétrages!$X:$X,$B28&amp;$C28)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28&amp;$C28))/(IF(OFFSET(Paramétrages!$G$6,COLUMNS($H:AX)-2,,)=0,"",OFFSET(Paramétrages!$G$6,COLUMNS($H:AX)-2,,)))&lt;0.67,"B","C"))))))&amp;IF(OFFSET(Paramétrages!$F$6,COLUMNS($G:AW)-2,,)=0,"",IF(ISBLANK('Compréhension de l''écrit'!$D28),""," ("&amp;SUMIFS(Paramétrages!$W:$W,Paramétrages!$Y:$Y,IF(OFFSET(Paramétrages!$F$6,COLUMNS($G:AW)-2,,)=0,"",OFFSET(Paramétrages!$F$6,COLUMNS($G:AW)-2,,)),Paramétrages!$X:$X,$B28&amp;$C28)&amp;" sur "&amp;IF(OFFSET(Paramétrages!$G$6,COLUMNS($H:AX)-2,,)=0,"",OFFSET(Paramétrages!$G$6,COLUMNS($H:AX)-2,,))&amp;")"))</f>
        <v/>
      </c>
      <c r="AV28" s="1" t="str">
        <f ca="1">IF(OFFSET(Paramétrages!$F$6,COLUMNS($G:AX)-2,,)=0,"",IF($B28="","",IF(COUNTA(Paramétrages!$F$5:$F$32)=0,"",IF(ISBLANK('Compréhension de l''écrit'!$D28),"",IF((SUMIFS(Paramétrages!$W:$W,Paramétrages!$Y:$Y,IF(OFFSET(Paramétrages!$F$6,COLUMNS($G:AX)-2,,)=0,"",OFFSET(Paramétrages!$F$6,COLUMNS($G:AX)-2,,)),Paramétrages!$X:$X,$B28&amp;$C28)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28&amp;$C28))/(IF(OFFSET(Paramétrages!$G$6,COLUMNS($H:AY)-2,,)=0,"",OFFSET(Paramétrages!$G$6,COLUMNS($H:AY)-2,,)))&lt;0.67,"B","C"))))))&amp;IF(OFFSET(Paramétrages!$F$6,COLUMNS($G:AX)-2,,)=0,"",IF(ISBLANK('Compréhension de l''écrit'!$D28),""," ("&amp;SUMIFS(Paramétrages!$W:$W,Paramétrages!$Y:$Y,IF(OFFSET(Paramétrages!$F$6,COLUMNS($G:AX)-2,,)=0,"",OFFSET(Paramétrages!$F$6,COLUMNS($G:AX)-2,,)),Paramétrages!$X:$X,$B28&amp;$C28)&amp;" sur "&amp;IF(OFFSET(Paramétrages!$G$6,COLUMNS($H:AY)-2,,)=0,"",OFFSET(Paramétrages!$G$6,COLUMNS($H:AY)-2,,))&amp;")"))</f>
        <v/>
      </c>
      <c r="AW28" s="1" t="str">
        <f ca="1">IF(OFFSET(Paramétrages!$F$6,COLUMNS($G:AY)-2,,)=0,"",IF($B28="","",IF(COUNTA(Paramétrages!$F$5:$F$32)=0,"",IF(ISBLANK('Compréhension de l''écrit'!$D28),"",IF((SUMIFS(Paramétrages!$W:$W,Paramétrages!$Y:$Y,IF(OFFSET(Paramétrages!$F$6,COLUMNS($G:AY)-2,,)=0,"",OFFSET(Paramétrages!$F$6,COLUMNS($G:AY)-2,,)),Paramétrages!$X:$X,$B28&amp;$C28)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28&amp;$C28))/(IF(OFFSET(Paramétrages!$G$6,COLUMNS($H:AZ)-2,,)=0,"",OFFSET(Paramétrages!$G$6,COLUMNS($H:AZ)-2,,)))&lt;0.67,"B","C"))))))&amp;IF(OFFSET(Paramétrages!$F$6,COLUMNS($G:AY)-2,,)=0,"",IF(ISBLANK('Compréhension de l''écrit'!$D28),""," ("&amp;SUMIFS(Paramétrages!$W:$W,Paramétrages!$Y:$Y,IF(OFFSET(Paramétrages!$F$6,COLUMNS($G:AY)-2,,)=0,"",OFFSET(Paramétrages!$F$6,COLUMNS($G:AY)-2,,)),Paramétrages!$X:$X,$B28&amp;$C28)&amp;" sur "&amp;IF(OFFSET(Paramétrages!$G$6,COLUMNS($H:AZ)-2,,)=0,"",OFFSET(Paramétrages!$G$6,COLUMNS($H:AZ)-2,,))&amp;")"))</f>
        <v/>
      </c>
      <c r="AX28" s="1" t="str">
        <f ca="1">IF(OFFSET(Paramétrages!$F$6,COLUMNS($G:AZ)-2,,)=0,"",IF($B28="","",IF(COUNTA(Paramétrages!$F$5:$F$32)=0,"",IF(ISBLANK('Compréhension de l''écrit'!$D28),"",IF((SUMIFS(Paramétrages!$W:$W,Paramétrages!$Y:$Y,IF(OFFSET(Paramétrages!$F$6,COLUMNS($G:AZ)-2,,)=0,"",OFFSET(Paramétrages!$F$6,COLUMNS($G:AZ)-2,,)),Paramétrages!$X:$X,$B28&amp;$C28)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28&amp;$C28))/(IF(OFFSET(Paramétrages!$G$6,COLUMNS($H:BA)-2,,)=0,"",OFFSET(Paramétrages!$G$6,COLUMNS($H:BA)-2,,)))&lt;0.67,"B","C"))))))&amp;IF(OFFSET(Paramétrages!$F$6,COLUMNS($G:AZ)-2,,)=0,"",IF(ISBLANK('Compréhension de l''écrit'!$D28),""," ("&amp;SUMIFS(Paramétrages!$W:$W,Paramétrages!$Y:$Y,IF(OFFSET(Paramétrages!$F$6,COLUMNS($G:AZ)-2,,)=0,"",OFFSET(Paramétrages!$F$6,COLUMNS($G:AZ)-2,,)),Paramétrages!$X:$X,$B28&amp;$C28)&amp;" sur "&amp;IF(OFFSET(Paramétrages!$G$6,COLUMNS($H:BA)-2,,)=0,"",OFFSET(Paramétrages!$G$6,COLUMNS($H:BA)-2,,))&amp;")"))</f>
        <v/>
      </c>
      <c r="AY28" s="1" t="str">
        <f ca="1">IF(OFFSET(Paramétrages!$F$6,COLUMNS($G:BA)-2,,)=0,"",IF($B28="","",IF(COUNTA(Paramétrages!$F$5:$F$32)=0,"",IF(ISBLANK('Compréhension de l''écrit'!$D28),"",IF((SUMIFS(Paramétrages!$W:$W,Paramétrages!$Y:$Y,IF(OFFSET(Paramétrages!$F$6,COLUMNS($G:BA)-2,,)=0,"",OFFSET(Paramétrages!$F$6,COLUMNS($G:BA)-2,,)),Paramétrages!$X:$X,$B28&amp;$C28)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28&amp;$C28))/(IF(OFFSET(Paramétrages!$G$6,COLUMNS($H:BB)-2,,)=0,"",OFFSET(Paramétrages!$G$6,COLUMNS($H:BB)-2,,)))&lt;0.67,"B","C"))))))&amp;IF(OFFSET(Paramétrages!$F$6,COLUMNS($G:BA)-2,,)=0,"",IF(ISBLANK('Compréhension de l''écrit'!$D28),""," ("&amp;SUMIFS(Paramétrages!$W:$W,Paramétrages!$Y:$Y,IF(OFFSET(Paramétrages!$F$6,COLUMNS($G:BA)-2,,)=0,"",OFFSET(Paramétrages!$F$6,COLUMNS($G:BA)-2,,)),Paramétrages!$X:$X,$B28&amp;$C28)&amp;" sur "&amp;IF(OFFSET(Paramétrages!$G$6,COLUMNS($H:BB)-2,,)=0,"",OFFSET(Paramétrages!$G$6,COLUMNS($H:BB)-2,,))&amp;")"))</f>
        <v/>
      </c>
      <c r="AZ28" s="1" t="str">
        <f ca="1">IF(OFFSET(Paramétrages!$F$6,COLUMNS($G:BB)-2,,)=0,"",IF($B28="","",IF(COUNTA(Paramétrages!$F$5:$F$32)=0,"",IF(ISBLANK('Compréhension de l''écrit'!$D28),"",IF((SUMIFS(Paramétrages!$W:$W,Paramétrages!$Y:$Y,IF(OFFSET(Paramétrages!$F$6,COLUMNS($G:BB)-2,,)=0,"",OFFSET(Paramétrages!$F$6,COLUMNS($G:BB)-2,,)),Paramétrages!$X:$X,$B28&amp;$C28)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28&amp;$C28))/(IF(OFFSET(Paramétrages!$G$6,COLUMNS($H:BC)-2,,)=0,"",OFFSET(Paramétrages!$G$6,COLUMNS($H:BC)-2,,)))&lt;0.67,"B","C"))))))&amp;IF(OFFSET(Paramétrages!$F$6,COLUMNS($G:BB)-2,,)=0,"",IF(ISBLANK('Compréhension de l''écrit'!$D28),""," ("&amp;SUMIFS(Paramétrages!$W:$W,Paramétrages!$Y:$Y,IF(OFFSET(Paramétrages!$F$6,COLUMNS($G:BB)-2,,)=0,"",OFFSET(Paramétrages!$F$6,COLUMNS($G:BB)-2,,)),Paramétrages!$X:$X,$B28&amp;$C28)&amp;" sur "&amp;IF(OFFSET(Paramétrages!$G$6,COLUMNS($H:BC)-2,,)=0,"",OFFSET(Paramétrages!$G$6,COLUMNS($H:BC)-2,,))&amp;")"))</f>
        <v/>
      </c>
      <c r="BA28" s="1" t="str">
        <f ca="1">IF(OFFSET(Paramétrages!$F$6,COLUMNS($G:BC)-2,,)=0,"",IF($B28="","",IF(COUNTA(Paramétrages!$F$5:$F$32)=0,"",IF(ISBLANK('Compréhension de l''écrit'!$D28),"",IF((SUMIFS(Paramétrages!$W:$W,Paramétrages!$Y:$Y,IF(OFFSET(Paramétrages!$F$6,COLUMNS($G:BC)-2,,)=0,"",OFFSET(Paramétrages!$F$6,COLUMNS($G:BC)-2,,)),Paramétrages!$X:$X,$B28&amp;$C28)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28&amp;$C28))/(IF(OFFSET(Paramétrages!$G$6,COLUMNS($H:BD)-2,,)=0,"",OFFSET(Paramétrages!$G$6,COLUMNS($H:BD)-2,,)))&lt;0.67,"B","C"))))))&amp;IF(OFFSET(Paramétrages!$F$6,COLUMNS($G:BC)-2,,)=0,"",IF(ISBLANK('Compréhension de l''écrit'!$D28),""," ("&amp;SUMIFS(Paramétrages!$W:$W,Paramétrages!$Y:$Y,IF(OFFSET(Paramétrages!$F$6,COLUMNS($G:BC)-2,,)=0,"",OFFSET(Paramétrages!$F$6,COLUMNS($G:BC)-2,,)),Paramétrages!$X:$X,$B28&amp;$C28)&amp;" sur "&amp;IF(OFFSET(Paramétrages!$G$6,COLUMNS($H:BD)-2,,)=0,"",OFFSET(Paramétrages!$G$6,COLUMNS($H:BD)-2,,))&amp;")"))</f>
        <v/>
      </c>
      <c r="BB28" s="1" t="str">
        <f ca="1">IF(OFFSET(Paramétrages!$F$6,COLUMNS($G:BD)-2,,)=0,"",IF($B28="","",IF(COUNTA(Paramétrages!$F$5:$F$32)=0,"",IF(ISBLANK('Compréhension de l''écrit'!$D28),"",IF((SUMIFS(Paramétrages!$W:$W,Paramétrages!$Y:$Y,IF(OFFSET(Paramétrages!$F$6,COLUMNS($G:BD)-2,,)=0,"",OFFSET(Paramétrages!$F$6,COLUMNS($G:BD)-2,,)),Paramétrages!$X:$X,$B28&amp;$C28)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28&amp;$C28))/(IF(OFFSET(Paramétrages!$G$6,COLUMNS($H:BE)-2,,)=0,"",OFFSET(Paramétrages!$G$6,COLUMNS($H:BE)-2,,)))&lt;0.67,"B","C"))))))&amp;IF(OFFSET(Paramétrages!$F$6,COLUMNS($G:BD)-2,,)=0,"",IF(ISBLANK('Compréhension de l''écrit'!$D28),""," ("&amp;SUMIFS(Paramétrages!$W:$W,Paramétrages!$Y:$Y,IF(OFFSET(Paramétrages!$F$6,COLUMNS($G:BD)-2,,)=0,"",OFFSET(Paramétrages!$F$6,COLUMNS($G:BD)-2,,)),Paramétrages!$X:$X,$B28&amp;$C28)&amp;" sur "&amp;IF(OFFSET(Paramétrages!$G$6,COLUMNS($H:BE)-2,,)=0,"",OFFSET(Paramétrages!$G$6,COLUMNS($H:BE)-2,,))&amp;")"))</f>
        <v/>
      </c>
      <c r="BC28" s="1" t="str">
        <f ca="1">IF(OFFSET(Paramétrages!$F$6,COLUMNS($G:BE)-2,,)=0,"",IF($B28="","",IF(COUNTA(Paramétrages!$F$5:$F$32)=0,"",IF(ISBLANK('Compréhension de l''écrit'!$D28),"",IF((SUMIFS(Paramétrages!$W:$W,Paramétrages!$Y:$Y,IF(OFFSET(Paramétrages!$F$6,COLUMNS($G:BE)-2,,)=0,"",OFFSET(Paramétrages!$F$6,COLUMNS($G:BE)-2,,)),Paramétrages!$X:$X,$B28&amp;$C28)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28&amp;$C28))/(IF(OFFSET(Paramétrages!$G$6,COLUMNS($H:BF)-2,,)=0,"",OFFSET(Paramétrages!$G$6,COLUMNS($H:BF)-2,,)))&lt;0.67,"B","C"))))))&amp;IF(OFFSET(Paramétrages!$F$6,COLUMNS($G:BE)-2,,)=0,"",IF(ISBLANK('Compréhension de l''écrit'!$D28),""," ("&amp;SUMIFS(Paramétrages!$W:$W,Paramétrages!$Y:$Y,IF(OFFSET(Paramétrages!$F$6,COLUMNS($G:BE)-2,,)=0,"",OFFSET(Paramétrages!$F$6,COLUMNS($G:BE)-2,,)),Paramétrages!$X:$X,$B28&amp;$C28)&amp;" sur "&amp;IF(OFFSET(Paramétrages!$G$6,COLUMNS($H:BF)-2,,)=0,"",OFFSET(Paramétrages!$G$6,COLUMNS($H:BF)-2,,))&amp;")"))</f>
        <v/>
      </c>
      <c r="BD28" s="1" t="str">
        <f ca="1">IF(OFFSET(Paramétrages!$F$6,COLUMNS($G:BF)-2,,)=0,"",IF($B28="","",IF(COUNTA(Paramétrages!$F$5:$F$32)=0,"",IF(ISBLANK('Compréhension de l''écrit'!$D28),"",IF((SUMIFS(Paramétrages!$W:$W,Paramétrages!$Y:$Y,IF(OFFSET(Paramétrages!$F$6,COLUMNS($G:BF)-2,,)=0,"",OFFSET(Paramétrages!$F$6,COLUMNS($G:BF)-2,,)),Paramétrages!$X:$X,$B28&amp;$C28)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28&amp;$C28))/(IF(OFFSET(Paramétrages!$G$6,COLUMNS($H:BG)-2,,)=0,"",OFFSET(Paramétrages!$G$6,COLUMNS($H:BG)-2,,)))&lt;0.67,"B","C"))))))&amp;IF(OFFSET(Paramétrages!$F$6,COLUMNS($G:BF)-2,,)=0,"",IF(ISBLANK('Compréhension de l''écrit'!$D28),""," ("&amp;SUMIFS(Paramétrages!$W:$W,Paramétrages!$Y:$Y,IF(OFFSET(Paramétrages!$F$6,COLUMNS($G:BF)-2,,)=0,"",OFFSET(Paramétrages!$F$6,COLUMNS($G:BF)-2,,)),Paramétrages!$X:$X,$B28&amp;$C28)&amp;" sur "&amp;IF(OFFSET(Paramétrages!$G$6,COLUMNS($H:BG)-2,,)=0,"",OFFSET(Paramétrages!$G$6,COLUMNS($H:BG)-2,,))&amp;")"))</f>
        <v/>
      </c>
      <c r="BE28" s="1" t="str">
        <f ca="1">IF(OFFSET(Paramétrages!$F$6,COLUMNS($G:BG)-2,,)=0,"",IF($B28="","",IF(COUNTA(Paramétrages!$F$5:$F$32)=0,"",IF(ISBLANK('Compréhension de l''écrit'!$D28),"",IF((SUMIFS(Paramétrages!$W:$W,Paramétrages!$Y:$Y,IF(OFFSET(Paramétrages!$F$6,COLUMNS($G:BG)-2,,)=0,"",OFFSET(Paramétrages!$F$6,COLUMNS($G:BG)-2,,)),Paramétrages!$X:$X,$B28&amp;$C28)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28&amp;$C28))/(IF(OFFSET(Paramétrages!$G$6,COLUMNS($H:BH)-2,,)=0,"",OFFSET(Paramétrages!$G$6,COLUMNS($H:BH)-2,,)))&lt;0.67,"B","C"))))))&amp;IF(OFFSET(Paramétrages!$F$6,COLUMNS($G:BG)-2,,)=0,"",IF(ISBLANK('Compréhension de l''écrit'!$D28),""," ("&amp;SUMIFS(Paramétrages!$W:$W,Paramétrages!$Y:$Y,IF(OFFSET(Paramétrages!$F$6,COLUMNS($G:BG)-2,,)=0,"",OFFSET(Paramétrages!$F$6,COLUMNS($G:BG)-2,,)),Paramétrages!$X:$X,$B28&amp;$C28)&amp;" sur "&amp;IF(OFFSET(Paramétrages!$G$6,COLUMNS($H:BH)-2,,)=0,"",OFFSET(Paramétrages!$G$6,COLUMNS($H:BH)-2,,))&amp;")"))</f>
        <v/>
      </c>
      <c r="BF28" s="1" t="str">
        <f ca="1">IF(OFFSET(Paramétrages!$F$6,COLUMNS($G:BH)-2,,)=0,"",IF($B28="","",IF(COUNTA(Paramétrages!$F$5:$F$32)=0,"",IF(ISBLANK('Compréhension de l''écrit'!$D28),"",IF((SUMIFS(Paramétrages!$W:$W,Paramétrages!$Y:$Y,IF(OFFSET(Paramétrages!$F$6,COLUMNS($G:BH)-2,,)=0,"",OFFSET(Paramétrages!$F$6,COLUMNS($G:BH)-2,,)),Paramétrages!$X:$X,$B28&amp;$C28)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28&amp;$C28))/(IF(OFFSET(Paramétrages!$G$6,COLUMNS($H:BI)-2,,)=0,"",OFFSET(Paramétrages!$G$6,COLUMNS($H:BI)-2,,)))&lt;0.67,"B","C"))))))&amp;IF(OFFSET(Paramétrages!$F$6,COLUMNS($G:BH)-2,,)=0,"",IF(ISBLANK('Compréhension de l''écrit'!$D28),""," ("&amp;SUMIFS(Paramétrages!$W:$W,Paramétrages!$Y:$Y,IF(OFFSET(Paramétrages!$F$6,COLUMNS($G:BH)-2,,)=0,"",OFFSET(Paramétrages!$F$6,COLUMNS($G:BH)-2,,)),Paramétrages!$X:$X,$B28&amp;$C28)&amp;" sur "&amp;IF(OFFSET(Paramétrages!$G$6,COLUMNS($H:BI)-2,,)=0,"",OFFSET(Paramétrages!$G$6,COLUMNS($H:BI)-2,,))&amp;")"))</f>
        <v/>
      </c>
      <c r="BG28" s="1" t="str">
        <f ca="1">IF(OFFSET(Paramétrages!$F$6,COLUMNS($G:BI)-2,,)=0,"",IF($B28="","",IF(COUNTA(Paramétrages!$F$5:$F$32)=0,"",IF(ISBLANK('Compréhension de l''écrit'!$D28),"",IF((SUMIFS(Paramétrages!$W:$W,Paramétrages!$Y:$Y,IF(OFFSET(Paramétrages!$F$6,COLUMNS($G:BI)-2,,)=0,"",OFFSET(Paramétrages!$F$6,COLUMNS($G:BI)-2,,)),Paramétrages!$X:$X,$B28&amp;$C28)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28&amp;$C28))/(IF(OFFSET(Paramétrages!$G$6,COLUMNS($H:BJ)-2,,)=0,"",OFFSET(Paramétrages!$G$6,COLUMNS($H:BJ)-2,,)))&lt;0.67,"B","C"))))))&amp;IF(OFFSET(Paramétrages!$F$6,COLUMNS($G:BI)-2,,)=0,"",IF(ISBLANK('Compréhension de l''écrit'!$D28),""," ("&amp;SUMIFS(Paramétrages!$W:$W,Paramétrages!$Y:$Y,IF(OFFSET(Paramétrages!$F$6,COLUMNS($G:BI)-2,,)=0,"",OFFSET(Paramétrages!$F$6,COLUMNS($G:BI)-2,,)),Paramétrages!$X:$X,$B28&amp;$C28)&amp;" sur "&amp;IF(OFFSET(Paramétrages!$G$6,COLUMNS($H:BJ)-2,,)=0,"",OFFSET(Paramétrages!$G$6,COLUMNS($H:BJ)-2,,))&amp;")"))</f>
        <v/>
      </c>
      <c r="BH28" s="1" t="str">
        <f ca="1">IF(OFFSET(Paramétrages!$F$6,COLUMNS($G:BJ)-2,,)=0,"",IF($B28="","",IF(COUNTA(Paramétrages!$F$5:$F$32)=0,"",IF(ISBLANK('Compréhension de l''écrit'!$D28),"",IF((SUMIFS(Paramétrages!$W:$W,Paramétrages!$Y:$Y,IF(OFFSET(Paramétrages!$F$6,COLUMNS($G:BJ)-2,,)=0,"",OFFSET(Paramétrages!$F$6,COLUMNS($G:BJ)-2,,)),Paramétrages!$X:$X,$B28&amp;$C28)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28&amp;$C28))/(IF(OFFSET(Paramétrages!$G$6,COLUMNS($H:BK)-2,,)=0,"",OFFSET(Paramétrages!$G$6,COLUMNS($H:BK)-2,,)))&lt;0.67,"B","C"))))))&amp;IF(OFFSET(Paramétrages!$F$6,COLUMNS($G:BJ)-2,,)=0,"",IF(ISBLANK('Compréhension de l''écrit'!$D28),""," ("&amp;SUMIFS(Paramétrages!$W:$W,Paramétrages!$Y:$Y,IF(OFFSET(Paramétrages!$F$6,COLUMNS($G:BJ)-2,,)=0,"",OFFSET(Paramétrages!$F$6,COLUMNS($G:BJ)-2,,)),Paramétrages!$X:$X,$B28&amp;$C28)&amp;" sur "&amp;IF(OFFSET(Paramétrages!$G$6,COLUMNS($H:BK)-2,,)=0,"",OFFSET(Paramétrages!$G$6,COLUMNS($H:BK)-2,,))&amp;")"))</f>
        <v/>
      </c>
      <c r="BI28" s="1" t="str">
        <f ca="1">IF(OFFSET(Paramétrages!$F$6,COLUMNS($G:BK)-2,,)=0,"",IF($B28="","",IF(COUNTA(Paramétrages!$F$5:$F$32)=0,"",IF(ISBLANK('Compréhension de l''écrit'!$D28),"",IF((SUMIFS(Paramétrages!$W:$W,Paramétrages!$Y:$Y,IF(OFFSET(Paramétrages!$F$6,COLUMNS($G:BK)-2,,)=0,"",OFFSET(Paramétrages!$F$6,COLUMNS($G:BK)-2,,)),Paramétrages!$X:$X,$B28&amp;$C28)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28&amp;$C28))/(IF(OFFSET(Paramétrages!$G$6,COLUMNS($H:BL)-2,,)=0,"",OFFSET(Paramétrages!$G$6,COLUMNS($H:BL)-2,,)))&lt;0.67,"B","C"))))))&amp;IF(OFFSET(Paramétrages!$F$6,COLUMNS($G:BK)-2,,)=0,"",IF(ISBLANK('Compréhension de l''écrit'!$D28),""," ("&amp;SUMIFS(Paramétrages!$W:$W,Paramétrages!$Y:$Y,IF(OFFSET(Paramétrages!$F$6,COLUMNS($G:BK)-2,,)=0,"",OFFSET(Paramétrages!$F$6,COLUMNS($G:BK)-2,,)),Paramétrages!$X:$X,$B28&amp;$C28)&amp;" sur "&amp;IF(OFFSET(Paramétrages!$G$6,COLUMNS($H:BL)-2,,)=0,"",OFFSET(Paramétrages!$G$6,COLUMNS($H:BL)-2,,))&amp;")"))</f>
        <v/>
      </c>
      <c r="BJ28" s="1" t="str">
        <f ca="1">IF(OFFSET(Paramétrages!$F$6,COLUMNS($G:BL)-2,,)=0,"",IF($B28="","",IF(COUNTA(Paramétrages!$F$5:$F$32)=0,"",IF(ISBLANK('Compréhension de l''écrit'!$D28),"",IF((SUMIFS(Paramétrages!$W:$W,Paramétrages!$Y:$Y,IF(OFFSET(Paramétrages!$F$6,COLUMNS($G:BL)-2,,)=0,"",OFFSET(Paramétrages!$F$6,COLUMNS($G:BL)-2,,)),Paramétrages!$X:$X,$B28&amp;$C28)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28&amp;$C28))/(IF(OFFSET(Paramétrages!$G$6,COLUMNS($H:BM)-2,,)=0,"",OFFSET(Paramétrages!$G$6,COLUMNS($H:BM)-2,,)))&lt;0.67,"B","C"))))))&amp;IF(OFFSET(Paramétrages!$F$6,COLUMNS($G:BL)-2,,)=0,"",IF(ISBLANK('Compréhension de l''écrit'!$D28),""," ("&amp;SUMIFS(Paramétrages!$W:$W,Paramétrages!$Y:$Y,IF(OFFSET(Paramétrages!$F$6,COLUMNS($G:BL)-2,,)=0,"",OFFSET(Paramétrages!$F$6,COLUMNS($G:BL)-2,,)),Paramétrages!$X:$X,$B28&amp;$C28)&amp;" sur "&amp;IF(OFFSET(Paramétrages!$G$6,COLUMNS($H:BM)-2,,)=0,"",OFFSET(Paramétrages!$G$6,COLUMNS($H:BM)-2,,))&amp;")"))</f>
        <v/>
      </c>
      <c r="BK28" s="1" t="str">
        <f ca="1">IF(OFFSET(Paramétrages!$F$6,COLUMNS($G:BM)-2,,)=0,"",IF($B28="","",IF(COUNTA(Paramétrages!$F$5:$F$32)=0,"",IF(ISBLANK('Compréhension de l''écrit'!$D28),"",IF((SUMIFS(Paramétrages!$W:$W,Paramétrages!$Y:$Y,IF(OFFSET(Paramétrages!$F$6,COLUMNS($G:BM)-2,,)=0,"",OFFSET(Paramétrages!$F$6,COLUMNS($G:BM)-2,,)),Paramétrages!$X:$X,$B28&amp;$C28)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28&amp;$C28))/(IF(OFFSET(Paramétrages!$G$6,COLUMNS($H:BN)-2,,)=0,"",OFFSET(Paramétrages!$G$6,COLUMNS($H:BN)-2,,)))&lt;0.67,"B","C"))))))&amp;IF(OFFSET(Paramétrages!$F$6,COLUMNS($G:BM)-2,,)=0,"",IF(ISBLANK('Compréhension de l''écrit'!$D28),""," ("&amp;SUMIFS(Paramétrages!$W:$W,Paramétrages!$Y:$Y,IF(OFFSET(Paramétrages!$F$6,COLUMNS($G:BM)-2,,)=0,"",OFFSET(Paramétrages!$F$6,COLUMNS($G:BM)-2,,)),Paramétrages!$X:$X,$B28&amp;$C28)&amp;" sur "&amp;IF(OFFSET(Paramétrages!$G$6,COLUMNS($H:BN)-2,,)=0,"",OFFSET(Paramétrages!$G$6,COLUMNS($H:BN)-2,,))&amp;")"))</f>
        <v/>
      </c>
      <c r="BL28" s="1" t="str">
        <f ca="1">IF(OFFSET(Paramétrages!$F$6,COLUMNS($G:BN)-2,,)=0,"",IF($B28="","",IF(COUNTA(Paramétrages!$F$5:$F$32)=0,"",IF(ISBLANK('Compréhension de l''écrit'!$D28),"",IF((SUMIFS(Paramétrages!$W:$W,Paramétrages!$Y:$Y,IF(OFFSET(Paramétrages!$F$6,COLUMNS($G:BN)-2,,)=0,"",OFFSET(Paramétrages!$F$6,COLUMNS($G:BN)-2,,)),Paramétrages!$X:$X,$B28&amp;$C28)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28&amp;$C28))/(IF(OFFSET(Paramétrages!$G$6,COLUMNS($H:BO)-2,,)=0,"",OFFSET(Paramétrages!$G$6,COLUMNS($H:BO)-2,,)))&lt;0.67,"B","C"))))))&amp;IF(OFFSET(Paramétrages!$F$6,COLUMNS($G:BN)-2,,)=0,"",IF(ISBLANK('Compréhension de l''écrit'!$D28),""," ("&amp;SUMIFS(Paramétrages!$W:$W,Paramétrages!$Y:$Y,IF(OFFSET(Paramétrages!$F$6,COLUMNS($G:BN)-2,,)=0,"",OFFSET(Paramétrages!$F$6,COLUMNS($G:BN)-2,,)),Paramétrages!$X:$X,$B28&amp;$C28)&amp;" sur "&amp;IF(OFFSET(Paramétrages!$G$6,COLUMNS($H:BO)-2,,)=0,"",OFFSET(Paramétrages!$G$6,COLUMNS($H:BO)-2,,))&amp;")"))</f>
        <v/>
      </c>
      <c r="BM28" s="1" t="str">
        <f ca="1">IF(OFFSET(Paramétrages!$F$6,COLUMNS($G:BO)-2,,)=0,"",IF($B28="","",IF(COUNTA(Paramétrages!$F$5:$F$32)=0,"",IF(ISBLANK('Compréhension de l''écrit'!$D28),"",IF((SUMIFS(Paramétrages!$W:$W,Paramétrages!$Y:$Y,IF(OFFSET(Paramétrages!$F$6,COLUMNS($G:BO)-2,,)=0,"",OFFSET(Paramétrages!$F$6,COLUMNS($G:BO)-2,,)),Paramétrages!$X:$X,$B28&amp;$C28)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28&amp;$C28))/(IF(OFFSET(Paramétrages!$G$6,COLUMNS($H:BP)-2,,)=0,"",OFFSET(Paramétrages!$G$6,COLUMNS($H:BP)-2,,)))&lt;0.67,"B","C"))))))&amp;IF(OFFSET(Paramétrages!$F$6,COLUMNS($G:BO)-2,,)=0,"",IF(ISBLANK('Compréhension de l''écrit'!$D28),""," ("&amp;SUMIFS(Paramétrages!$W:$W,Paramétrages!$Y:$Y,IF(OFFSET(Paramétrages!$F$6,COLUMNS($G:BO)-2,,)=0,"",OFFSET(Paramétrages!$F$6,COLUMNS($G:BO)-2,,)),Paramétrages!$X:$X,$B28&amp;$C28)&amp;" sur "&amp;IF(OFFSET(Paramétrages!$G$6,COLUMNS($H:BP)-2,,)=0,"",OFFSET(Paramétrages!$G$6,COLUMNS($H:BP)-2,,))&amp;")"))</f>
        <v/>
      </c>
      <c r="BN28" s="1" t="str">
        <f ca="1">IF(OFFSET(Paramétrages!$F$6,COLUMNS($G:BP)-2,,)=0,"",IF($B28="","",IF(COUNTA(Paramétrages!$F$5:$F$32)=0,"",IF(ISBLANK('Compréhension de l''écrit'!$D28),"",IF((SUMIFS(Paramétrages!$W:$W,Paramétrages!$Y:$Y,IF(OFFSET(Paramétrages!$F$6,COLUMNS($G:BP)-2,,)=0,"",OFFSET(Paramétrages!$F$6,COLUMNS($G:BP)-2,,)),Paramétrages!$X:$X,$B28&amp;$C28)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28&amp;$C28))/(IF(OFFSET(Paramétrages!$G$6,COLUMNS($H:BQ)-2,,)=0,"",OFFSET(Paramétrages!$G$6,COLUMNS($H:BQ)-2,,)))&lt;0.67,"B","C"))))))&amp;IF(OFFSET(Paramétrages!$F$6,COLUMNS($G:BP)-2,,)=0,"",IF(ISBLANK('Compréhension de l''écrit'!$D28),""," ("&amp;SUMIFS(Paramétrages!$W:$W,Paramétrages!$Y:$Y,IF(OFFSET(Paramétrages!$F$6,COLUMNS($G:BP)-2,,)=0,"",OFFSET(Paramétrages!$F$6,COLUMNS($G:BP)-2,,)),Paramétrages!$X:$X,$B28&amp;$C28)&amp;" sur "&amp;IF(OFFSET(Paramétrages!$G$6,COLUMNS($H:BQ)-2,,)=0,"",OFFSET(Paramétrages!$G$6,COLUMNS($H:BQ)-2,,))&amp;")"))</f>
        <v/>
      </c>
      <c r="BO28" s="1" t="str">
        <f ca="1">IF(OFFSET(Paramétrages!$F$6,COLUMNS($G:BQ)-2,,)=0,"",IF($B28="","",IF(COUNTA(Paramétrages!$F$5:$F$32)=0,"",IF(ISBLANK('Compréhension de l''écrit'!$D28),"",IF((SUMIFS(Paramétrages!$W:$W,Paramétrages!$Y:$Y,IF(OFFSET(Paramétrages!$F$6,COLUMNS($G:BQ)-2,,)=0,"",OFFSET(Paramétrages!$F$6,COLUMNS($G:BQ)-2,,)),Paramétrages!$X:$X,$B28&amp;$C28)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28&amp;$C28))/(IF(OFFSET(Paramétrages!$G$6,COLUMNS($H:BR)-2,,)=0,"",OFFSET(Paramétrages!$G$6,COLUMNS($H:BR)-2,,)))&lt;0.67,"B","C"))))))&amp;IF(OFFSET(Paramétrages!$F$6,COLUMNS($G:BQ)-2,,)=0,"",IF(ISBLANK('Compréhension de l''écrit'!$D28),""," ("&amp;SUMIFS(Paramétrages!$W:$W,Paramétrages!$Y:$Y,IF(OFFSET(Paramétrages!$F$6,COLUMNS($G:BQ)-2,,)=0,"",OFFSET(Paramétrages!$F$6,COLUMNS($G:BQ)-2,,)),Paramétrages!$X:$X,$B28&amp;$C28)&amp;" sur "&amp;IF(OFFSET(Paramétrages!$G$6,COLUMNS($H:BR)-2,,)=0,"",OFFSET(Paramétrages!$G$6,COLUMNS($H:BR)-2,,))&amp;")"))</f>
        <v/>
      </c>
      <c r="BP28" s="1" t="str">
        <f ca="1">IF(OFFSET(Paramétrages!$F$6,COLUMNS($G:BR)-2,,)=0,"",IF($B28="","",IF(COUNTA(Paramétrages!$F$5:$F$32)=0,"",IF(ISBLANK('Compréhension de l''écrit'!$D28),"",IF((SUMIFS(Paramétrages!$W:$W,Paramétrages!$Y:$Y,IF(OFFSET(Paramétrages!$F$6,COLUMNS($G:BR)-2,,)=0,"",OFFSET(Paramétrages!$F$6,COLUMNS($G:BR)-2,,)),Paramétrages!$X:$X,$B28&amp;$C28)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28&amp;$C28))/(IF(OFFSET(Paramétrages!$G$6,COLUMNS($H:BS)-2,,)=0,"",OFFSET(Paramétrages!$G$6,COLUMNS($H:BS)-2,,)))&lt;0.67,"B","C"))))))&amp;IF(OFFSET(Paramétrages!$F$6,COLUMNS($G:BR)-2,,)=0,"",IF(ISBLANK('Compréhension de l''écrit'!$D28),""," ("&amp;SUMIFS(Paramétrages!$W:$W,Paramétrages!$Y:$Y,IF(OFFSET(Paramétrages!$F$6,COLUMNS($G:BR)-2,,)=0,"",OFFSET(Paramétrages!$F$6,COLUMNS($G:BR)-2,,)),Paramétrages!$X:$X,$B28&amp;$C28)&amp;" sur "&amp;IF(OFFSET(Paramétrages!$G$6,COLUMNS($H:BS)-2,,)=0,"",OFFSET(Paramétrages!$G$6,COLUMNS($H:BS)-2,,))&amp;")"))</f>
        <v/>
      </c>
      <c r="BQ28" s="1" t="str">
        <f ca="1">IF(OFFSET(Paramétrages!$F$6,COLUMNS($G:BS)-2,,)=0,"",IF($B28="","",IF(COUNTA(Paramétrages!$F$5:$F$32)=0,"",IF(ISBLANK('Compréhension de l''écrit'!$D28),"",IF((SUMIFS(Paramétrages!$W:$W,Paramétrages!$Y:$Y,IF(OFFSET(Paramétrages!$F$6,COLUMNS($G:BS)-2,,)=0,"",OFFSET(Paramétrages!$F$6,COLUMNS($G:BS)-2,,)),Paramétrages!$X:$X,$B28&amp;$C28)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28&amp;$C28))/(IF(OFFSET(Paramétrages!$G$6,COLUMNS($H:BT)-2,,)=0,"",OFFSET(Paramétrages!$G$6,COLUMNS($H:BT)-2,,)))&lt;0.67,"B","C"))))))&amp;IF(OFFSET(Paramétrages!$F$6,COLUMNS($G:BS)-2,,)=0,"",IF(ISBLANK('Compréhension de l''écrit'!$D28),""," ("&amp;SUMIFS(Paramétrages!$W:$W,Paramétrages!$Y:$Y,IF(OFFSET(Paramétrages!$F$6,COLUMNS($G:BS)-2,,)=0,"",OFFSET(Paramétrages!$F$6,COLUMNS($G:BS)-2,,)),Paramétrages!$X:$X,$B28&amp;$C28)&amp;" sur "&amp;IF(OFFSET(Paramétrages!$G$6,COLUMNS($H:BT)-2,,)=0,"",OFFSET(Paramétrages!$G$6,COLUMNS($H:BT)-2,,))&amp;")"))</f>
        <v/>
      </c>
      <c r="BR28" s="1" t="str">
        <f ca="1">IF(OFFSET(Paramétrages!$F$6,COLUMNS($G:BT)-2,,)=0,"",IF($B28="","",IF(COUNTA(Paramétrages!$F$5:$F$32)=0,"",IF(ISBLANK('Compréhension de l''écrit'!$D28),"",IF((SUMIFS(Paramétrages!$W:$W,Paramétrages!$Y:$Y,IF(OFFSET(Paramétrages!$F$6,COLUMNS($G:BT)-2,,)=0,"",OFFSET(Paramétrages!$F$6,COLUMNS($G:BT)-2,,)),Paramétrages!$X:$X,$B28&amp;$C28)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28&amp;$C28))/(IF(OFFSET(Paramétrages!$G$6,COLUMNS($H:BU)-2,,)=0,"",OFFSET(Paramétrages!$G$6,COLUMNS($H:BU)-2,,)))&lt;0.67,"B","C"))))))&amp;IF(OFFSET(Paramétrages!$F$6,COLUMNS($G:BT)-2,,)=0,"",IF(ISBLANK('Compréhension de l''écrit'!$D28),""," ("&amp;SUMIFS(Paramétrages!$W:$W,Paramétrages!$Y:$Y,IF(OFFSET(Paramétrages!$F$6,COLUMNS($G:BT)-2,,)=0,"",OFFSET(Paramétrages!$F$6,COLUMNS($G:BT)-2,,)),Paramétrages!$X:$X,$B28&amp;$C28)&amp;" sur "&amp;IF(OFFSET(Paramétrages!$G$6,COLUMNS($H:BU)-2,,)=0,"",OFFSET(Paramétrages!$G$6,COLUMNS($H:BU)-2,,))&amp;")"))</f>
        <v/>
      </c>
      <c r="BS28" s="1" t="str">
        <f ca="1">IF(OFFSET(Paramétrages!$F$6,COLUMNS($G:BU)-2,,)=0,"",IF($B28="","",IF(COUNTA(Paramétrages!$F$5:$F$32)=0,"",IF(ISBLANK('Compréhension de l''écrit'!$D28),"",IF((SUMIFS(Paramétrages!$W:$W,Paramétrages!$Y:$Y,IF(OFFSET(Paramétrages!$F$6,COLUMNS($G:BU)-2,,)=0,"",OFFSET(Paramétrages!$F$6,COLUMNS($G:BU)-2,,)),Paramétrages!$X:$X,$B28&amp;$C28)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28&amp;$C28))/(IF(OFFSET(Paramétrages!$G$6,COLUMNS($H:BV)-2,,)=0,"",OFFSET(Paramétrages!$G$6,COLUMNS($H:BV)-2,,)))&lt;0.67,"B","C"))))))&amp;IF(OFFSET(Paramétrages!$F$6,COLUMNS($G:BU)-2,,)=0,"",IF(ISBLANK('Compréhension de l''écrit'!$D28),""," ("&amp;SUMIFS(Paramétrages!$W:$W,Paramétrages!$Y:$Y,IF(OFFSET(Paramétrages!$F$6,COLUMNS($G:BU)-2,,)=0,"",OFFSET(Paramétrages!$F$6,COLUMNS($G:BU)-2,,)),Paramétrages!$X:$X,$B28&amp;$C28)&amp;" sur "&amp;IF(OFFSET(Paramétrages!$G$6,COLUMNS($H:BV)-2,,)=0,"",OFFSET(Paramétrages!$G$6,COLUMNS($H:BV)-2,,))&amp;")"))</f>
        <v/>
      </c>
      <c r="BT28" s="1" t="str">
        <f ca="1">IF(OFFSET(Paramétrages!$F$6,COLUMNS($G:BV)-2,,)=0,"",IF($B28="","",IF(COUNTA(Paramétrages!$F$5:$F$32)=0,"",IF(ISBLANK('Compréhension de l''écrit'!$D28),"",IF((SUMIFS(Paramétrages!$W:$W,Paramétrages!$Y:$Y,IF(OFFSET(Paramétrages!$F$6,COLUMNS($G:BV)-2,,)=0,"",OFFSET(Paramétrages!$F$6,COLUMNS($G:BV)-2,,)),Paramétrages!$X:$X,$B28&amp;$C28)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28&amp;$C28))/(IF(OFFSET(Paramétrages!$G$6,COLUMNS($H:BW)-2,,)=0,"",OFFSET(Paramétrages!$G$6,COLUMNS($H:BW)-2,,)))&lt;0.67,"B","C"))))))&amp;IF(OFFSET(Paramétrages!$F$6,COLUMNS($G:BV)-2,,)=0,"",IF(ISBLANK('Compréhension de l''écrit'!$D28),""," ("&amp;SUMIFS(Paramétrages!$W:$W,Paramétrages!$Y:$Y,IF(OFFSET(Paramétrages!$F$6,COLUMNS($G:BV)-2,,)=0,"",OFFSET(Paramétrages!$F$6,COLUMNS($G:BV)-2,,)),Paramétrages!$X:$X,$B28&amp;$C28)&amp;" sur "&amp;IF(OFFSET(Paramétrages!$G$6,COLUMNS($H:BW)-2,,)=0,"",OFFSET(Paramétrages!$G$6,COLUMNS($H:BW)-2,,))&amp;")"))</f>
        <v/>
      </c>
      <c r="BU28" s="1" t="str">
        <f ca="1">IF(OFFSET(Paramétrages!$F$6,COLUMNS($G:BW)-2,,)=0,"",IF($B28="","",IF(COUNTA(Paramétrages!$F$5:$F$32)=0,"",IF(ISBLANK('Compréhension de l''écrit'!$D28),"",IF((SUMIFS(Paramétrages!$W:$W,Paramétrages!$Y:$Y,IF(OFFSET(Paramétrages!$F$6,COLUMNS($G:BW)-2,,)=0,"",OFFSET(Paramétrages!$F$6,COLUMNS($G:BW)-2,,)),Paramétrages!$X:$X,$B28&amp;$C28)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28&amp;$C28))/(IF(OFFSET(Paramétrages!$G$6,COLUMNS($H:BX)-2,,)=0,"",OFFSET(Paramétrages!$G$6,COLUMNS($H:BX)-2,,)))&lt;0.67,"B","C"))))))&amp;IF(OFFSET(Paramétrages!$F$6,COLUMNS($G:BW)-2,,)=0,"",IF(ISBLANK('Compréhension de l''écrit'!$D28),""," ("&amp;SUMIFS(Paramétrages!$W:$W,Paramétrages!$Y:$Y,IF(OFFSET(Paramétrages!$F$6,COLUMNS($G:BW)-2,,)=0,"",OFFSET(Paramétrages!$F$6,COLUMNS($G:BW)-2,,)),Paramétrages!$X:$X,$B28&amp;$C28)&amp;" sur "&amp;IF(OFFSET(Paramétrages!$G$6,COLUMNS($H:BX)-2,,)=0,"",OFFSET(Paramétrages!$G$6,COLUMNS($H:BX)-2,,))&amp;")"))</f>
        <v/>
      </c>
      <c r="BV28" s="1" t="str">
        <f ca="1">IF(OFFSET(Paramétrages!$F$6,COLUMNS($G:BX)-2,,)=0,"",IF($B28="","",IF(COUNTA(Paramétrages!$F$5:$F$32)=0,"",IF(ISBLANK('Compréhension de l''écrit'!$D28),"",IF((SUMIFS(Paramétrages!$W:$W,Paramétrages!$Y:$Y,IF(OFFSET(Paramétrages!$F$6,COLUMNS($G:BX)-2,,)=0,"",OFFSET(Paramétrages!$F$6,COLUMNS($G:BX)-2,,)),Paramétrages!$X:$X,$B28&amp;$C28)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28&amp;$C28))/(IF(OFFSET(Paramétrages!$G$6,COLUMNS($H:BY)-2,,)=0,"",OFFSET(Paramétrages!$G$6,COLUMNS($H:BY)-2,,)))&lt;0.67,"B","C"))))))&amp;IF(OFFSET(Paramétrages!$F$6,COLUMNS($G:BX)-2,,)=0,"",IF(ISBLANK('Compréhension de l''écrit'!$D28),""," ("&amp;SUMIFS(Paramétrages!$W:$W,Paramétrages!$Y:$Y,IF(OFFSET(Paramétrages!$F$6,COLUMNS($G:BX)-2,,)=0,"",OFFSET(Paramétrages!$F$6,COLUMNS($G:BX)-2,,)),Paramétrages!$X:$X,$B28&amp;$C28)&amp;" sur "&amp;IF(OFFSET(Paramétrages!$G$6,COLUMNS($H:BY)-2,,)=0,"",OFFSET(Paramétrages!$G$6,COLUMNS($H:BY)-2,,))&amp;")"))</f>
        <v/>
      </c>
      <c r="BW28" s="1" t="str">
        <f ca="1">IF(OFFSET(Paramétrages!$F$6,COLUMNS($G:BY)-2,,)=0,"",IF($B28="","",IF(COUNTA(Paramétrages!$F$5:$F$32)=0,"",IF(ISBLANK('Compréhension de l''écrit'!$D28),"",IF((SUMIFS(Paramétrages!$W:$W,Paramétrages!$Y:$Y,IF(OFFSET(Paramétrages!$F$6,COLUMNS($G:BY)-2,,)=0,"",OFFSET(Paramétrages!$F$6,COLUMNS($G:BY)-2,,)),Paramétrages!$X:$X,$B28&amp;$C28)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28&amp;$C28))/(IF(OFFSET(Paramétrages!$G$6,COLUMNS($H:BZ)-2,,)=0,"",OFFSET(Paramétrages!$G$6,COLUMNS($H:BZ)-2,,)))&lt;0.67,"B","C"))))))&amp;IF(OFFSET(Paramétrages!$F$6,COLUMNS($G:BY)-2,,)=0,"",IF(ISBLANK('Compréhension de l''écrit'!$D28),""," ("&amp;SUMIFS(Paramétrages!$W:$W,Paramétrages!$Y:$Y,IF(OFFSET(Paramétrages!$F$6,COLUMNS($G:BY)-2,,)=0,"",OFFSET(Paramétrages!$F$6,COLUMNS($G:BY)-2,,)),Paramétrages!$X:$X,$B28&amp;$C28)&amp;" sur "&amp;IF(OFFSET(Paramétrages!$G$6,COLUMNS($H:BZ)-2,,)=0,"",OFFSET(Paramétrages!$G$6,COLUMNS($H:BZ)-2,,))&amp;")"))</f>
        <v/>
      </c>
      <c r="BX28" s="1" t="str">
        <f ca="1">IF(OFFSET(Paramétrages!$F$6,COLUMNS($G:BZ)-2,,)=0,"",IF($B28="","",IF(COUNTA(Paramétrages!$F$5:$F$32)=0,"",IF(ISBLANK('Compréhension de l''écrit'!$D28),"",IF((SUMIFS(Paramétrages!$W:$W,Paramétrages!$Y:$Y,IF(OFFSET(Paramétrages!$F$6,COLUMNS($G:BZ)-2,,)=0,"",OFFSET(Paramétrages!$F$6,COLUMNS($G:BZ)-2,,)),Paramétrages!$X:$X,$B28&amp;$C28)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28&amp;$C28))/(IF(OFFSET(Paramétrages!$G$6,COLUMNS($H:CA)-2,,)=0,"",OFFSET(Paramétrages!$G$6,COLUMNS($H:CA)-2,,)))&lt;0.67,"B","C"))))))&amp;IF(OFFSET(Paramétrages!$F$6,COLUMNS($G:BZ)-2,,)=0,"",IF(ISBLANK('Compréhension de l''écrit'!$D28),""," ("&amp;SUMIFS(Paramétrages!$W:$W,Paramétrages!$Y:$Y,IF(OFFSET(Paramétrages!$F$6,COLUMNS($G:BZ)-2,,)=0,"",OFFSET(Paramétrages!$F$6,COLUMNS($G:BZ)-2,,)),Paramétrages!$X:$X,$B28&amp;$C28)&amp;" sur "&amp;IF(OFFSET(Paramétrages!$G$6,COLUMNS($H:CA)-2,,)=0,"",OFFSET(Paramétrages!$G$6,COLUMNS($H:CA)-2,,))&amp;")"))</f>
        <v/>
      </c>
      <c r="BY28" s="1" t="str">
        <f ca="1">IF(OFFSET(Paramétrages!$F$6,COLUMNS($G:CA)-2,,)=0,"",IF($B28="","",IF(COUNTA(Paramétrages!$F$5:$F$32)=0,"",IF(ISBLANK('Compréhension de l''écrit'!$D28),"",IF((SUMIFS(Paramétrages!$W:$W,Paramétrages!$Y:$Y,IF(OFFSET(Paramétrages!$F$6,COLUMNS($G:CA)-2,,)=0,"",OFFSET(Paramétrages!$F$6,COLUMNS($G:CA)-2,,)),Paramétrages!$X:$X,$B28&amp;$C28)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28&amp;$C28))/(IF(OFFSET(Paramétrages!$G$6,COLUMNS($H:CB)-2,,)=0,"",OFFSET(Paramétrages!$G$6,COLUMNS($H:CB)-2,,)))&lt;0.67,"B","C"))))))&amp;IF(OFFSET(Paramétrages!$F$6,COLUMNS($G:CA)-2,,)=0,"",IF(ISBLANK('Compréhension de l''écrit'!$D28),""," ("&amp;SUMIFS(Paramétrages!$W:$W,Paramétrages!$Y:$Y,IF(OFFSET(Paramétrages!$F$6,COLUMNS($G:CA)-2,,)=0,"",OFFSET(Paramétrages!$F$6,COLUMNS($G:CA)-2,,)),Paramétrages!$X:$X,$B28&amp;$C28)&amp;" sur "&amp;IF(OFFSET(Paramétrages!$G$6,COLUMNS($H:CB)-2,,)=0,"",OFFSET(Paramétrages!$G$6,COLUMNS($H:CB)-2,,))&amp;")"))</f>
        <v/>
      </c>
      <c r="BZ28" s="1" t="str">
        <f ca="1">IF(OFFSET(Paramétrages!$F$6,COLUMNS($G:CB)-2,,)=0,"",IF($B28="","",IF(COUNTA(Paramétrages!$F$5:$F$32)=0,"",IF(ISBLANK('Compréhension de l''écrit'!$D28),"",IF((SUMIFS(Paramétrages!$W:$W,Paramétrages!$Y:$Y,IF(OFFSET(Paramétrages!$F$6,COLUMNS($G:CB)-2,,)=0,"",OFFSET(Paramétrages!$F$6,COLUMNS($G:CB)-2,,)),Paramétrages!$X:$X,$B28&amp;$C28)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28&amp;$C28))/(IF(OFFSET(Paramétrages!$G$6,COLUMNS($H:CC)-2,,)=0,"",OFFSET(Paramétrages!$G$6,COLUMNS($H:CC)-2,,)))&lt;0.67,"B","C"))))))&amp;IF(OFFSET(Paramétrages!$F$6,COLUMNS($G:CB)-2,,)=0,"",IF(ISBLANK('Compréhension de l''écrit'!$D28),""," ("&amp;SUMIFS(Paramétrages!$W:$W,Paramétrages!$Y:$Y,IF(OFFSET(Paramétrages!$F$6,COLUMNS($G:CB)-2,,)=0,"",OFFSET(Paramétrages!$F$6,COLUMNS($G:CB)-2,,)),Paramétrages!$X:$X,$B28&amp;$C28)&amp;" sur "&amp;IF(OFFSET(Paramétrages!$G$6,COLUMNS($H:CC)-2,,)=0,"",OFFSET(Paramétrages!$G$6,COLUMNS($H:CC)-2,,))&amp;")"))</f>
        <v/>
      </c>
      <c r="CA28" s="1" t="str">
        <f ca="1">IF(OFFSET(Paramétrages!$F$6,COLUMNS($G:CC)-2,,)=0,"",IF($B28="","",IF(COUNTA(Paramétrages!$F$5:$F$32)=0,"",IF(ISBLANK('Compréhension de l''écrit'!$D28),"",IF((SUMIFS(Paramétrages!$W:$W,Paramétrages!$Y:$Y,IF(OFFSET(Paramétrages!$F$6,COLUMNS($G:CC)-2,,)=0,"",OFFSET(Paramétrages!$F$6,COLUMNS($G:CC)-2,,)),Paramétrages!$X:$X,$B28&amp;$C28)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28&amp;$C28))/(IF(OFFSET(Paramétrages!$G$6,COLUMNS($H:CD)-2,,)=0,"",OFFSET(Paramétrages!$G$6,COLUMNS($H:CD)-2,,)))&lt;0.67,"B","C"))))))&amp;IF(OFFSET(Paramétrages!$F$6,COLUMNS($G:CC)-2,,)=0,"",IF(ISBLANK('Compréhension de l''écrit'!$D28),""," ("&amp;SUMIFS(Paramétrages!$W:$W,Paramétrages!$Y:$Y,IF(OFFSET(Paramétrages!$F$6,COLUMNS($G:CC)-2,,)=0,"",OFFSET(Paramétrages!$F$6,COLUMNS($G:CC)-2,,)),Paramétrages!$X:$X,$B28&amp;$C28)&amp;" sur "&amp;IF(OFFSET(Paramétrages!$G$6,COLUMNS($H:CD)-2,,)=0,"",OFFSET(Paramétrages!$G$6,COLUMNS($H:CD)-2,,))&amp;")"))</f>
        <v/>
      </c>
      <c r="CB28" s="1" t="str">
        <f ca="1">IF(OFFSET(Paramétrages!$F$6,COLUMNS($G:CD)-2,,)=0,"",IF($B28="","",IF(COUNTA(Paramétrages!$F$5:$F$32)=0,"",IF(ISBLANK('Compréhension de l''écrit'!$D28),"",IF((SUMIFS(Paramétrages!$W:$W,Paramétrages!$Y:$Y,IF(OFFSET(Paramétrages!$F$6,COLUMNS($G:CD)-2,,)=0,"",OFFSET(Paramétrages!$F$6,COLUMNS($G:CD)-2,,)),Paramétrages!$X:$X,$B28&amp;$C28)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28&amp;$C28))/(IF(OFFSET(Paramétrages!$G$6,COLUMNS($H:CE)-2,,)=0,"",OFFSET(Paramétrages!$G$6,COLUMNS($H:CE)-2,,)))&lt;0.67,"B","C"))))))&amp;IF(OFFSET(Paramétrages!$F$6,COLUMNS($G:CD)-2,,)=0,"",IF(ISBLANK('Compréhension de l''écrit'!$D28),""," ("&amp;SUMIFS(Paramétrages!$W:$W,Paramétrages!$Y:$Y,IF(OFFSET(Paramétrages!$F$6,COLUMNS($G:CD)-2,,)=0,"",OFFSET(Paramétrages!$F$6,COLUMNS($G:CD)-2,,)),Paramétrages!$X:$X,$B28&amp;$C28)&amp;" sur "&amp;IF(OFFSET(Paramétrages!$G$6,COLUMNS($H:CE)-2,,)=0,"",OFFSET(Paramétrages!$G$6,COLUMNS($H:CE)-2,,))&amp;")"))</f>
        <v/>
      </c>
      <c r="CC28" s="1" t="str">
        <f ca="1">IF(OFFSET(Paramétrages!$F$6,COLUMNS($G:CE)-2,,)=0,"",IF($B28="","",IF(COUNTA(Paramétrages!$F$5:$F$32)=0,"",IF(ISBLANK('Compréhension de l''écrit'!$D28),"",IF((SUMIFS(Paramétrages!$W:$W,Paramétrages!$Y:$Y,IF(OFFSET(Paramétrages!$F$6,COLUMNS($G:CE)-2,,)=0,"",OFFSET(Paramétrages!$F$6,COLUMNS($G:CE)-2,,)),Paramétrages!$X:$X,$B28&amp;$C28)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28&amp;$C28))/(IF(OFFSET(Paramétrages!$G$6,COLUMNS($H:CF)-2,,)=0,"",OFFSET(Paramétrages!$G$6,COLUMNS($H:CF)-2,,)))&lt;0.67,"B","C"))))))&amp;IF(OFFSET(Paramétrages!$F$6,COLUMNS($G:CE)-2,,)=0,"",IF(ISBLANK('Compréhension de l''écrit'!$D28),""," ("&amp;SUMIFS(Paramétrages!$W:$W,Paramétrages!$Y:$Y,IF(OFFSET(Paramétrages!$F$6,COLUMNS($G:CE)-2,,)=0,"",OFFSET(Paramétrages!$F$6,COLUMNS($G:CE)-2,,)),Paramétrages!$X:$X,$B28&amp;$C28)&amp;" sur "&amp;IF(OFFSET(Paramétrages!$G$6,COLUMNS($H:CF)-2,,)=0,"",OFFSET(Paramétrages!$G$6,COLUMNS($H:CF)-2,,))&amp;")"))</f>
        <v/>
      </c>
      <c r="CD28" s="1" t="str">
        <f ca="1">IF(OFFSET(Paramétrages!$F$6,COLUMNS($G:CF)-2,,)=0,"",IF($B28="","",IF(COUNTA(Paramétrages!$F$5:$F$32)=0,"",IF(ISBLANK('Compréhension de l''écrit'!$D28),"",IF((SUMIFS(Paramétrages!$W:$W,Paramétrages!$Y:$Y,IF(OFFSET(Paramétrages!$F$6,COLUMNS($G:CF)-2,,)=0,"",OFFSET(Paramétrages!$F$6,COLUMNS($G:CF)-2,,)),Paramétrages!$X:$X,$B28&amp;$C28)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28&amp;$C28))/(IF(OFFSET(Paramétrages!$G$6,COLUMNS($H:CG)-2,,)=0,"",OFFSET(Paramétrages!$G$6,COLUMNS($H:CG)-2,,)))&lt;0.67,"B","C"))))))&amp;IF(OFFSET(Paramétrages!$F$6,COLUMNS($G:CF)-2,,)=0,"",IF(ISBLANK('Compréhension de l''écrit'!$D28),""," ("&amp;SUMIFS(Paramétrages!$W:$W,Paramétrages!$Y:$Y,IF(OFFSET(Paramétrages!$F$6,COLUMNS($G:CF)-2,,)=0,"",OFFSET(Paramétrages!$F$6,COLUMNS($G:CF)-2,,)),Paramétrages!$X:$X,$B28&amp;$C28)&amp;" sur "&amp;IF(OFFSET(Paramétrages!$G$6,COLUMNS($H:CG)-2,,)=0,"",OFFSET(Paramétrages!$G$6,COLUMNS($H:CG)-2,,))&amp;")"))</f>
        <v/>
      </c>
      <c r="CE28" s="1" t="str">
        <f ca="1">IF(OFFSET(Paramétrages!$F$6,COLUMNS($G:CG)-2,,)=0,"",IF($B28="","",IF(COUNTA(Paramétrages!$F$5:$F$32)=0,"",IF(ISBLANK('Compréhension de l''écrit'!$D28),"",IF((SUMIFS(Paramétrages!$W:$W,Paramétrages!$Y:$Y,IF(OFFSET(Paramétrages!$F$6,COLUMNS($G:CG)-2,,)=0,"",OFFSET(Paramétrages!$F$6,COLUMNS($G:CG)-2,,)),Paramétrages!$X:$X,$B28&amp;$C28)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28&amp;$C28))/(IF(OFFSET(Paramétrages!$G$6,COLUMNS($H:CH)-2,,)=0,"",OFFSET(Paramétrages!$G$6,COLUMNS($H:CH)-2,,)))&lt;0.67,"B","C"))))))&amp;IF(OFFSET(Paramétrages!$F$6,COLUMNS($G:CG)-2,,)=0,"",IF(ISBLANK('Compréhension de l''écrit'!$D28),""," ("&amp;SUMIFS(Paramétrages!$W:$W,Paramétrages!$Y:$Y,IF(OFFSET(Paramétrages!$F$6,COLUMNS($G:CG)-2,,)=0,"",OFFSET(Paramétrages!$F$6,COLUMNS($G:CG)-2,,)),Paramétrages!$X:$X,$B28&amp;$C28)&amp;" sur "&amp;IF(OFFSET(Paramétrages!$G$6,COLUMNS($H:CH)-2,,)=0,"",OFFSET(Paramétrages!$G$6,COLUMNS($H:CH)-2,,))&amp;")"))</f>
        <v/>
      </c>
    </row>
    <row r="29" spans="1:83" x14ac:dyDescent="0.2">
      <c r="A29" t="str">
        <f>IF(ISBLANK('Compréhension de l''écrit'!A29),"",'Compréhension de l''écrit'!A29)</f>
        <v/>
      </c>
      <c r="B29" t="str">
        <f>IF(ISBLANK('Compréhension de l''écrit'!B29),"",'Compréhension de l''écrit'!B29)</f>
        <v/>
      </c>
      <c r="C29" t="str">
        <f>IF(ISBLANK('Compréhension de l''écrit'!C29),"",'Compréhension de l''écrit'!C29)</f>
        <v/>
      </c>
      <c r="D29" s="15" t="str">
        <f>IF(B29="","",IF(COUNTA(Paramétrages!H$5:H$32)=0,"",IF(ISBLANK('Compréhension de l''écrit'!D29),"",IF(('Compréhension de l''écrit'!D29)/(COUNTA(Paramétrages!H$5:H$32))&lt;0.34,"A",IF(('Compréhension de l''écrit'!D29)/(COUNTA(Paramétrages!H$5:H$32))&lt;0.67,"B","C")))&amp;IF(ISBLANK('Compréhension de l''écrit'!D29),""," ("&amp;'Compréhension de l''écrit'!D29&amp;" sur "&amp;COUNTA(Paramétrages!H$5:H$32)&amp;")")))</f>
        <v/>
      </c>
      <c r="E29" s="1" t="str">
        <f ca="1">IF(OFFSET(Paramétrages!$F$6,COLUMNS($G:G)-2,,)=0,"",IF($B29="","",IF(COUNTA(Paramétrages!$F$5:$F$32)=0,"",IF(ISBLANK('Compréhension de l''écrit'!$D29),"",IF((SUMIFS(Paramétrages!$W:$W,Paramétrages!$Y:$Y,IF(OFFSET(Paramétrages!$F$6,COLUMNS($G:G)-2,,)=0,"",OFFSET(Paramétrages!$F$6,COLUMNS($G:G)-2,,)),Paramétrages!$X:$X,$B29&amp;$C29)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29&amp;$C29))/(IF(OFFSET(Paramétrages!$G$6,COLUMNS($H:H)-2,,)=0,"",OFFSET(Paramétrages!$G$6,COLUMNS($H:H)-2,,)))&lt;0.67,"B","C"))))))&amp;IF(OFFSET(Paramétrages!$F$6,COLUMNS($G:G)-2,,)=0,"",IF(ISBLANK('Compréhension de l''écrit'!$D29),""," ("&amp;SUMIFS(Paramétrages!$W:$W,Paramétrages!$Y:$Y,IF(OFFSET(Paramétrages!$F$6,COLUMNS($G:G)-2,,)=0,"",OFFSET(Paramétrages!$F$6,COLUMNS($G:G)-2,,)),Paramétrages!$X:$X,$B29&amp;$C29)&amp;" sur "&amp;IF(OFFSET(Paramétrages!$G$6,COLUMNS($H:H)-2,,)=0,"",OFFSET(Paramétrages!$G$6,COLUMNS($H:H)-2,,))&amp;")"))</f>
        <v/>
      </c>
      <c r="F29" s="1" t="str">
        <f ca="1">IF(OFFSET(Paramétrages!$F$6,COLUMNS($G:H)-2,,)=0,"",IF($B29="","",IF(COUNTA(Paramétrages!$F$5:$F$32)=0,"",IF(ISBLANK('Compréhension de l''écrit'!$D29),"",IF((SUMIFS(Paramétrages!$W:$W,Paramétrages!$Y:$Y,IF(OFFSET(Paramétrages!$F$6,COLUMNS($G:H)-2,,)=0,"",OFFSET(Paramétrages!$F$6,COLUMNS($G:H)-2,,)),Paramétrages!$X:$X,$B29&amp;$C29)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29&amp;$C29))/(IF(OFFSET(Paramétrages!$G$6,COLUMNS($H:I)-2,,)=0,"",OFFSET(Paramétrages!$G$6,COLUMNS($H:I)-2,,)))&lt;0.67,"B","C"))))))&amp;IF(OFFSET(Paramétrages!$F$6,COLUMNS($G:H)-2,,)=0,"",IF(ISBLANK('Compréhension de l''écrit'!$D29),""," ("&amp;SUMIFS(Paramétrages!$W:$W,Paramétrages!$Y:$Y,IF(OFFSET(Paramétrages!$F$6,COLUMNS($G:H)-2,,)=0,"",OFFSET(Paramétrages!$F$6,COLUMNS($G:H)-2,,)),Paramétrages!$X:$X,$B29&amp;$C29)&amp;" sur "&amp;IF(OFFSET(Paramétrages!$G$6,COLUMNS($H:I)-2,,)=0,"",OFFSET(Paramétrages!$G$6,COLUMNS($H:I)-2,,))&amp;")"))</f>
        <v/>
      </c>
      <c r="G29" s="1" t="str">
        <f ca="1">IF(OFFSET(Paramétrages!$F$6,COLUMNS($G:I)-2,,)=0,"",IF($B29="","",IF(COUNTA(Paramétrages!$F$5:$F$32)=0,"",IF(ISBLANK('Compréhension de l''écrit'!$D29),"",IF((SUMIFS(Paramétrages!$W:$W,Paramétrages!$Y:$Y,IF(OFFSET(Paramétrages!$F$6,COLUMNS($G:I)-2,,)=0,"",OFFSET(Paramétrages!$F$6,COLUMNS($G:I)-2,,)),Paramétrages!$X:$X,$B29&amp;$C29)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29&amp;$C29))/(IF(OFFSET(Paramétrages!$G$6,COLUMNS($H:J)-2,,)=0,"",OFFSET(Paramétrages!$G$6,COLUMNS($H:J)-2,,)))&lt;0.67,"B","C"))))))&amp;IF(OFFSET(Paramétrages!$F$6,COLUMNS($G:I)-2,,)=0,"",IF(ISBLANK('Compréhension de l''écrit'!$D29),""," ("&amp;SUMIFS(Paramétrages!$W:$W,Paramétrages!$Y:$Y,IF(OFFSET(Paramétrages!$F$6,COLUMNS($G:I)-2,,)=0,"",OFFSET(Paramétrages!$F$6,COLUMNS($G:I)-2,,)),Paramétrages!$X:$X,$B29&amp;$C29)&amp;" sur "&amp;IF(OFFSET(Paramétrages!$G$6,COLUMNS($H:J)-2,,)=0,"",OFFSET(Paramétrages!$G$6,COLUMNS($H:J)-2,,))&amp;")"))</f>
        <v/>
      </c>
      <c r="H29" s="1" t="str">
        <f ca="1">IF(OFFSET(Paramétrages!$F$6,COLUMNS($G:J)-2,,)=0,"",IF($B29="","",IF(COUNTA(Paramétrages!$F$5:$F$32)=0,"",IF(ISBLANK('Compréhension de l''écrit'!$D29),"",IF((SUMIFS(Paramétrages!$W:$W,Paramétrages!$Y:$Y,IF(OFFSET(Paramétrages!$F$6,COLUMNS($G:J)-2,,)=0,"",OFFSET(Paramétrages!$F$6,COLUMNS($G:J)-2,,)),Paramétrages!$X:$X,$B29&amp;$C29)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29&amp;$C29))/(IF(OFFSET(Paramétrages!$G$6,COLUMNS($H:K)-2,,)=0,"",OFFSET(Paramétrages!$G$6,COLUMNS($H:K)-2,,)))&lt;0.67,"B","C"))))))&amp;IF(OFFSET(Paramétrages!$F$6,COLUMNS($G:J)-2,,)=0,"",IF(ISBLANK('Compréhension de l''écrit'!$D29),""," ("&amp;SUMIFS(Paramétrages!$W:$W,Paramétrages!$Y:$Y,IF(OFFSET(Paramétrages!$F$6,COLUMNS($G:J)-2,,)=0,"",OFFSET(Paramétrages!$F$6,COLUMNS($G:J)-2,,)),Paramétrages!$X:$X,$B29&amp;$C29)&amp;" sur "&amp;IF(OFFSET(Paramétrages!$G$6,COLUMNS($H:K)-2,,)=0,"",OFFSET(Paramétrages!$G$6,COLUMNS($H:K)-2,,))&amp;")"))</f>
        <v/>
      </c>
      <c r="I29" s="1" t="str">
        <f ca="1">IF(OFFSET(Paramétrages!$F$6,COLUMNS($G:K)-2,,)=0,"",IF($B29="","",IF(COUNTA(Paramétrages!$F$5:$F$32)=0,"",IF(ISBLANK('Compréhension de l''écrit'!$D29),"",IF((SUMIFS(Paramétrages!$W:$W,Paramétrages!$Y:$Y,IF(OFFSET(Paramétrages!$F$6,COLUMNS($G:K)-2,,)=0,"",OFFSET(Paramétrages!$F$6,COLUMNS($G:K)-2,,)),Paramétrages!$X:$X,$B29&amp;$C29)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29&amp;$C29))/(IF(OFFSET(Paramétrages!$G$6,COLUMNS($H:L)-2,,)=0,"",OFFSET(Paramétrages!$G$6,COLUMNS($H:L)-2,,)))&lt;0.67,"B","C"))))))&amp;IF(OFFSET(Paramétrages!$F$6,COLUMNS($G:K)-2,,)=0,"",IF(ISBLANK('Compréhension de l''écrit'!$D29),""," ("&amp;SUMIFS(Paramétrages!$W:$W,Paramétrages!$Y:$Y,IF(OFFSET(Paramétrages!$F$6,COLUMNS($G:K)-2,,)=0,"",OFFSET(Paramétrages!$F$6,COLUMNS($G:K)-2,,)),Paramétrages!$X:$X,$B29&amp;$C29)&amp;" sur "&amp;IF(OFFSET(Paramétrages!$G$6,COLUMNS($H:L)-2,,)=0,"",OFFSET(Paramétrages!$G$6,COLUMNS($H:L)-2,,))&amp;")"))</f>
        <v/>
      </c>
      <c r="J29" s="1" t="str">
        <f ca="1">IF(OFFSET(Paramétrages!$F$6,COLUMNS($G:L)-2,,)=0,"",IF($B29="","",IF(COUNTA(Paramétrages!$F$5:$F$32)=0,"",IF(ISBLANK('Compréhension de l''écrit'!$D29),"",IF((SUMIFS(Paramétrages!$W:$W,Paramétrages!$Y:$Y,IF(OFFSET(Paramétrages!$F$6,COLUMNS($G:L)-2,,)=0,"",OFFSET(Paramétrages!$F$6,COLUMNS($G:L)-2,,)),Paramétrages!$X:$X,$B29&amp;$C29)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29&amp;$C29))/(IF(OFFSET(Paramétrages!$G$6,COLUMNS($H:M)-2,,)=0,"",OFFSET(Paramétrages!$G$6,COLUMNS($H:M)-2,,)))&lt;0.67,"B","C"))))))&amp;IF(OFFSET(Paramétrages!$F$6,COLUMNS($G:L)-2,,)=0,"",IF(ISBLANK('Compréhension de l''écrit'!$D29),""," ("&amp;SUMIFS(Paramétrages!$W:$W,Paramétrages!$Y:$Y,IF(OFFSET(Paramétrages!$F$6,COLUMNS($G:L)-2,,)=0,"",OFFSET(Paramétrages!$F$6,COLUMNS($G:L)-2,,)),Paramétrages!$X:$X,$B29&amp;$C29)&amp;" sur "&amp;IF(OFFSET(Paramétrages!$G$6,COLUMNS($H:M)-2,,)=0,"",OFFSET(Paramétrages!$G$6,COLUMNS($H:M)-2,,))&amp;")"))</f>
        <v/>
      </c>
      <c r="K29" s="1" t="str">
        <f ca="1">IF(OFFSET(Paramétrages!$F$6,COLUMNS($G:M)-2,,)=0,"",IF($B29="","",IF(COUNTA(Paramétrages!$F$5:$F$32)=0,"",IF(ISBLANK('Compréhension de l''écrit'!$D29),"",IF((SUMIFS(Paramétrages!$W:$W,Paramétrages!$Y:$Y,IF(OFFSET(Paramétrages!$F$6,COLUMNS($G:M)-2,,)=0,"",OFFSET(Paramétrages!$F$6,COLUMNS($G:M)-2,,)),Paramétrages!$X:$X,$B29&amp;$C29)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29&amp;$C29))/(IF(OFFSET(Paramétrages!$G$6,COLUMNS($H:N)-2,,)=0,"",OFFSET(Paramétrages!$G$6,COLUMNS($H:N)-2,,)))&lt;0.67,"B","C"))))))&amp;IF(OFFSET(Paramétrages!$F$6,COLUMNS($G:M)-2,,)=0,"",IF(ISBLANK('Compréhension de l''écrit'!$D29),""," ("&amp;SUMIFS(Paramétrages!$W:$W,Paramétrages!$Y:$Y,IF(OFFSET(Paramétrages!$F$6,COLUMNS($G:M)-2,,)=0,"",OFFSET(Paramétrages!$F$6,COLUMNS($G:M)-2,,)),Paramétrages!$X:$X,$B29&amp;$C29)&amp;" sur "&amp;IF(OFFSET(Paramétrages!$G$6,COLUMNS($H:N)-2,,)=0,"",OFFSET(Paramétrages!$G$6,COLUMNS($H:N)-2,,))&amp;")"))</f>
        <v/>
      </c>
      <c r="L29" s="1" t="str">
        <f ca="1">IF(OFFSET(Paramétrages!$F$6,COLUMNS($G:N)-2,,)=0,"",IF($B29="","",IF(COUNTA(Paramétrages!$F$5:$F$32)=0,"",IF(ISBLANK('Compréhension de l''écrit'!$D29),"",IF((SUMIFS(Paramétrages!$W:$W,Paramétrages!$Y:$Y,IF(OFFSET(Paramétrages!$F$6,COLUMNS($G:N)-2,,)=0,"",OFFSET(Paramétrages!$F$6,COLUMNS($G:N)-2,,)),Paramétrages!$X:$X,$B29&amp;$C29)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29&amp;$C29))/(IF(OFFSET(Paramétrages!$G$6,COLUMNS($H:O)-2,,)=0,"",OFFSET(Paramétrages!$G$6,COLUMNS($H:O)-2,,)))&lt;0.67,"B","C"))))))&amp;IF(OFFSET(Paramétrages!$F$6,COLUMNS($G:N)-2,,)=0,"",IF(ISBLANK('Compréhension de l''écrit'!$D29),""," ("&amp;SUMIFS(Paramétrages!$W:$W,Paramétrages!$Y:$Y,IF(OFFSET(Paramétrages!$F$6,COLUMNS($G:N)-2,,)=0,"",OFFSET(Paramétrages!$F$6,COLUMNS($G:N)-2,,)),Paramétrages!$X:$X,$B29&amp;$C29)&amp;" sur "&amp;IF(OFFSET(Paramétrages!$G$6,COLUMNS($H:O)-2,,)=0,"",OFFSET(Paramétrages!$G$6,COLUMNS($H:O)-2,,))&amp;")"))</f>
        <v/>
      </c>
      <c r="M29" s="1" t="str">
        <f ca="1">IF(OFFSET(Paramétrages!$F$6,COLUMNS($G:O)-2,,)=0,"",IF($B29="","",IF(COUNTA(Paramétrages!$F$5:$F$32)=0,"",IF(ISBLANK('Compréhension de l''écrit'!$D29),"",IF((SUMIFS(Paramétrages!$W:$W,Paramétrages!$Y:$Y,IF(OFFSET(Paramétrages!$F$6,COLUMNS($G:O)-2,,)=0,"",OFFSET(Paramétrages!$F$6,COLUMNS($G:O)-2,,)),Paramétrages!$X:$X,$B29&amp;$C29)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29&amp;$C29))/(IF(OFFSET(Paramétrages!$G$6,COLUMNS($H:P)-2,,)=0,"",OFFSET(Paramétrages!$G$6,COLUMNS($H:P)-2,,)))&lt;0.67,"B","C"))))))&amp;IF(OFFSET(Paramétrages!$F$6,COLUMNS($G:O)-2,,)=0,"",IF(ISBLANK('Compréhension de l''écrit'!$D29),""," ("&amp;SUMIFS(Paramétrages!$W:$W,Paramétrages!$Y:$Y,IF(OFFSET(Paramétrages!$F$6,COLUMNS($G:O)-2,,)=0,"",OFFSET(Paramétrages!$F$6,COLUMNS($G:O)-2,,)),Paramétrages!$X:$X,$B29&amp;$C29)&amp;" sur "&amp;IF(OFFSET(Paramétrages!$G$6,COLUMNS($H:P)-2,,)=0,"",OFFSET(Paramétrages!$G$6,COLUMNS($H:P)-2,,))&amp;")"))</f>
        <v/>
      </c>
      <c r="N29" s="1" t="str">
        <f ca="1">IF(OFFSET(Paramétrages!$F$6,COLUMNS($G:P)-2,,)=0,"",IF($B29="","",IF(COUNTA(Paramétrages!$F$5:$F$32)=0,"",IF(ISBLANK('Compréhension de l''écrit'!$D29),"",IF((SUMIFS(Paramétrages!$W:$W,Paramétrages!$Y:$Y,IF(OFFSET(Paramétrages!$F$6,COLUMNS($G:P)-2,,)=0,"",OFFSET(Paramétrages!$F$6,COLUMNS($G:P)-2,,)),Paramétrages!$X:$X,$B29&amp;$C29)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29&amp;$C29))/(IF(OFFSET(Paramétrages!$G$6,COLUMNS($H:Q)-2,,)=0,"",OFFSET(Paramétrages!$G$6,COLUMNS($H:Q)-2,,)))&lt;0.67,"B","C"))))))&amp;IF(OFFSET(Paramétrages!$F$6,COLUMNS($G:P)-2,,)=0,"",IF(ISBLANK('Compréhension de l''écrit'!$D29),""," ("&amp;SUMIFS(Paramétrages!$W:$W,Paramétrages!$Y:$Y,IF(OFFSET(Paramétrages!$F$6,COLUMNS($G:P)-2,,)=0,"",OFFSET(Paramétrages!$F$6,COLUMNS($G:P)-2,,)),Paramétrages!$X:$X,$B29&amp;$C29)&amp;" sur "&amp;IF(OFFSET(Paramétrages!$G$6,COLUMNS($H:Q)-2,,)=0,"",OFFSET(Paramétrages!$G$6,COLUMNS($H:Q)-2,,))&amp;")"))</f>
        <v/>
      </c>
      <c r="O29" s="1" t="str">
        <f ca="1">IF(OFFSET(Paramétrages!$F$6,COLUMNS($G:Q)-2,,)=0,"",IF($B29="","",IF(COUNTA(Paramétrages!$F$5:$F$32)=0,"",IF(ISBLANK('Compréhension de l''écrit'!$D29),"",IF((SUMIFS(Paramétrages!$W:$W,Paramétrages!$Y:$Y,IF(OFFSET(Paramétrages!$F$6,COLUMNS($G:Q)-2,,)=0,"",OFFSET(Paramétrages!$F$6,COLUMNS($G:Q)-2,,)),Paramétrages!$X:$X,$B29&amp;$C29)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29&amp;$C29))/(IF(OFFSET(Paramétrages!$G$6,COLUMNS($H:R)-2,,)=0,"",OFFSET(Paramétrages!$G$6,COLUMNS($H:R)-2,,)))&lt;0.67,"B","C"))))))&amp;IF(OFFSET(Paramétrages!$F$6,COLUMNS($G:Q)-2,,)=0,"",IF(ISBLANK('Compréhension de l''écrit'!$D29),""," ("&amp;SUMIFS(Paramétrages!$W:$W,Paramétrages!$Y:$Y,IF(OFFSET(Paramétrages!$F$6,COLUMNS($G:Q)-2,,)=0,"",OFFSET(Paramétrages!$F$6,COLUMNS($G:Q)-2,,)),Paramétrages!$X:$X,$B29&amp;$C29)&amp;" sur "&amp;IF(OFFSET(Paramétrages!$G$6,COLUMNS($H:R)-2,,)=0,"",OFFSET(Paramétrages!$G$6,COLUMNS($H:R)-2,,))&amp;")"))</f>
        <v/>
      </c>
      <c r="P29" s="1" t="str">
        <f ca="1">IF(OFFSET(Paramétrages!$F$6,COLUMNS($G:R)-2,,)=0,"",IF($B29="","",IF(COUNTA(Paramétrages!$F$5:$F$32)=0,"",IF(ISBLANK('Compréhension de l''écrit'!$D29),"",IF((SUMIFS(Paramétrages!$W:$W,Paramétrages!$Y:$Y,IF(OFFSET(Paramétrages!$F$6,COLUMNS($G:R)-2,,)=0,"",OFFSET(Paramétrages!$F$6,COLUMNS($G:R)-2,,)),Paramétrages!$X:$X,$B29&amp;$C29)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29&amp;$C29))/(IF(OFFSET(Paramétrages!$G$6,COLUMNS($H:S)-2,,)=0,"",OFFSET(Paramétrages!$G$6,COLUMNS($H:S)-2,,)))&lt;0.67,"B","C"))))))&amp;IF(OFFSET(Paramétrages!$F$6,COLUMNS($G:R)-2,,)=0,"",IF(ISBLANK('Compréhension de l''écrit'!$D29),""," ("&amp;SUMIFS(Paramétrages!$W:$W,Paramétrages!$Y:$Y,IF(OFFSET(Paramétrages!$F$6,COLUMNS($G:R)-2,,)=0,"",OFFSET(Paramétrages!$F$6,COLUMNS($G:R)-2,,)),Paramétrages!$X:$X,$B29&amp;$C29)&amp;" sur "&amp;IF(OFFSET(Paramétrages!$G$6,COLUMNS($H:S)-2,,)=0,"",OFFSET(Paramétrages!$G$6,COLUMNS($H:S)-2,,))&amp;")"))</f>
        <v/>
      </c>
      <c r="Q29" s="1" t="str">
        <f ca="1">IF(OFFSET(Paramétrages!$F$6,COLUMNS($G:S)-2,,)=0,"",IF($B29="","",IF(COUNTA(Paramétrages!$F$5:$F$32)=0,"",IF(ISBLANK('Compréhension de l''écrit'!$D29),"",IF((SUMIFS(Paramétrages!$W:$W,Paramétrages!$Y:$Y,IF(OFFSET(Paramétrages!$F$6,COLUMNS($G:S)-2,,)=0,"",OFFSET(Paramétrages!$F$6,COLUMNS($G:S)-2,,)),Paramétrages!$X:$X,$B29&amp;$C29)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29&amp;$C29))/(IF(OFFSET(Paramétrages!$G$6,COLUMNS($H:T)-2,,)=0,"",OFFSET(Paramétrages!$G$6,COLUMNS($H:T)-2,,)))&lt;0.67,"B","C"))))))&amp;IF(OFFSET(Paramétrages!$F$6,COLUMNS($G:S)-2,,)=0,"",IF(ISBLANK('Compréhension de l''écrit'!$D29),""," ("&amp;SUMIFS(Paramétrages!$W:$W,Paramétrages!$Y:$Y,IF(OFFSET(Paramétrages!$F$6,COLUMNS($G:S)-2,,)=0,"",OFFSET(Paramétrages!$F$6,COLUMNS($G:S)-2,,)),Paramétrages!$X:$X,$B29&amp;$C29)&amp;" sur "&amp;IF(OFFSET(Paramétrages!$G$6,COLUMNS($H:T)-2,,)=0,"",OFFSET(Paramétrages!$G$6,COLUMNS($H:T)-2,,))&amp;")"))</f>
        <v/>
      </c>
      <c r="R29" s="1" t="str">
        <f ca="1">IF(OFFSET(Paramétrages!$F$6,COLUMNS($G:T)-2,,)=0,"",IF($B29="","",IF(COUNTA(Paramétrages!$F$5:$F$32)=0,"",IF(ISBLANK('Compréhension de l''écrit'!$D29),"",IF((SUMIFS(Paramétrages!$W:$W,Paramétrages!$Y:$Y,IF(OFFSET(Paramétrages!$F$6,COLUMNS($G:T)-2,,)=0,"",OFFSET(Paramétrages!$F$6,COLUMNS($G:T)-2,,)),Paramétrages!$X:$X,$B29&amp;$C29)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29&amp;$C29))/(IF(OFFSET(Paramétrages!$G$6,COLUMNS($H:U)-2,,)=0,"",OFFSET(Paramétrages!$G$6,COLUMNS($H:U)-2,,)))&lt;0.67,"B","C"))))))&amp;IF(OFFSET(Paramétrages!$F$6,COLUMNS($G:T)-2,,)=0,"",IF(ISBLANK('Compréhension de l''écrit'!$D29),""," ("&amp;SUMIFS(Paramétrages!$W:$W,Paramétrages!$Y:$Y,IF(OFFSET(Paramétrages!$F$6,COLUMNS($G:T)-2,,)=0,"",OFFSET(Paramétrages!$F$6,COLUMNS($G:T)-2,,)),Paramétrages!$X:$X,$B29&amp;$C29)&amp;" sur "&amp;IF(OFFSET(Paramétrages!$G$6,COLUMNS($H:U)-2,,)=0,"",OFFSET(Paramétrages!$G$6,COLUMNS($H:U)-2,,))&amp;")"))</f>
        <v/>
      </c>
      <c r="S29" s="1" t="str">
        <f ca="1">IF(OFFSET(Paramétrages!$F$6,COLUMNS($G:U)-2,,)=0,"",IF($B29="","",IF(COUNTA(Paramétrages!$F$5:$F$32)=0,"",IF(ISBLANK('Compréhension de l''écrit'!$D29),"",IF((SUMIFS(Paramétrages!$W:$W,Paramétrages!$Y:$Y,IF(OFFSET(Paramétrages!$F$6,COLUMNS($G:U)-2,,)=0,"",OFFSET(Paramétrages!$F$6,COLUMNS($G:U)-2,,)),Paramétrages!$X:$X,$B29&amp;$C29)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29&amp;$C29))/(IF(OFFSET(Paramétrages!$G$6,COLUMNS($H:V)-2,,)=0,"",OFFSET(Paramétrages!$G$6,COLUMNS($H:V)-2,,)))&lt;0.67,"B","C"))))))&amp;IF(OFFSET(Paramétrages!$F$6,COLUMNS($G:U)-2,,)=0,"",IF(ISBLANK('Compréhension de l''écrit'!$D29),""," ("&amp;SUMIFS(Paramétrages!$W:$W,Paramétrages!$Y:$Y,IF(OFFSET(Paramétrages!$F$6,COLUMNS($G:U)-2,,)=0,"",OFFSET(Paramétrages!$F$6,COLUMNS($G:U)-2,,)),Paramétrages!$X:$X,$B29&amp;$C29)&amp;" sur "&amp;IF(OFFSET(Paramétrages!$G$6,COLUMNS($H:V)-2,,)=0,"",OFFSET(Paramétrages!$G$6,COLUMNS($H:V)-2,,))&amp;")"))</f>
        <v/>
      </c>
      <c r="T29" s="1" t="str">
        <f ca="1">IF(OFFSET(Paramétrages!$F$6,COLUMNS($G:V)-2,,)=0,"",IF($B29="","",IF(COUNTA(Paramétrages!$F$5:$F$32)=0,"",IF(ISBLANK('Compréhension de l''écrit'!$D29),"",IF((SUMIFS(Paramétrages!$W:$W,Paramétrages!$Y:$Y,IF(OFFSET(Paramétrages!$F$6,COLUMNS($G:V)-2,,)=0,"",OFFSET(Paramétrages!$F$6,COLUMNS($G:V)-2,,)),Paramétrages!$X:$X,$B29&amp;$C29)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29&amp;$C29))/(IF(OFFSET(Paramétrages!$G$6,COLUMNS($H:W)-2,,)=0,"",OFFSET(Paramétrages!$G$6,COLUMNS($H:W)-2,,)))&lt;0.67,"B","C"))))))&amp;IF(OFFSET(Paramétrages!$F$6,COLUMNS($G:V)-2,,)=0,"",IF(ISBLANK('Compréhension de l''écrit'!$D29),""," ("&amp;SUMIFS(Paramétrages!$W:$W,Paramétrages!$Y:$Y,IF(OFFSET(Paramétrages!$F$6,COLUMNS($G:V)-2,,)=0,"",OFFSET(Paramétrages!$F$6,COLUMNS($G:V)-2,,)),Paramétrages!$X:$X,$B29&amp;$C29)&amp;" sur "&amp;IF(OFFSET(Paramétrages!$G$6,COLUMNS($H:W)-2,,)=0,"",OFFSET(Paramétrages!$G$6,COLUMNS($H:W)-2,,))&amp;")"))</f>
        <v/>
      </c>
      <c r="U29" s="1" t="str">
        <f ca="1">IF(OFFSET(Paramétrages!$F$6,COLUMNS($G:W)-2,,)=0,"",IF($B29="","",IF(COUNTA(Paramétrages!$F$5:$F$32)=0,"",IF(ISBLANK('Compréhension de l''écrit'!$D29),"",IF((SUMIFS(Paramétrages!$W:$W,Paramétrages!$Y:$Y,IF(OFFSET(Paramétrages!$F$6,COLUMNS($G:W)-2,,)=0,"",OFFSET(Paramétrages!$F$6,COLUMNS($G:W)-2,,)),Paramétrages!$X:$X,$B29&amp;$C29)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29&amp;$C29))/(IF(OFFSET(Paramétrages!$G$6,COLUMNS($H:X)-2,,)=0,"",OFFSET(Paramétrages!$G$6,COLUMNS($H:X)-2,,)))&lt;0.67,"B","C"))))))&amp;IF(OFFSET(Paramétrages!$F$6,COLUMNS($G:W)-2,,)=0,"",IF(ISBLANK('Compréhension de l''écrit'!$D29),""," ("&amp;SUMIFS(Paramétrages!$W:$W,Paramétrages!$Y:$Y,IF(OFFSET(Paramétrages!$F$6,COLUMNS($G:W)-2,,)=0,"",OFFSET(Paramétrages!$F$6,COLUMNS($G:W)-2,,)),Paramétrages!$X:$X,$B29&amp;$C29)&amp;" sur "&amp;IF(OFFSET(Paramétrages!$G$6,COLUMNS($H:X)-2,,)=0,"",OFFSET(Paramétrages!$G$6,COLUMNS($H:X)-2,,))&amp;")"))</f>
        <v/>
      </c>
      <c r="V29" s="1" t="str">
        <f ca="1">IF(OFFSET(Paramétrages!$F$6,COLUMNS($G:X)-2,,)=0,"",IF($B29="","",IF(COUNTA(Paramétrages!$F$5:$F$32)=0,"",IF(ISBLANK('Compréhension de l''écrit'!$D29),"",IF((SUMIFS(Paramétrages!$W:$W,Paramétrages!$Y:$Y,IF(OFFSET(Paramétrages!$F$6,COLUMNS($G:X)-2,,)=0,"",OFFSET(Paramétrages!$F$6,COLUMNS($G:X)-2,,)),Paramétrages!$X:$X,$B29&amp;$C29)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29&amp;$C29))/(IF(OFFSET(Paramétrages!$G$6,COLUMNS($H:Y)-2,,)=0,"",OFFSET(Paramétrages!$G$6,COLUMNS($H:Y)-2,,)))&lt;0.67,"B","C"))))))&amp;IF(OFFSET(Paramétrages!$F$6,COLUMNS($G:X)-2,,)=0,"",IF(ISBLANK('Compréhension de l''écrit'!$D29),""," ("&amp;SUMIFS(Paramétrages!$W:$W,Paramétrages!$Y:$Y,IF(OFFSET(Paramétrages!$F$6,COLUMNS($G:X)-2,,)=0,"",OFFSET(Paramétrages!$F$6,COLUMNS($G:X)-2,,)),Paramétrages!$X:$X,$B29&amp;$C29)&amp;" sur "&amp;IF(OFFSET(Paramétrages!$G$6,COLUMNS($H:Y)-2,,)=0,"",OFFSET(Paramétrages!$G$6,COLUMNS($H:Y)-2,,))&amp;")"))</f>
        <v/>
      </c>
      <c r="W29" s="1" t="str">
        <f ca="1">IF(OFFSET(Paramétrages!$F$6,COLUMNS($G:Y)-2,,)=0,"",IF($B29="","",IF(COUNTA(Paramétrages!$F$5:$F$32)=0,"",IF(ISBLANK('Compréhension de l''écrit'!$D29),"",IF((SUMIFS(Paramétrages!$W:$W,Paramétrages!$Y:$Y,IF(OFFSET(Paramétrages!$F$6,COLUMNS($G:Y)-2,,)=0,"",OFFSET(Paramétrages!$F$6,COLUMNS($G:Y)-2,,)),Paramétrages!$X:$X,$B29&amp;$C29)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29&amp;$C29))/(IF(OFFSET(Paramétrages!$G$6,COLUMNS($H:Z)-2,,)=0,"",OFFSET(Paramétrages!$G$6,COLUMNS($H:Z)-2,,)))&lt;0.67,"B","C"))))))&amp;IF(OFFSET(Paramétrages!$F$6,COLUMNS($G:Y)-2,,)=0,"",IF(ISBLANK('Compréhension de l''écrit'!$D29),""," ("&amp;SUMIFS(Paramétrages!$W:$W,Paramétrages!$Y:$Y,IF(OFFSET(Paramétrages!$F$6,COLUMNS($G:Y)-2,,)=0,"",OFFSET(Paramétrages!$F$6,COLUMNS($G:Y)-2,,)),Paramétrages!$X:$X,$B29&amp;$C29)&amp;" sur "&amp;IF(OFFSET(Paramétrages!$G$6,COLUMNS($H:Z)-2,,)=0,"",OFFSET(Paramétrages!$G$6,COLUMNS($H:Z)-2,,))&amp;")"))</f>
        <v/>
      </c>
      <c r="X29" s="1" t="str">
        <f ca="1">IF(OFFSET(Paramétrages!$F$6,COLUMNS($G:Z)-2,,)=0,"",IF($B29="","",IF(COUNTA(Paramétrages!$F$5:$F$32)=0,"",IF(ISBLANK('Compréhension de l''écrit'!$D29),"",IF((SUMIFS(Paramétrages!$W:$W,Paramétrages!$Y:$Y,IF(OFFSET(Paramétrages!$F$6,COLUMNS($G:Z)-2,,)=0,"",OFFSET(Paramétrages!$F$6,COLUMNS($G:Z)-2,,)),Paramétrages!$X:$X,$B29&amp;$C29)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29&amp;$C29))/(IF(OFFSET(Paramétrages!$G$6,COLUMNS($H:AA)-2,,)=0,"",OFFSET(Paramétrages!$G$6,COLUMNS($H:AA)-2,,)))&lt;0.67,"B","C"))))))&amp;IF(OFFSET(Paramétrages!$F$6,COLUMNS($G:Z)-2,,)=0,"",IF(ISBLANK('Compréhension de l''écrit'!$D29),""," ("&amp;SUMIFS(Paramétrages!$W:$W,Paramétrages!$Y:$Y,IF(OFFSET(Paramétrages!$F$6,COLUMNS($G:Z)-2,,)=0,"",OFFSET(Paramétrages!$F$6,COLUMNS($G:Z)-2,,)),Paramétrages!$X:$X,$B29&amp;$C29)&amp;" sur "&amp;IF(OFFSET(Paramétrages!$G$6,COLUMNS($H:AA)-2,,)=0,"",OFFSET(Paramétrages!$G$6,COLUMNS($H:AA)-2,,))&amp;")"))</f>
        <v/>
      </c>
      <c r="Y29" s="1" t="str">
        <f ca="1">IF(OFFSET(Paramétrages!$F$6,COLUMNS($G:AA)-2,,)=0,"",IF($B29="","",IF(COUNTA(Paramétrages!$F$5:$F$32)=0,"",IF(ISBLANK('Compréhension de l''écrit'!$D29),"",IF((SUMIFS(Paramétrages!$W:$W,Paramétrages!$Y:$Y,IF(OFFSET(Paramétrages!$F$6,COLUMNS($G:AA)-2,,)=0,"",OFFSET(Paramétrages!$F$6,COLUMNS($G:AA)-2,,)),Paramétrages!$X:$X,$B29&amp;$C29)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29&amp;$C29))/(IF(OFFSET(Paramétrages!$G$6,COLUMNS($H:AB)-2,,)=0,"",OFFSET(Paramétrages!$G$6,COLUMNS($H:AB)-2,,)))&lt;0.67,"B","C"))))))&amp;IF(OFFSET(Paramétrages!$F$6,COLUMNS($G:AA)-2,,)=0,"",IF(ISBLANK('Compréhension de l''écrit'!$D29),""," ("&amp;SUMIFS(Paramétrages!$W:$W,Paramétrages!$Y:$Y,IF(OFFSET(Paramétrages!$F$6,COLUMNS($G:AA)-2,,)=0,"",OFFSET(Paramétrages!$F$6,COLUMNS($G:AA)-2,,)),Paramétrages!$X:$X,$B29&amp;$C29)&amp;" sur "&amp;IF(OFFSET(Paramétrages!$G$6,COLUMNS($H:AB)-2,,)=0,"",OFFSET(Paramétrages!$G$6,COLUMNS($H:AB)-2,,))&amp;")"))</f>
        <v/>
      </c>
      <c r="Z29" s="1" t="str">
        <f ca="1">IF(OFFSET(Paramétrages!$F$6,COLUMNS($G:AB)-2,,)=0,"",IF($B29="","",IF(COUNTA(Paramétrages!$F$5:$F$32)=0,"",IF(ISBLANK('Compréhension de l''écrit'!$D29),"",IF((SUMIFS(Paramétrages!$W:$W,Paramétrages!$Y:$Y,IF(OFFSET(Paramétrages!$F$6,COLUMNS($G:AB)-2,,)=0,"",OFFSET(Paramétrages!$F$6,COLUMNS($G:AB)-2,,)),Paramétrages!$X:$X,$B29&amp;$C29)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29&amp;$C29))/(IF(OFFSET(Paramétrages!$G$6,COLUMNS($H:AC)-2,,)=0,"",OFFSET(Paramétrages!$G$6,COLUMNS($H:AC)-2,,)))&lt;0.67,"B","C"))))))&amp;IF(OFFSET(Paramétrages!$F$6,COLUMNS($G:AB)-2,,)=0,"",IF(ISBLANK('Compréhension de l''écrit'!$D29),""," ("&amp;SUMIFS(Paramétrages!$W:$W,Paramétrages!$Y:$Y,IF(OFFSET(Paramétrages!$F$6,COLUMNS($G:AB)-2,,)=0,"",OFFSET(Paramétrages!$F$6,COLUMNS($G:AB)-2,,)),Paramétrages!$X:$X,$B29&amp;$C29)&amp;" sur "&amp;IF(OFFSET(Paramétrages!$G$6,COLUMNS($H:AC)-2,,)=0,"",OFFSET(Paramétrages!$G$6,COLUMNS($H:AC)-2,,))&amp;")"))</f>
        <v/>
      </c>
      <c r="AA29" s="1" t="str">
        <f ca="1">IF(OFFSET(Paramétrages!$F$6,COLUMNS($G:AC)-2,,)=0,"",IF($B29="","",IF(COUNTA(Paramétrages!$F$5:$F$32)=0,"",IF(ISBLANK('Compréhension de l''écrit'!$D29),"",IF((SUMIFS(Paramétrages!$W:$W,Paramétrages!$Y:$Y,IF(OFFSET(Paramétrages!$F$6,COLUMNS($G:AC)-2,,)=0,"",OFFSET(Paramétrages!$F$6,COLUMNS($G:AC)-2,,)),Paramétrages!$X:$X,$B29&amp;$C29)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29&amp;$C29))/(IF(OFFSET(Paramétrages!$G$6,COLUMNS($H:AD)-2,,)=0,"",OFFSET(Paramétrages!$G$6,COLUMNS($H:AD)-2,,)))&lt;0.67,"B","C"))))))&amp;IF(OFFSET(Paramétrages!$F$6,COLUMNS($G:AC)-2,,)=0,"",IF(ISBLANK('Compréhension de l''écrit'!$D29),""," ("&amp;SUMIFS(Paramétrages!$W:$W,Paramétrages!$Y:$Y,IF(OFFSET(Paramétrages!$F$6,COLUMNS($G:AC)-2,,)=0,"",OFFSET(Paramétrages!$F$6,COLUMNS($G:AC)-2,,)),Paramétrages!$X:$X,$B29&amp;$C29)&amp;" sur "&amp;IF(OFFSET(Paramétrages!$G$6,COLUMNS($H:AD)-2,,)=0,"",OFFSET(Paramétrages!$G$6,COLUMNS($H:AD)-2,,))&amp;")"))</f>
        <v/>
      </c>
      <c r="AB29" s="1" t="str">
        <f ca="1">IF(OFFSET(Paramétrages!$F$6,COLUMNS($G:AD)-2,,)=0,"",IF($B29="","",IF(COUNTA(Paramétrages!$F$5:$F$32)=0,"",IF(ISBLANK('Compréhension de l''écrit'!$D29),"",IF((SUMIFS(Paramétrages!$W:$W,Paramétrages!$Y:$Y,IF(OFFSET(Paramétrages!$F$6,COLUMNS($G:AD)-2,,)=0,"",OFFSET(Paramétrages!$F$6,COLUMNS($G:AD)-2,,)),Paramétrages!$X:$X,$B29&amp;$C29)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29&amp;$C29))/(IF(OFFSET(Paramétrages!$G$6,COLUMNS($H:AE)-2,,)=0,"",OFFSET(Paramétrages!$G$6,COLUMNS($H:AE)-2,,)))&lt;0.67,"B","C"))))))&amp;IF(OFFSET(Paramétrages!$F$6,COLUMNS($G:AD)-2,,)=0,"",IF(ISBLANK('Compréhension de l''écrit'!$D29),""," ("&amp;SUMIFS(Paramétrages!$W:$W,Paramétrages!$Y:$Y,IF(OFFSET(Paramétrages!$F$6,COLUMNS($G:AD)-2,,)=0,"",OFFSET(Paramétrages!$F$6,COLUMNS($G:AD)-2,,)),Paramétrages!$X:$X,$B29&amp;$C29)&amp;" sur "&amp;IF(OFFSET(Paramétrages!$G$6,COLUMNS($H:AE)-2,,)=0,"",OFFSET(Paramétrages!$G$6,COLUMNS($H:AE)-2,,))&amp;")"))</f>
        <v/>
      </c>
      <c r="AC29" s="1" t="str">
        <f ca="1">IF(OFFSET(Paramétrages!$F$6,COLUMNS($G:AE)-2,,)=0,"",IF($B29="","",IF(COUNTA(Paramétrages!$F$5:$F$32)=0,"",IF(ISBLANK('Compréhension de l''écrit'!$D29),"",IF((SUMIFS(Paramétrages!$W:$W,Paramétrages!$Y:$Y,IF(OFFSET(Paramétrages!$F$6,COLUMNS($G:AE)-2,,)=0,"",OFFSET(Paramétrages!$F$6,COLUMNS($G:AE)-2,,)),Paramétrages!$X:$X,$B29&amp;$C29)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29&amp;$C29))/(IF(OFFSET(Paramétrages!$G$6,COLUMNS($H:AF)-2,,)=0,"",OFFSET(Paramétrages!$G$6,COLUMNS($H:AF)-2,,)))&lt;0.67,"B","C"))))))&amp;IF(OFFSET(Paramétrages!$F$6,COLUMNS($G:AE)-2,,)=0,"",IF(ISBLANK('Compréhension de l''écrit'!$D29),""," ("&amp;SUMIFS(Paramétrages!$W:$W,Paramétrages!$Y:$Y,IF(OFFSET(Paramétrages!$F$6,COLUMNS($G:AE)-2,,)=0,"",OFFSET(Paramétrages!$F$6,COLUMNS($G:AE)-2,,)),Paramétrages!$X:$X,$B29&amp;$C29)&amp;" sur "&amp;IF(OFFSET(Paramétrages!$G$6,COLUMNS($H:AF)-2,,)=0,"",OFFSET(Paramétrages!$G$6,COLUMNS($H:AF)-2,,))&amp;")"))</f>
        <v/>
      </c>
      <c r="AD29" s="1" t="str">
        <f ca="1">IF(OFFSET(Paramétrages!$F$6,COLUMNS($G:AF)-2,,)=0,"",IF($B29="","",IF(COUNTA(Paramétrages!$F$5:$F$32)=0,"",IF(ISBLANK('Compréhension de l''écrit'!$D29),"",IF((SUMIFS(Paramétrages!$W:$W,Paramétrages!$Y:$Y,IF(OFFSET(Paramétrages!$F$6,COLUMNS($G:AF)-2,,)=0,"",OFFSET(Paramétrages!$F$6,COLUMNS($G:AF)-2,,)),Paramétrages!$X:$X,$B29&amp;$C29)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29&amp;$C29))/(IF(OFFSET(Paramétrages!$G$6,COLUMNS($H:AG)-2,,)=0,"",OFFSET(Paramétrages!$G$6,COLUMNS($H:AG)-2,,)))&lt;0.67,"B","C"))))))&amp;IF(OFFSET(Paramétrages!$F$6,COLUMNS($G:AF)-2,,)=0,"",IF(ISBLANK('Compréhension de l''écrit'!$D29),""," ("&amp;SUMIFS(Paramétrages!$W:$W,Paramétrages!$Y:$Y,IF(OFFSET(Paramétrages!$F$6,COLUMNS($G:AF)-2,,)=0,"",OFFSET(Paramétrages!$F$6,COLUMNS($G:AF)-2,,)),Paramétrages!$X:$X,$B29&amp;$C29)&amp;" sur "&amp;IF(OFFSET(Paramétrages!$G$6,COLUMNS($H:AG)-2,,)=0,"",OFFSET(Paramétrages!$G$6,COLUMNS($H:AG)-2,,))&amp;")"))</f>
        <v/>
      </c>
      <c r="AE29" s="1" t="str">
        <f ca="1">IF(OFFSET(Paramétrages!$F$6,COLUMNS($G:AG)-2,,)=0,"",IF($B29="","",IF(COUNTA(Paramétrages!$F$5:$F$32)=0,"",IF(ISBLANK('Compréhension de l''écrit'!$D29),"",IF((SUMIFS(Paramétrages!$W:$W,Paramétrages!$Y:$Y,IF(OFFSET(Paramétrages!$F$6,COLUMNS($G:AG)-2,,)=0,"",OFFSET(Paramétrages!$F$6,COLUMNS($G:AG)-2,,)),Paramétrages!$X:$X,$B29&amp;$C29)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29&amp;$C29))/(IF(OFFSET(Paramétrages!$G$6,COLUMNS($H:AH)-2,,)=0,"",OFFSET(Paramétrages!$G$6,COLUMNS($H:AH)-2,,)))&lt;0.67,"B","C"))))))&amp;IF(OFFSET(Paramétrages!$F$6,COLUMNS($G:AG)-2,,)=0,"",IF(ISBLANK('Compréhension de l''écrit'!$D29),""," ("&amp;SUMIFS(Paramétrages!$W:$W,Paramétrages!$Y:$Y,IF(OFFSET(Paramétrages!$F$6,COLUMNS($G:AG)-2,,)=0,"",OFFSET(Paramétrages!$F$6,COLUMNS($G:AG)-2,,)),Paramétrages!$X:$X,$B29&amp;$C29)&amp;" sur "&amp;IF(OFFSET(Paramétrages!$G$6,COLUMNS($H:AH)-2,,)=0,"",OFFSET(Paramétrages!$G$6,COLUMNS($H:AH)-2,,))&amp;")"))</f>
        <v/>
      </c>
      <c r="AF29" s="1" t="str">
        <f ca="1">IF(OFFSET(Paramétrages!$F$6,COLUMNS($G:AH)-2,,)=0,"",IF($B29="","",IF(COUNTA(Paramétrages!$F$5:$F$32)=0,"",IF(ISBLANK('Compréhension de l''écrit'!$D29),"",IF((SUMIFS(Paramétrages!$W:$W,Paramétrages!$Y:$Y,IF(OFFSET(Paramétrages!$F$6,COLUMNS($G:AH)-2,,)=0,"",OFFSET(Paramétrages!$F$6,COLUMNS($G:AH)-2,,)),Paramétrages!$X:$X,$B29&amp;$C29)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29&amp;$C29))/(IF(OFFSET(Paramétrages!$G$6,COLUMNS($H:AI)-2,,)=0,"",OFFSET(Paramétrages!$G$6,COLUMNS($H:AI)-2,,)))&lt;0.67,"B","C"))))))&amp;IF(OFFSET(Paramétrages!$F$6,COLUMNS($G:AH)-2,,)=0,"",IF(ISBLANK('Compréhension de l''écrit'!$D29),""," ("&amp;SUMIFS(Paramétrages!$W:$W,Paramétrages!$Y:$Y,IF(OFFSET(Paramétrages!$F$6,COLUMNS($G:AH)-2,,)=0,"",OFFSET(Paramétrages!$F$6,COLUMNS($G:AH)-2,,)),Paramétrages!$X:$X,$B29&amp;$C29)&amp;" sur "&amp;IF(OFFSET(Paramétrages!$G$6,COLUMNS($H:AI)-2,,)=0,"",OFFSET(Paramétrages!$G$6,COLUMNS($H:AI)-2,,))&amp;")"))</f>
        <v/>
      </c>
      <c r="AG29" s="1" t="str">
        <f ca="1">IF(OFFSET(Paramétrages!$F$6,COLUMNS($G:AI)-2,,)=0,"",IF($B29="","",IF(COUNTA(Paramétrages!$F$5:$F$32)=0,"",IF(ISBLANK('Compréhension de l''écrit'!$D29),"",IF((SUMIFS(Paramétrages!$W:$W,Paramétrages!$Y:$Y,IF(OFFSET(Paramétrages!$F$6,COLUMNS($G:AI)-2,,)=0,"",OFFSET(Paramétrages!$F$6,COLUMNS($G:AI)-2,,)),Paramétrages!$X:$X,$B29&amp;$C29)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29&amp;$C29))/(IF(OFFSET(Paramétrages!$G$6,COLUMNS($H:AJ)-2,,)=0,"",OFFSET(Paramétrages!$G$6,COLUMNS($H:AJ)-2,,)))&lt;0.67,"B","C"))))))&amp;IF(OFFSET(Paramétrages!$F$6,COLUMNS($G:AI)-2,,)=0,"",IF(ISBLANK('Compréhension de l''écrit'!$D29),""," ("&amp;SUMIFS(Paramétrages!$W:$W,Paramétrages!$Y:$Y,IF(OFFSET(Paramétrages!$F$6,COLUMNS($G:AI)-2,,)=0,"",OFFSET(Paramétrages!$F$6,COLUMNS($G:AI)-2,,)),Paramétrages!$X:$X,$B29&amp;$C29)&amp;" sur "&amp;IF(OFFSET(Paramétrages!$G$6,COLUMNS($H:AJ)-2,,)=0,"",OFFSET(Paramétrages!$G$6,COLUMNS($H:AJ)-2,,))&amp;")"))</f>
        <v/>
      </c>
      <c r="AH29" s="1" t="str">
        <f ca="1">IF(OFFSET(Paramétrages!$F$6,COLUMNS($G:AJ)-2,,)=0,"",IF($B29="","",IF(COUNTA(Paramétrages!$F$5:$F$32)=0,"",IF(ISBLANK('Compréhension de l''écrit'!$D29),"",IF((SUMIFS(Paramétrages!$W:$W,Paramétrages!$Y:$Y,IF(OFFSET(Paramétrages!$F$6,COLUMNS($G:AJ)-2,,)=0,"",OFFSET(Paramétrages!$F$6,COLUMNS($G:AJ)-2,,)),Paramétrages!$X:$X,$B29&amp;$C29)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29&amp;$C29))/(IF(OFFSET(Paramétrages!$G$6,COLUMNS($H:AK)-2,,)=0,"",OFFSET(Paramétrages!$G$6,COLUMNS($H:AK)-2,,)))&lt;0.67,"B","C"))))))&amp;IF(OFFSET(Paramétrages!$F$6,COLUMNS($G:AJ)-2,,)=0,"",IF(ISBLANK('Compréhension de l''écrit'!$D29),""," ("&amp;SUMIFS(Paramétrages!$W:$W,Paramétrages!$Y:$Y,IF(OFFSET(Paramétrages!$F$6,COLUMNS($G:AJ)-2,,)=0,"",OFFSET(Paramétrages!$F$6,COLUMNS($G:AJ)-2,,)),Paramétrages!$X:$X,$B29&amp;$C29)&amp;" sur "&amp;IF(OFFSET(Paramétrages!$G$6,COLUMNS($H:AK)-2,,)=0,"",OFFSET(Paramétrages!$G$6,COLUMNS($H:AK)-2,,))&amp;")"))</f>
        <v/>
      </c>
      <c r="AI29" s="1" t="str">
        <f ca="1">IF(OFFSET(Paramétrages!$F$6,COLUMNS($G:AK)-2,,)=0,"",IF($B29="","",IF(COUNTA(Paramétrages!$F$5:$F$32)=0,"",IF(ISBLANK('Compréhension de l''écrit'!$D29),"",IF((SUMIFS(Paramétrages!$W:$W,Paramétrages!$Y:$Y,IF(OFFSET(Paramétrages!$F$6,COLUMNS($G:AK)-2,,)=0,"",OFFSET(Paramétrages!$F$6,COLUMNS($G:AK)-2,,)),Paramétrages!$X:$X,$B29&amp;$C29)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29&amp;$C29))/(IF(OFFSET(Paramétrages!$G$6,COLUMNS($H:AL)-2,,)=0,"",OFFSET(Paramétrages!$G$6,COLUMNS($H:AL)-2,,)))&lt;0.67,"B","C"))))))&amp;IF(OFFSET(Paramétrages!$F$6,COLUMNS($G:AK)-2,,)=0,"",IF(ISBLANK('Compréhension de l''écrit'!$D29),""," ("&amp;SUMIFS(Paramétrages!$W:$W,Paramétrages!$Y:$Y,IF(OFFSET(Paramétrages!$F$6,COLUMNS($G:AK)-2,,)=0,"",OFFSET(Paramétrages!$F$6,COLUMNS($G:AK)-2,,)),Paramétrages!$X:$X,$B29&amp;$C29)&amp;" sur "&amp;IF(OFFSET(Paramétrages!$G$6,COLUMNS($H:AL)-2,,)=0,"",OFFSET(Paramétrages!$G$6,COLUMNS($H:AL)-2,,))&amp;")"))</f>
        <v/>
      </c>
      <c r="AJ29" s="1" t="str">
        <f ca="1">IF(OFFSET(Paramétrages!$F$6,COLUMNS($G:AL)-2,,)=0,"",IF($B29="","",IF(COUNTA(Paramétrages!$F$5:$F$32)=0,"",IF(ISBLANK('Compréhension de l''écrit'!$D29),"",IF((SUMIFS(Paramétrages!$W:$W,Paramétrages!$Y:$Y,IF(OFFSET(Paramétrages!$F$6,COLUMNS($G:AL)-2,,)=0,"",OFFSET(Paramétrages!$F$6,COLUMNS($G:AL)-2,,)),Paramétrages!$X:$X,$B29&amp;$C29)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29&amp;$C29))/(IF(OFFSET(Paramétrages!$G$6,COLUMNS($H:AM)-2,,)=0,"",OFFSET(Paramétrages!$G$6,COLUMNS($H:AM)-2,,)))&lt;0.67,"B","C"))))))&amp;IF(OFFSET(Paramétrages!$F$6,COLUMNS($G:AL)-2,,)=0,"",IF(ISBLANK('Compréhension de l''écrit'!$D29),""," ("&amp;SUMIFS(Paramétrages!$W:$W,Paramétrages!$Y:$Y,IF(OFFSET(Paramétrages!$F$6,COLUMNS($G:AL)-2,,)=0,"",OFFSET(Paramétrages!$F$6,COLUMNS($G:AL)-2,,)),Paramétrages!$X:$X,$B29&amp;$C29)&amp;" sur "&amp;IF(OFFSET(Paramétrages!$G$6,COLUMNS($H:AM)-2,,)=0,"",OFFSET(Paramétrages!$G$6,COLUMNS($H:AM)-2,,))&amp;")"))</f>
        <v/>
      </c>
      <c r="AK29" s="1" t="str">
        <f ca="1">IF(OFFSET(Paramétrages!$F$6,COLUMNS($G:AM)-2,,)=0,"",IF($B29="","",IF(COUNTA(Paramétrages!$F$5:$F$32)=0,"",IF(ISBLANK('Compréhension de l''écrit'!$D29),"",IF((SUMIFS(Paramétrages!$W:$W,Paramétrages!$Y:$Y,IF(OFFSET(Paramétrages!$F$6,COLUMNS($G:AM)-2,,)=0,"",OFFSET(Paramétrages!$F$6,COLUMNS($G:AM)-2,,)),Paramétrages!$X:$X,$B29&amp;$C29)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29&amp;$C29))/(IF(OFFSET(Paramétrages!$G$6,COLUMNS($H:AN)-2,,)=0,"",OFFSET(Paramétrages!$G$6,COLUMNS($H:AN)-2,,)))&lt;0.67,"B","C"))))))&amp;IF(OFFSET(Paramétrages!$F$6,COLUMNS($G:AM)-2,,)=0,"",IF(ISBLANK('Compréhension de l''écrit'!$D29),""," ("&amp;SUMIFS(Paramétrages!$W:$W,Paramétrages!$Y:$Y,IF(OFFSET(Paramétrages!$F$6,COLUMNS($G:AM)-2,,)=0,"",OFFSET(Paramétrages!$F$6,COLUMNS($G:AM)-2,,)),Paramétrages!$X:$X,$B29&amp;$C29)&amp;" sur "&amp;IF(OFFSET(Paramétrages!$G$6,COLUMNS($H:AN)-2,,)=0,"",OFFSET(Paramétrages!$G$6,COLUMNS($H:AN)-2,,))&amp;")"))</f>
        <v/>
      </c>
      <c r="AL29" s="1" t="str">
        <f ca="1">IF(OFFSET(Paramétrages!$F$6,COLUMNS($G:AN)-2,,)=0,"",IF($B29="","",IF(COUNTA(Paramétrages!$F$5:$F$32)=0,"",IF(ISBLANK('Compréhension de l''écrit'!$D29),"",IF((SUMIFS(Paramétrages!$W:$W,Paramétrages!$Y:$Y,IF(OFFSET(Paramétrages!$F$6,COLUMNS($G:AN)-2,,)=0,"",OFFSET(Paramétrages!$F$6,COLUMNS($G:AN)-2,,)),Paramétrages!$X:$X,$B29&amp;$C29)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29&amp;$C29))/(IF(OFFSET(Paramétrages!$G$6,COLUMNS($H:AO)-2,,)=0,"",OFFSET(Paramétrages!$G$6,COLUMNS($H:AO)-2,,)))&lt;0.67,"B","C"))))))&amp;IF(OFFSET(Paramétrages!$F$6,COLUMNS($G:AN)-2,,)=0,"",IF(ISBLANK('Compréhension de l''écrit'!$D29),""," ("&amp;SUMIFS(Paramétrages!$W:$W,Paramétrages!$Y:$Y,IF(OFFSET(Paramétrages!$F$6,COLUMNS($G:AN)-2,,)=0,"",OFFSET(Paramétrages!$F$6,COLUMNS($G:AN)-2,,)),Paramétrages!$X:$X,$B29&amp;$C29)&amp;" sur "&amp;IF(OFFSET(Paramétrages!$G$6,COLUMNS($H:AO)-2,,)=0,"",OFFSET(Paramétrages!$G$6,COLUMNS($H:AO)-2,,))&amp;")"))</f>
        <v/>
      </c>
      <c r="AM29" s="1" t="str">
        <f ca="1">IF(OFFSET(Paramétrages!$F$6,COLUMNS($G:AO)-2,,)=0,"",IF($B29="","",IF(COUNTA(Paramétrages!$F$5:$F$32)=0,"",IF(ISBLANK('Compréhension de l''écrit'!$D29),"",IF((SUMIFS(Paramétrages!$W:$W,Paramétrages!$Y:$Y,IF(OFFSET(Paramétrages!$F$6,COLUMNS($G:AO)-2,,)=0,"",OFFSET(Paramétrages!$F$6,COLUMNS($G:AO)-2,,)),Paramétrages!$X:$X,$B29&amp;$C29)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29&amp;$C29))/(IF(OFFSET(Paramétrages!$G$6,COLUMNS($H:AP)-2,,)=0,"",OFFSET(Paramétrages!$G$6,COLUMNS($H:AP)-2,,)))&lt;0.67,"B","C"))))))&amp;IF(OFFSET(Paramétrages!$F$6,COLUMNS($G:AO)-2,,)=0,"",IF(ISBLANK('Compréhension de l''écrit'!$D29),""," ("&amp;SUMIFS(Paramétrages!$W:$W,Paramétrages!$Y:$Y,IF(OFFSET(Paramétrages!$F$6,COLUMNS($G:AO)-2,,)=0,"",OFFSET(Paramétrages!$F$6,COLUMNS($G:AO)-2,,)),Paramétrages!$X:$X,$B29&amp;$C29)&amp;" sur "&amp;IF(OFFSET(Paramétrages!$G$6,COLUMNS($H:AP)-2,,)=0,"",OFFSET(Paramétrages!$G$6,COLUMNS($H:AP)-2,,))&amp;")"))</f>
        <v/>
      </c>
      <c r="AN29" s="1" t="str">
        <f ca="1">IF(OFFSET(Paramétrages!$F$6,COLUMNS($G:AP)-2,,)=0,"",IF($B29="","",IF(COUNTA(Paramétrages!$F$5:$F$32)=0,"",IF(ISBLANK('Compréhension de l''écrit'!$D29),"",IF((SUMIFS(Paramétrages!$W:$W,Paramétrages!$Y:$Y,IF(OFFSET(Paramétrages!$F$6,COLUMNS($G:AP)-2,,)=0,"",OFFSET(Paramétrages!$F$6,COLUMNS($G:AP)-2,,)),Paramétrages!$X:$X,$B29&amp;$C29)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29&amp;$C29))/(IF(OFFSET(Paramétrages!$G$6,COLUMNS($H:AQ)-2,,)=0,"",OFFSET(Paramétrages!$G$6,COLUMNS($H:AQ)-2,,)))&lt;0.67,"B","C"))))))&amp;IF(OFFSET(Paramétrages!$F$6,COLUMNS($G:AP)-2,,)=0,"",IF(ISBLANK('Compréhension de l''écrit'!$D29),""," ("&amp;SUMIFS(Paramétrages!$W:$W,Paramétrages!$Y:$Y,IF(OFFSET(Paramétrages!$F$6,COLUMNS($G:AP)-2,,)=0,"",OFFSET(Paramétrages!$F$6,COLUMNS($G:AP)-2,,)),Paramétrages!$X:$X,$B29&amp;$C29)&amp;" sur "&amp;IF(OFFSET(Paramétrages!$G$6,COLUMNS($H:AQ)-2,,)=0,"",OFFSET(Paramétrages!$G$6,COLUMNS($H:AQ)-2,,))&amp;")"))</f>
        <v/>
      </c>
      <c r="AO29" s="1" t="str">
        <f ca="1">IF(OFFSET(Paramétrages!$F$6,COLUMNS($G:AQ)-2,,)=0,"",IF($B29="","",IF(COUNTA(Paramétrages!$F$5:$F$32)=0,"",IF(ISBLANK('Compréhension de l''écrit'!$D29),"",IF((SUMIFS(Paramétrages!$W:$W,Paramétrages!$Y:$Y,IF(OFFSET(Paramétrages!$F$6,COLUMNS($G:AQ)-2,,)=0,"",OFFSET(Paramétrages!$F$6,COLUMNS($G:AQ)-2,,)),Paramétrages!$X:$X,$B29&amp;$C29)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29&amp;$C29))/(IF(OFFSET(Paramétrages!$G$6,COLUMNS($H:AR)-2,,)=0,"",OFFSET(Paramétrages!$G$6,COLUMNS($H:AR)-2,,)))&lt;0.67,"B","C"))))))&amp;IF(OFFSET(Paramétrages!$F$6,COLUMNS($G:AQ)-2,,)=0,"",IF(ISBLANK('Compréhension de l''écrit'!$D29),""," ("&amp;SUMIFS(Paramétrages!$W:$W,Paramétrages!$Y:$Y,IF(OFFSET(Paramétrages!$F$6,COLUMNS($G:AQ)-2,,)=0,"",OFFSET(Paramétrages!$F$6,COLUMNS($G:AQ)-2,,)),Paramétrages!$X:$X,$B29&amp;$C29)&amp;" sur "&amp;IF(OFFSET(Paramétrages!$G$6,COLUMNS($H:AR)-2,,)=0,"",OFFSET(Paramétrages!$G$6,COLUMNS($H:AR)-2,,))&amp;")"))</f>
        <v/>
      </c>
      <c r="AP29" s="1" t="str">
        <f ca="1">IF(OFFSET(Paramétrages!$F$6,COLUMNS($G:AR)-2,,)=0,"",IF($B29="","",IF(COUNTA(Paramétrages!$F$5:$F$32)=0,"",IF(ISBLANK('Compréhension de l''écrit'!$D29),"",IF((SUMIFS(Paramétrages!$W:$W,Paramétrages!$Y:$Y,IF(OFFSET(Paramétrages!$F$6,COLUMNS($G:AR)-2,,)=0,"",OFFSET(Paramétrages!$F$6,COLUMNS($G:AR)-2,,)),Paramétrages!$X:$X,$B29&amp;$C29)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29&amp;$C29))/(IF(OFFSET(Paramétrages!$G$6,COLUMNS($H:AS)-2,,)=0,"",OFFSET(Paramétrages!$G$6,COLUMNS($H:AS)-2,,)))&lt;0.67,"B","C"))))))&amp;IF(OFFSET(Paramétrages!$F$6,COLUMNS($G:AR)-2,,)=0,"",IF(ISBLANK('Compréhension de l''écrit'!$D29),""," ("&amp;SUMIFS(Paramétrages!$W:$W,Paramétrages!$Y:$Y,IF(OFFSET(Paramétrages!$F$6,COLUMNS($G:AR)-2,,)=0,"",OFFSET(Paramétrages!$F$6,COLUMNS($G:AR)-2,,)),Paramétrages!$X:$X,$B29&amp;$C29)&amp;" sur "&amp;IF(OFFSET(Paramétrages!$G$6,COLUMNS($H:AS)-2,,)=0,"",OFFSET(Paramétrages!$G$6,COLUMNS($H:AS)-2,,))&amp;")"))</f>
        <v/>
      </c>
      <c r="AQ29" s="1" t="str">
        <f ca="1">IF(OFFSET(Paramétrages!$F$6,COLUMNS($G:AS)-2,,)=0,"",IF($B29="","",IF(COUNTA(Paramétrages!$F$5:$F$32)=0,"",IF(ISBLANK('Compréhension de l''écrit'!$D29),"",IF((SUMIFS(Paramétrages!$W:$W,Paramétrages!$Y:$Y,IF(OFFSET(Paramétrages!$F$6,COLUMNS($G:AS)-2,,)=0,"",OFFSET(Paramétrages!$F$6,COLUMNS($G:AS)-2,,)),Paramétrages!$X:$X,$B29&amp;$C29)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29&amp;$C29))/(IF(OFFSET(Paramétrages!$G$6,COLUMNS($H:AT)-2,,)=0,"",OFFSET(Paramétrages!$G$6,COLUMNS($H:AT)-2,,)))&lt;0.67,"B","C"))))))&amp;IF(OFFSET(Paramétrages!$F$6,COLUMNS($G:AS)-2,,)=0,"",IF(ISBLANK('Compréhension de l''écrit'!$D29),""," ("&amp;SUMIFS(Paramétrages!$W:$W,Paramétrages!$Y:$Y,IF(OFFSET(Paramétrages!$F$6,COLUMNS($G:AS)-2,,)=0,"",OFFSET(Paramétrages!$F$6,COLUMNS($G:AS)-2,,)),Paramétrages!$X:$X,$B29&amp;$C29)&amp;" sur "&amp;IF(OFFSET(Paramétrages!$G$6,COLUMNS($H:AT)-2,,)=0,"",OFFSET(Paramétrages!$G$6,COLUMNS($H:AT)-2,,))&amp;")"))</f>
        <v/>
      </c>
      <c r="AR29" s="1" t="str">
        <f ca="1">IF(OFFSET(Paramétrages!$F$6,COLUMNS($G:AT)-2,,)=0,"",IF($B29="","",IF(COUNTA(Paramétrages!$F$5:$F$32)=0,"",IF(ISBLANK('Compréhension de l''écrit'!$D29),"",IF((SUMIFS(Paramétrages!$W:$W,Paramétrages!$Y:$Y,IF(OFFSET(Paramétrages!$F$6,COLUMNS($G:AT)-2,,)=0,"",OFFSET(Paramétrages!$F$6,COLUMNS($G:AT)-2,,)),Paramétrages!$X:$X,$B29&amp;$C29)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29&amp;$C29))/(IF(OFFSET(Paramétrages!$G$6,COLUMNS($H:AU)-2,,)=0,"",OFFSET(Paramétrages!$G$6,COLUMNS($H:AU)-2,,)))&lt;0.67,"B","C"))))))&amp;IF(OFFSET(Paramétrages!$F$6,COLUMNS($G:AT)-2,,)=0,"",IF(ISBLANK('Compréhension de l''écrit'!$D29),""," ("&amp;SUMIFS(Paramétrages!$W:$W,Paramétrages!$Y:$Y,IF(OFFSET(Paramétrages!$F$6,COLUMNS($G:AT)-2,,)=0,"",OFFSET(Paramétrages!$F$6,COLUMNS($G:AT)-2,,)),Paramétrages!$X:$X,$B29&amp;$C29)&amp;" sur "&amp;IF(OFFSET(Paramétrages!$G$6,COLUMNS($H:AU)-2,,)=0,"",OFFSET(Paramétrages!$G$6,COLUMNS($H:AU)-2,,))&amp;")"))</f>
        <v/>
      </c>
      <c r="AS29" s="1" t="str">
        <f ca="1">IF(OFFSET(Paramétrages!$F$6,COLUMNS($G:AU)-2,,)=0,"",IF($B29="","",IF(COUNTA(Paramétrages!$F$5:$F$32)=0,"",IF(ISBLANK('Compréhension de l''écrit'!$D29),"",IF((SUMIFS(Paramétrages!$W:$W,Paramétrages!$Y:$Y,IF(OFFSET(Paramétrages!$F$6,COLUMNS($G:AU)-2,,)=0,"",OFFSET(Paramétrages!$F$6,COLUMNS($G:AU)-2,,)),Paramétrages!$X:$X,$B29&amp;$C29)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29&amp;$C29))/(IF(OFFSET(Paramétrages!$G$6,COLUMNS($H:AV)-2,,)=0,"",OFFSET(Paramétrages!$G$6,COLUMNS($H:AV)-2,,)))&lt;0.67,"B","C"))))))&amp;IF(OFFSET(Paramétrages!$F$6,COLUMNS($G:AU)-2,,)=0,"",IF(ISBLANK('Compréhension de l''écrit'!$D29),""," ("&amp;SUMIFS(Paramétrages!$W:$W,Paramétrages!$Y:$Y,IF(OFFSET(Paramétrages!$F$6,COLUMNS($G:AU)-2,,)=0,"",OFFSET(Paramétrages!$F$6,COLUMNS($G:AU)-2,,)),Paramétrages!$X:$X,$B29&amp;$C29)&amp;" sur "&amp;IF(OFFSET(Paramétrages!$G$6,COLUMNS($H:AV)-2,,)=0,"",OFFSET(Paramétrages!$G$6,COLUMNS($H:AV)-2,,))&amp;")"))</f>
        <v/>
      </c>
      <c r="AT29" s="1" t="str">
        <f ca="1">IF(OFFSET(Paramétrages!$F$6,COLUMNS($G:AV)-2,,)=0,"",IF($B29="","",IF(COUNTA(Paramétrages!$F$5:$F$32)=0,"",IF(ISBLANK('Compréhension de l''écrit'!$D29),"",IF((SUMIFS(Paramétrages!$W:$W,Paramétrages!$Y:$Y,IF(OFFSET(Paramétrages!$F$6,COLUMNS($G:AV)-2,,)=0,"",OFFSET(Paramétrages!$F$6,COLUMNS($G:AV)-2,,)),Paramétrages!$X:$X,$B29&amp;$C29)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29&amp;$C29))/(IF(OFFSET(Paramétrages!$G$6,COLUMNS($H:AW)-2,,)=0,"",OFFSET(Paramétrages!$G$6,COLUMNS($H:AW)-2,,)))&lt;0.67,"B","C"))))))&amp;IF(OFFSET(Paramétrages!$F$6,COLUMNS($G:AV)-2,,)=0,"",IF(ISBLANK('Compréhension de l''écrit'!$D29),""," ("&amp;SUMIFS(Paramétrages!$W:$W,Paramétrages!$Y:$Y,IF(OFFSET(Paramétrages!$F$6,COLUMNS($G:AV)-2,,)=0,"",OFFSET(Paramétrages!$F$6,COLUMNS($G:AV)-2,,)),Paramétrages!$X:$X,$B29&amp;$C29)&amp;" sur "&amp;IF(OFFSET(Paramétrages!$G$6,COLUMNS($H:AW)-2,,)=0,"",OFFSET(Paramétrages!$G$6,COLUMNS($H:AW)-2,,))&amp;")"))</f>
        <v/>
      </c>
      <c r="AU29" s="1" t="str">
        <f ca="1">IF(OFFSET(Paramétrages!$F$6,COLUMNS($G:AW)-2,,)=0,"",IF($B29="","",IF(COUNTA(Paramétrages!$F$5:$F$32)=0,"",IF(ISBLANK('Compréhension de l''écrit'!$D29),"",IF((SUMIFS(Paramétrages!$W:$W,Paramétrages!$Y:$Y,IF(OFFSET(Paramétrages!$F$6,COLUMNS($G:AW)-2,,)=0,"",OFFSET(Paramétrages!$F$6,COLUMNS($G:AW)-2,,)),Paramétrages!$X:$X,$B29&amp;$C29)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29&amp;$C29))/(IF(OFFSET(Paramétrages!$G$6,COLUMNS($H:AX)-2,,)=0,"",OFFSET(Paramétrages!$G$6,COLUMNS($H:AX)-2,,)))&lt;0.67,"B","C"))))))&amp;IF(OFFSET(Paramétrages!$F$6,COLUMNS($G:AW)-2,,)=0,"",IF(ISBLANK('Compréhension de l''écrit'!$D29),""," ("&amp;SUMIFS(Paramétrages!$W:$W,Paramétrages!$Y:$Y,IF(OFFSET(Paramétrages!$F$6,COLUMNS($G:AW)-2,,)=0,"",OFFSET(Paramétrages!$F$6,COLUMNS($G:AW)-2,,)),Paramétrages!$X:$X,$B29&amp;$C29)&amp;" sur "&amp;IF(OFFSET(Paramétrages!$G$6,COLUMNS($H:AX)-2,,)=0,"",OFFSET(Paramétrages!$G$6,COLUMNS($H:AX)-2,,))&amp;")"))</f>
        <v/>
      </c>
      <c r="AV29" s="1" t="str">
        <f ca="1">IF(OFFSET(Paramétrages!$F$6,COLUMNS($G:AX)-2,,)=0,"",IF($B29="","",IF(COUNTA(Paramétrages!$F$5:$F$32)=0,"",IF(ISBLANK('Compréhension de l''écrit'!$D29),"",IF((SUMIFS(Paramétrages!$W:$W,Paramétrages!$Y:$Y,IF(OFFSET(Paramétrages!$F$6,COLUMNS($G:AX)-2,,)=0,"",OFFSET(Paramétrages!$F$6,COLUMNS($G:AX)-2,,)),Paramétrages!$X:$X,$B29&amp;$C29)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29&amp;$C29))/(IF(OFFSET(Paramétrages!$G$6,COLUMNS($H:AY)-2,,)=0,"",OFFSET(Paramétrages!$G$6,COLUMNS($H:AY)-2,,)))&lt;0.67,"B","C"))))))&amp;IF(OFFSET(Paramétrages!$F$6,COLUMNS($G:AX)-2,,)=0,"",IF(ISBLANK('Compréhension de l''écrit'!$D29),""," ("&amp;SUMIFS(Paramétrages!$W:$W,Paramétrages!$Y:$Y,IF(OFFSET(Paramétrages!$F$6,COLUMNS($G:AX)-2,,)=0,"",OFFSET(Paramétrages!$F$6,COLUMNS($G:AX)-2,,)),Paramétrages!$X:$X,$B29&amp;$C29)&amp;" sur "&amp;IF(OFFSET(Paramétrages!$G$6,COLUMNS($H:AY)-2,,)=0,"",OFFSET(Paramétrages!$G$6,COLUMNS($H:AY)-2,,))&amp;")"))</f>
        <v/>
      </c>
      <c r="AW29" s="1" t="str">
        <f ca="1">IF(OFFSET(Paramétrages!$F$6,COLUMNS($G:AY)-2,,)=0,"",IF($B29="","",IF(COUNTA(Paramétrages!$F$5:$F$32)=0,"",IF(ISBLANK('Compréhension de l''écrit'!$D29),"",IF((SUMIFS(Paramétrages!$W:$W,Paramétrages!$Y:$Y,IF(OFFSET(Paramétrages!$F$6,COLUMNS($G:AY)-2,,)=0,"",OFFSET(Paramétrages!$F$6,COLUMNS($G:AY)-2,,)),Paramétrages!$X:$X,$B29&amp;$C29)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29&amp;$C29))/(IF(OFFSET(Paramétrages!$G$6,COLUMNS($H:AZ)-2,,)=0,"",OFFSET(Paramétrages!$G$6,COLUMNS($H:AZ)-2,,)))&lt;0.67,"B","C"))))))&amp;IF(OFFSET(Paramétrages!$F$6,COLUMNS($G:AY)-2,,)=0,"",IF(ISBLANK('Compréhension de l''écrit'!$D29),""," ("&amp;SUMIFS(Paramétrages!$W:$W,Paramétrages!$Y:$Y,IF(OFFSET(Paramétrages!$F$6,COLUMNS($G:AY)-2,,)=0,"",OFFSET(Paramétrages!$F$6,COLUMNS($G:AY)-2,,)),Paramétrages!$X:$X,$B29&amp;$C29)&amp;" sur "&amp;IF(OFFSET(Paramétrages!$G$6,COLUMNS($H:AZ)-2,,)=0,"",OFFSET(Paramétrages!$G$6,COLUMNS($H:AZ)-2,,))&amp;")"))</f>
        <v/>
      </c>
      <c r="AX29" s="1" t="str">
        <f ca="1">IF(OFFSET(Paramétrages!$F$6,COLUMNS($G:AZ)-2,,)=0,"",IF($B29="","",IF(COUNTA(Paramétrages!$F$5:$F$32)=0,"",IF(ISBLANK('Compréhension de l''écrit'!$D29),"",IF((SUMIFS(Paramétrages!$W:$W,Paramétrages!$Y:$Y,IF(OFFSET(Paramétrages!$F$6,COLUMNS($G:AZ)-2,,)=0,"",OFFSET(Paramétrages!$F$6,COLUMNS($G:AZ)-2,,)),Paramétrages!$X:$X,$B29&amp;$C29)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29&amp;$C29))/(IF(OFFSET(Paramétrages!$G$6,COLUMNS($H:BA)-2,,)=0,"",OFFSET(Paramétrages!$G$6,COLUMNS($H:BA)-2,,)))&lt;0.67,"B","C"))))))&amp;IF(OFFSET(Paramétrages!$F$6,COLUMNS($G:AZ)-2,,)=0,"",IF(ISBLANK('Compréhension de l''écrit'!$D29),""," ("&amp;SUMIFS(Paramétrages!$W:$W,Paramétrages!$Y:$Y,IF(OFFSET(Paramétrages!$F$6,COLUMNS($G:AZ)-2,,)=0,"",OFFSET(Paramétrages!$F$6,COLUMNS($G:AZ)-2,,)),Paramétrages!$X:$X,$B29&amp;$C29)&amp;" sur "&amp;IF(OFFSET(Paramétrages!$G$6,COLUMNS($H:BA)-2,,)=0,"",OFFSET(Paramétrages!$G$6,COLUMNS($H:BA)-2,,))&amp;")"))</f>
        <v/>
      </c>
      <c r="AY29" s="1" t="str">
        <f ca="1">IF(OFFSET(Paramétrages!$F$6,COLUMNS($G:BA)-2,,)=0,"",IF($B29="","",IF(COUNTA(Paramétrages!$F$5:$F$32)=0,"",IF(ISBLANK('Compréhension de l''écrit'!$D29),"",IF((SUMIFS(Paramétrages!$W:$W,Paramétrages!$Y:$Y,IF(OFFSET(Paramétrages!$F$6,COLUMNS($G:BA)-2,,)=0,"",OFFSET(Paramétrages!$F$6,COLUMNS($G:BA)-2,,)),Paramétrages!$X:$X,$B29&amp;$C29)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29&amp;$C29))/(IF(OFFSET(Paramétrages!$G$6,COLUMNS($H:BB)-2,,)=0,"",OFFSET(Paramétrages!$G$6,COLUMNS($H:BB)-2,,)))&lt;0.67,"B","C"))))))&amp;IF(OFFSET(Paramétrages!$F$6,COLUMNS($G:BA)-2,,)=0,"",IF(ISBLANK('Compréhension de l''écrit'!$D29),""," ("&amp;SUMIFS(Paramétrages!$W:$W,Paramétrages!$Y:$Y,IF(OFFSET(Paramétrages!$F$6,COLUMNS($G:BA)-2,,)=0,"",OFFSET(Paramétrages!$F$6,COLUMNS($G:BA)-2,,)),Paramétrages!$X:$X,$B29&amp;$C29)&amp;" sur "&amp;IF(OFFSET(Paramétrages!$G$6,COLUMNS($H:BB)-2,,)=0,"",OFFSET(Paramétrages!$G$6,COLUMNS($H:BB)-2,,))&amp;")"))</f>
        <v/>
      </c>
      <c r="AZ29" s="1" t="str">
        <f ca="1">IF(OFFSET(Paramétrages!$F$6,COLUMNS($G:BB)-2,,)=0,"",IF($B29="","",IF(COUNTA(Paramétrages!$F$5:$F$32)=0,"",IF(ISBLANK('Compréhension de l''écrit'!$D29),"",IF((SUMIFS(Paramétrages!$W:$W,Paramétrages!$Y:$Y,IF(OFFSET(Paramétrages!$F$6,COLUMNS($G:BB)-2,,)=0,"",OFFSET(Paramétrages!$F$6,COLUMNS($G:BB)-2,,)),Paramétrages!$X:$X,$B29&amp;$C29)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29&amp;$C29))/(IF(OFFSET(Paramétrages!$G$6,COLUMNS($H:BC)-2,,)=0,"",OFFSET(Paramétrages!$G$6,COLUMNS($H:BC)-2,,)))&lt;0.67,"B","C"))))))&amp;IF(OFFSET(Paramétrages!$F$6,COLUMNS($G:BB)-2,,)=0,"",IF(ISBLANK('Compréhension de l''écrit'!$D29),""," ("&amp;SUMIFS(Paramétrages!$W:$W,Paramétrages!$Y:$Y,IF(OFFSET(Paramétrages!$F$6,COLUMNS($G:BB)-2,,)=0,"",OFFSET(Paramétrages!$F$6,COLUMNS($G:BB)-2,,)),Paramétrages!$X:$X,$B29&amp;$C29)&amp;" sur "&amp;IF(OFFSET(Paramétrages!$G$6,COLUMNS($H:BC)-2,,)=0,"",OFFSET(Paramétrages!$G$6,COLUMNS($H:BC)-2,,))&amp;")"))</f>
        <v/>
      </c>
      <c r="BA29" s="1" t="str">
        <f ca="1">IF(OFFSET(Paramétrages!$F$6,COLUMNS($G:BC)-2,,)=0,"",IF($B29="","",IF(COUNTA(Paramétrages!$F$5:$F$32)=0,"",IF(ISBLANK('Compréhension de l''écrit'!$D29),"",IF((SUMIFS(Paramétrages!$W:$W,Paramétrages!$Y:$Y,IF(OFFSET(Paramétrages!$F$6,COLUMNS($G:BC)-2,,)=0,"",OFFSET(Paramétrages!$F$6,COLUMNS($G:BC)-2,,)),Paramétrages!$X:$X,$B29&amp;$C29)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29&amp;$C29))/(IF(OFFSET(Paramétrages!$G$6,COLUMNS($H:BD)-2,,)=0,"",OFFSET(Paramétrages!$G$6,COLUMNS($H:BD)-2,,)))&lt;0.67,"B","C"))))))&amp;IF(OFFSET(Paramétrages!$F$6,COLUMNS($G:BC)-2,,)=0,"",IF(ISBLANK('Compréhension de l''écrit'!$D29),""," ("&amp;SUMIFS(Paramétrages!$W:$W,Paramétrages!$Y:$Y,IF(OFFSET(Paramétrages!$F$6,COLUMNS($G:BC)-2,,)=0,"",OFFSET(Paramétrages!$F$6,COLUMNS($G:BC)-2,,)),Paramétrages!$X:$X,$B29&amp;$C29)&amp;" sur "&amp;IF(OFFSET(Paramétrages!$G$6,COLUMNS($H:BD)-2,,)=0,"",OFFSET(Paramétrages!$G$6,COLUMNS($H:BD)-2,,))&amp;")"))</f>
        <v/>
      </c>
      <c r="BB29" s="1" t="str">
        <f ca="1">IF(OFFSET(Paramétrages!$F$6,COLUMNS($G:BD)-2,,)=0,"",IF($B29="","",IF(COUNTA(Paramétrages!$F$5:$F$32)=0,"",IF(ISBLANK('Compréhension de l''écrit'!$D29),"",IF((SUMIFS(Paramétrages!$W:$W,Paramétrages!$Y:$Y,IF(OFFSET(Paramétrages!$F$6,COLUMNS($G:BD)-2,,)=0,"",OFFSET(Paramétrages!$F$6,COLUMNS($G:BD)-2,,)),Paramétrages!$X:$X,$B29&amp;$C29)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29&amp;$C29))/(IF(OFFSET(Paramétrages!$G$6,COLUMNS($H:BE)-2,,)=0,"",OFFSET(Paramétrages!$G$6,COLUMNS($H:BE)-2,,)))&lt;0.67,"B","C"))))))&amp;IF(OFFSET(Paramétrages!$F$6,COLUMNS($G:BD)-2,,)=0,"",IF(ISBLANK('Compréhension de l''écrit'!$D29),""," ("&amp;SUMIFS(Paramétrages!$W:$W,Paramétrages!$Y:$Y,IF(OFFSET(Paramétrages!$F$6,COLUMNS($G:BD)-2,,)=0,"",OFFSET(Paramétrages!$F$6,COLUMNS($G:BD)-2,,)),Paramétrages!$X:$X,$B29&amp;$C29)&amp;" sur "&amp;IF(OFFSET(Paramétrages!$G$6,COLUMNS($H:BE)-2,,)=0,"",OFFSET(Paramétrages!$G$6,COLUMNS($H:BE)-2,,))&amp;")"))</f>
        <v/>
      </c>
      <c r="BC29" s="1" t="str">
        <f ca="1">IF(OFFSET(Paramétrages!$F$6,COLUMNS($G:BE)-2,,)=0,"",IF($B29="","",IF(COUNTA(Paramétrages!$F$5:$F$32)=0,"",IF(ISBLANK('Compréhension de l''écrit'!$D29),"",IF((SUMIFS(Paramétrages!$W:$W,Paramétrages!$Y:$Y,IF(OFFSET(Paramétrages!$F$6,COLUMNS($G:BE)-2,,)=0,"",OFFSET(Paramétrages!$F$6,COLUMNS($G:BE)-2,,)),Paramétrages!$X:$X,$B29&amp;$C29)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29&amp;$C29))/(IF(OFFSET(Paramétrages!$G$6,COLUMNS($H:BF)-2,,)=0,"",OFFSET(Paramétrages!$G$6,COLUMNS($H:BF)-2,,)))&lt;0.67,"B","C"))))))&amp;IF(OFFSET(Paramétrages!$F$6,COLUMNS($G:BE)-2,,)=0,"",IF(ISBLANK('Compréhension de l''écrit'!$D29),""," ("&amp;SUMIFS(Paramétrages!$W:$W,Paramétrages!$Y:$Y,IF(OFFSET(Paramétrages!$F$6,COLUMNS($G:BE)-2,,)=0,"",OFFSET(Paramétrages!$F$6,COLUMNS($G:BE)-2,,)),Paramétrages!$X:$X,$B29&amp;$C29)&amp;" sur "&amp;IF(OFFSET(Paramétrages!$G$6,COLUMNS($H:BF)-2,,)=0,"",OFFSET(Paramétrages!$G$6,COLUMNS($H:BF)-2,,))&amp;")"))</f>
        <v/>
      </c>
      <c r="BD29" s="1" t="str">
        <f ca="1">IF(OFFSET(Paramétrages!$F$6,COLUMNS($G:BF)-2,,)=0,"",IF($B29="","",IF(COUNTA(Paramétrages!$F$5:$F$32)=0,"",IF(ISBLANK('Compréhension de l''écrit'!$D29),"",IF((SUMIFS(Paramétrages!$W:$W,Paramétrages!$Y:$Y,IF(OFFSET(Paramétrages!$F$6,COLUMNS($G:BF)-2,,)=0,"",OFFSET(Paramétrages!$F$6,COLUMNS($G:BF)-2,,)),Paramétrages!$X:$X,$B29&amp;$C29)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29&amp;$C29))/(IF(OFFSET(Paramétrages!$G$6,COLUMNS($H:BG)-2,,)=0,"",OFFSET(Paramétrages!$G$6,COLUMNS($H:BG)-2,,)))&lt;0.67,"B","C"))))))&amp;IF(OFFSET(Paramétrages!$F$6,COLUMNS($G:BF)-2,,)=0,"",IF(ISBLANK('Compréhension de l''écrit'!$D29),""," ("&amp;SUMIFS(Paramétrages!$W:$W,Paramétrages!$Y:$Y,IF(OFFSET(Paramétrages!$F$6,COLUMNS($G:BF)-2,,)=0,"",OFFSET(Paramétrages!$F$6,COLUMNS($G:BF)-2,,)),Paramétrages!$X:$X,$B29&amp;$C29)&amp;" sur "&amp;IF(OFFSET(Paramétrages!$G$6,COLUMNS($H:BG)-2,,)=0,"",OFFSET(Paramétrages!$G$6,COLUMNS($H:BG)-2,,))&amp;")"))</f>
        <v/>
      </c>
      <c r="BE29" s="1" t="str">
        <f ca="1">IF(OFFSET(Paramétrages!$F$6,COLUMNS($G:BG)-2,,)=0,"",IF($B29="","",IF(COUNTA(Paramétrages!$F$5:$F$32)=0,"",IF(ISBLANK('Compréhension de l''écrit'!$D29),"",IF((SUMIFS(Paramétrages!$W:$W,Paramétrages!$Y:$Y,IF(OFFSET(Paramétrages!$F$6,COLUMNS($G:BG)-2,,)=0,"",OFFSET(Paramétrages!$F$6,COLUMNS($G:BG)-2,,)),Paramétrages!$X:$X,$B29&amp;$C29)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29&amp;$C29))/(IF(OFFSET(Paramétrages!$G$6,COLUMNS($H:BH)-2,,)=0,"",OFFSET(Paramétrages!$G$6,COLUMNS($H:BH)-2,,)))&lt;0.67,"B","C"))))))&amp;IF(OFFSET(Paramétrages!$F$6,COLUMNS($G:BG)-2,,)=0,"",IF(ISBLANK('Compréhension de l''écrit'!$D29),""," ("&amp;SUMIFS(Paramétrages!$W:$W,Paramétrages!$Y:$Y,IF(OFFSET(Paramétrages!$F$6,COLUMNS($G:BG)-2,,)=0,"",OFFSET(Paramétrages!$F$6,COLUMNS($G:BG)-2,,)),Paramétrages!$X:$X,$B29&amp;$C29)&amp;" sur "&amp;IF(OFFSET(Paramétrages!$G$6,COLUMNS($H:BH)-2,,)=0,"",OFFSET(Paramétrages!$G$6,COLUMNS($H:BH)-2,,))&amp;")"))</f>
        <v/>
      </c>
      <c r="BF29" s="1" t="str">
        <f ca="1">IF(OFFSET(Paramétrages!$F$6,COLUMNS($G:BH)-2,,)=0,"",IF($B29="","",IF(COUNTA(Paramétrages!$F$5:$F$32)=0,"",IF(ISBLANK('Compréhension de l''écrit'!$D29),"",IF((SUMIFS(Paramétrages!$W:$W,Paramétrages!$Y:$Y,IF(OFFSET(Paramétrages!$F$6,COLUMNS($G:BH)-2,,)=0,"",OFFSET(Paramétrages!$F$6,COLUMNS($G:BH)-2,,)),Paramétrages!$X:$X,$B29&amp;$C29)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29&amp;$C29))/(IF(OFFSET(Paramétrages!$G$6,COLUMNS($H:BI)-2,,)=0,"",OFFSET(Paramétrages!$G$6,COLUMNS($H:BI)-2,,)))&lt;0.67,"B","C"))))))&amp;IF(OFFSET(Paramétrages!$F$6,COLUMNS($G:BH)-2,,)=0,"",IF(ISBLANK('Compréhension de l''écrit'!$D29),""," ("&amp;SUMIFS(Paramétrages!$W:$W,Paramétrages!$Y:$Y,IF(OFFSET(Paramétrages!$F$6,COLUMNS($G:BH)-2,,)=0,"",OFFSET(Paramétrages!$F$6,COLUMNS($G:BH)-2,,)),Paramétrages!$X:$X,$B29&amp;$C29)&amp;" sur "&amp;IF(OFFSET(Paramétrages!$G$6,COLUMNS($H:BI)-2,,)=0,"",OFFSET(Paramétrages!$G$6,COLUMNS($H:BI)-2,,))&amp;")"))</f>
        <v/>
      </c>
      <c r="BG29" s="1" t="str">
        <f ca="1">IF(OFFSET(Paramétrages!$F$6,COLUMNS($G:BI)-2,,)=0,"",IF($B29="","",IF(COUNTA(Paramétrages!$F$5:$F$32)=0,"",IF(ISBLANK('Compréhension de l''écrit'!$D29),"",IF((SUMIFS(Paramétrages!$W:$W,Paramétrages!$Y:$Y,IF(OFFSET(Paramétrages!$F$6,COLUMNS($G:BI)-2,,)=0,"",OFFSET(Paramétrages!$F$6,COLUMNS($G:BI)-2,,)),Paramétrages!$X:$X,$B29&amp;$C29)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29&amp;$C29))/(IF(OFFSET(Paramétrages!$G$6,COLUMNS($H:BJ)-2,,)=0,"",OFFSET(Paramétrages!$G$6,COLUMNS($H:BJ)-2,,)))&lt;0.67,"B","C"))))))&amp;IF(OFFSET(Paramétrages!$F$6,COLUMNS($G:BI)-2,,)=0,"",IF(ISBLANK('Compréhension de l''écrit'!$D29),""," ("&amp;SUMIFS(Paramétrages!$W:$W,Paramétrages!$Y:$Y,IF(OFFSET(Paramétrages!$F$6,COLUMNS($G:BI)-2,,)=0,"",OFFSET(Paramétrages!$F$6,COLUMNS($G:BI)-2,,)),Paramétrages!$X:$X,$B29&amp;$C29)&amp;" sur "&amp;IF(OFFSET(Paramétrages!$G$6,COLUMNS($H:BJ)-2,,)=0,"",OFFSET(Paramétrages!$G$6,COLUMNS($H:BJ)-2,,))&amp;")"))</f>
        <v/>
      </c>
      <c r="BH29" s="1" t="str">
        <f ca="1">IF(OFFSET(Paramétrages!$F$6,COLUMNS($G:BJ)-2,,)=0,"",IF($B29="","",IF(COUNTA(Paramétrages!$F$5:$F$32)=0,"",IF(ISBLANK('Compréhension de l''écrit'!$D29),"",IF((SUMIFS(Paramétrages!$W:$W,Paramétrages!$Y:$Y,IF(OFFSET(Paramétrages!$F$6,COLUMNS($G:BJ)-2,,)=0,"",OFFSET(Paramétrages!$F$6,COLUMNS($G:BJ)-2,,)),Paramétrages!$X:$X,$B29&amp;$C29)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29&amp;$C29))/(IF(OFFSET(Paramétrages!$G$6,COLUMNS($H:BK)-2,,)=0,"",OFFSET(Paramétrages!$G$6,COLUMNS($H:BK)-2,,)))&lt;0.67,"B","C"))))))&amp;IF(OFFSET(Paramétrages!$F$6,COLUMNS($G:BJ)-2,,)=0,"",IF(ISBLANK('Compréhension de l''écrit'!$D29),""," ("&amp;SUMIFS(Paramétrages!$W:$W,Paramétrages!$Y:$Y,IF(OFFSET(Paramétrages!$F$6,COLUMNS($G:BJ)-2,,)=0,"",OFFSET(Paramétrages!$F$6,COLUMNS($G:BJ)-2,,)),Paramétrages!$X:$X,$B29&amp;$C29)&amp;" sur "&amp;IF(OFFSET(Paramétrages!$G$6,COLUMNS($H:BK)-2,,)=0,"",OFFSET(Paramétrages!$G$6,COLUMNS($H:BK)-2,,))&amp;")"))</f>
        <v/>
      </c>
      <c r="BI29" s="1" t="str">
        <f ca="1">IF(OFFSET(Paramétrages!$F$6,COLUMNS($G:BK)-2,,)=0,"",IF($B29="","",IF(COUNTA(Paramétrages!$F$5:$F$32)=0,"",IF(ISBLANK('Compréhension de l''écrit'!$D29),"",IF((SUMIFS(Paramétrages!$W:$W,Paramétrages!$Y:$Y,IF(OFFSET(Paramétrages!$F$6,COLUMNS($G:BK)-2,,)=0,"",OFFSET(Paramétrages!$F$6,COLUMNS($G:BK)-2,,)),Paramétrages!$X:$X,$B29&amp;$C29)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29&amp;$C29))/(IF(OFFSET(Paramétrages!$G$6,COLUMNS($H:BL)-2,,)=0,"",OFFSET(Paramétrages!$G$6,COLUMNS($H:BL)-2,,)))&lt;0.67,"B","C"))))))&amp;IF(OFFSET(Paramétrages!$F$6,COLUMNS($G:BK)-2,,)=0,"",IF(ISBLANK('Compréhension de l''écrit'!$D29),""," ("&amp;SUMIFS(Paramétrages!$W:$W,Paramétrages!$Y:$Y,IF(OFFSET(Paramétrages!$F$6,COLUMNS($G:BK)-2,,)=0,"",OFFSET(Paramétrages!$F$6,COLUMNS($G:BK)-2,,)),Paramétrages!$X:$X,$B29&amp;$C29)&amp;" sur "&amp;IF(OFFSET(Paramétrages!$G$6,COLUMNS($H:BL)-2,,)=0,"",OFFSET(Paramétrages!$G$6,COLUMNS($H:BL)-2,,))&amp;")"))</f>
        <v/>
      </c>
      <c r="BJ29" s="1" t="str">
        <f ca="1">IF(OFFSET(Paramétrages!$F$6,COLUMNS($G:BL)-2,,)=0,"",IF($B29="","",IF(COUNTA(Paramétrages!$F$5:$F$32)=0,"",IF(ISBLANK('Compréhension de l''écrit'!$D29),"",IF((SUMIFS(Paramétrages!$W:$W,Paramétrages!$Y:$Y,IF(OFFSET(Paramétrages!$F$6,COLUMNS($G:BL)-2,,)=0,"",OFFSET(Paramétrages!$F$6,COLUMNS($G:BL)-2,,)),Paramétrages!$X:$X,$B29&amp;$C29)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29&amp;$C29))/(IF(OFFSET(Paramétrages!$G$6,COLUMNS($H:BM)-2,,)=0,"",OFFSET(Paramétrages!$G$6,COLUMNS($H:BM)-2,,)))&lt;0.67,"B","C"))))))&amp;IF(OFFSET(Paramétrages!$F$6,COLUMNS($G:BL)-2,,)=0,"",IF(ISBLANK('Compréhension de l''écrit'!$D29),""," ("&amp;SUMIFS(Paramétrages!$W:$W,Paramétrages!$Y:$Y,IF(OFFSET(Paramétrages!$F$6,COLUMNS($G:BL)-2,,)=0,"",OFFSET(Paramétrages!$F$6,COLUMNS($G:BL)-2,,)),Paramétrages!$X:$X,$B29&amp;$C29)&amp;" sur "&amp;IF(OFFSET(Paramétrages!$G$6,COLUMNS($H:BM)-2,,)=0,"",OFFSET(Paramétrages!$G$6,COLUMNS($H:BM)-2,,))&amp;")"))</f>
        <v/>
      </c>
      <c r="BK29" s="1" t="str">
        <f ca="1">IF(OFFSET(Paramétrages!$F$6,COLUMNS($G:BM)-2,,)=0,"",IF($B29="","",IF(COUNTA(Paramétrages!$F$5:$F$32)=0,"",IF(ISBLANK('Compréhension de l''écrit'!$D29),"",IF((SUMIFS(Paramétrages!$W:$W,Paramétrages!$Y:$Y,IF(OFFSET(Paramétrages!$F$6,COLUMNS($G:BM)-2,,)=0,"",OFFSET(Paramétrages!$F$6,COLUMNS($G:BM)-2,,)),Paramétrages!$X:$X,$B29&amp;$C29)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29&amp;$C29))/(IF(OFFSET(Paramétrages!$G$6,COLUMNS($H:BN)-2,,)=0,"",OFFSET(Paramétrages!$G$6,COLUMNS($H:BN)-2,,)))&lt;0.67,"B","C"))))))&amp;IF(OFFSET(Paramétrages!$F$6,COLUMNS($G:BM)-2,,)=0,"",IF(ISBLANK('Compréhension de l''écrit'!$D29),""," ("&amp;SUMIFS(Paramétrages!$W:$W,Paramétrages!$Y:$Y,IF(OFFSET(Paramétrages!$F$6,COLUMNS($G:BM)-2,,)=0,"",OFFSET(Paramétrages!$F$6,COLUMNS($G:BM)-2,,)),Paramétrages!$X:$X,$B29&amp;$C29)&amp;" sur "&amp;IF(OFFSET(Paramétrages!$G$6,COLUMNS($H:BN)-2,,)=0,"",OFFSET(Paramétrages!$G$6,COLUMNS($H:BN)-2,,))&amp;")"))</f>
        <v/>
      </c>
      <c r="BL29" s="1" t="str">
        <f ca="1">IF(OFFSET(Paramétrages!$F$6,COLUMNS($G:BN)-2,,)=0,"",IF($B29="","",IF(COUNTA(Paramétrages!$F$5:$F$32)=0,"",IF(ISBLANK('Compréhension de l''écrit'!$D29),"",IF((SUMIFS(Paramétrages!$W:$W,Paramétrages!$Y:$Y,IF(OFFSET(Paramétrages!$F$6,COLUMNS($G:BN)-2,,)=0,"",OFFSET(Paramétrages!$F$6,COLUMNS($G:BN)-2,,)),Paramétrages!$X:$X,$B29&amp;$C29)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29&amp;$C29))/(IF(OFFSET(Paramétrages!$G$6,COLUMNS($H:BO)-2,,)=0,"",OFFSET(Paramétrages!$G$6,COLUMNS($H:BO)-2,,)))&lt;0.67,"B","C"))))))&amp;IF(OFFSET(Paramétrages!$F$6,COLUMNS($G:BN)-2,,)=0,"",IF(ISBLANK('Compréhension de l''écrit'!$D29),""," ("&amp;SUMIFS(Paramétrages!$W:$W,Paramétrages!$Y:$Y,IF(OFFSET(Paramétrages!$F$6,COLUMNS($G:BN)-2,,)=0,"",OFFSET(Paramétrages!$F$6,COLUMNS($G:BN)-2,,)),Paramétrages!$X:$X,$B29&amp;$C29)&amp;" sur "&amp;IF(OFFSET(Paramétrages!$G$6,COLUMNS($H:BO)-2,,)=0,"",OFFSET(Paramétrages!$G$6,COLUMNS($H:BO)-2,,))&amp;")"))</f>
        <v/>
      </c>
      <c r="BM29" s="1" t="str">
        <f ca="1">IF(OFFSET(Paramétrages!$F$6,COLUMNS($G:BO)-2,,)=0,"",IF($B29="","",IF(COUNTA(Paramétrages!$F$5:$F$32)=0,"",IF(ISBLANK('Compréhension de l''écrit'!$D29),"",IF((SUMIFS(Paramétrages!$W:$W,Paramétrages!$Y:$Y,IF(OFFSET(Paramétrages!$F$6,COLUMNS($G:BO)-2,,)=0,"",OFFSET(Paramétrages!$F$6,COLUMNS($G:BO)-2,,)),Paramétrages!$X:$X,$B29&amp;$C29)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29&amp;$C29))/(IF(OFFSET(Paramétrages!$G$6,COLUMNS($H:BP)-2,,)=0,"",OFFSET(Paramétrages!$G$6,COLUMNS($H:BP)-2,,)))&lt;0.67,"B","C"))))))&amp;IF(OFFSET(Paramétrages!$F$6,COLUMNS($G:BO)-2,,)=0,"",IF(ISBLANK('Compréhension de l''écrit'!$D29),""," ("&amp;SUMIFS(Paramétrages!$W:$W,Paramétrages!$Y:$Y,IF(OFFSET(Paramétrages!$F$6,COLUMNS($G:BO)-2,,)=0,"",OFFSET(Paramétrages!$F$6,COLUMNS($G:BO)-2,,)),Paramétrages!$X:$X,$B29&amp;$C29)&amp;" sur "&amp;IF(OFFSET(Paramétrages!$G$6,COLUMNS($H:BP)-2,,)=0,"",OFFSET(Paramétrages!$G$6,COLUMNS($H:BP)-2,,))&amp;")"))</f>
        <v/>
      </c>
      <c r="BN29" s="1" t="str">
        <f ca="1">IF(OFFSET(Paramétrages!$F$6,COLUMNS($G:BP)-2,,)=0,"",IF($B29="","",IF(COUNTA(Paramétrages!$F$5:$F$32)=0,"",IF(ISBLANK('Compréhension de l''écrit'!$D29),"",IF((SUMIFS(Paramétrages!$W:$W,Paramétrages!$Y:$Y,IF(OFFSET(Paramétrages!$F$6,COLUMNS($G:BP)-2,,)=0,"",OFFSET(Paramétrages!$F$6,COLUMNS($G:BP)-2,,)),Paramétrages!$X:$X,$B29&amp;$C29)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29&amp;$C29))/(IF(OFFSET(Paramétrages!$G$6,COLUMNS($H:BQ)-2,,)=0,"",OFFSET(Paramétrages!$G$6,COLUMNS($H:BQ)-2,,)))&lt;0.67,"B","C"))))))&amp;IF(OFFSET(Paramétrages!$F$6,COLUMNS($G:BP)-2,,)=0,"",IF(ISBLANK('Compréhension de l''écrit'!$D29),""," ("&amp;SUMIFS(Paramétrages!$W:$W,Paramétrages!$Y:$Y,IF(OFFSET(Paramétrages!$F$6,COLUMNS($G:BP)-2,,)=0,"",OFFSET(Paramétrages!$F$6,COLUMNS($G:BP)-2,,)),Paramétrages!$X:$X,$B29&amp;$C29)&amp;" sur "&amp;IF(OFFSET(Paramétrages!$G$6,COLUMNS($H:BQ)-2,,)=0,"",OFFSET(Paramétrages!$G$6,COLUMNS($H:BQ)-2,,))&amp;")"))</f>
        <v/>
      </c>
      <c r="BO29" s="1" t="str">
        <f ca="1">IF(OFFSET(Paramétrages!$F$6,COLUMNS($G:BQ)-2,,)=0,"",IF($B29="","",IF(COUNTA(Paramétrages!$F$5:$F$32)=0,"",IF(ISBLANK('Compréhension de l''écrit'!$D29),"",IF((SUMIFS(Paramétrages!$W:$W,Paramétrages!$Y:$Y,IF(OFFSET(Paramétrages!$F$6,COLUMNS($G:BQ)-2,,)=0,"",OFFSET(Paramétrages!$F$6,COLUMNS($G:BQ)-2,,)),Paramétrages!$X:$X,$B29&amp;$C29)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29&amp;$C29))/(IF(OFFSET(Paramétrages!$G$6,COLUMNS($H:BR)-2,,)=0,"",OFFSET(Paramétrages!$G$6,COLUMNS($H:BR)-2,,)))&lt;0.67,"B","C"))))))&amp;IF(OFFSET(Paramétrages!$F$6,COLUMNS($G:BQ)-2,,)=0,"",IF(ISBLANK('Compréhension de l''écrit'!$D29),""," ("&amp;SUMIFS(Paramétrages!$W:$W,Paramétrages!$Y:$Y,IF(OFFSET(Paramétrages!$F$6,COLUMNS($G:BQ)-2,,)=0,"",OFFSET(Paramétrages!$F$6,COLUMNS($G:BQ)-2,,)),Paramétrages!$X:$X,$B29&amp;$C29)&amp;" sur "&amp;IF(OFFSET(Paramétrages!$G$6,COLUMNS($H:BR)-2,,)=0,"",OFFSET(Paramétrages!$G$6,COLUMNS($H:BR)-2,,))&amp;")"))</f>
        <v/>
      </c>
      <c r="BP29" s="1" t="str">
        <f ca="1">IF(OFFSET(Paramétrages!$F$6,COLUMNS($G:BR)-2,,)=0,"",IF($B29="","",IF(COUNTA(Paramétrages!$F$5:$F$32)=0,"",IF(ISBLANK('Compréhension de l''écrit'!$D29),"",IF((SUMIFS(Paramétrages!$W:$W,Paramétrages!$Y:$Y,IF(OFFSET(Paramétrages!$F$6,COLUMNS($G:BR)-2,,)=0,"",OFFSET(Paramétrages!$F$6,COLUMNS($G:BR)-2,,)),Paramétrages!$X:$X,$B29&amp;$C29)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29&amp;$C29))/(IF(OFFSET(Paramétrages!$G$6,COLUMNS($H:BS)-2,,)=0,"",OFFSET(Paramétrages!$G$6,COLUMNS($H:BS)-2,,)))&lt;0.67,"B","C"))))))&amp;IF(OFFSET(Paramétrages!$F$6,COLUMNS($G:BR)-2,,)=0,"",IF(ISBLANK('Compréhension de l''écrit'!$D29),""," ("&amp;SUMIFS(Paramétrages!$W:$W,Paramétrages!$Y:$Y,IF(OFFSET(Paramétrages!$F$6,COLUMNS($G:BR)-2,,)=0,"",OFFSET(Paramétrages!$F$6,COLUMNS($G:BR)-2,,)),Paramétrages!$X:$X,$B29&amp;$C29)&amp;" sur "&amp;IF(OFFSET(Paramétrages!$G$6,COLUMNS($H:BS)-2,,)=0,"",OFFSET(Paramétrages!$G$6,COLUMNS($H:BS)-2,,))&amp;")"))</f>
        <v/>
      </c>
      <c r="BQ29" s="1" t="str">
        <f ca="1">IF(OFFSET(Paramétrages!$F$6,COLUMNS($G:BS)-2,,)=0,"",IF($B29="","",IF(COUNTA(Paramétrages!$F$5:$F$32)=0,"",IF(ISBLANK('Compréhension de l''écrit'!$D29),"",IF((SUMIFS(Paramétrages!$W:$W,Paramétrages!$Y:$Y,IF(OFFSET(Paramétrages!$F$6,COLUMNS($G:BS)-2,,)=0,"",OFFSET(Paramétrages!$F$6,COLUMNS($G:BS)-2,,)),Paramétrages!$X:$X,$B29&amp;$C29)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29&amp;$C29))/(IF(OFFSET(Paramétrages!$G$6,COLUMNS($H:BT)-2,,)=0,"",OFFSET(Paramétrages!$G$6,COLUMNS($H:BT)-2,,)))&lt;0.67,"B","C"))))))&amp;IF(OFFSET(Paramétrages!$F$6,COLUMNS($G:BS)-2,,)=0,"",IF(ISBLANK('Compréhension de l''écrit'!$D29),""," ("&amp;SUMIFS(Paramétrages!$W:$W,Paramétrages!$Y:$Y,IF(OFFSET(Paramétrages!$F$6,COLUMNS($G:BS)-2,,)=0,"",OFFSET(Paramétrages!$F$6,COLUMNS($G:BS)-2,,)),Paramétrages!$X:$X,$B29&amp;$C29)&amp;" sur "&amp;IF(OFFSET(Paramétrages!$G$6,COLUMNS($H:BT)-2,,)=0,"",OFFSET(Paramétrages!$G$6,COLUMNS($H:BT)-2,,))&amp;")"))</f>
        <v/>
      </c>
      <c r="BR29" s="1" t="str">
        <f ca="1">IF(OFFSET(Paramétrages!$F$6,COLUMNS($G:BT)-2,,)=0,"",IF($B29="","",IF(COUNTA(Paramétrages!$F$5:$F$32)=0,"",IF(ISBLANK('Compréhension de l''écrit'!$D29),"",IF((SUMIFS(Paramétrages!$W:$W,Paramétrages!$Y:$Y,IF(OFFSET(Paramétrages!$F$6,COLUMNS($G:BT)-2,,)=0,"",OFFSET(Paramétrages!$F$6,COLUMNS($G:BT)-2,,)),Paramétrages!$X:$X,$B29&amp;$C29)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29&amp;$C29))/(IF(OFFSET(Paramétrages!$G$6,COLUMNS($H:BU)-2,,)=0,"",OFFSET(Paramétrages!$G$6,COLUMNS($H:BU)-2,,)))&lt;0.67,"B","C"))))))&amp;IF(OFFSET(Paramétrages!$F$6,COLUMNS($G:BT)-2,,)=0,"",IF(ISBLANK('Compréhension de l''écrit'!$D29),""," ("&amp;SUMIFS(Paramétrages!$W:$W,Paramétrages!$Y:$Y,IF(OFFSET(Paramétrages!$F$6,COLUMNS($G:BT)-2,,)=0,"",OFFSET(Paramétrages!$F$6,COLUMNS($G:BT)-2,,)),Paramétrages!$X:$X,$B29&amp;$C29)&amp;" sur "&amp;IF(OFFSET(Paramétrages!$G$6,COLUMNS($H:BU)-2,,)=0,"",OFFSET(Paramétrages!$G$6,COLUMNS($H:BU)-2,,))&amp;")"))</f>
        <v/>
      </c>
      <c r="BS29" s="1" t="str">
        <f ca="1">IF(OFFSET(Paramétrages!$F$6,COLUMNS($G:BU)-2,,)=0,"",IF($B29="","",IF(COUNTA(Paramétrages!$F$5:$F$32)=0,"",IF(ISBLANK('Compréhension de l''écrit'!$D29),"",IF((SUMIFS(Paramétrages!$W:$W,Paramétrages!$Y:$Y,IF(OFFSET(Paramétrages!$F$6,COLUMNS($G:BU)-2,,)=0,"",OFFSET(Paramétrages!$F$6,COLUMNS($G:BU)-2,,)),Paramétrages!$X:$X,$B29&amp;$C29)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29&amp;$C29))/(IF(OFFSET(Paramétrages!$G$6,COLUMNS($H:BV)-2,,)=0,"",OFFSET(Paramétrages!$G$6,COLUMNS($H:BV)-2,,)))&lt;0.67,"B","C"))))))&amp;IF(OFFSET(Paramétrages!$F$6,COLUMNS($G:BU)-2,,)=0,"",IF(ISBLANK('Compréhension de l''écrit'!$D29),""," ("&amp;SUMIFS(Paramétrages!$W:$W,Paramétrages!$Y:$Y,IF(OFFSET(Paramétrages!$F$6,COLUMNS($G:BU)-2,,)=0,"",OFFSET(Paramétrages!$F$6,COLUMNS($G:BU)-2,,)),Paramétrages!$X:$X,$B29&amp;$C29)&amp;" sur "&amp;IF(OFFSET(Paramétrages!$G$6,COLUMNS($H:BV)-2,,)=0,"",OFFSET(Paramétrages!$G$6,COLUMNS($H:BV)-2,,))&amp;")"))</f>
        <v/>
      </c>
      <c r="BT29" s="1" t="str">
        <f ca="1">IF(OFFSET(Paramétrages!$F$6,COLUMNS($G:BV)-2,,)=0,"",IF($B29="","",IF(COUNTA(Paramétrages!$F$5:$F$32)=0,"",IF(ISBLANK('Compréhension de l''écrit'!$D29),"",IF((SUMIFS(Paramétrages!$W:$W,Paramétrages!$Y:$Y,IF(OFFSET(Paramétrages!$F$6,COLUMNS($G:BV)-2,,)=0,"",OFFSET(Paramétrages!$F$6,COLUMNS($G:BV)-2,,)),Paramétrages!$X:$X,$B29&amp;$C29)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29&amp;$C29))/(IF(OFFSET(Paramétrages!$G$6,COLUMNS($H:BW)-2,,)=0,"",OFFSET(Paramétrages!$G$6,COLUMNS($H:BW)-2,,)))&lt;0.67,"B","C"))))))&amp;IF(OFFSET(Paramétrages!$F$6,COLUMNS($G:BV)-2,,)=0,"",IF(ISBLANK('Compréhension de l''écrit'!$D29),""," ("&amp;SUMIFS(Paramétrages!$W:$W,Paramétrages!$Y:$Y,IF(OFFSET(Paramétrages!$F$6,COLUMNS($G:BV)-2,,)=0,"",OFFSET(Paramétrages!$F$6,COLUMNS($G:BV)-2,,)),Paramétrages!$X:$X,$B29&amp;$C29)&amp;" sur "&amp;IF(OFFSET(Paramétrages!$G$6,COLUMNS($H:BW)-2,,)=0,"",OFFSET(Paramétrages!$G$6,COLUMNS($H:BW)-2,,))&amp;")"))</f>
        <v/>
      </c>
      <c r="BU29" s="1" t="str">
        <f ca="1">IF(OFFSET(Paramétrages!$F$6,COLUMNS($G:BW)-2,,)=0,"",IF($B29="","",IF(COUNTA(Paramétrages!$F$5:$F$32)=0,"",IF(ISBLANK('Compréhension de l''écrit'!$D29),"",IF((SUMIFS(Paramétrages!$W:$W,Paramétrages!$Y:$Y,IF(OFFSET(Paramétrages!$F$6,COLUMNS($G:BW)-2,,)=0,"",OFFSET(Paramétrages!$F$6,COLUMNS($G:BW)-2,,)),Paramétrages!$X:$X,$B29&amp;$C29)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29&amp;$C29))/(IF(OFFSET(Paramétrages!$G$6,COLUMNS($H:BX)-2,,)=0,"",OFFSET(Paramétrages!$G$6,COLUMNS($H:BX)-2,,)))&lt;0.67,"B","C"))))))&amp;IF(OFFSET(Paramétrages!$F$6,COLUMNS($G:BW)-2,,)=0,"",IF(ISBLANK('Compréhension de l''écrit'!$D29),""," ("&amp;SUMIFS(Paramétrages!$W:$W,Paramétrages!$Y:$Y,IF(OFFSET(Paramétrages!$F$6,COLUMNS($G:BW)-2,,)=0,"",OFFSET(Paramétrages!$F$6,COLUMNS($G:BW)-2,,)),Paramétrages!$X:$X,$B29&amp;$C29)&amp;" sur "&amp;IF(OFFSET(Paramétrages!$G$6,COLUMNS($H:BX)-2,,)=0,"",OFFSET(Paramétrages!$G$6,COLUMNS($H:BX)-2,,))&amp;")"))</f>
        <v/>
      </c>
      <c r="BV29" s="1" t="str">
        <f ca="1">IF(OFFSET(Paramétrages!$F$6,COLUMNS($G:BX)-2,,)=0,"",IF($B29="","",IF(COUNTA(Paramétrages!$F$5:$F$32)=0,"",IF(ISBLANK('Compréhension de l''écrit'!$D29),"",IF((SUMIFS(Paramétrages!$W:$W,Paramétrages!$Y:$Y,IF(OFFSET(Paramétrages!$F$6,COLUMNS($G:BX)-2,,)=0,"",OFFSET(Paramétrages!$F$6,COLUMNS($G:BX)-2,,)),Paramétrages!$X:$X,$B29&amp;$C29)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29&amp;$C29))/(IF(OFFSET(Paramétrages!$G$6,COLUMNS($H:BY)-2,,)=0,"",OFFSET(Paramétrages!$G$6,COLUMNS($H:BY)-2,,)))&lt;0.67,"B","C"))))))&amp;IF(OFFSET(Paramétrages!$F$6,COLUMNS($G:BX)-2,,)=0,"",IF(ISBLANK('Compréhension de l''écrit'!$D29),""," ("&amp;SUMIFS(Paramétrages!$W:$W,Paramétrages!$Y:$Y,IF(OFFSET(Paramétrages!$F$6,COLUMNS($G:BX)-2,,)=0,"",OFFSET(Paramétrages!$F$6,COLUMNS($G:BX)-2,,)),Paramétrages!$X:$X,$B29&amp;$C29)&amp;" sur "&amp;IF(OFFSET(Paramétrages!$G$6,COLUMNS($H:BY)-2,,)=0,"",OFFSET(Paramétrages!$G$6,COLUMNS($H:BY)-2,,))&amp;")"))</f>
        <v/>
      </c>
      <c r="BW29" s="1" t="str">
        <f ca="1">IF(OFFSET(Paramétrages!$F$6,COLUMNS($G:BY)-2,,)=0,"",IF($B29="","",IF(COUNTA(Paramétrages!$F$5:$F$32)=0,"",IF(ISBLANK('Compréhension de l''écrit'!$D29),"",IF((SUMIFS(Paramétrages!$W:$W,Paramétrages!$Y:$Y,IF(OFFSET(Paramétrages!$F$6,COLUMNS($G:BY)-2,,)=0,"",OFFSET(Paramétrages!$F$6,COLUMNS($G:BY)-2,,)),Paramétrages!$X:$X,$B29&amp;$C29)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29&amp;$C29))/(IF(OFFSET(Paramétrages!$G$6,COLUMNS($H:BZ)-2,,)=0,"",OFFSET(Paramétrages!$G$6,COLUMNS($H:BZ)-2,,)))&lt;0.67,"B","C"))))))&amp;IF(OFFSET(Paramétrages!$F$6,COLUMNS($G:BY)-2,,)=0,"",IF(ISBLANK('Compréhension de l''écrit'!$D29),""," ("&amp;SUMIFS(Paramétrages!$W:$W,Paramétrages!$Y:$Y,IF(OFFSET(Paramétrages!$F$6,COLUMNS($G:BY)-2,,)=0,"",OFFSET(Paramétrages!$F$6,COLUMNS($G:BY)-2,,)),Paramétrages!$X:$X,$B29&amp;$C29)&amp;" sur "&amp;IF(OFFSET(Paramétrages!$G$6,COLUMNS($H:BZ)-2,,)=0,"",OFFSET(Paramétrages!$G$6,COLUMNS($H:BZ)-2,,))&amp;")"))</f>
        <v/>
      </c>
      <c r="BX29" s="1" t="str">
        <f ca="1">IF(OFFSET(Paramétrages!$F$6,COLUMNS($G:BZ)-2,,)=0,"",IF($B29="","",IF(COUNTA(Paramétrages!$F$5:$F$32)=0,"",IF(ISBLANK('Compréhension de l''écrit'!$D29),"",IF((SUMIFS(Paramétrages!$W:$W,Paramétrages!$Y:$Y,IF(OFFSET(Paramétrages!$F$6,COLUMNS($G:BZ)-2,,)=0,"",OFFSET(Paramétrages!$F$6,COLUMNS($G:BZ)-2,,)),Paramétrages!$X:$X,$B29&amp;$C29)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29&amp;$C29))/(IF(OFFSET(Paramétrages!$G$6,COLUMNS($H:CA)-2,,)=0,"",OFFSET(Paramétrages!$G$6,COLUMNS($H:CA)-2,,)))&lt;0.67,"B","C"))))))&amp;IF(OFFSET(Paramétrages!$F$6,COLUMNS($G:BZ)-2,,)=0,"",IF(ISBLANK('Compréhension de l''écrit'!$D29),""," ("&amp;SUMIFS(Paramétrages!$W:$W,Paramétrages!$Y:$Y,IF(OFFSET(Paramétrages!$F$6,COLUMNS($G:BZ)-2,,)=0,"",OFFSET(Paramétrages!$F$6,COLUMNS($G:BZ)-2,,)),Paramétrages!$X:$X,$B29&amp;$C29)&amp;" sur "&amp;IF(OFFSET(Paramétrages!$G$6,COLUMNS($H:CA)-2,,)=0,"",OFFSET(Paramétrages!$G$6,COLUMNS($H:CA)-2,,))&amp;")"))</f>
        <v/>
      </c>
      <c r="BY29" s="1" t="str">
        <f ca="1">IF(OFFSET(Paramétrages!$F$6,COLUMNS($G:CA)-2,,)=0,"",IF($B29="","",IF(COUNTA(Paramétrages!$F$5:$F$32)=0,"",IF(ISBLANK('Compréhension de l''écrit'!$D29),"",IF((SUMIFS(Paramétrages!$W:$W,Paramétrages!$Y:$Y,IF(OFFSET(Paramétrages!$F$6,COLUMNS($G:CA)-2,,)=0,"",OFFSET(Paramétrages!$F$6,COLUMNS($G:CA)-2,,)),Paramétrages!$X:$X,$B29&amp;$C29)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29&amp;$C29))/(IF(OFFSET(Paramétrages!$G$6,COLUMNS($H:CB)-2,,)=0,"",OFFSET(Paramétrages!$G$6,COLUMNS($H:CB)-2,,)))&lt;0.67,"B","C"))))))&amp;IF(OFFSET(Paramétrages!$F$6,COLUMNS($G:CA)-2,,)=0,"",IF(ISBLANK('Compréhension de l''écrit'!$D29),""," ("&amp;SUMIFS(Paramétrages!$W:$W,Paramétrages!$Y:$Y,IF(OFFSET(Paramétrages!$F$6,COLUMNS($G:CA)-2,,)=0,"",OFFSET(Paramétrages!$F$6,COLUMNS($G:CA)-2,,)),Paramétrages!$X:$X,$B29&amp;$C29)&amp;" sur "&amp;IF(OFFSET(Paramétrages!$G$6,COLUMNS($H:CB)-2,,)=0,"",OFFSET(Paramétrages!$G$6,COLUMNS($H:CB)-2,,))&amp;")"))</f>
        <v/>
      </c>
      <c r="BZ29" s="1" t="str">
        <f ca="1">IF(OFFSET(Paramétrages!$F$6,COLUMNS($G:CB)-2,,)=0,"",IF($B29="","",IF(COUNTA(Paramétrages!$F$5:$F$32)=0,"",IF(ISBLANK('Compréhension de l''écrit'!$D29),"",IF((SUMIFS(Paramétrages!$W:$W,Paramétrages!$Y:$Y,IF(OFFSET(Paramétrages!$F$6,COLUMNS($G:CB)-2,,)=0,"",OFFSET(Paramétrages!$F$6,COLUMNS($G:CB)-2,,)),Paramétrages!$X:$X,$B29&amp;$C29)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29&amp;$C29))/(IF(OFFSET(Paramétrages!$G$6,COLUMNS($H:CC)-2,,)=0,"",OFFSET(Paramétrages!$G$6,COLUMNS($H:CC)-2,,)))&lt;0.67,"B","C"))))))&amp;IF(OFFSET(Paramétrages!$F$6,COLUMNS($G:CB)-2,,)=0,"",IF(ISBLANK('Compréhension de l''écrit'!$D29),""," ("&amp;SUMIFS(Paramétrages!$W:$W,Paramétrages!$Y:$Y,IF(OFFSET(Paramétrages!$F$6,COLUMNS($G:CB)-2,,)=0,"",OFFSET(Paramétrages!$F$6,COLUMNS($G:CB)-2,,)),Paramétrages!$X:$X,$B29&amp;$C29)&amp;" sur "&amp;IF(OFFSET(Paramétrages!$G$6,COLUMNS($H:CC)-2,,)=0,"",OFFSET(Paramétrages!$G$6,COLUMNS($H:CC)-2,,))&amp;")"))</f>
        <v/>
      </c>
      <c r="CA29" s="1" t="str">
        <f ca="1">IF(OFFSET(Paramétrages!$F$6,COLUMNS($G:CC)-2,,)=0,"",IF($B29="","",IF(COUNTA(Paramétrages!$F$5:$F$32)=0,"",IF(ISBLANK('Compréhension de l''écrit'!$D29),"",IF((SUMIFS(Paramétrages!$W:$W,Paramétrages!$Y:$Y,IF(OFFSET(Paramétrages!$F$6,COLUMNS($G:CC)-2,,)=0,"",OFFSET(Paramétrages!$F$6,COLUMNS($G:CC)-2,,)),Paramétrages!$X:$X,$B29&amp;$C29)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29&amp;$C29))/(IF(OFFSET(Paramétrages!$G$6,COLUMNS($H:CD)-2,,)=0,"",OFFSET(Paramétrages!$G$6,COLUMNS($H:CD)-2,,)))&lt;0.67,"B","C"))))))&amp;IF(OFFSET(Paramétrages!$F$6,COLUMNS($G:CC)-2,,)=0,"",IF(ISBLANK('Compréhension de l''écrit'!$D29),""," ("&amp;SUMIFS(Paramétrages!$W:$W,Paramétrages!$Y:$Y,IF(OFFSET(Paramétrages!$F$6,COLUMNS($G:CC)-2,,)=0,"",OFFSET(Paramétrages!$F$6,COLUMNS($G:CC)-2,,)),Paramétrages!$X:$X,$B29&amp;$C29)&amp;" sur "&amp;IF(OFFSET(Paramétrages!$G$6,COLUMNS($H:CD)-2,,)=0,"",OFFSET(Paramétrages!$G$6,COLUMNS($H:CD)-2,,))&amp;")"))</f>
        <v/>
      </c>
      <c r="CB29" s="1" t="str">
        <f ca="1">IF(OFFSET(Paramétrages!$F$6,COLUMNS($G:CD)-2,,)=0,"",IF($B29="","",IF(COUNTA(Paramétrages!$F$5:$F$32)=0,"",IF(ISBLANK('Compréhension de l''écrit'!$D29),"",IF((SUMIFS(Paramétrages!$W:$W,Paramétrages!$Y:$Y,IF(OFFSET(Paramétrages!$F$6,COLUMNS($G:CD)-2,,)=0,"",OFFSET(Paramétrages!$F$6,COLUMNS($G:CD)-2,,)),Paramétrages!$X:$X,$B29&amp;$C29)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29&amp;$C29))/(IF(OFFSET(Paramétrages!$G$6,COLUMNS($H:CE)-2,,)=0,"",OFFSET(Paramétrages!$G$6,COLUMNS($H:CE)-2,,)))&lt;0.67,"B","C"))))))&amp;IF(OFFSET(Paramétrages!$F$6,COLUMNS($G:CD)-2,,)=0,"",IF(ISBLANK('Compréhension de l''écrit'!$D29),""," ("&amp;SUMIFS(Paramétrages!$W:$W,Paramétrages!$Y:$Y,IF(OFFSET(Paramétrages!$F$6,COLUMNS($G:CD)-2,,)=0,"",OFFSET(Paramétrages!$F$6,COLUMNS($G:CD)-2,,)),Paramétrages!$X:$X,$B29&amp;$C29)&amp;" sur "&amp;IF(OFFSET(Paramétrages!$G$6,COLUMNS($H:CE)-2,,)=0,"",OFFSET(Paramétrages!$G$6,COLUMNS($H:CE)-2,,))&amp;")"))</f>
        <v/>
      </c>
      <c r="CC29" s="1" t="str">
        <f ca="1">IF(OFFSET(Paramétrages!$F$6,COLUMNS($G:CE)-2,,)=0,"",IF($B29="","",IF(COUNTA(Paramétrages!$F$5:$F$32)=0,"",IF(ISBLANK('Compréhension de l''écrit'!$D29),"",IF((SUMIFS(Paramétrages!$W:$W,Paramétrages!$Y:$Y,IF(OFFSET(Paramétrages!$F$6,COLUMNS($G:CE)-2,,)=0,"",OFFSET(Paramétrages!$F$6,COLUMNS($G:CE)-2,,)),Paramétrages!$X:$X,$B29&amp;$C29)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29&amp;$C29))/(IF(OFFSET(Paramétrages!$G$6,COLUMNS($H:CF)-2,,)=0,"",OFFSET(Paramétrages!$G$6,COLUMNS($H:CF)-2,,)))&lt;0.67,"B","C"))))))&amp;IF(OFFSET(Paramétrages!$F$6,COLUMNS($G:CE)-2,,)=0,"",IF(ISBLANK('Compréhension de l''écrit'!$D29),""," ("&amp;SUMIFS(Paramétrages!$W:$W,Paramétrages!$Y:$Y,IF(OFFSET(Paramétrages!$F$6,COLUMNS($G:CE)-2,,)=0,"",OFFSET(Paramétrages!$F$6,COLUMNS($G:CE)-2,,)),Paramétrages!$X:$X,$B29&amp;$C29)&amp;" sur "&amp;IF(OFFSET(Paramétrages!$G$6,COLUMNS($H:CF)-2,,)=0,"",OFFSET(Paramétrages!$G$6,COLUMNS($H:CF)-2,,))&amp;")"))</f>
        <v/>
      </c>
      <c r="CD29" s="1" t="str">
        <f ca="1">IF(OFFSET(Paramétrages!$F$6,COLUMNS($G:CF)-2,,)=0,"",IF($B29="","",IF(COUNTA(Paramétrages!$F$5:$F$32)=0,"",IF(ISBLANK('Compréhension de l''écrit'!$D29),"",IF((SUMIFS(Paramétrages!$W:$W,Paramétrages!$Y:$Y,IF(OFFSET(Paramétrages!$F$6,COLUMNS($G:CF)-2,,)=0,"",OFFSET(Paramétrages!$F$6,COLUMNS($G:CF)-2,,)),Paramétrages!$X:$X,$B29&amp;$C29)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29&amp;$C29))/(IF(OFFSET(Paramétrages!$G$6,COLUMNS($H:CG)-2,,)=0,"",OFFSET(Paramétrages!$G$6,COLUMNS($H:CG)-2,,)))&lt;0.67,"B","C"))))))&amp;IF(OFFSET(Paramétrages!$F$6,COLUMNS($G:CF)-2,,)=0,"",IF(ISBLANK('Compréhension de l''écrit'!$D29),""," ("&amp;SUMIFS(Paramétrages!$W:$W,Paramétrages!$Y:$Y,IF(OFFSET(Paramétrages!$F$6,COLUMNS($G:CF)-2,,)=0,"",OFFSET(Paramétrages!$F$6,COLUMNS($G:CF)-2,,)),Paramétrages!$X:$X,$B29&amp;$C29)&amp;" sur "&amp;IF(OFFSET(Paramétrages!$G$6,COLUMNS($H:CG)-2,,)=0,"",OFFSET(Paramétrages!$G$6,COLUMNS($H:CG)-2,,))&amp;")"))</f>
        <v/>
      </c>
      <c r="CE29" s="1" t="str">
        <f ca="1">IF(OFFSET(Paramétrages!$F$6,COLUMNS($G:CG)-2,,)=0,"",IF($B29="","",IF(COUNTA(Paramétrages!$F$5:$F$32)=0,"",IF(ISBLANK('Compréhension de l''écrit'!$D29),"",IF((SUMIFS(Paramétrages!$W:$W,Paramétrages!$Y:$Y,IF(OFFSET(Paramétrages!$F$6,COLUMNS($G:CG)-2,,)=0,"",OFFSET(Paramétrages!$F$6,COLUMNS($G:CG)-2,,)),Paramétrages!$X:$X,$B29&amp;$C29)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29&amp;$C29))/(IF(OFFSET(Paramétrages!$G$6,COLUMNS($H:CH)-2,,)=0,"",OFFSET(Paramétrages!$G$6,COLUMNS($H:CH)-2,,)))&lt;0.67,"B","C"))))))&amp;IF(OFFSET(Paramétrages!$F$6,COLUMNS($G:CG)-2,,)=0,"",IF(ISBLANK('Compréhension de l''écrit'!$D29),""," ("&amp;SUMIFS(Paramétrages!$W:$W,Paramétrages!$Y:$Y,IF(OFFSET(Paramétrages!$F$6,COLUMNS($G:CG)-2,,)=0,"",OFFSET(Paramétrages!$F$6,COLUMNS($G:CG)-2,,)),Paramétrages!$X:$X,$B29&amp;$C29)&amp;" sur "&amp;IF(OFFSET(Paramétrages!$G$6,COLUMNS($H:CH)-2,,)=0,"",OFFSET(Paramétrages!$G$6,COLUMNS($H:CH)-2,,))&amp;")"))</f>
        <v/>
      </c>
    </row>
    <row r="30" spans="1:83" x14ac:dyDescent="0.2">
      <c r="A30" t="str">
        <f>IF(ISBLANK('Compréhension de l''écrit'!A30),"",'Compréhension de l''écrit'!A30)</f>
        <v/>
      </c>
      <c r="B30" t="str">
        <f>IF(ISBLANK('Compréhension de l''écrit'!B30),"",'Compréhension de l''écrit'!B30)</f>
        <v/>
      </c>
      <c r="C30" t="str">
        <f>IF(ISBLANK('Compréhension de l''écrit'!C30),"",'Compréhension de l''écrit'!C30)</f>
        <v/>
      </c>
      <c r="D30" s="15" t="str">
        <f>IF(B30="","",IF(COUNTA(Paramétrages!H$5:H$32)=0,"",IF(ISBLANK('Compréhension de l''écrit'!D30),"",IF(('Compréhension de l''écrit'!D30)/(COUNTA(Paramétrages!H$5:H$32))&lt;0.34,"A",IF(('Compréhension de l''écrit'!D30)/(COUNTA(Paramétrages!H$5:H$32))&lt;0.67,"B","C")))&amp;IF(ISBLANK('Compréhension de l''écrit'!D30),""," ("&amp;'Compréhension de l''écrit'!D30&amp;" sur "&amp;COUNTA(Paramétrages!H$5:H$32)&amp;")")))</f>
        <v/>
      </c>
      <c r="E30" s="1" t="str">
        <f ca="1">IF(OFFSET(Paramétrages!$F$6,COLUMNS($G:G)-2,,)=0,"",IF($B30="","",IF(COUNTA(Paramétrages!$F$5:$F$32)=0,"",IF(ISBLANK('Compréhension de l''écrit'!$D30),"",IF((SUMIFS(Paramétrages!$W:$W,Paramétrages!$Y:$Y,IF(OFFSET(Paramétrages!$F$6,COLUMNS($G:G)-2,,)=0,"",OFFSET(Paramétrages!$F$6,COLUMNS($G:G)-2,,)),Paramétrages!$X:$X,$B30&amp;$C30)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30&amp;$C30))/(IF(OFFSET(Paramétrages!$G$6,COLUMNS($H:H)-2,,)=0,"",OFFSET(Paramétrages!$G$6,COLUMNS($H:H)-2,,)))&lt;0.67,"B","C"))))))&amp;IF(OFFSET(Paramétrages!$F$6,COLUMNS($G:G)-2,,)=0,"",IF(ISBLANK('Compréhension de l''écrit'!$D30),""," ("&amp;SUMIFS(Paramétrages!$W:$W,Paramétrages!$Y:$Y,IF(OFFSET(Paramétrages!$F$6,COLUMNS($G:G)-2,,)=0,"",OFFSET(Paramétrages!$F$6,COLUMNS($G:G)-2,,)),Paramétrages!$X:$X,$B30&amp;$C30)&amp;" sur "&amp;IF(OFFSET(Paramétrages!$G$6,COLUMNS($H:H)-2,,)=0,"",OFFSET(Paramétrages!$G$6,COLUMNS($H:H)-2,,))&amp;")"))</f>
        <v/>
      </c>
      <c r="F30" s="1" t="str">
        <f ca="1">IF(OFFSET(Paramétrages!$F$6,COLUMNS($G:H)-2,,)=0,"",IF($B30="","",IF(COUNTA(Paramétrages!$F$5:$F$32)=0,"",IF(ISBLANK('Compréhension de l''écrit'!$D30),"",IF((SUMIFS(Paramétrages!$W:$W,Paramétrages!$Y:$Y,IF(OFFSET(Paramétrages!$F$6,COLUMNS($G:H)-2,,)=0,"",OFFSET(Paramétrages!$F$6,COLUMNS($G:H)-2,,)),Paramétrages!$X:$X,$B30&amp;$C30)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30&amp;$C30))/(IF(OFFSET(Paramétrages!$G$6,COLUMNS($H:I)-2,,)=0,"",OFFSET(Paramétrages!$G$6,COLUMNS($H:I)-2,,)))&lt;0.67,"B","C"))))))&amp;IF(OFFSET(Paramétrages!$F$6,COLUMNS($G:H)-2,,)=0,"",IF(ISBLANK('Compréhension de l''écrit'!$D30),""," ("&amp;SUMIFS(Paramétrages!$W:$W,Paramétrages!$Y:$Y,IF(OFFSET(Paramétrages!$F$6,COLUMNS($G:H)-2,,)=0,"",OFFSET(Paramétrages!$F$6,COLUMNS($G:H)-2,,)),Paramétrages!$X:$X,$B30&amp;$C30)&amp;" sur "&amp;IF(OFFSET(Paramétrages!$G$6,COLUMNS($H:I)-2,,)=0,"",OFFSET(Paramétrages!$G$6,COLUMNS($H:I)-2,,))&amp;")"))</f>
        <v/>
      </c>
      <c r="G30" s="1" t="str">
        <f ca="1">IF(OFFSET(Paramétrages!$F$6,COLUMNS($G:I)-2,,)=0,"",IF($B30="","",IF(COUNTA(Paramétrages!$F$5:$F$32)=0,"",IF(ISBLANK('Compréhension de l''écrit'!$D30),"",IF((SUMIFS(Paramétrages!$W:$W,Paramétrages!$Y:$Y,IF(OFFSET(Paramétrages!$F$6,COLUMNS($G:I)-2,,)=0,"",OFFSET(Paramétrages!$F$6,COLUMNS($G:I)-2,,)),Paramétrages!$X:$X,$B30&amp;$C30)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30&amp;$C30))/(IF(OFFSET(Paramétrages!$G$6,COLUMNS($H:J)-2,,)=0,"",OFFSET(Paramétrages!$G$6,COLUMNS($H:J)-2,,)))&lt;0.67,"B","C"))))))&amp;IF(OFFSET(Paramétrages!$F$6,COLUMNS($G:I)-2,,)=0,"",IF(ISBLANK('Compréhension de l''écrit'!$D30),""," ("&amp;SUMIFS(Paramétrages!$W:$W,Paramétrages!$Y:$Y,IF(OFFSET(Paramétrages!$F$6,COLUMNS($G:I)-2,,)=0,"",OFFSET(Paramétrages!$F$6,COLUMNS($G:I)-2,,)),Paramétrages!$X:$X,$B30&amp;$C30)&amp;" sur "&amp;IF(OFFSET(Paramétrages!$G$6,COLUMNS($H:J)-2,,)=0,"",OFFSET(Paramétrages!$G$6,COLUMNS($H:J)-2,,))&amp;")"))</f>
        <v/>
      </c>
      <c r="H30" s="1" t="str">
        <f ca="1">IF(OFFSET(Paramétrages!$F$6,COLUMNS($G:J)-2,,)=0,"",IF($B30="","",IF(COUNTA(Paramétrages!$F$5:$F$32)=0,"",IF(ISBLANK('Compréhension de l''écrit'!$D30),"",IF((SUMIFS(Paramétrages!$W:$W,Paramétrages!$Y:$Y,IF(OFFSET(Paramétrages!$F$6,COLUMNS($G:J)-2,,)=0,"",OFFSET(Paramétrages!$F$6,COLUMNS($G:J)-2,,)),Paramétrages!$X:$X,$B30&amp;$C30)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30&amp;$C30))/(IF(OFFSET(Paramétrages!$G$6,COLUMNS($H:K)-2,,)=0,"",OFFSET(Paramétrages!$G$6,COLUMNS($H:K)-2,,)))&lt;0.67,"B","C"))))))&amp;IF(OFFSET(Paramétrages!$F$6,COLUMNS($G:J)-2,,)=0,"",IF(ISBLANK('Compréhension de l''écrit'!$D30),""," ("&amp;SUMIFS(Paramétrages!$W:$W,Paramétrages!$Y:$Y,IF(OFFSET(Paramétrages!$F$6,COLUMNS($G:J)-2,,)=0,"",OFFSET(Paramétrages!$F$6,COLUMNS($G:J)-2,,)),Paramétrages!$X:$X,$B30&amp;$C30)&amp;" sur "&amp;IF(OFFSET(Paramétrages!$G$6,COLUMNS($H:K)-2,,)=0,"",OFFSET(Paramétrages!$G$6,COLUMNS($H:K)-2,,))&amp;")"))</f>
        <v/>
      </c>
      <c r="I30" s="1" t="str">
        <f ca="1">IF(OFFSET(Paramétrages!$F$6,COLUMNS($G:K)-2,,)=0,"",IF($B30="","",IF(COUNTA(Paramétrages!$F$5:$F$32)=0,"",IF(ISBLANK('Compréhension de l''écrit'!$D30),"",IF((SUMIFS(Paramétrages!$W:$W,Paramétrages!$Y:$Y,IF(OFFSET(Paramétrages!$F$6,COLUMNS($G:K)-2,,)=0,"",OFFSET(Paramétrages!$F$6,COLUMNS($G:K)-2,,)),Paramétrages!$X:$X,$B30&amp;$C30)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30&amp;$C30))/(IF(OFFSET(Paramétrages!$G$6,COLUMNS($H:L)-2,,)=0,"",OFFSET(Paramétrages!$G$6,COLUMNS($H:L)-2,,)))&lt;0.67,"B","C"))))))&amp;IF(OFFSET(Paramétrages!$F$6,COLUMNS($G:K)-2,,)=0,"",IF(ISBLANK('Compréhension de l''écrit'!$D30),""," ("&amp;SUMIFS(Paramétrages!$W:$W,Paramétrages!$Y:$Y,IF(OFFSET(Paramétrages!$F$6,COLUMNS($G:K)-2,,)=0,"",OFFSET(Paramétrages!$F$6,COLUMNS($G:K)-2,,)),Paramétrages!$X:$X,$B30&amp;$C30)&amp;" sur "&amp;IF(OFFSET(Paramétrages!$G$6,COLUMNS($H:L)-2,,)=0,"",OFFSET(Paramétrages!$G$6,COLUMNS($H:L)-2,,))&amp;")"))</f>
        <v/>
      </c>
      <c r="J30" s="1" t="str">
        <f ca="1">IF(OFFSET(Paramétrages!$F$6,COLUMNS($G:L)-2,,)=0,"",IF($B30="","",IF(COUNTA(Paramétrages!$F$5:$F$32)=0,"",IF(ISBLANK('Compréhension de l''écrit'!$D30),"",IF((SUMIFS(Paramétrages!$W:$W,Paramétrages!$Y:$Y,IF(OFFSET(Paramétrages!$F$6,COLUMNS($G:L)-2,,)=0,"",OFFSET(Paramétrages!$F$6,COLUMNS($G:L)-2,,)),Paramétrages!$X:$X,$B30&amp;$C30)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30&amp;$C30))/(IF(OFFSET(Paramétrages!$G$6,COLUMNS($H:M)-2,,)=0,"",OFFSET(Paramétrages!$G$6,COLUMNS($H:M)-2,,)))&lt;0.67,"B","C"))))))&amp;IF(OFFSET(Paramétrages!$F$6,COLUMNS($G:L)-2,,)=0,"",IF(ISBLANK('Compréhension de l''écrit'!$D30),""," ("&amp;SUMIFS(Paramétrages!$W:$W,Paramétrages!$Y:$Y,IF(OFFSET(Paramétrages!$F$6,COLUMNS($G:L)-2,,)=0,"",OFFSET(Paramétrages!$F$6,COLUMNS($G:L)-2,,)),Paramétrages!$X:$X,$B30&amp;$C30)&amp;" sur "&amp;IF(OFFSET(Paramétrages!$G$6,COLUMNS($H:M)-2,,)=0,"",OFFSET(Paramétrages!$G$6,COLUMNS($H:M)-2,,))&amp;")"))</f>
        <v/>
      </c>
      <c r="K30" s="1" t="str">
        <f ca="1">IF(OFFSET(Paramétrages!$F$6,COLUMNS($G:M)-2,,)=0,"",IF($B30="","",IF(COUNTA(Paramétrages!$F$5:$F$32)=0,"",IF(ISBLANK('Compréhension de l''écrit'!$D30),"",IF((SUMIFS(Paramétrages!$W:$W,Paramétrages!$Y:$Y,IF(OFFSET(Paramétrages!$F$6,COLUMNS($G:M)-2,,)=0,"",OFFSET(Paramétrages!$F$6,COLUMNS($G:M)-2,,)),Paramétrages!$X:$X,$B30&amp;$C30)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30&amp;$C30))/(IF(OFFSET(Paramétrages!$G$6,COLUMNS($H:N)-2,,)=0,"",OFFSET(Paramétrages!$G$6,COLUMNS($H:N)-2,,)))&lt;0.67,"B","C"))))))&amp;IF(OFFSET(Paramétrages!$F$6,COLUMNS($G:M)-2,,)=0,"",IF(ISBLANK('Compréhension de l''écrit'!$D30),""," ("&amp;SUMIFS(Paramétrages!$W:$W,Paramétrages!$Y:$Y,IF(OFFSET(Paramétrages!$F$6,COLUMNS($G:M)-2,,)=0,"",OFFSET(Paramétrages!$F$6,COLUMNS($G:M)-2,,)),Paramétrages!$X:$X,$B30&amp;$C30)&amp;" sur "&amp;IF(OFFSET(Paramétrages!$G$6,COLUMNS($H:N)-2,,)=0,"",OFFSET(Paramétrages!$G$6,COLUMNS($H:N)-2,,))&amp;")"))</f>
        <v/>
      </c>
      <c r="L30" s="1" t="str">
        <f ca="1">IF(OFFSET(Paramétrages!$F$6,COLUMNS($G:N)-2,,)=0,"",IF($B30="","",IF(COUNTA(Paramétrages!$F$5:$F$32)=0,"",IF(ISBLANK('Compréhension de l''écrit'!$D30),"",IF((SUMIFS(Paramétrages!$W:$W,Paramétrages!$Y:$Y,IF(OFFSET(Paramétrages!$F$6,COLUMNS($G:N)-2,,)=0,"",OFFSET(Paramétrages!$F$6,COLUMNS($G:N)-2,,)),Paramétrages!$X:$X,$B30&amp;$C30)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30&amp;$C30))/(IF(OFFSET(Paramétrages!$G$6,COLUMNS($H:O)-2,,)=0,"",OFFSET(Paramétrages!$G$6,COLUMNS($H:O)-2,,)))&lt;0.67,"B","C"))))))&amp;IF(OFFSET(Paramétrages!$F$6,COLUMNS($G:N)-2,,)=0,"",IF(ISBLANK('Compréhension de l''écrit'!$D30),""," ("&amp;SUMIFS(Paramétrages!$W:$W,Paramétrages!$Y:$Y,IF(OFFSET(Paramétrages!$F$6,COLUMNS($G:N)-2,,)=0,"",OFFSET(Paramétrages!$F$6,COLUMNS($G:N)-2,,)),Paramétrages!$X:$X,$B30&amp;$C30)&amp;" sur "&amp;IF(OFFSET(Paramétrages!$G$6,COLUMNS($H:O)-2,,)=0,"",OFFSET(Paramétrages!$G$6,COLUMNS($H:O)-2,,))&amp;")"))</f>
        <v/>
      </c>
      <c r="M30" s="1" t="str">
        <f ca="1">IF(OFFSET(Paramétrages!$F$6,COLUMNS($G:O)-2,,)=0,"",IF($B30="","",IF(COUNTA(Paramétrages!$F$5:$F$32)=0,"",IF(ISBLANK('Compréhension de l''écrit'!$D30),"",IF((SUMIFS(Paramétrages!$W:$W,Paramétrages!$Y:$Y,IF(OFFSET(Paramétrages!$F$6,COLUMNS($G:O)-2,,)=0,"",OFFSET(Paramétrages!$F$6,COLUMNS($G:O)-2,,)),Paramétrages!$X:$X,$B30&amp;$C30)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30&amp;$C30))/(IF(OFFSET(Paramétrages!$G$6,COLUMNS($H:P)-2,,)=0,"",OFFSET(Paramétrages!$G$6,COLUMNS($H:P)-2,,)))&lt;0.67,"B","C"))))))&amp;IF(OFFSET(Paramétrages!$F$6,COLUMNS($G:O)-2,,)=0,"",IF(ISBLANK('Compréhension de l''écrit'!$D30),""," ("&amp;SUMIFS(Paramétrages!$W:$W,Paramétrages!$Y:$Y,IF(OFFSET(Paramétrages!$F$6,COLUMNS($G:O)-2,,)=0,"",OFFSET(Paramétrages!$F$6,COLUMNS($G:O)-2,,)),Paramétrages!$X:$X,$B30&amp;$C30)&amp;" sur "&amp;IF(OFFSET(Paramétrages!$G$6,COLUMNS($H:P)-2,,)=0,"",OFFSET(Paramétrages!$G$6,COLUMNS($H:P)-2,,))&amp;")"))</f>
        <v/>
      </c>
      <c r="N30" s="1" t="str">
        <f ca="1">IF(OFFSET(Paramétrages!$F$6,COLUMNS($G:P)-2,,)=0,"",IF($B30="","",IF(COUNTA(Paramétrages!$F$5:$F$32)=0,"",IF(ISBLANK('Compréhension de l''écrit'!$D30),"",IF((SUMIFS(Paramétrages!$W:$W,Paramétrages!$Y:$Y,IF(OFFSET(Paramétrages!$F$6,COLUMNS($G:P)-2,,)=0,"",OFFSET(Paramétrages!$F$6,COLUMNS($G:P)-2,,)),Paramétrages!$X:$X,$B30&amp;$C30)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30&amp;$C30))/(IF(OFFSET(Paramétrages!$G$6,COLUMNS($H:Q)-2,,)=0,"",OFFSET(Paramétrages!$G$6,COLUMNS($H:Q)-2,,)))&lt;0.67,"B","C"))))))&amp;IF(OFFSET(Paramétrages!$F$6,COLUMNS($G:P)-2,,)=0,"",IF(ISBLANK('Compréhension de l''écrit'!$D30),""," ("&amp;SUMIFS(Paramétrages!$W:$W,Paramétrages!$Y:$Y,IF(OFFSET(Paramétrages!$F$6,COLUMNS($G:P)-2,,)=0,"",OFFSET(Paramétrages!$F$6,COLUMNS($G:P)-2,,)),Paramétrages!$X:$X,$B30&amp;$C30)&amp;" sur "&amp;IF(OFFSET(Paramétrages!$G$6,COLUMNS($H:Q)-2,,)=0,"",OFFSET(Paramétrages!$G$6,COLUMNS($H:Q)-2,,))&amp;")"))</f>
        <v/>
      </c>
      <c r="O30" s="1" t="str">
        <f ca="1">IF(OFFSET(Paramétrages!$F$6,COLUMNS($G:Q)-2,,)=0,"",IF($B30="","",IF(COUNTA(Paramétrages!$F$5:$F$32)=0,"",IF(ISBLANK('Compréhension de l''écrit'!$D30),"",IF((SUMIFS(Paramétrages!$W:$W,Paramétrages!$Y:$Y,IF(OFFSET(Paramétrages!$F$6,COLUMNS($G:Q)-2,,)=0,"",OFFSET(Paramétrages!$F$6,COLUMNS($G:Q)-2,,)),Paramétrages!$X:$X,$B30&amp;$C30)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30&amp;$C30))/(IF(OFFSET(Paramétrages!$G$6,COLUMNS($H:R)-2,,)=0,"",OFFSET(Paramétrages!$G$6,COLUMNS($H:R)-2,,)))&lt;0.67,"B","C"))))))&amp;IF(OFFSET(Paramétrages!$F$6,COLUMNS($G:Q)-2,,)=0,"",IF(ISBLANK('Compréhension de l''écrit'!$D30),""," ("&amp;SUMIFS(Paramétrages!$W:$W,Paramétrages!$Y:$Y,IF(OFFSET(Paramétrages!$F$6,COLUMNS($G:Q)-2,,)=0,"",OFFSET(Paramétrages!$F$6,COLUMNS($G:Q)-2,,)),Paramétrages!$X:$X,$B30&amp;$C30)&amp;" sur "&amp;IF(OFFSET(Paramétrages!$G$6,COLUMNS($H:R)-2,,)=0,"",OFFSET(Paramétrages!$G$6,COLUMNS($H:R)-2,,))&amp;")"))</f>
        <v/>
      </c>
      <c r="P30" s="1" t="str">
        <f ca="1">IF(OFFSET(Paramétrages!$F$6,COLUMNS($G:R)-2,,)=0,"",IF($B30="","",IF(COUNTA(Paramétrages!$F$5:$F$32)=0,"",IF(ISBLANK('Compréhension de l''écrit'!$D30),"",IF((SUMIFS(Paramétrages!$W:$W,Paramétrages!$Y:$Y,IF(OFFSET(Paramétrages!$F$6,COLUMNS($G:R)-2,,)=0,"",OFFSET(Paramétrages!$F$6,COLUMNS($G:R)-2,,)),Paramétrages!$X:$X,$B30&amp;$C30)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30&amp;$C30))/(IF(OFFSET(Paramétrages!$G$6,COLUMNS($H:S)-2,,)=0,"",OFFSET(Paramétrages!$G$6,COLUMNS($H:S)-2,,)))&lt;0.67,"B","C"))))))&amp;IF(OFFSET(Paramétrages!$F$6,COLUMNS($G:R)-2,,)=0,"",IF(ISBLANK('Compréhension de l''écrit'!$D30),""," ("&amp;SUMIFS(Paramétrages!$W:$W,Paramétrages!$Y:$Y,IF(OFFSET(Paramétrages!$F$6,COLUMNS($G:R)-2,,)=0,"",OFFSET(Paramétrages!$F$6,COLUMNS($G:R)-2,,)),Paramétrages!$X:$X,$B30&amp;$C30)&amp;" sur "&amp;IF(OFFSET(Paramétrages!$G$6,COLUMNS($H:S)-2,,)=0,"",OFFSET(Paramétrages!$G$6,COLUMNS($H:S)-2,,))&amp;")"))</f>
        <v/>
      </c>
      <c r="Q30" s="1" t="str">
        <f ca="1">IF(OFFSET(Paramétrages!$F$6,COLUMNS($G:S)-2,,)=0,"",IF($B30="","",IF(COUNTA(Paramétrages!$F$5:$F$32)=0,"",IF(ISBLANK('Compréhension de l''écrit'!$D30),"",IF((SUMIFS(Paramétrages!$W:$W,Paramétrages!$Y:$Y,IF(OFFSET(Paramétrages!$F$6,COLUMNS($G:S)-2,,)=0,"",OFFSET(Paramétrages!$F$6,COLUMNS($G:S)-2,,)),Paramétrages!$X:$X,$B30&amp;$C30)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30&amp;$C30))/(IF(OFFSET(Paramétrages!$G$6,COLUMNS($H:T)-2,,)=0,"",OFFSET(Paramétrages!$G$6,COLUMNS($H:T)-2,,)))&lt;0.67,"B","C"))))))&amp;IF(OFFSET(Paramétrages!$F$6,COLUMNS($G:S)-2,,)=0,"",IF(ISBLANK('Compréhension de l''écrit'!$D30),""," ("&amp;SUMIFS(Paramétrages!$W:$W,Paramétrages!$Y:$Y,IF(OFFSET(Paramétrages!$F$6,COLUMNS($G:S)-2,,)=0,"",OFFSET(Paramétrages!$F$6,COLUMNS($G:S)-2,,)),Paramétrages!$X:$X,$B30&amp;$C30)&amp;" sur "&amp;IF(OFFSET(Paramétrages!$G$6,COLUMNS($H:T)-2,,)=0,"",OFFSET(Paramétrages!$G$6,COLUMNS($H:T)-2,,))&amp;")"))</f>
        <v/>
      </c>
      <c r="R30" s="1" t="str">
        <f ca="1">IF(OFFSET(Paramétrages!$F$6,COLUMNS($G:T)-2,,)=0,"",IF($B30="","",IF(COUNTA(Paramétrages!$F$5:$F$32)=0,"",IF(ISBLANK('Compréhension de l''écrit'!$D30),"",IF((SUMIFS(Paramétrages!$W:$W,Paramétrages!$Y:$Y,IF(OFFSET(Paramétrages!$F$6,COLUMNS($G:T)-2,,)=0,"",OFFSET(Paramétrages!$F$6,COLUMNS($G:T)-2,,)),Paramétrages!$X:$X,$B30&amp;$C30)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30&amp;$C30))/(IF(OFFSET(Paramétrages!$G$6,COLUMNS($H:U)-2,,)=0,"",OFFSET(Paramétrages!$G$6,COLUMNS($H:U)-2,,)))&lt;0.67,"B","C"))))))&amp;IF(OFFSET(Paramétrages!$F$6,COLUMNS($G:T)-2,,)=0,"",IF(ISBLANK('Compréhension de l''écrit'!$D30),""," ("&amp;SUMIFS(Paramétrages!$W:$W,Paramétrages!$Y:$Y,IF(OFFSET(Paramétrages!$F$6,COLUMNS($G:T)-2,,)=0,"",OFFSET(Paramétrages!$F$6,COLUMNS($G:T)-2,,)),Paramétrages!$X:$X,$B30&amp;$C30)&amp;" sur "&amp;IF(OFFSET(Paramétrages!$G$6,COLUMNS($H:U)-2,,)=0,"",OFFSET(Paramétrages!$G$6,COLUMNS($H:U)-2,,))&amp;")"))</f>
        <v/>
      </c>
      <c r="S30" s="1" t="str">
        <f ca="1">IF(OFFSET(Paramétrages!$F$6,COLUMNS($G:U)-2,,)=0,"",IF($B30="","",IF(COUNTA(Paramétrages!$F$5:$F$32)=0,"",IF(ISBLANK('Compréhension de l''écrit'!$D30),"",IF((SUMIFS(Paramétrages!$W:$W,Paramétrages!$Y:$Y,IF(OFFSET(Paramétrages!$F$6,COLUMNS($G:U)-2,,)=0,"",OFFSET(Paramétrages!$F$6,COLUMNS($G:U)-2,,)),Paramétrages!$X:$X,$B30&amp;$C30)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30&amp;$C30))/(IF(OFFSET(Paramétrages!$G$6,COLUMNS($H:V)-2,,)=0,"",OFFSET(Paramétrages!$G$6,COLUMNS($H:V)-2,,)))&lt;0.67,"B","C"))))))&amp;IF(OFFSET(Paramétrages!$F$6,COLUMNS($G:U)-2,,)=0,"",IF(ISBLANK('Compréhension de l''écrit'!$D30),""," ("&amp;SUMIFS(Paramétrages!$W:$W,Paramétrages!$Y:$Y,IF(OFFSET(Paramétrages!$F$6,COLUMNS($G:U)-2,,)=0,"",OFFSET(Paramétrages!$F$6,COLUMNS($G:U)-2,,)),Paramétrages!$X:$X,$B30&amp;$C30)&amp;" sur "&amp;IF(OFFSET(Paramétrages!$G$6,COLUMNS($H:V)-2,,)=0,"",OFFSET(Paramétrages!$G$6,COLUMNS($H:V)-2,,))&amp;")"))</f>
        <v/>
      </c>
      <c r="T30" s="1" t="str">
        <f ca="1">IF(OFFSET(Paramétrages!$F$6,COLUMNS($G:V)-2,,)=0,"",IF($B30="","",IF(COUNTA(Paramétrages!$F$5:$F$32)=0,"",IF(ISBLANK('Compréhension de l''écrit'!$D30),"",IF((SUMIFS(Paramétrages!$W:$W,Paramétrages!$Y:$Y,IF(OFFSET(Paramétrages!$F$6,COLUMNS($G:V)-2,,)=0,"",OFFSET(Paramétrages!$F$6,COLUMNS($G:V)-2,,)),Paramétrages!$X:$X,$B30&amp;$C30)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30&amp;$C30))/(IF(OFFSET(Paramétrages!$G$6,COLUMNS($H:W)-2,,)=0,"",OFFSET(Paramétrages!$G$6,COLUMNS($H:W)-2,,)))&lt;0.67,"B","C"))))))&amp;IF(OFFSET(Paramétrages!$F$6,COLUMNS($G:V)-2,,)=0,"",IF(ISBLANK('Compréhension de l''écrit'!$D30),""," ("&amp;SUMIFS(Paramétrages!$W:$W,Paramétrages!$Y:$Y,IF(OFFSET(Paramétrages!$F$6,COLUMNS($G:V)-2,,)=0,"",OFFSET(Paramétrages!$F$6,COLUMNS($G:V)-2,,)),Paramétrages!$X:$X,$B30&amp;$C30)&amp;" sur "&amp;IF(OFFSET(Paramétrages!$G$6,COLUMNS($H:W)-2,,)=0,"",OFFSET(Paramétrages!$G$6,COLUMNS($H:W)-2,,))&amp;")"))</f>
        <v/>
      </c>
      <c r="U30" s="1" t="str">
        <f ca="1">IF(OFFSET(Paramétrages!$F$6,COLUMNS($G:W)-2,,)=0,"",IF($B30="","",IF(COUNTA(Paramétrages!$F$5:$F$32)=0,"",IF(ISBLANK('Compréhension de l''écrit'!$D30),"",IF((SUMIFS(Paramétrages!$W:$W,Paramétrages!$Y:$Y,IF(OFFSET(Paramétrages!$F$6,COLUMNS($G:W)-2,,)=0,"",OFFSET(Paramétrages!$F$6,COLUMNS($G:W)-2,,)),Paramétrages!$X:$X,$B30&amp;$C30)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30&amp;$C30))/(IF(OFFSET(Paramétrages!$G$6,COLUMNS($H:X)-2,,)=0,"",OFFSET(Paramétrages!$G$6,COLUMNS($H:X)-2,,)))&lt;0.67,"B","C"))))))&amp;IF(OFFSET(Paramétrages!$F$6,COLUMNS($G:W)-2,,)=0,"",IF(ISBLANK('Compréhension de l''écrit'!$D30),""," ("&amp;SUMIFS(Paramétrages!$W:$W,Paramétrages!$Y:$Y,IF(OFFSET(Paramétrages!$F$6,COLUMNS($G:W)-2,,)=0,"",OFFSET(Paramétrages!$F$6,COLUMNS($G:W)-2,,)),Paramétrages!$X:$X,$B30&amp;$C30)&amp;" sur "&amp;IF(OFFSET(Paramétrages!$G$6,COLUMNS($H:X)-2,,)=0,"",OFFSET(Paramétrages!$G$6,COLUMNS($H:X)-2,,))&amp;")"))</f>
        <v/>
      </c>
      <c r="V30" s="1" t="str">
        <f ca="1">IF(OFFSET(Paramétrages!$F$6,COLUMNS($G:X)-2,,)=0,"",IF($B30="","",IF(COUNTA(Paramétrages!$F$5:$F$32)=0,"",IF(ISBLANK('Compréhension de l''écrit'!$D30),"",IF((SUMIFS(Paramétrages!$W:$W,Paramétrages!$Y:$Y,IF(OFFSET(Paramétrages!$F$6,COLUMNS($G:X)-2,,)=0,"",OFFSET(Paramétrages!$F$6,COLUMNS($G:X)-2,,)),Paramétrages!$X:$X,$B30&amp;$C30)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30&amp;$C30))/(IF(OFFSET(Paramétrages!$G$6,COLUMNS($H:Y)-2,,)=0,"",OFFSET(Paramétrages!$G$6,COLUMNS($H:Y)-2,,)))&lt;0.67,"B","C"))))))&amp;IF(OFFSET(Paramétrages!$F$6,COLUMNS($G:X)-2,,)=0,"",IF(ISBLANK('Compréhension de l''écrit'!$D30),""," ("&amp;SUMIFS(Paramétrages!$W:$W,Paramétrages!$Y:$Y,IF(OFFSET(Paramétrages!$F$6,COLUMNS($G:X)-2,,)=0,"",OFFSET(Paramétrages!$F$6,COLUMNS($G:X)-2,,)),Paramétrages!$X:$X,$B30&amp;$C30)&amp;" sur "&amp;IF(OFFSET(Paramétrages!$G$6,COLUMNS($H:Y)-2,,)=0,"",OFFSET(Paramétrages!$G$6,COLUMNS($H:Y)-2,,))&amp;")"))</f>
        <v/>
      </c>
      <c r="W30" s="1" t="str">
        <f ca="1">IF(OFFSET(Paramétrages!$F$6,COLUMNS($G:Y)-2,,)=0,"",IF($B30="","",IF(COUNTA(Paramétrages!$F$5:$F$32)=0,"",IF(ISBLANK('Compréhension de l''écrit'!$D30),"",IF((SUMIFS(Paramétrages!$W:$W,Paramétrages!$Y:$Y,IF(OFFSET(Paramétrages!$F$6,COLUMNS($G:Y)-2,,)=0,"",OFFSET(Paramétrages!$F$6,COLUMNS($G:Y)-2,,)),Paramétrages!$X:$X,$B30&amp;$C30)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30&amp;$C30))/(IF(OFFSET(Paramétrages!$G$6,COLUMNS($H:Z)-2,,)=0,"",OFFSET(Paramétrages!$G$6,COLUMNS($H:Z)-2,,)))&lt;0.67,"B","C"))))))&amp;IF(OFFSET(Paramétrages!$F$6,COLUMNS($G:Y)-2,,)=0,"",IF(ISBLANK('Compréhension de l''écrit'!$D30),""," ("&amp;SUMIFS(Paramétrages!$W:$W,Paramétrages!$Y:$Y,IF(OFFSET(Paramétrages!$F$6,COLUMNS($G:Y)-2,,)=0,"",OFFSET(Paramétrages!$F$6,COLUMNS($G:Y)-2,,)),Paramétrages!$X:$X,$B30&amp;$C30)&amp;" sur "&amp;IF(OFFSET(Paramétrages!$G$6,COLUMNS($H:Z)-2,,)=0,"",OFFSET(Paramétrages!$G$6,COLUMNS($H:Z)-2,,))&amp;")"))</f>
        <v/>
      </c>
      <c r="X30" s="1" t="str">
        <f ca="1">IF(OFFSET(Paramétrages!$F$6,COLUMNS($G:Z)-2,,)=0,"",IF($B30="","",IF(COUNTA(Paramétrages!$F$5:$F$32)=0,"",IF(ISBLANK('Compréhension de l''écrit'!$D30),"",IF((SUMIFS(Paramétrages!$W:$W,Paramétrages!$Y:$Y,IF(OFFSET(Paramétrages!$F$6,COLUMNS($G:Z)-2,,)=0,"",OFFSET(Paramétrages!$F$6,COLUMNS($G:Z)-2,,)),Paramétrages!$X:$X,$B30&amp;$C30)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30&amp;$C30))/(IF(OFFSET(Paramétrages!$G$6,COLUMNS($H:AA)-2,,)=0,"",OFFSET(Paramétrages!$G$6,COLUMNS($H:AA)-2,,)))&lt;0.67,"B","C"))))))&amp;IF(OFFSET(Paramétrages!$F$6,COLUMNS($G:Z)-2,,)=0,"",IF(ISBLANK('Compréhension de l''écrit'!$D30),""," ("&amp;SUMIFS(Paramétrages!$W:$W,Paramétrages!$Y:$Y,IF(OFFSET(Paramétrages!$F$6,COLUMNS($G:Z)-2,,)=0,"",OFFSET(Paramétrages!$F$6,COLUMNS($G:Z)-2,,)),Paramétrages!$X:$X,$B30&amp;$C30)&amp;" sur "&amp;IF(OFFSET(Paramétrages!$G$6,COLUMNS($H:AA)-2,,)=0,"",OFFSET(Paramétrages!$G$6,COLUMNS($H:AA)-2,,))&amp;")"))</f>
        <v/>
      </c>
      <c r="Y30" s="1" t="str">
        <f ca="1">IF(OFFSET(Paramétrages!$F$6,COLUMNS($G:AA)-2,,)=0,"",IF($B30="","",IF(COUNTA(Paramétrages!$F$5:$F$32)=0,"",IF(ISBLANK('Compréhension de l''écrit'!$D30),"",IF((SUMIFS(Paramétrages!$W:$W,Paramétrages!$Y:$Y,IF(OFFSET(Paramétrages!$F$6,COLUMNS($G:AA)-2,,)=0,"",OFFSET(Paramétrages!$F$6,COLUMNS($G:AA)-2,,)),Paramétrages!$X:$X,$B30&amp;$C30)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30&amp;$C30))/(IF(OFFSET(Paramétrages!$G$6,COLUMNS($H:AB)-2,,)=0,"",OFFSET(Paramétrages!$G$6,COLUMNS($H:AB)-2,,)))&lt;0.67,"B","C"))))))&amp;IF(OFFSET(Paramétrages!$F$6,COLUMNS($G:AA)-2,,)=0,"",IF(ISBLANK('Compréhension de l''écrit'!$D30),""," ("&amp;SUMIFS(Paramétrages!$W:$W,Paramétrages!$Y:$Y,IF(OFFSET(Paramétrages!$F$6,COLUMNS($G:AA)-2,,)=0,"",OFFSET(Paramétrages!$F$6,COLUMNS($G:AA)-2,,)),Paramétrages!$X:$X,$B30&amp;$C30)&amp;" sur "&amp;IF(OFFSET(Paramétrages!$G$6,COLUMNS($H:AB)-2,,)=0,"",OFFSET(Paramétrages!$G$6,COLUMNS($H:AB)-2,,))&amp;")"))</f>
        <v/>
      </c>
      <c r="Z30" s="1" t="str">
        <f ca="1">IF(OFFSET(Paramétrages!$F$6,COLUMNS($G:AB)-2,,)=0,"",IF($B30="","",IF(COUNTA(Paramétrages!$F$5:$F$32)=0,"",IF(ISBLANK('Compréhension de l''écrit'!$D30),"",IF((SUMIFS(Paramétrages!$W:$W,Paramétrages!$Y:$Y,IF(OFFSET(Paramétrages!$F$6,COLUMNS($G:AB)-2,,)=0,"",OFFSET(Paramétrages!$F$6,COLUMNS($G:AB)-2,,)),Paramétrages!$X:$X,$B30&amp;$C30)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30&amp;$C30))/(IF(OFFSET(Paramétrages!$G$6,COLUMNS($H:AC)-2,,)=0,"",OFFSET(Paramétrages!$G$6,COLUMNS($H:AC)-2,,)))&lt;0.67,"B","C"))))))&amp;IF(OFFSET(Paramétrages!$F$6,COLUMNS($G:AB)-2,,)=0,"",IF(ISBLANK('Compréhension de l''écrit'!$D30),""," ("&amp;SUMIFS(Paramétrages!$W:$W,Paramétrages!$Y:$Y,IF(OFFSET(Paramétrages!$F$6,COLUMNS($G:AB)-2,,)=0,"",OFFSET(Paramétrages!$F$6,COLUMNS($G:AB)-2,,)),Paramétrages!$X:$X,$B30&amp;$C30)&amp;" sur "&amp;IF(OFFSET(Paramétrages!$G$6,COLUMNS($H:AC)-2,,)=0,"",OFFSET(Paramétrages!$G$6,COLUMNS($H:AC)-2,,))&amp;")"))</f>
        <v/>
      </c>
      <c r="AA30" s="1" t="str">
        <f ca="1">IF(OFFSET(Paramétrages!$F$6,COLUMNS($G:AC)-2,,)=0,"",IF($B30="","",IF(COUNTA(Paramétrages!$F$5:$F$32)=0,"",IF(ISBLANK('Compréhension de l''écrit'!$D30),"",IF((SUMIFS(Paramétrages!$W:$W,Paramétrages!$Y:$Y,IF(OFFSET(Paramétrages!$F$6,COLUMNS($G:AC)-2,,)=0,"",OFFSET(Paramétrages!$F$6,COLUMNS($G:AC)-2,,)),Paramétrages!$X:$X,$B30&amp;$C30)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30&amp;$C30))/(IF(OFFSET(Paramétrages!$G$6,COLUMNS($H:AD)-2,,)=0,"",OFFSET(Paramétrages!$G$6,COLUMNS($H:AD)-2,,)))&lt;0.67,"B","C"))))))&amp;IF(OFFSET(Paramétrages!$F$6,COLUMNS($G:AC)-2,,)=0,"",IF(ISBLANK('Compréhension de l''écrit'!$D30),""," ("&amp;SUMIFS(Paramétrages!$W:$W,Paramétrages!$Y:$Y,IF(OFFSET(Paramétrages!$F$6,COLUMNS($G:AC)-2,,)=0,"",OFFSET(Paramétrages!$F$6,COLUMNS($G:AC)-2,,)),Paramétrages!$X:$X,$B30&amp;$C30)&amp;" sur "&amp;IF(OFFSET(Paramétrages!$G$6,COLUMNS($H:AD)-2,,)=0,"",OFFSET(Paramétrages!$G$6,COLUMNS($H:AD)-2,,))&amp;")"))</f>
        <v/>
      </c>
      <c r="AB30" s="1" t="str">
        <f ca="1">IF(OFFSET(Paramétrages!$F$6,COLUMNS($G:AD)-2,,)=0,"",IF($B30="","",IF(COUNTA(Paramétrages!$F$5:$F$32)=0,"",IF(ISBLANK('Compréhension de l''écrit'!$D30),"",IF((SUMIFS(Paramétrages!$W:$W,Paramétrages!$Y:$Y,IF(OFFSET(Paramétrages!$F$6,COLUMNS($G:AD)-2,,)=0,"",OFFSET(Paramétrages!$F$6,COLUMNS($G:AD)-2,,)),Paramétrages!$X:$X,$B30&amp;$C30)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30&amp;$C30))/(IF(OFFSET(Paramétrages!$G$6,COLUMNS($H:AE)-2,,)=0,"",OFFSET(Paramétrages!$G$6,COLUMNS($H:AE)-2,,)))&lt;0.67,"B","C"))))))&amp;IF(OFFSET(Paramétrages!$F$6,COLUMNS($G:AD)-2,,)=0,"",IF(ISBLANK('Compréhension de l''écrit'!$D30),""," ("&amp;SUMIFS(Paramétrages!$W:$W,Paramétrages!$Y:$Y,IF(OFFSET(Paramétrages!$F$6,COLUMNS($G:AD)-2,,)=0,"",OFFSET(Paramétrages!$F$6,COLUMNS($G:AD)-2,,)),Paramétrages!$X:$X,$B30&amp;$C30)&amp;" sur "&amp;IF(OFFSET(Paramétrages!$G$6,COLUMNS($H:AE)-2,,)=0,"",OFFSET(Paramétrages!$G$6,COLUMNS($H:AE)-2,,))&amp;")"))</f>
        <v/>
      </c>
      <c r="AC30" s="1" t="str">
        <f ca="1">IF(OFFSET(Paramétrages!$F$6,COLUMNS($G:AE)-2,,)=0,"",IF($B30="","",IF(COUNTA(Paramétrages!$F$5:$F$32)=0,"",IF(ISBLANK('Compréhension de l''écrit'!$D30),"",IF((SUMIFS(Paramétrages!$W:$W,Paramétrages!$Y:$Y,IF(OFFSET(Paramétrages!$F$6,COLUMNS($G:AE)-2,,)=0,"",OFFSET(Paramétrages!$F$6,COLUMNS($G:AE)-2,,)),Paramétrages!$X:$X,$B30&amp;$C30)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30&amp;$C30))/(IF(OFFSET(Paramétrages!$G$6,COLUMNS($H:AF)-2,,)=0,"",OFFSET(Paramétrages!$G$6,COLUMNS($H:AF)-2,,)))&lt;0.67,"B","C"))))))&amp;IF(OFFSET(Paramétrages!$F$6,COLUMNS($G:AE)-2,,)=0,"",IF(ISBLANK('Compréhension de l''écrit'!$D30),""," ("&amp;SUMIFS(Paramétrages!$W:$W,Paramétrages!$Y:$Y,IF(OFFSET(Paramétrages!$F$6,COLUMNS($G:AE)-2,,)=0,"",OFFSET(Paramétrages!$F$6,COLUMNS($G:AE)-2,,)),Paramétrages!$X:$X,$B30&amp;$C30)&amp;" sur "&amp;IF(OFFSET(Paramétrages!$G$6,COLUMNS($H:AF)-2,,)=0,"",OFFSET(Paramétrages!$G$6,COLUMNS($H:AF)-2,,))&amp;")"))</f>
        <v/>
      </c>
      <c r="AD30" s="1" t="str">
        <f ca="1">IF(OFFSET(Paramétrages!$F$6,COLUMNS($G:AF)-2,,)=0,"",IF($B30="","",IF(COUNTA(Paramétrages!$F$5:$F$32)=0,"",IF(ISBLANK('Compréhension de l''écrit'!$D30),"",IF((SUMIFS(Paramétrages!$W:$W,Paramétrages!$Y:$Y,IF(OFFSET(Paramétrages!$F$6,COLUMNS($G:AF)-2,,)=0,"",OFFSET(Paramétrages!$F$6,COLUMNS($G:AF)-2,,)),Paramétrages!$X:$X,$B30&amp;$C30)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30&amp;$C30))/(IF(OFFSET(Paramétrages!$G$6,COLUMNS($H:AG)-2,,)=0,"",OFFSET(Paramétrages!$G$6,COLUMNS($H:AG)-2,,)))&lt;0.67,"B","C"))))))&amp;IF(OFFSET(Paramétrages!$F$6,COLUMNS($G:AF)-2,,)=0,"",IF(ISBLANK('Compréhension de l''écrit'!$D30),""," ("&amp;SUMIFS(Paramétrages!$W:$W,Paramétrages!$Y:$Y,IF(OFFSET(Paramétrages!$F$6,COLUMNS($G:AF)-2,,)=0,"",OFFSET(Paramétrages!$F$6,COLUMNS($G:AF)-2,,)),Paramétrages!$X:$X,$B30&amp;$C30)&amp;" sur "&amp;IF(OFFSET(Paramétrages!$G$6,COLUMNS($H:AG)-2,,)=0,"",OFFSET(Paramétrages!$G$6,COLUMNS($H:AG)-2,,))&amp;")"))</f>
        <v/>
      </c>
      <c r="AE30" s="1" t="str">
        <f ca="1">IF(OFFSET(Paramétrages!$F$6,COLUMNS($G:AG)-2,,)=0,"",IF($B30="","",IF(COUNTA(Paramétrages!$F$5:$F$32)=0,"",IF(ISBLANK('Compréhension de l''écrit'!$D30),"",IF((SUMIFS(Paramétrages!$W:$W,Paramétrages!$Y:$Y,IF(OFFSET(Paramétrages!$F$6,COLUMNS($G:AG)-2,,)=0,"",OFFSET(Paramétrages!$F$6,COLUMNS($G:AG)-2,,)),Paramétrages!$X:$X,$B30&amp;$C30)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30&amp;$C30))/(IF(OFFSET(Paramétrages!$G$6,COLUMNS($H:AH)-2,,)=0,"",OFFSET(Paramétrages!$G$6,COLUMNS($H:AH)-2,,)))&lt;0.67,"B","C"))))))&amp;IF(OFFSET(Paramétrages!$F$6,COLUMNS($G:AG)-2,,)=0,"",IF(ISBLANK('Compréhension de l''écrit'!$D30),""," ("&amp;SUMIFS(Paramétrages!$W:$W,Paramétrages!$Y:$Y,IF(OFFSET(Paramétrages!$F$6,COLUMNS($G:AG)-2,,)=0,"",OFFSET(Paramétrages!$F$6,COLUMNS($G:AG)-2,,)),Paramétrages!$X:$X,$B30&amp;$C30)&amp;" sur "&amp;IF(OFFSET(Paramétrages!$G$6,COLUMNS($H:AH)-2,,)=0,"",OFFSET(Paramétrages!$G$6,COLUMNS($H:AH)-2,,))&amp;")"))</f>
        <v/>
      </c>
      <c r="AF30" s="1" t="str">
        <f ca="1">IF(OFFSET(Paramétrages!$F$6,COLUMNS($G:AH)-2,,)=0,"",IF($B30="","",IF(COUNTA(Paramétrages!$F$5:$F$32)=0,"",IF(ISBLANK('Compréhension de l''écrit'!$D30),"",IF((SUMIFS(Paramétrages!$W:$W,Paramétrages!$Y:$Y,IF(OFFSET(Paramétrages!$F$6,COLUMNS($G:AH)-2,,)=0,"",OFFSET(Paramétrages!$F$6,COLUMNS($G:AH)-2,,)),Paramétrages!$X:$X,$B30&amp;$C30)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30&amp;$C30))/(IF(OFFSET(Paramétrages!$G$6,COLUMNS($H:AI)-2,,)=0,"",OFFSET(Paramétrages!$G$6,COLUMNS($H:AI)-2,,)))&lt;0.67,"B","C"))))))&amp;IF(OFFSET(Paramétrages!$F$6,COLUMNS($G:AH)-2,,)=0,"",IF(ISBLANK('Compréhension de l''écrit'!$D30),""," ("&amp;SUMIFS(Paramétrages!$W:$W,Paramétrages!$Y:$Y,IF(OFFSET(Paramétrages!$F$6,COLUMNS($G:AH)-2,,)=0,"",OFFSET(Paramétrages!$F$6,COLUMNS($G:AH)-2,,)),Paramétrages!$X:$X,$B30&amp;$C30)&amp;" sur "&amp;IF(OFFSET(Paramétrages!$G$6,COLUMNS($H:AI)-2,,)=0,"",OFFSET(Paramétrages!$G$6,COLUMNS($H:AI)-2,,))&amp;")"))</f>
        <v/>
      </c>
      <c r="AG30" s="1" t="str">
        <f ca="1">IF(OFFSET(Paramétrages!$F$6,COLUMNS($G:AI)-2,,)=0,"",IF($B30="","",IF(COUNTA(Paramétrages!$F$5:$F$32)=0,"",IF(ISBLANK('Compréhension de l''écrit'!$D30),"",IF((SUMIFS(Paramétrages!$W:$W,Paramétrages!$Y:$Y,IF(OFFSET(Paramétrages!$F$6,COLUMNS($G:AI)-2,,)=0,"",OFFSET(Paramétrages!$F$6,COLUMNS($G:AI)-2,,)),Paramétrages!$X:$X,$B30&amp;$C30)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30&amp;$C30))/(IF(OFFSET(Paramétrages!$G$6,COLUMNS($H:AJ)-2,,)=0,"",OFFSET(Paramétrages!$G$6,COLUMNS($H:AJ)-2,,)))&lt;0.67,"B","C"))))))&amp;IF(OFFSET(Paramétrages!$F$6,COLUMNS($G:AI)-2,,)=0,"",IF(ISBLANK('Compréhension de l''écrit'!$D30),""," ("&amp;SUMIFS(Paramétrages!$W:$W,Paramétrages!$Y:$Y,IF(OFFSET(Paramétrages!$F$6,COLUMNS($G:AI)-2,,)=0,"",OFFSET(Paramétrages!$F$6,COLUMNS($G:AI)-2,,)),Paramétrages!$X:$X,$B30&amp;$C30)&amp;" sur "&amp;IF(OFFSET(Paramétrages!$G$6,COLUMNS($H:AJ)-2,,)=0,"",OFFSET(Paramétrages!$G$6,COLUMNS($H:AJ)-2,,))&amp;")"))</f>
        <v/>
      </c>
      <c r="AH30" s="1" t="str">
        <f ca="1">IF(OFFSET(Paramétrages!$F$6,COLUMNS($G:AJ)-2,,)=0,"",IF($B30="","",IF(COUNTA(Paramétrages!$F$5:$F$32)=0,"",IF(ISBLANK('Compréhension de l''écrit'!$D30),"",IF((SUMIFS(Paramétrages!$W:$W,Paramétrages!$Y:$Y,IF(OFFSET(Paramétrages!$F$6,COLUMNS($G:AJ)-2,,)=0,"",OFFSET(Paramétrages!$F$6,COLUMNS($G:AJ)-2,,)),Paramétrages!$X:$X,$B30&amp;$C30)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30&amp;$C30))/(IF(OFFSET(Paramétrages!$G$6,COLUMNS($H:AK)-2,,)=0,"",OFFSET(Paramétrages!$G$6,COLUMNS($H:AK)-2,,)))&lt;0.67,"B","C"))))))&amp;IF(OFFSET(Paramétrages!$F$6,COLUMNS($G:AJ)-2,,)=0,"",IF(ISBLANK('Compréhension de l''écrit'!$D30),""," ("&amp;SUMIFS(Paramétrages!$W:$W,Paramétrages!$Y:$Y,IF(OFFSET(Paramétrages!$F$6,COLUMNS($G:AJ)-2,,)=0,"",OFFSET(Paramétrages!$F$6,COLUMNS($G:AJ)-2,,)),Paramétrages!$X:$X,$B30&amp;$C30)&amp;" sur "&amp;IF(OFFSET(Paramétrages!$G$6,COLUMNS($H:AK)-2,,)=0,"",OFFSET(Paramétrages!$G$6,COLUMNS($H:AK)-2,,))&amp;")"))</f>
        <v/>
      </c>
      <c r="AI30" s="1" t="str">
        <f ca="1">IF(OFFSET(Paramétrages!$F$6,COLUMNS($G:AK)-2,,)=0,"",IF($B30="","",IF(COUNTA(Paramétrages!$F$5:$F$32)=0,"",IF(ISBLANK('Compréhension de l''écrit'!$D30),"",IF((SUMIFS(Paramétrages!$W:$W,Paramétrages!$Y:$Y,IF(OFFSET(Paramétrages!$F$6,COLUMNS($G:AK)-2,,)=0,"",OFFSET(Paramétrages!$F$6,COLUMNS($G:AK)-2,,)),Paramétrages!$X:$X,$B30&amp;$C30)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30&amp;$C30))/(IF(OFFSET(Paramétrages!$G$6,COLUMNS($H:AL)-2,,)=0,"",OFFSET(Paramétrages!$G$6,COLUMNS($H:AL)-2,,)))&lt;0.67,"B","C"))))))&amp;IF(OFFSET(Paramétrages!$F$6,COLUMNS($G:AK)-2,,)=0,"",IF(ISBLANK('Compréhension de l''écrit'!$D30),""," ("&amp;SUMIFS(Paramétrages!$W:$W,Paramétrages!$Y:$Y,IF(OFFSET(Paramétrages!$F$6,COLUMNS($G:AK)-2,,)=0,"",OFFSET(Paramétrages!$F$6,COLUMNS($G:AK)-2,,)),Paramétrages!$X:$X,$B30&amp;$C30)&amp;" sur "&amp;IF(OFFSET(Paramétrages!$G$6,COLUMNS($H:AL)-2,,)=0,"",OFFSET(Paramétrages!$G$6,COLUMNS($H:AL)-2,,))&amp;")"))</f>
        <v/>
      </c>
      <c r="AJ30" s="1" t="str">
        <f ca="1">IF(OFFSET(Paramétrages!$F$6,COLUMNS($G:AL)-2,,)=0,"",IF($B30="","",IF(COUNTA(Paramétrages!$F$5:$F$32)=0,"",IF(ISBLANK('Compréhension de l''écrit'!$D30),"",IF((SUMIFS(Paramétrages!$W:$W,Paramétrages!$Y:$Y,IF(OFFSET(Paramétrages!$F$6,COLUMNS($G:AL)-2,,)=0,"",OFFSET(Paramétrages!$F$6,COLUMNS($G:AL)-2,,)),Paramétrages!$X:$X,$B30&amp;$C30)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30&amp;$C30))/(IF(OFFSET(Paramétrages!$G$6,COLUMNS($H:AM)-2,,)=0,"",OFFSET(Paramétrages!$G$6,COLUMNS($H:AM)-2,,)))&lt;0.67,"B","C"))))))&amp;IF(OFFSET(Paramétrages!$F$6,COLUMNS($G:AL)-2,,)=0,"",IF(ISBLANK('Compréhension de l''écrit'!$D30),""," ("&amp;SUMIFS(Paramétrages!$W:$W,Paramétrages!$Y:$Y,IF(OFFSET(Paramétrages!$F$6,COLUMNS($G:AL)-2,,)=0,"",OFFSET(Paramétrages!$F$6,COLUMNS($G:AL)-2,,)),Paramétrages!$X:$X,$B30&amp;$C30)&amp;" sur "&amp;IF(OFFSET(Paramétrages!$G$6,COLUMNS($H:AM)-2,,)=0,"",OFFSET(Paramétrages!$G$6,COLUMNS($H:AM)-2,,))&amp;")"))</f>
        <v/>
      </c>
      <c r="AK30" s="1" t="str">
        <f ca="1">IF(OFFSET(Paramétrages!$F$6,COLUMNS($G:AM)-2,,)=0,"",IF($B30="","",IF(COUNTA(Paramétrages!$F$5:$F$32)=0,"",IF(ISBLANK('Compréhension de l''écrit'!$D30),"",IF((SUMIFS(Paramétrages!$W:$W,Paramétrages!$Y:$Y,IF(OFFSET(Paramétrages!$F$6,COLUMNS($G:AM)-2,,)=0,"",OFFSET(Paramétrages!$F$6,COLUMNS($G:AM)-2,,)),Paramétrages!$X:$X,$B30&amp;$C30)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30&amp;$C30))/(IF(OFFSET(Paramétrages!$G$6,COLUMNS($H:AN)-2,,)=0,"",OFFSET(Paramétrages!$G$6,COLUMNS($H:AN)-2,,)))&lt;0.67,"B","C"))))))&amp;IF(OFFSET(Paramétrages!$F$6,COLUMNS($G:AM)-2,,)=0,"",IF(ISBLANK('Compréhension de l''écrit'!$D30),""," ("&amp;SUMIFS(Paramétrages!$W:$W,Paramétrages!$Y:$Y,IF(OFFSET(Paramétrages!$F$6,COLUMNS($G:AM)-2,,)=0,"",OFFSET(Paramétrages!$F$6,COLUMNS($G:AM)-2,,)),Paramétrages!$X:$X,$B30&amp;$C30)&amp;" sur "&amp;IF(OFFSET(Paramétrages!$G$6,COLUMNS($H:AN)-2,,)=0,"",OFFSET(Paramétrages!$G$6,COLUMNS($H:AN)-2,,))&amp;")"))</f>
        <v/>
      </c>
      <c r="AL30" s="1" t="str">
        <f ca="1">IF(OFFSET(Paramétrages!$F$6,COLUMNS($G:AN)-2,,)=0,"",IF($B30="","",IF(COUNTA(Paramétrages!$F$5:$F$32)=0,"",IF(ISBLANK('Compréhension de l''écrit'!$D30),"",IF((SUMIFS(Paramétrages!$W:$W,Paramétrages!$Y:$Y,IF(OFFSET(Paramétrages!$F$6,COLUMNS($G:AN)-2,,)=0,"",OFFSET(Paramétrages!$F$6,COLUMNS($G:AN)-2,,)),Paramétrages!$X:$X,$B30&amp;$C30)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30&amp;$C30))/(IF(OFFSET(Paramétrages!$G$6,COLUMNS($H:AO)-2,,)=0,"",OFFSET(Paramétrages!$G$6,COLUMNS($H:AO)-2,,)))&lt;0.67,"B","C"))))))&amp;IF(OFFSET(Paramétrages!$F$6,COLUMNS($G:AN)-2,,)=0,"",IF(ISBLANK('Compréhension de l''écrit'!$D30),""," ("&amp;SUMIFS(Paramétrages!$W:$W,Paramétrages!$Y:$Y,IF(OFFSET(Paramétrages!$F$6,COLUMNS($G:AN)-2,,)=0,"",OFFSET(Paramétrages!$F$6,COLUMNS($G:AN)-2,,)),Paramétrages!$X:$X,$B30&amp;$C30)&amp;" sur "&amp;IF(OFFSET(Paramétrages!$G$6,COLUMNS($H:AO)-2,,)=0,"",OFFSET(Paramétrages!$G$6,COLUMNS($H:AO)-2,,))&amp;")"))</f>
        <v/>
      </c>
      <c r="AM30" s="1" t="str">
        <f ca="1">IF(OFFSET(Paramétrages!$F$6,COLUMNS($G:AO)-2,,)=0,"",IF($B30="","",IF(COUNTA(Paramétrages!$F$5:$F$32)=0,"",IF(ISBLANK('Compréhension de l''écrit'!$D30),"",IF((SUMIFS(Paramétrages!$W:$W,Paramétrages!$Y:$Y,IF(OFFSET(Paramétrages!$F$6,COLUMNS($G:AO)-2,,)=0,"",OFFSET(Paramétrages!$F$6,COLUMNS($G:AO)-2,,)),Paramétrages!$X:$X,$B30&amp;$C30)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30&amp;$C30))/(IF(OFFSET(Paramétrages!$G$6,COLUMNS($H:AP)-2,,)=0,"",OFFSET(Paramétrages!$G$6,COLUMNS($H:AP)-2,,)))&lt;0.67,"B","C"))))))&amp;IF(OFFSET(Paramétrages!$F$6,COLUMNS($G:AO)-2,,)=0,"",IF(ISBLANK('Compréhension de l''écrit'!$D30),""," ("&amp;SUMIFS(Paramétrages!$W:$W,Paramétrages!$Y:$Y,IF(OFFSET(Paramétrages!$F$6,COLUMNS($G:AO)-2,,)=0,"",OFFSET(Paramétrages!$F$6,COLUMNS($G:AO)-2,,)),Paramétrages!$X:$X,$B30&amp;$C30)&amp;" sur "&amp;IF(OFFSET(Paramétrages!$G$6,COLUMNS($H:AP)-2,,)=0,"",OFFSET(Paramétrages!$G$6,COLUMNS($H:AP)-2,,))&amp;")"))</f>
        <v/>
      </c>
      <c r="AN30" s="1" t="str">
        <f ca="1">IF(OFFSET(Paramétrages!$F$6,COLUMNS($G:AP)-2,,)=0,"",IF($B30="","",IF(COUNTA(Paramétrages!$F$5:$F$32)=0,"",IF(ISBLANK('Compréhension de l''écrit'!$D30),"",IF((SUMIFS(Paramétrages!$W:$W,Paramétrages!$Y:$Y,IF(OFFSET(Paramétrages!$F$6,COLUMNS($G:AP)-2,,)=0,"",OFFSET(Paramétrages!$F$6,COLUMNS($G:AP)-2,,)),Paramétrages!$X:$X,$B30&amp;$C30)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30&amp;$C30))/(IF(OFFSET(Paramétrages!$G$6,COLUMNS($H:AQ)-2,,)=0,"",OFFSET(Paramétrages!$G$6,COLUMNS($H:AQ)-2,,)))&lt;0.67,"B","C"))))))&amp;IF(OFFSET(Paramétrages!$F$6,COLUMNS($G:AP)-2,,)=0,"",IF(ISBLANK('Compréhension de l''écrit'!$D30),""," ("&amp;SUMIFS(Paramétrages!$W:$W,Paramétrages!$Y:$Y,IF(OFFSET(Paramétrages!$F$6,COLUMNS($G:AP)-2,,)=0,"",OFFSET(Paramétrages!$F$6,COLUMNS($G:AP)-2,,)),Paramétrages!$X:$X,$B30&amp;$C30)&amp;" sur "&amp;IF(OFFSET(Paramétrages!$G$6,COLUMNS($H:AQ)-2,,)=0,"",OFFSET(Paramétrages!$G$6,COLUMNS($H:AQ)-2,,))&amp;")"))</f>
        <v/>
      </c>
      <c r="AO30" s="1" t="str">
        <f ca="1">IF(OFFSET(Paramétrages!$F$6,COLUMNS($G:AQ)-2,,)=0,"",IF($B30="","",IF(COUNTA(Paramétrages!$F$5:$F$32)=0,"",IF(ISBLANK('Compréhension de l''écrit'!$D30),"",IF((SUMIFS(Paramétrages!$W:$W,Paramétrages!$Y:$Y,IF(OFFSET(Paramétrages!$F$6,COLUMNS($G:AQ)-2,,)=0,"",OFFSET(Paramétrages!$F$6,COLUMNS($G:AQ)-2,,)),Paramétrages!$X:$X,$B30&amp;$C30)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30&amp;$C30))/(IF(OFFSET(Paramétrages!$G$6,COLUMNS($H:AR)-2,,)=0,"",OFFSET(Paramétrages!$G$6,COLUMNS($H:AR)-2,,)))&lt;0.67,"B","C"))))))&amp;IF(OFFSET(Paramétrages!$F$6,COLUMNS($G:AQ)-2,,)=0,"",IF(ISBLANK('Compréhension de l''écrit'!$D30),""," ("&amp;SUMIFS(Paramétrages!$W:$W,Paramétrages!$Y:$Y,IF(OFFSET(Paramétrages!$F$6,COLUMNS($G:AQ)-2,,)=0,"",OFFSET(Paramétrages!$F$6,COLUMNS($G:AQ)-2,,)),Paramétrages!$X:$X,$B30&amp;$C30)&amp;" sur "&amp;IF(OFFSET(Paramétrages!$G$6,COLUMNS($H:AR)-2,,)=0,"",OFFSET(Paramétrages!$G$6,COLUMNS($H:AR)-2,,))&amp;")"))</f>
        <v/>
      </c>
      <c r="AP30" s="1" t="str">
        <f ca="1">IF(OFFSET(Paramétrages!$F$6,COLUMNS($G:AR)-2,,)=0,"",IF($B30="","",IF(COUNTA(Paramétrages!$F$5:$F$32)=0,"",IF(ISBLANK('Compréhension de l''écrit'!$D30),"",IF((SUMIFS(Paramétrages!$W:$W,Paramétrages!$Y:$Y,IF(OFFSET(Paramétrages!$F$6,COLUMNS($G:AR)-2,,)=0,"",OFFSET(Paramétrages!$F$6,COLUMNS($G:AR)-2,,)),Paramétrages!$X:$X,$B30&amp;$C30)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30&amp;$C30))/(IF(OFFSET(Paramétrages!$G$6,COLUMNS($H:AS)-2,,)=0,"",OFFSET(Paramétrages!$G$6,COLUMNS($H:AS)-2,,)))&lt;0.67,"B","C"))))))&amp;IF(OFFSET(Paramétrages!$F$6,COLUMNS($G:AR)-2,,)=0,"",IF(ISBLANK('Compréhension de l''écrit'!$D30),""," ("&amp;SUMIFS(Paramétrages!$W:$W,Paramétrages!$Y:$Y,IF(OFFSET(Paramétrages!$F$6,COLUMNS($G:AR)-2,,)=0,"",OFFSET(Paramétrages!$F$6,COLUMNS($G:AR)-2,,)),Paramétrages!$X:$X,$B30&amp;$C30)&amp;" sur "&amp;IF(OFFSET(Paramétrages!$G$6,COLUMNS($H:AS)-2,,)=0,"",OFFSET(Paramétrages!$G$6,COLUMNS($H:AS)-2,,))&amp;")"))</f>
        <v/>
      </c>
      <c r="AQ30" s="1" t="str">
        <f ca="1">IF(OFFSET(Paramétrages!$F$6,COLUMNS($G:AS)-2,,)=0,"",IF($B30="","",IF(COUNTA(Paramétrages!$F$5:$F$32)=0,"",IF(ISBLANK('Compréhension de l''écrit'!$D30),"",IF((SUMIFS(Paramétrages!$W:$W,Paramétrages!$Y:$Y,IF(OFFSET(Paramétrages!$F$6,COLUMNS($G:AS)-2,,)=0,"",OFFSET(Paramétrages!$F$6,COLUMNS($G:AS)-2,,)),Paramétrages!$X:$X,$B30&amp;$C30)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30&amp;$C30))/(IF(OFFSET(Paramétrages!$G$6,COLUMNS($H:AT)-2,,)=0,"",OFFSET(Paramétrages!$G$6,COLUMNS($H:AT)-2,,)))&lt;0.67,"B","C"))))))&amp;IF(OFFSET(Paramétrages!$F$6,COLUMNS($G:AS)-2,,)=0,"",IF(ISBLANK('Compréhension de l''écrit'!$D30),""," ("&amp;SUMIFS(Paramétrages!$W:$W,Paramétrages!$Y:$Y,IF(OFFSET(Paramétrages!$F$6,COLUMNS($G:AS)-2,,)=0,"",OFFSET(Paramétrages!$F$6,COLUMNS($G:AS)-2,,)),Paramétrages!$X:$X,$B30&amp;$C30)&amp;" sur "&amp;IF(OFFSET(Paramétrages!$G$6,COLUMNS($H:AT)-2,,)=0,"",OFFSET(Paramétrages!$G$6,COLUMNS($H:AT)-2,,))&amp;")"))</f>
        <v/>
      </c>
      <c r="AR30" s="1" t="str">
        <f ca="1">IF(OFFSET(Paramétrages!$F$6,COLUMNS($G:AT)-2,,)=0,"",IF($B30="","",IF(COUNTA(Paramétrages!$F$5:$F$32)=0,"",IF(ISBLANK('Compréhension de l''écrit'!$D30),"",IF((SUMIFS(Paramétrages!$W:$W,Paramétrages!$Y:$Y,IF(OFFSET(Paramétrages!$F$6,COLUMNS($G:AT)-2,,)=0,"",OFFSET(Paramétrages!$F$6,COLUMNS($G:AT)-2,,)),Paramétrages!$X:$X,$B30&amp;$C30)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30&amp;$C30))/(IF(OFFSET(Paramétrages!$G$6,COLUMNS($H:AU)-2,,)=0,"",OFFSET(Paramétrages!$G$6,COLUMNS($H:AU)-2,,)))&lt;0.67,"B","C"))))))&amp;IF(OFFSET(Paramétrages!$F$6,COLUMNS($G:AT)-2,,)=0,"",IF(ISBLANK('Compréhension de l''écrit'!$D30),""," ("&amp;SUMIFS(Paramétrages!$W:$W,Paramétrages!$Y:$Y,IF(OFFSET(Paramétrages!$F$6,COLUMNS($G:AT)-2,,)=0,"",OFFSET(Paramétrages!$F$6,COLUMNS($G:AT)-2,,)),Paramétrages!$X:$X,$B30&amp;$C30)&amp;" sur "&amp;IF(OFFSET(Paramétrages!$G$6,COLUMNS($H:AU)-2,,)=0,"",OFFSET(Paramétrages!$G$6,COLUMNS($H:AU)-2,,))&amp;")"))</f>
        <v/>
      </c>
      <c r="AS30" s="1" t="str">
        <f ca="1">IF(OFFSET(Paramétrages!$F$6,COLUMNS($G:AU)-2,,)=0,"",IF($B30="","",IF(COUNTA(Paramétrages!$F$5:$F$32)=0,"",IF(ISBLANK('Compréhension de l''écrit'!$D30),"",IF((SUMIFS(Paramétrages!$W:$W,Paramétrages!$Y:$Y,IF(OFFSET(Paramétrages!$F$6,COLUMNS($G:AU)-2,,)=0,"",OFFSET(Paramétrages!$F$6,COLUMNS($G:AU)-2,,)),Paramétrages!$X:$X,$B30&amp;$C30)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30&amp;$C30))/(IF(OFFSET(Paramétrages!$G$6,COLUMNS($H:AV)-2,,)=0,"",OFFSET(Paramétrages!$G$6,COLUMNS($H:AV)-2,,)))&lt;0.67,"B","C"))))))&amp;IF(OFFSET(Paramétrages!$F$6,COLUMNS($G:AU)-2,,)=0,"",IF(ISBLANK('Compréhension de l''écrit'!$D30),""," ("&amp;SUMIFS(Paramétrages!$W:$W,Paramétrages!$Y:$Y,IF(OFFSET(Paramétrages!$F$6,COLUMNS($G:AU)-2,,)=0,"",OFFSET(Paramétrages!$F$6,COLUMNS($G:AU)-2,,)),Paramétrages!$X:$X,$B30&amp;$C30)&amp;" sur "&amp;IF(OFFSET(Paramétrages!$G$6,COLUMNS($H:AV)-2,,)=0,"",OFFSET(Paramétrages!$G$6,COLUMNS($H:AV)-2,,))&amp;")"))</f>
        <v/>
      </c>
      <c r="AT30" s="1" t="str">
        <f ca="1">IF(OFFSET(Paramétrages!$F$6,COLUMNS($G:AV)-2,,)=0,"",IF($B30="","",IF(COUNTA(Paramétrages!$F$5:$F$32)=0,"",IF(ISBLANK('Compréhension de l''écrit'!$D30),"",IF((SUMIFS(Paramétrages!$W:$W,Paramétrages!$Y:$Y,IF(OFFSET(Paramétrages!$F$6,COLUMNS($G:AV)-2,,)=0,"",OFFSET(Paramétrages!$F$6,COLUMNS($G:AV)-2,,)),Paramétrages!$X:$X,$B30&amp;$C30)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30&amp;$C30))/(IF(OFFSET(Paramétrages!$G$6,COLUMNS($H:AW)-2,,)=0,"",OFFSET(Paramétrages!$G$6,COLUMNS($H:AW)-2,,)))&lt;0.67,"B","C"))))))&amp;IF(OFFSET(Paramétrages!$F$6,COLUMNS($G:AV)-2,,)=0,"",IF(ISBLANK('Compréhension de l''écrit'!$D30),""," ("&amp;SUMIFS(Paramétrages!$W:$W,Paramétrages!$Y:$Y,IF(OFFSET(Paramétrages!$F$6,COLUMNS($G:AV)-2,,)=0,"",OFFSET(Paramétrages!$F$6,COLUMNS($G:AV)-2,,)),Paramétrages!$X:$X,$B30&amp;$C30)&amp;" sur "&amp;IF(OFFSET(Paramétrages!$G$6,COLUMNS($H:AW)-2,,)=0,"",OFFSET(Paramétrages!$G$6,COLUMNS($H:AW)-2,,))&amp;")"))</f>
        <v/>
      </c>
      <c r="AU30" s="1" t="str">
        <f ca="1">IF(OFFSET(Paramétrages!$F$6,COLUMNS($G:AW)-2,,)=0,"",IF($B30="","",IF(COUNTA(Paramétrages!$F$5:$F$32)=0,"",IF(ISBLANK('Compréhension de l''écrit'!$D30),"",IF((SUMIFS(Paramétrages!$W:$W,Paramétrages!$Y:$Y,IF(OFFSET(Paramétrages!$F$6,COLUMNS($G:AW)-2,,)=0,"",OFFSET(Paramétrages!$F$6,COLUMNS($G:AW)-2,,)),Paramétrages!$X:$X,$B30&amp;$C30)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30&amp;$C30))/(IF(OFFSET(Paramétrages!$G$6,COLUMNS($H:AX)-2,,)=0,"",OFFSET(Paramétrages!$G$6,COLUMNS($H:AX)-2,,)))&lt;0.67,"B","C"))))))&amp;IF(OFFSET(Paramétrages!$F$6,COLUMNS($G:AW)-2,,)=0,"",IF(ISBLANK('Compréhension de l''écrit'!$D30),""," ("&amp;SUMIFS(Paramétrages!$W:$W,Paramétrages!$Y:$Y,IF(OFFSET(Paramétrages!$F$6,COLUMNS($G:AW)-2,,)=0,"",OFFSET(Paramétrages!$F$6,COLUMNS($G:AW)-2,,)),Paramétrages!$X:$X,$B30&amp;$C30)&amp;" sur "&amp;IF(OFFSET(Paramétrages!$G$6,COLUMNS($H:AX)-2,,)=0,"",OFFSET(Paramétrages!$G$6,COLUMNS($H:AX)-2,,))&amp;")"))</f>
        <v/>
      </c>
      <c r="AV30" s="1" t="str">
        <f ca="1">IF(OFFSET(Paramétrages!$F$6,COLUMNS($G:AX)-2,,)=0,"",IF($B30="","",IF(COUNTA(Paramétrages!$F$5:$F$32)=0,"",IF(ISBLANK('Compréhension de l''écrit'!$D30),"",IF((SUMIFS(Paramétrages!$W:$W,Paramétrages!$Y:$Y,IF(OFFSET(Paramétrages!$F$6,COLUMNS($G:AX)-2,,)=0,"",OFFSET(Paramétrages!$F$6,COLUMNS($G:AX)-2,,)),Paramétrages!$X:$X,$B30&amp;$C30)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30&amp;$C30))/(IF(OFFSET(Paramétrages!$G$6,COLUMNS($H:AY)-2,,)=0,"",OFFSET(Paramétrages!$G$6,COLUMNS($H:AY)-2,,)))&lt;0.67,"B","C"))))))&amp;IF(OFFSET(Paramétrages!$F$6,COLUMNS($G:AX)-2,,)=0,"",IF(ISBLANK('Compréhension de l''écrit'!$D30),""," ("&amp;SUMIFS(Paramétrages!$W:$W,Paramétrages!$Y:$Y,IF(OFFSET(Paramétrages!$F$6,COLUMNS($G:AX)-2,,)=0,"",OFFSET(Paramétrages!$F$6,COLUMNS($G:AX)-2,,)),Paramétrages!$X:$X,$B30&amp;$C30)&amp;" sur "&amp;IF(OFFSET(Paramétrages!$G$6,COLUMNS($H:AY)-2,,)=0,"",OFFSET(Paramétrages!$G$6,COLUMNS($H:AY)-2,,))&amp;")"))</f>
        <v/>
      </c>
      <c r="AW30" s="1" t="str">
        <f ca="1">IF(OFFSET(Paramétrages!$F$6,COLUMNS($G:AY)-2,,)=0,"",IF($B30="","",IF(COUNTA(Paramétrages!$F$5:$F$32)=0,"",IF(ISBLANK('Compréhension de l''écrit'!$D30),"",IF((SUMIFS(Paramétrages!$W:$W,Paramétrages!$Y:$Y,IF(OFFSET(Paramétrages!$F$6,COLUMNS($G:AY)-2,,)=0,"",OFFSET(Paramétrages!$F$6,COLUMNS($G:AY)-2,,)),Paramétrages!$X:$X,$B30&amp;$C30)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30&amp;$C30))/(IF(OFFSET(Paramétrages!$G$6,COLUMNS($H:AZ)-2,,)=0,"",OFFSET(Paramétrages!$G$6,COLUMNS($H:AZ)-2,,)))&lt;0.67,"B","C"))))))&amp;IF(OFFSET(Paramétrages!$F$6,COLUMNS($G:AY)-2,,)=0,"",IF(ISBLANK('Compréhension de l''écrit'!$D30),""," ("&amp;SUMIFS(Paramétrages!$W:$W,Paramétrages!$Y:$Y,IF(OFFSET(Paramétrages!$F$6,COLUMNS($G:AY)-2,,)=0,"",OFFSET(Paramétrages!$F$6,COLUMNS($G:AY)-2,,)),Paramétrages!$X:$X,$B30&amp;$C30)&amp;" sur "&amp;IF(OFFSET(Paramétrages!$G$6,COLUMNS($H:AZ)-2,,)=0,"",OFFSET(Paramétrages!$G$6,COLUMNS($H:AZ)-2,,))&amp;")"))</f>
        <v/>
      </c>
      <c r="AX30" s="1" t="str">
        <f ca="1">IF(OFFSET(Paramétrages!$F$6,COLUMNS($G:AZ)-2,,)=0,"",IF($B30="","",IF(COUNTA(Paramétrages!$F$5:$F$32)=0,"",IF(ISBLANK('Compréhension de l''écrit'!$D30),"",IF((SUMIFS(Paramétrages!$W:$W,Paramétrages!$Y:$Y,IF(OFFSET(Paramétrages!$F$6,COLUMNS($G:AZ)-2,,)=0,"",OFFSET(Paramétrages!$F$6,COLUMNS($G:AZ)-2,,)),Paramétrages!$X:$X,$B30&amp;$C30)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30&amp;$C30))/(IF(OFFSET(Paramétrages!$G$6,COLUMNS($H:BA)-2,,)=0,"",OFFSET(Paramétrages!$G$6,COLUMNS($H:BA)-2,,)))&lt;0.67,"B","C"))))))&amp;IF(OFFSET(Paramétrages!$F$6,COLUMNS($G:AZ)-2,,)=0,"",IF(ISBLANK('Compréhension de l''écrit'!$D30),""," ("&amp;SUMIFS(Paramétrages!$W:$W,Paramétrages!$Y:$Y,IF(OFFSET(Paramétrages!$F$6,COLUMNS($G:AZ)-2,,)=0,"",OFFSET(Paramétrages!$F$6,COLUMNS($G:AZ)-2,,)),Paramétrages!$X:$X,$B30&amp;$C30)&amp;" sur "&amp;IF(OFFSET(Paramétrages!$G$6,COLUMNS($H:BA)-2,,)=0,"",OFFSET(Paramétrages!$G$6,COLUMNS($H:BA)-2,,))&amp;")"))</f>
        <v/>
      </c>
      <c r="AY30" s="1" t="str">
        <f ca="1">IF(OFFSET(Paramétrages!$F$6,COLUMNS($G:BA)-2,,)=0,"",IF($B30="","",IF(COUNTA(Paramétrages!$F$5:$F$32)=0,"",IF(ISBLANK('Compréhension de l''écrit'!$D30),"",IF((SUMIFS(Paramétrages!$W:$W,Paramétrages!$Y:$Y,IF(OFFSET(Paramétrages!$F$6,COLUMNS($G:BA)-2,,)=0,"",OFFSET(Paramétrages!$F$6,COLUMNS($G:BA)-2,,)),Paramétrages!$X:$X,$B30&amp;$C30)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30&amp;$C30))/(IF(OFFSET(Paramétrages!$G$6,COLUMNS($H:BB)-2,,)=0,"",OFFSET(Paramétrages!$G$6,COLUMNS($H:BB)-2,,)))&lt;0.67,"B","C"))))))&amp;IF(OFFSET(Paramétrages!$F$6,COLUMNS($G:BA)-2,,)=0,"",IF(ISBLANK('Compréhension de l''écrit'!$D30),""," ("&amp;SUMIFS(Paramétrages!$W:$W,Paramétrages!$Y:$Y,IF(OFFSET(Paramétrages!$F$6,COLUMNS($G:BA)-2,,)=0,"",OFFSET(Paramétrages!$F$6,COLUMNS($G:BA)-2,,)),Paramétrages!$X:$X,$B30&amp;$C30)&amp;" sur "&amp;IF(OFFSET(Paramétrages!$G$6,COLUMNS($H:BB)-2,,)=0,"",OFFSET(Paramétrages!$G$6,COLUMNS($H:BB)-2,,))&amp;")"))</f>
        <v/>
      </c>
      <c r="AZ30" s="1" t="str">
        <f ca="1">IF(OFFSET(Paramétrages!$F$6,COLUMNS($G:BB)-2,,)=0,"",IF($B30="","",IF(COUNTA(Paramétrages!$F$5:$F$32)=0,"",IF(ISBLANK('Compréhension de l''écrit'!$D30),"",IF((SUMIFS(Paramétrages!$W:$W,Paramétrages!$Y:$Y,IF(OFFSET(Paramétrages!$F$6,COLUMNS($G:BB)-2,,)=0,"",OFFSET(Paramétrages!$F$6,COLUMNS($G:BB)-2,,)),Paramétrages!$X:$X,$B30&amp;$C30)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30&amp;$C30))/(IF(OFFSET(Paramétrages!$G$6,COLUMNS($H:BC)-2,,)=0,"",OFFSET(Paramétrages!$G$6,COLUMNS($H:BC)-2,,)))&lt;0.67,"B","C"))))))&amp;IF(OFFSET(Paramétrages!$F$6,COLUMNS($G:BB)-2,,)=0,"",IF(ISBLANK('Compréhension de l''écrit'!$D30),""," ("&amp;SUMIFS(Paramétrages!$W:$W,Paramétrages!$Y:$Y,IF(OFFSET(Paramétrages!$F$6,COLUMNS($G:BB)-2,,)=0,"",OFFSET(Paramétrages!$F$6,COLUMNS($G:BB)-2,,)),Paramétrages!$X:$X,$B30&amp;$C30)&amp;" sur "&amp;IF(OFFSET(Paramétrages!$G$6,COLUMNS($H:BC)-2,,)=0,"",OFFSET(Paramétrages!$G$6,COLUMNS($H:BC)-2,,))&amp;")"))</f>
        <v/>
      </c>
      <c r="BA30" s="1" t="str">
        <f ca="1">IF(OFFSET(Paramétrages!$F$6,COLUMNS($G:BC)-2,,)=0,"",IF($B30="","",IF(COUNTA(Paramétrages!$F$5:$F$32)=0,"",IF(ISBLANK('Compréhension de l''écrit'!$D30),"",IF((SUMIFS(Paramétrages!$W:$W,Paramétrages!$Y:$Y,IF(OFFSET(Paramétrages!$F$6,COLUMNS($G:BC)-2,,)=0,"",OFFSET(Paramétrages!$F$6,COLUMNS($G:BC)-2,,)),Paramétrages!$X:$X,$B30&amp;$C30)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30&amp;$C30))/(IF(OFFSET(Paramétrages!$G$6,COLUMNS($H:BD)-2,,)=0,"",OFFSET(Paramétrages!$G$6,COLUMNS($H:BD)-2,,)))&lt;0.67,"B","C"))))))&amp;IF(OFFSET(Paramétrages!$F$6,COLUMNS($G:BC)-2,,)=0,"",IF(ISBLANK('Compréhension de l''écrit'!$D30),""," ("&amp;SUMIFS(Paramétrages!$W:$W,Paramétrages!$Y:$Y,IF(OFFSET(Paramétrages!$F$6,COLUMNS($G:BC)-2,,)=0,"",OFFSET(Paramétrages!$F$6,COLUMNS($G:BC)-2,,)),Paramétrages!$X:$X,$B30&amp;$C30)&amp;" sur "&amp;IF(OFFSET(Paramétrages!$G$6,COLUMNS($H:BD)-2,,)=0,"",OFFSET(Paramétrages!$G$6,COLUMNS($H:BD)-2,,))&amp;")"))</f>
        <v/>
      </c>
      <c r="BB30" s="1" t="str">
        <f ca="1">IF(OFFSET(Paramétrages!$F$6,COLUMNS($G:BD)-2,,)=0,"",IF($B30="","",IF(COUNTA(Paramétrages!$F$5:$F$32)=0,"",IF(ISBLANK('Compréhension de l''écrit'!$D30),"",IF((SUMIFS(Paramétrages!$W:$W,Paramétrages!$Y:$Y,IF(OFFSET(Paramétrages!$F$6,COLUMNS($G:BD)-2,,)=0,"",OFFSET(Paramétrages!$F$6,COLUMNS($G:BD)-2,,)),Paramétrages!$X:$X,$B30&amp;$C30)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30&amp;$C30))/(IF(OFFSET(Paramétrages!$G$6,COLUMNS($H:BE)-2,,)=0,"",OFFSET(Paramétrages!$G$6,COLUMNS($H:BE)-2,,)))&lt;0.67,"B","C"))))))&amp;IF(OFFSET(Paramétrages!$F$6,COLUMNS($G:BD)-2,,)=0,"",IF(ISBLANK('Compréhension de l''écrit'!$D30),""," ("&amp;SUMIFS(Paramétrages!$W:$W,Paramétrages!$Y:$Y,IF(OFFSET(Paramétrages!$F$6,COLUMNS($G:BD)-2,,)=0,"",OFFSET(Paramétrages!$F$6,COLUMNS($G:BD)-2,,)),Paramétrages!$X:$X,$B30&amp;$C30)&amp;" sur "&amp;IF(OFFSET(Paramétrages!$G$6,COLUMNS($H:BE)-2,,)=0,"",OFFSET(Paramétrages!$G$6,COLUMNS($H:BE)-2,,))&amp;")"))</f>
        <v/>
      </c>
      <c r="BC30" s="1" t="str">
        <f ca="1">IF(OFFSET(Paramétrages!$F$6,COLUMNS($G:BE)-2,,)=0,"",IF($B30="","",IF(COUNTA(Paramétrages!$F$5:$F$32)=0,"",IF(ISBLANK('Compréhension de l''écrit'!$D30),"",IF((SUMIFS(Paramétrages!$W:$W,Paramétrages!$Y:$Y,IF(OFFSET(Paramétrages!$F$6,COLUMNS($G:BE)-2,,)=0,"",OFFSET(Paramétrages!$F$6,COLUMNS($G:BE)-2,,)),Paramétrages!$X:$X,$B30&amp;$C30)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30&amp;$C30))/(IF(OFFSET(Paramétrages!$G$6,COLUMNS($H:BF)-2,,)=0,"",OFFSET(Paramétrages!$G$6,COLUMNS($H:BF)-2,,)))&lt;0.67,"B","C"))))))&amp;IF(OFFSET(Paramétrages!$F$6,COLUMNS($G:BE)-2,,)=0,"",IF(ISBLANK('Compréhension de l''écrit'!$D30),""," ("&amp;SUMIFS(Paramétrages!$W:$W,Paramétrages!$Y:$Y,IF(OFFSET(Paramétrages!$F$6,COLUMNS($G:BE)-2,,)=0,"",OFFSET(Paramétrages!$F$6,COLUMNS($G:BE)-2,,)),Paramétrages!$X:$X,$B30&amp;$C30)&amp;" sur "&amp;IF(OFFSET(Paramétrages!$G$6,COLUMNS($H:BF)-2,,)=0,"",OFFSET(Paramétrages!$G$6,COLUMNS($H:BF)-2,,))&amp;")"))</f>
        <v/>
      </c>
      <c r="BD30" s="1" t="str">
        <f ca="1">IF(OFFSET(Paramétrages!$F$6,COLUMNS($G:BF)-2,,)=0,"",IF($B30="","",IF(COUNTA(Paramétrages!$F$5:$F$32)=0,"",IF(ISBLANK('Compréhension de l''écrit'!$D30),"",IF((SUMIFS(Paramétrages!$W:$W,Paramétrages!$Y:$Y,IF(OFFSET(Paramétrages!$F$6,COLUMNS($G:BF)-2,,)=0,"",OFFSET(Paramétrages!$F$6,COLUMNS($G:BF)-2,,)),Paramétrages!$X:$X,$B30&amp;$C30)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30&amp;$C30))/(IF(OFFSET(Paramétrages!$G$6,COLUMNS($H:BG)-2,,)=0,"",OFFSET(Paramétrages!$G$6,COLUMNS($H:BG)-2,,)))&lt;0.67,"B","C"))))))&amp;IF(OFFSET(Paramétrages!$F$6,COLUMNS($G:BF)-2,,)=0,"",IF(ISBLANK('Compréhension de l''écrit'!$D30),""," ("&amp;SUMIFS(Paramétrages!$W:$W,Paramétrages!$Y:$Y,IF(OFFSET(Paramétrages!$F$6,COLUMNS($G:BF)-2,,)=0,"",OFFSET(Paramétrages!$F$6,COLUMNS($G:BF)-2,,)),Paramétrages!$X:$X,$B30&amp;$C30)&amp;" sur "&amp;IF(OFFSET(Paramétrages!$G$6,COLUMNS($H:BG)-2,,)=0,"",OFFSET(Paramétrages!$G$6,COLUMNS($H:BG)-2,,))&amp;")"))</f>
        <v/>
      </c>
      <c r="BE30" s="1" t="str">
        <f ca="1">IF(OFFSET(Paramétrages!$F$6,COLUMNS($G:BG)-2,,)=0,"",IF($B30="","",IF(COUNTA(Paramétrages!$F$5:$F$32)=0,"",IF(ISBLANK('Compréhension de l''écrit'!$D30),"",IF((SUMIFS(Paramétrages!$W:$W,Paramétrages!$Y:$Y,IF(OFFSET(Paramétrages!$F$6,COLUMNS($G:BG)-2,,)=0,"",OFFSET(Paramétrages!$F$6,COLUMNS($G:BG)-2,,)),Paramétrages!$X:$X,$B30&amp;$C30)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30&amp;$C30))/(IF(OFFSET(Paramétrages!$G$6,COLUMNS($H:BH)-2,,)=0,"",OFFSET(Paramétrages!$G$6,COLUMNS($H:BH)-2,,)))&lt;0.67,"B","C"))))))&amp;IF(OFFSET(Paramétrages!$F$6,COLUMNS($G:BG)-2,,)=0,"",IF(ISBLANK('Compréhension de l''écrit'!$D30),""," ("&amp;SUMIFS(Paramétrages!$W:$W,Paramétrages!$Y:$Y,IF(OFFSET(Paramétrages!$F$6,COLUMNS($G:BG)-2,,)=0,"",OFFSET(Paramétrages!$F$6,COLUMNS($G:BG)-2,,)),Paramétrages!$X:$X,$B30&amp;$C30)&amp;" sur "&amp;IF(OFFSET(Paramétrages!$G$6,COLUMNS($H:BH)-2,,)=0,"",OFFSET(Paramétrages!$G$6,COLUMNS($H:BH)-2,,))&amp;")"))</f>
        <v/>
      </c>
      <c r="BF30" s="1" t="str">
        <f ca="1">IF(OFFSET(Paramétrages!$F$6,COLUMNS($G:BH)-2,,)=0,"",IF($B30="","",IF(COUNTA(Paramétrages!$F$5:$F$32)=0,"",IF(ISBLANK('Compréhension de l''écrit'!$D30),"",IF((SUMIFS(Paramétrages!$W:$W,Paramétrages!$Y:$Y,IF(OFFSET(Paramétrages!$F$6,COLUMNS($G:BH)-2,,)=0,"",OFFSET(Paramétrages!$F$6,COLUMNS($G:BH)-2,,)),Paramétrages!$X:$X,$B30&amp;$C30)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30&amp;$C30))/(IF(OFFSET(Paramétrages!$G$6,COLUMNS($H:BI)-2,,)=0,"",OFFSET(Paramétrages!$G$6,COLUMNS($H:BI)-2,,)))&lt;0.67,"B","C"))))))&amp;IF(OFFSET(Paramétrages!$F$6,COLUMNS($G:BH)-2,,)=0,"",IF(ISBLANK('Compréhension de l''écrit'!$D30),""," ("&amp;SUMIFS(Paramétrages!$W:$W,Paramétrages!$Y:$Y,IF(OFFSET(Paramétrages!$F$6,COLUMNS($G:BH)-2,,)=0,"",OFFSET(Paramétrages!$F$6,COLUMNS($G:BH)-2,,)),Paramétrages!$X:$X,$B30&amp;$C30)&amp;" sur "&amp;IF(OFFSET(Paramétrages!$G$6,COLUMNS($H:BI)-2,,)=0,"",OFFSET(Paramétrages!$G$6,COLUMNS($H:BI)-2,,))&amp;")"))</f>
        <v/>
      </c>
      <c r="BG30" s="1" t="str">
        <f ca="1">IF(OFFSET(Paramétrages!$F$6,COLUMNS($G:BI)-2,,)=0,"",IF($B30="","",IF(COUNTA(Paramétrages!$F$5:$F$32)=0,"",IF(ISBLANK('Compréhension de l''écrit'!$D30),"",IF((SUMIFS(Paramétrages!$W:$W,Paramétrages!$Y:$Y,IF(OFFSET(Paramétrages!$F$6,COLUMNS($G:BI)-2,,)=0,"",OFFSET(Paramétrages!$F$6,COLUMNS($G:BI)-2,,)),Paramétrages!$X:$X,$B30&amp;$C30)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30&amp;$C30))/(IF(OFFSET(Paramétrages!$G$6,COLUMNS($H:BJ)-2,,)=0,"",OFFSET(Paramétrages!$G$6,COLUMNS($H:BJ)-2,,)))&lt;0.67,"B","C"))))))&amp;IF(OFFSET(Paramétrages!$F$6,COLUMNS($G:BI)-2,,)=0,"",IF(ISBLANK('Compréhension de l''écrit'!$D30),""," ("&amp;SUMIFS(Paramétrages!$W:$W,Paramétrages!$Y:$Y,IF(OFFSET(Paramétrages!$F$6,COLUMNS($G:BI)-2,,)=0,"",OFFSET(Paramétrages!$F$6,COLUMNS($G:BI)-2,,)),Paramétrages!$X:$X,$B30&amp;$C30)&amp;" sur "&amp;IF(OFFSET(Paramétrages!$G$6,COLUMNS($H:BJ)-2,,)=0,"",OFFSET(Paramétrages!$G$6,COLUMNS($H:BJ)-2,,))&amp;")"))</f>
        <v/>
      </c>
      <c r="BH30" s="1" t="str">
        <f ca="1">IF(OFFSET(Paramétrages!$F$6,COLUMNS($G:BJ)-2,,)=0,"",IF($B30="","",IF(COUNTA(Paramétrages!$F$5:$F$32)=0,"",IF(ISBLANK('Compréhension de l''écrit'!$D30),"",IF((SUMIFS(Paramétrages!$W:$W,Paramétrages!$Y:$Y,IF(OFFSET(Paramétrages!$F$6,COLUMNS($G:BJ)-2,,)=0,"",OFFSET(Paramétrages!$F$6,COLUMNS($G:BJ)-2,,)),Paramétrages!$X:$X,$B30&amp;$C30)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30&amp;$C30))/(IF(OFFSET(Paramétrages!$G$6,COLUMNS($H:BK)-2,,)=0,"",OFFSET(Paramétrages!$G$6,COLUMNS($H:BK)-2,,)))&lt;0.67,"B","C"))))))&amp;IF(OFFSET(Paramétrages!$F$6,COLUMNS($G:BJ)-2,,)=0,"",IF(ISBLANK('Compréhension de l''écrit'!$D30),""," ("&amp;SUMIFS(Paramétrages!$W:$W,Paramétrages!$Y:$Y,IF(OFFSET(Paramétrages!$F$6,COLUMNS($G:BJ)-2,,)=0,"",OFFSET(Paramétrages!$F$6,COLUMNS($G:BJ)-2,,)),Paramétrages!$X:$X,$B30&amp;$C30)&amp;" sur "&amp;IF(OFFSET(Paramétrages!$G$6,COLUMNS($H:BK)-2,,)=0,"",OFFSET(Paramétrages!$G$6,COLUMNS($H:BK)-2,,))&amp;")"))</f>
        <v/>
      </c>
      <c r="BI30" s="1" t="str">
        <f ca="1">IF(OFFSET(Paramétrages!$F$6,COLUMNS($G:BK)-2,,)=0,"",IF($B30="","",IF(COUNTA(Paramétrages!$F$5:$F$32)=0,"",IF(ISBLANK('Compréhension de l''écrit'!$D30),"",IF((SUMIFS(Paramétrages!$W:$W,Paramétrages!$Y:$Y,IF(OFFSET(Paramétrages!$F$6,COLUMNS($G:BK)-2,,)=0,"",OFFSET(Paramétrages!$F$6,COLUMNS($G:BK)-2,,)),Paramétrages!$X:$X,$B30&amp;$C30)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30&amp;$C30))/(IF(OFFSET(Paramétrages!$G$6,COLUMNS($H:BL)-2,,)=0,"",OFFSET(Paramétrages!$G$6,COLUMNS($H:BL)-2,,)))&lt;0.67,"B","C"))))))&amp;IF(OFFSET(Paramétrages!$F$6,COLUMNS($G:BK)-2,,)=0,"",IF(ISBLANK('Compréhension de l''écrit'!$D30),""," ("&amp;SUMIFS(Paramétrages!$W:$W,Paramétrages!$Y:$Y,IF(OFFSET(Paramétrages!$F$6,COLUMNS($G:BK)-2,,)=0,"",OFFSET(Paramétrages!$F$6,COLUMNS($G:BK)-2,,)),Paramétrages!$X:$X,$B30&amp;$C30)&amp;" sur "&amp;IF(OFFSET(Paramétrages!$G$6,COLUMNS($H:BL)-2,,)=0,"",OFFSET(Paramétrages!$G$6,COLUMNS($H:BL)-2,,))&amp;")"))</f>
        <v/>
      </c>
      <c r="BJ30" s="1" t="str">
        <f ca="1">IF(OFFSET(Paramétrages!$F$6,COLUMNS($G:BL)-2,,)=0,"",IF($B30="","",IF(COUNTA(Paramétrages!$F$5:$F$32)=0,"",IF(ISBLANK('Compréhension de l''écrit'!$D30),"",IF((SUMIFS(Paramétrages!$W:$W,Paramétrages!$Y:$Y,IF(OFFSET(Paramétrages!$F$6,COLUMNS($G:BL)-2,,)=0,"",OFFSET(Paramétrages!$F$6,COLUMNS($G:BL)-2,,)),Paramétrages!$X:$X,$B30&amp;$C30)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30&amp;$C30))/(IF(OFFSET(Paramétrages!$G$6,COLUMNS($H:BM)-2,,)=0,"",OFFSET(Paramétrages!$G$6,COLUMNS($H:BM)-2,,)))&lt;0.67,"B","C"))))))&amp;IF(OFFSET(Paramétrages!$F$6,COLUMNS($G:BL)-2,,)=0,"",IF(ISBLANK('Compréhension de l''écrit'!$D30),""," ("&amp;SUMIFS(Paramétrages!$W:$W,Paramétrages!$Y:$Y,IF(OFFSET(Paramétrages!$F$6,COLUMNS($G:BL)-2,,)=0,"",OFFSET(Paramétrages!$F$6,COLUMNS($G:BL)-2,,)),Paramétrages!$X:$X,$B30&amp;$C30)&amp;" sur "&amp;IF(OFFSET(Paramétrages!$G$6,COLUMNS($H:BM)-2,,)=0,"",OFFSET(Paramétrages!$G$6,COLUMNS($H:BM)-2,,))&amp;")"))</f>
        <v/>
      </c>
      <c r="BK30" s="1" t="str">
        <f ca="1">IF(OFFSET(Paramétrages!$F$6,COLUMNS($G:BM)-2,,)=0,"",IF($B30="","",IF(COUNTA(Paramétrages!$F$5:$F$32)=0,"",IF(ISBLANK('Compréhension de l''écrit'!$D30),"",IF((SUMIFS(Paramétrages!$W:$W,Paramétrages!$Y:$Y,IF(OFFSET(Paramétrages!$F$6,COLUMNS($G:BM)-2,,)=0,"",OFFSET(Paramétrages!$F$6,COLUMNS($G:BM)-2,,)),Paramétrages!$X:$X,$B30&amp;$C30)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30&amp;$C30))/(IF(OFFSET(Paramétrages!$G$6,COLUMNS($H:BN)-2,,)=0,"",OFFSET(Paramétrages!$G$6,COLUMNS($H:BN)-2,,)))&lt;0.67,"B","C"))))))&amp;IF(OFFSET(Paramétrages!$F$6,COLUMNS($G:BM)-2,,)=0,"",IF(ISBLANK('Compréhension de l''écrit'!$D30),""," ("&amp;SUMIFS(Paramétrages!$W:$W,Paramétrages!$Y:$Y,IF(OFFSET(Paramétrages!$F$6,COLUMNS($G:BM)-2,,)=0,"",OFFSET(Paramétrages!$F$6,COLUMNS($G:BM)-2,,)),Paramétrages!$X:$X,$B30&amp;$C30)&amp;" sur "&amp;IF(OFFSET(Paramétrages!$G$6,COLUMNS($H:BN)-2,,)=0,"",OFFSET(Paramétrages!$G$6,COLUMNS($H:BN)-2,,))&amp;")"))</f>
        <v/>
      </c>
      <c r="BL30" s="1" t="str">
        <f ca="1">IF(OFFSET(Paramétrages!$F$6,COLUMNS($G:BN)-2,,)=0,"",IF($B30="","",IF(COUNTA(Paramétrages!$F$5:$F$32)=0,"",IF(ISBLANK('Compréhension de l''écrit'!$D30),"",IF((SUMIFS(Paramétrages!$W:$W,Paramétrages!$Y:$Y,IF(OFFSET(Paramétrages!$F$6,COLUMNS($G:BN)-2,,)=0,"",OFFSET(Paramétrages!$F$6,COLUMNS($G:BN)-2,,)),Paramétrages!$X:$X,$B30&amp;$C30)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30&amp;$C30))/(IF(OFFSET(Paramétrages!$G$6,COLUMNS($H:BO)-2,,)=0,"",OFFSET(Paramétrages!$G$6,COLUMNS($H:BO)-2,,)))&lt;0.67,"B","C"))))))&amp;IF(OFFSET(Paramétrages!$F$6,COLUMNS($G:BN)-2,,)=0,"",IF(ISBLANK('Compréhension de l''écrit'!$D30),""," ("&amp;SUMIFS(Paramétrages!$W:$W,Paramétrages!$Y:$Y,IF(OFFSET(Paramétrages!$F$6,COLUMNS($G:BN)-2,,)=0,"",OFFSET(Paramétrages!$F$6,COLUMNS($G:BN)-2,,)),Paramétrages!$X:$X,$B30&amp;$C30)&amp;" sur "&amp;IF(OFFSET(Paramétrages!$G$6,COLUMNS($H:BO)-2,,)=0,"",OFFSET(Paramétrages!$G$6,COLUMNS($H:BO)-2,,))&amp;")"))</f>
        <v/>
      </c>
      <c r="BM30" s="1" t="str">
        <f ca="1">IF(OFFSET(Paramétrages!$F$6,COLUMNS($G:BO)-2,,)=0,"",IF($B30="","",IF(COUNTA(Paramétrages!$F$5:$F$32)=0,"",IF(ISBLANK('Compréhension de l''écrit'!$D30),"",IF((SUMIFS(Paramétrages!$W:$W,Paramétrages!$Y:$Y,IF(OFFSET(Paramétrages!$F$6,COLUMNS($G:BO)-2,,)=0,"",OFFSET(Paramétrages!$F$6,COLUMNS($G:BO)-2,,)),Paramétrages!$X:$X,$B30&amp;$C30)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30&amp;$C30))/(IF(OFFSET(Paramétrages!$G$6,COLUMNS($H:BP)-2,,)=0,"",OFFSET(Paramétrages!$G$6,COLUMNS($H:BP)-2,,)))&lt;0.67,"B","C"))))))&amp;IF(OFFSET(Paramétrages!$F$6,COLUMNS($G:BO)-2,,)=0,"",IF(ISBLANK('Compréhension de l''écrit'!$D30),""," ("&amp;SUMIFS(Paramétrages!$W:$W,Paramétrages!$Y:$Y,IF(OFFSET(Paramétrages!$F$6,COLUMNS($G:BO)-2,,)=0,"",OFFSET(Paramétrages!$F$6,COLUMNS($G:BO)-2,,)),Paramétrages!$X:$X,$B30&amp;$C30)&amp;" sur "&amp;IF(OFFSET(Paramétrages!$G$6,COLUMNS($H:BP)-2,,)=0,"",OFFSET(Paramétrages!$G$6,COLUMNS($H:BP)-2,,))&amp;")"))</f>
        <v/>
      </c>
      <c r="BN30" s="1" t="str">
        <f ca="1">IF(OFFSET(Paramétrages!$F$6,COLUMNS($G:BP)-2,,)=0,"",IF($B30="","",IF(COUNTA(Paramétrages!$F$5:$F$32)=0,"",IF(ISBLANK('Compréhension de l''écrit'!$D30),"",IF((SUMIFS(Paramétrages!$W:$W,Paramétrages!$Y:$Y,IF(OFFSET(Paramétrages!$F$6,COLUMNS($G:BP)-2,,)=0,"",OFFSET(Paramétrages!$F$6,COLUMNS($G:BP)-2,,)),Paramétrages!$X:$X,$B30&amp;$C30)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30&amp;$C30))/(IF(OFFSET(Paramétrages!$G$6,COLUMNS($H:BQ)-2,,)=0,"",OFFSET(Paramétrages!$G$6,COLUMNS($H:BQ)-2,,)))&lt;0.67,"B","C"))))))&amp;IF(OFFSET(Paramétrages!$F$6,COLUMNS($G:BP)-2,,)=0,"",IF(ISBLANK('Compréhension de l''écrit'!$D30),""," ("&amp;SUMIFS(Paramétrages!$W:$W,Paramétrages!$Y:$Y,IF(OFFSET(Paramétrages!$F$6,COLUMNS($G:BP)-2,,)=0,"",OFFSET(Paramétrages!$F$6,COLUMNS($G:BP)-2,,)),Paramétrages!$X:$X,$B30&amp;$C30)&amp;" sur "&amp;IF(OFFSET(Paramétrages!$G$6,COLUMNS($H:BQ)-2,,)=0,"",OFFSET(Paramétrages!$G$6,COLUMNS($H:BQ)-2,,))&amp;")"))</f>
        <v/>
      </c>
      <c r="BO30" s="1" t="str">
        <f ca="1">IF(OFFSET(Paramétrages!$F$6,COLUMNS($G:BQ)-2,,)=0,"",IF($B30="","",IF(COUNTA(Paramétrages!$F$5:$F$32)=0,"",IF(ISBLANK('Compréhension de l''écrit'!$D30),"",IF((SUMIFS(Paramétrages!$W:$W,Paramétrages!$Y:$Y,IF(OFFSET(Paramétrages!$F$6,COLUMNS($G:BQ)-2,,)=0,"",OFFSET(Paramétrages!$F$6,COLUMNS($G:BQ)-2,,)),Paramétrages!$X:$X,$B30&amp;$C30)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30&amp;$C30))/(IF(OFFSET(Paramétrages!$G$6,COLUMNS($H:BR)-2,,)=0,"",OFFSET(Paramétrages!$G$6,COLUMNS($H:BR)-2,,)))&lt;0.67,"B","C"))))))&amp;IF(OFFSET(Paramétrages!$F$6,COLUMNS($G:BQ)-2,,)=0,"",IF(ISBLANK('Compréhension de l''écrit'!$D30),""," ("&amp;SUMIFS(Paramétrages!$W:$W,Paramétrages!$Y:$Y,IF(OFFSET(Paramétrages!$F$6,COLUMNS($G:BQ)-2,,)=0,"",OFFSET(Paramétrages!$F$6,COLUMNS($G:BQ)-2,,)),Paramétrages!$X:$X,$B30&amp;$C30)&amp;" sur "&amp;IF(OFFSET(Paramétrages!$G$6,COLUMNS($H:BR)-2,,)=0,"",OFFSET(Paramétrages!$G$6,COLUMNS($H:BR)-2,,))&amp;")"))</f>
        <v/>
      </c>
      <c r="BP30" s="1" t="str">
        <f ca="1">IF(OFFSET(Paramétrages!$F$6,COLUMNS($G:BR)-2,,)=0,"",IF($B30="","",IF(COUNTA(Paramétrages!$F$5:$F$32)=0,"",IF(ISBLANK('Compréhension de l''écrit'!$D30),"",IF((SUMIFS(Paramétrages!$W:$W,Paramétrages!$Y:$Y,IF(OFFSET(Paramétrages!$F$6,COLUMNS($G:BR)-2,,)=0,"",OFFSET(Paramétrages!$F$6,COLUMNS($G:BR)-2,,)),Paramétrages!$X:$X,$B30&amp;$C30)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30&amp;$C30))/(IF(OFFSET(Paramétrages!$G$6,COLUMNS($H:BS)-2,,)=0,"",OFFSET(Paramétrages!$G$6,COLUMNS($H:BS)-2,,)))&lt;0.67,"B","C"))))))&amp;IF(OFFSET(Paramétrages!$F$6,COLUMNS($G:BR)-2,,)=0,"",IF(ISBLANK('Compréhension de l''écrit'!$D30),""," ("&amp;SUMIFS(Paramétrages!$W:$W,Paramétrages!$Y:$Y,IF(OFFSET(Paramétrages!$F$6,COLUMNS($G:BR)-2,,)=0,"",OFFSET(Paramétrages!$F$6,COLUMNS($G:BR)-2,,)),Paramétrages!$X:$X,$B30&amp;$C30)&amp;" sur "&amp;IF(OFFSET(Paramétrages!$G$6,COLUMNS($H:BS)-2,,)=0,"",OFFSET(Paramétrages!$G$6,COLUMNS($H:BS)-2,,))&amp;")"))</f>
        <v/>
      </c>
      <c r="BQ30" s="1" t="str">
        <f ca="1">IF(OFFSET(Paramétrages!$F$6,COLUMNS($G:BS)-2,,)=0,"",IF($B30="","",IF(COUNTA(Paramétrages!$F$5:$F$32)=0,"",IF(ISBLANK('Compréhension de l''écrit'!$D30),"",IF((SUMIFS(Paramétrages!$W:$W,Paramétrages!$Y:$Y,IF(OFFSET(Paramétrages!$F$6,COLUMNS($G:BS)-2,,)=0,"",OFFSET(Paramétrages!$F$6,COLUMNS($G:BS)-2,,)),Paramétrages!$X:$X,$B30&amp;$C30)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30&amp;$C30))/(IF(OFFSET(Paramétrages!$G$6,COLUMNS($H:BT)-2,,)=0,"",OFFSET(Paramétrages!$G$6,COLUMNS($H:BT)-2,,)))&lt;0.67,"B","C"))))))&amp;IF(OFFSET(Paramétrages!$F$6,COLUMNS($G:BS)-2,,)=0,"",IF(ISBLANK('Compréhension de l''écrit'!$D30),""," ("&amp;SUMIFS(Paramétrages!$W:$W,Paramétrages!$Y:$Y,IF(OFFSET(Paramétrages!$F$6,COLUMNS($G:BS)-2,,)=0,"",OFFSET(Paramétrages!$F$6,COLUMNS($G:BS)-2,,)),Paramétrages!$X:$X,$B30&amp;$C30)&amp;" sur "&amp;IF(OFFSET(Paramétrages!$G$6,COLUMNS($H:BT)-2,,)=0,"",OFFSET(Paramétrages!$G$6,COLUMNS($H:BT)-2,,))&amp;")"))</f>
        <v/>
      </c>
      <c r="BR30" s="1" t="str">
        <f ca="1">IF(OFFSET(Paramétrages!$F$6,COLUMNS($G:BT)-2,,)=0,"",IF($B30="","",IF(COUNTA(Paramétrages!$F$5:$F$32)=0,"",IF(ISBLANK('Compréhension de l''écrit'!$D30),"",IF((SUMIFS(Paramétrages!$W:$W,Paramétrages!$Y:$Y,IF(OFFSET(Paramétrages!$F$6,COLUMNS($G:BT)-2,,)=0,"",OFFSET(Paramétrages!$F$6,COLUMNS($G:BT)-2,,)),Paramétrages!$X:$X,$B30&amp;$C30)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30&amp;$C30))/(IF(OFFSET(Paramétrages!$G$6,COLUMNS($H:BU)-2,,)=0,"",OFFSET(Paramétrages!$G$6,COLUMNS($H:BU)-2,,)))&lt;0.67,"B","C"))))))&amp;IF(OFFSET(Paramétrages!$F$6,COLUMNS($G:BT)-2,,)=0,"",IF(ISBLANK('Compréhension de l''écrit'!$D30),""," ("&amp;SUMIFS(Paramétrages!$W:$W,Paramétrages!$Y:$Y,IF(OFFSET(Paramétrages!$F$6,COLUMNS($G:BT)-2,,)=0,"",OFFSET(Paramétrages!$F$6,COLUMNS($G:BT)-2,,)),Paramétrages!$X:$X,$B30&amp;$C30)&amp;" sur "&amp;IF(OFFSET(Paramétrages!$G$6,COLUMNS($H:BU)-2,,)=0,"",OFFSET(Paramétrages!$G$6,COLUMNS($H:BU)-2,,))&amp;")"))</f>
        <v/>
      </c>
      <c r="BS30" s="1" t="str">
        <f ca="1">IF(OFFSET(Paramétrages!$F$6,COLUMNS($G:BU)-2,,)=0,"",IF($B30="","",IF(COUNTA(Paramétrages!$F$5:$F$32)=0,"",IF(ISBLANK('Compréhension de l''écrit'!$D30),"",IF((SUMIFS(Paramétrages!$W:$W,Paramétrages!$Y:$Y,IF(OFFSET(Paramétrages!$F$6,COLUMNS($G:BU)-2,,)=0,"",OFFSET(Paramétrages!$F$6,COLUMNS($G:BU)-2,,)),Paramétrages!$X:$X,$B30&amp;$C30)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30&amp;$C30))/(IF(OFFSET(Paramétrages!$G$6,COLUMNS($H:BV)-2,,)=0,"",OFFSET(Paramétrages!$G$6,COLUMNS($H:BV)-2,,)))&lt;0.67,"B","C"))))))&amp;IF(OFFSET(Paramétrages!$F$6,COLUMNS($G:BU)-2,,)=0,"",IF(ISBLANK('Compréhension de l''écrit'!$D30),""," ("&amp;SUMIFS(Paramétrages!$W:$W,Paramétrages!$Y:$Y,IF(OFFSET(Paramétrages!$F$6,COLUMNS($G:BU)-2,,)=0,"",OFFSET(Paramétrages!$F$6,COLUMNS($G:BU)-2,,)),Paramétrages!$X:$X,$B30&amp;$C30)&amp;" sur "&amp;IF(OFFSET(Paramétrages!$G$6,COLUMNS($H:BV)-2,,)=0,"",OFFSET(Paramétrages!$G$6,COLUMNS($H:BV)-2,,))&amp;")"))</f>
        <v/>
      </c>
      <c r="BT30" s="1" t="str">
        <f ca="1">IF(OFFSET(Paramétrages!$F$6,COLUMNS($G:BV)-2,,)=0,"",IF($B30="","",IF(COUNTA(Paramétrages!$F$5:$F$32)=0,"",IF(ISBLANK('Compréhension de l''écrit'!$D30),"",IF((SUMIFS(Paramétrages!$W:$W,Paramétrages!$Y:$Y,IF(OFFSET(Paramétrages!$F$6,COLUMNS($G:BV)-2,,)=0,"",OFFSET(Paramétrages!$F$6,COLUMNS($G:BV)-2,,)),Paramétrages!$X:$X,$B30&amp;$C30)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30&amp;$C30))/(IF(OFFSET(Paramétrages!$G$6,COLUMNS($H:BW)-2,,)=0,"",OFFSET(Paramétrages!$G$6,COLUMNS($H:BW)-2,,)))&lt;0.67,"B","C"))))))&amp;IF(OFFSET(Paramétrages!$F$6,COLUMNS($G:BV)-2,,)=0,"",IF(ISBLANK('Compréhension de l''écrit'!$D30),""," ("&amp;SUMIFS(Paramétrages!$W:$W,Paramétrages!$Y:$Y,IF(OFFSET(Paramétrages!$F$6,COLUMNS($G:BV)-2,,)=0,"",OFFSET(Paramétrages!$F$6,COLUMNS($G:BV)-2,,)),Paramétrages!$X:$X,$B30&amp;$C30)&amp;" sur "&amp;IF(OFFSET(Paramétrages!$G$6,COLUMNS($H:BW)-2,,)=0,"",OFFSET(Paramétrages!$G$6,COLUMNS($H:BW)-2,,))&amp;")"))</f>
        <v/>
      </c>
      <c r="BU30" s="1" t="str">
        <f ca="1">IF(OFFSET(Paramétrages!$F$6,COLUMNS($G:BW)-2,,)=0,"",IF($B30="","",IF(COUNTA(Paramétrages!$F$5:$F$32)=0,"",IF(ISBLANK('Compréhension de l''écrit'!$D30),"",IF((SUMIFS(Paramétrages!$W:$W,Paramétrages!$Y:$Y,IF(OFFSET(Paramétrages!$F$6,COLUMNS($G:BW)-2,,)=0,"",OFFSET(Paramétrages!$F$6,COLUMNS($G:BW)-2,,)),Paramétrages!$X:$X,$B30&amp;$C30)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30&amp;$C30))/(IF(OFFSET(Paramétrages!$G$6,COLUMNS($H:BX)-2,,)=0,"",OFFSET(Paramétrages!$G$6,COLUMNS($H:BX)-2,,)))&lt;0.67,"B","C"))))))&amp;IF(OFFSET(Paramétrages!$F$6,COLUMNS($G:BW)-2,,)=0,"",IF(ISBLANK('Compréhension de l''écrit'!$D30),""," ("&amp;SUMIFS(Paramétrages!$W:$W,Paramétrages!$Y:$Y,IF(OFFSET(Paramétrages!$F$6,COLUMNS($G:BW)-2,,)=0,"",OFFSET(Paramétrages!$F$6,COLUMNS($G:BW)-2,,)),Paramétrages!$X:$X,$B30&amp;$C30)&amp;" sur "&amp;IF(OFFSET(Paramétrages!$G$6,COLUMNS($H:BX)-2,,)=0,"",OFFSET(Paramétrages!$G$6,COLUMNS($H:BX)-2,,))&amp;")"))</f>
        <v/>
      </c>
      <c r="BV30" s="1" t="str">
        <f ca="1">IF(OFFSET(Paramétrages!$F$6,COLUMNS($G:BX)-2,,)=0,"",IF($B30="","",IF(COUNTA(Paramétrages!$F$5:$F$32)=0,"",IF(ISBLANK('Compréhension de l''écrit'!$D30),"",IF((SUMIFS(Paramétrages!$W:$W,Paramétrages!$Y:$Y,IF(OFFSET(Paramétrages!$F$6,COLUMNS($G:BX)-2,,)=0,"",OFFSET(Paramétrages!$F$6,COLUMNS($G:BX)-2,,)),Paramétrages!$X:$X,$B30&amp;$C30)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30&amp;$C30))/(IF(OFFSET(Paramétrages!$G$6,COLUMNS($H:BY)-2,,)=0,"",OFFSET(Paramétrages!$G$6,COLUMNS($H:BY)-2,,)))&lt;0.67,"B","C"))))))&amp;IF(OFFSET(Paramétrages!$F$6,COLUMNS($G:BX)-2,,)=0,"",IF(ISBLANK('Compréhension de l''écrit'!$D30),""," ("&amp;SUMIFS(Paramétrages!$W:$W,Paramétrages!$Y:$Y,IF(OFFSET(Paramétrages!$F$6,COLUMNS($G:BX)-2,,)=0,"",OFFSET(Paramétrages!$F$6,COLUMNS($G:BX)-2,,)),Paramétrages!$X:$X,$B30&amp;$C30)&amp;" sur "&amp;IF(OFFSET(Paramétrages!$G$6,COLUMNS($H:BY)-2,,)=0,"",OFFSET(Paramétrages!$G$6,COLUMNS($H:BY)-2,,))&amp;")"))</f>
        <v/>
      </c>
      <c r="BW30" s="1" t="str">
        <f ca="1">IF(OFFSET(Paramétrages!$F$6,COLUMNS($G:BY)-2,,)=0,"",IF($B30="","",IF(COUNTA(Paramétrages!$F$5:$F$32)=0,"",IF(ISBLANK('Compréhension de l''écrit'!$D30),"",IF((SUMIFS(Paramétrages!$W:$W,Paramétrages!$Y:$Y,IF(OFFSET(Paramétrages!$F$6,COLUMNS($G:BY)-2,,)=0,"",OFFSET(Paramétrages!$F$6,COLUMNS($G:BY)-2,,)),Paramétrages!$X:$X,$B30&amp;$C30)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30&amp;$C30))/(IF(OFFSET(Paramétrages!$G$6,COLUMNS($H:BZ)-2,,)=0,"",OFFSET(Paramétrages!$G$6,COLUMNS($H:BZ)-2,,)))&lt;0.67,"B","C"))))))&amp;IF(OFFSET(Paramétrages!$F$6,COLUMNS($G:BY)-2,,)=0,"",IF(ISBLANK('Compréhension de l''écrit'!$D30),""," ("&amp;SUMIFS(Paramétrages!$W:$W,Paramétrages!$Y:$Y,IF(OFFSET(Paramétrages!$F$6,COLUMNS($G:BY)-2,,)=0,"",OFFSET(Paramétrages!$F$6,COLUMNS($G:BY)-2,,)),Paramétrages!$X:$X,$B30&amp;$C30)&amp;" sur "&amp;IF(OFFSET(Paramétrages!$G$6,COLUMNS($H:BZ)-2,,)=0,"",OFFSET(Paramétrages!$G$6,COLUMNS($H:BZ)-2,,))&amp;")"))</f>
        <v/>
      </c>
      <c r="BX30" s="1" t="str">
        <f ca="1">IF(OFFSET(Paramétrages!$F$6,COLUMNS($G:BZ)-2,,)=0,"",IF($B30="","",IF(COUNTA(Paramétrages!$F$5:$F$32)=0,"",IF(ISBLANK('Compréhension de l''écrit'!$D30),"",IF((SUMIFS(Paramétrages!$W:$W,Paramétrages!$Y:$Y,IF(OFFSET(Paramétrages!$F$6,COLUMNS($G:BZ)-2,,)=0,"",OFFSET(Paramétrages!$F$6,COLUMNS($G:BZ)-2,,)),Paramétrages!$X:$X,$B30&amp;$C30)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30&amp;$C30))/(IF(OFFSET(Paramétrages!$G$6,COLUMNS($H:CA)-2,,)=0,"",OFFSET(Paramétrages!$G$6,COLUMNS($H:CA)-2,,)))&lt;0.67,"B","C"))))))&amp;IF(OFFSET(Paramétrages!$F$6,COLUMNS($G:BZ)-2,,)=0,"",IF(ISBLANK('Compréhension de l''écrit'!$D30),""," ("&amp;SUMIFS(Paramétrages!$W:$W,Paramétrages!$Y:$Y,IF(OFFSET(Paramétrages!$F$6,COLUMNS($G:BZ)-2,,)=0,"",OFFSET(Paramétrages!$F$6,COLUMNS($G:BZ)-2,,)),Paramétrages!$X:$X,$B30&amp;$C30)&amp;" sur "&amp;IF(OFFSET(Paramétrages!$G$6,COLUMNS($H:CA)-2,,)=0,"",OFFSET(Paramétrages!$G$6,COLUMNS($H:CA)-2,,))&amp;")"))</f>
        <v/>
      </c>
      <c r="BY30" s="1" t="str">
        <f ca="1">IF(OFFSET(Paramétrages!$F$6,COLUMNS($G:CA)-2,,)=0,"",IF($B30="","",IF(COUNTA(Paramétrages!$F$5:$F$32)=0,"",IF(ISBLANK('Compréhension de l''écrit'!$D30),"",IF((SUMIFS(Paramétrages!$W:$W,Paramétrages!$Y:$Y,IF(OFFSET(Paramétrages!$F$6,COLUMNS($G:CA)-2,,)=0,"",OFFSET(Paramétrages!$F$6,COLUMNS($G:CA)-2,,)),Paramétrages!$X:$X,$B30&amp;$C30)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30&amp;$C30))/(IF(OFFSET(Paramétrages!$G$6,COLUMNS($H:CB)-2,,)=0,"",OFFSET(Paramétrages!$G$6,COLUMNS($H:CB)-2,,)))&lt;0.67,"B","C"))))))&amp;IF(OFFSET(Paramétrages!$F$6,COLUMNS($G:CA)-2,,)=0,"",IF(ISBLANK('Compréhension de l''écrit'!$D30),""," ("&amp;SUMIFS(Paramétrages!$W:$W,Paramétrages!$Y:$Y,IF(OFFSET(Paramétrages!$F$6,COLUMNS($G:CA)-2,,)=0,"",OFFSET(Paramétrages!$F$6,COLUMNS($G:CA)-2,,)),Paramétrages!$X:$X,$B30&amp;$C30)&amp;" sur "&amp;IF(OFFSET(Paramétrages!$G$6,COLUMNS($H:CB)-2,,)=0,"",OFFSET(Paramétrages!$G$6,COLUMNS($H:CB)-2,,))&amp;")"))</f>
        <v/>
      </c>
      <c r="BZ30" s="1" t="str">
        <f ca="1">IF(OFFSET(Paramétrages!$F$6,COLUMNS($G:CB)-2,,)=0,"",IF($B30="","",IF(COUNTA(Paramétrages!$F$5:$F$32)=0,"",IF(ISBLANK('Compréhension de l''écrit'!$D30),"",IF((SUMIFS(Paramétrages!$W:$W,Paramétrages!$Y:$Y,IF(OFFSET(Paramétrages!$F$6,COLUMNS($G:CB)-2,,)=0,"",OFFSET(Paramétrages!$F$6,COLUMNS($G:CB)-2,,)),Paramétrages!$X:$X,$B30&amp;$C30)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30&amp;$C30))/(IF(OFFSET(Paramétrages!$G$6,COLUMNS($H:CC)-2,,)=0,"",OFFSET(Paramétrages!$G$6,COLUMNS($H:CC)-2,,)))&lt;0.67,"B","C"))))))&amp;IF(OFFSET(Paramétrages!$F$6,COLUMNS($G:CB)-2,,)=0,"",IF(ISBLANK('Compréhension de l''écrit'!$D30),""," ("&amp;SUMIFS(Paramétrages!$W:$W,Paramétrages!$Y:$Y,IF(OFFSET(Paramétrages!$F$6,COLUMNS($G:CB)-2,,)=0,"",OFFSET(Paramétrages!$F$6,COLUMNS($G:CB)-2,,)),Paramétrages!$X:$X,$B30&amp;$C30)&amp;" sur "&amp;IF(OFFSET(Paramétrages!$G$6,COLUMNS($H:CC)-2,,)=0,"",OFFSET(Paramétrages!$G$6,COLUMNS($H:CC)-2,,))&amp;")"))</f>
        <v/>
      </c>
      <c r="CA30" s="1" t="str">
        <f ca="1">IF(OFFSET(Paramétrages!$F$6,COLUMNS($G:CC)-2,,)=0,"",IF($B30="","",IF(COUNTA(Paramétrages!$F$5:$F$32)=0,"",IF(ISBLANK('Compréhension de l''écrit'!$D30),"",IF((SUMIFS(Paramétrages!$W:$W,Paramétrages!$Y:$Y,IF(OFFSET(Paramétrages!$F$6,COLUMNS($G:CC)-2,,)=0,"",OFFSET(Paramétrages!$F$6,COLUMNS($G:CC)-2,,)),Paramétrages!$X:$X,$B30&amp;$C30)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30&amp;$C30))/(IF(OFFSET(Paramétrages!$G$6,COLUMNS($H:CD)-2,,)=0,"",OFFSET(Paramétrages!$G$6,COLUMNS($H:CD)-2,,)))&lt;0.67,"B","C"))))))&amp;IF(OFFSET(Paramétrages!$F$6,COLUMNS($G:CC)-2,,)=0,"",IF(ISBLANK('Compréhension de l''écrit'!$D30),""," ("&amp;SUMIFS(Paramétrages!$W:$W,Paramétrages!$Y:$Y,IF(OFFSET(Paramétrages!$F$6,COLUMNS($G:CC)-2,,)=0,"",OFFSET(Paramétrages!$F$6,COLUMNS($G:CC)-2,,)),Paramétrages!$X:$X,$B30&amp;$C30)&amp;" sur "&amp;IF(OFFSET(Paramétrages!$G$6,COLUMNS($H:CD)-2,,)=0,"",OFFSET(Paramétrages!$G$6,COLUMNS($H:CD)-2,,))&amp;")"))</f>
        <v/>
      </c>
      <c r="CB30" s="1" t="str">
        <f ca="1">IF(OFFSET(Paramétrages!$F$6,COLUMNS($G:CD)-2,,)=0,"",IF($B30="","",IF(COUNTA(Paramétrages!$F$5:$F$32)=0,"",IF(ISBLANK('Compréhension de l''écrit'!$D30),"",IF((SUMIFS(Paramétrages!$W:$W,Paramétrages!$Y:$Y,IF(OFFSET(Paramétrages!$F$6,COLUMNS($G:CD)-2,,)=0,"",OFFSET(Paramétrages!$F$6,COLUMNS($G:CD)-2,,)),Paramétrages!$X:$X,$B30&amp;$C30)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30&amp;$C30))/(IF(OFFSET(Paramétrages!$G$6,COLUMNS($H:CE)-2,,)=0,"",OFFSET(Paramétrages!$G$6,COLUMNS($H:CE)-2,,)))&lt;0.67,"B","C"))))))&amp;IF(OFFSET(Paramétrages!$F$6,COLUMNS($G:CD)-2,,)=0,"",IF(ISBLANK('Compréhension de l''écrit'!$D30),""," ("&amp;SUMIFS(Paramétrages!$W:$W,Paramétrages!$Y:$Y,IF(OFFSET(Paramétrages!$F$6,COLUMNS($G:CD)-2,,)=0,"",OFFSET(Paramétrages!$F$6,COLUMNS($G:CD)-2,,)),Paramétrages!$X:$X,$B30&amp;$C30)&amp;" sur "&amp;IF(OFFSET(Paramétrages!$G$6,COLUMNS($H:CE)-2,,)=0,"",OFFSET(Paramétrages!$G$6,COLUMNS($H:CE)-2,,))&amp;")"))</f>
        <v/>
      </c>
      <c r="CC30" s="1" t="str">
        <f ca="1">IF(OFFSET(Paramétrages!$F$6,COLUMNS($G:CE)-2,,)=0,"",IF($B30="","",IF(COUNTA(Paramétrages!$F$5:$F$32)=0,"",IF(ISBLANK('Compréhension de l''écrit'!$D30),"",IF((SUMIFS(Paramétrages!$W:$W,Paramétrages!$Y:$Y,IF(OFFSET(Paramétrages!$F$6,COLUMNS($G:CE)-2,,)=0,"",OFFSET(Paramétrages!$F$6,COLUMNS($G:CE)-2,,)),Paramétrages!$X:$X,$B30&amp;$C30)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30&amp;$C30))/(IF(OFFSET(Paramétrages!$G$6,COLUMNS($H:CF)-2,,)=0,"",OFFSET(Paramétrages!$G$6,COLUMNS($H:CF)-2,,)))&lt;0.67,"B","C"))))))&amp;IF(OFFSET(Paramétrages!$F$6,COLUMNS($G:CE)-2,,)=0,"",IF(ISBLANK('Compréhension de l''écrit'!$D30),""," ("&amp;SUMIFS(Paramétrages!$W:$W,Paramétrages!$Y:$Y,IF(OFFSET(Paramétrages!$F$6,COLUMNS($G:CE)-2,,)=0,"",OFFSET(Paramétrages!$F$6,COLUMNS($G:CE)-2,,)),Paramétrages!$X:$X,$B30&amp;$C30)&amp;" sur "&amp;IF(OFFSET(Paramétrages!$G$6,COLUMNS($H:CF)-2,,)=0,"",OFFSET(Paramétrages!$G$6,COLUMNS($H:CF)-2,,))&amp;")"))</f>
        <v/>
      </c>
      <c r="CD30" s="1" t="str">
        <f ca="1">IF(OFFSET(Paramétrages!$F$6,COLUMNS($G:CF)-2,,)=0,"",IF($B30="","",IF(COUNTA(Paramétrages!$F$5:$F$32)=0,"",IF(ISBLANK('Compréhension de l''écrit'!$D30),"",IF((SUMIFS(Paramétrages!$W:$W,Paramétrages!$Y:$Y,IF(OFFSET(Paramétrages!$F$6,COLUMNS($G:CF)-2,,)=0,"",OFFSET(Paramétrages!$F$6,COLUMNS($G:CF)-2,,)),Paramétrages!$X:$X,$B30&amp;$C30)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30&amp;$C30))/(IF(OFFSET(Paramétrages!$G$6,COLUMNS($H:CG)-2,,)=0,"",OFFSET(Paramétrages!$G$6,COLUMNS($H:CG)-2,,)))&lt;0.67,"B","C"))))))&amp;IF(OFFSET(Paramétrages!$F$6,COLUMNS($G:CF)-2,,)=0,"",IF(ISBLANK('Compréhension de l''écrit'!$D30),""," ("&amp;SUMIFS(Paramétrages!$W:$W,Paramétrages!$Y:$Y,IF(OFFSET(Paramétrages!$F$6,COLUMNS($G:CF)-2,,)=0,"",OFFSET(Paramétrages!$F$6,COLUMNS($G:CF)-2,,)),Paramétrages!$X:$X,$B30&amp;$C30)&amp;" sur "&amp;IF(OFFSET(Paramétrages!$G$6,COLUMNS($H:CG)-2,,)=0,"",OFFSET(Paramétrages!$G$6,COLUMNS($H:CG)-2,,))&amp;")"))</f>
        <v/>
      </c>
      <c r="CE30" s="1" t="str">
        <f ca="1">IF(OFFSET(Paramétrages!$F$6,COLUMNS($G:CG)-2,,)=0,"",IF($B30="","",IF(COUNTA(Paramétrages!$F$5:$F$32)=0,"",IF(ISBLANK('Compréhension de l''écrit'!$D30),"",IF((SUMIFS(Paramétrages!$W:$W,Paramétrages!$Y:$Y,IF(OFFSET(Paramétrages!$F$6,COLUMNS($G:CG)-2,,)=0,"",OFFSET(Paramétrages!$F$6,COLUMNS($G:CG)-2,,)),Paramétrages!$X:$X,$B30&amp;$C30)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30&amp;$C30))/(IF(OFFSET(Paramétrages!$G$6,COLUMNS($H:CH)-2,,)=0,"",OFFSET(Paramétrages!$G$6,COLUMNS($H:CH)-2,,)))&lt;0.67,"B","C"))))))&amp;IF(OFFSET(Paramétrages!$F$6,COLUMNS($G:CG)-2,,)=0,"",IF(ISBLANK('Compréhension de l''écrit'!$D30),""," ("&amp;SUMIFS(Paramétrages!$W:$W,Paramétrages!$Y:$Y,IF(OFFSET(Paramétrages!$F$6,COLUMNS($G:CG)-2,,)=0,"",OFFSET(Paramétrages!$F$6,COLUMNS($G:CG)-2,,)),Paramétrages!$X:$X,$B30&amp;$C30)&amp;" sur "&amp;IF(OFFSET(Paramétrages!$G$6,COLUMNS($H:CH)-2,,)=0,"",OFFSET(Paramétrages!$G$6,COLUMNS($H:CH)-2,,))&amp;")"))</f>
        <v/>
      </c>
    </row>
    <row r="31" spans="1:83" x14ac:dyDescent="0.2">
      <c r="A31" t="str">
        <f>IF(ISBLANK('Compréhension de l''écrit'!A31),"",'Compréhension de l''écrit'!A31)</f>
        <v/>
      </c>
      <c r="B31" t="str">
        <f>IF(ISBLANK('Compréhension de l''écrit'!B31),"",'Compréhension de l''écrit'!B31)</f>
        <v/>
      </c>
      <c r="C31" t="str">
        <f>IF(ISBLANK('Compréhension de l''écrit'!C31),"",'Compréhension de l''écrit'!C31)</f>
        <v/>
      </c>
      <c r="D31" s="15" t="str">
        <f>IF(B31="","",IF(COUNTA(Paramétrages!H$5:H$32)=0,"",IF(ISBLANK('Compréhension de l''écrit'!D31),"",IF(('Compréhension de l''écrit'!D31)/(COUNTA(Paramétrages!H$5:H$32))&lt;0.34,"A",IF(('Compréhension de l''écrit'!D31)/(COUNTA(Paramétrages!H$5:H$32))&lt;0.67,"B","C")))&amp;IF(ISBLANK('Compréhension de l''écrit'!D31),""," ("&amp;'Compréhension de l''écrit'!D31&amp;" sur "&amp;COUNTA(Paramétrages!H$5:H$32)&amp;")")))</f>
        <v/>
      </c>
      <c r="E31" s="1" t="str">
        <f ca="1">IF(OFFSET(Paramétrages!$F$6,COLUMNS($G:G)-2,,)=0,"",IF($B31="","",IF(COUNTA(Paramétrages!$F$5:$F$32)=0,"",IF(ISBLANK('Compréhension de l''écrit'!$D31),"",IF((SUMIFS(Paramétrages!$W:$W,Paramétrages!$Y:$Y,IF(OFFSET(Paramétrages!$F$6,COLUMNS($G:G)-2,,)=0,"",OFFSET(Paramétrages!$F$6,COLUMNS($G:G)-2,,)),Paramétrages!$X:$X,$B31&amp;$C31)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31&amp;$C31))/(IF(OFFSET(Paramétrages!$G$6,COLUMNS($H:H)-2,,)=0,"",OFFSET(Paramétrages!$G$6,COLUMNS($H:H)-2,,)))&lt;0.67,"B","C"))))))&amp;IF(OFFSET(Paramétrages!$F$6,COLUMNS($G:G)-2,,)=0,"",IF(ISBLANK('Compréhension de l''écrit'!$D31),""," ("&amp;SUMIFS(Paramétrages!$W:$W,Paramétrages!$Y:$Y,IF(OFFSET(Paramétrages!$F$6,COLUMNS($G:G)-2,,)=0,"",OFFSET(Paramétrages!$F$6,COLUMNS($G:G)-2,,)),Paramétrages!$X:$X,$B31&amp;$C31)&amp;" sur "&amp;IF(OFFSET(Paramétrages!$G$6,COLUMNS($H:H)-2,,)=0,"",OFFSET(Paramétrages!$G$6,COLUMNS($H:H)-2,,))&amp;")"))</f>
        <v/>
      </c>
      <c r="F31" s="1" t="str">
        <f ca="1">IF(OFFSET(Paramétrages!$F$6,COLUMNS($G:H)-2,,)=0,"",IF($B31="","",IF(COUNTA(Paramétrages!$F$5:$F$32)=0,"",IF(ISBLANK('Compréhension de l''écrit'!$D31),"",IF((SUMIFS(Paramétrages!$W:$W,Paramétrages!$Y:$Y,IF(OFFSET(Paramétrages!$F$6,COLUMNS($G:H)-2,,)=0,"",OFFSET(Paramétrages!$F$6,COLUMNS($G:H)-2,,)),Paramétrages!$X:$X,$B31&amp;$C31)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31&amp;$C31))/(IF(OFFSET(Paramétrages!$G$6,COLUMNS($H:I)-2,,)=0,"",OFFSET(Paramétrages!$G$6,COLUMNS($H:I)-2,,)))&lt;0.67,"B","C"))))))&amp;IF(OFFSET(Paramétrages!$F$6,COLUMNS($G:H)-2,,)=0,"",IF(ISBLANK('Compréhension de l''écrit'!$D31),""," ("&amp;SUMIFS(Paramétrages!$W:$W,Paramétrages!$Y:$Y,IF(OFFSET(Paramétrages!$F$6,COLUMNS($G:H)-2,,)=0,"",OFFSET(Paramétrages!$F$6,COLUMNS($G:H)-2,,)),Paramétrages!$X:$X,$B31&amp;$C31)&amp;" sur "&amp;IF(OFFSET(Paramétrages!$G$6,COLUMNS($H:I)-2,,)=0,"",OFFSET(Paramétrages!$G$6,COLUMNS($H:I)-2,,))&amp;")"))</f>
        <v/>
      </c>
      <c r="G31" s="1" t="str">
        <f ca="1">IF(OFFSET(Paramétrages!$F$6,COLUMNS($G:I)-2,,)=0,"",IF($B31="","",IF(COUNTA(Paramétrages!$F$5:$F$32)=0,"",IF(ISBLANK('Compréhension de l''écrit'!$D31),"",IF((SUMIFS(Paramétrages!$W:$W,Paramétrages!$Y:$Y,IF(OFFSET(Paramétrages!$F$6,COLUMNS($G:I)-2,,)=0,"",OFFSET(Paramétrages!$F$6,COLUMNS($G:I)-2,,)),Paramétrages!$X:$X,$B31&amp;$C31)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31&amp;$C31))/(IF(OFFSET(Paramétrages!$G$6,COLUMNS($H:J)-2,,)=0,"",OFFSET(Paramétrages!$G$6,COLUMNS($H:J)-2,,)))&lt;0.67,"B","C"))))))&amp;IF(OFFSET(Paramétrages!$F$6,COLUMNS($G:I)-2,,)=0,"",IF(ISBLANK('Compréhension de l''écrit'!$D31),""," ("&amp;SUMIFS(Paramétrages!$W:$W,Paramétrages!$Y:$Y,IF(OFFSET(Paramétrages!$F$6,COLUMNS($G:I)-2,,)=0,"",OFFSET(Paramétrages!$F$6,COLUMNS($G:I)-2,,)),Paramétrages!$X:$X,$B31&amp;$C31)&amp;" sur "&amp;IF(OFFSET(Paramétrages!$G$6,COLUMNS($H:J)-2,,)=0,"",OFFSET(Paramétrages!$G$6,COLUMNS($H:J)-2,,))&amp;")"))</f>
        <v/>
      </c>
      <c r="H31" s="1" t="str">
        <f ca="1">IF(OFFSET(Paramétrages!$F$6,COLUMNS($G:J)-2,,)=0,"",IF($B31="","",IF(COUNTA(Paramétrages!$F$5:$F$32)=0,"",IF(ISBLANK('Compréhension de l''écrit'!$D31),"",IF((SUMIFS(Paramétrages!$W:$W,Paramétrages!$Y:$Y,IF(OFFSET(Paramétrages!$F$6,COLUMNS($G:J)-2,,)=0,"",OFFSET(Paramétrages!$F$6,COLUMNS($G:J)-2,,)),Paramétrages!$X:$X,$B31&amp;$C31)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31&amp;$C31))/(IF(OFFSET(Paramétrages!$G$6,COLUMNS($H:K)-2,,)=0,"",OFFSET(Paramétrages!$G$6,COLUMNS($H:K)-2,,)))&lt;0.67,"B","C"))))))&amp;IF(OFFSET(Paramétrages!$F$6,COLUMNS($G:J)-2,,)=0,"",IF(ISBLANK('Compréhension de l''écrit'!$D31),""," ("&amp;SUMIFS(Paramétrages!$W:$W,Paramétrages!$Y:$Y,IF(OFFSET(Paramétrages!$F$6,COLUMNS($G:J)-2,,)=0,"",OFFSET(Paramétrages!$F$6,COLUMNS($G:J)-2,,)),Paramétrages!$X:$X,$B31&amp;$C31)&amp;" sur "&amp;IF(OFFSET(Paramétrages!$G$6,COLUMNS($H:K)-2,,)=0,"",OFFSET(Paramétrages!$G$6,COLUMNS($H:K)-2,,))&amp;")"))</f>
        <v/>
      </c>
      <c r="I31" s="1" t="str">
        <f ca="1">IF(OFFSET(Paramétrages!$F$6,COLUMNS($G:K)-2,,)=0,"",IF($B31="","",IF(COUNTA(Paramétrages!$F$5:$F$32)=0,"",IF(ISBLANK('Compréhension de l''écrit'!$D31),"",IF((SUMIFS(Paramétrages!$W:$W,Paramétrages!$Y:$Y,IF(OFFSET(Paramétrages!$F$6,COLUMNS($G:K)-2,,)=0,"",OFFSET(Paramétrages!$F$6,COLUMNS($G:K)-2,,)),Paramétrages!$X:$X,$B31&amp;$C31)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31&amp;$C31))/(IF(OFFSET(Paramétrages!$G$6,COLUMNS($H:L)-2,,)=0,"",OFFSET(Paramétrages!$G$6,COLUMNS($H:L)-2,,)))&lt;0.67,"B","C"))))))&amp;IF(OFFSET(Paramétrages!$F$6,COLUMNS($G:K)-2,,)=0,"",IF(ISBLANK('Compréhension de l''écrit'!$D31),""," ("&amp;SUMIFS(Paramétrages!$W:$W,Paramétrages!$Y:$Y,IF(OFFSET(Paramétrages!$F$6,COLUMNS($G:K)-2,,)=0,"",OFFSET(Paramétrages!$F$6,COLUMNS($G:K)-2,,)),Paramétrages!$X:$X,$B31&amp;$C31)&amp;" sur "&amp;IF(OFFSET(Paramétrages!$G$6,COLUMNS($H:L)-2,,)=0,"",OFFSET(Paramétrages!$G$6,COLUMNS($H:L)-2,,))&amp;")"))</f>
        <v/>
      </c>
      <c r="J31" s="1" t="str">
        <f ca="1">IF(OFFSET(Paramétrages!$F$6,COLUMNS($G:L)-2,,)=0,"",IF($B31="","",IF(COUNTA(Paramétrages!$F$5:$F$32)=0,"",IF(ISBLANK('Compréhension de l''écrit'!$D31),"",IF((SUMIFS(Paramétrages!$W:$W,Paramétrages!$Y:$Y,IF(OFFSET(Paramétrages!$F$6,COLUMNS($G:L)-2,,)=0,"",OFFSET(Paramétrages!$F$6,COLUMNS($G:L)-2,,)),Paramétrages!$X:$X,$B31&amp;$C31)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31&amp;$C31))/(IF(OFFSET(Paramétrages!$G$6,COLUMNS($H:M)-2,,)=0,"",OFFSET(Paramétrages!$G$6,COLUMNS($H:M)-2,,)))&lt;0.67,"B","C"))))))&amp;IF(OFFSET(Paramétrages!$F$6,COLUMNS($G:L)-2,,)=0,"",IF(ISBLANK('Compréhension de l''écrit'!$D31),""," ("&amp;SUMIFS(Paramétrages!$W:$W,Paramétrages!$Y:$Y,IF(OFFSET(Paramétrages!$F$6,COLUMNS($G:L)-2,,)=0,"",OFFSET(Paramétrages!$F$6,COLUMNS($G:L)-2,,)),Paramétrages!$X:$X,$B31&amp;$C31)&amp;" sur "&amp;IF(OFFSET(Paramétrages!$G$6,COLUMNS($H:M)-2,,)=0,"",OFFSET(Paramétrages!$G$6,COLUMNS($H:M)-2,,))&amp;")"))</f>
        <v/>
      </c>
      <c r="K31" s="1" t="str">
        <f ca="1">IF(OFFSET(Paramétrages!$F$6,COLUMNS($G:M)-2,,)=0,"",IF($B31="","",IF(COUNTA(Paramétrages!$F$5:$F$32)=0,"",IF(ISBLANK('Compréhension de l''écrit'!$D31),"",IF((SUMIFS(Paramétrages!$W:$W,Paramétrages!$Y:$Y,IF(OFFSET(Paramétrages!$F$6,COLUMNS($G:M)-2,,)=0,"",OFFSET(Paramétrages!$F$6,COLUMNS($G:M)-2,,)),Paramétrages!$X:$X,$B31&amp;$C31)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31&amp;$C31))/(IF(OFFSET(Paramétrages!$G$6,COLUMNS($H:N)-2,,)=0,"",OFFSET(Paramétrages!$G$6,COLUMNS($H:N)-2,,)))&lt;0.67,"B","C"))))))&amp;IF(OFFSET(Paramétrages!$F$6,COLUMNS($G:M)-2,,)=0,"",IF(ISBLANK('Compréhension de l''écrit'!$D31),""," ("&amp;SUMIFS(Paramétrages!$W:$W,Paramétrages!$Y:$Y,IF(OFFSET(Paramétrages!$F$6,COLUMNS($G:M)-2,,)=0,"",OFFSET(Paramétrages!$F$6,COLUMNS($G:M)-2,,)),Paramétrages!$X:$X,$B31&amp;$C31)&amp;" sur "&amp;IF(OFFSET(Paramétrages!$G$6,COLUMNS($H:N)-2,,)=0,"",OFFSET(Paramétrages!$G$6,COLUMNS($H:N)-2,,))&amp;")"))</f>
        <v/>
      </c>
      <c r="L31" s="1" t="str">
        <f ca="1">IF(OFFSET(Paramétrages!$F$6,COLUMNS($G:N)-2,,)=0,"",IF($B31="","",IF(COUNTA(Paramétrages!$F$5:$F$32)=0,"",IF(ISBLANK('Compréhension de l''écrit'!$D31),"",IF((SUMIFS(Paramétrages!$W:$W,Paramétrages!$Y:$Y,IF(OFFSET(Paramétrages!$F$6,COLUMNS($G:N)-2,,)=0,"",OFFSET(Paramétrages!$F$6,COLUMNS($G:N)-2,,)),Paramétrages!$X:$X,$B31&amp;$C31)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31&amp;$C31))/(IF(OFFSET(Paramétrages!$G$6,COLUMNS($H:O)-2,,)=0,"",OFFSET(Paramétrages!$G$6,COLUMNS($H:O)-2,,)))&lt;0.67,"B","C"))))))&amp;IF(OFFSET(Paramétrages!$F$6,COLUMNS($G:N)-2,,)=0,"",IF(ISBLANK('Compréhension de l''écrit'!$D31),""," ("&amp;SUMIFS(Paramétrages!$W:$W,Paramétrages!$Y:$Y,IF(OFFSET(Paramétrages!$F$6,COLUMNS($G:N)-2,,)=0,"",OFFSET(Paramétrages!$F$6,COLUMNS($G:N)-2,,)),Paramétrages!$X:$X,$B31&amp;$C31)&amp;" sur "&amp;IF(OFFSET(Paramétrages!$G$6,COLUMNS($H:O)-2,,)=0,"",OFFSET(Paramétrages!$G$6,COLUMNS($H:O)-2,,))&amp;")"))</f>
        <v/>
      </c>
      <c r="M31" s="1" t="str">
        <f ca="1">IF(OFFSET(Paramétrages!$F$6,COLUMNS($G:O)-2,,)=0,"",IF($B31="","",IF(COUNTA(Paramétrages!$F$5:$F$32)=0,"",IF(ISBLANK('Compréhension de l''écrit'!$D31),"",IF((SUMIFS(Paramétrages!$W:$W,Paramétrages!$Y:$Y,IF(OFFSET(Paramétrages!$F$6,COLUMNS($G:O)-2,,)=0,"",OFFSET(Paramétrages!$F$6,COLUMNS($G:O)-2,,)),Paramétrages!$X:$X,$B31&amp;$C31)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31&amp;$C31))/(IF(OFFSET(Paramétrages!$G$6,COLUMNS($H:P)-2,,)=0,"",OFFSET(Paramétrages!$G$6,COLUMNS($H:P)-2,,)))&lt;0.67,"B","C"))))))&amp;IF(OFFSET(Paramétrages!$F$6,COLUMNS($G:O)-2,,)=0,"",IF(ISBLANK('Compréhension de l''écrit'!$D31),""," ("&amp;SUMIFS(Paramétrages!$W:$W,Paramétrages!$Y:$Y,IF(OFFSET(Paramétrages!$F$6,COLUMNS($G:O)-2,,)=0,"",OFFSET(Paramétrages!$F$6,COLUMNS($G:O)-2,,)),Paramétrages!$X:$X,$B31&amp;$C31)&amp;" sur "&amp;IF(OFFSET(Paramétrages!$G$6,COLUMNS($H:P)-2,,)=0,"",OFFSET(Paramétrages!$G$6,COLUMNS($H:P)-2,,))&amp;")"))</f>
        <v/>
      </c>
      <c r="N31" s="1" t="str">
        <f ca="1">IF(OFFSET(Paramétrages!$F$6,COLUMNS($G:P)-2,,)=0,"",IF($B31="","",IF(COUNTA(Paramétrages!$F$5:$F$32)=0,"",IF(ISBLANK('Compréhension de l''écrit'!$D31),"",IF((SUMIFS(Paramétrages!$W:$W,Paramétrages!$Y:$Y,IF(OFFSET(Paramétrages!$F$6,COLUMNS($G:P)-2,,)=0,"",OFFSET(Paramétrages!$F$6,COLUMNS($G:P)-2,,)),Paramétrages!$X:$X,$B31&amp;$C31)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31&amp;$C31))/(IF(OFFSET(Paramétrages!$G$6,COLUMNS($H:Q)-2,,)=0,"",OFFSET(Paramétrages!$G$6,COLUMNS($H:Q)-2,,)))&lt;0.67,"B","C"))))))&amp;IF(OFFSET(Paramétrages!$F$6,COLUMNS($G:P)-2,,)=0,"",IF(ISBLANK('Compréhension de l''écrit'!$D31),""," ("&amp;SUMIFS(Paramétrages!$W:$W,Paramétrages!$Y:$Y,IF(OFFSET(Paramétrages!$F$6,COLUMNS($G:P)-2,,)=0,"",OFFSET(Paramétrages!$F$6,COLUMNS($G:P)-2,,)),Paramétrages!$X:$X,$B31&amp;$C31)&amp;" sur "&amp;IF(OFFSET(Paramétrages!$G$6,COLUMNS($H:Q)-2,,)=0,"",OFFSET(Paramétrages!$G$6,COLUMNS($H:Q)-2,,))&amp;")"))</f>
        <v/>
      </c>
      <c r="O31" s="1" t="str">
        <f ca="1">IF(OFFSET(Paramétrages!$F$6,COLUMNS($G:Q)-2,,)=0,"",IF($B31="","",IF(COUNTA(Paramétrages!$F$5:$F$32)=0,"",IF(ISBLANK('Compréhension de l''écrit'!$D31),"",IF((SUMIFS(Paramétrages!$W:$W,Paramétrages!$Y:$Y,IF(OFFSET(Paramétrages!$F$6,COLUMNS($G:Q)-2,,)=0,"",OFFSET(Paramétrages!$F$6,COLUMNS($G:Q)-2,,)),Paramétrages!$X:$X,$B31&amp;$C31)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31&amp;$C31))/(IF(OFFSET(Paramétrages!$G$6,COLUMNS($H:R)-2,,)=0,"",OFFSET(Paramétrages!$G$6,COLUMNS($H:R)-2,,)))&lt;0.67,"B","C"))))))&amp;IF(OFFSET(Paramétrages!$F$6,COLUMNS($G:Q)-2,,)=0,"",IF(ISBLANK('Compréhension de l''écrit'!$D31),""," ("&amp;SUMIFS(Paramétrages!$W:$W,Paramétrages!$Y:$Y,IF(OFFSET(Paramétrages!$F$6,COLUMNS($G:Q)-2,,)=0,"",OFFSET(Paramétrages!$F$6,COLUMNS($G:Q)-2,,)),Paramétrages!$X:$X,$B31&amp;$C31)&amp;" sur "&amp;IF(OFFSET(Paramétrages!$G$6,COLUMNS($H:R)-2,,)=0,"",OFFSET(Paramétrages!$G$6,COLUMNS($H:R)-2,,))&amp;")"))</f>
        <v/>
      </c>
      <c r="P31" s="1" t="str">
        <f ca="1">IF(OFFSET(Paramétrages!$F$6,COLUMNS($G:R)-2,,)=0,"",IF($B31="","",IF(COUNTA(Paramétrages!$F$5:$F$32)=0,"",IF(ISBLANK('Compréhension de l''écrit'!$D31),"",IF((SUMIFS(Paramétrages!$W:$W,Paramétrages!$Y:$Y,IF(OFFSET(Paramétrages!$F$6,COLUMNS($G:R)-2,,)=0,"",OFFSET(Paramétrages!$F$6,COLUMNS($G:R)-2,,)),Paramétrages!$X:$X,$B31&amp;$C31)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31&amp;$C31))/(IF(OFFSET(Paramétrages!$G$6,COLUMNS($H:S)-2,,)=0,"",OFFSET(Paramétrages!$G$6,COLUMNS($H:S)-2,,)))&lt;0.67,"B","C"))))))&amp;IF(OFFSET(Paramétrages!$F$6,COLUMNS($G:R)-2,,)=0,"",IF(ISBLANK('Compréhension de l''écrit'!$D31),""," ("&amp;SUMIFS(Paramétrages!$W:$W,Paramétrages!$Y:$Y,IF(OFFSET(Paramétrages!$F$6,COLUMNS($G:R)-2,,)=0,"",OFFSET(Paramétrages!$F$6,COLUMNS($G:R)-2,,)),Paramétrages!$X:$X,$B31&amp;$C31)&amp;" sur "&amp;IF(OFFSET(Paramétrages!$G$6,COLUMNS($H:S)-2,,)=0,"",OFFSET(Paramétrages!$G$6,COLUMNS($H:S)-2,,))&amp;")"))</f>
        <v/>
      </c>
      <c r="Q31" s="1" t="str">
        <f ca="1">IF(OFFSET(Paramétrages!$F$6,COLUMNS($G:S)-2,,)=0,"",IF($B31="","",IF(COUNTA(Paramétrages!$F$5:$F$32)=0,"",IF(ISBLANK('Compréhension de l''écrit'!$D31),"",IF((SUMIFS(Paramétrages!$W:$W,Paramétrages!$Y:$Y,IF(OFFSET(Paramétrages!$F$6,COLUMNS($G:S)-2,,)=0,"",OFFSET(Paramétrages!$F$6,COLUMNS($G:S)-2,,)),Paramétrages!$X:$X,$B31&amp;$C31)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31&amp;$C31))/(IF(OFFSET(Paramétrages!$G$6,COLUMNS($H:T)-2,,)=0,"",OFFSET(Paramétrages!$G$6,COLUMNS($H:T)-2,,)))&lt;0.67,"B","C"))))))&amp;IF(OFFSET(Paramétrages!$F$6,COLUMNS($G:S)-2,,)=0,"",IF(ISBLANK('Compréhension de l''écrit'!$D31),""," ("&amp;SUMIFS(Paramétrages!$W:$W,Paramétrages!$Y:$Y,IF(OFFSET(Paramétrages!$F$6,COLUMNS($G:S)-2,,)=0,"",OFFSET(Paramétrages!$F$6,COLUMNS($G:S)-2,,)),Paramétrages!$X:$X,$B31&amp;$C31)&amp;" sur "&amp;IF(OFFSET(Paramétrages!$G$6,COLUMNS($H:T)-2,,)=0,"",OFFSET(Paramétrages!$G$6,COLUMNS($H:T)-2,,))&amp;")"))</f>
        <v/>
      </c>
      <c r="R31" s="1" t="str">
        <f ca="1">IF(OFFSET(Paramétrages!$F$6,COLUMNS($G:T)-2,,)=0,"",IF($B31="","",IF(COUNTA(Paramétrages!$F$5:$F$32)=0,"",IF(ISBLANK('Compréhension de l''écrit'!$D31),"",IF((SUMIFS(Paramétrages!$W:$W,Paramétrages!$Y:$Y,IF(OFFSET(Paramétrages!$F$6,COLUMNS($G:T)-2,,)=0,"",OFFSET(Paramétrages!$F$6,COLUMNS($G:T)-2,,)),Paramétrages!$X:$X,$B31&amp;$C31)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31&amp;$C31))/(IF(OFFSET(Paramétrages!$G$6,COLUMNS($H:U)-2,,)=0,"",OFFSET(Paramétrages!$G$6,COLUMNS($H:U)-2,,)))&lt;0.67,"B","C"))))))&amp;IF(OFFSET(Paramétrages!$F$6,COLUMNS($G:T)-2,,)=0,"",IF(ISBLANK('Compréhension de l''écrit'!$D31),""," ("&amp;SUMIFS(Paramétrages!$W:$W,Paramétrages!$Y:$Y,IF(OFFSET(Paramétrages!$F$6,COLUMNS($G:T)-2,,)=0,"",OFFSET(Paramétrages!$F$6,COLUMNS($G:T)-2,,)),Paramétrages!$X:$X,$B31&amp;$C31)&amp;" sur "&amp;IF(OFFSET(Paramétrages!$G$6,COLUMNS($H:U)-2,,)=0,"",OFFSET(Paramétrages!$G$6,COLUMNS($H:U)-2,,))&amp;")"))</f>
        <v/>
      </c>
      <c r="S31" s="1" t="str">
        <f ca="1">IF(OFFSET(Paramétrages!$F$6,COLUMNS($G:U)-2,,)=0,"",IF($B31="","",IF(COUNTA(Paramétrages!$F$5:$F$32)=0,"",IF(ISBLANK('Compréhension de l''écrit'!$D31),"",IF((SUMIFS(Paramétrages!$W:$W,Paramétrages!$Y:$Y,IF(OFFSET(Paramétrages!$F$6,COLUMNS($G:U)-2,,)=0,"",OFFSET(Paramétrages!$F$6,COLUMNS($G:U)-2,,)),Paramétrages!$X:$X,$B31&amp;$C31)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31&amp;$C31))/(IF(OFFSET(Paramétrages!$G$6,COLUMNS($H:V)-2,,)=0,"",OFFSET(Paramétrages!$G$6,COLUMNS($H:V)-2,,)))&lt;0.67,"B","C"))))))&amp;IF(OFFSET(Paramétrages!$F$6,COLUMNS($G:U)-2,,)=0,"",IF(ISBLANK('Compréhension de l''écrit'!$D31),""," ("&amp;SUMIFS(Paramétrages!$W:$W,Paramétrages!$Y:$Y,IF(OFFSET(Paramétrages!$F$6,COLUMNS($G:U)-2,,)=0,"",OFFSET(Paramétrages!$F$6,COLUMNS($G:U)-2,,)),Paramétrages!$X:$X,$B31&amp;$C31)&amp;" sur "&amp;IF(OFFSET(Paramétrages!$G$6,COLUMNS($H:V)-2,,)=0,"",OFFSET(Paramétrages!$G$6,COLUMNS($H:V)-2,,))&amp;")"))</f>
        <v/>
      </c>
      <c r="T31" s="1" t="str">
        <f ca="1">IF(OFFSET(Paramétrages!$F$6,COLUMNS($G:V)-2,,)=0,"",IF($B31="","",IF(COUNTA(Paramétrages!$F$5:$F$32)=0,"",IF(ISBLANK('Compréhension de l''écrit'!$D31),"",IF((SUMIFS(Paramétrages!$W:$W,Paramétrages!$Y:$Y,IF(OFFSET(Paramétrages!$F$6,COLUMNS($G:V)-2,,)=0,"",OFFSET(Paramétrages!$F$6,COLUMNS($G:V)-2,,)),Paramétrages!$X:$X,$B31&amp;$C31)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31&amp;$C31))/(IF(OFFSET(Paramétrages!$G$6,COLUMNS($H:W)-2,,)=0,"",OFFSET(Paramétrages!$G$6,COLUMNS($H:W)-2,,)))&lt;0.67,"B","C"))))))&amp;IF(OFFSET(Paramétrages!$F$6,COLUMNS($G:V)-2,,)=0,"",IF(ISBLANK('Compréhension de l''écrit'!$D31),""," ("&amp;SUMIFS(Paramétrages!$W:$W,Paramétrages!$Y:$Y,IF(OFFSET(Paramétrages!$F$6,COLUMNS($G:V)-2,,)=0,"",OFFSET(Paramétrages!$F$6,COLUMNS($G:V)-2,,)),Paramétrages!$X:$X,$B31&amp;$C31)&amp;" sur "&amp;IF(OFFSET(Paramétrages!$G$6,COLUMNS($H:W)-2,,)=0,"",OFFSET(Paramétrages!$G$6,COLUMNS($H:W)-2,,))&amp;")"))</f>
        <v/>
      </c>
      <c r="U31" s="1" t="str">
        <f ca="1">IF(OFFSET(Paramétrages!$F$6,COLUMNS($G:W)-2,,)=0,"",IF($B31="","",IF(COUNTA(Paramétrages!$F$5:$F$32)=0,"",IF(ISBLANK('Compréhension de l''écrit'!$D31),"",IF((SUMIFS(Paramétrages!$W:$W,Paramétrages!$Y:$Y,IF(OFFSET(Paramétrages!$F$6,COLUMNS($G:W)-2,,)=0,"",OFFSET(Paramétrages!$F$6,COLUMNS($G:W)-2,,)),Paramétrages!$X:$X,$B31&amp;$C31)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31&amp;$C31))/(IF(OFFSET(Paramétrages!$G$6,COLUMNS($H:X)-2,,)=0,"",OFFSET(Paramétrages!$G$6,COLUMNS($H:X)-2,,)))&lt;0.67,"B","C"))))))&amp;IF(OFFSET(Paramétrages!$F$6,COLUMNS($G:W)-2,,)=0,"",IF(ISBLANK('Compréhension de l''écrit'!$D31),""," ("&amp;SUMIFS(Paramétrages!$W:$W,Paramétrages!$Y:$Y,IF(OFFSET(Paramétrages!$F$6,COLUMNS($G:W)-2,,)=0,"",OFFSET(Paramétrages!$F$6,COLUMNS($G:W)-2,,)),Paramétrages!$X:$X,$B31&amp;$C31)&amp;" sur "&amp;IF(OFFSET(Paramétrages!$G$6,COLUMNS($H:X)-2,,)=0,"",OFFSET(Paramétrages!$G$6,COLUMNS($H:X)-2,,))&amp;")"))</f>
        <v/>
      </c>
      <c r="V31" s="1" t="str">
        <f ca="1">IF(OFFSET(Paramétrages!$F$6,COLUMNS($G:X)-2,,)=0,"",IF($B31="","",IF(COUNTA(Paramétrages!$F$5:$F$32)=0,"",IF(ISBLANK('Compréhension de l''écrit'!$D31),"",IF((SUMIFS(Paramétrages!$W:$W,Paramétrages!$Y:$Y,IF(OFFSET(Paramétrages!$F$6,COLUMNS($G:X)-2,,)=0,"",OFFSET(Paramétrages!$F$6,COLUMNS($G:X)-2,,)),Paramétrages!$X:$X,$B31&amp;$C31)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31&amp;$C31))/(IF(OFFSET(Paramétrages!$G$6,COLUMNS($H:Y)-2,,)=0,"",OFFSET(Paramétrages!$G$6,COLUMNS($H:Y)-2,,)))&lt;0.67,"B","C"))))))&amp;IF(OFFSET(Paramétrages!$F$6,COLUMNS($G:X)-2,,)=0,"",IF(ISBLANK('Compréhension de l''écrit'!$D31),""," ("&amp;SUMIFS(Paramétrages!$W:$W,Paramétrages!$Y:$Y,IF(OFFSET(Paramétrages!$F$6,COLUMNS($G:X)-2,,)=0,"",OFFSET(Paramétrages!$F$6,COLUMNS($G:X)-2,,)),Paramétrages!$X:$X,$B31&amp;$C31)&amp;" sur "&amp;IF(OFFSET(Paramétrages!$G$6,COLUMNS($H:Y)-2,,)=0,"",OFFSET(Paramétrages!$G$6,COLUMNS($H:Y)-2,,))&amp;")"))</f>
        <v/>
      </c>
      <c r="W31" s="1" t="str">
        <f ca="1">IF(OFFSET(Paramétrages!$F$6,COLUMNS($G:Y)-2,,)=0,"",IF($B31="","",IF(COUNTA(Paramétrages!$F$5:$F$32)=0,"",IF(ISBLANK('Compréhension de l''écrit'!$D31),"",IF((SUMIFS(Paramétrages!$W:$W,Paramétrages!$Y:$Y,IF(OFFSET(Paramétrages!$F$6,COLUMNS($G:Y)-2,,)=0,"",OFFSET(Paramétrages!$F$6,COLUMNS($G:Y)-2,,)),Paramétrages!$X:$X,$B31&amp;$C31)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31&amp;$C31))/(IF(OFFSET(Paramétrages!$G$6,COLUMNS($H:Z)-2,,)=0,"",OFFSET(Paramétrages!$G$6,COLUMNS($H:Z)-2,,)))&lt;0.67,"B","C"))))))&amp;IF(OFFSET(Paramétrages!$F$6,COLUMNS($G:Y)-2,,)=0,"",IF(ISBLANK('Compréhension de l''écrit'!$D31),""," ("&amp;SUMIFS(Paramétrages!$W:$W,Paramétrages!$Y:$Y,IF(OFFSET(Paramétrages!$F$6,COLUMNS($G:Y)-2,,)=0,"",OFFSET(Paramétrages!$F$6,COLUMNS($G:Y)-2,,)),Paramétrages!$X:$X,$B31&amp;$C31)&amp;" sur "&amp;IF(OFFSET(Paramétrages!$G$6,COLUMNS($H:Z)-2,,)=0,"",OFFSET(Paramétrages!$G$6,COLUMNS($H:Z)-2,,))&amp;")"))</f>
        <v/>
      </c>
      <c r="X31" s="1" t="str">
        <f ca="1">IF(OFFSET(Paramétrages!$F$6,COLUMNS($G:Z)-2,,)=0,"",IF($B31="","",IF(COUNTA(Paramétrages!$F$5:$F$32)=0,"",IF(ISBLANK('Compréhension de l''écrit'!$D31),"",IF((SUMIFS(Paramétrages!$W:$W,Paramétrages!$Y:$Y,IF(OFFSET(Paramétrages!$F$6,COLUMNS($G:Z)-2,,)=0,"",OFFSET(Paramétrages!$F$6,COLUMNS($G:Z)-2,,)),Paramétrages!$X:$X,$B31&amp;$C31)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31&amp;$C31))/(IF(OFFSET(Paramétrages!$G$6,COLUMNS($H:AA)-2,,)=0,"",OFFSET(Paramétrages!$G$6,COLUMNS($H:AA)-2,,)))&lt;0.67,"B","C"))))))&amp;IF(OFFSET(Paramétrages!$F$6,COLUMNS($G:Z)-2,,)=0,"",IF(ISBLANK('Compréhension de l''écrit'!$D31),""," ("&amp;SUMIFS(Paramétrages!$W:$W,Paramétrages!$Y:$Y,IF(OFFSET(Paramétrages!$F$6,COLUMNS($G:Z)-2,,)=0,"",OFFSET(Paramétrages!$F$6,COLUMNS($G:Z)-2,,)),Paramétrages!$X:$X,$B31&amp;$C31)&amp;" sur "&amp;IF(OFFSET(Paramétrages!$G$6,COLUMNS($H:AA)-2,,)=0,"",OFFSET(Paramétrages!$G$6,COLUMNS($H:AA)-2,,))&amp;")"))</f>
        <v/>
      </c>
      <c r="Y31" s="1" t="str">
        <f ca="1">IF(OFFSET(Paramétrages!$F$6,COLUMNS($G:AA)-2,,)=0,"",IF($B31="","",IF(COUNTA(Paramétrages!$F$5:$F$32)=0,"",IF(ISBLANK('Compréhension de l''écrit'!$D31),"",IF((SUMIFS(Paramétrages!$W:$W,Paramétrages!$Y:$Y,IF(OFFSET(Paramétrages!$F$6,COLUMNS($G:AA)-2,,)=0,"",OFFSET(Paramétrages!$F$6,COLUMNS($G:AA)-2,,)),Paramétrages!$X:$X,$B31&amp;$C31)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31&amp;$C31))/(IF(OFFSET(Paramétrages!$G$6,COLUMNS($H:AB)-2,,)=0,"",OFFSET(Paramétrages!$G$6,COLUMNS($H:AB)-2,,)))&lt;0.67,"B","C"))))))&amp;IF(OFFSET(Paramétrages!$F$6,COLUMNS($G:AA)-2,,)=0,"",IF(ISBLANK('Compréhension de l''écrit'!$D31),""," ("&amp;SUMIFS(Paramétrages!$W:$W,Paramétrages!$Y:$Y,IF(OFFSET(Paramétrages!$F$6,COLUMNS($G:AA)-2,,)=0,"",OFFSET(Paramétrages!$F$6,COLUMNS($G:AA)-2,,)),Paramétrages!$X:$X,$B31&amp;$C31)&amp;" sur "&amp;IF(OFFSET(Paramétrages!$G$6,COLUMNS($H:AB)-2,,)=0,"",OFFSET(Paramétrages!$G$6,COLUMNS($H:AB)-2,,))&amp;")"))</f>
        <v/>
      </c>
      <c r="Z31" s="1" t="str">
        <f ca="1">IF(OFFSET(Paramétrages!$F$6,COLUMNS($G:AB)-2,,)=0,"",IF($B31="","",IF(COUNTA(Paramétrages!$F$5:$F$32)=0,"",IF(ISBLANK('Compréhension de l''écrit'!$D31),"",IF((SUMIFS(Paramétrages!$W:$W,Paramétrages!$Y:$Y,IF(OFFSET(Paramétrages!$F$6,COLUMNS($G:AB)-2,,)=0,"",OFFSET(Paramétrages!$F$6,COLUMNS($G:AB)-2,,)),Paramétrages!$X:$X,$B31&amp;$C31)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31&amp;$C31))/(IF(OFFSET(Paramétrages!$G$6,COLUMNS($H:AC)-2,,)=0,"",OFFSET(Paramétrages!$G$6,COLUMNS($H:AC)-2,,)))&lt;0.67,"B","C"))))))&amp;IF(OFFSET(Paramétrages!$F$6,COLUMNS($G:AB)-2,,)=0,"",IF(ISBLANK('Compréhension de l''écrit'!$D31),""," ("&amp;SUMIFS(Paramétrages!$W:$W,Paramétrages!$Y:$Y,IF(OFFSET(Paramétrages!$F$6,COLUMNS($G:AB)-2,,)=0,"",OFFSET(Paramétrages!$F$6,COLUMNS($G:AB)-2,,)),Paramétrages!$X:$X,$B31&amp;$C31)&amp;" sur "&amp;IF(OFFSET(Paramétrages!$G$6,COLUMNS($H:AC)-2,,)=0,"",OFFSET(Paramétrages!$G$6,COLUMNS($H:AC)-2,,))&amp;")"))</f>
        <v/>
      </c>
      <c r="AA31" s="1" t="str">
        <f ca="1">IF(OFFSET(Paramétrages!$F$6,COLUMNS($G:AC)-2,,)=0,"",IF($B31="","",IF(COUNTA(Paramétrages!$F$5:$F$32)=0,"",IF(ISBLANK('Compréhension de l''écrit'!$D31),"",IF((SUMIFS(Paramétrages!$W:$W,Paramétrages!$Y:$Y,IF(OFFSET(Paramétrages!$F$6,COLUMNS($G:AC)-2,,)=0,"",OFFSET(Paramétrages!$F$6,COLUMNS($G:AC)-2,,)),Paramétrages!$X:$X,$B31&amp;$C31)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31&amp;$C31))/(IF(OFFSET(Paramétrages!$G$6,COLUMNS($H:AD)-2,,)=0,"",OFFSET(Paramétrages!$G$6,COLUMNS($H:AD)-2,,)))&lt;0.67,"B","C"))))))&amp;IF(OFFSET(Paramétrages!$F$6,COLUMNS($G:AC)-2,,)=0,"",IF(ISBLANK('Compréhension de l''écrit'!$D31),""," ("&amp;SUMIFS(Paramétrages!$W:$W,Paramétrages!$Y:$Y,IF(OFFSET(Paramétrages!$F$6,COLUMNS($G:AC)-2,,)=0,"",OFFSET(Paramétrages!$F$6,COLUMNS($G:AC)-2,,)),Paramétrages!$X:$X,$B31&amp;$C31)&amp;" sur "&amp;IF(OFFSET(Paramétrages!$G$6,COLUMNS($H:AD)-2,,)=0,"",OFFSET(Paramétrages!$G$6,COLUMNS($H:AD)-2,,))&amp;")"))</f>
        <v/>
      </c>
      <c r="AB31" s="1" t="str">
        <f ca="1">IF(OFFSET(Paramétrages!$F$6,COLUMNS($G:AD)-2,,)=0,"",IF($B31="","",IF(COUNTA(Paramétrages!$F$5:$F$32)=0,"",IF(ISBLANK('Compréhension de l''écrit'!$D31),"",IF((SUMIFS(Paramétrages!$W:$W,Paramétrages!$Y:$Y,IF(OFFSET(Paramétrages!$F$6,COLUMNS($G:AD)-2,,)=0,"",OFFSET(Paramétrages!$F$6,COLUMNS($G:AD)-2,,)),Paramétrages!$X:$X,$B31&amp;$C31)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31&amp;$C31))/(IF(OFFSET(Paramétrages!$G$6,COLUMNS($H:AE)-2,,)=0,"",OFFSET(Paramétrages!$G$6,COLUMNS($H:AE)-2,,)))&lt;0.67,"B","C"))))))&amp;IF(OFFSET(Paramétrages!$F$6,COLUMNS($G:AD)-2,,)=0,"",IF(ISBLANK('Compréhension de l''écrit'!$D31),""," ("&amp;SUMIFS(Paramétrages!$W:$W,Paramétrages!$Y:$Y,IF(OFFSET(Paramétrages!$F$6,COLUMNS($G:AD)-2,,)=0,"",OFFSET(Paramétrages!$F$6,COLUMNS($G:AD)-2,,)),Paramétrages!$X:$X,$B31&amp;$C31)&amp;" sur "&amp;IF(OFFSET(Paramétrages!$G$6,COLUMNS($H:AE)-2,,)=0,"",OFFSET(Paramétrages!$G$6,COLUMNS($H:AE)-2,,))&amp;")"))</f>
        <v/>
      </c>
      <c r="AC31" s="1" t="str">
        <f ca="1">IF(OFFSET(Paramétrages!$F$6,COLUMNS($G:AE)-2,,)=0,"",IF($B31="","",IF(COUNTA(Paramétrages!$F$5:$F$32)=0,"",IF(ISBLANK('Compréhension de l''écrit'!$D31),"",IF((SUMIFS(Paramétrages!$W:$W,Paramétrages!$Y:$Y,IF(OFFSET(Paramétrages!$F$6,COLUMNS($G:AE)-2,,)=0,"",OFFSET(Paramétrages!$F$6,COLUMNS($G:AE)-2,,)),Paramétrages!$X:$X,$B31&amp;$C31)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31&amp;$C31))/(IF(OFFSET(Paramétrages!$G$6,COLUMNS($H:AF)-2,,)=0,"",OFFSET(Paramétrages!$G$6,COLUMNS($H:AF)-2,,)))&lt;0.67,"B","C"))))))&amp;IF(OFFSET(Paramétrages!$F$6,COLUMNS($G:AE)-2,,)=0,"",IF(ISBLANK('Compréhension de l''écrit'!$D31),""," ("&amp;SUMIFS(Paramétrages!$W:$W,Paramétrages!$Y:$Y,IF(OFFSET(Paramétrages!$F$6,COLUMNS($G:AE)-2,,)=0,"",OFFSET(Paramétrages!$F$6,COLUMNS($G:AE)-2,,)),Paramétrages!$X:$X,$B31&amp;$C31)&amp;" sur "&amp;IF(OFFSET(Paramétrages!$G$6,COLUMNS($H:AF)-2,,)=0,"",OFFSET(Paramétrages!$G$6,COLUMNS($H:AF)-2,,))&amp;")"))</f>
        <v/>
      </c>
      <c r="AD31" s="1" t="str">
        <f ca="1">IF(OFFSET(Paramétrages!$F$6,COLUMNS($G:AF)-2,,)=0,"",IF($B31="","",IF(COUNTA(Paramétrages!$F$5:$F$32)=0,"",IF(ISBLANK('Compréhension de l''écrit'!$D31),"",IF((SUMIFS(Paramétrages!$W:$W,Paramétrages!$Y:$Y,IF(OFFSET(Paramétrages!$F$6,COLUMNS($G:AF)-2,,)=0,"",OFFSET(Paramétrages!$F$6,COLUMNS($G:AF)-2,,)),Paramétrages!$X:$X,$B31&amp;$C31)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31&amp;$C31))/(IF(OFFSET(Paramétrages!$G$6,COLUMNS($H:AG)-2,,)=0,"",OFFSET(Paramétrages!$G$6,COLUMNS($H:AG)-2,,)))&lt;0.67,"B","C"))))))&amp;IF(OFFSET(Paramétrages!$F$6,COLUMNS($G:AF)-2,,)=0,"",IF(ISBLANK('Compréhension de l''écrit'!$D31),""," ("&amp;SUMIFS(Paramétrages!$W:$W,Paramétrages!$Y:$Y,IF(OFFSET(Paramétrages!$F$6,COLUMNS($G:AF)-2,,)=0,"",OFFSET(Paramétrages!$F$6,COLUMNS($G:AF)-2,,)),Paramétrages!$X:$X,$B31&amp;$C31)&amp;" sur "&amp;IF(OFFSET(Paramétrages!$G$6,COLUMNS($H:AG)-2,,)=0,"",OFFSET(Paramétrages!$G$6,COLUMNS($H:AG)-2,,))&amp;")"))</f>
        <v/>
      </c>
      <c r="AE31" s="1" t="str">
        <f ca="1">IF(OFFSET(Paramétrages!$F$6,COLUMNS($G:AG)-2,,)=0,"",IF($B31="","",IF(COUNTA(Paramétrages!$F$5:$F$32)=0,"",IF(ISBLANK('Compréhension de l''écrit'!$D31),"",IF((SUMIFS(Paramétrages!$W:$W,Paramétrages!$Y:$Y,IF(OFFSET(Paramétrages!$F$6,COLUMNS($G:AG)-2,,)=0,"",OFFSET(Paramétrages!$F$6,COLUMNS($G:AG)-2,,)),Paramétrages!$X:$X,$B31&amp;$C31)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31&amp;$C31))/(IF(OFFSET(Paramétrages!$G$6,COLUMNS($H:AH)-2,,)=0,"",OFFSET(Paramétrages!$G$6,COLUMNS($H:AH)-2,,)))&lt;0.67,"B","C"))))))&amp;IF(OFFSET(Paramétrages!$F$6,COLUMNS($G:AG)-2,,)=0,"",IF(ISBLANK('Compréhension de l''écrit'!$D31),""," ("&amp;SUMIFS(Paramétrages!$W:$W,Paramétrages!$Y:$Y,IF(OFFSET(Paramétrages!$F$6,COLUMNS($G:AG)-2,,)=0,"",OFFSET(Paramétrages!$F$6,COLUMNS($G:AG)-2,,)),Paramétrages!$X:$X,$B31&amp;$C31)&amp;" sur "&amp;IF(OFFSET(Paramétrages!$G$6,COLUMNS($H:AH)-2,,)=0,"",OFFSET(Paramétrages!$G$6,COLUMNS($H:AH)-2,,))&amp;")"))</f>
        <v/>
      </c>
      <c r="AF31" s="1" t="str">
        <f ca="1">IF(OFFSET(Paramétrages!$F$6,COLUMNS($G:AH)-2,,)=0,"",IF($B31="","",IF(COUNTA(Paramétrages!$F$5:$F$32)=0,"",IF(ISBLANK('Compréhension de l''écrit'!$D31),"",IF((SUMIFS(Paramétrages!$W:$W,Paramétrages!$Y:$Y,IF(OFFSET(Paramétrages!$F$6,COLUMNS($G:AH)-2,,)=0,"",OFFSET(Paramétrages!$F$6,COLUMNS($G:AH)-2,,)),Paramétrages!$X:$X,$B31&amp;$C31)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31&amp;$C31))/(IF(OFFSET(Paramétrages!$G$6,COLUMNS($H:AI)-2,,)=0,"",OFFSET(Paramétrages!$G$6,COLUMNS($H:AI)-2,,)))&lt;0.67,"B","C"))))))&amp;IF(OFFSET(Paramétrages!$F$6,COLUMNS($G:AH)-2,,)=0,"",IF(ISBLANK('Compréhension de l''écrit'!$D31),""," ("&amp;SUMIFS(Paramétrages!$W:$W,Paramétrages!$Y:$Y,IF(OFFSET(Paramétrages!$F$6,COLUMNS($G:AH)-2,,)=0,"",OFFSET(Paramétrages!$F$6,COLUMNS($G:AH)-2,,)),Paramétrages!$X:$X,$B31&amp;$C31)&amp;" sur "&amp;IF(OFFSET(Paramétrages!$G$6,COLUMNS($H:AI)-2,,)=0,"",OFFSET(Paramétrages!$G$6,COLUMNS($H:AI)-2,,))&amp;")"))</f>
        <v/>
      </c>
      <c r="AG31" s="1" t="str">
        <f ca="1">IF(OFFSET(Paramétrages!$F$6,COLUMNS($G:AI)-2,,)=0,"",IF($B31="","",IF(COUNTA(Paramétrages!$F$5:$F$32)=0,"",IF(ISBLANK('Compréhension de l''écrit'!$D31),"",IF((SUMIFS(Paramétrages!$W:$W,Paramétrages!$Y:$Y,IF(OFFSET(Paramétrages!$F$6,COLUMNS($G:AI)-2,,)=0,"",OFFSET(Paramétrages!$F$6,COLUMNS($G:AI)-2,,)),Paramétrages!$X:$X,$B31&amp;$C31)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31&amp;$C31))/(IF(OFFSET(Paramétrages!$G$6,COLUMNS($H:AJ)-2,,)=0,"",OFFSET(Paramétrages!$G$6,COLUMNS($H:AJ)-2,,)))&lt;0.67,"B","C"))))))&amp;IF(OFFSET(Paramétrages!$F$6,COLUMNS($G:AI)-2,,)=0,"",IF(ISBLANK('Compréhension de l''écrit'!$D31),""," ("&amp;SUMIFS(Paramétrages!$W:$W,Paramétrages!$Y:$Y,IF(OFFSET(Paramétrages!$F$6,COLUMNS($G:AI)-2,,)=0,"",OFFSET(Paramétrages!$F$6,COLUMNS($G:AI)-2,,)),Paramétrages!$X:$X,$B31&amp;$C31)&amp;" sur "&amp;IF(OFFSET(Paramétrages!$G$6,COLUMNS($H:AJ)-2,,)=0,"",OFFSET(Paramétrages!$G$6,COLUMNS($H:AJ)-2,,))&amp;")"))</f>
        <v/>
      </c>
      <c r="AH31" s="1" t="str">
        <f ca="1">IF(OFFSET(Paramétrages!$F$6,COLUMNS($G:AJ)-2,,)=0,"",IF($B31="","",IF(COUNTA(Paramétrages!$F$5:$F$32)=0,"",IF(ISBLANK('Compréhension de l''écrit'!$D31),"",IF((SUMIFS(Paramétrages!$W:$W,Paramétrages!$Y:$Y,IF(OFFSET(Paramétrages!$F$6,COLUMNS($G:AJ)-2,,)=0,"",OFFSET(Paramétrages!$F$6,COLUMNS($G:AJ)-2,,)),Paramétrages!$X:$X,$B31&amp;$C31)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31&amp;$C31))/(IF(OFFSET(Paramétrages!$G$6,COLUMNS($H:AK)-2,,)=0,"",OFFSET(Paramétrages!$G$6,COLUMNS($H:AK)-2,,)))&lt;0.67,"B","C"))))))&amp;IF(OFFSET(Paramétrages!$F$6,COLUMNS($G:AJ)-2,,)=0,"",IF(ISBLANK('Compréhension de l''écrit'!$D31),""," ("&amp;SUMIFS(Paramétrages!$W:$W,Paramétrages!$Y:$Y,IF(OFFSET(Paramétrages!$F$6,COLUMNS($G:AJ)-2,,)=0,"",OFFSET(Paramétrages!$F$6,COLUMNS($G:AJ)-2,,)),Paramétrages!$X:$X,$B31&amp;$C31)&amp;" sur "&amp;IF(OFFSET(Paramétrages!$G$6,COLUMNS($H:AK)-2,,)=0,"",OFFSET(Paramétrages!$G$6,COLUMNS($H:AK)-2,,))&amp;")"))</f>
        <v/>
      </c>
      <c r="AI31" s="1" t="str">
        <f ca="1">IF(OFFSET(Paramétrages!$F$6,COLUMNS($G:AK)-2,,)=0,"",IF($B31="","",IF(COUNTA(Paramétrages!$F$5:$F$32)=0,"",IF(ISBLANK('Compréhension de l''écrit'!$D31),"",IF((SUMIFS(Paramétrages!$W:$W,Paramétrages!$Y:$Y,IF(OFFSET(Paramétrages!$F$6,COLUMNS($G:AK)-2,,)=0,"",OFFSET(Paramétrages!$F$6,COLUMNS($G:AK)-2,,)),Paramétrages!$X:$X,$B31&amp;$C31)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31&amp;$C31))/(IF(OFFSET(Paramétrages!$G$6,COLUMNS($H:AL)-2,,)=0,"",OFFSET(Paramétrages!$G$6,COLUMNS($H:AL)-2,,)))&lt;0.67,"B","C"))))))&amp;IF(OFFSET(Paramétrages!$F$6,COLUMNS($G:AK)-2,,)=0,"",IF(ISBLANK('Compréhension de l''écrit'!$D31),""," ("&amp;SUMIFS(Paramétrages!$W:$W,Paramétrages!$Y:$Y,IF(OFFSET(Paramétrages!$F$6,COLUMNS($G:AK)-2,,)=0,"",OFFSET(Paramétrages!$F$6,COLUMNS($G:AK)-2,,)),Paramétrages!$X:$X,$B31&amp;$C31)&amp;" sur "&amp;IF(OFFSET(Paramétrages!$G$6,COLUMNS($H:AL)-2,,)=0,"",OFFSET(Paramétrages!$G$6,COLUMNS($H:AL)-2,,))&amp;")"))</f>
        <v/>
      </c>
      <c r="AJ31" s="1" t="str">
        <f ca="1">IF(OFFSET(Paramétrages!$F$6,COLUMNS($G:AL)-2,,)=0,"",IF($B31="","",IF(COUNTA(Paramétrages!$F$5:$F$32)=0,"",IF(ISBLANK('Compréhension de l''écrit'!$D31),"",IF((SUMIFS(Paramétrages!$W:$W,Paramétrages!$Y:$Y,IF(OFFSET(Paramétrages!$F$6,COLUMNS($G:AL)-2,,)=0,"",OFFSET(Paramétrages!$F$6,COLUMNS($G:AL)-2,,)),Paramétrages!$X:$X,$B31&amp;$C31)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31&amp;$C31))/(IF(OFFSET(Paramétrages!$G$6,COLUMNS($H:AM)-2,,)=0,"",OFFSET(Paramétrages!$G$6,COLUMNS($H:AM)-2,,)))&lt;0.67,"B","C"))))))&amp;IF(OFFSET(Paramétrages!$F$6,COLUMNS($G:AL)-2,,)=0,"",IF(ISBLANK('Compréhension de l''écrit'!$D31),""," ("&amp;SUMIFS(Paramétrages!$W:$W,Paramétrages!$Y:$Y,IF(OFFSET(Paramétrages!$F$6,COLUMNS($G:AL)-2,,)=0,"",OFFSET(Paramétrages!$F$6,COLUMNS($G:AL)-2,,)),Paramétrages!$X:$X,$B31&amp;$C31)&amp;" sur "&amp;IF(OFFSET(Paramétrages!$G$6,COLUMNS($H:AM)-2,,)=0,"",OFFSET(Paramétrages!$G$6,COLUMNS($H:AM)-2,,))&amp;")"))</f>
        <v/>
      </c>
      <c r="AK31" s="1" t="str">
        <f ca="1">IF(OFFSET(Paramétrages!$F$6,COLUMNS($G:AM)-2,,)=0,"",IF($B31="","",IF(COUNTA(Paramétrages!$F$5:$F$32)=0,"",IF(ISBLANK('Compréhension de l''écrit'!$D31),"",IF((SUMIFS(Paramétrages!$W:$W,Paramétrages!$Y:$Y,IF(OFFSET(Paramétrages!$F$6,COLUMNS($G:AM)-2,,)=0,"",OFFSET(Paramétrages!$F$6,COLUMNS($G:AM)-2,,)),Paramétrages!$X:$X,$B31&amp;$C31)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31&amp;$C31))/(IF(OFFSET(Paramétrages!$G$6,COLUMNS($H:AN)-2,,)=0,"",OFFSET(Paramétrages!$G$6,COLUMNS($H:AN)-2,,)))&lt;0.67,"B","C"))))))&amp;IF(OFFSET(Paramétrages!$F$6,COLUMNS($G:AM)-2,,)=0,"",IF(ISBLANK('Compréhension de l''écrit'!$D31),""," ("&amp;SUMIFS(Paramétrages!$W:$W,Paramétrages!$Y:$Y,IF(OFFSET(Paramétrages!$F$6,COLUMNS($G:AM)-2,,)=0,"",OFFSET(Paramétrages!$F$6,COLUMNS($G:AM)-2,,)),Paramétrages!$X:$X,$B31&amp;$C31)&amp;" sur "&amp;IF(OFFSET(Paramétrages!$G$6,COLUMNS($H:AN)-2,,)=0,"",OFFSET(Paramétrages!$G$6,COLUMNS($H:AN)-2,,))&amp;")"))</f>
        <v/>
      </c>
      <c r="AL31" s="1" t="str">
        <f ca="1">IF(OFFSET(Paramétrages!$F$6,COLUMNS($G:AN)-2,,)=0,"",IF($B31="","",IF(COUNTA(Paramétrages!$F$5:$F$32)=0,"",IF(ISBLANK('Compréhension de l''écrit'!$D31),"",IF((SUMIFS(Paramétrages!$W:$W,Paramétrages!$Y:$Y,IF(OFFSET(Paramétrages!$F$6,COLUMNS($G:AN)-2,,)=0,"",OFFSET(Paramétrages!$F$6,COLUMNS($G:AN)-2,,)),Paramétrages!$X:$X,$B31&amp;$C31)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31&amp;$C31))/(IF(OFFSET(Paramétrages!$G$6,COLUMNS($H:AO)-2,,)=0,"",OFFSET(Paramétrages!$G$6,COLUMNS($H:AO)-2,,)))&lt;0.67,"B","C"))))))&amp;IF(OFFSET(Paramétrages!$F$6,COLUMNS($G:AN)-2,,)=0,"",IF(ISBLANK('Compréhension de l''écrit'!$D31),""," ("&amp;SUMIFS(Paramétrages!$W:$W,Paramétrages!$Y:$Y,IF(OFFSET(Paramétrages!$F$6,COLUMNS($G:AN)-2,,)=0,"",OFFSET(Paramétrages!$F$6,COLUMNS($G:AN)-2,,)),Paramétrages!$X:$X,$B31&amp;$C31)&amp;" sur "&amp;IF(OFFSET(Paramétrages!$G$6,COLUMNS($H:AO)-2,,)=0,"",OFFSET(Paramétrages!$G$6,COLUMNS($H:AO)-2,,))&amp;")"))</f>
        <v/>
      </c>
      <c r="AM31" s="1" t="str">
        <f ca="1">IF(OFFSET(Paramétrages!$F$6,COLUMNS($G:AO)-2,,)=0,"",IF($B31="","",IF(COUNTA(Paramétrages!$F$5:$F$32)=0,"",IF(ISBLANK('Compréhension de l''écrit'!$D31),"",IF((SUMIFS(Paramétrages!$W:$W,Paramétrages!$Y:$Y,IF(OFFSET(Paramétrages!$F$6,COLUMNS($G:AO)-2,,)=0,"",OFFSET(Paramétrages!$F$6,COLUMNS($G:AO)-2,,)),Paramétrages!$X:$X,$B31&amp;$C31)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31&amp;$C31))/(IF(OFFSET(Paramétrages!$G$6,COLUMNS($H:AP)-2,,)=0,"",OFFSET(Paramétrages!$G$6,COLUMNS($H:AP)-2,,)))&lt;0.67,"B","C"))))))&amp;IF(OFFSET(Paramétrages!$F$6,COLUMNS($G:AO)-2,,)=0,"",IF(ISBLANK('Compréhension de l''écrit'!$D31),""," ("&amp;SUMIFS(Paramétrages!$W:$W,Paramétrages!$Y:$Y,IF(OFFSET(Paramétrages!$F$6,COLUMNS($G:AO)-2,,)=0,"",OFFSET(Paramétrages!$F$6,COLUMNS($G:AO)-2,,)),Paramétrages!$X:$X,$B31&amp;$C31)&amp;" sur "&amp;IF(OFFSET(Paramétrages!$G$6,COLUMNS($H:AP)-2,,)=0,"",OFFSET(Paramétrages!$G$6,COLUMNS($H:AP)-2,,))&amp;")"))</f>
        <v/>
      </c>
      <c r="AN31" s="1" t="str">
        <f ca="1">IF(OFFSET(Paramétrages!$F$6,COLUMNS($G:AP)-2,,)=0,"",IF($B31="","",IF(COUNTA(Paramétrages!$F$5:$F$32)=0,"",IF(ISBLANK('Compréhension de l''écrit'!$D31),"",IF((SUMIFS(Paramétrages!$W:$W,Paramétrages!$Y:$Y,IF(OFFSET(Paramétrages!$F$6,COLUMNS($G:AP)-2,,)=0,"",OFFSET(Paramétrages!$F$6,COLUMNS($G:AP)-2,,)),Paramétrages!$X:$X,$B31&amp;$C31)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31&amp;$C31))/(IF(OFFSET(Paramétrages!$G$6,COLUMNS($H:AQ)-2,,)=0,"",OFFSET(Paramétrages!$G$6,COLUMNS($H:AQ)-2,,)))&lt;0.67,"B","C"))))))&amp;IF(OFFSET(Paramétrages!$F$6,COLUMNS($G:AP)-2,,)=0,"",IF(ISBLANK('Compréhension de l''écrit'!$D31),""," ("&amp;SUMIFS(Paramétrages!$W:$W,Paramétrages!$Y:$Y,IF(OFFSET(Paramétrages!$F$6,COLUMNS($G:AP)-2,,)=0,"",OFFSET(Paramétrages!$F$6,COLUMNS($G:AP)-2,,)),Paramétrages!$X:$X,$B31&amp;$C31)&amp;" sur "&amp;IF(OFFSET(Paramétrages!$G$6,COLUMNS($H:AQ)-2,,)=0,"",OFFSET(Paramétrages!$G$6,COLUMNS($H:AQ)-2,,))&amp;")"))</f>
        <v/>
      </c>
      <c r="AO31" s="1" t="str">
        <f ca="1">IF(OFFSET(Paramétrages!$F$6,COLUMNS($G:AQ)-2,,)=0,"",IF($B31="","",IF(COUNTA(Paramétrages!$F$5:$F$32)=0,"",IF(ISBLANK('Compréhension de l''écrit'!$D31),"",IF((SUMIFS(Paramétrages!$W:$W,Paramétrages!$Y:$Y,IF(OFFSET(Paramétrages!$F$6,COLUMNS($G:AQ)-2,,)=0,"",OFFSET(Paramétrages!$F$6,COLUMNS($G:AQ)-2,,)),Paramétrages!$X:$X,$B31&amp;$C31)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31&amp;$C31))/(IF(OFFSET(Paramétrages!$G$6,COLUMNS($H:AR)-2,,)=0,"",OFFSET(Paramétrages!$G$6,COLUMNS($H:AR)-2,,)))&lt;0.67,"B","C"))))))&amp;IF(OFFSET(Paramétrages!$F$6,COLUMNS($G:AQ)-2,,)=0,"",IF(ISBLANK('Compréhension de l''écrit'!$D31),""," ("&amp;SUMIFS(Paramétrages!$W:$W,Paramétrages!$Y:$Y,IF(OFFSET(Paramétrages!$F$6,COLUMNS($G:AQ)-2,,)=0,"",OFFSET(Paramétrages!$F$6,COLUMNS($G:AQ)-2,,)),Paramétrages!$X:$X,$B31&amp;$C31)&amp;" sur "&amp;IF(OFFSET(Paramétrages!$G$6,COLUMNS($H:AR)-2,,)=0,"",OFFSET(Paramétrages!$G$6,COLUMNS($H:AR)-2,,))&amp;")"))</f>
        <v/>
      </c>
      <c r="AP31" s="1" t="str">
        <f ca="1">IF(OFFSET(Paramétrages!$F$6,COLUMNS($G:AR)-2,,)=0,"",IF($B31="","",IF(COUNTA(Paramétrages!$F$5:$F$32)=0,"",IF(ISBLANK('Compréhension de l''écrit'!$D31),"",IF((SUMIFS(Paramétrages!$W:$W,Paramétrages!$Y:$Y,IF(OFFSET(Paramétrages!$F$6,COLUMNS($G:AR)-2,,)=0,"",OFFSET(Paramétrages!$F$6,COLUMNS($G:AR)-2,,)),Paramétrages!$X:$X,$B31&amp;$C31)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31&amp;$C31))/(IF(OFFSET(Paramétrages!$G$6,COLUMNS($H:AS)-2,,)=0,"",OFFSET(Paramétrages!$G$6,COLUMNS($H:AS)-2,,)))&lt;0.67,"B","C"))))))&amp;IF(OFFSET(Paramétrages!$F$6,COLUMNS($G:AR)-2,,)=0,"",IF(ISBLANK('Compréhension de l''écrit'!$D31),""," ("&amp;SUMIFS(Paramétrages!$W:$W,Paramétrages!$Y:$Y,IF(OFFSET(Paramétrages!$F$6,COLUMNS($G:AR)-2,,)=0,"",OFFSET(Paramétrages!$F$6,COLUMNS($G:AR)-2,,)),Paramétrages!$X:$X,$B31&amp;$C31)&amp;" sur "&amp;IF(OFFSET(Paramétrages!$G$6,COLUMNS($H:AS)-2,,)=0,"",OFFSET(Paramétrages!$G$6,COLUMNS($H:AS)-2,,))&amp;")"))</f>
        <v/>
      </c>
      <c r="AQ31" s="1" t="str">
        <f ca="1">IF(OFFSET(Paramétrages!$F$6,COLUMNS($G:AS)-2,,)=0,"",IF($B31="","",IF(COUNTA(Paramétrages!$F$5:$F$32)=0,"",IF(ISBLANK('Compréhension de l''écrit'!$D31),"",IF((SUMIFS(Paramétrages!$W:$W,Paramétrages!$Y:$Y,IF(OFFSET(Paramétrages!$F$6,COLUMNS($G:AS)-2,,)=0,"",OFFSET(Paramétrages!$F$6,COLUMNS($G:AS)-2,,)),Paramétrages!$X:$X,$B31&amp;$C31)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31&amp;$C31))/(IF(OFFSET(Paramétrages!$G$6,COLUMNS($H:AT)-2,,)=0,"",OFFSET(Paramétrages!$G$6,COLUMNS($H:AT)-2,,)))&lt;0.67,"B","C"))))))&amp;IF(OFFSET(Paramétrages!$F$6,COLUMNS($G:AS)-2,,)=0,"",IF(ISBLANK('Compréhension de l''écrit'!$D31),""," ("&amp;SUMIFS(Paramétrages!$W:$W,Paramétrages!$Y:$Y,IF(OFFSET(Paramétrages!$F$6,COLUMNS($G:AS)-2,,)=0,"",OFFSET(Paramétrages!$F$6,COLUMNS($G:AS)-2,,)),Paramétrages!$X:$X,$B31&amp;$C31)&amp;" sur "&amp;IF(OFFSET(Paramétrages!$G$6,COLUMNS($H:AT)-2,,)=0,"",OFFSET(Paramétrages!$G$6,COLUMNS($H:AT)-2,,))&amp;")"))</f>
        <v/>
      </c>
      <c r="AR31" s="1" t="str">
        <f ca="1">IF(OFFSET(Paramétrages!$F$6,COLUMNS($G:AT)-2,,)=0,"",IF($B31="","",IF(COUNTA(Paramétrages!$F$5:$F$32)=0,"",IF(ISBLANK('Compréhension de l''écrit'!$D31),"",IF((SUMIFS(Paramétrages!$W:$W,Paramétrages!$Y:$Y,IF(OFFSET(Paramétrages!$F$6,COLUMNS($G:AT)-2,,)=0,"",OFFSET(Paramétrages!$F$6,COLUMNS($G:AT)-2,,)),Paramétrages!$X:$X,$B31&amp;$C31)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31&amp;$C31))/(IF(OFFSET(Paramétrages!$G$6,COLUMNS($H:AU)-2,,)=0,"",OFFSET(Paramétrages!$G$6,COLUMNS($H:AU)-2,,)))&lt;0.67,"B","C"))))))&amp;IF(OFFSET(Paramétrages!$F$6,COLUMNS($G:AT)-2,,)=0,"",IF(ISBLANK('Compréhension de l''écrit'!$D31),""," ("&amp;SUMIFS(Paramétrages!$W:$W,Paramétrages!$Y:$Y,IF(OFFSET(Paramétrages!$F$6,COLUMNS($G:AT)-2,,)=0,"",OFFSET(Paramétrages!$F$6,COLUMNS($G:AT)-2,,)),Paramétrages!$X:$X,$B31&amp;$C31)&amp;" sur "&amp;IF(OFFSET(Paramétrages!$G$6,COLUMNS($H:AU)-2,,)=0,"",OFFSET(Paramétrages!$G$6,COLUMNS($H:AU)-2,,))&amp;")"))</f>
        <v/>
      </c>
      <c r="AS31" s="1" t="str">
        <f ca="1">IF(OFFSET(Paramétrages!$F$6,COLUMNS($G:AU)-2,,)=0,"",IF($B31="","",IF(COUNTA(Paramétrages!$F$5:$F$32)=0,"",IF(ISBLANK('Compréhension de l''écrit'!$D31),"",IF((SUMIFS(Paramétrages!$W:$W,Paramétrages!$Y:$Y,IF(OFFSET(Paramétrages!$F$6,COLUMNS($G:AU)-2,,)=0,"",OFFSET(Paramétrages!$F$6,COLUMNS($G:AU)-2,,)),Paramétrages!$X:$X,$B31&amp;$C31)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31&amp;$C31))/(IF(OFFSET(Paramétrages!$G$6,COLUMNS($H:AV)-2,,)=0,"",OFFSET(Paramétrages!$G$6,COLUMNS($H:AV)-2,,)))&lt;0.67,"B","C"))))))&amp;IF(OFFSET(Paramétrages!$F$6,COLUMNS($G:AU)-2,,)=0,"",IF(ISBLANK('Compréhension de l''écrit'!$D31),""," ("&amp;SUMIFS(Paramétrages!$W:$W,Paramétrages!$Y:$Y,IF(OFFSET(Paramétrages!$F$6,COLUMNS($G:AU)-2,,)=0,"",OFFSET(Paramétrages!$F$6,COLUMNS($G:AU)-2,,)),Paramétrages!$X:$X,$B31&amp;$C31)&amp;" sur "&amp;IF(OFFSET(Paramétrages!$G$6,COLUMNS($H:AV)-2,,)=0,"",OFFSET(Paramétrages!$G$6,COLUMNS($H:AV)-2,,))&amp;")"))</f>
        <v/>
      </c>
      <c r="AT31" s="1" t="str">
        <f ca="1">IF(OFFSET(Paramétrages!$F$6,COLUMNS($G:AV)-2,,)=0,"",IF($B31="","",IF(COUNTA(Paramétrages!$F$5:$F$32)=0,"",IF(ISBLANK('Compréhension de l''écrit'!$D31),"",IF((SUMIFS(Paramétrages!$W:$W,Paramétrages!$Y:$Y,IF(OFFSET(Paramétrages!$F$6,COLUMNS($G:AV)-2,,)=0,"",OFFSET(Paramétrages!$F$6,COLUMNS($G:AV)-2,,)),Paramétrages!$X:$X,$B31&amp;$C31)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31&amp;$C31))/(IF(OFFSET(Paramétrages!$G$6,COLUMNS($H:AW)-2,,)=0,"",OFFSET(Paramétrages!$G$6,COLUMNS($H:AW)-2,,)))&lt;0.67,"B","C"))))))&amp;IF(OFFSET(Paramétrages!$F$6,COLUMNS($G:AV)-2,,)=0,"",IF(ISBLANK('Compréhension de l''écrit'!$D31),""," ("&amp;SUMIFS(Paramétrages!$W:$W,Paramétrages!$Y:$Y,IF(OFFSET(Paramétrages!$F$6,COLUMNS($G:AV)-2,,)=0,"",OFFSET(Paramétrages!$F$6,COLUMNS($G:AV)-2,,)),Paramétrages!$X:$X,$B31&amp;$C31)&amp;" sur "&amp;IF(OFFSET(Paramétrages!$G$6,COLUMNS($H:AW)-2,,)=0,"",OFFSET(Paramétrages!$G$6,COLUMNS($H:AW)-2,,))&amp;")"))</f>
        <v/>
      </c>
      <c r="AU31" s="1" t="str">
        <f ca="1">IF(OFFSET(Paramétrages!$F$6,COLUMNS($G:AW)-2,,)=0,"",IF($B31="","",IF(COUNTA(Paramétrages!$F$5:$F$32)=0,"",IF(ISBLANK('Compréhension de l''écrit'!$D31),"",IF((SUMIFS(Paramétrages!$W:$W,Paramétrages!$Y:$Y,IF(OFFSET(Paramétrages!$F$6,COLUMNS($G:AW)-2,,)=0,"",OFFSET(Paramétrages!$F$6,COLUMNS($G:AW)-2,,)),Paramétrages!$X:$X,$B31&amp;$C31)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31&amp;$C31))/(IF(OFFSET(Paramétrages!$G$6,COLUMNS($H:AX)-2,,)=0,"",OFFSET(Paramétrages!$G$6,COLUMNS($H:AX)-2,,)))&lt;0.67,"B","C"))))))&amp;IF(OFFSET(Paramétrages!$F$6,COLUMNS($G:AW)-2,,)=0,"",IF(ISBLANK('Compréhension de l''écrit'!$D31),""," ("&amp;SUMIFS(Paramétrages!$W:$W,Paramétrages!$Y:$Y,IF(OFFSET(Paramétrages!$F$6,COLUMNS($G:AW)-2,,)=0,"",OFFSET(Paramétrages!$F$6,COLUMNS($G:AW)-2,,)),Paramétrages!$X:$X,$B31&amp;$C31)&amp;" sur "&amp;IF(OFFSET(Paramétrages!$G$6,COLUMNS($H:AX)-2,,)=0,"",OFFSET(Paramétrages!$G$6,COLUMNS($H:AX)-2,,))&amp;")"))</f>
        <v/>
      </c>
      <c r="AV31" s="1" t="str">
        <f ca="1">IF(OFFSET(Paramétrages!$F$6,COLUMNS($G:AX)-2,,)=0,"",IF($B31="","",IF(COUNTA(Paramétrages!$F$5:$F$32)=0,"",IF(ISBLANK('Compréhension de l''écrit'!$D31),"",IF((SUMIFS(Paramétrages!$W:$W,Paramétrages!$Y:$Y,IF(OFFSET(Paramétrages!$F$6,COLUMNS($G:AX)-2,,)=0,"",OFFSET(Paramétrages!$F$6,COLUMNS($G:AX)-2,,)),Paramétrages!$X:$X,$B31&amp;$C31)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31&amp;$C31))/(IF(OFFSET(Paramétrages!$G$6,COLUMNS($H:AY)-2,,)=0,"",OFFSET(Paramétrages!$G$6,COLUMNS($H:AY)-2,,)))&lt;0.67,"B","C"))))))&amp;IF(OFFSET(Paramétrages!$F$6,COLUMNS($G:AX)-2,,)=0,"",IF(ISBLANK('Compréhension de l''écrit'!$D31),""," ("&amp;SUMIFS(Paramétrages!$W:$W,Paramétrages!$Y:$Y,IF(OFFSET(Paramétrages!$F$6,COLUMNS($G:AX)-2,,)=0,"",OFFSET(Paramétrages!$F$6,COLUMNS($G:AX)-2,,)),Paramétrages!$X:$X,$B31&amp;$C31)&amp;" sur "&amp;IF(OFFSET(Paramétrages!$G$6,COLUMNS($H:AY)-2,,)=0,"",OFFSET(Paramétrages!$G$6,COLUMNS($H:AY)-2,,))&amp;")"))</f>
        <v/>
      </c>
      <c r="AW31" s="1" t="str">
        <f ca="1">IF(OFFSET(Paramétrages!$F$6,COLUMNS($G:AY)-2,,)=0,"",IF($B31="","",IF(COUNTA(Paramétrages!$F$5:$F$32)=0,"",IF(ISBLANK('Compréhension de l''écrit'!$D31),"",IF((SUMIFS(Paramétrages!$W:$W,Paramétrages!$Y:$Y,IF(OFFSET(Paramétrages!$F$6,COLUMNS($G:AY)-2,,)=0,"",OFFSET(Paramétrages!$F$6,COLUMNS($G:AY)-2,,)),Paramétrages!$X:$X,$B31&amp;$C31)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31&amp;$C31))/(IF(OFFSET(Paramétrages!$G$6,COLUMNS($H:AZ)-2,,)=0,"",OFFSET(Paramétrages!$G$6,COLUMNS($H:AZ)-2,,)))&lt;0.67,"B","C"))))))&amp;IF(OFFSET(Paramétrages!$F$6,COLUMNS($G:AY)-2,,)=0,"",IF(ISBLANK('Compréhension de l''écrit'!$D31),""," ("&amp;SUMIFS(Paramétrages!$W:$W,Paramétrages!$Y:$Y,IF(OFFSET(Paramétrages!$F$6,COLUMNS($G:AY)-2,,)=0,"",OFFSET(Paramétrages!$F$6,COLUMNS($G:AY)-2,,)),Paramétrages!$X:$X,$B31&amp;$C31)&amp;" sur "&amp;IF(OFFSET(Paramétrages!$G$6,COLUMNS($H:AZ)-2,,)=0,"",OFFSET(Paramétrages!$G$6,COLUMNS($H:AZ)-2,,))&amp;")"))</f>
        <v/>
      </c>
      <c r="AX31" s="1" t="str">
        <f ca="1">IF(OFFSET(Paramétrages!$F$6,COLUMNS($G:AZ)-2,,)=0,"",IF($B31="","",IF(COUNTA(Paramétrages!$F$5:$F$32)=0,"",IF(ISBLANK('Compréhension de l''écrit'!$D31),"",IF((SUMIFS(Paramétrages!$W:$W,Paramétrages!$Y:$Y,IF(OFFSET(Paramétrages!$F$6,COLUMNS($G:AZ)-2,,)=0,"",OFFSET(Paramétrages!$F$6,COLUMNS($G:AZ)-2,,)),Paramétrages!$X:$X,$B31&amp;$C31)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31&amp;$C31))/(IF(OFFSET(Paramétrages!$G$6,COLUMNS($H:BA)-2,,)=0,"",OFFSET(Paramétrages!$G$6,COLUMNS($H:BA)-2,,)))&lt;0.67,"B","C"))))))&amp;IF(OFFSET(Paramétrages!$F$6,COLUMNS($G:AZ)-2,,)=0,"",IF(ISBLANK('Compréhension de l''écrit'!$D31),""," ("&amp;SUMIFS(Paramétrages!$W:$W,Paramétrages!$Y:$Y,IF(OFFSET(Paramétrages!$F$6,COLUMNS($G:AZ)-2,,)=0,"",OFFSET(Paramétrages!$F$6,COLUMNS($G:AZ)-2,,)),Paramétrages!$X:$X,$B31&amp;$C31)&amp;" sur "&amp;IF(OFFSET(Paramétrages!$G$6,COLUMNS($H:BA)-2,,)=0,"",OFFSET(Paramétrages!$G$6,COLUMNS($H:BA)-2,,))&amp;")"))</f>
        <v/>
      </c>
      <c r="AY31" s="1" t="str">
        <f ca="1">IF(OFFSET(Paramétrages!$F$6,COLUMNS($G:BA)-2,,)=0,"",IF($B31="","",IF(COUNTA(Paramétrages!$F$5:$F$32)=0,"",IF(ISBLANK('Compréhension de l''écrit'!$D31),"",IF((SUMIFS(Paramétrages!$W:$W,Paramétrages!$Y:$Y,IF(OFFSET(Paramétrages!$F$6,COLUMNS($G:BA)-2,,)=0,"",OFFSET(Paramétrages!$F$6,COLUMNS($G:BA)-2,,)),Paramétrages!$X:$X,$B31&amp;$C31)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31&amp;$C31))/(IF(OFFSET(Paramétrages!$G$6,COLUMNS($H:BB)-2,,)=0,"",OFFSET(Paramétrages!$G$6,COLUMNS($H:BB)-2,,)))&lt;0.67,"B","C"))))))&amp;IF(OFFSET(Paramétrages!$F$6,COLUMNS($G:BA)-2,,)=0,"",IF(ISBLANK('Compréhension de l''écrit'!$D31),""," ("&amp;SUMIFS(Paramétrages!$W:$W,Paramétrages!$Y:$Y,IF(OFFSET(Paramétrages!$F$6,COLUMNS($G:BA)-2,,)=0,"",OFFSET(Paramétrages!$F$6,COLUMNS($G:BA)-2,,)),Paramétrages!$X:$X,$B31&amp;$C31)&amp;" sur "&amp;IF(OFFSET(Paramétrages!$G$6,COLUMNS($H:BB)-2,,)=0,"",OFFSET(Paramétrages!$G$6,COLUMNS($H:BB)-2,,))&amp;")"))</f>
        <v/>
      </c>
      <c r="AZ31" s="1" t="str">
        <f ca="1">IF(OFFSET(Paramétrages!$F$6,COLUMNS($G:BB)-2,,)=0,"",IF($B31="","",IF(COUNTA(Paramétrages!$F$5:$F$32)=0,"",IF(ISBLANK('Compréhension de l''écrit'!$D31),"",IF((SUMIFS(Paramétrages!$W:$W,Paramétrages!$Y:$Y,IF(OFFSET(Paramétrages!$F$6,COLUMNS($G:BB)-2,,)=0,"",OFFSET(Paramétrages!$F$6,COLUMNS($G:BB)-2,,)),Paramétrages!$X:$X,$B31&amp;$C31)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31&amp;$C31))/(IF(OFFSET(Paramétrages!$G$6,COLUMNS($H:BC)-2,,)=0,"",OFFSET(Paramétrages!$G$6,COLUMNS($H:BC)-2,,)))&lt;0.67,"B","C"))))))&amp;IF(OFFSET(Paramétrages!$F$6,COLUMNS($G:BB)-2,,)=0,"",IF(ISBLANK('Compréhension de l''écrit'!$D31),""," ("&amp;SUMIFS(Paramétrages!$W:$W,Paramétrages!$Y:$Y,IF(OFFSET(Paramétrages!$F$6,COLUMNS($G:BB)-2,,)=0,"",OFFSET(Paramétrages!$F$6,COLUMNS($G:BB)-2,,)),Paramétrages!$X:$X,$B31&amp;$C31)&amp;" sur "&amp;IF(OFFSET(Paramétrages!$G$6,COLUMNS($H:BC)-2,,)=0,"",OFFSET(Paramétrages!$G$6,COLUMNS($H:BC)-2,,))&amp;")"))</f>
        <v/>
      </c>
      <c r="BA31" s="1" t="str">
        <f ca="1">IF(OFFSET(Paramétrages!$F$6,COLUMNS($G:BC)-2,,)=0,"",IF($B31="","",IF(COUNTA(Paramétrages!$F$5:$F$32)=0,"",IF(ISBLANK('Compréhension de l''écrit'!$D31),"",IF((SUMIFS(Paramétrages!$W:$W,Paramétrages!$Y:$Y,IF(OFFSET(Paramétrages!$F$6,COLUMNS($G:BC)-2,,)=0,"",OFFSET(Paramétrages!$F$6,COLUMNS($G:BC)-2,,)),Paramétrages!$X:$X,$B31&amp;$C31)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31&amp;$C31))/(IF(OFFSET(Paramétrages!$G$6,COLUMNS($H:BD)-2,,)=0,"",OFFSET(Paramétrages!$G$6,COLUMNS($H:BD)-2,,)))&lt;0.67,"B","C"))))))&amp;IF(OFFSET(Paramétrages!$F$6,COLUMNS($G:BC)-2,,)=0,"",IF(ISBLANK('Compréhension de l''écrit'!$D31),""," ("&amp;SUMIFS(Paramétrages!$W:$W,Paramétrages!$Y:$Y,IF(OFFSET(Paramétrages!$F$6,COLUMNS($G:BC)-2,,)=0,"",OFFSET(Paramétrages!$F$6,COLUMNS($G:BC)-2,,)),Paramétrages!$X:$X,$B31&amp;$C31)&amp;" sur "&amp;IF(OFFSET(Paramétrages!$G$6,COLUMNS($H:BD)-2,,)=0,"",OFFSET(Paramétrages!$G$6,COLUMNS($H:BD)-2,,))&amp;")"))</f>
        <v/>
      </c>
      <c r="BB31" s="1" t="str">
        <f ca="1">IF(OFFSET(Paramétrages!$F$6,COLUMNS($G:BD)-2,,)=0,"",IF($B31="","",IF(COUNTA(Paramétrages!$F$5:$F$32)=0,"",IF(ISBLANK('Compréhension de l''écrit'!$D31),"",IF((SUMIFS(Paramétrages!$W:$W,Paramétrages!$Y:$Y,IF(OFFSET(Paramétrages!$F$6,COLUMNS($G:BD)-2,,)=0,"",OFFSET(Paramétrages!$F$6,COLUMNS($G:BD)-2,,)),Paramétrages!$X:$X,$B31&amp;$C31)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31&amp;$C31))/(IF(OFFSET(Paramétrages!$G$6,COLUMNS($H:BE)-2,,)=0,"",OFFSET(Paramétrages!$G$6,COLUMNS($H:BE)-2,,)))&lt;0.67,"B","C"))))))&amp;IF(OFFSET(Paramétrages!$F$6,COLUMNS($G:BD)-2,,)=0,"",IF(ISBLANK('Compréhension de l''écrit'!$D31),""," ("&amp;SUMIFS(Paramétrages!$W:$W,Paramétrages!$Y:$Y,IF(OFFSET(Paramétrages!$F$6,COLUMNS($G:BD)-2,,)=0,"",OFFSET(Paramétrages!$F$6,COLUMNS($G:BD)-2,,)),Paramétrages!$X:$X,$B31&amp;$C31)&amp;" sur "&amp;IF(OFFSET(Paramétrages!$G$6,COLUMNS($H:BE)-2,,)=0,"",OFFSET(Paramétrages!$G$6,COLUMNS($H:BE)-2,,))&amp;")"))</f>
        <v/>
      </c>
      <c r="BC31" s="1" t="str">
        <f ca="1">IF(OFFSET(Paramétrages!$F$6,COLUMNS($G:BE)-2,,)=0,"",IF($B31="","",IF(COUNTA(Paramétrages!$F$5:$F$32)=0,"",IF(ISBLANK('Compréhension de l''écrit'!$D31),"",IF((SUMIFS(Paramétrages!$W:$W,Paramétrages!$Y:$Y,IF(OFFSET(Paramétrages!$F$6,COLUMNS($G:BE)-2,,)=0,"",OFFSET(Paramétrages!$F$6,COLUMNS($G:BE)-2,,)),Paramétrages!$X:$X,$B31&amp;$C31)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31&amp;$C31))/(IF(OFFSET(Paramétrages!$G$6,COLUMNS($H:BF)-2,,)=0,"",OFFSET(Paramétrages!$G$6,COLUMNS($H:BF)-2,,)))&lt;0.67,"B","C"))))))&amp;IF(OFFSET(Paramétrages!$F$6,COLUMNS($G:BE)-2,,)=0,"",IF(ISBLANK('Compréhension de l''écrit'!$D31),""," ("&amp;SUMIFS(Paramétrages!$W:$W,Paramétrages!$Y:$Y,IF(OFFSET(Paramétrages!$F$6,COLUMNS($G:BE)-2,,)=0,"",OFFSET(Paramétrages!$F$6,COLUMNS($G:BE)-2,,)),Paramétrages!$X:$X,$B31&amp;$C31)&amp;" sur "&amp;IF(OFFSET(Paramétrages!$G$6,COLUMNS($H:BF)-2,,)=0,"",OFFSET(Paramétrages!$G$6,COLUMNS($H:BF)-2,,))&amp;")"))</f>
        <v/>
      </c>
      <c r="BD31" s="1" t="str">
        <f ca="1">IF(OFFSET(Paramétrages!$F$6,COLUMNS($G:BF)-2,,)=0,"",IF($B31="","",IF(COUNTA(Paramétrages!$F$5:$F$32)=0,"",IF(ISBLANK('Compréhension de l''écrit'!$D31),"",IF((SUMIFS(Paramétrages!$W:$W,Paramétrages!$Y:$Y,IF(OFFSET(Paramétrages!$F$6,COLUMNS($G:BF)-2,,)=0,"",OFFSET(Paramétrages!$F$6,COLUMNS($G:BF)-2,,)),Paramétrages!$X:$X,$B31&amp;$C31)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31&amp;$C31))/(IF(OFFSET(Paramétrages!$G$6,COLUMNS($H:BG)-2,,)=0,"",OFFSET(Paramétrages!$G$6,COLUMNS($H:BG)-2,,)))&lt;0.67,"B","C"))))))&amp;IF(OFFSET(Paramétrages!$F$6,COLUMNS($G:BF)-2,,)=0,"",IF(ISBLANK('Compréhension de l''écrit'!$D31),""," ("&amp;SUMIFS(Paramétrages!$W:$W,Paramétrages!$Y:$Y,IF(OFFSET(Paramétrages!$F$6,COLUMNS($G:BF)-2,,)=0,"",OFFSET(Paramétrages!$F$6,COLUMNS($G:BF)-2,,)),Paramétrages!$X:$X,$B31&amp;$C31)&amp;" sur "&amp;IF(OFFSET(Paramétrages!$G$6,COLUMNS($H:BG)-2,,)=0,"",OFFSET(Paramétrages!$G$6,COLUMNS($H:BG)-2,,))&amp;")"))</f>
        <v/>
      </c>
      <c r="BE31" s="1" t="str">
        <f ca="1">IF(OFFSET(Paramétrages!$F$6,COLUMNS($G:BG)-2,,)=0,"",IF($B31="","",IF(COUNTA(Paramétrages!$F$5:$F$32)=0,"",IF(ISBLANK('Compréhension de l''écrit'!$D31),"",IF((SUMIFS(Paramétrages!$W:$W,Paramétrages!$Y:$Y,IF(OFFSET(Paramétrages!$F$6,COLUMNS($G:BG)-2,,)=0,"",OFFSET(Paramétrages!$F$6,COLUMNS($G:BG)-2,,)),Paramétrages!$X:$X,$B31&amp;$C31)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31&amp;$C31))/(IF(OFFSET(Paramétrages!$G$6,COLUMNS($H:BH)-2,,)=0,"",OFFSET(Paramétrages!$G$6,COLUMNS($H:BH)-2,,)))&lt;0.67,"B","C"))))))&amp;IF(OFFSET(Paramétrages!$F$6,COLUMNS($G:BG)-2,,)=0,"",IF(ISBLANK('Compréhension de l''écrit'!$D31),""," ("&amp;SUMIFS(Paramétrages!$W:$W,Paramétrages!$Y:$Y,IF(OFFSET(Paramétrages!$F$6,COLUMNS($G:BG)-2,,)=0,"",OFFSET(Paramétrages!$F$6,COLUMNS($G:BG)-2,,)),Paramétrages!$X:$X,$B31&amp;$C31)&amp;" sur "&amp;IF(OFFSET(Paramétrages!$G$6,COLUMNS($H:BH)-2,,)=0,"",OFFSET(Paramétrages!$G$6,COLUMNS($H:BH)-2,,))&amp;")"))</f>
        <v/>
      </c>
      <c r="BF31" s="1" t="str">
        <f ca="1">IF(OFFSET(Paramétrages!$F$6,COLUMNS($G:BH)-2,,)=0,"",IF($B31="","",IF(COUNTA(Paramétrages!$F$5:$F$32)=0,"",IF(ISBLANK('Compréhension de l''écrit'!$D31),"",IF((SUMIFS(Paramétrages!$W:$W,Paramétrages!$Y:$Y,IF(OFFSET(Paramétrages!$F$6,COLUMNS($G:BH)-2,,)=0,"",OFFSET(Paramétrages!$F$6,COLUMNS($G:BH)-2,,)),Paramétrages!$X:$X,$B31&amp;$C31)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31&amp;$C31))/(IF(OFFSET(Paramétrages!$G$6,COLUMNS($H:BI)-2,,)=0,"",OFFSET(Paramétrages!$G$6,COLUMNS($H:BI)-2,,)))&lt;0.67,"B","C"))))))&amp;IF(OFFSET(Paramétrages!$F$6,COLUMNS($G:BH)-2,,)=0,"",IF(ISBLANK('Compréhension de l''écrit'!$D31),""," ("&amp;SUMIFS(Paramétrages!$W:$W,Paramétrages!$Y:$Y,IF(OFFSET(Paramétrages!$F$6,COLUMNS($G:BH)-2,,)=0,"",OFFSET(Paramétrages!$F$6,COLUMNS($G:BH)-2,,)),Paramétrages!$X:$X,$B31&amp;$C31)&amp;" sur "&amp;IF(OFFSET(Paramétrages!$G$6,COLUMNS($H:BI)-2,,)=0,"",OFFSET(Paramétrages!$G$6,COLUMNS($H:BI)-2,,))&amp;")"))</f>
        <v/>
      </c>
      <c r="BG31" s="1" t="str">
        <f ca="1">IF(OFFSET(Paramétrages!$F$6,COLUMNS($G:BI)-2,,)=0,"",IF($B31="","",IF(COUNTA(Paramétrages!$F$5:$F$32)=0,"",IF(ISBLANK('Compréhension de l''écrit'!$D31),"",IF((SUMIFS(Paramétrages!$W:$W,Paramétrages!$Y:$Y,IF(OFFSET(Paramétrages!$F$6,COLUMNS($G:BI)-2,,)=0,"",OFFSET(Paramétrages!$F$6,COLUMNS($G:BI)-2,,)),Paramétrages!$X:$X,$B31&amp;$C31)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31&amp;$C31))/(IF(OFFSET(Paramétrages!$G$6,COLUMNS($H:BJ)-2,,)=0,"",OFFSET(Paramétrages!$G$6,COLUMNS($H:BJ)-2,,)))&lt;0.67,"B","C"))))))&amp;IF(OFFSET(Paramétrages!$F$6,COLUMNS($G:BI)-2,,)=0,"",IF(ISBLANK('Compréhension de l''écrit'!$D31),""," ("&amp;SUMIFS(Paramétrages!$W:$W,Paramétrages!$Y:$Y,IF(OFFSET(Paramétrages!$F$6,COLUMNS($G:BI)-2,,)=0,"",OFFSET(Paramétrages!$F$6,COLUMNS($G:BI)-2,,)),Paramétrages!$X:$X,$B31&amp;$C31)&amp;" sur "&amp;IF(OFFSET(Paramétrages!$G$6,COLUMNS($H:BJ)-2,,)=0,"",OFFSET(Paramétrages!$G$6,COLUMNS($H:BJ)-2,,))&amp;")"))</f>
        <v/>
      </c>
      <c r="BH31" s="1" t="str">
        <f ca="1">IF(OFFSET(Paramétrages!$F$6,COLUMNS($G:BJ)-2,,)=0,"",IF($B31="","",IF(COUNTA(Paramétrages!$F$5:$F$32)=0,"",IF(ISBLANK('Compréhension de l''écrit'!$D31),"",IF((SUMIFS(Paramétrages!$W:$W,Paramétrages!$Y:$Y,IF(OFFSET(Paramétrages!$F$6,COLUMNS($G:BJ)-2,,)=0,"",OFFSET(Paramétrages!$F$6,COLUMNS($G:BJ)-2,,)),Paramétrages!$X:$X,$B31&amp;$C31)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31&amp;$C31))/(IF(OFFSET(Paramétrages!$G$6,COLUMNS($H:BK)-2,,)=0,"",OFFSET(Paramétrages!$G$6,COLUMNS($H:BK)-2,,)))&lt;0.67,"B","C"))))))&amp;IF(OFFSET(Paramétrages!$F$6,COLUMNS($G:BJ)-2,,)=0,"",IF(ISBLANK('Compréhension de l''écrit'!$D31),""," ("&amp;SUMIFS(Paramétrages!$W:$W,Paramétrages!$Y:$Y,IF(OFFSET(Paramétrages!$F$6,COLUMNS($G:BJ)-2,,)=0,"",OFFSET(Paramétrages!$F$6,COLUMNS($G:BJ)-2,,)),Paramétrages!$X:$X,$B31&amp;$C31)&amp;" sur "&amp;IF(OFFSET(Paramétrages!$G$6,COLUMNS($H:BK)-2,,)=0,"",OFFSET(Paramétrages!$G$6,COLUMNS($H:BK)-2,,))&amp;")"))</f>
        <v/>
      </c>
      <c r="BI31" s="1" t="str">
        <f ca="1">IF(OFFSET(Paramétrages!$F$6,COLUMNS($G:BK)-2,,)=0,"",IF($B31="","",IF(COUNTA(Paramétrages!$F$5:$F$32)=0,"",IF(ISBLANK('Compréhension de l''écrit'!$D31),"",IF((SUMIFS(Paramétrages!$W:$W,Paramétrages!$Y:$Y,IF(OFFSET(Paramétrages!$F$6,COLUMNS($G:BK)-2,,)=0,"",OFFSET(Paramétrages!$F$6,COLUMNS($G:BK)-2,,)),Paramétrages!$X:$X,$B31&amp;$C31)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31&amp;$C31))/(IF(OFFSET(Paramétrages!$G$6,COLUMNS($H:BL)-2,,)=0,"",OFFSET(Paramétrages!$G$6,COLUMNS($H:BL)-2,,)))&lt;0.67,"B","C"))))))&amp;IF(OFFSET(Paramétrages!$F$6,COLUMNS($G:BK)-2,,)=0,"",IF(ISBLANK('Compréhension de l''écrit'!$D31),""," ("&amp;SUMIFS(Paramétrages!$W:$W,Paramétrages!$Y:$Y,IF(OFFSET(Paramétrages!$F$6,COLUMNS($G:BK)-2,,)=0,"",OFFSET(Paramétrages!$F$6,COLUMNS($G:BK)-2,,)),Paramétrages!$X:$X,$B31&amp;$C31)&amp;" sur "&amp;IF(OFFSET(Paramétrages!$G$6,COLUMNS($H:BL)-2,,)=0,"",OFFSET(Paramétrages!$G$6,COLUMNS($H:BL)-2,,))&amp;")"))</f>
        <v/>
      </c>
      <c r="BJ31" s="1" t="str">
        <f ca="1">IF(OFFSET(Paramétrages!$F$6,COLUMNS($G:BL)-2,,)=0,"",IF($B31="","",IF(COUNTA(Paramétrages!$F$5:$F$32)=0,"",IF(ISBLANK('Compréhension de l''écrit'!$D31),"",IF((SUMIFS(Paramétrages!$W:$W,Paramétrages!$Y:$Y,IF(OFFSET(Paramétrages!$F$6,COLUMNS($G:BL)-2,,)=0,"",OFFSET(Paramétrages!$F$6,COLUMNS($G:BL)-2,,)),Paramétrages!$X:$X,$B31&amp;$C31)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31&amp;$C31))/(IF(OFFSET(Paramétrages!$G$6,COLUMNS($H:BM)-2,,)=0,"",OFFSET(Paramétrages!$G$6,COLUMNS($H:BM)-2,,)))&lt;0.67,"B","C"))))))&amp;IF(OFFSET(Paramétrages!$F$6,COLUMNS($G:BL)-2,,)=0,"",IF(ISBLANK('Compréhension de l''écrit'!$D31),""," ("&amp;SUMIFS(Paramétrages!$W:$W,Paramétrages!$Y:$Y,IF(OFFSET(Paramétrages!$F$6,COLUMNS($G:BL)-2,,)=0,"",OFFSET(Paramétrages!$F$6,COLUMNS($G:BL)-2,,)),Paramétrages!$X:$X,$B31&amp;$C31)&amp;" sur "&amp;IF(OFFSET(Paramétrages!$G$6,COLUMNS($H:BM)-2,,)=0,"",OFFSET(Paramétrages!$G$6,COLUMNS($H:BM)-2,,))&amp;")"))</f>
        <v/>
      </c>
      <c r="BK31" s="1" t="str">
        <f ca="1">IF(OFFSET(Paramétrages!$F$6,COLUMNS($G:BM)-2,,)=0,"",IF($B31="","",IF(COUNTA(Paramétrages!$F$5:$F$32)=0,"",IF(ISBLANK('Compréhension de l''écrit'!$D31),"",IF((SUMIFS(Paramétrages!$W:$W,Paramétrages!$Y:$Y,IF(OFFSET(Paramétrages!$F$6,COLUMNS($G:BM)-2,,)=0,"",OFFSET(Paramétrages!$F$6,COLUMNS($G:BM)-2,,)),Paramétrages!$X:$X,$B31&amp;$C31)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31&amp;$C31))/(IF(OFFSET(Paramétrages!$G$6,COLUMNS($H:BN)-2,,)=0,"",OFFSET(Paramétrages!$G$6,COLUMNS($H:BN)-2,,)))&lt;0.67,"B","C"))))))&amp;IF(OFFSET(Paramétrages!$F$6,COLUMNS($G:BM)-2,,)=0,"",IF(ISBLANK('Compréhension de l''écrit'!$D31),""," ("&amp;SUMIFS(Paramétrages!$W:$W,Paramétrages!$Y:$Y,IF(OFFSET(Paramétrages!$F$6,COLUMNS($G:BM)-2,,)=0,"",OFFSET(Paramétrages!$F$6,COLUMNS($G:BM)-2,,)),Paramétrages!$X:$X,$B31&amp;$C31)&amp;" sur "&amp;IF(OFFSET(Paramétrages!$G$6,COLUMNS($H:BN)-2,,)=0,"",OFFSET(Paramétrages!$G$6,COLUMNS($H:BN)-2,,))&amp;")"))</f>
        <v/>
      </c>
      <c r="BL31" s="1" t="str">
        <f ca="1">IF(OFFSET(Paramétrages!$F$6,COLUMNS($G:BN)-2,,)=0,"",IF($B31="","",IF(COUNTA(Paramétrages!$F$5:$F$32)=0,"",IF(ISBLANK('Compréhension de l''écrit'!$D31),"",IF((SUMIFS(Paramétrages!$W:$W,Paramétrages!$Y:$Y,IF(OFFSET(Paramétrages!$F$6,COLUMNS($G:BN)-2,,)=0,"",OFFSET(Paramétrages!$F$6,COLUMNS($G:BN)-2,,)),Paramétrages!$X:$X,$B31&amp;$C31)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31&amp;$C31))/(IF(OFFSET(Paramétrages!$G$6,COLUMNS($H:BO)-2,,)=0,"",OFFSET(Paramétrages!$G$6,COLUMNS($H:BO)-2,,)))&lt;0.67,"B","C"))))))&amp;IF(OFFSET(Paramétrages!$F$6,COLUMNS($G:BN)-2,,)=0,"",IF(ISBLANK('Compréhension de l''écrit'!$D31),""," ("&amp;SUMIFS(Paramétrages!$W:$W,Paramétrages!$Y:$Y,IF(OFFSET(Paramétrages!$F$6,COLUMNS($G:BN)-2,,)=0,"",OFFSET(Paramétrages!$F$6,COLUMNS($G:BN)-2,,)),Paramétrages!$X:$X,$B31&amp;$C31)&amp;" sur "&amp;IF(OFFSET(Paramétrages!$G$6,COLUMNS($H:BO)-2,,)=0,"",OFFSET(Paramétrages!$G$6,COLUMNS($H:BO)-2,,))&amp;")"))</f>
        <v/>
      </c>
      <c r="BM31" s="1" t="str">
        <f ca="1">IF(OFFSET(Paramétrages!$F$6,COLUMNS($G:BO)-2,,)=0,"",IF($B31="","",IF(COUNTA(Paramétrages!$F$5:$F$32)=0,"",IF(ISBLANK('Compréhension de l''écrit'!$D31),"",IF((SUMIFS(Paramétrages!$W:$W,Paramétrages!$Y:$Y,IF(OFFSET(Paramétrages!$F$6,COLUMNS($G:BO)-2,,)=0,"",OFFSET(Paramétrages!$F$6,COLUMNS($G:BO)-2,,)),Paramétrages!$X:$X,$B31&amp;$C31)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31&amp;$C31))/(IF(OFFSET(Paramétrages!$G$6,COLUMNS($H:BP)-2,,)=0,"",OFFSET(Paramétrages!$G$6,COLUMNS($H:BP)-2,,)))&lt;0.67,"B","C"))))))&amp;IF(OFFSET(Paramétrages!$F$6,COLUMNS($G:BO)-2,,)=0,"",IF(ISBLANK('Compréhension de l''écrit'!$D31),""," ("&amp;SUMIFS(Paramétrages!$W:$W,Paramétrages!$Y:$Y,IF(OFFSET(Paramétrages!$F$6,COLUMNS($G:BO)-2,,)=0,"",OFFSET(Paramétrages!$F$6,COLUMNS($G:BO)-2,,)),Paramétrages!$X:$X,$B31&amp;$C31)&amp;" sur "&amp;IF(OFFSET(Paramétrages!$G$6,COLUMNS($H:BP)-2,,)=0,"",OFFSET(Paramétrages!$G$6,COLUMNS($H:BP)-2,,))&amp;")"))</f>
        <v/>
      </c>
      <c r="BN31" s="1" t="str">
        <f ca="1">IF(OFFSET(Paramétrages!$F$6,COLUMNS($G:BP)-2,,)=0,"",IF($B31="","",IF(COUNTA(Paramétrages!$F$5:$F$32)=0,"",IF(ISBLANK('Compréhension de l''écrit'!$D31),"",IF((SUMIFS(Paramétrages!$W:$W,Paramétrages!$Y:$Y,IF(OFFSET(Paramétrages!$F$6,COLUMNS($G:BP)-2,,)=0,"",OFFSET(Paramétrages!$F$6,COLUMNS($G:BP)-2,,)),Paramétrages!$X:$X,$B31&amp;$C31)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31&amp;$C31))/(IF(OFFSET(Paramétrages!$G$6,COLUMNS($H:BQ)-2,,)=0,"",OFFSET(Paramétrages!$G$6,COLUMNS($H:BQ)-2,,)))&lt;0.67,"B","C"))))))&amp;IF(OFFSET(Paramétrages!$F$6,COLUMNS($G:BP)-2,,)=0,"",IF(ISBLANK('Compréhension de l''écrit'!$D31),""," ("&amp;SUMIFS(Paramétrages!$W:$W,Paramétrages!$Y:$Y,IF(OFFSET(Paramétrages!$F$6,COLUMNS($G:BP)-2,,)=0,"",OFFSET(Paramétrages!$F$6,COLUMNS($G:BP)-2,,)),Paramétrages!$X:$X,$B31&amp;$C31)&amp;" sur "&amp;IF(OFFSET(Paramétrages!$G$6,COLUMNS($H:BQ)-2,,)=0,"",OFFSET(Paramétrages!$G$6,COLUMNS($H:BQ)-2,,))&amp;")"))</f>
        <v/>
      </c>
      <c r="BO31" s="1" t="str">
        <f ca="1">IF(OFFSET(Paramétrages!$F$6,COLUMNS($G:BQ)-2,,)=0,"",IF($B31="","",IF(COUNTA(Paramétrages!$F$5:$F$32)=0,"",IF(ISBLANK('Compréhension de l''écrit'!$D31),"",IF((SUMIFS(Paramétrages!$W:$W,Paramétrages!$Y:$Y,IF(OFFSET(Paramétrages!$F$6,COLUMNS($G:BQ)-2,,)=0,"",OFFSET(Paramétrages!$F$6,COLUMNS($G:BQ)-2,,)),Paramétrages!$X:$X,$B31&amp;$C31)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31&amp;$C31))/(IF(OFFSET(Paramétrages!$G$6,COLUMNS($H:BR)-2,,)=0,"",OFFSET(Paramétrages!$G$6,COLUMNS($H:BR)-2,,)))&lt;0.67,"B","C"))))))&amp;IF(OFFSET(Paramétrages!$F$6,COLUMNS($G:BQ)-2,,)=0,"",IF(ISBLANK('Compréhension de l''écrit'!$D31),""," ("&amp;SUMIFS(Paramétrages!$W:$W,Paramétrages!$Y:$Y,IF(OFFSET(Paramétrages!$F$6,COLUMNS($G:BQ)-2,,)=0,"",OFFSET(Paramétrages!$F$6,COLUMNS($G:BQ)-2,,)),Paramétrages!$X:$X,$B31&amp;$C31)&amp;" sur "&amp;IF(OFFSET(Paramétrages!$G$6,COLUMNS($H:BR)-2,,)=0,"",OFFSET(Paramétrages!$G$6,COLUMNS($H:BR)-2,,))&amp;")"))</f>
        <v/>
      </c>
      <c r="BP31" s="1" t="str">
        <f ca="1">IF(OFFSET(Paramétrages!$F$6,COLUMNS($G:BR)-2,,)=0,"",IF($B31="","",IF(COUNTA(Paramétrages!$F$5:$F$32)=0,"",IF(ISBLANK('Compréhension de l''écrit'!$D31),"",IF((SUMIFS(Paramétrages!$W:$W,Paramétrages!$Y:$Y,IF(OFFSET(Paramétrages!$F$6,COLUMNS($G:BR)-2,,)=0,"",OFFSET(Paramétrages!$F$6,COLUMNS($G:BR)-2,,)),Paramétrages!$X:$X,$B31&amp;$C31)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31&amp;$C31))/(IF(OFFSET(Paramétrages!$G$6,COLUMNS($H:BS)-2,,)=0,"",OFFSET(Paramétrages!$G$6,COLUMNS($H:BS)-2,,)))&lt;0.67,"B","C"))))))&amp;IF(OFFSET(Paramétrages!$F$6,COLUMNS($G:BR)-2,,)=0,"",IF(ISBLANK('Compréhension de l''écrit'!$D31),""," ("&amp;SUMIFS(Paramétrages!$W:$W,Paramétrages!$Y:$Y,IF(OFFSET(Paramétrages!$F$6,COLUMNS($G:BR)-2,,)=0,"",OFFSET(Paramétrages!$F$6,COLUMNS($G:BR)-2,,)),Paramétrages!$X:$X,$B31&amp;$C31)&amp;" sur "&amp;IF(OFFSET(Paramétrages!$G$6,COLUMNS($H:BS)-2,,)=0,"",OFFSET(Paramétrages!$G$6,COLUMNS($H:BS)-2,,))&amp;")"))</f>
        <v/>
      </c>
      <c r="BQ31" s="1" t="str">
        <f ca="1">IF(OFFSET(Paramétrages!$F$6,COLUMNS($G:BS)-2,,)=0,"",IF($B31="","",IF(COUNTA(Paramétrages!$F$5:$F$32)=0,"",IF(ISBLANK('Compréhension de l''écrit'!$D31),"",IF((SUMIFS(Paramétrages!$W:$W,Paramétrages!$Y:$Y,IF(OFFSET(Paramétrages!$F$6,COLUMNS($G:BS)-2,,)=0,"",OFFSET(Paramétrages!$F$6,COLUMNS($G:BS)-2,,)),Paramétrages!$X:$X,$B31&amp;$C31)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31&amp;$C31))/(IF(OFFSET(Paramétrages!$G$6,COLUMNS($H:BT)-2,,)=0,"",OFFSET(Paramétrages!$G$6,COLUMNS($H:BT)-2,,)))&lt;0.67,"B","C"))))))&amp;IF(OFFSET(Paramétrages!$F$6,COLUMNS($G:BS)-2,,)=0,"",IF(ISBLANK('Compréhension de l''écrit'!$D31),""," ("&amp;SUMIFS(Paramétrages!$W:$W,Paramétrages!$Y:$Y,IF(OFFSET(Paramétrages!$F$6,COLUMNS($G:BS)-2,,)=0,"",OFFSET(Paramétrages!$F$6,COLUMNS($G:BS)-2,,)),Paramétrages!$X:$X,$B31&amp;$C31)&amp;" sur "&amp;IF(OFFSET(Paramétrages!$G$6,COLUMNS($H:BT)-2,,)=0,"",OFFSET(Paramétrages!$G$6,COLUMNS($H:BT)-2,,))&amp;")"))</f>
        <v/>
      </c>
      <c r="BR31" s="1" t="str">
        <f ca="1">IF(OFFSET(Paramétrages!$F$6,COLUMNS($G:BT)-2,,)=0,"",IF($B31="","",IF(COUNTA(Paramétrages!$F$5:$F$32)=0,"",IF(ISBLANK('Compréhension de l''écrit'!$D31),"",IF((SUMIFS(Paramétrages!$W:$W,Paramétrages!$Y:$Y,IF(OFFSET(Paramétrages!$F$6,COLUMNS($G:BT)-2,,)=0,"",OFFSET(Paramétrages!$F$6,COLUMNS($G:BT)-2,,)),Paramétrages!$X:$X,$B31&amp;$C31)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31&amp;$C31))/(IF(OFFSET(Paramétrages!$G$6,COLUMNS($H:BU)-2,,)=0,"",OFFSET(Paramétrages!$G$6,COLUMNS($H:BU)-2,,)))&lt;0.67,"B","C"))))))&amp;IF(OFFSET(Paramétrages!$F$6,COLUMNS($G:BT)-2,,)=0,"",IF(ISBLANK('Compréhension de l''écrit'!$D31),""," ("&amp;SUMIFS(Paramétrages!$W:$W,Paramétrages!$Y:$Y,IF(OFFSET(Paramétrages!$F$6,COLUMNS($G:BT)-2,,)=0,"",OFFSET(Paramétrages!$F$6,COLUMNS($G:BT)-2,,)),Paramétrages!$X:$X,$B31&amp;$C31)&amp;" sur "&amp;IF(OFFSET(Paramétrages!$G$6,COLUMNS($H:BU)-2,,)=0,"",OFFSET(Paramétrages!$G$6,COLUMNS($H:BU)-2,,))&amp;")"))</f>
        <v/>
      </c>
      <c r="BS31" s="1" t="str">
        <f ca="1">IF(OFFSET(Paramétrages!$F$6,COLUMNS($G:BU)-2,,)=0,"",IF($B31="","",IF(COUNTA(Paramétrages!$F$5:$F$32)=0,"",IF(ISBLANK('Compréhension de l''écrit'!$D31),"",IF((SUMIFS(Paramétrages!$W:$W,Paramétrages!$Y:$Y,IF(OFFSET(Paramétrages!$F$6,COLUMNS($G:BU)-2,,)=0,"",OFFSET(Paramétrages!$F$6,COLUMNS($G:BU)-2,,)),Paramétrages!$X:$X,$B31&amp;$C31)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31&amp;$C31))/(IF(OFFSET(Paramétrages!$G$6,COLUMNS($H:BV)-2,,)=0,"",OFFSET(Paramétrages!$G$6,COLUMNS($H:BV)-2,,)))&lt;0.67,"B","C"))))))&amp;IF(OFFSET(Paramétrages!$F$6,COLUMNS($G:BU)-2,,)=0,"",IF(ISBLANK('Compréhension de l''écrit'!$D31),""," ("&amp;SUMIFS(Paramétrages!$W:$W,Paramétrages!$Y:$Y,IF(OFFSET(Paramétrages!$F$6,COLUMNS($G:BU)-2,,)=0,"",OFFSET(Paramétrages!$F$6,COLUMNS($G:BU)-2,,)),Paramétrages!$X:$X,$B31&amp;$C31)&amp;" sur "&amp;IF(OFFSET(Paramétrages!$G$6,COLUMNS($H:BV)-2,,)=0,"",OFFSET(Paramétrages!$G$6,COLUMNS($H:BV)-2,,))&amp;")"))</f>
        <v/>
      </c>
      <c r="BT31" s="1" t="str">
        <f ca="1">IF(OFFSET(Paramétrages!$F$6,COLUMNS($G:BV)-2,,)=0,"",IF($B31="","",IF(COUNTA(Paramétrages!$F$5:$F$32)=0,"",IF(ISBLANK('Compréhension de l''écrit'!$D31),"",IF((SUMIFS(Paramétrages!$W:$W,Paramétrages!$Y:$Y,IF(OFFSET(Paramétrages!$F$6,COLUMNS($G:BV)-2,,)=0,"",OFFSET(Paramétrages!$F$6,COLUMNS($G:BV)-2,,)),Paramétrages!$X:$X,$B31&amp;$C31)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31&amp;$C31))/(IF(OFFSET(Paramétrages!$G$6,COLUMNS($H:BW)-2,,)=0,"",OFFSET(Paramétrages!$G$6,COLUMNS($H:BW)-2,,)))&lt;0.67,"B","C"))))))&amp;IF(OFFSET(Paramétrages!$F$6,COLUMNS($G:BV)-2,,)=0,"",IF(ISBLANK('Compréhension de l''écrit'!$D31),""," ("&amp;SUMIFS(Paramétrages!$W:$W,Paramétrages!$Y:$Y,IF(OFFSET(Paramétrages!$F$6,COLUMNS($G:BV)-2,,)=0,"",OFFSET(Paramétrages!$F$6,COLUMNS($G:BV)-2,,)),Paramétrages!$X:$X,$B31&amp;$C31)&amp;" sur "&amp;IF(OFFSET(Paramétrages!$G$6,COLUMNS($H:BW)-2,,)=0,"",OFFSET(Paramétrages!$G$6,COLUMNS($H:BW)-2,,))&amp;")"))</f>
        <v/>
      </c>
      <c r="BU31" s="1" t="str">
        <f ca="1">IF(OFFSET(Paramétrages!$F$6,COLUMNS($G:BW)-2,,)=0,"",IF($B31="","",IF(COUNTA(Paramétrages!$F$5:$F$32)=0,"",IF(ISBLANK('Compréhension de l''écrit'!$D31),"",IF((SUMIFS(Paramétrages!$W:$W,Paramétrages!$Y:$Y,IF(OFFSET(Paramétrages!$F$6,COLUMNS($G:BW)-2,,)=0,"",OFFSET(Paramétrages!$F$6,COLUMNS($G:BW)-2,,)),Paramétrages!$X:$X,$B31&amp;$C31)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31&amp;$C31))/(IF(OFFSET(Paramétrages!$G$6,COLUMNS($H:BX)-2,,)=0,"",OFFSET(Paramétrages!$G$6,COLUMNS($H:BX)-2,,)))&lt;0.67,"B","C"))))))&amp;IF(OFFSET(Paramétrages!$F$6,COLUMNS($G:BW)-2,,)=0,"",IF(ISBLANK('Compréhension de l''écrit'!$D31),""," ("&amp;SUMIFS(Paramétrages!$W:$W,Paramétrages!$Y:$Y,IF(OFFSET(Paramétrages!$F$6,COLUMNS($G:BW)-2,,)=0,"",OFFSET(Paramétrages!$F$6,COLUMNS($G:BW)-2,,)),Paramétrages!$X:$X,$B31&amp;$C31)&amp;" sur "&amp;IF(OFFSET(Paramétrages!$G$6,COLUMNS($H:BX)-2,,)=0,"",OFFSET(Paramétrages!$G$6,COLUMNS($H:BX)-2,,))&amp;")"))</f>
        <v/>
      </c>
      <c r="BV31" s="1" t="str">
        <f ca="1">IF(OFFSET(Paramétrages!$F$6,COLUMNS($G:BX)-2,,)=0,"",IF($B31="","",IF(COUNTA(Paramétrages!$F$5:$F$32)=0,"",IF(ISBLANK('Compréhension de l''écrit'!$D31),"",IF((SUMIFS(Paramétrages!$W:$W,Paramétrages!$Y:$Y,IF(OFFSET(Paramétrages!$F$6,COLUMNS($G:BX)-2,,)=0,"",OFFSET(Paramétrages!$F$6,COLUMNS($G:BX)-2,,)),Paramétrages!$X:$X,$B31&amp;$C31)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31&amp;$C31))/(IF(OFFSET(Paramétrages!$G$6,COLUMNS($H:BY)-2,,)=0,"",OFFSET(Paramétrages!$G$6,COLUMNS($H:BY)-2,,)))&lt;0.67,"B","C"))))))&amp;IF(OFFSET(Paramétrages!$F$6,COLUMNS($G:BX)-2,,)=0,"",IF(ISBLANK('Compréhension de l''écrit'!$D31),""," ("&amp;SUMIFS(Paramétrages!$W:$W,Paramétrages!$Y:$Y,IF(OFFSET(Paramétrages!$F$6,COLUMNS($G:BX)-2,,)=0,"",OFFSET(Paramétrages!$F$6,COLUMNS($G:BX)-2,,)),Paramétrages!$X:$X,$B31&amp;$C31)&amp;" sur "&amp;IF(OFFSET(Paramétrages!$G$6,COLUMNS($H:BY)-2,,)=0,"",OFFSET(Paramétrages!$G$6,COLUMNS($H:BY)-2,,))&amp;")"))</f>
        <v/>
      </c>
      <c r="BW31" s="1" t="str">
        <f ca="1">IF(OFFSET(Paramétrages!$F$6,COLUMNS($G:BY)-2,,)=0,"",IF($B31="","",IF(COUNTA(Paramétrages!$F$5:$F$32)=0,"",IF(ISBLANK('Compréhension de l''écrit'!$D31),"",IF((SUMIFS(Paramétrages!$W:$W,Paramétrages!$Y:$Y,IF(OFFSET(Paramétrages!$F$6,COLUMNS($G:BY)-2,,)=0,"",OFFSET(Paramétrages!$F$6,COLUMNS($G:BY)-2,,)),Paramétrages!$X:$X,$B31&amp;$C31)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31&amp;$C31))/(IF(OFFSET(Paramétrages!$G$6,COLUMNS($H:BZ)-2,,)=0,"",OFFSET(Paramétrages!$G$6,COLUMNS($H:BZ)-2,,)))&lt;0.67,"B","C"))))))&amp;IF(OFFSET(Paramétrages!$F$6,COLUMNS($G:BY)-2,,)=0,"",IF(ISBLANK('Compréhension de l''écrit'!$D31),""," ("&amp;SUMIFS(Paramétrages!$W:$W,Paramétrages!$Y:$Y,IF(OFFSET(Paramétrages!$F$6,COLUMNS($G:BY)-2,,)=0,"",OFFSET(Paramétrages!$F$6,COLUMNS($G:BY)-2,,)),Paramétrages!$X:$X,$B31&amp;$C31)&amp;" sur "&amp;IF(OFFSET(Paramétrages!$G$6,COLUMNS($H:BZ)-2,,)=0,"",OFFSET(Paramétrages!$G$6,COLUMNS($H:BZ)-2,,))&amp;")"))</f>
        <v/>
      </c>
      <c r="BX31" s="1" t="str">
        <f ca="1">IF(OFFSET(Paramétrages!$F$6,COLUMNS($G:BZ)-2,,)=0,"",IF($B31="","",IF(COUNTA(Paramétrages!$F$5:$F$32)=0,"",IF(ISBLANK('Compréhension de l''écrit'!$D31),"",IF((SUMIFS(Paramétrages!$W:$W,Paramétrages!$Y:$Y,IF(OFFSET(Paramétrages!$F$6,COLUMNS($G:BZ)-2,,)=0,"",OFFSET(Paramétrages!$F$6,COLUMNS($G:BZ)-2,,)),Paramétrages!$X:$X,$B31&amp;$C31)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31&amp;$C31))/(IF(OFFSET(Paramétrages!$G$6,COLUMNS($H:CA)-2,,)=0,"",OFFSET(Paramétrages!$G$6,COLUMNS($H:CA)-2,,)))&lt;0.67,"B","C"))))))&amp;IF(OFFSET(Paramétrages!$F$6,COLUMNS($G:BZ)-2,,)=0,"",IF(ISBLANK('Compréhension de l''écrit'!$D31),""," ("&amp;SUMIFS(Paramétrages!$W:$W,Paramétrages!$Y:$Y,IF(OFFSET(Paramétrages!$F$6,COLUMNS($G:BZ)-2,,)=0,"",OFFSET(Paramétrages!$F$6,COLUMNS($G:BZ)-2,,)),Paramétrages!$X:$X,$B31&amp;$C31)&amp;" sur "&amp;IF(OFFSET(Paramétrages!$G$6,COLUMNS($H:CA)-2,,)=0,"",OFFSET(Paramétrages!$G$6,COLUMNS($H:CA)-2,,))&amp;")"))</f>
        <v/>
      </c>
      <c r="BY31" s="1" t="str">
        <f ca="1">IF(OFFSET(Paramétrages!$F$6,COLUMNS($G:CA)-2,,)=0,"",IF($B31="","",IF(COUNTA(Paramétrages!$F$5:$F$32)=0,"",IF(ISBLANK('Compréhension de l''écrit'!$D31),"",IF((SUMIFS(Paramétrages!$W:$W,Paramétrages!$Y:$Y,IF(OFFSET(Paramétrages!$F$6,COLUMNS($G:CA)-2,,)=0,"",OFFSET(Paramétrages!$F$6,COLUMNS($G:CA)-2,,)),Paramétrages!$X:$X,$B31&amp;$C31)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31&amp;$C31))/(IF(OFFSET(Paramétrages!$G$6,COLUMNS($H:CB)-2,,)=0,"",OFFSET(Paramétrages!$G$6,COLUMNS($H:CB)-2,,)))&lt;0.67,"B","C"))))))&amp;IF(OFFSET(Paramétrages!$F$6,COLUMNS($G:CA)-2,,)=0,"",IF(ISBLANK('Compréhension de l''écrit'!$D31),""," ("&amp;SUMIFS(Paramétrages!$W:$W,Paramétrages!$Y:$Y,IF(OFFSET(Paramétrages!$F$6,COLUMNS($G:CA)-2,,)=0,"",OFFSET(Paramétrages!$F$6,COLUMNS($G:CA)-2,,)),Paramétrages!$X:$X,$B31&amp;$C31)&amp;" sur "&amp;IF(OFFSET(Paramétrages!$G$6,COLUMNS($H:CB)-2,,)=0,"",OFFSET(Paramétrages!$G$6,COLUMNS($H:CB)-2,,))&amp;")"))</f>
        <v/>
      </c>
      <c r="BZ31" s="1" t="str">
        <f ca="1">IF(OFFSET(Paramétrages!$F$6,COLUMNS($G:CB)-2,,)=0,"",IF($B31="","",IF(COUNTA(Paramétrages!$F$5:$F$32)=0,"",IF(ISBLANK('Compréhension de l''écrit'!$D31),"",IF((SUMIFS(Paramétrages!$W:$W,Paramétrages!$Y:$Y,IF(OFFSET(Paramétrages!$F$6,COLUMNS($G:CB)-2,,)=0,"",OFFSET(Paramétrages!$F$6,COLUMNS($G:CB)-2,,)),Paramétrages!$X:$X,$B31&amp;$C31)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31&amp;$C31))/(IF(OFFSET(Paramétrages!$G$6,COLUMNS($H:CC)-2,,)=0,"",OFFSET(Paramétrages!$G$6,COLUMNS($H:CC)-2,,)))&lt;0.67,"B","C"))))))&amp;IF(OFFSET(Paramétrages!$F$6,COLUMNS($G:CB)-2,,)=0,"",IF(ISBLANK('Compréhension de l''écrit'!$D31),""," ("&amp;SUMIFS(Paramétrages!$W:$W,Paramétrages!$Y:$Y,IF(OFFSET(Paramétrages!$F$6,COLUMNS($G:CB)-2,,)=0,"",OFFSET(Paramétrages!$F$6,COLUMNS($G:CB)-2,,)),Paramétrages!$X:$X,$B31&amp;$C31)&amp;" sur "&amp;IF(OFFSET(Paramétrages!$G$6,COLUMNS($H:CC)-2,,)=0,"",OFFSET(Paramétrages!$G$6,COLUMNS($H:CC)-2,,))&amp;")"))</f>
        <v/>
      </c>
      <c r="CA31" s="1" t="str">
        <f ca="1">IF(OFFSET(Paramétrages!$F$6,COLUMNS($G:CC)-2,,)=0,"",IF($B31="","",IF(COUNTA(Paramétrages!$F$5:$F$32)=0,"",IF(ISBLANK('Compréhension de l''écrit'!$D31),"",IF((SUMIFS(Paramétrages!$W:$W,Paramétrages!$Y:$Y,IF(OFFSET(Paramétrages!$F$6,COLUMNS($G:CC)-2,,)=0,"",OFFSET(Paramétrages!$F$6,COLUMNS($G:CC)-2,,)),Paramétrages!$X:$X,$B31&amp;$C31)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31&amp;$C31))/(IF(OFFSET(Paramétrages!$G$6,COLUMNS($H:CD)-2,,)=0,"",OFFSET(Paramétrages!$G$6,COLUMNS($H:CD)-2,,)))&lt;0.67,"B","C"))))))&amp;IF(OFFSET(Paramétrages!$F$6,COLUMNS($G:CC)-2,,)=0,"",IF(ISBLANK('Compréhension de l''écrit'!$D31),""," ("&amp;SUMIFS(Paramétrages!$W:$W,Paramétrages!$Y:$Y,IF(OFFSET(Paramétrages!$F$6,COLUMNS($G:CC)-2,,)=0,"",OFFSET(Paramétrages!$F$6,COLUMNS($G:CC)-2,,)),Paramétrages!$X:$X,$B31&amp;$C31)&amp;" sur "&amp;IF(OFFSET(Paramétrages!$G$6,COLUMNS($H:CD)-2,,)=0,"",OFFSET(Paramétrages!$G$6,COLUMNS($H:CD)-2,,))&amp;")"))</f>
        <v/>
      </c>
      <c r="CB31" s="1" t="str">
        <f ca="1">IF(OFFSET(Paramétrages!$F$6,COLUMNS($G:CD)-2,,)=0,"",IF($B31="","",IF(COUNTA(Paramétrages!$F$5:$F$32)=0,"",IF(ISBLANK('Compréhension de l''écrit'!$D31),"",IF((SUMIFS(Paramétrages!$W:$W,Paramétrages!$Y:$Y,IF(OFFSET(Paramétrages!$F$6,COLUMNS($G:CD)-2,,)=0,"",OFFSET(Paramétrages!$F$6,COLUMNS($G:CD)-2,,)),Paramétrages!$X:$X,$B31&amp;$C31)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31&amp;$C31))/(IF(OFFSET(Paramétrages!$G$6,COLUMNS($H:CE)-2,,)=0,"",OFFSET(Paramétrages!$G$6,COLUMNS($H:CE)-2,,)))&lt;0.67,"B","C"))))))&amp;IF(OFFSET(Paramétrages!$F$6,COLUMNS($G:CD)-2,,)=0,"",IF(ISBLANK('Compréhension de l''écrit'!$D31),""," ("&amp;SUMIFS(Paramétrages!$W:$W,Paramétrages!$Y:$Y,IF(OFFSET(Paramétrages!$F$6,COLUMNS($G:CD)-2,,)=0,"",OFFSET(Paramétrages!$F$6,COLUMNS($G:CD)-2,,)),Paramétrages!$X:$X,$B31&amp;$C31)&amp;" sur "&amp;IF(OFFSET(Paramétrages!$G$6,COLUMNS($H:CE)-2,,)=0,"",OFFSET(Paramétrages!$G$6,COLUMNS($H:CE)-2,,))&amp;")"))</f>
        <v/>
      </c>
      <c r="CC31" s="1" t="str">
        <f ca="1">IF(OFFSET(Paramétrages!$F$6,COLUMNS($G:CE)-2,,)=0,"",IF($B31="","",IF(COUNTA(Paramétrages!$F$5:$F$32)=0,"",IF(ISBLANK('Compréhension de l''écrit'!$D31),"",IF((SUMIFS(Paramétrages!$W:$W,Paramétrages!$Y:$Y,IF(OFFSET(Paramétrages!$F$6,COLUMNS($G:CE)-2,,)=0,"",OFFSET(Paramétrages!$F$6,COLUMNS($G:CE)-2,,)),Paramétrages!$X:$X,$B31&amp;$C31)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31&amp;$C31))/(IF(OFFSET(Paramétrages!$G$6,COLUMNS($H:CF)-2,,)=0,"",OFFSET(Paramétrages!$G$6,COLUMNS($H:CF)-2,,)))&lt;0.67,"B","C"))))))&amp;IF(OFFSET(Paramétrages!$F$6,COLUMNS($G:CE)-2,,)=0,"",IF(ISBLANK('Compréhension de l''écrit'!$D31),""," ("&amp;SUMIFS(Paramétrages!$W:$W,Paramétrages!$Y:$Y,IF(OFFSET(Paramétrages!$F$6,COLUMNS($G:CE)-2,,)=0,"",OFFSET(Paramétrages!$F$6,COLUMNS($G:CE)-2,,)),Paramétrages!$X:$X,$B31&amp;$C31)&amp;" sur "&amp;IF(OFFSET(Paramétrages!$G$6,COLUMNS($H:CF)-2,,)=0,"",OFFSET(Paramétrages!$G$6,COLUMNS($H:CF)-2,,))&amp;")"))</f>
        <v/>
      </c>
      <c r="CD31" s="1" t="str">
        <f ca="1">IF(OFFSET(Paramétrages!$F$6,COLUMNS($G:CF)-2,,)=0,"",IF($B31="","",IF(COUNTA(Paramétrages!$F$5:$F$32)=0,"",IF(ISBLANK('Compréhension de l''écrit'!$D31),"",IF((SUMIFS(Paramétrages!$W:$W,Paramétrages!$Y:$Y,IF(OFFSET(Paramétrages!$F$6,COLUMNS($G:CF)-2,,)=0,"",OFFSET(Paramétrages!$F$6,COLUMNS($G:CF)-2,,)),Paramétrages!$X:$X,$B31&amp;$C31)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31&amp;$C31))/(IF(OFFSET(Paramétrages!$G$6,COLUMNS($H:CG)-2,,)=0,"",OFFSET(Paramétrages!$G$6,COLUMNS($H:CG)-2,,)))&lt;0.67,"B","C"))))))&amp;IF(OFFSET(Paramétrages!$F$6,COLUMNS($G:CF)-2,,)=0,"",IF(ISBLANK('Compréhension de l''écrit'!$D31),""," ("&amp;SUMIFS(Paramétrages!$W:$W,Paramétrages!$Y:$Y,IF(OFFSET(Paramétrages!$F$6,COLUMNS($G:CF)-2,,)=0,"",OFFSET(Paramétrages!$F$6,COLUMNS($G:CF)-2,,)),Paramétrages!$X:$X,$B31&amp;$C31)&amp;" sur "&amp;IF(OFFSET(Paramétrages!$G$6,COLUMNS($H:CG)-2,,)=0,"",OFFSET(Paramétrages!$G$6,COLUMNS($H:CG)-2,,))&amp;")"))</f>
        <v/>
      </c>
      <c r="CE31" s="1" t="str">
        <f ca="1">IF(OFFSET(Paramétrages!$F$6,COLUMNS($G:CG)-2,,)=0,"",IF($B31="","",IF(COUNTA(Paramétrages!$F$5:$F$32)=0,"",IF(ISBLANK('Compréhension de l''écrit'!$D31),"",IF((SUMIFS(Paramétrages!$W:$W,Paramétrages!$Y:$Y,IF(OFFSET(Paramétrages!$F$6,COLUMNS($G:CG)-2,,)=0,"",OFFSET(Paramétrages!$F$6,COLUMNS($G:CG)-2,,)),Paramétrages!$X:$X,$B31&amp;$C31)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31&amp;$C31))/(IF(OFFSET(Paramétrages!$G$6,COLUMNS($H:CH)-2,,)=0,"",OFFSET(Paramétrages!$G$6,COLUMNS($H:CH)-2,,)))&lt;0.67,"B","C"))))))&amp;IF(OFFSET(Paramétrages!$F$6,COLUMNS($G:CG)-2,,)=0,"",IF(ISBLANK('Compréhension de l''écrit'!$D31),""," ("&amp;SUMIFS(Paramétrages!$W:$W,Paramétrages!$Y:$Y,IF(OFFSET(Paramétrages!$F$6,COLUMNS($G:CG)-2,,)=0,"",OFFSET(Paramétrages!$F$6,COLUMNS($G:CG)-2,,)),Paramétrages!$X:$X,$B31&amp;$C31)&amp;" sur "&amp;IF(OFFSET(Paramétrages!$G$6,COLUMNS($H:CH)-2,,)=0,"",OFFSET(Paramétrages!$G$6,COLUMNS($H:CH)-2,,))&amp;")"))</f>
        <v/>
      </c>
    </row>
    <row r="32" spans="1:83" x14ac:dyDescent="0.2">
      <c r="A32" t="str">
        <f>IF(ISBLANK('Compréhension de l''écrit'!A32),"",'Compréhension de l''écrit'!A32)</f>
        <v/>
      </c>
      <c r="B32" t="str">
        <f>IF(ISBLANK('Compréhension de l''écrit'!B32),"",'Compréhension de l''écrit'!B32)</f>
        <v/>
      </c>
      <c r="C32" t="str">
        <f>IF(ISBLANK('Compréhension de l''écrit'!C32),"",'Compréhension de l''écrit'!C32)</f>
        <v/>
      </c>
      <c r="D32" s="15" t="str">
        <f>IF(B32="","",IF(COUNTA(Paramétrages!H$5:H$32)=0,"",IF(ISBLANK('Compréhension de l''écrit'!D32),"",IF(('Compréhension de l''écrit'!D32)/(COUNTA(Paramétrages!H$5:H$32))&lt;0.34,"A",IF(('Compréhension de l''écrit'!D32)/(COUNTA(Paramétrages!H$5:H$32))&lt;0.67,"B","C")))&amp;IF(ISBLANK('Compréhension de l''écrit'!D32),""," ("&amp;'Compréhension de l''écrit'!D32&amp;" sur "&amp;COUNTA(Paramétrages!H$5:H$32)&amp;")")))</f>
        <v/>
      </c>
      <c r="E32" s="1" t="str">
        <f ca="1">IF(OFFSET(Paramétrages!$F$6,COLUMNS($G:G)-2,,)=0,"",IF($B32="","",IF(COUNTA(Paramétrages!$F$5:$F$32)=0,"",IF(ISBLANK('Compréhension de l''écrit'!$D32),"",IF((SUMIFS(Paramétrages!$W:$W,Paramétrages!$Y:$Y,IF(OFFSET(Paramétrages!$F$6,COLUMNS($G:G)-2,,)=0,"",OFFSET(Paramétrages!$F$6,COLUMNS($G:G)-2,,)),Paramétrages!$X:$X,$B32&amp;$C32)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32&amp;$C32))/(IF(OFFSET(Paramétrages!$G$6,COLUMNS($H:H)-2,,)=0,"",OFFSET(Paramétrages!$G$6,COLUMNS($H:H)-2,,)))&lt;0.67,"B","C"))))))&amp;IF(OFFSET(Paramétrages!$F$6,COLUMNS($G:G)-2,,)=0,"",IF(ISBLANK('Compréhension de l''écrit'!$D32),""," ("&amp;SUMIFS(Paramétrages!$W:$W,Paramétrages!$Y:$Y,IF(OFFSET(Paramétrages!$F$6,COLUMNS($G:G)-2,,)=0,"",OFFSET(Paramétrages!$F$6,COLUMNS($G:G)-2,,)),Paramétrages!$X:$X,$B32&amp;$C32)&amp;" sur "&amp;IF(OFFSET(Paramétrages!$G$6,COLUMNS($H:H)-2,,)=0,"",OFFSET(Paramétrages!$G$6,COLUMNS($H:H)-2,,))&amp;")"))</f>
        <v/>
      </c>
      <c r="F32" s="1" t="str">
        <f ca="1">IF(OFFSET(Paramétrages!$F$6,COLUMNS($G:H)-2,,)=0,"",IF($B32="","",IF(COUNTA(Paramétrages!$F$5:$F$32)=0,"",IF(ISBLANK('Compréhension de l''écrit'!$D32),"",IF((SUMIFS(Paramétrages!$W:$W,Paramétrages!$Y:$Y,IF(OFFSET(Paramétrages!$F$6,COLUMNS($G:H)-2,,)=0,"",OFFSET(Paramétrages!$F$6,COLUMNS($G:H)-2,,)),Paramétrages!$X:$X,$B32&amp;$C32)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32&amp;$C32))/(IF(OFFSET(Paramétrages!$G$6,COLUMNS($H:I)-2,,)=0,"",OFFSET(Paramétrages!$G$6,COLUMNS($H:I)-2,,)))&lt;0.67,"B","C"))))))&amp;IF(OFFSET(Paramétrages!$F$6,COLUMNS($G:H)-2,,)=0,"",IF(ISBLANK('Compréhension de l''écrit'!$D32),""," ("&amp;SUMIFS(Paramétrages!$W:$W,Paramétrages!$Y:$Y,IF(OFFSET(Paramétrages!$F$6,COLUMNS($G:H)-2,,)=0,"",OFFSET(Paramétrages!$F$6,COLUMNS($G:H)-2,,)),Paramétrages!$X:$X,$B32&amp;$C32)&amp;" sur "&amp;IF(OFFSET(Paramétrages!$G$6,COLUMNS($H:I)-2,,)=0,"",OFFSET(Paramétrages!$G$6,COLUMNS($H:I)-2,,))&amp;")"))</f>
        <v/>
      </c>
      <c r="G32" s="1" t="str">
        <f ca="1">IF(OFFSET(Paramétrages!$F$6,COLUMNS($G:I)-2,,)=0,"",IF($B32="","",IF(COUNTA(Paramétrages!$F$5:$F$32)=0,"",IF(ISBLANK('Compréhension de l''écrit'!$D32),"",IF((SUMIFS(Paramétrages!$W:$W,Paramétrages!$Y:$Y,IF(OFFSET(Paramétrages!$F$6,COLUMNS($G:I)-2,,)=0,"",OFFSET(Paramétrages!$F$6,COLUMNS($G:I)-2,,)),Paramétrages!$X:$X,$B32&amp;$C32)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32&amp;$C32))/(IF(OFFSET(Paramétrages!$G$6,COLUMNS($H:J)-2,,)=0,"",OFFSET(Paramétrages!$G$6,COLUMNS($H:J)-2,,)))&lt;0.67,"B","C"))))))&amp;IF(OFFSET(Paramétrages!$F$6,COLUMNS($G:I)-2,,)=0,"",IF(ISBLANK('Compréhension de l''écrit'!$D32),""," ("&amp;SUMIFS(Paramétrages!$W:$W,Paramétrages!$Y:$Y,IF(OFFSET(Paramétrages!$F$6,COLUMNS($G:I)-2,,)=0,"",OFFSET(Paramétrages!$F$6,COLUMNS($G:I)-2,,)),Paramétrages!$X:$X,$B32&amp;$C32)&amp;" sur "&amp;IF(OFFSET(Paramétrages!$G$6,COLUMNS($H:J)-2,,)=0,"",OFFSET(Paramétrages!$G$6,COLUMNS($H:J)-2,,))&amp;")"))</f>
        <v/>
      </c>
      <c r="H32" s="1" t="str">
        <f ca="1">IF(OFFSET(Paramétrages!$F$6,COLUMNS($G:J)-2,,)=0,"",IF($B32="","",IF(COUNTA(Paramétrages!$F$5:$F$32)=0,"",IF(ISBLANK('Compréhension de l''écrit'!$D32),"",IF((SUMIFS(Paramétrages!$W:$W,Paramétrages!$Y:$Y,IF(OFFSET(Paramétrages!$F$6,COLUMNS($G:J)-2,,)=0,"",OFFSET(Paramétrages!$F$6,COLUMNS($G:J)-2,,)),Paramétrages!$X:$X,$B32&amp;$C32)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32&amp;$C32))/(IF(OFFSET(Paramétrages!$G$6,COLUMNS($H:K)-2,,)=0,"",OFFSET(Paramétrages!$G$6,COLUMNS($H:K)-2,,)))&lt;0.67,"B","C"))))))&amp;IF(OFFSET(Paramétrages!$F$6,COLUMNS($G:J)-2,,)=0,"",IF(ISBLANK('Compréhension de l''écrit'!$D32),""," ("&amp;SUMIFS(Paramétrages!$W:$W,Paramétrages!$Y:$Y,IF(OFFSET(Paramétrages!$F$6,COLUMNS($G:J)-2,,)=0,"",OFFSET(Paramétrages!$F$6,COLUMNS($G:J)-2,,)),Paramétrages!$X:$X,$B32&amp;$C32)&amp;" sur "&amp;IF(OFFSET(Paramétrages!$G$6,COLUMNS($H:K)-2,,)=0,"",OFFSET(Paramétrages!$G$6,COLUMNS($H:K)-2,,))&amp;")"))</f>
        <v/>
      </c>
      <c r="I32" s="1" t="str">
        <f ca="1">IF(OFFSET(Paramétrages!$F$6,COLUMNS($G:K)-2,,)=0,"",IF($B32="","",IF(COUNTA(Paramétrages!$F$5:$F$32)=0,"",IF(ISBLANK('Compréhension de l''écrit'!$D32),"",IF((SUMIFS(Paramétrages!$W:$W,Paramétrages!$Y:$Y,IF(OFFSET(Paramétrages!$F$6,COLUMNS($G:K)-2,,)=0,"",OFFSET(Paramétrages!$F$6,COLUMNS($G:K)-2,,)),Paramétrages!$X:$X,$B32&amp;$C32)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32&amp;$C32))/(IF(OFFSET(Paramétrages!$G$6,COLUMNS($H:L)-2,,)=0,"",OFFSET(Paramétrages!$G$6,COLUMNS($H:L)-2,,)))&lt;0.67,"B","C"))))))&amp;IF(OFFSET(Paramétrages!$F$6,COLUMNS($G:K)-2,,)=0,"",IF(ISBLANK('Compréhension de l''écrit'!$D32),""," ("&amp;SUMIFS(Paramétrages!$W:$W,Paramétrages!$Y:$Y,IF(OFFSET(Paramétrages!$F$6,COLUMNS($G:K)-2,,)=0,"",OFFSET(Paramétrages!$F$6,COLUMNS($G:K)-2,,)),Paramétrages!$X:$X,$B32&amp;$C32)&amp;" sur "&amp;IF(OFFSET(Paramétrages!$G$6,COLUMNS($H:L)-2,,)=0,"",OFFSET(Paramétrages!$G$6,COLUMNS($H:L)-2,,))&amp;")"))</f>
        <v/>
      </c>
      <c r="J32" s="1" t="str">
        <f ca="1">IF(OFFSET(Paramétrages!$F$6,COLUMNS($G:L)-2,,)=0,"",IF($B32="","",IF(COUNTA(Paramétrages!$F$5:$F$32)=0,"",IF(ISBLANK('Compréhension de l''écrit'!$D32),"",IF((SUMIFS(Paramétrages!$W:$W,Paramétrages!$Y:$Y,IF(OFFSET(Paramétrages!$F$6,COLUMNS($G:L)-2,,)=0,"",OFFSET(Paramétrages!$F$6,COLUMNS($G:L)-2,,)),Paramétrages!$X:$X,$B32&amp;$C32)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32&amp;$C32))/(IF(OFFSET(Paramétrages!$G$6,COLUMNS($H:M)-2,,)=0,"",OFFSET(Paramétrages!$G$6,COLUMNS($H:M)-2,,)))&lt;0.67,"B","C"))))))&amp;IF(OFFSET(Paramétrages!$F$6,COLUMNS($G:L)-2,,)=0,"",IF(ISBLANK('Compréhension de l''écrit'!$D32),""," ("&amp;SUMIFS(Paramétrages!$W:$W,Paramétrages!$Y:$Y,IF(OFFSET(Paramétrages!$F$6,COLUMNS($G:L)-2,,)=0,"",OFFSET(Paramétrages!$F$6,COLUMNS($G:L)-2,,)),Paramétrages!$X:$X,$B32&amp;$C32)&amp;" sur "&amp;IF(OFFSET(Paramétrages!$G$6,COLUMNS($H:M)-2,,)=0,"",OFFSET(Paramétrages!$G$6,COLUMNS($H:M)-2,,))&amp;")"))</f>
        <v/>
      </c>
      <c r="K32" s="1" t="str">
        <f ca="1">IF(OFFSET(Paramétrages!$F$6,COLUMNS($G:M)-2,,)=0,"",IF($B32="","",IF(COUNTA(Paramétrages!$F$5:$F$32)=0,"",IF(ISBLANK('Compréhension de l''écrit'!$D32),"",IF((SUMIFS(Paramétrages!$W:$W,Paramétrages!$Y:$Y,IF(OFFSET(Paramétrages!$F$6,COLUMNS($G:M)-2,,)=0,"",OFFSET(Paramétrages!$F$6,COLUMNS($G:M)-2,,)),Paramétrages!$X:$X,$B32&amp;$C32)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32&amp;$C32))/(IF(OFFSET(Paramétrages!$G$6,COLUMNS($H:N)-2,,)=0,"",OFFSET(Paramétrages!$G$6,COLUMNS($H:N)-2,,)))&lt;0.67,"B","C"))))))&amp;IF(OFFSET(Paramétrages!$F$6,COLUMNS($G:M)-2,,)=0,"",IF(ISBLANK('Compréhension de l''écrit'!$D32),""," ("&amp;SUMIFS(Paramétrages!$W:$W,Paramétrages!$Y:$Y,IF(OFFSET(Paramétrages!$F$6,COLUMNS($G:M)-2,,)=0,"",OFFSET(Paramétrages!$F$6,COLUMNS($G:M)-2,,)),Paramétrages!$X:$X,$B32&amp;$C32)&amp;" sur "&amp;IF(OFFSET(Paramétrages!$G$6,COLUMNS($H:N)-2,,)=0,"",OFFSET(Paramétrages!$G$6,COLUMNS($H:N)-2,,))&amp;")"))</f>
        <v/>
      </c>
      <c r="L32" s="1" t="str">
        <f ca="1">IF(OFFSET(Paramétrages!$F$6,COLUMNS($G:N)-2,,)=0,"",IF($B32="","",IF(COUNTA(Paramétrages!$F$5:$F$32)=0,"",IF(ISBLANK('Compréhension de l''écrit'!$D32),"",IF((SUMIFS(Paramétrages!$W:$W,Paramétrages!$Y:$Y,IF(OFFSET(Paramétrages!$F$6,COLUMNS($G:N)-2,,)=0,"",OFFSET(Paramétrages!$F$6,COLUMNS($G:N)-2,,)),Paramétrages!$X:$X,$B32&amp;$C32)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32&amp;$C32))/(IF(OFFSET(Paramétrages!$G$6,COLUMNS($H:O)-2,,)=0,"",OFFSET(Paramétrages!$G$6,COLUMNS($H:O)-2,,)))&lt;0.67,"B","C"))))))&amp;IF(OFFSET(Paramétrages!$F$6,COLUMNS($G:N)-2,,)=0,"",IF(ISBLANK('Compréhension de l''écrit'!$D32),""," ("&amp;SUMIFS(Paramétrages!$W:$W,Paramétrages!$Y:$Y,IF(OFFSET(Paramétrages!$F$6,COLUMNS($G:N)-2,,)=0,"",OFFSET(Paramétrages!$F$6,COLUMNS($G:N)-2,,)),Paramétrages!$X:$X,$B32&amp;$C32)&amp;" sur "&amp;IF(OFFSET(Paramétrages!$G$6,COLUMNS($H:O)-2,,)=0,"",OFFSET(Paramétrages!$G$6,COLUMNS($H:O)-2,,))&amp;")"))</f>
        <v/>
      </c>
      <c r="M32" s="1" t="str">
        <f ca="1">IF(OFFSET(Paramétrages!$F$6,COLUMNS($G:O)-2,,)=0,"",IF($B32="","",IF(COUNTA(Paramétrages!$F$5:$F$32)=0,"",IF(ISBLANK('Compréhension de l''écrit'!$D32),"",IF((SUMIFS(Paramétrages!$W:$W,Paramétrages!$Y:$Y,IF(OFFSET(Paramétrages!$F$6,COLUMNS($G:O)-2,,)=0,"",OFFSET(Paramétrages!$F$6,COLUMNS($G:O)-2,,)),Paramétrages!$X:$X,$B32&amp;$C32)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32&amp;$C32))/(IF(OFFSET(Paramétrages!$G$6,COLUMNS($H:P)-2,,)=0,"",OFFSET(Paramétrages!$G$6,COLUMNS($H:P)-2,,)))&lt;0.67,"B","C"))))))&amp;IF(OFFSET(Paramétrages!$F$6,COLUMNS($G:O)-2,,)=0,"",IF(ISBLANK('Compréhension de l''écrit'!$D32),""," ("&amp;SUMIFS(Paramétrages!$W:$W,Paramétrages!$Y:$Y,IF(OFFSET(Paramétrages!$F$6,COLUMNS($G:O)-2,,)=0,"",OFFSET(Paramétrages!$F$6,COLUMNS($G:O)-2,,)),Paramétrages!$X:$X,$B32&amp;$C32)&amp;" sur "&amp;IF(OFFSET(Paramétrages!$G$6,COLUMNS($H:P)-2,,)=0,"",OFFSET(Paramétrages!$G$6,COLUMNS($H:P)-2,,))&amp;")"))</f>
        <v/>
      </c>
      <c r="N32" s="1" t="str">
        <f ca="1">IF(OFFSET(Paramétrages!$F$6,COLUMNS($G:P)-2,,)=0,"",IF($B32="","",IF(COUNTA(Paramétrages!$F$5:$F$32)=0,"",IF(ISBLANK('Compréhension de l''écrit'!$D32),"",IF((SUMIFS(Paramétrages!$W:$W,Paramétrages!$Y:$Y,IF(OFFSET(Paramétrages!$F$6,COLUMNS($G:P)-2,,)=0,"",OFFSET(Paramétrages!$F$6,COLUMNS($G:P)-2,,)),Paramétrages!$X:$X,$B32&amp;$C32)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32&amp;$C32))/(IF(OFFSET(Paramétrages!$G$6,COLUMNS($H:Q)-2,,)=0,"",OFFSET(Paramétrages!$G$6,COLUMNS($H:Q)-2,,)))&lt;0.67,"B","C"))))))&amp;IF(OFFSET(Paramétrages!$F$6,COLUMNS($G:P)-2,,)=0,"",IF(ISBLANK('Compréhension de l''écrit'!$D32),""," ("&amp;SUMIFS(Paramétrages!$W:$W,Paramétrages!$Y:$Y,IF(OFFSET(Paramétrages!$F$6,COLUMNS($G:P)-2,,)=0,"",OFFSET(Paramétrages!$F$6,COLUMNS($G:P)-2,,)),Paramétrages!$X:$X,$B32&amp;$C32)&amp;" sur "&amp;IF(OFFSET(Paramétrages!$G$6,COLUMNS($H:Q)-2,,)=0,"",OFFSET(Paramétrages!$G$6,COLUMNS($H:Q)-2,,))&amp;")"))</f>
        <v/>
      </c>
      <c r="O32" s="1" t="str">
        <f ca="1">IF(OFFSET(Paramétrages!$F$6,COLUMNS($G:Q)-2,,)=0,"",IF($B32="","",IF(COUNTA(Paramétrages!$F$5:$F$32)=0,"",IF(ISBLANK('Compréhension de l''écrit'!$D32),"",IF((SUMIFS(Paramétrages!$W:$W,Paramétrages!$Y:$Y,IF(OFFSET(Paramétrages!$F$6,COLUMNS($G:Q)-2,,)=0,"",OFFSET(Paramétrages!$F$6,COLUMNS($G:Q)-2,,)),Paramétrages!$X:$X,$B32&amp;$C32)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32&amp;$C32))/(IF(OFFSET(Paramétrages!$G$6,COLUMNS($H:R)-2,,)=0,"",OFFSET(Paramétrages!$G$6,COLUMNS($H:R)-2,,)))&lt;0.67,"B","C"))))))&amp;IF(OFFSET(Paramétrages!$F$6,COLUMNS($G:Q)-2,,)=0,"",IF(ISBLANK('Compréhension de l''écrit'!$D32),""," ("&amp;SUMIFS(Paramétrages!$W:$W,Paramétrages!$Y:$Y,IF(OFFSET(Paramétrages!$F$6,COLUMNS($G:Q)-2,,)=0,"",OFFSET(Paramétrages!$F$6,COLUMNS($G:Q)-2,,)),Paramétrages!$X:$X,$B32&amp;$C32)&amp;" sur "&amp;IF(OFFSET(Paramétrages!$G$6,COLUMNS($H:R)-2,,)=0,"",OFFSET(Paramétrages!$G$6,COLUMNS($H:R)-2,,))&amp;")"))</f>
        <v/>
      </c>
      <c r="P32" s="1" t="str">
        <f ca="1">IF(OFFSET(Paramétrages!$F$6,COLUMNS($G:R)-2,,)=0,"",IF($B32="","",IF(COUNTA(Paramétrages!$F$5:$F$32)=0,"",IF(ISBLANK('Compréhension de l''écrit'!$D32),"",IF((SUMIFS(Paramétrages!$W:$W,Paramétrages!$Y:$Y,IF(OFFSET(Paramétrages!$F$6,COLUMNS($G:R)-2,,)=0,"",OFFSET(Paramétrages!$F$6,COLUMNS($G:R)-2,,)),Paramétrages!$X:$X,$B32&amp;$C32)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32&amp;$C32))/(IF(OFFSET(Paramétrages!$G$6,COLUMNS($H:S)-2,,)=0,"",OFFSET(Paramétrages!$G$6,COLUMNS($H:S)-2,,)))&lt;0.67,"B","C"))))))&amp;IF(OFFSET(Paramétrages!$F$6,COLUMNS($G:R)-2,,)=0,"",IF(ISBLANK('Compréhension de l''écrit'!$D32),""," ("&amp;SUMIFS(Paramétrages!$W:$W,Paramétrages!$Y:$Y,IF(OFFSET(Paramétrages!$F$6,COLUMNS($G:R)-2,,)=0,"",OFFSET(Paramétrages!$F$6,COLUMNS($G:R)-2,,)),Paramétrages!$X:$X,$B32&amp;$C32)&amp;" sur "&amp;IF(OFFSET(Paramétrages!$G$6,COLUMNS($H:S)-2,,)=0,"",OFFSET(Paramétrages!$G$6,COLUMNS($H:S)-2,,))&amp;")"))</f>
        <v/>
      </c>
      <c r="Q32" s="1" t="str">
        <f ca="1">IF(OFFSET(Paramétrages!$F$6,COLUMNS($G:S)-2,,)=0,"",IF($B32="","",IF(COUNTA(Paramétrages!$F$5:$F$32)=0,"",IF(ISBLANK('Compréhension de l''écrit'!$D32),"",IF((SUMIFS(Paramétrages!$W:$W,Paramétrages!$Y:$Y,IF(OFFSET(Paramétrages!$F$6,COLUMNS($G:S)-2,,)=0,"",OFFSET(Paramétrages!$F$6,COLUMNS($G:S)-2,,)),Paramétrages!$X:$X,$B32&amp;$C32)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32&amp;$C32))/(IF(OFFSET(Paramétrages!$G$6,COLUMNS($H:T)-2,,)=0,"",OFFSET(Paramétrages!$G$6,COLUMNS($H:T)-2,,)))&lt;0.67,"B","C"))))))&amp;IF(OFFSET(Paramétrages!$F$6,COLUMNS($G:S)-2,,)=0,"",IF(ISBLANK('Compréhension de l''écrit'!$D32),""," ("&amp;SUMIFS(Paramétrages!$W:$W,Paramétrages!$Y:$Y,IF(OFFSET(Paramétrages!$F$6,COLUMNS($G:S)-2,,)=0,"",OFFSET(Paramétrages!$F$6,COLUMNS($G:S)-2,,)),Paramétrages!$X:$X,$B32&amp;$C32)&amp;" sur "&amp;IF(OFFSET(Paramétrages!$G$6,COLUMNS($H:T)-2,,)=0,"",OFFSET(Paramétrages!$G$6,COLUMNS($H:T)-2,,))&amp;")"))</f>
        <v/>
      </c>
      <c r="R32" s="1" t="str">
        <f ca="1">IF(OFFSET(Paramétrages!$F$6,COLUMNS($G:T)-2,,)=0,"",IF($B32="","",IF(COUNTA(Paramétrages!$F$5:$F$32)=0,"",IF(ISBLANK('Compréhension de l''écrit'!$D32),"",IF((SUMIFS(Paramétrages!$W:$W,Paramétrages!$Y:$Y,IF(OFFSET(Paramétrages!$F$6,COLUMNS($G:T)-2,,)=0,"",OFFSET(Paramétrages!$F$6,COLUMNS($G:T)-2,,)),Paramétrages!$X:$X,$B32&amp;$C32)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32&amp;$C32))/(IF(OFFSET(Paramétrages!$G$6,COLUMNS($H:U)-2,,)=0,"",OFFSET(Paramétrages!$G$6,COLUMNS($H:U)-2,,)))&lt;0.67,"B","C"))))))&amp;IF(OFFSET(Paramétrages!$F$6,COLUMNS($G:T)-2,,)=0,"",IF(ISBLANK('Compréhension de l''écrit'!$D32),""," ("&amp;SUMIFS(Paramétrages!$W:$W,Paramétrages!$Y:$Y,IF(OFFSET(Paramétrages!$F$6,COLUMNS($G:T)-2,,)=0,"",OFFSET(Paramétrages!$F$6,COLUMNS($G:T)-2,,)),Paramétrages!$X:$X,$B32&amp;$C32)&amp;" sur "&amp;IF(OFFSET(Paramétrages!$G$6,COLUMNS($H:U)-2,,)=0,"",OFFSET(Paramétrages!$G$6,COLUMNS($H:U)-2,,))&amp;")"))</f>
        <v/>
      </c>
      <c r="S32" s="1" t="str">
        <f ca="1">IF(OFFSET(Paramétrages!$F$6,COLUMNS($G:U)-2,,)=0,"",IF($B32="","",IF(COUNTA(Paramétrages!$F$5:$F$32)=0,"",IF(ISBLANK('Compréhension de l''écrit'!$D32),"",IF((SUMIFS(Paramétrages!$W:$W,Paramétrages!$Y:$Y,IF(OFFSET(Paramétrages!$F$6,COLUMNS($G:U)-2,,)=0,"",OFFSET(Paramétrages!$F$6,COLUMNS($G:U)-2,,)),Paramétrages!$X:$X,$B32&amp;$C32)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32&amp;$C32))/(IF(OFFSET(Paramétrages!$G$6,COLUMNS($H:V)-2,,)=0,"",OFFSET(Paramétrages!$G$6,COLUMNS($H:V)-2,,)))&lt;0.67,"B","C"))))))&amp;IF(OFFSET(Paramétrages!$F$6,COLUMNS($G:U)-2,,)=0,"",IF(ISBLANK('Compréhension de l''écrit'!$D32),""," ("&amp;SUMIFS(Paramétrages!$W:$W,Paramétrages!$Y:$Y,IF(OFFSET(Paramétrages!$F$6,COLUMNS($G:U)-2,,)=0,"",OFFSET(Paramétrages!$F$6,COLUMNS($G:U)-2,,)),Paramétrages!$X:$X,$B32&amp;$C32)&amp;" sur "&amp;IF(OFFSET(Paramétrages!$G$6,COLUMNS($H:V)-2,,)=0,"",OFFSET(Paramétrages!$G$6,COLUMNS($H:V)-2,,))&amp;")"))</f>
        <v/>
      </c>
      <c r="T32" s="1" t="str">
        <f ca="1">IF(OFFSET(Paramétrages!$F$6,COLUMNS($G:V)-2,,)=0,"",IF($B32="","",IF(COUNTA(Paramétrages!$F$5:$F$32)=0,"",IF(ISBLANK('Compréhension de l''écrit'!$D32),"",IF((SUMIFS(Paramétrages!$W:$W,Paramétrages!$Y:$Y,IF(OFFSET(Paramétrages!$F$6,COLUMNS($G:V)-2,,)=0,"",OFFSET(Paramétrages!$F$6,COLUMNS($G:V)-2,,)),Paramétrages!$X:$X,$B32&amp;$C32)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32&amp;$C32))/(IF(OFFSET(Paramétrages!$G$6,COLUMNS($H:W)-2,,)=0,"",OFFSET(Paramétrages!$G$6,COLUMNS($H:W)-2,,)))&lt;0.67,"B","C"))))))&amp;IF(OFFSET(Paramétrages!$F$6,COLUMNS($G:V)-2,,)=0,"",IF(ISBLANK('Compréhension de l''écrit'!$D32),""," ("&amp;SUMIFS(Paramétrages!$W:$W,Paramétrages!$Y:$Y,IF(OFFSET(Paramétrages!$F$6,COLUMNS($G:V)-2,,)=0,"",OFFSET(Paramétrages!$F$6,COLUMNS($G:V)-2,,)),Paramétrages!$X:$X,$B32&amp;$C32)&amp;" sur "&amp;IF(OFFSET(Paramétrages!$G$6,COLUMNS($H:W)-2,,)=0,"",OFFSET(Paramétrages!$G$6,COLUMNS($H:W)-2,,))&amp;")"))</f>
        <v/>
      </c>
      <c r="U32" s="1" t="str">
        <f ca="1">IF(OFFSET(Paramétrages!$F$6,COLUMNS($G:W)-2,,)=0,"",IF($B32="","",IF(COUNTA(Paramétrages!$F$5:$F$32)=0,"",IF(ISBLANK('Compréhension de l''écrit'!$D32),"",IF((SUMIFS(Paramétrages!$W:$W,Paramétrages!$Y:$Y,IF(OFFSET(Paramétrages!$F$6,COLUMNS($G:W)-2,,)=0,"",OFFSET(Paramétrages!$F$6,COLUMNS($G:W)-2,,)),Paramétrages!$X:$X,$B32&amp;$C32)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32&amp;$C32))/(IF(OFFSET(Paramétrages!$G$6,COLUMNS($H:X)-2,,)=0,"",OFFSET(Paramétrages!$G$6,COLUMNS($H:X)-2,,)))&lt;0.67,"B","C"))))))&amp;IF(OFFSET(Paramétrages!$F$6,COLUMNS($G:W)-2,,)=0,"",IF(ISBLANK('Compréhension de l''écrit'!$D32),""," ("&amp;SUMIFS(Paramétrages!$W:$W,Paramétrages!$Y:$Y,IF(OFFSET(Paramétrages!$F$6,COLUMNS($G:W)-2,,)=0,"",OFFSET(Paramétrages!$F$6,COLUMNS($G:W)-2,,)),Paramétrages!$X:$X,$B32&amp;$C32)&amp;" sur "&amp;IF(OFFSET(Paramétrages!$G$6,COLUMNS($H:X)-2,,)=0,"",OFFSET(Paramétrages!$G$6,COLUMNS($H:X)-2,,))&amp;")"))</f>
        <v/>
      </c>
      <c r="V32" s="1" t="str">
        <f ca="1">IF(OFFSET(Paramétrages!$F$6,COLUMNS($G:X)-2,,)=0,"",IF($B32="","",IF(COUNTA(Paramétrages!$F$5:$F$32)=0,"",IF(ISBLANK('Compréhension de l''écrit'!$D32),"",IF((SUMIFS(Paramétrages!$W:$W,Paramétrages!$Y:$Y,IF(OFFSET(Paramétrages!$F$6,COLUMNS($G:X)-2,,)=0,"",OFFSET(Paramétrages!$F$6,COLUMNS($G:X)-2,,)),Paramétrages!$X:$X,$B32&amp;$C32)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32&amp;$C32))/(IF(OFFSET(Paramétrages!$G$6,COLUMNS($H:Y)-2,,)=0,"",OFFSET(Paramétrages!$G$6,COLUMNS($H:Y)-2,,)))&lt;0.67,"B","C"))))))&amp;IF(OFFSET(Paramétrages!$F$6,COLUMNS($G:X)-2,,)=0,"",IF(ISBLANK('Compréhension de l''écrit'!$D32),""," ("&amp;SUMIFS(Paramétrages!$W:$W,Paramétrages!$Y:$Y,IF(OFFSET(Paramétrages!$F$6,COLUMNS($G:X)-2,,)=0,"",OFFSET(Paramétrages!$F$6,COLUMNS($G:X)-2,,)),Paramétrages!$X:$X,$B32&amp;$C32)&amp;" sur "&amp;IF(OFFSET(Paramétrages!$G$6,COLUMNS($H:Y)-2,,)=0,"",OFFSET(Paramétrages!$G$6,COLUMNS($H:Y)-2,,))&amp;")"))</f>
        <v/>
      </c>
      <c r="W32" s="1" t="str">
        <f ca="1">IF(OFFSET(Paramétrages!$F$6,COLUMNS($G:Y)-2,,)=0,"",IF($B32="","",IF(COUNTA(Paramétrages!$F$5:$F$32)=0,"",IF(ISBLANK('Compréhension de l''écrit'!$D32),"",IF((SUMIFS(Paramétrages!$W:$W,Paramétrages!$Y:$Y,IF(OFFSET(Paramétrages!$F$6,COLUMNS($G:Y)-2,,)=0,"",OFFSET(Paramétrages!$F$6,COLUMNS($G:Y)-2,,)),Paramétrages!$X:$X,$B32&amp;$C32)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32&amp;$C32))/(IF(OFFSET(Paramétrages!$G$6,COLUMNS($H:Z)-2,,)=0,"",OFFSET(Paramétrages!$G$6,COLUMNS($H:Z)-2,,)))&lt;0.67,"B","C"))))))&amp;IF(OFFSET(Paramétrages!$F$6,COLUMNS($G:Y)-2,,)=0,"",IF(ISBLANK('Compréhension de l''écrit'!$D32),""," ("&amp;SUMIFS(Paramétrages!$W:$W,Paramétrages!$Y:$Y,IF(OFFSET(Paramétrages!$F$6,COLUMNS($G:Y)-2,,)=0,"",OFFSET(Paramétrages!$F$6,COLUMNS($G:Y)-2,,)),Paramétrages!$X:$X,$B32&amp;$C32)&amp;" sur "&amp;IF(OFFSET(Paramétrages!$G$6,COLUMNS($H:Z)-2,,)=0,"",OFFSET(Paramétrages!$G$6,COLUMNS($H:Z)-2,,))&amp;")"))</f>
        <v/>
      </c>
      <c r="X32" s="1" t="str">
        <f ca="1">IF(OFFSET(Paramétrages!$F$6,COLUMNS($G:Z)-2,,)=0,"",IF($B32="","",IF(COUNTA(Paramétrages!$F$5:$F$32)=0,"",IF(ISBLANK('Compréhension de l''écrit'!$D32),"",IF((SUMIFS(Paramétrages!$W:$W,Paramétrages!$Y:$Y,IF(OFFSET(Paramétrages!$F$6,COLUMNS($G:Z)-2,,)=0,"",OFFSET(Paramétrages!$F$6,COLUMNS($G:Z)-2,,)),Paramétrages!$X:$X,$B32&amp;$C32)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32&amp;$C32))/(IF(OFFSET(Paramétrages!$G$6,COLUMNS($H:AA)-2,,)=0,"",OFFSET(Paramétrages!$G$6,COLUMNS($H:AA)-2,,)))&lt;0.67,"B","C"))))))&amp;IF(OFFSET(Paramétrages!$F$6,COLUMNS($G:Z)-2,,)=0,"",IF(ISBLANK('Compréhension de l''écrit'!$D32),""," ("&amp;SUMIFS(Paramétrages!$W:$W,Paramétrages!$Y:$Y,IF(OFFSET(Paramétrages!$F$6,COLUMNS($G:Z)-2,,)=0,"",OFFSET(Paramétrages!$F$6,COLUMNS($G:Z)-2,,)),Paramétrages!$X:$X,$B32&amp;$C32)&amp;" sur "&amp;IF(OFFSET(Paramétrages!$G$6,COLUMNS($H:AA)-2,,)=0,"",OFFSET(Paramétrages!$G$6,COLUMNS($H:AA)-2,,))&amp;")"))</f>
        <v/>
      </c>
      <c r="Y32" s="1" t="str">
        <f ca="1">IF(OFFSET(Paramétrages!$F$6,COLUMNS($G:AA)-2,,)=0,"",IF($B32="","",IF(COUNTA(Paramétrages!$F$5:$F$32)=0,"",IF(ISBLANK('Compréhension de l''écrit'!$D32),"",IF((SUMIFS(Paramétrages!$W:$W,Paramétrages!$Y:$Y,IF(OFFSET(Paramétrages!$F$6,COLUMNS($G:AA)-2,,)=0,"",OFFSET(Paramétrages!$F$6,COLUMNS($G:AA)-2,,)),Paramétrages!$X:$X,$B32&amp;$C32)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32&amp;$C32))/(IF(OFFSET(Paramétrages!$G$6,COLUMNS($H:AB)-2,,)=0,"",OFFSET(Paramétrages!$G$6,COLUMNS($H:AB)-2,,)))&lt;0.67,"B","C"))))))&amp;IF(OFFSET(Paramétrages!$F$6,COLUMNS($G:AA)-2,,)=0,"",IF(ISBLANK('Compréhension de l''écrit'!$D32),""," ("&amp;SUMIFS(Paramétrages!$W:$W,Paramétrages!$Y:$Y,IF(OFFSET(Paramétrages!$F$6,COLUMNS($G:AA)-2,,)=0,"",OFFSET(Paramétrages!$F$6,COLUMNS($G:AA)-2,,)),Paramétrages!$X:$X,$B32&amp;$C32)&amp;" sur "&amp;IF(OFFSET(Paramétrages!$G$6,COLUMNS($H:AB)-2,,)=0,"",OFFSET(Paramétrages!$G$6,COLUMNS($H:AB)-2,,))&amp;")"))</f>
        <v/>
      </c>
      <c r="Z32" s="1" t="str">
        <f ca="1">IF(OFFSET(Paramétrages!$F$6,COLUMNS($G:AB)-2,,)=0,"",IF($B32="","",IF(COUNTA(Paramétrages!$F$5:$F$32)=0,"",IF(ISBLANK('Compréhension de l''écrit'!$D32),"",IF((SUMIFS(Paramétrages!$W:$W,Paramétrages!$Y:$Y,IF(OFFSET(Paramétrages!$F$6,COLUMNS($G:AB)-2,,)=0,"",OFFSET(Paramétrages!$F$6,COLUMNS($G:AB)-2,,)),Paramétrages!$X:$X,$B32&amp;$C32)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32&amp;$C32))/(IF(OFFSET(Paramétrages!$G$6,COLUMNS($H:AC)-2,,)=0,"",OFFSET(Paramétrages!$G$6,COLUMNS($H:AC)-2,,)))&lt;0.67,"B","C"))))))&amp;IF(OFFSET(Paramétrages!$F$6,COLUMNS($G:AB)-2,,)=0,"",IF(ISBLANK('Compréhension de l''écrit'!$D32),""," ("&amp;SUMIFS(Paramétrages!$W:$W,Paramétrages!$Y:$Y,IF(OFFSET(Paramétrages!$F$6,COLUMNS($G:AB)-2,,)=0,"",OFFSET(Paramétrages!$F$6,COLUMNS($G:AB)-2,,)),Paramétrages!$X:$X,$B32&amp;$C32)&amp;" sur "&amp;IF(OFFSET(Paramétrages!$G$6,COLUMNS($H:AC)-2,,)=0,"",OFFSET(Paramétrages!$G$6,COLUMNS($H:AC)-2,,))&amp;")"))</f>
        <v/>
      </c>
      <c r="AA32" s="1" t="str">
        <f ca="1">IF(OFFSET(Paramétrages!$F$6,COLUMNS($G:AC)-2,,)=0,"",IF($B32="","",IF(COUNTA(Paramétrages!$F$5:$F$32)=0,"",IF(ISBLANK('Compréhension de l''écrit'!$D32),"",IF((SUMIFS(Paramétrages!$W:$W,Paramétrages!$Y:$Y,IF(OFFSET(Paramétrages!$F$6,COLUMNS($G:AC)-2,,)=0,"",OFFSET(Paramétrages!$F$6,COLUMNS($G:AC)-2,,)),Paramétrages!$X:$X,$B32&amp;$C32)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32&amp;$C32))/(IF(OFFSET(Paramétrages!$G$6,COLUMNS($H:AD)-2,,)=0,"",OFFSET(Paramétrages!$G$6,COLUMNS($H:AD)-2,,)))&lt;0.67,"B","C"))))))&amp;IF(OFFSET(Paramétrages!$F$6,COLUMNS($G:AC)-2,,)=0,"",IF(ISBLANK('Compréhension de l''écrit'!$D32),""," ("&amp;SUMIFS(Paramétrages!$W:$W,Paramétrages!$Y:$Y,IF(OFFSET(Paramétrages!$F$6,COLUMNS($G:AC)-2,,)=0,"",OFFSET(Paramétrages!$F$6,COLUMNS($G:AC)-2,,)),Paramétrages!$X:$X,$B32&amp;$C32)&amp;" sur "&amp;IF(OFFSET(Paramétrages!$G$6,COLUMNS($H:AD)-2,,)=0,"",OFFSET(Paramétrages!$G$6,COLUMNS($H:AD)-2,,))&amp;")"))</f>
        <v/>
      </c>
      <c r="AB32" s="1" t="str">
        <f ca="1">IF(OFFSET(Paramétrages!$F$6,COLUMNS($G:AD)-2,,)=0,"",IF($B32="","",IF(COUNTA(Paramétrages!$F$5:$F$32)=0,"",IF(ISBLANK('Compréhension de l''écrit'!$D32),"",IF((SUMIFS(Paramétrages!$W:$W,Paramétrages!$Y:$Y,IF(OFFSET(Paramétrages!$F$6,COLUMNS($G:AD)-2,,)=0,"",OFFSET(Paramétrages!$F$6,COLUMNS($G:AD)-2,,)),Paramétrages!$X:$X,$B32&amp;$C32)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32&amp;$C32))/(IF(OFFSET(Paramétrages!$G$6,COLUMNS($H:AE)-2,,)=0,"",OFFSET(Paramétrages!$G$6,COLUMNS($H:AE)-2,,)))&lt;0.67,"B","C"))))))&amp;IF(OFFSET(Paramétrages!$F$6,COLUMNS($G:AD)-2,,)=0,"",IF(ISBLANK('Compréhension de l''écrit'!$D32),""," ("&amp;SUMIFS(Paramétrages!$W:$W,Paramétrages!$Y:$Y,IF(OFFSET(Paramétrages!$F$6,COLUMNS($G:AD)-2,,)=0,"",OFFSET(Paramétrages!$F$6,COLUMNS($G:AD)-2,,)),Paramétrages!$X:$X,$B32&amp;$C32)&amp;" sur "&amp;IF(OFFSET(Paramétrages!$G$6,COLUMNS($H:AE)-2,,)=0,"",OFFSET(Paramétrages!$G$6,COLUMNS($H:AE)-2,,))&amp;")"))</f>
        <v/>
      </c>
      <c r="AC32" s="1" t="str">
        <f ca="1">IF(OFFSET(Paramétrages!$F$6,COLUMNS($G:AE)-2,,)=0,"",IF($B32="","",IF(COUNTA(Paramétrages!$F$5:$F$32)=0,"",IF(ISBLANK('Compréhension de l''écrit'!$D32),"",IF((SUMIFS(Paramétrages!$W:$W,Paramétrages!$Y:$Y,IF(OFFSET(Paramétrages!$F$6,COLUMNS($G:AE)-2,,)=0,"",OFFSET(Paramétrages!$F$6,COLUMNS($G:AE)-2,,)),Paramétrages!$X:$X,$B32&amp;$C32)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32&amp;$C32))/(IF(OFFSET(Paramétrages!$G$6,COLUMNS($H:AF)-2,,)=0,"",OFFSET(Paramétrages!$G$6,COLUMNS($H:AF)-2,,)))&lt;0.67,"B","C"))))))&amp;IF(OFFSET(Paramétrages!$F$6,COLUMNS($G:AE)-2,,)=0,"",IF(ISBLANK('Compréhension de l''écrit'!$D32),""," ("&amp;SUMIFS(Paramétrages!$W:$W,Paramétrages!$Y:$Y,IF(OFFSET(Paramétrages!$F$6,COLUMNS($G:AE)-2,,)=0,"",OFFSET(Paramétrages!$F$6,COLUMNS($G:AE)-2,,)),Paramétrages!$X:$X,$B32&amp;$C32)&amp;" sur "&amp;IF(OFFSET(Paramétrages!$G$6,COLUMNS($H:AF)-2,,)=0,"",OFFSET(Paramétrages!$G$6,COLUMNS($H:AF)-2,,))&amp;")"))</f>
        <v/>
      </c>
      <c r="AD32" s="1" t="str">
        <f ca="1">IF(OFFSET(Paramétrages!$F$6,COLUMNS($G:AF)-2,,)=0,"",IF($B32="","",IF(COUNTA(Paramétrages!$F$5:$F$32)=0,"",IF(ISBLANK('Compréhension de l''écrit'!$D32),"",IF((SUMIFS(Paramétrages!$W:$W,Paramétrages!$Y:$Y,IF(OFFSET(Paramétrages!$F$6,COLUMNS($G:AF)-2,,)=0,"",OFFSET(Paramétrages!$F$6,COLUMNS($G:AF)-2,,)),Paramétrages!$X:$X,$B32&amp;$C32)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32&amp;$C32))/(IF(OFFSET(Paramétrages!$G$6,COLUMNS($H:AG)-2,,)=0,"",OFFSET(Paramétrages!$G$6,COLUMNS($H:AG)-2,,)))&lt;0.67,"B","C"))))))&amp;IF(OFFSET(Paramétrages!$F$6,COLUMNS($G:AF)-2,,)=0,"",IF(ISBLANK('Compréhension de l''écrit'!$D32),""," ("&amp;SUMIFS(Paramétrages!$W:$W,Paramétrages!$Y:$Y,IF(OFFSET(Paramétrages!$F$6,COLUMNS($G:AF)-2,,)=0,"",OFFSET(Paramétrages!$F$6,COLUMNS($G:AF)-2,,)),Paramétrages!$X:$X,$B32&amp;$C32)&amp;" sur "&amp;IF(OFFSET(Paramétrages!$G$6,COLUMNS($H:AG)-2,,)=0,"",OFFSET(Paramétrages!$G$6,COLUMNS($H:AG)-2,,))&amp;")"))</f>
        <v/>
      </c>
      <c r="AE32" s="1" t="str">
        <f ca="1">IF(OFFSET(Paramétrages!$F$6,COLUMNS($G:AG)-2,,)=0,"",IF($B32="","",IF(COUNTA(Paramétrages!$F$5:$F$32)=0,"",IF(ISBLANK('Compréhension de l''écrit'!$D32),"",IF((SUMIFS(Paramétrages!$W:$W,Paramétrages!$Y:$Y,IF(OFFSET(Paramétrages!$F$6,COLUMNS($G:AG)-2,,)=0,"",OFFSET(Paramétrages!$F$6,COLUMNS($G:AG)-2,,)),Paramétrages!$X:$X,$B32&amp;$C32)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32&amp;$C32))/(IF(OFFSET(Paramétrages!$G$6,COLUMNS($H:AH)-2,,)=0,"",OFFSET(Paramétrages!$G$6,COLUMNS($H:AH)-2,,)))&lt;0.67,"B","C"))))))&amp;IF(OFFSET(Paramétrages!$F$6,COLUMNS($G:AG)-2,,)=0,"",IF(ISBLANK('Compréhension de l''écrit'!$D32),""," ("&amp;SUMIFS(Paramétrages!$W:$W,Paramétrages!$Y:$Y,IF(OFFSET(Paramétrages!$F$6,COLUMNS($G:AG)-2,,)=0,"",OFFSET(Paramétrages!$F$6,COLUMNS($G:AG)-2,,)),Paramétrages!$X:$X,$B32&amp;$C32)&amp;" sur "&amp;IF(OFFSET(Paramétrages!$G$6,COLUMNS($H:AH)-2,,)=0,"",OFFSET(Paramétrages!$G$6,COLUMNS($H:AH)-2,,))&amp;")"))</f>
        <v/>
      </c>
      <c r="AF32" s="1" t="str">
        <f ca="1">IF(OFFSET(Paramétrages!$F$6,COLUMNS($G:AH)-2,,)=0,"",IF($B32="","",IF(COUNTA(Paramétrages!$F$5:$F$32)=0,"",IF(ISBLANK('Compréhension de l''écrit'!$D32),"",IF((SUMIFS(Paramétrages!$W:$W,Paramétrages!$Y:$Y,IF(OFFSET(Paramétrages!$F$6,COLUMNS($G:AH)-2,,)=0,"",OFFSET(Paramétrages!$F$6,COLUMNS($G:AH)-2,,)),Paramétrages!$X:$X,$B32&amp;$C32)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32&amp;$C32))/(IF(OFFSET(Paramétrages!$G$6,COLUMNS($H:AI)-2,,)=0,"",OFFSET(Paramétrages!$G$6,COLUMNS($H:AI)-2,,)))&lt;0.67,"B","C"))))))&amp;IF(OFFSET(Paramétrages!$F$6,COLUMNS($G:AH)-2,,)=0,"",IF(ISBLANK('Compréhension de l''écrit'!$D32),""," ("&amp;SUMIFS(Paramétrages!$W:$W,Paramétrages!$Y:$Y,IF(OFFSET(Paramétrages!$F$6,COLUMNS($G:AH)-2,,)=0,"",OFFSET(Paramétrages!$F$6,COLUMNS($G:AH)-2,,)),Paramétrages!$X:$X,$B32&amp;$C32)&amp;" sur "&amp;IF(OFFSET(Paramétrages!$G$6,COLUMNS($H:AI)-2,,)=0,"",OFFSET(Paramétrages!$G$6,COLUMNS($H:AI)-2,,))&amp;")"))</f>
        <v/>
      </c>
      <c r="AG32" s="1" t="str">
        <f ca="1">IF(OFFSET(Paramétrages!$F$6,COLUMNS($G:AI)-2,,)=0,"",IF($B32="","",IF(COUNTA(Paramétrages!$F$5:$F$32)=0,"",IF(ISBLANK('Compréhension de l''écrit'!$D32),"",IF((SUMIFS(Paramétrages!$W:$W,Paramétrages!$Y:$Y,IF(OFFSET(Paramétrages!$F$6,COLUMNS($G:AI)-2,,)=0,"",OFFSET(Paramétrages!$F$6,COLUMNS($G:AI)-2,,)),Paramétrages!$X:$X,$B32&amp;$C32)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32&amp;$C32))/(IF(OFFSET(Paramétrages!$G$6,COLUMNS($H:AJ)-2,,)=0,"",OFFSET(Paramétrages!$G$6,COLUMNS($H:AJ)-2,,)))&lt;0.67,"B","C"))))))&amp;IF(OFFSET(Paramétrages!$F$6,COLUMNS($G:AI)-2,,)=0,"",IF(ISBLANK('Compréhension de l''écrit'!$D32),""," ("&amp;SUMIFS(Paramétrages!$W:$W,Paramétrages!$Y:$Y,IF(OFFSET(Paramétrages!$F$6,COLUMNS($G:AI)-2,,)=0,"",OFFSET(Paramétrages!$F$6,COLUMNS($G:AI)-2,,)),Paramétrages!$X:$X,$B32&amp;$C32)&amp;" sur "&amp;IF(OFFSET(Paramétrages!$G$6,COLUMNS($H:AJ)-2,,)=0,"",OFFSET(Paramétrages!$G$6,COLUMNS($H:AJ)-2,,))&amp;")"))</f>
        <v/>
      </c>
      <c r="AH32" s="1" t="str">
        <f ca="1">IF(OFFSET(Paramétrages!$F$6,COLUMNS($G:AJ)-2,,)=0,"",IF($B32="","",IF(COUNTA(Paramétrages!$F$5:$F$32)=0,"",IF(ISBLANK('Compréhension de l''écrit'!$D32),"",IF((SUMIFS(Paramétrages!$W:$W,Paramétrages!$Y:$Y,IF(OFFSET(Paramétrages!$F$6,COLUMNS($G:AJ)-2,,)=0,"",OFFSET(Paramétrages!$F$6,COLUMNS($G:AJ)-2,,)),Paramétrages!$X:$X,$B32&amp;$C32)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32&amp;$C32))/(IF(OFFSET(Paramétrages!$G$6,COLUMNS($H:AK)-2,,)=0,"",OFFSET(Paramétrages!$G$6,COLUMNS($H:AK)-2,,)))&lt;0.67,"B","C"))))))&amp;IF(OFFSET(Paramétrages!$F$6,COLUMNS($G:AJ)-2,,)=0,"",IF(ISBLANK('Compréhension de l''écrit'!$D32),""," ("&amp;SUMIFS(Paramétrages!$W:$W,Paramétrages!$Y:$Y,IF(OFFSET(Paramétrages!$F$6,COLUMNS($G:AJ)-2,,)=0,"",OFFSET(Paramétrages!$F$6,COLUMNS($G:AJ)-2,,)),Paramétrages!$X:$X,$B32&amp;$C32)&amp;" sur "&amp;IF(OFFSET(Paramétrages!$G$6,COLUMNS($H:AK)-2,,)=0,"",OFFSET(Paramétrages!$G$6,COLUMNS($H:AK)-2,,))&amp;")"))</f>
        <v/>
      </c>
      <c r="AI32" s="1" t="str">
        <f ca="1">IF(OFFSET(Paramétrages!$F$6,COLUMNS($G:AK)-2,,)=0,"",IF($B32="","",IF(COUNTA(Paramétrages!$F$5:$F$32)=0,"",IF(ISBLANK('Compréhension de l''écrit'!$D32),"",IF((SUMIFS(Paramétrages!$W:$W,Paramétrages!$Y:$Y,IF(OFFSET(Paramétrages!$F$6,COLUMNS($G:AK)-2,,)=0,"",OFFSET(Paramétrages!$F$6,COLUMNS($G:AK)-2,,)),Paramétrages!$X:$X,$B32&amp;$C32)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32&amp;$C32))/(IF(OFFSET(Paramétrages!$G$6,COLUMNS($H:AL)-2,,)=0,"",OFFSET(Paramétrages!$G$6,COLUMNS($H:AL)-2,,)))&lt;0.67,"B","C"))))))&amp;IF(OFFSET(Paramétrages!$F$6,COLUMNS($G:AK)-2,,)=0,"",IF(ISBLANK('Compréhension de l''écrit'!$D32),""," ("&amp;SUMIFS(Paramétrages!$W:$W,Paramétrages!$Y:$Y,IF(OFFSET(Paramétrages!$F$6,COLUMNS($G:AK)-2,,)=0,"",OFFSET(Paramétrages!$F$6,COLUMNS($G:AK)-2,,)),Paramétrages!$X:$X,$B32&amp;$C32)&amp;" sur "&amp;IF(OFFSET(Paramétrages!$G$6,COLUMNS($H:AL)-2,,)=0,"",OFFSET(Paramétrages!$G$6,COLUMNS($H:AL)-2,,))&amp;")"))</f>
        <v/>
      </c>
      <c r="AJ32" s="1" t="str">
        <f ca="1">IF(OFFSET(Paramétrages!$F$6,COLUMNS($G:AL)-2,,)=0,"",IF($B32="","",IF(COUNTA(Paramétrages!$F$5:$F$32)=0,"",IF(ISBLANK('Compréhension de l''écrit'!$D32),"",IF((SUMIFS(Paramétrages!$W:$W,Paramétrages!$Y:$Y,IF(OFFSET(Paramétrages!$F$6,COLUMNS($G:AL)-2,,)=0,"",OFFSET(Paramétrages!$F$6,COLUMNS($G:AL)-2,,)),Paramétrages!$X:$X,$B32&amp;$C32)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32&amp;$C32))/(IF(OFFSET(Paramétrages!$G$6,COLUMNS($H:AM)-2,,)=0,"",OFFSET(Paramétrages!$G$6,COLUMNS($H:AM)-2,,)))&lt;0.67,"B","C"))))))&amp;IF(OFFSET(Paramétrages!$F$6,COLUMNS($G:AL)-2,,)=0,"",IF(ISBLANK('Compréhension de l''écrit'!$D32),""," ("&amp;SUMIFS(Paramétrages!$W:$W,Paramétrages!$Y:$Y,IF(OFFSET(Paramétrages!$F$6,COLUMNS($G:AL)-2,,)=0,"",OFFSET(Paramétrages!$F$6,COLUMNS($G:AL)-2,,)),Paramétrages!$X:$X,$B32&amp;$C32)&amp;" sur "&amp;IF(OFFSET(Paramétrages!$G$6,COLUMNS($H:AM)-2,,)=0,"",OFFSET(Paramétrages!$G$6,COLUMNS($H:AM)-2,,))&amp;")"))</f>
        <v/>
      </c>
      <c r="AK32" s="1" t="str">
        <f ca="1">IF(OFFSET(Paramétrages!$F$6,COLUMNS($G:AM)-2,,)=0,"",IF($B32="","",IF(COUNTA(Paramétrages!$F$5:$F$32)=0,"",IF(ISBLANK('Compréhension de l''écrit'!$D32),"",IF((SUMIFS(Paramétrages!$W:$W,Paramétrages!$Y:$Y,IF(OFFSET(Paramétrages!$F$6,COLUMNS($G:AM)-2,,)=0,"",OFFSET(Paramétrages!$F$6,COLUMNS($G:AM)-2,,)),Paramétrages!$X:$X,$B32&amp;$C32)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32&amp;$C32))/(IF(OFFSET(Paramétrages!$G$6,COLUMNS($H:AN)-2,,)=0,"",OFFSET(Paramétrages!$G$6,COLUMNS($H:AN)-2,,)))&lt;0.67,"B","C"))))))&amp;IF(OFFSET(Paramétrages!$F$6,COLUMNS($G:AM)-2,,)=0,"",IF(ISBLANK('Compréhension de l''écrit'!$D32),""," ("&amp;SUMIFS(Paramétrages!$W:$W,Paramétrages!$Y:$Y,IF(OFFSET(Paramétrages!$F$6,COLUMNS($G:AM)-2,,)=0,"",OFFSET(Paramétrages!$F$6,COLUMNS($G:AM)-2,,)),Paramétrages!$X:$X,$B32&amp;$C32)&amp;" sur "&amp;IF(OFFSET(Paramétrages!$G$6,COLUMNS($H:AN)-2,,)=0,"",OFFSET(Paramétrages!$G$6,COLUMNS($H:AN)-2,,))&amp;")"))</f>
        <v/>
      </c>
      <c r="AL32" s="1" t="str">
        <f ca="1">IF(OFFSET(Paramétrages!$F$6,COLUMNS($G:AN)-2,,)=0,"",IF($B32="","",IF(COUNTA(Paramétrages!$F$5:$F$32)=0,"",IF(ISBLANK('Compréhension de l''écrit'!$D32),"",IF((SUMIFS(Paramétrages!$W:$W,Paramétrages!$Y:$Y,IF(OFFSET(Paramétrages!$F$6,COLUMNS($G:AN)-2,,)=0,"",OFFSET(Paramétrages!$F$6,COLUMNS($G:AN)-2,,)),Paramétrages!$X:$X,$B32&amp;$C32)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32&amp;$C32))/(IF(OFFSET(Paramétrages!$G$6,COLUMNS($H:AO)-2,,)=0,"",OFFSET(Paramétrages!$G$6,COLUMNS($H:AO)-2,,)))&lt;0.67,"B","C"))))))&amp;IF(OFFSET(Paramétrages!$F$6,COLUMNS($G:AN)-2,,)=0,"",IF(ISBLANK('Compréhension de l''écrit'!$D32),""," ("&amp;SUMIFS(Paramétrages!$W:$W,Paramétrages!$Y:$Y,IF(OFFSET(Paramétrages!$F$6,COLUMNS($G:AN)-2,,)=0,"",OFFSET(Paramétrages!$F$6,COLUMNS($G:AN)-2,,)),Paramétrages!$X:$X,$B32&amp;$C32)&amp;" sur "&amp;IF(OFFSET(Paramétrages!$G$6,COLUMNS($H:AO)-2,,)=0,"",OFFSET(Paramétrages!$G$6,COLUMNS($H:AO)-2,,))&amp;")"))</f>
        <v/>
      </c>
      <c r="AM32" s="1" t="str">
        <f ca="1">IF(OFFSET(Paramétrages!$F$6,COLUMNS($G:AO)-2,,)=0,"",IF($B32="","",IF(COUNTA(Paramétrages!$F$5:$F$32)=0,"",IF(ISBLANK('Compréhension de l''écrit'!$D32),"",IF((SUMIFS(Paramétrages!$W:$W,Paramétrages!$Y:$Y,IF(OFFSET(Paramétrages!$F$6,COLUMNS($G:AO)-2,,)=0,"",OFFSET(Paramétrages!$F$6,COLUMNS($G:AO)-2,,)),Paramétrages!$X:$X,$B32&amp;$C32)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32&amp;$C32))/(IF(OFFSET(Paramétrages!$G$6,COLUMNS($H:AP)-2,,)=0,"",OFFSET(Paramétrages!$G$6,COLUMNS($H:AP)-2,,)))&lt;0.67,"B","C"))))))&amp;IF(OFFSET(Paramétrages!$F$6,COLUMNS($G:AO)-2,,)=0,"",IF(ISBLANK('Compréhension de l''écrit'!$D32),""," ("&amp;SUMIFS(Paramétrages!$W:$W,Paramétrages!$Y:$Y,IF(OFFSET(Paramétrages!$F$6,COLUMNS($G:AO)-2,,)=0,"",OFFSET(Paramétrages!$F$6,COLUMNS($G:AO)-2,,)),Paramétrages!$X:$X,$B32&amp;$C32)&amp;" sur "&amp;IF(OFFSET(Paramétrages!$G$6,COLUMNS($H:AP)-2,,)=0,"",OFFSET(Paramétrages!$G$6,COLUMNS($H:AP)-2,,))&amp;")"))</f>
        <v/>
      </c>
      <c r="AN32" s="1" t="str">
        <f ca="1">IF(OFFSET(Paramétrages!$F$6,COLUMNS($G:AP)-2,,)=0,"",IF($B32="","",IF(COUNTA(Paramétrages!$F$5:$F$32)=0,"",IF(ISBLANK('Compréhension de l''écrit'!$D32),"",IF((SUMIFS(Paramétrages!$W:$W,Paramétrages!$Y:$Y,IF(OFFSET(Paramétrages!$F$6,COLUMNS($G:AP)-2,,)=0,"",OFFSET(Paramétrages!$F$6,COLUMNS($G:AP)-2,,)),Paramétrages!$X:$X,$B32&amp;$C32)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32&amp;$C32))/(IF(OFFSET(Paramétrages!$G$6,COLUMNS($H:AQ)-2,,)=0,"",OFFSET(Paramétrages!$G$6,COLUMNS($H:AQ)-2,,)))&lt;0.67,"B","C"))))))&amp;IF(OFFSET(Paramétrages!$F$6,COLUMNS($G:AP)-2,,)=0,"",IF(ISBLANK('Compréhension de l''écrit'!$D32),""," ("&amp;SUMIFS(Paramétrages!$W:$W,Paramétrages!$Y:$Y,IF(OFFSET(Paramétrages!$F$6,COLUMNS($G:AP)-2,,)=0,"",OFFSET(Paramétrages!$F$6,COLUMNS($G:AP)-2,,)),Paramétrages!$X:$X,$B32&amp;$C32)&amp;" sur "&amp;IF(OFFSET(Paramétrages!$G$6,COLUMNS($H:AQ)-2,,)=0,"",OFFSET(Paramétrages!$G$6,COLUMNS($H:AQ)-2,,))&amp;")"))</f>
        <v/>
      </c>
      <c r="AO32" s="1" t="str">
        <f ca="1">IF(OFFSET(Paramétrages!$F$6,COLUMNS($G:AQ)-2,,)=0,"",IF($B32="","",IF(COUNTA(Paramétrages!$F$5:$F$32)=0,"",IF(ISBLANK('Compréhension de l''écrit'!$D32),"",IF((SUMIFS(Paramétrages!$W:$W,Paramétrages!$Y:$Y,IF(OFFSET(Paramétrages!$F$6,COLUMNS($G:AQ)-2,,)=0,"",OFFSET(Paramétrages!$F$6,COLUMNS($G:AQ)-2,,)),Paramétrages!$X:$X,$B32&amp;$C32)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32&amp;$C32))/(IF(OFFSET(Paramétrages!$G$6,COLUMNS($H:AR)-2,,)=0,"",OFFSET(Paramétrages!$G$6,COLUMNS($H:AR)-2,,)))&lt;0.67,"B","C"))))))&amp;IF(OFFSET(Paramétrages!$F$6,COLUMNS($G:AQ)-2,,)=0,"",IF(ISBLANK('Compréhension de l''écrit'!$D32),""," ("&amp;SUMIFS(Paramétrages!$W:$W,Paramétrages!$Y:$Y,IF(OFFSET(Paramétrages!$F$6,COLUMNS($G:AQ)-2,,)=0,"",OFFSET(Paramétrages!$F$6,COLUMNS($G:AQ)-2,,)),Paramétrages!$X:$X,$B32&amp;$C32)&amp;" sur "&amp;IF(OFFSET(Paramétrages!$G$6,COLUMNS($H:AR)-2,,)=0,"",OFFSET(Paramétrages!$G$6,COLUMNS($H:AR)-2,,))&amp;")"))</f>
        <v/>
      </c>
      <c r="AP32" s="1" t="str">
        <f ca="1">IF(OFFSET(Paramétrages!$F$6,COLUMNS($G:AR)-2,,)=0,"",IF($B32="","",IF(COUNTA(Paramétrages!$F$5:$F$32)=0,"",IF(ISBLANK('Compréhension de l''écrit'!$D32),"",IF((SUMIFS(Paramétrages!$W:$W,Paramétrages!$Y:$Y,IF(OFFSET(Paramétrages!$F$6,COLUMNS($G:AR)-2,,)=0,"",OFFSET(Paramétrages!$F$6,COLUMNS($G:AR)-2,,)),Paramétrages!$X:$X,$B32&amp;$C32)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32&amp;$C32))/(IF(OFFSET(Paramétrages!$G$6,COLUMNS($H:AS)-2,,)=0,"",OFFSET(Paramétrages!$G$6,COLUMNS($H:AS)-2,,)))&lt;0.67,"B","C"))))))&amp;IF(OFFSET(Paramétrages!$F$6,COLUMNS($G:AR)-2,,)=0,"",IF(ISBLANK('Compréhension de l''écrit'!$D32),""," ("&amp;SUMIFS(Paramétrages!$W:$W,Paramétrages!$Y:$Y,IF(OFFSET(Paramétrages!$F$6,COLUMNS($G:AR)-2,,)=0,"",OFFSET(Paramétrages!$F$6,COLUMNS($G:AR)-2,,)),Paramétrages!$X:$X,$B32&amp;$C32)&amp;" sur "&amp;IF(OFFSET(Paramétrages!$G$6,COLUMNS($H:AS)-2,,)=0,"",OFFSET(Paramétrages!$G$6,COLUMNS($H:AS)-2,,))&amp;")"))</f>
        <v/>
      </c>
      <c r="AQ32" s="1" t="str">
        <f ca="1">IF(OFFSET(Paramétrages!$F$6,COLUMNS($G:AS)-2,,)=0,"",IF($B32="","",IF(COUNTA(Paramétrages!$F$5:$F$32)=0,"",IF(ISBLANK('Compréhension de l''écrit'!$D32),"",IF((SUMIFS(Paramétrages!$W:$W,Paramétrages!$Y:$Y,IF(OFFSET(Paramétrages!$F$6,COLUMNS($G:AS)-2,,)=0,"",OFFSET(Paramétrages!$F$6,COLUMNS($G:AS)-2,,)),Paramétrages!$X:$X,$B32&amp;$C32)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32&amp;$C32))/(IF(OFFSET(Paramétrages!$G$6,COLUMNS($H:AT)-2,,)=0,"",OFFSET(Paramétrages!$G$6,COLUMNS($H:AT)-2,,)))&lt;0.67,"B","C"))))))&amp;IF(OFFSET(Paramétrages!$F$6,COLUMNS($G:AS)-2,,)=0,"",IF(ISBLANK('Compréhension de l''écrit'!$D32),""," ("&amp;SUMIFS(Paramétrages!$W:$W,Paramétrages!$Y:$Y,IF(OFFSET(Paramétrages!$F$6,COLUMNS($G:AS)-2,,)=0,"",OFFSET(Paramétrages!$F$6,COLUMNS($G:AS)-2,,)),Paramétrages!$X:$X,$B32&amp;$C32)&amp;" sur "&amp;IF(OFFSET(Paramétrages!$G$6,COLUMNS($H:AT)-2,,)=0,"",OFFSET(Paramétrages!$G$6,COLUMNS($H:AT)-2,,))&amp;")"))</f>
        <v/>
      </c>
      <c r="AR32" s="1" t="str">
        <f ca="1">IF(OFFSET(Paramétrages!$F$6,COLUMNS($G:AT)-2,,)=0,"",IF($B32="","",IF(COUNTA(Paramétrages!$F$5:$F$32)=0,"",IF(ISBLANK('Compréhension de l''écrit'!$D32),"",IF((SUMIFS(Paramétrages!$W:$W,Paramétrages!$Y:$Y,IF(OFFSET(Paramétrages!$F$6,COLUMNS($G:AT)-2,,)=0,"",OFFSET(Paramétrages!$F$6,COLUMNS($G:AT)-2,,)),Paramétrages!$X:$X,$B32&amp;$C32)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32&amp;$C32))/(IF(OFFSET(Paramétrages!$G$6,COLUMNS($H:AU)-2,,)=0,"",OFFSET(Paramétrages!$G$6,COLUMNS($H:AU)-2,,)))&lt;0.67,"B","C"))))))&amp;IF(OFFSET(Paramétrages!$F$6,COLUMNS($G:AT)-2,,)=0,"",IF(ISBLANK('Compréhension de l''écrit'!$D32),""," ("&amp;SUMIFS(Paramétrages!$W:$W,Paramétrages!$Y:$Y,IF(OFFSET(Paramétrages!$F$6,COLUMNS($G:AT)-2,,)=0,"",OFFSET(Paramétrages!$F$6,COLUMNS($G:AT)-2,,)),Paramétrages!$X:$X,$B32&amp;$C32)&amp;" sur "&amp;IF(OFFSET(Paramétrages!$G$6,COLUMNS($H:AU)-2,,)=0,"",OFFSET(Paramétrages!$G$6,COLUMNS($H:AU)-2,,))&amp;")"))</f>
        <v/>
      </c>
      <c r="AS32" s="1" t="str">
        <f ca="1">IF(OFFSET(Paramétrages!$F$6,COLUMNS($G:AU)-2,,)=0,"",IF($B32="","",IF(COUNTA(Paramétrages!$F$5:$F$32)=0,"",IF(ISBLANK('Compréhension de l''écrit'!$D32),"",IF((SUMIFS(Paramétrages!$W:$W,Paramétrages!$Y:$Y,IF(OFFSET(Paramétrages!$F$6,COLUMNS($G:AU)-2,,)=0,"",OFFSET(Paramétrages!$F$6,COLUMNS($G:AU)-2,,)),Paramétrages!$X:$X,$B32&amp;$C32)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32&amp;$C32))/(IF(OFFSET(Paramétrages!$G$6,COLUMNS($H:AV)-2,,)=0,"",OFFSET(Paramétrages!$G$6,COLUMNS($H:AV)-2,,)))&lt;0.67,"B","C"))))))&amp;IF(OFFSET(Paramétrages!$F$6,COLUMNS($G:AU)-2,,)=0,"",IF(ISBLANK('Compréhension de l''écrit'!$D32),""," ("&amp;SUMIFS(Paramétrages!$W:$W,Paramétrages!$Y:$Y,IF(OFFSET(Paramétrages!$F$6,COLUMNS($G:AU)-2,,)=0,"",OFFSET(Paramétrages!$F$6,COLUMNS($G:AU)-2,,)),Paramétrages!$X:$X,$B32&amp;$C32)&amp;" sur "&amp;IF(OFFSET(Paramétrages!$G$6,COLUMNS($H:AV)-2,,)=0,"",OFFSET(Paramétrages!$G$6,COLUMNS($H:AV)-2,,))&amp;")"))</f>
        <v/>
      </c>
      <c r="AT32" s="1" t="str">
        <f ca="1">IF(OFFSET(Paramétrages!$F$6,COLUMNS($G:AV)-2,,)=0,"",IF($B32="","",IF(COUNTA(Paramétrages!$F$5:$F$32)=0,"",IF(ISBLANK('Compréhension de l''écrit'!$D32),"",IF((SUMIFS(Paramétrages!$W:$W,Paramétrages!$Y:$Y,IF(OFFSET(Paramétrages!$F$6,COLUMNS($G:AV)-2,,)=0,"",OFFSET(Paramétrages!$F$6,COLUMNS($G:AV)-2,,)),Paramétrages!$X:$X,$B32&amp;$C32)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32&amp;$C32))/(IF(OFFSET(Paramétrages!$G$6,COLUMNS($H:AW)-2,,)=0,"",OFFSET(Paramétrages!$G$6,COLUMNS($H:AW)-2,,)))&lt;0.67,"B","C"))))))&amp;IF(OFFSET(Paramétrages!$F$6,COLUMNS($G:AV)-2,,)=0,"",IF(ISBLANK('Compréhension de l''écrit'!$D32),""," ("&amp;SUMIFS(Paramétrages!$W:$W,Paramétrages!$Y:$Y,IF(OFFSET(Paramétrages!$F$6,COLUMNS($G:AV)-2,,)=0,"",OFFSET(Paramétrages!$F$6,COLUMNS($G:AV)-2,,)),Paramétrages!$X:$X,$B32&amp;$C32)&amp;" sur "&amp;IF(OFFSET(Paramétrages!$G$6,COLUMNS($H:AW)-2,,)=0,"",OFFSET(Paramétrages!$G$6,COLUMNS($H:AW)-2,,))&amp;")"))</f>
        <v/>
      </c>
      <c r="AU32" s="1" t="str">
        <f ca="1">IF(OFFSET(Paramétrages!$F$6,COLUMNS($G:AW)-2,,)=0,"",IF($B32="","",IF(COUNTA(Paramétrages!$F$5:$F$32)=0,"",IF(ISBLANK('Compréhension de l''écrit'!$D32),"",IF((SUMIFS(Paramétrages!$W:$W,Paramétrages!$Y:$Y,IF(OFFSET(Paramétrages!$F$6,COLUMNS($G:AW)-2,,)=0,"",OFFSET(Paramétrages!$F$6,COLUMNS($G:AW)-2,,)),Paramétrages!$X:$X,$B32&amp;$C32)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32&amp;$C32))/(IF(OFFSET(Paramétrages!$G$6,COLUMNS($H:AX)-2,,)=0,"",OFFSET(Paramétrages!$G$6,COLUMNS($H:AX)-2,,)))&lt;0.67,"B","C"))))))&amp;IF(OFFSET(Paramétrages!$F$6,COLUMNS($G:AW)-2,,)=0,"",IF(ISBLANK('Compréhension de l''écrit'!$D32),""," ("&amp;SUMIFS(Paramétrages!$W:$W,Paramétrages!$Y:$Y,IF(OFFSET(Paramétrages!$F$6,COLUMNS($G:AW)-2,,)=0,"",OFFSET(Paramétrages!$F$6,COLUMNS($G:AW)-2,,)),Paramétrages!$X:$X,$B32&amp;$C32)&amp;" sur "&amp;IF(OFFSET(Paramétrages!$G$6,COLUMNS($H:AX)-2,,)=0,"",OFFSET(Paramétrages!$G$6,COLUMNS($H:AX)-2,,))&amp;")"))</f>
        <v/>
      </c>
      <c r="AV32" s="1" t="str">
        <f ca="1">IF(OFFSET(Paramétrages!$F$6,COLUMNS($G:AX)-2,,)=0,"",IF($B32="","",IF(COUNTA(Paramétrages!$F$5:$F$32)=0,"",IF(ISBLANK('Compréhension de l''écrit'!$D32),"",IF((SUMIFS(Paramétrages!$W:$W,Paramétrages!$Y:$Y,IF(OFFSET(Paramétrages!$F$6,COLUMNS($G:AX)-2,,)=0,"",OFFSET(Paramétrages!$F$6,COLUMNS($G:AX)-2,,)),Paramétrages!$X:$X,$B32&amp;$C32)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32&amp;$C32))/(IF(OFFSET(Paramétrages!$G$6,COLUMNS($H:AY)-2,,)=0,"",OFFSET(Paramétrages!$G$6,COLUMNS($H:AY)-2,,)))&lt;0.67,"B","C"))))))&amp;IF(OFFSET(Paramétrages!$F$6,COLUMNS($G:AX)-2,,)=0,"",IF(ISBLANK('Compréhension de l''écrit'!$D32),""," ("&amp;SUMIFS(Paramétrages!$W:$W,Paramétrages!$Y:$Y,IF(OFFSET(Paramétrages!$F$6,COLUMNS($G:AX)-2,,)=0,"",OFFSET(Paramétrages!$F$6,COLUMNS($G:AX)-2,,)),Paramétrages!$X:$X,$B32&amp;$C32)&amp;" sur "&amp;IF(OFFSET(Paramétrages!$G$6,COLUMNS($H:AY)-2,,)=0,"",OFFSET(Paramétrages!$G$6,COLUMNS($H:AY)-2,,))&amp;")"))</f>
        <v/>
      </c>
      <c r="AW32" s="1" t="str">
        <f ca="1">IF(OFFSET(Paramétrages!$F$6,COLUMNS($G:AY)-2,,)=0,"",IF($B32="","",IF(COUNTA(Paramétrages!$F$5:$F$32)=0,"",IF(ISBLANK('Compréhension de l''écrit'!$D32),"",IF((SUMIFS(Paramétrages!$W:$W,Paramétrages!$Y:$Y,IF(OFFSET(Paramétrages!$F$6,COLUMNS($G:AY)-2,,)=0,"",OFFSET(Paramétrages!$F$6,COLUMNS($G:AY)-2,,)),Paramétrages!$X:$X,$B32&amp;$C32)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32&amp;$C32))/(IF(OFFSET(Paramétrages!$G$6,COLUMNS($H:AZ)-2,,)=0,"",OFFSET(Paramétrages!$G$6,COLUMNS($H:AZ)-2,,)))&lt;0.67,"B","C"))))))&amp;IF(OFFSET(Paramétrages!$F$6,COLUMNS($G:AY)-2,,)=0,"",IF(ISBLANK('Compréhension de l''écrit'!$D32),""," ("&amp;SUMIFS(Paramétrages!$W:$W,Paramétrages!$Y:$Y,IF(OFFSET(Paramétrages!$F$6,COLUMNS($G:AY)-2,,)=0,"",OFFSET(Paramétrages!$F$6,COLUMNS($G:AY)-2,,)),Paramétrages!$X:$X,$B32&amp;$C32)&amp;" sur "&amp;IF(OFFSET(Paramétrages!$G$6,COLUMNS($H:AZ)-2,,)=0,"",OFFSET(Paramétrages!$G$6,COLUMNS($H:AZ)-2,,))&amp;")"))</f>
        <v/>
      </c>
      <c r="AX32" s="1" t="str">
        <f ca="1">IF(OFFSET(Paramétrages!$F$6,COLUMNS($G:AZ)-2,,)=0,"",IF($B32="","",IF(COUNTA(Paramétrages!$F$5:$F$32)=0,"",IF(ISBLANK('Compréhension de l''écrit'!$D32),"",IF((SUMIFS(Paramétrages!$W:$W,Paramétrages!$Y:$Y,IF(OFFSET(Paramétrages!$F$6,COLUMNS($G:AZ)-2,,)=0,"",OFFSET(Paramétrages!$F$6,COLUMNS($G:AZ)-2,,)),Paramétrages!$X:$X,$B32&amp;$C32)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32&amp;$C32))/(IF(OFFSET(Paramétrages!$G$6,COLUMNS($H:BA)-2,,)=0,"",OFFSET(Paramétrages!$G$6,COLUMNS($H:BA)-2,,)))&lt;0.67,"B","C"))))))&amp;IF(OFFSET(Paramétrages!$F$6,COLUMNS($G:AZ)-2,,)=0,"",IF(ISBLANK('Compréhension de l''écrit'!$D32),""," ("&amp;SUMIFS(Paramétrages!$W:$W,Paramétrages!$Y:$Y,IF(OFFSET(Paramétrages!$F$6,COLUMNS($G:AZ)-2,,)=0,"",OFFSET(Paramétrages!$F$6,COLUMNS($G:AZ)-2,,)),Paramétrages!$X:$X,$B32&amp;$C32)&amp;" sur "&amp;IF(OFFSET(Paramétrages!$G$6,COLUMNS($H:BA)-2,,)=0,"",OFFSET(Paramétrages!$G$6,COLUMNS($H:BA)-2,,))&amp;")"))</f>
        <v/>
      </c>
      <c r="AY32" s="1" t="str">
        <f ca="1">IF(OFFSET(Paramétrages!$F$6,COLUMNS($G:BA)-2,,)=0,"",IF($B32="","",IF(COUNTA(Paramétrages!$F$5:$F$32)=0,"",IF(ISBLANK('Compréhension de l''écrit'!$D32),"",IF((SUMIFS(Paramétrages!$W:$W,Paramétrages!$Y:$Y,IF(OFFSET(Paramétrages!$F$6,COLUMNS($G:BA)-2,,)=0,"",OFFSET(Paramétrages!$F$6,COLUMNS($G:BA)-2,,)),Paramétrages!$X:$X,$B32&amp;$C32)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32&amp;$C32))/(IF(OFFSET(Paramétrages!$G$6,COLUMNS($H:BB)-2,,)=0,"",OFFSET(Paramétrages!$G$6,COLUMNS($H:BB)-2,,)))&lt;0.67,"B","C"))))))&amp;IF(OFFSET(Paramétrages!$F$6,COLUMNS($G:BA)-2,,)=0,"",IF(ISBLANK('Compréhension de l''écrit'!$D32),""," ("&amp;SUMIFS(Paramétrages!$W:$W,Paramétrages!$Y:$Y,IF(OFFSET(Paramétrages!$F$6,COLUMNS($G:BA)-2,,)=0,"",OFFSET(Paramétrages!$F$6,COLUMNS($G:BA)-2,,)),Paramétrages!$X:$X,$B32&amp;$C32)&amp;" sur "&amp;IF(OFFSET(Paramétrages!$G$6,COLUMNS($H:BB)-2,,)=0,"",OFFSET(Paramétrages!$G$6,COLUMNS($H:BB)-2,,))&amp;")"))</f>
        <v/>
      </c>
      <c r="AZ32" s="1" t="str">
        <f ca="1">IF(OFFSET(Paramétrages!$F$6,COLUMNS($G:BB)-2,,)=0,"",IF($B32="","",IF(COUNTA(Paramétrages!$F$5:$F$32)=0,"",IF(ISBLANK('Compréhension de l''écrit'!$D32),"",IF((SUMIFS(Paramétrages!$W:$W,Paramétrages!$Y:$Y,IF(OFFSET(Paramétrages!$F$6,COLUMNS($G:BB)-2,,)=0,"",OFFSET(Paramétrages!$F$6,COLUMNS($G:BB)-2,,)),Paramétrages!$X:$X,$B32&amp;$C32)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32&amp;$C32))/(IF(OFFSET(Paramétrages!$G$6,COLUMNS($H:BC)-2,,)=0,"",OFFSET(Paramétrages!$G$6,COLUMNS($H:BC)-2,,)))&lt;0.67,"B","C"))))))&amp;IF(OFFSET(Paramétrages!$F$6,COLUMNS($G:BB)-2,,)=0,"",IF(ISBLANK('Compréhension de l''écrit'!$D32),""," ("&amp;SUMIFS(Paramétrages!$W:$W,Paramétrages!$Y:$Y,IF(OFFSET(Paramétrages!$F$6,COLUMNS($G:BB)-2,,)=0,"",OFFSET(Paramétrages!$F$6,COLUMNS($G:BB)-2,,)),Paramétrages!$X:$X,$B32&amp;$C32)&amp;" sur "&amp;IF(OFFSET(Paramétrages!$G$6,COLUMNS($H:BC)-2,,)=0,"",OFFSET(Paramétrages!$G$6,COLUMNS($H:BC)-2,,))&amp;")"))</f>
        <v/>
      </c>
      <c r="BA32" s="1" t="str">
        <f ca="1">IF(OFFSET(Paramétrages!$F$6,COLUMNS($G:BC)-2,,)=0,"",IF($B32="","",IF(COUNTA(Paramétrages!$F$5:$F$32)=0,"",IF(ISBLANK('Compréhension de l''écrit'!$D32),"",IF((SUMIFS(Paramétrages!$W:$W,Paramétrages!$Y:$Y,IF(OFFSET(Paramétrages!$F$6,COLUMNS($G:BC)-2,,)=0,"",OFFSET(Paramétrages!$F$6,COLUMNS($G:BC)-2,,)),Paramétrages!$X:$X,$B32&amp;$C32)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32&amp;$C32))/(IF(OFFSET(Paramétrages!$G$6,COLUMNS($H:BD)-2,,)=0,"",OFFSET(Paramétrages!$G$6,COLUMNS($H:BD)-2,,)))&lt;0.67,"B","C"))))))&amp;IF(OFFSET(Paramétrages!$F$6,COLUMNS($G:BC)-2,,)=0,"",IF(ISBLANK('Compréhension de l''écrit'!$D32),""," ("&amp;SUMIFS(Paramétrages!$W:$W,Paramétrages!$Y:$Y,IF(OFFSET(Paramétrages!$F$6,COLUMNS($G:BC)-2,,)=0,"",OFFSET(Paramétrages!$F$6,COLUMNS($G:BC)-2,,)),Paramétrages!$X:$X,$B32&amp;$C32)&amp;" sur "&amp;IF(OFFSET(Paramétrages!$G$6,COLUMNS($H:BD)-2,,)=0,"",OFFSET(Paramétrages!$G$6,COLUMNS($H:BD)-2,,))&amp;")"))</f>
        <v/>
      </c>
      <c r="BB32" s="1" t="str">
        <f ca="1">IF(OFFSET(Paramétrages!$F$6,COLUMNS($G:BD)-2,,)=0,"",IF($B32="","",IF(COUNTA(Paramétrages!$F$5:$F$32)=0,"",IF(ISBLANK('Compréhension de l''écrit'!$D32),"",IF((SUMIFS(Paramétrages!$W:$W,Paramétrages!$Y:$Y,IF(OFFSET(Paramétrages!$F$6,COLUMNS($G:BD)-2,,)=0,"",OFFSET(Paramétrages!$F$6,COLUMNS($G:BD)-2,,)),Paramétrages!$X:$X,$B32&amp;$C32)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32&amp;$C32))/(IF(OFFSET(Paramétrages!$G$6,COLUMNS($H:BE)-2,,)=0,"",OFFSET(Paramétrages!$G$6,COLUMNS($H:BE)-2,,)))&lt;0.67,"B","C"))))))&amp;IF(OFFSET(Paramétrages!$F$6,COLUMNS($G:BD)-2,,)=0,"",IF(ISBLANK('Compréhension de l''écrit'!$D32),""," ("&amp;SUMIFS(Paramétrages!$W:$W,Paramétrages!$Y:$Y,IF(OFFSET(Paramétrages!$F$6,COLUMNS($G:BD)-2,,)=0,"",OFFSET(Paramétrages!$F$6,COLUMNS($G:BD)-2,,)),Paramétrages!$X:$X,$B32&amp;$C32)&amp;" sur "&amp;IF(OFFSET(Paramétrages!$G$6,COLUMNS($H:BE)-2,,)=0,"",OFFSET(Paramétrages!$G$6,COLUMNS($H:BE)-2,,))&amp;")"))</f>
        <v/>
      </c>
      <c r="BC32" s="1" t="str">
        <f ca="1">IF(OFFSET(Paramétrages!$F$6,COLUMNS($G:BE)-2,,)=0,"",IF($B32="","",IF(COUNTA(Paramétrages!$F$5:$F$32)=0,"",IF(ISBLANK('Compréhension de l''écrit'!$D32),"",IF((SUMIFS(Paramétrages!$W:$W,Paramétrages!$Y:$Y,IF(OFFSET(Paramétrages!$F$6,COLUMNS($G:BE)-2,,)=0,"",OFFSET(Paramétrages!$F$6,COLUMNS($G:BE)-2,,)),Paramétrages!$X:$X,$B32&amp;$C32)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32&amp;$C32))/(IF(OFFSET(Paramétrages!$G$6,COLUMNS($H:BF)-2,,)=0,"",OFFSET(Paramétrages!$G$6,COLUMNS($H:BF)-2,,)))&lt;0.67,"B","C"))))))&amp;IF(OFFSET(Paramétrages!$F$6,COLUMNS($G:BE)-2,,)=0,"",IF(ISBLANK('Compréhension de l''écrit'!$D32),""," ("&amp;SUMIFS(Paramétrages!$W:$W,Paramétrages!$Y:$Y,IF(OFFSET(Paramétrages!$F$6,COLUMNS($G:BE)-2,,)=0,"",OFFSET(Paramétrages!$F$6,COLUMNS($G:BE)-2,,)),Paramétrages!$X:$X,$B32&amp;$C32)&amp;" sur "&amp;IF(OFFSET(Paramétrages!$G$6,COLUMNS($H:BF)-2,,)=0,"",OFFSET(Paramétrages!$G$6,COLUMNS($H:BF)-2,,))&amp;")"))</f>
        <v/>
      </c>
      <c r="BD32" s="1" t="str">
        <f ca="1">IF(OFFSET(Paramétrages!$F$6,COLUMNS($G:BF)-2,,)=0,"",IF($B32="","",IF(COUNTA(Paramétrages!$F$5:$F$32)=0,"",IF(ISBLANK('Compréhension de l''écrit'!$D32),"",IF((SUMIFS(Paramétrages!$W:$W,Paramétrages!$Y:$Y,IF(OFFSET(Paramétrages!$F$6,COLUMNS($G:BF)-2,,)=0,"",OFFSET(Paramétrages!$F$6,COLUMNS($G:BF)-2,,)),Paramétrages!$X:$X,$B32&amp;$C32)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32&amp;$C32))/(IF(OFFSET(Paramétrages!$G$6,COLUMNS($H:BG)-2,,)=0,"",OFFSET(Paramétrages!$G$6,COLUMNS($H:BG)-2,,)))&lt;0.67,"B","C"))))))&amp;IF(OFFSET(Paramétrages!$F$6,COLUMNS($G:BF)-2,,)=0,"",IF(ISBLANK('Compréhension de l''écrit'!$D32),""," ("&amp;SUMIFS(Paramétrages!$W:$W,Paramétrages!$Y:$Y,IF(OFFSET(Paramétrages!$F$6,COLUMNS($G:BF)-2,,)=0,"",OFFSET(Paramétrages!$F$6,COLUMNS($G:BF)-2,,)),Paramétrages!$X:$X,$B32&amp;$C32)&amp;" sur "&amp;IF(OFFSET(Paramétrages!$G$6,COLUMNS($H:BG)-2,,)=0,"",OFFSET(Paramétrages!$G$6,COLUMNS($H:BG)-2,,))&amp;")"))</f>
        <v/>
      </c>
      <c r="BE32" s="1" t="str">
        <f ca="1">IF(OFFSET(Paramétrages!$F$6,COLUMNS($G:BG)-2,,)=0,"",IF($B32="","",IF(COUNTA(Paramétrages!$F$5:$F$32)=0,"",IF(ISBLANK('Compréhension de l''écrit'!$D32),"",IF((SUMIFS(Paramétrages!$W:$W,Paramétrages!$Y:$Y,IF(OFFSET(Paramétrages!$F$6,COLUMNS($G:BG)-2,,)=0,"",OFFSET(Paramétrages!$F$6,COLUMNS($G:BG)-2,,)),Paramétrages!$X:$X,$B32&amp;$C32)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32&amp;$C32))/(IF(OFFSET(Paramétrages!$G$6,COLUMNS($H:BH)-2,,)=0,"",OFFSET(Paramétrages!$G$6,COLUMNS($H:BH)-2,,)))&lt;0.67,"B","C"))))))&amp;IF(OFFSET(Paramétrages!$F$6,COLUMNS($G:BG)-2,,)=0,"",IF(ISBLANK('Compréhension de l''écrit'!$D32),""," ("&amp;SUMIFS(Paramétrages!$W:$W,Paramétrages!$Y:$Y,IF(OFFSET(Paramétrages!$F$6,COLUMNS($G:BG)-2,,)=0,"",OFFSET(Paramétrages!$F$6,COLUMNS($G:BG)-2,,)),Paramétrages!$X:$X,$B32&amp;$C32)&amp;" sur "&amp;IF(OFFSET(Paramétrages!$G$6,COLUMNS($H:BH)-2,,)=0,"",OFFSET(Paramétrages!$G$6,COLUMNS($H:BH)-2,,))&amp;")"))</f>
        <v/>
      </c>
      <c r="BF32" s="1" t="str">
        <f ca="1">IF(OFFSET(Paramétrages!$F$6,COLUMNS($G:BH)-2,,)=0,"",IF($B32="","",IF(COUNTA(Paramétrages!$F$5:$F$32)=0,"",IF(ISBLANK('Compréhension de l''écrit'!$D32),"",IF((SUMIFS(Paramétrages!$W:$W,Paramétrages!$Y:$Y,IF(OFFSET(Paramétrages!$F$6,COLUMNS($G:BH)-2,,)=0,"",OFFSET(Paramétrages!$F$6,COLUMNS($G:BH)-2,,)),Paramétrages!$X:$X,$B32&amp;$C32)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32&amp;$C32))/(IF(OFFSET(Paramétrages!$G$6,COLUMNS($H:BI)-2,,)=0,"",OFFSET(Paramétrages!$G$6,COLUMNS($H:BI)-2,,)))&lt;0.67,"B","C"))))))&amp;IF(OFFSET(Paramétrages!$F$6,COLUMNS($G:BH)-2,,)=0,"",IF(ISBLANK('Compréhension de l''écrit'!$D32),""," ("&amp;SUMIFS(Paramétrages!$W:$W,Paramétrages!$Y:$Y,IF(OFFSET(Paramétrages!$F$6,COLUMNS($G:BH)-2,,)=0,"",OFFSET(Paramétrages!$F$6,COLUMNS($G:BH)-2,,)),Paramétrages!$X:$X,$B32&amp;$C32)&amp;" sur "&amp;IF(OFFSET(Paramétrages!$G$6,COLUMNS($H:BI)-2,,)=0,"",OFFSET(Paramétrages!$G$6,COLUMNS($H:BI)-2,,))&amp;")"))</f>
        <v/>
      </c>
      <c r="BG32" s="1" t="str">
        <f ca="1">IF(OFFSET(Paramétrages!$F$6,COLUMNS($G:BI)-2,,)=0,"",IF($B32="","",IF(COUNTA(Paramétrages!$F$5:$F$32)=0,"",IF(ISBLANK('Compréhension de l''écrit'!$D32),"",IF((SUMIFS(Paramétrages!$W:$W,Paramétrages!$Y:$Y,IF(OFFSET(Paramétrages!$F$6,COLUMNS($G:BI)-2,,)=0,"",OFFSET(Paramétrages!$F$6,COLUMNS($G:BI)-2,,)),Paramétrages!$X:$X,$B32&amp;$C32)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32&amp;$C32))/(IF(OFFSET(Paramétrages!$G$6,COLUMNS($H:BJ)-2,,)=0,"",OFFSET(Paramétrages!$G$6,COLUMNS($H:BJ)-2,,)))&lt;0.67,"B","C"))))))&amp;IF(OFFSET(Paramétrages!$F$6,COLUMNS($G:BI)-2,,)=0,"",IF(ISBLANK('Compréhension de l''écrit'!$D32),""," ("&amp;SUMIFS(Paramétrages!$W:$W,Paramétrages!$Y:$Y,IF(OFFSET(Paramétrages!$F$6,COLUMNS($G:BI)-2,,)=0,"",OFFSET(Paramétrages!$F$6,COLUMNS($G:BI)-2,,)),Paramétrages!$X:$X,$B32&amp;$C32)&amp;" sur "&amp;IF(OFFSET(Paramétrages!$G$6,COLUMNS($H:BJ)-2,,)=0,"",OFFSET(Paramétrages!$G$6,COLUMNS($H:BJ)-2,,))&amp;")"))</f>
        <v/>
      </c>
      <c r="BH32" s="1" t="str">
        <f ca="1">IF(OFFSET(Paramétrages!$F$6,COLUMNS($G:BJ)-2,,)=0,"",IF($B32="","",IF(COUNTA(Paramétrages!$F$5:$F$32)=0,"",IF(ISBLANK('Compréhension de l''écrit'!$D32),"",IF((SUMIFS(Paramétrages!$W:$W,Paramétrages!$Y:$Y,IF(OFFSET(Paramétrages!$F$6,COLUMNS($G:BJ)-2,,)=0,"",OFFSET(Paramétrages!$F$6,COLUMNS($G:BJ)-2,,)),Paramétrages!$X:$X,$B32&amp;$C32)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32&amp;$C32))/(IF(OFFSET(Paramétrages!$G$6,COLUMNS($H:BK)-2,,)=0,"",OFFSET(Paramétrages!$G$6,COLUMNS($H:BK)-2,,)))&lt;0.67,"B","C"))))))&amp;IF(OFFSET(Paramétrages!$F$6,COLUMNS($G:BJ)-2,,)=0,"",IF(ISBLANK('Compréhension de l''écrit'!$D32),""," ("&amp;SUMIFS(Paramétrages!$W:$W,Paramétrages!$Y:$Y,IF(OFFSET(Paramétrages!$F$6,COLUMNS($G:BJ)-2,,)=0,"",OFFSET(Paramétrages!$F$6,COLUMNS($G:BJ)-2,,)),Paramétrages!$X:$X,$B32&amp;$C32)&amp;" sur "&amp;IF(OFFSET(Paramétrages!$G$6,COLUMNS($H:BK)-2,,)=0,"",OFFSET(Paramétrages!$G$6,COLUMNS($H:BK)-2,,))&amp;")"))</f>
        <v/>
      </c>
      <c r="BI32" s="1" t="str">
        <f ca="1">IF(OFFSET(Paramétrages!$F$6,COLUMNS($G:BK)-2,,)=0,"",IF($B32="","",IF(COUNTA(Paramétrages!$F$5:$F$32)=0,"",IF(ISBLANK('Compréhension de l''écrit'!$D32),"",IF((SUMIFS(Paramétrages!$W:$W,Paramétrages!$Y:$Y,IF(OFFSET(Paramétrages!$F$6,COLUMNS($G:BK)-2,,)=0,"",OFFSET(Paramétrages!$F$6,COLUMNS($G:BK)-2,,)),Paramétrages!$X:$X,$B32&amp;$C32)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32&amp;$C32))/(IF(OFFSET(Paramétrages!$G$6,COLUMNS($H:BL)-2,,)=0,"",OFFSET(Paramétrages!$G$6,COLUMNS($H:BL)-2,,)))&lt;0.67,"B","C"))))))&amp;IF(OFFSET(Paramétrages!$F$6,COLUMNS($G:BK)-2,,)=0,"",IF(ISBLANK('Compréhension de l''écrit'!$D32),""," ("&amp;SUMIFS(Paramétrages!$W:$W,Paramétrages!$Y:$Y,IF(OFFSET(Paramétrages!$F$6,COLUMNS($G:BK)-2,,)=0,"",OFFSET(Paramétrages!$F$6,COLUMNS($G:BK)-2,,)),Paramétrages!$X:$X,$B32&amp;$C32)&amp;" sur "&amp;IF(OFFSET(Paramétrages!$G$6,COLUMNS($H:BL)-2,,)=0,"",OFFSET(Paramétrages!$G$6,COLUMNS($H:BL)-2,,))&amp;")"))</f>
        <v/>
      </c>
      <c r="BJ32" s="1" t="str">
        <f ca="1">IF(OFFSET(Paramétrages!$F$6,COLUMNS($G:BL)-2,,)=0,"",IF($B32="","",IF(COUNTA(Paramétrages!$F$5:$F$32)=0,"",IF(ISBLANK('Compréhension de l''écrit'!$D32),"",IF((SUMIFS(Paramétrages!$W:$W,Paramétrages!$Y:$Y,IF(OFFSET(Paramétrages!$F$6,COLUMNS($G:BL)-2,,)=0,"",OFFSET(Paramétrages!$F$6,COLUMNS($G:BL)-2,,)),Paramétrages!$X:$X,$B32&amp;$C32)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32&amp;$C32))/(IF(OFFSET(Paramétrages!$G$6,COLUMNS($H:BM)-2,,)=0,"",OFFSET(Paramétrages!$G$6,COLUMNS($H:BM)-2,,)))&lt;0.67,"B","C"))))))&amp;IF(OFFSET(Paramétrages!$F$6,COLUMNS($G:BL)-2,,)=0,"",IF(ISBLANK('Compréhension de l''écrit'!$D32),""," ("&amp;SUMIFS(Paramétrages!$W:$W,Paramétrages!$Y:$Y,IF(OFFSET(Paramétrages!$F$6,COLUMNS($G:BL)-2,,)=0,"",OFFSET(Paramétrages!$F$6,COLUMNS($G:BL)-2,,)),Paramétrages!$X:$X,$B32&amp;$C32)&amp;" sur "&amp;IF(OFFSET(Paramétrages!$G$6,COLUMNS($H:BM)-2,,)=0,"",OFFSET(Paramétrages!$G$6,COLUMNS($H:BM)-2,,))&amp;")"))</f>
        <v/>
      </c>
      <c r="BK32" s="1" t="str">
        <f ca="1">IF(OFFSET(Paramétrages!$F$6,COLUMNS($G:BM)-2,,)=0,"",IF($B32="","",IF(COUNTA(Paramétrages!$F$5:$F$32)=0,"",IF(ISBLANK('Compréhension de l''écrit'!$D32),"",IF((SUMIFS(Paramétrages!$W:$W,Paramétrages!$Y:$Y,IF(OFFSET(Paramétrages!$F$6,COLUMNS($G:BM)-2,,)=0,"",OFFSET(Paramétrages!$F$6,COLUMNS($G:BM)-2,,)),Paramétrages!$X:$X,$B32&amp;$C32)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32&amp;$C32))/(IF(OFFSET(Paramétrages!$G$6,COLUMNS($H:BN)-2,,)=0,"",OFFSET(Paramétrages!$G$6,COLUMNS($H:BN)-2,,)))&lt;0.67,"B","C"))))))&amp;IF(OFFSET(Paramétrages!$F$6,COLUMNS($G:BM)-2,,)=0,"",IF(ISBLANK('Compréhension de l''écrit'!$D32),""," ("&amp;SUMIFS(Paramétrages!$W:$W,Paramétrages!$Y:$Y,IF(OFFSET(Paramétrages!$F$6,COLUMNS($G:BM)-2,,)=0,"",OFFSET(Paramétrages!$F$6,COLUMNS($G:BM)-2,,)),Paramétrages!$X:$X,$B32&amp;$C32)&amp;" sur "&amp;IF(OFFSET(Paramétrages!$G$6,COLUMNS($H:BN)-2,,)=0,"",OFFSET(Paramétrages!$G$6,COLUMNS($H:BN)-2,,))&amp;")"))</f>
        <v/>
      </c>
      <c r="BL32" s="1" t="str">
        <f ca="1">IF(OFFSET(Paramétrages!$F$6,COLUMNS($G:BN)-2,,)=0,"",IF($B32="","",IF(COUNTA(Paramétrages!$F$5:$F$32)=0,"",IF(ISBLANK('Compréhension de l''écrit'!$D32),"",IF((SUMIFS(Paramétrages!$W:$W,Paramétrages!$Y:$Y,IF(OFFSET(Paramétrages!$F$6,COLUMNS($G:BN)-2,,)=0,"",OFFSET(Paramétrages!$F$6,COLUMNS($G:BN)-2,,)),Paramétrages!$X:$X,$B32&amp;$C32)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32&amp;$C32))/(IF(OFFSET(Paramétrages!$G$6,COLUMNS($H:BO)-2,,)=0,"",OFFSET(Paramétrages!$G$6,COLUMNS($H:BO)-2,,)))&lt;0.67,"B","C"))))))&amp;IF(OFFSET(Paramétrages!$F$6,COLUMNS($G:BN)-2,,)=0,"",IF(ISBLANK('Compréhension de l''écrit'!$D32),""," ("&amp;SUMIFS(Paramétrages!$W:$W,Paramétrages!$Y:$Y,IF(OFFSET(Paramétrages!$F$6,COLUMNS($G:BN)-2,,)=0,"",OFFSET(Paramétrages!$F$6,COLUMNS($G:BN)-2,,)),Paramétrages!$X:$X,$B32&amp;$C32)&amp;" sur "&amp;IF(OFFSET(Paramétrages!$G$6,COLUMNS($H:BO)-2,,)=0,"",OFFSET(Paramétrages!$G$6,COLUMNS($H:BO)-2,,))&amp;")"))</f>
        <v/>
      </c>
      <c r="BM32" s="1" t="str">
        <f ca="1">IF(OFFSET(Paramétrages!$F$6,COLUMNS($G:BO)-2,,)=0,"",IF($B32="","",IF(COUNTA(Paramétrages!$F$5:$F$32)=0,"",IF(ISBLANK('Compréhension de l''écrit'!$D32),"",IF((SUMIFS(Paramétrages!$W:$W,Paramétrages!$Y:$Y,IF(OFFSET(Paramétrages!$F$6,COLUMNS($G:BO)-2,,)=0,"",OFFSET(Paramétrages!$F$6,COLUMNS($G:BO)-2,,)),Paramétrages!$X:$X,$B32&amp;$C32)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32&amp;$C32))/(IF(OFFSET(Paramétrages!$G$6,COLUMNS($H:BP)-2,,)=0,"",OFFSET(Paramétrages!$G$6,COLUMNS($H:BP)-2,,)))&lt;0.67,"B","C"))))))&amp;IF(OFFSET(Paramétrages!$F$6,COLUMNS($G:BO)-2,,)=0,"",IF(ISBLANK('Compréhension de l''écrit'!$D32),""," ("&amp;SUMIFS(Paramétrages!$W:$W,Paramétrages!$Y:$Y,IF(OFFSET(Paramétrages!$F$6,COLUMNS($G:BO)-2,,)=0,"",OFFSET(Paramétrages!$F$6,COLUMNS($G:BO)-2,,)),Paramétrages!$X:$X,$B32&amp;$C32)&amp;" sur "&amp;IF(OFFSET(Paramétrages!$G$6,COLUMNS($H:BP)-2,,)=0,"",OFFSET(Paramétrages!$G$6,COLUMNS($H:BP)-2,,))&amp;")"))</f>
        <v/>
      </c>
      <c r="BN32" s="1" t="str">
        <f ca="1">IF(OFFSET(Paramétrages!$F$6,COLUMNS($G:BP)-2,,)=0,"",IF($B32="","",IF(COUNTA(Paramétrages!$F$5:$F$32)=0,"",IF(ISBLANK('Compréhension de l''écrit'!$D32),"",IF((SUMIFS(Paramétrages!$W:$W,Paramétrages!$Y:$Y,IF(OFFSET(Paramétrages!$F$6,COLUMNS($G:BP)-2,,)=0,"",OFFSET(Paramétrages!$F$6,COLUMNS($G:BP)-2,,)),Paramétrages!$X:$X,$B32&amp;$C32)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32&amp;$C32))/(IF(OFFSET(Paramétrages!$G$6,COLUMNS($H:BQ)-2,,)=0,"",OFFSET(Paramétrages!$G$6,COLUMNS($H:BQ)-2,,)))&lt;0.67,"B","C"))))))&amp;IF(OFFSET(Paramétrages!$F$6,COLUMNS($G:BP)-2,,)=0,"",IF(ISBLANK('Compréhension de l''écrit'!$D32),""," ("&amp;SUMIFS(Paramétrages!$W:$W,Paramétrages!$Y:$Y,IF(OFFSET(Paramétrages!$F$6,COLUMNS($G:BP)-2,,)=0,"",OFFSET(Paramétrages!$F$6,COLUMNS($G:BP)-2,,)),Paramétrages!$X:$X,$B32&amp;$C32)&amp;" sur "&amp;IF(OFFSET(Paramétrages!$G$6,COLUMNS($H:BQ)-2,,)=0,"",OFFSET(Paramétrages!$G$6,COLUMNS($H:BQ)-2,,))&amp;")"))</f>
        <v/>
      </c>
      <c r="BO32" s="1" t="str">
        <f ca="1">IF(OFFSET(Paramétrages!$F$6,COLUMNS($G:BQ)-2,,)=0,"",IF($B32="","",IF(COUNTA(Paramétrages!$F$5:$F$32)=0,"",IF(ISBLANK('Compréhension de l''écrit'!$D32),"",IF((SUMIFS(Paramétrages!$W:$W,Paramétrages!$Y:$Y,IF(OFFSET(Paramétrages!$F$6,COLUMNS($G:BQ)-2,,)=0,"",OFFSET(Paramétrages!$F$6,COLUMNS($G:BQ)-2,,)),Paramétrages!$X:$X,$B32&amp;$C32)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32&amp;$C32))/(IF(OFFSET(Paramétrages!$G$6,COLUMNS($H:BR)-2,,)=0,"",OFFSET(Paramétrages!$G$6,COLUMNS($H:BR)-2,,)))&lt;0.67,"B","C"))))))&amp;IF(OFFSET(Paramétrages!$F$6,COLUMNS($G:BQ)-2,,)=0,"",IF(ISBLANK('Compréhension de l''écrit'!$D32),""," ("&amp;SUMIFS(Paramétrages!$W:$W,Paramétrages!$Y:$Y,IF(OFFSET(Paramétrages!$F$6,COLUMNS($G:BQ)-2,,)=0,"",OFFSET(Paramétrages!$F$6,COLUMNS($G:BQ)-2,,)),Paramétrages!$X:$X,$B32&amp;$C32)&amp;" sur "&amp;IF(OFFSET(Paramétrages!$G$6,COLUMNS($H:BR)-2,,)=0,"",OFFSET(Paramétrages!$G$6,COLUMNS($H:BR)-2,,))&amp;")"))</f>
        <v/>
      </c>
      <c r="BP32" s="1" t="str">
        <f ca="1">IF(OFFSET(Paramétrages!$F$6,COLUMNS($G:BR)-2,,)=0,"",IF($B32="","",IF(COUNTA(Paramétrages!$F$5:$F$32)=0,"",IF(ISBLANK('Compréhension de l''écrit'!$D32),"",IF((SUMIFS(Paramétrages!$W:$W,Paramétrages!$Y:$Y,IF(OFFSET(Paramétrages!$F$6,COLUMNS($G:BR)-2,,)=0,"",OFFSET(Paramétrages!$F$6,COLUMNS($G:BR)-2,,)),Paramétrages!$X:$X,$B32&amp;$C32)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32&amp;$C32))/(IF(OFFSET(Paramétrages!$G$6,COLUMNS($H:BS)-2,,)=0,"",OFFSET(Paramétrages!$G$6,COLUMNS($H:BS)-2,,)))&lt;0.67,"B","C"))))))&amp;IF(OFFSET(Paramétrages!$F$6,COLUMNS($G:BR)-2,,)=0,"",IF(ISBLANK('Compréhension de l''écrit'!$D32),""," ("&amp;SUMIFS(Paramétrages!$W:$W,Paramétrages!$Y:$Y,IF(OFFSET(Paramétrages!$F$6,COLUMNS($G:BR)-2,,)=0,"",OFFSET(Paramétrages!$F$6,COLUMNS($G:BR)-2,,)),Paramétrages!$X:$X,$B32&amp;$C32)&amp;" sur "&amp;IF(OFFSET(Paramétrages!$G$6,COLUMNS($H:BS)-2,,)=0,"",OFFSET(Paramétrages!$G$6,COLUMNS($H:BS)-2,,))&amp;")"))</f>
        <v/>
      </c>
      <c r="BQ32" s="1" t="str">
        <f ca="1">IF(OFFSET(Paramétrages!$F$6,COLUMNS($G:BS)-2,,)=0,"",IF($B32="","",IF(COUNTA(Paramétrages!$F$5:$F$32)=0,"",IF(ISBLANK('Compréhension de l''écrit'!$D32),"",IF((SUMIFS(Paramétrages!$W:$W,Paramétrages!$Y:$Y,IF(OFFSET(Paramétrages!$F$6,COLUMNS($G:BS)-2,,)=0,"",OFFSET(Paramétrages!$F$6,COLUMNS($G:BS)-2,,)),Paramétrages!$X:$X,$B32&amp;$C32)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32&amp;$C32))/(IF(OFFSET(Paramétrages!$G$6,COLUMNS($H:BT)-2,,)=0,"",OFFSET(Paramétrages!$G$6,COLUMNS($H:BT)-2,,)))&lt;0.67,"B","C"))))))&amp;IF(OFFSET(Paramétrages!$F$6,COLUMNS($G:BS)-2,,)=0,"",IF(ISBLANK('Compréhension de l''écrit'!$D32),""," ("&amp;SUMIFS(Paramétrages!$W:$W,Paramétrages!$Y:$Y,IF(OFFSET(Paramétrages!$F$6,COLUMNS($G:BS)-2,,)=0,"",OFFSET(Paramétrages!$F$6,COLUMNS($G:BS)-2,,)),Paramétrages!$X:$X,$B32&amp;$C32)&amp;" sur "&amp;IF(OFFSET(Paramétrages!$G$6,COLUMNS($H:BT)-2,,)=0,"",OFFSET(Paramétrages!$G$6,COLUMNS($H:BT)-2,,))&amp;")"))</f>
        <v/>
      </c>
      <c r="BR32" s="1" t="str">
        <f ca="1">IF(OFFSET(Paramétrages!$F$6,COLUMNS($G:BT)-2,,)=0,"",IF($B32="","",IF(COUNTA(Paramétrages!$F$5:$F$32)=0,"",IF(ISBLANK('Compréhension de l''écrit'!$D32),"",IF((SUMIFS(Paramétrages!$W:$W,Paramétrages!$Y:$Y,IF(OFFSET(Paramétrages!$F$6,COLUMNS($G:BT)-2,,)=0,"",OFFSET(Paramétrages!$F$6,COLUMNS($G:BT)-2,,)),Paramétrages!$X:$X,$B32&amp;$C32)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32&amp;$C32))/(IF(OFFSET(Paramétrages!$G$6,COLUMNS($H:BU)-2,,)=0,"",OFFSET(Paramétrages!$G$6,COLUMNS($H:BU)-2,,)))&lt;0.67,"B","C"))))))&amp;IF(OFFSET(Paramétrages!$F$6,COLUMNS($G:BT)-2,,)=0,"",IF(ISBLANK('Compréhension de l''écrit'!$D32),""," ("&amp;SUMIFS(Paramétrages!$W:$W,Paramétrages!$Y:$Y,IF(OFFSET(Paramétrages!$F$6,COLUMNS($G:BT)-2,,)=0,"",OFFSET(Paramétrages!$F$6,COLUMNS($G:BT)-2,,)),Paramétrages!$X:$X,$B32&amp;$C32)&amp;" sur "&amp;IF(OFFSET(Paramétrages!$G$6,COLUMNS($H:BU)-2,,)=0,"",OFFSET(Paramétrages!$G$6,COLUMNS($H:BU)-2,,))&amp;")"))</f>
        <v/>
      </c>
      <c r="BS32" s="1" t="str">
        <f ca="1">IF(OFFSET(Paramétrages!$F$6,COLUMNS($G:BU)-2,,)=0,"",IF($B32="","",IF(COUNTA(Paramétrages!$F$5:$F$32)=0,"",IF(ISBLANK('Compréhension de l''écrit'!$D32),"",IF((SUMIFS(Paramétrages!$W:$W,Paramétrages!$Y:$Y,IF(OFFSET(Paramétrages!$F$6,COLUMNS($G:BU)-2,,)=0,"",OFFSET(Paramétrages!$F$6,COLUMNS($G:BU)-2,,)),Paramétrages!$X:$X,$B32&amp;$C32)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32&amp;$C32))/(IF(OFFSET(Paramétrages!$G$6,COLUMNS($H:BV)-2,,)=0,"",OFFSET(Paramétrages!$G$6,COLUMNS($H:BV)-2,,)))&lt;0.67,"B","C"))))))&amp;IF(OFFSET(Paramétrages!$F$6,COLUMNS($G:BU)-2,,)=0,"",IF(ISBLANK('Compréhension de l''écrit'!$D32),""," ("&amp;SUMIFS(Paramétrages!$W:$W,Paramétrages!$Y:$Y,IF(OFFSET(Paramétrages!$F$6,COLUMNS($G:BU)-2,,)=0,"",OFFSET(Paramétrages!$F$6,COLUMNS($G:BU)-2,,)),Paramétrages!$X:$X,$B32&amp;$C32)&amp;" sur "&amp;IF(OFFSET(Paramétrages!$G$6,COLUMNS($H:BV)-2,,)=0,"",OFFSET(Paramétrages!$G$6,COLUMNS($H:BV)-2,,))&amp;")"))</f>
        <v/>
      </c>
      <c r="BT32" s="1" t="str">
        <f ca="1">IF(OFFSET(Paramétrages!$F$6,COLUMNS($G:BV)-2,,)=0,"",IF($B32="","",IF(COUNTA(Paramétrages!$F$5:$F$32)=0,"",IF(ISBLANK('Compréhension de l''écrit'!$D32),"",IF((SUMIFS(Paramétrages!$W:$W,Paramétrages!$Y:$Y,IF(OFFSET(Paramétrages!$F$6,COLUMNS($G:BV)-2,,)=0,"",OFFSET(Paramétrages!$F$6,COLUMNS($G:BV)-2,,)),Paramétrages!$X:$X,$B32&amp;$C32)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32&amp;$C32))/(IF(OFFSET(Paramétrages!$G$6,COLUMNS($H:BW)-2,,)=0,"",OFFSET(Paramétrages!$G$6,COLUMNS($H:BW)-2,,)))&lt;0.67,"B","C"))))))&amp;IF(OFFSET(Paramétrages!$F$6,COLUMNS($G:BV)-2,,)=0,"",IF(ISBLANK('Compréhension de l''écrit'!$D32),""," ("&amp;SUMIFS(Paramétrages!$W:$W,Paramétrages!$Y:$Y,IF(OFFSET(Paramétrages!$F$6,COLUMNS($G:BV)-2,,)=0,"",OFFSET(Paramétrages!$F$6,COLUMNS($G:BV)-2,,)),Paramétrages!$X:$X,$B32&amp;$C32)&amp;" sur "&amp;IF(OFFSET(Paramétrages!$G$6,COLUMNS($H:BW)-2,,)=0,"",OFFSET(Paramétrages!$G$6,COLUMNS($H:BW)-2,,))&amp;")"))</f>
        <v/>
      </c>
      <c r="BU32" s="1" t="str">
        <f ca="1">IF(OFFSET(Paramétrages!$F$6,COLUMNS($G:BW)-2,,)=0,"",IF($B32="","",IF(COUNTA(Paramétrages!$F$5:$F$32)=0,"",IF(ISBLANK('Compréhension de l''écrit'!$D32),"",IF((SUMIFS(Paramétrages!$W:$W,Paramétrages!$Y:$Y,IF(OFFSET(Paramétrages!$F$6,COLUMNS($G:BW)-2,,)=0,"",OFFSET(Paramétrages!$F$6,COLUMNS($G:BW)-2,,)),Paramétrages!$X:$X,$B32&amp;$C32)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32&amp;$C32))/(IF(OFFSET(Paramétrages!$G$6,COLUMNS($H:BX)-2,,)=0,"",OFFSET(Paramétrages!$G$6,COLUMNS($H:BX)-2,,)))&lt;0.67,"B","C"))))))&amp;IF(OFFSET(Paramétrages!$F$6,COLUMNS($G:BW)-2,,)=0,"",IF(ISBLANK('Compréhension de l''écrit'!$D32),""," ("&amp;SUMIFS(Paramétrages!$W:$W,Paramétrages!$Y:$Y,IF(OFFSET(Paramétrages!$F$6,COLUMNS($G:BW)-2,,)=0,"",OFFSET(Paramétrages!$F$6,COLUMNS($G:BW)-2,,)),Paramétrages!$X:$X,$B32&amp;$C32)&amp;" sur "&amp;IF(OFFSET(Paramétrages!$G$6,COLUMNS($H:BX)-2,,)=0,"",OFFSET(Paramétrages!$G$6,COLUMNS($H:BX)-2,,))&amp;")"))</f>
        <v/>
      </c>
      <c r="BV32" s="1" t="str">
        <f ca="1">IF(OFFSET(Paramétrages!$F$6,COLUMNS($G:BX)-2,,)=0,"",IF($B32="","",IF(COUNTA(Paramétrages!$F$5:$F$32)=0,"",IF(ISBLANK('Compréhension de l''écrit'!$D32),"",IF((SUMIFS(Paramétrages!$W:$W,Paramétrages!$Y:$Y,IF(OFFSET(Paramétrages!$F$6,COLUMNS($G:BX)-2,,)=0,"",OFFSET(Paramétrages!$F$6,COLUMNS($G:BX)-2,,)),Paramétrages!$X:$X,$B32&amp;$C32)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32&amp;$C32))/(IF(OFFSET(Paramétrages!$G$6,COLUMNS($H:BY)-2,,)=0,"",OFFSET(Paramétrages!$G$6,COLUMNS($H:BY)-2,,)))&lt;0.67,"B","C"))))))&amp;IF(OFFSET(Paramétrages!$F$6,COLUMNS($G:BX)-2,,)=0,"",IF(ISBLANK('Compréhension de l''écrit'!$D32),""," ("&amp;SUMIFS(Paramétrages!$W:$W,Paramétrages!$Y:$Y,IF(OFFSET(Paramétrages!$F$6,COLUMNS($G:BX)-2,,)=0,"",OFFSET(Paramétrages!$F$6,COLUMNS($G:BX)-2,,)),Paramétrages!$X:$X,$B32&amp;$C32)&amp;" sur "&amp;IF(OFFSET(Paramétrages!$G$6,COLUMNS($H:BY)-2,,)=0,"",OFFSET(Paramétrages!$G$6,COLUMNS($H:BY)-2,,))&amp;")"))</f>
        <v/>
      </c>
      <c r="BW32" s="1" t="str">
        <f ca="1">IF(OFFSET(Paramétrages!$F$6,COLUMNS($G:BY)-2,,)=0,"",IF($B32="","",IF(COUNTA(Paramétrages!$F$5:$F$32)=0,"",IF(ISBLANK('Compréhension de l''écrit'!$D32),"",IF((SUMIFS(Paramétrages!$W:$W,Paramétrages!$Y:$Y,IF(OFFSET(Paramétrages!$F$6,COLUMNS($G:BY)-2,,)=0,"",OFFSET(Paramétrages!$F$6,COLUMNS($G:BY)-2,,)),Paramétrages!$X:$X,$B32&amp;$C32)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32&amp;$C32))/(IF(OFFSET(Paramétrages!$G$6,COLUMNS($H:BZ)-2,,)=0,"",OFFSET(Paramétrages!$G$6,COLUMNS($H:BZ)-2,,)))&lt;0.67,"B","C"))))))&amp;IF(OFFSET(Paramétrages!$F$6,COLUMNS($G:BY)-2,,)=0,"",IF(ISBLANK('Compréhension de l''écrit'!$D32),""," ("&amp;SUMIFS(Paramétrages!$W:$W,Paramétrages!$Y:$Y,IF(OFFSET(Paramétrages!$F$6,COLUMNS($G:BY)-2,,)=0,"",OFFSET(Paramétrages!$F$6,COLUMNS($G:BY)-2,,)),Paramétrages!$X:$X,$B32&amp;$C32)&amp;" sur "&amp;IF(OFFSET(Paramétrages!$G$6,COLUMNS($H:BZ)-2,,)=0,"",OFFSET(Paramétrages!$G$6,COLUMNS($H:BZ)-2,,))&amp;")"))</f>
        <v/>
      </c>
      <c r="BX32" s="1" t="str">
        <f ca="1">IF(OFFSET(Paramétrages!$F$6,COLUMNS($G:BZ)-2,,)=0,"",IF($B32="","",IF(COUNTA(Paramétrages!$F$5:$F$32)=0,"",IF(ISBLANK('Compréhension de l''écrit'!$D32),"",IF((SUMIFS(Paramétrages!$W:$W,Paramétrages!$Y:$Y,IF(OFFSET(Paramétrages!$F$6,COLUMNS($G:BZ)-2,,)=0,"",OFFSET(Paramétrages!$F$6,COLUMNS($G:BZ)-2,,)),Paramétrages!$X:$X,$B32&amp;$C32)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32&amp;$C32))/(IF(OFFSET(Paramétrages!$G$6,COLUMNS($H:CA)-2,,)=0,"",OFFSET(Paramétrages!$G$6,COLUMNS($H:CA)-2,,)))&lt;0.67,"B","C"))))))&amp;IF(OFFSET(Paramétrages!$F$6,COLUMNS($G:BZ)-2,,)=0,"",IF(ISBLANK('Compréhension de l''écrit'!$D32),""," ("&amp;SUMIFS(Paramétrages!$W:$W,Paramétrages!$Y:$Y,IF(OFFSET(Paramétrages!$F$6,COLUMNS($G:BZ)-2,,)=0,"",OFFSET(Paramétrages!$F$6,COLUMNS($G:BZ)-2,,)),Paramétrages!$X:$X,$B32&amp;$C32)&amp;" sur "&amp;IF(OFFSET(Paramétrages!$G$6,COLUMNS($H:CA)-2,,)=0,"",OFFSET(Paramétrages!$G$6,COLUMNS($H:CA)-2,,))&amp;")"))</f>
        <v/>
      </c>
      <c r="BY32" s="1" t="str">
        <f ca="1">IF(OFFSET(Paramétrages!$F$6,COLUMNS($G:CA)-2,,)=0,"",IF($B32="","",IF(COUNTA(Paramétrages!$F$5:$F$32)=0,"",IF(ISBLANK('Compréhension de l''écrit'!$D32),"",IF((SUMIFS(Paramétrages!$W:$W,Paramétrages!$Y:$Y,IF(OFFSET(Paramétrages!$F$6,COLUMNS($G:CA)-2,,)=0,"",OFFSET(Paramétrages!$F$6,COLUMNS($G:CA)-2,,)),Paramétrages!$X:$X,$B32&amp;$C32)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32&amp;$C32))/(IF(OFFSET(Paramétrages!$G$6,COLUMNS($H:CB)-2,,)=0,"",OFFSET(Paramétrages!$G$6,COLUMNS($H:CB)-2,,)))&lt;0.67,"B","C"))))))&amp;IF(OFFSET(Paramétrages!$F$6,COLUMNS($G:CA)-2,,)=0,"",IF(ISBLANK('Compréhension de l''écrit'!$D32),""," ("&amp;SUMIFS(Paramétrages!$W:$W,Paramétrages!$Y:$Y,IF(OFFSET(Paramétrages!$F$6,COLUMNS($G:CA)-2,,)=0,"",OFFSET(Paramétrages!$F$6,COLUMNS($G:CA)-2,,)),Paramétrages!$X:$X,$B32&amp;$C32)&amp;" sur "&amp;IF(OFFSET(Paramétrages!$G$6,COLUMNS($H:CB)-2,,)=0,"",OFFSET(Paramétrages!$G$6,COLUMNS($H:CB)-2,,))&amp;")"))</f>
        <v/>
      </c>
      <c r="BZ32" s="1" t="str">
        <f ca="1">IF(OFFSET(Paramétrages!$F$6,COLUMNS($G:CB)-2,,)=0,"",IF($B32="","",IF(COUNTA(Paramétrages!$F$5:$F$32)=0,"",IF(ISBLANK('Compréhension de l''écrit'!$D32),"",IF((SUMIFS(Paramétrages!$W:$W,Paramétrages!$Y:$Y,IF(OFFSET(Paramétrages!$F$6,COLUMNS($G:CB)-2,,)=0,"",OFFSET(Paramétrages!$F$6,COLUMNS($G:CB)-2,,)),Paramétrages!$X:$X,$B32&amp;$C32)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32&amp;$C32))/(IF(OFFSET(Paramétrages!$G$6,COLUMNS($H:CC)-2,,)=0,"",OFFSET(Paramétrages!$G$6,COLUMNS($H:CC)-2,,)))&lt;0.67,"B","C"))))))&amp;IF(OFFSET(Paramétrages!$F$6,COLUMNS($G:CB)-2,,)=0,"",IF(ISBLANK('Compréhension de l''écrit'!$D32),""," ("&amp;SUMIFS(Paramétrages!$W:$W,Paramétrages!$Y:$Y,IF(OFFSET(Paramétrages!$F$6,COLUMNS($G:CB)-2,,)=0,"",OFFSET(Paramétrages!$F$6,COLUMNS($G:CB)-2,,)),Paramétrages!$X:$X,$B32&amp;$C32)&amp;" sur "&amp;IF(OFFSET(Paramétrages!$G$6,COLUMNS($H:CC)-2,,)=0,"",OFFSET(Paramétrages!$G$6,COLUMNS($H:CC)-2,,))&amp;")"))</f>
        <v/>
      </c>
      <c r="CA32" s="1" t="str">
        <f ca="1">IF(OFFSET(Paramétrages!$F$6,COLUMNS($G:CC)-2,,)=0,"",IF($B32="","",IF(COUNTA(Paramétrages!$F$5:$F$32)=0,"",IF(ISBLANK('Compréhension de l''écrit'!$D32),"",IF((SUMIFS(Paramétrages!$W:$W,Paramétrages!$Y:$Y,IF(OFFSET(Paramétrages!$F$6,COLUMNS($G:CC)-2,,)=0,"",OFFSET(Paramétrages!$F$6,COLUMNS($G:CC)-2,,)),Paramétrages!$X:$X,$B32&amp;$C32)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32&amp;$C32))/(IF(OFFSET(Paramétrages!$G$6,COLUMNS($H:CD)-2,,)=0,"",OFFSET(Paramétrages!$G$6,COLUMNS($H:CD)-2,,)))&lt;0.67,"B","C"))))))&amp;IF(OFFSET(Paramétrages!$F$6,COLUMNS($G:CC)-2,,)=0,"",IF(ISBLANK('Compréhension de l''écrit'!$D32),""," ("&amp;SUMIFS(Paramétrages!$W:$W,Paramétrages!$Y:$Y,IF(OFFSET(Paramétrages!$F$6,COLUMNS($G:CC)-2,,)=0,"",OFFSET(Paramétrages!$F$6,COLUMNS($G:CC)-2,,)),Paramétrages!$X:$X,$B32&amp;$C32)&amp;" sur "&amp;IF(OFFSET(Paramétrages!$G$6,COLUMNS($H:CD)-2,,)=0,"",OFFSET(Paramétrages!$G$6,COLUMNS($H:CD)-2,,))&amp;")"))</f>
        <v/>
      </c>
      <c r="CB32" s="1" t="str">
        <f ca="1">IF(OFFSET(Paramétrages!$F$6,COLUMNS($G:CD)-2,,)=0,"",IF($B32="","",IF(COUNTA(Paramétrages!$F$5:$F$32)=0,"",IF(ISBLANK('Compréhension de l''écrit'!$D32),"",IF((SUMIFS(Paramétrages!$W:$W,Paramétrages!$Y:$Y,IF(OFFSET(Paramétrages!$F$6,COLUMNS($G:CD)-2,,)=0,"",OFFSET(Paramétrages!$F$6,COLUMNS($G:CD)-2,,)),Paramétrages!$X:$X,$B32&amp;$C32)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32&amp;$C32))/(IF(OFFSET(Paramétrages!$G$6,COLUMNS($H:CE)-2,,)=0,"",OFFSET(Paramétrages!$G$6,COLUMNS($H:CE)-2,,)))&lt;0.67,"B","C"))))))&amp;IF(OFFSET(Paramétrages!$F$6,COLUMNS($G:CD)-2,,)=0,"",IF(ISBLANK('Compréhension de l''écrit'!$D32),""," ("&amp;SUMIFS(Paramétrages!$W:$W,Paramétrages!$Y:$Y,IF(OFFSET(Paramétrages!$F$6,COLUMNS($G:CD)-2,,)=0,"",OFFSET(Paramétrages!$F$6,COLUMNS($G:CD)-2,,)),Paramétrages!$X:$X,$B32&amp;$C32)&amp;" sur "&amp;IF(OFFSET(Paramétrages!$G$6,COLUMNS($H:CE)-2,,)=0,"",OFFSET(Paramétrages!$G$6,COLUMNS($H:CE)-2,,))&amp;")"))</f>
        <v/>
      </c>
      <c r="CC32" s="1" t="str">
        <f ca="1">IF(OFFSET(Paramétrages!$F$6,COLUMNS($G:CE)-2,,)=0,"",IF($B32="","",IF(COUNTA(Paramétrages!$F$5:$F$32)=0,"",IF(ISBLANK('Compréhension de l''écrit'!$D32),"",IF((SUMIFS(Paramétrages!$W:$W,Paramétrages!$Y:$Y,IF(OFFSET(Paramétrages!$F$6,COLUMNS($G:CE)-2,,)=0,"",OFFSET(Paramétrages!$F$6,COLUMNS($G:CE)-2,,)),Paramétrages!$X:$X,$B32&amp;$C32)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32&amp;$C32))/(IF(OFFSET(Paramétrages!$G$6,COLUMNS($H:CF)-2,,)=0,"",OFFSET(Paramétrages!$G$6,COLUMNS($H:CF)-2,,)))&lt;0.67,"B","C"))))))&amp;IF(OFFSET(Paramétrages!$F$6,COLUMNS($G:CE)-2,,)=0,"",IF(ISBLANK('Compréhension de l''écrit'!$D32),""," ("&amp;SUMIFS(Paramétrages!$W:$W,Paramétrages!$Y:$Y,IF(OFFSET(Paramétrages!$F$6,COLUMNS($G:CE)-2,,)=0,"",OFFSET(Paramétrages!$F$6,COLUMNS($G:CE)-2,,)),Paramétrages!$X:$X,$B32&amp;$C32)&amp;" sur "&amp;IF(OFFSET(Paramétrages!$G$6,COLUMNS($H:CF)-2,,)=0,"",OFFSET(Paramétrages!$G$6,COLUMNS($H:CF)-2,,))&amp;")"))</f>
        <v/>
      </c>
      <c r="CD32" s="1" t="str">
        <f ca="1">IF(OFFSET(Paramétrages!$F$6,COLUMNS($G:CF)-2,,)=0,"",IF($B32="","",IF(COUNTA(Paramétrages!$F$5:$F$32)=0,"",IF(ISBLANK('Compréhension de l''écrit'!$D32),"",IF((SUMIFS(Paramétrages!$W:$W,Paramétrages!$Y:$Y,IF(OFFSET(Paramétrages!$F$6,COLUMNS($G:CF)-2,,)=0,"",OFFSET(Paramétrages!$F$6,COLUMNS($G:CF)-2,,)),Paramétrages!$X:$X,$B32&amp;$C32)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32&amp;$C32))/(IF(OFFSET(Paramétrages!$G$6,COLUMNS($H:CG)-2,,)=0,"",OFFSET(Paramétrages!$G$6,COLUMNS($H:CG)-2,,)))&lt;0.67,"B","C"))))))&amp;IF(OFFSET(Paramétrages!$F$6,COLUMNS($G:CF)-2,,)=0,"",IF(ISBLANK('Compréhension de l''écrit'!$D32),""," ("&amp;SUMIFS(Paramétrages!$W:$W,Paramétrages!$Y:$Y,IF(OFFSET(Paramétrages!$F$6,COLUMNS($G:CF)-2,,)=0,"",OFFSET(Paramétrages!$F$6,COLUMNS($G:CF)-2,,)),Paramétrages!$X:$X,$B32&amp;$C32)&amp;" sur "&amp;IF(OFFSET(Paramétrages!$G$6,COLUMNS($H:CG)-2,,)=0,"",OFFSET(Paramétrages!$G$6,COLUMNS($H:CG)-2,,))&amp;")"))</f>
        <v/>
      </c>
      <c r="CE32" s="1" t="str">
        <f ca="1">IF(OFFSET(Paramétrages!$F$6,COLUMNS($G:CG)-2,,)=0,"",IF($B32="","",IF(COUNTA(Paramétrages!$F$5:$F$32)=0,"",IF(ISBLANK('Compréhension de l''écrit'!$D32),"",IF((SUMIFS(Paramétrages!$W:$W,Paramétrages!$Y:$Y,IF(OFFSET(Paramétrages!$F$6,COLUMNS($G:CG)-2,,)=0,"",OFFSET(Paramétrages!$F$6,COLUMNS($G:CG)-2,,)),Paramétrages!$X:$X,$B32&amp;$C32)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32&amp;$C32))/(IF(OFFSET(Paramétrages!$G$6,COLUMNS($H:CH)-2,,)=0,"",OFFSET(Paramétrages!$G$6,COLUMNS($H:CH)-2,,)))&lt;0.67,"B","C"))))))&amp;IF(OFFSET(Paramétrages!$F$6,COLUMNS($G:CG)-2,,)=0,"",IF(ISBLANK('Compréhension de l''écrit'!$D32),""," ("&amp;SUMIFS(Paramétrages!$W:$W,Paramétrages!$Y:$Y,IF(OFFSET(Paramétrages!$F$6,COLUMNS($G:CG)-2,,)=0,"",OFFSET(Paramétrages!$F$6,COLUMNS($G:CG)-2,,)),Paramétrages!$X:$X,$B32&amp;$C32)&amp;" sur "&amp;IF(OFFSET(Paramétrages!$G$6,COLUMNS($H:CH)-2,,)=0,"",OFFSET(Paramétrages!$G$6,COLUMNS($H:CH)-2,,))&amp;")"))</f>
        <v/>
      </c>
    </row>
    <row r="33" spans="1:83" x14ac:dyDescent="0.2">
      <c r="A33" t="str">
        <f>IF(ISBLANK('Compréhension de l''écrit'!A33),"",'Compréhension de l''écrit'!A33)</f>
        <v/>
      </c>
      <c r="B33" t="str">
        <f>IF(ISBLANK('Compréhension de l''écrit'!B33),"",'Compréhension de l''écrit'!B33)</f>
        <v/>
      </c>
      <c r="C33" t="str">
        <f>IF(ISBLANK('Compréhension de l''écrit'!C33),"",'Compréhension de l''écrit'!C33)</f>
        <v/>
      </c>
      <c r="D33" s="15" t="str">
        <f>IF(B33="","",IF(COUNTA(Paramétrages!H$5:H$32)=0,"",IF(ISBLANK('Compréhension de l''écrit'!D33),"",IF(('Compréhension de l''écrit'!D33)/(COUNTA(Paramétrages!H$5:H$32))&lt;0.34,"A",IF(('Compréhension de l''écrit'!D33)/(COUNTA(Paramétrages!H$5:H$32))&lt;0.67,"B","C")))&amp;IF(ISBLANK('Compréhension de l''écrit'!D33),""," ("&amp;'Compréhension de l''écrit'!D33&amp;" sur "&amp;COUNTA(Paramétrages!H$5:H$32)&amp;")")))</f>
        <v/>
      </c>
      <c r="E33" s="1" t="str">
        <f ca="1">IF(OFFSET(Paramétrages!$F$6,COLUMNS($G:G)-2,,)=0,"",IF($B33="","",IF(COUNTA(Paramétrages!$F$5:$F$32)=0,"",IF(ISBLANK('Compréhension de l''écrit'!$D33),"",IF((SUMIFS(Paramétrages!$W:$W,Paramétrages!$Y:$Y,IF(OFFSET(Paramétrages!$F$6,COLUMNS($G:G)-2,,)=0,"",OFFSET(Paramétrages!$F$6,COLUMNS($G:G)-2,,)),Paramétrages!$X:$X,$B33&amp;$C33)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33&amp;$C33))/(IF(OFFSET(Paramétrages!$G$6,COLUMNS($H:H)-2,,)=0,"",OFFSET(Paramétrages!$G$6,COLUMNS($H:H)-2,,)))&lt;0.67,"B","C"))))))&amp;IF(OFFSET(Paramétrages!$F$6,COLUMNS($G:G)-2,,)=0,"",IF(ISBLANK('Compréhension de l''écrit'!$D33),""," ("&amp;SUMIFS(Paramétrages!$W:$W,Paramétrages!$Y:$Y,IF(OFFSET(Paramétrages!$F$6,COLUMNS($G:G)-2,,)=0,"",OFFSET(Paramétrages!$F$6,COLUMNS($G:G)-2,,)),Paramétrages!$X:$X,$B33&amp;$C33)&amp;" sur "&amp;IF(OFFSET(Paramétrages!$G$6,COLUMNS($H:H)-2,,)=0,"",OFFSET(Paramétrages!$G$6,COLUMNS($H:H)-2,,))&amp;")"))</f>
        <v/>
      </c>
      <c r="F33" s="1" t="str">
        <f ca="1">IF(OFFSET(Paramétrages!$F$6,COLUMNS($G:H)-2,,)=0,"",IF($B33="","",IF(COUNTA(Paramétrages!$F$5:$F$32)=0,"",IF(ISBLANK('Compréhension de l''écrit'!$D33),"",IF((SUMIFS(Paramétrages!$W:$W,Paramétrages!$Y:$Y,IF(OFFSET(Paramétrages!$F$6,COLUMNS($G:H)-2,,)=0,"",OFFSET(Paramétrages!$F$6,COLUMNS($G:H)-2,,)),Paramétrages!$X:$X,$B33&amp;$C33)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33&amp;$C33))/(IF(OFFSET(Paramétrages!$G$6,COLUMNS($H:I)-2,,)=0,"",OFFSET(Paramétrages!$G$6,COLUMNS($H:I)-2,,)))&lt;0.67,"B","C"))))))&amp;IF(OFFSET(Paramétrages!$F$6,COLUMNS($G:H)-2,,)=0,"",IF(ISBLANK('Compréhension de l''écrit'!$D33),""," ("&amp;SUMIFS(Paramétrages!$W:$W,Paramétrages!$Y:$Y,IF(OFFSET(Paramétrages!$F$6,COLUMNS($G:H)-2,,)=0,"",OFFSET(Paramétrages!$F$6,COLUMNS($G:H)-2,,)),Paramétrages!$X:$X,$B33&amp;$C33)&amp;" sur "&amp;IF(OFFSET(Paramétrages!$G$6,COLUMNS($H:I)-2,,)=0,"",OFFSET(Paramétrages!$G$6,COLUMNS($H:I)-2,,))&amp;")"))</f>
        <v/>
      </c>
      <c r="G33" s="1" t="str">
        <f ca="1">IF(OFFSET(Paramétrages!$F$6,COLUMNS($G:I)-2,,)=0,"",IF($B33="","",IF(COUNTA(Paramétrages!$F$5:$F$32)=0,"",IF(ISBLANK('Compréhension de l''écrit'!$D33),"",IF((SUMIFS(Paramétrages!$W:$W,Paramétrages!$Y:$Y,IF(OFFSET(Paramétrages!$F$6,COLUMNS($G:I)-2,,)=0,"",OFFSET(Paramétrages!$F$6,COLUMNS($G:I)-2,,)),Paramétrages!$X:$X,$B33&amp;$C33)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33&amp;$C33))/(IF(OFFSET(Paramétrages!$G$6,COLUMNS($H:J)-2,,)=0,"",OFFSET(Paramétrages!$G$6,COLUMNS($H:J)-2,,)))&lt;0.67,"B","C"))))))&amp;IF(OFFSET(Paramétrages!$F$6,COLUMNS($G:I)-2,,)=0,"",IF(ISBLANK('Compréhension de l''écrit'!$D33),""," ("&amp;SUMIFS(Paramétrages!$W:$W,Paramétrages!$Y:$Y,IF(OFFSET(Paramétrages!$F$6,COLUMNS($G:I)-2,,)=0,"",OFFSET(Paramétrages!$F$6,COLUMNS($G:I)-2,,)),Paramétrages!$X:$X,$B33&amp;$C33)&amp;" sur "&amp;IF(OFFSET(Paramétrages!$G$6,COLUMNS($H:J)-2,,)=0,"",OFFSET(Paramétrages!$G$6,COLUMNS($H:J)-2,,))&amp;")"))</f>
        <v/>
      </c>
      <c r="H33" s="1" t="str">
        <f ca="1">IF(OFFSET(Paramétrages!$F$6,COLUMNS($G:J)-2,,)=0,"",IF($B33="","",IF(COUNTA(Paramétrages!$F$5:$F$32)=0,"",IF(ISBLANK('Compréhension de l''écrit'!$D33),"",IF((SUMIFS(Paramétrages!$W:$W,Paramétrages!$Y:$Y,IF(OFFSET(Paramétrages!$F$6,COLUMNS($G:J)-2,,)=0,"",OFFSET(Paramétrages!$F$6,COLUMNS($G:J)-2,,)),Paramétrages!$X:$X,$B33&amp;$C33)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33&amp;$C33))/(IF(OFFSET(Paramétrages!$G$6,COLUMNS($H:K)-2,,)=0,"",OFFSET(Paramétrages!$G$6,COLUMNS($H:K)-2,,)))&lt;0.67,"B","C"))))))&amp;IF(OFFSET(Paramétrages!$F$6,COLUMNS($G:J)-2,,)=0,"",IF(ISBLANK('Compréhension de l''écrit'!$D33),""," ("&amp;SUMIFS(Paramétrages!$W:$W,Paramétrages!$Y:$Y,IF(OFFSET(Paramétrages!$F$6,COLUMNS($G:J)-2,,)=0,"",OFFSET(Paramétrages!$F$6,COLUMNS($G:J)-2,,)),Paramétrages!$X:$X,$B33&amp;$C33)&amp;" sur "&amp;IF(OFFSET(Paramétrages!$G$6,COLUMNS($H:K)-2,,)=0,"",OFFSET(Paramétrages!$G$6,COLUMNS($H:K)-2,,))&amp;")"))</f>
        <v/>
      </c>
      <c r="I33" s="1" t="str">
        <f ca="1">IF(OFFSET(Paramétrages!$F$6,COLUMNS($G:K)-2,,)=0,"",IF($B33="","",IF(COUNTA(Paramétrages!$F$5:$F$32)=0,"",IF(ISBLANK('Compréhension de l''écrit'!$D33),"",IF((SUMIFS(Paramétrages!$W:$W,Paramétrages!$Y:$Y,IF(OFFSET(Paramétrages!$F$6,COLUMNS($G:K)-2,,)=0,"",OFFSET(Paramétrages!$F$6,COLUMNS($G:K)-2,,)),Paramétrages!$X:$X,$B33&amp;$C33)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33&amp;$C33))/(IF(OFFSET(Paramétrages!$G$6,COLUMNS($H:L)-2,,)=0,"",OFFSET(Paramétrages!$G$6,COLUMNS($H:L)-2,,)))&lt;0.67,"B","C"))))))&amp;IF(OFFSET(Paramétrages!$F$6,COLUMNS($G:K)-2,,)=0,"",IF(ISBLANK('Compréhension de l''écrit'!$D33),""," ("&amp;SUMIFS(Paramétrages!$W:$W,Paramétrages!$Y:$Y,IF(OFFSET(Paramétrages!$F$6,COLUMNS($G:K)-2,,)=0,"",OFFSET(Paramétrages!$F$6,COLUMNS($G:K)-2,,)),Paramétrages!$X:$X,$B33&amp;$C33)&amp;" sur "&amp;IF(OFFSET(Paramétrages!$G$6,COLUMNS($H:L)-2,,)=0,"",OFFSET(Paramétrages!$G$6,COLUMNS($H:L)-2,,))&amp;")"))</f>
        <v/>
      </c>
      <c r="J33" s="1" t="str">
        <f ca="1">IF(OFFSET(Paramétrages!$F$6,COLUMNS($G:L)-2,,)=0,"",IF($B33="","",IF(COUNTA(Paramétrages!$F$5:$F$32)=0,"",IF(ISBLANK('Compréhension de l''écrit'!$D33),"",IF((SUMIFS(Paramétrages!$W:$W,Paramétrages!$Y:$Y,IF(OFFSET(Paramétrages!$F$6,COLUMNS($G:L)-2,,)=0,"",OFFSET(Paramétrages!$F$6,COLUMNS($G:L)-2,,)),Paramétrages!$X:$X,$B33&amp;$C33)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33&amp;$C33))/(IF(OFFSET(Paramétrages!$G$6,COLUMNS($H:M)-2,,)=0,"",OFFSET(Paramétrages!$G$6,COLUMNS($H:M)-2,,)))&lt;0.67,"B","C"))))))&amp;IF(OFFSET(Paramétrages!$F$6,COLUMNS($G:L)-2,,)=0,"",IF(ISBLANK('Compréhension de l''écrit'!$D33),""," ("&amp;SUMIFS(Paramétrages!$W:$W,Paramétrages!$Y:$Y,IF(OFFSET(Paramétrages!$F$6,COLUMNS($G:L)-2,,)=0,"",OFFSET(Paramétrages!$F$6,COLUMNS($G:L)-2,,)),Paramétrages!$X:$X,$B33&amp;$C33)&amp;" sur "&amp;IF(OFFSET(Paramétrages!$G$6,COLUMNS($H:M)-2,,)=0,"",OFFSET(Paramétrages!$G$6,COLUMNS($H:M)-2,,))&amp;")"))</f>
        <v/>
      </c>
      <c r="K33" s="1" t="str">
        <f ca="1">IF(OFFSET(Paramétrages!$F$6,COLUMNS($G:M)-2,,)=0,"",IF($B33="","",IF(COUNTA(Paramétrages!$F$5:$F$32)=0,"",IF(ISBLANK('Compréhension de l''écrit'!$D33),"",IF((SUMIFS(Paramétrages!$W:$W,Paramétrages!$Y:$Y,IF(OFFSET(Paramétrages!$F$6,COLUMNS($G:M)-2,,)=0,"",OFFSET(Paramétrages!$F$6,COLUMNS($G:M)-2,,)),Paramétrages!$X:$X,$B33&amp;$C33)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33&amp;$C33))/(IF(OFFSET(Paramétrages!$G$6,COLUMNS($H:N)-2,,)=0,"",OFFSET(Paramétrages!$G$6,COLUMNS($H:N)-2,,)))&lt;0.67,"B","C"))))))&amp;IF(OFFSET(Paramétrages!$F$6,COLUMNS($G:M)-2,,)=0,"",IF(ISBLANK('Compréhension de l''écrit'!$D33),""," ("&amp;SUMIFS(Paramétrages!$W:$W,Paramétrages!$Y:$Y,IF(OFFSET(Paramétrages!$F$6,COLUMNS($G:M)-2,,)=0,"",OFFSET(Paramétrages!$F$6,COLUMNS($G:M)-2,,)),Paramétrages!$X:$X,$B33&amp;$C33)&amp;" sur "&amp;IF(OFFSET(Paramétrages!$G$6,COLUMNS($H:N)-2,,)=0,"",OFFSET(Paramétrages!$G$6,COLUMNS($H:N)-2,,))&amp;")"))</f>
        <v/>
      </c>
      <c r="L33" s="1" t="str">
        <f ca="1">IF(OFFSET(Paramétrages!$F$6,COLUMNS($G:N)-2,,)=0,"",IF($B33="","",IF(COUNTA(Paramétrages!$F$5:$F$32)=0,"",IF(ISBLANK('Compréhension de l''écrit'!$D33),"",IF((SUMIFS(Paramétrages!$W:$W,Paramétrages!$Y:$Y,IF(OFFSET(Paramétrages!$F$6,COLUMNS($G:N)-2,,)=0,"",OFFSET(Paramétrages!$F$6,COLUMNS($G:N)-2,,)),Paramétrages!$X:$X,$B33&amp;$C33)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33&amp;$C33))/(IF(OFFSET(Paramétrages!$G$6,COLUMNS($H:O)-2,,)=0,"",OFFSET(Paramétrages!$G$6,COLUMNS($H:O)-2,,)))&lt;0.67,"B","C"))))))&amp;IF(OFFSET(Paramétrages!$F$6,COLUMNS($G:N)-2,,)=0,"",IF(ISBLANK('Compréhension de l''écrit'!$D33),""," ("&amp;SUMIFS(Paramétrages!$W:$W,Paramétrages!$Y:$Y,IF(OFFSET(Paramétrages!$F$6,COLUMNS($G:N)-2,,)=0,"",OFFSET(Paramétrages!$F$6,COLUMNS($G:N)-2,,)),Paramétrages!$X:$X,$B33&amp;$C33)&amp;" sur "&amp;IF(OFFSET(Paramétrages!$G$6,COLUMNS($H:O)-2,,)=0,"",OFFSET(Paramétrages!$G$6,COLUMNS($H:O)-2,,))&amp;")"))</f>
        <v/>
      </c>
      <c r="M33" s="1" t="str">
        <f ca="1">IF(OFFSET(Paramétrages!$F$6,COLUMNS($G:O)-2,,)=0,"",IF($B33="","",IF(COUNTA(Paramétrages!$F$5:$F$32)=0,"",IF(ISBLANK('Compréhension de l''écrit'!$D33),"",IF((SUMIFS(Paramétrages!$W:$W,Paramétrages!$Y:$Y,IF(OFFSET(Paramétrages!$F$6,COLUMNS($G:O)-2,,)=0,"",OFFSET(Paramétrages!$F$6,COLUMNS($G:O)-2,,)),Paramétrages!$X:$X,$B33&amp;$C33)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33&amp;$C33))/(IF(OFFSET(Paramétrages!$G$6,COLUMNS($H:P)-2,,)=0,"",OFFSET(Paramétrages!$G$6,COLUMNS($H:P)-2,,)))&lt;0.67,"B","C"))))))&amp;IF(OFFSET(Paramétrages!$F$6,COLUMNS($G:O)-2,,)=0,"",IF(ISBLANK('Compréhension de l''écrit'!$D33),""," ("&amp;SUMIFS(Paramétrages!$W:$W,Paramétrages!$Y:$Y,IF(OFFSET(Paramétrages!$F$6,COLUMNS($G:O)-2,,)=0,"",OFFSET(Paramétrages!$F$6,COLUMNS($G:O)-2,,)),Paramétrages!$X:$X,$B33&amp;$C33)&amp;" sur "&amp;IF(OFFSET(Paramétrages!$G$6,COLUMNS($H:P)-2,,)=0,"",OFFSET(Paramétrages!$G$6,COLUMNS($H:P)-2,,))&amp;")"))</f>
        <v/>
      </c>
      <c r="N33" s="1" t="str">
        <f ca="1">IF(OFFSET(Paramétrages!$F$6,COLUMNS($G:P)-2,,)=0,"",IF($B33="","",IF(COUNTA(Paramétrages!$F$5:$F$32)=0,"",IF(ISBLANK('Compréhension de l''écrit'!$D33),"",IF((SUMIFS(Paramétrages!$W:$W,Paramétrages!$Y:$Y,IF(OFFSET(Paramétrages!$F$6,COLUMNS($G:P)-2,,)=0,"",OFFSET(Paramétrages!$F$6,COLUMNS($G:P)-2,,)),Paramétrages!$X:$X,$B33&amp;$C33)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33&amp;$C33))/(IF(OFFSET(Paramétrages!$G$6,COLUMNS($H:Q)-2,,)=0,"",OFFSET(Paramétrages!$G$6,COLUMNS($H:Q)-2,,)))&lt;0.67,"B","C"))))))&amp;IF(OFFSET(Paramétrages!$F$6,COLUMNS($G:P)-2,,)=0,"",IF(ISBLANK('Compréhension de l''écrit'!$D33),""," ("&amp;SUMIFS(Paramétrages!$W:$W,Paramétrages!$Y:$Y,IF(OFFSET(Paramétrages!$F$6,COLUMNS($G:P)-2,,)=0,"",OFFSET(Paramétrages!$F$6,COLUMNS($G:P)-2,,)),Paramétrages!$X:$X,$B33&amp;$C33)&amp;" sur "&amp;IF(OFFSET(Paramétrages!$G$6,COLUMNS($H:Q)-2,,)=0,"",OFFSET(Paramétrages!$G$6,COLUMNS($H:Q)-2,,))&amp;")"))</f>
        <v/>
      </c>
      <c r="O33" s="1" t="str">
        <f ca="1">IF(OFFSET(Paramétrages!$F$6,COLUMNS($G:Q)-2,,)=0,"",IF($B33="","",IF(COUNTA(Paramétrages!$F$5:$F$32)=0,"",IF(ISBLANK('Compréhension de l''écrit'!$D33),"",IF((SUMIFS(Paramétrages!$W:$W,Paramétrages!$Y:$Y,IF(OFFSET(Paramétrages!$F$6,COLUMNS($G:Q)-2,,)=0,"",OFFSET(Paramétrages!$F$6,COLUMNS($G:Q)-2,,)),Paramétrages!$X:$X,$B33&amp;$C33)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33&amp;$C33))/(IF(OFFSET(Paramétrages!$G$6,COLUMNS($H:R)-2,,)=0,"",OFFSET(Paramétrages!$G$6,COLUMNS($H:R)-2,,)))&lt;0.67,"B","C"))))))&amp;IF(OFFSET(Paramétrages!$F$6,COLUMNS($G:Q)-2,,)=0,"",IF(ISBLANK('Compréhension de l''écrit'!$D33),""," ("&amp;SUMIFS(Paramétrages!$W:$W,Paramétrages!$Y:$Y,IF(OFFSET(Paramétrages!$F$6,COLUMNS($G:Q)-2,,)=0,"",OFFSET(Paramétrages!$F$6,COLUMNS($G:Q)-2,,)),Paramétrages!$X:$X,$B33&amp;$C33)&amp;" sur "&amp;IF(OFFSET(Paramétrages!$G$6,COLUMNS($H:R)-2,,)=0,"",OFFSET(Paramétrages!$G$6,COLUMNS($H:R)-2,,))&amp;")"))</f>
        <v/>
      </c>
      <c r="P33" s="1" t="str">
        <f ca="1">IF(OFFSET(Paramétrages!$F$6,COLUMNS($G:R)-2,,)=0,"",IF($B33="","",IF(COUNTA(Paramétrages!$F$5:$F$32)=0,"",IF(ISBLANK('Compréhension de l''écrit'!$D33),"",IF((SUMIFS(Paramétrages!$W:$W,Paramétrages!$Y:$Y,IF(OFFSET(Paramétrages!$F$6,COLUMNS($G:R)-2,,)=0,"",OFFSET(Paramétrages!$F$6,COLUMNS($G:R)-2,,)),Paramétrages!$X:$X,$B33&amp;$C33)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33&amp;$C33))/(IF(OFFSET(Paramétrages!$G$6,COLUMNS($H:S)-2,,)=0,"",OFFSET(Paramétrages!$G$6,COLUMNS($H:S)-2,,)))&lt;0.67,"B","C"))))))&amp;IF(OFFSET(Paramétrages!$F$6,COLUMNS($G:R)-2,,)=0,"",IF(ISBLANK('Compréhension de l''écrit'!$D33),""," ("&amp;SUMIFS(Paramétrages!$W:$W,Paramétrages!$Y:$Y,IF(OFFSET(Paramétrages!$F$6,COLUMNS($G:R)-2,,)=0,"",OFFSET(Paramétrages!$F$6,COLUMNS($G:R)-2,,)),Paramétrages!$X:$X,$B33&amp;$C33)&amp;" sur "&amp;IF(OFFSET(Paramétrages!$G$6,COLUMNS($H:S)-2,,)=0,"",OFFSET(Paramétrages!$G$6,COLUMNS($H:S)-2,,))&amp;")"))</f>
        <v/>
      </c>
      <c r="Q33" s="1" t="str">
        <f ca="1">IF(OFFSET(Paramétrages!$F$6,COLUMNS($G:S)-2,,)=0,"",IF($B33="","",IF(COUNTA(Paramétrages!$F$5:$F$32)=0,"",IF(ISBLANK('Compréhension de l''écrit'!$D33),"",IF((SUMIFS(Paramétrages!$W:$W,Paramétrages!$Y:$Y,IF(OFFSET(Paramétrages!$F$6,COLUMNS($G:S)-2,,)=0,"",OFFSET(Paramétrages!$F$6,COLUMNS($G:S)-2,,)),Paramétrages!$X:$X,$B33&amp;$C33)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33&amp;$C33))/(IF(OFFSET(Paramétrages!$G$6,COLUMNS($H:T)-2,,)=0,"",OFFSET(Paramétrages!$G$6,COLUMNS($H:T)-2,,)))&lt;0.67,"B","C"))))))&amp;IF(OFFSET(Paramétrages!$F$6,COLUMNS($G:S)-2,,)=0,"",IF(ISBLANK('Compréhension de l''écrit'!$D33),""," ("&amp;SUMIFS(Paramétrages!$W:$W,Paramétrages!$Y:$Y,IF(OFFSET(Paramétrages!$F$6,COLUMNS($G:S)-2,,)=0,"",OFFSET(Paramétrages!$F$6,COLUMNS($G:S)-2,,)),Paramétrages!$X:$X,$B33&amp;$C33)&amp;" sur "&amp;IF(OFFSET(Paramétrages!$G$6,COLUMNS($H:T)-2,,)=0,"",OFFSET(Paramétrages!$G$6,COLUMNS($H:T)-2,,))&amp;")"))</f>
        <v/>
      </c>
      <c r="R33" s="1" t="str">
        <f ca="1">IF(OFFSET(Paramétrages!$F$6,COLUMNS($G:T)-2,,)=0,"",IF($B33="","",IF(COUNTA(Paramétrages!$F$5:$F$32)=0,"",IF(ISBLANK('Compréhension de l''écrit'!$D33),"",IF((SUMIFS(Paramétrages!$W:$W,Paramétrages!$Y:$Y,IF(OFFSET(Paramétrages!$F$6,COLUMNS($G:T)-2,,)=0,"",OFFSET(Paramétrages!$F$6,COLUMNS($G:T)-2,,)),Paramétrages!$X:$X,$B33&amp;$C33)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33&amp;$C33))/(IF(OFFSET(Paramétrages!$G$6,COLUMNS($H:U)-2,,)=0,"",OFFSET(Paramétrages!$G$6,COLUMNS($H:U)-2,,)))&lt;0.67,"B","C"))))))&amp;IF(OFFSET(Paramétrages!$F$6,COLUMNS($G:T)-2,,)=0,"",IF(ISBLANK('Compréhension de l''écrit'!$D33),""," ("&amp;SUMIFS(Paramétrages!$W:$W,Paramétrages!$Y:$Y,IF(OFFSET(Paramétrages!$F$6,COLUMNS($G:T)-2,,)=0,"",OFFSET(Paramétrages!$F$6,COLUMNS($G:T)-2,,)),Paramétrages!$X:$X,$B33&amp;$C33)&amp;" sur "&amp;IF(OFFSET(Paramétrages!$G$6,COLUMNS($H:U)-2,,)=0,"",OFFSET(Paramétrages!$G$6,COLUMNS($H:U)-2,,))&amp;")"))</f>
        <v/>
      </c>
      <c r="S33" s="1" t="str">
        <f ca="1">IF(OFFSET(Paramétrages!$F$6,COLUMNS($G:U)-2,,)=0,"",IF($B33="","",IF(COUNTA(Paramétrages!$F$5:$F$32)=0,"",IF(ISBLANK('Compréhension de l''écrit'!$D33),"",IF((SUMIFS(Paramétrages!$W:$W,Paramétrages!$Y:$Y,IF(OFFSET(Paramétrages!$F$6,COLUMNS($G:U)-2,,)=0,"",OFFSET(Paramétrages!$F$6,COLUMNS($G:U)-2,,)),Paramétrages!$X:$X,$B33&amp;$C33)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33&amp;$C33))/(IF(OFFSET(Paramétrages!$G$6,COLUMNS($H:V)-2,,)=0,"",OFFSET(Paramétrages!$G$6,COLUMNS($H:V)-2,,)))&lt;0.67,"B","C"))))))&amp;IF(OFFSET(Paramétrages!$F$6,COLUMNS($G:U)-2,,)=0,"",IF(ISBLANK('Compréhension de l''écrit'!$D33),""," ("&amp;SUMIFS(Paramétrages!$W:$W,Paramétrages!$Y:$Y,IF(OFFSET(Paramétrages!$F$6,COLUMNS($G:U)-2,,)=0,"",OFFSET(Paramétrages!$F$6,COLUMNS($G:U)-2,,)),Paramétrages!$X:$X,$B33&amp;$C33)&amp;" sur "&amp;IF(OFFSET(Paramétrages!$G$6,COLUMNS($H:V)-2,,)=0,"",OFFSET(Paramétrages!$G$6,COLUMNS($H:V)-2,,))&amp;")"))</f>
        <v/>
      </c>
      <c r="T33" s="1" t="str">
        <f ca="1">IF(OFFSET(Paramétrages!$F$6,COLUMNS($G:V)-2,,)=0,"",IF($B33="","",IF(COUNTA(Paramétrages!$F$5:$F$32)=0,"",IF(ISBLANK('Compréhension de l''écrit'!$D33),"",IF((SUMIFS(Paramétrages!$W:$W,Paramétrages!$Y:$Y,IF(OFFSET(Paramétrages!$F$6,COLUMNS($G:V)-2,,)=0,"",OFFSET(Paramétrages!$F$6,COLUMNS($G:V)-2,,)),Paramétrages!$X:$X,$B33&amp;$C33)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33&amp;$C33))/(IF(OFFSET(Paramétrages!$G$6,COLUMNS($H:W)-2,,)=0,"",OFFSET(Paramétrages!$G$6,COLUMNS($H:W)-2,,)))&lt;0.67,"B","C"))))))&amp;IF(OFFSET(Paramétrages!$F$6,COLUMNS($G:V)-2,,)=0,"",IF(ISBLANK('Compréhension de l''écrit'!$D33),""," ("&amp;SUMIFS(Paramétrages!$W:$W,Paramétrages!$Y:$Y,IF(OFFSET(Paramétrages!$F$6,COLUMNS($G:V)-2,,)=0,"",OFFSET(Paramétrages!$F$6,COLUMNS($G:V)-2,,)),Paramétrages!$X:$X,$B33&amp;$C33)&amp;" sur "&amp;IF(OFFSET(Paramétrages!$G$6,COLUMNS($H:W)-2,,)=0,"",OFFSET(Paramétrages!$G$6,COLUMNS($H:W)-2,,))&amp;")"))</f>
        <v/>
      </c>
      <c r="U33" s="1" t="str">
        <f ca="1">IF(OFFSET(Paramétrages!$F$6,COLUMNS($G:W)-2,,)=0,"",IF($B33="","",IF(COUNTA(Paramétrages!$F$5:$F$32)=0,"",IF(ISBLANK('Compréhension de l''écrit'!$D33),"",IF((SUMIFS(Paramétrages!$W:$W,Paramétrages!$Y:$Y,IF(OFFSET(Paramétrages!$F$6,COLUMNS($G:W)-2,,)=0,"",OFFSET(Paramétrages!$F$6,COLUMNS($G:W)-2,,)),Paramétrages!$X:$X,$B33&amp;$C33)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33&amp;$C33))/(IF(OFFSET(Paramétrages!$G$6,COLUMNS($H:X)-2,,)=0,"",OFFSET(Paramétrages!$G$6,COLUMNS($H:X)-2,,)))&lt;0.67,"B","C"))))))&amp;IF(OFFSET(Paramétrages!$F$6,COLUMNS($G:W)-2,,)=0,"",IF(ISBLANK('Compréhension de l''écrit'!$D33),""," ("&amp;SUMIFS(Paramétrages!$W:$W,Paramétrages!$Y:$Y,IF(OFFSET(Paramétrages!$F$6,COLUMNS($G:W)-2,,)=0,"",OFFSET(Paramétrages!$F$6,COLUMNS($G:W)-2,,)),Paramétrages!$X:$X,$B33&amp;$C33)&amp;" sur "&amp;IF(OFFSET(Paramétrages!$G$6,COLUMNS($H:X)-2,,)=0,"",OFFSET(Paramétrages!$G$6,COLUMNS($H:X)-2,,))&amp;")"))</f>
        <v/>
      </c>
      <c r="V33" s="1" t="str">
        <f ca="1">IF(OFFSET(Paramétrages!$F$6,COLUMNS($G:X)-2,,)=0,"",IF($B33="","",IF(COUNTA(Paramétrages!$F$5:$F$32)=0,"",IF(ISBLANK('Compréhension de l''écrit'!$D33),"",IF((SUMIFS(Paramétrages!$W:$W,Paramétrages!$Y:$Y,IF(OFFSET(Paramétrages!$F$6,COLUMNS($G:X)-2,,)=0,"",OFFSET(Paramétrages!$F$6,COLUMNS($G:X)-2,,)),Paramétrages!$X:$X,$B33&amp;$C33)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33&amp;$C33))/(IF(OFFSET(Paramétrages!$G$6,COLUMNS($H:Y)-2,,)=0,"",OFFSET(Paramétrages!$G$6,COLUMNS($H:Y)-2,,)))&lt;0.67,"B","C"))))))&amp;IF(OFFSET(Paramétrages!$F$6,COLUMNS($G:X)-2,,)=0,"",IF(ISBLANK('Compréhension de l''écrit'!$D33),""," ("&amp;SUMIFS(Paramétrages!$W:$W,Paramétrages!$Y:$Y,IF(OFFSET(Paramétrages!$F$6,COLUMNS($G:X)-2,,)=0,"",OFFSET(Paramétrages!$F$6,COLUMNS($G:X)-2,,)),Paramétrages!$X:$X,$B33&amp;$C33)&amp;" sur "&amp;IF(OFFSET(Paramétrages!$G$6,COLUMNS($H:Y)-2,,)=0,"",OFFSET(Paramétrages!$G$6,COLUMNS($H:Y)-2,,))&amp;")"))</f>
        <v/>
      </c>
      <c r="W33" s="1" t="str">
        <f ca="1">IF(OFFSET(Paramétrages!$F$6,COLUMNS($G:Y)-2,,)=0,"",IF($B33="","",IF(COUNTA(Paramétrages!$F$5:$F$32)=0,"",IF(ISBLANK('Compréhension de l''écrit'!$D33),"",IF((SUMIFS(Paramétrages!$W:$W,Paramétrages!$Y:$Y,IF(OFFSET(Paramétrages!$F$6,COLUMNS($G:Y)-2,,)=0,"",OFFSET(Paramétrages!$F$6,COLUMNS($G:Y)-2,,)),Paramétrages!$X:$X,$B33&amp;$C33)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33&amp;$C33))/(IF(OFFSET(Paramétrages!$G$6,COLUMNS($H:Z)-2,,)=0,"",OFFSET(Paramétrages!$G$6,COLUMNS($H:Z)-2,,)))&lt;0.67,"B","C"))))))&amp;IF(OFFSET(Paramétrages!$F$6,COLUMNS($G:Y)-2,,)=0,"",IF(ISBLANK('Compréhension de l''écrit'!$D33),""," ("&amp;SUMIFS(Paramétrages!$W:$W,Paramétrages!$Y:$Y,IF(OFFSET(Paramétrages!$F$6,COLUMNS($G:Y)-2,,)=0,"",OFFSET(Paramétrages!$F$6,COLUMNS($G:Y)-2,,)),Paramétrages!$X:$X,$B33&amp;$C33)&amp;" sur "&amp;IF(OFFSET(Paramétrages!$G$6,COLUMNS($H:Z)-2,,)=0,"",OFFSET(Paramétrages!$G$6,COLUMNS($H:Z)-2,,))&amp;")"))</f>
        <v/>
      </c>
      <c r="X33" s="1" t="str">
        <f ca="1">IF(OFFSET(Paramétrages!$F$6,COLUMNS($G:Z)-2,,)=0,"",IF($B33="","",IF(COUNTA(Paramétrages!$F$5:$F$32)=0,"",IF(ISBLANK('Compréhension de l''écrit'!$D33),"",IF((SUMIFS(Paramétrages!$W:$W,Paramétrages!$Y:$Y,IF(OFFSET(Paramétrages!$F$6,COLUMNS($G:Z)-2,,)=0,"",OFFSET(Paramétrages!$F$6,COLUMNS($G:Z)-2,,)),Paramétrages!$X:$X,$B33&amp;$C33)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33&amp;$C33))/(IF(OFFSET(Paramétrages!$G$6,COLUMNS($H:AA)-2,,)=0,"",OFFSET(Paramétrages!$G$6,COLUMNS($H:AA)-2,,)))&lt;0.67,"B","C"))))))&amp;IF(OFFSET(Paramétrages!$F$6,COLUMNS($G:Z)-2,,)=0,"",IF(ISBLANK('Compréhension de l''écrit'!$D33),""," ("&amp;SUMIFS(Paramétrages!$W:$W,Paramétrages!$Y:$Y,IF(OFFSET(Paramétrages!$F$6,COLUMNS($G:Z)-2,,)=0,"",OFFSET(Paramétrages!$F$6,COLUMNS($G:Z)-2,,)),Paramétrages!$X:$X,$B33&amp;$C33)&amp;" sur "&amp;IF(OFFSET(Paramétrages!$G$6,COLUMNS($H:AA)-2,,)=0,"",OFFSET(Paramétrages!$G$6,COLUMNS($H:AA)-2,,))&amp;")"))</f>
        <v/>
      </c>
      <c r="Y33" s="1" t="str">
        <f ca="1">IF(OFFSET(Paramétrages!$F$6,COLUMNS($G:AA)-2,,)=0,"",IF($B33="","",IF(COUNTA(Paramétrages!$F$5:$F$32)=0,"",IF(ISBLANK('Compréhension de l''écrit'!$D33),"",IF((SUMIFS(Paramétrages!$W:$W,Paramétrages!$Y:$Y,IF(OFFSET(Paramétrages!$F$6,COLUMNS($G:AA)-2,,)=0,"",OFFSET(Paramétrages!$F$6,COLUMNS($G:AA)-2,,)),Paramétrages!$X:$X,$B33&amp;$C33)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33&amp;$C33))/(IF(OFFSET(Paramétrages!$G$6,COLUMNS($H:AB)-2,,)=0,"",OFFSET(Paramétrages!$G$6,COLUMNS($H:AB)-2,,)))&lt;0.67,"B","C"))))))&amp;IF(OFFSET(Paramétrages!$F$6,COLUMNS($G:AA)-2,,)=0,"",IF(ISBLANK('Compréhension de l''écrit'!$D33),""," ("&amp;SUMIFS(Paramétrages!$W:$W,Paramétrages!$Y:$Y,IF(OFFSET(Paramétrages!$F$6,COLUMNS($G:AA)-2,,)=0,"",OFFSET(Paramétrages!$F$6,COLUMNS($G:AA)-2,,)),Paramétrages!$X:$X,$B33&amp;$C33)&amp;" sur "&amp;IF(OFFSET(Paramétrages!$G$6,COLUMNS($H:AB)-2,,)=0,"",OFFSET(Paramétrages!$G$6,COLUMNS($H:AB)-2,,))&amp;")"))</f>
        <v/>
      </c>
      <c r="Z33" s="1" t="str">
        <f ca="1">IF(OFFSET(Paramétrages!$F$6,COLUMNS($G:AB)-2,,)=0,"",IF($B33="","",IF(COUNTA(Paramétrages!$F$5:$F$32)=0,"",IF(ISBLANK('Compréhension de l''écrit'!$D33),"",IF((SUMIFS(Paramétrages!$W:$W,Paramétrages!$Y:$Y,IF(OFFSET(Paramétrages!$F$6,COLUMNS($G:AB)-2,,)=0,"",OFFSET(Paramétrages!$F$6,COLUMNS($G:AB)-2,,)),Paramétrages!$X:$X,$B33&amp;$C33)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33&amp;$C33))/(IF(OFFSET(Paramétrages!$G$6,COLUMNS($H:AC)-2,,)=0,"",OFFSET(Paramétrages!$G$6,COLUMNS($H:AC)-2,,)))&lt;0.67,"B","C"))))))&amp;IF(OFFSET(Paramétrages!$F$6,COLUMNS($G:AB)-2,,)=0,"",IF(ISBLANK('Compréhension de l''écrit'!$D33),""," ("&amp;SUMIFS(Paramétrages!$W:$W,Paramétrages!$Y:$Y,IF(OFFSET(Paramétrages!$F$6,COLUMNS($G:AB)-2,,)=0,"",OFFSET(Paramétrages!$F$6,COLUMNS($G:AB)-2,,)),Paramétrages!$X:$X,$B33&amp;$C33)&amp;" sur "&amp;IF(OFFSET(Paramétrages!$G$6,COLUMNS($H:AC)-2,,)=0,"",OFFSET(Paramétrages!$G$6,COLUMNS($H:AC)-2,,))&amp;")"))</f>
        <v/>
      </c>
      <c r="AA33" s="1" t="str">
        <f ca="1">IF(OFFSET(Paramétrages!$F$6,COLUMNS($G:AC)-2,,)=0,"",IF($B33="","",IF(COUNTA(Paramétrages!$F$5:$F$32)=0,"",IF(ISBLANK('Compréhension de l''écrit'!$D33),"",IF((SUMIFS(Paramétrages!$W:$W,Paramétrages!$Y:$Y,IF(OFFSET(Paramétrages!$F$6,COLUMNS($G:AC)-2,,)=0,"",OFFSET(Paramétrages!$F$6,COLUMNS($G:AC)-2,,)),Paramétrages!$X:$X,$B33&amp;$C33)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33&amp;$C33))/(IF(OFFSET(Paramétrages!$G$6,COLUMNS($H:AD)-2,,)=0,"",OFFSET(Paramétrages!$G$6,COLUMNS($H:AD)-2,,)))&lt;0.67,"B","C"))))))&amp;IF(OFFSET(Paramétrages!$F$6,COLUMNS($G:AC)-2,,)=0,"",IF(ISBLANK('Compréhension de l''écrit'!$D33),""," ("&amp;SUMIFS(Paramétrages!$W:$W,Paramétrages!$Y:$Y,IF(OFFSET(Paramétrages!$F$6,COLUMNS($G:AC)-2,,)=0,"",OFFSET(Paramétrages!$F$6,COLUMNS($G:AC)-2,,)),Paramétrages!$X:$X,$B33&amp;$C33)&amp;" sur "&amp;IF(OFFSET(Paramétrages!$G$6,COLUMNS($H:AD)-2,,)=0,"",OFFSET(Paramétrages!$G$6,COLUMNS($H:AD)-2,,))&amp;")"))</f>
        <v/>
      </c>
      <c r="AB33" s="1" t="str">
        <f ca="1">IF(OFFSET(Paramétrages!$F$6,COLUMNS($G:AD)-2,,)=0,"",IF($B33="","",IF(COUNTA(Paramétrages!$F$5:$F$32)=0,"",IF(ISBLANK('Compréhension de l''écrit'!$D33),"",IF((SUMIFS(Paramétrages!$W:$W,Paramétrages!$Y:$Y,IF(OFFSET(Paramétrages!$F$6,COLUMNS($G:AD)-2,,)=0,"",OFFSET(Paramétrages!$F$6,COLUMNS($G:AD)-2,,)),Paramétrages!$X:$X,$B33&amp;$C33)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33&amp;$C33))/(IF(OFFSET(Paramétrages!$G$6,COLUMNS($H:AE)-2,,)=0,"",OFFSET(Paramétrages!$G$6,COLUMNS($H:AE)-2,,)))&lt;0.67,"B","C"))))))&amp;IF(OFFSET(Paramétrages!$F$6,COLUMNS($G:AD)-2,,)=0,"",IF(ISBLANK('Compréhension de l''écrit'!$D33),""," ("&amp;SUMIFS(Paramétrages!$W:$W,Paramétrages!$Y:$Y,IF(OFFSET(Paramétrages!$F$6,COLUMNS($G:AD)-2,,)=0,"",OFFSET(Paramétrages!$F$6,COLUMNS($G:AD)-2,,)),Paramétrages!$X:$X,$B33&amp;$C33)&amp;" sur "&amp;IF(OFFSET(Paramétrages!$G$6,COLUMNS($H:AE)-2,,)=0,"",OFFSET(Paramétrages!$G$6,COLUMNS($H:AE)-2,,))&amp;")"))</f>
        <v/>
      </c>
      <c r="AC33" s="1" t="str">
        <f ca="1">IF(OFFSET(Paramétrages!$F$6,COLUMNS($G:AE)-2,,)=0,"",IF($B33="","",IF(COUNTA(Paramétrages!$F$5:$F$32)=0,"",IF(ISBLANK('Compréhension de l''écrit'!$D33),"",IF((SUMIFS(Paramétrages!$W:$W,Paramétrages!$Y:$Y,IF(OFFSET(Paramétrages!$F$6,COLUMNS($G:AE)-2,,)=0,"",OFFSET(Paramétrages!$F$6,COLUMNS($G:AE)-2,,)),Paramétrages!$X:$X,$B33&amp;$C33)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33&amp;$C33))/(IF(OFFSET(Paramétrages!$G$6,COLUMNS($H:AF)-2,,)=0,"",OFFSET(Paramétrages!$G$6,COLUMNS($H:AF)-2,,)))&lt;0.67,"B","C"))))))&amp;IF(OFFSET(Paramétrages!$F$6,COLUMNS($G:AE)-2,,)=0,"",IF(ISBLANK('Compréhension de l''écrit'!$D33),""," ("&amp;SUMIFS(Paramétrages!$W:$W,Paramétrages!$Y:$Y,IF(OFFSET(Paramétrages!$F$6,COLUMNS($G:AE)-2,,)=0,"",OFFSET(Paramétrages!$F$6,COLUMNS($G:AE)-2,,)),Paramétrages!$X:$X,$B33&amp;$C33)&amp;" sur "&amp;IF(OFFSET(Paramétrages!$G$6,COLUMNS($H:AF)-2,,)=0,"",OFFSET(Paramétrages!$G$6,COLUMNS($H:AF)-2,,))&amp;")"))</f>
        <v/>
      </c>
      <c r="AD33" s="1" t="str">
        <f ca="1">IF(OFFSET(Paramétrages!$F$6,COLUMNS($G:AF)-2,,)=0,"",IF($B33="","",IF(COUNTA(Paramétrages!$F$5:$F$32)=0,"",IF(ISBLANK('Compréhension de l''écrit'!$D33),"",IF((SUMIFS(Paramétrages!$W:$W,Paramétrages!$Y:$Y,IF(OFFSET(Paramétrages!$F$6,COLUMNS($G:AF)-2,,)=0,"",OFFSET(Paramétrages!$F$6,COLUMNS($G:AF)-2,,)),Paramétrages!$X:$X,$B33&amp;$C33)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33&amp;$C33))/(IF(OFFSET(Paramétrages!$G$6,COLUMNS($H:AG)-2,,)=0,"",OFFSET(Paramétrages!$G$6,COLUMNS($H:AG)-2,,)))&lt;0.67,"B","C"))))))&amp;IF(OFFSET(Paramétrages!$F$6,COLUMNS($G:AF)-2,,)=0,"",IF(ISBLANK('Compréhension de l''écrit'!$D33),""," ("&amp;SUMIFS(Paramétrages!$W:$W,Paramétrages!$Y:$Y,IF(OFFSET(Paramétrages!$F$6,COLUMNS($G:AF)-2,,)=0,"",OFFSET(Paramétrages!$F$6,COLUMNS($G:AF)-2,,)),Paramétrages!$X:$X,$B33&amp;$C33)&amp;" sur "&amp;IF(OFFSET(Paramétrages!$G$6,COLUMNS($H:AG)-2,,)=0,"",OFFSET(Paramétrages!$G$6,COLUMNS($H:AG)-2,,))&amp;")"))</f>
        <v/>
      </c>
      <c r="AE33" s="1" t="str">
        <f ca="1">IF(OFFSET(Paramétrages!$F$6,COLUMNS($G:AG)-2,,)=0,"",IF($B33="","",IF(COUNTA(Paramétrages!$F$5:$F$32)=0,"",IF(ISBLANK('Compréhension de l''écrit'!$D33),"",IF((SUMIFS(Paramétrages!$W:$W,Paramétrages!$Y:$Y,IF(OFFSET(Paramétrages!$F$6,COLUMNS($G:AG)-2,,)=0,"",OFFSET(Paramétrages!$F$6,COLUMNS($G:AG)-2,,)),Paramétrages!$X:$X,$B33&amp;$C33)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33&amp;$C33))/(IF(OFFSET(Paramétrages!$G$6,COLUMNS($H:AH)-2,,)=0,"",OFFSET(Paramétrages!$G$6,COLUMNS($H:AH)-2,,)))&lt;0.67,"B","C"))))))&amp;IF(OFFSET(Paramétrages!$F$6,COLUMNS($G:AG)-2,,)=0,"",IF(ISBLANK('Compréhension de l''écrit'!$D33),""," ("&amp;SUMIFS(Paramétrages!$W:$W,Paramétrages!$Y:$Y,IF(OFFSET(Paramétrages!$F$6,COLUMNS($G:AG)-2,,)=0,"",OFFSET(Paramétrages!$F$6,COLUMNS($G:AG)-2,,)),Paramétrages!$X:$X,$B33&amp;$C33)&amp;" sur "&amp;IF(OFFSET(Paramétrages!$G$6,COLUMNS($H:AH)-2,,)=0,"",OFFSET(Paramétrages!$G$6,COLUMNS($H:AH)-2,,))&amp;")"))</f>
        <v/>
      </c>
      <c r="AF33" s="1" t="str">
        <f ca="1">IF(OFFSET(Paramétrages!$F$6,COLUMNS($G:AH)-2,,)=0,"",IF($B33="","",IF(COUNTA(Paramétrages!$F$5:$F$32)=0,"",IF(ISBLANK('Compréhension de l''écrit'!$D33),"",IF((SUMIFS(Paramétrages!$W:$W,Paramétrages!$Y:$Y,IF(OFFSET(Paramétrages!$F$6,COLUMNS($G:AH)-2,,)=0,"",OFFSET(Paramétrages!$F$6,COLUMNS($G:AH)-2,,)),Paramétrages!$X:$X,$B33&amp;$C33)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33&amp;$C33))/(IF(OFFSET(Paramétrages!$G$6,COLUMNS($H:AI)-2,,)=0,"",OFFSET(Paramétrages!$G$6,COLUMNS($H:AI)-2,,)))&lt;0.67,"B","C"))))))&amp;IF(OFFSET(Paramétrages!$F$6,COLUMNS($G:AH)-2,,)=0,"",IF(ISBLANK('Compréhension de l''écrit'!$D33),""," ("&amp;SUMIFS(Paramétrages!$W:$W,Paramétrages!$Y:$Y,IF(OFFSET(Paramétrages!$F$6,COLUMNS($G:AH)-2,,)=0,"",OFFSET(Paramétrages!$F$6,COLUMNS($G:AH)-2,,)),Paramétrages!$X:$X,$B33&amp;$C33)&amp;" sur "&amp;IF(OFFSET(Paramétrages!$G$6,COLUMNS($H:AI)-2,,)=0,"",OFFSET(Paramétrages!$G$6,COLUMNS($H:AI)-2,,))&amp;")"))</f>
        <v/>
      </c>
      <c r="AG33" s="1" t="str">
        <f ca="1">IF(OFFSET(Paramétrages!$F$6,COLUMNS($G:AI)-2,,)=0,"",IF($B33="","",IF(COUNTA(Paramétrages!$F$5:$F$32)=0,"",IF(ISBLANK('Compréhension de l''écrit'!$D33),"",IF((SUMIFS(Paramétrages!$W:$W,Paramétrages!$Y:$Y,IF(OFFSET(Paramétrages!$F$6,COLUMNS($G:AI)-2,,)=0,"",OFFSET(Paramétrages!$F$6,COLUMNS($G:AI)-2,,)),Paramétrages!$X:$X,$B33&amp;$C33)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33&amp;$C33))/(IF(OFFSET(Paramétrages!$G$6,COLUMNS($H:AJ)-2,,)=0,"",OFFSET(Paramétrages!$G$6,COLUMNS($H:AJ)-2,,)))&lt;0.67,"B","C"))))))&amp;IF(OFFSET(Paramétrages!$F$6,COLUMNS($G:AI)-2,,)=0,"",IF(ISBLANK('Compréhension de l''écrit'!$D33),""," ("&amp;SUMIFS(Paramétrages!$W:$W,Paramétrages!$Y:$Y,IF(OFFSET(Paramétrages!$F$6,COLUMNS($G:AI)-2,,)=0,"",OFFSET(Paramétrages!$F$6,COLUMNS($G:AI)-2,,)),Paramétrages!$X:$X,$B33&amp;$C33)&amp;" sur "&amp;IF(OFFSET(Paramétrages!$G$6,COLUMNS($H:AJ)-2,,)=0,"",OFFSET(Paramétrages!$G$6,COLUMNS($H:AJ)-2,,))&amp;")"))</f>
        <v/>
      </c>
      <c r="AH33" s="1" t="str">
        <f ca="1">IF(OFFSET(Paramétrages!$F$6,COLUMNS($G:AJ)-2,,)=0,"",IF($B33="","",IF(COUNTA(Paramétrages!$F$5:$F$32)=0,"",IF(ISBLANK('Compréhension de l''écrit'!$D33),"",IF((SUMIFS(Paramétrages!$W:$W,Paramétrages!$Y:$Y,IF(OFFSET(Paramétrages!$F$6,COLUMNS($G:AJ)-2,,)=0,"",OFFSET(Paramétrages!$F$6,COLUMNS($G:AJ)-2,,)),Paramétrages!$X:$X,$B33&amp;$C33)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33&amp;$C33))/(IF(OFFSET(Paramétrages!$G$6,COLUMNS($H:AK)-2,,)=0,"",OFFSET(Paramétrages!$G$6,COLUMNS($H:AK)-2,,)))&lt;0.67,"B","C"))))))&amp;IF(OFFSET(Paramétrages!$F$6,COLUMNS($G:AJ)-2,,)=0,"",IF(ISBLANK('Compréhension de l''écrit'!$D33),""," ("&amp;SUMIFS(Paramétrages!$W:$W,Paramétrages!$Y:$Y,IF(OFFSET(Paramétrages!$F$6,COLUMNS($G:AJ)-2,,)=0,"",OFFSET(Paramétrages!$F$6,COLUMNS($G:AJ)-2,,)),Paramétrages!$X:$X,$B33&amp;$C33)&amp;" sur "&amp;IF(OFFSET(Paramétrages!$G$6,COLUMNS($H:AK)-2,,)=0,"",OFFSET(Paramétrages!$G$6,COLUMNS($H:AK)-2,,))&amp;")"))</f>
        <v/>
      </c>
      <c r="AI33" s="1" t="str">
        <f ca="1">IF(OFFSET(Paramétrages!$F$6,COLUMNS($G:AK)-2,,)=0,"",IF($B33="","",IF(COUNTA(Paramétrages!$F$5:$F$32)=0,"",IF(ISBLANK('Compréhension de l''écrit'!$D33),"",IF((SUMIFS(Paramétrages!$W:$W,Paramétrages!$Y:$Y,IF(OFFSET(Paramétrages!$F$6,COLUMNS($G:AK)-2,,)=0,"",OFFSET(Paramétrages!$F$6,COLUMNS($G:AK)-2,,)),Paramétrages!$X:$X,$B33&amp;$C33)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33&amp;$C33))/(IF(OFFSET(Paramétrages!$G$6,COLUMNS($H:AL)-2,,)=0,"",OFFSET(Paramétrages!$G$6,COLUMNS($H:AL)-2,,)))&lt;0.67,"B","C"))))))&amp;IF(OFFSET(Paramétrages!$F$6,COLUMNS($G:AK)-2,,)=0,"",IF(ISBLANK('Compréhension de l''écrit'!$D33),""," ("&amp;SUMIFS(Paramétrages!$W:$W,Paramétrages!$Y:$Y,IF(OFFSET(Paramétrages!$F$6,COLUMNS($G:AK)-2,,)=0,"",OFFSET(Paramétrages!$F$6,COLUMNS($G:AK)-2,,)),Paramétrages!$X:$X,$B33&amp;$C33)&amp;" sur "&amp;IF(OFFSET(Paramétrages!$G$6,COLUMNS($H:AL)-2,,)=0,"",OFFSET(Paramétrages!$G$6,COLUMNS($H:AL)-2,,))&amp;")"))</f>
        <v/>
      </c>
      <c r="AJ33" s="1" t="str">
        <f ca="1">IF(OFFSET(Paramétrages!$F$6,COLUMNS($G:AL)-2,,)=0,"",IF($B33="","",IF(COUNTA(Paramétrages!$F$5:$F$32)=0,"",IF(ISBLANK('Compréhension de l''écrit'!$D33),"",IF((SUMIFS(Paramétrages!$W:$W,Paramétrages!$Y:$Y,IF(OFFSET(Paramétrages!$F$6,COLUMNS($G:AL)-2,,)=0,"",OFFSET(Paramétrages!$F$6,COLUMNS($G:AL)-2,,)),Paramétrages!$X:$X,$B33&amp;$C33)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33&amp;$C33))/(IF(OFFSET(Paramétrages!$G$6,COLUMNS($H:AM)-2,,)=0,"",OFFSET(Paramétrages!$G$6,COLUMNS($H:AM)-2,,)))&lt;0.67,"B","C"))))))&amp;IF(OFFSET(Paramétrages!$F$6,COLUMNS($G:AL)-2,,)=0,"",IF(ISBLANK('Compréhension de l''écrit'!$D33),""," ("&amp;SUMIFS(Paramétrages!$W:$W,Paramétrages!$Y:$Y,IF(OFFSET(Paramétrages!$F$6,COLUMNS($G:AL)-2,,)=0,"",OFFSET(Paramétrages!$F$6,COLUMNS($G:AL)-2,,)),Paramétrages!$X:$X,$B33&amp;$C33)&amp;" sur "&amp;IF(OFFSET(Paramétrages!$G$6,COLUMNS($H:AM)-2,,)=0,"",OFFSET(Paramétrages!$G$6,COLUMNS($H:AM)-2,,))&amp;")"))</f>
        <v/>
      </c>
      <c r="AK33" s="1" t="str">
        <f ca="1">IF(OFFSET(Paramétrages!$F$6,COLUMNS($G:AM)-2,,)=0,"",IF($B33="","",IF(COUNTA(Paramétrages!$F$5:$F$32)=0,"",IF(ISBLANK('Compréhension de l''écrit'!$D33),"",IF((SUMIFS(Paramétrages!$W:$W,Paramétrages!$Y:$Y,IF(OFFSET(Paramétrages!$F$6,COLUMNS($G:AM)-2,,)=0,"",OFFSET(Paramétrages!$F$6,COLUMNS($G:AM)-2,,)),Paramétrages!$X:$X,$B33&amp;$C33)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33&amp;$C33))/(IF(OFFSET(Paramétrages!$G$6,COLUMNS($H:AN)-2,,)=0,"",OFFSET(Paramétrages!$G$6,COLUMNS($H:AN)-2,,)))&lt;0.67,"B","C"))))))&amp;IF(OFFSET(Paramétrages!$F$6,COLUMNS($G:AM)-2,,)=0,"",IF(ISBLANK('Compréhension de l''écrit'!$D33),""," ("&amp;SUMIFS(Paramétrages!$W:$W,Paramétrages!$Y:$Y,IF(OFFSET(Paramétrages!$F$6,COLUMNS($G:AM)-2,,)=0,"",OFFSET(Paramétrages!$F$6,COLUMNS($G:AM)-2,,)),Paramétrages!$X:$X,$B33&amp;$C33)&amp;" sur "&amp;IF(OFFSET(Paramétrages!$G$6,COLUMNS($H:AN)-2,,)=0,"",OFFSET(Paramétrages!$G$6,COLUMNS($H:AN)-2,,))&amp;")"))</f>
        <v/>
      </c>
      <c r="AL33" s="1" t="str">
        <f ca="1">IF(OFFSET(Paramétrages!$F$6,COLUMNS($G:AN)-2,,)=0,"",IF($B33="","",IF(COUNTA(Paramétrages!$F$5:$F$32)=0,"",IF(ISBLANK('Compréhension de l''écrit'!$D33),"",IF((SUMIFS(Paramétrages!$W:$W,Paramétrages!$Y:$Y,IF(OFFSET(Paramétrages!$F$6,COLUMNS($G:AN)-2,,)=0,"",OFFSET(Paramétrages!$F$6,COLUMNS($G:AN)-2,,)),Paramétrages!$X:$X,$B33&amp;$C33)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33&amp;$C33))/(IF(OFFSET(Paramétrages!$G$6,COLUMNS($H:AO)-2,,)=0,"",OFFSET(Paramétrages!$G$6,COLUMNS($H:AO)-2,,)))&lt;0.67,"B","C"))))))&amp;IF(OFFSET(Paramétrages!$F$6,COLUMNS($G:AN)-2,,)=0,"",IF(ISBLANK('Compréhension de l''écrit'!$D33),""," ("&amp;SUMIFS(Paramétrages!$W:$W,Paramétrages!$Y:$Y,IF(OFFSET(Paramétrages!$F$6,COLUMNS($G:AN)-2,,)=0,"",OFFSET(Paramétrages!$F$6,COLUMNS($G:AN)-2,,)),Paramétrages!$X:$X,$B33&amp;$C33)&amp;" sur "&amp;IF(OFFSET(Paramétrages!$G$6,COLUMNS($H:AO)-2,,)=0,"",OFFSET(Paramétrages!$G$6,COLUMNS($H:AO)-2,,))&amp;")"))</f>
        <v/>
      </c>
      <c r="AM33" s="1" t="str">
        <f ca="1">IF(OFFSET(Paramétrages!$F$6,COLUMNS($G:AO)-2,,)=0,"",IF($B33="","",IF(COUNTA(Paramétrages!$F$5:$F$32)=0,"",IF(ISBLANK('Compréhension de l''écrit'!$D33),"",IF((SUMIFS(Paramétrages!$W:$W,Paramétrages!$Y:$Y,IF(OFFSET(Paramétrages!$F$6,COLUMNS($G:AO)-2,,)=0,"",OFFSET(Paramétrages!$F$6,COLUMNS($G:AO)-2,,)),Paramétrages!$X:$X,$B33&amp;$C33)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33&amp;$C33))/(IF(OFFSET(Paramétrages!$G$6,COLUMNS($H:AP)-2,,)=0,"",OFFSET(Paramétrages!$G$6,COLUMNS($H:AP)-2,,)))&lt;0.67,"B","C"))))))&amp;IF(OFFSET(Paramétrages!$F$6,COLUMNS($G:AO)-2,,)=0,"",IF(ISBLANK('Compréhension de l''écrit'!$D33),""," ("&amp;SUMIFS(Paramétrages!$W:$W,Paramétrages!$Y:$Y,IF(OFFSET(Paramétrages!$F$6,COLUMNS($G:AO)-2,,)=0,"",OFFSET(Paramétrages!$F$6,COLUMNS($G:AO)-2,,)),Paramétrages!$X:$X,$B33&amp;$C33)&amp;" sur "&amp;IF(OFFSET(Paramétrages!$G$6,COLUMNS($H:AP)-2,,)=0,"",OFFSET(Paramétrages!$G$6,COLUMNS($H:AP)-2,,))&amp;")"))</f>
        <v/>
      </c>
      <c r="AN33" s="1" t="str">
        <f ca="1">IF(OFFSET(Paramétrages!$F$6,COLUMNS($G:AP)-2,,)=0,"",IF($B33="","",IF(COUNTA(Paramétrages!$F$5:$F$32)=0,"",IF(ISBLANK('Compréhension de l''écrit'!$D33),"",IF((SUMIFS(Paramétrages!$W:$W,Paramétrages!$Y:$Y,IF(OFFSET(Paramétrages!$F$6,COLUMNS($G:AP)-2,,)=0,"",OFFSET(Paramétrages!$F$6,COLUMNS($G:AP)-2,,)),Paramétrages!$X:$X,$B33&amp;$C33)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33&amp;$C33))/(IF(OFFSET(Paramétrages!$G$6,COLUMNS($H:AQ)-2,,)=0,"",OFFSET(Paramétrages!$G$6,COLUMNS($H:AQ)-2,,)))&lt;0.67,"B","C"))))))&amp;IF(OFFSET(Paramétrages!$F$6,COLUMNS($G:AP)-2,,)=0,"",IF(ISBLANK('Compréhension de l''écrit'!$D33),""," ("&amp;SUMIFS(Paramétrages!$W:$W,Paramétrages!$Y:$Y,IF(OFFSET(Paramétrages!$F$6,COLUMNS($G:AP)-2,,)=0,"",OFFSET(Paramétrages!$F$6,COLUMNS($G:AP)-2,,)),Paramétrages!$X:$X,$B33&amp;$C33)&amp;" sur "&amp;IF(OFFSET(Paramétrages!$G$6,COLUMNS($H:AQ)-2,,)=0,"",OFFSET(Paramétrages!$G$6,COLUMNS($H:AQ)-2,,))&amp;")"))</f>
        <v/>
      </c>
      <c r="AO33" s="1" t="str">
        <f ca="1">IF(OFFSET(Paramétrages!$F$6,COLUMNS($G:AQ)-2,,)=0,"",IF($B33="","",IF(COUNTA(Paramétrages!$F$5:$F$32)=0,"",IF(ISBLANK('Compréhension de l''écrit'!$D33),"",IF((SUMIFS(Paramétrages!$W:$W,Paramétrages!$Y:$Y,IF(OFFSET(Paramétrages!$F$6,COLUMNS($G:AQ)-2,,)=0,"",OFFSET(Paramétrages!$F$6,COLUMNS($G:AQ)-2,,)),Paramétrages!$X:$X,$B33&amp;$C33)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33&amp;$C33))/(IF(OFFSET(Paramétrages!$G$6,COLUMNS($H:AR)-2,,)=0,"",OFFSET(Paramétrages!$G$6,COLUMNS($H:AR)-2,,)))&lt;0.67,"B","C"))))))&amp;IF(OFFSET(Paramétrages!$F$6,COLUMNS($G:AQ)-2,,)=0,"",IF(ISBLANK('Compréhension de l''écrit'!$D33),""," ("&amp;SUMIFS(Paramétrages!$W:$W,Paramétrages!$Y:$Y,IF(OFFSET(Paramétrages!$F$6,COLUMNS($G:AQ)-2,,)=0,"",OFFSET(Paramétrages!$F$6,COLUMNS($G:AQ)-2,,)),Paramétrages!$X:$X,$B33&amp;$C33)&amp;" sur "&amp;IF(OFFSET(Paramétrages!$G$6,COLUMNS($H:AR)-2,,)=0,"",OFFSET(Paramétrages!$G$6,COLUMNS($H:AR)-2,,))&amp;")"))</f>
        <v/>
      </c>
      <c r="AP33" s="1" t="str">
        <f ca="1">IF(OFFSET(Paramétrages!$F$6,COLUMNS($G:AR)-2,,)=0,"",IF($B33="","",IF(COUNTA(Paramétrages!$F$5:$F$32)=0,"",IF(ISBLANK('Compréhension de l''écrit'!$D33),"",IF((SUMIFS(Paramétrages!$W:$W,Paramétrages!$Y:$Y,IF(OFFSET(Paramétrages!$F$6,COLUMNS($G:AR)-2,,)=0,"",OFFSET(Paramétrages!$F$6,COLUMNS($G:AR)-2,,)),Paramétrages!$X:$X,$B33&amp;$C33)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33&amp;$C33))/(IF(OFFSET(Paramétrages!$G$6,COLUMNS($H:AS)-2,,)=0,"",OFFSET(Paramétrages!$G$6,COLUMNS($H:AS)-2,,)))&lt;0.67,"B","C"))))))&amp;IF(OFFSET(Paramétrages!$F$6,COLUMNS($G:AR)-2,,)=0,"",IF(ISBLANK('Compréhension de l''écrit'!$D33),""," ("&amp;SUMIFS(Paramétrages!$W:$W,Paramétrages!$Y:$Y,IF(OFFSET(Paramétrages!$F$6,COLUMNS($G:AR)-2,,)=0,"",OFFSET(Paramétrages!$F$6,COLUMNS($G:AR)-2,,)),Paramétrages!$X:$X,$B33&amp;$C33)&amp;" sur "&amp;IF(OFFSET(Paramétrages!$G$6,COLUMNS($H:AS)-2,,)=0,"",OFFSET(Paramétrages!$G$6,COLUMNS($H:AS)-2,,))&amp;")"))</f>
        <v/>
      </c>
      <c r="AQ33" s="1" t="str">
        <f ca="1">IF(OFFSET(Paramétrages!$F$6,COLUMNS($G:AS)-2,,)=0,"",IF($B33="","",IF(COUNTA(Paramétrages!$F$5:$F$32)=0,"",IF(ISBLANK('Compréhension de l''écrit'!$D33),"",IF((SUMIFS(Paramétrages!$W:$W,Paramétrages!$Y:$Y,IF(OFFSET(Paramétrages!$F$6,COLUMNS($G:AS)-2,,)=0,"",OFFSET(Paramétrages!$F$6,COLUMNS($G:AS)-2,,)),Paramétrages!$X:$X,$B33&amp;$C33)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33&amp;$C33))/(IF(OFFSET(Paramétrages!$G$6,COLUMNS($H:AT)-2,,)=0,"",OFFSET(Paramétrages!$G$6,COLUMNS($H:AT)-2,,)))&lt;0.67,"B","C"))))))&amp;IF(OFFSET(Paramétrages!$F$6,COLUMNS($G:AS)-2,,)=0,"",IF(ISBLANK('Compréhension de l''écrit'!$D33),""," ("&amp;SUMIFS(Paramétrages!$W:$W,Paramétrages!$Y:$Y,IF(OFFSET(Paramétrages!$F$6,COLUMNS($G:AS)-2,,)=0,"",OFFSET(Paramétrages!$F$6,COLUMNS($G:AS)-2,,)),Paramétrages!$X:$X,$B33&amp;$C33)&amp;" sur "&amp;IF(OFFSET(Paramétrages!$G$6,COLUMNS($H:AT)-2,,)=0,"",OFFSET(Paramétrages!$G$6,COLUMNS($H:AT)-2,,))&amp;")"))</f>
        <v/>
      </c>
      <c r="AR33" s="1" t="str">
        <f ca="1">IF(OFFSET(Paramétrages!$F$6,COLUMNS($G:AT)-2,,)=0,"",IF($B33="","",IF(COUNTA(Paramétrages!$F$5:$F$32)=0,"",IF(ISBLANK('Compréhension de l''écrit'!$D33),"",IF((SUMIFS(Paramétrages!$W:$W,Paramétrages!$Y:$Y,IF(OFFSET(Paramétrages!$F$6,COLUMNS($G:AT)-2,,)=0,"",OFFSET(Paramétrages!$F$6,COLUMNS($G:AT)-2,,)),Paramétrages!$X:$X,$B33&amp;$C33)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33&amp;$C33))/(IF(OFFSET(Paramétrages!$G$6,COLUMNS($H:AU)-2,,)=0,"",OFFSET(Paramétrages!$G$6,COLUMNS($H:AU)-2,,)))&lt;0.67,"B","C"))))))&amp;IF(OFFSET(Paramétrages!$F$6,COLUMNS($G:AT)-2,,)=0,"",IF(ISBLANK('Compréhension de l''écrit'!$D33),""," ("&amp;SUMIFS(Paramétrages!$W:$W,Paramétrages!$Y:$Y,IF(OFFSET(Paramétrages!$F$6,COLUMNS($G:AT)-2,,)=0,"",OFFSET(Paramétrages!$F$6,COLUMNS($G:AT)-2,,)),Paramétrages!$X:$X,$B33&amp;$C33)&amp;" sur "&amp;IF(OFFSET(Paramétrages!$G$6,COLUMNS($H:AU)-2,,)=0,"",OFFSET(Paramétrages!$G$6,COLUMNS($H:AU)-2,,))&amp;")"))</f>
        <v/>
      </c>
      <c r="AS33" s="1" t="str">
        <f ca="1">IF(OFFSET(Paramétrages!$F$6,COLUMNS($G:AU)-2,,)=0,"",IF($B33="","",IF(COUNTA(Paramétrages!$F$5:$F$32)=0,"",IF(ISBLANK('Compréhension de l''écrit'!$D33),"",IF((SUMIFS(Paramétrages!$W:$W,Paramétrages!$Y:$Y,IF(OFFSET(Paramétrages!$F$6,COLUMNS($G:AU)-2,,)=0,"",OFFSET(Paramétrages!$F$6,COLUMNS($G:AU)-2,,)),Paramétrages!$X:$X,$B33&amp;$C33)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33&amp;$C33))/(IF(OFFSET(Paramétrages!$G$6,COLUMNS($H:AV)-2,,)=0,"",OFFSET(Paramétrages!$G$6,COLUMNS($H:AV)-2,,)))&lt;0.67,"B","C"))))))&amp;IF(OFFSET(Paramétrages!$F$6,COLUMNS($G:AU)-2,,)=0,"",IF(ISBLANK('Compréhension de l''écrit'!$D33),""," ("&amp;SUMIFS(Paramétrages!$W:$W,Paramétrages!$Y:$Y,IF(OFFSET(Paramétrages!$F$6,COLUMNS($G:AU)-2,,)=0,"",OFFSET(Paramétrages!$F$6,COLUMNS($G:AU)-2,,)),Paramétrages!$X:$X,$B33&amp;$C33)&amp;" sur "&amp;IF(OFFSET(Paramétrages!$G$6,COLUMNS($H:AV)-2,,)=0,"",OFFSET(Paramétrages!$G$6,COLUMNS($H:AV)-2,,))&amp;")"))</f>
        <v/>
      </c>
      <c r="AT33" s="1" t="str">
        <f ca="1">IF(OFFSET(Paramétrages!$F$6,COLUMNS($G:AV)-2,,)=0,"",IF($B33="","",IF(COUNTA(Paramétrages!$F$5:$F$32)=0,"",IF(ISBLANK('Compréhension de l''écrit'!$D33),"",IF((SUMIFS(Paramétrages!$W:$W,Paramétrages!$Y:$Y,IF(OFFSET(Paramétrages!$F$6,COLUMNS($G:AV)-2,,)=0,"",OFFSET(Paramétrages!$F$6,COLUMNS($G:AV)-2,,)),Paramétrages!$X:$X,$B33&amp;$C33)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33&amp;$C33))/(IF(OFFSET(Paramétrages!$G$6,COLUMNS($H:AW)-2,,)=0,"",OFFSET(Paramétrages!$G$6,COLUMNS($H:AW)-2,,)))&lt;0.67,"B","C"))))))&amp;IF(OFFSET(Paramétrages!$F$6,COLUMNS($G:AV)-2,,)=0,"",IF(ISBLANK('Compréhension de l''écrit'!$D33),""," ("&amp;SUMIFS(Paramétrages!$W:$W,Paramétrages!$Y:$Y,IF(OFFSET(Paramétrages!$F$6,COLUMNS($G:AV)-2,,)=0,"",OFFSET(Paramétrages!$F$6,COLUMNS($G:AV)-2,,)),Paramétrages!$X:$X,$B33&amp;$C33)&amp;" sur "&amp;IF(OFFSET(Paramétrages!$G$6,COLUMNS($H:AW)-2,,)=0,"",OFFSET(Paramétrages!$G$6,COLUMNS($H:AW)-2,,))&amp;")"))</f>
        <v/>
      </c>
      <c r="AU33" s="1" t="str">
        <f ca="1">IF(OFFSET(Paramétrages!$F$6,COLUMNS($G:AW)-2,,)=0,"",IF($B33="","",IF(COUNTA(Paramétrages!$F$5:$F$32)=0,"",IF(ISBLANK('Compréhension de l''écrit'!$D33),"",IF((SUMIFS(Paramétrages!$W:$W,Paramétrages!$Y:$Y,IF(OFFSET(Paramétrages!$F$6,COLUMNS($G:AW)-2,,)=0,"",OFFSET(Paramétrages!$F$6,COLUMNS($G:AW)-2,,)),Paramétrages!$X:$X,$B33&amp;$C33)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33&amp;$C33))/(IF(OFFSET(Paramétrages!$G$6,COLUMNS($H:AX)-2,,)=0,"",OFFSET(Paramétrages!$G$6,COLUMNS($H:AX)-2,,)))&lt;0.67,"B","C"))))))&amp;IF(OFFSET(Paramétrages!$F$6,COLUMNS($G:AW)-2,,)=0,"",IF(ISBLANK('Compréhension de l''écrit'!$D33),""," ("&amp;SUMIFS(Paramétrages!$W:$W,Paramétrages!$Y:$Y,IF(OFFSET(Paramétrages!$F$6,COLUMNS($G:AW)-2,,)=0,"",OFFSET(Paramétrages!$F$6,COLUMNS($G:AW)-2,,)),Paramétrages!$X:$X,$B33&amp;$C33)&amp;" sur "&amp;IF(OFFSET(Paramétrages!$G$6,COLUMNS($H:AX)-2,,)=0,"",OFFSET(Paramétrages!$G$6,COLUMNS($H:AX)-2,,))&amp;")"))</f>
        <v/>
      </c>
      <c r="AV33" s="1" t="str">
        <f ca="1">IF(OFFSET(Paramétrages!$F$6,COLUMNS($G:AX)-2,,)=0,"",IF($B33="","",IF(COUNTA(Paramétrages!$F$5:$F$32)=0,"",IF(ISBLANK('Compréhension de l''écrit'!$D33),"",IF((SUMIFS(Paramétrages!$W:$W,Paramétrages!$Y:$Y,IF(OFFSET(Paramétrages!$F$6,COLUMNS($G:AX)-2,,)=0,"",OFFSET(Paramétrages!$F$6,COLUMNS($G:AX)-2,,)),Paramétrages!$X:$X,$B33&amp;$C33)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33&amp;$C33))/(IF(OFFSET(Paramétrages!$G$6,COLUMNS($H:AY)-2,,)=0,"",OFFSET(Paramétrages!$G$6,COLUMNS($H:AY)-2,,)))&lt;0.67,"B","C"))))))&amp;IF(OFFSET(Paramétrages!$F$6,COLUMNS($G:AX)-2,,)=0,"",IF(ISBLANK('Compréhension de l''écrit'!$D33),""," ("&amp;SUMIFS(Paramétrages!$W:$W,Paramétrages!$Y:$Y,IF(OFFSET(Paramétrages!$F$6,COLUMNS($G:AX)-2,,)=0,"",OFFSET(Paramétrages!$F$6,COLUMNS($G:AX)-2,,)),Paramétrages!$X:$X,$B33&amp;$C33)&amp;" sur "&amp;IF(OFFSET(Paramétrages!$G$6,COLUMNS($H:AY)-2,,)=0,"",OFFSET(Paramétrages!$G$6,COLUMNS($H:AY)-2,,))&amp;")"))</f>
        <v/>
      </c>
      <c r="AW33" s="1" t="str">
        <f ca="1">IF(OFFSET(Paramétrages!$F$6,COLUMNS($G:AY)-2,,)=0,"",IF($B33="","",IF(COUNTA(Paramétrages!$F$5:$F$32)=0,"",IF(ISBLANK('Compréhension de l''écrit'!$D33),"",IF((SUMIFS(Paramétrages!$W:$W,Paramétrages!$Y:$Y,IF(OFFSET(Paramétrages!$F$6,COLUMNS($G:AY)-2,,)=0,"",OFFSET(Paramétrages!$F$6,COLUMNS($G:AY)-2,,)),Paramétrages!$X:$X,$B33&amp;$C33)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33&amp;$C33))/(IF(OFFSET(Paramétrages!$G$6,COLUMNS($H:AZ)-2,,)=0,"",OFFSET(Paramétrages!$G$6,COLUMNS($H:AZ)-2,,)))&lt;0.67,"B","C"))))))&amp;IF(OFFSET(Paramétrages!$F$6,COLUMNS($G:AY)-2,,)=0,"",IF(ISBLANK('Compréhension de l''écrit'!$D33),""," ("&amp;SUMIFS(Paramétrages!$W:$W,Paramétrages!$Y:$Y,IF(OFFSET(Paramétrages!$F$6,COLUMNS($G:AY)-2,,)=0,"",OFFSET(Paramétrages!$F$6,COLUMNS($G:AY)-2,,)),Paramétrages!$X:$X,$B33&amp;$C33)&amp;" sur "&amp;IF(OFFSET(Paramétrages!$G$6,COLUMNS($H:AZ)-2,,)=0,"",OFFSET(Paramétrages!$G$6,COLUMNS($H:AZ)-2,,))&amp;")"))</f>
        <v/>
      </c>
      <c r="AX33" s="1" t="str">
        <f ca="1">IF(OFFSET(Paramétrages!$F$6,COLUMNS($G:AZ)-2,,)=0,"",IF($B33="","",IF(COUNTA(Paramétrages!$F$5:$F$32)=0,"",IF(ISBLANK('Compréhension de l''écrit'!$D33),"",IF((SUMIFS(Paramétrages!$W:$W,Paramétrages!$Y:$Y,IF(OFFSET(Paramétrages!$F$6,COLUMNS($G:AZ)-2,,)=0,"",OFFSET(Paramétrages!$F$6,COLUMNS($G:AZ)-2,,)),Paramétrages!$X:$X,$B33&amp;$C33)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33&amp;$C33))/(IF(OFFSET(Paramétrages!$G$6,COLUMNS($H:BA)-2,,)=0,"",OFFSET(Paramétrages!$G$6,COLUMNS($H:BA)-2,,)))&lt;0.67,"B","C"))))))&amp;IF(OFFSET(Paramétrages!$F$6,COLUMNS($G:AZ)-2,,)=0,"",IF(ISBLANK('Compréhension de l''écrit'!$D33),""," ("&amp;SUMIFS(Paramétrages!$W:$W,Paramétrages!$Y:$Y,IF(OFFSET(Paramétrages!$F$6,COLUMNS($G:AZ)-2,,)=0,"",OFFSET(Paramétrages!$F$6,COLUMNS($G:AZ)-2,,)),Paramétrages!$X:$X,$B33&amp;$C33)&amp;" sur "&amp;IF(OFFSET(Paramétrages!$G$6,COLUMNS($H:BA)-2,,)=0,"",OFFSET(Paramétrages!$G$6,COLUMNS($H:BA)-2,,))&amp;")"))</f>
        <v/>
      </c>
      <c r="AY33" s="1" t="str">
        <f ca="1">IF(OFFSET(Paramétrages!$F$6,COLUMNS($G:BA)-2,,)=0,"",IF($B33="","",IF(COUNTA(Paramétrages!$F$5:$F$32)=0,"",IF(ISBLANK('Compréhension de l''écrit'!$D33),"",IF((SUMIFS(Paramétrages!$W:$W,Paramétrages!$Y:$Y,IF(OFFSET(Paramétrages!$F$6,COLUMNS($G:BA)-2,,)=0,"",OFFSET(Paramétrages!$F$6,COLUMNS($G:BA)-2,,)),Paramétrages!$X:$X,$B33&amp;$C33)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33&amp;$C33))/(IF(OFFSET(Paramétrages!$G$6,COLUMNS($H:BB)-2,,)=0,"",OFFSET(Paramétrages!$G$6,COLUMNS($H:BB)-2,,)))&lt;0.67,"B","C"))))))&amp;IF(OFFSET(Paramétrages!$F$6,COLUMNS($G:BA)-2,,)=0,"",IF(ISBLANK('Compréhension de l''écrit'!$D33),""," ("&amp;SUMIFS(Paramétrages!$W:$W,Paramétrages!$Y:$Y,IF(OFFSET(Paramétrages!$F$6,COLUMNS($G:BA)-2,,)=0,"",OFFSET(Paramétrages!$F$6,COLUMNS($G:BA)-2,,)),Paramétrages!$X:$X,$B33&amp;$C33)&amp;" sur "&amp;IF(OFFSET(Paramétrages!$G$6,COLUMNS($H:BB)-2,,)=0,"",OFFSET(Paramétrages!$G$6,COLUMNS($H:BB)-2,,))&amp;")"))</f>
        <v/>
      </c>
      <c r="AZ33" s="1" t="str">
        <f ca="1">IF(OFFSET(Paramétrages!$F$6,COLUMNS($G:BB)-2,,)=0,"",IF($B33="","",IF(COUNTA(Paramétrages!$F$5:$F$32)=0,"",IF(ISBLANK('Compréhension de l''écrit'!$D33),"",IF((SUMIFS(Paramétrages!$W:$W,Paramétrages!$Y:$Y,IF(OFFSET(Paramétrages!$F$6,COLUMNS($G:BB)-2,,)=0,"",OFFSET(Paramétrages!$F$6,COLUMNS($G:BB)-2,,)),Paramétrages!$X:$X,$B33&amp;$C33)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33&amp;$C33))/(IF(OFFSET(Paramétrages!$G$6,COLUMNS($H:BC)-2,,)=0,"",OFFSET(Paramétrages!$G$6,COLUMNS($H:BC)-2,,)))&lt;0.67,"B","C"))))))&amp;IF(OFFSET(Paramétrages!$F$6,COLUMNS($G:BB)-2,,)=0,"",IF(ISBLANK('Compréhension de l''écrit'!$D33),""," ("&amp;SUMIFS(Paramétrages!$W:$W,Paramétrages!$Y:$Y,IF(OFFSET(Paramétrages!$F$6,COLUMNS($G:BB)-2,,)=0,"",OFFSET(Paramétrages!$F$6,COLUMNS($G:BB)-2,,)),Paramétrages!$X:$X,$B33&amp;$C33)&amp;" sur "&amp;IF(OFFSET(Paramétrages!$G$6,COLUMNS($H:BC)-2,,)=0,"",OFFSET(Paramétrages!$G$6,COLUMNS($H:BC)-2,,))&amp;")"))</f>
        <v/>
      </c>
      <c r="BA33" s="1" t="str">
        <f ca="1">IF(OFFSET(Paramétrages!$F$6,COLUMNS($G:BC)-2,,)=0,"",IF($B33="","",IF(COUNTA(Paramétrages!$F$5:$F$32)=0,"",IF(ISBLANK('Compréhension de l''écrit'!$D33),"",IF((SUMIFS(Paramétrages!$W:$W,Paramétrages!$Y:$Y,IF(OFFSET(Paramétrages!$F$6,COLUMNS($G:BC)-2,,)=0,"",OFFSET(Paramétrages!$F$6,COLUMNS($G:BC)-2,,)),Paramétrages!$X:$X,$B33&amp;$C33)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33&amp;$C33))/(IF(OFFSET(Paramétrages!$G$6,COLUMNS($H:BD)-2,,)=0,"",OFFSET(Paramétrages!$G$6,COLUMNS($H:BD)-2,,)))&lt;0.67,"B","C"))))))&amp;IF(OFFSET(Paramétrages!$F$6,COLUMNS($G:BC)-2,,)=0,"",IF(ISBLANK('Compréhension de l''écrit'!$D33),""," ("&amp;SUMIFS(Paramétrages!$W:$W,Paramétrages!$Y:$Y,IF(OFFSET(Paramétrages!$F$6,COLUMNS($G:BC)-2,,)=0,"",OFFSET(Paramétrages!$F$6,COLUMNS($G:BC)-2,,)),Paramétrages!$X:$X,$B33&amp;$C33)&amp;" sur "&amp;IF(OFFSET(Paramétrages!$G$6,COLUMNS($H:BD)-2,,)=0,"",OFFSET(Paramétrages!$G$6,COLUMNS($H:BD)-2,,))&amp;")"))</f>
        <v/>
      </c>
      <c r="BB33" s="1" t="str">
        <f ca="1">IF(OFFSET(Paramétrages!$F$6,COLUMNS($G:BD)-2,,)=0,"",IF($B33="","",IF(COUNTA(Paramétrages!$F$5:$F$32)=0,"",IF(ISBLANK('Compréhension de l''écrit'!$D33),"",IF((SUMIFS(Paramétrages!$W:$W,Paramétrages!$Y:$Y,IF(OFFSET(Paramétrages!$F$6,COLUMNS($G:BD)-2,,)=0,"",OFFSET(Paramétrages!$F$6,COLUMNS($G:BD)-2,,)),Paramétrages!$X:$X,$B33&amp;$C33)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33&amp;$C33))/(IF(OFFSET(Paramétrages!$G$6,COLUMNS($H:BE)-2,,)=0,"",OFFSET(Paramétrages!$G$6,COLUMNS($H:BE)-2,,)))&lt;0.67,"B","C"))))))&amp;IF(OFFSET(Paramétrages!$F$6,COLUMNS($G:BD)-2,,)=0,"",IF(ISBLANK('Compréhension de l''écrit'!$D33),""," ("&amp;SUMIFS(Paramétrages!$W:$W,Paramétrages!$Y:$Y,IF(OFFSET(Paramétrages!$F$6,COLUMNS($G:BD)-2,,)=0,"",OFFSET(Paramétrages!$F$6,COLUMNS($G:BD)-2,,)),Paramétrages!$X:$X,$B33&amp;$C33)&amp;" sur "&amp;IF(OFFSET(Paramétrages!$G$6,COLUMNS($H:BE)-2,,)=0,"",OFFSET(Paramétrages!$G$6,COLUMNS($H:BE)-2,,))&amp;")"))</f>
        <v/>
      </c>
      <c r="BC33" s="1" t="str">
        <f ca="1">IF(OFFSET(Paramétrages!$F$6,COLUMNS($G:BE)-2,,)=0,"",IF($B33="","",IF(COUNTA(Paramétrages!$F$5:$F$32)=0,"",IF(ISBLANK('Compréhension de l''écrit'!$D33),"",IF((SUMIFS(Paramétrages!$W:$W,Paramétrages!$Y:$Y,IF(OFFSET(Paramétrages!$F$6,COLUMNS($G:BE)-2,,)=0,"",OFFSET(Paramétrages!$F$6,COLUMNS($G:BE)-2,,)),Paramétrages!$X:$X,$B33&amp;$C33)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33&amp;$C33))/(IF(OFFSET(Paramétrages!$G$6,COLUMNS($H:BF)-2,,)=0,"",OFFSET(Paramétrages!$G$6,COLUMNS($H:BF)-2,,)))&lt;0.67,"B","C"))))))&amp;IF(OFFSET(Paramétrages!$F$6,COLUMNS($G:BE)-2,,)=0,"",IF(ISBLANK('Compréhension de l''écrit'!$D33),""," ("&amp;SUMIFS(Paramétrages!$W:$W,Paramétrages!$Y:$Y,IF(OFFSET(Paramétrages!$F$6,COLUMNS($G:BE)-2,,)=0,"",OFFSET(Paramétrages!$F$6,COLUMNS($G:BE)-2,,)),Paramétrages!$X:$X,$B33&amp;$C33)&amp;" sur "&amp;IF(OFFSET(Paramétrages!$G$6,COLUMNS($H:BF)-2,,)=0,"",OFFSET(Paramétrages!$G$6,COLUMNS($H:BF)-2,,))&amp;")"))</f>
        <v/>
      </c>
      <c r="BD33" s="1" t="str">
        <f ca="1">IF(OFFSET(Paramétrages!$F$6,COLUMNS($G:BF)-2,,)=0,"",IF($B33="","",IF(COUNTA(Paramétrages!$F$5:$F$32)=0,"",IF(ISBLANK('Compréhension de l''écrit'!$D33),"",IF((SUMIFS(Paramétrages!$W:$W,Paramétrages!$Y:$Y,IF(OFFSET(Paramétrages!$F$6,COLUMNS($G:BF)-2,,)=0,"",OFFSET(Paramétrages!$F$6,COLUMNS($G:BF)-2,,)),Paramétrages!$X:$X,$B33&amp;$C33)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33&amp;$C33))/(IF(OFFSET(Paramétrages!$G$6,COLUMNS($H:BG)-2,,)=0,"",OFFSET(Paramétrages!$G$6,COLUMNS($H:BG)-2,,)))&lt;0.67,"B","C"))))))&amp;IF(OFFSET(Paramétrages!$F$6,COLUMNS($G:BF)-2,,)=0,"",IF(ISBLANK('Compréhension de l''écrit'!$D33),""," ("&amp;SUMIFS(Paramétrages!$W:$W,Paramétrages!$Y:$Y,IF(OFFSET(Paramétrages!$F$6,COLUMNS($G:BF)-2,,)=0,"",OFFSET(Paramétrages!$F$6,COLUMNS($G:BF)-2,,)),Paramétrages!$X:$X,$B33&amp;$C33)&amp;" sur "&amp;IF(OFFSET(Paramétrages!$G$6,COLUMNS($H:BG)-2,,)=0,"",OFFSET(Paramétrages!$G$6,COLUMNS($H:BG)-2,,))&amp;")"))</f>
        <v/>
      </c>
      <c r="BE33" s="1" t="str">
        <f ca="1">IF(OFFSET(Paramétrages!$F$6,COLUMNS($G:BG)-2,,)=0,"",IF($B33="","",IF(COUNTA(Paramétrages!$F$5:$F$32)=0,"",IF(ISBLANK('Compréhension de l''écrit'!$D33),"",IF((SUMIFS(Paramétrages!$W:$W,Paramétrages!$Y:$Y,IF(OFFSET(Paramétrages!$F$6,COLUMNS($G:BG)-2,,)=0,"",OFFSET(Paramétrages!$F$6,COLUMNS($G:BG)-2,,)),Paramétrages!$X:$X,$B33&amp;$C33)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33&amp;$C33))/(IF(OFFSET(Paramétrages!$G$6,COLUMNS($H:BH)-2,,)=0,"",OFFSET(Paramétrages!$G$6,COLUMNS($H:BH)-2,,)))&lt;0.67,"B","C"))))))&amp;IF(OFFSET(Paramétrages!$F$6,COLUMNS($G:BG)-2,,)=0,"",IF(ISBLANK('Compréhension de l''écrit'!$D33),""," ("&amp;SUMIFS(Paramétrages!$W:$W,Paramétrages!$Y:$Y,IF(OFFSET(Paramétrages!$F$6,COLUMNS($G:BG)-2,,)=0,"",OFFSET(Paramétrages!$F$6,COLUMNS($G:BG)-2,,)),Paramétrages!$X:$X,$B33&amp;$C33)&amp;" sur "&amp;IF(OFFSET(Paramétrages!$G$6,COLUMNS($H:BH)-2,,)=0,"",OFFSET(Paramétrages!$G$6,COLUMNS($H:BH)-2,,))&amp;")"))</f>
        <v/>
      </c>
      <c r="BF33" s="1" t="str">
        <f ca="1">IF(OFFSET(Paramétrages!$F$6,COLUMNS($G:BH)-2,,)=0,"",IF($B33="","",IF(COUNTA(Paramétrages!$F$5:$F$32)=0,"",IF(ISBLANK('Compréhension de l''écrit'!$D33),"",IF((SUMIFS(Paramétrages!$W:$W,Paramétrages!$Y:$Y,IF(OFFSET(Paramétrages!$F$6,COLUMNS($G:BH)-2,,)=0,"",OFFSET(Paramétrages!$F$6,COLUMNS($G:BH)-2,,)),Paramétrages!$X:$X,$B33&amp;$C33)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33&amp;$C33))/(IF(OFFSET(Paramétrages!$G$6,COLUMNS($H:BI)-2,,)=0,"",OFFSET(Paramétrages!$G$6,COLUMNS($H:BI)-2,,)))&lt;0.67,"B","C"))))))&amp;IF(OFFSET(Paramétrages!$F$6,COLUMNS($G:BH)-2,,)=0,"",IF(ISBLANK('Compréhension de l''écrit'!$D33),""," ("&amp;SUMIFS(Paramétrages!$W:$W,Paramétrages!$Y:$Y,IF(OFFSET(Paramétrages!$F$6,COLUMNS($G:BH)-2,,)=0,"",OFFSET(Paramétrages!$F$6,COLUMNS($G:BH)-2,,)),Paramétrages!$X:$X,$B33&amp;$C33)&amp;" sur "&amp;IF(OFFSET(Paramétrages!$G$6,COLUMNS($H:BI)-2,,)=0,"",OFFSET(Paramétrages!$G$6,COLUMNS($H:BI)-2,,))&amp;")"))</f>
        <v/>
      </c>
      <c r="BG33" s="1" t="str">
        <f ca="1">IF(OFFSET(Paramétrages!$F$6,COLUMNS($G:BI)-2,,)=0,"",IF($B33="","",IF(COUNTA(Paramétrages!$F$5:$F$32)=0,"",IF(ISBLANK('Compréhension de l''écrit'!$D33),"",IF((SUMIFS(Paramétrages!$W:$W,Paramétrages!$Y:$Y,IF(OFFSET(Paramétrages!$F$6,COLUMNS($G:BI)-2,,)=0,"",OFFSET(Paramétrages!$F$6,COLUMNS($G:BI)-2,,)),Paramétrages!$X:$X,$B33&amp;$C33)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33&amp;$C33))/(IF(OFFSET(Paramétrages!$G$6,COLUMNS($H:BJ)-2,,)=0,"",OFFSET(Paramétrages!$G$6,COLUMNS($H:BJ)-2,,)))&lt;0.67,"B","C"))))))&amp;IF(OFFSET(Paramétrages!$F$6,COLUMNS($G:BI)-2,,)=0,"",IF(ISBLANK('Compréhension de l''écrit'!$D33),""," ("&amp;SUMIFS(Paramétrages!$W:$W,Paramétrages!$Y:$Y,IF(OFFSET(Paramétrages!$F$6,COLUMNS($G:BI)-2,,)=0,"",OFFSET(Paramétrages!$F$6,COLUMNS($G:BI)-2,,)),Paramétrages!$X:$X,$B33&amp;$C33)&amp;" sur "&amp;IF(OFFSET(Paramétrages!$G$6,COLUMNS($H:BJ)-2,,)=0,"",OFFSET(Paramétrages!$G$6,COLUMNS($H:BJ)-2,,))&amp;")"))</f>
        <v/>
      </c>
      <c r="BH33" s="1" t="str">
        <f ca="1">IF(OFFSET(Paramétrages!$F$6,COLUMNS($G:BJ)-2,,)=0,"",IF($B33="","",IF(COUNTA(Paramétrages!$F$5:$F$32)=0,"",IF(ISBLANK('Compréhension de l''écrit'!$D33),"",IF((SUMIFS(Paramétrages!$W:$W,Paramétrages!$Y:$Y,IF(OFFSET(Paramétrages!$F$6,COLUMNS($G:BJ)-2,,)=0,"",OFFSET(Paramétrages!$F$6,COLUMNS($G:BJ)-2,,)),Paramétrages!$X:$X,$B33&amp;$C33)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33&amp;$C33))/(IF(OFFSET(Paramétrages!$G$6,COLUMNS($H:BK)-2,,)=0,"",OFFSET(Paramétrages!$G$6,COLUMNS($H:BK)-2,,)))&lt;0.67,"B","C"))))))&amp;IF(OFFSET(Paramétrages!$F$6,COLUMNS($G:BJ)-2,,)=0,"",IF(ISBLANK('Compréhension de l''écrit'!$D33),""," ("&amp;SUMIFS(Paramétrages!$W:$W,Paramétrages!$Y:$Y,IF(OFFSET(Paramétrages!$F$6,COLUMNS($G:BJ)-2,,)=0,"",OFFSET(Paramétrages!$F$6,COLUMNS($G:BJ)-2,,)),Paramétrages!$X:$X,$B33&amp;$C33)&amp;" sur "&amp;IF(OFFSET(Paramétrages!$G$6,COLUMNS($H:BK)-2,,)=0,"",OFFSET(Paramétrages!$G$6,COLUMNS($H:BK)-2,,))&amp;")"))</f>
        <v/>
      </c>
      <c r="BI33" s="1" t="str">
        <f ca="1">IF(OFFSET(Paramétrages!$F$6,COLUMNS($G:BK)-2,,)=0,"",IF($B33="","",IF(COUNTA(Paramétrages!$F$5:$F$32)=0,"",IF(ISBLANK('Compréhension de l''écrit'!$D33),"",IF((SUMIFS(Paramétrages!$W:$W,Paramétrages!$Y:$Y,IF(OFFSET(Paramétrages!$F$6,COLUMNS($G:BK)-2,,)=0,"",OFFSET(Paramétrages!$F$6,COLUMNS($G:BK)-2,,)),Paramétrages!$X:$X,$B33&amp;$C33)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33&amp;$C33))/(IF(OFFSET(Paramétrages!$G$6,COLUMNS($H:BL)-2,,)=0,"",OFFSET(Paramétrages!$G$6,COLUMNS($H:BL)-2,,)))&lt;0.67,"B","C"))))))&amp;IF(OFFSET(Paramétrages!$F$6,COLUMNS($G:BK)-2,,)=0,"",IF(ISBLANK('Compréhension de l''écrit'!$D33),""," ("&amp;SUMIFS(Paramétrages!$W:$W,Paramétrages!$Y:$Y,IF(OFFSET(Paramétrages!$F$6,COLUMNS($G:BK)-2,,)=0,"",OFFSET(Paramétrages!$F$6,COLUMNS($G:BK)-2,,)),Paramétrages!$X:$X,$B33&amp;$C33)&amp;" sur "&amp;IF(OFFSET(Paramétrages!$G$6,COLUMNS($H:BL)-2,,)=0,"",OFFSET(Paramétrages!$G$6,COLUMNS($H:BL)-2,,))&amp;")"))</f>
        <v/>
      </c>
      <c r="BJ33" s="1" t="str">
        <f ca="1">IF(OFFSET(Paramétrages!$F$6,COLUMNS($G:BL)-2,,)=0,"",IF($B33="","",IF(COUNTA(Paramétrages!$F$5:$F$32)=0,"",IF(ISBLANK('Compréhension de l''écrit'!$D33),"",IF((SUMIFS(Paramétrages!$W:$W,Paramétrages!$Y:$Y,IF(OFFSET(Paramétrages!$F$6,COLUMNS($G:BL)-2,,)=0,"",OFFSET(Paramétrages!$F$6,COLUMNS($G:BL)-2,,)),Paramétrages!$X:$X,$B33&amp;$C33)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33&amp;$C33))/(IF(OFFSET(Paramétrages!$G$6,COLUMNS($H:BM)-2,,)=0,"",OFFSET(Paramétrages!$G$6,COLUMNS($H:BM)-2,,)))&lt;0.67,"B","C"))))))&amp;IF(OFFSET(Paramétrages!$F$6,COLUMNS($G:BL)-2,,)=0,"",IF(ISBLANK('Compréhension de l''écrit'!$D33),""," ("&amp;SUMIFS(Paramétrages!$W:$W,Paramétrages!$Y:$Y,IF(OFFSET(Paramétrages!$F$6,COLUMNS($G:BL)-2,,)=0,"",OFFSET(Paramétrages!$F$6,COLUMNS($G:BL)-2,,)),Paramétrages!$X:$X,$B33&amp;$C33)&amp;" sur "&amp;IF(OFFSET(Paramétrages!$G$6,COLUMNS($H:BM)-2,,)=0,"",OFFSET(Paramétrages!$G$6,COLUMNS($H:BM)-2,,))&amp;")"))</f>
        <v/>
      </c>
      <c r="BK33" s="1" t="str">
        <f ca="1">IF(OFFSET(Paramétrages!$F$6,COLUMNS($G:BM)-2,,)=0,"",IF($B33="","",IF(COUNTA(Paramétrages!$F$5:$F$32)=0,"",IF(ISBLANK('Compréhension de l''écrit'!$D33),"",IF((SUMIFS(Paramétrages!$W:$W,Paramétrages!$Y:$Y,IF(OFFSET(Paramétrages!$F$6,COLUMNS($G:BM)-2,,)=0,"",OFFSET(Paramétrages!$F$6,COLUMNS($G:BM)-2,,)),Paramétrages!$X:$X,$B33&amp;$C33)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33&amp;$C33))/(IF(OFFSET(Paramétrages!$G$6,COLUMNS($H:BN)-2,,)=0,"",OFFSET(Paramétrages!$G$6,COLUMNS($H:BN)-2,,)))&lt;0.67,"B","C"))))))&amp;IF(OFFSET(Paramétrages!$F$6,COLUMNS($G:BM)-2,,)=0,"",IF(ISBLANK('Compréhension de l''écrit'!$D33),""," ("&amp;SUMIFS(Paramétrages!$W:$W,Paramétrages!$Y:$Y,IF(OFFSET(Paramétrages!$F$6,COLUMNS($G:BM)-2,,)=0,"",OFFSET(Paramétrages!$F$6,COLUMNS($G:BM)-2,,)),Paramétrages!$X:$X,$B33&amp;$C33)&amp;" sur "&amp;IF(OFFSET(Paramétrages!$G$6,COLUMNS($H:BN)-2,,)=0,"",OFFSET(Paramétrages!$G$6,COLUMNS($H:BN)-2,,))&amp;")"))</f>
        <v/>
      </c>
      <c r="BL33" s="1" t="str">
        <f ca="1">IF(OFFSET(Paramétrages!$F$6,COLUMNS($G:BN)-2,,)=0,"",IF($B33="","",IF(COUNTA(Paramétrages!$F$5:$F$32)=0,"",IF(ISBLANK('Compréhension de l''écrit'!$D33),"",IF((SUMIFS(Paramétrages!$W:$W,Paramétrages!$Y:$Y,IF(OFFSET(Paramétrages!$F$6,COLUMNS($G:BN)-2,,)=0,"",OFFSET(Paramétrages!$F$6,COLUMNS($G:BN)-2,,)),Paramétrages!$X:$X,$B33&amp;$C33)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33&amp;$C33))/(IF(OFFSET(Paramétrages!$G$6,COLUMNS($H:BO)-2,,)=0,"",OFFSET(Paramétrages!$G$6,COLUMNS($H:BO)-2,,)))&lt;0.67,"B","C"))))))&amp;IF(OFFSET(Paramétrages!$F$6,COLUMNS($G:BN)-2,,)=0,"",IF(ISBLANK('Compréhension de l''écrit'!$D33),""," ("&amp;SUMIFS(Paramétrages!$W:$W,Paramétrages!$Y:$Y,IF(OFFSET(Paramétrages!$F$6,COLUMNS($G:BN)-2,,)=0,"",OFFSET(Paramétrages!$F$6,COLUMNS($G:BN)-2,,)),Paramétrages!$X:$X,$B33&amp;$C33)&amp;" sur "&amp;IF(OFFSET(Paramétrages!$G$6,COLUMNS($H:BO)-2,,)=0,"",OFFSET(Paramétrages!$G$6,COLUMNS($H:BO)-2,,))&amp;")"))</f>
        <v/>
      </c>
      <c r="BM33" s="1" t="str">
        <f ca="1">IF(OFFSET(Paramétrages!$F$6,COLUMNS($G:BO)-2,,)=0,"",IF($B33="","",IF(COUNTA(Paramétrages!$F$5:$F$32)=0,"",IF(ISBLANK('Compréhension de l''écrit'!$D33),"",IF((SUMIFS(Paramétrages!$W:$W,Paramétrages!$Y:$Y,IF(OFFSET(Paramétrages!$F$6,COLUMNS($G:BO)-2,,)=0,"",OFFSET(Paramétrages!$F$6,COLUMNS($G:BO)-2,,)),Paramétrages!$X:$X,$B33&amp;$C33)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33&amp;$C33))/(IF(OFFSET(Paramétrages!$G$6,COLUMNS($H:BP)-2,,)=0,"",OFFSET(Paramétrages!$G$6,COLUMNS($H:BP)-2,,)))&lt;0.67,"B","C"))))))&amp;IF(OFFSET(Paramétrages!$F$6,COLUMNS($G:BO)-2,,)=0,"",IF(ISBLANK('Compréhension de l''écrit'!$D33),""," ("&amp;SUMIFS(Paramétrages!$W:$W,Paramétrages!$Y:$Y,IF(OFFSET(Paramétrages!$F$6,COLUMNS($G:BO)-2,,)=0,"",OFFSET(Paramétrages!$F$6,COLUMNS($G:BO)-2,,)),Paramétrages!$X:$X,$B33&amp;$C33)&amp;" sur "&amp;IF(OFFSET(Paramétrages!$G$6,COLUMNS($H:BP)-2,,)=0,"",OFFSET(Paramétrages!$G$6,COLUMNS($H:BP)-2,,))&amp;")"))</f>
        <v/>
      </c>
      <c r="BN33" s="1" t="str">
        <f ca="1">IF(OFFSET(Paramétrages!$F$6,COLUMNS($G:BP)-2,,)=0,"",IF($B33="","",IF(COUNTA(Paramétrages!$F$5:$F$32)=0,"",IF(ISBLANK('Compréhension de l''écrit'!$D33),"",IF((SUMIFS(Paramétrages!$W:$W,Paramétrages!$Y:$Y,IF(OFFSET(Paramétrages!$F$6,COLUMNS($G:BP)-2,,)=0,"",OFFSET(Paramétrages!$F$6,COLUMNS($G:BP)-2,,)),Paramétrages!$X:$X,$B33&amp;$C33)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33&amp;$C33))/(IF(OFFSET(Paramétrages!$G$6,COLUMNS($H:BQ)-2,,)=0,"",OFFSET(Paramétrages!$G$6,COLUMNS($H:BQ)-2,,)))&lt;0.67,"B","C"))))))&amp;IF(OFFSET(Paramétrages!$F$6,COLUMNS($G:BP)-2,,)=0,"",IF(ISBLANK('Compréhension de l''écrit'!$D33),""," ("&amp;SUMIFS(Paramétrages!$W:$W,Paramétrages!$Y:$Y,IF(OFFSET(Paramétrages!$F$6,COLUMNS($G:BP)-2,,)=0,"",OFFSET(Paramétrages!$F$6,COLUMNS($G:BP)-2,,)),Paramétrages!$X:$X,$B33&amp;$C33)&amp;" sur "&amp;IF(OFFSET(Paramétrages!$G$6,COLUMNS($H:BQ)-2,,)=0,"",OFFSET(Paramétrages!$G$6,COLUMNS($H:BQ)-2,,))&amp;")"))</f>
        <v/>
      </c>
      <c r="BO33" s="1" t="str">
        <f ca="1">IF(OFFSET(Paramétrages!$F$6,COLUMNS($G:BQ)-2,,)=0,"",IF($B33="","",IF(COUNTA(Paramétrages!$F$5:$F$32)=0,"",IF(ISBLANK('Compréhension de l''écrit'!$D33),"",IF((SUMIFS(Paramétrages!$W:$W,Paramétrages!$Y:$Y,IF(OFFSET(Paramétrages!$F$6,COLUMNS($G:BQ)-2,,)=0,"",OFFSET(Paramétrages!$F$6,COLUMNS($G:BQ)-2,,)),Paramétrages!$X:$X,$B33&amp;$C33)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33&amp;$C33))/(IF(OFFSET(Paramétrages!$G$6,COLUMNS($H:BR)-2,,)=0,"",OFFSET(Paramétrages!$G$6,COLUMNS($H:BR)-2,,)))&lt;0.67,"B","C"))))))&amp;IF(OFFSET(Paramétrages!$F$6,COLUMNS($G:BQ)-2,,)=0,"",IF(ISBLANK('Compréhension de l''écrit'!$D33),""," ("&amp;SUMIFS(Paramétrages!$W:$W,Paramétrages!$Y:$Y,IF(OFFSET(Paramétrages!$F$6,COLUMNS($G:BQ)-2,,)=0,"",OFFSET(Paramétrages!$F$6,COLUMNS($G:BQ)-2,,)),Paramétrages!$X:$X,$B33&amp;$C33)&amp;" sur "&amp;IF(OFFSET(Paramétrages!$G$6,COLUMNS($H:BR)-2,,)=0,"",OFFSET(Paramétrages!$G$6,COLUMNS($H:BR)-2,,))&amp;")"))</f>
        <v/>
      </c>
      <c r="BP33" s="1" t="str">
        <f ca="1">IF(OFFSET(Paramétrages!$F$6,COLUMNS($G:BR)-2,,)=0,"",IF($B33="","",IF(COUNTA(Paramétrages!$F$5:$F$32)=0,"",IF(ISBLANK('Compréhension de l''écrit'!$D33),"",IF((SUMIFS(Paramétrages!$W:$W,Paramétrages!$Y:$Y,IF(OFFSET(Paramétrages!$F$6,COLUMNS($G:BR)-2,,)=0,"",OFFSET(Paramétrages!$F$6,COLUMNS($G:BR)-2,,)),Paramétrages!$X:$X,$B33&amp;$C33)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33&amp;$C33))/(IF(OFFSET(Paramétrages!$G$6,COLUMNS($H:BS)-2,,)=0,"",OFFSET(Paramétrages!$G$6,COLUMNS($H:BS)-2,,)))&lt;0.67,"B","C"))))))&amp;IF(OFFSET(Paramétrages!$F$6,COLUMNS($G:BR)-2,,)=0,"",IF(ISBLANK('Compréhension de l''écrit'!$D33),""," ("&amp;SUMIFS(Paramétrages!$W:$W,Paramétrages!$Y:$Y,IF(OFFSET(Paramétrages!$F$6,COLUMNS($G:BR)-2,,)=0,"",OFFSET(Paramétrages!$F$6,COLUMNS($G:BR)-2,,)),Paramétrages!$X:$X,$B33&amp;$C33)&amp;" sur "&amp;IF(OFFSET(Paramétrages!$G$6,COLUMNS($H:BS)-2,,)=0,"",OFFSET(Paramétrages!$G$6,COLUMNS($H:BS)-2,,))&amp;")"))</f>
        <v/>
      </c>
      <c r="BQ33" s="1" t="str">
        <f ca="1">IF(OFFSET(Paramétrages!$F$6,COLUMNS($G:BS)-2,,)=0,"",IF($B33="","",IF(COUNTA(Paramétrages!$F$5:$F$32)=0,"",IF(ISBLANK('Compréhension de l''écrit'!$D33),"",IF((SUMIFS(Paramétrages!$W:$W,Paramétrages!$Y:$Y,IF(OFFSET(Paramétrages!$F$6,COLUMNS($G:BS)-2,,)=0,"",OFFSET(Paramétrages!$F$6,COLUMNS($G:BS)-2,,)),Paramétrages!$X:$X,$B33&amp;$C33)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33&amp;$C33))/(IF(OFFSET(Paramétrages!$G$6,COLUMNS($H:BT)-2,,)=0,"",OFFSET(Paramétrages!$G$6,COLUMNS($H:BT)-2,,)))&lt;0.67,"B","C"))))))&amp;IF(OFFSET(Paramétrages!$F$6,COLUMNS($G:BS)-2,,)=0,"",IF(ISBLANK('Compréhension de l''écrit'!$D33),""," ("&amp;SUMIFS(Paramétrages!$W:$W,Paramétrages!$Y:$Y,IF(OFFSET(Paramétrages!$F$6,COLUMNS($G:BS)-2,,)=0,"",OFFSET(Paramétrages!$F$6,COLUMNS($G:BS)-2,,)),Paramétrages!$X:$X,$B33&amp;$C33)&amp;" sur "&amp;IF(OFFSET(Paramétrages!$G$6,COLUMNS($H:BT)-2,,)=0,"",OFFSET(Paramétrages!$G$6,COLUMNS($H:BT)-2,,))&amp;")"))</f>
        <v/>
      </c>
      <c r="BR33" s="1" t="str">
        <f ca="1">IF(OFFSET(Paramétrages!$F$6,COLUMNS($G:BT)-2,,)=0,"",IF($B33="","",IF(COUNTA(Paramétrages!$F$5:$F$32)=0,"",IF(ISBLANK('Compréhension de l''écrit'!$D33),"",IF((SUMIFS(Paramétrages!$W:$W,Paramétrages!$Y:$Y,IF(OFFSET(Paramétrages!$F$6,COLUMNS($G:BT)-2,,)=0,"",OFFSET(Paramétrages!$F$6,COLUMNS($G:BT)-2,,)),Paramétrages!$X:$X,$B33&amp;$C33)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33&amp;$C33))/(IF(OFFSET(Paramétrages!$G$6,COLUMNS($H:BU)-2,,)=0,"",OFFSET(Paramétrages!$G$6,COLUMNS($H:BU)-2,,)))&lt;0.67,"B","C"))))))&amp;IF(OFFSET(Paramétrages!$F$6,COLUMNS($G:BT)-2,,)=0,"",IF(ISBLANK('Compréhension de l''écrit'!$D33),""," ("&amp;SUMIFS(Paramétrages!$W:$W,Paramétrages!$Y:$Y,IF(OFFSET(Paramétrages!$F$6,COLUMNS($G:BT)-2,,)=0,"",OFFSET(Paramétrages!$F$6,COLUMNS($G:BT)-2,,)),Paramétrages!$X:$X,$B33&amp;$C33)&amp;" sur "&amp;IF(OFFSET(Paramétrages!$G$6,COLUMNS($H:BU)-2,,)=0,"",OFFSET(Paramétrages!$G$6,COLUMNS($H:BU)-2,,))&amp;")"))</f>
        <v/>
      </c>
      <c r="BS33" s="1" t="str">
        <f ca="1">IF(OFFSET(Paramétrages!$F$6,COLUMNS($G:BU)-2,,)=0,"",IF($B33="","",IF(COUNTA(Paramétrages!$F$5:$F$32)=0,"",IF(ISBLANK('Compréhension de l''écrit'!$D33),"",IF((SUMIFS(Paramétrages!$W:$W,Paramétrages!$Y:$Y,IF(OFFSET(Paramétrages!$F$6,COLUMNS($G:BU)-2,,)=0,"",OFFSET(Paramétrages!$F$6,COLUMNS($G:BU)-2,,)),Paramétrages!$X:$X,$B33&amp;$C33)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33&amp;$C33))/(IF(OFFSET(Paramétrages!$G$6,COLUMNS($H:BV)-2,,)=0,"",OFFSET(Paramétrages!$G$6,COLUMNS($H:BV)-2,,)))&lt;0.67,"B","C"))))))&amp;IF(OFFSET(Paramétrages!$F$6,COLUMNS($G:BU)-2,,)=0,"",IF(ISBLANK('Compréhension de l''écrit'!$D33),""," ("&amp;SUMIFS(Paramétrages!$W:$W,Paramétrages!$Y:$Y,IF(OFFSET(Paramétrages!$F$6,COLUMNS($G:BU)-2,,)=0,"",OFFSET(Paramétrages!$F$6,COLUMNS($G:BU)-2,,)),Paramétrages!$X:$X,$B33&amp;$C33)&amp;" sur "&amp;IF(OFFSET(Paramétrages!$G$6,COLUMNS($H:BV)-2,,)=0,"",OFFSET(Paramétrages!$G$6,COLUMNS($H:BV)-2,,))&amp;")"))</f>
        <v/>
      </c>
      <c r="BT33" s="1" t="str">
        <f ca="1">IF(OFFSET(Paramétrages!$F$6,COLUMNS($G:BV)-2,,)=0,"",IF($B33="","",IF(COUNTA(Paramétrages!$F$5:$F$32)=0,"",IF(ISBLANK('Compréhension de l''écrit'!$D33),"",IF((SUMIFS(Paramétrages!$W:$W,Paramétrages!$Y:$Y,IF(OFFSET(Paramétrages!$F$6,COLUMNS($G:BV)-2,,)=0,"",OFFSET(Paramétrages!$F$6,COLUMNS($G:BV)-2,,)),Paramétrages!$X:$X,$B33&amp;$C33)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33&amp;$C33))/(IF(OFFSET(Paramétrages!$G$6,COLUMNS($H:BW)-2,,)=0,"",OFFSET(Paramétrages!$G$6,COLUMNS($H:BW)-2,,)))&lt;0.67,"B","C"))))))&amp;IF(OFFSET(Paramétrages!$F$6,COLUMNS($G:BV)-2,,)=0,"",IF(ISBLANK('Compréhension de l''écrit'!$D33),""," ("&amp;SUMIFS(Paramétrages!$W:$W,Paramétrages!$Y:$Y,IF(OFFSET(Paramétrages!$F$6,COLUMNS($G:BV)-2,,)=0,"",OFFSET(Paramétrages!$F$6,COLUMNS($G:BV)-2,,)),Paramétrages!$X:$X,$B33&amp;$C33)&amp;" sur "&amp;IF(OFFSET(Paramétrages!$G$6,COLUMNS($H:BW)-2,,)=0,"",OFFSET(Paramétrages!$G$6,COLUMNS($H:BW)-2,,))&amp;")"))</f>
        <v/>
      </c>
      <c r="BU33" s="1" t="str">
        <f ca="1">IF(OFFSET(Paramétrages!$F$6,COLUMNS($G:BW)-2,,)=0,"",IF($B33="","",IF(COUNTA(Paramétrages!$F$5:$F$32)=0,"",IF(ISBLANK('Compréhension de l''écrit'!$D33),"",IF((SUMIFS(Paramétrages!$W:$W,Paramétrages!$Y:$Y,IF(OFFSET(Paramétrages!$F$6,COLUMNS($G:BW)-2,,)=0,"",OFFSET(Paramétrages!$F$6,COLUMNS($G:BW)-2,,)),Paramétrages!$X:$X,$B33&amp;$C33)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33&amp;$C33))/(IF(OFFSET(Paramétrages!$G$6,COLUMNS($H:BX)-2,,)=0,"",OFFSET(Paramétrages!$G$6,COLUMNS($H:BX)-2,,)))&lt;0.67,"B","C"))))))&amp;IF(OFFSET(Paramétrages!$F$6,COLUMNS($G:BW)-2,,)=0,"",IF(ISBLANK('Compréhension de l''écrit'!$D33),""," ("&amp;SUMIFS(Paramétrages!$W:$W,Paramétrages!$Y:$Y,IF(OFFSET(Paramétrages!$F$6,COLUMNS($G:BW)-2,,)=0,"",OFFSET(Paramétrages!$F$6,COLUMNS($G:BW)-2,,)),Paramétrages!$X:$X,$B33&amp;$C33)&amp;" sur "&amp;IF(OFFSET(Paramétrages!$G$6,COLUMNS($H:BX)-2,,)=0,"",OFFSET(Paramétrages!$G$6,COLUMNS($H:BX)-2,,))&amp;")"))</f>
        <v/>
      </c>
      <c r="BV33" s="1" t="str">
        <f ca="1">IF(OFFSET(Paramétrages!$F$6,COLUMNS($G:BX)-2,,)=0,"",IF($B33="","",IF(COUNTA(Paramétrages!$F$5:$F$32)=0,"",IF(ISBLANK('Compréhension de l''écrit'!$D33),"",IF((SUMIFS(Paramétrages!$W:$W,Paramétrages!$Y:$Y,IF(OFFSET(Paramétrages!$F$6,COLUMNS($G:BX)-2,,)=0,"",OFFSET(Paramétrages!$F$6,COLUMNS($G:BX)-2,,)),Paramétrages!$X:$X,$B33&amp;$C33)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33&amp;$C33))/(IF(OFFSET(Paramétrages!$G$6,COLUMNS($H:BY)-2,,)=0,"",OFFSET(Paramétrages!$G$6,COLUMNS($H:BY)-2,,)))&lt;0.67,"B","C"))))))&amp;IF(OFFSET(Paramétrages!$F$6,COLUMNS($G:BX)-2,,)=0,"",IF(ISBLANK('Compréhension de l''écrit'!$D33),""," ("&amp;SUMIFS(Paramétrages!$W:$W,Paramétrages!$Y:$Y,IF(OFFSET(Paramétrages!$F$6,COLUMNS($G:BX)-2,,)=0,"",OFFSET(Paramétrages!$F$6,COLUMNS($G:BX)-2,,)),Paramétrages!$X:$X,$B33&amp;$C33)&amp;" sur "&amp;IF(OFFSET(Paramétrages!$G$6,COLUMNS($H:BY)-2,,)=0,"",OFFSET(Paramétrages!$G$6,COLUMNS($H:BY)-2,,))&amp;")"))</f>
        <v/>
      </c>
      <c r="BW33" s="1" t="str">
        <f ca="1">IF(OFFSET(Paramétrages!$F$6,COLUMNS($G:BY)-2,,)=0,"",IF($B33="","",IF(COUNTA(Paramétrages!$F$5:$F$32)=0,"",IF(ISBLANK('Compréhension de l''écrit'!$D33),"",IF((SUMIFS(Paramétrages!$W:$W,Paramétrages!$Y:$Y,IF(OFFSET(Paramétrages!$F$6,COLUMNS($G:BY)-2,,)=0,"",OFFSET(Paramétrages!$F$6,COLUMNS($G:BY)-2,,)),Paramétrages!$X:$X,$B33&amp;$C33)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33&amp;$C33))/(IF(OFFSET(Paramétrages!$G$6,COLUMNS($H:BZ)-2,,)=0,"",OFFSET(Paramétrages!$G$6,COLUMNS($H:BZ)-2,,)))&lt;0.67,"B","C"))))))&amp;IF(OFFSET(Paramétrages!$F$6,COLUMNS($G:BY)-2,,)=0,"",IF(ISBLANK('Compréhension de l''écrit'!$D33),""," ("&amp;SUMIFS(Paramétrages!$W:$W,Paramétrages!$Y:$Y,IF(OFFSET(Paramétrages!$F$6,COLUMNS($G:BY)-2,,)=0,"",OFFSET(Paramétrages!$F$6,COLUMNS($G:BY)-2,,)),Paramétrages!$X:$X,$B33&amp;$C33)&amp;" sur "&amp;IF(OFFSET(Paramétrages!$G$6,COLUMNS($H:BZ)-2,,)=0,"",OFFSET(Paramétrages!$G$6,COLUMNS($H:BZ)-2,,))&amp;")"))</f>
        <v/>
      </c>
      <c r="BX33" s="1" t="str">
        <f ca="1">IF(OFFSET(Paramétrages!$F$6,COLUMNS($G:BZ)-2,,)=0,"",IF($B33="","",IF(COUNTA(Paramétrages!$F$5:$F$32)=0,"",IF(ISBLANK('Compréhension de l''écrit'!$D33),"",IF((SUMIFS(Paramétrages!$W:$W,Paramétrages!$Y:$Y,IF(OFFSET(Paramétrages!$F$6,COLUMNS($G:BZ)-2,,)=0,"",OFFSET(Paramétrages!$F$6,COLUMNS($G:BZ)-2,,)),Paramétrages!$X:$X,$B33&amp;$C33)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33&amp;$C33))/(IF(OFFSET(Paramétrages!$G$6,COLUMNS($H:CA)-2,,)=0,"",OFFSET(Paramétrages!$G$6,COLUMNS($H:CA)-2,,)))&lt;0.67,"B","C"))))))&amp;IF(OFFSET(Paramétrages!$F$6,COLUMNS($G:BZ)-2,,)=0,"",IF(ISBLANK('Compréhension de l''écrit'!$D33),""," ("&amp;SUMIFS(Paramétrages!$W:$W,Paramétrages!$Y:$Y,IF(OFFSET(Paramétrages!$F$6,COLUMNS($G:BZ)-2,,)=0,"",OFFSET(Paramétrages!$F$6,COLUMNS($G:BZ)-2,,)),Paramétrages!$X:$X,$B33&amp;$C33)&amp;" sur "&amp;IF(OFFSET(Paramétrages!$G$6,COLUMNS($H:CA)-2,,)=0,"",OFFSET(Paramétrages!$G$6,COLUMNS($H:CA)-2,,))&amp;")"))</f>
        <v/>
      </c>
      <c r="BY33" s="1" t="str">
        <f ca="1">IF(OFFSET(Paramétrages!$F$6,COLUMNS($G:CA)-2,,)=0,"",IF($B33="","",IF(COUNTA(Paramétrages!$F$5:$F$32)=0,"",IF(ISBLANK('Compréhension de l''écrit'!$D33),"",IF((SUMIFS(Paramétrages!$W:$W,Paramétrages!$Y:$Y,IF(OFFSET(Paramétrages!$F$6,COLUMNS($G:CA)-2,,)=0,"",OFFSET(Paramétrages!$F$6,COLUMNS($G:CA)-2,,)),Paramétrages!$X:$X,$B33&amp;$C33)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33&amp;$C33))/(IF(OFFSET(Paramétrages!$G$6,COLUMNS($H:CB)-2,,)=0,"",OFFSET(Paramétrages!$G$6,COLUMNS($H:CB)-2,,)))&lt;0.67,"B","C"))))))&amp;IF(OFFSET(Paramétrages!$F$6,COLUMNS($G:CA)-2,,)=0,"",IF(ISBLANK('Compréhension de l''écrit'!$D33),""," ("&amp;SUMIFS(Paramétrages!$W:$W,Paramétrages!$Y:$Y,IF(OFFSET(Paramétrages!$F$6,COLUMNS($G:CA)-2,,)=0,"",OFFSET(Paramétrages!$F$6,COLUMNS($G:CA)-2,,)),Paramétrages!$X:$X,$B33&amp;$C33)&amp;" sur "&amp;IF(OFFSET(Paramétrages!$G$6,COLUMNS($H:CB)-2,,)=0,"",OFFSET(Paramétrages!$G$6,COLUMNS($H:CB)-2,,))&amp;")"))</f>
        <v/>
      </c>
      <c r="BZ33" s="1" t="str">
        <f ca="1">IF(OFFSET(Paramétrages!$F$6,COLUMNS($G:CB)-2,,)=0,"",IF($B33="","",IF(COUNTA(Paramétrages!$F$5:$F$32)=0,"",IF(ISBLANK('Compréhension de l''écrit'!$D33),"",IF((SUMIFS(Paramétrages!$W:$W,Paramétrages!$Y:$Y,IF(OFFSET(Paramétrages!$F$6,COLUMNS($G:CB)-2,,)=0,"",OFFSET(Paramétrages!$F$6,COLUMNS($G:CB)-2,,)),Paramétrages!$X:$X,$B33&amp;$C33)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33&amp;$C33))/(IF(OFFSET(Paramétrages!$G$6,COLUMNS($H:CC)-2,,)=0,"",OFFSET(Paramétrages!$G$6,COLUMNS($H:CC)-2,,)))&lt;0.67,"B","C"))))))&amp;IF(OFFSET(Paramétrages!$F$6,COLUMNS($G:CB)-2,,)=0,"",IF(ISBLANK('Compréhension de l''écrit'!$D33),""," ("&amp;SUMIFS(Paramétrages!$W:$W,Paramétrages!$Y:$Y,IF(OFFSET(Paramétrages!$F$6,COLUMNS($G:CB)-2,,)=0,"",OFFSET(Paramétrages!$F$6,COLUMNS($G:CB)-2,,)),Paramétrages!$X:$X,$B33&amp;$C33)&amp;" sur "&amp;IF(OFFSET(Paramétrages!$G$6,COLUMNS($H:CC)-2,,)=0,"",OFFSET(Paramétrages!$G$6,COLUMNS($H:CC)-2,,))&amp;")"))</f>
        <v/>
      </c>
      <c r="CA33" s="1" t="str">
        <f ca="1">IF(OFFSET(Paramétrages!$F$6,COLUMNS($G:CC)-2,,)=0,"",IF($B33="","",IF(COUNTA(Paramétrages!$F$5:$F$32)=0,"",IF(ISBLANK('Compréhension de l''écrit'!$D33),"",IF((SUMIFS(Paramétrages!$W:$W,Paramétrages!$Y:$Y,IF(OFFSET(Paramétrages!$F$6,COLUMNS($G:CC)-2,,)=0,"",OFFSET(Paramétrages!$F$6,COLUMNS($G:CC)-2,,)),Paramétrages!$X:$X,$B33&amp;$C33)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33&amp;$C33))/(IF(OFFSET(Paramétrages!$G$6,COLUMNS($H:CD)-2,,)=0,"",OFFSET(Paramétrages!$G$6,COLUMNS($H:CD)-2,,)))&lt;0.67,"B","C"))))))&amp;IF(OFFSET(Paramétrages!$F$6,COLUMNS($G:CC)-2,,)=0,"",IF(ISBLANK('Compréhension de l''écrit'!$D33),""," ("&amp;SUMIFS(Paramétrages!$W:$W,Paramétrages!$Y:$Y,IF(OFFSET(Paramétrages!$F$6,COLUMNS($G:CC)-2,,)=0,"",OFFSET(Paramétrages!$F$6,COLUMNS($G:CC)-2,,)),Paramétrages!$X:$X,$B33&amp;$C33)&amp;" sur "&amp;IF(OFFSET(Paramétrages!$G$6,COLUMNS($H:CD)-2,,)=0,"",OFFSET(Paramétrages!$G$6,COLUMNS($H:CD)-2,,))&amp;")"))</f>
        <v/>
      </c>
      <c r="CB33" s="1" t="str">
        <f ca="1">IF(OFFSET(Paramétrages!$F$6,COLUMNS($G:CD)-2,,)=0,"",IF($B33="","",IF(COUNTA(Paramétrages!$F$5:$F$32)=0,"",IF(ISBLANK('Compréhension de l''écrit'!$D33),"",IF((SUMIFS(Paramétrages!$W:$W,Paramétrages!$Y:$Y,IF(OFFSET(Paramétrages!$F$6,COLUMNS($G:CD)-2,,)=0,"",OFFSET(Paramétrages!$F$6,COLUMNS($G:CD)-2,,)),Paramétrages!$X:$X,$B33&amp;$C33)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33&amp;$C33))/(IF(OFFSET(Paramétrages!$G$6,COLUMNS($H:CE)-2,,)=0,"",OFFSET(Paramétrages!$G$6,COLUMNS($H:CE)-2,,)))&lt;0.67,"B","C"))))))&amp;IF(OFFSET(Paramétrages!$F$6,COLUMNS($G:CD)-2,,)=0,"",IF(ISBLANK('Compréhension de l''écrit'!$D33),""," ("&amp;SUMIFS(Paramétrages!$W:$W,Paramétrages!$Y:$Y,IF(OFFSET(Paramétrages!$F$6,COLUMNS($G:CD)-2,,)=0,"",OFFSET(Paramétrages!$F$6,COLUMNS($G:CD)-2,,)),Paramétrages!$X:$X,$B33&amp;$C33)&amp;" sur "&amp;IF(OFFSET(Paramétrages!$G$6,COLUMNS($H:CE)-2,,)=0,"",OFFSET(Paramétrages!$G$6,COLUMNS($H:CE)-2,,))&amp;")"))</f>
        <v/>
      </c>
      <c r="CC33" s="1" t="str">
        <f ca="1">IF(OFFSET(Paramétrages!$F$6,COLUMNS($G:CE)-2,,)=0,"",IF($B33="","",IF(COUNTA(Paramétrages!$F$5:$F$32)=0,"",IF(ISBLANK('Compréhension de l''écrit'!$D33),"",IF((SUMIFS(Paramétrages!$W:$W,Paramétrages!$Y:$Y,IF(OFFSET(Paramétrages!$F$6,COLUMNS($G:CE)-2,,)=0,"",OFFSET(Paramétrages!$F$6,COLUMNS($G:CE)-2,,)),Paramétrages!$X:$X,$B33&amp;$C33)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33&amp;$C33))/(IF(OFFSET(Paramétrages!$G$6,COLUMNS($H:CF)-2,,)=0,"",OFFSET(Paramétrages!$G$6,COLUMNS($H:CF)-2,,)))&lt;0.67,"B","C"))))))&amp;IF(OFFSET(Paramétrages!$F$6,COLUMNS($G:CE)-2,,)=0,"",IF(ISBLANK('Compréhension de l''écrit'!$D33),""," ("&amp;SUMIFS(Paramétrages!$W:$W,Paramétrages!$Y:$Y,IF(OFFSET(Paramétrages!$F$6,COLUMNS($G:CE)-2,,)=0,"",OFFSET(Paramétrages!$F$6,COLUMNS($G:CE)-2,,)),Paramétrages!$X:$X,$B33&amp;$C33)&amp;" sur "&amp;IF(OFFSET(Paramétrages!$G$6,COLUMNS($H:CF)-2,,)=0,"",OFFSET(Paramétrages!$G$6,COLUMNS($H:CF)-2,,))&amp;")"))</f>
        <v/>
      </c>
      <c r="CD33" s="1" t="str">
        <f ca="1">IF(OFFSET(Paramétrages!$F$6,COLUMNS($G:CF)-2,,)=0,"",IF($B33="","",IF(COUNTA(Paramétrages!$F$5:$F$32)=0,"",IF(ISBLANK('Compréhension de l''écrit'!$D33),"",IF((SUMIFS(Paramétrages!$W:$W,Paramétrages!$Y:$Y,IF(OFFSET(Paramétrages!$F$6,COLUMNS($G:CF)-2,,)=0,"",OFFSET(Paramétrages!$F$6,COLUMNS($G:CF)-2,,)),Paramétrages!$X:$X,$B33&amp;$C33)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33&amp;$C33))/(IF(OFFSET(Paramétrages!$G$6,COLUMNS($H:CG)-2,,)=0,"",OFFSET(Paramétrages!$G$6,COLUMNS($H:CG)-2,,)))&lt;0.67,"B","C"))))))&amp;IF(OFFSET(Paramétrages!$F$6,COLUMNS($G:CF)-2,,)=0,"",IF(ISBLANK('Compréhension de l''écrit'!$D33),""," ("&amp;SUMIFS(Paramétrages!$W:$W,Paramétrages!$Y:$Y,IF(OFFSET(Paramétrages!$F$6,COLUMNS($G:CF)-2,,)=0,"",OFFSET(Paramétrages!$F$6,COLUMNS($G:CF)-2,,)),Paramétrages!$X:$X,$B33&amp;$C33)&amp;" sur "&amp;IF(OFFSET(Paramétrages!$G$6,COLUMNS($H:CG)-2,,)=0,"",OFFSET(Paramétrages!$G$6,COLUMNS($H:CG)-2,,))&amp;")"))</f>
        <v/>
      </c>
      <c r="CE33" s="1" t="str">
        <f ca="1">IF(OFFSET(Paramétrages!$F$6,COLUMNS($G:CG)-2,,)=0,"",IF($B33="","",IF(COUNTA(Paramétrages!$F$5:$F$32)=0,"",IF(ISBLANK('Compréhension de l''écrit'!$D33),"",IF((SUMIFS(Paramétrages!$W:$W,Paramétrages!$Y:$Y,IF(OFFSET(Paramétrages!$F$6,COLUMNS($G:CG)-2,,)=0,"",OFFSET(Paramétrages!$F$6,COLUMNS($G:CG)-2,,)),Paramétrages!$X:$X,$B33&amp;$C33)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33&amp;$C33))/(IF(OFFSET(Paramétrages!$G$6,COLUMNS($H:CH)-2,,)=0,"",OFFSET(Paramétrages!$G$6,COLUMNS($H:CH)-2,,)))&lt;0.67,"B","C"))))))&amp;IF(OFFSET(Paramétrages!$F$6,COLUMNS($G:CG)-2,,)=0,"",IF(ISBLANK('Compréhension de l''écrit'!$D33),""," ("&amp;SUMIFS(Paramétrages!$W:$W,Paramétrages!$Y:$Y,IF(OFFSET(Paramétrages!$F$6,COLUMNS($G:CG)-2,,)=0,"",OFFSET(Paramétrages!$F$6,COLUMNS($G:CG)-2,,)),Paramétrages!$X:$X,$B33&amp;$C33)&amp;" sur "&amp;IF(OFFSET(Paramétrages!$G$6,COLUMNS($H:CH)-2,,)=0,"",OFFSET(Paramétrages!$G$6,COLUMNS($H:CH)-2,,))&amp;")"))</f>
        <v/>
      </c>
    </row>
    <row r="34" spans="1:83" x14ac:dyDescent="0.2">
      <c r="A34" t="str">
        <f>IF(ISBLANK('Compréhension de l''écrit'!A34),"",'Compréhension de l''écrit'!A34)</f>
        <v/>
      </c>
      <c r="B34" t="str">
        <f>IF(ISBLANK('Compréhension de l''écrit'!B34),"",'Compréhension de l''écrit'!B34)</f>
        <v/>
      </c>
      <c r="C34" t="str">
        <f>IF(ISBLANK('Compréhension de l''écrit'!C34),"",'Compréhension de l''écrit'!C34)</f>
        <v/>
      </c>
      <c r="D34" s="15" t="str">
        <f>IF(B34="","",IF(COUNTA(Paramétrages!H$5:H$32)=0,"",IF(ISBLANK('Compréhension de l''écrit'!D34),"",IF(('Compréhension de l''écrit'!D34)/(COUNTA(Paramétrages!H$5:H$32))&lt;0.34,"A",IF(('Compréhension de l''écrit'!D34)/(COUNTA(Paramétrages!H$5:H$32))&lt;0.67,"B","C")))&amp;IF(ISBLANK('Compréhension de l''écrit'!D34),""," ("&amp;'Compréhension de l''écrit'!D34&amp;" sur "&amp;COUNTA(Paramétrages!H$5:H$32)&amp;")")))</f>
        <v/>
      </c>
      <c r="E34" s="1" t="str">
        <f ca="1">IF(OFFSET(Paramétrages!$F$6,COLUMNS($G:G)-2,,)=0,"",IF($B34="","",IF(COUNTA(Paramétrages!$F$5:$F$32)=0,"",IF(ISBLANK('Compréhension de l''écrit'!$D34),"",IF((SUMIFS(Paramétrages!$W:$W,Paramétrages!$Y:$Y,IF(OFFSET(Paramétrages!$F$6,COLUMNS($G:G)-2,,)=0,"",OFFSET(Paramétrages!$F$6,COLUMNS($G:G)-2,,)),Paramétrages!$X:$X,$B34&amp;$C34)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34&amp;$C34))/(IF(OFFSET(Paramétrages!$G$6,COLUMNS($H:H)-2,,)=0,"",OFFSET(Paramétrages!$G$6,COLUMNS($H:H)-2,,)))&lt;0.67,"B","C"))))))&amp;IF(OFFSET(Paramétrages!$F$6,COLUMNS($G:G)-2,,)=0,"",IF(ISBLANK('Compréhension de l''écrit'!$D34),""," ("&amp;SUMIFS(Paramétrages!$W:$W,Paramétrages!$Y:$Y,IF(OFFSET(Paramétrages!$F$6,COLUMNS($G:G)-2,,)=0,"",OFFSET(Paramétrages!$F$6,COLUMNS($G:G)-2,,)),Paramétrages!$X:$X,$B34&amp;$C34)&amp;" sur "&amp;IF(OFFSET(Paramétrages!$G$6,COLUMNS($H:H)-2,,)=0,"",OFFSET(Paramétrages!$G$6,COLUMNS($H:H)-2,,))&amp;")"))</f>
        <v/>
      </c>
      <c r="F34" s="1" t="str">
        <f ca="1">IF(OFFSET(Paramétrages!$F$6,COLUMNS($G:H)-2,,)=0,"",IF($B34="","",IF(COUNTA(Paramétrages!$F$5:$F$32)=0,"",IF(ISBLANK('Compréhension de l''écrit'!$D34),"",IF((SUMIFS(Paramétrages!$W:$W,Paramétrages!$Y:$Y,IF(OFFSET(Paramétrages!$F$6,COLUMNS($G:H)-2,,)=0,"",OFFSET(Paramétrages!$F$6,COLUMNS($G:H)-2,,)),Paramétrages!$X:$X,$B34&amp;$C34)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34&amp;$C34))/(IF(OFFSET(Paramétrages!$G$6,COLUMNS($H:I)-2,,)=0,"",OFFSET(Paramétrages!$G$6,COLUMNS($H:I)-2,,)))&lt;0.67,"B","C"))))))&amp;IF(OFFSET(Paramétrages!$F$6,COLUMNS($G:H)-2,,)=0,"",IF(ISBLANK('Compréhension de l''écrit'!$D34),""," ("&amp;SUMIFS(Paramétrages!$W:$W,Paramétrages!$Y:$Y,IF(OFFSET(Paramétrages!$F$6,COLUMNS($G:H)-2,,)=0,"",OFFSET(Paramétrages!$F$6,COLUMNS($G:H)-2,,)),Paramétrages!$X:$X,$B34&amp;$C34)&amp;" sur "&amp;IF(OFFSET(Paramétrages!$G$6,COLUMNS($H:I)-2,,)=0,"",OFFSET(Paramétrages!$G$6,COLUMNS($H:I)-2,,))&amp;")"))</f>
        <v/>
      </c>
      <c r="G34" s="1" t="str">
        <f ca="1">IF(OFFSET(Paramétrages!$F$6,COLUMNS($G:I)-2,,)=0,"",IF($B34="","",IF(COUNTA(Paramétrages!$F$5:$F$32)=0,"",IF(ISBLANK('Compréhension de l''écrit'!$D34),"",IF((SUMIFS(Paramétrages!$W:$W,Paramétrages!$Y:$Y,IF(OFFSET(Paramétrages!$F$6,COLUMNS($G:I)-2,,)=0,"",OFFSET(Paramétrages!$F$6,COLUMNS($G:I)-2,,)),Paramétrages!$X:$X,$B34&amp;$C34)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34&amp;$C34))/(IF(OFFSET(Paramétrages!$G$6,COLUMNS($H:J)-2,,)=0,"",OFFSET(Paramétrages!$G$6,COLUMNS($H:J)-2,,)))&lt;0.67,"B","C"))))))&amp;IF(OFFSET(Paramétrages!$F$6,COLUMNS($G:I)-2,,)=0,"",IF(ISBLANK('Compréhension de l''écrit'!$D34),""," ("&amp;SUMIFS(Paramétrages!$W:$W,Paramétrages!$Y:$Y,IF(OFFSET(Paramétrages!$F$6,COLUMNS($G:I)-2,,)=0,"",OFFSET(Paramétrages!$F$6,COLUMNS($G:I)-2,,)),Paramétrages!$X:$X,$B34&amp;$C34)&amp;" sur "&amp;IF(OFFSET(Paramétrages!$G$6,COLUMNS($H:J)-2,,)=0,"",OFFSET(Paramétrages!$G$6,COLUMNS($H:J)-2,,))&amp;")"))</f>
        <v/>
      </c>
      <c r="H34" s="1" t="str">
        <f ca="1">IF(OFFSET(Paramétrages!$F$6,COLUMNS($G:J)-2,,)=0,"",IF($B34="","",IF(COUNTA(Paramétrages!$F$5:$F$32)=0,"",IF(ISBLANK('Compréhension de l''écrit'!$D34),"",IF((SUMIFS(Paramétrages!$W:$W,Paramétrages!$Y:$Y,IF(OFFSET(Paramétrages!$F$6,COLUMNS($G:J)-2,,)=0,"",OFFSET(Paramétrages!$F$6,COLUMNS($G:J)-2,,)),Paramétrages!$X:$X,$B34&amp;$C34)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34&amp;$C34))/(IF(OFFSET(Paramétrages!$G$6,COLUMNS($H:K)-2,,)=0,"",OFFSET(Paramétrages!$G$6,COLUMNS($H:K)-2,,)))&lt;0.67,"B","C"))))))&amp;IF(OFFSET(Paramétrages!$F$6,COLUMNS($G:J)-2,,)=0,"",IF(ISBLANK('Compréhension de l''écrit'!$D34),""," ("&amp;SUMIFS(Paramétrages!$W:$W,Paramétrages!$Y:$Y,IF(OFFSET(Paramétrages!$F$6,COLUMNS($G:J)-2,,)=0,"",OFFSET(Paramétrages!$F$6,COLUMNS($G:J)-2,,)),Paramétrages!$X:$X,$B34&amp;$C34)&amp;" sur "&amp;IF(OFFSET(Paramétrages!$G$6,COLUMNS($H:K)-2,,)=0,"",OFFSET(Paramétrages!$G$6,COLUMNS($H:K)-2,,))&amp;")"))</f>
        <v/>
      </c>
      <c r="I34" s="1" t="str">
        <f ca="1">IF(OFFSET(Paramétrages!$F$6,COLUMNS($G:K)-2,,)=0,"",IF($B34="","",IF(COUNTA(Paramétrages!$F$5:$F$32)=0,"",IF(ISBLANK('Compréhension de l''écrit'!$D34),"",IF((SUMIFS(Paramétrages!$W:$W,Paramétrages!$Y:$Y,IF(OFFSET(Paramétrages!$F$6,COLUMNS($G:K)-2,,)=0,"",OFFSET(Paramétrages!$F$6,COLUMNS($G:K)-2,,)),Paramétrages!$X:$X,$B34&amp;$C34)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34&amp;$C34))/(IF(OFFSET(Paramétrages!$G$6,COLUMNS($H:L)-2,,)=0,"",OFFSET(Paramétrages!$G$6,COLUMNS($H:L)-2,,)))&lt;0.67,"B","C"))))))&amp;IF(OFFSET(Paramétrages!$F$6,COLUMNS($G:K)-2,,)=0,"",IF(ISBLANK('Compréhension de l''écrit'!$D34),""," ("&amp;SUMIFS(Paramétrages!$W:$W,Paramétrages!$Y:$Y,IF(OFFSET(Paramétrages!$F$6,COLUMNS($G:K)-2,,)=0,"",OFFSET(Paramétrages!$F$6,COLUMNS($G:K)-2,,)),Paramétrages!$X:$X,$B34&amp;$C34)&amp;" sur "&amp;IF(OFFSET(Paramétrages!$G$6,COLUMNS($H:L)-2,,)=0,"",OFFSET(Paramétrages!$G$6,COLUMNS($H:L)-2,,))&amp;")"))</f>
        <v/>
      </c>
      <c r="J34" s="1" t="str">
        <f ca="1">IF(OFFSET(Paramétrages!$F$6,COLUMNS($G:L)-2,,)=0,"",IF($B34="","",IF(COUNTA(Paramétrages!$F$5:$F$32)=0,"",IF(ISBLANK('Compréhension de l''écrit'!$D34),"",IF((SUMIFS(Paramétrages!$W:$W,Paramétrages!$Y:$Y,IF(OFFSET(Paramétrages!$F$6,COLUMNS($G:L)-2,,)=0,"",OFFSET(Paramétrages!$F$6,COLUMNS($G:L)-2,,)),Paramétrages!$X:$X,$B34&amp;$C34)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34&amp;$C34))/(IF(OFFSET(Paramétrages!$G$6,COLUMNS($H:M)-2,,)=0,"",OFFSET(Paramétrages!$G$6,COLUMNS($H:M)-2,,)))&lt;0.67,"B","C"))))))&amp;IF(OFFSET(Paramétrages!$F$6,COLUMNS($G:L)-2,,)=0,"",IF(ISBLANK('Compréhension de l''écrit'!$D34),""," ("&amp;SUMIFS(Paramétrages!$W:$W,Paramétrages!$Y:$Y,IF(OFFSET(Paramétrages!$F$6,COLUMNS($G:L)-2,,)=0,"",OFFSET(Paramétrages!$F$6,COLUMNS($G:L)-2,,)),Paramétrages!$X:$X,$B34&amp;$C34)&amp;" sur "&amp;IF(OFFSET(Paramétrages!$G$6,COLUMNS($H:M)-2,,)=0,"",OFFSET(Paramétrages!$G$6,COLUMNS($H:M)-2,,))&amp;")"))</f>
        <v/>
      </c>
      <c r="K34" s="1" t="str">
        <f ca="1">IF(OFFSET(Paramétrages!$F$6,COLUMNS($G:M)-2,,)=0,"",IF($B34="","",IF(COUNTA(Paramétrages!$F$5:$F$32)=0,"",IF(ISBLANK('Compréhension de l''écrit'!$D34),"",IF((SUMIFS(Paramétrages!$W:$W,Paramétrages!$Y:$Y,IF(OFFSET(Paramétrages!$F$6,COLUMNS($G:M)-2,,)=0,"",OFFSET(Paramétrages!$F$6,COLUMNS($G:M)-2,,)),Paramétrages!$X:$X,$B34&amp;$C34)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34&amp;$C34))/(IF(OFFSET(Paramétrages!$G$6,COLUMNS($H:N)-2,,)=0,"",OFFSET(Paramétrages!$G$6,COLUMNS($H:N)-2,,)))&lt;0.67,"B","C"))))))&amp;IF(OFFSET(Paramétrages!$F$6,COLUMNS($G:M)-2,,)=0,"",IF(ISBLANK('Compréhension de l''écrit'!$D34),""," ("&amp;SUMIFS(Paramétrages!$W:$W,Paramétrages!$Y:$Y,IF(OFFSET(Paramétrages!$F$6,COLUMNS($G:M)-2,,)=0,"",OFFSET(Paramétrages!$F$6,COLUMNS($G:M)-2,,)),Paramétrages!$X:$X,$B34&amp;$C34)&amp;" sur "&amp;IF(OFFSET(Paramétrages!$G$6,COLUMNS($H:N)-2,,)=0,"",OFFSET(Paramétrages!$G$6,COLUMNS($H:N)-2,,))&amp;")"))</f>
        <v/>
      </c>
      <c r="L34" s="1" t="str">
        <f ca="1">IF(OFFSET(Paramétrages!$F$6,COLUMNS($G:N)-2,,)=0,"",IF($B34="","",IF(COUNTA(Paramétrages!$F$5:$F$32)=0,"",IF(ISBLANK('Compréhension de l''écrit'!$D34),"",IF((SUMIFS(Paramétrages!$W:$W,Paramétrages!$Y:$Y,IF(OFFSET(Paramétrages!$F$6,COLUMNS($G:N)-2,,)=0,"",OFFSET(Paramétrages!$F$6,COLUMNS($G:N)-2,,)),Paramétrages!$X:$X,$B34&amp;$C34)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34&amp;$C34))/(IF(OFFSET(Paramétrages!$G$6,COLUMNS($H:O)-2,,)=0,"",OFFSET(Paramétrages!$G$6,COLUMNS($H:O)-2,,)))&lt;0.67,"B","C"))))))&amp;IF(OFFSET(Paramétrages!$F$6,COLUMNS($G:N)-2,,)=0,"",IF(ISBLANK('Compréhension de l''écrit'!$D34),""," ("&amp;SUMIFS(Paramétrages!$W:$W,Paramétrages!$Y:$Y,IF(OFFSET(Paramétrages!$F$6,COLUMNS($G:N)-2,,)=0,"",OFFSET(Paramétrages!$F$6,COLUMNS($G:N)-2,,)),Paramétrages!$X:$X,$B34&amp;$C34)&amp;" sur "&amp;IF(OFFSET(Paramétrages!$G$6,COLUMNS($H:O)-2,,)=0,"",OFFSET(Paramétrages!$G$6,COLUMNS($H:O)-2,,))&amp;")"))</f>
        <v/>
      </c>
      <c r="M34" s="1" t="str">
        <f ca="1">IF(OFFSET(Paramétrages!$F$6,COLUMNS($G:O)-2,,)=0,"",IF($B34="","",IF(COUNTA(Paramétrages!$F$5:$F$32)=0,"",IF(ISBLANK('Compréhension de l''écrit'!$D34),"",IF((SUMIFS(Paramétrages!$W:$W,Paramétrages!$Y:$Y,IF(OFFSET(Paramétrages!$F$6,COLUMNS($G:O)-2,,)=0,"",OFFSET(Paramétrages!$F$6,COLUMNS($G:O)-2,,)),Paramétrages!$X:$X,$B34&amp;$C34)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34&amp;$C34))/(IF(OFFSET(Paramétrages!$G$6,COLUMNS($H:P)-2,,)=0,"",OFFSET(Paramétrages!$G$6,COLUMNS($H:P)-2,,)))&lt;0.67,"B","C"))))))&amp;IF(OFFSET(Paramétrages!$F$6,COLUMNS($G:O)-2,,)=0,"",IF(ISBLANK('Compréhension de l''écrit'!$D34),""," ("&amp;SUMIFS(Paramétrages!$W:$W,Paramétrages!$Y:$Y,IF(OFFSET(Paramétrages!$F$6,COLUMNS($G:O)-2,,)=0,"",OFFSET(Paramétrages!$F$6,COLUMNS($G:O)-2,,)),Paramétrages!$X:$X,$B34&amp;$C34)&amp;" sur "&amp;IF(OFFSET(Paramétrages!$G$6,COLUMNS($H:P)-2,,)=0,"",OFFSET(Paramétrages!$G$6,COLUMNS($H:P)-2,,))&amp;")"))</f>
        <v/>
      </c>
      <c r="N34" s="1" t="str">
        <f ca="1">IF(OFFSET(Paramétrages!$F$6,COLUMNS($G:P)-2,,)=0,"",IF($B34="","",IF(COUNTA(Paramétrages!$F$5:$F$32)=0,"",IF(ISBLANK('Compréhension de l''écrit'!$D34),"",IF((SUMIFS(Paramétrages!$W:$W,Paramétrages!$Y:$Y,IF(OFFSET(Paramétrages!$F$6,COLUMNS($G:P)-2,,)=0,"",OFFSET(Paramétrages!$F$6,COLUMNS($G:P)-2,,)),Paramétrages!$X:$X,$B34&amp;$C34)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34&amp;$C34))/(IF(OFFSET(Paramétrages!$G$6,COLUMNS($H:Q)-2,,)=0,"",OFFSET(Paramétrages!$G$6,COLUMNS($H:Q)-2,,)))&lt;0.67,"B","C"))))))&amp;IF(OFFSET(Paramétrages!$F$6,COLUMNS($G:P)-2,,)=0,"",IF(ISBLANK('Compréhension de l''écrit'!$D34),""," ("&amp;SUMIFS(Paramétrages!$W:$W,Paramétrages!$Y:$Y,IF(OFFSET(Paramétrages!$F$6,COLUMNS($G:P)-2,,)=0,"",OFFSET(Paramétrages!$F$6,COLUMNS($G:P)-2,,)),Paramétrages!$X:$X,$B34&amp;$C34)&amp;" sur "&amp;IF(OFFSET(Paramétrages!$G$6,COLUMNS($H:Q)-2,,)=0,"",OFFSET(Paramétrages!$G$6,COLUMNS($H:Q)-2,,))&amp;")"))</f>
        <v/>
      </c>
      <c r="O34" s="1" t="str">
        <f ca="1">IF(OFFSET(Paramétrages!$F$6,COLUMNS($G:Q)-2,,)=0,"",IF($B34="","",IF(COUNTA(Paramétrages!$F$5:$F$32)=0,"",IF(ISBLANK('Compréhension de l''écrit'!$D34),"",IF((SUMIFS(Paramétrages!$W:$W,Paramétrages!$Y:$Y,IF(OFFSET(Paramétrages!$F$6,COLUMNS($G:Q)-2,,)=0,"",OFFSET(Paramétrages!$F$6,COLUMNS($G:Q)-2,,)),Paramétrages!$X:$X,$B34&amp;$C34)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34&amp;$C34))/(IF(OFFSET(Paramétrages!$G$6,COLUMNS($H:R)-2,,)=0,"",OFFSET(Paramétrages!$G$6,COLUMNS($H:R)-2,,)))&lt;0.67,"B","C"))))))&amp;IF(OFFSET(Paramétrages!$F$6,COLUMNS($G:Q)-2,,)=0,"",IF(ISBLANK('Compréhension de l''écrit'!$D34),""," ("&amp;SUMIFS(Paramétrages!$W:$W,Paramétrages!$Y:$Y,IF(OFFSET(Paramétrages!$F$6,COLUMNS($G:Q)-2,,)=0,"",OFFSET(Paramétrages!$F$6,COLUMNS($G:Q)-2,,)),Paramétrages!$X:$X,$B34&amp;$C34)&amp;" sur "&amp;IF(OFFSET(Paramétrages!$G$6,COLUMNS($H:R)-2,,)=0,"",OFFSET(Paramétrages!$G$6,COLUMNS($H:R)-2,,))&amp;")"))</f>
        <v/>
      </c>
      <c r="P34" s="1" t="str">
        <f ca="1">IF(OFFSET(Paramétrages!$F$6,COLUMNS($G:R)-2,,)=0,"",IF($B34="","",IF(COUNTA(Paramétrages!$F$5:$F$32)=0,"",IF(ISBLANK('Compréhension de l''écrit'!$D34),"",IF((SUMIFS(Paramétrages!$W:$W,Paramétrages!$Y:$Y,IF(OFFSET(Paramétrages!$F$6,COLUMNS($G:R)-2,,)=0,"",OFFSET(Paramétrages!$F$6,COLUMNS($G:R)-2,,)),Paramétrages!$X:$X,$B34&amp;$C34)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34&amp;$C34))/(IF(OFFSET(Paramétrages!$G$6,COLUMNS($H:S)-2,,)=0,"",OFFSET(Paramétrages!$G$6,COLUMNS($H:S)-2,,)))&lt;0.67,"B","C"))))))&amp;IF(OFFSET(Paramétrages!$F$6,COLUMNS($G:R)-2,,)=0,"",IF(ISBLANK('Compréhension de l''écrit'!$D34),""," ("&amp;SUMIFS(Paramétrages!$W:$W,Paramétrages!$Y:$Y,IF(OFFSET(Paramétrages!$F$6,COLUMNS($G:R)-2,,)=0,"",OFFSET(Paramétrages!$F$6,COLUMNS($G:R)-2,,)),Paramétrages!$X:$X,$B34&amp;$C34)&amp;" sur "&amp;IF(OFFSET(Paramétrages!$G$6,COLUMNS($H:S)-2,,)=0,"",OFFSET(Paramétrages!$G$6,COLUMNS($H:S)-2,,))&amp;")"))</f>
        <v/>
      </c>
      <c r="Q34" s="1" t="str">
        <f ca="1">IF(OFFSET(Paramétrages!$F$6,COLUMNS($G:S)-2,,)=0,"",IF($B34="","",IF(COUNTA(Paramétrages!$F$5:$F$32)=0,"",IF(ISBLANK('Compréhension de l''écrit'!$D34),"",IF((SUMIFS(Paramétrages!$W:$W,Paramétrages!$Y:$Y,IF(OFFSET(Paramétrages!$F$6,COLUMNS($G:S)-2,,)=0,"",OFFSET(Paramétrages!$F$6,COLUMNS($G:S)-2,,)),Paramétrages!$X:$X,$B34&amp;$C34)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34&amp;$C34))/(IF(OFFSET(Paramétrages!$G$6,COLUMNS($H:T)-2,,)=0,"",OFFSET(Paramétrages!$G$6,COLUMNS($H:T)-2,,)))&lt;0.67,"B","C"))))))&amp;IF(OFFSET(Paramétrages!$F$6,COLUMNS($G:S)-2,,)=0,"",IF(ISBLANK('Compréhension de l''écrit'!$D34),""," ("&amp;SUMIFS(Paramétrages!$W:$W,Paramétrages!$Y:$Y,IF(OFFSET(Paramétrages!$F$6,COLUMNS($G:S)-2,,)=0,"",OFFSET(Paramétrages!$F$6,COLUMNS($G:S)-2,,)),Paramétrages!$X:$X,$B34&amp;$C34)&amp;" sur "&amp;IF(OFFSET(Paramétrages!$G$6,COLUMNS($H:T)-2,,)=0,"",OFFSET(Paramétrages!$G$6,COLUMNS($H:T)-2,,))&amp;")"))</f>
        <v/>
      </c>
      <c r="R34" s="1" t="str">
        <f ca="1">IF(OFFSET(Paramétrages!$F$6,COLUMNS($G:T)-2,,)=0,"",IF($B34="","",IF(COUNTA(Paramétrages!$F$5:$F$32)=0,"",IF(ISBLANK('Compréhension de l''écrit'!$D34),"",IF((SUMIFS(Paramétrages!$W:$W,Paramétrages!$Y:$Y,IF(OFFSET(Paramétrages!$F$6,COLUMNS($G:T)-2,,)=0,"",OFFSET(Paramétrages!$F$6,COLUMNS($G:T)-2,,)),Paramétrages!$X:$X,$B34&amp;$C34)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34&amp;$C34))/(IF(OFFSET(Paramétrages!$G$6,COLUMNS($H:U)-2,,)=0,"",OFFSET(Paramétrages!$G$6,COLUMNS($H:U)-2,,)))&lt;0.67,"B","C"))))))&amp;IF(OFFSET(Paramétrages!$F$6,COLUMNS($G:T)-2,,)=0,"",IF(ISBLANK('Compréhension de l''écrit'!$D34),""," ("&amp;SUMIFS(Paramétrages!$W:$W,Paramétrages!$Y:$Y,IF(OFFSET(Paramétrages!$F$6,COLUMNS($G:T)-2,,)=0,"",OFFSET(Paramétrages!$F$6,COLUMNS($G:T)-2,,)),Paramétrages!$X:$X,$B34&amp;$C34)&amp;" sur "&amp;IF(OFFSET(Paramétrages!$G$6,COLUMNS($H:U)-2,,)=0,"",OFFSET(Paramétrages!$G$6,COLUMNS($H:U)-2,,))&amp;")"))</f>
        <v/>
      </c>
      <c r="S34" s="1" t="str">
        <f ca="1">IF(OFFSET(Paramétrages!$F$6,COLUMNS($G:U)-2,,)=0,"",IF($B34="","",IF(COUNTA(Paramétrages!$F$5:$F$32)=0,"",IF(ISBLANK('Compréhension de l''écrit'!$D34),"",IF((SUMIFS(Paramétrages!$W:$W,Paramétrages!$Y:$Y,IF(OFFSET(Paramétrages!$F$6,COLUMNS($G:U)-2,,)=0,"",OFFSET(Paramétrages!$F$6,COLUMNS($G:U)-2,,)),Paramétrages!$X:$X,$B34&amp;$C34)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34&amp;$C34))/(IF(OFFSET(Paramétrages!$G$6,COLUMNS($H:V)-2,,)=0,"",OFFSET(Paramétrages!$G$6,COLUMNS($H:V)-2,,)))&lt;0.67,"B","C"))))))&amp;IF(OFFSET(Paramétrages!$F$6,COLUMNS($G:U)-2,,)=0,"",IF(ISBLANK('Compréhension de l''écrit'!$D34),""," ("&amp;SUMIFS(Paramétrages!$W:$W,Paramétrages!$Y:$Y,IF(OFFSET(Paramétrages!$F$6,COLUMNS($G:U)-2,,)=0,"",OFFSET(Paramétrages!$F$6,COLUMNS($G:U)-2,,)),Paramétrages!$X:$X,$B34&amp;$C34)&amp;" sur "&amp;IF(OFFSET(Paramétrages!$G$6,COLUMNS($H:V)-2,,)=0,"",OFFSET(Paramétrages!$G$6,COLUMNS($H:V)-2,,))&amp;")"))</f>
        <v/>
      </c>
      <c r="T34" s="1" t="str">
        <f ca="1">IF(OFFSET(Paramétrages!$F$6,COLUMNS($G:V)-2,,)=0,"",IF($B34="","",IF(COUNTA(Paramétrages!$F$5:$F$32)=0,"",IF(ISBLANK('Compréhension de l''écrit'!$D34),"",IF((SUMIFS(Paramétrages!$W:$W,Paramétrages!$Y:$Y,IF(OFFSET(Paramétrages!$F$6,COLUMNS($G:V)-2,,)=0,"",OFFSET(Paramétrages!$F$6,COLUMNS($G:V)-2,,)),Paramétrages!$X:$X,$B34&amp;$C34)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34&amp;$C34))/(IF(OFFSET(Paramétrages!$G$6,COLUMNS($H:W)-2,,)=0,"",OFFSET(Paramétrages!$G$6,COLUMNS($H:W)-2,,)))&lt;0.67,"B","C"))))))&amp;IF(OFFSET(Paramétrages!$F$6,COLUMNS($G:V)-2,,)=0,"",IF(ISBLANK('Compréhension de l''écrit'!$D34),""," ("&amp;SUMIFS(Paramétrages!$W:$W,Paramétrages!$Y:$Y,IF(OFFSET(Paramétrages!$F$6,COLUMNS($G:V)-2,,)=0,"",OFFSET(Paramétrages!$F$6,COLUMNS($G:V)-2,,)),Paramétrages!$X:$X,$B34&amp;$C34)&amp;" sur "&amp;IF(OFFSET(Paramétrages!$G$6,COLUMNS($H:W)-2,,)=0,"",OFFSET(Paramétrages!$G$6,COLUMNS($H:W)-2,,))&amp;")"))</f>
        <v/>
      </c>
      <c r="U34" s="1" t="str">
        <f ca="1">IF(OFFSET(Paramétrages!$F$6,COLUMNS($G:W)-2,,)=0,"",IF($B34="","",IF(COUNTA(Paramétrages!$F$5:$F$32)=0,"",IF(ISBLANK('Compréhension de l''écrit'!$D34),"",IF((SUMIFS(Paramétrages!$W:$W,Paramétrages!$Y:$Y,IF(OFFSET(Paramétrages!$F$6,COLUMNS($G:W)-2,,)=0,"",OFFSET(Paramétrages!$F$6,COLUMNS($G:W)-2,,)),Paramétrages!$X:$X,$B34&amp;$C34)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34&amp;$C34))/(IF(OFFSET(Paramétrages!$G$6,COLUMNS($H:X)-2,,)=0,"",OFFSET(Paramétrages!$G$6,COLUMNS($H:X)-2,,)))&lt;0.67,"B","C"))))))&amp;IF(OFFSET(Paramétrages!$F$6,COLUMNS($G:W)-2,,)=0,"",IF(ISBLANK('Compréhension de l''écrit'!$D34),""," ("&amp;SUMIFS(Paramétrages!$W:$W,Paramétrages!$Y:$Y,IF(OFFSET(Paramétrages!$F$6,COLUMNS($G:W)-2,,)=0,"",OFFSET(Paramétrages!$F$6,COLUMNS($G:W)-2,,)),Paramétrages!$X:$X,$B34&amp;$C34)&amp;" sur "&amp;IF(OFFSET(Paramétrages!$G$6,COLUMNS($H:X)-2,,)=0,"",OFFSET(Paramétrages!$G$6,COLUMNS($H:X)-2,,))&amp;")"))</f>
        <v/>
      </c>
      <c r="V34" s="1" t="str">
        <f ca="1">IF(OFFSET(Paramétrages!$F$6,COLUMNS($G:X)-2,,)=0,"",IF($B34="","",IF(COUNTA(Paramétrages!$F$5:$F$32)=0,"",IF(ISBLANK('Compréhension de l''écrit'!$D34),"",IF((SUMIFS(Paramétrages!$W:$W,Paramétrages!$Y:$Y,IF(OFFSET(Paramétrages!$F$6,COLUMNS($G:X)-2,,)=0,"",OFFSET(Paramétrages!$F$6,COLUMNS($G:X)-2,,)),Paramétrages!$X:$X,$B34&amp;$C34)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34&amp;$C34))/(IF(OFFSET(Paramétrages!$G$6,COLUMNS($H:Y)-2,,)=0,"",OFFSET(Paramétrages!$G$6,COLUMNS($H:Y)-2,,)))&lt;0.67,"B","C"))))))&amp;IF(OFFSET(Paramétrages!$F$6,COLUMNS($G:X)-2,,)=0,"",IF(ISBLANK('Compréhension de l''écrit'!$D34),""," ("&amp;SUMIFS(Paramétrages!$W:$W,Paramétrages!$Y:$Y,IF(OFFSET(Paramétrages!$F$6,COLUMNS($G:X)-2,,)=0,"",OFFSET(Paramétrages!$F$6,COLUMNS($G:X)-2,,)),Paramétrages!$X:$X,$B34&amp;$C34)&amp;" sur "&amp;IF(OFFSET(Paramétrages!$G$6,COLUMNS($H:Y)-2,,)=0,"",OFFSET(Paramétrages!$G$6,COLUMNS($H:Y)-2,,))&amp;")"))</f>
        <v/>
      </c>
      <c r="W34" s="1" t="str">
        <f ca="1">IF(OFFSET(Paramétrages!$F$6,COLUMNS($G:Y)-2,,)=0,"",IF($B34="","",IF(COUNTA(Paramétrages!$F$5:$F$32)=0,"",IF(ISBLANK('Compréhension de l''écrit'!$D34),"",IF((SUMIFS(Paramétrages!$W:$W,Paramétrages!$Y:$Y,IF(OFFSET(Paramétrages!$F$6,COLUMNS($G:Y)-2,,)=0,"",OFFSET(Paramétrages!$F$6,COLUMNS($G:Y)-2,,)),Paramétrages!$X:$X,$B34&amp;$C34)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34&amp;$C34))/(IF(OFFSET(Paramétrages!$G$6,COLUMNS($H:Z)-2,,)=0,"",OFFSET(Paramétrages!$G$6,COLUMNS($H:Z)-2,,)))&lt;0.67,"B","C"))))))&amp;IF(OFFSET(Paramétrages!$F$6,COLUMNS($G:Y)-2,,)=0,"",IF(ISBLANK('Compréhension de l''écrit'!$D34),""," ("&amp;SUMIFS(Paramétrages!$W:$W,Paramétrages!$Y:$Y,IF(OFFSET(Paramétrages!$F$6,COLUMNS($G:Y)-2,,)=0,"",OFFSET(Paramétrages!$F$6,COLUMNS($G:Y)-2,,)),Paramétrages!$X:$X,$B34&amp;$C34)&amp;" sur "&amp;IF(OFFSET(Paramétrages!$G$6,COLUMNS($H:Z)-2,,)=0,"",OFFSET(Paramétrages!$G$6,COLUMNS($H:Z)-2,,))&amp;")"))</f>
        <v/>
      </c>
      <c r="X34" s="1" t="str">
        <f ca="1">IF(OFFSET(Paramétrages!$F$6,COLUMNS($G:Z)-2,,)=0,"",IF($B34="","",IF(COUNTA(Paramétrages!$F$5:$F$32)=0,"",IF(ISBLANK('Compréhension de l''écrit'!$D34),"",IF((SUMIFS(Paramétrages!$W:$W,Paramétrages!$Y:$Y,IF(OFFSET(Paramétrages!$F$6,COLUMNS($G:Z)-2,,)=0,"",OFFSET(Paramétrages!$F$6,COLUMNS($G:Z)-2,,)),Paramétrages!$X:$X,$B34&amp;$C34)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34&amp;$C34))/(IF(OFFSET(Paramétrages!$G$6,COLUMNS($H:AA)-2,,)=0,"",OFFSET(Paramétrages!$G$6,COLUMNS($H:AA)-2,,)))&lt;0.67,"B","C"))))))&amp;IF(OFFSET(Paramétrages!$F$6,COLUMNS($G:Z)-2,,)=0,"",IF(ISBLANK('Compréhension de l''écrit'!$D34),""," ("&amp;SUMIFS(Paramétrages!$W:$W,Paramétrages!$Y:$Y,IF(OFFSET(Paramétrages!$F$6,COLUMNS($G:Z)-2,,)=0,"",OFFSET(Paramétrages!$F$6,COLUMNS($G:Z)-2,,)),Paramétrages!$X:$X,$B34&amp;$C34)&amp;" sur "&amp;IF(OFFSET(Paramétrages!$G$6,COLUMNS($H:AA)-2,,)=0,"",OFFSET(Paramétrages!$G$6,COLUMNS($H:AA)-2,,))&amp;")"))</f>
        <v/>
      </c>
      <c r="Y34" s="1" t="str">
        <f ca="1">IF(OFFSET(Paramétrages!$F$6,COLUMNS($G:AA)-2,,)=0,"",IF($B34="","",IF(COUNTA(Paramétrages!$F$5:$F$32)=0,"",IF(ISBLANK('Compréhension de l''écrit'!$D34),"",IF((SUMIFS(Paramétrages!$W:$W,Paramétrages!$Y:$Y,IF(OFFSET(Paramétrages!$F$6,COLUMNS($G:AA)-2,,)=0,"",OFFSET(Paramétrages!$F$6,COLUMNS($G:AA)-2,,)),Paramétrages!$X:$X,$B34&amp;$C34)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34&amp;$C34))/(IF(OFFSET(Paramétrages!$G$6,COLUMNS($H:AB)-2,,)=0,"",OFFSET(Paramétrages!$G$6,COLUMNS($H:AB)-2,,)))&lt;0.67,"B","C"))))))&amp;IF(OFFSET(Paramétrages!$F$6,COLUMNS($G:AA)-2,,)=0,"",IF(ISBLANK('Compréhension de l''écrit'!$D34),""," ("&amp;SUMIFS(Paramétrages!$W:$W,Paramétrages!$Y:$Y,IF(OFFSET(Paramétrages!$F$6,COLUMNS($G:AA)-2,,)=0,"",OFFSET(Paramétrages!$F$6,COLUMNS($G:AA)-2,,)),Paramétrages!$X:$X,$B34&amp;$C34)&amp;" sur "&amp;IF(OFFSET(Paramétrages!$G$6,COLUMNS($H:AB)-2,,)=0,"",OFFSET(Paramétrages!$G$6,COLUMNS($H:AB)-2,,))&amp;")"))</f>
        <v/>
      </c>
      <c r="Z34" s="1" t="str">
        <f ca="1">IF(OFFSET(Paramétrages!$F$6,COLUMNS($G:AB)-2,,)=0,"",IF($B34="","",IF(COUNTA(Paramétrages!$F$5:$F$32)=0,"",IF(ISBLANK('Compréhension de l''écrit'!$D34),"",IF((SUMIFS(Paramétrages!$W:$W,Paramétrages!$Y:$Y,IF(OFFSET(Paramétrages!$F$6,COLUMNS($G:AB)-2,,)=0,"",OFFSET(Paramétrages!$F$6,COLUMNS($G:AB)-2,,)),Paramétrages!$X:$X,$B34&amp;$C34)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34&amp;$C34))/(IF(OFFSET(Paramétrages!$G$6,COLUMNS($H:AC)-2,,)=0,"",OFFSET(Paramétrages!$G$6,COLUMNS($H:AC)-2,,)))&lt;0.67,"B","C"))))))&amp;IF(OFFSET(Paramétrages!$F$6,COLUMNS($G:AB)-2,,)=0,"",IF(ISBLANK('Compréhension de l''écrit'!$D34),""," ("&amp;SUMIFS(Paramétrages!$W:$W,Paramétrages!$Y:$Y,IF(OFFSET(Paramétrages!$F$6,COLUMNS($G:AB)-2,,)=0,"",OFFSET(Paramétrages!$F$6,COLUMNS($G:AB)-2,,)),Paramétrages!$X:$X,$B34&amp;$C34)&amp;" sur "&amp;IF(OFFSET(Paramétrages!$G$6,COLUMNS($H:AC)-2,,)=0,"",OFFSET(Paramétrages!$G$6,COLUMNS($H:AC)-2,,))&amp;")"))</f>
        <v/>
      </c>
      <c r="AA34" s="1" t="str">
        <f ca="1">IF(OFFSET(Paramétrages!$F$6,COLUMNS($G:AC)-2,,)=0,"",IF($B34="","",IF(COUNTA(Paramétrages!$F$5:$F$32)=0,"",IF(ISBLANK('Compréhension de l''écrit'!$D34),"",IF((SUMIFS(Paramétrages!$W:$W,Paramétrages!$Y:$Y,IF(OFFSET(Paramétrages!$F$6,COLUMNS($G:AC)-2,,)=0,"",OFFSET(Paramétrages!$F$6,COLUMNS($G:AC)-2,,)),Paramétrages!$X:$X,$B34&amp;$C34)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34&amp;$C34))/(IF(OFFSET(Paramétrages!$G$6,COLUMNS($H:AD)-2,,)=0,"",OFFSET(Paramétrages!$G$6,COLUMNS($H:AD)-2,,)))&lt;0.67,"B","C"))))))&amp;IF(OFFSET(Paramétrages!$F$6,COLUMNS($G:AC)-2,,)=0,"",IF(ISBLANK('Compréhension de l''écrit'!$D34),""," ("&amp;SUMIFS(Paramétrages!$W:$W,Paramétrages!$Y:$Y,IF(OFFSET(Paramétrages!$F$6,COLUMNS($G:AC)-2,,)=0,"",OFFSET(Paramétrages!$F$6,COLUMNS($G:AC)-2,,)),Paramétrages!$X:$X,$B34&amp;$C34)&amp;" sur "&amp;IF(OFFSET(Paramétrages!$G$6,COLUMNS($H:AD)-2,,)=0,"",OFFSET(Paramétrages!$G$6,COLUMNS($H:AD)-2,,))&amp;")"))</f>
        <v/>
      </c>
      <c r="AB34" s="1" t="str">
        <f ca="1">IF(OFFSET(Paramétrages!$F$6,COLUMNS($G:AD)-2,,)=0,"",IF($B34="","",IF(COUNTA(Paramétrages!$F$5:$F$32)=0,"",IF(ISBLANK('Compréhension de l''écrit'!$D34),"",IF((SUMIFS(Paramétrages!$W:$W,Paramétrages!$Y:$Y,IF(OFFSET(Paramétrages!$F$6,COLUMNS($G:AD)-2,,)=0,"",OFFSET(Paramétrages!$F$6,COLUMNS($G:AD)-2,,)),Paramétrages!$X:$X,$B34&amp;$C34)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34&amp;$C34))/(IF(OFFSET(Paramétrages!$G$6,COLUMNS($H:AE)-2,,)=0,"",OFFSET(Paramétrages!$G$6,COLUMNS($H:AE)-2,,)))&lt;0.67,"B","C"))))))&amp;IF(OFFSET(Paramétrages!$F$6,COLUMNS($G:AD)-2,,)=0,"",IF(ISBLANK('Compréhension de l''écrit'!$D34),""," ("&amp;SUMIFS(Paramétrages!$W:$W,Paramétrages!$Y:$Y,IF(OFFSET(Paramétrages!$F$6,COLUMNS($G:AD)-2,,)=0,"",OFFSET(Paramétrages!$F$6,COLUMNS($G:AD)-2,,)),Paramétrages!$X:$X,$B34&amp;$C34)&amp;" sur "&amp;IF(OFFSET(Paramétrages!$G$6,COLUMNS($H:AE)-2,,)=0,"",OFFSET(Paramétrages!$G$6,COLUMNS($H:AE)-2,,))&amp;")"))</f>
        <v/>
      </c>
      <c r="AC34" s="1" t="str">
        <f ca="1">IF(OFFSET(Paramétrages!$F$6,COLUMNS($G:AE)-2,,)=0,"",IF($B34="","",IF(COUNTA(Paramétrages!$F$5:$F$32)=0,"",IF(ISBLANK('Compréhension de l''écrit'!$D34),"",IF((SUMIFS(Paramétrages!$W:$W,Paramétrages!$Y:$Y,IF(OFFSET(Paramétrages!$F$6,COLUMNS($G:AE)-2,,)=0,"",OFFSET(Paramétrages!$F$6,COLUMNS($G:AE)-2,,)),Paramétrages!$X:$X,$B34&amp;$C34)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34&amp;$C34))/(IF(OFFSET(Paramétrages!$G$6,COLUMNS($H:AF)-2,,)=0,"",OFFSET(Paramétrages!$G$6,COLUMNS($H:AF)-2,,)))&lt;0.67,"B","C"))))))&amp;IF(OFFSET(Paramétrages!$F$6,COLUMNS($G:AE)-2,,)=0,"",IF(ISBLANK('Compréhension de l''écrit'!$D34),""," ("&amp;SUMIFS(Paramétrages!$W:$W,Paramétrages!$Y:$Y,IF(OFFSET(Paramétrages!$F$6,COLUMNS($G:AE)-2,,)=0,"",OFFSET(Paramétrages!$F$6,COLUMNS($G:AE)-2,,)),Paramétrages!$X:$X,$B34&amp;$C34)&amp;" sur "&amp;IF(OFFSET(Paramétrages!$G$6,COLUMNS($H:AF)-2,,)=0,"",OFFSET(Paramétrages!$G$6,COLUMNS($H:AF)-2,,))&amp;")"))</f>
        <v/>
      </c>
      <c r="AD34" s="1" t="str">
        <f ca="1">IF(OFFSET(Paramétrages!$F$6,COLUMNS($G:AF)-2,,)=0,"",IF($B34="","",IF(COUNTA(Paramétrages!$F$5:$F$32)=0,"",IF(ISBLANK('Compréhension de l''écrit'!$D34),"",IF((SUMIFS(Paramétrages!$W:$W,Paramétrages!$Y:$Y,IF(OFFSET(Paramétrages!$F$6,COLUMNS($G:AF)-2,,)=0,"",OFFSET(Paramétrages!$F$6,COLUMNS($G:AF)-2,,)),Paramétrages!$X:$X,$B34&amp;$C34)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34&amp;$C34))/(IF(OFFSET(Paramétrages!$G$6,COLUMNS($H:AG)-2,,)=0,"",OFFSET(Paramétrages!$G$6,COLUMNS($H:AG)-2,,)))&lt;0.67,"B","C"))))))&amp;IF(OFFSET(Paramétrages!$F$6,COLUMNS($G:AF)-2,,)=0,"",IF(ISBLANK('Compréhension de l''écrit'!$D34),""," ("&amp;SUMIFS(Paramétrages!$W:$W,Paramétrages!$Y:$Y,IF(OFFSET(Paramétrages!$F$6,COLUMNS($G:AF)-2,,)=0,"",OFFSET(Paramétrages!$F$6,COLUMNS($G:AF)-2,,)),Paramétrages!$X:$X,$B34&amp;$C34)&amp;" sur "&amp;IF(OFFSET(Paramétrages!$G$6,COLUMNS($H:AG)-2,,)=0,"",OFFSET(Paramétrages!$G$6,COLUMNS($H:AG)-2,,))&amp;")"))</f>
        <v/>
      </c>
      <c r="AE34" s="1" t="str">
        <f ca="1">IF(OFFSET(Paramétrages!$F$6,COLUMNS($G:AG)-2,,)=0,"",IF($B34="","",IF(COUNTA(Paramétrages!$F$5:$F$32)=0,"",IF(ISBLANK('Compréhension de l''écrit'!$D34),"",IF((SUMIFS(Paramétrages!$W:$W,Paramétrages!$Y:$Y,IF(OFFSET(Paramétrages!$F$6,COLUMNS($G:AG)-2,,)=0,"",OFFSET(Paramétrages!$F$6,COLUMNS($G:AG)-2,,)),Paramétrages!$X:$X,$B34&amp;$C34)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34&amp;$C34))/(IF(OFFSET(Paramétrages!$G$6,COLUMNS($H:AH)-2,,)=0,"",OFFSET(Paramétrages!$G$6,COLUMNS($H:AH)-2,,)))&lt;0.67,"B","C"))))))&amp;IF(OFFSET(Paramétrages!$F$6,COLUMNS($G:AG)-2,,)=0,"",IF(ISBLANK('Compréhension de l''écrit'!$D34),""," ("&amp;SUMIFS(Paramétrages!$W:$W,Paramétrages!$Y:$Y,IF(OFFSET(Paramétrages!$F$6,COLUMNS($G:AG)-2,,)=0,"",OFFSET(Paramétrages!$F$6,COLUMNS($G:AG)-2,,)),Paramétrages!$X:$X,$B34&amp;$C34)&amp;" sur "&amp;IF(OFFSET(Paramétrages!$G$6,COLUMNS($H:AH)-2,,)=0,"",OFFSET(Paramétrages!$G$6,COLUMNS($H:AH)-2,,))&amp;")"))</f>
        <v/>
      </c>
      <c r="AF34" s="1" t="str">
        <f ca="1">IF(OFFSET(Paramétrages!$F$6,COLUMNS($G:AH)-2,,)=0,"",IF($B34="","",IF(COUNTA(Paramétrages!$F$5:$F$32)=0,"",IF(ISBLANK('Compréhension de l''écrit'!$D34),"",IF((SUMIFS(Paramétrages!$W:$W,Paramétrages!$Y:$Y,IF(OFFSET(Paramétrages!$F$6,COLUMNS($G:AH)-2,,)=0,"",OFFSET(Paramétrages!$F$6,COLUMNS($G:AH)-2,,)),Paramétrages!$X:$X,$B34&amp;$C34)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34&amp;$C34))/(IF(OFFSET(Paramétrages!$G$6,COLUMNS($H:AI)-2,,)=0,"",OFFSET(Paramétrages!$G$6,COLUMNS($H:AI)-2,,)))&lt;0.67,"B","C"))))))&amp;IF(OFFSET(Paramétrages!$F$6,COLUMNS($G:AH)-2,,)=0,"",IF(ISBLANK('Compréhension de l''écrit'!$D34),""," ("&amp;SUMIFS(Paramétrages!$W:$W,Paramétrages!$Y:$Y,IF(OFFSET(Paramétrages!$F$6,COLUMNS($G:AH)-2,,)=0,"",OFFSET(Paramétrages!$F$6,COLUMNS($G:AH)-2,,)),Paramétrages!$X:$X,$B34&amp;$C34)&amp;" sur "&amp;IF(OFFSET(Paramétrages!$G$6,COLUMNS($H:AI)-2,,)=0,"",OFFSET(Paramétrages!$G$6,COLUMNS($H:AI)-2,,))&amp;")"))</f>
        <v/>
      </c>
      <c r="AG34" s="1" t="str">
        <f ca="1">IF(OFFSET(Paramétrages!$F$6,COLUMNS($G:AI)-2,,)=0,"",IF($B34="","",IF(COUNTA(Paramétrages!$F$5:$F$32)=0,"",IF(ISBLANK('Compréhension de l''écrit'!$D34),"",IF((SUMIFS(Paramétrages!$W:$W,Paramétrages!$Y:$Y,IF(OFFSET(Paramétrages!$F$6,COLUMNS($G:AI)-2,,)=0,"",OFFSET(Paramétrages!$F$6,COLUMNS($G:AI)-2,,)),Paramétrages!$X:$X,$B34&amp;$C34)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34&amp;$C34))/(IF(OFFSET(Paramétrages!$G$6,COLUMNS($H:AJ)-2,,)=0,"",OFFSET(Paramétrages!$G$6,COLUMNS($H:AJ)-2,,)))&lt;0.67,"B","C"))))))&amp;IF(OFFSET(Paramétrages!$F$6,COLUMNS($G:AI)-2,,)=0,"",IF(ISBLANK('Compréhension de l''écrit'!$D34),""," ("&amp;SUMIFS(Paramétrages!$W:$W,Paramétrages!$Y:$Y,IF(OFFSET(Paramétrages!$F$6,COLUMNS($G:AI)-2,,)=0,"",OFFSET(Paramétrages!$F$6,COLUMNS($G:AI)-2,,)),Paramétrages!$X:$X,$B34&amp;$C34)&amp;" sur "&amp;IF(OFFSET(Paramétrages!$G$6,COLUMNS($H:AJ)-2,,)=0,"",OFFSET(Paramétrages!$G$6,COLUMNS($H:AJ)-2,,))&amp;")"))</f>
        <v/>
      </c>
      <c r="AH34" s="1" t="str">
        <f ca="1">IF(OFFSET(Paramétrages!$F$6,COLUMNS($G:AJ)-2,,)=0,"",IF($B34="","",IF(COUNTA(Paramétrages!$F$5:$F$32)=0,"",IF(ISBLANK('Compréhension de l''écrit'!$D34),"",IF((SUMIFS(Paramétrages!$W:$W,Paramétrages!$Y:$Y,IF(OFFSET(Paramétrages!$F$6,COLUMNS($G:AJ)-2,,)=0,"",OFFSET(Paramétrages!$F$6,COLUMNS($G:AJ)-2,,)),Paramétrages!$X:$X,$B34&amp;$C34)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34&amp;$C34))/(IF(OFFSET(Paramétrages!$G$6,COLUMNS($H:AK)-2,,)=0,"",OFFSET(Paramétrages!$G$6,COLUMNS($H:AK)-2,,)))&lt;0.67,"B","C"))))))&amp;IF(OFFSET(Paramétrages!$F$6,COLUMNS($G:AJ)-2,,)=0,"",IF(ISBLANK('Compréhension de l''écrit'!$D34),""," ("&amp;SUMIFS(Paramétrages!$W:$W,Paramétrages!$Y:$Y,IF(OFFSET(Paramétrages!$F$6,COLUMNS($G:AJ)-2,,)=0,"",OFFSET(Paramétrages!$F$6,COLUMNS($G:AJ)-2,,)),Paramétrages!$X:$X,$B34&amp;$C34)&amp;" sur "&amp;IF(OFFSET(Paramétrages!$G$6,COLUMNS($H:AK)-2,,)=0,"",OFFSET(Paramétrages!$G$6,COLUMNS($H:AK)-2,,))&amp;")"))</f>
        <v/>
      </c>
      <c r="AI34" s="1" t="str">
        <f ca="1">IF(OFFSET(Paramétrages!$F$6,COLUMNS($G:AK)-2,,)=0,"",IF($B34="","",IF(COUNTA(Paramétrages!$F$5:$F$32)=0,"",IF(ISBLANK('Compréhension de l''écrit'!$D34),"",IF((SUMIFS(Paramétrages!$W:$W,Paramétrages!$Y:$Y,IF(OFFSET(Paramétrages!$F$6,COLUMNS($G:AK)-2,,)=0,"",OFFSET(Paramétrages!$F$6,COLUMNS($G:AK)-2,,)),Paramétrages!$X:$X,$B34&amp;$C34)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34&amp;$C34))/(IF(OFFSET(Paramétrages!$G$6,COLUMNS($H:AL)-2,,)=0,"",OFFSET(Paramétrages!$G$6,COLUMNS($H:AL)-2,,)))&lt;0.67,"B","C"))))))&amp;IF(OFFSET(Paramétrages!$F$6,COLUMNS($G:AK)-2,,)=0,"",IF(ISBLANK('Compréhension de l''écrit'!$D34),""," ("&amp;SUMIFS(Paramétrages!$W:$W,Paramétrages!$Y:$Y,IF(OFFSET(Paramétrages!$F$6,COLUMNS($G:AK)-2,,)=0,"",OFFSET(Paramétrages!$F$6,COLUMNS($G:AK)-2,,)),Paramétrages!$X:$X,$B34&amp;$C34)&amp;" sur "&amp;IF(OFFSET(Paramétrages!$G$6,COLUMNS($H:AL)-2,,)=0,"",OFFSET(Paramétrages!$G$6,COLUMNS($H:AL)-2,,))&amp;")"))</f>
        <v/>
      </c>
      <c r="AJ34" s="1" t="str">
        <f ca="1">IF(OFFSET(Paramétrages!$F$6,COLUMNS($G:AL)-2,,)=0,"",IF($B34="","",IF(COUNTA(Paramétrages!$F$5:$F$32)=0,"",IF(ISBLANK('Compréhension de l''écrit'!$D34),"",IF((SUMIFS(Paramétrages!$W:$W,Paramétrages!$Y:$Y,IF(OFFSET(Paramétrages!$F$6,COLUMNS($G:AL)-2,,)=0,"",OFFSET(Paramétrages!$F$6,COLUMNS($G:AL)-2,,)),Paramétrages!$X:$X,$B34&amp;$C34)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34&amp;$C34))/(IF(OFFSET(Paramétrages!$G$6,COLUMNS($H:AM)-2,,)=0,"",OFFSET(Paramétrages!$G$6,COLUMNS($H:AM)-2,,)))&lt;0.67,"B","C"))))))&amp;IF(OFFSET(Paramétrages!$F$6,COLUMNS($G:AL)-2,,)=0,"",IF(ISBLANK('Compréhension de l''écrit'!$D34),""," ("&amp;SUMIFS(Paramétrages!$W:$W,Paramétrages!$Y:$Y,IF(OFFSET(Paramétrages!$F$6,COLUMNS($G:AL)-2,,)=0,"",OFFSET(Paramétrages!$F$6,COLUMNS($G:AL)-2,,)),Paramétrages!$X:$X,$B34&amp;$C34)&amp;" sur "&amp;IF(OFFSET(Paramétrages!$G$6,COLUMNS($H:AM)-2,,)=0,"",OFFSET(Paramétrages!$G$6,COLUMNS($H:AM)-2,,))&amp;")"))</f>
        <v/>
      </c>
      <c r="AK34" s="1" t="str">
        <f ca="1">IF(OFFSET(Paramétrages!$F$6,COLUMNS($G:AM)-2,,)=0,"",IF($B34="","",IF(COUNTA(Paramétrages!$F$5:$F$32)=0,"",IF(ISBLANK('Compréhension de l''écrit'!$D34),"",IF((SUMIFS(Paramétrages!$W:$W,Paramétrages!$Y:$Y,IF(OFFSET(Paramétrages!$F$6,COLUMNS($G:AM)-2,,)=0,"",OFFSET(Paramétrages!$F$6,COLUMNS($G:AM)-2,,)),Paramétrages!$X:$X,$B34&amp;$C34)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34&amp;$C34))/(IF(OFFSET(Paramétrages!$G$6,COLUMNS($H:AN)-2,,)=0,"",OFFSET(Paramétrages!$G$6,COLUMNS($H:AN)-2,,)))&lt;0.67,"B","C"))))))&amp;IF(OFFSET(Paramétrages!$F$6,COLUMNS($G:AM)-2,,)=0,"",IF(ISBLANK('Compréhension de l''écrit'!$D34),""," ("&amp;SUMIFS(Paramétrages!$W:$W,Paramétrages!$Y:$Y,IF(OFFSET(Paramétrages!$F$6,COLUMNS($G:AM)-2,,)=0,"",OFFSET(Paramétrages!$F$6,COLUMNS($G:AM)-2,,)),Paramétrages!$X:$X,$B34&amp;$C34)&amp;" sur "&amp;IF(OFFSET(Paramétrages!$G$6,COLUMNS($H:AN)-2,,)=0,"",OFFSET(Paramétrages!$G$6,COLUMNS($H:AN)-2,,))&amp;")"))</f>
        <v/>
      </c>
      <c r="AL34" s="1" t="str">
        <f ca="1">IF(OFFSET(Paramétrages!$F$6,COLUMNS($G:AN)-2,,)=0,"",IF($B34="","",IF(COUNTA(Paramétrages!$F$5:$F$32)=0,"",IF(ISBLANK('Compréhension de l''écrit'!$D34),"",IF((SUMIFS(Paramétrages!$W:$W,Paramétrages!$Y:$Y,IF(OFFSET(Paramétrages!$F$6,COLUMNS($G:AN)-2,,)=0,"",OFFSET(Paramétrages!$F$6,COLUMNS($G:AN)-2,,)),Paramétrages!$X:$X,$B34&amp;$C34)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34&amp;$C34))/(IF(OFFSET(Paramétrages!$G$6,COLUMNS($H:AO)-2,,)=0,"",OFFSET(Paramétrages!$G$6,COLUMNS($H:AO)-2,,)))&lt;0.67,"B","C"))))))&amp;IF(OFFSET(Paramétrages!$F$6,COLUMNS($G:AN)-2,,)=0,"",IF(ISBLANK('Compréhension de l''écrit'!$D34),""," ("&amp;SUMIFS(Paramétrages!$W:$W,Paramétrages!$Y:$Y,IF(OFFSET(Paramétrages!$F$6,COLUMNS($G:AN)-2,,)=0,"",OFFSET(Paramétrages!$F$6,COLUMNS($G:AN)-2,,)),Paramétrages!$X:$X,$B34&amp;$C34)&amp;" sur "&amp;IF(OFFSET(Paramétrages!$G$6,COLUMNS($H:AO)-2,,)=0,"",OFFSET(Paramétrages!$G$6,COLUMNS($H:AO)-2,,))&amp;")"))</f>
        <v/>
      </c>
      <c r="AM34" s="1" t="str">
        <f ca="1">IF(OFFSET(Paramétrages!$F$6,COLUMNS($G:AO)-2,,)=0,"",IF($B34="","",IF(COUNTA(Paramétrages!$F$5:$F$32)=0,"",IF(ISBLANK('Compréhension de l''écrit'!$D34),"",IF((SUMIFS(Paramétrages!$W:$W,Paramétrages!$Y:$Y,IF(OFFSET(Paramétrages!$F$6,COLUMNS($G:AO)-2,,)=0,"",OFFSET(Paramétrages!$F$6,COLUMNS($G:AO)-2,,)),Paramétrages!$X:$X,$B34&amp;$C34)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34&amp;$C34))/(IF(OFFSET(Paramétrages!$G$6,COLUMNS($H:AP)-2,,)=0,"",OFFSET(Paramétrages!$G$6,COLUMNS($H:AP)-2,,)))&lt;0.67,"B","C"))))))&amp;IF(OFFSET(Paramétrages!$F$6,COLUMNS($G:AO)-2,,)=0,"",IF(ISBLANK('Compréhension de l''écrit'!$D34),""," ("&amp;SUMIFS(Paramétrages!$W:$W,Paramétrages!$Y:$Y,IF(OFFSET(Paramétrages!$F$6,COLUMNS($G:AO)-2,,)=0,"",OFFSET(Paramétrages!$F$6,COLUMNS($G:AO)-2,,)),Paramétrages!$X:$X,$B34&amp;$C34)&amp;" sur "&amp;IF(OFFSET(Paramétrages!$G$6,COLUMNS($H:AP)-2,,)=0,"",OFFSET(Paramétrages!$G$6,COLUMNS($H:AP)-2,,))&amp;")"))</f>
        <v/>
      </c>
      <c r="AN34" s="1" t="str">
        <f ca="1">IF(OFFSET(Paramétrages!$F$6,COLUMNS($G:AP)-2,,)=0,"",IF($B34="","",IF(COUNTA(Paramétrages!$F$5:$F$32)=0,"",IF(ISBLANK('Compréhension de l''écrit'!$D34),"",IF((SUMIFS(Paramétrages!$W:$W,Paramétrages!$Y:$Y,IF(OFFSET(Paramétrages!$F$6,COLUMNS($G:AP)-2,,)=0,"",OFFSET(Paramétrages!$F$6,COLUMNS($G:AP)-2,,)),Paramétrages!$X:$X,$B34&amp;$C34)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34&amp;$C34))/(IF(OFFSET(Paramétrages!$G$6,COLUMNS($H:AQ)-2,,)=0,"",OFFSET(Paramétrages!$G$6,COLUMNS($H:AQ)-2,,)))&lt;0.67,"B","C"))))))&amp;IF(OFFSET(Paramétrages!$F$6,COLUMNS($G:AP)-2,,)=0,"",IF(ISBLANK('Compréhension de l''écrit'!$D34),""," ("&amp;SUMIFS(Paramétrages!$W:$W,Paramétrages!$Y:$Y,IF(OFFSET(Paramétrages!$F$6,COLUMNS($G:AP)-2,,)=0,"",OFFSET(Paramétrages!$F$6,COLUMNS($G:AP)-2,,)),Paramétrages!$X:$X,$B34&amp;$C34)&amp;" sur "&amp;IF(OFFSET(Paramétrages!$G$6,COLUMNS($H:AQ)-2,,)=0,"",OFFSET(Paramétrages!$G$6,COLUMNS($H:AQ)-2,,))&amp;")"))</f>
        <v/>
      </c>
      <c r="AO34" s="1" t="str">
        <f ca="1">IF(OFFSET(Paramétrages!$F$6,COLUMNS($G:AQ)-2,,)=0,"",IF($B34="","",IF(COUNTA(Paramétrages!$F$5:$F$32)=0,"",IF(ISBLANK('Compréhension de l''écrit'!$D34),"",IF((SUMIFS(Paramétrages!$W:$W,Paramétrages!$Y:$Y,IF(OFFSET(Paramétrages!$F$6,COLUMNS($G:AQ)-2,,)=0,"",OFFSET(Paramétrages!$F$6,COLUMNS($G:AQ)-2,,)),Paramétrages!$X:$X,$B34&amp;$C34)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34&amp;$C34))/(IF(OFFSET(Paramétrages!$G$6,COLUMNS($H:AR)-2,,)=0,"",OFFSET(Paramétrages!$G$6,COLUMNS($H:AR)-2,,)))&lt;0.67,"B","C"))))))&amp;IF(OFFSET(Paramétrages!$F$6,COLUMNS($G:AQ)-2,,)=0,"",IF(ISBLANK('Compréhension de l''écrit'!$D34),""," ("&amp;SUMIFS(Paramétrages!$W:$W,Paramétrages!$Y:$Y,IF(OFFSET(Paramétrages!$F$6,COLUMNS($G:AQ)-2,,)=0,"",OFFSET(Paramétrages!$F$6,COLUMNS($G:AQ)-2,,)),Paramétrages!$X:$X,$B34&amp;$C34)&amp;" sur "&amp;IF(OFFSET(Paramétrages!$G$6,COLUMNS($H:AR)-2,,)=0,"",OFFSET(Paramétrages!$G$6,COLUMNS($H:AR)-2,,))&amp;")"))</f>
        <v/>
      </c>
      <c r="AP34" s="1" t="str">
        <f ca="1">IF(OFFSET(Paramétrages!$F$6,COLUMNS($G:AR)-2,,)=0,"",IF($B34="","",IF(COUNTA(Paramétrages!$F$5:$F$32)=0,"",IF(ISBLANK('Compréhension de l''écrit'!$D34),"",IF((SUMIFS(Paramétrages!$W:$W,Paramétrages!$Y:$Y,IF(OFFSET(Paramétrages!$F$6,COLUMNS($G:AR)-2,,)=0,"",OFFSET(Paramétrages!$F$6,COLUMNS($G:AR)-2,,)),Paramétrages!$X:$X,$B34&amp;$C34)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34&amp;$C34))/(IF(OFFSET(Paramétrages!$G$6,COLUMNS($H:AS)-2,,)=0,"",OFFSET(Paramétrages!$G$6,COLUMNS($H:AS)-2,,)))&lt;0.67,"B","C"))))))&amp;IF(OFFSET(Paramétrages!$F$6,COLUMNS($G:AR)-2,,)=0,"",IF(ISBLANK('Compréhension de l''écrit'!$D34),""," ("&amp;SUMIFS(Paramétrages!$W:$W,Paramétrages!$Y:$Y,IF(OFFSET(Paramétrages!$F$6,COLUMNS($G:AR)-2,,)=0,"",OFFSET(Paramétrages!$F$6,COLUMNS($G:AR)-2,,)),Paramétrages!$X:$X,$B34&amp;$C34)&amp;" sur "&amp;IF(OFFSET(Paramétrages!$G$6,COLUMNS($H:AS)-2,,)=0,"",OFFSET(Paramétrages!$G$6,COLUMNS($H:AS)-2,,))&amp;")"))</f>
        <v/>
      </c>
      <c r="AQ34" s="1" t="str">
        <f ca="1">IF(OFFSET(Paramétrages!$F$6,COLUMNS($G:AS)-2,,)=0,"",IF($B34="","",IF(COUNTA(Paramétrages!$F$5:$F$32)=0,"",IF(ISBLANK('Compréhension de l''écrit'!$D34),"",IF((SUMIFS(Paramétrages!$W:$W,Paramétrages!$Y:$Y,IF(OFFSET(Paramétrages!$F$6,COLUMNS($G:AS)-2,,)=0,"",OFFSET(Paramétrages!$F$6,COLUMNS($G:AS)-2,,)),Paramétrages!$X:$X,$B34&amp;$C34)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34&amp;$C34))/(IF(OFFSET(Paramétrages!$G$6,COLUMNS($H:AT)-2,,)=0,"",OFFSET(Paramétrages!$G$6,COLUMNS($H:AT)-2,,)))&lt;0.67,"B","C"))))))&amp;IF(OFFSET(Paramétrages!$F$6,COLUMNS($G:AS)-2,,)=0,"",IF(ISBLANK('Compréhension de l''écrit'!$D34),""," ("&amp;SUMIFS(Paramétrages!$W:$W,Paramétrages!$Y:$Y,IF(OFFSET(Paramétrages!$F$6,COLUMNS($G:AS)-2,,)=0,"",OFFSET(Paramétrages!$F$6,COLUMNS($G:AS)-2,,)),Paramétrages!$X:$X,$B34&amp;$C34)&amp;" sur "&amp;IF(OFFSET(Paramétrages!$G$6,COLUMNS($H:AT)-2,,)=0,"",OFFSET(Paramétrages!$G$6,COLUMNS($H:AT)-2,,))&amp;")"))</f>
        <v/>
      </c>
      <c r="AR34" s="1" t="str">
        <f ca="1">IF(OFFSET(Paramétrages!$F$6,COLUMNS($G:AT)-2,,)=0,"",IF($B34="","",IF(COUNTA(Paramétrages!$F$5:$F$32)=0,"",IF(ISBLANK('Compréhension de l''écrit'!$D34),"",IF((SUMIFS(Paramétrages!$W:$W,Paramétrages!$Y:$Y,IF(OFFSET(Paramétrages!$F$6,COLUMNS($G:AT)-2,,)=0,"",OFFSET(Paramétrages!$F$6,COLUMNS($G:AT)-2,,)),Paramétrages!$X:$X,$B34&amp;$C34)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34&amp;$C34))/(IF(OFFSET(Paramétrages!$G$6,COLUMNS($H:AU)-2,,)=0,"",OFFSET(Paramétrages!$G$6,COLUMNS($H:AU)-2,,)))&lt;0.67,"B","C"))))))&amp;IF(OFFSET(Paramétrages!$F$6,COLUMNS($G:AT)-2,,)=0,"",IF(ISBLANK('Compréhension de l''écrit'!$D34),""," ("&amp;SUMIFS(Paramétrages!$W:$W,Paramétrages!$Y:$Y,IF(OFFSET(Paramétrages!$F$6,COLUMNS($G:AT)-2,,)=0,"",OFFSET(Paramétrages!$F$6,COLUMNS($G:AT)-2,,)),Paramétrages!$X:$X,$B34&amp;$C34)&amp;" sur "&amp;IF(OFFSET(Paramétrages!$G$6,COLUMNS($H:AU)-2,,)=0,"",OFFSET(Paramétrages!$G$6,COLUMNS($H:AU)-2,,))&amp;")"))</f>
        <v/>
      </c>
      <c r="AS34" s="1" t="str">
        <f ca="1">IF(OFFSET(Paramétrages!$F$6,COLUMNS($G:AU)-2,,)=0,"",IF($B34="","",IF(COUNTA(Paramétrages!$F$5:$F$32)=0,"",IF(ISBLANK('Compréhension de l''écrit'!$D34),"",IF((SUMIFS(Paramétrages!$W:$W,Paramétrages!$Y:$Y,IF(OFFSET(Paramétrages!$F$6,COLUMNS($G:AU)-2,,)=0,"",OFFSET(Paramétrages!$F$6,COLUMNS($G:AU)-2,,)),Paramétrages!$X:$X,$B34&amp;$C34)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34&amp;$C34))/(IF(OFFSET(Paramétrages!$G$6,COLUMNS($H:AV)-2,,)=0,"",OFFSET(Paramétrages!$G$6,COLUMNS($H:AV)-2,,)))&lt;0.67,"B","C"))))))&amp;IF(OFFSET(Paramétrages!$F$6,COLUMNS($G:AU)-2,,)=0,"",IF(ISBLANK('Compréhension de l''écrit'!$D34),""," ("&amp;SUMIFS(Paramétrages!$W:$W,Paramétrages!$Y:$Y,IF(OFFSET(Paramétrages!$F$6,COLUMNS($G:AU)-2,,)=0,"",OFFSET(Paramétrages!$F$6,COLUMNS($G:AU)-2,,)),Paramétrages!$X:$X,$B34&amp;$C34)&amp;" sur "&amp;IF(OFFSET(Paramétrages!$G$6,COLUMNS($H:AV)-2,,)=0,"",OFFSET(Paramétrages!$G$6,COLUMNS($H:AV)-2,,))&amp;")"))</f>
        <v/>
      </c>
      <c r="AT34" s="1" t="str">
        <f ca="1">IF(OFFSET(Paramétrages!$F$6,COLUMNS($G:AV)-2,,)=0,"",IF($B34="","",IF(COUNTA(Paramétrages!$F$5:$F$32)=0,"",IF(ISBLANK('Compréhension de l''écrit'!$D34),"",IF((SUMIFS(Paramétrages!$W:$W,Paramétrages!$Y:$Y,IF(OFFSET(Paramétrages!$F$6,COLUMNS($G:AV)-2,,)=0,"",OFFSET(Paramétrages!$F$6,COLUMNS($G:AV)-2,,)),Paramétrages!$X:$X,$B34&amp;$C34)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34&amp;$C34))/(IF(OFFSET(Paramétrages!$G$6,COLUMNS($H:AW)-2,,)=0,"",OFFSET(Paramétrages!$G$6,COLUMNS($H:AW)-2,,)))&lt;0.67,"B","C"))))))&amp;IF(OFFSET(Paramétrages!$F$6,COLUMNS($G:AV)-2,,)=0,"",IF(ISBLANK('Compréhension de l''écrit'!$D34),""," ("&amp;SUMIFS(Paramétrages!$W:$W,Paramétrages!$Y:$Y,IF(OFFSET(Paramétrages!$F$6,COLUMNS($G:AV)-2,,)=0,"",OFFSET(Paramétrages!$F$6,COLUMNS($G:AV)-2,,)),Paramétrages!$X:$X,$B34&amp;$C34)&amp;" sur "&amp;IF(OFFSET(Paramétrages!$G$6,COLUMNS($H:AW)-2,,)=0,"",OFFSET(Paramétrages!$G$6,COLUMNS($H:AW)-2,,))&amp;")"))</f>
        <v/>
      </c>
      <c r="AU34" s="1" t="str">
        <f ca="1">IF(OFFSET(Paramétrages!$F$6,COLUMNS($G:AW)-2,,)=0,"",IF($B34="","",IF(COUNTA(Paramétrages!$F$5:$F$32)=0,"",IF(ISBLANK('Compréhension de l''écrit'!$D34),"",IF((SUMIFS(Paramétrages!$W:$W,Paramétrages!$Y:$Y,IF(OFFSET(Paramétrages!$F$6,COLUMNS($G:AW)-2,,)=0,"",OFFSET(Paramétrages!$F$6,COLUMNS($G:AW)-2,,)),Paramétrages!$X:$X,$B34&amp;$C34)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34&amp;$C34))/(IF(OFFSET(Paramétrages!$G$6,COLUMNS($H:AX)-2,,)=0,"",OFFSET(Paramétrages!$G$6,COLUMNS($H:AX)-2,,)))&lt;0.67,"B","C"))))))&amp;IF(OFFSET(Paramétrages!$F$6,COLUMNS($G:AW)-2,,)=0,"",IF(ISBLANK('Compréhension de l''écrit'!$D34),""," ("&amp;SUMIFS(Paramétrages!$W:$W,Paramétrages!$Y:$Y,IF(OFFSET(Paramétrages!$F$6,COLUMNS($G:AW)-2,,)=0,"",OFFSET(Paramétrages!$F$6,COLUMNS($G:AW)-2,,)),Paramétrages!$X:$X,$B34&amp;$C34)&amp;" sur "&amp;IF(OFFSET(Paramétrages!$G$6,COLUMNS($H:AX)-2,,)=0,"",OFFSET(Paramétrages!$G$6,COLUMNS($H:AX)-2,,))&amp;")"))</f>
        <v/>
      </c>
      <c r="AV34" s="1" t="str">
        <f ca="1">IF(OFFSET(Paramétrages!$F$6,COLUMNS($G:AX)-2,,)=0,"",IF($B34="","",IF(COUNTA(Paramétrages!$F$5:$F$32)=0,"",IF(ISBLANK('Compréhension de l''écrit'!$D34),"",IF((SUMIFS(Paramétrages!$W:$W,Paramétrages!$Y:$Y,IF(OFFSET(Paramétrages!$F$6,COLUMNS($G:AX)-2,,)=0,"",OFFSET(Paramétrages!$F$6,COLUMNS($G:AX)-2,,)),Paramétrages!$X:$X,$B34&amp;$C34)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34&amp;$C34))/(IF(OFFSET(Paramétrages!$G$6,COLUMNS($H:AY)-2,,)=0,"",OFFSET(Paramétrages!$G$6,COLUMNS($H:AY)-2,,)))&lt;0.67,"B","C"))))))&amp;IF(OFFSET(Paramétrages!$F$6,COLUMNS($G:AX)-2,,)=0,"",IF(ISBLANK('Compréhension de l''écrit'!$D34),""," ("&amp;SUMIFS(Paramétrages!$W:$W,Paramétrages!$Y:$Y,IF(OFFSET(Paramétrages!$F$6,COLUMNS($G:AX)-2,,)=0,"",OFFSET(Paramétrages!$F$6,COLUMNS($G:AX)-2,,)),Paramétrages!$X:$X,$B34&amp;$C34)&amp;" sur "&amp;IF(OFFSET(Paramétrages!$G$6,COLUMNS($H:AY)-2,,)=0,"",OFFSET(Paramétrages!$G$6,COLUMNS($H:AY)-2,,))&amp;")"))</f>
        <v/>
      </c>
      <c r="AW34" s="1" t="str">
        <f ca="1">IF(OFFSET(Paramétrages!$F$6,COLUMNS($G:AY)-2,,)=0,"",IF($B34="","",IF(COUNTA(Paramétrages!$F$5:$F$32)=0,"",IF(ISBLANK('Compréhension de l''écrit'!$D34),"",IF((SUMIFS(Paramétrages!$W:$W,Paramétrages!$Y:$Y,IF(OFFSET(Paramétrages!$F$6,COLUMNS($G:AY)-2,,)=0,"",OFFSET(Paramétrages!$F$6,COLUMNS($G:AY)-2,,)),Paramétrages!$X:$X,$B34&amp;$C34)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34&amp;$C34))/(IF(OFFSET(Paramétrages!$G$6,COLUMNS($H:AZ)-2,,)=0,"",OFFSET(Paramétrages!$G$6,COLUMNS($H:AZ)-2,,)))&lt;0.67,"B","C"))))))&amp;IF(OFFSET(Paramétrages!$F$6,COLUMNS($G:AY)-2,,)=0,"",IF(ISBLANK('Compréhension de l''écrit'!$D34),""," ("&amp;SUMIFS(Paramétrages!$W:$W,Paramétrages!$Y:$Y,IF(OFFSET(Paramétrages!$F$6,COLUMNS($G:AY)-2,,)=0,"",OFFSET(Paramétrages!$F$6,COLUMNS($G:AY)-2,,)),Paramétrages!$X:$X,$B34&amp;$C34)&amp;" sur "&amp;IF(OFFSET(Paramétrages!$G$6,COLUMNS($H:AZ)-2,,)=0,"",OFFSET(Paramétrages!$G$6,COLUMNS($H:AZ)-2,,))&amp;")"))</f>
        <v/>
      </c>
      <c r="AX34" s="1" t="str">
        <f ca="1">IF(OFFSET(Paramétrages!$F$6,COLUMNS($G:AZ)-2,,)=0,"",IF($B34="","",IF(COUNTA(Paramétrages!$F$5:$F$32)=0,"",IF(ISBLANK('Compréhension de l''écrit'!$D34),"",IF((SUMIFS(Paramétrages!$W:$W,Paramétrages!$Y:$Y,IF(OFFSET(Paramétrages!$F$6,COLUMNS($G:AZ)-2,,)=0,"",OFFSET(Paramétrages!$F$6,COLUMNS($G:AZ)-2,,)),Paramétrages!$X:$X,$B34&amp;$C34)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34&amp;$C34))/(IF(OFFSET(Paramétrages!$G$6,COLUMNS($H:BA)-2,,)=0,"",OFFSET(Paramétrages!$G$6,COLUMNS($H:BA)-2,,)))&lt;0.67,"B","C"))))))&amp;IF(OFFSET(Paramétrages!$F$6,COLUMNS($G:AZ)-2,,)=0,"",IF(ISBLANK('Compréhension de l''écrit'!$D34),""," ("&amp;SUMIFS(Paramétrages!$W:$W,Paramétrages!$Y:$Y,IF(OFFSET(Paramétrages!$F$6,COLUMNS($G:AZ)-2,,)=0,"",OFFSET(Paramétrages!$F$6,COLUMNS($G:AZ)-2,,)),Paramétrages!$X:$X,$B34&amp;$C34)&amp;" sur "&amp;IF(OFFSET(Paramétrages!$G$6,COLUMNS($H:BA)-2,,)=0,"",OFFSET(Paramétrages!$G$6,COLUMNS($H:BA)-2,,))&amp;")"))</f>
        <v/>
      </c>
      <c r="AY34" s="1" t="str">
        <f ca="1">IF(OFFSET(Paramétrages!$F$6,COLUMNS($G:BA)-2,,)=0,"",IF($B34="","",IF(COUNTA(Paramétrages!$F$5:$F$32)=0,"",IF(ISBLANK('Compréhension de l''écrit'!$D34),"",IF((SUMIFS(Paramétrages!$W:$W,Paramétrages!$Y:$Y,IF(OFFSET(Paramétrages!$F$6,COLUMNS($G:BA)-2,,)=0,"",OFFSET(Paramétrages!$F$6,COLUMNS($G:BA)-2,,)),Paramétrages!$X:$X,$B34&amp;$C34)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34&amp;$C34))/(IF(OFFSET(Paramétrages!$G$6,COLUMNS($H:BB)-2,,)=0,"",OFFSET(Paramétrages!$G$6,COLUMNS($H:BB)-2,,)))&lt;0.67,"B","C"))))))&amp;IF(OFFSET(Paramétrages!$F$6,COLUMNS($G:BA)-2,,)=0,"",IF(ISBLANK('Compréhension de l''écrit'!$D34),""," ("&amp;SUMIFS(Paramétrages!$W:$W,Paramétrages!$Y:$Y,IF(OFFSET(Paramétrages!$F$6,COLUMNS($G:BA)-2,,)=0,"",OFFSET(Paramétrages!$F$6,COLUMNS($G:BA)-2,,)),Paramétrages!$X:$X,$B34&amp;$C34)&amp;" sur "&amp;IF(OFFSET(Paramétrages!$G$6,COLUMNS($H:BB)-2,,)=0,"",OFFSET(Paramétrages!$G$6,COLUMNS($H:BB)-2,,))&amp;")"))</f>
        <v/>
      </c>
      <c r="AZ34" s="1" t="str">
        <f ca="1">IF(OFFSET(Paramétrages!$F$6,COLUMNS($G:BB)-2,,)=0,"",IF($B34="","",IF(COUNTA(Paramétrages!$F$5:$F$32)=0,"",IF(ISBLANK('Compréhension de l''écrit'!$D34),"",IF((SUMIFS(Paramétrages!$W:$W,Paramétrages!$Y:$Y,IF(OFFSET(Paramétrages!$F$6,COLUMNS($G:BB)-2,,)=0,"",OFFSET(Paramétrages!$F$6,COLUMNS($G:BB)-2,,)),Paramétrages!$X:$X,$B34&amp;$C34)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34&amp;$C34))/(IF(OFFSET(Paramétrages!$G$6,COLUMNS($H:BC)-2,,)=0,"",OFFSET(Paramétrages!$G$6,COLUMNS($H:BC)-2,,)))&lt;0.67,"B","C"))))))&amp;IF(OFFSET(Paramétrages!$F$6,COLUMNS($G:BB)-2,,)=0,"",IF(ISBLANK('Compréhension de l''écrit'!$D34),""," ("&amp;SUMIFS(Paramétrages!$W:$W,Paramétrages!$Y:$Y,IF(OFFSET(Paramétrages!$F$6,COLUMNS($G:BB)-2,,)=0,"",OFFSET(Paramétrages!$F$6,COLUMNS($G:BB)-2,,)),Paramétrages!$X:$X,$B34&amp;$C34)&amp;" sur "&amp;IF(OFFSET(Paramétrages!$G$6,COLUMNS($H:BC)-2,,)=0,"",OFFSET(Paramétrages!$G$6,COLUMNS($H:BC)-2,,))&amp;")"))</f>
        <v/>
      </c>
      <c r="BA34" s="1" t="str">
        <f ca="1">IF(OFFSET(Paramétrages!$F$6,COLUMNS($G:BC)-2,,)=0,"",IF($B34="","",IF(COUNTA(Paramétrages!$F$5:$F$32)=0,"",IF(ISBLANK('Compréhension de l''écrit'!$D34),"",IF((SUMIFS(Paramétrages!$W:$W,Paramétrages!$Y:$Y,IF(OFFSET(Paramétrages!$F$6,COLUMNS($G:BC)-2,,)=0,"",OFFSET(Paramétrages!$F$6,COLUMNS($G:BC)-2,,)),Paramétrages!$X:$X,$B34&amp;$C34)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34&amp;$C34))/(IF(OFFSET(Paramétrages!$G$6,COLUMNS($H:BD)-2,,)=0,"",OFFSET(Paramétrages!$G$6,COLUMNS($H:BD)-2,,)))&lt;0.67,"B","C"))))))&amp;IF(OFFSET(Paramétrages!$F$6,COLUMNS($G:BC)-2,,)=0,"",IF(ISBLANK('Compréhension de l''écrit'!$D34),""," ("&amp;SUMIFS(Paramétrages!$W:$W,Paramétrages!$Y:$Y,IF(OFFSET(Paramétrages!$F$6,COLUMNS($G:BC)-2,,)=0,"",OFFSET(Paramétrages!$F$6,COLUMNS($G:BC)-2,,)),Paramétrages!$X:$X,$B34&amp;$C34)&amp;" sur "&amp;IF(OFFSET(Paramétrages!$G$6,COLUMNS($H:BD)-2,,)=0,"",OFFSET(Paramétrages!$G$6,COLUMNS($H:BD)-2,,))&amp;")"))</f>
        <v/>
      </c>
      <c r="BB34" s="1" t="str">
        <f ca="1">IF(OFFSET(Paramétrages!$F$6,COLUMNS($G:BD)-2,,)=0,"",IF($B34="","",IF(COUNTA(Paramétrages!$F$5:$F$32)=0,"",IF(ISBLANK('Compréhension de l''écrit'!$D34),"",IF((SUMIFS(Paramétrages!$W:$W,Paramétrages!$Y:$Y,IF(OFFSET(Paramétrages!$F$6,COLUMNS($G:BD)-2,,)=0,"",OFFSET(Paramétrages!$F$6,COLUMNS($G:BD)-2,,)),Paramétrages!$X:$X,$B34&amp;$C34)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34&amp;$C34))/(IF(OFFSET(Paramétrages!$G$6,COLUMNS($H:BE)-2,,)=0,"",OFFSET(Paramétrages!$G$6,COLUMNS($H:BE)-2,,)))&lt;0.67,"B","C"))))))&amp;IF(OFFSET(Paramétrages!$F$6,COLUMNS($G:BD)-2,,)=0,"",IF(ISBLANK('Compréhension de l''écrit'!$D34),""," ("&amp;SUMIFS(Paramétrages!$W:$W,Paramétrages!$Y:$Y,IF(OFFSET(Paramétrages!$F$6,COLUMNS($G:BD)-2,,)=0,"",OFFSET(Paramétrages!$F$6,COLUMNS($G:BD)-2,,)),Paramétrages!$X:$X,$B34&amp;$C34)&amp;" sur "&amp;IF(OFFSET(Paramétrages!$G$6,COLUMNS($H:BE)-2,,)=0,"",OFFSET(Paramétrages!$G$6,COLUMNS($H:BE)-2,,))&amp;")"))</f>
        <v/>
      </c>
      <c r="BC34" s="1" t="str">
        <f ca="1">IF(OFFSET(Paramétrages!$F$6,COLUMNS($G:BE)-2,,)=0,"",IF($B34="","",IF(COUNTA(Paramétrages!$F$5:$F$32)=0,"",IF(ISBLANK('Compréhension de l''écrit'!$D34),"",IF((SUMIFS(Paramétrages!$W:$W,Paramétrages!$Y:$Y,IF(OFFSET(Paramétrages!$F$6,COLUMNS($G:BE)-2,,)=0,"",OFFSET(Paramétrages!$F$6,COLUMNS($G:BE)-2,,)),Paramétrages!$X:$X,$B34&amp;$C34)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34&amp;$C34))/(IF(OFFSET(Paramétrages!$G$6,COLUMNS($H:BF)-2,,)=0,"",OFFSET(Paramétrages!$G$6,COLUMNS($H:BF)-2,,)))&lt;0.67,"B","C"))))))&amp;IF(OFFSET(Paramétrages!$F$6,COLUMNS($G:BE)-2,,)=0,"",IF(ISBLANK('Compréhension de l''écrit'!$D34),""," ("&amp;SUMIFS(Paramétrages!$W:$W,Paramétrages!$Y:$Y,IF(OFFSET(Paramétrages!$F$6,COLUMNS($G:BE)-2,,)=0,"",OFFSET(Paramétrages!$F$6,COLUMNS($G:BE)-2,,)),Paramétrages!$X:$X,$B34&amp;$C34)&amp;" sur "&amp;IF(OFFSET(Paramétrages!$G$6,COLUMNS($H:BF)-2,,)=0,"",OFFSET(Paramétrages!$G$6,COLUMNS($H:BF)-2,,))&amp;")"))</f>
        <v/>
      </c>
      <c r="BD34" s="1" t="str">
        <f ca="1">IF(OFFSET(Paramétrages!$F$6,COLUMNS($G:BF)-2,,)=0,"",IF($B34="","",IF(COUNTA(Paramétrages!$F$5:$F$32)=0,"",IF(ISBLANK('Compréhension de l''écrit'!$D34),"",IF((SUMIFS(Paramétrages!$W:$W,Paramétrages!$Y:$Y,IF(OFFSET(Paramétrages!$F$6,COLUMNS($G:BF)-2,,)=0,"",OFFSET(Paramétrages!$F$6,COLUMNS($G:BF)-2,,)),Paramétrages!$X:$X,$B34&amp;$C34)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34&amp;$C34))/(IF(OFFSET(Paramétrages!$G$6,COLUMNS($H:BG)-2,,)=0,"",OFFSET(Paramétrages!$G$6,COLUMNS($H:BG)-2,,)))&lt;0.67,"B","C"))))))&amp;IF(OFFSET(Paramétrages!$F$6,COLUMNS($G:BF)-2,,)=0,"",IF(ISBLANK('Compréhension de l''écrit'!$D34),""," ("&amp;SUMIFS(Paramétrages!$W:$W,Paramétrages!$Y:$Y,IF(OFFSET(Paramétrages!$F$6,COLUMNS($G:BF)-2,,)=0,"",OFFSET(Paramétrages!$F$6,COLUMNS($G:BF)-2,,)),Paramétrages!$X:$X,$B34&amp;$C34)&amp;" sur "&amp;IF(OFFSET(Paramétrages!$G$6,COLUMNS($H:BG)-2,,)=0,"",OFFSET(Paramétrages!$G$6,COLUMNS($H:BG)-2,,))&amp;")"))</f>
        <v/>
      </c>
      <c r="BE34" s="1" t="str">
        <f ca="1">IF(OFFSET(Paramétrages!$F$6,COLUMNS($G:BG)-2,,)=0,"",IF($B34="","",IF(COUNTA(Paramétrages!$F$5:$F$32)=0,"",IF(ISBLANK('Compréhension de l''écrit'!$D34),"",IF((SUMIFS(Paramétrages!$W:$W,Paramétrages!$Y:$Y,IF(OFFSET(Paramétrages!$F$6,COLUMNS($G:BG)-2,,)=0,"",OFFSET(Paramétrages!$F$6,COLUMNS($G:BG)-2,,)),Paramétrages!$X:$X,$B34&amp;$C34)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34&amp;$C34))/(IF(OFFSET(Paramétrages!$G$6,COLUMNS($H:BH)-2,,)=0,"",OFFSET(Paramétrages!$G$6,COLUMNS($H:BH)-2,,)))&lt;0.67,"B","C"))))))&amp;IF(OFFSET(Paramétrages!$F$6,COLUMNS($G:BG)-2,,)=0,"",IF(ISBLANK('Compréhension de l''écrit'!$D34),""," ("&amp;SUMIFS(Paramétrages!$W:$W,Paramétrages!$Y:$Y,IF(OFFSET(Paramétrages!$F$6,COLUMNS($G:BG)-2,,)=0,"",OFFSET(Paramétrages!$F$6,COLUMNS($G:BG)-2,,)),Paramétrages!$X:$X,$B34&amp;$C34)&amp;" sur "&amp;IF(OFFSET(Paramétrages!$G$6,COLUMNS($H:BH)-2,,)=0,"",OFFSET(Paramétrages!$G$6,COLUMNS($H:BH)-2,,))&amp;")"))</f>
        <v/>
      </c>
      <c r="BF34" s="1" t="str">
        <f ca="1">IF(OFFSET(Paramétrages!$F$6,COLUMNS($G:BH)-2,,)=0,"",IF($B34="","",IF(COUNTA(Paramétrages!$F$5:$F$32)=0,"",IF(ISBLANK('Compréhension de l''écrit'!$D34),"",IF((SUMIFS(Paramétrages!$W:$W,Paramétrages!$Y:$Y,IF(OFFSET(Paramétrages!$F$6,COLUMNS($G:BH)-2,,)=0,"",OFFSET(Paramétrages!$F$6,COLUMNS($G:BH)-2,,)),Paramétrages!$X:$X,$B34&amp;$C34)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34&amp;$C34))/(IF(OFFSET(Paramétrages!$G$6,COLUMNS($H:BI)-2,,)=0,"",OFFSET(Paramétrages!$G$6,COLUMNS($H:BI)-2,,)))&lt;0.67,"B","C"))))))&amp;IF(OFFSET(Paramétrages!$F$6,COLUMNS($G:BH)-2,,)=0,"",IF(ISBLANK('Compréhension de l''écrit'!$D34),""," ("&amp;SUMIFS(Paramétrages!$W:$W,Paramétrages!$Y:$Y,IF(OFFSET(Paramétrages!$F$6,COLUMNS($G:BH)-2,,)=0,"",OFFSET(Paramétrages!$F$6,COLUMNS($G:BH)-2,,)),Paramétrages!$X:$X,$B34&amp;$C34)&amp;" sur "&amp;IF(OFFSET(Paramétrages!$G$6,COLUMNS($H:BI)-2,,)=0,"",OFFSET(Paramétrages!$G$6,COLUMNS($H:BI)-2,,))&amp;")"))</f>
        <v/>
      </c>
      <c r="BG34" s="1" t="str">
        <f ca="1">IF(OFFSET(Paramétrages!$F$6,COLUMNS($G:BI)-2,,)=0,"",IF($B34="","",IF(COUNTA(Paramétrages!$F$5:$F$32)=0,"",IF(ISBLANK('Compréhension de l''écrit'!$D34),"",IF((SUMIFS(Paramétrages!$W:$W,Paramétrages!$Y:$Y,IF(OFFSET(Paramétrages!$F$6,COLUMNS($G:BI)-2,,)=0,"",OFFSET(Paramétrages!$F$6,COLUMNS($G:BI)-2,,)),Paramétrages!$X:$X,$B34&amp;$C34)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34&amp;$C34))/(IF(OFFSET(Paramétrages!$G$6,COLUMNS($H:BJ)-2,,)=0,"",OFFSET(Paramétrages!$G$6,COLUMNS($H:BJ)-2,,)))&lt;0.67,"B","C"))))))&amp;IF(OFFSET(Paramétrages!$F$6,COLUMNS($G:BI)-2,,)=0,"",IF(ISBLANK('Compréhension de l''écrit'!$D34),""," ("&amp;SUMIFS(Paramétrages!$W:$W,Paramétrages!$Y:$Y,IF(OFFSET(Paramétrages!$F$6,COLUMNS($G:BI)-2,,)=0,"",OFFSET(Paramétrages!$F$6,COLUMNS($G:BI)-2,,)),Paramétrages!$X:$X,$B34&amp;$C34)&amp;" sur "&amp;IF(OFFSET(Paramétrages!$G$6,COLUMNS($H:BJ)-2,,)=0,"",OFFSET(Paramétrages!$G$6,COLUMNS($H:BJ)-2,,))&amp;")"))</f>
        <v/>
      </c>
      <c r="BH34" s="1" t="str">
        <f ca="1">IF(OFFSET(Paramétrages!$F$6,COLUMNS($G:BJ)-2,,)=0,"",IF($B34="","",IF(COUNTA(Paramétrages!$F$5:$F$32)=0,"",IF(ISBLANK('Compréhension de l''écrit'!$D34),"",IF((SUMIFS(Paramétrages!$W:$W,Paramétrages!$Y:$Y,IF(OFFSET(Paramétrages!$F$6,COLUMNS($G:BJ)-2,,)=0,"",OFFSET(Paramétrages!$F$6,COLUMNS($G:BJ)-2,,)),Paramétrages!$X:$X,$B34&amp;$C34)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34&amp;$C34))/(IF(OFFSET(Paramétrages!$G$6,COLUMNS($H:BK)-2,,)=0,"",OFFSET(Paramétrages!$G$6,COLUMNS($H:BK)-2,,)))&lt;0.67,"B","C"))))))&amp;IF(OFFSET(Paramétrages!$F$6,COLUMNS($G:BJ)-2,,)=0,"",IF(ISBLANK('Compréhension de l''écrit'!$D34),""," ("&amp;SUMIFS(Paramétrages!$W:$W,Paramétrages!$Y:$Y,IF(OFFSET(Paramétrages!$F$6,COLUMNS($G:BJ)-2,,)=0,"",OFFSET(Paramétrages!$F$6,COLUMNS($G:BJ)-2,,)),Paramétrages!$X:$X,$B34&amp;$C34)&amp;" sur "&amp;IF(OFFSET(Paramétrages!$G$6,COLUMNS($H:BK)-2,,)=0,"",OFFSET(Paramétrages!$G$6,COLUMNS($H:BK)-2,,))&amp;")"))</f>
        <v/>
      </c>
      <c r="BI34" s="1" t="str">
        <f ca="1">IF(OFFSET(Paramétrages!$F$6,COLUMNS($G:BK)-2,,)=0,"",IF($B34="","",IF(COUNTA(Paramétrages!$F$5:$F$32)=0,"",IF(ISBLANK('Compréhension de l''écrit'!$D34),"",IF((SUMIFS(Paramétrages!$W:$W,Paramétrages!$Y:$Y,IF(OFFSET(Paramétrages!$F$6,COLUMNS($G:BK)-2,,)=0,"",OFFSET(Paramétrages!$F$6,COLUMNS($G:BK)-2,,)),Paramétrages!$X:$X,$B34&amp;$C34)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34&amp;$C34))/(IF(OFFSET(Paramétrages!$G$6,COLUMNS($H:BL)-2,,)=0,"",OFFSET(Paramétrages!$G$6,COLUMNS($H:BL)-2,,)))&lt;0.67,"B","C"))))))&amp;IF(OFFSET(Paramétrages!$F$6,COLUMNS($G:BK)-2,,)=0,"",IF(ISBLANK('Compréhension de l''écrit'!$D34),""," ("&amp;SUMIFS(Paramétrages!$W:$W,Paramétrages!$Y:$Y,IF(OFFSET(Paramétrages!$F$6,COLUMNS($G:BK)-2,,)=0,"",OFFSET(Paramétrages!$F$6,COLUMNS($G:BK)-2,,)),Paramétrages!$X:$X,$B34&amp;$C34)&amp;" sur "&amp;IF(OFFSET(Paramétrages!$G$6,COLUMNS($H:BL)-2,,)=0,"",OFFSET(Paramétrages!$G$6,COLUMNS($H:BL)-2,,))&amp;")"))</f>
        <v/>
      </c>
      <c r="BJ34" s="1" t="str">
        <f ca="1">IF(OFFSET(Paramétrages!$F$6,COLUMNS($G:BL)-2,,)=0,"",IF($B34="","",IF(COUNTA(Paramétrages!$F$5:$F$32)=0,"",IF(ISBLANK('Compréhension de l''écrit'!$D34),"",IF((SUMIFS(Paramétrages!$W:$W,Paramétrages!$Y:$Y,IF(OFFSET(Paramétrages!$F$6,COLUMNS($G:BL)-2,,)=0,"",OFFSET(Paramétrages!$F$6,COLUMNS($G:BL)-2,,)),Paramétrages!$X:$X,$B34&amp;$C34)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34&amp;$C34))/(IF(OFFSET(Paramétrages!$G$6,COLUMNS($H:BM)-2,,)=0,"",OFFSET(Paramétrages!$G$6,COLUMNS($H:BM)-2,,)))&lt;0.67,"B","C"))))))&amp;IF(OFFSET(Paramétrages!$F$6,COLUMNS($G:BL)-2,,)=0,"",IF(ISBLANK('Compréhension de l''écrit'!$D34),""," ("&amp;SUMIFS(Paramétrages!$W:$W,Paramétrages!$Y:$Y,IF(OFFSET(Paramétrages!$F$6,COLUMNS($G:BL)-2,,)=0,"",OFFSET(Paramétrages!$F$6,COLUMNS($G:BL)-2,,)),Paramétrages!$X:$X,$B34&amp;$C34)&amp;" sur "&amp;IF(OFFSET(Paramétrages!$G$6,COLUMNS($H:BM)-2,,)=0,"",OFFSET(Paramétrages!$G$6,COLUMNS($H:BM)-2,,))&amp;")"))</f>
        <v/>
      </c>
      <c r="BK34" s="1" t="str">
        <f ca="1">IF(OFFSET(Paramétrages!$F$6,COLUMNS($G:BM)-2,,)=0,"",IF($B34="","",IF(COUNTA(Paramétrages!$F$5:$F$32)=0,"",IF(ISBLANK('Compréhension de l''écrit'!$D34),"",IF((SUMIFS(Paramétrages!$W:$W,Paramétrages!$Y:$Y,IF(OFFSET(Paramétrages!$F$6,COLUMNS($G:BM)-2,,)=0,"",OFFSET(Paramétrages!$F$6,COLUMNS($G:BM)-2,,)),Paramétrages!$X:$X,$B34&amp;$C34)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34&amp;$C34))/(IF(OFFSET(Paramétrages!$G$6,COLUMNS($H:BN)-2,,)=0,"",OFFSET(Paramétrages!$G$6,COLUMNS($H:BN)-2,,)))&lt;0.67,"B","C"))))))&amp;IF(OFFSET(Paramétrages!$F$6,COLUMNS($G:BM)-2,,)=0,"",IF(ISBLANK('Compréhension de l''écrit'!$D34),""," ("&amp;SUMIFS(Paramétrages!$W:$W,Paramétrages!$Y:$Y,IF(OFFSET(Paramétrages!$F$6,COLUMNS($G:BM)-2,,)=0,"",OFFSET(Paramétrages!$F$6,COLUMNS($G:BM)-2,,)),Paramétrages!$X:$X,$B34&amp;$C34)&amp;" sur "&amp;IF(OFFSET(Paramétrages!$G$6,COLUMNS($H:BN)-2,,)=0,"",OFFSET(Paramétrages!$G$6,COLUMNS($H:BN)-2,,))&amp;")"))</f>
        <v/>
      </c>
      <c r="BL34" s="1" t="str">
        <f ca="1">IF(OFFSET(Paramétrages!$F$6,COLUMNS($G:BN)-2,,)=0,"",IF($B34="","",IF(COUNTA(Paramétrages!$F$5:$F$32)=0,"",IF(ISBLANK('Compréhension de l''écrit'!$D34),"",IF((SUMIFS(Paramétrages!$W:$W,Paramétrages!$Y:$Y,IF(OFFSET(Paramétrages!$F$6,COLUMNS($G:BN)-2,,)=0,"",OFFSET(Paramétrages!$F$6,COLUMNS($G:BN)-2,,)),Paramétrages!$X:$X,$B34&amp;$C34)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34&amp;$C34))/(IF(OFFSET(Paramétrages!$G$6,COLUMNS($H:BO)-2,,)=0,"",OFFSET(Paramétrages!$G$6,COLUMNS($H:BO)-2,,)))&lt;0.67,"B","C"))))))&amp;IF(OFFSET(Paramétrages!$F$6,COLUMNS($G:BN)-2,,)=0,"",IF(ISBLANK('Compréhension de l''écrit'!$D34),""," ("&amp;SUMIFS(Paramétrages!$W:$W,Paramétrages!$Y:$Y,IF(OFFSET(Paramétrages!$F$6,COLUMNS($G:BN)-2,,)=0,"",OFFSET(Paramétrages!$F$6,COLUMNS($G:BN)-2,,)),Paramétrages!$X:$X,$B34&amp;$C34)&amp;" sur "&amp;IF(OFFSET(Paramétrages!$G$6,COLUMNS($H:BO)-2,,)=0,"",OFFSET(Paramétrages!$G$6,COLUMNS($H:BO)-2,,))&amp;")"))</f>
        <v/>
      </c>
      <c r="BM34" s="1" t="str">
        <f ca="1">IF(OFFSET(Paramétrages!$F$6,COLUMNS($G:BO)-2,,)=0,"",IF($B34="","",IF(COUNTA(Paramétrages!$F$5:$F$32)=0,"",IF(ISBLANK('Compréhension de l''écrit'!$D34),"",IF((SUMIFS(Paramétrages!$W:$W,Paramétrages!$Y:$Y,IF(OFFSET(Paramétrages!$F$6,COLUMNS($G:BO)-2,,)=0,"",OFFSET(Paramétrages!$F$6,COLUMNS($G:BO)-2,,)),Paramétrages!$X:$X,$B34&amp;$C34)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34&amp;$C34))/(IF(OFFSET(Paramétrages!$G$6,COLUMNS($H:BP)-2,,)=0,"",OFFSET(Paramétrages!$G$6,COLUMNS($H:BP)-2,,)))&lt;0.67,"B","C"))))))&amp;IF(OFFSET(Paramétrages!$F$6,COLUMNS($G:BO)-2,,)=0,"",IF(ISBLANK('Compréhension de l''écrit'!$D34),""," ("&amp;SUMIFS(Paramétrages!$W:$W,Paramétrages!$Y:$Y,IF(OFFSET(Paramétrages!$F$6,COLUMNS($G:BO)-2,,)=0,"",OFFSET(Paramétrages!$F$6,COLUMNS($G:BO)-2,,)),Paramétrages!$X:$X,$B34&amp;$C34)&amp;" sur "&amp;IF(OFFSET(Paramétrages!$G$6,COLUMNS($H:BP)-2,,)=0,"",OFFSET(Paramétrages!$G$6,COLUMNS($H:BP)-2,,))&amp;")"))</f>
        <v/>
      </c>
      <c r="BN34" s="1" t="str">
        <f ca="1">IF(OFFSET(Paramétrages!$F$6,COLUMNS($G:BP)-2,,)=0,"",IF($B34="","",IF(COUNTA(Paramétrages!$F$5:$F$32)=0,"",IF(ISBLANK('Compréhension de l''écrit'!$D34),"",IF((SUMIFS(Paramétrages!$W:$W,Paramétrages!$Y:$Y,IF(OFFSET(Paramétrages!$F$6,COLUMNS($G:BP)-2,,)=0,"",OFFSET(Paramétrages!$F$6,COLUMNS($G:BP)-2,,)),Paramétrages!$X:$X,$B34&amp;$C34)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34&amp;$C34))/(IF(OFFSET(Paramétrages!$G$6,COLUMNS($H:BQ)-2,,)=0,"",OFFSET(Paramétrages!$G$6,COLUMNS($H:BQ)-2,,)))&lt;0.67,"B","C"))))))&amp;IF(OFFSET(Paramétrages!$F$6,COLUMNS($G:BP)-2,,)=0,"",IF(ISBLANK('Compréhension de l''écrit'!$D34),""," ("&amp;SUMIFS(Paramétrages!$W:$W,Paramétrages!$Y:$Y,IF(OFFSET(Paramétrages!$F$6,COLUMNS($G:BP)-2,,)=0,"",OFFSET(Paramétrages!$F$6,COLUMNS($G:BP)-2,,)),Paramétrages!$X:$X,$B34&amp;$C34)&amp;" sur "&amp;IF(OFFSET(Paramétrages!$G$6,COLUMNS($H:BQ)-2,,)=0,"",OFFSET(Paramétrages!$G$6,COLUMNS($H:BQ)-2,,))&amp;")"))</f>
        <v/>
      </c>
      <c r="BO34" s="1" t="str">
        <f ca="1">IF(OFFSET(Paramétrages!$F$6,COLUMNS($G:BQ)-2,,)=0,"",IF($B34="","",IF(COUNTA(Paramétrages!$F$5:$F$32)=0,"",IF(ISBLANK('Compréhension de l''écrit'!$D34),"",IF((SUMIFS(Paramétrages!$W:$W,Paramétrages!$Y:$Y,IF(OFFSET(Paramétrages!$F$6,COLUMNS($G:BQ)-2,,)=0,"",OFFSET(Paramétrages!$F$6,COLUMNS($G:BQ)-2,,)),Paramétrages!$X:$X,$B34&amp;$C34)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34&amp;$C34))/(IF(OFFSET(Paramétrages!$G$6,COLUMNS($H:BR)-2,,)=0,"",OFFSET(Paramétrages!$G$6,COLUMNS($H:BR)-2,,)))&lt;0.67,"B","C"))))))&amp;IF(OFFSET(Paramétrages!$F$6,COLUMNS($G:BQ)-2,,)=0,"",IF(ISBLANK('Compréhension de l''écrit'!$D34),""," ("&amp;SUMIFS(Paramétrages!$W:$W,Paramétrages!$Y:$Y,IF(OFFSET(Paramétrages!$F$6,COLUMNS($G:BQ)-2,,)=0,"",OFFSET(Paramétrages!$F$6,COLUMNS($G:BQ)-2,,)),Paramétrages!$X:$X,$B34&amp;$C34)&amp;" sur "&amp;IF(OFFSET(Paramétrages!$G$6,COLUMNS($H:BR)-2,,)=0,"",OFFSET(Paramétrages!$G$6,COLUMNS($H:BR)-2,,))&amp;")"))</f>
        <v/>
      </c>
      <c r="BP34" s="1" t="str">
        <f ca="1">IF(OFFSET(Paramétrages!$F$6,COLUMNS($G:BR)-2,,)=0,"",IF($B34="","",IF(COUNTA(Paramétrages!$F$5:$F$32)=0,"",IF(ISBLANK('Compréhension de l''écrit'!$D34),"",IF((SUMIFS(Paramétrages!$W:$W,Paramétrages!$Y:$Y,IF(OFFSET(Paramétrages!$F$6,COLUMNS($G:BR)-2,,)=0,"",OFFSET(Paramétrages!$F$6,COLUMNS($G:BR)-2,,)),Paramétrages!$X:$X,$B34&amp;$C34)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34&amp;$C34))/(IF(OFFSET(Paramétrages!$G$6,COLUMNS($H:BS)-2,,)=0,"",OFFSET(Paramétrages!$G$6,COLUMNS($H:BS)-2,,)))&lt;0.67,"B","C"))))))&amp;IF(OFFSET(Paramétrages!$F$6,COLUMNS($G:BR)-2,,)=0,"",IF(ISBLANK('Compréhension de l''écrit'!$D34),""," ("&amp;SUMIFS(Paramétrages!$W:$W,Paramétrages!$Y:$Y,IF(OFFSET(Paramétrages!$F$6,COLUMNS($G:BR)-2,,)=0,"",OFFSET(Paramétrages!$F$6,COLUMNS($G:BR)-2,,)),Paramétrages!$X:$X,$B34&amp;$C34)&amp;" sur "&amp;IF(OFFSET(Paramétrages!$G$6,COLUMNS($H:BS)-2,,)=0,"",OFFSET(Paramétrages!$G$6,COLUMNS($H:BS)-2,,))&amp;")"))</f>
        <v/>
      </c>
      <c r="BQ34" s="1" t="str">
        <f ca="1">IF(OFFSET(Paramétrages!$F$6,COLUMNS($G:BS)-2,,)=0,"",IF($B34="","",IF(COUNTA(Paramétrages!$F$5:$F$32)=0,"",IF(ISBLANK('Compréhension de l''écrit'!$D34),"",IF((SUMIFS(Paramétrages!$W:$W,Paramétrages!$Y:$Y,IF(OFFSET(Paramétrages!$F$6,COLUMNS($G:BS)-2,,)=0,"",OFFSET(Paramétrages!$F$6,COLUMNS($G:BS)-2,,)),Paramétrages!$X:$X,$B34&amp;$C34)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34&amp;$C34))/(IF(OFFSET(Paramétrages!$G$6,COLUMNS($H:BT)-2,,)=0,"",OFFSET(Paramétrages!$G$6,COLUMNS($H:BT)-2,,)))&lt;0.67,"B","C"))))))&amp;IF(OFFSET(Paramétrages!$F$6,COLUMNS($G:BS)-2,,)=0,"",IF(ISBLANK('Compréhension de l''écrit'!$D34),""," ("&amp;SUMIFS(Paramétrages!$W:$W,Paramétrages!$Y:$Y,IF(OFFSET(Paramétrages!$F$6,COLUMNS($G:BS)-2,,)=0,"",OFFSET(Paramétrages!$F$6,COLUMNS($G:BS)-2,,)),Paramétrages!$X:$X,$B34&amp;$C34)&amp;" sur "&amp;IF(OFFSET(Paramétrages!$G$6,COLUMNS($H:BT)-2,,)=0,"",OFFSET(Paramétrages!$G$6,COLUMNS($H:BT)-2,,))&amp;")"))</f>
        <v/>
      </c>
      <c r="BR34" s="1" t="str">
        <f ca="1">IF(OFFSET(Paramétrages!$F$6,COLUMNS($G:BT)-2,,)=0,"",IF($B34="","",IF(COUNTA(Paramétrages!$F$5:$F$32)=0,"",IF(ISBLANK('Compréhension de l''écrit'!$D34),"",IF((SUMIFS(Paramétrages!$W:$W,Paramétrages!$Y:$Y,IF(OFFSET(Paramétrages!$F$6,COLUMNS($G:BT)-2,,)=0,"",OFFSET(Paramétrages!$F$6,COLUMNS($G:BT)-2,,)),Paramétrages!$X:$X,$B34&amp;$C34)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34&amp;$C34))/(IF(OFFSET(Paramétrages!$G$6,COLUMNS($H:BU)-2,,)=0,"",OFFSET(Paramétrages!$G$6,COLUMNS($H:BU)-2,,)))&lt;0.67,"B","C"))))))&amp;IF(OFFSET(Paramétrages!$F$6,COLUMNS($G:BT)-2,,)=0,"",IF(ISBLANK('Compréhension de l''écrit'!$D34),""," ("&amp;SUMIFS(Paramétrages!$W:$W,Paramétrages!$Y:$Y,IF(OFFSET(Paramétrages!$F$6,COLUMNS($G:BT)-2,,)=0,"",OFFSET(Paramétrages!$F$6,COLUMNS($G:BT)-2,,)),Paramétrages!$X:$X,$B34&amp;$C34)&amp;" sur "&amp;IF(OFFSET(Paramétrages!$G$6,COLUMNS($H:BU)-2,,)=0,"",OFFSET(Paramétrages!$G$6,COLUMNS($H:BU)-2,,))&amp;")"))</f>
        <v/>
      </c>
      <c r="BS34" s="1" t="str">
        <f ca="1">IF(OFFSET(Paramétrages!$F$6,COLUMNS($G:BU)-2,,)=0,"",IF($B34="","",IF(COUNTA(Paramétrages!$F$5:$F$32)=0,"",IF(ISBLANK('Compréhension de l''écrit'!$D34),"",IF((SUMIFS(Paramétrages!$W:$W,Paramétrages!$Y:$Y,IF(OFFSET(Paramétrages!$F$6,COLUMNS($G:BU)-2,,)=0,"",OFFSET(Paramétrages!$F$6,COLUMNS($G:BU)-2,,)),Paramétrages!$X:$X,$B34&amp;$C34)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34&amp;$C34))/(IF(OFFSET(Paramétrages!$G$6,COLUMNS($H:BV)-2,,)=0,"",OFFSET(Paramétrages!$G$6,COLUMNS($H:BV)-2,,)))&lt;0.67,"B","C"))))))&amp;IF(OFFSET(Paramétrages!$F$6,COLUMNS($G:BU)-2,,)=0,"",IF(ISBLANK('Compréhension de l''écrit'!$D34),""," ("&amp;SUMIFS(Paramétrages!$W:$W,Paramétrages!$Y:$Y,IF(OFFSET(Paramétrages!$F$6,COLUMNS($G:BU)-2,,)=0,"",OFFSET(Paramétrages!$F$6,COLUMNS($G:BU)-2,,)),Paramétrages!$X:$X,$B34&amp;$C34)&amp;" sur "&amp;IF(OFFSET(Paramétrages!$G$6,COLUMNS($H:BV)-2,,)=0,"",OFFSET(Paramétrages!$G$6,COLUMNS($H:BV)-2,,))&amp;")"))</f>
        <v/>
      </c>
      <c r="BT34" s="1" t="str">
        <f ca="1">IF(OFFSET(Paramétrages!$F$6,COLUMNS($G:BV)-2,,)=0,"",IF($B34="","",IF(COUNTA(Paramétrages!$F$5:$F$32)=0,"",IF(ISBLANK('Compréhension de l''écrit'!$D34),"",IF((SUMIFS(Paramétrages!$W:$W,Paramétrages!$Y:$Y,IF(OFFSET(Paramétrages!$F$6,COLUMNS($G:BV)-2,,)=0,"",OFFSET(Paramétrages!$F$6,COLUMNS($G:BV)-2,,)),Paramétrages!$X:$X,$B34&amp;$C34)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34&amp;$C34))/(IF(OFFSET(Paramétrages!$G$6,COLUMNS($H:BW)-2,,)=0,"",OFFSET(Paramétrages!$G$6,COLUMNS($H:BW)-2,,)))&lt;0.67,"B","C"))))))&amp;IF(OFFSET(Paramétrages!$F$6,COLUMNS($G:BV)-2,,)=0,"",IF(ISBLANK('Compréhension de l''écrit'!$D34),""," ("&amp;SUMIFS(Paramétrages!$W:$W,Paramétrages!$Y:$Y,IF(OFFSET(Paramétrages!$F$6,COLUMNS($G:BV)-2,,)=0,"",OFFSET(Paramétrages!$F$6,COLUMNS($G:BV)-2,,)),Paramétrages!$X:$X,$B34&amp;$C34)&amp;" sur "&amp;IF(OFFSET(Paramétrages!$G$6,COLUMNS($H:BW)-2,,)=0,"",OFFSET(Paramétrages!$G$6,COLUMNS($H:BW)-2,,))&amp;")"))</f>
        <v/>
      </c>
      <c r="BU34" s="1" t="str">
        <f ca="1">IF(OFFSET(Paramétrages!$F$6,COLUMNS($G:BW)-2,,)=0,"",IF($B34="","",IF(COUNTA(Paramétrages!$F$5:$F$32)=0,"",IF(ISBLANK('Compréhension de l''écrit'!$D34),"",IF((SUMIFS(Paramétrages!$W:$W,Paramétrages!$Y:$Y,IF(OFFSET(Paramétrages!$F$6,COLUMNS($G:BW)-2,,)=0,"",OFFSET(Paramétrages!$F$6,COLUMNS($G:BW)-2,,)),Paramétrages!$X:$X,$B34&amp;$C34)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34&amp;$C34))/(IF(OFFSET(Paramétrages!$G$6,COLUMNS($H:BX)-2,,)=0,"",OFFSET(Paramétrages!$G$6,COLUMNS($H:BX)-2,,)))&lt;0.67,"B","C"))))))&amp;IF(OFFSET(Paramétrages!$F$6,COLUMNS($G:BW)-2,,)=0,"",IF(ISBLANK('Compréhension de l''écrit'!$D34),""," ("&amp;SUMIFS(Paramétrages!$W:$W,Paramétrages!$Y:$Y,IF(OFFSET(Paramétrages!$F$6,COLUMNS($G:BW)-2,,)=0,"",OFFSET(Paramétrages!$F$6,COLUMNS($G:BW)-2,,)),Paramétrages!$X:$X,$B34&amp;$C34)&amp;" sur "&amp;IF(OFFSET(Paramétrages!$G$6,COLUMNS($H:BX)-2,,)=0,"",OFFSET(Paramétrages!$G$6,COLUMNS($H:BX)-2,,))&amp;")"))</f>
        <v/>
      </c>
      <c r="BV34" s="1" t="str">
        <f ca="1">IF(OFFSET(Paramétrages!$F$6,COLUMNS($G:BX)-2,,)=0,"",IF($B34="","",IF(COUNTA(Paramétrages!$F$5:$F$32)=0,"",IF(ISBLANK('Compréhension de l''écrit'!$D34),"",IF((SUMIFS(Paramétrages!$W:$W,Paramétrages!$Y:$Y,IF(OFFSET(Paramétrages!$F$6,COLUMNS($G:BX)-2,,)=0,"",OFFSET(Paramétrages!$F$6,COLUMNS($G:BX)-2,,)),Paramétrages!$X:$X,$B34&amp;$C34)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34&amp;$C34))/(IF(OFFSET(Paramétrages!$G$6,COLUMNS($H:BY)-2,,)=0,"",OFFSET(Paramétrages!$G$6,COLUMNS($H:BY)-2,,)))&lt;0.67,"B","C"))))))&amp;IF(OFFSET(Paramétrages!$F$6,COLUMNS($G:BX)-2,,)=0,"",IF(ISBLANK('Compréhension de l''écrit'!$D34),""," ("&amp;SUMIFS(Paramétrages!$W:$W,Paramétrages!$Y:$Y,IF(OFFSET(Paramétrages!$F$6,COLUMNS($G:BX)-2,,)=0,"",OFFSET(Paramétrages!$F$6,COLUMNS($G:BX)-2,,)),Paramétrages!$X:$X,$B34&amp;$C34)&amp;" sur "&amp;IF(OFFSET(Paramétrages!$G$6,COLUMNS($H:BY)-2,,)=0,"",OFFSET(Paramétrages!$G$6,COLUMNS($H:BY)-2,,))&amp;")"))</f>
        <v/>
      </c>
      <c r="BW34" s="1" t="str">
        <f ca="1">IF(OFFSET(Paramétrages!$F$6,COLUMNS($G:BY)-2,,)=0,"",IF($B34="","",IF(COUNTA(Paramétrages!$F$5:$F$32)=0,"",IF(ISBLANK('Compréhension de l''écrit'!$D34),"",IF((SUMIFS(Paramétrages!$W:$W,Paramétrages!$Y:$Y,IF(OFFSET(Paramétrages!$F$6,COLUMNS($G:BY)-2,,)=0,"",OFFSET(Paramétrages!$F$6,COLUMNS($G:BY)-2,,)),Paramétrages!$X:$X,$B34&amp;$C34)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34&amp;$C34))/(IF(OFFSET(Paramétrages!$G$6,COLUMNS($H:BZ)-2,,)=0,"",OFFSET(Paramétrages!$G$6,COLUMNS($H:BZ)-2,,)))&lt;0.67,"B","C"))))))&amp;IF(OFFSET(Paramétrages!$F$6,COLUMNS($G:BY)-2,,)=0,"",IF(ISBLANK('Compréhension de l''écrit'!$D34),""," ("&amp;SUMIFS(Paramétrages!$W:$W,Paramétrages!$Y:$Y,IF(OFFSET(Paramétrages!$F$6,COLUMNS($G:BY)-2,,)=0,"",OFFSET(Paramétrages!$F$6,COLUMNS($G:BY)-2,,)),Paramétrages!$X:$X,$B34&amp;$C34)&amp;" sur "&amp;IF(OFFSET(Paramétrages!$G$6,COLUMNS($H:BZ)-2,,)=0,"",OFFSET(Paramétrages!$G$6,COLUMNS($H:BZ)-2,,))&amp;")"))</f>
        <v/>
      </c>
      <c r="BX34" s="1" t="str">
        <f ca="1">IF(OFFSET(Paramétrages!$F$6,COLUMNS($G:BZ)-2,,)=0,"",IF($B34="","",IF(COUNTA(Paramétrages!$F$5:$F$32)=0,"",IF(ISBLANK('Compréhension de l''écrit'!$D34),"",IF((SUMIFS(Paramétrages!$W:$W,Paramétrages!$Y:$Y,IF(OFFSET(Paramétrages!$F$6,COLUMNS($G:BZ)-2,,)=0,"",OFFSET(Paramétrages!$F$6,COLUMNS($G:BZ)-2,,)),Paramétrages!$X:$X,$B34&amp;$C34)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34&amp;$C34))/(IF(OFFSET(Paramétrages!$G$6,COLUMNS($H:CA)-2,,)=0,"",OFFSET(Paramétrages!$G$6,COLUMNS($H:CA)-2,,)))&lt;0.67,"B","C"))))))&amp;IF(OFFSET(Paramétrages!$F$6,COLUMNS($G:BZ)-2,,)=0,"",IF(ISBLANK('Compréhension de l''écrit'!$D34),""," ("&amp;SUMIFS(Paramétrages!$W:$W,Paramétrages!$Y:$Y,IF(OFFSET(Paramétrages!$F$6,COLUMNS($G:BZ)-2,,)=0,"",OFFSET(Paramétrages!$F$6,COLUMNS($G:BZ)-2,,)),Paramétrages!$X:$X,$B34&amp;$C34)&amp;" sur "&amp;IF(OFFSET(Paramétrages!$G$6,COLUMNS($H:CA)-2,,)=0,"",OFFSET(Paramétrages!$G$6,COLUMNS($H:CA)-2,,))&amp;")"))</f>
        <v/>
      </c>
      <c r="BY34" s="1" t="str">
        <f ca="1">IF(OFFSET(Paramétrages!$F$6,COLUMNS($G:CA)-2,,)=0,"",IF($B34="","",IF(COUNTA(Paramétrages!$F$5:$F$32)=0,"",IF(ISBLANK('Compréhension de l''écrit'!$D34),"",IF((SUMIFS(Paramétrages!$W:$W,Paramétrages!$Y:$Y,IF(OFFSET(Paramétrages!$F$6,COLUMNS($G:CA)-2,,)=0,"",OFFSET(Paramétrages!$F$6,COLUMNS($G:CA)-2,,)),Paramétrages!$X:$X,$B34&amp;$C34)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34&amp;$C34))/(IF(OFFSET(Paramétrages!$G$6,COLUMNS($H:CB)-2,,)=0,"",OFFSET(Paramétrages!$G$6,COLUMNS($H:CB)-2,,)))&lt;0.67,"B","C"))))))&amp;IF(OFFSET(Paramétrages!$F$6,COLUMNS($G:CA)-2,,)=0,"",IF(ISBLANK('Compréhension de l''écrit'!$D34),""," ("&amp;SUMIFS(Paramétrages!$W:$W,Paramétrages!$Y:$Y,IF(OFFSET(Paramétrages!$F$6,COLUMNS($G:CA)-2,,)=0,"",OFFSET(Paramétrages!$F$6,COLUMNS($G:CA)-2,,)),Paramétrages!$X:$X,$B34&amp;$C34)&amp;" sur "&amp;IF(OFFSET(Paramétrages!$G$6,COLUMNS($H:CB)-2,,)=0,"",OFFSET(Paramétrages!$G$6,COLUMNS($H:CB)-2,,))&amp;")"))</f>
        <v/>
      </c>
      <c r="BZ34" s="1" t="str">
        <f ca="1">IF(OFFSET(Paramétrages!$F$6,COLUMNS($G:CB)-2,,)=0,"",IF($B34="","",IF(COUNTA(Paramétrages!$F$5:$F$32)=0,"",IF(ISBLANK('Compréhension de l''écrit'!$D34),"",IF((SUMIFS(Paramétrages!$W:$W,Paramétrages!$Y:$Y,IF(OFFSET(Paramétrages!$F$6,COLUMNS($G:CB)-2,,)=0,"",OFFSET(Paramétrages!$F$6,COLUMNS($G:CB)-2,,)),Paramétrages!$X:$X,$B34&amp;$C34)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34&amp;$C34))/(IF(OFFSET(Paramétrages!$G$6,COLUMNS($H:CC)-2,,)=0,"",OFFSET(Paramétrages!$G$6,COLUMNS($H:CC)-2,,)))&lt;0.67,"B","C"))))))&amp;IF(OFFSET(Paramétrages!$F$6,COLUMNS($G:CB)-2,,)=0,"",IF(ISBLANK('Compréhension de l''écrit'!$D34),""," ("&amp;SUMIFS(Paramétrages!$W:$W,Paramétrages!$Y:$Y,IF(OFFSET(Paramétrages!$F$6,COLUMNS($G:CB)-2,,)=0,"",OFFSET(Paramétrages!$F$6,COLUMNS($G:CB)-2,,)),Paramétrages!$X:$X,$B34&amp;$C34)&amp;" sur "&amp;IF(OFFSET(Paramétrages!$G$6,COLUMNS($H:CC)-2,,)=0,"",OFFSET(Paramétrages!$G$6,COLUMNS($H:CC)-2,,))&amp;")"))</f>
        <v/>
      </c>
      <c r="CA34" s="1" t="str">
        <f ca="1">IF(OFFSET(Paramétrages!$F$6,COLUMNS($G:CC)-2,,)=0,"",IF($B34="","",IF(COUNTA(Paramétrages!$F$5:$F$32)=0,"",IF(ISBLANK('Compréhension de l''écrit'!$D34),"",IF((SUMIFS(Paramétrages!$W:$W,Paramétrages!$Y:$Y,IF(OFFSET(Paramétrages!$F$6,COLUMNS($G:CC)-2,,)=0,"",OFFSET(Paramétrages!$F$6,COLUMNS($G:CC)-2,,)),Paramétrages!$X:$X,$B34&amp;$C34)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34&amp;$C34))/(IF(OFFSET(Paramétrages!$G$6,COLUMNS($H:CD)-2,,)=0,"",OFFSET(Paramétrages!$G$6,COLUMNS($H:CD)-2,,)))&lt;0.67,"B","C"))))))&amp;IF(OFFSET(Paramétrages!$F$6,COLUMNS($G:CC)-2,,)=0,"",IF(ISBLANK('Compréhension de l''écrit'!$D34),""," ("&amp;SUMIFS(Paramétrages!$W:$W,Paramétrages!$Y:$Y,IF(OFFSET(Paramétrages!$F$6,COLUMNS($G:CC)-2,,)=0,"",OFFSET(Paramétrages!$F$6,COLUMNS($G:CC)-2,,)),Paramétrages!$X:$X,$B34&amp;$C34)&amp;" sur "&amp;IF(OFFSET(Paramétrages!$G$6,COLUMNS($H:CD)-2,,)=0,"",OFFSET(Paramétrages!$G$6,COLUMNS($H:CD)-2,,))&amp;")"))</f>
        <v/>
      </c>
      <c r="CB34" s="1" t="str">
        <f ca="1">IF(OFFSET(Paramétrages!$F$6,COLUMNS($G:CD)-2,,)=0,"",IF($B34="","",IF(COUNTA(Paramétrages!$F$5:$F$32)=0,"",IF(ISBLANK('Compréhension de l''écrit'!$D34),"",IF((SUMIFS(Paramétrages!$W:$W,Paramétrages!$Y:$Y,IF(OFFSET(Paramétrages!$F$6,COLUMNS($G:CD)-2,,)=0,"",OFFSET(Paramétrages!$F$6,COLUMNS($G:CD)-2,,)),Paramétrages!$X:$X,$B34&amp;$C34)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34&amp;$C34))/(IF(OFFSET(Paramétrages!$G$6,COLUMNS($H:CE)-2,,)=0,"",OFFSET(Paramétrages!$G$6,COLUMNS($H:CE)-2,,)))&lt;0.67,"B","C"))))))&amp;IF(OFFSET(Paramétrages!$F$6,COLUMNS($G:CD)-2,,)=0,"",IF(ISBLANK('Compréhension de l''écrit'!$D34),""," ("&amp;SUMIFS(Paramétrages!$W:$W,Paramétrages!$Y:$Y,IF(OFFSET(Paramétrages!$F$6,COLUMNS($G:CD)-2,,)=0,"",OFFSET(Paramétrages!$F$6,COLUMNS($G:CD)-2,,)),Paramétrages!$X:$X,$B34&amp;$C34)&amp;" sur "&amp;IF(OFFSET(Paramétrages!$G$6,COLUMNS($H:CE)-2,,)=0,"",OFFSET(Paramétrages!$G$6,COLUMNS($H:CE)-2,,))&amp;")"))</f>
        <v/>
      </c>
      <c r="CC34" s="1" t="str">
        <f ca="1">IF(OFFSET(Paramétrages!$F$6,COLUMNS($G:CE)-2,,)=0,"",IF($B34="","",IF(COUNTA(Paramétrages!$F$5:$F$32)=0,"",IF(ISBLANK('Compréhension de l''écrit'!$D34),"",IF((SUMIFS(Paramétrages!$W:$W,Paramétrages!$Y:$Y,IF(OFFSET(Paramétrages!$F$6,COLUMNS($G:CE)-2,,)=0,"",OFFSET(Paramétrages!$F$6,COLUMNS($G:CE)-2,,)),Paramétrages!$X:$X,$B34&amp;$C34)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34&amp;$C34))/(IF(OFFSET(Paramétrages!$G$6,COLUMNS($H:CF)-2,,)=0,"",OFFSET(Paramétrages!$G$6,COLUMNS($H:CF)-2,,)))&lt;0.67,"B","C"))))))&amp;IF(OFFSET(Paramétrages!$F$6,COLUMNS($G:CE)-2,,)=0,"",IF(ISBLANK('Compréhension de l''écrit'!$D34),""," ("&amp;SUMIFS(Paramétrages!$W:$W,Paramétrages!$Y:$Y,IF(OFFSET(Paramétrages!$F$6,COLUMNS($G:CE)-2,,)=0,"",OFFSET(Paramétrages!$F$6,COLUMNS($G:CE)-2,,)),Paramétrages!$X:$X,$B34&amp;$C34)&amp;" sur "&amp;IF(OFFSET(Paramétrages!$G$6,COLUMNS($H:CF)-2,,)=0,"",OFFSET(Paramétrages!$G$6,COLUMNS($H:CF)-2,,))&amp;")"))</f>
        <v/>
      </c>
      <c r="CD34" s="1" t="str">
        <f ca="1">IF(OFFSET(Paramétrages!$F$6,COLUMNS($G:CF)-2,,)=0,"",IF($B34="","",IF(COUNTA(Paramétrages!$F$5:$F$32)=0,"",IF(ISBLANK('Compréhension de l''écrit'!$D34),"",IF((SUMIFS(Paramétrages!$W:$W,Paramétrages!$Y:$Y,IF(OFFSET(Paramétrages!$F$6,COLUMNS($G:CF)-2,,)=0,"",OFFSET(Paramétrages!$F$6,COLUMNS($G:CF)-2,,)),Paramétrages!$X:$X,$B34&amp;$C34)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34&amp;$C34))/(IF(OFFSET(Paramétrages!$G$6,COLUMNS($H:CG)-2,,)=0,"",OFFSET(Paramétrages!$G$6,COLUMNS($H:CG)-2,,)))&lt;0.67,"B","C"))))))&amp;IF(OFFSET(Paramétrages!$F$6,COLUMNS($G:CF)-2,,)=0,"",IF(ISBLANK('Compréhension de l''écrit'!$D34),""," ("&amp;SUMIFS(Paramétrages!$W:$W,Paramétrages!$Y:$Y,IF(OFFSET(Paramétrages!$F$6,COLUMNS($G:CF)-2,,)=0,"",OFFSET(Paramétrages!$F$6,COLUMNS($G:CF)-2,,)),Paramétrages!$X:$X,$B34&amp;$C34)&amp;" sur "&amp;IF(OFFSET(Paramétrages!$G$6,COLUMNS($H:CG)-2,,)=0,"",OFFSET(Paramétrages!$G$6,COLUMNS($H:CG)-2,,))&amp;")"))</f>
        <v/>
      </c>
      <c r="CE34" s="1" t="str">
        <f ca="1">IF(OFFSET(Paramétrages!$F$6,COLUMNS($G:CG)-2,,)=0,"",IF($B34="","",IF(COUNTA(Paramétrages!$F$5:$F$32)=0,"",IF(ISBLANK('Compréhension de l''écrit'!$D34),"",IF((SUMIFS(Paramétrages!$W:$W,Paramétrages!$Y:$Y,IF(OFFSET(Paramétrages!$F$6,COLUMNS($G:CG)-2,,)=0,"",OFFSET(Paramétrages!$F$6,COLUMNS($G:CG)-2,,)),Paramétrages!$X:$X,$B34&amp;$C34)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34&amp;$C34))/(IF(OFFSET(Paramétrages!$G$6,COLUMNS($H:CH)-2,,)=0,"",OFFSET(Paramétrages!$G$6,COLUMNS($H:CH)-2,,)))&lt;0.67,"B","C"))))))&amp;IF(OFFSET(Paramétrages!$F$6,COLUMNS($G:CG)-2,,)=0,"",IF(ISBLANK('Compréhension de l''écrit'!$D34),""," ("&amp;SUMIFS(Paramétrages!$W:$W,Paramétrages!$Y:$Y,IF(OFFSET(Paramétrages!$F$6,COLUMNS($G:CG)-2,,)=0,"",OFFSET(Paramétrages!$F$6,COLUMNS($G:CG)-2,,)),Paramétrages!$X:$X,$B34&amp;$C34)&amp;" sur "&amp;IF(OFFSET(Paramétrages!$G$6,COLUMNS($H:CH)-2,,)=0,"",OFFSET(Paramétrages!$G$6,COLUMNS($H:CH)-2,,))&amp;")"))</f>
        <v/>
      </c>
    </row>
    <row r="35" spans="1:83" x14ac:dyDescent="0.2">
      <c r="A35" t="str">
        <f>IF(ISBLANK('Compréhension de l''écrit'!A35),"",'Compréhension de l''écrit'!A35)</f>
        <v/>
      </c>
      <c r="B35" t="str">
        <f>IF(ISBLANK('Compréhension de l''écrit'!B35),"",'Compréhension de l''écrit'!B35)</f>
        <v/>
      </c>
      <c r="C35" t="str">
        <f>IF(ISBLANK('Compréhension de l''écrit'!C35),"",'Compréhension de l''écrit'!C35)</f>
        <v/>
      </c>
      <c r="D35" s="15" t="str">
        <f>IF(B35="","",IF(COUNTA(Paramétrages!H$5:H$32)=0,"",IF(ISBLANK('Compréhension de l''écrit'!D35),"",IF(('Compréhension de l''écrit'!D35)/(COUNTA(Paramétrages!H$5:H$32))&lt;0.34,"A",IF(('Compréhension de l''écrit'!D35)/(COUNTA(Paramétrages!H$5:H$32))&lt;0.67,"B","C")))&amp;IF(ISBLANK('Compréhension de l''écrit'!D35),""," ("&amp;'Compréhension de l''écrit'!D35&amp;" sur "&amp;COUNTA(Paramétrages!H$5:H$32)&amp;")")))</f>
        <v/>
      </c>
      <c r="E35" s="1" t="str">
        <f ca="1">IF(OFFSET(Paramétrages!$F$6,COLUMNS($G:G)-2,,)=0,"",IF($B35="","",IF(COUNTA(Paramétrages!$F$5:$F$32)=0,"",IF(ISBLANK('Compréhension de l''écrit'!$D35),"",IF((SUMIFS(Paramétrages!$W:$W,Paramétrages!$Y:$Y,IF(OFFSET(Paramétrages!$F$6,COLUMNS($G:G)-2,,)=0,"",OFFSET(Paramétrages!$F$6,COLUMNS($G:G)-2,,)),Paramétrages!$X:$X,$B35&amp;$C35)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35&amp;$C35))/(IF(OFFSET(Paramétrages!$G$6,COLUMNS($H:H)-2,,)=0,"",OFFSET(Paramétrages!$G$6,COLUMNS($H:H)-2,,)))&lt;0.67,"B","C"))))))&amp;IF(OFFSET(Paramétrages!$F$6,COLUMNS($G:G)-2,,)=0,"",IF(ISBLANK('Compréhension de l''écrit'!$D35),""," ("&amp;SUMIFS(Paramétrages!$W:$W,Paramétrages!$Y:$Y,IF(OFFSET(Paramétrages!$F$6,COLUMNS($G:G)-2,,)=0,"",OFFSET(Paramétrages!$F$6,COLUMNS($G:G)-2,,)),Paramétrages!$X:$X,$B35&amp;$C35)&amp;" sur "&amp;IF(OFFSET(Paramétrages!$G$6,COLUMNS($H:H)-2,,)=0,"",OFFSET(Paramétrages!$G$6,COLUMNS($H:H)-2,,))&amp;")"))</f>
        <v/>
      </c>
      <c r="F35" s="1" t="str">
        <f ca="1">IF(OFFSET(Paramétrages!$F$6,COLUMNS($G:H)-2,,)=0,"",IF($B35="","",IF(COUNTA(Paramétrages!$F$5:$F$32)=0,"",IF(ISBLANK('Compréhension de l''écrit'!$D35),"",IF((SUMIFS(Paramétrages!$W:$W,Paramétrages!$Y:$Y,IF(OFFSET(Paramétrages!$F$6,COLUMNS($G:H)-2,,)=0,"",OFFSET(Paramétrages!$F$6,COLUMNS($G:H)-2,,)),Paramétrages!$X:$X,$B35&amp;$C35)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35&amp;$C35))/(IF(OFFSET(Paramétrages!$G$6,COLUMNS($H:I)-2,,)=0,"",OFFSET(Paramétrages!$G$6,COLUMNS($H:I)-2,,)))&lt;0.67,"B","C"))))))&amp;IF(OFFSET(Paramétrages!$F$6,COLUMNS($G:H)-2,,)=0,"",IF(ISBLANK('Compréhension de l''écrit'!$D35),""," ("&amp;SUMIFS(Paramétrages!$W:$W,Paramétrages!$Y:$Y,IF(OFFSET(Paramétrages!$F$6,COLUMNS($G:H)-2,,)=0,"",OFFSET(Paramétrages!$F$6,COLUMNS($G:H)-2,,)),Paramétrages!$X:$X,$B35&amp;$C35)&amp;" sur "&amp;IF(OFFSET(Paramétrages!$G$6,COLUMNS($H:I)-2,,)=0,"",OFFSET(Paramétrages!$G$6,COLUMNS($H:I)-2,,))&amp;")"))</f>
        <v/>
      </c>
      <c r="G35" s="1" t="str">
        <f ca="1">IF(OFFSET(Paramétrages!$F$6,COLUMNS($G:I)-2,,)=0,"",IF($B35="","",IF(COUNTA(Paramétrages!$F$5:$F$32)=0,"",IF(ISBLANK('Compréhension de l''écrit'!$D35),"",IF((SUMIFS(Paramétrages!$W:$W,Paramétrages!$Y:$Y,IF(OFFSET(Paramétrages!$F$6,COLUMNS($G:I)-2,,)=0,"",OFFSET(Paramétrages!$F$6,COLUMNS($G:I)-2,,)),Paramétrages!$X:$X,$B35&amp;$C35)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35&amp;$C35))/(IF(OFFSET(Paramétrages!$G$6,COLUMNS($H:J)-2,,)=0,"",OFFSET(Paramétrages!$G$6,COLUMNS($H:J)-2,,)))&lt;0.67,"B","C"))))))&amp;IF(OFFSET(Paramétrages!$F$6,COLUMNS($G:I)-2,,)=0,"",IF(ISBLANK('Compréhension de l''écrit'!$D35),""," ("&amp;SUMIFS(Paramétrages!$W:$W,Paramétrages!$Y:$Y,IF(OFFSET(Paramétrages!$F$6,COLUMNS($G:I)-2,,)=0,"",OFFSET(Paramétrages!$F$6,COLUMNS($G:I)-2,,)),Paramétrages!$X:$X,$B35&amp;$C35)&amp;" sur "&amp;IF(OFFSET(Paramétrages!$G$6,COLUMNS($H:J)-2,,)=0,"",OFFSET(Paramétrages!$G$6,COLUMNS($H:J)-2,,))&amp;")"))</f>
        <v/>
      </c>
      <c r="H35" s="1" t="str">
        <f ca="1">IF(OFFSET(Paramétrages!$F$6,COLUMNS($G:J)-2,,)=0,"",IF($B35="","",IF(COUNTA(Paramétrages!$F$5:$F$32)=0,"",IF(ISBLANK('Compréhension de l''écrit'!$D35),"",IF((SUMIFS(Paramétrages!$W:$W,Paramétrages!$Y:$Y,IF(OFFSET(Paramétrages!$F$6,COLUMNS($G:J)-2,,)=0,"",OFFSET(Paramétrages!$F$6,COLUMNS($G:J)-2,,)),Paramétrages!$X:$X,$B35&amp;$C35)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35&amp;$C35))/(IF(OFFSET(Paramétrages!$G$6,COLUMNS($H:K)-2,,)=0,"",OFFSET(Paramétrages!$G$6,COLUMNS($H:K)-2,,)))&lt;0.67,"B","C"))))))&amp;IF(OFFSET(Paramétrages!$F$6,COLUMNS($G:J)-2,,)=0,"",IF(ISBLANK('Compréhension de l''écrit'!$D35),""," ("&amp;SUMIFS(Paramétrages!$W:$W,Paramétrages!$Y:$Y,IF(OFFSET(Paramétrages!$F$6,COLUMNS($G:J)-2,,)=0,"",OFFSET(Paramétrages!$F$6,COLUMNS($G:J)-2,,)),Paramétrages!$X:$X,$B35&amp;$C35)&amp;" sur "&amp;IF(OFFSET(Paramétrages!$G$6,COLUMNS($H:K)-2,,)=0,"",OFFSET(Paramétrages!$G$6,COLUMNS($H:K)-2,,))&amp;")"))</f>
        <v/>
      </c>
      <c r="I35" s="1" t="str">
        <f ca="1">IF(OFFSET(Paramétrages!$F$6,COLUMNS($G:K)-2,,)=0,"",IF($B35="","",IF(COUNTA(Paramétrages!$F$5:$F$32)=0,"",IF(ISBLANK('Compréhension de l''écrit'!$D35),"",IF((SUMIFS(Paramétrages!$W:$W,Paramétrages!$Y:$Y,IF(OFFSET(Paramétrages!$F$6,COLUMNS($G:K)-2,,)=0,"",OFFSET(Paramétrages!$F$6,COLUMNS($G:K)-2,,)),Paramétrages!$X:$X,$B35&amp;$C35)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35&amp;$C35))/(IF(OFFSET(Paramétrages!$G$6,COLUMNS($H:L)-2,,)=0,"",OFFSET(Paramétrages!$G$6,COLUMNS($H:L)-2,,)))&lt;0.67,"B","C"))))))&amp;IF(OFFSET(Paramétrages!$F$6,COLUMNS($G:K)-2,,)=0,"",IF(ISBLANK('Compréhension de l''écrit'!$D35),""," ("&amp;SUMIFS(Paramétrages!$W:$W,Paramétrages!$Y:$Y,IF(OFFSET(Paramétrages!$F$6,COLUMNS($G:K)-2,,)=0,"",OFFSET(Paramétrages!$F$6,COLUMNS($G:K)-2,,)),Paramétrages!$X:$X,$B35&amp;$C35)&amp;" sur "&amp;IF(OFFSET(Paramétrages!$G$6,COLUMNS($H:L)-2,,)=0,"",OFFSET(Paramétrages!$G$6,COLUMNS($H:L)-2,,))&amp;")"))</f>
        <v/>
      </c>
      <c r="J35" s="1" t="str">
        <f ca="1">IF(OFFSET(Paramétrages!$F$6,COLUMNS($G:L)-2,,)=0,"",IF($B35="","",IF(COUNTA(Paramétrages!$F$5:$F$32)=0,"",IF(ISBLANK('Compréhension de l''écrit'!$D35),"",IF((SUMIFS(Paramétrages!$W:$W,Paramétrages!$Y:$Y,IF(OFFSET(Paramétrages!$F$6,COLUMNS($G:L)-2,,)=0,"",OFFSET(Paramétrages!$F$6,COLUMNS($G:L)-2,,)),Paramétrages!$X:$X,$B35&amp;$C35)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35&amp;$C35))/(IF(OFFSET(Paramétrages!$G$6,COLUMNS($H:M)-2,,)=0,"",OFFSET(Paramétrages!$G$6,COLUMNS($H:M)-2,,)))&lt;0.67,"B","C"))))))&amp;IF(OFFSET(Paramétrages!$F$6,COLUMNS($G:L)-2,,)=0,"",IF(ISBLANK('Compréhension de l''écrit'!$D35),""," ("&amp;SUMIFS(Paramétrages!$W:$W,Paramétrages!$Y:$Y,IF(OFFSET(Paramétrages!$F$6,COLUMNS($G:L)-2,,)=0,"",OFFSET(Paramétrages!$F$6,COLUMNS($G:L)-2,,)),Paramétrages!$X:$X,$B35&amp;$C35)&amp;" sur "&amp;IF(OFFSET(Paramétrages!$G$6,COLUMNS($H:M)-2,,)=0,"",OFFSET(Paramétrages!$G$6,COLUMNS($H:M)-2,,))&amp;")"))</f>
        <v/>
      </c>
      <c r="K35" s="1" t="str">
        <f ca="1">IF(OFFSET(Paramétrages!$F$6,COLUMNS($G:M)-2,,)=0,"",IF($B35="","",IF(COUNTA(Paramétrages!$F$5:$F$32)=0,"",IF(ISBLANK('Compréhension de l''écrit'!$D35),"",IF((SUMIFS(Paramétrages!$W:$W,Paramétrages!$Y:$Y,IF(OFFSET(Paramétrages!$F$6,COLUMNS($G:M)-2,,)=0,"",OFFSET(Paramétrages!$F$6,COLUMNS($G:M)-2,,)),Paramétrages!$X:$X,$B35&amp;$C35)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35&amp;$C35))/(IF(OFFSET(Paramétrages!$G$6,COLUMNS($H:N)-2,,)=0,"",OFFSET(Paramétrages!$G$6,COLUMNS($H:N)-2,,)))&lt;0.67,"B","C"))))))&amp;IF(OFFSET(Paramétrages!$F$6,COLUMNS($G:M)-2,,)=0,"",IF(ISBLANK('Compréhension de l''écrit'!$D35),""," ("&amp;SUMIFS(Paramétrages!$W:$W,Paramétrages!$Y:$Y,IF(OFFSET(Paramétrages!$F$6,COLUMNS($G:M)-2,,)=0,"",OFFSET(Paramétrages!$F$6,COLUMNS($G:M)-2,,)),Paramétrages!$X:$X,$B35&amp;$C35)&amp;" sur "&amp;IF(OFFSET(Paramétrages!$G$6,COLUMNS($H:N)-2,,)=0,"",OFFSET(Paramétrages!$G$6,COLUMNS($H:N)-2,,))&amp;")"))</f>
        <v/>
      </c>
      <c r="L35" s="1" t="str">
        <f ca="1">IF(OFFSET(Paramétrages!$F$6,COLUMNS($G:N)-2,,)=0,"",IF($B35="","",IF(COUNTA(Paramétrages!$F$5:$F$32)=0,"",IF(ISBLANK('Compréhension de l''écrit'!$D35),"",IF((SUMIFS(Paramétrages!$W:$W,Paramétrages!$Y:$Y,IF(OFFSET(Paramétrages!$F$6,COLUMNS($G:N)-2,,)=0,"",OFFSET(Paramétrages!$F$6,COLUMNS($G:N)-2,,)),Paramétrages!$X:$X,$B35&amp;$C35)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35&amp;$C35))/(IF(OFFSET(Paramétrages!$G$6,COLUMNS($H:O)-2,,)=0,"",OFFSET(Paramétrages!$G$6,COLUMNS($H:O)-2,,)))&lt;0.67,"B","C"))))))&amp;IF(OFFSET(Paramétrages!$F$6,COLUMNS($G:N)-2,,)=0,"",IF(ISBLANK('Compréhension de l''écrit'!$D35),""," ("&amp;SUMIFS(Paramétrages!$W:$W,Paramétrages!$Y:$Y,IF(OFFSET(Paramétrages!$F$6,COLUMNS($G:N)-2,,)=0,"",OFFSET(Paramétrages!$F$6,COLUMNS($G:N)-2,,)),Paramétrages!$X:$X,$B35&amp;$C35)&amp;" sur "&amp;IF(OFFSET(Paramétrages!$G$6,COLUMNS($H:O)-2,,)=0,"",OFFSET(Paramétrages!$G$6,COLUMNS($H:O)-2,,))&amp;")"))</f>
        <v/>
      </c>
      <c r="M35" s="1" t="str">
        <f ca="1">IF(OFFSET(Paramétrages!$F$6,COLUMNS($G:O)-2,,)=0,"",IF($B35="","",IF(COUNTA(Paramétrages!$F$5:$F$32)=0,"",IF(ISBLANK('Compréhension de l''écrit'!$D35),"",IF((SUMIFS(Paramétrages!$W:$W,Paramétrages!$Y:$Y,IF(OFFSET(Paramétrages!$F$6,COLUMNS($G:O)-2,,)=0,"",OFFSET(Paramétrages!$F$6,COLUMNS($G:O)-2,,)),Paramétrages!$X:$X,$B35&amp;$C35)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35&amp;$C35))/(IF(OFFSET(Paramétrages!$G$6,COLUMNS($H:P)-2,,)=0,"",OFFSET(Paramétrages!$G$6,COLUMNS($H:P)-2,,)))&lt;0.67,"B","C"))))))&amp;IF(OFFSET(Paramétrages!$F$6,COLUMNS($G:O)-2,,)=0,"",IF(ISBLANK('Compréhension de l''écrit'!$D35),""," ("&amp;SUMIFS(Paramétrages!$W:$W,Paramétrages!$Y:$Y,IF(OFFSET(Paramétrages!$F$6,COLUMNS($G:O)-2,,)=0,"",OFFSET(Paramétrages!$F$6,COLUMNS($G:O)-2,,)),Paramétrages!$X:$X,$B35&amp;$C35)&amp;" sur "&amp;IF(OFFSET(Paramétrages!$G$6,COLUMNS($H:P)-2,,)=0,"",OFFSET(Paramétrages!$G$6,COLUMNS($H:P)-2,,))&amp;")"))</f>
        <v/>
      </c>
      <c r="N35" s="1" t="str">
        <f ca="1">IF(OFFSET(Paramétrages!$F$6,COLUMNS($G:P)-2,,)=0,"",IF($B35="","",IF(COUNTA(Paramétrages!$F$5:$F$32)=0,"",IF(ISBLANK('Compréhension de l''écrit'!$D35),"",IF((SUMIFS(Paramétrages!$W:$W,Paramétrages!$Y:$Y,IF(OFFSET(Paramétrages!$F$6,COLUMNS($G:P)-2,,)=0,"",OFFSET(Paramétrages!$F$6,COLUMNS($G:P)-2,,)),Paramétrages!$X:$X,$B35&amp;$C35)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35&amp;$C35))/(IF(OFFSET(Paramétrages!$G$6,COLUMNS($H:Q)-2,,)=0,"",OFFSET(Paramétrages!$G$6,COLUMNS($H:Q)-2,,)))&lt;0.67,"B","C"))))))&amp;IF(OFFSET(Paramétrages!$F$6,COLUMNS($G:P)-2,,)=0,"",IF(ISBLANK('Compréhension de l''écrit'!$D35),""," ("&amp;SUMIFS(Paramétrages!$W:$W,Paramétrages!$Y:$Y,IF(OFFSET(Paramétrages!$F$6,COLUMNS($G:P)-2,,)=0,"",OFFSET(Paramétrages!$F$6,COLUMNS($G:P)-2,,)),Paramétrages!$X:$X,$B35&amp;$C35)&amp;" sur "&amp;IF(OFFSET(Paramétrages!$G$6,COLUMNS($H:Q)-2,,)=0,"",OFFSET(Paramétrages!$G$6,COLUMNS($H:Q)-2,,))&amp;")"))</f>
        <v/>
      </c>
      <c r="O35" s="1" t="str">
        <f ca="1">IF(OFFSET(Paramétrages!$F$6,COLUMNS($G:Q)-2,,)=0,"",IF($B35="","",IF(COUNTA(Paramétrages!$F$5:$F$32)=0,"",IF(ISBLANK('Compréhension de l''écrit'!$D35),"",IF((SUMIFS(Paramétrages!$W:$W,Paramétrages!$Y:$Y,IF(OFFSET(Paramétrages!$F$6,COLUMNS($G:Q)-2,,)=0,"",OFFSET(Paramétrages!$F$6,COLUMNS($G:Q)-2,,)),Paramétrages!$X:$X,$B35&amp;$C35)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35&amp;$C35))/(IF(OFFSET(Paramétrages!$G$6,COLUMNS($H:R)-2,,)=0,"",OFFSET(Paramétrages!$G$6,COLUMNS($H:R)-2,,)))&lt;0.67,"B","C"))))))&amp;IF(OFFSET(Paramétrages!$F$6,COLUMNS($G:Q)-2,,)=0,"",IF(ISBLANK('Compréhension de l''écrit'!$D35),""," ("&amp;SUMIFS(Paramétrages!$W:$W,Paramétrages!$Y:$Y,IF(OFFSET(Paramétrages!$F$6,COLUMNS($G:Q)-2,,)=0,"",OFFSET(Paramétrages!$F$6,COLUMNS($G:Q)-2,,)),Paramétrages!$X:$X,$B35&amp;$C35)&amp;" sur "&amp;IF(OFFSET(Paramétrages!$G$6,COLUMNS($H:R)-2,,)=0,"",OFFSET(Paramétrages!$G$6,COLUMNS($H:R)-2,,))&amp;")"))</f>
        <v/>
      </c>
      <c r="P35" s="1" t="str">
        <f ca="1">IF(OFFSET(Paramétrages!$F$6,COLUMNS($G:R)-2,,)=0,"",IF($B35="","",IF(COUNTA(Paramétrages!$F$5:$F$32)=0,"",IF(ISBLANK('Compréhension de l''écrit'!$D35),"",IF((SUMIFS(Paramétrages!$W:$W,Paramétrages!$Y:$Y,IF(OFFSET(Paramétrages!$F$6,COLUMNS($G:R)-2,,)=0,"",OFFSET(Paramétrages!$F$6,COLUMNS($G:R)-2,,)),Paramétrages!$X:$X,$B35&amp;$C35)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35&amp;$C35))/(IF(OFFSET(Paramétrages!$G$6,COLUMNS($H:S)-2,,)=0,"",OFFSET(Paramétrages!$G$6,COLUMNS($H:S)-2,,)))&lt;0.67,"B","C"))))))&amp;IF(OFFSET(Paramétrages!$F$6,COLUMNS($G:R)-2,,)=0,"",IF(ISBLANK('Compréhension de l''écrit'!$D35),""," ("&amp;SUMIFS(Paramétrages!$W:$W,Paramétrages!$Y:$Y,IF(OFFSET(Paramétrages!$F$6,COLUMNS($G:R)-2,,)=0,"",OFFSET(Paramétrages!$F$6,COLUMNS($G:R)-2,,)),Paramétrages!$X:$X,$B35&amp;$C35)&amp;" sur "&amp;IF(OFFSET(Paramétrages!$G$6,COLUMNS($H:S)-2,,)=0,"",OFFSET(Paramétrages!$G$6,COLUMNS($H:S)-2,,))&amp;")"))</f>
        <v/>
      </c>
      <c r="Q35" s="1" t="str">
        <f ca="1">IF(OFFSET(Paramétrages!$F$6,COLUMNS($G:S)-2,,)=0,"",IF($B35="","",IF(COUNTA(Paramétrages!$F$5:$F$32)=0,"",IF(ISBLANK('Compréhension de l''écrit'!$D35),"",IF((SUMIFS(Paramétrages!$W:$W,Paramétrages!$Y:$Y,IF(OFFSET(Paramétrages!$F$6,COLUMNS($G:S)-2,,)=0,"",OFFSET(Paramétrages!$F$6,COLUMNS($G:S)-2,,)),Paramétrages!$X:$X,$B35&amp;$C35)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35&amp;$C35))/(IF(OFFSET(Paramétrages!$G$6,COLUMNS($H:T)-2,,)=0,"",OFFSET(Paramétrages!$G$6,COLUMNS($H:T)-2,,)))&lt;0.67,"B","C"))))))&amp;IF(OFFSET(Paramétrages!$F$6,COLUMNS($G:S)-2,,)=0,"",IF(ISBLANK('Compréhension de l''écrit'!$D35),""," ("&amp;SUMIFS(Paramétrages!$W:$W,Paramétrages!$Y:$Y,IF(OFFSET(Paramétrages!$F$6,COLUMNS($G:S)-2,,)=0,"",OFFSET(Paramétrages!$F$6,COLUMNS($G:S)-2,,)),Paramétrages!$X:$X,$B35&amp;$C35)&amp;" sur "&amp;IF(OFFSET(Paramétrages!$G$6,COLUMNS($H:T)-2,,)=0,"",OFFSET(Paramétrages!$G$6,COLUMNS($H:T)-2,,))&amp;")"))</f>
        <v/>
      </c>
      <c r="R35" s="1" t="str">
        <f ca="1">IF(OFFSET(Paramétrages!$F$6,COLUMNS($G:T)-2,,)=0,"",IF($B35="","",IF(COUNTA(Paramétrages!$F$5:$F$32)=0,"",IF(ISBLANK('Compréhension de l''écrit'!$D35),"",IF((SUMIFS(Paramétrages!$W:$W,Paramétrages!$Y:$Y,IF(OFFSET(Paramétrages!$F$6,COLUMNS($G:T)-2,,)=0,"",OFFSET(Paramétrages!$F$6,COLUMNS($G:T)-2,,)),Paramétrages!$X:$X,$B35&amp;$C35)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35&amp;$C35))/(IF(OFFSET(Paramétrages!$G$6,COLUMNS($H:U)-2,,)=0,"",OFFSET(Paramétrages!$G$6,COLUMNS($H:U)-2,,)))&lt;0.67,"B","C"))))))&amp;IF(OFFSET(Paramétrages!$F$6,COLUMNS($G:T)-2,,)=0,"",IF(ISBLANK('Compréhension de l''écrit'!$D35),""," ("&amp;SUMIFS(Paramétrages!$W:$W,Paramétrages!$Y:$Y,IF(OFFSET(Paramétrages!$F$6,COLUMNS($G:T)-2,,)=0,"",OFFSET(Paramétrages!$F$6,COLUMNS($G:T)-2,,)),Paramétrages!$X:$X,$B35&amp;$C35)&amp;" sur "&amp;IF(OFFSET(Paramétrages!$G$6,COLUMNS($H:U)-2,,)=0,"",OFFSET(Paramétrages!$G$6,COLUMNS($H:U)-2,,))&amp;")"))</f>
        <v/>
      </c>
      <c r="S35" s="1" t="str">
        <f ca="1">IF(OFFSET(Paramétrages!$F$6,COLUMNS($G:U)-2,,)=0,"",IF($B35="","",IF(COUNTA(Paramétrages!$F$5:$F$32)=0,"",IF(ISBLANK('Compréhension de l''écrit'!$D35),"",IF((SUMIFS(Paramétrages!$W:$W,Paramétrages!$Y:$Y,IF(OFFSET(Paramétrages!$F$6,COLUMNS($G:U)-2,,)=0,"",OFFSET(Paramétrages!$F$6,COLUMNS($G:U)-2,,)),Paramétrages!$X:$X,$B35&amp;$C35)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35&amp;$C35))/(IF(OFFSET(Paramétrages!$G$6,COLUMNS($H:V)-2,,)=0,"",OFFSET(Paramétrages!$G$6,COLUMNS($H:V)-2,,)))&lt;0.67,"B","C"))))))&amp;IF(OFFSET(Paramétrages!$F$6,COLUMNS($G:U)-2,,)=0,"",IF(ISBLANK('Compréhension de l''écrit'!$D35),""," ("&amp;SUMIFS(Paramétrages!$W:$W,Paramétrages!$Y:$Y,IF(OFFSET(Paramétrages!$F$6,COLUMNS($G:U)-2,,)=0,"",OFFSET(Paramétrages!$F$6,COLUMNS($G:U)-2,,)),Paramétrages!$X:$X,$B35&amp;$C35)&amp;" sur "&amp;IF(OFFSET(Paramétrages!$G$6,COLUMNS($H:V)-2,,)=0,"",OFFSET(Paramétrages!$G$6,COLUMNS($H:V)-2,,))&amp;")"))</f>
        <v/>
      </c>
      <c r="T35" s="1" t="str">
        <f ca="1">IF(OFFSET(Paramétrages!$F$6,COLUMNS($G:V)-2,,)=0,"",IF($B35="","",IF(COUNTA(Paramétrages!$F$5:$F$32)=0,"",IF(ISBLANK('Compréhension de l''écrit'!$D35),"",IF((SUMIFS(Paramétrages!$W:$W,Paramétrages!$Y:$Y,IF(OFFSET(Paramétrages!$F$6,COLUMNS($G:V)-2,,)=0,"",OFFSET(Paramétrages!$F$6,COLUMNS($G:V)-2,,)),Paramétrages!$X:$X,$B35&amp;$C35)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35&amp;$C35))/(IF(OFFSET(Paramétrages!$G$6,COLUMNS($H:W)-2,,)=0,"",OFFSET(Paramétrages!$G$6,COLUMNS($H:W)-2,,)))&lt;0.67,"B","C"))))))&amp;IF(OFFSET(Paramétrages!$F$6,COLUMNS($G:V)-2,,)=0,"",IF(ISBLANK('Compréhension de l''écrit'!$D35),""," ("&amp;SUMIFS(Paramétrages!$W:$W,Paramétrages!$Y:$Y,IF(OFFSET(Paramétrages!$F$6,COLUMNS($G:V)-2,,)=0,"",OFFSET(Paramétrages!$F$6,COLUMNS($G:V)-2,,)),Paramétrages!$X:$X,$B35&amp;$C35)&amp;" sur "&amp;IF(OFFSET(Paramétrages!$G$6,COLUMNS($H:W)-2,,)=0,"",OFFSET(Paramétrages!$G$6,COLUMNS($H:W)-2,,))&amp;")"))</f>
        <v/>
      </c>
      <c r="U35" s="1" t="str">
        <f ca="1">IF(OFFSET(Paramétrages!$F$6,COLUMNS($G:W)-2,,)=0,"",IF($B35="","",IF(COUNTA(Paramétrages!$F$5:$F$32)=0,"",IF(ISBLANK('Compréhension de l''écrit'!$D35),"",IF((SUMIFS(Paramétrages!$W:$W,Paramétrages!$Y:$Y,IF(OFFSET(Paramétrages!$F$6,COLUMNS($G:W)-2,,)=0,"",OFFSET(Paramétrages!$F$6,COLUMNS($G:W)-2,,)),Paramétrages!$X:$X,$B35&amp;$C35)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35&amp;$C35))/(IF(OFFSET(Paramétrages!$G$6,COLUMNS($H:X)-2,,)=0,"",OFFSET(Paramétrages!$G$6,COLUMNS($H:X)-2,,)))&lt;0.67,"B","C"))))))&amp;IF(OFFSET(Paramétrages!$F$6,COLUMNS($G:W)-2,,)=0,"",IF(ISBLANK('Compréhension de l''écrit'!$D35),""," ("&amp;SUMIFS(Paramétrages!$W:$W,Paramétrages!$Y:$Y,IF(OFFSET(Paramétrages!$F$6,COLUMNS($G:W)-2,,)=0,"",OFFSET(Paramétrages!$F$6,COLUMNS($G:W)-2,,)),Paramétrages!$X:$X,$B35&amp;$C35)&amp;" sur "&amp;IF(OFFSET(Paramétrages!$G$6,COLUMNS($H:X)-2,,)=0,"",OFFSET(Paramétrages!$G$6,COLUMNS($H:X)-2,,))&amp;")"))</f>
        <v/>
      </c>
      <c r="V35" s="1" t="str">
        <f ca="1">IF(OFFSET(Paramétrages!$F$6,COLUMNS($G:X)-2,,)=0,"",IF($B35="","",IF(COUNTA(Paramétrages!$F$5:$F$32)=0,"",IF(ISBLANK('Compréhension de l''écrit'!$D35),"",IF((SUMIFS(Paramétrages!$W:$W,Paramétrages!$Y:$Y,IF(OFFSET(Paramétrages!$F$6,COLUMNS($G:X)-2,,)=0,"",OFFSET(Paramétrages!$F$6,COLUMNS($G:X)-2,,)),Paramétrages!$X:$X,$B35&amp;$C35)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35&amp;$C35))/(IF(OFFSET(Paramétrages!$G$6,COLUMNS($H:Y)-2,,)=0,"",OFFSET(Paramétrages!$G$6,COLUMNS($H:Y)-2,,)))&lt;0.67,"B","C"))))))&amp;IF(OFFSET(Paramétrages!$F$6,COLUMNS($G:X)-2,,)=0,"",IF(ISBLANK('Compréhension de l''écrit'!$D35),""," ("&amp;SUMIFS(Paramétrages!$W:$W,Paramétrages!$Y:$Y,IF(OFFSET(Paramétrages!$F$6,COLUMNS($G:X)-2,,)=0,"",OFFSET(Paramétrages!$F$6,COLUMNS($G:X)-2,,)),Paramétrages!$X:$X,$B35&amp;$C35)&amp;" sur "&amp;IF(OFFSET(Paramétrages!$G$6,COLUMNS($H:Y)-2,,)=0,"",OFFSET(Paramétrages!$G$6,COLUMNS($H:Y)-2,,))&amp;")"))</f>
        <v/>
      </c>
      <c r="W35" s="1" t="str">
        <f ca="1">IF(OFFSET(Paramétrages!$F$6,COLUMNS($G:Y)-2,,)=0,"",IF($B35="","",IF(COUNTA(Paramétrages!$F$5:$F$32)=0,"",IF(ISBLANK('Compréhension de l''écrit'!$D35),"",IF((SUMIFS(Paramétrages!$W:$W,Paramétrages!$Y:$Y,IF(OFFSET(Paramétrages!$F$6,COLUMNS($G:Y)-2,,)=0,"",OFFSET(Paramétrages!$F$6,COLUMNS($G:Y)-2,,)),Paramétrages!$X:$X,$B35&amp;$C35)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35&amp;$C35))/(IF(OFFSET(Paramétrages!$G$6,COLUMNS($H:Z)-2,,)=0,"",OFFSET(Paramétrages!$G$6,COLUMNS($H:Z)-2,,)))&lt;0.67,"B","C"))))))&amp;IF(OFFSET(Paramétrages!$F$6,COLUMNS($G:Y)-2,,)=0,"",IF(ISBLANK('Compréhension de l''écrit'!$D35),""," ("&amp;SUMIFS(Paramétrages!$W:$W,Paramétrages!$Y:$Y,IF(OFFSET(Paramétrages!$F$6,COLUMNS($G:Y)-2,,)=0,"",OFFSET(Paramétrages!$F$6,COLUMNS($G:Y)-2,,)),Paramétrages!$X:$X,$B35&amp;$C35)&amp;" sur "&amp;IF(OFFSET(Paramétrages!$G$6,COLUMNS($H:Z)-2,,)=0,"",OFFSET(Paramétrages!$G$6,COLUMNS($H:Z)-2,,))&amp;")"))</f>
        <v/>
      </c>
      <c r="X35" s="1" t="str">
        <f ca="1">IF(OFFSET(Paramétrages!$F$6,COLUMNS($G:Z)-2,,)=0,"",IF($B35="","",IF(COUNTA(Paramétrages!$F$5:$F$32)=0,"",IF(ISBLANK('Compréhension de l''écrit'!$D35),"",IF((SUMIFS(Paramétrages!$W:$W,Paramétrages!$Y:$Y,IF(OFFSET(Paramétrages!$F$6,COLUMNS($G:Z)-2,,)=0,"",OFFSET(Paramétrages!$F$6,COLUMNS($G:Z)-2,,)),Paramétrages!$X:$X,$B35&amp;$C35)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35&amp;$C35))/(IF(OFFSET(Paramétrages!$G$6,COLUMNS($H:AA)-2,,)=0,"",OFFSET(Paramétrages!$G$6,COLUMNS($H:AA)-2,,)))&lt;0.67,"B","C"))))))&amp;IF(OFFSET(Paramétrages!$F$6,COLUMNS($G:Z)-2,,)=0,"",IF(ISBLANK('Compréhension de l''écrit'!$D35),""," ("&amp;SUMIFS(Paramétrages!$W:$W,Paramétrages!$Y:$Y,IF(OFFSET(Paramétrages!$F$6,COLUMNS($G:Z)-2,,)=0,"",OFFSET(Paramétrages!$F$6,COLUMNS($G:Z)-2,,)),Paramétrages!$X:$X,$B35&amp;$C35)&amp;" sur "&amp;IF(OFFSET(Paramétrages!$G$6,COLUMNS($H:AA)-2,,)=0,"",OFFSET(Paramétrages!$G$6,COLUMNS($H:AA)-2,,))&amp;")"))</f>
        <v/>
      </c>
      <c r="Y35" s="1" t="str">
        <f ca="1">IF(OFFSET(Paramétrages!$F$6,COLUMNS($G:AA)-2,,)=0,"",IF($B35="","",IF(COUNTA(Paramétrages!$F$5:$F$32)=0,"",IF(ISBLANK('Compréhension de l''écrit'!$D35),"",IF((SUMIFS(Paramétrages!$W:$W,Paramétrages!$Y:$Y,IF(OFFSET(Paramétrages!$F$6,COLUMNS($G:AA)-2,,)=0,"",OFFSET(Paramétrages!$F$6,COLUMNS($G:AA)-2,,)),Paramétrages!$X:$X,$B35&amp;$C35)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35&amp;$C35))/(IF(OFFSET(Paramétrages!$G$6,COLUMNS($H:AB)-2,,)=0,"",OFFSET(Paramétrages!$G$6,COLUMNS($H:AB)-2,,)))&lt;0.67,"B","C"))))))&amp;IF(OFFSET(Paramétrages!$F$6,COLUMNS($G:AA)-2,,)=0,"",IF(ISBLANK('Compréhension de l''écrit'!$D35),""," ("&amp;SUMIFS(Paramétrages!$W:$W,Paramétrages!$Y:$Y,IF(OFFSET(Paramétrages!$F$6,COLUMNS($G:AA)-2,,)=0,"",OFFSET(Paramétrages!$F$6,COLUMNS($G:AA)-2,,)),Paramétrages!$X:$X,$B35&amp;$C35)&amp;" sur "&amp;IF(OFFSET(Paramétrages!$G$6,COLUMNS($H:AB)-2,,)=0,"",OFFSET(Paramétrages!$G$6,COLUMNS($H:AB)-2,,))&amp;")"))</f>
        <v/>
      </c>
      <c r="Z35" s="1" t="str">
        <f ca="1">IF(OFFSET(Paramétrages!$F$6,COLUMNS($G:AB)-2,,)=0,"",IF($B35="","",IF(COUNTA(Paramétrages!$F$5:$F$32)=0,"",IF(ISBLANK('Compréhension de l''écrit'!$D35),"",IF((SUMIFS(Paramétrages!$W:$W,Paramétrages!$Y:$Y,IF(OFFSET(Paramétrages!$F$6,COLUMNS($G:AB)-2,,)=0,"",OFFSET(Paramétrages!$F$6,COLUMNS($G:AB)-2,,)),Paramétrages!$X:$X,$B35&amp;$C35)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35&amp;$C35))/(IF(OFFSET(Paramétrages!$G$6,COLUMNS($H:AC)-2,,)=0,"",OFFSET(Paramétrages!$G$6,COLUMNS($H:AC)-2,,)))&lt;0.67,"B","C"))))))&amp;IF(OFFSET(Paramétrages!$F$6,COLUMNS($G:AB)-2,,)=0,"",IF(ISBLANK('Compréhension de l''écrit'!$D35),""," ("&amp;SUMIFS(Paramétrages!$W:$W,Paramétrages!$Y:$Y,IF(OFFSET(Paramétrages!$F$6,COLUMNS($G:AB)-2,,)=0,"",OFFSET(Paramétrages!$F$6,COLUMNS($G:AB)-2,,)),Paramétrages!$X:$X,$B35&amp;$C35)&amp;" sur "&amp;IF(OFFSET(Paramétrages!$G$6,COLUMNS($H:AC)-2,,)=0,"",OFFSET(Paramétrages!$G$6,COLUMNS($H:AC)-2,,))&amp;")"))</f>
        <v/>
      </c>
      <c r="AA35" s="1" t="str">
        <f ca="1">IF(OFFSET(Paramétrages!$F$6,COLUMNS($G:AC)-2,,)=0,"",IF($B35="","",IF(COUNTA(Paramétrages!$F$5:$F$32)=0,"",IF(ISBLANK('Compréhension de l''écrit'!$D35),"",IF((SUMIFS(Paramétrages!$W:$W,Paramétrages!$Y:$Y,IF(OFFSET(Paramétrages!$F$6,COLUMNS($G:AC)-2,,)=0,"",OFFSET(Paramétrages!$F$6,COLUMNS($G:AC)-2,,)),Paramétrages!$X:$X,$B35&amp;$C35)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35&amp;$C35))/(IF(OFFSET(Paramétrages!$G$6,COLUMNS($H:AD)-2,,)=0,"",OFFSET(Paramétrages!$G$6,COLUMNS($H:AD)-2,,)))&lt;0.67,"B","C"))))))&amp;IF(OFFSET(Paramétrages!$F$6,COLUMNS($G:AC)-2,,)=0,"",IF(ISBLANK('Compréhension de l''écrit'!$D35),""," ("&amp;SUMIFS(Paramétrages!$W:$W,Paramétrages!$Y:$Y,IF(OFFSET(Paramétrages!$F$6,COLUMNS($G:AC)-2,,)=0,"",OFFSET(Paramétrages!$F$6,COLUMNS($G:AC)-2,,)),Paramétrages!$X:$X,$B35&amp;$C35)&amp;" sur "&amp;IF(OFFSET(Paramétrages!$G$6,COLUMNS($H:AD)-2,,)=0,"",OFFSET(Paramétrages!$G$6,COLUMNS($H:AD)-2,,))&amp;")"))</f>
        <v/>
      </c>
      <c r="AB35" s="1" t="str">
        <f ca="1">IF(OFFSET(Paramétrages!$F$6,COLUMNS($G:AD)-2,,)=0,"",IF($B35="","",IF(COUNTA(Paramétrages!$F$5:$F$32)=0,"",IF(ISBLANK('Compréhension de l''écrit'!$D35),"",IF((SUMIFS(Paramétrages!$W:$W,Paramétrages!$Y:$Y,IF(OFFSET(Paramétrages!$F$6,COLUMNS($G:AD)-2,,)=0,"",OFFSET(Paramétrages!$F$6,COLUMNS($G:AD)-2,,)),Paramétrages!$X:$X,$B35&amp;$C35)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35&amp;$C35))/(IF(OFFSET(Paramétrages!$G$6,COLUMNS($H:AE)-2,,)=0,"",OFFSET(Paramétrages!$G$6,COLUMNS($H:AE)-2,,)))&lt;0.67,"B","C"))))))&amp;IF(OFFSET(Paramétrages!$F$6,COLUMNS($G:AD)-2,,)=0,"",IF(ISBLANK('Compréhension de l''écrit'!$D35),""," ("&amp;SUMIFS(Paramétrages!$W:$W,Paramétrages!$Y:$Y,IF(OFFSET(Paramétrages!$F$6,COLUMNS($G:AD)-2,,)=0,"",OFFSET(Paramétrages!$F$6,COLUMNS($G:AD)-2,,)),Paramétrages!$X:$X,$B35&amp;$C35)&amp;" sur "&amp;IF(OFFSET(Paramétrages!$G$6,COLUMNS($H:AE)-2,,)=0,"",OFFSET(Paramétrages!$G$6,COLUMNS($H:AE)-2,,))&amp;")"))</f>
        <v/>
      </c>
      <c r="AC35" s="1" t="str">
        <f ca="1">IF(OFFSET(Paramétrages!$F$6,COLUMNS($G:AE)-2,,)=0,"",IF($B35="","",IF(COUNTA(Paramétrages!$F$5:$F$32)=0,"",IF(ISBLANK('Compréhension de l''écrit'!$D35),"",IF((SUMIFS(Paramétrages!$W:$W,Paramétrages!$Y:$Y,IF(OFFSET(Paramétrages!$F$6,COLUMNS($G:AE)-2,,)=0,"",OFFSET(Paramétrages!$F$6,COLUMNS($G:AE)-2,,)),Paramétrages!$X:$X,$B35&amp;$C35)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35&amp;$C35))/(IF(OFFSET(Paramétrages!$G$6,COLUMNS($H:AF)-2,,)=0,"",OFFSET(Paramétrages!$G$6,COLUMNS($H:AF)-2,,)))&lt;0.67,"B","C"))))))&amp;IF(OFFSET(Paramétrages!$F$6,COLUMNS($G:AE)-2,,)=0,"",IF(ISBLANK('Compréhension de l''écrit'!$D35),""," ("&amp;SUMIFS(Paramétrages!$W:$W,Paramétrages!$Y:$Y,IF(OFFSET(Paramétrages!$F$6,COLUMNS($G:AE)-2,,)=0,"",OFFSET(Paramétrages!$F$6,COLUMNS($G:AE)-2,,)),Paramétrages!$X:$X,$B35&amp;$C35)&amp;" sur "&amp;IF(OFFSET(Paramétrages!$G$6,COLUMNS($H:AF)-2,,)=0,"",OFFSET(Paramétrages!$G$6,COLUMNS($H:AF)-2,,))&amp;")"))</f>
        <v/>
      </c>
      <c r="AD35" s="1" t="str">
        <f ca="1">IF(OFFSET(Paramétrages!$F$6,COLUMNS($G:AF)-2,,)=0,"",IF($B35="","",IF(COUNTA(Paramétrages!$F$5:$F$32)=0,"",IF(ISBLANK('Compréhension de l''écrit'!$D35),"",IF((SUMIFS(Paramétrages!$W:$W,Paramétrages!$Y:$Y,IF(OFFSET(Paramétrages!$F$6,COLUMNS($G:AF)-2,,)=0,"",OFFSET(Paramétrages!$F$6,COLUMNS($G:AF)-2,,)),Paramétrages!$X:$X,$B35&amp;$C35)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35&amp;$C35))/(IF(OFFSET(Paramétrages!$G$6,COLUMNS($H:AG)-2,,)=0,"",OFFSET(Paramétrages!$G$6,COLUMNS($H:AG)-2,,)))&lt;0.67,"B","C"))))))&amp;IF(OFFSET(Paramétrages!$F$6,COLUMNS($G:AF)-2,,)=0,"",IF(ISBLANK('Compréhension de l''écrit'!$D35),""," ("&amp;SUMIFS(Paramétrages!$W:$W,Paramétrages!$Y:$Y,IF(OFFSET(Paramétrages!$F$6,COLUMNS($G:AF)-2,,)=0,"",OFFSET(Paramétrages!$F$6,COLUMNS($G:AF)-2,,)),Paramétrages!$X:$X,$B35&amp;$C35)&amp;" sur "&amp;IF(OFFSET(Paramétrages!$G$6,COLUMNS($H:AG)-2,,)=0,"",OFFSET(Paramétrages!$G$6,COLUMNS($H:AG)-2,,))&amp;")"))</f>
        <v/>
      </c>
      <c r="AE35" s="1" t="str">
        <f ca="1">IF(OFFSET(Paramétrages!$F$6,COLUMNS($G:AG)-2,,)=0,"",IF($B35="","",IF(COUNTA(Paramétrages!$F$5:$F$32)=0,"",IF(ISBLANK('Compréhension de l''écrit'!$D35),"",IF((SUMIFS(Paramétrages!$W:$W,Paramétrages!$Y:$Y,IF(OFFSET(Paramétrages!$F$6,COLUMNS($G:AG)-2,,)=0,"",OFFSET(Paramétrages!$F$6,COLUMNS($G:AG)-2,,)),Paramétrages!$X:$X,$B35&amp;$C35)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35&amp;$C35))/(IF(OFFSET(Paramétrages!$G$6,COLUMNS($H:AH)-2,,)=0,"",OFFSET(Paramétrages!$G$6,COLUMNS($H:AH)-2,,)))&lt;0.67,"B","C"))))))&amp;IF(OFFSET(Paramétrages!$F$6,COLUMNS($G:AG)-2,,)=0,"",IF(ISBLANK('Compréhension de l''écrit'!$D35),""," ("&amp;SUMIFS(Paramétrages!$W:$W,Paramétrages!$Y:$Y,IF(OFFSET(Paramétrages!$F$6,COLUMNS($G:AG)-2,,)=0,"",OFFSET(Paramétrages!$F$6,COLUMNS($G:AG)-2,,)),Paramétrages!$X:$X,$B35&amp;$C35)&amp;" sur "&amp;IF(OFFSET(Paramétrages!$G$6,COLUMNS($H:AH)-2,,)=0,"",OFFSET(Paramétrages!$G$6,COLUMNS($H:AH)-2,,))&amp;")"))</f>
        <v/>
      </c>
      <c r="AF35" s="1" t="str">
        <f ca="1">IF(OFFSET(Paramétrages!$F$6,COLUMNS($G:AH)-2,,)=0,"",IF($B35="","",IF(COUNTA(Paramétrages!$F$5:$F$32)=0,"",IF(ISBLANK('Compréhension de l''écrit'!$D35),"",IF((SUMIFS(Paramétrages!$W:$W,Paramétrages!$Y:$Y,IF(OFFSET(Paramétrages!$F$6,COLUMNS($G:AH)-2,,)=0,"",OFFSET(Paramétrages!$F$6,COLUMNS($G:AH)-2,,)),Paramétrages!$X:$X,$B35&amp;$C35)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35&amp;$C35))/(IF(OFFSET(Paramétrages!$G$6,COLUMNS($H:AI)-2,,)=0,"",OFFSET(Paramétrages!$G$6,COLUMNS($H:AI)-2,,)))&lt;0.67,"B","C"))))))&amp;IF(OFFSET(Paramétrages!$F$6,COLUMNS($G:AH)-2,,)=0,"",IF(ISBLANK('Compréhension de l''écrit'!$D35),""," ("&amp;SUMIFS(Paramétrages!$W:$W,Paramétrages!$Y:$Y,IF(OFFSET(Paramétrages!$F$6,COLUMNS($G:AH)-2,,)=0,"",OFFSET(Paramétrages!$F$6,COLUMNS($G:AH)-2,,)),Paramétrages!$X:$X,$B35&amp;$C35)&amp;" sur "&amp;IF(OFFSET(Paramétrages!$G$6,COLUMNS($H:AI)-2,,)=0,"",OFFSET(Paramétrages!$G$6,COLUMNS($H:AI)-2,,))&amp;")"))</f>
        <v/>
      </c>
      <c r="AG35" s="1" t="str">
        <f ca="1">IF(OFFSET(Paramétrages!$F$6,COLUMNS($G:AI)-2,,)=0,"",IF($B35="","",IF(COUNTA(Paramétrages!$F$5:$F$32)=0,"",IF(ISBLANK('Compréhension de l''écrit'!$D35),"",IF((SUMIFS(Paramétrages!$W:$W,Paramétrages!$Y:$Y,IF(OFFSET(Paramétrages!$F$6,COLUMNS($G:AI)-2,,)=0,"",OFFSET(Paramétrages!$F$6,COLUMNS($G:AI)-2,,)),Paramétrages!$X:$X,$B35&amp;$C35)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35&amp;$C35))/(IF(OFFSET(Paramétrages!$G$6,COLUMNS($H:AJ)-2,,)=0,"",OFFSET(Paramétrages!$G$6,COLUMNS($H:AJ)-2,,)))&lt;0.67,"B","C"))))))&amp;IF(OFFSET(Paramétrages!$F$6,COLUMNS($G:AI)-2,,)=0,"",IF(ISBLANK('Compréhension de l''écrit'!$D35),""," ("&amp;SUMIFS(Paramétrages!$W:$W,Paramétrages!$Y:$Y,IF(OFFSET(Paramétrages!$F$6,COLUMNS($G:AI)-2,,)=0,"",OFFSET(Paramétrages!$F$6,COLUMNS($G:AI)-2,,)),Paramétrages!$X:$X,$B35&amp;$C35)&amp;" sur "&amp;IF(OFFSET(Paramétrages!$G$6,COLUMNS($H:AJ)-2,,)=0,"",OFFSET(Paramétrages!$G$6,COLUMNS($H:AJ)-2,,))&amp;")"))</f>
        <v/>
      </c>
      <c r="AH35" s="1" t="str">
        <f ca="1">IF(OFFSET(Paramétrages!$F$6,COLUMNS($G:AJ)-2,,)=0,"",IF($B35="","",IF(COUNTA(Paramétrages!$F$5:$F$32)=0,"",IF(ISBLANK('Compréhension de l''écrit'!$D35),"",IF((SUMIFS(Paramétrages!$W:$W,Paramétrages!$Y:$Y,IF(OFFSET(Paramétrages!$F$6,COLUMNS($G:AJ)-2,,)=0,"",OFFSET(Paramétrages!$F$6,COLUMNS($G:AJ)-2,,)),Paramétrages!$X:$X,$B35&amp;$C35)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35&amp;$C35))/(IF(OFFSET(Paramétrages!$G$6,COLUMNS($H:AK)-2,,)=0,"",OFFSET(Paramétrages!$G$6,COLUMNS($H:AK)-2,,)))&lt;0.67,"B","C"))))))&amp;IF(OFFSET(Paramétrages!$F$6,COLUMNS($G:AJ)-2,,)=0,"",IF(ISBLANK('Compréhension de l''écrit'!$D35),""," ("&amp;SUMIFS(Paramétrages!$W:$W,Paramétrages!$Y:$Y,IF(OFFSET(Paramétrages!$F$6,COLUMNS($G:AJ)-2,,)=0,"",OFFSET(Paramétrages!$F$6,COLUMNS($G:AJ)-2,,)),Paramétrages!$X:$X,$B35&amp;$C35)&amp;" sur "&amp;IF(OFFSET(Paramétrages!$G$6,COLUMNS($H:AK)-2,,)=0,"",OFFSET(Paramétrages!$G$6,COLUMNS($H:AK)-2,,))&amp;")"))</f>
        <v/>
      </c>
      <c r="AI35" s="1" t="str">
        <f ca="1">IF(OFFSET(Paramétrages!$F$6,COLUMNS($G:AK)-2,,)=0,"",IF($B35="","",IF(COUNTA(Paramétrages!$F$5:$F$32)=0,"",IF(ISBLANK('Compréhension de l''écrit'!$D35),"",IF((SUMIFS(Paramétrages!$W:$W,Paramétrages!$Y:$Y,IF(OFFSET(Paramétrages!$F$6,COLUMNS($G:AK)-2,,)=0,"",OFFSET(Paramétrages!$F$6,COLUMNS($G:AK)-2,,)),Paramétrages!$X:$X,$B35&amp;$C35)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35&amp;$C35))/(IF(OFFSET(Paramétrages!$G$6,COLUMNS($H:AL)-2,,)=0,"",OFFSET(Paramétrages!$G$6,COLUMNS($H:AL)-2,,)))&lt;0.67,"B","C"))))))&amp;IF(OFFSET(Paramétrages!$F$6,COLUMNS($G:AK)-2,,)=0,"",IF(ISBLANK('Compréhension de l''écrit'!$D35),""," ("&amp;SUMIFS(Paramétrages!$W:$W,Paramétrages!$Y:$Y,IF(OFFSET(Paramétrages!$F$6,COLUMNS($G:AK)-2,,)=0,"",OFFSET(Paramétrages!$F$6,COLUMNS($G:AK)-2,,)),Paramétrages!$X:$X,$B35&amp;$C35)&amp;" sur "&amp;IF(OFFSET(Paramétrages!$G$6,COLUMNS($H:AL)-2,,)=0,"",OFFSET(Paramétrages!$G$6,COLUMNS($H:AL)-2,,))&amp;")"))</f>
        <v/>
      </c>
      <c r="AJ35" s="1" t="str">
        <f ca="1">IF(OFFSET(Paramétrages!$F$6,COLUMNS($G:AL)-2,,)=0,"",IF($B35="","",IF(COUNTA(Paramétrages!$F$5:$F$32)=0,"",IF(ISBLANK('Compréhension de l''écrit'!$D35),"",IF((SUMIFS(Paramétrages!$W:$W,Paramétrages!$Y:$Y,IF(OFFSET(Paramétrages!$F$6,COLUMNS($G:AL)-2,,)=0,"",OFFSET(Paramétrages!$F$6,COLUMNS($G:AL)-2,,)),Paramétrages!$X:$X,$B35&amp;$C35)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35&amp;$C35))/(IF(OFFSET(Paramétrages!$G$6,COLUMNS($H:AM)-2,,)=0,"",OFFSET(Paramétrages!$G$6,COLUMNS($H:AM)-2,,)))&lt;0.67,"B","C"))))))&amp;IF(OFFSET(Paramétrages!$F$6,COLUMNS($G:AL)-2,,)=0,"",IF(ISBLANK('Compréhension de l''écrit'!$D35),""," ("&amp;SUMIFS(Paramétrages!$W:$W,Paramétrages!$Y:$Y,IF(OFFSET(Paramétrages!$F$6,COLUMNS($G:AL)-2,,)=0,"",OFFSET(Paramétrages!$F$6,COLUMNS($G:AL)-2,,)),Paramétrages!$X:$X,$B35&amp;$C35)&amp;" sur "&amp;IF(OFFSET(Paramétrages!$G$6,COLUMNS($H:AM)-2,,)=0,"",OFFSET(Paramétrages!$G$6,COLUMNS($H:AM)-2,,))&amp;")"))</f>
        <v/>
      </c>
      <c r="AK35" s="1" t="str">
        <f ca="1">IF(OFFSET(Paramétrages!$F$6,COLUMNS($G:AM)-2,,)=0,"",IF($B35="","",IF(COUNTA(Paramétrages!$F$5:$F$32)=0,"",IF(ISBLANK('Compréhension de l''écrit'!$D35),"",IF((SUMIFS(Paramétrages!$W:$W,Paramétrages!$Y:$Y,IF(OFFSET(Paramétrages!$F$6,COLUMNS($G:AM)-2,,)=0,"",OFFSET(Paramétrages!$F$6,COLUMNS($G:AM)-2,,)),Paramétrages!$X:$X,$B35&amp;$C35)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35&amp;$C35))/(IF(OFFSET(Paramétrages!$G$6,COLUMNS($H:AN)-2,,)=0,"",OFFSET(Paramétrages!$G$6,COLUMNS($H:AN)-2,,)))&lt;0.67,"B","C"))))))&amp;IF(OFFSET(Paramétrages!$F$6,COLUMNS($G:AM)-2,,)=0,"",IF(ISBLANK('Compréhension de l''écrit'!$D35),""," ("&amp;SUMIFS(Paramétrages!$W:$W,Paramétrages!$Y:$Y,IF(OFFSET(Paramétrages!$F$6,COLUMNS($G:AM)-2,,)=0,"",OFFSET(Paramétrages!$F$6,COLUMNS($G:AM)-2,,)),Paramétrages!$X:$X,$B35&amp;$C35)&amp;" sur "&amp;IF(OFFSET(Paramétrages!$G$6,COLUMNS($H:AN)-2,,)=0,"",OFFSET(Paramétrages!$G$6,COLUMNS($H:AN)-2,,))&amp;")"))</f>
        <v/>
      </c>
      <c r="AL35" s="1" t="str">
        <f ca="1">IF(OFFSET(Paramétrages!$F$6,COLUMNS($G:AN)-2,,)=0,"",IF($B35="","",IF(COUNTA(Paramétrages!$F$5:$F$32)=0,"",IF(ISBLANK('Compréhension de l''écrit'!$D35),"",IF((SUMIFS(Paramétrages!$W:$W,Paramétrages!$Y:$Y,IF(OFFSET(Paramétrages!$F$6,COLUMNS($G:AN)-2,,)=0,"",OFFSET(Paramétrages!$F$6,COLUMNS($G:AN)-2,,)),Paramétrages!$X:$X,$B35&amp;$C35)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35&amp;$C35))/(IF(OFFSET(Paramétrages!$G$6,COLUMNS($H:AO)-2,,)=0,"",OFFSET(Paramétrages!$G$6,COLUMNS($H:AO)-2,,)))&lt;0.67,"B","C"))))))&amp;IF(OFFSET(Paramétrages!$F$6,COLUMNS($G:AN)-2,,)=0,"",IF(ISBLANK('Compréhension de l''écrit'!$D35),""," ("&amp;SUMIFS(Paramétrages!$W:$W,Paramétrages!$Y:$Y,IF(OFFSET(Paramétrages!$F$6,COLUMNS($G:AN)-2,,)=0,"",OFFSET(Paramétrages!$F$6,COLUMNS($G:AN)-2,,)),Paramétrages!$X:$X,$B35&amp;$C35)&amp;" sur "&amp;IF(OFFSET(Paramétrages!$G$6,COLUMNS($H:AO)-2,,)=0,"",OFFSET(Paramétrages!$G$6,COLUMNS($H:AO)-2,,))&amp;")"))</f>
        <v/>
      </c>
      <c r="AM35" s="1" t="str">
        <f ca="1">IF(OFFSET(Paramétrages!$F$6,COLUMNS($G:AO)-2,,)=0,"",IF($B35="","",IF(COUNTA(Paramétrages!$F$5:$F$32)=0,"",IF(ISBLANK('Compréhension de l''écrit'!$D35),"",IF((SUMIFS(Paramétrages!$W:$W,Paramétrages!$Y:$Y,IF(OFFSET(Paramétrages!$F$6,COLUMNS($G:AO)-2,,)=0,"",OFFSET(Paramétrages!$F$6,COLUMNS($G:AO)-2,,)),Paramétrages!$X:$X,$B35&amp;$C35)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35&amp;$C35))/(IF(OFFSET(Paramétrages!$G$6,COLUMNS($H:AP)-2,,)=0,"",OFFSET(Paramétrages!$G$6,COLUMNS($H:AP)-2,,)))&lt;0.67,"B","C"))))))&amp;IF(OFFSET(Paramétrages!$F$6,COLUMNS($G:AO)-2,,)=0,"",IF(ISBLANK('Compréhension de l''écrit'!$D35),""," ("&amp;SUMIFS(Paramétrages!$W:$W,Paramétrages!$Y:$Y,IF(OFFSET(Paramétrages!$F$6,COLUMNS($G:AO)-2,,)=0,"",OFFSET(Paramétrages!$F$6,COLUMNS($G:AO)-2,,)),Paramétrages!$X:$X,$B35&amp;$C35)&amp;" sur "&amp;IF(OFFSET(Paramétrages!$G$6,COLUMNS($H:AP)-2,,)=0,"",OFFSET(Paramétrages!$G$6,COLUMNS($H:AP)-2,,))&amp;")"))</f>
        <v/>
      </c>
      <c r="AN35" s="1" t="str">
        <f ca="1">IF(OFFSET(Paramétrages!$F$6,COLUMNS($G:AP)-2,,)=0,"",IF($B35="","",IF(COUNTA(Paramétrages!$F$5:$F$32)=0,"",IF(ISBLANK('Compréhension de l''écrit'!$D35),"",IF((SUMIFS(Paramétrages!$W:$W,Paramétrages!$Y:$Y,IF(OFFSET(Paramétrages!$F$6,COLUMNS($G:AP)-2,,)=0,"",OFFSET(Paramétrages!$F$6,COLUMNS($G:AP)-2,,)),Paramétrages!$X:$X,$B35&amp;$C35)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35&amp;$C35))/(IF(OFFSET(Paramétrages!$G$6,COLUMNS($H:AQ)-2,,)=0,"",OFFSET(Paramétrages!$G$6,COLUMNS($H:AQ)-2,,)))&lt;0.67,"B","C"))))))&amp;IF(OFFSET(Paramétrages!$F$6,COLUMNS($G:AP)-2,,)=0,"",IF(ISBLANK('Compréhension de l''écrit'!$D35),""," ("&amp;SUMIFS(Paramétrages!$W:$W,Paramétrages!$Y:$Y,IF(OFFSET(Paramétrages!$F$6,COLUMNS($G:AP)-2,,)=0,"",OFFSET(Paramétrages!$F$6,COLUMNS($G:AP)-2,,)),Paramétrages!$X:$X,$B35&amp;$C35)&amp;" sur "&amp;IF(OFFSET(Paramétrages!$G$6,COLUMNS($H:AQ)-2,,)=0,"",OFFSET(Paramétrages!$G$6,COLUMNS($H:AQ)-2,,))&amp;")"))</f>
        <v/>
      </c>
      <c r="AO35" s="1" t="str">
        <f ca="1">IF(OFFSET(Paramétrages!$F$6,COLUMNS($G:AQ)-2,,)=0,"",IF($B35="","",IF(COUNTA(Paramétrages!$F$5:$F$32)=0,"",IF(ISBLANK('Compréhension de l''écrit'!$D35),"",IF((SUMIFS(Paramétrages!$W:$W,Paramétrages!$Y:$Y,IF(OFFSET(Paramétrages!$F$6,COLUMNS($G:AQ)-2,,)=0,"",OFFSET(Paramétrages!$F$6,COLUMNS($G:AQ)-2,,)),Paramétrages!$X:$X,$B35&amp;$C35)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35&amp;$C35))/(IF(OFFSET(Paramétrages!$G$6,COLUMNS($H:AR)-2,,)=0,"",OFFSET(Paramétrages!$G$6,COLUMNS($H:AR)-2,,)))&lt;0.67,"B","C"))))))&amp;IF(OFFSET(Paramétrages!$F$6,COLUMNS($G:AQ)-2,,)=0,"",IF(ISBLANK('Compréhension de l''écrit'!$D35),""," ("&amp;SUMIFS(Paramétrages!$W:$W,Paramétrages!$Y:$Y,IF(OFFSET(Paramétrages!$F$6,COLUMNS($G:AQ)-2,,)=0,"",OFFSET(Paramétrages!$F$6,COLUMNS($G:AQ)-2,,)),Paramétrages!$X:$X,$B35&amp;$C35)&amp;" sur "&amp;IF(OFFSET(Paramétrages!$G$6,COLUMNS($H:AR)-2,,)=0,"",OFFSET(Paramétrages!$G$6,COLUMNS($H:AR)-2,,))&amp;")"))</f>
        <v/>
      </c>
      <c r="AP35" s="1" t="str">
        <f ca="1">IF(OFFSET(Paramétrages!$F$6,COLUMNS($G:AR)-2,,)=0,"",IF($B35="","",IF(COUNTA(Paramétrages!$F$5:$F$32)=0,"",IF(ISBLANK('Compréhension de l''écrit'!$D35),"",IF((SUMIFS(Paramétrages!$W:$W,Paramétrages!$Y:$Y,IF(OFFSET(Paramétrages!$F$6,COLUMNS($G:AR)-2,,)=0,"",OFFSET(Paramétrages!$F$6,COLUMNS($G:AR)-2,,)),Paramétrages!$X:$X,$B35&amp;$C35)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35&amp;$C35))/(IF(OFFSET(Paramétrages!$G$6,COLUMNS($H:AS)-2,,)=0,"",OFFSET(Paramétrages!$G$6,COLUMNS($H:AS)-2,,)))&lt;0.67,"B","C"))))))&amp;IF(OFFSET(Paramétrages!$F$6,COLUMNS($G:AR)-2,,)=0,"",IF(ISBLANK('Compréhension de l''écrit'!$D35),""," ("&amp;SUMIFS(Paramétrages!$W:$W,Paramétrages!$Y:$Y,IF(OFFSET(Paramétrages!$F$6,COLUMNS($G:AR)-2,,)=0,"",OFFSET(Paramétrages!$F$6,COLUMNS($G:AR)-2,,)),Paramétrages!$X:$X,$B35&amp;$C35)&amp;" sur "&amp;IF(OFFSET(Paramétrages!$G$6,COLUMNS($H:AS)-2,,)=0,"",OFFSET(Paramétrages!$G$6,COLUMNS($H:AS)-2,,))&amp;")"))</f>
        <v/>
      </c>
      <c r="AQ35" s="1" t="str">
        <f ca="1">IF(OFFSET(Paramétrages!$F$6,COLUMNS($G:AS)-2,,)=0,"",IF($B35="","",IF(COUNTA(Paramétrages!$F$5:$F$32)=0,"",IF(ISBLANK('Compréhension de l''écrit'!$D35),"",IF((SUMIFS(Paramétrages!$W:$W,Paramétrages!$Y:$Y,IF(OFFSET(Paramétrages!$F$6,COLUMNS($G:AS)-2,,)=0,"",OFFSET(Paramétrages!$F$6,COLUMNS($G:AS)-2,,)),Paramétrages!$X:$X,$B35&amp;$C35)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35&amp;$C35))/(IF(OFFSET(Paramétrages!$G$6,COLUMNS($H:AT)-2,,)=0,"",OFFSET(Paramétrages!$G$6,COLUMNS($H:AT)-2,,)))&lt;0.67,"B","C"))))))&amp;IF(OFFSET(Paramétrages!$F$6,COLUMNS($G:AS)-2,,)=0,"",IF(ISBLANK('Compréhension de l''écrit'!$D35),""," ("&amp;SUMIFS(Paramétrages!$W:$W,Paramétrages!$Y:$Y,IF(OFFSET(Paramétrages!$F$6,COLUMNS($G:AS)-2,,)=0,"",OFFSET(Paramétrages!$F$6,COLUMNS($G:AS)-2,,)),Paramétrages!$X:$X,$B35&amp;$C35)&amp;" sur "&amp;IF(OFFSET(Paramétrages!$G$6,COLUMNS($H:AT)-2,,)=0,"",OFFSET(Paramétrages!$G$6,COLUMNS($H:AT)-2,,))&amp;")"))</f>
        <v/>
      </c>
      <c r="AR35" s="1" t="str">
        <f ca="1">IF(OFFSET(Paramétrages!$F$6,COLUMNS($G:AT)-2,,)=0,"",IF($B35="","",IF(COUNTA(Paramétrages!$F$5:$F$32)=0,"",IF(ISBLANK('Compréhension de l''écrit'!$D35),"",IF((SUMIFS(Paramétrages!$W:$W,Paramétrages!$Y:$Y,IF(OFFSET(Paramétrages!$F$6,COLUMNS($G:AT)-2,,)=0,"",OFFSET(Paramétrages!$F$6,COLUMNS($G:AT)-2,,)),Paramétrages!$X:$X,$B35&amp;$C35)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35&amp;$C35))/(IF(OFFSET(Paramétrages!$G$6,COLUMNS($H:AU)-2,,)=0,"",OFFSET(Paramétrages!$G$6,COLUMNS($H:AU)-2,,)))&lt;0.67,"B","C"))))))&amp;IF(OFFSET(Paramétrages!$F$6,COLUMNS($G:AT)-2,,)=0,"",IF(ISBLANK('Compréhension de l''écrit'!$D35),""," ("&amp;SUMIFS(Paramétrages!$W:$W,Paramétrages!$Y:$Y,IF(OFFSET(Paramétrages!$F$6,COLUMNS($G:AT)-2,,)=0,"",OFFSET(Paramétrages!$F$6,COLUMNS($G:AT)-2,,)),Paramétrages!$X:$X,$B35&amp;$C35)&amp;" sur "&amp;IF(OFFSET(Paramétrages!$G$6,COLUMNS($H:AU)-2,,)=0,"",OFFSET(Paramétrages!$G$6,COLUMNS($H:AU)-2,,))&amp;")"))</f>
        <v/>
      </c>
      <c r="AS35" s="1" t="str">
        <f ca="1">IF(OFFSET(Paramétrages!$F$6,COLUMNS($G:AU)-2,,)=0,"",IF($B35="","",IF(COUNTA(Paramétrages!$F$5:$F$32)=0,"",IF(ISBLANK('Compréhension de l''écrit'!$D35),"",IF((SUMIFS(Paramétrages!$W:$W,Paramétrages!$Y:$Y,IF(OFFSET(Paramétrages!$F$6,COLUMNS($G:AU)-2,,)=0,"",OFFSET(Paramétrages!$F$6,COLUMNS($G:AU)-2,,)),Paramétrages!$X:$X,$B35&amp;$C35)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35&amp;$C35))/(IF(OFFSET(Paramétrages!$G$6,COLUMNS($H:AV)-2,,)=0,"",OFFSET(Paramétrages!$G$6,COLUMNS($H:AV)-2,,)))&lt;0.67,"B","C"))))))&amp;IF(OFFSET(Paramétrages!$F$6,COLUMNS($G:AU)-2,,)=0,"",IF(ISBLANK('Compréhension de l''écrit'!$D35),""," ("&amp;SUMIFS(Paramétrages!$W:$W,Paramétrages!$Y:$Y,IF(OFFSET(Paramétrages!$F$6,COLUMNS($G:AU)-2,,)=0,"",OFFSET(Paramétrages!$F$6,COLUMNS($G:AU)-2,,)),Paramétrages!$X:$X,$B35&amp;$C35)&amp;" sur "&amp;IF(OFFSET(Paramétrages!$G$6,COLUMNS($H:AV)-2,,)=0,"",OFFSET(Paramétrages!$G$6,COLUMNS($H:AV)-2,,))&amp;")"))</f>
        <v/>
      </c>
      <c r="AT35" s="1" t="str">
        <f ca="1">IF(OFFSET(Paramétrages!$F$6,COLUMNS($G:AV)-2,,)=0,"",IF($B35="","",IF(COUNTA(Paramétrages!$F$5:$F$32)=0,"",IF(ISBLANK('Compréhension de l''écrit'!$D35),"",IF((SUMIFS(Paramétrages!$W:$W,Paramétrages!$Y:$Y,IF(OFFSET(Paramétrages!$F$6,COLUMNS($G:AV)-2,,)=0,"",OFFSET(Paramétrages!$F$6,COLUMNS($G:AV)-2,,)),Paramétrages!$X:$X,$B35&amp;$C35)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35&amp;$C35))/(IF(OFFSET(Paramétrages!$G$6,COLUMNS($H:AW)-2,,)=0,"",OFFSET(Paramétrages!$G$6,COLUMNS($H:AW)-2,,)))&lt;0.67,"B","C"))))))&amp;IF(OFFSET(Paramétrages!$F$6,COLUMNS($G:AV)-2,,)=0,"",IF(ISBLANK('Compréhension de l''écrit'!$D35),""," ("&amp;SUMIFS(Paramétrages!$W:$W,Paramétrages!$Y:$Y,IF(OFFSET(Paramétrages!$F$6,COLUMNS($G:AV)-2,,)=0,"",OFFSET(Paramétrages!$F$6,COLUMNS($G:AV)-2,,)),Paramétrages!$X:$X,$B35&amp;$C35)&amp;" sur "&amp;IF(OFFSET(Paramétrages!$G$6,COLUMNS($H:AW)-2,,)=0,"",OFFSET(Paramétrages!$G$6,COLUMNS($H:AW)-2,,))&amp;")"))</f>
        <v/>
      </c>
      <c r="AU35" s="1" t="str">
        <f ca="1">IF(OFFSET(Paramétrages!$F$6,COLUMNS($G:AW)-2,,)=0,"",IF($B35="","",IF(COUNTA(Paramétrages!$F$5:$F$32)=0,"",IF(ISBLANK('Compréhension de l''écrit'!$D35),"",IF((SUMIFS(Paramétrages!$W:$W,Paramétrages!$Y:$Y,IF(OFFSET(Paramétrages!$F$6,COLUMNS($G:AW)-2,,)=0,"",OFFSET(Paramétrages!$F$6,COLUMNS($G:AW)-2,,)),Paramétrages!$X:$X,$B35&amp;$C35)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35&amp;$C35))/(IF(OFFSET(Paramétrages!$G$6,COLUMNS($H:AX)-2,,)=0,"",OFFSET(Paramétrages!$G$6,COLUMNS($H:AX)-2,,)))&lt;0.67,"B","C"))))))&amp;IF(OFFSET(Paramétrages!$F$6,COLUMNS($G:AW)-2,,)=0,"",IF(ISBLANK('Compréhension de l''écrit'!$D35),""," ("&amp;SUMIFS(Paramétrages!$W:$W,Paramétrages!$Y:$Y,IF(OFFSET(Paramétrages!$F$6,COLUMNS($G:AW)-2,,)=0,"",OFFSET(Paramétrages!$F$6,COLUMNS($G:AW)-2,,)),Paramétrages!$X:$X,$B35&amp;$C35)&amp;" sur "&amp;IF(OFFSET(Paramétrages!$G$6,COLUMNS($H:AX)-2,,)=0,"",OFFSET(Paramétrages!$G$6,COLUMNS($H:AX)-2,,))&amp;")"))</f>
        <v/>
      </c>
      <c r="AV35" s="1" t="str">
        <f ca="1">IF(OFFSET(Paramétrages!$F$6,COLUMNS($G:AX)-2,,)=0,"",IF($B35="","",IF(COUNTA(Paramétrages!$F$5:$F$32)=0,"",IF(ISBLANK('Compréhension de l''écrit'!$D35),"",IF((SUMIFS(Paramétrages!$W:$W,Paramétrages!$Y:$Y,IF(OFFSET(Paramétrages!$F$6,COLUMNS($G:AX)-2,,)=0,"",OFFSET(Paramétrages!$F$6,COLUMNS($G:AX)-2,,)),Paramétrages!$X:$X,$B35&amp;$C35)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35&amp;$C35))/(IF(OFFSET(Paramétrages!$G$6,COLUMNS($H:AY)-2,,)=0,"",OFFSET(Paramétrages!$G$6,COLUMNS($H:AY)-2,,)))&lt;0.67,"B","C"))))))&amp;IF(OFFSET(Paramétrages!$F$6,COLUMNS($G:AX)-2,,)=0,"",IF(ISBLANK('Compréhension de l''écrit'!$D35),""," ("&amp;SUMIFS(Paramétrages!$W:$W,Paramétrages!$Y:$Y,IF(OFFSET(Paramétrages!$F$6,COLUMNS($G:AX)-2,,)=0,"",OFFSET(Paramétrages!$F$6,COLUMNS($G:AX)-2,,)),Paramétrages!$X:$X,$B35&amp;$C35)&amp;" sur "&amp;IF(OFFSET(Paramétrages!$G$6,COLUMNS($H:AY)-2,,)=0,"",OFFSET(Paramétrages!$G$6,COLUMNS($H:AY)-2,,))&amp;")"))</f>
        <v/>
      </c>
      <c r="AW35" s="1" t="str">
        <f ca="1">IF(OFFSET(Paramétrages!$F$6,COLUMNS($G:AY)-2,,)=0,"",IF($B35="","",IF(COUNTA(Paramétrages!$F$5:$F$32)=0,"",IF(ISBLANK('Compréhension de l''écrit'!$D35),"",IF((SUMIFS(Paramétrages!$W:$W,Paramétrages!$Y:$Y,IF(OFFSET(Paramétrages!$F$6,COLUMNS($G:AY)-2,,)=0,"",OFFSET(Paramétrages!$F$6,COLUMNS($G:AY)-2,,)),Paramétrages!$X:$X,$B35&amp;$C35)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35&amp;$C35))/(IF(OFFSET(Paramétrages!$G$6,COLUMNS($H:AZ)-2,,)=0,"",OFFSET(Paramétrages!$G$6,COLUMNS($H:AZ)-2,,)))&lt;0.67,"B","C"))))))&amp;IF(OFFSET(Paramétrages!$F$6,COLUMNS($G:AY)-2,,)=0,"",IF(ISBLANK('Compréhension de l''écrit'!$D35),""," ("&amp;SUMIFS(Paramétrages!$W:$W,Paramétrages!$Y:$Y,IF(OFFSET(Paramétrages!$F$6,COLUMNS($G:AY)-2,,)=0,"",OFFSET(Paramétrages!$F$6,COLUMNS($G:AY)-2,,)),Paramétrages!$X:$X,$B35&amp;$C35)&amp;" sur "&amp;IF(OFFSET(Paramétrages!$G$6,COLUMNS($H:AZ)-2,,)=0,"",OFFSET(Paramétrages!$G$6,COLUMNS($H:AZ)-2,,))&amp;")"))</f>
        <v/>
      </c>
      <c r="AX35" s="1" t="str">
        <f ca="1">IF(OFFSET(Paramétrages!$F$6,COLUMNS($G:AZ)-2,,)=0,"",IF($B35="","",IF(COUNTA(Paramétrages!$F$5:$F$32)=0,"",IF(ISBLANK('Compréhension de l''écrit'!$D35),"",IF((SUMIFS(Paramétrages!$W:$W,Paramétrages!$Y:$Y,IF(OFFSET(Paramétrages!$F$6,COLUMNS($G:AZ)-2,,)=0,"",OFFSET(Paramétrages!$F$6,COLUMNS($G:AZ)-2,,)),Paramétrages!$X:$X,$B35&amp;$C35)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35&amp;$C35))/(IF(OFFSET(Paramétrages!$G$6,COLUMNS($H:BA)-2,,)=0,"",OFFSET(Paramétrages!$G$6,COLUMNS($H:BA)-2,,)))&lt;0.67,"B","C"))))))&amp;IF(OFFSET(Paramétrages!$F$6,COLUMNS($G:AZ)-2,,)=0,"",IF(ISBLANK('Compréhension de l''écrit'!$D35),""," ("&amp;SUMIFS(Paramétrages!$W:$W,Paramétrages!$Y:$Y,IF(OFFSET(Paramétrages!$F$6,COLUMNS($G:AZ)-2,,)=0,"",OFFSET(Paramétrages!$F$6,COLUMNS($G:AZ)-2,,)),Paramétrages!$X:$X,$B35&amp;$C35)&amp;" sur "&amp;IF(OFFSET(Paramétrages!$G$6,COLUMNS($H:BA)-2,,)=0,"",OFFSET(Paramétrages!$G$6,COLUMNS($H:BA)-2,,))&amp;")"))</f>
        <v/>
      </c>
      <c r="AY35" s="1" t="str">
        <f ca="1">IF(OFFSET(Paramétrages!$F$6,COLUMNS($G:BA)-2,,)=0,"",IF($B35="","",IF(COUNTA(Paramétrages!$F$5:$F$32)=0,"",IF(ISBLANK('Compréhension de l''écrit'!$D35),"",IF((SUMIFS(Paramétrages!$W:$W,Paramétrages!$Y:$Y,IF(OFFSET(Paramétrages!$F$6,COLUMNS($G:BA)-2,,)=0,"",OFFSET(Paramétrages!$F$6,COLUMNS($G:BA)-2,,)),Paramétrages!$X:$X,$B35&amp;$C35)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35&amp;$C35))/(IF(OFFSET(Paramétrages!$G$6,COLUMNS($H:BB)-2,,)=0,"",OFFSET(Paramétrages!$G$6,COLUMNS($H:BB)-2,,)))&lt;0.67,"B","C"))))))&amp;IF(OFFSET(Paramétrages!$F$6,COLUMNS($G:BA)-2,,)=0,"",IF(ISBLANK('Compréhension de l''écrit'!$D35),""," ("&amp;SUMIFS(Paramétrages!$W:$W,Paramétrages!$Y:$Y,IF(OFFSET(Paramétrages!$F$6,COLUMNS($G:BA)-2,,)=0,"",OFFSET(Paramétrages!$F$6,COLUMNS($G:BA)-2,,)),Paramétrages!$X:$X,$B35&amp;$C35)&amp;" sur "&amp;IF(OFFSET(Paramétrages!$G$6,COLUMNS($H:BB)-2,,)=0,"",OFFSET(Paramétrages!$G$6,COLUMNS($H:BB)-2,,))&amp;")"))</f>
        <v/>
      </c>
      <c r="AZ35" s="1" t="str">
        <f ca="1">IF(OFFSET(Paramétrages!$F$6,COLUMNS($G:BB)-2,,)=0,"",IF($B35="","",IF(COUNTA(Paramétrages!$F$5:$F$32)=0,"",IF(ISBLANK('Compréhension de l''écrit'!$D35),"",IF((SUMIFS(Paramétrages!$W:$W,Paramétrages!$Y:$Y,IF(OFFSET(Paramétrages!$F$6,COLUMNS($G:BB)-2,,)=0,"",OFFSET(Paramétrages!$F$6,COLUMNS($G:BB)-2,,)),Paramétrages!$X:$X,$B35&amp;$C35)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35&amp;$C35))/(IF(OFFSET(Paramétrages!$G$6,COLUMNS($H:BC)-2,,)=0,"",OFFSET(Paramétrages!$G$6,COLUMNS($H:BC)-2,,)))&lt;0.67,"B","C"))))))&amp;IF(OFFSET(Paramétrages!$F$6,COLUMNS($G:BB)-2,,)=0,"",IF(ISBLANK('Compréhension de l''écrit'!$D35),""," ("&amp;SUMIFS(Paramétrages!$W:$W,Paramétrages!$Y:$Y,IF(OFFSET(Paramétrages!$F$6,COLUMNS($G:BB)-2,,)=0,"",OFFSET(Paramétrages!$F$6,COLUMNS($G:BB)-2,,)),Paramétrages!$X:$X,$B35&amp;$C35)&amp;" sur "&amp;IF(OFFSET(Paramétrages!$G$6,COLUMNS($H:BC)-2,,)=0,"",OFFSET(Paramétrages!$G$6,COLUMNS($H:BC)-2,,))&amp;")"))</f>
        <v/>
      </c>
      <c r="BA35" s="1" t="str">
        <f ca="1">IF(OFFSET(Paramétrages!$F$6,COLUMNS($G:BC)-2,,)=0,"",IF($B35="","",IF(COUNTA(Paramétrages!$F$5:$F$32)=0,"",IF(ISBLANK('Compréhension de l''écrit'!$D35),"",IF((SUMIFS(Paramétrages!$W:$W,Paramétrages!$Y:$Y,IF(OFFSET(Paramétrages!$F$6,COLUMNS($G:BC)-2,,)=0,"",OFFSET(Paramétrages!$F$6,COLUMNS($G:BC)-2,,)),Paramétrages!$X:$X,$B35&amp;$C35)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35&amp;$C35))/(IF(OFFSET(Paramétrages!$G$6,COLUMNS($H:BD)-2,,)=0,"",OFFSET(Paramétrages!$G$6,COLUMNS($H:BD)-2,,)))&lt;0.67,"B","C"))))))&amp;IF(OFFSET(Paramétrages!$F$6,COLUMNS($G:BC)-2,,)=0,"",IF(ISBLANK('Compréhension de l''écrit'!$D35),""," ("&amp;SUMIFS(Paramétrages!$W:$W,Paramétrages!$Y:$Y,IF(OFFSET(Paramétrages!$F$6,COLUMNS($G:BC)-2,,)=0,"",OFFSET(Paramétrages!$F$6,COLUMNS($G:BC)-2,,)),Paramétrages!$X:$X,$B35&amp;$C35)&amp;" sur "&amp;IF(OFFSET(Paramétrages!$G$6,COLUMNS($H:BD)-2,,)=0,"",OFFSET(Paramétrages!$G$6,COLUMNS($H:BD)-2,,))&amp;")"))</f>
        <v/>
      </c>
      <c r="BB35" s="1" t="str">
        <f ca="1">IF(OFFSET(Paramétrages!$F$6,COLUMNS($G:BD)-2,,)=0,"",IF($B35="","",IF(COUNTA(Paramétrages!$F$5:$F$32)=0,"",IF(ISBLANK('Compréhension de l''écrit'!$D35),"",IF((SUMIFS(Paramétrages!$W:$W,Paramétrages!$Y:$Y,IF(OFFSET(Paramétrages!$F$6,COLUMNS($G:BD)-2,,)=0,"",OFFSET(Paramétrages!$F$6,COLUMNS($G:BD)-2,,)),Paramétrages!$X:$X,$B35&amp;$C35)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35&amp;$C35))/(IF(OFFSET(Paramétrages!$G$6,COLUMNS($H:BE)-2,,)=0,"",OFFSET(Paramétrages!$G$6,COLUMNS($H:BE)-2,,)))&lt;0.67,"B","C"))))))&amp;IF(OFFSET(Paramétrages!$F$6,COLUMNS($G:BD)-2,,)=0,"",IF(ISBLANK('Compréhension de l''écrit'!$D35),""," ("&amp;SUMIFS(Paramétrages!$W:$W,Paramétrages!$Y:$Y,IF(OFFSET(Paramétrages!$F$6,COLUMNS($G:BD)-2,,)=0,"",OFFSET(Paramétrages!$F$6,COLUMNS($G:BD)-2,,)),Paramétrages!$X:$X,$B35&amp;$C35)&amp;" sur "&amp;IF(OFFSET(Paramétrages!$G$6,COLUMNS($H:BE)-2,,)=0,"",OFFSET(Paramétrages!$G$6,COLUMNS($H:BE)-2,,))&amp;")"))</f>
        <v/>
      </c>
      <c r="BC35" s="1" t="str">
        <f ca="1">IF(OFFSET(Paramétrages!$F$6,COLUMNS($G:BE)-2,,)=0,"",IF($B35="","",IF(COUNTA(Paramétrages!$F$5:$F$32)=0,"",IF(ISBLANK('Compréhension de l''écrit'!$D35),"",IF((SUMIFS(Paramétrages!$W:$W,Paramétrages!$Y:$Y,IF(OFFSET(Paramétrages!$F$6,COLUMNS($G:BE)-2,,)=0,"",OFFSET(Paramétrages!$F$6,COLUMNS($G:BE)-2,,)),Paramétrages!$X:$X,$B35&amp;$C35)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35&amp;$C35))/(IF(OFFSET(Paramétrages!$G$6,COLUMNS($H:BF)-2,,)=0,"",OFFSET(Paramétrages!$G$6,COLUMNS($H:BF)-2,,)))&lt;0.67,"B","C"))))))&amp;IF(OFFSET(Paramétrages!$F$6,COLUMNS($G:BE)-2,,)=0,"",IF(ISBLANK('Compréhension de l''écrit'!$D35),""," ("&amp;SUMIFS(Paramétrages!$W:$W,Paramétrages!$Y:$Y,IF(OFFSET(Paramétrages!$F$6,COLUMNS($G:BE)-2,,)=0,"",OFFSET(Paramétrages!$F$6,COLUMNS($G:BE)-2,,)),Paramétrages!$X:$X,$B35&amp;$C35)&amp;" sur "&amp;IF(OFFSET(Paramétrages!$G$6,COLUMNS($H:BF)-2,,)=0,"",OFFSET(Paramétrages!$G$6,COLUMNS($H:BF)-2,,))&amp;")"))</f>
        <v/>
      </c>
      <c r="BD35" s="1" t="str">
        <f ca="1">IF(OFFSET(Paramétrages!$F$6,COLUMNS($G:BF)-2,,)=0,"",IF($B35="","",IF(COUNTA(Paramétrages!$F$5:$F$32)=0,"",IF(ISBLANK('Compréhension de l''écrit'!$D35),"",IF((SUMIFS(Paramétrages!$W:$W,Paramétrages!$Y:$Y,IF(OFFSET(Paramétrages!$F$6,COLUMNS($G:BF)-2,,)=0,"",OFFSET(Paramétrages!$F$6,COLUMNS($G:BF)-2,,)),Paramétrages!$X:$X,$B35&amp;$C35)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35&amp;$C35))/(IF(OFFSET(Paramétrages!$G$6,COLUMNS($H:BG)-2,,)=0,"",OFFSET(Paramétrages!$G$6,COLUMNS($H:BG)-2,,)))&lt;0.67,"B","C"))))))&amp;IF(OFFSET(Paramétrages!$F$6,COLUMNS($G:BF)-2,,)=0,"",IF(ISBLANK('Compréhension de l''écrit'!$D35),""," ("&amp;SUMIFS(Paramétrages!$W:$W,Paramétrages!$Y:$Y,IF(OFFSET(Paramétrages!$F$6,COLUMNS($G:BF)-2,,)=0,"",OFFSET(Paramétrages!$F$6,COLUMNS($G:BF)-2,,)),Paramétrages!$X:$X,$B35&amp;$C35)&amp;" sur "&amp;IF(OFFSET(Paramétrages!$G$6,COLUMNS($H:BG)-2,,)=0,"",OFFSET(Paramétrages!$G$6,COLUMNS($H:BG)-2,,))&amp;")"))</f>
        <v/>
      </c>
      <c r="BE35" s="1" t="str">
        <f ca="1">IF(OFFSET(Paramétrages!$F$6,COLUMNS($G:BG)-2,,)=0,"",IF($B35="","",IF(COUNTA(Paramétrages!$F$5:$F$32)=0,"",IF(ISBLANK('Compréhension de l''écrit'!$D35),"",IF((SUMIFS(Paramétrages!$W:$W,Paramétrages!$Y:$Y,IF(OFFSET(Paramétrages!$F$6,COLUMNS($G:BG)-2,,)=0,"",OFFSET(Paramétrages!$F$6,COLUMNS($G:BG)-2,,)),Paramétrages!$X:$X,$B35&amp;$C35)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35&amp;$C35))/(IF(OFFSET(Paramétrages!$G$6,COLUMNS($H:BH)-2,,)=0,"",OFFSET(Paramétrages!$G$6,COLUMNS($H:BH)-2,,)))&lt;0.67,"B","C"))))))&amp;IF(OFFSET(Paramétrages!$F$6,COLUMNS($G:BG)-2,,)=0,"",IF(ISBLANK('Compréhension de l''écrit'!$D35),""," ("&amp;SUMIFS(Paramétrages!$W:$W,Paramétrages!$Y:$Y,IF(OFFSET(Paramétrages!$F$6,COLUMNS($G:BG)-2,,)=0,"",OFFSET(Paramétrages!$F$6,COLUMNS($G:BG)-2,,)),Paramétrages!$X:$X,$B35&amp;$C35)&amp;" sur "&amp;IF(OFFSET(Paramétrages!$G$6,COLUMNS($H:BH)-2,,)=0,"",OFFSET(Paramétrages!$G$6,COLUMNS($H:BH)-2,,))&amp;")"))</f>
        <v/>
      </c>
      <c r="BF35" s="1" t="str">
        <f ca="1">IF(OFFSET(Paramétrages!$F$6,COLUMNS($G:BH)-2,,)=0,"",IF($B35="","",IF(COUNTA(Paramétrages!$F$5:$F$32)=0,"",IF(ISBLANK('Compréhension de l''écrit'!$D35),"",IF((SUMIFS(Paramétrages!$W:$W,Paramétrages!$Y:$Y,IF(OFFSET(Paramétrages!$F$6,COLUMNS($G:BH)-2,,)=0,"",OFFSET(Paramétrages!$F$6,COLUMNS($G:BH)-2,,)),Paramétrages!$X:$X,$B35&amp;$C35)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35&amp;$C35))/(IF(OFFSET(Paramétrages!$G$6,COLUMNS($H:BI)-2,,)=0,"",OFFSET(Paramétrages!$G$6,COLUMNS($H:BI)-2,,)))&lt;0.67,"B","C"))))))&amp;IF(OFFSET(Paramétrages!$F$6,COLUMNS($G:BH)-2,,)=0,"",IF(ISBLANK('Compréhension de l''écrit'!$D35),""," ("&amp;SUMIFS(Paramétrages!$W:$W,Paramétrages!$Y:$Y,IF(OFFSET(Paramétrages!$F$6,COLUMNS($G:BH)-2,,)=0,"",OFFSET(Paramétrages!$F$6,COLUMNS($G:BH)-2,,)),Paramétrages!$X:$X,$B35&amp;$C35)&amp;" sur "&amp;IF(OFFSET(Paramétrages!$G$6,COLUMNS($H:BI)-2,,)=0,"",OFFSET(Paramétrages!$G$6,COLUMNS($H:BI)-2,,))&amp;")"))</f>
        <v/>
      </c>
      <c r="BG35" s="1" t="str">
        <f ca="1">IF(OFFSET(Paramétrages!$F$6,COLUMNS($G:BI)-2,,)=0,"",IF($B35="","",IF(COUNTA(Paramétrages!$F$5:$F$32)=0,"",IF(ISBLANK('Compréhension de l''écrit'!$D35),"",IF((SUMIFS(Paramétrages!$W:$W,Paramétrages!$Y:$Y,IF(OFFSET(Paramétrages!$F$6,COLUMNS($G:BI)-2,,)=0,"",OFFSET(Paramétrages!$F$6,COLUMNS($G:BI)-2,,)),Paramétrages!$X:$X,$B35&amp;$C35)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35&amp;$C35))/(IF(OFFSET(Paramétrages!$G$6,COLUMNS($H:BJ)-2,,)=0,"",OFFSET(Paramétrages!$G$6,COLUMNS($H:BJ)-2,,)))&lt;0.67,"B","C"))))))&amp;IF(OFFSET(Paramétrages!$F$6,COLUMNS($G:BI)-2,,)=0,"",IF(ISBLANK('Compréhension de l''écrit'!$D35),""," ("&amp;SUMIFS(Paramétrages!$W:$W,Paramétrages!$Y:$Y,IF(OFFSET(Paramétrages!$F$6,COLUMNS($G:BI)-2,,)=0,"",OFFSET(Paramétrages!$F$6,COLUMNS($G:BI)-2,,)),Paramétrages!$X:$X,$B35&amp;$C35)&amp;" sur "&amp;IF(OFFSET(Paramétrages!$G$6,COLUMNS($H:BJ)-2,,)=0,"",OFFSET(Paramétrages!$G$6,COLUMNS($H:BJ)-2,,))&amp;")"))</f>
        <v/>
      </c>
      <c r="BH35" s="1" t="str">
        <f ca="1">IF(OFFSET(Paramétrages!$F$6,COLUMNS($G:BJ)-2,,)=0,"",IF($B35="","",IF(COUNTA(Paramétrages!$F$5:$F$32)=0,"",IF(ISBLANK('Compréhension de l''écrit'!$D35),"",IF((SUMIFS(Paramétrages!$W:$W,Paramétrages!$Y:$Y,IF(OFFSET(Paramétrages!$F$6,COLUMNS($G:BJ)-2,,)=0,"",OFFSET(Paramétrages!$F$6,COLUMNS($G:BJ)-2,,)),Paramétrages!$X:$X,$B35&amp;$C35)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35&amp;$C35))/(IF(OFFSET(Paramétrages!$G$6,COLUMNS($H:BK)-2,,)=0,"",OFFSET(Paramétrages!$G$6,COLUMNS($H:BK)-2,,)))&lt;0.67,"B","C"))))))&amp;IF(OFFSET(Paramétrages!$F$6,COLUMNS($G:BJ)-2,,)=0,"",IF(ISBLANK('Compréhension de l''écrit'!$D35),""," ("&amp;SUMIFS(Paramétrages!$W:$W,Paramétrages!$Y:$Y,IF(OFFSET(Paramétrages!$F$6,COLUMNS($G:BJ)-2,,)=0,"",OFFSET(Paramétrages!$F$6,COLUMNS($G:BJ)-2,,)),Paramétrages!$X:$X,$B35&amp;$C35)&amp;" sur "&amp;IF(OFFSET(Paramétrages!$G$6,COLUMNS($H:BK)-2,,)=0,"",OFFSET(Paramétrages!$G$6,COLUMNS($H:BK)-2,,))&amp;")"))</f>
        <v/>
      </c>
      <c r="BI35" s="1" t="str">
        <f ca="1">IF(OFFSET(Paramétrages!$F$6,COLUMNS($G:BK)-2,,)=0,"",IF($B35="","",IF(COUNTA(Paramétrages!$F$5:$F$32)=0,"",IF(ISBLANK('Compréhension de l''écrit'!$D35),"",IF((SUMIFS(Paramétrages!$W:$W,Paramétrages!$Y:$Y,IF(OFFSET(Paramétrages!$F$6,COLUMNS($G:BK)-2,,)=0,"",OFFSET(Paramétrages!$F$6,COLUMNS($G:BK)-2,,)),Paramétrages!$X:$X,$B35&amp;$C35)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35&amp;$C35))/(IF(OFFSET(Paramétrages!$G$6,COLUMNS($H:BL)-2,,)=0,"",OFFSET(Paramétrages!$G$6,COLUMNS($H:BL)-2,,)))&lt;0.67,"B","C"))))))&amp;IF(OFFSET(Paramétrages!$F$6,COLUMNS($G:BK)-2,,)=0,"",IF(ISBLANK('Compréhension de l''écrit'!$D35),""," ("&amp;SUMIFS(Paramétrages!$W:$W,Paramétrages!$Y:$Y,IF(OFFSET(Paramétrages!$F$6,COLUMNS($G:BK)-2,,)=0,"",OFFSET(Paramétrages!$F$6,COLUMNS($G:BK)-2,,)),Paramétrages!$X:$X,$B35&amp;$C35)&amp;" sur "&amp;IF(OFFSET(Paramétrages!$G$6,COLUMNS($H:BL)-2,,)=0,"",OFFSET(Paramétrages!$G$6,COLUMNS($H:BL)-2,,))&amp;")"))</f>
        <v/>
      </c>
      <c r="BJ35" s="1" t="str">
        <f ca="1">IF(OFFSET(Paramétrages!$F$6,COLUMNS($G:BL)-2,,)=0,"",IF($B35="","",IF(COUNTA(Paramétrages!$F$5:$F$32)=0,"",IF(ISBLANK('Compréhension de l''écrit'!$D35),"",IF((SUMIFS(Paramétrages!$W:$W,Paramétrages!$Y:$Y,IF(OFFSET(Paramétrages!$F$6,COLUMNS($G:BL)-2,,)=0,"",OFFSET(Paramétrages!$F$6,COLUMNS($G:BL)-2,,)),Paramétrages!$X:$X,$B35&amp;$C35)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35&amp;$C35))/(IF(OFFSET(Paramétrages!$G$6,COLUMNS($H:BM)-2,,)=0,"",OFFSET(Paramétrages!$G$6,COLUMNS($H:BM)-2,,)))&lt;0.67,"B","C"))))))&amp;IF(OFFSET(Paramétrages!$F$6,COLUMNS($G:BL)-2,,)=0,"",IF(ISBLANK('Compréhension de l''écrit'!$D35),""," ("&amp;SUMIFS(Paramétrages!$W:$W,Paramétrages!$Y:$Y,IF(OFFSET(Paramétrages!$F$6,COLUMNS($G:BL)-2,,)=0,"",OFFSET(Paramétrages!$F$6,COLUMNS($G:BL)-2,,)),Paramétrages!$X:$X,$B35&amp;$C35)&amp;" sur "&amp;IF(OFFSET(Paramétrages!$G$6,COLUMNS($H:BM)-2,,)=0,"",OFFSET(Paramétrages!$G$6,COLUMNS($H:BM)-2,,))&amp;")"))</f>
        <v/>
      </c>
      <c r="BK35" s="1" t="str">
        <f ca="1">IF(OFFSET(Paramétrages!$F$6,COLUMNS($G:BM)-2,,)=0,"",IF($B35="","",IF(COUNTA(Paramétrages!$F$5:$F$32)=0,"",IF(ISBLANK('Compréhension de l''écrit'!$D35),"",IF((SUMIFS(Paramétrages!$W:$W,Paramétrages!$Y:$Y,IF(OFFSET(Paramétrages!$F$6,COLUMNS($G:BM)-2,,)=0,"",OFFSET(Paramétrages!$F$6,COLUMNS($G:BM)-2,,)),Paramétrages!$X:$X,$B35&amp;$C35)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35&amp;$C35))/(IF(OFFSET(Paramétrages!$G$6,COLUMNS($H:BN)-2,,)=0,"",OFFSET(Paramétrages!$G$6,COLUMNS($H:BN)-2,,)))&lt;0.67,"B","C"))))))&amp;IF(OFFSET(Paramétrages!$F$6,COLUMNS($G:BM)-2,,)=0,"",IF(ISBLANK('Compréhension de l''écrit'!$D35),""," ("&amp;SUMIFS(Paramétrages!$W:$W,Paramétrages!$Y:$Y,IF(OFFSET(Paramétrages!$F$6,COLUMNS($G:BM)-2,,)=0,"",OFFSET(Paramétrages!$F$6,COLUMNS($G:BM)-2,,)),Paramétrages!$X:$X,$B35&amp;$C35)&amp;" sur "&amp;IF(OFFSET(Paramétrages!$G$6,COLUMNS($H:BN)-2,,)=0,"",OFFSET(Paramétrages!$G$6,COLUMNS($H:BN)-2,,))&amp;")"))</f>
        <v/>
      </c>
      <c r="BL35" s="1" t="str">
        <f ca="1">IF(OFFSET(Paramétrages!$F$6,COLUMNS($G:BN)-2,,)=0,"",IF($B35="","",IF(COUNTA(Paramétrages!$F$5:$F$32)=0,"",IF(ISBLANK('Compréhension de l''écrit'!$D35),"",IF((SUMIFS(Paramétrages!$W:$W,Paramétrages!$Y:$Y,IF(OFFSET(Paramétrages!$F$6,COLUMNS($G:BN)-2,,)=0,"",OFFSET(Paramétrages!$F$6,COLUMNS($G:BN)-2,,)),Paramétrages!$X:$X,$B35&amp;$C35)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35&amp;$C35))/(IF(OFFSET(Paramétrages!$G$6,COLUMNS($H:BO)-2,,)=0,"",OFFSET(Paramétrages!$G$6,COLUMNS($H:BO)-2,,)))&lt;0.67,"B","C"))))))&amp;IF(OFFSET(Paramétrages!$F$6,COLUMNS($G:BN)-2,,)=0,"",IF(ISBLANK('Compréhension de l''écrit'!$D35),""," ("&amp;SUMIFS(Paramétrages!$W:$W,Paramétrages!$Y:$Y,IF(OFFSET(Paramétrages!$F$6,COLUMNS($G:BN)-2,,)=0,"",OFFSET(Paramétrages!$F$6,COLUMNS($G:BN)-2,,)),Paramétrages!$X:$X,$B35&amp;$C35)&amp;" sur "&amp;IF(OFFSET(Paramétrages!$G$6,COLUMNS($H:BO)-2,,)=0,"",OFFSET(Paramétrages!$G$6,COLUMNS($H:BO)-2,,))&amp;")"))</f>
        <v/>
      </c>
      <c r="BM35" s="1" t="str">
        <f ca="1">IF(OFFSET(Paramétrages!$F$6,COLUMNS($G:BO)-2,,)=0,"",IF($B35="","",IF(COUNTA(Paramétrages!$F$5:$F$32)=0,"",IF(ISBLANK('Compréhension de l''écrit'!$D35),"",IF((SUMIFS(Paramétrages!$W:$W,Paramétrages!$Y:$Y,IF(OFFSET(Paramétrages!$F$6,COLUMNS($G:BO)-2,,)=0,"",OFFSET(Paramétrages!$F$6,COLUMNS($G:BO)-2,,)),Paramétrages!$X:$X,$B35&amp;$C35)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35&amp;$C35))/(IF(OFFSET(Paramétrages!$G$6,COLUMNS($H:BP)-2,,)=0,"",OFFSET(Paramétrages!$G$6,COLUMNS($H:BP)-2,,)))&lt;0.67,"B","C"))))))&amp;IF(OFFSET(Paramétrages!$F$6,COLUMNS($G:BO)-2,,)=0,"",IF(ISBLANK('Compréhension de l''écrit'!$D35),""," ("&amp;SUMIFS(Paramétrages!$W:$W,Paramétrages!$Y:$Y,IF(OFFSET(Paramétrages!$F$6,COLUMNS($G:BO)-2,,)=0,"",OFFSET(Paramétrages!$F$6,COLUMNS($G:BO)-2,,)),Paramétrages!$X:$X,$B35&amp;$C35)&amp;" sur "&amp;IF(OFFSET(Paramétrages!$G$6,COLUMNS($H:BP)-2,,)=0,"",OFFSET(Paramétrages!$G$6,COLUMNS($H:BP)-2,,))&amp;")"))</f>
        <v/>
      </c>
      <c r="BN35" s="1" t="str">
        <f ca="1">IF(OFFSET(Paramétrages!$F$6,COLUMNS($G:BP)-2,,)=0,"",IF($B35="","",IF(COUNTA(Paramétrages!$F$5:$F$32)=0,"",IF(ISBLANK('Compréhension de l''écrit'!$D35),"",IF((SUMIFS(Paramétrages!$W:$W,Paramétrages!$Y:$Y,IF(OFFSET(Paramétrages!$F$6,COLUMNS($G:BP)-2,,)=0,"",OFFSET(Paramétrages!$F$6,COLUMNS($G:BP)-2,,)),Paramétrages!$X:$X,$B35&amp;$C35)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35&amp;$C35))/(IF(OFFSET(Paramétrages!$G$6,COLUMNS($H:BQ)-2,,)=0,"",OFFSET(Paramétrages!$G$6,COLUMNS($H:BQ)-2,,)))&lt;0.67,"B","C"))))))&amp;IF(OFFSET(Paramétrages!$F$6,COLUMNS($G:BP)-2,,)=0,"",IF(ISBLANK('Compréhension de l''écrit'!$D35),""," ("&amp;SUMIFS(Paramétrages!$W:$W,Paramétrages!$Y:$Y,IF(OFFSET(Paramétrages!$F$6,COLUMNS($G:BP)-2,,)=0,"",OFFSET(Paramétrages!$F$6,COLUMNS($G:BP)-2,,)),Paramétrages!$X:$X,$B35&amp;$C35)&amp;" sur "&amp;IF(OFFSET(Paramétrages!$G$6,COLUMNS($H:BQ)-2,,)=0,"",OFFSET(Paramétrages!$G$6,COLUMNS($H:BQ)-2,,))&amp;")"))</f>
        <v/>
      </c>
      <c r="BO35" s="1" t="str">
        <f ca="1">IF(OFFSET(Paramétrages!$F$6,COLUMNS($G:BQ)-2,,)=0,"",IF($B35="","",IF(COUNTA(Paramétrages!$F$5:$F$32)=0,"",IF(ISBLANK('Compréhension de l''écrit'!$D35),"",IF((SUMIFS(Paramétrages!$W:$W,Paramétrages!$Y:$Y,IF(OFFSET(Paramétrages!$F$6,COLUMNS($G:BQ)-2,,)=0,"",OFFSET(Paramétrages!$F$6,COLUMNS($G:BQ)-2,,)),Paramétrages!$X:$X,$B35&amp;$C35)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35&amp;$C35))/(IF(OFFSET(Paramétrages!$G$6,COLUMNS($H:BR)-2,,)=0,"",OFFSET(Paramétrages!$G$6,COLUMNS($H:BR)-2,,)))&lt;0.67,"B","C"))))))&amp;IF(OFFSET(Paramétrages!$F$6,COLUMNS($G:BQ)-2,,)=0,"",IF(ISBLANK('Compréhension de l''écrit'!$D35),""," ("&amp;SUMIFS(Paramétrages!$W:$W,Paramétrages!$Y:$Y,IF(OFFSET(Paramétrages!$F$6,COLUMNS($G:BQ)-2,,)=0,"",OFFSET(Paramétrages!$F$6,COLUMNS($G:BQ)-2,,)),Paramétrages!$X:$X,$B35&amp;$C35)&amp;" sur "&amp;IF(OFFSET(Paramétrages!$G$6,COLUMNS($H:BR)-2,,)=0,"",OFFSET(Paramétrages!$G$6,COLUMNS($H:BR)-2,,))&amp;")"))</f>
        <v/>
      </c>
      <c r="BP35" s="1" t="str">
        <f ca="1">IF(OFFSET(Paramétrages!$F$6,COLUMNS($G:BR)-2,,)=0,"",IF($B35="","",IF(COUNTA(Paramétrages!$F$5:$F$32)=0,"",IF(ISBLANK('Compréhension de l''écrit'!$D35),"",IF((SUMIFS(Paramétrages!$W:$W,Paramétrages!$Y:$Y,IF(OFFSET(Paramétrages!$F$6,COLUMNS($G:BR)-2,,)=0,"",OFFSET(Paramétrages!$F$6,COLUMNS($G:BR)-2,,)),Paramétrages!$X:$X,$B35&amp;$C35)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35&amp;$C35))/(IF(OFFSET(Paramétrages!$G$6,COLUMNS($H:BS)-2,,)=0,"",OFFSET(Paramétrages!$G$6,COLUMNS($H:BS)-2,,)))&lt;0.67,"B","C"))))))&amp;IF(OFFSET(Paramétrages!$F$6,COLUMNS($G:BR)-2,,)=0,"",IF(ISBLANK('Compréhension de l''écrit'!$D35),""," ("&amp;SUMIFS(Paramétrages!$W:$W,Paramétrages!$Y:$Y,IF(OFFSET(Paramétrages!$F$6,COLUMNS($G:BR)-2,,)=0,"",OFFSET(Paramétrages!$F$6,COLUMNS($G:BR)-2,,)),Paramétrages!$X:$X,$B35&amp;$C35)&amp;" sur "&amp;IF(OFFSET(Paramétrages!$G$6,COLUMNS($H:BS)-2,,)=0,"",OFFSET(Paramétrages!$G$6,COLUMNS($H:BS)-2,,))&amp;")"))</f>
        <v/>
      </c>
      <c r="BQ35" s="1" t="str">
        <f ca="1">IF(OFFSET(Paramétrages!$F$6,COLUMNS($G:BS)-2,,)=0,"",IF($B35="","",IF(COUNTA(Paramétrages!$F$5:$F$32)=0,"",IF(ISBLANK('Compréhension de l''écrit'!$D35),"",IF((SUMIFS(Paramétrages!$W:$W,Paramétrages!$Y:$Y,IF(OFFSET(Paramétrages!$F$6,COLUMNS($G:BS)-2,,)=0,"",OFFSET(Paramétrages!$F$6,COLUMNS($G:BS)-2,,)),Paramétrages!$X:$X,$B35&amp;$C35)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35&amp;$C35))/(IF(OFFSET(Paramétrages!$G$6,COLUMNS($H:BT)-2,,)=0,"",OFFSET(Paramétrages!$G$6,COLUMNS($H:BT)-2,,)))&lt;0.67,"B","C"))))))&amp;IF(OFFSET(Paramétrages!$F$6,COLUMNS($G:BS)-2,,)=0,"",IF(ISBLANK('Compréhension de l''écrit'!$D35),""," ("&amp;SUMIFS(Paramétrages!$W:$W,Paramétrages!$Y:$Y,IF(OFFSET(Paramétrages!$F$6,COLUMNS($G:BS)-2,,)=0,"",OFFSET(Paramétrages!$F$6,COLUMNS($G:BS)-2,,)),Paramétrages!$X:$X,$B35&amp;$C35)&amp;" sur "&amp;IF(OFFSET(Paramétrages!$G$6,COLUMNS($H:BT)-2,,)=0,"",OFFSET(Paramétrages!$G$6,COLUMNS($H:BT)-2,,))&amp;")"))</f>
        <v/>
      </c>
      <c r="BR35" s="1" t="str">
        <f ca="1">IF(OFFSET(Paramétrages!$F$6,COLUMNS($G:BT)-2,,)=0,"",IF($B35="","",IF(COUNTA(Paramétrages!$F$5:$F$32)=0,"",IF(ISBLANK('Compréhension de l''écrit'!$D35),"",IF((SUMIFS(Paramétrages!$W:$W,Paramétrages!$Y:$Y,IF(OFFSET(Paramétrages!$F$6,COLUMNS($G:BT)-2,,)=0,"",OFFSET(Paramétrages!$F$6,COLUMNS($G:BT)-2,,)),Paramétrages!$X:$X,$B35&amp;$C35)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35&amp;$C35))/(IF(OFFSET(Paramétrages!$G$6,COLUMNS($H:BU)-2,,)=0,"",OFFSET(Paramétrages!$G$6,COLUMNS($H:BU)-2,,)))&lt;0.67,"B","C"))))))&amp;IF(OFFSET(Paramétrages!$F$6,COLUMNS($G:BT)-2,,)=0,"",IF(ISBLANK('Compréhension de l''écrit'!$D35),""," ("&amp;SUMIFS(Paramétrages!$W:$W,Paramétrages!$Y:$Y,IF(OFFSET(Paramétrages!$F$6,COLUMNS($G:BT)-2,,)=0,"",OFFSET(Paramétrages!$F$6,COLUMNS($G:BT)-2,,)),Paramétrages!$X:$X,$B35&amp;$C35)&amp;" sur "&amp;IF(OFFSET(Paramétrages!$G$6,COLUMNS($H:BU)-2,,)=0,"",OFFSET(Paramétrages!$G$6,COLUMNS($H:BU)-2,,))&amp;")"))</f>
        <v/>
      </c>
      <c r="BS35" s="1" t="str">
        <f ca="1">IF(OFFSET(Paramétrages!$F$6,COLUMNS($G:BU)-2,,)=0,"",IF($B35="","",IF(COUNTA(Paramétrages!$F$5:$F$32)=0,"",IF(ISBLANK('Compréhension de l''écrit'!$D35),"",IF((SUMIFS(Paramétrages!$W:$W,Paramétrages!$Y:$Y,IF(OFFSET(Paramétrages!$F$6,COLUMNS($G:BU)-2,,)=0,"",OFFSET(Paramétrages!$F$6,COLUMNS($G:BU)-2,,)),Paramétrages!$X:$X,$B35&amp;$C35)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35&amp;$C35))/(IF(OFFSET(Paramétrages!$G$6,COLUMNS($H:BV)-2,,)=0,"",OFFSET(Paramétrages!$G$6,COLUMNS($H:BV)-2,,)))&lt;0.67,"B","C"))))))&amp;IF(OFFSET(Paramétrages!$F$6,COLUMNS($G:BU)-2,,)=0,"",IF(ISBLANK('Compréhension de l''écrit'!$D35),""," ("&amp;SUMIFS(Paramétrages!$W:$W,Paramétrages!$Y:$Y,IF(OFFSET(Paramétrages!$F$6,COLUMNS($G:BU)-2,,)=0,"",OFFSET(Paramétrages!$F$6,COLUMNS($G:BU)-2,,)),Paramétrages!$X:$X,$B35&amp;$C35)&amp;" sur "&amp;IF(OFFSET(Paramétrages!$G$6,COLUMNS($H:BV)-2,,)=0,"",OFFSET(Paramétrages!$G$6,COLUMNS($H:BV)-2,,))&amp;")"))</f>
        <v/>
      </c>
      <c r="BT35" s="1" t="str">
        <f ca="1">IF(OFFSET(Paramétrages!$F$6,COLUMNS($G:BV)-2,,)=0,"",IF($B35="","",IF(COUNTA(Paramétrages!$F$5:$F$32)=0,"",IF(ISBLANK('Compréhension de l''écrit'!$D35),"",IF((SUMIFS(Paramétrages!$W:$W,Paramétrages!$Y:$Y,IF(OFFSET(Paramétrages!$F$6,COLUMNS($G:BV)-2,,)=0,"",OFFSET(Paramétrages!$F$6,COLUMNS($G:BV)-2,,)),Paramétrages!$X:$X,$B35&amp;$C35)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35&amp;$C35))/(IF(OFFSET(Paramétrages!$G$6,COLUMNS($H:BW)-2,,)=0,"",OFFSET(Paramétrages!$G$6,COLUMNS($H:BW)-2,,)))&lt;0.67,"B","C"))))))&amp;IF(OFFSET(Paramétrages!$F$6,COLUMNS($G:BV)-2,,)=0,"",IF(ISBLANK('Compréhension de l''écrit'!$D35),""," ("&amp;SUMIFS(Paramétrages!$W:$W,Paramétrages!$Y:$Y,IF(OFFSET(Paramétrages!$F$6,COLUMNS($G:BV)-2,,)=0,"",OFFSET(Paramétrages!$F$6,COLUMNS($G:BV)-2,,)),Paramétrages!$X:$X,$B35&amp;$C35)&amp;" sur "&amp;IF(OFFSET(Paramétrages!$G$6,COLUMNS($H:BW)-2,,)=0,"",OFFSET(Paramétrages!$G$6,COLUMNS($H:BW)-2,,))&amp;")"))</f>
        <v/>
      </c>
      <c r="BU35" s="1" t="str">
        <f ca="1">IF(OFFSET(Paramétrages!$F$6,COLUMNS($G:BW)-2,,)=0,"",IF($B35="","",IF(COUNTA(Paramétrages!$F$5:$F$32)=0,"",IF(ISBLANK('Compréhension de l''écrit'!$D35),"",IF((SUMIFS(Paramétrages!$W:$W,Paramétrages!$Y:$Y,IF(OFFSET(Paramétrages!$F$6,COLUMNS($G:BW)-2,,)=0,"",OFFSET(Paramétrages!$F$6,COLUMNS($G:BW)-2,,)),Paramétrages!$X:$X,$B35&amp;$C35)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35&amp;$C35))/(IF(OFFSET(Paramétrages!$G$6,COLUMNS($H:BX)-2,,)=0,"",OFFSET(Paramétrages!$G$6,COLUMNS($H:BX)-2,,)))&lt;0.67,"B","C"))))))&amp;IF(OFFSET(Paramétrages!$F$6,COLUMNS($G:BW)-2,,)=0,"",IF(ISBLANK('Compréhension de l''écrit'!$D35),""," ("&amp;SUMIFS(Paramétrages!$W:$W,Paramétrages!$Y:$Y,IF(OFFSET(Paramétrages!$F$6,COLUMNS($G:BW)-2,,)=0,"",OFFSET(Paramétrages!$F$6,COLUMNS($G:BW)-2,,)),Paramétrages!$X:$X,$B35&amp;$C35)&amp;" sur "&amp;IF(OFFSET(Paramétrages!$G$6,COLUMNS($H:BX)-2,,)=0,"",OFFSET(Paramétrages!$G$6,COLUMNS($H:BX)-2,,))&amp;")"))</f>
        <v/>
      </c>
      <c r="BV35" s="1" t="str">
        <f ca="1">IF(OFFSET(Paramétrages!$F$6,COLUMNS($G:BX)-2,,)=0,"",IF($B35="","",IF(COUNTA(Paramétrages!$F$5:$F$32)=0,"",IF(ISBLANK('Compréhension de l''écrit'!$D35),"",IF((SUMIFS(Paramétrages!$W:$W,Paramétrages!$Y:$Y,IF(OFFSET(Paramétrages!$F$6,COLUMNS($G:BX)-2,,)=0,"",OFFSET(Paramétrages!$F$6,COLUMNS($G:BX)-2,,)),Paramétrages!$X:$X,$B35&amp;$C35)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35&amp;$C35))/(IF(OFFSET(Paramétrages!$G$6,COLUMNS($H:BY)-2,,)=0,"",OFFSET(Paramétrages!$G$6,COLUMNS($H:BY)-2,,)))&lt;0.67,"B","C"))))))&amp;IF(OFFSET(Paramétrages!$F$6,COLUMNS($G:BX)-2,,)=0,"",IF(ISBLANK('Compréhension de l''écrit'!$D35),""," ("&amp;SUMIFS(Paramétrages!$W:$W,Paramétrages!$Y:$Y,IF(OFFSET(Paramétrages!$F$6,COLUMNS($G:BX)-2,,)=0,"",OFFSET(Paramétrages!$F$6,COLUMNS($G:BX)-2,,)),Paramétrages!$X:$X,$B35&amp;$C35)&amp;" sur "&amp;IF(OFFSET(Paramétrages!$G$6,COLUMNS($H:BY)-2,,)=0,"",OFFSET(Paramétrages!$G$6,COLUMNS($H:BY)-2,,))&amp;")"))</f>
        <v/>
      </c>
      <c r="BW35" s="1" t="str">
        <f ca="1">IF(OFFSET(Paramétrages!$F$6,COLUMNS($G:BY)-2,,)=0,"",IF($B35="","",IF(COUNTA(Paramétrages!$F$5:$F$32)=0,"",IF(ISBLANK('Compréhension de l''écrit'!$D35),"",IF((SUMIFS(Paramétrages!$W:$W,Paramétrages!$Y:$Y,IF(OFFSET(Paramétrages!$F$6,COLUMNS($G:BY)-2,,)=0,"",OFFSET(Paramétrages!$F$6,COLUMNS($G:BY)-2,,)),Paramétrages!$X:$X,$B35&amp;$C35)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35&amp;$C35))/(IF(OFFSET(Paramétrages!$G$6,COLUMNS($H:BZ)-2,,)=0,"",OFFSET(Paramétrages!$G$6,COLUMNS($H:BZ)-2,,)))&lt;0.67,"B","C"))))))&amp;IF(OFFSET(Paramétrages!$F$6,COLUMNS($G:BY)-2,,)=0,"",IF(ISBLANK('Compréhension de l''écrit'!$D35),""," ("&amp;SUMIFS(Paramétrages!$W:$W,Paramétrages!$Y:$Y,IF(OFFSET(Paramétrages!$F$6,COLUMNS($G:BY)-2,,)=0,"",OFFSET(Paramétrages!$F$6,COLUMNS($G:BY)-2,,)),Paramétrages!$X:$X,$B35&amp;$C35)&amp;" sur "&amp;IF(OFFSET(Paramétrages!$G$6,COLUMNS($H:BZ)-2,,)=0,"",OFFSET(Paramétrages!$G$6,COLUMNS($H:BZ)-2,,))&amp;")"))</f>
        <v/>
      </c>
      <c r="BX35" s="1" t="str">
        <f ca="1">IF(OFFSET(Paramétrages!$F$6,COLUMNS($G:BZ)-2,,)=0,"",IF($B35="","",IF(COUNTA(Paramétrages!$F$5:$F$32)=0,"",IF(ISBLANK('Compréhension de l''écrit'!$D35),"",IF((SUMIFS(Paramétrages!$W:$W,Paramétrages!$Y:$Y,IF(OFFSET(Paramétrages!$F$6,COLUMNS($G:BZ)-2,,)=0,"",OFFSET(Paramétrages!$F$6,COLUMNS($G:BZ)-2,,)),Paramétrages!$X:$X,$B35&amp;$C35)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35&amp;$C35))/(IF(OFFSET(Paramétrages!$G$6,COLUMNS($H:CA)-2,,)=0,"",OFFSET(Paramétrages!$G$6,COLUMNS($H:CA)-2,,)))&lt;0.67,"B","C"))))))&amp;IF(OFFSET(Paramétrages!$F$6,COLUMNS($G:BZ)-2,,)=0,"",IF(ISBLANK('Compréhension de l''écrit'!$D35),""," ("&amp;SUMIFS(Paramétrages!$W:$W,Paramétrages!$Y:$Y,IF(OFFSET(Paramétrages!$F$6,COLUMNS($G:BZ)-2,,)=0,"",OFFSET(Paramétrages!$F$6,COLUMNS($G:BZ)-2,,)),Paramétrages!$X:$X,$B35&amp;$C35)&amp;" sur "&amp;IF(OFFSET(Paramétrages!$G$6,COLUMNS($H:CA)-2,,)=0,"",OFFSET(Paramétrages!$G$6,COLUMNS($H:CA)-2,,))&amp;")"))</f>
        <v/>
      </c>
      <c r="BY35" s="1" t="str">
        <f ca="1">IF(OFFSET(Paramétrages!$F$6,COLUMNS($G:CA)-2,,)=0,"",IF($B35="","",IF(COUNTA(Paramétrages!$F$5:$F$32)=0,"",IF(ISBLANK('Compréhension de l''écrit'!$D35),"",IF((SUMIFS(Paramétrages!$W:$W,Paramétrages!$Y:$Y,IF(OFFSET(Paramétrages!$F$6,COLUMNS($G:CA)-2,,)=0,"",OFFSET(Paramétrages!$F$6,COLUMNS($G:CA)-2,,)),Paramétrages!$X:$X,$B35&amp;$C35)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35&amp;$C35))/(IF(OFFSET(Paramétrages!$G$6,COLUMNS($H:CB)-2,,)=0,"",OFFSET(Paramétrages!$G$6,COLUMNS($H:CB)-2,,)))&lt;0.67,"B","C"))))))&amp;IF(OFFSET(Paramétrages!$F$6,COLUMNS($G:CA)-2,,)=0,"",IF(ISBLANK('Compréhension de l''écrit'!$D35),""," ("&amp;SUMIFS(Paramétrages!$W:$W,Paramétrages!$Y:$Y,IF(OFFSET(Paramétrages!$F$6,COLUMNS($G:CA)-2,,)=0,"",OFFSET(Paramétrages!$F$6,COLUMNS($G:CA)-2,,)),Paramétrages!$X:$X,$B35&amp;$C35)&amp;" sur "&amp;IF(OFFSET(Paramétrages!$G$6,COLUMNS($H:CB)-2,,)=0,"",OFFSET(Paramétrages!$G$6,COLUMNS($H:CB)-2,,))&amp;")"))</f>
        <v/>
      </c>
      <c r="BZ35" s="1" t="str">
        <f ca="1">IF(OFFSET(Paramétrages!$F$6,COLUMNS($G:CB)-2,,)=0,"",IF($B35="","",IF(COUNTA(Paramétrages!$F$5:$F$32)=0,"",IF(ISBLANK('Compréhension de l''écrit'!$D35),"",IF((SUMIFS(Paramétrages!$W:$W,Paramétrages!$Y:$Y,IF(OFFSET(Paramétrages!$F$6,COLUMNS($G:CB)-2,,)=0,"",OFFSET(Paramétrages!$F$6,COLUMNS($G:CB)-2,,)),Paramétrages!$X:$X,$B35&amp;$C35)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35&amp;$C35))/(IF(OFFSET(Paramétrages!$G$6,COLUMNS($H:CC)-2,,)=0,"",OFFSET(Paramétrages!$G$6,COLUMNS($H:CC)-2,,)))&lt;0.67,"B","C"))))))&amp;IF(OFFSET(Paramétrages!$F$6,COLUMNS($G:CB)-2,,)=0,"",IF(ISBLANK('Compréhension de l''écrit'!$D35),""," ("&amp;SUMIFS(Paramétrages!$W:$W,Paramétrages!$Y:$Y,IF(OFFSET(Paramétrages!$F$6,COLUMNS($G:CB)-2,,)=0,"",OFFSET(Paramétrages!$F$6,COLUMNS($G:CB)-2,,)),Paramétrages!$X:$X,$B35&amp;$C35)&amp;" sur "&amp;IF(OFFSET(Paramétrages!$G$6,COLUMNS($H:CC)-2,,)=0,"",OFFSET(Paramétrages!$G$6,COLUMNS($H:CC)-2,,))&amp;")"))</f>
        <v/>
      </c>
      <c r="CA35" s="1" t="str">
        <f ca="1">IF(OFFSET(Paramétrages!$F$6,COLUMNS($G:CC)-2,,)=0,"",IF($B35="","",IF(COUNTA(Paramétrages!$F$5:$F$32)=0,"",IF(ISBLANK('Compréhension de l''écrit'!$D35),"",IF((SUMIFS(Paramétrages!$W:$W,Paramétrages!$Y:$Y,IF(OFFSET(Paramétrages!$F$6,COLUMNS($G:CC)-2,,)=0,"",OFFSET(Paramétrages!$F$6,COLUMNS($G:CC)-2,,)),Paramétrages!$X:$X,$B35&amp;$C35)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35&amp;$C35))/(IF(OFFSET(Paramétrages!$G$6,COLUMNS($H:CD)-2,,)=0,"",OFFSET(Paramétrages!$G$6,COLUMNS($H:CD)-2,,)))&lt;0.67,"B","C"))))))&amp;IF(OFFSET(Paramétrages!$F$6,COLUMNS($G:CC)-2,,)=0,"",IF(ISBLANK('Compréhension de l''écrit'!$D35),""," ("&amp;SUMIFS(Paramétrages!$W:$W,Paramétrages!$Y:$Y,IF(OFFSET(Paramétrages!$F$6,COLUMNS($G:CC)-2,,)=0,"",OFFSET(Paramétrages!$F$6,COLUMNS($G:CC)-2,,)),Paramétrages!$X:$X,$B35&amp;$C35)&amp;" sur "&amp;IF(OFFSET(Paramétrages!$G$6,COLUMNS($H:CD)-2,,)=0,"",OFFSET(Paramétrages!$G$6,COLUMNS($H:CD)-2,,))&amp;")"))</f>
        <v/>
      </c>
      <c r="CB35" s="1" t="str">
        <f ca="1">IF(OFFSET(Paramétrages!$F$6,COLUMNS($G:CD)-2,,)=0,"",IF($B35="","",IF(COUNTA(Paramétrages!$F$5:$F$32)=0,"",IF(ISBLANK('Compréhension de l''écrit'!$D35),"",IF((SUMIFS(Paramétrages!$W:$W,Paramétrages!$Y:$Y,IF(OFFSET(Paramétrages!$F$6,COLUMNS($G:CD)-2,,)=0,"",OFFSET(Paramétrages!$F$6,COLUMNS($G:CD)-2,,)),Paramétrages!$X:$X,$B35&amp;$C35)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35&amp;$C35))/(IF(OFFSET(Paramétrages!$G$6,COLUMNS($H:CE)-2,,)=0,"",OFFSET(Paramétrages!$G$6,COLUMNS($H:CE)-2,,)))&lt;0.67,"B","C"))))))&amp;IF(OFFSET(Paramétrages!$F$6,COLUMNS($G:CD)-2,,)=0,"",IF(ISBLANK('Compréhension de l''écrit'!$D35),""," ("&amp;SUMIFS(Paramétrages!$W:$W,Paramétrages!$Y:$Y,IF(OFFSET(Paramétrages!$F$6,COLUMNS($G:CD)-2,,)=0,"",OFFSET(Paramétrages!$F$6,COLUMNS($G:CD)-2,,)),Paramétrages!$X:$X,$B35&amp;$C35)&amp;" sur "&amp;IF(OFFSET(Paramétrages!$G$6,COLUMNS($H:CE)-2,,)=0,"",OFFSET(Paramétrages!$G$6,COLUMNS($H:CE)-2,,))&amp;")"))</f>
        <v/>
      </c>
      <c r="CC35" s="1" t="str">
        <f ca="1">IF(OFFSET(Paramétrages!$F$6,COLUMNS($G:CE)-2,,)=0,"",IF($B35="","",IF(COUNTA(Paramétrages!$F$5:$F$32)=0,"",IF(ISBLANK('Compréhension de l''écrit'!$D35),"",IF((SUMIFS(Paramétrages!$W:$W,Paramétrages!$Y:$Y,IF(OFFSET(Paramétrages!$F$6,COLUMNS($G:CE)-2,,)=0,"",OFFSET(Paramétrages!$F$6,COLUMNS($G:CE)-2,,)),Paramétrages!$X:$X,$B35&amp;$C35)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35&amp;$C35))/(IF(OFFSET(Paramétrages!$G$6,COLUMNS($H:CF)-2,,)=0,"",OFFSET(Paramétrages!$G$6,COLUMNS($H:CF)-2,,)))&lt;0.67,"B","C"))))))&amp;IF(OFFSET(Paramétrages!$F$6,COLUMNS($G:CE)-2,,)=0,"",IF(ISBLANK('Compréhension de l''écrit'!$D35),""," ("&amp;SUMIFS(Paramétrages!$W:$W,Paramétrages!$Y:$Y,IF(OFFSET(Paramétrages!$F$6,COLUMNS($G:CE)-2,,)=0,"",OFFSET(Paramétrages!$F$6,COLUMNS($G:CE)-2,,)),Paramétrages!$X:$X,$B35&amp;$C35)&amp;" sur "&amp;IF(OFFSET(Paramétrages!$G$6,COLUMNS($H:CF)-2,,)=0,"",OFFSET(Paramétrages!$G$6,COLUMNS($H:CF)-2,,))&amp;")"))</f>
        <v/>
      </c>
      <c r="CD35" s="1" t="str">
        <f ca="1">IF(OFFSET(Paramétrages!$F$6,COLUMNS($G:CF)-2,,)=0,"",IF($B35="","",IF(COUNTA(Paramétrages!$F$5:$F$32)=0,"",IF(ISBLANK('Compréhension de l''écrit'!$D35),"",IF((SUMIFS(Paramétrages!$W:$W,Paramétrages!$Y:$Y,IF(OFFSET(Paramétrages!$F$6,COLUMNS($G:CF)-2,,)=0,"",OFFSET(Paramétrages!$F$6,COLUMNS($G:CF)-2,,)),Paramétrages!$X:$X,$B35&amp;$C35)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35&amp;$C35))/(IF(OFFSET(Paramétrages!$G$6,COLUMNS($H:CG)-2,,)=0,"",OFFSET(Paramétrages!$G$6,COLUMNS($H:CG)-2,,)))&lt;0.67,"B","C"))))))&amp;IF(OFFSET(Paramétrages!$F$6,COLUMNS($G:CF)-2,,)=0,"",IF(ISBLANK('Compréhension de l''écrit'!$D35),""," ("&amp;SUMIFS(Paramétrages!$W:$W,Paramétrages!$Y:$Y,IF(OFFSET(Paramétrages!$F$6,COLUMNS($G:CF)-2,,)=0,"",OFFSET(Paramétrages!$F$6,COLUMNS($G:CF)-2,,)),Paramétrages!$X:$X,$B35&amp;$C35)&amp;" sur "&amp;IF(OFFSET(Paramétrages!$G$6,COLUMNS($H:CG)-2,,)=0,"",OFFSET(Paramétrages!$G$6,COLUMNS($H:CG)-2,,))&amp;")"))</f>
        <v/>
      </c>
      <c r="CE35" s="1" t="str">
        <f ca="1">IF(OFFSET(Paramétrages!$F$6,COLUMNS($G:CG)-2,,)=0,"",IF($B35="","",IF(COUNTA(Paramétrages!$F$5:$F$32)=0,"",IF(ISBLANK('Compréhension de l''écrit'!$D35),"",IF((SUMIFS(Paramétrages!$W:$W,Paramétrages!$Y:$Y,IF(OFFSET(Paramétrages!$F$6,COLUMNS($G:CG)-2,,)=0,"",OFFSET(Paramétrages!$F$6,COLUMNS($G:CG)-2,,)),Paramétrages!$X:$X,$B35&amp;$C35)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35&amp;$C35))/(IF(OFFSET(Paramétrages!$G$6,COLUMNS($H:CH)-2,,)=0,"",OFFSET(Paramétrages!$G$6,COLUMNS($H:CH)-2,,)))&lt;0.67,"B","C"))))))&amp;IF(OFFSET(Paramétrages!$F$6,COLUMNS($G:CG)-2,,)=0,"",IF(ISBLANK('Compréhension de l''écrit'!$D35),""," ("&amp;SUMIFS(Paramétrages!$W:$W,Paramétrages!$Y:$Y,IF(OFFSET(Paramétrages!$F$6,COLUMNS($G:CG)-2,,)=0,"",OFFSET(Paramétrages!$F$6,COLUMNS($G:CG)-2,,)),Paramétrages!$X:$X,$B35&amp;$C35)&amp;" sur "&amp;IF(OFFSET(Paramétrages!$G$6,COLUMNS($H:CH)-2,,)=0,"",OFFSET(Paramétrages!$G$6,COLUMNS($H:CH)-2,,))&amp;")"))</f>
        <v/>
      </c>
    </row>
    <row r="36" spans="1:83" x14ac:dyDescent="0.2">
      <c r="A36" t="str">
        <f>IF(ISBLANK('Compréhension de l''écrit'!A36),"",'Compréhension de l''écrit'!A36)</f>
        <v/>
      </c>
      <c r="B36" t="str">
        <f>IF(ISBLANK('Compréhension de l''écrit'!B36),"",'Compréhension de l''écrit'!B36)</f>
        <v/>
      </c>
      <c r="C36" t="str">
        <f>IF(ISBLANK('Compréhension de l''écrit'!C36),"",'Compréhension de l''écrit'!C36)</f>
        <v/>
      </c>
      <c r="D36" s="15" t="str">
        <f>IF(B36="","",IF(COUNTA(Paramétrages!H$5:H$32)=0,"",IF(ISBLANK('Compréhension de l''écrit'!D36),"",IF(('Compréhension de l''écrit'!D36)/(COUNTA(Paramétrages!H$5:H$32))&lt;0.34,"A",IF(('Compréhension de l''écrit'!D36)/(COUNTA(Paramétrages!H$5:H$32))&lt;0.67,"B","C")))&amp;IF(ISBLANK('Compréhension de l''écrit'!D36),""," ("&amp;'Compréhension de l''écrit'!D36&amp;" sur "&amp;COUNTA(Paramétrages!H$5:H$32)&amp;")")))</f>
        <v/>
      </c>
      <c r="E36" s="1" t="str">
        <f ca="1">IF(OFFSET(Paramétrages!$F$6,COLUMNS($G:G)-2,,)=0,"",IF($B36="","",IF(COUNTA(Paramétrages!$F$5:$F$32)=0,"",IF(ISBLANK('Compréhension de l''écrit'!$D36),"",IF((SUMIFS(Paramétrages!$W:$W,Paramétrages!$Y:$Y,IF(OFFSET(Paramétrages!$F$6,COLUMNS($G:G)-2,,)=0,"",OFFSET(Paramétrages!$F$6,COLUMNS($G:G)-2,,)),Paramétrages!$X:$X,$B36&amp;$C36)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36&amp;$C36))/(IF(OFFSET(Paramétrages!$G$6,COLUMNS($H:H)-2,,)=0,"",OFFSET(Paramétrages!$G$6,COLUMNS($H:H)-2,,)))&lt;0.67,"B","C"))))))&amp;IF(OFFSET(Paramétrages!$F$6,COLUMNS($G:G)-2,,)=0,"",IF(ISBLANK('Compréhension de l''écrit'!$D36),""," ("&amp;SUMIFS(Paramétrages!$W:$W,Paramétrages!$Y:$Y,IF(OFFSET(Paramétrages!$F$6,COLUMNS($G:G)-2,,)=0,"",OFFSET(Paramétrages!$F$6,COLUMNS($G:G)-2,,)),Paramétrages!$X:$X,$B36&amp;$C36)&amp;" sur "&amp;IF(OFFSET(Paramétrages!$G$6,COLUMNS($H:H)-2,,)=0,"",OFFSET(Paramétrages!$G$6,COLUMNS($H:H)-2,,))&amp;")"))</f>
        <v/>
      </c>
      <c r="F36" s="1" t="str">
        <f ca="1">IF(OFFSET(Paramétrages!$F$6,COLUMNS($G:H)-2,,)=0,"",IF($B36="","",IF(COUNTA(Paramétrages!$F$5:$F$32)=0,"",IF(ISBLANK('Compréhension de l''écrit'!$D36),"",IF((SUMIFS(Paramétrages!$W:$W,Paramétrages!$Y:$Y,IF(OFFSET(Paramétrages!$F$6,COLUMNS($G:H)-2,,)=0,"",OFFSET(Paramétrages!$F$6,COLUMNS($G:H)-2,,)),Paramétrages!$X:$X,$B36&amp;$C36)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36&amp;$C36))/(IF(OFFSET(Paramétrages!$G$6,COLUMNS($H:I)-2,,)=0,"",OFFSET(Paramétrages!$G$6,COLUMNS($H:I)-2,,)))&lt;0.67,"B","C"))))))&amp;IF(OFFSET(Paramétrages!$F$6,COLUMNS($G:H)-2,,)=0,"",IF(ISBLANK('Compréhension de l''écrit'!$D36),""," ("&amp;SUMIFS(Paramétrages!$W:$W,Paramétrages!$Y:$Y,IF(OFFSET(Paramétrages!$F$6,COLUMNS($G:H)-2,,)=0,"",OFFSET(Paramétrages!$F$6,COLUMNS($G:H)-2,,)),Paramétrages!$X:$X,$B36&amp;$C36)&amp;" sur "&amp;IF(OFFSET(Paramétrages!$G$6,COLUMNS($H:I)-2,,)=0,"",OFFSET(Paramétrages!$G$6,COLUMNS($H:I)-2,,))&amp;")"))</f>
        <v/>
      </c>
      <c r="G36" s="1" t="str">
        <f ca="1">IF(OFFSET(Paramétrages!$F$6,COLUMNS($G:I)-2,,)=0,"",IF($B36="","",IF(COUNTA(Paramétrages!$F$5:$F$32)=0,"",IF(ISBLANK('Compréhension de l''écrit'!$D36),"",IF((SUMIFS(Paramétrages!$W:$W,Paramétrages!$Y:$Y,IF(OFFSET(Paramétrages!$F$6,COLUMNS($G:I)-2,,)=0,"",OFFSET(Paramétrages!$F$6,COLUMNS($G:I)-2,,)),Paramétrages!$X:$X,$B36&amp;$C36)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36&amp;$C36))/(IF(OFFSET(Paramétrages!$G$6,COLUMNS($H:J)-2,,)=0,"",OFFSET(Paramétrages!$G$6,COLUMNS($H:J)-2,,)))&lt;0.67,"B","C"))))))&amp;IF(OFFSET(Paramétrages!$F$6,COLUMNS($G:I)-2,,)=0,"",IF(ISBLANK('Compréhension de l''écrit'!$D36),""," ("&amp;SUMIFS(Paramétrages!$W:$W,Paramétrages!$Y:$Y,IF(OFFSET(Paramétrages!$F$6,COLUMNS($G:I)-2,,)=0,"",OFFSET(Paramétrages!$F$6,COLUMNS($G:I)-2,,)),Paramétrages!$X:$X,$B36&amp;$C36)&amp;" sur "&amp;IF(OFFSET(Paramétrages!$G$6,COLUMNS($H:J)-2,,)=0,"",OFFSET(Paramétrages!$G$6,COLUMNS($H:J)-2,,))&amp;")"))</f>
        <v/>
      </c>
      <c r="H36" s="1" t="str">
        <f ca="1">IF(OFFSET(Paramétrages!$F$6,COLUMNS($G:J)-2,,)=0,"",IF($B36="","",IF(COUNTA(Paramétrages!$F$5:$F$32)=0,"",IF(ISBLANK('Compréhension de l''écrit'!$D36),"",IF((SUMIFS(Paramétrages!$W:$W,Paramétrages!$Y:$Y,IF(OFFSET(Paramétrages!$F$6,COLUMNS($G:J)-2,,)=0,"",OFFSET(Paramétrages!$F$6,COLUMNS($G:J)-2,,)),Paramétrages!$X:$X,$B36&amp;$C36)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36&amp;$C36))/(IF(OFFSET(Paramétrages!$G$6,COLUMNS($H:K)-2,,)=0,"",OFFSET(Paramétrages!$G$6,COLUMNS($H:K)-2,,)))&lt;0.67,"B","C"))))))&amp;IF(OFFSET(Paramétrages!$F$6,COLUMNS($G:J)-2,,)=0,"",IF(ISBLANK('Compréhension de l''écrit'!$D36),""," ("&amp;SUMIFS(Paramétrages!$W:$W,Paramétrages!$Y:$Y,IF(OFFSET(Paramétrages!$F$6,COLUMNS($G:J)-2,,)=0,"",OFFSET(Paramétrages!$F$6,COLUMNS($G:J)-2,,)),Paramétrages!$X:$X,$B36&amp;$C36)&amp;" sur "&amp;IF(OFFSET(Paramétrages!$G$6,COLUMNS($H:K)-2,,)=0,"",OFFSET(Paramétrages!$G$6,COLUMNS($H:K)-2,,))&amp;")"))</f>
        <v/>
      </c>
      <c r="I36" s="1" t="str">
        <f ca="1">IF(OFFSET(Paramétrages!$F$6,COLUMNS($G:K)-2,,)=0,"",IF($B36="","",IF(COUNTA(Paramétrages!$F$5:$F$32)=0,"",IF(ISBLANK('Compréhension de l''écrit'!$D36),"",IF((SUMIFS(Paramétrages!$W:$W,Paramétrages!$Y:$Y,IF(OFFSET(Paramétrages!$F$6,COLUMNS($G:K)-2,,)=0,"",OFFSET(Paramétrages!$F$6,COLUMNS($G:K)-2,,)),Paramétrages!$X:$X,$B36&amp;$C36)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36&amp;$C36))/(IF(OFFSET(Paramétrages!$G$6,COLUMNS($H:L)-2,,)=0,"",OFFSET(Paramétrages!$G$6,COLUMNS($H:L)-2,,)))&lt;0.67,"B","C"))))))&amp;IF(OFFSET(Paramétrages!$F$6,COLUMNS($G:K)-2,,)=0,"",IF(ISBLANK('Compréhension de l''écrit'!$D36),""," ("&amp;SUMIFS(Paramétrages!$W:$W,Paramétrages!$Y:$Y,IF(OFFSET(Paramétrages!$F$6,COLUMNS($G:K)-2,,)=0,"",OFFSET(Paramétrages!$F$6,COLUMNS($G:K)-2,,)),Paramétrages!$X:$X,$B36&amp;$C36)&amp;" sur "&amp;IF(OFFSET(Paramétrages!$G$6,COLUMNS($H:L)-2,,)=0,"",OFFSET(Paramétrages!$G$6,COLUMNS($H:L)-2,,))&amp;")"))</f>
        <v/>
      </c>
      <c r="J36" s="1" t="str">
        <f ca="1">IF(OFFSET(Paramétrages!$F$6,COLUMNS($G:L)-2,,)=0,"",IF($B36="","",IF(COUNTA(Paramétrages!$F$5:$F$32)=0,"",IF(ISBLANK('Compréhension de l''écrit'!$D36),"",IF((SUMIFS(Paramétrages!$W:$W,Paramétrages!$Y:$Y,IF(OFFSET(Paramétrages!$F$6,COLUMNS($G:L)-2,,)=0,"",OFFSET(Paramétrages!$F$6,COLUMNS($G:L)-2,,)),Paramétrages!$X:$X,$B36&amp;$C36)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36&amp;$C36))/(IF(OFFSET(Paramétrages!$G$6,COLUMNS($H:M)-2,,)=0,"",OFFSET(Paramétrages!$G$6,COLUMNS($H:M)-2,,)))&lt;0.67,"B","C"))))))&amp;IF(OFFSET(Paramétrages!$F$6,COLUMNS($G:L)-2,,)=0,"",IF(ISBLANK('Compréhension de l''écrit'!$D36),""," ("&amp;SUMIFS(Paramétrages!$W:$W,Paramétrages!$Y:$Y,IF(OFFSET(Paramétrages!$F$6,COLUMNS($G:L)-2,,)=0,"",OFFSET(Paramétrages!$F$6,COLUMNS($G:L)-2,,)),Paramétrages!$X:$X,$B36&amp;$C36)&amp;" sur "&amp;IF(OFFSET(Paramétrages!$G$6,COLUMNS($H:M)-2,,)=0,"",OFFSET(Paramétrages!$G$6,COLUMNS($H:M)-2,,))&amp;")"))</f>
        <v/>
      </c>
      <c r="K36" s="1" t="str">
        <f ca="1">IF(OFFSET(Paramétrages!$F$6,COLUMNS($G:M)-2,,)=0,"",IF($B36="","",IF(COUNTA(Paramétrages!$F$5:$F$32)=0,"",IF(ISBLANK('Compréhension de l''écrit'!$D36),"",IF((SUMIFS(Paramétrages!$W:$W,Paramétrages!$Y:$Y,IF(OFFSET(Paramétrages!$F$6,COLUMNS($G:M)-2,,)=0,"",OFFSET(Paramétrages!$F$6,COLUMNS($G:M)-2,,)),Paramétrages!$X:$X,$B36&amp;$C36)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36&amp;$C36))/(IF(OFFSET(Paramétrages!$G$6,COLUMNS($H:N)-2,,)=0,"",OFFSET(Paramétrages!$G$6,COLUMNS($H:N)-2,,)))&lt;0.67,"B","C"))))))&amp;IF(OFFSET(Paramétrages!$F$6,COLUMNS($G:M)-2,,)=0,"",IF(ISBLANK('Compréhension de l''écrit'!$D36),""," ("&amp;SUMIFS(Paramétrages!$W:$W,Paramétrages!$Y:$Y,IF(OFFSET(Paramétrages!$F$6,COLUMNS($G:M)-2,,)=0,"",OFFSET(Paramétrages!$F$6,COLUMNS($G:M)-2,,)),Paramétrages!$X:$X,$B36&amp;$C36)&amp;" sur "&amp;IF(OFFSET(Paramétrages!$G$6,COLUMNS($H:N)-2,,)=0,"",OFFSET(Paramétrages!$G$6,COLUMNS($H:N)-2,,))&amp;")"))</f>
        <v/>
      </c>
      <c r="L36" s="1" t="str">
        <f ca="1">IF(OFFSET(Paramétrages!$F$6,COLUMNS($G:N)-2,,)=0,"",IF($B36="","",IF(COUNTA(Paramétrages!$F$5:$F$32)=0,"",IF(ISBLANK('Compréhension de l''écrit'!$D36),"",IF((SUMIFS(Paramétrages!$W:$W,Paramétrages!$Y:$Y,IF(OFFSET(Paramétrages!$F$6,COLUMNS($G:N)-2,,)=0,"",OFFSET(Paramétrages!$F$6,COLUMNS($G:N)-2,,)),Paramétrages!$X:$X,$B36&amp;$C36)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36&amp;$C36))/(IF(OFFSET(Paramétrages!$G$6,COLUMNS($H:O)-2,,)=0,"",OFFSET(Paramétrages!$G$6,COLUMNS($H:O)-2,,)))&lt;0.67,"B","C"))))))&amp;IF(OFFSET(Paramétrages!$F$6,COLUMNS($G:N)-2,,)=0,"",IF(ISBLANK('Compréhension de l''écrit'!$D36),""," ("&amp;SUMIFS(Paramétrages!$W:$W,Paramétrages!$Y:$Y,IF(OFFSET(Paramétrages!$F$6,COLUMNS($G:N)-2,,)=0,"",OFFSET(Paramétrages!$F$6,COLUMNS($G:N)-2,,)),Paramétrages!$X:$X,$B36&amp;$C36)&amp;" sur "&amp;IF(OFFSET(Paramétrages!$G$6,COLUMNS($H:O)-2,,)=0,"",OFFSET(Paramétrages!$G$6,COLUMNS($H:O)-2,,))&amp;")"))</f>
        <v/>
      </c>
      <c r="M36" s="1" t="str">
        <f ca="1">IF(OFFSET(Paramétrages!$F$6,COLUMNS($G:O)-2,,)=0,"",IF($B36="","",IF(COUNTA(Paramétrages!$F$5:$F$32)=0,"",IF(ISBLANK('Compréhension de l''écrit'!$D36),"",IF((SUMIFS(Paramétrages!$W:$W,Paramétrages!$Y:$Y,IF(OFFSET(Paramétrages!$F$6,COLUMNS($G:O)-2,,)=0,"",OFFSET(Paramétrages!$F$6,COLUMNS($G:O)-2,,)),Paramétrages!$X:$X,$B36&amp;$C36)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36&amp;$C36))/(IF(OFFSET(Paramétrages!$G$6,COLUMNS($H:P)-2,,)=0,"",OFFSET(Paramétrages!$G$6,COLUMNS($H:P)-2,,)))&lt;0.67,"B","C"))))))&amp;IF(OFFSET(Paramétrages!$F$6,COLUMNS($G:O)-2,,)=0,"",IF(ISBLANK('Compréhension de l''écrit'!$D36),""," ("&amp;SUMIFS(Paramétrages!$W:$W,Paramétrages!$Y:$Y,IF(OFFSET(Paramétrages!$F$6,COLUMNS($G:O)-2,,)=0,"",OFFSET(Paramétrages!$F$6,COLUMNS($G:O)-2,,)),Paramétrages!$X:$X,$B36&amp;$C36)&amp;" sur "&amp;IF(OFFSET(Paramétrages!$G$6,COLUMNS($H:P)-2,,)=0,"",OFFSET(Paramétrages!$G$6,COLUMNS($H:P)-2,,))&amp;")"))</f>
        <v/>
      </c>
      <c r="N36" s="1" t="str">
        <f ca="1">IF(OFFSET(Paramétrages!$F$6,COLUMNS($G:P)-2,,)=0,"",IF($B36="","",IF(COUNTA(Paramétrages!$F$5:$F$32)=0,"",IF(ISBLANK('Compréhension de l''écrit'!$D36),"",IF((SUMIFS(Paramétrages!$W:$W,Paramétrages!$Y:$Y,IF(OFFSET(Paramétrages!$F$6,COLUMNS($G:P)-2,,)=0,"",OFFSET(Paramétrages!$F$6,COLUMNS($G:P)-2,,)),Paramétrages!$X:$X,$B36&amp;$C36)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36&amp;$C36))/(IF(OFFSET(Paramétrages!$G$6,COLUMNS($H:Q)-2,,)=0,"",OFFSET(Paramétrages!$G$6,COLUMNS($H:Q)-2,,)))&lt;0.67,"B","C"))))))&amp;IF(OFFSET(Paramétrages!$F$6,COLUMNS($G:P)-2,,)=0,"",IF(ISBLANK('Compréhension de l''écrit'!$D36),""," ("&amp;SUMIFS(Paramétrages!$W:$W,Paramétrages!$Y:$Y,IF(OFFSET(Paramétrages!$F$6,COLUMNS($G:P)-2,,)=0,"",OFFSET(Paramétrages!$F$6,COLUMNS($G:P)-2,,)),Paramétrages!$X:$X,$B36&amp;$C36)&amp;" sur "&amp;IF(OFFSET(Paramétrages!$G$6,COLUMNS($H:Q)-2,,)=0,"",OFFSET(Paramétrages!$G$6,COLUMNS($H:Q)-2,,))&amp;")"))</f>
        <v/>
      </c>
      <c r="O36" s="1" t="str">
        <f ca="1">IF(OFFSET(Paramétrages!$F$6,COLUMNS($G:Q)-2,,)=0,"",IF($B36="","",IF(COUNTA(Paramétrages!$F$5:$F$32)=0,"",IF(ISBLANK('Compréhension de l''écrit'!$D36),"",IF((SUMIFS(Paramétrages!$W:$W,Paramétrages!$Y:$Y,IF(OFFSET(Paramétrages!$F$6,COLUMNS($G:Q)-2,,)=0,"",OFFSET(Paramétrages!$F$6,COLUMNS($G:Q)-2,,)),Paramétrages!$X:$X,$B36&amp;$C36)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36&amp;$C36))/(IF(OFFSET(Paramétrages!$G$6,COLUMNS($H:R)-2,,)=0,"",OFFSET(Paramétrages!$G$6,COLUMNS($H:R)-2,,)))&lt;0.67,"B","C"))))))&amp;IF(OFFSET(Paramétrages!$F$6,COLUMNS($G:Q)-2,,)=0,"",IF(ISBLANK('Compréhension de l''écrit'!$D36),""," ("&amp;SUMIFS(Paramétrages!$W:$W,Paramétrages!$Y:$Y,IF(OFFSET(Paramétrages!$F$6,COLUMNS($G:Q)-2,,)=0,"",OFFSET(Paramétrages!$F$6,COLUMNS($G:Q)-2,,)),Paramétrages!$X:$X,$B36&amp;$C36)&amp;" sur "&amp;IF(OFFSET(Paramétrages!$G$6,COLUMNS($H:R)-2,,)=0,"",OFFSET(Paramétrages!$G$6,COLUMNS($H:R)-2,,))&amp;")"))</f>
        <v/>
      </c>
      <c r="P36" s="1" t="str">
        <f ca="1">IF(OFFSET(Paramétrages!$F$6,COLUMNS($G:R)-2,,)=0,"",IF($B36="","",IF(COUNTA(Paramétrages!$F$5:$F$32)=0,"",IF(ISBLANK('Compréhension de l''écrit'!$D36),"",IF((SUMIFS(Paramétrages!$W:$W,Paramétrages!$Y:$Y,IF(OFFSET(Paramétrages!$F$6,COLUMNS($G:R)-2,,)=0,"",OFFSET(Paramétrages!$F$6,COLUMNS($G:R)-2,,)),Paramétrages!$X:$X,$B36&amp;$C36)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36&amp;$C36))/(IF(OFFSET(Paramétrages!$G$6,COLUMNS($H:S)-2,,)=0,"",OFFSET(Paramétrages!$G$6,COLUMNS($H:S)-2,,)))&lt;0.67,"B","C"))))))&amp;IF(OFFSET(Paramétrages!$F$6,COLUMNS($G:R)-2,,)=0,"",IF(ISBLANK('Compréhension de l''écrit'!$D36),""," ("&amp;SUMIFS(Paramétrages!$W:$W,Paramétrages!$Y:$Y,IF(OFFSET(Paramétrages!$F$6,COLUMNS($G:R)-2,,)=0,"",OFFSET(Paramétrages!$F$6,COLUMNS($G:R)-2,,)),Paramétrages!$X:$X,$B36&amp;$C36)&amp;" sur "&amp;IF(OFFSET(Paramétrages!$G$6,COLUMNS($H:S)-2,,)=0,"",OFFSET(Paramétrages!$G$6,COLUMNS($H:S)-2,,))&amp;")"))</f>
        <v/>
      </c>
      <c r="Q36" s="1" t="str">
        <f ca="1">IF(OFFSET(Paramétrages!$F$6,COLUMNS($G:S)-2,,)=0,"",IF($B36="","",IF(COUNTA(Paramétrages!$F$5:$F$32)=0,"",IF(ISBLANK('Compréhension de l''écrit'!$D36),"",IF((SUMIFS(Paramétrages!$W:$W,Paramétrages!$Y:$Y,IF(OFFSET(Paramétrages!$F$6,COLUMNS($G:S)-2,,)=0,"",OFFSET(Paramétrages!$F$6,COLUMNS($G:S)-2,,)),Paramétrages!$X:$X,$B36&amp;$C36)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36&amp;$C36))/(IF(OFFSET(Paramétrages!$G$6,COLUMNS($H:T)-2,,)=0,"",OFFSET(Paramétrages!$G$6,COLUMNS($H:T)-2,,)))&lt;0.67,"B","C"))))))&amp;IF(OFFSET(Paramétrages!$F$6,COLUMNS($G:S)-2,,)=0,"",IF(ISBLANK('Compréhension de l''écrit'!$D36),""," ("&amp;SUMIFS(Paramétrages!$W:$W,Paramétrages!$Y:$Y,IF(OFFSET(Paramétrages!$F$6,COLUMNS($G:S)-2,,)=0,"",OFFSET(Paramétrages!$F$6,COLUMNS($G:S)-2,,)),Paramétrages!$X:$X,$B36&amp;$C36)&amp;" sur "&amp;IF(OFFSET(Paramétrages!$G$6,COLUMNS($H:T)-2,,)=0,"",OFFSET(Paramétrages!$G$6,COLUMNS($H:T)-2,,))&amp;")"))</f>
        <v/>
      </c>
      <c r="R36" s="1" t="str">
        <f ca="1">IF(OFFSET(Paramétrages!$F$6,COLUMNS($G:T)-2,,)=0,"",IF($B36="","",IF(COUNTA(Paramétrages!$F$5:$F$32)=0,"",IF(ISBLANK('Compréhension de l''écrit'!$D36),"",IF((SUMIFS(Paramétrages!$W:$W,Paramétrages!$Y:$Y,IF(OFFSET(Paramétrages!$F$6,COLUMNS($G:T)-2,,)=0,"",OFFSET(Paramétrages!$F$6,COLUMNS($G:T)-2,,)),Paramétrages!$X:$X,$B36&amp;$C36)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36&amp;$C36))/(IF(OFFSET(Paramétrages!$G$6,COLUMNS($H:U)-2,,)=0,"",OFFSET(Paramétrages!$G$6,COLUMNS($H:U)-2,,)))&lt;0.67,"B","C"))))))&amp;IF(OFFSET(Paramétrages!$F$6,COLUMNS($G:T)-2,,)=0,"",IF(ISBLANK('Compréhension de l''écrit'!$D36),""," ("&amp;SUMIFS(Paramétrages!$W:$W,Paramétrages!$Y:$Y,IF(OFFSET(Paramétrages!$F$6,COLUMNS($G:T)-2,,)=0,"",OFFSET(Paramétrages!$F$6,COLUMNS($G:T)-2,,)),Paramétrages!$X:$X,$B36&amp;$C36)&amp;" sur "&amp;IF(OFFSET(Paramétrages!$G$6,COLUMNS($H:U)-2,,)=0,"",OFFSET(Paramétrages!$G$6,COLUMNS($H:U)-2,,))&amp;")"))</f>
        <v/>
      </c>
      <c r="S36" s="1" t="str">
        <f ca="1">IF(OFFSET(Paramétrages!$F$6,COLUMNS($G:U)-2,,)=0,"",IF($B36="","",IF(COUNTA(Paramétrages!$F$5:$F$32)=0,"",IF(ISBLANK('Compréhension de l''écrit'!$D36),"",IF((SUMIFS(Paramétrages!$W:$W,Paramétrages!$Y:$Y,IF(OFFSET(Paramétrages!$F$6,COLUMNS($G:U)-2,,)=0,"",OFFSET(Paramétrages!$F$6,COLUMNS($G:U)-2,,)),Paramétrages!$X:$X,$B36&amp;$C36)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36&amp;$C36))/(IF(OFFSET(Paramétrages!$G$6,COLUMNS($H:V)-2,,)=0,"",OFFSET(Paramétrages!$G$6,COLUMNS($H:V)-2,,)))&lt;0.67,"B","C"))))))&amp;IF(OFFSET(Paramétrages!$F$6,COLUMNS($G:U)-2,,)=0,"",IF(ISBLANK('Compréhension de l''écrit'!$D36),""," ("&amp;SUMIFS(Paramétrages!$W:$W,Paramétrages!$Y:$Y,IF(OFFSET(Paramétrages!$F$6,COLUMNS($G:U)-2,,)=0,"",OFFSET(Paramétrages!$F$6,COLUMNS($G:U)-2,,)),Paramétrages!$X:$X,$B36&amp;$C36)&amp;" sur "&amp;IF(OFFSET(Paramétrages!$G$6,COLUMNS($H:V)-2,,)=0,"",OFFSET(Paramétrages!$G$6,COLUMNS($H:V)-2,,))&amp;")"))</f>
        <v/>
      </c>
      <c r="T36" s="1" t="str">
        <f ca="1">IF(OFFSET(Paramétrages!$F$6,COLUMNS($G:V)-2,,)=0,"",IF($B36="","",IF(COUNTA(Paramétrages!$F$5:$F$32)=0,"",IF(ISBLANK('Compréhension de l''écrit'!$D36),"",IF((SUMIFS(Paramétrages!$W:$W,Paramétrages!$Y:$Y,IF(OFFSET(Paramétrages!$F$6,COLUMNS($G:V)-2,,)=0,"",OFFSET(Paramétrages!$F$6,COLUMNS($G:V)-2,,)),Paramétrages!$X:$X,$B36&amp;$C36)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36&amp;$C36))/(IF(OFFSET(Paramétrages!$G$6,COLUMNS($H:W)-2,,)=0,"",OFFSET(Paramétrages!$G$6,COLUMNS($H:W)-2,,)))&lt;0.67,"B","C"))))))&amp;IF(OFFSET(Paramétrages!$F$6,COLUMNS($G:V)-2,,)=0,"",IF(ISBLANK('Compréhension de l''écrit'!$D36),""," ("&amp;SUMIFS(Paramétrages!$W:$W,Paramétrages!$Y:$Y,IF(OFFSET(Paramétrages!$F$6,COLUMNS($G:V)-2,,)=0,"",OFFSET(Paramétrages!$F$6,COLUMNS($G:V)-2,,)),Paramétrages!$X:$X,$B36&amp;$C36)&amp;" sur "&amp;IF(OFFSET(Paramétrages!$G$6,COLUMNS($H:W)-2,,)=0,"",OFFSET(Paramétrages!$G$6,COLUMNS($H:W)-2,,))&amp;")"))</f>
        <v/>
      </c>
      <c r="U36" s="1" t="str">
        <f ca="1">IF(OFFSET(Paramétrages!$F$6,COLUMNS($G:W)-2,,)=0,"",IF($B36="","",IF(COUNTA(Paramétrages!$F$5:$F$32)=0,"",IF(ISBLANK('Compréhension de l''écrit'!$D36),"",IF((SUMIFS(Paramétrages!$W:$W,Paramétrages!$Y:$Y,IF(OFFSET(Paramétrages!$F$6,COLUMNS($G:W)-2,,)=0,"",OFFSET(Paramétrages!$F$6,COLUMNS($G:W)-2,,)),Paramétrages!$X:$X,$B36&amp;$C36)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36&amp;$C36))/(IF(OFFSET(Paramétrages!$G$6,COLUMNS($H:X)-2,,)=0,"",OFFSET(Paramétrages!$G$6,COLUMNS($H:X)-2,,)))&lt;0.67,"B","C"))))))&amp;IF(OFFSET(Paramétrages!$F$6,COLUMNS($G:W)-2,,)=0,"",IF(ISBLANK('Compréhension de l''écrit'!$D36),""," ("&amp;SUMIFS(Paramétrages!$W:$W,Paramétrages!$Y:$Y,IF(OFFSET(Paramétrages!$F$6,COLUMNS($G:W)-2,,)=0,"",OFFSET(Paramétrages!$F$6,COLUMNS($G:W)-2,,)),Paramétrages!$X:$X,$B36&amp;$C36)&amp;" sur "&amp;IF(OFFSET(Paramétrages!$G$6,COLUMNS($H:X)-2,,)=0,"",OFFSET(Paramétrages!$G$6,COLUMNS($H:X)-2,,))&amp;")"))</f>
        <v/>
      </c>
      <c r="V36" s="1" t="str">
        <f ca="1">IF(OFFSET(Paramétrages!$F$6,COLUMNS($G:X)-2,,)=0,"",IF($B36="","",IF(COUNTA(Paramétrages!$F$5:$F$32)=0,"",IF(ISBLANK('Compréhension de l''écrit'!$D36),"",IF((SUMIFS(Paramétrages!$W:$W,Paramétrages!$Y:$Y,IF(OFFSET(Paramétrages!$F$6,COLUMNS($G:X)-2,,)=0,"",OFFSET(Paramétrages!$F$6,COLUMNS($G:X)-2,,)),Paramétrages!$X:$X,$B36&amp;$C36)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36&amp;$C36))/(IF(OFFSET(Paramétrages!$G$6,COLUMNS($H:Y)-2,,)=0,"",OFFSET(Paramétrages!$G$6,COLUMNS($H:Y)-2,,)))&lt;0.67,"B","C"))))))&amp;IF(OFFSET(Paramétrages!$F$6,COLUMNS($G:X)-2,,)=0,"",IF(ISBLANK('Compréhension de l''écrit'!$D36),""," ("&amp;SUMIFS(Paramétrages!$W:$W,Paramétrages!$Y:$Y,IF(OFFSET(Paramétrages!$F$6,COLUMNS($G:X)-2,,)=0,"",OFFSET(Paramétrages!$F$6,COLUMNS($G:X)-2,,)),Paramétrages!$X:$X,$B36&amp;$C36)&amp;" sur "&amp;IF(OFFSET(Paramétrages!$G$6,COLUMNS($H:Y)-2,,)=0,"",OFFSET(Paramétrages!$G$6,COLUMNS($H:Y)-2,,))&amp;")"))</f>
        <v/>
      </c>
      <c r="W36" s="1" t="str">
        <f ca="1">IF(OFFSET(Paramétrages!$F$6,COLUMNS($G:Y)-2,,)=0,"",IF($B36="","",IF(COUNTA(Paramétrages!$F$5:$F$32)=0,"",IF(ISBLANK('Compréhension de l''écrit'!$D36),"",IF((SUMIFS(Paramétrages!$W:$W,Paramétrages!$Y:$Y,IF(OFFSET(Paramétrages!$F$6,COLUMNS($G:Y)-2,,)=0,"",OFFSET(Paramétrages!$F$6,COLUMNS($G:Y)-2,,)),Paramétrages!$X:$X,$B36&amp;$C36)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36&amp;$C36))/(IF(OFFSET(Paramétrages!$G$6,COLUMNS($H:Z)-2,,)=0,"",OFFSET(Paramétrages!$G$6,COLUMNS($H:Z)-2,,)))&lt;0.67,"B","C"))))))&amp;IF(OFFSET(Paramétrages!$F$6,COLUMNS($G:Y)-2,,)=0,"",IF(ISBLANK('Compréhension de l''écrit'!$D36),""," ("&amp;SUMIFS(Paramétrages!$W:$W,Paramétrages!$Y:$Y,IF(OFFSET(Paramétrages!$F$6,COLUMNS($G:Y)-2,,)=0,"",OFFSET(Paramétrages!$F$6,COLUMNS($G:Y)-2,,)),Paramétrages!$X:$X,$B36&amp;$C36)&amp;" sur "&amp;IF(OFFSET(Paramétrages!$G$6,COLUMNS($H:Z)-2,,)=0,"",OFFSET(Paramétrages!$G$6,COLUMNS($H:Z)-2,,))&amp;")"))</f>
        <v/>
      </c>
      <c r="X36" s="1" t="str">
        <f ca="1">IF(OFFSET(Paramétrages!$F$6,COLUMNS($G:Z)-2,,)=0,"",IF($B36="","",IF(COUNTA(Paramétrages!$F$5:$F$32)=0,"",IF(ISBLANK('Compréhension de l''écrit'!$D36),"",IF((SUMIFS(Paramétrages!$W:$W,Paramétrages!$Y:$Y,IF(OFFSET(Paramétrages!$F$6,COLUMNS($G:Z)-2,,)=0,"",OFFSET(Paramétrages!$F$6,COLUMNS($G:Z)-2,,)),Paramétrages!$X:$X,$B36&amp;$C36)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36&amp;$C36))/(IF(OFFSET(Paramétrages!$G$6,COLUMNS($H:AA)-2,,)=0,"",OFFSET(Paramétrages!$G$6,COLUMNS($H:AA)-2,,)))&lt;0.67,"B","C"))))))&amp;IF(OFFSET(Paramétrages!$F$6,COLUMNS($G:Z)-2,,)=0,"",IF(ISBLANK('Compréhension de l''écrit'!$D36),""," ("&amp;SUMIFS(Paramétrages!$W:$W,Paramétrages!$Y:$Y,IF(OFFSET(Paramétrages!$F$6,COLUMNS($G:Z)-2,,)=0,"",OFFSET(Paramétrages!$F$6,COLUMNS($G:Z)-2,,)),Paramétrages!$X:$X,$B36&amp;$C36)&amp;" sur "&amp;IF(OFFSET(Paramétrages!$G$6,COLUMNS($H:AA)-2,,)=0,"",OFFSET(Paramétrages!$G$6,COLUMNS($H:AA)-2,,))&amp;")"))</f>
        <v/>
      </c>
      <c r="Y36" s="1" t="str">
        <f ca="1">IF(OFFSET(Paramétrages!$F$6,COLUMNS($G:AA)-2,,)=0,"",IF($B36="","",IF(COUNTA(Paramétrages!$F$5:$F$32)=0,"",IF(ISBLANK('Compréhension de l''écrit'!$D36),"",IF((SUMIFS(Paramétrages!$W:$W,Paramétrages!$Y:$Y,IF(OFFSET(Paramétrages!$F$6,COLUMNS($G:AA)-2,,)=0,"",OFFSET(Paramétrages!$F$6,COLUMNS($G:AA)-2,,)),Paramétrages!$X:$X,$B36&amp;$C36)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36&amp;$C36))/(IF(OFFSET(Paramétrages!$G$6,COLUMNS($H:AB)-2,,)=0,"",OFFSET(Paramétrages!$G$6,COLUMNS($H:AB)-2,,)))&lt;0.67,"B","C"))))))&amp;IF(OFFSET(Paramétrages!$F$6,COLUMNS($G:AA)-2,,)=0,"",IF(ISBLANK('Compréhension de l''écrit'!$D36),""," ("&amp;SUMIFS(Paramétrages!$W:$W,Paramétrages!$Y:$Y,IF(OFFSET(Paramétrages!$F$6,COLUMNS($G:AA)-2,,)=0,"",OFFSET(Paramétrages!$F$6,COLUMNS($G:AA)-2,,)),Paramétrages!$X:$X,$B36&amp;$C36)&amp;" sur "&amp;IF(OFFSET(Paramétrages!$G$6,COLUMNS($H:AB)-2,,)=0,"",OFFSET(Paramétrages!$G$6,COLUMNS($H:AB)-2,,))&amp;")"))</f>
        <v/>
      </c>
      <c r="Z36" s="1" t="str">
        <f ca="1">IF(OFFSET(Paramétrages!$F$6,COLUMNS($G:AB)-2,,)=0,"",IF($B36="","",IF(COUNTA(Paramétrages!$F$5:$F$32)=0,"",IF(ISBLANK('Compréhension de l''écrit'!$D36),"",IF((SUMIFS(Paramétrages!$W:$W,Paramétrages!$Y:$Y,IF(OFFSET(Paramétrages!$F$6,COLUMNS($G:AB)-2,,)=0,"",OFFSET(Paramétrages!$F$6,COLUMNS($G:AB)-2,,)),Paramétrages!$X:$X,$B36&amp;$C36)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36&amp;$C36))/(IF(OFFSET(Paramétrages!$G$6,COLUMNS($H:AC)-2,,)=0,"",OFFSET(Paramétrages!$G$6,COLUMNS($H:AC)-2,,)))&lt;0.67,"B","C"))))))&amp;IF(OFFSET(Paramétrages!$F$6,COLUMNS($G:AB)-2,,)=0,"",IF(ISBLANK('Compréhension de l''écrit'!$D36),""," ("&amp;SUMIFS(Paramétrages!$W:$W,Paramétrages!$Y:$Y,IF(OFFSET(Paramétrages!$F$6,COLUMNS($G:AB)-2,,)=0,"",OFFSET(Paramétrages!$F$6,COLUMNS($G:AB)-2,,)),Paramétrages!$X:$X,$B36&amp;$C36)&amp;" sur "&amp;IF(OFFSET(Paramétrages!$G$6,COLUMNS($H:AC)-2,,)=0,"",OFFSET(Paramétrages!$G$6,COLUMNS($H:AC)-2,,))&amp;")"))</f>
        <v/>
      </c>
      <c r="AA36" s="1" t="str">
        <f ca="1">IF(OFFSET(Paramétrages!$F$6,COLUMNS($G:AC)-2,,)=0,"",IF($B36="","",IF(COUNTA(Paramétrages!$F$5:$F$32)=0,"",IF(ISBLANK('Compréhension de l''écrit'!$D36),"",IF((SUMIFS(Paramétrages!$W:$W,Paramétrages!$Y:$Y,IF(OFFSET(Paramétrages!$F$6,COLUMNS($G:AC)-2,,)=0,"",OFFSET(Paramétrages!$F$6,COLUMNS($G:AC)-2,,)),Paramétrages!$X:$X,$B36&amp;$C36)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36&amp;$C36))/(IF(OFFSET(Paramétrages!$G$6,COLUMNS($H:AD)-2,,)=0,"",OFFSET(Paramétrages!$G$6,COLUMNS($H:AD)-2,,)))&lt;0.67,"B","C"))))))&amp;IF(OFFSET(Paramétrages!$F$6,COLUMNS($G:AC)-2,,)=0,"",IF(ISBLANK('Compréhension de l''écrit'!$D36),""," ("&amp;SUMIFS(Paramétrages!$W:$W,Paramétrages!$Y:$Y,IF(OFFSET(Paramétrages!$F$6,COLUMNS($G:AC)-2,,)=0,"",OFFSET(Paramétrages!$F$6,COLUMNS($G:AC)-2,,)),Paramétrages!$X:$X,$B36&amp;$C36)&amp;" sur "&amp;IF(OFFSET(Paramétrages!$G$6,COLUMNS($H:AD)-2,,)=0,"",OFFSET(Paramétrages!$G$6,COLUMNS($H:AD)-2,,))&amp;")"))</f>
        <v/>
      </c>
      <c r="AB36" s="1" t="str">
        <f ca="1">IF(OFFSET(Paramétrages!$F$6,COLUMNS($G:AD)-2,,)=0,"",IF($B36="","",IF(COUNTA(Paramétrages!$F$5:$F$32)=0,"",IF(ISBLANK('Compréhension de l''écrit'!$D36),"",IF((SUMIFS(Paramétrages!$W:$W,Paramétrages!$Y:$Y,IF(OFFSET(Paramétrages!$F$6,COLUMNS($G:AD)-2,,)=0,"",OFFSET(Paramétrages!$F$6,COLUMNS($G:AD)-2,,)),Paramétrages!$X:$X,$B36&amp;$C36)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36&amp;$C36))/(IF(OFFSET(Paramétrages!$G$6,COLUMNS($H:AE)-2,,)=0,"",OFFSET(Paramétrages!$G$6,COLUMNS($H:AE)-2,,)))&lt;0.67,"B","C"))))))&amp;IF(OFFSET(Paramétrages!$F$6,COLUMNS($G:AD)-2,,)=0,"",IF(ISBLANK('Compréhension de l''écrit'!$D36),""," ("&amp;SUMIFS(Paramétrages!$W:$W,Paramétrages!$Y:$Y,IF(OFFSET(Paramétrages!$F$6,COLUMNS($G:AD)-2,,)=0,"",OFFSET(Paramétrages!$F$6,COLUMNS($G:AD)-2,,)),Paramétrages!$X:$X,$B36&amp;$C36)&amp;" sur "&amp;IF(OFFSET(Paramétrages!$G$6,COLUMNS($H:AE)-2,,)=0,"",OFFSET(Paramétrages!$G$6,COLUMNS($H:AE)-2,,))&amp;")"))</f>
        <v/>
      </c>
      <c r="AC36" s="1" t="str">
        <f ca="1">IF(OFFSET(Paramétrages!$F$6,COLUMNS($G:AE)-2,,)=0,"",IF($B36="","",IF(COUNTA(Paramétrages!$F$5:$F$32)=0,"",IF(ISBLANK('Compréhension de l''écrit'!$D36),"",IF((SUMIFS(Paramétrages!$W:$W,Paramétrages!$Y:$Y,IF(OFFSET(Paramétrages!$F$6,COLUMNS($G:AE)-2,,)=0,"",OFFSET(Paramétrages!$F$6,COLUMNS($G:AE)-2,,)),Paramétrages!$X:$X,$B36&amp;$C36)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36&amp;$C36))/(IF(OFFSET(Paramétrages!$G$6,COLUMNS($H:AF)-2,,)=0,"",OFFSET(Paramétrages!$G$6,COLUMNS($H:AF)-2,,)))&lt;0.67,"B","C"))))))&amp;IF(OFFSET(Paramétrages!$F$6,COLUMNS($G:AE)-2,,)=0,"",IF(ISBLANK('Compréhension de l''écrit'!$D36),""," ("&amp;SUMIFS(Paramétrages!$W:$W,Paramétrages!$Y:$Y,IF(OFFSET(Paramétrages!$F$6,COLUMNS($G:AE)-2,,)=0,"",OFFSET(Paramétrages!$F$6,COLUMNS($G:AE)-2,,)),Paramétrages!$X:$X,$B36&amp;$C36)&amp;" sur "&amp;IF(OFFSET(Paramétrages!$G$6,COLUMNS($H:AF)-2,,)=0,"",OFFSET(Paramétrages!$G$6,COLUMNS($H:AF)-2,,))&amp;")"))</f>
        <v/>
      </c>
      <c r="AD36" s="1" t="str">
        <f ca="1">IF(OFFSET(Paramétrages!$F$6,COLUMNS($G:AF)-2,,)=0,"",IF($B36="","",IF(COUNTA(Paramétrages!$F$5:$F$32)=0,"",IF(ISBLANK('Compréhension de l''écrit'!$D36),"",IF((SUMIFS(Paramétrages!$W:$W,Paramétrages!$Y:$Y,IF(OFFSET(Paramétrages!$F$6,COLUMNS($G:AF)-2,,)=0,"",OFFSET(Paramétrages!$F$6,COLUMNS($G:AF)-2,,)),Paramétrages!$X:$X,$B36&amp;$C36)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36&amp;$C36))/(IF(OFFSET(Paramétrages!$G$6,COLUMNS($H:AG)-2,,)=0,"",OFFSET(Paramétrages!$G$6,COLUMNS($H:AG)-2,,)))&lt;0.67,"B","C"))))))&amp;IF(OFFSET(Paramétrages!$F$6,COLUMNS($G:AF)-2,,)=0,"",IF(ISBLANK('Compréhension de l''écrit'!$D36),""," ("&amp;SUMIFS(Paramétrages!$W:$W,Paramétrages!$Y:$Y,IF(OFFSET(Paramétrages!$F$6,COLUMNS($G:AF)-2,,)=0,"",OFFSET(Paramétrages!$F$6,COLUMNS($G:AF)-2,,)),Paramétrages!$X:$X,$B36&amp;$C36)&amp;" sur "&amp;IF(OFFSET(Paramétrages!$G$6,COLUMNS($H:AG)-2,,)=0,"",OFFSET(Paramétrages!$G$6,COLUMNS($H:AG)-2,,))&amp;")"))</f>
        <v/>
      </c>
      <c r="AE36" s="1" t="str">
        <f ca="1">IF(OFFSET(Paramétrages!$F$6,COLUMNS($G:AG)-2,,)=0,"",IF($B36="","",IF(COUNTA(Paramétrages!$F$5:$F$32)=0,"",IF(ISBLANK('Compréhension de l''écrit'!$D36),"",IF((SUMIFS(Paramétrages!$W:$W,Paramétrages!$Y:$Y,IF(OFFSET(Paramétrages!$F$6,COLUMNS($G:AG)-2,,)=0,"",OFFSET(Paramétrages!$F$6,COLUMNS($G:AG)-2,,)),Paramétrages!$X:$X,$B36&amp;$C36)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36&amp;$C36))/(IF(OFFSET(Paramétrages!$G$6,COLUMNS($H:AH)-2,,)=0,"",OFFSET(Paramétrages!$G$6,COLUMNS($H:AH)-2,,)))&lt;0.67,"B","C"))))))&amp;IF(OFFSET(Paramétrages!$F$6,COLUMNS($G:AG)-2,,)=0,"",IF(ISBLANK('Compréhension de l''écrit'!$D36),""," ("&amp;SUMIFS(Paramétrages!$W:$W,Paramétrages!$Y:$Y,IF(OFFSET(Paramétrages!$F$6,COLUMNS($G:AG)-2,,)=0,"",OFFSET(Paramétrages!$F$6,COLUMNS($G:AG)-2,,)),Paramétrages!$X:$X,$B36&amp;$C36)&amp;" sur "&amp;IF(OFFSET(Paramétrages!$G$6,COLUMNS($H:AH)-2,,)=0,"",OFFSET(Paramétrages!$G$6,COLUMNS($H:AH)-2,,))&amp;")"))</f>
        <v/>
      </c>
      <c r="AF36" s="1" t="str">
        <f ca="1">IF(OFFSET(Paramétrages!$F$6,COLUMNS($G:AH)-2,,)=0,"",IF($B36="","",IF(COUNTA(Paramétrages!$F$5:$F$32)=0,"",IF(ISBLANK('Compréhension de l''écrit'!$D36),"",IF((SUMIFS(Paramétrages!$W:$W,Paramétrages!$Y:$Y,IF(OFFSET(Paramétrages!$F$6,COLUMNS($G:AH)-2,,)=0,"",OFFSET(Paramétrages!$F$6,COLUMNS($G:AH)-2,,)),Paramétrages!$X:$X,$B36&amp;$C36)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36&amp;$C36))/(IF(OFFSET(Paramétrages!$G$6,COLUMNS($H:AI)-2,,)=0,"",OFFSET(Paramétrages!$G$6,COLUMNS($H:AI)-2,,)))&lt;0.67,"B","C"))))))&amp;IF(OFFSET(Paramétrages!$F$6,COLUMNS($G:AH)-2,,)=0,"",IF(ISBLANK('Compréhension de l''écrit'!$D36),""," ("&amp;SUMIFS(Paramétrages!$W:$W,Paramétrages!$Y:$Y,IF(OFFSET(Paramétrages!$F$6,COLUMNS($G:AH)-2,,)=0,"",OFFSET(Paramétrages!$F$6,COLUMNS($G:AH)-2,,)),Paramétrages!$X:$X,$B36&amp;$C36)&amp;" sur "&amp;IF(OFFSET(Paramétrages!$G$6,COLUMNS($H:AI)-2,,)=0,"",OFFSET(Paramétrages!$G$6,COLUMNS($H:AI)-2,,))&amp;")"))</f>
        <v/>
      </c>
      <c r="AG36" s="1" t="str">
        <f ca="1">IF(OFFSET(Paramétrages!$F$6,COLUMNS($G:AI)-2,,)=0,"",IF($B36="","",IF(COUNTA(Paramétrages!$F$5:$F$32)=0,"",IF(ISBLANK('Compréhension de l''écrit'!$D36),"",IF((SUMIFS(Paramétrages!$W:$W,Paramétrages!$Y:$Y,IF(OFFSET(Paramétrages!$F$6,COLUMNS($G:AI)-2,,)=0,"",OFFSET(Paramétrages!$F$6,COLUMNS($G:AI)-2,,)),Paramétrages!$X:$X,$B36&amp;$C36)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36&amp;$C36))/(IF(OFFSET(Paramétrages!$G$6,COLUMNS($H:AJ)-2,,)=0,"",OFFSET(Paramétrages!$G$6,COLUMNS($H:AJ)-2,,)))&lt;0.67,"B","C"))))))&amp;IF(OFFSET(Paramétrages!$F$6,COLUMNS($G:AI)-2,,)=0,"",IF(ISBLANK('Compréhension de l''écrit'!$D36),""," ("&amp;SUMIFS(Paramétrages!$W:$W,Paramétrages!$Y:$Y,IF(OFFSET(Paramétrages!$F$6,COLUMNS($G:AI)-2,,)=0,"",OFFSET(Paramétrages!$F$6,COLUMNS($G:AI)-2,,)),Paramétrages!$X:$X,$B36&amp;$C36)&amp;" sur "&amp;IF(OFFSET(Paramétrages!$G$6,COLUMNS($H:AJ)-2,,)=0,"",OFFSET(Paramétrages!$G$6,COLUMNS($H:AJ)-2,,))&amp;")"))</f>
        <v/>
      </c>
      <c r="AH36" s="1" t="str">
        <f ca="1">IF(OFFSET(Paramétrages!$F$6,COLUMNS($G:AJ)-2,,)=0,"",IF($B36="","",IF(COUNTA(Paramétrages!$F$5:$F$32)=0,"",IF(ISBLANK('Compréhension de l''écrit'!$D36),"",IF((SUMIFS(Paramétrages!$W:$W,Paramétrages!$Y:$Y,IF(OFFSET(Paramétrages!$F$6,COLUMNS($G:AJ)-2,,)=0,"",OFFSET(Paramétrages!$F$6,COLUMNS($G:AJ)-2,,)),Paramétrages!$X:$X,$B36&amp;$C36)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36&amp;$C36))/(IF(OFFSET(Paramétrages!$G$6,COLUMNS($H:AK)-2,,)=0,"",OFFSET(Paramétrages!$G$6,COLUMNS($H:AK)-2,,)))&lt;0.67,"B","C"))))))&amp;IF(OFFSET(Paramétrages!$F$6,COLUMNS($G:AJ)-2,,)=0,"",IF(ISBLANK('Compréhension de l''écrit'!$D36),""," ("&amp;SUMIFS(Paramétrages!$W:$W,Paramétrages!$Y:$Y,IF(OFFSET(Paramétrages!$F$6,COLUMNS($G:AJ)-2,,)=0,"",OFFSET(Paramétrages!$F$6,COLUMNS($G:AJ)-2,,)),Paramétrages!$X:$X,$B36&amp;$C36)&amp;" sur "&amp;IF(OFFSET(Paramétrages!$G$6,COLUMNS($H:AK)-2,,)=0,"",OFFSET(Paramétrages!$G$6,COLUMNS($H:AK)-2,,))&amp;")"))</f>
        <v/>
      </c>
      <c r="AI36" s="1" t="str">
        <f ca="1">IF(OFFSET(Paramétrages!$F$6,COLUMNS($G:AK)-2,,)=0,"",IF($B36="","",IF(COUNTA(Paramétrages!$F$5:$F$32)=0,"",IF(ISBLANK('Compréhension de l''écrit'!$D36),"",IF((SUMIFS(Paramétrages!$W:$W,Paramétrages!$Y:$Y,IF(OFFSET(Paramétrages!$F$6,COLUMNS($G:AK)-2,,)=0,"",OFFSET(Paramétrages!$F$6,COLUMNS($G:AK)-2,,)),Paramétrages!$X:$X,$B36&amp;$C36)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36&amp;$C36))/(IF(OFFSET(Paramétrages!$G$6,COLUMNS($H:AL)-2,,)=0,"",OFFSET(Paramétrages!$G$6,COLUMNS($H:AL)-2,,)))&lt;0.67,"B","C"))))))&amp;IF(OFFSET(Paramétrages!$F$6,COLUMNS($G:AK)-2,,)=0,"",IF(ISBLANK('Compréhension de l''écrit'!$D36),""," ("&amp;SUMIFS(Paramétrages!$W:$W,Paramétrages!$Y:$Y,IF(OFFSET(Paramétrages!$F$6,COLUMNS($G:AK)-2,,)=0,"",OFFSET(Paramétrages!$F$6,COLUMNS($G:AK)-2,,)),Paramétrages!$X:$X,$B36&amp;$C36)&amp;" sur "&amp;IF(OFFSET(Paramétrages!$G$6,COLUMNS($H:AL)-2,,)=0,"",OFFSET(Paramétrages!$G$6,COLUMNS($H:AL)-2,,))&amp;")"))</f>
        <v/>
      </c>
      <c r="AJ36" s="1" t="str">
        <f ca="1">IF(OFFSET(Paramétrages!$F$6,COLUMNS($G:AL)-2,,)=0,"",IF($B36="","",IF(COUNTA(Paramétrages!$F$5:$F$32)=0,"",IF(ISBLANK('Compréhension de l''écrit'!$D36),"",IF((SUMIFS(Paramétrages!$W:$W,Paramétrages!$Y:$Y,IF(OFFSET(Paramétrages!$F$6,COLUMNS($G:AL)-2,,)=0,"",OFFSET(Paramétrages!$F$6,COLUMNS($G:AL)-2,,)),Paramétrages!$X:$X,$B36&amp;$C36)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36&amp;$C36))/(IF(OFFSET(Paramétrages!$G$6,COLUMNS($H:AM)-2,,)=0,"",OFFSET(Paramétrages!$G$6,COLUMNS($H:AM)-2,,)))&lt;0.67,"B","C"))))))&amp;IF(OFFSET(Paramétrages!$F$6,COLUMNS($G:AL)-2,,)=0,"",IF(ISBLANK('Compréhension de l''écrit'!$D36),""," ("&amp;SUMIFS(Paramétrages!$W:$W,Paramétrages!$Y:$Y,IF(OFFSET(Paramétrages!$F$6,COLUMNS($G:AL)-2,,)=0,"",OFFSET(Paramétrages!$F$6,COLUMNS($G:AL)-2,,)),Paramétrages!$X:$X,$B36&amp;$C36)&amp;" sur "&amp;IF(OFFSET(Paramétrages!$G$6,COLUMNS($H:AM)-2,,)=0,"",OFFSET(Paramétrages!$G$6,COLUMNS($H:AM)-2,,))&amp;")"))</f>
        <v/>
      </c>
      <c r="AK36" s="1" t="str">
        <f ca="1">IF(OFFSET(Paramétrages!$F$6,COLUMNS($G:AM)-2,,)=0,"",IF($B36="","",IF(COUNTA(Paramétrages!$F$5:$F$32)=0,"",IF(ISBLANK('Compréhension de l''écrit'!$D36),"",IF((SUMIFS(Paramétrages!$W:$W,Paramétrages!$Y:$Y,IF(OFFSET(Paramétrages!$F$6,COLUMNS($G:AM)-2,,)=0,"",OFFSET(Paramétrages!$F$6,COLUMNS($G:AM)-2,,)),Paramétrages!$X:$X,$B36&amp;$C36)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36&amp;$C36))/(IF(OFFSET(Paramétrages!$G$6,COLUMNS($H:AN)-2,,)=0,"",OFFSET(Paramétrages!$G$6,COLUMNS($H:AN)-2,,)))&lt;0.67,"B","C"))))))&amp;IF(OFFSET(Paramétrages!$F$6,COLUMNS($G:AM)-2,,)=0,"",IF(ISBLANK('Compréhension de l''écrit'!$D36),""," ("&amp;SUMIFS(Paramétrages!$W:$W,Paramétrages!$Y:$Y,IF(OFFSET(Paramétrages!$F$6,COLUMNS($G:AM)-2,,)=0,"",OFFSET(Paramétrages!$F$6,COLUMNS($G:AM)-2,,)),Paramétrages!$X:$X,$B36&amp;$C36)&amp;" sur "&amp;IF(OFFSET(Paramétrages!$G$6,COLUMNS($H:AN)-2,,)=0,"",OFFSET(Paramétrages!$G$6,COLUMNS($H:AN)-2,,))&amp;")"))</f>
        <v/>
      </c>
      <c r="AL36" s="1" t="str">
        <f ca="1">IF(OFFSET(Paramétrages!$F$6,COLUMNS($G:AN)-2,,)=0,"",IF($B36="","",IF(COUNTA(Paramétrages!$F$5:$F$32)=0,"",IF(ISBLANK('Compréhension de l''écrit'!$D36),"",IF((SUMIFS(Paramétrages!$W:$W,Paramétrages!$Y:$Y,IF(OFFSET(Paramétrages!$F$6,COLUMNS($G:AN)-2,,)=0,"",OFFSET(Paramétrages!$F$6,COLUMNS($G:AN)-2,,)),Paramétrages!$X:$X,$B36&amp;$C36)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36&amp;$C36))/(IF(OFFSET(Paramétrages!$G$6,COLUMNS($H:AO)-2,,)=0,"",OFFSET(Paramétrages!$G$6,COLUMNS($H:AO)-2,,)))&lt;0.67,"B","C"))))))&amp;IF(OFFSET(Paramétrages!$F$6,COLUMNS($G:AN)-2,,)=0,"",IF(ISBLANK('Compréhension de l''écrit'!$D36),""," ("&amp;SUMIFS(Paramétrages!$W:$W,Paramétrages!$Y:$Y,IF(OFFSET(Paramétrages!$F$6,COLUMNS($G:AN)-2,,)=0,"",OFFSET(Paramétrages!$F$6,COLUMNS($G:AN)-2,,)),Paramétrages!$X:$X,$B36&amp;$C36)&amp;" sur "&amp;IF(OFFSET(Paramétrages!$G$6,COLUMNS($H:AO)-2,,)=0,"",OFFSET(Paramétrages!$G$6,COLUMNS($H:AO)-2,,))&amp;")"))</f>
        <v/>
      </c>
      <c r="AM36" s="1" t="str">
        <f ca="1">IF(OFFSET(Paramétrages!$F$6,COLUMNS($G:AO)-2,,)=0,"",IF($B36="","",IF(COUNTA(Paramétrages!$F$5:$F$32)=0,"",IF(ISBLANK('Compréhension de l''écrit'!$D36),"",IF((SUMIFS(Paramétrages!$W:$W,Paramétrages!$Y:$Y,IF(OFFSET(Paramétrages!$F$6,COLUMNS($G:AO)-2,,)=0,"",OFFSET(Paramétrages!$F$6,COLUMNS($G:AO)-2,,)),Paramétrages!$X:$X,$B36&amp;$C36)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36&amp;$C36))/(IF(OFFSET(Paramétrages!$G$6,COLUMNS($H:AP)-2,,)=0,"",OFFSET(Paramétrages!$G$6,COLUMNS($H:AP)-2,,)))&lt;0.67,"B","C"))))))&amp;IF(OFFSET(Paramétrages!$F$6,COLUMNS($G:AO)-2,,)=0,"",IF(ISBLANK('Compréhension de l''écrit'!$D36),""," ("&amp;SUMIFS(Paramétrages!$W:$W,Paramétrages!$Y:$Y,IF(OFFSET(Paramétrages!$F$6,COLUMNS($G:AO)-2,,)=0,"",OFFSET(Paramétrages!$F$6,COLUMNS($G:AO)-2,,)),Paramétrages!$X:$X,$B36&amp;$C36)&amp;" sur "&amp;IF(OFFSET(Paramétrages!$G$6,COLUMNS($H:AP)-2,,)=0,"",OFFSET(Paramétrages!$G$6,COLUMNS($H:AP)-2,,))&amp;")"))</f>
        <v/>
      </c>
      <c r="AN36" s="1" t="str">
        <f ca="1">IF(OFFSET(Paramétrages!$F$6,COLUMNS($G:AP)-2,,)=0,"",IF($B36="","",IF(COUNTA(Paramétrages!$F$5:$F$32)=0,"",IF(ISBLANK('Compréhension de l''écrit'!$D36),"",IF((SUMIFS(Paramétrages!$W:$W,Paramétrages!$Y:$Y,IF(OFFSET(Paramétrages!$F$6,COLUMNS($G:AP)-2,,)=0,"",OFFSET(Paramétrages!$F$6,COLUMNS($G:AP)-2,,)),Paramétrages!$X:$X,$B36&amp;$C36)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36&amp;$C36))/(IF(OFFSET(Paramétrages!$G$6,COLUMNS($H:AQ)-2,,)=0,"",OFFSET(Paramétrages!$G$6,COLUMNS($H:AQ)-2,,)))&lt;0.67,"B","C"))))))&amp;IF(OFFSET(Paramétrages!$F$6,COLUMNS($G:AP)-2,,)=0,"",IF(ISBLANK('Compréhension de l''écrit'!$D36),""," ("&amp;SUMIFS(Paramétrages!$W:$W,Paramétrages!$Y:$Y,IF(OFFSET(Paramétrages!$F$6,COLUMNS($G:AP)-2,,)=0,"",OFFSET(Paramétrages!$F$6,COLUMNS($G:AP)-2,,)),Paramétrages!$X:$X,$B36&amp;$C36)&amp;" sur "&amp;IF(OFFSET(Paramétrages!$G$6,COLUMNS($H:AQ)-2,,)=0,"",OFFSET(Paramétrages!$G$6,COLUMNS($H:AQ)-2,,))&amp;")"))</f>
        <v/>
      </c>
      <c r="AO36" s="1" t="str">
        <f ca="1">IF(OFFSET(Paramétrages!$F$6,COLUMNS($G:AQ)-2,,)=0,"",IF($B36="","",IF(COUNTA(Paramétrages!$F$5:$F$32)=0,"",IF(ISBLANK('Compréhension de l''écrit'!$D36),"",IF((SUMIFS(Paramétrages!$W:$W,Paramétrages!$Y:$Y,IF(OFFSET(Paramétrages!$F$6,COLUMNS($G:AQ)-2,,)=0,"",OFFSET(Paramétrages!$F$6,COLUMNS($G:AQ)-2,,)),Paramétrages!$X:$X,$B36&amp;$C36)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36&amp;$C36))/(IF(OFFSET(Paramétrages!$G$6,COLUMNS($H:AR)-2,,)=0,"",OFFSET(Paramétrages!$G$6,COLUMNS($H:AR)-2,,)))&lt;0.67,"B","C"))))))&amp;IF(OFFSET(Paramétrages!$F$6,COLUMNS($G:AQ)-2,,)=0,"",IF(ISBLANK('Compréhension de l''écrit'!$D36),""," ("&amp;SUMIFS(Paramétrages!$W:$W,Paramétrages!$Y:$Y,IF(OFFSET(Paramétrages!$F$6,COLUMNS($G:AQ)-2,,)=0,"",OFFSET(Paramétrages!$F$6,COLUMNS($G:AQ)-2,,)),Paramétrages!$X:$X,$B36&amp;$C36)&amp;" sur "&amp;IF(OFFSET(Paramétrages!$G$6,COLUMNS($H:AR)-2,,)=0,"",OFFSET(Paramétrages!$G$6,COLUMNS($H:AR)-2,,))&amp;")"))</f>
        <v/>
      </c>
      <c r="AP36" s="1" t="str">
        <f ca="1">IF(OFFSET(Paramétrages!$F$6,COLUMNS($G:AR)-2,,)=0,"",IF($B36="","",IF(COUNTA(Paramétrages!$F$5:$F$32)=0,"",IF(ISBLANK('Compréhension de l''écrit'!$D36),"",IF((SUMIFS(Paramétrages!$W:$W,Paramétrages!$Y:$Y,IF(OFFSET(Paramétrages!$F$6,COLUMNS($G:AR)-2,,)=0,"",OFFSET(Paramétrages!$F$6,COLUMNS($G:AR)-2,,)),Paramétrages!$X:$X,$B36&amp;$C36)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36&amp;$C36))/(IF(OFFSET(Paramétrages!$G$6,COLUMNS($H:AS)-2,,)=0,"",OFFSET(Paramétrages!$G$6,COLUMNS($H:AS)-2,,)))&lt;0.67,"B","C"))))))&amp;IF(OFFSET(Paramétrages!$F$6,COLUMNS($G:AR)-2,,)=0,"",IF(ISBLANK('Compréhension de l''écrit'!$D36),""," ("&amp;SUMIFS(Paramétrages!$W:$W,Paramétrages!$Y:$Y,IF(OFFSET(Paramétrages!$F$6,COLUMNS($G:AR)-2,,)=0,"",OFFSET(Paramétrages!$F$6,COLUMNS($G:AR)-2,,)),Paramétrages!$X:$X,$B36&amp;$C36)&amp;" sur "&amp;IF(OFFSET(Paramétrages!$G$6,COLUMNS($H:AS)-2,,)=0,"",OFFSET(Paramétrages!$G$6,COLUMNS($H:AS)-2,,))&amp;")"))</f>
        <v/>
      </c>
      <c r="AQ36" s="1" t="str">
        <f ca="1">IF(OFFSET(Paramétrages!$F$6,COLUMNS($G:AS)-2,,)=0,"",IF($B36="","",IF(COUNTA(Paramétrages!$F$5:$F$32)=0,"",IF(ISBLANK('Compréhension de l''écrit'!$D36),"",IF((SUMIFS(Paramétrages!$W:$W,Paramétrages!$Y:$Y,IF(OFFSET(Paramétrages!$F$6,COLUMNS($G:AS)-2,,)=0,"",OFFSET(Paramétrages!$F$6,COLUMNS($G:AS)-2,,)),Paramétrages!$X:$X,$B36&amp;$C36)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36&amp;$C36))/(IF(OFFSET(Paramétrages!$G$6,COLUMNS($H:AT)-2,,)=0,"",OFFSET(Paramétrages!$G$6,COLUMNS($H:AT)-2,,)))&lt;0.67,"B","C"))))))&amp;IF(OFFSET(Paramétrages!$F$6,COLUMNS($G:AS)-2,,)=0,"",IF(ISBLANK('Compréhension de l''écrit'!$D36),""," ("&amp;SUMIFS(Paramétrages!$W:$W,Paramétrages!$Y:$Y,IF(OFFSET(Paramétrages!$F$6,COLUMNS($G:AS)-2,,)=0,"",OFFSET(Paramétrages!$F$6,COLUMNS($G:AS)-2,,)),Paramétrages!$X:$X,$B36&amp;$C36)&amp;" sur "&amp;IF(OFFSET(Paramétrages!$G$6,COLUMNS($H:AT)-2,,)=0,"",OFFSET(Paramétrages!$G$6,COLUMNS($H:AT)-2,,))&amp;")"))</f>
        <v/>
      </c>
      <c r="AR36" s="1" t="str">
        <f ca="1">IF(OFFSET(Paramétrages!$F$6,COLUMNS($G:AT)-2,,)=0,"",IF($B36="","",IF(COUNTA(Paramétrages!$F$5:$F$32)=0,"",IF(ISBLANK('Compréhension de l''écrit'!$D36),"",IF((SUMIFS(Paramétrages!$W:$W,Paramétrages!$Y:$Y,IF(OFFSET(Paramétrages!$F$6,COLUMNS($G:AT)-2,,)=0,"",OFFSET(Paramétrages!$F$6,COLUMNS($G:AT)-2,,)),Paramétrages!$X:$X,$B36&amp;$C36)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36&amp;$C36))/(IF(OFFSET(Paramétrages!$G$6,COLUMNS($H:AU)-2,,)=0,"",OFFSET(Paramétrages!$G$6,COLUMNS($H:AU)-2,,)))&lt;0.67,"B","C"))))))&amp;IF(OFFSET(Paramétrages!$F$6,COLUMNS($G:AT)-2,,)=0,"",IF(ISBLANK('Compréhension de l''écrit'!$D36),""," ("&amp;SUMIFS(Paramétrages!$W:$W,Paramétrages!$Y:$Y,IF(OFFSET(Paramétrages!$F$6,COLUMNS($G:AT)-2,,)=0,"",OFFSET(Paramétrages!$F$6,COLUMNS($G:AT)-2,,)),Paramétrages!$X:$X,$B36&amp;$C36)&amp;" sur "&amp;IF(OFFSET(Paramétrages!$G$6,COLUMNS($H:AU)-2,,)=0,"",OFFSET(Paramétrages!$G$6,COLUMNS($H:AU)-2,,))&amp;")"))</f>
        <v/>
      </c>
      <c r="AS36" s="1" t="str">
        <f ca="1">IF(OFFSET(Paramétrages!$F$6,COLUMNS($G:AU)-2,,)=0,"",IF($B36="","",IF(COUNTA(Paramétrages!$F$5:$F$32)=0,"",IF(ISBLANK('Compréhension de l''écrit'!$D36),"",IF((SUMIFS(Paramétrages!$W:$W,Paramétrages!$Y:$Y,IF(OFFSET(Paramétrages!$F$6,COLUMNS($G:AU)-2,,)=0,"",OFFSET(Paramétrages!$F$6,COLUMNS($G:AU)-2,,)),Paramétrages!$X:$X,$B36&amp;$C36)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36&amp;$C36))/(IF(OFFSET(Paramétrages!$G$6,COLUMNS($H:AV)-2,,)=0,"",OFFSET(Paramétrages!$G$6,COLUMNS($H:AV)-2,,)))&lt;0.67,"B","C"))))))&amp;IF(OFFSET(Paramétrages!$F$6,COLUMNS($G:AU)-2,,)=0,"",IF(ISBLANK('Compréhension de l''écrit'!$D36),""," ("&amp;SUMIFS(Paramétrages!$W:$W,Paramétrages!$Y:$Y,IF(OFFSET(Paramétrages!$F$6,COLUMNS($G:AU)-2,,)=0,"",OFFSET(Paramétrages!$F$6,COLUMNS($G:AU)-2,,)),Paramétrages!$X:$X,$B36&amp;$C36)&amp;" sur "&amp;IF(OFFSET(Paramétrages!$G$6,COLUMNS($H:AV)-2,,)=0,"",OFFSET(Paramétrages!$G$6,COLUMNS($H:AV)-2,,))&amp;")"))</f>
        <v/>
      </c>
      <c r="AT36" s="1" t="str">
        <f ca="1">IF(OFFSET(Paramétrages!$F$6,COLUMNS($G:AV)-2,,)=0,"",IF($B36="","",IF(COUNTA(Paramétrages!$F$5:$F$32)=0,"",IF(ISBLANK('Compréhension de l''écrit'!$D36),"",IF((SUMIFS(Paramétrages!$W:$W,Paramétrages!$Y:$Y,IF(OFFSET(Paramétrages!$F$6,COLUMNS($G:AV)-2,,)=0,"",OFFSET(Paramétrages!$F$6,COLUMNS($G:AV)-2,,)),Paramétrages!$X:$X,$B36&amp;$C36)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36&amp;$C36))/(IF(OFFSET(Paramétrages!$G$6,COLUMNS($H:AW)-2,,)=0,"",OFFSET(Paramétrages!$G$6,COLUMNS($H:AW)-2,,)))&lt;0.67,"B","C"))))))&amp;IF(OFFSET(Paramétrages!$F$6,COLUMNS($G:AV)-2,,)=0,"",IF(ISBLANK('Compréhension de l''écrit'!$D36),""," ("&amp;SUMIFS(Paramétrages!$W:$W,Paramétrages!$Y:$Y,IF(OFFSET(Paramétrages!$F$6,COLUMNS($G:AV)-2,,)=0,"",OFFSET(Paramétrages!$F$6,COLUMNS($G:AV)-2,,)),Paramétrages!$X:$X,$B36&amp;$C36)&amp;" sur "&amp;IF(OFFSET(Paramétrages!$G$6,COLUMNS($H:AW)-2,,)=0,"",OFFSET(Paramétrages!$G$6,COLUMNS($H:AW)-2,,))&amp;")"))</f>
        <v/>
      </c>
      <c r="AU36" s="1" t="str">
        <f ca="1">IF(OFFSET(Paramétrages!$F$6,COLUMNS($G:AW)-2,,)=0,"",IF($B36="","",IF(COUNTA(Paramétrages!$F$5:$F$32)=0,"",IF(ISBLANK('Compréhension de l''écrit'!$D36),"",IF((SUMIFS(Paramétrages!$W:$W,Paramétrages!$Y:$Y,IF(OFFSET(Paramétrages!$F$6,COLUMNS($G:AW)-2,,)=0,"",OFFSET(Paramétrages!$F$6,COLUMNS($G:AW)-2,,)),Paramétrages!$X:$X,$B36&amp;$C36)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36&amp;$C36))/(IF(OFFSET(Paramétrages!$G$6,COLUMNS($H:AX)-2,,)=0,"",OFFSET(Paramétrages!$G$6,COLUMNS($H:AX)-2,,)))&lt;0.67,"B","C"))))))&amp;IF(OFFSET(Paramétrages!$F$6,COLUMNS($G:AW)-2,,)=0,"",IF(ISBLANK('Compréhension de l''écrit'!$D36),""," ("&amp;SUMIFS(Paramétrages!$W:$W,Paramétrages!$Y:$Y,IF(OFFSET(Paramétrages!$F$6,COLUMNS($G:AW)-2,,)=0,"",OFFSET(Paramétrages!$F$6,COLUMNS($G:AW)-2,,)),Paramétrages!$X:$X,$B36&amp;$C36)&amp;" sur "&amp;IF(OFFSET(Paramétrages!$G$6,COLUMNS($H:AX)-2,,)=0,"",OFFSET(Paramétrages!$G$6,COLUMNS($H:AX)-2,,))&amp;")"))</f>
        <v/>
      </c>
      <c r="AV36" s="1" t="str">
        <f ca="1">IF(OFFSET(Paramétrages!$F$6,COLUMNS($G:AX)-2,,)=0,"",IF($B36="","",IF(COUNTA(Paramétrages!$F$5:$F$32)=0,"",IF(ISBLANK('Compréhension de l''écrit'!$D36),"",IF((SUMIFS(Paramétrages!$W:$W,Paramétrages!$Y:$Y,IF(OFFSET(Paramétrages!$F$6,COLUMNS($G:AX)-2,,)=0,"",OFFSET(Paramétrages!$F$6,COLUMNS($G:AX)-2,,)),Paramétrages!$X:$X,$B36&amp;$C36)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36&amp;$C36))/(IF(OFFSET(Paramétrages!$G$6,COLUMNS($H:AY)-2,,)=0,"",OFFSET(Paramétrages!$G$6,COLUMNS($H:AY)-2,,)))&lt;0.67,"B","C"))))))&amp;IF(OFFSET(Paramétrages!$F$6,COLUMNS($G:AX)-2,,)=0,"",IF(ISBLANK('Compréhension de l''écrit'!$D36),""," ("&amp;SUMIFS(Paramétrages!$W:$W,Paramétrages!$Y:$Y,IF(OFFSET(Paramétrages!$F$6,COLUMNS($G:AX)-2,,)=0,"",OFFSET(Paramétrages!$F$6,COLUMNS($G:AX)-2,,)),Paramétrages!$X:$X,$B36&amp;$C36)&amp;" sur "&amp;IF(OFFSET(Paramétrages!$G$6,COLUMNS($H:AY)-2,,)=0,"",OFFSET(Paramétrages!$G$6,COLUMNS($H:AY)-2,,))&amp;")"))</f>
        <v/>
      </c>
      <c r="AW36" s="1" t="str">
        <f ca="1">IF(OFFSET(Paramétrages!$F$6,COLUMNS($G:AY)-2,,)=0,"",IF($B36="","",IF(COUNTA(Paramétrages!$F$5:$F$32)=0,"",IF(ISBLANK('Compréhension de l''écrit'!$D36),"",IF((SUMIFS(Paramétrages!$W:$W,Paramétrages!$Y:$Y,IF(OFFSET(Paramétrages!$F$6,COLUMNS($G:AY)-2,,)=0,"",OFFSET(Paramétrages!$F$6,COLUMNS($G:AY)-2,,)),Paramétrages!$X:$X,$B36&amp;$C36)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36&amp;$C36))/(IF(OFFSET(Paramétrages!$G$6,COLUMNS($H:AZ)-2,,)=0,"",OFFSET(Paramétrages!$G$6,COLUMNS($H:AZ)-2,,)))&lt;0.67,"B","C"))))))&amp;IF(OFFSET(Paramétrages!$F$6,COLUMNS($G:AY)-2,,)=0,"",IF(ISBLANK('Compréhension de l''écrit'!$D36),""," ("&amp;SUMIFS(Paramétrages!$W:$W,Paramétrages!$Y:$Y,IF(OFFSET(Paramétrages!$F$6,COLUMNS($G:AY)-2,,)=0,"",OFFSET(Paramétrages!$F$6,COLUMNS($G:AY)-2,,)),Paramétrages!$X:$X,$B36&amp;$C36)&amp;" sur "&amp;IF(OFFSET(Paramétrages!$G$6,COLUMNS($H:AZ)-2,,)=0,"",OFFSET(Paramétrages!$G$6,COLUMNS($H:AZ)-2,,))&amp;")"))</f>
        <v/>
      </c>
      <c r="AX36" s="1" t="str">
        <f ca="1">IF(OFFSET(Paramétrages!$F$6,COLUMNS($G:AZ)-2,,)=0,"",IF($B36="","",IF(COUNTA(Paramétrages!$F$5:$F$32)=0,"",IF(ISBLANK('Compréhension de l''écrit'!$D36),"",IF((SUMIFS(Paramétrages!$W:$W,Paramétrages!$Y:$Y,IF(OFFSET(Paramétrages!$F$6,COLUMNS($G:AZ)-2,,)=0,"",OFFSET(Paramétrages!$F$6,COLUMNS($G:AZ)-2,,)),Paramétrages!$X:$X,$B36&amp;$C36)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36&amp;$C36))/(IF(OFFSET(Paramétrages!$G$6,COLUMNS($H:BA)-2,,)=0,"",OFFSET(Paramétrages!$G$6,COLUMNS($H:BA)-2,,)))&lt;0.67,"B","C"))))))&amp;IF(OFFSET(Paramétrages!$F$6,COLUMNS($G:AZ)-2,,)=0,"",IF(ISBLANK('Compréhension de l''écrit'!$D36),""," ("&amp;SUMIFS(Paramétrages!$W:$W,Paramétrages!$Y:$Y,IF(OFFSET(Paramétrages!$F$6,COLUMNS($G:AZ)-2,,)=0,"",OFFSET(Paramétrages!$F$6,COLUMNS($G:AZ)-2,,)),Paramétrages!$X:$X,$B36&amp;$C36)&amp;" sur "&amp;IF(OFFSET(Paramétrages!$G$6,COLUMNS($H:BA)-2,,)=0,"",OFFSET(Paramétrages!$G$6,COLUMNS($H:BA)-2,,))&amp;")"))</f>
        <v/>
      </c>
      <c r="AY36" s="1" t="str">
        <f ca="1">IF(OFFSET(Paramétrages!$F$6,COLUMNS($G:BA)-2,,)=0,"",IF($B36="","",IF(COUNTA(Paramétrages!$F$5:$F$32)=0,"",IF(ISBLANK('Compréhension de l''écrit'!$D36),"",IF((SUMIFS(Paramétrages!$W:$W,Paramétrages!$Y:$Y,IF(OFFSET(Paramétrages!$F$6,COLUMNS($G:BA)-2,,)=0,"",OFFSET(Paramétrages!$F$6,COLUMNS($G:BA)-2,,)),Paramétrages!$X:$X,$B36&amp;$C36)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36&amp;$C36))/(IF(OFFSET(Paramétrages!$G$6,COLUMNS($H:BB)-2,,)=0,"",OFFSET(Paramétrages!$G$6,COLUMNS($H:BB)-2,,)))&lt;0.67,"B","C"))))))&amp;IF(OFFSET(Paramétrages!$F$6,COLUMNS($G:BA)-2,,)=0,"",IF(ISBLANK('Compréhension de l''écrit'!$D36),""," ("&amp;SUMIFS(Paramétrages!$W:$W,Paramétrages!$Y:$Y,IF(OFFSET(Paramétrages!$F$6,COLUMNS($G:BA)-2,,)=0,"",OFFSET(Paramétrages!$F$6,COLUMNS($G:BA)-2,,)),Paramétrages!$X:$X,$B36&amp;$C36)&amp;" sur "&amp;IF(OFFSET(Paramétrages!$G$6,COLUMNS($H:BB)-2,,)=0,"",OFFSET(Paramétrages!$G$6,COLUMNS($H:BB)-2,,))&amp;")"))</f>
        <v/>
      </c>
      <c r="AZ36" s="1" t="str">
        <f ca="1">IF(OFFSET(Paramétrages!$F$6,COLUMNS($G:BB)-2,,)=0,"",IF($B36="","",IF(COUNTA(Paramétrages!$F$5:$F$32)=0,"",IF(ISBLANK('Compréhension de l''écrit'!$D36),"",IF((SUMIFS(Paramétrages!$W:$W,Paramétrages!$Y:$Y,IF(OFFSET(Paramétrages!$F$6,COLUMNS($G:BB)-2,,)=0,"",OFFSET(Paramétrages!$F$6,COLUMNS($G:BB)-2,,)),Paramétrages!$X:$X,$B36&amp;$C36)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36&amp;$C36))/(IF(OFFSET(Paramétrages!$G$6,COLUMNS($H:BC)-2,,)=0,"",OFFSET(Paramétrages!$G$6,COLUMNS($H:BC)-2,,)))&lt;0.67,"B","C"))))))&amp;IF(OFFSET(Paramétrages!$F$6,COLUMNS($G:BB)-2,,)=0,"",IF(ISBLANK('Compréhension de l''écrit'!$D36),""," ("&amp;SUMIFS(Paramétrages!$W:$W,Paramétrages!$Y:$Y,IF(OFFSET(Paramétrages!$F$6,COLUMNS($G:BB)-2,,)=0,"",OFFSET(Paramétrages!$F$6,COLUMNS($G:BB)-2,,)),Paramétrages!$X:$X,$B36&amp;$C36)&amp;" sur "&amp;IF(OFFSET(Paramétrages!$G$6,COLUMNS($H:BC)-2,,)=0,"",OFFSET(Paramétrages!$G$6,COLUMNS($H:BC)-2,,))&amp;")"))</f>
        <v/>
      </c>
      <c r="BA36" s="1" t="str">
        <f ca="1">IF(OFFSET(Paramétrages!$F$6,COLUMNS($G:BC)-2,,)=0,"",IF($B36="","",IF(COUNTA(Paramétrages!$F$5:$F$32)=0,"",IF(ISBLANK('Compréhension de l''écrit'!$D36),"",IF((SUMIFS(Paramétrages!$W:$W,Paramétrages!$Y:$Y,IF(OFFSET(Paramétrages!$F$6,COLUMNS($G:BC)-2,,)=0,"",OFFSET(Paramétrages!$F$6,COLUMNS($G:BC)-2,,)),Paramétrages!$X:$X,$B36&amp;$C36)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36&amp;$C36))/(IF(OFFSET(Paramétrages!$G$6,COLUMNS($H:BD)-2,,)=0,"",OFFSET(Paramétrages!$G$6,COLUMNS($H:BD)-2,,)))&lt;0.67,"B","C"))))))&amp;IF(OFFSET(Paramétrages!$F$6,COLUMNS($G:BC)-2,,)=0,"",IF(ISBLANK('Compréhension de l''écrit'!$D36),""," ("&amp;SUMIFS(Paramétrages!$W:$W,Paramétrages!$Y:$Y,IF(OFFSET(Paramétrages!$F$6,COLUMNS($G:BC)-2,,)=0,"",OFFSET(Paramétrages!$F$6,COLUMNS($G:BC)-2,,)),Paramétrages!$X:$X,$B36&amp;$C36)&amp;" sur "&amp;IF(OFFSET(Paramétrages!$G$6,COLUMNS($H:BD)-2,,)=0,"",OFFSET(Paramétrages!$G$6,COLUMNS($H:BD)-2,,))&amp;")"))</f>
        <v/>
      </c>
      <c r="BB36" s="1" t="str">
        <f ca="1">IF(OFFSET(Paramétrages!$F$6,COLUMNS($G:BD)-2,,)=0,"",IF($B36="","",IF(COUNTA(Paramétrages!$F$5:$F$32)=0,"",IF(ISBLANK('Compréhension de l''écrit'!$D36),"",IF((SUMIFS(Paramétrages!$W:$W,Paramétrages!$Y:$Y,IF(OFFSET(Paramétrages!$F$6,COLUMNS($G:BD)-2,,)=0,"",OFFSET(Paramétrages!$F$6,COLUMNS($G:BD)-2,,)),Paramétrages!$X:$X,$B36&amp;$C36)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36&amp;$C36))/(IF(OFFSET(Paramétrages!$G$6,COLUMNS($H:BE)-2,,)=0,"",OFFSET(Paramétrages!$G$6,COLUMNS($H:BE)-2,,)))&lt;0.67,"B","C"))))))&amp;IF(OFFSET(Paramétrages!$F$6,COLUMNS($G:BD)-2,,)=0,"",IF(ISBLANK('Compréhension de l''écrit'!$D36),""," ("&amp;SUMIFS(Paramétrages!$W:$W,Paramétrages!$Y:$Y,IF(OFFSET(Paramétrages!$F$6,COLUMNS($G:BD)-2,,)=0,"",OFFSET(Paramétrages!$F$6,COLUMNS($G:BD)-2,,)),Paramétrages!$X:$X,$B36&amp;$C36)&amp;" sur "&amp;IF(OFFSET(Paramétrages!$G$6,COLUMNS($H:BE)-2,,)=0,"",OFFSET(Paramétrages!$G$6,COLUMNS($H:BE)-2,,))&amp;")"))</f>
        <v/>
      </c>
      <c r="BC36" s="1" t="str">
        <f ca="1">IF(OFFSET(Paramétrages!$F$6,COLUMNS($G:BE)-2,,)=0,"",IF($B36="","",IF(COUNTA(Paramétrages!$F$5:$F$32)=0,"",IF(ISBLANK('Compréhension de l''écrit'!$D36),"",IF((SUMIFS(Paramétrages!$W:$W,Paramétrages!$Y:$Y,IF(OFFSET(Paramétrages!$F$6,COLUMNS($G:BE)-2,,)=0,"",OFFSET(Paramétrages!$F$6,COLUMNS($G:BE)-2,,)),Paramétrages!$X:$X,$B36&amp;$C36)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36&amp;$C36))/(IF(OFFSET(Paramétrages!$G$6,COLUMNS($H:BF)-2,,)=0,"",OFFSET(Paramétrages!$G$6,COLUMNS($H:BF)-2,,)))&lt;0.67,"B","C"))))))&amp;IF(OFFSET(Paramétrages!$F$6,COLUMNS($G:BE)-2,,)=0,"",IF(ISBLANK('Compréhension de l''écrit'!$D36),""," ("&amp;SUMIFS(Paramétrages!$W:$W,Paramétrages!$Y:$Y,IF(OFFSET(Paramétrages!$F$6,COLUMNS($G:BE)-2,,)=0,"",OFFSET(Paramétrages!$F$6,COLUMNS($G:BE)-2,,)),Paramétrages!$X:$X,$B36&amp;$C36)&amp;" sur "&amp;IF(OFFSET(Paramétrages!$G$6,COLUMNS($H:BF)-2,,)=0,"",OFFSET(Paramétrages!$G$6,COLUMNS($H:BF)-2,,))&amp;")"))</f>
        <v/>
      </c>
      <c r="BD36" s="1" t="str">
        <f ca="1">IF(OFFSET(Paramétrages!$F$6,COLUMNS($G:BF)-2,,)=0,"",IF($B36="","",IF(COUNTA(Paramétrages!$F$5:$F$32)=0,"",IF(ISBLANK('Compréhension de l''écrit'!$D36),"",IF((SUMIFS(Paramétrages!$W:$W,Paramétrages!$Y:$Y,IF(OFFSET(Paramétrages!$F$6,COLUMNS($G:BF)-2,,)=0,"",OFFSET(Paramétrages!$F$6,COLUMNS($G:BF)-2,,)),Paramétrages!$X:$X,$B36&amp;$C36)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36&amp;$C36))/(IF(OFFSET(Paramétrages!$G$6,COLUMNS($H:BG)-2,,)=0,"",OFFSET(Paramétrages!$G$6,COLUMNS($H:BG)-2,,)))&lt;0.67,"B","C"))))))&amp;IF(OFFSET(Paramétrages!$F$6,COLUMNS($G:BF)-2,,)=0,"",IF(ISBLANK('Compréhension de l''écrit'!$D36),""," ("&amp;SUMIFS(Paramétrages!$W:$W,Paramétrages!$Y:$Y,IF(OFFSET(Paramétrages!$F$6,COLUMNS($G:BF)-2,,)=0,"",OFFSET(Paramétrages!$F$6,COLUMNS($G:BF)-2,,)),Paramétrages!$X:$X,$B36&amp;$C36)&amp;" sur "&amp;IF(OFFSET(Paramétrages!$G$6,COLUMNS($H:BG)-2,,)=0,"",OFFSET(Paramétrages!$G$6,COLUMNS($H:BG)-2,,))&amp;")"))</f>
        <v/>
      </c>
      <c r="BE36" s="1" t="str">
        <f ca="1">IF(OFFSET(Paramétrages!$F$6,COLUMNS($G:BG)-2,,)=0,"",IF($B36="","",IF(COUNTA(Paramétrages!$F$5:$F$32)=0,"",IF(ISBLANK('Compréhension de l''écrit'!$D36),"",IF((SUMIFS(Paramétrages!$W:$W,Paramétrages!$Y:$Y,IF(OFFSET(Paramétrages!$F$6,COLUMNS($G:BG)-2,,)=0,"",OFFSET(Paramétrages!$F$6,COLUMNS($G:BG)-2,,)),Paramétrages!$X:$X,$B36&amp;$C36)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36&amp;$C36))/(IF(OFFSET(Paramétrages!$G$6,COLUMNS($H:BH)-2,,)=0,"",OFFSET(Paramétrages!$G$6,COLUMNS($H:BH)-2,,)))&lt;0.67,"B","C"))))))&amp;IF(OFFSET(Paramétrages!$F$6,COLUMNS($G:BG)-2,,)=0,"",IF(ISBLANK('Compréhension de l''écrit'!$D36),""," ("&amp;SUMIFS(Paramétrages!$W:$W,Paramétrages!$Y:$Y,IF(OFFSET(Paramétrages!$F$6,COLUMNS($G:BG)-2,,)=0,"",OFFSET(Paramétrages!$F$6,COLUMNS($G:BG)-2,,)),Paramétrages!$X:$X,$B36&amp;$C36)&amp;" sur "&amp;IF(OFFSET(Paramétrages!$G$6,COLUMNS($H:BH)-2,,)=0,"",OFFSET(Paramétrages!$G$6,COLUMNS($H:BH)-2,,))&amp;")"))</f>
        <v/>
      </c>
      <c r="BF36" s="1" t="str">
        <f ca="1">IF(OFFSET(Paramétrages!$F$6,COLUMNS($G:BH)-2,,)=0,"",IF($B36="","",IF(COUNTA(Paramétrages!$F$5:$F$32)=0,"",IF(ISBLANK('Compréhension de l''écrit'!$D36),"",IF((SUMIFS(Paramétrages!$W:$W,Paramétrages!$Y:$Y,IF(OFFSET(Paramétrages!$F$6,COLUMNS($G:BH)-2,,)=0,"",OFFSET(Paramétrages!$F$6,COLUMNS($G:BH)-2,,)),Paramétrages!$X:$X,$B36&amp;$C36)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36&amp;$C36))/(IF(OFFSET(Paramétrages!$G$6,COLUMNS($H:BI)-2,,)=0,"",OFFSET(Paramétrages!$G$6,COLUMNS($H:BI)-2,,)))&lt;0.67,"B","C"))))))&amp;IF(OFFSET(Paramétrages!$F$6,COLUMNS($G:BH)-2,,)=0,"",IF(ISBLANK('Compréhension de l''écrit'!$D36),""," ("&amp;SUMIFS(Paramétrages!$W:$W,Paramétrages!$Y:$Y,IF(OFFSET(Paramétrages!$F$6,COLUMNS($G:BH)-2,,)=0,"",OFFSET(Paramétrages!$F$6,COLUMNS($G:BH)-2,,)),Paramétrages!$X:$X,$B36&amp;$C36)&amp;" sur "&amp;IF(OFFSET(Paramétrages!$G$6,COLUMNS($H:BI)-2,,)=0,"",OFFSET(Paramétrages!$G$6,COLUMNS($H:BI)-2,,))&amp;")"))</f>
        <v/>
      </c>
      <c r="BG36" s="1" t="str">
        <f ca="1">IF(OFFSET(Paramétrages!$F$6,COLUMNS($G:BI)-2,,)=0,"",IF($B36="","",IF(COUNTA(Paramétrages!$F$5:$F$32)=0,"",IF(ISBLANK('Compréhension de l''écrit'!$D36),"",IF((SUMIFS(Paramétrages!$W:$W,Paramétrages!$Y:$Y,IF(OFFSET(Paramétrages!$F$6,COLUMNS($G:BI)-2,,)=0,"",OFFSET(Paramétrages!$F$6,COLUMNS($G:BI)-2,,)),Paramétrages!$X:$X,$B36&amp;$C36)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36&amp;$C36))/(IF(OFFSET(Paramétrages!$G$6,COLUMNS($H:BJ)-2,,)=0,"",OFFSET(Paramétrages!$G$6,COLUMNS($H:BJ)-2,,)))&lt;0.67,"B","C"))))))&amp;IF(OFFSET(Paramétrages!$F$6,COLUMNS($G:BI)-2,,)=0,"",IF(ISBLANK('Compréhension de l''écrit'!$D36),""," ("&amp;SUMIFS(Paramétrages!$W:$W,Paramétrages!$Y:$Y,IF(OFFSET(Paramétrages!$F$6,COLUMNS($G:BI)-2,,)=0,"",OFFSET(Paramétrages!$F$6,COLUMNS($G:BI)-2,,)),Paramétrages!$X:$X,$B36&amp;$C36)&amp;" sur "&amp;IF(OFFSET(Paramétrages!$G$6,COLUMNS($H:BJ)-2,,)=0,"",OFFSET(Paramétrages!$G$6,COLUMNS($H:BJ)-2,,))&amp;")"))</f>
        <v/>
      </c>
      <c r="BH36" s="1" t="str">
        <f ca="1">IF(OFFSET(Paramétrages!$F$6,COLUMNS($G:BJ)-2,,)=0,"",IF($B36="","",IF(COUNTA(Paramétrages!$F$5:$F$32)=0,"",IF(ISBLANK('Compréhension de l''écrit'!$D36),"",IF((SUMIFS(Paramétrages!$W:$W,Paramétrages!$Y:$Y,IF(OFFSET(Paramétrages!$F$6,COLUMNS($G:BJ)-2,,)=0,"",OFFSET(Paramétrages!$F$6,COLUMNS($G:BJ)-2,,)),Paramétrages!$X:$X,$B36&amp;$C36)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36&amp;$C36))/(IF(OFFSET(Paramétrages!$G$6,COLUMNS($H:BK)-2,,)=0,"",OFFSET(Paramétrages!$G$6,COLUMNS($H:BK)-2,,)))&lt;0.67,"B","C"))))))&amp;IF(OFFSET(Paramétrages!$F$6,COLUMNS($G:BJ)-2,,)=0,"",IF(ISBLANK('Compréhension de l''écrit'!$D36),""," ("&amp;SUMIFS(Paramétrages!$W:$W,Paramétrages!$Y:$Y,IF(OFFSET(Paramétrages!$F$6,COLUMNS($G:BJ)-2,,)=0,"",OFFSET(Paramétrages!$F$6,COLUMNS($G:BJ)-2,,)),Paramétrages!$X:$X,$B36&amp;$C36)&amp;" sur "&amp;IF(OFFSET(Paramétrages!$G$6,COLUMNS($H:BK)-2,,)=0,"",OFFSET(Paramétrages!$G$6,COLUMNS($H:BK)-2,,))&amp;")"))</f>
        <v/>
      </c>
      <c r="BI36" s="1" t="str">
        <f ca="1">IF(OFFSET(Paramétrages!$F$6,COLUMNS($G:BK)-2,,)=0,"",IF($B36="","",IF(COUNTA(Paramétrages!$F$5:$F$32)=0,"",IF(ISBLANK('Compréhension de l''écrit'!$D36),"",IF((SUMIFS(Paramétrages!$W:$W,Paramétrages!$Y:$Y,IF(OFFSET(Paramétrages!$F$6,COLUMNS($G:BK)-2,,)=0,"",OFFSET(Paramétrages!$F$6,COLUMNS($G:BK)-2,,)),Paramétrages!$X:$X,$B36&amp;$C36)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36&amp;$C36))/(IF(OFFSET(Paramétrages!$G$6,COLUMNS($H:BL)-2,,)=0,"",OFFSET(Paramétrages!$G$6,COLUMNS($H:BL)-2,,)))&lt;0.67,"B","C"))))))&amp;IF(OFFSET(Paramétrages!$F$6,COLUMNS($G:BK)-2,,)=0,"",IF(ISBLANK('Compréhension de l''écrit'!$D36),""," ("&amp;SUMIFS(Paramétrages!$W:$W,Paramétrages!$Y:$Y,IF(OFFSET(Paramétrages!$F$6,COLUMNS($G:BK)-2,,)=0,"",OFFSET(Paramétrages!$F$6,COLUMNS($G:BK)-2,,)),Paramétrages!$X:$X,$B36&amp;$C36)&amp;" sur "&amp;IF(OFFSET(Paramétrages!$G$6,COLUMNS($H:BL)-2,,)=0,"",OFFSET(Paramétrages!$G$6,COLUMNS($H:BL)-2,,))&amp;")"))</f>
        <v/>
      </c>
      <c r="BJ36" s="1" t="str">
        <f ca="1">IF(OFFSET(Paramétrages!$F$6,COLUMNS($G:BL)-2,,)=0,"",IF($B36="","",IF(COUNTA(Paramétrages!$F$5:$F$32)=0,"",IF(ISBLANK('Compréhension de l''écrit'!$D36),"",IF((SUMIFS(Paramétrages!$W:$W,Paramétrages!$Y:$Y,IF(OFFSET(Paramétrages!$F$6,COLUMNS($G:BL)-2,,)=0,"",OFFSET(Paramétrages!$F$6,COLUMNS($G:BL)-2,,)),Paramétrages!$X:$X,$B36&amp;$C36)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36&amp;$C36))/(IF(OFFSET(Paramétrages!$G$6,COLUMNS($H:BM)-2,,)=0,"",OFFSET(Paramétrages!$G$6,COLUMNS($H:BM)-2,,)))&lt;0.67,"B","C"))))))&amp;IF(OFFSET(Paramétrages!$F$6,COLUMNS($G:BL)-2,,)=0,"",IF(ISBLANK('Compréhension de l''écrit'!$D36),""," ("&amp;SUMIFS(Paramétrages!$W:$W,Paramétrages!$Y:$Y,IF(OFFSET(Paramétrages!$F$6,COLUMNS($G:BL)-2,,)=0,"",OFFSET(Paramétrages!$F$6,COLUMNS($G:BL)-2,,)),Paramétrages!$X:$X,$B36&amp;$C36)&amp;" sur "&amp;IF(OFFSET(Paramétrages!$G$6,COLUMNS($H:BM)-2,,)=0,"",OFFSET(Paramétrages!$G$6,COLUMNS($H:BM)-2,,))&amp;")"))</f>
        <v/>
      </c>
      <c r="BK36" s="1" t="str">
        <f ca="1">IF(OFFSET(Paramétrages!$F$6,COLUMNS($G:BM)-2,,)=0,"",IF($B36="","",IF(COUNTA(Paramétrages!$F$5:$F$32)=0,"",IF(ISBLANK('Compréhension de l''écrit'!$D36),"",IF((SUMIFS(Paramétrages!$W:$W,Paramétrages!$Y:$Y,IF(OFFSET(Paramétrages!$F$6,COLUMNS($G:BM)-2,,)=0,"",OFFSET(Paramétrages!$F$6,COLUMNS($G:BM)-2,,)),Paramétrages!$X:$X,$B36&amp;$C36)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36&amp;$C36))/(IF(OFFSET(Paramétrages!$G$6,COLUMNS($H:BN)-2,,)=0,"",OFFSET(Paramétrages!$G$6,COLUMNS($H:BN)-2,,)))&lt;0.67,"B","C"))))))&amp;IF(OFFSET(Paramétrages!$F$6,COLUMNS($G:BM)-2,,)=0,"",IF(ISBLANK('Compréhension de l''écrit'!$D36),""," ("&amp;SUMIFS(Paramétrages!$W:$W,Paramétrages!$Y:$Y,IF(OFFSET(Paramétrages!$F$6,COLUMNS($G:BM)-2,,)=0,"",OFFSET(Paramétrages!$F$6,COLUMNS($G:BM)-2,,)),Paramétrages!$X:$X,$B36&amp;$C36)&amp;" sur "&amp;IF(OFFSET(Paramétrages!$G$6,COLUMNS($H:BN)-2,,)=0,"",OFFSET(Paramétrages!$G$6,COLUMNS($H:BN)-2,,))&amp;")"))</f>
        <v/>
      </c>
      <c r="BL36" s="1" t="str">
        <f ca="1">IF(OFFSET(Paramétrages!$F$6,COLUMNS($G:BN)-2,,)=0,"",IF($B36="","",IF(COUNTA(Paramétrages!$F$5:$F$32)=0,"",IF(ISBLANK('Compréhension de l''écrit'!$D36),"",IF((SUMIFS(Paramétrages!$W:$W,Paramétrages!$Y:$Y,IF(OFFSET(Paramétrages!$F$6,COLUMNS($G:BN)-2,,)=0,"",OFFSET(Paramétrages!$F$6,COLUMNS($G:BN)-2,,)),Paramétrages!$X:$X,$B36&amp;$C36)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36&amp;$C36))/(IF(OFFSET(Paramétrages!$G$6,COLUMNS($H:BO)-2,,)=0,"",OFFSET(Paramétrages!$G$6,COLUMNS($H:BO)-2,,)))&lt;0.67,"B","C"))))))&amp;IF(OFFSET(Paramétrages!$F$6,COLUMNS($G:BN)-2,,)=0,"",IF(ISBLANK('Compréhension de l''écrit'!$D36),""," ("&amp;SUMIFS(Paramétrages!$W:$W,Paramétrages!$Y:$Y,IF(OFFSET(Paramétrages!$F$6,COLUMNS($G:BN)-2,,)=0,"",OFFSET(Paramétrages!$F$6,COLUMNS($G:BN)-2,,)),Paramétrages!$X:$X,$B36&amp;$C36)&amp;" sur "&amp;IF(OFFSET(Paramétrages!$G$6,COLUMNS($H:BO)-2,,)=0,"",OFFSET(Paramétrages!$G$6,COLUMNS($H:BO)-2,,))&amp;")"))</f>
        <v/>
      </c>
      <c r="BM36" s="1" t="str">
        <f ca="1">IF(OFFSET(Paramétrages!$F$6,COLUMNS($G:BO)-2,,)=0,"",IF($B36="","",IF(COUNTA(Paramétrages!$F$5:$F$32)=0,"",IF(ISBLANK('Compréhension de l''écrit'!$D36),"",IF((SUMIFS(Paramétrages!$W:$W,Paramétrages!$Y:$Y,IF(OFFSET(Paramétrages!$F$6,COLUMNS($G:BO)-2,,)=0,"",OFFSET(Paramétrages!$F$6,COLUMNS($G:BO)-2,,)),Paramétrages!$X:$X,$B36&amp;$C36)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36&amp;$C36))/(IF(OFFSET(Paramétrages!$G$6,COLUMNS($H:BP)-2,,)=0,"",OFFSET(Paramétrages!$G$6,COLUMNS($H:BP)-2,,)))&lt;0.67,"B","C"))))))&amp;IF(OFFSET(Paramétrages!$F$6,COLUMNS($G:BO)-2,,)=0,"",IF(ISBLANK('Compréhension de l''écrit'!$D36),""," ("&amp;SUMIFS(Paramétrages!$W:$W,Paramétrages!$Y:$Y,IF(OFFSET(Paramétrages!$F$6,COLUMNS($G:BO)-2,,)=0,"",OFFSET(Paramétrages!$F$6,COLUMNS($G:BO)-2,,)),Paramétrages!$X:$X,$B36&amp;$C36)&amp;" sur "&amp;IF(OFFSET(Paramétrages!$G$6,COLUMNS($H:BP)-2,,)=0,"",OFFSET(Paramétrages!$G$6,COLUMNS($H:BP)-2,,))&amp;")"))</f>
        <v/>
      </c>
      <c r="BN36" s="1" t="str">
        <f ca="1">IF(OFFSET(Paramétrages!$F$6,COLUMNS($G:BP)-2,,)=0,"",IF($B36="","",IF(COUNTA(Paramétrages!$F$5:$F$32)=0,"",IF(ISBLANK('Compréhension de l''écrit'!$D36),"",IF((SUMIFS(Paramétrages!$W:$W,Paramétrages!$Y:$Y,IF(OFFSET(Paramétrages!$F$6,COLUMNS($G:BP)-2,,)=0,"",OFFSET(Paramétrages!$F$6,COLUMNS($G:BP)-2,,)),Paramétrages!$X:$X,$B36&amp;$C36)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36&amp;$C36))/(IF(OFFSET(Paramétrages!$G$6,COLUMNS($H:BQ)-2,,)=0,"",OFFSET(Paramétrages!$G$6,COLUMNS($H:BQ)-2,,)))&lt;0.67,"B","C"))))))&amp;IF(OFFSET(Paramétrages!$F$6,COLUMNS($G:BP)-2,,)=0,"",IF(ISBLANK('Compréhension de l''écrit'!$D36),""," ("&amp;SUMIFS(Paramétrages!$W:$W,Paramétrages!$Y:$Y,IF(OFFSET(Paramétrages!$F$6,COLUMNS($G:BP)-2,,)=0,"",OFFSET(Paramétrages!$F$6,COLUMNS($G:BP)-2,,)),Paramétrages!$X:$X,$B36&amp;$C36)&amp;" sur "&amp;IF(OFFSET(Paramétrages!$G$6,COLUMNS($H:BQ)-2,,)=0,"",OFFSET(Paramétrages!$G$6,COLUMNS($H:BQ)-2,,))&amp;")"))</f>
        <v/>
      </c>
      <c r="BO36" s="1" t="str">
        <f ca="1">IF(OFFSET(Paramétrages!$F$6,COLUMNS($G:BQ)-2,,)=0,"",IF($B36="","",IF(COUNTA(Paramétrages!$F$5:$F$32)=0,"",IF(ISBLANK('Compréhension de l''écrit'!$D36),"",IF((SUMIFS(Paramétrages!$W:$W,Paramétrages!$Y:$Y,IF(OFFSET(Paramétrages!$F$6,COLUMNS($G:BQ)-2,,)=0,"",OFFSET(Paramétrages!$F$6,COLUMNS($G:BQ)-2,,)),Paramétrages!$X:$X,$B36&amp;$C36)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36&amp;$C36))/(IF(OFFSET(Paramétrages!$G$6,COLUMNS($H:BR)-2,,)=0,"",OFFSET(Paramétrages!$G$6,COLUMNS($H:BR)-2,,)))&lt;0.67,"B","C"))))))&amp;IF(OFFSET(Paramétrages!$F$6,COLUMNS($G:BQ)-2,,)=0,"",IF(ISBLANK('Compréhension de l''écrit'!$D36),""," ("&amp;SUMIFS(Paramétrages!$W:$W,Paramétrages!$Y:$Y,IF(OFFSET(Paramétrages!$F$6,COLUMNS($G:BQ)-2,,)=0,"",OFFSET(Paramétrages!$F$6,COLUMNS($G:BQ)-2,,)),Paramétrages!$X:$X,$B36&amp;$C36)&amp;" sur "&amp;IF(OFFSET(Paramétrages!$G$6,COLUMNS($H:BR)-2,,)=0,"",OFFSET(Paramétrages!$G$6,COLUMNS($H:BR)-2,,))&amp;")"))</f>
        <v/>
      </c>
      <c r="BP36" s="1" t="str">
        <f ca="1">IF(OFFSET(Paramétrages!$F$6,COLUMNS($G:BR)-2,,)=0,"",IF($B36="","",IF(COUNTA(Paramétrages!$F$5:$F$32)=0,"",IF(ISBLANK('Compréhension de l''écrit'!$D36),"",IF((SUMIFS(Paramétrages!$W:$W,Paramétrages!$Y:$Y,IF(OFFSET(Paramétrages!$F$6,COLUMNS($G:BR)-2,,)=0,"",OFFSET(Paramétrages!$F$6,COLUMNS($G:BR)-2,,)),Paramétrages!$X:$X,$B36&amp;$C36)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36&amp;$C36))/(IF(OFFSET(Paramétrages!$G$6,COLUMNS($H:BS)-2,,)=0,"",OFFSET(Paramétrages!$G$6,COLUMNS($H:BS)-2,,)))&lt;0.67,"B","C"))))))&amp;IF(OFFSET(Paramétrages!$F$6,COLUMNS($G:BR)-2,,)=0,"",IF(ISBLANK('Compréhension de l''écrit'!$D36),""," ("&amp;SUMIFS(Paramétrages!$W:$W,Paramétrages!$Y:$Y,IF(OFFSET(Paramétrages!$F$6,COLUMNS($G:BR)-2,,)=0,"",OFFSET(Paramétrages!$F$6,COLUMNS($G:BR)-2,,)),Paramétrages!$X:$X,$B36&amp;$C36)&amp;" sur "&amp;IF(OFFSET(Paramétrages!$G$6,COLUMNS($H:BS)-2,,)=0,"",OFFSET(Paramétrages!$G$6,COLUMNS($H:BS)-2,,))&amp;")"))</f>
        <v/>
      </c>
      <c r="BQ36" s="1" t="str">
        <f ca="1">IF(OFFSET(Paramétrages!$F$6,COLUMNS($G:BS)-2,,)=0,"",IF($B36="","",IF(COUNTA(Paramétrages!$F$5:$F$32)=0,"",IF(ISBLANK('Compréhension de l''écrit'!$D36),"",IF((SUMIFS(Paramétrages!$W:$W,Paramétrages!$Y:$Y,IF(OFFSET(Paramétrages!$F$6,COLUMNS($G:BS)-2,,)=0,"",OFFSET(Paramétrages!$F$6,COLUMNS($G:BS)-2,,)),Paramétrages!$X:$X,$B36&amp;$C36)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36&amp;$C36))/(IF(OFFSET(Paramétrages!$G$6,COLUMNS($H:BT)-2,,)=0,"",OFFSET(Paramétrages!$G$6,COLUMNS($H:BT)-2,,)))&lt;0.67,"B","C"))))))&amp;IF(OFFSET(Paramétrages!$F$6,COLUMNS($G:BS)-2,,)=0,"",IF(ISBLANK('Compréhension de l''écrit'!$D36),""," ("&amp;SUMIFS(Paramétrages!$W:$W,Paramétrages!$Y:$Y,IF(OFFSET(Paramétrages!$F$6,COLUMNS($G:BS)-2,,)=0,"",OFFSET(Paramétrages!$F$6,COLUMNS($G:BS)-2,,)),Paramétrages!$X:$X,$B36&amp;$C36)&amp;" sur "&amp;IF(OFFSET(Paramétrages!$G$6,COLUMNS($H:BT)-2,,)=0,"",OFFSET(Paramétrages!$G$6,COLUMNS($H:BT)-2,,))&amp;")"))</f>
        <v/>
      </c>
      <c r="BR36" s="1" t="str">
        <f ca="1">IF(OFFSET(Paramétrages!$F$6,COLUMNS($G:BT)-2,,)=0,"",IF($B36="","",IF(COUNTA(Paramétrages!$F$5:$F$32)=0,"",IF(ISBLANK('Compréhension de l''écrit'!$D36),"",IF((SUMIFS(Paramétrages!$W:$W,Paramétrages!$Y:$Y,IF(OFFSET(Paramétrages!$F$6,COLUMNS($G:BT)-2,,)=0,"",OFFSET(Paramétrages!$F$6,COLUMNS($G:BT)-2,,)),Paramétrages!$X:$X,$B36&amp;$C36)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36&amp;$C36))/(IF(OFFSET(Paramétrages!$G$6,COLUMNS($H:BU)-2,,)=0,"",OFFSET(Paramétrages!$G$6,COLUMNS($H:BU)-2,,)))&lt;0.67,"B","C"))))))&amp;IF(OFFSET(Paramétrages!$F$6,COLUMNS($G:BT)-2,,)=0,"",IF(ISBLANK('Compréhension de l''écrit'!$D36),""," ("&amp;SUMIFS(Paramétrages!$W:$W,Paramétrages!$Y:$Y,IF(OFFSET(Paramétrages!$F$6,COLUMNS($G:BT)-2,,)=0,"",OFFSET(Paramétrages!$F$6,COLUMNS($G:BT)-2,,)),Paramétrages!$X:$X,$B36&amp;$C36)&amp;" sur "&amp;IF(OFFSET(Paramétrages!$G$6,COLUMNS($H:BU)-2,,)=0,"",OFFSET(Paramétrages!$G$6,COLUMNS($H:BU)-2,,))&amp;")"))</f>
        <v/>
      </c>
      <c r="BS36" s="1" t="str">
        <f ca="1">IF(OFFSET(Paramétrages!$F$6,COLUMNS($G:BU)-2,,)=0,"",IF($B36="","",IF(COUNTA(Paramétrages!$F$5:$F$32)=0,"",IF(ISBLANK('Compréhension de l''écrit'!$D36),"",IF((SUMIFS(Paramétrages!$W:$W,Paramétrages!$Y:$Y,IF(OFFSET(Paramétrages!$F$6,COLUMNS($G:BU)-2,,)=0,"",OFFSET(Paramétrages!$F$6,COLUMNS($G:BU)-2,,)),Paramétrages!$X:$X,$B36&amp;$C36)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36&amp;$C36))/(IF(OFFSET(Paramétrages!$G$6,COLUMNS($H:BV)-2,,)=0,"",OFFSET(Paramétrages!$G$6,COLUMNS($H:BV)-2,,)))&lt;0.67,"B","C"))))))&amp;IF(OFFSET(Paramétrages!$F$6,COLUMNS($G:BU)-2,,)=0,"",IF(ISBLANK('Compréhension de l''écrit'!$D36),""," ("&amp;SUMIFS(Paramétrages!$W:$W,Paramétrages!$Y:$Y,IF(OFFSET(Paramétrages!$F$6,COLUMNS($G:BU)-2,,)=0,"",OFFSET(Paramétrages!$F$6,COLUMNS($G:BU)-2,,)),Paramétrages!$X:$X,$B36&amp;$C36)&amp;" sur "&amp;IF(OFFSET(Paramétrages!$G$6,COLUMNS($H:BV)-2,,)=0,"",OFFSET(Paramétrages!$G$6,COLUMNS($H:BV)-2,,))&amp;")"))</f>
        <v/>
      </c>
      <c r="BT36" s="1" t="str">
        <f ca="1">IF(OFFSET(Paramétrages!$F$6,COLUMNS($G:BV)-2,,)=0,"",IF($B36="","",IF(COUNTA(Paramétrages!$F$5:$F$32)=0,"",IF(ISBLANK('Compréhension de l''écrit'!$D36),"",IF((SUMIFS(Paramétrages!$W:$W,Paramétrages!$Y:$Y,IF(OFFSET(Paramétrages!$F$6,COLUMNS($G:BV)-2,,)=0,"",OFFSET(Paramétrages!$F$6,COLUMNS($G:BV)-2,,)),Paramétrages!$X:$X,$B36&amp;$C36)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36&amp;$C36))/(IF(OFFSET(Paramétrages!$G$6,COLUMNS($H:BW)-2,,)=0,"",OFFSET(Paramétrages!$G$6,COLUMNS($H:BW)-2,,)))&lt;0.67,"B","C"))))))&amp;IF(OFFSET(Paramétrages!$F$6,COLUMNS($G:BV)-2,,)=0,"",IF(ISBLANK('Compréhension de l''écrit'!$D36),""," ("&amp;SUMIFS(Paramétrages!$W:$W,Paramétrages!$Y:$Y,IF(OFFSET(Paramétrages!$F$6,COLUMNS($G:BV)-2,,)=0,"",OFFSET(Paramétrages!$F$6,COLUMNS($G:BV)-2,,)),Paramétrages!$X:$X,$B36&amp;$C36)&amp;" sur "&amp;IF(OFFSET(Paramétrages!$G$6,COLUMNS($H:BW)-2,,)=0,"",OFFSET(Paramétrages!$G$6,COLUMNS($H:BW)-2,,))&amp;")"))</f>
        <v/>
      </c>
      <c r="BU36" s="1" t="str">
        <f ca="1">IF(OFFSET(Paramétrages!$F$6,COLUMNS($G:BW)-2,,)=0,"",IF($B36="","",IF(COUNTA(Paramétrages!$F$5:$F$32)=0,"",IF(ISBLANK('Compréhension de l''écrit'!$D36),"",IF((SUMIFS(Paramétrages!$W:$W,Paramétrages!$Y:$Y,IF(OFFSET(Paramétrages!$F$6,COLUMNS($G:BW)-2,,)=0,"",OFFSET(Paramétrages!$F$6,COLUMNS($G:BW)-2,,)),Paramétrages!$X:$X,$B36&amp;$C36)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36&amp;$C36))/(IF(OFFSET(Paramétrages!$G$6,COLUMNS($H:BX)-2,,)=0,"",OFFSET(Paramétrages!$G$6,COLUMNS($H:BX)-2,,)))&lt;0.67,"B","C"))))))&amp;IF(OFFSET(Paramétrages!$F$6,COLUMNS($G:BW)-2,,)=0,"",IF(ISBLANK('Compréhension de l''écrit'!$D36),""," ("&amp;SUMIFS(Paramétrages!$W:$W,Paramétrages!$Y:$Y,IF(OFFSET(Paramétrages!$F$6,COLUMNS($G:BW)-2,,)=0,"",OFFSET(Paramétrages!$F$6,COLUMNS($G:BW)-2,,)),Paramétrages!$X:$X,$B36&amp;$C36)&amp;" sur "&amp;IF(OFFSET(Paramétrages!$G$6,COLUMNS($H:BX)-2,,)=0,"",OFFSET(Paramétrages!$G$6,COLUMNS($H:BX)-2,,))&amp;")"))</f>
        <v/>
      </c>
      <c r="BV36" s="1" t="str">
        <f ca="1">IF(OFFSET(Paramétrages!$F$6,COLUMNS($G:BX)-2,,)=0,"",IF($B36="","",IF(COUNTA(Paramétrages!$F$5:$F$32)=0,"",IF(ISBLANK('Compréhension de l''écrit'!$D36),"",IF((SUMIFS(Paramétrages!$W:$W,Paramétrages!$Y:$Y,IF(OFFSET(Paramétrages!$F$6,COLUMNS($G:BX)-2,,)=0,"",OFFSET(Paramétrages!$F$6,COLUMNS($G:BX)-2,,)),Paramétrages!$X:$X,$B36&amp;$C36)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36&amp;$C36))/(IF(OFFSET(Paramétrages!$G$6,COLUMNS($H:BY)-2,,)=0,"",OFFSET(Paramétrages!$G$6,COLUMNS($H:BY)-2,,)))&lt;0.67,"B","C"))))))&amp;IF(OFFSET(Paramétrages!$F$6,COLUMNS($G:BX)-2,,)=0,"",IF(ISBLANK('Compréhension de l''écrit'!$D36),""," ("&amp;SUMIFS(Paramétrages!$W:$W,Paramétrages!$Y:$Y,IF(OFFSET(Paramétrages!$F$6,COLUMNS($G:BX)-2,,)=0,"",OFFSET(Paramétrages!$F$6,COLUMNS($G:BX)-2,,)),Paramétrages!$X:$X,$B36&amp;$C36)&amp;" sur "&amp;IF(OFFSET(Paramétrages!$G$6,COLUMNS($H:BY)-2,,)=0,"",OFFSET(Paramétrages!$G$6,COLUMNS($H:BY)-2,,))&amp;")"))</f>
        <v/>
      </c>
      <c r="BW36" s="1" t="str">
        <f ca="1">IF(OFFSET(Paramétrages!$F$6,COLUMNS($G:BY)-2,,)=0,"",IF($B36="","",IF(COUNTA(Paramétrages!$F$5:$F$32)=0,"",IF(ISBLANK('Compréhension de l''écrit'!$D36),"",IF((SUMIFS(Paramétrages!$W:$W,Paramétrages!$Y:$Y,IF(OFFSET(Paramétrages!$F$6,COLUMNS($G:BY)-2,,)=0,"",OFFSET(Paramétrages!$F$6,COLUMNS($G:BY)-2,,)),Paramétrages!$X:$X,$B36&amp;$C36)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36&amp;$C36))/(IF(OFFSET(Paramétrages!$G$6,COLUMNS($H:BZ)-2,,)=0,"",OFFSET(Paramétrages!$G$6,COLUMNS($H:BZ)-2,,)))&lt;0.67,"B","C"))))))&amp;IF(OFFSET(Paramétrages!$F$6,COLUMNS($G:BY)-2,,)=0,"",IF(ISBLANK('Compréhension de l''écrit'!$D36),""," ("&amp;SUMIFS(Paramétrages!$W:$W,Paramétrages!$Y:$Y,IF(OFFSET(Paramétrages!$F$6,COLUMNS($G:BY)-2,,)=0,"",OFFSET(Paramétrages!$F$6,COLUMNS($G:BY)-2,,)),Paramétrages!$X:$X,$B36&amp;$C36)&amp;" sur "&amp;IF(OFFSET(Paramétrages!$G$6,COLUMNS($H:BZ)-2,,)=0,"",OFFSET(Paramétrages!$G$6,COLUMNS($H:BZ)-2,,))&amp;")"))</f>
        <v/>
      </c>
      <c r="BX36" s="1" t="str">
        <f ca="1">IF(OFFSET(Paramétrages!$F$6,COLUMNS($G:BZ)-2,,)=0,"",IF($B36="","",IF(COUNTA(Paramétrages!$F$5:$F$32)=0,"",IF(ISBLANK('Compréhension de l''écrit'!$D36),"",IF((SUMIFS(Paramétrages!$W:$W,Paramétrages!$Y:$Y,IF(OFFSET(Paramétrages!$F$6,COLUMNS($G:BZ)-2,,)=0,"",OFFSET(Paramétrages!$F$6,COLUMNS($G:BZ)-2,,)),Paramétrages!$X:$X,$B36&amp;$C36)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36&amp;$C36))/(IF(OFFSET(Paramétrages!$G$6,COLUMNS($H:CA)-2,,)=0,"",OFFSET(Paramétrages!$G$6,COLUMNS($H:CA)-2,,)))&lt;0.67,"B","C"))))))&amp;IF(OFFSET(Paramétrages!$F$6,COLUMNS($G:BZ)-2,,)=0,"",IF(ISBLANK('Compréhension de l''écrit'!$D36),""," ("&amp;SUMIFS(Paramétrages!$W:$W,Paramétrages!$Y:$Y,IF(OFFSET(Paramétrages!$F$6,COLUMNS($G:BZ)-2,,)=0,"",OFFSET(Paramétrages!$F$6,COLUMNS($G:BZ)-2,,)),Paramétrages!$X:$X,$B36&amp;$C36)&amp;" sur "&amp;IF(OFFSET(Paramétrages!$G$6,COLUMNS($H:CA)-2,,)=0,"",OFFSET(Paramétrages!$G$6,COLUMNS($H:CA)-2,,))&amp;")"))</f>
        <v/>
      </c>
      <c r="BY36" s="1" t="str">
        <f ca="1">IF(OFFSET(Paramétrages!$F$6,COLUMNS($G:CA)-2,,)=0,"",IF($B36="","",IF(COUNTA(Paramétrages!$F$5:$F$32)=0,"",IF(ISBLANK('Compréhension de l''écrit'!$D36),"",IF((SUMIFS(Paramétrages!$W:$W,Paramétrages!$Y:$Y,IF(OFFSET(Paramétrages!$F$6,COLUMNS($G:CA)-2,,)=0,"",OFFSET(Paramétrages!$F$6,COLUMNS($G:CA)-2,,)),Paramétrages!$X:$X,$B36&amp;$C36)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36&amp;$C36))/(IF(OFFSET(Paramétrages!$G$6,COLUMNS($H:CB)-2,,)=0,"",OFFSET(Paramétrages!$G$6,COLUMNS($H:CB)-2,,)))&lt;0.67,"B","C"))))))&amp;IF(OFFSET(Paramétrages!$F$6,COLUMNS($G:CA)-2,,)=0,"",IF(ISBLANK('Compréhension de l''écrit'!$D36),""," ("&amp;SUMIFS(Paramétrages!$W:$W,Paramétrages!$Y:$Y,IF(OFFSET(Paramétrages!$F$6,COLUMNS($G:CA)-2,,)=0,"",OFFSET(Paramétrages!$F$6,COLUMNS($G:CA)-2,,)),Paramétrages!$X:$X,$B36&amp;$C36)&amp;" sur "&amp;IF(OFFSET(Paramétrages!$G$6,COLUMNS($H:CB)-2,,)=0,"",OFFSET(Paramétrages!$G$6,COLUMNS($H:CB)-2,,))&amp;")"))</f>
        <v/>
      </c>
      <c r="BZ36" s="1" t="str">
        <f ca="1">IF(OFFSET(Paramétrages!$F$6,COLUMNS($G:CB)-2,,)=0,"",IF($B36="","",IF(COUNTA(Paramétrages!$F$5:$F$32)=0,"",IF(ISBLANK('Compréhension de l''écrit'!$D36),"",IF((SUMIFS(Paramétrages!$W:$W,Paramétrages!$Y:$Y,IF(OFFSET(Paramétrages!$F$6,COLUMNS($G:CB)-2,,)=0,"",OFFSET(Paramétrages!$F$6,COLUMNS($G:CB)-2,,)),Paramétrages!$X:$X,$B36&amp;$C36)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36&amp;$C36))/(IF(OFFSET(Paramétrages!$G$6,COLUMNS($H:CC)-2,,)=0,"",OFFSET(Paramétrages!$G$6,COLUMNS($H:CC)-2,,)))&lt;0.67,"B","C"))))))&amp;IF(OFFSET(Paramétrages!$F$6,COLUMNS($G:CB)-2,,)=0,"",IF(ISBLANK('Compréhension de l''écrit'!$D36),""," ("&amp;SUMIFS(Paramétrages!$W:$W,Paramétrages!$Y:$Y,IF(OFFSET(Paramétrages!$F$6,COLUMNS($G:CB)-2,,)=0,"",OFFSET(Paramétrages!$F$6,COLUMNS($G:CB)-2,,)),Paramétrages!$X:$X,$B36&amp;$C36)&amp;" sur "&amp;IF(OFFSET(Paramétrages!$G$6,COLUMNS($H:CC)-2,,)=0,"",OFFSET(Paramétrages!$G$6,COLUMNS($H:CC)-2,,))&amp;")"))</f>
        <v/>
      </c>
      <c r="CA36" s="1" t="str">
        <f ca="1">IF(OFFSET(Paramétrages!$F$6,COLUMNS($G:CC)-2,,)=0,"",IF($B36="","",IF(COUNTA(Paramétrages!$F$5:$F$32)=0,"",IF(ISBLANK('Compréhension de l''écrit'!$D36),"",IF((SUMIFS(Paramétrages!$W:$W,Paramétrages!$Y:$Y,IF(OFFSET(Paramétrages!$F$6,COLUMNS($G:CC)-2,,)=0,"",OFFSET(Paramétrages!$F$6,COLUMNS($G:CC)-2,,)),Paramétrages!$X:$X,$B36&amp;$C36)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36&amp;$C36))/(IF(OFFSET(Paramétrages!$G$6,COLUMNS($H:CD)-2,,)=0,"",OFFSET(Paramétrages!$G$6,COLUMNS($H:CD)-2,,)))&lt;0.67,"B","C"))))))&amp;IF(OFFSET(Paramétrages!$F$6,COLUMNS($G:CC)-2,,)=0,"",IF(ISBLANK('Compréhension de l''écrit'!$D36),""," ("&amp;SUMIFS(Paramétrages!$W:$W,Paramétrages!$Y:$Y,IF(OFFSET(Paramétrages!$F$6,COLUMNS($G:CC)-2,,)=0,"",OFFSET(Paramétrages!$F$6,COLUMNS($G:CC)-2,,)),Paramétrages!$X:$X,$B36&amp;$C36)&amp;" sur "&amp;IF(OFFSET(Paramétrages!$G$6,COLUMNS($H:CD)-2,,)=0,"",OFFSET(Paramétrages!$G$6,COLUMNS($H:CD)-2,,))&amp;")"))</f>
        <v/>
      </c>
      <c r="CB36" s="1" t="str">
        <f ca="1">IF(OFFSET(Paramétrages!$F$6,COLUMNS($G:CD)-2,,)=0,"",IF($B36="","",IF(COUNTA(Paramétrages!$F$5:$F$32)=0,"",IF(ISBLANK('Compréhension de l''écrit'!$D36),"",IF((SUMIFS(Paramétrages!$W:$W,Paramétrages!$Y:$Y,IF(OFFSET(Paramétrages!$F$6,COLUMNS($G:CD)-2,,)=0,"",OFFSET(Paramétrages!$F$6,COLUMNS($G:CD)-2,,)),Paramétrages!$X:$X,$B36&amp;$C36)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36&amp;$C36))/(IF(OFFSET(Paramétrages!$G$6,COLUMNS($H:CE)-2,,)=0,"",OFFSET(Paramétrages!$G$6,COLUMNS($H:CE)-2,,)))&lt;0.67,"B","C"))))))&amp;IF(OFFSET(Paramétrages!$F$6,COLUMNS($G:CD)-2,,)=0,"",IF(ISBLANK('Compréhension de l''écrit'!$D36),""," ("&amp;SUMIFS(Paramétrages!$W:$W,Paramétrages!$Y:$Y,IF(OFFSET(Paramétrages!$F$6,COLUMNS($G:CD)-2,,)=0,"",OFFSET(Paramétrages!$F$6,COLUMNS($G:CD)-2,,)),Paramétrages!$X:$X,$B36&amp;$C36)&amp;" sur "&amp;IF(OFFSET(Paramétrages!$G$6,COLUMNS($H:CE)-2,,)=0,"",OFFSET(Paramétrages!$G$6,COLUMNS($H:CE)-2,,))&amp;")"))</f>
        <v/>
      </c>
      <c r="CC36" s="1" t="str">
        <f ca="1">IF(OFFSET(Paramétrages!$F$6,COLUMNS($G:CE)-2,,)=0,"",IF($B36="","",IF(COUNTA(Paramétrages!$F$5:$F$32)=0,"",IF(ISBLANK('Compréhension de l''écrit'!$D36),"",IF((SUMIFS(Paramétrages!$W:$W,Paramétrages!$Y:$Y,IF(OFFSET(Paramétrages!$F$6,COLUMNS($G:CE)-2,,)=0,"",OFFSET(Paramétrages!$F$6,COLUMNS($G:CE)-2,,)),Paramétrages!$X:$X,$B36&amp;$C36)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36&amp;$C36))/(IF(OFFSET(Paramétrages!$G$6,COLUMNS($H:CF)-2,,)=0,"",OFFSET(Paramétrages!$G$6,COLUMNS($H:CF)-2,,)))&lt;0.67,"B","C"))))))&amp;IF(OFFSET(Paramétrages!$F$6,COLUMNS($G:CE)-2,,)=0,"",IF(ISBLANK('Compréhension de l''écrit'!$D36),""," ("&amp;SUMIFS(Paramétrages!$W:$W,Paramétrages!$Y:$Y,IF(OFFSET(Paramétrages!$F$6,COLUMNS($G:CE)-2,,)=0,"",OFFSET(Paramétrages!$F$6,COLUMNS($G:CE)-2,,)),Paramétrages!$X:$X,$B36&amp;$C36)&amp;" sur "&amp;IF(OFFSET(Paramétrages!$G$6,COLUMNS($H:CF)-2,,)=0,"",OFFSET(Paramétrages!$G$6,COLUMNS($H:CF)-2,,))&amp;")"))</f>
        <v/>
      </c>
      <c r="CD36" s="1" t="str">
        <f ca="1">IF(OFFSET(Paramétrages!$F$6,COLUMNS($G:CF)-2,,)=0,"",IF($B36="","",IF(COUNTA(Paramétrages!$F$5:$F$32)=0,"",IF(ISBLANK('Compréhension de l''écrit'!$D36),"",IF((SUMIFS(Paramétrages!$W:$W,Paramétrages!$Y:$Y,IF(OFFSET(Paramétrages!$F$6,COLUMNS($G:CF)-2,,)=0,"",OFFSET(Paramétrages!$F$6,COLUMNS($G:CF)-2,,)),Paramétrages!$X:$X,$B36&amp;$C36)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36&amp;$C36))/(IF(OFFSET(Paramétrages!$G$6,COLUMNS($H:CG)-2,,)=0,"",OFFSET(Paramétrages!$G$6,COLUMNS($H:CG)-2,,)))&lt;0.67,"B","C"))))))&amp;IF(OFFSET(Paramétrages!$F$6,COLUMNS($G:CF)-2,,)=0,"",IF(ISBLANK('Compréhension de l''écrit'!$D36),""," ("&amp;SUMIFS(Paramétrages!$W:$W,Paramétrages!$Y:$Y,IF(OFFSET(Paramétrages!$F$6,COLUMNS($G:CF)-2,,)=0,"",OFFSET(Paramétrages!$F$6,COLUMNS($G:CF)-2,,)),Paramétrages!$X:$X,$B36&amp;$C36)&amp;" sur "&amp;IF(OFFSET(Paramétrages!$G$6,COLUMNS($H:CG)-2,,)=0,"",OFFSET(Paramétrages!$G$6,COLUMNS($H:CG)-2,,))&amp;")"))</f>
        <v/>
      </c>
      <c r="CE36" s="1" t="str">
        <f ca="1">IF(OFFSET(Paramétrages!$F$6,COLUMNS($G:CG)-2,,)=0,"",IF($B36="","",IF(COUNTA(Paramétrages!$F$5:$F$32)=0,"",IF(ISBLANK('Compréhension de l''écrit'!$D36),"",IF((SUMIFS(Paramétrages!$W:$W,Paramétrages!$Y:$Y,IF(OFFSET(Paramétrages!$F$6,COLUMNS($G:CG)-2,,)=0,"",OFFSET(Paramétrages!$F$6,COLUMNS($G:CG)-2,,)),Paramétrages!$X:$X,$B36&amp;$C36)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36&amp;$C36))/(IF(OFFSET(Paramétrages!$G$6,COLUMNS($H:CH)-2,,)=0,"",OFFSET(Paramétrages!$G$6,COLUMNS($H:CH)-2,,)))&lt;0.67,"B","C"))))))&amp;IF(OFFSET(Paramétrages!$F$6,COLUMNS($G:CG)-2,,)=0,"",IF(ISBLANK('Compréhension de l''écrit'!$D36),""," ("&amp;SUMIFS(Paramétrages!$W:$W,Paramétrages!$Y:$Y,IF(OFFSET(Paramétrages!$F$6,COLUMNS($G:CG)-2,,)=0,"",OFFSET(Paramétrages!$F$6,COLUMNS($G:CG)-2,,)),Paramétrages!$X:$X,$B36&amp;$C36)&amp;" sur "&amp;IF(OFFSET(Paramétrages!$G$6,COLUMNS($H:CH)-2,,)=0,"",OFFSET(Paramétrages!$G$6,COLUMNS($H:CH)-2,,))&amp;")"))</f>
        <v/>
      </c>
    </row>
    <row r="37" spans="1:83" x14ac:dyDescent="0.2">
      <c r="A37" t="str">
        <f>IF(ISBLANK('Compréhension de l''écrit'!A37),"",'Compréhension de l''écrit'!A37)</f>
        <v/>
      </c>
      <c r="B37" t="str">
        <f>IF(ISBLANK('Compréhension de l''écrit'!B37),"",'Compréhension de l''écrit'!B37)</f>
        <v/>
      </c>
      <c r="C37" t="str">
        <f>IF(ISBLANK('Compréhension de l''écrit'!C37),"",'Compréhension de l''écrit'!C37)</f>
        <v/>
      </c>
      <c r="D37" s="15" t="str">
        <f>IF(B37="","",IF(COUNTA(Paramétrages!H$5:H$32)=0,"",IF(ISBLANK('Compréhension de l''écrit'!D37),"",IF(('Compréhension de l''écrit'!D37)/(COUNTA(Paramétrages!H$5:H$32))&lt;0.34,"A",IF(('Compréhension de l''écrit'!D37)/(COUNTA(Paramétrages!H$5:H$32))&lt;0.67,"B","C")))&amp;IF(ISBLANK('Compréhension de l''écrit'!D37),""," ("&amp;'Compréhension de l''écrit'!D37&amp;" sur "&amp;COUNTA(Paramétrages!H$5:H$32)&amp;")")))</f>
        <v/>
      </c>
      <c r="E37" s="1" t="str">
        <f ca="1">IF(OFFSET(Paramétrages!$F$6,COLUMNS($G:G)-2,,)=0,"",IF($B37="","",IF(COUNTA(Paramétrages!$F$5:$F$32)=0,"",IF(ISBLANK('Compréhension de l''écrit'!$D37),"",IF((SUMIFS(Paramétrages!$W:$W,Paramétrages!$Y:$Y,IF(OFFSET(Paramétrages!$F$6,COLUMNS($G:G)-2,,)=0,"",OFFSET(Paramétrages!$F$6,COLUMNS($G:G)-2,,)),Paramétrages!$X:$X,$B37&amp;$C37)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37&amp;$C37))/(IF(OFFSET(Paramétrages!$G$6,COLUMNS($H:H)-2,,)=0,"",OFFSET(Paramétrages!$G$6,COLUMNS($H:H)-2,,)))&lt;0.67,"B","C"))))))&amp;IF(OFFSET(Paramétrages!$F$6,COLUMNS($G:G)-2,,)=0,"",IF(ISBLANK('Compréhension de l''écrit'!$D37),""," ("&amp;SUMIFS(Paramétrages!$W:$W,Paramétrages!$Y:$Y,IF(OFFSET(Paramétrages!$F$6,COLUMNS($G:G)-2,,)=0,"",OFFSET(Paramétrages!$F$6,COLUMNS($G:G)-2,,)),Paramétrages!$X:$X,$B37&amp;$C37)&amp;" sur "&amp;IF(OFFSET(Paramétrages!$G$6,COLUMNS($H:H)-2,,)=0,"",OFFSET(Paramétrages!$G$6,COLUMNS($H:H)-2,,))&amp;")"))</f>
        <v/>
      </c>
      <c r="F37" s="1" t="str">
        <f ca="1">IF(OFFSET(Paramétrages!$F$6,COLUMNS($G:H)-2,,)=0,"",IF($B37="","",IF(COUNTA(Paramétrages!$F$5:$F$32)=0,"",IF(ISBLANK('Compréhension de l''écrit'!$D37),"",IF((SUMIFS(Paramétrages!$W:$W,Paramétrages!$Y:$Y,IF(OFFSET(Paramétrages!$F$6,COLUMNS($G:H)-2,,)=0,"",OFFSET(Paramétrages!$F$6,COLUMNS($G:H)-2,,)),Paramétrages!$X:$X,$B37&amp;$C37)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37&amp;$C37))/(IF(OFFSET(Paramétrages!$G$6,COLUMNS($H:I)-2,,)=0,"",OFFSET(Paramétrages!$G$6,COLUMNS($H:I)-2,,)))&lt;0.67,"B","C"))))))&amp;IF(OFFSET(Paramétrages!$F$6,COLUMNS($G:H)-2,,)=0,"",IF(ISBLANK('Compréhension de l''écrit'!$D37),""," ("&amp;SUMIFS(Paramétrages!$W:$W,Paramétrages!$Y:$Y,IF(OFFSET(Paramétrages!$F$6,COLUMNS($G:H)-2,,)=0,"",OFFSET(Paramétrages!$F$6,COLUMNS($G:H)-2,,)),Paramétrages!$X:$X,$B37&amp;$C37)&amp;" sur "&amp;IF(OFFSET(Paramétrages!$G$6,COLUMNS($H:I)-2,,)=0,"",OFFSET(Paramétrages!$G$6,COLUMNS($H:I)-2,,))&amp;")"))</f>
        <v/>
      </c>
      <c r="G37" s="1" t="str">
        <f ca="1">IF(OFFSET(Paramétrages!$F$6,COLUMNS($G:I)-2,,)=0,"",IF($B37="","",IF(COUNTA(Paramétrages!$F$5:$F$32)=0,"",IF(ISBLANK('Compréhension de l''écrit'!$D37),"",IF((SUMIFS(Paramétrages!$W:$W,Paramétrages!$Y:$Y,IF(OFFSET(Paramétrages!$F$6,COLUMNS($G:I)-2,,)=0,"",OFFSET(Paramétrages!$F$6,COLUMNS($G:I)-2,,)),Paramétrages!$X:$X,$B37&amp;$C37)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37&amp;$C37))/(IF(OFFSET(Paramétrages!$G$6,COLUMNS($H:J)-2,,)=0,"",OFFSET(Paramétrages!$G$6,COLUMNS($H:J)-2,,)))&lt;0.67,"B","C"))))))&amp;IF(OFFSET(Paramétrages!$F$6,COLUMNS($G:I)-2,,)=0,"",IF(ISBLANK('Compréhension de l''écrit'!$D37),""," ("&amp;SUMIFS(Paramétrages!$W:$W,Paramétrages!$Y:$Y,IF(OFFSET(Paramétrages!$F$6,COLUMNS($G:I)-2,,)=0,"",OFFSET(Paramétrages!$F$6,COLUMNS($G:I)-2,,)),Paramétrages!$X:$X,$B37&amp;$C37)&amp;" sur "&amp;IF(OFFSET(Paramétrages!$G$6,COLUMNS($H:J)-2,,)=0,"",OFFSET(Paramétrages!$G$6,COLUMNS($H:J)-2,,))&amp;")"))</f>
        <v/>
      </c>
      <c r="H37" s="1" t="str">
        <f ca="1">IF(OFFSET(Paramétrages!$F$6,COLUMNS($G:J)-2,,)=0,"",IF($B37="","",IF(COUNTA(Paramétrages!$F$5:$F$32)=0,"",IF(ISBLANK('Compréhension de l''écrit'!$D37),"",IF((SUMIFS(Paramétrages!$W:$W,Paramétrages!$Y:$Y,IF(OFFSET(Paramétrages!$F$6,COLUMNS($G:J)-2,,)=0,"",OFFSET(Paramétrages!$F$6,COLUMNS($G:J)-2,,)),Paramétrages!$X:$X,$B37&amp;$C37)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37&amp;$C37))/(IF(OFFSET(Paramétrages!$G$6,COLUMNS($H:K)-2,,)=0,"",OFFSET(Paramétrages!$G$6,COLUMNS($H:K)-2,,)))&lt;0.67,"B","C"))))))&amp;IF(OFFSET(Paramétrages!$F$6,COLUMNS($G:J)-2,,)=0,"",IF(ISBLANK('Compréhension de l''écrit'!$D37),""," ("&amp;SUMIFS(Paramétrages!$W:$W,Paramétrages!$Y:$Y,IF(OFFSET(Paramétrages!$F$6,COLUMNS($G:J)-2,,)=0,"",OFFSET(Paramétrages!$F$6,COLUMNS($G:J)-2,,)),Paramétrages!$X:$X,$B37&amp;$C37)&amp;" sur "&amp;IF(OFFSET(Paramétrages!$G$6,COLUMNS($H:K)-2,,)=0,"",OFFSET(Paramétrages!$G$6,COLUMNS($H:K)-2,,))&amp;")"))</f>
        <v/>
      </c>
      <c r="I37" s="1" t="str">
        <f ca="1">IF(OFFSET(Paramétrages!$F$6,COLUMNS($G:K)-2,,)=0,"",IF($B37="","",IF(COUNTA(Paramétrages!$F$5:$F$32)=0,"",IF(ISBLANK('Compréhension de l''écrit'!$D37),"",IF((SUMIFS(Paramétrages!$W:$W,Paramétrages!$Y:$Y,IF(OFFSET(Paramétrages!$F$6,COLUMNS($G:K)-2,,)=0,"",OFFSET(Paramétrages!$F$6,COLUMNS($G:K)-2,,)),Paramétrages!$X:$X,$B37&amp;$C37)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37&amp;$C37))/(IF(OFFSET(Paramétrages!$G$6,COLUMNS($H:L)-2,,)=0,"",OFFSET(Paramétrages!$G$6,COLUMNS($H:L)-2,,)))&lt;0.67,"B","C"))))))&amp;IF(OFFSET(Paramétrages!$F$6,COLUMNS($G:K)-2,,)=0,"",IF(ISBLANK('Compréhension de l''écrit'!$D37),""," ("&amp;SUMIFS(Paramétrages!$W:$W,Paramétrages!$Y:$Y,IF(OFFSET(Paramétrages!$F$6,COLUMNS($G:K)-2,,)=0,"",OFFSET(Paramétrages!$F$6,COLUMNS($G:K)-2,,)),Paramétrages!$X:$X,$B37&amp;$C37)&amp;" sur "&amp;IF(OFFSET(Paramétrages!$G$6,COLUMNS($H:L)-2,,)=0,"",OFFSET(Paramétrages!$G$6,COLUMNS($H:L)-2,,))&amp;")"))</f>
        <v/>
      </c>
      <c r="J37" s="1" t="str">
        <f ca="1">IF(OFFSET(Paramétrages!$F$6,COLUMNS($G:L)-2,,)=0,"",IF($B37="","",IF(COUNTA(Paramétrages!$F$5:$F$32)=0,"",IF(ISBLANK('Compréhension de l''écrit'!$D37),"",IF((SUMIFS(Paramétrages!$W:$W,Paramétrages!$Y:$Y,IF(OFFSET(Paramétrages!$F$6,COLUMNS($G:L)-2,,)=0,"",OFFSET(Paramétrages!$F$6,COLUMNS($G:L)-2,,)),Paramétrages!$X:$X,$B37&amp;$C37)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37&amp;$C37))/(IF(OFFSET(Paramétrages!$G$6,COLUMNS($H:M)-2,,)=0,"",OFFSET(Paramétrages!$G$6,COLUMNS($H:M)-2,,)))&lt;0.67,"B","C"))))))&amp;IF(OFFSET(Paramétrages!$F$6,COLUMNS($G:L)-2,,)=0,"",IF(ISBLANK('Compréhension de l''écrit'!$D37),""," ("&amp;SUMIFS(Paramétrages!$W:$W,Paramétrages!$Y:$Y,IF(OFFSET(Paramétrages!$F$6,COLUMNS($G:L)-2,,)=0,"",OFFSET(Paramétrages!$F$6,COLUMNS($G:L)-2,,)),Paramétrages!$X:$X,$B37&amp;$C37)&amp;" sur "&amp;IF(OFFSET(Paramétrages!$G$6,COLUMNS($H:M)-2,,)=0,"",OFFSET(Paramétrages!$G$6,COLUMNS($H:M)-2,,))&amp;")"))</f>
        <v/>
      </c>
      <c r="K37" s="1" t="str">
        <f ca="1">IF(OFFSET(Paramétrages!$F$6,COLUMNS($G:M)-2,,)=0,"",IF($B37="","",IF(COUNTA(Paramétrages!$F$5:$F$32)=0,"",IF(ISBLANK('Compréhension de l''écrit'!$D37),"",IF((SUMIFS(Paramétrages!$W:$W,Paramétrages!$Y:$Y,IF(OFFSET(Paramétrages!$F$6,COLUMNS($G:M)-2,,)=0,"",OFFSET(Paramétrages!$F$6,COLUMNS($G:M)-2,,)),Paramétrages!$X:$X,$B37&amp;$C37)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37&amp;$C37))/(IF(OFFSET(Paramétrages!$G$6,COLUMNS($H:N)-2,,)=0,"",OFFSET(Paramétrages!$G$6,COLUMNS($H:N)-2,,)))&lt;0.67,"B","C"))))))&amp;IF(OFFSET(Paramétrages!$F$6,COLUMNS($G:M)-2,,)=0,"",IF(ISBLANK('Compréhension de l''écrit'!$D37),""," ("&amp;SUMIFS(Paramétrages!$W:$W,Paramétrages!$Y:$Y,IF(OFFSET(Paramétrages!$F$6,COLUMNS($G:M)-2,,)=0,"",OFFSET(Paramétrages!$F$6,COLUMNS($G:M)-2,,)),Paramétrages!$X:$X,$B37&amp;$C37)&amp;" sur "&amp;IF(OFFSET(Paramétrages!$G$6,COLUMNS($H:N)-2,,)=0,"",OFFSET(Paramétrages!$G$6,COLUMNS($H:N)-2,,))&amp;")"))</f>
        <v/>
      </c>
      <c r="L37" s="1" t="str">
        <f ca="1">IF(OFFSET(Paramétrages!$F$6,COLUMNS($G:N)-2,,)=0,"",IF($B37="","",IF(COUNTA(Paramétrages!$F$5:$F$32)=0,"",IF(ISBLANK('Compréhension de l''écrit'!$D37),"",IF((SUMIFS(Paramétrages!$W:$W,Paramétrages!$Y:$Y,IF(OFFSET(Paramétrages!$F$6,COLUMNS($G:N)-2,,)=0,"",OFFSET(Paramétrages!$F$6,COLUMNS($G:N)-2,,)),Paramétrages!$X:$X,$B37&amp;$C37)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37&amp;$C37))/(IF(OFFSET(Paramétrages!$G$6,COLUMNS($H:O)-2,,)=0,"",OFFSET(Paramétrages!$G$6,COLUMNS($H:O)-2,,)))&lt;0.67,"B","C"))))))&amp;IF(OFFSET(Paramétrages!$F$6,COLUMNS($G:N)-2,,)=0,"",IF(ISBLANK('Compréhension de l''écrit'!$D37),""," ("&amp;SUMIFS(Paramétrages!$W:$W,Paramétrages!$Y:$Y,IF(OFFSET(Paramétrages!$F$6,COLUMNS($G:N)-2,,)=0,"",OFFSET(Paramétrages!$F$6,COLUMNS($G:N)-2,,)),Paramétrages!$X:$X,$B37&amp;$C37)&amp;" sur "&amp;IF(OFFSET(Paramétrages!$G$6,COLUMNS($H:O)-2,,)=0,"",OFFSET(Paramétrages!$G$6,COLUMNS($H:O)-2,,))&amp;")"))</f>
        <v/>
      </c>
      <c r="M37" s="1" t="str">
        <f ca="1">IF(OFFSET(Paramétrages!$F$6,COLUMNS($G:O)-2,,)=0,"",IF($B37="","",IF(COUNTA(Paramétrages!$F$5:$F$32)=0,"",IF(ISBLANK('Compréhension de l''écrit'!$D37),"",IF((SUMIFS(Paramétrages!$W:$W,Paramétrages!$Y:$Y,IF(OFFSET(Paramétrages!$F$6,COLUMNS($G:O)-2,,)=0,"",OFFSET(Paramétrages!$F$6,COLUMNS($G:O)-2,,)),Paramétrages!$X:$X,$B37&amp;$C37)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37&amp;$C37))/(IF(OFFSET(Paramétrages!$G$6,COLUMNS($H:P)-2,,)=0,"",OFFSET(Paramétrages!$G$6,COLUMNS($H:P)-2,,)))&lt;0.67,"B","C"))))))&amp;IF(OFFSET(Paramétrages!$F$6,COLUMNS($G:O)-2,,)=0,"",IF(ISBLANK('Compréhension de l''écrit'!$D37),""," ("&amp;SUMIFS(Paramétrages!$W:$W,Paramétrages!$Y:$Y,IF(OFFSET(Paramétrages!$F$6,COLUMNS($G:O)-2,,)=0,"",OFFSET(Paramétrages!$F$6,COLUMNS($G:O)-2,,)),Paramétrages!$X:$X,$B37&amp;$C37)&amp;" sur "&amp;IF(OFFSET(Paramétrages!$G$6,COLUMNS($H:P)-2,,)=0,"",OFFSET(Paramétrages!$G$6,COLUMNS($H:P)-2,,))&amp;")"))</f>
        <v/>
      </c>
      <c r="N37" s="1" t="str">
        <f ca="1">IF(OFFSET(Paramétrages!$F$6,COLUMNS($G:P)-2,,)=0,"",IF($B37="","",IF(COUNTA(Paramétrages!$F$5:$F$32)=0,"",IF(ISBLANK('Compréhension de l''écrit'!$D37),"",IF((SUMIFS(Paramétrages!$W:$W,Paramétrages!$Y:$Y,IF(OFFSET(Paramétrages!$F$6,COLUMNS($G:P)-2,,)=0,"",OFFSET(Paramétrages!$F$6,COLUMNS($G:P)-2,,)),Paramétrages!$X:$X,$B37&amp;$C37)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37&amp;$C37))/(IF(OFFSET(Paramétrages!$G$6,COLUMNS($H:Q)-2,,)=0,"",OFFSET(Paramétrages!$G$6,COLUMNS($H:Q)-2,,)))&lt;0.67,"B","C"))))))&amp;IF(OFFSET(Paramétrages!$F$6,COLUMNS($G:P)-2,,)=0,"",IF(ISBLANK('Compréhension de l''écrit'!$D37),""," ("&amp;SUMIFS(Paramétrages!$W:$W,Paramétrages!$Y:$Y,IF(OFFSET(Paramétrages!$F$6,COLUMNS($G:P)-2,,)=0,"",OFFSET(Paramétrages!$F$6,COLUMNS($G:P)-2,,)),Paramétrages!$X:$X,$B37&amp;$C37)&amp;" sur "&amp;IF(OFFSET(Paramétrages!$G$6,COLUMNS($H:Q)-2,,)=0,"",OFFSET(Paramétrages!$G$6,COLUMNS($H:Q)-2,,))&amp;")"))</f>
        <v/>
      </c>
      <c r="O37" s="1" t="str">
        <f ca="1">IF(OFFSET(Paramétrages!$F$6,COLUMNS($G:Q)-2,,)=0,"",IF($B37="","",IF(COUNTA(Paramétrages!$F$5:$F$32)=0,"",IF(ISBLANK('Compréhension de l''écrit'!$D37),"",IF((SUMIFS(Paramétrages!$W:$W,Paramétrages!$Y:$Y,IF(OFFSET(Paramétrages!$F$6,COLUMNS($G:Q)-2,,)=0,"",OFFSET(Paramétrages!$F$6,COLUMNS($G:Q)-2,,)),Paramétrages!$X:$X,$B37&amp;$C37)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37&amp;$C37))/(IF(OFFSET(Paramétrages!$G$6,COLUMNS($H:R)-2,,)=0,"",OFFSET(Paramétrages!$G$6,COLUMNS($H:R)-2,,)))&lt;0.67,"B","C"))))))&amp;IF(OFFSET(Paramétrages!$F$6,COLUMNS($G:Q)-2,,)=0,"",IF(ISBLANK('Compréhension de l''écrit'!$D37),""," ("&amp;SUMIFS(Paramétrages!$W:$W,Paramétrages!$Y:$Y,IF(OFFSET(Paramétrages!$F$6,COLUMNS($G:Q)-2,,)=0,"",OFFSET(Paramétrages!$F$6,COLUMNS($G:Q)-2,,)),Paramétrages!$X:$X,$B37&amp;$C37)&amp;" sur "&amp;IF(OFFSET(Paramétrages!$G$6,COLUMNS($H:R)-2,,)=0,"",OFFSET(Paramétrages!$G$6,COLUMNS($H:R)-2,,))&amp;")"))</f>
        <v/>
      </c>
      <c r="P37" s="1" t="str">
        <f ca="1">IF(OFFSET(Paramétrages!$F$6,COLUMNS($G:R)-2,,)=0,"",IF($B37="","",IF(COUNTA(Paramétrages!$F$5:$F$32)=0,"",IF(ISBLANK('Compréhension de l''écrit'!$D37),"",IF((SUMIFS(Paramétrages!$W:$W,Paramétrages!$Y:$Y,IF(OFFSET(Paramétrages!$F$6,COLUMNS($G:R)-2,,)=0,"",OFFSET(Paramétrages!$F$6,COLUMNS($G:R)-2,,)),Paramétrages!$X:$X,$B37&amp;$C37)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37&amp;$C37))/(IF(OFFSET(Paramétrages!$G$6,COLUMNS($H:S)-2,,)=0,"",OFFSET(Paramétrages!$G$6,COLUMNS($H:S)-2,,)))&lt;0.67,"B","C"))))))&amp;IF(OFFSET(Paramétrages!$F$6,COLUMNS($G:R)-2,,)=0,"",IF(ISBLANK('Compréhension de l''écrit'!$D37),""," ("&amp;SUMIFS(Paramétrages!$W:$W,Paramétrages!$Y:$Y,IF(OFFSET(Paramétrages!$F$6,COLUMNS($G:R)-2,,)=0,"",OFFSET(Paramétrages!$F$6,COLUMNS($G:R)-2,,)),Paramétrages!$X:$X,$B37&amp;$C37)&amp;" sur "&amp;IF(OFFSET(Paramétrages!$G$6,COLUMNS($H:S)-2,,)=0,"",OFFSET(Paramétrages!$G$6,COLUMNS($H:S)-2,,))&amp;")"))</f>
        <v/>
      </c>
      <c r="Q37" s="1" t="str">
        <f ca="1">IF(OFFSET(Paramétrages!$F$6,COLUMNS($G:S)-2,,)=0,"",IF($B37="","",IF(COUNTA(Paramétrages!$F$5:$F$32)=0,"",IF(ISBLANK('Compréhension de l''écrit'!$D37),"",IF((SUMIFS(Paramétrages!$W:$W,Paramétrages!$Y:$Y,IF(OFFSET(Paramétrages!$F$6,COLUMNS($G:S)-2,,)=0,"",OFFSET(Paramétrages!$F$6,COLUMNS($G:S)-2,,)),Paramétrages!$X:$X,$B37&amp;$C37)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37&amp;$C37))/(IF(OFFSET(Paramétrages!$G$6,COLUMNS($H:T)-2,,)=0,"",OFFSET(Paramétrages!$G$6,COLUMNS($H:T)-2,,)))&lt;0.67,"B","C"))))))&amp;IF(OFFSET(Paramétrages!$F$6,COLUMNS($G:S)-2,,)=0,"",IF(ISBLANK('Compréhension de l''écrit'!$D37),""," ("&amp;SUMIFS(Paramétrages!$W:$W,Paramétrages!$Y:$Y,IF(OFFSET(Paramétrages!$F$6,COLUMNS($G:S)-2,,)=0,"",OFFSET(Paramétrages!$F$6,COLUMNS($G:S)-2,,)),Paramétrages!$X:$X,$B37&amp;$C37)&amp;" sur "&amp;IF(OFFSET(Paramétrages!$G$6,COLUMNS($H:T)-2,,)=0,"",OFFSET(Paramétrages!$G$6,COLUMNS($H:T)-2,,))&amp;")"))</f>
        <v/>
      </c>
      <c r="R37" s="1" t="str">
        <f ca="1">IF(OFFSET(Paramétrages!$F$6,COLUMNS($G:T)-2,,)=0,"",IF($B37="","",IF(COUNTA(Paramétrages!$F$5:$F$32)=0,"",IF(ISBLANK('Compréhension de l''écrit'!$D37),"",IF((SUMIFS(Paramétrages!$W:$W,Paramétrages!$Y:$Y,IF(OFFSET(Paramétrages!$F$6,COLUMNS($G:T)-2,,)=0,"",OFFSET(Paramétrages!$F$6,COLUMNS($G:T)-2,,)),Paramétrages!$X:$X,$B37&amp;$C37)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37&amp;$C37))/(IF(OFFSET(Paramétrages!$G$6,COLUMNS($H:U)-2,,)=0,"",OFFSET(Paramétrages!$G$6,COLUMNS($H:U)-2,,)))&lt;0.67,"B","C"))))))&amp;IF(OFFSET(Paramétrages!$F$6,COLUMNS($G:T)-2,,)=0,"",IF(ISBLANK('Compréhension de l''écrit'!$D37),""," ("&amp;SUMIFS(Paramétrages!$W:$W,Paramétrages!$Y:$Y,IF(OFFSET(Paramétrages!$F$6,COLUMNS($G:T)-2,,)=0,"",OFFSET(Paramétrages!$F$6,COLUMNS($G:T)-2,,)),Paramétrages!$X:$X,$B37&amp;$C37)&amp;" sur "&amp;IF(OFFSET(Paramétrages!$G$6,COLUMNS($H:U)-2,,)=0,"",OFFSET(Paramétrages!$G$6,COLUMNS($H:U)-2,,))&amp;")"))</f>
        <v/>
      </c>
      <c r="S37" s="1" t="str">
        <f ca="1">IF(OFFSET(Paramétrages!$F$6,COLUMNS($G:U)-2,,)=0,"",IF($B37="","",IF(COUNTA(Paramétrages!$F$5:$F$32)=0,"",IF(ISBLANK('Compréhension de l''écrit'!$D37),"",IF((SUMIFS(Paramétrages!$W:$W,Paramétrages!$Y:$Y,IF(OFFSET(Paramétrages!$F$6,COLUMNS($G:U)-2,,)=0,"",OFFSET(Paramétrages!$F$6,COLUMNS($G:U)-2,,)),Paramétrages!$X:$X,$B37&amp;$C37)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37&amp;$C37))/(IF(OFFSET(Paramétrages!$G$6,COLUMNS($H:V)-2,,)=0,"",OFFSET(Paramétrages!$G$6,COLUMNS($H:V)-2,,)))&lt;0.67,"B","C"))))))&amp;IF(OFFSET(Paramétrages!$F$6,COLUMNS($G:U)-2,,)=0,"",IF(ISBLANK('Compréhension de l''écrit'!$D37),""," ("&amp;SUMIFS(Paramétrages!$W:$W,Paramétrages!$Y:$Y,IF(OFFSET(Paramétrages!$F$6,COLUMNS($G:U)-2,,)=0,"",OFFSET(Paramétrages!$F$6,COLUMNS($G:U)-2,,)),Paramétrages!$X:$X,$B37&amp;$C37)&amp;" sur "&amp;IF(OFFSET(Paramétrages!$G$6,COLUMNS($H:V)-2,,)=0,"",OFFSET(Paramétrages!$G$6,COLUMNS($H:V)-2,,))&amp;")"))</f>
        <v/>
      </c>
      <c r="T37" s="1" t="str">
        <f ca="1">IF(OFFSET(Paramétrages!$F$6,COLUMNS($G:V)-2,,)=0,"",IF($B37="","",IF(COUNTA(Paramétrages!$F$5:$F$32)=0,"",IF(ISBLANK('Compréhension de l''écrit'!$D37),"",IF((SUMIFS(Paramétrages!$W:$W,Paramétrages!$Y:$Y,IF(OFFSET(Paramétrages!$F$6,COLUMNS($G:V)-2,,)=0,"",OFFSET(Paramétrages!$F$6,COLUMNS($G:V)-2,,)),Paramétrages!$X:$X,$B37&amp;$C37)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37&amp;$C37))/(IF(OFFSET(Paramétrages!$G$6,COLUMNS($H:W)-2,,)=0,"",OFFSET(Paramétrages!$G$6,COLUMNS($H:W)-2,,)))&lt;0.67,"B","C"))))))&amp;IF(OFFSET(Paramétrages!$F$6,COLUMNS($G:V)-2,,)=0,"",IF(ISBLANK('Compréhension de l''écrit'!$D37),""," ("&amp;SUMIFS(Paramétrages!$W:$W,Paramétrages!$Y:$Y,IF(OFFSET(Paramétrages!$F$6,COLUMNS($G:V)-2,,)=0,"",OFFSET(Paramétrages!$F$6,COLUMNS($G:V)-2,,)),Paramétrages!$X:$X,$B37&amp;$C37)&amp;" sur "&amp;IF(OFFSET(Paramétrages!$G$6,COLUMNS($H:W)-2,,)=0,"",OFFSET(Paramétrages!$G$6,COLUMNS($H:W)-2,,))&amp;")"))</f>
        <v/>
      </c>
      <c r="U37" s="1" t="str">
        <f ca="1">IF(OFFSET(Paramétrages!$F$6,COLUMNS($G:W)-2,,)=0,"",IF($B37="","",IF(COUNTA(Paramétrages!$F$5:$F$32)=0,"",IF(ISBLANK('Compréhension de l''écrit'!$D37),"",IF((SUMIFS(Paramétrages!$W:$W,Paramétrages!$Y:$Y,IF(OFFSET(Paramétrages!$F$6,COLUMNS($G:W)-2,,)=0,"",OFFSET(Paramétrages!$F$6,COLUMNS($G:W)-2,,)),Paramétrages!$X:$X,$B37&amp;$C37)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37&amp;$C37))/(IF(OFFSET(Paramétrages!$G$6,COLUMNS($H:X)-2,,)=0,"",OFFSET(Paramétrages!$G$6,COLUMNS($H:X)-2,,)))&lt;0.67,"B","C"))))))&amp;IF(OFFSET(Paramétrages!$F$6,COLUMNS($G:W)-2,,)=0,"",IF(ISBLANK('Compréhension de l''écrit'!$D37),""," ("&amp;SUMIFS(Paramétrages!$W:$W,Paramétrages!$Y:$Y,IF(OFFSET(Paramétrages!$F$6,COLUMNS($G:W)-2,,)=0,"",OFFSET(Paramétrages!$F$6,COLUMNS($G:W)-2,,)),Paramétrages!$X:$X,$B37&amp;$C37)&amp;" sur "&amp;IF(OFFSET(Paramétrages!$G$6,COLUMNS($H:X)-2,,)=0,"",OFFSET(Paramétrages!$G$6,COLUMNS($H:X)-2,,))&amp;")"))</f>
        <v/>
      </c>
      <c r="V37" s="1" t="str">
        <f ca="1">IF(OFFSET(Paramétrages!$F$6,COLUMNS($G:X)-2,,)=0,"",IF($B37="","",IF(COUNTA(Paramétrages!$F$5:$F$32)=0,"",IF(ISBLANK('Compréhension de l''écrit'!$D37),"",IF((SUMIFS(Paramétrages!$W:$W,Paramétrages!$Y:$Y,IF(OFFSET(Paramétrages!$F$6,COLUMNS($G:X)-2,,)=0,"",OFFSET(Paramétrages!$F$6,COLUMNS($G:X)-2,,)),Paramétrages!$X:$X,$B37&amp;$C37)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37&amp;$C37))/(IF(OFFSET(Paramétrages!$G$6,COLUMNS($H:Y)-2,,)=0,"",OFFSET(Paramétrages!$G$6,COLUMNS($H:Y)-2,,)))&lt;0.67,"B","C"))))))&amp;IF(OFFSET(Paramétrages!$F$6,COLUMNS($G:X)-2,,)=0,"",IF(ISBLANK('Compréhension de l''écrit'!$D37),""," ("&amp;SUMIFS(Paramétrages!$W:$W,Paramétrages!$Y:$Y,IF(OFFSET(Paramétrages!$F$6,COLUMNS($G:X)-2,,)=0,"",OFFSET(Paramétrages!$F$6,COLUMNS($G:X)-2,,)),Paramétrages!$X:$X,$B37&amp;$C37)&amp;" sur "&amp;IF(OFFSET(Paramétrages!$G$6,COLUMNS($H:Y)-2,,)=0,"",OFFSET(Paramétrages!$G$6,COLUMNS($H:Y)-2,,))&amp;")"))</f>
        <v/>
      </c>
      <c r="W37" s="1" t="str">
        <f ca="1">IF(OFFSET(Paramétrages!$F$6,COLUMNS($G:Y)-2,,)=0,"",IF($B37="","",IF(COUNTA(Paramétrages!$F$5:$F$32)=0,"",IF(ISBLANK('Compréhension de l''écrit'!$D37),"",IF((SUMIFS(Paramétrages!$W:$W,Paramétrages!$Y:$Y,IF(OFFSET(Paramétrages!$F$6,COLUMNS($G:Y)-2,,)=0,"",OFFSET(Paramétrages!$F$6,COLUMNS($G:Y)-2,,)),Paramétrages!$X:$X,$B37&amp;$C37)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37&amp;$C37))/(IF(OFFSET(Paramétrages!$G$6,COLUMNS($H:Z)-2,,)=0,"",OFFSET(Paramétrages!$G$6,COLUMNS($H:Z)-2,,)))&lt;0.67,"B","C"))))))&amp;IF(OFFSET(Paramétrages!$F$6,COLUMNS($G:Y)-2,,)=0,"",IF(ISBLANK('Compréhension de l''écrit'!$D37),""," ("&amp;SUMIFS(Paramétrages!$W:$W,Paramétrages!$Y:$Y,IF(OFFSET(Paramétrages!$F$6,COLUMNS($G:Y)-2,,)=0,"",OFFSET(Paramétrages!$F$6,COLUMNS($G:Y)-2,,)),Paramétrages!$X:$X,$B37&amp;$C37)&amp;" sur "&amp;IF(OFFSET(Paramétrages!$G$6,COLUMNS($H:Z)-2,,)=0,"",OFFSET(Paramétrages!$G$6,COLUMNS($H:Z)-2,,))&amp;")"))</f>
        <v/>
      </c>
      <c r="X37" s="1" t="str">
        <f ca="1">IF(OFFSET(Paramétrages!$F$6,COLUMNS($G:Z)-2,,)=0,"",IF($B37="","",IF(COUNTA(Paramétrages!$F$5:$F$32)=0,"",IF(ISBLANK('Compréhension de l''écrit'!$D37),"",IF((SUMIFS(Paramétrages!$W:$W,Paramétrages!$Y:$Y,IF(OFFSET(Paramétrages!$F$6,COLUMNS($G:Z)-2,,)=0,"",OFFSET(Paramétrages!$F$6,COLUMNS($G:Z)-2,,)),Paramétrages!$X:$X,$B37&amp;$C37)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37&amp;$C37))/(IF(OFFSET(Paramétrages!$G$6,COLUMNS($H:AA)-2,,)=0,"",OFFSET(Paramétrages!$G$6,COLUMNS($H:AA)-2,,)))&lt;0.67,"B","C"))))))&amp;IF(OFFSET(Paramétrages!$F$6,COLUMNS($G:Z)-2,,)=0,"",IF(ISBLANK('Compréhension de l''écrit'!$D37),""," ("&amp;SUMIFS(Paramétrages!$W:$W,Paramétrages!$Y:$Y,IF(OFFSET(Paramétrages!$F$6,COLUMNS($G:Z)-2,,)=0,"",OFFSET(Paramétrages!$F$6,COLUMNS($G:Z)-2,,)),Paramétrages!$X:$X,$B37&amp;$C37)&amp;" sur "&amp;IF(OFFSET(Paramétrages!$G$6,COLUMNS($H:AA)-2,,)=0,"",OFFSET(Paramétrages!$G$6,COLUMNS($H:AA)-2,,))&amp;")"))</f>
        <v/>
      </c>
      <c r="Y37" s="1" t="str">
        <f ca="1">IF(OFFSET(Paramétrages!$F$6,COLUMNS($G:AA)-2,,)=0,"",IF($B37="","",IF(COUNTA(Paramétrages!$F$5:$F$32)=0,"",IF(ISBLANK('Compréhension de l''écrit'!$D37),"",IF((SUMIFS(Paramétrages!$W:$W,Paramétrages!$Y:$Y,IF(OFFSET(Paramétrages!$F$6,COLUMNS($G:AA)-2,,)=0,"",OFFSET(Paramétrages!$F$6,COLUMNS($G:AA)-2,,)),Paramétrages!$X:$X,$B37&amp;$C37)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37&amp;$C37))/(IF(OFFSET(Paramétrages!$G$6,COLUMNS($H:AB)-2,,)=0,"",OFFSET(Paramétrages!$G$6,COLUMNS($H:AB)-2,,)))&lt;0.67,"B","C"))))))&amp;IF(OFFSET(Paramétrages!$F$6,COLUMNS($G:AA)-2,,)=0,"",IF(ISBLANK('Compréhension de l''écrit'!$D37),""," ("&amp;SUMIFS(Paramétrages!$W:$W,Paramétrages!$Y:$Y,IF(OFFSET(Paramétrages!$F$6,COLUMNS($G:AA)-2,,)=0,"",OFFSET(Paramétrages!$F$6,COLUMNS($G:AA)-2,,)),Paramétrages!$X:$X,$B37&amp;$C37)&amp;" sur "&amp;IF(OFFSET(Paramétrages!$G$6,COLUMNS($H:AB)-2,,)=0,"",OFFSET(Paramétrages!$G$6,COLUMNS($H:AB)-2,,))&amp;")"))</f>
        <v/>
      </c>
      <c r="Z37" s="1" t="str">
        <f ca="1">IF(OFFSET(Paramétrages!$F$6,COLUMNS($G:AB)-2,,)=0,"",IF($B37="","",IF(COUNTA(Paramétrages!$F$5:$F$32)=0,"",IF(ISBLANK('Compréhension de l''écrit'!$D37),"",IF((SUMIFS(Paramétrages!$W:$W,Paramétrages!$Y:$Y,IF(OFFSET(Paramétrages!$F$6,COLUMNS($G:AB)-2,,)=0,"",OFFSET(Paramétrages!$F$6,COLUMNS($G:AB)-2,,)),Paramétrages!$X:$X,$B37&amp;$C37)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37&amp;$C37))/(IF(OFFSET(Paramétrages!$G$6,COLUMNS($H:AC)-2,,)=0,"",OFFSET(Paramétrages!$G$6,COLUMNS($H:AC)-2,,)))&lt;0.67,"B","C"))))))&amp;IF(OFFSET(Paramétrages!$F$6,COLUMNS($G:AB)-2,,)=0,"",IF(ISBLANK('Compréhension de l''écrit'!$D37),""," ("&amp;SUMIFS(Paramétrages!$W:$W,Paramétrages!$Y:$Y,IF(OFFSET(Paramétrages!$F$6,COLUMNS($G:AB)-2,,)=0,"",OFFSET(Paramétrages!$F$6,COLUMNS($G:AB)-2,,)),Paramétrages!$X:$X,$B37&amp;$C37)&amp;" sur "&amp;IF(OFFSET(Paramétrages!$G$6,COLUMNS($H:AC)-2,,)=0,"",OFFSET(Paramétrages!$G$6,COLUMNS($H:AC)-2,,))&amp;")"))</f>
        <v/>
      </c>
      <c r="AA37" s="1" t="str">
        <f ca="1">IF(OFFSET(Paramétrages!$F$6,COLUMNS($G:AC)-2,,)=0,"",IF($B37="","",IF(COUNTA(Paramétrages!$F$5:$F$32)=0,"",IF(ISBLANK('Compréhension de l''écrit'!$D37),"",IF((SUMIFS(Paramétrages!$W:$W,Paramétrages!$Y:$Y,IF(OFFSET(Paramétrages!$F$6,COLUMNS($G:AC)-2,,)=0,"",OFFSET(Paramétrages!$F$6,COLUMNS($G:AC)-2,,)),Paramétrages!$X:$X,$B37&amp;$C37)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37&amp;$C37))/(IF(OFFSET(Paramétrages!$G$6,COLUMNS($H:AD)-2,,)=0,"",OFFSET(Paramétrages!$G$6,COLUMNS($H:AD)-2,,)))&lt;0.67,"B","C"))))))&amp;IF(OFFSET(Paramétrages!$F$6,COLUMNS($G:AC)-2,,)=0,"",IF(ISBLANK('Compréhension de l''écrit'!$D37),""," ("&amp;SUMIFS(Paramétrages!$W:$W,Paramétrages!$Y:$Y,IF(OFFSET(Paramétrages!$F$6,COLUMNS($G:AC)-2,,)=0,"",OFFSET(Paramétrages!$F$6,COLUMNS($G:AC)-2,,)),Paramétrages!$X:$X,$B37&amp;$C37)&amp;" sur "&amp;IF(OFFSET(Paramétrages!$G$6,COLUMNS($H:AD)-2,,)=0,"",OFFSET(Paramétrages!$G$6,COLUMNS($H:AD)-2,,))&amp;")"))</f>
        <v/>
      </c>
      <c r="AB37" s="1" t="str">
        <f ca="1">IF(OFFSET(Paramétrages!$F$6,COLUMNS($G:AD)-2,,)=0,"",IF($B37="","",IF(COUNTA(Paramétrages!$F$5:$F$32)=0,"",IF(ISBLANK('Compréhension de l''écrit'!$D37),"",IF((SUMIFS(Paramétrages!$W:$W,Paramétrages!$Y:$Y,IF(OFFSET(Paramétrages!$F$6,COLUMNS($G:AD)-2,,)=0,"",OFFSET(Paramétrages!$F$6,COLUMNS($G:AD)-2,,)),Paramétrages!$X:$X,$B37&amp;$C37)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37&amp;$C37))/(IF(OFFSET(Paramétrages!$G$6,COLUMNS($H:AE)-2,,)=0,"",OFFSET(Paramétrages!$G$6,COLUMNS($H:AE)-2,,)))&lt;0.67,"B","C"))))))&amp;IF(OFFSET(Paramétrages!$F$6,COLUMNS($G:AD)-2,,)=0,"",IF(ISBLANK('Compréhension de l''écrit'!$D37),""," ("&amp;SUMIFS(Paramétrages!$W:$W,Paramétrages!$Y:$Y,IF(OFFSET(Paramétrages!$F$6,COLUMNS($G:AD)-2,,)=0,"",OFFSET(Paramétrages!$F$6,COLUMNS($G:AD)-2,,)),Paramétrages!$X:$X,$B37&amp;$C37)&amp;" sur "&amp;IF(OFFSET(Paramétrages!$G$6,COLUMNS($H:AE)-2,,)=0,"",OFFSET(Paramétrages!$G$6,COLUMNS($H:AE)-2,,))&amp;")"))</f>
        <v/>
      </c>
      <c r="AC37" s="1" t="str">
        <f ca="1">IF(OFFSET(Paramétrages!$F$6,COLUMNS($G:AE)-2,,)=0,"",IF($B37="","",IF(COUNTA(Paramétrages!$F$5:$F$32)=0,"",IF(ISBLANK('Compréhension de l''écrit'!$D37),"",IF((SUMIFS(Paramétrages!$W:$W,Paramétrages!$Y:$Y,IF(OFFSET(Paramétrages!$F$6,COLUMNS($G:AE)-2,,)=0,"",OFFSET(Paramétrages!$F$6,COLUMNS($G:AE)-2,,)),Paramétrages!$X:$X,$B37&amp;$C37)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37&amp;$C37))/(IF(OFFSET(Paramétrages!$G$6,COLUMNS($H:AF)-2,,)=0,"",OFFSET(Paramétrages!$G$6,COLUMNS($H:AF)-2,,)))&lt;0.67,"B","C"))))))&amp;IF(OFFSET(Paramétrages!$F$6,COLUMNS($G:AE)-2,,)=0,"",IF(ISBLANK('Compréhension de l''écrit'!$D37),""," ("&amp;SUMIFS(Paramétrages!$W:$W,Paramétrages!$Y:$Y,IF(OFFSET(Paramétrages!$F$6,COLUMNS($G:AE)-2,,)=0,"",OFFSET(Paramétrages!$F$6,COLUMNS($G:AE)-2,,)),Paramétrages!$X:$X,$B37&amp;$C37)&amp;" sur "&amp;IF(OFFSET(Paramétrages!$G$6,COLUMNS($H:AF)-2,,)=0,"",OFFSET(Paramétrages!$G$6,COLUMNS($H:AF)-2,,))&amp;")"))</f>
        <v/>
      </c>
      <c r="AD37" s="1" t="str">
        <f ca="1">IF(OFFSET(Paramétrages!$F$6,COLUMNS($G:AF)-2,,)=0,"",IF($B37="","",IF(COUNTA(Paramétrages!$F$5:$F$32)=0,"",IF(ISBLANK('Compréhension de l''écrit'!$D37),"",IF((SUMIFS(Paramétrages!$W:$W,Paramétrages!$Y:$Y,IF(OFFSET(Paramétrages!$F$6,COLUMNS($G:AF)-2,,)=0,"",OFFSET(Paramétrages!$F$6,COLUMNS($G:AF)-2,,)),Paramétrages!$X:$X,$B37&amp;$C37)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37&amp;$C37))/(IF(OFFSET(Paramétrages!$G$6,COLUMNS($H:AG)-2,,)=0,"",OFFSET(Paramétrages!$G$6,COLUMNS($H:AG)-2,,)))&lt;0.67,"B","C"))))))&amp;IF(OFFSET(Paramétrages!$F$6,COLUMNS($G:AF)-2,,)=0,"",IF(ISBLANK('Compréhension de l''écrit'!$D37),""," ("&amp;SUMIFS(Paramétrages!$W:$W,Paramétrages!$Y:$Y,IF(OFFSET(Paramétrages!$F$6,COLUMNS($G:AF)-2,,)=0,"",OFFSET(Paramétrages!$F$6,COLUMNS($G:AF)-2,,)),Paramétrages!$X:$X,$B37&amp;$C37)&amp;" sur "&amp;IF(OFFSET(Paramétrages!$G$6,COLUMNS($H:AG)-2,,)=0,"",OFFSET(Paramétrages!$G$6,COLUMNS($H:AG)-2,,))&amp;")"))</f>
        <v/>
      </c>
      <c r="AE37" s="1" t="str">
        <f ca="1">IF(OFFSET(Paramétrages!$F$6,COLUMNS($G:AG)-2,,)=0,"",IF($B37="","",IF(COUNTA(Paramétrages!$F$5:$F$32)=0,"",IF(ISBLANK('Compréhension de l''écrit'!$D37),"",IF((SUMIFS(Paramétrages!$W:$W,Paramétrages!$Y:$Y,IF(OFFSET(Paramétrages!$F$6,COLUMNS($G:AG)-2,,)=0,"",OFFSET(Paramétrages!$F$6,COLUMNS($G:AG)-2,,)),Paramétrages!$X:$X,$B37&amp;$C37)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37&amp;$C37))/(IF(OFFSET(Paramétrages!$G$6,COLUMNS($H:AH)-2,,)=0,"",OFFSET(Paramétrages!$G$6,COLUMNS($H:AH)-2,,)))&lt;0.67,"B","C"))))))&amp;IF(OFFSET(Paramétrages!$F$6,COLUMNS($G:AG)-2,,)=0,"",IF(ISBLANK('Compréhension de l''écrit'!$D37),""," ("&amp;SUMIFS(Paramétrages!$W:$W,Paramétrages!$Y:$Y,IF(OFFSET(Paramétrages!$F$6,COLUMNS($G:AG)-2,,)=0,"",OFFSET(Paramétrages!$F$6,COLUMNS($G:AG)-2,,)),Paramétrages!$X:$X,$B37&amp;$C37)&amp;" sur "&amp;IF(OFFSET(Paramétrages!$G$6,COLUMNS($H:AH)-2,,)=0,"",OFFSET(Paramétrages!$G$6,COLUMNS($H:AH)-2,,))&amp;")"))</f>
        <v/>
      </c>
      <c r="AF37" s="1" t="str">
        <f ca="1">IF(OFFSET(Paramétrages!$F$6,COLUMNS($G:AH)-2,,)=0,"",IF($B37="","",IF(COUNTA(Paramétrages!$F$5:$F$32)=0,"",IF(ISBLANK('Compréhension de l''écrit'!$D37),"",IF((SUMIFS(Paramétrages!$W:$W,Paramétrages!$Y:$Y,IF(OFFSET(Paramétrages!$F$6,COLUMNS($G:AH)-2,,)=0,"",OFFSET(Paramétrages!$F$6,COLUMNS($G:AH)-2,,)),Paramétrages!$X:$X,$B37&amp;$C37)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37&amp;$C37))/(IF(OFFSET(Paramétrages!$G$6,COLUMNS($H:AI)-2,,)=0,"",OFFSET(Paramétrages!$G$6,COLUMNS($H:AI)-2,,)))&lt;0.67,"B","C"))))))&amp;IF(OFFSET(Paramétrages!$F$6,COLUMNS($G:AH)-2,,)=0,"",IF(ISBLANK('Compréhension de l''écrit'!$D37),""," ("&amp;SUMIFS(Paramétrages!$W:$W,Paramétrages!$Y:$Y,IF(OFFSET(Paramétrages!$F$6,COLUMNS($G:AH)-2,,)=0,"",OFFSET(Paramétrages!$F$6,COLUMNS($G:AH)-2,,)),Paramétrages!$X:$X,$B37&amp;$C37)&amp;" sur "&amp;IF(OFFSET(Paramétrages!$G$6,COLUMNS($H:AI)-2,,)=0,"",OFFSET(Paramétrages!$G$6,COLUMNS($H:AI)-2,,))&amp;")"))</f>
        <v/>
      </c>
      <c r="AG37" s="1" t="str">
        <f ca="1">IF(OFFSET(Paramétrages!$F$6,COLUMNS($G:AI)-2,,)=0,"",IF($B37="","",IF(COUNTA(Paramétrages!$F$5:$F$32)=0,"",IF(ISBLANK('Compréhension de l''écrit'!$D37),"",IF((SUMIFS(Paramétrages!$W:$W,Paramétrages!$Y:$Y,IF(OFFSET(Paramétrages!$F$6,COLUMNS($G:AI)-2,,)=0,"",OFFSET(Paramétrages!$F$6,COLUMNS($G:AI)-2,,)),Paramétrages!$X:$X,$B37&amp;$C37)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37&amp;$C37))/(IF(OFFSET(Paramétrages!$G$6,COLUMNS($H:AJ)-2,,)=0,"",OFFSET(Paramétrages!$G$6,COLUMNS($H:AJ)-2,,)))&lt;0.67,"B","C"))))))&amp;IF(OFFSET(Paramétrages!$F$6,COLUMNS($G:AI)-2,,)=0,"",IF(ISBLANK('Compréhension de l''écrit'!$D37),""," ("&amp;SUMIFS(Paramétrages!$W:$W,Paramétrages!$Y:$Y,IF(OFFSET(Paramétrages!$F$6,COLUMNS($G:AI)-2,,)=0,"",OFFSET(Paramétrages!$F$6,COLUMNS($G:AI)-2,,)),Paramétrages!$X:$X,$B37&amp;$C37)&amp;" sur "&amp;IF(OFFSET(Paramétrages!$G$6,COLUMNS($H:AJ)-2,,)=0,"",OFFSET(Paramétrages!$G$6,COLUMNS($H:AJ)-2,,))&amp;")"))</f>
        <v/>
      </c>
      <c r="AH37" s="1" t="str">
        <f ca="1">IF(OFFSET(Paramétrages!$F$6,COLUMNS($G:AJ)-2,,)=0,"",IF($B37="","",IF(COUNTA(Paramétrages!$F$5:$F$32)=0,"",IF(ISBLANK('Compréhension de l''écrit'!$D37),"",IF((SUMIFS(Paramétrages!$W:$W,Paramétrages!$Y:$Y,IF(OFFSET(Paramétrages!$F$6,COLUMNS($G:AJ)-2,,)=0,"",OFFSET(Paramétrages!$F$6,COLUMNS($G:AJ)-2,,)),Paramétrages!$X:$X,$B37&amp;$C37)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37&amp;$C37))/(IF(OFFSET(Paramétrages!$G$6,COLUMNS($H:AK)-2,,)=0,"",OFFSET(Paramétrages!$G$6,COLUMNS($H:AK)-2,,)))&lt;0.67,"B","C"))))))&amp;IF(OFFSET(Paramétrages!$F$6,COLUMNS($G:AJ)-2,,)=0,"",IF(ISBLANK('Compréhension de l''écrit'!$D37),""," ("&amp;SUMIFS(Paramétrages!$W:$W,Paramétrages!$Y:$Y,IF(OFFSET(Paramétrages!$F$6,COLUMNS($G:AJ)-2,,)=0,"",OFFSET(Paramétrages!$F$6,COLUMNS($G:AJ)-2,,)),Paramétrages!$X:$X,$B37&amp;$C37)&amp;" sur "&amp;IF(OFFSET(Paramétrages!$G$6,COLUMNS($H:AK)-2,,)=0,"",OFFSET(Paramétrages!$G$6,COLUMNS($H:AK)-2,,))&amp;")"))</f>
        <v/>
      </c>
      <c r="AI37" s="1" t="str">
        <f ca="1">IF(OFFSET(Paramétrages!$F$6,COLUMNS($G:AK)-2,,)=0,"",IF($B37="","",IF(COUNTA(Paramétrages!$F$5:$F$32)=0,"",IF(ISBLANK('Compréhension de l''écrit'!$D37),"",IF((SUMIFS(Paramétrages!$W:$W,Paramétrages!$Y:$Y,IF(OFFSET(Paramétrages!$F$6,COLUMNS($G:AK)-2,,)=0,"",OFFSET(Paramétrages!$F$6,COLUMNS($G:AK)-2,,)),Paramétrages!$X:$X,$B37&amp;$C37)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37&amp;$C37))/(IF(OFFSET(Paramétrages!$G$6,COLUMNS($H:AL)-2,,)=0,"",OFFSET(Paramétrages!$G$6,COLUMNS($H:AL)-2,,)))&lt;0.67,"B","C"))))))&amp;IF(OFFSET(Paramétrages!$F$6,COLUMNS($G:AK)-2,,)=0,"",IF(ISBLANK('Compréhension de l''écrit'!$D37),""," ("&amp;SUMIFS(Paramétrages!$W:$W,Paramétrages!$Y:$Y,IF(OFFSET(Paramétrages!$F$6,COLUMNS($G:AK)-2,,)=0,"",OFFSET(Paramétrages!$F$6,COLUMNS($G:AK)-2,,)),Paramétrages!$X:$X,$B37&amp;$C37)&amp;" sur "&amp;IF(OFFSET(Paramétrages!$G$6,COLUMNS($H:AL)-2,,)=0,"",OFFSET(Paramétrages!$G$6,COLUMNS($H:AL)-2,,))&amp;")"))</f>
        <v/>
      </c>
      <c r="AJ37" s="1" t="str">
        <f ca="1">IF(OFFSET(Paramétrages!$F$6,COLUMNS($G:AL)-2,,)=0,"",IF($B37="","",IF(COUNTA(Paramétrages!$F$5:$F$32)=0,"",IF(ISBLANK('Compréhension de l''écrit'!$D37),"",IF((SUMIFS(Paramétrages!$W:$W,Paramétrages!$Y:$Y,IF(OFFSET(Paramétrages!$F$6,COLUMNS($G:AL)-2,,)=0,"",OFFSET(Paramétrages!$F$6,COLUMNS($G:AL)-2,,)),Paramétrages!$X:$X,$B37&amp;$C37)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37&amp;$C37))/(IF(OFFSET(Paramétrages!$G$6,COLUMNS($H:AM)-2,,)=0,"",OFFSET(Paramétrages!$G$6,COLUMNS($H:AM)-2,,)))&lt;0.67,"B","C"))))))&amp;IF(OFFSET(Paramétrages!$F$6,COLUMNS($G:AL)-2,,)=0,"",IF(ISBLANK('Compréhension de l''écrit'!$D37),""," ("&amp;SUMIFS(Paramétrages!$W:$W,Paramétrages!$Y:$Y,IF(OFFSET(Paramétrages!$F$6,COLUMNS($G:AL)-2,,)=0,"",OFFSET(Paramétrages!$F$6,COLUMNS($G:AL)-2,,)),Paramétrages!$X:$X,$B37&amp;$C37)&amp;" sur "&amp;IF(OFFSET(Paramétrages!$G$6,COLUMNS($H:AM)-2,,)=0,"",OFFSET(Paramétrages!$G$6,COLUMNS($H:AM)-2,,))&amp;")"))</f>
        <v/>
      </c>
      <c r="AK37" s="1" t="str">
        <f ca="1">IF(OFFSET(Paramétrages!$F$6,COLUMNS($G:AM)-2,,)=0,"",IF($B37="","",IF(COUNTA(Paramétrages!$F$5:$F$32)=0,"",IF(ISBLANK('Compréhension de l''écrit'!$D37),"",IF((SUMIFS(Paramétrages!$W:$W,Paramétrages!$Y:$Y,IF(OFFSET(Paramétrages!$F$6,COLUMNS($G:AM)-2,,)=0,"",OFFSET(Paramétrages!$F$6,COLUMNS($G:AM)-2,,)),Paramétrages!$X:$X,$B37&amp;$C37)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37&amp;$C37))/(IF(OFFSET(Paramétrages!$G$6,COLUMNS($H:AN)-2,,)=0,"",OFFSET(Paramétrages!$G$6,COLUMNS($H:AN)-2,,)))&lt;0.67,"B","C"))))))&amp;IF(OFFSET(Paramétrages!$F$6,COLUMNS($G:AM)-2,,)=0,"",IF(ISBLANK('Compréhension de l''écrit'!$D37),""," ("&amp;SUMIFS(Paramétrages!$W:$W,Paramétrages!$Y:$Y,IF(OFFSET(Paramétrages!$F$6,COLUMNS($G:AM)-2,,)=0,"",OFFSET(Paramétrages!$F$6,COLUMNS($G:AM)-2,,)),Paramétrages!$X:$X,$B37&amp;$C37)&amp;" sur "&amp;IF(OFFSET(Paramétrages!$G$6,COLUMNS($H:AN)-2,,)=0,"",OFFSET(Paramétrages!$G$6,COLUMNS($H:AN)-2,,))&amp;")"))</f>
        <v/>
      </c>
      <c r="AL37" s="1" t="str">
        <f ca="1">IF(OFFSET(Paramétrages!$F$6,COLUMNS($G:AN)-2,,)=0,"",IF($B37="","",IF(COUNTA(Paramétrages!$F$5:$F$32)=0,"",IF(ISBLANK('Compréhension de l''écrit'!$D37),"",IF((SUMIFS(Paramétrages!$W:$W,Paramétrages!$Y:$Y,IF(OFFSET(Paramétrages!$F$6,COLUMNS($G:AN)-2,,)=0,"",OFFSET(Paramétrages!$F$6,COLUMNS($G:AN)-2,,)),Paramétrages!$X:$X,$B37&amp;$C37)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37&amp;$C37))/(IF(OFFSET(Paramétrages!$G$6,COLUMNS($H:AO)-2,,)=0,"",OFFSET(Paramétrages!$G$6,COLUMNS($H:AO)-2,,)))&lt;0.67,"B","C"))))))&amp;IF(OFFSET(Paramétrages!$F$6,COLUMNS($G:AN)-2,,)=0,"",IF(ISBLANK('Compréhension de l''écrit'!$D37),""," ("&amp;SUMIFS(Paramétrages!$W:$W,Paramétrages!$Y:$Y,IF(OFFSET(Paramétrages!$F$6,COLUMNS($G:AN)-2,,)=0,"",OFFSET(Paramétrages!$F$6,COLUMNS($G:AN)-2,,)),Paramétrages!$X:$X,$B37&amp;$C37)&amp;" sur "&amp;IF(OFFSET(Paramétrages!$G$6,COLUMNS($H:AO)-2,,)=0,"",OFFSET(Paramétrages!$G$6,COLUMNS($H:AO)-2,,))&amp;")"))</f>
        <v/>
      </c>
      <c r="AM37" s="1" t="str">
        <f ca="1">IF(OFFSET(Paramétrages!$F$6,COLUMNS($G:AO)-2,,)=0,"",IF($B37="","",IF(COUNTA(Paramétrages!$F$5:$F$32)=0,"",IF(ISBLANK('Compréhension de l''écrit'!$D37),"",IF((SUMIFS(Paramétrages!$W:$W,Paramétrages!$Y:$Y,IF(OFFSET(Paramétrages!$F$6,COLUMNS($G:AO)-2,,)=0,"",OFFSET(Paramétrages!$F$6,COLUMNS($G:AO)-2,,)),Paramétrages!$X:$X,$B37&amp;$C37)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37&amp;$C37))/(IF(OFFSET(Paramétrages!$G$6,COLUMNS($H:AP)-2,,)=0,"",OFFSET(Paramétrages!$G$6,COLUMNS($H:AP)-2,,)))&lt;0.67,"B","C"))))))&amp;IF(OFFSET(Paramétrages!$F$6,COLUMNS($G:AO)-2,,)=0,"",IF(ISBLANK('Compréhension de l''écrit'!$D37),""," ("&amp;SUMIFS(Paramétrages!$W:$W,Paramétrages!$Y:$Y,IF(OFFSET(Paramétrages!$F$6,COLUMNS($G:AO)-2,,)=0,"",OFFSET(Paramétrages!$F$6,COLUMNS($G:AO)-2,,)),Paramétrages!$X:$X,$B37&amp;$C37)&amp;" sur "&amp;IF(OFFSET(Paramétrages!$G$6,COLUMNS($H:AP)-2,,)=0,"",OFFSET(Paramétrages!$G$6,COLUMNS($H:AP)-2,,))&amp;")"))</f>
        <v/>
      </c>
      <c r="AN37" s="1" t="str">
        <f ca="1">IF(OFFSET(Paramétrages!$F$6,COLUMNS($G:AP)-2,,)=0,"",IF($B37="","",IF(COUNTA(Paramétrages!$F$5:$F$32)=0,"",IF(ISBLANK('Compréhension de l''écrit'!$D37),"",IF((SUMIFS(Paramétrages!$W:$W,Paramétrages!$Y:$Y,IF(OFFSET(Paramétrages!$F$6,COLUMNS($G:AP)-2,,)=0,"",OFFSET(Paramétrages!$F$6,COLUMNS($G:AP)-2,,)),Paramétrages!$X:$X,$B37&amp;$C37)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37&amp;$C37))/(IF(OFFSET(Paramétrages!$G$6,COLUMNS($H:AQ)-2,,)=0,"",OFFSET(Paramétrages!$G$6,COLUMNS($H:AQ)-2,,)))&lt;0.67,"B","C"))))))&amp;IF(OFFSET(Paramétrages!$F$6,COLUMNS($G:AP)-2,,)=0,"",IF(ISBLANK('Compréhension de l''écrit'!$D37),""," ("&amp;SUMIFS(Paramétrages!$W:$W,Paramétrages!$Y:$Y,IF(OFFSET(Paramétrages!$F$6,COLUMNS($G:AP)-2,,)=0,"",OFFSET(Paramétrages!$F$6,COLUMNS($G:AP)-2,,)),Paramétrages!$X:$X,$B37&amp;$C37)&amp;" sur "&amp;IF(OFFSET(Paramétrages!$G$6,COLUMNS($H:AQ)-2,,)=0,"",OFFSET(Paramétrages!$G$6,COLUMNS($H:AQ)-2,,))&amp;")"))</f>
        <v/>
      </c>
      <c r="AO37" s="1" t="str">
        <f ca="1">IF(OFFSET(Paramétrages!$F$6,COLUMNS($G:AQ)-2,,)=0,"",IF($B37="","",IF(COUNTA(Paramétrages!$F$5:$F$32)=0,"",IF(ISBLANK('Compréhension de l''écrit'!$D37),"",IF((SUMIFS(Paramétrages!$W:$W,Paramétrages!$Y:$Y,IF(OFFSET(Paramétrages!$F$6,COLUMNS($G:AQ)-2,,)=0,"",OFFSET(Paramétrages!$F$6,COLUMNS($G:AQ)-2,,)),Paramétrages!$X:$X,$B37&amp;$C37)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37&amp;$C37))/(IF(OFFSET(Paramétrages!$G$6,COLUMNS($H:AR)-2,,)=0,"",OFFSET(Paramétrages!$G$6,COLUMNS($H:AR)-2,,)))&lt;0.67,"B","C"))))))&amp;IF(OFFSET(Paramétrages!$F$6,COLUMNS($G:AQ)-2,,)=0,"",IF(ISBLANK('Compréhension de l''écrit'!$D37),""," ("&amp;SUMIFS(Paramétrages!$W:$W,Paramétrages!$Y:$Y,IF(OFFSET(Paramétrages!$F$6,COLUMNS($G:AQ)-2,,)=0,"",OFFSET(Paramétrages!$F$6,COLUMNS($G:AQ)-2,,)),Paramétrages!$X:$X,$B37&amp;$C37)&amp;" sur "&amp;IF(OFFSET(Paramétrages!$G$6,COLUMNS($H:AR)-2,,)=0,"",OFFSET(Paramétrages!$G$6,COLUMNS($H:AR)-2,,))&amp;")"))</f>
        <v/>
      </c>
      <c r="AP37" s="1" t="str">
        <f ca="1">IF(OFFSET(Paramétrages!$F$6,COLUMNS($G:AR)-2,,)=0,"",IF($B37="","",IF(COUNTA(Paramétrages!$F$5:$F$32)=0,"",IF(ISBLANK('Compréhension de l''écrit'!$D37),"",IF((SUMIFS(Paramétrages!$W:$W,Paramétrages!$Y:$Y,IF(OFFSET(Paramétrages!$F$6,COLUMNS($G:AR)-2,,)=0,"",OFFSET(Paramétrages!$F$6,COLUMNS($G:AR)-2,,)),Paramétrages!$X:$X,$B37&amp;$C37)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37&amp;$C37))/(IF(OFFSET(Paramétrages!$G$6,COLUMNS($H:AS)-2,,)=0,"",OFFSET(Paramétrages!$G$6,COLUMNS($H:AS)-2,,)))&lt;0.67,"B","C"))))))&amp;IF(OFFSET(Paramétrages!$F$6,COLUMNS($G:AR)-2,,)=0,"",IF(ISBLANK('Compréhension de l''écrit'!$D37),""," ("&amp;SUMIFS(Paramétrages!$W:$W,Paramétrages!$Y:$Y,IF(OFFSET(Paramétrages!$F$6,COLUMNS($G:AR)-2,,)=0,"",OFFSET(Paramétrages!$F$6,COLUMNS($G:AR)-2,,)),Paramétrages!$X:$X,$B37&amp;$C37)&amp;" sur "&amp;IF(OFFSET(Paramétrages!$G$6,COLUMNS($H:AS)-2,,)=0,"",OFFSET(Paramétrages!$G$6,COLUMNS($H:AS)-2,,))&amp;")"))</f>
        <v/>
      </c>
      <c r="AQ37" s="1" t="str">
        <f ca="1">IF(OFFSET(Paramétrages!$F$6,COLUMNS($G:AS)-2,,)=0,"",IF($B37="","",IF(COUNTA(Paramétrages!$F$5:$F$32)=0,"",IF(ISBLANK('Compréhension de l''écrit'!$D37),"",IF((SUMIFS(Paramétrages!$W:$W,Paramétrages!$Y:$Y,IF(OFFSET(Paramétrages!$F$6,COLUMNS($G:AS)-2,,)=0,"",OFFSET(Paramétrages!$F$6,COLUMNS($G:AS)-2,,)),Paramétrages!$X:$X,$B37&amp;$C37)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37&amp;$C37))/(IF(OFFSET(Paramétrages!$G$6,COLUMNS($H:AT)-2,,)=0,"",OFFSET(Paramétrages!$G$6,COLUMNS($H:AT)-2,,)))&lt;0.67,"B","C"))))))&amp;IF(OFFSET(Paramétrages!$F$6,COLUMNS($G:AS)-2,,)=0,"",IF(ISBLANK('Compréhension de l''écrit'!$D37),""," ("&amp;SUMIFS(Paramétrages!$W:$W,Paramétrages!$Y:$Y,IF(OFFSET(Paramétrages!$F$6,COLUMNS($G:AS)-2,,)=0,"",OFFSET(Paramétrages!$F$6,COLUMNS($G:AS)-2,,)),Paramétrages!$X:$X,$B37&amp;$C37)&amp;" sur "&amp;IF(OFFSET(Paramétrages!$G$6,COLUMNS($H:AT)-2,,)=0,"",OFFSET(Paramétrages!$G$6,COLUMNS($H:AT)-2,,))&amp;")"))</f>
        <v/>
      </c>
      <c r="AR37" s="1" t="str">
        <f ca="1">IF(OFFSET(Paramétrages!$F$6,COLUMNS($G:AT)-2,,)=0,"",IF($B37="","",IF(COUNTA(Paramétrages!$F$5:$F$32)=0,"",IF(ISBLANK('Compréhension de l''écrit'!$D37),"",IF((SUMIFS(Paramétrages!$W:$W,Paramétrages!$Y:$Y,IF(OFFSET(Paramétrages!$F$6,COLUMNS($G:AT)-2,,)=0,"",OFFSET(Paramétrages!$F$6,COLUMNS($G:AT)-2,,)),Paramétrages!$X:$X,$B37&amp;$C37)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37&amp;$C37))/(IF(OFFSET(Paramétrages!$G$6,COLUMNS($H:AU)-2,,)=0,"",OFFSET(Paramétrages!$G$6,COLUMNS($H:AU)-2,,)))&lt;0.67,"B","C"))))))&amp;IF(OFFSET(Paramétrages!$F$6,COLUMNS($G:AT)-2,,)=0,"",IF(ISBLANK('Compréhension de l''écrit'!$D37),""," ("&amp;SUMIFS(Paramétrages!$W:$W,Paramétrages!$Y:$Y,IF(OFFSET(Paramétrages!$F$6,COLUMNS($G:AT)-2,,)=0,"",OFFSET(Paramétrages!$F$6,COLUMNS($G:AT)-2,,)),Paramétrages!$X:$X,$B37&amp;$C37)&amp;" sur "&amp;IF(OFFSET(Paramétrages!$G$6,COLUMNS($H:AU)-2,,)=0,"",OFFSET(Paramétrages!$G$6,COLUMNS($H:AU)-2,,))&amp;")"))</f>
        <v/>
      </c>
      <c r="AS37" s="1" t="str">
        <f ca="1">IF(OFFSET(Paramétrages!$F$6,COLUMNS($G:AU)-2,,)=0,"",IF($B37="","",IF(COUNTA(Paramétrages!$F$5:$F$32)=0,"",IF(ISBLANK('Compréhension de l''écrit'!$D37),"",IF((SUMIFS(Paramétrages!$W:$W,Paramétrages!$Y:$Y,IF(OFFSET(Paramétrages!$F$6,COLUMNS($G:AU)-2,,)=0,"",OFFSET(Paramétrages!$F$6,COLUMNS($G:AU)-2,,)),Paramétrages!$X:$X,$B37&amp;$C37)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37&amp;$C37))/(IF(OFFSET(Paramétrages!$G$6,COLUMNS($H:AV)-2,,)=0,"",OFFSET(Paramétrages!$G$6,COLUMNS($H:AV)-2,,)))&lt;0.67,"B","C"))))))&amp;IF(OFFSET(Paramétrages!$F$6,COLUMNS($G:AU)-2,,)=0,"",IF(ISBLANK('Compréhension de l''écrit'!$D37),""," ("&amp;SUMIFS(Paramétrages!$W:$W,Paramétrages!$Y:$Y,IF(OFFSET(Paramétrages!$F$6,COLUMNS($G:AU)-2,,)=0,"",OFFSET(Paramétrages!$F$6,COLUMNS($G:AU)-2,,)),Paramétrages!$X:$X,$B37&amp;$C37)&amp;" sur "&amp;IF(OFFSET(Paramétrages!$G$6,COLUMNS($H:AV)-2,,)=0,"",OFFSET(Paramétrages!$G$6,COLUMNS($H:AV)-2,,))&amp;")"))</f>
        <v/>
      </c>
      <c r="AT37" s="1" t="str">
        <f ca="1">IF(OFFSET(Paramétrages!$F$6,COLUMNS($G:AV)-2,,)=0,"",IF($B37="","",IF(COUNTA(Paramétrages!$F$5:$F$32)=0,"",IF(ISBLANK('Compréhension de l''écrit'!$D37),"",IF((SUMIFS(Paramétrages!$W:$W,Paramétrages!$Y:$Y,IF(OFFSET(Paramétrages!$F$6,COLUMNS($G:AV)-2,,)=0,"",OFFSET(Paramétrages!$F$6,COLUMNS($G:AV)-2,,)),Paramétrages!$X:$X,$B37&amp;$C37)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37&amp;$C37))/(IF(OFFSET(Paramétrages!$G$6,COLUMNS($H:AW)-2,,)=0,"",OFFSET(Paramétrages!$G$6,COLUMNS($H:AW)-2,,)))&lt;0.67,"B","C"))))))&amp;IF(OFFSET(Paramétrages!$F$6,COLUMNS($G:AV)-2,,)=0,"",IF(ISBLANK('Compréhension de l''écrit'!$D37),""," ("&amp;SUMIFS(Paramétrages!$W:$W,Paramétrages!$Y:$Y,IF(OFFSET(Paramétrages!$F$6,COLUMNS($G:AV)-2,,)=0,"",OFFSET(Paramétrages!$F$6,COLUMNS($G:AV)-2,,)),Paramétrages!$X:$X,$B37&amp;$C37)&amp;" sur "&amp;IF(OFFSET(Paramétrages!$G$6,COLUMNS($H:AW)-2,,)=0,"",OFFSET(Paramétrages!$G$6,COLUMNS($H:AW)-2,,))&amp;")"))</f>
        <v/>
      </c>
      <c r="AU37" s="1" t="str">
        <f ca="1">IF(OFFSET(Paramétrages!$F$6,COLUMNS($G:AW)-2,,)=0,"",IF($B37="","",IF(COUNTA(Paramétrages!$F$5:$F$32)=0,"",IF(ISBLANK('Compréhension de l''écrit'!$D37),"",IF((SUMIFS(Paramétrages!$W:$W,Paramétrages!$Y:$Y,IF(OFFSET(Paramétrages!$F$6,COLUMNS($G:AW)-2,,)=0,"",OFFSET(Paramétrages!$F$6,COLUMNS($G:AW)-2,,)),Paramétrages!$X:$X,$B37&amp;$C37)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37&amp;$C37))/(IF(OFFSET(Paramétrages!$G$6,COLUMNS($H:AX)-2,,)=0,"",OFFSET(Paramétrages!$G$6,COLUMNS($H:AX)-2,,)))&lt;0.67,"B","C"))))))&amp;IF(OFFSET(Paramétrages!$F$6,COLUMNS($G:AW)-2,,)=0,"",IF(ISBLANK('Compréhension de l''écrit'!$D37),""," ("&amp;SUMIFS(Paramétrages!$W:$W,Paramétrages!$Y:$Y,IF(OFFSET(Paramétrages!$F$6,COLUMNS($G:AW)-2,,)=0,"",OFFSET(Paramétrages!$F$6,COLUMNS($G:AW)-2,,)),Paramétrages!$X:$X,$B37&amp;$C37)&amp;" sur "&amp;IF(OFFSET(Paramétrages!$G$6,COLUMNS($H:AX)-2,,)=0,"",OFFSET(Paramétrages!$G$6,COLUMNS($H:AX)-2,,))&amp;")"))</f>
        <v/>
      </c>
      <c r="AV37" s="1" t="str">
        <f ca="1">IF(OFFSET(Paramétrages!$F$6,COLUMNS($G:AX)-2,,)=0,"",IF($B37="","",IF(COUNTA(Paramétrages!$F$5:$F$32)=0,"",IF(ISBLANK('Compréhension de l''écrit'!$D37),"",IF((SUMIFS(Paramétrages!$W:$W,Paramétrages!$Y:$Y,IF(OFFSET(Paramétrages!$F$6,COLUMNS($G:AX)-2,,)=0,"",OFFSET(Paramétrages!$F$6,COLUMNS($G:AX)-2,,)),Paramétrages!$X:$X,$B37&amp;$C37)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37&amp;$C37))/(IF(OFFSET(Paramétrages!$G$6,COLUMNS($H:AY)-2,,)=0,"",OFFSET(Paramétrages!$G$6,COLUMNS($H:AY)-2,,)))&lt;0.67,"B","C"))))))&amp;IF(OFFSET(Paramétrages!$F$6,COLUMNS($G:AX)-2,,)=0,"",IF(ISBLANK('Compréhension de l''écrit'!$D37),""," ("&amp;SUMIFS(Paramétrages!$W:$W,Paramétrages!$Y:$Y,IF(OFFSET(Paramétrages!$F$6,COLUMNS($G:AX)-2,,)=0,"",OFFSET(Paramétrages!$F$6,COLUMNS($G:AX)-2,,)),Paramétrages!$X:$X,$B37&amp;$C37)&amp;" sur "&amp;IF(OFFSET(Paramétrages!$G$6,COLUMNS($H:AY)-2,,)=0,"",OFFSET(Paramétrages!$G$6,COLUMNS($H:AY)-2,,))&amp;")"))</f>
        <v/>
      </c>
      <c r="AW37" s="1" t="str">
        <f ca="1">IF(OFFSET(Paramétrages!$F$6,COLUMNS($G:AY)-2,,)=0,"",IF($B37="","",IF(COUNTA(Paramétrages!$F$5:$F$32)=0,"",IF(ISBLANK('Compréhension de l''écrit'!$D37),"",IF((SUMIFS(Paramétrages!$W:$W,Paramétrages!$Y:$Y,IF(OFFSET(Paramétrages!$F$6,COLUMNS($G:AY)-2,,)=0,"",OFFSET(Paramétrages!$F$6,COLUMNS($G:AY)-2,,)),Paramétrages!$X:$X,$B37&amp;$C37)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37&amp;$C37))/(IF(OFFSET(Paramétrages!$G$6,COLUMNS($H:AZ)-2,,)=0,"",OFFSET(Paramétrages!$G$6,COLUMNS($H:AZ)-2,,)))&lt;0.67,"B","C"))))))&amp;IF(OFFSET(Paramétrages!$F$6,COLUMNS($G:AY)-2,,)=0,"",IF(ISBLANK('Compréhension de l''écrit'!$D37),""," ("&amp;SUMIFS(Paramétrages!$W:$W,Paramétrages!$Y:$Y,IF(OFFSET(Paramétrages!$F$6,COLUMNS($G:AY)-2,,)=0,"",OFFSET(Paramétrages!$F$6,COLUMNS($G:AY)-2,,)),Paramétrages!$X:$X,$B37&amp;$C37)&amp;" sur "&amp;IF(OFFSET(Paramétrages!$G$6,COLUMNS($H:AZ)-2,,)=0,"",OFFSET(Paramétrages!$G$6,COLUMNS($H:AZ)-2,,))&amp;")"))</f>
        <v/>
      </c>
      <c r="AX37" s="1" t="str">
        <f ca="1">IF(OFFSET(Paramétrages!$F$6,COLUMNS($G:AZ)-2,,)=0,"",IF($B37="","",IF(COUNTA(Paramétrages!$F$5:$F$32)=0,"",IF(ISBLANK('Compréhension de l''écrit'!$D37),"",IF((SUMIFS(Paramétrages!$W:$W,Paramétrages!$Y:$Y,IF(OFFSET(Paramétrages!$F$6,COLUMNS($G:AZ)-2,,)=0,"",OFFSET(Paramétrages!$F$6,COLUMNS($G:AZ)-2,,)),Paramétrages!$X:$X,$B37&amp;$C37)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37&amp;$C37))/(IF(OFFSET(Paramétrages!$G$6,COLUMNS($H:BA)-2,,)=0,"",OFFSET(Paramétrages!$G$6,COLUMNS($H:BA)-2,,)))&lt;0.67,"B","C"))))))&amp;IF(OFFSET(Paramétrages!$F$6,COLUMNS($G:AZ)-2,,)=0,"",IF(ISBLANK('Compréhension de l''écrit'!$D37),""," ("&amp;SUMIFS(Paramétrages!$W:$W,Paramétrages!$Y:$Y,IF(OFFSET(Paramétrages!$F$6,COLUMNS($G:AZ)-2,,)=0,"",OFFSET(Paramétrages!$F$6,COLUMNS($G:AZ)-2,,)),Paramétrages!$X:$X,$B37&amp;$C37)&amp;" sur "&amp;IF(OFFSET(Paramétrages!$G$6,COLUMNS($H:BA)-2,,)=0,"",OFFSET(Paramétrages!$G$6,COLUMNS($H:BA)-2,,))&amp;")"))</f>
        <v/>
      </c>
      <c r="AY37" s="1" t="str">
        <f ca="1">IF(OFFSET(Paramétrages!$F$6,COLUMNS($G:BA)-2,,)=0,"",IF($B37="","",IF(COUNTA(Paramétrages!$F$5:$F$32)=0,"",IF(ISBLANK('Compréhension de l''écrit'!$D37),"",IF((SUMIFS(Paramétrages!$W:$W,Paramétrages!$Y:$Y,IF(OFFSET(Paramétrages!$F$6,COLUMNS($G:BA)-2,,)=0,"",OFFSET(Paramétrages!$F$6,COLUMNS($G:BA)-2,,)),Paramétrages!$X:$X,$B37&amp;$C37)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37&amp;$C37))/(IF(OFFSET(Paramétrages!$G$6,COLUMNS($H:BB)-2,,)=0,"",OFFSET(Paramétrages!$G$6,COLUMNS($H:BB)-2,,)))&lt;0.67,"B","C"))))))&amp;IF(OFFSET(Paramétrages!$F$6,COLUMNS($G:BA)-2,,)=0,"",IF(ISBLANK('Compréhension de l''écrit'!$D37),""," ("&amp;SUMIFS(Paramétrages!$W:$W,Paramétrages!$Y:$Y,IF(OFFSET(Paramétrages!$F$6,COLUMNS($G:BA)-2,,)=0,"",OFFSET(Paramétrages!$F$6,COLUMNS($G:BA)-2,,)),Paramétrages!$X:$X,$B37&amp;$C37)&amp;" sur "&amp;IF(OFFSET(Paramétrages!$G$6,COLUMNS($H:BB)-2,,)=0,"",OFFSET(Paramétrages!$G$6,COLUMNS($H:BB)-2,,))&amp;")"))</f>
        <v/>
      </c>
      <c r="AZ37" s="1" t="str">
        <f ca="1">IF(OFFSET(Paramétrages!$F$6,COLUMNS($G:BB)-2,,)=0,"",IF($B37="","",IF(COUNTA(Paramétrages!$F$5:$F$32)=0,"",IF(ISBLANK('Compréhension de l''écrit'!$D37),"",IF((SUMIFS(Paramétrages!$W:$W,Paramétrages!$Y:$Y,IF(OFFSET(Paramétrages!$F$6,COLUMNS($G:BB)-2,,)=0,"",OFFSET(Paramétrages!$F$6,COLUMNS($G:BB)-2,,)),Paramétrages!$X:$X,$B37&amp;$C37)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37&amp;$C37))/(IF(OFFSET(Paramétrages!$G$6,COLUMNS($H:BC)-2,,)=0,"",OFFSET(Paramétrages!$G$6,COLUMNS($H:BC)-2,,)))&lt;0.67,"B","C"))))))&amp;IF(OFFSET(Paramétrages!$F$6,COLUMNS($G:BB)-2,,)=0,"",IF(ISBLANK('Compréhension de l''écrit'!$D37),""," ("&amp;SUMIFS(Paramétrages!$W:$W,Paramétrages!$Y:$Y,IF(OFFSET(Paramétrages!$F$6,COLUMNS($G:BB)-2,,)=0,"",OFFSET(Paramétrages!$F$6,COLUMNS($G:BB)-2,,)),Paramétrages!$X:$X,$B37&amp;$C37)&amp;" sur "&amp;IF(OFFSET(Paramétrages!$G$6,COLUMNS($H:BC)-2,,)=0,"",OFFSET(Paramétrages!$G$6,COLUMNS($H:BC)-2,,))&amp;")"))</f>
        <v/>
      </c>
      <c r="BA37" s="1" t="str">
        <f ca="1">IF(OFFSET(Paramétrages!$F$6,COLUMNS($G:BC)-2,,)=0,"",IF($B37="","",IF(COUNTA(Paramétrages!$F$5:$F$32)=0,"",IF(ISBLANK('Compréhension de l''écrit'!$D37),"",IF((SUMIFS(Paramétrages!$W:$W,Paramétrages!$Y:$Y,IF(OFFSET(Paramétrages!$F$6,COLUMNS($G:BC)-2,,)=0,"",OFFSET(Paramétrages!$F$6,COLUMNS($G:BC)-2,,)),Paramétrages!$X:$X,$B37&amp;$C37)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37&amp;$C37))/(IF(OFFSET(Paramétrages!$G$6,COLUMNS($H:BD)-2,,)=0,"",OFFSET(Paramétrages!$G$6,COLUMNS($H:BD)-2,,)))&lt;0.67,"B","C"))))))&amp;IF(OFFSET(Paramétrages!$F$6,COLUMNS($G:BC)-2,,)=0,"",IF(ISBLANK('Compréhension de l''écrit'!$D37),""," ("&amp;SUMIFS(Paramétrages!$W:$W,Paramétrages!$Y:$Y,IF(OFFSET(Paramétrages!$F$6,COLUMNS($G:BC)-2,,)=0,"",OFFSET(Paramétrages!$F$6,COLUMNS($G:BC)-2,,)),Paramétrages!$X:$X,$B37&amp;$C37)&amp;" sur "&amp;IF(OFFSET(Paramétrages!$G$6,COLUMNS($H:BD)-2,,)=0,"",OFFSET(Paramétrages!$G$6,COLUMNS($H:BD)-2,,))&amp;")"))</f>
        <v/>
      </c>
      <c r="BB37" s="1" t="str">
        <f ca="1">IF(OFFSET(Paramétrages!$F$6,COLUMNS($G:BD)-2,,)=0,"",IF($B37="","",IF(COUNTA(Paramétrages!$F$5:$F$32)=0,"",IF(ISBLANK('Compréhension de l''écrit'!$D37),"",IF((SUMIFS(Paramétrages!$W:$W,Paramétrages!$Y:$Y,IF(OFFSET(Paramétrages!$F$6,COLUMNS($G:BD)-2,,)=0,"",OFFSET(Paramétrages!$F$6,COLUMNS($G:BD)-2,,)),Paramétrages!$X:$X,$B37&amp;$C37)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37&amp;$C37))/(IF(OFFSET(Paramétrages!$G$6,COLUMNS($H:BE)-2,,)=0,"",OFFSET(Paramétrages!$G$6,COLUMNS($H:BE)-2,,)))&lt;0.67,"B","C"))))))&amp;IF(OFFSET(Paramétrages!$F$6,COLUMNS($G:BD)-2,,)=0,"",IF(ISBLANK('Compréhension de l''écrit'!$D37),""," ("&amp;SUMIFS(Paramétrages!$W:$W,Paramétrages!$Y:$Y,IF(OFFSET(Paramétrages!$F$6,COLUMNS($G:BD)-2,,)=0,"",OFFSET(Paramétrages!$F$6,COLUMNS($G:BD)-2,,)),Paramétrages!$X:$X,$B37&amp;$C37)&amp;" sur "&amp;IF(OFFSET(Paramétrages!$G$6,COLUMNS($H:BE)-2,,)=0,"",OFFSET(Paramétrages!$G$6,COLUMNS($H:BE)-2,,))&amp;")"))</f>
        <v/>
      </c>
      <c r="BC37" s="1" t="str">
        <f ca="1">IF(OFFSET(Paramétrages!$F$6,COLUMNS($G:BE)-2,,)=0,"",IF($B37="","",IF(COUNTA(Paramétrages!$F$5:$F$32)=0,"",IF(ISBLANK('Compréhension de l''écrit'!$D37),"",IF((SUMIFS(Paramétrages!$W:$W,Paramétrages!$Y:$Y,IF(OFFSET(Paramétrages!$F$6,COLUMNS($G:BE)-2,,)=0,"",OFFSET(Paramétrages!$F$6,COLUMNS($G:BE)-2,,)),Paramétrages!$X:$X,$B37&amp;$C37)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37&amp;$C37))/(IF(OFFSET(Paramétrages!$G$6,COLUMNS($H:BF)-2,,)=0,"",OFFSET(Paramétrages!$G$6,COLUMNS($H:BF)-2,,)))&lt;0.67,"B","C"))))))&amp;IF(OFFSET(Paramétrages!$F$6,COLUMNS($G:BE)-2,,)=0,"",IF(ISBLANK('Compréhension de l''écrit'!$D37),""," ("&amp;SUMIFS(Paramétrages!$W:$W,Paramétrages!$Y:$Y,IF(OFFSET(Paramétrages!$F$6,COLUMNS($G:BE)-2,,)=0,"",OFFSET(Paramétrages!$F$6,COLUMNS($G:BE)-2,,)),Paramétrages!$X:$X,$B37&amp;$C37)&amp;" sur "&amp;IF(OFFSET(Paramétrages!$G$6,COLUMNS($H:BF)-2,,)=0,"",OFFSET(Paramétrages!$G$6,COLUMNS($H:BF)-2,,))&amp;")"))</f>
        <v/>
      </c>
      <c r="BD37" s="1" t="str">
        <f ca="1">IF(OFFSET(Paramétrages!$F$6,COLUMNS($G:BF)-2,,)=0,"",IF($B37="","",IF(COUNTA(Paramétrages!$F$5:$F$32)=0,"",IF(ISBLANK('Compréhension de l''écrit'!$D37),"",IF((SUMIFS(Paramétrages!$W:$W,Paramétrages!$Y:$Y,IF(OFFSET(Paramétrages!$F$6,COLUMNS($G:BF)-2,,)=0,"",OFFSET(Paramétrages!$F$6,COLUMNS($G:BF)-2,,)),Paramétrages!$X:$X,$B37&amp;$C37)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37&amp;$C37))/(IF(OFFSET(Paramétrages!$G$6,COLUMNS($H:BG)-2,,)=0,"",OFFSET(Paramétrages!$G$6,COLUMNS($H:BG)-2,,)))&lt;0.67,"B","C"))))))&amp;IF(OFFSET(Paramétrages!$F$6,COLUMNS($G:BF)-2,,)=0,"",IF(ISBLANK('Compréhension de l''écrit'!$D37),""," ("&amp;SUMIFS(Paramétrages!$W:$W,Paramétrages!$Y:$Y,IF(OFFSET(Paramétrages!$F$6,COLUMNS($G:BF)-2,,)=0,"",OFFSET(Paramétrages!$F$6,COLUMNS($G:BF)-2,,)),Paramétrages!$X:$X,$B37&amp;$C37)&amp;" sur "&amp;IF(OFFSET(Paramétrages!$G$6,COLUMNS($H:BG)-2,,)=0,"",OFFSET(Paramétrages!$G$6,COLUMNS($H:BG)-2,,))&amp;")"))</f>
        <v/>
      </c>
      <c r="BE37" s="1" t="str">
        <f ca="1">IF(OFFSET(Paramétrages!$F$6,COLUMNS($G:BG)-2,,)=0,"",IF($B37="","",IF(COUNTA(Paramétrages!$F$5:$F$32)=0,"",IF(ISBLANK('Compréhension de l''écrit'!$D37),"",IF((SUMIFS(Paramétrages!$W:$W,Paramétrages!$Y:$Y,IF(OFFSET(Paramétrages!$F$6,COLUMNS($G:BG)-2,,)=0,"",OFFSET(Paramétrages!$F$6,COLUMNS($G:BG)-2,,)),Paramétrages!$X:$X,$B37&amp;$C37)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37&amp;$C37))/(IF(OFFSET(Paramétrages!$G$6,COLUMNS($H:BH)-2,,)=0,"",OFFSET(Paramétrages!$G$6,COLUMNS($H:BH)-2,,)))&lt;0.67,"B","C"))))))&amp;IF(OFFSET(Paramétrages!$F$6,COLUMNS($G:BG)-2,,)=0,"",IF(ISBLANK('Compréhension de l''écrit'!$D37),""," ("&amp;SUMIFS(Paramétrages!$W:$W,Paramétrages!$Y:$Y,IF(OFFSET(Paramétrages!$F$6,COLUMNS($G:BG)-2,,)=0,"",OFFSET(Paramétrages!$F$6,COLUMNS($G:BG)-2,,)),Paramétrages!$X:$X,$B37&amp;$C37)&amp;" sur "&amp;IF(OFFSET(Paramétrages!$G$6,COLUMNS($H:BH)-2,,)=0,"",OFFSET(Paramétrages!$G$6,COLUMNS($H:BH)-2,,))&amp;")"))</f>
        <v/>
      </c>
      <c r="BF37" s="1" t="str">
        <f ca="1">IF(OFFSET(Paramétrages!$F$6,COLUMNS($G:BH)-2,,)=0,"",IF($B37="","",IF(COUNTA(Paramétrages!$F$5:$F$32)=0,"",IF(ISBLANK('Compréhension de l''écrit'!$D37),"",IF((SUMIFS(Paramétrages!$W:$W,Paramétrages!$Y:$Y,IF(OFFSET(Paramétrages!$F$6,COLUMNS($G:BH)-2,,)=0,"",OFFSET(Paramétrages!$F$6,COLUMNS($G:BH)-2,,)),Paramétrages!$X:$X,$B37&amp;$C37)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37&amp;$C37))/(IF(OFFSET(Paramétrages!$G$6,COLUMNS($H:BI)-2,,)=0,"",OFFSET(Paramétrages!$G$6,COLUMNS($H:BI)-2,,)))&lt;0.67,"B","C"))))))&amp;IF(OFFSET(Paramétrages!$F$6,COLUMNS($G:BH)-2,,)=0,"",IF(ISBLANK('Compréhension de l''écrit'!$D37),""," ("&amp;SUMIFS(Paramétrages!$W:$W,Paramétrages!$Y:$Y,IF(OFFSET(Paramétrages!$F$6,COLUMNS($G:BH)-2,,)=0,"",OFFSET(Paramétrages!$F$6,COLUMNS($G:BH)-2,,)),Paramétrages!$X:$X,$B37&amp;$C37)&amp;" sur "&amp;IF(OFFSET(Paramétrages!$G$6,COLUMNS($H:BI)-2,,)=0,"",OFFSET(Paramétrages!$G$6,COLUMNS($H:BI)-2,,))&amp;")"))</f>
        <v/>
      </c>
      <c r="BG37" s="1" t="str">
        <f ca="1">IF(OFFSET(Paramétrages!$F$6,COLUMNS($G:BI)-2,,)=0,"",IF($B37="","",IF(COUNTA(Paramétrages!$F$5:$F$32)=0,"",IF(ISBLANK('Compréhension de l''écrit'!$D37),"",IF((SUMIFS(Paramétrages!$W:$W,Paramétrages!$Y:$Y,IF(OFFSET(Paramétrages!$F$6,COLUMNS($G:BI)-2,,)=0,"",OFFSET(Paramétrages!$F$6,COLUMNS($G:BI)-2,,)),Paramétrages!$X:$X,$B37&amp;$C37)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37&amp;$C37))/(IF(OFFSET(Paramétrages!$G$6,COLUMNS($H:BJ)-2,,)=0,"",OFFSET(Paramétrages!$G$6,COLUMNS($H:BJ)-2,,)))&lt;0.67,"B","C"))))))&amp;IF(OFFSET(Paramétrages!$F$6,COLUMNS($G:BI)-2,,)=0,"",IF(ISBLANK('Compréhension de l''écrit'!$D37),""," ("&amp;SUMIFS(Paramétrages!$W:$W,Paramétrages!$Y:$Y,IF(OFFSET(Paramétrages!$F$6,COLUMNS($G:BI)-2,,)=0,"",OFFSET(Paramétrages!$F$6,COLUMNS($G:BI)-2,,)),Paramétrages!$X:$X,$B37&amp;$C37)&amp;" sur "&amp;IF(OFFSET(Paramétrages!$G$6,COLUMNS($H:BJ)-2,,)=0,"",OFFSET(Paramétrages!$G$6,COLUMNS($H:BJ)-2,,))&amp;")"))</f>
        <v/>
      </c>
      <c r="BH37" s="1" t="str">
        <f ca="1">IF(OFFSET(Paramétrages!$F$6,COLUMNS($G:BJ)-2,,)=0,"",IF($B37="","",IF(COUNTA(Paramétrages!$F$5:$F$32)=0,"",IF(ISBLANK('Compréhension de l''écrit'!$D37),"",IF((SUMIFS(Paramétrages!$W:$W,Paramétrages!$Y:$Y,IF(OFFSET(Paramétrages!$F$6,COLUMNS($G:BJ)-2,,)=0,"",OFFSET(Paramétrages!$F$6,COLUMNS($G:BJ)-2,,)),Paramétrages!$X:$X,$B37&amp;$C37)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37&amp;$C37))/(IF(OFFSET(Paramétrages!$G$6,COLUMNS($H:BK)-2,,)=0,"",OFFSET(Paramétrages!$G$6,COLUMNS($H:BK)-2,,)))&lt;0.67,"B","C"))))))&amp;IF(OFFSET(Paramétrages!$F$6,COLUMNS($G:BJ)-2,,)=0,"",IF(ISBLANK('Compréhension de l''écrit'!$D37),""," ("&amp;SUMIFS(Paramétrages!$W:$W,Paramétrages!$Y:$Y,IF(OFFSET(Paramétrages!$F$6,COLUMNS($G:BJ)-2,,)=0,"",OFFSET(Paramétrages!$F$6,COLUMNS($G:BJ)-2,,)),Paramétrages!$X:$X,$B37&amp;$C37)&amp;" sur "&amp;IF(OFFSET(Paramétrages!$G$6,COLUMNS($H:BK)-2,,)=0,"",OFFSET(Paramétrages!$G$6,COLUMNS($H:BK)-2,,))&amp;")"))</f>
        <v/>
      </c>
      <c r="BI37" s="1" t="str">
        <f ca="1">IF(OFFSET(Paramétrages!$F$6,COLUMNS($G:BK)-2,,)=0,"",IF($B37="","",IF(COUNTA(Paramétrages!$F$5:$F$32)=0,"",IF(ISBLANK('Compréhension de l''écrit'!$D37),"",IF((SUMIFS(Paramétrages!$W:$W,Paramétrages!$Y:$Y,IF(OFFSET(Paramétrages!$F$6,COLUMNS($G:BK)-2,,)=0,"",OFFSET(Paramétrages!$F$6,COLUMNS($G:BK)-2,,)),Paramétrages!$X:$X,$B37&amp;$C37)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37&amp;$C37))/(IF(OFFSET(Paramétrages!$G$6,COLUMNS($H:BL)-2,,)=0,"",OFFSET(Paramétrages!$G$6,COLUMNS($H:BL)-2,,)))&lt;0.67,"B","C"))))))&amp;IF(OFFSET(Paramétrages!$F$6,COLUMNS($G:BK)-2,,)=0,"",IF(ISBLANK('Compréhension de l''écrit'!$D37),""," ("&amp;SUMIFS(Paramétrages!$W:$W,Paramétrages!$Y:$Y,IF(OFFSET(Paramétrages!$F$6,COLUMNS($G:BK)-2,,)=0,"",OFFSET(Paramétrages!$F$6,COLUMNS($G:BK)-2,,)),Paramétrages!$X:$X,$B37&amp;$C37)&amp;" sur "&amp;IF(OFFSET(Paramétrages!$G$6,COLUMNS($H:BL)-2,,)=0,"",OFFSET(Paramétrages!$G$6,COLUMNS($H:BL)-2,,))&amp;")"))</f>
        <v/>
      </c>
      <c r="BJ37" s="1" t="str">
        <f ca="1">IF(OFFSET(Paramétrages!$F$6,COLUMNS($G:BL)-2,,)=0,"",IF($B37="","",IF(COUNTA(Paramétrages!$F$5:$F$32)=0,"",IF(ISBLANK('Compréhension de l''écrit'!$D37),"",IF((SUMIFS(Paramétrages!$W:$W,Paramétrages!$Y:$Y,IF(OFFSET(Paramétrages!$F$6,COLUMNS($G:BL)-2,,)=0,"",OFFSET(Paramétrages!$F$6,COLUMNS($G:BL)-2,,)),Paramétrages!$X:$X,$B37&amp;$C37)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37&amp;$C37))/(IF(OFFSET(Paramétrages!$G$6,COLUMNS($H:BM)-2,,)=0,"",OFFSET(Paramétrages!$G$6,COLUMNS($H:BM)-2,,)))&lt;0.67,"B","C"))))))&amp;IF(OFFSET(Paramétrages!$F$6,COLUMNS($G:BL)-2,,)=0,"",IF(ISBLANK('Compréhension de l''écrit'!$D37),""," ("&amp;SUMIFS(Paramétrages!$W:$W,Paramétrages!$Y:$Y,IF(OFFSET(Paramétrages!$F$6,COLUMNS($G:BL)-2,,)=0,"",OFFSET(Paramétrages!$F$6,COLUMNS($G:BL)-2,,)),Paramétrages!$X:$X,$B37&amp;$C37)&amp;" sur "&amp;IF(OFFSET(Paramétrages!$G$6,COLUMNS($H:BM)-2,,)=0,"",OFFSET(Paramétrages!$G$6,COLUMNS($H:BM)-2,,))&amp;")"))</f>
        <v/>
      </c>
      <c r="BK37" s="1" t="str">
        <f ca="1">IF(OFFSET(Paramétrages!$F$6,COLUMNS($G:BM)-2,,)=0,"",IF($B37="","",IF(COUNTA(Paramétrages!$F$5:$F$32)=0,"",IF(ISBLANK('Compréhension de l''écrit'!$D37),"",IF((SUMIFS(Paramétrages!$W:$W,Paramétrages!$Y:$Y,IF(OFFSET(Paramétrages!$F$6,COLUMNS($G:BM)-2,,)=0,"",OFFSET(Paramétrages!$F$6,COLUMNS($G:BM)-2,,)),Paramétrages!$X:$X,$B37&amp;$C37)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37&amp;$C37))/(IF(OFFSET(Paramétrages!$G$6,COLUMNS($H:BN)-2,,)=0,"",OFFSET(Paramétrages!$G$6,COLUMNS($H:BN)-2,,)))&lt;0.67,"B","C"))))))&amp;IF(OFFSET(Paramétrages!$F$6,COLUMNS($G:BM)-2,,)=0,"",IF(ISBLANK('Compréhension de l''écrit'!$D37),""," ("&amp;SUMIFS(Paramétrages!$W:$W,Paramétrages!$Y:$Y,IF(OFFSET(Paramétrages!$F$6,COLUMNS($G:BM)-2,,)=0,"",OFFSET(Paramétrages!$F$6,COLUMNS($G:BM)-2,,)),Paramétrages!$X:$X,$B37&amp;$C37)&amp;" sur "&amp;IF(OFFSET(Paramétrages!$G$6,COLUMNS($H:BN)-2,,)=0,"",OFFSET(Paramétrages!$G$6,COLUMNS($H:BN)-2,,))&amp;")"))</f>
        <v/>
      </c>
      <c r="BL37" s="1" t="str">
        <f ca="1">IF(OFFSET(Paramétrages!$F$6,COLUMNS($G:BN)-2,,)=0,"",IF($B37="","",IF(COUNTA(Paramétrages!$F$5:$F$32)=0,"",IF(ISBLANK('Compréhension de l''écrit'!$D37),"",IF((SUMIFS(Paramétrages!$W:$W,Paramétrages!$Y:$Y,IF(OFFSET(Paramétrages!$F$6,COLUMNS($G:BN)-2,,)=0,"",OFFSET(Paramétrages!$F$6,COLUMNS($G:BN)-2,,)),Paramétrages!$X:$X,$B37&amp;$C37)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37&amp;$C37))/(IF(OFFSET(Paramétrages!$G$6,COLUMNS($H:BO)-2,,)=0,"",OFFSET(Paramétrages!$G$6,COLUMNS($H:BO)-2,,)))&lt;0.67,"B","C"))))))&amp;IF(OFFSET(Paramétrages!$F$6,COLUMNS($G:BN)-2,,)=0,"",IF(ISBLANK('Compréhension de l''écrit'!$D37),""," ("&amp;SUMIFS(Paramétrages!$W:$W,Paramétrages!$Y:$Y,IF(OFFSET(Paramétrages!$F$6,COLUMNS($G:BN)-2,,)=0,"",OFFSET(Paramétrages!$F$6,COLUMNS($G:BN)-2,,)),Paramétrages!$X:$X,$B37&amp;$C37)&amp;" sur "&amp;IF(OFFSET(Paramétrages!$G$6,COLUMNS($H:BO)-2,,)=0,"",OFFSET(Paramétrages!$G$6,COLUMNS($H:BO)-2,,))&amp;")"))</f>
        <v/>
      </c>
      <c r="BM37" s="1" t="str">
        <f ca="1">IF(OFFSET(Paramétrages!$F$6,COLUMNS($G:BO)-2,,)=0,"",IF($B37="","",IF(COUNTA(Paramétrages!$F$5:$F$32)=0,"",IF(ISBLANK('Compréhension de l''écrit'!$D37),"",IF((SUMIFS(Paramétrages!$W:$W,Paramétrages!$Y:$Y,IF(OFFSET(Paramétrages!$F$6,COLUMNS($G:BO)-2,,)=0,"",OFFSET(Paramétrages!$F$6,COLUMNS($G:BO)-2,,)),Paramétrages!$X:$X,$B37&amp;$C37)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37&amp;$C37))/(IF(OFFSET(Paramétrages!$G$6,COLUMNS($H:BP)-2,,)=0,"",OFFSET(Paramétrages!$G$6,COLUMNS($H:BP)-2,,)))&lt;0.67,"B","C"))))))&amp;IF(OFFSET(Paramétrages!$F$6,COLUMNS($G:BO)-2,,)=0,"",IF(ISBLANK('Compréhension de l''écrit'!$D37),""," ("&amp;SUMIFS(Paramétrages!$W:$W,Paramétrages!$Y:$Y,IF(OFFSET(Paramétrages!$F$6,COLUMNS($G:BO)-2,,)=0,"",OFFSET(Paramétrages!$F$6,COLUMNS($G:BO)-2,,)),Paramétrages!$X:$X,$B37&amp;$C37)&amp;" sur "&amp;IF(OFFSET(Paramétrages!$G$6,COLUMNS($H:BP)-2,,)=0,"",OFFSET(Paramétrages!$G$6,COLUMNS($H:BP)-2,,))&amp;")"))</f>
        <v/>
      </c>
      <c r="BN37" s="1" t="str">
        <f ca="1">IF(OFFSET(Paramétrages!$F$6,COLUMNS($G:BP)-2,,)=0,"",IF($B37="","",IF(COUNTA(Paramétrages!$F$5:$F$32)=0,"",IF(ISBLANK('Compréhension de l''écrit'!$D37),"",IF((SUMIFS(Paramétrages!$W:$W,Paramétrages!$Y:$Y,IF(OFFSET(Paramétrages!$F$6,COLUMNS($G:BP)-2,,)=0,"",OFFSET(Paramétrages!$F$6,COLUMNS($G:BP)-2,,)),Paramétrages!$X:$X,$B37&amp;$C37)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37&amp;$C37))/(IF(OFFSET(Paramétrages!$G$6,COLUMNS($H:BQ)-2,,)=0,"",OFFSET(Paramétrages!$G$6,COLUMNS($H:BQ)-2,,)))&lt;0.67,"B","C"))))))&amp;IF(OFFSET(Paramétrages!$F$6,COLUMNS($G:BP)-2,,)=0,"",IF(ISBLANK('Compréhension de l''écrit'!$D37),""," ("&amp;SUMIFS(Paramétrages!$W:$W,Paramétrages!$Y:$Y,IF(OFFSET(Paramétrages!$F$6,COLUMNS($G:BP)-2,,)=0,"",OFFSET(Paramétrages!$F$6,COLUMNS($G:BP)-2,,)),Paramétrages!$X:$X,$B37&amp;$C37)&amp;" sur "&amp;IF(OFFSET(Paramétrages!$G$6,COLUMNS($H:BQ)-2,,)=0,"",OFFSET(Paramétrages!$G$6,COLUMNS($H:BQ)-2,,))&amp;")"))</f>
        <v/>
      </c>
      <c r="BO37" s="1" t="str">
        <f ca="1">IF(OFFSET(Paramétrages!$F$6,COLUMNS($G:BQ)-2,,)=0,"",IF($B37="","",IF(COUNTA(Paramétrages!$F$5:$F$32)=0,"",IF(ISBLANK('Compréhension de l''écrit'!$D37),"",IF((SUMIFS(Paramétrages!$W:$W,Paramétrages!$Y:$Y,IF(OFFSET(Paramétrages!$F$6,COLUMNS($G:BQ)-2,,)=0,"",OFFSET(Paramétrages!$F$6,COLUMNS($G:BQ)-2,,)),Paramétrages!$X:$X,$B37&amp;$C37)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37&amp;$C37))/(IF(OFFSET(Paramétrages!$G$6,COLUMNS($H:BR)-2,,)=0,"",OFFSET(Paramétrages!$G$6,COLUMNS($H:BR)-2,,)))&lt;0.67,"B","C"))))))&amp;IF(OFFSET(Paramétrages!$F$6,COLUMNS($G:BQ)-2,,)=0,"",IF(ISBLANK('Compréhension de l''écrit'!$D37),""," ("&amp;SUMIFS(Paramétrages!$W:$W,Paramétrages!$Y:$Y,IF(OFFSET(Paramétrages!$F$6,COLUMNS($G:BQ)-2,,)=0,"",OFFSET(Paramétrages!$F$6,COLUMNS($G:BQ)-2,,)),Paramétrages!$X:$X,$B37&amp;$C37)&amp;" sur "&amp;IF(OFFSET(Paramétrages!$G$6,COLUMNS($H:BR)-2,,)=0,"",OFFSET(Paramétrages!$G$6,COLUMNS($H:BR)-2,,))&amp;")"))</f>
        <v/>
      </c>
      <c r="BP37" s="1" t="str">
        <f ca="1">IF(OFFSET(Paramétrages!$F$6,COLUMNS($G:BR)-2,,)=0,"",IF($B37="","",IF(COUNTA(Paramétrages!$F$5:$F$32)=0,"",IF(ISBLANK('Compréhension de l''écrit'!$D37),"",IF((SUMIFS(Paramétrages!$W:$W,Paramétrages!$Y:$Y,IF(OFFSET(Paramétrages!$F$6,COLUMNS($G:BR)-2,,)=0,"",OFFSET(Paramétrages!$F$6,COLUMNS($G:BR)-2,,)),Paramétrages!$X:$X,$B37&amp;$C37)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37&amp;$C37))/(IF(OFFSET(Paramétrages!$G$6,COLUMNS($H:BS)-2,,)=0,"",OFFSET(Paramétrages!$G$6,COLUMNS($H:BS)-2,,)))&lt;0.67,"B","C"))))))&amp;IF(OFFSET(Paramétrages!$F$6,COLUMNS($G:BR)-2,,)=0,"",IF(ISBLANK('Compréhension de l''écrit'!$D37),""," ("&amp;SUMIFS(Paramétrages!$W:$W,Paramétrages!$Y:$Y,IF(OFFSET(Paramétrages!$F$6,COLUMNS($G:BR)-2,,)=0,"",OFFSET(Paramétrages!$F$6,COLUMNS($G:BR)-2,,)),Paramétrages!$X:$X,$B37&amp;$C37)&amp;" sur "&amp;IF(OFFSET(Paramétrages!$G$6,COLUMNS($H:BS)-2,,)=0,"",OFFSET(Paramétrages!$G$6,COLUMNS($H:BS)-2,,))&amp;")"))</f>
        <v/>
      </c>
      <c r="BQ37" s="1" t="str">
        <f ca="1">IF(OFFSET(Paramétrages!$F$6,COLUMNS($G:BS)-2,,)=0,"",IF($B37="","",IF(COUNTA(Paramétrages!$F$5:$F$32)=0,"",IF(ISBLANK('Compréhension de l''écrit'!$D37),"",IF((SUMIFS(Paramétrages!$W:$W,Paramétrages!$Y:$Y,IF(OFFSET(Paramétrages!$F$6,COLUMNS($G:BS)-2,,)=0,"",OFFSET(Paramétrages!$F$6,COLUMNS($G:BS)-2,,)),Paramétrages!$X:$X,$B37&amp;$C37)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37&amp;$C37))/(IF(OFFSET(Paramétrages!$G$6,COLUMNS($H:BT)-2,,)=0,"",OFFSET(Paramétrages!$G$6,COLUMNS($H:BT)-2,,)))&lt;0.67,"B","C"))))))&amp;IF(OFFSET(Paramétrages!$F$6,COLUMNS($G:BS)-2,,)=0,"",IF(ISBLANK('Compréhension de l''écrit'!$D37),""," ("&amp;SUMIFS(Paramétrages!$W:$W,Paramétrages!$Y:$Y,IF(OFFSET(Paramétrages!$F$6,COLUMNS($G:BS)-2,,)=0,"",OFFSET(Paramétrages!$F$6,COLUMNS($G:BS)-2,,)),Paramétrages!$X:$X,$B37&amp;$C37)&amp;" sur "&amp;IF(OFFSET(Paramétrages!$G$6,COLUMNS($H:BT)-2,,)=0,"",OFFSET(Paramétrages!$G$6,COLUMNS($H:BT)-2,,))&amp;")"))</f>
        <v/>
      </c>
      <c r="BR37" s="1" t="str">
        <f ca="1">IF(OFFSET(Paramétrages!$F$6,COLUMNS($G:BT)-2,,)=0,"",IF($B37="","",IF(COUNTA(Paramétrages!$F$5:$F$32)=0,"",IF(ISBLANK('Compréhension de l''écrit'!$D37),"",IF((SUMIFS(Paramétrages!$W:$W,Paramétrages!$Y:$Y,IF(OFFSET(Paramétrages!$F$6,COLUMNS($G:BT)-2,,)=0,"",OFFSET(Paramétrages!$F$6,COLUMNS($G:BT)-2,,)),Paramétrages!$X:$X,$B37&amp;$C37)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37&amp;$C37))/(IF(OFFSET(Paramétrages!$G$6,COLUMNS($H:BU)-2,,)=0,"",OFFSET(Paramétrages!$G$6,COLUMNS($H:BU)-2,,)))&lt;0.67,"B","C"))))))&amp;IF(OFFSET(Paramétrages!$F$6,COLUMNS($G:BT)-2,,)=0,"",IF(ISBLANK('Compréhension de l''écrit'!$D37),""," ("&amp;SUMIFS(Paramétrages!$W:$W,Paramétrages!$Y:$Y,IF(OFFSET(Paramétrages!$F$6,COLUMNS($G:BT)-2,,)=0,"",OFFSET(Paramétrages!$F$6,COLUMNS($G:BT)-2,,)),Paramétrages!$X:$X,$B37&amp;$C37)&amp;" sur "&amp;IF(OFFSET(Paramétrages!$G$6,COLUMNS($H:BU)-2,,)=0,"",OFFSET(Paramétrages!$G$6,COLUMNS($H:BU)-2,,))&amp;")"))</f>
        <v/>
      </c>
      <c r="BS37" s="1" t="str">
        <f ca="1">IF(OFFSET(Paramétrages!$F$6,COLUMNS($G:BU)-2,,)=0,"",IF($B37="","",IF(COUNTA(Paramétrages!$F$5:$F$32)=0,"",IF(ISBLANK('Compréhension de l''écrit'!$D37),"",IF((SUMIFS(Paramétrages!$W:$W,Paramétrages!$Y:$Y,IF(OFFSET(Paramétrages!$F$6,COLUMNS($G:BU)-2,,)=0,"",OFFSET(Paramétrages!$F$6,COLUMNS($G:BU)-2,,)),Paramétrages!$X:$X,$B37&amp;$C37)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37&amp;$C37))/(IF(OFFSET(Paramétrages!$G$6,COLUMNS($H:BV)-2,,)=0,"",OFFSET(Paramétrages!$G$6,COLUMNS($H:BV)-2,,)))&lt;0.67,"B","C"))))))&amp;IF(OFFSET(Paramétrages!$F$6,COLUMNS($G:BU)-2,,)=0,"",IF(ISBLANK('Compréhension de l''écrit'!$D37),""," ("&amp;SUMIFS(Paramétrages!$W:$W,Paramétrages!$Y:$Y,IF(OFFSET(Paramétrages!$F$6,COLUMNS($G:BU)-2,,)=0,"",OFFSET(Paramétrages!$F$6,COLUMNS($G:BU)-2,,)),Paramétrages!$X:$X,$B37&amp;$C37)&amp;" sur "&amp;IF(OFFSET(Paramétrages!$G$6,COLUMNS($H:BV)-2,,)=0,"",OFFSET(Paramétrages!$G$6,COLUMNS($H:BV)-2,,))&amp;")"))</f>
        <v/>
      </c>
      <c r="BT37" s="1" t="str">
        <f ca="1">IF(OFFSET(Paramétrages!$F$6,COLUMNS($G:BV)-2,,)=0,"",IF($B37="","",IF(COUNTA(Paramétrages!$F$5:$F$32)=0,"",IF(ISBLANK('Compréhension de l''écrit'!$D37),"",IF((SUMIFS(Paramétrages!$W:$W,Paramétrages!$Y:$Y,IF(OFFSET(Paramétrages!$F$6,COLUMNS($G:BV)-2,,)=0,"",OFFSET(Paramétrages!$F$6,COLUMNS($G:BV)-2,,)),Paramétrages!$X:$X,$B37&amp;$C37)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37&amp;$C37))/(IF(OFFSET(Paramétrages!$G$6,COLUMNS($H:BW)-2,,)=0,"",OFFSET(Paramétrages!$G$6,COLUMNS($H:BW)-2,,)))&lt;0.67,"B","C"))))))&amp;IF(OFFSET(Paramétrages!$F$6,COLUMNS($G:BV)-2,,)=0,"",IF(ISBLANK('Compréhension de l''écrit'!$D37),""," ("&amp;SUMIFS(Paramétrages!$W:$W,Paramétrages!$Y:$Y,IF(OFFSET(Paramétrages!$F$6,COLUMNS($G:BV)-2,,)=0,"",OFFSET(Paramétrages!$F$6,COLUMNS($G:BV)-2,,)),Paramétrages!$X:$X,$B37&amp;$C37)&amp;" sur "&amp;IF(OFFSET(Paramétrages!$G$6,COLUMNS($H:BW)-2,,)=0,"",OFFSET(Paramétrages!$G$6,COLUMNS($H:BW)-2,,))&amp;")"))</f>
        <v/>
      </c>
      <c r="BU37" s="1" t="str">
        <f ca="1">IF(OFFSET(Paramétrages!$F$6,COLUMNS($G:BW)-2,,)=0,"",IF($B37="","",IF(COUNTA(Paramétrages!$F$5:$F$32)=0,"",IF(ISBLANK('Compréhension de l''écrit'!$D37),"",IF((SUMIFS(Paramétrages!$W:$W,Paramétrages!$Y:$Y,IF(OFFSET(Paramétrages!$F$6,COLUMNS($G:BW)-2,,)=0,"",OFFSET(Paramétrages!$F$6,COLUMNS($G:BW)-2,,)),Paramétrages!$X:$X,$B37&amp;$C37)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37&amp;$C37))/(IF(OFFSET(Paramétrages!$G$6,COLUMNS($H:BX)-2,,)=0,"",OFFSET(Paramétrages!$G$6,COLUMNS($H:BX)-2,,)))&lt;0.67,"B","C"))))))&amp;IF(OFFSET(Paramétrages!$F$6,COLUMNS($G:BW)-2,,)=0,"",IF(ISBLANK('Compréhension de l''écrit'!$D37),""," ("&amp;SUMIFS(Paramétrages!$W:$W,Paramétrages!$Y:$Y,IF(OFFSET(Paramétrages!$F$6,COLUMNS($G:BW)-2,,)=0,"",OFFSET(Paramétrages!$F$6,COLUMNS($G:BW)-2,,)),Paramétrages!$X:$X,$B37&amp;$C37)&amp;" sur "&amp;IF(OFFSET(Paramétrages!$G$6,COLUMNS($H:BX)-2,,)=0,"",OFFSET(Paramétrages!$G$6,COLUMNS($H:BX)-2,,))&amp;")"))</f>
        <v/>
      </c>
      <c r="BV37" s="1" t="str">
        <f ca="1">IF(OFFSET(Paramétrages!$F$6,COLUMNS($G:BX)-2,,)=0,"",IF($B37="","",IF(COUNTA(Paramétrages!$F$5:$F$32)=0,"",IF(ISBLANK('Compréhension de l''écrit'!$D37),"",IF((SUMIFS(Paramétrages!$W:$W,Paramétrages!$Y:$Y,IF(OFFSET(Paramétrages!$F$6,COLUMNS($G:BX)-2,,)=0,"",OFFSET(Paramétrages!$F$6,COLUMNS($G:BX)-2,,)),Paramétrages!$X:$X,$B37&amp;$C37)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37&amp;$C37))/(IF(OFFSET(Paramétrages!$G$6,COLUMNS($H:BY)-2,,)=0,"",OFFSET(Paramétrages!$G$6,COLUMNS($H:BY)-2,,)))&lt;0.67,"B","C"))))))&amp;IF(OFFSET(Paramétrages!$F$6,COLUMNS($G:BX)-2,,)=0,"",IF(ISBLANK('Compréhension de l''écrit'!$D37),""," ("&amp;SUMIFS(Paramétrages!$W:$W,Paramétrages!$Y:$Y,IF(OFFSET(Paramétrages!$F$6,COLUMNS($G:BX)-2,,)=0,"",OFFSET(Paramétrages!$F$6,COLUMNS($G:BX)-2,,)),Paramétrages!$X:$X,$B37&amp;$C37)&amp;" sur "&amp;IF(OFFSET(Paramétrages!$G$6,COLUMNS($H:BY)-2,,)=0,"",OFFSET(Paramétrages!$G$6,COLUMNS($H:BY)-2,,))&amp;")"))</f>
        <v/>
      </c>
      <c r="BW37" s="1" t="str">
        <f ca="1">IF(OFFSET(Paramétrages!$F$6,COLUMNS($G:BY)-2,,)=0,"",IF($B37="","",IF(COUNTA(Paramétrages!$F$5:$F$32)=0,"",IF(ISBLANK('Compréhension de l''écrit'!$D37),"",IF((SUMIFS(Paramétrages!$W:$W,Paramétrages!$Y:$Y,IF(OFFSET(Paramétrages!$F$6,COLUMNS($G:BY)-2,,)=0,"",OFFSET(Paramétrages!$F$6,COLUMNS($G:BY)-2,,)),Paramétrages!$X:$X,$B37&amp;$C37)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37&amp;$C37))/(IF(OFFSET(Paramétrages!$G$6,COLUMNS($H:BZ)-2,,)=0,"",OFFSET(Paramétrages!$G$6,COLUMNS($H:BZ)-2,,)))&lt;0.67,"B","C"))))))&amp;IF(OFFSET(Paramétrages!$F$6,COLUMNS($G:BY)-2,,)=0,"",IF(ISBLANK('Compréhension de l''écrit'!$D37),""," ("&amp;SUMIFS(Paramétrages!$W:$W,Paramétrages!$Y:$Y,IF(OFFSET(Paramétrages!$F$6,COLUMNS($G:BY)-2,,)=0,"",OFFSET(Paramétrages!$F$6,COLUMNS($G:BY)-2,,)),Paramétrages!$X:$X,$B37&amp;$C37)&amp;" sur "&amp;IF(OFFSET(Paramétrages!$G$6,COLUMNS($H:BZ)-2,,)=0,"",OFFSET(Paramétrages!$G$6,COLUMNS($H:BZ)-2,,))&amp;")"))</f>
        <v/>
      </c>
      <c r="BX37" s="1" t="str">
        <f ca="1">IF(OFFSET(Paramétrages!$F$6,COLUMNS($G:BZ)-2,,)=0,"",IF($B37="","",IF(COUNTA(Paramétrages!$F$5:$F$32)=0,"",IF(ISBLANK('Compréhension de l''écrit'!$D37),"",IF((SUMIFS(Paramétrages!$W:$W,Paramétrages!$Y:$Y,IF(OFFSET(Paramétrages!$F$6,COLUMNS($G:BZ)-2,,)=0,"",OFFSET(Paramétrages!$F$6,COLUMNS($G:BZ)-2,,)),Paramétrages!$X:$X,$B37&amp;$C37)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37&amp;$C37))/(IF(OFFSET(Paramétrages!$G$6,COLUMNS($H:CA)-2,,)=0,"",OFFSET(Paramétrages!$G$6,COLUMNS($H:CA)-2,,)))&lt;0.67,"B","C"))))))&amp;IF(OFFSET(Paramétrages!$F$6,COLUMNS($G:BZ)-2,,)=0,"",IF(ISBLANK('Compréhension de l''écrit'!$D37),""," ("&amp;SUMIFS(Paramétrages!$W:$W,Paramétrages!$Y:$Y,IF(OFFSET(Paramétrages!$F$6,COLUMNS($G:BZ)-2,,)=0,"",OFFSET(Paramétrages!$F$6,COLUMNS($G:BZ)-2,,)),Paramétrages!$X:$X,$B37&amp;$C37)&amp;" sur "&amp;IF(OFFSET(Paramétrages!$G$6,COLUMNS($H:CA)-2,,)=0,"",OFFSET(Paramétrages!$G$6,COLUMNS($H:CA)-2,,))&amp;")"))</f>
        <v/>
      </c>
      <c r="BY37" s="1" t="str">
        <f ca="1">IF(OFFSET(Paramétrages!$F$6,COLUMNS($G:CA)-2,,)=0,"",IF($B37="","",IF(COUNTA(Paramétrages!$F$5:$F$32)=0,"",IF(ISBLANK('Compréhension de l''écrit'!$D37),"",IF((SUMIFS(Paramétrages!$W:$W,Paramétrages!$Y:$Y,IF(OFFSET(Paramétrages!$F$6,COLUMNS($G:CA)-2,,)=0,"",OFFSET(Paramétrages!$F$6,COLUMNS($G:CA)-2,,)),Paramétrages!$X:$X,$B37&amp;$C37)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37&amp;$C37))/(IF(OFFSET(Paramétrages!$G$6,COLUMNS($H:CB)-2,,)=0,"",OFFSET(Paramétrages!$G$6,COLUMNS($H:CB)-2,,)))&lt;0.67,"B","C"))))))&amp;IF(OFFSET(Paramétrages!$F$6,COLUMNS($G:CA)-2,,)=0,"",IF(ISBLANK('Compréhension de l''écrit'!$D37),""," ("&amp;SUMIFS(Paramétrages!$W:$W,Paramétrages!$Y:$Y,IF(OFFSET(Paramétrages!$F$6,COLUMNS($G:CA)-2,,)=0,"",OFFSET(Paramétrages!$F$6,COLUMNS($G:CA)-2,,)),Paramétrages!$X:$X,$B37&amp;$C37)&amp;" sur "&amp;IF(OFFSET(Paramétrages!$G$6,COLUMNS($H:CB)-2,,)=0,"",OFFSET(Paramétrages!$G$6,COLUMNS($H:CB)-2,,))&amp;")"))</f>
        <v/>
      </c>
      <c r="BZ37" s="1" t="str">
        <f ca="1">IF(OFFSET(Paramétrages!$F$6,COLUMNS($G:CB)-2,,)=0,"",IF($B37="","",IF(COUNTA(Paramétrages!$F$5:$F$32)=0,"",IF(ISBLANK('Compréhension de l''écrit'!$D37),"",IF((SUMIFS(Paramétrages!$W:$W,Paramétrages!$Y:$Y,IF(OFFSET(Paramétrages!$F$6,COLUMNS($G:CB)-2,,)=0,"",OFFSET(Paramétrages!$F$6,COLUMNS($G:CB)-2,,)),Paramétrages!$X:$X,$B37&amp;$C37)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37&amp;$C37))/(IF(OFFSET(Paramétrages!$G$6,COLUMNS($H:CC)-2,,)=0,"",OFFSET(Paramétrages!$G$6,COLUMNS($H:CC)-2,,)))&lt;0.67,"B","C"))))))&amp;IF(OFFSET(Paramétrages!$F$6,COLUMNS($G:CB)-2,,)=0,"",IF(ISBLANK('Compréhension de l''écrit'!$D37),""," ("&amp;SUMIFS(Paramétrages!$W:$W,Paramétrages!$Y:$Y,IF(OFFSET(Paramétrages!$F$6,COLUMNS($G:CB)-2,,)=0,"",OFFSET(Paramétrages!$F$6,COLUMNS($G:CB)-2,,)),Paramétrages!$X:$X,$B37&amp;$C37)&amp;" sur "&amp;IF(OFFSET(Paramétrages!$G$6,COLUMNS($H:CC)-2,,)=0,"",OFFSET(Paramétrages!$G$6,COLUMNS($H:CC)-2,,))&amp;")"))</f>
        <v/>
      </c>
      <c r="CA37" s="1" t="str">
        <f ca="1">IF(OFFSET(Paramétrages!$F$6,COLUMNS($G:CC)-2,,)=0,"",IF($B37="","",IF(COUNTA(Paramétrages!$F$5:$F$32)=0,"",IF(ISBLANK('Compréhension de l''écrit'!$D37),"",IF((SUMIFS(Paramétrages!$W:$W,Paramétrages!$Y:$Y,IF(OFFSET(Paramétrages!$F$6,COLUMNS($G:CC)-2,,)=0,"",OFFSET(Paramétrages!$F$6,COLUMNS($G:CC)-2,,)),Paramétrages!$X:$X,$B37&amp;$C37)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37&amp;$C37))/(IF(OFFSET(Paramétrages!$G$6,COLUMNS($H:CD)-2,,)=0,"",OFFSET(Paramétrages!$G$6,COLUMNS($H:CD)-2,,)))&lt;0.67,"B","C"))))))&amp;IF(OFFSET(Paramétrages!$F$6,COLUMNS($G:CC)-2,,)=0,"",IF(ISBLANK('Compréhension de l''écrit'!$D37),""," ("&amp;SUMIFS(Paramétrages!$W:$W,Paramétrages!$Y:$Y,IF(OFFSET(Paramétrages!$F$6,COLUMNS($G:CC)-2,,)=0,"",OFFSET(Paramétrages!$F$6,COLUMNS($G:CC)-2,,)),Paramétrages!$X:$X,$B37&amp;$C37)&amp;" sur "&amp;IF(OFFSET(Paramétrages!$G$6,COLUMNS($H:CD)-2,,)=0,"",OFFSET(Paramétrages!$G$6,COLUMNS($H:CD)-2,,))&amp;")"))</f>
        <v/>
      </c>
      <c r="CB37" s="1" t="str">
        <f ca="1">IF(OFFSET(Paramétrages!$F$6,COLUMNS($G:CD)-2,,)=0,"",IF($B37="","",IF(COUNTA(Paramétrages!$F$5:$F$32)=0,"",IF(ISBLANK('Compréhension de l''écrit'!$D37),"",IF((SUMIFS(Paramétrages!$W:$W,Paramétrages!$Y:$Y,IF(OFFSET(Paramétrages!$F$6,COLUMNS($G:CD)-2,,)=0,"",OFFSET(Paramétrages!$F$6,COLUMNS($G:CD)-2,,)),Paramétrages!$X:$X,$B37&amp;$C37)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37&amp;$C37))/(IF(OFFSET(Paramétrages!$G$6,COLUMNS($H:CE)-2,,)=0,"",OFFSET(Paramétrages!$G$6,COLUMNS($H:CE)-2,,)))&lt;0.67,"B","C"))))))&amp;IF(OFFSET(Paramétrages!$F$6,COLUMNS($G:CD)-2,,)=0,"",IF(ISBLANK('Compréhension de l''écrit'!$D37),""," ("&amp;SUMIFS(Paramétrages!$W:$W,Paramétrages!$Y:$Y,IF(OFFSET(Paramétrages!$F$6,COLUMNS($G:CD)-2,,)=0,"",OFFSET(Paramétrages!$F$6,COLUMNS($G:CD)-2,,)),Paramétrages!$X:$X,$B37&amp;$C37)&amp;" sur "&amp;IF(OFFSET(Paramétrages!$G$6,COLUMNS($H:CE)-2,,)=0,"",OFFSET(Paramétrages!$G$6,COLUMNS($H:CE)-2,,))&amp;")"))</f>
        <v/>
      </c>
      <c r="CC37" s="1" t="str">
        <f ca="1">IF(OFFSET(Paramétrages!$F$6,COLUMNS($G:CE)-2,,)=0,"",IF($B37="","",IF(COUNTA(Paramétrages!$F$5:$F$32)=0,"",IF(ISBLANK('Compréhension de l''écrit'!$D37),"",IF((SUMIFS(Paramétrages!$W:$W,Paramétrages!$Y:$Y,IF(OFFSET(Paramétrages!$F$6,COLUMNS($G:CE)-2,,)=0,"",OFFSET(Paramétrages!$F$6,COLUMNS($G:CE)-2,,)),Paramétrages!$X:$X,$B37&amp;$C37)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37&amp;$C37))/(IF(OFFSET(Paramétrages!$G$6,COLUMNS($H:CF)-2,,)=0,"",OFFSET(Paramétrages!$G$6,COLUMNS($H:CF)-2,,)))&lt;0.67,"B","C"))))))&amp;IF(OFFSET(Paramétrages!$F$6,COLUMNS($G:CE)-2,,)=0,"",IF(ISBLANK('Compréhension de l''écrit'!$D37),""," ("&amp;SUMIFS(Paramétrages!$W:$W,Paramétrages!$Y:$Y,IF(OFFSET(Paramétrages!$F$6,COLUMNS($G:CE)-2,,)=0,"",OFFSET(Paramétrages!$F$6,COLUMNS($G:CE)-2,,)),Paramétrages!$X:$X,$B37&amp;$C37)&amp;" sur "&amp;IF(OFFSET(Paramétrages!$G$6,COLUMNS($H:CF)-2,,)=0,"",OFFSET(Paramétrages!$G$6,COLUMNS($H:CF)-2,,))&amp;")"))</f>
        <v/>
      </c>
      <c r="CD37" s="1" t="str">
        <f ca="1">IF(OFFSET(Paramétrages!$F$6,COLUMNS($G:CF)-2,,)=0,"",IF($B37="","",IF(COUNTA(Paramétrages!$F$5:$F$32)=0,"",IF(ISBLANK('Compréhension de l''écrit'!$D37),"",IF((SUMIFS(Paramétrages!$W:$W,Paramétrages!$Y:$Y,IF(OFFSET(Paramétrages!$F$6,COLUMNS($G:CF)-2,,)=0,"",OFFSET(Paramétrages!$F$6,COLUMNS($G:CF)-2,,)),Paramétrages!$X:$X,$B37&amp;$C37)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37&amp;$C37))/(IF(OFFSET(Paramétrages!$G$6,COLUMNS($H:CG)-2,,)=0,"",OFFSET(Paramétrages!$G$6,COLUMNS($H:CG)-2,,)))&lt;0.67,"B","C"))))))&amp;IF(OFFSET(Paramétrages!$F$6,COLUMNS($G:CF)-2,,)=0,"",IF(ISBLANK('Compréhension de l''écrit'!$D37),""," ("&amp;SUMIFS(Paramétrages!$W:$W,Paramétrages!$Y:$Y,IF(OFFSET(Paramétrages!$F$6,COLUMNS($G:CF)-2,,)=0,"",OFFSET(Paramétrages!$F$6,COLUMNS($G:CF)-2,,)),Paramétrages!$X:$X,$B37&amp;$C37)&amp;" sur "&amp;IF(OFFSET(Paramétrages!$G$6,COLUMNS($H:CG)-2,,)=0,"",OFFSET(Paramétrages!$G$6,COLUMNS($H:CG)-2,,))&amp;")"))</f>
        <v/>
      </c>
      <c r="CE37" s="1" t="str">
        <f ca="1">IF(OFFSET(Paramétrages!$F$6,COLUMNS($G:CG)-2,,)=0,"",IF($B37="","",IF(COUNTA(Paramétrages!$F$5:$F$32)=0,"",IF(ISBLANK('Compréhension de l''écrit'!$D37),"",IF((SUMIFS(Paramétrages!$W:$W,Paramétrages!$Y:$Y,IF(OFFSET(Paramétrages!$F$6,COLUMNS($G:CG)-2,,)=0,"",OFFSET(Paramétrages!$F$6,COLUMNS($G:CG)-2,,)),Paramétrages!$X:$X,$B37&amp;$C37)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37&amp;$C37))/(IF(OFFSET(Paramétrages!$G$6,COLUMNS($H:CH)-2,,)=0,"",OFFSET(Paramétrages!$G$6,COLUMNS($H:CH)-2,,)))&lt;0.67,"B","C"))))))&amp;IF(OFFSET(Paramétrages!$F$6,COLUMNS($G:CG)-2,,)=0,"",IF(ISBLANK('Compréhension de l''écrit'!$D37),""," ("&amp;SUMIFS(Paramétrages!$W:$W,Paramétrages!$Y:$Y,IF(OFFSET(Paramétrages!$F$6,COLUMNS($G:CG)-2,,)=0,"",OFFSET(Paramétrages!$F$6,COLUMNS($G:CG)-2,,)),Paramétrages!$X:$X,$B37&amp;$C37)&amp;" sur "&amp;IF(OFFSET(Paramétrages!$G$6,COLUMNS($H:CH)-2,,)=0,"",OFFSET(Paramétrages!$G$6,COLUMNS($H:CH)-2,,))&amp;")"))</f>
        <v/>
      </c>
    </row>
    <row r="38" spans="1:83" x14ac:dyDescent="0.2">
      <c r="A38" t="str">
        <f>IF(ISBLANK('Compréhension de l''écrit'!A38),"",'Compréhension de l''écrit'!A38)</f>
        <v/>
      </c>
      <c r="B38" t="str">
        <f>IF(ISBLANK('Compréhension de l''écrit'!B38),"",'Compréhension de l''écrit'!B38)</f>
        <v/>
      </c>
      <c r="C38" t="str">
        <f>IF(ISBLANK('Compréhension de l''écrit'!C38),"",'Compréhension de l''écrit'!C38)</f>
        <v/>
      </c>
      <c r="D38" s="15" t="str">
        <f>IF(B38="","",IF(COUNTA(Paramétrages!H$5:H$32)=0,"",IF(ISBLANK('Compréhension de l''écrit'!D38),"",IF(('Compréhension de l''écrit'!D38)/(COUNTA(Paramétrages!H$5:H$32))&lt;0.34,"A",IF(('Compréhension de l''écrit'!D38)/(COUNTA(Paramétrages!H$5:H$32))&lt;0.67,"B","C")))&amp;IF(ISBLANK('Compréhension de l''écrit'!D38),""," ("&amp;'Compréhension de l''écrit'!D38&amp;" sur "&amp;COUNTA(Paramétrages!H$5:H$32)&amp;")")))</f>
        <v/>
      </c>
      <c r="E38" s="1" t="str">
        <f ca="1">IF(OFFSET(Paramétrages!$F$6,COLUMNS($G:G)-2,,)=0,"",IF($B38="","",IF(COUNTA(Paramétrages!$F$5:$F$32)=0,"",IF(ISBLANK('Compréhension de l''écrit'!$D38),"",IF((SUMIFS(Paramétrages!$W:$W,Paramétrages!$Y:$Y,IF(OFFSET(Paramétrages!$F$6,COLUMNS($G:G)-2,,)=0,"",OFFSET(Paramétrages!$F$6,COLUMNS($G:G)-2,,)),Paramétrages!$X:$X,$B38&amp;$C38)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38&amp;$C38))/(IF(OFFSET(Paramétrages!$G$6,COLUMNS($H:H)-2,,)=0,"",OFFSET(Paramétrages!$G$6,COLUMNS($H:H)-2,,)))&lt;0.67,"B","C"))))))&amp;IF(OFFSET(Paramétrages!$F$6,COLUMNS($G:G)-2,,)=0,"",IF(ISBLANK('Compréhension de l''écrit'!$D38),""," ("&amp;SUMIFS(Paramétrages!$W:$W,Paramétrages!$Y:$Y,IF(OFFSET(Paramétrages!$F$6,COLUMNS($G:G)-2,,)=0,"",OFFSET(Paramétrages!$F$6,COLUMNS($G:G)-2,,)),Paramétrages!$X:$X,$B38&amp;$C38)&amp;" sur "&amp;IF(OFFSET(Paramétrages!$G$6,COLUMNS($H:H)-2,,)=0,"",OFFSET(Paramétrages!$G$6,COLUMNS($H:H)-2,,))&amp;")"))</f>
        <v/>
      </c>
      <c r="F38" s="1" t="str">
        <f ca="1">IF(OFFSET(Paramétrages!$F$6,COLUMNS($G:H)-2,,)=0,"",IF($B38="","",IF(COUNTA(Paramétrages!$F$5:$F$32)=0,"",IF(ISBLANK('Compréhension de l''écrit'!$D38),"",IF((SUMIFS(Paramétrages!$W:$W,Paramétrages!$Y:$Y,IF(OFFSET(Paramétrages!$F$6,COLUMNS($G:H)-2,,)=0,"",OFFSET(Paramétrages!$F$6,COLUMNS($G:H)-2,,)),Paramétrages!$X:$X,$B38&amp;$C38)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38&amp;$C38))/(IF(OFFSET(Paramétrages!$G$6,COLUMNS($H:I)-2,,)=0,"",OFFSET(Paramétrages!$G$6,COLUMNS($H:I)-2,,)))&lt;0.67,"B","C"))))))&amp;IF(OFFSET(Paramétrages!$F$6,COLUMNS($G:H)-2,,)=0,"",IF(ISBLANK('Compréhension de l''écrit'!$D38),""," ("&amp;SUMIFS(Paramétrages!$W:$W,Paramétrages!$Y:$Y,IF(OFFSET(Paramétrages!$F$6,COLUMNS($G:H)-2,,)=0,"",OFFSET(Paramétrages!$F$6,COLUMNS($G:H)-2,,)),Paramétrages!$X:$X,$B38&amp;$C38)&amp;" sur "&amp;IF(OFFSET(Paramétrages!$G$6,COLUMNS($H:I)-2,,)=0,"",OFFSET(Paramétrages!$G$6,COLUMNS($H:I)-2,,))&amp;")"))</f>
        <v/>
      </c>
      <c r="G38" s="1" t="str">
        <f ca="1">IF(OFFSET(Paramétrages!$F$6,COLUMNS($G:I)-2,,)=0,"",IF($B38="","",IF(COUNTA(Paramétrages!$F$5:$F$32)=0,"",IF(ISBLANK('Compréhension de l''écrit'!$D38),"",IF((SUMIFS(Paramétrages!$W:$W,Paramétrages!$Y:$Y,IF(OFFSET(Paramétrages!$F$6,COLUMNS($G:I)-2,,)=0,"",OFFSET(Paramétrages!$F$6,COLUMNS($G:I)-2,,)),Paramétrages!$X:$X,$B38&amp;$C38)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38&amp;$C38))/(IF(OFFSET(Paramétrages!$G$6,COLUMNS($H:J)-2,,)=0,"",OFFSET(Paramétrages!$G$6,COLUMNS($H:J)-2,,)))&lt;0.67,"B","C"))))))&amp;IF(OFFSET(Paramétrages!$F$6,COLUMNS($G:I)-2,,)=0,"",IF(ISBLANK('Compréhension de l''écrit'!$D38),""," ("&amp;SUMIFS(Paramétrages!$W:$W,Paramétrages!$Y:$Y,IF(OFFSET(Paramétrages!$F$6,COLUMNS($G:I)-2,,)=0,"",OFFSET(Paramétrages!$F$6,COLUMNS($G:I)-2,,)),Paramétrages!$X:$X,$B38&amp;$C38)&amp;" sur "&amp;IF(OFFSET(Paramétrages!$G$6,COLUMNS($H:J)-2,,)=0,"",OFFSET(Paramétrages!$G$6,COLUMNS($H:J)-2,,))&amp;")"))</f>
        <v/>
      </c>
      <c r="H38" s="1" t="str">
        <f ca="1">IF(OFFSET(Paramétrages!$F$6,COLUMNS($G:J)-2,,)=0,"",IF($B38="","",IF(COUNTA(Paramétrages!$F$5:$F$32)=0,"",IF(ISBLANK('Compréhension de l''écrit'!$D38),"",IF((SUMIFS(Paramétrages!$W:$W,Paramétrages!$Y:$Y,IF(OFFSET(Paramétrages!$F$6,COLUMNS($G:J)-2,,)=0,"",OFFSET(Paramétrages!$F$6,COLUMNS($G:J)-2,,)),Paramétrages!$X:$X,$B38&amp;$C38)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38&amp;$C38))/(IF(OFFSET(Paramétrages!$G$6,COLUMNS($H:K)-2,,)=0,"",OFFSET(Paramétrages!$G$6,COLUMNS($H:K)-2,,)))&lt;0.67,"B","C"))))))&amp;IF(OFFSET(Paramétrages!$F$6,COLUMNS($G:J)-2,,)=0,"",IF(ISBLANK('Compréhension de l''écrit'!$D38),""," ("&amp;SUMIFS(Paramétrages!$W:$W,Paramétrages!$Y:$Y,IF(OFFSET(Paramétrages!$F$6,COLUMNS($G:J)-2,,)=0,"",OFFSET(Paramétrages!$F$6,COLUMNS($G:J)-2,,)),Paramétrages!$X:$X,$B38&amp;$C38)&amp;" sur "&amp;IF(OFFSET(Paramétrages!$G$6,COLUMNS($H:K)-2,,)=0,"",OFFSET(Paramétrages!$G$6,COLUMNS($H:K)-2,,))&amp;")"))</f>
        <v/>
      </c>
      <c r="I38" s="1" t="str">
        <f ca="1">IF(OFFSET(Paramétrages!$F$6,COLUMNS($G:K)-2,,)=0,"",IF($B38="","",IF(COUNTA(Paramétrages!$F$5:$F$32)=0,"",IF(ISBLANK('Compréhension de l''écrit'!$D38),"",IF((SUMIFS(Paramétrages!$W:$W,Paramétrages!$Y:$Y,IF(OFFSET(Paramétrages!$F$6,COLUMNS($G:K)-2,,)=0,"",OFFSET(Paramétrages!$F$6,COLUMNS($G:K)-2,,)),Paramétrages!$X:$X,$B38&amp;$C38)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38&amp;$C38))/(IF(OFFSET(Paramétrages!$G$6,COLUMNS($H:L)-2,,)=0,"",OFFSET(Paramétrages!$G$6,COLUMNS($H:L)-2,,)))&lt;0.67,"B","C"))))))&amp;IF(OFFSET(Paramétrages!$F$6,COLUMNS($G:K)-2,,)=0,"",IF(ISBLANK('Compréhension de l''écrit'!$D38),""," ("&amp;SUMIFS(Paramétrages!$W:$W,Paramétrages!$Y:$Y,IF(OFFSET(Paramétrages!$F$6,COLUMNS($G:K)-2,,)=0,"",OFFSET(Paramétrages!$F$6,COLUMNS($G:K)-2,,)),Paramétrages!$X:$X,$B38&amp;$C38)&amp;" sur "&amp;IF(OFFSET(Paramétrages!$G$6,COLUMNS($H:L)-2,,)=0,"",OFFSET(Paramétrages!$G$6,COLUMNS($H:L)-2,,))&amp;")"))</f>
        <v/>
      </c>
      <c r="J38" s="1" t="str">
        <f ca="1">IF(OFFSET(Paramétrages!$F$6,COLUMNS($G:L)-2,,)=0,"",IF($B38="","",IF(COUNTA(Paramétrages!$F$5:$F$32)=0,"",IF(ISBLANK('Compréhension de l''écrit'!$D38),"",IF((SUMIFS(Paramétrages!$W:$W,Paramétrages!$Y:$Y,IF(OFFSET(Paramétrages!$F$6,COLUMNS($G:L)-2,,)=0,"",OFFSET(Paramétrages!$F$6,COLUMNS($G:L)-2,,)),Paramétrages!$X:$X,$B38&amp;$C38)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38&amp;$C38))/(IF(OFFSET(Paramétrages!$G$6,COLUMNS($H:M)-2,,)=0,"",OFFSET(Paramétrages!$G$6,COLUMNS($H:M)-2,,)))&lt;0.67,"B","C"))))))&amp;IF(OFFSET(Paramétrages!$F$6,COLUMNS($G:L)-2,,)=0,"",IF(ISBLANK('Compréhension de l''écrit'!$D38),""," ("&amp;SUMIFS(Paramétrages!$W:$W,Paramétrages!$Y:$Y,IF(OFFSET(Paramétrages!$F$6,COLUMNS($G:L)-2,,)=0,"",OFFSET(Paramétrages!$F$6,COLUMNS($G:L)-2,,)),Paramétrages!$X:$X,$B38&amp;$C38)&amp;" sur "&amp;IF(OFFSET(Paramétrages!$G$6,COLUMNS($H:M)-2,,)=0,"",OFFSET(Paramétrages!$G$6,COLUMNS($H:M)-2,,))&amp;")"))</f>
        <v/>
      </c>
      <c r="K38" s="1" t="str">
        <f ca="1">IF(OFFSET(Paramétrages!$F$6,COLUMNS($G:M)-2,,)=0,"",IF($B38="","",IF(COUNTA(Paramétrages!$F$5:$F$32)=0,"",IF(ISBLANK('Compréhension de l''écrit'!$D38),"",IF((SUMIFS(Paramétrages!$W:$W,Paramétrages!$Y:$Y,IF(OFFSET(Paramétrages!$F$6,COLUMNS($G:M)-2,,)=0,"",OFFSET(Paramétrages!$F$6,COLUMNS($G:M)-2,,)),Paramétrages!$X:$X,$B38&amp;$C38)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38&amp;$C38))/(IF(OFFSET(Paramétrages!$G$6,COLUMNS($H:N)-2,,)=0,"",OFFSET(Paramétrages!$G$6,COLUMNS($H:N)-2,,)))&lt;0.67,"B","C"))))))&amp;IF(OFFSET(Paramétrages!$F$6,COLUMNS($G:M)-2,,)=0,"",IF(ISBLANK('Compréhension de l''écrit'!$D38),""," ("&amp;SUMIFS(Paramétrages!$W:$W,Paramétrages!$Y:$Y,IF(OFFSET(Paramétrages!$F$6,COLUMNS($G:M)-2,,)=0,"",OFFSET(Paramétrages!$F$6,COLUMNS($G:M)-2,,)),Paramétrages!$X:$X,$B38&amp;$C38)&amp;" sur "&amp;IF(OFFSET(Paramétrages!$G$6,COLUMNS($H:N)-2,,)=0,"",OFFSET(Paramétrages!$G$6,COLUMNS($H:N)-2,,))&amp;")"))</f>
        <v/>
      </c>
      <c r="L38" s="1" t="str">
        <f ca="1">IF(OFFSET(Paramétrages!$F$6,COLUMNS($G:N)-2,,)=0,"",IF($B38="","",IF(COUNTA(Paramétrages!$F$5:$F$32)=0,"",IF(ISBLANK('Compréhension de l''écrit'!$D38),"",IF((SUMIFS(Paramétrages!$W:$W,Paramétrages!$Y:$Y,IF(OFFSET(Paramétrages!$F$6,COLUMNS($G:N)-2,,)=0,"",OFFSET(Paramétrages!$F$6,COLUMNS($G:N)-2,,)),Paramétrages!$X:$X,$B38&amp;$C38)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38&amp;$C38))/(IF(OFFSET(Paramétrages!$G$6,COLUMNS($H:O)-2,,)=0,"",OFFSET(Paramétrages!$G$6,COLUMNS($H:O)-2,,)))&lt;0.67,"B","C"))))))&amp;IF(OFFSET(Paramétrages!$F$6,COLUMNS($G:N)-2,,)=0,"",IF(ISBLANK('Compréhension de l''écrit'!$D38),""," ("&amp;SUMIFS(Paramétrages!$W:$W,Paramétrages!$Y:$Y,IF(OFFSET(Paramétrages!$F$6,COLUMNS($G:N)-2,,)=0,"",OFFSET(Paramétrages!$F$6,COLUMNS($G:N)-2,,)),Paramétrages!$X:$X,$B38&amp;$C38)&amp;" sur "&amp;IF(OFFSET(Paramétrages!$G$6,COLUMNS($H:O)-2,,)=0,"",OFFSET(Paramétrages!$G$6,COLUMNS($H:O)-2,,))&amp;")"))</f>
        <v/>
      </c>
      <c r="M38" s="1" t="str">
        <f ca="1">IF(OFFSET(Paramétrages!$F$6,COLUMNS($G:O)-2,,)=0,"",IF($B38="","",IF(COUNTA(Paramétrages!$F$5:$F$32)=0,"",IF(ISBLANK('Compréhension de l''écrit'!$D38),"",IF((SUMIFS(Paramétrages!$W:$W,Paramétrages!$Y:$Y,IF(OFFSET(Paramétrages!$F$6,COLUMNS($G:O)-2,,)=0,"",OFFSET(Paramétrages!$F$6,COLUMNS($G:O)-2,,)),Paramétrages!$X:$X,$B38&amp;$C38)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38&amp;$C38))/(IF(OFFSET(Paramétrages!$G$6,COLUMNS($H:P)-2,,)=0,"",OFFSET(Paramétrages!$G$6,COLUMNS($H:P)-2,,)))&lt;0.67,"B","C"))))))&amp;IF(OFFSET(Paramétrages!$F$6,COLUMNS($G:O)-2,,)=0,"",IF(ISBLANK('Compréhension de l''écrit'!$D38),""," ("&amp;SUMIFS(Paramétrages!$W:$W,Paramétrages!$Y:$Y,IF(OFFSET(Paramétrages!$F$6,COLUMNS($G:O)-2,,)=0,"",OFFSET(Paramétrages!$F$6,COLUMNS($G:O)-2,,)),Paramétrages!$X:$X,$B38&amp;$C38)&amp;" sur "&amp;IF(OFFSET(Paramétrages!$G$6,COLUMNS($H:P)-2,,)=0,"",OFFSET(Paramétrages!$G$6,COLUMNS($H:P)-2,,))&amp;")"))</f>
        <v/>
      </c>
      <c r="N38" s="1" t="str">
        <f ca="1">IF(OFFSET(Paramétrages!$F$6,COLUMNS($G:P)-2,,)=0,"",IF($B38="","",IF(COUNTA(Paramétrages!$F$5:$F$32)=0,"",IF(ISBLANK('Compréhension de l''écrit'!$D38),"",IF((SUMIFS(Paramétrages!$W:$W,Paramétrages!$Y:$Y,IF(OFFSET(Paramétrages!$F$6,COLUMNS($G:P)-2,,)=0,"",OFFSET(Paramétrages!$F$6,COLUMNS($G:P)-2,,)),Paramétrages!$X:$X,$B38&amp;$C38)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38&amp;$C38))/(IF(OFFSET(Paramétrages!$G$6,COLUMNS($H:Q)-2,,)=0,"",OFFSET(Paramétrages!$G$6,COLUMNS($H:Q)-2,,)))&lt;0.67,"B","C"))))))&amp;IF(OFFSET(Paramétrages!$F$6,COLUMNS($G:P)-2,,)=0,"",IF(ISBLANK('Compréhension de l''écrit'!$D38),""," ("&amp;SUMIFS(Paramétrages!$W:$W,Paramétrages!$Y:$Y,IF(OFFSET(Paramétrages!$F$6,COLUMNS($G:P)-2,,)=0,"",OFFSET(Paramétrages!$F$6,COLUMNS($G:P)-2,,)),Paramétrages!$X:$X,$B38&amp;$C38)&amp;" sur "&amp;IF(OFFSET(Paramétrages!$G$6,COLUMNS($H:Q)-2,,)=0,"",OFFSET(Paramétrages!$G$6,COLUMNS($H:Q)-2,,))&amp;")"))</f>
        <v/>
      </c>
      <c r="O38" s="1" t="str">
        <f ca="1">IF(OFFSET(Paramétrages!$F$6,COLUMNS($G:Q)-2,,)=0,"",IF($B38="","",IF(COUNTA(Paramétrages!$F$5:$F$32)=0,"",IF(ISBLANK('Compréhension de l''écrit'!$D38),"",IF((SUMIFS(Paramétrages!$W:$W,Paramétrages!$Y:$Y,IF(OFFSET(Paramétrages!$F$6,COLUMNS($G:Q)-2,,)=0,"",OFFSET(Paramétrages!$F$6,COLUMNS($G:Q)-2,,)),Paramétrages!$X:$X,$B38&amp;$C38)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38&amp;$C38))/(IF(OFFSET(Paramétrages!$G$6,COLUMNS($H:R)-2,,)=0,"",OFFSET(Paramétrages!$G$6,COLUMNS($H:R)-2,,)))&lt;0.67,"B","C"))))))&amp;IF(OFFSET(Paramétrages!$F$6,COLUMNS($G:Q)-2,,)=0,"",IF(ISBLANK('Compréhension de l''écrit'!$D38),""," ("&amp;SUMIFS(Paramétrages!$W:$W,Paramétrages!$Y:$Y,IF(OFFSET(Paramétrages!$F$6,COLUMNS($G:Q)-2,,)=0,"",OFFSET(Paramétrages!$F$6,COLUMNS($G:Q)-2,,)),Paramétrages!$X:$X,$B38&amp;$C38)&amp;" sur "&amp;IF(OFFSET(Paramétrages!$G$6,COLUMNS($H:R)-2,,)=0,"",OFFSET(Paramétrages!$G$6,COLUMNS($H:R)-2,,))&amp;")"))</f>
        <v/>
      </c>
      <c r="P38" s="1" t="str">
        <f ca="1">IF(OFFSET(Paramétrages!$F$6,COLUMNS($G:R)-2,,)=0,"",IF($B38="","",IF(COUNTA(Paramétrages!$F$5:$F$32)=0,"",IF(ISBLANK('Compréhension de l''écrit'!$D38),"",IF((SUMIFS(Paramétrages!$W:$W,Paramétrages!$Y:$Y,IF(OFFSET(Paramétrages!$F$6,COLUMNS($G:R)-2,,)=0,"",OFFSET(Paramétrages!$F$6,COLUMNS($G:R)-2,,)),Paramétrages!$X:$X,$B38&amp;$C38)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38&amp;$C38))/(IF(OFFSET(Paramétrages!$G$6,COLUMNS($H:S)-2,,)=0,"",OFFSET(Paramétrages!$G$6,COLUMNS($H:S)-2,,)))&lt;0.67,"B","C"))))))&amp;IF(OFFSET(Paramétrages!$F$6,COLUMNS($G:R)-2,,)=0,"",IF(ISBLANK('Compréhension de l''écrit'!$D38),""," ("&amp;SUMIFS(Paramétrages!$W:$W,Paramétrages!$Y:$Y,IF(OFFSET(Paramétrages!$F$6,COLUMNS($G:R)-2,,)=0,"",OFFSET(Paramétrages!$F$6,COLUMNS($G:R)-2,,)),Paramétrages!$X:$X,$B38&amp;$C38)&amp;" sur "&amp;IF(OFFSET(Paramétrages!$G$6,COLUMNS($H:S)-2,,)=0,"",OFFSET(Paramétrages!$G$6,COLUMNS($H:S)-2,,))&amp;")"))</f>
        <v/>
      </c>
      <c r="Q38" s="1" t="str">
        <f ca="1">IF(OFFSET(Paramétrages!$F$6,COLUMNS($G:S)-2,,)=0,"",IF($B38="","",IF(COUNTA(Paramétrages!$F$5:$F$32)=0,"",IF(ISBLANK('Compréhension de l''écrit'!$D38),"",IF((SUMIFS(Paramétrages!$W:$W,Paramétrages!$Y:$Y,IF(OFFSET(Paramétrages!$F$6,COLUMNS($G:S)-2,,)=0,"",OFFSET(Paramétrages!$F$6,COLUMNS($G:S)-2,,)),Paramétrages!$X:$X,$B38&amp;$C38)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38&amp;$C38))/(IF(OFFSET(Paramétrages!$G$6,COLUMNS($H:T)-2,,)=0,"",OFFSET(Paramétrages!$G$6,COLUMNS($H:T)-2,,)))&lt;0.67,"B","C"))))))&amp;IF(OFFSET(Paramétrages!$F$6,COLUMNS($G:S)-2,,)=0,"",IF(ISBLANK('Compréhension de l''écrit'!$D38),""," ("&amp;SUMIFS(Paramétrages!$W:$W,Paramétrages!$Y:$Y,IF(OFFSET(Paramétrages!$F$6,COLUMNS($G:S)-2,,)=0,"",OFFSET(Paramétrages!$F$6,COLUMNS($G:S)-2,,)),Paramétrages!$X:$X,$B38&amp;$C38)&amp;" sur "&amp;IF(OFFSET(Paramétrages!$G$6,COLUMNS($H:T)-2,,)=0,"",OFFSET(Paramétrages!$G$6,COLUMNS($H:T)-2,,))&amp;")"))</f>
        <v/>
      </c>
      <c r="R38" s="1" t="str">
        <f ca="1">IF(OFFSET(Paramétrages!$F$6,COLUMNS($G:T)-2,,)=0,"",IF($B38="","",IF(COUNTA(Paramétrages!$F$5:$F$32)=0,"",IF(ISBLANK('Compréhension de l''écrit'!$D38),"",IF((SUMIFS(Paramétrages!$W:$W,Paramétrages!$Y:$Y,IF(OFFSET(Paramétrages!$F$6,COLUMNS($G:T)-2,,)=0,"",OFFSET(Paramétrages!$F$6,COLUMNS($G:T)-2,,)),Paramétrages!$X:$X,$B38&amp;$C38)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38&amp;$C38))/(IF(OFFSET(Paramétrages!$G$6,COLUMNS($H:U)-2,,)=0,"",OFFSET(Paramétrages!$G$6,COLUMNS($H:U)-2,,)))&lt;0.67,"B","C"))))))&amp;IF(OFFSET(Paramétrages!$F$6,COLUMNS($G:T)-2,,)=0,"",IF(ISBLANK('Compréhension de l''écrit'!$D38),""," ("&amp;SUMIFS(Paramétrages!$W:$W,Paramétrages!$Y:$Y,IF(OFFSET(Paramétrages!$F$6,COLUMNS($G:T)-2,,)=0,"",OFFSET(Paramétrages!$F$6,COLUMNS($G:T)-2,,)),Paramétrages!$X:$X,$B38&amp;$C38)&amp;" sur "&amp;IF(OFFSET(Paramétrages!$G$6,COLUMNS($H:U)-2,,)=0,"",OFFSET(Paramétrages!$G$6,COLUMNS($H:U)-2,,))&amp;")"))</f>
        <v/>
      </c>
      <c r="S38" s="1" t="str">
        <f ca="1">IF(OFFSET(Paramétrages!$F$6,COLUMNS($G:U)-2,,)=0,"",IF($B38="","",IF(COUNTA(Paramétrages!$F$5:$F$32)=0,"",IF(ISBLANK('Compréhension de l''écrit'!$D38),"",IF((SUMIFS(Paramétrages!$W:$W,Paramétrages!$Y:$Y,IF(OFFSET(Paramétrages!$F$6,COLUMNS($G:U)-2,,)=0,"",OFFSET(Paramétrages!$F$6,COLUMNS($G:U)-2,,)),Paramétrages!$X:$X,$B38&amp;$C38)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38&amp;$C38))/(IF(OFFSET(Paramétrages!$G$6,COLUMNS($H:V)-2,,)=0,"",OFFSET(Paramétrages!$G$6,COLUMNS($H:V)-2,,)))&lt;0.67,"B","C"))))))&amp;IF(OFFSET(Paramétrages!$F$6,COLUMNS($G:U)-2,,)=0,"",IF(ISBLANK('Compréhension de l''écrit'!$D38),""," ("&amp;SUMIFS(Paramétrages!$W:$W,Paramétrages!$Y:$Y,IF(OFFSET(Paramétrages!$F$6,COLUMNS($G:U)-2,,)=0,"",OFFSET(Paramétrages!$F$6,COLUMNS($G:U)-2,,)),Paramétrages!$X:$X,$B38&amp;$C38)&amp;" sur "&amp;IF(OFFSET(Paramétrages!$G$6,COLUMNS($H:V)-2,,)=0,"",OFFSET(Paramétrages!$G$6,COLUMNS($H:V)-2,,))&amp;")"))</f>
        <v/>
      </c>
      <c r="T38" s="1" t="str">
        <f ca="1">IF(OFFSET(Paramétrages!$F$6,COLUMNS($G:V)-2,,)=0,"",IF($B38="","",IF(COUNTA(Paramétrages!$F$5:$F$32)=0,"",IF(ISBLANK('Compréhension de l''écrit'!$D38),"",IF((SUMIFS(Paramétrages!$W:$W,Paramétrages!$Y:$Y,IF(OFFSET(Paramétrages!$F$6,COLUMNS($G:V)-2,,)=0,"",OFFSET(Paramétrages!$F$6,COLUMNS($G:V)-2,,)),Paramétrages!$X:$X,$B38&amp;$C38)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38&amp;$C38))/(IF(OFFSET(Paramétrages!$G$6,COLUMNS($H:W)-2,,)=0,"",OFFSET(Paramétrages!$G$6,COLUMNS($H:W)-2,,)))&lt;0.67,"B","C"))))))&amp;IF(OFFSET(Paramétrages!$F$6,COLUMNS($G:V)-2,,)=0,"",IF(ISBLANK('Compréhension de l''écrit'!$D38),""," ("&amp;SUMIFS(Paramétrages!$W:$W,Paramétrages!$Y:$Y,IF(OFFSET(Paramétrages!$F$6,COLUMNS($G:V)-2,,)=0,"",OFFSET(Paramétrages!$F$6,COLUMNS($G:V)-2,,)),Paramétrages!$X:$X,$B38&amp;$C38)&amp;" sur "&amp;IF(OFFSET(Paramétrages!$G$6,COLUMNS($H:W)-2,,)=0,"",OFFSET(Paramétrages!$G$6,COLUMNS($H:W)-2,,))&amp;")"))</f>
        <v/>
      </c>
      <c r="U38" s="1" t="str">
        <f ca="1">IF(OFFSET(Paramétrages!$F$6,COLUMNS($G:W)-2,,)=0,"",IF($B38="","",IF(COUNTA(Paramétrages!$F$5:$F$32)=0,"",IF(ISBLANK('Compréhension de l''écrit'!$D38),"",IF((SUMIFS(Paramétrages!$W:$W,Paramétrages!$Y:$Y,IF(OFFSET(Paramétrages!$F$6,COLUMNS($G:W)-2,,)=0,"",OFFSET(Paramétrages!$F$6,COLUMNS($G:W)-2,,)),Paramétrages!$X:$X,$B38&amp;$C38)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38&amp;$C38))/(IF(OFFSET(Paramétrages!$G$6,COLUMNS($H:X)-2,,)=0,"",OFFSET(Paramétrages!$G$6,COLUMNS($H:X)-2,,)))&lt;0.67,"B","C"))))))&amp;IF(OFFSET(Paramétrages!$F$6,COLUMNS($G:W)-2,,)=0,"",IF(ISBLANK('Compréhension de l''écrit'!$D38),""," ("&amp;SUMIFS(Paramétrages!$W:$W,Paramétrages!$Y:$Y,IF(OFFSET(Paramétrages!$F$6,COLUMNS($G:W)-2,,)=0,"",OFFSET(Paramétrages!$F$6,COLUMNS($G:W)-2,,)),Paramétrages!$X:$X,$B38&amp;$C38)&amp;" sur "&amp;IF(OFFSET(Paramétrages!$G$6,COLUMNS($H:X)-2,,)=0,"",OFFSET(Paramétrages!$G$6,COLUMNS($H:X)-2,,))&amp;")"))</f>
        <v/>
      </c>
      <c r="V38" s="1" t="str">
        <f ca="1">IF(OFFSET(Paramétrages!$F$6,COLUMNS($G:X)-2,,)=0,"",IF($B38="","",IF(COUNTA(Paramétrages!$F$5:$F$32)=0,"",IF(ISBLANK('Compréhension de l''écrit'!$D38),"",IF((SUMIFS(Paramétrages!$W:$W,Paramétrages!$Y:$Y,IF(OFFSET(Paramétrages!$F$6,COLUMNS($G:X)-2,,)=0,"",OFFSET(Paramétrages!$F$6,COLUMNS($G:X)-2,,)),Paramétrages!$X:$X,$B38&amp;$C38)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38&amp;$C38))/(IF(OFFSET(Paramétrages!$G$6,COLUMNS($H:Y)-2,,)=0,"",OFFSET(Paramétrages!$G$6,COLUMNS($H:Y)-2,,)))&lt;0.67,"B","C"))))))&amp;IF(OFFSET(Paramétrages!$F$6,COLUMNS($G:X)-2,,)=0,"",IF(ISBLANK('Compréhension de l''écrit'!$D38),""," ("&amp;SUMIFS(Paramétrages!$W:$W,Paramétrages!$Y:$Y,IF(OFFSET(Paramétrages!$F$6,COLUMNS($G:X)-2,,)=0,"",OFFSET(Paramétrages!$F$6,COLUMNS($G:X)-2,,)),Paramétrages!$X:$X,$B38&amp;$C38)&amp;" sur "&amp;IF(OFFSET(Paramétrages!$G$6,COLUMNS($H:Y)-2,,)=0,"",OFFSET(Paramétrages!$G$6,COLUMNS($H:Y)-2,,))&amp;")"))</f>
        <v/>
      </c>
      <c r="W38" s="1" t="str">
        <f ca="1">IF(OFFSET(Paramétrages!$F$6,COLUMNS($G:Y)-2,,)=0,"",IF($B38="","",IF(COUNTA(Paramétrages!$F$5:$F$32)=0,"",IF(ISBLANK('Compréhension de l''écrit'!$D38),"",IF((SUMIFS(Paramétrages!$W:$W,Paramétrages!$Y:$Y,IF(OFFSET(Paramétrages!$F$6,COLUMNS($G:Y)-2,,)=0,"",OFFSET(Paramétrages!$F$6,COLUMNS($G:Y)-2,,)),Paramétrages!$X:$X,$B38&amp;$C38)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38&amp;$C38))/(IF(OFFSET(Paramétrages!$G$6,COLUMNS($H:Z)-2,,)=0,"",OFFSET(Paramétrages!$G$6,COLUMNS($H:Z)-2,,)))&lt;0.67,"B","C"))))))&amp;IF(OFFSET(Paramétrages!$F$6,COLUMNS($G:Y)-2,,)=0,"",IF(ISBLANK('Compréhension de l''écrit'!$D38),""," ("&amp;SUMIFS(Paramétrages!$W:$W,Paramétrages!$Y:$Y,IF(OFFSET(Paramétrages!$F$6,COLUMNS($G:Y)-2,,)=0,"",OFFSET(Paramétrages!$F$6,COLUMNS($G:Y)-2,,)),Paramétrages!$X:$X,$B38&amp;$C38)&amp;" sur "&amp;IF(OFFSET(Paramétrages!$G$6,COLUMNS($H:Z)-2,,)=0,"",OFFSET(Paramétrages!$G$6,COLUMNS($H:Z)-2,,))&amp;")"))</f>
        <v/>
      </c>
      <c r="X38" s="1" t="str">
        <f ca="1">IF(OFFSET(Paramétrages!$F$6,COLUMNS($G:Z)-2,,)=0,"",IF($B38="","",IF(COUNTA(Paramétrages!$F$5:$F$32)=0,"",IF(ISBLANK('Compréhension de l''écrit'!$D38),"",IF((SUMIFS(Paramétrages!$W:$W,Paramétrages!$Y:$Y,IF(OFFSET(Paramétrages!$F$6,COLUMNS($G:Z)-2,,)=0,"",OFFSET(Paramétrages!$F$6,COLUMNS($G:Z)-2,,)),Paramétrages!$X:$X,$B38&amp;$C38)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38&amp;$C38))/(IF(OFFSET(Paramétrages!$G$6,COLUMNS($H:AA)-2,,)=0,"",OFFSET(Paramétrages!$G$6,COLUMNS($H:AA)-2,,)))&lt;0.67,"B","C"))))))&amp;IF(OFFSET(Paramétrages!$F$6,COLUMNS($G:Z)-2,,)=0,"",IF(ISBLANK('Compréhension de l''écrit'!$D38),""," ("&amp;SUMIFS(Paramétrages!$W:$W,Paramétrages!$Y:$Y,IF(OFFSET(Paramétrages!$F$6,COLUMNS($G:Z)-2,,)=0,"",OFFSET(Paramétrages!$F$6,COLUMNS($G:Z)-2,,)),Paramétrages!$X:$X,$B38&amp;$C38)&amp;" sur "&amp;IF(OFFSET(Paramétrages!$G$6,COLUMNS($H:AA)-2,,)=0,"",OFFSET(Paramétrages!$G$6,COLUMNS($H:AA)-2,,))&amp;")"))</f>
        <v/>
      </c>
      <c r="Y38" s="1" t="str">
        <f ca="1">IF(OFFSET(Paramétrages!$F$6,COLUMNS($G:AA)-2,,)=0,"",IF($B38="","",IF(COUNTA(Paramétrages!$F$5:$F$32)=0,"",IF(ISBLANK('Compréhension de l''écrit'!$D38),"",IF((SUMIFS(Paramétrages!$W:$W,Paramétrages!$Y:$Y,IF(OFFSET(Paramétrages!$F$6,COLUMNS($G:AA)-2,,)=0,"",OFFSET(Paramétrages!$F$6,COLUMNS($G:AA)-2,,)),Paramétrages!$X:$X,$B38&amp;$C38)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38&amp;$C38))/(IF(OFFSET(Paramétrages!$G$6,COLUMNS($H:AB)-2,,)=0,"",OFFSET(Paramétrages!$G$6,COLUMNS($H:AB)-2,,)))&lt;0.67,"B","C"))))))&amp;IF(OFFSET(Paramétrages!$F$6,COLUMNS($G:AA)-2,,)=0,"",IF(ISBLANK('Compréhension de l''écrit'!$D38),""," ("&amp;SUMIFS(Paramétrages!$W:$W,Paramétrages!$Y:$Y,IF(OFFSET(Paramétrages!$F$6,COLUMNS($G:AA)-2,,)=0,"",OFFSET(Paramétrages!$F$6,COLUMNS($G:AA)-2,,)),Paramétrages!$X:$X,$B38&amp;$C38)&amp;" sur "&amp;IF(OFFSET(Paramétrages!$G$6,COLUMNS($H:AB)-2,,)=0,"",OFFSET(Paramétrages!$G$6,COLUMNS($H:AB)-2,,))&amp;")"))</f>
        <v/>
      </c>
      <c r="Z38" s="1" t="str">
        <f ca="1">IF(OFFSET(Paramétrages!$F$6,COLUMNS($G:AB)-2,,)=0,"",IF($B38="","",IF(COUNTA(Paramétrages!$F$5:$F$32)=0,"",IF(ISBLANK('Compréhension de l''écrit'!$D38),"",IF((SUMIFS(Paramétrages!$W:$W,Paramétrages!$Y:$Y,IF(OFFSET(Paramétrages!$F$6,COLUMNS($G:AB)-2,,)=0,"",OFFSET(Paramétrages!$F$6,COLUMNS($G:AB)-2,,)),Paramétrages!$X:$X,$B38&amp;$C38)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38&amp;$C38))/(IF(OFFSET(Paramétrages!$G$6,COLUMNS($H:AC)-2,,)=0,"",OFFSET(Paramétrages!$G$6,COLUMNS($H:AC)-2,,)))&lt;0.67,"B","C"))))))&amp;IF(OFFSET(Paramétrages!$F$6,COLUMNS($G:AB)-2,,)=0,"",IF(ISBLANK('Compréhension de l''écrit'!$D38),""," ("&amp;SUMIFS(Paramétrages!$W:$W,Paramétrages!$Y:$Y,IF(OFFSET(Paramétrages!$F$6,COLUMNS($G:AB)-2,,)=0,"",OFFSET(Paramétrages!$F$6,COLUMNS($G:AB)-2,,)),Paramétrages!$X:$X,$B38&amp;$C38)&amp;" sur "&amp;IF(OFFSET(Paramétrages!$G$6,COLUMNS($H:AC)-2,,)=0,"",OFFSET(Paramétrages!$G$6,COLUMNS($H:AC)-2,,))&amp;")"))</f>
        <v/>
      </c>
      <c r="AA38" s="1" t="str">
        <f ca="1">IF(OFFSET(Paramétrages!$F$6,COLUMNS($G:AC)-2,,)=0,"",IF($B38="","",IF(COUNTA(Paramétrages!$F$5:$F$32)=0,"",IF(ISBLANK('Compréhension de l''écrit'!$D38),"",IF((SUMIFS(Paramétrages!$W:$W,Paramétrages!$Y:$Y,IF(OFFSET(Paramétrages!$F$6,COLUMNS($G:AC)-2,,)=0,"",OFFSET(Paramétrages!$F$6,COLUMNS($G:AC)-2,,)),Paramétrages!$X:$X,$B38&amp;$C38)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38&amp;$C38))/(IF(OFFSET(Paramétrages!$G$6,COLUMNS($H:AD)-2,,)=0,"",OFFSET(Paramétrages!$G$6,COLUMNS($H:AD)-2,,)))&lt;0.67,"B","C"))))))&amp;IF(OFFSET(Paramétrages!$F$6,COLUMNS($G:AC)-2,,)=0,"",IF(ISBLANK('Compréhension de l''écrit'!$D38),""," ("&amp;SUMIFS(Paramétrages!$W:$W,Paramétrages!$Y:$Y,IF(OFFSET(Paramétrages!$F$6,COLUMNS($G:AC)-2,,)=0,"",OFFSET(Paramétrages!$F$6,COLUMNS($G:AC)-2,,)),Paramétrages!$X:$X,$B38&amp;$C38)&amp;" sur "&amp;IF(OFFSET(Paramétrages!$G$6,COLUMNS($H:AD)-2,,)=0,"",OFFSET(Paramétrages!$G$6,COLUMNS($H:AD)-2,,))&amp;")"))</f>
        <v/>
      </c>
      <c r="AB38" s="1" t="str">
        <f ca="1">IF(OFFSET(Paramétrages!$F$6,COLUMNS($G:AD)-2,,)=0,"",IF($B38="","",IF(COUNTA(Paramétrages!$F$5:$F$32)=0,"",IF(ISBLANK('Compréhension de l''écrit'!$D38),"",IF((SUMIFS(Paramétrages!$W:$W,Paramétrages!$Y:$Y,IF(OFFSET(Paramétrages!$F$6,COLUMNS($G:AD)-2,,)=0,"",OFFSET(Paramétrages!$F$6,COLUMNS($G:AD)-2,,)),Paramétrages!$X:$X,$B38&amp;$C38)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38&amp;$C38))/(IF(OFFSET(Paramétrages!$G$6,COLUMNS($H:AE)-2,,)=0,"",OFFSET(Paramétrages!$G$6,COLUMNS($H:AE)-2,,)))&lt;0.67,"B","C"))))))&amp;IF(OFFSET(Paramétrages!$F$6,COLUMNS($G:AD)-2,,)=0,"",IF(ISBLANK('Compréhension de l''écrit'!$D38),""," ("&amp;SUMIFS(Paramétrages!$W:$W,Paramétrages!$Y:$Y,IF(OFFSET(Paramétrages!$F$6,COLUMNS($G:AD)-2,,)=0,"",OFFSET(Paramétrages!$F$6,COLUMNS($G:AD)-2,,)),Paramétrages!$X:$X,$B38&amp;$C38)&amp;" sur "&amp;IF(OFFSET(Paramétrages!$G$6,COLUMNS($H:AE)-2,,)=0,"",OFFSET(Paramétrages!$G$6,COLUMNS($H:AE)-2,,))&amp;")"))</f>
        <v/>
      </c>
      <c r="AC38" s="1" t="str">
        <f ca="1">IF(OFFSET(Paramétrages!$F$6,COLUMNS($G:AE)-2,,)=0,"",IF($B38="","",IF(COUNTA(Paramétrages!$F$5:$F$32)=0,"",IF(ISBLANK('Compréhension de l''écrit'!$D38),"",IF((SUMIFS(Paramétrages!$W:$W,Paramétrages!$Y:$Y,IF(OFFSET(Paramétrages!$F$6,COLUMNS($G:AE)-2,,)=0,"",OFFSET(Paramétrages!$F$6,COLUMNS($G:AE)-2,,)),Paramétrages!$X:$X,$B38&amp;$C38)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38&amp;$C38))/(IF(OFFSET(Paramétrages!$G$6,COLUMNS($H:AF)-2,,)=0,"",OFFSET(Paramétrages!$G$6,COLUMNS($H:AF)-2,,)))&lt;0.67,"B","C"))))))&amp;IF(OFFSET(Paramétrages!$F$6,COLUMNS($G:AE)-2,,)=0,"",IF(ISBLANK('Compréhension de l''écrit'!$D38),""," ("&amp;SUMIFS(Paramétrages!$W:$W,Paramétrages!$Y:$Y,IF(OFFSET(Paramétrages!$F$6,COLUMNS($G:AE)-2,,)=0,"",OFFSET(Paramétrages!$F$6,COLUMNS($G:AE)-2,,)),Paramétrages!$X:$X,$B38&amp;$C38)&amp;" sur "&amp;IF(OFFSET(Paramétrages!$G$6,COLUMNS($H:AF)-2,,)=0,"",OFFSET(Paramétrages!$G$6,COLUMNS($H:AF)-2,,))&amp;")"))</f>
        <v/>
      </c>
      <c r="AD38" s="1" t="str">
        <f ca="1">IF(OFFSET(Paramétrages!$F$6,COLUMNS($G:AF)-2,,)=0,"",IF($B38="","",IF(COUNTA(Paramétrages!$F$5:$F$32)=0,"",IF(ISBLANK('Compréhension de l''écrit'!$D38),"",IF((SUMIFS(Paramétrages!$W:$W,Paramétrages!$Y:$Y,IF(OFFSET(Paramétrages!$F$6,COLUMNS($G:AF)-2,,)=0,"",OFFSET(Paramétrages!$F$6,COLUMNS($G:AF)-2,,)),Paramétrages!$X:$X,$B38&amp;$C38)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38&amp;$C38))/(IF(OFFSET(Paramétrages!$G$6,COLUMNS($H:AG)-2,,)=0,"",OFFSET(Paramétrages!$G$6,COLUMNS($H:AG)-2,,)))&lt;0.67,"B","C"))))))&amp;IF(OFFSET(Paramétrages!$F$6,COLUMNS($G:AF)-2,,)=0,"",IF(ISBLANK('Compréhension de l''écrit'!$D38),""," ("&amp;SUMIFS(Paramétrages!$W:$W,Paramétrages!$Y:$Y,IF(OFFSET(Paramétrages!$F$6,COLUMNS($G:AF)-2,,)=0,"",OFFSET(Paramétrages!$F$6,COLUMNS($G:AF)-2,,)),Paramétrages!$X:$X,$B38&amp;$C38)&amp;" sur "&amp;IF(OFFSET(Paramétrages!$G$6,COLUMNS($H:AG)-2,,)=0,"",OFFSET(Paramétrages!$G$6,COLUMNS($H:AG)-2,,))&amp;")"))</f>
        <v/>
      </c>
      <c r="AE38" s="1" t="str">
        <f ca="1">IF(OFFSET(Paramétrages!$F$6,COLUMNS($G:AG)-2,,)=0,"",IF($B38="","",IF(COUNTA(Paramétrages!$F$5:$F$32)=0,"",IF(ISBLANK('Compréhension de l''écrit'!$D38),"",IF((SUMIFS(Paramétrages!$W:$W,Paramétrages!$Y:$Y,IF(OFFSET(Paramétrages!$F$6,COLUMNS($G:AG)-2,,)=0,"",OFFSET(Paramétrages!$F$6,COLUMNS($G:AG)-2,,)),Paramétrages!$X:$X,$B38&amp;$C38)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38&amp;$C38))/(IF(OFFSET(Paramétrages!$G$6,COLUMNS($H:AH)-2,,)=0,"",OFFSET(Paramétrages!$G$6,COLUMNS($H:AH)-2,,)))&lt;0.67,"B","C"))))))&amp;IF(OFFSET(Paramétrages!$F$6,COLUMNS($G:AG)-2,,)=0,"",IF(ISBLANK('Compréhension de l''écrit'!$D38),""," ("&amp;SUMIFS(Paramétrages!$W:$W,Paramétrages!$Y:$Y,IF(OFFSET(Paramétrages!$F$6,COLUMNS($G:AG)-2,,)=0,"",OFFSET(Paramétrages!$F$6,COLUMNS($G:AG)-2,,)),Paramétrages!$X:$X,$B38&amp;$C38)&amp;" sur "&amp;IF(OFFSET(Paramétrages!$G$6,COLUMNS($H:AH)-2,,)=0,"",OFFSET(Paramétrages!$G$6,COLUMNS($H:AH)-2,,))&amp;")"))</f>
        <v/>
      </c>
      <c r="AF38" s="1" t="str">
        <f ca="1">IF(OFFSET(Paramétrages!$F$6,COLUMNS($G:AH)-2,,)=0,"",IF($B38="","",IF(COUNTA(Paramétrages!$F$5:$F$32)=0,"",IF(ISBLANK('Compréhension de l''écrit'!$D38),"",IF((SUMIFS(Paramétrages!$W:$W,Paramétrages!$Y:$Y,IF(OFFSET(Paramétrages!$F$6,COLUMNS($G:AH)-2,,)=0,"",OFFSET(Paramétrages!$F$6,COLUMNS($G:AH)-2,,)),Paramétrages!$X:$X,$B38&amp;$C38)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38&amp;$C38))/(IF(OFFSET(Paramétrages!$G$6,COLUMNS($H:AI)-2,,)=0,"",OFFSET(Paramétrages!$G$6,COLUMNS($H:AI)-2,,)))&lt;0.67,"B","C"))))))&amp;IF(OFFSET(Paramétrages!$F$6,COLUMNS($G:AH)-2,,)=0,"",IF(ISBLANK('Compréhension de l''écrit'!$D38),""," ("&amp;SUMIFS(Paramétrages!$W:$W,Paramétrages!$Y:$Y,IF(OFFSET(Paramétrages!$F$6,COLUMNS($G:AH)-2,,)=0,"",OFFSET(Paramétrages!$F$6,COLUMNS($G:AH)-2,,)),Paramétrages!$X:$X,$B38&amp;$C38)&amp;" sur "&amp;IF(OFFSET(Paramétrages!$G$6,COLUMNS($H:AI)-2,,)=0,"",OFFSET(Paramétrages!$G$6,COLUMNS($H:AI)-2,,))&amp;")"))</f>
        <v/>
      </c>
      <c r="AG38" s="1" t="str">
        <f ca="1">IF(OFFSET(Paramétrages!$F$6,COLUMNS($G:AI)-2,,)=0,"",IF($B38="","",IF(COUNTA(Paramétrages!$F$5:$F$32)=0,"",IF(ISBLANK('Compréhension de l''écrit'!$D38),"",IF((SUMIFS(Paramétrages!$W:$W,Paramétrages!$Y:$Y,IF(OFFSET(Paramétrages!$F$6,COLUMNS($G:AI)-2,,)=0,"",OFFSET(Paramétrages!$F$6,COLUMNS($G:AI)-2,,)),Paramétrages!$X:$X,$B38&amp;$C38)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38&amp;$C38))/(IF(OFFSET(Paramétrages!$G$6,COLUMNS($H:AJ)-2,,)=0,"",OFFSET(Paramétrages!$G$6,COLUMNS($H:AJ)-2,,)))&lt;0.67,"B","C"))))))&amp;IF(OFFSET(Paramétrages!$F$6,COLUMNS($G:AI)-2,,)=0,"",IF(ISBLANK('Compréhension de l''écrit'!$D38),""," ("&amp;SUMIFS(Paramétrages!$W:$W,Paramétrages!$Y:$Y,IF(OFFSET(Paramétrages!$F$6,COLUMNS($G:AI)-2,,)=0,"",OFFSET(Paramétrages!$F$6,COLUMNS($G:AI)-2,,)),Paramétrages!$X:$X,$B38&amp;$C38)&amp;" sur "&amp;IF(OFFSET(Paramétrages!$G$6,COLUMNS($H:AJ)-2,,)=0,"",OFFSET(Paramétrages!$G$6,COLUMNS($H:AJ)-2,,))&amp;")"))</f>
        <v/>
      </c>
      <c r="AH38" s="1" t="str">
        <f ca="1">IF(OFFSET(Paramétrages!$F$6,COLUMNS($G:AJ)-2,,)=0,"",IF($B38="","",IF(COUNTA(Paramétrages!$F$5:$F$32)=0,"",IF(ISBLANK('Compréhension de l''écrit'!$D38),"",IF((SUMIFS(Paramétrages!$W:$W,Paramétrages!$Y:$Y,IF(OFFSET(Paramétrages!$F$6,COLUMNS($G:AJ)-2,,)=0,"",OFFSET(Paramétrages!$F$6,COLUMNS($G:AJ)-2,,)),Paramétrages!$X:$X,$B38&amp;$C38)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38&amp;$C38))/(IF(OFFSET(Paramétrages!$G$6,COLUMNS($H:AK)-2,,)=0,"",OFFSET(Paramétrages!$G$6,COLUMNS($H:AK)-2,,)))&lt;0.67,"B","C"))))))&amp;IF(OFFSET(Paramétrages!$F$6,COLUMNS($G:AJ)-2,,)=0,"",IF(ISBLANK('Compréhension de l''écrit'!$D38),""," ("&amp;SUMIFS(Paramétrages!$W:$W,Paramétrages!$Y:$Y,IF(OFFSET(Paramétrages!$F$6,COLUMNS($G:AJ)-2,,)=0,"",OFFSET(Paramétrages!$F$6,COLUMNS($G:AJ)-2,,)),Paramétrages!$X:$X,$B38&amp;$C38)&amp;" sur "&amp;IF(OFFSET(Paramétrages!$G$6,COLUMNS($H:AK)-2,,)=0,"",OFFSET(Paramétrages!$G$6,COLUMNS($H:AK)-2,,))&amp;")"))</f>
        <v/>
      </c>
      <c r="AI38" s="1" t="str">
        <f ca="1">IF(OFFSET(Paramétrages!$F$6,COLUMNS($G:AK)-2,,)=0,"",IF($B38="","",IF(COUNTA(Paramétrages!$F$5:$F$32)=0,"",IF(ISBLANK('Compréhension de l''écrit'!$D38),"",IF((SUMIFS(Paramétrages!$W:$W,Paramétrages!$Y:$Y,IF(OFFSET(Paramétrages!$F$6,COLUMNS($G:AK)-2,,)=0,"",OFFSET(Paramétrages!$F$6,COLUMNS($G:AK)-2,,)),Paramétrages!$X:$X,$B38&amp;$C38)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38&amp;$C38))/(IF(OFFSET(Paramétrages!$G$6,COLUMNS($H:AL)-2,,)=0,"",OFFSET(Paramétrages!$G$6,COLUMNS($H:AL)-2,,)))&lt;0.67,"B","C"))))))&amp;IF(OFFSET(Paramétrages!$F$6,COLUMNS($G:AK)-2,,)=0,"",IF(ISBLANK('Compréhension de l''écrit'!$D38),""," ("&amp;SUMIFS(Paramétrages!$W:$W,Paramétrages!$Y:$Y,IF(OFFSET(Paramétrages!$F$6,COLUMNS($G:AK)-2,,)=0,"",OFFSET(Paramétrages!$F$6,COLUMNS($G:AK)-2,,)),Paramétrages!$X:$X,$B38&amp;$C38)&amp;" sur "&amp;IF(OFFSET(Paramétrages!$G$6,COLUMNS($H:AL)-2,,)=0,"",OFFSET(Paramétrages!$G$6,COLUMNS($H:AL)-2,,))&amp;")"))</f>
        <v/>
      </c>
      <c r="AJ38" s="1" t="str">
        <f ca="1">IF(OFFSET(Paramétrages!$F$6,COLUMNS($G:AL)-2,,)=0,"",IF($B38="","",IF(COUNTA(Paramétrages!$F$5:$F$32)=0,"",IF(ISBLANK('Compréhension de l''écrit'!$D38),"",IF((SUMIFS(Paramétrages!$W:$W,Paramétrages!$Y:$Y,IF(OFFSET(Paramétrages!$F$6,COLUMNS($G:AL)-2,,)=0,"",OFFSET(Paramétrages!$F$6,COLUMNS($G:AL)-2,,)),Paramétrages!$X:$X,$B38&amp;$C38)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38&amp;$C38))/(IF(OFFSET(Paramétrages!$G$6,COLUMNS($H:AM)-2,,)=0,"",OFFSET(Paramétrages!$G$6,COLUMNS($H:AM)-2,,)))&lt;0.67,"B","C"))))))&amp;IF(OFFSET(Paramétrages!$F$6,COLUMNS($G:AL)-2,,)=0,"",IF(ISBLANK('Compréhension de l''écrit'!$D38),""," ("&amp;SUMIFS(Paramétrages!$W:$W,Paramétrages!$Y:$Y,IF(OFFSET(Paramétrages!$F$6,COLUMNS($G:AL)-2,,)=0,"",OFFSET(Paramétrages!$F$6,COLUMNS($G:AL)-2,,)),Paramétrages!$X:$X,$B38&amp;$C38)&amp;" sur "&amp;IF(OFFSET(Paramétrages!$G$6,COLUMNS($H:AM)-2,,)=0,"",OFFSET(Paramétrages!$G$6,COLUMNS($H:AM)-2,,))&amp;")"))</f>
        <v/>
      </c>
      <c r="AK38" s="1" t="str">
        <f ca="1">IF(OFFSET(Paramétrages!$F$6,COLUMNS($G:AM)-2,,)=0,"",IF($B38="","",IF(COUNTA(Paramétrages!$F$5:$F$32)=0,"",IF(ISBLANK('Compréhension de l''écrit'!$D38),"",IF((SUMIFS(Paramétrages!$W:$W,Paramétrages!$Y:$Y,IF(OFFSET(Paramétrages!$F$6,COLUMNS($G:AM)-2,,)=0,"",OFFSET(Paramétrages!$F$6,COLUMNS($G:AM)-2,,)),Paramétrages!$X:$X,$B38&amp;$C38)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38&amp;$C38))/(IF(OFFSET(Paramétrages!$G$6,COLUMNS($H:AN)-2,,)=0,"",OFFSET(Paramétrages!$G$6,COLUMNS($H:AN)-2,,)))&lt;0.67,"B","C"))))))&amp;IF(OFFSET(Paramétrages!$F$6,COLUMNS($G:AM)-2,,)=0,"",IF(ISBLANK('Compréhension de l''écrit'!$D38),""," ("&amp;SUMIFS(Paramétrages!$W:$W,Paramétrages!$Y:$Y,IF(OFFSET(Paramétrages!$F$6,COLUMNS($G:AM)-2,,)=0,"",OFFSET(Paramétrages!$F$6,COLUMNS($G:AM)-2,,)),Paramétrages!$X:$X,$B38&amp;$C38)&amp;" sur "&amp;IF(OFFSET(Paramétrages!$G$6,COLUMNS($H:AN)-2,,)=0,"",OFFSET(Paramétrages!$G$6,COLUMNS($H:AN)-2,,))&amp;")"))</f>
        <v/>
      </c>
      <c r="AL38" s="1" t="str">
        <f ca="1">IF(OFFSET(Paramétrages!$F$6,COLUMNS($G:AN)-2,,)=0,"",IF($B38="","",IF(COUNTA(Paramétrages!$F$5:$F$32)=0,"",IF(ISBLANK('Compréhension de l''écrit'!$D38),"",IF((SUMIFS(Paramétrages!$W:$W,Paramétrages!$Y:$Y,IF(OFFSET(Paramétrages!$F$6,COLUMNS($G:AN)-2,,)=0,"",OFFSET(Paramétrages!$F$6,COLUMNS($G:AN)-2,,)),Paramétrages!$X:$X,$B38&amp;$C38)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38&amp;$C38))/(IF(OFFSET(Paramétrages!$G$6,COLUMNS($H:AO)-2,,)=0,"",OFFSET(Paramétrages!$G$6,COLUMNS($H:AO)-2,,)))&lt;0.67,"B","C"))))))&amp;IF(OFFSET(Paramétrages!$F$6,COLUMNS($G:AN)-2,,)=0,"",IF(ISBLANK('Compréhension de l''écrit'!$D38),""," ("&amp;SUMIFS(Paramétrages!$W:$W,Paramétrages!$Y:$Y,IF(OFFSET(Paramétrages!$F$6,COLUMNS($G:AN)-2,,)=0,"",OFFSET(Paramétrages!$F$6,COLUMNS($G:AN)-2,,)),Paramétrages!$X:$X,$B38&amp;$C38)&amp;" sur "&amp;IF(OFFSET(Paramétrages!$G$6,COLUMNS($H:AO)-2,,)=0,"",OFFSET(Paramétrages!$G$6,COLUMNS($H:AO)-2,,))&amp;")"))</f>
        <v/>
      </c>
      <c r="AM38" s="1" t="str">
        <f ca="1">IF(OFFSET(Paramétrages!$F$6,COLUMNS($G:AO)-2,,)=0,"",IF($B38="","",IF(COUNTA(Paramétrages!$F$5:$F$32)=0,"",IF(ISBLANK('Compréhension de l''écrit'!$D38),"",IF((SUMIFS(Paramétrages!$W:$W,Paramétrages!$Y:$Y,IF(OFFSET(Paramétrages!$F$6,COLUMNS($G:AO)-2,,)=0,"",OFFSET(Paramétrages!$F$6,COLUMNS($G:AO)-2,,)),Paramétrages!$X:$X,$B38&amp;$C38)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38&amp;$C38))/(IF(OFFSET(Paramétrages!$G$6,COLUMNS($H:AP)-2,,)=0,"",OFFSET(Paramétrages!$G$6,COLUMNS($H:AP)-2,,)))&lt;0.67,"B","C"))))))&amp;IF(OFFSET(Paramétrages!$F$6,COLUMNS($G:AO)-2,,)=0,"",IF(ISBLANK('Compréhension de l''écrit'!$D38),""," ("&amp;SUMIFS(Paramétrages!$W:$W,Paramétrages!$Y:$Y,IF(OFFSET(Paramétrages!$F$6,COLUMNS($G:AO)-2,,)=0,"",OFFSET(Paramétrages!$F$6,COLUMNS($G:AO)-2,,)),Paramétrages!$X:$X,$B38&amp;$C38)&amp;" sur "&amp;IF(OFFSET(Paramétrages!$G$6,COLUMNS($H:AP)-2,,)=0,"",OFFSET(Paramétrages!$G$6,COLUMNS($H:AP)-2,,))&amp;")"))</f>
        <v/>
      </c>
      <c r="AN38" s="1" t="str">
        <f ca="1">IF(OFFSET(Paramétrages!$F$6,COLUMNS($G:AP)-2,,)=0,"",IF($B38="","",IF(COUNTA(Paramétrages!$F$5:$F$32)=0,"",IF(ISBLANK('Compréhension de l''écrit'!$D38),"",IF((SUMIFS(Paramétrages!$W:$W,Paramétrages!$Y:$Y,IF(OFFSET(Paramétrages!$F$6,COLUMNS($G:AP)-2,,)=0,"",OFFSET(Paramétrages!$F$6,COLUMNS($G:AP)-2,,)),Paramétrages!$X:$X,$B38&amp;$C38)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38&amp;$C38))/(IF(OFFSET(Paramétrages!$G$6,COLUMNS($H:AQ)-2,,)=0,"",OFFSET(Paramétrages!$G$6,COLUMNS($H:AQ)-2,,)))&lt;0.67,"B","C"))))))&amp;IF(OFFSET(Paramétrages!$F$6,COLUMNS($G:AP)-2,,)=0,"",IF(ISBLANK('Compréhension de l''écrit'!$D38),""," ("&amp;SUMIFS(Paramétrages!$W:$W,Paramétrages!$Y:$Y,IF(OFFSET(Paramétrages!$F$6,COLUMNS($G:AP)-2,,)=0,"",OFFSET(Paramétrages!$F$6,COLUMNS($G:AP)-2,,)),Paramétrages!$X:$X,$B38&amp;$C38)&amp;" sur "&amp;IF(OFFSET(Paramétrages!$G$6,COLUMNS($H:AQ)-2,,)=0,"",OFFSET(Paramétrages!$G$6,COLUMNS($H:AQ)-2,,))&amp;")"))</f>
        <v/>
      </c>
      <c r="AO38" s="1" t="str">
        <f ca="1">IF(OFFSET(Paramétrages!$F$6,COLUMNS($G:AQ)-2,,)=0,"",IF($B38="","",IF(COUNTA(Paramétrages!$F$5:$F$32)=0,"",IF(ISBLANK('Compréhension de l''écrit'!$D38),"",IF((SUMIFS(Paramétrages!$W:$W,Paramétrages!$Y:$Y,IF(OFFSET(Paramétrages!$F$6,COLUMNS($G:AQ)-2,,)=0,"",OFFSET(Paramétrages!$F$6,COLUMNS($G:AQ)-2,,)),Paramétrages!$X:$X,$B38&amp;$C38)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38&amp;$C38))/(IF(OFFSET(Paramétrages!$G$6,COLUMNS($H:AR)-2,,)=0,"",OFFSET(Paramétrages!$G$6,COLUMNS($H:AR)-2,,)))&lt;0.67,"B","C"))))))&amp;IF(OFFSET(Paramétrages!$F$6,COLUMNS($G:AQ)-2,,)=0,"",IF(ISBLANK('Compréhension de l''écrit'!$D38),""," ("&amp;SUMIFS(Paramétrages!$W:$W,Paramétrages!$Y:$Y,IF(OFFSET(Paramétrages!$F$6,COLUMNS($G:AQ)-2,,)=0,"",OFFSET(Paramétrages!$F$6,COLUMNS($G:AQ)-2,,)),Paramétrages!$X:$X,$B38&amp;$C38)&amp;" sur "&amp;IF(OFFSET(Paramétrages!$G$6,COLUMNS($H:AR)-2,,)=0,"",OFFSET(Paramétrages!$G$6,COLUMNS($H:AR)-2,,))&amp;")"))</f>
        <v/>
      </c>
      <c r="AP38" s="1" t="str">
        <f ca="1">IF(OFFSET(Paramétrages!$F$6,COLUMNS($G:AR)-2,,)=0,"",IF($B38="","",IF(COUNTA(Paramétrages!$F$5:$F$32)=0,"",IF(ISBLANK('Compréhension de l''écrit'!$D38),"",IF((SUMIFS(Paramétrages!$W:$W,Paramétrages!$Y:$Y,IF(OFFSET(Paramétrages!$F$6,COLUMNS($G:AR)-2,,)=0,"",OFFSET(Paramétrages!$F$6,COLUMNS($G:AR)-2,,)),Paramétrages!$X:$X,$B38&amp;$C38)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38&amp;$C38))/(IF(OFFSET(Paramétrages!$G$6,COLUMNS($H:AS)-2,,)=0,"",OFFSET(Paramétrages!$G$6,COLUMNS($H:AS)-2,,)))&lt;0.67,"B","C"))))))&amp;IF(OFFSET(Paramétrages!$F$6,COLUMNS($G:AR)-2,,)=0,"",IF(ISBLANK('Compréhension de l''écrit'!$D38),""," ("&amp;SUMIFS(Paramétrages!$W:$W,Paramétrages!$Y:$Y,IF(OFFSET(Paramétrages!$F$6,COLUMNS($G:AR)-2,,)=0,"",OFFSET(Paramétrages!$F$6,COLUMNS($G:AR)-2,,)),Paramétrages!$X:$X,$B38&amp;$C38)&amp;" sur "&amp;IF(OFFSET(Paramétrages!$G$6,COLUMNS($H:AS)-2,,)=0,"",OFFSET(Paramétrages!$G$6,COLUMNS($H:AS)-2,,))&amp;")"))</f>
        <v/>
      </c>
      <c r="AQ38" s="1" t="str">
        <f ca="1">IF(OFFSET(Paramétrages!$F$6,COLUMNS($G:AS)-2,,)=0,"",IF($B38="","",IF(COUNTA(Paramétrages!$F$5:$F$32)=0,"",IF(ISBLANK('Compréhension de l''écrit'!$D38),"",IF((SUMIFS(Paramétrages!$W:$W,Paramétrages!$Y:$Y,IF(OFFSET(Paramétrages!$F$6,COLUMNS($G:AS)-2,,)=0,"",OFFSET(Paramétrages!$F$6,COLUMNS($G:AS)-2,,)),Paramétrages!$X:$X,$B38&amp;$C38)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38&amp;$C38))/(IF(OFFSET(Paramétrages!$G$6,COLUMNS($H:AT)-2,,)=0,"",OFFSET(Paramétrages!$G$6,COLUMNS($H:AT)-2,,)))&lt;0.67,"B","C"))))))&amp;IF(OFFSET(Paramétrages!$F$6,COLUMNS($G:AS)-2,,)=0,"",IF(ISBLANK('Compréhension de l''écrit'!$D38),""," ("&amp;SUMIFS(Paramétrages!$W:$W,Paramétrages!$Y:$Y,IF(OFFSET(Paramétrages!$F$6,COLUMNS($G:AS)-2,,)=0,"",OFFSET(Paramétrages!$F$6,COLUMNS($G:AS)-2,,)),Paramétrages!$X:$X,$B38&amp;$C38)&amp;" sur "&amp;IF(OFFSET(Paramétrages!$G$6,COLUMNS($H:AT)-2,,)=0,"",OFFSET(Paramétrages!$G$6,COLUMNS($H:AT)-2,,))&amp;")"))</f>
        <v/>
      </c>
      <c r="AR38" s="1" t="str">
        <f ca="1">IF(OFFSET(Paramétrages!$F$6,COLUMNS($G:AT)-2,,)=0,"",IF($B38="","",IF(COUNTA(Paramétrages!$F$5:$F$32)=0,"",IF(ISBLANK('Compréhension de l''écrit'!$D38),"",IF((SUMIFS(Paramétrages!$W:$W,Paramétrages!$Y:$Y,IF(OFFSET(Paramétrages!$F$6,COLUMNS($G:AT)-2,,)=0,"",OFFSET(Paramétrages!$F$6,COLUMNS($G:AT)-2,,)),Paramétrages!$X:$X,$B38&amp;$C38)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38&amp;$C38))/(IF(OFFSET(Paramétrages!$G$6,COLUMNS($H:AU)-2,,)=0,"",OFFSET(Paramétrages!$G$6,COLUMNS($H:AU)-2,,)))&lt;0.67,"B","C"))))))&amp;IF(OFFSET(Paramétrages!$F$6,COLUMNS($G:AT)-2,,)=0,"",IF(ISBLANK('Compréhension de l''écrit'!$D38),""," ("&amp;SUMIFS(Paramétrages!$W:$W,Paramétrages!$Y:$Y,IF(OFFSET(Paramétrages!$F$6,COLUMNS($G:AT)-2,,)=0,"",OFFSET(Paramétrages!$F$6,COLUMNS($G:AT)-2,,)),Paramétrages!$X:$X,$B38&amp;$C38)&amp;" sur "&amp;IF(OFFSET(Paramétrages!$G$6,COLUMNS($H:AU)-2,,)=0,"",OFFSET(Paramétrages!$G$6,COLUMNS($H:AU)-2,,))&amp;")"))</f>
        <v/>
      </c>
      <c r="AS38" s="1" t="str">
        <f ca="1">IF(OFFSET(Paramétrages!$F$6,COLUMNS($G:AU)-2,,)=0,"",IF($B38="","",IF(COUNTA(Paramétrages!$F$5:$F$32)=0,"",IF(ISBLANK('Compréhension de l''écrit'!$D38),"",IF((SUMIFS(Paramétrages!$W:$W,Paramétrages!$Y:$Y,IF(OFFSET(Paramétrages!$F$6,COLUMNS($G:AU)-2,,)=0,"",OFFSET(Paramétrages!$F$6,COLUMNS($G:AU)-2,,)),Paramétrages!$X:$X,$B38&amp;$C38)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38&amp;$C38))/(IF(OFFSET(Paramétrages!$G$6,COLUMNS($H:AV)-2,,)=0,"",OFFSET(Paramétrages!$G$6,COLUMNS($H:AV)-2,,)))&lt;0.67,"B","C"))))))&amp;IF(OFFSET(Paramétrages!$F$6,COLUMNS($G:AU)-2,,)=0,"",IF(ISBLANK('Compréhension de l''écrit'!$D38),""," ("&amp;SUMIFS(Paramétrages!$W:$W,Paramétrages!$Y:$Y,IF(OFFSET(Paramétrages!$F$6,COLUMNS($G:AU)-2,,)=0,"",OFFSET(Paramétrages!$F$6,COLUMNS($G:AU)-2,,)),Paramétrages!$X:$X,$B38&amp;$C38)&amp;" sur "&amp;IF(OFFSET(Paramétrages!$G$6,COLUMNS($H:AV)-2,,)=0,"",OFFSET(Paramétrages!$G$6,COLUMNS($H:AV)-2,,))&amp;")"))</f>
        <v/>
      </c>
      <c r="AT38" s="1" t="str">
        <f ca="1">IF(OFFSET(Paramétrages!$F$6,COLUMNS($G:AV)-2,,)=0,"",IF($B38="","",IF(COUNTA(Paramétrages!$F$5:$F$32)=0,"",IF(ISBLANK('Compréhension de l''écrit'!$D38),"",IF((SUMIFS(Paramétrages!$W:$W,Paramétrages!$Y:$Y,IF(OFFSET(Paramétrages!$F$6,COLUMNS($G:AV)-2,,)=0,"",OFFSET(Paramétrages!$F$6,COLUMNS($G:AV)-2,,)),Paramétrages!$X:$X,$B38&amp;$C38)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38&amp;$C38))/(IF(OFFSET(Paramétrages!$G$6,COLUMNS($H:AW)-2,,)=0,"",OFFSET(Paramétrages!$G$6,COLUMNS($H:AW)-2,,)))&lt;0.67,"B","C"))))))&amp;IF(OFFSET(Paramétrages!$F$6,COLUMNS($G:AV)-2,,)=0,"",IF(ISBLANK('Compréhension de l''écrit'!$D38),""," ("&amp;SUMIFS(Paramétrages!$W:$W,Paramétrages!$Y:$Y,IF(OFFSET(Paramétrages!$F$6,COLUMNS($G:AV)-2,,)=0,"",OFFSET(Paramétrages!$F$6,COLUMNS($G:AV)-2,,)),Paramétrages!$X:$X,$B38&amp;$C38)&amp;" sur "&amp;IF(OFFSET(Paramétrages!$G$6,COLUMNS($H:AW)-2,,)=0,"",OFFSET(Paramétrages!$G$6,COLUMNS($H:AW)-2,,))&amp;")"))</f>
        <v/>
      </c>
      <c r="AU38" s="1" t="str">
        <f ca="1">IF(OFFSET(Paramétrages!$F$6,COLUMNS($G:AW)-2,,)=0,"",IF($B38="","",IF(COUNTA(Paramétrages!$F$5:$F$32)=0,"",IF(ISBLANK('Compréhension de l''écrit'!$D38),"",IF((SUMIFS(Paramétrages!$W:$W,Paramétrages!$Y:$Y,IF(OFFSET(Paramétrages!$F$6,COLUMNS($G:AW)-2,,)=0,"",OFFSET(Paramétrages!$F$6,COLUMNS($G:AW)-2,,)),Paramétrages!$X:$X,$B38&amp;$C38)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38&amp;$C38))/(IF(OFFSET(Paramétrages!$G$6,COLUMNS($H:AX)-2,,)=0,"",OFFSET(Paramétrages!$G$6,COLUMNS($H:AX)-2,,)))&lt;0.67,"B","C"))))))&amp;IF(OFFSET(Paramétrages!$F$6,COLUMNS($G:AW)-2,,)=0,"",IF(ISBLANK('Compréhension de l''écrit'!$D38),""," ("&amp;SUMIFS(Paramétrages!$W:$W,Paramétrages!$Y:$Y,IF(OFFSET(Paramétrages!$F$6,COLUMNS($G:AW)-2,,)=0,"",OFFSET(Paramétrages!$F$6,COLUMNS($G:AW)-2,,)),Paramétrages!$X:$X,$B38&amp;$C38)&amp;" sur "&amp;IF(OFFSET(Paramétrages!$G$6,COLUMNS($H:AX)-2,,)=0,"",OFFSET(Paramétrages!$G$6,COLUMNS($H:AX)-2,,))&amp;")"))</f>
        <v/>
      </c>
      <c r="AV38" s="1" t="str">
        <f ca="1">IF(OFFSET(Paramétrages!$F$6,COLUMNS($G:AX)-2,,)=0,"",IF($B38="","",IF(COUNTA(Paramétrages!$F$5:$F$32)=0,"",IF(ISBLANK('Compréhension de l''écrit'!$D38),"",IF((SUMIFS(Paramétrages!$W:$W,Paramétrages!$Y:$Y,IF(OFFSET(Paramétrages!$F$6,COLUMNS($G:AX)-2,,)=0,"",OFFSET(Paramétrages!$F$6,COLUMNS($G:AX)-2,,)),Paramétrages!$X:$X,$B38&amp;$C38)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38&amp;$C38))/(IF(OFFSET(Paramétrages!$G$6,COLUMNS($H:AY)-2,,)=0,"",OFFSET(Paramétrages!$G$6,COLUMNS($H:AY)-2,,)))&lt;0.67,"B","C"))))))&amp;IF(OFFSET(Paramétrages!$F$6,COLUMNS($G:AX)-2,,)=0,"",IF(ISBLANK('Compréhension de l''écrit'!$D38),""," ("&amp;SUMIFS(Paramétrages!$W:$W,Paramétrages!$Y:$Y,IF(OFFSET(Paramétrages!$F$6,COLUMNS($G:AX)-2,,)=0,"",OFFSET(Paramétrages!$F$6,COLUMNS($G:AX)-2,,)),Paramétrages!$X:$X,$B38&amp;$C38)&amp;" sur "&amp;IF(OFFSET(Paramétrages!$G$6,COLUMNS($H:AY)-2,,)=0,"",OFFSET(Paramétrages!$G$6,COLUMNS($H:AY)-2,,))&amp;")"))</f>
        <v/>
      </c>
      <c r="AW38" s="1" t="str">
        <f ca="1">IF(OFFSET(Paramétrages!$F$6,COLUMNS($G:AY)-2,,)=0,"",IF($B38="","",IF(COUNTA(Paramétrages!$F$5:$F$32)=0,"",IF(ISBLANK('Compréhension de l''écrit'!$D38),"",IF((SUMIFS(Paramétrages!$W:$W,Paramétrages!$Y:$Y,IF(OFFSET(Paramétrages!$F$6,COLUMNS($G:AY)-2,,)=0,"",OFFSET(Paramétrages!$F$6,COLUMNS($G:AY)-2,,)),Paramétrages!$X:$X,$B38&amp;$C38)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38&amp;$C38))/(IF(OFFSET(Paramétrages!$G$6,COLUMNS($H:AZ)-2,,)=0,"",OFFSET(Paramétrages!$G$6,COLUMNS($H:AZ)-2,,)))&lt;0.67,"B","C"))))))&amp;IF(OFFSET(Paramétrages!$F$6,COLUMNS($G:AY)-2,,)=0,"",IF(ISBLANK('Compréhension de l''écrit'!$D38),""," ("&amp;SUMIFS(Paramétrages!$W:$W,Paramétrages!$Y:$Y,IF(OFFSET(Paramétrages!$F$6,COLUMNS($G:AY)-2,,)=0,"",OFFSET(Paramétrages!$F$6,COLUMNS($G:AY)-2,,)),Paramétrages!$X:$X,$B38&amp;$C38)&amp;" sur "&amp;IF(OFFSET(Paramétrages!$G$6,COLUMNS($H:AZ)-2,,)=0,"",OFFSET(Paramétrages!$G$6,COLUMNS($H:AZ)-2,,))&amp;")"))</f>
        <v/>
      </c>
      <c r="AX38" s="1" t="str">
        <f ca="1">IF(OFFSET(Paramétrages!$F$6,COLUMNS($G:AZ)-2,,)=0,"",IF($B38="","",IF(COUNTA(Paramétrages!$F$5:$F$32)=0,"",IF(ISBLANK('Compréhension de l''écrit'!$D38),"",IF((SUMIFS(Paramétrages!$W:$W,Paramétrages!$Y:$Y,IF(OFFSET(Paramétrages!$F$6,COLUMNS($G:AZ)-2,,)=0,"",OFFSET(Paramétrages!$F$6,COLUMNS($G:AZ)-2,,)),Paramétrages!$X:$X,$B38&amp;$C38)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38&amp;$C38))/(IF(OFFSET(Paramétrages!$G$6,COLUMNS($H:BA)-2,,)=0,"",OFFSET(Paramétrages!$G$6,COLUMNS($H:BA)-2,,)))&lt;0.67,"B","C"))))))&amp;IF(OFFSET(Paramétrages!$F$6,COLUMNS($G:AZ)-2,,)=0,"",IF(ISBLANK('Compréhension de l''écrit'!$D38),""," ("&amp;SUMIFS(Paramétrages!$W:$W,Paramétrages!$Y:$Y,IF(OFFSET(Paramétrages!$F$6,COLUMNS($G:AZ)-2,,)=0,"",OFFSET(Paramétrages!$F$6,COLUMNS($G:AZ)-2,,)),Paramétrages!$X:$X,$B38&amp;$C38)&amp;" sur "&amp;IF(OFFSET(Paramétrages!$G$6,COLUMNS($H:BA)-2,,)=0,"",OFFSET(Paramétrages!$G$6,COLUMNS($H:BA)-2,,))&amp;")"))</f>
        <v/>
      </c>
      <c r="AY38" s="1" t="str">
        <f ca="1">IF(OFFSET(Paramétrages!$F$6,COLUMNS($G:BA)-2,,)=0,"",IF($B38="","",IF(COUNTA(Paramétrages!$F$5:$F$32)=0,"",IF(ISBLANK('Compréhension de l''écrit'!$D38),"",IF((SUMIFS(Paramétrages!$W:$W,Paramétrages!$Y:$Y,IF(OFFSET(Paramétrages!$F$6,COLUMNS($G:BA)-2,,)=0,"",OFFSET(Paramétrages!$F$6,COLUMNS($G:BA)-2,,)),Paramétrages!$X:$X,$B38&amp;$C38)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38&amp;$C38))/(IF(OFFSET(Paramétrages!$G$6,COLUMNS($H:BB)-2,,)=0,"",OFFSET(Paramétrages!$G$6,COLUMNS($H:BB)-2,,)))&lt;0.67,"B","C"))))))&amp;IF(OFFSET(Paramétrages!$F$6,COLUMNS($G:BA)-2,,)=0,"",IF(ISBLANK('Compréhension de l''écrit'!$D38),""," ("&amp;SUMIFS(Paramétrages!$W:$W,Paramétrages!$Y:$Y,IF(OFFSET(Paramétrages!$F$6,COLUMNS($G:BA)-2,,)=0,"",OFFSET(Paramétrages!$F$6,COLUMNS($G:BA)-2,,)),Paramétrages!$X:$X,$B38&amp;$C38)&amp;" sur "&amp;IF(OFFSET(Paramétrages!$G$6,COLUMNS($H:BB)-2,,)=0,"",OFFSET(Paramétrages!$G$6,COLUMNS($H:BB)-2,,))&amp;")"))</f>
        <v/>
      </c>
      <c r="AZ38" s="1" t="str">
        <f ca="1">IF(OFFSET(Paramétrages!$F$6,COLUMNS($G:BB)-2,,)=0,"",IF($B38="","",IF(COUNTA(Paramétrages!$F$5:$F$32)=0,"",IF(ISBLANK('Compréhension de l''écrit'!$D38),"",IF((SUMIFS(Paramétrages!$W:$W,Paramétrages!$Y:$Y,IF(OFFSET(Paramétrages!$F$6,COLUMNS($G:BB)-2,,)=0,"",OFFSET(Paramétrages!$F$6,COLUMNS($G:BB)-2,,)),Paramétrages!$X:$X,$B38&amp;$C38)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38&amp;$C38))/(IF(OFFSET(Paramétrages!$G$6,COLUMNS($H:BC)-2,,)=0,"",OFFSET(Paramétrages!$G$6,COLUMNS($H:BC)-2,,)))&lt;0.67,"B","C"))))))&amp;IF(OFFSET(Paramétrages!$F$6,COLUMNS($G:BB)-2,,)=0,"",IF(ISBLANK('Compréhension de l''écrit'!$D38),""," ("&amp;SUMIFS(Paramétrages!$W:$W,Paramétrages!$Y:$Y,IF(OFFSET(Paramétrages!$F$6,COLUMNS($G:BB)-2,,)=0,"",OFFSET(Paramétrages!$F$6,COLUMNS($G:BB)-2,,)),Paramétrages!$X:$X,$B38&amp;$C38)&amp;" sur "&amp;IF(OFFSET(Paramétrages!$G$6,COLUMNS($H:BC)-2,,)=0,"",OFFSET(Paramétrages!$G$6,COLUMNS($H:BC)-2,,))&amp;")"))</f>
        <v/>
      </c>
      <c r="BA38" s="1" t="str">
        <f ca="1">IF(OFFSET(Paramétrages!$F$6,COLUMNS($G:BC)-2,,)=0,"",IF($B38="","",IF(COUNTA(Paramétrages!$F$5:$F$32)=0,"",IF(ISBLANK('Compréhension de l''écrit'!$D38),"",IF((SUMIFS(Paramétrages!$W:$W,Paramétrages!$Y:$Y,IF(OFFSET(Paramétrages!$F$6,COLUMNS($G:BC)-2,,)=0,"",OFFSET(Paramétrages!$F$6,COLUMNS($G:BC)-2,,)),Paramétrages!$X:$X,$B38&amp;$C38)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38&amp;$C38))/(IF(OFFSET(Paramétrages!$G$6,COLUMNS($H:BD)-2,,)=0,"",OFFSET(Paramétrages!$G$6,COLUMNS($H:BD)-2,,)))&lt;0.67,"B","C"))))))&amp;IF(OFFSET(Paramétrages!$F$6,COLUMNS($G:BC)-2,,)=0,"",IF(ISBLANK('Compréhension de l''écrit'!$D38),""," ("&amp;SUMIFS(Paramétrages!$W:$W,Paramétrages!$Y:$Y,IF(OFFSET(Paramétrages!$F$6,COLUMNS($G:BC)-2,,)=0,"",OFFSET(Paramétrages!$F$6,COLUMNS($G:BC)-2,,)),Paramétrages!$X:$X,$B38&amp;$C38)&amp;" sur "&amp;IF(OFFSET(Paramétrages!$G$6,COLUMNS($H:BD)-2,,)=0,"",OFFSET(Paramétrages!$G$6,COLUMNS($H:BD)-2,,))&amp;")"))</f>
        <v/>
      </c>
      <c r="BB38" s="1" t="str">
        <f ca="1">IF(OFFSET(Paramétrages!$F$6,COLUMNS($G:BD)-2,,)=0,"",IF($B38="","",IF(COUNTA(Paramétrages!$F$5:$F$32)=0,"",IF(ISBLANK('Compréhension de l''écrit'!$D38),"",IF((SUMIFS(Paramétrages!$W:$W,Paramétrages!$Y:$Y,IF(OFFSET(Paramétrages!$F$6,COLUMNS($G:BD)-2,,)=0,"",OFFSET(Paramétrages!$F$6,COLUMNS($G:BD)-2,,)),Paramétrages!$X:$X,$B38&amp;$C38)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38&amp;$C38))/(IF(OFFSET(Paramétrages!$G$6,COLUMNS($H:BE)-2,,)=0,"",OFFSET(Paramétrages!$G$6,COLUMNS($H:BE)-2,,)))&lt;0.67,"B","C"))))))&amp;IF(OFFSET(Paramétrages!$F$6,COLUMNS($G:BD)-2,,)=0,"",IF(ISBLANK('Compréhension de l''écrit'!$D38),""," ("&amp;SUMIFS(Paramétrages!$W:$W,Paramétrages!$Y:$Y,IF(OFFSET(Paramétrages!$F$6,COLUMNS($G:BD)-2,,)=0,"",OFFSET(Paramétrages!$F$6,COLUMNS($G:BD)-2,,)),Paramétrages!$X:$X,$B38&amp;$C38)&amp;" sur "&amp;IF(OFFSET(Paramétrages!$G$6,COLUMNS($H:BE)-2,,)=0,"",OFFSET(Paramétrages!$G$6,COLUMNS($H:BE)-2,,))&amp;")"))</f>
        <v/>
      </c>
      <c r="BC38" s="1" t="str">
        <f ca="1">IF(OFFSET(Paramétrages!$F$6,COLUMNS($G:BE)-2,,)=0,"",IF($B38="","",IF(COUNTA(Paramétrages!$F$5:$F$32)=0,"",IF(ISBLANK('Compréhension de l''écrit'!$D38),"",IF((SUMIFS(Paramétrages!$W:$W,Paramétrages!$Y:$Y,IF(OFFSET(Paramétrages!$F$6,COLUMNS($G:BE)-2,,)=0,"",OFFSET(Paramétrages!$F$6,COLUMNS($G:BE)-2,,)),Paramétrages!$X:$X,$B38&amp;$C38)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38&amp;$C38))/(IF(OFFSET(Paramétrages!$G$6,COLUMNS($H:BF)-2,,)=0,"",OFFSET(Paramétrages!$G$6,COLUMNS($H:BF)-2,,)))&lt;0.67,"B","C"))))))&amp;IF(OFFSET(Paramétrages!$F$6,COLUMNS($G:BE)-2,,)=0,"",IF(ISBLANK('Compréhension de l''écrit'!$D38),""," ("&amp;SUMIFS(Paramétrages!$W:$W,Paramétrages!$Y:$Y,IF(OFFSET(Paramétrages!$F$6,COLUMNS($G:BE)-2,,)=0,"",OFFSET(Paramétrages!$F$6,COLUMNS($G:BE)-2,,)),Paramétrages!$X:$X,$B38&amp;$C38)&amp;" sur "&amp;IF(OFFSET(Paramétrages!$G$6,COLUMNS($H:BF)-2,,)=0,"",OFFSET(Paramétrages!$G$6,COLUMNS($H:BF)-2,,))&amp;")"))</f>
        <v/>
      </c>
      <c r="BD38" s="1" t="str">
        <f ca="1">IF(OFFSET(Paramétrages!$F$6,COLUMNS($G:BF)-2,,)=0,"",IF($B38="","",IF(COUNTA(Paramétrages!$F$5:$F$32)=0,"",IF(ISBLANK('Compréhension de l''écrit'!$D38),"",IF((SUMIFS(Paramétrages!$W:$W,Paramétrages!$Y:$Y,IF(OFFSET(Paramétrages!$F$6,COLUMNS($G:BF)-2,,)=0,"",OFFSET(Paramétrages!$F$6,COLUMNS($G:BF)-2,,)),Paramétrages!$X:$X,$B38&amp;$C38)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38&amp;$C38))/(IF(OFFSET(Paramétrages!$G$6,COLUMNS($H:BG)-2,,)=0,"",OFFSET(Paramétrages!$G$6,COLUMNS($H:BG)-2,,)))&lt;0.67,"B","C"))))))&amp;IF(OFFSET(Paramétrages!$F$6,COLUMNS($G:BF)-2,,)=0,"",IF(ISBLANK('Compréhension de l''écrit'!$D38),""," ("&amp;SUMIFS(Paramétrages!$W:$W,Paramétrages!$Y:$Y,IF(OFFSET(Paramétrages!$F$6,COLUMNS($G:BF)-2,,)=0,"",OFFSET(Paramétrages!$F$6,COLUMNS($G:BF)-2,,)),Paramétrages!$X:$X,$B38&amp;$C38)&amp;" sur "&amp;IF(OFFSET(Paramétrages!$G$6,COLUMNS($H:BG)-2,,)=0,"",OFFSET(Paramétrages!$G$6,COLUMNS($H:BG)-2,,))&amp;")"))</f>
        <v/>
      </c>
      <c r="BE38" s="1" t="str">
        <f ca="1">IF(OFFSET(Paramétrages!$F$6,COLUMNS($G:BG)-2,,)=0,"",IF($B38="","",IF(COUNTA(Paramétrages!$F$5:$F$32)=0,"",IF(ISBLANK('Compréhension de l''écrit'!$D38),"",IF((SUMIFS(Paramétrages!$W:$W,Paramétrages!$Y:$Y,IF(OFFSET(Paramétrages!$F$6,COLUMNS($G:BG)-2,,)=0,"",OFFSET(Paramétrages!$F$6,COLUMNS($G:BG)-2,,)),Paramétrages!$X:$X,$B38&amp;$C38)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38&amp;$C38))/(IF(OFFSET(Paramétrages!$G$6,COLUMNS($H:BH)-2,,)=0,"",OFFSET(Paramétrages!$G$6,COLUMNS($H:BH)-2,,)))&lt;0.67,"B","C"))))))&amp;IF(OFFSET(Paramétrages!$F$6,COLUMNS($G:BG)-2,,)=0,"",IF(ISBLANK('Compréhension de l''écrit'!$D38),""," ("&amp;SUMIFS(Paramétrages!$W:$W,Paramétrages!$Y:$Y,IF(OFFSET(Paramétrages!$F$6,COLUMNS($G:BG)-2,,)=0,"",OFFSET(Paramétrages!$F$6,COLUMNS($G:BG)-2,,)),Paramétrages!$X:$X,$B38&amp;$C38)&amp;" sur "&amp;IF(OFFSET(Paramétrages!$G$6,COLUMNS($H:BH)-2,,)=0,"",OFFSET(Paramétrages!$G$6,COLUMNS($H:BH)-2,,))&amp;")"))</f>
        <v/>
      </c>
      <c r="BF38" s="1" t="str">
        <f ca="1">IF(OFFSET(Paramétrages!$F$6,COLUMNS($G:BH)-2,,)=0,"",IF($B38="","",IF(COUNTA(Paramétrages!$F$5:$F$32)=0,"",IF(ISBLANK('Compréhension de l''écrit'!$D38),"",IF((SUMIFS(Paramétrages!$W:$W,Paramétrages!$Y:$Y,IF(OFFSET(Paramétrages!$F$6,COLUMNS($G:BH)-2,,)=0,"",OFFSET(Paramétrages!$F$6,COLUMNS($G:BH)-2,,)),Paramétrages!$X:$X,$B38&amp;$C38)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38&amp;$C38))/(IF(OFFSET(Paramétrages!$G$6,COLUMNS($H:BI)-2,,)=0,"",OFFSET(Paramétrages!$G$6,COLUMNS($H:BI)-2,,)))&lt;0.67,"B","C"))))))&amp;IF(OFFSET(Paramétrages!$F$6,COLUMNS($G:BH)-2,,)=0,"",IF(ISBLANK('Compréhension de l''écrit'!$D38),""," ("&amp;SUMIFS(Paramétrages!$W:$W,Paramétrages!$Y:$Y,IF(OFFSET(Paramétrages!$F$6,COLUMNS($G:BH)-2,,)=0,"",OFFSET(Paramétrages!$F$6,COLUMNS($G:BH)-2,,)),Paramétrages!$X:$X,$B38&amp;$C38)&amp;" sur "&amp;IF(OFFSET(Paramétrages!$G$6,COLUMNS($H:BI)-2,,)=0,"",OFFSET(Paramétrages!$G$6,COLUMNS($H:BI)-2,,))&amp;")"))</f>
        <v/>
      </c>
      <c r="BG38" s="1" t="str">
        <f ca="1">IF(OFFSET(Paramétrages!$F$6,COLUMNS($G:BI)-2,,)=0,"",IF($B38="","",IF(COUNTA(Paramétrages!$F$5:$F$32)=0,"",IF(ISBLANK('Compréhension de l''écrit'!$D38),"",IF((SUMIFS(Paramétrages!$W:$W,Paramétrages!$Y:$Y,IF(OFFSET(Paramétrages!$F$6,COLUMNS($G:BI)-2,,)=0,"",OFFSET(Paramétrages!$F$6,COLUMNS($G:BI)-2,,)),Paramétrages!$X:$X,$B38&amp;$C38)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38&amp;$C38))/(IF(OFFSET(Paramétrages!$G$6,COLUMNS($H:BJ)-2,,)=0,"",OFFSET(Paramétrages!$G$6,COLUMNS($H:BJ)-2,,)))&lt;0.67,"B","C"))))))&amp;IF(OFFSET(Paramétrages!$F$6,COLUMNS($G:BI)-2,,)=0,"",IF(ISBLANK('Compréhension de l''écrit'!$D38),""," ("&amp;SUMIFS(Paramétrages!$W:$W,Paramétrages!$Y:$Y,IF(OFFSET(Paramétrages!$F$6,COLUMNS($G:BI)-2,,)=0,"",OFFSET(Paramétrages!$F$6,COLUMNS($G:BI)-2,,)),Paramétrages!$X:$X,$B38&amp;$C38)&amp;" sur "&amp;IF(OFFSET(Paramétrages!$G$6,COLUMNS($H:BJ)-2,,)=0,"",OFFSET(Paramétrages!$G$6,COLUMNS($H:BJ)-2,,))&amp;")"))</f>
        <v/>
      </c>
      <c r="BH38" s="1" t="str">
        <f ca="1">IF(OFFSET(Paramétrages!$F$6,COLUMNS($G:BJ)-2,,)=0,"",IF($B38="","",IF(COUNTA(Paramétrages!$F$5:$F$32)=0,"",IF(ISBLANK('Compréhension de l''écrit'!$D38),"",IF((SUMIFS(Paramétrages!$W:$W,Paramétrages!$Y:$Y,IF(OFFSET(Paramétrages!$F$6,COLUMNS($G:BJ)-2,,)=0,"",OFFSET(Paramétrages!$F$6,COLUMNS($G:BJ)-2,,)),Paramétrages!$X:$X,$B38&amp;$C38)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38&amp;$C38))/(IF(OFFSET(Paramétrages!$G$6,COLUMNS($H:BK)-2,,)=0,"",OFFSET(Paramétrages!$G$6,COLUMNS($H:BK)-2,,)))&lt;0.67,"B","C"))))))&amp;IF(OFFSET(Paramétrages!$F$6,COLUMNS($G:BJ)-2,,)=0,"",IF(ISBLANK('Compréhension de l''écrit'!$D38),""," ("&amp;SUMIFS(Paramétrages!$W:$W,Paramétrages!$Y:$Y,IF(OFFSET(Paramétrages!$F$6,COLUMNS($G:BJ)-2,,)=0,"",OFFSET(Paramétrages!$F$6,COLUMNS($G:BJ)-2,,)),Paramétrages!$X:$X,$B38&amp;$C38)&amp;" sur "&amp;IF(OFFSET(Paramétrages!$G$6,COLUMNS($H:BK)-2,,)=0,"",OFFSET(Paramétrages!$G$6,COLUMNS($H:BK)-2,,))&amp;")"))</f>
        <v/>
      </c>
      <c r="BI38" s="1" t="str">
        <f ca="1">IF(OFFSET(Paramétrages!$F$6,COLUMNS($G:BK)-2,,)=0,"",IF($B38="","",IF(COUNTA(Paramétrages!$F$5:$F$32)=0,"",IF(ISBLANK('Compréhension de l''écrit'!$D38),"",IF((SUMIFS(Paramétrages!$W:$W,Paramétrages!$Y:$Y,IF(OFFSET(Paramétrages!$F$6,COLUMNS($G:BK)-2,,)=0,"",OFFSET(Paramétrages!$F$6,COLUMNS($G:BK)-2,,)),Paramétrages!$X:$X,$B38&amp;$C38)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38&amp;$C38))/(IF(OFFSET(Paramétrages!$G$6,COLUMNS($H:BL)-2,,)=0,"",OFFSET(Paramétrages!$G$6,COLUMNS($H:BL)-2,,)))&lt;0.67,"B","C"))))))&amp;IF(OFFSET(Paramétrages!$F$6,COLUMNS($G:BK)-2,,)=0,"",IF(ISBLANK('Compréhension de l''écrit'!$D38),""," ("&amp;SUMIFS(Paramétrages!$W:$W,Paramétrages!$Y:$Y,IF(OFFSET(Paramétrages!$F$6,COLUMNS($G:BK)-2,,)=0,"",OFFSET(Paramétrages!$F$6,COLUMNS($G:BK)-2,,)),Paramétrages!$X:$X,$B38&amp;$C38)&amp;" sur "&amp;IF(OFFSET(Paramétrages!$G$6,COLUMNS($H:BL)-2,,)=0,"",OFFSET(Paramétrages!$G$6,COLUMNS($H:BL)-2,,))&amp;")"))</f>
        <v/>
      </c>
      <c r="BJ38" s="1" t="str">
        <f ca="1">IF(OFFSET(Paramétrages!$F$6,COLUMNS($G:BL)-2,,)=0,"",IF($B38="","",IF(COUNTA(Paramétrages!$F$5:$F$32)=0,"",IF(ISBLANK('Compréhension de l''écrit'!$D38),"",IF((SUMIFS(Paramétrages!$W:$W,Paramétrages!$Y:$Y,IF(OFFSET(Paramétrages!$F$6,COLUMNS($G:BL)-2,,)=0,"",OFFSET(Paramétrages!$F$6,COLUMNS($G:BL)-2,,)),Paramétrages!$X:$X,$B38&amp;$C38)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38&amp;$C38))/(IF(OFFSET(Paramétrages!$G$6,COLUMNS($H:BM)-2,,)=0,"",OFFSET(Paramétrages!$G$6,COLUMNS($H:BM)-2,,)))&lt;0.67,"B","C"))))))&amp;IF(OFFSET(Paramétrages!$F$6,COLUMNS($G:BL)-2,,)=0,"",IF(ISBLANK('Compréhension de l''écrit'!$D38),""," ("&amp;SUMIFS(Paramétrages!$W:$W,Paramétrages!$Y:$Y,IF(OFFSET(Paramétrages!$F$6,COLUMNS($G:BL)-2,,)=0,"",OFFSET(Paramétrages!$F$6,COLUMNS($G:BL)-2,,)),Paramétrages!$X:$X,$B38&amp;$C38)&amp;" sur "&amp;IF(OFFSET(Paramétrages!$G$6,COLUMNS($H:BM)-2,,)=0,"",OFFSET(Paramétrages!$G$6,COLUMNS($H:BM)-2,,))&amp;")"))</f>
        <v/>
      </c>
      <c r="BK38" s="1" t="str">
        <f ca="1">IF(OFFSET(Paramétrages!$F$6,COLUMNS($G:BM)-2,,)=0,"",IF($B38="","",IF(COUNTA(Paramétrages!$F$5:$F$32)=0,"",IF(ISBLANK('Compréhension de l''écrit'!$D38),"",IF((SUMIFS(Paramétrages!$W:$W,Paramétrages!$Y:$Y,IF(OFFSET(Paramétrages!$F$6,COLUMNS($G:BM)-2,,)=0,"",OFFSET(Paramétrages!$F$6,COLUMNS($G:BM)-2,,)),Paramétrages!$X:$X,$B38&amp;$C38)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38&amp;$C38))/(IF(OFFSET(Paramétrages!$G$6,COLUMNS($H:BN)-2,,)=0,"",OFFSET(Paramétrages!$G$6,COLUMNS($H:BN)-2,,)))&lt;0.67,"B","C"))))))&amp;IF(OFFSET(Paramétrages!$F$6,COLUMNS($G:BM)-2,,)=0,"",IF(ISBLANK('Compréhension de l''écrit'!$D38),""," ("&amp;SUMIFS(Paramétrages!$W:$W,Paramétrages!$Y:$Y,IF(OFFSET(Paramétrages!$F$6,COLUMNS($G:BM)-2,,)=0,"",OFFSET(Paramétrages!$F$6,COLUMNS($G:BM)-2,,)),Paramétrages!$X:$X,$B38&amp;$C38)&amp;" sur "&amp;IF(OFFSET(Paramétrages!$G$6,COLUMNS($H:BN)-2,,)=0,"",OFFSET(Paramétrages!$G$6,COLUMNS($H:BN)-2,,))&amp;")"))</f>
        <v/>
      </c>
      <c r="BL38" s="1" t="str">
        <f ca="1">IF(OFFSET(Paramétrages!$F$6,COLUMNS($G:BN)-2,,)=0,"",IF($B38="","",IF(COUNTA(Paramétrages!$F$5:$F$32)=0,"",IF(ISBLANK('Compréhension de l''écrit'!$D38),"",IF((SUMIFS(Paramétrages!$W:$W,Paramétrages!$Y:$Y,IF(OFFSET(Paramétrages!$F$6,COLUMNS($G:BN)-2,,)=0,"",OFFSET(Paramétrages!$F$6,COLUMNS($G:BN)-2,,)),Paramétrages!$X:$X,$B38&amp;$C38)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38&amp;$C38))/(IF(OFFSET(Paramétrages!$G$6,COLUMNS($H:BO)-2,,)=0,"",OFFSET(Paramétrages!$G$6,COLUMNS($H:BO)-2,,)))&lt;0.67,"B","C"))))))&amp;IF(OFFSET(Paramétrages!$F$6,COLUMNS($G:BN)-2,,)=0,"",IF(ISBLANK('Compréhension de l''écrit'!$D38),""," ("&amp;SUMIFS(Paramétrages!$W:$W,Paramétrages!$Y:$Y,IF(OFFSET(Paramétrages!$F$6,COLUMNS($G:BN)-2,,)=0,"",OFFSET(Paramétrages!$F$6,COLUMNS($G:BN)-2,,)),Paramétrages!$X:$X,$B38&amp;$C38)&amp;" sur "&amp;IF(OFFSET(Paramétrages!$G$6,COLUMNS($H:BO)-2,,)=0,"",OFFSET(Paramétrages!$G$6,COLUMNS($H:BO)-2,,))&amp;")"))</f>
        <v/>
      </c>
      <c r="BM38" s="1" t="str">
        <f ca="1">IF(OFFSET(Paramétrages!$F$6,COLUMNS($G:BO)-2,,)=0,"",IF($B38="","",IF(COUNTA(Paramétrages!$F$5:$F$32)=0,"",IF(ISBLANK('Compréhension de l''écrit'!$D38),"",IF((SUMIFS(Paramétrages!$W:$W,Paramétrages!$Y:$Y,IF(OFFSET(Paramétrages!$F$6,COLUMNS($G:BO)-2,,)=0,"",OFFSET(Paramétrages!$F$6,COLUMNS($G:BO)-2,,)),Paramétrages!$X:$X,$B38&amp;$C38)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38&amp;$C38))/(IF(OFFSET(Paramétrages!$G$6,COLUMNS($H:BP)-2,,)=0,"",OFFSET(Paramétrages!$G$6,COLUMNS($H:BP)-2,,)))&lt;0.67,"B","C"))))))&amp;IF(OFFSET(Paramétrages!$F$6,COLUMNS($G:BO)-2,,)=0,"",IF(ISBLANK('Compréhension de l''écrit'!$D38),""," ("&amp;SUMIFS(Paramétrages!$W:$W,Paramétrages!$Y:$Y,IF(OFFSET(Paramétrages!$F$6,COLUMNS($G:BO)-2,,)=0,"",OFFSET(Paramétrages!$F$6,COLUMNS($G:BO)-2,,)),Paramétrages!$X:$X,$B38&amp;$C38)&amp;" sur "&amp;IF(OFFSET(Paramétrages!$G$6,COLUMNS($H:BP)-2,,)=0,"",OFFSET(Paramétrages!$G$6,COLUMNS($H:BP)-2,,))&amp;")"))</f>
        <v/>
      </c>
      <c r="BN38" s="1" t="str">
        <f ca="1">IF(OFFSET(Paramétrages!$F$6,COLUMNS($G:BP)-2,,)=0,"",IF($B38="","",IF(COUNTA(Paramétrages!$F$5:$F$32)=0,"",IF(ISBLANK('Compréhension de l''écrit'!$D38),"",IF((SUMIFS(Paramétrages!$W:$W,Paramétrages!$Y:$Y,IF(OFFSET(Paramétrages!$F$6,COLUMNS($G:BP)-2,,)=0,"",OFFSET(Paramétrages!$F$6,COLUMNS($G:BP)-2,,)),Paramétrages!$X:$X,$B38&amp;$C38)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38&amp;$C38))/(IF(OFFSET(Paramétrages!$G$6,COLUMNS($H:BQ)-2,,)=0,"",OFFSET(Paramétrages!$G$6,COLUMNS($H:BQ)-2,,)))&lt;0.67,"B","C"))))))&amp;IF(OFFSET(Paramétrages!$F$6,COLUMNS($G:BP)-2,,)=0,"",IF(ISBLANK('Compréhension de l''écrit'!$D38),""," ("&amp;SUMIFS(Paramétrages!$W:$W,Paramétrages!$Y:$Y,IF(OFFSET(Paramétrages!$F$6,COLUMNS($G:BP)-2,,)=0,"",OFFSET(Paramétrages!$F$6,COLUMNS($G:BP)-2,,)),Paramétrages!$X:$X,$B38&amp;$C38)&amp;" sur "&amp;IF(OFFSET(Paramétrages!$G$6,COLUMNS($H:BQ)-2,,)=0,"",OFFSET(Paramétrages!$G$6,COLUMNS($H:BQ)-2,,))&amp;")"))</f>
        <v/>
      </c>
      <c r="BO38" s="1" t="str">
        <f ca="1">IF(OFFSET(Paramétrages!$F$6,COLUMNS($G:BQ)-2,,)=0,"",IF($B38="","",IF(COUNTA(Paramétrages!$F$5:$F$32)=0,"",IF(ISBLANK('Compréhension de l''écrit'!$D38),"",IF((SUMIFS(Paramétrages!$W:$W,Paramétrages!$Y:$Y,IF(OFFSET(Paramétrages!$F$6,COLUMNS($G:BQ)-2,,)=0,"",OFFSET(Paramétrages!$F$6,COLUMNS($G:BQ)-2,,)),Paramétrages!$X:$X,$B38&amp;$C38)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38&amp;$C38))/(IF(OFFSET(Paramétrages!$G$6,COLUMNS($H:BR)-2,,)=0,"",OFFSET(Paramétrages!$G$6,COLUMNS($H:BR)-2,,)))&lt;0.67,"B","C"))))))&amp;IF(OFFSET(Paramétrages!$F$6,COLUMNS($G:BQ)-2,,)=0,"",IF(ISBLANK('Compréhension de l''écrit'!$D38),""," ("&amp;SUMIFS(Paramétrages!$W:$W,Paramétrages!$Y:$Y,IF(OFFSET(Paramétrages!$F$6,COLUMNS($G:BQ)-2,,)=0,"",OFFSET(Paramétrages!$F$6,COLUMNS($G:BQ)-2,,)),Paramétrages!$X:$X,$B38&amp;$C38)&amp;" sur "&amp;IF(OFFSET(Paramétrages!$G$6,COLUMNS($H:BR)-2,,)=0,"",OFFSET(Paramétrages!$G$6,COLUMNS($H:BR)-2,,))&amp;")"))</f>
        <v/>
      </c>
      <c r="BP38" s="1" t="str">
        <f ca="1">IF(OFFSET(Paramétrages!$F$6,COLUMNS($G:BR)-2,,)=0,"",IF($B38="","",IF(COUNTA(Paramétrages!$F$5:$F$32)=0,"",IF(ISBLANK('Compréhension de l''écrit'!$D38),"",IF((SUMIFS(Paramétrages!$W:$W,Paramétrages!$Y:$Y,IF(OFFSET(Paramétrages!$F$6,COLUMNS($G:BR)-2,,)=0,"",OFFSET(Paramétrages!$F$6,COLUMNS($G:BR)-2,,)),Paramétrages!$X:$X,$B38&amp;$C38)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38&amp;$C38))/(IF(OFFSET(Paramétrages!$G$6,COLUMNS($H:BS)-2,,)=0,"",OFFSET(Paramétrages!$G$6,COLUMNS($H:BS)-2,,)))&lt;0.67,"B","C"))))))&amp;IF(OFFSET(Paramétrages!$F$6,COLUMNS($G:BR)-2,,)=0,"",IF(ISBLANK('Compréhension de l''écrit'!$D38),""," ("&amp;SUMIFS(Paramétrages!$W:$W,Paramétrages!$Y:$Y,IF(OFFSET(Paramétrages!$F$6,COLUMNS($G:BR)-2,,)=0,"",OFFSET(Paramétrages!$F$6,COLUMNS($G:BR)-2,,)),Paramétrages!$X:$X,$B38&amp;$C38)&amp;" sur "&amp;IF(OFFSET(Paramétrages!$G$6,COLUMNS($H:BS)-2,,)=0,"",OFFSET(Paramétrages!$G$6,COLUMNS($H:BS)-2,,))&amp;")"))</f>
        <v/>
      </c>
      <c r="BQ38" s="1" t="str">
        <f ca="1">IF(OFFSET(Paramétrages!$F$6,COLUMNS($G:BS)-2,,)=0,"",IF($B38="","",IF(COUNTA(Paramétrages!$F$5:$F$32)=0,"",IF(ISBLANK('Compréhension de l''écrit'!$D38),"",IF((SUMIFS(Paramétrages!$W:$W,Paramétrages!$Y:$Y,IF(OFFSET(Paramétrages!$F$6,COLUMNS($G:BS)-2,,)=0,"",OFFSET(Paramétrages!$F$6,COLUMNS($G:BS)-2,,)),Paramétrages!$X:$X,$B38&amp;$C38)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38&amp;$C38))/(IF(OFFSET(Paramétrages!$G$6,COLUMNS($H:BT)-2,,)=0,"",OFFSET(Paramétrages!$G$6,COLUMNS($H:BT)-2,,)))&lt;0.67,"B","C"))))))&amp;IF(OFFSET(Paramétrages!$F$6,COLUMNS($G:BS)-2,,)=0,"",IF(ISBLANK('Compréhension de l''écrit'!$D38),""," ("&amp;SUMIFS(Paramétrages!$W:$W,Paramétrages!$Y:$Y,IF(OFFSET(Paramétrages!$F$6,COLUMNS($G:BS)-2,,)=0,"",OFFSET(Paramétrages!$F$6,COLUMNS($G:BS)-2,,)),Paramétrages!$X:$X,$B38&amp;$C38)&amp;" sur "&amp;IF(OFFSET(Paramétrages!$G$6,COLUMNS($H:BT)-2,,)=0,"",OFFSET(Paramétrages!$G$6,COLUMNS($H:BT)-2,,))&amp;")"))</f>
        <v/>
      </c>
      <c r="BR38" s="1" t="str">
        <f ca="1">IF(OFFSET(Paramétrages!$F$6,COLUMNS($G:BT)-2,,)=0,"",IF($B38="","",IF(COUNTA(Paramétrages!$F$5:$F$32)=0,"",IF(ISBLANK('Compréhension de l''écrit'!$D38),"",IF((SUMIFS(Paramétrages!$W:$W,Paramétrages!$Y:$Y,IF(OFFSET(Paramétrages!$F$6,COLUMNS($G:BT)-2,,)=0,"",OFFSET(Paramétrages!$F$6,COLUMNS($G:BT)-2,,)),Paramétrages!$X:$X,$B38&amp;$C38)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38&amp;$C38))/(IF(OFFSET(Paramétrages!$G$6,COLUMNS($H:BU)-2,,)=0,"",OFFSET(Paramétrages!$G$6,COLUMNS($H:BU)-2,,)))&lt;0.67,"B","C"))))))&amp;IF(OFFSET(Paramétrages!$F$6,COLUMNS($G:BT)-2,,)=0,"",IF(ISBLANK('Compréhension de l''écrit'!$D38),""," ("&amp;SUMIFS(Paramétrages!$W:$W,Paramétrages!$Y:$Y,IF(OFFSET(Paramétrages!$F$6,COLUMNS($G:BT)-2,,)=0,"",OFFSET(Paramétrages!$F$6,COLUMNS($G:BT)-2,,)),Paramétrages!$X:$X,$B38&amp;$C38)&amp;" sur "&amp;IF(OFFSET(Paramétrages!$G$6,COLUMNS($H:BU)-2,,)=0,"",OFFSET(Paramétrages!$G$6,COLUMNS($H:BU)-2,,))&amp;")"))</f>
        <v/>
      </c>
      <c r="BS38" s="1" t="str">
        <f ca="1">IF(OFFSET(Paramétrages!$F$6,COLUMNS($G:BU)-2,,)=0,"",IF($B38="","",IF(COUNTA(Paramétrages!$F$5:$F$32)=0,"",IF(ISBLANK('Compréhension de l''écrit'!$D38),"",IF((SUMIFS(Paramétrages!$W:$W,Paramétrages!$Y:$Y,IF(OFFSET(Paramétrages!$F$6,COLUMNS($G:BU)-2,,)=0,"",OFFSET(Paramétrages!$F$6,COLUMNS($G:BU)-2,,)),Paramétrages!$X:$X,$B38&amp;$C38)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38&amp;$C38))/(IF(OFFSET(Paramétrages!$G$6,COLUMNS($H:BV)-2,,)=0,"",OFFSET(Paramétrages!$G$6,COLUMNS($H:BV)-2,,)))&lt;0.67,"B","C"))))))&amp;IF(OFFSET(Paramétrages!$F$6,COLUMNS($G:BU)-2,,)=0,"",IF(ISBLANK('Compréhension de l''écrit'!$D38),""," ("&amp;SUMIFS(Paramétrages!$W:$W,Paramétrages!$Y:$Y,IF(OFFSET(Paramétrages!$F$6,COLUMNS($G:BU)-2,,)=0,"",OFFSET(Paramétrages!$F$6,COLUMNS($G:BU)-2,,)),Paramétrages!$X:$X,$B38&amp;$C38)&amp;" sur "&amp;IF(OFFSET(Paramétrages!$G$6,COLUMNS($H:BV)-2,,)=0,"",OFFSET(Paramétrages!$G$6,COLUMNS($H:BV)-2,,))&amp;")"))</f>
        <v/>
      </c>
      <c r="BT38" s="1" t="str">
        <f ca="1">IF(OFFSET(Paramétrages!$F$6,COLUMNS($G:BV)-2,,)=0,"",IF($B38="","",IF(COUNTA(Paramétrages!$F$5:$F$32)=0,"",IF(ISBLANK('Compréhension de l''écrit'!$D38),"",IF((SUMIFS(Paramétrages!$W:$W,Paramétrages!$Y:$Y,IF(OFFSET(Paramétrages!$F$6,COLUMNS($G:BV)-2,,)=0,"",OFFSET(Paramétrages!$F$6,COLUMNS($G:BV)-2,,)),Paramétrages!$X:$X,$B38&amp;$C38)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38&amp;$C38))/(IF(OFFSET(Paramétrages!$G$6,COLUMNS($H:BW)-2,,)=0,"",OFFSET(Paramétrages!$G$6,COLUMNS($H:BW)-2,,)))&lt;0.67,"B","C"))))))&amp;IF(OFFSET(Paramétrages!$F$6,COLUMNS($G:BV)-2,,)=0,"",IF(ISBLANK('Compréhension de l''écrit'!$D38),""," ("&amp;SUMIFS(Paramétrages!$W:$W,Paramétrages!$Y:$Y,IF(OFFSET(Paramétrages!$F$6,COLUMNS($G:BV)-2,,)=0,"",OFFSET(Paramétrages!$F$6,COLUMNS($G:BV)-2,,)),Paramétrages!$X:$X,$B38&amp;$C38)&amp;" sur "&amp;IF(OFFSET(Paramétrages!$G$6,COLUMNS($H:BW)-2,,)=0,"",OFFSET(Paramétrages!$G$6,COLUMNS($H:BW)-2,,))&amp;")"))</f>
        <v/>
      </c>
      <c r="BU38" s="1" t="str">
        <f ca="1">IF(OFFSET(Paramétrages!$F$6,COLUMNS($G:BW)-2,,)=0,"",IF($B38="","",IF(COUNTA(Paramétrages!$F$5:$F$32)=0,"",IF(ISBLANK('Compréhension de l''écrit'!$D38),"",IF((SUMIFS(Paramétrages!$W:$W,Paramétrages!$Y:$Y,IF(OFFSET(Paramétrages!$F$6,COLUMNS($G:BW)-2,,)=0,"",OFFSET(Paramétrages!$F$6,COLUMNS($G:BW)-2,,)),Paramétrages!$X:$X,$B38&amp;$C38)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38&amp;$C38))/(IF(OFFSET(Paramétrages!$G$6,COLUMNS($H:BX)-2,,)=0,"",OFFSET(Paramétrages!$G$6,COLUMNS($H:BX)-2,,)))&lt;0.67,"B","C"))))))&amp;IF(OFFSET(Paramétrages!$F$6,COLUMNS($G:BW)-2,,)=0,"",IF(ISBLANK('Compréhension de l''écrit'!$D38),""," ("&amp;SUMIFS(Paramétrages!$W:$W,Paramétrages!$Y:$Y,IF(OFFSET(Paramétrages!$F$6,COLUMNS($G:BW)-2,,)=0,"",OFFSET(Paramétrages!$F$6,COLUMNS($G:BW)-2,,)),Paramétrages!$X:$X,$B38&amp;$C38)&amp;" sur "&amp;IF(OFFSET(Paramétrages!$G$6,COLUMNS($H:BX)-2,,)=0,"",OFFSET(Paramétrages!$G$6,COLUMNS($H:BX)-2,,))&amp;")"))</f>
        <v/>
      </c>
      <c r="BV38" s="1" t="str">
        <f ca="1">IF(OFFSET(Paramétrages!$F$6,COLUMNS($G:BX)-2,,)=0,"",IF($B38="","",IF(COUNTA(Paramétrages!$F$5:$F$32)=0,"",IF(ISBLANK('Compréhension de l''écrit'!$D38),"",IF((SUMIFS(Paramétrages!$W:$W,Paramétrages!$Y:$Y,IF(OFFSET(Paramétrages!$F$6,COLUMNS($G:BX)-2,,)=0,"",OFFSET(Paramétrages!$F$6,COLUMNS($G:BX)-2,,)),Paramétrages!$X:$X,$B38&amp;$C38)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38&amp;$C38))/(IF(OFFSET(Paramétrages!$G$6,COLUMNS($H:BY)-2,,)=0,"",OFFSET(Paramétrages!$G$6,COLUMNS($H:BY)-2,,)))&lt;0.67,"B","C"))))))&amp;IF(OFFSET(Paramétrages!$F$6,COLUMNS($G:BX)-2,,)=0,"",IF(ISBLANK('Compréhension de l''écrit'!$D38),""," ("&amp;SUMIFS(Paramétrages!$W:$W,Paramétrages!$Y:$Y,IF(OFFSET(Paramétrages!$F$6,COLUMNS($G:BX)-2,,)=0,"",OFFSET(Paramétrages!$F$6,COLUMNS($G:BX)-2,,)),Paramétrages!$X:$X,$B38&amp;$C38)&amp;" sur "&amp;IF(OFFSET(Paramétrages!$G$6,COLUMNS($H:BY)-2,,)=0,"",OFFSET(Paramétrages!$G$6,COLUMNS($H:BY)-2,,))&amp;")"))</f>
        <v/>
      </c>
      <c r="BW38" s="1" t="str">
        <f ca="1">IF(OFFSET(Paramétrages!$F$6,COLUMNS($G:BY)-2,,)=0,"",IF($B38="","",IF(COUNTA(Paramétrages!$F$5:$F$32)=0,"",IF(ISBLANK('Compréhension de l''écrit'!$D38),"",IF((SUMIFS(Paramétrages!$W:$W,Paramétrages!$Y:$Y,IF(OFFSET(Paramétrages!$F$6,COLUMNS($G:BY)-2,,)=0,"",OFFSET(Paramétrages!$F$6,COLUMNS($G:BY)-2,,)),Paramétrages!$X:$X,$B38&amp;$C38)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38&amp;$C38))/(IF(OFFSET(Paramétrages!$G$6,COLUMNS($H:BZ)-2,,)=0,"",OFFSET(Paramétrages!$G$6,COLUMNS($H:BZ)-2,,)))&lt;0.67,"B","C"))))))&amp;IF(OFFSET(Paramétrages!$F$6,COLUMNS($G:BY)-2,,)=0,"",IF(ISBLANK('Compréhension de l''écrit'!$D38),""," ("&amp;SUMIFS(Paramétrages!$W:$W,Paramétrages!$Y:$Y,IF(OFFSET(Paramétrages!$F$6,COLUMNS($G:BY)-2,,)=0,"",OFFSET(Paramétrages!$F$6,COLUMNS($G:BY)-2,,)),Paramétrages!$X:$X,$B38&amp;$C38)&amp;" sur "&amp;IF(OFFSET(Paramétrages!$G$6,COLUMNS($H:BZ)-2,,)=0,"",OFFSET(Paramétrages!$G$6,COLUMNS($H:BZ)-2,,))&amp;")"))</f>
        <v/>
      </c>
      <c r="BX38" s="1" t="str">
        <f ca="1">IF(OFFSET(Paramétrages!$F$6,COLUMNS($G:BZ)-2,,)=0,"",IF($B38="","",IF(COUNTA(Paramétrages!$F$5:$F$32)=0,"",IF(ISBLANK('Compréhension de l''écrit'!$D38),"",IF((SUMIFS(Paramétrages!$W:$W,Paramétrages!$Y:$Y,IF(OFFSET(Paramétrages!$F$6,COLUMNS($G:BZ)-2,,)=0,"",OFFSET(Paramétrages!$F$6,COLUMNS($G:BZ)-2,,)),Paramétrages!$X:$X,$B38&amp;$C38)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38&amp;$C38))/(IF(OFFSET(Paramétrages!$G$6,COLUMNS($H:CA)-2,,)=0,"",OFFSET(Paramétrages!$G$6,COLUMNS($H:CA)-2,,)))&lt;0.67,"B","C"))))))&amp;IF(OFFSET(Paramétrages!$F$6,COLUMNS($G:BZ)-2,,)=0,"",IF(ISBLANK('Compréhension de l''écrit'!$D38),""," ("&amp;SUMIFS(Paramétrages!$W:$W,Paramétrages!$Y:$Y,IF(OFFSET(Paramétrages!$F$6,COLUMNS($G:BZ)-2,,)=0,"",OFFSET(Paramétrages!$F$6,COLUMNS($G:BZ)-2,,)),Paramétrages!$X:$X,$B38&amp;$C38)&amp;" sur "&amp;IF(OFFSET(Paramétrages!$G$6,COLUMNS($H:CA)-2,,)=0,"",OFFSET(Paramétrages!$G$6,COLUMNS($H:CA)-2,,))&amp;")"))</f>
        <v/>
      </c>
      <c r="BY38" s="1" t="str">
        <f ca="1">IF(OFFSET(Paramétrages!$F$6,COLUMNS($G:CA)-2,,)=0,"",IF($B38="","",IF(COUNTA(Paramétrages!$F$5:$F$32)=0,"",IF(ISBLANK('Compréhension de l''écrit'!$D38),"",IF((SUMIFS(Paramétrages!$W:$W,Paramétrages!$Y:$Y,IF(OFFSET(Paramétrages!$F$6,COLUMNS($G:CA)-2,,)=0,"",OFFSET(Paramétrages!$F$6,COLUMNS($G:CA)-2,,)),Paramétrages!$X:$X,$B38&amp;$C38)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38&amp;$C38))/(IF(OFFSET(Paramétrages!$G$6,COLUMNS($H:CB)-2,,)=0,"",OFFSET(Paramétrages!$G$6,COLUMNS($H:CB)-2,,)))&lt;0.67,"B","C"))))))&amp;IF(OFFSET(Paramétrages!$F$6,COLUMNS($G:CA)-2,,)=0,"",IF(ISBLANK('Compréhension de l''écrit'!$D38),""," ("&amp;SUMIFS(Paramétrages!$W:$W,Paramétrages!$Y:$Y,IF(OFFSET(Paramétrages!$F$6,COLUMNS($G:CA)-2,,)=0,"",OFFSET(Paramétrages!$F$6,COLUMNS($G:CA)-2,,)),Paramétrages!$X:$X,$B38&amp;$C38)&amp;" sur "&amp;IF(OFFSET(Paramétrages!$G$6,COLUMNS($H:CB)-2,,)=0,"",OFFSET(Paramétrages!$G$6,COLUMNS($H:CB)-2,,))&amp;")"))</f>
        <v/>
      </c>
      <c r="BZ38" s="1" t="str">
        <f ca="1">IF(OFFSET(Paramétrages!$F$6,COLUMNS($G:CB)-2,,)=0,"",IF($B38="","",IF(COUNTA(Paramétrages!$F$5:$F$32)=0,"",IF(ISBLANK('Compréhension de l''écrit'!$D38),"",IF((SUMIFS(Paramétrages!$W:$W,Paramétrages!$Y:$Y,IF(OFFSET(Paramétrages!$F$6,COLUMNS($G:CB)-2,,)=0,"",OFFSET(Paramétrages!$F$6,COLUMNS($G:CB)-2,,)),Paramétrages!$X:$X,$B38&amp;$C38)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38&amp;$C38))/(IF(OFFSET(Paramétrages!$G$6,COLUMNS($H:CC)-2,,)=0,"",OFFSET(Paramétrages!$G$6,COLUMNS($H:CC)-2,,)))&lt;0.67,"B","C"))))))&amp;IF(OFFSET(Paramétrages!$F$6,COLUMNS($G:CB)-2,,)=0,"",IF(ISBLANK('Compréhension de l''écrit'!$D38),""," ("&amp;SUMIFS(Paramétrages!$W:$W,Paramétrages!$Y:$Y,IF(OFFSET(Paramétrages!$F$6,COLUMNS($G:CB)-2,,)=0,"",OFFSET(Paramétrages!$F$6,COLUMNS($G:CB)-2,,)),Paramétrages!$X:$X,$B38&amp;$C38)&amp;" sur "&amp;IF(OFFSET(Paramétrages!$G$6,COLUMNS($H:CC)-2,,)=0,"",OFFSET(Paramétrages!$G$6,COLUMNS($H:CC)-2,,))&amp;")"))</f>
        <v/>
      </c>
      <c r="CA38" s="1" t="str">
        <f ca="1">IF(OFFSET(Paramétrages!$F$6,COLUMNS($G:CC)-2,,)=0,"",IF($B38="","",IF(COUNTA(Paramétrages!$F$5:$F$32)=0,"",IF(ISBLANK('Compréhension de l''écrit'!$D38),"",IF((SUMIFS(Paramétrages!$W:$W,Paramétrages!$Y:$Y,IF(OFFSET(Paramétrages!$F$6,COLUMNS($G:CC)-2,,)=0,"",OFFSET(Paramétrages!$F$6,COLUMNS($G:CC)-2,,)),Paramétrages!$X:$X,$B38&amp;$C38)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38&amp;$C38))/(IF(OFFSET(Paramétrages!$G$6,COLUMNS($H:CD)-2,,)=0,"",OFFSET(Paramétrages!$G$6,COLUMNS($H:CD)-2,,)))&lt;0.67,"B","C"))))))&amp;IF(OFFSET(Paramétrages!$F$6,COLUMNS($G:CC)-2,,)=0,"",IF(ISBLANK('Compréhension de l''écrit'!$D38),""," ("&amp;SUMIFS(Paramétrages!$W:$W,Paramétrages!$Y:$Y,IF(OFFSET(Paramétrages!$F$6,COLUMNS($G:CC)-2,,)=0,"",OFFSET(Paramétrages!$F$6,COLUMNS($G:CC)-2,,)),Paramétrages!$X:$X,$B38&amp;$C38)&amp;" sur "&amp;IF(OFFSET(Paramétrages!$G$6,COLUMNS($H:CD)-2,,)=0,"",OFFSET(Paramétrages!$G$6,COLUMNS($H:CD)-2,,))&amp;")"))</f>
        <v/>
      </c>
      <c r="CB38" s="1" t="str">
        <f ca="1">IF(OFFSET(Paramétrages!$F$6,COLUMNS($G:CD)-2,,)=0,"",IF($B38="","",IF(COUNTA(Paramétrages!$F$5:$F$32)=0,"",IF(ISBLANK('Compréhension de l''écrit'!$D38),"",IF((SUMIFS(Paramétrages!$W:$W,Paramétrages!$Y:$Y,IF(OFFSET(Paramétrages!$F$6,COLUMNS($G:CD)-2,,)=0,"",OFFSET(Paramétrages!$F$6,COLUMNS($G:CD)-2,,)),Paramétrages!$X:$X,$B38&amp;$C38)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38&amp;$C38))/(IF(OFFSET(Paramétrages!$G$6,COLUMNS($H:CE)-2,,)=0,"",OFFSET(Paramétrages!$G$6,COLUMNS($H:CE)-2,,)))&lt;0.67,"B","C"))))))&amp;IF(OFFSET(Paramétrages!$F$6,COLUMNS($G:CD)-2,,)=0,"",IF(ISBLANK('Compréhension de l''écrit'!$D38),""," ("&amp;SUMIFS(Paramétrages!$W:$W,Paramétrages!$Y:$Y,IF(OFFSET(Paramétrages!$F$6,COLUMNS($G:CD)-2,,)=0,"",OFFSET(Paramétrages!$F$6,COLUMNS($G:CD)-2,,)),Paramétrages!$X:$X,$B38&amp;$C38)&amp;" sur "&amp;IF(OFFSET(Paramétrages!$G$6,COLUMNS($H:CE)-2,,)=0,"",OFFSET(Paramétrages!$G$6,COLUMNS($H:CE)-2,,))&amp;")"))</f>
        <v/>
      </c>
      <c r="CC38" s="1" t="str">
        <f ca="1">IF(OFFSET(Paramétrages!$F$6,COLUMNS($G:CE)-2,,)=0,"",IF($B38="","",IF(COUNTA(Paramétrages!$F$5:$F$32)=0,"",IF(ISBLANK('Compréhension de l''écrit'!$D38),"",IF((SUMIFS(Paramétrages!$W:$W,Paramétrages!$Y:$Y,IF(OFFSET(Paramétrages!$F$6,COLUMNS($G:CE)-2,,)=0,"",OFFSET(Paramétrages!$F$6,COLUMNS($G:CE)-2,,)),Paramétrages!$X:$X,$B38&amp;$C38)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38&amp;$C38))/(IF(OFFSET(Paramétrages!$G$6,COLUMNS($H:CF)-2,,)=0,"",OFFSET(Paramétrages!$G$6,COLUMNS($H:CF)-2,,)))&lt;0.67,"B","C"))))))&amp;IF(OFFSET(Paramétrages!$F$6,COLUMNS($G:CE)-2,,)=0,"",IF(ISBLANK('Compréhension de l''écrit'!$D38),""," ("&amp;SUMIFS(Paramétrages!$W:$W,Paramétrages!$Y:$Y,IF(OFFSET(Paramétrages!$F$6,COLUMNS($G:CE)-2,,)=0,"",OFFSET(Paramétrages!$F$6,COLUMNS($G:CE)-2,,)),Paramétrages!$X:$X,$B38&amp;$C38)&amp;" sur "&amp;IF(OFFSET(Paramétrages!$G$6,COLUMNS($H:CF)-2,,)=0,"",OFFSET(Paramétrages!$G$6,COLUMNS($H:CF)-2,,))&amp;")"))</f>
        <v/>
      </c>
      <c r="CD38" s="1" t="str">
        <f ca="1">IF(OFFSET(Paramétrages!$F$6,COLUMNS($G:CF)-2,,)=0,"",IF($B38="","",IF(COUNTA(Paramétrages!$F$5:$F$32)=0,"",IF(ISBLANK('Compréhension de l''écrit'!$D38),"",IF((SUMIFS(Paramétrages!$W:$W,Paramétrages!$Y:$Y,IF(OFFSET(Paramétrages!$F$6,COLUMNS($G:CF)-2,,)=0,"",OFFSET(Paramétrages!$F$6,COLUMNS($G:CF)-2,,)),Paramétrages!$X:$X,$B38&amp;$C38)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38&amp;$C38))/(IF(OFFSET(Paramétrages!$G$6,COLUMNS($H:CG)-2,,)=0,"",OFFSET(Paramétrages!$G$6,COLUMNS($H:CG)-2,,)))&lt;0.67,"B","C"))))))&amp;IF(OFFSET(Paramétrages!$F$6,COLUMNS($G:CF)-2,,)=0,"",IF(ISBLANK('Compréhension de l''écrit'!$D38),""," ("&amp;SUMIFS(Paramétrages!$W:$W,Paramétrages!$Y:$Y,IF(OFFSET(Paramétrages!$F$6,COLUMNS($G:CF)-2,,)=0,"",OFFSET(Paramétrages!$F$6,COLUMNS($G:CF)-2,,)),Paramétrages!$X:$X,$B38&amp;$C38)&amp;" sur "&amp;IF(OFFSET(Paramétrages!$G$6,COLUMNS($H:CG)-2,,)=0,"",OFFSET(Paramétrages!$G$6,COLUMNS($H:CG)-2,,))&amp;")"))</f>
        <v/>
      </c>
      <c r="CE38" s="1" t="str">
        <f ca="1">IF(OFFSET(Paramétrages!$F$6,COLUMNS($G:CG)-2,,)=0,"",IF($B38="","",IF(COUNTA(Paramétrages!$F$5:$F$32)=0,"",IF(ISBLANK('Compréhension de l''écrit'!$D38),"",IF((SUMIFS(Paramétrages!$W:$W,Paramétrages!$Y:$Y,IF(OFFSET(Paramétrages!$F$6,COLUMNS($G:CG)-2,,)=0,"",OFFSET(Paramétrages!$F$6,COLUMNS($G:CG)-2,,)),Paramétrages!$X:$X,$B38&amp;$C38)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38&amp;$C38))/(IF(OFFSET(Paramétrages!$G$6,COLUMNS($H:CH)-2,,)=0,"",OFFSET(Paramétrages!$G$6,COLUMNS($H:CH)-2,,)))&lt;0.67,"B","C"))))))&amp;IF(OFFSET(Paramétrages!$F$6,COLUMNS($G:CG)-2,,)=0,"",IF(ISBLANK('Compréhension de l''écrit'!$D38),""," ("&amp;SUMIFS(Paramétrages!$W:$W,Paramétrages!$Y:$Y,IF(OFFSET(Paramétrages!$F$6,COLUMNS($G:CG)-2,,)=0,"",OFFSET(Paramétrages!$F$6,COLUMNS($G:CG)-2,,)),Paramétrages!$X:$X,$B38&amp;$C38)&amp;" sur "&amp;IF(OFFSET(Paramétrages!$G$6,COLUMNS($H:CH)-2,,)=0,"",OFFSET(Paramétrages!$G$6,COLUMNS($H:CH)-2,,))&amp;")"))</f>
        <v/>
      </c>
    </row>
    <row r="39" spans="1:83" x14ac:dyDescent="0.2">
      <c r="A39" t="str">
        <f>IF(ISBLANK('Compréhension de l''écrit'!A39),"",'Compréhension de l''écrit'!A39)</f>
        <v/>
      </c>
      <c r="B39" t="str">
        <f>IF(ISBLANK('Compréhension de l''écrit'!B39),"",'Compréhension de l''écrit'!B39)</f>
        <v/>
      </c>
      <c r="C39" t="str">
        <f>IF(ISBLANK('Compréhension de l''écrit'!C39),"",'Compréhension de l''écrit'!C39)</f>
        <v/>
      </c>
      <c r="D39" s="15" t="str">
        <f>IF(B39="","",IF(COUNTA(Paramétrages!H$5:H$32)=0,"",IF(ISBLANK('Compréhension de l''écrit'!D39),"",IF(('Compréhension de l''écrit'!D39)/(COUNTA(Paramétrages!H$5:H$32))&lt;0.34,"A",IF(('Compréhension de l''écrit'!D39)/(COUNTA(Paramétrages!H$5:H$32))&lt;0.67,"B","C")))&amp;IF(ISBLANK('Compréhension de l''écrit'!D39),""," ("&amp;'Compréhension de l''écrit'!D39&amp;" sur "&amp;COUNTA(Paramétrages!H$5:H$32)&amp;")")))</f>
        <v/>
      </c>
      <c r="E39" s="1" t="str">
        <f ca="1">IF(OFFSET(Paramétrages!$F$6,COLUMNS($G:G)-2,,)=0,"",IF($B39="","",IF(COUNTA(Paramétrages!$F$5:$F$32)=0,"",IF(ISBLANK('Compréhension de l''écrit'!$D39),"",IF((SUMIFS(Paramétrages!$W:$W,Paramétrages!$Y:$Y,IF(OFFSET(Paramétrages!$F$6,COLUMNS($G:G)-2,,)=0,"",OFFSET(Paramétrages!$F$6,COLUMNS($G:G)-2,,)),Paramétrages!$X:$X,$B39&amp;$C39)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39&amp;$C39))/(IF(OFFSET(Paramétrages!$G$6,COLUMNS($H:H)-2,,)=0,"",OFFSET(Paramétrages!$G$6,COLUMNS($H:H)-2,,)))&lt;0.67,"B","C"))))))&amp;IF(OFFSET(Paramétrages!$F$6,COLUMNS($G:G)-2,,)=0,"",IF(ISBLANK('Compréhension de l''écrit'!$D39),""," ("&amp;SUMIFS(Paramétrages!$W:$W,Paramétrages!$Y:$Y,IF(OFFSET(Paramétrages!$F$6,COLUMNS($G:G)-2,,)=0,"",OFFSET(Paramétrages!$F$6,COLUMNS($G:G)-2,,)),Paramétrages!$X:$X,$B39&amp;$C39)&amp;" sur "&amp;IF(OFFSET(Paramétrages!$G$6,COLUMNS($H:H)-2,,)=0,"",OFFSET(Paramétrages!$G$6,COLUMNS($H:H)-2,,))&amp;")"))</f>
        <v/>
      </c>
      <c r="F39" s="1" t="str">
        <f ca="1">IF(OFFSET(Paramétrages!$F$6,COLUMNS($G:H)-2,,)=0,"",IF($B39="","",IF(COUNTA(Paramétrages!$F$5:$F$32)=0,"",IF(ISBLANK('Compréhension de l''écrit'!$D39),"",IF((SUMIFS(Paramétrages!$W:$W,Paramétrages!$Y:$Y,IF(OFFSET(Paramétrages!$F$6,COLUMNS($G:H)-2,,)=0,"",OFFSET(Paramétrages!$F$6,COLUMNS($G:H)-2,,)),Paramétrages!$X:$X,$B39&amp;$C39)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39&amp;$C39))/(IF(OFFSET(Paramétrages!$G$6,COLUMNS($H:I)-2,,)=0,"",OFFSET(Paramétrages!$G$6,COLUMNS($H:I)-2,,)))&lt;0.67,"B","C"))))))&amp;IF(OFFSET(Paramétrages!$F$6,COLUMNS($G:H)-2,,)=0,"",IF(ISBLANK('Compréhension de l''écrit'!$D39),""," ("&amp;SUMIFS(Paramétrages!$W:$W,Paramétrages!$Y:$Y,IF(OFFSET(Paramétrages!$F$6,COLUMNS($G:H)-2,,)=0,"",OFFSET(Paramétrages!$F$6,COLUMNS($G:H)-2,,)),Paramétrages!$X:$X,$B39&amp;$C39)&amp;" sur "&amp;IF(OFFSET(Paramétrages!$G$6,COLUMNS($H:I)-2,,)=0,"",OFFSET(Paramétrages!$G$6,COLUMNS($H:I)-2,,))&amp;")"))</f>
        <v/>
      </c>
      <c r="G39" s="1" t="str">
        <f ca="1">IF(OFFSET(Paramétrages!$F$6,COLUMNS($G:I)-2,,)=0,"",IF($B39="","",IF(COUNTA(Paramétrages!$F$5:$F$32)=0,"",IF(ISBLANK('Compréhension de l''écrit'!$D39),"",IF((SUMIFS(Paramétrages!$W:$W,Paramétrages!$Y:$Y,IF(OFFSET(Paramétrages!$F$6,COLUMNS($G:I)-2,,)=0,"",OFFSET(Paramétrages!$F$6,COLUMNS($G:I)-2,,)),Paramétrages!$X:$X,$B39&amp;$C39)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39&amp;$C39))/(IF(OFFSET(Paramétrages!$G$6,COLUMNS($H:J)-2,,)=0,"",OFFSET(Paramétrages!$G$6,COLUMNS($H:J)-2,,)))&lt;0.67,"B","C"))))))&amp;IF(OFFSET(Paramétrages!$F$6,COLUMNS($G:I)-2,,)=0,"",IF(ISBLANK('Compréhension de l''écrit'!$D39),""," ("&amp;SUMIFS(Paramétrages!$W:$W,Paramétrages!$Y:$Y,IF(OFFSET(Paramétrages!$F$6,COLUMNS($G:I)-2,,)=0,"",OFFSET(Paramétrages!$F$6,COLUMNS($G:I)-2,,)),Paramétrages!$X:$X,$B39&amp;$C39)&amp;" sur "&amp;IF(OFFSET(Paramétrages!$G$6,COLUMNS($H:J)-2,,)=0,"",OFFSET(Paramétrages!$G$6,COLUMNS($H:J)-2,,))&amp;")"))</f>
        <v/>
      </c>
      <c r="H39" s="1" t="str">
        <f ca="1">IF(OFFSET(Paramétrages!$F$6,COLUMNS($G:J)-2,,)=0,"",IF($B39="","",IF(COUNTA(Paramétrages!$F$5:$F$32)=0,"",IF(ISBLANK('Compréhension de l''écrit'!$D39),"",IF((SUMIFS(Paramétrages!$W:$W,Paramétrages!$Y:$Y,IF(OFFSET(Paramétrages!$F$6,COLUMNS($G:J)-2,,)=0,"",OFFSET(Paramétrages!$F$6,COLUMNS($G:J)-2,,)),Paramétrages!$X:$X,$B39&amp;$C39)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39&amp;$C39))/(IF(OFFSET(Paramétrages!$G$6,COLUMNS($H:K)-2,,)=0,"",OFFSET(Paramétrages!$G$6,COLUMNS($H:K)-2,,)))&lt;0.67,"B","C"))))))&amp;IF(OFFSET(Paramétrages!$F$6,COLUMNS($G:J)-2,,)=0,"",IF(ISBLANK('Compréhension de l''écrit'!$D39),""," ("&amp;SUMIFS(Paramétrages!$W:$W,Paramétrages!$Y:$Y,IF(OFFSET(Paramétrages!$F$6,COLUMNS($G:J)-2,,)=0,"",OFFSET(Paramétrages!$F$6,COLUMNS($G:J)-2,,)),Paramétrages!$X:$X,$B39&amp;$C39)&amp;" sur "&amp;IF(OFFSET(Paramétrages!$G$6,COLUMNS($H:K)-2,,)=0,"",OFFSET(Paramétrages!$G$6,COLUMNS($H:K)-2,,))&amp;")"))</f>
        <v/>
      </c>
      <c r="I39" s="1" t="str">
        <f ca="1">IF(OFFSET(Paramétrages!$F$6,COLUMNS($G:K)-2,,)=0,"",IF($B39="","",IF(COUNTA(Paramétrages!$F$5:$F$32)=0,"",IF(ISBLANK('Compréhension de l''écrit'!$D39),"",IF((SUMIFS(Paramétrages!$W:$W,Paramétrages!$Y:$Y,IF(OFFSET(Paramétrages!$F$6,COLUMNS($G:K)-2,,)=0,"",OFFSET(Paramétrages!$F$6,COLUMNS($G:K)-2,,)),Paramétrages!$X:$X,$B39&amp;$C39)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39&amp;$C39))/(IF(OFFSET(Paramétrages!$G$6,COLUMNS($H:L)-2,,)=0,"",OFFSET(Paramétrages!$G$6,COLUMNS($H:L)-2,,)))&lt;0.67,"B","C"))))))&amp;IF(OFFSET(Paramétrages!$F$6,COLUMNS($G:K)-2,,)=0,"",IF(ISBLANK('Compréhension de l''écrit'!$D39),""," ("&amp;SUMIFS(Paramétrages!$W:$W,Paramétrages!$Y:$Y,IF(OFFSET(Paramétrages!$F$6,COLUMNS($G:K)-2,,)=0,"",OFFSET(Paramétrages!$F$6,COLUMNS($G:K)-2,,)),Paramétrages!$X:$X,$B39&amp;$C39)&amp;" sur "&amp;IF(OFFSET(Paramétrages!$G$6,COLUMNS($H:L)-2,,)=0,"",OFFSET(Paramétrages!$G$6,COLUMNS($H:L)-2,,))&amp;")"))</f>
        <v/>
      </c>
      <c r="J39" s="1" t="str">
        <f ca="1">IF(OFFSET(Paramétrages!$F$6,COLUMNS($G:L)-2,,)=0,"",IF($B39="","",IF(COUNTA(Paramétrages!$F$5:$F$32)=0,"",IF(ISBLANK('Compréhension de l''écrit'!$D39),"",IF((SUMIFS(Paramétrages!$W:$W,Paramétrages!$Y:$Y,IF(OFFSET(Paramétrages!$F$6,COLUMNS($G:L)-2,,)=0,"",OFFSET(Paramétrages!$F$6,COLUMNS($G:L)-2,,)),Paramétrages!$X:$X,$B39&amp;$C39)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39&amp;$C39))/(IF(OFFSET(Paramétrages!$G$6,COLUMNS($H:M)-2,,)=0,"",OFFSET(Paramétrages!$G$6,COLUMNS($H:M)-2,,)))&lt;0.67,"B","C"))))))&amp;IF(OFFSET(Paramétrages!$F$6,COLUMNS($G:L)-2,,)=0,"",IF(ISBLANK('Compréhension de l''écrit'!$D39),""," ("&amp;SUMIFS(Paramétrages!$W:$W,Paramétrages!$Y:$Y,IF(OFFSET(Paramétrages!$F$6,COLUMNS($G:L)-2,,)=0,"",OFFSET(Paramétrages!$F$6,COLUMNS($G:L)-2,,)),Paramétrages!$X:$X,$B39&amp;$C39)&amp;" sur "&amp;IF(OFFSET(Paramétrages!$G$6,COLUMNS($H:M)-2,,)=0,"",OFFSET(Paramétrages!$G$6,COLUMNS($H:M)-2,,))&amp;")"))</f>
        <v/>
      </c>
      <c r="K39" s="1" t="str">
        <f ca="1">IF(OFFSET(Paramétrages!$F$6,COLUMNS($G:M)-2,,)=0,"",IF($B39="","",IF(COUNTA(Paramétrages!$F$5:$F$32)=0,"",IF(ISBLANK('Compréhension de l''écrit'!$D39),"",IF((SUMIFS(Paramétrages!$W:$W,Paramétrages!$Y:$Y,IF(OFFSET(Paramétrages!$F$6,COLUMNS($G:M)-2,,)=0,"",OFFSET(Paramétrages!$F$6,COLUMNS($G:M)-2,,)),Paramétrages!$X:$X,$B39&amp;$C39)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39&amp;$C39))/(IF(OFFSET(Paramétrages!$G$6,COLUMNS($H:N)-2,,)=0,"",OFFSET(Paramétrages!$G$6,COLUMNS($H:N)-2,,)))&lt;0.67,"B","C"))))))&amp;IF(OFFSET(Paramétrages!$F$6,COLUMNS($G:M)-2,,)=0,"",IF(ISBLANK('Compréhension de l''écrit'!$D39),""," ("&amp;SUMIFS(Paramétrages!$W:$W,Paramétrages!$Y:$Y,IF(OFFSET(Paramétrages!$F$6,COLUMNS($G:M)-2,,)=0,"",OFFSET(Paramétrages!$F$6,COLUMNS($G:M)-2,,)),Paramétrages!$X:$X,$B39&amp;$C39)&amp;" sur "&amp;IF(OFFSET(Paramétrages!$G$6,COLUMNS($H:N)-2,,)=0,"",OFFSET(Paramétrages!$G$6,COLUMNS($H:N)-2,,))&amp;")"))</f>
        <v/>
      </c>
      <c r="L39" s="1" t="str">
        <f ca="1">IF(OFFSET(Paramétrages!$F$6,COLUMNS($G:N)-2,,)=0,"",IF($B39="","",IF(COUNTA(Paramétrages!$F$5:$F$32)=0,"",IF(ISBLANK('Compréhension de l''écrit'!$D39),"",IF((SUMIFS(Paramétrages!$W:$W,Paramétrages!$Y:$Y,IF(OFFSET(Paramétrages!$F$6,COLUMNS($G:N)-2,,)=0,"",OFFSET(Paramétrages!$F$6,COLUMNS($G:N)-2,,)),Paramétrages!$X:$X,$B39&amp;$C39)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39&amp;$C39))/(IF(OFFSET(Paramétrages!$G$6,COLUMNS($H:O)-2,,)=0,"",OFFSET(Paramétrages!$G$6,COLUMNS($H:O)-2,,)))&lt;0.67,"B","C"))))))&amp;IF(OFFSET(Paramétrages!$F$6,COLUMNS($G:N)-2,,)=0,"",IF(ISBLANK('Compréhension de l''écrit'!$D39),""," ("&amp;SUMIFS(Paramétrages!$W:$W,Paramétrages!$Y:$Y,IF(OFFSET(Paramétrages!$F$6,COLUMNS($G:N)-2,,)=0,"",OFFSET(Paramétrages!$F$6,COLUMNS($G:N)-2,,)),Paramétrages!$X:$X,$B39&amp;$C39)&amp;" sur "&amp;IF(OFFSET(Paramétrages!$G$6,COLUMNS($H:O)-2,,)=0,"",OFFSET(Paramétrages!$G$6,COLUMNS($H:O)-2,,))&amp;")"))</f>
        <v/>
      </c>
      <c r="M39" s="1" t="str">
        <f ca="1">IF(OFFSET(Paramétrages!$F$6,COLUMNS($G:O)-2,,)=0,"",IF($B39="","",IF(COUNTA(Paramétrages!$F$5:$F$32)=0,"",IF(ISBLANK('Compréhension de l''écrit'!$D39),"",IF((SUMIFS(Paramétrages!$W:$W,Paramétrages!$Y:$Y,IF(OFFSET(Paramétrages!$F$6,COLUMNS($G:O)-2,,)=0,"",OFFSET(Paramétrages!$F$6,COLUMNS($G:O)-2,,)),Paramétrages!$X:$X,$B39&amp;$C39)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39&amp;$C39))/(IF(OFFSET(Paramétrages!$G$6,COLUMNS($H:P)-2,,)=0,"",OFFSET(Paramétrages!$G$6,COLUMNS($H:P)-2,,)))&lt;0.67,"B","C"))))))&amp;IF(OFFSET(Paramétrages!$F$6,COLUMNS($G:O)-2,,)=0,"",IF(ISBLANK('Compréhension de l''écrit'!$D39),""," ("&amp;SUMIFS(Paramétrages!$W:$W,Paramétrages!$Y:$Y,IF(OFFSET(Paramétrages!$F$6,COLUMNS($G:O)-2,,)=0,"",OFFSET(Paramétrages!$F$6,COLUMNS($G:O)-2,,)),Paramétrages!$X:$X,$B39&amp;$C39)&amp;" sur "&amp;IF(OFFSET(Paramétrages!$G$6,COLUMNS($H:P)-2,,)=0,"",OFFSET(Paramétrages!$G$6,COLUMNS($H:P)-2,,))&amp;")"))</f>
        <v/>
      </c>
      <c r="N39" s="1" t="str">
        <f ca="1">IF(OFFSET(Paramétrages!$F$6,COLUMNS($G:P)-2,,)=0,"",IF($B39="","",IF(COUNTA(Paramétrages!$F$5:$F$32)=0,"",IF(ISBLANK('Compréhension de l''écrit'!$D39),"",IF((SUMIFS(Paramétrages!$W:$W,Paramétrages!$Y:$Y,IF(OFFSET(Paramétrages!$F$6,COLUMNS($G:P)-2,,)=0,"",OFFSET(Paramétrages!$F$6,COLUMNS($G:P)-2,,)),Paramétrages!$X:$X,$B39&amp;$C39)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39&amp;$C39))/(IF(OFFSET(Paramétrages!$G$6,COLUMNS($H:Q)-2,,)=0,"",OFFSET(Paramétrages!$G$6,COLUMNS($H:Q)-2,,)))&lt;0.67,"B","C"))))))&amp;IF(OFFSET(Paramétrages!$F$6,COLUMNS($G:P)-2,,)=0,"",IF(ISBLANK('Compréhension de l''écrit'!$D39),""," ("&amp;SUMIFS(Paramétrages!$W:$W,Paramétrages!$Y:$Y,IF(OFFSET(Paramétrages!$F$6,COLUMNS($G:P)-2,,)=0,"",OFFSET(Paramétrages!$F$6,COLUMNS($G:P)-2,,)),Paramétrages!$X:$X,$B39&amp;$C39)&amp;" sur "&amp;IF(OFFSET(Paramétrages!$G$6,COLUMNS($H:Q)-2,,)=0,"",OFFSET(Paramétrages!$G$6,COLUMNS($H:Q)-2,,))&amp;")"))</f>
        <v/>
      </c>
      <c r="O39" s="1" t="str">
        <f ca="1">IF(OFFSET(Paramétrages!$F$6,COLUMNS($G:Q)-2,,)=0,"",IF($B39="","",IF(COUNTA(Paramétrages!$F$5:$F$32)=0,"",IF(ISBLANK('Compréhension de l''écrit'!$D39),"",IF((SUMIFS(Paramétrages!$W:$W,Paramétrages!$Y:$Y,IF(OFFSET(Paramétrages!$F$6,COLUMNS($G:Q)-2,,)=0,"",OFFSET(Paramétrages!$F$6,COLUMNS($G:Q)-2,,)),Paramétrages!$X:$X,$B39&amp;$C39)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39&amp;$C39))/(IF(OFFSET(Paramétrages!$G$6,COLUMNS($H:R)-2,,)=0,"",OFFSET(Paramétrages!$G$6,COLUMNS($H:R)-2,,)))&lt;0.67,"B","C"))))))&amp;IF(OFFSET(Paramétrages!$F$6,COLUMNS($G:Q)-2,,)=0,"",IF(ISBLANK('Compréhension de l''écrit'!$D39),""," ("&amp;SUMIFS(Paramétrages!$W:$W,Paramétrages!$Y:$Y,IF(OFFSET(Paramétrages!$F$6,COLUMNS($G:Q)-2,,)=0,"",OFFSET(Paramétrages!$F$6,COLUMNS($G:Q)-2,,)),Paramétrages!$X:$X,$B39&amp;$C39)&amp;" sur "&amp;IF(OFFSET(Paramétrages!$G$6,COLUMNS($H:R)-2,,)=0,"",OFFSET(Paramétrages!$G$6,COLUMNS($H:R)-2,,))&amp;")"))</f>
        <v/>
      </c>
      <c r="P39" s="1" t="str">
        <f ca="1">IF(OFFSET(Paramétrages!$F$6,COLUMNS($G:R)-2,,)=0,"",IF($B39="","",IF(COUNTA(Paramétrages!$F$5:$F$32)=0,"",IF(ISBLANK('Compréhension de l''écrit'!$D39),"",IF((SUMIFS(Paramétrages!$W:$W,Paramétrages!$Y:$Y,IF(OFFSET(Paramétrages!$F$6,COLUMNS($G:R)-2,,)=0,"",OFFSET(Paramétrages!$F$6,COLUMNS($G:R)-2,,)),Paramétrages!$X:$X,$B39&amp;$C39)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39&amp;$C39))/(IF(OFFSET(Paramétrages!$G$6,COLUMNS($H:S)-2,,)=0,"",OFFSET(Paramétrages!$G$6,COLUMNS($H:S)-2,,)))&lt;0.67,"B","C"))))))&amp;IF(OFFSET(Paramétrages!$F$6,COLUMNS($G:R)-2,,)=0,"",IF(ISBLANK('Compréhension de l''écrit'!$D39),""," ("&amp;SUMIFS(Paramétrages!$W:$W,Paramétrages!$Y:$Y,IF(OFFSET(Paramétrages!$F$6,COLUMNS($G:R)-2,,)=0,"",OFFSET(Paramétrages!$F$6,COLUMNS($G:R)-2,,)),Paramétrages!$X:$X,$B39&amp;$C39)&amp;" sur "&amp;IF(OFFSET(Paramétrages!$G$6,COLUMNS($H:S)-2,,)=0,"",OFFSET(Paramétrages!$G$6,COLUMNS($H:S)-2,,))&amp;")"))</f>
        <v/>
      </c>
      <c r="Q39" s="1" t="str">
        <f ca="1">IF(OFFSET(Paramétrages!$F$6,COLUMNS($G:S)-2,,)=0,"",IF($B39="","",IF(COUNTA(Paramétrages!$F$5:$F$32)=0,"",IF(ISBLANK('Compréhension de l''écrit'!$D39),"",IF((SUMIFS(Paramétrages!$W:$W,Paramétrages!$Y:$Y,IF(OFFSET(Paramétrages!$F$6,COLUMNS($G:S)-2,,)=0,"",OFFSET(Paramétrages!$F$6,COLUMNS($G:S)-2,,)),Paramétrages!$X:$X,$B39&amp;$C39)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39&amp;$C39))/(IF(OFFSET(Paramétrages!$G$6,COLUMNS($H:T)-2,,)=0,"",OFFSET(Paramétrages!$G$6,COLUMNS($H:T)-2,,)))&lt;0.67,"B","C"))))))&amp;IF(OFFSET(Paramétrages!$F$6,COLUMNS($G:S)-2,,)=0,"",IF(ISBLANK('Compréhension de l''écrit'!$D39),""," ("&amp;SUMIFS(Paramétrages!$W:$W,Paramétrages!$Y:$Y,IF(OFFSET(Paramétrages!$F$6,COLUMNS($G:S)-2,,)=0,"",OFFSET(Paramétrages!$F$6,COLUMNS($G:S)-2,,)),Paramétrages!$X:$X,$B39&amp;$C39)&amp;" sur "&amp;IF(OFFSET(Paramétrages!$G$6,COLUMNS($H:T)-2,,)=0,"",OFFSET(Paramétrages!$G$6,COLUMNS($H:T)-2,,))&amp;")"))</f>
        <v/>
      </c>
      <c r="R39" s="1" t="str">
        <f ca="1">IF(OFFSET(Paramétrages!$F$6,COLUMNS($G:T)-2,,)=0,"",IF($B39="","",IF(COUNTA(Paramétrages!$F$5:$F$32)=0,"",IF(ISBLANK('Compréhension de l''écrit'!$D39),"",IF((SUMIFS(Paramétrages!$W:$W,Paramétrages!$Y:$Y,IF(OFFSET(Paramétrages!$F$6,COLUMNS($G:T)-2,,)=0,"",OFFSET(Paramétrages!$F$6,COLUMNS($G:T)-2,,)),Paramétrages!$X:$X,$B39&amp;$C39)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39&amp;$C39))/(IF(OFFSET(Paramétrages!$G$6,COLUMNS($H:U)-2,,)=0,"",OFFSET(Paramétrages!$G$6,COLUMNS($H:U)-2,,)))&lt;0.67,"B","C"))))))&amp;IF(OFFSET(Paramétrages!$F$6,COLUMNS($G:T)-2,,)=0,"",IF(ISBLANK('Compréhension de l''écrit'!$D39),""," ("&amp;SUMIFS(Paramétrages!$W:$W,Paramétrages!$Y:$Y,IF(OFFSET(Paramétrages!$F$6,COLUMNS($G:T)-2,,)=0,"",OFFSET(Paramétrages!$F$6,COLUMNS($G:T)-2,,)),Paramétrages!$X:$X,$B39&amp;$C39)&amp;" sur "&amp;IF(OFFSET(Paramétrages!$G$6,COLUMNS($H:U)-2,,)=0,"",OFFSET(Paramétrages!$G$6,COLUMNS($H:U)-2,,))&amp;")"))</f>
        <v/>
      </c>
      <c r="S39" s="1" t="str">
        <f ca="1">IF(OFFSET(Paramétrages!$F$6,COLUMNS($G:U)-2,,)=0,"",IF($B39="","",IF(COUNTA(Paramétrages!$F$5:$F$32)=0,"",IF(ISBLANK('Compréhension de l''écrit'!$D39),"",IF((SUMIFS(Paramétrages!$W:$W,Paramétrages!$Y:$Y,IF(OFFSET(Paramétrages!$F$6,COLUMNS($G:U)-2,,)=0,"",OFFSET(Paramétrages!$F$6,COLUMNS($G:U)-2,,)),Paramétrages!$X:$X,$B39&amp;$C39)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39&amp;$C39))/(IF(OFFSET(Paramétrages!$G$6,COLUMNS($H:V)-2,,)=0,"",OFFSET(Paramétrages!$G$6,COLUMNS($H:V)-2,,)))&lt;0.67,"B","C"))))))&amp;IF(OFFSET(Paramétrages!$F$6,COLUMNS($G:U)-2,,)=0,"",IF(ISBLANK('Compréhension de l''écrit'!$D39),""," ("&amp;SUMIFS(Paramétrages!$W:$W,Paramétrages!$Y:$Y,IF(OFFSET(Paramétrages!$F$6,COLUMNS($G:U)-2,,)=0,"",OFFSET(Paramétrages!$F$6,COLUMNS($G:U)-2,,)),Paramétrages!$X:$X,$B39&amp;$C39)&amp;" sur "&amp;IF(OFFSET(Paramétrages!$G$6,COLUMNS($H:V)-2,,)=0,"",OFFSET(Paramétrages!$G$6,COLUMNS($H:V)-2,,))&amp;")"))</f>
        <v/>
      </c>
      <c r="T39" s="1" t="str">
        <f ca="1">IF(OFFSET(Paramétrages!$F$6,COLUMNS($G:V)-2,,)=0,"",IF($B39="","",IF(COUNTA(Paramétrages!$F$5:$F$32)=0,"",IF(ISBLANK('Compréhension de l''écrit'!$D39),"",IF((SUMIFS(Paramétrages!$W:$W,Paramétrages!$Y:$Y,IF(OFFSET(Paramétrages!$F$6,COLUMNS($G:V)-2,,)=0,"",OFFSET(Paramétrages!$F$6,COLUMNS($G:V)-2,,)),Paramétrages!$X:$X,$B39&amp;$C39)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39&amp;$C39))/(IF(OFFSET(Paramétrages!$G$6,COLUMNS($H:W)-2,,)=0,"",OFFSET(Paramétrages!$G$6,COLUMNS($H:W)-2,,)))&lt;0.67,"B","C"))))))&amp;IF(OFFSET(Paramétrages!$F$6,COLUMNS($G:V)-2,,)=0,"",IF(ISBLANK('Compréhension de l''écrit'!$D39),""," ("&amp;SUMIFS(Paramétrages!$W:$W,Paramétrages!$Y:$Y,IF(OFFSET(Paramétrages!$F$6,COLUMNS($G:V)-2,,)=0,"",OFFSET(Paramétrages!$F$6,COLUMNS($G:V)-2,,)),Paramétrages!$X:$X,$B39&amp;$C39)&amp;" sur "&amp;IF(OFFSET(Paramétrages!$G$6,COLUMNS($H:W)-2,,)=0,"",OFFSET(Paramétrages!$G$6,COLUMNS($H:W)-2,,))&amp;")"))</f>
        <v/>
      </c>
      <c r="U39" s="1" t="str">
        <f ca="1">IF(OFFSET(Paramétrages!$F$6,COLUMNS($G:W)-2,,)=0,"",IF($B39="","",IF(COUNTA(Paramétrages!$F$5:$F$32)=0,"",IF(ISBLANK('Compréhension de l''écrit'!$D39),"",IF((SUMIFS(Paramétrages!$W:$W,Paramétrages!$Y:$Y,IF(OFFSET(Paramétrages!$F$6,COLUMNS($G:W)-2,,)=0,"",OFFSET(Paramétrages!$F$6,COLUMNS($G:W)-2,,)),Paramétrages!$X:$X,$B39&amp;$C39)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39&amp;$C39))/(IF(OFFSET(Paramétrages!$G$6,COLUMNS($H:X)-2,,)=0,"",OFFSET(Paramétrages!$G$6,COLUMNS($H:X)-2,,)))&lt;0.67,"B","C"))))))&amp;IF(OFFSET(Paramétrages!$F$6,COLUMNS($G:W)-2,,)=0,"",IF(ISBLANK('Compréhension de l''écrit'!$D39),""," ("&amp;SUMIFS(Paramétrages!$W:$W,Paramétrages!$Y:$Y,IF(OFFSET(Paramétrages!$F$6,COLUMNS($G:W)-2,,)=0,"",OFFSET(Paramétrages!$F$6,COLUMNS($G:W)-2,,)),Paramétrages!$X:$X,$B39&amp;$C39)&amp;" sur "&amp;IF(OFFSET(Paramétrages!$G$6,COLUMNS($H:X)-2,,)=0,"",OFFSET(Paramétrages!$G$6,COLUMNS($H:X)-2,,))&amp;")"))</f>
        <v/>
      </c>
      <c r="V39" s="1" t="str">
        <f ca="1">IF(OFFSET(Paramétrages!$F$6,COLUMNS($G:X)-2,,)=0,"",IF($B39="","",IF(COUNTA(Paramétrages!$F$5:$F$32)=0,"",IF(ISBLANK('Compréhension de l''écrit'!$D39),"",IF((SUMIFS(Paramétrages!$W:$W,Paramétrages!$Y:$Y,IF(OFFSET(Paramétrages!$F$6,COLUMNS($G:X)-2,,)=0,"",OFFSET(Paramétrages!$F$6,COLUMNS($G:X)-2,,)),Paramétrages!$X:$X,$B39&amp;$C39)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39&amp;$C39))/(IF(OFFSET(Paramétrages!$G$6,COLUMNS($H:Y)-2,,)=0,"",OFFSET(Paramétrages!$G$6,COLUMNS($H:Y)-2,,)))&lt;0.67,"B","C"))))))&amp;IF(OFFSET(Paramétrages!$F$6,COLUMNS($G:X)-2,,)=0,"",IF(ISBLANK('Compréhension de l''écrit'!$D39),""," ("&amp;SUMIFS(Paramétrages!$W:$W,Paramétrages!$Y:$Y,IF(OFFSET(Paramétrages!$F$6,COLUMNS($G:X)-2,,)=0,"",OFFSET(Paramétrages!$F$6,COLUMNS($G:X)-2,,)),Paramétrages!$X:$X,$B39&amp;$C39)&amp;" sur "&amp;IF(OFFSET(Paramétrages!$G$6,COLUMNS($H:Y)-2,,)=0,"",OFFSET(Paramétrages!$G$6,COLUMNS($H:Y)-2,,))&amp;")"))</f>
        <v/>
      </c>
      <c r="W39" s="1" t="str">
        <f ca="1">IF(OFFSET(Paramétrages!$F$6,COLUMNS($G:Y)-2,,)=0,"",IF($B39="","",IF(COUNTA(Paramétrages!$F$5:$F$32)=0,"",IF(ISBLANK('Compréhension de l''écrit'!$D39),"",IF((SUMIFS(Paramétrages!$W:$W,Paramétrages!$Y:$Y,IF(OFFSET(Paramétrages!$F$6,COLUMNS($G:Y)-2,,)=0,"",OFFSET(Paramétrages!$F$6,COLUMNS($G:Y)-2,,)),Paramétrages!$X:$X,$B39&amp;$C39)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39&amp;$C39))/(IF(OFFSET(Paramétrages!$G$6,COLUMNS($H:Z)-2,,)=0,"",OFFSET(Paramétrages!$G$6,COLUMNS($H:Z)-2,,)))&lt;0.67,"B","C"))))))&amp;IF(OFFSET(Paramétrages!$F$6,COLUMNS($G:Y)-2,,)=0,"",IF(ISBLANK('Compréhension de l''écrit'!$D39),""," ("&amp;SUMIFS(Paramétrages!$W:$W,Paramétrages!$Y:$Y,IF(OFFSET(Paramétrages!$F$6,COLUMNS($G:Y)-2,,)=0,"",OFFSET(Paramétrages!$F$6,COLUMNS($G:Y)-2,,)),Paramétrages!$X:$X,$B39&amp;$C39)&amp;" sur "&amp;IF(OFFSET(Paramétrages!$G$6,COLUMNS($H:Z)-2,,)=0,"",OFFSET(Paramétrages!$G$6,COLUMNS($H:Z)-2,,))&amp;")"))</f>
        <v/>
      </c>
      <c r="X39" s="1" t="str">
        <f ca="1">IF(OFFSET(Paramétrages!$F$6,COLUMNS($G:Z)-2,,)=0,"",IF($B39="","",IF(COUNTA(Paramétrages!$F$5:$F$32)=0,"",IF(ISBLANK('Compréhension de l''écrit'!$D39),"",IF((SUMIFS(Paramétrages!$W:$W,Paramétrages!$Y:$Y,IF(OFFSET(Paramétrages!$F$6,COLUMNS($G:Z)-2,,)=0,"",OFFSET(Paramétrages!$F$6,COLUMNS($G:Z)-2,,)),Paramétrages!$X:$X,$B39&amp;$C39)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39&amp;$C39))/(IF(OFFSET(Paramétrages!$G$6,COLUMNS($H:AA)-2,,)=0,"",OFFSET(Paramétrages!$G$6,COLUMNS($H:AA)-2,,)))&lt;0.67,"B","C"))))))&amp;IF(OFFSET(Paramétrages!$F$6,COLUMNS($G:Z)-2,,)=0,"",IF(ISBLANK('Compréhension de l''écrit'!$D39),""," ("&amp;SUMIFS(Paramétrages!$W:$W,Paramétrages!$Y:$Y,IF(OFFSET(Paramétrages!$F$6,COLUMNS($G:Z)-2,,)=0,"",OFFSET(Paramétrages!$F$6,COLUMNS($G:Z)-2,,)),Paramétrages!$X:$X,$B39&amp;$C39)&amp;" sur "&amp;IF(OFFSET(Paramétrages!$G$6,COLUMNS($H:AA)-2,,)=0,"",OFFSET(Paramétrages!$G$6,COLUMNS($H:AA)-2,,))&amp;")"))</f>
        <v/>
      </c>
      <c r="Y39" s="1" t="str">
        <f ca="1">IF(OFFSET(Paramétrages!$F$6,COLUMNS($G:AA)-2,,)=0,"",IF($B39="","",IF(COUNTA(Paramétrages!$F$5:$F$32)=0,"",IF(ISBLANK('Compréhension de l''écrit'!$D39),"",IF((SUMIFS(Paramétrages!$W:$W,Paramétrages!$Y:$Y,IF(OFFSET(Paramétrages!$F$6,COLUMNS($G:AA)-2,,)=0,"",OFFSET(Paramétrages!$F$6,COLUMNS($G:AA)-2,,)),Paramétrages!$X:$X,$B39&amp;$C39)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39&amp;$C39))/(IF(OFFSET(Paramétrages!$G$6,COLUMNS($H:AB)-2,,)=0,"",OFFSET(Paramétrages!$G$6,COLUMNS($H:AB)-2,,)))&lt;0.67,"B","C"))))))&amp;IF(OFFSET(Paramétrages!$F$6,COLUMNS($G:AA)-2,,)=0,"",IF(ISBLANK('Compréhension de l''écrit'!$D39),""," ("&amp;SUMIFS(Paramétrages!$W:$W,Paramétrages!$Y:$Y,IF(OFFSET(Paramétrages!$F$6,COLUMNS($G:AA)-2,,)=0,"",OFFSET(Paramétrages!$F$6,COLUMNS($G:AA)-2,,)),Paramétrages!$X:$X,$B39&amp;$C39)&amp;" sur "&amp;IF(OFFSET(Paramétrages!$G$6,COLUMNS($H:AB)-2,,)=0,"",OFFSET(Paramétrages!$G$6,COLUMNS($H:AB)-2,,))&amp;")"))</f>
        <v/>
      </c>
      <c r="Z39" s="1" t="str">
        <f ca="1">IF(OFFSET(Paramétrages!$F$6,COLUMNS($G:AB)-2,,)=0,"",IF($B39="","",IF(COUNTA(Paramétrages!$F$5:$F$32)=0,"",IF(ISBLANK('Compréhension de l''écrit'!$D39),"",IF((SUMIFS(Paramétrages!$W:$W,Paramétrages!$Y:$Y,IF(OFFSET(Paramétrages!$F$6,COLUMNS($G:AB)-2,,)=0,"",OFFSET(Paramétrages!$F$6,COLUMNS($G:AB)-2,,)),Paramétrages!$X:$X,$B39&amp;$C39)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39&amp;$C39))/(IF(OFFSET(Paramétrages!$G$6,COLUMNS($H:AC)-2,,)=0,"",OFFSET(Paramétrages!$G$6,COLUMNS($H:AC)-2,,)))&lt;0.67,"B","C"))))))&amp;IF(OFFSET(Paramétrages!$F$6,COLUMNS($G:AB)-2,,)=0,"",IF(ISBLANK('Compréhension de l''écrit'!$D39),""," ("&amp;SUMIFS(Paramétrages!$W:$W,Paramétrages!$Y:$Y,IF(OFFSET(Paramétrages!$F$6,COLUMNS($G:AB)-2,,)=0,"",OFFSET(Paramétrages!$F$6,COLUMNS($G:AB)-2,,)),Paramétrages!$X:$X,$B39&amp;$C39)&amp;" sur "&amp;IF(OFFSET(Paramétrages!$G$6,COLUMNS($H:AC)-2,,)=0,"",OFFSET(Paramétrages!$G$6,COLUMNS($H:AC)-2,,))&amp;")"))</f>
        <v/>
      </c>
      <c r="AA39" s="1" t="str">
        <f ca="1">IF(OFFSET(Paramétrages!$F$6,COLUMNS($G:AC)-2,,)=0,"",IF($B39="","",IF(COUNTA(Paramétrages!$F$5:$F$32)=0,"",IF(ISBLANK('Compréhension de l''écrit'!$D39),"",IF((SUMIFS(Paramétrages!$W:$W,Paramétrages!$Y:$Y,IF(OFFSET(Paramétrages!$F$6,COLUMNS($G:AC)-2,,)=0,"",OFFSET(Paramétrages!$F$6,COLUMNS($G:AC)-2,,)),Paramétrages!$X:$X,$B39&amp;$C39)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39&amp;$C39))/(IF(OFFSET(Paramétrages!$G$6,COLUMNS($H:AD)-2,,)=0,"",OFFSET(Paramétrages!$G$6,COLUMNS($H:AD)-2,,)))&lt;0.67,"B","C"))))))&amp;IF(OFFSET(Paramétrages!$F$6,COLUMNS($G:AC)-2,,)=0,"",IF(ISBLANK('Compréhension de l''écrit'!$D39),""," ("&amp;SUMIFS(Paramétrages!$W:$W,Paramétrages!$Y:$Y,IF(OFFSET(Paramétrages!$F$6,COLUMNS($G:AC)-2,,)=0,"",OFFSET(Paramétrages!$F$6,COLUMNS($G:AC)-2,,)),Paramétrages!$X:$X,$B39&amp;$C39)&amp;" sur "&amp;IF(OFFSET(Paramétrages!$G$6,COLUMNS($H:AD)-2,,)=0,"",OFFSET(Paramétrages!$G$6,COLUMNS($H:AD)-2,,))&amp;")"))</f>
        <v/>
      </c>
      <c r="AB39" s="1" t="str">
        <f ca="1">IF(OFFSET(Paramétrages!$F$6,COLUMNS($G:AD)-2,,)=0,"",IF($B39="","",IF(COUNTA(Paramétrages!$F$5:$F$32)=0,"",IF(ISBLANK('Compréhension de l''écrit'!$D39),"",IF((SUMIFS(Paramétrages!$W:$W,Paramétrages!$Y:$Y,IF(OFFSET(Paramétrages!$F$6,COLUMNS($G:AD)-2,,)=0,"",OFFSET(Paramétrages!$F$6,COLUMNS($G:AD)-2,,)),Paramétrages!$X:$X,$B39&amp;$C39)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39&amp;$C39))/(IF(OFFSET(Paramétrages!$G$6,COLUMNS($H:AE)-2,,)=0,"",OFFSET(Paramétrages!$G$6,COLUMNS($H:AE)-2,,)))&lt;0.67,"B","C"))))))&amp;IF(OFFSET(Paramétrages!$F$6,COLUMNS($G:AD)-2,,)=0,"",IF(ISBLANK('Compréhension de l''écrit'!$D39),""," ("&amp;SUMIFS(Paramétrages!$W:$W,Paramétrages!$Y:$Y,IF(OFFSET(Paramétrages!$F$6,COLUMNS($G:AD)-2,,)=0,"",OFFSET(Paramétrages!$F$6,COLUMNS($G:AD)-2,,)),Paramétrages!$X:$X,$B39&amp;$C39)&amp;" sur "&amp;IF(OFFSET(Paramétrages!$G$6,COLUMNS($H:AE)-2,,)=0,"",OFFSET(Paramétrages!$G$6,COLUMNS($H:AE)-2,,))&amp;")"))</f>
        <v/>
      </c>
      <c r="AC39" s="1" t="str">
        <f ca="1">IF(OFFSET(Paramétrages!$F$6,COLUMNS($G:AE)-2,,)=0,"",IF($B39="","",IF(COUNTA(Paramétrages!$F$5:$F$32)=0,"",IF(ISBLANK('Compréhension de l''écrit'!$D39),"",IF((SUMIFS(Paramétrages!$W:$W,Paramétrages!$Y:$Y,IF(OFFSET(Paramétrages!$F$6,COLUMNS($G:AE)-2,,)=0,"",OFFSET(Paramétrages!$F$6,COLUMNS($G:AE)-2,,)),Paramétrages!$X:$X,$B39&amp;$C39)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39&amp;$C39))/(IF(OFFSET(Paramétrages!$G$6,COLUMNS($H:AF)-2,,)=0,"",OFFSET(Paramétrages!$G$6,COLUMNS($H:AF)-2,,)))&lt;0.67,"B","C"))))))&amp;IF(OFFSET(Paramétrages!$F$6,COLUMNS($G:AE)-2,,)=0,"",IF(ISBLANK('Compréhension de l''écrit'!$D39),""," ("&amp;SUMIFS(Paramétrages!$W:$W,Paramétrages!$Y:$Y,IF(OFFSET(Paramétrages!$F$6,COLUMNS($G:AE)-2,,)=0,"",OFFSET(Paramétrages!$F$6,COLUMNS($G:AE)-2,,)),Paramétrages!$X:$X,$B39&amp;$C39)&amp;" sur "&amp;IF(OFFSET(Paramétrages!$G$6,COLUMNS($H:AF)-2,,)=0,"",OFFSET(Paramétrages!$G$6,COLUMNS($H:AF)-2,,))&amp;")"))</f>
        <v/>
      </c>
      <c r="AD39" s="1" t="str">
        <f ca="1">IF(OFFSET(Paramétrages!$F$6,COLUMNS($G:AF)-2,,)=0,"",IF($B39="","",IF(COUNTA(Paramétrages!$F$5:$F$32)=0,"",IF(ISBLANK('Compréhension de l''écrit'!$D39),"",IF((SUMIFS(Paramétrages!$W:$W,Paramétrages!$Y:$Y,IF(OFFSET(Paramétrages!$F$6,COLUMNS($G:AF)-2,,)=0,"",OFFSET(Paramétrages!$F$6,COLUMNS($G:AF)-2,,)),Paramétrages!$X:$X,$B39&amp;$C39)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39&amp;$C39))/(IF(OFFSET(Paramétrages!$G$6,COLUMNS($H:AG)-2,,)=0,"",OFFSET(Paramétrages!$G$6,COLUMNS($H:AG)-2,,)))&lt;0.67,"B","C"))))))&amp;IF(OFFSET(Paramétrages!$F$6,COLUMNS($G:AF)-2,,)=0,"",IF(ISBLANK('Compréhension de l''écrit'!$D39),""," ("&amp;SUMIFS(Paramétrages!$W:$W,Paramétrages!$Y:$Y,IF(OFFSET(Paramétrages!$F$6,COLUMNS($G:AF)-2,,)=0,"",OFFSET(Paramétrages!$F$6,COLUMNS($G:AF)-2,,)),Paramétrages!$X:$X,$B39&amp;$C39)&amp;" sur "&amp;IF(OFFSET(Paramétrages!$G$6,COLUMNS($H:AG)-2,,)=0,"",OFFSET(Paramétrages!$G$6,COLUMNS($H:AG)-2,,))&amp;")"))</f>
        <v/>
      </c>
      <c r="AE39" s="1" t="str">
        <f ca="1">IF(OFFSET(Paramétrages!$F$6,COLUMNS($G:AG)-2,,)=0,"",IF($B39="","",IF(COUNTA(Paramétrages!$F$5:$F$32)=0,"",IF(ISBLANK('Compréhension de l''écrit'!$D39),"",IF((SUMIFS(Paramétrages!$W:$W,Paramétrages!$Y:$Y,IF(OFFSET(Paramétrages!$F$6,COLUMNS($G:AG)-2,,)=0,"",OFFSET(Paramétrages!$F$6,COLUMNS($G:AG)-2,,)),Paramétrages!$X:$X,$B39&amp;$C39)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39&amp;$C39))/(IF(OFFSET(Paramétrages!$G$6,COLUMNS($H:AH)-2,,)=0,"",OFFSET(Paramétrages!$G$6,COLUMNS($H:AH)-2,,)))&lt;0.67,"B","C"))))))&amp;IF(OFFSET(Paramétrages!$F$6,COLUMNS($G:AG)-2,,)=0,"",IF(ISBLANK('Compréhension de l''écrit'!$D39),""," ("&amp;SUMIFS(Paramétrages!$W:$W,Paramétrages!$Y:$Y,IF(OFFSET(Paramétrages!$F$6,COLUMNS($G:AG)-2,,)=0,"",OFFSET(Paramétrages!$F$6,COLUMNS($G:AG)-2,,)),Paramétrages!$X:$X,$B39&amp;$C39)&amp;" sur "&amp;IF(OFFSET(Paramétrages!$G$6,COLUMNS($H:AH)-2,,)=0,"",OFFSET(Paramétrages!$G$6,COLUMNS($H:AH)-2,,))&amp;")"))</f>
        <v/>
      </c>
      <c r="AF39" s="1" t="str">
        <f ca="1">IF(OFFSET(Paramétrages!$F$6,COLUMNS($G:AH)-2,,)=0,"",IF($B39="","",IF(COUNTA(Paramétrages!$F$5:$F$32)=0,"",IF(ISBLANK('Compréhension de l''écrit'!$D39),"",IF((SUMIFS(Paramétrages!$W:$W,Paramétrages!$Y:$Y,IF(OFFSET(Paramétrages!$F$6,COLUMNS($G:AH)-2,,)=0,"",OFFSET(Paramétrages!$F$6,COLUMNS($G:AH)-2,,)),Paramétrages!$X:$X,$B39&amp;$C39)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39&amp;$C39))/(IF(OFFSET(Paramétrages!$G$6,COLUMNS($H:AI)-2,,)=0,"",OFFSET(Paramétrages!$G$6,COLUMNS($H:AI)-2,,)))&lt;0.67,"B","C"))))))&amp;IF(OFFSET(Paramétrages!$F$6,COLUMNS($G:AH)-2,,)=0,"",IF(ISBLANK('Compréhension de l''écrit'!$D39),""," ("&amp;SUMIFS(Paramétrages!$W:$W,Paramétrages!$Y:$Y,IF(OFFSET(Paramétrages!$F$6,COLUMNS($G:AH)-2,,)=0,"",OFFSET(Paramétrages!$F$6,COLUMNS($G:AH)-2,,)),Paramétrages!$X:$X,$B39&amp;$C39)&amp;" sur "&amp;IF(OFFSET(Paramétrages!$G$6,COLUMNS($H:AI)-2,,)=0,"",OFFSET(Paramétrages!$G$6,COLUMNS($H:AI)-2,,))&amp;")"))</f>
        <v/>
      </c>
      <c r="AG39" s="1" t="str">
        <f ca="1">IF(OFFSET(Paramétrages!$F$6,COLUMNS($G:AI)-2,,)=0,"",IF($B39="","",IF(COUNTA(Paramétrages!$F$5:$F$32)=0,"",IF(ISBLANK('Compréhension de l''écrit'!$D39),"",IF((SUMIFS(Paramétrages!$W:$W,Paramétrages!$Y:$Y,IF(OFFSET(Paramétrages!$F$6,COLUMNS($G:AI)-2,,)=0,"",OFFSET(Paramétrages!$F$6,COLUMNS($G:AI)-2,,)),Paramétrages!$X:$X,$B39&amp;$C39)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39&amp;$C39))/(IF(OFFSET(Paramétrages!$G$6,COLUMNS($H:AJ)-2,,)=0,"",OFFSET(Paramétrages!$G$6,COLUMNS($H:AJ)-2,,)))&lt;0.67,"B","C"))))))&amp;IF(OFFSET(Paramétrages!$F$6,COLUMNS($G:AI)-2,,)=0,"",IF(ISBLANK('Compréhension de l''écrit'!$D39),""," ("&amp;SUMIFS(Paramétrages!$W:$W,Paramétrages!$Y:$Y,IF(OFFSET(Paramétrages!$F$6,COLUMNS($G:AI)-2,,)=0,"",OFFSET(Paramétrages!$F$6,COLUMNS($G:AI)-2,,)),Paramétrages!$X:$X,$B39&amp;$C39)&amp;" sur "&amp;IF(OFFSET(Paramétrages!$G$6,COLUMNS($H:AJ)-2,,)=0,"",OFFSET(Paramétrages!$G$6,COLUMNS($H:AJ)-2,,))&amp;")"))</f>
        <v/>
      </c>
      <c r="AH39" s="1" t="str">
        <f ca="1">IF(OFFSET(Paramétrages!$F$6,COLUMNS($G:AJ)-2,,)=0,"",IF($B39="","",IF(COUNTA(Paramétrages!$F$5:$F$32)=0,"",IF(ISBLANK('Compréhension de l''écrit'!$D39),"",IF((SUMIFS(Paramétrages!$W:$W,Paramétrages!$Y:$Y,IF(OFFSET(Paramétrages!$F$6,COLUMNS($G:AJ)-2,,)=0,"",OFFSET(Paramétrages!$F$6,COLUMNS($G:AJ)-2,,)),Paramétrages!$X:$X,$B39&amp;$C39)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39&amp;$C39))/(IF(OFFSET(Paramétrages!$G$6,COLUMNS($H:AK)-2,,)=0,"",OFFSET(Paramétrages!$G$6,COLUMNS($H:AK)-2,,)))&lt;0.67,"B","C"))))))&amp;IF(OFFSET(Paramétrages!$F$6,COLUMNS($G:AJ)-2,,)=0,"",IF(ISBLANK('Compréhension de l''écrit'!$D39),""," ("&amp;SUMIFS(Paramétrages!$W:$W,Paramétrages!$Y:$Y,IF(OFFSET(Paramétrages!$F$6,COLUMNS($G:AJ)-2,,)=0,"",OFFSET(Paramétrages!$F$6,COLUMNS($G:AJ)-2,,)),Paramétrages!$X:$X,$B39&amp;$C39)&amp;" sur "&amp;IF(OFFSET(Paramétrages!$G$6,COLUMNS($H:AK)-2,,)=0,"",OFFSET(Paramétrages!$G$6,COLUMNS($H:AK)-2,,))&amp;")"))</f>
        <v/>
      </c>
      <c r="AI39" s="1" t="str">
        <f ca="1">IF(OFFSET(Paramétrages!$F$6,COLUMNS($G:AK)-2,,)=0,"",IF($B39="","",IF(COUNTA(Paramétrages!$F$5:$F$32)=0,"",IF(ISBLANK('Compréhension de l''écrit'!$D39),"",IF((SUMIFS(Paramétrages!$W:$W,Paramétrages!$Y:$Y,IF(OFFSET(Paramétrages!$F$6,COLUMNS($G:AK)-2,,)=0,"",OFFSET(Paramétrages!$F$6,COLUMNS($G:AK)-2,,)),Paramétrages!$X:$X,$B39&amp;$C39)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39&amp;$C39))/(IF(OFFSET(Paramétrages!$G$6,COLUMNS($H:AL)-2,,)=0,"",OFFSET(Paramétrages!$G$6,COLUMNS($H:AL)-2,,)))&lt;0.67,"B","C"))))))&amp;IF(OFFSET(Paramétrages!$F$6,COLUMNS($G:AK)-2,,)=0,"",IF(ISBLANK('Compréhension de l''écrit'!$D39),""," ("&amp;SUMIFS(Paramétrages!$W:$W,Paramétrages!$Y:$Y,IF(OFFSET(Paramétrages!$F$6,COLUMNS($G:AK)-2,,)=0,"",OFFSET(Paramétrages!$F$6,COLUMNS($G:AK)-2,,)),Paramétrages!$X:$X,$B39&amp;$C39)&amp;" sur "&amp;IF(OFFSET(Paramétrages!$G$6,COLUMNS($H:AL)-2,,)=0,"",OFFSET(Paramétrages!$G$6,COLUMNS($H:AL)-2,,))&amp;")"))</f>
        <v/>
      </c>
      <c r="AJ39" s="1" t="str">
        <f ca="1">IF(OFFSET(Paramétrages!$F$6,COLUMNS($G:AL)-2,,)=0,"",IF($B39="","",IF(COUNTA(Paramétrages!$F$5:$F$32)=0,"",IF(ISBLANK('Compréhension de l''écrit'!$D39),"",IF((SUMIFS(Paramétrages!$W:$W,Paramétrages!$Y:$Y,IF(OFFSET(Paramétrages!$F$6,COLUMNS($G:AL)-2,,)=0,"",OFFSET(Paramétrages!$F$6,COLUMNS($G:AL)-2,,)),Paramétrages!$X:$X,$B39&amp;$C39)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39&amp;$C39))/(IF(OFFSET(Paramétrages!$G$6,COLUMNS($H:AM)-2,,)=0,"",OFFSET(Paramétrages!$G$6,COLUMNS($H:AM)-2,,)))&lt;0.67,"B","C"))))))&amp;IF(OFFSET(Paramétrages!$F$6,COLUMNS($G:AL)-2,,)=0,"",IF(ISBLANK('Compréhension de l''écrit'!$D39),""," ("&amp;SUMIFS(Paramétrages!$W:$W,Paramétrages!$Y:$Y,IF(OFFSET(Paramétrages!$F$6,COLUMNS($G:AL)-2,,)=0,"",OFFSET(Paramétrages!$F$6,COLUMNS($G:AL)-2,,)),Paramétrages!$X:$X,$B39&amp;$C39)&amp;" sur "&amp;IF(OFFSET(Paramétrages!$G$6,COLUMNS($H:AM)-2,,)=0,"",OFFSET(Paramétrages!$G$6,COLUMNS($H:AM)-2,,))&amp;")"))</f>
        <v/>
      </c>
      <c r="AK39" s="1" t="str">
        <f ca="1">IF(OFFSET(Paramétrages!$F$6,COLUMNS($G:AM)-2,,)=0,"",IF($B39="","",IF(COUNTA(Paramétrages!$F$5:$F$32)=0,"",IF(ISBLANK('Compréhension de l''écrit'!$D39),"",IF((SUMIFS(Paramétrages!$W:$W,Paramétrages!$Y:$Y,IF(OFFSET(Paramétrages!$F$6,COLUMNS($G:AM)-2,,)=0,"",OFFSET(Paramétrages!$F$6,COLUMNS($G:AM)-2,,)),Paramétrages!$X:$X,$B39&amp;$C39)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39&amp;$C39))/(IF(OFFSET(Paramétrages!$G$6,COLUMNS($H:AN)-2,,)=0,"",OFFSET(Paramétrages!$G$6,COLUMNS($H:AN)-2,,)))&lt;0.67,"B","C"))))))&amp;IF(OFFSET(Paramétrages!$F$6,COLUMNS($G:AM)-2,,)=0,"",IF(ISBLANK('Compréhension de l''écrit'!$D39),""," ("&amp;SUMIFS(Paramétrages!$W:$W,Paramétrages!$Y:$Y,IF(OFFSET(Paramétrages!$F$6,COLUMNS($G:AM)-2,,)=0,"",OFFSET(Paramétrages!$F$6,COLUMNS($G:AM)-2,,)),Paramétrages!$X:$X,$B39&amp;$C39)&amp;" sur "&amp;IF(OFFSET(Paramétrages!$G$6,COLUMNS($H:AN)-2,,)=0,"",OFFSET(Paramétrages!$G$6,COLUMNS($H:AN)-2,,))&amp;")"))</f>
        <v/>
      </c>
      <c r="AL39" s="1" t="str">
        <f ca="1">IF(OFFSET(Paramétrages!$F$6,COLUMNS($G:AN)-2,,)=0,"",IF($B39="","",IF(COUNTA(Paramétrages!$F$5:$F$32)=0,"",IF(ISBLANK('Compréhension de l''écrit'!$D39),"",IF((SUMIFS(Paramétrages!$W:$W,Paramétrages!$Y:$Y,IF(OFFSET(Paramétrages!$F$6,COLUMNS($G:AN)-2,,)=0,"",OFFSET(Paramétrages!$F$6,COLUMNS($G:AN)-2,,)),Paramétrages!$X:$X,$B39&amp;$C39)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39&amp;$C39))/(IF(OFFSET(Paramétrages!$G$6,COLUMNS($H:AO)-2,,)=0,"",OFFSET(Paramétrages!$G$6,COLUMNS($H:AO)-2,,)))&lt;0.67,"B","C"))))))&amp;IF(OFFSET(Paramétrages!$F$6,COLUMNS($G:AN)-2,,)=0,"",IF(ISBLANK('Compréhension de l''écrit'!$D39),""," ("&amp;SUMIFS(Paramétrages!$W:$W,Paramétrages!$Y:$Y,IF(OFFSET(Paramétrages!$F$6,COLUMNS($G:AN)-2,,)=0,"",OFFSET(Paramétrages!$F$6,COLUMNS($G:AN)-2,,)),Paramétrages!$X:$X,$B39&amp;$C39)&amp;" sur "&amp;IF(OFFSET(Paramétrages!$G$6,COLUMNS($H:AO)-2,,)=0,"",OFFSET(Paramétrages!$G$6,COLUMNS($H:AO)-2,,))&amp;")"))</f>
        <v/>
      </c>
      <c r="AM39" s="1" t="str">
        <f ca="1">IF(OFFSET(Paramétrages!$F$6,COLUMNS($G:AO)-2,,)=0,"",IF($B39="","",IF(COUNTA(Paramétrages!$F$5:$F$32)=0,"",IF(ISBLANK('Compréhension de l''écrit'!$D39),"",IF((SUMIFS(Paramétrages!$W:$W,Paramétrages!$Y:$Y,IF(OFFSET(Paramétrages!$F$6,COLUMNS($G:AO)-2,,)=0,"",OFFSET(Paramétrages!$F$6,COLUMNS($G:AO)-2,,)),Paramétrages!$X:$X,$B39&amp;$C39)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39&amp;$C39))/(IF(OFFSET(Paramétrages!$G$6,COLUMNS($H:AP)-2,,)=0,"",OFFSET(Paramétrages!$G$6,COLUMNS($H:AP)-2,,)))&lt;0.67,"B","C"))))))&amp;IF(OFFSET(Paramétrages!$F$6,COLUMNS($G:AO)-2,,)=0,"",IF(ISBLANK('Compréhension de l''écrit'!$D39),""," ("&amp;SUMIFS(Paramétrages!$W:$W,Paramétrages!$Y:$Y,IF(OFFSET(Paramétrages!$F$6,COLUMNS($G:AO)-2,,)=0,"",OFFSET(Paramétrages!$F$6,COLUMNS($G:AO)-2,,)),Paramétrages!$X:$X,$B39&amp;$C39)&amp;" sur "&amp;IF(OFFSET(Paramétrages!$G$6,COLUMNS($H:AP)-2,,)=0,"",OFFSET(Paramétrages!$G$6,COLUMNS($H:AP)-2,,))&amp;")"))</f>
        <v/>
      </c>
      <c r="AN39" s="1" t="str">
        <f ca="1">IF(OFFSET(Paramétrages!$F$6,COLUMNS($G:AP)-2,,)=0,"",IF($B39="","",IF(COUNTA(Paramétrages!$F$5:$F$32)=0,"",IF(ISBLANK('Compréhension de l''écrit'!$D39),"",IF((SUMIFS(Paramétrages!$W:$W,Paramétrages!$Y:$Y,IF(OFFSET(Paramétrages!$F$6,COLUMNS($G:AP)-2,,)=0,"",OFFSET(Paramétrages!$F$6,COLUMNS($G:AP)-2,,)),Paramétrages!$X:$X,$B39&amp;$C39)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39&amp;$C39))/(IF(OFFSET(Paramétrages!$G$6,COLUMNS($H:AQ)-2,,)=0,"",OFFSET(Paramétrages!$G$6,COLUMNS($H:AQ)-2,,)))&lt;0.67,"B","C"))))))&amp;IF(OFFSET(Paramétrages!$F$6,COLUMNS($G:AP)-2,,)=0,"",IF(ISBLANK('Compréhension de l''écrit'!$D39),""," ("&amp;SUMIFS(Paramétrages!$W:$W,Paramétrages!$Y:$Y,IF(OFFSET(Paramétrages!$F$6,COLUMNS($G:AP)-2,,)=0,"",OFFSET(Paramétrages!$F$6,COLUMNS($G:AP)-2,,)),Paramétrages!$X:$X,$B39&amp;$C39)&amp;" sur "&amp;IF(OFFSET(Paramétrages!$G$6,COLUMNS($H:AQ)-2,,)=0,"",OFFSET(Paramétrages!$G$6,COLUMNS($H:AQ)-2,,))&amp;")"))</f>
        <v/>
      </c>
      <c r="AO39" s="1" t="str">
        <f ca="1">IF(OFFSET(Paramétrages!$F$6,COLUMNS($G:AQ)-2,,)=0,"",IF($B39="","",IF(COUNTA(Paramétrages!$F$5:$F$32)=0,"",IF(ISBLANK('Compréhension de l''écrit'!$D39),"",IF((SUMIFS(Paramétrages!$W:$W,Paramétrages!$Y:$Y,IF(OFFSET(Paramétrages!$F$6,COLUMNS($G:AQ)-2,,)=0,"",OFFSET(Paramétrages!$F$6,COLUMNS($G:AQ)-2,,)),Paramétrages!$X:$X,$B39&amp;$C39)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39&amp;$C39))/(IF(OFFSET(Paramétrages!$G$6,COLUMNS($H:AR)-2,,)=0,"",OFFSET(Paramétrages!$G$6,COLUMNS($H:AR)-2,,)))&lt;0.67,"B","C"))))))&amp;IF(OFFSET(Paramétrages!$F$6,COLUMNS($G:AQ)-2,,)=0,"",IF(ISBLANK('Compréhension de l''écrit'!$D39),""," ("&amp;SUMIFS(Paramétrages!$W:$W,Paramétrages!$Y:$Y,IF(OFFSET(Paramétrages!$F$6,COLUMNS($G:AQ)-2,,)=0,"",OFFSET(Paramétrages!$F$6,COLUMNS($G:AQ)-2,,)),Paramétrages!$X:$X,$B39&amp;$C39)&amp;" sur "&amp;IF(OFFSET(Paramétrages!$G$6,COLUMNS($H:AR)-2,,)=0,"",OFFSET(Paramétrages!$G$6,COLUMNS($H:AR)-2,,))&amp;")"))</f>
        <v/>
      </c>
      <c r="AP39" s="1" t="str">
        <f ca="1">IF(OFFSET(Paramétrages!$F$6,COLUMNS($G:AR)-2,,)=0,"",IF($B39="","",IF(COUNTA(Paramétrages!$F$5:$F$32)=0,"",IF(ISBLANK('Compréhension de l''écrit'!$D39),"",IF((SUMIFS(Paramétrages!$W:$W,Paramétrages!$Y:$Y,IF(OFFSET(Paramétrages!$F$6,COLUMNS($G:AR)-2,,)=0,"",OFFSET(Paramétrages!$F$6,COLUMNS($G:AR)-2,,)),Paramétrages!$X:$X,$B39&amp;$C39)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39&amp;$C39))/(IF(OFFSET(Paramétrages!$G$6,COLUMNS($H:AS)-2,,)=0,"",OFFSET(Paramétrages!$G$6,COLUMNS($H:AS)-2,,)))&lt;0.67,"B","C"))))))&amp;IF(OFFSET(Paramétrages!$F$6,COLUMNS($G:AR)-2,,)=0,"",IF(ISBLANK('Compréhension de l''écrit'!$D39),""," ("&amp;SUMIFS(Paramétrages!$W:$W,Paramétrages!$Y:$Y,IF(OFFSET(Paramétrages!$F$6,COLUMNS($G:AR)-2,,)=0,"",OFFSET(Paramétrages!$F$6,COLUMNS($G:AR)-2,,)),Paramétrages!$X:$X,$B39&amp;$C39)&amp;" sur "&amp;IF(OFFSET(Paramétrages!$G$6,COLUMNS($H:AS)-2,,)=0,"",OFFSET(Paramétrages!$G$6,COLUMNS($H:AS)-2,,))&amp;")"))</f>
        <v/>
      </c>
      <c r="AQ39" s="1" t="str">
        <f ca="1">IF(OFFSET(Paramétrages!$F$6,COLUMNS($G:AS)-2,,)=0,"",IF($B39="","",IF(COUNTA(Paramétrages!$F$5:$F$32)=0,"",IF(ISBLANK('Compréhension de l''écrit'!$D39),"",IF((SUMIFS(Paramétrages!$W:$W,Paramétrages!$Y:$Y,IF(OFFSET(Paramétrages!$F$6,COLUMNS($G:AS)-2,,)=0,"",OFFSET(Paramétrages!$F$6,COLUMNS($G:AS)-2,,)),Paramétrages!$X:$X,$B39&amp;$C39)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39&amp;$C39))/(IF(OFFSET(Paramétrages!$G$6,COLUMNS($H:AT)-2,,)=0,"",OFFSET(Paramétrages!$G$6,COLUMNS($H:AT)-2,,)))&lt;0.67,"B","C"))))))&amp;IF(OFFSET(Paramétrages!$F$6,COLUMNS($G:AS)-2,,)=0,"",IF(ISBLANK('Compréhension de l''écrit'!$D39),""," ("&amp;SUMIFS(Paramétrages!$W:$W,Paramétrages!$Y:$Y,IF(OFFSET(Paramétrages!$F$6,COLUMNS($G:AS)-2,,)=0,"",OFFSET(Paramétrages!$F$6,COLUMNS($G:AS)-2,,)),Paramétrages!$X:$X,$B39&amp;$C39)&amp;" sur "&amp;IF(OFFSET(Paramétrages!$G$6,COLUMNS($H:AT)-2,,)=0,"",OFFSET(Paramétrages!$G$6,COLUMNS($H:AT)-2,,))&amp;")"))</f>
        <v/>
      </c>
      <c r="AR39" s="1" t="str">
        <f ca="1">IF(OFFSET(Paramétrages!$F$6,COLUMNS($G:AT)-2,,)=0,"",IF($B39="","",IF(COUNTA(Paramétrages!$F$5:$F$32)=0,"",IF(ISBLANK('Compréhension de l''écrit'!$D39),"",IF((SUMIFS(Paramétrages!$W:$W,Paramétrages!$Y:$Y,IF(OFFSET(Paramétrages!$F$6,COLUMNS($G:AT)-2,,)=0,"",OFFSET(Paramétrages!$F$6,COLUMNS($G:AT)-2,,)),Paramétrages!$X:$X,$B39&amp;$C39)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39&amp;$C39))/(IF(OFFSET(Paramétrages!$G$6,COLUMNS($H:AU)-2,,)=0,"",OFFSET(Paramétrages!$G$6,COLUMNS($H:AU)-2,,)))&lt;0.67,"B","C"))))))&amp;IF(OFFSET(Paramétrages!$F$6,COLUMNS($G:AT)-2,,)=0,"",IF(ISBLANK('Compréhension de l''écrit'!$D39),""," ("&amp;SUMIFS(Paramétrages!$W:$W,Paramétrages!$Y:$Y,IF(OFFSET(Paramétrages!$F$6,COLUMNS($G:AT)-2,,)=0,"",OFFSET(Paramétrages!$F$6,COLUMNS($G:AT)-2,,)),Paramétrages!$X:$X,$B39&amp;$C39)&amp;" sur "&amp;IF(OFFSET(Paramétrages!$G$6,COLUMNS($H:AU)-2,,)=0,"",OFFSET(Paramétrages!$G$6,COLUMNS($H:AU)-2,,))&amp;")"))</f>
        <v/>
      </c>
      <c r="AS39" s="1" t="str">
        <f ca="1">IF(OFFSET(Paramétrages!$F$6,COLUMNS($G:AU)-2,,)=0,"",IF($B39="","",IF(COUNTA(Paramétrages!$F$5:$F$32)=0,"",IF(ISBLANK('Compréhension de l''écrit'!$D39),"",IF((SUMIFS(Paramétrages!$W:$W,Paramétrages!$Y:$Y,IF(OFFSET(Paramétrages!$F$6,COLUMNS($G:AU)-2,,)=0,"",OFFSET(Paramétrages!$F$6,COLUMNS($G:AU)-2,,)),Paramétrages!$X:$X,$B39&amp;$C39)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39&amp;$C39))/(IF(OFFSET(Paramétrages!$G$6,COLUMNS($H:AV)-2,,)=0,"",OFFSET(Paramétrages!$G$6,COLUMNS($H:AV)-2,,)))&lt;0.67,"B","C"))))))&amp;IF(OFFSET(Paramétrages!$F$6,COLUMNS($G:AU)-2,,)=0,"",IF(ISBLANK('Compréhension de l''écrit'!$D39),""," ("&amp;SUMIFS(Paramétrages!$W:$W,Paramétrages!$Y:$Y,IF(OFFSET(Paramétrages!$F$6,COLUMNS($G:AU)-2,,)=0,"",OFFSET(Paramétrages!$F$6,COLUMNS($G:AU)-2,,)),Paramétrages!$X:$X,$B39&amp;$C39)&amp;" sur "&amp;IF(OFFSET(Paramétrages!$G$6,COLUMNS($H:AV)-2,,)=0,"",OFFSET(Paramétrages!$G$6,COLUMNS($H:AV)-2,,))&amp;")"))</f>
        <v/>
      </c>
      <c r="AT39" s="1" t="str">
        <f ca="1">IF(OFFSET(Paramétrages!$F$6,COLUMNS($G:AV)-2,,)=0,"",IF($B39="","",IF(COUNTA(Paramétrages!$F$5:$F$32)=0,"",IF(ISBLANK('Compréhension de l''écrit'!$D39),"",IF((SUMIFS(Paramétrages!$W:$W,Paramétrages!$Y:$Y,IF(OFFSET(Paramétrages!$F$6,COLUMNS($G:AV)-2,,)=0,"",OFFSET(Paramétrages!$F$6,COLUMNS($G:AV)-2,,)),Paramétrages!$X:$X,$B39&amp;$C39)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39&amp;$C39))/(IF(OFFSET(Paramétrages!$G$6,COLUMNS($H:AW)-2,,)=0,"",OFFSET(Paramétrages!$G$6,COLUMNS($H:AW)-2,,)))&lt;0.67,"B","C"))))))&amp;IF(OFFSET(Paramétrages!$F$6,COLUMNS($G:AV)-2,,)=0,"",IF(ISBLANK('Compréhension de l''écrit'!$D39),""," ("&amp;SUMIFS(Paramétrages!$W:$W,Paramétrages!$Y:$Y,IF(OFFSET(Paramétrages!$F$6,COLUMNS($G:AV)-2,,)=0,"",OFFSET(Paramétrages!$F$6,COLUMNS($G:AV)-2,,)),Paramétrages!$X:$X,$B39&amp;$C39)&amp;" sur "&amp;IF(OFFSET(Paramétrages!$G$6,COLUMNS($H:AW)-2,,)=0,"",OFFSET(Paramétrages!$G$6,COLUMNS($H:AW)-2,,))&amp;")"))</f>
        <v/>
      </c>
      <c r="AU39" s="1" t="str">
        <f ca="1">IF(OFFSET(Paramétrages!$F$6,COLUMNS($G:AW)-2,,)=0,"",IF($B39="","",IF(COUNTA(Paramétrages!$F$5:$F$32)=0,"",IF(ISBLANK('Compréhension de l''écrit'!$D39),"",IF((SUMIFS(Paramétrages!$W:$W,Paramétrages!$Y:$Y,IF(OFFSET(Paramétrages!$F$6,COLUMNS($G:AW)-2,,)=0,"",OFFSET(Paramétrages!$F$6,COLUMNS($G:AW)-2,,)),Paramétrages!$X:$X,$B39&amp;$C39)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39&amp;$C39))/(IF(OFFSET(Paramétrages!$G$6,COLUMNS($H:AX)-2,,)=0,"",OFFSET(Paramétrages!$G$6,COLUMNS($H:AX)-2,,)))&lt;0.67,"B","C"))))))&amp;IF(OFFSET(Paramétrages!$F$6,COLUMNS($G:AW)-2,,)=0,"",IF(ISBLANK('Compréhension de l''écrit'!$D39),""," ("&amp;SUMIFS(Paramétrages!$W:$W,Paramétrages!$Y:$Y,IF(OFFSET(Paramétrages!$F$6,COLUMNS($G:AW)-2,,)=0,"",OFFSET(Paramétrages!$F$6,COLUMNS($G:AW)-2,,)),Paramétrages!$X:$X,$B39&amp;$C39)&amp;" sur "&amp;IF(OFFSET(Paramétrages!$G$6,COLUMNS($H:AX)-2,,)=0,"",OFFSET(Paramétrages!$G$6,COLUMNS($H:AX)-2,,))&amp;")"))</f>
        <v/>
      </c>
      <c r="AV39" s="1" t="str">
        <f ca="1">IF(OFFSET(Paramétrages!$F$6,COLUMNS($G:AX)-2,,)=0,"",IF($B39="","",IF(COUNTA(Paramétrages!$F$5:$F$32)=0,"",IF(ISBLANK('Compréhension de l''écrit'!$D39),"",IF((SUMIFS(Paramétrages!$W:$W,Paramétrages!$Y:$Y,IF(OFFSET(Paramétrages!$F$6,COLUMNS($G:AX)-2,,)=0,"",OFFSET(Paramétrages!$F$6,COLUMNS($G:AX)-2,,)),Paramétrages!$X:$X,$B39&amp;$C39)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39&amp;$C39))/(IF(OFFSET(Paramétrages!$G$6,COLUMNS($H:AY)-2,,)=0,"",OFFSET(Paramétrages!$G$6,COLUMNS($H:AY)-2,,)))&lt;0.67,"B","C"))))))&amp;IF(OFFSET(Paramétrages!$F$6,COLUMNS($G:AX)-2,,)=0,"",IF(ISBLANK('Compréhension de l''écrit'!$D39),""," ("&amp;SUMIFS(Paramétrages!$W:$W,Paramétrages!$Y:$Y,IF(OFFSET(Paramétrages!$F$6,COLUMNS($G:AX)-2,,)=0,"",OFFSET(Paramétrages!$F$6,COLUMNS($G:AX)-2,,)),Paramétrages!$X:$X,$B39&amp;$C39)&amp;" sur "&amp;IF(OFFSET(Paramétrages!$G$6,COLUMNS($H:AY)-2,,)=0,"",OFFSET(Paramétrages!$G$6,COLUMNS($H:AY)-2,,))&amp;")"))</f>
        <v/>
      </c>
      <c r="AW39" s="1" t="str">
        <f ca="1">IF(OFFSET(Paramétrages!$F$6,COLUMNS($G:AY)-2,,)=0,"",IF($B39="","",IF(COUNTA(Paramétrages!$F$5:$F$32)=0,"",IF(ISBLANK('Compréhension de l''écrit'!$D39),"",IF((SUMIFS(Paramétrages!$W:$W,Paramétrages!$Y:$Y,IF(OFFSET(Paramétrages!$F$6,COLUMNS($G:AY)-2,,)=0,"",OFFSET(Paramétrages!$F$6,COLUMNS($G:AY)-2,,)),Paramétrages!$X:$X,$B39&amp;$C39)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39&amp;$C39))/(IF(OFFSET(Paramétrages!$G$6,COLUMNS($H:AZ)-2,,)=0,"",OFFSET(Paramétrages!$G$6,COLUMNS($H:AZ)-2,,)))&lt;0.67,"B","C"))))))&amp;IF(OFFSET(Paramétrages!$F$6,COLUMNS($G:AY)-2,,)=0,"",IF(ISBLANK('Compréhension de l''écrit'!$D39),""," ("&amp;SUMIFS(Paramétrages!$W:$W,Paramétrages!$Y:$Y,IF(OFFSET(Paramétrages!$F$6,COLUMNS($G:AY)-2,,)=0,"",OFFSET(Paramétrages!$F$6,COLUMNS($G:AY)-2,,)),Paramétrages!$X:$X,$B39&amp;$C39)&amp;" sur "&amp;IF(OFFSET(Paramétrages!$G$6,COLUMNS($H:AZ)-2,,)=0,"",OFFSET(Paramétrages!$G$6,COLUMNS($H:AZ)-2,,))&amp;")"))</f>
        <v/>
      </c>
      <c r="AX39" s="1" t="str">
        <f ca="1">IF(OFFSET(Paramétrages!$F$6,COLUMNS($G:AZ)-2,,)=0,"",IF($B39="","",IF(COUNTA(Paramétrages!$F$5:$F$32)=0,"",IF(ISBLANK('Compréhension de l''écrit'!$D39),"",IF((SUMIFS(Paramétrages!$W:$W,Paramétrages!$Y:$Y,IF(OFFSET(Paramétrages!$F$6,COLUMNS($G:AZ)-2,,)=0,"",OFFSET(Paramétrages!$F$6,COLUMNS($G:AZ)-2,,)),Paramétrages!$X:$X,$B39&amp;$C39)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39&amp;$C39))/(IF(OFFSET(Paramétrages!$G$6,COLUMNS($H:BA)-2,,)=0,"",OFFSET(Paramétrages!$G$6,COLUMNS($H:BA)-2,,)))&lt;0.67,"B","C"))))))&amp;IF(OFFSET(Paramétrages!$F$6,COLUMNS($G:AZ)-2,,)=0,"",IF(ISBLANK('Compréhension de l''écrit'!$D39),""," ("&amp;SUMIFS(Paramétrages!$W:$W,Paramétrages!$Y:$Y,IF(OFFSET(Paramétrages!$F$6,COLUMNS($G:AZ)-2,,)=0,"",OFFSET(Paramétrages!$F$6,COLUMNS($G:AZ)-2,,)),Paramétrages!$X:$X,$B39&amp;$C39)&amp;" sur "&amp;IF(OFFSET(Paramétrages!$G$6,COLUMNS($H:BA)-2,,)=0,"",OFFSET(Paramétrages!$G$6,COLUMNS($H:BA)-2,,))&amp;")"))</f>
        <v/>
      </c>
      <c r="AY39" s="1" t="str">
        <f ca="1">IF(OFFSET(Paramétrages!$F$6,COLUMNS($G:BA)-2,,)=0,"",IF($B39="","",IF(COUNTA(Paramétrages!$F$5:$F$32)=0,"",IF(ISBLANK('Compréhension de l''écrit'!$D39),"",IF((SUMIFS(Paramétrages!$W:$W,Paramétrages!$Y:$Y,IF(OFFSET(Paramétrages!$F$6,COLUMNS($G:BA)-2,,)=0,"",OFFSET(Paramétrages!$F$6,COLUMNS($G:BA)-2,,)),Paramétrages!$X:$X,$B39&amp;$C39)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39&amp;$C39))/(IF(OFFSET(Paramétrages!$G$6,COLUMNS($H:BB)-2,,)=0,"",OFFSET(Paramétrages!$G$6,COLUMNS($H:BB)-2,,)))&lt;0.67,"B","C"))))))&amp;IF(OFFSET(Paramétrages!$F$6,COLUMNS($G:BA)-2,,)=0,"",IF(ISBLANK('Compréhension de l''écrit'!$D39),""," ("&amp;SUMIFS(Paramétrages!$W:$W,Paramétrages!$Y:$Y,IF(OFFSET(Paramétrages!$F$6,COLUMNS($G:BA)-2,,)=0,"",OFFSET(Paramétrages!$F$6,COLUMNS($G:BA)-2,,)),Paramétrages!$X:$X,$B39&amp;$C39)&amp;" sur "&amp;IF(OFFSET(Paramétrages!$G$6,COLUMNS($H:BB)-2,,)=0,"",OFFSET(Paramétrages!$G$6,COLUMNS($H:BB)-2,,))&amp;")"))</f>
        <v/>
      </c>
      <c r="AZ39" s="1" t="str">
        <f ca="1">IF(OFFSET(Paramétrages!$F$6,COLUMNS($G:BB)-2,,)=0,"",IF($B39="","",IF(COUNTA(Paramétrages!$F$5:$F$32)=0,"",IF(ISBLANK('Compréhension de l''écrit'!$D39),"",IF((SUMIFS(Paramétrages!$W:$W,Paramétrages!$Y:$Y,IF(OFFSET(Paramétrages!$F$6,COLUMNS($G:BB)-2,,)=0,"",OFFSET(Paramétrages!$F$6,COLUMNS($G:BB)-2,,)),Paramétrages!$X:$X,$B39&amp;$C39)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39&amp;$C39))/(IF(OFFSET(Paramétrages!$G$6,COLUMNS($H:BC)-2,,)=0,"",OFFSET(Paramétrages!$G$6,COLUMNS($H:BC)-2,,)))&lt;0.67,"B","C"))))))&amp;IF(OFFSET(Paramétrages!$F$6,COLUMNS($G:BB)-2,,)=0,"",IF(ISBLANK('Compréhension de l''écrit'!$D39),""," ("&amp;SUMIFS(Paramétrages!$W:$W,Paramétrages!$Y:$Y,IF(OFFSET(Paramétrages!$F$6,COLUMNS($G:BB)-2,,)=0,"",OFFSET(Paramétrages!$F$6,COLUMNS($G:BB)-2,,)),Paramétrages!$X:$X,$B39&amp;$C39)&amp;" sur "&amp;IF(OFFSET(Paramétrages!$G$6,COLUMNS($H:BC)-2,,)=0,"",OFFSET(Paramétrages!$G$6,COLUMNS($H:BC)-2,,))&amp;")"))</f>
        <v/>
      </c>
      <c r="BA39" s="1" t="str">
        <f ca="1">IF(OFFSET(Paramétrages!$F$6,COLUMNS($G:BC)-2,,)=0,"",IF($B39="","",IF(COUNTA(Paramétrages!$F$5:$F$32)=0,"",IF(ISBLANK('Compréhension de l''écrit'!$D39),"",IF((SUMIFS(Paramétrages!$W:$W,Paramétrages!$Y:$Y,IF(OFFSET(Paramétrages!$F$6,COLUMNS($G:BC)-2,,)=0,"",OFFSET(Paramétrages!$F$6,COLUMNS($G:BC)-2,,)),Paramétrages!$X:$X,$B39&amp;$C39)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39&amp;$C39))/(IF(OFFSET(Paramétrages!$G$6,COLUMNS($H:BD)-2,,)=0,"",OFFSET(Paramétrages!$G$6,COLUMNS($H:BD)-2,,)))&lt;0.67,"B","C"))))))&amp;IF(OFFSET(Paramétrages!$F$6,COLUMNS($G:BC)-2,,)=0,"",IF(ISBLANK('Compréhension de l''écrit'!$D39),""," ("&amp;SUMIFS(Paramétrages!$W:$W,Paramétrages!$Y:$Y,IF(OFFSET(Paramétrages!$F$6,COLUMNS($G:BC)-2,,)=0,"",OFFSET(Paramétrages!$F$6,COLUMNS($G:BC)-2,,)),Paramétrages!$X:$X,$B39&amp;$C39)&amp;" sur "&amp;IF(OFFSET(Paramétrages!$G$6,COLUMNS($H:BD)-2,,)=0,"",OFFSET(Paramétrages!$G$6,COLUMNS($H:BD)-2,,))&amp;")"))</f>
        <v/>
      </c>
      <c r="BB39" s="1" t="str">
        <f ca="1">IF(OFFSET(Paramétrages!$F$6,COLUMNS($G:BD)-2,,)=0,"",IF($B39="","",IF(COUNTA(Paramétrages!$F$5:$F$32)=0,"",IF(ISBLANK('Compréhension de l''écrit'!$D39),"",IF((SUMIFS(Paramétrages!$W:$W,Paramétrages!$Y:$Y,IF(OFFSET(Paramétrages!$F$6,COLUMNS($G:BD)-2,,)=0,"",OFFSET(Paramétrages!$F$6,COLUMNS($G:BD)-2,,)),Paramétrages!$X:$X,$B39&amp;$C39)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39&amp;$C39))/(IF(OFFSET(Paramétrages!$G$6,COLUMNS($H:BE)-2,,)=0,"",OFFSET(Paramétrages!$G$6,COLUMNS($H:BE)-2,,)))&lt;0.67,"B","C"))))))&amp;IF(OFFSET(Paramétrages!$F$6,COLUMNS($G:BD)-2,,)=0,"",IF(ISBLANK('Compréhension de l''écrit'!$D39),""," ("&amp;SUMIFS(Paramétrages!$W:$W,Paramétrages!$Y:$Y,IF(OFFSET(Paramétrages!$F$6,COLUMNS($G:BD)-2,,)=0,"",OFFSET(Paramétrages!$F$6,COLUMNS($G:BD)-2,,)),Paramétrages!$X:$X,$B39&amp;$C39)&amp;" sur "&amp;IF(OFFSET(Paramétrages!$G$6,COLUMNS($H:BE)-2,,)=0,"",OFFSET(Paramétrages!$G$6,COLUMNS($H:BE)-2,,))&amp;")"))</f>
        <v/>
      </c>
      <c r="BC39" s="1" t="str">
        <f ca="1">IF(OFFSET(Paramétrages!$F$6,COLUMNS($G:BE)-2,,)=0,"",IF($B39="","",IF(COUNTA(Paramétrages!$F$5:$F$32)=0,"",IF(ISBLANK('Compréhension de l''écrit'!$D39),"",IF((SUMIFS(Paramétrages!$W:$W,Paramétrages!$Y:$Y,IF(OFFSET(Paramétrages!$F$6,COLUMNS($G:BE)-2,,)=0,"",OFFSET(Paramétrages!$F$6,COLUMNS($G:BE)-2,,)),Paramétrages!$X:$X,$B39&amp;$C39)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39&amp;$C39))/(IF(OFFSET(Paramétrages!$G$6,COLUMNS($H:BF)-2,,)=0,"",OFFSET(Paramétrages!$G$6,COLUMNS($H:BF)-2,,)))&lt;0.67,"B","C"))))))&amp;IF(OFFSET(Paramétrages!$F$6,COLUMNS($G:BE)-2,,)=0,"",IF(ISBLANK('Compréhension de l''écrit'!$D39),""," ("&amp;SUMIFS(Paramétrages!$W:$W,Paramétrages!$Y:$Y,IF(OFFSET(Paramétrages!$F$6,COLUMNS($G:BE)-2,,)=0,"",OFFSET(Paramétrages!$F$6,COLUMNS($G:BE)-2,,)),Paramétrages!$X:$X,$B39&amp;$C39)&amp;" sur "&amp;IF(OFFSET(Paramétrages!$G$6,COLUMNS($H:BF)-2,,)=0,"",OFFSET(Paramétrages!$G$6,COLUMNS($H:BF)-2,,))&amp;")"))</f>
        <v/>
      </c>
      <c r="BD39" s="1" t="str">
        <f ca="1">IF(OFFSET(Paramétrages!$F$6,COLUMNS($G:BF)-2,,)=0,"",IF($B39="","",IF(COUNTA(Paramétrages!$F$5:$F$32)=0,"",IF(ISBLANK('Compréhension de l''écrit'!$D39),"",IF((SUMIFS(Paramétrages!$W:$W,Paramétrages!$Y:$Y,IF(OFFSET(Paramétrages!$F$6,COLUMNS($G:BF)-2,,)=0,"",OFFSET(Paramétrages!$F$6,COLUMNS($G:BF)-2,,)),Paramétrages!$X:$X,$B39&amp;$C39)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39&amp;$C39))/(IF(OFFSET(Paramétrages!$G$6,COLUMNS($H:BG)-2,,)=0,"",OFFSET(Paramétrages!$G$6,COLUMNS($H:BG)-2,,)))&lt;0.67,"B","C"))))))&amp;IF(OFFSET(Paramétrages!$F$6,COLUMNS($G:BF)-2,,)=0,"",IF(ISBLANK('Compréhension de l''écrit'!$D39),""," ("&amp;SUMIFS(Paramétrages!$W:$W,Paramétrages!$Y:$Y,IF(OFFSET(Paramétrages!$F$6,COLUMNS($G:BF)-2,,)=0,"",OFFSET(Paramétrages!$F$6,COLUMNS($G:BF)-2,,)),Paramétrages!$X:$X,$B39&amp;$C39)&amp;" sur "&amp;IF(OFFSET(Paramétrages!$G$6,COLUMNS($H:BG)-2,,)=0,"",OFFSET(Paramétrages!$G$6,COLUMNS($H:BG)-2,,))&amp;")"))</f>
        <v/>
      </c>
      <c r="BE39" s="1" t="str">
        <f ca="1">IF(OFFSET(Paramétrages!$F$6,COLUMNS($G:BG)-2,,)=0,"",IF($B39="","",IF(COUNTA(Paramétrages!$F$5:$F$32)=0,"",IF(ISBLANK('Compréhension de l''écrit'!$D39),"",IF((SUMIFS(Paramétrages!$W:$W,Paramétrages!$Y:$Y,IF(OFFSET(Paramétrages!$F$6,COLUMNS($G:BG)-2,,)=0,"",OFFSET(Paramétrages!$F$6,COLUMNS($G:BG)-2,,)),Paramétrages!$X:$X,$B39&amp;$C39)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39&amp;$C39))/(IF(OFFSET(Paramétrages!$G$6,COLUMNS($H:BH)-2,,)=0,"",OFFSET(Paramétrages!$G$6,COLUMNS($H:BH)-2,,)))&lt;0.67,"B","C"))))))&amp;IF(OFFSET(Paramétrages!$F$6,COLUMNS($G:BG)-2,,)=0,"",IF(ISBLANK('Compréhension de l''écrit'!$D39),""," ("&amp;SUMIFS(Paramétrages!$W:$W,Paramétrages!$Y:$Y,IF(OFFSET(Paramétrages!$F$6,COLUMNS($G:BG)-2,,)=0,"",OFFSET(Paramétrages!$F$6,COLUMNS($G:BG)-2,,)),Paramétrages!$X:$X,$B39&amp;$C39)&amp;" sur "&amp;IF(OFFSET(Paramétrages!$G$6,COLUMNS($H:BH)-2,,)=0,"",OFFSET(Paramétrages!$G$6,COLUMNS($H:BH)-2,,))&amp;")"))</f>
        <v/>
      </c>
      <c r="BF39" s="1" t="str">
        <f ca="1">IF(OFFSET(Paramétrages!$F$6,COLUMNS($G:BH)-2,,)=0,"",IF($B39="","",IF(COUNTA(Paramétrages!$F$5:$F$32)=0,"",IF(ISBLANK('Compréhension de l''écrit'!$D39),"",IF((SUMIFS(Paramétrages!$W:$W,Paramétrages!$Y:$Y,IF(OFFSET(Paramétrages!$F$6,COLUMNS($G:BH)-2,,)=0,"",OFFSET(Paramétrages!$F$6,COLUMNS($G:BH)-2,,)),Paramétrages!$X:$X,$B39&amp;$C39)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39&amp;$C39))/(IF(OFFSET(Paramétrages!$G$6,COLUMNS($H:BI)-2,,)=0,"",OFFSET(Paramétrages!$G$6,COLUMNS($H:BI)-2,,)))&lt;0.67,"B","C"))))))&amp;IF(OFFSET(Paramétrages!$F$6,COLUMNS($G:BH)-2,,)=0,"",IF(ISBLANK('Compréhension de l''écrit'!$D39),""," ("&amp;SUMIFS(Paramétrages!$W:$W,Paramétrages!$Y:$Y,IF(OFFSET(Paramétrages!$F$6,COLUMNS($G:BH)-2,,)=0,"",OFFSET(Paramétrages!$F$6,COLUMNS($G:BH)-2,,)),Paramétrages!$X:$X,$B39&amp;$C39)&amp;" sur "&amp;IF(OFFSET(Paramétrages!$G$6,COLUMNS($H:BI)-2,,)=0,"",OFFSET(Paramétrages!$G$6,COLUMNS($H:BI)-2,,))&amp;")"))</f>
        <v/>
      </c>
      <c r="BG39" s="1" t="str">
        <f ca="1">IF(OFFSET(Paramétrages!$F$6,COLUMNS($G:BI)-2,,)=0,"",IF($B39="","",IF(COUNTA(Paramétrages!$F$5:$F$32)=0,"",IF(ISBLANK('Compréhension de l''écrit'!$D39),"",IF((SUMIFS(Paramétrages!$W:$W,Paramétrages!$Y:$Y,IF(OFFSET(Paramétrages!$F$6,COLUMNS($G:BI)-2,,)=0,"",OFFSET(Paramétrages!$F$6,COLUMNS($G:BI)-2,,)),Paramétrages!$X:$X,$B39&amp;$C39)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39&amp;$C39))/(IF(OFFSET(Paramétrages!$G$6,COLUMNS($H:BJ)-2,,)=0,"",OFFSET(Paramétrages!$G$6,COLUMNS($H:BJ)-2,,)))&lt;0.67,"B","C"))))))&amp;IF(OFFSET(Paramétrages!$F$6,COLUMNS($G:BI)-2,,)=0,"",IF(ISBLANK('Compréhension de l''écrit'!$D39),""," ("&amp;SUMIFS(Paramétrages!$W:$W,Paramétrages!$Y:$Y,IF(OFFSET(Paramétrages!$F$6,COLUMNS($G:BI)-2,,)=0,"",OFFSET(Paramétrages!$F$6,COLUMNS($G:BI)-2,,)),Paramétrages!$X:$X,$B39&amp;$C39)&amp;" sur "&amp;IF(OFFSET(Paramétrages!$G$6,COLUMNS($H:BJ)-2,,)=0,"",OFFSET(Paramétrages!$G$6,COLUMNS($H:BJ)-2,,))&amp;")"))</f>
        <v/>
      </c>
      <c r="BH39" s="1" t="str">
        <f ca="1">IF(OFFSET(Paramétrages!$F$6,COLUMNS($G:BJ)-2,,)=0,"",IF($B39="","",IF(COUNTA(Paramétrages!$F$5:$F$32)=0,"",IF(ISBLANK('Compréhension de l''écrit'!$D39),"",IF((SUMIFS(Paramétrages!$W:$W,Paramétrages!$Y:$Y,IF(OFFSET(Paramétrages!$F$6,COLUMNS($G:BJ)-2,,)=0,"",OFFSET(Paramétrages!$F$6,COLUMNS($G:BJ)-2,,)),Paramétrages!$X:$X,$B39&amp;$C39)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39&amp;$C39))/(IF(OFFSET(Paramétrages!$G$6,COLUMNS($H:BK)-2,,)=0,"",OFFSET(Paramétrages!$G$6,COLUMNS($H:BK)-2,,)))&lt;0.67,"B","C"))))))&amp;IF(OFFSET(Paramétrages!$F$6,COLUMNS($G:BJ)-2,,)=0,"",IF(ISBLANK('Compréhension de l''écrit'!$D39),""," ("&amp;SUMIFS(Paramétrages!$W:$W,Paramétrages!$Y:$Y,IF(OFFSET(Paramétrages!$F$6,COLUMNS($G:BJ)-2,,)=0,"",OFFSET(Paramétrages!$F$6,COLUMNS($G:BJ)-2,,)),Paramétrages!$X:$X,$B39&amp;$C39)&amp;" sur "&amp;IF(OFFSET(Paramétrages!$G$6,COLUMNS($H:BK)-2,,)=0,"",OFFSET(Paramétrages!$G$6,COLUMNS($H:BK)-2,,))&amp;")"))</f>
        <v/>
      </c>
      <c r="BI39" s="1" t="str">
        <f ca="1">IF(OFFSET(Paramétrages!$F$6,COLUMNS($G:BK)-2,,)=0,"",IF($B39="","",IF(COUNTA(Paramétrages!$F$5:$F$32)=0,"",IF(ISBLANK('Compréhension de l''écrit'!$D39),"",IF((SUMIFS(Paramétrages!$W:$W,Paramétrages!$Y:$Y,IF(OFFSET(Paramétrages!$F$6,COLUMNS($G:BK)-2,,)=0,"",OFFSET(Paramétrages!$F$6,COLUMNS($G:BK)-2,,)),Paramétrages!$X:$X,$B39&amp;$C39)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39&amp;$C39))/(IF(OFFSET(Paramétrages!$G$6,COLUMNS($H:BL)-2,,)=0,"",OFFSET(Paramétrages!$G$6,COLUMNS($H:BL)-2,,)))&lt;0.67,"B","C"))))))&amp;IF(OFFSET(Paramétrages!$F$6,COLUMNS($G:BK)-2,,)=0,"",IF(ISBLANK('Compréhension de l''écrit'!$D39),""," ("&amp;SUMIFS(Paramétrages!$W:$W,Paramétrages!$Y:$Y,IF(OFFSET(Paramétrages!$F$6,COLUMNS($G:BK)-2,,)=0,"",OFFSET(Paramétrages!$F$6,COLUMNS($G:BK)-2,,)),Paramétrages!$X:$X,$B39&amp;$C39)&amp;" sur "&amp;IF(OFFSET(Paramétrages!$G$6,COLUMNS($H:BL)-2,,)=0,"",OFFSET(Paramétrages!$G$6,COLUMNS($H:BL)-2,,))&amp;")"))</f>
        <v/>
      </c>
      <c r="BJ39" s="1" t="str">
        <f ca="1">IF(OFFSET(Paramétrages!$F$6,COLUMNS($G:BL)-2,,)=0,"",IF($B39="","",IF(COUNTA(Paramétrages!$F$5:$F$32)=0,"",IF(ISBLANK('Compréhension de l''écrit'!$D39),"",IF((SUMIFS(Paramétrages!$W:$W,Paramétrages!$Y:$Y,IF(OFFSET(Paramétrages!$F$6,COLUMNS($G:BL)-2,,)=0,"",OFFSET(Paramétrages!$F$6,COLUMNS($G:BL)-2,,)),Paramétrages!$X:$X,$B39&amp;$C39)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39&amp;$C39))/(IF(OFFSET(Paramétrages!$G$6,COLUMNS($H:BM)-2,,)=0,"",OFFSET(Paramétrages!$G$6,COLUMNS($H:BM)-2,,)))&lt;0.67,"B","C"))))))&amp;IF(OFFSET(Paramétrages!$F$6,COLUMNS($G:BL)-2,,)=0,"",IF(ISBLANK('Compréhension de l''écrit'!$D39),""," ("&amp;SUMIFS(Paramétrages!$W:$W,Paramétrages!$Y:$Y,IF(OFFSET(Paramétrages!$F$6,COLUMNS($G:BL)-2,,)=0,"",OFFSET(Paramétrages!$F$6,COLUMNS($G:BL)-2,,)),Paramétrages!$X:$X,$B39&amp;$C39)&amp;" sur "&amp;IF(OFFSET(Paramétrages!$G$6,COLUMNS($H:BM)-2,,)=0,"",OFFSET(Paramétrages!$G$6,COLUMNS($H:BM)-2,,))&amp;")"))</f>
        <v/>
      </c>
      <c r="BK39" s="1" t="str">
        <f ca="1">IF(OFFSET(Paramétrages!$F$6,COLUMNS($G:BM)-2,,)=0,"",IF($B39="","",IF(COUNTA(Paramétrages!$F$5:$F$32)=0,"",IF(ISBLANK('Compréhension de l''écrit'!$D39),"",IF((SUMIFS(Paramétrages!$W:$W,Paramétrages!$Y:$Y,IF(OFFSET(Paramétrages!$F$6,COLUMNS($G:BM)-2,,)=0,"",OFFSET(Paramétrages!$F$6,COLUMNS($G:BM)-2,,)),Paramétrages!$X:$X,$B39&amp;$C39)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39&amp;$C39))/(IF(OFFSET(Paramétrages!$G$6,COLUMNS($H:BN)-2,,)=0,"",OFFSET(Paramétrages!$G$6,COLUMNS($H:BN)-2,,)))&lt;0.67,"B","C"))))))&amp;IF(OFFSET(Paramétrages!$F$6,COLUMNS($G:BM)-2,,)=0,"",IF(ISBLANK('Compréhension de l''écrit'!$D39),""," ("&amp;SUMIFS(Paramétrages!$W:$W,Paramétrages!$Y:$Y,IF(OFFSET(Paramétrages!$F$6,COLUMNS($G:BM)-2,,)=0,"",OFFSET(Paramétrages!$F$6,COLUMNS($G:BM)-2,,)),Paramétrages!$X:$X,$B39&amp;$C39)&amp;" sur "&amp;IF(OFFSET(Paramétrages!$G$6,COLUMNS($H:BN)-2,,)=0,"",OFFSET(Paramétrages!$G$6,COLUMNS($H:BN)-2,,))&amp;")"))</f>
        <v/>
      </c>
      <c r="BL39" s="1" t="str">
        <f ca="1">IF(OFFSET(Paramétrages!$F$6,COLUMNS($G:BN)-2,,)=0,"",IF($B39="","",IF(COUNTA(Paramétrages!$F$5:$F$32)=0,"",IF(ISBLANK('Compréhension de l''écrit'!$D39),"",IF((SUMIFS(Paramétrages!$W:$W,Paramétrages!$Y:$Y,IF(OFFSET(Paramétrages!$F$6,COLUMNS($G:BN)-2,,)=0,"",OFFSET(Paramétrages!$F$6,COLUMNS($G:BN)-2,,)),Paramétrages!$X:$X,$B39&amp;$C39)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39&amp;$C39))/(IF(OFFSET(Paramétrages!$G$6,COLUMNS($H:BO)-2,,)=0,"",OFFSET(Paramétrages!$G$6,COLUMNS($H:BO)-2,,)))&lt;0.67,"B","C"))))))&amp;IF(OFFSET(Paramétrages!$F$6,COLUMNS($G:BN)-2,,)=0,"",IF(ISBLANK('Compréhension de l''écrit'!$D39),""," ("&amp;SUMIFS(Paramétrages!$W:$W,Paramétrages!$Y:$Y,IF(OFFSET(Paramétrages!$F$6,COLUMNS($G:BN)-2,,)=0,"",OFFSET(Paramétrages!$F$6,COLUMNS($G:BN)-2,,)),Paramétrages!$X:$X,$B39&amp;$C39)&amp;" sur "&amp;IF(OFFSET(Paramétrages!$G$6,COLUMNS($H:BO)-2,,)=0,"",OFFSET(Paramétrages!$G$6,COLUMNS($H:BO)-2,,))&amp;")"))</f>
        <v/>
      </c>
      <c r="BM39" s="1" t="str">
        <f ca="1">IF(OFFSET(Paramétrages!$F$6,COLUMNS($G:BO)-2,,)=0,"",IF($B39="","",IF(COUNTA(Paramétrages!$F$5:$F$32)=0,"",IF(ISBLANK('Compréhension de l''écrit'!$D39),"",IF((SUMIFS(Paramétrages!$W:$W,Paramétrages!$Y:$Y,IF(OFFSET(Paramétrages!$F$6,COLUMNS($G:BO)-2,,)=0,"",OFFSET(Paramétrages!$F$6,COLUMNS($G:BO)-2,,)),Paramétrages!$X:$X,$B39&amp;$C39)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39&amp;$C39))/(IF(OFFSET(Paramétrages!$G$6,COLUMNS($H:BP)-2,,)=0,"",OFFSET(Paramétrages!$G$6,COLUMNS($H:BP)-2,,)))&lt;0.67,"B","C"))))))&amp;IF(OFFSET(Paramétrages!$F$6,COLUMNS($G:BO)-2,,)=0,"",IF(ISBLANK('Compréhension de l''écrit'!$D39),""," ("&amp;SUMIFS(Paramétrages!$W:$W,Paramétrages!$Y:$Y,IF(OFFSET(Paramétrages!$F$6,COLUMNS($G:BO)-2,,)=0,"",OFFSET(Paramétrages!$F$6,COLUMNS($G:BO)-2,,)),Paramétrages!$X:$X,$B39&amp;$C39)&amp;" sur "&amp;IF(OFFSET(Paramétrages!$G$6,COLUMNS($H:BP)-2,,)=0,"",OFFSET(Paramétrages!$G$6,COLUMNS($H:BP)-2,,))&amp;")"))</f>
        <v/>
      </c>
      <c r="BN39" s="1" t="str">
        <f ca="1">IF(OFFSET(Paramétrages!$F$6,COLUMNS($G:BP)-2,,)=0,"",IF($B39="","",IF(COUNTA(Paramétrages!$F$5:$F$32)=0,"",IF(ISBLANK('Compréhension de l''écrit'!$D39),"",IF((SUMIFS(Paramétrages!$W:$W,Paramétrages!$Y:$Y,IF(OFFSET(Paramétrages!$F$6,COLUMNS($G:BP)-2,,)=0,"",OFFSET(Paramétrages!$F$6,COLUMNS($G:BP)-2,,)),Paramétrages!$X:$X,$B39&amp;$C39)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39&amp;$C39))/(IF(OFFSET(Paramétrages!$G$6,COLUMNS($H:BQ)-2,,)=0,"",OFFSET(Paramétrages!$G$6,COLUMNS($H:BQ)-2,,)))&lt;0.67,"B","C"))))))&amp;IF(OFFSET(Paramétrages!$F$6,COLUMNS($G:BP)-2,,)=0,"",IF(ISBLANK('Compréhension de l''écrit'!$D39),""," ("&amp;SUMIFS(Paramétrages!$W:$W,Paramétrages!$Y:$Y,IF(OFFSET(Paramétrages!$F$6,COLUMNS($G:BP)-2,,)=0,"",OFFSET(Paramétrages!$F$6,COLUMNS($G:BP)-2,,)),Paramétrages!$X:$X,$B39&amp;$C39)&amp;" sur "&amp;IF(OFFSET(Paramétrages!$G$6,COLUMNS($H:BQ)-2,,)=0,"",OFFSET(Paramétrages!$G$6,COLUMNS($H:BQ)-2,,))&amp;")"))</f>
        <v/>
      </c>
      <c r="BO39" s="1" t="str">
        <f ca="1">IF(OFFSET(Paramétrages!$F$6,COLUMNS($G:BQ)-2,,)=0,"",IF($B39="","",IF(COUNTA(Paramétrages!$F$5:$F$32)=0,"",IF(ISBLANK('Compréhension de l''écrit'!$D39),"",IF((SUMIFS(Paramétrages!$W:$W,Paramétrages!$Y:$Y,IF(OFFSET(Paramétrages!$F$6,COLUMNS($G:BQ)-2,,)=0,"",OFFSET(Paramétrages!$F$6,COLUMNS($G:BQ)-2,,)),Paramétrages!$X:$X,$B39&amp;$C39)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39&amp;$C39))/(IF(OFFSET(Paramétrages!$G$6,COLUMNS($H:BR)-2,,)=0,"",OFFSET(Paramétrages!$G$6,COLUMNS($H:BR)-2,,)))&lt;0.67,"B","C"))))))&amp;IF(OFFSET(Paramétrages!$F$6,COLUMNS($G:BQ)-2,,)=0,"",IF(ISBLANK('Compréhension de l''écrit'!$D39),""," ("&amp;SUMIFS(Paramétrages!$W:$W,Paramétrages!$Y:$Y,IF(OFFSET(Paramétrages!$F$6,COLUMNS($G:BQ)-2,,)=0,"",OFFSET(Paramétrages!$F$6,COLUMNS($G:BQ)-2,,)),Paramétrages!$X:$X,$B39&amp;$C39)&amp;" sur "&amp;IF(OFFSET(Paramétrages!$G$6,COLUMNS($H:BR)-2,,)=0,"",OFFSET(Paramétrages!$G$6,COLUMNS($H:BR)-2,,))&amp;")"))</f>
        <v/>
      </c>
      <c r="BP39" s="1" t="str">
        <f ca="1">IF(OFFSET(Paramétrages!$F$6,COLUMNS($G:BR)-2,,)=0,"",IF($B39="","",IF(COUNTA(Paramétrages!$F$5:$F$32)=0,"",IF(ISBLANK('Compréhension de l''écrit'!$D39),"",IF((SUMIFS(Paramétrages!$W:$W,Paramétrages!$Y:$Y,IF(OFFSET(Paramétrages!$F$6,COLUMNS($G:BR)-2,,)=0,"",OFFSET(Paramétrages!$F$6,COLUMNS($G:BR)-2,,)),Paramétrages!$X:$X,$B39&amp;$C39)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39&amp;$C39))/(IF(OFFSET(Paramétrages!$G$6,COLUMNS($H:BS)-2,,)=0,"",OFFSET(Paramétrages!$G$6,COLUMNS($H:BS)-2,,)))&lt;0.67,"B","C"))))))&amp;IF(OFFSET(Paramétrages!$F$6,COLUMNS($G:BR)-2,,)=0,"",IF(ISBLANK('Compréhension de l''écrit'!$D39),""," ("&amp;SUMIFS(Paramétrages!$W:$W,Paramétrages!$Y:$Y,IF(OFFSET(Paramétrages!$F$6,COLUMNS($G:BR)-2,,)=0,"",OFFSET(Paramétrages!$F$6,COLUMNS($G:BR)-2,,)),Paramétrages!$X:$X,$B39&amp;$C39)&amp;" sur "&amp;IF(OFFSET(Paramétrages!$G$6,COLUMNS($H:BS)-2,,)=0,"",OFFSET(Paramétrages!$G$6,COLUMNS($H:BS)-2,,))&amp;")"))</f>
        <v/>
      </c>
      <c r="BQ39" s="1" t="str">
        <f ca="1">IF(OFFSET(Paramétrages!$F$6,COLUMNS($G:BS)-2,,)=0,"",IF($B39="","",IF(COUNTA(Paramétrages!$F$5:$F$32)=0,"",IF(ISBLANK('Compréhension de l''écrit'!$D39),"",IF((SUMIFS(Paramétrages!$W:$W,Paramétrages!$Y:$Y,IF(OFFSET(Paramétrages!$F$6,COLUMNS($G:BS)-2,,)=0,"",OFFSET(Paramétrages!$F$6,COLUMNS($G:BS)-2,,)),Paramétrages!$X:$X,$B39&amp;$C39)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39&amp;$C39))/(IF(OFFSET(Paramétrages!$G$6,COLUMNS($H:BT)-2,,)=0,"",OFFSET(Paramétrages!$G$6,COLUMNS($H:BT)-2,,)))&lt;0.67,"B","C"))))))&amp;IF(OFFSET(Paramétrages!$F$6,COLUMNS($G:BS)-2,,)=0,"",IF(ISBLANK('Compréhension de l''écrit'!$D39),""," ("&amp;SUMIFS(Paramétrages!$W:$W,Paramétrages!$Y:$Y,IF(OFFSET(Paramétrages!$F$6,COLUMNS($G:BS)-2,,)=0,"",OFFSET(Paramétrages!$F$6,COLUMNS($G:BS)-2,,)),Paramétrages!$X:$X,$B39&amp;$C39)&amp;" sur "&amp;IF(OFFSET(Paramétrages!$G$6,COLUMNS($H:BT)-2,,)=0,"",OFFSET(Paramétrages!$G$6,COLUMNS($H:BT)-2,,))&amp;")"))</f>
        <v/>
      </c>
      <c r="BR39" s="1" t="str">
        <f ca="1">IF(OFFSET(Paramétrages!$F$6,COLUMNS($G:BT)-2,,)=0,"",IF($B39="","",IF(COUNTA(Paramétrages!$F$5:$F$32)=0,"",IF(ISBLANK('Compréhension de l''écrit'!$D39),"",IF((SUMIFS(Paramétrages!$W:$W,Paramétrages!$Y:$Y,IF(OFFSET(Paramétrages!$F$6,COLUMNS($G:BT)-2,,)=0,"",OFFSET(Paramétrages!$F$6,COLUMNS($G:BT)-2,,)),Paramétrages!$X:$X,$B39&amp;$C39)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39&amp;$C39))/(IF(OFFSET(Paramétrages!$G$6,COLUMNS($H:BU)-2,,)=0,"",OFFSET(Paramétrages!$G$6,COLUMNS($H:BU)-2,,)))&lt;0.67,"B","C"))))))&amp;IF(OFFSET(Paramétrages!$F$6,COLUMNS($G:BT)-2,,)=0,"",IF(ISBLANK('Compréhension de l''écrit'!$D39),""," ("&amp;SUMIFS(Paramétrages!$W:$W,Paramétrages!$Y:$Y,IF(OFFSET(Paramétrages!$F$6,COLUMNS($G:BT)-2,,)=0,"",OFFSET(Paramétrages!$F$6,COLUMNS($G:BT)-2,,)),Paramétrages!$X:$X,$B39&amp;$C39)&amp;" sur "&amp;IF(OFFSET(Paramétrages!$G$6,COLUMNS($H:BU)-2,,)=0,"",OFFSET(Paramétrages!$G$6,COLUMNS($H:BU)-2,,))&amp;")"))</f>
        <v/>
      </c>
      <c r="BS39" s="1" t="str">
        <f ca="1">IF(OFFSET(Paramétrages!$F$6,COLUMNS($G:BU)-2,,)=0,"",IF($B39="","",IF(COUNTA(Paramétrages!$F$5:$F$32)=0,"",IF(ISBLANK('Compréhension de l''écrit'!$D39),"",IF((SUMIFS(Paramétrages!$W:$W,Paramétrages!$Y:$Y,IF(OFFSET(Paramétrages!$F$6,COLUMNS($G:BU)-2,,)=0,"",OFFSET(Paramétrages!$F$6,COLUMNS($G:BU)-2,,)),Paramétrages!$X:$X,$B39&amp;$C39)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39&amp;$C39))/(IF(OFFSET(Paramétrages!$G$6,COLUMNS($H:BV)-2,,)=0,"",OFFSET(Paramétrages!$G$6,COLUMNS($H:BV)-2,,)))&lt;0.67,"B","C"))))))&amp;IF(OFFSET(Paramétrages!$F$6,COLUMNS($G:BU)-2,,)=0,"",IF(ISBLANK('Compréhension de l''écrit'!$D39),""," ("&amp;SUMIFS(Paramétrages!$W:$W,Paramétrages!$Y:$Y,IF(OFFSET(Paramétrages!$F$6,COLUMNS($G:BU)-2,,)=0,"",OFFSET(Paramétrages!$F$6,COLUMNS($G:BU)-2,,)),Paramétrages!$X:$X,$B39&amp;$C39)&amp;" sur "&amp;IF(OFFSET(Paramétrages!$G$6,COLUMNS($H:BV)-2,,)=0,"",OFFSET(Paramétrages!$G$6,COLUMNS($H:BV)-2,,))&amp;")"))</f>
        <v/>
      </c>
      <c r="BT39" s="1" t="str">
        <f ca="1">IF(OFFSET(Paramétrages!$F$6,COLUMNS($G:BV)-2,,)=0,"",IF($B39="","",IF(COUNTA(Paramétrages!$F$5:$F$32)=0,"",IF(ISBLANK('Compréhension de l''écrit'!$D39),"",IF((SUMIFS(Paramétrages!$W:$W,Paramétrages!$Y:$Y,IF(OFFSET(Paramétrages!$F$6,COLUMNS($G:BV)-2,,)=0,"",OFFSET(Paramétrages!$F$6,COLUMNS($G:BV)-2,,)),Paramétrages!$X:$X,$B39&amp;$C39)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39&amp;$C39))/(IF(OFFSET(Paramétrages!$G$6,COLUMNS($H:BW)-2,,)=0,"",OFFSET(Paramétrages!$G$6,COLUMNS($H:BW)-2,,)))&lt;0.67,"B","C"))))))&amp;IF(OFFSET(Paramétrages!$F$6,COLUMNS($G:BV)-2,,)=0,"",IF(ISBLANK('Compréhension de l''écrit'!$D39),""," ("&amp;SUMIFS(Paramétrages!$W:$W,Paramétrages!$Y:$Y,IF(OFFSET(Paramétrages!$F$6,COLUMNS($G:BV)-2,,)=0,"",OFFSET(Paramétrages!$F$6,COLUMNS($G:BV)-2,,)),Paramétrages!$X:$X,$B39&amp;$C39)&amp;" sur "&amp;IF(OFFSET(Paramétrages!$G$6,COLUMNS($H:BW)-2,,)=0,"",OFFSET(Paramétrages!$G$6,COLUMNS($H:BW)-2,,))&amp;")"))</f>
        <v/>
      </c>
      <c r="BU39" s="1" t="str">
        <f ca="1">IF(OFFSET(Paramétrages!$F$6,COLUMNS($G:BW)-2,,)=0,"",IF($B39="","",IF(COUNTA(Paramétrages!$F$5:$F$32)=0,"",IF(ISBLANK('Compréhension de l''écrit'!$D39),"",IF((SUMIFS(Paramétrages!$W:$W,Paramétrages!$Y:$Y,IF(OFFSET(Paramétrages!$F$6,COLUMNS($G:BW)-2,,)=0,"",OFFSET(Paramétrages!$F$6,COLUMNS($G:BW)-2,,)),Paramétrages!$X:$X,$B39&amp;$C39)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39&amp;$C39))/(IF(OFFSET(Paramétrages!$G$6,COLUMNS($H:BX)-2,,)=0,"",OFFSET(Paramétrages!$G$6,COLUMNS($H:BX)-2,,)))&lt;0.67,"B","C"))))))&amp;IF(OFFSET(Paramétrages!$F$6,COLUMNS($G:BW)-2,,)=0,"",IF(ISBLANK('Compréhension de l''écrit'!$D39),""," ("&amp;SUMIFS(Paramétrages!$W:$W,Paramétrages!$Y:$Y,IF(OFFSET(Paramétrages!$F$6,COLUMNS($G:BW)-2,,)=0,"",OFFSET(Paramétrages!$F$6,COLUMNS($G:BW)-2,,)),Paramétrages!$X:$X,$B39&amp;$C39)&amp;" sur "&amp;IF(OFFSET(Paramétrages!$G$6,COLUMNS($H:BX)-2,,)=0,"",OFFSET(Paramétrages!$G$6,COLUMNS($H:BX)-2,,))&amp;")"))</f>
        <v/>
      </c>
      <c r="BV39" s="1" t="str">
        <f ca="1">IF(OFFSET(Paramétrages!$F$6,COLUMNS($G:BX)-2,,)=0,"",IF($B39="","",IF(COUNTA(Paramétrages!$F$5:$F$32)=0,"",IF(ISBLANK('Compréhension de l''écrit'!$D39),"",IF((SUMIFS(Paramétrages!$W:$W,Paramétrages!$Y:$Y,IF(OFFSET(Paramétrages!$F$6,COLUMNS($G:BX)-2,,)=0,"",OFFSET(Paramétrages!$F$6,COLUMNS($G:BX)-2,,)),Paramétrages!$X:$X,$B39&amp;$C39)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39&amp;$C39))/(IF(OFFSET(Paramétrages!$G$6,COLUMNS($H:BY)-2,,)=0,"",OFFSET(Paramétrages!$G$6,COLUMNS($H:BY)-2,,)))&lt;0.67,"B","C"))))))&amp;IF(OFFSET(Paramétrages!$F$6,COLUMNS($G:BX)-2,,)=0,"",IF(ISBLANK('Compréhension de l''écrit'!$D39),""," ("&amp;SUMIFS(Paramétrages!$W:$W,Paramétrages!$Y:$Y,IF(OFFSET(Paramétrages!$F$6,COLUMNS($G:BX)-2,,)=0,"",OFFSET(Paramétrages!$F$6,COLUMNS($G:BX)-2,,)),Paramétrages!$X:$X,$B39&amp;$C39)&amp;" sur "&amp;IF(OFFSET(Paramétrages!$G$6,COLUMNS($H:BY)-2,,)=0,"",OFFSET(Paramétrages!$G$6,COLUMNS($H:BY)-2,,))&amp;")"))</f>
        <v/>
      </c>
      <c r="BW39" s="1" t="str">
        <f ca="1">IF(OFFSET(Paramétrages!$F$6,COLUMNS($G:BY)-2,,)=0,"",IF($B39="","",IF(COUNTA(Paramétrages!$F$5:$F$32)=0,"",IF(ISBLANK('Compréhension de l''écrit'!$D39),"",IF((SUMIFS(Paramétrages!$W:$W,Paramétrages!$Y:$Y,IF(OFFSET(Paramétrages!$F$6,COLUMNS($G:BY)-2,,)=0,"",OFFSET(Paramétrages!$F$6,COLUMNS($G:BY)-2,,)),Paramétrages!$X:$X,$B39&amp;$C39)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39&amp;$C39))/(IF(OFFSET(Paramétrages!$G$6,COLUMNS($H:BZ)-2,,)=0,"",OFFSET(Paramétrages!$G$6,COLUMNS($H:BZ)-2,,)))&lt;0.67,"B","C"))))))&amp;IF(OFFSET(Paramétrages!$F$6,COLUMNS($G:BY)-2,,)=0,"",IF(ISBLANK('Compréhension de l''écrit'!$D39),""," ("&amp;SUMIFS(Paramétrages!$W:$W,Paramétrages!$Y:$Y,IF(OFFSET(Paramétrages!$F$6,COLUMNS($G:BY)-2,,)=0,"",OFFSET(Paramétrages!$F$6,COLUMNS($G:BY)-2,,)),Paramétrages!$X:$X,$B39&amp;$C39)&amp;" sur "&amp;IF(OFFSET(Paramétrages!$G$6,COLUMNS($H:BZ)-2,,)=0,"",OFFSET(Paramétrages!$G$6,COLUMNS($H:BZ)-2,,))&amp;")"))</f>
        <v/>
      </c>
      <c r="BX39" s="1" t="str">
        <f ca="1">IF(OFFSET(Paramétrages!$F$6,COLUMNS($G:BZ)-2,,)=0,"",IF($B39="","",IF(COUNTA(Paramétrages!$F$5:$F$32)=0,"",IF(ISBLANK('Compréhension de l''écrit'!$D39),"",IF((SUMIFS(Paramétrages!$W:$W,Paramétrages!$Y:$Y,IF(OFFSET(Paramétrages!$F$6,COLUMNS($G:BZ)-2,,)=0,"",OFFSET(Paramétrages!$F$6,COLUMNS($G:BZ)-2,,)),Paramétrages!$X:$X,$B39&amp;$C39)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39&amp;$C39))/(IF(OFFSET(Paramétrages!$G$6,COLUMNS($H:CA)-2,,)=0,"",OFFSET(Paramétrages!$G$6,COLUMNS($H:CA)-2,,)))&lt;0.67,"B","C"))))))&amp;IF(OFFSET(Paramétrages!$F$6,COLUMNS($G:BZ)-2,,)=0,"",IF(ISBLANK('Compréhension de l''écrit'!$D39),""," ("&amp;SUMIFS(Paramétrages!$W:$W,Paramétrages!$Y:$Y,IF(OFFSET(Paramétrages!$F$6,COLUMNS($G:BZ)-2,,)=0,"",OFFSET(Paramétrages!$F$6,COLUMNS($G:BZ)-2,,)),Paramétrages!$X:$X,$B39&amp;$C39)&amp;" sur "&amp;IF(OFFSET(Paramétrages!$G$6,COLUMNS($H:CA)-2,,)=0,"",OFFSET(Paramétrages!$G$6,COLUMNS($H:CA)-2,,))&amp;")"))</f>
        <v/>
      </c>
      <c r="BY39" s="1" t="str">
        <f ca="1">IF(OFFSET(Paramétrages!$F$6,COLUMNS($G:CA)-2,,)=0,"",IF($B39="","",IF(COUNTA(Paramétrages!$F$5:$F$32)=0,"",IF(ISBLANK('Compréhension de l''écrit'!$D39),"",IF((SUMIFS(Paramétrages!$W:$W,Paramétrages!$Y:$Y,IF(OFFSET(Paramétrages!$F$6,COLUMNS($G:CA)-2,,)=0,"",OFFSET(Paramétrages!$F$6,COLUMNS($G:CA)-2,,)),Paramétrages!$X:$X,$B39&amp;$C39)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39&amp;$C39))/(IF(OFFSET(Paramétrages!$G$6,COLUMNS($H:CB)-2,,)=0,"",OFFSET(Paramétrages!$G$6,COLUMNS($H:CB)-2,,)))&lt;0.67,"B","C"))))))&amp;IF(OFFSET(Paramétrages!$F$6,COLUMNS($G:CA)-2,,)=0,"",IF(ISBLANK('Compréhension de l''écrit'!$D39),""," ("&amp;SUMIFS(Paramétrages!$W:$W,Paramétrages!$Y:$Y,IF(OFFSET(Paramétrages!$F$6,COLUMNS($G:CA)-2,,)=0,"",OFFSET(Paramétrages!$F$6,COLUMNS($G:CA)-2,,)),Paramétrages!$X:$X,$B39&amp;$C39)&amp;" sur "&amp;IF(OFFSET(Paramétrages!$G$6,COLUMNS($H:CB)-2,,)=0,"",OFFSET(Paramétrages!$G$6,COLUMNS($H:CB)-2,,))&amp;")"))</f>
        <v/>
      </c>
      <c r="BZ39" s="1" t="str">
        <f ca="1">IF(OFFSET(Paramétrages!$F$6,COLUMNS($G:CB)-2,,)=0,"",IF($B39="","",IF(COUNTA(Paramétrages!$F$5:$F$32)=0,"",IF(ISBLANK('Compréhension de l''écrit'!$D39),"",IF((SUMIFS(Paramétrages!$W:$W,Paramétrages!$Y:$Y,IF(OFFSET(Paramétrages!$F$6,COLUMNS($G:CB)-2,,)=0,"",OFFSET(Paramétrages!$F$6,COLUMNS($G:CB)-2,,)),Paramétrages!$X:$X,$B39&amp;$C39)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39&amp;$C39))/(IF(OFFSET(Paramétrages!$G$6,COLUMNS($H:CC)-2,,)=0,"",OFFSET(Paramétrages!$G$6,COLUMNS($H:CC)-2,,)))&lt;0.67,"B","C"))))))&amp;IF(OFFSET(Paramétrages!$F$6,COLUMNS($G:CB)-2,,)=0,"",IF(ISBLANK('Compréhension de l''écrit'!$D39),""," ("&amp;SUMIFS(Paramétrages!$W:$W,Paramétrages!$Y:$Y,IF(OFFSET(Paramétrages!$F$6,COLUMNS($G:CB)-2,,)=0,"",OFFSET(Paramétrages!$F$6,COLUMNS($G:CB)-2,,)),Paramétrages!$X:$X,$B39&amp;$C39)&amp;" sur "&amp;IF(OFFSET(Paramétrages!$G$6,COLUMNS($H:CC)-2,,)=0,"",OFFSET(Paramétrages!$G$6,COLUMNS($H:CC)-2,,))&amp;")"))</f>
        <v/>
      </c>
      <c r="CA39" s="1" t="str">
        <f ca="1">IF(OFFSET(Paramétrages!$F$6,COLUMNS($G:CC)-2,,)=0,"",IF($B39="","",IF(COUNTA(Paramétrages!$F$5:$F$32)=0,"",IF(ISBLANK('Compréhension de l''écrit'!$D39),"",IF((SUMIFS(Paramétrages!$W:$W,Paramétrages!$Y:$Y,IF(OFFSET(Paramétrages!$F$6,COLUMNS($G:CC)-2,,)=0,"",OFFSET(Paramétrages!$F$6,COLUMNS($G:CC)-2,,)),Paramétrages!$X:$X,$B39&amp;$C39)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39&amp;$C39))/(IF(OFFSET(Paramétrages!$G$6,COLUMNS($H:CD)-2,,)=0,"",OFFSET(Paramétrages!$G$6,COLUMNS($H:CD)-2,,)))&lt;0.67,"B","C"))))))&amp;IF(OFFSET(Paramétrages!$F$6,COLUMNS($G:CC)-2,,)=0,"",IF(ISBLANK('Compréhension de l''écrit'!$D39),""," ("&amp;SUMIFS(Paramétrages!$W:$W,Paramétrages!$Y:$Y,IF(OFFSET(Paramétrages!$F$6,COLUMNS($G:CC)-2,,)=0,"",OFFSET(Paramétrages!$F$6,COLUMNS($G:CC)-2,,)),Paramétrages!$X:$X,$B39&amp;$C39)&amp;" sur "&amp;IF(OFFSET(Paramétrages!$G$6,COLUMNS($H:CD)-2,,)=0,"",OFFSET(Paramétrages!$G$6,COLUMNS($H:CD)-2,,))&amp;")"))</f>
        <v/>
      </c>
      <c r="CB39" s="1" t="str">
        <f ca="1">IF(OFFSET(Paramétrages!$F$6,COLUMNS($G:CD)-2,,)=0,"",IF($B39="","",IF(COUNTA(Paramétrages!$F$5:$F$32)=0,"",IF(ISBLANK('Compréhension de l''écrit'!$D39),"",IF((SUMIFS(Paramétrages!$W:$W,Paramétrages!$Y:$Y,IF(OFFSET(Paramétrages!$F$6,COLUMNS($G:CD)-2,,)=0,"",OFFSET(Paramétrages!$F$6,COLUMNS($G:CD)-2,,)),Paramétrages!$X:$X,$B39&amp;$C39)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39&amp;$C39))/(IF(OFFSET(Paramétrages!$G$6,COLUMNS($H:CE)-2,,)=0,"",OFFSET(Paramétrages!$G$6,COLUMNS($H:CE)-2,,)))&lt;0.67,"B","C"))))))&amp;IF(OFFSET(Paramétrages!$F$6,COLUMNS($G:CD)-2,,)=0,"",IF(ISBLANK('Compréhension de l''écrit'!$D39),""," ("&amp;SUMIFS(Paramétrages!$W:$W,Paramétrages!$Y:$Y,IF(OFFSET(Paramétrages!$F$6,COLUMNS($G:CD)-2,,)=0,"",OFFSET(Paramétrages!$F$6,COLUMNS($G:CD)-2,,)),Paramétrages!$X:$X,$B39&amp;$C39)&amp;" sur "&amp;IF(OFFSET(Paramétrages!$G$6,COLUMNS($H:CE)-2,,)=0,"",OFFSET(Paramétrages!$G$6,COLUMNS($H:CE)-2,,))&amp;")"))</f>
        <v/>
      </c>
      <c r="CC39" s="1" t="str">
        <f ca="1">IF(OFFSET(Paramétrages!$F$6,COLUMNS($G:CE)-2,,)=0,"",IF($B39="","",IF(COUNTA(Paramétrages!$F$5:$F$32)=0,"",IF(ISBLANK('Compréhension de l''écrit'!$D39),"",IF((SUMIFS(Paramétrages!$W:$W,Paramétrages!$Y:$Y,IF(OFFSET(Paramétrages!$F$6,COLUMNS($G:CE)-2,,)=0,"",OFFSET(Paramétrages!$F$6,COLUMNS($G:CE)-2,,)),Paramétrages!$X:$X,$B39&amp;$C39)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39&amp;$C39))/(IF(OFFSET(Paramétrages!$G$6,COLUMNS($H:CF)-2,,)=0,"",OFFSET(Paramétrages!$G$6,COLUMNS($H:CF)-2,,)))&lt;0.67,"B","C"))))))&amp;IF(OFFSET(Paramétrages!$F$6,COLUMNS($G:CE)-2,,)=0,"",IF(ISBLANK('Compréhension de l''écrit'!$D39),""," ("&amp;SUMIFS(Paramétrages!$W:$W,Paramétrages!$Y:$Y,IF(OFFSET(Paramétrages!$F$6,COLUMNS($G:CE)-2,,)=0,"",OFFSET(Paramétrages!$F$6,COLUMNS($G:CE)-2,,)),Paramétrages!$X:$X,$B39&amp;$C39)&amp;" sur "&amp;IF(OFFSET(Paramétrages!$G$6,COLUMNS($H:CF)-2,,)=0,"",OFFSET(Paramétrages!$G$6,COLUMNS($H:CF)-2,,))&amp;")"))</f>
        <v/>
      </c>
      <c r="CD39" s="1" t="str">
        <f ca="1">IF(OFFSET(Paramétrages!$F$6,COLUMNS($G:CF)-2,,)=0,"",IF($B39="","",IF(COUNTA(Paramétrages!$F$5:$F$32)=0,"",IF(ISBLANK('Compréhension de l''écrit'!$D39),"",IF((SUMIFS(Paramétrages!$W:$W,Paramétrages!$Y:$Y,IF(OFFSET(Paramétrages!$F$6,COLUMNS($G:CF)-2,,)=0,"",OFFSET(Paramétrages!$F$6,COLUMNS($G:CF)-2,,)),Paramétrages!$X:$X,$B39&amp;$C39)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39&amp;$C39))/(IF(OFFSET(Paramétrages!$G$6,COLUMNS($H:CG)-2,,)=0,"",OFFSET(Paramétrages!$G$6,COLUMNS($H:CG)-2,,)))&lt;0.67,"B","C"))))))&amp;IF(OFFSET(Paramétrages!$F$6,COLUMNS($G:CF)-2,,)=0,"",IF(ISBLANK('Compréhension de l''écrit'!$D39),""," ("&amp;SUMIFS(Paramétrages!$W:$W,Paramétrages!$Y:$Y,IF(OFFSET(Paramétrages!$F$6,COLUMNS($G:CF)-2,,)=0,"",OFFSET(Paramétrages!$F$6,COLUMNS($G:CF)-2,,)),Paramétrages!$X:$X,$B39&amp;$C39)&amp;" sur "&amp;IF(OFFSET(Paramétrages!$G$6,COLUMNS($H:CG)-2,,)=0,"",OFFSET(Paramétrages!$G$6,COLUMNS($H:CG)-2,,))&amp;")"))</f>
        <v/>
      </c>
      <c r="CE39" s="1" t="str">
        <f ca="1">IF(OFFSET(Paramétrages!$F$6,COLUMNS($G:CG)-2,,)=0,"",IF($B39="","",IF(COUNTA(Paramétrages!$F$5:$F$32)=0,"",IF(ISBLANK('Compréhension de l''écrit'!$D39),"",IF((SUMIFS(Paramétrages!$W:$W,Paramétrages!$Y:$Y,IF(OFFSET(Paramétrages!$F$6,COLUMNS($G:CG)-2,,)=0,"",OFFSET(Paramétrages!$F$6,COLUMNS($G:CG)-2,,)),Paramétrages!$X:$X,$B39&amp;$C39)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39&amp;$C39))/(IF(OFFSET(Paramétrages!$G$6,COLUMNS($H:CH)-2,,)=0,"",OFFSET(Paramétrages!$G$6,COLUMNS($H:CH)-2,,)))&lt;0.67,"B","C"))))))&amp;IF(OFFSET(Paramétrages!$F$6,COLUMNS($G:CG)-2,,)=0,"",IF(ISBLANK('Compréhension de l''écrit'!$D39),""," ("&amp;SUMIFS(Paramétrages!$W:$W,Paramétrages!$Y:$Y,IF(OFFSET(Paramétrages!$F$6,COLUMNS($G:CG)-2,,)=0,"",OFFSET(Paramétrages!$F$6,COLUMNS($G:CG)-2,,)),Paramétrages!$X:$X,$B39&amp;$C39)&amp;" sur "&amp;IF(OFFSET(Paramétrages!$G$6,COLUMNS($H:CH)-2,,)=0,"",OFFSET(Paramétrages!$G$6,COLUMNS($H:CH)-2,,))&amp;")"))</f>
        <v/>
      </c>
    </row>
    <row r="40" spans="1:83" x14ac:dyDescent="0.2">
      <c r="A40" t="str">
        <f>IF(ISBLANK('Compréhension de l''écrit'!A40),"",'Compréhension de l''écrit'!A40)</f>
        <v/>
      </c>
      <c r="B40" t="str">
        <f>IF(ISBLANK('Compréhension de l''écrit'!B40),"",'Compréhension de l''écrit'!B40)</f>
        <v/>
      </c>
      <c r="C40" t="str">
        <f>IF(ISBLANK('Compréhension de l''écrit'!C40),"",'Compréhension de l''écrit'!C40)</f>
        <v/>
      </c>
      <c r="D40" s="15" t="str">
        <f>IF(B40="","",IF(COUNTA(Paramétrages!H$5:H$32)=0,"",IF(ISBLANK('Compréhension de l''écrit'!D40),"",IF(('Compréhension de l''écrit'!D40)/(COUNTA(Paramétrages!H$5:H$32))&lt;0.34,"A",IF(('Compréhension de l''écrit'!D40)/(COUNTA(Paramétrages!H$5:H$32))&lt;0.67,"B","C")))&amp;IF(ISBLANK('Compréhension de l''écrit'!D40),""," ("&amp;'Compréhension de l''écrit'!D40&amp;" sur "&amp;COUNTA(Paramétrages!H$5:H$32)&amp;")")))</f>
        <v/>
      </c>
      <c r="E40" s="1" t="str">
        <f ca="1">IF(OFFSET(Paramétrages!$F$6,COLUMNS($G:G)-2,,)=0,"",IF($B40="","",IF(COUNTA(Paramétrages!$F$5:$F$32)=0,"",IF(ISBLANK('Compréhension de l''écrit'!$D40),"",IF((SUMIFS(Paramétrages!$W:$W,Paramétrages!$Y:$Y,IF(OFFSET(Paramétrages!$F$6,COLUMNS($G:G)-2,,)=0,"",OFFSET(Paramétrages!$F$6,COLUMNS($G:G)-2,,)),Paramétrages!$X:$X,$B40&amp;$C40)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40&amp;$C40))/(IF(OFFSET(Paramétrages!$G$6,COLUMNS($H:H)-2,,)=0,"",OFFSET(Paramétrages!$G$6,COLUMNS($H:H)-2,,)))&lt;0.67,"B","C"))))))&amp;IF(OFFSET(Paramétrages!$F$6,COLUMNS($G:G)-2,,)=0,"",IF(ISBLANK('Compréhension de l''écrit'!$D40),""," ("&amp;SUMIFS(Paramétrages!$W:$W,Paramétrages!$Y:$Y,IF(OFFSET(Paramétrages!$F$6,COLUMNS($G:G)-2,,)=0,"",OFFSET(Paramétrages!$F$6,COLUMNS($G:G)-2,,)),Paramétrages!$X:$X,$B40&amp;$C40)&amp;" sur "&amp;IF(OFFSET(Paramétrages!$G$6,COLUMNS($H:H)-2,,)=0,"",OFFSET(Paramétrages!$G$6,COLUMNS($H:H)-2,,))&amp;")"))</f>
        <v/>
      </c>
      <c r="F40" s="1" t="str">
        <f ca="1">IF(OFFSET(Paramétrages!$F$6,COLUMNS($G:H)-2,,)=0,"",IF($B40="","",IF(COUNTA(Paramétrages!$F$5:$F$32)=0,"",IF(ISBLANK('Compréhension de l''écrit'!$D40),"",IF((SUMIFS(Paramétrages!$W:$W,Paramétrages!$Y:$Y,IF(OFFSET(Paramétrages!$F$6,COLUMNS($G:H)-2,,)=0,"",OFFSET(Paramétrages!$F$6,COLUMNS($G:H)-2,,)),Paramétrages!$X:$X,$B40&amp;$C40)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40&amp;$C40))/(IF(OFFSET(Paramétrages!$G$6,COLUMNS($H:I)-2,,)=0,"",OFFSET(Paramétrages!$G$6,COLUMNS($H:I)-2,,)))&lt;0.67,"B","C"))))))&amp;IF(OFFSET(Paramétrages!$F$6,COLUMNS($G:H)-2,,)=0,"",IF(ISBLANK('Compréhension de l''écrit'!$D40),""," ("&amp;SUMIFS(Paramétrages!$W:$W,Paramétrages!$Y:$Y,IF(OFFSET(Paramétrages!$F$6,COLUMNS($G:H)-2,,)=0,"",OFFSET(Paramétrages!$F$6,COLUMNS($G:H)-2,,)),Paramétrages!$X:$X,$B40&amp;$C40)&amp;" sur "&amp;IF(OFFSET(Paramétrages!$G$6,COLUMNS($H:I)-2,,)=0,"",OFFSET(Paramétrages!$G$6,COLUMNS($H:I)-2,,))&amp;")"))</f>
        <v/>
      </c>
      <c r="G40" s="1" t="str">
        <f ca="1">IF(OFFSET(Paramétrages!$F$6,COLUMNS($G:I)-2,,)=0,"",IF($B40="","",IF(COUNTA(Paramétrages!$F$5:$F$32)=0,"",IF(ISBLANK('Compréhension de l''écrit'!$D40),"",IF((SUMIFS(Paramétrages!$W:$W,Paramétrages!$Y:$Y,IF(OFFSET(Paramétrages!$F$6,COLUMNS($G:I)-2,,)=0,"",OFFSET(Paramétrages!$F$6,COLUMNS($G:I)-2,,)),Paramétrages!$X:$X,$B40&amp;$C40)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40&amp;$C40))/(IF(OFFSET(Paramétrages!$G$6,COLUMNS($H:J)-2,,)=0,"",OFFSET(Paramétrages!$G$6,COLUMNS($H:J)-2,,)))&lt;0.67,"B","C"))))))&amp;IF(OFFSET(Paramétrages!$F$6,COLUMNS($G:I)-2,,)=0,"",IF(ISBLANK('Compréhension de l''écrit'!$D40),""," ("&amp;SUMIFS(Paramétrages!$W:$W,Paramétrages!$Y:$Y,IF(OFFSET(Paramétrages!$F$6,COLUMNS($G:I)-2,,)=0,"",OFFSET(Paramétrages!$F$6,COLUMNS($G:I)-2,,)),Paramétrages!$X:$X,$B40&amp;$C40)&amp;" sur "&amp;IF(OFFSET(Paramétrages!$G$6,COLUMNS($H:J)-2,,)=0,"",OFFSET(Paramétrages!$G$6,COLUMNS($H:J)-2,,))&amp;")"))</f>
        <v/>
      </c>
      <c r="H40" s="1" t="str">
        <f ca="1">IF(OFFSET(Paramétrages!$F$6,COLUMNS($G:J)-2,,)=0,"",IF($B40="","",IF(COUNTA(Paramétrages!$F$5:$F$32)=0,"",IF(ISBLANK('Compréhension de l''écrit'!$D40),"",IF((SUMIFS(Paramétrages!$W:$W,Paramétrages!$Y:$Y,IF(OFFSET(Paramétrages!$F$6,COLUMNS($G:J)-2,,)=0,"",OFFSET(Paramétrages!$F$6,COLUMNS($G:J)-2,,)),Paramétrages!$X:$X,$B40&amp;$C40)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40&amp;$C40))/(IF(OFFSET(Paramétrages!$G$6,COLUMNS($H:K)-2,,)=0,"",OFFSET(Paramétrages!$G$6,COLUMNS($H:K)-2,,)))&lt;0.67,"B","C"))))))&amp;IF(OFFSET(Paramétrages!$F$6,COLUMNS($G:J)-2,,)=0,"",IF(ISBLANK('Compréhension de l''écrit'!$D40),""," ("&amp;SUMIFS(Paramétrages!$W:$W,Paramétrages!$Y:$Y,IF(OFFSET(Paramétrages!$F$6,COLUMNS($G:J)-2,,)=0,"",OFFSET(Paramétrages!$F$6,COLUMNS($G:J)-2,,)),Paramétrages!$X:$X,$B40&amp;$C40)&amp;" sur "&amp;IF(OFFSET(Paramétrages!$G$6,COLUMNS($H:K)-2,,)=0,"",OFFSET(Paramétrages!$G$6,COLUMNS($H:K)-2,,))&amp;")"))</f>
        <v/>
      </c>
      <c r="I40" s="1" t="str">
        <f ca="1">IF(OFFSET(Paramétrages!$F$6,COLUMNS($G:K)-2,,)=0,"",IF($B40="","",IF(COUNTA(Paramétrages!$F$5:$F$32)=0,"",IF(ISBLANK('Compréhension de l''écrit'!$D40),"",IF((SUMIFS(Paramétrages!$W:$W,Paramétrages!$Y:$Y,IF(OFFSET(Paramétrages!$F$6,COLUMNS($G:K)-2,,)=0,"",OFFSET(Paramétrages!$F$6,COLUMNS($G:K)-2,,)),Paramétrages!$X:$X,$B40&amp;$C40)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40&amp;$C40))/(IF(OFFSET(Paramétrages!$G$6,COLUMNS($H:L)-2,,)=0,"",OFFSET(Paramétrages!$G$6,COLUMNS($H:L)-2,,)))&lt;0.67,"B","C"))))))&amp;IF(OFFSET(Paramétrages!$F$6,COLUMNS($G:K)-2,,)=0,"",IF(ISBLANK('Compréhension de l''écrit'!$D40),""," ("&amp;SUMIFS(Paramétrages!$W:$W,Paramétrages!$Y:$Y,IF(OFFSET(Paramétrages!$F$6,COLUMNS($G:K)-2,,)=0,"",OFFSET(Paramétrages!$F$6,COLUMNS($G:K)-2,,)),Paramétrages!$X:$X,$B40&amp;$C40)&amp;" sur "&amp;IF(OFFSET(Paramétrages!$G$6,COLUMNS($H:L)-2,,)=0,"",OFFSET(Paramétrages!$G$6,COLUMNS($H:L)-2,,))&amp;")"))</f>
        <v/>
      </c>
      <c r="J40" s="1" t="str">
        <f ca="1">IF(OFFSET(Paramétrages!$F$6,COLUMNS($G:L)-2,,)=0,"",IF($B40="","",IF(COUNTA(Paramétrages!$F$5:$F$32)=0,"",IF(ISBLANK('Compréhension de l''écrit'!$D40),"",IF((SUMIFS(Paramétrages!$W:$W,Paramétrages!$Y:$Y,IF(OFFSET(Paramétrages!$F$6,COLUMNS($G:L)-2,,)=0,"",OFFSET(Paramétrages!$F$6,COLUMNS($G:L)-2,,)),Paramétrages!$X:$X,$B40&amp;$C40)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40&amp;$C40))/(IF(OFFSET(Paramétrages!$G$6,COLUMNS($H:M)-2,,)=0,"",OFFSET(Paramétrages!$G$6,COLUMNS($H:M)-2,,)))&lt;0.67,"B","C"))))))&amp;IF(OFFSET(Paramétrages!$F$6,COLUMNS($G:L)-2,,)=0,"",IF(ISBLANK('Compréhension de l''écrit'!$D40),""," ("&amp;SUMIFS(Paramétrages!$W:$W,Paramétrages!$Y:$Y,IF(OFFSET(Paramétrages!$F$6,COLUMNS($G:L)-2,,)=0,"",OFFSET(Paramétrages!$F$6,COLUMNS($G:L)-2,,)),Paramétrages!$X:$X,$B40&amp;$C40)&amp;" sur "&amp;IF(OFFSET(Paramétrages!$G$6,COLUMNS($H:M)-2,,)=0,"",OFFSET(Paramétrages!$G$6,COLUMNS($H:M)-2,,))&amp;")"))</f>
        <v/>
      </c>
      <c r="K40" s="1" t="str">
        <f ca="1">IF(OFFSET(Paramétrages!$F$6,COLUMNS($G:M)-2,,)=0,"",IF($B40="","",IF(COUNTA(Paramétrages!$F$5:$F$32)=0,"",IF(ISBLANK('Compréhension de l''écrit'!$D40),"",IF((SUMIFS(Paramétrages!$W:$W,Paramétrages!$Y:$Y,IF(OFFSET(Paramétrages!$F$6,COLUMNS($G:M)-2,,)=0,"",OFFSET(Paramétrages!$F$6,COLUMNS($G:M)-2,,)),Paramétrages!$X:$X,$B40&amp;$C40)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40&amp;$C40))/(IF(OFFSET(Paramétrages!$G$6,COLUMNS($H:N)-2,,)=0,"",OFFSET(Paramétrages!$G$6,COLUMNS($H:N)-2,,)))&lt;0.67,"B","C"))))))&amp;IF(OFFSET(Paramétrages!$F$6,COLUMNS($G:M)-2,,)=0,"",IF(ISBLANK('Compréhension de l''écrit'!$D40),""," ("&amp;SUMIFS(Paramétrages!$W:$W,Paramétrages!$Y:$Y,IF(OFFSET(Paramétrages!$F$6,COLUMNS($G:M)-2,,)=0,"",OFFSET(Paramétrages!$F$6,COLUMNS($G:M)-2,,)),Paramétrages!$X:$X,$B40&amp;$C40)&amp;" sur "&amp;IF(OFFSET(Paramétrages!$G$6,COLUMNS($H:N)-2,,)=0,"",OFFSET(Paramétrages!$G$6,COLUMNS($H:N)-2,,))&amp;")"))</f>
        <v/>
      </c>
      <c r="L40" s="1" t="str">
        <f ca="1">IF(OFFSET(Paramétrages!$F$6,COLUMNS($G:N)-2,,)=0,"",IF($B40="","",IF(COUNTA(Paramétrages!$F$5:$F$32)=0,"",IF(ISBLANK('Compréhension de l''écrit'!$D40),"",IF((SUMIFS(Paramétrages!$W:$W,Paramétrages!$Y:$Y,IF(OFFSET(Paramétrages!$F$6,COLUMNS($G:N)-2,,)=0,"",OFFSET(Paramétrages!$F$6,COLUMNS($G:N)-2,,)),Paramétrages!$X:$X,$B40&amp;$C40)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40&amp;$C40))/(IF(OFFSET(Paramétrages!$G$6,COLUMNS($H:O)-2,,)=0,"",OFFSET(Paramétrages!$G$6,COLUMNS($H:O)-2,,)))&lt;0.67,"B","C"))))))&amp;IF(OFFSET(Paramétrages!$F$6,COLUMNS($G:N)-2,,)=0,"",IF(ISBLANK('Compréhension de l''écrit'!$D40),""," ("&amp;SUMIFS(Paramétrages!$W:$W,Paramétrages!$Y:$Y,IF(OFFSET(Paramétrages!$F$6,COLUMNS($G:N)-2,,)=0,"",OFFSET(Paramétrages!$F$6,COLUMNS($G:N)-2,,)),Paramétrages!$X:$X,$B40&amp;$C40)&amp;" sur "&amp;IF(OFFSET(Paramétrages!$G$6,COLUMNS($H:O)-2,,)=0,"",OFFSET(Paramétrages!$G$6,COLUMNS($H:O)-2,,))&amp;")"))</f>
        <v/>
      </c>
      <c r="M40" s="1" t="str">
        <f ca="1">IF(OFFSET(Paramétrages!$F$6,COLUMNS($G:O)-2,,)=0,"",IF($B40="","",IF(COUNTA(Paramétrages!$F$5:$F$32)=0,"",IF(ISBLANK('Compréhension de l''écrit'!$D40),"",IF((SUMIFS(Paramétrages!$W:$W,Paramétrages!$Y:$Y,IF(OFFSET(Paramétrages!$F$6,COLUMNS($G:O)-2,,)=0,"",OFFSET(Paramétrages!$F$6,COLUMNS($G:O)-2,,)),Paramétrages!$X:$X,$B40&amp;$C40)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40&amp;$C40))/(IF(OFFSET(Paramétrages!$G$6,COLUMNS($H:P)-2,,)=0,"",OFFSET(Paramétrages!$G$6,COLUMNS($H:P)-2,,)))&lt;0.67,"B","C"))))))&amp;IF(OFFSET(Paramétrages!$F$6,COLUMNS($G:O)-2,,)=0,"",IF(ISBLANK('Compréhension de l''écrit'!$D40),""," ("&amp;SUMIFS(Paramétrages!$W:$W,Paramétrages!$Y:$Y,IF(OFFSET(Paramétrages!$F$6,COLUMNS($G:O)-2,,)=0,"",OFFSET(Paramétrages!$F$6,COLUMNS($G:O)-2,,)),Paramétrages!$X:$X,$B40&amp;$C40)&amp;" sur "&amp;IF(OFFSET(Paramétrages!$G$6,COLUMNS($H:P)-2,,)=0,"",OFFSET(Paramétrages!$G$6,COLUMNS($H:P)-2,,))&amp;")"))</f>
        <v/>
      </c>
      <c r="N40" s="1" t="str">
        <f ca="1">IF(OFFSET(Paramétrages!$F$6,COLUMNS($G:P)-2,,)=0,"",IF($B40="","",IF(COUNTA(Paramétrages!$F$5:$F$32)=0,"",IF(ISBLANK('Compréhension de l''écrit'!$D40),"",IF((SUMIFS(Paramétrages!$W:$W,Paramétrages!$Y:$Y,IF(OFFSET(Paramétrages!$F$6,COLUMNS($G:P)-2,,)=0,"",OFFSET(Paramétrages!$F$6,COLUMNS($G:P)-2,,)),Paramétrages!$X:$X,$B40&amp;$C40)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40&amp;$C40))/(IF(OFFSET(Paramétrages!$G$6,COLUMNS($H:Q)-2,,)=0,"",OFFSET(Paramétrages!$G$6,COLUMNS($H:Q)-2,,)))&lt;0.67,"B","C"))))))&amp;IF(OFFSET(Paramétrages!$F$6,COLUMNS($G:P)-2,,)=0,"",IF(ISBLANK('Compréhension de l''écrit'!$D40),""," ("&amp;SUMIFS(Paramétrages!$W:$W,Paramétrages!$Y:$Y,IF(OFFSET(Paramétrages!$F$6,COLUMNS($G:P)-2,,)=0,"",OFFSET(Paramétrages!$F$6,COLUMNS($G:P)-2,,)),Paramétrages!$X:$X,$B40&amp;$C40)&amp;" sur "&amp;IF(OFFSET(Paramétrages!$G$6,COLUMNS($H:Q)-2,,)=0,"",OFFSET(Paramétrages!$G$6,COLUMNS($H:Q)-2,,))&amp;")"))</f>
        <v/>
      </c>
      <c r="O40" s="1" t="str">
        <f ca="1">IF(OFFSET(Paramétrages!$F$6,COLUMNS($G:Q)-2,,)=0,"",IF($B40="","",IF(COUNTA(Paramétrages!$F$5:$F$32)=0,"",IF(ISBLANK('Compréhension de l''écrit'!$D40),"",IF((SUMIFS(Paramétrages!$W:$W,Paramétrages!$Y:$Y,IF(OFFSET(Paramétrages!$F$6,COLUMNS($G:Q)-2,,)=0,"",OFFSET(Paramétrages!$F$6,COLUMNS($G:Q)-2,,)),Paramétrages!$X:$X,$B40&amp;$C40)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40&amp;$C40))/(IF(OFFSET(Paramétrages!$G$6,COLUMNS($H:R)-2,,)=0,"",OFFSET(Paramétrages!$G$6,COLUMNS($H:R)-2,,)))&lt;0.67,"B","C"))))))&amp;IF(OFFSET(Paramétrages!$F$6,COLUMNS($G:Q)-2,,)=0,"",IF(ISBLANK('Compréhension de l''écrit'!$D40),""," ("&amp;SUMIFS(Paramétrages!$W:$W,Paramétrages!$Y:$Y,IF(OFFSET(Paramétrages!$F$6,COLUMNS($G:Q)-2,,)=0,"",OFFSET(Paramétrages!$F$6,COLUMNS($G:Q)-2,,)),Paramétrages!$X:$X,$B40&amp;$C40)&amp;" sur "&amp;IF(OFFSET(Paramétrages!$G$6,COLUMNS($H:R)-2,,)=0,"",OFFSET(Paramétrages!$G$6,COLUMNS($H:R)-2,,))&amp;")"))</f>
        <v/>
      </c>
      <c r="P40" s="1" t="str">
        <f ca="1">IF(OFFSET(Paramétrages!$F$6,COLUMNS($G:R)-2,,)=0,"",IF($B40="","",IF(COUNTA(Paramétrages!$F$5:$F$32)=0,"",IF(ISBLANK('Compréhension de l''écrit'!$D40),"",IF((SUMIFS(Paramétrages!$W:$W,Paramétrages!$Y:$Y,IF(OFFSET(Paramétrages!$F$6,COLUMNS($G:R)-2,,)=0,"",OFFSET(Paramétrages!$F$6,COLUMNS($G:R)-2,,)),Paramétrages!$X:$X,$B40&amp;$C40)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40&amp;$C40))/(IF(OFFSET(Paramétrages!$G$6,COLUMNS($H:S)-2,,)=0,"",OFFSET(Paramétrages!$G$6,COLUMNS($H:S)-2,,)))&lt;0.67,"B","C"))))))&amp;IF(OFFSET(Paramétrages!$F$6,COLUMNS($G:R)-2,,)=0,"",IF(ISBLANK('Compréhension de l''écrit'!$D40),""," ("&amp;SUMIFS(Paramétrages!$W:$W,Paramétrages!$Y:$Y,IF(OFFSET(Paramétrages!$F$6,COLUMNS($G:R)-2,,)=0,"",OFFSET(Paramétrages!$F$6,COLUMNS($G:R)-2,,)),Paramétrages!$X:$X,$B40&amp;$C40)&amp;" sur "&amp;IF(OFFSET(Paramétrages!$G$6,COLUMNS($H:S)-2,,)=0,"",OFFSET(Paramétrages!$G$6,COLUMNS($H:S)-2,,))&amp;")"))</f>
        <v/>
      </c>
      <c r="Q40" s="1" t="str">
        <f ca="1">IF(OFFSET(Paramétrages!$F$6,COLUMNS($G:S)-2,,)=0,"",IF($B40="","",IF(COUNTA(Paramétrages!$F$5:$F$32)=0,"",IF(ISBLANK('Compréhension de l''écrit'!$D40),"",IF((SUMIFS(Paramétrages!$W:$W,Paramétrages!$Y:$Y,IF(OFFSET(Paramétrages!$F$6,COLUMNS($G:S)-2,,)=0,"",OFFSET(Paramétrages!$F$6,COLUMNS($G:S)-2,,)),Paramétrages!$X:$X,$B40&amp;$C40)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40&amp;$C40))/(IF(OFFSET(Paramétrages!$G$6,COLUMNS($H:T)-2,,)=0,"",OFFSET(Paramétrages!$G$6,COLUMNS($H:T)-2,,)))&lt;0.67,"B","C"))))))&amp;IF(OFFSET(Paramétrages!$F$6,COLUMNS($G:S)-2,,)=0,"",IF(ISBLANK('Compréhension de l''écrit'!$D40),""," ("&amp;SUMIFS(Paramétrages!$W:$W,Paramétrages!$Y:$Y,IF(OFFSET(Paramétrages!$F$6,COLUMNS($G:S)-2,,)=0,"",OFFSET(Paramétrages!$F$6,COLUMNS($G:S)-2,,)),Paramétrages!$X:$X,$B40&amp;$C40)&amp;" sur "&amp;IF(OFFSET(Paramétrages!$G$6,COLUMNS($H:T)-2,,)=0,"",OFFSET(Paramétrages!$G$6,COLUMNS($H:T)-2,,))&amp;")"))</f>
        <v/>
      </c>
      <c r="R40" s="1" t="str">
        <f ca="1">IF(OFFSET(Paramétrages!$F$6,COLUMNS($G:T)-2,,)=0,"",IF($B40="","",IF(COUNTA(Paramétrages!$F$5:$F$32)=0,"",IF(ISBLANK('Compréhension de l''écrit'!$D40),"",IF((SUMIFS(Paramétrages!$W:$W,Paramétrages!$Y:$Y,IF(OFFSET(Paramétrages!$F$6,COLUMNS($G:T)-2,,)=0,"",OFFSET(Paramétrages!$F$6,COLUMNS($G:T)-2,,)),Paramétrages!$X:$X,$B40&amp;$C40)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40&amp;$C40))/(IF(OFFSET(Paramétrages!$G$6,COLUMNS($H:U)-2,,)=0,"",OFFSET(Paramétrages!$G$6,COLUMNS($H:U)-2,,)))&lt;0.67,"B","C"))))))&amp;IF(OFFSET(Paramétrages!$F$6,COLUMNS($G:T)-2,,)=0,"",IF(ISBLANK('Compréhension de l''écrit'!$D40),""," ("&amp;SUMIFS(Paramétrages!$W:$W,Paramétrages!$Y:$Y,IF(OFFSET(Paramétrages!$F$6,COLUMNS($G:T)-2,,)=0,"",OFFSET(Paramétrages!$F$6,COLUMNS($G:T)-2,,)),Paramétrages!$X:$X,$B40&amp;$C40)&amp;" sur "&amp;IF(OFFSET(Paramétrages!$G$6,COLUMNS($H:U)-2,,)=0,"",OFFSET(Paramétrages!$G$6,COLUMNS($H:U)-2,,))&amp;")"))</f>
        <v/>
      </c>
      <c r="S40" s="1" t="str">
        <f ca="1">IF(OFFSET(Paramétrages!$F$6,COLUMNS($G:U)-2,,)=0,"",IF($B40="","",IF(COUNTA(Paramétrages!$F$5:$F$32)=0,"",IF(ISBLANK('Compréhension de l''écrit'!$D40),"",IF((SUMIFS(Paramétrages!$W:$W,Paramétrages!$Y:$Y,IF(OFFSET(Paramétrages!$F$6,COLUMNS($G:U)-2,,)=0,"",OFFSET(Paramétrages!$F$6,COLUMNS($G:U)-2,,)),Paramétrages!$X:$X,$B40&amp;$C40)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40&amp;$C40))/(IF(OFFSET(Paramétrages!$G$6,COLUMNS($H:V)-2,,)=0,"",OFFSET(Paramétrages!$G$6,COLUMNS($H:V)-2,,)))&lt;0.67,"B","C"))))))&amp;IF(OFFSET(Paramétrages!$F$6,COLUMNS($G:U)-2,,)=0,"",IF(ISBLANK('Compréhension de l''écrit'!$D40),""," ("&amp;SUMIFS(Paramétrages!$W:$W,Paramétrages!$Y:$Y,IF(OFFSET(Paramétrages!$F$6,COLUMNS($G:U)-2,,)=0,"",OFFSET(Paramétrages!$F$6,COLUMNS($G:U)-2,,)),Paramétrages!$X:$X,$B40&amp;$C40)&amp;" sur "&amp;IF(OFFSET(Paramétrages!$G$6,COLUMNS($H:V)-2,,)=0,"",OFFSET(Paramétrages!$G$6,COLUMNS($H:V)-2,,))&amp;")"))</f>
        <v/>
      </c>
      <c r="T40" s="1" t="str">
        <f ca="1">IF(OFFSET(Paramétrages!$F$6,COLUMNS($G:V)-2,,)=0,"",IF($B40="","",IF(COUNTA(Paramétrages!$F$5:$F$32)=0,"",IF(ISBLANK('Compréhension de l''écrit'!$D40),"",IF((SUMIFS(Paramétrages!$W:$W,Paramétrages!$Y:$Y,IF(OFFSET(Paramétrages!$F$6,COLUMNS($G:V)-2,,)=0,"",OFFSET(Paramétrages!$F$6,COLUMNS($G:V)-2,,)),Paramétrages!$X:$X,$B40&amp;$C40)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40&amp;$C40))/(IF(OFFSET(Paramétrages!$G$6,COLUMNS($H:W)-2,,)=0,"",OFFSET(Paramétrages!$G$6,COLUMNS($H:W)-2,,)))&lt;0.67,"B","C"))))))&amp;IF(OFFSET(Paramétrages!$F$6,COLUMNS($G:V)-2,,)=0,"",IF(ISBLANK('Compréhension de l''écrit'!$D40),""," ("&amp;SUMIFS(Paramétrages!$W:$W,Paramétrages!$Y:$Y,IF(OFFSET(Paramétrages!$F$6,COLUMNS($G:V)-2,,)=0,"",OFFSET(Paramétrages!$F$6,COLUMNS($G:V)-2,,)),Paramétrages!$X:$X,$B40&amp;$C40)&amp;" sur "&amp;IF(OFFSET(Paramétrages!$G$6,COLUMNS($H:W)-2,,)=0,"",OFFSET(Paramétrages!$G$6,COLUMNS($H:W)-2,,))&amp;")"))</f>
        <v/>
      </c>
      <c r="U40" s="1" t="str">
        <f ca="1">IF(OFFSET(Paramétrages!$F$6,COLUMNS($G:W)-2,,)=0,"",IF($B40="","",IF(COUNTA(Paramétrages!$F$5:$F$32)=0,"",IF(ISBLANK('Compréhension de l''écrit'!$D40),"",IF((SUMIFS(Paramétrages!$W:$W,Paramétrages!$Y:$Y,IF(OFFSET(Paramétrages!$F$6,COLUMNS($G:W)-2,,)=0,"",OFFSET(Paramétrages!$F$6,COLUMNS($G:W)-2,,)),Paramétrages!$X:$X,$B40&amp;$C40)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40&amp;$C40))/(IF(OFFSET(Paramétrages!$G$6,COLUMNS($H:X)-2,,)=0,"",OFFSET(Paramétrages!$G$6,COLUMNS($H:X)-2,,)))&lt;0.67,"B","C"))))))&amp;IF(OFFSET(Paramétrages!$F$6,COLUMNS($G:W)-2,,)=0,"",IF(ISBLANK('Compréhension de l''écrit'!$D40),""," ("&amp;SUMIFS(Paramétrages!$W:$W,Paramétrages!$Y:$Y,IF(OFFSET(Paramétrages!$F$6,COLUMNS($G:W)-2,,)=0,"",OFFSET(Paramétrages!$F$6,COLUMNS($G:W)-2,,)),Paramétrages!$X:$X,$B40&amp;$C40)&amp;" sur "&amp;IF(OFFSET(Paramétrages!$G$6,COLUMNS($H:X)-2,,)=0,"",OFFSET(Paramétrages!$G$6,COLUMNS($H:X)-2,,))&amp;")"))</f>
        <v/>
      </c>
      <c r="V40" s="1" t="str">
        <f ca="1">IF(OFFSET(Paramétrages!$F$6,COLUMNS($G:X)-2,,)=0,"",IF($B40="","",IF(COUNTA(Paramétrages!$F$5:$F$32)=0,"",IF(ISBLANK('Compréhension de l''écrit'!$D40),"",IF((SUMIFS(Paramétrages!$W:$W,Paramétrages!$Y:$Y,IF(OFFSET(Paramétrages!$F$6,COLUMNS($G:X)-2,,)=0,"",OFFSET(Paramétrages!$F$6,COLUMNS($G:X)-2,,)),Paramétrages!$X:$X,$B40&amp;$C40)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40&amp;$C40))/(IF(OFFSET(Paramétrages!$G$6,COLUMNS($H:Y)-2,,)=0,"",OFFSET(Paramétrages!$G$6,COLUMNS($H:Y)-2,,)))&lt;0.67,"B","C"))))))&amp;IF(OFFSET(Paramétrages!$F$6,COLUMNS($G:X)-2,,)=0,"",IF(ISBLANK('Compréhension de l''écrit'!$D40),""," ("&amp;SUMIFS(Paramétrages!$W:$W,Paramétrages!$Y:$Y,IF(OFFSET(Paramétrages!$F$6,COLUMNS($G:X)-2,,)=0,"",OFFSET(Paramétrages!$F$6,COLUMNS($G:X)-2,,)),Paramétrages!$X:$X,$B40&amp;$C40)&amp;" sur "&amp;IF(OFFSET(Paramétrages!$G$6,COLUMNS($H:Y)-2,,)=0,"",OFFSET(Paramétrages!$G$6,COLUMNS($H:Y)-2,,))&amp;")"))</f>
        <v/>
      </c>
      <c r="W40" s="1" t="str">
        <f ca="1">IF(OFFSET(Paramétrages!$F$6,COLUMNS($G:Y)-2,,)=0,"",IF($B40="","",IF(COUNTA(Paramétrages!$F$5:$F$32)=0,"",IF(ISBLANK('Compréhension de l''écrit'!$D40),"",IF((SUMIFS(Paramétrages!$W:$W,Paramétrages!$Y:$Y,IF(OFFSET(Paramétrages!$F$6,COLUMNS($G:Y)-2,,)=0,"",OFFSET(Paramétrages!$F$6,COLUMNS($G:Y)-2,,)),Paramétrages!$X:$X,$B40&amp;$C40)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40&amp;$C40))/(IF(OFFSET(Paramétrages!$G$6,COLUMNS($H:Z)-2,,)=0,"",OFFSET(Paramétrages!$G$6,COLUMNS($H:Z)-2,,)))&lt;0.67,"B","C"))))))&amp;IF(OFFSET(Paramétrages!$F$6,COLUMNS($G:Y)-2,,)=0,"",IF(ISBLANK('Compréhension de l''écrit'!$D40),""," ("&amp;SUMIFS(Paramétrages!$W:$W,Paramétrages!$Y:$Y,IF(OFFSET(Paramétrages!$F$6,COLUMNS($G:Y)-2,,)=0,"",OFFSET(Paramétrages!$F$6,COLUMNS($G:Y)-2,,)),Paramétrages!$X:$X,$B40&amp;$C40)&amp;" sur "&amp;IF(OFFSET(Paramétrages!$G$6,COLUMNS($H:Z)-2,,)=0,"",OFFSET(Paramétrages!$G$6,COLUMNS($H:Z)-2,,))&amp;")"))</f>
        <v/>
      </c>
      <c r="X40" s="1" t="str">
        <f ca="1">IF(OFFSET(Paramétrages!$F$6,COLUMNS($G:Z)-2,,)=0,"",IF($B40="","",IF(COUNTA(Paramétrages!$F$5:$F$32)=0,"",IF(ISBLANK('Compréhension de l''écrit'!$D40),"",IF((SUMIFS(Paramétrages!$W:$W,Paramétrages!$Y:$Y,IF(OFFSET(Paramétrages!$F$6,COLUMNS($G:Z)-2,,)=0,"",OFFSET(Paramétrages!$F$6,COLUMNS($G:Z)-2,,)),Paramétrages!$X:$X,$B40&amp;$C40)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40&amp;$C40))/(IF(OFFSET(Paramétrages!$G$6,COLUMNS($H:AA)-2,,)=0,"",OFFSET(Paramétrages!$G$6,COLUMNS($H:AA)-2,,)))&lt;0.67,"B","C"))))))&amp;IF(OFFSET(Paramétrages!$F$6,COLUMNS($G:Z)-2,,)=0,"",IF(ISBLANK('Compréhension de l''écrit'!$D40),""," ("&amp;SUMIFS(Paramétrages!$W:$W,Paramétrages!$Y:$Y,IF(OFFSET(Paramétrages!$F$6,COLUMNS($G:Z)-2,,)=0,"",OFFSET(Paramétrages!$F$6,COLUMNS($G:Z)-2,,)),Paramétrages!$X:$X,$B40&amp;$C40)&amp;" sur "&amp;IF(OFFSET(Paramétrages!$G$6,COLUMNS($H:AA)-2,,)=0,"",OFFSET(Paramétrages!$G$6,COLUMNS($H:AA)-2,,))&amp;")"))</f>
        <v/>
      </c>
      <c r="Y40" s="1" t="str">
        <f ca="1">IF(OFFSET(Paramétrages!$F$6,COLUMNS($G:AA)-2,,)=0,"",IF($B40="","",IF(COUNTA(Paramétrages!$F$5:$F$32)=0,"",IF(ISBLANK('Compréhension de l''écrit'!$D40),"",IF((SUMIFS(Paramétrages!$W:$W,Paramétrages!$Y:$Y,IF(OFFSET(Paramétrages!$F$6,COLUMNS($G:AA)-2,,)=0,"",OFFSET(Paramétrages!$F$6,COLUMNS($G:AA)-2,,)),Paramétrages!$X:$X,$B40&amp;$C40)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40&amp;$C40))/(IF(OFFSET(Paramétrages!$G$6,COLUMNS($H:AB)-2,,)=0,"",OFFSET(Paramétrages!$G$6,COLUMNS($H:AB)-2,,)))&lt;0.67,"B","C"))))))&amp;IF(OFFSET(Paramétrages!$F$6,COLUMNS($G:AA)-2,,)=0,"",IF(ISBLANK('Compréhension de l''écrit'!$D40),""," ("&amp;SUMIFS(Paramétrages!$W:$W,Paramétrages!$Y:$Y,IF(OFFSET(Paramétrages!$F$6,COLUMNS($G:AA)-2,,)=0,"",OFFSET(Paramétrages!$F$6,COLUMNS($G:AA)-2,,)),Paramétrages!$X:$X,$B40&amp;$C40)&amp;" sur "&amp;IF(OFFSET(Paramétrages!$G$6,COLUMNS($H:AB)-2,,)=0,"",OFFSET(Paramétrages!$G$6,COLUMNS($H:AB)-2,,))&amp;")"))</f>
        <v/>
      </c>
      <c r="Z40" s="1" t="str">
        <f ca="1">IF(OFFSET(Paramétrages!$F$6,COLUMNS($G:AB)-2,,)=0,"",IF($B40="","",IF(COUNTA(Paramétrages!$F$5:$F$32)=0,"",IF(ISBLANK('Compréhension de l''écrit'!$D40),"",IF((SUMIFS(Paramétrages!$W:$W,Paramétrages!$Y:$Y,IF(OFFSET(Paramétrages!$F$6,COLUMNS($G:AB)-2,,)=0,"",OFFSET(Paramétrages!$F$6,COLUMNS($G:AB)-2,,)),Paramétrages!$X:$X,$B40&amp;$C40)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40&amp;$C40))/(IF(OFFSET(Paramétrages!$G$6,COLUMNS($H:AC)-2,,)=0,"",OFFSET(Paramétrages!$G$6,COLUMNS($H:AC)-2,,)))&lt;0.67,"B","C"))))))&amp;IF(OFFSET(Paramétrages!$F$6,COLUMNS($G:AB)-2,,)=0,"",IF(ISBLANK('Compréhension de l''écrit'!$D40),""," ("&amp;SUMIFS(Paramétrages!$W:$W,Paramétrages!$Y:$Y,IF(OFFSET(Paramétrages!$F$6,COLUMNS($G:AB)-2,,)=0,"",OFFSET(Paramétrages!$F$6,COLUMNS($G:AB)-2,,)),Paramétrages!$X:$X,$B40&amp;$C40)&amp;" sur "&amp;IF(OFFSET(Paramétrages!$G$6,COLUMNS($H:AC)-2,,)=0,"",OFFSET(Paramétrages!$G$6,COLUMNS($H:AC)-2,,))&amp;")"))</f>
        <v/>
      </c>
      <c r="AA40" s="1" t="str">
        <f ca="1">IF(OFFSET(Paramétrages!$F$6,COLUMNS($G:AC)-2,,)=0,"",IF($B40="","",IF(COUNTA(Paramétrages!$F$5:$F$32)=0,"",IF(ISBLANK('Compréhension de l''écrit'!$D40),"",IF((SUMIFS(Paramétrages!$W:$W,Paramétrages!$Y:$Y,IF(OFFSET(Paramétrages!$F$6,COLUMNS($G:AC)-2,,)=0,"",OFFSET(Paramétrages!$F$6,COLUMNS($G:AC)-2,,)),Paramétrages!$X:$X,$B40&amp;$C40)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40&amp;$C40))/(IF(OFFSET(Paramétrages!$G$6,COLUMNS($H:AD)-2,,)=0,"",OFFSET(Paramétrages!$G$6,COLUMNS($H:AD)-2,,)))&lt;0.67,"B","C"))))))&amp;IF(OFFSET(Paramétrages!$F$6,COLUMNS($G:AC)-2,,)=0,"",IF(ISBLANK('Compréhension de l''écrit'!$D40),""," ("&amp;SUMIFS(Paramétrages!$W:$W,Paramétrages!$Y:$Y,IF(OFFSET(Paramétrages!$F$6,COLUMNS($G:AC)-2,,)=0,"",OFFSET(Paramétrages!$F$6,COLUMNS($G:AC)-2,,)),Paramétrages!$X:$X,$B40&amp;$C40)&amp;" sur "&amp;IF(OFFSET(Paramétrages!$G$6,COLUMNS($H:AD)-2,,)=0,"",OFFSET(Paramétrages!$G$6,COLUMNS($H:AD)-2,,))&amp;")"))</f>
        <v/>
      </c>
      <c r="AB40" s="1" t="str">
        <f ca="1">IF(OFFSET(Paramétrages!$F$6,COLUMNS($G:AD)-2,,)=0,"",IF($B40="","",IF(COUNTA(Paramétrages!$F$5:$F$32)=0,"",IF(ISBLANK('Compréhension de l''écrit'!$D40),"",IF((SUMIFS(Paramétrages!$W:$W,Paramétrages!$Y:$Y,IF(OFFSET(Paramétrages!$F$6,COLUMNS($G:AD)-2,,)=0,"",OFFSET(Paramétrages!$F$6,COLUMNS($G:AD)-2,,)),Paramétrages!$X:$X,$B40&amp;$C40)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40&amp;$C40))/(IF(OFFSET(Paramétrages!$G$6,COLUMNS($H:AE)-2,,)=0,"",OFFSET(Paramétrages!$G$6,COLUMNS($H:AE)-2,,)))&lt;0.67,"B","C"))))))&amp;IF(OFFSET(Paramétrages!$F$6,COLUMNS($G:AD)-2,,)=0,"",IF(ISBLANK('Compréhension de l''écrit'!$D40),""," ("&amp;SUMIFS(Paramétrages!$W:$W,Paramétrages!$Y:$Y,IF(OFFSET(Paramétrages!$F$6,COLUMNS($G:AD)-2,,)=0,"",OFFSET(Paramétrages!$F$6,COLUMNS($G:AD)-2,,)),Paramétrages!$X:$X,$B40&amp;$C40)&amp;" sur "&amp;IF(OFFSET(Paramétrages!$G$6,COLUMNS($H:AE)-2,,)=0,"",OFFSET(Paramétrages!$G$6,COLUMNS($H:AE)-2,,))&amp;")"))</f>
        <v/>
      </c>
      <c r="AC40" s="1" t="str">
        <f ca="1">IF(OFFSET(Paramétrages!$F$6,COLUMNS($G:AE)-2,,)=0,"",IF($B40="","",IF(COUNTA(Paramétrages!$F$5:$F$32)=0,"",IF(ISBLANK('Compréhension de l''écrit'!$D40),"",IF((SUMIFS(Paramétrages!$W:$W,Paramétrages!$Y:$Y,IF(OFFSET(Paramétrages!$F$6,COLUMNS($G:AE)-2,,)=0,"",OFFSET(Paramétrages!$F$6,COLUMNS($G:AE)-2,,)),Paramétrages!$X:$X,$B40&amp;$C40)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40&amp;$C40))/(IF(OFFSET(Paramétrages!$G$6,COLUMNS($H:AF)-2,,)=0,"",OFFSET(Paramétrages!$G$6,COLUMNS($H:AF)-2,,)))&lt;0.67,"B","C"))))))&amp;IF(OFFSET(Paramétrages!$F$6,COLUMNS($G:AE)-2,,)=0,"",IF(ISBLANK('Compréhension de l''écrit'!$D40),""," ("&amp;SUMIFS(Paramétrages!$W:$W,Paramétrages!$Y:$Y,IF(OFFSET(Paramétrages!$F$6,COLUMNS($G:AE)-2,,)=0,"",OFFSET(Paramétrages!$F$6,COLUMNS($G:AE)-2,,)),Paramétrages!$X:$X,$B40&amp;$C40)&amp;" sur "&amp;IF(OFFSET(Paramétrages!$G$6,COLUMNS($H:AF)-2,,)=0,"",OFFSET(Paramétrages!$G$6,COLUMNS($H:AF)-2,,))&amp;")"))</f>
        <v/>
      </c>
      <c r="AD40" s="1" t="str">
        <f ca="1">IF(OFFSET(Paramétrages!$F$6,COLUMNS($G:AF)-2,,)=0,"",IF($B40="","",IF(COUNTA(Paramétrages!$F$5:$F$32)=0,"",IF(ISBLANK('Compréhension de l''écrit'!$D40),"",IF((SUMIFS(Paramétrages!$W:$W,Paramétrages!$Y:$Y,IF(OFFSET(Paramétrages!$F$6,COLUMNS($G:AF)-2,,)=0,"",OFFSET(Paramétrages!$F$6,COLUMNS($G:AF)-2,,)),Paramétrages!$X:$X,$B40&amp;$C40)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40&amp;$C40))/(IF(OFFSET(Paramétrages!$G$6,COLUMNS($H:AG)-2,,)=0,"",OFFSET(Paramétrages!$G$6,COLUMNS($H:AG)-2,,)))&lt;0.67,"B","C"))))))&amp;IF(OFFSET(Paramétrages!$F$6,COLUMNS($G:AF)-2,,)=0,"",IF(ISBLANK('Compréhension de l''écrit'!$D40),""," ("&amp;SUMIFS(Paramétrages!$W:$W,Paramétrages!$Y:$Y,IF(OFFSET(Paramétrages!$F$6,COLUMNS($G:AF)-2,,)=0,"",OFFSET(Paramétrages!$F$6,COLUMNS($G:AF)-2,,)),Paramétrages!$X:$X,$B40&amp;$C40)&amp;" sur "&amp;IF(OFFSET(Paramétrages!$G$6,COLUMNS($H:AG)-2,,)=0,"",OFFSET(Paramétrages!$G$6,COLUMNS($H:AG)-2,,))&amp;")"))</f>
        <v/>
      </c>
      <c r="AE40" s="1" t="str">
        <f ca="1">IF(OFFSET(Paramétrages!$F$6,COLUMNS($G:AG)-2,,)=0,"",IF($B40="","",IF(COUNTA(Paramétrages!$F$5:$F$32)=0,"",IF(ISBLANK('Compréhension de l''écrit'!$D40),"",IF((SUMIFS(Paramétrages!$W:$W,Paramétrages!$Y:$Y,IF(OFFSET(Paramétrages!$F$6,COLUMNS($G:AG)-2,,)=0,"",OFFSET(Paramétrages!$F$6,COLUMNS($G:AG)-2,,)),Paramétrages!$X:$X,$B40&amp;$C40)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40&amp;$C40))/(IF(OFFSET(Paramétrages!$G$6,COLUMNS($H:AH)-2,,)=0,"",OFFSET(Paramétrages!$G$6,COLUMNS($H:AH)-2,,)))&lt;0.67,"B","C"))))))&amp;IF(OFFSET(Paramétrages!$F$6,COLUMNS($G:AG)-2,,)=0,"",IF(ISBLANK('Compréhension de l''écrit'!$D40),""," ("&amp;SUMIFS(Paramétrages!$W:$W,Paramétrages!$Y:$Y,IF(OFFSET(Paramétrages!$F$6,COLUMNS($G:AG)-2,,)=0,"",OFFSET(Paramétrages!$F$6,COLUMNS($G:AG)-2,,)),Paramétrages!$X:$X,$B40&amp;$C40)&amp;" sur "&amp;IF(OFFSET(Paramétrages!$G$6,COLUMNS($H:AH)-2,,)=0,"",OFFSET(Paramétrages!$G$6,COLUMNS($H:AH)-2,,))&amp;")"))</f>
        <v/>
      </c>
      <c r="AF40" s="1" t="str">
        <f ca="1">IF(OFFSET(Paramétrages!$F$6,COLUMNS($G:AH)-2,,)=0,"",IF($B40="","",IF(COUNTA(Paramétrages!$F$5:$F$32)=0,"",IF(ISBLANK('Compréhension de l''écrit'!$D40),"",IF((SUMIFS(Paramétrages!$W:$W,Paramétrages!$Y:$Y,IF(OFFSET(Paramétrages!$F$6,COLUMNS($G:AH)-2,,)=0,"",OFFSET(Paramétrages!$F$6,COLUMNS($G:AH)-2,,)),Paramétrages!$X:$X,$B40&amp;$C40)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40&amp;$C40))/(IF(OFFSET(Paramétrages!$G$6,COLUMNS($H:AI)-2,,)=0,"",OFFSET(Paramétrages!$G$6,COLUMNS($H:AI)-2,,)))&lt;0.67,"B","C"))))))&amp;IF(OFFSET(Paramétrages!$F$6,COLUMNS($G:AH)-2,,)=0,"",IF(ISBLANK('Compréhension de l''écrit'!$D40),""," ("&amp;SUMIFS(Paramétrages!$W:$W,Paramétrages!$Y:$Y,IF(OFFSET(Paramétrages!$F$6,COLUMNS($G:AH)-2,,)=0,"",OFFSET(Paramétrages!$F$6,COLUMNS($G:AH)-2,,)),Paramétrages!$X:$X,$B40&amp;$C40)&amp;" sur "&amp;IF(OFFSET(Paramétrages!$G$6,COLUMNS($H:AI)-2,,)=0,"",OFFSET(Paramétrages!$G$6,COLUMNS($H:AI)-2,,))&amp;")"))</f>
        <v/>
      </c>
      <c r="AG40" s="1" t="str">
        <f ca="1">IF(OFFSET(Paramétrages!$F$6,COLUMNS($G:AI)-2,,)=0,"",IF($B40="","",IF(COUNTA(Paramétrages!$F$5:$F$32)=0,"",IF(ISBLANK('Compréhension de l''écrit'!$D40),"",IF((SUMIFS(Paramétrages!$W:$W,Paramétrages!$Y:$Y,IF(OFFSET(Paramétrages!$F$6,COLUMNS($G:AI)-2,,)=0,"",OFFSET(Paramétrages!$F$6,COLUMNS($G:AI)-2,,)),Paramétrages!$X:$X,$B40&amp;$C40)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40&amp;$C40))/(IF(OFFSET(Paramétrages!$G$6,COLUMNS($H:AJ)-2,,)=0,"",OFFSET(Paramétrages!$G$6,COLUMNS($H:AJ)-2,,)))&lt;0.67,"B","C"))))))&amp;IF(OFFSET(Paramétrages!$F$6,COLUMNS($G:AI)-2,,)=0,"",IF(ISBLANK('Compréhension de l''écrit'!$D40),""," ("&amp;SUMIFS(Paramétrages!$W:$W,Paramétrages!$Y:$Y,IF(OFFSET(Paramétrages!$F$6,COLUMNS($G:AI)-2,,)=0,"",OFFSET(Paramétrages!$F$6,COLUMNS($G:AI)-2,,)),Paramétrages!$X:$X,$B40&amp;$C40)&amp;" sur "&amp;IF(OFFSET(Paramétrages!$G$6,COLUMNS($H:AJ)-2,,)=0,"",OFFSET(Paramétrages!$G$6,COLUMNS($H:AJ)-2,,))&amp;")"))</f>
        <v/>
      </c>
      <c r="AH40" s="1" t="str">
        <f ca="1">IF(OFFSET(Paramétrages!$F$6,COLUMNS($G:AJ)-2,,)=0,"",IF($B40="","",IF(COUNTA(Paramétrages!$F$5:$F$32)=0,"",IF(ISBLANK('Compréhension de l''écrit'!$D40),"",IF((SUMIFS(Paramétrages!$W:$W,Paramétrages!$Y:$Y,IF(OFFSET(Paramétrages!$F$6,COLUMNS($G:AJ)-2,,)=0,"",OFFSET(Paramétrages!$F$6,COLUMNS($G:AJ)-2,,)),Paramétrages!$X:$X,$B40&amp;$C40)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40&amp;$C40))/(IF(OFFSET(Paramétrages!$G$6,COLUMNS($H:AK)-2,,)=0,"",OFFSET(Paramétrages!$G$6,COLUMNS($H:AK)-2,,)))&lt;0.67,"B","C"))))))&amp;IF(OFFSET(Paramétrages!$F$6,COLUMNS($G:AJ)-2,,)=0,"",IF(ISBLANK('Compréhension de l''écrit'!$D40),""," ("&amp;SUMIFS(Paramétrages!$W:$W,Paramétrages!$Y:$Y,IF(OFFSET(Paramétrages!$F$6,COLUMNS($G:AJ)-2,,)=0,"",OFFSET(Paramétrages!$F$6,COLUMNS($G:AJ)-2,,)),Paramétrages!$X:$X,$B40&amp;$C40)&amp;" sur "&amp;IF(OFFSET(Paramétrages!$G$6,COLUMNS($H:AK)-2,,)=0,"",OFFSET(Paramétrages!$G$6,COLUMNS($H:AK)-2,,))&amp;")"))</f>
        <v/>
      </c>
      <c r="AI40" s="1" t="str">
        <f ca="1">IF(OFFSET(Paramétrages!$F$6,COLUMNS($G:AK)-2,,)=0,"",IF($B40="","",IF(COUNTA(Paramétrages!$F$5:$F$32)=0,"",IF(ISBLANK('Compréhension de l''écrit'!$D40),"",IF((SUMIFS(Paramétrages!$W:$W,Paramétrages!$Y:$Y,IF(OFFSET(Paramétrages!$F$6,COLUMNS($G:AK)-2,,)=0,"",OFFSET(Paramétrages!$F$6,COLUMNS($G:AK)-2,,)),Paramétrages!$X:$X,$B40&amp;$C40)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40&amp;$C40))/(IF(OFFSET(Paramétrages!$G$6,COLUMNS($H:AL)-2,,)=0,"",OFFSET(Paramétrages!$G$6,COLUMNS($H:AL)-2,,)))&lt;0.67,"B","C"))))))&amp;IF(OFFSET(Paramétrages!$F$6,COLUMNS($G:AK)-2,,)=0,"",IF(ISBLANK('Compréhension de l''écrit'!$D40),""," ("&amp;SUMIFS(Paramétrages!$W:$W,Paramétrages!$Y:$Y,IF(OFFSET(Paramétrages!$F$6,COLUMNS($G:AK)-2,,)=0,"",OFFSET(Paramétrages!$F$6,COLUMNS($G:AK)-2,,)),Paramétrages!$X:$X,$B40&amp;$C40)&amp;" sur "&amp;IF(OFFSET(Paramétrages!$G$6,COLUMNS($H:AL)-2,,)=0,"",OFFSET(Paramétrages!$G$6,COLUMNS($H:AL)-2,,))&amp;")"))</f>
        <v/>
      </c>
      <c r="AJ40" s="1" t="str">
        <f ca="1">IF(OFFSET(Paramétrages!$F$6,COLUMNS($G:AL)-2,,)=0,"",IF($B40="","",IF(COUNTA(Paramétrages!$F$5:$F$32)=0,"",IF(ISBLANK('Compréhension de l''écrit'!$D40),"",IF((SUMIFS(Paramétrages!$W:$W,Paramétrages!$Y:$Y,IF(OFFSET(Paramétrages!$F$6,COLUMNS($G:AL)-2,,)=0,"",OFFSET(Paramétrages!$F$6,COLUMNS($G:AL)-2,,)),Paramétrages!$X:$X,$B40&amp;$C40)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40&amp;$C40))/(IF(OFFSET(Paramétrages!$G$6,COLUMNS($H:AM)-2,,)=0,"",OFFSET(Paramétrages!$G$6,COLUMNS($H:AM)-2,,)))&lt;0.67,"B","C"))))))&amp;IF(OFFSET(Paramétrages!$F$6,COLUMNS($G:AL)-2,,)=0,"",IF(ISBLANK('Compréhension de l''écrit'!$D40),""," ("&amp;SUMIFS(Paramétrages!$W:$W,Paramétrages!$Y:$Y,IF(OFFSET(Paramétrages!$F$6,COLUMNS($G:AL)-2,,)=0,"",OFFSET(Paramétrages!$F$6,COLUMNS($G:AL)-2,,)),Paramétrages!$X:$X,$B40&amp;$C40)&amp;" sur "&amp;IF(OFFSET(Paramétrages!$G$6,COLUMNS($H:AM)-2,,)=0,"",OFFSET(Paramétrages!$G$6,COLUMNS($H:AM)-2,,))&amp;")"))</f>
        <v/>
      </c>
      <c r="AK40" s="1" t="str">
        <f ca="1">IF(OFFSET(Paramétrages!$F$6,COLUMNS($G:AM)-2,,)=0,"",IF($B40="","",IF(COUNTA(Paramétrages!$F$5:$F$32)=0,"",IF(ISBLANK('Compréhension de l''écrit'!$D40),"",IF((SUMIFS(Paramétrages!$W:$W,Paramétrages!$Y:$Y,IF(OFFSET(Paramétrages!$F$6,COLUMNS($G:AM)-2,,)=0,"",OFFSET(Paramétrages!$F$6,COLUMNS($G:AM)-2,,)),Paramétrages!$X:$X,$B40&amp;$C40)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40&amp;$C40))/(IF(OFFSET(Paramétrages!$G$6,COLUMNS($H:AN)-2,,)=0,"",OFFSET(Paramétrages!$G$6,COLUMNS($H:AN)-2,,)))&lt;0.67,"B","C"))))))&amp;IF(OFFSET(Paramétrages!$F$6,COLUMNS($G:AM)-2,,)=0,"",IF(ISBLANK('Compréhension de l''écrit'!$D40),""," ("&amp;SUMIFS(Paramétrages!$W:$W,Paramétrages!$Y:$Y,IF(OFFSET(Paramétrages!$F$6,COLUMNS($G:AM)-2,,)=0,"",OFFSET(Paramétrages!$F$6,COLUMNS($G:AM)-2,,)),Paramétrages!$X:$X,$B40&amp;$C40)&amp;" sur "&amp;IF(OFFSET(Paramétrages!$G$6,COLUMNS($H:AN)-2,,)=0,"",OFFSET(Paramétrages!$G$6,COLUMNS($H:AN)-2,,))&amp;")"))</f>
        <v/>
      </c>
      <c r="AL40" s="1" t="str">
        <f ca="1">IF(OFFSET(Paramétrages!$F$6,COLUMNS($G:AN)-2,,)=0,"",IF($B40="","",IF(COUNTA(Paramétrages!$F$5:$F$32)=0,"",IF(ISBLANK('Compréhension de l''écrit'!$D40),"",IF((SUMIFS(Paramétrages!$W:$W,Paramétrages!$Y:$Y,IF(OFFSET(Paramétrages!$F$6,COLUMNS($G:AN)-2,,)=0,"",OFFSET(Paramétrages!$F$6,COLUMNS($G:AN)-2,,)),Paramétrages!$X:$X,$B40&amp;$C40)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40&amp;$C40))/(IF(OFFSET(Paramétrages!$G$6,COLUMNS($H:AO)-2,,)=0,"",OFFSET(Paramétrages!$G$6,COLUMNS($H:AO)-2,,)))&lt;0.67,"B","C"))))))&amp;IF(OFFSET(Paramétrages!$F$6,COLUMNS($G:AN)-2,,)=0,"",IF(ISBLANK('Compréhension de l''écrit'!$D40),""," ("&amp;SUMIFS(Paramétrages!$W:$W,Paramétrages!$Y:$Y,IF(OFFSET(Paramétrages!$F$6,COLUMNS($G:AN)-2,,)=0,"",OFFSET(Paramétrages!$F$6,COLUMNS($G:AN)-2,,)),Paramétrages!$X:$X,$B40&amp;$C40)&amp;" sur "&amp;IF(OFFSET(Paramétrages!$G$6,COLUMNS($H:AO)-2,,)=0,"",OFFSET(Paramétrages!$G$6,COLUMNS($H:AO)-2,,))&amp;")"))</f>
        <v/>
      </c>
      <c r="AM40" s="1" t="str">
        <f ca="1">IF(OFFSET(Paramétrages!$F$6,COLUMNS($G:AO)-2,,)=0,"",IF($B40="","",IF(COUNTA(Paramétrages!$F$5:$F$32)=0,"",IF(ISBLANK('Compréhension de l''écrit'!$D40),"",IF((SUMIFS(Paramétrages!$W:$W,Paramétrages!$Y:$Y,IF(OFFSET(Paramétrages!$F$6,COLUMNS($G:AO)-2,,)=0,"",OFFSET(Paramétrages!$F$6,COLUMNS($G:AO)-2,,)),Paramétrages!$X:$X,$B40&amp;$C40)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40&amp;$C40))/(IF(OFFSET(Paramétrages!$G$6,COLUMNS($H:AP)-2,,)=0,"",OFFSET(Paramétrages!$G$6,COLUMNS($H:AP)-2,,)))&lt;0.67,"B","C"))))))&amp;IF(OFFSET(Paramétrages!$F$6,COLUMNS($G:AO)-2,,)=0,"",IF(ISBLANK('Compréhension de l''écrit'!$D40),""," ("&amp;SUMIFS(Paramétrages!$W:$W,Paramétrages!$Y:$Y,IF(OFFSET(Paramétrages!$F$6,COLUMNS($G:AO)-2,,)=0,"",OFFSET(Paramétrages!$F$6,COLUMNS($G:AO)-2,,)),Paramétrages!$X:$X,$B40&amp;$C40)&amp;" sur "&amp;IF(OFFSET(Paramétrages!$G$6,COLUMNS($H:AP)-2,,)=0,"",OFFSET(Paramétrages!$G$6,COLUMNS($H:AP)-2,,))&amp;")"))</f>
        <v/>
      </c>
      <c r="AN40" s="1" t="str">
        <f ca="1">IF(OFFSET(Paramétrages!$F$6,COLUMNS($G:AP)-2,,)=0,"",IF($B40="","",IF(COUNTA(Paramétrages!$F$5:$F$32)=0,"",IF(ISBLANK('Compréhension de l''écrit'!$D40),"",IF((SUMIFS(Paramétrages!$W:$W,Paramétrages!$Y:$Y,IF(OFFSET(Paramétrages!$F$6,COLUMNS($G:AP)-2,,)=0,"",OFFSET(Paramétrages!$F$6,COLUMNS($G:AP)-2,,)),Paramétrages!$X:$X,$B40&amp;$C40)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40&amp;$C40))/(IF(OFFSET(Paramétrages!$G$6,COLUMNS($H:AQ)-2,,)=0,"",OFFSET(Paramétrages!$G$6,COLUMNS($H:AQ)-2,,)))&lt;0.67,"B","C"))))))&amp;IF(OFFSET(Paramétrages!$F$6,COLUMNS($G:AP)-2,,)=0,"",IF(ISBLANK('Compréhension de l''écrit'!$D40),""," ("&amp;SUMIFS(Paramétrages!$W:$W,Paramétrages!$Y:$Y,IF(OFFSET(Paramétrages!$F$6,COLUMNS($G:AP)-2,,)=0,"",OFFSET(Paramétrages!$F$6,COLUMNS($G:AP)-2,,)),Paramétrages!$X:$X,$B40&amp;$C40)&amp;" sur "&amp;IF(OFFSET(Paramétrages!$G$6,COLUMNS($H:AQ)-2,,)=0,"",OFFSET(Paramétrages!$G$6,COLUMNS($H:AQ)-2,,))&amp;")"))</f>
        <v/>
      </c>
      <c r="AO40" s="1" t="str">
        <f ca="1">IF(OFFSET(Paramétrages!$F$6,COLUMNS($G:AQ)-2,,)=0,"",IF($B40="","",IF(COUNTA(Paramétrages!$F$5:$F$32)=0,"",IF(ISBLANK('Compréhension de l''écrit'!$D40),"",IF((SUMIFS(Paramétrages!$W:$W,Paramétrages!$Y:$Y,IF(OFFSET(Paramétrages!$F$6,COLUMNS($G:AQ)-2,,)=0,"",OFFSET(Paramétrages!$F$6,COLUMNS($G:AQ)-2,,)),Paramétrages!$X:$X,$B40&amp;$C40)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40&amp;$C40))/(IF(OFFSET(Paramétrages!$G$6,COLUMNS($H:AR)-2,,)=0,"",OFFSET(Paramétrages!$G$6,COLUMNS($H:AR)-2,,)))&lt;0.67,"B","C"))))))&amp;IF(OFFSET(Paramétrages!$F$6,COLUMNS($G:AQ)-2,,)=0,"",IF(ISBLANK('Compréhension de l''écrit'!$D40),""," ("&amp;SUMIFS(Paramétrages!$W:$W,Paramétrages!$Y:$Y,IF(OFFSET(Paramétrages!$F$6,COLUMNS($G:AQ)-2,,)=0,"",OFFSET(Paramétrages!$F$6,COLUMNS($G:AQ)-2,,)),Paramétrages!$X:$X,$B40&amp;$C40)&amp;" sur "&amp;IF(OFFSET(Paramétrages!$G$6,COLUMNS($H:AR)-2,,)=0,"",OFFSET(Paramétrages!$G$6,COLUMNS($H:AR)-2,,))&amp;")"))</f>
        <v/>
      </c>
      <c r="AP40" s="1" t="str">
        <f ca="1">IF(OFFSET(Paramétrages!$F$6,COLUMNS($G:AR)-2,,)=0,"",IF($B40="","",IF(COUNTA(Paramétrages!$F$5:$F$32)=0,"",IF(ISBLANK('Compréhension de l''écrit'!$D40),"",IF((SUMIFS(Paramétrages!$W:$W,Paramétrages!$Y:$Y,IF(OFFSET(Paramétrages!$F$6,COLUMNS($G:AR)-2,,)=0,"",OFFSET(Paramétrages!$F$6,COLUMNS($G:AR)-2,,)),Paramétrages!$X:$X,$B40&amp;$C40)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40&amp;$C40))/(IF(OFFSET(Paramétrages!$G$6,COLUMNS($H:AS)-2,,)=0,"",OFFSET(Paramétrages!$G$6,COLUMNS($H:AS)-2,,)))&lt;0.67,"B","C"))))))&amp;IF(OFFSET(Paramétrages!$F$6,COLUMNS($G:AR)-2,,)=0,"",IF(ISBLANK('Compréhension de l''écrit'!$D40),""," ("&amp;SUMIFS(Paramétrages!$W:$W,Paramétrages!$Y:$Y,IF(OFFSET(Paramétrages!$F$6,COLUMNS($G:AR)-2,,)=0,"",OFFSET(Paramétrages!$F$6,COLUMNS($G:AR)-2,,)),Paramétrages!$X:$X,$B40&amp;$C40)&amp;" sur "&amp;IF(OFFSET(Paramétrages!$G$6,COLUMNS($H:AS)-2,,)=0,"",OFFSET(Paramétrages!$G$6,COLUMNS($H:AS)-2,,))&amp;")"))</f>
        <v/>
      </c>
      <c r="AQ40" s="1" t="str">
        <f ca="1">IF(OFFSET(Paramétrages!$F$6,COLUMNS($G:AS)-2,,)=0,"",IF($B40="","",IF(COUNTA(Paramétrages!$F$5:$F$32)=0,"",IF(ISBLANK('Compréhension de l''écrit'!$D40),"",IF((SUMIFS(Paramétrages!$W:$W,Paramétrages!$Y:$Y,IF(OFFSET(Paramétrages!$F$6,COLUMNS($G:AS)-2,,)=0,"",OFFSET(Paramétrages!$F$6,COLUMNS($G:AS)-2,,)),Paramétrages!$X:$X,$B40&amp;$C40)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40&amp;$C40))/(IF(OFFSET(Paramétrages!$G$6,COLUMNS($H:AT)-2,,)=0,"",OFFSET(Paramétrages!$G$6,COLUMNS($H:AT)-2,,)))&lt;0.67,"B","C"))))))&amp;IF(OFFSET(Paramétrages!$F$6,COLUMNS($G:AS)-2,,)=0,"",IF(ISBLANK('Compréhension de l''écrit'!$D40),""," ("&amp;SUMIFS(Paramétrages!$W:$W,Paramétrages!$Y:$Y,IF(OFFSET(Paramétrages!$F$6,COLUMNS($G:AS)-2,,)=0,"",OFFSET(Paramétrages!$F$6,COLUMNS($G:AS)-2,,)),Paramétrages!$X:$X,$B40&amp;$C40)&amp;" sur "&amp;IF(OFFSET(Paramétrages!$G$6,COLUMNS($H:AT)-2,,)=0,"",OFFSET(Paramétrages!$G$6,COLUMNS($H:AT)-2,,))&amp;")"))</f>
        <v/>
      </c>
      <c r="AR40" s="1" t="str">
        <f ca="1">IF(OFFSET(Paramétrages!$F$6,COLUMNS($G:AT)-2,,)=0,"",IF($B40="","",IF(COUNTA(Paramétrages!$F$5:$F$32)=0,"",IF(ISBLANK('Compréhension de l''écrit'!$D40),"",IF((SUMIFS(Paramétrages!$W:$W,Paramétrages!$Y:$Y,IF(OFFSET(Paramétrages!$F$6,COLUMNS($G:AT)-2,,)=0,"",OFFSET(Paramétrages!$F$6,COLUMNS($G:AT)-2,,)),Paramétrages!$X:$X,$B40&amp;$C40)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40&amp;$C40))/(IF(OFFSET(Paramétrages!$G$6,COLUMNS($H:AU)-2,,)=0,"",OFFSET(Paramétrages!$G$6,COLUMNS($H:AU)-2,,)))&lt;0.67,"B","C"))))))&amp;IF(OFFSET(Paramétrages!$F$6,COLUMNS($G:AT)-2,,)=0,"",IF(ISBLANK('Compréhension de l''écrit'!$D40),""," ("&amp;SUMIFS(Paramétrages!$W:$W,Paramétrages!$Y:$Y,IF(OFFSET(Paramétrages!$F$6,COLUMNS($G:AT)-2,,)=0,"",OFFSET(Paramétrages!$F$6,COLUMNS($G:AT)-2,,)),Paramétrages!$X:$X,$B40&amp;$C40)&amp;" sur "&amp;IF(OFFSET(Paramétrages!$G$6,COLUMNS($H:AU)-2,,)=0,"",OFFSET(Paramétrages!$G$6,COLUMNS($H:AU)-2,,))&amp;")"))</f>
        <v/>
      </c>
      <c r="AS40" s="1" t="str">
        <f ca="1">IF(OFFSET(Paramétrages!$F$6,COLUMNS($G:AU)-2,,)=0,"",IF($B40="","",IF(COUNTA(Paramétrages!$F$5:$F$32)=0,"",IF(ISBLANK('Compréhension de l''écrit'!$D40),"",IF((SUMIFS(Paramétrages!$W:$W,Paramétrages!$Y:$Y,IF(OFFSET(Paramétrages!$F$6,COLUMNS($G:AU)-2,,)=0,"",OFFSET(Paramétrages!$F$6,COLUMNS($G:AU)-2,,)),Paramétrages!$X:$X,$B40&amp;$C40)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40&amp;$C40))/(IF(OFFSET(Paramétrages!$G$6,COLUMNS($H:AV)-2,,)=0,"",OFFSET(Paramétrages!$G$6,COLUMNS($H:AV)-2,,)))&lt;0.67,"B","C"))))))&amp;IF(OFFSET(Paramétrages!$F$6,COLUMNS($G:AU)-2,,)=0,"",IF(ISBLANK('Compréhension de l''écrit'!$D40),""," ("&amp;SUMIFS(Paramétrages!$W:$W,Paramétrages!$Y:$Y,IF(OFFSET(Paramétrages!$F$6,COLUMNS($G:AU)-2,,)=0,"",OFFSET(Paramétrages!$F$6,COLUMNS($G:AU)-2,,)),Paramétrages!$X:$X,$B40&amp;$C40)&amp;" sur "&amp;IF(OFFSET(Paramétrages!$G$6,COLUMNS($H:AV)-2,,)=0,"",OFFSET(Paramétrages!$G$6,COLUMNS($H:AV)-2,,))&amp;")"))</f>
        <v/>
      </c>
      <c r="AT40" s="1" t="str">
        <f ca="1">IF(OFFSET(Paramétrages!$F$6,COLUMNS($G:AV)-2,,)=0,"",IF($B40="","",IF(COUNTA(Paramétrages!$F$5:$F$32)=0,"",IF(ISBLANK('Compréhension de l''écrit'!$D40),"",IF((SUMIFS(Paramétrages!$W:$W,Paramétrages!$Y:$Y,IF(OFFSET(Paramétrages!$F$6,COLUMNS($G:AV)-2,,)=0,"",OFFSET(Paramétrages!$F$6,COLUMNS($G:AV)-2,,)),Paramétrages!$X:$X,$B40&amp;$C40)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40&amp;$C40))/(IF(OFFSET(Paramétrages!$G$6,COLUMNS($H:AW)-2,,)=0,"",OFFSET(Paramétrages!$G$6,COLUMNS($H:AW)-2,,)))&lt;0.67,"B","C"))))))&amp;IF(OFFSET(Paramétrages!$F$6,COLUMNS($G:AV)-2,,)=0,"",IF(ISBLANK('Compréhension de l''écrit'!$D40),""," ("&amp;SUMIFS(Paramétrages!$W:$W,Paramétrages!$Y:$Y,IF(OFFSET(Paramétrages!$F$6,COLUMNS($G:AV)-2,,)=0,"",OFFSET(Paramétrages!$F$6,COLUMNS($G:AV)-2,,)),Paramétrages!$X:$X,$B40&amp;$C40)&amp;" sur "&amp;IF(OFFSET(Paramétrages!$G$6,COLUMNS($H:AW)-2,,)=0,"",OFFSET(Paramétrages!$G$6,COLUMNS($H:AW)-2,,))&amp;")"))</f>
        <v/>
      </c>
      <c r="AU40" s="1" t="str">
        <f ca="1">IF(OFFSET(Paramétrages!$F$6,COLUMNS($G:AW)-2,,)=0,"",IF($B40="","",IF(COUNTA(Paramétrages!$F$5:$F$32)=0,"",IF(ISBLANK('Compréhension de l''écrit'!$D40),"",IF((SUMIFS(Paramétrages!$W:$W,Paramétrages!$Y:$Y,IF(OFFSET(Paramétrages!$F$6,COLUMNS($G:AW)-2,,)=0,"",OFFSET(Paramétrages!$F$6,COLUMNS($G:AW)-2,,)),Paramétrages!$X:$X,$B40&amp;$C40)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40&amp;$C40))/(IF(OFFSET(Paramétrages!$G$6,COLUMNS($H:AX)-2,,)=0,"",OFFSET(Paramétrages!$G$6,COLUMNS($H:AX)-2,,)))&lt;0.67,"B","C"))))))&amp;IF(OFFSET(Paramétrages!$F$6,COLUMNS($G:AW)-2,,)=0,"",IF(ISBLANK('Compréhension de l''écrit'!$D40),""," ("&amp;SUMIFS(Paramétrages!$W:$W,Paramétrages!$Y:$Y,IF(OFFSET(Paramétrages!$F$6,COLUMNS($G:AW)-2,,)=0,"",OFFSET(Paramétrages!$F$6,COLUMNS($G:AW)-2,,)),Paramétrages!$X:$X,$B40&amp;$C40)&amp;" sur "&amp;IF(OFFSET(Paramétrages!$G$6,COLUMNS($H:AX)-2,,)=0,"",OFFSET(Paramétrages!$G$6,COLUMNS($H:AX)-2,,))&amp;")"))</f>
        <v/>
      </c>
      <c r="AV40" s="1" t="str">
        <f ca="1">IF(OFFSET(Paramétrages!$F$6,COLUMNS($G:AX)-2,,)=0,"",IF($B40="","",IF(COUNTA(Paramétrages!$F$5:$F$32)=0,"",IF(ISBLANK('Compréhension de l''écrit'!$D40),"",IF((SUMIFS(Paramétrages!$W:$W,Paramétrages!$Y:$Y,IF(OFFSET(Paramétrages!$F$6,COLUMNS($G:AX)-2,,)=0,"",OFFSET(Paramétrages!$F$6,COLUMNS($G:AX)-2,,)),Paramétrages!$X:$X,$B40&amp;$C40)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40&amp;$C40))/(IF(OFFSET(Paramétrages!$G$6,COLUMNS($H:AY)-2,,)=0,"",OFFSET(Paramétrages!$G$6,COLUMNS($H:AY)-2,,)))&lt;0.67,"B","C"))))))&amp;IF(OFFSET(Paramétrages!$F$6,COLUMNS($G:AX)-2,,)=0,"",IF(ISBLANK('Compréhension de l''écrit'!$D40),""," ("&amp;SUMIFS(Paramétrages!$W:$W,Paramétrages!$Y:$Y,IF(OFFSET(Paramétrages!$F$6,COLUMNS($G:AX)-2,,)=0,"",OFFSET(Paramétrages!$F$6,COLUMNS($G:AX)-2,,)),Paramétrages!$X:$X,$B40&amp;$C40)&amp;" sur "&amp;IF(OFFSET(Paramétrages!$G$6,COLUMNS($H:AY)-2,,)=0,"",OFFSET(Paramétrages!$G$6,COLUMNS($H:AY)-2,,))&amp;")"))</f>
        <v/>
      </c>
      <c r="AW40" s="1" t="str">
        <f ca="1">IF(OFFSET(Paramétrages!$F$6,COLUMNS($G:AY)-2,,)=0,"",IF($B40="","",IF(COUNTA(Paramétrages!$F$5:$F$32)=0,"",IF(ISBLANK('Compréhension de l''écrit'!$D40),"",IF((SUMIFS(Paramétrages!$W:$W,Paramétrages!$Y:$Y,IF(OFFSET(Paramétrages!$F$6,COLUMNS($G:AY)-2,,)=0,"",OFFSET(Paramétrages!$F$6,COLUMNS($G:AY)-2,,)),Paramétrages!$X:$X,$B40&amp;$C40)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40&amp;$C40))/(IF(OFFSET(Paramétrages!$G$6,COLUMNS($H:AZ)-2,,)=0,"",OFFSET(Paramétrages!$G$6,COLUMNS($H:AZ)-2,,)))&lt;0.67,"B","C"))))))&amp;IF(OFFSET(Paramétrages!$F$6,COLUMNS($G:AY)-2,,)=0,"",IF(ISBLANK('Compréhension de l''écrit'!$D40),""," ("&amp;SUMIFS(Paramétrages!$W:$W,Paramétrages!$Y:$Y,IF(OFFSET(Paramétrages!$F$6,COLUMNS($G:AY)-2,,)=0,"",OFFSET(Paramétrages!$F$6,COLUMNS($G:AY)-2,,)),Paramétrages!$X:$X,$B40&amp;$C40)&amp;" sur "&amp;IF(OFFSET(Paramétrages!$G$6,COLUMNS($H:AZ)-2,,)=0,"",OFFSET(Paramétrages!$G$6,COLUMNS($H:AZ)-2,,))&amp;")"))</f>
        <v/>
      </c>
      <c r="AX40" s="1" t="str">
        <f ca="1">IF(OFFSET(Paramétrages!$F$6,COLUMNS($G:AZ)-2,,)=0,"",IF($B40="","",IF(COUNTA(Paramétrages!$F$5:$F$32)=0,"",IF(ISBLANK('Compréhension de l''écrit'!$D40),"",IF((SUMIFS(Paramétrages!$W:$W,Paramétrages!$Y:$Y,IF(OFFSET(Paramétrages!$F$6,COLUMNS($G:AZ)-2,,)=0,"",OFFSET(Paramétrages!$F$6,COLUMNS($G:AZ)-2,,)),Paramétrages!$X:$X,$B40&amp;$C40)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40&amp;$C40))/(IF(OFFSET(Paramétrages!$G$6,COLUMNS($H:BA)-2,,)=0,"",OFFSET(Paramétrages!$G$6,COLUMNS($H:BA)-2,,)))&lt;0.67,"B","C"))))))&amp;IF(OFFSET(Paramétrages!$F$6,COLUMNS($G:AZ)-2,,)=0,"",IF(ISBLANK('Compréhension de l''écrit'!$D40),""," ("&amp;SUMIFS(Paramétrages!$W:$W,Paramétrages!$Y:$Y,IF(OFFSET(Paramétrages!$F$6,COLUMNS($G:AZ)-2,,)=0,"",OFFSET(Paramétrages!$F$6,COLUMNS($G:AZ)-2,,)),Paramétrages!$X:$X,$B40&amp;$C40)&amp;" sur "&amp;IF(OFFSET(Paramétrages!$G$6,COLUMNS($H:BA)-2,,)=0,"",OFFSET(Paramétrages!$G$6,COLUMNS($H:BA)-2,,))&amp;")"))</f>
        <v/>
      </c>
      <c r="AY40" s="1" t="str">
        <f ca="1">IF(OFFSET(Paramétrages!$F$6,COLUMNS($G:BA)-2,,)=0,"",IF($B40="","",IF(COUNTA(Paramétrages!$F$5:$F$32)=0,"",IF(ISBLANK('Compréhension de l''écrit'!$D40),"",IF((SUMIFS(Paramétrages!$W:$W,Paramétrages!$Y:$Y,IF(OFFSET(Paramétrages!$F$6,COLUMNS($G:BA)-2,,)=0,"",OFFSET(Paramétrages!$F$6,COLUMNS($G:BA)-2,,)),Paramétrages!$X:$X,$B40&amp;$C40)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40&amp;$C40))/(IF(OFFSET(Paramétrages!$G$6,COLUMNS($H:BB)-2,,)=0,"",OFFSET(Paramétrages!$G$6,COLUMNS($H:BB)-2,,)))&lt;0.67,"B","C"))))))&amp;IF(OFFSET(Paramétrages!$F$6,COLUMNS($G:BA)-2,,)=0,"",IF(ISBLANK('Compréhension de l''écrit'!$D40),""," ("&amp;SUMIFS(Paramétrages!$W:$W,Paramétrages!$Y:$Y,IF(OFFSET(Paramétrages!$F$6,COLUMNS($G:BA)-2,,)=0,"",OFFSET(Paramétrages!$F$6,COLUMNS($G:BA)-2,,)),Paramétrages!$X:$X,$B40&amp;$C40)&amp;" sur "&amp;IF(OFFSET(Paramétrages!$G$6,COLUMNS($H:BB)-2,,)=0,"",OFFSET(Paramétrages!$G$6,COLUMNS($H:BB)-2,,))&amp;")"))</f>
        <v/>
      </c>
      <c r="AZ40" s="1" t="str">
        <f ca="1">IF(OFFSET(Paramétrages!$F$6,COLUMNS($G:BB)-2,,)=0,"",IF($B40="","",IF(COUNTA(Paramétrages!$F$5:$F$32)=0,"",IF(ISBLANK('Compréhension de l''écrit'!$D40),"",IF((SUMIFS(Paramétrages!$W:$W,Paramétrages!$Y:$Y,IF(OFFSET(Paramétrages!$F$6,COLUMNS($G:BB)-2,,)=0,"",OFFSET(Paramétrages!$F$6,COLUMNS($G:BB)-2,,)),Paramétrages!$X:$X,$B40&amp;$C40)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40&amp;$C40))/(IF(OFFSET(Paramétrages!$G$6,COLUMNS($H:BC)-2,,)=0,"",OFFSET(Paramétrages!$G$6,COLUMNS($H:BC)-2,,)))&lt;0.67,"B","C"))))))&amp;IF(OFFSET(Paramétrages!$F$6,COLUMNS($G:BB)-2,,)=0,"",IF(ISBLANK('Compréhension de l''écrit'!$D40),""," ("&amp;SUMIFS(Paramétrages!$W:$W,Paramétrages!$Y:$Y,IF(OFFSET(Paramétrages!$F$6,COLUMNS($G:BB)-2,,)=0,"",OFFSET(Paramétrages!$F$6,COLUMNS($G:BB)-2,,)),Paramétrages!$X:$X,$B40&amp;$C40)&amp;" sur "&amp;IF(OFFSET(Paramétrages!$G$6,COLUMNS($H:BC)-2,,)=0,"",OFFSET(Paramétrages!$G$6,COLUMNS($H:BC)-2,,))&amp;")"))</f>
        <v/>
      </c>
      <c r="BA40" s="1" t="str">
        <f ca="1">IF(OFFSET(Paramétrages!$F$6,COLUMNS($G:BC)-2,,)=0,"",IF($B40="","",IF(COUNTA(Paramétrages!$F$5:$F$32)=0,"",IF(ISBLANK('Compréhension de l''écrit'!$D40),"",IF((SUMIFS(Paramétrages!$W:$W,Paramétrages!$Y:$Y,IF(OFFSET(Paramétrages!$F$6,COLUMNS($G:BC)-2,,)=0,"",OFFSET(Paramétrages!$F$6,COLUMNS($G:BC)-2,,)),Paramétrages!$X:$X,$B40&amp;$C40)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40&amp;$C40))/(IF(OFFSET(Paramétrages!$G$6,COLUMNS($H:BD)-2,,)=0,"",OFFSET(Paramétrages!$G$6,COLUMNS($H:BD)-2,,)))&lt;0.67,"B","C"))))))&amp;IF(OFFSET(Paramétrages!$F$6,COLUMNS($G:BC)-2,,)=0,"",IF(ISBLANK('Compréhension de l''écrit'!$D40),""," ("&amp;SUMIFS(Paramétrages!$W:$W,Paramétrages!$Y:$Y,IF(OFFSET(Paramétrages!$F$6,COLUMNS($G:BC)-2,,)=0,"",OFFSET(Paramétrages!$F$6,COLUMNS($G:BC)-2,,)),Paramétrages!$X:$X,$B40&amp;$C40)&amp;" sur "&amp;IF(OFFSET(Paramétrages!$G$6,COLUMNS($H:BD)-2,,)=0,"",OFFSET(Paramétrages!$G$6,COLUMNS($H:BD)-2,,))&amp;")"))</f>
        <v/>
      </c>
      <c r="BB40" s="1" t="str">
        <f ca="1">IF(OFFSET(Paramétrages!$F$6,COLUMNS($G:BD)-2,,)=0,"",IF($B40="","",IF(COUNTA(Paramétrages!$F$5:$F$32)=0,"",IF(ISBLANK('Compréhension de l''écrit'!$D40),"",IF((SUMIFS(Paramétrages!$W:$W,Paramétrages!$Y:$Y,IF(OFFSET(Paramétrages!$F$6,COLUMNS($G:BD)-2,,)=0,"",OFFSET(Paramétrages!$F$6,COLUMNS($G:BD)-2,,)),Paramétrages!$X:$X,$B40&amp;$C40)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40&amp;$C40))/(IF(OFFSET(Paramétrages!$G$6,COLUMNS($H:BE)-2,,)=0,"",OFFSET(Paramétrages!$G$6,COLUMNS($H:BE)-2,,)))&lt;0.67,"B","C"))))))&amp;IF(OFFSET(Paramétrages!$F$6,COLUMNS($G:BD)-2,,)=0,"",IF(ISBLANK('Compréhension de l''écrit'!$D40),""," ("&amp;SUMIFS(Paramétrages!$W:$W,Paramétrages!$Y:$Y,IF(OFFSET(Paramétrages!$F$6,COLUMNS($G:BD)-2,,)=0,"",OFFSET(Paramétrages!$F$6,COLUMNS($G:BD)-2,,)),Paramétrages!$X:$X,$B40&amp;$C40)&amp;" sur "&amp;IF(OFFSET(Paramétrages!$G$6,COLUMNS($H:BE)-2,,)=0,"",OFFSET(Paramétrages!$G$6,COLUMNS($H:BE)-2,,))&amp;")"))</f>
        <v/>
      </c>
      <c r="BC40" s="1" t="str">
        <f ca="1">IF(OFFSET(Paramétrages!$F$6,COLUMNS($G:BE)-2,,)=0,"",IF($B40="","",IF(COUNTA(Paramétrages!$F$5:$F$32)=0,"",IF(ISBLANK('Compréhension de l''écrit'!$D40),"",IF((SUMIFS(Paramétrages!$W:$W,Paramétrages!$Y:$Y,IF(OFFSET(Paramétrages!$F$6,COLUMNS($G:BE)-2,,)=0,"",OFFSET(Paramétrages!$F$6,COLUMNS($G:BE)-2,,)),Paramétrages!$X:$X,$B40&amp;$C40)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40&amp;$C40))/(IF(OFFSET(Paramétrages!$G$6,COLUMNS($H:BF)-2,,)=0,"",OFFSET(Paramétrages!$G$6,COLUMNS($H:BF)-2,,)))&lt;0.67,"B","C"))))))&amp;IF(OFFSET(Paramétrages!$F$6,COLUMNS($G:BE)-2,,)=0,"",IF(ISBLANK('Compréhension de l''écrit'!$D40),""," ("&amp;SUMIFS(Paramétrages!$W:$W,Paramétrages!$Y:$Y,IF(OFFSET(Paramétrages!$F$6,COLUMNS($G:BE)-2,,)=0,"",OFFSET(Paramétrages!$F$6,COLUMNS($G:BE)-2,,)),Paramétrages!$X:$X,$B40&amp;$C40)&amp;" sur "&amp;IF(OFFSET(Paramétrages!$G$6,COLUMNS($H:BF)-2,,)=0,"",OFFSET(Paramétrages!$G$6,COLUMNS($H:BF)-2,,))&amp;")"))</f>
        <v/>
      </c>
      <c r="BD40" s="1" t="str">
        <f ca="1">IF(OFFSET(Paramétrages!$F$6,COLUMNS($G:BF)-2,,)=0,"",IF($B40="","",IF(COUNTA(Paramétrages!$F$5:$F$32)=0,"",IF(ISBLANK('Compréhension de l''écrit'!$D40),"",IF((SUMIFS(Paramétrages!$W:$W,Paramétrages!$Y:$Y,IF(OFFSET(Paramétrages!$F$6,COLUMNS($G:BF)-2,,)=0,"",OFFSET(Paramétrages!$F$6,COLUMNS($G:BF)-2,,)),Paramétrages!$X:$X,$B40&amp;$C40)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40&amp;$C40))/(IF(OFFSET(Paramétrages!$G$6,COLUMNS($H:BG)-2,,)=0,"",OFFSET(Paramétrages!$G$6,COLUMNS($H:BG)-2,,)))&lt;0.67,"B","C"))))))&amp;IF(OFFSET(Paramétrages!$F$6,COLUMNS($G:BF)-2,,)=0,"",IF(ISBLANK('Compréhension de l''écrit'!$D40),""," ("&amp;SUMIFS(Paramétrages!$W:$W,Paramétrages!$Y:$Y,IF(OFFSET(Paramétrages!$F$6,COLUMNS($G:BF)-2,,)=0,"",OFFSET(Paramétrages!$F$6,COLUMNS($G:BF)-2,,)),Paramétrages!$X:$X,$B40&amp;$C40)&amp;" sur "&amp;IF(OFFSET(Paramétrages!$G$6,COLUMNS($H:BG)-2,,)=0,"",OFFSET(Paramétrages!$G$6,COLUMNS($H:BG)-2,,))&amp;")"))</f>
        <v/>
      </c>
      <c r="BE40" s="1" t="str">
        <f ca="1">IF(OFFSET(Paramétrages!$F$6,COLUMNS($G:BG)-2,,)=0,"",IF($B40="","",IF(COUNTA(Paramétrages!$F$5:$F$32)=0,"",IF(ISBLANK('Compréhension de l''écrit'!$D40),"",IF((SUMIFS(Paramétrages!$W:$W,Paramétrages!$Y:$Y,IF(OFFSET(Paramétrages!$F$6,COLUMNS($G:BG)-2,,)=0,"",OFFSET(Paramétrages!$F$6,COLUMNS($G:BG)-2,,)),Paramétrages!$X:$X,$B40&amp;$C40)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40&amp;$C40))/(IF(OFFSET(Paramétrages!$G$6,COLUMNS($H:BH)-2,,)=0,"",OFFSET(Paramétrages!$G$6,COLUMNS($H:BH)-2,,)))&lt;0.67,"B","C"))))))&amp;IF(OFFSET(Paramétrages!$F$6,COLUMNS($G:BG)-2,,)=0,"",IF(ISBLANK('Compréhension de l''écrit'!$D40),""," ("&amp;SUMIFS(Paramétrages!$W:$W,Paramétrages!$Y:$Y,IF(OFFSET(Paramétrages!$F$6,COLUMNS($G:BG)-2,,)=0,"",OFFSET(Paramétrages!$F$6,COLUMNS($G:BG)-2,,)),Paramétrages!$X:$X,$B40&amp;$C40)&amp;" sur "&amp;IF(OFFSET(Paramétrages!$G$6,COLUMNS($H:BH)-2,,)=0,"",OFFSET(Paramétrages!$G$6,COLUMNS($H:BH)-2,,))&amp;")"))</f>
        <v/>
      </c>
      <c r="BF40" s="1" t="str">
        <f ca="1">IF(OFFSET(Paramétrages!$F$6,COLUMNS($G:BH)-2,,)=0,"",IF($B40="","",IF(COUNTA(Paramétrages!$F$5:$F$32)=0,"",IF(ISBLANK('Compréhension de l''écrit'!$D40),"",IF((SUMIFS(Paramétrages!$W:$W,Paramétrages!$Y:$Y,IF(OFFSET(Paramétrages!$F$6,COLUMNS($G:BH)-2,,)=0,"",OFFSET(Paramétrages!$F$6,COLUMNS($G:BH)-2,,)),Paramétrages!$X:$X,$B40&amp;$C40)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40&amp;$C40))/(IF(OFFSET(Paramétrages!$G$6,COLUMNS($H:BI)-2,,)=0,"",OFFSET(Paramétrages!$G$6,COLUMNS($H:BI)-2,,)))&lt;0.67,"B","C"))))))&amp;IF(OFFSET(Paramétrages!$F$6,COLUMNS($G:BH)-2,,)=0,"",IF(ISBLANK('Compréhension de l''écrit'!$D40),""," ("&amp;SUMIFS(Paramétrages!$W:$W,Paramétrages!$Y:$Y,IF(OFFSET(Paramétrages!$F$6,COLUMNS($G:BH)-2,,)=0,"",OFFSET(Paramétrages!$F$6,COLUMNS($G:BH)-2,,)),Paramétrages!$X:$X,$B40&amp;$C40)&amp;" sur "&amp;IF(OFFSET(Paramétrages!$G$6,COLUMNS($H:BI)-2,,)=0,"",OFFSET(Paramétrages!$G$6,COLUMNS($H:BI)-2,,))&amp;")"))</f>
        <v/>
      </c>
      <c r="BG40" s="1" t="str">
        <f ca="1">IF(OFFSET(Paramétrages!$F$6,COLUMNS($G:BI)-2,,)=0,"",IF($B40="","",IF(COUNTA(Paramétrages!$F$5:$F$32)=0,"",IF(ISBLANK('Compréhension de l''écrit'!$D40),"",IF((SUMIFS(Paramétrages!$W:$W,Paramétrages!$Y:$Y,IF(OFFSET(Paramétrages!$F$6,COLUMNS($G:BI)-2,,)=0,"",OFFSET(Paramétrages!$F$6,COLUMNS($G:BI)-2,,)),Paramétrages!$X:$X,$B40&amp;$C40)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40&amp;$C40))/(IF(OFFSET(Paramétrages!$G$6,COLUMNS($H:BJ)-2,,)=0,"",OFFSET(Paramétrages!$G$6,COLUMNS($H:BJ)-2,,)))&lt;0.67,"B","C"))))))&amp;IF(OFFSET(Paramétrages!$F$6,COLUMNS($G:BI)-2,,)=0,"",IF(ISBLANK('Compréhension de l''écrit'!$D40),""," ("&amp;SUMIFS(Paramétrages!$W:$W,Paramétrages!$Y:$Y,IF(OFFSET(Paramétrages!$F$6,COLUMNS($G:BI)-2,,)=0,"",OFFSET(Paramétrages!$F$6,COLUMNS($G:BI)-2,,)),Paramétrages!$X:$X,$B40&amp;$C40)&amp;" sur "&amp;IF(OFFSET(Paramétrages!$G$6,COLUMNS($H:BJ)-2,,)=0,"",OFFSET(Paramétrages!$G$6,COLUMNS($H:BJ)-2,,))&amp;")"))</f>
        <v/>
      </c>
      <c r="BH40" s="1" t="str">
        <f ca="1">IF(OFFSET(Paramétrages!$F$6,COLUMNS($G:BJ)-2,,)=0,"",IF($B40="","",IF(COUNTA(Paramétrages!$F$5:$F$32)=0,"",IF(ISBLANK('Compréhension de l''écrit'!$D40),"",IF((SUMIFS(Paramétrages!$W:$W,Paramétrages!$Y:$Y,IF(OFFSET(Paramétrages!$F$6,COLUMNS($G:BJ)-2,,)=0,"",OFFSET(Paramétrages!$F$6,COLUMNS($G:BJ)-2,,)),Paramétrages!$X:$X,$B40&amp;$C40)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40&amp;$C40))/(IF(OFFSET(Paramétrages!$G$6,COLUMNS($H:BK)-2,,)=0,"",OFFSET(Paramétrages!$G$6,COLUMNS($H:BK)-2,,)))&lt;0.67,"B","C"))))))&amp;IF(OFFSET(Paramétrages!$F$6,COLUMNS($G:BJ)-2,,)=0,"",IF(ISBLANK('Compréhension de l''écrit'!$D40),""," ("&amp;SUMIFS(Paramétrages!$W:$W,Paramétrages!$Y:$Y,IF(OFFSET(Paramétrages!$F$6,COLUMNS($G:BJ)-2,,)=0,"",OFFSET(Paramétrages!$F$6,COLUMNS($G:BJ)-2,,)),Paramétrages!$X:$X,$B40&amp;$C40)&amp;" sur "&amp;IF(OFFSET(Paramétrages!$G$6,COLUMNS($H:BK)-2,,)=0,"",OFFSET(Paramétrages!$G$6,COLUMNS($H:BK)-2,,))&amp;")"))</f>
        <v/>
      </c>
      <c r="BI40" s="1" t="str">
        <f ca="1">IF(OFFSET(Paramétrages!$F$6,COLUMNS($G:BK)-2,,)=0,"",IF($B40="","",IF(COUNTA(Paramétrages!$F$5:$F$32)=0,"",IF(ISBLANK('Compréhension de l''écrit'!$D40),"",IF((SUMIFS(Paramétrages!$W:$W,Paramétrages!$Y:$Y,IF(OFFSET(Paramétrages!$F$6,COLUMNS($G:BK)-2,,)=0,"",OFFSET(Paramétrages!$F$6,COLUMNS($G:BK)-2,,)),Paramétrages!$X:$X,$B40&amp;$C40)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40&amp;$C40))/(IF(OFFSET(Paramétrages!$G$6,COLUMNS($H:BL)-2,,)=0,"",OFFSET(Paramétrages!$G$6,COLUMNS($H:BL)-2,,)))&lt;0.67,"B","C"))))))&amp;IF(OFFSET(Paramétrages!$F$6,COLUMNS($G:BK)-2,,)=0,"",IF(ISBLANK('Compréhension de l''écrit'!$D40),""," ("&amp;SUMIFS(Paramétrages!$W:$W,Paramétrages!$Y:$Y,IF(OFFSET(Paramétrages!$F$6,COLUMNS($G:BK)-2,,)=0,"",OFFSET(Paramétrages!$F$6,COLUMNS($G:BK)-2,,)),Paramétrages!$X:$X,$B40&amp;$C40)&amp;" sur "&amp;IF(OFFSET(Paramétrages!$G$6,COLUMNS($H:BL)-2,,)=0,"",OFFSET(Paramétrages!$G$6,COLUMNS($H:BL)-2,,))&amp;")"))</f>
        <v/>
      </c>
      <c r="BJ40" s="1" t="str">
        <f ca="1">IF(OFFSET(Paramétrages!$F$6,COLUMNS($G:BL)-2,,)=0,"",IF($B40="","",IF(COUNTA(Paramétrages!$F$5:$F$32)=0,"",IF(ISBLANK('Compréhension de l''écrit'!$D40),"",IF((SUMIFS(Paramétrages!$W:$W,Paramétrages!$Y:$Y,IF(OFFSET(Paramétrages!$F$6,COLUMNS($G:BL)-2,,)=0,"",OFFSET(Paramétrages!$F$6,COLUMNS($G:BL)-2,,)),Paramétrages!$X:$X,$B40&amp;$C40)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40&amp;$C40))/(IF(OFFSET(Paramétrages!$G$6,COLUMNS($H:BM)-2,,)=0,"",OFFSET(Paramétrages!$G$6,COLUMNS($H:BM)-2,,)))&lt;0.67,"B","C"))))))&amp;IF(OFFSET(Paramétrages!$F$6,COLUMNS($G:BL)-2,,)=0,"",IF(ISBLANK('Compréhension de l''écrit'!$D40),""," ("&amp;SUMIFS(Paramétrages!$W:$W,Paramétrages!$Y:$Y,IF(OFFSET(Paramétrages!$F$6,COLUMNS($G:BL)-2,,)=0,"",OFFSET(Paramétrages!$F$6,COLUMNS($G:BL)-2,,)),Paramétrages!$X:$X,$B40&amp;$C40)&amp;" sur "&amp;IF(OFFSET(Paramétrages!$G$6,COLUMNS($H:BM)-2,,)=0,"",OFFSET(Paramétrages!$G$6,COLUMNS($H:BM)-2,,))&amp;")"))</f>
        <v/>
      </c>
      <c r="BK40" s="1" t="str">
        <f ca="1">IF(OFFSET(Paramétrages!$F$6,COLUMNS($G:BM)-2,,)=0,"",IF($B40="","",IF(COUNTA(Paramétrages!$F$5:$F$32)=0,"",IF(ISBLANK('Compréhension de l''écrit'!$D40),"",IF((SUMIFS(Paramétrages!$W:$W,Paramétrages!$Y:$Y,IF(OFFSET(Paramétrages!$F$6,COLUMNS($G:BM)-2,,)=0,"",OFFSET(Paramétrages!$F$6,COLUMNS($G:BM)-2,,)),Paramétrages!$X:$X,$B40&amp;$C40)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40&amp;$C40))/(IF(OFFSET(Paramétrages!$G$6,COLUMNS($H:BN)-2,,)=0,"",OFFSET(Paramétrages!$G$6,COLUMNS($H:BN)-2,,)))&lt;0.67,"B","C"))))))&amp;IF(OFFSET(Paramétrages!$F$6,COLUMNS($G:BM)-2,,)=0,"",IF(ISBLANK('Compréhension de l''écrit'!$D40),""," ("&amp;SUMIFS(Paramétrages!$W:$W,Paramétrages!$Y:$Y,IF(OFFSET(Paramétrages!$F$6,COLUMNS($G:BM)-2,,)=0,"",OFFSET(Paramétrages!$F$6,COLUMNS($G:BM)-2,,)),Paramétrages!$X:$X,$B40&amp;$C40)&amp;" sur "&amp;IF(OFFSET(Paramétrages!$G$6,COLUMNS($H:BN)-2,,)=0,"",OFFSET(Paramétrages!$G$6,COLUMNS($H:BN)-2,,))&amp;")"))</f>
        <v/>
      </c>
      <c r="BL40" s="1" t="str">
        <f ca="1">IF(OFFSET(Paramétrages!$F$6,COLUMNS($G:BN)-2,,)=0,"",IF($B40="","",IF(COUNTA(Paramétrages!$F$5:$F$32)=0,"",IF(ISBLANK('Compréhension de l''écrit'!$D40),"",IF((SUMIFS(Paramétrages!$W:$W,Paramétrages!$Y:$Y,IF(OFFSET(Paramétrages!$F$6,COLUMNS($G:BN)-2,,)=0,"",OFFSET(Paramétrages!$F$6,COLUMNS($G:BN)-2,,)),Paramétrages!$X:$X,$B40&amp;$C40)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40&amp;$C40))/(IF(OFFSET(Paramétrages!$G$6,COLUMNS($H:BO)-2,,)=0,"",OFFSET(Paramétrages!$G$6,COLUMNS($H:BO)-2,,)))&lt;0.67,"B","C"))))))&amp;IF(OFFSET(Paramétrages!$F$6,COLUMNS($G:BN)-2,,)=0,"",IF(ISBLANK('Compréhension de l''écrit'!$D40),""," ("&amp;SUMIFS(Paramétrages!$W:$W,Paramétrages!$Y:$Y,IF(OFFSET(Paramétrages!$F$6,COLUMNS($G:BN)-2,,)=0,"",OFFSET(Paramétrages!$F$6,COLUMNS($G:BN)-2,,)),Paramétrages!$X:$X,$B40&amp;$C40)&amp;" sur "&amp;IF(OFFSET(Paramétrages!$G$6,COLUMNS($H:BO)-2,,)=0,"",OFFSET(Paramétrages!$G$6,COLUMNS($H:BO)-2,,))&amp;")"))</f>
        <v/>
      </c>
      <c r="BM40" s="1" t="str">
        <f ca="1">IF(OFFSET(Paramétrages!$F$6,COLUMNS($G:BO)-2,,)=0,"",IF($B40="","",IF(COUNTA(Paramétrages!$F$5:$F$32)=0,"",IF(ISBLANK('Compréhension de l''écrit'!$D40),"",IF((SUMIFS(Paramétrages!$W:$W,Paramétrages!$Y:$Y,IF(OFFSET(Paramétrages!$F$6,COLUMNS($G:BO)-2,,)=0,"",OFFSET(Paramétrages!$F$6,COLUMNS($G:BO)-2,,)),Paramétrages!$X:$X,$B40&amp;$C40)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40&amp;$C40))/(IF(OFFSET(Paramétrages!$G$6,COLUMNS($H:BP)-2,,)=0,"",OFFSET(Paramétrages!$G$6,COLUMNS($H:BP)-2,,)))&lt;0.67,"B","C"))))))&amp;IF(OFFSET(Paramétrages!$F$6,COLUMNS($G:BO)-2,,)=0,"",IF(ISBLANK('Compréhension de l''écrit'!$D40),""," ("&amp;SUMIFS(Paramétrages!$W:$W,Paramétrages!$Y:$Y,IF(OFFSET(Paramétrages!$F$6,COLUMNS($G:BO)-2,,)=0,"",OFFSET(Paramétrages!$F$6,COLUMNS($G:BO)-2,,)),Paramétrages!$X:$X,$B40&amp;$C40)&amp;" sur "&amp;IF(OFFSET(Paramétrages!$G$6,COLUMNS($H:BP)-2,,)=0,"",OFFSET(Paramétrages!$G$6,COLUMNS($H:BP)-2,,))&amp;")"))</f>
        <v/>
      </c>
      <c r="BN40" s="1" t="str">
        <f ca="1">IF(OFFSET(Paramétrages!$F$6,COLUMNS($G:BP)-2,,)=0,"",IF($B40="","",IF(COUNTA(Paramétrages!$F$5:$F$32)=0,"",IF(ISBLANK('Compréhension de l''écrit'!$D40),"",IF((SUMIFS(Paramétrages!$W:$W,Paramétrages!$Y:$Y,IF(OFFSET(Paramétrages!$F$6,COLUMNS($G:BP)-2,,)=0,"",OFFSET(Paramétrages!$F$6,COLUMNS($G:BP)-2,,)),Paramétrages!$X:$X,$B40&amp;$C40)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40&amp;$C40))/(IF(OFFSET(Paramétrages!$G$6,COLUMNS($H:BQ)-2,,)=0,"",OFFSET(Paramétrages!$G$6,COLUMNS($H:BQ)-2,,)))&lt;0.67,"B","C"))))))&amp;IF(OFFSET(Paramétrages!$F$6,COLUMNS($G:BP)-2,,)=0,"",IF(ISBLANK('Compréhension de l''écrit'!$D40),""," ("&amp;SUMIFS(Paramétrages!$W:$W,Paramétrages!$Y:$Y,IF(OFFSET(Paramétrages!$F$6,COLUMNS($G:BP)-2,,)=0,"",OFFSET(Paramétrages!$F$6,COLUMNS($G:BP)-2,,)),Paramétrages!$X:$X,$B40&amp;$C40)&amp;" sur "&amp;IF(OFFSET(Paramétrages!$G$6,COLUMNS($H:BQ)-2,,)=0,"",OFFSET(Paramétrages!$G$6,COLUMNS($H:BQ)-2,,))&amp;")"))</f>
        <v/>
      </c>
      <c r="BO40" s="1" t="str">
        <f ca="1">IF(OFFSET(Paramétrages!$F$6,COLUMNS($G:BQ)-2,,)=0,"",IF($B40="","",IF(COUNTA(Paramétrages!$F$5:$F$32)=0,"",IF(ISBLANK('Compréhension de l''écrit'!$D40),"",IF((SUMIFS(Paramétrages!$W:$W,Paramétrages!$Y:$Y,IF(OFFSET(Paramétrages!$F$6,COLUMNS($G:BQ)-2,,)=0,"",OFFSET(Paramétrages!$F$6,COLUMNS($G:BQ)-2,,)),Paramétrages!$X:$X,$B40&amp;$C40)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40&amp;$C40))/(IF(OFFSET(Paramétrages!$G$6,COLUMNS($H:BR)-2,,)=0,"",OFFSET(Paramétrages!$G$6,COLUMNS($H:BR)-2,,)))&lt;0.67,"B","C"))))))&amp;IF(OFFSET(Paramétrages!$F$6,COLUMNS($G:BQ)-2,,)=0,"",IF(ISBLANK('Compréhension de l''écrit'!$D40),""," ("&amp;SUMIFS(Paramétrages!$W:$W,Paramétrages!$Y:$Y,IF(OFFSET(Paramétrages!$F$6,COLUMNS($G:BQ)-2,,)=0,"",OFFSET(Paramétrages!$F$6,COLUMNS($G:BQ)-2,,)),Paramétrages!$X:$X,$B40&amp;$C40)&amp;" sur "&amp;IF(OFFSET(Paramétrages!$G$6,COLUMNS($H:BR)-2,,)=0,"",OFFSET(Paramétrages!$G$6,COLUMNS($H:BR)-2,,))&amp;")"))</f>
        <v/>
      </c>
      <c r="BP40" s="1" t="str">
        <f ca="1">IF(OFFSET(Paramétrages!$F$6,COLUMNS($G:BR)-2,,)=0,"",IF($B40="","",IF(COUNTA(Paramétrages!$F$5:$F$32)=0,"",IF(ISBLANK('Compréhension de l''écrit'!$D40),"",IF((SUMIFS(Paramétrages!$W:$W,Paramétrages!$Y:$Y,IF(OFFSET(Paramétrages!$F$6,COLUMNS($G:BR)-2,,)=0,"",OFFSET(Paramétrages!$F$6,COLUMNS($G:BR)-2,,)),Paramétrages!$X:$X,$B40&amp;$C40)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40&amp;$C40))/(IF(OFFSET(Paramétrages!$G$6,COLUMNS($H:BS)-2,,)=0,"",OFFSET(Paramétrages!$G$6,COLUMNS($H:BS)-2,,)))&lt;0.67,"B","C"))))))&amp;IF(OFFSET(Paramétrages!$F$6,COLUMNS($G:BR)-2,,)=0,"",IF(ISBLANK('Compréhension de l''écrit'!$D40),""," ("&amp;SUMIFS(Paramétrages!$W:$W,Paramétrages!$Y:$Y,IF(OFFSET(Paramétrages!$F$6,COLUMNS($G:BR)-2,,)=0,"",OFFSET(Paramétrages!$F$6,COLUMNS($G:BR)-2,,)),Paramétrages!$X:$X,$B40&amp;$C40)&amp;" sur "&amp;IF(OFFSET(Paramétrages!$G$6,COLUMNS($H:BS)-2,,)=0,"",OFFSET(Paramétrages!$G$6,COLUMNS($H:BS)-2,,))&amp;")"))</f>
        <v/>
      </c>
      <c r="BQ40" s="1" t="str">
        <f ca="1">IF(OFFSET(Paramétrages!$F$6,COLUMNS($G:BS)-2,,)=0,"",IF($B40="","",IF(COUNTA(Paramétrages!$F$5:$F$32)=0,"",IF(ISBLANK('Compréhension de l''écrit'!$D40),"",IF((SUMIFS(Paramétrages!$W:$W,Paramétrages!$Y:$Y,IF(OFFSET(Paramétrages!$F$6,COLUMNS($G:BS)-2,,)=0,"",OFFSET(Paramétrages!$F$6,COLUMNS($G:BS)-2,,)),Paramétrages!$X:$X,$B40&amp;$C40)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40&amp;$C40))/(IF(OFFSET(Paramétrages!$G$6,COLUMNS($H:BT)-2,,)=0,"",OFFSET(Paramétrages!$G$6,COLUMNS($H:BT)-2,,)))&lt;0.67,"B","C"))))))&amp;IF(OFFSET(Paramétrages!$F$6,COLUMNS($G:BS)-2,,)=0,"",IF(ISBLANK('Compréhension de l''écrit'!$D40),""," ("&amp;SUMIFS(Paramétrages!$W:$W,Paramétrages!$Y:$Y,IF(OFFSET(Paramétrages!$F$6,COLUMNS($G:BS)-2,,)=0,"",OFFSET(Paramétrages!$F$6,COLUMNS($G:BS)-2,,)),Paramétrages!$X:$X,$B40&amp;$C40)&amp;" sur "&amp;IF(OFFSET(Paramétrages!$G$6,COLUMNS($H:BT)-2,,)=0,"",OFFSET(Paramétrages!$G$6,COLUMNS($H:BT)-2,,))&amp;")"))</f>
        <v/>
      </c>
      <c r="BR40" s="1" t="str">
        <f ca="1">IF(OFFSET(Paramétrages!$F$6,COLUMNS($G:BT)-2,,)=0,"",IF($B40="","",IF(COUNTA(Paramétrages!$F$5:$F$32)=0,"",IF(ISBLANK('Compréhension de l''écrit'!$D40),"",IF((SUMIFS(Paramétrages!$W:$W,Paramétrages!$Y:$Y,IF(OFFSET(Paramétrages!$F$6,COLUMNS($G:BT)-2,,)=0,"",OFFSET(Paramétrages!$F$6,COLUMNS($G:BT)-2,,)),Paramétrages!$X:$X,$B40&amp;$C40)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40&amp;$C40))/(IF(OFFSET(Paramétrages!$G$6,COLUMNS($H:BU)-2,,)=0,"",OFFSET(Paramétrages!$G$6,COLUMNS($H:BU)-2,,)))&lt;0.67,"B","C"))))))&amp;IF(OFFSET(Paramétrages!$F$6,COLUMNS($G:BT)-2,,)=0,"",IF(ISBLANK('Compréhension de l''écrit'!$D40),""," ("&amp;SUMIFS(Paramétrages!$W:$W,Paramétrages!$Y:$Y,IF(OFFSET(Paramétrages!$F$6,COLUMNS($G:BT)-2,,)=0,"",OFFSET(Paramétrages!$F$6,COLUMNS($G:BT)-2,,)),Paramétrages!$X:$X,$B40&amp;$C40)&amp;" sur "&amp;IF(OFFSET(Paramétrages!$G$6,COLUMNS($H:BU)-2,,)=0,"",OFFSET(Paramétrages!$G$6,COLUMNS($H:BU)-2,,))&amp;")"))</f>
        <v/>
      </c>
      <c r="BS40" s="1" t="str">
        <f ca="1">IF(OFFSET(Paramétrages!$F$6,COLUMNS($G:BU)-2,,)=0,"",IF($B40="","",IF(COUNTA(Paramétrages!$F$5:$F$32)=0,"",IF(ISBLANK('Compréhension de l''écrit'!$D40),"",IF((SUMIFS(Paramétrages!$W:$W,Paramétrages!$Y:$Y,IF(OFFSET(Paramétrages!$F$6,COLUMNS($G:BU)-2,,)=0,"",OFFSET(Paramétrages!$F$6,COLUMNS($G:BU)-2,,)),Paramétrages!$X:$X,$B40&amp;$C40)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40&amp;$C40))/(IF(OFFSET(Paramétrages!$G$6,COLUMNS($H:BV)-2,,)=0,"",OFFSET(Paramétrages!$G$6,COLUMNS($H:BV)-2,,)))&lt;0.67,"B","C"))))))&amp;IF(OFFSET(Paramétrages!$F$6,COLUMNS($G:BU)-2,,)=0,"",IF(ISBLANK('Compréhension de l''écrit'!$D40),""," ("&amp;SUMIFS(Paramétrages!$W:$W,Paramétrages!$Y:$Y,IF(OFFSET(Paramétrages!$F$6,COLUMNS($G:BU)-2,,)=0,"",OFFSET(Paramétrages!$F$6,COLUMNS($G:BU)-2,,)),Paramétrages!$X:$X,$B40&amp;$C40)&amp;" sur "&amp;IF(OFFSET(Paramétrages!$G$6,COLUMNS($H:BV)-2,,)=0,"",OFFSET(Paramétrages!$G$6,COLUMNS($H:BV)-2,,))&amp;")"))</f>
        <v/>
      </c>
      <c r="BT40" s="1" t="str">
        <f ca="1">IF(OFFSET(Paramétrages!$F$6,COLUMNS($G:BV)-2,,)=0,"",IF($B40="","",IF(COUNTA(Paramétrages!$F$5:$F$32)=0,"",IF(ISBLANK('Compréhension de l''écrit'!$D40),"",IF((SUMIFS(Paramétrages!$W:$W,Paramétrages!$Y:$Y,IF(OFFSET(Paramétrages!$F$6,COLUMNS($G:BV)-2,,)=0,"",OFFSET(Paramétrages!$F$6,COLUMNS($G:BV)-2,,)),Paramétrages!$X:$X,$B40&amp;$C40)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40&amp;$C40))/(IF(OFFSET(Paramétrages!$G$6,COLUMNS($H:BW)-2,,)=0,"",OFFSET(Paramétrages!$G$6,COLUMNS($H:BW)-2,,)))&lt;0.67,"B","C"))))))&amp;IF(OFFSET(Paramétrages!$F$6,COLUMNS($G:BV)-2,,)=0,"",IF(ISBLANK('Compréhension de l''écrit'!$D40),""," ("&amp;SUMIFS(Paramétrages!$W:$W,Paramétrages!$Y:$Y,IF(OFFSET(Paramétrages!$F$6,COLUMNS($G:BV)-2,,)=0,"",OFFSET(Paramétrages!$F$6,COLUMNS($G:BV)-2,,)),Paramétrages!$X:$X,$B40&amp;$C40)&amp;" sur "&amp;IF(OFFSET(Paramétrages!$G$6,COLUMNS($H:BW)-2,,)=0,"",OFFSET(Paramétrages!$G$6,COLUMNS($H:BW)-2,,))&amp;")"))</f>
        <v/>
      </c>
      <c r="BU40" s="1" t="str">
        <f ca="1">IF(OFFSET(Paramétrages!$F$6,COLUMNS($G:BW)-2,,)=0,"",IF($B40="","",IF(COUNTA(Paramétrages!$F$5:$F$32)=0,"",IF(ISBLANK('Compréhension de l''écrit'!$D40),"",IF((SUMIFS(Paramétrages!$W:$W,Paramétrages!$Y:$Y,IF(OFFSET(Paramétrages!$F$6,COLUMNS($G:BW)-2,,)=0,"",OFFSET(Paramétrages!$F$6,COLUMNS($G:BW)-2,,)),Paramétrages!$X:$X,$B40&amp;$C40)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40&amp;$C40))/(IF(OFFSET(Paramétrages!$G$6,COLUMNS($H:BX)-2,,)=0,"",OFFSET(Paramétrages!$G$6,COLUMNS($H:BX)-2,,)))&lt;0.67,"B","C"))))))&amp;IF(OFFSET(Paramétrages!$F$6,COLUMNS($G:BW)-2,,)=0,"",IF(ISBLANK('Compréhension de l''écrit'!$D40),""," ("&amp;SUMIFS(Paramétrages!$W:$W,Paramétrages!$Y:$Y,IF(OFFSET(Paramétrages!$F$6,COLUMNS($G:BW)-2,,)=0,"",OFFSET(Paramétrages!$F$6,COLUMNS($G:BW)-2,,)),Paramétrages!$X:$X,$B40&amp;$C40)&amp;" sur "&amp;IF(OFFSET(Paramétrages!$G$6,COLUMNS($H:BX)-2,,)=0,"",OFFSET(Paramétrages!$G$6,COLUMNS($H:BX)-2,,))&amp;")"))</f>
        <v/>
      </c>
      <c r="BV40" s="1" t="str">
        <f ca="1">IF(OFFSET(Paramétrages!$F$6,COLUMNS($G:BX)-2,,)=0,"",IF($B40="","",IF(COUNTA(Paramétrages!$F$5:$F$32)=0,"",IF(ISBLANK('Compréhension de l''écrit'!$D40),"",IF((SUMIFS(Paramétrages!$W:$W,Paramétrages!$Y:$Y,IF(OFFSET(Paramétrages!$F$6,COLUMNS($G:BX)-2,,)=0,"",OFFSET(Paramétrages!$F$6,COLUMNS($G:BX)-2,,)),Paramétrages!$X:$X,$B40&amp;$C40)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40&amp;$C40))/(IF(OFFSET(Paramétrages!$G$6,COLUMNS($H:BY)-2,,)=0,"",OFFSET(Paramétrages!$G$6,COLUMNS($H:BY)-2,,)))&lt;0.67,"B","C"))))))&amp;IF(OFFSET(Paramétrages!$F$6,COLUMNS($G:BX)-2,,)=0,"",IF(ISBLANK('Compréhension de l''écrit'!$D40),""," ("&amp;SUMIFS(Paramétrages!$W:$W,Paramétrages!$Y:$Y,IF(OFFSET(Paramétrages!$F$6,COLUMNS($G:BX)-2,,)=0,"",OFFSET(Paramétrages!$F$6,COLUMNS($G:BX)-2,,)),Paramétrages!$X:$X,$B40&amp;$C40)&amp;" sur "&amp;IF(OFFSET(Paramétrages!$G$6,COLUMNS($H:BY)-2,,)=0,"",OFFSET(Paramétrages!$G$6,COLUMNS($H:BY)-2,,))&amp;")"))</f>
        <v/>
      </c>
      <c r="BW40" s="1" t="str">
        <f ca="1">IF(OFFSET(Paramétrages!$F$6,COLUMNS($G:BY)-2,,)=0,"",IF($B40="","",IF(COUNTA(Paramétrages!$F$5:$F$32)=0,"",IF(ISBLANK('Compréhension de l''écrit'!$D40),"",IF((SUMIFS(Paramétrages!$W:$W,Paramétrages!$Y:$Y,IF(OFFSET(Paramétrages!$F$6,COLUMNS($G:BY)-2,,)=0,"",OFFSET(Paramétrages!$F$6,COLUMNS($G:BY)-2,,)),Paramétrages!$X:$X,$B40&amp;$C40)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40&amp;$C40))/(IF(OFFSET(Paramétrages!$G$6,COLUMNS($H:BZ)-2,,)=0,"",OFFSET(Paramétrages!$G$6,COLUMNS($H:BZ)-2,,)))&lt;0.67,"B","C"))))))&amp;IF(OFFSET(Paramétrages!$F$6,COLUMNS($G:BY)-2,,)=0,"",IF(ISBLANK('Compréhension de l''écrit'!$D40),""," ("&amp;SUMIFS(Paramétrages!$W:$W,Paramétrages!$Y:$Y,IF(OFFSET(Paramétrages!$F$6,COLUMNS($G:BY)-2,,)=0,"",OFFSET(Paramétrages!$F$6,COLUMNS($G:BY)-2,,)),Paramétrages!$X:$X,$B40&amp;$C40)&amp;" sur "&amp;IF(OFFSET(Paramétrages!$G$6,COLUMNS($H:BZ)-2,,)=0,"",OFFSET(Paramétrages!$G$6,COLUMNS($H:BZ)-2,,))&amp;")"))</f>
        <v/>
      </c>
      <c r="BX40" s="1" t="str">
        <f ca="1">IF(OFFSET(Paramétrages!$F$6,COLUMNS($G:BZ)-2,,)=0,"",IF($B40="","",IF(COUNTA(Paramétrages!$F$5:$F$32)=0,"",IF(ISBLANK('Compréhension de l''écrit'!$D40),"",IF((SUMIFS(Paramétrages!$W:$W,Paramétrages!$Y:$Y,IF(OFFSET(Paramétrages!$F$6,COLUMNS($G:BZ)-2,,)=0,"",OFFSET(Paramétrages!$F$6,COLUMNS($G:BZ)-2,,)),Paramétrages!$X:$X,$B40&amp;$C40)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40&amp;$C40))/(IF(OFFSET(Paramétrages!$G$6,COLUMNS($H:CA)-2,,)=0,"",OFFSET(Paramétrages!$G$6,COLUMNS($H:CA)-2,,)))&lt;0.67,"B","C"))))))&amp;IF(OFFSET(Paramétrages!$F$6,COLUMNS($G:BZ)-2,,)=0,"",IF(ISBLANK('Compréhension de l''écrit'!$D40),""," ("&amp;SUMIFS(Paramétrages!$W:$W,Paramétrages!$Y:$Y,IF(OFFSET(Paramétrages!$F$6,COLUMNS($G:BZ)-2,,)=0,"",OFFSET(Paramétrages!$F$6,COLUMNS($G:BZ)-2,,)),Paramétrages!$X:$X,$B40&amp;$C40)&amp;" sur "&amp;IF(OFFSET(Paramétrages!$G$6,COLUMNS($H:CA)-2,,)=0,"",OFFSET(Paramétrages!$G$6,COLUMNS($H:CA)-2,,))&amp;")"))</f>
        <v/>
      </c>
      <c r="BY40" s="1" t="str">
        <f ca="1">IF(OFFSET(Paramétrages!$F$6,COLUMNS($G:CA)-2,,)=0,"",IF($B40="","",IF(COUNTA(Paramétrages!$F$5:$F$32)=0,"",IF(ISBLANK('Compréhension de l''écrit'!$D40),"",IF((SUMIFS(Paramétrages!$W:$W,Paramétrages!$Y:$Y,IF(OFFSET(Paramétrages!$F$6,COLUMNS($G:CA)-2,,)=0,"",OFFSET(Paramétrages!$F$6,COLUMNS($G:CA)-2,,)),Paramétrages!$X:$X,$B40&amp;$C40)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40&amp;$C40))/(IF(OFFSET(Paramétrages!$G$6,COLUMNS($H:CB)-2,,)=0,"",OFFSET(Paramétrages!$G$6,COLUMNS($H:CB)-2,,)))&lt;0.67,"B","C"))))))&amp;IF(OFFSET(Paramétrages!$F$6,COLUMNS($G:CA)-2,,)=0,"",IF(ISBLANK('Compréhension de l''écrit'!$D40),""," ("&amp;SUMIFS(Paramétrages!$W:$W,Paramétrages!$Y:$Y,IF(OFFSET(Paramétrages!$F$6,COLUMNS($G:CA)-2,,)=0,"",OFFSET(Paramétrages!$F$6,COLUMNS($G:CA)-2,,)),Paramétrages!$X:$X,$B40&amp;$C40)&amp;" sur "&amp;IF(OFFSET(Paramétrages!$G$6,COLUMNS($H:CB)-2,,)=0,"",OFFSET(Paramétrages!$G$6,COLUMNS($H:CB)-2,,))&amp;")"))</f>
        <v/>
      </c>
      <c r="BZ40" s="1" t="str">
        <f ca="1">IF(OFFSET(Paramétrages!$F$6,COLUMNS($G:CB)-2,,)=0,"",IF($B40="","",IF(COUNTA(Paramétrages!$F$5:$F$32)=0,"",IF(ISBLANK('Compréhension de l''écrit'!$D40),"",IF((SUMIFS(Paramétrages!$W:$W,Paramétrages!$Y:$Y,IF(OFFSET(Paramétrages!$F$6,COLUMNS($G:CB)-2,,)=0,"",OFFSET(Paramétrages!$F$6,COLUMNS($G:CB)-2,,)),Paramétrages!$X:$X,$B40&amp;$C40)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40&amp;$C40))/(IF(OFFSET(Paramétrages!$G$6,COLUMNS($H:CC)-2,,)=0,"",OFFSET(Paramétrages!$G$6,COLUMNS($H:CC)-2,,)))&lt;0.67,"B","C"))))))&amp;IF(OFFSET(Paramétrages!$F$6,COLUMNS($G:CB)-2,,)=0,"",IF(ISBLANK('Compréhension de l''écrit'!$D40),""," ("&amp;SUMIFS(Paramétrages!$W:$W,Paramétrages!$Y:$Y,IF(OFFSET(Paramétrages!$F$6,COLUMNS($G:CB)-2,,)=0,"",OFFSET(Paramétrages!$F$6,COLUMNS($G:CB)-2,,)),Paramétrages!$X:$X,$B40&amp;$C40)&amp;" sur "&amp;IF(OFFSET(Paramétrages!$G$6,COLUMNS($H:CC)-2,,)=0,"",OFFSET(Paramétrages!$G$6,COLUMNS($H:CC)-2,,))&amp;")"))</f>
        <v/>
      </c>
      <c r="CA40" s="1" t="str">
        <f ca="1">IF(OFFSET(Paramétrages!$F$6,COLUMNS($G:CC)-2,,)=0,"",IF($B40="","",IF(COUNTA(Paramétrages!$F$5:$F$32)=0,"",IF(ISBLANK('Compréhension de l''écrit'!$D40),"",IF((SUMIFS(Paramétrages!$W:$W,Paramétrages!$Y:$Y,IF(OFFSET(Paramétrages!$F$6,COLUMNS($G:CC)-2,,)=0,"",OFFSET(Paramétrages!$F$6,COLUMNS($G:CC)-2,,)),Paramétrages!$X:$X,$B40&amp;$C40)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40&amp;$C40))/(IF(OFFSET(Paramétrages!$G$6,COLUMNS($H:CD)-2,,)=0,"",OFFSET(Paramétrages!$G$6,COLUMNS($H:CD)-2,,)))&lt;0.67,"B","C"))))))&amp;IF(OFFSET(Paramétrages!$F$6,COLUMNS($G:CC)-2,,)=0,"",IF(ISBLANK('Compréhension de l''écrit'!$D40),""," ("&amp;SUMIFS(Paramétrages!$W:$W,Paramétrages!$Y:$Y,IF(OFFSET(Paramétrages!$F$6,COLUMNS($G:CC)-2,,)=0,"",OFFSET(Paramétrages!$F$6,COLUMNS($G:CC)-2,,)),Paramétrages!$X:$X,$B40&amp;$C40)&amp;" sur "&amp;IF(OFFSET(Paramétrages!$G$6,COLUMNS($H:CD)-2,,)=0,"",OFFSET(Paramétrages!$G$6,COLUMNS($H:CD)-2,,))&amp;")"))</f>
        <v/>
      </c>
      <c r="CB40" s="1" t="str">
        <f ca="1">IF(OFFSET(Paramétrages!$F$6,COLUMNS($G:CD)-2,,)=0,"",IF($B40="","",IF(COUNTA(Paramétrages!$F$5:$F$32)=0,"",IF(ISBLANK('Compréhension de l''écrit'!$D40),"",IF((SUMIFS(Paramétrages!$W:$W,Paramétrages!$Y:$Y,IF(OFFSET(Paramétrages!$F$6,COLUMNS($G:CD)-2,,)=0,"",OFFSET(Paramétrages!$F$6,COLUMNS($G:CD)-2,,)),Paramétrages!$X:$X,$B40&amp;$C40)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40&amp;$C40))/(IF(OFFSET(Paramétrages!$G$6,COLUMNS($H:CE)-2,,)=0,"",OFFSET(Paramétrages!$G$6,COLUMNS($H:CE)-2,,)))&lt;0.67,"B","C"))))))&amp;IF(OFFSET(Paramétrages!$F$6,COLUMNS($G:CD)-2,,)=0,"",IF(ISBLANK('Compréhension de l''écrit'!$D40),""," ("&amp;SUMIFS(Paramétrages!$W:$W,Paramétrages!$Y:$Y,IF(OFFSET(Paramétrages!$F$6,COLUMNS($G:CD)-2,,)=0,"",OFFSET(Paramétrages!$F$6,COLUMNS($G:CD)-2,,)),Paramétrages!$X:$X,$B40&amp;$C40)&amp;" sur "&amp;IF(OFFSET(Paramétrages!$G$6,COLUMNS($H:CE)-2,,)=0,"",OFFSET(Paramétrages!$G$6,COLUMNS($H:CE)-2,,))&amp;")"))</f>
        <v/>
      </c>
      <c r="CC40" s="1" t="str">
        <f ca="1">IF(OFFSET(Paramétrages!$F$6,COLUMNS($G:CE)-2,,)=0,"",IF($B40="","",IF(COUNTA(Paramétrages!$F$5:$F$32)=0,"",IF(ISBLANK('Compréhension de l''écrit'!$D40),"",IF((SUMIFS(Paramétrages!$W:$W,Paramétrages!$Y:$Y,IF(OFFSET(Paramétrages!$F$6,COLUMNS($G:CE)-2,,)=0,"",OFFSET(Paramétrages!$F$6,COLUMNS($G:CE)-2,,)),Paramétrages!$X:$X,$B40&amp;$C40)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40&amp;$C40))/(IF(OFFSET(Paramétrages!$G$6,COLUMNS($H:CF)-2,,)=0,"",OFFSET(Paramétrages!$G$6,COLUMNS($H:CF)-2,,)))&lt;0.67,"B","C"))))))&amp;IF(OFFSET(Paramétrages!$F$6,COLUMNS($G:CE)-2,,)=0,"",IF(ISBLANK('Compréhension de l''écrit'!$D40),""," ("&amp;SUMIFS(Paramétrages!$W:$W,Paramétrages!$Y:$Y,IF(OFFSET(Paramétrages!$F$6,COLUMNS($G:CE)-2,,)=0,"",OFFSET(Paramétrages!$F$6,COLUMNS($G:CE)-2,,)),Paramétrages!$X:$X,$B40&amp;$C40)&amp;" sur "&amp;IF(OFFSET(Paramétrages!$G$6,COLUMNS($H:CF)-2,,)=0,"",OFFSET(Paramétrages!$G$6,COLUMNS($H:CF)-2,,))&amp;")"))</f>
        <v/>
      </c>
      <c r="CD40" s="1" t="str">
        <f ca="1">IF(OFFSET(Paramétrages!$F$6,COLUMNS($G:CF)-2,,)=0,"",IF($B40="","",IF(COUNTA(Paramétrages!$F$5:$F$32)=0,"",IF(ISBLANK('Compréhension de l''écrit'!$D40),"",IF((SUMIFS(Paramétrages!$W:$W,Paramétrages!$Y:$Y,IF(OFFSET(Paramétrages!$F$6,COLUMNS($G:CF)-2,,)=0,"",OFFSET(Paramétrages!$F$6,COLUMNS($G:CF)-2,,)),Paramétrages!$X:$X,$B40&amp;$C40)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40&amp;$C40))/(IF(OFFSET(Paramétrages!$G$6,COLUMNS($H:CG)-2,,)=0,"",OFFSET(Paramétrages!$G$6,COLUMNS($H:CG)-2,,)))&lt;0.67,"B","C"))))))&amp;IF(OFFSET(Paramétrages!$F$6,COLUMNS($G:CF)-2,,)=0,"",IF(ISBLANK('Compréhension de l''écrit'!$D40),""," ("&amp;SUMIFS(Paramétrages!$W:$W,Paramétrages!$Y:$Y,IF(OFFSET(Paramétrages!$F$6,COLUMNS($G:CF)-2,,)=0,"",OFFSET(Paramétrages!$F$6,COLUMNS($G:CF)-2,,)),Paramétrages!$X:$X,$B40&amp;$C40)&amp;" sur "&amp;IF(OFFSET(Paramétrages!$G$6,COLUMNS($H:CG)-2,,)=0,"",OFFSET(Paramétrages!$G$6,COLUMNS($H:CG)-2,,))&amp;")"))</f>
        <v/>
      </c>
      <c r="CE40" s="1" t="str">
        <f ca="1">IF(OFFSET(Paramétrages!$F$6,COLUMNS($G:CG)-2,,)=0,"",IF($B40="","",IF(COUNTA(Paramétrages!$F$5:$F$32)=0,"",IF(ISBLANK('Compréhension de l''écrit'!$D40),"",IF((SUMIFS(Paramétrages!$W:$W,Paramétrages!$Y:$Y,IF(OFFSET(Paramétrages!$F$6,COLUMNS($G:CG)-2,,)=0,"",OFFSET(Paramétrages!$F$6,COLUMNS($G:CG)-2,,)),Paramétrages!$X:$X,$B40&amp;$C40)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40&amp;$C40))/(IF(OFFSET(Paramétrages!$G$6,COLUMNS($H:CH)-2,,)=0,"",OFFSET(Paramétrages!$G$6,COLUMNS($H:CH)-2,,)))&lt;0.67,"B","C"))))))&amp;IF(OFFSET(Paramétrages!$F$6,COLUMNS($G:CG)-2,,)=0,"",IF(ISBLANK('Compréhension de l''écrit'!$D40),""," ("&amp;SUMIFS(Paramétrages!$W:$W,Paramétrages!$Y:$Y,IF(OFFSET(Paramétrages!$F$6,COLUMNS($G:CG)-2,,)=0,"",OFFSET(Paramétrages!$F$6,COLUMNS($G:CG)-2,,)),Paramétrages!$X:$X,$B40&amp;$C40)&amp;" sur "&amp;IF(OFFSET(Paramétrages!$G$6,COLUMNS($H:CH)-2,,)=0,"",OFFSET(Paramétrages!$G$6,COLUMNS($H:CH)-2,,))&amp;")"))</f>
        <v/>
      </c>
    </row>
    <row r="41" spans="1:83" x14ac:dyDescent="0.2">
      <c r="A41" t="str">
        <f>IF(ISBLANK('Compréhension de l''écrit'!A41),"",'Compréhension de l''écrit'!A41)</f>
        <v/>
      </c>
      <c r="B41" t="str">
        <f>IF(ISBLANK('Compréhension de l''écrit'!B41),"",'Compréhension de l''écrit'!B41)</f>
        <v/>
      </c>
      <c r="C41" t="str">
        <f>IF(ISBLANK('Compréhension de l''écrit'!C41),"",'Compréhension de l''écrit'!C41)</f>
        <v/>
      </c>
      <c r="D41" s="15" t="str">
        <f>IF(B41="","",IF(COUNTA(Paramétrages!H$5:H$32)=0,"",IF(ISBLANK('Compréhension de l''écrit'!D41),"",IF(('Compréhension de l''écrit'!D41)/(COUNTA(Paramétrages!H$5:H$32))&lt;0.34,"A",IF(('Compréhension de l''écrit'!D41)/(COUNTA(Paramétrages!H$5:H$32))&lt;0.67,"B","C")))&amp;IF(ISBLANK('Compréhension de l''écrit'!D41),""," ("&amp;'Compréhension de l''écrit'!D41&amp;" sur "&amp;COUNTA(Paramétrages!H$5:H$32)&amp;")")))</f>
        <v/>
      </c>
      <c r="E41" s="1" t="str">
        <f ca="1">IF(OFFSET(Paramétrages!$F$6,COLUMNS($G:G)-2,,)=0,"",IF($B41="","",IF(COUNTA(Paramétrages!$F$5:$F$32)=0,"",IF(ISBLANK('Compréhension de l''écrit'!$D41),"",IF((SUMIFS(Paramétrages!$W:$W,Paramétrages!$Y:$Y,IF(OFFSET(Paramétrages!$F$6,COLUMNS($G:G)-2,,)=0,"",OFFSET(Paramétrages!$F$6,COLUMNS($G:G)-2,,)),Paramétrages!$X:$X,$B41&amp;$C41)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41&amp;$C41))/(IF(OFFSET(Paramétrages!$G$6,COLUMNS($H:H)-2,,)=0,"",OFFSET(Paramétrages!$G$6,COLUMNS($H:H)-2,,)))&lt;0.67,"B","C"))))))&amp;IF(OFFSET(Paramétrages!$F$6,COLUMNS($G:G)-2,,)=0,"",IF(ISBLANK('Compréhension de l''écrit'!$D41),""," ("&amp;SUMIFS(Paramétrages!$W:$W,Paramétrages!$Y:$Y,IF(OFFSET(Paramétrages!$F$6,COLUMNS($G:G)-2,,)=0,"",OFFSET(Paramétrages!$F$6,COLUMNS($G:G)-2,,)),Paramétrages!$X:$X,$B41&amp;$C41)&amp;" sur "&amp;IF(OFFSET(Paramétrages!$G$6,COLUMNS($H:H)-2,,)=0,"",OFFSET(Paramétrages!$G$6,COLUMNS($H:H)-2,,))&amp;")"))</f>
        <v/>
      </c>
      <c r="F41" s="1" t="str">
        <f ca="1">IF(OFFSET(Paramétrages!$F$6,COLUMNS($G:H)-2,,)=0,"",IF($B41="","",IF(COUNTA(Paramétrages!$F$5:$F$32)=0,"",IF(ISBLANK('Compréhension de l''écrit'!$D41),"",IF((SUMIFS(Paramétrages!$W:$W,Paramétrages!$Y:$Y,IF(OFFSET(Paramétrages!$F$6,COLUMNS($G:H)-2,,)=0,"",OFFSET(Paramétrages!$F$6,COLUMNS($G:H)-2,,)),Paramétrages!$X:$X,$B41&amp;$C41)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41&amp;$C41))/(IF(OFFSET(Paramétrages!$G$6,COLUMNS($H:I)-2,,)=0,"",OFFSET(Paramétrages!$G$6,COLUMNS($H:I)-2,,)))&lt;0.67,"B","C"))))))&amp;IF(OFFSET(Paramétrages!$F$6,COLUMNS($G:H)-2,,)=0,"",IF(ISBLANK('Compréhension de l''écrit'!$D41),""," ("&amp;SUMIFS(Paramétrages!$W:$W,Paramétrages!$Y:$Y,IF(OFFSET(Paramétrages!$F$6,COLUMNS($G:H)-2,,)=0,"",OFFSET(Paramétrages!$F$6,COLUMNS($G:H)-2,,)),Paramétrages!$X:$X,$B41&amp;$C41)&amp;" sur "&amp;IF(OFFSET(Paramétrages!$G$6,COLUMNS($H:I)-2,,)=0,"",OFFSET(Paramétrages!$G$6,COLUMNS($H:I)-2,,))&amp;")"))</f>
        <v/>
      </c>
      <c r="G41" s="1" t="str">
        <f ca="1">IF(OFFSET(Paramétrages!$F$6,COLUMNS($G:I)-2,,)=0,"",IF($B41="","",IF(COUNTA(Paramétrages!$F$5:$F$32)=0,"",IF(ISBLANK('Compréhension de l''écrit'!$D41),"",IF((SUMIFS(Paramétrages!$W:$W,Paramétrages!$Y:$Y,IF(OFFSET(Paramétrages!$F$6,COLUMNS($G:I)-2,,)=0,"",OFFSET(Paramétrages!$F$6,COLUMNS($G:I)-2,,)),Paramétrages!$X:$X,$B41&amp;$C41)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41&amp;$C41))/(IF(OFFSET(Paramétrages!$G$6,COLUMNS($H:J)-2,,)=0,"",OFFSET(Paramétrages!$G$6,COLUMNS($H:J)-2,,)))&lt;0.67,"B","C"))))))&amp;IF(OFFSET(Paramétrages!$F$6,COLUMNS($G:I)-2,,)=0,"",IF(ISBLANK('Compréhension de l''écrit'!$D41),""," ("&amp;SUMIFS(Paramétrages!$W:$W,Paramétrages!$Y:$Y,IF(OFFSET(Paramétrages!$F$6,COLUMNS($G:I)-2,,)=0,"",OFFSET(Paramétrages!$F$6,COLUMNS($G:I)-2,,)),Paramétrages!$X:$X,$B41&amp;$C41)&amp;" sur "&amp;IF(OFFSET(Paramétrages!$G$6,COLUMNS($H:J)-2,,)=0,"",OFFSET(Paramétrages!$G$6,COLUMNS($H:J)-2,,))&amp;")"))</f>
        <v/>
      </c>
      <c r="H41" s="1" t="str">
        <f ca="1">IF(OFFSET(Paramétrages!$F$6,COLUMNS($G:J)-2,,)=0,"",IF($B41="","",IF(COUNTA(Paramétrages!$F$5:$F$32)=0,"",IF(ISBLANK('Compréhension de l''écrit'!$D41),"",IF((SUMIFS(Paramétrages!$W:$W,Paramétrages!$Y:$Y,IF(OFFSET(Paramétrages!$F$6,COLUMNS($G:J)-2,,)=0,"",OFFSET(Paramétrages!$F$6,COLUMNS($G:J)-2,,)),Paramétrages!$X:$X,$B41&amp;$C41)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41&amp;$C41))/(IF(OFFSET(Paramétrages!$G$6,COLUMNS($H:K)-2,,)=0,"",OFFSET(Paramétrages!$G$6,COLUMNS($H:K)-2,,)))&lt;0.67,"B","C"))))))&amp;IF(OFFSET(Paramétrages!$F$6,COLUMNS($G:J)-2,,)=0,"",IF(ISBLANK('Compréhension de l''écrit'!$D41),""," ("&amp;SUMIFS(Paramétrages!$W:$W,Paramétrages!$Y:$Y,IF(OFFSET(Paramétrages!$F$6,COLUMNS($G:J)-2,,)=0,"",OFFSET(Paramétrages!$F$6,COLUMNS($G:J)-2,,)),Paramétrages!$X:$X,$B41&amp;$C41)&amp;" sur "&amp;IF(OFFSET(Paramétrages!$G$6,COLUMNS($H:K)-2,,)=0,"",OFFSET(Paramétrages!$G$6,COLUMNS($H:K)-2,,))&amp;")"))</f>
        <v/>
      </c>
      <c r="I41" s="1" t="str">
        <f ca="1">IF(OFFSET(Paramétrages!$F$6,COLUMNS($G:K)-2,,)=0,"",IF($B41="","",IF(COUNTA(Paramétrages!$F$5:$F$32)=0,"",IF(ISBLANK('Compréhension de l''écrit'!$D41),"",IF((SUMIFS(Paramétrages!$W:$W,Paramétrages!$Y:$Y,IF(OFFSET(Paramétrages!$F$6,COLUMNS($G:K)-2,,)=0,"",OFFSET(Paramétrages!$F$6,COLUMNS($G:K)-2,,)),Paramétrages!$X:$X,$B41&amp;$C41)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41&amp;$C41))/(IF(OFFSET(Paramétrages!$G$6,COLUMNS($H:L)-2,,)=0,"",OFFSET(Paramétrages!$G$6,COLUMNS($H:L)-2,,)))&lt;0.67,"B","C"))))))&amp;IF(OFFSET(Paramétrages!$F$6,COLUMNS($G:K)-2,,)=0,"",IF(ISBLANK('Compréhension de l''écrit'!$D41),""," ("&amp;SUMIFS(Paramétrages!$W:$W,Paramétrages!$Y:$Y,IF(OFFSET(Paramétrages!$F$6,COLUMNS($G:K)-2,,)=0,"",OFFSET(Paramétrages!$F$6,COLUMNS($G:K)-2,,)),Paramétrages!$X:$X,$B41&amp;$C41)&amp;" sur "&amp;IF(OFFSET(Paramétrages!$G$6,COLUMNS($H:L)-2,,)=0,"",OFFSET(Paramétrages!$G$6,COLUMNS($H:L)-2,,))&amp;")"))</f>
        <v/>
      </c>
      <c r="J41" s="1" t="str">
        <f ca="1">IF(OFFSET(Paramétrages!$F$6,COLUMNS($G:L)-2,,)=0,"",IF($B41="","",IF(COUNTA(Paramétrages!$F$5:$F$32)=0,"",IF(ISBLANK('Compréhension de l''écrit'!$D41),"",IF((SUMIFS(Paramétrages!$W:$W,Paramétrages!$Y:$Y,IF(OFFSET(Paramétrages!$F$6,COLUMNS($G:L)-2,,)=0,"",OFFSET(Paramétrages!$F$6,COLUMNS($G:L)-2,,)),Paramétrages!$X:$X,$B41&amp;$C41)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41&amp;$C41))/(IF(OFFSET(Paramétrages!$G$6,COLUMNS($H:M)-2,,)=0,"",OFFSET(Paramétrages!$G$6,COLUMNS($H:M)-2,,)))&lt;0.67,"B","C"))))))&amp;IF(OFFSET(Paramétrages!$F$6,COLUMNS($G:L)-2,,)=0,"",IF(ISBLANK('Compréhension de l''écrit'!$D41),""," ("&amp;SUMIFS(Paramétrages!$W:$W,Paramétrages!$Y:$Y,IF(OFFSET(Paramétrages!$F$6,COLUMNS($G:L)-2,,)=0,"",OFFSET(Paramétrages!$F$6,COLUMNS($G:L)-2,,)),Paramétrages!$X:$X,$B41&amp;$C41)&amp;" sur "&amp;IF(OFFSET(Paramétrages!$G$6,COLUMNS($H:M)-2,,)=0,"",OFFSET(Paramétrages!$G$6,COLUMNS($H:M)-2,,))&amp;")"))</f>
        <v/>
      </c>
      <c r="K41" s="1" t="str">
        <f ca="1">IF(OFFSET(Paramétrages!$F$6,COLUMNS($G:M)-2,,)=0,"",IF($B41="","",IF(COUNTA(Paramétrages!$F$5:$F$32)=0,"",IF(ISBLANK('Compréhension de l''écrit'!$D41),"",IF((SUMIFS(Paramétrages!$W:$W,Paramétrages!$Y:$Y,IF(OFFSET(Paramétrages!$F$6,COLUMNS($G:M)-2,,)=0,"",OFFSET(Paramétrages!$F$6,COLUMNS($G:M)-2,,)),Paramétrages!$X:$X,$B41&amp;$C41)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41&amp;$C41))/(IF(OFFSET(Paramétrages!$G$6,COLUMNS($H:N)-2,,)=0,"",OFFSET(Paramétrages!$G$6,COLUMNS($H:N)-2,,)))&lt;0.67,"B","C"))))))&amp;IF(OFFSET(Paramétrages!$F$6,COLUMNS($G:M)-2,,)=0,"",IF(ISBLANK('Compréhension de l''écrit'!$D41),""," ("&amp;SUMIFS(Paramétrages!$W:$W,Paramétrages!$Y:$Y,IF(OFFSET(Paramétrages!$F$6,COLUMNS($G:M)-2,,)=0,"",OFFSET(Paramétrages!$F$6,COLUMNS($G:M)-2,,)),Paramétrages!$X:$X,$B41&amp;$C41)&amp;" sur "&amp;IF(OFFSET(Paramétrages!$G$6,COLUMNS($H:N)-2,,)=0,"",OFFSET(Paramétrages!$G$6,COLUMNS($H:N)-2,,))&amp;")"))</f>
        <v/>
      </c>
      <c r="L41" s="1" t="str">
        <f ca="1">IF(OFFSET(Paramétrages!$F$6,COLUMNS($G:N)-2,,)=0,"",IF($B41="","",IF(COUNTA(Paramétrages!$F$5:$F$32)=0,"",IF(ISBLANK('Compréhension de l''écrit'!$D41),"",IF((SUMIFS(Paramétrages!$W:$W,Paramétrages!$Y:$Y,IF(OFFSET(Paramétrages!$F$6,COLUMNS($G:N)-2,,)=0,"",OFFSET(Paramétrages!$F$6,COLUMNS($G:N)-2,,)),Paramétrages!$X:$X,$B41&amp;$C41)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41&amp;$C41))/(IF(OFFSET(Paramétrages!$G$6,COLUMNS($H:O)-2,,)=0,"",OFFSET(Paramétrages!$G$6,COLUMNS($H:O)-2,,)))&lt;0.67,"B","C"))))))&amp;IF(OFFSET(Paramétrages!$F$6,COLUMNS($G:N)-2,,)=0,"",IF(ISBLANK('Compréhension de l''écrit'!$D41),""," ("&amp;SUMIFS(Paramétrages!$W:$W,Paramétrages!$Y:$Y,IF(OFFSET(Paramétrages!$F$6,COLUMNS($G:N)-2,,)=0,"",OFFSET(Paramétrages!$F$6,COLUMNS($G:N)-2,,)),Paramétrages!$X:$X,$B41&amp;$C41)&amp;" sur "&amp;IF(OFFSET(Paramétrages!$G$6,COLUMNS($H:O)-2,,)=0,"",OFFSET(Paramétrages!$G$6,COLUMNS($H:O)-2,,))&amp;")"))</f>
        <v/>
      </c>
      <c r="M41" s="1" t="str">
        <f ca="1">IF(OFFSET(Paramétrages!$F$6,COLUMNS($G:O)-2,,)=0,"",IF($B41="","",IF(COUNTA(Paramétrages!$F$5:$F$32)=0,"",IF(ISBLANK('Compréhension de l''écrit'!$D41),"",IF((SUMIFS(Paramétrages!$W:$W,Paramétrages!$Y:$Y,IF(OFFSET(Paramétrages!$F$6,COLUMNS($G:O)-2,,)=0,"",OFFSET(Paramétrages!$F$6,COLUMNS($G:O)-2,,)),Paramétrages!$X:$X,$B41&amp;$C41)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41&amp;$C41))/(IF(OFFSET(Paramétrages!$G$6,COLUMNS($H:P)-2,,)=0,"",OFFSET(Paramétrages!$G$6,COLUMNS($H:P)-2,,)))&lt;0.67,"B","C"))))))&amp;IF(OFFSET(Paramétrages!$F$6,COLUMNS($G:O)-2,,)=0,"",IF(ISBLANK('Compréhension de l''écrit'!$D41),""," ("&amp;SUMIFS(Paramétrages!$W:$W,Paramétrages!$Y:$Y,IF(OFFSET(Paramétrages!$F$6,COLUMNS($G:O)-2,,)=0,"",OFFSET(Paramétrages!$F$6,COLUMNS($G:O)-2,,)),Paramétrages!$X:$X,$B41&amp;$C41)&amp;" sur "&amp;IF(OFFSET(Paramétrages!$G$6,COLUMNS($H:P)-2,,)=0,"",OFFSET(Paramétrages!$G$6,COLUMNS($H:P)-2,,))&amp;")"))</f>
        <v/>
      </c>
      <c r="N41" s="1" t="str">
        <f ca="1">IF(OFFSET(Paramétrages!$F$6,COLUMNS($G:P)-2,,)=0,"",IF($B41="","",IF(COUNTA(Paramétrages!$F$5:$F$32)=0,"",IF(ISBLANK('Compréhension de l''écrit'!$D41),"",IF((SUMIFS(Paramétrages!$W:$W,Paramétrages!$Y:$Y,IF(OFFSET(Paramétrages!$F$6,COLUMNS($G:P)-2,,)=0,"",OFFSET(Paramétrages!$F$6,COLUMNS($G:P)-2,,)),Paramétrages!$X:$X,$B41&amp;$C41)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41&amp;$C41))/(IF(OFFSET(Paramétrages!$G$6,COLUMNS($H:Q)-2,,)=0,"",OFFSET(Paramétrages!$G$6,COLUMNS($H:Q)-2,,)))&lt;0.67,"B","C"))))))&amp;IF(OFFSET(Paramétrages!$F$6,COLUMNS($G:P)-2,,)=0,"",IF(ISBLANK('Compréhension de l''écrit'!$D41),""," ("&amp;SUMIFS(Paramétrages!$W:$W,Paramétrages!$Y:$Y,IF(OFFSET(Paramétrages!$F$6,COLUMNS($G:P)-2,,)=0,"",OFFSET(Paramétrages!$F$6,COLUMNS($G:P)-2,,)),Paramétrages!$X:$X,$B41&amp;$C41)&amp;" sur "&amp;IF(OFFSET(Paramétrages!$G$6,COLUMNS($H:Q)-2,,)=0,"",OFFSET(Paramétrages!$G$6,COLUMNS($H:Q)-2,,))&amp;")"))</f>
        <v/>
      </c>
      <c r="O41" s="1" t="str">
        <f ca="1">IF(OFFSET(Paramétrages!$F$6,COLUMNS($G:Q)-2,,)=0,"",IF($B41="","",IF(COUNTA(Paramétrages!$F$5:$F$32)=0,"",IF(ISBLANK('Compréhension de l''écrit'!$D41),"",IF((SUMIFS(Paramétrages!$W:$W,Paramétrages!$Y:$Y,IF(OFFSET(Paramétrages!$F$6,COLUMNS($G:Q)-2,,)=0,"",OFFSET(Paramétrages!$F$6,COLUMNS($G:Q)-2,,)),Paramétrages!$X:$X,$B41&amp;$C41)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41&amp;$C41))/(IF(OFFSET(Paramétrages!$G$6,COLUMNS($H:R)-2,,)=0,"",OFFSET(Paramétrages!$G$6,COLUMNS($H:R)-2,,)))&lt;0.67,"B","C"))))))&amp;IF(OFFSET(Paramétrages!$F$6,COLUMNS($G:Q)-2,,)=0,"",IF(ISBLANK('Compréhension de l''écrit'!$D41),""," ("&amp;SUMIFS(Paramétrages!$W:$W,Paramétrages!$Y:$Y,IF(OFFSET(Paramétrages!$F$6,COLUMNS($G:Q)-2,,)=0,"",OFFSET(Paramétrages!$F$6,COLUMNS($G:Q)-2,,)),Paramétrages!$X:$X,$B41&amp;$C41)&amp;" sur "&amp;IF(OFFSET(Paramétrages!$G$6,COLUMNS($H:R)-2,,)=0,"",OFFSET(Paramétrages!$G$6,COLUMNS($H:R)-2,,))&amp;")"))</f>
        <v/>
      </c>
      <c r="P41" s="1" t="str">
        <f ca="1">IF(OFFSET(Paramétrages!$F$6,COLUMNS($G:R)-2,,)=0,"",IF($B41="","",IF(COUNTA(Paramétrages!$F$5:$F$32)=0,"",IF(ISBLANK('Compréhension de l''écrit'!$D41),"",IF((SUMIFS(Paramétrages!$W:$W,Paramétrages!$Y:$Y,IF(OFFSET(Paramétrages!$F$6,COLUMNS($G:R)-2,,)=0,"",OFFSET(Paramétrages!$F$6,COLUMNS($G:R)-2,,)),Paramétrages!$X:$X,$B41&amp;$C41)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41&amp;$C41))/(IF(OFFSET(Paramétrages!$G$6,COLUMNS($H:S)-2,,)=0,"",OFFSET(Paramétrages!$G$6,COLUMNS($H:S)-2,,)))&lt;0.67,"B","C"))))))&amp;IF(OFFSET(Paramétrages!$F$6,COLUMNS($G:R)-2,,)=0,"",IF(ISBLANK('Compréhension de l''écrit'!$D41),""," ("&amp;SUMIFS(Paramétrages!$W:$W,Paramétrages!$Y:$Y,IF(OFFSET(Paramétrages!$F$6,COLUMNS($G:R)-2,,)=0,"",OFFSET(Paramétrages!$F$6,COLUMNS($G:R)-2,,)),Paramétrages!$X:$X,$B41&amp;$C41)&amp;" sur "&amp;IF(OFFSET(Paramétrages!$G$6,COLUMNS($H:S)-2,,)=0,"",OFFSET(Paramétrages!$G$6,COLUMNS($H:S)-2,,))&amp;")"))</f>
        <v/>
      </c>
      <c r="Q41" s="1" t="str">
        <f ca="1">IF(OFFSET(Paramétrages!$F$6,COLUMNS($G:S)-2,,)=0,"",IF($B41="","",IF(COUNTA(Paramétrages!$F$5:$F$32)=0,"",IF(ISBLANK('Compréhension de l''écrit'!$D41),"",IF((SUMIFS(Paramétrages!$W:$W,Paramétrages!$Y:$Y,IF(OFFSET(Paramétrages!$F$6,COLUMNS($G:S)-2,,)=0,"",OFFSET(Paramétrages!$F$6,COLUMNS($G:S)-2,,)),Paramétrages!$X:$X,$B41&amp;$C41)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41&amp;$C41))/(IF(OFFSET(Paramétrages!$G$6,COLUMNS($H:T)-2,,)=0,"",OFFSET(Paramétrages!$G$6,COLUMNS($H:T)-2,,)))&lt;0.67,"B","C"))))))&amp;IF(OFFSET(Paramétrages!$F$6,COLUMNS($G:S)-2,,)=0,"",IF(ISBLANK('Compréhension de l''écrit'!$D41),""," ("&amp;SUMIFS(Paramétrages!$W:$W,Paramétrages!$Y:$Y,IF(OFFSET(Paramétrages!$F$6,COLUMNS($G:S)-2,,)=0,"",OFFSET(Paramétrages!$F$6,COLUMNS($G:S)-2,,)),Paramétrages!$X:$X,$B41&amp;$C41)&amp;" sur "&amp;IF(OFFSET(Paramétrages!$G$6,COLUMNS($H:T)-2,,)=0,"",OFFSET(Paramétrages!$G$6,COLUMNS($H:T)-2,,))&amp;")"))</f>
        <v/>
      </c>
      <c r="R41" s="1" t="str">
        <f ca="1">IF(OFFSET(Paramétrages!$F$6,COLUMNS($G:T)-2,,)=0,"",IF($B41="","",IF(COUNTA(Paramétrages!$F$5:$F$32)=0,"",IF(ISBLANK('Compréhension de l''écrit'!$D41),"",IF((SUMIFS(Paramétrages!$W:$W,Paramétrages!$Y:$Y,IF(OFFSET(Paramétrages!$F$6,COLUMNS($G:T)-2,,)=0,"",OFFSET(Paramétrages!$F$6,COLUMNS($G:T)-2,,)),Paramétrages!$X:$X,$B41&amp;$C41)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41&amp;$C41))/(IF(OFFSET(Paramétrages!$G$6,COLUMNS($H:U)-2,,)=0,"",OFFSET(Paramétrages!$G$6,COLUMNS($H:U)-2,,)))&lt;0.67,"B","C"))))))&amp;IF(OFFSET(Paramétrages!$F$6,COLUMNS($G:T)-2,,)=0,"",IF(ISBLANK('Compréhension de l''écrit'!$D41),""," ("&amp;SUMIFS(Paramétrages!$W:$W,Paramétrages!$Y:$Y,IF(OFFSET(Paramétrages!$F$6,COLUMNS($G:T)-2,,)=0,"",OFFSET(Paramétrages!$F$6,COLUMNS($G:T)-2,,)),Paramétrages!$X:$X,$B41&amp;$C41)&amp;" sur "&amp;IF(OFFSET(Paramétrages!$G$6,COLUMNS($H:U)-2,,)=0,"",OFFSET(Paramétrages!$G$6,COLUMNS($H:U)-2,,))&amp;")"))</f>
        <v/>
      </c>
      <c r="S41" s="1" t="str">
        <f ca="1">IF(OFFSET(Paramétrages!$F$6,COLUMNS($G:U)-2,,)=0,"",IF($B41="","",IF(COUNTA(Paramétrages!$F$5:$F$32)=0,"",IF(ISBLANK('Compréhension de l''écrit'!$D41),"",IF((SUMIFS(Paramétrages!$W:$W,Paramétrages!$Y:$Y,IF(OFFSET(Paramétrages!$F$6,COLUMNS($G:U)-2,,)=0,"",OFFSET(Paramétrages!$F$6,COLUMNS($G:U)-2,,)),Paramétrages!$X:$X,$B41&amp;$C41)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41&amp;$C41))/(IF(OFFSET(Paramétrages!$G$6,COLUMNS($H:V)-2,,)=0,"",OFFSET(Paramétrages!$G$6,COLUMNS($H:V)-2,,)))&lt;0.67,"B","C"))))))&amp;IF(OFFSET(Paramétrages!$F$6,COLUMNS($G:U)-2,,)=0,"",IF(ISBLANK('Compréhension de l''écrit'!$D41),""," ("&amp;SUMIFS(Paramétrages!$W:$W,Paramétrages!$Y:$Y,IF(OFFSET(Paramétrages!$F$6,COLUMNS($G:U)-2,,)=0,"",OFFSET(Paramétrages!$F$6,COLUMNS($G:U)-2,,)),Paramétrages!$X:$X,$B41&amp;$C41)&amp;" sur "&amp;IF(OFFSET(Paramétrages!$G$6,COLUMNS($H:V)-2,,)=0,"",OFFSET(Paramétrages!$G$6,COLUMNS($H:V)-2,,))&amp;")"))</f>
        <v/>
      </c>
      <c r="T41" s="1" t="str">
        <f ca="1">IF(OFFSET(Paramétrages!$F$6,COLUMNS($G:V)-2,,)=0,"",IF($B41="","",IF(COUNTA(Paramétrages!$F$5:$F$32)=0,"",IF(ISBLANK('Compréhension de l''écrit'!$D41),"",IF((SUMIFS(Paramétrages!$W:$W,Paramétrages!$Y:$Y,IF(OFFSET(Paramétrages!$F$6,COLUMNS($G:V)-2,,)=0,"",OFFSET(Paramétrages!$F$6,COLUMNS($G:V)-2,,)),Paramétrages!$X:$X,$B41&amp;$C41)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41&amp;$C41))/(IF(OFFSET(Paramétrages!$G$6,COLUMNS($H:W)-2,,)=0,"",OFFSET(Paramétrages!$G$6,COLUMNS($H:W)-2,,)))&lt;0.67,"B","C"))))))&amp;IF(OFFSET(Paramétrages!$F$6,COLUMNS($G:V)-2,,)=0,"",IF(ISBLANK('Compréhension de l''écrit'!$D41),""," ("&amp;SUMIFS(Paramétrages!$W:$W,Paramétrages!$Y:$Y,IF(OFFSET(Paramétrages!$F$6,COLUMNS($G:V)-2,,)=0,"",OFFSET(Paramétrages!$F$6,COLUMNS($G:V)-2,,)),Paramétrages!$X:$X,$B41&amp;$C41)&amp;" sur "&amp;IF(OFFSET(Paramétrages!$G$6,COLUMNS($H:W)-2,,)=0,"",OFFSET(Paramétrages!$G$6,COLUMNS($H:W)-2,,))&amp;")"))</f>
        <v/>
      </c>
      <c r="U41" s="1" t="str">
        <f ca="1">IF(OFFSET(Paramétrages!$F$6,COLUMNS($G:W)-2,,)=0,"",IF($B41="","",IF(COUNTA(Paramétrages!$F$5:$F$32)=0,"",IF(ISBLANK('Compréhension de l''écrit'!$D41),"",IF((SUMIFS(Paramétrages!$W:$W,Paramétrages!$Y:$Y,IF(OFFSET(Paramétrages!$F$6,COLUMNS($G:W)-2,,)=0,"",OFFSET(Paramétrages!$F$6,COLUMNS($G:W)-2,,)),Paramétrages!$X:$X,$B41&amp;$C41)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41&amp;$C41))/(IF(OFFSET(Paramétrages!$G$6,COLUMNS($H:X)-2,,)=0,"",OFFSET(Paramétrages!$G$6,COLUMNS($H:X)-2,,)))&lt;0.67,"B","C"))))))&amp;IF(OFFSET(Paramétrages!$F$6,COLUMNS($G:W)-2,,)=0,"",IF(ISBLANK('Compréhension de l''écrit'!$D41),""," ("&amp;SUMIFS(Paramétrages!$W:$W,Paramétrages!$Y:$Y,IF(OFFSET(Paramétrages!$F$6,COLUMNS($G:W)-2,,)=0,"",OFFSET(Paramétrages!$F$6,COLUMNS($G:W)-2,,)),Paramétrages!$X:$X,$B41&amp;$C41)&amp;" sur "&amp;IF(OFFSET(Paramétrages!$G$6,COLUMNS($H:X)-2,,)=0,"",OFFSET(Paramétrages!$G$6,COLUMNS($H:X)-2,,))&amp;")"))</f>
        <v/>
      </c>
      <c r="V41" s="1" t="str">
        <f ca="1">IF(OFFSET(Paramétrages!$F$6,COLUMNS($G:X)-2,,)=0,"",IF($B41="","",IF(COUNTA(Paramétrages!$F$5:$F$32)=0,"",IF(ISBLANK('Compréhension de l''écrit'!$D41),"",IF((SUMIFS(Paramétrages!$W:$W,Paramétrages!$Y:$Y,IF(OFFSET(Paramétrages!$F$6,COLUMNS($G:X)-2,,)=0,"",OFFSET(Paramétrages!$F$6,COLUMNS($G:X)-2,,)),Paramétrages!$X:$X,$B41&amp;$C41)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41&amp;$C41))/(IF(OFFSET(Paramétrages!$G$6,COLUMNS($H:Y)-2,,)=0,"",OFFSET(Paramétrages!$G$6,COLUMNS($H:Y)-2,,)))&lt;0.67,"B","C"))))))&amp;IF(OFFSET(Paramétrages!$F$6,COLUMNS($G:X)-2,,)=0,"",IF(ISBLANK('Compréhension de l''écrit'!$D41),""," ("&amp;SUMIFS(Paramétrages!$W:$W,Paramétrages!$Y:$Y,IF(OFFSET(Paramétrages!$F$6,COLUMNS($G:X)-2,,)=0,"",OFFSET(Paramétrages!$F$6,COLUMNS($G:X)-2,,)),Paramétrages!$X:$X,$B41&amp;$C41)&amp;" sur "&amp;IF(OFFSET(Paramétrages!$G$6,COLUMNS($H:Y)-2,,)=0,"",OFFSET(Paramétrages!$G$6,COLUMNS($H:Y)-2,,))&amp;")"))</f>
        <v/>
      </c>
      <c r="W41" s="1" t="str">
        <f ca="1">IF(OFFSET(Paramétrages!$F$6,COLUMNS($G:Y)-2,,)=0,"",IF($B41="","",IF(COUNTA(Paramétrages!$F$5:$F$32)=0,"",IF(ISBLANK('Compréhension de l''écrit'!$D41),"",IF((SUMIFS(Paramétrages!$W:$W,Paramétrages!$Y:$Y,IF(OFFSET(Paramétrages!$F$6,COLUMNS($G:Y)-2,,)=0,"",OFFSET(Paramétrages!$F$6,COLUMNS($G:Y)-2,,)),Paramétrages!$X:$X,$B41&amp;$C41)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41&amp;$C41))/(IF(OFFSET(Paramétrages!$G$6,COLUMNS($H:Z)-2,,)=0,"",OFFSET(Paramétrages!$G$6,COLUMNS($H:Z)-2,,)))&lt;0.67,"B","C"))))))&amp;IF(OFFSET(Paramétrages!$F$6,COLUMNS($G:Y)-2,,)=0,"",IF(ISBLANK('Compréhension de l''écrit'!$D41),""," ("&amp;SUMIFS(Paramétrages!$W:$W,Paramétrages!$Y:$Y,IF(OFFSET(Paramétrages!$F$6,COLUMNS($G:Y)-2,,)=0,"",OFFSET(Paramétrages!$F$6,COLUMNS($G:Y)-2,,)),Paramétrages!$X:$X,$B41&amp;$C41)&amp;" sur "&amp;IF(OFFSET(Paramétrages!$G$6,COLUMNS($H:Z)-2,,)=0,"",OFFSET(Paramétrages!$G$6,COLUMNS($H:Z)-2,,))&amp;")"))</f>
        <v/>
      </c>
      <c r="X41" s="1" t="str">
        <f ca="1">IF(OFFSET(Paramétrages!$F$6,COLUMNS($G:Z)-2,,)=0,"",IF($B41="","",IF(COUNTA(Paramétrages!$F$5:$F$32)=0,"",IF(ISBLANK('Compréhension de l''écrit'!$D41),"",IF((SUMIFS(Paramétrages!$W:$W,Paramétrages!$Y:$Y,IF(OFFSET(Paramétrages!$F$6,COLUMNS($G:Z)-2,,)=0,"",OFFSET(Paramétrages!$F$6,COLUMNS($G:Z)-2,,)),Paramétrages!$X:$X,$B41&amp;$C41)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41&amp;$C41))/(IF(OFFSET(Paramétrages!$G$6,COLUMNS($H:AA)-2,,)=0,"",OFFSET(Paramétrages!$G$6,COLUMNS($H:AA)-2,,)))&lt;0.67,"B","C"))))))&amp;IF(OFFSET(Paramétrages!$F$6,COLUMNS($G:Z)-2,,)=0,"",IF(ISBLANK('Compréhension de l''écrit'!$D41),""," ("&amp;SUMIFS(Paramétrages!$W:$W,Paramétrages!$Y:$Y,IF(OFFSET(Paramétrages!$F$6,COLUMNS($G:Z)-2,,)=0,"",OFFSET(Paramétrages!$F$6,COLUMNS($G:Z)-2,,)),Paramétrages!$X:$X,$B41&amp;$C41)&amp;" sur "&amp;IF(OFFSET(Paramétrages!$G$6,COLUMNS($H:AA)-2,,)=0,"",OFFSET(Paramétrages!$G$6,COLUMNS($H:AA)-2,,))&amp;")"))</f>
        <v/>
      </c>
      <c r="Y41" s="1" t="str">
        <f ca="1">IF(OFFSET(Paramétrages!$F$6,COLUMNS($G:AA)-2,,)=0,"",IF($B41="","",IF(COUNTA(Paramétrages!$F$5:$F$32)=0,"",IF(ISBLANK('Compréhension de l''écrit'!$D41),"",IF((SUMIFS(Paramétrages!$W:$W,Paramétrages!$Y:$Y,IF(OFFSET(Paramétrages!$F$6,COLUMNS($G:AA)-2,,)=0,"",OFFSET(Paramétrages!$F$6,COLUMNS($G:AA)-2,,)),Paramétrages!$X:$X,$B41&amp;$C41)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41&amp;$C41))/(IF(OFFSET(Paramétrages!$G$6,COLUMNS($H:AB)-2,,)=0,"",OFFSET(Paramétrages!$G$6,COLUMNS($H:AB)-2,,)))&lt;0.67,"B","C"))))))&amp;IF(OFFSET(Paramétrages!$F$6,COLUMNS($G:AA)-2,,)=0,"",IF(ISBLANK('Compréhension de l''écrit'!$D41),""," ("&amp;SUMIFS(Paramétrages!$W:$W,Paramétrages!$Y:$Y,IF(OFFSET(Paramétrages!$F$6,COLUMNS($G:AA)-2,,)=0,"",OFFSET(Paramétrages!$F$6,COLUMNS($G:AA)-2,,)),Paramétrages!$X:$X,$B41&amp;$C41)&amp;" sur "&amp;IF(OFFSET(Paramétrages!$G$6,COLUMNS($H:AB)-2,,)=0,"",OFFSET(Paramétrages!$G$6,COLUMNS($H:AB)-2,,))&amp;")"))</f>
        <v/>
      </c>
      <c r="Z41" s="1" t="str">
        <f ca="1">IF(OFFSET(Paramétrages!$F$6,COLUMNS($G:AB)-2,,)=0,"",IF($B41="","",IF(COUNTA(Paramétrages!$F$5:$F$32)=0,"",IF(ISBLANK('Compréhension de l''écrit'!$D41),"",IF((SUMIFS(Paramétrages!$W:$W,Paramétrages!$Y:$Y,IF(OFFSET(Paramétrages!$F$6,COLUMNS($G:AB)-2,,)=0,"",OFFSET(Paramétrages!$F$6,COLUMNS($G:AB)-2,,)),Paramétrages!$X:$X,$B41&amp;$C41)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41&amp;$C41))/(IF(OFFSET(Paramétrages!$G$6,COLUMNS($H:AC)-2,,)=0,"",OFFSET(Paramétrages!$G$6,COLUMNS($H:AC)-2,,)))&lt;0.67,"B","C"))))))&amp;IF(OFFSET(Paramétrages!$F$6,COLUMNS($G:AB)-2,,)=0,"",IF(ISBLANK('Compréhension de l''écrit'!$D41),""," ("&amp;SUMIFS(Paramétrages!$W:$W,Paramétrages!$Y:$Y,IF(OFFSET(Paramétrages!$F$6,COLUMNS($G:AB)-2,,)=0,"",OFFSET(Paramétrages!$F$6,COLUMNS($G:AB)-2,,)),Paramétrages!$X:$X,$B41&amp;$C41)&amp;" sur "&amp;IF(OFFSET(Paramétrages!$G$6,COLUMNS($H:AC)-2,,)=0,"",OFFSET(Paramétrages!$G$6,COLUMNS($H:AC)-2,,))&amp;")"))</f>
        <v/>
      </c>
      <c r="AA41" s="1" t="str">
        <f ca="1">IF(OFFSET(Paramétrages!$F$6,COLUMNS($G:AC)-2,,)=0,"",IF($B41="","",IF(COUNTA(Paramétrages!$F$5:$F$32)=0,"",IF(ISBLANK('Compréhension de l''écrit'!$D41),"",IF((SUMIFS(Paramétrages!$W:$W,Paramétrages!$Y:$Y,IF(OFFSET(Paramétrages!$F$6,COLUMNS($G:AC)-2,,)=0,"",OFFSET(Paramétrages!$F$6,COLUMNS($G:AC)-2,,)),Paramétrages!$X:$X,$B41&amp;$C41)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41&amp;$C41))/(IF(OFFSET(Paramétrages!$G$6,COLUMNS($H:AD)-2,,)=0,"",OFFSET(Paramétrages!$G$6,COLUMNS($H:AD)-2,,)))&lt;0.67,"B","C"))))))&amp;IF(OFFSET(Paramétrages!$F$6,COLUMNS($G:AC)-2,,)=0,"",IF(ISBLANK('Compréhension de l''écrit'!$D41),""," ("&amp;SUMIFS(Paramétrages!$W:$W,Paramétrages!$Y:$Y,IF(OFFSET(Paramétrages!$F$6,COLUMNS($G:AC)-2,,)=0,"",OFFSET(Paramétrages!$F$6,COLUMNS($G:AC)-2,,)),Paramétrages!$X:$X,$B41&amp;$C41)&amp;" sur "&amp;IF(OFFSET(Paramétrages!$G$6,COLUMNS($H:AD)-2,,)=0,"",OFFSET(Paramétrages!$G$6,COLUMNS($H:AD)-2,,))&amp;")"))</f>
        <v/>
      </c>
      <c r="AB41" s="1" t="str">
        <f ca="1">IF(OFFSET(Paramétrages!$F$6,COLUMNS($G:AD)-2,,)=0,"",IF($B41="","",IF(COUNTA(Paramétrages!$F$5:$F$32)=0,"",IF(ISBLANK('Compréhension de l''écrit'!$D41),"",IF((SUMIFS(Paramétrages!$W:$W,Paramétrages!$Y:$Y,IF(OFFSET(Paramétrages!$F$6,COLUMNS($G:AD)-2,,)=0,"",OFFSET(Paramétrages!$F$6,COLUMNS($G:AD)-2,,)),Paramétrages!$X:$X,$B41&amp;$C41)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41&amp;$C41))/(IF(OFFSET(Paramétrages!$G$6,COLUMNS($H:AE)-2,,)=0,"",OFFSET(Paramétrages!$G$6,COLUMNS($H:AE)-2,,)))&lt;0.67,"B","C"))))))&amp;IF(OFFSET(Paramétrages!$F$6,COLUMNS($G:AD)-2,,)=0,"",IF(ISBLANK('Compréhension de l''écrit'!$D41),""," ("&amp;SUMIFS(Paramétrages!$W:$W,Paramétrages!$Y:$Y,IF(OFFSET(Paramétrages!$F$6,COLUMNS($G:AD)-2,,)=0,"",OFFSET(Paramétrages!$F$6,COLUMNS($G:AD)-2,,)),Paramétrages!$X:$X,$B41&amp;$C41)&amp;" sur "&amp;IF(OFFSET(Paramétrages!$G$6,COLUMNS($H:AE)-2,,)=0,"",OFFSET(Paramétrages!$G$6,COLUMNS($H:AE)-2,,))&amp;")"))</f>
        <v/>
      </c>
      <c r="AC41" s="1" t="str">
        <f ca="1">IF(OFFSET(Paramétrages!$F$6,COLUMNS($G:AE)-2,,)=0,"",IF($B41="","",IF(COUNTA(Paramétrages!$F$5:$F$32)=0,"",IF(ISBLANK('Compréhension de l''écrit'!$D41),"",IF((SUMIFS(Paramétrages!$W:$W,Paramétrages!$Y:$Y,IF(OFFSET(Paramétrages!$F$6,COLUMNS($G:AE)-2,,)=0,"",OFFSET(Paramétrages!$F$6,COLUMNS($G:AE)-2,,)),Paramétrages!$X:$X,$B41&amp;$C41)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41&amp;$C41))/(IF(OFFSET(Paramétrages!$G$6,COLUMNS($H:AF)-2,,)=0,"",OFFSET(Paramétrages!$G$6,COLUMNS($H:AF)-2,,)))&lt;0.67,"B","C"))))))&amp;IF(OFFSET(Paramétrages!$F$6,COLUMNS($G:AE)-2,,)=0,"",IF(ISBLANK('Compréhension de l''écrit'!$D41),""," ("&amp;SUMIFS(Paramétrages!$W:$W,Paramétrages!$Y:$Y,IF(OFFSET(Paramétrages!$F$6,COLUMNS($G:AE)-2,,)=0,"",OFFSET(Paramétrages!$F$6,COLUMNS($G:AE)-2,,)),Paramétrages!$X:$X,$B41&amp;$C41)&amp;" sur "&amp;IF(OFFSET(Paramétrages!$G$6,COLUMNS($H:AF)-2,,)=0,"",OFFSET(Paramétrages!$G$6,COLUMNS($H:AF)-2,,))&amp;")"))</f>
        <v/>
      </c>
      <c r="AD41" s="1" t="str">
        <f ca="1">IF(OFFSET(Paramétrages!$F$6,COLUMNS($G:AF)-2,,)=0,"",IF($B41="","",IF(COUNTA(Paramétrages!$F$5:$F$32)=0,"",IF(ISBLANK('Compréhension de l''écrit'!$D41),"",IF((SUMIFS(Paramétrages!$W:$W,Paramétrages!$Y:$Y,IF(OFFSET(Paramétrages!$F$6,COLUMNS($G:AF)-2,,)=0,"",OFFSET(Paramétrages!$F$6,COLUMNS($G:AF)-2,,)),Paramétrages!$X:$X,$B41&amp;$C41)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41&amp;$C41))/(IF(OFFSET(Paramétrages!$G$6,COLUMNS($H:AG)-2,,)=0,"",OFFSET(Paramétrages!$G$6,COLUMNS($H:AG)-2,,)))&lt;0.67,"B","C"))))))&amp;IF(OFFSET(Paramétrages!$F$6,COLUMNS($G:AF)-2,,)=0,"",IF(ISBLANK('Compréhension de l''écrit'!$D41),""," ("&amp;SUMIFS(Paramétrages!$W:$W,Paramétrages!$Y:$Y,IF(OFFSET(Paramétrages!$F$6,COLUMNS($G:AF)-2,,)=0,"",OFFSET(Paramétrages!$F$6,COLUMNS($G:AF)-2,,)),Paramétrages!$X:$X,$B41&amp;$C41)&amp;" sur "&amp;IF(OFFSET(Paramétrages!$G$6,COLUMNS($H:AG)-2,,)=0,"",OFFSET(Paramétrages!$G$6,COLUMNS($H:AG)-2,,))&amp;")"))</f>
        <v/>
      </c>
      <c r="AE41" s="1" t="str">
        <f ca="1">IF(OFFSET(Paramétrages!$F$6,COLUMNS($G:AG)-2,,)=0,"",IF($B41="","",IF(COUNTA(Paramétrages!$F$5:$F$32)=0,"",IF(ISBLANK('Compréhension de l''écrit'!$D41),"",IF((SUMIFS(Paramétrages!$W:$W,Paramétrages!$Y:$Y,IF(OFFSET(Paramétrages!$F$6,COLUMNS($G:AG)-2,,)=0,"",OFFSET(Paramétrages!$F$6,COLUMNS($G:AG)-2,,)),Paramétrages!$X:$X,$B41&amp;$C41)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41&amp;$C41))/(IF(OFFSET(Paramétrages!$G$6,COLUMNS($H:AH)-2,,)=0,"",OFFSET(Paramétrages!$G$6,COLUMNS($H:AH)-2,,)))&lt;0.67,"B","C"))))))&amp;IF(OFFSET(Paramétrages!$F$6,COLUMNS($G:AG)-2,,)=0,"",IF(ISBLANK('Compréhension de l''écrit'!$D41),""," ("&amp;SUMIFS(Paramétrages!$W:$W,Paramétrages!$Y:$Y,IF(OFFSET(Paramétrages!$F$6,COLUMNS($G:AG)-2,,)=0,"",OFFSET(Paramétrages!$F$6,COLUMNS($G:AG)-2,,)),Paramétrages!$X:$X,$B41&amp;$C41)&amp;" sur "&amp;IF(OFFSET(Paramétrages!$G$6,COLUMNS($H:AH)-2,,)=0,"",OFFSET(Paramétrages!$G$6,COLUMNS($H:AH)-2,,))&amp;")"))</f>
        <v/>
      </c>
      <c r="AF41" s="1" t="str">
        <f ca="1">IF(OFFSET(Paramétrages!$F$6,COLUMNS($G:AH)-2,,)=0,"",IF($B41="","",IF(COUNTA(Paramétrages!$F$5:$F$32)=0,"",IF(ISBLANK('Compréhension de l''écrit'!$D41),"",IF((SUMIFS(Paramétrages!$W:$W,Paramétrages!$Y:$Y,IF(OFFSET(Paramétrages!$F$6,COLUMNS($G:AH)-2,,)=0,"",OFFSET(Paramétrages!$F$6,COLUMNS($G:AH)-2,,)),Paramétrages!$X:$X,$B41&amp;$C41)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41&amp;$C41))/(IF(OFFSET(Paramétrages!$G$6,COLUMNS($H:AI)-2,,)=0,"",OFFSET(Paramétrages!$G$6,COLUMNS($H:AI)-2,,)))&lt;0.67,"B","C"))))))&amp;IF(OFFSET(Paramétrages!$F$6,COLUMNS($G:AH)-2,,)=0,"",IF(ISBLANK('Compréhension de l''écrit'!$D41),""," ("&amp;SUMIFS(Paramétrages!$W:$W,Paramétrages!$Y:$Y,IF(OFFSET(Paramétrages!$F$6,COLUMNS($G:AH)-2,,)=0,"",OFFSET(Paramétrages!$F$6,COLUMNS($G:AH)-2,,)),Paramétrages!$X:$X,$B41&amp;$C41)&amp;" sur "&amp;IF(OFFSET(Paramétrages!$G$6,COLUMNS($H:AI)-2,,)=0,"",OFFSET(Paramétrages!$G$6,COLUMNS($H:AI)-2,,))&amp;")"))</f>
        <v/>
      </c>
      <c r="AG41" s="1" t="str">
        <f ca="1">IF(OFFSET(Paramétrages!$F$6,COLUMNS($G:AI)-2,,)=0,"",IF($B41="","",IF(COUNTA(Paramétrages!$F$5:$F$32)=0,"",IF(ISBLANK('Compréhension de l''écrit'!$D41),"",IF((SUMIFS(Paramétrages!$W:$W,Paramétrages!$Y:$Y,IF(OFFSET(Paramétrages!$F$6,COLUMNS($G:AI)-2,,)=0,"",OFFSET(Paramétrages!$F$6,COLUMNS($G:AI)-2,,)),Paramétrages!$X:$X,$B41&amp;$C41)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41&amp;$C41))/(IF(OFFSET(Paramétrages!$G$6,COLUMNS($H:AJ)-2,,)=0,"",OFFSET(Paramétrages!$G$6,COLUMNS($H:AJ)-2,,)))&lt;0.67,"B","C"))))))&amp;IF(OFFSET(Paramétrages!$F$6,COLUMNS($G:AI)-2,,)=0,"",IF(ISBLANK('Compréhension de l''écrit'!$D41),""," ("&amp;SUMIFS(Paramétrages!$W:$W,Paramétrages!$Y:$Y,IF(OFFSET(Paramétrages!$F$6,COLUMNS($G:AI)-2,,)=0,"",OFFSET(Paramétrages!$F$6,COLUMNS($G:AI)-2,,)),Paramétrages!$X:$X,$B41&amp;$C41)&amp;" sur "&amp;IF(OFFSET(Paramétrages!$G$6,COLUMNS($H:AJ)-2,,)=0,"",OFFSET(Paramétrages!$G$6,COLUMNS($H:AJ)-2,,))&amp;")"))</f>
        <v/>
      </c>
      <c r="AH41" s="1" t="str">
        <f ca="1">IF(OFFSET(Paramétrages!$F$6,COLUMNS($G:AJ)-2,,)=0,"",IF($B41="","",IF(COUNTA(Paramétrages!$F$5:$F$32)=0,"",IF(ISBLANK('Compréhension de l''écrit'!$D41),"",IF((SUMIFS(Paramétrages!$W:$W,Paramétrages!$Y:$Y,IF(OFFSET(Paramétrages!$F$6,COLUMNS($G:AJ)-2,,)=0,"",OFFSET(Paramétrages!$F$6,COLUMNS($G:AJ)-2,,)),Paramétrages!$X:$X,$B41&amp;$C41)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41&amp;$C41))/(IF(OFFSET(Paramétrages!$G$6,COLUMNS($H:AK)-2,,)=0,"",OFFSET(Paramétrages!$G$6,COLUMNS($H:AK)-2,,)))&lt;0.67,"B","C"))))))&amp;IF(OFFSET(Paramétrages!$F$6,COLUMNS($G:AJ)-2,,)=0,"",IF(ISBLANK('Compréhension de l''écrit'!$D41),""," ("&amp;SUMIFS(Paramétrages!$W:$W,Paramétrages!$Y:$Y,IF(OFFSET(Paramétrages!$F$6,COLUMNS($G:AJ)-2,,)=0,"",OFFSET(Paramétrages!$F$6,COLUMNS($G:AJ)-2,,)),Paramétrages!$X:$X,$B41&amp;$C41)&amp;" sur "&amp;IF(OFFSET(Paramétrages!$G$6,COLUMNS($H:AK)-2,,)=0,"",OFFSET(Paramétrages!$G$6,COLUMNS($H:AK)-2,,))&amp;")"))</f>
        <v/>
      </c>
      <c r="AI41" s="1" t="str">
        <f ca="1">IF(OFFSET(Paramétrages!$F$6,COLUMNS($G:AK)-2,,)=0,"",IF($B41="","",IF(COUNTA(Paramétrages!$F$5:$F$32)=0,"",IF(ISBLANK('Compréhension de l''écrit'!$D41),"",IF((SUMIFS(Paramétrages!$W:$W,Paramétrages!$Y:$Y,IF(OFFSET(Paramétrages!$F$6,COLUMNS($G:AK)-2,,)=0,"",OFFSET(Paramétrages!$F$6,COLUMNS($G:AK)-2,,)),Paramétrages!$X:$X,$B41&amp;$C41)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41&amp;$C41))/(IF(OFFSET(Paramétrages!$G$6,COLUMNS($H:AL)-2,,)=0,"",OFFSET(Paramétrages!$G$6,COLUMNS($H:AL)-2,,)))&lt;0.67,"B","C"))))))&amp;IF(OFFSET(Paramétrages!$F$6,COLUMNS($G:AK)-2,,)=0,"",IF(ISBLANK('Compréhension de l''écrit'!$D41),""," ("&amp;SUMIFS(Paramétrages!$W:$W,Paramétrages!$Y:$Y,IF(OFFSET(Paramétrages!$F$6,COLUMNS($G:AK)-2,,)=0,"",OFFSET(Paramétrages!$F$6,COLUMNS($G:AK)-2,,)),Paramétrages!$X:$X,$B41&amp;$C41)&amp;" sur "&amp;IF(OFFSET(Paramétrages!$G$6,COLUMNS($H:AL)-2,,)=0,"",OFFSET(Paramétrages!$G$6,COLUMNS($H:AL)-2,,))&amp;")"))</f>
        <v/>
      </c>
      <c r="AJ41" s="1" t="str">
        <f ca="1">IF(OFFSET(Paramétrages!$F$6,COLUMNS($G:AL)-2,,)=0,"",IF($B41="","",IF(COUNTA(Paramétrages!$F$5:$F$32)=0,"",IF(ISBLANK('Compréhension de l''écrit'!$D41),"",IF((SUMIFS(Paramétrages!$W:$W,Paramétrages!$Y:$Y,IF(OFFSET(Paramétrages!$F$6,COLUMNS($G:AL)-2,,)=0,"",OFFSET(Paramétrages!$F$6,COLUMNS($G:AL)-2,,)),Paramétrages!$X:$X,$B41&amp;$C41)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41&amp;$C41))/(IF(OFFSET(Paramétrages!$G$6,COLUMNS($H:AM)-2,,)=0,"",OFFSET(Paramétrages!$G$6,COLUMNS($H:AM)-2,,)))&lt;0.67,"B","C"))))))&amp;IF(OFFSET(Paramétrages!$F$6,COLUMNS($G:AL)-2,,)=0,"",IF(ISBLANK('Compréhension de l''écrit'!$D41),""," ("&amp;SUMIFS(Paramétrages!$W:$W,Paramétrages!$Y:$Y,IF(OFFSET(Paramétrages!$F$6,COLUMNS($G:AL)-2,,)=0,"",OFFSET(Paramétrages!$F$6,COLUMNS($G:AL)-2,,)),Paramétrages!$X:$X,$B41&amp;$C41)&amp;" sur "&amp;IF(OFFSET(Paramétrages!$G$6,COLUMNS($H:AM)-2,,)=0,"",OFFSET(Paramétrages!$G$6,COLUMNS($H:AM)-2,,))&amp;")"))</f>
        <v/>
      </c>
      <c r="AK41" s="1" t="str">
        <f ca="1">IF(OFFSET(Paramétrages!$F$6,COLUMNS($G:AM)-2,,)=0,"",IF($B41="","",IF(COUNTA(Paramétrages!$F$5:$F$32)=0,"",IF(ISBLANK('Compréhension de l''écrit'!$D41),"",IF((SUMIFS(Paramétrages!$W:$W,Paramétrages!$Y:$Y,IF(OFFSET(Paramétrages!$F$6,COLUMNS($G:AM)-2,,)=0,"",OFFSET(Paramétrages!$F$6,COLUMNS($G:AM)-2,,)),Paramétrages!$X:$X,$B41&amp;$C41)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41&amp;$C41))/(IF(OFFSET(Paramétrages!$G$6,COLUMNS($H:AN)-2,,)=0,"",OFFSET(Paramétrages!$G$6,COLUMNS($H:AN)-2,,)))&lt;0.67,"B","C"))))))&amp;IF(OFFSET(Paramétrages!$F$6,COLUMNS($G:AM)-2,,)=0,"",IF(ISBLANK('Compréhension de l''écrit'!$D41),""," ("&amp;SUMIFS(Paramétrages!$W:$W,Paramétrages!$Y:$Y,IF(OFFSET(Paramétrages!$F$6,COLUMNS($G:AM)-2,,)=0,"",OFFSET(Paramétrages!$F$6,COLUMNS($G:AM)-2,,)),Paramétrages!$X:$X,$B41&amp;$C41)&amp;" sur "&amp;IF(OFFSET(Paramétrages!$G$6,COLUMNS($H:AN)-2,,)=0,"",OFFSET(Paramétrages!$G$6,COLUMNS($H:AN)-2,,))&amp;")"))</f>
        <v/>
      </c>
      <c r="AL41" s="1" t="str">
        <f ca="1">IF(OFFSET(Paramétrages!$F$6,COLUMNS($G:AN)-2,,)=0,"",IF($B41="","",IF(COUNTA(Paramétrages!$F$5:$F$32)=0,"",IF(ISBLANK('Compréhension de l''écrit'!$D41),"",IF((SUMIFS(Paramétrages!$W:$W,Paramétrages!$Y:$Y,IF(OFFSET(Paramétrages!$F$6,COLUMNS($G:AN)-2,,)=0,"",OFFSET(Paramétrages!$F$6,COLUMNS($G:AN)-2,,)),Paramétrages!$X:$X,$B41&amp;$C41)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41&amp;$C41))/(IF(OFFSET(Paramétrages!$G$6,COLUMNS($H:AO)-2,,)=0,"",OFFSET(Paramétrages!$G$6,COLUMNS($H:AO)-2,,)))&lt;0.67,"B","C"))))))&amp;IF(OFFSET(Paramétrages!$F$6,COLUMNS($G:AN)-2,,)=0,"",IF(ISBLANK('Compréhension de l''écrit'!$D41),""," ("&amp;SUMIFS(Paramétrages!$W:$W,Paramétrages!$Y:$Y,IF(OFFSET(Paramétrages!$F$6,COLUMNS($G:AN)-2,,)=0,"",OFFSET(Paramétrages!$F$6,COLUMNS($G:AN)-2,,)),Paramétrages!$X:$X,$B41&amp;$C41)&amp;" sur "&amp;IF(OFFSET(Paramétrages!$G$6,COLUMNS($H:AO)-2,,)=0,"",OFFSET(Paramétrages!$G$6,COLUMNS($H:AO)-2,,))&amp;")"))</f>
        <v/>
      </c>
      <c r="AM41" s="1" t="str">
        <f ca="1">IF(OFFSET(Paramétrages!$F$6,COLUMNS($G:AO)-2,,)=0,"",IF($B41="","",IF(COUNTA(Paramétrages!$F$5:$F$32)=0,"",IF(ISBLANK('Compréhension de l''écrit'!$D41),"",IF((SUMIFS(Paramétrages!$W:$W,Paramétrages!$Y:$Y,IF(OFFSET(Paramétrages!$F$6,COLUMNS($G:AO)-2,,)=0,"",OFFSET(Paramétrages!$F$6,COLUMNS($G:AO)-2,,)),Paramétrages!$X:$X,$B41&amp;$C41)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41&amp;$C41))/(IF(OFFSET(Paramétrages!$G$6,COLUMNS($H:AP)-2,,)=0,"",OFFSET(Paramétrages!$G$6,COLUMNS($H:AP)-2,,)))&lt;0.67,"B","C"))))))&amp;IF(OFFSET(Paramétrages!$F$6,COLUMNS($G:AO)-2,,)=0,"",IF(ISBLANK('Compréhension de l''écrit'!$D41),""," ("&amp;SUMIFS(Paramétrages!$W:$W,Paramétrages!$Y:$Y,IF(OFFSET(Paramétrages!$F$6,COLUMNS($G:AO)-2,,)=0,"",OFFSET(Paramétrages!$F$6,COLUMNS($G:AO)-2,,)),Paramétrages!$X:$X,$B41&amp;$C41)&amp;" sur "&amp;IF(OFFSET(Paramétrages!$G$6,COLUMNS($H:AP)-2,,)=0,"",OFFSET(Paramétrages!$G$6,COLUMNS($H:AP)-2,,))&amp;")"))</f>
        <v/>
      </c>
      <c r="AN41" s="1" t="str">
        <f ca="1">IF(OFFSET(Paramétrages!$F$6,COLUMNS($G:AP)-2,,)=0,"",IF($B41="","",IF(COUNTA(Paramétrages!$F$5:$F$32)=0,"",IF(ISBLANK('Compréhension de l''écrit'!$D41),"",IF((SUMIFS(Paramétrages!$W:$W,Paramétrages!$Y:$Y,IF(OFFSET(Paramétrages!$F$6,COLUMNS($G:AP)-2,,)=0,"",OFFSET(Paramétrages!$F$6,COLUMNS($G:AP)-2,,)),Paramétrages!$X:$X,$B41&amp;$C41)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41&amp;$C41))/(IF(OFFSET(Paramétrages!$G$6,COLUMNS($H:AQ)-2,,)=0,"",OFFSET(Paramétrages!$G$6,COLUMNS($H:AQ)-2,,)))&lt;0.67,"B","C"))))))&amp;IF(OFFSET(Paramétrages!$F$6,COLUMNS($G:AP)-2,,)=0,"",IF(ISBLANK('Compréhension de l''écrit'!$D41),""," ("&amp;SUMIFS(Paramétrages!$W:$W,Paramétrages!$Y:$Y,IF(OFFSET(Paramétrages!$F$6,COLUMNS($G:AP)-2,,)=0,"",OFFSET(Paramétrages!$F$6,COLUMNS($G:AP)-2,,)),Paramétrages!$X:$X,$B41&amp;$C41)&amp;" sur "&amp;IF(OFFSET(Paramétrages!$G$6,COLUMNS($H:AQ)-2,,)=0,"",OFFSET(Paramétrages!$G$6,COLUMNS($H:AQ)-2,,))&amp;")"))</f>
        <v/>
      </c>
      <c r="AO41" s="1" t="str">
        <f ca="1">IF(OFFSET(Paramétrages!$F$6,COLUMNS($G:AQ)-2,,)=0,"",IF($B41="","",IF(COUNTA(Paramétrages!$F$5:$F$32)=0,"",IF(ISBLANK('Compréhension de l''écrit'!$D41),"",IF((SUMIFS(Paramétrages!$W:$W,Paramétrages!$Y:$Y,IF(OFFSET(Paramétrages!$F$6,COLUMNS($G:AQ)-2,,)=0,"",OFFSET(Paramétrages!$F$6,COLUMNS($G:AQ)-2,,)),Paramétrages!$X:$X,$B41&amp;$C41)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41&amp;$C41))/(IF(OFFSET(Paramétrages!$G$6,COLUMNS($H:AR)-2,,)=0,"",OFFSET(Paramétrages!$G$6,COLUMNS($H:AR)-2,,)))&lt;0.67,"B","C"))))))&amp;IF(OFFSET(Paramétrages!$F$6,COLUMNS($G:AQ)-2,,)=0,"",IF(ISBLANK('Compréhension de l''écrit'!$D41),""," ("&amp;SUMIFS(Paramétrages!$W:$W,Paramétrages!$Y:$Y,IF(OFFSET(Paramétrages!$F$6,COLUMNS($G:AQ)-2,,)=0,"",OFFSET(Paramétrages!$F$6,COLUMNS($G:AQ)-2,,)),Paramétrages!$X:$X,$B41&amp;$C41)&amp;" sur "&amp;IF(OFFSET(Paramétrages!$G$6,COLUMNS($H:AR)-2,,)=0,"",OFFSET(Paramétrages!$G$6,COLUMNS($H:AR)-2,,))&amp;")"))</f>
        <v/>
      </c>
      <c r="AP41" s="1" t="str">
        <f ca="1">IF(OFFSET(Paramétrages!$F$6,COLUMNS($G:AR)-2,,)=0,"",IF($B41="","",IF(COUNTA(Paramétrages!$F$5:$F$32)=0,"",IF(ISBLANK('Compréhension de l''écrit'!$D41),"",IF((SUMIFS(Paramétrages!$W:$W,Paramétrages!$Y:$Y,IF(OFFSET(Paramétrages!$F$6,COLUMNS($G:AR)-2,,)=0,"",OFFSET(Paramétrages!$F$6,COLUMNS($G:AR)-2,,)),Paramétrages!$X:$X,$B41&amp;$C41)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41&amp;$C41))/(IF(OFFSET(Paramétrages!$G$6,COLUMNS($H:AS)-2,,)=0,"",OFFSET(Paramétrages!$G$6,COLUMNS($H:AS)-2,,)))&lt;0.67,"B","C"))))))&amp;IF(OFFSET(Paramétrages!$F$6,COLUMNS($G:AR)-2,,)=0,"",IF(ISBLANK('Compréhension de l''écrit'!$D41),""," ("&amp;SUMIFS(Paramétrages!$W:$W,Paramétrages!$Y:$Y,IF(OFFSET(Paramétrages!$F$6,COLUMNS($G:AR)-2,,)=0,"",OFFSET(Paramétrages!$F$6,COLUMNS($G:AR)-2,,)),Paramétrages!$X:$X,$B41&amp;$C41)&amp;" sur "&amp;IF(OFFSET(Paramétrages!$G$6,COLUMNS($H:AS)-2,,)=0,"",OFFSET(Paramétrages!$G$6,COLUMNS($H:AS)-2,,))&amp;")"))</f>
        <v/>
      </c>
      <c r="AQ41" s="1" t="str">
        <f ca="1">IF(OFFSET(Paramétrages!$F$6,COLUMNS($G:AS)-2,,)=0,"",IF($B41="","",IF(COUNTA(Paramétrages!$F$5:$F$32)=0,"",IF(ISBLANK('Compréhension de l''écrit'!$D41),"",IF((SUMIFS(Paramétrages!$W:$W,Paramétrages!$Y:$Y,IF(OFFSET(Paramétrages!$F$6,COLUMNS($G:AS)-2,,)=0,"",OFFSET(Paramétrages!$F$6,COLUMNS($G:AS)-2,,)),Paramétrages!$X:$X,$B41&amp;$C41)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41&amp;$C41))/(IF(OFFSET(Paramétrages!$G$6,COLUMNS($H:AT)-2,,)=0,"",OFFSET(Paramétrages!$G$6,COLUMNS($H:AT)-2,,)))&lt;0.67,"B","C"))))))&amp;IF(OFFSET(Paramétrages!$F$6,COLUMNS($G:AS)-2,,)=0,"",IF(ISBLANK('Compréhension de l''écrit'!$D41),""," ("&amp;SUMIFS(Paramétrages!$W:$W,Paramétrages!$Y:$Y,IF(OFFSET(Paramétrages!$F$6,COLUMNS($G:AS)-2,,)=0,"",OFFSET(Paramétrages!$F$6,COLUMNS($G:AS)-2,,)),Paramétrages!$X:$X,$B41&amp;$C41)&amp;" sur "&amp;IF(OFFSET(Paramétrages!$G$6,COLUMNS($H:AT)-2,,)=0,"",OFFSET(Paramétrages!$G$6,COLUMNS($H:AT)-2,,))&amp;")"))</f>
        <v/>
      </c>
      <c r="AR41" s="1" t="str">
        <f ca="1">IF(OFFSET(Paramétrages!$F$6,COLUMNS($G:AT)-2,,)=0,"",IF($B41="","",IF(COUNTA(Paramétrages!$F$5:$F$32)=0,"",IF(ISBLANK('Compréhension de l''écrit'!$D41),"",IF((SUMIFS(Paramétrages!$W:$W,Paramétrages!$Y:$Y,IF(OFFSET(Paramétrages!$F$6,COLUMNS($G:AT)-2,,)=0,"",OFFSET(Paramétrages!$F$6,COLUMNS($G:AT)-2,,)),Paramétrages!$X:$X,$B41&amp;$C41)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41&amp;$C41))/(IF(OFFSET(Paramétrages!$G$6,COLUMNS($H:AU)-2,,)=0,"",OFFSET(Paramétrages!$G$6,COLUMNS($H:AU)-2,,)))&lt;0.67,"B","C"))))))&amp;IF(OFFSET(Paramétrages!$F$6,COLUMNS($G:AT)-2,,)=0,"",IF(ISBLANK('Compréhension de l''écrit'!$D41),""," ("&amp;SUMIFS(Paramétrages!$W:$W,Paramétrages!$Y:$Y,IF(OFFSET(Paramétrages!$F$6,COLUMNS($G:AT)-2,,)=0,"",OFFSET(Paramétrages!$F$6,COLUMNS($G:AT)-2,,)),Paramétrages!$X:$X,$B41&amp;$C41)&amp;" sur "&amp;IF(OFFSET(Paramétrages!$G$6,COLUMNS($H:AU)-2,,)=0,"",OFFSET(Paramétrages!$G$6,COLUMNS($H:AU)-2,,))&amp;")"))</f>
        <v/>
      </c>
      <c r="AS41" s="1" t="str">
        <f ca="1">IF(OFFSET(Paramétrages!$F$6,COLUMNS($G:AU)-2,,)=0,"",IF($B41="","",IF(COUNTA(Paramétrages!$F$5:$F$32)=0,"",IF(ISBLANK('Compréhension de l''écrit'!$D41),"",IF((SUMIFS(Paramétrages!$W:$W,Paramétrages!$Y:$Y,IF(OFFSET(Paramétrages!$F$6,COLUMNS($G:AU)-2,,)=0,"",OFFSET(Paramétrages!$F$6,COLUMNS($G:AU)-2,,)),Paramétrages!$X:$X,$B41&amp;$C41)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41&amp;$C41))/(IF(OFFSET(Paramétrages!$G$6,COLUMNS($H:AV)-2,,)=0,"",OFFSET(Paramétrages!$G$6,COLUMNS($H:AV)-2,,)))&lt;0.67,"B","C"))))))&amp;IF(OFFSET(Paramétrages!$F$6,COLUMNS($G:AU)-2,,)=0,"",IF(ISBLANK('Compréhension de l''écrit'!$D41),""," ("&amp;SUMIFS(Paramétrages!$W:$W,Paramétrages!$Y:$Y,IF(OFFSET(Paramétrages!$F$6,COLUMNS($G:AU)-2,,)=0,"",OFFSET(Paramétrages!$F$6,COLUMNS($G:AU)-2,,)),Paramétrages!$X:$X,$B41&amp;$C41)&amp;" sur "&amp;IF(OFFSET(Paramétrages!$G$6,COLUMNS($H:AV)-2,,)=0,"",OFFSET(Paramétrages!$G$6,COLUMNS($H:AV)-2,,))&amp;")"))</f>
        <v/>
      </c>
      <c r="AT41" s="1" t="str">
        <f ca="1">IF(OFFSET(Paramétrages!$F$6,COLUMNS($G:AV)-2,,)=0,"",IF($B41="","",IF(COUNTA(Paramétrages!$F$5:$F$32)=0,"",IF(ISBLANK('Compréhension de l''écrit'!$D41),"",IF((SUMIFS(Paramétrages!$W:$W,Paramétrages!$Y:$Y,IF(OFFSET(Paramétrages!$F$6,COLUMNS($G:AV)-2,,)=0,"",OFFSET(Paramétrages!$F$6,COLUMNS($G:AV)-2,,)),Paramétrages!$X:$X,$B41&amp;$C41)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41&amp;$C41))/(IF(OFFSET(Paramétrages!$G$6,COLUMNS($H:AW)-2,,)=0,"",OFFSET(Paramétrages!$G$6,COLUMNS($H:AW)-2,,)))&lt;0.67,"B","C"))))))&amp;IF(OFFSET(Paramétrages!$F$6,COLUMNS($G:AV)-2,,)=0,"",IF(ISBLANK('Compréhension de l''écrit'!$D41),""," ("&amp;SUMIFS(Paramétrages!$W:$W,Paramétrages!$Y:$Y,IF(OFFSET(Paramétrages!$F$6,COLUMNS($G:AV)-2,,)=0,"",OFFSET(Paramétrages!$F$6,COLUMNS($G:AV)-2,,)),Paramétrages!$X:$X,$B41&amp;$C41)&amp;" sur "&amp;IF(OFFSET(Paramétrages!$G$6,COLUMNS($H:AW)-2,,)=0,"",OFFSET(Paramétrages!$G$6,COLUMNS($H:AW)-2,,))&amp;")"))</f>
        <v/>
      </c>
      <c r="AU41" s="1" t="str">
        <f ca="1">IF(OFFSET(Paramétrages!$F$6,COLUMNS($G:AW)-2,,)=0,"",IF($B41="","",IF(COUNTA(Paramétrages!$F$5:$F$32)=0,"",IF(ISBLANK('Compréhension de l''écrit'!$D41),"",IF((SUMIFS(Paramétrages!$W:$W,Paramétrages!$Y:$Y,IF(OFFSET(Paramétrages!$F$6,COLUMNS($G:AW)-2,,)=0,"",OFFSET(Paramétrages!$F$6,COLUMNS($G:AW)-2,,)),Paramétrages!$X:$X,$B41&amp;$C41)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41&amp;$C41))/(IF(OFFSET(Paramétrages!$G$6,COLUMNS($H:AX)-2,,)=0,"",OFFSET(Paramétrages!$G$6,COLUMNS($H:AX)-2,,)))&lt;0.67,"B","C"))))))&amp;IF(OFFSET(Paramétrages!$F$6,COLUMNS($G:AW)-2,,)=0,"",IF(ISBLANK('Compréhension de l''écrit'!$D41),""," ("&amp;SUMIFS(Paramétrages!$W:$W,Paramétrages!$Y:$Y,IF(OFFSET(Paramétrages!$F$6,COLUMNS($G:AW)-2,,)=0,"",OFFSET(Paramétrages!$F$6,COLUMNS($G:AW)-2,,)),Paramétrages!$X:$X,$B41&amp;$C41)&amp;" sur "&amp;IF(OFFSET(Paramétrages!$G$6,COLUMNS($H:AX)-2,,)=0,"",OFFSET(Paramétrages!$G$6,COLUMNS($H:AX)-2,,))&amp;")"))</f>
        <v/>
      </c>
      <c r="AV41" s="1" t="str">
        <f ca="1">IF(OFFSET(Paramétrages!$F$6,COLUMNS($G:AX)-2,,)=0,"",IF($B41="","",IF(COUNTA(Paramétrages!$F$5:$F$32)=0,"",IF(ISBLANK('Compréhension de l''écrit'!$D41),"",IF((SUMIFS(Paramétrages!$W:$W,Paramétrages!$Y:$Y,IF(OFFSET(Paramétrages!$F$6,COLUMNS($G:AX)-2,,)=0,"",OFFSET(Paramétrages!$F$6,COLUMNS($G:AX)-2,,)),Paramétrages!$X:$X,$B41&amp;$C41)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41&amp;$C41))/(IF(OFFSET(Paramétrages!$G$6,COLUMNS($H:AY)-2,,)=0,"",OFFSET(Paramétrages!$G$6,COLUMNS($H:AY)-2,,)))&lt;0.67,"B","C"))))))&amp;IF(OFFSET(Paramétrages!$F$6,COLUMNS($G:AX)-2,,)=0,"",IF(ISBLANK('Compréhension de l''écrit'!$D41),""," ("&amp;SUMIFS(Paramétrages!$W:$W,Paramétrages!$Y:$Y,IF(OFFSET(Paramétrages!$F$6,COLUMNS($G:AX)-2,,)=0,"",OFFSET(Paramétrages!$F$6,COLUMNS($G:AX)-2,,)),Paramétrages!$X:$X,$B41&amp;$C41)&amp;" sur "&amp;IF(OFFSET(Paramétrages!$G$6,COLUMNS($H:AY)-2,,)=0,"",OFFSET(Paramétrages!$G$6,COLUMNS($H:AY)-2,,))&amp;")"))</f>
        <v/>
      </c>
      <c r="AW41" s="1" t="str">
        <f ca="1">IF(OFFSET(Paramétrages!$F$6,COLUMNS($G:AY)-2,,)=0,"",IF($B41="","",IF(COUNTA(Paramétrages!$F$5:$F$32)=0,"",IF(ISBLANK('Compréhension de l''écrit'!$D41),"",IF((SUMIFS(Paramétrages!$W:$W,Paramétrages!$Y:$Y,IF(OFFSET(Paramétrages!$F$6,COLUMNS($G:AY)-2,,)=0,"",OFFSET(Paramétrages!$F$6,COLUMNS($G:AY)-2,,)),Paramétrages!$X:$X,$B41&amp;$C41)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41&amp;$C41))/(IF(OFFSET(Paramétrages!$G$6,COLUMNS($H:AZ)-2,,)=0,"",OFFSET(Paramétrages!$G$6,COLUMNS($H:AZ)-2,,)))&lt;0.67,"B","C"))))))&amp;IF(OFFSET(Paramétrages!$F$6,COLUMNS($G:AY)-2,,)=0,"",IF(ISBLANK('Compréhension de l''écrit'!$D41),""," ("&amp;SUMIFS(Paramétrages!$W:$W,Paramétrages!$Y:$Y,IF(OFFSET(Paramétrages!$F$6,COLUMNS($G:AY)-2,,)=0,"",OFFSET(Paramétrages!$F$6,COLUMNS($G:AY)-2,,)),Paramétrages!$X:$X,$B41&amp;$C41)&amp;" sur "&amp;IF(OFFSET(Paramétrages!$G$6,COLUMNS($H:AZ)-2,,)=0,"",OFFSET(Paramétrages!$G$6,COLUMNS($H:AZ)-2,,))&amp;")"))</f>
        <v/>
      </c>
      <c r="AX41" s="1" t="str">
        <f ca="1">IF(OFFSET(Paramétrages!$F$6,COLUMNS($G:AZ)-2,,)=0,"",IF($B41="","",IF(COUNTA(Paramétrages!$F$5:$F$32)=0,"",IF(ISBLANK('Compréhension de l''écrit'!$D41),"",IF((SUMIFS(Paramétrages!$W:$W,Paramétrages!$Y:$Y,IF(OFFSET(Paramétrages!$F$6,COLUMNS($G:AZ)-2,,)=0,"",OFFSET(Paramétrages!$F$6,COLUMNS($G:AZ)-2,,)),Paramétrages!$X:$X,$B41&amp;$C41)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41&amp;$C41))/(IF(OFFSET(Paramétrages!$G$6,COLUMNS($H:BA)-2,,)=0,"",OFFSET(Paramétrages!$G$6,COLUMNS($H:BA)-2,,)))&lt;0.67,"B","C"))))))&amp;IF(OFFSET(Paramétrages!$F$6,COLUMNS($G:AZ)-2,,)=0,"",IF(ISBLANK('Compréhension de l''écrit'!$D41),""," ("&amp;SUMIFS(Paramétrages!$W:$W,Paramétrages!$Y:$Y,IF(OFFSET(Paramétrages!$F$6,COLUMNS($G:AZ)-2,,)=0,"",OFFSET(Paramétrages!$F$6,COLUMNS($G:AZ)-2,,)),Paramétrages!$X:$X,$B41&amp;$C41)&amp;" sur "&amp;IF(OFFSET(Paramétrages!$G$6,COLUMNS($H:BA)-2,,)=0,"",OFFSET(Paramétrages!$G$6,COLUMNS($H:BA)-2,,))&amp;")"))</f>
        <v/>
      </c>
      <c r="AY41" s="1" t="str">
        <f ca="1">IF(OFFSET(Paramétrages!$F$6,COLUMNS($G:BA)-2,,)=0,"",IF($B41="","",IF(COUNTA(Paramétrages!$F$5:$F$32)=0,"",IF(ISBLANK('Compréhension de l''écrit'!$D41),"",IF((SUMIFS(Paramétrages!$W:$W,Paramétrages!$Y:$Y,IF(OFFSET(Paramétrages!$F$6,COLUMNS($G:BA)-2,,)=0,"",OFFSET(Paramétrages!$F$6,COLUMNS($G:BA)-2,,)),Paramétrages!$X:$X,$B41&amp;$C41)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41&amp;$C41))/(IF(OFFSET(Paramétrages!$G$6,COLUMNS($H:BB)-2,,)=0,"",OFFSET(Paramétrages!$G$6,COLUMNS($H:BB)-2,,)))&lt;0.67,"B","C"))))))&amp;IF(OFFSET(Paramétrages!$F$6,COLUMNS($G:BA)-2,,)=0,"",IF(ISBLANK('Compréhension de l''écrit'!$D41),""," ("&amp;SUMIFS(Paramétrages!$W:$W,Paramétrages!$Y:$Y,IF(OFFSET(Paramétrages!$F$6,COLUMNS($G:BA)-2,,)=0,"",OFFSET(Paramétrages!$F$6,COLUMNS($G:BA)-2,,)),Paramétrages!$X:$X,$B41&amp;$C41)&amp;" sur "&amp;IF(OFFSET(Paramétrages!$G$6,COLUMNS($H:BB)-2,,)=0,"",OFFSET(Paramétrages!$G$6,COLUMNS($H:BB)-2,,))&amp;")"))</f>
        <v/>
      </c>
      <c r="AZ41" s="1" t="str">
        <f ca="1">IF(OFFSET(Paramétrages!$F$6,COLUMNS($G:BB)-2,,)=0,"",IF($B41="","",IF(COUNTA(Paramétrages!$F$5:$F$32)=0,"",IF(ISBLANK('Compréhension de l''écrit'!$D41),"",IF((SUMIFS(Paramétrages!$W:$W,Paramétrages!$Y:$Y,IF(OFFSET(Paramétrages!$F$6,COLUMNS($G:BB)-2,,)=0,"",OFFSET(Paramétrages!$F$6,COLUMNS($G:BB)-2,,)),Paramétrages!$X:$X,$B41&amp;$C41)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41&amp;$C41))/(IF(OFFSET(Paramétrages!$G$6,COLUMNS($H:BC)-2,,)=0,"",OFFSET(Paramétrages!$G$6,COLUMNS($H:BC)-2,,)))&lt;0.67,"B","C"))))))&amp;IF(OFFSET(Paramétrages!$F$6,COLUMNS($G:BB)-2,,)=0,"",IF(ISBLANK('Compréhension de l''écrit'!$D41),""," ("&amp;SUMIFS(Paramétrages!$W:$W,Paramétrages!$Y:$Y,IF(OFFSET(Paramétrages!$F$6,COLUMNS($G:BB)-2,,)=0,"",OFFSET(Paramétrages!$F$6,COLUMNS($G:BB)-2,,)),Paramétrages!$X:$X,$B41&amp;$C41)&amp;" sur "&amp;IF(OFFSET(Paramétrages!$G$6,COLUMNS($H:BC)-2,,)=0,"",OFFSET(Paramétrages!$G$6,COLUMNS($H:BC)-2,,))&amp;")"))</f>
        <v/>
      </c>
      <c r="BA41" s="1" t="str">
        <f ca="1">IF(OFFSET(Paramétrages!$F$6,COLUMNS($G:BC)-2,,)=0,"",IF($B41="","",IF(COUNTA(Paramétrages!$F$5:$F$32)=0,"",IF(ISBLANK('Compréhension de l''écrit'!$D41),"",IF((SUMIFS(Paramétrages!$W:$W,Paramétrages!$Y:$Y,IF(OFFSET(Paramétrages!$F$6,COLUMNS($G:BC)-2,,)=0,"",OFFSET(Paramétrages!$F$6,COLUMNS($G:BC)-2,,)),Paramétrages!$X:$X,$B41&amp;$C41)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41&amp;$C41))/(IF(OFFSET(Paramétrages!$G$6,COLUMNS($H:BD)-2,,)=0,"",OFFSET(Paramétrages!$G$6,COLUMNS($H:BD)-2,,)))&lt;0.67,"B","C"))))))&amp;IF(OFFSET(Paramétrages!$F$6,COLUMNS($G:BC)-2,,)=0,"",IF(ISBLANK('Compréhension de l''écrit'!$D41),""," ("&amp;SUMIFS(Paramétrages!$W:$W,Paramétrages!$Y:$Y,IF(OFFSET(Paramétrages!$F$6,COLUMNS($G:BC)-2,,)=0,"",OFFSET(Paramétrages!$F$6,COLUMNS($G:BC)-2,,)),Paramétrages!$X:$X,$B41&amp;$C41)&amp;" sur "&amp;IF(OFFSET(Paramétrages!$G$6,COLUMNS($H:BD)-2,,)=0,"",OFFSET(Paramétrages!$G$6,COLUMNS($H:BD)-2,,))&amp;")"))</f>
        <v/>
      </c>
      <c r="BB41" s="1" t="str">
        <f ca="1">IF(OFFSET(Paramétrages!$F$6,COLUMNS($G:BD)-2,,)=0,"",IF($B41="","",IF(COUNTA(Paramétrages!$F$5:$F$32)=0,"",IF(ISBLANK('Compréhension de l''écrit'!$D41),"",IF((SUMIFS(Paramétrages!$W:$W,Paramétrages!$Y:$Y,IF(OFFSET(Paramétrages!$F$6,COLUMNS($G:BD)-2,,)=0,"",OFFSET(Paramétrages!$F$6,COLUMNS($G:BD)-2,,)),Paramétrages!$X:$X,$B41&amp;$C41)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41&amp;$C41))/(IF(OFFSET(Paramétrages!$G$6,COLUMNS($H:BE)-2,,)=0,"",OFFSET(Paramétrages!$G$6,COLUMNS($H:BE)-2,,)))&lt;0.67,"B","C"))))))&amp;IF(OFFSET(Paramétrages!$F$6,COLUMNS($G:BD)-2,,)=0,"",IF(ISBLANK('Compréhension de l''écrit'!$D41),""," ("&amp;SUMIFS(Paramétrages!$W:$W,Paramétrages!$Y:$Y,IF(OFFSET(Paramétrages!$F$6,COLUMNS($G:BD)-2,,)=0,"",OFFSET(Paramétrages!$F$6,COLUMNS($G:BD)-2,,)),Paramétrages!$X:$X,$B41&amp;$C41)&amp;" sur "&amp;IF(OFFSET(Paramétrages!$G$6,COLUMNS($H:BE)-2,,)=0,"",OFFSET(Paramétrages!$G$6,COLUMNS($H:BE)-2,,))&amp;")"))</f>
        <v/>
      </c>
      <c r="BC41" s="1" t="str">
        <f ca="1">IF(OFFSET(Paramétrages!$F$6,COLUMNS($G:BE)-2,,)=0,"",IF($B41="","",IF(COUNTA(Paramétrages!$F$5:$F$32)=0,"",IF(ISBLANK('Compréhension de l''écrit'!$D41),"",IF((SUMIFS(Paramétrages!$W:$W,Paramétrages!$Y:$Y,IF(OFFSET(Paramétrages!$F$6,COLUMNS($G:BE)-2,,)=0,"",OFFSET(Paramétrages!$F$6,COLUMNS($G:BE)-2,,)),Paramétrages!$X:$X,$B41&amp;$C41)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41&amp;$C41))/(IF(OFFSET(Paramétrages!$G$6,COLUMNS($H:BF)-2,,)=0,"",OFFSET(Paramétrages!$G$6,COLUMNS($H:BF)-2,,)))&lt;0.67,"B","C"))))))&amp;IF(OFFSET(Paramétrages!$F$6,COLUMNS($G:BE)-2,,)=0,"",IF(ISBLANK('Compréhension de l''écrit'!$D41),""," ("&amp;SUMIFS(Paramétrages!$W:$W,Paramétrages!$Y:$Y,IF(OFFSET(Paramétrages!$F$6,COLUMNS($G:BE)-2,,)=0,"",OFFSET(Paramétrages!$F$6,COLUMNS($G:BE)-2,,)),Paramétrages!$X:$X,$B41&amp;$C41)&amp;" sur "&amp;IF(OFFSET(Paramétrages!$G$6,COLUMNS($H:BF)-2,,)=0,"",OFFSET(Paramétrages!$G$6,COLUMNS($H:BF)-2,,))&amp;")"))</f>
        <v/>
      </c>
      <c r="BD41" s="1" t="str">
        <f ca="1">IF(OFFSET(Paramétrages!$F$6,COLUMNS($G:BF)-2,,)=0,"",IF($B41="","",IF(COUNTA(Paramétrages!$F$5:$F$32)=0,"",IF(ISBLANK('Compréhension de l''écrit'!$D41),"",IF((SUMIFS(Paramétrages!$W:$W,Paramétrages!$Y:$Y,IF(OFFSET(Paramétrages!$F$6,COLUMNS($G:BF)-2,,)=0,"",OFFSET(Paramétrages!$F$6,COLUMNS($G:BF)-2,,)),Paramétrages!$X:$X,$B41&amp;$C41)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41&amp;$C41))/(IF(OFFSET(Paramétrages!$G$6,COLUMNS($H:BG)-2,,)=0,"",OFFSET(Paramétrages!$G$6,COLUMNS($H:BG)-2,,)))&lt;0.67,"B","C"))))))&amp;IF(OFFSET(Paramétrages!$F$6,COLUMNS($G:BF)-2,,)=0,"",IF(ISBLANK('Compréhension de l''écrit'!$D41),""," ("&amp;SUMIFS(Paramétrages!$W:$W,Paramétrages!$Y:$Y,IF(OFFSET(Paramétrages!$F$6,COLUMNS($G:BF)-2,,)=0,"",OFFSET(Paramétrages!$F$6,COLUMNS($G:BF)-2,,)),Paramétrages!$X:$X,$B41&amp;$C41)&amp;" sur "&amp;IF(OFFSET(Paramétrages!$G$6,COLUMNS($H:BG)-2,,)=0,"",OFFSET(Paramétrages!$G$6,COLUMNS($H:BG)-2,,))&amp;")"))</f>
        <v/>
      </c>
      <c r="BE41" s="1" t="str">
        <f ca="1">IF(OFFSET(Paramétrages!$F$6,COLUMNS($G:BG)-2,,)=0,"",IF($B41="","",IF(COUNTA(Paramétrages!$F$5:$F$32)=0,"",IF(ISBLANK('Compréhension de l''écrit'!$D41),"",IF((SUMIFS(Paramétrages!$W:$W,Paramétrages!$Y:$Y,IF(OFFSET(Paramétrages!$F$6,COLUMNS($G:BG)-2,,)=0,"",OFFSET(Paramétrages!$F$6,COLUMNS($G:BG)-2,,)),Paramétrages!$X:$X,$B41&amp;$C41)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41&amp;$C41))/(IF(OFFSET(Paramétrages!$G$6,COLUMNS($H:BH)-2,,)=0,"",OFFSET(Paramétrages!$G$6,COLUMNS($H:BH)-2,,)))&lt;0.67,"B","C"))))))&amp;IF(OFFSET(Paramétrages!$F$6,COLUMNS($G:BG)-2,,)=0,"",IF(ISBLANK('Compréhension de l''écrit'!$D41),""," ("&amp;SUMIFS(Paramétrages!$W:$W,Paramétrages!$Y:$Y,IF(OFFSET(Paramétrages!$F$6,COLUMNS($G:BG)-2,,)=0,"",OFFSET(Paramétrages!$F$6,COLUMNS($G:BG)-2,,)),Paramétrages!$X:$X,$B41&amp;$C41)&amp;" sur "&amp;IF(OFFSET(Paramétrages!$G$6,COLUMNS($H:BH)-2,,)=0,"",OFFSET(Paramétrages!$G$6,COLUMNS($H:BH)-2,,))&amp;")"))</f>
        <v/>
      </c>
      <c r="BF41" s="1" t="str">
        <f ca="1">IF(OFFSET(Paramétrages!$F$6,COLUMNS($G:BH)-2,,)=0,"",IF($B41="","",IF(COUNTA(Paramétrages!$F$5:$F$32)=0,"",IF(ISBLANK('Compréhension de l''écrit'!$D41),"",IF((SUMIFS(Paramétrages!$W:$W,Paramétrages!$Y:$Y,IF(OFFSET(Paramétrages!$F$6,COLUMNS($G:BH)-2,,)=0,"",OFFSET(Paramétrages!$F$6,COLUMNS($G:BH)-2,,)),Paramétrages!$X:$X,$B41&amp;$C41)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41&amp;$C41))/(IF(OFFSET(Paramétrages!$G$6,COLUMNS($H:BI)-2,,)=0,"",OFFSET(Paramétrages!$G$6,COLUMNS($H:BI)-2,,)))&lt;0.67,"B","C"))))))&amp;IF(OFFSET(Paramétrages!$F$6,COLUMNS($G:BH)-2,,)=0,"",IF(ISBLANK('Compréhension de l''écrit'!$D41),""," ("&amp;SUMIFS(Paramétrages!$W:$W,Paramétrages!$Y:$Y,IF(OFFSET(Paramétrages!$F$6,COLUMNS($G:BH)-2,,)=0,"",OFFSET(Paramétrages!$F$6,COLUMNS($G:BH)-2,,)),Paramétrages!$X:$X,$B41&amp;$C41)&amp;" sur "&amp;IF(OFFSET(Paramétrages!$G$6,COLUMNS($H:BI)-2,,)=0,"",OFFSET(Paramétrages!$G$6,COLUMNS($H:BI)-2,,))&amp;")"))</f>
        <v/>
      </c>
      <c r="BG41" s="1" t="str">
        <f ca="1">IF(OFFSET(Paramétrages!$F$6,COLUMNS($G:BI)-2,,)=0,"",IF($B41="","",IF(COUNTA(Paramétrages!$F$5:$F$32)=0,"",IF(ISBLANK('Compréhension de l''écrit'!$D41),"",IF((SUMIFS(Paramétrages!$W:$W,Paramétrages!$Y:$Y,IF(OFFSET(Paramétrages!$F$6,COLUMNS($G:BI)-2,,)=0,"",OFFSET(Paramétrages!$F$6,COLUMNS($G:BI)-2,,)),Paramétrages!$X:$X,$B41&amp;$C41)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41&amp;$C41))/(IF(OFFSET(Paramétrages!$G$6,COLUMNS($H:BJ)-2,,)=0,"",OFFSET(Paramétrages!$G$6,COLUMNS($H:BJ)-2,,)))&lt;0.67,"B","C"))))))&amp;IF(OFFSET(Paramétrages!$F$6,COLUMNS($G:BI)-2,,)=0,"",IF(ISBLANK('Compréhension de l''écrit'!$D41),""," ("&amp;SUMIFS(Paramétrages!$W:$W,Paramétrages!$Y:$Y,IF(OFFSET(Paramétrages!$F$6,COLUMNS($G:BI)-2,,)=0,"",OFFSET(Paramétrages!$F$6,COLUMNS($G:BI)-2,,)),Paramétrages!$X:$X,$B41&amp;$C41)&amp;" sur "&amp;IF(OFFSET(Paramétrages!$G$6,COLUMNS($H:BJ)-2,,)=0,"",OFFSET(Paramétrages!$G$6,COLUMNS($H:BJ)-2,,))&amp;")"))</f>
        <v/>
      </c>
      <c r="BH41" s="1" t="str">
        <f ca="1">IF(OFFSET(Paramétrages!$F$6,COLUMNS($G:BJ)-2,,)=0,"",IF($B41="","",IF(COUNTA(Paramétrages!$F$5:$F$32)=0,"",IF(ISBLANK('Compréhension de l''écrit'!$D41),"",IF((SUMIFS(Paramétrages!$W:$W,Paramétrages!$Y:$Y,IF(OFFSET(Paramétrages!$F$6,COLUMNS($G:BJ)-2,,)=0,"",OFFSET(Paramétrages!$F$6,COLUMNS($G:BJ)-2,,)),Paramétrages!$X:$X,$B41&amp;$C41)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41&amp;$C41))/(IF(OFFSET(Paramétrages!$G$6,COLUMNS($H:BK)-2,,)=0,"",OFFSET(Paramétrages!$G$6,COLUMNS($H:BK)-2,,)))&lt;0.67,"B","C"))))))&amp;IF(OFFSET(Paramétrages!$F$6,COLUMNS($G:BJ)-2,,)=0,"",IF(ISBLANK('Compréhension de l''écrit'!$D41),""," ("&amp;SUMIFS(Paramétrages!$W:$W,Paramétrages!$Y:$Y,IF(OFFSET(Paramétrages!$F$6,COLUMNS($G:BJ)-2,,)=0,"",OFFSET(Paramétrages!$F$6,COLUMNS($G:BJ)-2,,)),Paramétrages!$X:$X,$B41&amp;$C41)&amp;" sur "&amp;IF(OFFSET(Paramétrages!$G$6,COLUMNS($H:BK)-2,,)=0,"",OFFSET(Paramétrages!$G$6,COLUMNS($H:BK)-2,,))&amp;")"))</f>
        <v/>
      </c>
      <c r="BI41" s="1" t="str">
        <f ca="1">IF(OFFSET(Paramétrages!$F$6,COLUMNS($G:BK)-2,,)=0,"",IF($B41="","",IF(COUNTA(Paramétrages!$F$5:$F$32)=0,"",IF(ISBLANK('Compréhension de l''écrit'!$D41),"",IF((SUMIFS(Paramétrages!$W:$W,Paramétrages!$Y:$Y,IF(OFFSET(Paramétrages!$F$6,COLUMNS($G:BK)-2,,)=0,"",OFFSET(Paramétrages!$F$6,COLUMNS($G:BK)-2,,)),Paramétrages!$X:$X,$B41&amp;$C41)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41&amp;$C41))/(IF(OFFSET(Paramétrages!$G$6,COLUMNS($H:BL)-2,,)=0,"",OFFSET(Paramétrages!$G$6,COLUMNS($H:BL)-2,,)))&lt;0.67,"B","C"))))))&amp;IF(OFFSET(Paramétrages!$F$6,COLUMNS($G:BK)-2,,)=0,"",IF(ISBLANK('Compréhension de l''écrit'!$D41),""," ("&amp;SUMIFS(Paramétrages!$W:$W,Paramétrages!$Y:$Y,IF(OFFSET(Paramétrages!$F$6,COLUMNS($G:BK)-2,,)=0,"",OFFSET(Paramétrages!$F$6,COLUMNS($G:BK)-2,,)),Paramétrages!$X:$X,$B41&amp;$C41)&amp;" sur "&amp;IF(OFFSET(Paramétrages!$G$6,COLUMNS($H:BL)-2,,)=0,"",OFFSET(Paramétrages!$G$6,COLUMNS($H:BL)-2,,))&amp;")"))</f>
        <v/>
      </c>
      <c r="BJ41" s="1" t="str">
        <f ca="1">IF(OFFSET(Paramétrages!$F$6,COLUMNS($G:BL)-2,,)=0,"",IF($B41="","",IF(COUNTA(Paramétrages!$F$5:$F$32)=0,"",IF(ISBLANK('Compréhension de l''écrit'!$D41),"",IF((SUMIFS(Paramétrages!$W:$W,Paramétrages!$Y:$Y,IF(OFFSET(Paramétrages!$F$6,COLUMNS($G:BL)-2,,)=0,"",OFFSET(Paramétrages!$F$6,COLUMNS($G:BL)-2,,)),Paramétrages!$X:$X,$B41&amp;$C41)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41&amp;$C41))/(IF(OFFSET(Paramétrages!$G$6,COLUMNS($H:BM)-2,,)=0,"",OFFSET(Paramétrages!$G$6,COLUMNS($H:BM)-2,,)))&lt;0.67,"B","C"))))))&amp;IF(OFFSET(Paramétrages!$F$6,COLUMNS($G:BL)-2,,)=0,"",IF(ISBLANK('Compréhension de l''écrit'!$D41),""," ("&amp;SUMIFS(Paramétrages!$W:$W,Paramétrages!$Y:$Y,IF(OFFSET(Paramétrages!$F$6,COLUMNS($G:BL)-2,,)=0,"",OFFSET(Paramétrages!$F$6,COLUMNS($G:BL)-2,,)),Paramétrages!$X:$X,$B41&amp;$C41)&amp;" sur "&amp;IF(OFFSET(Paramétrages!$G$6,COLUMNS($H:BM)-2,,)=0,"",OFFSET(Paramétrages!$G$6,COLUMNS($H:BM)-2,,))&amp;")"))</f>
        <v/>
      </c>
      <c r="BK41" s="1" t="str">
        <f ca="1">IF(OFFSET(Paramétrages!$F$6,COLUMNS($G:BM)-2,,)=0,"",IF($B41="","",IF(COUNTA(Paramétrages!$F$5:$F$32)=0,"",IF(ISBLANK('Compréhension de l''écrit'!$D41),"",IF((SUMIFS(Paramétrages!$W:$W,Paramétrages!$Y:$Y,IF(OFFSET(Paramétrages!$F$6,COLUMNS($G:BM)-2,,)=0,"",OFFSET(Paramétrages!$F$6,COLUMNS($G:BM)-2,,)),Paramétrages!$X:$X,$B41&amp;$C41)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41&amp;$C41))/(IF(OFFSET(Paramétrages!$G$6,COLUMNS($H:BN)-2,,)=0,"",OFFSET(Paramétrages!$G$6,COLUMNS($H:BN)-2,,)))&lt;0.67,"B","C"))))))&amp;IF(OFFSET(Paramétrages!$F$6,COLUMNS($G:BM)-2,,)=0,"",IF(ISBLANK('Compréhension de l''écrit'!$D41),""," ("&amp;SUMIFS(Paramétrages!$W:$W,Paramétrages!$Y:$Y,IF(OFFSET(Paramétrages!$F$6,COLUMNS($G:BM)-2,,)=0,"",OFFSET(Paramétrages!$F$6,COLUMNS($G:BM)-2,,)),Paramétrages!$X:$X,$B41&amp;$C41)&amp;" sur "&amp;IF(OFFSET(Paramétrages!$G$6,COLUMNS($H:BN)-2,,)=0,"",OFFSET(Paramétrages!$G$6,COLUMNS($H:BN)-2,,))&amp;")"))</f>
        <v/>
      </c>
      <c r="BL41" s="1" t="str">
        <f ca="1">IF(OFFSET(Paramétrages!$F$6,COLUMNS($G:BN)-2,,)=0,"",IF($B41="","",IF(COUNTA(Paramétrages!$F$5:$F$32)=0,"",IF(ISBLANK('Compréhension de l''écrit'!$D41),"",IF((SUMIFS(Paramétrages!$W:$W,Paramétrages!$Y:$Y,IF(OFFSET(Paramétrages!$F$6,COLUMNS($G:BN)-2,,)=0,"",OFFSET(Paramétrages!$F$6,COLUMNS($G:BN)-2,,)),Paramétrages!$X:$X,$B41&amp;$C41)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41&amp;$C41))/(IF(OFFSET(Paramétrages!$G$6,COLUMNS($H:BO)-2,,)=0,"",OFFSET(Paramétrages!$G$6,COLUMNS($H:BO)-2,,)))&lt;0.67,"B","C"))))))&amp;IF(OFFSET(Paramétrages!$F$6,COLUMNS($G:BN)-2,,)=0,"",IF(ISBLANK('Compréhension de l''écrit'!$D41),""," ("&amp;SUMIFS(Paramétrages!$W:$W,Paramétrages!$Y:$Y,IF(OFFSET(Paramétrages!$F$6,COLUMNS($G:BN)-2,,)=0,"",OFFSET(Paramétrages!$F$6,COLUMNS($G:BN)-2,,)),Paramétrages!$X:$X,$B41&amp;$C41)&amp;" sur "&amp;IF(OFFSET(Paramétrages!$G$6,COLUMNS($H:BO)-2,,)=0,"",OFFSET(Paramétrages!$G$6,COLUMNS($H:BO)-2,,))&amp;")"))</f>
        <v/>
      </c>
      <c r="BM41" s="1" t="str">
        <f ca="1">IF(OFFSET(Paramétrages!$F$6,COLUMNS($G:BO)-2,,)=0,"",IF($B41="","",IF(COUNTA(Paramétrages!$F$5:$F$32)=0,"",IF(ISBLANK('Compréhension de l''écrit'!$D41),"",IF((SUMIFS(Paramétrages!$W:$W,Paramétrages!$Y:$Y,IF(OFFSET(Paramétrages!$F$6,COLUMNS($G:BO)-2,,)=0,"",OFFSET(Paramétrages!$F$6,COLUMNS($G:BO)-2,,)),Paramétrages!$X:$X,$B41&amp;$C41)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41&amp;$C41))/(IF(OFFSET(Paramétrages!$G$6,COLUMNS($H:BP)-2,,)=0,"",OFFSET(Paramétrages!$G$6,COLUMNS($H:BP)-2,,)))&lt;0.67,"B","C"))))))&amp;IF(OFFSET(Paramétrages!$F$6,COLUMNS($G:BO)-2,,)=0,"",IF(ISBLANK('Compréhension de l''écrit'!$D41),""," ("&amp;SUMIFS(Paramétrages!$W:$W,Paramétrages!$Y:$Y,IF(OFFSET(Paramétrages!$F$6,COLUMNS($G:BO)-2,,)=0,"",OFFSET(Paramétrages!$F$6,COLUMNS($G:BO)-2,,)),Paramétrages!$X:$X,$B41&amp;$C41)&amp;" sur "&amp;IF(OFFSET(Paramétrages!$G$6,COLUMNS($H:BP)-2,,)=0,"",OFFSET(Paramétrages!$G$6,COLUMNS($H:BP)-2,,))&amp;")"))</f>
        <v/>
      </c>
      <c r="BN41" s="1" t="str">
        <f ca="1">IF(OFFSET(Paramétrages!$F$6,COLUMNS($G:BP)-2,,)=0,"",IF($B41="","",IF(COUNTA(Paramétrages!$F$5:$F$32)=0,"",IF(ISBLANK('Compréhension de l''écrit'!$D41),"",IF((SUMIFS(Paramétrages!$W:$W,Paramétrages!$Y:$Y,IF(OFFSET(Paramétrages!$F$6,COLUMNS($G:BP)-2,,)=0,"",OFFSET(Paramétrages!$F$6,COLUMNS($G:BP)-2,,)),Paramétrages!$X:$X,$B41&amp;$C41)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41&amp;$C41))/(IF(OFFSET(Paramétrages!$G$6,COLUMNS($H:BQ)-2,,)=0,"",OFFSET(Paramétrages!$G$6,COLUMNS($H:BQ)-2,,)))&lt;0.67,"B","C"))))))&amp;IF(OFFSET(Paramétrages!$F$6,COLUMNS($G:BP)-2,,)=0,"",IF(ISBLANK('Compréhension de l''écrit'!$D41),""," ("&amp;SUMIFS(Paramétrages!$W:$W,Paramétrages!$Y:$Y,IF(OFFSET(Paramétrages!$F$6,COLUMNS($G:BP)-2,,)=0,"",OFFSET(Paramétrages!$F$6,COLUMNS($G:BP)-2,,)),Paramétrages!$X:$X,$B41&amp;$C41)&amp;" sur "&amp;IF(OFFSET(Paramétrages!$G$6,COLUMNS($H:BQ)-2,,)=0,"",OFFSET(Paramétrages!$G$6,COLUMNS($H:BQ)-2,,))&amp;")"))</f>
        <v/>
      </c>
      <c r="BO41" s="1" t="str">
        <f ca="1">IF(OFFSET(Paramétrages!$F$6,COLUMNS($G:BQ)-2,,)=0,"",IF($B41="","",IF(COUNTA(Paramétrages!$F$5:$F$32)=0,"",IF(ISBLANK('Compréhension de l''écrit'!$D41),"",IF((SUMIFS(Paramétrages!$W:$W,Paramétrages!$Y:$Y,IF(OFFSET(Paramétrages!$F$6,COLUMNS($G:BQ)-2,,)=0,"",OFFSET(Paramétrages!$F$6,COLUMNS($G:BQ)-2,,)),Paramétrages!$X:$X,$B41&amp;$C41)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41&amp;$C41))/(IF(OFFSET(Paramétrages!$G$6,COLUMNS($H:BR)-2,,)=0,"",OFFSET(Paramétrages!$G$6,COLUMNS($H:BR)-2,,)))&lt;0.67,"B","C"))))))&amp;IF(OFFSET(Paramétrages!$F$6,COLUMNS($G:BQ)-2,,)=0,"",IF(ISBLANK('Compréhension de l''écrit'!$D41),""," ("&amp;SUMIFS(Paramétrages!$W:$W,Paramétrages!$Y:$Y,IF(OFFSET(Paramétrages!$F$6,COLUMNS($G:BQ)-2,,)=0,"",OFFSET(Paramétrages!$F$6,COLUMNS($G:BQ)-2,,)),Paramétrages!$X:$X,$B41&amp;$C41)&amp;" sur "&amp;IF(OFFSET(Paramétrages!$G$6,COLUMNS($H:BR)-2,,)=0,"",OFFSET(Paramétrages!$G$6,COLUMNS($H:BR)-2,,))&amp;")"))</f>
        <v/>
      </c>
      <c r="BP41" s="1" t="str">
        <f ca="1">IF(OFFSET(Paramétrages!$F$6,COLUMNS($G:BR)-2,,)=0,"",IF($B41="","",IF(COUNTA(Paramétrages!$F$5:$F$32)=0,"",IF(ISBLANK('Compréhension de l''écrit'!$D41),"",IF((SUMIFS(Paramétrages!$W:$W,Paramétrages!$Y:$Y,IF(OFFSET(Paramétrages!$F$6,COLUMNS($G:BR)-2,,)=0,"",OFFSET(Paramétrages!$F$6,COLUMNS($G:BR)-2,,)),Paramétrages!$X:$X,$B41&amp;$C41)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41&amp;$C41))/(IF(OFFSET(Paramétrages!$G$6,COLUMNS($H:BS)-2,,)=0,"",OFFSET(Paramétrages!$G$6,COLUMNS($H:BS)-2,,)))&lt;0.67,"B","C"))))))&amp;IF(OFFSET(Paramétrages!$F$6,COLUMNS($G:BR)-2,,)=0,"",IF(ISBLANK('Compréhension de l''écrit'!$D41),""," ("&amp;SUMIFS(Paramétrages!$W:$W,Paramétrages!$Y:$Y,IF(OFFSET(Paramétrages!$F$6,COLUMNS($G:BR)-2,,)=0,"",OFFSET(Paramétrages!$F$6,COLUMNS($G:BR)-2,,)),Paramétrages!$X:$X,$B41&amp;$C41)&amp;" sur "&amp;IF(OFFSET(Paramétrages!$G$6,COLUMNS($H:BS)-2,,)=0,"",OFFSET(Paramétrages!$G$6,COLUMNS($H:BS)-2,,))&amp;")"))</f>
        <v/>
      </c>
      <c r="BQ41" s="1" t="str">
        <f ca="1">IF(OFFSET(Paramétrages!$F$6,COLUMNS($G:BS)-2,,)=0,"",IF($B41="","",IF(COUNTA(Paramétrages!$F$5:$F$32)=0,"",IF(ISBLANK('Compréhension de l''écrit'!$D41),"",IF((SUMIFS(Paramétrages!$W:$W,Paramétrages!$Y:$Y,IF(OFFSET(Paramétrages!$F$6,COLUMNS($G:BS)-2,,)=0,"",OFFSET(Paramétrages!$F$6,COLUMNS($G:BS)-2,,)),Paramétrages!$X:$X,$B41&amp;$C41)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41&amp;$C41))/(IF(OFFSET(Paramétrages!$G$6,COLUMNS($H:BT)-2,,)=0,"",OFFSET(Paramétrages!$G$6,COLUMNS($H:BT)-2,,)))&lt;0.67,"B","C"))))))&amp;IF(OFFSET(Paramétrages!$F$6,COLUMNS($G:BS)-2,,)=0,"",IF(ISBLANK('Compréhension de l''écrit'!$D41),""," ("&amp;SUMIFS(Paramétrages!$W:$W,Paramétrages!$Y:$Y,IF(OFFSET(Paramétrages!$F$6,COLUMNS($G:BS)-2,,)=0,"",OFFSET(Paramétrages!$F$6,COLUMNS($G:BS)-2,,)),Paramétrages!$X:$X,$B41&amp;$C41)&amp;" sur "&amp;IF(OFFSET(Paramétrages!$G$6,COLUMNS($H:BT)-2,,)=0,"",OFFSET(Paramétrages!$G$6,COLUMNS($H:BT)-2,,))&amp;")"))</f>
        <v/>
      </c>
      <c r="BR41" s="1" t="str">
        <f ca="1">IF(OFFSET(Paramétrages!$F$6,COLUMNS($G:BT)-2,,)=0,"",IF($B41="","",IF(COUNTA(Paramétrages!$F$5:$F$32)=0,"",IF(ISBLANK('Compréhension de l''écrit'!$D41),"",IF((SUMIFS(Paramétrages!$W:$W,Paramétrages!$Y:$Y,IF(OFFSET(Paramétrages!$F$6,COLUMNS($G:BT)-2,,)=0,"",OFFSET(Paramétrages!$F$6,COLUMNS($G:BT)-2,,)),Paramétrages!$X:$X,$B41&amp;$C41)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41&amp;$C41))/(IF(OFFSET(Paramétrages!$G$6,COLUMNS($H:BU)-2,,)=0,"",OFFSET(Paramétrages!$G$6,COLUMNS($H:BU)-2,,)))&lt;0.67,"B","C"))))))&amp;IF(OFFSET(Paramétrages!$F$6,COLUMNS($G:BT)-2,,)=0,"",IF(ISBLANK('Compréhension de l''écrit'!$D41),""," ("&amp;SUMIFS(Paramétrages!$W:$W,Paramétrages!$Y:$Y,IF(OFFSET(Paramétrages!$F$6,COLUMNS($G:BT)-2,,)=0,"",OFFSET(Paramétrages!$F$6,COLUMNS($G:BT)-2,,)),Paramétrages!$X:$X,$B41&amp;$C41)&amp;" sur "&amp;IF(OFFSET(Paramétrages!$G$6,COLUMNS($H:BU)-2,,)=0,"",OFFSET(Paramétrages!$G$6,COLUMNS($H:BU)-2,,))&amp;")"))</f>
        <v/>
      </c>
      <c r="BS41" s="1" t="str">
        <f ca="1">IF(OFFSET(Paramétrages!$F$6,COLUMNS($G:BU)-2,,)=0,"",IF($B41="","",IF(COUNTA(Paramétrages!$F$5:$F$32)=0,"",IF(ISBLANK('Compréhension de l''écrit'!$D41),"",IF((SUMIFS(Paramétrages!$W:$W,Paramétrages!$Y:$Y,IF(OFFSET(Paramétrages!$F$6,COLUMNS($G:BU)-2,,)=0,"",OFFSET(Paramétrages!$F$6,COLUMNS($G:BU)-2,,)),Paramétrages!$X:$X,$B41&amp;$C41)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41&amp;$C41))/(IF(OFFSET(Paramétrages!$G$6,COLUMNS($H:BV)-2,,)=0,"",OFFSET(Paramétrages!$G$6,COLUMNS($H:BV)-2,,)))&lt;0.67,"B","C"))))))&amp;IF(OFFSET(Paramétrages!$F$6,COLUMNS($G:BU)-2,,)=0,"",IF(ISBLANK('Compréhension de l''écrit'!$D41),""," ("&amp;SUMIFS(Paramétrages!$W:$W,Paramétrages!$Y:$Y,IF(OFFSET(Paramétrages!$F$6,COLUMNS($G:BU)-2,,)=0,"",OFFSET(Paramétrages!$F$6,COLUMNS($G:BU)-2,,)),Paramétrages!$X:$X,$B41&amp;$C41)&amp;" sur "&amp;IF(OFFSET(Paramétrages!$G$6,COLUMNS($H:BV)-2,,)=0,"",OFFSET(Paramétrages!$G$6,COLUMNS($H:BV)-2,,))&amp;")"))</f>
        <v/>
      </c>
      <c r="BT41" s="1" t="str">
        <f ca="1">IF(OFFSET(Paramétrages!$F$6,COLUMNS($G:BV)-2,,)=0,"",IF($B41="","",IF(COUNTA(Paramétrages!$F$5:$F$32)=0,"",IF(ISBLANK('Compréhension de l''écrit'!$D41),"",IF((SUMIFS(Paramétrages!$W:$W,Paramétrages!$Y:$Y,IF(OFFSET(Paramétrages!$F$6,COLUMNS($G:BV)-2,,)=0,"",OFFSET(Paramétrages!$F$6,COLUMNS($G:BV)-2,,)),Paramétrages!$X:$X,$B41&amp;$C41)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41&amp;$C41))/(IF(OFFSET(Paramétrages!$G$6,COLUMNS($H:BW)-2,,)=0,"",OFFSET(Paramétrages!$G$6,COLUMNS($H:BW)-2,,)))&lt;0.67,"B","C"))))))&amp;IF(OFFSET(Paramétrages!$F$6,COLUMNS($G:BV)-2,,)=0,"",IF(ISBLANK('Compréhension de l''écrit'!$D41),""," ("&amp;SUMIFS(Paramétrages!$W:$W,Paramétrages!$Y:$Y,IF(OFFSET(Paramétrages!$F$6,COLUMNS($G:BV)-2,,)=0,"",OFFSET(Paramétrages!$F$6,COLUMNS($G:BV)-2,,)),Paramétrages!$X:$X,$B41&amp;$C41)&amp;" sur "&amp;IF(OFFSET(Paramétrages!$G$6,COLUMNS($H:BW)-2,,)=0,"",OFFSET(Paramétrages!$G$6,COLUMNS($H:BW)-2,,))&amp;")"))</f>
        <v/>
      </c>
      <c r="BU41" s="1" t="str">
        <f ca="1">IF(OFFSET(Paramétrages!$F$6,COLUMNS($G:BW)-2,,)=0,"",IF($B41="","",IF(COUNTA(Paramétrages!$F$5:$F$32)=0,"",IF(ISBLANK('Compréhension de l''écrit'!$D41),"",IF((SUMIFS(Paramétrages!$W:$W,Paramétrages!$Y:$Y,IF(OFFSET(Paramétrages!$F$6,COLUMNS($G:BW)-2,,)=0,"",OFFSET(Paramétrages!$F$6,COLUMNS($G:BW)-2,,)),Paramétrages!$X:$X,$B41&amp;$C41)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41&amp;$C41))/(IF(OFFSET(Paramétrages!$G$6,COLUMNS($H:BX)-2,,)=0,"",OFFSET(Paramétrages!$G$6,COLUMNS($H:BX)-2,,)))&lt;0.67,"B","C"))))))&amp;IF(OFFSET(Paramétrages!$F$6,COLUMNS($G:BW)-2,,)=0,"",IF(ISBLANK('Compréhension de l''écrit'!$D41),""," ("&amp;SUMIFS(Paramétrages!$W:$W,Paramétrages!$Y:$Y,IF(OFFSET(Paramétrages!$F$6,COLUMNS($G:BW)-2,,)=0,"",OFFSET(Paramétrages!$F$6,COLUMNS($G:BW)-2,,)),Paramétrages!$X:$X,$B41&amp;$C41)&amp;" sur "&amp;IF(OFFSET(Paramétrages!$G$6,COLUMNS($H:BX)-2,,)=0,"",OFFSET(Paramétrages!$G$6,COLUMNS($H:BX)-2,,))&amp;")"))</f>
        <v/>
      </c>
      <c r="BV41" s="1" t="str">
        <f ca="1">IF(OFFSET(Paramétrages!$F$6,COLUMNS($G:BX)-2,,)=0,"",IF($B41="","",IF(COUNTA(Paramétrages!$F$5:$F$32)=0,"",IF(ISBLANK('Compréhension de l''écrit'!$D41),"",IF((SUMIFS(Paramétrages!$W:$W,Paramétrages!$Y:$Y,IF(OFFSET(Paramétrages!$F$6,COLUMNS($G:BX)-2,,)=0,"",OFFSET(Paramétrages!$F$6,COLUMNS($G:BX)-2,,)),Paramétrages!$X:$X,$B41&amp;$C41)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41&amp;$C41))/(IF(OFFSET(Paramétrages!$G$6,COLUMNS($H:BY)-2,,)=0,"",OFFSET(Paramétrages!$G$6,COLUMNS($H:BY)-2,,)))&lt;0.67,"B","C"))))))&amp;IF(OFFSET(Paramétrages!$F$6,COLUMNS($G:BX)-2,,)=0,"",IF(ISBLANK('Compréhension de l''écrit'!$D41),""," ("&amp;SUMIFS(Paramétrages!$W:$W,Paramétrages!$Y:$Y,IF(OFFSET(Paramétrages!$F$6,COLUMNS($G:BX)-2,,)=0,"",OFFSET(Paramétrages!$F$6,COLUMNS($G:BX)-2,,)),Paramétrages!$X:$X,$B41&amp;$C41)&amp;" sur "&amp;IF(OFFSET(Paramétrages!$G$6,COLUMNS($H:BY)-2,,)=0,"",OFFSET(Paramétrages!$G$6,COLUMNS($H:BY)-2,,))&amp;")"))</f>
        <v/>
      </c>
      <c r="BW41" s="1" t="str">
        <f ca="1">IF(OFFSET(Paramétrages!$F$6,COLUMNS($G:BY)-2,,)=0,"",IF($B41="","",IF(COUNTA(Paramétrages!$F$5:$F$32)=0,"",IF(ISBLANK('Compréhension de l''écrit'!$D41),"",IF((SUMIFS(Paramétrages!$W:$W,Paramétrages!$Y:$Y,IF(OFFSET(Paramétrages!$F$6,COLUMNS($G:BY)-2,,)=0,"",OFFSET(Paramétrages!$F$6,COLUMNS($G:BY)-2,,)),Paramétrages!$X:$X,$B41&amp;$C41)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41&amp;$C41))/(IF(OFFSET(Paramétrages!$G$6,COLUMNS($H:BZ)-2,,)=0,"",OFFSET(Paramétrages!$G$6,COLUMNS($H:BZ)-2,,)))&lt;0.67,"B","C"))))))&amp;IF(OFFSET(Paramétrages!$F$6,COLUMNS($G:BY)-2,,)=0,"",IF(ISBLANK('Compréhension de l''écrit'!$D41),""," ("&amp;SUMIFS(Paramétrages!$W:$W,Paramétrages!$Y:$Y,IF(OFFSET(Paramétrages!$F$6,COLUMNS($G:BY)-2,,)=0,"",OFFSET(Paramétrages!$F$6,COLUMNS($G:BY)-2,,)),Paramétrages!$X:$X,$B41&amp;$C41)&amp;" sur "&amp;IF(OFFSET(Paramétrages!$G$6,COLUMNS($H:BZ)-2,,)=0,"",OFFSET(Paramétrages!$G$6,COLUMNS($H:BZ)-2,,))&amp;")"))</f>
        <v/>
      </c>
      <c r="BX41" s="1" t="str">
        <f ca="1">IF(OFFSET(Paramétrages!$F$6,COLUMNS($G:BZ)-2,,)=0,"",IF($B41="","",IF(COUNTA(Paramétrages!$F$5:$F$32)=0,"",IF(ISBLANK('Compréhension de l''écrit'!$D41),"",IF((SUMIFS(Paramétrages!$W:$W,Paramétrages!$Y:$Y,IF(OFFSET(Paramétrages!$F$6,COLUMNS($G:BZ)-2,,)=0,"",OFFSET(Paramétrages!$F$6,COLUMNS($G:BZ)-2,,)),Paramétrages!$X:$X,$B41&amp;$C41)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41&amp;$C41))/(IF(OFFSET(Paramétrages!$G$6,COLUMNS($H:CA)-2,,)=0,"",OFFSET(Paramétrages!$G$6,COLUMNS($H:CA)-2,,)))&lt;0.67,"B","C"))))))&amp;IF(OFFSET(Paramétrages!$F$6,COLUMNS($G:BZ)-2,,)=0,"",IF(ISBLANK('Compréhension de l''écrit'!$D41),""," ("&amp;SUMIFS(Paramétrages!$W:$W,Paramétrages!$Y:$Y,IF(OFFSET(Paramétrages!$F$6,COLUMNS($G:BZ)-2,,)=0,"",OFFSET(Paramétrages!$F$6,COLUMNS($G:BZ)-2,,)),Paramétrages!$X:$X,$B41&amp;$C41)&amp;" sur "&amp;IF(OFFSET(Paramétrages!$G$6,COLUMNS($H:CA)-2,,)=0,"",OFFSET(Paramétrages!$G$6,COLUMNS($H:CA)-2,,))&amp;")"))</f>
        <v/>
      </c>
      <c r="BY41" s="1" t="str">
        <f ca="1">IF(OFFSET(Paramétrages!$F$6,COLUMNS($G:CA)-2,,)=0,"",IF($B41="","",IF(COUNTA(Paramétrages!$F$5:$F$32)=0,"",IF(ISBLANK('Compréhension de l''écrit'!$D41),"",IF((SUMIFS(Paramétrages!$W:$W,Paramétrages!$Y:$Y,IF(OFFSET(Paramétrages!$F$6,COLUMNS($G:CA)-2,,)=0,"",OFFSET(Paramétrages!$F$6,COLUMNS($G:CA)-2,,)),Paramétrages!$X:$X,$B41&amp;$C41)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41&amp;$C41))/(IF(OFFSET(Paramétrages!$G$6,COLUMNS($H:CB)-2,,)=0,"",OFFSET(Paramétrages!$G$6,COLUMNS($H:CB)-2,,)))&lt;0.67,"B","C"))))))&amp;IF(OFFSET(Paramétrages!$F$6,COLUMNS($G:CA)-2,,)=0,"",IF(ISBLANK('Compréhension de l''écrit'!$D41),""," ("&amp;SUMIFS(Paramétrages!$W:$W,Paramétrages!$Y:$Y,IF(OFFSET(Paramétrages!$F$6,COLUMNS($G:CA)-2,,)=0,"",OFFSET(Paramétrages!$F$6,COLUMNS($G:CA)-2,,)),Paramétrages!$X:$X,$B41&amp;$C41)&amp;" sur "&amp;IF(OFFSET(Paramétrages!$G$6,COLUMNS($H:CB)-2,,)=0,"",OFFSET(Paramétrages!$G$6,COLUMNS($H:CB)-2,,))&amp;")"))</f>
        <v/>
      </c>
      <c r="BZ41" s="1" t="str">
        <f ca="1">IF(OFFSET(Paramétrages!$F$6,COLUMNS($G:CB)-2,,)=0,"",IF($B41="","",IF(COUNTA(Paramétrages!$F$5:$F$32)=0,"",IF(ISBLANK('Compréhension de l''écrit'!$D41),"",IF((SUMIFS(Paramétrages!$W:$W,Paramétrages!$Y:$Y,IF(OFFSET(Paramétrages!$F$6,COLUMNS($G:CB)-2,,)=0,"",OFFSET(Paramétrages!$F$6,COLUMNS($G:CB)-2,,)),Paramétrages!$X:$X,$B41&amp;$C41)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41&amp;$C41))/(IF(OFFSET(Paramétrages!$G$6,COLUMNS($H:CC)-2,,)=0,"",OFFSET(Paramétrages!$G$6,COLUMNS($H:CC)-2,,)))&lt;0.67,"B","C"))))))&amp;IF(OFFSET(Paramétrages!$F$6,COLUMNS($G:CB)-2,,)=0,"",IF(ISBLANK('Compréhension de l''écrit'!$D41),""," ("&amp;SUMIFS(Paramétrages!$W:$W,Paramétrages!$Y:$Y,IF(OFFSET(Paramétrages!$F$6,COLUMNS($G:CB)-2,,)=0,"",OFFSET(Paramétrages!$F$6,COLUMNS($G:CB)-2,,)),Paramétrages!$X:$X,$B41&amp;$C41)&amp;" sur "&amp;IF(OFFSET(Paramétrages!$G$6,COLUMNS($H:CC)-2,,)=0,"",OFFSET(Paramétrages!$G$6,COLUMNS($H:CC)-2,,))&amp;")"))</f>
        <v/>
      </c>
      <c r="CA41" s="1" t="str">
        <f ca="1">IF(OFFSET(Paramétrages!$F$6,COLUMNS($G:CC)-2,,)=0,"",IF($B41="","",IF(COUNTA(Paramétrages!$F$5:$F$32)=0,"",IF(ISBLANK('Compréhension de l''écrit'!$D41),"",IF((SUMIFS(Paramétrages!$W:$W,Paramétrages!$Y:$Y,IF(OFFSET(Paramétrages!$F$6,COLUMNS($G:CC)-2,,)=0,"",OFFSET(Paramétrages!$F$6,COLUMNS($G:CC)-2,,)),Paramétrages!$X:$X,$B41&amp;$C41)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41&amp;$C41))/(IF(OFFSET(Paramétrages!$G$6,COLUMNS($H:CD)-2,,)=0,"",OFFSET(Paramétrages!$G$6,COLUMNS($H:CD)-2,,)))&lt;0.67,"B","C"))))))&amp;IF(OFFSET(Paramétrages!$F$6,COLUMNS($G:CC)-2,,)=0,"",IF(ISBLANK('Compréhension de l''écrit'!$D41),""," ("&amp;SUMIFS(Paramétrages!$W:$W,Paramétrages!$Y:$Y,IF(OFFSET(Paramétrages!$F$6,COLUMNS($G:CC)-2,,)=0,"",OFFSET(Paramétrages!$F$6,COLUMNS($G:CC)-2,,)),Paramétrages!$X:$X,$B41&amp;$C41)&amp;" sur "&amp;IF(OFFSET(Paramétrages!$G$6,COLUMNS($H:CD)-2,,)=0,"",OFFSET(Paramétrages!$G$6,COLUMNS($H:CD)-2,,))&amp;")"))</f>
        <v/>
      </c>
      <c r="CB41" s="1" t="str">
        <f ca="1">IF(OFFSET(Paramétrages!$F$6,COLUMNS($G:CD)-2,,)=0,"",IF($B41="","",IF(COUNTA(Paramétrages!$F$5:$F$32)=0,"",IF(ISBLANK('Compréhension de l''écrit'!$D41),"",IF((SUMIFS(Paramétrages!$W:$W,Paramétrages!$Y:$Y,IF(OFFSET(Paramétrages!$F$6,COLUMNS($G:CD)-2,,)=0,"",OFFSET(Paramétrages!$F$6,COLUMNS($G:CD)-2,,)),Paramétrages!$X:$X,$B41&amp;$C41)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41&amp;$C41))/(IF(OFFSET(Paramétrages!$G$6,COLUMNS($H:CE)-2,,)=0,"",OFFSET(Paramétrages!$G$6,COLUMNS($H:CE)-2,,)))&lt;0.67,"B","C"))))))&amp;IF(OFFSET(Paramétrages!$F$6,COLUMNS($G:CD)-2,,)=0,"",IF(ISBLANK('Compréhension de l''écrit'!$D41),""," ("&amp;SUMIFS(Paramétrages!$W:$W,Paramétrages!$Y:$Y,IF(OFFSET(Paramétrages!$F$6,COLUMNS($G:CD)-2,,)=0,"",OFFSET(Paramétrages!$F$6,COLUMNS($G:CD)-2,,)),Paramétrages!$X:$X,$B41&amp;$C41)&amp;" sur "&amp;IF(OFFSET(Paramétrages!$G$6,COLUMNS($H:CE)-2,,)=0,"",OFFSET(Paramétrages!$G$6,COLUMNS($H:CE)-2,,))&amp;")"))</f>
        <v/>
      </c>
      <c r="CC41" s="1" t="str">
        <f ca="1">IF(OFFSET(Paramétrages!$F$6,COLUMNS($G:CE)-2,,)=0,"",IF($B41="","",IF(COUNTA(Paramétrages!$F$5:$F$32)=0,"",IF(ISBLANK('Compréhension de l''écrit'!$D41),"",IF((SUMIFS(Paramétrages!$W:$W,Paramétrages!$Y:$Y,IF(OFFSET(Paramétrages!$F$6,COLUMNS($G:CE)-2,,)=0,"",OFFSET(Paramétrages!$F$6,COLUMNS($G:CE)-2,,)),Paramétrages!$X:$X,$B41&amp;$C41)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41&amp;$C41))/(IF(OFFSET(Paramétrages!$G$6,COLUMNS($H:CF)-2,,)=0,"",OFFSET(Paramétrages!$G$6,COLUMNS($H:CF)-2,,)))&lt;0.67,"B","C"))))))&amp;IF(OFFSET(Paramétrages!$F$6,COLUMNS($G:CE)-2,,)=0,"",IF(ISBLANK('Compréhension de l''écrit'!$D41),""," ("&amp;SUMIFS(Paramétrages!$W:$W,Paramétrages!$Y:$Y,IF(OFFSET(Paramétrages!$F$6,COLUMNS($G:CE)-2,,)=0,"",OFFSET(Paramétrages!$F$6,COLUMNS($G:CE)-2,,)),Paramétrages!$X:$X,$B41&amp;$C41)&amp;" sur "&amp;IF(OFFSET(Paramétrages!$G$6,COLUMNS($H:CF)-2,,)=0,"",OFFSET(Paramétrages!$G$6,COLUMNS($H:CF)-2,,))&amp;")"))</f>
        <v/>
      </c>
      <c r="CD41" s="1" t="str">
        <f ca="1">IF(OFFSET(Paramétrages!$F$6,COLUMNS($G:CF)-2,,)=0,"",IF($B41="","",IF(COUNTA(Paramétrages!$F$5:$F$32)=0,"",IF(ISBLANK('Compréhension de l''écrit'!$D41),"",IF((SUMIFS(Paramétrages!$W:$W,Paramétrages!$Y:$Y,IF(OFFSET(Paramétrages!$F$6,COLUMNS($G:CF)-2,,)=0,"",OFFSET(Paramétrages!$F$6,COLUMNS($G:CF)-2,,)),Paramétrages!$X:$X,$B41&amp;$C41)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41&amp;$C41))/(IF(OFFSET(Paramétrages!$G$6,COLUMNS($H:CG)-2,,)=0,"",OFFSET(Paramétrages!$G$6,COLUMNS($H:CG)-2,,)))&lt;0.67,"B","C"))))))&amp;IF(OFFSET(Paramétrages!$F$6,COLUMNS($G:CF)-2,,)=0,"",IF(ISBLANK('Compréhension de l''écrit'!$D41),""," ("&amp;SUMIFS(Paramétrages!$W:$W,Paramétrages!$Y:$Y,IF(OFFSET(Paramétrages!$F$6,COLUMNS($G:CF)-2,,)=0,"",OFFSET(Paramétrages!$F$6,COLUMNS($G:CF)-2,,)),Paramétrages!$X:$X,$B41&amp;$C41)&amp;" sur "&amp;IF(OFFSET(Paramétrages!$G$6,COLUMNS($H:CG)-2,,)=0,"",OFFSET(Paramétrages!$G$6,COLUMNS($H:CG)-2,,))&amp;")"))</f>
        <v/>
      </c>
      <c r="CE41" s="1" t="str">
        <f ca="1">IF(OFFSET(Paramétrages!$F$6,COLUMNS($G:CG)-2,,)=0,"",IF($B41="","",IF(COUNTA(Paramétrages!$F$5:$F$32)=0,"",IF(ISBLANK('Compréhension de l''écrit'!$D41),"",IF((SUMIFS(Paramétrages!$W:$W,Paramétrages!$Y:$Y,IF(OFFSET(Paramétrages!$F$6,COLUMNS($G:CG)-2,,)=0,"",OFFSET(Paramétrages!$F$6,COLUMNS($G:CG)-2,,)),Paramétrages!$X:$X,$B41&amp;$C41)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41&amp;$C41))/(IF(OFFSET(Paramétrages!$G$6,COLUMNS($H:CH)-2,,)=0,"",OFFSET(Paramétrages!$G$6,COLUMNS($H:CH)-2,,)))&lt;0.67,"B","C"))))))&amp;IF(OFFSET(Paramétrages!$F$6,COLUMNS($G:CG)-2,,)=0,"",IF(ISBLANK('Compréhension de l''écrit'!$D41),""," ("&amp;SUMIFS(Paramétrages!$W:$W,Paramétrages!$Y:$Y,IF(OFFSET(Paramétrages!$F$6,COLUMNS($G:CG)-2,,)=0,"",OFFSET(Paramétrages!$F$6,COLUMNS($G:CG)-2,,)),Paramétrages!$X:$X,$B41&amp;$C41)&amp;" sur "&amp;IF(OFFSET(Paramétrages!$G$6,COLUMNS($H:CH)-2,,)=0,"",OFFSET(Paramétrages!$G$6,COLUMNS($H:CH)-2,,))&amp;")"))</f>
        <v/>
      </c>
    </row>
    <row r="42" spans="1:83" x14ac:dyDescent="0.2">
      <c r="A42" t="str">
        <f>IF(ISBLANK('Compréhension de l''écrit'!A42),"",'Compréhension de l''écrit'!A42)</f>
        <v/>
      </c>
      <c r="B42" t="str">
        <f>IF(ISBLANK('Compréhension de l''écrit'!B42),"",'Compréhension de l''écrit'!B42)</f>
        <v/>
      </c>
      <c r="C42" t="str">
        <f>IF(ISBLANK('Compréhension de l''écrit'!C42),"",'Compréhension de l''écrit'!C42)</f>
        <v/>
      </c>
      <c r="D42" s="15" t="str">
        <f>IF(B42="","",IF(COUNTA(Paramétrages!H$5:H$32)=0,"",IF(ISBLANK('Compréhension de l''écrit'!D42),"",IF(('Compréhension de l''écrit'!D42)/(COUNTA(Paramétrages!H$5:H$32))&lt;0.34,"A",IF(('Compréhension de l''écrit'!D42)/(COUNTA(Paramétrages!H$5:H$32))&lt;0.67,"B","C")))&amp;IF(ISBLANK('Compréhension de l''écrit'!D42),""," ("&amp;'Compréhension de l''écrit'!D42&amp;" sur "&amp;COUNTA(Paramétrages!H$5:H$32)&amp;")")))</f>
        <v/>
      </c>
      <c r="E42" s="1" t="str">
        <f ca="1">IF(OFFSET(Paramétrages!$F$6,COLUMNS($G:G)-2,,)=0,"",IF($B42="","",IF(COUNTA(Paramétrages!$F$5:$F$32)=0,"",IF(ISBLANK('Compréhension de l''écrit'!$D42),"",IF((SUMIFS(Paramétrages!$W:$W,Paramétrages!$Y:$Y,IF(OFFSET(Paramétrages!$F$6,COLUMNS($G:G)-2,,)=0,"",OFFSET(Paramétrages!$F$6,COLUMNS($G:G)-2,,)),Paramétrages!$X:$X,$B42&amp;$C42)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42&amp;$C42))/(IF(OFFSET(Paramétrages!$G$6,COLUMNS($H:H)-2,,)=0,"",OFFSET(Paramétrages!$G$6,COLUMNS($H:H)-2,,)))&lt;0.67,"B","C"))))))&amp;IF(OFFSET(Paramétrages!$F$6,COLUMNS($G:G)-2,,)=0,"",IF(ISBLANK('Compréhension de l''écrit'!$D42),""," ("&amp;SUMIFS(Paramétrages!$W:$W,Paramétrages!$Y:$Y,IF(OFFSET(Paramétrages!$F$6,COLUMNS($G:G)-2,,)=0,"",OFFSET(Paramétrages!$F$6,COLUMNS($G:G)-2,,)),Paramétrages!$X:$X,$B42&amp;$C42)&amp;" sur "&amp;IF(OFFSET(Paramétrages!$G$6,COLUMNS($H:H)-2,,)=0,"",OFFSET(Paramétrages!$G$6,COLUMNS($H:H)-2,,))&amp;")"))</f>
        <v/>
      </c>
      <c r="F42" s="1" t="str">
        <f ca="1">IF(OFFSET(Paramétrages!$F$6,COLUMNS($G:H)-2,,)=0,"",IF($B42="","",IF(COUNTA(Paramétrages!$F$5:$F$32)=0,"",IF(ISBLANK('Compréhension de l''écrit'!$D42),"",IF((SUMIFS(Paramétrages!$W:$W,Paramétrages!$Y:$Y,IF(OFFSET(Paramétrages!$F$6,COLUMNS($G:H)-2,,)=0,"",OFFSET(Paramétrages!$F$6,COLUMNS($G:H)-2,,)),Paramétrages!$X:$X,$B42&amp;$C42)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42&amp;$C42))/(IF(OFFSET(Paramétrages!$G$6,COLUMNS($H:I)-2,,)=0,"",OFFSET(Paramétrages!$G$6,COLUMNS($H:I)-2,,)))&lt;0.67,"B","C"))))))&amp;IF(OFFSET(Paramétrages!$F$6,COLUMNS($G:H)-2,,)=0,"",IF(ISBLANK('Compréhension de l''écrit'!$D42),""," ("&amp;SUMIFS(Paramétrages!$W:$W,Paramétrages!$Y:$Y,IF(OFFSET(Paramétrages!$F$6,COLUMNS($G:H)-2,,)=0,"",OFFSET(Paramétrages!$F$6,COLUMNS($G:H)-2,,)),Paramétrages!$X:$X,$B42&amp;$C42)&amp;" sur "&amp;IF(OFFSET(Paramétrages!$G$6,COLUMNS($H:I)-2,,)=0,"",OFFSET(Paramétrages!$G$6,COLUMNS($H:I)-2,,))&amp;")"))</f>
        <v/>
      </c>
      <c r="G42" s="1" t="str">
        <f ca="1">IF(OFFSET(Paramétrages!$F$6,COLUMNS($G:I)-2,,)=0,"",IF($B42="","",IF(COUNTA(Paramétrages!$F$5:$F$32)=0,"",IF(ISBLANK('Compréhension de l''écrit'!$D42),"",IF((SUMIFS(Paramétrages!$W:$W,Paramétrages!$Y:$Y,IF(OFFSET(Paramétrages!$F$6,COLUMNS($G:I)-2,,)=0,"",OFFSET(Paramétrages!$F$6,COLUMNS($G:I)-2,,)),Paramétrages!$X:$X,$B42&amp;$C42)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42&amp;$C42))/(IF(OFFSET(Paramétrages!$G$6,COLUMNS($H:J)-2,,)=0,"",OFFSET(Paramétrages!$G$6,COLUMNS($H:J)-2,,)))&lt;0.67,"B","C"))))))&amp;IF(OFFSET(Paramétrages!$F$6,COLUMNS($G:I)-2,,)=0,"",IF(ISBLANK('Compréhension de l''écrit'!$D42),""," ("&amp;SUMIFS(Paramétrages!$W:$W,Paramétrages!$Y:$Y,IF(OFFSET(Paramétrages!$F$6,COLUMNS($G:I)-2,,)=0,"",OFFSET(Paramétrages!$F$6,COLUMNS($G:I)-2,,)),Paramétrages!$X:$X,$B42&amp;$C42)&amp;" sur "&amp;IF(OFFSET(Paramétrages!$G$6,COLUMNS($H:J)-2,,)=0,"",OFFSET(Paramétrages!$G$6,COLUMNS($H:J)-2,,))&amp;")"))</f>
        <v/>
      </c>
      <c r="H42" s="1" t="str">
        <f ca="1">IF(OFFSET(Paramétrages!$F$6,COLUMNS($G:J)-2,,)=0,"",IF($B42="","",IF(COUNTA(Paramétrages!$F$5:$F$32)=0,"",IF(ISBLANK('Compréhension de l''écrit'!$D42),"",IF((SUMIFS(Paramétrages!$W:$W,Paramétrages!$Y:$Y,IF(OFFSET(Paramétrages!$F$6,COLUMNS($G:J)-2,,)=0,"",OFFSET(Paramétrages!$F$6,COLUMNS($G:J)-2,,)),Paramétrages!$X:$X,$B42&amp;$C42)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42&amp;$C42))/(IF(OFFSET(Paramétrages!$G$6,COLUMNS($H:K)-2,,)=0,"",OFFSET(Paramétrages!$G$6,COLUMNS($H:K)-2,,)))&lt;0.67,"B","C"))))))&amp;IF(OFFSET(Paramétrages!$F$6,COLUMNS($G:J)-2,,)=0,"",IF(ISBLANK('Compréhension de l''écrit'!$D42),""," ("&amp;SUMIFS(Paramétrages!$W:$W,Paramétrages!$Y:$Y,IF(OFFSET(Paramétrages!$F$6,COLUMNS($G:J)-2,,)=0,"",OFFSET(Paramétrages!$F$6,COLUMNS($G:J)-2,,)),Paramétrages!$X:$X,$B42&amp;$C42)&amp;" sur "&amp;IF(OFFSET(Paramétrages!$G$6,COLUMNS($H:K)-2,,)=0,"",OFFSET(Paramétrages!$G$6,COLUMNS($H:K)-2,,))&amp;")"))</f>
        <v/>
      </c>
      <c r="I42" s="1" t="str">
        <f ca="1">IF(OFFSET(Paramétrages!$F$6,COLUMNS($G:K)-2,,)=0,"",IF($B42="","",IF(COUNTA(Paramétrages!$F$5:$F$32)=0,"",IF(ISBLANK('Compréhension de l''écrit'!$D42),"",IF((SUMIFS(Paramétrages!$W:$W,Paramétrages!$Y:$Y,IF(OFFSET(Paramétrages!$F$6,COLUMNS($G:K)-2,,)=0,"",OFFSET(Paramétrages!$F$6,COLUMNS($G:K)-2,,)),Paramétrages!$X:$X,$B42&amp;$C42)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42&amp;$C42))/(IF(OFFSET(Paramétrages!$G$6,COLUMNS($H:L)-2,,)=0,"",OFFSET(Paramétrages!$G$6,COLUMNS($H:L)-2,,)))&lt;0.67,"B","C"))))))&amp;IF(OFFSET(Paramétrages!$F$6,COLUMNS($G:K)-2,,)=0,"",IF(ISBLANK('Compréhension de l''écrit'!$D42),""," ("&amp;SUMIFS(Paramétrages!$W:$W,Paramétrages!$Y:$Y,IF(OFFSET(Paramétrages!$F$6,COLUMNS($G:K)-2,,)=0,"",OFFSET(Paramétrages!$F$6,COLUMNS($G:K)-2,,)),Paramétrages!$X:$X,$B42&amp;$C42)&amp;" sur "&amp;IF(OFFSET(Paramétrages!$G$6,COLUMNS($H:L)-2,,)=0,"",OFFSET(Paramétrages!$G$6,COLUMNS($H:L)-2,,))&amp;")"))</f>
        <v/>
      </c>
      <c r="J42" s="1" t="str">
        <f ca="1">IF(OFFSET(Paramétrages!$F$6,COLUMNS($G:L)-2,,)=0,"",IF($B42="","",IF(COUNTA(Paramétrages!$F$5:$F$32)=0,"",IF(ISBLANK('Compréhension de l''écrit'!$D42),"",IF((SUMIFS(Paramétrages!$W:$W,Paramétrages!$Y:$Y,IF(OFFSET(Paramétrages!$F$6,COLUMNS($G:L)-2,,)=0,"",OFFSET(Paramétrages!$F$6,COLUMNS($G:L)-2,,)),Paramétrages!$X:$X,$B42&amp;$C42)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42&amp;$C42))/(IF(OFFSET(Paramétrages!$G$6,COLUMNS($H:M)-2,,)=0,"",OFFSET(Paramétrages!$G$6,COLUMNS($H:M)-2,,)))&lt;0.67,"B","C"))))))&amp;IF(OFFSET(Paramétrages!$F$6,COLUMNS($G:L)-2,,)=0,"",IF(ISBLANK('Compréhension de l''écrit'!$D42),""," ("&amp;SUMIFS(Paramétrages!$W:$W,Paramétrages!$Y:$Y,IF(OFFSET(Paramétrages!$F$6,COLUMNS($G:L)-2,,)=0,"",OFFSET(Paramétrages!$F$6,COLUMNS($G:L)-2,,)),Paramétrages!$X:$X,$B42&amp;$C42)&amp;" sur "&amp;IF(OFFSET(Paramétrages!$G$6,COLUMNS($H:M)-2,,)=0,"",OFFSET(Paramétrages!$G$6,COLUMNS($H:M)-2,,))&amp;")"))</f>
        <v/>
      </c>
      <c r="K42" s="1" t="str">
        <f ca="1">IF(OFFSET(Paramétrages!$F$6,COLUMNS($G:M)-2,,)=0,"",IF($B42="","",IF(COUNTA(Paramétrages!$F$5:$F$32)=0,"",IF(ISBLANK('Compréhension de l''écrit'!$D42),"",IF((SUMIFS(Paramétrages!$W:$W,Paramétrages!$Y:$Y,IF(OFFSET(Paramétrages!$F$6,COLUMNS($G:M)-2,,)=0,"",OFFSET(Paramétrages!$F$6,COLUMNS($G:M)-2,,)),Paramétrages!$X:$X,$B42&amp;$C42)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42&amp;$C42))/(IF(OFFSET(Paramétrages!$G$6,COLUMNS($H:N)-2,,)=0,"",OFFSET(Paramétrages!$G$6,COLUMNS($H:N)-2,,)))&lt;0.67,"B","C"))))))&amp;IF(OFFSET(Paramétrages!$F$6,COLUMNS($G:M)-2,,)=0,"",IF(ISBLANK('Compréhension de l''écrit'!$D42),""," ("&amp;SUMIFS(Paramétrages!$W:$W,Paramétrages!$Y:$Y,IF(OFFSET(Paramétrages!$F$6,COLUMNS($G:M)-2,,)=0,"",OFFSET(Paramétrages!$F$6,COLUMNS($G:M)-2,,)),Paramétrages!$X:$X,$B42&amp;$C42)&amp;" sur "&amp;IF(OFFSET(Paramétrages!$G$6,COLUMNS($H:N)-2,,)=0,"",OFFSET(Paramétrages!$G$6,COLUMNS($H:N)-2,,))&amp;")"))</f>
        <v/>
      </c>
      <c r="L42" s="1" t="str">
        <f ca="1">IF(OFFSET(Paramétrages!$F$6,COLUMNS($G:N)-2,,)=0,"",IF($B42="","",IF(COUNTA(Paramétrages!$F$5:$F$32)=0,"",IF(ISBLANK('Compréhension de l''écrit'!$D42),"",IF((SUMIFS(Paramétrages!$W:$W,Paramétrages!$Y:$Y,IF(OFFSET(Paramétrages!$F$6,COLUMNS($G:N)-2,,)=0,"",OFFSET(Paramétrages!$F$6,COLUMNS($G:N)-2,,)),Paramétrages!$X:$X,$B42&amp;$C42)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42&amp;$C42))/(IF(OFFSET(Paramétrages!$G$6,COLUMNS($H:O)-2,,)=0,"",OFFSET(Paramétrages!$G$6,COLUMNS($H:O)-2,,)))&lt;0.67,"B","C"))))))&amp;IF(OFFSET(Paramétrages!$F$6,COLUMNS($G:N)-2,,)=0,"",IF(ISBLANK('Compréhension de l''écrit'!$D42),""," ("&amp;SUMIFS(Paramétrages!$W:$W,Paramétrages!$Y:$Y,IF(OFFSET(Paramétrages!$F$6,COLUMNS($G:N)-2,,)=0,"",OFFSET(Paramétrages!$F$6,COLUMNS($G:N)-2,,)),Paramétrages!$X:$X,$B42&amp;$C42)&amp;" sur "&amp;IF(OFFSET(Paramétrages!$G$6,COLUMNS($H:O)-2,,)=0,"",OFFSET(Paramétrages!$G$6,COLUMNS($H:O)-2,,))&amp;")"))</f>
        <v/>
      </c>
      <c r="M42" s="1" t="str">
        <f ca="1">IF(OFFSET(Paramétrages!$F$6,COLUMNS($G:O)-2,,)=0,"",IF($B42="","",IF(COUNTA(Paramétrages!$F$5:$F$32)=0,"",IF(ISBLANK('Compréhension de l''écrit'!$D42),"",IF((SUMIFS(Paramétrages!$W:$W,Paramétrages!$Y:$Y,IF(OFFSET(Paramétrages!$F$6,COLUMNS($G:O)-2,,)=0,"",OFFSET(Paramétrages!$F$6,COLUMNS($G:O)-2,,)),Paramétrages!$X:$X,$B42&amp;$C42)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42&amp;$C42))/(IF(OFFSET(Paramétrages!$G$6,COLUMNS($H:P)-2,,)=0,"",OFFSET(Paramétrages!$G$6,COLUMNS($H:P)-2,,)))&lt;0.67,"B","C"))))))&amp;IF(OFFSET(Paramétrages!$F$6,COLUMNS($G:O)-2,,)=0,"",IF(ISBLANK('Compréhension de l''écrit'!$D42),""," ("&amp;SUMIFS(Paramétrages!$W:$W,Paramétrages!$Y:$Y,IF(OFFSET(Paramétrages!$F$6,COLUMNS($G:O)-2,,)=0,"",OFFSET(Paramétrages!$F$6,COLUMNS($G:O)-2,,)),Paramétrages!$X:$X,$B42&amp;$C42)&amp;" sur "&amp;IF(OFFSET(Paramétrages!$G$6,COLUMNS($H:P)-2,,)=0,"",OFFSET(Paramétrages!$G$6,COLUMNS($H:P)-2,,))&amp;")"))</f>
        <v/>
      </c>
      <c r="N42" s="1" t="str">
        <f ca="1">IF(OFFSET(Paramétrages!$F$6,COLUMNS($G:P)-2,,)=0,"",IF($B42="","",IF(COUNTA(Paramétrages!$F$5:$F$32)=0,"",IF(ISBLANK('Compréhension de l''écrit'!$D42),"",IF((SUMIFS(Paramétrages!$W:$W,Paramétrages!$Y:$Y,IF(OFFSET(Paramétrages!$F$6,COLUMNS($G:P)-2,,)=0,"",OFFSET(Paramétrages!$F$6,COLUMNS($G:P)-2,,)),Paramétrages!$X:$X,$B42&amp;$C42)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42&amp;$C42))/(IF(OFFSET(Paramétrages!$G$6,COLUMNS($H:Q)-2,,)=0,"",OFFSET(Paramétrages!$G$6,COLUMNS($H:Q)-2,,)))&lt;0.67,"B","C"))))))&amp;IF(OFFSET(Paramétrages!$F$6,COLUMNS($G:P)-2,,)=0,"",IF(ISBLANK('Compréhension de l''écrit'!$D42),""," ("&amp;SUMIFS(Paramétrages!$W:$W,Paramétrages!$Y:$Y,IF(OFFSET(Paramétrages!$F$6,COLUMNS($G:P)-2,,)=0,"",OFFSET(Paramétrages!$F$6,COLUMNS($G:P)-2,,)),Paramétrages!$X:$X,$B42&amp;$C42)&amp;" sur "&amp;IF(OFFSET(Paramétrages!$G$6,COLUMNS($H:Q)-2,,)=0,"",OFFSET(Paramétrages!$G$6,COLUMNS($H:Q)-2,,))&amp;")"))</f>
        <v/>
      </c>
      <c r="O42" s="1" t="str">
        <f ca="1">IF(OFFSET(Paramétrages!$F$6,COLUMNS($G:Q)-2,,)=0,"",IF($B42="","",IF(COUNTA(Paramétrages!$F$5:$F$32)=0,"",IF(ISBLANK('Compréhension de l''écrit'!$D42),"",IF((SUMIFS(Paramétrages!$W:$W,Paramétrages!$Y:$Y,IF(OFFSET(Paramétrages!$F$6,COLUMNS($G:Q)-2,,)=0,"",OFFSET(Paramétrages!$F$6,COLUMNS($G:Q)-2,,)),Paramétrages!$X:$X,$B42&amp;$C42)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42&amp;$C42))/(IF(OFFSET(Paramétrages!$G$6,COLUMNS($H:R)-2,,)=0,"",OFFSET(Paramétrages!$G$6,COLUMNS($H:R)-2,,)))&lt;0.67,"B","C"))))))&amp;IF(OFFSET(Paramétrages!$F$6,COLUMNS($G:Q)-2,,)=0,"",IF(ISBLANK('Compréhension de l''écrit'!$D42),""," ("&amp;SUMIFS(Paramétrages!$W:$W,Paramétrages!$Y:$Y,IF(OFFSET(Paramétrages!$F$6,COLUMNS($G:Q)-2,,)=0,"",OFFSET(Paramétrages!$F$6,COLUMNS($G:Q)-2,,)),Paramétrages!$X:$X,$B42&amp;$C42)&amp;" sur "&amp;IF(OFFSET(Paramétrages!$G$6,COLUMNS($H:R)-2,,)=0,"",OFFSET(Paramétrages!$G$6,COLUMNS($H:R)-2,,))&amp;")"))</f>
        <v/>
      </c>
      <c r="P42" s="1" t="str">
        <f ca="1">IF(OFFSET(Paramétrages!$F$6,COLUMNS($G:R)-2,,)=0,"",IF($B42="","",IF(COUNTA(Paramétrages!$F$5:$F$32)=0,"",IF(ISBLANK('Compréhension de l''écrit'!$D42),"",IF((SUMIFS(Paramétrages!$W:$W,Paramétrages!$Y:$Y,IF(OFFSET(Paramétrages!$F$6,COLUMNS($G:R)-2,,)=0,"",OFFSET(Paramétrages!$F$6,COLUMNS($G:R)-2,,)),Paramétrages!$X:$X,$B42&amp;$C42)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42&amp;$C42))/(IF(OFFSET(Paramétrages!$G$6,COLUMNS($H:S)-2,,)=0,"",OFFSET(Paramétrages!$G$6,COLUMNS($H:S)-2,,)))&lt;0.67,"B","C"))))))&amp;IF(OFFSET(Paramétrages!$F$6,COLUMNS($G:R)-2,,)=0,"",IF(ISBLANK('Compréhension de l''écrit'!$D42),""," ("&amp;SUMIFS(Paramétrages!$W:$W,Paramétrages!$Y:$Y,IF(OFFSET(Paramétrages!$F$6,COLUMNS($G:R)-2,,)=0,"",OFFSET(Paramétrages!$F$6,COLUMNS($G:R)-2,,)),Paramétrages!$X:$X,$B42&amp;$C42)&amp;" sur "&amp;IF(OFFSET(Paramétrages!$G$6,COLUMNS($H:S)-2,,)=0,"",OFFSET(Paramétrages!$G$6,COLUMNS($H:S)-2,,))&amp;")"))</f>
        <v/>
      </c>
      <c r="Q42" s="1" t="str">
        <f ca="1">IF(OFFSET(Paramétrages!$F$6,COLUMNS($G:S)-2,,)=0,"",IF($B42="","",IF(COUNTA(Paramétrages!$F$5:$F$32)=0,"",IF(ISBLANK('Compréhension de l''écrit'!$D42),"",IF((SUMIFS(Paramétrages!$W:$W,Paramétrages!$Y:$Y,IF(OFFSET(Paramétrages!$F$6,COLUMNS($G:S)-2,,)=0,"",OFFSET(Paramétrages!$F$6,COLUMNS($G:S)-2,,)),Paramétrages!$X:$X,$B42&amp;$C42)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42&amp;$C42))/(IF(OFFSET(Paramétrages!$G$6,COLUMNS($H:T)-2,,)=0,"",OFFSET(Paramétrages!$G$6,COLUMNS($H:T)-2,,)))&lt;0.67,"B","C"))))))&amp;IF(OFFSET(Paramétrages!$F$6,COLUMNS($G:S)-2,,)=0,"",IF(ISBLANK('Compréhension de l''écrit'!$D42),""," ("&amp;SUMIFS(Paramétrages!$W:$W,Paramétrages!$Y:$Y,IF(OFFSET(Paramétrages!$F$6,COLUMNS($G:S)-2,,)=0,"",OFFSET(Paramétrages!$F$6,COLUMNS($G:S)-2,,)),Paramétrages!$X:$X,$B42&amp;$C42)&amp;" sur "&amp;IF(OFFSET(Paramétrages!$G$6,COLUMNS($H:T)-2,,)=0,"",OFFSET(Paramétrages!$G$6,COLUMNS($H:T)-2,,))&amp;")"))</f>
        <v/>
      </c>
      <c r="R42" s="1" t="str">
        <f ca="1">IF(OFFSET(Paramétrages!$F$6,COLUMNS($G:T)-2,,)=0,"",IF($B42="","",IF(COUNTA(Paramétrages!$F$5:$F$32)=0,"",IF(ISBLANK('Compréhension de l''écrit'!$D42),"",IF((SUMIFS(Paramétrages!$W:$W,Paramétrages!$Y:$Y,IF(OFFSET(Paramétrages!$F$6,COLUMNS($G:T)-2,,)=0,"",OFFSET(Paramétrages!$F$6,COLUMNS($G:T)-2,,)),Paramétrages!$X:$X,$B42&amp;$C42)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42&amp;$C42))/(IF(OFFSET(Paramétrages!$G$6,COLUMNS($H:U)-2,,)=0,"",OFFSET(Paramétrages!$G$6,COLUMNS($H:U)-2,,)))&lt;0.67,"B","C"))))))&amp;IF(OFFSET(Paramétrages!$F$6,COLUMNS($G:T)-2,,)=0,"",IF(ISBLANK('Compréhension de l''écrit'!$D42),""," ("&amp;SUMIFS(Paramétrages!$W:$W,Paramétrages!$Y:$Y,IF(OFFSET(Paramétrages!$F$6,COLUMNS($G:T)-2,,)=0,"",OFFSET(Paramétrages!$F$6,COLUMNS($G:T)-2,,)),Paramétrages!$X:$X,$B42&amp;$C42)&amp;" sur "&amp;IF(OFFSET(Paramétrages!$G$6,COLUMNS($H:U)-2,,)=0,"",OFFSET(Paramétrages!$G$6,COLUMNS($H:U)-2,,))&amp;")"))</f>
        <v/>
      </c>
      <c r="S42" s="1" t="str">
        <f ca="1">IF(OFFSET(Paramétrages!$F$6,COLUMNS($G:U)-2,,)=0,"",IF($B42="","",IF(COUNTA(Paramétrages!$F$5:$F$32)=0,"",IF(ISBLANK('Compréhension de l''écrit'!$D42),"",IF((SUMIFS(Paramétrages!$W:$W,Paramétrages!$Y:$Y,IF(OFFSET(Paramétrages!$F$6,COLUMNS($G:U)-2,,)=0,"",OFFSET(Paramétrages!$F$6,COLUMNS($G:U)-2,,)),Paramétrages!$X:$X,$B42&amp;$C42)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42&amp;$C42))/(IF(OFFSET(Paramétrages!$G$6,COLUMNS($H:V)-2,,)=0,"",OFFSET(Paramétrages!$G$6,COLUMNS($H:V)-2,,)))&lt;0.67,"B","C"))))))&amp;IF(OFFSET(Paramétrages!$F$6,COLUMNS($G:U)-2,,)=0,"",IF(ISBLANK('Compréhension de l''écrit'!$D42),""," ("&amp;SUMIFS(Paramétrages!$W:$W,Paramétrages!$Y:$Y,IF(OFFSET(Paramétrages!$F$6,COLUMNS($G:U)-2,,)=0,"",OFFSET(Paramétrages!$F$6,COLUMNS($G:U)-2,,)),Paramétrages!$X:$X,$B42&amp;$C42)&amp;" sur "&amp;IF(OFFSET(Paramétrages!$G$6,COLUMNS($H:V)-2,,)=0,"",OFFSET(Paramétrages!$G$6,COLUMNS($H:V)-2,,))&amp;")"))</f>
        <v/>
      </c>
      <c r="T42" s="1" t="str">
        <f ca="1">IF(OFFSET(Paramétrages!$F$6,COLUMNS($G:V)-2,,)=0,"",IF($B42="","",IF(COUNTA(Paramétrages!$F$5:$F$32)=0,"",IF(ISBLANK('Compréhension de l''écrit'!$D42),"",IF((SUMIFS(Paramétrages!$W:$W,Paramétrages!$Y:$Y,IF(OFFSET(Paramétrages!$F$6,COLUMNS($G:V)-2,,)=0,"",OFFSET(Paramétrages!$F$6,COLUMNS($G:V)-2,,)),Paramétrages!$X:$X,$B42&amp;$C42)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42&amp;$C42))/(IF(OFFSET(Paramétrages!$G$6,COLUMNS($H:W)-2,,)=0,"",OFFSET(Paramétrages!$G$6,COLUMNS($H:W)-2,,)))&lt;0.67,"B","C"))))))&amp;IF(OFFSET(Paramétrages!$F$6,COLUMNS($G:V)-2,,)=0,"",IF(ISBLANK('Compréhension de l''écrit'!$D42),""," ("&amp;SUMIFS(Paramétrages!$W:$W,Paramétrages!$Y:$Y,IF(OFFSET(Paramétrages!$F$6,COLUMNS($G:V)-2,,)=0,"",OFFSET(Paramétrages!$F$6,COLUMNS($G:V)-2,,)),Paramétrages!$X:$X,$B42&amp;$C42)&amp;" sur "&amp;IF(OFFSET(Paramétrages!$G$6,COLUMNS($H:W)-2,,)=0,"",OFFSET(Paramétrages!$G$6,COLUMNS($H:W)-2,,))&amp;")"))</f>
        <v/>
      </c>
      <c r="U42" s="1" t="str">
        <f ca="1">IF(OFFSET(Paramétrages!$F$6,COLUMNS($G:W)-2,,)=0,"",IF($B42="","",IF(COUNTA(Paramétrages!$F$5:$F$32)=0,"",IF(ISBLANK('Compréhension de l''écrit'!$D42),"",IF((SUMIFS(Paramétrages!$W:$W,Paramétrages!$Y:$Y,IF(OFFSET(Paramétrages!$F$6,COLUMNS($G:W)-2,,)=0,"",OFFSET(Paramétrages!$F$6,COLUMNS($G:W)-2,,)),Paramétrages!$X:$X,$B42&amp;$C42)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42&amp;$C42))/(IF(OFFSET(Paramétrages!$G$6,COLUMNS($H:X)-2,,)=0,"",OFFSET(Paramétrages!$G$6,COLUMNS($H:X)-2,,)))&lt;0.67,"B","C"))))))&amp;IF(OFFSET(Paramétrages!$F$6,COLUMNS($G:W)-2,,)=0,"",IF(ISBLANK('Compréhension de l''écrit'!$D42),""," ("&amp;SUMIFS(Paramétrages!$W:$W,Paramétrages!$Y:$Y,IF(OFFSET(Paramétrages!$F$6,COLUMNS($G:W)-2,,)=0,"",OFFSET(Paramétrages!$F$6,COLUMNS($G:W)-2,,)),Paramétrages!$X:$X,$B42&amp;$C42)&amp;" sur "&amp;IF(OFFSET(Paramétrages!$G$6,COLUMNS($H:X)-2,,)=0,"",OFFSET(Paramétrages!$G$6,COLUMNS($H:X)-2,,))&amp;")"))</f>
        <v/>
      </c>
      <c r="V42" s="1" t="str">
        <f ca="1">IF(OFFSET(Paramétrages!$F$6,COLUMNS($G:X)-2,,)=0,"",IF($B42="","",IF(COUNTA(Paramétrages!$F$5:$F$32)=0,"",IF(ISBLANK('Compréhension de l''écrit'!$D42),"",IF((SUMIFS(Paramétrages!$W:$W,Paramétrages!$Y:$Y,IF(OFFSET(Paramétrages!$F$6,COLUMNS($G:X)-2,,)=0,"",OFFSET(Paramétrages!$F$6,COLUMNS($G:X)-2,,)),Paramétrages!$X:$X,$B42&amp;$C42)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42&amp;$C42))/(IF(OFFSET(Paramétrages!$G$6,COLUMNS($H:Y)-2,,)=0,"",OFFSET(Paramétrages!$G$6,COLUMNS($H:Y)-2,,)))&lt;0.67,"B","C"))))))&amp;IF(OFFSET(Paramétrages!$F$6,COLUMNS($G:X)-2,,)=0,"",IF(ISBLANK('Compréhension de l''écrit'!$D42),""," ("&amp;SUMIFS(Paramétrages!$W:$W,Paramétrages!$Y:$Y,IF(OFFSET(Paramétrages!$F$6,COLUMNS($G:X)-2,,)=0,"",OFFSET(Paramétrages!$F$6,COLUMNS($G:X)-2,,)),Paramétrages!$X:$X,$B42&amp;$C42)&amp;" sur "&amp;IF(OFFSET(Paramétrages!$G$6,COLUMNS($H:Y)-2,,)=0,"",OFFSET(Paramétrages!$G$6,COLUMNS($H:Y)-2,,))&amp;")"))</f>
        <v/>
      </c>
      <c r="W42" s="1" t="str">
        <f ca="1">IF(OFFSET(Paramétrages!$F$6,COLUMNS($G:Y)-2,,)=0,"",IF($B42="","",IF(COUNTA(Paramétrages!$F$5:$F$32)=0,"",IF(ISBLANK('Compréhension de l''écrit'!$D42),"",IF((SUMIFS(Paramétrages!$W:$W,Paramétrages!$Y:$Y,IF(OFFSET(Paramétrages!$F$6,COLUMNS($G:Y)-2,,)=0,"",OFFSET(Paramétrages!$F$6,COLUMNS($G:Y)-2,,)),Paramétrages!$X:$X,$B42&amp;$C42)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42&amp;$C42))/(IF(OFFSET(Paramétrages!$G$6,COLUMNS($H:Z)-2,,)=0,"",OFFSET(Paramétrages!$G$6,COLUMNS($H:Z)-2,,)))&lt;0.67,"B","C"))))))&amp;IF(OFFSET(Paramétrages!$F$6,COLUMNS($G:Y)-2,,)=0,"",IF(ISBLANK('Compréhension de l''écrit'!$D42),""," ("&amp;SUMIFS(Paramétrages!$W:$W,Paramétrages!$Y:$Y,IF(OFFSET(Paramétrages!$F$6,COLUMNS($G:Y)-2,,)=0,"",OFFSET(Paramétrages!$F$6,COLUMNS($G:Y)-2,,)),Paramétrages!$X:$X,$B42&amp;$C42)&amp;" sur "&amp;IF(OFFSET(Paramétrages!$G$6,COLUMNS($H:Z)-2,,)=0,"",OFFSET(Paramétrages!$G$6,COLUMNS($H:Z)-2,,))&amp;")"))</f>
        <v/>
      </c>
      <c r="X42" s="1" t="str">
        <f ca="1">IF(OFFSET(Paramétrages!$F$6,COLUMNS($G:Z)-2,,)=0,"",IF($B42="","",IF(COUNTA(Paramétrages!$F$5:$F$32)=0,"",IF(ISBLANK('Compréhension de l''écrit'!$D42),"",IF((SUMIFS(Paramétrages!$W:$W,Paramétrages!$Y:$Y,IF(OFFSET(Paramétrages!$F$6,COLUMNS($G:Z)-2,,)=0,"",OFFSET(Paramétrages!$F$6,COLUMNS($G:Z)-2,,)),Paramétrages!$X:$X,$B42&amp;$C42)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42&amp;$C42))/(IF(OFFSET(Paramétrages!$G$6,COLUMNS($H:AA)-2,,)=0,"",OFFSET(Paramétrages!$G$6,COLUMNS($H:AA)-2,,)))&lt;0.67,"B","C"))))))&amp;IF(OFFSET(Paramétrages!$F$6,COLUMNS($G:Z)-2,,)=0,"",IF(ISBLANK('Compréhension de l''écrit'!$D42),""," ("&amp;SUMIFS(Paramétrages!$W:$W,Paramétrages!$Y:$Y,IF(OFFSET(Paramétrages!$F$6,COLUMNS($G:Z)-2,,)=0,"",OFFSET(Paramétrages!$F$6,COLUMNS($G:Z)-2,,)),Paramétrages!$X:$X,$B42&amp;$C42)&amp;" sur "&amp;IF(OFFSET(Paramétrages!$G$6,COLUMNS($H:AA)-2,,)=0,"",OFFSET(Paramétrages!$G$6,COLUMNS($H:AA)-2,,))&amp;")"))</f>
        <v/>
      </c>
      <c r="Y42" s="1" t="str">
        <f ca="1">IF(OFFSET(Paramétrages!$F$6,COLUMNS($G:AA)-2,,)=0,"",IF($B42="","",IF(COUNTA(Paramétrages!$F$5:$F$32)=0,"",IF(ISBLANK('Compréhension de l''écrit'!$D42),"",IF((SUMIFS(Paramétrages!$W:$W,Paramétrages!$Y:$Y,IF(OFFSET(Paramétrages!$F$6,COLUMNS($G:AA)-2,,)=0,"",OFFSET(Paramétrages!$F$6,COLUMNS($G:AA)-2,,)),Paramétrages!$X:$X,$B42&amp;$C42)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42&amp;$C42))/(IF(OFFSET(Paramétrages!$G$6,COLUMNS($H:AB)-2,,)=0,"",OFFSET(Paramétrages!$G$6,COLUMNS($H:AB)-2,,)))&lt;0.67,"B","C"))))))&amp;IF(OFFSET(Paramétrages!$F$6,COLUMNS($G:AA)-2,,)=0,"",IF(ISBLANK('Compréhension de l''écrit'!$D42),""," ("&amp;SUMIFS(Paramétrages!$W:$W,Paramétrages!$Y:$Y,IF(OFFSET(Paramétrages!$F$6,COLUMNS($G:AA)-2,,)=0,"",OFFSET(Paramétrages!$F$6,COLUMNS($G:AA)-2,,)),Paramétrages!$X:$X,$B42&amp;$C42)&amp;" sur "&amp;IF(OFFSET(Paramétrages!$G$6,COLUMNS($H:AB)-2,,)=0,"",OFFSET(Paramétrages!$G$6,COLUMNS($H:AB)-2,,))&amp;")"))</f>
        <v/>
      </c>
      <c r="Z42" s="1" t="str">
        <f ca="1">IF(OFFSET(Paramétrages!$F$6,COLUMNS($G:AB)-2,,)=0,"",IF($B42="","",IF(COUNTA(Paramétrages!$F$5:$F$32)=0,"",IF(ISBLANK('Compréhension de l''écrit'!$D42),"",IF((SUMIFS(Paramétrages!$W:$W,Paramétrages!$Y:$Y,IF(OFFSET(Paramétrages!$F$6,COLUMNS($G:AB)-2,,)=0,"",OFFSET(Paramétrages!$F$6,COLUMNS($G:AB)-2,,)),Paramétrages!$X:$X,$B42&amp;$C42)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42&amp;$C42))/(IF(OFFSET(Paramétrages!$G$6,COLUMNS($H:AC)-2,,)=0,"",OFFSET(Paramétrages!$G$6,COLUMNS($H:AC)-2,,)))&lt;0.67,"B","C"))))))&amp;IF(OFFSET(Paramétrages!$F$6,COLUMNS($G:AB)-2,,)=0,"",IF(ISBLANK('Compréhension de l''écrit'!$D42),""," ("&amp;SUMIFS(Paramétrages!$W:$W,Paramétrages!$Y:$Y,IF(OFFSET(Paramétrages!$F$6,COLUMNS($G:AB)-2,,)=0,"",OFFSET(Paramétrages!$F$6,COLUMNS($G:AB)-2,,)),Paramétrages!$X:$X,$B42&amp;$C42)&amp;" sur "&amp;IF(OFFSET(Paramétrages!$G$6,COLUMNS($H:AC)-2,,)=0,"",OFFSET(Paramétrages!$G$6,COLUMNS($H:AC)-2,,))&amp;")"))</f>
        <v/>
      </c>
      <c r="AA42" s="1" t="str">
        <f ca="1">IF(OFFSET(Paramétrages!$F$6,COLUMNS($G:AC)-2,,)=0,"",IF($B42="","",IF(COUNTA(Paramétrages!$F$5:$F$32)=0,"",IF(ISBLANK('Compréhension de l''écrit'!$D42),"",IF((SUMIFS(Paramétrages!$W:$W,Paramétrages!$Y:$Y,IF(OFFSET(Paramétrages!$F$6,COLUMNS($G:AC)-2,,)=0,"",OFFSET(Paramétrages!$F$6,COLUMNS($G:AC)-2,,)),Paramétrages!$X:$X,$B42&amp;$C42)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42&amp;$C42))/(IF(OFFSET(Paramétrages!$G$6,COLUMNS($H:AD)-2,,)=0,"",OFFSET(Paramétrages!$G$6,COLUMNS($H:AD)-2,,)))&lt;0.67,"B","C"))))))&amp;IF(OFFSET(Paramétrages!$F$6,COLUMNS($G:AC)-2,,)=0,"",IF(ISBLANK('Compréhension de l''écrit'!$D42),""," ("&amp;SUMIFS(Paramétrages!$W:$W,Paramétrages!$Y:$Y,IF(OFFSET(Paramétrages!$F$6,COLUMNS($G:AC)-2,,)=0,"",OFFSET(Paramétrages!$F$6,COLUMNS($G:AC)-2,,)),Paramétrages!$X:$X,$B42&amp;$C42)&amp;" sur "&amp;IF(OFFSET(Paramétrages!$G$6,COLUMNS($H:AD)-2,,)=0,"",OFFSET(Paramétrages!$G$6,COLUMNS($H:AD)-2,,))&amp;")"))</f>
        <v/>
      </c>
      <c r="AB42" s="1" t="str">
        <f ca="1">IF(OFFSET(Paramétrages!$F$6,COLUMNS($G:AD)-2,,)=0,"",IF($B42="","",IF(COUNTA(Paramétrages!$F$5:$F$32)=0,"",IF(ISBLANK('Compréhension de l''écrit'!$D42),"",IF((SUMIFS(Paramétrages!$W:$W,Paramétrages!$Y:$Y,IF(OFFSET(Paramétrages!$F$6,COLUMNS($G:AD)-2,,)=0,"",OFFSET(Paramétrages!$F$6,COLUMNS($G:AD)-2,,)),Paramétrages!$X:$X,$B42&amp;$C42)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42&amp;$C42))/(IF(OFFSET(Paramétrages!$G$6,COLUMNS($H:AE)-2,,)=0,"",OFFSET(Paramétrages!$G$6,COLUMNS($H:AE)-2,,)))&lt;0.67,"B","C"))))))&amp;IF(OFFSET(Paramétrages!$F$6,COLUMNS($G:AD)-2,,)=0,"",IF(ISBLANK('Compréhension de l''écrit'!$D42),""," ("&amp;SUMIFS(Paramétrages!$W:$W,Paramétrages!$Y:$Y,IF(OFFSET(Paramétrages!$F$6,COLUMNS($G:AD)-2,,)=0,"",OFFSET(Paramétrages!$F$6,COLUMNS($G:AD)-2,,)),Paramétrages!$X:$X,$B42&amp;$C42)&amp;" sur "&amp;IF(OFFSET(Paramétrages!$G$6,COLUMNS($H:AE)-2,,)=0,"",OFFSET(Paramétrages!$G$6,COLUMNS($H:AE)-2,,))&amp;")"))</f>
        <v/>
      </c>
      <c r="AC42" s="1" t="str">
        <f ca="1">IF(OFFSET(Paramétrages!$F$6,COLUMNS($G:AE)-2,,)=0,"",IF($B42="","",IF(COUNTA(Paramétrages!$F$5:$F$32)=0,"",IF(ISBLANK('Compréhension de l''écrit'!$D42),"",IF((SUMIFS(Paramétrages!$W:$W,Paramétrages!$Y:$Y,IF(OFFSET(Paramétrages!$F$6,COLUMNS($G:AE)-2,,)=0,"",OFFSET(Paramétrages!$F$6,COLUMNS($G:AE)-2,,)),Paramétrages!$X:$X,$B42&amp;$C42)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42&amp;$C42))/(IF(OFFSET(Paramétrages!$G$6,COLUMNS($H:AF)-2,,)=0,"",OFFSET(Paramétrages!$G$6,COLUMNS($H:AF)-2,,)))&lt;0.67,"B","C"))))))&amp;IF(OFFSET(Paramétrages!$F$6,COLUMNS($G:AE)-2,,)=0,"",IF(ISBLANK('Compréhension de l''écrit'!$D42),""," ("&amp;SUMIFS(Paramétrages!$W:$W,Paramétrages!$Y:$Y,IF(OFFSET(Paramétrages!$F$6,COLUMNS($G:AE)-2,,)=0,"",OFFSET(Paramétrages!$F$6,COLUMNS($G:AE)-2,,)),Paramétrages!$X:$X,$B42&amp;$C42)&amp;" sur "&amp;IF(OFFSET(Paramétrages!$G$6,COLUMNS($H:AF)-2,,)=0,"",OFFSET(Paramétrages!$G$6,COLUMNS($H:AF)-2,,))&amp;")"))</f>
        <v/>
      </c>
      <c r="AD42" s="1" t="str">
        <f ca="1">IF(OFFSET(Paramétrages!$F$6,COLUMNS($G:AF)-2,,)=0,"",IF($B42="","",IF(COUNTA(Paramétrages!$F$5:$F$32)=0,"",IF(ISBLANK('Compréhension de l''écrit'!$D42),"",IF((SUMIFS(Paramétrages!$W:$W,Paramétrages!$Y:$Y,IF(OFFSET(Paramétrages!$F$6,COLUMNS($G:AF)-2,,)=0,"",OFFSET(Paramétrages!$F$6,COLUMNS($G:AF)-2,,)),Paramétrages!$X:$X,$B42&amp;$C42)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42&amp;$C42))/(IF(OFFSET(Paramétrages!$G$6,COLUMNS($H:AG)-2,,)=0,"",OFFSET(Paramétrages!$G$6,COLUMNS($H:AG)-2,,)))&lt;0.67,"B","C"))))))&amp;IF(OFFSET(Paramétrages!$F$6,COLUMNS($G:AF)-2,,)=0,"",IF(ISBLANK('Compréhension de l''écrit'!$D42),""," ("&amp;SUMIFS(Paramétrages!$W:$W,Paramétrages!$Y:$Y,IF(OFFSET(Paramétrages!$F$6,COLUMNS($G:AF)-2,,)=0,"",OFFSET(Paramétrages!$F$6,COLUMNS($G:AF)-2,,)),Paramétrages!$X:$X,$B42&amp;$C42)&amp;" sur "&amp;IF(OFFSET(Paramétrages!$G$6,COLUMNS($H:AG)-2,,)=0,"",OFFSET(Paramétrages!$G$6,COLUMNS($H:AG)-2,,))&amp;")"))</f>
        <v/>
      </c>
      <c r="AE42" s="1" t="str">
        <f ca="1">IF(OFFSET(Paramétrages!$F$6,COLUMNS($G:AG)-2,,)=0,"",IF($B42="","",IF(COUNTA(Paramétrages!$F$5:$F$32)=0,"",IF(ISBLANK('Compréhension de l''écrit'!$D42),"",IF((SUMIFS(Paramétrages!$W:$W,Paramétrages!$Y:$Y,IF(OFFSET(Paramétrages!$F$6,COLUMNS($G:AG)-2,,)=0,"",OFFSET(Paramétrages!$F$6,COLUMNS($G:AG)-2,,)),Paramétrages!$X:$X,$B42&amp;$C42)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42&amp;$C42))/(IF(OFFSET(Paramétrages!$G$6,COLUMNS($H:AH)-2,,)=0,"",OFFSET(Paramétrages!$G$6,COLUMNS($H:AH)-2,,)))&lt;0.67,"B","C"))))))&amp;IF(OFFSET(Paramétrages!$F$6,COLUMNS($G:AG)-2,,)=0,"",IF(ISBLANK('Compréhension de l''écrit'!$D42),""," ("&amp;SUMIFS(Paramétrages!$W:$W,Paramétrages!$Y:$Y,IF(OFFSET(Paramétrages!$F$6,COLUMNS($G:AG)-2,,)=0,"",OFFSET(Paramétrages!$F$6,COLUMNS($G:AG)-2,,)),Paramétrages!$X:$X,$B42&amp;$C42)&amp;" sur "&amp;IF(OFFSET(Paramétrages!$G$6,COLUMNS($H:AH)-2,,)=0,"",OFFSET(Paramétrages!$G$6,COLUMNS($H:AH)-2,,))&amp;")"))</f>
        <v/>
      </c>
      <c r="AF42" s="1" t="str">
        <f ca="1">IF(OFFSET(Paramétrages!$F$6,COLUMNS($G:AH)-2,,)=0,"",IF($B42="","",IF(COUNTA(Paramétrages!$F$5:$F$32)=0,"",IF(ISBLANK('Compréhension de l''écrit'!$D42),"",IF((SUMIFS(Paramétrages!$W:$W,Paramétrages!$Y:$Y,IF(OFFSET(Paramétrages!$F$6,COLUMNS($G:AH)-2,,)=0,"",OFFSET(Paramétrages!$F$6,COLUMNS($G:AH)-2,,)),Paramétrages!$X:$X,$B42&amp;$C42)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42&amp;$C42))/(IF(OFFSET(Paramétrages!$G$6,COLUMNS($H:AI)-2,,)=0,"",OFFSET(Paramétrages!$G$6,COLUMNS($H:AI)-2,,)))&lt;0.67,"B","C"))))))&amp;IF(OFFSET(Paramétrages!$F$6,COLUMNS($G:AH)-2,,)=0,"",IF(ISBLANK('Compréhension de l''écrit'!$D42),""," ("&amp;SUMIFS(Paramétrages!$W:$W,Paramétrages!$Y:$Y,IF(OFFSET(Paramétrages!$F$6,COLUMNS($G:AH)-2,,)=0,"",OFFSET(Paramétrages!$F$6,COLUMNS($G:AH)-2,,)),Paramétrages!$X:$X,$B42&amp;$C42)&amp;" sur "&amp;IF(OFFSET(Paramétrages!$G$6,COLUMNS($H:AI)-2,,)=0,"",OFFSET(Paramétrages!$G$6,COLUMNS($H:AI)-2,,))&amp;")"))</f>
        <v/>
      </c>
      <c r="AG42" s="1" t="str">
        <f ca="1">IF(OFFSET(Paramétrages!$F$6,COLUMNS($G:AI)-2,,)=0,"",IF($B42="","",IF(COUNTA(Paramétrages!$F$5:$F$32)=0,"",IF(ISBLANK('Compréhension de l''écrit'!$D42),"",IF((SUMIFS(Paramétrages!$W:$W,Paramétrages!$Y:$Y,IF(OFFSET(Paramétrages!$F$6,COLUMNS($G:AI)-2,,)=0,"",OFFSET(Paramétrages!$F$6,COLUMNS($G:AI)-2,,)),Paramétrages!$X:$X,$B42&amp;$C42)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42&amp;$C42))/(IF(OFFSET(Paramétrages!$G$6,COLUMNS($H:AJ)-2,,)=0,"",OFFSET(Paramétrages!$G$6,COLUMNS($H:AJ)-2,,)))&lt;0.67,"B","C"))))))&amp;IF(OFFSET(Paramétrages!$F$6,COLUMNS($G:AI)-2,,)=0,"",IF(ISBLANK('Compréhension de l''écrit'!$D42),""," ("&amp;SUMIFS(Paramétrages!$W:$W,Paramétrages!$Y:$Y,IF(OFFSET(Paramétrages!$F$6,COLUMNS($G:AI)-2,,)=0,"",OFFSET(Paramétrages!$F$6,COLUMNS($G:AI)-2,,)),Paramétrages!$X:$X,$B42&amp;$C42)&amp;" sur "&amp;IF(OFFSET(Paramétrages!$G$6,COLUMNS($H:AJ)-2,,)=0,"",OFFSET(Paramétrages!$G$6,COLUMNS($H:AJ)-2,,))&amp;")"))</f>
        <v/>
      </c>
      <c r="AH42" s="1" t="str">
        <f ca="1">IF(OFFSET(Paramétrages!$F$6,COLUMNS($G:AJ)-2,,)=0,"",IF($B42="","",IF(COUNTA(Paramétrages!$F$5:$F$32)=0,"",IF(ISBLANK('Compréhension de l''écrit'!$D42),"",IF((SUMIFS(Paramétrages!$W:$W,Paramétrages!$Y:$Y,IF(OFFSET(Paramétrages!$F$6,COLUMNS($G:AJ)-2,,)=0,"",OFFSET(Paramétrages!$F$6,COLUMNS($G:AJ)-2,,)),Paramétrages!$X:$X,$B42&amp;$C42)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42&amp;$C42))/(IF(OFFSET(Paramétrages!$G$6,COLUMNS($H:AK)-2,,)=0,"",OFFSET(Paramétrages!$G$6,COLUMNS($H:AK)-2,,)))&lt;0.67,"B","C"))))))&amp;IF(OFFSET(Paramétrages!$F$6,COLUMNS($G:AJ)-2,,)=0,"",IF(ISBLANK('Compréhension de l''écrit'!$D42),""," ("&amp;SUMIFS(Paramétrages!$W:$W,Paramétrages!$Y:$Y,IF(OFFSET(Paramétrages!$F$6,COLUMNS($G:AJ)-2,,)=0,"",OFFSET(Paramétrages!$F$6,COLUMNS($G:AJ)-2,,)),Paramétrages!$X:$X,$B42&amp;$C42)&amp;" sur "&amp;IF(OFFSET(Paramétrages!$G$6,COLUMNS($H:AK)-2,,)=0,"",OFFSET(Paramétrages!$G$6,COLUMNS($H:AK)-2,,))&amp;")"))</f>
        <v/>
      </c>
      <c r="AI42" s="1" t="str">
        <f ca="1">IF(OFFSET(Paramétrages!$F$6,COLUMNS($G:AK)-2,,)=0,"",IF($B42="","",IF(COUNTA(Paramétrages!$F$5:$F$32)=0,"",IF(ISBLANK('Compréhension de l''écrit'!$D42),"",IF((SUMIFS(Paramétrages!$W:$W,Paramétrages!$Y:$Y,IF(OFFSET(Paramétrages!$F$6,COLUMNS($G:AK)-2,,)=0,"",OFFSET(Paramétrages!$F$6,COLUMNS($G:AK)-2,,)),Paramétrages!$X:$X,$B42&amp;$C42)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42&amp;$C42))/(IF(OFFSET(Paramétrages!$G$6,COLUMNS($H:AL)-2,,)=0,"",OFFSET(Paramétrages!$G$6,COLUMNS($H:AL)-2,,)))&lt;0.67,"B","C"))))))&amp;IF(OFFSET(Paramétrages!$F$6,COLUMNS($G:AK)-2,,)=0,"",IF(ISBLANK('Compréhension de l''écrit'!$D42),""," ("&amp;SUMIFS(Paramétrages!$W:$W,Paramétrages!$Y:$Y,IF(OFFSET(Paramétrages!$F$6,COLUMNS($G:AK)-2,,)=0,"",OFFSET(Paramétrages!$F$6,COLUMNS($G:AK)-2,,)),Paramétrages!$X:$X,$B42&amp;$C42)&amp;" sur "&amp;IF(OFFSET(Paramétrages!$G$6,COLUMNS($H:AL)-2,,)=0,"",OFFSET(Paramétrages!$G$6,COLUMNS($H:AL)-2,,))&amp;")"))</f>
        <v/>
      </c>
      <c r="AJ42" s="1" t="str">
        <f ca="1">IF(OFFSET(Paramétrages!$F$6,COLUMNS($G:AL)-2,,)=0,"",IF($B42="","",IF(COUNTA(Paramétrages!$F$5:$F$32)=0,"",IF(ISBLANK('Compréhension de l''écrit'!$D42),"",IF((SUMIFS(Paramétrages!$W:$W,Paramétrages!$Y:$Y,IF(OFFSET(Paramétrages!$F$6,COLUMNS($G:AL)-2,,)=0,"",OFFSET(Paramétrages!$F$6,COLUMNS($G:AL)-2,,)),Paramétrages!$X:$X,$B42&amp;$C42)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42&amp;$C42))/(IF(OFFSET(Paramétrages!$G$6,COLUMNS($H:AM)-2,,)=0,"",OFFSET(Paramétrages!$G$6,COLUMNS($H:AM)-2,,)))&lt;0.67,"B","C"))))))&amp;IF(OFFSET(Paramétrages!$F$6,COLUMNS($G:AL)-2,,)=0,"",IF(ISBLANK('Compréhension de l''écrit'!$D42),""," ("&amp;SUMIFS(Paramétrages!$W:$W,Paramétrages!$Y:$Y,IF(OFFSET(Paramétrages!$F$6,COLUMNS($G:AL)-2,,)=0,"",OFFSET(Paramétrages!$F$6,COLUMNS($G:AL)-2,,)),Paramétrages!$X:$X,$B42&amp;$C42)&amp;" sur "&amp;IF(OFFSET(Paramétrages!$G$6,COLUMNS($H:AM)-2,,)=0,"",OFFSET(Paramétrages!$G$6,COLUMNS($H:AM)-2,,))&amp;")"))</f>
        <v/>
      </c>
      <c r="AK42" s="1" t="str">
        <f ca="1">IF(OFFSET(Paramétrages!$F$6,COLUMNS($G:AM)-2,,)=0,"",IF($B42="","",IF(COUNTA(Paramétrages!$F$5:$F$32)=0,"",IF(ISBLANK('Compréhension de l''écrit'!$D42),"",IF((SUMIFS(Paramétrages!$W:$W,Paramétrages!$Y:$Y,IF(OFFSET(Paramétrages!$F$6,COLUMNS($G:AM)-2,,)=0,"",OFFSET(Paramétrages!$F$6,COLUMNS($G:AM)-2,,)),Paramétrages!$X:$X,$B42&amp;$C42)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42&amp;$C42))/(IF(OFFSET(Paramétrages!$G$6,COLUMNS($H:AN)-2,,)=0,"",OFFSET(Paramétrages!$G$6,COLUMNS($H:AN)-2,,)))&lt;0.67,"B","C"))))))&amp;IF(OFFSET(Paramétrages!$F$6,COLUMNS($G:AM)-2,,)=0,"",IF(ISBLANK('Compréhension de l''écrit'!$D42),""," ("&amp;SUMIFS(Paramétrages!$W:$W,Paramétrages!$Y:$Y,IF(OFFSET(Paramétrages!$F$6,COLUMNS($G:AM)-2,,)=0,"",OFFSET(Paramétrages!$F$6,COLUMNS($G:AM)-2,,)),Paramétrages!$X:$X,$B42&amp;$C42)&amp;" sur "&amp;IF(OFFSET(Paramétrages!$G$6,COLUMNS($H:AN)-2,,)=0,"",OFFSET(Paramétrages!$G$6,COLUMNS($H:AN)-2,,))&amp;")"))</f>
        <v/>
      </c>
      <c r="AL42" s="1" t="str">
        <f ca="1">IF(OFFSET(Paramétrages!$F$6,COLUMNS($G:AN)-2,,)=0,"",IF($B42="","",IF(COUNTA(Paramétrages!$F$5:$F$32)=0,"",IF(ISBLANK('Compréhension de l''écrit'!$D42),"",IF((SUMIFS(Paramétrages!$W:$W,Paramétrages!$Y:$Y,IF(OFFSET(Paramétrages!$F$6,COLUMNS($G:AN)-2,,)=0,"",OFFSET(Paramétrages!$F$6,COLUMNS($G:AN)-2,,)),Paramétrages!$X:$X,$B42&amp;$C42)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42&amp;$C42))/(IF(OFFSET(Paramétrages!$G$6,COLUMNS($H:AO)-2,,)=0,"",OFFSET(Paramétrages!$G$6,COLUMNS($H:AO)-2,,)))&lt;0.67,"B","C"))))))&amp;IF(OFFSET(Paramétrages!$F$6,COLUMNS($G:AN)-2,,)=0,"",IF(ISBLANK('Compréhension de l''écrit'!$D42),""," ("&amp;SUMIFS(Paramétrages!$W:$W,Paramétrages!$Y:$Y,IF(OFFSET(Paramétrages!$F$6,COLUMNS($G:AN)-2,,)=0,"",OFFSET(Paramétrages!$F$6,COLUMNS($G:AN)-2,,)),Paramétrages!$X:$X,$B42&amp;$C42)&amp;" sur "&amp;IF(OFFSET(Paramétrages!$G$6,COLUMNS($H:AO)-2,,)=0,"",OFFSET(Paramétrages!$G$6,COLUMNS($H:AO)-2,,))&amp;")"))</f>
        <v/>
      </c>
      <c r="AM42" s="1" t="str">
        <f ca="1">IF(OFFSET(Paramétrages!$F$6,COLUMNS($G:AO)-2,,)=0,"",IF($B42="","",IF(COUNTA(Paramétrages!$F$5:$F$32)=0,"",IF(ISBLANK('Compréhension de l''écrit'!$D42),"",IF((SUMIFS(Paramétrages!$W:$W,Paramétrages!$Y:$Y,IF(OFFSET(Paramétrages!$F$6,COLUMNS($G:AO)-2,,)=0,"",OFFSET(Paramétrages!$F$6,COLUMNS($G:AO)-2,,)),Paramétrages!$X:$X,$B42&amp;$C42)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42&amp;$C42))/(IF(OFFSET(Paramétrages!$G$6,COLUMNS($H:AP)-2,,)=0,"",OFFSET(Paramétrages!$G$6,COLUMNS($H:AP)-2,,)))&lt;0.67,"B","C"))))))&amp;IF(OFFSET(Paramétrages!$F$6,COLUMNS($G:AO)-2,,)=0,"",IF(ISBLANK('Compréhension de l''écrit'!$D42),""," ("&amp;SUMIFS(Paramétrages!$W:$W,Paramétrages!$Y:$Y,IF(OFFSET(Paramétrages!$F$6,COLUMNS($G:AO)-2,,)=0,"",OFFSET(Paramétrages!$F$6,COLUMNS($G:AO)-2,,)),Paramétrages!$X:$X,$B42&amp;$C42)&amp;" sur "&amp;IF(OFFSET(Paramétrages!$G$6,COLUMNS($H:AP)-2,,)=0,"",OFFSET(Paramétrages!$G$6,COLUMNS($H:AP)-2,,))&amp;")"))</f>
        <v/>
      </c>
      <c r="AN42" s="1" t="str">
        <f ca="1">IF(OFFSET(Paramétrages!$F$6,COLUMNS($G:AP)-2,,)=0,"",IF($B42="","",IF(COUNTA(Paramétrages!$F$5:$F$32)=0,"",IF(ISBLANK('Compréhension de l''écrit'!$D42),"",IF((SUMIFS(Paramétrages!$W:$W,Paramétrages!$Y:$Y,IF(OFFSET(Paramétrages!$F$6,COLUMNS($G:AP)-2,,)=0,"",OFFSET(Paramétrages!$F$6,COLUMNS($G:AP)-2,,)),Paramétrages!$X:$X,$B42&amp;$C42)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42&amp;$C42))/(IF(OFFSET(Paramétrages!$G$6,COLUMNS($H:AQ)-2,,)=0,"",OFFSET(Paramétrages!$G$6,COLUMNS($H:AQ)-2,,)))&lt;0.67,"B","C"))))))&amp;IF(OFFSET(Paramétrages!$F$6,COLUMNS($G:AP)-2,,)=0,"",IF(ISBLANK('Compréhension de l''écrit'!$D42),""," ("&amp;SUMIFS(Paramétrages!$W:$W,Paramétrages!$Y:$Y,IF(OFFSET(Paramétrages!$F$6,COLUMNS($G:AP)-2,,)=0,"",OFFSET(Paramétrages!$F$6,COLUMNS($G:AP)-2,,)),Paramétrages!$X:$X,$B42&amp;$C42)&amp;" sur "&amp;IF(OFFSET(Paramétrages!$G$6,COLUMNS($H:AQ)-2,,)=0,"",OFFSET(Paramétrages!$G$6,COLUMNS($H:AQ)-2,,))&amp;")"))</f>
        <v/>
      </c>
      <c r="AO42" s="1" t="str">
        <f ca="1">IF(OFFSET(Paramétrages!$F$6,COLUMNS($G:AQ)-2,,)=0,"",IF($B42="","",IF(COUNTA(Paramétrages!$F$5:$F$32)=0,"",IF(ISBLANK('Compréhension de l''écrit'!$D42),"",IF((SUMIFS(Paramétrages!$W:$W,Paramétrages!$Y:$Y,IF(OFFSET(Paramétrages!$F$6,COLUMNS($G:AQ)-2,,)=0,"",OFFSET(Paramétrages!$F$6,COLUMNS($G:AQ)-2,,)),Paramétrages!$X:$X,$B42&amp;$C42)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42&amp;$C42))/(IF(OFFSET(Paramétrages!$G$6,COLUMNS($H:AR)-2,,)=0,"",OFFSET(Paramétrages!$G$6,COLUMNS($H:AR)-2,,)))&lt;0.67,"B","C"))))))&amp;IF(OFFSET(Paramétrages!$F$6,COLUMNS($G:AQ)-2,,)=0,"",IF(ISBLANK('Compréhension de l''écrit'!$D42),""," ("&amp;SUMIFS(Paramétrages!$W:$W,Paramétrages!$Y:$Y,IF(OFFSET(Paramétrages!$F$6,COLUMNS($G:AQ)-2,,)=0,"",OFFSET(Paramétrages!$F$6,COLUMNS($G:AQ)-2,,)),Paramétrages!$X:$X,$B42&amp;$C42)&amp;" sur "&amp;IF(OFFSET(Paramétrages!$G$6,COLUMNS($H:AR)-2,,)=0,"",OFFSET(Paramétrages!$G$6,COLUMNS($H:AR)-2,,))&amp;")"))</f>
        <v/>
      </c>
      <c r="AP42" s="1" t="str">
        <f ca="1">IF(OFFSET(Paramétrages!$F$6,COLUMNS($G:AR)-2,,)=0,"",IF($B42="","",IF(COUNTA(Paramétrages!$F$5:$F$32)=0,"",IF(ISBLANK('Compréhension de l''écrit'!$D42),"",IF((SUMIFS(Paramétrages!$W:$W,Paramétrages!$Y:$Y,IF(OFFSET(Paramétrages!$F$6,COLUMNS($G:AR)-2,,)=0,"",OFFSET(Paramétrages!$F$6,COLUMNS($G:AR)-2,,)),Paramétrages!$X:$X,$B42&amp;$C42)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42&amp;$C42))/(IF(OFFSET(Paramétrages!$G$6,COLUMNS($H:AS)-2,,)=0,"",OFFSET(Paramétrages!$G$6,COLUMNS($H:AS)-2,,)))&lt;0.67,"B","C"))))))&amp;IF(OFFSET(Paramétrages!$F$6,COLUMNS($G:AR)-2,,)=0,"",IF(ISBLANK('Compréhension de l''écrit'!$D42),""," ("&amp;SUMIFS(Paramétrages!$W:$W,Paramétrages!$Y:$Y,IF(OFFSET(Paramétrages!$F$6,COLUMNS($G:AR)-2,,)=0,"",OFFSET(Paramétrages!$F$6,COLUMNS($G:AR)-2,,)),Paramétrages!$X:$X,$B42&amp;$C42)&amp;" sur "&amp;IF(OFFSET(Paramétrages!$G$6,COLUMNS($H:AS)-2,,)=0,"",OFFSET(Paramétrages!$G$6,COLUMNS($H:AS)-2,,))&amp;")"))</f>
        <v/>
      </c>
      <c r="AQ42" s="1" t="str">
        <f ca="1">IF(OFFSET(Paramétrages!$F$6,COLUMNS($G:AS)-2,,)=0,"",IF($B42="","",IF(COUNTA(Paramétrages!$F$5:$F$32)=0,"",IF(ISBLANK('Compréhension de l''écrit'!$D42),"",IF((SUMIFS(Paramétrages!$W:$W,Paramétrages!$Y:$Y,IF(OFFSET(Paramétrages!$F$6,COLUMNS($G:AS)-2,,)=0,"",OFFSET(Paramétrages!$F$6,COLUMNS($G:AS)-2,,)),Paramétrages!$X:$X,$B42&amp;$C42)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42&amp;$C42))/(IF(OFFSET(Paramétrages!$G$6,COLUMNS($H:AT)-2,,)=0,"",OFFSET(Paramétrages!$G$6,COLUMNS($H:AT)-2,,)))&lt;0.67,"B","C"))))))&amp;IF(OFFSET(Paramétrages!$F$6,COLUMNS($G:AS)-2,,)=0,"",IF(ISBLANK('Compréhension de l''écrit'!$D42),""," ("&amp;SUMIFS(Paramétrages!$W:$W,Paramétrages!$Y:$Y,IF(OFFSET(Paramétrages!$F$6,COLUMNS($G:AS)-2,,)=0,"",OFFSET(Paramétrages!$F$6,COLUMNS($G:AS)-2,,)),Paramétrages!$X:$X,$B42&amp;$C42)&amp;" sur "&amp;IF(OFFSET(Paramétrages!$G$6,COLUMNS($H:AT)-2,,)=0,"",OFFSET(Paramétrages!$G$6,COLUMNS($H:AT)-2,,))&amp;")"))</f>
        <v/>
      </c>
      <c r="AR42" s="1" t="str">
        <f ca="1">IF(OFFSET(Paramétrages!$F$6,COLUMNS($G:AT)-2,,)=0,"",IF($B42="","",IF(COUNTA(Paramétrages!$F$5:$F$32)=0,"",IF(ISBLANK('Compréhension de l''écrit'!$D42),"",IF((SUMIFS(Paramétrages!$W:$W,Paramétrages!$Y:$Y,IF(OFFSET(Paramétrages!$F$6,COLUMNS($G:AT)-2,,)=0,"",OFFSET(Paramétrages!$F$6,COLUMNS($G:AT)-2,,)),Paramétrages!$X:$X,$B42&amp;$C42)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42&amp;$C42))/(IF(OFFSET(Paramétrages!$G$6,COLUMNS($H:AU)-2,,)=0,"",OFFSET(Paramétrages!$G$6,COLUMNS($H:AU)-2,,)))&lt;0.67,"B","C"))))))&amp;IF(OFFSET(Paramétrages!$F$6,COLUMNS($G:AT)-2,,)=0,"",IF(ISBLANK('Compréhension de l''écrit'!$D42),""," ("&amp;SUMIFS(Paramétrages!$W:$W,Paramétrages!$Y:$Y,IF(OFFSET(Paramétrages!$F$6,COLUMNS($G:AT)-2,,)=0,"",OFFSET(Paramétrages!$F$6,COLUMNS($G:AT)-2,,)),Paramétrages!$X:$X,$B42&amp;$C42)&amp;" sur "&amp;IF(OFFSET(Paramétrages!$G$6,COLUMNS($H:AU)-2,,)=0,"",OFFSET(Paramétrages!$G$6,COLUMNS($H:AU)-2,,))&amp;")"))</f>
        <v/>
      </c>
      <c r="AS42" s="1" t="str">
        <f ca="1">IF(OFFSET(Paramétrages!$F$6,COLUMNS($G:AU)-2,,)=0,"",IF($B42="","",IF(COUNTA(Paramétrages!$F$5:$F$32)=0,"",IF(ISBLANK('Compréhension de l''écrit'!$D42),"",IF((SUMIFS(Paramétrages!$W:$W,Paramétrages!$Y:$Y,IF(OFFSET(Paramétrages!$F$6,COLUMNS($G:AU)-2,,)=0,"",OFFSET(Paramétrages!$F$6,COLUMNS($G:AU)-2,,)),Paramétrages!$X:$X,$B42&amp;$C42)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42&amp;$C42))/(IF(OFFSET(Paramétrages!$G$6,COLUMNS($H:AV)-2,,)=0,"",OFFSET(Paramétrages!$G$6,COLUMNS($H:AV)-2,,)))&lt;0.67,"B","C"))))))&amp;IF(OFFSET(Paramétrages!$F$6,COLUMNS($G:AU)-2,,)=0,"",IF(ISBLANK('Compréhension de l''écrit'!$D42),""," ("&amp;SUMIFS(Paramétrages!$W:$W,Paramétrages!$Y:$Y,IF(OFFSET(Paramétrages!$F$6,COLUMNS($G:AU)-2,,)=0,"",OFFSET(Paramétrages!$F$6,COLUMNS($G:AU)-2,,)),Paramétrages!$X:$X,$B42&amp;$C42)&amp;" sur "&amp;IF(OFFSET(Paramétrages!$G$6,COLUMNS($H:AV)-2,,)=0,"",OFFSET(Paramétrages!$G$6,COLUMNS($H:AV)-2,,))&amp;")"))</f>
        <v/>
      </c>
      <c r="AT42" s="1" t="str">
        <f ca="1">IF(OFFSET(Paramétrages!$F$6,COLUMNS($G:AV)-2,,)=0,"",IF($B42="","",IF(COUNTA(Paramétrages!$F$5:$F$32)=0,"",IF(ISBLANK('Compréhension de l''écrit'!$D42),"",IF((SUMIFS(Paramétrages!$W:$W,Paramétrages!$Y:$Y,IF(OFFSET(Paramétrages!$F$6,COLUMNS($G:AV)-2,,)=0,"",OFFSET(Paramétrages!$F$6,COLUMNS($G:AV)-2,,)),Paramétrages!$X:$X,$B42&amp;$C42)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42&amp;$C42))/(IF(OFFSET(Paramétrages!$G$6,COLUMNS($H:AW)-2,,)=0,"",OFFSET(Paramétrages!$G$6,COLUMNS($H:AW)-2,,)))&lt;0.67,"B","C"))))))&amp;IF(OFFSET(Paramétrages!$F$6,COLUMNS($G:AV)-2,,)=0,"",IF(ISBLANK('Compréhension de l''écrit'!$D42),""," ("&amp;SUMIFS(Paramétrages!$W:$W,Paramétrages!$Y:$Y,IF(OFFSET(Paramétrages!$F$6,COLUMNS($G:AV)-2,,)=0,"",OFFSET(Paramétrages!$F$6,COLUMNS($G:AV)-2,,)),Paramétrages!$X:$X,$B42&amp;$C42)&amp;" sur "&amp;IF(OFFSET(Paramétrages!$G$6,COLUMNS($H:AW)-2,,)=0,"",OFFSET(Paramétrages!$G$6,COLUMNS($H:AW)-2,,))&amp;")"))</f>
        <v/>
      </c>
      <c r="AU42" s="1" t="str">
        <f ca="1">IF(OFFSET(Paramétrages!$F$6,COLUMNS($G:AW)-2,,)=0,"",IF($B42="","",IF(COUNTA(Paramétrages!$F$5:$F$32)=0,"",IF(ISBLANK('Compréhension de l''écrit'!$D42),"",IF((SUMIFS(Paramétrages!$W:$W,Paramétrages!$Y:$Y,IF(OFFSET(Paramétrages!$F$6,COLUMNS($G:AW)-2,,)=0,"",OFFSET(Paramétrages!$F$6,COLUMNS($G:AW)-2,,)),Paramétrages!$X:$X,$B42&amp;$C42)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42&amp;$C42))/(IF(OFFSET(Paramétrages!$G$6,COLUMNS($H:AX)-2,,)=0,"",OFFSET(Paramétrages!$G$6,COLUMNS($H:AX)-2,,)))&lt;0.67,"B","C"))))))&amp;IF(OFFSET(Paramétrages!$F$6,COLUMNS($G:AW)-2,,)=0,"",IF(ISBLANK('Compréhension de l''écrit'!$D42),""," ("&amp;SUMIFS(Paramétrages!$W:$W,Paramétrages!$Y:$Y,IF(OFFSET(Paramétrages!$F$6,COLUMNS($G:AW)-2,,)=0,"",OFFSET(Paramétrages!$F$6,COLUMNS($G:AW)-2,,)),Paramétrages!$X:$X,$B42&amp;$C42)&amp;" sur "&amp;IF(OFFSET(Paramétrages!$G$6,COLUMNS($H:AX)-2,,)=0,"",OFFSET(Paramétrages!$G$6,COLUMNS($H:AX)-2,,))&amp;")"))</f>
        <v/>
      </c>
      <c r="AV42" s="1" t="str">
        <f ca="1">IF(OFFSET(Paramétrages!$F$6,COLUMNS($G:AX)-2,,)=0,"",IF($B42="","",IF(COUNTA(Paramétrages!$F$5:$F$32)=0,"",IF(ISBLANK('Compréhension de l''écrit'!$D42),"",IF((SUMIFS(Paramétrages!$W:$W,Paramétrages!$Y:$Y,IF(OFFSET(Paramétrages!$F$6,COLUMNS($G:AX)-2,,)=0,"",OFFSET(Paramétrages!$F$6,COLUMNS($G:AX)-2,,)),Paramétrages!$X:$X,$B42&amp;$C42)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42&amp;$C42))/(IF(OFFSET(Paramétrages!$G$6,COLUMNS($H:AY)-2,,)=0,"",OFFSET(Paramétrages!$G$6,COLUMNS($H:AY)-2,,)))&lt;0.67,"B","C"))))))&amp;IF(OFFSET(Paramétrages!$F$6,COLUMNS($G:AX)-2,,)=0,"",IF(ISBLANK('Compréhension de l''écrit'!$D42),""," ("&amp;SUMIFS(Paramétrages!$W:$W,Paramétrages!$Y:$Y,IF(OFFSET(Paramétrages!$F$6,COLUMNS($G:AX)-2,,)=0,"",OFFSET(Paramétrages!$F$6,COLUMNS($G:AX)-2,,)),Paramétrages!$X:$X,$B42&amp;$C42)&amp;" sur "&amp;IF(OFFSET(Paramétrages!$G$6,COLUMNS($H:AY)-2,,)=0,"",OFFSET(Paramétrages!$G$6,COLUMNS($H:AY)-2,,))&amp;")"))</f>
        <v/>
      </c>
      <c r="AW42" s="1" t="str">
        <f ca="1">IF(OFFSET(Paramétrages!$F$6,COLUMNS($G:AY)-2,,)=0,"",IF($B42="","",IF(COUNTA(Paramétrages!$F$5:$F$32)=0,"",IF(ISBLANK('Compréhension de l''écrit'!$D42),"",IF((SUMIFS(Paramétrages!$W:$W,Paramétrages!$Y:$Y,IF(OFFSET(Paramétrages!$F$6,COLUMNS($G:AY)-2,,)=0,"",OFFSET(Paramétrages!$F$6,COLUMNS($G:AY)-2,,)),Paramétrages!$X:$X,$B42&amp;$C42)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42&amp;$C42))/(IF(OFFSET(Paramétrages!$G$6,COLUMNS($H:AZ)-2,,)=0,"",OFFSET(Paramétrages!$G$6,COLUMNS($H:AZ)-2,,)))&lt;0.67,"B","C"))))))&amp;IF(OFFSET(Paramétrages!$F$6,COLUMNS($G:AY)-2,,)=0,"",IF(ISBLANK('Compréhension de l''écrit'!$D42),""," ("&amp;SUMIFS(Paramétrages!$W:$W,Paramétrages!$Y:$Y,IF(OFFSET(Paramétrages!$F$6,COLUMNS($G:AY)-2,,)=0,"",OFFSET(Paramétrages!$F$6,COLUMNS($G:AY)-2,,)),Paramétrages!$X:$X,$B42&amp;$C42)&amp;" sur "&amp;IF(OFFSET(Paramétrages!$G$6,COLUMNS($H:AZ)-2,,)=0,"",OFFSET(Paramétrages!$G$6,COLUMNS($H:AZ)-2,,))&amp;")"))</f>
        <v/>
      </c>
      <c r="AX42" s="1" t="str">
        <f ca="1">IF(OFFSET(Paramétrages!$F$6,COLUMNS($G:AZ)-2,,)=0,"",IF($B42="","",IF(COUNTA(Paramétrages!$F$5:$F$32)=0,"",IF(ISBLANK('Compréhension de l''écrit'!$D42),"",IF((SUMIFS(Paramétrages!$W:$W,Paramétrages!$Y:$Y,IF(OFFSET(Paramétrages!$F$6,COLUMNS($G:AZ)-2,,)=0,"",OFFSET(Paramétrages!$F$6,COLUMNS($G:AZ)-2,,)),Paramétrages!$X:$X,$B42&amp;$C42)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42&amp;$C42))/(IF(OFFSET(Paramétrages!$G$6,COLUMNS($H:BA)-2,,)=0,"",OFFSET(Paramétrages!$G$6,COLUMNS($H:BA)-2,,)))&lt;0.67,"B","C"))))))&amp;IF(OFFSET(Paramétrages!$F$6,COLUMNS($G:AZ)-2,,)=0,"",IF(ISBLANK('Compréhension de l''écrit'!$D42),""," ("&amp;SUMIFS(Paramétrages!$W:$W,Paramétrages!$Y:$Y,IF(OFFSET(Paramétrages!$F$6,COLUMNS($G:AZ)-2,,)=0,"",OFFSET(Paramétrages!$F$6,COLUMNS($G:AZ)-2,,)),Paramétrages!$X:$X,$B42&amp;$C42)&amp;" sur "&amp;IF(OFFSET(Paramétrages!$G$6,COLUMNS($H:BA)-2,,)=0,"",OFFSET(Paramétrages!$G$6,COLUMNS($H:BA)-2,,))&amp;")"))</f>
        <v/>
      </c>
      <c r="AY42" s="1" t="str">
        <f ca="1">IF(OFFSET(Paramétrages!$F$6,COLUMNS($G:BA)-2,,)=0,"",IF($B42="","",IF(COUNTA(Paramétrages!$F$5:$F$32)=0,"",IF(ISBLANK('Compréhension de l''écrit'!$D42),"",IF((SUMIFS(Paramétrages!$W:$W,Paramétrages!$Y:$Y,IF(OFFSET(Paramétrages!$F$6,COLUMNS($G:BA)-2,,)=0,"",OFFSET(Paramétrages!$F$6,COLUMNS($G:BA)-2,,)),Paramétrages!$X:$X,$B42&amp;$C42)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42&amp;$C42))/(IF(OFFSET(Paramétrages!$G$6,COLUMNS($H:BB)-2,,)=0,"",OFFSET(Paramétrages!$G$6,COLUMNS($H:BB)-2,,)))&lt;0.67,"B","C"))))))&amp;IF(OFFSET(Paramétrages!$F$6,COLUMNS($G:BA)-2,,)=0,"",IF(ISBLANK('Compréhension de l''écrit'!$D42),""," ("&amp;SUMIFS(Paramétrages!$W:$W,Paramétrages!$Y:$Y,IF(OFFSET(Paramétrages!$F$6,COLUMNS($G:BA)-2,,)=0,"",OFFSET(Paramétrages!$F$6,COLUMNS($G:BA)-2,,)),Paramétrages!$X:$X,$B42&amp;$C42)&amp;" sur "&amp;IF(OFFSET(Paramétrages!$G$6,COLUMNS($H:BB)-2,,)=0,"",OFFSET(Paramétrages!$G$6,COLUMNS($H:BB)-2,,))&amp;")"))</f>
        <v/>
      </c>
      <c r="AZ42" s="1" t="str">
        <f ca="1">IF(OFFSET(Paramétrages!$F$6,COLUMNS($G:BB)-2,,)=0,"",IF($B42="","",IF(COUNTA(Paramétrages!$F$5:$F$32)=0,"",IF(ISBLANK('Compréhension de l''écrit'!$D42),"",IF((SUMIFS(Paramétrages!$W:$W,Paramétrages!$Y:$Y,IF(OFFSET(Paramétrages!$F$6,COLUMNS($G:BB)-2,,)=0,"",OFFSET(Paramétrages!$F$6,COLUMNS($G:BB)-2,,)),Paramétrages!$X:$X,$B42&amp;$C42)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42&amp;$C42))/(IF(OFFSET(Paramétrages!$G$6,COLUMNS($H:BC)-2,,)=0,"",OFFSET(Paramétrages!$G$6,COLUMNS($H:BC)-2,,)))&lt;0.67,"B","C"))))))&amp;IF(OFFSET(Paramétrages!$F$6,COLUMNS($G:BB)-2,,)=0,"",IF(ISBLANK('Compréhension de l''écrit'!$D42),""," ("&amp;SUMIFS(Paramétrages!$W:$W,Paramétrages!$Y:$Y,IF(OFFSET(Paramétrages!$F$6,COLUMNS($G:BB)-2,,)=0,"",OFFSET(Paramétrages!$F$6,COLUMNS($G:BB)-2,,)),Paramétrages!$X:$X,$B42&amp;$C42)&amp;" sur "&amp;IF(OFFSET(Paramétrages!$G$6,COLUMNS($H:BC)-2,,)=0,"",OFFSET(Paramétrages!$G$6,COLUMNS($H:BC)-2,,))&amp;")"))</f>
        <v/>
      </c>
      <c r="BA42" s="1" t="str">
        <f ca="1">IF(OFFSET(Paramétrages!$F$6,COLUMNS($G:BC)-2,,)=0,"",IF($B42="","",IF(COUNTA(Paramétrages!$F$5:$F$32)=0,"",IF(ISBLANK('Compréhension de l''écrit'!$D42),"",IF((SUMIFS(Paramétrages!$W:$W,Paramétrages!$Y:$Y,IF(OFFSET(Paramétrages!$F$6,COLUMNS($G:BC)-2,,)=0,"",OFFSET(Paramétrages!$F$6,COLUMNS($G:BC)-2,,)),Paramétrages!$X:$X,$B42&amp;$C42)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42&amp;$C42))/(IF(OFFSET(Paramétrages!$G$6,COLUMNS($H:BD)-2,,)=0,"",OFFSET(Paramétrages!$G$6,COLUMNS($H:BD)-2,,)))&lt;0.67,"B","C"))))))&amp;IF(OFFSET(Paramétrages!$F$6,COLUMNS($G:BC)-2,,)=0,"",IF(ISBLANK('Compréhension de l''écrit'!$D42),""," ("&amp;SUMIFS(Paramétrages!$W:$W,Paramétrages!$Y:$Y,IF(OFFSET(Paramétrages!$F$6,COLUMNS($G:BC)-2,,)=0,"",OFFSET(Paramétrages!$F$6,COLUMNS($G:BC)-2,,)),Paramétrages!$X:$X,$B42&amp;$C42)&amp;" sur "&amp;IF(OFFSET(Paramétrages!$G$6,COLUMNS($H:BD)-2,,)=0,"",OFFSET(Paramétrages!$G$6,COLUMNS($H:BD)-2,,))&amp;")"))</f>
        <v/>
      </c>
      <c r="BB42" s="1" t="str">
        <f ca="1">IF(OFFSET(Paramétrages!$F$6,COLUMNS($G:BD)-2,,)=0,"",IF($B42="","",IF(COUNTA(Paramétrages!$F$5:$F$32)=0,"",IF(ISBLANK('Compréhension de l''écrit'!$D42),"",IF((SUMIFS(Paramétrages!$W:$W,Paramétrages!$Y:$Y,IF(OFFSET(Paramétrages!$F$6,COLUMNS($G:BD)-2,,)=0,"",OFFSET(Paramétrages!$F$6,COLUMNS($G:BD)-2,,)),Paramétrages!$X:$X,$B42&amp;$C42)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42&amp;$C42))/(IF(OFFSET(Paramétrages!$G$6,COLUMNS($H:BE)-2,,)=0,"",OFFSET(Paramétrages!$G$6,COLUMNS($H:BE)-2,,)))&lt;0.67,"B","C"))))))&amp;IF(OFFSET(Paramétrages!$F$6,COLUMNS($G:BD)-2,,)=0,"",IF(ISBLANK('Compréhension de l''écrit'!$D42),""," ("&amp;SUMIFS(Paramétrages!$W:$W,Paramétrages!$Y:$Y,IF(OFFSET(Paramétrages!$F$6,COLUMNS($G:BD)-2,,)=0,"",OFFSET(Paramétrages!$F$6,COLUMNS($G:BD)-2,,)),Paramétrages!$X:$X,$B42&amp;$C42)&amp;" sur "&amp;IF(OFFSET(Paramétrages!$G$6,COLUMNS($H:BE)-2,,)=0,"",OFFSET(Paramétrages!$G$6,COLUMNS($H:BE)-2,,))&amp;")"))</f>
        <v/>
      </c>
      <c r="BC42" s="1" t="str">
        <f ca="1">IF(OFFSET(Paramétrages!$F$6,COLUMNS($G:BE)-2,,)=0,"",IF($B42="","",IF(COUNTA(Paramétrages!$F$5:$F$32)=0,"",IF(ISBLANK('Compréhension de l''écrit'!$D42),"",IF((SUMIFS(Paramétrages!$W:$W,Paramétrages!$Y:$Y,IF(OFFSET(Paramétrages!$F$6,COLUMNS($G:BE)-2,,)=0,"",OFFSET(Paramétrages!$F$6,COLUMNS($G:BE)-2,,)),Paramétrages!$X:$X,$B42&amp;$C42)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42&amp;$C42))/(IF(OFFSET(Paramétrages!$G$6,COLUMNS($H:BF)-2,,)=0,"",OFFSET(Paramétrages!$G$6,COLUMNS($H:BF)-2,,)))&lt;0.67,"B","C"))))))&amp;IF(OFFSET(Paramétrages!$F$6,COLUMNS($G:BE)-2,,)=0,"",IF(ISBLANK('Compréhension de l''écrit'!$D42),""," ("&amp;SUMIFS(Paramétrages!$W:$W,Paramétrages!$Y:$Y,IF(OFFSET(Paramétrages!$F$6,COLUMNS($G:BE)-2,,)=0,"",OFFSET(Paramétrages!$F$6,COLUMNS($G:BE)-2,,)),Paramétrages!$X:$X,$B42&amp;$C42)&amp;" sur "&amp;IF(OFFSET(Paramétrages!$G$6,COLUMNS($H:BF)-2,,)=0,"",OFFSET(Paramétrages!$G$6,COLUMNS($H:BF)-2,,))&amp;")"))</f>
        <v/>
      </c>
      <c r="BD42" s="1" t="str">
        <f ca="1">IF(OFFSET(Paramétrages!$F$6,COLUMNS($G:BF)-2,,)=0,"",IF($B42="","",IF(COUNTA(Paramétrages!$F$5:$F$32)=0,"",IF(ISBLANK('Compréhension de l''écrit'!$D42),"",IF((SUMIFS(Paramétrages!$W:$W,Paramétrages!$Y:$Y,IF(OFFSET(Paramétrages!$F$6,COLUMNS($G:BF)-2,,)=0,"",OFFSET(Paramétrages!$F$6,COLUMNS($G:BF)-2,,)),Paramétrages!$X:$X,$B42&amp;$C42)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42&amp;$C42))/(IF(OFFSET(Paramétrages!$G$6,COLUMNS($H:BG)-2,,)=0,"",OFFSET(Paramétrages!$G$6,COLUMNS($H:BG)-2,,)))&lt;0.67,"B","C"))))))&amp;IF(OFFSET(Paramétrages!$F$6,COLUMNS($G:BF)-2,,)=0,"",IF(ISBLANK('Compréhension de l''écrit'!$D42),""," ("&amp;SUMIFS(Paramétrages!$W:$W,Paramétrages!$Y:$Y,IF(OFFSET(Paramétrages!$F$6,COLUMNS($G:BF)-2,,)=0,"",OFFSET(Paramétrages!$F$6,COLUMNS($G:BF)-2,,)),Paramétrages!$X:$X,$B42&amp;$C42)&amp;" sur "&amp;IF(OFFSET(Paramétrages!$G$6,COLUMNS($H:BG)-2,,)=0,"",OFFSET(Paramétrages!$G$6,COLUMNS($H:BG)-2,,))&amp;")"))</f>
        <v/>
      </c>
      <c r="BE42" s="1" t="str">
        <f ca="1">IF(OFFSET(Paramétrages!$F$6,COLUMNS($G:BG)-2,,)=0,"",IF($B42="","",IF(COUNTA(Paramétrages!$F$5:$F$32)=0,"",IF(ISBLANK('Compréhension de l''écrit'!$D42),"",IF((SUMIFS(Paramétrages!$W:$W,Paramétrages!$Y:$Y,IF(OFFSET(Paramétrages!$F$6,COLUMNS($G:BG)-2,,)=0,"",OFFSET(Paramétrages!$F$6,COLUMNS($G:BG)-2,,)),Paramétrages!$X:$X,$B42&amp;$C42)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42&amp;$C42))/(IF(OFFSET(Paramétrages!$G$6,COLUMNS($H:BH)-2,,)=0,"",OFFSET(Paramétrages!$G$6,COLUMNS($H:BH)-2,,)))&lt;0.67,"B","C"))))))&amp;IF(OFFSET(Paramétrages!$F$6,COLUMNS($G:BG)-2,,)=0,"",IF(ISBLANK('Compréhension de l''écrit'!$D42),""," ("&amp;SUMIFS(Paramétrages!$W:$W,Paramétrages!$Y:$Y,IF(OFFSET(Paramétrages!$F$6,COLUMNS($G:BG)-2,,)=0,"",OFFSET(Paramétrages!$F$6,COLUMNS($G:BG)-2,,)),Paramétrages!$X:$X,$B42&amp;$C42)&amp;" sur "&amp;IF(OFFSET(Paramétrages!$G$6,COLUMNS($H:BH)-2,,)=0,"",OFFSET(Paramétrages!$G$6,COLUMNS($H:BH)-2,,))&amp;")"))</f>
        <v/>
      </c>
      <c r="BF42" s="1" t="str">
        <f ca="1">IF(OFFSET(Paramétrages!$F$6,COLUMNS($G:BH)-2,,)=0,"",IF($B42="","",IF(COUNTA(Paramétrages!$F$5:$F$32)=0,"",IF(ISBLANK('Compréhension de l''écrit'!$D42),"",IF((SUMIFS(Paramétrages!$W:$W,Paramétrages!$Y:$Y,IF(OFFSET(Paramétrages!$F$6,COLUMNS($G:BH)-2,,)=0,"",OFFSET(Paramétrages!$F$6,COLUMNS($G:BH)-2,,)),Paramétrages!$X:$X,$B42&amp;$C42)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42&amp;$C42))/(IF(OFFSET(Paramétrages!$G$6,COLUMNS($H:BI)-2,,)=0,"",OFFSET(Paramétrages!$G$6,COLUMNS($H:BI)-2,,)))&lt;0.67,"B","C"))))))&amp;IF(OFFSET(Paramétrages!$F$6,COLUMNS($G:BH)-2,,)=0,"",IF(ISBLANK('Compréhension de l''écrit'!$D42),""," ("&amp;SUMIFS(Paramétrages!$W:$W,Paramétrages!$Y:$Y,IF(OFFSET(Paramétrages!$F$6,COLUMNS($G:BH)-2,,)=0,"",OFFSET(Paramétrages!$F$6,COLUMNS($G:BH)-2,,)),Paramétrages!$X:$X,$B42&amp;$C42)&amp;" sur "&amp;IF(OFFSET(Paramétrages!$G$6,COLUMNS($H:BI)-2,,)=0,"",OFFSET(Paramétrages!$G$6,COLUMNS($H:BI)-2,,))&amp;")"))</f>
        <v/>
      </c>
      <c r="BG42" s="1" t="str">
        <f ca="1">IF(OFFSET(Paramétrages!$F$6,COLUMNS($G:BI)-2,,)=0,"",IF($B42="","",IF(COUNTA(Paramétrages!$F$5:$F$32)=0,"",IF(ISBLANK('Compréhension de l''écrit'!$D42),"",IF((SUMIFS(Paramétrages!$W:$W,Paramétrages!$Y:$Y,IF(OFFSET(Paramétrages!$F$6,COLUMNS($G:BI)-2,,)=0,"",OFFSET(Paramétrages!$F$6,COLUMNS($G:BI)-2,,)),Paramétrages!$X:$X,$B42&amp;$C42)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42&amp;$C42))/(IF(OFFSET(Paramétrages!$G$6,COLUMNS($H:BJ)-2,,)=0,"",OFFSET(Paramétrages!$G$6,COLUMNS($H:BJ)-2,,)))&lt;0.67,"B","C"))))))&amp;IF(OFFSET(Paramétrages!$F$6,COLUMNS($G:BI)-2,,)=0,"",IF(ISBLANK('Compréhension de l''écrit'!$D42),""," ("&amp;SUMIFS(Paramétrages!$W:$W,Paramétrages!$Y:$Y,IF(OFFSET(Paramétrages!$F$6,COLUMNS($G:BI)-2,,)=0,"",OFFSET(Paramétrages!$F$6,COLUMNS($G:BI)-2,,)),Paramétrages!$X:$X,$B42&amp;$C42)&amp;" sur "&amp;IF(OFFSET(Paramétrages!$G$6,COLUMNS($H:BJ)-2,,)=0,"",OFFSET(Paramétrages!$G$6,COLUMNS($H:BJ)-2,,))&amp;")"))</f>
        <v/>
      </c>
      <c r="BH42" s="1" t="str">
        <f ca="1">IF(OFFSET(Paramétrages!$F$6,COLUMNS($G:BJ)-2,,)=0,"",IF($B42="","",IF(COUNTA(Paramétrages!$F$5:$F$32)=0,"",IF(ISBLANK('Compréhension de l''écrit'!$D42),"",IF((SUMIFS(Paramétrages!$W:$W,Paramétrages!$Y:$Y,IF(OFFSET(Paramétrages!$F$6,COLUMNS($G:BJ)-2,,)=0,"",OFFSET(Paramétrages!$F$6,COLUMNS($G:BJ)-2,,)),Paramétrages!$X:$X,$B42&amp;$C42)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42&amp;$C42))/(IF(OFFSET(Paramétrages!$G$6,COLUMNS($H:BK)-2,,)=0,"",OFFSET(Paramétrages!$G$6,COLUMNS($H:BK)-2,,)))&lt;0.67,"B","C"))))))&amp;IF(OFFSET(Paramétrages!$F$6,COLUMNS($G:BJ)-2,,)=0,"",IF(ISBLANK('Compréhension de l''écrit'!$D42),""," ("&amp;SUMIFS(Paramétrages!$W:$W,Paramétrages!$Y:$Y,IF(OFFSET(Paramétrages!$F$6,COLUMNS($G:BJ)-2,,)=0,"",OFFSET(Paramétrages!$F$6,COLUMNS($G:BJ)-2,,)),Paramétrages!$X:$X,$B42&amp;$C42)&amp;" sur "&amp;IF(OFFSET(Paramétrages!$G$6,COLUMNS($H:BK)-2,,)=0,"",OFFSET(Paramétrages!$G$6,COLUMNS($H:BK)-2,,))&amp;")"))</f>
        <v/>
      </c>
      <c r="BI42" s="1" t="str">
        <f ca="1">IF(OFFSET(Paramétrages!$F$6,COLUMNS($G:BK)-2,,)=0,"",IF($B42="","",IF(COUNTA(Paramétrages!$F$5:$F$32)=0,"",IF(ISBLANK('Compréhension de l''écrit'!$D42),"",IF((SUMIFS(Paramétrages!$W:$W,Paramétrages!$Y:$Y,IF(OFFSET(Paramétrages!$F$6,COLUMNS($G:BK)-2,,)=0,"",OFFSET(Paramétrages!$F$6,COLUMNS($G:BK)-2,,)),Paramétrages!$X:$X,$B42&amp;$C42)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42&amp;$C42))/(IF(OFFSET(Paramétrages!$G$6,COLUMNS($H:BL)-2,,)=0,"",OFFSET(Paramétrages!$G$6,COLUMNS($H:BL)-2,,)))&lt;0.67,"B","C"))))))&amp;IF(OFFSET(Paramétrages!$F$6,COLUMNS($G:BK)-2,,)=0,"",IF(ISBLANK('Compréhension de l''écrit'!$D42),""," ("&amp;SUMIFS(Paramétrages!$W:$W,Paramétrages!$Y:$Y,IF(OFFSET(Paramétrages!$F$6,COLUMNS($G:BK)-2,,)=0,"",OFFSET(Paramétrages!$F$6,COLUMNS($G:BK)-2,,)),Paramétrages!$X:$X,$B42&amp;$C42)&amp;" sur "&amp;IF(OFFSET(Paramétrages!$G$6,COLUMNS($H:BL)-2,,)=0,"",OFFSET(Paramétrages!$G$6,COLUMNS($H:BL)-2,,))&amp;")"))</f>
        <v/>
      </c>
      <c r="BJ42" s="1" t="str">
        <f ca="1">IF(OFFSET(Paramétrages!$F$6,COLUMNS($G:BL)-2,,)=0,"",IF($B42="","",IF(COUNTA(Paramétrages!$F$5:$F$32)=0,"",IF(ISBLANK('Compréhension de l''écrit'!$D42),"",IF((SUMIFS(Paramétrages!$W:$W,Paramétrages!$Y:$Y,IF(OFFSET(Paramétrages!$F$6,COLUMNS($G:BL)-2,,)=0,"",OFFSET(Paramétrages!$F$6,COLUMNS($G:BL)-2,,)),Paramétrages!$X:$X,$B42&amp;$C42)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42&amp;$C42))/(IF(OFFSET(Paramétrages!$G$6,COLUMNS($H:BM)-2,,)=0,"",OFFSET(Paramétrages!$G$6,COLUMNS($H:BM)-2,,)))&lt;0.67,"B","C"))))))&amp;IF(OFFSET(Paramétrages!$F$6,COLUMNS($G:BL)-2,,)=0,"",IF(ISBLANK('Compréhension de l''écrit'!$D42),""," ("&amp;SUMIFS(Paramétrages!$W:$W,Paramétrages!$Y:$Y,IF(OFFSET(Paramétrages!$F$6,COLUMNS($G:BL)-2,,)=0,"",OFFSET(Paramétrages!$F$6,COLUMNS($G:BL)-2,,)),Paramétrages!$X:$X,$B42&amp;$C42)&amp;" sur "&amp;IF(OFFSET(Paramétrages!$G$6,COLUMNS($H:BM)-2,,)=0,"",OFFSET(Paramétrages!$G$6,COLUMNS($H:BM)-2,,))&amp;")"))</f>
        <v/>
      </c>
      <c r="BK42" s="1" t="str">
        <f ca="1">IF(OFFSET(Paramétrages!$F$6,COLUMNS($G:BM)-2,,)=0,"",IF($B42="","",IF(COUNTA(Paramétrages!$F$5:$F$32)=0,"",IF(ISBLANK('Compréhension de l''écrit'!$D42),"",IF((SUMIFS(Paramétrages!$W:$W,Paramétrages!$Y:$Y,IF(OFFSET(Paramétrages!$F$6,COLUMNS($G:BM)-2,,)=0,"",OFFSET(Paramétrages!$F$6,COLUMNS($G:BM)-2,,)),Paramétrages!$X:$X,$B42&amp;$C42)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42&amp;$C42))/(IF(OFFSET(Paramétrages!$G$6,COLUMNS($H:BN)-2,,)=0,"",OFFSET(Paramétrages!$G$6,COLUMNS($H:BN)-2,,)))&lt;0.67,"B","C"))))))&amp;IF(OFFSET(Paramétrages!$F$6,COLUMNS($G:BM)-2,,)=0,"",IF(ISBLANK('Compréhension de l''écrit'!$D42),""," ("&amp;SUMIFS(Paramétrages!$W:$W,Paramétrages!$Y:$Y,IF(OFFSET(Paramétrages!$F$6,COLUMNS($G:BM)-2,,)=0,"",OFFSET(Paramétrages!$F$6,COLUMNS($G:BM)-2,,)),Paramétrages!$X:$X,$B42&amp;$C42)&amp;" sur "&amp;IF(OFFSET(Paramétrages!$G$6,COLUMNS($H:BN)-2,,)=0,"",OFFSET(Paramétrages!$G$6,COLUMNS($H:BN)-2,,))&amp;")"))</f>
        <v/>
      </c>
      <c r="BL42" s="1" t="str">
        <f ca="1">IF(OFFSET(Paramétrages!$F$6,COLUMNS($G:BN)-2,,)=0,"",IF($B42="","",IF(COUNTA(Paramétrages!$F$5:$F$32)=0,"",IF(ISBLANK('Compréhension de l''écrit'!$D42),"",IF((SUMIFS(Paramétrages!$W:$W,Paramétrages!$Y:$Y,IF(OFFSET(Paramétrages!$F$6,COLUMNS($G:BN)-2,,)=0,"",OFFSET(Paramétrages!$F$6,COLUMNS($G:BN)-2,,)),Paramétrages!$X:$X,$B42&amp;$C42)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42&amp;$C42))/(IF(OFFSET(Paramétrages!$G$6,COLUMNS($H:BO)-2,,)=0,"",OFFSET(Paramétrages!$G$6,COLUMNS($H:BO)-2,,)))&lt;0.67,"B","C"))))))&amp;IF(OFFSET(Paramétrages!$F$6,COLUMNS($G:BN)-2,,)=0,"",IF(ISBLANK('Compréhension de l''écrit'!$D42),""," ("&amp;SUMIFS(Paramétrages!$W:$W,Paramétrages!$Y:$Y,IF(OFFSET(Paramétrages!$F$6,COLUMNS($G:BN)-2,,)=0,"",OFFSET(Paramétrages!$F$6,COLUMNS($G:BN)-2,,)),Paramétrages!$X:$X,$B42&amp;$C42)&amp;" sur "&amp;IF(OFFSET(Paramétrages!$G$6,COLUMNS($H:BO)-2,,)=0,"",OFFSET(Paramétrages!$G$6,COLUMNS($H:BO)-2,,))&amp;")"))</f>
        <v/>
      </c>
      <c r="BM42" s="1" t="str">
        <f ca="1">IF(OFFSET(Paramétrages!$F$6,COLUMNS($G:BO)-2,,)=0,"",IF($B42="","",IF(COUNTA(Paramétrages!$F$5:$F$32)=0,"",IF(ISBLANK('Compréhension de l''écrit'!$D42),"",IF((SUMIFS(Paramétrages!$W:$W,Paramétrages!$Y:$Y,IF(OFFSET(Paramétrages!$F$6,COLUMNS($G:BO)-2,,)=0,"",OFFSET(Paramétrages!$F$6,COLUMNS($G:BO)-2,,)),Paramétrages!$X:$X,$B42&amp;$C42)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42&amp;$C42))/(IF(OFFSET(Paramétrages!$G$6,COLUMNS($H:BP)-2,,)=0,"",OFFSET(Paramétrages!$G$6,COLUMNS($H:BP)-2,,)))&lt;0.67,"B","C"))))))&amp;IF(OFFSET(Paramétrages!$F$6,COLUMNS($G:BO)-2,,)=0,"",IF(ISBLANK('Compréhension de l''écrit'!$D42),""," ("&amp;SUMIFS(Paramétrages!$W:$W,Paramétrages!$Y:$Y,IF(OFFSET(Paramétrages!$F$6,COLUMNS($G:BO)-2,,)=0,"",OFFSET(Paramétrages!$F$6,COLUMNS($G:BO)-2,,)),Paramétrages!$X:$X,$B42&amp;$C42)&amp;" sur "&amp;IF(OFFSET(Paramétrages!$G$6,COLUMNS($H:BP)-2,,)=0,"",OFFSET(Paramétrages!$G$6,COLUMNS($H:BP)-2,,))&amp;")"))</f>
        <v/>
      </c>
      <c r="BN42" s="1" t="str">
        <f ca="1">IF(OFFSET(Paramétrages!$F$6,COLUMNS($G:BP)-2,,)=0,"",IF($B42="","",IF(COUNTA(Paramétrages!$F$5:$F$32)=0,"",IF(ISBLANK('Compréhension de l''écrit'!$D42),"",IF((SUMIFS(Paramétrages!$W:$W,Paramétrages!$Y:$Y,IF(OFFSET(Paramétrages!$F$6,COLUMNS($G:BP)-2,,)=0,"",OFFSET(Paramétrages!$F$6,COLUMNS($G:BP)-2,,)),Paramétrages!$X:$X,$B42&amp;$C42)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42&amp;$C42))/(IF(OFFSET(Paramétrages!$G$6,COLUMNS($H:BQ)-2,,)=0,"",OFFSET(Paramétrages!$G$6,COLUMNS($H:BQ)-2,,)))&lt;0.67,"B","C"))))))&amp;IF(OFFSET(Paramétrages!$F$6,COLUMNS($G:BP)-2,,)=0,"",IF(ISBLANK('Compréhension de l''écrit'!$D42),""," ("&amp;SUMIFS(Paramétrages!$W:$W,Paramétrages!$Y:$Y,IF(OFFSET(Paramétrages!$F$6,COLUMNS($G:BP)-2,,)=0,"",OFFSET(Paramétrages!$F$6,COLUMNS($G:BP)-2,,)),Paramétrages!$X:$X,$B42&amp;$C42)&amp;" sur "&amp;IF(OFFSET(Paramétrages!$G$6,COLUMNS($H:BQ)-2,,)=0,"",OFFSET(Paramétrages!$G$6,COLUMNS($H:BQ)-2,,))&amp;")"))</f>
        <v/>
      </c>
      <c r="BO42" s="1" t="str">
        <f ca="1">IF(OFFSET(Paramétrages!$F$6,COLUMNS($G:BQ)-2,,)=0,"",IF($B42="","",IF(COUNTA(Paramétrages!$F$5:$F$32)=0,"",IF(ISBLANK('Compréhension de l''écrit'!$D42),"",IF((SUMIFS(Paramétrages!$W:$W,Paramétrages!$Y:$Y,IF(OFFSET(Paramétrages!$F$6,COLUMNS($G:BQ)-2,,)=0,"",OFFSET(Paramétrages!$F$6,COLUMNS($G:BQ)-2,,)),Paramétrages!$X:$X,$B42&amp;$C42)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42&amp;$C42))/(IF(OFFSET(Paramétrages!$G$6,COLUMNS($H:BR)-2,,)=0,"",OFFSET(Paramétrages!$G$6,COLUMNS($H:BR)-2,,)))&lt;0.67,"B","C"))))))&amp;IF(OFFSET(Paramétrages!$F$6,COLUMNS($G:BQ)-2,,)=0,"",IF(ISBLANK('Compréhension de l''écrit'!$D42),""," ("&amp;SUMIFS(Paramétrages!$W:$W,Paramétrages!$Y:$Y,IF(OFFSET(Paramétrages!$F$6,COLUMNS($G:BQ)-2,,)=0,"",OFFSET(Paramétrages!$F$6,COLUMNS($G:BQ)-2,,)),Paramétrages!$X:$X,$B42&amp;$C42)&amp;" sur "&amp;IF(OFFSET(Paramétrages!$G$6,COLUMNS($H:BR)-2,,)=0,"",OFFSET(Paramétrages!$G$6,COLUMNS($H:BR)-2,,))&amp;")"))</f>
        <v/>
      </c>
      <c r="BP42" s="1" t="str">
        <f ca="1">IF(OFFSET(Paramétrages!$F$6,COLUMNS($G:BR)-2,,)=0,"",IF($B42="","",IF(COUNTA(Paramétrages!$F$5:$F$32)=0,"",IF(ISBLANK('Compréhension de l''écrit'!$D42),"",IF((SUMIFS(Paramétrages!$W:$W,Paramétrages!$Y:$Y,IF(OFFSET(Paramétrages!$F$6,COLUMNS($G:BR)-2,,)=0,"",OFFSET(Paramétrages!$F$6,COLUMNS($G:BR)-2,,)),Paramétrages!$X:$X,$B42&amp;$C42)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42&amp;$C42))/(IF(OFFSET(Paramétrages!$G$6,COLUMNS($H:BS)-2,,)=0,"",OFFSET(Paramétrages!$G$6,COLUMNS($H:BS)-2,,)))&lt;0.67,"B","C"))))))&amp;IF(OFFSET(Paramétrages!$F$6,COLUMNS($G:BR)-2,,)=0,"",IF(ISBLANK('Compréhension de l''écrit'!$D42),""," ("&amp;SUMIFS(Paramétrages!$W:$W,Paramétrages!$Y:$Y,IF(OFFSET(Paramétrages!$F$6,COLUMNS($G:BR)-2,,)=0,"",OFFSET(Paramétrages!$F$6,COLUMNS($G:BR)-2,,)),Paramétrages!$X:$X,$B42&amp;$C42)&amp;" sur "&amp;IF(OFFSET(Paramétrages!$G$6,COLUMNS($H:BS)-2,,)=0,"",OFFSET(Paramétrages!$G$6,COLUMNS($H:BS)-2,,))&amp;")"))</f>
        <v/>
      </c>
      <c r="BQ42" s="1" t="str">
        <f ca="1">IF(OFFSET(Paramétrages!$F$6,COLUMNS($G:BS)-2,,)=0,"",IF($B42="","",IF(COUNTA(Paramétrages!$F$5:$F$32)=0,"",IF(ISBLANK('Compréhension de l''écrit'!$D42),"",IF((SUMIFS(Paramétrages!$W:$W,Paramétrages!$Y:$Y,IF(OFFSET(Paramétrages!$F$6,COLUMNS($G:BS)-2,,)=0,"",OFFSET(Paramétrages!$F$6,COLUMNS($G:BS)-2,,)),Paramétrages!$X:$X,$B42&amp;$C42)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42&amp;$C42))/(IF(OFFSET(Paramétrages!$G$6,COLUMNS($H:BT)-2,,)=0,"",OFFSET(Paramétrages!$G$6,COLUMNS($H:BT)-2,,)))&lt;0.67,"B","C"))))))&amp;IF(OFFSET(Paramétrages!$F$6,COLUMNS($G:BS)-2,,)=0,"",IF(ISBLANK('Compréhension de l''écrit'!$D42),""," ("&amp;SUMIFS(Paramétrages!$W:$W,Paramétrages!$Y:$Y,IF(OFFSET(Paramétrages!$F$6,COLUMNS($G:BS)-2,,)=0,"",OFFSET(Paramétrages!$F$6,COLUMNS($G:BS)-2,,)),Paramétrages!$X:$X,$B42&amp;$C42)&amp;" sur "&amp;IF(OFFSET(Paramétrages!$G$6,COLUMNS($H:BT)-2,,)=0,"",OFFSET(Paramétrages!$G$6,COLUMNS($H:BT)-2,,))&amp;")"))</f>
        <v/>
      </c>
      <c r="BR42" s="1" t="str">
        <f ca="1">IF(OFFSET(Paramétrages!$F$6,COLUMNS($G:BT)-2,,)=0,"",IF($B42="","",IF(COUNTA(Paramétrages!$F$5:$F$32)=0,"",IF(ISBLANK('Compréhension de l''écrit'!$D42),"",IF((SUMIFS(Paramétrages!$W:$W,Paramétrages!$Y:$Y,IF(OFFSET(Paramétrages!$F$6,COLUMNS($G:BT)-2,,)=0,"",OFFSET(Paramétrages!$F$6,COLUMNS($G:BT)-2,,)),Paramétrages!$X:$X,$B42&amp;$C42)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42&amp;$C42))/(IF(OFFSET(Paramétrages!$G$6,COLUMNS($H:BU)-2,,)=0,"",OFFSET(Paramétrages!$G$6,COLUMNS($H:BU)-2,,)))&lt;0.67,"B","C"))))))&amp;IF(OFFSET(Paramétrages!$F$6,COLUMNS($G:BT)-2,,)=0,"",IF(ISBLANK('Compréhension de l''écrit'!$D42),""," ("&amp;SUMIFS(Paramétrages!$W:$W,Paramétrages!$Y:$Y,IF(OFFSET(Paramétrages!$F$6,COLUMNS($G:BT)-2,,)=0,"",OFFSET(Paramétrages!$F$6,COLUMNS($G:BT)-2,,)),Paramétrages!$X:$X,$B42&amp;$C42)&amp;" sur "&amp;IF(OFFSET(Paramétrages!$G$6,COLUMNS($H:BU)-2,,)=0,"",OFFSET(Paramétrages!$G$6,COLUMNS($H:BU)-2,,))&amp;")"))</f>
        <v/>
      </c>
      <c r="BS42" s="1" t="str">
        <f ca="1">IF(OFFSET(Paramétrages!$F$6,COLUMNS($G:BU)-2,,)=0,"",IF($B42="","",IF(COUNTA(Paramétrages!$F$5:$F$32)=0,"",IF(ISBLANK('Compréhension de l''écrit'!$D42),"",IF((SUMIFS(Paramétrages!$W:$W,Paramétrages!$Y:$Y,IF(OFFSET(Paramétrages!$F$6,COLUMNS($G:BU)-2,,)=0,"",OFFSET(Paramétrages!$F$6,COLUMNS($G:BU)-2,,)),Paramétrages!$X:$X,$B42&amp;$C42)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42&amp;$C42))/(IF(OFFSET(Paramétrages!$G$6,COLUMNS($H:BV)-2,,)=0,"",OFFSET(Paramétrages!$G$6,COLUMNS($H:BV)-2,,)))&lt;0.67,"B","C"))))))&amp;IF(OFFSET(Paramétrages!$F$6,COLUMNS($G:BU)-2,,)=0,"",IF(ISBLANK('Compréhension de l''écrit'!$D42),""," ("&amp;SUMIFS(Paramétrages!$W:$W,Paramétrages!$Y:$Y,IF(OFFSET(Paramétrages!$F$6,COLUMNS($G:BU)-2,,)=0,"",OFFSET(Paramétrages!$F$6,COLUMNS($G:BU)-2,,)),Paramétrages!$X:$X,$B42&amp;$C42)&amp;" sur "&amp;IF(OFFSET(Paramétrages!$G$6,COLUMNS($H:BV)-2,,)=0,"",OFFSET(Paramétrages!$G$6,COLUMNS($H:BV)-2,,))&amp;")"))</f>
        <v/>
      </c>
      <c r="BT42" s="1" t="str">
        <f ca="1">IF(OFFSET(Paramétrages!$F$6,COLUMNS($G:BV)-2,,)=0,"",IF($B42="","",IF(COUNTA(Paramétrages!$F$5:$F$32)=0,"",IF(ISBLANK('Compréhension de l''écrit'!$D42),"",IF((SUMIFS(Paramétrages!$W:$W,Paramétrages!$Y:$Y,IF(OFFSET(Paramétrages!$F$6,COLUMNS($G:BV)-2,,)=0,"",OFFSET(Paramétrages!$F$6,COLUMNS($G:BV)-2,,)),Paramétrages!$X:$X,$B42&amp;$C42)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42&amp;$C42))/(IF(OFFSET(Paramétrages!$G$6,COLUMNS($H:BW)-2,,)=0,"",OFFSET(Paramétrages!$G$6,COLUMNS($H:BW)-2,,)))&lt;0.67,"B","C"))))))&amp;IF(OFFSET(Paramétrages!$F$6,COLUMNS($G:BV)-2,,)=0,"",IF(ISBLANK('Compréhension de l''écrit'!$D42),""," ("&amp;SUMIFS(Paramétrages!$W:$W,Paramétrages!$Y:$Y,IF(OFFSET(Paramétrages!$F$6,COLUMNS($G:BV)-2,,)=0,"",OFFSET(Paramétrages!$F$6,COLUMNS($G:BV)-2,,)),Paramétrages!$X:$X,$B42&amp;$C42)&amp;" sur "&amp;IF(OFFSET(Paramétrages!$G$6,COLUMNS($H:BW)-2,,)=0,"",OFFSET(Paramétrages!$G$6,COLUMNS($H:BW)-2,,))&amp;")"))</f>
        <v/>
      </c>
      <c r="BU42" s="1" t="str">
        <f ca="1">IF(OFFSET(Paramétrages!$F$6,COLUMNS($G:BW)-2,,)=0,"",IF($B42="","",IF(COUNTA(Paramétrages!$F$5:$F$32)=0,"",IF(ISBLANK('Compréhension de l''écrit'!$D42),"",IF((SUMIFS(Paramétrages!$W:$W,Paramétrages!$Y:$Y,IF(OFFSET(Paramétrages!$F$6,COLUMNS($G:BW)-2,,)=0,"",OFFSET(Paramétrages!$F$6,COLUMNS($G:BW)-2,,)),Paramétrages!$X:$X,$B42&amp;$C42)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42&amp;$C42))/(IF(OFFSET(Paramétrages!$G$6,COLUMNS($H:BX)-2,,)=0,"",OFFSET(Paramétrages!$G$6,COLUMNS($H:BX)-2,,)))&lt;0.67,"B","C"))))))&amp;IF(OFFSET(Paramétrages!$F$6,COLUMNS($G:BW)-2,,)=0,"",IF(ISBLANK('Compréhension de l''écrit'!$D42),""," ("&amp;SUMIFS(Paramétrages!$W:$W,Paramétrages!$Y:$Y,IF(OFFSET(Paramétrages!$F$6,COLUMNS($G:BW)-2,,)=0,"",OFFSET(Paramétrages!$F$6,COLUMNS($G:BW)-2,,)),Paramétrages!$X:$X,$B42&amp;$C42)&amp;" sur "&amp;IF(OFFSET(Paramétrages!$G$6,COLUMNS($H:BX)-2,,)=0,"",OFFSET(Paramétrages!$G$6,COLUMNS($H:BX)-2,,))&amp;")"))</f>
        <v/>
      </c>
      <c r="BV42" s="1" t="str">
        <f ca="1">IF(OFFSET(Paramétrages!$F$6,COLUMNS($G:BX)-2,,)=0,"",IF($B42="","",IF(COUNTA(Paramétrages!$F$5:$F$32)=0,"",IF(ISBLANK('Compréhension de l''écrit'!$D42),"",IF((SUMIFS(Paramétrages!$W:$W,Paramétrages!$Y:$Y,IF(OFFSET(Paramétrages!$F$6,COLUMNS($G:BX)-2,,)=0,"",OFFSET(Paramétrages!$F$6,COLUMNS($G:BX)-2,,)),Paramétrages!$X:$X,$B42&amp;$C42)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42&amp;$C42))/(IF(OFFSET(Paramétrages!$G$6,COLUMNS($H:BY)-2,,)=0,"",OFFSET(Paramétrages!$G$6,COLUMNS($H:BY)-2,,)))&lt;0.67,"B","C"))))))&amp;IF(OFFSET(Paramétrages!$F$6,COLUMNS($G:BX)-2,,)=0,"",IF(ISBLANK('Compréhension de l''écrit'!$D42),""," ("&amp;SUMIFS(Paramétrages!$W:$W,Paramétrages!$Y:$Y,IF(OFFSET(Paramétrages!$F$6,COLUMNS($G:BX)-2,,)=0,"",OFFSET(Paramétrages!$F$6,COLUMNS($G:BX)-2,,)),Paramétrages!$X:$X,$B42&amp;$C42)&amp;" sur "&amp;IF(OFFSET(Paramétrages!$G$6,COLUMNS($H:BY)-2,,)=0,"",OFFSET(Paramétrages!$G$6,COLUMNS($H:BY)-2,,))&amp;")"))</f>
        <v/>
      </c>
      <c r="BW42" s="1" t="str">
        <f ca="1">IF(OFFSET(Paramétrages!$F$6,COLUMNS($G:BY)-2,,)=0,"",IF($B42="","",IF(COUNTA(Paramétrages!$F$5:$F$32)=0,"",IF(ISBLANK('Compréhension de l''écrit'!$D42),"",IF((SUMIFS(Paramétrages!$W:$W,Paramétrages!$Y:$Y,IF(OFFSET(Paramétrages!$F$6,COLUMNS($G:BY)-2,,)=0,"",OFFSET(Paramétrages!$F$6,COLUMNS($G:BY)-2,,)),Paramétrages!$X:$X,$B42&amp;$C42)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42&amp;$C42))/(IF(OFFSET(Paramétrages!$G$6,COLUMNS($H:BZ)-2,,)=0,"",OFFSET(Paramétrages!$G$6,COLUMNS($H:BZ)-2,,)))&lt;0.67,"B","C"))))))&amp;IF(OFFSET(Paramétrages!$F$6,COLUMNS($G:BY)-2,,)=0,"",IF(ISBLANK('Compréhension de l''écrit'!$D42),""," ("&amp;SUMIFS(Paramétrages!$W:$W,Paramétrages!$Y:$Y,IF(OFFSET(Paramétrages!$F$6,COLUMNS($G:BY)-2,,)=0,"",OFFSET(Paramétrages!$F$6,COLUMNS($G:BY)-2,,)),Paramétrages!$X:$X,$B42&amp;$C42)&amp;" sur "&amp;IF(OFFSET(Paramétrages!$G$6,COLUMNS($H:BZ)-2,,)=0,"",OFFSET(Paramétrages!$G$6,COLUMNS($H:BZ)-2,,))&amp;")"))</f>
        <v/>
      </c>
      <c r="BX42" s="1" t="str">
        <f ca="1">IF(OFFSET(Paramétrages!$F$6,COLUMNS($G:BZ)-2,,)=0,"",IF($B42="","",IF(COUNTA(Paramétrages!$F$5:$F$32)=0,"",IF(ISBLANK('Compréhension de l''écrit'!$D42),"",IF((SUMIFS(Paramétrages!$W:$W,Paramétrages!$Y:$Y,IF(OFFSET(Paramétrages!$F$6,COLUMNS($G:BZ)-2,,)=0,"",OFFSET(Paramétrages!$F$6,COLUMNS($G:BZ)-2,,)),Paramétrages!$X:$X,$B42&amp;$C42)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42&amp;$C42))/(IF(OFFSET(Paramétrages!$G$6,COLUMNS($H:CA)-2,,)=0,"",OFFSET(Paramétrages!$G$6,COLUMNS($H:CA)-2,,)))&lt;0.67,"B","C"))))))&amp;IF(OFFSET(Paramétrages!$F$6,COLUMNS($G:BZ)-2,,)=0,"",IF(ISBLANK('Compréhension de l''écrit'!$D42),""," ("&amp;SUMIFS(Paramétrages!$W:$W,Paramétrages!$Y:$Y,IF(OFFSET(Paramétrages!$F$6,COLUMNS($G:BZ)-2,,)=0,"",OFFSET(Paramétrages!$F$6,COLUMNS($G:BZ)-2,,)),Paramétrages!$X:$X,$B42&amp;$C42)&amp;" sur "&amp;IF(OFFSET(Paramétrages!$G$6,COLUMNS($H:CA)-2,,)=0,"",OFFSET(Paramétrages!$G$6,COLUMNS($H:CA)-2,,))&amp;")"))</f>
        <v/>
      </c>
      <c r="BY42" s="1" t="str">
        <f ca="1">IF(OFFSET(Paramétrages!$F$6,COLUMNS($G:CA)-2,,)=0,"",IF($B42="","",IF(COUNTA(Paramétrages!$F$5:$F$32)=0,"",IF(ISBLANK('Compréhension de l''écrit'!$D42),"",IF((SUMIFS(Paramétrages!$W:$W,Paramétrages!$Y:$Y,IF(OFFSET(Paramétrages!$F$6,COLUMNS($G:CA)-2,,)=0,"",OFFSET(Paramétrages!$F$6,COLUMNS($G:CA)-2,,)),Paramétrages!$X:$X,$B42&amp;$C42)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42&amp;$C42))/(IF(OFFSET(Paramétrages!$G$6,COLUMNS($H:CB)-2,,)=0,"",OFFSET(Paramétrages!$G$6,COLUMNS($H:CB)-2,,)))&lt;0.67,"B","C"))))))&amp;IF(OFFSET(Paramétrages!$F$6,COLUMNS($G:CA)-2,,)=0,"",IF(ISBLANK('Compréhension de l''écrit'!$D42),""," ("&amp;SUMIFS(Paramétrages!$W:$W,Paramétrages!$Y:$Y,IF(OFFSET(Paramétrages!$F$6,COLUMNS($G:CA)-2,,)=0,"",OFFSET(Paramétrages!$F$6,COLUMNS($G:CA)-2,,)),Paramétrages!$X:$X,$B42&amp;$C42)&amp;" sur "&amp;IF(OFFSET(Paramétrages!$G$6,COLUMNS($H:CB)-2,,)=0,"",OFFSET(Paramétrages!$G$6,COLUMNS($H:CB)-2,,))&amp;")"))</f>
        <v/>
      </c>
      <c r="BZ42" s="1" t="str">
        <f ca="1">IF(OFFSET(Paramétrages!$F$6,COLUMNS($G:CB)-2,,)=0,"",IF($B42="","",IF(COUNTA(Paramétrages!$F$5:$F$32)=0,"",IF(ISBLANK('Compréhension de l''écrit'!$D42),"",IF((SUMIFS(Paramétrages!$W:$W,Paramétrages!$Y:$Y,IF(OFFSET(Paramétrages!$F$6,COLUMNS($G:CB)-2,,)=0,"",OFFSET(Paramétrages!$F$6,COLUMNS($G:CB)-2,,)),Paramétrages!$X:$X,$B42&amp;$C42)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42&amp;$C42))/(IF(OFFSET(Paramétrages!$G$6,COLUMNS($H:CC)-2,,)=0,"",OFFSET(Paramétrages!$G$6,COLUMNS($H:CC)-2,,)))&lt;0.67,"B","C"))))))&amp;IF(OFFSET(Paramétrages!$F$6,COLUMNS($G:CB)-2,,)=0,"",IF(ISBLANK('Compréhension de l''écrit'!$D42),""," ("&amp;SUMIFS(Paramétrages!$W:$W,Paramétrages!$Y:$Y,IF(OFFSET(Paramétrages!$F$6,COLUMNS($G:CB)-2,,)=0,"",OFFSET(Paramétrages!$F$6,COLUMNS($G:CB)-2,,)),Paramétrages!$X:$X,$B42&amp;$C42)&amp;" sur "&amp;IF(OFFSET(Paramétrages!$G$6,COLUMNS($H:CC)-2,,)=0,"",OFFSET(Paramétrages!$G$6,COLUMNS($H:CC)-2,,))&amp;")"))</f>
        <v/>
      </c>
      <c r="CA42" s="1" t="str">
        <f ca="1">IF(OFFSET(Paramétrages!$F$6,COLUMNS($G:CC)-2,,)=0,"",IF($B42="","",IF(COUNTA(Paramétrages!$F$5:$F$32)=0,"",IF(ISBLANK('Compréhension de l''écrit'!$D42),"",IF((SUMIFS(Paramétrages!$W:$W,Paramétrages!$Y:$Y,IF(OFFSET(Paramétrages!$F$6,COLUMNS($G:CC)-2,,)=0,"",OFFSET(Paramétrages!$F$6,COLUMNS($G:CC)-2,,)),Paramétrages!$X:$X,$B42&amp;$C42)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42&amp;$C42))/(IF(OFFSET(Paramétrages!$G$6,COLUMNS($H:CD)-2,,)=0,"",OFFSET(Paramétrages!$G$6,COLUMNS($H:CD)-2,,)))&lt;0.67,"B","C"))))))&amp;IF(OFFSET(Paramétrages!$F$6,COLUMNS($G:CC)-2,,)=0,"",IF(ISBLANK('Compréhension de l''écrit'!$D42),""," ("&amp;SUMIFS(Paramétrages!$W:$W,Paramétrages!$Y:$Y,IF(OFFSET(Paramétrages!$F$6,COLUMNS($G:CC)-2,,)=0,"",OFFSET(Paramétrages!$F$6,COLUMNS($G:CC)-2,,)),Paramétrages!$X:$X,$B42&amp;$C42)&amp;" sur "&amp;IF(OFFSET(Paramétrages!$G$6,COLUMNS($H:CD)-2,,)=0,"",OFFSET(Paramétrages!$G$6,COLUMNS($H:CD)-2,,))&amp;")"))</f>
        <v/>
      </c>
      <c r="CB42" s="1" t="str">
        <f ca="1">IF(OFFSET(Paramétrages!$F$6,COLUMNS($G:CD)-2,,)=0,"",IF($B42="","",IF(COUNTA(Paramétrages!$F$5:$F$32)=0,"",IF(ISBLANK('Compréhension de l''écrit'!$D42),"",IF((SUMIFS(Paramétrages!$W:$W,Paramétrages!$Y:$Y,IF(OFFSET(Paramétrages!$F$6,COLUMNS($G:CD)-2,,)=0,"",OFFSET(Paramétrages!$F$6,COLUMNS($G:CD)-2,,)),Paramétrages!$X:$X,$B42&amp;$C42)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42&amp;$C42))/(IF(OFFSET(Paramétrages!$G$6,COLUMNS($H:CE)-2,,)=0,"",OFFSET(Paramétrages!$G$6,COLUMNS($H:CE)-2,,)))&lt;0.67,"B","C"))))))&amp;IF(OFFSET(Paramétrages!$F$6,COLUMNS($G:CD)-2,,)=0,"",IF(ISBLANK('Compréhension de l''écrit'!$D42),""," ("&amp;SUMIFS(Paramétrages!$W:$W,Paramétrages!$Y:$Y,IF(OFFSET(Paramétrages!$F$6,COLUMNS($G:CD)-2,,)=0,"",OFFSET(Paramétrages!$F$6,COLUMNS($G:CD)-2,,)),Paramétrages!$X:$X,$B42&amp;$C42)&amp;" sur "&amp;IF(OFFSET(Paramétrages!$G$6,COLUMNS($H:CE)-2,,)=0,"",OFFSET(Paramétrages!$G$6,COLUMNS($H:CE)-2,,))&amp;")"))</f>
        <v/>
      </c>
      <c r="CC42" s="1" t="str">
        <f ca="1">IF(OFFSET(Paramétrages!$F$6,COLUMNS($G:CE)-2,,)=0,"",IF($B42="","",IF(COUNTA(Paramétrages!$F$5:$F$32)=0,"",IF(ISBLANK('Compréhension de l''écrit'!$D42),"",IF((SUMIFS(Paramétrages!$W:$W,Paramétrages!$Y:$Y,IF(OFFSET(Paramétrages!$F$6,COLUMNS($G:CE)-2,,)=0,"",OFFSET(Paramétrages!$F$6,COLUMNS($G:CE)-2,,)),Paramétrages!$X:$X,$B42&amp;$C42)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42&amp;$C42))/(IF(OFFSET(Paramétrages!$G$6,COLUMNS($H:CF)-2,,)=0,"",OFFSET(Paramétrages!$G$6,COLUMNS($H:CF)-2,,)))&lt;0.67,"B","C"))))))&amp;IF(OFFSET(Paramétrages!$F$6,COLUMNS($G:CE)-2,,)=0,"",IF(ISBLANK('Compréhension de l''écrit'!$D42),""," ("&amp;SUMIFS(Paramétrages!$W:$W,Paramétrages!$Y:$Y,IF(OFFSET(Paramétrages!$F$6,COLUMNS($G:CE)-2,,)=0,"",OFFSET(Paramétrages!$F$6,COLUMNS($G:CE)-2,,)),Paramétrages!$X:$X,$B42&amp;$C42)&amp;" sur "&amp;IF(OFFSET(Paramétrages!$G$6,COLUMNS($H:CF)-2,,)=0,"",OFFSET(Paramétrages!$G$6,COLUMNS($H:CF)-2,,))&amp;")"))</f>
        <v/>
      </c>
      <c r="CD42" s="1" t="str">
        <f ca="1">IF(OFFSET(Paramétrages!$F$6,COLUMNS($G:CF)-2,,)=0,"",IF($B42="","",IF(COUNTA(Paramétrages!$F$5:$F$32)=0,"",IF(ISBLANK('Compréhension de l''écrit'!$D42),"",IF((SUMIFS(Paramétrages!$W:$W,Paramétrages!$Y:$Y,IF(OFFSET(Paramétrages!$F$6,COLUMNS($G:CF)-2,,)=0,"",OFFSET(Paramétrages!$F$6,COLUMNS($G:CF)-2,,)),Paramétrages!$X:$X,$B42&amp;$C42)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42&amp;$C42))/(IF(OFFSET(Paramétrages!$G$6,COLUMNS($H:CG)-2,,)=0,"",OFFSET(Paramétrages!$G$6,COLUMNS($H:CG)-2,,)))&lt;0.67,"B","C"))))))&amp;IF(OFFSET(Paramétrages!$F$6,COLUMNS($G:CF)-2,,)=0,"",IF(ISBLANK('Compréhension de l''écrit'!$D42),""," ("&amp;SUMIFS(Paramétrages!$W:$W,Paramétrages!$Y:$Y,IF(OFFSET(Paramétrages!$F$6,COLUMNS($G:CF)-2,,)=0,"",OFFSET(Paramétrages!$F$6,COLUMNS($G:CF)-2,,)),Paramétrages!$X:$X,$B42&amp;$C42)&amp;" sur "&amp;IF(OFFSET(Paramétrages!$G$6,COLUMNS($H:CG)-2,,)=0,"",OFFSET(Paramétrages!$G$6,COLUMNS($H:CG)-2,,))&amp;")"))</f>
        <v/>
      </c>
      <c r="CE42" s="1" t="str">
        <f ca="1">IF(OFFSET(Paramétrages!$F$6,COLUMNS($G:CG)-2,,)=0,"",IF($B42="","",IF(COUNTA(Paramétrages!$F$5:$F$32)=0,"",IF(ISBLANK('Compréhension de l''écrit'!$D42),"",IF((SUMIFS(Paramétrages!$W:$W,Paramétrages!$Y:$Y,IF(OFFSET(Paramétrages!$F$6,COLUMNS($G:CG)-2,,)=0,"",OFFSET(Paramétrages!$F$6,COLUMNS($G:CG)-2,,)),Paramétrages!$X:$X,$B42&amp;$C42)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42&amp;$C42))/(IF(OFFSET(Paramétrages!$G$6,COLUMNS($H:CH)-2,,)=0,"",OFFSET(Paramétrages!$G$6,COLUMNS($H:CH)-2,,)))&lt;0.67,"B","C"))))))&amp;IF(OFFSET(Paramétrages!$F$6,COLUMNS($G:CG)-2,,)=0,"",IF(ISBLANK('Compréhension de l''écrit'!$D42),""," ("&amp;SUMIFS(Paramétrages!$W:$W,Paramétrages!$Y:$Y,IF(OFFSET(Paramétrages!$F$6,COLUMNS($G:CG)-2,,)=0,"",OFFSET(Paramétrages!$F$6,COLUMNS($G:CG)-2,,)),Paramétrages!$X:$X,$B42&amp;$C42)&amp;" sur "&amp;IF(OFFSET(Paramétrages!$G$6,COLUMNS($H:CH)-2,,)=0,"",OFFSET(Paramétrages!$G$6,COLUMNS($H:CH)-2,,))&amp;")"))</f>
        <v/>
      </c>
    </row>
    <row r="43" spans="1:83" x14ac:dyDescent="0.2">
      <c r="A43" t="str">
        <f>IF(ISBLANK('Compréhension de l''écrit'!A43),"",'Compréhension de l''écrit'!A43)</f>
        <v/>
      </c>
      <c r="B43" t="str">
        <f>IF(ISBLANK('Compréhension de l''écrit'!B43),"",'Compréhension de l''écrit'!B43)</f>
        <v/>
      </c>
      <c r="C43" t="str">
        <f>IF(ISBLANK('Compréhension de l''écrit'!C43),"",'Compréhension de l''écrit'!C43)</f>
        <v/>
      </c>
      <c r="D43" s="15" t="str">
        <f>IF(B43="","",IF(COUNTA(Paramétrages!H$5:H$32)=0,"",IF(ISBLANK('Compréhension de l''écrit'!D43),"",IF(('Compréhension de l''écrit'!D43)/(COUNTA(Paramétrages!H$5:H$32))&lt;0.34,"A",IF(('Compréhension de l''écrit'!D43)/(COUNTA(Paramétrages!H$5:H$32))&lt;0.67,"B","C")))&amp;IF(ISBLANK('Compréhension de l''écrit'!D43),""," ("&amp;'Compréhension de l''écrit'!D43&amp;" sur "&amp;COUNTA(Paramétrages!H$5:H$32)&amp;")")))</f>
        <v/>
      </c>
      <c r="E43" s="1" t="str">
        <f ca="1">IF(OFFSET(Paramétrages!$F$6,COLUMNS($G:G)-2,,)=0,"",IF($B43="","",IF(COUNTA(Paramétrages!$F$5:$F$32)=0,"",IF(ISBLANK('Compréhension de l''écrit'!$D43),"",IF((SUMIFS(Paramétrages!$W:$W,Paramétrages!$Y:$Y,IF(OFFSET(Paramétrages!$F$6,COLUMNS($G:G)-2,,)=0,"",OFFSET(Paramétrages!$F$6,COLUMNS($G:G)-2,,)),Paramétrages!$X:$X,$B43&amp;$C43)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43&amp;$C43))/(IF(OFFSET(Paramétrages!$G$6,COLUMNS($H:H)-2,,)=0,"",OFFSET(Paramétrages!$G$6,COLUMNS($H:H)-2,,)))&lt;0.67,"B","C"))))))&amp;IF(OFFSET(Paramétrages!$F$6,COLUMNS($G:G)-2,,)=0,"",IF(ISBLANK('Compréhension de l''écrit'!$D43),""," ("&amp;SUMIFS(Paramétrages!$W:$W,Paramétrages!$Y:$Y,IF(OFFSET(Paramétrages!$F$6,COLUMNS($G:G)-2,,)=0,"",OFFSET(Paramétrages!$F$6,COLUMNS($G:G)-2,,)),Paramétrages!$X:$X,$B43&amp;$C43)&amp;" sur "&amp;IF(OFFSET(Paramétrages!$G$6,COLUMNS($H:H)-2,,)=0,"",OFFSET(Paramétrages!$G$6,COLUMNS($H:H)-2,,))&amp;")"))</f>
        <v/>
      </c>
      <c r="F43" s="1" t="str">
        <f ca="1">IF(OFFSET(Paramétrages!$F$6,COLUMNS($G:H)-2,,)=0,"",IF($B43="","",IF(COUNTA(Paramétrages!$F$5:$F$32)=0,"",IF(ISBLANK('Compréhension de l''écrit'!$D43),"",IF((SUMIFS(Paramétrages!$W:$W,Paramétrages!$Y:$Y,IF(OFFSET(Paramétrages!$F$6,COLUMNS($G:H)-2,,)=0,"",OFFSET(Paramétrages!$F$6,COLUMNS($G:H)-2,,)),Paramétrages!$X:$X,$B43&amp;$C43)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43&amp;$C43))/(IF(OFFSET(Paramétrages!$G$6,COLUMNS($H:I)-2,,)=0,"",OFFSET(Paramétrages!$G$6,COLUMNS($H:I)-2,,)))&lt;0.67,"B","C"))))))&amp;IF(OFFSET(Paramétrages!$F$6,COLUMNS($G:H)-2,,)=0,"",IF(ISBLANK('Compréhension de l''écrit'!$D43),""," ("&amp;SUMIFS(Paramétrages!$W:$W,Paramétrages!$Y:$Y,IF(OFFSET(Paramétrages!$F$6,COLUMNS($G:H)-2,,)=0,"",OFFSET(Paramétrages!$F$6,COLUMNS($G:H)-2,,)),Paramétrages!$X:$X,$B43&amp;$C43)&amp;" sur "&amp;IF(OFFSET(Paramétrages!$G$6,COLUMNS($H:I)-2,,)=0,"",OFFSET(Paramétrages!$G$6,COLUMNS($H:I)-2,,))&amp;")"))</f>
        <v/>
      </c>
      <c r="G43" s="1" t="str">
        <f ca="1">IF(OFFSET(Paramétrages!$F$6,COLUMNS($G:I)-2,,)=0,"",IF($B43="","",IF(COUNTA(Paramétrages!$F$5:$F$32)=0,"",IF(ISBLANK('Compréhension de l''écrit'!$D43),"",IF((SUMIFS(Paramétrages!$W:$W,Paramétrages!$Y:$Y,IF(OFFSET(Paramétrages!$F$6,COLUMNS($G:I)-2,,)=0,"",OFFSET(Paramétrages!$F$6,COLUMNS($G:I)-2,,)),Paramétrages!$X:$X,$B43&amp;$C43)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43&amp;$C43))/(IF(OFFSET(Paramétrages!$G$6,COLUMNS($H:J)-2,,)=0,"",OFFSET(Paramétrages!$G$6,COLUMNS($H:J)-2,,)))&lt;0.67,"B","C"))))))&amp;IF(OFFSET(Paramétrages!$F$6,COLUMNS($G:I)-2,,)=0,"",IF(ISBLANK('Compréhension de l''écrit'!$D43),""," ("&amp;SUMIFS(Paramétrages!$W:$W,Paramétrages!$Y:$Y,IF(OFFSET(Paramétrages!$F$6,COLUMNS($G:I)-2,,)=0,"",OFFSET(Paramétrages!$F$6,COLUMNS($G:I)-2,,)),Paramétrages!$X:$X,$B43&amp;$C43)&amp;" sur "&amp;IF(OFFSET(Paramétrages!$G$6,COLUMNS($H:J)-2,,)=0,"",OFFSET(Paramétrages!$G$6,COLUMNS($H:J)-2,,))&amp;")"))</f>
        <v/>
      </c>
      <c r="H43" s="1" t="str">
        <f ca="1">IF(OFFSET(Paramétrages!$F$6,COLUMNS($G:J)-2,,)=0,"",IF($B43="","",IF(COUNTA(Paramétrages!$F$5:$F$32)=0,"",IF(ISBLANK('Compréhension de l''écrit'!$D43),"",IF((SUMIFS(Paramétrages!$W:$W,Paramétrages!$Y:$Y,IF(OFFSET(Paramétrages!$F$6,COLUMNS($G:J)-2,,)=0,"",OFFSET(Paramétrages!$F$6,COLUMNS($G:J)-2,,)),Paramétrages!$X:$X,$B43&amp;$C43)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43&amp;$C43))/(IF(OFFSET(Paramétrages!$G$6,COLUMNS($H:K)-2,,)=0,"",OFFSET(Paramétrages!$G$6,COLUMNS($H:K)-2,,)))&lt;0.67,"B","C"))))))&amp;IF(OFFSET(Paramétrages!$F$6,COLUMNS($G:J)-2,,)=0,"",IF(ISBLANK('Compréhension de l''écrit'!$D43),""," ("&amp;SUMIFS(Paramétrages!$W:$W,Paramétrages!$Y:$Y,IF(OFFSET(Paramétrages!$F$6,COLUMNS($G:J)-2,,)=0,"",OFFSET(Paramétrages!$F$6,COLUMNS($G:J)-2,,)),Paramétrages!$X:$X,$B43&amp;$C43)&amp;" sur "&amp;IF(OFFSET(Paramétrages!$G$6,COLUMNS($H:K)-2,,)=0,"",OFFSET(Paramétrages!$G$6,COLUMNS($H:K)-2,,))&amp;")"))</f>
        <v/>
      </c>
      <c r="I43" s="1" t="str">
        <f ca="1">IF(OFFSET(Paramétrages!$F$6,COLUMNS($G:K)-2,,)=0,"",IF($B43="","",IF(COUNTA(Paramétrages!$F$5:$F$32)=0,"",IF(ISBLANK('Compréhension de l''écrit'!$D43),"",IF((SUMIFS(Paramétrages!$W:$W,Paramétrages!$Y:$Y,IF(OFFSET(Paramétrages!$F$6,COLUMNS($G:K)-2,,)=0,"",OFFSET(Paramétrages!$F$6,COLUMNS($G:K)-2,,)),Paramétrages!$X:$X,$B43&amp;$C43)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43&amp;$C43))/(IF(OFFSET(Paramétrages!$G$6,COLUMNS($H:L)-2,,)=0,"",OFFSET(Paramétrages!$G$6,COLUMNS($H:L)-2,,)))&lt;0.67,"B","C"))))))&amp;IF(OFFSET(Paramétrages!$F$6,COLUMNS($G:K)-2,,)=0,"",IF(ISBLANK('Compréhension de l''écrit'!$D43),""," ("&amp;SUMIFS(Paramétrages!$W:$W,Paramétrages!$Y:$Y,IF(OFFSET(Paramétrages!$F$6,COLUMNS($G:K)-2,,)=0,"",OFFSET(Paramétrages!$F$6,COLUMNS($G:K)-2,,)),Paramétrages!$X:$X,$B43&amp;$C43)&amp;" sur "&amp;IF(OFFSET(Paramétrages!$G$6,COLUMNS($H:L)-2,,)=0,"",OFFSET(Paramétrages!$G$6,COLUMNS($H:L)-2,,))&amp;")"))</f>
        <v/>
      </c>
      <c r="J43" s="1" t="str">
        <f ca="1">IF(OFFSET(Paramétrages!$F$6,COLUMNS($G:L)-2,,)=0,"",IF($B43="","",IF(COUNTA(Paramétrages!$F$5:$F$32)=0,"",IF(ISBLANK('Compréhension de l''écrit'!$D43),"",IF((SUMIFS(Paramétrages!$W:$W,Paramétrages!$Y:$Y,IF(OFFSET(Paramétrages!$F$6,COLUMNS($G:L)-2,,)=0,"",OFFSET(Paramétrages!$F$6,COLUMNS($G:L)-2,,)),Paramétrages!$X:$X,$B43&amp;$C43)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43&amp;$C43))/(IF(OFFSET(Paramétrages!$G$6,COLUMNS($H:M)-2,,)=0,"",OFFSET(Paramétrages!$G$6,COLUMNS($H:M)-2,,)))&lt;0.67,"B","C"))))))&amp;IF(OFFSET(Paramétrages!$F$6,COLUMNS($G:L)-2,,)=0,"",IF(ISBLANK('Compréhension de l''écrit'!$D43),""," ("&amp;SUMIFS(Paramétrages!$W:$W,Paramétrages!$Y:$Y,IF(OFFSET(Paramétrages!$F$6,COLUMNS($G:L)-2,,)=0,"",OFFSET(Paramétrages!$F$6,COLUMNS($G:L)-2,,)),Paramétrages!$X:$X,$B43&amp;$C43)&amp;" sur "&amp;IF(OFFSET(Paramétrages!$G$6,COLUMNS($H:M)-2,,)=0,"",OFFSET(Paramétrages!$G$6,COLUMNS($H:M)-2,,))&amp;")"))</f>
        <v/>
      </c>
      <c r="K43" s="1" t="str">
        <f ca="1">IF(OFFSET(Paramétrages!$F$6,COLUMNS($G:M)-2,,)=0,"",IF($B43="","",IF(COUNTA(Paramétrages!$F$5:$F$32)=0,"",IF(ISBLANK('Compréhension de l''écrit'!$D43),"",IF((SUMIFS(Paramétrages!$W:$W,Paramétrages!$Y:$Y,IF(OFFSET(Paramétrages!$F$6,COLUMNS($G:M)-2,,)=0,"",OFFSET(Paramétrages!$F$6,COLUMNS($G:M)-2,,)),Paramétrages!$X:$X,$B43&amp;$C43)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43&amp;$C43))/(IF(OFFSET(Paramétrages!$G$6,COLUMNS($H:N)-2,,)=0,"",OFFSET(Paramétrages!$G$6,COLUMNS($H:N)-2,,)))&lt;0.67,"B","C"))))))&amp;IF(OFFSET(Paramétrages!$F$6,COLUMNS($G:M)-2,,)=0,"",IF(ISBLANK('Compréhension de l''écrit'!$D43),""," ("&amp;SUMIFS(Paramétrages!$W:$W,Paramétrages!$Y:$Y,IF(OFFSET(Paramétrages!$F$6,COLUMNS($G:M)-2,,)=0,"",OFFSET(Paramétrages!$F$6,COLUMNS($G:M)-2,,)),Paramétrages!$X:$X,$B43&amp;$C43)&amp;" sur "&amp;IF(OFFSET(Paramétrages!$G$6,COLUMNS($H:N)-2,,)=0,"",OFFSET(Paramétrages!$G$6,COLUMNS($H:N)-2,,))&amp;")"))</f>
        <v/>
      </c>
      <c r="L43" s="1" t="str">
        <f ca="1">IF(OFFSET(Paramétrages!$F$6,COLUMNS($G:N)-2,,)=0,"",IF($B43="","",IF(COUNTA(Paramétrages!$F$5:$F$32)=0,"",IF(ISBLANK('Compréhension de l''écrit'!$D43),"",IF((SUMIFS(Paramétrages!$W:$W,Paramétrages!$Y:$Y,IF(OFFSET(Paramétrages!$F$6,COLUMNS($G:N)-2,,)=0,"",OFFSET(Paramétrages!$F$6,COLUMNS($G:N)-2,,)),Paramétrages!$X:$X,$B43&amp;$C43)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43&amp;$C43))/(IF(OFFSET(Paramétrages!$G$6,COLUMNS($H:O)-2,,)=0,"",OFFSET(Paramétrages!$G$6,COLUMNS($H:O)-2,,)))&lt;0.67,"B","C"))))))&amp;IF(OFFSET(Paramétrages!$F$6,COLUMNS($G:N)-2,,)=0,"",IF(ISBLANK('Compréhension de l''écrit'!$D43),""," ("&amp;SUMIFS(Paramétrages!$W:$W,Paramétrages!$Y:$Y,IF(OFFSET(Paramétrages!$F$6,COLUMNS($G:N)-2,,)=0,"",OFFSET(Paramétrages!$F$6,COLUMNS($G:N)-2,,)),Paramétrages!$X:$X,$B43&amp;$C43)&amp;" sur "&amp;IF(OFFSET(Paramétrages!$G$6,COLUMNS($H:O)-2,,)=0,"",OFFSET(Paramétrages!$G$6,COLUMNS($H:O)-2,,))&amp;")"))</f>
        <v/>
      </c>
      <c r="M43" s="1" t="str">
        <f ca="1">IF(OFFSET(Paramétrages!$F$6,COLUMNS($G:O)-2,,)=0,"",IF($B43="","",IF(COUNTA(Paramétrages!$F$5:$F$32)=0,"",IF(ISBLANK('Compréhension de l''écrit'!$D43),"",IF((SUMIFS(Paramétrages!$W:$W,Paramétrages!$Y:$Y,IF(OFFSET(Paramétrages!$F$6,COLUMNS($G:O)-2,,)=0,"",OFFSET(Paramétrages!$F$6,COLUMNS($G:O)-2,,)),Paramétrages!$X:$X,$B43&amp;$C43)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43&amp;$C43))/(IF(OFFSET(Paramétrages!$G$6,COLUMNS($H:P)-2,,)=0,"",OFFSET(Paramétrages!$G$6,COLUMNS($H:P)-2,,)))&lt;0.67,"B","C"))))))&amp;IF(OFFSET(Paramétrages!$F$6,COLUMNS($G:O)-2,,)=0,"",IF(ISBLANK('Compréhension de l''écrit'!$D43),""," ("&amp;SUMIFS(Paramétrages!$W:$W,Paramétrages!$Y:$Y,IF(OFFSET(Paramétrages!$F$6,COLUMNS($G:O)-2,,)=0,"",OFFSET(Paramétrages!$F$6,COLUMNS($G:O)-2,,)),Paramétrages!$X:$X,$B43&amp;$C43)&amp;" sur "&amp;IF(OFFSET(Paramétrages!$G$6,COLUMNS($H:P)-2,,)=0,"",OFFSET(Paramétrages!$G$6,COLUMNS($H:P)-2,,))&amp;")"))</f>
        <v/>
      </c>
      <c r="N43" s="1" t="str">
        <f ca="1">IF(OFFSET(Paramétrages!$F$6,COLUMNS($G:P)-2,,)=0,"",IF($B43="","",IF(COUNTA(Paramétrages!$F$5:$F$32)=0,"",IF(ISBLANK('Compréhension de l''écrit'!$D43),"",IF((SUMIFS(Paramétrages!$W:$W,Paramétrages!$Y:$Y,IF(OFFSET(Paramétrages!$F$6,COLUMNS($G:P)-2,,)=0,"",OFFSET(Paramétrages!$F$6,COLUMNS($G:P)-2,,)),Paramétrages!$X:$X,$B43&amp;$C43)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43&amp;$C43))/(IF(OFFSET(Paramétrages!$G$6,COLUMNS($H:Q)-2,,)=0,"",OFFSET(Paramétrages!$G$6,COLUMNS($H:Q)-2,,)))&lt;0.67,"B","C"))))))&amp;IF(OFFSET(Paramétrages!$F$6,COLUMNS($G:P)-2,,)=0,"",IF(ISBLANK('Compréhension de l''écrit'!$D43),""," ("&amp;SUMIFS(Paramétrages!$W:$W,Paramétrages!$Y:$Y,IF(OFFSET(Paramétrages!$F$6,COLUMNS($G:P)-2,,)=0,"",OFFSET(Paramétrages!$F$6,COLUMNS($G:P)-2,,)),Paramétrages!$X:$X,$B43&amp;$C43)&amp;" sur "&amp;IF(OFFSET(Paramétrages!$G$6,COLUMNS($H:Q)-2,,)=0,"",OFFSET(Paramétrages!$G$6,COLUMNS($H:Q)-2,,))&amp;")"))</f>
        <v/>
      </c>
      <c r="O43" s="1" t="str">
        <f ca="1">IF(OFFSET(Paramétrages!$F$6,COLUMNS($G:Q)-2,,)=0,"",IF($B43="","",IF(COUNTA(Paramétrages!$F$5:$F$32)=0,"",IF(ISBLANK('Compréhension de l''écrit'!$D43),"",IF((SUMIFS(Paramétrages!$W:$W,Paramétrages!$Y:$Y,IF(OFFSET(Paramétrages!$F$6,COLUMNS($G:Q)-2,,)=0,"",OFFSET(Paramétrages!$F$6,COLUMNS($G:Q)-2,,)),Paramétrages!$X:$X,$B43&amp;$C43)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43&amp;$C43))/(IF(OFFSET(Paramétrages!$G$6,COLUMNS($H:R)-2,,)=0,"",OFFSET(Paramétrages!$G$6,COLUMNS($H:R)-2,,)))&lt;0.67,"B","C"))))))&amp;IF(OFFSET(Paramétrages!$F$6,COLUMNS($G:Q)-2,,)=0,"",IF(ISBLANK('Compréhension de l''écrit'!$D43),""," ("&amp;SUMIFS(Paramétrages!$W:$W,Paramétrages!$Y:$Y,IF(OFFSET(Paramétrages!$F$6,COLUMNS($G:Q)-2,,)=0,"",OFFSET(Paramétrages!$F$6,COLUMNS($G:Q)-2,,)),Paramétrages!$X:$X,$B43&amp;$C43)&amp;" sur "&amp;IF(OFFSET(Paramétrages!$G$6,COLUMNS($H:R)-2,,)=0,"",OFFSET(Paramétrages!$G$6,COLUMNS($H:R)-2,,))&amp;")"))</f>
        <v/>
      </c>
      <c r="P43" s="1" t="str">
        <f ca="1">IF(OFFSET(Paramétrages!$F$6,COLUMNS($G:R)-2,,)=0,"",IF($B43="","",IF(COUNTA(Paramétrages!$F$5:$F$32)=0,"",IF(ISBLANK('Compréhension de l''écrit'!$D43),"",IF((SUMIFS(Paramétrages!$W:$W,Paramétrages!$Y:$Y,IF(OFFSET(Paramétrages!$F$6,COLUMNS($G:R)-2,,)=0,"",OFFSET(Paramétrages!$F$6,COLUMNS($G:R)-2,,)),Paramétrages!$X:$X,$B43&amp;$C43)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43&amp;$C43))/(IF(OFFSET(Paramétrages!$G$6,COLUMNS($H:S)-2,,)=0,"",OFFSET(Paramétrages!$G$6,COLUMNS($H:S)-2,,)))&lt;0.67,"B","C"))))))&amp;IF(OFFSET(Paramétrages!$F$6,COLUMNS($G:R)-2,,)=0,"",IF(ISBLANK('Compréhension de l''écrit'!$D43),""," ("&amp;SUMIFS(Paramétrages!$W:$W,Paramétrages!$Y:$Y,IF(OFFSET(Paramétrages!$F$6,COLUMNS($G:R)-2,,)=0,"",OFFSET(Paramétrages!$F$6,COLUMNS($G:R)-2,,)),Paramétrages!$X:$X,$B43&amp;$C43)&amp;" sur "&amp;IF(OFFSET(Paramétrages!$G$6,COLUMNS($H:S)-2,,)=0,"",OFFSET(Paramétrages!$G$6,COLUMNS($H:S)-2,,))&amp;")"))</f>
        <v/>
      </c>
      <c r="Q43" s="1" t="str">
        <f ca="1">IF(OFFSET(Paramétrages!$F$6,COLUMNS($G:S)-2,,)=0,"",IF($B43="","",IF(COUNTA(Paramétrages!$F$5:$F$32)=0,"",IF(ISBLANK('Compréhension de l''écrit'!$D43),"",IF((SUMIFS(Paramétrages!$W:$W,Paramétrages!$Y:$Y,IF(OFFSET(Paramétrages!$F$6,COLUMNS($G:S)-2,,)=0,"",OFFSET(Paramétrages!$F$6,COLUMNS($G:S)-2,,)),Paramétrages!$X:$X,$B43&amp;$C43)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43&amp;$C43))/(IF(OFFSET(Paramétrages!$G$6,COLUMNS($H:T)-2,,)=0,"",OFFSET(Paramétrages!$G$6,COLUMNS($H:T)-2,,)))&lt;0.67,"B","C"))))))&amp;IF(OFFSET(Paramétrages!$F$6,COLUMNS($G:S)-2,,)=0,"",IF(ISBLANK('Compréhension de l''écrit'!$D43),""," ("&amp;SUMIFS(Paramétrages!$W:$W,Paramétrages!$Y:$Y,IF(OFFSET(Paramétrages!$F$6,COLUMNS($G:S)-2,,)=0,"",OFFSET(Paramétrages!$F$6,COLUMNS($G:S)-2,,)),Paramétrages!$X:$X,$B43&amp;$C43)&amp;" sur "&amp;IF(OFFSET(Paramétrages!$G$6,COLUMNS($H:T)-2,,)=0,"",OFFSET(Paramétrages!$G$6,COLUMNS($H:T)-2,,))&amp;")"))</f>
        <v/>
      </c>
      <c r="R43" s="1" t="str">
        <f ca="1">IF(OFFSET(Paramétrages!$F$6,COLUMNS($G:T)-2,,)=0,"",IF($B43="","",IF(COUNTA(Paramétrages!$F$5:$F$32)=0,"",IF(ISBLANK('Compréhension de l''écrit'!$D43),"",IF((SUMIFS(Paramétrages!$W:$W,Paramétrages!$Y:$Y,IF(OFFSET(Paramétrages!$F$6,COLUMNS($G:T)-2,,)=0,"",OFFSET(Paramétrages!$F$6,COLUMNS($G:T)-2,,)),Paramétrages!$X:$X,$B43&amp;$C43)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43&amp;$C43))/(IF(OFFSET(Paramétrages!$G$6,COLUMNS($H:U)-2,,)=0,"",OFFSET(Paramétrages!$G$6,COLUMNS($H:U)-2,,)))&lt;0.67,"B","C"))))))&amp;IF(OFFSET(Paramétrages!$F$6,COLUMNS($G:T)-2,,)=0,"",IF(ISBLANK('Compréhension de l''écrit'!$D43),""," ("&amp;SUMIFS(Paramétrages!$W:$W,Paramétrages!$Y:$Y,IF(OFFSET(Paramétrages!$F$6,COLUMNS($G:T)-2,,)=0,"",OFFSET(Paramétrages!$F$6,COLUMNS($G:T)-2,,)),Paramétrages!$X:$X,$B43&amp;$C43)&amp;" sur "&amp;IF(OFFSET(Paramétrages!$G$6,COLUMNS($H:U)-2,,)=0,"",OFFSET(Paramétrages!$G$6,COLUMNS($H:U)-2,,))&amp;")"))</f>
        <v/>
      </c>
      <c r="S43" s="1" t="str">
        <f ca="1">IF(OFFSET(Paramétrages!$F$6,COLUMNS($G:U)-2,,)=0,"",IF($B43="","",IF(COUNTA(Paramétrages!$F$5:$F$32)=0,"",IF(ISBLANK('Compréhension de l''écrit'!$D43),"",IF((SUMIFS(Paramétrages!$W:$W,Paramétrages!$Y:$Y,IF(OFFSET(Paramétrages!$F$6,COLUMNS($G:U)-2,,)=0,"",OFFSET(Paramétrages!$F$6,COLUMNS($G:U)-2,,)),Paramétrages!$X:$X,$B43&amp;$C43)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43&amp;$C43))/(IF(OFFSET(Paramétrages!$G$6,COLUMNS($H:V)-2,,)=0,"",OFFSET(Paramétrages!$G$6,COLUMNS($H:V)-2,,)))&lt;0.67,"B","C"))))))&amp;IF(OFFSET(Paramétrages!$F$6,COLUMNS($G:U)-2,,)=0,"",IF(ISBLANK('Compréhension de l''écrit'!$D43),""," ("&amp;SUMIFS(Paramétrages!$W:$W,Paramétrages!$Y:$Y,IF(OFFSET(Paramétrages!$F$6,COLUMNS($G:U)-2,,)=0,"",OFFSET(Paramétrages!$F$6,COLUMNS($G:U)-2,,)),Paramétrages!$X:$X,$B43&amp;$C43)&amp;" sur "&amp;IF(OFFSET(Paramétrages!$G$6,COLUMNS($H:V)-2,,)=0,"",OFFSET(Paramétrages!$G$6,COLUMNS($H:V)-2,,))&amp;")"))</f>
        <v/>
      </c>
      <c r="T43" s="1" t="str">
        <f ca="1">IF(OFFSET(Paramétrages!$F$6,COLUMNS($G:V)-2,,)=0,"",IF($B43="","",IF(COUNTA(Paramétrages!$F$5:$F$32)=0,"",IF(ISBLANK('Compréhension de l''écrit'!$D43),"",IF((SUMIFS(Paramétrages!$W:$W,Paramétrages!$Y:$Y,IF(OFFSET(Paramétrages!$F$6,COLUMNS($G:V)-2,,)=0,"",OFFSET(Paramétrages!$F$6,COLUMNS($G:V)-2,,)),Paramétrages!$X:$X,$B43&amp;$C43)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43&amp;$C43))/(IF(OFFSET(Paramétrages!$G$6,COLUMNS($H:W)-2,,)=0,"",OFFSET(Paramétrages!$G$6,COLUMNS($H:W)-2,,)))&lt;0.67,"B","C"))))))&amp;IF(OFFSET(Paramétrages!$F$6,COLUMNS($G:V)-2,,)=0,"",IF(ISBLANK('Compréhension de l''écrit'!$D43),""," ("&amp;SUMIFS(Paramétrages!$W:$W,Paramétrages!$Y:$Y,IF(OFFSET(Paramétrages!$F$6,COLUMNS($G:V)-2,,)=0,"",OFFSET(Paramétrages!$F$6,COLUMNS($G:V)-2,,)),Paramétrages!$X:$X,$B43&amp;$C43)&amp;" sur "&amp;IF(OFFSET(Paramétrages!$G$6,COLUMNS($H:W)-2,,)=0,"",OFFSET(Paramétrages!$G$6,COLUMNS($H:W)-2,,))&amp;")"))</f>
        <v/>
      </c>
      <c r="U43" s="1" t="str">
        <f ca="1">IF(OFFSET(Paramétrages!$F$6,COLUMNS($G:W)-2,,)=0,"",IF($B43="","",IF(COUNTA(Paramétrages!$F$5:$F$32)=0,"",IF(ISBLANK('Compréhension de l''écrit'!$D43),"",IF((SUMIFS(Paramétrages!$W:$W,Paramétrages!$Y:$Y,IF(OFFSET(Paramétrages!$F$6,COLUMNS($G:W)-2,,)=0,"",OFFSET(Paramétrages!$F$6,COLUMNS($G:W)-2,,)),Paramétrages!$X:$X,$B43&amp;$C43)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43&amp;$C43))/(IF(OFFSET(Paramétrages!$G$6,COLUMNS($H:X)-2,,)=0,"",OFFSET(Paramétrages!$G$6,COLUMNS($H:X)-2,,)))&lt;0.67,"B","C"))))))&amp;IF(OFFSET(Paramétrages!$F$6,COLUMNS($G:W)-2,,)=0,"",IF(ISBLANK('Compréhension de l''écrit'!$D43),""," ("&amp;SUMIFS(Paramétrages!$W:$W,Paramétrages!$Y:$Y,IF(OFFSET(Paramétrages!$F$6,COLUMNS($G:W)-2,,)=0,"",OFFSET(Paramétrages!$F$6,COLUMNS($G:W)-2,,)),Paramétrages!$X:$X,$B43&amp;$C43)&amp;" sur "&amp;IF(OFFSET(Paramétrages!$G$6,COLUMNS($H:X)-2,,)=0,"",OFFSET(Paramétrages!$G$6,COLUMNS($H:X)-2,,))&amp;")"))</f>
        <v/>
      </c>
      <c r="V43" s="1" t="str">
        <f ca="1">IF(OFFSET(Paramétrages!$F$6,COLUMNS($G:X)-2,,)=0,"",IF($B43="","",IF(COUNTA(Paramétrages!$F$5:$F$32)=0,"",IF(ISBLANK('Compréhension de l''écrit'!$D43),"",IF((SUMIFS(Paramétrages!$W:$W,Paramétrages!$Y:$Y,IF(OFFSET(Paramétrages!$F$6,COLUMNS($G:X)-2,,)=0,"",OFFSET(Paramétrages!$F$6,COLUMNS($G:X)-2,,)),Paramétrages!$X:$X,$B43&amp;$C43)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43&amp;$C43))/(IF(OFFSET(Paramétrages!$G$6,COLUMNS($H:Y)-2,,)=0,"",OFFSET(Paramétrages!$G$6,COLUMNS($H:Y)-2,,)))&lt;0.67,"B","C"))))))&amp;IF(OFFSET(Paramétrages!$F$6,COLUMNS($G:X)-2,,)=0,"",IF(ISBLANK('Compréhension de l''écrit'!$D43),""," ("&amp;SUMIFS(Paramétrages!$W:$W,Paramétrages!$Y:$Y,IF(OFFSET(Paramétrages!$F$6,COLUMNS($G:X)-2,,)=0,"",OFFSET(Paramétrages!$F$6,COLUMNS($G:X)-2,,)),Paramétrages!$X:$X,$B43&amp;$C43)&amp;" sur "&amp;IF(OFFSET(Paramétrages!$G$6,COLUMNS($H:Y)-2,,)=0,"",OFFSET(Paramétrages!$G$6,COLUMNS($H:Y)-2,,))&amp;")"))</f>
        <v/>
      </c>
      <c r="W43" s="1" t="str">
        <f ca="1">IF(OFFSET(Paramétrages!$F$6,COLUMNS($G:Y)-2,,)=0,"",IF($B43="","",IF(COUNTA(Paramétrages!$F$5:$F$32)=0,"",IF(ISBLANK('Compréhension de l''écrit'!$D43),"",IF((SUMIFS(Paramétrages!$W:$W,Paramétrages!$Y:$Y,IF(OFFSET(Paramétrages!$F$6,COLUMNS($G:Y)-2,,)=0,"",OFFSET(Paramétrages!$F$6,COLUMNS($G:Y)-2,,)),Paramétrages!$X:$X,$B43&amp;$C43)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43&amp;$C43))/(IF(OFFSET(Paramétrages!$G$6,COLUMNS($H:Z)-2,,)=0,"",OFFSET(Paramétrages!$G$6,COLUMNS($H:Z)-2,,)))&lt;0.67,"B","C"))))))&amp;IF(OFFSET(Paramétrages!$F$6,COLUMNS($G:Y)-2,,)=0,"",IF(ISBLANK('Compréhension de l''écrit'!$D43),""," ("&amp;SUMIFS(Paramétrages!$W:$W,Paramétrages!$Y:$Y,IF(OFFSET(Paramétrages!$F$6,COLUMNS($G:Y)-2,,)=0,"",OFFSET(Paramétrages!$F$6,COLUMNS($G:Y)-2,,)),Paramétrages!$X:$X,$B43&amp;$C43)&amp;" sur "&amp;IF(OFFSET(Paramétrages!$G$6,COLUMNS($H:Z)-2,,)=0,"",OFFSET(Paramétrages!$G$6,COLUMNS($H:Z)-2,,))&amp;")"))</f>
        <v/>
      </c>
      <c r="X43" s="1" t="str">
        <f ca="1">IF(OFFSET(Paramétrages!$F$6,COLUMNS($G:Z)-2,,)=0,"",IF($B43="","",IF(COUNTA(Paramétrages!$F$5:$F$32)=0,"",IF(ISBLANK('Compréhension de l''écrit'!$D43),"",IF((SUMIFS(Paramétrages!$W:$W,Paramétrages!$Y:$Y,IF(OFFSET(Paramétrages!$F$6,COLUMNS($G:Z)-2,,)=0,"",OFFSET(Paramétrages!$F$6,COLUMNS($G:Z)-2,,)),Paramétrages!$X:$X,$B43&amp;$C43)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43&amp;$C43))/(IF(OFFSET(Paramétrages!$G$6,COLUMNS($H:AA)-2,,)=0,"",OFFSET(Paramétrages!$G$6,COLUMNS($H:AA)-2,,)))&lt;0.67,"B","C"))))))&amp;IF(OFFSET(Paramétrages!$F$6,COLUMNS($G:Z)-2,,)=0,"",IF(ISBLANK('Compréhension de l''écrit'!$D43),""," ("&amp;SUMIFS(Paramétrages!$W:$W,Paramétrages!$Y:$Y,IF(OFFSET(Paramétrages!$F$6,COLUMNS($G:Z)-2,,)=0,"",OFFSET(Paramétrages!$F$6,COLUMNS($G:Z)-2,,)),Paramétrages!$X:$X,$B43&amp;$C43)&amp;" sur "&amp;IF(OFFSET(Paramétrages!$G$6,COLUMNS($H:AA)-2,,)=0,"",OFFSET(Paramétrages!$G$6,COLUMNS($H:AA)-2,,))&amp;")"))</f>
        <v/>
      </c>
      <c r="Y43" s="1" t="str">
        <f ca="1">IF(OFFSET(Paramétrages!$F$6,COLUMNS($G:AA)-2,,)=0,"",IF($B43="","",IF(COUNTA(Paramétrages!$F$5:$F$32)=0,"",IF(ISBLANK('Compréhension de l''écrit'!$D43),"",IF((SUMIFS(Paramétrages!$W:$W,Paramétrages!$Y:$Y,IF(OFFSET(Paramétrages!$F$6,COLUMNS($G:AA)-2,,)=0,"",OFFSET(Paramétrages!$F$6,COLUMNS($G:AA)-2,,)),Paramétrages!$X:$X,$B43&amp;$C43)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43&amp;$C43))/(IF(OFFSET(Paramétrages!$G$6,COLUMNS($H:AB)-2,,)=0,"",OFFSET(Paramétrages!$G$6,COLUMNS($H:AB)-2,,)))&lt;0.67,"B","C"))))))&amp;IF(OFFSET(Paramétrages!$F$6,COLUMNS($G:AA)-2,,)=0,"",IF(ISBLANK('Compréhension de l''écrit'!$D43),""," ("&amp;SUMIFS(Paramétrages!$W:$W,Paramétrages!$Y:$Y,IF(OFFSET(Paramétrages!$F$6,COLUMNS($G:AA)-2,,)=0,"",OFFSET(Paramétrages!$F$6,COLUMNS($G:AA)-2,,)),Paramétrages!$X:$X,$B43&amp;$C43)&amp;" sur "&amp;IF(OFFSET(Paramétrages!$G$6,COLUMNS($H:AB)-2,,)=0,"",OFFSET(Paramétrages!$G$6,COLUMNS($H:AB)-2,,))&amp;")"))</f>
        <v/>
      </c>
      <c r="Z43" s="1" t="str">
        <f ca="1">IF(OFFSET(Paramétrages!$F$6,COLUMNS($G:AB)-2,,)=0,"",IF($B43="","",IF(COUNTA(Paramétrages!$F$5:$F$32)=0,"",IF(ISBLANK('Compréhension de l''écrit'!$D43),"",IF((SUMIFS(Paramétrages!$W:$W,Paramétrages!$Y:$Y,IF(OFFSET(Paramétrages!$F$6,COLUMNS($G:AB)-2,,)=0,"",OFFSET(Paramétrages!$F$6,COLUMNS($G:AB)-2,,)),Paramétrages!$X:$X,$B43&amp;$C43)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43&amp;$C43))/(IF(OFFSET(Paramétrages!$G$6,COLUMNS($H:AC)-2,,)=0,"",OFFSET(Paramétrages!$G$6,COLUMNS($H:AC)-2,,)))&lt;0.67,"B","C"))))))&amp;IF(OFFSET(Paramétrages!$F$6,COLUMNS($G:AB)-2,,)=0,"",IF(ISBLANK('Compréhension de l''écrit'!$D43),""," ("&amp;SUMIFS(Paramétrages!$W:$W,Paramétrages!$Y:$Y,IF(OFFSET(Paramétrages!$F$6,COLUMNS($G:AB)-2,,)=0,"",OFFSET(Paramétrages!$F$6,COLUMNS($G:AB)-2,,)),Paramétrages!$X:$X,$B43&amp;$C43)&amp;" sur "&amp;IF(OFFSET(Paramétrages!$G$6,COLUMNS($H:AC)-2,,)=0,"",OFFSET(Paramétrages!$G$6,COLUMNS($H:AC)-2,,))&amp;")"))</f>
        <v/>
      </c>
      <c r="AA43" s="1" t="str">
        <f ca="1">IF(OFFSET(Paramétrages!$F$6,COLUMNS($G:AC)-2,,)=0,"",IF($B43="","",IF(COUNTA(Paramétrages!$F$5:$F$32)=0,"",IF(ISBLANK('Compréhension de l''écrit'!$D43),"",IF((SUMIFS(Paramétrages!$W:$W,Paramétrages!$Y:$Y,IF(OFFSET(Paramétrages!$F$6,COLUMNS($G:AC)-2,,)=0,"",OFFSET(Paramétrages!$F$6,COLUMNS($G:AC)-2,,)),Paramétrages!$X:$X,$B43&amp;$C43)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43&amp;$C43))/(IF(OFFSET(Paramétrages!$G$6,COLUMNS($H:AD)-2,,)=0,"",OFFSET(Paramétrages!$G$6,COLUMNS($H:AD)-2,,)))&lt;0.67,"B","C"))))))&amp;IF(OFFSET(Paramétrages!$F$6,COLUMNS($G:AC)-2,,)=0,"",IF(ISBLANK('Compréhension de l''écrit'!$D43),""," ("&amp;SUMIFS(Paramétrages!$W:$W,Paramétrages!$Y:$Y,IF(OFFSET(Paramétrages!$F$6,COLUMNS($G:AC)-2,,)=0,"",OFFSET(Paramétrages!$F$6,COLUMNS($G:AC)-2,,)),Paramétrages!$X:$X,$B43&amp;$C43)&amp;" sur "&amp;IF(OFFSET(Paramétrages!$G$6,COLUMNS($H:AD)-2,,)=0,"",OFFSET(Paramétrages!$G$6,COLUMNS($H:AD)-2,,))&amp;")"))</f>
        <v/>
      </c>
      <c r="AB43" s="1" t="str">
        <f ca="1">IF(OFFSET(Paramétrages!$F$6,COLUMNS($G:AD)-2,,)=0,"",IF($B43="","",IF(COUNTA(Paramétrages!$F$5:$F$32)=0,"",IF(ISBLANK('Compréhension de l''écrit'!$D43),"",IF((SUMIFS(Paramétrages!$W:$W,Paramétrages!$Y:$Y,IF(OFFSET(Paramétrages!$F$6,COLUMNS($G:AD)-2,,)=0,"",OFFSET(Paramétrages!$F$6,COLUMNS($G:AD)-2,,)),Paramétrages!$X:$X,$B43&amp;$C43)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43&amp;$C43))/(IF(OFFSET(Paramétrages!$G$6,COLUMNS($H:AE)-2,,)=0,"",OFFSET(Paramétrages!$G$6,COLUMNS($H:AE)-2,,)))&lt;0.67,"B","C"))))))&amp;IF(OFFSET(Paramétrages!$F$6,COLUMNS($G:AD)-2,,)=0,"",IF(ISBLANK('Compréhension de l''écrit'!$D43),""," ("&amp;SUMIFS(Paramétrages!$W:$W,Paramétrages!$Y:$Y,IF(OFFSET(Paramétrages!$F$6,COLUMNS($G:AD)-2,,)=0,"",OFFSET(Paramétrages!$F$6,COLUMNS($G:AD)-2,,)),Paramétrages!$X:$X,$B43&amp;$C43)&amp;" sur "&amp;IF(OFFSET(Paramétrages!$G$6,COLUMNS($H:AE)-2,,)=0,"",OFFSET(Paramétrages!$G$6,COLUMNS($H:AE)-2,,))&amp;")"))</f>
        <v/>
      </c>
      <c r="AC43" s="1" t="str">
        <f ca="1">IF(OFFSET(Paramétrages!$F$6,COLUMNS($G:AE)-2,,)=0,"",IF($B43="","",IF(COUNTA(Paramétrages!$F$5:$F$32)=0,"",IF(ISBLANK('Compréhension de l''écrit'!$D43),"",IF((SUMIFS(Paramétrages!$W:$W,Paramétrages!$Y:$Y,IF(OFFSET(Paramétrages!$F$6,COLUMNS($G:AE)-2,,)=0,"",OFFSET(Paramétrages!$F$6,COLUMNS($G:AE)-2,,)),Paramétrages!$X:$X,$B43&amp;$C43)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43&amp;$C43))/(IF(OFFSET(Paramétrages!$G$6,COLUMNS($H:AF)-2,,)=0,"",OFFSET(Paramétrages!$G$6,COLUMNS($H:AF)-2,,)))&lt;0.67,"B","C"))))))&amp;IF(OFFSET(Paramétrages!$F$6,COLUMNS($G:AE)-2,,)=0,"",IF(ISBLANK('Compréhension de l''écrit'!$D43),""," ("&amp;SUMIFS(Paramétrages!$W:$W,Paramétrages!$Y:$Y,IF(OFFSET(Paramétrages!$F$6,COLUMNS($G:AE)-2,,)=0,"",OFFSET(Paramétrages!$F$6,COLUMNS($G:AE)-2,,)),Paramétrages!$X:$X,$B43&amp;$C43)&amp;" sur "&amp;IF(OFFSET(Paramétrages!$G$6,COLUMNS($H:AF)-2,,)=0,"",OFFSET(Paramétrages!$G$6,COLUMNS($H:AF)-2,,))&amp;")"))</f>
        <v/>
      </c>
      <c r="AD43" s="1" t="str">
        <f ca="1">IF(OFFSET(Paramétrages!$F$6,COLUMNS($G:AF)-2,,)=0,"",IF($B43="","",IF(COUNTA(Paramétrages!$F$5:$F$32)=0,"",IF(ISBLANK('Compréhension de l''écrit'!$D43),"",IF((SUMIFS(Paramétrages!$W:$W,Paramétrages!$Y:$Y,IF(OFFSET(Paramétrages!$F$6,COLUMNS($G:AF)-2,,)=0,"",OFFSET(Paramétrages!$F$6,COLUMNS($G:AF)-2,,)),Paramétrages!$X:$X,$B43&amp;$C43)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43&amp;$C43))/(IF(OFFSET(Paramétrages!$G$6,COLUMNS($H:AG)-2,,)=0,"",OFFSET(Paramétrages!$G$6,COLUMNS($H:AG)-2,,)))&lt;0.67,"B","C"))))))&amp;IF(OFFSET(Paramétrages!$F$6,COLUMNS($G:AF)-2,,)=0,"",IF(ISBLANK('Compréhension de l''écrit'!$D43),""," ("&amp;SUMIFS(Paramétrages!$W:$W,Paramétrages!$Y:$Y,IF(OFFSET(Paramétrages!$F$6,COLUMNS($G:AF)-2,,)=0,"",OFFSET(Paramétrages!$F$6,COLUMNS($G:AF)-2,,)),Paramétrages!$X:$X,$B43&amp;$C43)&amp;" sur "&amp;IF(OFFSET(Paramétrages!$G$6,COLUMNS($H:AG)-2,,)=0,"",OFFSET(Paramétrages!$G$6,COLUMNS($H:AG)-2,,))&amp;")"))</f>
        <v/>
      </c>
      <c r="AE43" s="1" t="str">
        <f ca="1">IF(OFFSET(Paramétrages!$F$6,COLUMNS($G:AG)-2,,)=0,"",IF($B43="","",IF(COUNTA(Paramétrages!$F$5:$F$32)=0,"",IF(ISBLANK('Compréhension de l''écrit'!$D43),"",IF((SUMIFS(Paramétrages!$W:$W,Paramétrages!$Y:$Y,IF(OFFSET(Paramétrages!$F$6,COLUMNS($G:AG)-2,,)=0,"",OFFSET(Paramétrages!$F$6,COLUMNS($G:AG)-2,,)),Paramétrages!$X:$X,$B43&amp;$C43)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43&amp;$C43))/(IF(OFFSET(Paramétrages!$G$6,COLUMNS($H:AH)-2,,)=0,"",OFFSET(Paramétrages!$G$6,COLUMNS($H:AH)-2,,)))&lt;0.67,"B","C"))))))&amp;IF(OFFSET(Paramétrages!$F$6,COLUMNS($G:AG)-2,,)=0,"",IF(ISBLANK('Compréhension de l''écrit'!$D43),""," ("&amp;SUMIFS(Paramétrages!$W:$W,Paramétrages!$Y:$Y,IF(OFFSET(Paramétrages!$F$6,COLUMNS($G:AG)-2,,)=0,"",OFFSET(Paramétrages!$F$6,COLUMNS($G:AG)-2,,)),Paramétrages!$X:$X,$B43&amp;$C43)&amp;" sur "&amp;IF(OFFSET(Paramétrages!$G$6,COLUMNS($H:AH)-2,,)=0,"",OFFSET(Paramétrages!$G$6,COLUMNS($H:AH)-2,,))&amp;")"))</f>
        <v/>
      </c>
      <c r="AF43" s="1" t="str">
        <f ca="1">IF(OFFSET(Paramétrages!$F$6,COLUMNS($G:AH)-2,,)=0,"",IF($B43="","",IF(COUNTA(Paramétrages!$F$5:$F$32)=0,"",IF(ISBLANK('Compréhension de l''écrit'!$D43),"",IF((SUMIFS(Paramétrages!$W:$W,Paramétrages!$Y:$Y,IF(OFFSET(Paramétrages!$F$6,COLUMNS($G:AH)-2,,)=0,"",OFFSET(Paramétrages!$F$6,COLUMNS($G:AH)-2,,)),Paramétrages!$X:$X,$B43&amp;$C43)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43&amp;$C43))/(IF(OFFSET(Paramétrages!$G$6,COLUMNS($H:AI)-2,,)=0,"",OFFSET(Paramétrages!$G$6,COLUMNS($H:AI)-2,,)))&lt;0.67,"B","C"))))))&amp;IF(OFFSET(Paramétrages!$F$6,COLUMNS($G:AH)-2,,)=0,"",IF(ISBLANK('Compréhension de l''écrit'!$D43),""," ("&amp;SUMIFS(Paramétrages!$W:$W,Paramétrages!$Y:$Y,IF(OFFSET(Paramétrages!$F$6,COLUMNS($G:AH)-2,,)=0,"",OFFSET(Paramétrages!$F$6,COLUMNS($G:AH)-2,,)),Paramétrages!$X:$X,$B43&amp;$C43)&amp;" sur "&amp;IF(OFFSET(Paramétrages!$G$6,COLUMNS($H:AI)-2,,)=0,"",OFFSET(Paramétrages!$G$6,COLUMNS($H:AI)-2,,))&amp;")"))</f>
        <v/>
      </c>
      <c r="AG43" s="1" t="str">
        <f ca="1">IF(OFFSET(Paramétrages!$F$6,COLUMNS($G:AI)-2,,)=0,"",IF($B43="","",IF(COUNTA(Paramétrages!$F$5:$F$32)=0,"",IF(ISBLANK('Compréhension de l''écrit'!$D43),"",IF((SUMIFS(Paramétrages!$W:$W,Paramétrages!$Y:$Y,IF(OFFSET(Paramétrages!$F$6,COLUMNS($G:AI)-2,,)=0,"",OFFSET(Paramétrages!$F$6,COLUMNS($G:AI)-2,,)),Paramétrages!$X:$X,$B43&amp;$C43)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43&amp;$C43))/(IF(OFFSET(Paramétrages!$G$6,COLUMNS($H:AJ)-2,,)=0,"",OFFSET(Paramétrages!$G$6,COLUMNS($H:AJ)-2,,)))&lt;0.67,"B","C"))))))&amp;IF(OFFSET(Paramétrages!$F$6,COLUMNS($G:AI)-2,,)=0,"",IF(ISBLANK('Compréhension de l''écrit'!$D43),""," ("&amp;SUMIFS(Paramétrages!$W:$W,Paramétrages!$Y:$Y,IF(OFFSET(Paramétrages!$F$6,COLUMNS($G:AI)-2,,)=0,"",OFFSET(Paramétrages!$F$6,COLUMNS($G:AI)-2,,)),Paramétrages!$X:$X,$B43&amp;$C43)&amp;" sur "&amp;IF(OFFSET(Paramétrages!$G$6,COLUMNS($H:AJ)-2,,)=0,"",OFFSET(Paramétrages!$G$6,COLUMNS($H:AJ)-2,,))&amp;")"))</f>
        <v/>
      </c>
      <c r="AH43" s="1" t="str">
        <f ca="1">IF(OFFSET(Paramétrages!$F$6,COLUMNS($G:AJ)-2,,)=0,"",IF($B43="","",IF(COUNTA(Paramétrages!$F$5:$F$32)=0,"",IF(ISBLANK('Compréhension de l''écrit'!$D43),"",IF((SUMIFS(Paramétrages!$W:$W,Paramétrages!$Y:$Y,IF(OFFSET(Paramétrages!$F$6,COLUMNS($G:AJ)-2,,)=0,"",OFFSET(Paramétrages!$F$6,COLUMNS($G:AJ)-2,,)),Paramétrages!$X:$X,$B43&amp;$C43)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43&amp;$C43))/(IF(OFFSET(Paramétrages!$G$6,COLUMNS($H:AK)-2,,)=0,"",OFFSET(Paramétrages!$G$6,COLUMNS($H:AK)-2,,)))&lt;0.67,"B","C"))))))&amp;IF(OFFSET(Paramétrages!$F$6,COLUMNS($G:AJ)-2,,)=0,"",IF(ISBLANK('Compréhension de l''écrit'!$D43),""," ("&amp;SUMIFS(Paramétrages!$W:$W,Paramétrages!$Y:$Y,IF(OFFSET(Paramétrages!$F$6,COLUMNS($G:AJ)-2,,)=0,"",OFFSET(Paramétrages!$F$6,COLUMNS($G:AJ)-2,,)),Paramétrages!$X:$X,$B43&amp;$C43)&amp;" sur "&amp;IF(OFFSET(Paramétrages!$G$6,COLUMNS($H:AK)-2,,)=0,"",OFFSET(Paramétrages!$G$6,COLUMNS($H:AK)-2,,))&amp;")"))</f>
        <v/>
      </c>
      <c r="AI43" s="1" t="str">
        <f ca="1">IF(OFFSET(Paramétrages!$F$6,COLUMNS($G:AK)-2,,)=0,"",IF($B43="","",IF(COUNTA(Paramétrages!$F$5:$F$32)=0,"",IF(ISBLANK('Compréhension de l''écrit'!$D43),"",IF((SUMIFS(Paramétrages!$W:$W,Paramétrages!$Y:$Y,IF(OFFSET(Paramétrages!$F$6,COLUMNS($G:AK)-2,,)=0,"",OFFSET(Paramétrages!$F$6,COLUMNS($G:AK)-2,,)),Paramétrages!$X:$X,$B43&amp;$C43)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43&amp;$C43))/(IF(OFFSET(Paramétrages!$G$6,COLUMNS($H:AL)-2,,)=0,"",OFFSET(Paramétrages!$G$6,COLUMNS($H:AL)-2,,)))&lt;0.67,"B","C"))))))&amp;IF(OFFSET(Paramétrages!$F$6,COLUMNS($G:AK)-2,,)=0,"",IF(ISBLANK('Compréhension de l''écrit'!$D43),""," ("&amp;SUMIFS(Paramétrages!$W:$W,Paramétrages!$Y:$Y,IF(OFFSET(Paramétrages!$F$6,COLUMNS($G:AK)-2,,)=0,"",OFFSET(Paramétrages!$F$6,COLUMNS($G:AK)-2,,)),Paramétrages!$X:$X,$B43&amp;$C43)&amp;" sur "&amp;IF(OFFSET(Paramétrages!$G$6,COLUMNS($H:AL)-2,,)=0,"",OFFSET(Paramétrages!$G$6,COLUMNS($H:AL)-2,,))&amp;")"))</f>
        <v/>
      </c>
      <c r="AJ43" s="1" t="str">
        <f ca="1">IF(OFFSET(Paramétrages!$F$6,COLUMNS($G:AL)-2,,)=0,"",IF($B43="","",IF(COUNTA(Paramétrages!$F$5:$F$32)=0,"",IF(ISBLANK('Compréhension de l''écrit'!$D43),"",IF((SUMIFS(Paramétrages!$W:$W,Paramétrages!$Y:$Y,IF(OFFSET(Paramétrages!$F$6,COLUMNS($G:AL)-2,,)=0,"",OFFSET(Paramétrages!$F$6,COLUMNS($G:AL)-2,,)),Paramétrages!$X:$X,$B43&amp;$C43)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43&amp;$C43))/(IF(OFFSET(Paramétrages!$G$6,COLUMNS($H:AM)-2,,)=0,"",OFFSET(Paramétrages!$G$6,COLUMNS($H:AM)-2,,)))&lt;0.67,"B","C"))))))&amp;IF(OFFSET(Paramétrages!$F$6,COLUMNS($G:AL)-2,,)=0,"",IF(ISBLANK('Compréhension de l''écrit'!$D43),""," ("&amp;SUMIFS(Paramétrages!$W:$W,Paramétrages!$Y:$Y,IF(OFFSET(Paramétrages!$F$6,COLUMNS($G:AL)-2,,)=0,"",OFFSET(Paramétrages!$F$6,COLUMNS($G:AL)-2,,)),Paramétrages!$X:$X,$B43&amp;$C43)&amp;" sur "&amp;IF(OFFSET(Paramétrages!$G$6,COLUMNS($H:AM)-2,,)=0,"",OFFSET(Paramétrages!$G$6,COLUMNS($H:AM)-2,,))&amp;")"))</f>
        <v/>
      </c>
      <c r="AK43" s="1" t="str">
        <f ca="1">IF(OFFSET(Paramétrages!$F$6,COLUMNS($G:AM)-2,,)=0,"",IF($B43="","",IF(COUNTA(Paramétrages!$F$5:$F$32)=0,"",IF(ISBLANK('Compréhension de l''écrit'!$D43),"",IF((SUMIFS(Paramétrages!$W:$W,Paramétrages!$Y:$Y,IF(OFFSET(Paramétrages!$F$6,COLUMNS($G:AM)-2,,)=0,"",OFFSET(Paramétrages!$F$6,COLUMNS($G:AM)-2,,)),Paramétrages!$X:$X,$B43&amp;$C43)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43&amp;$C43))/(IF(OFFSET(Paramétrages!$G$6,COLUMNS($H:AN)-2,,)=0,"",OFFSET(Paramétrages!$G$6,COLUMNS($H:AN)-2,,)))&lt;0.67,"B","C"))))))&amp;IF(OFFSET(Paramétrages!$F$6,COLUMNS($G:AM)-2,,)=0,"",IF(ISBLANK('Compréhension de l''écrit'!$D43),""," ("&amp;SUMIFS(Paramétrages!$W:$W,Paramétrages!$Y:$Y,IF(OFFSET(Paramétrages!$F$6,COLUMNS($G:AM)-2,,)=0,"",OFFSET(Paramétrages!$F$6,COLUMNS($G:AM)-2,,)),Paramétrages!$X:$X,$B43&amp;$C43)&amp;" sur "&amp;IF(OFFSET(Paramétrages!$G$6,COLUMNS($H:AN)-2,,)=0,"",OFFSET(Paramétrages!$G$6,COLUMNS($H:AN)-2,,))&amp;")"))</f>
        <v/>
      </c>
      <c r="AL43" s="1" t="str">
        <f ca="1">IF(OFFSET(Paramétrages!$F$6,COLUMNS($G:AN)-2,,)=0,"",IF($B43="","",IF(COUNTA(Paramétrages!$F$5:$F$32)=0,"",IF(ISBLANK('Compréhension de l''écrit'!$D43),"",IF((SUMIFS(Paramétrages!$W:$W,Paramétrages!$Y:$Y,IF(OFFSET(Paramétrages!$F$6,COLUMNS($G:AN)-2,,)=0,"",OFFSET(Paramétrages!$F$6,COLUMNS($G:AN)-2,,)),Paramétrages!$X:$X,$B43&amp;$C43)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43&amp;$C43))/(IF(OFFSET(Paramétrages!$G$6,COLUMNS($H:AO)-2,,)=0,"",OFFSET(Paramétrages!$G$6,COLUMNS($H:AO)-2,,)))&lt;0.67,"B","C"))))))&amp;IF(OFFSET(Paramétrages!$F$6,COLUMNS($G:AN)-2,,)=0,"",IF(ISBLANK('Compréhension de l''écrit'!$D43),""," ("&amp;SUMIFS(Paramétrages!$W:$W,Paramétrages!$Y:$Y,IF(OFFSET(Paramétrages!$F$6,COLUMNS($G:AN)-2,,)=0,"",OFFSET(Paramétrages!$F$6,COLUMNS($G:AN)-2,,)),Paramétrages!$X:$X,$B43&amp;$C43)&amp;" sur "&amp;IF(OFFSET(Paramétrages!$G$6,COLUMNS($H:AO)-2,,)=0,"",OFFSET(Paramétrages!$G$6,COLUMNS($H:AO)-2,,))&amp;")"))</f>
        <v/>
      </c>
      <c r="AM43" s="1" t="str">
        <f ca="1">IF(OFFSET(Paramétrages!$F$6,COLUMNS($G:AO)-2,,)=0,"",IF($B43="","",IF(COUNTA(Paramétrages!$F$5:$F$32)=0,"",IF(ISBLANK('Compréhension de l''écrit'!$D43),"",IF((SUMIFS(Paramétrages!$W:$W,Paramétrages!$Y:$Y,IF(OFFSET(Paramétrages!$F$6,COLUMNS($G:AO)-2,,)=0,"",OFFSET(Paramétrages!$F$6,COLUMNS($G:AO)-2,,)),Paramétrages!$X:$X,$B43&amp;$C43)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43&amp;$C43))/(IF(OFFSET(Paramétrages!$G$6,COLUMNS($H:AP)-2,,)=0,"",OFFSET(Paramétrages!$G$6,COLUMNS($H:AP)-2,,)))&lt;0.67,"B","C"))))))&amp;IF(OFFSET(Paramétrages!$F$6,COLUMNS($G:AO)-2,,)=0,"",IF(ISBLANK('Compréhension de l''écrit'!$D43),""," ("&amp;SUMIFS(Paramétrages!$W:$W,Paramétrages!$Y:$Y,IF(OFFSET(Paramétrages!$F$6,COLUMNS($G:AO)-2,,)=0,"",OFFSET(Paramétrages!$F$6,COLUMNS($G:AO)-2,,)),Paramétrages!$X:$X,$B43&amp;$C43)&amp;" sur "&amp;IF(OFFSET(Paramétrages!$G$6,COLUMNS($H:AP)-2,,)=0,"",OFFSET(Paramétrages!$G$6,COLUMNS($H:AP)-2,,))&amp;")"))</f>
        <v/>
      </c>
      <c r="AN43" s="1" t="str">
        <f ca="1">IF(OFFSET(Paramétrages!$F$6,COLUMNS($G:AP)-2,,)=0,"",IF($B43="","",IF(COUNTA(Paramétrages!$F$5:$F$32)=0,"",IF(ISBLANK('Compréhension de l''écrit'!$D43),"",IF((SUMIFS(Paramétrages!$W:$W,Paramétrages!$Y:$Y,IF(OFFSET(Paramétrages!$F$6,COLUMNS($G:AP)-2,,)=0,"",OFFSET(Paramétrages!$F$6,COLUMNS($G:AP)-2,,)),Paramétrages!$X:$X,$B43&amp;$C43)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43&amp;$C43))/(IF(OFFSET(Paramétrages!$G$6,COLUMNS($H:AQ)-2,,)=0,"",OFFSET(Paramétrages!$G$6,COLUMNS($H:AQ)-2,,)))&lt;0.67,"B","C"))))))&amp;IF(OFFSET(Paramétrages!$F$6,COLUMNS($G:AP)-2,,)=0,"",IF(ISBLANK('Compréhension de l''écrit'!$D43),""," ("&amp;SUMIFS(Paramétrages!$W:$W,Paramétrages!$Y:$Y,IF(OFFSET(Paramétrages!$F$6,COLUMNS($G:AP)-2,,)=0,"",OFFSET(Paramétrages!$F$6,COLUMNS($G:AP)-2,,)),Paramétrages!$X:$X,$B43&amp;$C43)&amp;" sur "&amp;IF(OFFSET(Paramétrages!$G$6,COLUMNS($H:AQ)-2,,)=0,"",OFFSET(Paramétrages!$G$6,COLUMNS($H:AQ)-2,,))&amp;")"))</f>
        <v/>
      </c>
      <c r="AO43" s="1" t="str">
        <f ca="1">IF(OFFSET(Paramétrages!$F$6,COLUMNS($G:AQ)-2,,)=0,"",IF($B43="","",IF(COUNTA(Paramétrages!$F$5:$F$32)=0,"",IF(ISBLANK('Compréhension de l''écrit'!$D43),"",IF((SUMIFS(Paramétrages!$W:$W,Paramétrages!$Y:$Y,IF(OFFSET(Paramétrages!$F$6,COLUMNS($G:AQ)-2,,)=0,"",OFFSET(Paramétrages!$F$6,COLUMNS($G:AQ)-2,,)),Paramétrages!$X:$X,$B43&amp;$C43)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43&amp;$C43))/(IF(OFFSET(Paramétrages!$G$6,COLUMNS($H:AR)-2,,)=0,"",OFFSET(Paramétrages!$G$6,COLUMNS($H:AR)-2,,)))&lt;0.67,"B","C"))))))&amp;IF(OFFSET(Paramétrages!$F$6,COLUMNS($G:AQ)-2,,)=0,"",IF(ISBLANK('Compréhension de l''écrit'!$D43),""," ("&amp;SUMIFS(Paramétrages!$W:$W,Paramétrages!$Y:$Y,IF(OFFSET(Paramétrages!$F$6,COLUMNS($G:AQ)-2,,)=0,"",OFFSET(Paramétrages!$F$6,COLUMNS($G:AQ)-2,,)),Paramétrages!$X:$X,$B43&amp;$C43)&amp;" sur "&amp;IF(OFFSET(Paramétrages!$G$6,COLUMNS($H:AR)-2,,)=0,"",OFFSET(Paramétrages!$G$6,COLUMNS($H:AR)-2,,))&amp;")"))</f>
        <v/>
      </c>
      <c r="AP43" s="1" t="str">
        <f ca="1">IF(OFFSET(Paramétrages!$F$6,COLUMNS($G:AR)-2,,)=0,"",IF($B43="","",IF(COUNTA(Paramétrages!$F$5:$F$32)=0,"",IF(ISBLANK('Compréhension de l''écrit'!$D43),"",IF((SUMIFS(Paramétrages!$W:$W,Paramétrages!$Y:$Y,IF(OFFSET(Paramétrages!$F$6,COLUMNS($G:AR)-2,,)=0,"",OFFSET(Paramétrages!$F$6,COLUMNS($G:AR)-2,,)),Paramétrages!$X:$X,$B43&amp;$C43)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43&amp;$C43))/(IF(OFFSET(Paramétrages!$G$6,COLUMNS($H:AS)-2,,)=0,"",OFFSET(Paramétrages!$G$6,COLUMNS($H:AS)-2,,)))&lt;0.67,"B","C"))))))&amp;IF(OFFSET(Paramétrages!$F$6,COLUMNS($G:AR)-2,,)=0,"",IF(ISBLANK('Compréhension de l''écrit'!$D43),""," ("&amp;SUMIFS(Paramétrages!$W:$W,Paramétrages!$Y:$Y,IF(OFFSET(Paramétrages!$F$6,COLUMNS($G:AR)-2,,)=0,"",OFFSET(Paramétrages!$F$6,COLUMNS($G:AR)-2,,)),Paramétrages!$X:$X,$B43&amp;$C43)&amp;" sur "&amp;IF(OFFSET(Paramétrages!$G$6,COLUMNS($H:AS)-2,,)=0,"",OFFSET(Paramétrages!$G$6,COLUMNS($H:AS)-2,,))&amp;")"))</f>
        <v/>
      </c>
      <c r="AQ43" s="1" t="str">
        <f ca="1">IF(OFFSET(Paramétrages!$F$6,COLUMNS($G:AS)-2,,)=0,"",IF($B43="","",IF(COUNTA(Paramétrages!$F$5:$F$32)=0,"",IF(ISBLANK('Compréhension de l''écrit'!$D43),"",IF((SUMIFS(Paramétrages!$W:$W,Paramétrages!$Y:$Y,IF(OFFSET(Paramétrages!$F$6,COLUMNS($G:AS)-2,,)=0,"",OFFSET(Paramétrages!$F$6,COLUMNS($G:AS)-2,,)),Paramétrages!$X:$X,$B43&amp;$C43)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43&amp;$C43))/(IF(OFFSET(Paramétrages!$G$6,COLUMNS($H:AT)-2,,)=0,"",OFFSET(Paramétrages!$G$6,COLUMNS($H:AT)-2,,)))&lt;0.67,"B","C"))))))&amp;IF(OFFSET(Paramétrages!$F$6,COLUMNS($G:AS)-2,,)=0,"",IF(ISBLANK('Compréhension de l''écrit'!$D43),""," ("&amp;SUMIFS(Paramétrages!$W:$W,Paramétrages!$Y:$Y,IF(OFFSET(Paramétrages!$F$6,COLUMNS($G:AS)-2,,)=0,"",OFFSET(Paramétrages!$F$6,COLUMNS($G:AS)-2,,)),Paramétrages!$X:$X,$B43&amp;$C43)&amp;" sur "&amp;IF(OFFSET(Paramétrages!$G$6,COLUMNS($H:AT)-2,,)=0,"",OFFSET(Paramétrages!$G$6,COLUMNS($H:AT)-2,,))&amp;")"))</f>
        <v/>
      </c>
      <c r="AR43" s="1" t="str">
        <f ca="1">IF(OFFSET(Paramétrages!$F$6,COLUMNS($G:AT)-2,,)=0,"",IF($B43="","",IF(COUNTA(Paramétrages!$F$5:$F$32)=0,"",IF(ISBLANK('Compréhension de l''écrit'!$D43),"",IF((SUMIFS(Paramétrages!$W:$W,Paramétrages!$Y:$Y,IF(OFFSET(Paramétrages!$F$6,COLUMNS($G:AT)-2,,)=0,"",OFFSET(Paramétrages!$F$6,COLUMNS($G:AT)-2,,)),Paramétrages!$X:$X,$B43&amp;$C43)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43&amp;$C43))/(IF(OFFSET(Paramétrages!$G$6,COLUMNS($H:AU)-2,,)=0,"",OFFSET(Paramétrages!$G$6,COLUMNS($H:AU)-2,,)))&lt;0.67,"B","C"))))))&amp;IF(OFFSET(Paramétrages!$F$6,COLUMNS($G:AT)-2,,)=0,"",IF(ISBLANK('Compréhension de l''écrit'!$D43),""," ("&amp;SUMIFS(Paramétrages!$W:$W,Paramétrages!$Y:$Y,IF(OFFSET(Paramétrages!$F$6,COLUMNS($G:AT)-2,,)=0,"",OFFSET(Paramétrages!$F$6,COLUMNS($G:AT)-2,,)),Paramétrages!$X:$X,$B43&amp;$C43)&amp;" sur "&amp;IF(OFFSET(Paramétrages!$G$6,COLUMNS($H:AU)-2,,)=0,"",OFFSET(Paramétrages!$G$6,COLUMNS($H:AU)-2,,))&amp;")"))</f>
        <v/>
      </c>
      <c r="AS43" s="1" t="str">
        <f ca="1">IF(OFFSET(Paramétrages!$F$6,COLUMNS($G:AU)-2,,)=0,"",IF($B43="","",IF(COUNTA(Paramétrages!$F$5:$F$32)=0,"",IF(ISBLANK('Compréhension de l''écrit'!$D43),"",IF((SUMIFS(Paramétrages!$W:$W,Paramétrages!$Y:$Y,IF(OFFSET(Paramétrages!$F$6,COLUMNS($G:AU)-2,,)=0,"",OFFSET(Paramétrages!$F$6,COLUMNS($G:AU)-2,,)),Paramétrages!$X:$X,$B43&amp;$C43)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43&amp;$C43))/(IF(OFFSET(Paramétrages!$G$6,COLUMNS($H:AV)-2,,)=0,"",OFFSET(Paramétrages!$G$6,COLUMNS($H:AV)-2,,)))&lt;0.67,"B","C"))))))&amp;IF(OFFSET(Paramétrages!$F$6,COLUMNS($G:AU)-2,,)=0,"",IF(ISBLANK('Compréhension de l''écrit'!$D43),""," ("&amp;SUMIFS(Paramétrages!$W:$W,Paramétrages!$Y:$Y,IF(OFFSET(Paramétrages!$F$6,COLUMNS($G:AU)-2,,)=0,"",OFFSET(Paramétrages!$F$6,COLUMNS($G:AU)-2,,)),Paramétrages!$X:$X,$B43&amp;$C43)&amp;" sur "&amp;IF(OFFSET(Paramétrages!$G$6,COLUMNS($H:AV)-2,,)=0,"",OFFSET(Paramétrages!$G$6,COLUMNS($H:AV)-2,,))&amp;")"))</f>
        <v/>
      </c>
      <c r="AT43" s="1" t="str">
        <f ca="1">IF(OFFSET(Paramétrages!$F$6,COLUMNS($G:AV)-2,,)=0,"",IF($B43="","",IF(COUNTA(Paramétrages!$F$5:$F$32)=0,"",IF(ISBLANK('Compréhension de l''écrit'!$D43),"",IF((SUMIFS(Paramétrages!$W:$W,Paramétrages!$Y:$Y,IF(OFFSET(Paramétrages!$F$6,COLUMNS($G:AV)-2,,)=0,"",OFFSET(Paramétrages!$F$6,COLUMNS($G:AV)-2,,)),Paramétrages!$X:$X,$B43&amp;$C43)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43&amp;$C43))/(IF(OFFSET(Paramétrages!$G$6,COLUMNS($H:AW)-2,,)=0,"",OFFSET(Paramétrages!$G$6,COLUMNS($H:AW)-2,,)))&lt;0.67,"B","C"))))))&amp;IF(OFFSET(Paramétrages!$F$6,COLUMNS($G:AV)-2,,)=0,"",IF(ISBLANK('Compréhension de l''écrit'!$D43),""," ("&amp;SUMIFS(Paramétrages!$W:$W,Paramétrages!$Y:$Y,IF(OFFSET(Paramétrages!$F$6,COLUMNS($G:AV)-2,,)=0,"",OFFSET(Paramétrages!$F$6,COLUMNS($G:AV)-2,,)),Paramétrages!$X:$X,$B43&amp;$C43)&amp;" sur "&amp;IF(OFFSET(Paramétrages!$G$6,COLUMNS($H:AW)-2,,)=0,"",OFFSET(Paramétrages!$G$6,COLUMNS($H:AW)-2,,))&amp;")"))</f>
        <v/>
      </c>
      <c r="AU43" s="1" t="str">
        <f ca="1">IF(OFFSET(Paramétrages!$F$6,COLUMNS($G:AW)-2,,)=0,"",IF($B43="","",IF(COUNTA(Paramétrages!$F$5:$F$32)=0,"",IF(ISBLANK('Compréhension de l''écrit'!$D43),"",IF((SUMIFS(Paramétrages!$W:$W,Paramétrages!$Y:$Y,IF(OFFSET(Paramétrages!$F$6,COLUMNS($G:AW)-2,,)=0,"",OFFSET(Paramétrages!$F$6,COLUMNS($G:AW)-2,,)),Paramétrages!$X:$X,$B43&amp;$C43)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43&amp;$C43))/(IF(OFFSET(Paramétrages!$G$6,COLUMNS($H:AX)-2,,)=0,"",OFFSET(Paramétrages!$G$6,COLUMNS($H:AX)-2,,)))&lt;0.67,"B","C"))))))&amp;IF(OFFSET(Paramétrages!$F$6,COLUMNS($G:AW)-2,,)=0,"",IF(ISBLANK('Compréhension de l''écrit'!$D43),""," ("&amp;SUMIFS(Paramétrages!$W:$W,Paramétrages!$Y:$Y,IF(OFFSET(Paramétrages!$F$6,COLUMNS($G:AW)-2,,)=0,"",OFFSET(Paramétrages!$F$6,COLUMNS($G:AW)-2,,)),Paramétrages!$X:$X,$B43&amp;$C43)&amp;" sur "&amp;IF(OFFSET(Paramétrages!$G$6,COLUMNS($H:AX)-2,,)=0,"",OFFSET(Paramétrages!$G$6,COLUMNS($H:AX)-2,,))&amp;")"))</f>
        <v/>
      </c>
      <c r="AV43" s="1" t="str">
        <f ca="1">IF(OFFSET(Paramétrages!$F$6,COLUMNS($G:AX)-2,,)=0,"",IF($B43="","",IF(COUNTA(Paramétrages!$F$5:$F$32)=0,"",IF(ISBLANK('Compréhension de l''écrit'!$D43),"",IF((SUMIFS(Paramétrages!$W:$W,Paramétrages!$Y:$Y,IF(OFFSET(Paramétrages!$F$6,COLUMNS($G:AX)-2,,)=0,"",OFFSET(Paramétrages!$F$6,COLUMNS($G:AX)-2,,)),Paramétrages!$X:$X,$B43&amp;$C43)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43&amp;$C43))/(IF(OFFSET(Paramétrages!$G$6,COLUMNS($H:AY)-2,,)=0,"",OFFSET(Paramétrages!$G$6,COLUMNS($H:AY)-2,,)))&lt;0.67,"B","C"))))))&amp;IF(OFFSET(Paramétrages!$F$6,COLUMNS($G:AX)-2,,)=0,"",IF(ISBLANK('Compréhension de l''écrit'!$D43),""," ("&amp;SUMIFS(Paramétrages!$W:$W,Paramétrages!$Y:$Y,IF(OFFSET(Paramétrages!$F$6,COLUMNS($G:AX)-2,,)=0,"",OFFSET(Paramétrages!$F$6,COLUMNS($G:AX)-2,,)),Paramétrages!$X:$X,$B43&amp;$C43)&amp;" sur "&amp;IF(OFFSET(Paramétrages!$G$6,COLUMNS($H:AY)-2,,)=0,"",OFFSET(Paramétrages!$G$6,COLUMNS($H:AY)-2,,))&amp;")"))</f>
        <v/>
      </c>
      <c r="AW43" s="1" t="str">
        <f ca="1">IF(OFFSET(Paramétrages!$F$6,COLUMNS($G:AY)-2,,)=0,"",IF($B43="","",IF(COUNTA(Paramétrages!$F$5:$F$32)=0,"",IF(ISBLANK('Compréhension de l''écrit'!$D43),"",IF((SUMIFS(Paramétrages!$W:$W,Paramétrages!$Y:$Y,IF(OFFSET(Paramétrages!$F$6,COLUMNS($G:AY)-2,,)=0,"",OFFSET(Paramétrages!$F$6,COLUMNS($G:AY)-2,,)),Paramétrages!$X:$X,$B43&amp;$C43)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43&amp;$C43))/(IF(OFFSET(Paramétrages!$G$6,COLUMNS($H:AZ)-2,,)=0,"",OFFSET(Paramétrages!$G$6,COLUMNS($H:AZ)-2,,)))&lt;0.67,"B","C"))))))&amp;IF(OFFSET(Paramétrages!$F$6,COLUMNS($G:AY)-2,,)=0,"",IF(ISBLANK('Compréhension de l''écrit'!$D43),""," ("&amp;SUMIFS(Paramétrages!$W:$W,Paramétrages!$Y:$Y,IF(OFFSET(Paramétrages!$F$6,COLUMNS($G:AY)-2,,)=0,"",OFFSET(Paramétrages!$F$6,COLUMNS($G:AY)-2,,)),Paramétrages!$X:$X,$B43&amp;$C43)&amp;" sur "&amp;IF(OFFSET(Paramétrages!$G$6,COLUMNS($H:AZ)-2,,)=0,"",OFFSET(Paramétrages!$G$6,COLUMNS($H:AZ)-2,,))&amp;")"))</f>
        <v/>
      </c>
      <c r="AX43" s="1" t="str">
        <f ca="1">IF(OFFSET(Paramétrages!$F$6,COLUMNS($G:AZ)-2,,)=0,"",IF($B43="","",IF(COUNTA(Paramétrages!$F$5:$F$32)=0,"",IF(ISBLANK('Compréhension de l''écrit'!$D43),"",IF((SUMIFS(Paramétrages!$W:$W,Paramétrages!$Y:$Y,IF(OFFSET(Paramétrages!$F$6,COLUMNS($G:AZ)-2,,)=0,"",OFFSET(Paramétrages!$F$6,COLUMNS($G:AZ)-2,,)),Paramétrages!$X:$X,$B43&amp;$C43)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43&amp;$C43))/(IF(OFFSET(Paramétrages!$G$6,COLUMNS($H:BA)-2,,)=0,"",OFFSET(Paramétrages!$G$6,COLUMNS($H:BA)-2,,)))&lt;0.67,"B","C"))))))&amp;IF(OFFSET(Paramétrages!$F$6,COLUMNS($G:AZ)-2,,)=0,"",IF(ISBLANK('Compréhension de l''écrit'!$D43),""," ("&amp;SUMIFS(Paramétrages!$W:$W,Paramétrages!$Y:$Y,IF(OFFSET(Paramétrages!$F$6,COLUMNS($G:AZ)-2,,)=0,"",OFFSET(Paramétrages!$F$6,COLUMNS($G:AZ)-2,,)),Paramétrages!$X:$X,$B43&amp;$C43)&amp;" sur "&amp;IF(OFFSET(Paramétrages!$G$6,COLUMNS($H:BA)-2,,)=0,"",OFFSET(Paramétrages!$G$6,COLUMNS($H:BA)-2,,))&amp;")"))</f>
        <v/>
      </c>
      <c r="AY43" s="1" t="str">
        <f ca="1">IF(OFFSET(Paramétrages!$F$6,COLUMNS($G:BA)-2,,)=0,"",IF($B43="","",IF(COUNTA(Paramétrages!$F$5:$F$32)=0,"",IF(ISBLANK('Compréhension de l''écrit'!$D43),"",IF((SUMIFS(Paramétrages!$W:$W,Paramétrages!$Y:$Y,IF(OFFSET(Paramétrages!$F$6,COLUMNS($G:BA)-2,,)=0,"",OFFSET(Paramétrages!$F$6,COLUMNS($G:BA)-2,,)),Paramétrages!$X:$X,$B43&amp;$C43)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43&amp;$C43))/(IF(OFFSET(Paramétrages!$G$6,COLUMNS($H:BB)-2,,)=0,"",OFFSET(Paramétrages!$G$6,COLUMNS($H:BB)-2,,)))&lt;0.67,"B","C"))))))&amp;IF(OFFSET(Paramétrages!$F$6,COLUMNS($G:BA)-2,,)=0,"",IF(ISBLANK('Compréhension de l''écrit'!$D43),""," ("&amp;SUMIFS(Paramétrages!$W:$W,Paramétrages!$Y:$Y,IF(OFFSET(Paramétrages!$F$6,COLUMNS($G:BA)-2,,)=0,"",OFFSET(Paramétrages!$F$6,COLUMNS($G:BA)-2,,)),Paramétrages!$X:$X,$B43&amp;$C43)&amp;" sur "&amp;IF(OFFSET(Paramétrages!$G$6,COLUMNS($H:BB)-2,,)=0,"",OFFSET(Paramétrages!$G$6,COLUMNS($H:BB)-2,,))&amp;")"))</f>
        <v/>
      </c>
      <c r="AZ43" s="1" t="str">
        <f ca="1">IF(OFFSET(Paramétrages!$F$6,COLUMNS($G:BB)-2,,)=0,"",IF($B43="","",IF(COUNTA(Paramétrages!$F$5:$F$32)=0,"",IF(ISBLANK('Compréhension de l''écrit'!$D43),"",IF((SUMIFS(Paramétrages!$W:$W,Paramétrages!$Y:$Y,IF(OFFSET(Paramétrages!$F$6,COLUMNS($G:BB)-2,,)=0,"",OFFSET(Paramétrages!$F$6,COLUMNS($G:BB)-2,,)),Paramétrages!$X:$X,$B43&amp;$C43)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43&amp;$C43))/(IF(OFFSET(Paramétrages!$G$6,COLUMNS($H:BC)-2,,)=0,"",OFFSET(Paramétrages!$G$6,COLUMNS($H:BC)-2,,)))&lt;0.67,"B","C"))))))&amp;IF(OFFSET(Paramétrages!$F$6,COLUMNS($G:BB)-2,,)=0,"",IF(ISBLANK('Compréhension de l''écrit'!$D43),""," ("&amp;SUMIFS(Paramétrages!$W:$W,Paramétrages!$Y:$Y,IF(OFFSET(Paramétrages!$F$6,COLUMNS($G:BB)-2,,)=0,"",OFFSET(Paramétrages!$F$6,COLUMNS($G:BB)-2,,)),Paramétrages!$X:$X,$B43&amp;$C43)&amp;" sur "&amp;IF(OFFSET(Paramétrages!$G$6,COLUMNS($H:BC)-2,,)=0,"",OFFSET(Paramétrages!$G$6,COLUMNS($H:BC)-2,,))&amp;")"))</f>
        <v/>
      </c>
      <c r="BA43" s="1" t="str">
        <f ca="1">IF(OFFSET(Paramétrages!$F$6,COLUMNS($G:BC)-2,,)=0,"",IF($B43="","",IF(COUNTA(Paramétrages!$F$5:$F$32)=0,"",IF(ISBLANK('Compréhension de l''écrit'!$D43),"",IF((SUMIFS(Paramétrages!$W:$W,Paramétrages!$Y:$Y,IF(OFFSET(Paramétrages!$F$6,COLUMNS($G:BC)-2,,)=0,"",OFFSET(Paramétrages!$F$6,COLUMNS($G:BC)-2,,)),Paramétrages!$X:$X,$B43&amp;$C43)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43&amp;$C43))/(IF(OFFSET(Paramétrages!$G$6,COLUMNS($H:BD)-2,,)=0,"",OFFSET(Paramétrages!$G$6,COLUMNS($H:BD)-2,,)))&lt;0.67,"B","C"))))))&amp;IF(OFFSET(Paramétrages!$F$6,COLUMNS($G:BC)-2,,)=0,"",IF(ISBLANK('Compréhension de l''écrit'!$D43),""," ("&amp;SUMIFS(Paramétrages!$W:$W,Paramétrages!$Y:$Y,IF(OFFSET(Paramétrages!$F$6,COLUMNS($G:BC)-2,,)=0,"",OFFSET(Paramétrages!$F$6,COLUMNS($G:BC)-2,,)),Paramétrages!$X:$X,$B43&amp;$C43)&amp;" sur "&amp;IF(OFFSET(Paramétrages!$G$6,COLUMNS($H:BD)-2,,)=0,"",OFFSET(Paramétrages!$G$6,COLUMNS($H:BD)-2,,))&amp;")"))</f>
        <v/>
      </c>
      <c r="BB43" s="1" t="str">
        <f ca="1">IF(OFFSET(Paramétrages!$F$6,COLUMNS($G:BD)-2,,)=0,"",IF($B43="","",IF(COUNTA(Paramétrages!$F$5:$F$32)=0,"",IF(ISBLANK('Compréhension de l''écrit'!$D43),"",IF((SUMIFS(Paramétrages!$W:$W,Paramétrages!$Y:$Y,IF(OFFSET(Paramétrages!$F$6,COLUMNS($G:BD)-2,,)=0,"",OFFSET(Paramétrages!$F$6,COLUMNS($G:BD)-2,,)),Paramétrages!$X:$X,$B43&amp;$C43)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43&amp;$C43))/(IF(OFFSET(Paramétrages!$G$6,COLUMNS($H:BE)-2,,)=0,"",OFFSET(Paramétrages!$G$6,COLUMNS($H:BE)-2,,)))&lt;0.67,"B","C"))))))&amp;IF(OFFSET(Paramétrages!$F$6,COLUMNS($G:BD)-2,,)=0,"",IF(ISBLANK('Compréhension de l''écrit'!$D43),""," ("&amp;SUMIFS(Paramétrages!$W:$W,Paramétrages!$Y:$Y,IF(OFFSET(Paramétrages!$F$6,COLUMNS($G:BD)-2,,)=0,"",OFFSET(Paramétrages!$F$6,COLUMNS($G:BD)-2,,)),Paramétrages!$X:$X,$B43&amp;$C43)&amp;" sur "&amp;IF(OFFSET(Paramétrages!$G$6,COLUMNS($H:BE)-2,,)=0,"",OFFSET(Paramétrages!$G$6,COLUMNS($H:BE)-2,,))&amp;")"))</f>
        <v/>
      </c>
      <c r="BC43" s="1" t="str">
        <f ca="1">IF(OFFSET(Paramétrages!$F$6,COLUMNS($G:BE)-2,,)=0,"",IF($B43="","",IF(COUNTA(Paramétrages!$F$5:$F$32)=0,"",IF(ISBLANK('Compréhension de l''écrit'!$D43),"",IF((SUMIFS(Paramétrages!$W:$W,Paramétrages!$Y:$Y,IF(OFFSET(Paramétrages!$F$6,COLUMNS($G:BE)-2,,)=0,"",OFFSET(Paramétrages!$F$6,COLUMNS($G:BE)-2,,)),Paramétrages!$X:$X,$B43&amp;$C43)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43&amp;$C43))/(IF(OFFSET(Paramétrages!$G$6,COLUMNS($H:BF)-2,,)=0,"",OFFSET(Paramétrages!$G$6,COLUMNS($H:BF)-2,,)))&lt;0.67,"B","C"))))))&amp;IF(OFFSET(Paramétrages!$F$6,COLUMNS($G:BE)-2,,)=0,"",IF(ISBLANK('Compréhension de l''écrit'!$D43),""," ("&amp;SUMIFS(Paramétrages!$W:$W,Paramétrages!$Y:$Y,IF(OFFSET(Paramétrages!$F$6,COLUMNS($G:BE)-2,,)=0,"",OFFSET(Paramétrages!$F$6,COLUMNS($G:BE)-2,,)),Paramétrages!$X:$X,$B43&amp;$C43)&amp;" sur "&amp;IF(OFFSET(Paramétrages!$G$6,COLUMNS($H:BF)-2,,)=0,"",OFFSET(Paramétrages!$G$6,COLUMNS($H:BF)-2,,))&amp;")"))</f>
        <v/>
      </c>
      <c r="BD43" s="1" t="str">
        <f ca="1">IF(OFFSET(Paramétrages!$F$6,COLUMNS($G:BF)-2,,)=0,"",IF($B43="","",IF(COUNTA(Paramétrages!$F$5:$F$32)=0,"",IF(ISBLANK('Compréhension de l''écrit'!$D43),"",IF((SUMIFS(Paramétrages!$W:$W,Paramétrages!$Y:$Y,IF(OFFSET(Paramétrages!$F$6,COLUMNS($G:BF)-2,,)=0,"",OFFSET(Paramétrages!$F$6,COLUMNS($G:BF)-2,,)),Paramétrages!$X:$X,$B43&amp;$C43)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43&amp;$C43))/(IF(OFFSET(Paramétrages!$G$6,COLUMNS($H:BG)-2,,)=0,"",OFFSET(Paramétrages!$G$6,COLUMNS($H:BG)-2,,)))&lt;0.67,"B","C"))))))&amp;IF(OFFSET(Paramétrages!$F$6,COLUMNS($G:BF)-2,,)=0,"",IF(ISBLANK('Compréhension de l''écrit'!$D43),""," ("&amp;SUMIFS(Paramétrages!$W:$W,Paramétrages!$Y:$Y,IF(OFFSET(Paramétrages!$F$6,COLUMNS($G:BF)-2,,)=0,"",OFFSET(Paramétrages!$F$6,COLUMNS($G:BF)-2,,)),Paramétrages!$X:$X,$B43&amp;$C43)&amp;" sur "&amp;IF(OFFSET(Paramétrages!$G$6,COLUMNS($H:BG)-2,,)=0,"",OFFSET(Paramétrages!$G$6,COLUMNS($H:BG)-2,,))&amp;")"))</f>
        <v/>
      </c>
      <c r="BE43" s="1" t="str">
        <f ca="1">IF(OFFSET(Paramétrages!$F$6,COLUMNS($G:BG)-2,,)=0,"",IF($B43="","",IF(COUNTA(Paramétrages!$F$5:$F$32)=0,"",IF(ISBLANK('Compréhension de l''écrit'!$D43),"",IF((SUMIFS(Paramétrages!$W:$W,Paramétrages!$Y:$Y,IF(OFFSET(Paramétrages!$F$6,COLUMNS($G:BG)-2,,)=0,"",OFFSET(Paramétrages!$F$6,COLUMNS($G:BG)-2,,)),Paramétrages!$X:$X,$B43&amp;$C43)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43&amp;$C43))/(IF(OFFSET(Paramétrages!$G$6,COLUMNS($H:BH)-2,,)=0,"",OFFSET(Paramétrages!$G$6,COLUMNS($H:BH)-2,,)))&lt;0.67,"B","C"))))))&amp;IF(OFFSET(Paramétrages!$F$6,COLUMNS($G:BG)-2,,)=0,"",IF(ISBLANK('Compréhension de l''écrit'!$D43),""," ("&amp;SUMIFS(Paramétrages!$W:$W,Paramétrages!$Y:$Y,IF(OFFSET(Paramétrages!$F$6,COLUMNS($G:BG)-2,,)=0,"",OFFSET(Paramétrages!$F$6,COLUMNS($G:BG)-2,,)),Paramétrages!$X:$X,$B43&amp;$C43)&amp;" sur "&amp;IF(OFFSET(Paramétrages!$G$6,COLUMNS($H:BH)-2,,)=0,"",OFFSET(Paramétrages!$G$6,COLUMNS($H:BH)-2,,))&amp;")"))</f>
        <v/>
      </c>
      <c r="BF43" s="1" t="str">
        <f ca="1">IF(OFFSET(Paramétrages!$F$6,COLUMNS($G:BH)-2,,)=0,"",IF($B43="","",IF(COUNTA(Paramétrages!$F$5:$F$32)=0,"",IF(ISBLANK('Compréhension de l''écrit'!$D43),"",IF((SUMIFS(Paramétrages!$W:$W,Paramétrages!$Y:$Y,IF(OFFSET(Paramétrages!$F$6,COLUMNS($G:BH)-2,,)=0,"",OFFSET(Paramétrages!$F$6,COLUMNS($G:BH)-2,,)),Paramétrages!$X:$X,$B43&amp;$C43)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43&amp;$C43))/(IF(OFFSET(Paramétrages!$G$6,COLUMNS($H:BI)-2,,)=0,"",OFFSET(Paramétrages!$G$6,COLUMNS($H:BI)-2,,)))&lt;0.67,"B","C"))))))&amp;IF(OFFSET(Paramétrages!$F$6,COLUMNS($G:BH)-2,,)=0,"",IF(ISBLANK('Compréhension de l''écrit'!$D43),""," ("&amp;SUMIFS(Paramétrages!$W:$W,Paramétrages!$Y:$Y,IF(OFFSET(Paramétrages!$F$6,COLUMNS($G:BH)-2,,)=0,"",OFFSET(Paramétrages!$F$6,COLUMNS($G:BH)-2,,)),Paramétrages!$X:$X,$B43&amp;$C43)&amp;" sur "&amp;IF(OFFSET(Paramétrages!$G$6,COLUMNS($H:BI)-2,,)=0,"",OFFSET(Paramétrages!$G$6,COLUMNS($H:BI)-2,,))&amp;")"))</f>
        <v/>
      </c>
      <c r="BG43" s="1" t="str">
        <f ca="1">IF(OFFSET(Paramétrages!$F$6,COLUMNS($G:BI)-2,,)=0,"",IF($B43="","",IF(COUNTA(Paramétrages!$F$5:$F$32)=0,"",IF(ISBLANK('Compréhension de l''écrit'!$D43),"",IF((SUMIFS(Paramétrages!$W:$W,Paramétrages!$Y:$Y,IF(OFFSET(Paramétrages!$F$6,COLUMNS($G:BI)-2,,)=0,"",OFFSET(Paramétrages!$F$6,COLUMNS($G:BI)-2,,)),Paramétrages!$X:$X,$B43&amp;$C43)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43&amp;$C43))/(IF(OFFSET(Paramétrages!$G$6,COLUMNS($H:BJ)-2,,)=0,"",OFFSET(Paramétrages!$G$6,COLUMNS($H:BJ)-2,,)))&lt;0.67,"B","C"))))))&amp;IF(OFFSET(Paramétrages!$F$6,COLUMNS($G:BI)-2,,)=0,"",IF(ISBLANK('Compréhension de l''écrit'!$D43),""," ("&amp;SUMIFS(Paramétrages!$W:$W,Paramétrages!$Y:$Y,IF(OFFSET(Paramétrages!$F$6,COLUMNS($G:BI)-2,,)=0,"",OFFSET(Paramétrages!$F$6,COLUMNS($G:BI)-2,,)),Paramétrages!$X:$X,$B43&amp;$C43)&amp;" sur "&amp;IF(OFFSET(Paramétrages!$G$6,COLUMNS($H:BJ)-2,,)=0,"",OFFSET(Paramétrages!$G$6,COLUMNS($H:BJ)-2,,))&amp;")"))</f>
        <v/>
      </c>
      <c r="BH43" s="1" t="str">
        <f ca="1">IF(OFFSET(Paramétrages!$F$6,COLUMNS($G:BJ)-2,,)=0,"",IF($B43="","",IF(COUNTA(Paramétrages!$F$5:$F$32)=0,"",IF(ISBLANK('Compréhension de l''écrit'!$D43),"",IF((SUMIFS(Paramétrages!$W:$W,Paramétrages!$Y:$Y,IF(OFFSET(Paramétrages!$F$6,COLUMNS($G:BJ)-2,,)=0,"",OFFSET(Paramétrages!$F$6,COLUMNS($G:BJ)-2,,)),Paramétrages!$X:$X,$B43&amp;$C43)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43&amp;$C43))/(IF(OFFSET(Paramétrages!$G$6,COLUMNS($H:BK)-2,,)=0,"",OFFSET(Paramétrages!$G$6,COLUMNS($H:BK)-2,,)))&lt;0.67,"B","C"))))))&amp;IF(OFFSET(Paramétrages!$F$6,COLUMNS($G:BJ)-2,,)=0,"",IF(ISBLANK('Compréhension de l''écrit'!$D43),""," ("&amp;SUMIFS(Paramétrages!$W:$W,Paramétrages!$Y:$Y,IF(OFFSET(Paramétrages!$F$6,COLUMNS($G:BJ)-2,,)=0,"",OFFSET(Paramétrages!$F$6,COLUMNS($G:BJ)-2,,)),Paramétrages!$X:$X,$B43&amp;$C43)&amp;" sur "&amp;IF(OFFSET(Paramétrages!$G$6,COLUMNS($H:BK)-2,,)=0,"",OFFSET(Paramétrages!$G$6,COLUMNS($H:BK)-2,,))&amp;")"))</f>
        <v/>
      </c>
      <c r="BI43" s="1" t="str">
        <f ca="1">IF(OFFSET(Paramétrages!$F$6,COLUMNS($G:BK)-2,,)=0,"",IF($B43="","",IF(COUNTA(Paramétrages!$F$5:$F$32)=0,"",IF(ISBLANK('Compréhension de l''écrit'!$D43),"",IF((SUMIFS(Paramétrages!$W:$W,Paramétrages!$Y:$Y,IF(OFFSET(Paramétrages!$F$6,COLUMNS($G:BK)-2,,)=0,"",OFFSET(Paramétrages!$F$6,COLUMNS($G:BK)-2,,)),Paramétrages!$X:$X,$B43&amp;$C43)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43&amp;$C43))/(IF(OFFSET(Paramétrages!$G$6,COLUMNS($H:BL)-2,,)=0,"",OFFSET(Paramétrages!$G$6,COLUMNS($H:BL)-2,,)))&lt;0.67,"B","C"))))))&amp;IF(OFFSET(Paramétrages!$F$6,COLUMNS($G:BK)-2,,)=0,"",IF(ISBLANK('Compréhension de l''écrit'!$D43),""," ("&amp;SUMIFS(Paramétrages!$W:$W,Paramétrages!$Y:$Y,IF(OFFSET(Paramétrages!$F$6,COLUMNS($G:BK)-2,,)=0,"",OFFSET(Paramétrages!$F$6,COLUMNS($G:BK)-2,,)),Paramétrages!$X:$X,$B43&amp;$C43)&amp;" sur "&amp;IF(OFFSET(Paramétrages!$G$6,COLUMNS($H:BL)-2,,)=0,"",OFFSET(Paramétrages!$G$6,COLUMNS($H:BL)-2,,))&amp;")"))</f>
        <v/>
      </c>
      <c r="BJ43" s="1" t="str">
        <f ca="1">IF(OFFSET(Paramétrages!$F$6,COLUMNS($G:BL)-2,,)=0,"",IF($B43="","",IF(COUNTA(Paramétrages!$F$5:$F$32)=0,"",IF(ISBLANK('Compréhension de l''écrit'!$D43),"",IF((SUMIFS(Paramétrages!$W:$W,Paramétrages!$Y:$Y,IF(OFFSET(Paramétrages!$F$6,COLUMNS($G:BL)-2,,)=0,"",OFFSET(Paramétrages!$F$6,COLUMNS($G:BL)-2,,)),Paramétrages!$X:$X,$B43&amp;$C43)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43&amp;$C43))/(IF(OFFSET(Paramétrages!$G$6,COLUMNS($H:BM)-2,,)=0,"",OFFSET(Paramétrages!$G$6,COLUMNS($H:BM)-2,,)))&lt;0.67,"B","C"))))))&amp;IF(OFFSET(Paramétrages!$F$6,COLUMNS($G:BL)-2,,)=0,"",IF(ISBLANK('Compréhension de l''écrit'!$D43),""," ("&amp;SUMIFS(Paramétrages!$W:$W,Paramétrages!$Y:$Y,IF(OFFSET(Paramétrages!$F$6,COLUMNS($G:BL)-2,,)=0,"",OFFSET(Paramétrages!$F$6,COLUMNS($G:BL)-2,,)),Paramétrages!$X:$X,$B43&amp;$C43)&amp;" sur "&amp;IF(OFFSET(Paramétrages!$G$6,COLUMNS($H:BM)-2,,)=0,"",OFFSET(Paramétrages!$G$6,COLUMNS($H:BM)-2,,))&amp;")"))</f>
        <v/>
      </c>
      <c r="BK43" s="1" t="str">
        <f ca="1">IF(OFFSET(Paramétrages!$F$6,COLUMNS($G:BM)-2,,)=0,"",IF($B43="","",IF(COUNTA(Paramétrages!$F$5:$F$32)=0,"",IF(ISBLANK('Compréhension de l''écrit'!$D43),"",IF((SUMIFS(Paramétrages!$W:$W,Paramétrages!$Y:$Y,IF(OFFSET(Paramétrages!$F$6,COLUMNS($G:BM)-2,,)=0,"",OFFSET(Paramétrages!$F$6,COLUMNS($G:BM)-2,,)),Paramétrages!$X:$X,$B43&amp;$C43)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43&amp;$C43))/(IF(OFFSET(Paramétrages!$G$6,COLUMNS($H:BN)-2,,)=0,"",OFFSET(Paramétrages!$G$6,COLUMNS($H:BN)-2,,)))&lt;0.67,"B","C"))))))&amp;IF(OFFSET(Paramétrages!$F$6,COLUMNS($G:BM)-2,,)=0,"",IF(ISBLANK('Compréhension de l''écrit'!$D43),""," ("&amp;SUMIFS(Paramétrages!$W:$W,Paramétrages!$Y:$Y,IF(OFFSET(Paramétrages!$F$6,COLUMNS($G:BM)-2,,)=0,"",OFFSET(Paramétrages!$F$6,COLUMNS($G:BM)-2,,)),Paramétrages!$X:$X,$B43&amp;$C43)&amp;" sur "&amp;IF(OFFSET(Paramétrages!$G$6,COLUMNS($H:BN)-2,,)=0,"",OFFSET(Paramétrages!$G$6,COLUMNS($H:BN)-2,,))&amp;")"))</f>
        <v/>
      </c>
      <c r="BL43" s="1" t="str">
        <f ca="1">IF(OFFSET(Paramétrages!$F$6,COLUMNS($G:BN)-2,,)=0,"",IF($B43="","",IF(COUNTA(Paramétrages!$F$5:$F$32)=0,"",IF(ISBLANK('Compréhension de l''écrit'!$D43),"",IF((SUMIFS(Paramétrages!$W:$W,Paramétrages!$Y:$Y,IF(OFFSET(Paramétrages!$F$6,COLUMNS($G:BN)-2,,)=0,"",OFFSET(Paramétrages!$F$6,COLUMNS($G:BN)-2,,)),Paramétrages!$X:$X,$B43&amp;$C43)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43&amp;$C43))/(IF(OFFSET(Paramétrages!$G$6,COLUMNS($H:BO)-2,,)=0,"",OFFSET(Paramétrages!$G$6,COLUMNS($H:BO)-2,,)))&lt;0.67,"B","C"))))))&amp;IF(OFFSET(Paramétrages!$F$6,COLUMNS($G:BN)-2,,)=0,"",IF(ISBLANK('Compréhension de l''écrit'!$D43),""," ("&amp;SUMIFS(Paramétrages!$W:$W,Paramétrages!$Y:$Y,IF(OFFSET(Paramétrages!$F$6,COLUMNS($G:BN)-2,,)=0,"",OFFSET(Paramétrages!$F$6,COLUMNS($G:BN)-2,,)),Paramétrages!$X:$X,$B43&amp;$C43)&amp;" sur "&amp;IF(OFFSET(Paramétrages!$G$6,COLUMNS($H:BO)-2,,)=0,"",OFFSET(Paramétrages!$G$6,COLUMNS($H:BO)-2,,))&amp;")"))</f>
        <v/>
      </c>
      <c r="BM43" s="1" t="str">
        <f ca="1">IF(OFFSET(Paramétrages!$F$6,COLUMNS($G:BO)-2,,)=0,"",IF($B43="","",IF(COUNTA(Paramétrages!$F$5:$F$32)=0,"",IF(ISBLANK('Compréhension de l''écrit'!$D43),"",IF((SUMIFS(Paramétrages!$W:$W,Paramétrages!$Y:$Y,IF(OFFSET(Paramétrages!$F$6,COLUMNS($G:BO)-2,,)=0,"",OFFSET(Paramétrages!$F$6,COLUMNS($G:BO)-2,,)),Paramétrages!$X:$X,$B43&amp;$C43)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43&amp;$C43))/(IF(OFFSET(Paramétrages!$G$6,COLUMNS($H:BP)-2,,)=0,"",OFFSET(Paramétrages!$G$6,COLUMNS($H:BP)-2,,)))&lt;0.67,"B","C"))))))&amp;IF(OFFSET(Paramétrages!$F$6,COLUMNS($G:BO)-2,,)=0,"",IF(ISBLANK('Compréhension de l''écrit'!$D43),""," ("&amp;SUMIFS(Paramétrages!$W:$W,Paramétrages!$Y:$Y,IF(OFFSET(Paramétrages!$F$6,COLUMNS($G:BO)-2,,)=0,"",OFFSET(Paramétrages!$F$6,COLUMNS($G:BO)-2,,)),Paramétrages!$X:$X,$B43&amp;$C43)&amp;" sur "&amp;IF(OFFSET(Paramétrages!$G$6,COLUMNS($H:BP)-2,,)=0,"",OFFSET(Paramétrages!$G$6,COLUMNS($H:BP)-2,,))&amp;")"))</f>
        <v/>
      </c>
      <c r="BN43" s="1" t="str">
        <f ca="1">IF(OFFSET(Paramétrages!$F$6,COLUMNS($G:BP)-2,,)=0,"",IF($B43="","",IF(COUNTA(Paramétrages!$F$5:$F$32)=0,"",IF(ISBLANK('Compréhension de l''écrit'!$D43),"",IF((SUMIFS(Paramétrages!$W:$W,Paramétrages!$Y:$Y,IF(OFFSET(Paramétrages!$F$6,COLUMNS($G:BP)-2,,)=0,"",OFFSET(Paramétrages!$F$6,COLUMNS($G:BP)-2,,)),Paramétrages!$X:$X,$B43&amp;$C43)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43&amp;$C43))/(IF(OFFSET(Paramétrages!$G$6,COLUMNS($H:BQ)-2,,)=0,"",OFFSET(Paramétrages!$G$6,COLUMNS($H:BQ)-2,,)))&lt;0.67,"B","C"))))))&amp;IF(OFFSET(Paramétrages!$F$6,COLUMNS($G:BP)-2,,)=0,"",IF(ISBLANK('Compréhension de l''écrit'!$D43),""," ("&amp;SUMIFS(Paramétrages!$W:$W,Paramétrages!$Y:$Y,IF(OFFSET(Paramétrages!$F$6,COLUMNS($G:BP)-2,,)=0,"",OFFSET(Paramétrages!$F$6,COLUMNS($G:BP)-2,,)),Paramétrages!$X:$X,$B43&amp;$C43)&amp;" sur "&amp;IF(OFFSET(Paramétrages!$G$6,COLUMNS($H:BQ)-2,,)=0,"",OFFSET(Paramétrages!$G$6,COLUMNS($H:BQ)-2,,))&amp;")"))</f>
        <v/>
      </c>
      <c r="BO43" s="1" t="str">
        <f ca="1">IF(OFFSET(Paramétrages!$F$6,COLUMNS($G:BQ)-2,,)=0,"",IF($B43="","",IF(COUNTA(Paramétrages!$F$5:$F$32)=0,"",IF(ISBLANK('Compréhension de l''écrit'!$D43),"",IF((SUMIFS(Paramétrages!$W:$W,Paramétrages!$Y:$Y,IF(OFFSET(Paramétrages!$F$6,COLUMNS($G:BQ)-2,,)=0,"",OFFSET(Paramétrages!$F$6,COLUMNS($G:BQ)-2,,)),Paramétrages!$X:$X,$B43&amp;$C43)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43&amp;$C43))/(IF(OFFSET(Paramétrages!$G$6,COLUMNS($H:BR)-2,,)=0,"",OFFSET(Paramétrages!$G$6,COLUMNS($H:BR)-2,,)))&lt;0.67,"B","C"))))))&amp;IF(OFFSET(Paramétrages!$F$6,COLUMNS($G:BQ)-2,,)=0,"",IF(ISBLANK('Compréhension de l''écrit'!$D43),""," ("&amp;SUMIFS(Paramétrages!$W:$W,Paramétrages!$Y:$Y,IF(OFFSET(Paramétrages!$F$6,COLUMNS($G:BQ)-2,,)=0,"",OFFSET(Paramétrages!$F$6,COLUMNS($G:BQ)-2,,)),Paramétrages!$X:$X,$B43&amp;$C43)&amp;" sur "&amp;IF(OFFSET(Paramétrages!$G$6,COLUMNS($H:BR)-2,,)=0,"",OFFSET(Paramétrages!$G$6,COLUMNS($H:BR)-2,,))&amp;")"))</f>
        <v/>
      </c>
      <c r="BP43" s="1" t="str">
        <f ca="1">IF(OFFSET(Paramétrages!$F$6,COLUMNS($G:BR)-2,,)=0,"",IF($B43="","",IF(COUNTA(Paramétrages!$F$5:$F$32)=0,"",IF(ISBLANK('Compréhension de l''écrit'!$D43),"",IF((SUMIFS(Paramétrages!$W:$W,Paramétrages!$Y:$Y,IF(OFFSET(Paramétrages!$F$6,COLUMNS($G:BR)-2,,)=0,"",OFFSET(Paramétrages!$F$6,COLUMNS($G:BR)-2,,)),Paramétrages!$X:$X,$B43&amp;$C43)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43&amp;$C43))/(IF(OFFSET(Paramétrages!$G$6,COLUMNS($H:BS)-2,,)=0,"",OFFSET(Paramétrages!$G$6,COLUMNS($H:BS)-2,,)))&lt;0.67,"B","C"))))))&amp;IF(OFFSET(Paramétrages!$F$6,COLUMNS($G:BR)-2,,)=0,"",IF(ISBLANK('Compréhension de l''écrit'!$D43),""," ("&amp;SUMIFS(Paramétrages!$W:$W,Paramétrages!$Y:$Y,IF(OFFSET(Paramétrages!$F$6,COLUMNS($G:BR)-2,,)=0,"",OFFSET(Paramétrages!$F$6,COLUMNS($G:BR)-2,,)),Paramétrages!$X:$X,$B43&amp;$C43)&amp;" sur "&amp;IF(OFFSET(Paramétrages!$G$6,COLUMNS($H:BS)-2,,)=0,"",OFFSET(Paramétrages!$G$6,COLUMNS($H:BS)-2,,))&amp;")"))</f>
        <v/>
      </c>
      <c r="BQ43" s="1" t="str">
        <f ca="1">IF(OFFSET(Paramétrages!$F$6,COLUMNS($G:BS)-2,,)=0,"",IF($B43="","",IF(COUNTA(Paramétrages!$F$5:$F$32)=0,"",IF(ISBLANK('Compréhension de l''écrit'!$D43),"",IF((SUMIFS(Paramétrages!$W:$W,Paramétrages!$Y:$Y,IF(OFFSET(Paramétrages!$F$6,COLUMNS($G:BS)-2,,)=0,"",OFFSET(Paramétrages!$F$6,COLUMNS($G:BS)-2,,)),Paramétrages!$X:$X,$B43&amp;$C43)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43&amp;$C43))/(IF(OFFSET(Paramétrages!$G$6,COLUMNS($H:BT)-2,,)=0,"",OFFSET(Paramétrages!$G$6,COLUMNS($H:BT)-2,,)))&lt;0.67,"B","C"))))))&amp;IF(OFFSET(Paramétrages!$F$6,COLUMNS($G:BS)-2,,)=0,"",IF(ISBLANK('Compréhension de l''écrit'!$D43),""," ("&amp;SUMIFS(Paramétrages!$W:$W,Paramétrages!$Y:$Y,IF(OFFSET(Paramétrages!$F$6,COLUMNS($G:BS)-2,,)=0,"",OFFSET(Paramétrages!$F$6,COLUMNS($G:BS)-2,,)),Paramétrages!$X:$X,$B43&amp;$C43)&amp;" sur "&amp;IF(OFFSET(Paramétrages!$G$6,COLUMNS($H:BT)-2,,)=0,"",OFFSET(Paramétrages!$G$6,COLUMNS($H:BT)-2,,))&amp;")"))</f>
        <v/>
      </c>
      <c r="BR43" s="1" t="str">
        <f ca="1">IF(OFFSET(Paramétrages!$F$6,COLUMNS($G:BT)-2,,)=0,"",IF($B43="","",IF(COUNTA(Paramétrages!$F$5:$F$32)=0,"",IF(ISBLANK('Compréhension de l''écrit'!$D43),"",IF((SUMIFS(Paramétrages!$W:$W,Paramétrages!$Y:$Y,IF(OFFSET(Paramétrages!$F$6,COLUMNS($G:BT)-2,,)=0,"",OFFSET(Paramétrages!$F$6,COLUMNS($G:BT)-2,,)),Paramétrages!$X:$X,$B43&amp;$C43)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43&amp;$C43))/(IF(OFFSET(Paramétrages!$G$6,COLUMNS($H:BU)-2,,)=0,"",OFFSET(Paramétrages!$G$6,COLUMNS($H:BU)-2,,)))&lt;0.67,"B","C"))))))&amp;IF(OFFSET(Paramétrages!$F$6,COLUMNS($G:BT)-2,,)=0,"",IF(ISBLANK('Compréhension de l''écrit'!$D43),""," ("&amp;SUMIFS(Paramétrages!$W:$W,Paramétrages!$Y:$Y,IF(OFFSET(Paramétrages!$F$6,COLUMNS($G:BT)-2,,)=0,"",OFFSET(Paramétrages!$F$6,COLUMNS($G:BT)-2,,)),Paramétrages!$X:$X,$B43&amp;$C43)&amp;" sur "&amp;IF(OFFSET(Paramétrages!$G$6,COLUMNS($H:BU)-2,,)=0,"",OFFSET(Paramétrages!$G$6,COLUMNS($H:BU)-2,,))&amp;")"))</f>
        <v/>
      </c>
      <c r="BS43" s="1" t="str">
        <f ca="1">IF(OFFSET(Paramétrages!$F$6,COLUMNS($G:BU)-2,,)=0,"",IF($B43="","",IF(COUNTA(Paramétrages!$F$5:$F$32)=0,"",IF(ISBLANK('Compréhension de l''écrit'!$D43),"",IF((SUMIFS(Paramétrages!$W:$W,Paramétrages!$Y:$Y,IF(OFFSET(Paramétrages!$F$6,COLUMNS($G:BU)-2,,)=0,"",OFFSET(Paramétrages!$F$6,COLUMNS($G:BU)-2,,)),Paramétrages!$X:$X,$B43&amp;$C43)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43&amp;$C43))/(IF(OFFSET(Paramétrages!$G$6,COLUMNS($H:BV)-2,,)=0,"",OFFSET(Paramétrages!$G$6,COLUMNS($H:BV)-2,,)))&lt;0.67,"B","C"))))))&amp;IF(OFFSET(Paramétrages!$F$6,COLUMNS($G:BU)-2,,)=0,"",IF(ISBLANK('Compréhension de l''écrit'!$D43),""," ("&amp;SUMIFS(Paramétrages!$W:$W,Paramétrages!$Y:$Y,IF(OFFSET(Paramétrages!$F$6,COLUMNS($G:BU)-2,,)=0,"",OFFSET(Paramétrages!$F$6,COLUMNS($G:BU)-2,,)),Paramétrages!$X:$X,$B43&amp;$C43)&amp;" sur "&amp;IF(OFFSET(Paramétrages!$G$6,COLUMNS($H:BV)-2,,)=0,"",OFFSET(Paramétrages!$G$6,COLUMNS($H:BV)-2,,))&amp;")"))</f>
        <v/>
      </c>
      <c r="BT43" s="1" t="str">
        <f ca="1">IF(OFFSET(Paramétrages!$F$6,COLUMNS($G:BV)-2,,)=0,"",IF($B43="","",IF(COUNTA(Paramétrages!$F$5:$F$32)=0,"",IF(ISBLANK('Compréhension de l''écrit'!$D43),"",IF((SUMIFS(Paramétrages!$W:$W,Paramétrages!$Y:$Y,IF(OFFSET(Paramétrages!$F$6,COLUMNS($G:BV)-2,,)=0,"",OFFSET(Paramétrages!$F$6,COLUMNS($G:BV)-2,,)),Paramétrages!$X:$X,$B43&amp;$C43)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43&amp;$C43))/(IF(OFFSET(Paramétrages!$G$6,COLUMNS($H:BW)-2,,)=0,"",OFFSET(Paramétrages!$G$6,COLUMNS($H:BW)-2,,)))&lt;0.67,"B","C"))))))&amp;IF(OFFSET(Paramétrages!$F$6,COLUMNS($G:BV)-2,,)=0,"",IF(ISBLANK('Compréhension de l''écrit'!$D43),""," ("&amp;SUMIFS(Paramétrages!$W:$W,Paramétrages!$Y:$Y,IF(OFFSET(Paramétrages!$F$6,COLUMNS($G:BV)-2,,)=0,"",OFFSET(Paramétrages!$F$6,COLUMNS($G:BV)-2,,)),Paramétrages!$X:$X,$B43&amp;$C43)&amp;" sur "&amp;IF(OFFSET(Paramétrages!$G$6,COLUMNS($H:BW)-2,,)=0,"",OFFSET(Paramétrages!$G$6,COLUMNS($H:BW)-2,,))&amp;")"))</f>
        <v/>
      </c>
      <c r="BU43" s="1" t="str">
        <f ca="1">IF(OFFSET(Paramétrages!$F$6,COLUMNS($G:BW)-2,,)=0,"",IF($B43="","",IF(COUNTA(Paramétrages!$F$5:$F$32)=0,"",IF(ISBLANK('Compréhension de l''écrit'!$D43),"",IF((SUMIFS(Paramétrages!$W:$W,Paramétrages!$Y:$Y,IF(OFFSET(Paramétrages!$F$6,COLUMNS($G:BW)-2,,)=0,"",OFFSET(Paramétrages!$F$6,COLUMNS($G:BW)-2,,)),Paramétrages!$X:$X,$B43&amp;$C43)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43&amp;$C43))/(IF(OFFSET(Paramétrages!$G$6,COLUMNS($H:BX)-2,,)=0,"",OFFSET(Paramétrages!$G$6,COLUMNS($H:BX)-2,,)))&lt;0.67,"B","C"))))))&amp;IF(OFFSET(Paramétrages!$F$6,COLUMNS($G:BW)-2,,)=0,"",IF(ISBLANK('Compréhension de l''écrit'!$D43),""," ("&amp;SUMIFS(Paramétrages!$W:$W,Paramétrages!$Y:$Y,IF(OFFSET(Paramétrages!$F$6,COLUMNS($G:BW)-2,,)=0,"",OFFSET(Paramétrages!$F$6,COLUMNS($G:BW)-2,,)),Paramétrages!$X:$X,$B43&amp;$C43)&amp;" sur "&amp;IF(OFFSET(Paramétrages!$G$6,COLUMNS($H:BX)-2,,)=0,"",OFFSET(Paramétrages!$G$6,COLUMNS($H:BX)-2,,))&amp;")"))</f>
        <v/>
      </c>
      <c r="BV43" s="1" t="str">
        <f ca="1">IF(OFFSET(Paramétrages!$F$6,COLUMNS($G:BX)-2,,)=0,"",IF($B43="","",IF(COUNTA(Paramétrages!$F$5:$F$32)=0,"",IF(ISBLANK('Compréhension de l''écrit'!$D43),"",IF((SUMIFS(Paramétrages!$W:$W,Paramétrages!$Y:$Y,IF(OFFSET(Paramétrages!$F$6,COLUMNS($G:BX)-2,,)=0,"",OFFSET(Paramétrages!$F$6,COLUMNS($G:BX)-2,,)),Paramétrages!$X:$X,$B43&amp;$C43)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43&amp;$C43))/(IF(OFFSET(Paramétrages!$G$6,COLUMNS($H:BY)-2,,)=0,"",OFFSET(Paramétrages!$G$6,COLUMNS($H:BY)-2,,)))&lt;0.67,"B","C"))))))&amp;IF(OFFSET(Paramétrages!$F$6,COLUMNS($G:BX)-2,,)=0,"",IF(ISBLANK('Compréhension de l''écrit'!$D43),""," ("&amp;SUMIFS(Paramétrages!$W:$W,Paramétrages!$Y:$Y,IF(OFFSET(Paramétrages!$F$6,COLUMNS($G:BX)-2,,)=0,"",OFFSET(Paramétrages!$F$6,COLUMNS($G:BX)-2,,)),Paramétrages!$X:$X,$B43&amp;$C43)&amp;" sur "&amp;IF(OFFSET(Paramétrages!$G$6,COLUMNS($H:BY)-2,,)=0,"",OFFSET(Paramétrages!$G$6,COLUMNS($H:BY)-2,,))&amp;")"))</f>
        <v/>
      </c>
      <c r="BW43" s="1" t="str">
        <f ca="1">IF(OFFSET(Paramétrages!$F$6,COLUMNS($G:BY)-2,,)=0,"",IF($B43="","",IF(COUNTA(Paramétrages!$F$5:$F$32)=0,"",IF(ISBLANK('Compréhension de l''écrit'!$D43),"",IF((SUMIFS(Paramétrages!$W:$W,Paramétrages!$Y:$Y,IF(OFFSET(Paramétrages!$F$6,COLUMNS($G:BY)-2,,)=0,"",OFFSET(Paramétrages!$F$6,COLUMNS($G:BY)-2,,)),Paramétrages!$X:$X,$B43&amp;$C43)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43&amp;$C43))/(IF(OFFSET(Paramétrages!$G$6,COLUMNS($H:BZ)-2,,)=0,"",OFFSET(Paramétrages!$G$6,COLUMNS($H:BZ)-2,,)))&lt;0.67,"B","C"))))))&amp;IF(OFFSET(Paramétrages!$F$6,COLUMNS($G:BY)-2,,)=0,"",IF(ISBLANK('Compréhension de l''écrit'!$D43),""," ("&amp;SUMIFS(Paramétrages!$W:$W,Paramétrages!$Y:$Y,IF(OFFSET(Paramétrages!$F$6,COLUMNS($G:BY)-2,,)=0,"",OFFSET(Paramétrages!$F$6,COLUMNS($G:BY)-2,,)),Paramétrages!$X:$X,$B43&amp;$C43)&amp;" sur "&amp;IF(OFFSET(Paramétrages!$G$6,COLUMNS($H:BZ)-2,,)=0,"",OFFSET(Paramétrages!$G$6,COLUMNS($H:BZ)-2,,))&amp;")"))</f>
        <v/>
      </c>
      <c r="BX43" s="1" t="str">
        <f ca="1">IF(OFFSET(Paramétrages!$F$6,COLUMNS($G:BZ)-2,,)=0,"",IF($B43="","",IF(COUNTA(Paramétrages!$F$5:$F$32)=0,"",IF(ISBLANK('Compréhension de l''écrit'!$D43),"",IF((SUMIFS(Paramétrages!$W:$W,Paramétrages!$Y:$Y,IF(OFFSET(Paramétrages!$F$6,COLUMNS($G:BZ)-2,,)=0,"",OFFSET(Paramétrages!$F$6,COLUMNS($G:BZ)-2,,)),Paramétrages!$X:$X,$B43&amp;$C43)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43&amp;$C43))/(IF(OFFSET(Paramétrages!$G$6,COLUMNS($H:CA)-2,,)=0,"",OFFSET(Paramétrages!$G$6,COLUMNS($H:CA)-2,,)))&lt;0.67,"B","C"))))))&amp;IF(OFFSET(Paramétrages!$F$6,COLUMNS($G:BZ)-2,,)=0,"",IF(ISBLANK('Compréhension de l''écrit'!$D43),""," ("&amp;SUMIFS(Paramétrages!$W:$W,Paramétrages!$Y:$Y,IF(OFFSET(Paramétrages!$F$6,COLUMNS($G:BZ)-2,,)=0,"",OFFSET(Paramétrages!$F$6,COLUMNS($G:BZ)-2,,)),Paramétrages!$X:$X,$B43&amp;$C43)&amp;" sur "&amp;IF(OFFSET(Paramétrages!$G$6,COLUMNS($H:CA)-2,,)=0,"",OFFSET(Paramétrages!$G$6,COLUMNS($H:CA)-2,,))&amp;")"))</f>
        <v/>
      </c>
      <c r="BY43" s="1" t="str">
        <f ca="1">IF(OFFSET(Paramétrages!$F$6,COLUMNS($G:CA)-2,,)=0,"",IF($B43="","",IF(COUNTA(Paramétrages!$F$5:$F$32)=0,"",IF(ISBLANK('Compréhension de l''écrit'!$D43),"",IF((SUMIFS(Paramétrages!$W:$W,Paramétrages!$Y:$Y,IF(OFFSET(Paramétrages!$F$6,COLUMNS($G:CA)-2,,)=0,"",OFFSET(Paramétrages!$F$6,COLUMNS($G:CA)-2,,)),Paramétrages!$X:$X,$B43&amp;$C43)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43&amp;$C43))/(IF(OFFSET(Paramétrages!$G$6,COLUMNS($H:CB)-2,,)=0,"",OFFSET(Paramétrages!$G$6,COLUMNS($H:CB)-2,,)))&lt;0.67,"B","C"))))))&amp;IF(OFFSET(Paramétrages!$F$6,COLUMNS($G:CA)-2,,)=0,"",IF(ISBLANK('Compréhension de l''écrit'!$D43),""," ("&amp;SUMIFS(Paramétrages!$W:$W,Paramétrages!$Y:$Y,IF(OFFSET(Paramétrages!$F$6,COLUMNS($G:CA)-2,,)=0,"",OFFSET(Paramétrages!$F$6,COLUMNS($G:CA)-2,,)),Paramétrages!$X:$X,$B43&amp;$C43)&amp;" sur "&amp;IF(OFFSET(Paramétrages!$G$6,COLUMNS($H:CB)-2,,)=0,"",OFFSET(Paramétrages!$G$6,COLUMNS($H:CB)-2,,))&amp;")"))</f>
        <v/>
      </c>
      <c r="BZ43" s="1" t="str">
        <f ca="1">IF(OFFSET(Paramétrages!$F$6,COLUMNS($G:CB)-2,,)=0,"",IF($B43="","",IF(COUNTA(Paramétrages!$F$5:$F$32)=0,"",IF(ISBLANK('Compréhension de l''écrit'!$D43),"",IF((SUMIFS(Paramétrages!$W:$W,Paramétrages!$Y:$Y,IF(OFFSET(Paramétrages!$F$6,COLUMNS($G:CB)-2,,)=0,"",OFFSET(Paramétrages!$F$6,COLUMNS($G:CB)-2,,)),Paramétrages!$X:$X,$B43&amp;$C43)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43&amp;$C43))/(IF(OFFSET(Paramétrages!$G$6,COLUMNS($H:CC)-2,,)=0,"",OFFSET(Paramétrages!$G$6,COLUMNS($H:CC)-2,,)))&lt;0.67,"B","C"))))))&amp;IF(OFFSET(Paramétrages!$F$6,COLUMNS($G:CB)-2,,)=0,"",IF(ISBLANK('Compréhension de l''écrit'!$D43),""," ("&amp;SUMIFS(Paramétrages!$W:$W,Paramétrages!$Y:$Y,IF(OFFSET(Paramétrages!$F$6,COLUMNS($G:CB)-2,,)=0,"",OFFSET(Paramétrages!$F$6,COLUMNS($G:CB)-2,,)),Paramétrages!$X:$X,$B43&amp;$C43)&amp;" sur "&amp;IF(OFFSET(Paramétrages!$G$6,COLUMNS($H:CC)-2,,)=0,"",OFFSET(Paramétrages!$G$6,COLUMNS($H:CC)-2,,))&amp;")"))</f>
        <v/>
      </c>
      <c r="CA43" s="1" t="str">
        <f ca="1">IF(OFFSET(Paramétrages!$F$6,COLUMNS($G:CC)-2,,)=0,"",IF($B43="","",IF(COUNTA(Paramétrages!$F$5:$F$32)=0,"",IF(ISBLANK('Compréhension de l''écrit'!$D43),"",IF((SUMIFS(Paramétrages!$W:$W,Paramétrages!$Y:$Y,IF(OFFSET(Paramétrages!$F$6,COLUMNS($G:CC)-2,,)=0,"",OFFSET(Paramétrages!$F$6,COLUMNS($G:CC)-2,,)),Paramétrages!$X:$X,$B43&amp;$C43)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43&amp;$C43))/(IF(OFFSET(Paramétrages!$G$6,COLUMNS($H:CD)-2,,)=0,"",OFFSET(Paramétrages!$G$6,COLUMNS($H:CD)-2,,)))&lt;0.67,"B","C"))))))&amp;IF(OFFSET(Paramétrages!$F$6,COLUMNS($G:CC)-2,,)=0,"",IF(ISBLANK('Compréhension de l''écrit'!$D43),""," ("&amp;SUMIFS(Paramétrages!$W:$W,Paramétrages!$Y:$Y,IF(OFFSET(Paramétrages!$F$6,COLUMNS($G:CC)-2,,)=0,"",OFFSET(Paramétrages!$F$6,COLUMNS($G:CC)-2,,)),Paramétrages!$X:$X,$B43&amp;$C43)&amp;" sur "&amp;IF(OFFSET(Paramétrages!$G$6,COLUMNS($H:CD)-2,,)=0,"",OFFSET(Paramétrages!$G$6,COLUMNS($H:CD)-2,,))&amp;")"))</f>
        <v/>
      </c>
      <c r="CB43" s="1" t="str">
        <f ca="1">IF(OFFSET(Paramétrages!$F$6,COLUMNS($G:CD)-2,,)=0,"",IF($B43="","",IF(COUNTA(Paramétrages!$F$5:$F$32)=0,"",IF(ISBLANK('Compréhension de l''écrit'!$D43),"",IF((SUMIFS(Paramétrages!$W:$W,Paramétrages!$Y:$Y,IF(OFFSET(Paramétrages!$F$6,COLUMNS($G:CD)-2,,)=0,"",OFFSET(Paramétrages!$F$6,COLUMNS($G:CD)-2,,)),Paramétrages!$X:$X,$B43&amp;$C43)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43&amp;$C43))/(IF(OFFSET(Paramétrages!$G$6,COLUMNS($H:CE)-2,,)=0,"",OFFSET(Paramétrages!$G$6,COLUMNS($H:CE)-2,,)))&lt;0.67,"B","C"))))))&amp;IF(OFFSET(Paramétrages!$F$6,COLUMNS($G:CD)-2,,)=0,"",IF(ISBLANK('Compréhension de l''écrit'!$D43),""," ("&amp;SUMIFS(Paramétrages!$W:$W,Paramétrages!$Y:$Y,IF(OFFSET(Paramétrages!$F$6,COLUMNS($G:CD)-2,,)=0,"",OFFSET(Paramétrages!$F$6,COLUMNS($G:CD)-2,,)),Paramétrages!$X:$X,$B43&amp;$C43)&amp;" sur "&amp;IF(OFFSET(Paramétrages!$G$6,COLUMNS($H:CE)-2,,)=0,"",OFFSET(Paramétrages!$G$6,COLUMNS($H:CE)-2,,))&amp;")"))</f>
        <v/>
      </c>
      <c r="CC43" s="1" t="str">
        <f ca="1">IF(OFFSET(Paramétrages!$F$6,COLUMNS($G:CE)-2,,)=0,"",IF($B43="","",IF(COUNTA(Paramétrages!$F$5:$F$32)=0,"",IF(ISBLANK('Compréhension de l''écrit'!$D43),"",IF((SUMIFS(Paramétrages!$W:$W,Paramétrages!$Y:$Y,IF(OFFSET(Paramétrages!$F$6,COLUMNS($G:CE)-2,,)=0,"",OFFSET(Paramétrages!$F$6,COLUMNS($G:CE)-2,,)),Paramétrages!$X:$X,$B43&amp;$C43)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43&amp;$C43))/(IF(OFFSET(Paramétrages!$G$6,COLUMNS($H:CF)-2,,)=0,"",OFFSET(Paramétrages!$G$6,COLUMNS($H:CF)-2,,)))&lt;0.67,"B","C"))))))&amp;IF(OFFSET(Paramétrages!$F$6,COLUMNS($G:CE)-2,,)=0,"",IF(ISBLANK('Compréhension de l''écrit'!$D43),""," ("&amp;SUMIFS(Paramétrages!$W:$W,Paramétrages!$Y:$Y,IF(OFFSET(Paramétrages!$F$6,COLUMNS($G:CE)-2,,)=0,"",OFFSET(Paramétrages!$F$6,COLUMNS($G:CE)-2,,)),Paramétrages!$X:$X,$B43&amp;$C43)&amp;" sur "&amp;IF(OFFSET(Paramétrages!$G$6,COLUMNS($H:CF)-2,,)=0,"",OFFSET(Paramétrages!$G$6,COLUMNS($H:CF)-2,,))&amp;")"))</f>
        <v/>
      </c>
      <c r="CD43" s="1" t="str">
        <f ca="1">IF(OFFSET(Paramétrages!$F$6,COLUMNS($G:CF)-2,,)=0,"",IF($B43="","",IF(COUNTA(Paramétrages!$F$5:$F$32)=0,"",IF(ISBLANK('Compréhension de l''écrit'!$D43),"",IF((SUMIFS(Paramétrages!$W:$W,Paramétrages!$Y:$Y,IF(OFFSET(Paramétrages!$F$6,COLUMNS($G:CF)-2,,)=0,"",OFFSET(Paramétrages!$F$6,COLUMNS($G:CF)-2,,)),Paramétrages!$X:$X,$B43&amp;$C43)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43&amp;$C43))/(IF(OFFSET(Paramétrages!$G$6,COLUMNS($H:CG)-2,,)=0,"",OFFSET(Paramétrages!$G$6,COLUMNS($H:CG)-2,,)))&lt;0.67,"B","C"))))))&amp;IF(OFFSET(Paramétrages!$F$6,COLUMNS($G:CF)-2,,)=0,"",IF(ISBLANK('Compréhension de l''écrit'!$D43),""," ("&amp;SUMIFS(Paramétrages!$W:$W,Paramétrages!$Y:$Y,IF(OFFSET(Paramétrages!$F$6,COLUMNS($G:CF)-2,,)=0,"",OFFSET(Paramétrages!$F$6,COLUMNS($G:CF)-2,,)),Paramétrages!$X:$X,$B43&amp;$C43)&amp;" sur "&amp;IF(OFFSET(Paramétrages!$G$6,COLUMNS($H:CG)-2,,)=0,"",OFFSET(Paramétrages!$G$6,COLUMNS($H:CG)-2,,))&amp;")"))</f>
        <v/>
      </c>
      <c r="CE43" s="1" t="str">
        <f ca="1">IF(OFFSET(Paramétrages!$F$6,COLUMNS($G:CG)-2,,)=0,"",IF($B43="","",IF(COUNTA(Paramétrages!$F$5:$F$32)=0,"",IF(ISBLANK('Compréhension de l''écrit'!$D43),"",IF((SUMIFS(Paramétrages!$W:$W,Paramétrages!$Y:$Y,IF(OFFSET(Paramétrages!$F$6,COLUMNS($G:CG)-2,,)=0,"",OFFSET(Paramétrages!$F$6,COLUMNS($G:CG)-2,,)),Paramétrages!$X:$X,$B43&amp;$C43)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43&amp;$C43))/(IF(OFFSET(Paramétrages!$G$6,COLUMNS($H:CH)-2,,)=0,"",OFFSET(Paramétrages!$G$6,COLUMNS($H:CH)-2,,)))&lt;0.67,"B","C"))))))&amp;IF(OFFSET(Paramétrages!$F$6,COLUMNS($G:CG)-2,,)=0,"",IF(ISBLANK('Compréhension de l''écrit'!$D43),""," ("&amp;SUMIFS(Paramétrages!$W:$W,Paramétrages!$Y:$Y,IF(OFFSET(Paramétrages!$F$6,COLUMNS($G:CG)-2,,)=0,"",OFFSET(Paramétrages!$F$6,COLUMNS($G:CG)-2,,)),Paramétrages!$X:$X,$B43&amp;$C43)&amp;" sur "&amp;IF(OFFSET(Paramétrages!$G$6,COLUMNS($H:CH)-2,,)=0,"",OFFSET(Paramétrages!$G$6,COLUMNS($H:CH)-2,,))&amp;")"))</f>
        <v/>
      </c>
    </row>
    <row r="44" spans="1:83" x14ac:dyDescent="0.2">
      <c r="A44" t="str">
        <f>IF(ISBLANK('Compréhension de l''écrit'!A44),"",'Compréhension de l''écrit'!A44)</f>
        <v/>
      </c>
      <c r="B44" t="str">
        <f>IF(ISBLANK('Compréhension de l''écrit'!B44),"",'Compréhension de l''écrit'!B44)</f>
        <v/>
      </c>
      <c r="C44" t="str">
        <f>IF(ISBLANK('Compréhension de l''écrit'!C44),"",'Compréhension de l''écrit'!C44)</f>
        <v/>
      </c>
      <c r="D44" s="15" t="str">
        <f>IF(B44="","",IF(COUNTA(Paramétrages!H$5:H$32)=0,"",IF(ISBLANK('Compréhension de l''écrit'!D44),"",IF(('Compréhension de l''écrit'!D44)/(COUNTA(Paramétrages!H$5:H$32))&lt;0.34,"A",IF(('Compréhension de l''écrit'!D44)/(COUNTA(Paramétrages!H$5:H$32))&lt;0.67,"B","C")))&amp;IF(ISBLANK('Compréhension de l''écrit'!D44),""," ("&amp;'Compréhension de l''écrit'!D44&amp;" sur "&amp;COUNTA(Paramétrages!H$5:H$32)&amp;")")))</f>
        <v/>
      </c>
      <c r="E44" s="1" t="str">
        <f ca="1">IF(OFFSET(Paramétrages!$F$6,COLUMNS($G:G)-2,,)=0,"",IF($B44="","",IF(COUNTA(Paramétrages!$F$5:$F$32)=0,"",IF(ISBLANK('Compréhension de l''écrit'!$D44),"",IF((SUMIFS(Paramétrages!$W:$W,Paramétrages!$Y:$Y,IF(OFFSET(Paramétrages!$F$6,COLUMNS($G:G)-2,,)=0,"",OFFSET(Paramétrages!$F$6,COLUMNS($G:G)-2,,)),Paramétrages!$X:$X,$B44&amp;$C44)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44&amp;$C44))/(IF(OFFSET(Paramétrages!$G$6,COLUMNS($H:H)-2,,)=0,"",OFFSET(Paramétrages!$G$6,COLUMNS($H:H)-2,,)))&lt;0.67,"B","C"))))))&amp;IF(OFFSET(Paramétrages!$F$6,COLUMNS($G:G)-2,,)=0,"",IF(ISBLANK('Compréhension de l''écrit'!$D44),""," ("&amp;SUMIFS(Paramétrages!$W:$W,Paramétrages!$Y:$Y,IF(OFFSET(Paramétrages!$F$6,COLUMNS($G:G)-2,,)=0,"",OFFSET(Paramétrages!$F$6,COLUMNS($G:G)-2,,)),Paramétrages!$X:$X,$B44&amp;$C44)&amp;" sur "&amp;IF(OFFSET(Paramétrages!$G$6,COLUMNS($H:H)-2,,)=0,"",OFFSET(Paramétrages!$G$6,COLUMNS($H:H)-2,,))&amp;")"))</f>
        <v/>
      </c>
      <c r="F44" s="1" t="str">
        <f ca="1">IF(OFFSET(Paramétrages!$F$6,COLUMNS($G:H)-2,,)=0,"",IF($B44="","",IF(COUNTA(Paramétrages!$F$5:$F$32)=0,"",IF(ISBLANK('Compréhension de l''écrit'!$D44),"",IF((SUMIFS(Paramétrages!$W:$W,Paramétrages!$Y:$Y,IF(OFFSET(Paramétrages!$F$6,COLUMNS($G:H)-2,,)=0,"",OFFSET(Paramétrages!$F$6,COLUMNS($G:H)-2,,)),Paramétrages!$X:$X,$B44&amp;$C44)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44&amp;$C44))/(IF(OFFSET(Paramétrages!$G$6,COLUMNS($H:I)-2,,)=0,"",OFFSET(Paramétrages!$G$6,COLUMNS($H:I)-2,,)))&lt;0.67,"B","C"))))))&amp;IF(OFFSET(Paramétrages!$F$6,COLUMNS($G:H)-2,,)=0,"",IF(ISBLANK('Compréhension de l''écrit'!$D44),""," ("&amp;SUMIFS(Paramétrages!$W:$W,Paramétrages!$Y:$Y,IF(OFFSET(Paramétrages!$F$6,COLUMNS($G:H)-2,,)=0,"",OFFSET(Paramétrages!$F$6,COLUMNS($G:H)-2,,)),Paramétrages!$X:$X,$B44&amp;$C44)&amp;" sur "&amp;IF(OFFSET(Paramétrages!$G$6,COLUMNS($H:I)-2,,)=0,"",OFFSET(Paramétrages!$G$6,COLUMNS($H:I)-2,,))&amp;")"))</f>
        <v/>
      </c>
      <c r="G44" s="1" t="str">
        <f ca="1">IF(OFFSET(Paramétrages!$F$6,COLUMNS($G:I)-2,,)=0,"",IF($B44="","",IF(COUNTA(Paramétrages!$F$5:$F$32)=0,"",IF(ISBLANK('Compréhension de l''écrit'!$D44),"",IF((SUMIFS(Paramétrages!$W:$W,Paramétrages!$Y:$Y,IF(OFFSET(Paramétrages!$F$6,COLUMNS($G:I)-2,,)=0,"",OFFSET(Paramétrages!$F$6,COLUMNS($G:I)-2,,)),Paramétrages!$X:$X,$B44&amp;$C44)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44&amp;$C44))/(IF(OFFSET(Paramétrages!$G$6,COLUMNS($H:J)-2,,)=0,"",OFFSET(Paramétrages!$G$6,COLUMNS($H:J)-2,,)))&lt;0.67,"B","C"))))))&amp;IF(OFFSET(Paramétrages!$F$6,COLUMNS($G:I)-2,,)=0,"",IF(ISBLANK('Compréhension de l''écrit'!$D44),""," ("&amp;SUMIFS(Paramétrages!$W:$W,Paramétrages!$Y:$Y,IF(OFFSET(Paramétrages!$F$6,COLUMNS($G:I)-2,,)=0,"",OFFSET(Paramétrages!$F$6,COLUMNS($G:I)-2,,)),Paramétrages!$X:$X,$B44&amp;$C44)&amp;" sur "&amp;IF(OFFSET(Paramétrages!$G$6,COLUMNS($H:J)-2,,)=0,"",OFFSET(Paramétrages!$G$6,COLUMNS($H:J)-2,,))&amp;")"))</f>
        <v/>
      </c>
      <c r="H44" s="1" t="str">
        <f ca="1">IF(OFFSET(Paramétrages!$F$6,COLUMNS($G:J)-2,,)=0,"",IF($B44="","",IF(COUNTA(Paramétrages!$F$5:$F$32)=0,"",IF(ISBLANK('Compréhension de l''écrit'!$D44),"",IF((SUMIFS(Paramétrages!$W:$W,Paramétrages!$Y:$Y,IF(OFFSET(Paramétrages!$F$6,COLUMNS($G:J)-2,,)=0,"",OFFSET(Paramétrages!$F$6,COLUMNS($G:J)-2,,)),Paramétrages!$X:$X,$B44&amp;$C44)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44&amp;$C44))/(IF(OFFSET(Paramétrages!$G$6,COLUMNS($H:K)-2,,)=0,"",OFFSET(Paramétrages!$G$6,COLUMNS($H:K)-2,,)))&lt;0.67,"B","C"))))))&amp;IF(OFFSET(Paramétrages!$F$6,COLUMNS($G:J)-2,,)=0,"",IF(ISBLANK('Compréhension de l''écrit'!$D44),""," ("&amp;SUMIFS(Paramétrages!$W:$W,Paramétrages!$Y:$Y,IF(OFFSET(Paramétrages!$F$6,COLUMNS($G:J)-2,,)=0,"",OFFSET(Paramétrages!$F$6,COLUMNS($G:J)-2,,)),Paramétrages!$X:$X,$B44&amp;$C44)&amp;" sur "&amp;IF(OFFSET(Paramétrages!$G$6,COLUMNS($H:K)-2,,)=0,"",OFFSET(Paramétrages!$G$6,COLUMNS($H:K)-2,,))&amp;")"))</f>
        <v/>
      </c>
      <c r="I44" s="1" t="str">
        <f ca="1">IF(OFFSET(Paramétrages!$F$6,COLUMNS($G:K)-2,,)=0,"",IF($B44="","",IF(COUNTA(Paramétrages!$F$5:$F$32)=0,"",IF(ISBLANK('Compréhension de l''écrit'!$D44),"",IF((SUMIFS(Paramétrages!$W:$W,Paramétrages!$Y:$Y,IF(OFFSET(Paramétrages!$F$6,COLUMNS($G:K)-2,,)=0,"",OFFSET(Paramétrages!$F$6,COLUMNS($G:K)-2,,)),Paramétrages!$X:$X,$B44&amp;$C44)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44&amp;$C44))/(IF(OFFSET(Paramétrages!$G$6,COLUMNS($H:L)-2,,)=0,"",OFFSET(Paramétrages!$G$6,COLUMNS($H:L)-2,,)))&lt;0.67,"B","C"))))))&amp;IF(OFFSET(Paramétrages!$F$6,COLUMNS($G:K)-2,,)=0,"",IF(ISBLANK('Compréhension de l''écrit'!$D44),""," ("&amp;SUMIFS(Paramétrages!$W:$W,Paramétrages!$Y:$Y,IF(OFFSET(Paramétrages!$F$6,COLUMNS($G:K)-2,,)=0,"",OFFSET(Paramétrages!$F$6,COLUMNS($G:K)-2,,)),Paramétrages!$X:$X,$B44&amp;$C44)&amp;" sur "&amp;IF(OFFSET(Paramétrages!$G$6,COLUMNS($H:L)-2,,)=0,"",OFFSET(Paramétrages!$G$6,COLUMNS($H:L)-2,,))&amp;")"))</f>
        <v/>
      </c>
      <c r="J44" s="1" t="str">
        <f ca="1">IF(OFFSET(Paramétrages!$F$6,COLUMNS($G:L)-2,,)=0,"",IF($B44="","",IF(COUNTA(Paramétrages!$F$5:$F$32)=0,"",IF(ISBLANK('Compréhension de l''écrit'!$D44),"",IF((SUMIFS(Paramétrages!$W:$W,Paramétrages!$Y:$Y,IF(OFFSET(Paramétrages!$F$6,COLUMNS($G:L)-2,,)=0,"",OFFSET(Paramétrages!$F$6,COLUMNS($G:L)-2,,)),Paramétrages!$X:$X,$B44&amp;$C44)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44&amp;$C44))/(IF(OFFSET(Paramétrages!$G$6,COLUMNS($H:M)-2,,)=0,"",OFFSET(Paramétrages!$G$6,COLUMNS($H:M)-2,,)))&lt;0.67,"B","C"))))))&amp;IF(OFFSET(Paramétrages!$F$6,COLUMNS($G:L)-2,,)=0,"",IF(ISBLANK('Compréhension de l''écrit'!$D44),""," ("&amp;SUMIFS(Paramétrages!$W:$W,Paramétrages!$Y:$Y,IF(OFFSET(Paramétrages!$F$6,COLUMNS($G:L)-2,,)=0,"",OFFSET(Paramétrages!$F$6,COLUMNS($G:L)-2,,)),Paramétrages!$X:$X,$B44&amp;$C44)&amp;" sur "&amp;IF(OFFSET(Paramétrages!$G$6,COLUMNS($H:M)-2,,)=0,"",OFFSET(Paramétrages!$G$6,COLUMNS($H:M)-2,,))&amp;")"))</f>
        <v/>
      </c>
      <c r="K44" s="1" t="str">
        <f ca="1">IF(OFFSET(Paramétrages!$F$6,COLUMNS($G:M)-2,,)=0,"",IF($B44="","",IF(COUNTA(Paramétrages!$F$5:$F$32)=0,"",IF(ISBLANK('Compréhension de l''écrit'!$D44),"",IF((SUMIFS(Paramétrages!$W:$W,Paramétrages!$Y:$Y,IF(OFFSET(Paramétrages!$F$6,COLUMNS($G:M)-2,,)=0,"",OFFSET(Paramétrages!$F$6,COLUMNS($G:M)-2,,)),Paramétrages!$X:$X,$B44&amp;$C44)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44&amp;$C44))/(IF(OFFSET(Paramétrages!$G$6,COLUMNS($H:N)-2,,)=0,"",OFFSET(Paramétrages!$G$6,COLUMNS($H:N)-2,,)))&lt;0.67,"B","C"))))))&amp;IF(OFFSET(Paramétrages!$F$6,COLUMNS($G:M)-2,,)=0,"",IF(ISBLANK('Compréhension de l''écrit'!$D44),""," ("&amp;SUMIFS(Paramétrages!$W:$W,Paramétrages!$Y:$Y,IF(OFFSET(Paramétrages!$F$6,COLUMNS($G:M)-2,,)=0,"",OFFSET(Paramétrages!$F$6,COLUMNS($G:M)-2,,)),Paramétrages!$X:$X,$B44&amp;$C44)&amp;" sur "&amp;IF(OFFSET(Paramétrages!$G$6,COLUMNS($H:N)-2,,)=0,"",OFFSET(Paramétrages!$G$6,COLUMNS($H:N)-2,,))&amp;")"))</f>
        <v/>
      </c>
      <c r="L44" s="1" t="str">
        <f ca="1">IF(OFFSET(Paramétrages!$F$6,COLUMNS($G:N)-2,,)=0,"",IF($B44="","",IF(COUNTA(Paramétrages!$F$5:$F$32)=0,"",IF(ISBLANK('Compréhension de l''écrit'!$D44),"",IF((SUMIFS(Paramétrages!$W:$W,Paramétrages!$Y:$Y,IF(OFFSET(Paramétrages!$F$6,COLUMNS($G:N)-2,,)=0,"",OFFSET(Paramétrages!$F$6,COLUMNS($G:N)-2,,)),Paramétrages!$X:$X,$B44&amp;$C44)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44&amp;$C44))/(IF(OFFSET(Paramétrages!$G$6,COLUMNS($H:O)-2,,)=0,"",OFFSET(Paramétrages!$G$6,COLUMNS($H:O)-2,,)))&lt;0.67,"B","C"))))))&amp;IF(OFFSET(Paramétrages!$F$6,COLUMNS($G:N)-2,,)=0,"",IF(ISBLANK('Compréhension de l''écrit'!$D44),""," ("&amp;SUMIFS(Paramétrages!$W:$W,Paramétrages!$Y:$Y,IF(OFFSET(Paramétrages!$F$6,COLUMNS($G:N)-2,,)=0,"",OFFSET(Paramétrages!$F$6,COLUMNS($G:N)-2,,)),Paramétrages!$X:$X,$B44&amp;$C44)&amp;" sur "&amp;IF(OFFSET(Paramétrages!$G$6,COLUMNS($H:O)-2,,)=0,"",OFFSET(Paramétrages!$G$6,COLUMNS($H:O)-2,,))&amp;")"))</f>
        <v/>
      </c>
      <c r="M44" s="1" t="str">
        <f ca="1">IF(OFFSET(Paramétrages!$F$6,COLUMNS($G:O)-2,,)=0,"",IF($B44="","",IF(COUNTA(Paramétrages!$F$5:$F$32)=0,"",IF(ISBLANK('Compréhension de l''écrit'!$D44),"",IF((SUMIFS(Paramétrages!$W:$W,Paramétrages!$Y:$Y,IF(OFFSET(Paramétrages!$F$6,COLUMNS($G:O)-2,,)=0,"",OFFSET(Paramétrages!$F$6,COLUMNS($G:O)-2,,)),Paramétrages!$X:$X,$B44&amp;$C44)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44&amp;$C44))/(IF(OFFSET(Paramétrages!$G$6,COLUMNS($H:P)-2,,)=0,"",OFFSET(Paramétrages!$G$6,COLUMNS($H:P)-2,,)))&lt;0.67,"B","C"))))))&amp;IF(OFFSET(Paramétrages!$F$6,COLUMNS($G:O)-2,,)=0,"",IF(ISBLANK('Compréhension de l''écrit'!$D44),""," ("&amp;SUMIFS(Paramétrages!$W:$W,Paramétrages!$Y:$Y,IF(OFFSET(Paramétrages!$F$6,COLUMNS($G:O)-2,,)=0,"",OFFSET(Paramétrages!$F$6,COLUMNS($G:O)-2,,)),Paramétrages!$X:$X,$B44&amp;$C44)&amp;" sur "&amp;IF(OFFSET(Paramétrages!$G$6,COLUMNS($H:P)-2,,)=0,"",OFFSET(Paramétrages!$G$6,COLUMNS($H:P)-2,,))&amp;")"))</f>
        <v/>
      </c>
      <c r="N44" s="1" t="str">
        <f ca="1">IF(OFFSET(Paramétrages!$F$6,COLUMNS($G:P)-2,,)=0,"",IF($B44="","",IF(COUNTA(Paramétrages!$F$5:$F$32)=0,"",IF(ISBLANK('Compréhension de l''écrit'!$D44),"",IF((SUMIFS(Paramétrages!$W:$W,Paramétrages!$Y:$Y,IF(OFFSET(Paramétrages!$F$6,COLUMNS($G:P)-2,,)=0,"",OFFSET(Paramétrages!$F$6,COLUMNS($G:P)-2,,)),Paramétrages!$X:$X,$B44&amp;$C44)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44&amp;$C44))/(IF(OFFSET(Paramétrages!$G$6,COLUMNS($H:Q)-2,,)=0,"",OFFSET(Paramétrages!$G$6,COLUMNS($H:Q)-2,,)))&lt;0.67,"B","C"))))))&amp;IF(OFFSET(Paramétrages!$F$6,COLUMNS($G:P)-2,,)=0,"",IF(ISBLANK('Compréhension de l''écrit'!$D44),""," ("&amp;SUMIFS(Paramétrages!$W:$W,Paramétrages!$Y:$Y,IF(OFFSET(Paramétrages!$F$6,COLUMNS($G:P)-2,,)=0,"",OFFSET(Paramétrages!$F$6,COLUMNS($G:P)-2,,)),Paramétrages!$X:$X,$B44&amp;$C44)&amp;" sur "&amp;IF(OFFSET(Paramétrages!$G$6,COLUMNS($H:Q)-2,,)=0,"",OFFSET(Paramétrages!$G$6,COLUMNS($H:Q)-2,,))&amp;")"))</f>
        <v/>
      </c>
      <c r="O44" s="1" t="str">
        <f ca="1">IF(OFFSET(Paramétrages!$F$6,COLUMNS($G:Q)-2,,)=0,"",IF($B44="","",IF(COUNTA(Paramétrages!$F$5:$F$32)=0,"",IF(ISBLANK('Compréhension de l''écrit'!$D44),"",IF((SUMIFS(Paramétrages!$W:$W,Paramétrages!$Y:$Y,IF(OFFSET(Paramétrages!$F$6,COLUMNS($G:Q)-2,,)=0,"",OFFSET(Paramétrages!$F$6,COLUMNS($G:Q)-2,,)),Paramétrages!$X:$X,$B44&amp;$C44)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44&amp;$C44))/(IF(OFFSET(Paramétrages!$G$6,COLUMNS($H:R)-2,,)=0,"",OFFSET(Paramétrages!$G$6,COLUMNS($H:R)-2,,)))&lt;0.67,"B","C"))))))&amp;IF(OFFSET(Paramétrages!$F$6,COLUMNS($G:Q)-2,,)=0,"",IF(ISBLANK('Compréhension de l''écrit'!$D44),""," ("&amp;SUMIFS(Paramétrages!$W:$W,Paramétrages!$Y:$Y,IF(OFFSET(Paramétrages!$F$6,COLUMNS($G:Q)-2,,)=0,"",OFFSET(Paramétrages!$F$6,COLUMNS($G:Q)-2,,)),Paramétrages!$X:$X,$B44&amp;$C44)&amp;" sur "&amp;IF(OFFSET(Paramétrages!$G$6,COLUMNS($H:R)-2,,)=0,"",OFFSET(Paramétrages!$G$6,COLUMNS($H:R)-2,,))&amp;")"))</f>
        <v/>
      </c>
      <c r="P44" s="1" t="str">
        <f ca="1">IF(OFFSET(Paramétrages!$F$6,COLUMNS($G:R)-2,,)=0,"",IF($B44="","",IF(COUNTA(Paramétrages!$F$5:$F$32)=0,"",IF(ISBLANK('Compréhension de l''écrit'!$D44),"",IF((SUMIFS(Paramétrages!$W:$W,Paramétrages!$Y:$Y,IF(OFFSET(Paramétrages!$F$6,COLUMNS($G:R)-2,,)=0,"",OFFSET(Paramétrages!$F$6,COLUMNS($G:R)-2,,)),Paramétrages!$X:$X,$B44&amp;$C44)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44&amp;$C44))/(IF(OFFSET(Paramétrages!$G$6,COLUMNS($H:S)-2,,)=0,"",OFFSET(Paramétrages!$G$6,COLUMNS($H:S)-2,,)))&lt;0.67,"B","C"))))))&amp;IF(OFFSET(Paramétrages!$F$6,COLUMNS($G:R)-2,,)=0,"",IF(ISBLANK('Compréhension de l''écrit'!$D44),""," ("&amp;SUMIFS(Paramétrages!$W:$W,Paramétrages!$Y:$Y,IF(OFFSET(Paramétrages!$F$6,COLUMNS($G:R)-2,,)=0,"",OFFSET(Paramétrages!$F$6,COLUMNS($G:R)-2,,)),Paramétrages!$X:$X,$B44&amp;$C44)&amp;" sur "&amp;IF(OFFSET(Paramétrages!$G$6,COLUMNS($H:S)-2,,)=0,"",OFFSET(Paramétrages!$G$6,COLUMNS($H:S)-2,,))&amp;")"))</f>
        <v/>
      </c>
      <c r="Q44" s="1" t="str">
        <f ca="1">IF(OFFSET(Paramétrages!$F$6,COLUMNS($G:S)-2,,)=0,"",IF($B44="","",IF(COUNTA(Paramétrages!$F$5:$F$32)=0,"",IF(ISBLANK('Compréhension de l''écrit'!$D44),"",IF((SUMIFS(Paramétrages!$W:$W,Paramétrages!$Y:$Y,IF(OFFSET(Paramétrages!$F$6,COLUMNS($G:S)-2,,)=0,"",OFFSET(Paramétrages!$F$6,COLUMNS($G:S)-2,,)),Paramétrages!$X:$X,$B44&amp;$C44)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44&amp;$C44))/(IF(OFFSET(Paramétrages!$G$6,COLUMNS($H:T)-2,,)=0,"",OFFSET(Paramétrages!$G$6,COLUMNS($H:T)-2,,)))&lt;0.67,"B","C"))))))&amp;IF(OFFSET(Paramétrages!$F$6,COLUMNS($G:S)-2,,)=0,"",IF(ISBLANK('Compréhension de l''écrit'!$D44),""," ("&amp;SUMIFS(Paramétrages!$W:$W,Paramétrages!$Y:$Y,IF(OFFSET(Paramétrages!$F$6,COLUMNS($G:S)-2,,)=0,"",OFFSET(Paramétrages!$F$6,COLUMNS($G:S)-2,,)),Paramétrages!$X:$X,$B44&amp;$C44)&amp;" sur "&amp;IF(OFFSET(Paramétrages!$G$6,COLUMNS($H:T)-2,,)=0,"",OFFSET(Paramétrages!$G$6,COLUMNS($H:T)-2,,))&amp;")"))</f>
        <v/>
      </c>
      <c r="R44" s="1" t="str">
        <f ca="1">IF(OFFSET(Paramétrages!$F$6,COLUMNS($G:T)-2,,)=0,"",IF($B44="","",IF(COUNTA(Paramétrages!$F$5:$F$32)=0,"",IF(ISBLANK('Compréhension de l''écrit'!$D44),"",IF((SUMIFS(Paramétrages!$W:$W,Paramétrages!$Y:$Y,IF(OFFSET(Paramétrages!$F$6,COLUMNS($G:T)-2,,)=0,"",OFFSET(Paramétrages!$F$6,COLUMNS($G:T)-2,,)),Paramétrages!$X:$X,$B44&amp;$C44)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44&amp;$C44))/(IF(OFFSET(Paramétrages!$G$6,COLUMNS($H:U)-2,,)=0,"",OFFSET(Paramétrages!$G$6,COLUMNS($H:U)-2,,)))&lt;0.67,"B","C"))))))&amp;IF(OFFSET(Paramétrages!$F$6,COLUMNS($G:T)-2,,)=0,"",IF(ISBLANK('Compréhension de l''écrit'!$D44),""," ("&amp;SUMIFS(Paramétrages!$W:$W,Paramétrages!$Y:$Y,IF(OFFSET(Paramétrages!$F$6,COLUMNS($G:T)-2,,)=0,"",OFFSET(Paramétrages!$F$6,COLUMNS($G:T)-2,,)),Paramétrages!$X:$X,$B44&amp;$C44)&amp;" sur "&amp;IF(OFFSET(Paramétrages!$G$6,COLUMNS($H:U)-2,,)=0,"",OFFSET(Paramétrages!$G$6,COLUMNS($H:U)-2,,))&amp;")"))</f>
        <v/>
      </c>
      <c r="S44" s="1" t="str">
        <f ca="1">IF(OFFSET(Paramétrages!$F$6,COLUMNS($G:U)-2,,)=0,"",IF($B44="","",IF(COUNTA(Paramétrages!$F$5:$F$32)=0,"",IF(ISBLANK('Compréhension de l''écrit'!$D44),"",IF((SUMIFS(Paramétrages!$W:$W,Paramétrages!$Y:$Y,IF(OFFSET(Paramétrages!$F$6,COLUMNS($G:U)-2,,)=0,"",OFFSET(Paramétrages!$F$6,COLUMNS($G:U)-2,,)),Paramétrages!$X:$X,$B44&amp;$C44)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44&amp;$C44))/(IF(OFFSET(Paramétrages!$G$6,COLUMNS($H:V)-2,,)=0,"",OFFSET(Paramétrages!$G$6,COLUMNS($H:V)-2,,)))&lt;0.67,"B","C"))))))&amp;IF(OFFSET(Paramétrages!$F$6,COLUMNS($G:U)-2,,)=0,"",IF(ISBLANK('Compréhension de l''écrit'!$D44),""," ("&amp;SUMIFS(Paramétrages!$W:$W,Paramétrages!$Y:$Y,IF(OFFSET(Paramétrages!$F$6,COLUMNS($G:U)-2,,)=0,"",OFFSET(Paramétrages!$F$6,COLUMNS($G:U)-2,,)),Paramétrages!$X:$X,$B44&amp;$C44)&amp;" sur "&amp;IF(OFFSET(Paramétrages!$G$6,COLUMNS($H:V)-2,,)=0,"",OFFSET(Paramétrages!$G$6,COLUMNS($H:V)-2,,))&amp;")"))</f>
        <v/>
      </c>
      <c r="T44" s="1" t="str">
        <f ca="1">IF(OFFSET(Paramétrages!$F$6,COLUMNS($G:V)-2,,)=0,"",IF($B44="","",IF(COUNTA(Paramétrages!$F$5:$F$32)=0,"",IF(ISBLANK('Compréhension de l''écrit'!$D44),"",IF((SUMIFS(Paramétrages!$W:$W,Paramétrages!$Y:$Y,IF(OFFSET(Paramétrages!$F$6,COLUMNS($G:V)-2,,)=0,"",OFFSET(Paramétrages!$F$6,COLUMNS($G:V)-2,,)),Paramétrages!$X:$X,$B44&amp;$C44)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44&amp;$C44))/(IF(OFFSET(Paramétrages!$G$6,COLUMNS($H:W)-2,,)=0,"",OFFSET(Paramétrages!$G$6,COLUMNS($H:W)-2,,)))&lt;0.67,"B","C"))))))&amp;IF(OFFSET(Paramétrages!$F$6,COLUMNS($G:V)-2,,)=0,"",IF(ISBLANK('Compréhension de l''écrit'!$D44),""," ("&amp;SUMIFS(Paramétrages!$W:$W,Paramétrages!$Y:$Y,IF(OFFSET(Paramétrages!$F$6,COLUMNS($G:V)-2,,)=0,"",OFFSET(Paramétrages!$F$6,COLUMNS($G:V)-2,,)),Paramétrages!$X:$X,$B44&amp;$C44)&amp;" sur "&amp;IF(OFFSET(Paramétrages!$G$6,COLUMNS($H:W)-2,,)=0,"",OFFSET(Paramétrages!$G$6,COLUMNS($H:W)-2,,))&amp;")"))</f>
        <v/>
      </c>
      <c r="U44" s="1" t="str">
        <f ca="1">IF(OFFSET(Paramétrages!$F$6,COLUMNS($G:W)-2,,)=0,"",IF($B44="","",IF(COUNTA(Paramétrages!$F$5:$F$32)=0,"",IF(ISBLANK('Compréhension de l''écrit'!$D44),"",IF((SUMIFS(Paramétrages!$W:$W,Paramétrages!$Y:$Y,IF(OFFSET(Paramétrages!$F$6,COLUMNS($G:W)-2,,)=0,"",OFFSET(Paramétrages!$F$6,COLUMNS($G:W)-2,,)),Paramétrages!$X:$X,$B44&amp;$C44)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44&amp;$C44))/(IF(OFFSET(Paramétrages!$G$6,COLUMNS($H:X)-2,,)=0,"",OFFSET(Paramétrages!$G$6,COLUMNS($H:X)-2,,)))&lt;0.67,"B","C"))))))&amp;IF(OFFSET(Paramétrages!$F$6,COLUMNS($G:W)-2,,)=0,"",IF(ISBLANK('Compréhension de l''écrit'!$D44),""," ("&amp;SUMIFS(Paramétrages!$W:$W,Paramétrages!$Y:$Y,IF(OFFSET(Paramétrages!$F$6,COLUMNS($G:W)-2,,)=0,"",OFFSET(Paramétrages!$F$6,COLUMNS($G:W)-2,,)),Paramétrages!$X:$X,$B44&amp;$C44)&amp;" sur "&amp;IF(OFFSET(Paramétrages!$G$6,COLUMNS($H:X)-2,,)=0,"",OFFSET(Paramétrages!$G$6,COLUMNS($H:X)-2,,))&amp;")"))</f>
        <v/>
      </c>
      <c r="V44" s="1" t="str">
        <f ca="1">IF(OFFSET(Paramétrages!$F$6,COLUMNS($G:X)-2,,)=0,"",IF($B44="","",IF(COUNTA(Paramétrages!$F$5:$F$32)=0,"",IF(ISBLANK('Compréhension de l''écrit'!$D44),"",IF((SUMIFS(Paramétrages!$W:$W,Paramétrages!$Y:$Y,IF(OFFSET(Paramétrages!$F$6,COLUMNS($G:X)-2,,)=0,"",OFFSET(Paramétrages!$F$6,COLUMNS($G:X)-2,,)),Paramétrages!$X:$X,$B44&amp;$C44)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44&amp;$C44))/(IF(OFFSET(Paramétrages!$G$6,COLUMNS($H:Y)-2,,)=0,"",OFFSET(Paramétrages!$G$6,COLUMNS($H:Y)-2,,)))&lt;0.67,"B","C"))))))&amp;IF(OFFSET(Paramétrages!$F$6,COLUMNS($G:X)-2,,)=0,"",IF(ISBLANK('Compréhension de l''écrit'!$D44),""," ("&amp;SUMIFS(Paramétrages!$W:$W,Paramétrages!$Y:$Y,IF(OFFSET(Paramétrages!$F$6,COLUMNS($G:X)-2,,)=0,"",OFFSET(Paramétrages!$F$6,COLUMNS($G:X)-2,,)),Paramétrages!$X:$X,$B44&amp;$C44)&amp;" sur "&amp;IF(OFFSET(Paramétrages!$G$6,COLUMNS($H:Y)-2,,)=0,"",OFFSET(Paramétrages!$G$6,COLUMNS($H:Y)-2,,))&amp;")"))</f>
        <v/>
      </c>
      <c r="W44" s="1" t="str">
        <f ca="1">IF(OFFSET(Paramétrages!$F$6,COLUMNS($G:Y)-2,,)=0,"",IF($B44="","",IF(COUNTA(Paramétrages!$F$5:$F$32)=0,"",IF(ISBLANK('Compréhension de l''écrit'!$D44),"",IF((SUMIFS(Paramétrages!$W:$W,Paramétrages!$Y:$Y,IF(OFFSET(Paramétrages!$F$6,COLUMNS($G:Y)-2,,)=0,"",OFFSET(Paramétrages!$F$6,COLUMNS($G:Y)-2,,)),Paramétrages!$X:$X,$B44&amp;$C44)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44&amp;$C44))/(IF(OFFSET(Paramétrages!$G$6,COLUMNS($H:Z)-2,,)=0,"",OFFSET(Paramétrages!$G$6,COLUMNS($H:Z)-2,,)))&lt;0.67,"B","C"))))))&amp;IF(OFFSET(Paramétrages!$F$6,COLUMNS($G:Y)-2,,)=0,"",IF(ISBLANK('Compréhension de l''écrit'!$D44),""," ("&amp;SUMIFS(Paramétrages!$W:$W,Paramétrages!$Y:$Y,IF(OFFSET(Paramétrages!$F$6,COLUMNS($G:Y)-2,,)=0,"",OFFSET(Paramétrages!$F$6,COLUMNS($G:Y)-2,,)),Paramétrages!$X:$X,$B44&amp;$C44)&amp;" sur "&amp;IF(OFFSET(Paramétrages!$G$6,COLUMNS($H:Z)-2,,)=0,"",OFFSET(Paramétrages!$G$6,COLUMNS($H:Z)-2,,))&amp;")"))</f>
        <v/>
      </c>
      <c r="X44" s="1" t="str">
        <f ca="1">IF(OFFSET(Paramétrages!$F$6,COLUMNS($G:Z)-2,,)=0,"",IF($B44="","",IF(COUNTA(Paramétrages!$F$5:$F$32)=0,"",IF(ISBLANK('Compréhension de l''écrit'!$D44),"",IF((SUMIFS(Paramétrages!$W:$W,Paramétrages!$Y:$Y,IF(OFFSET(Paramétrages!$F$6,COLUMNS($G:Z)-2,,)=0,"",OFFSET(Paramétrages!$F$6,COLUMNS($G:Z)-2,,)),Paramétrages!$X:$X,$B44&amp;$C44)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44&amp;$C44))/(IF(OFFSET(Paramétrages!$G$6,COLUMNS($H:AA)-2,,)=0,"",OFFSET(Paramétrages!$G$6,COLUMNS($H:AA)-2,,)))&lt;0.67,"B","C"))))))&amp;IF(OFFSET(Paramétrages!$F$6,COLUMNS($G:Z)-2,,)=0,"",IF(ISBLANK('Compréhension de l''écrit'!$D44),""," ("&amp;SUMIFS(Paramétrages!$W:$W,Paramétrages!$Y:$Y,IF(OFFSET(Paramétrages!$F$6,COLUMNS($G:Z)-2,,)=0,"",OFFSET(Paramétrages!$F$6,COLUMNS($G:Z)-2,,)),Paramétrages!$X:$X,$B44&amp;$C44)&amp;" sur "&amp;IF(OFFSET(Paramétrages!$G$6,COLUMNS($H:AA)-2,,)=0,"",OFFSET(Paramétrages!$G$6,COLUMNS($H:AA)-2,,))&amp;")"))</f>
        <v/>
      </c>
      <c r="Y44" s="1" t="str">
        <f ca="1">IF(OFFSET(Paramétrages!$F$6,COLUMNS($G:AA)-2,,)=0,"",IF($B44="","",IF(COUNTA(Paramétrages!$F$5:$F$32)=0,"",IF(ISBLANK('Compréhension de l''écrit'!$D44),"",IF((SUMIFS(Paramétrages!$W:$W,Paramétrages!$Y:$Y,IF(OFFSET(Paramétrages!$F$6,COLUMNS($G:AA)-2,,)=0,"",OFFSET(Paramétrages!$F$6,COLUMNS($G:AA)-2,,)),Paramétrages!$X:$X,$B44&amp;$C44)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44&amp;$C44))/(IF(OFFSET(Paramétrages!$G$6,COLUMNS($H:AB)-2,,)=0,"",OFFSET(Paramétrages!$G$6,COLUMNS($H:AB)-2,,)))&lt;0.67,"B","C"))))))&amp;IF(OFFSET(Paramétrages!$F$6,COLUMNS($G:AA)-2,,)=0,"",IF(ISBLANK('Compréhension de l''écrit'!$D44),""," ("&amp;SUMIFS(Paramétrages!$W:$W,Paramétrages!$Y:$Y,IF(OFFSET(Paramétrages!$F$6,COLUMNS($G:AA)-2,,)=0,"",OFFSET(Paramétrages!$F$6,COLUMNS($G:AA)-2,,)),Paramétrages!$X:$X,$B44&amp;$C44)&amp;" sur "&amp;IF(OFFSET(Paramétrages!$G$6,COLUMNS($H:AB)-2,,)=0,"",OFFSET(Paramétrages!$G$6,COLUMNS($H:AB)-2,,))&amp;")"))</f>
        <v/>
      </c>
      <c r="Z44" s="1" t="str">
        <f ca="1">IF(OFFSET(Paramétrages!$F$6,COLUMNS($G:AB)-2,,)=0,"",IF($B44="","",IF(COUNTA(Paramétrages!$F$5:$F$32)=0,"",IF(ISBLANK('Compréhension de l''écrit'!$D44),"",IF((SUMIFS(Paramétrages!$W:$W,Paramétrages!$Y:$Y,IF(OFFSET(Paramétrages!$F$6,COLUMNS($G:AB)-2,,)=0,"",OFFSET(Paramétrages!$F$6,COLUMNS($G:AB)-2,,)),Paramétrages!$X:$X,$B44&amp;$C44)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44&amp;$C44))/(IF(OFFSET(Paramétrages!$G$6,COLUMNS($H:AC)-2,,)=0,"",OFFSET(Paramétrages!$G$6,COLUMNS($H:AC)-2,,)))&lt;0.67,"B","C"))))))&amp;IF(OFFSET(Paramétrages!$F$6,COLUMNS($G:AB)-2,,)=0,"",IF(ISBLANK('Compréhension de l''écrit'!$D44),""," ("&amp;SUMIFS(Paramétrages!$W:$W,Paramétrages!$Y:$Y,IF(OFFSET(Paramétrages!$F$6,COLUMNS($G:AB)-2,,)=0,"",OFFSET(Paramétrages!$F$6,COLUMNS($G:AB)-2,,)),Paramétrages!$X:$X,$B44&amp;$C44)&amp;" sur "&amp;IF(OFFSET(Paramétrages!$G$6,COLUMNS($H:AC)-2,,)=0,"",OFFSET(Paramétrages!$G$6,COLUMNS($H:AC)-2,,))&amp;")"))</f>
        <v/>
      </c>
      <c r="AA44" s="1" t="str">
        <f ca="1">IF(OFFSET(Paramétrages!$F$6,COLUMNS($G:AC)-2,,)=0,"",IF($B44="","",IF(COUNTA(Paramétrages!$F$5:$F$32)=0,"",IF(ISBLANK('Compréhension de l''écrit'!$D44),"",IF((SUMIFS(Paramétrages!$W:$W,Paramétrages!$Y:$Y,IF(OFFSET(Paramétrages!$F$6,COLUMNS($G:AC)-2,,)=0,"",OFFSET(Paramétrages!$F$6,COLUMNS($G:AC)-2,,)),Paramétrages!$X:$X,$B44&amp;$C44)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44&amp;$C44))/(IF(OFFSET(Paramétrages!$G$6,COLUMNS($H:AD)-2,,)=0,"",OFFSET(Paramétrages!$G$6,COLUMNS($H:AD)-2,,)))&lt;0.67,"B","C"))))))&amp;IF(OFFSET(Paramétrages!$F$6,COLUMNS($G:AC)-2,,)=0,"",IF(ISBLANK('Compréhension de l''écrit'!$D44),""," ("&amp;SUMIFS(Paramétrages!$W:$W,Paramétrages!$Y:$Y,IF(OFFSET(Paramétrages!$F$6,COLUMNS($G:AC)-2,,)=0,"",OFFSET(Paramétrages!$F$6,COLUMNS($G:AC)-2,,)),Paramétrages!$X:$X,$B44&amp;$C44)&amp;" sur "&amp;IF(OFFSET(Paramétrages!$G$6,COLUMNS($H:AD)-2,,)=0,"",OFFSET(Paramétrages!$G$6,COLUMNS($H:AD)-2,,))&amp;")"))</f>
        <v/>
      </c>
      <c r="AB44" s="1" t="str">
        <f ca="1">IF(OFFSET(Paramétrages!$F$6,COLUMNS($G:AD)-2,,)=0,"",IF($B44="","",IF(COUNTA(Paramétrages!$F$5:$F$32)=0,"",IF(ISBLANK('Compréhension de l''écrit'!$D44),"",IF((SUMIFS(Paramétrages!$W:$W,Paramétrages!$Y:$Y,IF(OFFSET(Paramétrages!$F$6,COLUMNS($G:AD)-2,,)=0,"",OFFSET(Paramétrages!$F$6,COLUMNS($G:AD)-2,,)),Paramétrages!$X:$X,$B44&amp;$C44)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44&amp;$C44))/(IF(OFFSET(Paramétrages!$G$6,COLUMNS($H:AE)-2,,)=0,"",OFFSET(Paramétrages!$G$6,COLUMNS($H:AE)-2,,)))&lt;0.67,"B","C"))))))&amp;IF(OFFSET(Paramétrages!$F$6,COLUMNS($G:AD)-2,,)=0,"",IF(ISBLANK('Compréhension de l''écrit'!$D44),""," ("&amp;SUMIFS(Paramétrages!$W:$W,Paramétrages!$Y:$Y,IF(OFFSET(Paramétrages!$F$6,COLUMNS($G:AD)-2,,)=0,"",OFFSET(Paramétrages!$F$6,COLUMNS($G:AD)-2,,)),Paramétrages!$X:$X,$B44&amp;$C44)&amp;" sur "&amp;IF(OFFSET(Paramétrages!$G$6,COLUMNS($H:AE)-2,,)=0,"",OFFSET(Paramétrages!$G$6,COLUMNS($H:AE)-2,,))&amp;")"))</f>
        <v/>
      </c>
      <c r="AC44" s="1" t="str">
        <f ca="1">IF(OFFSET(Paramétrages!$F$6,COLUMNS($G:AE)-2,,)=0,"",IF($B44="","",IF(COUNTA(Paramétrages!$F$5:$F$32)=0,"",IF(ISBLANK('Compréhension de l''écrit'!$D44),"",IF((SUMIFS(Paramétrages!$W:$W,Paramétrages!$Y:$Y,IF(OFFSET(Paramétrages!$F$6,COLUMNS($G:AE)-2,,)=0,"",OFFSET(Paramétrages!$F$6,COLUMNS($G:AE)-2,,)),Paramétrages!$X:$X,$B44&amp;$C44)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44&amp;$C44))/(IF(OFFSET(Paramétrages!$G$6,COLUMNS($H:AF)-2,,)=0,"",OFFSET(Paramétrages!$G$6,COLUMNS($H:AF)-2,,)))&lt;0.67,"B","C"))))))&amp;IF(OFFSET(Paramétrages!$F$6,COLUMNS($G:AE)-2,,)=0,"",IF(ISBLANK('Compréhension de l''écrit'!$D44),""," ("&amp;SUMIFS(Paramétrages!$W:$W,Paramétrages!$Y:$Y,IF(OFFSET(Paramétrages!$F$6,COLUMNS($G:AE)-2,,)=0,"",OFFSET(Paramétrages!$F$6,COLUMNS($G:AE)-2,,)),Paramétrages!$X:$X,$B44&amp;$C44)&amp;" sur "&amp;IF(OFFSET(Paramétrages!$G$6,COLUMNS($H:AF)-2,,)=0,"",OFFSET(Paramétrages!$G$6,COLUMNS($H:AF)-2,,))&amp;")"))</f>
        <v/>
      </c>
      <c r="AD44" s="1" t="str">
        <f ca="1">IF(OFFSET(Paramétrages!$F$6,COLUMNS($G:AF)-2,,)=0,"",IF($B44="","",IF(COUNTA(Paramétrages!$F$5:$F$32)=0,"",IF(ISBLANK('Compréhension de l''écrit'!$D44),"",IF((SUMIFS(Paramétrages!$W:$W,Paramétrages!$Y:$Y,IF(OFFSET(Paramétrages!$F$6,COLUMNS($G:AF)-2,,)=0,"",OFFSET(Paramétrages!$F$6,COLUMNS($G:AF)-2,,)),Paramétrages!$X:$X,$B44&amp;$C44)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44&amp;$C44))/(IF(OFFSET(Paramétrages!$G$6,COLUMNS($H:AG)-2,,)=0,"",OFFSET(Paramétrages!$G$6,COLUMNS($H:AG)-2,,)))&lt;0.67,"B","C"))))))&amp;IF(OFFSET(Paramétrages!$F$6,COLUMNS($G:AF)-2,,)=0,"",IF(ISBLANK('Compréhension de l''écrit'!$D44),""," ("&amp;SUMIFS(Paramétrages!$W:$W,Paramétrages!$Y:$Y,IF(OFFSET(Paramétrages!$F$6,COLUMNS($G:AF)-2,,)=0,"",OFFSET(Paramétrages!$F$6,COLUMNS($G:AF)-2,,)),Paramétrages!$X:$X,$B44&amp;$C44)&amp;" sur "&amp;IF(OFFSET(Paramétrages!$G$6,COLUMNS($H:AG)-2,,)=0,"",OFFSET(Paramétrages!$G$6,COLUMNS($H:AG)-2,,))&amp;")"))</f>
        <v/>
      </c>
      <c r="AE44" s="1" t="str">
        <f ca="1">IF(OFFSET(Paramétrages!$F$6,COLUMNS($G:AG)-2,,)=0,"",IF($B44="","",IF(COUNTA(Paramétrages!$F$5:$F$32)=0,"",IF(ISBLANK('Compréhension de l''écrit'!$D44),"",IF((SUMIFS(Paramétrages!$W:$W,Paramétrages!$Y:$Y,IF(OFFSET(Paramétrages!$F$6,COLUMNS($G:AG)-2,,)=0,"",OFFSET(Paramétrages!$F$6,COLUMNS($G:AG)-2,,)),Paramétrages!$X:$X,$B44&amp;$C44)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44&amp;$C44))/(IF(OFFSET(Paramétrages!$G$6,COLUMNS($H:AH)-2,,)=0,"",OFFSET(Paramétrages!$G$6,COLUMNS($H:AH)-2,,)))&lt;0.67,"B","C"))))))&amp;IF(OFFSET(Paramétrages!$F$6,COLUMNS($G:AG)-2,,)=0,"",IF(ISBLANK('Compréhension de l''écrit'!$D44),""," ("&amp;SUMIFS(Paramétrages!$W:$W,Paramétrages!$Y:$Y,IF(OFFSET(Paramétrages!$F$6,COLUMNS($G:AG)-2,,)=0,"",OFFSET(Paramétrages!$F$6,COLUMNS($G:AG)-2,,)),Paramétrages!$X:$X,$B44&amp;$C44)&amp;" sur "&amp;IF(OFFSET(Paramétrages!$G$6,COLUMNS($H:AH)-2,,)=0,"",OFFSET(Paramétrages!$G$6,COLUMNS($H:AH)-2,,))&amp;")"))</f>
        <v/>
      </c>
      <c r="AF44" s="1" t="str">
        <f ca="1">IF(OFFSET(Paramétrages!$F$6,COLUMNS($G:AH)-2,,)=0,"",IF($B44="","",IF(COUNTA(Paramétrages!$F$5:$F$32)=0,"",IF(ISBLANK('Compréhension de l''écrit'!$D44),"",IF((SUMIFS(Paramétrages!$W:$W,Paramétrages!$Y:$Y,IF(OFFSET(Paramétrages!$F$6,COLUMNS($G:AH)-2,,)=0,"",OFFSET(Paramétrages!$F$6,COLUMNS($G:AH)-2,,)),Paramétrages!$X:$X,$B44&amp;$C44)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44&amp;$C44))/(IF(OFFSET(Paramétrages!$G$6,COLUMNS($H:AI)-2,,)=0,"",OFFSET(Paramétrages!$G$6,COLUMNS($H:AI)-2,,)))&lt;0.67,"B","C"))))))&amp;IF(OFFSET(Paramétrages!$F$6,COLUMNS($G:AH)-2,,)=0,"",IF(ISBLANK('Compréhension de l''écrit'!$D44),""," ("&amp;SUMIFS(Paramétrages!$W:$W,Paramétrages!$Y:$Y,IF(OFFSET(Paramétrages!$F$6,COLUMNS($G:AH)-2,,)=0,"",OFFSET(Paramétrages!$F$6,COLUMNS($G:AH)-2,,)),Paramétrages!$X:$X,$B44&amp;$C44)&amp;" sur "&amp;IF(OFFSET(Paramétrages!$G$6,COLUMNS($H:AI)-2,,)=0,"",OFFSET(Paramétrages!$G$6,COLUMNS($H:AI)-2,,))&amp;")"))</f>
        <v/>
      </c>
      <c r="AG44" s="1" t="str">
        <f ca="1">IF(OFFSET(Paramétrages!$F$6,COLUMNS($G:AI)-2,,)=0,"",IF($B44="","",IF(COUNTA(Paramétrages!$F$5:$F$32)=0,"",IF(ISBLANK('Compréhension de l''écrit'!$D44),"",IF((SUMIFS(Paramétrages!$W:$W,Paramétrages!$Y:$Y,IF(OFFSET(Paramétrages!$F$6,COLUMNS($G:AI)-2,,)=0,"",OFFSET(Paramétrages!$F$6,COLUMNS($G:AI)-2,,)),Paramétrages!$X:$X,$B44&amp;$C44)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44&amp;$C44))/(IF(OFFSET(Paramétrages!$G$6,COLUMNS($H:AJ)-2,,)=0,"",OFFSET(Paramétrages!$G$6,COLUMNS($H:AJ)-2,,)))&lt;0.67,"B","C"))))))&amp;IF(OFFSET(Paramétrages!$F$6,COLUMNS($G:AI)-2,,)=0,"",IF(ISBLANK('Compréhension de l''écrit'!$D44),""," ("&amp;SUMIFS(Paramétrages!$W:$W,Paramétrages!$Y:$Y,IF(OFFSET(Paramétrages!$F$6,COLUMNS($G:AI)-2,,)=0,"",OFFSET(Paramétrages!$F$6,COLUMNS($G:AI)-2,,)),Paramétrages!$X:$X,$B44&amp;$C44)&amp;" sur "&amp;IF(OFFSET(Paramétrages!$G$6,COLUMNS($H:AJ)-2,,)=0,"",OFFSET(Paramétrages!$G$6,COLUMNS($H:AJ)-2,,))&amp;")"))</f>
        <v/>
      </c>
      <c r="AH44" s="1" t="str">
        <f ca="1">IF(OFFSET(Paramétrages!$F$6,COLUMNS($G:AJ)-2,,)=0,"",IF($B44="","",IF(COUNTA(Paramétrages!$F$5:$F$32)=0,"",IF(ISBLANK('Compréhension de l''écrit'!$D44),"",IF((SUMIFS(Paramétrages!$W:$W,Paramétrages!$Y:$Y,IF(OFFSET(Paramétrages!$F$6,COLUMNS($G:AJ)-2,,)=0,"",OFFSET(Paramétrages!$F$6,COLUMNS($G:AJ)-2,,)),Paramétrages!$X:$X,$B44&amp;$C44)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44&amp;$C44))/(IF(OFFSET(Paramétrages!$G$6,COLUMNS($H:AK)-2,,)=0,"",OFFSET(Paramétrages!$G$6,COLUMNS($H:AK)-2,,)))&lt;0.67,"B","C"))))))&amp;IF(OFFSET(Paramétrages!$F$6,COLUMNS($G:AJ)-2,,)=0,"",IF(ISBLANK('Compréhension de l''écrit'!$D44),""," ("&amp;SUMIFS(Paramétrages!$W:$W,Paramétrages!$Y:$Y,IF(OFFSET(Paramétrages!$F$6,COLUMNS($G:AJ)-2,,)=0,"",OFFSET(Paramétrages!$F$6,COLUMNS($G:AJ)-2,,)),Paramétrages!$X:$X,$B44&amp;$C44)&amp;" sur "&amp;IF(OFFSET(Paramétrages!$G$6,COLUMNS($H:AK)-2,,)=0,"",OFFSET(Paramétrages!$G$6,COLUMNS($H:AK)-2,,))&amp;")"))</f>
        <v/>
      </c>
      <c r="AI44" s="1" t="str">
        <f ca="1">IF(OFFSET(Paramétrages!$F$6,COLUMNS($G:AK)-2,,)=0,"",IF($B44="","",IF(COUNTA(Paramétrages!$F$5:$F$32)=0,"",IF(ISBLANK('Compréhension de l''écrit'!$D44),"",IF((SUMIFS(Paramétrages!$W:$W,Paramétrages!$Y:$Y,IF(OFFSET(Paramétrages!$F$6,COLUMNS($G:AK)-2,,)=0,"",OFFSET(Paramétrages!$F$6,COLUMNS($G:AK)-2,,)),Paramétrages!$X:$X,$B44&amp;$C44)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44&amp;$C44))/(IF(OFFSET(Paramétrages!$G$6,COLUMNS($H:AL)-2,,)=0,"",OFFSET(Paramétrages!$G$6,COLUMNS($H:AL)-2,,)))&lt;0.67,"B","C"))))))&amp;IF(OFFSET(Paramétrages!$F$6,COLUMNS($G:AK)-2,,)=0,"",IF(ISBLANK('Compréhension de l''écrit'!$D44),""," ("&amp;SUMIFS(Paramétrages!$W:$W,Paramétrages!$Y:$Y,IF(OFFSET(Paramétrages!$F$6,COLUMNS($G:AK)-2,,)=0,"",OFFSET(Paramétrages!$F$6,COLUMNS($G:AK)-2,,)),Paramétrages!$X:$X,$B44&amp;$C44)&amp;" sur "&amp;IF(OFFSET(Paramétrages!$G$6,COLUMNS($H:AL)-2,,)=0,"",OFFSET(Paramétrages!$G$6,COLUMNS($H:AL)-2,,))&amp;")"))</f>
        <v/>
      </c>
      <c r="AJ44" s="1" t="str">
        <f ca="1">IF(OFFSET(Paramétrages!$F$6,COLUMNS($G:AL)-2,,)=0,"",IF($B44="","",IF(COUNTA(Paramétrages!$F$5:$F$32)=0,"",IF(ISBLANK('Compréhension de l''écrit'!$D44),"",IF((SUMIFS(Paramétrages!$W:$W,Paramétrages!$Y:$Y,IF(OFFSET(Paramétrages!$F$6,COLUMNS($G:AL)-2,,)=0,"",OFFSET(Paramétrages!$F$6,COLUMNS($G:AL)-2,,)),Paramétrages!$X:$X,$B44&amp;$C44)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44&amp;$C44))/(IF(OFFSET(Paramétrages!$G$6,COLUMNS($H:AM)-2,,)=0,"",OFFSET(Paramétrages!$G$6,COLUMNS($H:AM)-2,,)))&lt;0.67,"B","C"))))))&amp;IF(OFFSET(Paramétrages!$F$6,COLUMNS($G:AL)-2,,)=0,"",IF(ISBLANK('Compréhension de l''écrit'!$D44),""," ("&amp;SUMIFS(Paramétrages!$W:$W,Paramétrages!$Y:$Y,IF(OFFSET(Paramétrages!$F$6,COLUMNS($G:AL)-2,,)=0,"",OFFSET(Paramétrages!$F$6,COLUMNS($G:AL)-2,,)),Paramétrages!$X:$X,$B44&amp;$C44)&amp;" sur "&amp;IF(OFFSET(Paramétrages!$G$6,COLUMNS($H:AM)-2,,)=0,"",OFFSET(Paramétrages!$G$6,COLUMNS($H:AM)-2,,))&amp;")"))</f>
        <v/>
      </c>
      <c r="AK44" s="1" t="str">
        <f ca="1">IF(OFFSET(Paramétrages!$F$6,COLUMNS($G:AM)-2,,)=0,"",IF($B44="","",IF(COUNTA(Paramétrages!$F$5:$F$32)=0,"",IF(ISBLANK('Compréhension de l''écrit'!$D44),"",IF((SUMIFS(Paramétrages!$W:$W,Paramétrages!$Y:$Y,IF(OFFSET(Paramétrages!$F$6,COLUMNS($G:AM)-2,,)=0,"",OFFSET(Paramétrages!$F$6,COLUMNS($G:AM)-2,,)),Paramétrages!$X:$X,$B44&amp;$C44)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44&amp;$C44))/(IF(OFFSET(Paramétrages!$G$6,COLUMNS($H:AN)-2,,)=0,"",OFFSET(Paramétrages!$G$6,COLUMNS($H:AN)-2,,)))&lt;0.67,"B","C"))))))&amp;IF(OFFSET(Paramétrages!$F$6,COLUMNS($G:AM)-2,,)=0,"",IF(ISBLANK('Compréhension de l''écrit'!$D44),""," ("&amp;SUMIFS(Paramétrages!$W:$W,Paramétrages!$Y:$Y,IF(OFFSET(Paramétrages!$F$6,COLUMNS($G:AM)-2,,)=0,"",OFFSET(Paramétrages!$F$6,COLUMNS($G:AM)-2,,)),Paramétrages!$X:$X,$B44&amp;$C44)&amp;" sur "&amp;IF(OFFSET(Paramétrages!$G$6,COLUMNS($H:AN)-2,,)=0,"",OFFSET(Paramétrages!$G$6,COLUMNS($H:AN)-2,,))&amp;")"))</f>
        <v/>
      </c>
      <c r="AL44" s="1" t="str">
        <f ca="1">IF(OFFSET(Paramétrages!$F$6,COLUMNS($G:AN)-2,,)=0,"",IF($B44="","",IF(COUNTA(Paramétrages!$F$5:$F$32)=0,"",IF(ISBLANK('Compréhension de l''écrit'!$D44),"",IF((SUMIFS(Paramétrages!$W:$W,Paramétrages!$Y:$Y,IF(OFFSET(Paramétrages!$F$6,COLUMNS($G:AN)-2,,)=0,"",OFFSET(Paramétrages!$F$6,COLUMNS($G:AN)-2,,)),Paramétrages!$X:$X,$B44&amp;$C44)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44&amp;$C44))/(IF(OFFSET(Paramétrages!$G$6,COLUMNS($H:AO)-2,,)=0,"",OFFSET(Paramétrages!$G$6,COLUMNS($H:AO)-2,,)))&lt;0.67,"B","C"))))))&amp;IF(OFFSET(Paramétrages!$F$6,COLUMNS($G:AN)-2,,)=0,"",IF(ISBLANK('Compréhension de l''écrit'!$D44),""," ("&amp;SUMIFS(Paramétrages!$W:$W,Paramétrages!$Y:$Y,IF(OFFSET(Paramétrages!$F$6,COLUMNS($G:AN)-2,,)=0,"",OFFSET(Paramétrages!$F$6,COLUMNS($G:AN)-2,,)),Paramétrages!$X:$X,$B44&amp;$C44)&amp;" sur "&amp;IF(OFFSET(Paramétrages!$G$6,COLUMNS($H:AO)-2,,)=0,"",OFFSET(Paramétrages!$G$6,COLUMNS($H:AO)-2,,))&amp;")"))</f>
        <v/>
      </c>
      <c r="AM44" s="1" t="str">
        <f ca="1">IF(OFFSET(Paramétrages!$F$6,COLUMNS($G:AO)-2,,)=0,"",IF($B44="","",IF(COUNTA(Paramétrages!$F$5:$F$32)=0,"",IF(ISBLANK('Compréhension de l''écrit'!$D44),"",IF((SUMIFS(Paramétrages!$W:$W,Paramétrages!$Y:$Y,IF(OFFSET(Paramétrages!$F$6,COLUMNS($G:AO)-2,,)=0,"",OFFSET(Paramétrages!$F$6,COLUMNS($G:AO)-2,,)),Paramétrages!$X:$X,$B44&amp;$C44)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44&amp;$C44))/(IF(OFFSET(Paramétrages!$G$6,COLUMNS($H:AP)-2,,)=0,"",OFFSET(Paramétrages!$G$6,COLUMNS($H:AP)-2,,)))&lt;0.67,"B","C"))))))&amp;IF(OFFSET(Paramétrages!$F$6,COLUMNS($G:AO)-2,,)=0,"",IF(ISBLANK('Compréhension de l''écrit'!$D44),""," ("&amp;SUMIFS(Paramétrages!$W:$W,Paramétrages!$Y:$Y,IF(OFFSET(Paramétrages!$F$6,COLUMNS($G:AO)-2,,)=0,"",OFFSET(Paramétrages!$F$6,COLUMNS($G:AO)-2,,)),Paramétrages!$X:$X,$B44&amp;$C44)&amp;" sur "&amp;IF(OFFSET(Paramétrages!$G$6,COLUMNS($H:AP)-2,,)=0,"",OFFSET(Paramétrages!$G$6,COLUMNS($H:AP)-2,,))&amp;")"))</f>
        <v/>
      </c>
      <c r="AN44" s="1" t="str">
        <f ca="1">IF(OFFSET(Paramétrages!$F$6,COLUMNS($G:AP)-2,,)=0,"",IF($B44="","",IF(COUNTA(Paramétrages!$F$5:$F$32)=0,"",IF(ISBLANK('Compréhension de l''écrit'!$D44),"",IF((SUMIFS(Paramétrages!$W:$W,Paramétrages!$Y:$Y,IF(OFFSET(Paramétrages!$F$6,COLUMNS($G:AP)-2,,)=0,"",OFFSET(Paramétrages!$F$6,COLUMNS($G:AP)-2,,)),Paramétrages!$X:$X,$B44&amp;$C44)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44&amp;$C44))/(IF(OFFSET(Paramétrages!$G$6,COLUMNS($H:AQ)-2,,)=0,"",OFFSET(Paramétrages!$G$6,COLUMNS($H:AQ)-2,,)))&lt;0.67,"B","C"))))))&amp;IF(OFFSET(Paramétrages!$F$6,COLUMNS($G:AP)-2,,)=0,"",IF(ISBLANK('Compréhension de l''écrit'!$D44),""," ("&amp;SUMIFS(Paramétrages!$W:$W,Paramétrages!$Y:$Y,IF(OFFSET(Paramétrages!$F$6,COLUMNS($G:AP)-2,,)=0,"",OFFSET(Paramétrages!$F$6,COLUMNS($G:AP)-2,,)),Paramétrages!$X:$X,$B44&amp;$C44)&amp;" sur "&amp;IF(OFFSET(Paramétrages!$G$6,COLUMNS($H:AQ)-2,,)=0,"",OFFSET(Paramétrages!$G$6,COLUMNS($H:AQ)-2,,))&amp;")"))</f>
        <v/>
      </c>
      <c r="AO44" s="1" t="str">
        <f ca="1">IF(OFFSET(Paramétrages!$F$6,COLUMNS($G:AQ)-2,,)=0,"",IF($B44="","",IF(COUNTA(Paramétrages!$F$5:$F$32)=0,"",IF(ISBLANK('Compréhension de l''écrit'!$D44),"",IF((SUMIFS(Paramétrages!$W:$W,Paramétrages!$Y:$Y,IF(OFFSET(Paramétrages!$F$6,COLUMNS($G:AQ)-2,,)=0,"",OFFSET(Paramétrages!$F$6,COLUMNS($G:AQ)-2,,)),Paramétrages!$X:$X,$B44&amp;$C44)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44&amp;$C44))/(IF(OFFSET(Paramétrages!$G$6,COLUMNS($H:AR)-2,,)=0,"",OFFSET(Paramétrages!$G$6,COLUMNS($H:AR)-2,,)))&lt;0.67,"B","C"))))))&amp;IF(OFFSET(Paramétrages!$F$6,COLUMNS($G:AQ)-2,,)=0,"",IF(ISBLANK('Compréhension de l''écrit'!$D44),""," ("&amp;SUMIFS(Paramétrages!$W:$W,Paramétrages!$Y:$Y,IF(OFFSET(Paramétrages!$F$6,COLUMNS($G:AQ)-2,,)=0,"",OFFSET(Paramétrages!$F$6,COLUMNS($G:AQ)-2,,)),Paramétrages!$X:$X,$B44&amp;$C44)&amp;" sur "&amp;IF(OFFSET(Paramétrages!$G$6,COLUMNS($H:AR)-2,,)=0,"",OFFSET(Paramétrages!$G$6,COLUMNS($H:AR)-2,,))&amp;")"))</f>
        <v/>
      </c>
      <c r="AP44" s="1" t="str">
        <f ca="1">IF(OFFSET(Paramétrages!$F$6,COLUMNS($G:AR)-2,,)=0,"",IF($B44="","",IF(COUNTA(Paramétrages!$F$5:$F$32)=0,"",IF(ISBLANK('Compréhension de l''écrit'!$D44),"",IF((SUMIFS(Paramétrages!$W:$W,Paramétrages!$Y:$Y,IF(OFFSET(Paramétrages!$F$6,COLUMNS($G:AR)-2,,)=0,"",OFFSET(Paramétrages!$F$6,COLUMNS($G:AR)-2,,)),Paramétrages!$X:$X,$B44&amp;$C44)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44&amp;$C44))/(IF(OFFSET(Paramétrages!$G$6,COLUMNS($H:AS)-2,,)=0,"",OFFSET(Paramétrages!$G$6,COLUMNS($H:AS)-2,,)))&lt;0.67,"B","C"))))))&amp;IF(OFFSET(Paramétrages!$F$6,COLUMNS($G:AR)-2,,)=0,"",IF(ISBLANK('Compréhension de l''écrit'!$D44),""," ("&amp;SUMIFS(Paramétrages!$W:$W,Paramétrages!$Y:$Y,IF(OFFSET(Paramétrages!$F$6,COLUMNS($G:AR)-2,,)=0,"",OFFSET(Paramétrages!$F$6,COLUMNS($G:AR)-2,,)),Paramétrages!$X:$X,$B44&amp;$C44)&amp;" sur "&amp;IF(OFFSET(Paramétrages!$G$6,COLUMNS($H:AS)-2,,)=0,"",OFFSET(Paramétrages!$G$6,COLUMNS($H:AS)-2,,))&amp;")"))</f>
        <v/>
      </c>
      <c r="AQ44" s="1" t="str">
        <f ca="1">IF(OFFSET(Paramétrages!$F$6,COLUMNS($G:AS)-2,,)=0,"",IF($B44="","",IF(COUNTA(Paramétrages!$F$5:$F$32)=0,"",IF(ISBLANK('Compréhension de l''écrit'!$D44),"",IF((SUMIFS(Paramétrages!$W:$W,Paramétrages!$Y:$Y,IF(OFFSET(Paramétrages!$F$6,COLUMNS($G:AS)-2,,)=0,"",OFFSET(Paramétrages!$F$6,COLUMNS($G:AS)-2,,)),Paramétrages!$X:$X,$B44&amp;$C44)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44&amp;$C44))/(IF(OFFSET(Paramétrages!$G$6,COLUMNS($H:AT)-2,,)=0,"",OFFSET(Paramétrages!$G$6,COLUMNS($H:AT)-2,,)))&lt;0.67,"B","C"))))))&amp;IF(OFFSET(Paramétrages!$F$6,COLUMNS($G:AS)-2,,)=0,"",IF(ISBLANK('Compréhension de l''écrit'!$D44),""," ("&amp;SUMIFS(Paramétrages!$W:$W,Paramétrages!$Y:$Y,IF(OFFSET(Paramétrages!$F$6,COLUMNS($G:AS)-2,,)=0,"",OFFSET(Paramétrages!$F$6,COLUMNS($G:AS)-2,,)),Paramétrages!$X:$X,$B44&amp;$C44)&amp;" sur "&amp;IF(OFFSET(Paramétrages!$G$6,COLUMNS($H:AT)-2,,)=0,"",OFFSET(Paramétrages!$G$6,COLUMNS($H:AT)-2,,))&amp;")"))</f>
        <v/>
      </c>
      <c r="AR44" s="1" t="str">
        <f ca="1">IF(OFFSET(Paramétrages!$F$6,COLUMNS($G:AT)-2,,)=0,"",IF($B44="","",IF(COUNTA(Paramétrages!$F$5:$F$32)=0,"",IF(ISBLANK('Compréhension de l''écrit'!$D44),"",IF((SUMIFS(Paramétrages!$W:$W,Paramétrages!$Y:$Y,IF(OFFSET(Paramétrages!$F$6,COLUMNS($G:AT)-2,,)=0,"",OFFSET(Paramétrages!$F$6,COLUMNS($G:AT)-2,,)),Paramétrages!$X:$X,$B44&amp;$C44)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44&amp;$C44))/(IF(OFFSET(Paramétrages!$G$6,COLUMNS($H:AU)-2,,)=0,"",OFFSET(Paramétrages!$G$6,COLUMNS($H:AU)-2,,)))&lt;0.67,"B","C"))))))&amp;IF(OFFSET(Paramétrages!$F$6,COLUMNS($G:AT)-2,,)=0,"",IF(ISBLANK('Compréhension de l''écrit'!$D44),""," ("&amp;SUMIFS(Paramétrages!$W:$W,Paramétrages!$Y:$Y,IF(OFFSET(Paramétrages!$F$6,COLUMNS($G:AT)-2,,)=0,"",OFFSET(Paramétrages!$F$6,COLUMNS($G:AT)-2,,)),Paramétrages!$X:$X,$B44&amp;$C44)&amp;" sur "&amp;IF(OFFSET(Paramétrages!$G$6,COLUMNS($H:AU)-2,,)=0,"",OFFSET(Paramétrages!$G$6,COLUMNS($H:AU)-2,,))&amp;")"))</f>
        <v/>
      </c>
      <c r="AS44" s="1" t="str">
        <f ca="1">IF(OFFSET(Paramétrages!$F$6,COLUMNS($G:AU)-2,,)=0,"",IF($B44="","",IF(COUNTA(Paramétrages!$F$5:$F$32)=0,"",IF(ISBLANK('Compréhension de l''écrit'!$D44),"",IF((SUMIFS(Paramétrages!$W:$W,Paramétrages!$Y:$Y,IF(OFFSET(Paramétrages!$F$6,COLUMNS($G:AU)-2,,)=0,"",OFFSET(Paramétrages!$F$6,COLUMNS($G:AU)-2,,)),Paramétrages!$X:$X,$B44&amp;$C44)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44&amp;$C44))/(IF(OFFSET(Paramétrages!$G$6,COLUMNS($H:AV)-2,,)=0,"",OFFSET(Paramétrages!$G$6,COLUMNS($H:AV)-2,,)))&lt;0.67,"B","C"))))))&amp;IF(OFFSET(Paramétrages!$F$6,COLUMNS($G:AU)-2,,)=0,"",IF(ISBLANK('Compréhension de l''écrit'!$D44),""," ("&amp;SUMIFS(Paramétrages!$W:$W,Paramétrages!$Y:$Y,IF(OFFSET(Paramétrages!$F$6,COLUMNS($G:AU)-2,,)=0,"",OFFSET(Paramétrages!$F$6,COLUMNS($G:AU)-2,,)),Paramétrages!$X:$X,$B44&amp;$C44)&amp;" sur "&amp;IF(OFFSET(Paramétrages!$G$6,COLUMNS($H:AV)-2,,)=0,"",OFFSET(Paramétrages!$G$6,COLUMNS($H:AV)-2,,))&amp;")"))</f>
        <v/>
      </c>
      <c r="AT44" s="1" t="str">
        <f ca="1">IF(OFFSET(Paramétrages!$F$6,COLUMNS($G:AV)-2,,)=0,"",IF($B44="","",IF(COUNTA(Paramétrages!$F$5:$F$32)=0,"",IF(ISBLANK('Compréhension de l''écrit'!$D44),"",IF((SUMIFS(Paramétrages!$W:$W,Paramétrages!$Y:$Y,IF(OFFSET(Paramétrages!$F$6,COLUMNS($G:AV)-2,,)=0,"",OFFSET(Paramétrages!$F$6,COLUMNS($G:AV)-2,,)),Paramétrages!$X:$X,$B44&amp;$C44)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44&amp;$C44))/(IF(OFFSET(Paramétrages!$G$6,COLUMNS($H:AW)-2,,)=0,"",OFFSET(Paramétrages!$G$6,COLUMNS($H:AW)-2,,)))&lt;0.67,"B","C"))))))&amp;IF(OFFSET(Paramétrages!$F$6,COLUMNS($G:AV)-2,,)=0,"",IF(ISBLANK('Compréhension de l''écrit'!$D44),""," ("&amp;SUMIFS(Paramétrages!$W:$W,Paramétrages!$Y:$Y,IF(OFFSET(Paramétrages!$F$6,COLUMNS($G:AV)-2,,)=0,"",OFFSET(Paramétrages!$F$6,COLUMNS($G:AV)-2,,)),Paramétrages!$X:$X,$B44&amp;$C44)&amp;" sur "&amp;IF(OFFSET(Paramétrages!$G$6,COLUMNS($H:AW)-2,,)=0,"",OFFSET(Paramétrages!$G$6,COLUMNS($H:AW)-2,,))&amp;")"))</f>
        <v/>
      </c>
      <c r="AU44" s="1" t="str">
        <f ca="1">IF(OFFSET(Paramétrages!$F$6,COLUMNS($G:AW)-2,,)=0,"",IF($B44="","",IF(COUNTA(Paramétrages!$F$5:$F$32)=0,"",IF(ISBLANK('Compréhension de l''écrit'!$D44),"",IF((SUMIFS(Paramétrages!$W:$W,Paramétrages!$Y:$Y,IF(OFFSET(Paramétrages!$F$6,COLUMNS($G:AW)-2,,)=0,"",OFFSET(Paramétrages!$F$6,COLUMNS($G:AW)-2,,)),Paramétrages!$X:$X,$B44&amp;$C44)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44&amp;$C44))/(IF(OFFSET(Paramétrages!$G$6,COLUMNS($H:AX)-2,,)=0,"",OFFSET(Paramétrages!$G$6,COLUMNS($H:AX)-2,,)))&lt;0.67,"B","C"))))))&amp;IF(OFFSET(Paramétrages!$F$6,COLUMNS($G:AW)-2,,)=0,"",IF(ISBLANK('Compréhension de l''écrit'!$D44),""," ("&amp;SUMIFS(Paramétrages!$W:$W,Paramétrages!$Y:$Y,IF(OFFSET(Paramétrages!$F$6,COLUMNS($G:AW)-2,,)=0,"",OFFSET(Paramétrages!$F$6,COLUMNS($G:AW)-2,,)),Paramétrages!$X:$X,$B44&amp;$C44)&amp;" sur "&amp;IF(OFFSET(Paramétrages!$G$6,COLUMNS($H:AX)-2,,)=0,"",OFFSET(Paramétrages!$G$6,COLUMNS($H:AX)-2,,))&amp;")"))</f>
        <v/>
      </c>
      <c r="AV44" s="1" t="str">
        <f ca="1">IF(OFFSET(Paramétrages!$F$6,COLUMNS($G:AX)-2,,)=0,"",IF($B44="","",IF(COUNTA(Paramétrages!$F$5:$F$32)=0,"",IF(ISBLANK('Compréhension de l''écrit'!$D44),"",IF((SUMIFS(Paramétrages!$W:$W,Paramétrages!$Y:$Y,IF(OFFSET(Paramétrages!$F$6,COLUMNS($G:AX)-2,,)=0,"",OFFSET(Paramétrages!$F$6,COLUMNS($G:AX)-2,,)),Paramétrages!$X:$X,$B44&amp;$C44)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44&amp;$C44))/(IF(OFFSET(Paramétrages!$G$6,COLUMNS($H:AY)-2,,)=0,"",OFFSET(Paramétrages!$G$6,COLUMNS($H:AY)-2,,)))&lt;0.67,"B","C"))))))&amp;IF(OFFSET(Paramétrages!$F$6,COLUMNS($G:AX)-2,,)=0,"",IF(ISBLANK('Compréhension de l''écrit'!$D44),""," ("&amp;SUMIFS(Paramétrages!$W:$W,Paramétrages!$Y:$Y,IF(OFFSET(Paramétrages!$F$6,COLUMNS($G:AX)-2,,)=0,"",OFFSET(Paramétrages!$F$6,COLUMNS($G:AX)-2,,)),Paramétrages!$X:$X,$B44&amp;$C44)&amp;" sur "&amp;IF(OFFSET(Paramétrages!$G$6,COLUMNS($H:AY)-2,,)=0,"",OFFSET(Paramétrages!$G$6,COLUMNS($H:AY)-2,,))&amp;")"))</f>
        <v/>
      </c>
      <c r="AW44" s="1" t="str">
        <f ca="1">IF(OFFSET(Paramétrages!$F$6,COLUMNS($G:AY)-2,,)=0,"",IF($B44="","",IF(COUNTA(Paramétrages!$F$5:$F$32)=0,"",IF(ISBLANK('Compréhension de l''écrit'!$D44),"",IF((SUMIFS(Paramétrages!$W:$W,Paramétrages!$Y:$Y,IF(OFFSET(Paramétrages!$F$6,COLUMNS($G:AY)-2,,)=0,"",OFFSET(Paramétrages!$F$6,COLUMNS($G:AY)-2,,)),Paramétrages!$X:$X,$B44&amp;$C44)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44&amp;$C44))/(IF(OFFSET(Paramétrages!$G$6,COLUMNS($H:AZ)-2,,)=0,"",OFFSET(Paramétrages!$G$6,COLUMNS($H:AZ)-2,,)))&lt;0.67,"B","C"))))))&amp;IF(OFFSET(Paramétrages!$F$6,COLUMNS($G:AY)-2,,)=0,"",IF(ISBLANK('Compréhension de l''écrit'!$D44),""," ("&amp;SUMIFS(Paramétrages!$W:$W,Paramétrages!$Y:$Y,IF(OFFSET(Paramétrages!$F$6,COLUMNS($G:AY)-2,,)=0,"",OFFSET(Paramétrages!$F$6,COLUMNS($G:AY)-2,,)),Paramétrages!$X:$X,$B44&amp;$C44)&amp;" sur "&amp;IF(OFFSET(Paramétrages!$G$6,COLUMNS($H:AZ)-2,,)=0,"",OFFSET(Paramétrages!$G$6,COLUMNS($H:AZ)-2,,))&amp;")"))</f>
        <v/>
      </c>
      <c r="AX44" s="1" t="str">
        <f ca="1">IF(OFFSET(Paramétrages!$F$6,COLUMNS($G:AZ)-2,,)=0,"",IF($B44="","",IF(COUNTA(Paramétrages!$F$5:$F$32)=0,"",IF(ISBLANK('Compréhension de l''écrit'!$D44),"",IF((SUMIFS(Paramétrages!$W:$W,Paramétrages!$Y:$Y,IF(OFFSET(Paramétrages!$F$6,COLUMNS($G:AZ)-2,,)=0,"",OFFSET(Paramétrages!$F$6,COLUMNS($G:AZ)-2,,)),Paramétrages!$X:$X,$B44&amp;$C44)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44&amp;$C44))/(IF(OFFSET(Paramétrages!$G$6,COLUMNS($H:BA)-2,,)=0,"",OFFSET(Paramétrages!$G$6,COLUMNS($H:BA)-2,,)))&lt;0.67,"B","C"))))))&amp;IF(OFFSET(Paramétrages!$F$6,COLUMNS($G:AZ)-2,,)=0,"",IF(ISBLANK('Compréhension de l''écrit'!$D44),""," ("&amp;SUMIFS(Paramétrages!$W:$W,Paramétrages!$Y:$Y,IF(OFFSET(Paramétrages!$F$6,COLUMNS($G:AZ)-2,,)=0,"",OFFSET(Paramétrages!$F$6,COLUMNS($G:AZ)-2,,)),Paramétrages!$X:$X,$B44&amp;$C44)&amp;" sur "&amp;IF(OFFSET(Paramétrages!$G$6,COLUMNS($H:BA)-2,,)=0,"",OFFSET(Paramétrages!$G$6,COLUMNS($H:BA)-2,,))&amp;")"))</f>
        <v/>
      </c>
      <c r="AY44" s="1" t="str">
        <f ca="1">IF(OFFSET(Paramétrages!$F$6,COLUMNS($G:BA)-2,,)=0,"",IF($B44="","",IF(COUNTA(Paramétrages!$F$5:$F$32)=0,"",IF(ISBLANK('Compréhension de l''écrit'!$D44),"",IF((SUMIFS(Paramétrages!$W:$W,Paramétrages!$Y:$Y,IF(OFFSET(Paramétrages!$F$6,COLUMNS($G:BA)-2,,)=0,"",OFFSET(Paramétrages!$F$6,COLUMNS($G:BA)-2,,)),Paramétrages!$X:$X,$B44&amp;$C44)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44&amp;$C44))/(IF(OFFSET(Paramétrages!$G$6,COLUMNS($H:BB)-2,,)=0,"",OFFSET(Paramétrages!$G$6,COLUMNS($H:BB)-2,,)))&lt;0.67,"B","C"))))))&amp;IF(OFFSET(Paramétrages!$F$6,COLUMNS($G:BA)-2,,)=0,"",IF(ISBLANK('Compréhension de l''écrit'!$D44),""," ("&amp;SUMIFS(Paramétrages!$W:$W,Paramétrages!$Y:$Y,IF(OFFSET(Paramétrages!$F$6,COLUMNS($G:BA)-2,,)=0,"",OFFSET(Paramétrages!$F$6,COLUMNS($G:BA)-2,,)),Paramétrages!$X:$X,$B44&amp;$C44)&amp;" sur "&amp;IF(OFFSET(Paramétrages!$G$6,COLUMNS($H:BB)-2,,)=0,"",OFFSET(Paramétrages!$G$6,COLUMNS($H:BB)-2,,))&amp;")"))</f>
        <v/>
      </c>
      <c r="AZ44" s="1" t="str">
        <f ca="1">IF(OFFSET(Paramétrages!$F$6,COLUMNS($G:BB)-2,,)=0,"",IF($B44="","",IF(COUNTA(Paramétrages!$F$5:$F$32)=0,"",IF(ISBLANK('Compréhension de l''écrit'!$D44),"",IF((SUMIFS(Paramétrages!$W:$W,Paramétrages!$Y:$Y,IF(OFFSET(Paramétrages!$F$6,COLUMNS($G:BB)-2,,)=0,"",OFFSET(Paramétrages!$F$6,COLUMNS($G:BB)-2,,)),Paramétrages!$X:$X,$B44&amp;$C44)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44&amp;$C44))/(IF(OFFSET(Paramétrages!$G$6,COLUMNS($H:BC)-2,,)=0,"",OFFSET(Paramétrages!$G$6,COLUMNS($H:BC)-2,,)))&lt;0.67,"B","C"))))))&amp;IF(OFFSET(Paramétrages!$F$6,COLUMNS($G:BB)-2,,)=0,"",IF(ISBLANK('Compréhension de l''écrit'!$D44),""," ("&amp;SUMIFS(Paramétrages!$W:$W,Paramétrages!$Y:$Y,IF(OFFSET(Paramétrages!$F$6,COLUMNS($G:BB)-2,,)=0,"",OFFSET(Paramétrages!$F$6,COLUMNS($G:BB)-2,,)),Paramétrages!$X:$X,$B44&amp;$C44)&amp;" sur "&amp;IF(OFFSET(Paramétrages!$G$6,COLUMNS($H:BC)-2,,)=0,"",OFFSET(Paramétrages!$G$6,COLUMNS($H:BC)-2,,))&amp;")"))</f>
        <v/>
      </c>
      <c r="BA44" s="1" t="str">
        <f ca="1">IF(OFFSET(Paramétrages!$F$6,COLUMNS($G:BC)-2,,)=0,"",IF($B44="","",IF(COUNTA(Paramétrages!$F$5:$F$32)=0,"",IF(ISBLANK('Compréhension de l''écrit'!$D44),"",IF((SUMIFS(Paramétrages!$W:$W,Paramétrages!$Y:$Y,IF(OFFSET(Paramétrages!$F$6,COLUMNS($G:BC)-2,,)=0,"",OFFSET(Paramétrages!$F$6,COLUMNS($G:BC)-2,,)),Paramétrages!$X:$X,$B44&amp;$C44)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44&amp;$C44))/(IF(OFFSET(Paramétrages!$G$6,COLUMNS($H:BD)-2,,)=0,"",OFFSET(Paramétrages!$G$6,COLUMNS($H:BD)-2,,)))&lt;0.67,"B","C"))))))&amp;IF(OFFSET(Paramétrages!$F$6,COLUMNS($G:BC)-2,,)=0,"",IF(ISBLANK('Compréhension de l''écrit'!$D44),""," ("&amp;SUMIFS(Paramétrages!$W:$W,Paramétrages!$Y:$Y,IF(OFFSET(Paramétrages!$F$6,COLUMNS($G:BC)-2,,)=0,"",OFFSET(Paramétrages!$F$6,COLUMNS($G:BC)-2,,)),Paramétrages!$X:$X,$B44&amp;$C44)&amp;" sur "&amp;IF(OFFSET(Paramétrages!$G$6,COLUMNS($H:BD)-2,,)=0,"",OFFSET(Paramétrages!$G$6,COLUMNS($H:BD)-2,,))&amp;")"))</f>
        <v/>
      </c>
      <c r="BB44" s="1" t="str">
        <f ca="1">IF(OFFSET(Paramétrages!$F$6,COLUMNS($G:BD)-2,,)=0,"",IF($B44="","",IF(COUNTA(Paramétrages!$F$5:$F$32)=0,"",IF(ISBLANK('Compréhension de l''écrit'!$D44),"",IF((SUMIFS(Paramétrages!$W:$W,Paramétrages!$Y:$Y,IF(OFFSET(Paramétrages!$F$6,COLUMNS($G:BD)-2,,)=0,"",OFFSET(Paramétrages!$F$6,COLUMNS($G:BD)-2,,)),Paramétrages!$X:$X,$B44&amp;$C44)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44&amp;$C44))/(IF(OFFSET(Paramétrages!$G$6,COLUMNS($H:BE)-2,,)=0,"",OFFSET(Paramétrages!$G$6,COLUMNS($H:BE)-2,,)))&lt;0.67,"B","C"))))))&amp;IF(OFFSET(Paramétrages!$F$6,COLUMNS($G:BD)-2,,)=0,"",IF(ISBLANK('Compréhension de l''écrit'!$D44),""," ("&amp;SUMIFS(Paramétrages!$W:$W,Paramétrages!$Y:$Y,IF(OFFSET(Paramétrages!$F$6,COLUMNS($G:BD)-2,,)=0,"",OFFSET(Paramétrages!$F$6,COLUMNS($G:BD)-2,,)),Paramétrages!$X:$X,$B44&amp;$C44)&amp;" sur "&amp;IF(OFFSET(Paramétrages!$G$6,COLUMNS($H:BE)-2,,)=0,"",OFFSET(Paramétrages!$G$6,COLUMNS($H:BE)-2,,))&amp;")"))</f>
        <v/>
      </c>
      <c r="BC44" s="1" t="str">
        <f ca="1">IF(OFFSET(Paramétrages!$F$6,COLUMNS($G:BE)-2,,)=0,"",IF($B44="","",IF(COUNTA(Paramétrages!$F$5:$F$32)=0,"",IF(ISBLANK('Compréhension de l''écrit'!$D44),"",IF((SUMIFS(Paramétrages!$W:$W,Paramétrages!$Y:$Y,IF(OFFSET(Paramétrages!$F$6,COLUMNS($G:BE)-2,,)=0,"",OFFSET(Paramétrages!$F$6,COLUMNS($G:BE)-2,,)),Paramétrages!$X:$X,$B44&amp;$C44)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44&amp;$C44))/(IF(OFFSET(Paramétrages!$G$6,COLUMNS($H:BF)-2,,)=0,"",OFFSET(Paramétrages!$G$6,COLUMNS($H:BF)-2,,)))&lt;0.67,"B","C"))))))&amp;IF(OFFSET(Paramétrages!$F$6,COLUMNS($G:BE)-2,,)=0,"",IF(ISBLANK('Compréhension de l''écrit'!$D44),""," ("&amp;SUMIFS(Paramétrages!$W:$W,Paramétrages!$Y:$Y,IF(OFFSET(Paramétrages!$F$6,COLUMNS($G:BE)-2,,)=0,"",OFFSET(Paramétrages!$F$6,COLUMNS($G:BE)-2,,)),Paramétrages!$X:$X,$B44&amp;$C44)&amp;" sur "&amp;IF(OFFSET(Paramétrages!$G$6,COLUMNS($H:BF)-2,,)=0,"",OFFSET(Paramétrages!$G$6,COLUMNS($H:BF)-2,,))&amp;")"))</f>
        <v/>
      </c>
      <c r="BD44" s="1" t="str">
        <f ca="1">IF(OFFSET(Paramétrages!$F$6,COLUMNS($G:BF)-2,,)=0,"",IF($B44="","",IF(COUNTA(Paramétrages!$F$5:$F$32)=0,"",IF(ISBLANK('Compréhension de l''écrit'!$D44),"",IF((SUMIFS(Paramétrages!$W:$W,Paramétrages!$Y:$Y,IF(OFFSET(Paramétrages!$F$6,COLUMNS($G:BF)-2,,)=0,"",OFFSET(Paramétrages!$F$6,COLUMNS($G:BF)-2,,)),Paramétrages!$X:$X,$B44&amp;$C44)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44&amp;$C44))/(IF(OFFSET(Paramétrages!$G$6,COLUMNS($H:BG)-2,,)=0,"",OFFSET(Paramétrages!$G$6,COLUMNS($H:BG)-2,,)))&lt;0.67,"B","C"))))))&amp;IF(OFFSET(Paramétrages!$F$6,COLUMNS($G:BF)-2,,)=0,"",IF(ISBLANK('Compréhension de l''écrit'!$D44),""," ("&amp;SUMIFS(Paramétrages!$W:$W,Paramétrages!$Y:$Y,IF(OFFSET(Paramétrages!$F$6,COLUMNS($G:BF)-2,,)=0,"",OFFSET(Paramétrages!$F$6,COLUMNS($G:BF)-2,,)),Paramétrages!$X:$X,$B44&amp;$C44)&amp;" sur "&amp;IF(OFFSET(Paramétrages!$G$6,COLUMNS($H:BG)-2,,)=0,"",OFFSET(Paramétrages!$G$6,COLUMNS($H:BG)-2,,))&amp;")"))</f>
        <v/>
      </c>
      <c r="BE44" s="1" t="str">
        <f ca="1">IF(OFFSET(Paramétrages!$F$6,COLUMNS($G:BG)-2,,)=0,"",IF($B44="","",IF(COUNTA(Paramétrages!$F$5:$F$32)=0,"",IF(ISBLANK('Compréhension de l''écrit'!$D44),"",IF((SUMIFS(Paramétrages!$W:$W,Paramétrages!$Y:$Y,IF(OFFSET(Paramétrages!$F$6,COLUMNS($G:BG)-2,,)=0,"",OFFSET(Paramétrages!$F$6,COLUMNS($G:BG)-2,,)),Paramétrages!$X:$X,$B44&amp;$C44)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44&amp;$C44))/(IF(OFFSET(Paramétrages!$G$6,COLUMNS($H:BH)-2,,)=0,"",OFFSET(Paramétrages!$G$6,COLUMNS($H:BH)-2,,)))&lt;0.67,"B","C"))))))&amp;IF(OFFSET(Paramétrages!$F$6,COLUMNS($G:BG)-2,,)=0,"",IF(ISBLANK('Compréhension de l''écrit'!$D44),""," ("&amp;SUMIFS(Paramétrages!$W:$W,Paramétrages!$Y:$Y,IF(OFFSET(Paramétrages!$F$6,COLUMNS($G:BG)-2,,)=0,"",OFFSET(Paramétrages!$F$6,COLUMNS($G:BG)-2,,)),Paramétrages!$X:$X,$B44&amp;$C44)&amp;" sur "&amp;IF(OFFSET(Paramétrages!$G$6,COLUMNS($H:BH)-2,,)=0,"",OFFSET(Paramétrages!$G$6,COLUMNS($H:BH)-2,,))&amp;")"))</f>
        <v/>
      </c>
      <c r="BF44" s="1" t="str">
        <f ca="1">IF(OFFSET(Paramétrages!$F$6,COLUMNS($G:BH)-2,,)=0,"",IF($B44="","",IF(COUNTA(Paramétrages!$F$5:$F$32)=0,"",IF(ISBLANK('Compréhension de l''écrit'!$D44),"",IF((SUMIFS(Paramétrages!$W:$W,Paramétrages!$Y:$Y,IF(OFFSET(Paramétrages!$F$6,COLUMNS($G:BH)-2,,)=0,"",OFFSET(Paramétrages!$F$6,COLUMNS($G:BH)-2,,)),Paramétrages!$X:$X,$B44&amp;$C44)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44&amp;$C44))/(IF(OFFSET(Paramétrages!$G$6,COLUMNS($H:BI)-2,,)=0,"",OFFSET(Paramétrages!$G$6,COLUMNS($H:BI)-2,,)))&lt;0.67,"B","C"))))))&amp;IF(OFFSET(Paramétrages!$F$6,COLUMNS($G:BH)-2,,)=0,"",IF(ISBLANK('Compréhension de l''écrit'!$D44),""," ("&amp;SUMIFS(Paramétrages!$W:$W,Paramétrages!$Y:$Y,IF(OFFSET(Paramétrages!$F$6,COLUMNS($G:BH)-2,,)=0,"",OFFSET(Paramétrages!$F$6,COLUMNS($G:BH)-2,,)),Paramétrages!$X:$X,$B44&amp;$C44)&amp;" sur "&amp;IF(OFFSET(Paramétrages!$G$6,COLUMNS($H:BI)-2,,)=0,"",OFFSET(Paramétrages!$G$6,COLUMNS($H:BI)-2,,))&amp;")"))</f>
        <v/>
      </c>
      <c r="BG44" s="1" t="str">
        <f ca="1">IF(OFFSET(Paramétrages!$F$6,COLUMNS($G:BI)-2,,)=0,"",IF($B44="","",IF(COUNTA(Paramétrages!$F$5:$F$32)=0,"",IF(ISBLANK('Compréhension de l''écrit'!$D44),"",IF((SUMIFS(Paramétrages!$W:$W,Paramétrages!$Y:$Y,IF(OFFSET(Paramétrages!$F$6,COLUMNS($G:BI)-2,,)=0,"",OFFSET(Paramétrages!$F$6,COLUMNS($G:BI)-2,,)),Paramétrages!$X:$X,$B44&amp;$C44)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44&amp;$C44))/(IF(OFFSET(Paramétrages!$G$6,COLUMNS($H:BJ)-2,,)=0,"",OFFSET(Paramétrages!$G$6,COLUMNS($H:BJ)-2,,)))&lt;0.67,"B","C"))))))&amp;IF(OFFSET(Paramétrages!$F$6,COLUMNS($G:BI)-2,,)=0,"",IF(ISBLANK('Compréhension de l''écrit'!$D44),""," ("&amp;SUMIFS(Paramétrages!$W:$W,Paramétrages!$Y:$Y,IF(OFFSET(Paramétrages!$F$6,COLUMNS($G:BI)-2,,)=0,"",OFFSET(Paramétrages!$F$6,COLUMNS($G:BI)-2,,)),Paramétrages!$X:$X,$B44&amp;$C44)&amp;" sur "&amp;IF(OFFSET(Paramétrages!$G$6,COLUMNS($H:BJ)-2,,)=0,"",OFFSET(Paramétrages!$G$6,COLUMNS($H:BJ)-2,,))&amp;")"))</f>
        <v/>
      </c>
      <c r="BH44" s="1" t="str">
        <f ca="1">IF(OFFSET(Paramétrages!$F$6,COLUMNS($G:BJ)-2,,)=0,"",IF($B44="","",IF(COUNTA(Paramétrages!$F$5:$F$32)=0,"",IF(ISBLANK('Compréhension de l''écrit'!$D44),"",IF((SUMIFS(Paramétrages!$W:$W,Paramétrages!$Y:$Y,IF(OFFSET(Paramétrages!$F$6,COLUMNS($G:BJ)-2,,)=0,"",OFFSET(Paramétrages!$F$6,COLUMNS($G:BJ)-2,,)),Paramétrages!$X:$X,$B44&amp;$C44)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44&amp;$C44))/(IF(OFFSET(Paramétrages!$G$6,COLUMNS($H:BK)-2,,)=0,"",OFFSET(Paramétrages!$G$6,COLUMNS($H:BK)-2,,)))&lt;0.67,"B","C"))))))&amp;IF(OFFSET(Paramétrages!$F$6,COLUMNS($G:BJ)-2,,)=0,"",IF(ISBLANK('Compréhension de l''écrit'!$D44),""," ("&amp;SUMIFS(Paramétrages!$W:$W,Paramétrages!$Y:$Y,IF(OFFSET(Paramétrages!$F$6,COLUMNS($G:BJ)-2,,)=0,"",OFFSET(Paramétrages!$F$6,COLUMNS($G:BJ)-2,,)),Paramétrages!$X:$X,$B44&amp;$C44)&amp;" sur "&amp;IF(OFFSET(Paramétrages!$G$6,COLUMNS($H:BK)-2,,)=0,"",OFFSET(Paramétrages!$G$6,COLUMNS($H:BK)-2,,))&amp;")"))</f>
        <v/>
      </c>
      <c r="BI44" s="1" t="str">
        <f ca="1">IF(OFFSET(Paramétrages!$F$6,COLUMNS($G:BK)-2,,)=0,"",IF($B44="","",IF(COUNTA(Paramétrages!$F$5:$F$32)=0,"",IF(ISBLANK('Compréhension de l''écrit'!$D44),"",IF((SUMIFS(Paramétrages!$W:$W,Paramétrages!$Y:$Y,IF(OFFSET(Paramétrages!$F$6,COLUMNS($G:BK)-2,,)=0,"",OFFSET(Paramétrages!$F$6,COLUMNS($G:BK)-2,,)),Paramétrages!$X:$X,$B44&amp;$C44)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44&amp;$C44))/(IF(OFFSET(Paramétrages!$G$6,COLUMNS($H:BL)-2,,)=0,"",OFFSET(Paramétrages!$G$6,COLUMNS($H:BL)-2,,)))&lt;0.67,"B","C"))))))&amp;IF(OFFSET(Paramétrages!$F$6,COLUMNS($G:BK)-2,,)=0,"",IF(ISBLANK('Compréhension de l''écrit'!$D44),""," ("&amp;SUMIFS(Paramétrages!$W:$W,Paramétrages!$Y:$Y,IF(OFFSET(Paramétrages!$F$6,COLUMNS($G:BK)-2,,)=0,"",OFFSET(Paramétrages!$F$6,COLUMNS($G:BK)-2,,)),Paramétrages!$X:$X,$B44&amp;$C44)&amp;" sur "&amp;IF(OFFSET(Paramétrages!$G$6,COLUMNS($H:BL)-2,,)=0,"",OFFSET(Paramétrages!$G$6,COLUMNS($H:BL)-2,,))&amp;")"))</f>
        <v/>
      </c>
      <c r="BJ44" s="1" t="str">
        <f ca="1">IF(OFFSET(Paramétrages!$F$6,COLUMNS($G:BL)-2,,)=0,"",IF($B44="","",IF(COUNTA(Paramétrages!$F$5:$F$32)=0,"",IF(ISBLANK('Compréhension de l''écrit'!$D44),"",IF((SUMIFS(Paramétrages!$W:$W,Paramétrages!$Y:$Y,IF(OFFSET(Paramétrages!$F$6,COLUMNS($G:BL)-2,,)=0,"",OFFSET(Paramétrages!$F$6,COLUMNS($G:BL)-2,,)),Paramétrages!$X:$X,$B44&amp;$C44)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44&amp;$C44))/(IF(OFFSET(Paramétrages!$G$6,COLUMNS($H:BM)-2,,)=0,"",OFFSET(Paramétrages!$G$6,COLUMNS($H:BM)-2,,)))&lt;0.67,"B","C"))))))&amp;IF(OFFSET(Paramétrages!$F$6,COLUMNS($G:BL)-2,,)=0,"",IF(ISBLANK('Compréhension de l''écrit'!$D44),""," ("&amp;SUMIFS(Paramétrages!$W:$W,Paramétrages!$Y:$Y,IF(OFFSET(Paramétrages!$F$6,COLUMNS($G:BL)-2,,)=0,"",OFFSET(Paramétrages!$F$6,COLUMNS($G:BL)-2,,)),Paramétrages!$X:$X,$B44&amp;$C44)&amp;" sur "&amp;IF(OFFSET(Paramétrages!$G$6,COLUMNS($H:BM)-2,,)=0,"",OFFSET(Paramétrages!$G$6,COLUMNS($H:BM)-2,,))&amp;")"))</f>
        <v/>
      </c>
      <c r="BK44" s="1" t="str">
        <f ca="1">IF(OFFSET(Paramétrages!$F$6,COLUMNS($G:BM)-2,,)=0,"",IF($B44="","",IF(COUNTA(Paramétrages!$F$5:$F$32)=0,"",IF(ISBLANK('Compréhension de l''écrit'!$D44),"",IF((SUMIFS(Paramétrages!$W:$W,Paramétrages!$Y:$Y,IF(OFFSET(Paramétrages!$F$6,COLUMNS($G:BM)-2,,)=0,"",OFFSET(Paramétrages!$F$6,COLUMNS($G:BM)-2,,)),Paramétrages!$X:$X,$B44&amp;$C44)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44&amp;$C44))/(IF(OFFSET(Paramétrages!$G$6,COLUMNS($H:BN)-2,,)=0,"",OFFSET(Paramétrages!$G$6,COLUMNS($H:BN)-2,,)))&lt;0.67,"B","C"))))))&amp;IF(OFFSET(Paramétrages!$F$6,COLUMNS($G:BM)-2,,)=0,"",IF(ISBLANK('Compréhension de l''écrit'!$D44),""," ("&amp;SUMIFS(Paramétrages!$W:$W,Paramétrages!$Y:$Y,IF(OFFSET(Paramétrages!$F$6,COLUMNS($G:BM)-2,,)=0,"",OFFSET(Paramétrages!$F$6,COLUMNS($G:BM)-2,,)),Paramétrages!$X:$X,$B44&amp;$C44)&amp;" sur "&amp;IF(OFFSET(Paramétrages!$G$6,COLUMNS($H:BN)-2,,)=0,"",OFFSET(Paramétrages!$G$6,COLUMNS($H:BN)-2,,))&amp;")"))</f>
        <v/>
      </c>
      <c r="BL44" s="1" t="str">
        <f ca="1">IF(OFFSET(Paramétrages!$F$6,COLUMNS($G:BN)-2,,)=0,"",IF($B44="","",IF(COUNTA(Paramétrages!$F$5:$F$32)=0,"",IF(ISBLANK('Compréhension de l''écrit'!$D44),"",IF((SUMIFS(Paramétrages!$W:$W,Paramétrages!$Y:$Y,IF(OFFSET(Paramétrages!$F$6,COLUMNS($G:BN)-2,,)=0,"",OFFSET(Paramétrages!$F$6,COLUMNS($G:BN)-2,,)),Paramétrages!$X:$X,$B44&amp;$C44)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44&amp;$C44))/(IF(OFFSET(Paramétrages!$G$6,COLUMNS($H:BO)-2,,)=0,"",OFFSET(Paramétrages!$G$6,COLUMNS($H:BO)-2,,)))&lt;0.67,"B","C"))))))&amp;IF(OFFSET(Paramétrages!$F$6,COLUMNS($G:BN)-2,,)=0,"",IF(ISBLANK('Compréhension de l''écrit'!$D44),""," ("&amp;SUMIFS(Paramétrages!$W:$W,Paramétrages!$Y:$Y,IF(OFFSET(Paramétrages!$F$6,COLUMNS($G:BN)-2,,)=0,"",OFFSET(Paramétrages!$F$6,COLUMNS($G:BN)-2,,)),Paramétrages!$X:$X,$B44&amp;$C44)&amp;" sur "&amp;IF(OFFSET(Paramétrages!$G$6,COLUMNS($H:BO)-2,,)=0,"",OFFSET(Paramétrages!$G$6,COLUMNS($H:BO)-2,,))&amp;")"))</f>
        <v/>
      </c>
      <c r="BM44" s="1" t="str">
        <f ca="1">IF(OFFSET(Paramétrages!$F$6,COLUMNS($G:BO)-2,,)=0,"",IF($B44="","",IF(COUNTA(Paramétrages!$F$5:$F$32)=0,"",IF(ISBLANK('Compréhension de l''écrit'!$D44),"",IF((SUMIFS(Paramétrages!$W:$W,Paramétrages!$Y:$Y,IF(OFFSET(Paramétrages!$F$6,COLUMNS($G:BO)-2,,)=0,"",OFFSET(Paramétrages!$F$6,COLUMNS($G:BO)-2,,)),Paramétrages!$X:$X,$B44&amp;$C44)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44&amp;$C44))/(IF(OFFSET(Paramétrages!$G$6,COLUMNS($H:BP)-2,,)=0,"",OFFSET(Paramétrages!$G$6,COLUMNS($H:BP)-2,,)))&lt;0.67,"B","C"))))))&amp;IF(OFFSET(Paramétrages!$F$6,COLUMNS($G:BO)-2,,)=0,"",IF(ISBLANK('Compréhension de l''écrit'!$D44),""," ("&amp;SUMIFS(Paramétrages!$W:$W,Paramétrages!$Y:$Y,IF(OFFSET(Paramétrages!$F$6,COLUMNS($G:BO)-2,,)=0,"",OFFSET(Paramétrages!$F$6,COLUMNS($G:BO)-2,,)),Paramétrages!$X:$X,$B44&amp;$C44)&amp;" sur "&amp;IF(OFFSET(Paramétrages!$G$6,COLUMNS($H:BP)-2,,)=0,"",OFFSET(Paramétrages!$G$6,COLUMNS($H:BP)-2,,))&amp;")"))</f>
        <v/>
      </c>
      <c r="BN44" s="1" t="str">
        <f ca="1">IF(OFFSET(Paramétrages!$F$6,COLUMNS($G:BP)-2,,)=0,"",IF($B44="","",IF(COUNTA(Paramétrages!$F$5:$F$32)=0,"",IF(ISBLANK('Compréhension de l''écrit'!$D44),"",IF((SUMIFS(Paramétrages!$W:$W,Paramétrages!$Y:$Y,IF(OFFSET(Paramétrages!$F$6,COLUMNS($G:BP)-2,,)=0,"",OFFSET(Paramétrages!$F$6,COLUMNS($G:BP)-2,,)),Paramétrages!$X:$X,$B44&amp;$C44)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44&amp;$C44))/(IF(OFFSET(Paramétrages!$G$6,COLUMNS($H:BQ)-2,,)=0,"",OFFSET(Paramétrages!$G$6,COLUMNS($H:BQ)-2,,)))&lt;0.67,"B","C"))))))&amp;IF(OFFSET(Paramétrages!$F$6,COLUMNS($G:BP)-2,,)=0,"",IF(ISBLANK('Compréhension de l''écrit'!$D44),""," ("&amp;SUMIFS(Paramétrages!$W:$W,Paramétrages!$Y:$Y,IF(OFFSET(Paramétrages!$F$6,COLUMNS($G:BP)-2,,)=0,"",OFFSET(Paramétrages!$F$6,COLUMNS($G:BP)-2,,)),Paramétrages!$X:$X,$B44&amp;$C44)&amp;" sur "&amp;IF(OFFSET(Paramétrages!$G$6,COLUMNS($H:BQ)-2,,)=0,"",OFFSET(Paramétrages!$G$6,COLUMNS($H:BQ)-2,,))&amp;")"))</f>
        <v/>
      </c>
      <c r="BO44" s="1" t="str">
        <f ca="1">IF(OFFSET(Paramétrages!$F$6,COLUMNS($G:BQ)-2,,)=0,"",IF($B44="","",IF(COUNTA(Paramétrages!$F$5:$F$32)=0,"",IF(ISBLANK('Compréhension de l''écrit'!$D44),"",IF((SUMIFS(Paramétrages!$W:$W,Paramétrages!$Y:$Y,IF(OFFSET(Paramétrages!$F$6,COLUMNS($G:BQ)-2,,)=0,"",OFFSET(Paramétrages!$F$6,COLUMNS($G:BQ)-2,,)),Paramétrages!$X:$X,$B44&amp;$C44)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44&amp;$C44))/(IF(OFFSET(Paramétrages!$G$6,COLUMNS($H:BR)-2,,)=0,"",OFFSET(Paramétrages!$G$6,COLUMNS($H:BR)-2,,)))&lt;0.67,"B","C"))))))&amp;IF(OFFSET(Paramétrages!$F$6,COLUMNS($G:BQ)-2,,)=0,"",IF(ISBLANK('Compréhension de l''écrit'!$D44),""," ("&amp;SUMIFS(Paramétrages!$W:$W,Paramétrages!$Y:$Y,IF(OFFSET(Paramétrages!$F$6,COLUMNS($G:BQ)-2,,)=0,"",OFFSET(Paramétrages!$F$6,COLUMNS($G:BQ)-2,,)),Paramétrages!$X:$X,$B44&amp;$C44)&amp;" sur "&amp;IF(OFFSET(Paramétrages!$G$6,COLUMNS($H:BR)-2,,)=0,"",OFFSET(Paramétrages!$G$6,COLUMNS($H:BR)-2,,))&amp;")"))</f>
        <v/>
      </c>
      <c r="BP44" s="1" t="str">
        <f ca="1">IF(OFFSET(Paramétrages!$F$6,COLUMNS($G:BR)-2,,)=0,"",IF($B44="","",IF(COUNTA(Paramétrages!$F$5:$F$32)=0,"",IF(ISBLANK('Compréhension de l''écrit'!$D44),"",IF((SUMIFS(Paramétrages!$W:$W,Paramétrages!$Y:$Y,IF(OFFSET(Paramétrages!$F$6,COLUMNS($G:BR)-2,,)=0,"",OFFSET(Paramétrages!$F$6,COLUMNS($G:BR)-2,,)),Paramétrages!$X:$X,$B44&amp;$C44)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44&amp;$C44))/(IF(OFFSET(Paramétrages!$G$6,COLUMNS($H:BS)-2,,)=0,"",OFFSET(Paramétrages!$G$6,COLUMNS($H:BS)-2,,)))&lt;0.67,"B","C"))))))&amp;IF(OFFSET(Paramétrages!$F$6,COLUMNS($G:BR)-2,,)=0,"",IF(ISBLANK('Compréhension de l''écrit'!$D44),""," ("&amp;SUMIFS(Paramétrages!$W:$W,Paramétrages!$Y:$Y,IF(OFFSET(Paramétrages!$F$6,COLUMNS($G:BR)-2,,)=0,"",OFFSET(Paramétrages!$F$6,COLUMNS($G:BR)-2,,)),Paramétrages!$X:$X,$B44&amp;$C44)&amp;" sur "&amp;IF(OFFSET(Paramétrages!$G$6,COLUMNS($H:BS)-2,,)=0,"",OFFSET(Paramétrages!$G$6,COLUMNS($H:BS)-2,,))&amp;")"))</f>
        <v/>
      </c>
      <c r="BQ44" s="1" t="str">
        <f ca="1">IF(OFFSET(Paramétrages!$F$6,COLUMNS($G:BS)-2,,)=0,"",IF($B44="","",IF(COUNTA(Paramétrages!$F$5:$F$32)=0,"",IF(ISBLANK('Compréhension de l''écrit'!$D44),"",IF((SUMIFS(Paramétrages!$W:$W,Paramétrages!$Y:$Y,IF(OFFSET(Paramétrages!$F$6,COLUMNS($G:BS)-2,,)=0,"",OFFSET(Paramétrages!$F$6,COLUMNS($G:BS)-2,,)),Paramétrages!$X:$X,$B44&amp;$C44)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44&amp;$C44))/(IF(OFFSET(Paramétrages!$G$6,COLUMNS($H:BT)-2,,)=0,"",OFFSET(Paramétrages!$G$6,COLUMNS($H:BT)-2,,)))&lt;0.67,"B","C"))))))&amp;IF(OFFSET(Paramétrages!$F$6,COLUMNS($G:BS)-2,,)=0,"",IF(ISBLANK('Compréhension de l''écrit'!$D44),""," ("&amp;SUMIFS(Paramétrages!$W:$W,Paramétrages!$Y:$Y,IF(OFFSET(Paramétrages!$F$6,COLUMNS($G:BS)-2,,)=0,"",OFFSET(Paramétrages!$F$6,COLUMNS($G:BS)-2,,)),Paramétrages!$X:$X,$B44&amp;$C44)&amp;" sur "&amp;IF(OFFSET(Paramétrages!$G$6,COLUMNS($H:BT)-2,,)=0,"",OFFSET(Paramétrages!$G$6,COLUMNS($H:BT)-2,,))&amp;")"))</f>
        <v/>
      </c>
      <c r="BR44" s="1" t="str">
        <f ca="1">IF(OFFSET(Paramétrages!$F$6,COLUMNS($G:BT)-2,,)=0,"",IF($B44="","",IF(COUNTA(Paramétrages!$F$5:$F$32)=0,"",IF(ISBLANK('Compréhension de l''écrit'!$D44),"",IF((SUMIFS(Paramétrages!$W:$W,Paramétrages!$Y:$Y,IF(OFFSET(Paramétrages!$F$6,COLUMNS($G:BT)-2,,)=0,"",OFFSET(Paramétrages!$F$6,COLUMNS($G:BT)-2,,)),Paramétrages!$X:$X,$B44&amp;$C44)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44&amp;$C44))/(IF(OFFSET(Paramétrages!$G$6,COLUMNS($H:BU)-2,,)=0,"",OFFSET(Paramétrages!$G$6,COLUMNS($H:BU)-2,,)))&lt;0.67,"B","C"))))))&amp;IF(OFFSET(Paramétrages!$F$6,COLUMNS($G:BT)-2,,)=0,"",IF(ISBLANK('Compréhension de l''écrit'!$D44),""," ("&amp;SUMIFS(Paramétrages!$W:$W,Paramétrages!$Y:$Y,IF(OFFSET(Paramétrages!$F$6,COLUMNS($G:BT)-2,,)=0,"",OFFSET(Paramétrages!$F$6,COLUMNS($G:BT)-2,,)),Paramétrages!$X:$X,$B44&amp;$C44)&amp;" sur "&amp;IF(OFFSET(Paramétrages!$G$6,COLUMNS($H:BU)-2,,)=0,"",OFFSET(Paramétrages!$G$6,COLUMNS($H:BU)-2,,))&amp;")"))</f>
        <v/>
      </c>
      <c r="BS44" s="1" t="str">
        <f ca="1">IF(OFFSET(Paramétrages!$F$6,COLUMNS($G:BU)-2,,)=0,"",IF($B44="","",IF(COUNTA(Paramétrages!$F$5:$F$32)=0,"",IF(ISBLANK('Compréhension de l''écrit'!$D44),"",IF((SUMIFS(Paramétrages!$W:$W,Paramétrages!$Y:$Y,IF(OFFSET(Paramétrages!$F$6,COLUMNS($G:BU)-2,,)=0,"",OFFSET(Paramétrages!$F$6,COLUMNS($G:BU)-2,,)),Paramétrages!$X:$X,$B44&amp;$C44)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44&amp;$C44))/(IF(OFFSET(Paramétrages!$G$6,COLUMNS($H:BV)-2,,)=0,"",OFFSET(Paramétrages!$G$6,COLUMNS($H:BV)-2,,)))&lt;0.67,"B","C"))))))&amp;IF(OFFSET(Paramétrages!$F$6,COLUMNS($G:BU)-2,,)=0,"",IF(ISBLANK('Compréhension de l''écrit'!$D44),""," ("&amp;SUMIFS(Paramétrages!$W:$W,Paramétrages!$Y:$Y,IF(OFFSET(Paramétrages!$F$6,COLUMNS($G:BU)-2,,)=0,"",OFFSET(Paramétrages!$F$6,COLUMNS($G:BU)-2,,)),Paramétrages!$X:$X,$B44&amp;$C44)&amp;" sur "&amp;IF(OFFSET(Paramétrages!$G$6,COLUMNS($H:BV)-2,,)=0,"",OFFSET(Paramétrages!$G$6,COLUMNS($H:BV)-2,,))&amp;")"))</f>
        <v/>
      </c>
      <c r="BT44" s="1" t="str">
        <f ca="1">IF(OFFSET(Paramétrages!$F$6,COLUMNS($G:BV)-2,,)=0,"",IF($B44="","",IF(COUNTA(Paramétrages!$F$5:$F$32)=0,"",IF(ISBLANK('Compréhension de l''écrit'!$D44),"",IF((SUMIFS(Paramétrages!$W:$W,Paramétrages!$Y:$Y,IF(OFFSET(Paramétrages!$F$6,COLUMNS($G:BV)-2,,)=0,"",OFFSET(Paramétrages!$F$6,COLUMNS($G:BV)-2,,)),Paramétrages!$X:$X,$B44&amp;$C44)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44&amp;$C44))/(IF(OFFSET(Paramétrages!$G$6,COLUMNS($H:BW)-2,,)=0,"",OFFSET(Paramétrages!$G$6,COLUMNS($H:BW)-2,,)))&lt;0.67,"B","C"))))))&amp;IF(OFFSET(Paramétrages!$F$6,COLUMNS($G:BV)-2,,)=0,"",IF(ISBLANK('Compréhension de l''écrit'!$D44),""," ("&amp;SUMIFS(Paramétrages!$W:$W,Paramétrages!$Y:$Y,IF(OFFSET(Paramétrages!$F$6,COLUMNS($G:BV)-2,,)=0,"",OFFSET(Paramétrages!$F$6,COLUMNS($G:BV)-2,,)),Paramétrages!$X:$X,$B44&amp;$C44)&amp;" sur "&amp;IF(OFFSET(Paramétrages!$G$6,COLUMNS($H:BW)-2,,)=0,"",OFFSET(Paramétrages!$G$6,COLUMNS($H:BW)-2,,))&amp;")"))</f>
        <v/>
      </c>
      <c r="BU44" s="1" t="str">
        <f ca="1">IF(OFFSET(Paramétrages!$F$6,COLUMNS($G:BW)-2,,)=0,"",IF($B44="","",IF(COUNTA(Paramétrages!$F$5:$F$32)=0,"",IF(ISBLANK('Compréhension de l''écrit'!$D44),"",IF((SUMIFS(Paramétrages!$W:$W,Paramétrages!$Y:$Y,IF(OFFSET(Paramétrages!$F$6,COLUMNS($G:BW)-2,,)=0,"",OFFSET(Paramétrages!$F$6,COLUMNS($G:BW)-2,,)),Paramétrages!$X:$X,$B44&amp;$C44)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44&amp;$C44))/(IF(OFFSET(Paramétrages!$G$6,COLUMNS($H:BX)-2,,)=0,"",OFFSET(Paramétrages!$G$6,COLUMNS($H:BX)-2,,)))&lt;0.67,"B","C"))))))&amp;IF(OFFSET(Paramétrages!$F$6,COLUMNS($G:BW)-2,,)=0,"",IF(ISBLANK('Compréhension de l''écrit'!$D44),""," ("&amp;SUMIFS(Paramétrages!$W:$W,Paramétrages!$Y:$Y,IF(OFFSET(Paramétrages!$F$6,COLUMNS($G:BW)-2,,)=0,"",OFFSET(Paramétrages!$F$6,COLUMNS($G:BW)-2,,)),Paramétrages!$X:$X,$B44&amp;$C44)&amp;" sur "&amp;IF(OFFSET(Paramétrages!$G$6,COLUMNS($H:BX)-2,,)=0,"",OFFSET(Paramétrages!$G$6,COLUMNS($H:BX)-2,,))&amp;")"))</f>
        <v/>
      </c>
      <c r="BV44" s="1" t="str">
        <f ca="1">IF(OFFSET(Paramétrages!$F$6,COLUMNS($G:BX)-2,,)=0,"",IF($B44="","",IF(COUNTA(Paramétrages!$F$5:$F$32)=0,"",IF(ISBLANK('Compréhension de l''écrit'!$D44),"",IF((SUMIFS(Paramétrages!$W:$W,Paramétrages!$Y:$Y,IF(OFFSET(Paramétrages!$F$6,COLUMNS($G:BX)-2,,)=0,"",OFFSET(Paramétrages!$F$6,COLUMNS($G:BX)-2,,)),Paramétrages!$X:$X,$B44&amp;$C44)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44&amp;$C44))/(IF(OFFSET(Paramétrages!$G$6,COLUMNS($H:BY)-2,,)=0,"",OFFSET(Paramétrages!$G$6,COLUMNS($H:BY)-2,,)))&lt;0.67,"B","C"))))))&amp;IF(OFFSET(Paramétrages!$F$6,COLUMNS($G:BX)-2,,)=0,"",IF(ISBLANK('Compréhension de l''écrit'!$D44),""," ("&amp;SUMIFS(Paramétrages!$W:$W,Paramétrages!$Y:$Y,IF(OFFSET(Paramétrages!$F$6,COLUMNS($G:BX)-2,,)=0,"",OFFSET(Paramétrages!$F$6,COLUMNS($G:BX)-2,,)),Paramétrages!$X:$X,$B44&amp;$C44)&amp;" sur "&amp;IF(OFFSET(Paramétrages!$G$6,COLUMNS($H:BY)-2,,)=0,"",OFFSET(Paramétrages!$G$6,COLUMNS($H:BY)-2,,))&amp;")"))</f>
        <v/>
      </c>
      <c r="BW44" s="1" t="str">
        <f ca="1">IF(OFFSET(Paramétrages!$F$6,COLUMNS($G:BY)-2,,)=0,"",IF($B44="","",IF(COUNTA(Paramétrages!$F$5:$F$32)=0,"",IF(ISBLANK('Compréhension de l''écrit'!$D44),"",IF((SUMIFS(Paramétrages!$W:$W,Paramétrages!$Y:$Y,IF(OFFSET(Paramétrages!$F$6,COLUMNS($G:BY)-2,,)=0,"",OFFSET(Paramétrages!$F$6,COLUMNS($G:BY)-2,,)),Paramétrages!$X:$X,$B44&amp;$C44)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44&amp;$C44))/(IF(OFFSET(Paramétrages!$G$6,COLUMNS($H:BZ)-2,,)=0,"",OFFSET(Paramétrages!$G$6,COLUMNS($H:BZ)-2,,)))&lt;0.67,"B","C"))))))&amp;IF(OFFSET(Paramétrages!$F$6,COLUMNS($G:BY)-2,,)=0,"",IF(ISBLANK('Compréhension de l''écrit'!$D44),""," ("&amp;SUMIFS(Paramétrages!$W:$W,Paramétrages!$Y:$Y,IF(OFFSET(Paramétrages!$F$6,COLUMNS($G:BY)-2,,)=0,"",OFFSET(Paramétrages!$F$6,COLUMNS($G:BY)-2,,)),Paramétrages!$X:$X,$B44&amp;$C44)&amp;" sur "&amp;IF(OFFSET(Paramétrages!$G$6,COLUMNS($H:BZ)-2,,)=0,"",OFFSET(Paramétrages!$G$6,COLUMNS($H:BZ)-2,,))&amp;")"))</f>
        <v/>
      </c>
      <c r="BX44" s="1" t="str">
        <f ca="1">IF(OFFSET(Paramétrages!$F$6,COLUMNS($G:BZ)-2,,)=0,"",IF($B44="","",IF(COUNTA(Paramétrages!$F$5:$F$32)=0,"",IF(ISBLANK('Compréhension de l''écrit'!$D44),"",IF((SUMIFS(Paramétrages!$W:$W,Paramétrages!$Y:$Y,IF(OFFSET(Paramétrages!$F$6,COLUMNS($G:BZ)-2,,)=0,"",OFFSET(Paramétrages!$F$6,COLUMNS($G:BZ)-2,,)),Paramétrages!$X:$X,$B44&amp;$C44)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44&amp;$C44))/(IF(OFFSET(Paramétrages!$G$6,COLUMNS($H:CA)-2,,)=0,"",OFFSET(Paramétrages!$G$6,COLUMNS($H:CA)-2,,)))&lt;0.67,"B","C"))))))&amp;IF(OFFSET(Paramétrages!$F$6,COLUMNS($G:BZ)-2,,)=0,"",IF(ISBLANK('Compréhension de l''écrit'!$D44),""," ("&amp;SUMIFS(Paramétrages!$W:$W,Paramétrages!$Y:$Y,IF(OFFSET(Paramétrages!$F$6,COLUMNS($G:BZ)-2,,)=0,"",OFFSET(Paramétrages!$F$6,COLUMNS($G:BZ)-2,,)),Paramétrages!$X:$X,$B44&amp;$C44)&amp;" sur "&amp;IF(OFFSET(Paramétrages!$G$6,COLUMNS($H:CA)-2,,)=0,"",OFFSET(Paramétrages!$G$6,COLUMNS($H:CA)-2,,))&amp;")"))</f>
        <v/>
      </c>
      <c r="BY44" s="1" t="str">
        <f ca="1">IF(OFFSET(Paramétrages!$F$6,COLUMNS($G:CA)-2,,)=0,"",IF($B44="","",IF(COUNTA(Paramétrages!$F$5:$F$32)=0,"",IF(ISBLANK('Compréhension de l''écrit'!$D44),"",IF((SUMIFS(Paramétrages!$W:$W,Paramétrages!$Y:$Y,IF(OFFSET(Paramétrages!$F$6,COLUMNS($G:CA)-2,,)=0,"",OFFSET(Paramétrages!$F$6,COLUMNS($G:CA)-2,,)),Paramétrages!$X:$X,$B44&amp;$C44)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44&amp;$C44))/(IF(OFFSET(Paramétrages!$G$6,COLUMNS($H:CB)-2,,)=0,"",OFFSET(Paramétrages!$G$6,COLUMNS($H:CB)-2,,)))&lt;0.67,"B","C"))))))&amp;IF(OFFSET(Paramétrages!$F$6,COLUMNS($G:CA)-2,,)=0,"",IF(ISBLANK('Compréhension de l''écrit'!$D44),""," ("&amp;SUMIFS(Paramétrages!$W:$W,Paramétrages!$Y:$Y,IF(OFFSET(Paramétrages!$F$6,COLUMNS($G:CA)-2,,)=0,"",OFFSET(Paramétrages!$F$6,COLUMNS($G:CA)-2,,)),Paramétrages!$X:$X,$B44&amp;$C44)&amp;" sur "&amp;IF(OFFSET(Paramétrages!$G$6,COLUMNS($H:CB)-2,,)=0,"",OFFSET(Paramétrages!$G$6,COLUMNS($H:CB)-2,,))&amp;")"))</f>
        <v/>
      </c>
      <c r="BZ44" s="1" t="str">
        <f ca="1">IF(OFFSET(Paramétrages!$F$6,COLUMNS($G:CB)-2,,)=0,"",IF($B44="","",IF(COUNTA(Paramétrages!$F$5:$F$32)=0,"",IF(ISBLANK('Compréhension de l''écrit'!$D44),"",IF((SUMIFS(Paramétrages!$W:$W,Paramétrages!$Y:$Y,IF(OFFSET(Paramétrages!$F$6,COLUMNS($G:CB)-2,,)=0,"",OFFSET(Paramétrages!$F$6,COLUMNS($G:CB)-2,,)),Paramétrages!$X:$X,$B44&amp;$C44)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44&amp;$C44))/(IF(OFFSET(Paramétrages!$G$6,COLUMNS($H:CC)-2,,)=0,"",OFFSET(Paramétrages!$G$6,COLUMNS($H:CC)-2,,)))&lt;0.67,"B","C"))))))&amp;IF(OFFSET(Paramétrages!$F$6,COLUMNS($G:CB)-2,,)=0,"",IF(ISBLANK('Compréhension de l''écrit'!$D44),""," ("&amp;SUMIFS(Paramétrages!$W:$W,Paramétrages!$Y:$Y,IF(OFFSET(Paramétrages!$F$6,COLUMNS($G:CB)-2,,)=0,"",OFFSET(Paramétrages!$F$6,COLUMNS($G:CB)-2,,)),Paramétrages!$X:$X,$B44&amp;$C44)&amp;" sur "&amp;IF(OFFSET(Paramétrages!$G$6,COLUMNS($H:CC)-2,,)=0,"",OFFSET(Paramétrages!$G$6,COLUMNS($H:CC)-2,,))&amp;")"))</f>
        <v/>
      </c>
      <c r="CA44" s="1" t="str">
        <f ca="1">IF(OFFSET(Paramétrages!$F$6,COLUMNS($G:CC)-2,,)=0,"",IF($B44="","",IF(COUNTA(Paramétrages!$F$5:$F$32)=0,"",IF(ISBLANK('Compréhension de l''écrit'!$D44),"",IF((SUMIFS(Paramétrages!$W:$W,Paramétrages!$Y:$Y,IF(OFFSET(Paramétrages!$F$6,COLUMNS($G:CC)-2,,)=0,"",OFFSET(Paramétrages!$F$6,COLUMNS($G:CC)-2,,)),Paramétrages!$X:$X,$B44&amp;$C44)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44&amp;$C44))/(IF(OFFSET(Paramétrages!$G$6,COLUMNS($H:CD)-2,,)=0,"",OFFSET(Paramétrages!$G$6,COLUMNS($H:CD)-2,,)))&lt;0.67,"B","C"))))))&amp;IF(OFFSET(Paramétrages!$F$6,COLUMNS($G:CC)-2,,)=0,"",IF(ISBLANK('Compréhension de l''écrit'!$D44),""," ("&amp;SUMIFS(Paramétrages!$W:$W,Paramétrages!$Y:$Y,IF(OFFSET(Paramétrages!$F$6,COLUMNS($G:CC)-2,,)=0,"",OFFSET(Paramétrages!$F$6,COLUMNS($G:CC)-2,,)),Paramétrages!$X:$X,$B44&amp;$C44)&amp;" sur "&amp;IF(OFFSET(Paramétrages!$G$6,COLUMNS($H:CD)-2,,)=0,"",OFFSET(Paramétrages!$G$6,COLUMNS($H:CD)-2,,))&amp;")"))</f>
        <v/>
      </c>
      <c r="CB44" s="1" t="str">
        <f ca="1">IF(OFFSET(Paramétrages!$F$6,COLUMNS($G:CD)-2,,)=0,"",IF($B44="","",IF(COUNTA(Paramétrages!$F$5:$F$32)=0,"",IF(ISBLANK('Compréhension de l''écrit'!$D44),"",IF((SUMIFS(Paramétrages!$W:$W,Paramétrages!$Y:$Y,IF(OFFSET(Paramétrages!$F$6,COLUMNS($G:CD)-2,,)=0,"",OFFSET(Paramétrages!$F$6,COLUMNS($G:CD)-2,,)),Paramétrages!$X:$X,$B44&amp;$C44)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44&amp;$C44))/(IF(OFFSET(Paramétrages!$G$6,COLUMNS($H:CE)-2,,)=0,"",OFFSET(Paramétrages!$G$6,COLUMNS($H:CE)-2,,)))&lt;0.67,"B","C"))))))&amp;IF(OFFSET(Paramétrages!$F$6,COLUMNS($G:CD)-2,,)=0,"",IF(ISBLANK('Compréhension de l''écrit'!$D44),""," ("&amp;SUMIFS(Paramétrages!$W:$W,Paramétrages!$Y:$Y,IF(OFFSET(Paramétrages!$F$6,COLUMNS($G:CD)-2,,)=0,"",OFFSET(Paramétrages!$F$6,COLUMNS($G:CD)-2,,)),Paramétrages!$X:$X,$B44&amp;$C44)&amp;" sur "&amp;IF(OFFSET(Paramétrages!$G$6,COLUMNS($H:CE)-2,,)=0,"",OFFSET(Paramétrages!$G$6,COLUMNS($H:CE)-2,,))&amp;")"))</f>
        <v/>
      </c>
      <c r="CC44" s="1" t="str">
        <f ca="1">IF(OFFSET(Paramétrages!$F$6,COLUMNS($G:CE)-2,,)=0,"",IF($B44="","",IF(COUNTA(Paramétrages!$F$5:$F$32)=0,"",IF(ISBLANK('Compréhension de l''écrit'!$D44),"",IF((SUMIFS(Paramétrages!$W:$W,Paramétrages!$Y:$Y,IF(OFFSET(Paramétrages!$F$6,COLUMNS($G:CE)-2,,)=0,"",OFFSET(Paramétrages!$F$6,COLUMNS($G:CE)-2,,)),Paramétrages!$X:$X,$B44&amp;$C44)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44&amp;$C44))/(IF(OFFSET(Paramétrages!$G$6,COLUMNS($H:CF)-2,,)=0,"",OFFSET(Paramétrages!$G$6,COLUMNS($H:CF)-2,,)))&lt;0.67,"B","C"))))))&amp;IF(OFFSET(Paramétrages!$F$6,COLUMNS($G:CE)-2,,)=0,"",IF(ISBLANK('Compréhension de l''écrit'!$D44),""," ("&amp;SUMIFS(Paramétrages!$W:$W,Paramétrages!$Y:$Y,IF(OFFSET(Paramétrages!$F$6,COLUMNS($G:CE)-2,,)=0,"",OFFSET(Paramétrages!$F$6,COLUMNS($G:CE)-2,,)),Paramétrages!$X:$X,$B44&amp;$C44)&amp;" sur "&amp;IF(OFFSET(Paramétrages!$G$6,COLUMNS($H:CF)-2,,)=0,"",OFFSET(Paramétrages!$G$6,COLUMNS($H:CF)-2,,))&amp;")"))</f>
        <v/>
      </c>
      <c r="CD44" s="1" t="str">
        <f ca="1">IF(OFFSET(Paramétrages!$F$6,COLUMNS($G:CF)-2,,)=0,"",IF($B44="","",IF(COUNTA(Paramétrages!$F$5:$F$32)=0,"",IF(ISBLANK('Compréhension de l''écrit'!$D44),"",IF((SUMIFS(Paramétrages!$W:$W,Paramétrages!$Y:$Y,IF(OFFSET(Paramétrages!$F$6,COLUMNS($G:CF)-2,,)=0,"",OFFSET(Paramétrages!$F$6,COLUMNS($G:CF)-2,,)),Paramétrages!$X:$X,$B44&amp;$C44)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44&amp;$C44))/(IF(OFFSET(Paramétrages!$G$6,COLUMNS($H:CG)-2,,)=0,"",OFFSET(Paramétrages!$G$6,COLUMNS($H:CG)-2,,)))&lt;0.67,"B","C"))))))&amp;IF(OFFSET(Paramétrages!$F$6,COLUMNS($G:CF)-2,,)=0,"",IF(ISBLANK('Compréhension de l''écrit'!$D44),""," ("&amp;SUMIFS(Paramétrages!$W:$W,Paramétrages!$Y:$Y,IF(OFFSET(Paramétrages!$F$6,COLUMNS($G:CF)-2,,)=0,"",OFFSET(Paramétrages!$F$6,COLUMNS($G:CF)-2,,)),Paramétrages!$X:$X,$B44&amp;$C44)&amp;" sur "&amp;IF(OFFSET(Paramétrages!$G$6,COLUMNS($H:CG)-2,,)=0,"",OFFSET(Paramétrages!$G$6,COLUMNS($H:CG)-2,,))&amp;")"))</f>
        <v/>
      </c>
      <c r="CE44" s="1" t="str">
        <f ca="1">IF(OFFSET(Paramétrages!$F$6,COLUMNS($G:CG)-2,,)=0,"",IF($B44="","",IF(COUNTA(Paramétrages!$F$5:$F$32)=0,"",IF(ISBLANK('Compréhension de l''écrit'!$D44),"",IF((SUMIFS(Paramétrages!$W:$W,Paramétrages!$Y:$Y,IF(OFFSET(Paramétrages!$F$6,COLUMNS($G:CG)-2,,)=0,"",OFFSET(Paramétrages!$F$6,COLUMNS($G:CG)-2,,)),Paramétrages!$X:$X,$B44&amp;$C44)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44&amp;$C44))/(IF(OFFSET(Paramétrages!$G$6,COLUMNS($H:CH)-2,,)=0,"",OFFSET(Paramétrages!$G$6,COLUMNS($H:CH)-2,,)))&lt;0.67,"B","C"))))))&amp;IF(OFFSET(Paramétrages!$F$6,COLUMNS($G:CG)-2,,)=0,"",IF(ISBLANK('Compréhension de l''écrit'!$D44),""," ("&amp;SUMIFS(Paramétrages!$W:$W,Paramétrages!$Y:$Y,IF(OFFSET(Paramétrages!$F$6,COLUMNS($G:CG)-2,,)=0,"",OFFSET(Paramétrages!$F$6,COLUMNS($G:CG)-2,,)),Paramétrages!$X:$X,$B44&amp;$C44)&amp;" sur "&amp;IF(OFFSET(Paramétrages!$G$6,COLUMNS($H:CH)-2,,)=0,"",OFFSET(Paramétrages!$G$6,COLUMNS($H:CH)-2,,))&amp;")"))</f>
        <v/>
      </c>
    </row>
    <row r="45" spans="1:83" x14ac:dyDescent="0.2">
      <c r="A45" t="str">
        <f>IF(ISBLANK('Compréhension de l''écrit'!A45),"",'Compréhension de l''écrit'!A45)</f>
        <v/>
      </c>
      <c r="B45" t="str">
        <f>IF(ISBLANK('Compréhension de l''écrit'!B45),"",'Compréhension de l''écrit'!B45)</f>
        <v/>
      </c>
      <c r="C45" t="str">
        <f>IF(ISBLANK('Compréhension de l''écrit'!C45),"",'Compréhension de l''écrit'!C45)</f>
        <v/>
      </c>
      <c r="D45" s="15" t="str">
        <f>IF(B45="","",IF(COUNTA(Paramétrages!H$5:H$32)=0,"",IF(ISBLANK('Compréhension de l''écrit'!D45),"",IF(('Compréhension de l''écrit'!D45)/(COUNTA(Paramétrages!H$5:H$32))&lt;0.34,"A",IF(('Compréhension de l''écrit'!D45)/(COUNTA(Paramétrages!H$5:H$32))&lt;0.67,"B","C")))&amp;IF(ISBLANK('Compréhension de l''écrit'!D45),""," ("&amp;'Compréhension de l''écrit'!D45&amp;" sur "&amp;COUNTA(Paramétrages!H$5:H$32)&amp;")")))</f>
        <v/>
      </c>
      <c r="E45" s="1" t="str">
        <f ca="1">IF(OFFSET(Paramétrages!$F$6,COLUMNS($G:G)-2,,)=0,"",IF($B45="","",IF(COUNTA(Paramétrages!$F$5:$F$32)=0,"",IF(ISBLANK('Compréhension de l''écrit'!$D45),"",IF((SUMIFS(Paramétrages!$W:$W,Paramétrages!$Y:$Y,IF(OFFSET(Paramétrages!$F$6,COLUMNS($G:G)-2,,)=0,"",OFFSET(Paramétrages!$F$6,COLUMNS($G:G)-2,,)),Paramétrages!$X:$X,$B45&amp;$C45)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45&amp;$C45))/(IF(OFFSET(Paramétrages!$G$6,COLUMNS($H:H)-2,,)=0,"",OFFSET(Paramétrages!$G$6,COLUMNS($H:H)-2,,)))&lt;0.67,"B","C"))))))&amp;IF(OFFSET(Paramétrages!$F$6,COLUMNS($G:G)-2,,)=0,"",IF(ISBLANK('Compréhension de l''écrit'!$D45),""," ("&amp;SUMIFS(Paramétrages!$W:$W,Paramétrages!$Y:$Y,IF(OFFSET(Paramétrages!$F$6,COLUMNS($G:G)-2,,)=0,"",OFFSET(Paramétrages!$F$6,COLUMNS($G:G)-2,,)),Paramétrages!$X:$X,$B45&amp;$C45)&amp;" sur "&amp;IF(OFFSET(Paramétrages!$G$6,COLUMNS($H:H)-2,,)=0,"",OFFSET(Paramétrages!$G$6,COLUMNS($H:H)-2,,))&amp;")"))</f>
        <v/>
      </c>
      <c r="F45" s="1" t="str">
        <f ca="1">IF(OFFSET(Paramétrages!$F$6,COLUMNS($G:H)-2,,)=0,"",IF($B45="","",IF(COUNTA(Paramétrages!$F$5:$F$32)=0,"",IF(ISBLANK('Compréhension de l''écrit'!$D45),"",IF((SUMIFS(Paramétrages!$W:$W,Paramétrages!$Y:$Y,IF(OFFSET(Paramétrages!$F$6,COLUMNS($G:H)-2,,)=0,"",OFFSET(Paramétrages!$F$6,COLUMNS($G:H)-2,,)),Paramétrages!$X:$X,$B45&amp;$C45)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45&amp;$C45))/(IF(OFFSET(Paramétrages!$G$6,COLUMNS($H:I)-2,,)=0,"",OFFSET(Paramétrages!$G$6,COLUMNS($H:I)-2,,)))&lt;0.67,"B","C"))))))&amp;IF(OFFSET(Paramétrages!$F$6,COLUMNS($G:H)-2,,)=0,"",IF(ISBLANK('Compréhension de l''écrit'!$D45),""," ("&amp;SUMIFS(Paramétrages!$W:$W,Paramétrages!$Y:$Y,IF(OFFSET(Paramétrages!$F$6,COLUMNS($G:H)-2,,)=0,"",OFFSET(Paramétrages!$F$6,COLUMNS($G:H)-2,,)),Paramétrages!$X:$X,$B45&amp;$C45)&amp;" sur "&amp;IF(OFFSET(Paramétrages!$G$6,COLUMNS($H:I)-2,,)=0,"",OFFSET(Paramétrages!$G$6,COLUMNS($H:I)-2,,))&amp;")"))</f>
        <v/>
      </c>
      <c r="G45" s="1" t="str">
        <f ca="1">IF(OFFSET(Paramétrages!$F$6,COLUMNS($G:I)-2,,)=0,"",IF($B45="","",IF(COUNTA(Paramétrages!$F$5:$F$32)=0,"",IF(ISBLANK('Compréhension de l''écrit'!$D45),"",IF((SUMIFS(Paramétrages!$W:$W,Paramétrages!$Y:$Y,IF(OFFSET(Paramétrages!$F$6,COLUMNS($G:I)-2,,)=0,"",OFFSET(Paramétrages!$F$6,COLUMNS($G:I)-2,,)),Paramétrages!$X:$X,$B45&amp;$C45)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45&amp;$C45))/(IF(OFFSET(Paramétrages!$G$6,COLUMNS($H:J)-2,,)=0,"",OFFSET(Paramétrages!$G$6,COLUMNS($H:J)-2,,)))&lt;0.67,"B","C"))))))&amp;IF(OFFSET(Paramétrages!$F$6,COLUMNS($G:I)-2,,)=0,"",IF(ISBLANK('Compréhension de l''écrit'!$D45),""," ("&amp;SUMIFS(Paramétrages!$W:$W,Paramétrages!$Y:$Y,IF(OFFSET(Paramétrages!$F$6,COLUMNS($G:I)-2,,)=0,"",OFFSET(Paramétrages!$F$6,COLUMNS($G:I)-2,,)),Paramétrages!$X:$X,$B45&amp;$C45)&amp;" sur "&amp;IF(OFFSET(Paramétrages!$G$6,COLUMNS($H:J)-2,,)=0,"",OFFSET(Paramétrages!$G$6,COLUMNS($H:J)-2,,))&amp;")"))</f>
        <v/>
      </c>
      <c r="H45" s="1" t="str">
        <f ca="1">IF(OFFSET(Paramétrages!$F$6,COLUMNS($G:J)-2,,)=0,"",IF($B45="","",IF(COUNTA(Paramétrages!$F$5:$F$32)=0,"",IF(ISBLANK('Compréhension de l''écrit'!$D45),"",IF((SUMIFS(Paramétrages!$W:$W,Paramétrages!$Y:$Y,IF(OFFSET(Paramétrages!$F$6,COLUMNS($G:J)-2,,)=0,"",OFFSET(Paramétrages!$F$6,COLUMNS($G:J)-2,,)),Paramétrages!$X:$X,$B45&amp;$C45)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45&amp;$C45))/(IF(OFFSET(Paramétrages!$G$6,COLUMNS($H:K)-2,,)=0,"",OFFSET(Paramétrages!$G$6,COLUMNS($H:K)-2,,)))&lt;0.67,"B","C"))))))&amp;IF(OFFSET(Paramétrages!$F$6,COLUMNS($G:J)-2,,)=0,"",IF(ISBLANK('Compréhension de l''écrit'!$D45),""," ("&amp;SUMIFS(Paramétrages!$W:$W,Paramétrages!$Y:$Y,IF(OFFSET(Paramétrages!$F$6,COLUMNS($G:J)-2,,)=0,"",OFFSET(Paramétrages!$F$6,COLUMNS($G:J)-2,,)),Paramétrages!$X:$X,$B45&amp;$C45)&amp;" sur "&amp;IF(OFFSET(Paramétrages!$G$6,COLUMNS($H:K)-2,,)=0,"",OFFSET(Paramétrages!$G$6,COLUMNS($H:K)-2,,))&amp;")"))</f>
        <v/>
      </c>
      <c r="I45" s="1" t="str">
        <f ca="1">IF(OFFSET(Paramétrages!$F$6,COLUMNS($G:K)-2,,)=0,"",IF($B45="","",IF(COUNTA(Paramétrages!$F$5:$F$32)=0,"",IF(ISBLANK('Compréhension de l''écrit'!$D45),"",IF((SUMIFS(Paramétrages!$W:$W,Paramétrages!$Y:$Y,IF(OFFSET(Paramétrages!$F$6,COLUMNS($G:K)-2,,)=0,"",OFFSET(Paramétrages!$F$6,COLUMNS($G:K)-2,,)),Paramétrages!$X:$X,$B45&amp;$C45)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45&amp;$C45))/(IF(OFFSET(Paramétrages!$G$6,COLUMNS($H:L)-2,,)=0,"",OFFSET(Paramétrages!$G$6,COLUMNS($H:L)-2,,)))&lt;0.67,"B","C"))))))&amp;IF(OFFSET(Paramétrages!$F$6,COLUMNS($G:K)-2,,)=0,"",IF(ISBLANK('Compréhension de l''écrit'!$D45),""," ("&amp;SUMIFS(Paramétrages!$W:$W,Paramétrages!$Y:$Y,IF(OFFSET(Paramétrages!$F$6,COLUMNS($G:K)-2,,)=0,"",OFFSET(Paramétrages!$F$6,COLUMNS($G:K)-2,,)),Paramétrages!$X:$X,$B45&amp;$C45)&amp;" sur "&amp;IF(OFFSET(Paramétrages!$G$6,COLUMNS($H:L)-2,,)=0,"",OFFSET(Paramétrages!$G$6,COLUMNS($H:L)-2,,))&amp;")"))</f>
        <v/>
      </c>
      <c r="J45" s="1" t="str">
        <f ca="1">IF(OFFSET(Paramétrages!$F$6,COLUMNS($G:L)-2,,)=0,"",IF($B45="","",IF(COUNTA(Paramétrages!$F$5:$F$32)=0,"",IF(ISBLANK('Compréhension de l''écrit'!$D45),"",IF((SUMIFS(Paramétrages!$W:$W,Paramétrages!$Y:$Y,IF(OFFSET(Paramétrages!$F$6,COLUMNS($G:L)-2,,)=0,"",OFFSET(Paramétrages!$F$6,COLUMNS($G:L)-2,,)),Paramétrages!$X:$X,$B45&amp;$C45)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45&amp;$C45))/(IF(OFFSET(Paramétrages!$G$6,COLUMNS($H:M)-2,,)=0,"",OFFSET(Paramétrages!$G$6,COLUMNS($H:M)-2,,)))&lt;0.67,"B","C"))))))&amp;IF(OFFSET(Paramétrages!$F$6,COLUMNS($G:L)-2,,)=0,"",IF(ISBLANK('Compréhension de l''écrit'!$D45),""," ("&amp;SUMIFS(Paramétrages!$W:$W,Paramétrages!$Y:$Y,IF(OFFSET(Paramétrages!$F$6,COLUMNS($G:L)-2,,)=0,"",OFFSET(Paramétrages!$F$6,COLUMNS($G:L)-2,,)),Paramétrages!$X:$X,$B45&amp;$C45)&amp;" sur "&amp;IF(OFFSET(Paramétrages!$G$6,COLUMNS($H:M)-2,,)=0,"",OFFSET(Paramétrages!$G$6,COLUMNS($H:M)-2,,))&amp;")"))</f>
        <v/>
      </c>
      <c r="K45" s="1" t="str">
        <f ca="1">IF(OFFSET(Paramétrages!$F$6,COLUMNS($G:M)-2,,)=0,"",IF($B45="","",IF(COUNTA(Paramétrages!$F$5:$F$32)=0,"",IF(ISBLANK('Compréhension de l''écrit'!$D45),"",IF((SUMIFS(Paramétrages!$W:$W,Paramétrages!$Y:$Y,IF(OFFSET(Paramétrages!$F$6,COLUMNS($G:M)-2,,)=0,"",OFFSET(Paramétrages!$F$6,COLUMNS($G:M)-2,,)),Paramétrages!$X:$X,$B45&amp;$C45)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45&amp;$C45))/(IF(OFFSET(Paramétrages!$G$6,COLUMNS($H:N)-2,,)=0,"",OFFSET(Paramétrages!$G$6,COLUMNS($H:N)-2,,)))&lt;0.67,"B","C"))))))&amp;IF(OFFSET(Paramétrages!$F$6,COLUMNS($G:M)-2,,)=0,"",IF(ISBLANK('Compréhension de l''écrit'!$D45),""," ("&amp;SUMIFS(Paramétrages!$W:$W,Paramétrages!$Y:$Y,IF(OFFSET(Paramétrages!$F$6,COLUMNS($G:M)-2,,)=0,"",OFFSET(Paramétrages!$F$6,COLUMNS($G:M)-2,,)),Paramétrages!$X:$X,$B45&amp;$C45)&amp;" sur "&amp;IF(OFFSET(Paramétrages!$G$6,COLUMNS($H:N)-2,,)=0,"",OFFSET(Paramétrages!$G$6,COLUMNS($H:N)-2,,))&amp;")"))</f>
        <v/>
      </c>
      <c r="L45" s="1" t="str">
        <f ca="1">IF(OFFSET(Paramétrages!$F$6,COLUMNS($G:N)-2,,)=0,"",IF($B45="","",IF(COUNTA(Paramétrages!$F$5:$F$32)=0,"",IF(ISBLANK('Compréhension de l''écrit'!$D45),"",IF((SUMIFS(Paramétrages!$W:$W,Paramétrages!$Y:$Y,IF(OFFSET(Paramétrages!$F$6,COLUMNS($G:N)-2,,)=0,"",OFFSET(Paramétrages!$F$6,COLUMNS($G:N)-2,,)),Paramétrages!$X:$X,$B45&amp;$C45)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45&amp;$C45))/(IF(OFFSET(Paramétrages!$G$6,COLUMNS($H:O)-2,,)=0,"",OFFSET(Paramétrages!$G$6,COLUMNS($H:O)-2,,)))&lt;0.67,"B","C"))))))&amp;IF(OFFSET(Paramétrages!$F$6,COLUMNS($G:N)-2,,)=0,"",IF(ISBLANK('Compréhension de l''écrit'!$D45),""," ("&amp;SUMIFS(Paramétrages!$W:$W,Paramétrages!$Y:$Y,IF(OFFSET(Paramétrages!$F$6,COLUMNS($G:N)-2,,)=0,"",OFFSET(Paramétrages!$F$6,COLUMNS($G:N)-2,,)),Paramétrages!$X:$X,$B45&amp;$C45)&amp;" sur "&amp;IF(OFFSET(Paramétrages!$G$6,COLUMNS($H:O)-2,,)=0,"",OFFSET(Paramétrages!$G$6,COLUMNS($H:O)-2,,))&amp;")"))</f>
        <v/>
      </c>
      <c r="M45" s="1" t="str">
        <f ca="1">IF(OFFSET(Paramétrages!$F$6,COLUMNS($G:O)-2,,)=0,"",IF($B45="","",IF(COUNTA(Paramétrages!$F$5:$F$32)=0,"",IF(ISBLANK('Compréhension de l''écrit'!$D45),"",IF((SUMIFS(Paramétrages!$W:$W,Paramétrages!$Y:$Y,IF(OFFSET(Paramétrages!$F$6,COLUMNS($G:O)-2,,)=0,"",OFFSET(Paramétrages!$F$6,COLUMNS($G:O)-2,,)),Paramétrages!$X:$X,$B45&amp;$C45)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45&amp;$C45))/(IF(OFFSET(Paramétrages!$G$6,COLUMNS($H:P)-2,,)=0,"",OFFSET(Paramétrages!$G$6,COLUMNS($H:P)-2,,)))&lt;0.67,"B","C"))))))&amp;IF(OFFSET(Paramétrages!$F$6,COLUMNS($G:O)-2,,)=0,"",IF(ISBLANK('Compréhension de l''écrit'!$D45),""," ("&amp;SUMIFS(Paramétrages!$W:$W,Paramétrages!$Y:$Y,IF(OFFSET(Paramétrages!$F$6,COLUMNS($G:O)-2,,)=0,"",OFFSET(Paramétrages!$F$6,COLUMNS($G:O)-2,,)),Paramétrages!$X:$X,$B45&amp;$C45)&amp;" sur "&amp;IF(OFFSET(Paramétrages!$G$6,COLUMNS($H:P)-2,,)=0,"",OFFSET(Paramétrages!$G$6,COLUMNS($H:P)-2,,))&amp;")"))</f>
        <v/>
      </c>
      <c r="N45" s="1" t="str">
        <f ca="1">IF(OFFSET(Paramétrages!$F$6,COLUMNS($G:P)-2,,)=0,"",IF($B45="","",IF(COUNTA(Paramétrages!$F$5:$F$32)=0,"",IF(ISBLANK('Compréhension de l''écrit'!$D45),"",IF((SUMIFS(Paramétrages!$W:$W,Paramétrages!$Y:$Y,IF(OFFSET(Paramétrages!$F$6,COLUMNS($G:P)-2,,)=0,"",OFFSET(Paramétrages!$F$6,COLUMNS($G:P)-2,,)),Paramétrages!$X:$X,$B45&amp;$C45)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45&amp;$C45))/(IF(OFFSET(Paramétrages!$G$6,COLUMNS($H:Q)-2,,)=0,"",OFFSET(Paramétrages!$G$6,COLUMNS($H:Q)-2,,)))&lt;0.67,"B","C"))))))&amp;IF(OFFSET(Paramétrages!$F$6,COLUMNS($G:P)-2,,)=0,"",IF(ISBLANK('Compréhension de l''écrit'!$D45),""," ("&amp;SUMIFS(Paramétrages!$W:$W,Paramétrages!$Y:$Y,IF(OFFSET(Paramétrages!$F$6,COLUMNS($G:P)-2,,)=0,"",OFFSET(Paramétrages!$F$6,COLUMNS($G:P)-2,,)),Paramétrages!$X:$X,$B45&amp;$C45)&amp;" sur "&amp;IF(OFFSET(Paramétrages!$G$6,COLUMNS($H:Q)-2,,)=0,"",OFFSET(Paramétrages!$G$6,COLUMNS($H:Q)-2,,))&amp;")"))</f>
        <v/>
      </c>
      <c r="O45" s="1" t="str">
        <f ca="1">IF(OFFSET(Paramétrages!$F$6,COLUMNS($G:Q)-2,,)=0,"",IF($B45="","",IF(COUNTA(Paramétrages!$F$5:$F$32)=0,"",IF(ISBLANK('Compréhension de l''écrit'!$D45),"",IF((SUMIFS(Paramétrages!$W:$W,Paramétrages!$Y:$Y,IF(OFFSET(Paramétrages!$F$6,COLUMNS($G:Q)-2,,)=0,"",OFFSET(Paramétrages!$F$6,COLUMNS($G:Q)-2,,)),Paramétrages!$X:$X,$B45&amp;$C45)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45&amp;$C45))/(IF(OFFSET(Paramétrages!$G$6,COLUMNS($H:R)-2,,)=0,"",OFFSET(Paramétrages!$G$6,COLUMNS($H:R)-2,,)))&lt;0.67,"B","C"))))))&amp;IF(OFFSET(Paramétrages!$F$6,COLUMNS($G:Q)-2,,)=0,"",IF(ISBLANK('Compréhension de l''écrit'!$D45),""," ("&amp;SUMIFS(Paramétrages!$W:$W,Paramétrages!$Y:$Y,IF(OFFSET(Paramétrages!$F$6,COLUMNS($G:Q)-2,,)=0,"",OFFSET(Paramétrages!$F$6,COLUMNS($G:Q)-2,,)),Paramétrages!$X:$X,$B45&amp;$C45)&amp;" sur "&amp;IF(OFFSET(Paramétrages!$G$6,COLUMNS($H:R)-2,,)=0,"",OFFSET(Paramétrages!$G$6,COLUMNS($H:R)-2,,))&amp;")"))</f>
        <v/>
      </c>
      <c r="P45" s="1" t="str">
        <f ca="1">IF(OFFSET(Paramétrages!$F$6,COLUMNS($G:R)-2,,)=0,"",IF($B45="","",IF(COUNTA(Paramétrages!$F$5:$F$32)=0,"",IF(ISBLANK('Compréhension de l''écrit'!$D45),"",IF((SUMIFS(Paramétrages!$W:$W,Paramétrages!$Y:$Y,IF(OFFSET(Paramétrages!$F$6,COLUMNS($G:R)-2,,)=0,"",OFFSET(Paramétrages!$F$6,COLUMNS($G:R)-2,,)),Paramétrages!$X:$X,$B45&amp;$C45)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45&amp;$C45))/(IF(OFFSET(Paramétrages!$G$6,COLUMNS($H:S)-2,,)=0,"",OFFSET(Paramétrages!$G$6,COLUMNS($H:S)-2,,)))&lt;0.67,"B","C"))))))&amp;IF(OFFSET(Paramétrages!$F$6,COLUMNS($G:R)-2,,)=0,"",IF(ISBLANK('Compréhension de l''écrit'!$D45),""," ("&amp;SUMIFS(Paramétrages!$W:$W,Paramétrages!$Y:$Y,IF(OFFSET(Paramétrages!$F$6,COLUMNS($G:R)-2,,)=0,"",OFFSET(Paramétrages!$F$6,COLUMNS($G:R)-2,,)),Paramétrages!$X:$X,$B45&amp;$C45)&amp;" sur "&amp;IF(OFFSET(Paramétrages!$G$6,COLUMNS($H:S)-2,,)=0,"",OFFSET(Paramétrages!$G$6,COLUMNS($H:S)-2,,))&amp;")"))</f>
        <v/>
      </c>
      <c r="Q45" s="1" t="str">
        <f ca="1">IF(OFFSET(Paramétrages!$F$6,COLUMNS($G:S)-2,,)=0,"",IF($B45="","",IF(COUNTA(Paramétrages!$F$5:$F$32)=0,"",IF(ISBLANK('Compréhension de l''écrit'!$D45),"",IF((SUMIFS(Paramétrages!$W:$W,Paramétrages!$Y:$Y,IF(OFFSET(Paramétrages!$F$6,COLUMNS($G:S)-2,,)=0,"",OFFSET(Paramétrages!$F$6,COLUMNS($G:S)-2,,)),Paramétrages!$X:$X,$B45&amp;$C45)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45&amp;$C45))/(IF(OFFSET(Paramétrages!$G$6,COLUMNS($H:T)-2,,)=0,"",OFFSET(Paramétrages!$G$6,COLUMNS($H:T)-2,,)))&lt;0.67,"B","C"))))))&amp;IF(OFFSET(Paramétrages!$F$6,COLUMNS($G:S)-2,,)=0,"",IF(ISBLANK('Compréhension de l''écrit'!$D45),""," ("&amp;SUMIFS(Paramétrages!$W:$W,Paramétrages!$Y:$Y,IF(OFFSET(Paramétrages!$F$6,COLUMNS($G:S)-2,,)=0,"",OFFSET(Paramétrages!$F$6,COLUMNS($G:S)-2,,)),Paramétrages!$X:$X,$B45&amp;$C45)&amp;" sur "&amp;IF(OFFSET(Paramétrages!$G$6,COLUMNS($H:T)-2,,)=0,"",OFFSET(Paramétrages!$G$6,COLUMNS($H:T)-2,,))&amp;")"))</f>
        <v/>
      </c>
      <c r="R45" s="1" t="str">
        <f ca="1">IF(OFFSET(Paramétrages!$F$6,COLUMNS($G:T)-2,,)=0,"",IF($B45="","",IF(COUNTA(Paramétrages!$F$5:$F$32)=0,"",IF(ISBLANK('Compréhension de l''écrit'!$D45),"",IF((SUMIFS(Paramétrages!$W:$W,Paramétrages!$Y:$Y,IF(OFFSET(Paramétrages!$F$6,COLUMNS($G:T)-2,,)=0,"",OFFSET(Paramétrages!$F$6,COLUMNS($G:T)-2,,)),Paramétrages!$X:$X,$B45&amp;$C45)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45&amp;$C45))/(IF(OFFSET(Paramétrages!$G$6,COLUMNS($H:U)-2,,)=0,"",OFFSET(Paramétrages!$G$6,COLUMNS($H:U)-2,,)))&lt;0.67,"B","C"))))))&amp;IF(OFFSET(Paramétrages!$F$6,COLUMNS($G:T)-2,,)=0,"",IF(ISBLANK('Compréhension de l''écrit'!$D45),""," ("&amp;SUMIFS(Paramétrages!$W:$W,Paramétrages!$Y:$Y,IF(OFFSET(Paramétrages!$F$6,COLUMNS($G:T)-2,,)=0,"",OFFSET(Paramétrages!$F$6,COLUMNS($G:T)-2,,)),Paramétrages!$X:$X,$B45&amp;$C45)&amp;" sur "&amp;IF(OFFSET(Paramétrages!$G$6,COLUMNS($H:U)-2,,)=0,"",OFFSET(Paramétrages!$G$6,COLUMNS($H:U)-2,,))&amp;")"))</f>
        <v/>
      </c>
      <c r="S45" s="1" t="str">
        <f ca="1">IF(OFFSET(Paramétrages!$F$6,COLUMNS($G:U)-2,,)=0,"",IF($B45="","",IF(COUNTA(Paramétrages!$F$5:$F$32)=0,"",IF(ISBLANK('Compréhension de l''écrit'!$D45),"",IF((SUMIFS(Paramétrages!$W:$W,Paramétrages!$Y:$Y,IF(OFFSET(Paramétrages!$F$6,COLUMNS($G:U)-2,,)=0,"",OFFSET(Paramétrages!$F$6,COLUMNS($G:U)-2,,)),Paramétrages!$X:$X,$B45&amp;$C45)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45&amp;$C45))/(IF(OFFSET(Paramétrages!$G$6,COLUMNS($H:V)-2,,)=0,"",OFFSET(Paramétrages!$G$6,COLUMNS($H:V)-2,,)))&lt;0.67,"B","C"))))))&amp;IF(OFFSET(Paramétrages!$F$6,COLUMNS($G:U)-2,,)=0,"",IF(ISBLANK('Compréhension de l''écrit'!$D45),""," ("&amp;SUMIFS(Paramétrages!$W:$W,Paramétrages!$Y:$Y,IF(OFFSET(Paramétrages!$F$6,COLUMNS($G:U)-2,,)=0,"",OFFSET(Paramétrages!$F$6,COLUMNS($G:U)-2,,)),Paramétrages!$X:$X,$B45&amp;$C45)&amp;" sur "&amp;IF(OFFSET(Paramétrages!$G$6,COLUMNS($H:V)-2,,)=0,"",OFFSET(Paramétrages!$G$6,COLUMNS($H:V)-2,,))&amp;")"))</f>
        <v/>
      </c>
      <c r="T45" s="1" t="str">
        <f ca="1">IF(OFFSET(Paramétrages!$F$6,COLUMNS($G:V)-2,,)=0,"",IF($B45="","",IF(COUNTA(Paramétrages!$F$5:$F$32)=0,"",IF(ISBLANK('Compréhension de l''écrit'!$D45),"",IF((SUMIFS(Paramétrages!$W:$W,Paramétrages!$Y:$Y,IF(OFFSET(Paramétrages!$F$6,COLUMNS($G:V)-2,,)=0,"",OFFSET(Paramétrages!$F$6,COLUMNS($G:V)-2,,)),Paramétrages!$X:$X,$B45&amp;$C45)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45&amp;$C45))/(IF(OFFSET(Paramétrages!$G$6,COLUMNS($H:W)-2,,)=0,"",OFFSET(Paramétrages!$G$6,COLUMNS($H:W)-2,,)))&lt;0.67,"B","C"))))))&amp;IF(OFFSET(Paramétrages!$F$6,COLUMNS($G:V)-2,,)=0,"",IF(ISBLANK('Compréhension de l''écrit'!$D45),""," ("&amp;SUMIFS(Paramétrages!$W:$W,Paramétrages!$Y:$Y,IF(OFFSET(Paramétrages!$F$6,COLUMNS($G:V)-2,,)=0,"",OFFSET(Paramétrages!$F$6,COLUMNS($G:V)-2,,)),Paramétrages!$X:$X,$B45&amp;$C45)&amp;" sur "&amp;IF(OFFSET(Paramétrages!$G$6,COLUMNS($H:W)-2,,)=0,"",OFFSET(Paramétrages!$G$6,COLUMNS($H:W)-2,,))&amp;")"))</f>
        <v/>
      </c>
      <c r="U45" s="1" t="str">
        <f ca="1">IF(OFFSET(Paramétrages!$F$6,COLUMNS($G:W)-2,,)=0,"",IF($B45="","",IF(COUNTA(Paramétrages!$F$5:$F$32)=0,"",IF(ISBLANK('Compréhension de l''écrit'!$D45),"",IF((SUMIFS(Paramétrages!$W:$W,Paramétrages!$Y:$Y,IF(OFFSET(Paramétrages!$F$6,COLUMNS($G:W)-2,,)=0,"",OFFSET(Paramétrages!$F$6,COLUMNS($G:W)-2,,)),Paramétrages!$X:$X,$B45&amp;$C45)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45&amp;$C45))/(IF(OFFSET(Paramétrages!$G$6,COLUMNS($H:X)-2,,)=0,"",OFFSET(Paramétrages!$G$6,COLUMNS($H:X)-2,,)))&lt;0.67,"B","C"))))))&amp;IF(OFFSET(Paramétrages!$F$6,COLUMNS($G:W)-2,,)=0,"",IF(ISBLANK('Compréhension de l''écrit'!$D45),""," ("&amp;SUMIFS(Paramétrages!$W:$W,Paramétrages!$Y:$Y,IF(OFFSET(Paramétrages!$F$6,COLUMNS($G:W)-2,,)=0,"",OFFSET(Paramétrages!$F$6,COLUMNS($G:W)-2,,)),Paramétrages!$X:$X,$B45&amp;$C45)&amp;" sur "&amp;IF(OFFSET(Paramétrages!$G$6,COLUMNS($H:X)-2,,)=0,"",OFFSET(Paramétrages!$G$6,COLUMNS($H:X)-2,,))&amp;")"))</f>
        <v/>
      </c>
      <c r="V45" s="1" t="str">
        <f ca="1">IF(OFFSET(Paramétrages!$F$6,COLUMNS($G:X)-2,,)=0,"",IF($B45="","",IF(COUNTA(Paramétrages!$F$5:$F$32)=0,"",IF(ISBLANK('Compréhension de l''écrit'!$D45),"",IF((SUMIFS(Paramétrages!$W:$W,Paramétrages!$Y:$Y,IF(OFFSET(Paramétrages!$F$6,COLUMNS($G:X)-2,,)=0,"",OFFSET(Paramétrages!$F$6,COLUMNS($G:X)-2,,)),Paramétrages!$X:$X,$B45&amp;$C45)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45&amp;$C45))/(IF(OFFSET(Paramétrages!$G$6,COLUMNS($H:Y)-2,,)=0,"",OFFSET(Paramétrages!$G$6,COLUMNS($H:Y)-2,,)))&lt;0.67,"B","C"))))))&amp;IF(OFFSET(Paramétrages!$F$6,COLUMNS($G:X)-2,,)=0,"",IF(ISBLANK('Compréhension de l''écrit'!$D45),""," ("&amp;SUMIFS(Paramétrages!$W:$W,Paramétrages!$Y:$Y,IF(OFFSET(Paramétrages!$F$6,COLUMNS($G:X)-2,,)=0,"",OFFSET(Paramétrages!$F$6,COLUMNS($G:X)-2,,)),Paramétrages!$X:$X,$B45&amp;$C45)&amp;" sur "&amp;IF(OFFSET(Paramétrages!$G$6,COLUMNS($H:Y)-2,,)=0,"",OFFSET(Paramétrages!$G$6,COLUMNS($H:Y)-2,,))&amp;")"))</f>
        <v/>
      </c>
      <c r="W45" s="1" t="str">
        <f ca="1">IF(OFFSET(Paramétrages!$F$6,COLUMNS($G:Y)-2,,)=0,"",IF($B45="","",IF(COUNTA(Paramétrages!$F$5:$F$32)=0,"",IF(ISBLANK('Compréhension de l''écrit'!$D45),"",IF((SUMIFS(Paramétrages!$W:$W,Paramétrages!$Y:$Y,IF(OFFSET(Paramétrages!$F$6,COLUMNS($G:Y)-2,,)=0,"",OFFSET(Paramétrages!$F$6,COLUMNS($G:Y)-2,,)),Paramétrages!$X:$X,$B45&amp;$C45)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45&amp;$C45))/(IF(OFFSET(Paramétrages!$G$6,COLUMNS($H:Z)-2,,)=0,"",OFFSET(Paramétrages!$G$6,COLUMNS($H:Z)-2,,)))&lt;0.67,"B","C"))))))&amp;IF(OFFSET(Paramétrages!$F$6,COLUMNS($G:Y)-2,,)=0,"",IF(ISBLANK('Compréhension de l''écrit'!$D45),""," ("&amp;SUMIFS(Paramétrages!$W:$W,Paramétrages!$Y:$Y,IF(OFFSET(Paramétrages!$F$6,COLUMNS($G:Y)-2,,)=0,"",OFFSET(Paramétrages!$F$6,COLUMNS($G:Y)-2,,)),Paramétrages!$X:$X,$B45&amp;$C45)&amp;" sur "&amp;IF(OFFSET(Paramétrages!$G$6,COLUMNS($H:Z)-2,,)=0,"",OFFSET(Paramétrages!$G$6,COLUMNS($H:Z)-2,,))&amp;")"))</f>
        <v/>
      </c>
      <c r="X45" s="1" t="str">
        <f ca="1">IF(OFFSET(Paramétrages!$F$6,COLUMNS($G:Z)-2,,)=0,"",IF($B45="","",IF(COUNTA(Paramétrages!$F$5:$F$32)=0,"",IF(ISBLANK('Compréhension de l''écrit'!$D45),"",IF((SUMIFS(Paramétrages!$W:$W,Paramétrages!$Y:$Y,IF(OFFSET(Paramétrages!$F$6,COLUMNS($G:Z)-2,,)=0,"",OFFSET(Paramétrages!$F$6,COLUMNS($G:Z)-2,,)),Paramétrages!$X:$X,$B45&amp;$C45)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45&amp;$C45))/(IF(OFFSET(Paramétrages!$G$6,COLUMNS($H:AA)-2,,)=0,"",OFFSET(Paramétrages!$G$6,COLUMNS($H:AA)-2,,)))&lt;0.67,"B","C"))))))&amp;IF(OFFSET(Paramétrages!$F$6,COLUMNS($G:Z)-2,,)=0,"",IF(ISBLANK('Compréhension de l''écrit'!$D45),""," ("&amp;SUMIFS(Paramétrages!$W:$W,Paramétrages!$Y:$Y,IF(OFFSET(Paramétrages!$F$6,COLUMNS($G:Z)-2,,)=0,"",OFFSET(Paramétrages!$F$6,COLUMNS($G:Z)-2,,)),Paramétrages!$X:$X,$B45&amp;$C45)&amp;" sur "&amp;IF(OFFSET(Paramétrages!$G$6,COLUMNS($H:AA)-2,,)=0,"",OFFSET(Paramétrages!$G$6,COLUMNS($H:AA)-2,,))&amp;")"))</f>
        <v/>
      </c>
      <c r="Y45" s="1" t="str">
        <f ca="1">IF(OFFSET(Paramétrages!$F$6,COLUMNS($G:AA)-2,,)=0,"",IF($B45="","",IF(COUNTA(Paramétrages!$F$5:$F$32)=0,"",IF(ISBLANK('Compréhension de l''écrit'!$D45),"",IF((SUMIFS(Paramétrages!$W:$W,Paramétrages!$Y:$Y,IF(OFFSET(Paramétrages!$F$6,COLUMNS($G:AA)-2,,)=0,"",OFFSET(Paramétrages!$F$6,COLUMNS($G:AA)-2,,)),Paramétrages!$X:$X,$B45&amp;$C45)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45&amp;$C45))/(IF(OFFSET(Paramétrages!$G$6,COLUMNS($H:AB)-2,,)=0,"",OFFSET(Paramétrages!$G$6,COLUMNS($H:AB)-2,,)))&lt;0.67,"B","C"))))))&amp;IF(OFFSET(Paramétrages!$F$6,COLUMNS($G:AA)-2,,)=0,"",IF(ISBLANK('Compréhension de l''écrit'!$D45),""," ("&amp;SUMIFS(Paramétrages!$W:$W,Paramétrages!$Y:$Y,IF(OFFSET(Paramétrages!$F$6,COLUMNS($G:AA)-2,,)=0,"",OFFSET(Paramétrages!$F$6,COLUMNS($G:AA)-2,,)),Paramétrages!$X:$X,$B45&amp;$C45)&amp;" sur "&amp;IF(OFFSET(Paramétrages!$G$6,COLUMNS($H:AB)-2,,)=0,"",OFFSET(Paramétrages!$G$6,COLUMNS($H:AB)-2,,))&amp;")"))</f>
        <v/>
      </c>
      <c r="Z45" s="1" t="str">
        <f ca="1">IF(OFFSET(Paramétrages!$F$6,COLUMNS($G:AB)-2,,)=0,"",IF($B45="","",IF(COUNTA(Paramétrages!$F$5:$F$32)=0,"",IF(ISBLANK('Compréhension de l''écrit'!$D45),"",IF((SUMIFS(Paramétrages!$W:$W,Paramétrages!$Y:$Y,IF(OFFSET(Paramétrages!$F$6,COLUMNS($G:AB)-2,,)=0,"",OFFSET(Paramétrages!$F$6,COLUMNS($G:AB)-2,,)),Paramétrages!$X:$X,$B45&amp;$C45)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45&amp;$C45))/(IF(OFFSET(Paramétrages!$G$6,COLUMNS($H:AC)-2,,)=0,"",OFFSET(Paramétrages!$G$6,COLUMNS($H:AC)-2,,)))&lt;0.67,"B","C"))))))&amp;IF(OFFSET(Paramétrages!$F$6,COLUMNS($G:AB)-2,,)=0,"",IF(ISBLANK('Compréhension de l''écrit'!$D45),""," ("&amp;SUMIFS(Paramétrages!$W:$W,Paramétrages!$Y:$Y,IF(OFFSET(Paramétrages!$F$6,COLUMNS($G:AB)-2,,)=0,"",OFFSET(Paramétrages!$F$6,COLUMNS($G:AB)-2,,)),Paramétrages!$X:$X,$B45&amp;$C45)&amp;" sur "&amp;IF(OFFSET(Paramétrages!$G$6,COLUMNS($H:AC)-2,,)=0,"",OFFSET(Paramétrages!$G$6,COLUMNS($H:AC)-2,,))&amp;")"))</f>
        <v/>
      </c>
      <c r="AA45" s="1" t="str">
        <f ca="1">IF(OFFSET(Paramétrages!$F$6,COLUMNS($G:AC)-2,,)=0,"",IF($B45="","",IF(COUNTA(Paramétrages!$F$5:$F$32)=0,"",IF(ISBLANK('Compréhension de l''écrit'!$D45),"",IF((SUMIFS(Paramétrages!$W:$W,Paramétrages!$Y:$Y,IF(OFFSET(Paramétrages!$F$6,COLUMNS($G:AC)-2,,)=0,"",OFFSET(Paramétrages!$F$6,COLUMNS($G:AC)-2,,)),Paramétrages!$X:$X,$B45&amp;$C45)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45&amp;$C45))/(IF(OFFSET(Paramétrages!$G$6,COLUMNS($H:AD)-2,,)=0,"",OFFSET(Paramétrages!$G$6,COLUMNS($H:AD)-2,,)))&lt;0.67,"B","C"))))))&amp;IF(OFFSET(Paramétrages!$F$6,COLUMNS($G:AC)-2,,)=0,"",IF(ISBLANK('Compréhension de l''écrit'!$D45),""," ("&amp;SUMIFS(Paramétrages!$W:$W,Paramétrages!$Y:$Y,IF(OFFSET(Paramétrages!$F$6,COLUMNS($G:AC)-2,,)=0,"",OFFSET(Paramétrages!$F$6,COLUMNS($G:AC)-2,,)),Paramétrages!$X:$X,$B45&amp;$C45)&amp;" sur "&amp;IF(OFFSET(Paramétrages!$G$6,COLUMNS($H:AD)-2,,)=0,"",OFFSET(Paramétrages!$G$6,COLUMNS($H:AD)-2,,))&amp;")"))</f>
        <v/>
      </c>
      <c r="AB45" s="1" t="str">
        <f ca="1">IF(OFFSET(Paramétrages!$F$6,COLUMNS($G:AD)-2,,)=0,"",IF($B45="","",IF(COUNTA(Paramétrages!$F$5:$F$32)=0,"",IF(ISBLANK('Compréhension de l''écrit'!$D45),"",IF((SUMIFS(Paramétrages!$W:$W,Paramétrages!$Y:$Y,IF(OFFSET(Paramétrages!$F$6,COLUMNS($G:AD)-2,,)=0,"",OFFSET(Paramétrages!$F$6,COLUMNS($G:AD)-2,,)),Paramétrages!$X:$X,$B45&amp;$C45)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45&amp;$C45))/(IF(OFFSET(Paramétrages!$G$6,COLUMNS($H:AE)-2,,)=0,"",OFFSET(Paramétrages!$G$6,COLUMNS($H:AE)-2,,)))&lt;0.67,"B","C"))))))&amp;IF(OFFSET(Paramétrages!$F$6,COLUMNS($G:AD)-2,,)=0,"",IF(ISBLANK('Compréhension de l''écrit'!$D45),""," ("&amp;SUMIFS(Paramétrages!$W:$W,Paramétrages!$Y:$Y,IF(OFFSET(Paramétrages!$F$6,COLUMNS($G:AD)-2,,)=0,"",OFFSET(Paramétrages!$F$6,COLUMNS($G:AD)-2,,)),Paramétrages!$X:$X,$B45&amp;$C45)&amp;" sur "&amp;IF(OFFSET(Paramétrages!$G$6,COLUMNS($H:AE)-2,,)=0,"",OFFSET(Paramétrages!$G$6,COLUMNS($H:AE)-2,,))&amp;")"))</f>
        <v/>
      </c>
      <c r="AC45" s="1" t="str">
        <f ca="1">IF(OFFSET(Paramétrages!$F$6,COLUMNS($G:AE)-2,,)=0,"",IF($B45="","",IF(COUNTA(Paramétrages!$F$5:$F$32)=0,"",IF(ISBLANK('Compréhension de l''écrit'!$D45),"",IF((SUMIFS(Paramétrages!$W:$W,Paramétrages!$Y:$Y,IF(OFFSET(Paramétrages!$F$6,COLUMNS($G:AE)-2,,)=0,"",OFFSET(Paramétrages!$F$6,COLUMNS($G:AE)-2,,)),Paramétrages!$X:$X,$B45&amp;$C45)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45&amp;$C45))/(IF(OFFSET(Paramétrages!$G$6,COLUMNS($H:AF)-2,,)=0,"",OFFSET(Paramétrages!$G$6,COLUMNS($H:AF)-2,,)))&lt;0.67,"B","C"))))))&amp;IF(OFFSET(Paramétrages!$F$6,COLUMNS($G:AE)-2,,)=0,"",IF(ISBLANK('Compréhension de l''écrit'!$D45),""," ("&amp;SUMIFS(Paramétrages!$W:$W,Paramétrages!$Y:$Y,IF(OFFSET(Paramétrages!$F$6,COLUMNS($G:AE)-2,,)=0,"",OFFSET(Paramétrages!$F$6,COLUMNS($G:AE)-2,,)),Paramétrages!$X:$X,$B45&amp;$C45)&amp;" sur "&amp;IF(OFFSET(Paramétrages!$G$6,COLUMNS($H:AF)-2,,)=0,"",OFFSET(Paramétrages!$G$6,COLUMNS($H:AF)-2,,))&amp;")"))</f>
        <v/>
      </c>
      <c r="AD45" s="1" t="str">
        <f ca="1">IF(OFFSET(Paramétrages!$F$6,COLUMNS($G:AF)-2,,)=0,"",IF($B45="","",IF(COUNTA(Paramétrages!$F$5:$F$32)=0,"",IF(ISBLANK('Compréhension de l''écrit'!$D45),"",IF((SUMIFS(Paramétrages!$W:$W,Paramétrages!$Y:$Y,IF(OFFSET(Paramétrages!$F$6,COLUMNS($G:AF)-2,,)=0,"",OFFSET(Paramétrages!$F$6,COLUMNS($G:AF)-2,,)),Paramétrages!$X:$X,$B45&amp;$C45)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45&amp;$C45))/(IF(OFFSET(Paramétrages!$G$6,COLUMNS($H:AG)-2,,)=0,"",OFFSET(Paramétrages!$G$6,COLUMNS($H:AG)-2,,)))&lt;0.67,"B","C"))))))&amp;IF(OFFSET(Paramétrages!$F$6,COLUMNS($G:AF)-2,,)=0,"",IF(ISBLANK('Compréhension de l''écrit'!$D45),""," ("&amp;SUMIFS(Paramétrages!$W:$W,Paramétrages!$Y:$Y,IF(OFFSET(Paramétrages!$F$6,COLUMNS($G:AF)-2,,)=0,"",OFFSET(Paramétrages!$F$6,COLUMNS($G:AF)-2,,)),Paramétrages!$X:$X,$B45&amp;$C45)&amp;" sur "&amp;IF(OFFSET(Paramétrages!$G$6,COLUMNS($H:AG)-2,,)=0,"",OFFSET(Paramétrages!$G$6,COLUMNS($H:AG)-2,,))&amp;")"))</f>
        <v/>
      </c>
      <c r="AE45" s="1" t="str">
        <f ca="1">IF(OFFSET(Paramétrages!$F$6,COLUMNS($G:AG)-2,,)=0,"",IF($B45="","",IF(COUNTA(Paramétrages!$F$5:$F$32)=0,"",IF(ISBLANK('Compréhension de l''écrit'!$D45),"",IF((SUMIFS(Paramétrages!$W:$W,Paramétrages!$Y:$Y,IF(OFFSET(Paramétrages!$F$6,COLUMNS($G:AG)-2,,)=0,"",OFFSET(Paramétrages!$F$6,COLUMNS($G:AG)-2,,)),Paramétrages!$X:$X,$B45&amp;$C45)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45&amp;$C45))/(IF(OFFSET(Paramétrages!$G$6,COLUMNS($H:AH)-2,,)=0,"",OFFSET(Paramétrages!$G$6,COLUMNS($H:AH)-2,,)))&lt;0.67,"B","C"))))))&amp;IF(OFFSET(Paramétrages!$F$6,COLUMNS($G:AG)-2,,)=0,"",IF(ISBLANK('Compréhension de l''écrit'!$D45),""," ("&amp;SUMIFS(Paramétrages!$W:$W,Paramétrages!$Y:$Y,IF(OFFSET(Paramétrages!$F$6,COLUMNS($G:AG)-2,,)=0,"",OFFSET(Paramétrages!$F$6,COLUMNS($G:AG)-2,,)),Paramétrages!$X:$X,$B45&amp;$C45)&amp;" sur "&amp;IF(OFFSET(Paramétrages!$G$6,COLUMNS($H:AH)-2,,)=0,"",OFFSET(Paramétrages!$G$6,COLUMNS($H:AH)-2,,))&amp;")"))</f>
        <v/>
      </c>
      <c r="AF45" s="1" t="str">
        <f ca="1">IF(OFFSET(Paramétrages!$F$6,COLUMNS($G:AH)-2,,)=0,"",IF($B45="","",IF(COUNTA(Paramétrages!$F$5:$F$32)=0,"",IF(ISBLANK('Compréhension de l''écrit'!$D45),"",IF((SUMIFS(Paramétrages!$W:$W,Paramétrages!$Y:$Y,IF(OFFSET(Paramétrages!$F$6,COLUMNS($G:AH)-2,,)=0,"",OFFSET(Paramétrages!$F$6,COLUMNS($G:AH)-2,,)),Paramétrages!$X:$X,$B45&amp;$C45)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45&amp;$C45))/(IF(OFFSET(Paramétrages!$G$6,COLUMNS($H:AI)-2,,)=0,"",OFFSET(Paramétrages!$G$6,COLUMNS($H:AI)-2,,)))&lt;0.67,"B","C"))))))&amp;IF(OFFSET(Paramétrages!$F$6,COLUMNS($G:AH)-2,,)=0,"",IF(ISBLANK('Compréhension de l''écrit'!$D45),""," ("&amp;SUMIFS(Paramétrages!$W:$W,Paramétrages!$Y:$Y,IF(OFFSET(Paramétrages!$F$6,COLUMNS($G:AH)-2,,)=0,"",OFFSET(Paramétrages!$F$6,COLUMNS($G:AH)-2,,)),Paramétrages!$X:$X,$B45&amp;$C45)&amp;" sur "&amp;IF(OFFSET(Paramétrages!$G$6,COLUMNS($H:AI)-2,,)=0,"",OFFSET(Paramétrages!$G$6,COLUMNS($H:AI)-2,,))&amp;")"))</f>
        <v/>
      </c>
      <c r="AG45" s="1" t="str">
        <f ca="1">IF(OFFSET(Paramétrages!$F$6,COLUMNS($G:AI)-2,,)=0,"",IF($B45="","",IF(COUNTA(Paramétrages!$F$5:$F$32)=0,"",IF(ISBLANK('Compréhension de l''écrit'!$D45),"",IF((SUMIFS(Paramétrages!$W:$W,Paramétrages!$Y:$Y,IF(OFFSET(Paramétrages!$F$6,COLUMNS($G:AI)-2,,)=0,"",OFFSET(Paramétrages!$F$6,COLUMNS($G:AI)-2,,)),Paramétrages!$X:$X,$B45&amp;$C45)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45&amp;$C45))/(IF(OFFSET(Paramétrages!$G$6,COLUMNS($H:AJ)-2,,)=0,"",OFFSET(Paramétrages!$G$6,COLUMNS($H:AJ)-2,,)))&lt;0.67,"B","C"))))))&amp;IF(OFFSET(Paramétrages!$F$6,COLUMNS($G:AI)-2,,)=0,"",IF(ISBLANK('Compréhension de l''écrit'!$D45),""," ("&amp;SUMIFS(Paramétrages!$W:$W,Paramétrages!$Y:$Y,IF(OFFSET(Paramétrages!$F$6,COLUMNS($G:AI)-2,,)=0,"",OFFSET(Paramétrages!$F$6,COLUMNS($G:AI)-2,,)),Paramétrages!$X:$X,$B45&amp;$C45)&amp;" sur "&amp;IF(OFFSET(Paramétrages!$G$6,COLUMNS($H:AJ)-2,,)=0,"",OFFSET(Paramétrages!$G$6,COLUMNS($H:AJ)-2,,))&amp;")"))</f>
        <v/>
      </c>
      <c r="AH45" s="1" t="str">
        <f ca="1">IF(OFFSET(Paramétrages!$F$6,COLUMNS($G:AJ)-2,,)=0,"",IF($B45="","",IF(COUNTA(Paramétrages!$F$5:$F$32)=0,"",IF(ISBLANK('Compréhension de l''écrit'!$D45),"",IF((SUMIFS(Paramétrages!$W:$W,Paramétrages!$Y:$Y,IF(OFFSET(Paramétrages!$F$6,COLUMNS($G:AJ)-2,,)=0,"",OFFSET(Paramétrages!$F$6,COLUMNS($G:AJ)-2,,)),Paramétrages!$X:$X,$B45&amp;$C45)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45&amp;$C45))/(IF(OFFSET(Paramétrages!$G$6,COLUMNS($H:AK)-2,,)=0,"",OFFSET(Paramétrages!$G$6,COLUMNS($H:AK)-2,,)))&lt;0.67,"B","C"))))))&amp;IF(OFFSET(Paramétrages!$F$6,COLUMNS($G:AJ)-2,,)=0,"",IF(ISBLANK('Compréhension de l''écrit'!$D45),""," ("&amp;SUMIFS(Paramétrages!$W:$W,Paramétrages!$Y:$Y,IF(OFFSET(Paramétrages!$F$6,COLUMNS($G:AJ)-2,,)=0,"",OFFSET(Paramétrages!$F$6,COLUMNS($G:AJ)-2,,)),Paramétrages!$X:$X,$B45&amp;$C45)&amp;" sur "&amp;IF(OFFSET(Paramétrages!$G$6,COLUMNS($H:AK)-2,,)=0,"",OFFSET(Paramétrages!$G$6,COLUMNS($H:AK)-2,,))&amp;")"))</f>
        <v/>
      </c>
      <c r="AI45" s="1" t="str">
        <f ca="1">IF(OFFSET(Paramétrages!$F$6,COLUMNS($G:AK)-2,,)=0,"",IF($B45="","",IF(COUNTA(Paramétrages!$F$5:$F$32)=0,"",IF(ISBLANK('Compréhension de l''écrit'!$D45),"",IF((SUMIFS(Paramétrages!$W:$W,Paramétrages!$Y:$Y,IF(OFFSET(Paramétrages!$F$6,COLUMNS($G:AK)-2,,)=0,"",OFFSET(Paramétrages!$F$6,COLUMNS($G:AK)-2,,)),Paramétrages!$X:$X,$B45&amp;$C45)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45&amp;$C45))/(IF(OFFSET(Paramétrages!$G$6,COLUMNS($H:AL)-2,,)=0,"",OFFSET(Paramétrages!$G$6,COLUMNS($H:AL)-2,,)))&lt;0.67,"B","C"))))))&amp;IF(OFFSET(Paramétrages!$F$6,COLUMNS($G:AK)-2,,)=0,"",IF(ISBLANK('Compréhension de l''écrit'!$D45),""," ("&amp;SUMIFS(Paramétrages!$W:$W,Paramétrages!$Y:$Y,IF(OFFSET(Paramétrages!$F$6,COLUMNS($G:AK)-2,,)=0,"",OFFSET(Paramétrages!$F$6,COLUMNS($G:AK)-2,,)),Paramétrages!$X:$X,$B45&amp;$C45)&amp;" sur "&amp;IF(OFFSET(Paramétrages!$G$6,COLUMNS($H:AL)-2,,)=0,"",OFFSET(Paramétrages!$G$6,COLUMNS($H:AL)-2,,))&amp;")"))</f>
        <v/>
      </c>
      <c r="AJ45" s="1" t="str">
        <f ca="1">IF(OFFSET(Paramétrages!$F$6,COLUMNS($G:AL)-2,,)=0,"",IF($B45="","",IF(COUNTA(Paramétrages!$F$5:$F$32)=0,"",IF(ISBLANK('Compréhension de l''écrit'!$D45),"",IF((SUMIFS(Paramétrages!$W:$W,Paramétrages!$Y:$Y,IF(OFFSET(Paramétrages!$F$6,COLUMNS($G:AL)-2,,)=0,"",OFFSET(Paramétrages!$F$6,COLUMNS($G:AL)-2,,)),Paramétrages!$X:$X,$B45&amp;$C45)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45&amp;$C45))/(IF(OFFSET(Paramétrages!$G$6,COLUMNS($H:AM)-2,,)=0,"",OFFSET(Paramétrages!$G$6,COLUMNS($H:AM)-2,,)))&lt;0.67,"B","C"))))))&amp;IF(OFFSET(Paramétrages!$F$6,COLUMNS($G:AL)-2,,)=0,"",IF(ISBLANK('Compréhension de l''écrit'!$D45),""," ("&amp;SUMIFS(Paramétrages!$W:$W,Paramétrages!$Y:$Y,IF(OFFSET(Paramétrages!$F$6,COLUMNS($G:AL)-2,,)=0,"",OFFSET(Paramétrages!$F$6,COLUMNS($G:AL)-2,,)),Paramétrages!$X:$X,$B45&amp;$C45)&amp;" sur "&amp;IF(OFFSET(Paramétrages!$G$6,COLUMNS($H:AM)-2,,)=0,"",OFFSET(Paramétrages!$G$6,COLUMNS($H:AM)-2,,))&amp;")"))</f>
        <v/>
      </c>
      <c r="AK45" s="1" t="str">
        <f ca="1">IF(OFFSET(Paramétrages!$F$6,COLUMNS($G:AM)-2,,)=0,"",IF($B45="","",IF(COUNTA(Paramétrages!$F$5:$F$32)=0,"",IF(ISBLANK('Compréhension de l''écrit'!$D45),"",IF((SUMIFS(Paramétrages!$W:$W,Paramétrages!$Y:$Y,IF(OFFSET(Paramétrages!$F$6,COLUMNS($G:AM)-2,,)=0,"",OFFSET(Paramétrages!$F$6,COLUMNS($G:AM)-2,,)),Paramétrages!$X:$X,$B45&amp;$C45)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45&amp;$C45))/(IF(OFFSET(Paramétrages!$G$6,COLUMNS($H:AN)-2,,)=0,"",OFFSET(Paramétrages!$G$6,COLUMNS($H:AN)-2,,)))&lt;0.67,"B","C"))))))&amp;IF(OFFSET(Paramétrages!$F$6,COLUMNS($G:AM)-2,,)=0,"",IF(ISBLANK('Compréhension de l''écrit'!$D45),""," ("&amp;SUMIFS(Paramétrages!$W:$W,Paramétrages!$Y:$Y,IF(OFFSET(Paramétrages!$F$6,COLUMNS($G:AM)-2,,)=0,"",OFFSET(Paramétrages!$F$6,COLUMNS($G:AM)-2,,)),Paramétrages!$X:$X,$B45&amp;$C45)&amp;" sur "&amp;IF(OFFSET(Paramétrages!$G$6,COLUMNS($H:AN)-2,,)=0,"",OFFSET(Paramétrages!$G$6,COLUMNS($H:AN)-2,,))&amp;")"))</f>
        <v/>
      </c>
      <c r="AL45" s="1" t="str">
        <f ca="1">IF(OFFSET(Paramétrages!$F$6,COLUMNS($G:AN)-2,,)=0,"",IF($B45="","",IF(COUNTA(Paramétrages!$F$5:$F$32)=0,"",IF(ISBLANK('Compréhension de l''écrit'!$D45),"",IF((SUMIFS(Paramétrages!$W:$W,Paramétrages!$Y:$Y,IF(OFFSET(Paramétrages!$F$6,COLUMNS($G:AN)-2,,)=0,"",OFFSET(Paramétrages!$F$6,COLUMNS($G:AN)-2,,)),Paramétrages!$X:$X,$B45&amp;$C45)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45&amp;$C45))/(IF(OFFSET(Paramétrages!$G$6,COLUMNS($H:AO)-2,,)=0,"",OFFSET(Paramétrages!$G$6,COLUMNS($H:AO)-2,,)))&lt;0.67,"B","C"))))))&amp;IF(OFFSET(Paramétrages!$F$6,COLUMNS($G:AN)-2,,)=0,"",IF(ISBLANK('Compréhension de l''écrit'!$D45),""," ("&amp;SUMIFS(Paramétrages!$W:$W,Paramétrages!$Y:$Y,IF(OFFSET(Paramétrages!$F$6,COLUMNS($G:AN)-2,,)=0,"",OFFSET(Paramétrages!$F$6,COLUMNS($G:AN)-2,,)),Paramétrages!$X:$X,$B45&amp;$C45)&amp;" sur "&amp;IF(OFFSET(Paramétrages!$G$6,COLUMNS($H:AO)-2,,)=0,"",OFFSET(Paramétrages!$G$6,COLUMNS($H:AO)-2,,))&amp;")"))</f>
        <v/>
      </c>
      <c r="AM45" s="1" t="str">
        <f ca="1">IF(OFFSET(Paramétrages!$F$6,COLUMNS($G:AO)-2,,)=0,"",IF($B45="","",IF(COUNTA(Paramétrages!$F$5:$F$32)=0,"",IF(ISBLANK('Compréhension de l''écrit'!$D45),"",IF((SUMIFS(Paramétrages!$W:$W,Paramétrages!$Y:$Y,IF(OFFSET(Paramétrages!$F$6,COLUMNS($G:AO)-2,,)=0,"",OFFSET(Paramétrages!$F$6,COLUMNS($G:AO)-2,,)),Paramétrages!$X:$X,$B45&amp;$C45)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45&amp;$C45))/(IF(OFFSET(Paramétrages!$G$6,COLUMNS($H:AP)-2,,)=0,"",OFFSET(Paramétrages!$G$6,COLUMNS($H:AP)-2,,)))&lt;0.67,"B","C"))))))&amp;IF(OFFSET(Paramétrages!$F$6,COLUMNS($G:AO)-2,,)=0,"",IF(ISBLANK('Compréhension de l''écrit'!$D45),""," ("&amp;SUMIFS(Paramétrages!$W:$W,Paramétrages!$Y:$Y,IF(OFFSET(Paramétrages!$F$6,COLUMNS($G:AO)-2,,)=0,"",OFFSET(Paramétrages!$F$6,COLUMNS($G:AO)-2,,)),Paramétrages!$X:$X,$B45&amp;$C45)&amp;" sur "&amp;IF(OFFSET(Paramétrages!$G$6,COLUMNS($H:AP)-2,,)=0,"",OFFSET(Paramétrages!$G$6,COLUMNS($H:AP)-2,,))&amp;")"))</f>
        <v/>
      </c>
      <c r="AN45" s="1" t="str">
        <f ca="1">IF(OFFSET(Paramétrages!$F$6,COLUMNS($G:AP)-2,,)=0,"",IF($B45="","",IF(COUNTA(Paramétrages!$F$5:$F$32)=0,"",IF(ISBLANK('Compréhension de l''écrit'!$D45),"",IF((SUMIFS(Paramétrages!$W:$W,Paramétrages!$Y:$Y,IF(OFFSET(Paramétrages!$F$6,COLUMNS($G:AP)-2,,)=0,"",OFFSET(Paramétrages!$F$6,COLUMNS($G:AP)-2,,)),Paramétrages!$X:$X,$B45&amp;$C45)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45&amp;$C45))/(IF(OFFSET(Paramétrages!$G$6,COLUMNS($H:AQ)-2,,)=0,"",OFFSET(Paramétrages!$G$6,COLUMNS($H:AQ)-2,,)))&lt;0.67,"B","C"))))))&amp;IF(OFFSET(Paramétrages!$F$6,COLUMNS($G:AP)-2,,)=0,"",IF(ISBLANK('Compréhension de l''écrit'!$D45),""," ("&amp;SUMIFS(Paramétrages!$W:$W,Paramétrages!$Y:$Y,IF(OFFSET(Paramétrages!$F$6,COLUMNS($G:AP)-2,,)=0,"",OFFSET(Paramétrages!$F$6,COLUMNS($G:AP)-2,,)),Paramétrages!$X:$X,$B45&amp;$C45)&amp;" sur "&amp;IF(OFFSET(Paramétrages!$G$6,COLUMNS($H:AQ)-2,,)=0,"",OFFSET(Paramétrages!$G$6,COLUMNS($H:AQ)-2,,))&amp;")"))</f>
        <v/>
      </c>
      <c r="AO45" s="1" t="str">
        <f ca="1">IF(OFFSET(Paramétrages!$F$6,COLUMNS($G:AQ)-2,,)=0,"",IF($B45="","",IF(COUNTA(Paramétrages!$F$5:$F$32)=0,"",IF(ISBLANK('Compréhension de l''écrit'!$D45),"",IF((SUMIFS(Paramétrages!$W:$W,Paramétrages!$Y:$Y,IF(OFFSET(Paramétrages!$F$6,COLUMNS($G:AQ)-2,,)=0,"",OFFSET(Paramétrages!$F$6,COLUMNS($G:AQ)-2,,)),Paramétrages!$X:$X,$B45&amp;$C45)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45&amp;$C45))/(IF(OFFSET(Paramétrages!$G$6,COLUMNS($H:AR)-2,,)=0,"",OFFSET(Paramétrages!$G$6,COLUMNS($H:AR)-2,,)))&lt;0.67,"B","C"))))))&amp;IF(OFFSET(Paramétrages!$F$6,COLUMNS($G:AQ)-2,,)=0,"",IF(ISBLANK('Compréhension de l''écrit'!$D45),""," ("&amp;SUMIFS(Paramétrages!$W:$W,Paramétrages!$Y:$Y,IF(OFFSET(Paramétrages!$F$6,COLUMNS($G:AQ)-2,,)=0,"",OFFSET(Paramétrages!$F$6,COLUMNS($G:AQ)-2,,)),Paramétrages!$X:$X,$B45&amp;$C45)&amp;" sur "&amp;IF(OFFSET(Paramétrages!$G$6,COLUMNS($H:AR)-2,,)=0,"",OFFSET(Paramétrages!$G$6,COLUMNS($H:AR)-2,,))&amp;")"))</f>
        <v/>
      </c>
      <c r="AP45" s="1" t="str">
        <f ca="1">IF(OFFSET(Paramétrages!$F$6,COLUMNS($G:AR)-2,,)=0,"",IF($B45="","",IF(COUNTA(Paramétrages!$F$5:$F$32)=0,"",IF(ISBLANK('Compréhension de l''écrit'!$D45),"",IF((SUMIFS(Paramétrages!$W:$W,Paramétrages!$Y:$Y,IF(OFFSET(Paramétrages!$F$6,COLUMNS($G:AR)-2,,)=0,"",OFFSET(Paramétrages!$F$6,COLUMNS($G:AR)-2,,)),Paramétrages!$X:$X,$B45&amp;$C45)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45&amp;$C45))/(IF(OFFSET(Paramétrages!$G$6,COLUMNS($H:AS)-2,,)=0,"",OFFSET(Paramétrages!$G$6,COLUMNS($H:AS)-2,,)))&lt;0.67,"B","C"))))))&amp;IF(OFFSET(Paramétrages!$F$6,COLUMNS($G:AR)-2,,)=0,"",IF(ISBLANK('Compréhension de l''écrit'!$D45),""," ("&amp;SUMIFS(Paramétrages!$W:$W,Paramétrages!$Y:$Y,IF(OFFSET(Paramétrages!$F$6,COLUMNS($G:AR)-2,,)=0,"",OFFSET(Paramétrages!$F$6,COLUMNS($G:AR)-2,,)),Paramétrages!$X:$X,$B45&amp;$C45)&amp;" sur "&amp;IF(OFFSET(Paramétrages!$G$6,COLUMNS($H:AS)-2,,)=0,"",OFFSET(Paramétrages!$G$6,COLUMNS($H:AS)-2,,))&amp;")"))</f>
        <v/>
      </c>
      <c r="AQ45" s="1" t="str">
        <f ca="1">IF(OFFSET(Paramétrages!$F$6,COLUMNS($G:AS)-2,,)=0,"",IF($B45="","",IF(COUNTA(Paramétrages!$F$5:$F$32)=0,"",IF(ISBLANK('Compréhension de l''écrit'!$D45),"",IF((SUMIFS(Paramétrages!$W:$W,Paramétrages!$Y:$Y,IF(OFFSET(Paramétrages!$F$6,COLUMNS($G:AS)-2,,)=0,"",OFFSET(Paramétrages!$F$6,COLUMNS($G:AS)-2,,)),Paramétrages!$X:$X,$B45&amp;$C45)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45&amp;$C45))/(IF(OFFSET(Paramétrages!$G$6,COLUMNS($H:AT)-2,,)=0,"",OFFSET(Paramétrages!$G$6,COLUMNS($H:AT)-2,,)))&lt;0.67,"B","C"))))))&amp;IF(OFFSET(Paramétrages!$F$6,COLUMNS($G:AS)-2,,)=0,"",IF(ISBLANK('Compréhension de l''écrit'!$D45),""," ("&amp;SUMIFS(Paramétrages!$W:$W,Paramétrages!$Y:$Y,IF(OFFSET(Paramétrages!$F$6,COLUMNS($G:AS)-2,,)=0,"",OFFSET(Paramétrages!$F$6,COLUMNS($G:AS)-2,,)),Paramétrages!$X:$X,$B45&amp;$C45)&amp;" sur "&amp;IF(OFFSET(Paramétrages!$G$6,COLUMNS($H:AT)-2,,)=0,"",OFFSET(Paramétrages!$G$6,COLUMNS($H:AT)-2,,))&amp;")"))</f>
        <v/>
      </c>
      <c r="AR45" s="1" t="str">
        <f ca="1">IF(OFFSET(Paramétrages!$F$6,COLUMNS($G:AT)-2,,)=0,"",IF($B45="","",IF(COUNTA(Paramétrages!$F$5:$F$32)=0,"",IF(ISBLANK('Compréhension de l''écrit'!$D45),"",IF((SUMIFS(Paramétrages!$W:$W,Paramétrages!$Y:$Y,IF(OFFSET(Paramétrages!$F$6,COLUMNS($G:AT)-2,,)=0,"",OFFSET(Paramétrages!$F$6,COLUMNS($G:AT)-2,,)),Paramétrages!$X:$X,$B45&amp;$C45)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45&amp;$C45))/(IF(OFFSET(Paramétrages!$G$6,COLUMNS($H:AU)-2,,)=0,"",OFFSET(Paramétrages!$G$6,COLUMNS($H:AU)-2,,)))&lt;0.67,"B","C"))))))&amp;IF(OFFSET(Paramétrages!$F$6,COLUMNS($G:AT)-2,,)=0,"",IF(ISBLANK('Compréhension de l''écrit'!$D45),""," ("&amp;SUMIFS(Paramétrages!$W:$W,Paramétrages!$Y:$Y,IF(OFFSET(Paramétrages!$F$6,COLUMNS($G:AT)-2,,)=0,"",OFFSET(Paramétrages!$F$6,COLUMNS($G:AT)-2,,)),Paramétrages!$X:$X,$B45&amp;$C45)&amp;" sur "&amp;IF(OFFSET(Paramétrages!$G$6,COLUMNS($H:AU)-2,,)=0,"",OFFSET(Paramétrages!$G$6,COLUMNS($H:AU)-2,,))&amp;")"))</f>
        <v/>
      </c>
      <c r="AS45" s="1" t="str">
        <f ca="1">IF(OFFSET(Paramétrages!$F$6,COLUMNS($G:AU)-2,,)=0,"",IF($B45="","",IF(COUNTA(Paramétrages!$F$5:$F$32)=0,"",IF(ISBLANK('Compréhension de l''écrit'!$D45),"",IF((SUMIFS(Paramétrages!$W:$W,Paramétrages!$Y:$Y,IF(OFFSET(Paramétrages!$F$6,COLUMNS($G:AU)-2,,)=0,"",OFFSET(Paramétrages!$F$6,COLUMNS($G:AU)-2,,)),Paramétrages!$X:$X,$B45&amp;$C45)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45&amp;$C45))/(IF(OFFSET(Paramétrages!$G$6,COLUMNS($H:AV)-2,,)=0,"",OFFSET(Paramétrages!$G$6,COLUMNS($H:AV)-2,,)))&lt;0.67,"B","C"))))))&amp;IF(OFFSET(Paramétrages!$F$6,COLUMNS($G:AU)-2,,)=0,"",IF(ISBLANK('Compréhension de l''écrit'!$D45),""," ("&amp;SUMIFS(Paramétrages!$W:$W,Paramétrages!$Y:$Y,IF(OFFSET(Paramétrages!$F$6,COLUMNS($G:AU)-2,,)=0,"",OFFSET(Paramétrages!$F$6,COLUMNS($G:AU)-2,,)),Paramétrages!$X:$X,$B45&amp;$C45)&amp;" sur "&amp;IF(OFFSET(Paramétrages!$G$6,COLUMNS($H:AV)-2,,)=0,"",OFFSET(Paramétrages!$G$6,COLUMNS($H:AV)-2,,))&amp;")"))</f>
        <v/>
      </c>
      <c r="AT45" s="1" t="str">
        <f ca="1">IF(OFFSET(Paramétrages!$F$6,COLUMNS($G:AV)-2,,)=0,"",IF($B45="","",IF(COUNTA(Paramétrages!$F$5:$F$32)=0,"",IF(ISBLANK('Compréhension de l''écrit'!$D45),"",IF((SUMIFS(Paramétrages!$W:$W,Paramétrages!$Y:$Y,IF(OFFSET(Paramétrages!$F$6,COLUMNS($G:AV)-2,,)=0,"",OFFSET(Paramétrages!$F$6,COLUMNS($G:AV)-2,,)),Paramétrages!$X:$X,$B45&amp;$C45)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45&amp;$C45))/(IF(OFFSET(Paramétrages!$G$6,COLUMNS($H:AW)-2,,)=0,"",OFFSET(Paramétrages!$G$6,COLUMNS($H:AW)-2,,)))&lt;0.67,"B","C"))))))&amp;IF(OFFSET(Paramétrages!$F$6,COLUMNS($G:AV)-2,,)=0,"",IF(ISBLANK('Compréhension de l''écrit'!$D45),""," ("&amp;SUMIFS(Paramétrages!$W:$W,Paramétrages!$Y:$Y,IF(OFFSET(Paramétrages!$F$6,COLUMNS($G:AV)-2,,)=0,"",OFFSET(Paramétrages!$F$6,COLUMNS($G:AV)-2,,)),Paramétrages!$X:$X,$B45&amp;$C45)&amp;" sur "&amp;IF(OFFSET(Paramétrages!$G$6,COLUMNS($H:AW)-2,,)=0,"",OFFSET(Paramétrages!$G$6,COLUMNS($H:AW)-2,,))&amp;")"))</f>
        <v/>
      </c>
      <c r="AU45" s="1" t="str">
        <f ca="1">IF(OFFSET(Paramétrages!$F$6,COLUMNS($G:AW)-2,,)=0,"",IF($B45="","",IF(COUNTA(Paramétrages!$F$5:$F$32)=0,"",IF(ISBLANK('Compréhension de l''écrit'!$D45),"",IF((SUMIFS(Paramétrages!$W:$W,Paramétrages!$Y:$Y,IF(OFFSET(Paramétrages!$F$6,COLUMNS($G:AW)-2,,)=0,"",OFFSET(Paramétrages!$F$6,COLUMNS($G:AW)-2,,)),Paramétrages!$X:$X,$B45&amp;$C45)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45&amp;$C45))/(IF(OFFSET(Paramétrages!$G$6,COLUMNS($H:AX)-2,,)=0,"",OFFSET(Paramétrages!$G$6,COLUMNS($H:AX)-2,,)))&lt;0.67,"B","C"))))))&amp;IF(OFFSET(Paramétrages!$F$6,COLUMNS($G:AW)-2,,)=0,"",IF(ISBLANK('Compréhension de l''écrit'!$D45),""," ("&amp;SUMIFS(Paramétrages!$W:$W,Paramétrages!$Y:$Y,IF(OFFSET(Paramétrages!$F$6,COLUMNS($G:AW)-2,,)=0,"",OFFSET(Paramétrages!$F$6,COLUMNS($G:AW)-2,,)),Paramétrages!$X:$X,$B45&amp;$C45)&amp;" sur "&amp;IF(OFFSET(Paramétrages!$G$6,COLUMNS($H:AX)-2,,)=0,"",OFFSET(Paramétrages!$G$6,COLUMNS($H:AX)-2,,))&amp;")"))</f>
        <v/>
      </c>
      <c r="AV45" s="1" t="str">
        <f ca="1">IF(OFFSET(Paramétrages!$F$6,COLUMNS($G:AX)-2,,)=0,"",IF($B45="","",IF(COUNTA(Paramétrages!$F$5:$F$32)=0,"",IF(ISBLANK('Compréhension de l''écrit'!$D45),"",IF((SUMIFS(Paramétrages!$W:$W,Paramétrages!$Y:$Y,IF(OFFSET(Paramétrages!$F$6,COLUMNS($G:AX)-2,,)=0,"",OFFSET(Paramétrages!$F$6,COLUMNS($G:AX)-2,,)),Paramétrages!$X:$X,$B45&amp;$C45)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45&amp;$C45))/(IF(OFFSET(Paramétrages!$G$6,COLUMNS($H:AY)-2,,)=0,"",OFFSET(Paramétrages!$G$6,COLUMNS($H:AY)-2,,)))&lt;0.67,"B","C"))))))&amp;IF(OFFSET(Paramétrages!$F$6,COLUMNS($G:AX)-2,,)=0,"",IF(ISBLANK('Compréhension de l''écrit'!$D45),""," ("&amp;SUMIFS(Paramétrages!$W:$W,Paramétrages!$Y:$Y,IF(OFFSET(Paramétrages!$F$6,COLUMNS($G:AX)-2,,)=0,"",OFFSET(Paramétrages!$F$6,COLUMNS($G:AX)-2,,)),Paramétrages!$X:$X,$B45&amp;$C45)&amp;" sur "&amp;IF(OFFSET(Paramétrages!$G$6,COLUMNS($H:AY)-2,,)=0,"",OFFSET(Paramétrages!$G$6,COLUMNS($H:AY)-2,,))&amp;")"))</f>
        <v/>
      </c>
      <c r="AW45" s="1" t="str">
        <f ca="1">IF(OFFSET(Paramétrages!$F$6,COLUMNS($G:AY)-2,,)=0,"",IF($B45="","",IF(COUNTA(Paramétrages!$F$5:$F$32)=0,"",IF(ISBLANK('Compréhension de l''écrit'!$D45),"",IF((SUMIFS(Paramétrages!$W:$W,Paramétrages!$Y:$Y,IF(OFFSET(Paramétrages!$F$6,COLUMNS($G:AY)-2,,)=0,"",OFFSET(Paramétrages!$F$6,COLUMNS($G:AY)-2,,)),Paramétrages!$X:$X,$B45&amp;$C45)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45&amp;$C45))/(IF(OFFSET(Paramétrages!$G$6,COLUMNS($H:AZ)-2,,)=0,"",OFFSET(Paramétrages!$G$6,COLUMNS($H:AZ)-2,,)))&lt;0.67,"B","C"))))))&amp;IF(OFFSET(Paramétrages!$F$6,COLUMNS($G:AY)-2,,)=0,"",IF(ISBLANK('Compréhension de l''écrit'!$D45),""," ("&amp;SUMIFS(Paramétrages!$W:$W,Paramétrages!$Y:$Y,IF(OFFSET(Paramétrages!$F$6,COLUMNS($G:AY)-2,,)=0,"",OFFSET(Paramétrages!$F$6,COLUMNS($G:AY)-2,,)),Paramétrages!$X:$X,$B45&amp;$C45)&amp;" sur "&amp;IF(OFFSET(Paramétrages!$G$6,COLUMNS($H:AZ)-2,,)=0,"",OFFSET(Paramétrages!$G$6,COLUMNS($H:AZ)-2,,))&amp;")"))</f>
        <v/>
      </c>
      <c r="AX45" s="1" t="str">
        <f ca="1">IF(OFFSET(Paramétrages!$F$6,COLUMNS($G:AZ)-2,,)=0,"",IF($B45="","",IF(COUNTA(Paramétrages!$F$5:$F$32)=0,"",IF(ISBLANK('Compréhension de l''écrit'!$D45),"",IF((SUMIFS(Paramétrages!$W:$W,Paramétrages!$Y:$Y,IF(OFFSET(Paramétrages!$F$6,COLUMNS($G:AZ)-2,,)=0,"",OFFSET(Paramétrages!$F$6,COLUMNS($G:AZ)-2,,)),Paramétrages!$X:$X,$B45&amp;$C45)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45&amp;$C45))/(IF(OFFSET(Paramétrages!$G$6,COLUMNS($H:BA)-2,,)=0,"",OFFSET(Paramétrages!$G$6,COLUMNS($H:BA)-2,,)))&lt;0.67,"B","C"))))))&amp;IF(OFFSET(Paramétrages!$F$6,COLUMNS($G:AZ)-2,,)=0,"",IF(ISBLANK('Compréhension de l''écrit'!$D45),""," ("&amp;SUMIFS(Paramétrages!$W:$W,Paramétrages!$Y:$Y,IF(OFFSET(Paramétrages!$F$6,COLUMNS($G:AZ)-2,,)=0,"",OFFSET(Paramétrages!$F$6,COLUMNS($G:AZ)-2,,)),Paramétrages!$X:$X,$B45&amp;$C45)&amp;" sur "&amp;IF(OFFSET(Paramétrages!$G$6,COLUMNS($H:BA)-2,,)=0,"",OFFSET(Paramétrages!$G$6,COLUMNS($H:BA)-2,,))&amp;")"))</f>
        <v/>
      </c>
      <c r="AY45" s="1" t="str">
        <f ca="1">IF(OFFSET(Paramétrages!$F$6,COLUMNS($G:BA)-2,,)=0,"",IF($B45="","",IF(COUNTA(Paramétrages!$F$5:$F$32)=0,"",IF(ISBLANK('Compréhension de l''écrit'!$D45),"",IF((SUMIFS(Paramétrages!$W:$W,Paramétrages!$Y:$Y,IF(OFFSET(Paramétrages!$F$6,COLUMNS($G:BA)-2,,)=0,"",OFFSET(Paramétrages!$F$6,COLUMNS($G:BA)-2,,)),Paramétrages!$X:$X,$B45&amp;$C45)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45&amp;$C45))/(IF(OFFSET(Paramétrages!$G$6,COLUMNS($H:BB)-2,,)=0,"",OFFSET(Paramétrages!$G$6,COLUMNS($H:BB)-2,,)))&lt;0.67,"B","C"))))))&amp;IF(OFFSET(Paramétrages!$F$6,COLUMNS($G:BA)-2,,)=0,"",IF(ISBLANK('Compréhension de l''écrit'!$D45),""," ("&amp;SUMIFS(Paramétrages!$W:$W,Paramétrages!$Y:$Y,IF(OFFSET(Paramétrages!$F$6,COLUMNS($G:BA)-2,,)=0,"",OFFSET(Paramétrages!$F$6,COLUMNS($G:BA)-2,,)),Paramétrages!$X:$X,$B45&amp;$C45)&amp;" sur "&amp;IF(OFFSET(Paramétrages!$G$6,COLUMNS($H:BB)-2,,)=0,"",OFFSET(Paramétrages!$G$6,COLUMNS($H:BB)-2,,))&amp;")"))</f>
        <v/>
      </c>
      <c r="AZ45" s="1" t="str">
        <f ca="1">IF(OFFSET(Paramétrages!$F$6,COLUMNS($G:BB)-2,,)=0,"",IF($B45="","",IF(COUNTA(Paramétrages!$F$5:$F$32)=0,"",IF(ISBLANK('Compréhension de l''écrit'!$D45),"",IF((SUMIFS(Paramétrages!$W:$W,Paramétrages!$Y:$Y,IF(OFFSET(Paramétrages!$F$6,COLUMNS($G:BB)-2,,)=0,"",OFFSET(Paramétrages!$F$6,COLUMNS($G:BB)-2,,)),Paramétrages!$X:$X,$B45&amp;$C45)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45&amp;$C45))/(IF(OFFSET(Paramétrages!$G$6,COLUMNS($H:BC)-2,,)=0,"",OFFSET(Paramétrages!$G$6,COLUMNS($H:BC)-2,,)))&lt;0.67,"B","C"))))))&amp;IF(OFFSET(Paramétrages!$F$6,COLUMNS($G:BB)-2,,)=0,"",IF(ISBLANK('Compréhension de l''écrit'!$D45),""," ("&amp;SUMIFS(Paramétrages!$W:$W,Paramétrages!$Y:$Y,IF(OFFSET(Paramétrages!$F$6,COLUMNS($G:BB)-2,,)=0,"",OFFSET(Paramétrages!$F$6,COLUMNS($G:BB)-2,,)),Paramétrages!$X:$X,$B45&amp;$C45)&amp;" sur "&amp;IF(OFFSET(Paramétrages!$G$6,COLUMNS($H:BC)-2,,)=0,"",OFFSET(Paramétrages!$G$6,COLUMNS($H:BC)-2,,))&amp;")"))</f>
        <v/>
      </c>
      <c r="BA45" s="1" t="str">
        <f ca="1">IF(OFFSET(Paramétrages!$F$6,COLUMNS($G:BC)-2,,)=0,"",IF($B45="","",IF(COUNTA(Paramétrages!$F$5:$F$32)=0,"",IF(ISBLANK('Compréhension de l''écrit'!$D45),"",IF((SUMIFS(Paramétrages!$W:$W,Paramétrages!$Y:$Y,IF(OFFSET(Paramétrages!$F$6,COLUMNS($G:BC)-2,,)=0,"",OFFSET(Paramétrages!$F$6,COLUMNS($G:BC)-2,,)),Paramétrages!$X:$X,$B45&amp;$C45)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45&amp;$C45))/(IF(OFFSET(Paramétrages!$G$6,COLUMNS($H:BD)-2,,)=0,"",OFFSET(Paramétrages!$G$6,COLUMNS($H:BD)-2,,)))&lt;0.67,"B","C"))))))&amp;IF(OFFSET(Paramétrages!$F$6,COLUMNS($G:BC)-2,,)=0,"",IF(ISBLANK('Compréhension de l''écrit'!$D45),""," ("&amp;SUMIFS(Paramétrages!$W:$W,Paramétrages!$Y:$Y,IF(OFFSET(Paramétrages!$F$6,COLUMNS($G:BC)-2,,)=0,"",OFFSET(Paramétrages!$F$6,COLUMNS($G:BC)-2,,)),Paramétrages!$X:$X,$B45&amp;$C45)&amp;" sur "&amp;IF(OFFSET(Paramétrages!$G$6,COLUMNS($H:BD)-2,,)=0,"",OFFSET(Paramétrages!$G$6,COLUMNS($H:BD)-2,,))&amp;")"))</f>
        <v/>
      </c>
      <c r="BB45" s="1" t="str">
        <f ca="1">IF(OFFSET(Paramétrages!$F$6,COLUMNS($G:BD)-2,,)=0,"",IF($B45="","",IF(COUNTA(Paramétrages!$F$5:$F$32)=0,"",IF(ISBLANK('Compréhension de l''écrit'!$D45),"",IF((SUMIFS(Paramétrages!$W:$W,Paramétrages!$Y:$Y,IF(OFFSET(Paramétrages!$F$6,COLUMNS($G:BD)-2,,)=0,"",OFFSET(Paramétrages!$F$6,COLUMNS($G:BD)-2,,)),Paramétrages!$X:$X,$B45&amp;$C45)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45&amp;$C45))/(IF(OFFSET(Paramétrages!$G$6,COLUMNS($H:BE)-2,,)=0,"",OFFSET(Paramétrages!$G$6,COLUMNS($H:BE)-2,,)))&lt;0.67,"B","C"))))))&amp;IF(OFFSET(Paramétrages!$F$6,COLUMNS($G:BD)-2,,)=0,"",IF(ISBLANK('Compréhension de l''écrit'!$D45),""," ("&amp;SUMIFS(Paramétrages!$W:$W,Paramétrages!$Y:$Y,IF(OFFSET(Paramétrages!$F$6,COLUMNS($G:BD)-2,,)=0,"",OFFSET(Paramétrages!$F$6,COLUMNS($G:BD)-2,,)),Paramétrages!$X:$X,$B45&amp;$C45)&amp;" sur "&amp;IF(OFFSET(Paramétrages!$G$6,COLUMNS($H:BE)-2,,)=0,"",OFFSET(Paramétrages!$G$6,COLUMNS($H:BE)-2,,))&amp;")"))</f>
        <v/>
      </c>
      <c r="BC45" s="1" t="str">
        <f ca="1">IF(OFFSET(Paramétrages!$F$6,COLUMNS($G:BE)-2,,)=0,"",IF($B45="","",IF(COUNTA(Paramétrages!$F$5:$F$32)=0,"",IF(ISBLANK('Compréhension de l''écrit'!$D45),"",IF((SUMIFS(Paramétrages!$W:$W,Paramétrages!$Y:$Y,IF(OFFSET(Paramétrages!$F$6,COLUMNS($G:BE)-2,,)=0,"",OFFSET(Paramétrages!$F$6,COLUMNS($G:BE)-2,,)),Paramétrages!$X:$X,$B45&amp;$C45)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45&amp;$C45))/(IF(OFFSET(Paramétrages!$G$6,COLUMNS($H:BF)-2,,)=0,"",OFFSET(Paramétrages!$G$6,COLUMNS($H:BF)-2,,)))&lt;0.67,"B","C"))))))&amp;IF(OFFSET(Paramétrages!$F$6,COLUMNS($G:BE)-2,,)=0,"",IF(ISBLANK('Compréhension de l''écrit'!$D45),""," ("&amp;SUMIFS(Paramétrages!$W:$W,Paramétrages!$Y:$Y,IF(OFFSET(Paramétrages!$F$6,COLUMNS($G:BE)-2,,)=0,"",OFFSET(Paramétrages!$F$6,COLUMNS($G:BE)-2,,)),Paramétrages!$X:$X,$B45&amp;$C45)&amp;" sur "&amp;IF(OFFSET(Paramétrages!$G$6,COLUMNS($H:BF)-2,,)=0,"",OFFSET(Paramétrages!$G$6,COLUMNS($H:BF)-2,,))&amp;")"))</f>
        <v/>
      </c>
      <c r="BD45" s="1" t="str">
        <f ca="1">IF(OFFSET(Paramétrages!$F$6,COLUMNS($G:BF)-2,,)=0,"",IF($B45="","",IF(COUNTA(Paramétrages!$F$5:$F$32)=0,"",IF(ISBLANK('Compréhension de l''écrit'!$D45),"",IF((SUMIFS(Paramétrages!$W:$W,Paramétrages!$Y:$Y,IF(OFFSET(Paramétrages!$F$6,COLUMNS($G:BF)-2,,)=0,"",OFFSET(Paramétrages!$F$6,COLUMNS($G:BF)-2,,)),Paramétrages!$X:$X,$B45&amp;$C45)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45&amp;$C45))/(IF(OFFSET(Paramétrages!$G$6,COLUMNS($H:BG)-2,,)=0,"",OFFSET(Paramétrages!$G$6,COLUMNS($H:BG)-2,,)))&lt;0.67,"B","C"))))))&amp;IF(OFFSET(Paramétrages!$F$6,COLUMNS($G:BF)-2,,)=0,"",IF(ISBLANK('Compréhension de l''écrit'!$D45),""," ("&amp;SUMIFS(Paramétrages!$W:$W,Paramétrages!$Y:$Y,IF(OFFSET(Paramétrages!$F$6,COLUMNS($G:BF)-2,,)=0,"",OFFSET(Paramétrages!$F$6,COLUMNS($G:BF)-2,,)),Paramétrages!$X:$X,$B45&amp;$C45)&amp;" sur "&amp;IF(OFFSET(Paramétrages!$G$6,COLUMNS($H:BG)-2,,)=0,"",OFFSET(Paramétrages!$G$6,COLUMNS($H:BG)-2,,))&amp;")"))</f>
        <v/>
      </c>
      <c r="BE45" s="1" t="str">
        <f ca="1">IF(OFFSET(Paramétrages!$F$6,COLUMNS($G:BG)-2,,)=0,"",IF($B45="","",IF(COUNTA(Paramétrages!$F$5:$F$32)=0,"",IF(ISBLANK('Compréhension de l''écrit'!$D45),"",IF((SUMIFS(Paramétrages!$W:$W,Paramétrages!$Y:$Y,IF(OFFSET(Paramétrages!$F$6,COLUMNS($G:BG)-2,,)=0,"",OFFSET(Paramétrages!$F$6,COLUMNS($G:BG)-2,,)),Paramétrages!$X:$X,$B45&amp;$C45)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45&amp;$C45))/(IF(OFFSET(Paramétrages!$G$6,COLUMNS($H:BH)-2,,)=0,"",OFFSET(Paramétrages!$G$6,COLUMNS($H:BH)-2,,)))&lt;0.67,"B","C"))))))&amp;IF(OFFSET(Paramétrages!$F$6,COLUMNS($G:BG)-2,,)=0,"",IF(ISBLANK('Compréhension de l''écrit'!$D45),""," ("&amp;SUMIFS(Paramétrages!$W:$W,Paramétrages!$Y:$Y,IF(OFFSET(Paramétrages!$F$6,COLUMNS($G:BG)-2,,)=0,"",OFFSET(Paramétrages!$F$6,COLUMNS($G:BG)-2,,)),Paramétrages!$X:$X,$B45&amp;$C45)&amp;" sur "&amp;IF(OFFSET(Paramétrages!$G$6,COLUMNS($H:BH)-2,,)=0,"",OFFSET(Paramétrages!$G$6,COLUMNS($H:BH)-2,,))&amp;")"))</f>
        <v/>
      </c>
      <c r="BF45" s="1" t="str">
        <f ca="1">IF(OFFSET(Paramétrages!$F$6,COLUMNS($G:BH)-2,,)=0,"",IF($B45="","",IF(COUNTA(Paramétrages!$F$5:$F$32)=0,"",IF(ISBLANK('Compréhension de l''écrit'!$D45),"",IF((SUMIFS(Paramétrages!$W:$W,Paramétrages!$Y:$Y,IF(OFFSET(Paramétrages!$F$6,COLUMNS($G:BH)-2,,)=0,"",OFFSET(Paramétrages!$F$6,COLUMNS($G:BH)-2,,)),Paramétrages!$X:$X,$B45&amp;$C45)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45&amp;$C45))/(IF(OFFSET(Paramétrages!$G$6,COLUMNS($H:BI)-2,,)=0,"",OFFSET(Paramétrages!$G$6,COLUMNS($H:BI)-2,,)))&lt;0.67,"B","C"))))))&amp;IF(OFFSET(Paramétrages!$F$6,COLUMNS($G:BH)-2,,)=0,"",IF(ISBLANK('Compréhension de l''écrit'!$D45),""," ("&amp;SUMIFS(Paramétrages!$W:$W,Paramétrages!$Y:$Y,IF(OFFSET(Paramétrages!$F$6,COLUMNS($G:BH)-2,,)=0,"",OFFSET(Paramétrages!$F$6,COLUMNS($G:BH)-2,,)),Paramétrages!$X:$X,$B45&amp;$C45)&amp;" sur "&amp;IF(OFFSET(Paramétrages!$G$6,COLUMNS($H:BI)-2,,)=0,"",OFFSET(Paramétrages!$G$6,COLUMNS($H:BI)-2,,))&amp;")"))</f>
        <v/>
      </c>
      <c r="BG45" s="1" t="str">
        <f ca="1">IF(OFFSET(Paramétrages!$F$6,COLUMNS($G:BI)-2,,)=0,"",IF($B45="","",IF(COUNTA(Paramétrages!$F$5:$F$32)=0,"",IF(ISBLANK('Compréhension de l''écrit'!$D45),"",IF((SUMIFS(Paramétrages!$W:$W,Paramétrages!$Y:$Y,IF(OFFSET(Paramétrages!$F$6,COLUMNS($G:BI)-2,,)=0,"",OFFSET(Paramétrages!$F$6,COLUMNS($G:BI)-2,,)),Paramétrages!$X:$X,$B45&amp;$C45)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45&amp;$C45))/(IF(OFFSET(Paramétrages!$G$6,COLUMNS($H:BJ)-2,,)=0,"",OFFSET(Paramétrages!$G$6,COLUMNS($H:BJ)-2,,)))&lt;0.67,"B","C"))))))&amp;IF(OFFSET(Paramétrages!$F$6,COLUMNS($G:BI)-2,,)=0,"",IF(ISBLANK('Compréhension de l''écrit'!$D45),""," ("&amp;SUMIFS(Paramétrages!$W:$W,Paramétrages!$Y:$Y,IF(OFFSET(Paramétrages!$F$6,COLUMNS($G:BI)-2,,)=0,"",OFFSET(Paramétrages!$F$6,COLUMNS($G:BI)-2,,)),Paramétrages!$X:$X,$B45&amp;$C45)&amp;" sur "&amp;IF(OFFSET(Paramétrages!$G$6,COLUMNS($H:BJ)-2,,)=0,"",OFFSET(Paramétrages!$G$6,COLUMNS($H:BJ)-2,,))&amp;")"))</f>
        <v/>
      </c>
      <c r="BH45" s="1" t="str">
        <f ca="1">IF(OFFSET(Paramétrages!$F$6,COLUMNS($G:BJ)-2,,)=0,"",IF($B45="","",IF(COUNTA(Paramétrages!$F$5:$F$32)=0,"",IF(ISBLANK('Compréhension de l''écrit'!$D45),"",IF((SUMIFS(Paramétrages!$W:$W,Paramétrages!$Y:$Y,IF(OFFSET(Paramétrages!$F$6,COLUMNS($G:BJ)-2,,)=0,"",OFFSET(Paramétrages!$F$6,COLUMNS($G:BJ)-2,,)),Paramétrages!$X:$X,$B45&amp;$C45)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45&amp;$C45))/(IF(OFFSET(Paramétrages!$G$6,COLUMNS($H:BK)-2,,)=0,"",OFFSET(Paramétrages!$G$6,COLUMNS($H:BK)-2,,)))&lt;0.67,"B","C"))))))&amp;IF(OFFSET(Paramétrages!$F$6,COLUMNS($G:BJ)-2,,)=0,"",IF(ISBLANK('Compréhension de l''écrit'!$D45),""," ("&amp;SUMIFS(Paramétrages!$W:$W,Paramétrages!$Y:$Y,IF(OFFSET(Paramétrages!$F$6,COLUMNS($G:BJ)-2,,)=0,"",OFFSET(Paramétrages!$F$6,COLUMNS($G:BJ)-2,,)),Paramétrages!$X:$X,$B45&amp;$C45)&amp;" sur "&amp;IF(OFFSET(Paramétrages!$G$6,COLUMNS($H:BK)-2,,)=0,"",OFFSET(Paramétrages!$G$6,COLUMNS($H:BK)-2,,))&amp;")"))</f>
        <v/>
      </c>
      <c r="BI45" s="1" t="str">
        <f ca="1">IF(OFFSET(Paramétrages!$F$6,COLUMNS($G:BK)-2,,)=0,"",IF($B45="","",IF(COUNTA(Paramétrages!$F$5:$F$32)=0,"",IF(ISBLANK('Compréhension de l''écrit'!$D45),"",IF((SUMIFS(Paramétrages!$W:$W,Paramétrages!$Y:$Y,IF(OFFSET(Paramétrages!$F$6,COLUMNS($G:BK)-2,,)=0,"",OFFSET(Paramétrages!$F$6,COLUMNS($G:BK)-2,,)),Paramétrages!$X:$X,$B45&amp;$C45)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45&amp;$C45))/(IF(OFFSET(Paramétrages!$G$6,COLUMNS($H:BL)-2,,)=0,"",OFFSET(Paramétrages!$G$6,COLUMNS($H:BL)-2,,)))&lt;0.67,"B","C"))))))&amp;IF(OFFSET(Paramétrages!$F$6,COLUMNS($G:BK)-2,,)=0,"",IF(ISBLANK('Compréhension de l''écrit'!$D45),""," ("&amp;SUMIFS(Paramétrages!$W:$W,Paramétrages!$Y:$Y,IF(OFFSET(Paramétrages!$F$6,COLUMNS($G:BK)-2,,)=0,"",OFFSET(Paramétrages!$F$6,COLUMNS($G:BK)-2,,)),Paramétrages!$X:$X,$B45&amp;$C45)&amp;" sur "&amp;IF(OFFSET(Paramétrages!$G$6,COLUMNS($H:BL)-2,,)=0,"",OFFSET(Paramétrages!$G$6,COLUMNS($H:BL)-2,,))&amp;")"))</f>
        <v/>
      </c>
      <c r="BJ45" s="1" t="str">
        <f ca="1">IF(OFFSET(Paramétrages!$F$6,COLUMNS($G:BL)-2,,)=0,"",IF($B45="","",IF(COUNTA(Paramétrages!$F$5:$F$32)=0,"",IF(ISBLANK('Compréhension de l''écrit'!$D45),"",IF((SUMIFS(Paramétrages!$W:$W,Paramétrages!$Y:$Y,IF(OFFSET(Paramétrages!$F$6,COLUMNS($G:BL)-2,,)=0,"",OFFSET(Paramétrages!$F$6,COLUMNS($G:BL)-2,,)),Paramétrages!$X:$X,$B45&amp;$C45)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45&amp;$C45))/(IF(OFFSET(Paramétrages!$G$6,COLUMNS($H:BM)-2,,)=0,"",OFFSET(Paramétrages!$G$6,COLUMNS($H:BM)-2,,)))&lt;0.67,"B","C"))))))&amp;IF(OFFSET(Paramétrages!$F$6,COLUMNS($G:BL)-2,,)=0,"",IF(ISBLANK('Compréhension de l''écrit'!$D45),""," ("&amp;SUMIFS(Paramétrages!$W:$W,Paramétrages!$Y:$Y,IF(OFFSET(Paramétrages!$F$6,COLUMNS($G:BL)-2,,)=0,"",OFFSET(Paramétrages!$F$6,COLUMNS($G:BL)-2,,)),Paramétrages!$X:$X,$B45&amp;$C45)&amp;" sur "&amp;IF(OFFSET(Paramétrages!$G$6,COLUMNS($H:BM)-2,,)=0,"",OFFSET(Paramétrages!$G$6,COLUMNS($H:BM)-2,,))&amp;")"))</f>
        <v/>
      </c>
      <c r="BK45" s="1" t="str">
        <f ca="1">IF(OFFSET(Paramétrages!$F$6,COLUMNS($G:BM)-2,,)=0,"",IF($B45="","",IF(COUNTA(Paramétrages!$F$5:$F$32)=0,"",IF(ISBLANK('Compréhension de l''écrit'!$D45),"",IF((SUMIFS(Paramétrages!$W:$W,Paramétrages!$Y:$Y,IF(OFFSET(Paramétrages!$F$6,COLUMNS($G:BM)-2,,)=0,"",OFFSET(Paramétrages!$F$6,COLUMNS($G:BM)-2,,)),Paramétrages!$X:$X,$B45&amp;$C45)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45&amp;$C45))/(IF(OFFSET(Paramétrages!$G$6,COLUMNS($H:BN)-2,,)=0,"",OFFSET(Paramétrages!$G$6,COLUMNS($H:BN)-2,,)))&lt;0.67,"B","C"))))))&amp;IF(OFFSET(Paramétrages!$F$6,COLUMNS($G:BM)-2,,)=0,"",IF(ISBLANK('Compréhension de l''écrit'!$D45),""," ("&amp;SUMIFS(Paramétrages!$W:$W,Paramétrages!$Y:$Y,IF(OFFSET(Paramétrages!$F$6,COLUMNS($G:BM)-2,,)=0,"",OFFSET(Paramétrages!$F$6,COLUMNS($G:BM)-2,,)),Paramétrages!$X:$X,$B45&amp;$C45)&amp;" sur "&amp;IF(OFFSET(Paramétrages!$G$6,COLUMNS($H:BN)-2,,)=0,"",OFFSET(Paramétrages!$G$6,COLUMNS($H:BN)-2,,))&amp;")"))</f>
        <v/>
      </c>
      <c r="BL45" s="1" t="str">
        <f ca="1">IF(OFFSET(Paramétrages!$F$6,COLUMNS($G:BN)-2,,)=0,"",IF($B45="","",IF(COUNTA(Paramétrages!$F$5:$F$32)=0,"",IF(ISBLANK('Compréhension de l''écrit'!$D45),"",IF((SUMIFS(Paramétrages!$W:$W,Paramétrages!$Y:$Y,IF(OFFSET(Paramétrages!$F$6,COLUMNS($G:BN)-2,,)=0,"",OFFSET(Paramétrages!$F$6,COLUMNS($G:BN)-2,,)),Paramétrages!$X:$X,$B45&amp;$C45)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45&amp;$C45))/(IF(OFFSET(Paramétrages!$G$6,COLUMNS($H:BO)-2,,)=0,"",OFFSET(Paramétrages!$G$6,COLUMNS($H:BO)-2,,)))&lt;0.67,"B","C"))))))&amp;IF(OFFSET(Paramétrages!$F$6,COLUMNS($G:BN)-2,,)=0,"",IF(ISBLANK('Compréhension de l''écrit'!$D45),""," ("&amp;SUMIFS(Paramétrages!$W:$W,Paramétrages!$Y:$Y,IF(OFFSET(Paramétrages!$F$6,COLUMNS($G:BN)-2,,)=0,"",OFFSET(Paramétrages!$F$6,COLUMNS($G:BN)-2,,)),Paramétrages!$X:$X,$B45&amp;$C45)&amp;" sur "&amp;IF(OFFSET(Paramétrages!$G$6,COLUMNS($H:BO)-2,,)=0,"",OFFSET(Paramétrages!$G$6,COLUMNS($H:BO)-2,,))&amp;")"))</f>
        <v/>
      </c>
      <c r="BM45" s="1" t="str">
        <f ca="1">IF(OFFSET(Paramétrages!$F$6,COLUMNS($G:BO)-2,,)=0,"",IF($B45="","",IF(COUNTA(Paramétrages!$F$5:$F$32)=0,"",IF(ISBLANK('Compréhension de l''écrit'!$D45),"",IF((SUMIFS(Paramétrages!$W:$W,Paramétrages!$Y:$Y,IF(OFFSET(Paramétrages!$F$6,COLUMNS($G:BO)-2,,)=0,"",OFFSET(Paramétrages!$F$6,COLUMNS($G:BO)-2,,)),Paramétrages!$X:$X,$B45&amp;$C45)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45&amp;$C45))/(IF(OFFSET(Paramétrages!$G$6,COLUMNS($H:BP)-2,,)=0,"",OFFSET(Paramétrages!$G$6,COLUMNS($H:BP)-2,,)))&lt;0.67,"B","C"))))))&amp;IF(OFFSET(Paramétrages!$F$6,COLUMNS($G:BO)-2,,)=0,"",IF(ISBLANK('Compréhension de l''écrit'!$D45),""," ("&amp;SUMIFS(Paramétrages!$W:$W,Paramétrages!$Y:$Y,IF(OFFSET(Paramétrages!$F$6,COLUMNS($G:BO)-2,,)=0,"",OFFSET(Paramétrages!$F$6,COLUMNS($G:BO)-2,,)),Paramétrages!$X:$X,$B45&amp;$C45)&amp;" sur "&amp;IF(OFFSET(Paramétrages!$G$6,COLUMNS($H:BP)-2,,)=0,"",OFFSET(Paramétrages!$G$6,COLUMNS($H:BP)-2,,))&amp;")"))</f>
        <v/>
      </c>
      <c r="BN45" s="1" t="str">
        <f ca="1">IF(OFFSET(Paramétrages!$F$6,COLUMNS($G:BP)-2,,)=0,"",IF($B45="","",IF(COUNTA(Paramétrages!$F$5:$F$32)=0,"",IF(ISBLANK('Compréhension de l''écrit'!$D45),"",IF((SUMIFS(Paramétrages!$W:$W,Paramétrages!$Y:$Y,IF(OFFSET(Paramétrages!$F$6,COLUMNS($G:BP)-2,,)=0,"",OFFSET(Paramétrages!$F$6,COLUMNS($G:BP)-2,,)),Paramétrages!$X:$X,$B45&amp;$C45)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45&amp;$C45))/(IF(OFFSET(Paramétrages!$G$6,COLUMNS($H:BQ)-2,,)=0,"",OFFSET(Paramétrages!$G$6,COLUMNS($H:BQ)-2,,)))&lt;0.67,"B","C"))))))&amp;IF(OFFSET(Paramétrages!$F$6,COLUMNS($G:BP)-2,,)=0,"",IF(ISBLANK('Compréhension de l''écrit'!$D45),""," ("&amp;SUMIFS(Paramétrages!$W:$W,Paramétrages!$Y:$Y,IF(OFFSET(Paramétrages!$F$6,COLUMNS($G:BP)-2,,)=0,"",OFFSET(Paramétrages!$F$6,COLUMNS($G:BP)-2,,)),Paramétrages!$X:$X,$B45&amp;$C45)&amp;" sur "&amp;IF(OFFSET(Paramétrages!$G$6,COLUMNS($H:BQ)-2,,)=0,"",OFFSET(Paramétrages!$G$6,COLUMNS($H:BQ)-2,,))&amp;")"))</f>
        <v/>
      </c>
      <c r="BO45" s="1" t="str">
        <f ca="1">IF(OFFSET(Paramétrages!$F$6,COLUMNS($G:BQ)-2,,)=0,"",IF($B45="","",IF(COUNTA(Paramétrages!$F$5:$F$32)=0,"",IF(ISBLANK('Compréhension de l''écrit'!$D45),"",IF((SUMIFS(Paramétrages!$W:$W,Paramétrages!$Y:$Y,IF(OFFSET(Paramétrages!$F$6,COLUMNS($G:BQ)-2,,)=0,"",OFFSET(Paramétrages!$F$6,COLUMNS($G:BQ)-2,,)),Paramétrages!$X:$X,$B45&amp;$C45)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45&amp;$C45))/(IF(OFFSET(Paramétrages!$G$6,COLUMNS($H:BR)-2,,)=0,"",OFFSET(Paramétrages!$G$6,COLUMNS($H:BR)-2,,)))&lt;0.67,"B","C"))))))&amp;IF(OFFSET(Paramétrages!$F$6,COLUMNS($G:BQ)-2,,)=0,"",IF(ISBLANK('Compréhension de l''écrit'!$D45),""," ("&amp;SUMIFS(Paramétrages!$W:$W,Paramétrages!$Y:$Y,IF(OFFSET(Paramétrages!$F$6,COLUMNS($G:BQ)-2,,)=0,"",OFFSET(Paramétrages!$F$6,COLUMNS($G:BQ)-2,,)),Paramétrages!$X:$X,$B45&amp;$C45)&amp;" sur "&amp;IF(OFFSET(Paramétrages!$G$6,COLUMNS($H:BR)-2,,)=0,"",OFFSET(Paramétrages!$G$6,COLUMNS($H:BR)-2,,))&amp;")"))</f>
        <v/>
      </c>
      <c r="BP45" s="1" t="str">
        <f ca="1">IF(OFFSET(Paramétrages!$F$6,COLUMNS($G:BR)-2,,)=0,"",IF($B45="","",IF(COUNTA(Paramétrages!$F$5:$F$32)=0,"",IF(ISBLANK('Compréhension de l''écrit'!$D45),"",IF((SUMIFS(Paramétrages!$W:$W,Paramétrages!$Y:$Y,IF(OFFSET(Paramétrages!$F$6,COLUMNS($G:BR)-2,,)=0,"",OFFSET(Paramétrages!$F$6,COLUMNS($G:BR)-2,,)),Paramétrages!$X:$X,$B45&amp;$C45)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45&amp;$C45))/(IF(OFFSET(Paramétrages!$G$6,COLUMNS($H:BS)-2,,)=0,"",OFFSET(Paramétrages!$G$6,COLUMNS($H:BS)-2,,)))&lt;0.67,"B","C"))))))&amp;IF(OFFSET(Paramétrages!$F$6,COLUMNS($G:BR)-2,,)=0,"",IF(ISBLANK('Compréhension de l''écrit'!$D45),""," ("&amp;SUMIFS(Paramétrages!$W:$W,Paramétrages!$Y:$Y,IF(OFFSET(Paramétrages!$F$6,COLUMNS($G:BR)-2,,)=0,"",OFFSET(Paramétrages!$F$6,COLUMNS($G:BR)-2,,)),Paramétrages!$X:$X,$B45&amp;$C45)&amp;" sur "&amp;IF(OFFSET(Paramétrages!$G$6,COLUMNS($H:BS)-2,,)=0,"",OFFSET(Paramétrages!$G$6,COLUMNS($H:BS)-2,,))&amp;")"))</f>
        <v/>
      </c>
      <c r="BQ45" s="1" t="str">
        <f ca="1">IF(OFFSET(Paramétrages!$F$6,COLUMNS($G:BS)-2,,)=0,"",IF($B45="","",IF(COUNTA(Paramétrages!$F$5:$F$32)=0,"",IF(ISBLANK('Compréhension de l''écrit'!$D45),"",IF((SUMIFS(Paramétrages!$W:$W,Paramétrages!$Y:$Y,IF(OFFSET(Paramétrages!$F$6,COLUMNS($G:BS)-2,,)=0,"",OFFSET(Paramétrages!$F$6,COLUMNS($G:BS)-2,,)),Paramétrages!$X:$X,$B45&amp;$C45)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45&amp;$C45))/(IF(OFFSET(Paramétrages!$G$6,COLUMNS($H:BT)-2,,)=0,"",OFFSET(Paramétrages!$G$6,COLUMNS($H:BT)-2,,)))&lt;0.67,"B","C"))))))&amp;IF(OFFSET(Paramétrages!$F$6,COLUMNS($G:BS)-2,,)=0,"",IF(ISBLANK('Compréhension de l''écrit'!$D45),""," ("&amp;SUMIFS(Paramétrages!$W:$W,Paramétrages!$Y:$Y,IF(OFFSET(Paramétrages!$F$6,COLUMNS($G:BS)-2,,)=0,"",OFFSET(Paramétrages!$F$6,COLUMNS($G:BS)-2,,)),Paramétrages!$X:$X,$B45&amp;$C45)&amp;" sur "&amp;IF(OFFSET(Paramétrages!$G$6,COLUMNS($H:BT)-2,,)=0,"",OFFSET(Paramétrages!$G$6,COLUMNS($H:BT)-2,,))&amp;")"))</f>
        <v/>
      </c>
      <c r="BR45" s="1" t="str">
        <f ca="1">IF(OFFSET(Paramétrages!$F$6,COLUMNS($G:BT)-2,,)=0,"",IF($B45="","",IF(COUNTA(Paramétrages!$F$5:$F$32)=0,"",IF(ISBLANK('Compréhension de l''écrit'!$D45),"",IF((SUMIFS(Paramétrages!$W:$W,Paramétrages!$Y:$Y,IF(OFFSET(Paramétrages!$F$6,COLUMNS($G:BT)-2,,)=0,"",OFFSET(Paramétrages!$F$6,COLUMNS($G:BT)-2,,)),Paramétrages!$X:$X,$B45&amp;$C45)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45&amp;$C45))/(IF(OFFSET(Paramétrages!$G$6,COLUMNS($H:BU)-2,,)=0,"",OFFSET(Paramétrages!$G$6,COLUMNS($H:BU)-2,,)))&lt;0.67,"B","C"))))))&amp;IF(OFFSET(Paramétrages!$F$6,COLUMNS($G:BT)-2,,)=0,"",IF(ISBLANK('Compréhension de l''écrit'!$D45),""," ("&amp;SUMIFS(Paramétrages!$W:$W,Paramétrages!$Y:$Y,IF(OFFSET(Paramétrages!$F$6,COLUMNS($G:BT)-2,,)=0,"",OFFSET(Paramétrages!$F$6,COLUMNS($G:BT)-2,,)),Paramétrages!$X:$X,$B45&amp;$C45)&amp;" sur "&amp;IF(OFFSET(Paramétrages!$G$6,COLUMNS($H:BU)-2,,)=0,"",OFFSET(Paramétrages!$G$6,COLUMNS($H:BU)-2,,))&amp;")"))</f>
        <v/>
      </c>
      <c r="BS45" s="1" t="str">
        <f ca="1">IF(OFFSET(Paramétrages!$F$6,COLUMNS($G:BU)-2,,)=0,"",IF($B45="","",IF(COUNTA(Paramétrages!$F$5:$F$32)=0,"",IF(ISBLANK('Compréhension de l''écrit'!$D45),"",IF((SUMIFS(Paramétrages!$W:$W,Paramétrages!$Y:$Y,IF(OFFSET(Paramétrages!$F$6,COLUMNS($G:BU)-2,,)=0,"",OFFSET(Paramétrages!$F$6,COLUMNS($G:BU)-2,,)),Paramétrages!$X:$X,$B45&amp;$C45)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45&amp;$C45))/(IF(OFFSET(Paramétrages!$G$6,COLUMNS($H:BV)-2,,)=0,"",OFFSET(Paramétrages!$G$6,COLUMNS($H:BV)-2,,)))&lt;0.67,"B","C"))))))&amp;IF(OFFSET(Paramétrages!$F$6,COLUMNS($G:BU)-2,,)=0,"",IF(ISBLANK('Compréhension de l''écrit'!$D45),""," ("&amp;SUMIFS(Paramétrages!$W:$W,Paramétrages!$Y:$Y,IF(OFFSET(Paramétrages!$F$6,COLUMNS($G:BU)-2,,)=0,"",OFFSET(Paramétrages!$F$6,COLUMNS($G:BU)-2,,)),Paramétrages!$X:$X,$B45&amp;$C45)&amp;" sur "&amp;IF(OFFSET(Paramétrages!$G$6,COLUMNS($H:BV)-2,,)=0,"",OFFSET(Paramétrages!$G$6,COLUMNS($H:BV)-2,,))&amp;")"))</f>
        <v/>
      </c>
      <c r="BT45" s="1" t="str">
        <f ca="1">IF(OFFSET(Paramétrages!$F$6,COLUMNS($G:BV)-2,,)=0,"",IF($B45="","",IF(COUNTA(Paramétrages!$F$5:$F$32)=0,"",IF(ISBLANK('Compréhension de l''écrit'!$D45),"",IF((SUMIFS(Paramétrages!$W:$W,Paramétrages!$Y:$Y,IF(OFFSET(Paramétrages!$F$6,COLUMNS($G:BV)-2,,)=0,"",OFFSET(Paramétrages!$F$6,COLUMNS($G:BV)-2,,)),Paramétrages!$X:$X,$B45&amp;$C45)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45&amp;$C45))/(IF(OFFSET(Paramétrages!$G$6,COLUMNS($H:BW)-2,,)=0,"",OFFSET(Paramétrages!$G$6,COLUMNS($H:BW)-2,,)))&lt;0.67,"B","C"))))))&amp;IF(OFFSET(Paramétrages!$F$6,COLUMNS($G:BV)-2,,)=0,"",IF(ISBLANK('Compréhension de l''écrit'!$D45),""," ("&amp;SUMIFS(Paramétrages!$W:$W,Paramétrages!$Y:$Y,IF(OFFSET(Paramétrages!$F$6,COLUMNS($G:BV)-2,,)=0,"",OFFSET(Paramétrages!$F$6,COLUMNS($G:BV)-2,,)),Paramétrages!$X:$X,$B45&amp;$C45)&amp;" sur "&amp;IF(OFFSET(Paramétrages!$G$6,COLUMNS($H:BW)-2,,)=0,"",OFFSET(Paramétrages!$G$6,COLUMNS($H:BW)-2,,))&amp;")"))</f>
        <v/>
      </c>
      <c r="BU45" s="1" t="str">
        <f ca="1">IF(OFFSET(Paramétrages!$F$6,COLUMNS($G:BW)-2,,)=0,"",IF($B45="","",IF(COUNTA(Paramétrages!$F$5:$F$32)=0,"",IF(ISBLANK('Compréhension de l''écrit'!$D45),"",IF((SUMIFS(Paramétrages!$W:$W,Paramétrages!$Y:$Y,IF(OFFSET(Paramétrages!$F$6,COLUMNS($G:BW)-2,,)=0,"",OFFSET(Paramétrages!$F$6,COLUMNS($G:BW)-2,,)),Paramétrages!$X:$X,$B45&amp;$C45)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45&amp;$C45))/(IF(OFFSET(Paramétrages!$G$6,COLUMNS($H:BX)-2,,)=0,"",OFFSET(Paramétrages!$G$6,COLUMNS($H:BX)-2,,)))&lt;0.67,"B","C"))))))&amp;IF(OFFSET(Paramétrages!$F$6,COLUMNS($G:BW)-2,,)=0,"",IF(ISBLANK('Compréhension de l''écrit'!$D45),""," ("&amp;SUMIFS(Paramétrages!$W:$W,Paramétrages!$Y:$Y,IF(OFFSET(Paramétrages!$F$6,COLUMNS($G:BW)-2,,)=0,"",OFFSET(Paramétrages!$F$6,COLUMNS($G:BW)-2,,)),Paramétrages!$X:$X,$B45&amp;$C45)&amp;" sur "&amp;IF(OFFSET(Paramétrages!$G$6,COLUMNS($H:BX)-2,,)=0,"",OFFSET(Paramétrages!$G$6,COLUMNS($H:BX)-2,,))&amp;")"))</f>
        <v/>
      </c>
      <c r="BV45" s="1" t="str">
        <f ca="1">IF(OFFSET(Paramétrages!$F$6,COLUMNS($G:BX)-2,,)=0,"",IF($B45="","",IF(COUNTA(Paramétrages!$F$5:$F$32)=0,"",IF(ISBLANK('Compréhension de l''écrit'!$D45),"",IF((SUMIFS(Paramétrages!$W:$W,Paramétrages!$Y:$Y,IF(OFFSET(Paramétrages!$F$6,COLUMNS($G:BX)-2,,)=0,"",OFFSET(Paramétrages!$F$6,COLUMNS($G:BX)-2,,)),Paramétrages!$X:$X,$B45&amp;$C45)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45&amp;$C45))/(IF(OFFSET(Paramétrages!$G$6,COLUMNS($H:BY)-2,,)=0,"",OFFSET(Paramétrages!$G$6,COLUMNS($H:BY)-2,,)))&lt;0.67,"B","C"))))))&amp;IF(OFFSET(Paramétrages!$F$6,COLUMNS($G:BX)-2,,)=0,"",IF(ISBLANK('Compréhension de l''écrit'!$D45),""," ("&amp;SUMIFS(Paramétrages!$W:$W,Paramétrages!$Y:$Y,IF(OFFSET(Paramétrages!$F$6,COLUMNS($G:BX)-2,,)=0,"",OFFSET(Paramétrages!$F$6,COLUMNS($G:BX)-2,,)),Paramétrages!$X:$X,$B45&amp;$C45)&amp;" sur "&amp;IF(OFFSET(Paramétrages!$G$6,COLUMNS($H:BY)-2,,)=0,"",OFFSET(Paramétrages!$G$6,COLUMNS($H:BY)-2,,))&amp;")"))</f>
        <v/>
      </c>
      <c r="BW45" s="1" t="str">
        <f ca="1">IF(OFFSET(Paramétrages!$F$6,COLUMNS($G:BY)-2,,)=0,"",IF($B45="","",IF(COUNTA(Paramétrages!$F$5:$F$32)=0,"",IF(ISBLANK('Compréhension de l''écrit'!$D45),"",IF((SUMIFS(Paramétrages!$W:$W,Paramétrages!$Y:$Y,IF(OFFSET(Paramétrages!$F$6,COLUMNS($G:BY)-2,,)=0,"",OFFSET(Paramétrages!$F$6,COLUMNS($G:BY)-2,,)),Paramétrages!$X:$X,$B45&amp;$C45)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45&amp;$C45))/(IF(OFFSET(Paramétrages!$G$6,COLUMNS($H:BZ)-2,,)=0,"",OFFSET(Paramétrages!$G$6,COLUMNS($H:BZ)-2,,)))&lt;0.67,"B","C"))))))&amp;IF(OFFSET(Paramétrages!$F$6,COLUMNS($G:BY)-2,,)=0,"",IF(ISBLANK('Compréhension de l''écrit'!$D45),""," ("&amp;SUMIFS(Paramétrages!$W:$W,Paramétrages!$Y:$Y,IF(OFFSET(Paramétrages!$F$6,COLUMNS($G:BY)-2,,)=0,"",OFFSET(Paramétrages!$F$6,COLUMNS($G:BY)-2,,)),Paramétrages!$X:$X,$B45&amp;$C45)&amp;" sur "&amp;IF(OFFSET(Paramétrages!$G$6,COLUMNS($H:BZ)-2,,)=0,"",OFFSET(Paramétrages!$G$6,COLUMNS($H:BZ)-2,,))&amp;")"))</f>
        <v/>
      </c>
      <c r="BX45" s="1" t="str">
        <f ca="1">IF(OFFSET(Paramétrages!$F$6,COLUMNS($G:BZ)-2,,)=0,"",IF($B45="","",IF(COUNTA(Paramétrages!$F$5:$F$32)=0,"",IF(ISBLANK('Compréhension de l''écrit'!$D45),"",IF((SUMIFS(Paramétrages!$W:$W,Paramétrages!$Y:$Y,IF(OFFSET(Paramétrages!$F$6,COLUMNS($G:BZ)-2,,)=0,"",OFFSET(Paramétrages!$F$6,COLUMNS($G:BZ)-2,,)),Paramétrages!$X:$X,$B45&amp;$C45)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45&amp;$C45))/(IF(OFFSET(Paramétrages!$G$6,COLUMNS($H:CA)-2,,)=0,"",OFFSET(Paramétrages!$G$6,COLUMNS($H:CA)-2,,)))&lt;0.67,"B","C"))))))&amp;IF(OFFSET(Paramétrages!$F$6,COLUMNS($G:BZ)-2,,)=0,"",IF(ISBLANK('Compréhension de l''écrit'!$D45),""," ("&amp;SUMIFS(Paramétrages!$W:$W,Paramétrages!$Y:$Y,IF(OFFSET(Paramétrages!$F$6,COLUMNS($G:BZ)-2,,)=0,"",OFFSET(Paramétrages!$F$6,COLUMNS($G:BZ)-2,,)),Paramétrages!$X:$X,$B45&amp;$C45)&amp;" sur "&amp;IF(OFFSET(Paramétrages!$G$6,COLUMNS($H:CA)-2,,)=0,"",OFFSET(Paramétrages!$G$6,COLUMNS($H:CA)-2,,))&amp;")"))</f>
        <v/>
      </c>
      <c r="BY45" s="1" t="str">
        <f ca="1">IF(OFFSET(Paramétrages!$F$6,COLUMNS($G:CA)-2,,)=0,"",IF($B45="","",IF(COUNTA(Paramétrages!$F$5:$F$32)=0,"",IF(ISBLANK('Compréhension de l''écrit'!$D45),"",IF((SUMIFS(Paramétrages!$W:$W,Paramétrages!$Y:$Y,IF(OFFSET(Paramétrages!$F$6,COLUMNS($G:CA)-2,,)=0,"",OFFSET(Paramétrages!$F$6,COLUMNS($G:CA)-2,,)),Paramétrages!$X:$X,$B45&amp;$C45)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45&amp;$C45))/(IF(OFFSET(Paramétrages!$G$6,COLUMNS($H:CB)-2,,)=0,"",OFFSET(Paramétrages!$G$6,COLUMNS($H:CB)-2,,)))&lt;0.67,"B","C"))))))&amp;IF(OFFSET(Paramétrages!$F$6,COLUMNS($G:CA)-2,,)=0,"",IF(ISBLANK('Compréhension de l''écrit'!$D45),""," ("&amp;SUMIFS(Paramétrages!$W:$W,Paramétrages!$Y:$Y,IF(OFFSET(Paramétrages!$F$6,COLUMNS($G:CA)-2,,)=0,"",OFFSET(Paramétrages!$F$6,COLUMNS($G:CA)-2,,)),Paramétrages!$X:$X,$B45&amp;$C45)&amp;" sur "&amp;IF(OFFSET(Paramétrages!$G$6,COLUMNS($H:CB)-2,,)=0,"",OFFSET(Paramétrages!$G$6,COLUMNS($H:CB)-2,,))&amp;")"))</f>
        <v/>
      </c>
      <c r="BZ45" s="1" t="str">
        <f ca="1">IF(OFFSET(Paramétrages!$F$6,COLUMNS($G:CB)-2,,)=0,"",IF($B45="","",IF(COUNTA(Paramétrages!$F$5:$F$32)=0,"",IF(ISBLANK('Compréhension de l''écrit'!$D45),"",IF((SUMIFS(Paramétrages!$W:$W,Paramétrages!$Y:$Y,IF(OFFSET(Paramétrages!$F$6,COLUMNS($G:CB)-2,,)=0,"",OFFSET(Paramétrages!$F$6,COLUMNS($G:CB)-2,,)),Paramétrages!$X:$X,$B45&amp;$C45)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45&amp;$C45))/(IF(OFFSET(Paramétrages!$G$6,COLUMNS($H:CC)-2,,)=0,"",OFFSET(Paramétrages!$G$6,COLUMNS($H:CC)-2,,)))&lt;0.67,"B","C"))))))&amp;IF(OFFSET(Paramétrages!$F$6,COLUMNS($G:CB)-2,,)=0,"",IF(ISBLANK('Compréhension de l''écrit'!$D45),""," ("&amp;SUMIFS(Paramétrages!$W:$W,Paramétrages!$Y:$Y,IF(OFFSET(Paramétrages!$F$6,COLUMNS($G:CB)-2,,)=0,"",OFFSET(Paramétrages!$F$6,COLUMNS($G:CB)-2,,)),Paramétrages!$X:$X,$B45&amp;$C45)&amp;" sur "&amp;IF(OFFSET(Paramétrages!$G$6,COLUMNS($H:CC)-2,,)=0,"",OFFSET(Paramétrages!$G$6,COLUMNS($H:CC)-2,,))&amp;")"))</f>
        <v/>
      </c>
      <c r="CA45" s="1" t="str">
        <f ca="1">IF(OFFSET(Paramétrages!$F$6,COLUMNS($G:CC)-2,,)=0,"",IF($B45="","",IF(COUNTA(Paramétrages!$F$5:$F$32)=0,"",IF(ISBLANK('Compréhension de l''écrit'!$D45),"",IF((SUMIFS(Paramétrages!$W:$W,Paramétrages!$Y:$Y,IF(OFFSET(Paramétrages!$F$6,COLUMNS($G:CC)-2,,)=0,"",OFFSET(Paramétrages!$F$6,COLUMNS($G:CC)-2,,)),Paramétrages!$X:$X,$B45&amp;$C45)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45&amp;$C45))/(IF(OFFSET(Paramétrages!$G$6,COLUMNS($H:CD)-2,,)=0,"",OFFSET(Paramétrages!$G$6,COLUMNS($H:CD)-2,,)))&lt;0.67,"B","C"))))))&amp;IF(OFFSET(Paramétrages!$F$6,COLUMNS($G:CC)-2,,)=0,"",IF(ISBLANK('Compréhension de l''écrit'!$D45),""," ("&amp;SUMIFS(Paramétrages!$W:$W,Paramétrages!$Y:$Y,IF(OFFSET(Paramétrages!$F$6,COLUMNS($G:CC)-2,,)=0,"",OFFSET(Paramétrages!$F$6,COLUMNS($G:CC)-2,,)),Paramétrages!$X:$X,$B45&amp;$C45)&amp;" sur "&amp;IF(OFFSET(Paramétrages!$G$6,COLUMNS($H:CD)-2,,)=0,"",OFFSET(Paramétrages!$G$6,COLUMNS($H:CD)-2,,))&amp;")"))</f>
        <v/>
      </c>
      <c r="CB45" s="1" t="str">
        <f ca="1">IF(OFFSET(Paramétrages!$F$6,COLUMNS($G:CD)-2,,)=0,"",IF($B45="","",IF(COUNTA(Paramétrages!$F$5:$F$32)=0,"",IF(ISBLANK('Compréhension de l''écrit'!$D45),"",IF((SUMIFS(Paramétrages!$W:$W,Paramétrages!$Y:$Y,IF(OFFSET(Paramétrages!$F$6,COLUMNS($G:CD)-2,,)=0,"",OFFSET(Paramétrages!$F$6,COLUMNS($G:CD)-2,,)),Paramétrages!$X:$X,$B45&amp;$C45)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45&amp;$C45))/(IF(OFFSET(Paramétrages!$G$6,COLUMNS($H:CE)-2,,)=0,"",OFFSET(Paramétrages!$G$6,COLUMNS($H:CE)-2,,)))&lt;0.67,"B","C"))))))&amp;IF(OFFSET(Paramétrages!$F$6,COLUMNS($G:CD)-2,,)=0,"",IF(ISBLANK('Compréhension de l''écrit'!$D45),""," ("&amp;SUMIFS(Paramétrages!$W:$W,Paramétrages!$Y:$Y,IF(OFFSET(Paramétrages!$F$6,COLUMNS($G:CD)-2,,)=0,"",OFFSET(Paramétrages!$F$6,COLUMNS($G:CD)-2,,)),Paramétrages!$X:$X,$B45&amp;$C45)&amp;" sur "&amp;IF(OFFSET(Paramétrages!$G$6,COLUMNS($H:CE)-2,,)=0,"",OFFSET(Paramétrages!$G$6,COLUMNS($H:CE)-2,,))&amp;")"))</f>
        <v/>
      </c>
      <c r="CC45" s="1" t="str">
        <f ca="1">IF(OFFSET(Paramétrages!$F$6,COLUMNS($G:CE)-2,,)=0,"",IF($B45="","",IF(COUNTA(Paramétrages!$F$5:$F$32)=0,"",IF(ISBLANK('Compréhension de l''écrit'!$D45),"",IF((SUMIFS(Paramétrages!$W:$W,Paramétrages!$Y:$Y,IF(OFFSET(Paramétrages!$F$6,COLUMNS($G:CE)-2,,)=0,"",OFFSET(Paramétrages!$F$6,COLUMNS($G:CE)-2,,)),Paramétrages!$X:$X,$B45&amp;$C45)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45&amp;$C45))/(IF(OFFSET(Paramétrages!$G$6,COLUMNS($H:CF)-2,,)=0,"",OFFSET(Paramétrages!$G$6,COLUMNS($H:CF)-2,,)))&lt;0.67,"B","C"))))))&amp;IF(OFFSET(Paramétrages!$F$6,COLUMNS($G:CE)-2,,)=0,"",IF(ISBLANK('Compréhension de l''écrit'!$D45),""," ("&amp;SUMIFS(Paramétrages!$W:$W,Paramétrages!$Y:$Y,IF(OFFSET(Paramétrages!$F$6,COLUMNS($G:CE)-2,,)=0,"",OFFSET(Paramétrages!$F$6,COLUMNS($G:CE)-2,,)),Paramétrages!$X:$X,$B45&amp;$C45)&amp;" sur "&amp;IF(OFFSET(Paramétrages!$G$6,COLUMNS($H:CF)-2,,)=0,"",OFFSET(Paramétrages!$G$6,COLUMNS($H:CF)-2,,))&amp;")"))</f>
        <v/>
      </c>
      <c r="CD45" s="1" t="str">
        <f ca="1">IF(OFFSET(Paramétrages!$F$6,COLUMNS($G:CF)-2,,)=0,"",IF($B45="","",IF(COUNTA(Paramétrages!$F$5:$F$32)=0,"",IF(ISBLANK('Compréhension de l''écrit'!$D45),"",IF((SUMIFS(Paramétrages!$W:$W,Paramétrages!$Y:$Y,IF(OFFSET(Paramétrages!$F$6,COLUMNS($G:CF)-2,,)=0,"",OFFSET(Paramétrages!$F$6,COLUMNS($G:CF)-2,,)),Paramétrages!$X:$X,$B45&amp;$C45)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45&amp;$C45))/(IF(OFFSET(Paramétrages!$G$6,COLUMNS($H:CG)-2,,)=0,"",OFFSET(Paramétrages!$G$6,COLUMNS($H:CG)-2,,)))&lt;0.67,"B","C"))))))&amp;IF(OFFSET(Paramétrages!$F$6,COLUMNS($G:CF)-2,,)=0,"",IF(ISBLANK('Compréhension de l''écrit'!$D45),""," ("&amp;SUMIFS(Paramétrages!$W:$W,Paramétrages!$Y:$Y,IF(OFFSET(Paramétrages!$F$6,COLUMNS($G:CF)-2,,)=0,"",OFFSET(Paramétrages!$F$6,COLUMNS($G:CF)-2,,)),Paramétrages!$X:$X,$B45&amp;$C45)&amp;" sur "&amp;IF(OFFSET(Paramétrages!$G$6,COLUMNS($H:CG)-2,,)=0,"",OFFSET(Paramétrages!$G$6,COLUMNS($H:CG)-2,,))&amp;")"))</f>
        <v/>
      </c>
      <c r="CE45" s="1" t="str">
        <f ca="1">IF(OFFSET(Paramétrages!$F$6,COLUMNS($G:CG)-2,,)=0,"",IF($B45="","",IF(COUNTA(Paramétrages!$F$5:$F$32)=0,"",IF(ISBLANK('Compréhension de l''écrit'!$D45),"",IF((SUMIFS(Paramétrages!$W:$W,Paramétrages!$Y:$Y,IF(OFFSET(Paramétrages!$F$6,COLUMNS($G:CG)-2,,)=0,"",OFFSET(Paramétrages!$F$6,COLUMNS($G:CG)-2,,)),Paramétrages!$X:$X,$B45&amp;$C45)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45&amp;$C45))/(IF(OFFSET(Paramétrages!$G$6,COLUMNS($H:CH)-2,,)=0,"",OFFSET(Paramétrages!$G$6,COLUMNS($H:CH)-2,,)))&lt;0.67,"B","C"))))))&amp;IF(OFFSET(Paramétrages!$F$6,COLUMNS($G:CG)-2,,)=0,"",IF(ISBLANK('Compréhension de l''écrit'!$D45),""," ("&amp;SUMIFS(Paramétrages!$W:$W,Paramétrages!$Y:$Y,IF(OFFSET(Paramétrages!$F$6,COLUMNS($G:CG)-2,,)=0,"",OFFSET(Paramétrages!$F$6,COLUMNS($G:CG)-2,,)),Paramétrages!$X:$X,$B45&amp;$C45)&amp;" sur "&amp;IF(OFFSET(Paramétrages!$G$6,COLUMNS($H:CH)-2,,)=0,"",OFFSET(Paramétrages!$G$6,COLUMNS($H:CH)-2,,))&amp;")"))</f>
        <v/>
      </c>
    </row>
    <row r="46" spans="1:83" x14ac:dyDescent="0.2">
      <c r="A46" t="str">
        <f>IF(ISBLANK('Compréhension de l''écrit'!A46),"",'Compréhension de l''écrit'!A46)</f>
        <v/>
      </c>
      <c r="B46" t="str">
        <f>IF(ISBLANK('Compréhension de l''écrit'!B46),"",'Compréhension de l''écrit'!B46)</f>
        <v/>
      </c>
      <c r="C46" t="str">
        <f>IF(ISBLANK('Compréhension de l''écrit'!C46),"",'Compréhension de l''écrit'!C46)</f>
        <v/>
      </c>
      <c r="D46" s="15" t="str">
        <f>IF(B46="","",IF(COUNTA(Paramétrages!H$5:H$32)=0,"",IF(ISBLANK('Compréhension de l''écrit'!D46),"",IF(('Compréhension de l''écrit'!D46)/(COUNTA(Paramétrages!H$5:H$32))&lt;0.34,"A",IF(('Compréhension de l''écrit'!D46)/(COUNTA(Paramétrages!H$5:H$32))&lt;0.67,"B","C")))&amp;IF(ISBLANK('Compréhension de l''écrit'!D46),""," ("&amp;'Compréhension de l''écrit'!D46&amp;" sur "&amp;COUNTA(Paramétrages!H$5:H$32)&amp;")")))</f>
        <v/>
      </c>
      <c r="E46" s="1" t="str">
        <f ca="1">IF(OFFSET(Paramétrages!$F$6,COLUMNS($G:G)-2,,)=0,"",IF($B46="","",IF(COUNTA(Paramétrages!$F$5:$F$32)=0,"",IF(ISBLANK('Compréhension de l''écrit'!$D46),"",IF((SUMIFS(Paramétrages!$W:$W,Paramétrages!$Y:$Y,IF(OFFSET(Paramétrages!$F$6,COLUMNS($G:G)-2,,)=0,"",OFFSET(Paramétrages!$F$6,COLUMNS($G:G)-2,,)),Paramétrages!$X:$X,$B46&amp;$C46)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46&amp;$C46))/(IF(OFFSET(Paramétrages!$G$6,COLUMNS($H:H)-2,,)=0,"",OFFSET(Paramétrages!$G$6,COLUMNS($H:H)-2,,)))&lt;0.67,"B","C"))))))&amp;IF(OFFSET(Paramétrages!$F$6,COLUMNS($G:G)-2,,)=0,"",IF(ISBLANK('Compréhension de l''écrit'!$D46),""," ("&amp;SUMIFS(Paramétrages!$W:$W,Paramétrages!$Y:$Y,IF(OFFSET(Paramétrages!$F$6,COLUMNS($G:G)-2,,)=0,"",OFFSET(Paramétrages!$F$6,COLUMNS($G:G)-2,,)),Paramétrages!$X:$X,$B46&amp;$C46)&amp;" sur "&amp;IF(OFFSET(Paramétrages!$G$6,COLUMNS($H:H)-2,,)=0,"",OFFSET(Paramétrages!$G$6,COLUMNS($H:H)-2,,))&amp;")"))</f>
        <v/>
      </c>
      <c r="F46" s="1" t="str">
        <f ca="1">IF(OFFSET(Paramétrages!$F$6,COLUMNS($G:H)-2,,)=0,"",IF($B46="","",IF(COUNTA(Paramétrages!$F$5:$F$32)=0,"",IF(ISBLANK('Compréhension de l''écrit'!$D46),"",IF((SUMIFS(Paramétrages!$W:$W,Paramétrages!$Y:$Y,IF(OFFSET(Paramétrages!$F$6,COLUMNS($G:H)-2,,)=0,"",OFFSET(Paramétrages!$F$6,COLUMNS($G:H)-2,,)),Paramétrages!$X:$X,$B46&amp;$C46)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46&amp;$C46))/(IF(OFFSET(Paramétrages!$G$6,COLUMNS($H:I)-2,,)=0,"",OFFSET(Paramétrages!$G$6,COLUMNS($H:I)-2,,)))&lt;0.67,"B","C"))))))&amp;IF(OFFSET(Paramétrages!$F$6,COLUMNS($G:H)-2,,)=0,"",IF(ISBLANK('Compréhension de l''écrit'!$D46),""," ("&amp;SUMIFS(Paramétrages!$W:$W,Paramétrages!$Y:$Y,IF(OFFSET(Paramétrages!$F$6,COLUMNS($G:H)-2,,)=0,"",OFFSET(Paramétrages!$F$6,COLUMNS($G:H)-2,,)),Paramétrages!$X:$X,$B46&amp;$C46)&amp;" sur "&amp;IF(OFFSET(Paramétrages!$G$6,COLUMNS($H:I)-2,,)=0,"",OFFSET(Paramétrages!$G$6,COLUMNS($H:I)-2,,))&amp;")"))</f>
        <v/>
      </c>
      <c r="G46" s="1" t="str">
        <f ca="1">IF(OFFSET(Paramétrages!$F$6,COLUMNS($G:I)-2,,)=0,"",IF($B46="","",IF(COUNTA(Paramétrages!$F$5:$F$32)=0,"",IF(ISBLANK('Compréhension de l''écrit'!$D46),"",IF((SUMIFS(Paramétrages!$W:$W,Paramétrages!$Y:$Y,IF(OFFSET(Paramétrages!$F$6,COLUMNS($G:I)-2,,)=0,"",OFFSET(Paramétrages!$F$6,COLUMNS($G:I)-2,,)),Paramétrages!$X:$X,$B46&amp;$C46)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46&amp;$C46))/(IF(OFFSET(Paramétrages!$G$6,COLUMNS($H:J)-2,,)=0,"",OFFSET(Paramétrages!$G$6,COLUMNS($H:J)-2,,)))&lt;0.67,"B","C"))))))&amp;IF(OFFSET(Paramétrages!$F$6,COLUMNS($G:I)-2,,)=0,"",IF(ISBLANK('Compréhension de l''écrit'!$D46),""," ("&amp;SUMIFS(Paramétrages!$W:$W,Paramétrages!$Y:$Y,IF(OFFSET(Paramétrages!$F$6,COLUMNS($G:I)-2,,)=0,"",OFFSET(Paramétrages!$F$6,COLUMNS($G:I)-2,,)),Paramétrages!$X:$X,$B46&amp;$C46)&amp;" sur "&amp;IF(OFFSET(Paramétrages!$G$6,COLUMNS($H:J)-2,,)=0,"",OFFSET(Paramétrages!$G$6,COLUMNS($H:J)-2,,))&amp;")"))</f>
        <v/>
      </c>
      <c r="H46" s="1" t="str">
        <f ca="1">IF(OFFSET(Paramétrages!$F$6,COLUMNS($G:J)-2,,)=0,"",IF($B46="","",IF(COUNTA(Paramétrages!$F$5:$F$32)=0,"",IF(ISBLANK('Compréhension de l''écrit'!$D46),"",IF((SUMIFS(Paramétrages!$W:$W,Paramétrages!$Y:$Y,IF(OFFSET(Paramétrages!$F$6,COLUMNS($G:J)-2,,)=0,"",OFFSET(Paramétrages!$F$6,COLUMNS($G:J)-2,,)),Paramétrages!$X:$X,$B46&amp;$C46)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46&amp;$C46))/(IF(OFFSET(Paramétrages!$G$6,COLUMNS($H:K)-2,,)=0,"",OFFSET(Paramétrages!$G$6,COLUMNS($H:K)-2,,)))&lt;0.67,"B","C"))))))&amp;IF(OFFSET(Paramétrages!$F$6,COLUMNS($G:J)-2,,)=0,"",IF(ISBLANK('Compréhension de l''écrit'!$D46),""," ("&amp;SUMIFS(Paramétrages!$W:$W,Paramétrages!$Y:$Y,IF(OFFSET(Paramétrages!$F$6,COLUMNS($G:J)-2,,)=0,"",OFFSET(Paramétrages!$F$6,COLUMNS($G:J)-2,,)),Paramétrages!$X:$X,$B46&amp;$C46)&amp;" sur "&amp;IF(OFFSET(Paramétrages!$G$6,COLUMNS($H:K)-2,,)=0,"",OFFSET(Paramétrages!$G$6,COLUMNS($H:K)-2,,))&amp;")"))</f>
        <v/>
      </c>
      <c r="I46" s="1" t="str">
        <f ca="1">IF(OFFSET(Paramétrages!$F$6,COLUMNS($G:K)-2,,)=0,"",IF($B46="","",IF(COUNTA(Paramétrages!$F$5:$F$32)=0,"",IF(ISBLANK('Compréhension de l''écrit'!$D46),"",IF((SUMIFS(Paramétrages!$W:$W,Paramétrages!$Y:$Y,IF(OFFSET(Paramétrages!$F$6,COLUMNS($G:K)-2,,)=0,"",OFFSET(Paramétrages!$F$6,COLUMNS($G:K)-2,,)),Paramétrages!$X:$X,$B46&amp;$C46)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46&amp;$C46))/(IF(OFFSET(Paramétrages!$G$6,COLUMNS($H:L)-2,,)=0,"",OFFSET(Paramétrages!$G$6,COLUMNS($H:L)-2,,)))&lt;0.67,"B","C"))))))&amp;IF(OFFSET(Paramétrages!$F$6,COLUMNS($G:K)-2,,)=0,"",IF(ISBLANK('Compréhension de l''écrit'!$D46),""," ("&amp;SUMIFS(Paramétrages!$W:$W,Paramétrages!$Y:$Y,IF(OFFSET(Paramétrages!$F$6,COLUMNS($G:K)-2,,)=0,"",OFFSET(Paramétrages!$F$6,COLUMNS($G:K)-2,,)),Paramétrages!$X:$X,$B46&amp;$C46)&amp;" sur "&amp;IF(OFFSET(Paramétrages!$G$6,COLUMNS($H:L)-2,,)=0,"",OFFSET(Paramétrages!$G$6,COLUMNS($H:L)-2,,))&amp;")"))</f>
        <v/>
      </c>
      <c r="J46" s="1" t="str">
        <f ca="1">IF(OFFSET(Paramétrages!$F$6,COLUMNS($G:L)-2,,)=0,"",IF($B46="","",IF(COUNTA(Paramétrages!$F$5:$F$32)=0,"",IF(ISBLANK('Compréhension de l''écrit'!$D46),"",IF((SUMIFS(Paramétrages!$W:$W,Paramétrages!$Y:$Y,IF(OFFSET(Paramétrages!$F$6,COLUMNS($G:L)-2,,)=0,"",OFFSET(Paramétrages!$F$6,COLUMNS($G:L)-2,,)),Paramétrages!$X:$X,$B46&amp;$C46)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46&amp;$C46))/(IF(OFFSET(Paramétrages!$G$6,COLUMNS($H:M)-2,,)=0,"",OFFSET(Paramétrages!$G$6,COLUMNS($H:M)-2,,)))&lt;0.67,"B","C"))))))&amp;IF(OFFSET(Paramétrages!$F$6,COLUMNS($G:L)-2,,)=0,"",IF(ISBLANK('Compréhension de l''écrit'!$D46),""," ("&amp;SUMIFS(Paramétrages!$W:$W,Paramétrages!$Y:$Y,IF(OFFSET(Paramétrages!$F$6,COLUMNS($G:L)-2,,)=0,"",OFFSET(Paramétrages!$F$6,COLUMNS($G:L)-2,,)),Paramétrages!$X:$X,$B46&amp;$C46)&amp;" sur "&amp;IF(OFFSET(Paramétrages!$G$6,COLUMNS($H:M)-2,,)=0,"",OFFSET(Paramétrages!$G$6,COLUMNS($H:M)-2,,))&amp;")"))</f>
        <v/>
      </c>
      <c r="K46" s="1" t="str">
        <f ca="1">IF(OFFSET(Paramétrages!$F$6,COLUMNS($G:M)-2,,)=0,"",IF($B46="","",IF(COUNTA(Paramétrages!$F$5:$F$32)=0,"",IF(ISBLANK('Compréhension de l''écrit'!$D46),"",IF((SUMIFS(Paramétrages!$W:$W,Paramétrages!$Y:$Y,IF(OFFSET(Paramétrages!$F$6,COLUMNS($G:M)-2,,)=0,"",OFFSET(Paramétrages!$F$6,COLUMNS($G:M)-2,,)),Paramétrages!$X:$X,$B46&amp;$C46)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46&amp;$C46))/(IF(OFFSET(Paramétrages!$G$6,COLUMNS($H:N)-2,,)=0,"",OFFSET(Paramétrages!$G$6,COLUMNS($H:N)-2,,)))&lt;0.67,"B","C"))))))&amp;IF(OFFSET(Paramétrages!$F$6,COLUMNS($G:M)-2,,)=0,"",IF(ISBLANK('Compréhension de l''écrit'!$D46),""," ("&amp;SUMIFS(Paramétrages!$W:$W,Paramétrages!$Y:$Y,IF(OFFSET(Paramétrages!$F$6,COLUMNS($G:M)-2,,)=0,"",OFFSET(Paramétrages!$F$6,COLUMNS($G:M)-2,,)),Paramétrages!$X:$X,$B46&amp;$C46)&amp;" sur "&amp;IF(OFFSET(Paramétrages!$G$6,COLUMNS($H:N)-2,,)=0,"",OFFSET(Paramétrages!$G$6,COLUMNS($H:N)-2,,))&amp;")"))</f>
        <v/>
      </c>
      <c r="L46" s="1" t="str">
        <f ca="1">IF(OFFSET(Paramétrages!$F$6,COLUMNS($G:N)-2,,)=0,"",IF($B46="","",IF(COUNTA(Paramétrages!$F$5:$F$32)=0,"",IF(ISBLANK('Compréhension de l''écrit'!$D46),"",IF((SUMIFS(Paramétrages!$W:$W,Paramétrages!$Y:$Y,IF(OFFSET(Paramétrages!$F$6,COLUMNS($G:N)-2,,)=0,"",OFFSET(Paramétrages!$F$6,COLUMNS($G:N)-2,,)),Paramétrages!$X:$X,$B46&amp;$C46)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46&amp;$C46))/(IF(OFFSET(Paramétrages!$G$6,COLUMNS($H:O)-2,,)=0,"",OFFSET(Paramétrages!$G$6,COLUMNS($H:O)-2,,)))&lt;0.67,"B","C"))))))&amp;IF(OFFSET(Paramétrages!$F$6,COLUMNS($G:N)-2,,)=0,"",IF(ISBLANK('Compréhension de l''écrit'!$D46),""," ("&amp;SUMIFS(Paramétrages!$W:$W,Paramétrages!$Y:$Y,IF(OFFSET(Paramétrages!$F$6,COLUMNS($G:N)-2,,)=0,"",OFFSET(Paramétrages!$F$6,COLUMNS($G:N)-2,,)),Paramétrages!$X:$X,$B46&amp;$C46)&amp;" sur "&amp;IF(OFFSET(Paramétrages!$G$6,COLUMNS($H:O)-2,,)=0,"",OFFSET(Paramétrages!$G$6,COLUMNS($H:O)-2,,))&amp;")"))</f>
        <v/>
      </c>
      <c r="M46" s="1" t="str">
        <f ca="1">IF(OFFSET(Paramétrages!$F$6,COLUMNS($G:O)-2,,)=0,"",IF($B46="","",IF(COUNTA(Paramétrages!$F$5:$F$32)=0,"",IF(ISBLANK('Compréhension de l''écrit'!$D46),"",IF((SUMIFS(Paramétrages!$W:$W,Paramétrages!$Y:$Y,IF(OFFSET(Paramétrages!$F$6,COLUMNS($G:O)-2,,)=0,"",OFFSET(Paramétrages!$F$6,COLUMNS($G:O)-2,,)),Paramétrages!$X:$X,$B46&amp;$C46)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46&amp;$C46))/(IF(OFFSET(Paramétrages!$G$6,COLUMNS($H:P)-2,,)=0,"",OFFSET(Paramétrages!$G$6,COLUMNS($H:P)-2,,)))&lt;0.67,"B","C"))))))&amp;IF(OFFSET(Paramétrages!$F$6,COLUMNS($G:O)-2,,)=0,"",IF(ISBLANK('Compréhension de l''écrit'!$D46),""," ("&amp;SUMIFS(Paramétrages!$W:$W,Paramétrages!$Y:$Y,IF(OFFSET(Paramétrages!$F$6,COLUMNS($G:O)-2,,)=0,"",OFFSET(Paramétrages!$F$6,COLUMNS($G:O)-2,,)),Paramétrages!$X:$X,$B46&amp;$C46)&amp;" sur "&amp;IF(OFFSET(Paramétrages!$G$6,COLUMNS($H:P)-2,,)=0,"",OFFSET(Paramétrages!$G$6,COLUMNS($H:P)-2,,))&amp;")"))</f>
        <v/>
      </c>
      <c r="N46" s="1" t="str">
        <f ca="1">IF(OFFSET(Paramétrages!$F$6,COLUMNS($G:P)-2,,)=0,"",IF($B46="","",IF(COUNTA(Paramétrages!$F$5:$F$32)=0,"",IF(ISBLANK('Compréhension de l''écrit'!$D46),"",IF((SUMIFS(Paramétrages!$W:$W,Paramétrages!$Y:$Y,IF(OFFSET(Paramétrages!$F$6,COLUMNS($G:P)-2,,)=0,"",OFFSET(Paramétrages!$F$6,COLUMNS($G:P)-2,,)),Paramétrages!$X:$X,$B46&amp;$C46)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46&amp;$C46))/(IF(OFFSET(Paramétrages!$G$6,COLUMNS($H:Q)-2,,)=0,"",OFFSET(Paramétrages!$G$6,COLUMNS($H:Q)-2,,)))&lt;0.67,"B","C"))))))&amp;IF(OFFSET(Paramétrages!$F$6,COLUMNS($G:P)-2,,)=0,"",IF(ISBLANK('Compréhension de l''écrit'!$D46),""," ("&amp;SUMIFS(Paramétrages!$W:$W,Paramétrages!$Y:$Y,IF(OFFSET(Paramétrages!$F$6,COLUMNS($G:P)-2,,)=0,"",OFFSET(Paramétrages!$F$6,COLUMNS($G:P)-2,,)),Paramétrages!$X:$X,$B46&amp;$C46)&amp;" sur "&amp;IF(OFFSET(Paramétrages!$G$6,COLUMNS($H:Q)-2,,)=0,"",OFFSET(Paramétrages!$G$6,COLUMNS($H:Q)-2,,))&amp;")"))</f>
        <v/>
      </c>
      <c r="O46" s="1" t="str">
        <f ca="1">IF(OFFSET(Paramétrages!$F$6,COLUMNS($G:Q)-2,,)=0,"",IF($B46="","",IF(COUNTA(Paramétrages!$F$5:$F$32)=0,"",IF(ISBLANK('Compréhension de l''écrit'!$D46),"",IF((SUMIFS(Paramétrages!$W:$W,Paramétrages!$Y:$Y,IF(OFFSET(Paramétrages!$F$6,COLUMNS($G:Q)-2,,)=0,"",OFFSET(Paramétrages!$F$6,COLUMNS($G:Q)-2,,)),Paramétrages!$X:$X,$B46&amp;$C46)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46&amp;$C46))/(IF(OFFSET(Paramétrages!$G$6,COLUMNS($H:R)-2,,)=0,"",OFFSET(Paramétrages!$G$6,COLUMNS($H:R)-2,,)))&lt;0.67,"B","C"))))))&amp;IF(OFFSET(Paramétrages!$F$6,COLUMNS($G:Q)-2,,)=0,"",IF(ISBLANK('Compréhension de l''écrit'!$D46),""," ("&amp;SUMIFS(Paramétrages!$W:$W,Paramétrages!$Y:$Y,IF(OFFSET(Paramétrages!$F$6,COLUMNS($G:Q)-2,,)=0,"",OFFSET(Paramétrages!$F$6,COLUMNS($G:Q)-2,,)),Paramétrages!$X:$X,$B46&amp;$C46)&amp;" sur "&amp;IF(OFFSET(Paramétrages!$G$6,COLUMNS($H:R)-2,,)=0,"",OFFSET(Paramétrages!$G$6,COLUMNS($H:R)-2,,))&amp;")"))</f>
        <v/>
      </c>
      <c r="P46" s="1" t="str">
        <f ca="1">IF(OFFSET(Paramétrages!$F$6,COLUMNS($G:R)-2,,)=0,"",IF($B46="","",IF(COUNTA(Paramétrages!$F$5:$F$32)=0,"",IF(ISBLANK('Compréhension de l''écrit'!$D46),"",IF((SUMIFS(Paramétrages!$W:$W,Paramétrages!$Y:$Y,IF(OFFSET(Paramétrages!$F$6,COLUMNS($G:R)-2,,)=0,"",OFFSET(Paramétrages!$F$6,COLUMNS($G:R)-2,,)),Paramétrages!$X:$X,$B46&amp;$C46)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46&amp;$C46))/(IF(OFFSET(Paramétrages!$G$6,COLUMNS($H:S)-2,,)=0,"",OFFSET(Paramétrages!$G$6,COLUMNS($H:S)-2,,)))&lt;0.67,"B","C"))))))&amp;IF(OFFSET(Paramétrages!$F$6,COLUMNS($G:R)-2,,)=0,"",IF(ISBLANK('Compréhension de l''écrit'!$D46),""," ("&amp;SUMIFS(Paramétrages!$W:$W,Paramétrages!$Y:$Y,IF(OFFSET(Paramétrages!$F$6,COLUMNS($G:R)-2,,)=0,"",OFFSET(Paramétrages!$F$6,COLUMNS($G:R)-2,,)),Paramétrages!$X:$X,$B46&amp;$C46)&amp;" sur "&amp;IF(OFFSET(Paramétrages!$G$6,COLUMNS($H:S)-2,,)=0,"",OFFSET(Paramétrages!$G$6,COLUMNS($H:S)-2,,))&amp;")"))</f>
        <v/>
      </c>
      <c r="Q46" s="1" t="str">
        <f ca="1">IF(OFFSET(Paramétrages!$F$6,COLUMNS($G:S)-2,,)=0,"",IF($B46="","",IF(COUNTA(Paramétrages!$F$5:$F$32)=0,"",IF(ISBLANK('Compréhension de l''écrit'!$D46),"",IF((SUMIFS(Paramétrages!$W:$W,Paramétrages!$Y:$Y,IF(OFFSET(Paramétrages!$F$6,COLUMNS($G:S)-2,,)=0,"",OFFSET(Paramétrages!$F$6,COLUMNS($G:S)-2,,)),Paramétrages!$X:$X,$B46&amp;$C46)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46&amp;$C46))/(IF(OFFSET(Paramétrages!$G$6,COLUMNS($H:T)-2,,)=0,"",OFFSET(Paramétrages!$G$6,COLUMNS($H:T)-2,,)))&lt;0.67,"B","C"))))))&amp;IF(OFFSET(Paramétrages!$F$6,COLUMNS($G:S)-2,,)=0,"",IF(ISBLANK('Compréhension de l''écrit'!$D46),""," ("&amp;SUMIFS(Paramétrages!$W:$W,Paramétrages!$Y:$Y,IF(OFFSET(Paramétrages!$F$6,COLUMNS($G:S)-2,,)=0,"",OFFSET(Paramétrages!$F$6,COLUMNS($G:S)-2,,)),Paramétrages!$X:$X,$B46&amp;$C46)&amp;" sur "&amp;IF(OFFSET(Paramétrages!$G$6,COLUMNS($H:T)-2,,)=0,"",OFFSET(Paramétrages!$G$6,COLUMNS($H:T)-2,,))&amp;")"))</f>
        <v/>
      </c>
      <c r="R46" s="1" t="str">
        <f ca="1">IF(OFFSET(Paramétrages!$F$6,COLUMNS($G:T)-2,,)=0,"",IF($B46="","",IF(COUNTA(Paramétrages!$F$5:$F$32)=0,"",IF(ISBLANK('Compréhension de l''écrit'!$D46),"",IF((SUMIFS(Paramétrages!$W:$W,Paramétrages!$Y:$Y,IF(OFFSET(Paramétrages!$F$6,COLUMNS($G:T)-2,,)=0,"",OFFSET(Paramétrages!$F$6,COLUMNS($G:T)-2,,)),Paramétrages!$X:$X,$B46&amp;$C46)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46&amp;$C46))/(IF(OFFSET(Paramétrages!$G$6,COLUMNS($H:U)-2,,)=0,"",OFFSET(Paramétrages!$G$6,COLUMNS($H:U)-2,,)))&lt;0.67,"B","C"))))))&amp;IF(OFFSET(Paramétrages!$F$6,COLUMNS($G:T)-2,,)=0,"",IF(ISBLANK('Compréhension de l''écrit'!$D46),""," ("&amp;SUMIFS(Paramétrages!$W:$W,Paramétrages!$Y:$Y,IF(OFFSET(Paramétrages!$F$6,COLUMNS($G:T)-2,,)=0,"",OFFSET(Paramétrages!$F$6,COLUMNS($G:T)-2,,)),Paramétrages!$X:$X,$B46&amp;$C46)&amp;" sur "&amp;IF(OFFSET(Paramétrages!$G$6,COLUMNS($H:U)-2,,)=0,"",OFFSET(Paramétrages!$G$6,COLUMNS($H:U)-2,,))&amp;")"))</f>
        <v/>
      </c>
      <c r="S46" s="1" t="str">
        <f ca="1">IF(OFFSET(Paramétrages!$F$6,COLUMNS($G:U)-2,,)=0,"",IF($B46="","",IF(COUNTA(Paramétrages!$F$5:$F$32)=0,"",IF(ISBLANK('Compréhension de l''écrit'!$D46),"",IF((SUMIFS(Paramétrages!$W:$W,Paramétrages!$Y:$Y,IF(OFFSET(Paramétrages!$F$6,COLUMNS($G:U)-2,,)=0,"",OFFSET(Paramétrages!$F$6,COLUMNS($G:U)-2,,)),Paramétrages!$X:$X,$B46&amp;$C46)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46&amp;$C46))/(IF(OFFSET(Paramétrages!$G$6,COLUMNS($H:V)-2,,)=0,"",OFFSET(Paramétrages!$G$6,COLUMNS($H:V)-2,,)))&lt;0.67,"B","C"))))))&amp;IF(OFFSET(Paramétrages!$F$6,COLUMNS($G:U)-2,,)=0,"",IF(ISBLANK('Compréhension de l''écrit'!$D46),""," ("&amp;SUMIFS(Paramétrages!$W:$W,Paramétrages!$Y:$Y,IF(OFFSET(Paramétrages!$F$6,COLUMNS($G:U)-2,,)=0,"",OFFSET(Paramétrages!$F$6,COLUMNS($G:U)-2,,)),Paramétrages!$X:$X,$B46&amp;$C46)&amp;" sur "&amp;IF(OFFSET(Paramétrages!$G$6,COLUMNS($H:V)-2,,)=0,"",OFFSET(Paramétrages!$G$6,COLUMNS($H:V)-2,,))&amp;")"))</f>
        <v/>
      </c>
      <c r="T46" s="1" t="str">
        <f ca="1">IF(OFFSET(Paramétrages!$F$6,COLUMNS($G:V)-2,,)=0,"",IF($B46="","",IF(COUNTA(Paramétrages!$F$5:$F$32)=0,"",IF(ISBLANK('Compréhension de l''écrit'!$D46),"",IF((SUMIFS(Paramétrages!$W:$W,Paramétrages!$Y:$Y,IF(OFFSET(Paramétrages!$F$6,COLUMNS($G:V)-2,,)=0,"",OFFSET(Paramétrages!$F$6,COLUMNS($G:V)-2,,)),Paramétrages!$X:$X,$B46&amp;$C46)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46&amp;$C46))/(IF(OFFSET(Paramétrages!$G$6,COLUMNS($H:W)-2,,)=0,"",OFFSET(Paramétrages!$G$6,COLUMNS($H:W)-2,,)))&lt;0.67,"B","C"))))))&amp;IF(OFFSET(Paramétrages!$F$6,COLUMNS($G:V)-2,,)=0,"",IF(ISBLANK('Compréhension de l''écrit'!$D46),""," ("&amp;SUMIFS(Paramétrages!$W:$W,Paramétrages!$Y:$Y,IF(OFFSET(Paramétrages!$F$6,COLUMNS($G:V)-2,,)=0,"",OFFSET(Paramétrages!$F$6,COLUMNS($G:V)-2,,)),Paramétrages!$X:$X,$B46&amp;$C46)&amp;" sur "&amp;IF(OFFSET(Paramétrages!$G$6,COLUMNS($H:W)-2,,)=0,"",OFFSET(Paramétrages!$G$6,COLUMNS($H:W)-2,,))&amp;")"))</f>
        <v/>
      </c>
      <c r="U46" s="1" t="str">
        <f ca="1">IF(OFFSET(Paramétrages!$F$6,COLUMNS($G:W)-2,,)=0,"",IF($B46="","",IF(COUNTA(Paramétrages!$F$5:$F$32)=0,"",IF(ISBLANK('Compréhension de l''écrit'!$D46),"",IF((SUMIFS(Paramétrages!$W:$W,Paramétrages!$Y:$Y,IF(OFFSET(Paramétrages!$F$6,COLUMNS($G:W)-2,,)=0,"",OFFSET(Paramétrages!$F$6,COLUMNS($G:W)-2,,)),Paramétrages!$X:$X,$B46&amp;$C46)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46&amp;$C46))/(IF(OFFSET(Paramétrages!$G$6,COLUMNS($H:X)-2,,)=0,"",OFFSET(Paramétrages!$G$6,COLUMNS($H:X)-2,,)))&lt;0.67,"B","C"))))))&amp;IF(OFFSET(Paramétrages!$F$6,COLUMNS($G:W)-2,,)=0,"",IF(ISBLANK('Compréhension de l''écrit'!$D46),""," ("&amp;SUMIFS(Paramétrages!$W:$W,Paramétrages!$Y:$Y,IF(OFFSET(Paramétrages!$F$6,COLUMNS($G:W)-2,,)=0,"",OFFSET(Paramétrages!$F$6,COLUMNS($G:W)-2,,)),Paramétrages!$X:$X,$B46&amp;$C46)&amp;" sur "&amp;IF(OFFSET(Paramétrages!$G$6,COLUMNS($H:X)-2,,)=0,"",OFFSET(Paramétrages!$G$6,COLUMNS($H:X)-2,,))&amp;")"))</f>
        <v/>
      </c>
      <c r="V46" s="1" t="str">
        <f ca="1">IF(OFFSET(Paramétrages!$F$6,COLUMNS($G:X)-2,,)=0,"",IF($B46="","",IF(COUNTA(Paramétrages!$F$5:$F$32)=0,"",IF(ISBLANK('Compréhension de l''écrit'!$D46),"",IF((SUMIFS(Paramétrages!$W:$W,Paramétrages!$Y:$Y,IF(OFFSET(Paramétrages!$F$6,COLUMNS($G:X)-2,,)=0,"",OFFSET(Paramétrages!$F$6,COLUMNS($G:X)-2,,)),Paramétrages!$X:$X,$B46&amp;$C46)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46&amp;$C46))/(IF(OFFSET(Paramétrages!$G$6,COLUMNS($H:Y)-2,,)=0,"",OFFSET(Paramétrages!$G$6,COLUMNS($H:Y)-2,,)))&lt;0.67,"B","C"))))))&amp;IF(OFFSET(Paramétrages!$F$6,COLUMNS($G:X)-2,,)=0,"",IF(ISBLANK('Compréhension de l''écrit'!$D46),""," ("&amp;SUMIFS(Paramétrages!$W:$W,Paramétrages!$Y:$Y,IF(OFFSET(Paramétrages!$F$6,COLUMNS($G:X)-2,,)=0,"",OFFSET(Paramétrages!$F$6,COLUMNS($G:X)-2,,)),Paramétrages!$X:$X,$B46&amp;$C46)&amp;" sur "&amp;IF(OFFSET(Paramétrages!$G$6,COLUMNS($H:Y)-2,,)=0,"",OFFSET(Paramétrages!$G$6,COLUMNS($H:Y)-2,,))&amp;")"))</f>
        <v/>
      </c>
      <c r="W46" s="1" t="str">
        <f ca="1">IF(OFFSET(Paramétrages!$F$6,COLUMNS($G:Y)-2,,)=0,"",IF($B46="","",IF(COUNTA(Paramétrages!$F$5:$F$32)=0,"",IF(ISBLANK('Compréhension de l''écrit'!$D46),"",IF((SUMIFS(Paramétrages!$W:$W,Paramétrages!$Y:$Y,IF(OFFSET(Paramétrages!$F$6,COLUMNS($G:Y)-2,,)=0,"",OFFSET(Paramétrages!$F$6,COLUMNS($G:Y)-2,,)),Paramétrages!$X:$X,$B46&amp;$C46)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46&amp;$C46))/(IF(OFFSET(Paramétrages!$G$6,COLUMNS($H:Z)-2,,)=0,"",OFFSET(Paramétrages!$G$6,COLUMNS($H:Z)-2,,)))&lt;0.67,"B","C"))))))&amp;IF(OFFSET(Paramétrages!$F$6,COLUMNS($G:Y)-2,,)=0,"",IF(ISBLANK('Compréhension de l''écrit'!$D46),""," ("&amp;SUMIFS(Paramétrages!$W:$W,Paramétrages!$Y:$Y,IF(OFFSET(Paramétrages!$F$6,COLUMNS($G:Y)-2,,)=0,"",OFFSET(Paramétrages!$F$6,COLUMNS($G:Y)-2,,)),Paramétrages!$X:$X,$B46&amp;$C46)&amp;" sur "&amp;IF(OFFSET(Paramétrages!$G$6,COLUMNS($H:Z)-2,,)=0,"",OFFSET(Paramétrages!$G$6,COLUMNS($H:Z)-2,,))&amp;")"))</f>
        <v/>
      </c>
      <c r="X46" s="1" t="str">
        <f ca="1">IF(OFFSET(Paramétrages!$F$6,COLUMNS($G:Z)-2,,)=0,"",IF($B46="","",IF(COUNTA(Paramétrages!$F$5:$F$32)=0,"",IF(ISBLANK('Compréhension de l''écrit'!$D46),"",IF((SUMIFS(Paramétrages!$W:$W,Paramétrages!$Y:$Y,IF(OFFSET(Paramétrages!$F$6,COLUMNS($G:Z)-2,,)=0,"",OFFSET(Paramétrages!$F$6,COLUMNS($G:Z)-2,,)),Paramétrages!$X:$X,$B46&amp;$C46)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46&amp;$C46))/(IF(OFFSET(Paramétrages!$G$6,COLUMNS($H:AA)-2,,)=0,"",OFFSET(Paramétrages!$G$6,COLUMNS($H:AA)-2,,)))&lt;0.67,"B","C"))))))&amp;IF(OFFSET(Paramétrages!$F$6,COLUMNS($G:Z)-2,,)=0,"",IF(ISBLANK('Compréhension de l''écrit'!$D46),""," ("&amp;SUMIFS(Paramétrages!$W:$W,Paramétrages!$Y:$Y,IF(OFFSET(Paramétrages!$F$6,COLUMNS($G:Z)-2,,)=0,"",OFFSET(Paramétrages!$F$6,COLUMNS($G:Z)-2,,)),Paramétrages!$X:$X,$B46&amp;$C46)&amp;" sur "&amp;IF(OFFSET(Paramétrages!$G$6,COLUMNS($H:AA)-2,,)=0,"",OFFSET(Paramétrages!$G$6,COLUMNS($H:AA)-2,,))&amp;")"))</f>
        <v/>
      </c>
      <c r="Y46" s="1" t="str">
        <f ca="1">IF(OFFSET(Paramétrages!$F$6,COLUMNS($G:AA)-2,,)=0,"",IF($B46="","",IF(COUNTA(Paramétrages!$F$5:$F$32)=0,"",IF(ISBLANK('Compréhension de l''écrit'!$D46),"",IF((SUMIFS(Paramétrages!$W:$W,Paramétrages!$Y:$Y,IF(OFFSET(Paramétrages!$F$6,COLUMNS($G:AA)-2,,)=0,"",OFFSET(Paramétrages!$F$6,COLUMNS($G:AA)-2,,)),Paramétrages!$X:$X,$B46&amp;$C46)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46&amp;$C46))/(IF(OFFSET(Paramétrages!$G$6,COLUMNS($H:AB)-2,,)=0,"",OFFSET(Paramétrages!$G$6,COLUMNS($H:AB)-2,,)))&lt;0.67,"B","C"))))))&amp;IF(OFFSET(Paramétrages!$F$6,COLUMNS($G:AA)-2,,)=0,"",IF(ISBLANK('Compréhension de l''écrit'!$D46),""," ("&amp;SUMIFS(Paramétrages!$W:$W,Paramétrages!$Y:$Y,IF(OFFSET(Paramétrages!$F$6,COLUMNS($G:AA)-2,,)=0,"",OFFSET(Paramétrages!$F$6,COLUMNS($G:AA)-2,,)),Paramétrages!$X:$X,$B46&amp;$C46)&amp;" sur "&amp;IF(OFFSET(Paramétrages!$G$6,COLUMNS($H:AB)-2,,)=0,"",OFFSET(Paramétrages!$G$6,COLUMNS($H:AB)-2,,))&amp;")"))</f>
        <v/>
      </c>
      <c r="Z46" s="1" t="str">
        <f ca="1">IF(OFFSET(Paramétrages!$F$6,COLUMNS($G:AB)-2,,)=0,"",IF($B46="","",IF(COUNTA(Paramétrages!$F$5:$F$32)=0,"",IF(ISBLANK('Compréhension de l''écrit'!$D46),"",IF((SUMIFS(Paramétrages!$W:$W,Paramétrages!$Y:$Y,IF(OFFSET(Paramétrages!$F$6,COLUMNS($G:AB)-2,,)=0,"",OFFSET(Paramétrages!$F$6,COLUMNS($G:AB)-2,,)),Paramétrages!$X:$X,$B46&amp;$C46)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46&amp;$C46))/(IF(OFFSET(Paramétrages!$G$6,COLUMNS($H:AC)-2,,)=0,"",OFFSET(Paramétrages!$G$6,COLUMNS($H:AC)-2,,)))&lt;0.67,"B","C"))))))&amp;IF(OFFSET(Paramétrages!$F$6,COLUMNS($G:AB)-2,,)=0,"",IF(ISBLANK('Compréhension de l''écrit'!$D46),""," ("&amp;SUMIFS(Paramétrages!$W:$W,Paramétrages!$Y:$Y,IF(OFFSET(Paramétrages!$F$6,COLUMNS($G:AB)-2,,)=0,"",OFFSET(Paramétrages!$F$6,COLUMNS($G:AB)-2,,)),Paramétrages!$X:$X,$B46&amp;$C46)&amp;" sur "&amp;IF(OFFSET(Paramétrages!$G$6,COLUMNS($H:AC)-2,,)=0,"",OFFSET(Paramétrages!$G$6,COLUMNS($H:AC)-2,,))&amp;")"))</f>
        <v/>
      </c>
      <c r="AA46" s="1" t="str">
        <f ca="1">IF(OFFSET(Paramétrages!$F$6,COLUMNS($G:AC)-2,,)=0,"",IF($B46="","",IF(COUNTA(Paramétrages!$F$5:$F$32)=0,"",IF(ISBLANK('Compréhension de l''écrit'!$D46),"",IF((SUMIFS(Paramétrages!$W:$W,Paramétrages!$Y:$Y,IF(OFFSET(Paramétrages!$F$6,COLUMNS($G:AC)-2,,)=0,"",OFFSET(Paramétrages!$F$6,COLUMNS($G:AC)-2,,)),Paramétrages!$X:$X,$B46&amp;$C46)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46&amp;$C46))/(IF(OFFSET(Paramétrages!$G$6,COLUMNS($H:AD)-2,,)=0,"",OFFSET(Paramétrages!$G$6,COLUMNS($H:AD)-2,,)))&lt;0.67,"B","C"))))))&amp;IF(OFFSET(Paramétrages!$F$6,COLUMNS($G:AC)-2,,)=0,"",IF(ISBLANK('Compréhension de l''écrit'!$D46),""," ("&amp;SUMIFS(Paramétrages!$W:$W,Paramétrages!$Y:$Y,IF(OFFSET(Paramétrages!$F$6,COLUMNS($G:AC)-2,,)=0,"",OFFSET(Paramétrages!$F$6,COLUMNS($G:AC)-2,,)),Paramétrages!$X:$X,$B46&amp;$C46)&amp;" sur "&amp;IF(OFFSET(Paramétrages!$G$6,COLUMNS($H:AD)-2,,)=0,"",OFFSET(Paramétrages!$G$6,COLUMNS($H:AD)-2,,))&amp;")"))</f>
        <v/>
      </c>
      <c r="AB46" s="1" t="str">
        <f ca="1">IF(OFFSET(Paramétrages!$F$6,COLUMNS($G:AD)-2,,)=0,"",IF($B46="","",IF(COUNTA(Paramétrages!$F$5:$F$32)=0,"",IF(ISBLANK('Compréhension de l''écrit'!$D46),"",IF((SUMIFS(Paramétrages!$W:$W,Paramétrages!$Y:$Y,IF(OFFSET(Paramétrages!$F$6,COLUMNS($G:AD)-2,,)=0,"",OFFSET(Paramétrages!$F$6,COLUMNS($G:AD)-2,,)),Paramétrages!$X:$X,$B46&amp;$C46)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46&amp;$C46))/(IF(OFFSET(Paramétrages!$G$6,COLUMNS($H:AE)-2,,)=0,"",OFFSET(Paramétrages!$G$6,COLUMNS($H:AE)-2,,)))&lt;0.67,"B","C"))))))&amp;IF(OFFSET(Paramétrages!$F$6,COLUMNS($G:AD)-2,,)=0,"",IF(ISBLANK('Compréhension de l''écrit'!$D46),""," ("&amp;SUMIFS(Paramétrages!$W:$W,Paramétrages!$Y:$Y,IF(OFFSET(Paramétrages!$F$6,COLUMNS($G:AD)-2,,)=0,"",OFFSET(Paramétrages!$F$6,COLUMNS($G:AD)-2,,)),Paramétrages!$X:$X,$B46&amp;$C46)&amp;" sur "&amp;IF(OFFSET(Paramétrages!$G$6,COLUMNS($H:AE)-2,,)=0,"",OFFSET(Paramétrages!$G$6,COLUMNS($H:AE)-2,,))&amp;")"))</f>
        <v/>
      </c>
      <c r="AC46" s="1" t="str">
        <f ca="1">IF(OFFSET(Paramétrages!$F$6,COLUMNS($G:AE)-2,,)=0,"",IF($B46="","",IF(COUNTA(Paramétrages!$F$5:$F$32)=0,"",IF(ISBLANK('Compréhension de l''écrit'!$D46),"",IF((SUMIFS(Paramétrages!$W:$W,Paramétrages!$Y:$Y,IF(OFFSET(Paramétrages!$F$6,COLUMNS($G:AE)-2,,)=0,"",OFFSET(Paramétrages!$F$6,COLUMNS($G:AE)-2,,)),Paramétrages!$X:$X,$B46&amp;$C46)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46&amp;$C46))/(IF(OFFSET(Paramétrages!$G$6,COLUMNS($H:AF)-2,,)=0,"",OFFSET(Paramétrages!$G$6,COLUMNS($H:AF)-2,,)))&lt;0.67,"B","C"))))))&amp;IF(OFFSET(Paramétrages!$F$6,COLUMNS($G:AE)-2,,)=0,"",IF(ISBLANK('Compréhension de l''écrit'!$D46),""," ("&amp;SUMIFS(Paramétrages!$W:$W,Paramétrages!$Y:$Y,IF(OFFSET(Paramétrages!$F$6,COLUMNS($G:AE)-2,,)=0,"",OFFSET(Paramétrages!$F$6,COLUMNS($G:AE)-2,,)),Paramétrages!$X:$X,$B46&amp;$C46)&amp;" sur "&amp;IF(OFFSET(Paramétrages!$G$6,COLUMNS($H:AF)-2,,)=0,"",OFFSET(Paramétrages!$G$6,COLUMNS($H:AF)-2,,))&amp;")"))</f>
        <v/>
      </c>
      <c r="AD46" s="1" t="str">
        <f ca="1">IF(OFFSET(Paramétrages!$F$6,COLUMNS($G:AF)-2,,)=0,"",IF($B46="","",IF(COUNTA(Paramétrages!$F$5:$F$32)=0,"",IF(ISBLANK('Compréhension de l''écrit'!$D46),"",IF((SUMIFS(Paramétrages!$W:$W,Paramétrages!$Y:$Y,IF(OFFSET(Paramétrages!$F$6,COLUMNS($G:AF)-2,,)=0,"",OFFSET(Paramétrages!$F$6,COLUMNS($G:AF)-2,,)),Paramétrages!$X:$X,$B46&amp;$C46)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46&amp;$C46))/(IF(OFFSET(Paramétrages!$G$6,COLUMNS($H:AG)-2,,)=0,"",OFFSET(Paramétrages!$G$6,COLUMNS($H:AG)-2,,)))&lt;0.67,"B","C"))))))&amp;IF(OFFSET(Paramétrages!$F$6,COLUMNS($G:AF)-2,,)=0,"",IF(ISBLANK('Compréhension de l''écrit'!$D46),""," ("&amp;SUMIFS(Paramétrages!$W:$W,Paramétrages!$Y:$Y,IF(OFFSET(Paramétrages!$F$6,COLUMNS($G:AF)-2,,)=0,"",OFFSET(Paramétrages!$F$6,COLUMNS($G:AF)-2,,)),Paramétrages!$X:$X,$B46&amp;$C46)&amp;" sur "&amp;IF(OFFSET(Paramétrages!$G$6,COLUMNS($H:AG)-2,,)=0,"",OFFSET(Paramétrages!$G$6,COLUMNS($H:AG)-2,,))&amp;")"))</f>
        <v/>
      </c>
      <c r="AE46" s="1" t="str">
        <f ca="1">IF(OFFSET(Paramétrages!$F$6,COLUMNS($G:AG)-2,,)=0,"",IF($B46="","",IF(COUNTA(Paramétrages!$F$5:$F$32)=0,"",IF(ISBLANK('Compréhension de l''écrit'!$D46),"",IF((SUMIFS(Paramétrages!$W:$W,Paramétrages!$Y:$Y,IF(OFFSET(Paramétrages!$F$6,COLUMNS($G:AG)-2,,)=0,"",OFFSET(Paramétrages!$F$6,COLUMNS($G:AG)-2,,)),Paramétrages!$X:$X,$B46&amp;$C46)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46&amp;$C46))/(IF(OFFSET(Paramétrages!$G$6,COLUMNS($H:AH)-2,,)=0,"",OFFSET(Paramétrages!$G$6,COLUMNS($H:AH)-2,,)))&lt;0.67,"B","C"))))))&amp;IF(OFFSET(Paramétrages!$F$6,COLUMNS($G:AG)-2,,)=0,"",IF(ISBLANK('Compréhension de l''écrit'!$D46),""," ("&amp;SUMIFS(Paramétrages!$W:$W,Paramétrages!$Y:$Y,IF(OFFSET(Paramétrages!$F$6,COLUMNS($G:AG)-2,,)=0,"",OFFSET(Paramétrages!$F$6,COLUMNS($G:AG)-2,,)),Paramétrages!$X:$X,$B46&amp;$C46)&amp;" sur "&amp;IF(OFFSET(Paramétrages!$G$6,COLUMNS($H:AH)-2,,)=0,"",OFFSET(Paramétrages!$G$6,COLUMNS($H:AH)-2,,))&amp;")"))</f>
        <v/>
      </c>
      <c r="AF46" s="1" t="str">
        <f ca="1">IF(OFFSET(Paramétrages!$F$6,COLUMNS($G:AH)-2,,)=0,"",IF($B46="","",IF(COUNTA(Paramétrages!$F$5:$F$32)=0,"",IF(ISBLANK('Compréhension de l''écrit'!$D46),"",IF((SUMIFS(Paramétrages!$W:$W,Paramétrages!$Y:$Y,IF(OFFSET(Paramétrages!$F$6,COLUMNS($G:AH)-2,,)=0,"",OFFSET(Paramétrages!$F$6,COLUMNS($G:AH)-2,,)),Paramétrages!$X:$X,$B46&amp;$C46)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46&amp;$C46))/(IF(OFFSET(Paramétrages!$G$6,COLUMNS($H:AI)-2,,)=0,"",OFFSET(Paramétrages!$G$6,COLUMNS($H:AI)-2,,)))&lt;0.67,"B","C"))))))&amp;IF(OFFSET(Paramétrages!$F$6,COLUMNS($G:AH)-2,,)=0,"",IF(ISBLANK('Compréhension de l''écrit'!$D46),""," ("&amp;SUMIFS(Paramétrages!$W:$W,Paramétrages!$Y:$Y,IF(OFFSET(Paramétrages!$F$6,COLUMNS($G:AH)-2,,)=0,"",OFFSET(Paramétrages!$F$6,COLUMNS($G:AH)-2,,)),Paramétrages!$X:$X,$B46&amp;$C46)&amp;" sur "&amp;IF(OFFSET(Paramétrages!$G$6,COLUMNS($H:AI)-2,,)=0,"",OFFSET(Paramétrages!$G$6,COLUMNS($H:AI)-2,,))&amp;")"))</f>
        <v/>
      </c>
      <c r="AG46" s="1" t="str">
        <f ca="1">IF(OFFSET(Paramétrages!$F$6,COLUMNS($G:AI)-2,,)=0,"",IF($B46="","",IF(COUNTA(Paramétrages!$F$5:$F$32)=0,"",IF(ISBLANK('Compréhension de l''écrit'!$D46),"",IF((SUMIFS(Paramétrages!$W:$W,Paramétrages!$Y:$Y,IF(OFFSET(Paramétrages!$F$6,COLUMNS($G:AI)-2,,)=0,"",OFFSET(Paramétrages!$F$6,COLUMNS($G:AI)-2,,)),Paramétrages!$X:$X,$B46&amp;$C46)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46&amp;$C46))/(IF(OFFSET(Paramétrages!$G$6,COLUMNS($H:AJ)-2,,)=0,"",OFFSET(Paramétrages!$G$6,COLUMNS($H:AJ)-2,,)))&lt;0.67,"B","C"))))))&amp;IF(OFFSET(Paramétrages!$F$6,COLUMNS($G:AI)-2,,)=0,"",IF(ISBLANK('Compréhension de l''écrit'!$D46),""," ("&amp;SUMIFS(Paramétrages!$W:$W,Paramétrages!$Y:$Y,IF(OFFSET(Paramétrages!$F$6,COLUMNS($G:AI)-2,,)=0,"",OFFSET(Paramétrages!$F$6,COLUMNS($G:AI)-2,,)),Paramétrages!$X:$X,$B46&amp;$C46)&amp;" sur "&amp;IF(OFFSET(Paramétrages!$G$6,COLUMNS($H:AJ)-2,,)=0,"",OFFSET(Paramétrages!$G$6,COLUMNS($H:AJ)-2,,))&amp;")"))</f>
        <v/>
      </c>
      <c r="AH46" s="1" t="str">
        <f ca="1">IF(OFFSET(Paramétrages!$F$6,COLUMNS($G:AJ)-2,,)=0,"",IF($B46="","",IF(COUNTA(Paramétrages!$F$5:$F$32)=0,"",IF(ISBLANK('Compréhension de l''écrit'!$D46),"",IF((SUMIFS(Paramétrages!$W:$W,Paramétrages!$Y:$Y,IF(OFFSET(Paramétrages!$F$6,COLUMNS($G:AJ)-2,,)=0,"",OFFSET(Paramétrages!$F$6,COLUMNS($G:AJ)-2,,)),Paramétrages!$X:$X,$B46&amp;$C46)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46&amp;$C46))/(IF(OFFSET(Paramétrages!$G$6,COLUMNS($H:AK)-2,,)=0,"",OFFSET(Paramétrages!$G$6,COLUMNS($H:AK)-2,,)))&lt;0.67,"B","C"))))))&amp;IF(OFFSET(Paramétrages!$F$6,COLUMNS($G:AJ)-2,,)=0,"",IF(ISBLANK('Compréhension de l''écrit'!$D46),""," ("&amp;SUMIFS(Paramétrages!$W:$W,Paramétrages!$Y:$Y,IF(OFFSET(Paramétrages!$F$6,COLUMNS($G:AJ)-2,,)=0,"",OFFSET(Paramétrages!$F$6,COLUMNS($G:AJ)-2,,)),Paramétrages!$X:$X,$B46&amp;$C46)&amp;" sur "&amp;IF(OFFSET(Paramétrages!$G$6,COLUMNS($H:AK)-2,,)=0,"",OFFSET(Paramétrages!$G$6,COLUMNS($H:AK)-2,,))&amp;")"))</f>
        <v/>
      </c>
      <c r="AI46" s="1" t="str">
        <f ca="1">IF(OFFSET(Paramétrages!$F$6,COLUMNS($G:AK)-2,,)=0,"",IF($B46="","",IF(COUNTA(Paramétrages!$F$5:$F$32)=0,"",IF(ISBLANK('Compréhension de l''écrit'!$D46),"",IF((SUMIFS(Paramétrages!$W:$W,Paramétrages!$Y:$Y,IF(OFFSET(Paramétrages!$F$6,COLUMNS($G:AK)-2,,)=0,"",OFFSET(Paramétrages!$F$6,COLUMNS($G:AK)-2,,)),Paramétrages!$X:$X,$B46&amp;$C46)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46&amp;$C46))/(IF(OFFSET(Paramétrages!$G$6,COLUMNS($H:AL)-2,,)=0,"",OFFSET(Paramétrages!$G$6,COLUMNS($H:AL)-2,,)))&lt;0.67,"B","C"))))))&amp;IF(OFFSET(Paramétrages!$F$6,COLUMNS($G:AK)-2,,)=0,"",IF(ISBLANK('Compréhension de l''écrit'!$D46),""," ("&amp;SUMIFS(Paramétrages!$W:$W,Paramétrages!$Y:$Y,IF(OFFSET(Paramétrages!$F$6,COLUMNS($G:AK)-2,,)=0,"",OFFSET(Paramétrages!$F$6,COLUMNS($G:AK)-2,,)),Paramétrages!$X:$X,$B46&amp;$C46)&amp;" sur "&amp;IF(OFFSET(Paramétrages!$G$6,COLUMNS($H:AL)-2,,)=0,"",OFFSET(Paramétrages!$G$6,COLUMNS($H:AL)-2,,))&amp;")"))</f>
        <v/>
      </c>
      <c r="AJ46" s="1" t="str">
        <f ca="1">IF(OFFSET(Paramétrages!$F$6,COLUMNS($G:AL)-2,,)=0,"",IF($B46="","",IF(COUNTA(Paramétrages!$F$5:$F$32)=0,"",IF(ISBLANK('Compréhension de l''écrit'!$D46),"",IF((SUMIFS(Paramétrages!$W:$W,Paramétrages!$Y:$Y,IF(OFFSET(Paramétrages!$F$6,COLUMNS($G:AL)-2,,)=0,"",OFFSET(Paramétrages!$F$6,COLUMNS($G:AL)-2,,)),Paramétrages!$X:$X,$B46&amp;$C46)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46&amp;$C46))/(IF(OFFSET(Paramétrages!$G$6,COLUMNS($H:AM)-2,,)=0,"",OFFSET(Paramétrages!$G$6,COLUMNS($H:AM)-2,,)))&lt;0.67,"B","C"))))))&amp;IF(OFFSET(Paramétrages!$F$6,COLUMNS($G:AL)-2,,)=0,"",IF(ISBLANK('Compréhension de l''écrit'!$D46),""," ("&amp;SUMIFS(Paramétrages!$W:$W,Paramétrages!$Y:$Y,IF(OFFSET(Paramétrages!$F$6,COLUMNS($G:AL)-2,,)=0,"",OFFSET(Paramétrages!$F$6,COLUMNS($G:AL)-2,,)),Paramétrages!$X:$X,$B46&amp;$C46)&amp;" sur "&amp;IF(OFFSET(Paramétrages!$G$6,COLUMNS($H:AM)-2,,)=0,"",OFFSET(Paramétrages!$G$6,COLUMNS($H:AM)-2,,))&amp;")"))</f>
        <v/>
      </c>
      <c r="AK46" s="1" t="str">
        <f ca="1">IF(OFFSET(Paramétrages!$F$6,COLUMNS($G:AM)-2,,)=0,"",IF($B46="","",IF(COUNTA(Paramétrages!$F$5:$F$32)=0,"",IF(ISBLANK('Compréhension de l''écrit'!$D46),"",IF((SUMIFS(Paramétrages!$W:$W,Paramétrages!$Y:$Y,IF(OFFSET(Paramétrages!$F$6,COLUMNS($G:AM)-2,,)=0,"",OFFSET(Paramétrages!$F$6,COLUMNS($G:AM)-2,,)),Paramétrages!$X:$X,$B46&amp;$C46)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46&amp;$C46))/(IF(OFFSET(Paramétrages!$G$6,COLUMNS($H:AN)-2,,)=0,"",OFFSET(Paramétrages!$G$6,COLUMNS($H:AN)-2,,)))&lt;0.67,"B","C"))))))&amp;IF(OFFSET(Paramétrages!$F$6,COLUMNS($G:AM)-2,,)=0,"",IF(ISBLANK('Compréhension de l''écrit'!$D46),""," ("&amp;SUMIFS(Paramétrages!$W:$W,Paramétrages!$Y:$Y,IF(OFFSET(Paramétrages!$F$6,COLUMNS($G:AM)-2,,)=0,"",OFFSET(Paramétrages!$F$6,COLUMNS($G:AM)-2,,)),Paramétrages!$X:$X,$B46&amp;$C46)&amp;" sur "&amp;IF(OFFSET(Paramétrages!$G$6,COLUMNS($H:AN)-2,,)=0,"",OFFSET(Paramétrages!$G$6,COLUMNS($H:AN)-2,,))&amp;")"))</f>
        <v/>
      </c>
      <c r="AL46" s="1" t="str">
        <f ca="1">IF(OFFSET(Paramétrages!$F$6,COLUMNS($G:AN)-2,,)=0,"",IF($B46="","",IF(COUNTA(Paramétrages!$F$5:$F$32)=0,"",IF(ISBLANK('Compréhension de l''écrit'!$D46),"",IF((SUMIFS(Paramétrages!$W:$W,Paramétrages!$Y:$Y,IF(OFFSET(Paramétrages!$F$6,COLUMNS($G:AN)-2,,)=0,"",OFFSET(Paramétrages!$F$6,COLUMNS($G:AN)-2,,)),Paramétrages!$X:$X,$B46&amp;$C46)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46&amp;$C46))/(IF(OFFSET(Paramétrages!$G$6,COLUMNS($H:AO)-2,,)=0,"",OFFSET(Paramétrages!$G$6,COLUMNS($H:AO)-2,,)))&lt;0.67,"B","C"))))))&amp;IF(OFFSET(Paramétrages!$F$6,COLUMNS($G:AN)-2,,)=0,"",IF(ISBLANK('Compréhension de l''écrit'!$D46),""," ("&amp;SUMIFS(Paramétrages!$W:$W,Paramétrages!$Y:$Y,IF(OFFSET(Paramétrages!$F$6,COLUMNS($G:AN)-2,,)=0,"",OFFSET(Paramétrages!$F$6,COLUMNS($G:AN)-2,,)),Paramétrages!$X:$X,$B46&amp;$C46)&amp;" sur "&amp;IF(OFFSET(Paramétrages!$G$6,COLUMNS($H:AO)-2,,)=0,"",OFFSET(Paramétrages!$G$6,COLUMNS($H:AO)-2,,))&amp;")"))</f>
        <v/>
      </c>
      <c r="AM46" s="1" t="str">
        <f ca="1">IF(OFFSET(Paramétrages!$F$6,COLUMNS($G:AO)-2,,)=0,"",IF($B46="","",IF(COUNTA(Paramétrages!$F$5:$F$32)=0,"",IF(ISBLANK('Compréhension de l''écrit'!$D46),"",IF((SUMIFS(Paramétrages!$W:$W,Paramétrages!$Y:$Y,IF(OFFSET(Paramétrages!$F$6,COLUMNS($G:AO)-2,,)=0,"",OFFSET(Paramétrages!$F$6,COLUMNS($G:AO)-2,,)),Paramétrages!$X:$X,$B46&amp;$C46)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46&amp;$C46))/(IF(OFFSET(Paramétrages!$G$6,COLUMNS($H:AP)-2,,)=0,"",OFFSET(Paramétrages!$G$6,COLUMNS($H:AP)-2,,)))&lt;0.67,"B","C"))))))&amp;IF(OFFSET(Paramétrages!$F$6,COLUMNS($G:AO)-2,,)=0,"",IF(ISBLANK('Compréhension de l''écrit'!$D46),""," ("&amp;SUMIFS(Paramétrages!$W:$W,Paramétrages!$Y:$Y,IF(OFFSET(Paramétrages!$F$6,COLUMNS($G:AO)-2,,)=0,"",OFFSET(Paramétrages!$F$6,COLUMNS($G:AO)-2,,)),Paramétrages!$X:$X,$B46&amp;$C46)&amp;" sur "&amp;IF(OFFSET(Paramétrages!$G$6,COLUMNS($H:AP)-2,,)=0,"",OFFSET(Paramétrages!$G$6,COLUMNS($H:AP)-2,,))&amp;")"))</f>
        <v/>
      </c>
      <c r="AN46" s="1" t="str">
        <f ca="1">IF(OFFSET(Paramétrages!$F$6,COLUMNS($G:AP)-2,,)=0,"",IF($B46="","",IF(COUNTA(Paramétrages!$F$5:$F$32)=0,"",IF(ISBLANK('Compréhension de l''écrit'!$D46),"",IF((SUMIFS(Paramétrages!$W:$W,Paramétrages!$Y:$Y,IF(OFFSET(Paramétrages!$F$6,COLUMNS($G:AP)-2,,)=0,"",OFFSET(Paramétrages!$F$6,COLUMNS($G:AP)-2,,)),Paramétrages!$X:$X,$B46&amp;$C46)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46&amp;$C46))/(IF(OFFSET(Paramétrages!$G$6,COLUMNS($H:AQ)-2,,)=0,"",OFFSET(Paramétrages!$G$6,COLUMNS($H:AQ)-2,,)))&lt;0.67,"B","C"))))))&amp;IF(OFFSET(Paramétrages!$F$6,COLUMNS($G:AP)-2,,)=0,"",IF(ISBLANK('Compréhension de l''écrit'!$D46),""," ("&amp;SUMIFS(Paramétrages!$W:$W,Paramétrages!$Y:$Y,IF(OFFSET(Paramétrages!$F$6,COLUMNS($G:AP)-2,,)=0,"",OFFSET(Paramétrages!$F$6,COLUMNS($G:AP)-2,,)),Paramétrages!$X:$X,$B46&amp;$C46)&amp;" sur "&amp;IF(OFFSET(Paramétrages!$G$6,COLUMNS($H:AQ)-2,,)=0,"",OFFSET(Paramétrages!$G$6,COLUMNS($H:AQ)-2,,))&amp;")"))</f>
        <v/>
      </c>
      <c r="AO46" s="1" t="str">
        <f ca="1">IF(OFFSET(Paramétrages!$F$6,COLUMNS($G:AQ)-2,,)=0,"",IF($B46="","",IF(COUNTA(Paramétrages!$F$5:$F$32)=0,"",IF(ISBLANK('Compréhension de l''écrit'!$D46),"",IF((SUMIFS(Paramétrages!$W:$W,Paramétrages!$Y:$Y,IF(OFFSET(Paramétrages!$F$6,COLUMNS($G:AQ)-2,,)=0,"",OFFSET(Paramétrages!$F$6,COLUMNS($G:AQ)-2,,)),Paramétrages!$X:$X,$B46&amp;$C46)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46&amp;$C46))/(IF(OFFSET(Paramétrages!$G$6,COLUMNS($H:AR)-2,,)=0,"",OFFSET(Paramétrages!$G$6,COLUMNS($H:AR)-2,,)))&lt;0.67,"B","C"))))))&amp;IF(OFFSET(Paramétrages!$F$6,COLUMNS($G:AQ)-2,,)=0,"",IF(ISBLANK('Compréhension de l''écrit'!$D46),""," ("&amp;SUMIFS(Paramétrages!$W:$W,Paramétrages!$Y:$Y,IF(OFFSET(Paramétrages!$F$6,COLUMNS($G:AQ)-2,,)=0,"",OFFSET(Paramétrages!$F$6,COLUMNS($G:AQ)-2,,)),Paramétrages!$X:$X,$B46&amp;$C46)&amp;" sur "&amp;IF(OFFSET(Paramétrages!$G$6,COLUMNS($H:AR)-2,,)=0,"",OFFSET(Paramétrages!$G$6,COLUMNS($H:AR)-2,,))&amp;")"))</f>
        <v/>
      </c>
      <c r="AP46" s="1" t="str">
        <f ca="1">IF(OFFSET(Paramétrages!$F$6,COLUMNS($G:AR)-2,,)=0,"",IF($B46="","",IF(COUNTA(Paramétrages!$F$5:$F$32)=0,"",IF(ISBLANK('Compréhension de l''écrit'!$D46),"",IF((SUMIFS(Paramétrages!$W:$W,Paramétrages!$Y:$Y,IF(OFFSET(Paramétrages!$F$6,COLUMNS($G:AR)-2,,)=0,"",OFFSET(Paramétrages!$F$6,COLUMNS($G:AR)-2,,)),Paramétrages!$X:$X,$B46&amp;$C46)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46&amp;$C46))/(IF(OFFSET(Paramétrages!$G$6,COLUMNS($H:AS)-2,,)=0,"",OFFSET(Paramétrages!$G$6,COLUMNS($H:AS)-2,,)))&lt;0.67,"B","C"))))))&amp;IF(OFFSET(Paramétrages!$F$6,COLUMNS($G:AR)-2,,)=0,"",IF(ISBLANK('Compréhension de l''écrit'!$D46),""," ("&amp;SUMIFS(Paramétrages!$W:$W,Paramétrages!$Y:$Y,IF(OFFSET(Paramétrages!$F$6,COLUMNS($G:AR)-2,,)=0,"",OFFSET(Paramétrages!$F$6,COLUMNS($G:AR)-2,,)),Paramétrages!$X:$X,$B46&amp;$C46)&amp;" sur "&amp;IF(OFFSET(Paramétrages!$G$6,COLUMNS($H:AS)-2,,)=0,"",OFFSET(Paramétrages!$G$6,COLUMNS($H:AS)-2,,))&amp;")"))</f>
        <v/>
      </c>
      <c r="AQ46" s="1" t="str">
        <f ca="1">IF(OFFSET(Paramétrages!$F$6,COLUMNS($G:AS)-2,,)=0,"",IF($B46="","",IF(COUNTA(Paramétrages!$F$5:$F$32)=0,"",IF(ISBLANK('Compréhension de l''écrit'!$D46),"",IF((SUMIFS(Paramétrages!$W:$W,Paramétrages!$Y:$Y,IF(OFFSET(Paramétrages!$F$6,COLUMNS($G:AS)-2,,)=0,"",OFFSET(Paramétrages!$F$6,COLUMNS($G:AS)-2,,)),Paramétrages!$X:$X,$B46&amp;$C46)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46&amp;$C46))/(IF(OFFSET(Paramétrages!$G$6,COLUMNS($H:AT)-2,,)=0,"",OFFSET(Paramétrages!$G$6,COLUMNS($H:AT)-2,,)))&lt;0.67,"B","C"))))))&amp;IF(OFFSET(Paramétrages!$F$6,COLUMNS($G:AS)-2,,)=0,"",IF(ISBLANK('Compréhension de l''écrit'!$D46),""," ("&amp;SUMIFS(Paramétrages!$W:$W,Paramétrages!$Y:$Y,IF(OFFSET(Paramétrages!$F$6,COLUMNS($G:AS)-2,,)=0,"",OFFSET(Paramétrages!$F$6,COLUMNS($G:AS)-2,,)),Paramétrages!$X:$X,$B46&amp;$C46)&amp;" sur "&amp;IF(OFFSET(Paramétrages!$G$6,COLUMNS($H:AT)-2,,)=0,"",OFFSET(Paramétrages!$G$6,COLUMNS($H:AT)-2,,))&amp;")"))</f>
        <v/>
      </c>
      <c r="AR46" s="1" t="str">
        <f ca="1">IF(OFFSET(Paramétrages!$F$6,COLUMNS($G:AT)-2,,)=0,"",IF($B46="","",IF(COUNTA(Paramétrages!$F$5:$F$32)=0,"",IF(ISBLANK('Compréhension de l''écrit'!$D46),"",IF((SUMIFS(Paramétrages!$W:$W,Paramétrages!$Y:$Y,IF(OFFSET(Paramétrages!$F$6,COLUMNS($G:AT)-2,,)=0,"",OFFSET(Paramétrages!$F$6,COLUMNS($G:AT)-2,,)),Paramétrages!$X:$X,$B46&amp;$C46)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46&amp;$C46))/(IF(OFFSET(Paramétrages!$G$6,COLUMNS($H:AU)-2,,)=0,"",OFFSET(Paramétrages!$G$6,COLUMNS($H:AU)-2,,)))&lt;0.67,"B","C"))))))&amp;IF(OFFSET(Paramétrages!$F$6,COLUMNS($G:AT)-2,,)=0,"",IF(ISBLANK('Compréhension de l''écrit'!$D46),""," ("&amp;SUMIFS(Paramétrages!$W:$W,Paramétrages!$Y:$Y,IF(OFFSET(Paramétrages!$F$6,COLUMNS($G:AT)-2,,)=0,"",OFFSET(Paramétrages!$F$6,COLUMNS($G:AT)-2,,)),Paramétrages!$X:$X,$B46&amp;$C46)&amp;" sur "&amp;IF(OFFSET(Paramétrages!$G$6,COLUMNS($H:AU)-2,,)=0,"",OFFSET(Paramétrages!$G$6,COLUMNS($H:AU)-2,,))&amp;")"))</f>
        <v/>
      </c>
      <c r="AS46" s="1" t="str">
        <f ca="1">IF(OFFSET(Paramétrages!$F$6,COLUMNS($G:AU)-2,,)=0,"",IF($B46="","",IF(COUNTA(Paramétrages!$F$5:$F$32)=0,"",IF(ISBLANK('Compréhension de l''écrit'!$D46),"",IF((SUMIFS(Paramétrages!$W:$W,Paramétrages!$Y:$Y,IF(OFFSET(Paramétrages!$F$6,COLUMNS($G:AU)-2,,)=0,"",OFFSET(Paramétrages!$F$6,COLUMNS($G:AU)-2,,)),Paramétrages!$X:$X,$B46&amp;$C46)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46&amp;$C46))/(IF(OFFSET(Paramétrages!$G$6,COLUMNS($H:AV)-2,,)=0,"",OFFSET(Paramétrages!$G$6,COLUMNS($H:AV)-2,,)))&lt;0.67,"B","C"))))))&amp;IF(OFFSET(Paramétrages!$F$6,COLUMNS($G:AU)-2,,)=0,"",IF(ISBLANK('Compréhension de l''écrit'!$D46),""," ("&amp;SUMIFS(Paramétrages!$W:$W,Paramétrages!$Y:$Y,IF(OFFSET(Paramétrages!$F$6,COLUMNS($G:AU)-2,,)=0,"",OFFSET(Paramétrages!$F$6,COLUMNS($G:AU)-2,,)),Paramétrages!$X:$X,$B46&amp;$C46)&amp;" sur "&amp;IF(OFFSET(Paramétrages!$G$6,COLUMNS($H:AV)-2,,)=0,"",OFFSET(Paramétrages!$G$6,COLUMNS($H:AV)-2,,))&amp;")"))</f>
        <v/>
      </c>
      <c r="AT46" s="1" t="str">
        <f ca="1">IF(OFFSET(Paramétrages!$F$6,COLUMNS($G:AV)-2,,)=0,"",IF($B46="","",IF(COUNTA(Paramétrages!$F$5:$F$32)=0,"",IF(ISBLANK('Compréhension de l''écrit'!$D46),"",IF((SUMIFS(Paramétrages!$W:$W,Paramétrages!$Y:$Y,IF(OFFSET(Paramétrages!$F$6,COLUMNS($G:AV)-2,,)=0,"",OFFSET(Paramétrages!$F$6,COLUMNS($G:AV)-2,,)),Paramétrages!$X:$X,$B46&amp;$C46)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46&amp;$C46))/(IF(OFFSET(Paramétrages!$G$6,COLUMNS($H:AW)-2,,)=0,"",OFFSET(Paramétrages!$G$6,COLUMNS($H:AW)-2,,)))&lt;0.67,"B","C"))))))&amp;IF(OFFSET(Paramétrages!$F$6,COLUMNS($G:AV)-2,,)=0,"",IF(ISBLANK('Compréhension de l''écrit'!$D46),""," ("&amp;SUMIFS(Paramétrages!$W:$W,Paramétrages!$Y:$Y,IF(OFFSET(Paramétrages!$F$6,COLUMNS($G:AV)-2,,)=0,"",OFFSET(Paramétrages!$F$6,COLUMNS($G:AV)-2,,)),Paramétrages!$X:$X,$B46&amp;$C46)&amp;" sur "&amp;IF(OFFSET(Paramétrages!$G$6,COLUMNS($H:AW)-2,,)=0,"",OFFSET(Paramétrages!$G$6,COLUMNS($H:AW)-2,,))&amp;")"))</f>
        <v/>
      </c>
      <c r="AU46" s="1" t="str">
        <f ca="1">IF(OFFSET(Paramétrages!$F$6,COLUMNS($G:AW)-2,,)=0,"",IF($B46="","",IF(COUNTA(Paramétrages!$F$5:$F$32)=0,"",IF(ISBLANK('Compréhension de l''écrit'!$D46),"",IF((SUMIFS(Paramétrages!$W:$W,Paramétrages!$Y:$Y,IF(OFFSET(Paramétrages!$F$6,COLUMNS($G:AW)-2,,)=0,"",OFFSET(Paramétrages!$F$6,COLUMNS($G:AW)-2,,)),Paramétrages!$X:$X,$B46&amp;$C46)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46&amp;$C46))/(IF(OFFSET(Paramétrages!$G$6,COLUMNS($H:AX)-2,,)=0,"",OFFSET(Paramétrages!$G$6,COLUMNS($H:AX)-2,,)))&lt;0.67,"B","C"))))))&amp;IF(OFFSET(Paramétrages!$F$6,COLUMNS($G:AW)-2,,)=0,"",IF(ISBLANK('Compréhension de l''écrit'!$D46),""," ("&amp;SUMIFS(Paramétrages!$W:$W,Paramétrages!$Y:$Y,IF(OFFSET(Paramétrages!$F$6,COLUMNS($G:AW)-2,,)=0,"",OFFSET(Paramétrages!$F$6,COLUMNS($G:AW)-2,,)),Paramétrages!$X:$X,$B46&amp;$C46)&amp;" sur "&amp;IF(OFFSET(Paramétrages!$G$6,COLUMNS($H:AX)-2,,)=0,"",OFFSET(Paramétrages!$G$6,COLUMNS($H:AX)-2,,))&amp;")"))</f>
        <v/>
      </c>
      <c r="AV46" s="1" t="str">
        <f ca="1">IF(OFFSET(Paramétrages!$F$6,COLUMNS($G:AX)-2,,)=0,"",IF($B46="","",IF(COUNTA(Paramétrages!$F$5:$F$32)=0,"",IF(ISBLANK('Compréhension de l''écrit'!$D46),"",IF((SUMIFS(Paramétrages!$W:$W,Paramétrages!$Y:$Y,IF(OFFSET(Paramétrages!$F$6,COLUMNS($G:AX)-2,,)=0,"",OFFSET(Paramétrages!$F$6,COLUMNS($G:AX)-2,,)),Paramétrages!$X:$X,$B46&amp;$C46)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46&amp;$C46))/(IF(OFFSET(Paramétrages!$G$6,COLUMNS($H:AY)-2,,)=0,"",OFFSET(Paramétrages!$G$6,COLUMNS($H:AY)-2,,)))&lt;0.67,"B","C"))))))&amp;IF(OFFSET(Paramétrages!$F$6,COLUMNS($G:AX)-2,,)=0,"",IF(ISBLANK('Compréhension de l''écrit'!$D46),""," ("&amp;SUMIFS(Paramétrages!$W:$W,Paramétrages!$Y:$Y,IF(OFFSET(Paramétrages!$F$6,COLUMNS($G:AX)-2,,)=0,"",OFFSET(Paramétrages!$F$6,COLUMNS($G:AX)-2,,)),Paramétrages!$X:$X,$B46&amp;$C46)&amp;" sur "&amp;IF(OFFSET(Paramétrages!$G$6,COLUMNS($H:AY)-2,,)=0,"",OFFSET(Paramétrages!$G$6,COLUMNS($H:AY)-2,,))&amp;")"))</f>
        <v/>
      </c>
      <c r="AW46" s="1" t="str">
        <f ca="1">IF(OFFSET(Paramétrages!$F$6,COLUMNS($G:AY)-2,,)=0,"",IF($B46="","",IF(COUNTA(Paramétrages!$F$5:$F$32)=0,"",IF(ISBLANK('Compréhension de l''écrit'!$D46),"",IF((SUMIFS(Paramétrages!$W:$W,Paramétrages!$Y:$Y,IF(OFFSET(Paramétrages!$F$6,COLUMNS($G:AY)-2,,)=0,"",OFFSET(Paramétrages!$F$6,COLUMNS($G:AY)-2,,)),Paramétrages!$X:$X,$B46&amp;$C46)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46&amp;$C46))/(IF(OFFSET(Paramétrages!$G$6,COLUMNS($H:AZ)-2,,)=0,"",OFFSET(Paramétrages!$G$6,COLUMNS($H:AZ)-2,,)))&lt;0.67,"B","C"))))))&amp;IF(OFFSET(Paramétrages!$F$6,COLUMNS($G:AY)-2,,)=0,"",IF(ISBLANK('Compréhension de l''écrit'!$D46),""," ("&amp;SUMIFS(Paramétrages!$W:$W,Paramétrages!$Y:$Y,IF(OFFSET(Paramétrages!$F$6,COLUMNS($G:AY)-2,,)=0,"",OFFSET(Paramétrages!$F$6,COLUMNS($G:AY)-2,,)),Paramétrages!$X:$X,$B46&amp;$C46)&amp;" sur "&amp;IF(OFFSET(Paramétrages!$G$6,COLUMNS($H:AZ)-2,,)=0,"",OFFSET(Paramétrages!$G$6,COLUMNS($H:AZ)-2,,))&amp;")"))</f>
        <v/>
      </c>
      <c r="AX46" s="1" t="str">
        <f ca="1">IF(OFFSET(Paramétrages!$F$6,COLUMNS($G:AZ)-2,,)=0,"",IF($B46="","",IF(COUNTA(Paramétrages!$F$5:$F$32)=0,"",IF(ISBLANK('Compréhension de l''écrit'!$D46),"",IF((SUMIFS(Paramétrages!$W:$W,Paramétrages!$Y:$Y,IF(OFFSET(Paramétrages!$F$6,COLUMNS($G:AZ)-2,,)=0,"",OFFSET(Paramétrages!$F$6,COLUMNS($G:AZ)-2,,)),Paramétrages!$X:$X,$B46&amp;$C46)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46&amp;$C46))/(IF(OFFSET(Paramétrages!$G$6,COLUMNS($H:BA)-2,,)=0,"",OFFSET(Paramétrages!$G$6,COLUMNS($H:BA)-2,,)))&lt;0.67,"B","C"))))))&amp;IF(OFFSET(Paramétrages!$F$6,COLUMNS($G:AZ)-2,,)=0,"",IF(ISBLANK('Compréhension de l''écrit'!$D46),""," ("&amp;SUMIFS(Paramétrages!$W:$W,Paramétrages!$Y:$Y,IF(OFFSET(Paramétrages!$F$6,COLUMNS($G:AZ)-2,,)=0,"",OFFSET(Paramétrages!$F$6,COLUMNS($G:AZ)-2,,)),Paramétrages!$X:$X,$B46&amp;$C46)&amp;" sur "&amp;IF(OFFSET(Paramétrages!$G$6,COLUMNS($H:BA)-2,,)=0,"",OFFSET(Paramétrages!$G$6,COLUMNS($H:BA)-2,,))&amp;")"))</f>
        <v/>
      </c>
      <c r="AY46" s="1" t="str">
        <f ca="1">IF(OFFSET(Paramétrages!$F$6,COLUMNS($G:BA)-2,,)=0,"",IF($B46="","",IF(COUNTA(Paramétrages!$F$5:$F$32)=0,"",IF(ISBLANK('Compréhension de l''écrit'!$D46),"",IF((SUMIFS(Paramétrages!$W:$W,Paramétrages!$Y:$Y,IF(OFFSET(Paramétrages!$F$6,COLUMNS($G:BA)-2,,)=0,"",OFFSET(Paramétrages!$F$6,COLUMNS($G:BA)-2,,)),Paramétrages!$X:$X,$B46&amp;$C46)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46&amp;$C46))/(IF(OFFSET(Paramétrages!$G$6,COLUMNS($H:BB)-2,,)=0,"",OFFSET(Paramétrages!$G$6,COLUMNS($H:BB)-2,,)))&lt;0.67,"B","C"))))))&amp;IF(OFFSET(Paramétrages!$F$6,COLUMNS($G:BA)-2,,)=0,"",IF(ISBLANK('Compréhension de l''écrit'!$D46),""," ("&amp;SUMIFS(Paramétrages!$W:$W,Paramétrages!$Y:$Y,IF(OFFSET(Paramétrages!$F$6,COLUMNS($G:BA)-2,,)=0,"",OFFSET(Paramétrages!$F$6,COLUMNS($G:BA)-2,,)),Paramétrages!$X:$X,$B46&amp;$C46)&amp;" sur "&amp;IF(OFFSET(Paramétrages!$G$6,COLUMNS($H:BB)-2,,)=0,"",OFFSET(Paramétrages!$G$6,COLUMNS($H:BB)-2,,))&amp;")"))</f>
        <v/>
      </c>
      <c r="AZ46" s="1" t="str">
        <f ca="1">IF(OFFSET(Paramétrages!$F$6,COLUMNS($G:BB)-2,,)=0,"",IF($B46="","",IF(COUNTA(Paramétrages!$F$5:$F$32)=0,"",IF(ISBLANK('Compréhension de l''écrit'!$D46),"",IF((SUMIFS(Paramétrages!$W:$W,Paramétrages!$Y:$Y,IF(OFFSET(Paramétrages!$F$6,COLUMNS($G:BB)-2,,)=0,"",OFFSET(Paramétrages!$F$6,COLUMNS($G:BB)-2,,)),Paramétrages!$X:$X,$B46&amp;$C46)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46&amp;$C46))/(IF(OFFSET(Paramétrages!$G$6,COLUMNS($H:BC)-2,,)=0,"",OFFSET(Paramétrages!$G$6,COLUMNS($H:BC)-2,,)))&lt;0.67,"B","C"))))))&amp;IF(OFFSET(Paramétrages!$F$6,COLUMNS($G:BB)-2,,)=0,"",IF(ISBLANK('Compréhension de l''écrit'!$D46),""," ("&amp;SUMIFS(Paramétrages!$W:$W,Paramétrages!$Y:$Y,IF(OFFSET(Paramétrages!$F$6,COLUMNS($G:BB)-2,,)=0,"",OFFSET(Paramétrages!$F$6,COLUMNS($G:BB)-2,,)),Paramétrages!$X:$X,$B46&amp;$C46)&amp;" sur "&amp;IF(OFFSET(Paramétrages!$G$6,COLUMNS($H:BC)-2,,)=0,"",OFFSET(Paramétrages!$G$6,COLUMNS($H:BC)-2,,))&amp;")"))</f>
        <v/>
      </c>
      <c r="BA46" s="1" t="str">
        <f ca="1">IF(OFFSET(Paramétrages!$F$6,COLUMNS($G:BC)-2,,)=0,"",IF($B46="","",IF(COUNTA(Paramétrages!$F$5:$F$32)=0,"",IF(ISBLANK('Compréhension de l''écrit'!$D46),"",IF((SUMIFS(Paramétrages!$W:$W,Paramétrages!$Y:$Y,IF(OFFSET(Paramétrages!$F$6,COLUMNS($G:BC)-2,,)=0,"",OFFSET(Paramétrages!$F$6,COLUMNS($G:BC)-2,,)),Paramétrages!$X:$X,$B46&amp;$C46)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46&amp;$C46))/(IF(OFFSET(Paramétrages!$G$6,COLUMNS($H:BD)-2,,)=0,"",OFFSET(Paramétrages!$G$6,COLUMNS($H:BD)-2,,)))&lt;0.67,"B","C"))))))&amp;IF(OFFSET(Paramétrages!$F$6,COLUMNS($G:BC)-2,,)=0,"",IF(ISBLANK('Compréhension de l''écrit'!$D46),""," ("&amp;SUMIFS(Paramétrages!$W:$W,Paramétrages!$Y:$Y,IF(OFFSET(Paramétrages!$F$6,COLUMNS($G:BC)-2,,)=0,"",OFFSET(Paramétrages!$F$6,COLUMNS($G:BC)-2,,)),Paramétrages!$X:$X,$B46&amp;$C46)&amp;" sur "&amp;IF(OFFSET(Paramétrages!$G$6,COLUMNS($H:BD)-2,,)=0,"",OFFSET(Paramétrages!$G$6,COLUMNS($H:BD)-2,,))&amp;")"))</f>
        <v/>
      </c>
      <c r="BB46" s="1" t="str">
        <f ca="1">IF(OFFSET(Paramétrages!$F$6,COLUMNS($G:BD)-2,,)=0,"",IF($B46="","",IF(COUNTA(Paramétrages!$F$5:$F$32)=0,"",IF(ISBLANK('Compréhension de l''écrit'!$D46),"",IF((SUMIFS(Paramétrages!$W:$W,Paramétrages!$Y:$Y,IF(OFFSET(Paramétrages!$F$6,COLUMNS($G:BD)-2,,)=0,"",OFFSET(Paramétrages!$F$6,COLUMNS($G:BD)-2,,)),Paramétrages!$X:$X,$B46&amp;$C46)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46&amp;$C46))/(IF(OFFSET(Paramétrages!$G$6,COLUMNS($H:BE)-2,,)=0,"",OFFSET(Paramétrages!$G$6,COLUMNS($H:BE)-2,,)))&lt;0.67,"B","C"))))))&amp;IF(OFFSET(Paramétrages!$F$6,COLUMNS($G:BD)-2,,)=0,"",IF(ISBLANK('Compréhension de l''écrit'!$D46),""," ("&amp;SUMIFS(Paramétrages!$W:$W,Paramétrages!$Y:$Y,IF(OFFSET(Paramétrages!$F$6,COLUMNS($G:BD)-2,,)=0,"",OFFSET(Paramétrages!$F$6,COLUMNS($G:BD)-2,,)),Paramétrages!$X:$X,$B46&amp;$C46)&amp;" sur "&amp;IF(OFFSET(Paramétrages!$G$6,COLUMNS($H:BE)-2,,)=0,"",OFFSET(Paramétrages!$G$6,COLUMNS($H:BE)-2,,))&amp;")"))</f>
        <v/>
      </c>
      <c r="BC46" s="1" t="str">
        <f ca="1">IF(OFFSET(Paramétrages!$F$6,COLUMNS($G:BE)-2,,)=0,"",IF($B46="","",IF(COUNTA(Paramétrages!$F$5:$F$32)=0,"",IF(ISBLANK('Compréhension de l''écrit'!$D46),"",IF((SUMIFS(Paramétrages!$W:$W,Paramétrages!$Y:$Y,IF(OFFSET(Paramétrages!$F$6,COLUMNS($G:BE)-2,,)=0,"",OFFSET(Paramétrages!$F$6,COLUMNS($G:BE)-2,,)),Paramétrages!$X:$X,$B46&amp;$C46)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46&amp;$C46))/(IF(OFFSET(Paramétrages!$G$6,COLUMNS($H:BF)-2,,)=0,"",OFFSET(Paramétrages!$G$6,COLUMNS($H:BF)-2,,)))&lt;0.67,"B","C"))))))&amp;IF(OFFSET(Paramétrages!$F$6,COLUMNS($G:BE)-2,,)=0,"",IF(ISBLANK('Compréhension de l''écrit'!$D46),""," ("&amp;SUMIFS(Paramétrages!$W:$W,Paramétrages!$Y:$Y,IF(OFFSET(Paramétrages!$F$6,COLUMNS($G:BE)-2,,)=0,"",OFFSET(Paramétrages!$F$6,COLUMNS($G:BE)-2,,)),Paramétrages!$X:$X,$B46&amp;$C46)&amp;" sur "&amp;IF(OFFSET(Paramétrages!$G$6,COLUMNS($H:BF)-2,,)=0,"",OFFSET(Paramétrages!$G$6,COLUMNS($H:BF)-2,,))&amp;")"))</f>
        <v/>
      </c>
      <c r="BD46" s="1" t="str">
        <f ca="1">IF(OFFSET(Paramétrages!$F$6,COLUMNS($G:BF)-2,,)=0,"",IF($B46="","",IF(COUNTA(Paramétrages!$F$5:$F$32)=0,"",IF(ISBLANK('Compréhension de l''écrit'!$D46),"",IF((SUMIFS(Paramétrages!$W:$W,Paramétrages!$Y:$Y,IF(OFFSET(Paramétrages!$F$6,COLUMNS($G:BF)-2,,)=0,"",OFFSET(Paramétrages!$F$6,COLUMNS($G:BF)-2,,)),Paramétrages!$X:$X,$B46&amp;$C46)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46&amp;$C46))/(IF(OFFSET(Paramétrages!$G$6,COLUMNS($H:BG)-2,,)=0,"",OFFSET(Paramétrages!$G$6,COLUMNS($H:BG)-2,,)))&lt;0.67,"B","C"))))))&amp;IF(OFFSET(Paramétrages!$F$6,COLUMNS($G:BF)-2,,)=0,"",IF(ISBLANK('Compréhension de l''écrit'!$D46),""," ("&amp;SUMIFS(Paramétrages!$W:$W,Paramétrages!$Y:$Y,IF(OFFSET(Paramétrages!$F$6,COLUMNS($G:BF)-2,,)=0,"",OFFSET(Paramétrages!$F$6,COLUMNS($G:BF)-2,,)),Paramétrages!$X:$X,$B46&amp;$C46)&amp;" sur "&amp;IF(OFFSET(Paramétrages!$G$6,COLUMNS($H:BG)-2,,)=0,"",OFFSET(Paramétrages!$G$6,COLUMNS($H:BG)-2,,))&amp;")"))</f>
        <v/>
      </c>
      <c r="BE46" s="1" t="str">
        <f ca="1">IF(OFFSET(Paramétrages!$F$6,COLUMNS($G:BG)-2,,)=0,"",IF($B46="","",IF(COUNTA(Paramétrages!$F$5:$F$32)=0,"",IF(ISBLANK('Compréhension de l''écrit'!$D46),"",IF((SUMIFS(Paramétrages!$W:$W,Paramétrages!$Y:$Y,IF(OFFSET(Paramétrages!$F$6,COLUMNS($G:BG)-2,,)=0,"",OFFSET(Paramétrages!$F$6,COLUMNS($G:BG)-2,,)),Paramétrages!$X:$X,$B46&amp;$C46)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46&amp;$C46))/(IF(OFFSET(Paramétrages!$G$6,COLUMNS($H:BH)-2,,)=0,"",OFFSET(Paramétrages!$G$6,COLUMNS($H:BH)-2,,)))&lt;0.67,"B","C"))))))&amp;IF(OFFSET(Paramétrages!$F$6,COLUMNS($G:BG)-2,,)=0,"",IF(ISBLANK('Compréhension de l''écrit'!$D46),""," ("&amp;SUMIFS(Paramétrages!$W:$W,Paramétrages!$Y:$Y,IF(OFFSET(Paramétrages!$F$6,COLUMNS($G:BG)-2,,)=0,"",OFFSET(Paramétrages!$F$6,COLUMNS($G:BG)-2,,)),Paramétrages!$X:$X,$B46&amp;$C46)&amp;" sur "&amp;IF(OFFSET(Paramétrages!$G$6,COLUMNS($H:BH)-2,,)=0,"",OFFSET(Paramétrages!$G$6,COLUMNS($H:BH)-2,,))&amp;")"))</f>
        <v/>
      </c>
      <c r="BF46" s="1" t="str">
        <f ca="1">IF(OFFSET(Paramétrages!$F$6,COLUMNS($G:BH)-2,,)=0,"",IF($B46="","",IF(COUNTA(Paramétrages!$F$5:$F$32)=0,"",IF(ISBLANK('Compréhension de l''écrit'!$D46),"",IF((SUMIFS(Paramétrages!$W:$W,Paramétrages!$Y:$Y,IF(OFFSET(Paramétrages!$F$6,COLUMNS($G:BH)-2,,)=0,"",OFFSET(Paramétrages!$F$6,COLUMNS($G:BH)-2,,)),Paramétrages!$X:$X,$B46&amp;$C46)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46&amp;$C46))/(IF(OFFSET(Paramétrages!$G$6,COLUMNS($H:BI)-2,,)=0,"",OFFSET(Paramétrages!$G$6,COLUMNS($H:BI)-2,,)))&lt;0.67,"B","C"))))))&amp;IF(OFFSET(Paramétrages!$F$6,COLUMNS($G:BH)-2,,)=0,"",IF(ISBLANK('Compréhension de l''écrit'!$D46),""," ("&amp;SUMIFS(Paramétrages!$W:$W,Paramétrages!$Y:$Y,IF(OFFSET(Paramétrages!$F$6,COLUMNS($G:BH)-2,,)=0,"",OFFSET(Paramétrages!$F$6,COLUMNS($G:BH)-2,,)),Paramétrages!$X:$X,$B46&amp;$C46)&amp;" sur "&amp;IF(OFFSET(Paramétrages!$G$6,COLUMNS($H:BI)-2,,)=0,"",OFFSET(Paramétrages!$G$6,COLUMNS($H:BI)-2,,))&amp;")"))</f>
        <v/>
      </c>
      <c r="BG46" s="1" t="str">
        <f ca="1">IF(OFFSET(Paramétrages!$F$6,COLUMNS($G:BI)-2,,)=0,"",IF($B46="","",IF(COUNTA(Paramétrages!$F$5:$F$32)=0,"",IF(ISBLANK('Compréhension de l''écrit'!$D46),"",IF((SUMIFS(Paramétrages!$W:$W,Paramétrages!$Y:$Y,IF(OFFSET(Paramétrages!$F$6,COLUMNS($G:BI)-2,,)=0,"",OFFSET(Paramétrages!$F$6,COLUMNS($G:BI)-2,,)),Paramétrages!$X:$X,$B46&amp;$C46)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46&amp;$C46))/(IF(OFFSET(Paramétrages!$G$6,COLUMNS($H:BJ)-2,,)=0,"",OFFSET(Paramétrages!$G$6,COLUMNS($H:BJ)-2,,)))&lt;0.67,"B","C"))))))&amp;IF(OFFSET(Paramétrages!$F$6,COLUMNS($G:BI)-2,,)=0,"",IF(ISBLANK('Compréhension de l''écrit'!$D46),""," ("&amp;SUMIFS(Paramétrages!$W:$W,Paramétrages!$Y:$Y,IF(OFFSET(Paramétrages!$F$6,COLUMNS($G:BI)-2,,)=0,"",OFFSET(Paramétrages!$F$6,COLUMNS($G:BI)-2,,)),Paramétrages!$X:$X,$B46&amp;$C46)&amp;" sur "&amp;IF(OFFSET(Paramétrages!$G$6,COLUMNS($H:BJ)-2,,)=0,"",OFFSET(Paramétrages!$G$6,COLUMNS($H:BJ)-2,,))&amp;")"))</f>
        <v/>
      </c>
      <c r="BH46" s="1" t="str">
        <f ca="1">IF(OFFSET(Paramétrages!$F$6,COLUMNS($G:BJ)-2,,)=0,"",IF($B46="","",IF(COUNTA(Paramétrages!$F$5:$F$32)=0,"",IF(ISBLANK('Compréhension de l''écrit'!$D46),"",IF((SUMIFS(Paramétrages!$W:$W,Paramétrages!$Y:$Y,IF(OFFSET(Paramétrages!$F$6,COLUMNS($G:BJ)-2,,)=0,"",OFFSET(Paramétrages!$F$6,COLUMNS($G:BJ)-2,,)),Paramétrages!$X:$X,$B46&amp;$C46)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46&amp;$C46))/(IF(OFFSET(Paramétrages!$G$6,COLUMNS($H:BK)-2,,)=0,"",OFFSET(Paramétrages!$G$6,COLUMNS($H:BK)-2,,)))&lt;0.67,"B","C"))))))&amp;IF(OFFSET(Paramétrages!$F$6,COLUMNS($G:BJ)-2,,)=0,"",IF(ISBLANK('Compréhension de l''écrit'!$D46),""," ("&amp;SUMIFS(Paramétrages!$W:$W,Paramétrages!$Y:$Y,IF(OFFSET(Paramétrages!$F$6,COLUMNS($G:BJ)-2,,)=0,"",OFFSET(Paramétrages!$F$6,COLUMNS($G:BJ)-2,,)),Paramétrages!$X:$X,$B46&amp;$C46)&amp;" sur "&amp;IF(OFFSET(Paramétrages!$G$6,COLUMNS($H:BK)-2,,)=0,"",OFFSET(Paramétrages!$G$6,COLUMNS($H:BK)-2,,))&amp;")"))</f>
        <v/>
      </c>
      <c r="BI46" s="1" t="str">
        <f ca="1">IF(OFFSET(Paramétrages!$F$6,COLUMNS($G:BK)-2,,)=0,"",IF($B46="","",IF(COUNTA(Paramétrages!$F$5:$F$32)=0,"",IF(ISBLANK('Compréhension de l''écrit'!$D46),"",IF((SUMIFS(Paramétrages!$W:$W,Paramétrages!$Y:$Y,IF(OFFSET(Paramétrages!$F$6,COLUMNS($G:BK)-2,,)=0,"",OFFSET(Paramétrages!$F$6,COLUMNS($G:BK)-2,,)),Paramétrages!$X:$X,$B46&amp;$C46)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46&amp;$C46))/(IF(OFFSET(Paramétrages!$G$6,COLUMNS($H:BL)-2,,)=0,"",OFFSET(Paramétrages!$G$6,COLUMNS($H:BL)-2,,)))&lt;0.67,"B","C"))))))&amp;IF(OFFSET(Paramétrages!$F$6,COLUMNS($G:BK)-2,,)=0,"",IF(ISBLANK('Compréhension de l''écrit'!$D46),""," ("&amp;SUMIFS(Paramétrages!$W:$W,Paramétrages!$Y:$Y,IF(OFFSET(Paramétrages!$F$6,COLUMNS($G:BK)-2,,)=0,"",OFFSET(Paramétrages!$F$6,COLUMNS($G:BK)-2,,)),Paramétrages!$X:$X,$B46&amp;$C46)&amp;" sur "&amp;IF(OFFSET(Paramétrages!$G$6,COLUMNS($H:BL)-2,,)=0,"",OFFSET(Paramétrages!$G$6,COLUMNS($H:BL)-2,,))&amp;")"))</f>
        <v/>
      </c>
      <c r="BJ46" s="1" t="str">
        <f ca="1">IF(OFFSET(Paramétrages!$F$6,COLUMNS($G:BL)-2,,)=0,"",IF($B46="","",IF(COUNTA(Paramétrages!$F$5:$F$32)=0,"",IF(ISBLANK('Compréhension de l''écrit'!$D46),"",IF((SUMIFS(Paramétrages!$W:$W,Paramétrages!$Y:$Y,IF(OFFSET(Paramétrages!$F$6,COLUMNS($G:BL)-2,,)=0,"",OFFSET(Paramétrages!$F$6,COLUMNS($G:BL)-2,,)),Paramétrages!$X:$X,$B46&amp;$C46)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46&amp;$C46))/(IF(OFFSET(Paramétrages!$G$6,COLUMNS($H:BM)-2,,)=0,"",OFFSET(Paramétrages!$G$6,COLUMNS($H:BM)-2,,)))&lt;0.67,"B","C"))))))&amp;IF(OFFSET(Paramétrages!$F$6,COLUMNS($G:BL)-2,,)=0,"",IF(ISBLANK('Compréhension de l''écrit'!$D46),""," ("&amp;SUMIFS(Paramétrages!$W:$W,Paramétrages!$Y:$Y,IF(OFFSET(Paramétrages!$F$6,COLUMNS($G:BL)-2,,)=0,"",OFFSET(Paramétrages!$F$6,COLUMNS($G:BL)-2,,)),Paramétrages!$X:$X,$B46&amp;$C46)&amp;" sur "&amp;IF(OFFSET(Paramétrages!$G$6,COLUMNS($H:BM)-2,,)=0,"",OFFSET(Paramétrages!$G$6,COLUMNS($H:BM)-2,,))&amp;")"))</f>
        <v/>
      </c>
      <c r="BK46" s="1" t="str">
        <f ca="1">IF(OFFSET(Paramétrages!$F$6,COLUMNS($G:BM)-2,,)=0,"",IF($B46="","",IF(COUNTA(Paramétrages!$F$5:$F$32)=0,"",IF(ISBLANK('Compréhension de l''écrit'!$D46),"",IF((SUMIFS(Paramétrages!$W:$W,Paramétrages!$Y:$Y,IF(OFFSET(Paramétrages!$F$6,COLUMNS($G:BM)-2,,)=0,"",OFFSET(Paramétrages!$F$6,COLUMNS($G:BM)-2,,)),Paramétrages!$X:$X,$B46&amp;$C46)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46&amp;$C46))/(IF(OFFSET(Paramétrages!$G$6,COLUMNS($H:BN)-2,,)=0,"",OFFSET(Paramétrages!$G$6,COLUMNS($H:BN)-2,,)))&lt;0.67,"B","C"))))))&amp;IF(OFFSET(Paramétrages!$F$6,COLUMNS($G:BM)-2,,)=0,"",IF(ISBLANK('Compréhension de l''écrit'!$D46),""," ("&amp;SUMIFS(Paramétrages!$W:$W,Paramétrages!$Y:$Y,IF(OFFSET(Paramétrages!$F$6,COLUMNS($G:BM)-2,,)=0,"",OFFSET(Paramétrages!$F$6,COLUMNS($G:BM)-2,,)),Paramétrages!$X:$X,$B46&amp;$C46)&amp;" sur "&amp;IF(OFFSET(Paramétrages!$G$6,COLUMNS($H:BN)-2,,)=0,"",OFFSET(Paramétrages!$G$6,COLUMNS($H:BN)-2,,))&amp;")"))</f>
        <v/>
      </c>
      <c r="BL46" s="1" t="str">
        <f ca="1">IF(OFFSET(Paramétrages!$F$6,COLUMNS($G:BN)-2,,)=0,"",IF($B46="","",IF(COUNTA(Paramétrages!$F$5:$F$32)=0,"",IF(ISBLANK('Compréhension de l''écrit'!$D46),"",IF((SUMIFS(Paramétrages!$W:$W,Paramétrages!$Y:$Y,IF(OFFSET(Paramétrages!$F$6,COLUMNS($G:BN)-2,,)=0,"",OFFSET(Paramétrages!$F$6,COLUMNS($G:BN)-2,,)),Paramétrages!$X:$X,$B46&amp;$C46)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46&amp;$C46))/(IF(OFFSET(Paramétrages!$G$6,COLUMNS($H:BO)-2,,)=0,"",OFFSET(Paramétrages!$G$6,COLUMNS($H:BO)-2,,)))&lt;0.67,"B","C"))))))&amp;IF(OFFSET(Paramétrages!$F$6,COLUMNS($G:BN)-2,,)=0,"",IF(ISBLANK('Compréhension de l''écrit'!$D46),""," ("&amp;SUMIFS(Paramétrages!$W:$W,Paramétrages!$Y:$Y,IF(OFFSET(Paramétrages!$F$6,COLUMNS($G:BN)-2,,)=0,"",OFFSET(Paramétrages!$F$6,COLUMNS($G:BN)-2,,)),Paramétrages!$X:$X,$B46&amp;$C46)&amp;" sur "&amp;IF(OFFSET(Paramétrages!$G$6,COLUMNS($H:BO)-2,,)=0,"",OFFSET(Paramétrages!$G$6,COLUMNS($H:BO)-2,,))&amp;")"))</f>
        <v/>
      </c>
      <c r="BM46" s="1" t="str">
        <f ca="1">IF(OFFSET(Paramétrages!$F$6,COLUMNS($G:BO)-2,,)=0,"",IF($B46="","",IF(COUNTA(Paramétrages!$F$5:$F$32)=0,"",IF(ISBLANK('Compréhension de l''écrit'!$D46),"",IF((SUMIFS(Paramétrages!$W:$W,Paramétrages!$Y:$Y,IF(OFFSET(Paramétrages!$F$6,COLUMNS($G:BO)-2,,)=0,"",OFFSET(Paramétrages!$F$6,COLUMNS($G:BO)-2,,)),Paramétrages!$X:$X,$B46&amp;$C46)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46&amp;$C46))/(IF(OFFSET(Paramétrages!$G$6,COLUMNS($H:BP)-2,,)=0,"",OFFSET(Paramétrages!$G$6,COLUMNS($H:BP)-2,,)))&lt;0.67,"B","C"))))))&amp;IF(OFFSET(Paramétrages!$F$6,COLUMNS($G:BO)-2,,)=0,"",IF(ISBLANK('Compréhension de l''écrit'!$D46),""," ("&amp;SUMIFS(Paramétrages!$W:$W,Paramétrages!$Y:$Y,IF(OFFSET(Paramétrages!$F$6,COLUMNS($G:BO)-2,,)=0,"",OFFSET(Paramétrages!$F$6,COLUMNS($G:BO)-2,,)),Paramétrages!$X:$X,$B46&amp;$C46)&amp;" sur "&amp;IF(OFFSET(Paramétrages!$G$6,COLUMNS($H:BP)-2,,)=0,"",OFFSET(Paramétrages!$G$6,COLUMNS($H:BP)-2,,))&amp;")"))</f>
        <v/>
      </c>
      <c r="BN46" s="1" t="str">
        <f ca="1">IF(OFFSET(Paramétrages!$F$6,COLUMNS($G:BP)-2,,)=0,"",IF($B46="","",IF(COUNTA(Paramétrages!$F$5:$F$32)=0,"",IF(ISBLANK('Compréhension de l''écrit'!$D46),"",IF((SUMIFS(Paramétrages!$W:$W,Paramétrages!$Y:$Y,IF(OFFSET(Paramétrages!$F$6,COLUMNS($G:BP)-2,,)=0,"",OFFSET(Paramétrages!$F$6,COLUMNS($G:BP)-2,,)),Paramétrages!$X:$X,$B46&amp;$C46)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46&amp;$C46))/(IF(OFFSET(Paramétrages!$G$6,COLUMNS($H:BQ)-2,,)=0,"",OFFSET(Paramétrages!$G$6,COLUMNS($H:BQ)-2,,)))&lt;0.67,"B","C"))))))&amp;IF(OFFSET(Paramétrages!$F$6,COLUMNS($G:BP)-2,,)=0,"",IF(ISBLANK('Compréhension de l''écrit'!$D46),""," ("&amp;SUMIFS(Paramétrages!$W:$W,Paramétrages!$Y:$Y,IF(OFFSET(Paramétrages!$F$6,COLUMNS($G:BP)-2,,)=0,"",OFFSET(Paramétrages!$F$6,COLUMNS($G:BP)-2,,)),Paramétrages!$X:$X,$B46&amp;$C46)&amp;" sur "&amp;IF(OFFSET(Paramétrages!$G$6,COLUMNS($H:BQ)-2,,)=0,"",OFFSET(Paramétrages!$G$6,COLUMNS($H:BQ)-2,,))&amp;")"))</f>
        <v/>
      </c>
      <c r="BO46" s="1" t="str">
        <f ca="1">IF(OFFSET(Paramétrages!$F$6,COLUMNS($G:BQ)-2,,)=0,"",IF($B46="","",IF(COUNTA(Paramétrages!$F$5:$F$32)=0,"",IF(ISBLANK('Compréhension de l''écrit'!$D46),"",IF((SUMIFS(Paramétrages!$W:$W,Paramétrages!$Y:$Y,IF(OFFSET(Paramétrages!$F$6,COLUMNS($G:BQ)-2,,)=0,"",OFFSET(Paramétrages!$F$6,COLUMNS($G:BQ)-2,,)),Paramétrages!$X:$X,$B46&amp;$C46)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46&amp;$C46))/(IF(OFFSET(Paramétrages!$G$6,COLUMNS($H:BR)-2,,)=0,"",OFFSET(Paramétrages!$G$6,COLUMNS($H:BR)-2,,)))&lt;0.67,"B","C"))))))&amp;IF(OFFSET(Paramétrages!$F$6,COLUMNS($G:BQ)-2,,)=0,"",IF(ISBLANK('Compréhension de l''écrit'!$D46),""," ("&amp;SUMIFS(Paramétrages!$W:$W,Paramétrages!$Y:$Y,IF(OFFSET(Paramétrages!$F$6,COLUMNS($G:BQ)-2,,)=0,"",OFFSET(Paramétrages!$F$6,COLUMNS($G:BQ)-2,,)),Paramétrages!$X:$X,$B46&amp;$C46)&amp;" sur "&amp;IF(OFFSET(Paramétrages!$G$6,COLUMNS($H:BR)-2,,)=0,"",OFFSET(Paramétrages!$G$6,COLUMNS($H:BR)-2,,))&amp;")"))</f>
        <v/>
      </c>
      <c r="BP46" s="1" t="str">
        <f ca="1">IF(OFFSET(Paramétrages!$F$6,COLUMNS($G:BR)-2,,)=0,"",IF($B46="","",IF(COUNTA(Paramétrages!$F$5:$F$32)=0,"",IF(ISBLANK('Compréhension de l''écrit'!$D46),"",IF((SUMIFS(Paramétrages!$W:$W,Paramétrages!$Y:$Y,IF(OFFSET(Paramétrages!$F$6,COLUMNS($G:BR)-2,,)=0,"",OFFSET(Paramétrages!$F$6,COLUMNS($G:BR)-2,,)),Paramétrages!$X:$X,$B46&amp;$C46)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46&amp;$C46))/(IF(OFFSET(Paramétrages!$G$6,COLUMNS($H:BS)-2,,)=0,"",OFFSET(Paramétrages!$G$6,COLUMNS($H:BS)-2,,)))&lt;0.67,"B","C"))))))&amp;IF(OFFSET(Paramétrages!$F$6,COLUMNS($G:BR)-2,,)=0,"",IF(ISBLANK('Compréhension de l''écrit'!$D46),""," ("&amp;SUMIFS(Paramétrages!$W:$W,Paramétrages!$Y:$Y,IF(OFFSET(Paramétrages!$F$6,COLUMNS($G:BR)-2,,)=0,"",OFFSET(Paramétrages!$F$6,COLUMNS($G:BR)-2,,)),Paramétrages!$X:$X,$B46&amp;$C46)&amp;" sur "&amp;IF(OFFSET(Paramétrages!$G$6,COLUMNS($H:BS)-2,,)=0,"",OFFSET(Paramétrages!$G$6,COLUMNS($H:BS)-2,,))&amp;")"))</f>
        <v/>
      </c>
      <c r="BQ46" s="1" t="str">
        <f ca="1">IF(OFFSET(Paramétrages!$F$6,COLUMNS($G:BS)-2,,)=0,"",IF($B46="","",IF(COUNTA(Paramétrages!$F$5:$F$32)=0,"",IF(ISBLANK('Compréhension de l''écrit'!$D46),"",IF((SUMIFS(Paramétrages!$W:$W,Paramétrages!$Y:$Y,IF(OFFSET(Paramétrages!$F$6,COLUMNS($G:BS)-2,,)=0,"",OFFSET(Paramétrages!$F$6,COLUMNS($G:BS)-2,,)),Paramétrages!$X:$X,$B46&amp;$C46)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46&amp;$C46))/(IF(OFFSET(Paramétrages!$G$6,COLUMNS($H:BT)-2,,)=0,"",OFFSET(Paramétrages!$G$6,COLUMNS($H:BT)-2,,)))&lt;0.67,"B","C"))))))&amp;IF(OFFSET(Paramétrages!$F$6,COLUMNS($G:BS)-2,,)=0,"",IF(ISBLANK('Compréhension de l''écrit'!$D46),""," ("&amp;SUMIFS(Paramétrages!$W:$W,Paramétrages!$Y:$Y,IF(OFFSET(Paramétrages!$F$6,COLUMNS($G:BS)-2,,)=0,"",OFFSET(Paramétrages!$F$6,COLUMNS($G:BS)-2,,)),Paramétrages!$X:$X,$B46&amp;$C46)&amp;" sur "&amp;IF(OFFSET(Paramétrages!$G$6,COLUMNS($H:BT)-2,,)=0,"",OFFSET(Paramétrages!$G$6,COLUMNS($H:BT)-2,,))&amp;")"))</f>
        <v/>
      </c>
      <c r="BR46" s="1" t="str">
        <f ca="1">IF(OFFSET(Paramétrages!$F$6,COLUMNS($G:BT)-2,,)=0,"",IF($B46="","",IF(COUNTA(Paramétrages!$F$5:$F$32)=0,"",IF(ISBLANK('Compréhension de l''écrit'!$D46),"",IF((SUMIFS(Paramétrages!$W:$W,Paramétrages!$Y:$Y,IF(OFFSET(Paramétrages!$F$6,COLUMNS($G:BT)-2,,)=0,"",OFFSET(Paramétrages!$F$6,COLUMNS($G:BT)-2,,)),Paramétrages!$X:$X,$B46&amp;$C46)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46&amp;$C46))/(IF(OFFSET(Paramétrages!$G$6,COLUMNS($H:BU)-2,,)=0,"",OFFSET(Paramétrages!$G$6,COLUMNS($H:BU)-2,,)))&lt;0.67,"B","C"))))))&amp;IF(OFFSET(Paramétrages!$F$6,COLUMNS($G:BT)-2,,)=0,"",IF(ISBLANK('Compréhension de l''écrit'!$D46),""," ("&amp;SUMIFS(Paramétrages!$W:$W,Paramétrages!$Y:$Y,IF(OFFSET(Paramétrages!$F$6,COLUMNS($G:BT)-2,,)=0,"",OFFSET(Paramétrages!$F$6,COLUMNS($G:BT)-2,,)),Paramétrages!$X:$X,$B46&amp;$C46)&amp;" sur "&amp;IF(OFFSET(Paramétrages!$G$6,COLUMNS($H:BU)-2,,)=0,"",OFFSET(Paramétrages!$G$6,COLUMNS($H:BU)-2,,))&amp;")"))</f>
        <v/>
      </c>
      <c r="BS46" s="1" t="str">
        <f ca="1">IF(OFFSET(Paramétrages!$F$6,COLUMNS($G:BU)-2,,)=0,"",IF($B46="","",IF(COUNTA(Paramétrages!$F$5:$F$32)=0,"",IF(ISBLANK('Compréhension de l''écrit'!$D46),"",IF((SUMIFS(Paramétrages!$W:$W,Paramétrages!$Y:$Y,IF(OFFSET(Paramétrages!$F$6,COLUMNS($G:BU)-2,,)=0,"",OFFSET(Paramétrages!$F$6,COLUMNS($G:BU)-2,,)),Paramétrages!$X:$X,$B46&amp;$C46)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46&amp;$C46))/(IF(OFFSET(Paramétrages!$G$6,COLUMNS($H:BV)-2,,)=0,"",OFFSET(Paramétrages!$G$6,COLUMNS($H:BV)-2,,)))&lt;0.67,"B","C"))))))&amp;IF(OFFSET(Paramétrages!$F$6,COLUMNS($G:BU)-2,,)=0,"",IF(ISBLANK('Compréhension de l''écrit'!$D46),""," ("&amp;SUMIFS(Paramétrages!$W:$W,Paramétrages!$Y:$Y,IF(OFFSET(Paramétrages!$F$6,COLUMNS($G:BU)-2,,)=0,"",OFFSET(Paramétrages!$F$6,COLUMNS($G:BU)-2,,)),Paramétrages!$X:$X,$B46&amp;$C46)&amp;" sur "&amp;IF(OFFSET(Paramétrages!$G$6,COLUMNS($H:BV)-2,,)=0,"",OFFSET(Paramétrages!$G$6,COLUMNS($H:BV)-2,,))&amp;")"))</f>
        <v/>
      </c>
      <c r="BT46" s="1" t="str">
        <f ca="1">IF(OFFSET(Paramétrages!$F$6,COLUMNS($G:BV)-2,,)=0,"",IF($B46="","",IF(COUNTA(Paramétrages!$F$5:$F$32)=0,"",IF(ISBLANK('Compréhension de l''écrit'!$D46),"",IF((SUMIFS(Paramétrages!$W:$W,Paramétrages!$Y:$Y,IF(OFFSET(Paramétrages!$F$6,COLUMNS($G:BV)-2,,)=0,"",OFFSET(Paramétrages!$F$6,COLUMNS($G:BV)-2,,)),Paramétrages!$X:$X,$B46&amp;$C46)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46&amp;$C46))/(IF(OFFSET(Paramétrages!$G$6,COLUMNS($H:BW)-2,,)=0,"",OFFSET(Paramétrages!$G$6,COLUMNS($H:BW)-2,,)))&lt;0.67,"B","C"))))))&amp;IF(OFFSET(Paramétrages!$F$6,COLUMNS($G:BV)-2,,)=0,"",IF(ISBLANK('Compréhension de l''écrit'!$D46),""," ("&amp;SUMIFS(Paramétrages!$W:$W,Paramétrages!$Y:$Y,IF(OFFSET(Paramétrages!$F$6,COLUMNS($G:BV)-2,,)=0,"",OFFSET(Paramétrages!$F$6,COLUMNS($G:BV)-2,,)),Paramétrages!$X:$X,$B46&amp;$C46)&amp;" sur "&amp;IF(OFFSET(Paramétrages!$G$6,COLUMNS($H:BW)-2,,)=0,"",OFFSET(Paramétrages!$G$6,COLUMNS($H:BW)-2,,))&amp;")"))</f>
        <v/>
      </c>
      <c r="BU46" s="1" t="str">
        <f ca="1">IF(OFFSET(Paramétrages!$F$6,COLUMNS($G:BW)-2,,)=0,"",IF($B46="","",IF(COUNTA(Paramétrages!$F$5:$F$32)=0,"",IF(ISBLANK('Compréhension de l''écrit'!$D46),"",IF((SUMIFS(Paramétrages!$W:$W,Paramétrages!$Y:$Y,IF(OFFSET(Paramétrages!$F$6,COLUMNS($G:BW)-2,,)=0,"",OFFSET(Paramétrages!$F$6,COLUMNS($G:BW)-2,,)),Paramétrages!$X:$X,$B46&amp;$C46)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46&amp;$C46))/(IF(OFFSET(Paramétrages!$G$6,COLUMNS($H:BX)-2,,)=0,"",OFFSET(Paramétrages!$G$6,COLUMNS($H:BX)-2,,)))&lt;0.67,"B","C"))))))&amp;IF(OFFSET(Paramétrages!$F$6,COLUMNS($G:BW)-2,,)=0,"",IF(ISBLANK('Compréhension de l''écrit'!$D46),""," ("&amp;SUMIFS(Paramétrages!$W:$W,Paramétrages!$Y:$Y,IF(OFFSET(Paramétrages!$F$6,COLUMNS($G:BW)-2,,)=0,"",OFFSET(Paramétrages!$F$6,COLUMNS($G:BW)-2,,)),Paramétrages!$X:$X,$B46&amp;$C46)&amp;" sur "&amp;IF(OFFSET(Paramétrages!$G$6,COLUMNS($H:BX)-2,,)=0,"",OFFSET(Paramétrages!$G$6,COLUMNS($H:BX)-2,,))&amp;")"))</f>
        <v/>
      </c>
      <c r="BV46" s="1" t="str">
        <f ca="1">IF(OFFSET(Paramétrages!$F$6,COLUMNS($G:BX)-2,,)=0,"",IF($B46="","",IF(COUNTA(Paramétrages!$F$5:$F$32)=0,"",IF(ISBLANK('Compréhension de l''écrit'!$D46),"",IF((SUMIFS(Paramétrages!$W:$W,Paramétrages!$Y:$Y,IF(OFFSET(Paramétrages!$F$6,COLUMNS($G:BX)-2,,)=0,"",OFFSET(Paramétrages!$F$6,COLUMNS($G:BX)-2,,)),Paramétrages!$X:$X,$B46&amp;$C46)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46&amp;$C46))/(IF(OFFSET(Paramétrages!$G$6,COLUMNS($H:BY)-2,,)=0,"",OFFSET(Paramétrages!$G$6,COLUMNS($H:BY)-2,,)))&lt;0.67,"B","C"))))))&amp;IF(OFFSET(Paramétrages!$F$6,COLUMNS($G:BX)-2,,)=0,"",IF(ISBLANK('Compréhension de l''écrit'!$D46),""," ("&amp;SUMIFS(Paramétrages!$W:$W,Paramétrages!$Y:$Y,IF(OFFSET(Paramétrages!$F$6,COLUMNS($G:BX)-2,,)=0,"",OFFSET(Paramétrages!$F$6,COLUMNS($G:BX)-2,,)),Paramétrages!$X:$X,$B46&amp;$C46)&amp;" sur "&amp;IF(OFFSET(Paramétrages!$G$6,COLUMNS($H:BY)-2,,)=0,"",OFFSET(Paramétrages!$G$6,COLUMNS($H:BY)-2,,))&amp;")"))</f>
        <v/>
      </c>
      <c r="BW46" s="1" t="str">
        <f ca="1">IF(OFFSET(Paramétrages!$F$6,COLUMNS($G:BY)-2,,)=0,"",IF($B46="","",IF(COUNTA(Paramétrages!$F$5:$F$32)=0,"",IF(ISBLANK('Compréhension de l''écrit'!$D46),"",IF((SUMIFS(Paramétrages!$W:$W,Paramétrages!$Y:$Y,IF(OFFSET(Paramétrages!$F$6,COLUMNS($G:BY)-2,,)=0,"",OFFSET(Paramétrages!$F$6,COLUMNS($G:BY)-2,,)),Paramétrages!$X:$X,$B46&amp;$C46)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46&amp;$C46))/(IF(OFFSET(Paramétrages!$G$6,COLUMNS($H:BZ)-2,,)=0,"",OFFSET(Paramétrages!$G$6,COLUMNS($H:BZ)-2,,)))&lt;0.67,"B","C"))))))&amp;IF(OFFSET(Paramétrages!$F$6,COLUMNS($G:BY)-2,,)=0,"",IF(ISBLANK('Compréhension de l''écrit'!$D46),""," ("&amp;SUMIFS(Paramétrages!$W:$W,Paramétrages!$Y:$Y,IF(OFFSET(Paramétrages!$F$6,COLUMNS($G:BY)-2,,)=0,"",OFFSET(Paramétrages!$F$6,COLUMNS($G:BY)-2,,)),Paramétrages!$X:$X,$B46&amp;$C46)&amp;" sur "&amp;IF(OFFSET(Paramétrages!$G$6,COLUMNS($H:BZ)-2,,)=0,"",OFFSET(Paramétrages!$G$6,COLUMNS($H:BZ)-2,,))&amp;")"))</f>
        <v/>
      </c>
      <c r="BX46" s="1" t="str">
        <f ca="1">IF(OFFSET(Paramétrages!$F$6,COLUMNS($G:BZ)-2,,)=0,"",IF($B46="","",IF(COUNTA(Paramétrages!$F$5:$F$32)=0,"",IF(ISBLANK('Compréhension de l''écrit'!$D46),"",IF((SUMIFS(Paramétrages!$W:$W,Paramétrages!$Y:$Y,IF(OFFSET(Paramétrages!$F$6,COLUMNS($G:BZ)-2,,)=0,"",OFFSET(Paramétrages!$F$6,COLUMNS($G:BZ)-2,,)),Paramétrages!$X:$X,$B46&amp;$C46)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46&amp;$C46))/(IF(OFFSET(Paramétrages!$G$6,COLUMNS($H:CA)-2,,)=0,"",OFFSET(Paramétrages!$G$6,COLUMNS($H:CA)-2,,)))&lt;0.67,"B","C"))))))&amp;IF(OFFSET(Paramétrages!$F$6,COLUMNS($G:BZ)-2,,)=0,"",IF(ISBLANK('Compréhension de l''écrit'!$D46),""," ("&amp;SUMIFS(Paramétrages!$W:$W,Paramétrages!$Y:$Y,IF(OFFSET(Paramétrages!$F$6,COLUMNS($G:BZ)-2,,)=0,"",OFFSET(Paramétrages!$F$6,COLUMNS($G:BZ)-2,,)),Paramétrages!$X:$X,$B46&amp;$C46)&amp;" sur "&amp;IF(OFFSET(Paramétrages!$G$6,COLUMNS($H:CA)-2,,)=0,"",OFFSET(Paramétrages!$G$6,COLUMNS($H:CA)-2,,))&amp;")"))</f>
        <v/>
      </c>
      <c r="BY46" s="1" t="str">
        <f ca="1">IF(OFFSET(Paramétrages!$F$6,COLUMNS($G:CA)-2,,)=0,"",IF($B46="","",IF(COUNTA(Paramétrages!$F$5:$F$32)=0,"",IF(ISBLANK('Compréhension de l''écrit'!$D46),"",IF((SUMIFS(Paramétrages!$W:$W,Paramétrages!$Y:$Y,IF(OFFSET(Paramétrages!$F$6,COLUMNS($G:CA)-2,,)=0,"",OFFSET(Paramétrages!$F$6,COLUMNS($G:CA)-2,,)),Paramétrages!$X:$X,$B46&amp;$C46)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46&amp;$C46))/(IF(OFFSET(Paramétrages!$G$6,COLUMNS($H:CB)-2,,)=0,"",OFFSET(Paramétrages!$G$6,COLUMNS($H:CB)-2,,)))&lt;0.67,"B","C"))))))&amp;IF(OFFSET(Paramétrages!$F$6,COLUMNS($G:CA)-2,,)=0,"",IF(ISBLANK('Compréhension de l''écrit'!$D46),""," ("&amp;SUMIFS(Paramétrages!$W:$W,Paramétrages!$Y:$Y,IF(OFFSET(Paramétrages!$F$6,COLUMNS($G:CA)-2,,)=0,"",OFFSET(Paramétrages!$F$6,COLUMNS($G:CA)-2,,)),Paramétrages!$X:$X,$B46&amp;$C46)&amp;" sur "&amp;IF(OFFSET(Paramétrages!$G$6,COLUMNS($H:CB)-2,,)=0,"",OFFSET(Paramétrages!$G$6,COLUMNS($H:CB)-2,,))&amp;")"))</f>
        <v/>
      </c>
      <c r="BZ46" s="1" t="str">
        <f ca="1">IF(OFFSET(Paramétrages!$F$6,COLUMNS($G:CB)-2,,)=0,"",IF($B46="","",IF(COUNTA(Paramétrages!$F$5:$F$32)=0,"",IF(ISBLANK('Compréhension de l''écrit'!$D46),"",IF((SUMIFS(Paramétrages!$W:$W,Paramétrages!$Y:$Y,IF(OFFSET(Paramétrages!$F$6,COLUMNS($G:CB)-2,,)=0,"",OFFSET(Paramétrages!$F$6,COLUMNS($G:CB)-2,,)),Paramétrages!$X:$X,$B46&amp;$C46)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46&amp;$C46))/(IF(OFFSET(Paramétrages!$G$6,COLUMNS($H:CC)-2,,)=0,"",OFFSET(Paramétrages!$G$6,COLUMNS($H:CC)-2,,)))&lt;0.67,"B","C"))))))&amp;IF(OFFSET(Paramétrages!$F$6,COLUMNS($G:CB)-2,,)=0,"",IF(ISBLANK('Compréhension de l''écrit'!$D46),""," ("&amp;SUMIFS(Paramétrages!$W:$W,Paramétrages!$Y:$Y,IF(OFFSET(Paramétrages!$F$6,COLUMNS($G:CB)-2,,)=0,"",OFFSET(Paramétrages!$F$6,COLUMNS($G:CB)-2,,)),Paramétrages!$X:$X,$B46&amp;$C46)&amp;" sur "&amp;IF(OFFSET(Paramétrages!$G$6,COLUMNS($H:CC)-2,,)=0,"",OFFSET(Paramétrages!$G$6,COLUMNS($H:CC)-2,,))&amp;")"))</f>
        <v/>
      </c>
      <c r="CA46" s="1" t="str">
        <f ca="1">IF(OFFSET(Paramétrages!$F$6,COLUMNS($G:CC)-2,,)=0,"",IF($B46="","",IF(COUNTA(Paramétrages!$F$5:$F$32)=0,"",IF(ISBLANK('Compréhension de l''écrit'!$D46),"",IF((SUMIFS(Paramétrages!$W:$W,Paramétrages!$Y:$Y,IF(OFFSET(Paramétrages!$F$6,COLUMNS($G:CC)-2,,)=0,"",OFFSET(Paramétrages!$F$6,COLUMNS($G:CC)-2,,)),Paramétrages!$X:$X,$B46&amp;$C46)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46&amp;$C46))/(IF(OFFSET(Paramétrages!$G$6,COLUMNS($H:CD)-2,,)=0,"",OFFSET(Paramétrages!$G$6,COLUMNS($H:CD)-2,,)))&lt;0.67,"B","C"))))))&amp;IF(OFFSET(Paramétrages!$F$6,COLUMNS($G:CC)-2,,)=0,"",IF(ISBLANK('Compréhension de l''écrit'!$D46),""," ("&amp;SUMIFS(Paramétrages!$W:$W,Paramétrages!$Y:$Y,IF(OFFSET(Paramétrages!$F$6,COLUMNS($G:CC)-2,,)=0,"",OFFSET(Paramétrages!$F$6,COLUMNS($G:CC)-2,,)),Paramétrages!$X:$X,$B46&amp;$C46)&amp;" sur "&amp;IF(OFFSET(Paramétrages!$G$6,COLUMNS($H:CD)-2,,)=0,"",OFFSET(Paramétrages!$G$6,COLUMNS($H:CD)-2,,))&amp;")"))</f>
        <v/>
      </c>
      <c r="CB46" s="1" t="str">
        <f ca="1">IF(OFFSET(Paramétrages!$F$6,COLUMNS($G:CD)-2,,)=0,"",IF($B46="","",IF(COUNTA(Paramétrages!$F$5:$F$32)=0,"",IF(ISBLANK('Compréhension de l''écrit'!$D46),"",IF((SUMIFS(Paramétrages!$W:$W,Paramétrages!$Y:$Y,IF(OFFSET(Paramétrages!$F$6,COLUMNS($G:CD)-2,,)=0,"",OFFSET(Paramétrages!$F$6,COLUMNS($G:CD)-2,,)),Paramétrages!$X:$X,$B46&amp;$C46)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46&amp;$C46))/(IF(OFFSET(Paramétrages!$G$6,COLUMNS($H:CE)-2,,)=0,"",OFFSET(Paramétrages!$G$6,COLUMNS($H:CE)-2,,)))&lt;0.67,"B","C"))))))&amp;IF(OFFSET(Paramétrages!$F$6,COLUMNS($G:CD)-2,,)=0,"",IF(ISBLANK('Compréhension de l''écrit'!$D46),""," ("&amp;SUMIFS(Paramétrages!$W:$W,Paramétrages!$Y:$Y,IF(OFFSET(Paramétrages!$F$6,COLUMNS($G:CD)-2,,)=0,"",OFFSET(Paramétrages!$F$6,COLUMNS($G:CD)-2,,)),Paramétrages!$X:$X,$B46&amp;$C46)&amp;" sur "&amp;IF(OFFSET(Paramétrages!$G$6,COLUMNS($H:CE)-2,,)=0,"",OFFSET(Paramétrages!$G$6,COLUMNS($H:CE)-2,,))&amp;")"))</f>
        <v/>
      </c>
      <c r="CC46" s="1" t="str">
        <f ca="1">IF(OFFSET(Paramétrages!$F$6,COLUMNS($G:CE)-2,,)=0,"",IF($B46="","",IF(COUNTA(Paramétrages!$F$5:$F$32)=0,"",IF(ISBLANK('Compréhension de l''écrit'!$D46),"",IF((SUMIFS(Paramétrages!$W:$W,Paramétrages!$Y:$Y,IF(OFFSET(Paramétrages!$F$6,COLUMNS($G:CE)-2,,)=0,"",OFFSET(Paramétrages!$F$6,COLUMNS($G:CE)-2,,)),Paramétrages!$X:$X,$B46&amp;$C46)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46&amp;$C46))/(IF(OFFSET(Paramétrages!$G$6,COLUMNS($H:CF)-2,,)=0,"",OFFSET(Paramétrages!$G$6,COLUMNS($H:CF)-2,,)))&lt;0.67,"B","C"))))))&amp;IF(OFFSET(Paramétrages!$F$6,COLUMNS($G:CE)-2,,)=0,"",IF(ISBLANK('Compréhension de l''écrit'!$D46),""," ("&amp;SUMIFS(Paramétrages!$W:$W,Paramétrages!$Y:$Y,IF(OFFSET(Paramétrages!$F$6,COLUMNS($G:CE)-2,,)=0,"",OFFSET(Paramétrages!$F$6,COLUMNS($G:CE)-2,,)),Paramétrages!$X:$X,$B46&amp;$C46)&amp;" sur "&amp;IF(OFFSET(Paramétrages!$G$6,COLUMNS($H:CF)-2,,)=0,"",OFFSET(Paramétrages!$G$6,COLUMNS($H:CF)-2,,))&amp;")"))</f>
        <v/>
      </c>
      <c r="CD46" s="1" t="str">
        <f ca="1">IF(OFFSET(Paramétrages!$F$6,COLUMNS($G:CF)-2,,)=0,"",IF($B46="","",IF(COUNTA(Paramétrages!$F$5:$F$32)=0,"",IF(ISBLANK('Compréhension de l''écrit'!$D46),"",IF((SUMIFS(Paramétrages!$W:$W,Paramétrages!$Y:$Y,IF(OFFSET(Paramétrages!$F$6,COLUMNS($G:CF)-2,,)=0,"",OFFSET(Paramétrages!$F$6,COLUMNS($G:CF)-2,,)),Paramétrages!$X:$X,$B46&amp;$C46)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46&amp;$C46))/(IF(OFFSET(Paramétrages!$G$6,COLUMNS($H:CG)-2,,)=0,"",OFFSET(Paramétrages!$G$6,COLUMNS($H:CG)-2,,)))&lt;0.67,"B","C"))))))&amp;IF(OFFSET(Paramétrages!$F$6,COLUMNS($G:CF)-2,,)=0,"",IF(ISBLANK('Compréhension de l''écrit'!$D46),""," ("&amp;SUMIFS(Paramétrages!$W:$W,Paramétrages!$Y:$Y,IF(OFFSET(Paramétrages!$F$6,COLUMNS($G:CF)-2,,)=0,"",OFFSET(Paramétrages!$F$6,COLUMNS($G:CF)-2,,)),Paramétrages!$X:$X,$B46&amp;$C46)&amp;" sur "&amp;IF(OFFSET(Paramétrages!$G$6,COLUMNS($H:CG)-2,,)=0,"",OFFSET(Paramétrages!$G$6,COLUMNS($H:CG)-2,,))&amp;")"))</f>
        <v/>
      </c>
      <c r="CE46" s="1" t="str">
        <f ca="1">IF(OFFSET(Paramétrages!$F$6,COLUMNS($G:CG)-2,,)=0,"",IF($B46="","",IF(COUNTA(Paramétrages!$F$5:$F$32)=0,"",IF(ISBLANK('Compréhension de l''écrit'!$D46),"",IF((SUMIFS(Paramétrages!$W:$W,Paramétrages!$Y:$Y,IF(OFFSET(Paramétrages!$F$6,COLUMNS($G:CG)-2,,)=0,"",OFFSET(Paramétrages!$F$6,COLUMNS($G:CG)-2,,)),Paramétrages!$X:$X,$B46&amp;$C46)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46&amp;$C46))/(IF(OFFSET(Paramétrages!$G$6,COLUMNS($H:CH)-2,,)=0,"",OFFSET(Paramétrages!$G$6,COLUMNS($H:CH)-2,,)))&lt;0.67,"B","C"))))))&amp;IF(OFFSET(Paramétrages!$F$6,COLUMNS($G:CG)-2,,)=0,"",IF(ISBLANK('Compréhension de l''écrit'!$D46),""," ("&amp;SUMIFS(Paramétrages!$W:$W,Paramétrages!$Y:$Y,IF(OFFSET(Paramétrages!$F$6,COLUMNS($G:CG)-2,,)=0,"",OFFSET(Paramétrages!$F$6,COLUMNS($G:CG)-2,,)),Paramétrages!$X:$X,$B46&amp;$C46)&amp;" sur "&amp;IF(OFFSET(Paramétrages!$G$6,COLUMNS($H:CH)-2,,)=0,"",OFFSET(Paramétrages!$G$6,COLUMNS($H:CH)-2,,))&amp;")"))</f>
        <v/>
      </c>
    </row>
    <row r="47" spans="1:83" x14ac:dyDescent="0.2">
      <c r="A47" t="str">
        <f>IF(ISBLANK('Compréhension de l''écrit'!A47),"",'Compréhension de l''écrit'!A47)</f>
        <v/>
      </c>
      <c r="B47" t="str">
        <f>IF(ISBLANK('Compréhension de l''écrit'!B47),"",'Compréhension de l''écrit'!B47)</f>
        <v/>
      </c>
      <c r="C47" t="str">
        <f>IF(ISBLANK('Compréhension de l''écrit'!C47),"",'Compréhension de l''écrit'!C47)</f>
        <v/>
      </c>
      <c r="D47" s="15" t="str">
        <f>IF(B47="","",IF(COUNTA(Paramétrages!H$5:H$32)=0,"",IF(ISBLANK('Compréhension de l''écrit'!D47),"",IF(('Compréhension de l''écrit'!D47)/(COUNTA(Paramétrages!H$5:H$32))&lt;0.34,"A",IF(('Compréhension de l''écrit'!D47)/(COUNTA(Paramétrages!H$5:H$32))&lt;0.67,"B","C")))&amp;IF(ISBLANK('Compréhension de l''écrit'!D47),""," ("&amp;'Compréhension de l''écrit'!D47&amp;" sur "&amp;COUNTA(Paramétrages!H$5:H$32)&amp;")")))</f>
        <v/>
      </c>
      <c r="E47" s="1" t="str">
        <f ca="1">IF(OFFSET(Paramétrages!$F$6,COLUMNS($G:G)-2,,)=0,"",IF($B47="","",IF(COUNTA(Paramétrages!$F$5:$F$32)=0,"",IF(ISBLANK('Compréhension de l''écrit'!$D47),"",IF((SUMIFS(Paramétrages!$W:$W,Paramétrages!$Y:$Y,IF(OFFSET(Paramétrages!$F$6,COLUMNS($G:G)-2,,)=0,"",OFFSET(Paramétrages!$F$6,COLUMNS($G:G)-2,,)),Paramétrages!$X:$X,$B47&amp;$C47)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47&amp;$C47))/(IF(OFFSET(Paramétrages!$G$6,COLUMNS($H:H)-2,,)=0,"",OFFSET(Paramétrages!$G$6,COLUMNS($H:H)-2,,)))&lt;0.67,"B","C"))))))&amp;IF(OFFSET(Paramétrages!$F$6,COLUMNS($G:G)-2,,)=0,"",IF(ISBLANK('Compréhension de l''écrit'!$D47),""," ("&amp;SUMIFS(Paramétrages!$W:$W,Paramétrages!$Y:$Y,IF(OFFSET(Paramétrages!$F$6,COLUMNS($G:G)-2,,)=0,"",OFFSET(Paramétrages!$F$6,COLUMNS($G:G)-2,,)),Paramétrages!$X:$X,$B47&amp;$C47)&amp;" sur "&amp;IF(OFFSET(Paramétrages!$G$6,COLUMNS($H:H)-2,,)=0,"",OFFSET(Paramétrages!$G$6,COLUMNS($H:H)-2,,))&amp;")"))</f>
        <v/>
      </c>
      <c r="F47" s="1" t="str">
        <f ca="1">IF(OFFSET(Paramétrages!$F$6,COLUMNS($G:H)-2,,)=0,"",IF($B47="","",IF(COUNTA(Paramétrages!$F$5:$F$32)=0,"",IF(ISBLANK('Compréhension de l''écrit'!$D47),"",IF((SUMIFS(Paramétrages!$W:$W,Paramétrages!$Y:$Y,IF(OFFSET(Paramétrages!$F$6,COLUMNS($G:H)-2,,)=0,"",OFFSET(Paramétrages!$F$6,COLUMNS($G:H)-2,,)),Paramétrages!$X:$X,$B47&amp;$C47)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47&amp;$C47))/(IF(OFFSET(Paramétrages!$G$6,COLUMNS($H:I)-2,,)=0,"",OFFSET(Paramétrages!$G$6,COLUMNS($H:I)-2,,)))&lt;0.67,"B","C"))))))&amp;IF(OFFSET(Paramétrages!$F$6,COLUMNS($G:H)-2,,)=0,"",IF(ISBLANK('Compréhension de l''écrit'!$D47),""," ("&amp;SUMIFS(Paramétrages!$W:$W,Paramétrages!$Y:$Y,IF(OFFSET(Paramétrages!$F$6,COLUMNS($G:H)-2,,)=0,"",OFFSET(Paramétrages!$F$6,COLUMNS($G:H)-2,,)),Paramétrages!$X:$X,$B47&amp;$C47)&amp;" sur "&amp;IF(OFFSET(Paramétrages!$G$6,COLUMNS($H:I)-2,,)=0,"",OFFSET(Paramétrages!$G$6,COLUMNS($H:I)-2,,))&amp;")"))</f>
        <v/>
      </c>
      <c r="G47" s="1" t="str">
        <f ca="1">IF(OFFSET(Paramétrages!$F$6,COLUMNS($G:I)-2,,)=0,"",IF($B47="","",IF(COUNTA(Paramétrages!$F$5:$F$32)=0,"",IF(ISBLANK('Compréhension de l''écrit'!$D47),"",IF((SUMIFS(Paramétrages!$W:$W,Paramétrages!$Y:$Y,IF(OFFSET(Paramétrages!$F$6,COLUMNS($G:I)-2,,)=0,"",OFFSET(Paramétrages!$F$6,COLUMNS($G:I)-2,,)),Paramétrages!$X:$X,$B47&amp;$C47)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47&amp;$C47))/(IF(OFFSET(Paramétrages!$G$6,COLUMNS($H:J)-2,,)=0,"",OFFSET(Paramétrages!$G$6,COLUMNS($H:J)-2,,)))&lt;0.67,"B","C"))))))&amp;IF(OFFSET(Paramétrages!$F$6,COLUMNS($G:I)-2,,)=0,"",IF(ISBLANK('Compréhension de l''écrit'!$D47),""," ("&amp;SUMIFS(Paramétrages!$W:$W,Paramétrages!$Y:$Y,IF(OFFSET(Paramétrages!$F$6,COLUMNS($G:I)-2,,)=0,"",OFFSET(Paramétrages!$F$6,COLUMNS($G:I)-2,,)),Paramétrages!$X:$X,$B47&amp;$C47)&amp;" sur "&amp;IF(OFFSET(Paramétrages!$G$6,COLUMNS($H:J)-2,,)=0,"",OFFSET(Paramétrages!$G$6,COLUMNS($H:J)-2,,))&amp;")"))</f>
        <v/>
      </c>
      <c r="H47" s="1" t="str">
        <f ca="1">IF(OFFSET(Paramétrages!$F$6,COLUMNS($G:J)-2,,)=0,"",IF($B47="","",IF(COUNTA(Paramétrages!$F$5:$F$32)=0,"",IF(ISBLANK('Compréhension de l''écrit'!$D47),"",IF((SUMIFS(Paramétrages!$W:$W,Paramétrages!$Y:$Y,IF(OFFSET(Paramétrages!$F$6,COLUMNS($G:J)-2,,)=0,"",OFFSET(Paramétrages!$F$6,COLUMNS($G:J)-2,,)),Paramétrages!$X:$X,$B47&amp;$C47)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47&amp;$C47))/(IF(OFFSET(Paramétrages!$G$6,COLUMNS($H:K)-2,,)=0,"",OFFSET(Paramétrages!$G$6,COLUMNS($H:K)-2,,)))&lt;0.67,"B","C"))))))&amp;IF(OFFSET(Paramétrages!$F$6,COLUMNS($G:J)-2,,)=0,"",IF(ISBLANK('Compréhension de l''écrit'!$D47),""," ("&amp;SUMIFS(Paramétrages!$W:$W,Paramétrages!$Y:$Y,IF(OFFSET(Paramétrages!$F$6,COLUMNS($G:J)-2,,)=0,"",OFFSET(Paramétrages!$F$6,COLUMNS($G:J)-2,,)),Paramétrages!$X:$X,$B47&amp;$C47)&amp;" sur "&amp;IF(OFFSET(Paramétrages!$G$6,COLUMNS($H:K)-2,,)=0,"",OFFSET(Paramétrages!$G$6,COLUMNS($H:K)-2,,))&amp;")"))</f>
        <v/>
      </c>
      <c r="I47" s="1" t="str">
        <f ca="1">IF(OFFSET(Paramétrages!$F$6,COLUMNS($G:K)-2,,)=0,"",IF($B47="","",IF(COUNTA(Paramétrages!$F$5:$F$32)=0,"",IF(ISBLANK('Compréhension de l''écrit'!$D47),"",IF((SUMIFS(Paramétrages!$W:$W,Paramétrages!$Y:$Y,IF(OFFSET(Paramétrages!$F$6,COLUMNS($G:K)-2,,)=0,"",OFFSET(Paramétrages!$F$6,COLUMNS($G:K)-2,,)),Paramétrages!$X:$X,$B47&amp;$C47)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47&amp;$C47))/(IF(OFFSET(Paramétrages!$G$6,COLUMNS($H:L)-2,,)=0,"",OFFSET(Paramétrages!$G$6,COLUMNS($H:L)-2,,)))&lt;0.67,"B","C"))))))&amp;IF(OFFSET(Paramétrages!$F$6,COLUMNS($G:K)-2,,)=0,"",IF(ISBLANK('Compréhension de l''écrit'!$D47),""," ("&amp;SUMIFS(Paramétrages!$W:$W,Paramétrages!$Y:$Y,IF(OFFSET(Paramétrages!$F$6,COLUMNS($G:K)-2,,)=0,"",OFFSET(Paramétrages!$F$6,COLUMNS($G:K)-2,,)),Paramétrages!$X:$X,$B47&amp;$C47)&amp;" sur "&amp;IF(OFFSET(Paramétrages!$G$6,COLUMNS($H:L)-2,,)=0,"",OFFSET(Paramétrages!$G$6,COLUMNS($H:L)-2,,))&amp;")"))</f>
        <v/>
      </c>
      <c r="J47" s="1" t="str">
        <f ca="1">IF(OFFSET(Paramétrages!$F$6,COLUMNS($G:L)-2,,)=0,"",IF($B47="","",IF(COUNTA(Paramétrages!$F$5:$F$32)=0,"",IF(ISBLANK('Compréhension de l''écrit'!$D47),"",IF((SUMIFS(Paramétrages!$W:$W,Paramétrages!$Y:$Y,IF(OFFSET(Paramétrages!$F$6,COLUMNS($G:L)-2,,)=0,"",OFFSET(Paramétrages!$F$6,COLUMNS($G:L)-2,,)),Paramétrages!$X:$X,$B47&amp;$C47)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47&amp;$C47))/(IF(OFFSET(Paramétrages!$G$6,COLUMNS($H:M)-2,,)=0,"",OFFSET(Paramétrages!$G$6,COLUMNS($H:M)-2,,)))&lt;0.67,"B","C"))))))&amp;IF(OFFSET(Paramétrages!$F$6,COLUMNS($G:L)-2,,)=0,"",IF(ISBLANK('Compréhension de l''écrit'!$D47),""," ("&amp;SUMIFS(Paramétrages!$W:$W,Paramétrages!$Y:$Y,IF(OFFSET(Paramétrages!$F$6,COLUMNS($G:L)-2,,)=0,"",OFFSET(Paramétrages!$F$6,COLUMNS($G:L)-2,,)),Paramétrages!$X:$X,$B47&amp;$C47)&amp;" sur "&amp;IF(OFFSET(Paramétrages!$G$6,COLUMNS($H:M)-2,,)=0,"",OFFSET(Paramétrages!$G$6,COLUMNS($H:M)-2,,))&amp;")"))</f>
        <v/>
      </c>
      <c r="K47" s="1" t="str">
        <f ca="1">IF(OFFSET(Paramétrages!$F$6,COLUMNS($G:M)-2,,)=0,"",IF($B47="","",IF(COUNTA(Paramétrages!$F$5:$F$32)=0,"",IF(ISBLANK('Compréhension de l''écrit'!$D47),"",IF((SUMIFS(Paramétrages!$W:$W,Paramétrages!$Y:$Y,IF(OFFSET(Paramétrages!$F$6,COLUMNS($G:M)-2,,)=0,"",OFFSET(Paramétrages!$F$6,COLUMNS($G:M)-2,,)),Paramétrages!$X:$X,$B47&amp;$C47)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47&amp;$C47))/(IF(OFFSET(Paramétrages!$G$6,COLUMNS($H:N)-2,,)=0,"",OFFSET(Paramétrages!$G$6,COLUMNS($H:N)-2,,)))&lt;0.67,"B","C"))))))&amp;IF(OFFSET(Paramétrages!$F$6,COLUMNS($G:M)-2,,)=0,"",IF(ISBLANK('Compréhension de l''écrit'!$D47),""," ("&amp;SUMIFS(Paramétrages!$W:$W,Paramétrages!$Y:$Y,IF(OFFSET(Paramétrages!$F$6,COLUMNS($G:M)-2,,)=0,"",OFFSET(Paramétrages!$F$6,COLUMNS($G:M)-2,,)),Paramétrages!$X:$X,$B47&amp;$C47)&amp;" sur "&amp;IF(OFFSET(Paramétrages!$G$6,COLUMNS($H:N)-2,,)=0,"",OFFSET(Paramétrages!$G$6,COLUMNS($H:N)-2,,))&amp;")"))</f>
        <v/>
      </c>
      <c r="L47" s="1" t="str">
        <f ca="1">IF(OFFSET(Paramétrages!$F$6,COLUMNS($G:N)-2,,)=0,"",IF($B47="","",IF(COUNTA(Paramétrages!$F$5:$F$32)=0,"",IF(ISBLANK('Compréhension de l''écrit'!$D47),"",IF((SUMIFS(Paramétrages!$W:$W,Paramétrages!$Y:$Y,IF(OFFSET(Paramétrages!$F$6,COLUMNS($G:N)-2,,)=0,"",OFFSET(Paramétrages!$F$6,COLUMNS($G:N)-2,,)),Paramétrages!$X:$X,$B47&amp;$C47)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47&amp;$C47))/(IF(OFFSET(Paramétrages!$G$6,COLUMNS($H:O)-2,,)=0,"",OFFSET(Paramétrages!$G$6,COLUMNS($H:O)-2,,)))&lt;0.67,"B","C"))))))&amp;IF(OFFSET(Paramétrages!$F$6,COLUMNS($G:N)-2,,)=0,"",IF(ISBLANK('Compréhension de l''écrit'!$D47),""," ("&amp;SUMIFS(Paramétrages!$W:$W,Paramétrages!$Y:$Y,IF(OFFSET(Paramétrages!$F$6,COLUMNS($G:N)-2,,)=0,"",OFFSET(Paramétrages!$F$6,COLUMNS($G:N)-2,,)),Paramétrages!$X:$X,$B47&amp;$C47)&amp;" sur "&amp;IF(OFFSET(Paramétrages!$G$6,COLUMNS($H:O)-2,,)=0,"",OFFSET(Paramétrages!$G$6,COLUMNS($H:O)-2,,))&amp;")"))</f>
        <v/>
      </c>
      <c r="M47" s="1" t="str">
        <f ca="1">IF(OFFSET(Paramétrages!$F$6,COLUMNS($G:O)-2,,)=0,"",IF($B47="","",IF(COUNTA(Paramétrages!$F$5:$F$32)=0,"",IF(ISBLANK('Compréhension de l''écrit'!$D47),"",IF((SUMIFS(Paramétrages!$W:$W,Paramétrages!$Y:$Y,IF(OFFSET(Paramétrages!$F$6,COLUMNS($G:O)-2,,)=0,"",OFFSET(Paramétrages!$F$6,COLUMNS($G:O)-2,,)),Paramétrages!$X:$X,$B47&amp;$C47)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47&amp;$C47))/(IF(OFFSET(Paramétrages!$G$6,COLUMNS($H:P)-2,,)=0,"",OFFSET(Paramétrages!$G$6,COLUMNS($H:P)-2,,)))&lt;0.67,"B","C"))))))&amp;IF(OFFSET(Paramétrages!$F$6,COLUMNS($G:O)-2,,)=0,"",IF(ISBLANK('Compréhension de l''écrit'!$D47),""," ("&amp;SUMIFS(Paramétrages!$W:$W,Paramétrages!$Y:$Y,IF(OFFSET(Paramétrages!$F$6,COLUMNS($G:O)-2,,)=0,"",OFFSET(Paramétrages!$F$6,COLUMNS($G:O)-2,,)),Paramétrages!$X:$X,$B47&amp;$C47)&amp;" sur "&amp;IF(OFFSET(Paramétrages!$G$6,COLUMNS($H:P)-2,,)=0,"",OFFSET(Paramétrages!$G$6,COLUMNS($H:P)-2,,))&amp;")"))</f>
        <v/>
      </c>
      <c r="N47" s="1" t="str">
        <f ca="1">IF(OFFSET(Paramétrages!$F$6,COLUMNS($G:P)-2,,)=0,"",IF($B47="","",IF(COUNTA(Paramétrages!$F$5:$F$32)=0,"",IF(ISBLANK('Compréhension de l''écrit'!$D47),"",IF((SUMIFS(Paramétrages!$W:$W,Paramétrages!$Y:$Y,IF(OFFSET(Paramétrages!$F$6,COLUMNS($G:P)-2,,)=0,"",OFFSET(Paramétrages!$F$6,COLUMNS($G:P)-2,,)),Paramétrages!$X:$X,$B47&amp;$C47)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47&amp;$C47))/(IF(OFFSET(Paramétrages!$G$6,COLUMNS($H:Q)-2,,)=0,"",OFFSET(Paramétrages!$G$6,COLUMNS($H:Q)-2,,)))&lt;0.67,"B","C"))))))&amp;IF(OFFSET(Paramétrages!$F$6,COLUMNS($G:P)-2,,)=0,"",IF(ISBLANK('Compréhension de l''écrit'!$D47),""," ("&amp;SUMIFS(Paramétrages!$W:$W,Paramétrages!$Y:$Y,IF(OFFSET(Paramétrages!$F$6,COLUMNS($G:P)-2,,)=0,"",OFFSET(Paramétrages!$F$6,COLUMNS($G:P)-2,,)),Paramétrages!$X:$X,$B47&amp;$C47)&amp;" sur "&amp;IF(OFFSET(Paramétrages!$G$6,COLUMNS($H:Q)-2,,)=0,"",OFFSET(Paramétrages!$G$6,COLUMNS($H:Q)-2,,))&amp;")"))</f>
        <v/>
      </c>
      <c r="O47" s="1" t="str">
        <f ca="1">IF(OFFSET(Paramétrages!$F$6,COLUMNS($G:Q)-2,,)=0,"",IF($B47="","",IF(COUNTA(Paramétrages!$F$5:$F$32)=0,"",IF(ISBLANK('Compréhension de l''écrit'!$D47),"",IF((SUMIFS(Paramétrages!$W:$W,Paramétrages!$Y:$Y,IF(OFFSET(Paramétrages!$F$6,COLUMNS($G:Q)-2,,)=0,"",OFFSET(Paramétrages!$F$6,COLUMNS($G:Q)-2,,)),Paramétrages!$X:$X,$B47&amp;$C47)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47&amp;$C47))/(IF(OFFSET(Paramétrages!$G$6,COLUMNS($H:R)-2,,)=0,"",OFFSET(Paramétrages!$G$6,COLUMNS($H:R)-2,,)))&lt;0.67,"B","C"))))))&amp;IF(OFFSET(Paramétrages!$F$6,COLUMNS($G:Q)-2,,)=0,"",IF(ISBLANK('Compréhension de l''écrit'!$D47),""," ("&amp;SUMIFS(Paramétrages!$W:$W,Paramétrages!$Y:$Y,IF(OFFSET(Paramétrages!$F$6,COLUMNS($G:Q)-2,,)=0,"",OFFSET(Paramétrages!$F$6,COLUMNS($G:Q)-2,,)),Paramétrages!$X:$X,$B47&amp;$C47)&amp;" sur "&amp;IF(OFFSET(Paramétrages!$G$6,COLUMNS($H:R)-2,,)=0,"",OFFSET(Paramétrages!$G$6,COLUMNS($H:R)-2,,))&amp;")"))</f>
        <v/>
      </c>
      <c r="P47" s="1" t="str">
        <f ca="1">IF(OFFSET(Paramétrages!$F$6,COLUMNS($G:R)-2,,)=0,"",IF($B47="","",IF(COUNTA(Paramétrages!$F$5:$F$32)=0,"",IF(ISBLANK('Compréhension de l''écrit'!$D47),"",IF((SUMIFS(Paramétrages!$W:$W,Paramétrages!$Y:$Y,IF(OFFSET(Paramétrages!$F$6,COLUMNS($G:R)-2,,)=0,"",OFFSET(Paramétrages!$F$6,COLUMNS($G:R)-2,,)),Paramétrages!$X:$X,$B47&amp;$C47)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47&amp;$C47))/(IF(OFFSET(Paramétrages!$G$6,COLUMNS($H:S)-2,,)=0,"",OFFSET(Paramétrages!$G$6,COLUMNS($H:S)-2,,)))&lt;0.67,"B","C"))))))&amp;IF(OFFSET(Paramétrages!$F$6,COLUMNS($G:R)-2,,)=0,"",IF(ISBLANK('Compréhension de l''écrit'!$D47),""," ("&amp;SUMIFS(Paramétrages!$W:$W,Paramétrages!$Y:$Y,IF(OFFSET(Paramétrages!$F$6,COLUMNS($G:R)-2,,)=0,"",OFFSET(Paramétrages!$F$6,COLUMNS($G:R)-2,,)),Paramétrages!$X:$X,$B47&amp;$C47)&amp;" sur "&amp;IF(OFFSET(Paramétrages!$G$6,COLUMNS($H:S)-2,,)=0,"",OFFSET(Paramétrages!$G$6,COLUMNS($H:S)-2,,))&amp;")"))</f>
        <v/>
      </c>
      <c r="Q47" s="1" t="str">
        <f ca="1">IF(OFFSET(Paramétrages!$F$6,COLUMNS($G:S)-2,,)=0,"",IF($B47="","",IF(COUNTA(Paramétrages!$F$5:$F$32)=0,"",IF(ISBLANK('Compréhension de l''écrit'!$D47),"",IF((SUMIFS(Paramétrages!$W:$W,Paramétrages!$Y:$Y,IF(OFFSET(Paramétrages!$F$6,COLUMNS($G:S)-2,,)=0,"",OFFSET(Paramétrages!$F$6,COLUMNS($G:S)-2,,)),Paramétrages!$X:$X,$B47&amp;$C47)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47&amp;$C47))/(IF(OFFSET(Paramétrages!$G$6,COLUMNS($H:T)-2,,)=0,"",OFFSET(Paramétrages!$G$6,COLUMNS($H:T)-2,,)))&lt;0.67,"B","C"))))))&amp;IF(OFFSET(Paramétrages!$F$6,COLUMNS($G:S)-2,,)=0,"",IF(ISBLANK('Compréhension de l''écrit'!$D47),""," ("&amp;SUMIFS(Paramétrages!$W:$W,Paramétrages!$Y:$Y,IF(OFFSET(Paramétrages!$F$6,COLUMNS($G:S)-2,,)=0,"",OFFSET(Paramétrages!$F$6,COLUMNS($G:S)-2,,)),Paramétrages!$X:$X,$B47&amp;$C47)&amp;" sur "&amp;IF(OFFSET(Paramétrages!$G$6,COLUMNS($H:T)-2,,)=0,"",OFFSET(Paramétrages!$G$6,COLUMNS($H:T)-2,,))&amp;")"))</f>
        <v/>
      </c>
      <c r="R47" s="1" t="str">
        <f ca="1">IF(OFFSET(Paramétrages!$F$6,COLUMNS($G:T)-2,,)=0,"",IF($B47="","",IF(COUNTA(Paramétrages!$F$5:$F$32)=0,"",IF(ISBLANK('Compréhension de l''écrit'!$D47),"",IF((SUMIFS(Paramétrages!$W:$W,Paramétrages!$Y:$Y,IF(OFFSET(Paramétrages!$F$6,COLUMNS($G:T)-2,,)=0,"",OFFSET(Paramétrages!$F$6,COLUMNS($G:T)-2,,)),Paramétrages!$X:$X,$B47&amp;$C47)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47&amp;$C47))/(IF(OFFSET(Paramétrages!$G$6,COLUMNS($H:U)-2,,)=0,"",OFFSET(Paramétrages!$G$6,COLUMNS($H:U)-2,,)))&lt;0.67,"B","C"))))))&amp;IF(OFFSET(Paramétrages!$F$6,COLUMNS($G:T)-2,,)=0,"",IF(ISBLANK('Compréhension de l''écrit'!$D47),""," ("&amp;SUMIFS(Paramétrages!$W:$W,Paramétrages!$Y:$Y,IF(OFFSET(Paramétrages!$F$6,COLUMNS($G:T)-2,,)=0,"",OFFSET(Paramétrages!$F$6,COLUMNS($G:T)-2,,)),Paramétrages!$X:$X,$B47&amp;$C47)&amp;" sur "&amp;IF(OFFSET(Paramétrages!$G$6,COLUMNS($H:U)-2,,)=0,"",OFFSET(Paramétrages!$G$6,COLUMNS($H:U)-2,,))&amp;")"))</f>
        <v/>
      </c>
      <c r="S47" s="1" t="str">
        <f ca="1">IF(OFFSET(Paramétrages!$F$6,COLUMNS($G:U)-2,,)=0,"",IF($B47="","",IF(COUNTA(Paramétrages!$F$5:$F$32)=0,"",IF(ISBLANK('Compréhension de l''écrit'!$D47),"",IF((SUMIFS(Paramétrages!$W:$W,Paramétrages!$Y:$Y,IF(OFFSET(Paramétrages!$F$6,COLUMNS($G:U)-2,,)=0,"",OFFSET(Paramétrages!$F$6,COLUMNS($G:U)-2,,)),Paramétrages!$X:$X,$B47&amp;$C47)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47&amp;$C47))/(IF(OFFSET(Paramétrages!$G$6,COLUMNS($H:V)-2,,)=0,"",OFFSET(Paramétrages!$G$6,COLUMNS($H:V)-2,,)))&lt;0.67,"B","C"))))))&amp;IF(OFFSET(Paramétrages!$F$6,COLUMNS($G:U)-2,,)=0,"",IF(ISBLANK('Compréhension de l''écrit'!$D47),""," ("&amp;SUMIFS(Paramétrages!$W:$W,Paramétrages!$Y:$Y,IF(OFFSET(Paramétrages!$F$6,COLUMNS($G:U)-2,,)=0,"",OFFSET(Paramétrages!$F$6,COLUMNS($G:U)-2,,)),Paramétrages!$X:$X,$B47&amp;$C47)&amp;" sur "&amp;IF(OFFSET(Paramétrages!$G$6,COLUMNS($H:V)-2,,)=0,"",OFFSET(Paramétrages!$G$6,COLUMNS($H:V)-2,,))&amp;")"))</f>
        <v/>
      </c>
      <c r="T47" s="1" t="str">
        <f ca="1">IF(OFFSET(Paramétrages!$F$6,COLUMNS($G:V)-2,,)=0,"",IF($B47="","",IF(COUNTA(Paramétrages!$F$5:$F$32)=0,"",IF(ISBLANK('Compréhension de l''écrit'!$D47),"",IF((SUMIFS(Paramétrages!$W:$W,Paramétrages!$Y:$Y,IF(OFFSET(Paramétrages!$F$6,COLUMNS($G:V)-2,,)=0,"",OFFSET(Paramétrages!$F$6,COLUMNS($G:V)-2,,)),Paramétrages!$X:$X,$B47&amp;$C47)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47&amp;$C47))/(IF(OFFSET(Paramétrages!$G$6,COLUMNS($H:W)-2,,)=0,"",OFFSET(Paramétrages!$G$6,COLUMNS($H:W)-2,,)))&lt;0.67,"B","C"))))))&amp;IF(OFFSET(Paramétrages!$F$6,COLUMNS($G:V)-2,,)=0,"",IF(ISBLANK('Compréhension de l''écrit'!$D47),""," ("&amp;SUMIFS(Paramétrages!$W:$W,Paramétrages!$Y:$Y,IF(OFFSET(Paramétrages!$F$6,COLUMNS($G:V)-2,,)=0,"",OFFSET(Paramétrages!$F$6,COLUMNS($G:V)-2,,)),Paramétrages!$X:$X,$B47&amp;$C47)&amp;" sur "&amp;IF(OFFSET(Paramétrages!$G$6,COLUMNS($H:W)-2,,)=0,"",OFFSET(Paramétrages!$G$6,COLUMNS($H:W)-2,,))&amp;")"))</f>
        <v/>
      </c>
      <c r="U47" s="1" t="str">
        <f ca="1">IF(OFFSET(Paramétrages!$F$6,COLUMNS($G:W)-2,,)=0,"",IF($B47="","",IF(COUNTA(Paramétrages!$F$5:$F$32)=0,"",IF(ISBLANK('Compréhension de l''écrit'!$D47),"",IF((SUMIFS(Paramétrages!$W:$W,Paramétrages!$Y:$Y,IF(OFFSET(Paramétrages!$F$6,COLUMNS($G:W)-2,,)=0,"",OFFSET(Paramétrages!$F$6,COLUMNS($G:W)-2,,)),Paramétrages!$X:$X,$B47&amp;$C47)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47&amp;$C47))/(IF(OFFSET(Paramétrages!$G$6,COLUMNS($H:X)-2,,)=0,"",OFFSET(Paramétrages!$G$6,COLUMNS($H:X)-2,,)))&lt;0.67,"B","C"))))))&amp;IF(OFFSET(Paramétrages!$F$6,COLUMNS($G:W)-2,,)=0,"",IF(ISBLANK('Compréhension de l''écrit'!$D47),""," ("&amp;SUMIFS(Paramétrages!$W:$W,Paramétrages!$Y:$Y,IF(OFFSET(Paramétrages!$F$6,COLUMNS($G:W)-2,,)=0,"",OFFSET(Paramétrages!$F$6,COLUMNS($G:W)-2,,)),Paramétrages!$X:$X,$B47&amp;$C47)&amp;" sur "&amp;IF(OFFSET(Paramétrages!$G$6,COLUMNS($H:X)-2,,)=0,"",OFFSET(Paramétrages!$G$6,COLUMNS($H:X)-2,,))&amp;")"))</f>
        <v/>
      </c>
      <c r="V47" s="1" t="str">
        <f ca="1">IF(OFFSET(Paramétrages!$F$6,COLUMNS($G:X)-2,,)=0,"",IF($B47="","",IF(COUNTA(Paramétrages!$F$5:$F$32)=0,"",IF(ISBLANK('Compréhension de l''écrit'!$D47),"",IF((SUMIFS(Paramétrages!$W:$W,Paramétrages!$Y:$Y,IF(OFFSET(Paramétrages!$F$6,COLUMNS($G:X)-2,,)=0,"",OFFSET(Paramétrages!$F$6,COLUMNS($G:X)-2,,)),Paramétrages!$X:$X,$B47&amp;$C47)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47&amp;$C47))/(IF(OFFSET(Paramétrages!$G$6,COLUMNS($H:Y)-2,,)=0,"",OFFSET(Paramétrages!$G$6,COLUMNS($H:Y)-2,,)))&lt;0.67,"B","C"))))))&amp;IF(OFFSET(Paramétrages!$F$6,COLUMNS($G:X)-2,,)=0,"",IF(ISBLANK('Compréhension de l''écrit'!$D47),""," ("&amp;SUMIFS(Paramétrages!$W:$W,Paramétrages!$Y:$Y,IF(OFFSET(Paramétrages!$F$6,COLUMNS($G:X)-2,,)=0,"",OFFSET(Paramétrages!$F$6,COLUMNS($G:X)-2,,)),Paramétrages!$X:$X,$B47&amp;$C47)&amp;" sur "&amp;IF(OFFSET(Paramétrages!$G$6,COLUMNS($H:Y)-2,,)=0,"",OFFSET(Paramétrages!$G$6,COLUMNS($H:Y)-2,,))&amp;")"))</f>
        <v/>
      </c>
      <c r="W47" s="1" t="str">
        <f ca="1">IF(OFFSET(Paramétrages!$F$6,COLUMNS($G:Y)-2,,)=0,"",IF($B47="","",IF(COUNTA(Paramétrages!$F$5:$F$32)=0,"",IF(ISBLANK('Compréhension de l''écrit'!$D47),"",IF((SUMIFS(Paramétrages!$W:$W,Paramétrages!$Y:$Y,IF(OFFSET(Paramétrages!$F$6,COLUMNS($G:Y)-2,,)=0,"",OFFSET(Paramétrages!$F$6,COLUMNS($G:Y)-2,,)),Paramétrages!$X:$X,$B47&amp;$C47)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47&amp;$C47))/(IF(OFFSET(Paramétrages!$G$6,COLUMNS($H:Z)-2,,)=0,"",OFFSET(Paramétrages!$G$6,COLUMNS($H:Z)-2,,)))&lt;0.67,"B","C"))))))&amp;IF(OFFSET(Paramétrages!$F$6,COLUMNS($G:Y)-2,,)=0,"",IF(ISBLANK('Compréhension de l''écrit'!$D47),""," ("&amp;SUMIFS(Paramétrages!$W:$W,Paramétrages!$Y:$Y,IF(OFFSET(Paramétrages!$F$6,COLUMNS($G:Y)-2,,)=0,"",OFFSET(Paramétrages!$F$6,COLUMNS($G:Y)-2,,)),Paramétrages!$X:$X,$B47&amp;$C47)&amp;" sur "&amp;IF(OFFSET(Paramétrages!$G$6,COLUMNS($H:Z)-2,,)=0,"",OFFSET(Paramétrages!$G$6,COLUMNS($H:Z)-2,,))&amp;")"))</f>
        <v/>
      </c>
      <c r="X47" s="1" t="str">
        <f ca="1">IF(OFFSET(Paramétrages!$F$6,COLUMNS($G:Z)-2,,)=0,"",IF($B47="","",IF(COUNTA(Paramétrages!$F$5:$F$32)=0,"",IF(ISBLANK('Compréhension de l''écrit'!$D47),"",IF((SUMIFS(Paramétrages!$W:$W,Paramétrages!$Y:$Y,IF(OFFSET(Paramétrages!$F$6,COLUMNS($G:Z)-2,,)=0,"",OFFSET(Paramétrages!$F$6,COLUMNS($G:Z)-2,,)),Paramétrages!$X:$X,$B47&amp;$C47)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47&amp;$C47))/(IF(OFFSET(Paramétrages!$G$6,COLUMNS($H:AA)-2,,)=0,"",OFFSET(Paramétrages!$G$6,COLUMNS($H:AA)-2,,)))&lt;0.67,"B","C"))))))&amp;IF(OFFSET(Paramétrages!$F$6,COLUMNS($G:Z)-2,,)=0,"",IF(ISBLANK('Compréhension de l''écrit'!$D47),""," ("&amp;SUMIFS(Paramétrages!$W:$W,Paramétrages!$Y:$Y,IF(OFFSET(Paramétrages!$F$6,COLUMNS($G:Z)-2,,)=0,"",OFFSET(Paramétrages!$F$6,COLUMNS($G:Z)-2,,)),Paramétrages!$X:$X,$B47&amp;$C47)&amp;" sur "&amp;IF(OFFSET(Paramétrages!$G$6,COLUMNS($H:AA)-2,,)=0,"",OFFSET(Paramétrages!$G$6,COLUMNS($H:AA)-2,,))&amp;")"))</f>
        <v/>
      </c>
      <c r="Y47" s="1" t="str">
        <f ca="1">IF(OFFSET(Paramétrages!$F$6,COLUMNS($G:AA)-2,,)=0,"",IF($B47="","",IF(COUNTA(Paramétrages!$F$5:$F$32)=0,"",IF(ISBLANK('Compréhension de l''écrit'!$D47),"",IF((SUMIFS(Paramétrages!$W:$W,Paramétrages!$Y:$Y,IF(OFFSET(Paramétrages!$F$6,COLUMNS($G:AA)-2,,)=0,"",OFFSET(Paramétrages!$F$6,COLUMNS($G:AA)-2,,)),Paramétrages!$X:$X,$B47&amp;$C47)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47&amp;$C47))/(IF(OFFSET(Paramétrages!$G$6,COLUMNS($H:AB)-2,,)=0,"",OFFSET(Paramétrages!$G$6,COLUMNS($H:AB)-2,,)))&lt;0.67,"B","C"))))))&amp;IF(OFFSET(Paramétrages!$F$6,COLUMNS($G:AA)-2,,)=0,"",IF(ISBLANK('Compréhension de l''écrit'!$D47),""," ("&amp;SUMIFS(Paramétrages!$W:$W,Paramétrages!$Y:$Y,IF(OFFSET(Paramétrages!$F$6,COLUMNS($G:AA)-2,,)=0,"",OFFSET(Paramétrages!$F$6,COLUMNS($G:AA)-2,,)),Paramétrages!$X:$X,$B47&amp;$C47)&amp;" sur "&amp;IF(OFFSET(Paramétrages!$G$6,COLUMNS($H:AB)-2,,)=0,"",OFFSET(Paramétrages!$G$6,COLUMNS($H:AB)-2,,))&amp;")"))</f>
        <v/>
      </c>
      <c r="Z47" s="1" t="str">
        <f ca="1">IF(OFFSET(Paramétrages!$F$6,COLUMNS($G:AB)-2,,)=0,"",IF($B47="","",IF(COUNTA(Paramétrages!$F$5:$F$32)=0,"",IF(ISBLANK('Compréhension de l''écrit'!$D47),"",IF((SUMIFS(Paramétrages!$W:$W,Paramétrages!$Y:$Y,IF(OFFSET(Paramétrages!$F$6,COLUMNS($G:AB)-2,,)=0,"",OFFSET(Paramétrages!$F$6,COLUMNS($G:AB)-2,,)),Paramétrages!$X:$X,$B47&amp;$C47)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47&amp;$C47))/(IF(OFFSET(Paramétrages!$G$6,COLUMNS($H:AC)-2,,)=0,"",OFFSET(Paramétrages!$G$6,COLUMNS($H:AC)-2,,)))&lt;0.67,"B","C"))))))&amp;IF(OFFSET(Paramétrages!$F$6,COLUMNS($G:AB)-2,,)=0,"",IF(ISBLANK('Compréhension de l''écrit'!$D47),""," ("&amp;SUMIFS(Paramétrages!$W:$W,Paramétrages!$Y:$Y,IF(OFFSET(Paramétrages!$F$6,COLUMNS($G:AB)-2,,)=0,"",OFFSET(Paramétrages!$F$6,COLUMNS($G:AB)-2,,)),Paramétrages!$X:$X,$B47&amp;$C47)&amp;" sur "&amp;IF(OFFSET(Paramétrages!$G$6,COLUMNS($H:AC)-2,,)=0,"",OFFSET(Paramétrages!$G$6,COLUMNS($H:AC)-2,,))&amp;")"))</f>
        <v/>
      </c>
      <c r="AA47" s="1" t="str">
        <f ca="1">IF(OFFSET(Paramétrages!$F$6,COLUMNS($G:AC)-2,,)=0,"",IF($B47="","",IF(COUNTA(Paramétrages!$F$5:$F$32)=0,"",IF(ISBLANK('Compréhension de l''écrit'!$D47),"",IF((SUMIFS(Paramétrages!$W:$W,Paramétrages!$Y:$Y,IF(OFFSET(Paramétrages!$F$6,COLUMNS($G:AC)-2,,)=0,"",OFFSET(Paramétrages!$F$6,COLUMNS($G:AC)-2,,)),Paramétrages!$X:$X,$B47&amp;$C47)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47&amp;$C47))/(IF(OFFSET(Paramétrages!$G$6,COLUMNS($H:AD)-2,,)=0,"",OFFSET(Paramétrages!$G$6,COLUMNS($H:AD)-2,,)))&lt;0.67,"B","C"))))))&amp;IF(OFFSET(Paramétrages!$F$6,COLUMNS($G:AC)-2,,)=0,"",IF(ISBLANK('Compréhension de l''écrit'!$D47),""," ("&amp;SUMIFS(Paramétrages!$W:$W,Paramétrages!$Y:$Y,IF(OFFSET(Paramétrages!$F$6,COLUMNS($G:AC)-2,,)=0,"",OFFSET(Paramétrages!$F$6,COLUMNS($G:AC)-2,,)),Paramétrages!$X:$X,$B47&amp;$C47)&amp;" sur "&amp;IF(OFFSET(Paramétrages!$G$6,COLUMNS($H:AD)-2,,)=0,"",OFFSET(Paramétrages!$G$6,COLUMNS($H:AD)-2,,))&amp;")"))</f>
        <v/>
      </c>
      <c r="AB47" s="1" t="str">
        <f ca="1">IF(OFFSET(Paramétrages!$F$6,COLUMNS($G:AD)-2,,)=0,"",IF($B47="","",IF(COUNTA(Paramétrages!$F$5:$F$32)=0,"",IF(ISBLANK('Compréhension de l''écrit'!$D47),"",IF((SUMIFS(Paramétrages!$W:$W,Paramétrages!$Y:$Y,IF(OFFSET(Paramétrages!$F$6,COLUMNS($G:AD)-2,,)=0,"",OFFSET(Paramétrages!$F$6,COLUMNS($G:AD)-2,,)),Paramétrages!$X:$X,$B47&amp;$C47)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47&amp;$C47))/(IF(OFFSET(Paramétrages!$G$6,COLUMNS($H:AE)-2,,)=0,"",OFFSET(Paramétrages!$G$6,COLUMNS($H:AE)-2,,)))&lt;0.67,"B","C"))))))&amp;IF(OFFSET(Paramétrages!$F$6,COLUMNS($G:AD)-2,,)=0,"",IF(ISBLANK('Compréhension de l''écrit'!$D47),""," ("&amp;SUMIFS(Paramétrages!$W:$W,Paramétrages!$Y:$Y,IF(OFFSET(Paramétrages!$F$6,COLUMNS($G:AD)-2,,)=0,"",OFFSET(Paramétrages!$F$6,COLUMNS($G:AD)-2,,)),Paramétrages!$X:$X,$B47&amp;$C47)&amp;" sur "&amp;IF(OFFSET(Paramétrages!$G$6,COLUMNS($H:AE)-2,,)=0,"",OFFSET(Paramétrages!$G$6,COLUMNS($H:AE)-2,,))&amp;")"))</f>
        <v/>
      </c>
      <c r="AC47" s="1" t="str">
        <f ca="1">IF(OFFSET(Paramétrages!$F$6,COLUMNS($G:AE)-2,,)=0,"",IF($B47="","",IF(COUNTA(Paramétrages!$F$5:$F$32)=0,"",IF(ISBLANK('Compréhension de l''écrit'!$D47),"",IF((SUMIFS(Paramétrages!$W:$W,Paramétrages!$Y:$Y,IF(OFFSET(Paramétrages!$F$6,COLUMNS($G:AE)-2,,)=0,"",OFFSET(Paramétrages!$F$6,COLUMNS($G:AE)-2,,)),Paramétrages!$X:$X,$B47&amp;$C47)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47&amp;$C47))/(IF(OFFSET(Paramétrages!$G$6,COLUMNS($H:AF)-2,,)=0,"",OFFSET(Paramétrages!$G$6,COLUMNS($H:AF)-2,,)))&lt;0.67,"B","C"))))))&amp;IF(OFFSET(Paramétrages!$F$6,COLUMNS($G:AE)-2,,)=0,"",IF(ISBLANK('Compréhension de l''écrit'!$D47),""," ("&amp;SUMIFS(Paramétrages!$W:$W,Paramétrages!$Y:$Y,IF(OFFSET(Paramétrages!$F$6,COLUMNS($G:AE)-2,,)=0,"",OFFSET(Paramétrages!$F$6,COLUMNS($G:AE)-2,,)),Paramétrages!$X:$X,$B47&amp;$C47)&amp;" sur "&amp;IF(OFFSET(Paramétrages!$G$6,COLUMNS($H:AF)-2,,)=0,"",OFFSET(Paramétrages!$G$6,COLUMNS($H:AF)-2,,))&amp;")"))</f>
        <v/>
      </c>
      <c r="AD47" s="1" t="str">
        <f ca="1">IF(OFFSET(Paramétrages!$F$6,COLUMNS($G:AF)-2,,)=0,"",IF($B47="","",IF(COUNTA(Paramétrages!$F$5:$F$32)=0,"",IF(ISBLANK('Compréhension de l''écrit'!$D47),"",IF((SUMIFS(Paramétrages!$W:$W,Paramétrages!$Y:$Y,IF(OFFSET(Paramétrages!$F$6,COLUMNS($G:AF)-2,,)=0,"",OFFSET(Paramétrages!$F$6,COLUMNS($G:AF)-2,,)),Paramétrages!$X:$X,$B47&amp;$C47)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47&amp;$C47))/(IF(OFFSET(Paramétrages!$G$6,COLUMNS($H:AG)-2,,)=0,"",OFFSET(Paramétrages!$G$6,COLUMNS($H:AG)-2,,)))&lt;0.67,"B","C"))))))&amp;IF(OFFSET(Paramétrages!$F$6,COLUMNS($G:AF)-2,,)=0,"",IF(ISBLANK('Compréhension de l''écrit'!$D47),""," ("&amp;SUMIFS(Paramétrages!$W:$W,Paramétrages!$Y:$Y,IF(OFFSET(Paramétrages!$F$6,COLUMNS($G:AF)-2,,)=0,"",OFFSET(Paramétrages!$F$6,COLUMNS($G:AF)-2,,)),Paramétrages!$X:$X,$B47&amp;$C47)&amp;" sur "&amp;IF(OFFSET(Paramétrages!$G$6,COLUMNS($H:AG)-2,,)=0,"",OFFSET(Paramétrages!$G$6,COLUMNS($H:AG)-2,,))&amp;")"))</f>
        <v/>
      </c>
      <c r="AE47" s="1" t="str">
        <f ca="1">IF(OFFSET(Paramétrages!$F$6,COLUMNS($G:AG)-2,,)=0,"",IF($B47="","",IF(COUNTA(Paramétrages!$F$5:$F$32)=0,"",IF(ISBLANK('Compréhension de l''écrit'!$D47),"",IF((SUMIFS(Paramétrages!$W:$W,Paramétrages!$Y:$Y,IF(OFFSET(Paramétrages!$F$6,COLUMNS($G:AG)-2,,)=0,"",OFFSET(Paramétrages!$F$6,COLUMNS($G:AG)-2,,)),Paramétrages!$X:$X,$B47&amp;$C47)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47&amp;$C47))/(IF(OFFSET(Paramétrages!$G$6,COLUMNS($H:AH)-2,,)=0,"",OFFSET(Paramétrages!$G$6,COLUMNS($H:AH)-2,,)))&lt;0.67,"B","C"))))))&amp;IF(OFFSET(Paramétrages!$F$6,COLUMNS($G:AG)-2,,)=0,"",IF(ISBLANK('Compréhension de l''écrit'!$D47),""," ("&amp;SUMIFS(Paramétrages!$W:$W,Paramétrages!$Y:$Y,IF(OFFSET(Paramétrages!$F$6,COLUMNS($G:AG)-2,,)=0,"",OFFSET(Paramétrages!$F$6,COLUMNS($G:AG)-2,,)),Paramétrages!$X:$X,$B47&amp;$C47)&amp;" sur "&amp;IF(OFFSET(Paramétrages!$G$6,COLUMNS($H:AH)-2,,)=0,"",OFFSET(Paramétrages!$G$6,COLUMNS($H:AH)-2,,))&amp;")"))</f>
        <v/>
      </c>
      <c r="AF47" s="1" t="str">
        <f ca="1">IF(OFFSET(Paramétrages!$F$6,COLUMNS($G:AH)-2,,)=0,"",IF($B47="","",IF(COUNTA(Paramétrages!$F$5:$F$32)=0,"",IF(ISBLANK('Compréhension de l''écrit'!$D47),"",IF((SUMIFS(Paramétrages!$W:$W,Paramétrages!$Y:$Y,IF(OFFSET(Paramétrages!$F$6,COLUMNS($G:AH)-2,,)=0,"",OFFSET(Paramétrages!$F$6,COLUMNS($G:AH)-2,,)),Paramétrages!$X:$X,$B47&amp;$C47)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47&amp;$C47))/(IF(OFFSET(Paramétrages!$G$6,COLUMNS($H:AI)-2,,)=0,"",OFFSET(Paramétrages!$G$6,COLUMNS($H:AI)-2,,)))&lt;0.67,"B","C"))))))&amp;IF(OFFSET(Paramétrages!$F$6,COLUMNS($G:AH)-2,,)=0,"",IF(ISBLANK('Compréhension de l''écrit'!$D47),""," ("&amp;SUMIFS(Paramétrages!$W:$W,Paramétrages!$Y:$Y,IF(OFFSET(Paramétrages!$F$6,COLUMNS($G:AH)-2,,)=0,"",OFFSET(Paramétrages!$F$6,COLUMNS($G:AH)-2,,)),Paramétrages!$X:$X,$B47&amp;$C47)&amp;" sur "&amp;IF(OFFSET(Paramétrages!$G$6,COLUMNS($H:AI)-2,,)=0,"",OFFSET(Paramétrages!$G$6,COLUMNS($H:AI)-2,,))&amp;")"))</f>
        <v/>
      </c>
      <c r="AG47" s="1" t="str">
        <f ca="1">IF(OFFSET(Paramétrages!$F$6,COLUMNS($G:AI)-2,,)=0,"",IF($B47="","",IF(COUNTA(Paramétrages!$F$5:$F$32)=0,"",IF(ISBLANK('Compréhension de l''écrit'!$D47),"",IF((SUMIFS(Paramétrages!$W:$W,Paramétrages!$Y:$Y,IF(OFFSET(Paramétrages!$F$6,COLUMNS($G:AI)-2,,)=0,"",OFFSET(Paramétrages!$F$6,COLUMNS($G:AI)-2,,)),Paramétrages!$X:$X,$B47&amp;$C47)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47&amp;$C47))/(IF(OFFSET(Paramétrages!$G$6,COLUMNS($H:AJ)-2,,)=0,"",OFFSET(Paramétrages!$G$6,COLUMNS($H:AJ)-2,,)))&lt;0.67,"B","C"))))))&amp;IF(OFFSET(Paramétrages!$F$6,COLUMNS($G:AI)-2,,)=0,"",IF(ISBLANK('Compréhension de l''écrit'!$D47),""," ("&amp;SUMIFS(Paramétrages!$W:$W,Paramétrages!$Y:$Y,IF(OFFSET(Paramétrages!$F$6,COLUMNS($G:AI)-2,,)=0,"",OFFSET(Paramétrages!$F$6,COLUMNS($G:AI)-2,,)),Paramétrages!$X:$X,$B47&amp;$C47)&amp;" sur "&amp;IF(OFFSET(Paramétrages!$G$6,COLUMNS($H:AJ)-2,,)=0,"",OFFSET(Paramétrages!$G$6,COLUMNS($H:AJ)-2,,))&amp;")"))</f>
        <v/>
      </c>
      <c r="AH47" s="1" t="str">
        <f ca="1">IF(OFFSET(Paramétrages!$F$6,COLUMNS($G:AJ)-2,,)=0,"",IF($B47="","",IF(COUNTA(Paramétrages!$F$5:$F$32)=0,"",IF(ISBLANK('Compréhension de l''écrit'!$D47),"",IF((SUMIFS(Paramétrages!$W:$W,Paramétrages!$Y:$Y,IF(OFFSET(Paramétrages!$F$6,COLUMNS($G:AJ)-2,,)=0,"",OFFSET(Paramétrages!$F$6,COLUMNS($G:AJ)-2,,)),Paramétrages!$X:$X,$B47&amp;$C47)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47&amp;$C47))/(IF(OFFSET(Paramétrages!$G$6,COLUMNS($H:AK)-2,,)=0,"",OFFSET(Paramétrages!$G$6,COLUMNS($H:AK)-2,,)))&lt;0.67,"B","C"))))))&amp;IF(OFFSET(Paramétrages!$F$6,COLUMNS($G:AJ)-2,,)=0,"",IF(ISBLANK('Compréhension de l''écrit'!$D47),""," ("&amp;SUMIFS(Paramétrages!$W:$W,Paramétrages!$Y:$Y,IF(OFFSET(Paramétrages!$F$6,COLUMNS($G:AJ)-2,,)=0,"",OFFSET(Paramétrages!$F$6,COLUMNS($G:AJ)-2,,)),Paramétrages!$X:$X,$B47&amp;$C47)&amp;" sur "&amp;IF(OFFSET(Paramétrages!$G$6,COLUMNS($H:AK)-2,,)=0,"",OFFSET(Paramétrages!$G$6,COLUMNS($H:AK)-2,,))&amp;")"))</f>
        <v/>
      </c>
      <c r="AI47" s="1" t="str">
        <f ca="1">IF(OFFSET(Paramétrages!$F$6,COLUMNS($G:AK)-2,,)=0,"",IF($B47="","",IF(COUNTA(Paramétrages!$F$5:$F$32)=0,"",IF(ISBLANK('Compréhension de l''écrit'!$D47),"",IF((SUMIFS(Paramétrages!$W:$W,Paramétrages!$Y:$Y,IF(OFFSET(Paramétrages!$F$6,COLUMNS($G:AK)-2,,)=0,"",OFFSET(Paramétrages!$F$6,COLUMNS($G:AK)-2,,)),Paramétrages!$X:$X,$B47&amp;$C47)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47&amp;$C47))/(IF(OFFSET(Paramétrages!$G$6,COLUMNS($H:AL)-2,,)=0,"",OFFSET(Paramétrages!$G$6,COLUMNS($H:AL)-2,,)))&lt;0.67,"B","C"))))))&amp;IF(OFFSET(Paramétrages!$F$6,COLUMNS($G:AK)-2,,)=0,"",IF(ISBLANK('Compréhension de l''écrit'!$D47),""," ("&amp;SUMIFS(Paramétrages!$W:$W,Paramétrages!$Y:$Y,IF(OFFSET(Paramétrages!$F$6,COLUMNS($G:AK)-2,,)=0,"",OFFSET(Paramétrages!$F$6,COLUMNS($G:AK)-2,,)),Paramétrages!$X:$X,$B47&amp;$C47)&amp;" sur "&amp;IF(OFFSET(Paramétrages!$G$6,COLUMNS($H:AL)-2,,)=0,"",OFFSET(Paramétrages!$G$6,COLUMNS($H:AL)-2,,))&amp;")"))</f>
        <v/>
      </c>
      <c r="AJ47" s="1" t="str">
        <f ca="1">IF(OFFSET(Paramétrages!$F$6,COLUMNS($G:AL)-2,,)=0,"",IF($B47="","",IF(COUNTA(Paramétrages!$F$5:$F$32)=0,"",IF(ISBLANK('Compréhension de l''écrit'!$D47),"",IF((SUMIFS(Paramétrages!$W:$W,Paramétrages!$Y:$Y,IF(OFFSET(Paramétrages!$F$6,COLUMNS($G:AL)-2,,)=0,"",OFFSET(Paramétrages!$F$6,COLUMNS($G:AL)-2,,)),Paramétrages!$X:$X,$B47&amp;$C47)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47&amp;$C47))/(IF(OFFSET(Paramétrages!$G$6,COLUMNS($H:AM)-2,,)=0,"",OFFSET(Paramétrages!$G$6,COLUMNS($H:AM)-2,,)))&lt;0.67,"B","C"))))))&amp;IF(OFFSET(Paramétrages!$F$6,COLUMNS($G:AL)-2,,)=0,"",IF(ISBLANK('Compréhension de l''écrit'!$D47),""," ("&amp;SUMIFS(Paramétrages!$W:$W,Paramétrages!$Y:$Y,IF(OFFSET(Paramétrages!$F$6,COLUMNS($G:AL)-2,,)=0,"",OFFSET(Paramétrages!$F$6,COLUMNS($G:AL)-2,,)),Paramétrages!$X:$X,$B47&amp;$C47)&amp;" sur "&amp;IF(OFFSET(Paramétrages!$G$6,COLUMNS($H:AM)-2,,)=0,"",OFFSET(Paramétrages!$G$6,COLUMNS($H:AM)-2,,))&amp;")"))</f>
        <v/>
      </c>
      <c r="AK47" s="1" t="str">
        <f ca="1">IF(OFFSET(Paramétrages!$F$6,COLUMNS($G:AM)-2,,)=0,"",IF($B47="","",IF(COUNTA(Paramétrages!$F$5:$F$32)=0,"",IF(ISBLANK('Compréhension de l''écrit'!$D47),"",IF((SUMIFS(Paramétrages!$W:$W,Paramétrages!$Y:$Y,IF(OFFSET(Paramétrages!$F$6,COLUMNS($G:AM)-2,,)=0,"",OFFSET(Paramétrages!$F$6,COLUMNS($G:AM)-2,,)),Paramétrages!$X:$X,$B47&amp;$C47)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47&amp;$C47))/(IF(OFFSET(Paramétrages!$G$6,COLUMNS($H:AN)-2,,)=0,"",OFFSET(Paramétrages!$G$6,COLUMNS($H:AN)-2,,)))&lt;0.67,"B","C"))))))&amp;IF(OFFSET(Paramétrages!$F$6,COLUMNS($G:AM)-2,,)=0,"",IF(ISBLANK('Compréhension de l''écrit'!$D47),""," ("&amp;SUMIFS(Paramétrages!$W:$W,Paramétrages!$Y:$Y,IF(OFFSET(Paramétrages!$F$6,COLUMNS($G:AM)-2,,)=0,"",OFFSET(Paramétrages!$F$6,COLUMNS($G:AM)-2,,)),Paramétrages!$X:$X,$B47&amp;$C47)&amp;" sur "&amp;IF(OFFSET(Paramétrages!$G$6,COLUMNS($H:AN)-2,,)=0,"",OFFSET(Paramétrages!$G$6,COLUMNS($H:AN)-2,,))&amp;")"))</f>
        <v/>
      </c>
      <c r="AL47" s="1" t="str">
        <f ca="1">IF(OFFSET(Paramétrages!$F$6,COLUMNS($G:AN)-2,,)=0,"",IF($B47="","",IF(COUNTA(Paramétrages!$F$5:$F$32)=0,"",IF(ISBLANK('Compréhension de l''écrit'!$D47),"",IF((SUMIFS(Paramétrages!$W:$W,Paramétrages!$Y:$Y,IF(OFFSET(Paramétrages!$F$6,COLUMNS($G:AN)-2,,)=0,"",OFFSET(Paramétrages!$F$6,COLUMNS($G:AN)-2,,)),Paramétrages!$X:$X,$B47&amp;$C47)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47&amp;$C47))/(IF(OFFSET(Paramétrages!$G$6,COLUMNS($H:AO)-2,,)=0,"",OFFSET(Paramétrages!$G$6,COLUMNS($H:AO)-2,,)))&lt;0.67,"B","C"))))))&amp;IF(OFFSET(Paramétrages!$F$6,COLUMNS($G:AN)-2,,)=0,"",IF(ISBLANK('Compréhension de l''écrit'!$D47),""," ("&amp;SUMIFS(Paramétrages!$W:$W,Paramétrages!$Y:$Y,IF(OFFSET(Paramétrages!$F$6,COLUMNS($G:AN)-2,,)=0,"",OFFSET(Paramétrages!$F$6,COLUMNS($G:AN)-2,,)),Paramétrages!$X:$X,$B47&amp;$C47)&amp;" sur "&amp;IF(OFFSET(Paramétrages!$G$6,COLUMNS($H:AO)-2,,)=0,"",OFFSET(Paramétrages!$G$6,COLUMNS($H:AO)-2,,))&amp;")"))</f>
        <v/>
      </c>
      <c r="AM47" s="1" t="str">
        <f ca="1">IF(OFFSET(Paramétrages!$F$6,COLUMNS($G:AO)-2,,)=0,"",IF($B47="","",IF(COUNTA(Paramétrages!$F$5:$F$32)=0,"",IF(ISBLANK('Compréhension de l''écrit'!$D47),"",IF((SUMIFS(Paramétrages!$W:$W,Paramétrages!$Y:$Y,IF(OFFSET(Paramétrages!$F$6,COLUMNS($G:AO)-2,,)=0,"",OFFSET(Paramétrages!$F$6,COLUMNS($G:AO)-2,,)),Paramétrages!$X:$X,$B47&amp;$C47)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47&amp;$C47))/(IF(OFFSET(Paramétrages!$G$6,COLUMNS($H:AP)-2,,)=0,"",OFFSET(Paramétrages!$G$6,COLUMNS($H:AP)-2,,)))&lt;0.67,"B","C"))))))&amp;IF(OFFSET(Paramétrages!$F$6,COLUMNS($G:AO)-2,,)=0,"",IF(ISBLANK('Compréhension de l''écrit'!$D47),""," ("&amp;SUMIFS(Paramétrages!$W:$W,Paramétrages!$Y:$Y,IF(OFFSET(Paramétrages!$F$6,COLUMNS($G:AO)-2,,)=0,"",OFFSET(Paramétrages!$F$6,COLUMNS($G:AO)-2,,)),Paramétrages!$X:$X,$B47&amp;$C47)&amp;" sur "&amp;IF(OFFSET(Paramétrages!$G$6,COLUMNS($H:AP)-2,,)=0,"",OFFSET(Paramétrages!$G$6,COLUMNS($H:AP)-2,,))&amp;")"))</f>
        <v/>
      </c>
      <c r="AN47" s="1" t="str">
        <f ca="1">IF(OFFSET(Paramétrages!$F$6,COLUMNS($G:AP)-2,,)=0,"",IF($B47="","",IF(COUNTA(Paramétrages!$F$5:$F$32)=0,"",IF(ISBLANK('Compréhension de l''écrit'!$D47),"",IF((SUMIFS(Paramétrages!$W:$W,Paramétrages!$Y:$Y,IF(OFFSET(Paramétrages!$F$6,COLUMNS($G:AP)-2,,)=0,"",OFFSET(Paramétrages!$F$6,COLUMNS($G:AP)-2,,)),Paramétrages!$X:$X,$B47&amp;$C47)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47&amp;$C47))/(IF(OFFSET(Paramétrages!$G$6,COLUMNS($H:AQ)-2,,)=0,"",OFFSET(Paramétrages!$G$6,COLUMNS($H:AQ)-2,,)))&lt;0.67,"B","C"))))))&amp;IF(OFFSET(Paramétrages!$F$6,COLUMNS($G:AP)-2,,)=0,"",IF(ISBLANK('Compréhension de l''écrit'!$D47),""," ("&amp;SUMIFS(Paramétrages!$W:$W,Paramétrages!$Y:$Y,IF(OFFSET(Paramétrages!$F$6,COLUMNS($G:AP)-2,,)=0,"",OFFSET(Paramétrages!$F$6,COLUMNS($G:AP)-2,,)),Paramétrages!$X:$X,$B47&amp;$C47)&amp;" sur "&amp;IF(OFFSET(Paramétrages!$G$6,COLUMNS($H:AQ)-2,,)=0,"",OFFSET(Paramétrages!$G$6,COLUMNS($H:AQ)-2,,))&amp;")"))</f>
        <v/>
      </c>
      <c r="AO47" s="1" t="str">
        <f ca="1">IF(OFFSET(Paramétrages!$F$6,COLUMNS($G:AQ)-2,,)=0,"",IF($B47="","",IF(COUNTA(Paramétrages!$F$5:$F$32)=0,"",IF(ISBLANK('Compréhension de l''écrit'!$D47),"",IF((SUMIFS(Paramétrages!$W:$W,Paramétrages!$Y:$Y,IF(OFFSET(Paramétrages!$F$6,COLUMNS($G:AQ)-2,,)=0,"",OFFSET(Paramétrages!$F$6,COLUMNS($G:AQ)-2,,)),Paramétrages!$X:$X,$B47&amp;$C47)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47&amp;$C47))/(IF(OFFSET(Paramétrages!$G$6,COLUMNS($H:AR)-2,,)=0,"",OFFSET(Paramétrages!$G$6,COLUMNS($H:AR)-2,,)))&lt;0.67,"B","C"))))))&amp;IF(OFFSET(Paramétrages!$F$6,COLUMNS($G:AQ)-2,,)=0,"",IF(ISBLANK('Compréhension de l''écrit'!$D47),""," ("&amp;SUMIFS(Paramétrages!$W:$W,Paramétrages!$Y:$Y,IF(OFFSET(Paramétrages!$F$6,COLUMNS($G:AQ)-2,,)=0,"",OFFSET(Paramétrages!$F$6,COLUMNS($G:AQ)-2,,)),Paramétrages!$X:$X,$B47&amp;$C47)&amp;" sur "&amp;IF(OFFSET(Paramétrages!$G$6,COLUMNS($H:AR)-2,,)=0,"",OFFSET(Paramétrages!$G$6,COLUMNS($H:AR)-2,,))&amp;")"))</f>
        <v/>
      </c>
      <c r="AP47" s="1" t="str">
        <f ca="1">IF(OFFSET(Paramétrages!$F$6,COLUMNS($G:AR)-2,,)=0,"",IF($B47="","",IF(COUNTA(Paramétrages!$F$5:$F$32)=0,"",IF(ISBLANK('Compréhension de l''écrit'!$D47),"",IF((SUMIFS(Paramétrages!$W:$W,Paramétrages!$Y:$Y,IF(OFFSET(Paramétrages!$F$6,COLUMNS($G:AR)-2,,)=0,"",OFFSET(Paramétrages!$F$6,COLUMNS($G:AR)-2,,)),Paramétrages!$X:$X,$B47&amp;$C47)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47&amp;$C47))/(IF(OFFSET(Paramétrages!$G$6,COLUMNS($H:AS)-2,,)=0,"",OFFSET(Paramétrages!$G$6,COLUMNS($H:AS)-2,,)))&lt;0.67,"B","C"))))))&amp;IF(OFFSET(Paramétrages!$F$6,COLUMNS($G:AR)-2,,)=0,"",IF(ISBLANK('Compréhension de l''écrit'!$D47),""," ("&amp;SUMIFS(Paramétrages!$W:$W,Paramétrages!$Y:$Y,IF(OFFSET(Paramétrages!$F$6,COLUMNS($G:AR)-2,,)=0,"",OFFSET(Paramétrages!$F$6,COLUMNS($G:AR)-2,,)),Paramétrages!$X:$X,$B47&amp;$C47)&amp;" sur "&amp;IF(OFFSET(Paramétrages!$G$6,COLUMNS($H:AS)-2,,)=0,"",OFFSET(Paramétrages!$G$6,COLUMNS($H:AS)-2,,))&amp;")"))</f>
        <v/>
      </c>
      <c r="AQ47" s="1" t="str">
        <f ca="1">IF(OFFSET(Paramétrages!$F$6,COLUMNS($G:AS)-2,,)=0,"",IF($B47="","",IF(COUNTA(Paramétrages!$F$5:$F$32)=0,"",IF(ISBLANK('Compréhension de l''écrit'!$D47),"",IF((SUMIFS(Paramétrages!$W:$W,Paramétrages!$Y:$Y,IF(OFFSET(Paramétrages!$F$6,COLUMNS($G:AS)-2,,)=0,"",OFFSET(Paramétrages!$F$6,COLUMNS($G:AS)-2,,)),Paramétrages!$X:$X,$B47&amp;$C47)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47&amp;$C47))/(IF(OFFSET(Paramétrages!$G$6,COLUMNS($H:AT)-2,,)=0,"",OFFSET(Paramétrages!$G$6,COLUMNS($H:AT)-2,,)))&lt;0.67,"B","C"))))))&amp;IF(OFFSET(Paramétrages!$F$6,COLUMNS($G:AS)-2,,)=0,"",IF(ISBLANK('Compréhension de l''écrit'!$D47),""," ("&amp;SUMIFS(Paramétrages!$W:$W,Paramétrages!$Y:$Y,IF(OFFSET(Paramétrages!$F$6,COLUMNS($G:AS)-2,,)=0,"",OFFSET(Paramétrages!$F$6,COLUMNS($G:AS)-2,,)),Paramétrages!$X:$X,$B47&amp;$C47)&amp;" sur "&amp;IF(OFFSET(Paramétrages!$G$6,COLUMNS($H:AT)-2,,)=0,"",OFFSET(Paramétrages!$G$6,COLUMNS($H:AT)-2,,))&amp;")"))</f>
        <v/>
      </c>
      <c r="AR47" s="1" t="str">
        <f ca="1">IF(OFFSET(Paramétrages!$F$6,COLUMNS($G:AT)-2,,)=0,"",IF($B47="","",IF(COUNTA(Paramétrages!$F$5:$F$32)=0,"",IF(ISBLANK('Compréhension de l''écrit'!$D47),"",IF((SUMIFS(Paramétrages!$W:$W,Paramétrages!$Y:$Y,IF(OFFSET(Paramétrages!$F$6,COLUMNS($G:AT)-2,,)=0,"",OFFSET(Paramétrages!$F$6,COLUMNS($G:AT)-2,,)),Paramétrages!$X:$X,$B47&amp;$C47)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47&amp;$C47))/(IF(OFFSET(Paramétrages!$G$6,COLUMNS($H:AU)-2,,)=0,"",OFFSET(Paramétrages!$G$6,COLUMNS($H:AU)-2,,)))&lt;0.67,"B","C"))))))&amp;IF(OFFSET(Paramétrages!$F$6,COLUMNS($G:AT)-2,,)=0,"",IF(ISBLANK('Compréhension de l''écrit'!$D47),""," ("&amp;SUMIFS(Paramétrages!$W:$W,Paramétrages!$Y:$Y,IF(OFFSET(Paramétrages!$F$6,COLUMNS($G:AT)-2,,)=0,"",OFFSET(Paramétrages!$F$6,COLUMNS($G:AT)-2,,)),Paramétrages!$X:$X,$B47&amp;$C47)&amp;" sur "&amp;IF(OFFSET(Paramétrages!$G$6,COLUMNS($H:AU)-2,,)=0,"",OFFSET(Paramétrages!$G$6,COLUMNS($H:AU)-2,,))&amp;")"))</f>
        <v/>
      </c>
      <c r="AS47" s="1" t="str">
        <f ca="1">IF(OFFSET(Paramétrages!$F$6,COLUMNS($G:AU)-2,,)=0,"",IF($B47="","",IF(COUNTA(Paramétrages!$F$5:$F$32)=0,"",IF(ISBLANK('Compréhension de l''écrit'!$D47),"",IF((SUMIFS(Paramétrages!$W:$W,Paramétrages!$Y:$Y,IF(OFFSET(Paramétrages!$F$6,COLUMNS($G:AU)-2,,)=0,"",OFFSET(Paramétrages!$F$6,COLUMNS($G:AU)-2,,)),Paramétrages!$X:$X,$B47&amp;$C47)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47&amp;$C47))/(IF(OFFSET(Paramétrages!$G$6,COLUMNS($H:AV)-2,,)=0,"",OFFSET(Paramétrages!$G$6,COLUMNS($H:AV)-2,,)))&lt;0.67,"B","C"))))))&amp;IF(OFFSET(Paramétrages!$F$6,COLUMNS($G:AU)-2,,)=0,"",IF(ISBLANK('Compréhension de l''écrit'!$D47),""," ("&amp;SUMIFS(Paramétrages!$W:$W,Paramétrages!$Y:$Y,IF(OFFSET(Paramétrages!$F$6,COLUMNS($G:AU)-2,,)=0,"",OFFSET(Paramétrages!$F$6,COLUMNS($G:AU)-2,,)),Paramétrages!$X:$X,$B47&amp;$C47)&amp;" sur "&amp;IF(OFFSET(Paramétrages!$G$6,COLUMNS($H:AV)-2,,)=0,"",OFFSET(Paramétrages!$G$6,COLUMNS($H:AV)-2,,))&amp;")"))</f>
        <v/>
      </c>
      <c r="AT47" s="1" t="str">
        <f ca="1">IF(OFFSET(Paramétrages!$F$6,COLUMNS($G:AV)-2,,)=0,"",IF($B47="","",IF(COUNTA(Paramétrages!$F$5:$F$32)=0,"",IF(ISBLANK('Compréhension de l''écrit'!$D47),"",IF((SUMIFS(Paramétrages!$W:$W,Paramétrages!$Y:$Y,IF(OFFSET(Paramétrages!$F$6,COLUMNS($G:AV)-2,,)=0,"",OFFSET(Paramétrages!$F$6,COLUMNS($G:AV)-2,,)),Paramétrages!$X:$X,$B47&amp;$C47)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47&amp;$C47))/(IF(OFFSET(Paramétrages!$G$6,COLUMNS($H:AW)-2,,)=0,"",OFFSET(Paramétrages!$G$6,COLUMNS($H:AW)-2,,)))&lt;0.67,"B","C"))))))&amp;IF(OFFSET(Paramétrages!$F$6,COLUMNS($G:AV)-2,,)=0,"",IF(ISBLANK('Compréhension de l''écrit'!$D47),""," ("&amp;SUMIFS(Paramétrages!$W:$W,Paramétrages!$Y:$Y,IF(OFFSET(Paramétrages!$F$6,COLUMNS($G:AV)-2,,)=0,"",OFFSET(Paramétrages!$F$6,COLUMNS($G:AV)-2,,)),Paramétrages!$X:$X,$B47&amp;$C47)&amp;" sur "&amp;IF(OFFSET(Paramétrages!$G$6,COLUMNS($H:AW)-2,,)=0,"",OFFSET(Paramétrages!$G$6,COLUMNS($H:AW)-2,,))&amp;")"))</f>
        <v/>
      </c>
      <c r="AU47" s="1" t="str">
        <f ca="1">IF(OFFSET(Paramétrages!$F$6,COLUMNS($G:AW)-2,,)=0,"",IF($B47="","",IF(COUNTA(Paramétrages!$F$5:$F$32)=0,"",IF(ISBLANK('Compréhension de l''écrit'!$D47),"",IF((SUMIFS(Paramétrages!$W:$W,Paramétrages!$Y:$Y,IF(OFFSET(Paramétrages!$F$6,COLUMNS($G:AW)-2,,)=0,"",OFFSET(Paramétrages!$F$6,COLUMNS($G:AW)-2,,)),Paramétrages!$X:$X,$B47&amp;$C47)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47&amp;$C47))/(IF(OFFSET(Paramétrages!$G$6,COLUMNS($H:AX)-2,,)=0,"",OFFSET(Paramétrages!$G$6,COLUMNS($H:AX)-2,,)))&lt;0.67,"B","C"))))))&amp;IF(OFFSET(Paramétrages!$F$6,COLUMNS($G:AW)-2,,)=0,"",IF(ISBLANK('Compréhension de l''écrit'!$D47),""," ("&amp;SUMIFS(Paramétrages!$W:$W,Paramétrages!$Y:$Y,IF(OFFSET(Paramétrages!$F$6,COLUMNS($G:AW)-2,,)=0,"",OFFSET(Paramétrages!$F$6,COLUMNS($G:AW)-2,,)),Paramétrages!$X:$X,$B47&amp;$C47)&amp;" sur "&amp;IF(OFFSET(Paramétrages!$G$6,COLUMNS($H:AX)-2,,)=0,"",OFFSET(Paramétrages!$G$6,COLUMNS($H:AX)-2,,))&amp;")"))</f>
        <v/>
      </c>
      <c r="AV47" s="1" t="str">
        <f ca="1">IF(OFFSET(Paramétrages!$F$6,COLUMNS($G:AX)-2,,)=0,"",IF($B47="","",IF(COUNTA(Paramétrages!$F$5:$F$32)=0,"",IF(ISBLANK('Compréhension de l''écrit'!$D47),"",IF((SUMIFS(Paramétrages!$W:$W,Paramétrages!$Y:$Y,IF(OFFSET(Paramétrages!$F$6,COLUMNS($G:AX)-2,,)=0,"",OFFSET(Paramétrages!$F$6,COLUMNS($G:AX)-2,,)),Paramétrages!$X:$X,$B47&amp;$C47)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47&amp;$C47))/(IF(OFFSET(Paramétrages!$G$6,COLUMNS($H:AY)-2,,)=0,"",OFFSET(Paramétrages!$G$6,COLUMNS($H:AY)-2,,)))&lt;0.67,"B","C"))))))&amp;IF(OFFSET(Paramétrages!$F$6,COLUMNS($G:AX)-2,,)=0,"",IF(ISBLANK('Compréhension de l''écrit'!$D47),""," ("&amp;SUMIFS(Paramétrages!$W:$W,Paramétrages!$Y:$Y,IF(OFFSET(Paramétrages!$F$6,COLUMNS($G:AX)-2,,)=0,"",OFFSET(Paramétrages!$F$6,COLUMNS($G:AX)-2,,)),Paramétrages!$X:$X,$B47&amp;$C47)&amp;" sur "&amp;IF(OFFSET(Paramétrages!$G$6,COLUMNS($H:AY)-2,,)=0,"",OFFSET(Paramétrages!$G$6,COLUMNS($H:AY)-2,,))&amp;")"))</f>
        <v/>
      </c>
      <c r="AW47" s="1" t="str">
        <f ca="1">IF(OFFSET(Paramétrages!$F$6,COLUMNS($G:AY)-2,,)=0,"",IF($B47="","",IF(COUNTA(Paramétrages!$F$5:$F$32)=0,"",IF(ISBLANK('Compréhension de l''écrit'!$D47),"",IF((SUMIFS(Paramétrages!$W:$W,Paramétrages!$Y:$Y,IF(OFFSET(Paramétrages!$F$6,COLUMNS($G:AY)-2,,)=0,"",OFFSET(Paramétrages!$F$6,COLUMNS($G:AY)-2,,)),Paramétrages!$X:$X,$B47&amp;$C47)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47&amp;$C47))/(IF(OFFSET(Paramétrages!$G$6,COLUMNS($H:AZ)-2,,)=0,"",OFFSET(Paramétrages!$G$6,COLUMNS($H:AZ)-2,,)))&lt;0.67,"B","C"))))))&amp;IF(OFFSET(Paramétrages!$F$6,COLUMNS($G:AY)-2,,)=0,"",IF(ISBLANK('Compréhension de l''écrit'!$D47),""," ("&amp;SUMIFS(Paramétrages!$W:$W,Paramétrages!$Y:$Y,IF(OFFSET(Paramétrages!$F$6,COLUMNS($G:AY)-2,,)=0,"",OFFSET(Paramétrages!$F$6,COLUMNS($G:AY)-2,,)),Paramétrages!$X:$X,$B47&amp;$C47)&amp;" sur "&amp;IF(OFFSET(Paramétrages!$G$6,COLUMNS($H:AZ)-2,,)=0,"",OFFSET(Paramétrages!$G$6,COLUMNS($H:AZ)-2,,))&amp;")"))</f>
        <v/>
      </c>
      <c r="AX47" s="1" t="str">
        <f ca="1">IF(OFFSET(Paramétrages!$F$6,COLUMNS($G:AZ)-2,,)=0,"",IF($B47="","",IF(COUNTA(Paramétrages!$F$5:$F$32)=0,"",IF(ISBLANK('Compréhension de l''écrit'!$D47),"",IF((SUMIFS(Paramétrages!$W:$W,Paramétrages!$Y:$Y,IF(OFFSET(Paramétrages!$F$6,COLUMNS($G:AZ)-2,,)=0,"",OFFSET(Paramétrages!$F$6,COLUMNS($G:AZ)-2,,)),Paramétrages!$X:$X,$B47&amp;$C47)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47&amp;$C47))/(IF(OFFSET(Paramétrages!$G$6,COLUMNS($H:BA)-2,,)=0,"",OFFSET(Paramétrages!$G$6,COLUMNS($H:BA)-2,,)))&lt;0.67,"B","C"))))))&amp;IF(OFFSET(Paramétrages!$F$6,COLUMNS($G:AZ)-2,,)=0,"",IF(ISBLANK('Compréhension de l''écrit'!$D47),""," ("&amp;SUMIFS(Paramétrages!$W:$W,Paramétrages!$Y:$Y,IF(OFFSET(Paramétrages!$F$6,COLUMNS($G:AZ)-2,,)=0,"",OFFSET(Paramétrages!$F$6,COLUMNS($G:AZ)-2,,)),Paramétrages!$X:$X,$B47&amp;$C47)&amp;" sur "&amp;IF(OFFSET(Paramétrages!$G$6,COLUMNS($H:BA)-2,,)=0,"",OFFSET(Paramétrages!$G$6,COLUMNS($H:BA)-2,,))&amp;")"))</f>
        <v/>
      </c>
      <c r="AY47" s="1" t="str">
        <f ca="1">IF(OFFSET(Paramétrages!$F$6,COLUMNS($G:BA)-2,,)=0,"",IF($B47="","",IF(COUNTA(Paramétrages!$F$5:$F$32)=0,"",IF(ISBLANK('Compréhension de l''écrit'!$D47),"",IF((SUMIFS(Paramétrages!$W:$W,Paramétrages!$Y:$Y,IF(OFFSET(Paramétrages!$F$6,COLUMNS($G:BA)-2,,)=0,"",OFFSET(Paramétrages!$F$6,COLUMNS($G:BA)-2,,)),Paramétrages!$X:$X,$B47&amp;$C47)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47&amp;$C47))/(IF(OFFSET(Paramétrages!$G$6,COLUMNS($H:BB)-2,,)=0,"",OFFSET(Paramétrages!$G$6,COLUMNS($H:BB)-2,,)))&lt;0.67,"B","C"))))))&amp;IF(OFFSET(Paramétrages!$F$6,COLUMNS($G:BA)-2,,)=0,"",IF(ISBLANK('Compréhension de l''écrit'!$D47),""," ("&amp;SUMIFS(Paramétrages!$W:$W,Paramétrages!$Y:$Y,IF(OFFSET(Paramétrages!$F$6,COLUMNS($G:BA)-2,,)=0,"",OFFSET(Paramétrages!$F$6,COLUMNS($G:BA)-2,,)),Paramétrages!$X:$X,$B47&amp;$C47)&amp;" sur "&amp;IF(OFFSET(Paramétrages!$G$6,COLUMNS($H:BB)-2,,)=0,"",OFFSET(Paramétrages!$G$6,COLUMNS($H:BB)-2,,))&amp;")"))</f>
        <v/>
      </c>
      <c r="AZ47" s="1" t="str">
        <f ca="1">IF(OFFSET(Paramétrages!$F$6,COLUMNS($G:BB)-2,,)=0,"",IF($B47="","",IF(COUNTA(Paramétrages!$F$5:$F$32)=0,"",IF(ISBLANK('Compréhension de l''écrit'!$D47),"",IF((SUMIFS(Paramétrages!$W:$W,Paramétrages!$Y:$Y,IF(OFFSET(Paramétrages!$F$6,COLUMNS($G:BB)-2,,)=0,"",OFFSET(Paramétrages!$F$6,COLUMNS($G:BB)-2,,)),Paramétrages!$X:$X,$B47&amp;$C47)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47&amp;$C47))/(IF(OFFSET(Paramétrages!$G$6,COLUMNS($H:BC)-2,,)=0,"",OFFSET(Paramétrages!$G$6,COLUMNS($H:BC)-2,,)))&lt;0.67,"B","C"))))))&amp;IF(OFFSET(Paramétrages!$F$6,COLUMNS($G:BB)-2,,)=0,"",IF(ISBLANK('Compréhension de l''écrit'!$D47),""," ("&amp;SUMIFS(Paramétrages!$W:$W,Paramétrages!$Y:$Y,IF(OFFSET(Paramétrages!$F$6,COLUMNS($G:BB)-2,,)=0,"",OFFSET(Paramétrages!$F$6,COLUMNS($G:BB)-2,,)),Paramétrages!$X:$X,$B47&amp;$C47)&amp;" sur "&amp;IF(OFFSET(Paramétrages!$G$6,COLUMNS($H:BC)-2,,)=0,"",OFFSET(Paramétrages!$G$6,COLUMNS($H:BC)-2,,))&amp;")"))</f>
        <v/>
      </c>
      <c r="BA47" s="1" t="str">
        <f ca="1">IF(OFFSET(Paramétrages!$F$6,COLUMNS($G:BC)-2,,)=0,"",IF($B47="","",IF(COUNTA(Paramétrages!$F$5:$F$32)=0,"",IF(ISBLANK('Compréhension de l''écrit'!$D47),"",IF((SUMIFS(Paramétrages!$W:$W,Paramétrages!$Y:$Y,IF(OFFSET(Paramétrages!$F$6,COLUMNS($G:BC)-2,,)=0,"",OFFSET(Paramétrages!$F$6,COLUMNS($G:BC)-2,,)),Paramétrages!$X:$X,$B47&amp;$C47)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47&amp;$C47))/(IF(OFFSET(Paramétrages!$G$6,COLUMNS($H:BD)-2,,)=0,"",OFFSET(Paramétrages!$G$6,COLUMNS($H:BD)-2,,)))&lt;0.67,"B","C"))))))&amp;IF(OFFSET(Paramétrages!$F$6,COLUMNS($G:BC)-2,,)=0,"",IF(ISBLANK('Compréhension de l''écrit'!$D47),""," ("&amp;SUMIFS(Paramétrages!$W:$W,Paramétrages!$Y:$Y,IF(OFFSET(Paramétrages!$F$6,COLUMNS($G:BC)-2,,)=0,"",OFFSET(Paramétrages!$F$6,COLUMNS($G:BC)-2,,)),Paramétrages!$X:$X,$B47&amp;$C47)&amp;" sur "&amp;IF(OFFSET(Paramétrages!$G$6,COLUMNS($H:BD)-2,,)=0,"",OFFSET(Paramétrages!$G$6,COLUMNS($H:BD)-2,,))&amp;")"))</f>
        <v/>
      </c>
      <c r="BB47" s="1" t="str">
        <f ca="1">IF(OFFSET(Paramétrages!$F$6,COLUMNS($G:BD)-2,,)=0,"",IF($B47="","",IF(COUNTA(Paramétrages!$F$5:$F$32)=0,"",IF(ISBLANK('Compréhension de l''écrit'!$D47),"",IF((SUMIFS(Paramétrages!$W:$W,Paramétrages!$Y:$Y,IF(OFFSET(Paramétrages!$F$6,COLUMNS($G:BD)-2,,)=0,"",OFFSET(Paramétrages!$F$6,COLUMNS($G:BD)-2,,)),Paramétrages!$X:$X,$B47&amp;$C47)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47&amp;$C47))/(IF(OFFSET(Paramétrages!$G$6,COLUMNS($H:BE)-2,,)=0,"",OFFSET(Paramétrages!$G$6,COLUMNS($H:BE)-2,,)))&lt;0.67,"B","C"))))))&amp;IF(OFFSET(Paramétrages!$F$6,COLUMNS($G:BD)-2,,)=0,"",IF(ISBLANK('Compréhension de l''écrit'!$D47),""," ("&amp;SUMIFS(Paramétrages!$W:$W,Paramétrages!$Y:$Y,IF(OFFSET(Paramétrages!$F$6,COLUMNS($G:BD)-2,,)=0,"",OFFSET(Paramétrages!$F$6,COLUMNS($G:BD)-2,,)),Paramétrages!$X:$X,$B47&amp;$C47)&amp;" sur "&amp;IF(OFFSET(Paramétrages!$G$6,COLUMNS($H:BE)-2,,)=0,"",OFFSET(Paramétrages!$G$6,COLUMNS($H:BE)-2,,))&amp;")"))</f>
        <v/>
      </c>
      <c r="BC47" s="1" t="str">
        <f ca="1">IF(OFFSET(Paramétrages!$F$6,COLUMNS($G:BE)-2,,)=0,"",IF($B47="","",IF(COUNTA(Paramétrages!$F$5:$F$32)=0,"",IF(ISBLANK('Compréhension de l''écrit'!$D47),"",IF((SUMIFS(Paramétrages!$W:$W,Paramétrages!$Y:$Y,IF(OFFSET(Paramétrages!$F$6,COLUMNS($G:BE)-2,,)=0,"",OFFSET(Paramétrages!$F$6,COLUMNS($G:BE)-2,,)),Paramétrages!$X:$X,$B47&amp;$C47)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47&amp;$C47))/(IF(OFFSET(Paramétrages!$G$6,COLUMNS($H:BF)-2,,)=0,"",OFFSET(Paramétrages!$G$6,COLUMNS($H:BF)-2,,)))&lt;0.67,"B","C"))))))&amp;IF(OFFSET(Paramétrages!$F$6,COLUMNS($G:BE)-2,,)=0,"",IF(ISBLANK('Compréhension de l''écrit'!$D47),""," ("&amp;SUMIFS(Paramétrages!$W:$W,Paramétrages!$Y:$Y,IF(OFFSET(Paramétrages!$F$6,COLUMNS($G:BE)-2,,)=0,"",OFFSET(Paramétrages!$F$6,COLUMNS($G:BE)-2,,)),Paramétrages!$X:$X,$B47&amp;$C47)&amp;" sur "&amp;IF(OFFSET(Paramétrages!$G$6,COLUMNS($H:BF)-2,,)=0,"",OFFSET(Paramétrages!$G$6,COLUMNS($H:BF)-2,,))&amp;")"))</f>
        <v/>
      </c>
      <c r="BD47" s="1" t="str">
        <f ca="1">IF(OFFSET(Paramétrages!$F$6,COLUMNS($G:BF)-2,,)=0,"",IF($B47="","",IF(COUNTA(Paramétrages!$F$5:$F$32)=0,"",IF(ISBLANK('Compréhension de l''écrit'!$D47),"",IF((SUMIFS(Paramétrages!$W:$W,Paramétrages!$Y:$Y,IF(OFFSET(Paramétrages!$F$6,COLUMNS($G:BF)-2,,)=0,"",OFFSET(Paramétrages!$F$6,COLUMNS($G:BF)-2,,)),Paramétrages!$X:$X,$B47&amp;$C47)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47&amp;$C47))/(IF(OFFSET(Paramétrages!$G$6,COLUMNS($H:BG)-2,,)=0,"",OFFSET(Paramétrages!$G$6,COLUMNS($H:BG)-2,,)))&lt;0.67,"B","C"))))))&amp;IF(OFFSET(Paramétrages!$F$6,COLUMNS($G:BF)-2,,)=0,"",IF(ISBLANK('Compréhension de l''écrit'!$D47),""," ("&amp;SUMIFS(Paramétrages!$W:$W,Paramétrages!$Y:$Y,IF(OFFSET(Paramétrages!$F$6,COLUMNS($G:BF)-2,,)=0,"",OFFSET(Paramétrages!$F$6,COLUMNS($G:BF)-2,,)),Paramétrages!$X:$X,$B47&amp;$C47)&amp;" sur "&amp;IF(OFFSET(Paramétrages!$G$6,COLUMNS($H:BG)-2,,)=0,"",OFFSET(Paramétrages!$G$6,COLUMNS($H:BG)-2,,))&amp;")"))</f>
        <v/>
      </c>
      <c r="BE47" s="1" t="str">
        <f ca="1">IF(OFFSET(Paramétrages!$F$6,COLUMNS($G:BG)-2,,)=0,"",IF($B47="","",IF(COUNTA(Paramétrages!$F$5:$F$32)=0,"",IF(ISBLANK('Compréhension de l''écrit'!$D47),"",IF((SUMIFS(Paramétrages!$W:$W,Paramétrages!$Y:$Y,IF(OFFSET(Paramétrages!$F$6,COLUMNS($G:BG)-2,,)=0,"",OFFSET(Paramétrages!$F$6,COLUMNS($G:BG)-2,,)),Paramétrages!$X:$X,$B47&amp;$C47)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47&amp;$C47))/(IF(OFFSET(Paramétrages!$G$6,COLUMNS($H:BH)-2,,)=0,"",OFFSET(Paramétrages!$G$6,COLUMNS($H:BH)-2,,)))&lt;0.67,"B","C"))))))&amp;IF(OFFSET(Paramétrages!$F$6,COLUMNS($G:BG)-2,,)=0,"",IF(ISBLANK('Compréhension de l''écrit'!$D47),""," ("&amp;SUMIFS(Paramétrages!$W:$W,Paramétrages!$Y:$Y,IF(OFFSET(Paramétrages!$F$6,COLUMNS($G:BG)-2,,)=0,"",OFFSET(Paramétrages!$F$6,COLUMNS($G:BG)-2,,)),Paramétrages!$X:$X,$B47&amp;$C47)&amp;" sur "&amp;IF(OFFSET(Paramétrages!$G$6,COLUMNS($H:BH)-2,,)=0,"",OFFSET(Paramétrages!$G$6,COLUMNS($H:BH)-2,,))&amp;")"))</f>
        <v/>
      </c>
      <c r="BF47" s="1" t="str">
        <f ca="1">IF(OFFSET(Paramétrages!$F$6,COLUMNS($G:BH)-2,,)=0,"",IF($B47="","",IF(COUNTA(Paramétrages!$F$5:$F$32)=0,"",IF(ISBLANK('Compréhension de l''écrit'!$D47),"",IF((SUMIFS(Paramétrages!$W:$W,Paramétrages!$Y:$Y,IF(OFFSET(Paramétrages!$F$6,COLUMNS($G:BH)-2,,)=0,"",OFFSET(Paramétrages!$F$6,COLUMNS($G:BH)-2,,)),Paramétrages!$X:$X,$B47&amp;$C47)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47&amp;$C47))/(IF(OFFSET(Paramétrages!$G$6,COLUMNS($H:BI)-2,,)=0,"",OFFSET(Paramétrages!$G$6,COLUMNS($H:BI)-2,,)))&lt;0.67,"B","C"))))))&amp;IF(OFFSET(Paramétrages!$F$6,COLUMNS($G:BH)-2,,)=0,"",IF(ISBLANK('Compréhension de l''écrit'!$D47),""," ("&amp;SUMIFS(Paramétrages!$W:$W,Paramétrages!$Y:$Y,IF(OFFSET(Paramétrages!$F$6,COLUMNS($G:BH)-2,,)=0,"",OFFSET(Paramétrages!$F$6,COLUMNS($G:BH)-2,,)),Paramétrages!$X:$X,$B47&amp;$C47)&amp;" sur "&amp;IF(OFFSET(Paramétrages!$G$6,COLUMNS($H:BI)-2,,)=0,"",OFFSET(Paramétrages!$G$6,COLUMNS($H:BI)-2,,))&amp;")"))</f>
        <v/>
      </c>
      <c r="BG47" s="1" t="str">
        <f ca="1">IF(OFFSET(Paramétrages!$F$6,COLUMNS($G:BI)-2,,)=0,"",IF($B47="","",IF(COUNTA(Paramétrages!$F$5:$F$32)=0,"",IF(ISBLANK('Compréhension de l''écrit'!$D47),"",IF((SUMIFS(Paramétrages!$W:$W,Paramétrages!$Y:$Y,IF(OFFSET(Paramétrages!$F$6,COLUMNS($G:BI)-2,,)=0,"",OFFSET(Paramétrages!$F$6,COLUMNS($G:BI)-2,,)),Paramétrages!$X:$X,$B47&amp;$C47)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47&amp;$C47))/(IF(OFFSET(Paramétrages!$G$6,COLUMNS($H:BJ)-2,,)=0,"",OFFSET(Paramétrages!$G$6,COLUMNS($H:BJ)-2,,)))&lt;0.67,"B","C"))))))&amp;IF(OFFSET(Paramétrages!$F$6,COLUMNS($G:BI)-2,,)=0,"",IF(ISBLANK('Compréhension de l''écrit'!$D47),""," ("&amp;SUMIFS(Paramétrages!$W:$W,Paramétrages!$Y:$Y,IF(OFFSET(Paramétrages!$F$6,COLUMNS($G:BI)-2,,)=0,"",OFFSET(Paramétrages!$F$6,COLUMNS($G:BI)-2,,)),Paramétrages!$X:$X,$B47&amp;$C47)&amp;" sur "&amp;IF(OFFSET(Paramétrages!$G$6,COLUMNS($H:BJ)-2,,)=0,"",OFFSET(Paramétrages!$G$6,COLUMNS($H:BJ)-2,,))&amp;")"))</f>
        <v/>
      </c>
      <c r="BH47" s="1" t="str">
        <f ca="1">IF(OFFSET(Paramétrages!$F$6,COLUMNS($G:BJ)-2,,)=0,"",IF($B47="","",IF(COUNTA(Paramétrages!$F$5:$F$32)=0,"",IF(ISBLANK('Compréhension de l''écrit'!$D47),"",IF((SUMIFS(Paramétrages!$W:$W,Paramétrages!$Y:$Y,IF(OFFSET(Paramétrages!$F$6,COLUMNS($G:BJ)-2,,)=0,"",OFFSET(Paramétrages!$F$6,COLUMNS($G:BJ)-2,,)),Paramétrages!$X:$X,$B47&amp;$C47)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47&amp;$C47))/(IF(OFFSET(Paramétrages!$G$6,COLUMNS($H:BK)-2,,)=0,"",OFFSET(Paramétrages!$G$6,COLUMNS($H:BK)-2,,)))&lt;0.67,"B","C"))))))&amp;IF(OFFSET(Paramétrages!$F$6,COLUMNS($G:BJ)-2,,)=0,"",IF(ISBLANK('Compréhension de l''écrit'!$D47),""," ("&amp;SUMIFS(Paramétrages!$W:$W,Paramétrages!$Y:$Y,IF(OFFSET(Paramétrages!$F$6,COLUMNS($G:BJ)-2,,)=0,"",OFFSET(Paramétrages!$F$6,COLUMNS($G:BJ)-2,,)),Paramétrages!$X:$X,$B47&amp;$C47)&amp;" sur "&amp;IF(OFFSET(Paramétrages!$G$6,COLUMNS($H:BK)-2,,)=0,"",OFFSET(Paramétrages!$G$6,COLUMNS($H:BK)-2,,))&amp;")"))</f>
        <v/>
      </c>
      <c r="BI47" s="1" t="str">
        <f ca="1">IF(OFFSET(Paramétrages!$F$6,COLUMNS($G:BK)-2,,)=0,"",IF($B47="","",IF(COUNTA(Paramétrages!$F$5:$F$32)=0,"",IF(ISBLANK('Compréhension de l''écrit'!$D47),"",IF((SUMIFS(Paramétrages!$W:$W,Paramétrages!$Y:$Y,IF(OFFSET(Paramétrages!$F$6,COLUMNS($G:BK)-2,,)=0,"",OFFSET(Paramétrages!$F$6,COLUMNS($G:BK)-2,,)),Paramétrages!$X:$X,$B47&amp;$C47)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47&amp;$C47))/(IF(OFFSET(Paramétrages!$G$6,COLUMNS($H:BL)-2,,)=0,"",OFFSET(Paramétrages!$G$6,COLUMNS($H:BL)-2,,)))&lt;0.67,"B","C"))))))&amp;IF(OFFSET(Paramétrages!$F$6,COLUMNS($G:BK)-2,,)=0,"",IF(ISBLANK('Compréhension de l''écrit'!$D47),""," ("&amp;SUMIFS(Paramétrages!$W:$W,Paramétrages!$Y:$Y,IF(OFFSET(Paramétrages!$F$6,COLUMNS($G:BK)-2,,)=0,"",OFFSET(Paramétrages!$F$6,COLUMNS($G:BK)-2,,)),Paramétrages!$X:$X,$B47&amp;$C47)&amp;" sur "&amp;IF(OFFSET(Paramétrages!$G$6,COLUMNS($H:BL)-2,,)=0,"",OFFSET(Paramétrages!$G$6,COLUMNS($H:BL)-2,,))&amp;")"))</f>
        <v/>
      </c>
      <c r="BJ47" s="1" t="str">
        <f ca="1">IF(OFFSET(Paramétrages!$F$6,COLUMNS($G:BL)-2,,)=0,"",IF($B47="","",IF(COUNTA(Paramétrages!$F$5:$F$32)=0,"",IF(ISBLANK('Compréhension de l''écrit'!$D47),"",IF((SUMIFS(Paramétrages!$W:$W,Paramétrages!$Y:$Y,IF(OFFSET(Paramétrages!$F$6,COLUMNS($G:BL)-2,,)=0,"",OFFSET(Paramétrages!$F$6,COLUMNS($G:BL)-2,,)),Paramétrages!$X:$X,$B47&amp;$C47)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47&amp;$C47))/(IF(OFFSET(Paramétrages!$G$6,COLUMNS($H:BM)-2,,)=0,"",OFFSET(Paramétrages!$G$6,COLUMNS($H:BM)-2,,)))&lt;0.67,"B","C"))))))&amp;IF(OFFSET(Paramétrages!$F$6,COLUMNS($G:BL)-2,,)=0,"",IF(ISBLANK('Compréhension de l''écrit'!$D47),""," ("&amp;SUMIFS(Paramétrages!$W:$W,Paramétrages!$Y:$Y,IF(OFFSET(Paramétrages!$F$6,COLUMNS($G:BL)-2,,)=0,"",OFFSET(Paramétrages!$F$6,COLUMNS($G:BL)-2,,)),Paramétrages!$X:$X,$B47&amp;$C47)&amp;" sur "&amp;IF(OFFSET(Paramétrages!$G$6,COLUMNS($H:BM)-2,,)=0,"",OFFSET(Paramétrages!$G$6,COLUMNS($H:BM)-2,,))&amp;")"))</f>
        <v/>
      </c>
      <c r="BK47" s="1" t="str">
        <f ca="1">IF(OFFSET(Paramétrages!$F$6,COLUMNS($G:BM)-2,,)=0,"",IF($B47="","",IF(COUNTA(Paramétrages!$F$5:$F$32)=0,"",IF(ISBLANK('Compréhension de l''écrit'!$D47),"",IF((SUMIFS(Paramétrages!$W:$W,Paramétrages!$Y:$Y,IF(OFFSET(Paramétrages!$F$6,COLUMNS($G:BM)-2,,)=0,"",OFFSET(Paramétrages!$F$6,COLUMNS($G:BM)-2,,)),Paramétrages!$X:$X,$B47&amp;$C47)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47&amp;$C47))/(IF(OFFSET(Paramétrages!$G$6,COLUMNS($H:BN)-2,,)=0,"",OFFSET(Paramétrages!$G$6,COLUMNS($H:BN)-2,,)))&lt;0.67,"B","C"))))))&amp;IF(OFFSET(Paramétrages!$F$6,COLUMNS($G:BM)-2,,)=0,"",IF(ISBLANK('Compréhension de l''écrit'!$D47),""," ("&amp;SUMIFS(Paramétrages!$W:$W,Paramétrages!$Y:$Y,IF(OFFSET(Paramétrages!$F$6,COLUMNS($G:BM)-2,,)=0,"",OFFSET(Paramétrages!$F$6,COLUMNS($G:BM)-2,,)),Paramétrages!$X:$X,$B47&amp;$C47)&amp;" sur "&amp;IF(OFFSET(Paramétrages!$G$6,COLUMNS($H:BN)-2,,)=0,"",OFFSET(Paramétrages!$G$6,COLUMNS($H:BN)-2,,))&amp;")"))</f>
        <v/>
      </c>
      <c r="BL47" s="1" t="str">
        <f ca="1">IF(OFFSET(Paramétrages!$F$6,COLUMNS($G:BN)-2,,)=0,"",IF($B47="","",IF(COUNTA(Paramétrages!$F$5:$F$32)=0,"",IF(ISBLANK('Compréhension de l''écrit'!$D47),"",IF((SUMIFS(Paramétrages!$W:$W,Paramétrages!$Y:$Y,IF(OFFSET(Paramétrages!$F$6,COLUMNS($G:BN)-2,,)=0,"",OFFSET(Paramétrages!$F$6,COLUMNS($G:BN)-2,,)),Paramétrages!$X:$X,$B47&amp;$C47)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47&amp;$C47))/(IF(OFFSET(Paramétrages!$G$6,COLUMNS($H:BO)-2,,)=0,"",OFFSET(Paramétrages!$G$6,COLUMNS($H:BO)-2,,)))&lt;0.67,"B","C"))))))&amp;IF(OFFSET(Paramétrages!$F$6,COLUMNS($G:BN)-2,,)=0,"",IF(ISBLANK('Compréhension de l''écrit'!$D47),""," ("&amp;SUMIFS(Paramétrages!$W:$W,Paramétrages!$Y:$Y,IF(OFFSET(Paramétrages!$F$6,COLUMNS($G:BN)-2,,)=0,"",OFFSET(Paramétrages!$F$6,COLUMNS($G:BN)-2,,)),Paramétrages!$X:$X,$B47&amp;$C47)&amp;" sur "&amp;IF(OFFSET(Paramétrages!$G$6,COLUMNS($H:BO)-2,,)=0,"",OFFSET(Paramétrages!$G$6,COLUMNS($H:BO)-2,,))&amp;")"))</f>
        <v/>
      </c>
      <c r="BM47" s="1" t="str">
        <f ca="1">IF(OFFSET(Paramétrages!$F$6,COLUMNS($G:BO)-2,,)=0,"",IF($B47="","",IF(COUNTA(Paramétrages!$F$5:$F$32)=0,"",IF(ISBLANK('Compréhension de l''écrit'!$D47),"",IF((SUMIFS(Paramétrages!$W:$W,Paramétrages!$Y:$Y,IF(OFFSET(Paramétrages!$F$6,COLUMNS($G:BO)-2,,)=0,"",OFFSET(Paramétrages!$F$6,COLUMNS($G:BO)-2,,)),Paramétrages!$X:$X,$B47&amp;$C47)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47&amp;$C47))/(IF(OFFSET(Paramétrages!$G$6,COLUMNS($H:BP)-2,,)=0,"",OFFSET(Paramétrages!$G$6,COLUMNS($H:BP)-2,,)))&lt;0.67,"B","C"))))))&amp;IF(OFFSET(Paramétrages!$F$6,COLUMNS($G:BO)-2,,)=0,"",IF(ISBLANK('Compréhension de l''écrit'!$D47),""," ("&amp;SUMIFS(Paramétrages!$W:$W,Paramétrages!$Y:$Y,IF(OFFSET(Paramétrages!$F$6,COLUMNS($G:BO)-2,,)=0,"",OFFSET(Paramétrages!$F$6,COLUMNS($G:BO)-2,,)),Paramétrages!$X:$X,$B47&amp;$C47)&amp;" sur "&amp;IF(OFFSET(Paramétrages!$G$6,COLUMNS($H:BP)-2,,)=0,"",OFFSET(Paramétrages!$G$6,COLUMNS($H:BP)-2,,))&amp;")"))</f>
        <v/>
      </c>
      <c r="BN47" s="1" t="str">
        <f ca="1">IF(OFFSET(Paramétrages!$F$6,COLUMNS($G:BP)-2,,)=0,"",IF($B47="","",IF(COUNTA(Paramétrages!$F$5:$F$32)=0,"",IF(ISBLANK('Compréhension de l''écrit'!$D47),"",IF((SUMIFS(Paramétrages!$W:$W,Paramétrages!$Y:$Y,IF(OFFSET(Paramétrages!$F$6,COLUMNS($G:BP)-2,,)=0,"",OFFSET(Paramétrages!$F$6,COLUMNS($G:BP)-2,,)),Paramétrages!$X:$X,$B47&amp;$C47)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47&amp;$C47))/(IF(OFFSET(Paramétrages!$G$6,COLUMNS($H:BQ)-2,,)=0,"",OFFSET(Paramétrages!$G$6,COLUMNS($H:BQ)-2,,)))&lt;0.67,"B","C"))))))&amp;IF(OFFSET(Paramétrages!$F$6,COLUMNS($G:BP)-2,,)=0,"",IF(ISBLANK('Compréhension de l''écrit'!$D47),""," ("&amp;SUMIFS(Paramétrages!$W:$W,Paramétrages!$Y:$Y,IF(OFFSET(Paramétrages!$F$6,COLUMNS($G:BP)-2,,)=0,"",OFFSET(Paramétrages!$F$6,COLUMNS($G:BP)-2,,)),Paramétrages!$X:$X,$B47&amp;$C47)&amp;" sur "&amp;IF(OFFSET(Paramétrages!$G$6,COLUMNS($H:BQ)-2,,)=0,"",OFFSET(Paramétrages!$G$6,COLUMNS($H:BQ)-2,,))&amp;")"))</f>
        <v/>
      </c>
      <c r="BO47" s="1" t="str">
        <f ca="1">IF(OFFSET(Paramétrages!$F$6,COLUMNS($G:BQ)-2,,)=0,"",IF($B47="","",IF(COUNTA(Paramétrages!$F$5:$F$32)=0,"",IF(ISBLANK('Compréhension de l''écrit'!$D47),"",IF((SUMIFS(Paramétrages!$W:$W,Paramétrages!$Y:$Y,IF(OFFSET(Paramétrages!$F$6,COLUMNS($G:BQ)-2,,)=0,"",OFFSET(Paramétrages!$F$6,COLUMNS($G:BQ)-2,,)),Paramétrages!$X:$X,$B47&amp;$C47)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47&amp;$C47))/(IF(OFFSET(Paramétrages!$G$6,COLUMNS($H:BR)-2,,)=0,"",OFFSET(Paramétrages!$G$6,COLUMNS($H:BR)-2,,)))&lt;0.67,"B","C"))))))&amp;IF(OFFSET(Paramétrages!$F$6,COLUMNS($G:BQ)-2,,)=0,"",IF(ISBLANK('Compréhension de l''écrit'!$D47),""," ("&amp;SUMIFS(Paramétrages!$W:$W,Paramétrages!$Y:$Y,IF(OFFSET(Paramétrages!$F$6,COLUMNS($G:BQ)-2,,)=0,"",OFFSET(Paramétrages!$F$6,COLUMNS($G:BQ)-2,,)),Paramétrages!$X:$X,$B47&amp;$C47)&amp;" sur "&amp;IF(OFFSET(Paramétrages!$G$6,COLUMNS($H:BR)-2,,)=0,"",OFFSET(Paramétrages!$G$6,COLUMNS($H:BR)-2,,))&amp;")"))</f>
        <v/>
      </c>
      <c r="BP47" s="1" t="str">
        <f ca="1">IF(OFFSET(Paramétrages!$F$6,COLUMNS($G:BR)-2,,)=0,"",IF($B47="","",IF(COUNTA(Paramétrages!$F$5:$F$32)=0,"",IF(ISBLANK('Compréhension de l''écrit'!$D47),"",IF((SUMIFS(Paramétrages!$W:$W,Paramétrages!$Y:$Y,IF(OFFSET(Paramétrages!$F$6,COLUMNS($G:BR)-2,,)=0,"",OFFSET(Paramétrages!$F$6,COLUMNS($G:BR)-2,,)),Paramétrages!$X:$X,$B47&amp;$C47)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47&amp;$C47))/(IF(OFFSET(Paramétrages!$G$6,COLUMNS($H:BS)-2,,)=0,"",OFFSET(Paramétrages!$G$6,COLUMNS($H:BS)-2,,)))&lt;0.67,"B","C"))))))&amp;IF(OFFSET(Paramétrages!$F$6,COLUMNS($G:BR)-2,,)=0,"",IF(ISBLANK('Compréhension de l''écrit'!$D47),""," ("&amp;SUMIFS(Paramétrages!$W:$W,Paramétrages!$Y:$Y,IF(OFFSET(Paramétrages!$F$6,COLUMNS($G:BR)-2,,)=0,"",OFFSET(Paramétrages!$F$6,COLUMNS($G:BR)-2,,)),Paramétrages!$X:$X,$B47&amp;$C47)&amp;" sur "&amp;IF(OFFSET(Paramétrages!$G$6,COLUMNS($H:BS)-2,,)=0,"",OFFSET(Paramétrages!$G$6,COLUMNS($H:BS)-2,,))&amp;")"))</f>
        <v/>
      </c>
      <c r="BQ47" s="1" t="str">
        <f ca="1">IF(OFFSET(Paramétrages!$F$6,COLUMNS($G:BS)-2,,)=0,"",IF($B47="","",IF(COUNTA(Paramétrages!$F$5:$F$32)=0,"",IF(ISBLANK('Compréhension de l''écrit'!$D47),"",IF((SUMIFS(Paramétrages!$W:$W,Paramétrages!$Y:$Y,IF(OFFSET(Paramétrages!$F$6,COLUMNS($G:BS)-2,,)=0,"",OFFSET(Paramétrages!$F$6,COLUMNS($G:BS)-2,,)),Paramétrages!$X:$X,$B47&amp;$C47)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47&amp;$C47))/(IF(OFFSET(Paramétrages!$G$6,COLUMNS($H:BT)-2,,)=0,"",OFFSET(Paramétrages!$G$6,COLUMNS($H:BT)-2,,)))&lt;0.67,"B","C"))))))&amp;IF(OFFSET(Paramétrages!$F$6,COLUMNS($G:BS)-2,,)=0,"",IF(ISBLANK('Compréhension de l''écrit'!$D47),""," ("&amp;SUMIFS(Paramétrages!$W:$W,Paramétrages!$Y:$Y,IF(OFFSET(Paramétrages!$F$6,COLUMNS($G:BS)-2,,)=0,"",OFFSET(Paramétrages!$F$6,COLUMNS($G:BS)-2,,)),Paramétrages!$X:$X,$B47&amp;$C47)&amp;" sur "&amp;IF(OFFSET(Paramétrages!$G$6,COLUMNS($H:BT)-2,,)=0,"",OFFSET(Paramétrages!$G$6,COLUMNS($H:BT)-2,,))&amp;")"))</f>
        <v/>
      </c>
      <c r="BR47" s="1" t="str">
        <f ca="1">IF(OFFSET(Paramétrages!$F$6,COLUMNS($G:BT)-2,,)=0,"",IF($B47="","",IF(COUNTA(Paramétrages!$F$5:$F$32)=0,"",IF(ISBLANK('Compréhension de l''écrit'!$D47),"",IF((SUMIFS(Paramétrages!$W:$W,Paramétrages!$Y:$Y,IF(OFFSET(Paramétrages!$F$6,COLUMNS($G:BT)-2,,)=0,"",OFFSET(Paramétrages!$F$6,COLUMNS($G:BT)-2,,)),Paramétrages!$X:$X,$B47&amp;$C47)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47&amp;$C47))/(IF(OFFSET(Paramétrages!$G$6,COLUMNS($H:BU)-2,,)=0,"",OFFSET(Paramétrages!$G$6,COLUMNS($H:BU)-2,,)))&lt;0.67,"B","C"))))))&amp;IF(OFFSET(Paramétrages!$F$6,COLUMNS($G:BT)-2,,)=0,"",IF(ISBLANK('Compréhension de l''écrit'!$D47),""," ("&amp;SUMIFS(Paramétrages!$W:$W,Paramétrages!$Y:$Y,IF(OFFSET(Paramétrages!$F$6,COLUMNS($G:BT)-2,,)=0,"",OFFSET(Paramétrages!$F$6,COLUMNS($G:BT)-2,,)),Paramétrages!$X:$X,$B47&amp;$C47)&amp;" sur "&amp;IF(OFFSET(Paramétrages!$G$6,COLUMNS($H:BU)-2,,)=0,"",OFFSET(Paramétrages!$G$6,COLUMNS($H:BU)-2,,))&amp;")"))</f>
        <v/>
      </c>
      <c r="BS47" s="1" t="str">
        <f ca="1">IF(OFFSET(Paramétrages!$F$6,COLUMNS($G:BU)-2,,)=0,"",IF($B47="","",IF(COUNTA(Paramétrages!$F$5:$F$32)=0,"",IF(ISBLANK('Compréhension de l''écrit'!$D47),"",IF((SUMIFS(Paramétrages!$W:$W,Paramétrages!$Y:$Y,IF(OFFSET(Paramétrages!$F$6,COLUMNS($G:BU)-2,,)=0,"",OFFSET(Paramétrages!$F$6,COLUMNS($G:BU)-2,,)),Paramétrages!$X:$X,$B47&amp;$C47)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47&amp;$C47))/(IF(OFFSET(Paramétrages!$G$6,COLUMNS($H:BV)-2,,)=0,"",OFFSET(Paramétrages!$G$6,COLUMNS($H:BV)-2,,)))&lt;0.67,"B","C"))))))&amp;IF(OFFSET(Paramétrages!$F$6,COLUMNS($G:BU)-2,,)=0,"",IF(ISBLANK('Compréhension de l''écrit'!$D47),""," ("&amp;SUMIFS(Paramétrages!$W:$W,Paramétrages!$Y:$Y,IF(OFFSET(Paramétrages!$F$6,COLUMNS($G:BU)-2,,)=0,"",OFFSET(Paramétrages!$F$6,COLUMNS($G:BU)-2,,)),Paramétrages!$X:$X,$B47&amp;$C47)&amp;" sur "&amp;IF(OFFSET(Paramétrages!$G$6,COLUMNS($H:BV)-2,,)=0,"",OFFSET(Paramétrages!$G$6,COLUMNS($H:BV)-2,,))&amp;")"))</f>
        <v/>
      </c>
      <c r="BT47" s="1" t="str">
        <f ca="1">IF(OFFSET(Paramétrages!$F$6,COLUMNS($G:BV)-2,,)=0,"",IF($B47="","",IF(COUNTA(Paramétrages!$F$5:$F$32)=0,"",IF(ISBLANK('Compréhension de l''écrit'!$D47),"",IF((SUMIFS(Paramétrages!$W:$W,Paramétrages!$Y:$Y,IF(OFFSET(Paramétrages!$F$6,COLUMNS($G:BV)-2,,)=0,"",OFFSET(Paramétrages!$F$6,COLUMNS($G:BV)-2,,)),Paramétrages!$X:$X,$B47&amp;$C47)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47&amp;$C47))/(IF(OFFSET(Paramétrages!$G$6,COLUMNS($H:BW)-2,,)=0,"",OFFSET(Paramétrages!$G$6,COLUMNS($H:BW)-2,,)))&lt;0.67,"B","C"))))))&amp;IF(OFFSET(Paramétrages!$F$6,COLUMNS($G:BV)-2,,)=0,"",IF(ISBLANK('Compréhension de l''écrit'!$D47),""," ("&amp;SUMIFS(Paramétrages!$W:$W,Paramétrages!$Y:$Y,IF(OFFSET(Paramétrages!$F$6,COLUMNS($G:BV)-2,,)=0,"",OFFSET(Paramétrages!$F$6,COLUMNS($G:BV)-2,,)),Paramétrages!$X:$X,$B47&amp;$C47)&amp;" sur "&amp;IF(OFFSET(Paramétrages!$G$6,COLUMNS($H:BW)-2,,)=0,"",OFFSET(Paramétrages!$G$6,COLUMNS($H:BW)-2,,))&amp;")"))</f>
        <v/>
      </c>
      <c r="BU47" s="1" t="str">
        <f ca="1">IF(OFFSET(Paramétrages!$F$6,COLUMNS($G:BW)-2,,)=0,"",IF($B47="","",IF(COUNTA(Paramétrages!$F$5:$F$32)=0,"",IF(ISBLANK('Compréhension de l''écrit'!$D47),"",IF((SUMIFS(Paramétrages!$W:$W,Paramétrages!$Y:$Y,IF(OFFSET(Paramétrages!$F$6,COLUMNS($G:BW)-2,,)=0,"",OFFSET(Paramétrages!$F$6,COLUMNS($G:BW)-2,,)),Paramétrages!$X:$X,$B47&amp;$C47)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47&amp;$C47))/(IF(OFFSET(Paramétrages!$G$6,COLUMNS($H:BX)-2,,)=0,"",OFFSET(Paramétrages!$G$6,COLUMNS($H:BX)-2,,)))&lt;0.67,"B","C"))))))&amp;IF(OFFSET(Paramétrages!$F$6,COLUMNS($G:BW)-2,,)=0,"",IF(ISBLANK('Compréhension de l''écrit'!$D47),""," ("&amp;SUMIFS(Paramétrages!$W:$W,Paramétrages!$Y:$Y,IF(OFFSET(Paramétrages!$F$6,COLUMNS($G:BW)-2,,)=0,"",OFFSET(Paramétrages!$F$6,COLUMNS($G:BW)-2,,)),Paramétrages!$X:$X,$B47&amp;$C47)&amp;" sur "&amp;IF(OFFSET(Paramétrages!$G$6,COLUMNS($H:BX)-2,,)=0,"",OFFSET(Paramétrages!$G$6,COLUMNS($H:BX)-2,,))&amp;")"))</f>
        <v/>
      </c>
      <c r="BV47" s="1" t="str">
        <f ca="1">IF(OFFSET(Paramétrages!$F$6,COLUMNS($G:BX)-2,,)=0,"",IF($B47="","",IF(COUNTA(Paramétrages!$F$5:$F$32)=0,"",IF(ISBLANK('Compréhension de l''écrit'!$D47),"",IF((SUMIFS(Paramétrages!$W:$W,Paramétrages!$Y:$Y,IF(OFFSET(Paramétrages!$F$6,COLUMNS($G:BX)-2,,)=0,"",OFFSET(Paramétrages!$F$6,COLUMNS($G:BX)-2,,)),Paramétrages!$X:$X,$B47&amp;$C47)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47&amp;$C47))/(IF(OFFSET(Paramétrages!$G$6,COLUMNS($H:BY)-2,,)=0,"",OFFSET(Paramétrages!$G$6,COLUMNS($H:BY)-2,,)))&lt;0.67,"B","C"))))))&amp;IF(OFFSET(Paramétrages!$F$6,COLUMNS($G:BX)-2,,)=0,"",IF(ISBLANK('Compréhension de l''écrit'!$D47),""," ("&amp;SUMIFS(Paramétrages!$W:$W,Paramétrages!$Y:$Y,IF(OFFSET(Paramétrages!$F$6,COLUMNS($G:BX)-2,,)=0,"",OFFSET(Paramétrages!$F$6,COLUMNS($G:BX)-2,,)),Paramétrages!$X:$X,$B47&amp;$C47)&amp;" sur "&amp;IF(OFFSET(Paramétrages!$G$6,COLUMNS($H:BY)-2,,)=0,"",OFFSET(Paramétrages!$G$6,COLUMNS($H:BY)-2,,))&amp;")"))</f>
        <v/>
      </c>
      <c r="BW47" s="1" t="str">
        <f ca="1">IF(OFFSET(Paramétrages!$F$6,COLUMNS($G:BY)-2,,)=0,"",IF($B47="","",IF(COUNTA(Paramétrages!$F$5:$F$32)=0,"",IF(ISBLANK('Compréhension de l''écrit'!$D47),"",IF((SUMIFS(Paramétrages!$W:$W,Paramétrages!$Y:$Y,IF(OFFSET(Paramétrages!$F$6,COLUMNS($G:BY)-2,,)=0,"",OFFSET(Paramétrages!$F$6,COLUMNS($G:BY)-2,,)),Paramétrages!$X:$X,$B47&amp;$C47)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47&amp;$C47))/(IF(OFFSET(Paramétrages!$G$6,COLUMNS($H:BZ)-2,,)=0,"",OFFSET(Paramétrages!$G$6,COLUMNS($H:BZ)-2,,)))&lt;0.67,"B","C"))))))&amp;IF(OFFSET(Paramétrages!$F$6,COLUMNS($G:BY)-2,,)=0,"",IF(ISBLANK('Compréhension de l''écrit'!$D47),""," ("&amp;SUMIFS(Paramétrages!$W:$W,Paramétrages!$Y:$Y,IF(OFFSET(Paramétrages!$F$6,COLUMNS($G:BY)-2,,)=0,"",OFFSET(Paramétrages!$F$6,COLUMNS($G:BY)-2,,)),Paramétrages!$X:$X,$B47&amp;$C47)&amp;" sur "&amp;IF(OFFSET(Paramétrages!$G$6,COLUMNS($H:BZ)-2,,)=0,"",OFFSET(Paramétrages!$G$6,COLUMNS($H:BZ)-2,,))&amp;")"))</f>
        <v/>
      </c>
      <c r="BX47" s="1" t="str">
        <f ca="1">IF(OFFSET(Paramétrages!$F$6,COLUMNS($G:BZ)-2,,)=0,"",IF($B47="","",IF(COUNTA(Paramétrages!$F$5:$F$32)=0,"",IF(ISBLANK('Compréhension de l''écrit'!$D47),"",IF((SUMIFS(Paramétrages!$W:$W,Paramétrages!$Y:$Y,IF(OFFSET(Paramétrages!$F$6,COLUMNS($G:BZ)-2,,)=0,"",OFFSET(Paramétrages!$F$6,COLUMNS($G:BZ)-2,,)),Paramétrages!$X:$X,$B47&amp;$C47)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47&amp;$C47))/(IF(OFFSET(Paramétrages!$G$6,COLUMNS($H:CA)-2,,)=0,"",OFFSET(Paramétrages!$G$6,COLUMNS($H:CA)-2,,)))&lt;0.67,"B","C"))))))&amp;IF(OFFSET(Paramétrages!$F$6,COLUMNS($G:BZ)-2,,)=0,"",IF(ISBLANK('Compréhension de l''écrit'!$D47),""," ("&amp;SUMIFS(Paramétrages!$W:$W,Paramétrages!$Y:$Y,IF(OFFSET(Paramétrages!$F$6,COLUMNS($G:BZ)-2,,)=0,"",OFFSET(Paramétrages!$F$6,COLUMNS($G:BZ)-2,,)),Paramétrages!$X:$X,$B47&amp;$C47)&amp;" sur "&amp;IF(OFFSET(Paramétrages!$G$6,COLUMNS($H:CA)-2,,)=0,"",OFFSET(Paramétrages!$G$6,COLUMNS($H:CA)-2,,))&amp;")"))</f>
        <v/>
      </c>
      <c r="BY47" s="1" t="str">
        <f ca="1">IF(OFFSET(Paramétrages!$F$6,COLUMNS($G:CA)-2,,)=0,"",IF($B47="","",IF(COUNTA(Paramétrages!$F$5:$F$32)=0,"",IF(ISBLANK('Compréhension de l''écrit'!$D47),"",IF((SUMIFS(Paramétrages!$W:$W,Paramétrages!$Y:$Y,IF(OFFSET(Paramétrages!$F$6,COLUMNS($G:CA)-2,,)=0,"",OFFSET(Paramétrages!$F$6,COLUMNS($G:CA)-2,,)),Paramétrages!$X:$X,$B47&amp;$C47)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47&amp;$C47))/(IF(OFFSET(Paramétrages!$G$6,COLUMNS($H:CB)-2,,)=0,"",OFFSET(Paramétrages!$G$6,COLUMNS($H:CB)-2,,)))&lt;0.67,"B","C"))))))&amp;IF(OFFSET(Paramétrages!$F$6,COLUMNS($G:CA)-2,,)=0,"",IF(ISBLANK('Compréhension de l''écrit'!$D47),""," ("&amp;SUMIFS(Paramétrages!$W:$W,Paramétrages!$Y:$Y,IF(OFFSET(Paramétrages!$F$6,COLUMNS($G:CA)-2,,)=0,"",OFFSET(Paramétrages!$F$6,COLUMNS($G:CA)-2,,)),Paramétrages!$X:$X,$B47&amp;$C47)&amp;" sur "&amp;IF(OFFSET(Paramétrages!$G$6,COLUMNS($H:CB)-2,,)=0,"",OFFSET(Paramétrages!$G$6,COLUMNS($H:CB)-2,,))&amp;")"))</f>
        <v/>
      </c>
      <c r="BZ47" s="1" t="str">
        <f ca="1">IF(OFFSET(Paramétrages!$F$6,COLUMNS($G:CB)-2,,)=0,"",IF($B47="","",IF(COUNTA(Paramétrages!$F$5:$F$32)=0,"",IF(ISBLANK('Compréhension de l''écrit'!$D47),"",IF((SUMIFS(Paramétrages!$W:$W,Paramétrages!$Y:$Y,IF(OFFSET(Paramétrages!$F$6,COLUMNS($G:CB)-2,,)=0,"",OFFSET(Paramétrages!$F$6,COLUMNS($G:CB)-2,,)),Paramétrages!$X:$X,$B47&amp;$C47)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47&amp;$C47))/(IF(OFFSET(Paramétrages!$G$6,COLUMNS($H:CC)-2,,)=0,"",OFFSET(Paramétrages!$G$6,COLUMNS($H:CC)-2,,)))&lt;0.67,"B","C"))))))&amp;IF(OFFSET(Paramétrages!$F$6,COLUMNS($G:CB)-2,,)=0,"",IF(ISBLANK('Compréhension de l''écrit'!$D47),""," ("&amp;SUMIFS(Paramétrages!$W:$W,Paramétrages!$Y:$Y,IF(OFFSET(Paramétrages!$F$6,COLUMNS($G:CB)-2,,)=0,"",OFFSET(Paramétrages!$F$6,COLUMNS($G:CB)-2,,)),Paramétrages!$X:$X,$B47&amp;$C47)&amp;" sur "&amp;IF(OFFSET(Paramétrages!$G$6,COLUMNS($H:CC)-2,,)=0,"",OFFSET(Paramétrages!$G$6,COLUMNS($H:CC)-2,,))&amp;")"))</f>
        <v/>
      </c>
      <c r="CA47" s="1" t="str">
        <f ca="1">IF(OFFSET(Paramétrages!$F$6,COLUMNS($G:CC)-2,,)=0,"",IF($B47="","",IF(COUNTA(Paramétrages!$F$5:$F$32)=0,"",IF(ISBLANK('Compréhension de l''écrit'!$D47),"",IF((SUMIFS(Paramétrages!$W:$W,Paramétrages!$Y:$Y,IF(OFFSET(Paramétrages!$F$6,COLUMNS($G:CC)-2,,)=0,"",OFFSET(Paramétrages!$F$6,COLUMNS($G:CC)-2,,)),Paramétrages!$X:$X,$B47&amp;$C47)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47&amp;$C47))/(IF(OFFSET(Paramétrages!$G$6,COLUMNS($H:CD)-2,,)=0,"",OFFSET(Paramétrages!$G$6,COLUMNS($H:CD)-2,,)))&lt;0.67,"B","C"))))))&amp;IF(OFFSET(Paramétrages!$F$6,COLUMNS($G:CC)-2,,)=0,"",IF(ISBLANK('Compréhension de l''écrit'!$D47),""," ("&amp;SUMIFS(Paramétrages!$W:$W,Paramétrages!$Y:$Y,IF(OFFSET(Paramétrages!$F$6,COLUMNS($G:CC)-2,,)=0,"",OFFSET(Paramétrages!$F$6,COLUMNS($G:CC)-2,,)),Paramétrages!$X:$X,$B47&amp;$C47)&amp;" sur "&amp;IF(OFFSET(Paramétrages!$G$6,COLUMNS($H:CD)-2,,)=0,"",OFFSET(Paramétrages!$G$6,COLUMNS($H:CD)-2,,))&amp;")"))</f>
        <v/>
      </c>
      <c r="CB47" s="1" t="str">
        <f ca="1">IF(OFFSET(Paramétrages!$F$6,COLUMNS($G:CD)-2,,)=0,"",IF($B47="","",IF(COUNTA(Paramétrages!$F$5:$F$32)=0,"",IF(ISBLANK('Compréhension de l''écrit'!$D47),"",IF((SUMIFS(Paramétrages!$W:$W,Paramétrages!$Y:$Y,IF(OFFSET(Paramétrages!$F$6,COLUMNS($G:CD)-2,,)=0,"",OFFSET(Paramétrages!$F$6,COLUMNS($G:CD)-2,,)),Paramétrages!$X:$X,$B47&amp;$C47)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47&amp;$C47))/(IF(OFFSET(Paramétrages!$G$6,COLUMNS($H:CE)-2,,)=0,"",OFFSET(Paramétrages!$G$6,COLUMNS($H:CE)-2,,)))&lt;0.67,"B","C"))))))&amp;IF(OFFSET(Paramétrages!$F$6,COLUMNS($G:CD)-2,,)=0,"",IF(ISBLANK('Compréhension de l''écrit'!$D47),""," ("&amp;SUMIFS(Paramétrages!$W:$W,Paramétrages!$Y:$Y,IF(OFFSET(Paramétrages!$F$6,COLUMNS($G:CD)-2,,)=0,"",OFFSET(Paramétrages!$F$6,COLUMNS($G:CD)-2,,)),Paramétrages!$X:$X,$B47&amp;$C47)&amp;" sur "&amp;IF(OFFSET(Paramétrages!$G$6,COLUMNS($H:CE)-2,,)=0,"",OFFSET(Paramétrages!$G$6,COLUMNS($H:CE)-2,,))&amp;")"))</f>
        <v/>
      </c>
      <c r="CC47" s="1" t="str">
        <f ca="1">IF(OFFSET(Paramétrages!$F$6,COLUMNS($G:CE)-2,,)=0,"",IF($B47="","",IF(COUNTA(Paramétrages!$F$5:$F$32)=0,"",IF(ISBLANK('Compréhension de l''écrit'!$D47),"",IF((SUMIFS(Paramétrages!$W:$W,Paramétrages!$Y:$Y,IF(OFFSET(Paramétrages!$F$6,COLUMNS($G:CE)-2,,)=0,"",OFFSET(Paramétrages!$F$6,COLUMNS($G:CE)-2,,)),Paramétrages!$X:$X,$B47&amp;$C47)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47&amp;$C47))/(IF(OFFSET(Paramétrages!$G$6,COLUMNS($H:CF)-2,,)=0,"",OFFSET(Paramétrages!$G$6,COLUMNS($H:CF)-2,,)))&lt;0.67,"B","C"))))))&amp;IF(OFFSET(Paramétrages!$F$6,COLUMNS($G:CE)-2,,)=0,"",IF(ISBLANK('Compréhension de l''écrit'!$D47),""," ("&amp;SUMIFS(Paramétrages!$W:$W,Paramétrages!$Y:$Y,IF(OFFSET(Paramétrages!$F$6,COLUMNS($G:CE)-2,,)=0,"",OFFSET(Paramétrages!$F$6,COLUMNS($G:CE)-2,,)),Paramétrages!$X:$X,$B47&amp;$C47)&amp;" sur "&amp;IF(OFFSET(Paramétrages!$G$6,COLUMNS($H:CF)-2,,)=0,"",OFFSET(Paramétrages!$G$6,COLUMNS($H:CF)-2,,))&amp;")"))</f>
        <v/>
      </c>
      <c r="CD47" s="1" t="str">
        <f ca="1">IF(OFFSET(Paramétrages!$F$6,COLUMNS($G:CF)-2,,)=0,"",IF($B47="","",IF(COUNTA(Paramétrages!$F$5:$F$32)=0,"",IF(ISBLANK('Compréhension de l''écrit'!$D47),"",IF((SUMIFS(Paramétrages!$W:$W,Paramétrages!$Y:$Y,IF(OFFSET(Paramétrages!$F$6,COLUMNS($G:CF)-2,,)=0,"",OFFSET(Paramétrages!$F$6,COLUMNS($G:CF)-2,,)),Paramétrages!$X:$X,$B47&amp;$C47)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47&amp;$C47))/(IF(OFFSET(Paramétrages!$G$6,COLUMNS($H:CG)-2,,)=0,"",OFFSET(Paramétrages!$G$6,COLUMNS($H:CG)-2,,)))&lt;0.67,"B","C"))))))&amp;IF(OFFSET(Paramétrages!$F$6,COLUMNS($G:CF)-2,,)=0,"",IF(ISBLANK('Compréhension de l''écrit'!$D47),""," ("&amp;SUMIFS(Paramétrages!$W:$W,Paramétrages!$Y:$Y,IF(OFFSET(Paramétrages!$F$6,COLUMNS($G:CF)-2,,)=0,"",OFFSET(Paramétrages!$F$6,COLUMNS($G:CF)-2,,)),Paramétrages!$X:$X,$B47&amp;$C47)&amp;" sur "&amp;IF(OFFSET(Paramétrages!$G$6,COLUMNS($H:CG)-2,,)=0,"",OFFSET(Paramétrages!$G$6,COLUMNS($H:CG)-2,,))&amp;")"))</f>
        <v/>
      </c>
      <c r="CE47" s="1" t="str">
        <f ca="1">IF(OFFSET(Paramétrages!$F$6,COLUMNS($G:CG)-2,,)=0,"",IF($B47="","",IF(COUNTA(Paramétrages!$F$5:$F$32)=0,"",IF(ISBLANK('Compréhension de l''écrit'!$D47),"",IF((SUMIFS(Paramétrages!$W:$W,Paramétrages!$Y:$Y,IF(OFFSET(Paramétrages!$F$6,COLUMNS($G:CG)-2,,)=0,"",OFFSET(Paramétrages!$F$6,COLUMNS($G:CG)-2,,)),Paramétrages!$X:$X,$B47&amp;$C47)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47&amp;$C47))/(IF(OFFSET(Paramétrages!$G$6,COLUMNS($H:CH)-2,,)=0,"",OFFSET(Paramétrages!$G$6,COLUMNS($H:CH)-2,,)))&lt;0.67,"B","C"))))))&amp;IF(OFFSET(Paramétrages!$F$6,COLUMNS($G:CG)-2,,)=0,"",IF(ISBLANK('Compréhension de l''écrit'!$D47),""," ("&amp;SUMIFS(Paramétrages!$W:$W,Paramétrages!$Y:$Y,IF(OFFSET(Paramétrages!$F$6,COLUMNS($G:CG)-2,,)=0,"",OFFSET(Paramétrages!$F$6,COLUMNS($G:CG)-2,,)),Paramétrages!$X:$X,$B47&amp;$C47)&amp;" sur "&amp;IF(OFFSET(Paramétrages!$G$6,COLUMNS($H:CH)-2,,)=0,"",OFFSET(Paramétrages!$G$6,COLUMNS($H:CH)-2,,))&amp;")"))</f>
        <v/>
      </c>
    </row>
    <row r="48" spans="1:83" x14ac:dyDescent="0.2">
      <c r="A48" t="str">
        <f>IF(ISBLANK('Compréhension de l''écrit'!A48),"",'Compréhension de l''écrit'!A48)</f>
        <v/>
      </c>
      <c r="B48" t="str">
        <f>IF(ISBLANK('Compréhension de l''écrit'!B48),"",'Compréhension de l''écrit'!B48)</f>
        <v/>
      </c>
      <c r="C48" t="str">
        <f>IF(ISBLANK('Compréhension de l''écrit'!C48),"",'Compréhension de l''écrit'!C48)</f>
        <v/>
      </c>
      <c r="D48" s="15" t="str">
        <f>IF(B48="","",IF(COUNTA(Paramétrages!H$5:H$32)=0,"",IF(ISBLANK('Compréhension de l''écrit'!D48),"",IF(('Compréhension de l''écrit'!D48)/(COUNTA(Paramétrages!H$5:H$32))&lt;0.34,"A",IF(('Compréhension de l''écrit'!D48)/(COUNTA(Paramétrages!H$5:H$32))&lt;0.67,"B","C")))&amp;IF(ISBLANK('Compréhension de l''écrit'!D48),""," ("&amp;'Compréhension de l''écrit'!D48&amp;" sur "&amp;COUNTA(Paramétrages!H$5:H$32)&amp;")")))</f>
        <v/>
      </c>
      <c r="E48" s="1" t="str">
        <f ca="1">IF(OFFSET(Paramétrages!$F$6,COLUMNS($G:G)-2,,)=0,"",IF($B48="","",IF(COUNTA(Paramétrages!$F$5:$F$32)=0,"",IF(ISBLANK('Compréhension de l''écrit'!$D48),"",IF((SUMIFS(Paramétrages!$W:$W,Paramétrages!$Y:$Y,IF(OFFSET(Paramétrages!$F$6,COLUMNS($G:G)-2,,)=0,"",OFFSET(Paramétrages!$F$6,COLUMNS($G:G)-2,,)),Paramétrages!$X:$X,$B48&amp;$C48)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48&amp;$C48))/(IF(OFFSET(Paramétrages!$G$6,COLUMNS($H:H)-2,,)=0,"",OFFSET(Paramétrages!$G$6,COLUMNS($H:H)-2,,)))&lt;0.67,"B","C"))))))&amp;IF(OFFSET(Paramétrages!$F$6,COLUMNS($G:G)-2,,)=0,"",IF(ISBLANK('Compréhension de l''écrit'!$D48),""," ("&amp;SUMIFS(Paramétrages!$W:$W,Paramétrages!$Y:$Y,IF(OFFSET(Paramétrages!$F$6,COLUMNS($G:G)-2,,)=0,"",OFFSET(Paramétrages!$F$6,COLUMNS($G:G)-2,,)),Paramétrages!$X:$X,$B48&amp;$C48)&amp;" sur "&amp;IF(OFFSET(Paramétrages!$G$6,COLUMNS($H:H)-2,,)=0,"",OFFSET(Paramétrages!$G$6,COLUMNS($H:H)-2,,))&amp;")"))</f>
        <v/>
      </c>
      <c r="F48" s="1" t="str">
        <f ca="1">IF(OFFSET(Paramétrages!$F$6,COLUMNS($G:H)-2,,)=0,"",IF($B48="","",IF(COUNTA(Paramétrages!$F$5:$F$32)=0,"",IF(ISBLANK('Compréhension de l''écrit'!$D48),"",IF((SUMIFS(Paramétrages!$W:$W,Paramétrages!$Y:$Y,IF(OFFSET(Paramétrages!$F$6,COLUMNS($G:H)-2,,)=0,"",OFFSET(Paramétrages!$F$6,COLUMNS($G:H)-2,,)),Paramétrages!$X:$X,$B48&amp;$C48)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48&amp;$C48))/(IF(OFFSET(Paramétrages!$G$6,COLUMNS($H:I)-2,,)=0,"",OFFSET(Paramétrages!$G$6,COLUMNS($H:I)-2,,)))&lt;0.67,"B","C"))))))&amp;IF(OFFSET(Paramétrages!$F$6,COLUMNS($G:H)-2,,)=0,"",IF(ISBLANK('Compréhension de l''écrit'!$D48),""," ("&amp;SUMIFS(Paramétrages!$W:$W,Paramétrages!$Y:$Y,IF(OFFSET(Paramétrages!$F$6,COLUMNS($G:H)-2,,)=0,"",OFFSET(Paramétrages!$F$6,COLUMNS($G:H)-2,,)),Paramétrages!$X:$X,$B48&amp;$C48)&amp;" sur "&amp;IF(OFFSET(Paramétrages!$G$6,COLUMNS($H:I)-2,,)=0,"",OFFSET(Paramétrages!$G$6,COLUMNS($H:I)-2,,))&amp;")"))</f>
        <v/>
      </c>
      <c r="G48" s="1" t="str">
        <f ca="1">IF(OFFSET(Paramétrages!$F$6,COLUMNS($G:I)-2,,)=0,"",IF($B48="","",IF(COUNTA(Paramétrages!$F$5:$F$32)=0,"",IF(ISBLANK('Compréhension de l''écrit'!$D48),"",IF((SUMIFS(Paramétrages!$W:$W,Paramétrages!$Y:$Y,IF(OFFSET(Paramétrages!$F$6,COLUMNS($G:I)-2,,)=0,"",OFFSET(Paramétrages!$F$6,COLUMNS($G:I)-2,,)),Paramétrages!$X:$X,$B48&amp;$C48)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48&amp;$C48))/(IF(OFFSET(Paramétrages!$G$6,COLUMNS($H:J)-2,,)=0,"",OFFSET(Paramétrages!$G$6,COLUMNS($H:J)-2,,)))&lt;0.67,"B","C"))))))&amp;IF(OFFSET(Paramétrages!$F$6,COLUMNS($G:I)-2,,)=0,"",IF(ISBLANK('Compréhension de l''écrit'!$D48),""," ("&amp;SUMIFS(Paramétrages!$W:$W,Paramétrages!$Y:$Y,IF(OFFSET(Paramétrages!$F$6,COLUMNS($G:I)-2,,)=0,"",OFFSET(Paramétrages!$F$6,COLUMNS($G:I)-2,,)),Paramétrages!$X:$X,$B48&amp;$C48)&amp;" sur "&amp;IF(OFFSET(Paramétrages!$G$6,COLUMNS($H:J)-2,,)=0,"",OFFSET(Paramétrages!$G$6,COLUMNS($H:J)-2,,))&amp;")"))</f>
        <v/>
      </c>
      <c r="H48" s="1" t="str">
        <f ca="1">IF(OFFSET(Paramétrages!$F$6,COLUMNS($G:J)-2,,)=0,"",IF($B48="","",IF(COUNTA(Paramétrages!$F$5:$F$32)=0,"",IF(ISBLANK('Compréhension de l''écrit'!$D48),"",IF((SUMIFS(Paramétrages!$W:$W,Paramétrages!$Y:$Y,IF(OFFSET(Paramétrages!$F$6,COLUMNS($G:J)-2,,)=0,"",OFFSET(Paramétrages!$F$6,COLUMNS($G:J)-2,,)),Paramétrages!$X:$X,$B48&amp;$C48)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48&amp;$C48))/(IF(OFFSET(Paramétrages!$G$6,COLUMNS($H:K)-2,,)=0,"",OFFSET(Paramétrages!$G$6,COLUMNS($H:K)-2,,)))&lt;0.67,"B","C"))))))&amp;IF(OFFSET(Paramétrages!$F$6,COLUMNS($G:J)-2,,)=0,"",IF(ISBLANK('Compréhension de l''écrit'!$D48),""," ("&amp;SUMIFS(Paramétrages!$W:$W,Paramétrages!$Y:$Y,IF(OFFSET(Paramétrages!$F$6,COLUMNS($G:J)-2,,)=0,"",OFFSET(Paramétrages!$F$6,COLUMNS($G:J)-2,,)),Paramétrages!$X:$X,$B48&amp;$C48)&amp;" sur "&amp;IF(OFFSET(Paramétrages!$G$6,COLUMNS($H:K)-2,,)=0,"",OFFSET(Paramétrages!$G$6,COLUMNS($H:K)-2,,))&amp;")"))</f>
        <v/>
      </c>
      <c r="I48" s="1" t="str">
        <f ca="1">IF(OFFSET(Paramétrages!$F$6,COLUMNS($G:K)-2,,)=0,"",IF($B48="","",IF(COUNTA(Paramétrages!$F$5:$F$32)=0,"",IF(ISBLANK('Compréhension de l''écrit'!$D48),"",IF((SUMIFS(Paramétrages!$W:$W,Paramétrages!$Y:$Y,IF(OFFSET(Paramétrages!$F$6,COLUMNS($G:K)-2,,)=0,"",OFFSET(Paramétrages!$F$6,COLUMNS($G:K)-2,,)),Paramétrages!$X:$X,$B48&amp;$C48)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48&amp;$C48))/(IF(OFFSET(Paramétrages!$G$6,COLUMNS($H:L)-2,,)=0,"",OFFSET(Paramétrages!$G$6,COLUMNS($H:L)-2,,)))&lt;0.67,"B","C"))))))&amp;IF(OFFSET(Paramétrages!$F$6,COLUMNS($G:K)-2,,)=0,"",IF(ISBLANK('Compréhension de l''écrit'!$D48),""," ("&amp;SUMIFS(Paramétrages!$W:$W,Paramétrages!$Y:$Y,IF(OFFSET(Paramétrages!$F$6,COLUMNS($G:K)-2,,)=0,"",OFFSET(Paramétrages!$F$6,COLUMNS($G:K)-2,,)),Paramétrages!$X:$X,$B48&amp;$C48)&amp;" sur "&amp;IF(OFFSET(Paramétrages!$G$6,COLUMNS($H:L)-2,,)=0,"",OFFSET(Paramétrages!$G$6,COLUMNS($H:L)-2,,))&amp;")"))</f>
        <v/>
      </c>
      <c r="J48" s="1" t="str">
        <f ca="1">IF(OFFSET(Paramétrages!$F$6,COLUMNS($G:L)-2,,)=0,"",IF($B48="","",IF(COUNTA(Paramétrages!$F$5:$F$32)=0,"",IF(ISBLANK('Compréhension de l''écrit'!$D48),"",IF((SUMIFS(Paramétrages!$W:$W,Paramétrages!$Y:$Y,IF(OFFSET(Paramétrages!$F$6,COLUMNS($G:L)-2,,)=0,"",OFFSET(Paramétrages!$F$6,COLUMNS($G:L)-2,,)),Paramétrages!$X:$X,$B48&amp;$C48)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48&amp;$C48))/(IF(OFFSET(Paramétrages!$G$6,COLUMNS($H:M)-2,,)=0,"",OFFSET(Paramétrages!$G$6,COLUMNS($H:M)-2,,)))&lt;0.67,"B","C"))))))&amp;IF(OFFSET(Paramétrages!$F$6,COLUMNS($G:L)-2,,)=0,"",IF(ISBLANK('Compréhension de l''écrit'!$D48),""," ("&amp;SUMIFS(Paramétrages!$W:$W,Paramétrages!$Y:$Y,IF(OFFSET(Paramétrages!$F$6,COLUMNS($G:L)-2,,)=0,"",OFFSET(Paramétrages!$F$6,COLUMNS($G:L)-2,,)),Paramétrages!$X:$X,$B48&amp;$C48)&amp;" sur "&amp;IF(OFFSET(Paramétrages!$G$6,COLUMNS($H:M)-2,,)=0,"",OFFSET(Paramétrages!$G$6,COLUMNS($H:M)-2,,))&amp;")"))</f>
        <v/>
      </c>
      <c r="K48" s="1" t="str">
        <f ca="1">IF(OFFSET(Paramétrages!$F$6,COLUMNS($G:M)-2,,)=0,"",IF($B48="","",IF(COUNTA(Paramétrages!$F$5:$F$32)=0,"",IF(ISBLANK('Compréhension de l''écrit'!$D48),"",IF((SUMIFS(Paramétrages!$W:$W,Paramétrages!$Y:$Y,IF(OFFSET(Paramétrages!$F$6,COLUMNS($G:M)-2,,)=0,"",OFFSET(Paramétrages!$F$6,COLUMNS($G:M)-2,,)),Paramétrages!$X:$X,$B48&amp;$C48)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48&amp;$C48))/(IF(OFFSET(Paramétrages!$G$6,COLUMNS($H:N)-2,,)=0,"",OFFSET(Paramétrages!$G$6,COLUMNS($H:N)-2,,)))&lt;0.67,"B","C"))))))&amp;IF(OFFSET(Paramétrages!$F$6,COLUMNS($G:M)-2,,)=0,"",IF(ISBLANK('Compréhension de l''écrit'!$D48),""," ("&amp;SUMIFS(Paramétrages!$W:$W,Paramétrages!$Y:$Y,IF(OFFSET(Paramétrages!$F$6,COLUMNS($G:M)-2,,)=0,"",OFFSET(Paramétrages!$F$6,COLUMNS($G:M)-2,,)),Paramétrages!$X:$X,$B48&amp;$C48)&amp;" sur "&amp;IF(OFFSET(Paramétrages!$G$6,COLUMNS($H:N)-2,,)=0,"",OFFSET(Paramétrages!$G$6,COLUMNS($H:N)-2,,))&amp;")"))</f>
        <v/>
      </c>
      <c r="L48" s="1" t="str">
        <f ca="1">IF(OFFSET(Paramétrages!$F$6,COLUMNS($G:N)-2,,)=0,"",IF($B48="","",IF(COUNTA(Paramétrages!$F$5:$F$32)=0,"",IF(ISBLANK('Compréhension de l''écrit'!$D48),"",IF((SUMIFS(Paramétrages!$W:$W,Paramétrages!$Y:$Y,IF(OFFSET(Paramétrages!$F$6,COLUMNS($G:N)-2,,)=0,"",OFFSET(Paramétrages!$F$6,COLUMNS($G:N)-2,,)),Paramétrages!$X:$X,$B48&amp;$C48)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48&amp;$C48))/(IF(OFFSET(Paramétrages!$G$6,COLUMNS($H:O)-2,,)=0,"",OFFSET(Paramétrages!$G$6,COLUMNS($H:O)-2,,)))&lt;0.67,"B","C"))))))&amp;IF(OFFSET(Paramétrages!$F$6,COLUMNS($G:N)-2,,)=0,"",IF(ISBLANK('Compréhension de l''écrit'!$D48),""," ("&amp;SUMIFS(Paramétrages!$W:$W,Paramétrages!$Y:$Y,IF(OFFSET(Paramétrages!$F$6,COLUMNS($G:N)-2,,)=0,"",OFFSET(Paramétrages!$F$6,COLUMNS($G:N)-2,,)),Paramétrages!$X:$X,$B48&amp;$C48)&amp;" sur "&amp;IF(OFFSET(Paramétrages!$G$6,COLUMNS($H:O)-2,,)=0,"",OFFSET(Paramétrages!$G$6,COLUMNS($H:O)-2,,))&amp;")"))</f>
        <v/>
      </c>
      <c r="M48" s="1" t="str">
        <f ca="1">IF(OFFSET(Paramétrages!$F$6,COLUMNS($G:O)-2,,)=0,"",IF($B48="","",IF(COUNTA(Paramétrages!$F$5:$F$32)=0,"",IF(ISBLANK('Compréhension de l''écrit'!$D48),"",IF((SUMIFS(Paramétrages!$W:$W,Paramétrages!$Y:$Y,IF(OFFSET(Paramétrages!$F$6,COLUMNS($G:O)-2,,)=0,"",OFFSET(Paramétrages!$F$6,COLUMNS($G:O)-2,,)),Paramétrages!$X:$X,$B48&amp;$C48)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48&amp;$C48))/(IF(OFFSET(Paramétrages!$G$6,COLUMNS($H:P)-2,,)=0,"",OFFSET(Paramétrages!$G$6,COLUMNS($H:P)-2,,)))&lt;0.67,"B","C"))))))&amp;IF(OFFSET(Paramétrages!$F$6,COLUMNS($G:O)-2,,)=0,"",IF(ISBLANK('Compréhension de l''écrit'!$D48),""," ("&amp;SUMIFS(Paramétrages!$W:$W,Paramétrages!$Y:$Y,IF(OFFSET(Paramétrages!$F$6,COLUMNS($G:O)-2,,)=0,"",OFFSET(Paramétrages!$F$6,COLUMNS($G:O)-2,,)),Paramétrages!$X:$X,$B48&amp;$C48)&amp;" sur "&amp;IF(OFFSET(Paramétrages!$G$6,COLUMNS($H:P)-2,,)=0,"",OFFSET(Paramétrages!$G$6,COLUMNS($H:P)-2,,))&amp;")"))</f>
        <v/>
      </c>
      <c r="N48" s="1" t="str">
        <f ca="1">IF(OFFSET(Paramétrages!$F$6,COLUMNS($G:P)-2,,)=0,"",IF($B48="","",IF(COUNTA(Paramétrages!$F$5:$F$32)=0,"",IF(ISBLANK('Compréhension de l''écrit'!$D48),"",IF((SUMIFS(Paramétrages!$W:$W,Paramétrages!$Y:$Y,IF(OFFSET(Paramétrages!$F$6,COLUMNS($G:P)-2,,)=0,"",OFFSET(Paramétrages!$F$6,COLUMNS($G:P)-2,,)),Paramétrages!$X:$X,$B48&amp;$C48)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48&amp;$C48))/(IF(OFFSET(Paramétrages!$G$6,COLUMNS($H:Q)-2,,)=0,"",OFFSET(Paramétrages!$G$6,COLUMNS($H:Q)-2,,)))&lt;0.67,"B","C"))))))&amp;IF(OFFSET(Paramétrages!$F$6,COLUMNS($G:P)-2,,)=0,"",IF(ISBLANK('Compréhension de l''écrit'!$D48),""," ("&amp;SUMIFS(Paramétrages!$W:$W,Paramétrages!$Y:$Y,IF(OFFSET(Paramétrages!$F$6,COLUMNS($G:P)-2,,)=0,"",OFFSET(Paramétrages!$F$6,COLUMNS($G:P)-2,,)),Paramétrages!$X:$X,$B48&amp;$C48)&amp;" sur "&amp;IF(OFFSET(Paramétrages!$G$6,COLUMNS($H:Q)-2,,)=0,"",OFFSET(Paramétrages!$G$6,COLUMNS($H:Q)-2,,))&amp;")"))</f>
        <v/>
      </c>
      <c r="O48" s="1" t="str">
        <f ca="1">IF(OFFSET(Paramétrages!$F$6,COLUMNS($G:Q)-2,,)=0,"",IF($B48="","",IF(COUNTA(Paramétrages!$F$5:$F$32)=0,"",IF(ISBLANK('Compréhension de l''écrit'!$D48),"",IF((SUMIFS(Paramétrages!$W:$W,Paramétrages!$Y:$Y,IF(OFFSET(Paramétrages!$F$6,COLUMNS($G:Q)-2,,)=0,"",OFFSET(Paramétrages!$F$6,COLUMNS($G:Q)-2,,)),Paramétrages!$X:$X,$B48&amp;$C48)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48&amp;$C48))/(IF(OFFSET(Paramétrages!$G$6,COLUMNS($H:R)-2,,)=0,"",OFFSET(Paramétrages!$G$6,COLUMNS($H:R)-2,,)))&lt;0.67,"B","C"))))))&amp;IF(OFFSET(Paramétrages!$F$6,COLUMNS($G:Q)-2,,)=0,"",IF(ISBLANK('Compréhension de l''écrit'!$D48),""," ("&amp;SUMIFS(Paramétrages!$W:$W,Paramétrages!$Y:$Y,IF(OFFSET(Paramétrages!$F$6,COLUMNS($G:Q)-2,,)=0,"",OFFSET(Paramétrages!$F$6,COLUMNS($G:Q)-2,,)),Paramétrages!$X:$X,$B48&amp;$C48)&amp;" sur "&amp;IF(OFFSET(Paramétrages!$G$6,COLUMNS($H:R)-2,,)=0,"",OFFSET(Paramétrages!$G$6,COLUMNS($H:R)-2,,))&amp;")"))</f>
        <v/>
      </c>
      <c r="P48" s="1" t="str">
        <f ca="1">IF(OFFSET(Paramétrages!$F$6,COLUMNS($G:R)-2,,)=0,"",IF($B48="","",IF(COUNTA(Paramétrages!$F$5:$F$32)=0,"",IF(ISBLANK('Compréhension de l''écrit'!$D48),"",IF((SUMIFS(Paramétrages!$W:$W,Paramétrages!$Y:$Y,IF(OFFSET(Paramétrages!$F$6,COLUMNS($G:R)-2,,)=0,"",OFFSET(Paramétrages!$F$6,COLUMNS($G:R)-2,,)),Paramétrages!$X:$X,$B48&amp;$C48)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48&amp;$C48))/(IF(OFFSET(Paramétrages!$G$6,COLUMNS($H:S)-2,,)=0,"",OFFSET(Paramétrages!$G$6,COLUMNS($H:S)-2,,)))&lt;0.67,"B","C"))))))&amp;IF(OFFSET(Paramétrages!$F$6,COLUMNS($G:R)-2,,)=0,"",IF(ISBLANK('Compréhension de l''écrit'!$D48),""," ("&amp;SUMIFS(Paramétrages!$W:$W,Paramétrages!$Y:$Y,IF(OFFSET(Paramétrages!$F$6,COLUMNS($G:R)-2,,)=0,"",OFFSET(Paramétrages!$F$6,COLUMNS($G:R)-2,,)),Paramétrages!$X:$X,$B48&amp;$C48)&amp;" sur "&amp;IF(OFFSET(Paramétrages!$G$6,COLUMNS($H:S)-2,,)=0,"",OFFSET(Paramétrages!$G$6,COLUMNS($H:S)-2,,))&amp;")"))</f>
        <v/>
      </c>
      <c r="Q48" s="1" t="str">
        <f ca="1">IF(OFFSET(Paramétrages!$F$6,COLUMNS($G:S)-2,,)=0,"",IF($B48="","",IF(COUNTA(Paramétrages!$F$5:$F$32)=0,"",IF(ISBLANK('Compréhension de l''écrit'!$D48),"",IF((SUMIFS(Paramétrages!$W:$W,Paramétrages!$Y:$Y,IF(OFFSET(Paramétrages!$F$6,COLUMNS($G:S)-2,,)=0,"",OFFSET(Paramétrages!$F$6,COLUMNS($G:S)-2,,)),Paramétrages!$X:$X,$B48&amp;$C48)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48&amp;$C48))/(IF(OFFSET(Paramétrages!$G$6,COLUMNS($H:T)-2,,)=0,"",OFFSET(Paramétrages!$G$6,COLUMNS($H:T)-2,,)))&lt;0.67,"B","C"))))))&amp;IF(OFFSET(Paramétrages!$F$6,COLUMNS($G:S)-2,,)=0,"",IF(ISBLANK('Compréhension de l''écrit'!$D48),""," ("&amp;SUMIFS(Paramétrages!$W:$W,Paramétrages!$Y:$Y,IF(OFFSET(Paramétrages!$F$6,COLUMNS($G:S)-2,,)=0,"",OFFSET(Paramétrages!$F$6,COLUMNS($G:S)-2,,)),Paramétrages!$X:$X,$B48&amp;$C48)&amp;" sur "&amp;IF(OFFSET(Paramétrages!$G$6,COLUMNS($H:T)-2,,)=0,"",OFFSET(Paramétrages!$G$6,COLUMNS($H:T)-2,,))&amp;")"))</f>
        <v/>
      </c>
      <c r="R48" s="1" t="str">
        <f ca="1">IF(OFFSET(Paramétrages!$F$6,COLUMNS($G:T)-2,,)=0,"",IF($B48="","",IF(COUNTA(Paramétrages!$F$5:$F$32)=0,"",IF(ISBLANK('Compréhension de l''écrit'!$D48),"",IF((SUMIFS(Paramétrages!$W:$W,Paramétrages!$Y:$Y,IF(OFFSET(Paramétrages!$F$6,COLUMNS($G:T)-2,,)=0,"",OFFSET(Paramétrages!$F$6,COLUMNS($G:T)-2,,)),Paramétrages!$X:$X,$B48&amp;$C48)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48&amp;$C48))/(IF(OFFSET(Paramétrages!$G$6,COLUMNS($H:U)-2,,)=0,"",OFFSET(Paramétrages!$G$6,COLUMNS($H:U)-2,,)))&lt;0.67,"B","C"))))))&amp;IF(OFFSET(Paramétrages!$F$6,COLUMNS($G:T)-2,,)=0,"",IF(ISBLANK('Compréhension de l''écrit'!$D48),""," ("&amp;SUMIFS(Paramétrages!$W:$W,Paramétrages!$Y:$Y,IF(OFFSET(Paramétrages!$F$6,COLUMNS($G:T)-2,,)=0,"",OFFSET(Paramétrages!$F$6,COLUMNS($G:T)-2,,)),Paramétrages!$X:$X,$B48&amp;$C48)&amp;" sur "&amp;IF(OFFSET(Paramétrages!$G$6,COLUMNS($H:U)-2,,)=0,"",OFFSET(Paramétrages!$G$6,COLUMNS($H:U)-2,,))&amp;")"))</f>
        <v/>
      </c>
      <c r="S48" s="1" t="str">
        <f ca="1">IF(OFFSET(Paramétrages!$F$6,COLUMNS($G:U)-2,,)=0,"",IF($B48="","",IF(COUNTA(Paramétrages!$F$5:$F$32)=0,"",IF(ISBLANK('Compréhension de l''écrit'!$D48),"",IF((SUMIFS(Paramétrages!$W:$W,Paramétrages!$Y:$Y,IF(OFFSET(Paramétrages!$F$6,COLUMNS($G:U)-2,,)=0,"",OFFSET(Paramétrages!$F$6,COLUMNS($G:U)-2,,)),Paramétrages!$X:$X,$B48&amp;$C48)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48&amp;$C48))/(IF(OFFSET(Paramétrages!$G$6,COLUMNS($H:V)-2,,)=0,"",OFFSET(Paramétrages!$G$6,COLUMNS($H:V)-2,,)))&lt;0.67,"B","C"))))))&amp;IF(OFFSET(Paramétrages!$F$6,COLUMNS($G:U)-2,,)=0,"",IF(ISBLANK('Compréhension de l''écrit'!$D48),""," ("&amp;SUMIFS(Paramétrages!$W:$W,Paramétrages!$Y:$Y,IF(OFFSET(Paramétrages!$F$6,COLUMNS($G:U)-2,,)=0,"",OFFSET(Paramétrages!$F$6,COLUMNS($G:U)-2,,)),Paramétrages!$X:$X,$B48&amp;$C48)&amp;" sur "&amp;IF(OFFSET(Paramétrages!$G$6,COLUMNS($H:V)-2,,)=0,"",OFFSET(Paramétrages!$G$6,COLUMNS($H:V)-2,,))&amp;")"))</f>
        <v/>
      </c>
      <c r="T48" s="1" t="str">
        <f ca="1">IF(OFFSET(Paramétrages!$F$6,COLUMNS($G:V)-2,,)=0,"",IF($B48="","",IF(COUNTA(Paramétrages!$F$5:$F$32)=0,"",IF(ISBLANK('Compréhension de l''écrit'!$D48),"",IF((SUMIFS(Paramétrages!$W:$W,Paramétrages!$Y:$Y,IF(OFFSET(Paramétrages!$F$6,COLUMNS($G:V)-2,,)=0,"",OFFSET(Paramétrages!$F$6,COLUMNS($G:V)-2,,)),Paramétrages!$X:$X,$B48&amp;$C48)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48&amp;$C48))/(IF(OFFSET(Paramétrages!$G$6,COLUMNS($H:W)-2,,)=0,"",OFFSET(Paramétrages!$G$6,COLUMNS($H:W)-2,,)))&lt;0.67,"B","C"))))))&amp;IF(OFFSET(Paramétrages!$F$6,COLUMNS($G:V)-2,,)=0,"",IF(ISBLANK('Compréhension de l''écrit'!$D48),""," ("&amp;SUMIFS(Paramétrages!$W:$W,Paramétrages!$Y:$Y,IF(OFFSET(Paramétrages!$F$6,COLUMNS($G:V)-2,,)=0,"",OFFSET(Paramétrages!$F$6,COLUMNS($G:V)-2,,)),Paramétrages!$X:$X,$B48&amp;$C48)&amp;" sur "&amp;IF(OFFSET(Paramétrages!$G$6,COLUMNS($H:W)-2,,)=0,"",OFFSET(Paramétrages!$G$6,COLUMNS($H:W)-2,,))&amp;")"))</f>
        <v/>
      </c>
      <c r="U48" s="1" t="str">
        <f ca="1">IF(OFFSET(Paramétrages!$F$6,COLUMNS($G:W)-2,,)=0,"",IF($B48="","",IF(COUNTA(Paramétrages!$F$5:$F$32)=0,"",IF(ISBLANK('Compréhension de l''écrit'!$D48),"",IF((SUMIFS(Paramétrages!$W:$W,Paramétrages!$Y:$Y,IF(OFFSET(Paramétrages!$F$6,COLUMNS($G:W)-2,,)=0,"",OFFSET(Paramétrages!$F$6,COLUMNS($G:W)-2,,)),Paramétrages!$X:$X,$B48&amp;$C48)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48&amp;$C48))/(IF(OFFSET(Paramétrages!$G$6,COLUMNS($H:X)-2,,)=0,"",OFFSET(Paramétrages!$G$6,COLUMNS($H:X)-2,,)))&lt;0.67,"B","C"))))))&amp;IF(OFFSET(Paramétrages!$F$6,COLUMNS($G:W)-2,,)=0,"",IF(ISBLANK('Compréhension de l''écrit'!$D48),""," ("&amp;SUMIFS(Paramétrages!$W:$W,Paramétrages!$Y:$Y,IF(OFFSET(Paramétrages!$F$6,COLUMNS($G:W)-2,,)=0,"",OFFSET(Paramétrages!$F$6,COLUMNS($G:W)-2,,)),Paramétrages!$X:$X,$B48&amp;$C48)&amp;" sur "&amp;IF(OFFSET(Paramétrages!$G$6,COLUMNS($H:X)-2,,)=0,"",OFFSET(Paramétrages!$G$6,COLUMNS($H:X)-2,,))&amp;")"))</f>
        <v/>
      </c>
      <c r="V48" s="1" t="str">
        <f ca="1">IF(OFFSET(Paramétrages!$F$6,COLUMNS($G:X)-2,,)=0,"",IF($B48="","",IF(COUNTA(Paramétrages!$F$5:$F$32)=0,"",IF(ISBLANK('Compréhension de l''écrit'!$D48),"",IF((SUMIFS(Paramétrages!$W:$W,Paramétrages!$Y:$Y,IF(OFFSET(Paramétrages!$F$6,COLUMNS($G:X)-2,,)=0,"",OFFSET(Paramétrages!$F$6,COLUMNS($G:X)-2,,)),Paramétrages!$X:$X,$B48&amp;$C48)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48&amp;$C48))/(IF(OFFSET(Paramétrages!$G$6,COLUMNS($H:Y)-2,,)=0,"",OFFSET(Paramétrages!$G$6,COLUMNS($H:Y)-2,,)))&lt;0.67,"B","C"))))))&amp;IF(OFFSET(Paramétrages!$F$6,COLUMNS($G:X)-2,,)=0,"",IF(ISBLANK('Compréhension de l''écrit'!$D48),""," ("&amp;SUMIFS(Paramétrages!$W:$W,Paramétrages!$Y:$Y,IF(OFFSET(Paramétrages!$F$6,COLUMNS($G:X)-2,,)=0,"",OFFSET(Paramétrages!$F$6,COLUMNS($G:X)-2,,)),Paramétrages!$X:$X,$B48&amp;$C48)&amp;" sur "&amp;IF(OFFSET(Paramétrages!$G$6,COLUMNS($H:Y)-2,,)=0,"",OFFSET(Paramétrages!$G$6,COLUMNS($H:Y)-2,,))&amp;")"))</f>
        <v/>
      </c>
      <c r="W48" s="1" t="str">
        <f ca="1">IF(OFFSET(Paramétrages!$F$6,COLUMNS($G:Y)-2,,)=0,"",IF($B48="","",IF(COUNTA(Paramétrages!$F$5:$F$32)=0,"",IF(ISBLANK('Compréhension de l''écrit'!$D48),"",IF((SUMIFS(Paramétrages!$W:$W,Paramétrages!$Y:$Y,IF(OFFSET(Paramétrages!$F$6,COLUMNS($G:Y)-2,,)=0,"",OFFSET(Paramétrages!$F$6,COLUMNS($G:Y)-2,,)),Paramétrages!$X:$X,$B48&amp;$C48)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48&amp;$C48))/(IF(OFFSET(Paramétrages!$G$6,COLUMNS($H:Z)-2,,)=0,"",OFFSET(Paramétrages!$G$6,COLUMNS($H:Z)-2,,)))&lt;0.67,"B","C"))))))&amp;IF(OFFSET(Paramétrages!$F$6,COLUMNS($G:Y)-2,,)=0,"",IF(ISBLANK('Compréhension de l''écrit'!$D48),""," ("&amp;SUMIFS(Paramétrages!$W:$W,Paramétrages!$Y:$Y,IF(OFFSET(Paramétrages!$F$6,COLUMNS($G:Y)-2,,)=0,"",OFFSET(Paramétrages!$F$6,COLUMNS($G:Y)-2,,)),Paramétrages!$X:$X,$B48&amp;$C48)&amp;" sur "&amp;IF(OFFSET(Paramétrages!$G$6,COLUMNS($H:Z)-2,,)=0,"",OFFSET(Paramétrages!$G$6,COLUMNS($H:Z)-2,,))&amp;")"))</f>
        <v/>
      </c>
      <c r="X48" s="1" t="str">
        <f ca="1">IF(OFFSET(Paramétrages!$F$6,COLUMNS($G:Z)-2,,)=0,"",IF($B48="","",IF(COUNTA(Paramétrages!$F$5:$F$32)=0,"",IF(ISBLANK('Compréhension de l''écrit'!$D48),"",IF((SUMIFS(Paramétrages!$W:$W,Paramétrages!$Y:$Y,IF(OFFSET(Paramétrages!$F$6,COLUMNS($G:Z)-2,,)=0,"",OFFSET(Paramétrages!$F$6,COLUMNS($G:Z)-2,,)),Paramétrages!$X:$X,$B48&amp;$C48)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48&amp;$C48))/(IF(OFFSET(Paramétrages!$G$6,COLUMNS($H:AA)-2,,)=0,"",OFFSET(Paramétrages!$G$6,COLUMNS($H:AA)-2,,)))&lt;0.67,"B","C"))))))&amp;IF(OFFSET(Paramétrages!$F$6,COLUMNS($G:Z)-2,,)=0,"",IF(ISBLANK('Compréhension de l''écrit'!$D48),""," ("&amp;SUMIFS(Paramétrages!$W:$W,Paramétrages!$Y:$Y,IF(OFFSET(Paramétrages!$F$6,COLUMNS($G:Z)-2,,)=0,"",OFFSET(Paramétrages!$F$6,COLUMNS($G:Z)-2,,)),Paramétrages!$X:$X,$B48&amp;$C48)&amp;" sur "&amp;IF(OFFSET(Paramétrages!$G$6,COLUMNS($H:AA)-2,,)=0,"",OFFSET(Paramétrages!$G$6,COLUMNS($H:AA)-2,,))&amp;")"))</f>
        <v/>
      </c>
      <c r="Y48" s="1" t="str">
        <f ca="1">IF(OFFSET(Paramétrages!$F$6,COLUMNS($G:AA)-2,,)=0,"",IF($B48="","",IF(COUNTA(Paramétrages!$F$5:$F$32)=0,"",IF(ISBLANK('Compréhension de l''écrit'!$D48),"",IF((SUMIFS(Paramétrages!$W:$W,Paramétrages!$Y:$Y,IF(OFFSET(Paramétrages!$F$6,COLUMNS($G:AA)-2,,)=0,"",OFFSET(Paramétrages!$F$6,COLUMNS($G:AA)-2,,)),Paramétrages!$X:$X,$B48&amp;$C48)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48&amp;$C48))/(IF(OFFSET(Paramétrages!$G$6,COLUMNS($H:AB)-2,,)=0,"",OFFSET(Paramétrages!$G$6,COLUMNS($H:AB)-2,,)))&lt;0.67,"B","C"))))))&amp;IF(OFFSET(Paramétrages!$F$6,COLUMNS($G:AA)-2,,)=0,"",IF(ISBLANK('Compréhension de l''écrit'!$D48),""," ("&amp;SUMIFS(Paramétrages!$W:$W,Paramétrages!$Y:$Y,IF(OFFSET(Paramétrages!$F$6,COLUMNS($G:AA)-2,,)=0,"",OFFSET(Paramétrages!$F$6,COLUMNS($G:AA)-2,,)),Paramétrages!$X:$X,$B48&amp;$C48)&amp;" sur "&amp;IF(OFFSET(Paramétrages!$G$6,COLUMNS($H:AB)-2,,)=0,"",OFFSET(Paramétrages!$G$6,COLUMNS($H:AB)-2,,))&amp;")"))</f>
        <v/>
      </c>
      <c r="Z48" s="1" t="str">
        <f ca="1">IF(OFFSET(Paramétrages!$F$6,COLUMNS($G:AB)-2,,)=0,"",IF($B48="","",IF(COUNTA(Paramétrages!$F$5:$F$32)=0,"",IF(ISBLANK('Compréhension de l''écrit'!$D48),"",IF((SUMIFS(Paramétrages!$W:$W,Paramétrages!$Y:$Y,IF(OFFSET(Paramétrages!$F$6,COLUMNS($G:AB)-2,,)=0,"",OFFSET(Paramétrages!$F$6,COLUMNS($G:AB)-2,,)),Paramétrages!$X:$X,$B48&amp;$C48)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48&amp;$C48))/(IF(OFFSET(Paramétrages!$G$6,COLUMNS($H:AC)-2,,)=0,"",OFFSET(Paramétrages!$G$6,COLUMNS($H:AC)-2,,)))&lt;0.67,"B","C"))))))&amp;IF(OFFSET(Paramétrages!$F$6,COLUMNS($G:AB)-2,,)=0,"",IF(ISBLANK('Compréhension de l''écrit'!$D48),""," ("&amp;SUMIFS(Paramétrages!$W:$W,Paramétrages!$Y:$Y,IF(OFFSET(Paramétrages!$F$6,COLUMNS($G:AB)-2,,)=0,"",OFFSET(Paramétrages!$F$6,COLUMNS($G:AB)-2,,)),Paramétrages!$X:$X,$B48&amp;$C48)&amp;" sur "&amp;IF(OFFSET(Paramétrages!$G$6,COLUMNS($H:AC)-2,,)=0,"",OFFSET(Paramétrages!$G$6,COLUMNS($H:AC)-2,,))&amp;")"))</f>
        <v/>
      </c>
      <c r="AA48" s="1" t="str">
        <f ca="1">IF(OFFSET(Paramétrages!$F$6,COLUMNS($G:AC)-2,,)=0,"",IF($B48="","",IF(COUNTA(Paramétrages!$F$5:$F$32)=0,"",IF(ISBLANK('Compréhension de l''écrit'!$D48),"",IF((SUMIFS(Paramétrages!$W:$W,Paramétrages!$Y:$Y,IF(OFFSET(Paramétrages!$F$6,COLUMNS($G:AC)-2,,)=0,"",OFFSET(Paramétrages!$F$6,COLUMNS($G:AC)-2,,)),Paramétrages!$X:$X,$B48&amp;$C48)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48&amp;$C48))/(IF(OFFSET(Paramétrages!$G$6,COLUMNS($H:AD)-2,,)=0,"",OFFSET(Paramétrages!$G$6,COLUMNS($H:AD)-2,,)))&lt;0.67,"B","C"))))))&amp;IF(OFFSET(Paramétrages!$F$6,COLUMNS($G:AC)-2,,)=0,"",IF(ISBLANK('Compréhension de l''écrit'!$D48),""," ("&amp;SUMIFS(Paramétrages!$W:$W,Paramétrages!$Y:$Y,IF(OFFSET(Paramétrages!$F$6,COLUMNS($G:AC)-2,,)=0,"",OFFSET(Paramétrages!$F$6,COLUMNS($G:AC)-2,,)),Paramétrages!$X:$X,$B48&amp;$C48)&amp;" sur "&amp;IF(OFFSET(Paramétrages!$G$6,COLUMNS($H:AD)-2,,)=0,"",OFFSET(Paramétrages!$G$6,COLUMNS($H:AD)-2,,))&amp;")"))</f>
        <v/>
      </c>
      <c r="AB48" s="1" t="str">
        <f ca="1">IF(OFFSET(Paramétrages!$F$6,COLUMNS($G:AD)-2,,)=0,"",IF($B48="","",IF(COUNTA(Paramétrages!$F$5:$F$32)=0,"",IF(ISBLANK('Compréhension de l''écrit'!$D48),"",IF((SUMIFS(Paramétrages!$W:$W,Paramétrages!$Y:$Y,IF(OFFSET(Paramétrages!$F$6,COLUMNS($G:AD)-2,,)=0,"",OFFSET(Paramétrages!$F$6,COLUMNS($G:AD)-2,,)),Paramétrages!$X:$X,$B48&amp;$C48)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48&amp;$C48))/(IF(OFFSET(Paramétrages!$G$6,COLUMNS($H:AE)-2,,)=0,"",OFFSET(Paramétrages!$G$6,COLUMNS($H:AE)-2,,)))&lt;0.67,"B","C"))))))&amp;IF(OFFSET(Paramétrages!$F$6,COLUMNS($G:AD)-2,,)=0,"",IF(ISBLANK('Compréhension de l''écrit'!$D48),""," ("&amp;SUMIFS(Paramétrages!$W:$W,Paramétrages!$Y:$Y,IF(OFFSET(Paramétrages!$F$6,COLUMNS($G:AD)-2,,)=0,"",OFFSET(Paramétrages!$F$6,COLUMNS($G:AD)-2,,)),Paramétrages!$X:$X,$B48&amp;$C48)&amp;" sur "&amp;IF(OFFSET(Paramétrages!$G$6,COLUMNS($H:AE)-2,,)=0,"",OFFSET(Paramétrages!$G$6,COLUMNS($H:AE)-2,,))&amp;")"))</f>
        <v/>
      </c>
      <c r="AC48" s="1" t="str">
        <f ca="1">IF(OFFSET(Paramétrages!$F$6,COLUMNS($G:AE)-2,,)=0,"",IF($B48="","",IF(COUNTA(Paramétrages!$F$5:$F$32)=0,"",IF(ISBLANK('Compréhension de l''écrit'!$D48),"",IF((SUMIFS(Paramétrages!$W:$W,Paramétrages!$Y:$Y,IF(OFFSET(Paramétrages!$F$6,COLUMNS($G:AE)-2,,)=0,"",OFFSET(Paramétrages!$F$6,COLUMNS($G:AE)-2,,)),Paramétrages!$X:$X,$B48&amp;$C48)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48&amp;$C48))/(IF(OFFSET(Paramétrages!$G$6,COLUMNS($H:AF)-2,,)=0,"",OFFSET(Paramétrages!$G$6,COLUMNS($H:AF)-2,,)))&lt;0.67,"B","C"))))))&amp;IF(OFFSET(Paramétrages!$F$6,COLUMNS($G:AE)-2,,)=0,"",IF(ISBLANK('Compréhension de l''écrit'!$D48),""," ("&amp;SUMIFS(Paramétrages!$W:$W,Paramétrages!$Y:$Y,IF(OFFSET(Paramétrages!$F$6,COLUMNS($G:AE)-2,,)=0,"",OFFSET(Paramétrages!$F$6,COLUMNS($G:AE)-2,,)),Paramétrages!$X:$X,$B48&amp;$C48)&amp;" sur "&amp;IF(OFFSET(Paramétrages!$G$6,COLUMNS($H:AF)-2,,)=0,"",OFFSET(Paramétrages!$G$6,COLUMNS($H:AF)-2,,))&amp;")"))</f>
        <v/>
      </c>
      <c r="AD48" s="1" t="str">
        <f ca="1">IF(OFFSET(Paramétrages!$F$6,COLUMNS($G:AF)-2,,)=0,"",IF($B48="","",IF(COUNTA(Paramétrages!$F$5:$F$32)=0,"",IF(ISBLANK('Compréhension de l''écrit'!$D48),"",IF((SUMIFS(Paramétrages!$W:$W,Paramétrages!$Y:$Y,IF(OFFSET(Paramétrages!$F$6,COLUMNS($G:AF)-2,,)=0,"",OFFSET(Paramétrages!$F$6,COLUMNS($G:AF)-2,,)),Paramétrages!$X:$X,$B48&amp;$C48)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48&amp;$C48))/(IF(OFFSET(Paramétrages!$G$6,COLUMNS($H:AG)-2,,)=0,"",OFFSET(Paramétrages!$G$6,COLUMNS($H:AG)-2,,)))&lt;0.67,"B","C"))))))&amp;IF(OFFSET(Paramétrages!$F$6,COLUMNS($G:AF)-2,,)=0,"",IF(ISBLANK('Compréhension de l''écrit'!$D48),""," ("&amp;SUMIFS(Paramétrages!$W:$W,Paramétrages!$Y:$Y,IF(OFFSET(Paramétrages!$F$6,COLUMNS($G:AF)-2,,)=0,"",OFFSET(Paramétrages!$F$6,COLUMNS($G:AF)-2,,)),Paramétrages!$X:$X,$B48&amp;$C48)&amp;" sur "&amp;IF(OFFSET(Paramétrages!$G$6,COLUMNS($H:AG)-2,,)=0,"",OFFSET(Paramétrages!$G$6,COLUMNS($H:AG)-2,,))&amp;")"))</f>
        <v/>
      </c>
      <c r="AE48" s="1" t="str">
        <f ca="1">IF(OFFSET(Paramétrages!$F$6,COLUMNS($G:AG)-2,,)=0,"",IF($B48="","",IF(COUNTA(Paramétrages!$F$5:$F$32)=0,"",IF(ISBLANK('Compréhension de l''écrit'!$D48),"",IF((SUMIFS(Paramétrages!$W:$W,Paramétrages!$Y:$Y,IF(OFFSET(Paramétrages!$F$6,COLUMNS($G:AG)-2,,)=0,"",OFFSET(Paramétrages!$F$6,COLUMNS($G:AG)-2,,)),Paramétrages!$X:$X,$B48&amp;$C48)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48&amp;$C48))/(IF(OFFSET(Paramétrages!$G$6,COLUMNS($H:AH)-2,,)=0,"",OFFSET(Paramétrages!$G$6,COLUMNS($H:AH)-2,,)))&lt;0.67,"B","C"))))))&amp;IF(OFFSET(Paramétrages!$F$6,COLUMNS($G:AG)-2,,)=0,"",IF(ISBLANK('Compréhension de l''écrit'!$D48),""," ("&amp;SUMIFS(Paramétrages!$W:$W,Paramétrages!$Y:$Y,IF(OFFSET(Paramétrages!$F$6,COLUMNS($G:AG)-2,,)=0,"",OFFSET(Paramétrages!$F$6,COLUMNS($G:AG)-2,,)),Paramétrages!$X:$X,$B48&amp;$C48)&amp;" sur "&amp;IF(OFFSET(Paramétrages!$G$6,COLUMNS($H:AH)-2,,)=0,"",OFFSET(Paramétrages!$G$6,COLUMNS($H:AH)-2,,))&amp;")"))</f>
        <v/>
      </c>
      <c r="AF48" s="1" t="str">
        <f ca="1">IF(OFFSET(Paramétrages!$F$6,COLUMNS($G:AH)-2,,)=0,"",IF($B48="","",IF(COUNTA(Paramétrages!$F$5:$F$32)=0,"",IF(ISBLANK('Compréhension de l''écrit'!$D48),"",IF((SUMIFS(Paramétrages!$W:$W,Paramétrages!$Y:$Y,IF(OFFSET(Paramétrages!$F$6,COLUMNS($G:AH)-2,,)=0,"",OFFSET(Paramétrages!$F$6,COLUMNS($G:AH)-2,,)),Paramétrages!$X:$X,$B48&amp;$C48)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48&amp;$C48))/(IF(OFFSET(Paramétrages!$G$6,COLUMNS($H:AI)-2,,)=0,"",OFFSET(Paramétrages!$G$6,COLUMNS($H:AI)-2,,)))&lt;0.67,"B","C"))))))&amp;IF(OFFSET(Paramétrages!$F$6,COLUMNS($G:AH)-2,,)=0,"",IF(ISBLANK('Compréhension de l''écrit'!$D48),""," ("&amp;SUMIFS(Paramétrages!$W:$W,Paramétrages!$Y:$Y,IF(OFFSET(Paramétrages!$F$6,COLUMNS($G:AH)-2,,)=0,"",OFFSET(Paramétrages!$F$6,COLUMNS($G:AH)-2,,)),Paramétrages!$X:$X,$B48&amp;$C48)&amp;" sur "&amp;IF(OFFSET(Paramétrages!$G$6,COLUMNS($H:AI)-2,,)=0,"",OFFSET(Paramétrages!$G$6,COLUMNS($H:AI)-2,,))&amp;")"))</f>
        <v/>
      </c>
      <c r="AG48" s="1" t="str">
        <f ca="1">IF(OFFSET(Paramétrages!$F$6,COLUMNS($G:AI)-2,,)=0,"",IF($B48="","",IF(COUNTA(Paramétrages!$F$5:$F$32)=0,"",IF(ISBLANK('Compréhension de l''écrit'!$D48),"",IF((SUMIFS(Paramétrages!$W:$W,Paramétrages!$Y:$Y,IF(OFFSET(Paramétrages!$F$6,COLUMNS($G:AI)-2,,)=0,"",OFFSET(Paramétrages!$F$6,COLUMNS($G:AI)-2,,)),Paramétrages!$X:$X,$B48&amp;$C48)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48&amp;$C48))/(IF(OFFSET(Paramétrages!$G$6,COLUMNS($H:AJ)-2,,)=0,"",OFFSET(Paramétrages!$G$6,COLUMNS($H:AJ)-2,,)))&lt;0.67,"B","C"))))))&amp;IF(OFFSET(Paramétrages!$F$6,COLUMNS($G:AI)-2,,)=0,"",IF(ISBLANK('Compréhension de l''écrit'!$D48),""," ("&amp;SUMIFS(Paramétrages!$W:$W,Paramétrages!$Y:$Y,IF(OFFSET(Paramétrages!$F$6,COLUMNS($G:AI)-2,,)=0,"",OFFSET(Paramétrages!$F$6,COLUMNS($G:AI)-2,,)),Paramétrages!$X:$X,$B48&amp;$C48)&amp;" sur "&amp;IF(OFFSET(Paramétrages!$G$6,COLUMNS($H:AJ)-2,,)=0,"",OFFSET(Paramétrages!$G$6,COLUMNS($H:AJ)-2,,))&amp;")"))</f>
        <v/>
      </c>
      <c r="AH48" s="1" t="str">
        <f ca="1">IF(OFFSET(Paramétrages!$F$6,COLUMNS($G:AJ)-2,,)=0,"",IF($B48="","",IF(COUNTA(Paramétrages!$F$5:$F$32)=0,"",IF(ISBLANK('Compréhension de l''écrit'!$D48),"",IF((SUMIFS(Paramétrages!$W:$W,Paramétrages!$Y:$Y,IF(OFFSET(Paramétrages!$F$6,COLUMNS($G:AJ)-2,,)=0,"",OFFSET(Paramétrages!$F$6,COLUMNS($G:AJ)-2,,)),Paramétrages!$X:$X,$B48&amp;$C48)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48&amp;$C48))/(IF(OFFSET(Paramétrages!$G$6,COLUMNS($H:AK)-2,,)=0,"",OFFSET(Paramétrages!$G$6,COLUMNS($H:AK)-2,,)))&lt;0.67,"B","C"))))))&amp;IF(OFFSET(Paramétrages!$F$6,COLUMNS($G:AJ)-2,,)=0,"",IF(ISBLANK('Compréhension de l''écrit'!$D48),""," ("&amp;SUMIFS(Paramétrages!$W:$W,Paramétrages!$Y:$Y,IF(OFFSET(Paramétrages!$F$6,COLUMNS($G:AJ)-2,,)=0,"",OFFSET(Paramétrages!$F$6,COLUMNS($G:AJ)-2,,)),Paramétrages!$X:$X,$B48&amp;$C48)&amp;" sur "&amp;IF(OFFSET(Paramétrages!$G$6,COLUMNS($H:AK)-2,,)=0,"",OFFSET(Paramétrages!$G$6,COLUMNS($H:AK)-2,,))&amp;")"))</f>
        <v/>
      </c>
      <c r="AI48" s="1" t="str">
        <f ca="1">IF(OFFSET(Paramétrages!$F$6,COLUMNS($G:AK)-2,,)=0,"",IF($B48="","",IF(COUNTA(Paramétrages!$F$5:$F$32)=0,"",IF(ISBLANK('Compréhension de l''écrit'!$D48),"",IF((SUMIFS(Paramétrages!$W:$W,Paramétrages!$Y:$Y,IF(OFFSET(Paramétrages!$F$6,COLUMNS($G:AK)-2,,)=0,"",OFFSET(Paramétrages!$F$6,COLUMNS($G:AK)-2,,)),Paramétrages!$X:$X,$B48&amp;$C48)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48&amp;$C48))/(IF(OFFSET(Paramétrages!$G$6,COLUMNS($H:AL)-2,,)=0,"",OFFSET(Paramétrages!$G$6,COLUMNS($H:AL)-2,,)))&lt;0.67,"B","C"))))))&amp;IF(OFFSET(Paramétrages!$F$6,COLUMNS($G:AK)-2,,)=0,"",IF(ISBLANK('Compréhension de l''écrit'!$D48),""," ("&amp;SUMIFS(Paramétrages!$W:$W,Paramétrages!$Y:$Y,IF(OFFSET(Paramétrages!$F$6,COLUMNS($G:AK)-2,,)=0,"",OFFSET(Paramétrages!$F$6,COLUMNS($G:AK)-2,,)),Paramétrages!$X:$X,$B48&amp;$C48)&amp;" sur "&amp;IF(OFFSET(Paramétrages!$G$6,COLUMNS($H:AL)-2,,)=0,"",OFFSET(Paramétrages!$G$6,COLUMNS($H:AL)-2,,))&amp;")"))</f>
        <v/>
      </c>
      <c r="AJ48" s="1" t="str">
        <f ca="1">IF(OFFSET(Paramétrages!$F$6,COLUMNS($G:AL)-2,,)=0,"",IF($B48="","",IF(COUNTA(Paramétrages!$F$5:$F$32)=0,"",IF(ISBLANK('Compréhension de l''écrit'!$D48),"",IF((SUMIFS(Paramétrages!$W:$W,Paramétrages!$Y:$Y,IF(OFFSET(Paramétrages!$F$6,COLUMNS($G:AL)-2,,)=0,"",OFFSET(Paramétrages!$F$6,COLUMNS($G:AL)-2,,)),Paramétrages!$X:$X,$B48&amp;$C48)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48&amp;$C48))/(IF(OFFSET(Paramétrages!$G$6,COLUMNS($H:AM)-2,,)=0,"",OFFSET(Paramétrages!$G$6,COLUMNS($H:AM)-2,,)))&lt;0.67,"B","C"))))))&amp;IF(OFFSET(Paramétrages!$F$6,COLUMNS($G:AL)-2,,)=0,"",IF(ISBLANK('Compréhension de l''écrit'!$D48),""," ("&amp;SUMIFS(Paramétrages!$W:$W,Paramétrages!$Y:$Y,IF(OFFSET(Paramétrages!$F$6,COLUMNS($G:AL)-2,,)=0,"",OFFSET(Paramétrages!$F$6,COLUMNS($G:AL)-2,,)),Paramétrages!$X:$X,$B48&amp;$C48)&amp;" sur "&amp;IF(OFFSET(Paramétrages!$G$6,COLUMNS($H:AM)-2,,)=0,"",OFFSET(Paramétrages!$G$6,COLUMNS($H:AM)-2,,))&amp;")"))</f>
        <v/>
      </c>
      <c r="AK48" s="1" t="str">
        <f ca="1">IF(OFFSET(Paramétrages!$F$6,COLUMNS($G:AM)-2,,)=0,"",IF($B48="","",IF(COUNTA(Paramétrages!$F$5:$F$32)=0,"",IF(ISBLANK('Compréhension de l''écrit'!$D48),"",IF((SUMIFS(Paramétrages!$W:$W,Paramétrages!$Y:$Y,IF(OFFSET(Paramétrages!$F$6,COLUMNS($G:AM)-2,,)=0,"",OFFSET(Paramétrages!$F$6,COLUMNS($G:AM)-2,,)),Paramétrages!$X:$X,$B48&amp;$C48)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48&amp;$C48))/(IF(OFFSET(Paramétrages!$G$6,COLUMNS($H:AN)-2,,)=0,"",OFFSET(Paramétrages!$G$6,COLUMNS($H:AN)-2,,)))&lt;0.67,"B","C"))))))&amp;IF(OFFSET(Paramétrages!$F$6,COLUMNS($G:AM)-2,,)=0,"",IF(ISBLANK('Compréhension de l''écrit'!$D48),""," ("&amp;SUMIFS(Paramétrages!$W:$W,Paramétrages!$Y:$Y,IF(OFFSET(Paramétrages!$F$6,COLUMNS($G:AM)-2,,)=0,"",OFFSET(Paramétrages!$F$6,COLUMNS($G:AM)-2,,)),Paramétrages!$X:$X,$B48&amp;$C48)&amp;" sur "&amp;IF(OFFSET(Paramétrages!$G$6,COLUMNS($H:AN)-2,,)=0,"",OFFSET(Paramétrages!$G$6,COLUMNS($H:AN)-2,,))&amp;")"))</f>
        <v/>
      </c>
      <c r="AL48" s="1" t="str">
        <f ca="1">IF(OFFSET(Paramétrages!$F$6,COLUMNS($G:AN)-2,,)=0,"",IF($B48="","",IF(COUNTA(Paramétrages!$F$5:$F$32)=0,"",IF(ISBLANK('Compréhension de l''écrit'!$D48),"",IF((SUMIFS(Paramétrages!$W:$W,Paramétrages!$Y:$Y,IF(OFFSET(Paramétrages!$F$6,COLUMNS($G:AN)-2,,)=0,"",OFFSET(Paramétrages!$F$6,COLUMNS($G:AN)-2,,)),Paramétrages!$X:$X,$B48&amp;$C48)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48&amp;$C48))/(IF(OFFSET(Paramétrages!$G$6,COLUMNS($H:AO)-2,,)=0,"",OFFSET(Paramétrages!$G$6,COLUMNS($H:AO)-2,,)))&lt;0.67,"B","C"))))))&amp;IF(OFFSET(Paramétrages!$F$6,COLUMNS($G:AN)-2,,)=0,"",IF(ISBLANK('Compréhension de l''écrit'!$D48),""," ("&amp;SUMIFS(Paramétrages!$W:$W,Paramétrages!$Y:$Y,IF(OFFSET(Paramétrages!$F$6,COLUMNS($G:AN)-2,,)=0,"",OFFSET(Paramétrages!$F$6,COLUMNS($G:AN)-2,,)),Paramétrages!$X:$X,$B48&amp;$C48)&amp;" sur "&amp;IF(OFFSET(Paramétrages!$G$6,COLUMNS($H:AO)-2,,)=0,"",OFFSET(Paramétrages!$G$6,COLUMNS($H:AO)-2,,))&amp;")"))</f>
        <v/>
      </c>
      <c r="AM48" s="1" t="str">
        <f ca="1">IF(OFFSET(Paramétrages!$F$6,COLUMNS($G:AO)-2,,)=0,"",IF($B48="","",IF(COUNTA(Paramétrages!$F$5:$F$32)=0,"",IF(ISBLANK('Compréhension de l''écrit'!$D48),"",IF((SUMIFS(Paramétrages!$W:$W,Paramétrages!$Y:$Y,IF(OFFSET(Paramétrages!$F$6,COLUMNS($G:AO)-2,,)=0,"",OFFSET(Paramétrages!$F$6,COLUMNS($G:AO)-2,,)),Paramétrages!$X:$X,$B48&amp;$C48)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48&amp;$C48))/(IF(OFFSET(Paramétrages!$G$6,COLUMNS($H:AP)-2,,)=0,"",OFFSET(Paramétrages!$G$6,COLUMNS($H:AP)-2,,)))&lt;0.67,"B","C"))))))&amp;IF(OFFSET(Paramétrages!$F$6,COLUMNS($G:AO)-2,,)=0,"",IF(ISBLANK('Compréhension de l''écrit'!$D48),""," ("&amp;SUMIFS(Paramétrages!$W:$W,Paramétrages!$Y:$Y,IF(OFFSET(Paramétrages!$F$6,COLUMNS($G:AO)-2,,)=0,"",OFFSET(Paramétrages!$F$6,COLUMNS($G:AO)-2,,)),Paramétrages!$X:$X,$B48&amp;$C48)&amp;" sur "&amp;IF(OFFSET(Paramétrages!$G$6,COLUMNS($H:AP)-2,,)=0,"",OFFSET(Paramétrages!$G$6,COLUMNS($H:AP)-2,,))&amp;")"))</f>
        <v/>
      </c>
      <c r="AN48" s="1" t="str">
        <f ca="1">IF(OFFSET(Paramétrages!$F$6,COLUMNS($G:AP)-2,,)=0,"",IF($B48="","",IF(COUNTA(Paramétrages!$F$5:$F$32)=0,"",IF(ISBLANK('Compréhension de l''écrit'!$D48),"",IF((SUMIFS(Paramétrages!$W:$W,Paramétrages!$Y:$Y,IF(OFFSET(Paramétrages!$F$6,COLUMNS($G:AP)-2,,)=0,"",OFFSET(Paramétrages!$F$6,COLUMNS($G:AP)-2,,)),Paramétrages!$X:$X,$B48&amp;$C48)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48&amp;$C48))/(IF(OFFSET(Paramétrages!$G$6,COLUMNS($H:AQ)-2,,)=0,"",OFFSET(Paramétrages!$G$6,COLUMNS($H:AQ)-2,,)))&lt;0.67,"B","C"))))))&amp;IF(OFFSET(Paramétrages!$F$6,COLUMNS($G:AP)-2,,)=0,"",IF(ISBLANK('Compréhension de l''écrit'!$D48),""," ("&amp;SUMIFS(Paramétrages!$W:$W,Paramétrages!$Y:$Y,IF(OFFSET(Paramétrages!$F$6,COLUMNS($G:AP)-2,,)=0,"",OFFSET(Paramétrages!$F$6,COLUMNS($G:AP)-2,,)),Paramétrages!$X:$X,$B48&amp;$C48)&amp;" sur "&amp;IF(OFFSET(Paramétrages!$G$6,COLUMNS($H:AQ)-2,,)=0,"",OFFSET(Paramétrages!$G$6,COLUMNS($H:AQ)-2,,))&amp;")"))</f>
        <v/>
      </c>
      <c r="AO48" s="1" t="str">
        <f ca="1">IF(OFFSET(Paramétrages!$F$6,COLUMNS($G:AQ)-2,,)=0,"",IF($B48="","",IF(COUNTA(Paramétrages!$F$5:$F$32)=0,"",IF(ISBLANK('Compréhension de l''écrit'!$D48),"",IF((SUMIFS(Paramétrages!$W:$W,Paramétrages!$Y:$Y,IF(OFFSET(Paramétrages!$F$6,COLUMNS($G:AQ)-2,,)=0,"",OFFSET(Paramétrages!$F$6,COLUMNS($G:AQ)-2,,)),Paramétrages!$X:$X,$B48&amp;$C48)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48&amp;$C48))/(IF(OFFSET(Paramétrages!$G$6,COLUMNS($H:AR)-2,,)=0,"",OFFSET(Paramétrages!$G$6,COLUMNS($H:AR)-2,,)))&lt;0.67,"B","C"))))))&amp;IF(OFFSET(Paramétrages!$F$6,COLUMNS($G:AQ)-2,,)=0,"",IF(ISBLANK('Compréhension de l''écrit'!$D48),""," ("&amp;SUMIFS(Paramétrages!$W:$W,Paramétrages!$Y:$Y,IF(OFFSET(Paramétrages!$F$6,COLUMNS($G:AQ)-2,,)=0,"",OFFSET(Paramétrages!$F$6,COLUMNS($G:AQ)-2,,)),Paramétrages!$X:$X,$B48&amp;$C48)&amp;" sur "&amp;IF(OFFSET(Paramétrages!$G$6,COLUMNS($H:AR)-2,,)=0,"",OFFSET(Paramétrages!$G$6,COLUMNS($H:AR)-2,,))&amp;")"))</f>
        <v/>
      </c>
      <c r="AP48" s="1" t="str">
        <f ca="1">IF(OFFSET(Paramétrages!$F$6,COLUMNS($G:AR)-2,,)=0,"",IF($B48="","",IF(COUNTA(Paramétrages!$F$5:$F$32)=0,"",IF(ISBLANK('Compréhension de l''écrit'!$D48),"",IF((SUMIFS(Paramétrages!$W:$W,Paramétrages!$Y:$Y,IF(OFFSET(Paramétrages!$F$6,COLUMNS($G:AR)-2,,)=0,"",OFFSET(Paramétrages!$F$6,COLUMNS($G:AR)-2,,)),Paramétrages!$X:$X,$B48&amp;$C48)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48&amp;$C48))/(IF(OFFSET(Paramétrages!$G$6,COLUMNS($H:AS)-2,,)=0,"",OFFSET(Paramétrages!$G$6,COLUMNS($H:AS)-2,,)))&lt;0.67,"B","C"))))))&amp;IF(OFFSET(Paramétrages!$F$6,COLUMNS($G:AR)-2,,)=0,"",IF(ISBLANK('Compréhension de l''écrit'!$D48),""," ("&amp;SUMIFS(Paramétrages!$W:$W,Paramétrages!$Y:$Y,IF(OFFSET(Paramétrages!$F$6,COLUMNS($G:AR)-2,,)=0,"",OFFSET(Paramétrages!$F$6,COLUMNS($G:AR)-2,,)),Paramétrages!$X:$X,$B48&amp;$C48)&amp;" sur "&amp;IF(OFFSET(Paramétrages!$G$6,COLUMNS($H:AS)-2,,)=0,"",OFFSET(Paramétrages!$G$6,COLUMNS($H:AS)-2,,))&amp;")"))</f>
        <v/>
      </c>
      <c r="AQ48" s="1" t="str">
        <f ca="1">IF(OFFSET(Paramétrages!$F$6,COLUMNS($G:AS)-2,,)=0,"",IF($B48="","",IF(COUNTA(Paramétrages!$F$5:$F$32)=0,"",IF(ISBLANK('Compréhension de l''écrit'!$D48),"",IF((SUMIFS(Paramétrages!$W:$W,Paramétrages!$Y:$Y,IF(OFFSET(Paramétrages!$F$6,COLUMNS($G:AS)-2,,)=0,"",OFFSET(Paramétrages!$F$6,COLUMNS($G:AS)-2,,)),Paramétrages!$X:$X,$B48&amp;$C48)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48&amp;$C48))/(IF(OFFSET(Paramétrages!$G$6,COLUMNS($H:AT)-2,,)=0,"",OFFSET(Paramétrages!$G$6,COLUMNS($H:AT)-2,,)))&lt;0.67,"B","C"))))))&amp;IF(OFFSET(Paramétrages!$F$6,COLUMNS($G:AS)-2,,)=0,"",IF(ISBLANK('Compréhension de l''écrit'!$D48),""," ("&amp;SUMIFS(Paramétrages!$W:$W,Paramétrages!$Y:$Y,IF(OFFSET(Paramétrages!$F$6,COLUMNS($G:AS)-2,,)=0,"",OFFSET(Paramétrages!$F$6,COLUMNS($G:AS)-2,,)),Paramétrages!$X:$X,$B48&amp;$C48)&amp;" sur "&amp;IF(OFFSET(Paramétrages!$G$6,COLUMNS($H:AT)-2,,)=0,"",OFFSET(Paramétrages!$G$6,COLUMNS($H:AT)-2,,))&amp;")"))</f>
        <v/>
      </c>
      <c r="AR48" s="1" t="str">
        <f ca="1">IF(OFFSET(Paramétrages!$F$6,COLUMNS($G:AT)-2,,)=0,"",IF($B48="","",IF(COUNTA(Paramétrages!$F$5:$F$32)=0,"",IF(ISBLANK('Compréhension de l''écrit'!$D48),"",IF((SUMIFS(Paramétrages!$W:$W,Paramétrages!$Y:$Y,IF(OFFSET(Paramétrages!$F$6,COLUMNS($G:AT)-2,,)=0,"",OFFSET(Paramétrages!$F$6,COLUMNS($G:AT)-2,,)),Paramétrages!$X:$X,$B48&amp;$C48)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48&amp;$C48))/(IF(OFFSET(Paramétrages!$G$6,COLUMNS($H:AU)-2,,)=0,"",OFFSET(Paramétrages!$G$6,COLUMNS($H:AU)-2,,)))&lt;0.67,"B","C"))))))&amp;IF(OFFSET(Paramétrages!$F$6,COLUMNS($G:AT)-2,,)=0,"",IF(ISBLANK('Compréhension de l''écrit'!$D48),""," ("&amp;SUMIFS(Paramétrages!$W:$W,Paramétrages!$Y:$Y,IF(OFFSET(Paramétrages!$F$6,COLUMNS($G:AT)-2,,)=0,"",OFFSET(Paramétrages!$F$6,COLUMNS($G:AT)-2,,)),Paramétrages!$X:$X,$B48&amp;$C48)&amp;" sur "&amp;IF(OFFSET(Paramétrages!$G$6,COLUMNS($H:AU)-2,,)=0,"",OFFSET(Paramétrages!$G$6,COLUMNS($H:AU)-2,,))&amp;")"))</f>
        <v/>
      </c>
      <c r="AS48" s="1" t="str">
        <f ca="1">IF(OFFSET(Paramétrages!$F$6,COLUMNS($G:AU)-2,,)=0,"",IF($B48="","",IF(COUNTA(Paramétrages!$F$5:$F$32)=0,"",IF(ISBLANK('Compréhension de l''écrit'!$D48),"",IF((SUMIFS(Paramétrages!$W:$W,Paramétrages!$Y:$Y,IF(OFFSET(Paramétrages!$F$6,COLUMNS($G:AU)-2,,)=0,"",OFFSET(Paramétrages!$F$6,COLUMNS($G:AU)-2,,)),Paramétrages!$X:$X,$B48&amp;$C48)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48&amp;$C48))/(IF(OFFSET(Paramétrages!$G$6,COLUMNS($H:AV)-2,,)=0,"",OFFSET(Paramétrages!$G$6,COLUMNS($H:AV)-2,,)))&lt;0.67,"B","C"))))))&amp;IF(OFFSET(Paramétrages!$F$6,COLUMNS($G:AU)-2,,)=0,"",IF(ISBLANK('Compréhension de l''écrit'!$D48),""," ("&amp;SUMIFS(Paramétrages!$W:$W,Paramétrages!$Y:$Y,IF(OFFSET(Paramétrages!$F$6,COLUMNS($G:AU)-2,,)=0,"",OFFSET(Paramétrages!$F$6,COLUMNS($G:AU)-2,,)),Paramétrages!$X:$X,$B48&amp;$C48)&amp;" sur "&amp;IF(OFFSET(Paramétrages!$G$6,COLUMNS($H:AV)-2,,)=0,"",OFFSET(Paramétrages!$G$6,COLUMNS($H:AV)-2,,))&amp;")"))</f>
        <v/>
      </c>
      <c r="AT48" s="1" t="str">
        <f ca="1">IF(OFFSET(Paramétrages!$F$6,COLUMNS($G:AV)-2,,)=0,"",IF($B48="","",IF(COUNTA(Paramétrages!$F$5:$F$32)=0,"",IF(ISBLANK('Compréhension de l''écrit'!$D48),"",IF((SUMIFS(Paramétrages!$W:$W,Paramétrages!$Y:$Y,IF(OFFSET(Paramétrages!$F$6,COLUMNS($G:AV)-2,,)=0,"",OFFSET(Paramétrages!$F$6,COLUMNS($G:AV)-2,,)),Paramétrages!$X:$X,$B48&amp;$C48)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48&amp;$C48))/(IF(OFFSET(Paramétrages!$G$6,COLUMNS($H:AW)-2,,)=0,"",OFFSET(Paramétrages!$G$6,COLUMNS($H:AW)-2,,)))&lt;0.67,"B","C"))))))&amp;IF(OFFSET(Paramétrages!$F$6,COLUMNS($G:AV)-2,,)=0,"",IF(ISBLANK('Compréhension de l''écrit'!$D48),""," ("&amp;SUMIFS(Paramétrages!$W:$W,Paramétrages!$Y:$Y,IF(OFFSET(Paramétrages!$F$6,COLUMNS($G:AV)-2,,)=0,"",OFFSET(Paramétrages!$F$6,COLUMNS($G:AV)-2,,)),Paramétrages!$X:$X,$B48&amp;$C48)&amp;" sur "&amp;IF(OFFSET(Paramétrages!$G$6,COLUMNS($H:AW)-2,,)=0,"",OFFSET(Paramétrages!$G$6,COLUMNS($H:AW)-2,,))&amp;")"))</f>
        <v/>
      </c>
      <c r="AU48" s="1" t="str">
        <f ca="1">IF(OFFSET(Paramétrages!$F$6,COLUMNS($G:AW)-2,,)=0,"",IF($B48="","",IF(COUNTA(Paramétrages!$F$5:$F$32)=0,"",IF(ISBLANK('Compréhension de l''écrit'!$D48),"",IF((SUMIFS(Paramétrages!$W:$W,Paramétrages!$Y:$Y,IF(OFFSET(Paramétrages!$F$6,COLUMNS($G:AW)-2,,)=0,"",OFFSET(Paramétrages!$F$6,COLUMNS($G:AW)-2,,)),Paramétrages!$X:$X,$B48&amp;$C48)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48&amp;$C48))/(IF(OFFSET(Paramétrages!$G$6,COLUMNS($H:AX)-2,,)=0,"",OFFSET(Paramétrages!$G$6,COLUMNS($H:AX)-2,,)))&lt;0.67,"B","C"))))))&amp;IF(OFFSET(Paramétrages!$F$6,COLUMNS($G:AW)-2,,)=0,"",IF(ISBLANK('Compréhension de l''écrit'!$D48),""," ("&amp;SUMIFS(Paramétrages!$W:$W,Paramétrages!$Y:$Y,IF(OFFSET(Paramétrages!$F$6,COLUMNS($G:AW)-2,,)=0,"",OFFSET(Paramétrages!$F$6,COLUMNS($G:AW)-2,,)),Paramétrages!$X:$X,$B48&amp;$C48)&amp;" sur "&amp;IF(OFFSET(Paramétrages!$G$6,COLUMNS($H:AX)-2,,)=0,"",OFFSET(Paramétrages!$G$6,COLUMNS($H:AX)-2,,))&amp;")"))</f>
        <v/>
      </c>
      <c r="AV48" s="1" t="str">
        <f ca="1">IF(OFFSET(Paramétrages!$F$6,COLUMNS($G:AX)-2,,)=0,"",IF($B48="","",IF(COUNTA(Paramétrages!$F$5:$F$32)=0,"",IF(ISBLANK('Compréhension de l''écrit'!$D48),"",IF((SUMIFS(Paramétrages!$W:$W,Paramétrages!$Y:$Y,IF(OFFSET(Paramétrages!$F$6,COLUMNS($G:AX)-2,,)=0,"",OFFSET(Paramétrages!$F$6,COLUMNS($G:AX)-2,,)),Paramétrages!$X:$X,$B48&amp;$C48)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48&amp;$C48))/(IF(OFFSET(Paramétrages!$G$6,COLUMNS($H:AY)-2,,)=0,"",OFFSET(Paramétrages!$G$6,COLUMNS($H:AY)-2,,)))&lt;0.67,"B","C"))))))&amp;IF(OFFSET(Paramétrages!$F$6,COLUMNS($G:AX)-2,,)=0,"",IF(ISBLANK('Compréhension de l''écrit'!$D48),""," ("&amp;SUMIFS(Paramétrages!$W:$W,Paramétrages!$Y:$Y,IF(OFFSET(Paramétrages!$F$6,COLUMNS($G:AX)-2,,)=0,"",OFFSET(Paramétrages!$F$6,COLUMNS($G:AX)-2,,)),Paramétrages!$X:$X,$B48&amp;$C48)&amp;" sur "&amp;IF(OFFSET(Paramétrages!$G$6,COLUMNS($H:AY)-2,,)=0,"",OFFSET(Paramétrages!$G$6,COLUMNS($H:AY)-2,,))&amp;")"))</f>
        <v/>
      </c>
      <c r="AW48" s="1" t="str">
        <f ca="1">IF(OFFSET(Paramétrages!$F$6,COLUMNS($G:AY)-2,,)=0,"",IF($B48="","",IF(COUNTA(Paramétrages!$F$5:$F$32)=0,"",IF(ISBLANK('Compréhension de l''écrit'!$D48),"",IF((SUMIFS(Paramétrages!$W:$W,Paramétrages!$Y:$Y,IF(OFFSET(Paramétrages!$F$6,COLUMNS($G:AY)-2,,)=0,"",OFFSET(Paramétrages!$F$6,COLUMNS($G:AY)-2,,)),Paramétrages!$X:$X,$B48&amp;$C48)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48&amp;$C48))/(IF(OFFSET(Paramétrages!$G$6,COLUMNS($H:AZ)-2,,)=0,"",OFFSET(Paramétrages!$G$6,COLUMNS($H:AZ)-2,,)))&lt;0.67,"B","C"))))))&amp;IF(OFFSET(Paramétrages!$F$6,COLUMNS($G:AY)-2,,)=0,"",IF(ISBLANK('Compréhension de l''écrit'!$D48),""," ("&amp;SUMIFS(Paramétrages!$W:$W,Paramétrages!$Y:$Y,IF(OFFSET(Paramétrages!$F$6,COLUMNS($G:AY)-2,,)=0,"",OFFSET(Paramétrages!$F$6,COLUMNS($G:AY)-2,,)),Paramétrages!$X:$X,$B48&amp;$C48)&amp;" sur "&amp;IF(OFFSET(Paramétrages!$G$6,COLUMNS($H:AZ)-2,,)=0,"",OFFSET(Paramétrages!$G$6,COLUMNS($H:AZ)-2,,))&amp;")"))</f>
        <v/>
      </c>
      <c r="AX48" s="1" t="str">
        <f ca="1">IF(OFFSET(Paramétrages!$F$6,COLUMNS($G:AZ)-2,,)=0,"",IF($B48="","",IF(COUNTA(Paramétrages!$F$5:$F$32)=0,"",IF(ISBLANK('Compréhension de l''écrit'!$D48),"",IF((SUMIFS(Paramétrages!$W:$W,Paramétrages!$Y:$Y,IF(OFFSET(Paramétrages!$F$6,COLUMNS($G:AZ)-2,,)=0,"",OFFSET(Paramétrages!$F$6,COLUMNS($G:AZ)-2,,)),Paramétrages!$X:$X,$B48&amp;$C48)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48&amp;$C48))/(IF(OFFSET(Paramétrages!$G$6,COLUMNS($H:BA)-2,,)=0,"",OFFSET(Paramétrages!$G$6,COLUMNS($H:BA)-2,,)))&lt;0.67,"B","C"))))))&amp;IF(OFFSET(Paramétrages!$F$6,COLUMNS($G:AZ)-2,,)=0,"",IF(ISBLANK('Compréhension de l''écrit'!$D48),""," ("&amp;SUMIFS(Paramétrages!$W:$W,Paramétrages!$Y:$Y,IF(OFFSET(Paramétrages!$F$6,COLUMNS($G:AZ)-2,,)=0,"",OFFSET(Paramétrages!$F$6,COLUMNS($G:AZ)-2,,)),Paramétrages!$X:$X,$B48&amp;$C48)&amp;" sur "&amp;IF(OFFSET(Paramétrages!$G$6,COLUMNS($H:BA)-2,,)=0,"",OFFSET(Paramétrages!$G$6,COLUMNS($H:BA)-2,,))&amp;")"))</f>
        <v/>
      </c>
      <c r="AY48" s="1" t="str">
        <f ca="1">IF(OFFSET(Paramétrages!$F$6,COLUMNS($G:BA)-2,,)=0,"",IF($B48="","",IF(COUNTA(Paramétrages!$F$5:$F$32)=0,"",IF(ISBLANK('Compréhension de l''écrit'!$D48),"",IF((SUMIFS(Paramétrages!$W:$W,Paramétrages!$Y:$Y,IF(OFFSET(Paramétrages!$F$6,COLUMNS($G:BA)-2,,)=0,"",OFFSET(Paramétrages!$F$6,COLUMNS($G:BA)-2,,)),Paramétrages!$X:$X,$B48&amp;$C48)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48&amp;$C48))/(IF(OFFSET(Paramétrages!$G$6,COLUMNS($H:BB)-2,,)=0,"",OFFSET(Paramétrages!$G$6,COLUMNS($H:BB)-2,,)))&lt;0.67,"B","C"))))))&amp;IF(OFFSET(Paramétrages!$F$6,COLUMNS($G:BA)-2,,)=0,"",IF(ISBLANK('Compréhension de l''écrit'!$D48),""," ("&amp;SUMIFS(Paramétrages!$W:$W,Paramétrages!$Y:$Y,IF(OFFSET(Paramétrages!$F$6,COLUMNS($G:BA)-2,,)=0,"",OFFSET(Paramétrages!$F$6,COLUMNS($G:BA)-2,,)),Paramétrages!$X:$X,$B48&amp;$C48)&amp;" sur "&amp;IF(OFFSET(Paramétrages!$G$6,COLUMNS($H:BB)-2,,)=0,"",OFFSET(Paramétrages!$G$6,COLUMNS($H:BB)-2,,))&amp;")"))</f>
        <v/>
      </c>
      <c r="AZ48" s="1" t="str">
        <f ca="1">IF(OFFSET(Paramétrages!$F$6,COLUMNS($G:BB)-2,,)=0,"",IF($B48="","",IF(COUNTA(Paramétrages!$F$5:$F$32)=0,"",IF(ISBLANK('Compréhension de l''écrit'!$D48),"",IF((SUMIFS(Paramétrages!$W:$W,Paramétrages!$Y:$Y,IF(OFFSET(Paramétrages!$F$6,COLUMNS($G:BB)-2,,)=0,"",OFFSET(Paramétrages!$F$6,COLUMNS($G:BB)-2,,)),Paramétrages!$X:$X,$B48&amp;$C48)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48&amp;$C48))/(IF(OFFSET(Paramétrages!$G$6,COLUMNS($H:BC)-2,,)=0,"",OFFSET(Paramétrages!$G$6,COLUMNS($H:BC)-2,,)))&lt;0.67,"B","C"))))))&amp;IF(OFFSET(Paramétrages!$F$6,COLUMNS($G:BB)-2,,)=0,"",IF(ISBLANK('Compréhension de l''écrit'!$D48),""," ("&amp;SUMIFS(Paramétrages!$W:$W,Paramétrages!$Y:$Y,IF(OFFSET(Paramétrages!$F$6,COLUMNS($G:BB)-2,,)=0,"",OFFSET(Paramétrages!$F$6,COLUMNS($G:BB)-2,,)),Paramétrages!$X:$X,$B48&amp;$C48)&amp;" sur "&amp;IF(OFFSET(Paramétrages!$G$6,COLUMNS($H:BC)-2,,)=0,"",OFFSET(Paramétrages!$G$6,COLUMNS($H:BC)-2,,))&amp;")"))</f>
        <v/>
      </c>
      <c r="BA48" s="1" t="str">
        <f ca="1">IF(OFFSET(Paramétrages!$F$6,COLUMNS($G:BC)-2,,)=0,"",IF($B48="","",IF(COUNTA(Paramétrages!$F$5:$F$32)=0,"",IF(ISBLANK('Compréhension de l''écrit'!$D48),"",IF((SUMIFS(Paramétrages!$W:$W,Paramétrages!$Y:$Y,IF(OFFSET(Paramétrages!$F$6,COLUMNS($G:BC)-2,,)=0,"",OFFSET(Paramétrages!$F$6,COLUMNS($G:BC)-2,,)),Paramétrages!$X:$X,$B48&amp;$C48)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48&amp;$C48))/(IF(OFFSET(Paramétrages!$G$6,COLUMNS($H:BD)-2,,)=0,"",OFFSET(Paramétrages!$G$6,COLUMNS($H:BD)-2,,)))&lt;0.67,"B","C"))))))&amp;IF(OFFSET(Paramétrages!$F$6,COLUMNS($G:BC)-2,,)=0,"",IF(ISBLANK('Compréhension de l''écrit'!$D48),""," ("&amp;SUMIFS(Paramétrages!$W:$W,Paramétrages!$Y:$Y,IF(OFFSET(Paramétrages!$F$6,COLUMNS($G:BC)-2,,)=0,"",OFFSET(Paramétrages!$F$6,COLUMNS($G:BC)-2,,)),Paramétrages!$X:$X,$B48&amp;$C48)&amp;" sur "&amp;IF(OFFSET(Paramétrages!$G$6,COLUMNS($H:BD)-2,,)=0,"",OFFSET(Paramétrages!$G$6,COLUMNS($H:BD)-2,,))&amp;")"))</f>
        <v/>
      </c>
      <c r="BB48" s="1" t="str">
        <f ca="1">IF(OFFSET(Paramétrages!$F$6,COLUMNS($G:BD)-2,,)=0,"",IF($B48="","",IF(COUNTA(Paramétrages!$F$5:$F$32)=0,"",IF(ISBLANK('Compréhension de l''écrit'!$D48),"",IF((SUMIFS(Paramétrages!$W:$W,Paramétrages!$Y:$Y,IF(OFFSET(Paramétrages!$F$6,COLUMNS($G:BD)-2,,)=0,"",OFFSET(Paramétrages!$F$6,COLUMNS($G:BD)-2,,)),Paramétrages!$X:$X,$B48&amp;$C48)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48&amp;$C48))/(IF(OFFSET(Paramétrages!$G$6,COLUMNS($H:BE)-2,,)=0,"",OFFSET(Paramétrages!$G$6,COLUMNS($H:BE)-2,,)))&lt;0.67,"B","C"))))))&amp;IF(OFFSET(Paramétrages!$F$6,COLUMNS($G:BD)-2,,)=0,"",IF(ISBLANK('Compréhension de l''écrit'!$D48),""," ("&amp;SUMIFS(Paramétrages!$W:$W,Paramétrages!$Y:$Y,IF(OFFSET(Paramétrages!$F$6,COLUMNS($G:BD)-2,,)=0,"",OFFSET(Paramétrages!$F$6,COLUMNS($G:BD)-2,,)),Paramétrages!$X:$X,$B48&amp;$C48)&amp;" sur "&amp;IF(OFFSET(Paramétrages!$G$6,COLUMNS($H:BE)-2,,)=0,"",OFFSET(Paramétrages!$G$6,COLUMNS($H:BE)-2,,))&amp;")"))</f>
        <v/>
      </c>
      <c r="BC48" s="1" t="str">
        <f ca="1">IF(OFFSET(Paramétrages!$F$6,COLUMNS($G:BE)-2,,)=0,"",IF($B48="","",IF(COUNTA(Paramétrages!$F$5:$F$32)=0,"",IF(ISBLANK('Compréhension de l''écrit'!$D48),"",IF((SUMIFS(Paramétrages!$W:$W,Paramétrages!$Y:$Y,IF(OFFSET(Paramétrages!$F$6,COLUMNS($G:BE)-2,,)=0,"",OFFSET(Paramétrages!$F$6,COLUMNS($G:BE)-2,,)),Paramétrages!$X:$X,$B48&amp;$C48)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48&amp;$C48))/(IF(OFFSET(Paramétrages!$G$6,COLUMNS($H:BF)-2,,)=0,"",OFFSET(Paramétrages!$G$6,COLUMNS($H:BF)-2,,)))&lt;0.67,"B","C"))))))&amp;IF(OFFSET(Paramétrages!$F$6,COLUMNS($G:BE)-2,,)=0,"",IF(ISBLANK('Compréhension de l''écrit'!$D48),""," ("&amp;SUMIFS(Paramétrages!$W:$W,Paramétrages!$Y:$Y,IF(OFFSET(Paramétrages!$F$6,COLUMNS($G:BE)-2,,)=0,"",OFFSET(Paramétrages!$F$6,COLUMNS($G:BE)-2,,)),Paramétrages!$X:$X,$B48&amp;$C48)&amp;" sur "&amp;IF(OFFSET(Paramétrages!$G$6,COLUMNS($H:BF)-2,,)=0,"",OFFSET(Paramétrages!$G$6,COLUMNS($H:BF)-2,,))&amp;")"))</f>
        <v/>
      </c>
      <c r="BD48" s="1" t="str">
        <f ca="1">IF(OFFSET(Paramétrages!$F$6,COLUMNS($G:BF)-2,,)=0,"",IF($B48="","",IF(COUNTA(Paramétrages!$F$5:$F$32)=0,"",IF(ISBLANK('Compréhension de l''écrit'!$D48),"",IF((SUMIFS(Paramétrages!$W:$W,Paramétrages!$Y:$Y,IF(OFFSET(Paramétrages!$F$6,COLUMNS($G:BF)-2,,)=0,"",OFFSET(Paramétrages!$F$6,COLUMNS($G:BF)-2,,)),Paramétrages!$X:$X,$B48&amp;$C48)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48&amp;$C48))/(IF(OFFSET(Paramétrages!$G$6,COLUMNS($H:BG)-2,,)=0,"",OFFSET(Paramétrages!$G$6,COLUMNS($H:BG)-2,,)))&lt;0.67,"B","C"))))))&amp;IF(OFFSET(Paramétrages!$F$6,COLUMNS($G:BF)-2,,)=0,"",IF(ISBLANK('Compréhension de l''écrit'!$D48),""," ("&amp;SUMIFS(Paramétrages!$W:$W,Paramétrages!$Y:$Y,IF(OFFSET(Paramétrages!$F$6,COLUMNS($G:BF)-2,,)=0,"",OFFSET(Paramétrages!$F$6,COLUMNS($G:BF)-2,,)),Paramétrages!$X:$X,$B48&amp;$C48)&amp;" sur "&amp;IF(OFFSET(Paramétrages!$G$6,COLUMNS($H:BG)-2,,)=0,"",OFFSET(Paramétrages!$G$6,COLUMNS($H:BG)-2,,))&amp;")"))</f>
        <v/>
      </c>
      <c r="BE48" s="1" t="str">
        <f ca="1">IF(OFFSET(Paramétrages!$F$6,COLUMNS($G:BG)-2,,)=0,"",IF($B48="","",IF(COUNTA(Paramétrages!$F$5:$F$32)=0,"",IF(ISBLANK('Compréhension de l''écrit'!$D48),"",IF((SUMIFS(Paramétrages!$W:$W,Paramétrages!$Y:$Y,IF(OFFSET(Paramétrages!$F$6,COLUMNS($G:BG)-2,,)=0,"",OFFSET(Paramétrages!$F$6,COLUMNS($G:BG)-2,,)),Paramétrages!$X:$X,$B48&amp;$C48)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48&amp;$C48))/(IF(OFFSET(Paramétrages!$G$6,COLUMNS($H:BH)-2,,)=0,"",OFFSET(Paramétrages!$G$6,COLUMNS($H:BH)-2,,)))&lt;0.67,"B","C"))))))&amp;IF(OFFSET(Paramétrages!$F$6,COLUMNS($G:BG)-2,,)=0,"",IF(ISBLANK('Compréhension de l''écrit'!$D48),""," ("&amp;SUMIFS(Paramétrages!$W:$W,Paramétrages!$Y:$Y,IF(OFFSET(Paramétrages!$F$6,COLUMNS($G:BG)-2,,)=0,"",OFFSET(Paramétrages!$F$6,COLUMNS($G:BG)-2,,)),Paramétrages!$X:$X,$B48&amp;$C48)&amp;" sur "&amp;IF(OFFSET(Paramétrages!$G$6,COLUMNS($H:BH)-2,,)=0,"",OFFSET(Paramétrages!$G$6,COLUMNS($H:BH)-2,,))&amp;")"))</f>
        <v/>
      </c>
      <c r="BF48" s="1" t="str">
        <f ca="1">IF(OFFSET(Paramétrages!$F$6,COLUMNS($G:BH)-2,,)=0,"",IF($B48="","",IF(COUNTA(Paramétrages!$F$5:$F$32)=0,"",IF(ISBLANK('Compréhension de l''écrit'!$D48),"",IF((SUMIFS(Paramétrages!$W:$W,Paramétrages!$Y:$Y,IF(OFFSET(Paramétrages!$F$6,COLUMNS($G:BH)-2,,)=0,"",OFFSET(Paramétrages!$F$6,COLUMNS($G:BH)-2,,)),Paramétrages!$X:$X,$B48&amp;$C48)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48&amp;$C48))/(IF(OFFSET(Paramétrages!$G$6,COLUMNS($H:BI)-2,,)=0,"",OFFSET(Paramétrages!$G$6,COLUMNS($H:BI)-2,,)))&lt;0.67,"B","C"))))))&amp;IF(OFFSET(Paramétrages!$F$6,COLUMNS($G:BH)-2,,)=0,"",IF(ISBLANK('Compréhension de l''écrit'!$D48),""," ("&amp;SUMIFS(Paramétrages!$W:$W,Paramétrages!$Y:$Y,IF(OFFSET(Paramétrages!$F$6,COLUMNS($G:BH)-2,,)=0,"",OFFSET(Paramétrages!$F$6,COLUMNS($G:BH)-2,,)),Paramétrages!$X:$X,$B48&amp;$C48)&amp;" sur "&amp;IF(OFFSET(Paramétrages!$G$6,COLUMNS($H:BI)-2,,)=0,"",OFFSET(Paramétrages!$G$6,COLUMNS($H:BI)-2,,))&amp;")"))</f>
        <v/>
      </c>
      <c r="BG48" s="1" t="str">
        <f ca="1">IF(OFFSET(Paramétrages!$F$6,COLUMNS($G:BI)-2,,)=0,"",IF($B48="","",IF(COUNTA(Paramétrages!$F$5:$F$32)=0,"",IF(ISBLANK('Compréhension de l''écrit'!$D48),"",IF((SUMIFS(Paramétrages!$W:$W,Paramétrages!$Y:$Y,IF(OFFSET(Paramétrages!$F$6,COLUMNS($G:BI)-2,,)=0,"",OFFSET(Paramétrages!$F$6,COLUMNS($G:BI)-2,,)),Paramétrages!$X:$X,$B48&amp;$C48)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48&amp;$C48))/(IF(OFFSET(Paramétrages!$G$6,COLUMNS($H:BJ)-2,,)=0,"",OFFSET(Paramétrages!$G$6,COLUMNS($H:BJ)-2,,)))&lt;0.67,"B","C"))))))&amp;IF(OFFSET(Paramétrages!$F$6,COLUMNS($G:BI)-2,,)=0,"",IF(ISBLANK('Compréhension de l''écrit'!$D48),""," ("&amp;SUMIFS(Paramétrages!$W:$W,Paramétrages!$Y:$Y,IF(OFFSET(Paramétrages!$F$6,COLUMNS($G:BI)-2,,)=0,"",OFFSET(Paramétrages!$F$6,COLUMNS($G:BI)-2,,)),Paramétrages!$X:$X,$B48&amp;$C48)&amp;" sur "&amp;IF(OFFSET(Paramétrages!$G$6,COLUMNS($H:BJ)-2,,)=0,"",OFFSET(Paramétrages!$G$6,COLUMNS($H:BJ)-2,,))&amp;")"))</f>
        <v/>
      </c>
      <c r="BH48" s="1" t="str">
        <f ca="1">IF(OFFSET(Paramétrages!$F$6,COLUMNS($G:BJ)-2,,)=0,"",IF($B48="","",IF(COUNTA(Paramétrages!$F$5:$F$32)=0,"",IF(ISBLANK('Compréhension de l''écrit'!$D48),"",IF((SUMIFS(Paramétrages!$W:$W,Paramétrages!$Y:$Y,IF(OFFSET(Paramétrages!$F$6,COLUMNS($G:BJ)-2,,)=0,"",OFFSET(Paramétrages!$F$6,COLUMNS($G:BJ)-2,,)),Paramétrages!$X:$X,$B48&amp;$C48)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48&amp;$C48))/(IF(OFFSET(Paramétrages!$G$6,COLUMNS($H:BK)-2,,)=0,"",OFFSET(Paramétrages!$G$6,COLUMNS($H:BK)-2,,)))&lt;0.67,"B","C"))))))&amp;IF(OFFSET(Paramétrages!$F$6,COLUMNS($G:BJ)-2,,)=0,"",IF(ISBLANK('Compréhension de l''écrit'!$D48),""," ("&amp;SUMIFS(Paramétrages!$W:$W,Paramétrages!$Y:$Y,IF(OFFSET(Paramétrages!$F$6,COLUMNS($G:BJ)-2,,)=0,"",OFFSET(Paramétrages!$F$6,COLUMNS($G:BJ)-2,,)),Paramétrages!$X:$X,$B48&amp;$C48)&amp;" sur "&amp;IF(OFFSET(Paramétrages!$G$6,COLUMNS($H:BK)-2,,)=0,"",OFFSET(Paramétrages!$G$6,COLUMNS($H:BK)-2,,))&amp;")"))</f>
        <v/>
      </c>
      <c r="BI48" s="1" t="str">
        <f ca="1">IF(OFFSET(Paramétrages!$F$6,COLUMNS($G:BK)-2,,)=0,"",IF($B48="","",IF(COUNTA(Paramétrages!$F$5:$F$32)=0,"",IF(ISBLANK('Compréhension de l''écrit'!$D48),"",IF((SUMIFS(Paramétrages!$W:$W,Paramétrages!$Y:$Y,IF(OFFSET(Paramétrages!$F$6,COLUMNS($G:BK)-2,,)=0,"",OFFSET(Paramétrages!$F$6,COLUMNS($G:BK)-2,,)),Paramétrages!$X:$X,$B48&amp;$C48)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48&amp;$C48))/(IF(OFFSET(Paramétrages!$G$6,COLUMNS($H:BL)-2,,)=0,"",OFFSET(Paramétrages!$G$6,COLUMNS($H:BL)-2,,)))&lt;0.67,"B","C"))))))&amp;IF(OFFSET(Paramétrages!$F$6,COLUMNS($G:BK)-2,,)=0,"",IF(ISBLANK('Compréhension de l''écrit'!$D48),""," ("&amp;SUMIFS(Paramétrages!$W:$W,Paramétrages!$Y:$Y,IF(OFFSET(Paramétrages!$F$6,COLUMNS($G:BK)-2,,)=0,"",OFFSET(Paramétrages!$F$6,COLUMNS($G:BK)-2,,)),Paramétrages!$X:$X,$B48&amp;$C48)&amp;" sur "&amp;IF(OFFSET(Paramétrages!$G$6,COLUMNS($H:BL)-2,,)=0,"",OFFSET(Paramétrages!$G$6,COLUMNS($H:BL)-2,,))&amp;")"))</f>
        <v/>
      </c>
      <c r="BJ48" s="1" t="str">
        <f ca="1">IF(OFFSET(Paramétrages!$F$6,COLUMNS($G:BL)-2,,)=0,"",IF($B48="","",IF(COUNTA(Paramétrages!$F$5:$F$32)=0,"",IF(ISBLANK('Compréhension de l''écrit'!$D48),"",IF((SUMIFS(Paramétrages!$W:$W,Paramétrages!$Y:$Y,IF(OFFSET(Paramétrages!$F$6,COLUMNS($G:BL)-2,,)=0,"",OFFSET(Paramétrages!$F$6,COLUMNS($G:BL)-2,,)),Paramétrages!$X:$X,$B48&amp;$C48)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48&amp;$C48))/(IF(OFFSET(Paramétrages!$G$6,COLUMNS($H:BM)-2,,)=0,"",OFFSET(Paramétrages!$G$6,COLUMNS($H:BM)-2,,)))&lt;0.67,"B","C"))))))&amp;IF(OFFSET(Paramétrages!$F$6,COLUMNS($G:BL)-2,,)=0,"",IF(ISBLANK('Compréhension de l''écrit'!$D48),""," ("&amp;SUMIFS(Paramétrages!$W:$W,Paramétrages!$Y:$Y,IF(OFFSET(Paramétrages!$F$6,COLUMNS($G:BL)-2,,)=0,"",OFFSET(Paramétrages!$F$6,COLUMNS($G:BL)-2,,)),Paramétrages!$X:$X,$B48&amp;$C48)&amp;" sur "&amp;IF(OFFSET(Paramétrages!$G$6,COLUMNS($H:BM)-2,,)=0,"",OFFSET(Paramétrages!$G$6,COLUMNS($H:BM)-2,,))&amp;")"))</f>
        <v/>
      </c>
      <c r="BK48" s="1" t="str">
        <f ca="1">IF(OFFSET(Paramétrages!$F$6,COLUMNS($G:BM)-2,,)=0,"",IF($B48="","",IF(COUNTA(Paramétrages!$F$5:$F$32)=0,"",IF(ISBLANK('Compréhension de l''écrit'!$D48),"",IF((SUMIFS(Paramétrages!$W:$W,Paramétrages!$Y:$Y,IF(OFFSET(Paramétrages!$F$6,COLUMNS($G:BM)-2,,)=0,"",OFFSET(Paramétrages!$F$6,COLUMNS($G:BM)-2,,)),Paramétrages!$X:$X,$B48&amp;$C48)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48&amp;$C48))/(IF(OFFSET(Paramétrages!$G$6,COLUMNS($H:BN)-2,,)=0,"",OFFSET(Paramétrages!$G$6,COLUMNS($H:BN)-2,,)))&lt;0.67,"B","C"))))))&amp;IF(OFFSET(Paramétrages!$F$6,COLUMNS($G:BM)-2,,)=0,"",IF(ISBLANK('Compréhension de l''écrit'!$D48),""," ("&amp;SUMIFS(Paramétrages!$W:$W,Paramétrages!$Y:$Y,IF(OFFSET(Paramétrages!$F$6,COLUMNS($G:BM)-2,,)=0,"",OFFSET(Paramétrages!$F$6,COLUMNS($G:BM)-2,,)),Paramétrages!$X:$X,$B48&amp;$C48)&amp;" sur "&amp;IF(OFFSET(Paramétrages!$G$6,COLUMNS($H:BN)-2,,)=0,"",OFFSET(Paramétrages!$G$6,COLUMNS($H:BN)-2,,))&amp;")"))</f>
        <v/>
      </c>
      <c r="BL48" s="1" t="str">
        <f ca="1">IF(OFFSET(Paramétrages!$F$6,COLUMNS($G:BN)-2,,)=0,"",IF($B48="","",IF(COUNTA(Paramétrages!$F$5:$F$32)=0,"",IF(ISBLANK('Compréhension de l''écrit'!$D48),"",IF((SUMIFS(Paramétrages!$W:$W,Paramétrages!$Y:$Y,IF(OFFSET(Paramétrages!$F$6,COLUMNS($G:BN)-2,,)=0,"",OFFSET(Paramétrages!$F$6,COLUMNS($G:BN)-2,,)),Paramétrages!$X:$X,$B48&amp;$C48)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48&amp;$C48))/(IF(OFFSET(Paramétrages!$G$6,COLUMNS($H:BO)-2,,)=0,"",OFFSET(Paramétrages!$G$6,COLUMNS($H:BO)-2,,)))&lt;0.67,"B","C"))))))&amp;IF(OFFSET(Paramétrages!$F$6,COLUMNS($G:BN)-2,,)=0,"",IF(ISBLANK('Compréhension de l''écrit'!$D48),""," ("&amp;SUMIFS(Paramétrages!$W:$W,Paramétrages!$Y:$Y,IF(OFFSET(Paramétrages!$F$6,COLUMNS($G:BN)-2,,)=0,"",OFFSET(Paramétrages!$F$6,COLUMNS($G:BN)-2,,)),Paramétrages!$X:$X,$B48&amp;$C48)&amp;" sur "&amp;IF(OFFSET(Paramétrages!$G$6,COLUMNS($H:BO)-2,,)=0,"",OFFSET(Paramétrages!$G$6,COLUMNS($H:BO)-2,,))&amp;")"))</f>
        <v/>
      </c>
      <c r="BM48" s="1" t="str">
        <f ca="1">IF(OFFSET(Paramétrages!$F$6,COLUMNS($G:BO)-2,,)=0,"",IF($B48="","",IF(COUNTA(Paramétrages!$F$5:$F$32)=0,"",IF(ISBLANK('Compréhension de l''écrit'!$D48),"",IF((SUMIFS(Paramétrages!$W:$W,Paramétrages!$Y:$Y,IF(OFFSET(Paramétrages!$F$6,COLUMNS($G:BO)-2,,)=0,"",OFFSET(Paramétrages!$F$6,COLUMNS($G:BO)-2,,)),Paramétrages!$X:$X,$B48&amp;$C48)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48&amp;$C48))/(IF(OFFSET(Paramétrages!$G$6,COLUMNS($H:BP)-2,,)=0,"",OFFSET(Paramétrages!$G$6,COLUMNS($H:BP)-2,,)))&lt;0.67,"B","C"))))))&amp;IF(OFFSET(Paramétrages!$F$6,COLUMNS($G:BO)-2,,)=0,"",IF(ISBLANK('Compréhension de l''écrit'!$D48),""," ("&amp;SUMIFS(Paramétrages!$W:$W,Paramétrages!$Y:$Y,IF(OFFSET(Paramétrages!$F$6,COLUMNS($G:BO)-2,,)=0,"",OFFSET(Paramétrages!$F$6,COLUMNS($G:BO)-2,,)),Paramétrages!$X:$X,$B48&amp;$C48)&amp;" sur "&amp;IF(OFFSET(Paramétrages!$G$6,COLUMNS($H:BP)-2,,)=0,"",OFFSET(Paramétrages!$G$6,COLUMNS($H:BP)-2,,))&amp;")"))</f>
        <v/>
      </c>
      <c r="BN48" s="1" t="str">
        <f ca="1">IF(OFFSET(Paramétrages!$F$6,COLUMNS($G:BP)-2,,)=0,"",IF($B48="","",IF(COUNTA(Paramétrages!$F$5:$F$32)=0,"",IF(ISBLANK('Compréhension de l''écrit'!$D48),"",IF((SUMIFS(Paramétrages!$W:$W,Paramétrages!$Y:$Y,IF(OFFSET(Paramétrages!$F$6,COLUMNS($G:BP)-2,,)=0,"",OFFSET(Paramétrages!$F$6,COLUMNS($G:BP)-2,,)),Paramétrages!$X:$X,$B48&amp;$C48)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48&amp;$C48))/(IF(OFFSET(Paramétrages!$G$6,COLUMNS($H:BQ)-2,,)=0,"",OFFSET(Paramétrages!$G$6,COLUMNS($H:BQ)-2,,)))&lt;0.67,"B","C"))))))&amp;IF(OFFSET(Paramétrages!$F$6,COLUMNS($G:BP)-2,,)=0,"",IF(ISBLANK('Compréhension de l''écrit'!$D48),""," ("&amp;SUMIFS(Paramétrages!$W:$W,Paramétrages!$Y:$Y,IF(OFFSET(Paramétrages!$F$6,COLUMNS($G:BP)-2,,)=0,"",OFFSET(Paramétrages!$F$6,COLUMNS($G:BP)-2,,)),Paramétrages!$X:$X,$B48&amp;$C48)&amp;" sur "&amp;IF(OFFSET(Paramétrages!$G$6,COLUMNS($H:BQ)-2,,)=0,"",OFFSET(Paramétrages!$G$6,COLUMNS($H:BQ)-2,,))&amp;")"))</f>
        <v/>
      </c>
      <c r="BO48" s="1" t="str">
        <f ca="1">IF(OFFSET(Paramétrages!$F$6,COLUMNS($G:BQ)-2,,)=0,"",IF($B48="","",IF(COUNTA(Paramétrages!$F$5:$F$32)=0,"",IF(ISBLANK('Compréhension de l''écrit'!$D48),"",IF((SUMIFS(Paramétrages!$W:$W,Paramétrages!$Y:$Y,IF(OFFSET(Paramétrages!$F$6,COLUMNS($G:BQ)-2,,)=0,"",OFFSET(Paramétrages!$F$6,COLUMNS($G:BQ)-2,,)),Paramétrages!$X:$X,$B48&amp;$C48)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48&amp;$C48))/(IF(OFFSET(Paramétrages!$G$6,COLUMNS($H:BR)-2,,)=0,"",OFFSET(Paramétrages!$G$6,COLUMNS($H:BR)-2,,)))&lt;0.67,"B","C"))))))&amp;IF(OFFSET(Paramétrages!$F$6,COLUMNS($G:BQ)-2,,)=0,"",IF(ISBLANK('Compréhension de l''écrit'!$D48),""," ("&amp;SUMIFS(Paramétrages!$W:$W,Paramétrages!$Y:$Y,IF(OFFSET(Paramétrages!$F$6,COLUMNS($G:BQ)-2,,)=0,"",OFFSET(Paramétrages!$F$6,COLUMNS($G:BQ)-2,,)),Paramétrages!$X:$X,$B48&amp;$C48)&amp;" sur "&amp;IF(OFFSET(Paramétrages!$G$6,COLUMNS($H:BR)-2,,)=0,"",OFFSET(Paramétrages!$G$6,COLUMNS($H:BR)-2,,))&amp;")"))</f>
        <v/>
      </c>
      <c r="BP48" s="1" t="str">
        <f ca="1">IF(OFFSET(Paramétrages!$F$6,COLUMNS($G:BR)-2,,)=0,"",IF($B48="","",IF(COUNTA(Paramétrages!$F$5:$F$32)=0,"",IF(ISBLANK('Compréhension de l''écrit'!$D48),"",IF((SUMIFS(Paramétrages!$W:$W,Paramétrages!$Y:$Y,IF(OFFSET(Paramétrages!$F$6,COLUMNS($G:BR)-2,,)=0,"",OFFSET(Paramétrages!$F$6,COLUMNS($G:BR)-2,,)),Paramétrages!$X:$X,$B48&amp;$C48)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48&amp;$C48))/(IF(OFFSET(Paramétrages!$G$6,COLUMNS($H:BS)-2,,)=0,"",OFFSET(Paramétrages!$G$6,COLUMNS($H:BS)-2,,)))&lt;0.67,"B","C"))))))&amp;IF(OFFSET(Paramétrages!$F$6,COLUMNS($G:BR)-2,,)=0,"",IF(ISBLANK('Compréhension de l''écrit'!$D48),""," ("&amp;SUMIFS(Paramétrages!$W:$W,Paramétrages!$Y:$Y,IF(OFFSET(Paramétrages!$F$6,COLUMNS($G:BR)-2,,)=0,"",OFFSET(Paramétrages!$F$6,COLUMNS($G:BR)-2,,)),Paramétrages!$X:$X,$B48&amp;$C48)&amp;" sur "&amp;IF(OFFSET(Paramétrages!$G$6,COLUMNS($H:BS)-2,,)=0,"",OFFSET(Paramétrages!$G$6,COLUMNS($H:BS)-2,,))&amp;")"))</f>
        <v/>
      </c>
      <c r="BQ48" s="1" t="str">
        <f ca="1">IF(OFFSET(Paramétrages!$F$6,COLUMNS($G:BS)-2,,)=0,"",IF($B48="","",IF(COUNTA(Paramétrages!$F$5:$F$32)=0,"",IF(ISBLANK('Compréhension de l''écrit'!$D48),"",IF((SUMIFS(Paramétrages!$W:$W,Paramétrages!$Y:$Y,IF(OFFSET(Paramétrages!$F$6,COLUMNS($G:BS)-2,,)=0,"",OFFSET(Paramétrages!$F$6,COLUMNS($G:BS)-2,,)),Paramétrages!$X:$X,$B48&amp;$C48)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48&amp;$C48))/(IF(OFFSET(Paramétrages!$G$6,COLUMNS($H:BT)-2,,)=0,"",OFFSET(Paramétrages!$G$6,COLUMNS($H:BT)-2,,)))&lt;0.67,"B","C"))))))&amp;IF(OFFSET(Paramétrages!$F$6,COLUMNS($G:BS)-2,,)=0,"",IF(ISBLANK('Compréhension de l''écrit'!$D48),""," ("&amp;SUMIFS(Paramétrages!$W:$W,Paramétrages!$Y:$Y,IF(OFFSET(Paramétrages!$F$6,COLUMNS($G:BS)-2,,)=0,"",OFFSET(Paramétrages!$F$6,COLUMNS($G:BS)-2,,)),Paramétrages!$X:$X,$B48&amp;$C48)&amp;" sur "&amp;IF(OFFSET(Paramétrages!$G$6,COLUMNS($H:BT)-2,,)=0,"",OFFSET(Paramétrages!$G$6,COLUMNS($H:BT)-2,,))&amp;")"))</f>
        <v/>
      </c>
      <c r="BR48" s="1" t="str">
        <f ca="1">IF(OFFSET(Paramétrages!$F$6,COLUMNS($G:BT)-2,,)=0,"",IF($B48="","",IF(COUNTA(Paramétrages!$F$5:$F$32)=0,"",IF(ISBLANK('Compréhension de l''écrit'!$D48),"",IF((SUMIFS(Paramétrages!$W:$W,Paramétrages!$Y:$Y,IF(OFFSET(Paramétrages!$F$6,COLUMNS($G:BT)-2,,)=0,"",OFFSET(Paramétrages!$F$6,COLUMNS($G:BT)-2,,)),Paramétrages!$X:$X,$B48&amp;$C48)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48&amp;$C48))/(IF(OFFSET(Paramétrages!$G$6,COLUMNS($H:BU)-2,,)=0,"",OFFSET(Paramétrages!$G$6,COLUMNS($H:BU)-2,,)))&lt;0.67,"B","C"))))))&amp;IF(OFFSET(Paramétrages!$F$6,COLUMNS($G:BT)-2,,)=0,"",IF(ISBLANK('Compréhension de l''écrit'!$D48),""," ("&amp;SUMIFS(Paramétrages!$W:$W,Paramétrages!$Y:$Y,IF(OFFSET(Paramétrages!$F$6,COLUMNS($G:BT)-2,,)=0,"",OFFSET(Paramétrages!$F$6,COLUMNS($G:BT)-2,,)),Paramétrages!$X:$X,$B48&amp;$C48)&amp;" sur "&amp;IF(OFFSET(Paramétrages!$G$6,COLUMNS($H:BU)-2,,)=0,"",OFFSET(Paramétrages!$G$6,COLUMNS($H:BU)-2,,))&amp;")"))</f>
        <v/>
      </c>
      <c r="BS48" s="1" t="str">
        <f ca="1">IF(OFFSET(Paramétrages!$F$6,COLUMNS($G:BU)-2,,)=0,"",IF($B48="","",IF(COUNTA(Paramétrages!$F$5:$F$32)=0,"",IF(ISBLANK('Compréhension de l''écrit'!$D48),"",IF((SUMIFS(Paramétrages!$W:$W,Paramétrages!$Y:$Y,IF(OFFSET(Paramétrages!$F$6,COLUMNS($G:BU)-2,,)=0,"",OFFSET(Paramétrages!$F$6,COLUMNS($G:BU)-2,,)),Paramétrages!$X:$X,$B48&amp;$C48)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48&amp;$C48))/(IF(OFFSET(Paramétrages!$G$6,COLUMNS($H:BV)-2,,)=0,"",OFFSET(Paramétrages!$G$6,COLUMNS($H:BV)-2,,)))&lt;0.67,"B","C"))))))&amp;IF(OFFSET(Paramétrages!$F$6,COLUMNS($G:BU)-2,,)=0,"",IF(ISBLANK('Compréhension de l''écrit'!$D48),""," ("&amp;SUMIFS(Paramétrages!$W:$W,Paramétrages!$Y:$Y,IF(OFFSET(Paramétrages!$F$6,COLUMNS($G:BU)-2,,)=0,"",OFFSET(Paramétrages!$F$6,COLUMNS($G:BU)-2,,)),Paramétrages!$X:$X,$B48&amp;$C48)&amp;" sur "&amp;IF(OFFSET(Paramétrages!$G$6,COLUMNS($H:BV)-2,,)=0,"",OFFSET(Paramétrages!$G$6,COLUMNS($H:BV)-2,,))&amp;")"))</f>
        <v/>
      </c>
      <c r="BT48" s="1" t="str">
        <f ca="1">IF(OFFSET(Paramétrages!$F$6,COLUMNS($G:BV)-2,,)=0,"",IF($B48="","",IF(COUNTA(Paramétrages!$F$5:$F$32)=0,"",IF(ISBLANK('Compréhension de l''écrit'!$D48),"",IF((SUMIFS(Paramétrages!$W:$W,Paramétrages!$Y:$Y,IF(OFFSET(Paramétrages!$F$6,COLUMNS($G:BV)-2,,)=0,"",OFFSET(Paramétrages!$F$6,COLUMNS($G:BV)-2,,)),Paramétrages!$X:$X,$B48&amp;$C48)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48&amp;$C48))/(IF(OFFSET(Paramétrages!$G$6,COLUMNS($H:BW)-2,,)=0,"",OFFSET(Paramétrages!$G$6,COLUMNS($H:BW)-2,,)))&lt;0.67,"B","C"))))))&amp;IF(OFFSET(Paramétrages!$F$6,COLUMNS($G:BV)-2,,)=0,"",IF(ISBLANK('Compréhension de l''écrit'!$D48),""," ("&amp;SUMIFS(Paramétrages!$W:$W,Paramétrages!$Y:$Y,IF(OFFSET(Paramétrages!$F$6,COLUMNS($G:BV)-2,,)=0,"",OFFSET(Paramétrages!$F$6,COLUMNS($G:BV)-2,,)),Paramétrages!$X:$X,$B48&amp;$C48)&amp;" sur "&amp;IF(OFFSET(Paramétrages!$G$6,COLUMNS($H:BW)-2,,)=0,"",OFFSET(Paramétrages!$G$6,COLUMNS($H:BW)-2,,))&amp;")"))</f>
        <v/>
      </c>
      <c r="BU48" s="1" t="str">
        <f ca="1">IF(OFFSET(Paramétrages!$F$6,COLUMNS($G:BW)-2,,)=0,"",IF($B48="","",IF(COUNTA(Paramétrages!$F$5:$F$32)=0,"",IF(ISBLANK('Compréhension de l''écrit'!$D48),"",IF((SUMIFS(Paramétrages!$W:$W,Paramétrages!$Y:$Y,IF(OFFSET(Paramétrages!$F$6,COLUMNS($G:BW)-2,,)=0,"",OFFSET(Paramétrages!$F$6,COLUMNS($G:BW)-2,,)),Paramétrages!$X:$X,$B48&amp;$C48)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48&amp;$C48))/(IF(OFFSET(Paramétrages!$G$6,COLUMNS($H:BX)-2,,)=0,"",OFFSET(Paramétrages!$G$6,COLUMNS($H:BX)-2,,)))&lt;0.67,"B","C"))))))&amp;IF(OFFSET(Paramétrages!$F$6,COLUMNS($G:BW)-2,,)=0,"",IF(ISBLANK('Compréhension de l''écrit'!$D48),""," ("&amp;SUMIFS(Paramétrages!$W:$W,Paramétrages!$Y:$Y,IF(OFFSET(Paramétrages!$F$6,COLUMNS($G:BW)-2,,)=0,"",OFFSET(Paramétrages!$F$6,COLUMNS($G:BW)-2,,)),Paramétrages!$X:$X,$B48&amp;$C48)&amp;" sur "&amp;IF(OFFSET(Paramétrages!$G$6,COLUMNS($H:BX)-2,,)=0,"",OFFSET(Paramétrages!$G$6,COLUMNS($H:BX)-2,,))&amp;")"))</f>
        <v/>
      </c>
      <c r="BV48" s="1" t="str">
        <f ca="1">IF(OFFSET(Paramétrages!$F$6,COLUMNS($G:BX)-2,,)=0,"",IF($B48="","",IF(COUNTA(Paramétrages!$F$5:$F$32)=0,"",IF(ISBLANK('Compréhension de l''écrit'!$D48),"",IF((SUMIFS(Paramétrages!$W:$W,Paramétrages!$Y:$Y,IF(OFFSET(Paramétrages!$F$6,COLUMNS($G:BX)-2,,)=0,"",OFFSET(Paramétrages!$F$6,COLUMNS($G:BX)-2,,)),Paramétrages!$X:$X,$B48&amp;$C48)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48&amp;$C48))/(IF(OFFSET(Paramétrages!$G$6,COLUMNS($H:BY)-2,,)=0,"",OFFSET(Paramétrages!$G$6,COLUMNS($H:BY)-2,,)))&lt;0.67,"B","C"))))))&amp;IF(OFFSET(Paramétrages!$F$6,COLUMNS($G:BX)-2,,)=0,"",IF(ISBLANK('Compréhension de l''écrit'!$D48),""," ("&amp;SUMIFS(Paramétrages!$W:$W,Paramétrages!$Y:$Y,IF(OFFSET(Paramétrages!$F$6,COLUMNS($G:BX)-2,,)=0,"",OFFSET(Paramétrages!$F$6,COLUMNS($G:BX)-2,,)),Paramétrages!$X:$X,$B48&amp;$C48)&amp;" sur "&amp;IF(OFFSET(Paramétrages!$G$6,COLUMNS($H:BY)-2,,)=0,"",OFFSET(Paramétrages!$G$6,COLUMNS($H:BY)-2,,))&amp;")"))</f>
        <v/>
      </c>
      <c r="BW48" s="1" t="str">
        <f ca="1">IF(OFFSET(Paramétrages!$F$6,COLUMNS($G:BY)-2,,)=0,"",IF($B48="","",IF(COUNTA(Paramétrages!$F$5:$F$32)=0,"",IF(ISBLANK('Compréhension de l''écrit'!$D48),"",IF((SUMIFS(Paramétrages!$W:$W,Paramétrages!$Y:$Y,IF(OFFSET(Paramétrages!$F$6,COLUMNS($G:BY)-2,,)=0,"",OFFSET(Paramétrages!$F$6,COLUMNS($G:BY)-2,,)),Paramétrages!$X:$X,$B48&amp;$C48)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48&amp;$C48))/(IF(OFFSET(Paramétrages!$G$6,COLUMNS($H:BZ)-2,,)=0,"",OFFSET(Paramétrages!$G$6,COLUMNS($H:BZ)-2,,)))&lt;0.67,"B","C"))))))&amp;IF(OFFSET(Paramétrages!$F$6,COLUMNS($G:BY)-2,,)=0,"",IF(ISBLANK('Compréhension de l''écrit'!$D48),""," ("&amp;SUMIFS(Paramétrages!$W:$W,Paramétrages!$Y:$Y,IF(OFFSET(Paramétrages!$F$6,COLUMNS($G:BY)-2,,)=0,"",OFFSET(Paramétrages!$F$6,COLUMNS($G:BY)-2,,)),Paramétrages!$X:$X,$B48&amp;$C48)&amp;" sur "&amp;IF(OFFSET(Paramétrages!$G$6,COLUMNS($H:BZ)-2,,)=0,"",OFFSET(Paramétrages!$G$6,COLUMNS($H:BZ)-2,,))&amp;")"))</f>
        <v/>
      </c>
      <c r="BX48" s="1" t="str">
        <f ca="1">IF(OFFSET(Paramétrages!$F$6,COLUMNS($G:BZ)-2,,)=0,"",IF($B48="","",IF(COUNTA(Paramétrages!$F$5:$F$32)=0,"",IF(ISBLANK('Compréhension de l''écrit'!$D48),"",IF((SUMIFS(Paramétrages!$W:$W,Paramétrages!$Y:$Y,IF(OFFSET(Paramétrages!$F$6,COLUMNS($G:BZ)-2,,)=0,"",OFFSET(Paramétrages!$F$6,COLUMNS($G:BZ)-2,,)),Paramétrages!$X:$X,$B48&amp;$C48)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48&amp;$C48))/(IF(OFFSET(Paramétrages!$G$6,COLUMNS($H:CA)-2,,)=0,"",OFFSET(Paramétrages!$G$6,COLUMNS($H:CA)-2,,)))&lt;0.67,"B","C"))))))&amp;IF(OFFSET(Paramétrages!$F$6,COLUMNS($G:BZ)-2,,)=0,"",IF(ISBLANK('Compréhension de l''écrit'!$D48),""," ("&amp;SUMIFS(Paramétrages!$W:$W,Paramétrages!$Y:$Y,IF(OFFSET(Paramétrages!$F$6,COLUMNS($G:BZ)-2,,)=0,"",OFFSET(Paramétrages!$F$6,COLUMNS($G:BZ)-2,,)),Paramétrages!$X:$X,$B48&amp;$C48)&amp;" sur "&amp;IF(OFFSET(Paramétrages!$G$6,COLUMNS($H:CA)-2,,)=0,"",OFFSET(Paramétrages!$G$6,COLUMNS($H:CA)-2,,))&amp;")"))</f>
        <v/>
      </c>
      <c r="BY48" s="1" t="str">
        <f ca="1">IF(OFFSET(Paramétrages!$F$6,COLUMNS($G:CA)-2,,)=0,"",IF($B48="","",IF(COUNTA(Paramétrages!$F$5:$F$32)=0,"",IF(ISBLANK('Compréhension de l''écrit'!$D48),"",IF((SUMIFS(Paramétrages!$W:$W,Paramétrages!$Y:$Y,IF(OFFSET(Paramétrages!$F$6,COLUMNS($G:CA)-2,,)=0,"",OFFSET(Paramétrages!$F$6,COLUMNS($G:CA)-2,,)),Paramétrages!$X:$X,$B48&amp;$C48)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48&amp;$C48))/(IF(OFFSET(Paramétrages!$G$6,COLUMNS($H:CB)-2,,)=0,"",OFFSET(Paramétrages!$G$6,COLUMNS($H:CB)-2,,)))&lt;0.67,"B","C"))))))&amp;IF(OFFSET(Paramétrages!$F$6,COLUMNS($G:CA)-2,,)=0,"",IF(ISBLANK('Compréhension de l''écrit'!$D48),""," ("&amp;SUMIFS(Paramétrages!$W:$W,Paramétrages!$Y:$Y,IF(OFFSET(Paramétrages!$F$6,COLUMNS($G:CA)-2,,)=0,"",OFFSET(Paramétrages!$F$6,COLUMNS($G:CA)-2,,)),Paramétrages!$X:$X,$B48&amp;$C48)&amp;" sur "&amp;IF(OFFSET(Paramétrages!$G$6,COLUMNS($H:CB)-2,,)=0,"",OFFSET(Paramétrages!$G$6,COLUMNS($H:CB)-2,,))&amp;")"))</f>
        <v/>
      </c>
      <c r="BZ48" s="1" t="str">
        <f ca="1">IF(OFFSET(Paramétrages!$F$6,COLUMNS($G:CB)-2,,)=0,"",IF($B48="","",IF(COUNTA(Paramétrages!$F$5:$F$32)=0,"",IF(ISBLANK('Compréhension de l''écrit'!$D48),"",IF((SUMIFS(Paramétrages!$W:$W,Paramétrages!$Y:$Y,IF(OFFSET(Paramétrages!$F$6,COLUMNS($G:CB)-2,,)=0,"",OFFSET(Paramétrages!$F$6,COLUMNS($G:CB)-2,,)),Paramétrages!$X:$X,$B48&amp;$C48)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48&amp;$C48))/(IF(OFFSET(Paramétrages!$G$6,COLUMNS($H:CC)-2,,)=0,"",OFFSET(Paramétrages!$G$6,COLUMNS($H:CC)-2,,)))&lt;0.67,"B","C"))))))&amp;IF(OFFSET(Paramétrages!$F$6,COLUMNS($G:CB)-2,,)=0,"",IF(ISBLANK('Compréhension de l''écrit'!$D48),""," ("&amp;SUMIFS(Paramétrages!$W:$W,Paramétrages!$Y:$Y,IF(OFFSET(Paramétrages!$F$6,COLUMNS($G:CB)-2,,)=0,"",OFFSET(Paramétrages!$F$6,COLUMNS($G:CB)-2,,)),Paramétrages!$X:$X,$B48&amp;$C48)&amp;" sur "&amp;IF(OFFSET(Paramétrages!$G$6,COLUMNS($H:CC)-2,,)=0,"",OFFSET(Paramétrages!$G$6,COLUMNS($H:CC)-2,,))&amp;")"))</f>
        <v/>
      </c>
      <c r="CA48" s="1" t="str">
        <f ca="1">IF(OFFSET(Paramétrages!$F$6,COLUMNS($G:CC)-2,,)=0,"",IF($B48="","",IF(COUNTA(Paramétrages!$F$5:$F$32)=0,"",IF(ISBLANK('Compréhension de l''écrit'!$D48),"",IF((SUMIFS(Paramétrages!$W:$W,Paramétrages!$Y:$Y,IF(OFFSET(Paramétrages!$F$6,COLUMNS($G:CC)-2,,)=0,"",OFFSET(Paramétrages!$F$6,COLUMNS($G:CC)-2,,)),Paramétrages!$X:$X,$B48&amp;$C48)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48&amp;$C48))/(IF(OFFSET(Paramétrages!$G$6,COLUMNS($H:CD)-2,,)=0,"",OFFSET(Paramétrages!$G$6,COLUMNS($H:CD)-2,,)))&lt;0.67,"B","C"))))))&amp;IF(OFFSET(Paramétrages!$F$6,COLUMNS($G:CC)-2,,)=0,"",IF(ISBLANK('Compréhension de l''écrit'!$D48),""," ("&amp;SUMIFS(Paramétrages!$W:$W,Paramétrages!$Y:$Y,IF(OFFSET(Paramétrages!$F$6,COLUMNS($G:CC)-2,,)=0,"",OFFSET(Paramétrages!$F$6,COLUMNS($G:CC)-2,,)),Paramétrages!$X:$X,$B48&amp;$C48)&amp;" sur "&amp;IF(OFFSET(Paramétrages!$G$6,COLUMNS($H:CD)-2,,)=0,"",OFFSET(Paramétrages!$G$6,COLUMNS($H:CD)-2,,))&amp;")"))</f>
        <v/>
      </c>
      <c r="CB48" s="1" t="str">
        <f ca="1">IF(OFFSET(Paramétrages!$F$6,COLUMNS($G:CD)-2,,)=0,"",IF($B48="","",IF(COUNTA(Paramétrages!$F$5:$F$32)=0,"",IF(ISBLANK('Compréhension de l''écrit'!$D48),"",IF((SUMIFS(Paramétrages!$W:$W,Paramétrages!$Y:$Y,IF(OFFSET(Paramétrages!$F$6,COLUMNS($G:CD)-2,,)=0,"",OFFSET(Paramétrages!$F$6,COLUMNS($G:CD)-2,,)),Paramétrages!$X:$X,$B48&amp;$C48)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48&amp;$C48))/(IF(OFFSET(Paramétrages!$G$6,COLUMNS($H:CE)-2,,)=0,"",OFFSET(Paramétrages!$G$6,COLUMNS($H:CE)-2,,)))&lt;0.67,"B","C"))))))&amp;IF(OFFSET(Paramétrages!$F$6,COLUMNS($G:CD)-2,,)=0,"",IF(ISBLANK('Compréhension de l''écrit'!$D48),""," ("&amp;SUMIFS(Paramétrages!$W:$W,Paramétrages!$Y:$Y,IF(OFFSET(Paramétrages!$F$6,COLUMNS($G:CD)-2,,)=0,"",OFFSET(Paramétrages!$F$6,COLUMNS($G:CD)-2,,)),Paramétrages!$X:$X,$B48&amp;$C48)&amp;" sur "&amp;IF(OFFSET(Paramétrages!$G$6,COLUMNS($H:CE)-2,,)=0,"",OFFSET(Paramétrages!$G$6,COLUMNS($H:CE)-2,,))&amp;")"))</f>
        <v/>
      </c>
      <c r="CC48" s="1" t="str">
        <f ca="1">IF(OFFSET(Paramétrages!$F$6,COLUMNS($G:CE)-2,,)=0,"",IF($B48="","",IF(COUNTA(Paramétrages!$F$5:$F$32)=0,"",IF(ISBLANK('Compréhension de l''écrit'!$D48),"",IF((SUMIFS(Paramétrages!$W:$W,Paramétrages!$Y:$Y,IF(OFFSET(Paramétrages!$F$6,COLUMNS($G:CE)-2,,)=0,"",OFFSET(Paramétrages!$F$6,COLUMNS($G:CE)-2,,)),Paramétrages!$X:$X,$B48&amp;$C48)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48&amp;$C48))/(IF(OFFSET(Paramétrages!$G$6,COLUMNS($H:CF)-2,,)=0,"",OFFSET(Paramétrages!$G$6,COLUMNS($H:CF)-2,,)))&lt;0.67,"B","C"))))))&amp;IF(OFFSET(Paramétrages!$F$6,COLUMNS($G:CE)-2,,)=0,"",IF(ISBLANK('Compréhension de l''écrit'!$D48),""," ("&amp;SUMIFS(Paramétrages!$W:$W,Paramétrages!$Y:$Y,IF(OFFSET(Paramétrages!$F$6,COLUMNS($G:CE)-2,,)=0,"",OFFSET(Paramétrages!$F$6,COLUMNS($G:CE)-2,,)),Paramétrages!$X:$X,$B48&amp;$C48)&amp;" sur "&amp;IF(OFFSET(Paramétrages!$G$6,COLUMNS($H:CF)-2,,)=0,"",OFFSET(Paramétrages!$G$6,COLUMNS($H:CF)-2,,))&amp;")"))</f>
        <v/>
      </c>
      <c r="CD48" s="1" t="str">
        <f ca="1">IF(OFFSET(Paramétrages!$F$6,COLUMNS($G:CF)-2,,)=0,"",IF($B48="","",IF(COUNTA(Paramétrages!$F$5:$F$32)=0,"",IF(ISBLANK('Compréhension de l''écrit'!$D48),"",IF((SUMIFS(Paramétrages!$W:$W,Paramétrages!$Y:$Y,IF(OFFSET(Paramétrages!$F$6,COLUMNS($G:CF)-2,,)=0,"",OFFSET(Paramétrages!$F$6,COLUMNS($G:CF)-2,,)),Paramétrages!$X:$X,$B48&amp;$C48)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48&amp;$C48))/(IF(OFFSET(Paramétrages!$G$6,COLUMNS($H:CG)-2,,)=0,"",OFFSET(Paramétrages!$G$6,COLUMNS($H:CG)-2,,)))&lt;0.67,"B","C"))))))&amp;IF(OFFSET(Paramétrages!$F$6,COLUMNS($G:CF)-2,,)=0,"",IF(ISBLANK('Compréhension de l''écrit'!$D48),""," ("&amp;SUMIFS(Paramétrages!$W:$W,Paramétrages!$Y:$Y,IF(OFFSET(Paramétrages!$F$6,COLUMNS($G:CF)-2,,)=0,"",OFFSET(Paramétrages!$F$6,COLUMNS($G:CF)-2,,)),Paramétrages!$X:$X,$B48&amp;$C48)&amp;" sur "&amp;IF(OFFSET(Paramétrages!$G$6,COLUMNS($H:CG)-2,,)=0,"",OFFSET(Paramétrages!$G$6,COLUMNS($H:CG)-2,,))&amp;")"))</f>
        <v/>
      </c>
      <c r="CE48" s="1" t="str">
        <f ca="1">IF(OFFSET(Paramétrages!$F$6,COLUMNS($G:CG)-2,,)=0,"",IF($B48="","",IF(COUNTA(Paramétrages!$F$5:$F$32)=0,"",IF(ISBLANK('Compréhension de l''écrit'!$D48),"",IF((SUMIFS(Paramétrages!$W:$W,Paramétrages!$Y:$Y,IF(OFFSET(Paramétrages!$F$6,COLUMNS($G:CG)-2,,)=0,"",OFFSET(Paramétrages!$F$6,COLUMNS($G:CG)-2,,)),Paramétrages!$X:$X,$B48&amp;$C48)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48&amp;$C48))/(IF(OFFSET(Paramétrages!$G$6,COLUMNS($H:CH)-2,,)=0,"",OFFSET(Paramétrages!$G$6,COLUMNS($H:CH)-2,,)))&lt;0.67,"B","C"))))))&amp;IF(OFFSET(Paramétrages!$F$6,COLUMNS($G:CG)-2,,)=0,"",IF(ISBLANK('Compréhension de l''écrit'!$D48),""," ("&amp;SUMIFS(Paramétrages!$W:$W,Paramétrages!$Y:$Y,IF(OFFSET(Paramétrages!$F$6,COLUMNS($G:CG)-2,,)=0,"",OFFSET(Paramétrages!$F$6,COLUMNS($G:CG)-2,,)),Paramétrages!$X:$X,$B48&amp;$C48)&amp;" sur "&amp;IF(OFFSET(Paramétrages!$G$6,COLUMNS($H:CH)-2,,)=0,"",OFFSET(Paramétrages!$G$6,COLUMNS($H:CH)-2,,))&amp;")"))</f>
        <v/>
      </c>
    </row>
    <row r="49" spans="1:83" x14ac:dyDescent="0.2">
      <c r="A49" t="str">
        <f>IF(ISBLANK('Compréhension de l''écrit'!A49),"",'Compréhension de l''écrit'!A49)</f>
        <v/>
      </c>
      <c r="B49" t="str">
        <f>IF(ISBLANK('Compréhension de l''écrit'!B49),"",'Compréhension de l''écrit'!B49)</f>
        <v/>
      </c>
      <c r="C49" t="str">
        <f>IF(ISBLANK('Compréhension de l''écrit'!C49),"",'Compréhension de l''écrit'!C49)</f>
        <v/>
      </c>
      <c r="D49" s="15" t="str">
        <f>IF(B49="","",IF(COUNTA(Paramétrages!H$5:H$32)=0,"",IF(ISBLANK('Compréhension de l''écrit'!D49),"",IF(('Compréhension de l''écrit'!D49)/(COUNTA(Paramétrages!H$5:H$32))&lt;0.34,"A",IF(('Compréhension de l''écrit'!D49)/(COUNTA(Paramétrages!H$5:H$32))&lt;0.67,"B","C")))&amp;IF(ISBLANK('Compréhension de l''écrit'!D49),""," ("&amp;'Compréhension de l''écrit'!D49&amp;" sur "&amp;COUNTA(Paramétrages!H$5:H$32)&amp;")")))</f>
        <v/>
      </c>
      <c r="E49" s="1" t="str">
        <f ca="1">IF(OFFSET(Paramétrages!$F$6,COLUMNS($G:G)-2,,)=0,"",IF($B49="","",IF(COUNTA(Paramétrages!$F$5:$F$32)=0,"",IF(ISBLANK('Compréhension de l''écrit'!$D49),"",IF((SUMIFS(Paramétrages!$W:$W,Paramétrages!$Y:$Y,IF(OFFSET(Paramétrages!$F$6,COLUMNS($G:G)-2,,)=0,"",OFFSET(Paramétrages!$F$6,COLUMNS($G:G)-2,,)),Paramétrages!$X:$X,$B49&amp;$C49)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49&amp;$C49))/(IF(OFFSET(Paramétrages!$G$6,COLUMNS($H:H)-2,,)=0,"",OFFSET(Paramétrages!$G$6,COLUMNS($H:H)-2,,)))&lt;0.67,"B","C"))))))&amp;IF(OFFSET(Paramétrages!$F$6,COLUMNS($G:G)-2,,)=0,"",IF(ISBLANK('Compréhension de l''écrit'!$D49),""," ("&amp;SUMIFS(Paramétrages!$W:$W,Paramétrages!$Y:$Y,IF(OFFSET(Paramétrages!$F$6,COLUMNS($G:G)-2,,)=0,"",OFFSET(Paramétrages!$F$6,COLUMNS($G:G)-2,,)),Paramétrages!$X:$X,$B49&amp;$C49)&amp;" sur "&amp;IF(OFFSET(Paramétrages!$G$6,COLUMNS($H:H)-2,,)=0,"",OFFSET(Paramétrages!$G$6,COLUMNS($H:H)-2,,))&amp;")"))</f>
        <v/>
      </c>
      <c r="F49" s="1" t="str">
        <f ca="1">IF(OFFSET(Paramétrages!$F$6,COLUMNS($G:H)-2,,)=0,"",IF($B49="","",IF(COUNTA(Paramétrages!$F$5:$F$32)=0,"",IF(ISBLANK('Compréhension de l''écrit'!$D49),"",IF((SUMIFS(Paramétrages!$W:$W,Paramétrages!$Y:$Y,IF(OFFSET(Paramétrages!$F$6,COLUMNS($G:H)-2,,)=0,"",OFFSET(Paramétrages!$F$6,COLUMNS($G:H)-2,,)),Paramétrages!$X:$X,$B49&amp;$C49)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49&amp;$C49))/(IF(OFFSET(Paramétrages!$G$6,COLUMNS($H:I)-2,,)=0,"",OFFSET(Paramétrages!$G$6,COLUMNS($H:I)-2,,)))&lt;0.67,"B","C"))))))&amp;IF(OFFSET(Paramétrages!$F$6,COLUMNS($G:H)-2,,)=0,"",IF(ISBLANK('Compréhension de l''écrit'!$D49),""," ("&amp;SUMIFS(Paramétrages!$W:$W,Paramétrages!$Y:$Y,IF(OFFSET(Paramétrages!$F$6,COLUMNS($G:H)-2,,)=0,"",OFFSET(Paramétrages!$F$6,COLUMNS($G:H)-2,,)),Paramétrages!$X:$X,$B49&amp;$C49)&amp;" sur "&amp;IF(OFFSET(Paramétrages!$G$6,COLUMNS($H:I)-2,,)=0,"",OFFSET(Paramétrages!$G$6,COLUMNS($H:I)-2,,))&amp;")"))</f>
        <v/>
      </c>
      <c r="G49" s="1" t="str">
        <f ca="1">IF(OFFSET(Paramétrages!$F$6,COLUMNS($G:I)-2,,)=0,"",IF($B49="","",IF(COUNTA(Paramétrages!$F$5:$F$32)=0,"",IF(ISBLANK('Compréhension de l''écrit'!$D49),"",IF((SUMIFS(Paramétrages!$W:$W,Paramétrages!$Y:$Y,IF(OFFSET(Paramétrages!$F$6,COLUMNS($G:I)-2,,)=0,"",OFFSET(Paramétrages!$F$6,COLUMNS($G:I)-2,,)),Paramétrages!$X:$X,$B49&amp;$C49)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49&amp;$C49))/(IF(OFFSET(Paramétrages!$G$6,COLUMNS($H:J)-2,,)=0,"",OFFSET(Paramétrages!$G$6,COLUMNS($H:J)-2,,)))&lt;0.67,"B","C"))))))&amp;IF(OFFSET(Paramétrages!$F$6,COLUMNS($G:I)-2,,)=0,"",IF(ISBLANK('Compréhension de l''écrit'!$D49),""," ("&amp;SUMIFS(Paramétrages!$W:$W,Paramétrages!$Y:$Y,IF(OFFSET(Paramétrages!$F$6,COLUMNS($G:I)-2,,)=0,"",OFFSET(Paramétrages!$F$6,COLUMNS($G:I)-2,,)),Paramétrages!$X:$X,$B49&amp;$C49)&amp;" sur "&amp;IF(OFFSET(Paramétrages!$G$6,COLUMNS($H:J)-2,,)=0,"",OFFSET(Paramétrages!$G$6,COLUMNS($H:J)-2,,))&amp;")"))</f>
        <v/>
      </c>
      <c r="H49" s="1" t="str">
        <f ca="1">IF(OFFSET(Paramétrages!$F$6,COLUMNS($G:J)-2,,)=0,"",IF($B49="","",IF(COUNTA(Paramétrages!$F$5:$F$32)=0,"",IF(ISBLANK('Compréhension de l''écrit'!$D49),"",IF((SUMIFS(Paramétrages!$W:$W,Paramétrages!$Y:$Y,IF(OFFSET(Paramétrages!$F$6,COLUMNS($G:J)-2,,)=0,"",OFFSET(Paramétrages!$F$6,COLUMNS($G:J)-2,,)),Paramétrages!$X:$X,$B49&amp;$C49)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49&amp;$C49))/(IF(OFFSET(Paramétrages!$G$6,COLUMNS($H:K)-2,,)=0,"",OFFSET(Paramétrages!$G$6,COLUMNS($H:K)-2,,)))&lt;0.67,"B","C"))))))&amp;IF(OFFSET(Paramétrages!$F$6,COLUMNS($G:J)-2,,)=0,"",IF(ISBLANK('Compréhension de l''écrit'!$D49),""," ("&amp;SUMIFS(Paramétrages!$W:$W,Paramétrages!$Y:$Y,IF(OFFSET(Paramétrages!$F$6,COLUMNS($G:J)-2,,)=0,"",OFFSET(Paramétrages!$F$6,COLUMNS($G:J)-2,,)),Paramétrages!$X:$X,$B49&amp;$C49)&amp;" sur "&amp;IF(OFFSET(Paramétrages!$G$6,COLUMNS($H:K)-2,,)=0,"",OFFSET(Paramétrages!$G$6,COLUMNS($H:K)-2,,))&amp;")"))</f>
        <v/>
      </c>
      <c r="I49" s="1" t="str">
        <f ca="1">IF(OFFSET(Paramétrages!$F$6,COLUMNS($G:K)-2,,)=0,"",IF($B49="","",IF(COUNTA(Paramétrages!$F$5:$F$32)=0,"",IF(ISBLANK('Compréhension de l''écrit'!$D49),"",IF((SUMIFS(Paramétrages!$W:$W,Paramétrages!$Y:$Y,IF(OFFSET(Paramétrages!$F$6,COLUMNS($G:K)-2,,)=0,"",OFFSET(Paramétrages!$F$6,COLUMNS($G:K)-2,,)),Paramétrages!$X:$X,$B49&amp;$C49)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49&amp;$C49))/(IF(OFFSET(Paramétrages!$G$6,COLUMNS($H:L)-2,,)=0,"",OFFSET(Paramétrages!$G$6,COLUMNS($H:L)-2,,)))&lt;0.67,"B","C"))))))&amp;IF(OFFSET(Paramétrages!$F$6,COLUMNS($G:K)-2,,)=0,"",IF(ISBLANK('Compréhension de l''écrit'!$D49),""," ("&amp;SUMIFS(Paramétrages!$W:$W,Paramétrages!$Y:$Y,IF(OFFSET(Paramétrages!$F$6,COLUMNS($G:K)-2,,)=0,"",OFFSET(Paramétrages!$F$6,COLUMNS($G:K)-2,,)),Paramétrages!$X:$X,$B49&amp;$C49)&amp;" sur "&amp;IF(OFFSET(Paramétrages!$G$6,COLUMNS($H:L)-2,,)=0,"",OFFSET(Paramétrages!$G$6,COLUMNS($H:L)-2,,))&amp;")"))</f>
        <v/>
      </c>
      <c r="J49" s="1" t="str">
        <f ca="1">IF(OFFSET(Paramétrages!$F$6,COLUMNS($G:L)-2,,)=0,"",IF($B49="","",IF(COUNTA(Paramétrages!$F$5:$F$32)=0,"",IF(ISBLANK('Compréhension de l''écrit'!$D49),"",IF((SUMIFS(Paramétrages!$W:$W,Paramétrages!$Y:$Y,IF(OFFSET(Paramétrages!$F$6,COLUMNS($G:L)-2,,)=0,"",OFFSET(Paramétrages!$F$6,COLUMNS($G:L)-2,,)),Paramétrages!$X:$X,$B49&amp;$C49)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49&amp;$C49))/(IF(OFFSET(Paramétrages!$G$6,COLUMNS($H:M)-2,,)=0,"",OFFSET(Paramétrages!$G$6,COLUMNS($H:M)-2,,)))&lt;0.67,"B","C"))))))&amp;IF(OFFSET(Paramétrages!$F$6,COLUMNS($G:L)-2,,)=0,"",IF(ISBLANK('Compréhension de l''écrit'!$D49),""," ("&amp;SUMIFS(Paramétrages!$W:$W,Paramétrages!$Y:$Y,IF(OFFSET(Paramétrages!$F$6,COLUMNS($G:L)-2,,)=0,"",OFFSET(Paramétrages!$F$6,COLUMNS($G:L)-2,,)),Paramétrages!$X:$X,$B49&amp;$C49)&amp;" sur "&amp;IF(OFFSET(Paramétrages!$G$6,COLUMNS($H:M)-2,,)=0,"",OFFSET(Paramétrages!$G$6,COLUMNS($H:M)-2,,))&amp;")"))</f>
        <v/>
      </c>
      <c r="K49" s="1" t="str">
        <f ca="1">IF(OFFSET(Paramétrages!$F$6,COLUMNS($G:M)-2,,)=0,"",IF($B49="","",IF(COUNTA(Paramétrages!$F$5:$F$32)=0,"",IF(ISBLANK('Compréhension de l''écrit'!$D49),"",IF((SUMIFS(Paramétrages!$W:$W,Paramétrages!$Y:$Y,IF(OFFSET(Paramétrages!$F$6,COLUMNS($G:M)-2,,)=0,"",OFFSET(Paramétrages!$F$6,COLUMNS($G:M)-2,,)),Paramétrages!$X:$X,$B49&amp;$C49)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49&amp;$C49))/(IF(OFFSET(Paramétrages!$G$6,COLUMNS($H:N)-2,,)=0,"",OFFSET(Paramétrages!$G$6,COLUMNS($H:N)-2,,)))&lt;0.67,"B","C"))))))&amp;IF(OFFSET(Paramétrages!$F$6,COLUMNS($G:M)-2,,)=0,"",IF(ISBLANK('Compréhension de l''écrit'!$D49),""," ("&amp;SUMIFS(Paramétrages!$W:$W,Paramétrages!$Y:$Y,IF(OFFSET(Paramétrages!$F$6,COLUMNS($G:M)-2,,)=0,"",OFFSET(Paramétrages!$F$6,COLUMNS($G:M)-2,,)),Paramétrages!$X:$X,$B49&amp;$C49)&amp;" sur "&amp;IF(OFFSET(Paramétrages!$G$6,COLUMNS($H:N)-2,,)=0,"",OFFSET(Paramétrages!$G$6,COLUMNS($H:N)-2,,))&amp;")"))</f>
        <v/>
      </c>
      <c r="L49" s="1" t="str">
        <f ca="1">IF(OFFSET(Paramétrages!$F$6,COLUMNS($G:N)-2,,)=0,"",IF($B49="","",IF(COUNTA(Paramétrages!$F$5:$F$32)=0,"",IF(ISBLANK('Compréhension de l''écrit'!$D49),"",IF((SUMIFS(Paramétrages!$W:$W,Paramétrages!$Y:$Y,IF(OFFSET(Paramétrages!$F$6,COLUMNS($G:N)-2,,)=0,"",OFFSET(Paramétrages!$F$6,COLUMNS($G:N)-2,,)),Paramétrages!$X:$X,$B49&amp;$C49)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49&amp;$C49))/(IF(OFFSET(Paramétrages!$G$6,COLUMNS($H:O)-2,,)=0,"",OFFSET(Paramétrages!$G$6,COLUMNS($H:O)-2,,)))&lt;0.67,"B","C"))))))&amp;IF(OFFSET(Paramétrages!$F$6,COLUMNS($G:N)-2,,)=0,"",IF(ISBLANK('Compréhension de l''écrit'!$D49),""," ("&amp;SUMIFS(Paramétrages!$W:$W,Paramétrages!$Y:$Y,IF(OFFSET(Paramétrages!$F$6,COLUMNS($G:N)-2,,)=0,"",OFFSET(Paramétrages!$F$6,COLUMNS($G:N)-2,,)),Paramétrages!$X:$X,$B49&amp;$C49)&amp;" sur "&amp;IF(OFFSET(Paramétrages!$G$6,COLUMNS($H:O)-2,,)=0,"",OFFSET(Paramétrages!$G$6,COLUMNS($H:O)-2,,))&amp;")"))</f>
        <v/>
      </c>
      <c r="M49" s="1" t="str">
        <f ca="1">IF(OFFSET(Paramétrages!$F$6,COLUMNS($G:O)-2,,)=0,"",IF($B49="","",IF(COUNTA(Paramétrages!$F$5:$F$32)=0,"",IF(ISBLANK('Compréhension de l''écrit'!$D49),"",IF((SUMIFS(Paramétrages!$W:$W,Paramétrages!$Y:$Y,IF(OFFSET(Paramétrages!$F$6,COLUMNS($G:O)-2,,)=0,"",OFFSET(Paramétrages!$F$6,COLUMNS($G:O)-2,,)),Paramétrages!$X:$X,$B49&amp;$C49)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49&amp;$C49))/(IF(OFFSET(Paramétrages!$G$6,COLUMNS($H:P)-2,,)=0,"",OFFSET(Paramétrages!$G$6,COLUMNS($H:P)-2,,)))&lt;0.67,"B","C"))))))&amp;IF(OFFSET(Paramétrages!$F$6,COLUMNS($G:O)-2,,)=0,"",IF(ISBLANK('Compréhension de l''écrit'!$D49),""," ("&amp;SUMIFS(Paramétrages!$W:$W,Paramétrages!$Y:$Y,IF(OFFSET(Paramétrages!$F$6,COLUMNS($G:O)-2,,)=0,"",OFFSET(Paramétrages!$F$6,COLUMNS($G:O)-2,,)),Paramétrages!$X:$X,$B49&amp;$C49)&amp;" sur "&amp;IF(OFFSET(Paramétrages!$G$6,COLUMNS($H:P)-2,,)=0,"",OFFSET(Paramétrages!$G$6,COLUMNS($H:P)-2,,))&amp;")"))</f>
        <v/>
      </c>
      <c r="N49" s="1" t="str">
        <f ca="1">IF(OFFSET(Paramétrages!$F$6,COLUMNS($G:P)-2,,)=0,"",IF($B49="","",IF(COUNTA(Paramétrages!$F$5:$F$32)=0,"",IF(ISBLANK('Compréhension de l''écrit'!$D49),"",IF((SUMIFS(Paramétrages!$W:$W,Paramétrages!$Y:$Y,IF(OFFSET(Paramétrages!$F$6,COLUMNS($G:P)-2,,)=0,"",OFFSET(Paramétrages!$F$6,COLUMNS($G:P)-2,,)),Paramétrages!$X:$X,$B49&amp;$C49)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49&amp;$C49))/(IF(OFFSET(Paramétrages!$G$6,COLUMNS($H:Q)-2,,)=0,"",OFFSET(Paramétrages!$G$6,COLUMNS($H:Q)-2,,)))&lt;0.67,"B","C"))))))&amp;IF(OFFSET(Paramétrages!$F$6,COLUMNS($G:P)-2,,)=0,"",IF(ISBLANK('Compréhension de l''écrit'!$D49),""," ("&amp;SUMIFS(Paramétrages!$W:$W,Paramétrages!$Y:$Y,IF(OFFSET(Paramétrages!$F$6,COLUMNS($G:P)-2,,)=0,"",OFFSET(Paramétrages!$F$6,COLUMNS($G:P)-2,,)),Paramétrages!$X:$X,$B49&amp;$C49)&amp;" sur "&amp;IF(OFFSET(Paramétrages!$G$6,COLUMNS($H:Q)-2,,)=0,"",OFFSET(Paramétrages!$G$6,COLUMNS($H:Q)-2,,))&amp;")"))</f>
        <v/>
      </c>
      <c r="O49" s="1" t="str">
        <f ca="1">IF(OFFSET(Paramétrages!$F$6,COLUMNS($G:Q)-2,,)=0,"",IF($B49="","",IF(COUNTA(Paramétrages!$F$5:$F$32)=0,"",IF(ISBLANK('Compréhension de l''écrit'!$D49),"",IF((SUMIFS(Paramétrages!$W:$W,Paramétrages!$Y:$Y,IF(OFFSET(Paramétrages!$F$6,COLUMNS($G:Q)-2,,)=0,"",OFFSET(Paramétrages!$F$6,COLUMNS($G:Q)-2,,)),Paramétrages!$X:$X,$B49&amp;$C49)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49&amp;$C49))/(IF(OFFSET(Paramétrages!$G$6,COLUMNS($H:R)-2,,)=0,"",OFFSET(Paramétrages!$G$6,COLUMNS($H:R)-2,,)))&lt;0.67,"B","C"))))))&amp;IF(OFFSET(Paramétrages!$F$6,COLUMNS($G:Q)-2,,)=0,"",IF(ISBLANK('Compréhension de l''écrit'!$D49),""," ("&amp;SUMIFS(Paramétrages!$W:$W,Paramétrages!$Y:$Y,IF(OFFSET(Paramétrages!$F$6,COLUMNS($G:Q)-2,,)=0,"",OFFSET(Paramétrages!$F$6,COLUMNS($G:Q)-2,,)),Paramétrages!$X:$X,$B49&amp;$C49)&amp;" sur "&amp;IF(OFFSET(Paramétrages!$G$6,COLUMNS($H:R)-2,,)=0,"",OFFSET(Paramétrages!$G$6,COLUMNS($H:R)-2,,))&amp;")"))</f>
        <v/>
      </c>
      <c r="P49" s="1" t="str">
        <f ca="1">IF(OFFSET(Paramétrages!$F$6,COLUMNS($G:R)-2,,)=0,"",IF($B49="","",IF(COUNTA(Paramétrages!$F$5:$F$32)=0,"",IF(ISBLANK('Compréhension de l''écrit'!$D49),"",IF((SUMIFS(Paramétrages!$W:$W,Paramétrages!$Y:$Y,IF(OFFSET(Paramétrages!$F$6,COLUMNS($G:R)-2,,)=0,"",OFFSET(Paramétrages!$F$6,COLUMNS($G:R)-2,,)),Paramétrages!$X:$X,$B49&amp;$C49)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49&amp;$C49))/(IF(OFFSET(Paramétrages!$G$6,COLUMNS($H:S)-2,,)=0,"",OFFSET(Paramétrages!$G$6,COLUMNS($H:S)-2,,)))&lt;0.67,"B","C"))))))&amp;IF(OFFSET(Paramétrages!$F$6,COLUMNS($G:R)-2,,)=0,"",IF(ISBLANK('Compréhension de l''écrit'!$D49),""," ("&amp;SUMIFS(Paramétrages!$W:$W,Paramétrages!$Y:$Y,IF(OFFSET(Paramétrages!$F$6,COLUMNS($G:R)-2,,)=0,"",OFFSET(Paramétrages!$F$6,COLUMNS($G:R)-2,,)),Paramétrages!$X:$X,$B49&amp;$C49)&amp;" sur "&amp;IF(OFFSET(Paramétrages!$G$6,COLUMNS($H:S)-2,,)=0,"",OFFSET(Paramétrages!$G$6,COLUMNS($H:S)-2,,))&amp;")"))</f>
        <v/>
      </c>
      <c r="Q49" s="1" t="str">
        <f ca="1">IF(OFFSET(Paramétrages!$F$6,COLUMNS($G:S)-2,,)=0,"",IF($B49="","",IF(COUNTA(Paramétrages!$F$5:$F$32)=0,"",IF(ISBLANK('Compréhension de l''écrit'!$D49),"",IF((SUMIFS(Paramétrages!$W:$W,Paramétrages!$Y:$Y,IF(OFFSET(Paramétrages!$F$6,COLUMNS($G:S)-2,,)=0,"",OFFSET(Paramétrages!$F$6,COLUMNS($G:S)-2,,)),Paramétrages!$X:$X,$B49&amp;$C49)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49&amp;$C49))/(IF(OFFSET(Paramétrages!$G$6,COLUMNS($H:T)-2,,)=0,"",OFFSET(Paramétrages!$G$6,COLUMNS($H:T)-2,,)))&lt;0.67,"B","C"))))))&amp;IF(OFFSET(Paramétrages!$F$6,COLUMNS($G:S)-2,,)=0,"",IF(ISBLANK('Compréhension de l''écrit'!$D49),""," ("&amp;SUMIFS(Paramétrages!$W:$W,Paramétrages!$Y:$Y,IF(OFFSET(Paramétrages!$F$6,COLUMNS($G:S)-2,,)=0,"",OFFSET(Paramétrages!$F$6,COLUMNS($G:S)-2,,)),Paramétrages!$X:$X,$B49&amp;$C49)&amp;" sur "&amp;IF(OFFSET(Paramétrages!$G$6,COLUMNS($H:T)-2,,)=0,"",OFFSET(Paramétrages!$G$6,COLUMNS($H:T)-2,,))&amp;")"))</f>
        <v/>
      </c>
      <c r="R49" s="1" t="str">
        <f ca="1">IF(OFFSET(Paramétrages!$F$6,COLUMNS($G:T)-2,,)=0,"",IF($B49="","",IF(COUNTA(Paramétrages!$F$5:$F$32)=0,"",IF(ISBLANK('Compréhension de l''écrit'!$D49),"",IF((SUMIFS(Paramétrages!$W:$W,Paramétrages!$Y:$Y,IF(OFFSET(Paramétrages!$F$6,COLUMNS($G:T)-2,,)=0,"",OFFSET(Paramétrages!$F$6,COLUMNS($G:T)-2,,)),Paramétrages!$X:$X,$B49&amp;$C49)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49&amp;$C49))/(IF(OFFSET(Paramétrages!$G$6,COLUMNS($H:U)-2,,)=0,"",OFFSET(Paramétrages!$G$6,COLUMNS($H:U)-2,,)))&lt;0.67,"B","C"))))))&amp;IF(OFFSET(Paramétrages!$F$6,COLUMNS($G:T)-2,,)=0,"",IF(ISBLANK('Compréhension de l''écrit'!$D49),""," ("&amp;SUMIFS(Paramétrages!$W:$W,Paramétrages!$Y:$Y,IF(OFFSET(Paramétrages!$F$6,COLUMNS($G:T)-2,,)=0,"",OFFSET(Paramétrages!$F$6,COLUMNS($G:T)-2,,)),Paramétrages!$X:$X,$B49&amp;$C49)&amp;" sur "&amp;IF(OFFSET(Paramétrages!$G$6,COLUMNS($H:U)-2,,)=0,"",OFFSET(Paramétrages!$G$6,COLUMNS($H:U)-2,,))&amp;")"))</f>
        <v/>
      </c>
      <c r="S49" s="1" t="str">
        <f ca="1">IF(OFFSET(Paramétrages!$F$6,COLUMNS($G:U)-2,,)=0,"",IF($B49="","",IF(COUNTA(Paramétrages!$F$5:$F$32)=0,"",IF(ISBLANK('Compréhension de l''écrit'!$D49),"",IF((SUMIFS(Paramétrages!$W:$W,Paramétrages!$Y:$Y,IF(OFFSET(Paramétrages!$F$6,COLUMNS($G:U)-2,,)=0,"",OFFSET(Paramétrages!$F$6,COLUMNS($G:U)-2,,)),Paramétrages!$X:$X,$B49&amp;$C49)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49&amp;$C49))/(IF(OFFSET(Paramétrages!$G$6,COLUMNS($H:V)-2,,)=0,"",OFFSET(Paramétrages!$G$6,COLUMNS($H:V)-2,,)))&lt;0.67,"B","C"))))))&amp;IF(OFFSET(Paramétrages!$F$6,COLUMNS($G:U)-2,,)=0,"",IF(ISBLANK('Compréhension de l''écrit'!$D49),""," ("&amp;SUMIFS(Paramétrages!$W:$W,Paramétrages!$Y:$Y,IF(OFFSET(Paramétrages!$F$6,COLUMNS($G:U)-2,,)=0,"",OFFSET(Paramétrages!$F$6,COLUMNS($G:U)-2,,)),Paramétrages!$X:$X,$B49&amp;$C49)&amp;" sur "&amp;IF(OFFSET(Paramétrages!$G$6,COLUMNS($H:V)-2,,)=0,"",OFFSET(Paramétrages!$G$6,COLUMNS($H:V)-2,,))&amp;")"))</f>
        <v/>
      </c>
      <c r="T49" s="1" t="str">
        <f ca="1">IF(OFFSET(Paramétrages!$F$6,COLUMNS($G:V)-2,,)=0,"",IF($B49="","",IF(COUNTA(Paramétrages!$F$5:$F$32)=0,"",IF(ISBLANK('Compréhension de l''écrit'!$D49),"",IF((SUMIFS(Paramétrages!$W:$W,Paramétrages!$Y:$Y,IF(OFFSET(Paramétrages!$F$6,COLUMNS($G:V)-2,,)=0,"",OFFSET(Paramétrages!$F$6,COLUMNS($G:V)-2,,)),Paramétrages!$X:$X,$B49&amp;$C49)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49&amp;$C49))/(IF(OFFSET(Paramétrages!$G$6,COLUMNS($H:W)-2,,)=0,"",OFFSET(Paramétrages!$G$6,COLUMNS($H:W)-2,,)))&lt;0.67,"B","C"))))))&amp;IF(OFFSET(Paramétrages!$F$6,COLUMNS($G:V)-2,,)=0,"",IF(ISBLANK('Compréhension de l''écrit'!$D49),""," ("&amp;SUMIFS(Paramétrages!$W:$W,Paramétrages!$Y:$Y,IF(OFFSET(Paramétrages!$F$6,COLUMNS($G:V)-2,,)=0,"",OFFSET(Paramétrages!$F$6,COLUMNS($G:V)-2,,)),Paramétrages!$X:$X,$B49&amp;$C49)&amp;" sur "&amp;IF(OFFSET(Paramétrages!$G$6,COLUMNS($H:W)-2,,)=0,"",OFFSET(Paramétrages!$G$6,COLUMNS($H:W)-2,,))&amp;")"))</f>
        <v/>
      </c>
      <c r="U49" s="1" t="str">
        <f ca="1">IF(OFFSET(Paramétrages!$F$6,COLUMNS($G:W)-2,,)=0,"",IF($B49="","",IF(COUNTA(Paramétrages!$F$5:$F$32)=0,"",IF(ISBLANK('Compréhension de l''écrit'!$D49),"",IF((SUMIFS(Paramétrages!$W:$W,Paramétrages!$Y:$Y,IF(OFFSET(Paramétrages!$F$6,COLUMNS($G:W)-2,,)=0,"",OFFSET(Paramétrages!$F$6,COLUMNS($G:W)-2,,)),Paramétrages!$X:$X,$B49&amp;$C49)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49&amp;$C49))/(IF(OFFSET(Paramétrages!$G$6,COLUMNS($H:X)-2,,)=0,"",OFFSET(Paramétrages!$G$6,COLUMNS($H:X)-2,,)))&lt;0.67,"B","C"))))))&amp;IF(OFFSET(Paramétrages!$F$6,COLUMNS($G:W)-2,,)=0,"",IF(ISBLANK('Compréhension de l''écrit'!$D49),""," ("&amp;SUMIFS(Paramétrages!$W:$W,Paramétrages!$Y:$Y,IF(OFFSET(Paramétrages!$F$6,COLUMNS($G:W)-2,,)=0,"",OFFSET(Paramétrages!$F$6,COLUMNS($G:W)-2,,)),Paramétrages!$X:$X,$B49&amp;$C49)&amp;" sur "&amp;IF(OFFSET(Paramétrages!$G$6,COLUMNS($H:X)-2,,)=0,"",OFFSET(Paramétrages!$G$6,COLUMNS($H:X)-2,,))&amp;")"))</f>
        <v/>
      </c>
      <c r="V49" s="1" t="str">
        <f ca="1">IF(OFFSET(Paramétrages!$F$6,COLUMNS($G:X)-2,,)=0,"",IF($B49="","",IF(COUNTA(Paramétrages!$F$5:$F$32)=0,"",IF(ISBLANK('Compréhension de l''écrit'!$D49),"",IF((SUMIFS(Paramétrages!$W:$W,Paramétrages!$Y:$Y,IF(OFFSET(Paramétrages!$F$6,COLUMNS($G:X)-2,,)=0,"",OFFSET(Paramétrages!$F$6,COLUMNS($G:X)-2,,)),Paramétrages!$X:$X,$B49&amp;$C49)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49&amp;$C49))/(IF(OFFSET(Paramétrages!$G$6,COLUMNS($H:Y)-2,,)=0,"",OFFSET(Paramétrages!$G$6,COLUMNS($H:Y)-2,,)))&lt;0.67,"B","C"))))))&amp;IF(OFFSET(Paramétrages!$F$6,COLUMNS($G:X)-2,,)=0,"",IF(ISBLANK('Compréhension de l''écrit'!$D49),""," ("&amp;SUMIFS(Paramétrages!$W:$W,Paramétrages!$Y:$Y,IF(OFFSET(Paramétrages!$F$6,COLUMNS($G:X)-2,,)=0,"",OFFSET(Paramétrages!$F$6,COLUMNS($G:X)-2,,)),Paramétrages!$X:$X,$B49&amp;$C49)&amp;" sur "&amp;IF(OFFSET(Paramétrages!$G$6,COLUMNS($H:Y)-2,,)=0,"",OFFSET(Paramétrages!$G$6,COLUMNS($H:Y)-2,,))&amp;")"))</f>
        <v/>
      </c>
      <c r="W49" s="1" t="str">
        <f ca="1">IF(OFFSET(Paramétrages!$F$6,COLUMNS($G:Y)-2,,)=0,"",IF($B49="","",IF(COUNTA(Paramétrages!$F$5:$F$32)=0,"",IF(ISBLANK('Compréhension de l''écrit'!$D49),"",IF((SUMIFS(Paramétrages!$W:$W,Paramétrages!$Y:$Y,IF(OFFSET(Paramétrages!$F$6,COLUMNS($G:Y)-2,,)=0,"",OFFSET(Paramétrages!$F$6,COLUMNS($G:Y)-2,,)),Paramétrages!$X:$X,$B49&amp;$C49)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49&amp;$C49))/(IF(OFFSET(Paramétrages!$G$6,COLUMNS($H:Z)-2,,)=0,"",OFFSET(Paramétrages!$G$6,COLUMNS($H:Z)-2,,)))&lt;0.67,"B","C"))))))&amp;IF(OFFSET(Paramétrages!$F$6,COLUMNS($G:Y)-2,,)=0,"",IF(ISBLANK('Compréhension de l''écrit'!$D49),""," ("&amp;SUMIFS(Paramétrages!$W:$W,Paramétrages!$Y:$Y,IF(OFFSET(Paramétrages!$F$6,COLUMNS($G:Y)-2,,)=0,"",OFFSET(Paramétrages!$F$6,COLUMNS($G:Y)-2,,)),Paramétrages!$X:$X,$B49&amp;$C49)&amp;" sur "&amp;IF(OFFSET(Paramétrages!$G$6,COLUMNS($H:Z)-2,,)=0,"",OFFSET(Paramétrages!$G$6,COLUMNS($H:Z)-2,,))&amp;")"))</f>
        <v/>
      </c>
      <c r="X49" s="1" t="str">
        <f ca="1">IF(OFFSET(Paramétrages!$F$6,COLUMNS($G:Z)-2,,)=0,"",IF($B49="","",IF(COUNTA(Paramétrages!$F$5:$F$32)=0,"",IF(ISBLANK('Compréhension de l''écrit'!$D49),"",IF((SUMIFS(Paramétrages!$W:$W,Paramétrages!$Y:$Y,IF(OFFSET(Paramétrages!$F$6,COLUMNS($G:Z)-2,,)=0,"",OFFSET(Paramétrages!$F$6,COLUMNS($G:Z)-2,,)),Paramétrages!$X:$X,$B49&amp;$C49)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49&amp;$C49))/(IF(OFFSET(Paramétrages!$G$6,COLUMNS($H:AA)-2,,)=0,"",OFFSET(Paramétrages!$G$6,COLUMNS($H:AA)-2,,)))&lt;0.67,"B","C"))))))&amp;IF(OFFSET(Paramétrages!$F$6,COLUMNS($G:Z)-2,,)=0,"",IF(ISBLANK('Compréhension de l''écrit'!$D49),""," ("&amp;SUMIFS(Paramétrages!$W:$W,Paramétrages!$Y:$Y,IF(OFFSET(Paramétrages!$F$6,COLUMNS($G:Z)-2,,)=0,"",OFFSET(Paramétrages!$F$6,COLUMNS($G:Z)-2,,)),Paramétrages!$X:$X,$B49&amp;$C49)&amp;" sur "&amp;IF(OFFSET(Paramétrages!$G$6,COLUMNS($H:AA)-2,,)=0,"",OFFSET(Paramétrages!$G$6,COLUMNS($H:AA)-2,,))&amp;")"))</f>
        <v/>
      </c>
      <c r="Y49" s="1" t="str">
        <f ca="1">IF(OFFSET(Paramétrages!$F$6,COLUMNS($G:AA)-2,,)=0,"",IF($B49="","",IF(COUNTA(Paramétrages!$F$5:$F$32)=0,"",IF(ISBLANK('Compréhension de l''écrit'!$D49),"",IF((SUMIFS(Paramétrages!$W:$W,Paramétrages!$Y:$Y,IF(OFFSET(Paramétrages!$F$6,COLUMNS($G:AA)-2,,)=0,"",OFFSET(Paramétrages!$F$6,COLUMNS($G:AA)-2,,)),Paramétrages!$X:$X,$B49&amp;$C49)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49&amp;$C49))/(IF(OFFSET(Paramétrages!$G$6,COLUMNS($H:AB)-2,,)=0,"",OFFSET(Paramétrages!$G$6,COLUMNS($H:AB)-2,,)))&lt;0.67,"B","C"))))))&amp;IF(OFFSET(Paramétrages!$F$6,COLUMNS($G:AA)-2,,)=0,"",IF(ISBLANK('Compréhension de l''écrit'!$D49),""," ("&amp;SUMIFS(Paramétrages!$W:$W,Paramétrages!$Y:$Y,IF(OFFSET(Paramétrages!$F$6,COLUMNS($G:AA)-2,,)=0,"",OFFSET(Paramétrages!$F$6,COLUMNS($G:AA)-2,,)),Paramétrages!$X:$X,$B49&amp;$C49)&amp;" sur "&amp;IF(OFFSET(Paramétrages!$G$6,COLUMNS($H:AB)-2,,)=0,"",OFFSET(Paramétrages!$G$6,COLUMNS($H:AB)-2,,))&amp;")"))</f>
        <v/>
      </c>
      <c r="Z49" s="1" t="str">
        <f ca="1">IF(OFFSET(Paramétrages!$F$6,COLUMNS($G:AB)-2,,)=0,"",IF($B49="","",IF(COUNTA(Paramétrages!$F$5:$F$32)=0,"",IF(ISBLANK('Compréhension de l''écrit'!$D49),"",IF((SUMIFS(Paramétrages!$W:$W,Paramétrages!$Y:$Y,IF(OFFSET(Paramétrages!$F$6,COLUMNS($G:AB)-2,,)=0,"",OFFSET(Paramétrages!$F$6,COLUMNS($G:AB)-2,,)),Paramétrages!$X:$X,$B49&amp;$C49)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49&amp;$C49))/(IF(OFFSET(Paramétrages!$G$6,COLUMNS($H:AC)-2,,)=0,"",OFFSET(Paramétrages!$G$6,COLUMNS($H:AC)-2,,)))&lt;0.67,"B","C"))))))&amp;IF(OFFSET(Paramétrages!$F$6,COLUMNS($G:AB)-2,,)=0,"",IF(ISBLANK('Compréhension de l''écrit'!$D49),""," ("&amp;SUMIFS(Paramétrages!$W:$W,Paramétrages!$Y:$Y,IF(OFFSET(Paramétrages!$F$6,COLUMNS($G:AB)-2,,)=0,"",OFFSET(Paramétrages!$F$6,COLUMNS($G:AB)-2,,)),Paramétrages!$X:$X,$B49&amp;$C49)&amp;" sur "&amp;IF(OFFSET(Paramétrages!$G$6,COLUMNS($H:AC)-2,,)=0,"",OFFSET(Paramétrages!$G$6,COLUMNS($H:AC)-2,,))&amp;")"))</f>
        <v/>
      </c>
      <c r="AA49" s="1" t="str">
        <f ca="1">IF(OFFSET(Paramétrages!$F$6,COLUMNS($G:AC)-2,,)=0,"",IF($B49="","",IF(COUNTA(Paramétrages!$F$5:$F$32)=0,"",IF(ISBLANK('Compréhension de l''écrit'!$D49),"",IF((SUMIFS(Paramétrages!$W:$W,Paramétrages!$Y:$Y,IF(OFFSET(Paramétrages!$F$6,COLUMNS($G:AC)-2,,)=0,"",OFFSET(Paramétrages!$F$6,COLUMNS($G:AC)-2,,)),Paramétrages!$X:$X,$B49&amp;$C49)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49&amp;$C49))/(IF(OFFSET(Paramétrages!$G$6,COLUMNS($H:AD)-2,,)=0,"",OFFSET(Paramétrages!$G$6,COLUMNS($H:AD)-2,,)))&lt;0.67,"B","C"))))))&amp;IF(OFFSET(Paramétrages!$F$6,COLUMNS($G:AC)-2,,)=0,"",IF(ISBLANK('Compréhension de l''écrit'!$D49),""," ("&amp;SUMIFS(Paramétrages!$W:$W,Paramétrages!$Y:$Y,IF(OFFSET(Paramétrages!$F$6,COLUMNS($G:AC)-2,,)=0,"",OFFSET(Paramétrages!$F$6,COLUMNS($G:AC)-2,,)),Paramétrages!$X:$X,$B49&amp;$C49)&amp;" sur "&amp;IF(OFFSET(Paramétrages!$G$6,COLUMNS($H:AD)-2,,)=0,"",OFFSET(Paramétrages!$G$6,COLUMNS($H:AD)-2,,))&amp;")"))</f>
        <v/>
      </c>
      <c r="AB49" s="1" t="str">
        <f ca="1">IF(OFFSET(Paramétrages!$F$6,COLUMNS($G:AD)-2,,)=0,"",IF($B49="","",IF(COUNTA(Paramétrages!$F$5:$F$32)=0,"",IF(ISBLANK('Compréhension de l''écrit'!$D49),"",IF((SUMIFS(Paramétrages!$W:$W,Paramétrages!$Y:$Y,IF(OFFSET(Paramétrages!$F$6,COLUMNS($G:AD)-2,,)=0,"",OFFSET(Paramétrages!$F$6,COLUMNS($G:AD)-2,,)),Paramétrages!$X:$X,$B49&amp;$C49)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49&amp;$C49))/(IF(OFFSET(Paramétrages!$G$6,COLUMNS($H:AE)-2,,)=0,"",OFFSET(Paramétrages!$G$6,COLUMNS($H:AE)-2,,)))&lt;0.67,"B","C"))))))&amp;IF(OFFSET(Paramétrages!$F$6,COLUMNS($G:AD)-2,,)=0,"",IF(ISBLANK('Compréhension de l''écrit'!$D49),""," ("&amp;SUMIFS(Paramétrages!$W:$W,Paramétrages!$Y:$Y,IF(OFFSET(Paramétrages!$F$6,COLUMNS($G:AD)-2,,)=0,"",OFFSET(Paramétrages!$F$6,COLUMNS($G:AD)-2,,)),Paramétrages!$X:$X,$B49&amp;$C49)&amp;" sur "&amp;IF(OFFSET(Paramétrages!$G$6,COLUMNS($H:AE)-2,,)=0,"",OFFSET(Paramétrages!$G$6,COLUMNS($H:AE)-2,,))&amp;")"))</f>
        <v/>
      </c>
      <c r="AC49" s="1" t="str">
        <f ca="1">IF(OFFSET(Paramétrages!$F$6,COLUMNS($G:AE)-2,,)=0,"",IF($B49="","",IF(COUNTA(Paramétrages!$F$5:$F$32)=0,"",IF(ISBLANK('Compréhension de l''écrit'!$D49),"",IF((SUMIFS(Paramétrages!$W:$W,Paramétrages!$Y:$Y,IF(OFFSET(Paramétrages!$F$6,COLUMNS($G:AE)-2,,)=0,"",OFFSET(Paramétrages!$F$6,COLUMNS($G:AE)-2,,)),Paramétrages!$X:$X,$B49&amp;$C49)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49&amp;$C49))/(IF(OFFSET(Paramétrages!$G$6,COLUMNS($H:AF)-2,,)=0,"",OFFSET(Paramétrages!$G$6,COLUMNS($H:AF)-2,,)))&lt;0.67,"B","C"))))))&amp;IF(OFFSET(Paramétrages!$F$6,COLUMNS($G:AE)-2,,)=0,"",IF(ISBLANK('Compréhension de l''écrit'!$D49),""," ("&amp;SUMIFS(Paramétrages!$W:$W,Paramétrages!$Y:$Y,IF(OFFSET(Paramétrages!$F$6,COLUMNS($G:AE)-2,,)=0,"",OFFSET(Paramétrages!$F$6,COLUMNS($G:AE)-2,,)),Paramétrages!$X:$X,$B49&amp;$C49)&amp;" sur "&amp;IF(OFFSET(Paramétrages!$G$6,COLUMNS($H:AF)-2,,)=0,"",OFFSET(Paramétrages!$G$6,COLUMNS($H:AF)-2,,))&amp;")"))</f>
        <v/>
      </c>
      <c r="AD49" s="1" t="str">
        <f ca="1">IF(OFFSET(Paramétrages!$F$6,COLUMNS($G:AF)-2,,)=0,"",IF($B49="","",IF(COUNTA(Paramétrages!$F$5:$F$32)=0,"",IF(ISBLANK('Compréhension de l''écrit'!$D49),"",IF((SUMIFS(Paramétrages!$W:$W,Paramétrages!$Y:$Y,IF(OFFSET(Paramétrages!$F$6,COLUMNS($G:AF)-2,,)=0,"",OFFSET(Paramétrages!$F$6,COLUMNS($G:AF)-2,,)),Paramétrages!$X:$X,$B49&amp;$C49)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49&amp;$C49))/(IF(OFFSET(Paramétrages!$G$6,COLUMNS($H:AG)-2,,)=0,"",OFFSET(Paramétrages!$G$6,COLUMNS($H:AG)-2,,)))&lt;0.67,"B","C"))))))&amp;IF(OFFSET(Paramétrages!$F$6,COLUMNS($G:AF)-2,,)=0,"",IF(ISBLANK('Compréhension de l''écrit'!$D49),""," ("&amp;SUMIFS(Paramétrages!$W:$W,Paramétrages!$Y:$Y,IF(OFFSET(Paramétrages!$F$6,COLUMNS($G:AF)-2,,)=0,"",OFFSET(Paramétrages!$F$6,COLUMNS($G:AF)-2,,)),Paramétrages!$X:$X,$B49&amp;$C49)&amp;" sur "&amp;IF(OFFSET(Paramétrages!$G$6,COLUMNS($H:AG)-2,,)=0,"",OFFSET(Paramétrages!$G$6,COLUMNS($H:AG)-2,,))&amp;")"))</f>
        <v/>
      </c>
      <c r="AE49" s="1" t="str">
        <f ca="1">IF(OFFSET(Paramétrages!$F$6,COLUMNS($G:AG)-2,,)=0,"",IF($B49="","",IF(COUNTA(Paramétrages!$F$5:$F$32)=0,"",IF(ISBLANK('Compréhension de l''écrit'!$D49),"",IF((SUMIFS(Paramétrages!$W:$W,Paramétrages!$Y:$Y,IF(OFFSET(Paramétrages!$F$6,COLUMNS($G:AG)-2,,)=0,"",OFFSET(Paramétrages!$F$6,COLUMNS($G:AG)-2,,)),Paramétrages!$X:$X,$B49&amp;$C49)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49&amp;$C49))/(IF(OFFSET(Paramétrages!$G$6,COLUMNS($H:AH)-2,,)=0,"",OFFSET(Paramétrages!$G$6,COLUMNS($H:AH)-2,,)))&lt;0.67,"B","C"))))))&amp;IF(OFFSET(Paramétrages!$F$6,COLUMNS($G:AG)-2,,)=0,"",IF(ISBLANK('Compréhension de l''écrit'!$D49),""," ("&amp;SUMIFS(Paramétrages!$W:$W,Paramétrages!$Y:$Y,IF(OFFSET(Paramétrages!$F$6,COLUMNS($G:AG)-2,,)=0,"",OFFSET(Paramétrages!$F$6,COLUMNS($G:AG)-2,,)),Paramétrages!$X:$X,$B49&amp;$C49)&amp;" sur "&amp;IF(OFFSET(Paramétrages!$G$6,COLUMNS($H:AH)-2,,)=0,"",OFFSET(Paramétrages!$G$6,COLUMNS($H:AH)-2,,))&amp;")"))</f>
        <v/>
      </c>
      <c r="AF49" s="1" t="str">
        <f ca="1">IF(OFFSET(Paramétrages!$F$6,COLUMNS($G:AH)-2,,)=0,"",IF($B49="","",IF(COUNTA(Paramétrages!$F$5:$F$32)=0,"",IF(ISBLANK('Compréhension de l''écrit'!$D49),"",IF((SUMIFS(Paramétrages!$W:$W,Paramétrages!$Y:$Y,IF(OFFSET(Paramétrages!$F$6,COLUMNS($G:AH)-2,,)=0,"",OFFSET(Paramétrages!$F$6,COLUMNS($G:AH)-2,,)),Paramétrages!$X:$X,$B49&amp;$C49)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49&amp;$C49))/(IF(OFFSET(Paramétrages!$G$6,COLUMNS($H:AI)-2,,)=0,"",OFFSET(Paramétrages!$G$6,COLUMNS($H:AI)-2,,)))&lt;0.67,"B","C"))))))&amp;IF(OFFSET(Paramétrages!$F$6,COLUMNS($G:AH)-2,,)=0,"",IF(ISBLANK('Compréhension de l''écrit'!$D49),""," ("&amp;SUMIFS(Paramétrages!$W:$W,Paramétrages!$Y:$Y,IF(OFFSET(Paramétrages!$F$6,COLUMNS($G:AH)-2,,)=0,"",OFFSET(Paramétrages!$F$6,COLUMNS($G:AH)-2,,)),Paramétrages!$X:$X,$B49&amp;$C49)&amp;" sur "&amp;IF(OFFSET(Paramétrages!$G$6,COLUMNS($H:AI)-2,,)=0,"",OFFSET(Paramétrages!$G$6,COLUMNS($H:AI)-2,,))&amp;")"))</f>
        <v/>
      </c>
      <c r="AG49" s="1" t="str">
        <f ca="1">IF(OFFSET(Paramétrages!$F$6,COLUMNS($G:AI)-2,,)=0,"",IF($B49="","",IF(COUNTA(Paramétrages!$F$5:$F$32)=0,"",IF(ISBLANK('Compréhension de l''écrit'!$D49),"",IF((SUMIFS(Paramétrages!$W:$W,Paramétrages!$Y:$Y,IF(OFFSET(Paramétrages!$F$6,COLUMNS($G:AI)-2,,)=0,"",OFFSET(Paramétrages!$F$6,COLUMNS($G:AI)-2,,)),Paramétrages!$X:$X,$B49&amp;$C49)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49&amp;$C49))/(IF(OFFSET(Paramétrages!$G$6,COLUMNS($H:AJ)-2,,)=0,"",OFFSET(Paramétrages!$G$6,COLUMNS($H:AJ)-2,,)))&lt;0.67,"B","C"))))))&amp;IF(OFFSET(Paramétrages!$F$6,COLUMNS($G:AI)-2,,)=0,"",IF(ISBLANK('Compréhension de l''écrit'!$D49),""," ("&amp;SUMIFS(Paramétrages!$W:$W,Paramétrages!$Y:$Y,IF(OFFSET(Paramétrages!$F$6,COLUMNS($G:AI)-2,,)=0,"",OFFSET(Paramétrages!$F$6,COLUMNS($G:AI)-2,,)),Paramétrages!$X:$X,$B49&amp;$C49)&amp;" sur "&amp;IF(OFFSET(Paramétrages!$G$6,COLUMNS($H:AJ)-2,,)=0,"",OFFSET(Paramétrages!$G$6,COLUMNS($H:AJ)-2,,))&amp;")"))</f>
        <v/>
      </c>
      <c r="AH49" s="1" t="str">
        <f ca="1">IF(OFFSET(Paramétrages!$F$6,COLUMNS($G:AJ)-2,,)=0,"",IF($B49="","",IF(COUNTA(Paramétrages!$F$5:$F$32)=0,"",IF(ISBLANK('Compréhension de l''écrit'!$D49),"",IF((SUMIFS(Paramétrages!$W:$W,Paramétrages!$Y:$Y,IF(OFFSET(Paramétrages!$F$6,COLUMNS($G:AJ)-2,,)=0,"",OFFSET(Paramétrages!$F$6,COLUMNS($G:AJ)-2,,)),Paramétrages!$X:$X,$B49&amp;$C49)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49&amp;$C49))/(IF(OFFSET(Paramétrages!$G$6,COLUMNS($H:AK)-2,,)=0,"",OFFSET(Paramétrages!$G$6,COLUMNS($H:AK)-2,,)))&lt;0.67,"B","C"))))))&amp;IF(OFFSET(Paramétrages!$F$6,COLUMNS($G:AJ)-2,,)=0,"",IF(ISBLANK('Compréhension de l''écrit'!$D49),""," ("&amp;SUMIFS(Paramétrages!$W:$W,Paramétrages!$Y:$Y,IF(OFFSET(Paramétrages!$F$6,COLUMNS($G:AJ)-2,,)=0,"",OFFSET(Paramétrages!$F$6,COLUMNS($G:AJ)-2,,)),Paramétrages!$X:$X,$B49&amp;$C49)&amp;" sur "&amp;IF(OFFSET(Paramétrages!$G$6,COLUMNS($H:AK)-2,,)=0,"",OFFSET(Paramétrages!$G$6,COLUMNS($H:AK)-2,,))&amp;")"))</f>
        <v/>
      </c>
      <c r="AI49" s="1" t="str">
        <f ca="1">IF(OFFSET(Paramétrages!$F$6,COLUMNS($G:AK)-2,,)=0,"",IF($B49="","",IF(COUNTA(Paramétrages!$F$5:$F$32)=0,"",IF(ISBLANK('Compréhension de l''écrit'!$D49),"",IF((SUMIFS(Paramétrages!$W:$W,Paramétrages!$Y:$Y,IF(OFFSET(Paramétrages!$F$6,COLUMNS($G:AK)-2,,)=0,"",OFFSET(Paramétrages!$F$6,COLUMNS($G:AK)-2,,)),Paramétrages!$X:$X,$B49&amp;$C49)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49&amp;$C49))/(IF(OFFSET(Paramétrages!$G$6,COLUMNS($H:AL)-2,,)=0,"",OFFSET(Paramétrages!$G$6,COLUMNS($H:AL)-2,,)))&lt;0.67,"B","C"))))))&amp;IF(OFFSET(Paramétrages!$F$6,COLUMNS($G:AK)-2,,)=0,"",IF(ISBLANK('Compréhension de l''écrit'!$D49),""," ("&amp;SUMIFS(Paramétrages!$W:$W,Paramétrages!$Y:$Y,IF(OFFSET(Paramétrages!$F$6,COLUMNS($G:AK)-2,,)=0,"",OFFSET(Paramétrages!$F$6,COLUMNS($G:AK)-2,,)),Paramétrages!$X:$X,$B49&amp;$C49)&amp;" sur "&amp;IF(OFFSET(Paramétrages!$G$6,COLUMNS($H:AL)-2,,)=0,"",OFFSET(Paramétrages!$G$6,COLUMNS($H:AL)-2,,))&amp;")"))</f>
        <v/>
      </c>
      <c r="AJ49" s="1" t="str">
        <f ca="1">IF(OFFSET(Paramétrages!$F$6,COLUMNS($G:AL)-2,,)=0,"",IF($B49="","",IF(COUNTA(Paramétrages!$F$5:$F$32)=0,"",IF(ISBLANK('Compréhension de l''écrit'!$D49),"",IF((SUMIFS(Paramétrages!$W:$W,Paramétrages!$Y:$Y,IF(OFFSET(Paramétrages!$F$6,COLUMNS($G:AL)-2,,)=0,"",OFFSET(Paramétrages!$F$6,COLUMNS($G:AL)-2,,)),Paramétrages!$X:$X,$B49&amp;$C49)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49&amp;$C49))/(IF(OFFSET(Paramétrages!$G$6,COLUMNS($H:AM)-2,,)=0,"",OFFSET(Paramétrages!$G$6,COLUMNS($H:AM)-2,,)))&lt;0.67,"B","C"))))))&amp;IF(OFFSET(Paramétrages!$F$6,COLUMNS($G:AL)-2,,)=0,"",IF(ISBLANK('Compréhension de l''écrit'!$D49),""," ("&amp;SUMIFS(Paramétrages!$W:$W,Paramétrages!$Y:$Y,IF(OFFSET(Paramétrages!$F$6,COLUMNS($G:AL)-2,,)=0,"",OFFSET(Paramétrages!$F$6,COLUMNS($G:AL)-2,,)),Paramétrages!$X:$X,$B49&amp;$C49)&amp;" sur "&amp;IF(OFFSET(Paramétrages!$G$6,COLUMNS($H:AM)-2,,)=0,"",OFFSET(Paramétrages!$G$6,COLUMNS($H:AM)-2,,))&amp;")"))</f>
        <v/>
      </c>
      <c r="AK49" s="1" t="str">
        <f ca="1">IF(OFFSET(Paramétrages!$F$6,COLUMNS($G:AM)-2,,)=0,"",IF($B49="","",IF(COUNTA(Paramétrages!$F$5:$F$32)=0,"",IF(ISBLANK('Compréhension de l''écrit'!$D49),"",IF((SUMIFS(Paramétrages!$W:$W,Paramétrages!$Y:$Y,IF(OFFSET(Paramétrages!$F$6,COLUMNS($G:AM)-2,,)=0,"",OFFSET(Paramétrages!$F$6,COLUMNS($G:AM)-2,,)),Paramétrages!$X:$X,$B49&amp;$C49)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49&amp;$C49))/(IF(OFFSET(Paramétrages!$G$6,COLUMNS($H:AN)-2,,)=0,"",OFFSET(Paramétrages!$G$6,COLUMNS($H:AN)-2,,)))&lt;0.67,"B","C"))))))&amp;IF(OFFSET(Paramétrages!$F$6,COLUMNS($G:AM)-2,,)=0,"",IF(ISBLANK('Compréhension de l''écrit'!$D49),""," ("&amp;SUMIFS(Paramétrages!$W:$W,Paramétrages!$Y:$Y,IF(OFFSET(Paramétrages!$F$6,COLUMNS($G:AM)-2,,)=0,"",OFFSET(Paramétrages!$F$6,COLUMNS($G:AM)-2,,)),Paramétrages!$X:$X,$B49&amp;$C49)&amp;" sur "&amp;IF(OFFSET(Paramétrages!$G$6,COLUMNS($H:AN)-2,,)=0,"",OFFSET(Paramétrages!$G$6,COLUMNS($H:AN)-2,,))&amp;")"))</f>
        <v/>
      </c>
      <c r="AL49" s="1" t="str">
        <f ca="1">IF(OFFSET(Paramétrages!$F$6,COLUMNS($G:AN)-2,,)=0,"",IF($B49="","",IF(COUNTA(Paramétrages!$F$5:$F$32)=0,"",IF(ISBLANK('Compréhension de l''écrit'!$D49),"",IF((SUMIFS(Paramétrages!$W:$W,Paramétrages!$Y:$Y,IF(OFFSET(Paramétrages!$F$6,COLUMNS($G:AN)-2,,)=0,"",OFFSET(Paramétrages!$F$6,COLUMNS($G:AN)-2,,)),Paramétrages!$X:$X,$B49&amp;$C49)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49&amp;$C49))/(IF(OFFSET(Paramétrages!$G$6,COLUMNS($H:AO)-2,,)=0,"",OFFSET(Paramétrages!$G$6,COLUMNS($H:AO)-2,,)))&lt;0.67,"B","C"))))))&amp;IF(OFFSET(Paramétrages!$F$6,COLUMNS($G:AN)-2,,)=0,"",IF(ISBLANK('Compréhension de l''écrit'!$D49),""," ("&amp;SUMIFS(Paramétrages!$W:$W,Paramétrages!$Y:$Y,IF(OFFSET(Paramétrages!$F$6,COLUMNS($G:AN)-2,,)=0,"",OFFSET(Paramétrages!$F$6,COLUMNS($G:AN)-2,,)),Paramétrages!$X:$X,$B49&amp;$C49)&amp;" sur "&amp;IF(OFFSET(Paramétrages!$G$6,COLUMNS($H:AO)-2,,)=0,"",OFFSET(Paramétrages!$G$6,COLUMNS($H:AO)-2,,))&amp;")"))</f>
        <v/>
      </c>
      <c r="AM49" s="1" t="str">
        <f ca="1">IF(OFFSET(Paramétrages!$F$6,COLUMNS($G:AO)-2,,)=0,"",IF($B49="","",IF(COUNTA(Paramétrages!$F$5:$F$32)=0,"",IF(ISBLANK('Compréhension de l''écrit'!$D49),"",IF((SUMIFS(Paramétrages!$W:$W,Paramétrages!$Y:$Y,IF(OFFSET(Paramétrages!$F$6,COLUMNS($G:AO)-2,,)=0,"",OFFSET(Paramétrages!$F$6,COLUMNS($G:AO)-2,,)),Paramétrages!$X:$X,$B49&amp;$C49)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49&amp;$C49))/(IF(OFFSET(Paramétrages!$G$6,COLUMNS($H:AP)-2,,)=0,"",OFFSET(Paramétrages!$G$6,COLUMNS($H:AP)-2,,)))&lt;0.67,"B","C"))))))&amp;IF(OFFSET(Paramétrages!$F$6,COLUMNS($G:AO)-2,,)=0,"",IF(ISBLANK('Compréhension de l''écrit'!$D49),""," ("&amp;SUMIFS(Paramétrages!$W:$W,Paramétrages!$Y:$Y,IF(OFFSET(Paramétrages!$F$6,COLUMNS($G:AO)-2,,)=0,"",OFFSET(Paramétrages!$F$6,COLUMNS($G:AO)-2,,)),Paramétrages!$X:$X,$B49&amp;$C49)&amp;" sur "&amp;IF(OFFSET(Paramétrages!$G$6,COLUMNS($H:AP)-2,,)=0,"",OFFSET(Paramétrages!$G$6,COLUMNS($H:AP)-2,,))&amp;")"))</f>
        <v/>
      </c>
      <c r="AN49" s="1" t="str">
        <f ca="1">IF(OFFSET(Paramétrages!$F$6,COLUMNS($G:AP)-2,,)=0,"",IF($B49="","",IF(COUNTA(Paramétrages!$F$5:$F$32)=0,"",IF(ISBLANK('Compréhension de l''écrit'!$D49),"",IF((SUMIFS(Paramétrages!$W:$W,Paramétrages!$Y:$Y,IF(OFFSET(Paramétrages!$F$6,COLUMNS($G:AP)-2,,)=0,"",OFFSET(Paramétrages!$F$6,COLUMNS($G:AP)-2,,)),Paramétrages!$X:$X,$B49&amp;$C49)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49&amp;$C49))/(IF(OFFSET(Paramétrages!$G$6,COLUMNS($H:AQ)-2,,)=0,"",OFFSET(Paramétrages!$G$6,COLUMNS($H:AQ)-2,,)))&lt;0.67,"B","C"))))))&amp;IF(OFFSET(Paramétrages!$F$6,COLUMNS($G:AP)-2,,)=0,"",IF(ISBLANK('Compréhension de l''écrit'!$D49),""," ("&amp;SUMIFS(Paramétrages!$W:$W,Paramétrages!$Y:$Y,IF(OFFSET(Paramétrages!$F$6,COLUMNS($G:AP)-2,,)=0,"",OFFSET(Paramétrages!$F$6,COLUMNS($G:AP)-2,,)),Paramétrages!$X:$X,$B49&amp;$C49)&amp;" sur "&amp;IF(OFFSET(Paramétrages!$G$6,COLUMNS($H:AQ)-2,,)=0,"",OFFSET(Paramétrages!$G$6,COLUMNS($H:AQ)-2,,))&amp;")"))</f>
        <v/>
      </c>
      <c r="AO49" s="1" t="str">
        <f ca="1">IF(OFFSET(Paramétrages!$F$6,COLUMNS($G:AQ)-2,,)=0,"",IF($B49="","",IF(COUNTA(Paramétrages!$F$5:$F$32)=0,"",IF(ISBLANK('Compréhension de l''écrit'!$D49),"",IF((SUMIFS(Paramétrages!$W:$W,Paramétrages!$Y:$Y,IF(OFFSET(Paramétrages!$F$6,COLUMNS($G:AQ)-2,,)=0,"",OFFSET(Paramétrages!$F$6,COLUMNS($G:AQ)-2,,)),Paramétrages!$X:$X,$B49&amp;$C49)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49&amp;$C49))/(IF(OFFSET(Paramétrages!$G$6,COLUMNS($H:AR)-2,,)=0,"",OFFSET(Paramétrages!$G$6,COLUMNS($H:AR)-2,,)))&lt;0.67,"B","C"))))))&amp;IF(OFFSET(Paramétrages!$F$6,COLUMNS($G:AQ)-2,,)=0,"",IF(ISBLANK('Compréhension de l''écrit'!$D49),""," ("&amp;SUMIFS(Paramétrages!$W:$W,Paramétrages!$Y:$Y,IF(OFFSET(Paramétrages!$F$6,COLUMNS($G:AQ)-2,,)=0,"",OFFSET(Paramétrages!$F$6,COLUMNS($G:AQ)-2,,)),Paramétrages!$X:$X,$B49&amp;$C49)&amp;" sur "&amp;IF(OFFSET(Paramétrages!$G$6,COLUMNS($H:AR)-2,,)=0,"",OFFSET(Paramétrages!$G$6,COLUMNS($H:AR)-2,,))&amp;")"))</f>
        <v/>
      </c>
      <c r="AP49" s="1" t="str">
        <f ca="1">IF(OFFSET(Paramétrages!$F$6,COLUMNS($G:AR)-2,,)=0,"",IF($B49="","",IF(COUNTA(Paramétrages!$F$5:$F$32)=0,"",IF(ISBLANK('Compréhension de l''écrit'!$D49),"",IF((SUMIFS(Paramétrages!$W:$W,Paramétrages!$Y:$Y,IF(OFFSET(Paramétrages!$F$6,COLUMNS($G:AR)-2,,)=0,"",OFFSET(Paramétrages!$F$6,COLUMNS($G:AR)-2,,)),Paramétrages!$X:$X,$B49&amp;$C49)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49&amp;$C49))/(IF(OFFSET(Paramétrages!$G$6,COLUMNS($H:AS)-2,,)=0,"",OFFSET(Paramétrages!$G$6,COLUMNS($H:AS)-2,,)))&lt;0.67,"B","C"))))))&amp;IF(OFFSET(Paramétrages!$F$6,COLUMNS($G:AR)-2,,)=0,"",IF(ISBLANK('Compréhension de l''écrit'!$D49),""," ("&amp;SUMIFS(Paramétrages!$W:$W,Paramétrages!$Y:$Y,IF(OFFSET(Paramétrages!$F$6,COLUMNS($G:AR)-2,,)=0,"",OFFSET(Paramétrages!$F$6,COLUMNS($G:AR)-2,,)),Paramétrages!$X:$X,$B49&amp;$C49)&amp;" sur "&amp;IF(OFFSET(Paramétrages!$G$6,COLUMNS($H:AS)-2,,)=0,"",OFFSET(Paramétrages!$G$6,COLUMNS($H:AS)-2,,))&amp;")"))</f>
        <v/>
      </c>
      <c r="AQ49" s="1" t="str">
        <f ca="1">IF(OFFSET(Paramétrages!$F$6,COLUMNS($G:AS)-2,,)=0,"",IF($B49="","",IF(COUNTA(Paramétrages!$F$5:$F$32)=0,"",IF(ISBLANK('Compréhension de l''écrit'!$D49),"",IF((SUMIFS(Paramétrages!$W:$W,Paramétrages!$Y:$Y,IF(OFFSET(Paramétrages!$F$6,COLUMNS($G:AS)-2,,)=0,"",OFFSET(Paramétrages!$F$6,COLUMNS($G:AS)-2,,)),Paramétrages!$X:$X,$B49&amp;$C49)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49&amp;$C49))/(IF(OFFSET(Paramétrages!$G$6,COLUMNS($H:AT)-2,,)=0,"",OFFSET(Paramétrages!$G$6,COLUMNS($H:AT)-2,,)))&lt;0.67,"B","C"))))))&amp;IF(OFFSET(Paramétrages!$F$6,COLUMNS($G:AS)-2,,)=0,"",IF(ISBLANK('Compréhension de l''écrit'!$D49),""," ("&amp;SUMIFS(Paramétrages!$W:$W,Paramétrages!$Y:$Y,IF(OFFSET(Paramétrages!$F$6,COLUMNS($G:AS)-2,,)=0,"",OFFSET(Paramétrages!$F$6,COLUMNS($G:AS)-2,,)),Paramétrages!$X:$X,$B49&amp;$C49)&amp;" sur "&amp;IF(OFFSET(Paramétrages!$G$6,COLUMNS($H:AT)-2,,)=0,"",OFFSET(Paramétrages!$G$6,COLUMNS($H:AT)-2,,))&amp;")"))</f>
        <v/>
      </c>
      <c r="AR49" s="1" t="str">
        <f ca="1">IF(OFFSET(Paramétrages!$F$6,COLUMNS($G:AT)-2,,)=0,"",IF($B49="","",IF(COUNTA(Paramétrages!$F$5:$F$32)=0,"",IF(ISBLANK('Compréhension de l''écrit'!$D49),"",IF((SUMIFS(Paramétrages!$W:$W,Paramétrages!$Y:$Y,IF(OFFSET(Paramétrages!$F$6,COLUMNS($G:AT)-2,,)=0,"",OFFSET(Paramétrages!$F$6,COLUMNS($G:AT)-2,,)),Paramétrages!$X:$X,$B49&amp;$C49)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49&amp;$C49))/(IF(OFFSET(Paramétrages!$G$6,COLUMNS($H:AU)-2,,)=0,"",OFFSET(Paramétrages!$G$6,COLUMNS($H:AU)-2,,)))&lt;0.67,"B","C"))))))&amp;IF(OFFSET(Paramétrages!$F$6,COLUMNS($G:AT)-2,,)=0,"",IF(ISBLANK('Compréhension de l''écrit'!$D49),""," ("&amp;SUMIFS(Paramétrages!$W:$W,Paramétrages!$Y:$Y,IF(OFFSET(Paramétrages!$F$6,COLUMNS($G:AT)-2,,)=0,"",OFFSET(Paramétrages!$F$6,COLUMNS($G:AT)-2,,)),Paramétrages!$X:$X,$B49&amp;$C49)&amp;" sur "&amp;IF(OFFSET(Paramétrages!$G$6,COLUMNS($H:AU)-2,,)=0,"",OFFSET(Paramétrages!$G$6,COLUMNS($H:AU)-2,,))&amp;")"))</f>
        <v/>
      </c>
      <c r="AS49" s="1" t="str">
        <f ca="1">IF(OFFSET(Paramétrages!$F$6,COLUMNS($G:AU)-2,,)=0,"",IF($B49="","",IF(COUNTA(Paramétrages!$F$5:$F$32)=0,"",IF(ISBLANK('Compréhension de l''écrit'!$D49),"",IF((SUMIFS(Paramétrages!$W:$W,Paramétrages!$Y:$Y,IF(OFFSET(Paramétrages!$F$6,COLUMNS($G:AU)-2,,)=0,"",OFFSET(Paramétrages!$F$6,COLUMNS($G:AU)-2,,)),Paramétrages!$X:$X,$B49&amp;$C49)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49&amp;$C49))/(IF(OFFSET(Paramétrages!$G$6,COLUMNS($H:AV)-2,,)=0,"",OFFSET(Paramétrages!$G$6,COLUMNS($H:AV)-2,,)))&lt;0.67,"B","C"))))))&amp;IF(OFFSET(Paramétrages!$F$6,COLUMNS($G:AU)-2,,)=0,"",IF(ISBLANK('Compréhension de l''écrit'!$D49),""," ("&amp;SUMIFS(Paramétrages!$W:$W,Paramétrages!$Y:$Y,IF(OFFSET(Paramétrages!$F$6,COLUMNS($G:AU)-2,,)=0,"",OFFSET(Paramétrages!$F$6,COLUMNS($G:AU)-2,,)),Paramétrages!$X:$X,$B49&amp;$C49)&amp;" sur "&amp;IF(OFFSET(Paramétrages!$G$6,COLUMNS($H:AV)-2,,)=0,"",OFFSET(Paramétrages!$G$6,COLUMNS($H:AV)-2,,))&amp;")"))</f>
        <v/>
      </c>
      <c r="AT49" s="1" t="str">
        <f ca="1">IF(OFFSET(Paramétrages!$F$6,COLUMNS($G:AV)-2,,)=0,"",IF($B49="","",IF(COUNTA(Paramétrages!$F$5:$F$32)=0,"",IF(ISBLANK('Compréhension de l''écrit'!$D49),"",IF((SUMIFS(Paramétrages!$W:$W,Paramétrages!$Y:$Y,IF(OFFSET(Paramétrages!$F$6,COLUMNS($G:AV)-2,,)=0,"",OFFSET(Paramétrages!$F$6,COLUMNS($G:AV)-2,,)),Paramétrages!$X:$X,$B49&amp;$C49)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49&amp;$C49))/(IF(OFFSET(Paramétrages!$G$6,COLUMNS($H:AW)-2,,)=0,"",OFFSET(Paramétrages!$G$6,COLUMNS($H:AW)-2,,)))&lt;0.67,"B","C"))))))&amp;IF(OFFSET(Paramétrages!$F$6,COLUMNS($G:AV)-2,,)=0,"",IF(ISBLANK('Compréhension de l''écrit'!$D49),""," ("&amp;SUMIFS(Paramétrages!$W:$W,Paramétrages!$Y:$Y,IF(OFFSET(Paramétrages!$F$6,COLUMNS($G:AV)-2,,)=0,"",OFFSET(Paramétrages!$F$6,COLUMNS($G:AV)-2,,)),Paramétrages!$X:$X,$B49&amp;$C49)&amp;" sur "&amp;IF(OFFSET(Paramétrages!$G$6,COLUMNS($H:AW)-2,,)=0,"",OFFSET(Paramétrages!$G$6,COLUMNS($H:AW)-2,,))&amp;")"))</f>
        <v/>
      </c>
      <c r="AU49" s="1" t="str">
        <f ca="1">IF(OFFSET(Paramétrages!$F$6,COLUMNS($G:AW)-2,,)=0,"",IF($B49="","",IF(COUNTA(Paramétrages!$F$5:$F$32)=0,"",IF(ISBLANK('Compréhension de l''écrit'!$D49),"",IF((SUMIFS(Paramétrages!$W:$W,Paramétrages!$Y:$Y,IF(OFFSET(Paramétrages!$F$6,COLUMNS($G:AW)-2,,)=0,"",OFFSET(Paramétrages!$F$6,COLUMNS($G:AW)-2,,)),Paramétrages!$X:$X,$B49&amp;$C49)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49&amp;$C49))/(IF(OFFSET(Paramétrages!$G$6,COLUMNS($H:AX)-2,,)=0,"",OFFSET(Paramétrages!$G$6,COLUMNS($H:AX)-2,,)))&lt;0.67,"B","C"))))))&amp;IF(OFFSET(Paramétrages!$F$6,COLUMNS($G:AW)-2,,)=0,"",IF(ISBLANK('Compréhension de l''écrit'!$D49),""," ("&amp;SUMIFS(Paramétrages!$W:$W,Paramétrages!$Y:$Y,IF(OFFSET(Paramétrages!$F$6,COLUMNS($G:AW)-2,,)=0,"",OFFSET(Paramétrages!$F$6,COLUMNS($G:AW)-2,,)),Paramétrages!$X:$X,$B49&amp;$C49)&amp;" sur "&amp;IF(OFFSET(Paramétrages!$G$6,COLUMNS($H:AX)-2,,)=0,"",OFFSET(Paramétrages!$G$6,COLUMNS($H:AX)-2,,))&amp;")"))</f>
        <v/>
      </c>
      <c r="AV49" s="1" t="str">
        <f ca="1">IF(OFFSET(Paramétrages!$F$6,COLUMNS($G:AX)-2,,)=0,"",IF($B49="","",IF(COUNTA(Paramétrages!$F$5:$F$32)=0,"",IF(ISBLANK('Compréhension de l''écrit'!$D49),"",IF((SUMIFS(Paramétrages!$W:$W,Paramétrages!$Y:$Y,IF(OFFSET(Paramétrages!$F$6,COLUMNS($G:AX)-2,,)=0,"",OFFSET(Paramétrages!$F$6,COLUMNS($G:AX)-2,,)),Paramétrages!$X:$X,$B49&amp;$C49)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49&amp;$C49))/(IF(OFFSET(Paramétrages!$G$6,COLUMNS($H:AY)-2,,)=0,"",OFFSET(Paramétrages!$G$6,COLUMNS($H:AY)-2,,)))&lt;0.67,"B","C"))))))&amp;IF(OFFSET(Paramétrages!$F$6,COLUMNS($G:AX)-2,,)=0,"",IF(ISBLANK('Compréhension de l''écrit'!$D49),""," ("&amp;SUMIFS(Paramétrages!$W:$W,Paramétrages!$Y:$Y,IF(OFFSET(Paramétrages!$F$6,COLUMNS($G:AX)-2,,)=0,"",OFFSET(Paramétrages!$F$6,COLUMNS($G:AX)-2,,)),Paramétrages!$X:$X,$B49&amp;$C49)&amp;" sur "&amp;IF(OFFSET(Paramétrages!$G$6,COLUMNS($H:AY)-2,,)=0,"",OFFSET(Paramétrages!$G$6,COLUMNS($H:AY)-2,,))&amp;")"))</f>
        <v/>
      </c>
      <c r="AW49" s="1" t="str">
        <f ca="1">IF(OFFSET(Paramétrages!$F$6,COLUMNS($G:AY)-2,,)=0,"",IF($B49="","",IF(COUNTA(Paramétrages!$F$5:$F$32)=0,"",IF(ISBLANK('Compréhension de l''écrit'!$D49),"",IF((SUMIFS(Paramétrages!$W:$W,Paramétrages!$Y:$Y,IF(OFFSET(Paramétrages!$F$6,COLUMNS($G:AY)-2,,)=0,"",OFFSET(Paramétrages!$F$6,COLUMNS($G:AY)-2,,)),Paramétrages!$X:$X,$B49&amp;$C49)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49&amp;$C49))/(IF(OFFSET(Paramétrages!$G$6,COLUMNS($H:AZ)-2,,)=0,"",OFFSET(Paramétrages!$G$6,COLUMNS($H:AZ)-2,,)))&lt;0.67,"B","C"))))))&amp;IF(OFFSET(Paramétrages!$F$6,COLUMNS($G:AY)-2,,)=0,"",IF(ISBLANK('Compréhension de l''écrit'!$D49),""," ("&amp;SUMIFS(Paramétrages!$W:$W,Paramétrages!$Y:$Y,IF(OFFSET(Paramétrages!$F$6,COLUMNS($G:AY)-2,,)=0,"",OFFSET(Paramétrages!$F$6,COLUMNS($G:AY)-2,,)),Paramétrages!$X:$X,$B49&amp;$C49)&amp;" sur "&amp;IF(OFFSET(Paramétrages!$G$6,COLUMNS($H:AZ)-2,,)=0,"",OFFSET(Paramétrages!$G$6,COLUMNS($H:AZ)-2,,))&amp;")"))</f>
        <v/>
      </c>
      <c r="AX49" s="1" t="str">
        <f ca="1">IF(OFFSET(Paramétrages!$F$6,COLUMNS($G:AZ)-2,,)=0,"",IF($B49="","",IF(COUNTA(Paramétrages!$F$5:$F$32)=0,"",IF(ISBLANK('Compréhension de l''écrit'!$D49),"",IF((SUMIFS(Paramétrages!$W:$W,Paramétrages!$Y:$Y,IF(OFFSET(Paramétrages!$F$6,COLUMNS($G:AZ)-2,,)=0,"",OFFSET(Paramétrages!$F$6,COLUMNS($G:AZ)-2,,)),Paramétrages!$X:$X,$B49&amp;$C49)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49&amp;$C49))/(IF(OFFSET(Paramétrages!$G$6,COLUMNS($H:BA)-2,,)=0,"",OFFSET(Paramétrages!$G$6,COLUMNS($H:BA)-2,,)))&lt;0.67,"B","C"))))))&amp;IF(OFFSET(Paramétrages!$F$6,COLUMNS($G:AZ)-2,,)=0,"",IF(ISBLANK('Compréhension de l''écrit'!$D49),""," ("&amp;SUMIFS(Paramétrages!$W:$W,Paramétrages!$Y:$Y,IF(OFFSET(Paramétrages!$F$6,COLUMNS($G:AZ)-2,,)=0,"",OFFSET(Paramétrages!$F$6,COLUMNS($G:AZ)-2,,)),Paramétrages!$X:$X,$B49&amp;$C49)&amp;" sur "&amp;IF(OFFSET(Paramétrages!$G$6,COLUMNS($H:BA)-2,,)=0,"",OFFSET(Paramétrages!$G$6,COLUMNS($H:BA)-2,,))&amp;")"))</f>
        <v/>
      </c>
      <c r="AY49" s="1" t="str">
        <f ca="1">IF(OFFSET(Paramétrages!$F$6,COLUMNS($G:BA)-2,,)=0,"",IF($B49="","",IF(COUNTA(Paramétrages!$F$5:$F$32)=0,"",IF(ISBLANK('Compréhension de l''écrit'!$D49),"",IF((SUMIFS(Paramétrages!$W:$W,Paramétrages!$Y:$Y,IF(OFFSET(Paramétrages!$F$6,COLUMNS($G:BA)-2,,)=0,"",OFFSET(Paramétrages!$F$6,COLUMNS($G:BA)-2,,)),Paramétrages!$X:$X,$B49&amp;$C49)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49&amp;$C49))/(IF(OFFSET(Paramétrages!$G$6,COLUMNS($H:BB)-2,,)=0,"",OFFSET(Paramétrages!$G$6,COLUMNS($H:BB)-2,,)))&lt;0.67,"B","C"))))))&amp;IF(OFFSET(Paramétrages!$F$6,COLUMNS($G:BA)-2,,)=0,"",IF(ISBLANK('Compréhension de l''écrit'!$D49),""," ("&amp;SUMIFS(Paramétrages!$W:$W,Paramétrages!$Y:$Y,IF(OFFSET(Paramétrages!$F$6,COLUMNS($G:BA)-2,,)=0,"",OFFSET(Paramétrages!$F$6,COLUMNS($G:BA)-2,,)),Paramétrages!$X:$X,$B49&amp;$C49)&amp;" sur "&amp;IF(OFFSET(Paramétrages!$G$6,COLUMNS($H:BB)-2,,)=0,"",OFFSET(Paramétrages!$G$6,COLUMNS($H:BB)-2,,))&amp;")"))</f>
        <v/>
      </c>
      <c r="AZ49" s="1" t="str">
        <f ca="1">IF(OFFSET(Paramétrages!$F$6,COLUMNS($G:BB)-2,,)=0,"",IF($B49="","",IF(COUNTA(Paramétrages!$F$5:$F$32)=0,"",IF(ISBLANK('Compréhension de l''écrit'!$D49),"",IF((SUMIFS(Paramétrages!$W:$W,Paramétrages!$Y:$Y,IF(OFFSET(Paramétrages!$F$6,COLUMNS($G:BB)-2,,)=0,"",OFFSET(Paramétrages!$F$6,COLUMNS($G:BB)-2,,)),Paramétrages!$X:$X,$B49&amp;$C49)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49&amp;$C49))/(IF(OFFSET(Paramétrages!$G$6,COLUMNS($H:BC)-2,,)=0,"",OFFSET(Paramétrages!$G$6,COLUMNS($H:BC)-2,,)))&lt;0.67,"B","C"))))))&amp;IF(OFFSET(Paramétrages!$F$6,COLUMNS($G:BB)-2,,)=0,"",IF(ISBLANK('Compréhension de l''écrit'!$D49),""," ("&amp;SUMIFS(Paramétrages!$W:$W,Paramétrages!$Y:$Y,IF(OFFSET(Paramétrages!$F$6,COLUMNS($G:BB)-2,,)=0,"",OFFSET(Paramétrages!$F$6,COLUMNS($G:BB)-2,,)),Paramétrages!$X:$X,$B49&amp;$C49)&amp;" sur "&amp;IF(OFFSET(Paramétrages!$G$6,COLUMNS($H:BC)-2,,)=0,"",OFFSET(Paramétrages!$G$6,COLUMNS($H:BC)-2,,))&amp;")"))</f>
        <v/>
      </c>
      <c r="BA49" s="1" t="str">
        <f ca="1">IF(OFFSET(Paramétrages!$F$6,COLUMNS($G:BC)-2,,)=0,"",IF($B49="","",IF(COUNTA(Paramétrages!$F$5:$F$32)=0,"",IF(ISBLANK('Compréhension de l''écrit'!$D49),"",IF((SUMIFS(Paramétrages!$W:$W,Paramétrages!$Y:$Y,IF(OFFSET(Paramétrages!$F$6,COLUMNS($G:BC)-2,,)=0,"",OFFSET(Paramétrages!$F$6,COLUMNS($G:BC)-2,,)),Paramétrages!$X:$X,$B49&amp;$C49)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49&amp;$C49))/(IF(OFFSET(Paramétrages!$G$6,COLUMNS($H:BD)-2,,)=0,"",OFFSET(Paramétrages!$G$6,COLUMNS($H:BD)-2,,)))&lt;0.67,"B","C"))))))&amp;IF(OFFSET(Paramétrages!$F$6,COLUMNS($G:BC)-2,,)=0,"",IF(ISBLANK('Compréhension de l''écrit'!$D49),""," ("&amp;SUMIFS(Paramétrages!$W:$W,Paramétrages!$Y:$Y,IF(OFFSET(Paramétrages!$F$6,COLUMNS($G:BC)-2,,)=0,"",OFFSET(Paramétrages!$F$6,COLUMNS($G:BC)-2,,)),Paramétrages!$X:$X,$B49&amp;$C49)&amp;" sur "&amp;IF(OFFSET(Paramétrages!$G$6,COLUMNS($H:BD)-2,,)=0,"",OFFSET(Paramétrages!$G$6,COLUMNS($H:BD)-2,,))&amp;")"))</f>
        <v/>
      </c>
      <c r="BB49" s="1" t="str">
        <f ca="1">IF(OFFSET(Paramétrages!$F$6,COLUMNS($G:BD)-2,,)=0,"",IF($B49="","",IF(COUNTA(Paramétrages!$F$5:$F$32)=0,"",IF(ISBLANK('Compréhension de l''écrit'!$D49),"",IF((SUMIFS(Paramétrages!$W:$W,Paramétrages!$Y:$Y,IF(OFFSET(Paramétrages!$F$6,COLUMNS($G:BD)-2,,)=0,"",OFFSET(Paramétrages!$F$6,COLUMNS($G:BD)-2,,)),Paramétrages!$X:$X,$B49&amp;$C49)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49&amp;$C49))/(IF(OFFSET(Paramétrages!$G$6,COLUMNS($H:BE)-2,,)=0,"",OFFSET(Paramétrages!$G$6,COLUMNS($H:BE)-2,,)))&lt;0.67,"B","C"))))))&amp;IF(OFFSET(Paramétrages!$F$6,COLUMNS($G:BD)-2,,)=0,"",IF(ISBLANK('Compréhension de l''écrit'!$D49),""," ("&amp;SUMIFS(Paramétrages!$W:$W,Paramétrages!$Y:$Y,IF(OFFSET(Paramétrages!$F$6,COLUMNS($G:BD)-2,,)=0,"",OFFSET(Paramétrages!$F$6,COLUMNS($G:BD)-2,,)),Paramétrages!$X:$X,$B49&amp;$C49)&amp;" sur "&amp;IF(OFFSET(Paramétrages!$G$6,COLUMNS($H:BE)-2,,)=0,"",OFFSET(Paramétrages!$G$6,COLUMNS($H:BE)-2,,))&amp;")"))</f>
        <v/>
      </c>
      <c r="BC49" s="1" t="str">
        <f ca="1">IF(OFFSET(Paramétrages!$F$6,COLUMNS($G:BE)-2,,)=0,"",IF($B49="","",IF(COUNTA(Paramétrages!$F$5:$F$32)=0,"",IF(ISBLANK('Compréhension de l''écrit'!$D49),"",IF((SUMIFS(Paramétrages!$W:$W,Paramétrages!$Y:$Y,IF(OFFSET(Paramétrages!$F$6,COLUMNS($G:BE)-2,,)=0,"",OFFSET(Paramétrages!$F$6,COLUMNS($G:BE)-2,,)),Paramétrages!$X:$X,$B49&amp;$C49)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49&amp;$C49))/(IF(OFFSET(Paramétrages!$G$6,COLUMNS($H:BF)-2,,)=0,"",OFFSET(Paramétrages!$G$6,COLUMNS($H:BF)-2,,)))&lt;0.67,"B","C"))))))&amp;IF(OFFSET(Paramétrages!$F$6,COLUMNS($G:BE)-2,,)=0,"",IF(ISBLANK('Compréhension de l''écrit'!$D49),""," ("&amp;SUMIFS(Paramétrages!$W:$W,Paramétrages!$Y:$Y,IF(OFFSET(Paramétrages!$F$6,COLUMNS($G:BE)-2,,)=0,"",OFFSET(Paramétrages!$F$6,COLUMNS($G:BE)-2,,)),Paramétrages!$X:$X,$B49&amp;$C49)&amp;" sur "&amp;IF(OFFSET(Paramétrages!$G$6,COLUMNS($H:BF)-2,,)=0,"",OFFSET(Paramétrages!$G$6,COLUMNS($H:BF)-2,,))&amp;")"))</f>
        <v/>
      </c>
      <c r="BD49" s="1" t="str">
        <f ca="1">IF(OFFSET(Paramétrages!$F$6,COLUMNS($G:BF)-2,,)=0,"",IF($B49="","",IF(COUNTA(Paramétrages!$F$5:$F$32)=0,"",IF(ISBLANK('Compréhension de l''écrit'!$D49),"",IF((SUMIFS(Paramétrages!$W:$W,Paramétrages!$Y:$Y,IF(OFFSET(Paramétrages!$F$6,COLUMNS($G:BF)-2,,)=0,"",OFFSET(Paramétrages!$F$6,COLUMNS($G:BF)-2,,)),Paramétrages!$X:$X,$B49&amp;$C49)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49&amp;$C49))/(IF(OFFSET(Paramétrages!$G$6,COLUMNS($H:BG)-2,,)=0,"",OFFSET(Paramétrages!$G$6,COLUMNS($H:BG)-2,,)))&lt;0.67,"B","C"))))))&amp;IF(OFFSET(Paramétrages!$F$6,COLUMNS($G:BF)-2,,)=0,"",IF(ISBLANK('Compréhension de l''écrit'!$D49),""," ("&amp;SUMIFS(Paramétrages!$W:$W,Paramétrages!$Y:$Y,IF(OFFSET(Paramétrages!$F$6,COLUMNS($G:BF)-2,,)=0,"",OFFSET(Paramétrages!$F$6,COLUMNS($G:BF)-2,,)),Paramétrages!$X:$X,$B49&amp;$C49)&amp;" sur "&amp;IF(OFFSET(Paramétrages!$G$6,COLUMNS($H:BG)-2,,)=0,"",OFFSET(Paramétrages!$G$6,COLUMNS($H:BG)-2,,))&amp;")"))</f>
        <v/>
      </c>
      <c r="BE49" s="1" t="str">
        <f ca="1">IF(OFFSET(Paramétrages!$F$6,COLUMNS($G:BG)-2,,)=0,"",IF($B49="","",IF(COUNTA(Paramétrages!$F$5:$F$32)=0,"",IF(ISBLANK('Compréhension de l''écrit'!$D49),"",IF((SUMIFS(Paramétrages!$W:$W,Paramétrages!$Y:$Y,IF(OFFSET(Paramétrages!$F$6,COLUMNS($G:BG)-2,,)=0,"",OFFSET(Paramétrages!$F$6,COLUMNS($G:BG)-2,,)),Paramétrages!$X:$X,$B49&amp;$C49)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49&amp;$C49))/(IF(OFFSET(Paramétrages!$G$6,COLUMNS($H:BH)-2,,)=0,"",OFFSET(Paramétrages!$G$6,COLUMNS($H:BH)-2,,)))&lt;0.67,"B","C"))))))&amp;IF(OFFSET(Paramétrages!$F$6,COLUMNS($G:BG)-2,,)=0,"",IF(ISBLANK('Compréhension de l''écrit'!$D49),""," ("&amp;SUMIFS(Paramétrages!$W:$W,Paramétrages!$Y:$Y,IF(OFFSET(Paramétrages!$F$6,COLUMNS($G:BG)-2,,)=0,"",OFFSET(Paramétrages!$F$6,COLUMNS($G:BG)-2,,)),Paramétrages!$X:$X,$B49&amp;$C49)&amp;" sur "&amp;IF(OFFSET(Paramétrages!$G$6,COLUMNS($H:BH)-2,,)=0,"",OFFSET(Paramétrages!$G$6,COLUMNS($H:BH)-2,,))&amp;")"))</f>
        <v/>
      </c>
      <c r="BF49" s="1" t="str">
        <f ca="1">IF(OFFSET(Paramétrages!$F$6,COLUMNS($G:BH)-2,,)=0,"",IF($B49="","",IF(COUNTA(Paramétrages!$F$5:$F$32)=0,"",IF(ISBLANK('Compréhension de l''écrit'!$D49),"",IF((SUMIFS(Paramétrages!$W:$W,Paramétrages!$Y:$Y,IF(OFFSET(Paramétrages!$F$6,COLUMNS($G:BH)-2,,)=0,"",OFFSET(Paramétrages!$F$6,COLUMNS($G:BH)-2,,)),Paramétrages!$X:$X,$B49&amp;$C49)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49&amp;$C49))/(IF(OFFSET(Paramétrages!$G$6,COLUMNS($H:BI)-2,,)=0,"",OFFSET(Paramétrages!$G$6,COLUMNS($H:BI)-2,,)))&lt;0.67,"B","C"))))))&amp;IF(OFFSET(Paramétrages!$F$6,COLUMNS($G:BH)-2,,)=0,"",IF(ISBLANK('Compréhension de l''écrit'!$D49),""," ("&amp;SUMIFS(Paramétrages!$W:$W,Paramétrages!$Y:$Y,IF(OFFSET(Paramétrages!$F$6,COLUMNS($G:BH)-2,,)=0,"",OFFSET(Paramétrages!$F$6,COLUMNS($G:BH)-2,,)),Paramétrages!$X:$X,$B49&amp;$C49)&amp;" sur "&amp;IF(OFFSET(Paramétrages!$G$6,COLUMNS($H:BI)-2,,)=0,"",OFFSET(Paramétrages!$G$6,COLUMNS($H:BI)-2,,))&amp;")"))</f>
        <v/>
      </c>
      <c r="BG49" s="1" t="str">
        <f ca="1">IF(OFFSET(Paramétrages!$F$6,COLUMNS($G:BI)-2,,)=0,"",IF($B49="","",IF(COUNTA(Paramétrages!$F$5:$F$32)=0,"",IF(ISBLANK('Compréhension de l''écrit'!$D49),"",IF((SUMIFS(Paramétrages!$W:$W,Paramétrages!$Y:$Y,IF(OFFSET(Paramétrages!$F$6,COLUMNS($G:BI)-2,,)=0,"",OFFSET(Paramétrages!$F$6,COLUMNS($G:BI)-2,,)),Paramétrages!$X:$X,$B49&amp;$C49)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49&amp;$C49))/(IF(OFFSET(Paramétrages!$G$6,COLUMNS($H:BJ)-2,,)=0,"",OFFSET(Paramétrages!$G$6,COLUMNS($H:BJ)-2,,)))&lt;0.67,"B","C"))))))&amp;IF(OFFSET(Paramétrages!$F$6,COLUMNS($G:BI)-2,,)=0,"",IF(ISBLANK('Compréhension de l''écrit'!$D49),""," ("&amp;SUMIFS(Paramétrages!$W:$W,Paramétrages!$Y:$Y,IF(OFFSET(Paramétrages!$F$6,COLUMNS($G:BI)-2,,)=0,"",OFFSET(Paramétrages!$F$6,COLUMNS($G:BI)-2,,)),Paramétrages!$X:$X,$B49&amp;$C49)&amp;" sur "&amp;IF(OFFSET(Paramétrages!$G$6,COLUMNS($H:BJ)-2,,)=0,"",OFFSET(Paramétrages!$G$6,COLUMNS($H:BJ)-2,,))&amp;")"))</f>
        <v/>
      </c>
      <c r="BH49" s="1" t="str">
        <f ca="1">IF(OFFSET(Paramétrages!$F$6,COLUMNS($G:BJ)-2,,)=0,"",IF($B49="","",IF(COUNTA(Paramétrages!$F$5:$F$32)=0,"",IF(ISBLANK('Compréhension de l''écrit'!$D49),"",IF((SUMIFS(Paramétrages!$W:$W,Paramétrages!$Y:$Y,IF(OFFSET(Paramétrages!$F$6,COLUMNS($G:BJ)-2,,)=0,"",OFFSET(Paramétrages!$F$6,COLUMNS($G:BJ)-2,,)),Paramétrages!$X:$X,$B49&amp;$C49)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49&amp;$C49))/(IF(OFFSET(Paramétrages!$G$6,COLUMNS($H:BK)-2,,)=0,"",OFFSET(Paramétrages!$G$6,COLUMNS($H:BK)-2,,)))&lt;0.67,"B","C"))))))&amp;IF(OFFSET(Paramétrages!$F$6,COLUMNS($G:BJ)-2,,)=0,"",IF(ISBLANK('Compréhension de l''écrit'!$D49),""," ("&amp;SUMIFS(Paramétrages!$W:$W,Paramétrages!$Y:$Y,IF(OFFSET(Paramétrages!$F$6,COLUMNS($G:BJ)-2,,)=0,"",OFFSET(Paramétrages!$F$6,COLUMNS($G:BJ)-2,,)),Paramétrages!$X:$X,$B49&amp;$C49)&amp;" sur "&amp;IF(OFFSET(Paramétrages!$G$6,COLUMNS($H:BK)-2,,)=0,"",OFFSET(Paramétrages!$G$6,COLUMNS($H:BK)-2,,))&amp;")"))</f>
        <v/>
      </c>
      <c r="BI49" s="1" t="str">
        <f ca="1">IF(OFFSET(Paramétrages!$F$6,COLUMNS($G:BK)-2,,)=0,"",IF($B49="","",IF(COUNTA(Paramétrages!$F$5:$F$32)=0,"",IF(ISBLANK('Compréhension de l''écrit'!$D49),"",IF((SUMIFS(Paramétrages!$W:$W,Paramétrages!$Y:$Y,IF(OFFSET(Paramétrages!$F$6,COLUMNS($G:BK)-2,,)=0,"",OFFSET(Paramétrages!$F$6,COLUMNS($G:BK)-2,,)),Paramétrages!$X:$X,$B49&amp;$C49)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49&amp;$C49))/(IF(OFFSET(Paramétrages!$G$6,COLUMNS($H:BL)-2,,)=0,"",OFFSET(Paramétrages!$G$6,COLUMNS($H:BL)-2,,)))&lt;0.67,"B","C"))))))&amp;IF(OFFSET(Paramétrages!$F$6,COLUMNS($G:BK)-2,,)=0,"",IF(ISBLANK('Compréhension de l''écrit'!$D49),""," ("&amp;SUMIFS(Paramétrages!$W:$W,Paramétrages!$Y:$Y,IF(OFFSET(Paramétrages!$F$6,COLUMNS($G:BK)-2,,)=0,"",OFFSET(Paramétrages!$F$6,COLUMNS($G:BK)-2,,)),Paramétrages!$X:$X,$B49&amp;$C49)&amp;" sur "&amp;IF(OFFSET(Paramétrages!$G$6,COLUMNS($H:BL)-2,,)=0,"",OFFSET(Paramétrages!$G$6,COLUMNS($H:BL)-2,,))&amp;")"))</f>
        <v/>
      </c>
      <c r="BJ49" s="1" t="str">
        <f ca="1">IF(OFFSET(Paramétrages!$F$6,COLUMNS($G:BL)-2,,)=0,"",IF($B49="","",IF(COUNTA(Paramétrages!$F$5:$F$32)=0,"",IF(ISBLANK('Compréhension de l''écrit'!$D49),"",IF((SUMIFS(Paramétrages!$W:$W,Paramétrages!$Y:$Y,IF(OFFSET(Paramétrages!$F$6,COLUMNS($G:BL)-2,,)=0,"",OFFSET(Paramétrages!$F$6,COLUMNS($G:BL)-2,,)),Paramétrages!$X:$X,$B49&amp;$C49)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49&amp;$C49))/(IF(OFFSET(Paramétrages!$G$6,COLUMNS($H:BM)-2,,)=0,"",OFFSET(Paramétrages!$G$6,COLUMNS($H:BM)-2,,)))&lt;0.67,"B","C"))))))&amp;IF(OFFSET(Paramétrages!$F$6,COLUMNS($G:BL)-2,,)=0,"",IF(ISBLANK('Compréhension de l''écrit'!$D49),""," ("&amp;SUMIFS(Paramétrages!$W:$W,Paramétrages!$Y:$Y,IF(OFFSET(Paramétrages!$F$6,COLUMNS($G:BL)-2,,)=0,"",OFFSET(Paramétrages!$F$6,COLUMNS($G:BL)-2,,)),Paramétrages!$X:$X,$B49&amp;$C49)&amp;" sur "&amp;IF(OFFSET(Paramétrages!$G$6,COLUMNS($H:BM)-2,,)=0,"",OFFSET(Paramétrages!$G$6,COLUMNS($H:BM)-2,,))&amp;")"))</f>
        <v/>
      </c>
      <c r="BK49" s="1" t="str">
        <f ca="1">IF(OFFSET(Paramétrages!$F$6,COLUMNS($G:BM)-2,,)=0,"",IF($B49="","",IF(COUNTA(Paramétrages!$F$5:$F$32)=0,"",IF(ISBLANK('Compréhension de l''écrit'!$D49),"",IF((SUMIFS(Paramétrages!$W:$W,Paramétrages!$Y:$Y,IF(OFFSET(Paramétrages!$F$6,COLUMNS($G:BM)-2,,)=0,"",OFFSET(Paramétrages!$F$6,COLUMNS($G:BM)-2,,)),Paramétrages!$X:$X,$B49&amp;$C49)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49&amp;$C49))/(IF(OFFSET(Paramétrages!$G$6,COLUMNS($H:BN)-2,,)=0,"",OFFSET(Paramétrages!$G$6,COLUMNS($H:BN)-2,,)))&lt;0.67,"B","C"))))))&amp;IF(OFFSET(Paramétrages!$F$6,COLUMNS($G:BM)-2,,)=0,"",IF(ISBLANK('Compréhension de l''écrit'!$D49),""," ("&amp;SUMIFS(Paramétrages!$W:$W,Paramétrages!$Y:$Y,IF(OFFSET(Paramétrages!$F$6,COLUMNS($G:BM)-2,,)=0,"",OFFSET(Paramétrages!$F$6,COLUMNS($G:BM)-2,,)),Paramétrages!$X:$X,$B49&amp;$C49)&amp;" sur "&amp;IF(OFFSET(Paramétrages!$G$6,COLUMNS($H:BN)-2,,)=0,"",OFFSET(Paramétrages!$G$6,COLUMNS($H:BN)-2,,))&amp;")"))</f>
        <v/>
      </c>
      <c r="BL49" s="1" t="str">
        <f ca="1">IF(OFFSET(Paramétrages!$F$6,COLUMNS($G:BN)-2,,)=0,"",IF($B49="","",IF(COUNTA(Paramétrages!$F$5:$F$32)=0,"",IF(ISBLANK('Compréhension de l''écrit'!$D49),"",IF((SUMIFS(Paramétrages!$W:$W,Paramétrages!$Y:$Y,IF(OFFSET(Paramétrages!$F$6,COLUMNS($G:BN)-2,,)=0,"",OFFSET(Paramétrages!$F$6,COLUMNS($G:BN)-2,,)),Paramétrages!$X:$X,$B49&amp;$C49)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49&amp;$C49))/(IF(OFFSET(Paramétrages!$G$6,COLUMNS($H:BO)-2,,)=0,"",OFFSET(Paramétrages!$G$6,COLUMNS($H:BO)-2,,)))&lt;0.67,"B","C"))))))&amp;IF(OFFSET(Paramétrages!$F$6,COLUMNS($G:BN)-2,,)=0,"",IF(ISBLANK('Compréhension de l''écrit'!$D49),""," ("&amp;SUMIFS(Paramétrages!$W:$W,Paramétrages!$Y:$Y,IF(OFFSET(Paramétrages!$F$6,COLUMNS($G:BN)-2,,)=0,"",OFFSET(Paramétrages!$F$6,COLUMNS($G:BN)-2,,)),Paramétrages!$X:$X,$B49&amp;$C49)&amp;" sur "&amp;IF(OFFSET(Paramétrages!$G$6,COLUMNS($H:BO)-2,,)=0,"",OFFSET(Paramétrages!$G$6,COLUMNS($H:BO)-2,,))&amp;")"))</f>
        <v/>
      </c>
      <c r="BM49" s="1" t="str">
        <f ca="1">IF(OFFSET(Paramétrages!$F$6,COLUMNS($G:BO)-2,,)=0,"",IF($B49="","",IF(COUNTA(Paramétrages!$F$5:$F$32)=0,"",IF(ISBLANK('Compréhension de l''écrit'!$D49),"",IF((SUMIFS(Paramétrages!$W:$W,Paramétrages!$Y:$Y,IF(OFFSET(Paramétrages!$F$6,COLUMNS($G:BO)-2,,)=0,"",OFFSET(Paramétrages!$F$6,COLUMNS($G:BO)-2,,)),Paramétrages!$X:$X,$B49&amp;$C49)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49&amp;$C49))/(IF(OFFSET(Paramétrages!$G$6,COLUMNS($H:BP)-2,,)=0,"",OFFSET(Paramétrages!$G$6,COLUMNS($H:BP)-2,,)))&lt;0.67,"B","C"))))))&amp;IF(OFFSET(Paramétrages!$F$6,COLUMNS($G:BO)-2,,)=0,"",IF(ISBLANK('Compréhension de l''écrit'!$D49),""," ("&amp;SUMIFS(Paramétrages!$W:$W,Paramétrages!$Y:$Y,IF(OFFSET(Paramétrages!$F$6,COLUMNS($G:BO)-2,,)=0,"",OFFSET(Paramétrages!$F$6,COLUMNS($G:BO)-2,,)),Paramétrages!$X:$X,$B49&amp;$C49)&amp;" sur "&amp;IF(OFFSET(Paramétrages!$G$6,COLUMNS($H:BP)-2,,)=0,"",OFFSET(Paramétrages!$G$6,COLUMNS($H:BP)-2,,))&amp;")"))</f>
        <v/>
      </c>
      <c r="BN49" s="1" t="str">
        <f ca="1">IF(OFFSET(Paramétrages!$F$6,COLUMNS($G:BP)-2,,)=0,"",IF($B49="","",IF(COUNTA(Paramétrages!$F$5:$F$32)=0,"",IF(ISBLANK('Compréhension de l''écrit'!$D49),"",IF((SUMIFS(Paramétrages!$W:$W,Paramétrages!$Y:$Y,IF(OFFSET(Paramétrages!$F$6,COLUMNS($G:BP)-2,,)=0,"",OFFSET(Paramétrages!$F$6,COLUMNS($G:BP)-2,,)),Paramétrages!$X:$X,$B49&amp;$C49)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49&amp;$C49))/(IF(OFFSET(Paramétrages!$G$6,COLUMNS($H:BQ)-2,,)=0,"",OFFSET(Paramétrages!$G$6,COLUMNS($H:BQ)-2,,)))&lt;0.67,"B","C"))))))&amp;IF(OFFSET(Paramétrages!$F$6,COLUMNS($G:BP)-2,,)=0,"",IF(ISBLANK('Compréhension de l''écrit'!$D49),""," ("&amp;SUMIFS(Paramétrages!$W:$W,Paramétrages!$Y:$Y,IF(OFFSET(Paramétrages!$F$6,COLUMNS($G:BP)-2,,)=0,"",OFFSET(Paramétrages!$F$6,COLUMNS($G:BP)-2,,)),Paramétrages!$X:$X,$B49&amp;$C49)&amp;" sur "&amp;IF(OFFSET(Paramétrages!$G$6,COLUMNS($H:BQ)-2,,)=0,"",OFFSET(Paramétrages!$G$6,COLUMNS($H:BQ)-2,,))&amp;")"))</f>
        <v/>
      </c>
      <c r="BO49" s="1" t="str">
        <f ca="1">IF(OFFSET(Paramétrages!$F$6,COLUMNS($G:BQ)-2,,)=0,"",IF($B49="","",IF(COUNTA(Paramétrages!$F$5:$F$32)=0,"",IF(ISBLANK('Compréhension de l''écrit'!$D49),"",IF((SUMIFS(Paramétrages!$W:$W,Paramétrages!$Y:$Y,IF(OFFSET(Paramétrages!$F$6,COLUMNS($G:BQ)-2,,)=0,"",OFFSET(Paramétrages!$F$6,COLUMNS($G:BQ)-2,,)),Paramétrages!$X:$X,$B49&amp;$C49)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49&amp;$C49))/(IF(OFFSET(Paramétrages!$G$6,COLUMNS($H:BR)-2,,)=0,"",OFFSET(Paramétrages!$G$6,COLUMNS($H:BR)-2,,)))&lt;0.67,"B","C"))))))&amp;IF(OFFSET(Paramétrages!$F$6,COLUMNS($G:BQ)-2,,)=0,"",IF(ISBLANK('Compréhension de l''écrit'!$D49),""," ("&amp;SUMIFS(Paramétrages!$W:$W,Paramétrages!$Y:$Y,IF(OFFSET(Paramétrages!$F$6,COLUMNS($G:BQ)-2,,)=0,"",OFFSET(Paramétrages!$F$6,COLUMNS($G:BQ)-2,,)),Paramétrages!$X:$X,$B49&amp;$C49)&amp;" sur "&amp;IF(OFFSET(Paramétrages!$G$6,COLUMNS($H:BR)-2,,)=0,"",OFFSET(Paramétrages!$G$6,COLUMNS($H:BR)-2,,))&amp;")"))</f>
        <v/>
      </c>
      <c r="BP49" s="1" t="str">
        <f ca="1">IF(OFFSET(Paramétrages!$F$6,COLUMNS($G:BR)-2,,)=0,"",IF($B49="","",IF(COUNTA(Paramétrages!$F$5:$F$32)=0,"",IF(ISBLANK('Compréhension de l''écrit'!$D49),"",IF((SUMIFS(Paramétrages!$W:$W,Paramétrages!$Y:$Y,IF(OFFSET(Paramétrages!$F$6,COLUMNS($G:BR)-2,,)=0,"",OFFSET(Paramétrages!$F$6,COLUMNS($G:BR)-2,,)),Paramétrages!$X:$X,$B49&amp;$C49)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49&amp;$C49))/(IF(OFFSET(Paramétrages!$G$6,COLUMNS($H:BS)-2,,)=0,"",OFFSET(Paramétrages!$G$6,COLUMNS($H:BS)-2,,)))&lt;0.67,"B","C"))))))&amp;IF(OFFSET(Paramétrages!$F$6,COLUMNS($G:BR)-2,,)=0,"",IF(ISBLANK('Compréhension de l''écrit'!$D49),""," ("&amp;SUMIFS(Paramétrages!$W:$W,Paramétrages!$Y:$Y,IF(OFFSET(Paramétrages!$F$6,COLUMNS($G:BR)-2,,)=0,"",OFFSET(Paramétrages!$F$6,COLUMNS($G:BR)-2,,)),Paramétrages!$X:$X,$B49&amp;$C49)&amp;" sur "&amp;IF(OFFSET(Paramétrages!$G$6,COLUMNS($H:BS)-2,,)=0,"",OFFSET(Paramétrages!$G$6,COLUMNS($H:BS)-2,,))&amp;")"))</f>
        <v/>
      </c>
      <c r="BQ49" s="1" t="str">
        <f ca="1">IF(OFFSET(Paramétrages!$F$6,COLUMNS($G:BS)-2,,)=0,"",IF($B49="","",IF(COUNTA(Paramétrages!$F$5:$F$32)=0,"",IF(ISBLANK('Compréhension de l''écrit'!$D49),"",IF((SUMIFS(Paramétrages!$W:$W,Paramétrages!$Y:$Y,IF(OFFSET(Paramétrages!$F$6,COLUMNS($G:BS)-2,,)=0,"",OFFSET(Paramétrages!$F$6,COLUMNS($G:BS)-2,,)),Paramétrages!$X:$X,$B49&amp;$C49)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49&amp;$C49))/(IF(OFFSET(Paramétrages!$G$6,COLUMNS($H:BT)-2,,)=0,"",OFFSET(Paramétrages!$G$6,COLUMNS($H:BT)-2,,)))&lt;0.67,"B","C"))))))&amp;IF(OFFSET(Paramétrages!$F$6,COLUMNS($G:BS)-2,,)=0,"",IF(ISBLANK('Compréhension de l''écrit'!$D49),""," ("&amp;SUMIFS(Paramétrages!$W:$W,Paramétrages!$Y:$Y,IF(OFFSET(Paramétrages!$F$6,COLUMNS($G:BS)-2,,)=0,"",OFFSET(Paramétrages!$F$6,COLUMNS($G:BS)-2,,)),Paramétrages!$X:$X,$B49&amp;$C49)&amp;" sur "&amp;IF(OFFSET(Paramétrages!$G$6,COLUMNS($H:BT)-2,,)=0,"",OFFSET(Paramétrages!$G$6,COLUMNS($H:BT)-2,,))&amp;")"))</f>
        <v/>
      </c>
      <c r="BR49" s="1" t="str">
        <f ca="1">IF(OFFSET(Paramétrages!$F$6,COLUMNS($G:BT)-2,,)=0,"",IF($B49="","",IF(COUNTA(Paramétrages!$F$5:$F$32)=0,"",IF(ISBLANK('Compréhension de l''écrit'!$D49),"",IF((SUMIFS(Paramétrages!$W:$W,Paramétrages!$Y:$Y,IF(OFFSET(Paramétrages!$F$6,COLUMNS($G:BT)-2,,)=0,"",OFFSET(Paramétrages!$F$6,COLUMNS($G:BT)-2,,)),Paramétrages!$X:$X,$B49&amp;$C49)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49&amp;$C49))/(IF(OFFSET(Paramétrages!$G$6,COLUMNS($H:BU)-2,,)=0,"",OFFSET(Paramétrages!$G$6,COLUMNS($H:BU)-2,,)))&lt;0.67,"B","C"))))))&amp;IF(OFFSET(Paramétrages!$F$6,COLUMNS($G:BT)-2,,)=0,"",IF(ISBLANK('Compréhension de l''écrit'!$D49),""," ("&amp;SUMIFS(Paramétrages!$W:$W,Paramétrages!$Y:$Y,IF(OFFSET(Paramétrages!$F$6,COLUMNS($G:BT)-2,,)=0,"",OFFSET(Paramétrages!$F$6,COLUMNS($G:BT)-2,,)),Paramétrages!$X:$X,$B49&amp;$C49)&amp;" sur "&amp;IF(OFFSET(Paramétrages!$G$6,COLUMNS($H:BU)-2,,)=0,"",OFFSET(Paramétrages!$G$6,COLUMNS($H:BU)-2,,))&amp;")"))</f>
        <v/>
      </c>
      <c r="BS49" s="1" t="str">
        <f ca="1">IF(OFFSET(Paramétrages!$F$6,COLUMNS($G:BU)-2,,)=0,"",IF($B49="","",IF(COUNTA(Paramétrages!$F$5:$F$32)=0,"",IF(ISBLANK('Compréhension de l''écrit'!$D49),"",IF((SUMIFS(Paramétrages!$W:$W,Paramétrages!$Y:$Y,IF(OFFSET(Paramétrages!$F$6,COLUMNS($G:BU)-2,,)=0,"",OFFSET(Paramétrages!$F$6,COLUMNS($G:BU)-2,,)),Paramétrages!$X:$X,$B49&amp;$C49)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49&amp;$C49))/(IF(OFFSET(Paramétrages!$G$6,COLUMNS($H:BV)-2,,)=0,"",OFFSET(Paramétrages!$G$6,COLUMNS($H:BV)-2,,)))&lt;0.67,"B","C"))))))&amp;IF(OFFSET(Paramétrages!$F$6,COLUMNS($G:BU)-2,,)=0,"",IF(ISBLANK('Compréhension de l''écrit'!$D49),""," ("&amp;SUMIFS(Paramétrages!$W:$W,Paramétrages!$Y:$Y,IF(OFFSET(Paramétrages!$F$6,COLUMNS($G:BU)-2,,)=0,"",OFFSET(Paramétrages!$F$6,COLUMNS($G:BU)-2,,)),Paramétrages!$X:$X,$B49&amp;$C49)&amp;" sur "&amp;IF(OFFSET(Paramétrages!$G$6,COLUMNS($H:BV)-2,,)=0,"",OFFSET(Paramétrages!$G$6,COLUMNS($H:BV)-2,,))&amp;")"))</f>
        <v/>
      </c>
      <c r="BT49" s="1" t="str">
        <f ca="1">IF(OFFSET(Paramétrages!$F$6,COLUMNS($G:BV)-2,,)=0,"",IF($B49="","",IF(COUNTA(Paramétrages!$F$5:$F$32)=0,"",IF(ISBLANK('Compréhension de l''écrit'!$D49),"",IF((SUMIFS(Paramétrages!$W:$W,Paramétrages!$Y:$Y,IF(OFFSET(Paramétrages!$F$6,COLUMNS($G:BV)-2,,)=0,"",OFFSET(Paramétrages!$F$6,COLUMNS($G:BV)-2,,)),Paramétrages!$X:$X,$B49&amp;$C49)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49&amp;$C49))/(IF(OFFSET(Paramétrages!$G$6,COLUMNS($H:BW)-2,,)=0,"",OFFSET(Paramétrages!$G$6,COLUMNS($H:BW)-2,,)))&lt;0.67,"B","C"))))))&amp;IF(OFFSET(Paramétrages!$F$6,COLUMNS($G:BV)-2,,)=0,"",IF(ISBLANK('Compréhension de l''écrit'!$D49),""," ("&amp;SUMIFS(Paramétrages!$W:$W,Paramétrages!$Y:$Y,IF(OFFSET(Paramétrages!$F$6,COLUMNS($G:BV)-2,,)=0,"",OFFSET(Paramétrages!$F$6,COLUMNS($G:BV)-2,,)),Paramétrages!$X:$X,$B49&amp;$C49)&amp;" sur "&amp;IF(OFFSET(Paramétrages!$G$6,COLUMNS($H:BW)-2,,)=0,"",OFFSET(Paramétrages!$G$6,COLUMNS($H:BW)-2,,))&amp;")"))</f>
        <v/>
      </c>
      <c r="BU49" s="1" t="str">
        <f ca="1">IF(OFFSET(Paramétrages!$F$6,COLUMNS($G:BW)-2,,)=0,"",IF($B49="","",IF(COUNTA(Paramétrages!$F$5:$F$32)=0,"",IF(ISBLANK('Compréhension de l''écrit'!$D49),"",IF((SUMIFS(Paramétrages!$W:$W,Paramétrages!$Y:$Y,IF(OFFSET(Paramétrages!$F$6,COLUMNS($G:BW)-2,,)=0,"",OFFSET(Paramétrages!$F$6,COLUMNS($G:BW)-2,,)),Paramétrages!$X:$X,$B49&amp;$C49)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49&amp;$C49))/(IF(OFFSET(Paramétrages!$G$6,COLUMNS($H:BX)-2,,)=0,"",OFFSET(Paramétrages!$G$6,COLUMNS($H:BX)-2,,)))&lt;0.67,"B","C"))))))&amp;IF(OFFSET(Paramétrages!$F$6,COLUMNS($G:BW)-2,,)=0,"",IF(ISBLANK('Compréhension de l''écrit'!$D49),""," ("&amp;SUMIFS(Paramétrages!$W:$W,Paramétrages!$Y:$Y,IF(OFFSET(Paramétrages!$F$6,COLUMNS($G:BW)-2,,)=0,"",OFFSET(Paramétrages!$F$6,COLUMNS($G:BW)-2,,)),Paramétrages!$X:$X,$B49&amp;$C49)&amp;" sur "&amp;IF(OFFSET(Paramétrages!$G$6,COLUMNS($H:BX)-2,,)=0,"",OFFSET(Paramétrages!$G$6,COLUMNS($H:BX)-2,,))&amp;")"))</f>
        <v/>
      </c>
      <c r="BV49" s="1" t="str">
        <f ca="1">IF(OFFSET(Paramétrages!$F$6,COLUMNS($G:BX)-2,,)=0,"",IF($B49="","",IF(COUNTA(Paramétrages!$F$5:$F$32)=0,"",IF(ISBLANK('Compréhension de l''écrit'!$D49),"",IF((SUMIFS(Paramétrages!$W:$W,Paramétrages!$Y:$Y,IF(OFFSET(Paramétrages!$F$6,COLUMNS($G:BX)-2,,)=0,"",OFFSET(Paramétrages!$F$6,COLUMNS($G:BX)-2,,)),Paramétrages!$X:$X,$B49&amp;$C49)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49&amp;$C49))/(IF(OFFSET(Paramétrages!$G$6,COLUMNS($H:BY)-2,,)=0,"",OFFSET(Paramétrages!$G$6,COLUMNS($H:BY)-2,,)))&lt;0.67,"B","C"))))))&amp;IF(OFFSET(Paramétrages!$F$6,COLUMNS($G:BX)-2,,)=0,"",IF(ISBLANK('Compréhension de l''écrit'!$D49),""," ("&amp;SUMIFS(Paramétrages!$W:$W,Paramétrages!$Y:$Y,IF(OFFSET(Paramétrages!$F$6,COLUMNS($G:BX)-2,,)=0,"",OFFSET(Paramétrages!$F$6,COLUMNS($G:BX)-2,,)),Paramétrages!$X:$X,$B49&amp;$C49)&amp;" sur "&amp;IF(OFFSET(Paramétrages!$G$6,COLUMNS($H:BY)-2,,)=0,"",OFFSET(Paramétrages!$G$6,COLUMNS($H:BY)-2,,))&amp;")"))</f>
        <v/>
      </c>
      <c r="BW49" s="1" t="str">
        <f ca="1">IF(OFFSET(Paramétrages!$F$6,COLUMNS($G:BY)-2,,)=0,"",IF($B49="","",IF(COUNTA(Paramétrages!$F$5:$F$32)=0,"",IF(ISBLANK('Compréhension de l''écrit'!$D49),"",IF((SUMIFS(Paramétrages!$W:$W,Paramétrages!$Y:$Y,IF(OFFSET(Paramétrages!$F$6,COLUMNS($G:BY)-2,,)=0,"",OFFSET(Paramétrages!$F$6,COLUMNS($G:BY)-2,,)),Paramétrages!$X:$X,$B49&amp;$C49)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49&amp;$C49))/(IF(OFFSET(Paramétrages!$G$6,COLUMNS($H:BZ)-2,,)=0,"",OFFSET(Paramétrages!$G$6,COLUMNS($H:BZ)-2,,)))&lt;0.67,"B","C"))))))&amp;IF(OFFSET(Paramétrages!$F$6,COLUMNS($G:BY)-2,,)=0,"",IF(ISBLANK('Compréhension de l''écrit'!$D49),""," ("&amp;SUMIFS(Paramétrages!$W:$W,Paramétrages!$Y:$Y,IF(OFFSET(Paramétrages!$F$6,COLUMNS($G:BY)-2,,)=0,"",OFFSET(Paramétrages!$F$6,COLUMNS($G:BY)-2,,)),Paramétrages!$X:$X,$B49&amp;$C49)&amp;" sur "&amp;IF(OFFSET(Paramétrages!$G$6,COLUMNS($H:BZ)-2,,)=0,"",OFFSET(Paramétrages!$G$6,COLUMNS($H:BZ)-2,,))&amp;")"))</f>
        <v/>
      </c>
      <c r="BX49" s="1" t="str">
        <f ca="1">IF(OFFSET(Paramétrages!$F$6,COLUMNS($G:BZ)-2,,)=0,"",IF($B49="","",IF(COUNTA(Paramétrages!$F$5:$F$32)=0,"",IF(ISBLANK('Compréhension de l''écrit'!$D49),"",IF((SUMIFS(Paramétrages!$W:$W,Paramétrages!$Y:$Y,IF(OFFSET(Paramétrages!$F$6,COLUMNS($G:BZ)-2,,)=0,"",OFFSET(Paramétrages!$F$6,COLUMNS($G:BZ)-2,,)),Paramétrages!$X:$X,$B49&amp;$C49)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49&amp;$C49))/(IF(OFFSET(Paramétrages!$G$6,COLUMNS($H:CA)-2,,)=0,"",OFFSET(Paramétrages!$G$6,COLUMNS($H:CA)-2,,)))&lt;0.67,"B","C"))))))&amp;IF(OFFSET(Paramétrages!$F$6,COLUMNS($G:BZ)-2,,)=0,"",IF(ISBLANK('Compréhension de l''écrit'!$D49),""," ("&amp;SUMIFS(Paramétrages!$W:$W,Paramétrages!$Y:$Y,IF(OFFSET(Paramétrages!$F$6,COLUMNS($G:BZ)-2,,)=0,"",OFFSET(Paramétrages!$F$6,COLUMNS($G:BZ)-2,,)),Paramétrages!$X:$X,$B49&amp;$C49)&amp;" sur "&amp;IF(OFFSET(Paramétrages!$G$6,COLUMNS($H:CA)-2,,)=0,"",OFFSET(Paramétrages!$G$6,COLUMNS($H:CA)-2,,))&amp;")"))</f>
        <v/>
      </c>
      <c r="BY49" s="1" t="str">
        <f ca="1">IF(OFFSET(Paramétrages!$F$6,COLUMNS($G:CA)-2,,)=0,"",IF($B49="","",IF(COUNTA(Paramétrages!$F$5:$F$32)=0,"",IF(ISBLANK('Compréhension de l''écrit'!$D49),"",IF((SUMIFS(Paramétrages!$W:$W,Paramétrages!$Y:$Y,IF(OFFSET(Paramétrages!$F$6,COLUMNS($G:CA)-2,,)=0,"",OFFSET(Paramétrages!$F$6,COLUMNS($G:CA)-2,,)),Paramétrages!$X:$X,$B49&amp;$C49)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49&amp;$C49))/(IF(OFFSET(Paramétrages!$G$6,COLUMNS($H:CB)-2,,)=0,"",OFFSET(Paramétrages!$G$6,COLUMNS($H:CB)-2,,)))&lt;0.67,"B","C"))))))&amp;IF(OFFSET(Paramétrages!$F$6,COLUMNS($G:CA)-2,,)=0,"",IF(ISBLANK('Compréhension de l''écrit'!$D49),""," ("&amp;SUMIFS(Paramétrages!$W:$W,Paramétrages!$Y:$Y,IF(OFFSET(Paramétrages!$F$6,COLUMNS($G:CA)-2,,)=0,"",OFFSET(Paramétrages!$F$6,COLUMNS($G:CA)-2,,)),Paramétrages!$X:$X,$B49&amp;$C49)&amp;" sur "&amp;IF(OFFSET(Paramétrages!$G$6,COLUMNS($H:CB)-2,,)=0,"",OFFSET(Paramétrages!$G$6,COLUMNS($H:CB)-2,,))&amp;")"))</f>
        <v/>
      </c>
      <c r="BZ49" s="1" t="str">
        <f ca="1">IF(OFFSET(Paramétrages!$F$6,COLUMNS($G:CB)-2,,)=0,"",IF($B49="","",IF(COUNTA(Paramétrages!$F$5:$F$32)=0,"",IF(ISBLANK('Compréhension de l''écrit'!$D49),"",IF((SUMIFS(Paramétrages!$W:$W,Paramétrages!$Y:$Y,IF(OFFSET(Paramétrages!$F$6,COLUMNS($G:CB)-2,,)=0,"",OFFSET(Paramétrages!$F$6,COLUMNS($G:CB)-2,,)),Paramétrages!$X:$X,$B49&amp;$C49)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49&amp;$C49))/(IF(OFFSET(Paramétrages!$G$6,COLUMNS($H:CC)-2,,)=0,"",OFFSET(Paramétrages!$G$6,COLUMNS($H:CC)-2,,)))&lt;0.67,"B","C"))))))&amp;IF(OFFSET(Paramétrages!$F$6,COLUMNS($G:CB)-2,,)=0,"",IF(ISBLANK('Compréhension de l''écrit'!$D49),""," ("&amp;SUMIFS(Paramétrages!$W:$W,Paramétrages!$Y:$Y,IF(OFFSET(Paramétrages!$F$6,COLUMNS($G:CB)-2,,)=0,"",OFFSET(Paramétrages!$F$6,COLUMNS($G:CB)-2,,)),Paramétrages!$X:$X,$B49&amp;$C49)&amp;" sur "&amp;IF(OFFSET(Paramétrages!$G$6,COLUMNS($H:CC)-2,,)=0,"",OFFSET(Paramétrages!$G$6,COLUMNS($H:CC)-2,,))&amp;")"))</f>
        <v/>
      </c>
      <c r="CA49" s="1" t="str">
        <f ca="1">IF(OFFSET(Paramétrages!$F$6,COLUMNS($G:CC)-2,,)=0,"",IF($B49="","",IF(COUNTA(Paramétrages!$F$5:$F$32)=0,"",IF(ISBLANK('Compréhension de l''écrit'!$D49),"",IF((SUMIFS(Paramétrages!$W:$W,Paramétrages!$Y:$Y,IF(OFFSET(Paramétrages!$F$6,COLUMNS($G:CC)-2,,)=0,"",OFFSET(Paramétrages!$F$6,COLUMNS($G:CC)-2,,)),Paramétrages!$X:$X,$B49&amp;$C49)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49&amp;$C49))/(IF(OFFSET(Paramétrages!$G$6,COLUMNS($H:CD)-2,,)=0,"",OFFSET(Paramétrages!$G$6,COLUMNS($H:CD)-2,,)))&lt;0.67,"B","C"))))))&amp;IF(OFFSET(Paramétrages!$F$6,COLUMNS($G:CC)-2,,)=0,"",IF(ISBLANK('Compréhension de l''écrit'!$D49),""," ("&amp;SUMIFS(Paramétrages!$W:$W,Paramétrages!$Y:$Y,IF(OFFSET(Paramétrages!$F$6,COLUMNS($G:CC)-2,,)=0,"",OFFSET(Paramétrages!$F$6,COLUMNS($G:CC)-2,,)),Paramétrages!$X:$X,$B49&amp;$C49)&amp;" sur "&amp;IF(OFFSET(Paramétrages!$G$6,COLUMNS($H:CD)-2,,)=0,"",OFFSET(Paramétrages!$G$6,COLUMNS($H:CD)-2,,))&amp;")"))</f>
        <v/>
      </c>
      <c r="CB49" s="1" t="str">
        <f ca="1">IF(OFFSET(Paramétrages!$F$6,COLUMNS($G:CD)-2,,)=0,"",IF($B49="","",IF(COUNTA(Paramétrages!$F$5:$F$32)=0,"",IF(ISBLANK('Compréhension de l''écrit'!$D49),"",IF((SUMIFS(Paramétrages!$W:$W,Paramétrages!$Y:$Y,IF(OFFSET(Paramétrages!$F$6,COLUMNS($G:CD)-2,,)=0,"",OFFSET(Paramétrages!$F$6,COLUMNS($G:CD)-2,,)),Paramétrages!$X:$X,$B49&amp;$C49)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49&amp;$C49))/(IF(OFFSET(Paramétrages!$G$6,COLUMNS($H:CE)-2,,)=0,"",OFFSET(Paramétrages!$G$6,COLUMNS($H:CE)-2,,)))&lt;0.67,"B","C"))))))&amp;IF(OFFSET(Paramétrages!$F$6,COLUMNS($G:CD)-2,,)=0,"",IF(ISBLANK('Compréhension de l''écrit'!$D49),""," ("&amp;SUMIFS(Paramétrages!$W:$W,Paramétrages!$Y:$Y,IF(OFFSET(Paramétrages!$F$6,COLUMNS($G:CD)-2,,)=0,"",OFFSET(Paramétrages!$F$6,COLUMNS($G:CD)-2,,)),Paramétrages!$X:$X,$B49&amp;$C49)&amp;" sur "&amp;IF(OFFSET(Paramétrages!$G$6,COLUMNS($H:CE)-2,,)=0,"",OFFSET(Paramétrages!$G$6,COLUMNS($H:CE)-2,,))&amp;")"))</f>
        <v/>
      </c>
      <c r="CC49" s="1" t="str">
        <f ca="1">IF(OFFSET(Paramétrages!$F$6,COLUMNS($G:CE)-2,,)=0,"",IF($B49="","",IF(COUNTA(Paramétrages!$F$5:$F$32)=0,"",IF(ISBLANK('Compréhension de l''écrit'!$D49),"",IF((SUMIFS(Paramétrages!$W:$W,Paramétrages!$Y:$Y,IF(OFFSET(Paramétrages!$F$6,COLUMNS($G:CE)-2,,)=0,"",OFFSET(Paramétrages!$F$6,COLUMNS($G:CE)-2,,)),Paramétrages!$X:$X,$B49&amp;$C49)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49&amp;$C49))/(IF(OFFSET(Paramétrages!$G$6,COLUMNS($H:CF)-2,,)=0,"",OFFSET(Paramétrages!$G$6,COLUMNS($H:CF)-2,,)))&lt;0.67,"B","C"))))))&amp;IF(OFFSET(Paramétrages!$F$6,COLUMNS($G:CE)-2,,)=0,"",IF(ISBLANK('Compréhension de l''écrit'!$D49),""," ("&amp;SUMIFS(Paramétrages!$W:$W,Paramétrages!$Y:$Y,IF(OFFSET(Paramétrages!$F$6,COLUMNS($G:CE)-2,,)=0,"",OFFSET(Paramétrages!$F$6,COLUMNS($G:CE)-2,,)),Paramétrages!$X:$X,$B49&amp;$C49)&amp;" sur "&amp;IF(OFFSET(Paramétrages!$G$6,COLUMNS($H:CF)-2,,)=0,"",OFFSET(Paramétrages!$G$6,COLUMNS($H:CF)-2,,))&amp;")"))</f>
        <v/>
      </c>
      <c r="CD49" s="1" t="str">
        <f ca="1">IF(OFFSET(Paramétrages!$F$6,COLUMNS($G:CF)-2,,)=0,"",IF($B49="","",IF(COUNTA(Paramétrages!$F$5:$F$32)=0,"",IF(ISBLANK('Compréhension de l''écrit'!$D49),"",IF((SUMIFS(Paramétrages!$W:$W,Paramétrages!$Y:$Y,IF(OFFSET(Paramétrages!$F$6,COLUMNS($G:CF)-2,,)=0,"",OFFSET(Paramétrages!$F$6,COLUMNS($G:CF)-2,,)),Paramétrages!$X:$X,$B49&amp;$C49)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49&amp;$C49))/(IF(OFFSET(Paramétrages!$G$6,COLUMNS($H:CG)-2,,)=0,"",OFFSET(Paramétrages!$G$6,COLUMNS($H:CG)-2,,)))&lt;0.67,"B","C"))))))&amp;IF(OFFSET(Paramétrages!$F$6,COLUMNS($G:CF)-2,,)=0,"",IF(ISBLANK('Compréhension de l''écrit'!$D49),""," ("&amp;SUMIFS(Paramétrages!$W:$W,Paramétrages!$Y:$Y,IF(OFFSET(Paramétrages!$F$6,COLUMNS($G:CF)-2,,)=0,"",OFFSET(Paramétrages!$F$6,COLUMNS($G:CF)-2,,)),Paramétrages!$X:$X,$B49&amp;$C49)&amp;" sur "&amp;IF(OFFSET(Paramétrages!$G$6,COLUMNS($H:CG)-2,,)=0,"",OFFSET(Paramétrages!$G$6,COLUMNS($H:CG)-2,,))&amp;")"))</f>
        <v/>
      </c>
      <c r="CE49" s="1" t="str">
        <f ca="1">IF(OFFSET(Paramétrages!$F$6,COLUMNS($G:CG)-2,,)=0,"",IF($B49="","",IF(COUNTA(Paramétrages!$F$5:$F$32)=0,"",IF(ISBLANK('Compréhension de l''écrit'!$D49),"",IF((SUMIFS(Paramétrages!$W:$W,Paramétrages!$Y:$Y,IF(OFFSET(Paramétrages!$F$6,COLUMNS($G:CG)-2,,)=0,"",OFFSET(Paramétrages!$F$6,COLUMNS($G:CG)-2,,)),Paramétrages!$X:$X,$B49&amp;$C49)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49&amp;$C49))/(IF(OFFSET(Paramétrages!$G$6,COLUMNS($H:CH)-2,,)=0,"",OFFSET(Paramétrages!$G$6,COLUMNS($H:CH)-2,,)))&lt;0.67,"B","C"))))))&amp;IF(OFFSET(Paramétrages!$F$6,COLUMNS($G:CG)-2,,)=0,"",IF(ISBLANK('Compréhension de l''écrit'!$D49),""," ("&amp;SUMIFS(Paramétrages!$W:$W,Paramétrages!$Y:$Y,IF(OFFSET(Paramétrages!$F$6,COLUMNS($G:CG)-2,,)=0,"",OFFSET(Paramétrages!$F$6,COLUMNS($G:CG)-2,,)),Paramétrages!$X:$X,$B49&amp;$C49)&amp;" sur "&amp;IF(OFFSET(Paramétrages!$G$6,COLUMNS($H:CH)-2,,)=0,"",OFFSET(Paramétrages!$G$6,COLUMNS($H:CH)-2,,))&amp;")"))</f>
        <v/>
      </c>
    </row>
    <row r="50" spans="1:83" x14ac:dyDescent="0.2">
      <c r="A50" t="str">
        <f>IF(ISBLANK('Compréhension de l''écrit'!A50),"",'Compréhension de l''écrit'!A50)</f>
        <v/>
      </c>
      <c r="B50" t="str">
        <f>IF(ISBLANK('Compréhension de l''écrit'!B50),"",'Compréhension de l''écrit'!B50)</f>
        <v/>
      </c>
      <c r="C50" t="str">
        <f>IF(ISBLANK('Compréhension de l''écrit'!C50),"",'Compréhension de l''écrit'!C50)</f>
        <v/>
      </c>
      <c r="D50" s="15" t="str">
        <f>IF(B50="","",IF(COUNTA(Paramétrages!H$5:H$32)=0,"",IF(ISBLANK('Compréhension de l''écrit'!D50),"",IF(('Compréhension de l''écrit'!D50)/(COUNTA(Paramétrages!H$5:H$32))&lt;0.34,"A",IF(('Compréhension de l''écrit'!D50)/(COUNTA(Paramétrages!H$5:H$32))&lt;0.67,"B","C")))&amp;IF(ISBLANK('Compréhension de l''écrit'!D50),""," ("&amp;'Compréhension de l''écrit'!D50&amp;" sur "&amp;COUNTA(Paramétrages!H$5:H$32)&amp;")")))</f>
        <v/>
      </c>
      <c r="E50" s="1" t="str">
        <f ca="1">IF(OFFSET(Paramétrages!$F$6,COLUMNS($G:G)-2,,)=0,"",IF($B50="","",IF(COUNTA(Paramétrages!$F$5:$F$32)=0,"",IF(ISBLANK('Compréhension de l''écrit'!$D50),"",IF((SUMIFS(Paramétrages!$W:$W,Paramétrages!$Y:$Y,IF(OFFSET(Paramétrages!$F$6,COLUMNS($G:G)-2,,)=0,"",OFFSET(Paramétrages!$F$6,COLUMNS($G:G)-2,,)),Paramétrages!$X:$X,$B50&amp;$C50)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50&amp;$C50))/(IF(OFFSET(Paramétrages!$G$6,COLUMNS($H:H)-2,,)=0,"",OFFSET(Paramétrages!$G$6,COLUMNS($H:H)-2,,)))&lt;0.67,"B","C"))))))&amp;IF(OFFSET(Paramétrages!$F$6,COLUMNS($G:G)-2,,)=0,"",IF(ISBLANK('Compréhension de l''écrit'!$D50),""," ("&amp;SUMIFS(Paramétrages!$W:$W,Paramétrages!$Y:$Y,IF(OFFSET(Paramétrages!$F$6,COLUMNS($G:G)-2,,)=0,"",OFFSET(Paramétrages!$F$6,COLUMNS($G:G)-2,,)),Paramétrages!$X:$X,$B50&amp;$C50)&amp;" sur "&amp;IF(OFFSET(Paramétrages!$G$6,COLUMNS($H:H)-2,,)=0,"",OFFSET(Paramétrages!$G$6,COLUMNS($H:H)-2,,))&amp;")"))</f>
        <v/>
      </c>
      <c r="F50" s="1" t="str">
        <f ca="1">IF(OFFSET(Paramétrages!$F$6,COLUMNS($G:H)-2,,)=0,"",IF($B50="","",IF(COUNTA(Paramétrages!$F$5:$F$32)=0,"",IF(ISBLANK('Compréhension de l''écrit'!$D50),"",IF((SUMIFS(Paramétrages!$W:$W,Paramétrages!$Y:$Y,IF(OFFSET(Paramétrages!$F$6,COLUMNS($G:H)-2,,)=0,"",OFFSET(Paramétrages!$F$6,COLUMNS($G:H)-2,,)),Paramétrages!$X:$X,$B50&amp;$C50)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50&amp;$C50))/(IF(OFFSET(Paramétrages!$G$6,COLUMNS($H:I)-2,,)=0,"",OFFSET(Paramétrages!$G$6,COLUMNS($H:I)-2,,)))&lt;0.67,"B","C"))))))&amp;IF(OFFSET(Paramétrages!$F$6,COLUMNS($G:H)-2,,)=0,"",IF(ISBLANK('Compréhension de l''écrit'!$D50),""," ("&amp;SUMIFS(Paramétrages!$W:$W,Paramétrages!$Y:$Y,IF(OFFSET(Paramétrages!$F$6,COLUMNS($G:H)-2,,)=0,"",OFFSET(Paramétrages!$F$6,COLUMNS($G:H)-2,,)),Paramétrages!$X:$X,$B50&amp;$C50)&amp;" sur "&amp;IF(OFFSET(Paramétrages!$G$6,COLUMNS($H:I)-2,,)=0,"",OFFSET(Paramétrages!$G$6,COLUMNS($H:I)-2,,))&amp;")"))</f>
        <v/>
      </c>
      <c r="G50" s="1" t="str">
        <f ca="1">IF(OFFSET(Paramétrages!$F$6,COLUMNS($G:I)-2,,)=0,"",IF($B50="","",IF(COUNTA(Paramétrages!$F$5:$F$32)=0,"",IF(ISBLANK('Compréhension de l''écrit'!$D50),"",IF((SUMIFS(Paramétrages!$W:$W,Paramétrages!$Y:$Y,IF(OFFSET(Paramétrages!$F$6,COLUMNS($G:I)-2,,)=0,"",OFFSET(Paramétrages!$F$6,COLUMNS($G:I)-2,,)),Paramétrages!$X:$X,$B50&amp;$C50)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50&amp;$C50))/(IF(OFFSET(Paramétrages!$G$6,COLUMNS($H:J)-2,,)=0,"",OFFSET(Paramétrages!$G$6,COLUMNS($H:J)-2,,)))&lt;0.67,"B","C"))))))&amp;IF(OFFSET(Paramétrages!$F$6,COLUMNS($G:I)-2,,)=0,"",IF(ISBLANK('Compréhension de l''écrit'!$D50),""," ("&amp;SUMIFS(Paramétrages!$W:$W,Paramétrages!$Y:$Y,IF(OFFSET(Paramétrages!$F$6,COLUMNS($G:I)-2,,)=0,"",OFFSET(Paramétrages!$F$6,COLUMNS($G:I)-2,,)),Paramétrages!$X:$X,$B50&amp;$C50)&amp;" sur "&amp;IF(OFFSET(Paramétrages!$G$6,COLUMNS($H:J)-2,,)=0,"",OFFSET(Paramétrages!$G$6,COLUMNS($H:J)-2,,))&amp;")"))</f>
        <v/>
      </c>
      <c r="H50" s="1" t="str">
        <f ca="1">IF(OFFSET(Paramétrages!$F$6,COLUMNS($G:J)-2,,)=0,"",IF($B50="","",IF(COUNTA(Paramétrages!$F$5:$F$32)=0,"",IF(ISBLANK('Compréhension de l''écrit'!$D50),"",IF((SUMIFS(Paramétrages!$W:$W,Paramétrages!$Y:$Y,IF(OFFSET(Paramétrages!$F$6,COLUMNS($G:J)-2,,)=0,"",OFFSET(Paramétrages!$F$6,COLUMNS($G:J)-2,,)),Paramétrages!$X:$X,$B50&amp;$C50)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50&amp;$C50))/(IF(OFFSET(Paramétrages!$G$6,COLUMNS($H:K)-2,,)=0,"",OFFSET(Paramétrages!$G$6,COLUMNS($H:K)-2,,)))&lt;0.67,"B","C"))))))&amp;IF(OFFSET(Paramétrages!$F$6,COLUMNS($G:J)-2,,)=0,"",IF(ISBLANK('Compréhension de l''écrit'!$D50),""," ("&amp;SUMIFS(Paramétrages!$W:$W,Paramétrages!$Y:$Y,IF(OFFSET(Paramétrages!$F$6,COLUMNS($G:J)-2,,)=0,"",OFFSET(Paramétrages!$F$6,COLUMNS($G:J)-2,,)),Paramétrages!$X:$X,$B50&amp;$C50)&amp;" sur "&amp;IF(OFFSET(Paramétrages!$G$6,COLUMNS($H:K)-2,,)=0,"",OFFSET(Paramétrages!$G$6,COLUMNS($H:K)-2,,))&amp;")"))</f>
        <v/>
      </c>
      <c r="I50" s="1" t="str">
        <f ca="1">IF(OFFSET(Paramétrages!$F$6,COLUMNS($G:K)-2,,)=0,"",IF($B50="","",IF(COUNTA(Paramétrages!$F$5:$F$32)=0,"",IF(ISBLANK('Compréhension de l''écrit'!$D50),"",IF((SUMIFS(Paramétrages!$W:$W,Paramétrages!$Y:$Y,IF(OFFSET(Paramétrages!$F$6,COLUMNS($G:K)-2,,)=0,"",OFFSET(Paramétrages!$F$6,COLUMNS($G:K)-2,,)),Paramétrages!$X:$X,$B50&amp;$C50)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50&amp;$C50))/(IF(OFFSET(Paramétrages!$G$6,COLUMNS($H:L)-2,,)=0,"",OFFSET(Paramétrages!$G$6,COLUMNS($H:L)-2,,)))&lt;0.67,"B","C"))))))&amp;IF(OFFSET(Paramétrages!$F$6,COLUMNS($G:K)-2,,)=0,"",IF(ISBLANK('Compréhension de l''écrit'!$D50),""," ("&amp;SUMIFS(Paramétrages!$W:$W,Paramétrages!$Y:$Y,IF(OFFSET(Paramétrages!$F$6,COLUMNS($G:K)-2,,)=0,"",OFFSET(Paramétrages!$F$6,COLUMNS($G:K)-2,,)),Paramétrages!$X:$X,$B50&amp;$C50)&amp;" sur "&amp;IF(OFFSET(Paramétrages!$G$6,COLUMNS($H:L)-2,,)=0,"",OFFSET(Paramétrages!$G$6,COLUMNS($H:L)-2,,))&amp;")"))</f>
        <v/>
      </c>
      <c r="J50" s="1" t="str">
        <f ca="1">IF(OFFSET(Paramétrages!$F$6,COLUMNS($G:L)-2,,)=0,"",IF($B50="","",IF(COUNTA(Paramétrages!$F$5:$F$32)=0,"",IF(ISBLANK('Compréhension de l''écrit'!$D50),"",IF((SUMIFS(Paramétrages!$W:$W,Paramétrages!$Y:$Y,IF(OFFSET(Paramétrages!$F$6,COLUMNS($G:L)-2,,)=0,"",OFFSET(Paramétrages!$F$6,COLUMNS($G:L)-2,,)),Paramétrages!$X:$X,$B50&amp;$C50)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50&amp;$C50))/(IF(OFFSET(Paramétrages!$G$6,COLUMNS($H:M)-2,,)=0,"",OFFSET(Paramétrages!$G$6,COLUMNS($H:M)-2,,)))&lt;0.67,"B","C"))))))&amp;IF(OFFSET(Paramétrages!$F$6,COLUMNS($G:L)-2,,)=0,"",IF(ISBLANK('Compréhension de l''écrit'!$D50),""," ("&amp;SUMIFS(Paramétrages!$W:$W,Paramétrages!$Y:$Y,IF(OFFSET(Paramétrages!$F$6,COLUMNS($G:L)-2,,)=0,"",OFFSET(Paramétrages!$F$6,COLUMNS($G:L)-2,,)),Paramétrages!$X:$X,$B50&amp;$C50)&amp;" sur "&amp;IF(OFFSET(Paramétrages!$G$6,COLUMNS($H:M)-2,,)=0,"",OFFSET(Paramétrages!$G$6,COLUMNS($H:M)-2,,))&amp;")"))</f>
        <v/>
      </c>
      <c r="K50" s="1" t="str">
        <f ca="1">IF(OFFSET(Paramétrages!$F$6,COLUMNS($G:M)-2,,)=0,"",IF($B50="","",IF(COUNTA(Paramétrages!$F$5:$F$32)=0,"",IF(ISBLANK('Compréhension de l''écrit'!$D50),"",IF((SUMIFS(Paramétrages!$W:$W,Paramétrages!$Y:$Y,IF(OFFSET(Paramétrages!$F$6,COLUMNS($G:M)-2,,)=0,"",OFFSET(Paramétrages!$F$6,COLUMNS($G:M)-2,,)),Paramétrages!$X:$X,$B50&amp;$C50)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50&amp;$C50))/(IF(OFFSET(Paramétrages!$G$6,COLUMNS($H:N)-2,,)=0,"",OFFSET(Paramétrages!$G$6,COLUMNS($H:N)-2,,)))&lt;0.67,"B","C"))))))&amp;IF(OFFSET(Paramétrages!$F$6,COLUMNS($G:M)-2,,)=0,"",IF(ISBLANK('Compréhension de l''écrit'!$D50),""," ("&amp;SUMIFS(Paramétrages!$W:$W,Paramétrages!$Y:$Y,IF(OFFSET(Paramétrages!$F$6,COLUMNS($G:M)-2,,)=0,"",OFFSET(Paramétrages!$F$6,COLUMNS($G:M)-2,,)),Paramétrages!$X:$X,$B50&amp;$C50)&amp;" sur "&amp;IF(OFFSET(Paramétrages!$G$6,COLUMNS($H:N)-2,,)=0,"",OFFSET(Paramétrages!$G$6,COLUMNS($H:N)-2,,))&amp;")"))</f>
        <v/>
      </c>
      <c r="L50" s="1" t="str">
        <f ca="1">IF(OFFSET(Paramétrages!$F$6,COLUMNS($G:N)-2,,)=0,"",IF($B50="","",IF(COUNTA(Paramétrages!$F$5:$F$32)=0,"",IF(ISBLANK('Compréhension de l''écrit'!$D50),"",IF((SUMIFS(Paramétrages!$W:$W,Paramétrages!$Y:$Y,IF(OFFSET(Paramétrages!$F$6,COLUMNS($G:N)-2,,)=0,"",OFFSET(Paramétrages!$F$6,COLUMNS($G:N)-2,,)),Paramétrages!$X:$X,$B50&amp;$C50)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50&amp;$C50))/(IF(OFFSET(Paramétrages!$G$6,COLUMNS($H:O)-2,,)=0,"",OFFSET(Paramétrages!$G$6,COLUMNS($H:O)-2,,)))&lt;0.67,"B","C"))))))&amp;IF(OFFSET(Paramétrages!$F$6,COLUMNS($G:N)-2,,)=0,"",IF(ISBLANK('Compréhension de l''écrit'!$D50),""," ("&amp;SUMIFS(Paramétrages!$W:$W,Paramétrages!$Y:$Y,IF(OFFSET(Paramétrages!$F$6,COLUMNS($G:N)-2,,)=0,"",OFFSET(Paramétrages!$F$6,COLUMNS($G:N)-2,,)),Paramétrages!$X:$X,$B50&amp;$C50)&amp;" sur "&amp;IF(OFFSET(Paramétrages!$G$6,COLUMNS($H:O)-2,,)=0,"",OFFSET(Paramétrages!$G$6,COLUMNS($H:O)-2,,))&amp;")"))</f>
        <v/>
      </c>
      <c r="M50" s="1" t="str">
        <f ca="1">IF(OFFSET(Paramétrages!$F$6,COLUMNS($G:O)-2,,)=0,"",IF($B50="","",IF(COUNTA(Paramétrages!$F$5:$F$32)=0,"",IF(ISBLANK('Compréhension de l''écrit'!$D50),"",IF((SUMIFS(Paramétrages!$W:$W,Paramétrages!$Y:$Y,IF(OFFSET(Paramétrages!$F$6,COLUMNS($G:O)-2,,)=0,"",OFFSET(Paramétrages!$F$6,COLUMNS($G:O)-2,,)),Paramétrages!$X:$X,$B50&amp;$C50)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50&amp;$C50))/(IF(OFFSET(Paramétrages!$G$6,COLUMNS($H:P)-2,,)=0,"",OFFSET(Paramétrages!$G$6,COLUMNS($H:P)-2,,)))&lt;0.67,"B","C"))))))&amp;IF(OFFSET(Paramétrages!$F$6,COLUMNS($G:O)-2,,)=0,"",IF(ISBLANK('Compréhension de l''écrit'!$D50),""," ("&amp;SUMIFS(Paramétrages!$W:$W,Paramétrages!$Y:$Y,IF(OFFSET(Paramétrages!$F$6,COLUMNS($G:O)-2,,)=0,"",OFFSET(Paramétrages!$F$6,COLUMNS($G:O)-2,,)),Paramétrages!$X:$X,$B50&amp;$C50)&amp;" sur "&amp;IF(OFFSET(Paramétrages!$G$6,COLUMNS($H:P)-2,,)=0,"",OFFSET(Paramétrages!$G$6,COLUMNS($H:P)-2,,))&amp;")"))</f>
        <v/>
      </c>
      <c r="N50" s="1" t="str">
        <f ca="1">IF(OFFSET(Paramétrages!$F$6,COLUMNS($G:P)-2,,)=0,"",IF($B50="","",IF(COUNTA(Paramétrages!$F$5:$F$32)=0,"",IF(ISBLANK('Compréhension de l''écrit'!$D50),"",IF((SUMIFS(Paramétrages!$W:$W,Paramétrages!$Y:$Y,IF(OFFSET(Paramétrages!$F$6,COLUMNS($G:P)-2,,)=0,"",OFFSET(Paramétrages!$F$6,COLUMNS($G:P)-2,,)),Paramétrages!$X:$X,$B50&amp;$C50)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50&amp;$C50))/(IF(OFFSET(Paramétrages!$G$6,COLUMNS($H:Q)-2,,)=0,"",OFFSET(Paramétrages!$G$6,COLUMNS($H:Q)-2,,)))&lt;0.67,"B","C"))))))&amp;IF(OFFSET(Paramétrages!$F$6,COLUMNS($G:P)-2,,)=0,"",IF(ISBLANK('Compréhension de l''écrit'!$D50),""," ("&amp;SUMIFS(Paramétrages!$W:$W,Paramétrages!$Y:$Y,IF(OFFSET(Paramétrages!$F$6,COLUMNS($G:P)-2,,)=0,"",OFFSET(Paramétrages!$F$6,COLUMNS($G:P)-2,,)),Paramétrages!$X:$X,$B50&amp;$C50)&amp;" sur "&amp;IF(OFFSET(Paramétrages!$G$6,COLUMNS($H:Q)-2,,)=0,"",OFFSET(Paramétrages!$G$6,COLUMNS($H:Q)-2,,))&amp;")"))</f>
        <v/>
      </c>
      <c r="O50" s="1" t="str">
        <f ca="1">IF(OFFSET(Paramétrages!$F$6,COLUMNS($G:Q)-2,,)=0,"",IF($B50="","",IF(COUNTA(Paramétrages!$F$5:$F$32)=0,"",IF(ISBLANK('Compréhension de l''écrit'!$D50),"",IF((SUMIFS(Paramétrages!$W:$W,Paramétrages!$Y:$Y,IF(OFFSET(Paramétrages!$F$6,COLUMNS($G:Q)-2,,)=0,"",OFFSET(Paramétrages!$F$6,COLUMNS($G:Q)-2,,)),Paramétrages!$X:$X,$B50&amp;$C50)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50&amp;$C50))/(IF(OFFSET(Paramétrages!$G$6,COLUMNS($H:R)-2,,)=0,"",OFFSET(Paramétrages!$G$6,COLUMNS($H:R)-2,,)))&lt;0.67,"B","C"))))))&amp;IF(OFFSET(Paramétrages!$F$6,COLUMNS($G:Q)-2,,)=0,"",IF(ISBLANK('Compréhension de l''écrit'!$D50),""," ("&amp;SUMIFS(Paramétrages!$W:$W,Paramétrages!$Y:$Y,IF(OFFSET(Paramétrages!$F$6,COLUMNS($G:Q)-2,,)=0,"",OFFSET(Paramétrages!$F$6,COLUMNS($G:Q)-2,,)),Paramétrages!$X:$X,$B50&amp;$C50)&amp;" sur "&amp;IF(OFFSET(Paramétrages!$G$6,COLUMNS($H:R)-2,,)=0,"",OFFSET(Paramétrages!$G$6,COLUMNS($H:R)-2,,))&amp;")"))</f>
        <v/>
      </c>
      <c r="P50" s="1" t="str">
        <f ca="1">IF(OFFSET(Paramétrages!$F$6,COLUMNS($G:R)-2,,)=0,"",IF($B50="","",IF(COUNTA(Paramétrages!$F$5:$F$32)=0,"",IF(ISBLANK('Compréhension de l''écrit'!$D50),"",IF((SUMIFS(Paramétrages!$W:$W,Paramétrages!$Y:$Y,IF(OFFSET(Paramétrages!$F$6,COLUMNS($G:R)-2,,)=0,"",OFFSET(Paramétrages!$F$6,COLUMNS($G:R)-2,,)),Paramétrages!$X:$X,$B50&amp;$C50)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50&amp;$C50))/(IF(OFFSET(Paramétrages!$G$6,COLUMNS($H:S)-2,,)=0,"",OFFSET(Paramétrages!$G$6,COLUMNS($H:S)-2,,)))&lt;0.67,"B","C"))))))&amp;IF(OFFSET(Paramétrages!$F$6,COLUMNS($G:R)-2,,)=0,"",IF(ISBLANK('Compréhension de l''écrit'!$D50),""," ("&amp;SUMIFS(Paramétrages!$W:$W,Paramétrages!$Y:$Y,IF(OFFSET(Paramétrages!$F$6,COLUMNS($G:R)-2,,)=0,"",OFFSET(Paramétrages!$F$6,COLUMNS($G:R)-2,,)),Paramétrages!$X:$X,$B50&amp;$C50)&amp;" sur "&amp;IF(OFFSET(Paramétrages!$G$6,COLUMNS($H:S)-2,,)=0,"",OFFSET(Paramétrages!$G$6,COLUMNS($H:S)-2,,))&amp;")"))</f>
        <v/>
      </c>
      <c r="Q50" s="1" t="str">
        <f ca="1">IF(OFFSET(Paramétrages!$F$6,COLUMNS($G:S)-2,,)=0,"",IF($B50="","",IF(COUNTA(Paramétrages!$F$5:$F$32)=0,"",IF(ISBLANK('Compréhension de l''écrit'!$D50),"",IF((SUMIFS(Paramétrages!$W:$W,Paramétrages!$Y:$Y,IF(OFFSET(Paramétrages!$F$6,COLUMNS($G:S)-2,,)=0,"",OFFSET(Paramétrages!$F$6,COLUMNS($G:S)-2,,)),Paramétrages!$X:$X,$B50&amp;$C50)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50&amp;$C50))/(IF(OFFSET(Paramétrages!$G$6,COLUMNS($H:T)-2,,)=0,"",OFFSET(Paramétrages!$G$6,COLUMNS($H:T)-2,,)))&lt;0.67,"B","C"))))))&amp;IF(OFFSET(Paramétrages!$F$6,COLUMNS($G:S)-2,,)=0,"",IF(ISBLANK('Compréhension de l''écrit'!$D50),""," ("&amp;SUMIFS(Paramétrages!$W:$W,Paramétrages!$Y:$Y,IF(OFFSET(Paramétrages!$F$6,COLUMNS($G:S)-2,,)=0,"",OFFSET(Paramétrages!$F$6,COLUMNS($G:S)-2,,)),Paramétrages!$X:$X,$B50&amp;$C50)&amp;" sur "&amp;IF(OFFSET(Paramétrages!$G$6,COLUMNS($H:T)-2,,)=0,"",OFFSET(Paramétrages!$G$6,COLUMNS($H:T)-2,,))&amp;")"))</f>
        <v/>
      </c>
      <c r="R50" s="1" t="str">
        <f ca="1">IF(OFFSET(Paramétrages!$F$6,COLUMNS($G:T)-2,,)=0,"",IF($B50="","",IF(COUNTA(Paramétrages!$F$5:$F$32)=0,"",IF(ISBLANK('Compréhension de l''écrit'!$D50),"",IF((SUMIFS(Paramétrages!$W:$W,Paramétrages!$Y:$Y,IF(OFFSET(Paramétrages!$F$6,COLUMNS($G:T)-2,,)=0,"",OFFSET(Paramétrages!$F$6,COLUMNS($G:T)-2,,)),Paramétrages!$X:$X,$B50&amp;$C50)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50&amp;$C50))/(IF(OFFSET(Paramétrages!$G$6,COLUMNS($H:U)-2,,)=0,"",OFFSET(Paramétrages!$G$6,COLUMNS($H:U)-2,,)))&lt;0.67,"B","C"))))))&amp;IF(OFFSET(Paramétrages!$F$6,COLUMNS($G:T)-2,,)=0,"",IF(ISBLANK('Compréhension de l''écrit'!$D50),""," ("&amp;SUMIFS(Paramétrages!$W:$W,Paramétrages!$Y:$Y,IF(OFFSET(Paramétrages!$F$6,COLUMNS($G:T)-2,,)=0,"",OFFSET(Paramétrages!$F$6,COLUMNS($G:T)-2,,)),Paramétrages!$X:$X,$B50&amp;$C50)&amp;" sur "&amp;IF(OFFSET(Paramétrages!$G$6,COLUMNS($H:U)-2,,)=0,"",OFFSET(Paramétrages!$G$6,COLUMNS($H:U)-2,,))&amp;")"))</f>
        <v/>
      </c>
      <c r="S50" s="1" t="str">
        <f ca="1">IF(OFFSET(Paramétrages!$F$6,COLUMNS($G:U)-2,,)=0,"",IF($B50="","",IF(COUNTA(Paramétrages!$F$5:$F$32)=0,"",IF(ISBLANK('Compréhension de l''écrit'!$D50),"",IF((SUMIFS(Paramétrages!$W:$W,Paramétrages!$Y:$Y,IF(OFFSET(Paramétrages!$F$6,COLUMNS($G:U)-2,,)=0,"",OFFSET(Paramétrages!$F$6,COLUMNS($G:U)-2,,)),Paramétrages!$X:$X,$B50&amp;$C50)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50&amp;$C50))/(IF(OFFSET(Paramétrages!$G$6,COLUMNS($H:V)-2,,)=0,"",OFFSET(Paramétrages!$G$6,COLUMNS($H:V)-2,,)))&lt;0.67,"B","C"))))))&amp;IF(OFFSET(Paramétrages!$F$6,COLUMNS($G:U)-2,,)=0,"",IF(ISBLANK('Compréhension de l''écrit'!$D50),""," ("&amp;SUMIFS(Paramétrages!$W:$W,Paramétrages!$Y:$Y,IF(OFFSET(Paramétrages!$F$6,COLUMNS($G:U)-2,,)=0,"",OFFSET(Paramétrages!$F$6,COLUMNS($G:U)-2,,)),Paramétrages!$X:$X,$B50&amp;$C50)&amp;" sur "&amp;IF(OFFSET(Paramétrages!$G$6,COLUMNS($H:V)-2,,)=0,"",OFFSET(Paramétrages!$G$6,COLUMNS($H:V)-2,,))&amp;")"))</f>
        <v/>
      </c>
      <c r="T50" s="1" t="str">
        <f ca="1">IF(OFFSET(Paramétrages!$F$6,COLUMNS($G:V)-2,,)=0,"",IF($B50="","",IF(COUNTA(Paramétrages!$F$5:$F$32)=0,"",IF(ISBLANK('Compréhension de l''écrit'!$D50),"",IF((SUMIFS(Paramétrages!$W:$W,Paramétrages!$Y:$Y,IF(OFFSET(Paramétrages!$F$6,COLUMNS($G:V)-2,,)=0,"",OFFSET(Paramétrages!$F$6,COLUMNS($G:V)-2,,)),Paramétrages!$X:$X,$B50&amp;$C50)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50&amp;$C50))/(IF(OFFSET(Paramétrages!$G$6,COLUMNS($H:W)-2,,)=0,"",OFFSET(Paramétrages!$G$6,COLUMNS($H:W)-2,,)))&lt;0.67,"B","C"))))))&amp;IF(OFFSET(Paramétrages!$F$6,COLUMNS($G:V)-2,,)=0,"",IF(ISBLANK('Compréhension de l''écrit'!$D50),""," ("&amp;SUMIFS(Paramétrages!$W:$W,Paramétrages!$Y:$Y,IF(OFFSET(Paramétrages!$F$6,COLUMNS($G:V)-2,,)=0,"",OFFSET(Paramétrages!$F$6,COLUMNS($G:V)-2,,)),Paramétrages!$X:$X,$B50&amp;$C50)&amp;" sur "&amp;IF(OFFSET(Paramétrages!$G$6,COLUMNS($H:W)-2,,)=0,"",OFFSET(Paramétrages!$G$6,COLUMNS($H:W)-2,,))&amp;")"))</f>
        <v/>
      </c>
      <c r="U50" s="1" t="str">
        <f ca="1">IF(OFFSET(Paramétrages!$F$6,COLUMNS($G:W)-2,,)=0,"",IF($B50="","",IF(COUNTA(Paramétrages!$F$5:$F$32)=0,"",IF(ISBLANK('Compréhension de l''écrit'!$D50),"",IF((SUMIFS(Paramétrages!$W:$W,Paramétrages!$Y:$Y,IF(OFFSET(Paramétrages!$F$6,COLUMNS($G:W)-2,,)=0,"",OFFSET(Paramétrages!$F$6,COLUMNS($G:W)-2,,)),Paramétrages!$X:$X,$B50&amp;$C50)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50&amp;$C50))/(IF(OFFSET(Paramétrages!$G$6,COLUMNS($H:X)-2,,)=0,"",OFFSET(Paramétrages!$G$6,COLUMNS($H:X)-2,,)))&lt;0.67,"B","C"))))))&amp;IF(OFFSET(Paramétrages!$F$6,COLUMNS($G:W)-2,,)=0,"",IF(ISBLANK('Compréhension de l''écrit'!$D50),""," ("&amp;SUMIFS(Paramétrages!$W:$W,Paramétrages!$Y:$Y,IF(OFFSET(Paramétrages!$F$6,COLUMNS($G:W)-2,,)=0,"",OFFSET(Paramétrages!$F$6,COLUMNS($G:W)-2,,)),Paramétrages!$X:$X,$B50&amp;$C50)&amp;" sur "&amp;IF(OFFSET(Paramétrages!$G$6,COLUMNS($H:X)-2,,)=0,"",OFFSET(Paramétrages!$G$6,COLUMNS($H:X)-2,,))&amp;")"))</f>
        <v/>
      </c>
      <c r="V50" s="1" t="str">
        <f ca="1">IF(OFFSET(Paramétrages!$F$6,COLUMNS($G:X)-2,,)=0,"",IF($B50="","",IF(COUNTA(Paramétrages!$F$5:$F$32)=0,"",IF(ISBLANK('Compréhension de l''écrit'!$D50),"",IF((SUMIFS(Paramétrages!$W:$W,Paramétrages!$Y:$Y,IF(OFFSET(Paramétrages!$F$6,COLUMNS($G:X)-2,,)=0,"",OFFSET(Paramétrages!$F$6,COLUMNS($G:X)-2,,)),Paramétrages!$X:$X,$B50&amp;$C50)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50&amp;$C50))/(IF(OFFSET(Paramétrages!$G$6,COLUMNS($H:Y)-2,,)=0,"",OFFSET(Paramétrages!$G$6,COLUMNS($H:Y)-2,,)))&lt;0.67,"B","C"))))))&amp;IF(OFFSET(Paramétrages!$F$6,COLUMNS($G:X)-2,,)=0,"",IF(ISBLANK('Compréhension de l''écrit'!$D50),""," ("&amp;SUMIFS(Paramétrages!$W:$W,Paramétrages!$Y:$Y,IF(OFFSET(Paramétrages!$F$6,COLUMNS($G:X)-2,,)=0,"",OFFSET(Paramétrages!$F$6,COLUMNS($G:X)-2,,)),Paramétrages!$X:$X,$B50&amp;$C50)&amp;" sur "&amp;IF(OFFSET(Paramétrages!$G$6,COLUMNS($H:Y)-2,,)=0,"",OFFSET(Paramétrages!$G$6,COLUMNS($H:Y)-2,,))&amp;")"))</f>
        <v/>
      </c>
      <c r="W50" s="1" t="str">
        <f ca="1">IF(OFFSET(Paramétrages!$F$6,COLUMNS($G:Y)-2,,)=0,"",IF($B50="","",IF(COUNTA(Paramétrages!$F$5:$F$32)=0,"",IF(ISBLANK('Compréhension de l''écrit'!$D50),"",IF((SUMIFS(Paramétrages!$W:$W,Paramétrages!$Y:$Y,IF(OFFSET(Paramétrages!$F$6,COLUMNS($G:Y)-2,,)=0,"",OFFSET(Paramétrages!$F$6,COLUMNS($G:Y)-2,,)),Paramétrages!$X:$X,$B50&amp;$C50)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50&amp;$C50))/(IF(OFFSET(Paramétrages!$G$6,COLUMNS($H:Z)-2,,)=0,"",OFFSET(Paramétrages!$G$6,COLUMNS($H:Z)-2,,)))&lt;0.67,"B","C"))))))&amp;IF(OFFSET(Paramétrages!$F$6,COLUMNS($G:Y)-2,,)=0,"",IF(ISBLANK('Compréhension de l''écrit'!$D50),""," ("&amp;SUMIFS(Paramétrages!$W:$W,Paramétrages!$Y:$Y,IF(OFFSET(Paramétrages!$F$6,COLUMNS($G:Y)-2,,)=0,"",OFFSET(Paramétrages!$F$6,COLUMNS($G:Y)-2,,)),Paramétrages!$X:$X,$B50&amp;$C50)&amp;" sur "&amp;IF(OFFSET(Paramétrages!$G$6,COLUMNS($H:Z)-2,,)=0,"",OFFSET(Paramétrages!$G$6,COLUMNS($H:Z)-2,,))&amp;")"))</f>
        <v/>
      </c>
      <c r="X50" s="1" t="str">
        <f ca="1">IF(OFFSET(Paramétrages!$F$6,COLUMNS($G:Z)-2,,)=0,"",IF($B50="","",IF(COUNTA(Paramétrages!$F$5:$F$32)=0,"",IF(ISBLANK('Compréhension de l''écrit'!$D50),"",IF((SUMIFS(Paramétrages!$W:$W,Paramétrages!$Y:$Y,IF(OFFSET(Paramétrages!$F$6,COLUMNS($G:Z)-2,,)=0,"",OFFSET(Paramétrages!$F$6,COLUMNS($G:Z)-2,,)),Paramétrages!$X:$X,$B50&amp;$C50)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50&amp;$C50))/(IF(OFFSET(Paramétrages!$G$6,COLUMNS($H:AA)-2,,)=0,"",OFFSET(Paramétrages!$G$6,COLUMNS($H:AA)-2,,)))&lt;0.67,"B","C"))))))&amp;IF(OFFSET(Paramétrages!$F$6,COLUMNS($G:Z)-2,,)=0,"",IF(ISBLANK('Compréhension de l''écrit'!$D50),""," ("&amp;SUMIFS(Paramétrages!$W:$W,Paramétrages!$Y:$Y,IF(OFFSET(Paramétrages!$F$6,COLUMNS($G:Z)-2,,)=0,"",OFFSET(Paramétrages!$F$6,COLUMNS($G:Z)-2,,)),Paramétrages!$X:$X,$B50&amp;$C50)&amp;" sur "&amp;IF(OFFSET(Paramétrages!$G$6,COLUMNS($H:AA)-2,,)=0,"",OFFSET(Paramétrages!$G$6,COLUMNS($H:AA)-2,,))&amp;")"))</f>
        <v/>
      </c>
      <c r="Y50" s="1" t="str">
        <f ca="1">IF(OFFSET(Paramétrages!$F$6,COLUMNS($G:AA)-2,,)=0,"",IF($B50="","",IF(COUNTA(Paramétrages!$F$5:$F$32)=0,"",IF(ISBLANK('Compréhension de l''écrit'!$D50),"",IF((SUMIFS(Paramétrages!$W:$W,Paramétrages!$Y:$Y,IF(OFFSET(Paramétrages!$F$6,COLUMNS($G:AA)-2,,)=0,"",OFFSET(Paramétrages!$F$6,COLUMNS($G:AA)-2,,)),Paramétrages!$X:$X,$B50&amp;$C50)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50&amp;$C50))/(IF(OFFSET(Paramétrages!$G$6,COLUMNS($H:AB)-2,,)=0,"",OFFSET(Paramétrages!$G$6,COLUMNS($H:AB)-2,,)))&lt;0.67,"B","C"))))))&amp;IF(OFFSET(Paramétrages!$F$6,COLUMNS($G:AA)-2,,)=0,"",IF(ISBLANK('Compréhension de l''écrit'!$D50),""," ("&amp;SUMIFS(Paramétrages!$W:$W,Paramétrages!$Y:$Y,IF(OFFSET(Paramétrages!$F$6,COLUMNS($G:AA)-2,,)=0,"",OFFSET(Paramétrages!$F$6,COLUMNS($G:AA)-2,,)),Paramétrages!$X:$X,$B50&amp;$C50)&amp;" sur "&amp;IF(OFFSET(Paramétrages!$G$6,COLUMNS($H:AB)-2,,)=0,"",OFFSET(Paramétrages!$G$6,COLUMNS($H:AB)-2,,))&amp;")"))</f>
        <v/>
      </c>
      <c r="Z50" s="1" t="str">
        <f ca="1">IF(OFFSET(Paramétrages!$F$6,COLUMNS($G:AB)-2,,)=0,"",IF($B50="","",IF(COUNTA(Paramétrages!$F$5:$F$32)=0,"",IF(ISBLANK('Compréhension de l''écrit'!$D50),"",IF((SUMIFS(Paramétrages!$W:$W,Paramétrages!$Y:$Y,IF(OFFSET(Paramétrages!$F$6,COLUMNS($G:AB)-2,,)=0,"",OFFSET(Paramétrages!$F$6,COLUMNS($G:AB)-2,,)),Paramétrages!$X:$X,$B50&amp;$C50)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50&amp;$C50))/(IF(OFFSET(Paramétrages!$G$6,COLUMNS($H:AC)-2,,)=0,"",OFFSET(Paramétrages!$G$6,COLUMNS($H:AC)-2,,)))&lt;0.67,"B","C"))))))&amp;IF(OFFSET(Paramétrages!$F$6,COLUMNS($G:AB)-2,,)=0,"",IF(ISBLANK('Compréhension de l''écrit'!$D50),""," ("&amp;SUMIFS(Paramétrages!$W:$W,Paramétrages!$Y:$Y,IF(OFFSET(Paramétrages!$F$6,COLUMNS($G:AB)-2,,)=0,"",OFFSET(Paramétrages!$F$6,COLUMNS($G:AB)-2,,)),Paramétrages!$X:$X,$B50&amp;$C50)&amp;" sur "&amp;IF(OFFSET(Paramétrages!$G$6,COLUMNS($H:AC)-2,,)=0,"",OFFSET(Paramétrages!$G$6,COLUMNS($H:AC)-2,,))&amp;")"))</f>
        <v/>
      </c>
      <c r="AA50" s="1" t="str">
        <f ca="1">IF(OFFSET(Paramétrages!$F$6,COLUMNS($G:AC)-2,,)=0,"",IF($B50="","",IF(COUNTA(Paramétrages!$F$5:$F$32)=0,"",IF(ISBLANK('Compréhension de l''écrit'!$D50),"",IF((SUMIFS(Paramétrages!$W:$W,Paramétrages!$Y:$Y,IF(OFFSET(Paramétrages!$F$6,COLUMNS($G:AC)-2,,)=0,"",OFFSET(Paramétrages!$F$6,COLUMNS($G:AC)-2,,)),Paramétrages!$X:$X,$B50&amp;$C50)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50&amp;$C50))/(IF(OFFSET(Paramétrages!$G$6,COLUMNS($H:AD)-2,,)=0,"",OFFSET(Paramétrages!$G$6,COLUMNS($H:AD)-2,,)))&lt;0.67,"B","C"))))))&amp;IF(OFFSET(Paramétrages!$F$6,COLUMNS($G:AC)-2,,)=0,"",IF(ISBLANK('Compréhension de l''écrit'!$D50),""," ("&amp;SUMIFS(Paramétrages!$W:$W,Paramétrages!$Y:$Y,IF(OFFSET(Paramétrages!$F$6,COLUMNS($G:AC)-2,,)=0,"",OFFSET(Paramétrages!$F$6,COLUMNS($G:AC)-2,,)),Paramétrages!$X:$X,$B50&amp;$C50)&amp;" sur "&amp;IF(OFFSET(Paramétrages!$G$6,COLUMNS($H:AD)-2,,)=0,"",OFFSET(Paramétrages!$G$6,COLUMNS($H:AD)-2,,))&amp;")"))</f>
        <v/>
      </c>
      <c r="AB50" s="1" t="str">
        <f ca="1">IF(OFFSET(Paramétrages!$F$6,COLUMNS($G:AD)-2,,)=0,"",IF($B50="","",IF(COUNTA(Paramétrages!$F$5:$F$32)=0,"",IF(ISBLANK('Compréhension de l''écrit'!$D50),"",IF((SUMIFS(Paramétrages!$W:$W,Paramétrages!$Y:$Y,IF(OFFSET(Paramétrages!$F$6,COLUMNS($G:AD)-2,,)=0,"",OFFSET(Paramétrages!$F$6,COLUMNS($G:AD)-2,,)),Paramétrages!$X:$X,$B50&amp;$C50)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50&amp;$C50))/(IF(OFFSET(Paramétrages!$G$6,COLUMNS($H:AE)-2,,)=0,"",OFFSET(Paramétrages!$G$6,COLUMNS($H:AE)-2,,)))&lt;0.67,"B","C"))))))&amp;IF(OFFSET(Paramétrages!$F$6,COLUMNS($G:AD)-2,,)=0,"",IF(ISBLANK('Compréhension de l''écrit'!$D50),""," ("&amp;SUMIFS(Paramétrages!$W:$W,Paramétrages!$Y:$Y,IF(OFFSET(Paramétrages!$F$6,COLUMNS($G:AD)-2,,)=0,"",OFFSET(Paramétrages!$F$6,COLUMNS($G:AD)-2,,)),Paramétrages!$X:$X,$B50&amp;$C50)&amp;" sur "&amp;IF(OFFSET(Paramétrages!$G$6,COLUMNS($H:AE)-2,,)=0,"",OFFSET(Paramétrages!$G$6,COLUMNS($H:AE)-2,,))&amp;")"))</f>
        <v/>
      </c>
      <c r="AC50" s="1" t="str">
        <f ca="1">IF(OFFSET(Paramétrages!$F$6,COLUMNS($G:AE)-2,,)=0,"",IF($B50="","",IF(COUNTA(Paramétrages!$F$5:$F$32)=0,"",IF(ISBLANK('Compréhension de l''écrit'!$D50),"",IF((SUMIFS(Paramétrages!$W:$W,Paramétrages!$Y:$Y,IF(OFFSET(Paramétrages!$F$6,COLUMNS($G:AE)-2,,)=0,"",OFFSET(Paramétrages!$F$6,COLUMNS($G:AE)-2,,)),Paramétrages!$X:$X,$B50&amp;$C50)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50&amp;$C50))/(IF(OFFSET(Paramétrages!$G$6,COLUMNS($H:AF)-2,,)=0,"",OFFSET(Paramétrages!$G$6,COLUMNS($H:AF)-2,,)))&lt;0.67,"B","C"))))))&amp;IF(OFFSET(Paramétrages!$F$6,COLUMNS($G:AE)-2,,)=0,"",IF(ISBLANK('Compréhension de l''écrit'!$D50),""," ("&amp;SUMIFS(Paramétrages!$W:$W,Paramétrages!$Y:$Y,IF(OFFSET(Paramétrages!$F$6,COLUMNS($G:AE)-2,,)=0,"",OFFSET(Paramétrages!$F$6,COLUMNS($G:AE)-2,,)),Paramétrages!$X:$X,$B50&amp;$C50)&amp;" sur "&amp;IF(OFFSET(Paramétrages!$G$6,COLUMNS($H:AF)-2,,)=0,"",OFFSET(Paramétrages!$G$6,COLUMNS($H:AF)-2,,))&amp;")"))</f>
        <v/>
      </c>
      <c r="AD50" s="1" t="str">
        <f ca="1">IF(OFFSET(Paramétrages!$F$6,COLUMNS($G:AF)-2,,)=0,"",IF($B50="","",IF(COUNTA(Paramétrages!$F$5:$F$32)=0,"",IF(ISBLANK('Compréhension de l''écrit'!$D50),"",IF((SUMIFS(Paramétrages!$W:$W,Paramétrages!$Y:$Y,IF(OFFSET(Paramétrages!$F$6,COLUMNS($G:AF)-2,,)=0,"",OFFSET(Paramétrages!$F$6,COLUMNS($G:AF)-2,,)),Paramétrages!$X:$X,$B50&amp;$C50)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50&amp;$C50))/(IF(OFFSET(Paramétrages!$G$6,COLUMNS($H:AG)-2,,)=0,"",OFFSET(Paramétrages!$G$6,COLUMNS($H:AG)-2,,)))&lt;0.67,"B","C"))))))&amp;IF(OFFSET(Paramétrages!$F$6,COLUMNS($G:AF)-2,,)=0,"",IF(ISBLANK('Compréhension de l''écrit'!$D50),""," ("&amp;SUMIFS(Paramétrages!$W:$W,Paramétrages!$Y:$Y,IF(OFFSET(Paramétrages!$F$6,COLUMNS($G:AF)-2,,)=0,"",OFFSET(Paramétrages!$F$6,COLUMNS($G:AF)-2,,)),Paramétrages!$X:$X,$B50&amp;$C50)&amp;" sur "&amp;IF(OFFSET(Paramétrages!$G$6,COLUMNS($H:AG)-2,,)=0,"",OFFSET(Paramétrages!$G$6,COLUMNS($H:AG)-2,,))&amp;")"))</f>
        <v/>
      </c>
      <c r="AE50" s="1" t="str">
        <f ca="1">IF(OFFSET(Paramétrages!$F$6,COLUMNS($G:AG)-2,,)=0,"",IF($B50="","",IF(COUNTA(Paramétrages!$F$5:$F$32)=0,"",IF(ISBLANK('Compréhension de l''écrit'!$D50),"",IF((SUMIFS(Paramétrages!$W:$W,Paramétrages!$Y:$Y,IF(OFFSET(Paramétrages!$F$6,COLUMNS($G:AG)-2,,)=0,"",OFFSET(Paramétrages!$F$6,COLUMNS($G:AG)-2,,)),Paramétrages!$X:$X,$B50&amp;$C50)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50&amp;$C50))/(IF(OFFSET(Paramétrages!$G$6,COLUMNS($H:AH)-2,,)=0,"",OFFSET(Paramétrages!$G$6,COLUMNS($H:AH)-2,,)))&lt;0.67,"B","C"))))))&amp;IF(OFFSET(Paramétrages!$F$6,COLUMNS($G:AG)-2,,)=0,"",IF(ISBLANK('Compréhension de l''écrit'!$D50),""," ("&amp;SUMIFS(Paramétrages!$W:$W,Paramétrages!$Y:$Y,IF(OFFSET(Paramétrages!$F$6,COLUMNS($G:AG)-2,,)=0,"",OFFSET(Paramétrages!$F$6,COLUMNS($G:AG)-2,,)),Paramétrages!$X:$X,$B50&amp;$C50)&amp;" sur "&amp;IF(OFFSET(Paramétrages!$G$6,COLUMNS($H:AH)-2,,)=0,"",OFFSET(Paramétrages!$G$6,COLUMNS($H:AH)-2,,))&amp;")"))</f>
        <v/>
      </c>
      <c r="AF50" s="1" t="str">
        <f ca="1">IF(OFFSET(Paramétrages!$F$6,COLUMNS($G:AH)-2,,)=0,"",IF($B50="","",IF(COUNTA(Paramétrages!$F$5:$F$32)=0,"",IF(ISBLANK('Compréhension de l''écrit'!$D50),"",IF((SUMIFS(Paramétrages!$W:$W,Paramétrages!$Y:$Y,IF(OFFSET(Paramétrages!$F$6,COLUMNS($G:AH)-2,,)=0,"",OFFSET(Paramétrages!$F$6,COLUMNS($G:AH)-2,,)),Paramétrages!$X:$X,$B50&amp;$C50)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50&amp;$C50))/(IF(OFFSET(Paramétrages!$G$6,COLUMNS($H:AI)-2,,)=0,"",OFFSET(Paramétrages!$G$6,COLUMNS($H:AI)-2,,)))&lt;0.67,"B","C"))))))&amp;IF(OFFSET(Paramétrages!$F$6,COLUMNS($G:AH)-2,,)=0,"",IF(ISBLANK('Compréhension de l''écrit'!$D50),""," ("&amp;SUMIFS(Paramétrages!$W:$W,Paramétrages!$Y:$Y,IF(OFFSET(Paramétrages!$F$6,COLUMNS($G:AH)-2,,)=0,"",OFFSET(Paramétrages!$F$6,COLUMNS($G:AH)-2,,)),Paramétrages!$X:$X,$B50&amp;$C50)&amp;" sur "&amp;IF(OFFSET(Paramétrages!$G$6,COLUMNS($H:AI)-2,,)=0,"",OFFSET(Paramétrages!$G$6,COLUMNS($H:AI)-2,,))&amp;")"))</f>
        <v/>
      </c>
      <c r="AG50" s="1" t="str">
        <f ca="1">IF(OFFSET(Paramétrages!$F$6,COLUMNS($G:AI)-2,,)=0,"",IF($B50="","",IF(COUNTA(Paramétrages!$F$5:$F$32)=0,"",IF(ISBLANK('Compréhension de l''écrit'!$D50),"",IF((SUMIFS(Paramétrages!$W:$W,Paramétrages!$Y:$Y,IF(OFFSET(Paramétrages!$F$6,COLUMNS($G:AI)-2,,)=0,"",OFFSET(Paramétrages!$F$6,COLUMNS($G:AI)-2,,)),Paramétrages!$X:$X,$B50&amp;$C50)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50&amp;$C50))/(IF(OFFSET(Paramétrages!$G$6,COLUMNS($H:AJ)-2,,)=0,"",OFFSET(Paramétrages!$G$6,COLUMNS($H:AJ)-2,,)))&lt;0.67,"B","C"))))))&amp;IF(OFFSET(Paramétrages!$F$6,COLUMNS($G:AI)-2,,)=0,"",IF(ISBLANK('Compréhension de l''écrit'!$D50),""," ("&amp;SUMIFS(Paramétrages!$W:$W,Paramétrages!$Y:$Y,IF(OFFSET(Paramétrages!$F$6,COLUMNS($G:AI)-2,,)=0,"",OFFSET(Paramétrages!$F$6,COLUMNS($G:AI)-2,,)),Paramétrages!$X:$X,$B50&amp;$C50)&amp;" sur "&amp;IF(OFFSET(Paramétrages!$G$6,COLUMNS($H:AJ)-2,,)=0,"",OFFSET(Paramétrages!$G$6,COLUMNS($H:AJ)-2,,))&amp;")"))</f>
        <v/>
      </c>
      <c r="AH50" s="1" t="str">
        <f ca="1">IF(OFFSET(Paramétrages!$F$6,COLUMNS($G:AJ)-2,,)=0,"",IF($B50="","",IF(COUNTA(Paramétrages!$F$5:$F$32)=0,"",IF(ISBLANK('Compréhension de l''écrit'!$D50),"",IF((SUMIFS(Paramétrages!$W:$W,Paramétrages!$Y:$Y,IF(OFFSET(Paramétrages!$F$6,COLUMNS($G:AJ)-2,,)=0,"",OFFSET(Paramétrages!$F$6,COLUMNS($G:AJ)-2,,)),Paramétrages!$X:$X,$B50&amp;$C50)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50&amp;$C50))/(IF(OFFSET(Paramétrages!$G$6,COLUMNS($H:AK)-2,,)=0,"",OFFSET(Paramétrages!$G$6,COLUMNS($H:AK)-2,,)))&lt;0.67,"B","C"))))))&amp;IF(OFFSET(Paramétrages!$F$6,COLUMNS($G:AJ)-2,,)=0,"",IF(ISBLANK('Compréhension de l''écrit'!$D50),""," ("&amp;SUMIFS(Paramétrages!$W:$W,Paramétrages!$Y:$Y,IF(OFFSET(Paramétrages!$F$6,COLUMNS($G:AJ)-2,,)=0,"",OFFSET(Paramétrages!$F$6,COLUMNS($G:AJ)-2,,)),Paramétrages!$X:$X,$B50&amp;$C50)&amp;" sur "&amp;IF(OFFSET(Paramétrages!$G$6,COLUMNS($H:AK)-2,,)=0,"",OFFSET(Paramétrages!$G$6,COLUMNS($H:AK)-2,,))&amp;")"))</f>
        <v/>
      </c>
      <c r="AI50" s="1" t="str">
        <f ca="1">IF(OFFSET(Paramétrages!$F$6,COLUMNS($G:AK)-2,,)=0,"",IF($B50="","",IF(COUNTA(Paramétrages!$F$5:$F$32)=0,"",IF(ISBLANK('Compréhension de l''écrit'!$D50),"",IF((SUMIFS(Paramétrages!$W:$W,Paramétrages!$Y:$Y,IF(OFFSET(Paramétrages!$F$6,COLUMNS($G:AK)-2,,)=0,"",OFFSET(Paramétrages!$F$6,COLUMNS($G:AK)-2,,)),Paramétrages!$X:$X,$B50&amp;$C50)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50&amp;$C50))/(IF(OFFSET(Paramétrages!$G$6,COLUMNS($H:AL)-2,,)=0,"",OFFSET(Paramétrages!$G$6,COLUMNS($H:AL)-2,,)))&lt;0.67,"B","C"))))))&amp;IF(OFFSET(Paramétrages!$F$6,COLUMNS($G:AK)-2,,)=0,"",IF(ISBLANK('Compréhension de l''écrit'!$D50),""," ("&amp;SUMIFS(Paramétrages!$W:$W,Paramétrages!$Y:$Y,IF(OFFSET(Paramétrages!$F$6,COLUMNS($G:AK)-2,,)=0,"",OFFSET(Paramétrages!$F$6,COLUMNS($G:AK)-2,,)),Paramétrages!$X:$X,$B50&amp;$C50)&amp;" sur "&amp;IF(OFFSET(Paramétrages!$G$6,COLUMNS($H:AL)-2,,)=0,"",OFFSET(Paramétrages!$G$6,COLUMNS($H:AL)-2,,))&amp;")"))</f>
        <v/>
      </c>
      <c r="AJ50" s="1" t="str">
        <f ca="1">IF(OFFSET(Paramétrages!$F$6,COLUMNS($G:AL)-2,,)=0,"",IF($B50="","",IF(COUNTA(Paramétrages!$F$5:$F$32)=0,"",IF(ISBLANK('Compréhension de l''écrit'!$D50),"",IF((SUMIFS(Paramétrages!$W:$W,Paramétrages!$Y:$Y,IF(OFFSET(Paramétrages!$F$6,COLUMNS($G:AL)-2,,)=0,"",OFFSET(Paramétrages!$F$6,COLUMNS($G:AL)-2,,)),Paramétrages!$X:$X,$B50&amp;$C50)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50&amp;$C50))/(IF(OFFSET(Paramétrages!$G$6,COLUMNS($H:AM)-2,,)=0,"",OFFSET(Paramétrages!$G$6,COLUMNS($H:AM)-2,,)))&lt;0.67,"B","C"))))))&amp;IF(OFFSET(Paramétrages!$F$6,COLUMNS($G:AL)-2,,)=0,"",IF(ISBLANK('Compréhension de l''écrit'!$D50),""," ("&amp;SUMIFS(Paramétrages!$W:$W,Paramétrages!$Y:$Y,IF(OFFSET(Paramétrages!$F$6,COLUMNS($G:AL)-2,,)=0,"",OFFSET(Paramétrages!$F$6,COLUMNS($G:AL)-2,,)),Paramétrages!$X:$X,$B50&amp;$C50)&amp;" sur "&amp;IF(OFFSET(Paramétrages!$G$6,COLUMNS($H:AM)-2,,)=0,"",OFFSET(Paramétrages!$G$6,COLUMNS($H:AM)-2,,))&amp;")"))</f>
        <v/>
      </c>
      <c r="AK50" s="1" t="str">
        <f ca="1">IF(OFFSET(Paramétrages!$F$6,COLUMNS($G:AM)-2,,)=0,"",IF($B50="","",IF(COUNTA(Paramétrages!$F$5:$F$32)=0,"",IF(ISBLANK('Compréhension de l''écrit'!$D50),"",IF((SUMIFS(Paramétrages!$W:$W,Paramétrages!$Y:$Y,IF(OFFSET(Paramétrages!$F$6,COLUMNS($G:AM)-2,,)=0,"",OFFSET(Paramétrages!$F$6,COLUMNS($G:AM)-2,,)),Paramétrages!$X:$X,$B50&amp;$C50)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50&amp;$C50))/(IF(OFFSET(Paramétrages!$G$6,COLUMNS($H:AN)-2,,)=0,"",OFFSET(Paramétrages!$G$6,COLUMNS($H:AN)-2,,)))&lt;0.67,"B","C"))))))&amp;IF(OFFSET(Paramétrages!$F$6,COLUMNS($G:AM)-2,,)=0,"",IF(ISBLANK('Compréhension de l''écrit'!$D50),""," ("&amp;SUMIFS(Paramétrages!$W:$W,Paramétrages!$Y:$Y,IF(OFFSET(Paramétrages!$F$6,COLUMNS($G:AM)-2,,)=0,"",OFFSET(Paramétrages!$F$6,COLUMNS($G:AM)-2,,)),Paramétrages!$X:$X,$B50&amp;$C50)&amp;" sur "&amp;IF(OFFSET(Paramétrages!$G$6,COLUMNS($H:AN)-2,,)=0,"",OFFSET(Paramétrages!$G$6,COLUMNS($H:AN)-2,,))&amp;")"))</f>
        <v/>
      </c>
      <c r="AL50" s="1" t="str">
        <f ca="1">IF(OFFSET(Paramétrages!$F$6,COLUMNS($G:AN)-2,,)=0,"",IF($B50="","",IF(COUNTA(Paramétrages!$F$5:$F$32)=0,"",IF(ISBLANK('Compréhension de l''écrit'!$D50),"",IF((SUMIFS(Paramétrages!$W:$W,Paramétrages!$Y:$Y,IF(OFFSET(Paramétrages!$F$6,COLUMNS($G:AN)-2,,)=0,"",OFFSET(Paramétrages!$F$6,COLUMNS($G:AN)-2,,)),Paramétrages!$X:$X,$B50&amp;$C50)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50&amp;$C50))/(IF(OFFSET(Paramétrages!$G$6,COLUMNS($H:AO)-2,,)=0,"",OFFSET(Paramétrages!$G$6,COLUMNS($H:AO)-2,,)))&lt;0.67,"B","C"))))))&amp;IF(OFFSET(Paramétrages!$F$6,COLUMNS($G:AN)-2,,)=0,"",IF(ISBLANK('Compréhension de l''écrit'!$D50),""," ("&amp;SUMIFS(Paramétrages!$W:$W,Paramétrages!$Y:$Y,IF(OFFSET(Paramétrages!$F$6,COLUMNS($G:AN)-2,,)=0,"",OFFSET(Paramétrages!$F$6,COLUMNS($G:AN)-2,,)),Paramétrages!$X:$X,$B50&amp;$C50)&amp;" sur "&amp;IF(OFFSET(Paramétrages!$G$6,COLUMNS($H:AO)-2,,)=0,"",OFFSET(Paramétrages!$G$6,COLUMNS($H:AO)-2,,))&amp;")"))</f>
        <v/>
      </c>
      <c r="AM50" s="1" t="str">
        <f ca="1">IF(OFFSET(Paramétrages!$F$6,COLUMNS($G:AO)-2,,)=0,"",IF($B50="","",IF(COUNTA(Paramétrages!$F$5:$F$32)=0,"",IF(ISBLANK('Compréhension de l''écrit'!$D50),"",IF((SUMIFS(Paramétrages!$W:$W,Paramétrages!$Y:$Y,IF(OFFSET(Paramétrages!$F$6,COLUMNS($G:AO)-2,,)=0,"",OFFSET(Paramétrages!$F$6,COLUMNS($G:AO)-2,,)),Paramétrages!$X:$X,$B50&amp;$C50)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50&amp;$C50))/(IF(OFFSET(Paramétrages!$G$6,COLUMNS($H:AP)-2,,)=0,"",OFFSET(Paramétrages!$G$6,COLUMNS($H:AP)-2,,)))&lt;0.67,"B","C"))))))&amp;IF(OFFSET(Paramétrages!$F$6,COLUMNS($G:AO)-2,,)=0,"",IF(ISBLANK('Compréhension de l''écrit'!$D50),""," ("&amp;SUMIFS(Paramétrages!$W:$W,Paramétrages!$Y:$Y,IF(OFFSET(Paramétrages!$F$6,COLUMNS($G:AO)-2,,)=0,"",OFFSET(Paramétrages!$F$6,COLUMNS($G:AO)-2,,)),Paramétrages!$X:$X,$B50&amp;$C50)&amp;" sur "&amp;IF(OFFSET(Paramétrages!$G$6,COLUMNS($H:AP)-2,,)=0,"",OFFSET(Paramétrages!$G$6,COLUMNS($H:AP)-2,,))&amp;")"))</f>
        <v/>
      </c>
      <c r="AN50" s="1" t="str">
        <f ca="1">IF(OFFSET(Paramétrages!$F$6,COLUMNS($G:AP)-2,,)=0,"",IF($B50="","",IF(COUNTA(Paramétrages!$F$5:$F$32)=0,"",IF(ISBLANK('Compréhension de l''écrit'!$D50),"",IF((SUMIFS(Paramétrages!$W:$W,Paramétrages!$Y:$Y,IF(OFFSET(Paramétrages!$F$6,COLUMNS($G:AP)-2,,)=0,"",OFFSET(Paramétrages!$F$6,COLUMNS($G:AP)-2,,)),Paramétrages!$X:$X,$B50&amp;$C50)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50&amp;$C50))/(IF(OFFSET(Paramétrages!$G$6,COLUMNS($H:AQ)-2,,)=0,"",OFFSET(Paramétrages!$G$6,COLUMNS($H:AQ)-2,,)))&lt;0.67,"B","C"))))))&amp;IF(OFFSET(Paramétrages!$F$6,COLUMNS($G:AP)-2,,)=0,"",IF(ISBLANK('Compréhension de l''écrit'!$D50),""," ("&amp;SUMIFS(Paramétrages!$W:$W,Paramétrages!$Y:$Y,IF(OFFSET(Paramétrages!$F$6,COLUMNS($G:AP)-2,,)=0,"",OFFSET(Paramétrages!$F$6,COLUMNS($G:AP)-2,,)),Paramétrages!$X:$X,$B50&amp;$C50)&amp;" sur "&amp;IF(OFFSET(Paramétrages!$G$6,COLUMNS($H:AQ)-2,,)=0,"",OFFSET(Paramétrages!$G$6,COLUMNS($H:AQ)-2,,))&amp;")"))</f>
        <v/>
      </c>
      <c r="AO50" s="1" t="str">
        <f ca="1">IF(OFFSET(Paramétrages!$F$6,COLUMNS($G:AQ)-2,,)=0,"",IF($B50="","",IF(COUNTA(Paramétrages!$F$5:$F$32)=0,"",IF(ISBLANK('Compréhension de l''écrit'!$D50),"",IF((SUMIFS(Paramétrages!$W:$W,Paramétrages!$Y:$Y,IF(OFFSET(Paramétrages!$F$6,COLUMNS($G:AQ)-2,,)=0,"",OFFSET(Paramétrages!$F$6,COLUMNS($G:AQ)-2,,)),Paramétrages!$X:$X,$B50&amp;$C50)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50&amp;$C50))/(IF(OFFSET(Paramétrages!$G$6,COLUMNS($H:AR)-2,,)=0,"",OFFSET(Paramétrages!$G$6,COLUMNS($H:AR)-2,,)))&lt;0.67,"B","C"))))))&amp;IF(OFFSET(Paramétrages!$F$6,COLUMNS($G:AQ)-2,,)=0,"",IF(ISBLANK('Compréhension de l''écrit'!$D50),""," ("&amp;SUMIFS(Paramétrages!$W:$W,Paramétrages!$Y:$Y,IF(OFFSET(Paramétrages!$F$6,COLUMNS($G:AQ)-2,,)=0,"",OFFSET(Paramétrages!$F$6,COLUMNS($G:AQ)-2,,)),Paramétrages!$X:$X,$B50&amp;$C50)&amp;" sur "&amp;IF(OFFSET(Paramétrages!$G$6,COLUMNS($H:AR)-2,,)=0,"",OFFSET(Paramétrages!$G$6,COLUMNS($H:AR)-2,,))&amp;")"))</f>
        <v/>
      </c>
      <c r="AP50" s="1" t="str">
        <f ca="1">IF(OFFSET(Paramétrages!$F$6,COLUMNS($G:AR)-2,,)=0,"",IF($B50="","",IF(COUNTA(Paramétrages!$F$5:$F$32)=0,"",IF(ISBLANK('Compréhension de l''écrit'!$D50),"",IF((SUMIFS(Paramétrages!$W:$W,Paramétrages!$Y:$Y,IF(OFFSET(Paramétrages!$F$6,COLUMNS($G:AR)-2,,)=0,"",OFFSET(Paramétrages!$F$6,COLUMNS($G:AR)-2,,)),Paramétrages!$X:$X,$B50&amp;$C50)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50&amp;$C50))/(IF(OFFSET(Paramétrages!$G$6,COLUMNS($H:AS)-2,,)=0,"",OFFSET(Paramétrages!$G$6,COLUMNS($H:AS)-2,,)))&lt;0.67,"B","C"))))))&amp;IF(OFFSET(Paramétrages!$F$6,COLUMNS($G:AR)-2,,)=0,"",IF(ISBLANK('Compréhension de l''écrit'!$D50),""," ("&amp;SUMIFS(Paramétrages!$W:$W,Paramétrages!$Y:$Y,IF(OFFSET(Paramétrages!$F$6,COLUMNS($G:AR)-2,,)=0,"",OFFSET(Paramétrages!$F$6,COLUMNS($G:AR)-2,,)),Paramétrages!$X:$X,$B50&amp;$C50)&amp;" sur "&amp;IF(OFFSET(Paramétrages!$G$6,COLUMNS($H:AS)-2,,)=0,"",OFFSET(Paramétrages!$G$6,COLUMNS($H:AS)-2,,))&amp;")"))</f>
        <v/>
      </c>
      <c r="AQ50" s="1" t="str">
        <f ca="1">IF(OFFSET(Paramétrages!$F$6,COLUMNS($G:AS)-2,,)=0,"",IF($B50="","",IF(COUNTA(Paramétrages!$F$5:$F$32)=0,"",IF(ISBLANK('Compréhension de l''écrit'!$D50),"",IF((SUMIFS(Paramétrages!$W:$W,Paramétrages!$Y:$Y,IF(OFFSET(Paramétrages!$F$6,COLUMNS($G:AS)-2,,)=0,"",OFFSET(Paramétrages!$F$6,COLUMNS($G:AS)-2,,)),Paramétrages!$X:$X,$B50&amp;$C50)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50&amp;$C50))/(IF(OFFSET(Paramétrages!$G$6,COLUMNS($H:AT)-2,,)=0,"",OFFSET(Paramétrages!$G$6,COLUMNS($H:AT)-2,,)))&lt;0.67,"B","C"))))))&amp;IF(OFFSET(Paramétrages!$F$6,COLUMNS($G:AS)-2,,)=0,"",IF(ISBLANK('Compréhension de l''écrit'!$D50),""," ("&amp;SUMIFS(Paramétrages!$W:$W,Paramétrages!$Y:$Y,IF(OFFSET(Paramétrages!$F$6,COLUMNS($G:AS)-2,,)=0,"",OFFSET(Paramétrages!$F$6,COLUMNS($G:AS)-2,,)),Paramétrages!$X:$X,$B50&amp;$C50)&amp;" sur "&amp;IF(OFFSET(Paramétrages!$G$6,COLUMNS($H:AT)-2,,)=0,"",OFFSET(Paramétrages!$G$6,COLUMNS($H:AT)-2,,))&amp;")"))</f>
        <v/>
      </c>
      <c r="AR50" s="1" t="str">
        <f ca="1">IF(OFFSET(Paramétrages!$F$6,COLUMNS($G:AT)-2,,)=0,"",IF($B50="","",IF(COUNTA(Paramétrages!$F$5:$F$32)=0,"",IF(ISBLANK('Compréhension de l''écrit'!$D50),"",IF((SUMIFS(Paramétrages!$W:$W,Paramétrages!$Y:$Y,IF(OFFSET(Paramétrages!$F$6,COLUMNS($G:AT)-2,,)=0,"",OFFSET(Paramétrages!$F$6,COLUMNS($G:AT)-2,,)),Paramétrages!$X:$X,$B50&amp;$C50)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50&amp;$C50))/(IF(OFFSET(Paramétrages!$G$6,COLUMNS($H:AU)-2,,)=0,"",OFFSET(Paramétrages!$G$6,COLUMNS($H:AU)-2,,)))&lt;0.67,"B","C"))))))&amp;IF(OFFSET(Paramétrages!$F$6,COLUMNS($G:AT)-2,,)=0,"",IF(ISBLANK('Compréhension de l''écrit'!$D50),""," ("&amp;SUMIFS(Paramétrages!$W:$W,Paramétrages!$Y:$Y,IF(OFFSET(Paramétrages!$F$6,COLUMNS($G:AT)-2,,)=0,"",OFFSET(Paramétrages!$F$6,COLUMNS($G:AT)-2,,)),Paramétrages!$X:$X,$B50&amp;$C50)&amp;" sur "&amp;IF(OFFSET(Paramétrages!$G$6,COLUMNS($H:AU)-2,,)=0,"",OFFSET(Paramétrages!$G$6,COLUMNS($H:AU)-2,,))&amp;")"))</f>
        <v/>
      </c>
      <c r="AS50" s="1" t="str">
        <f ca="1">IF(OFFSET(Paramétrages!$F$6,COLUMNS($G:AU)-2,,)=0,"",IF($B50="","",IF(COUNTA(Paramétrages!$F$5:$F$32)=0,"",IF(ISBLANK('Compréhension de l''écrit'!$D50),"",IF((SUMIFS(Paramétrages!$W:$W,Paramétrages!$Y:$Y,IF(OFFSET(Paramétrages!$F$6,COLUMNS($G:AU)-2,,)=0,"",OFFSET(Paramétrages!$F$6,COLUMNS($G:AU)-2,,)),Paramétrages!$X:$X,$B50&amp;$C50)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50&amp;$C50))/(IF(OFFSET(Paramétrages!$G$6,COLUMNS($H:AV)-2,,)=0,"",OFFSET(Paramétrages!$G$6,COLUMNS($H:AV)-2,,)))&lt;0.67,"B","C"))))))&amp;IF(OFFSET(Paramétrages!$F$6,COLUMNS($G:AU)-2,,)=0,"",IF(ISBLANK('Compréhension de l''écrit'!$D50),""," ("&amp;SUMIFS(Paramétrages!$W:$W,Paramétrages!$Y:$Y,IF(OFFSET(Paramétrages!$F$6,COLUMNS($G:AU)-2,,)=0,"",OFFSET(Paramétrages!$F$6,COLUMNS($G:AU)-2,,)),Paramétrages!$X:$X,$B50&amp;$C50)&amp;" sur "&amp;IF(OFFSET(Paramétrages!$G$6,COLUMNS($H:AV)-2,,)=0,"",OFFSET(Paramétrages!$G$6,COLUMNS($H:AV)-2,,))&amp;")"))</f>
        <v/>
      </c>
      <c r="AT50" s="1" t="str">
        <f ca="1">IF(OFFSET(Paramétrages!$F$6,COLUMNS($G:AV)-2,,)=0,"",IF($B50="","",IF(COUNTA(Paramétrages!$F$5:$F$32)=0,"",IF(ISBLANK('Compréhension de l''écrit'!$D50),"",IF((SUMIFS(Paramétrages!$W:$W,Paramétrages!$Y:$Y,IF(OFFSET(Paramétrages!$F$6,COLUMNS($G:AV)-2,,)=0,"",OFFSET(Paramétrages!$F$6,COLUMNS($G:AV)-2,,)),Paramétrages!$X:$X,$B50&amp;$C50)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50&amp;$C50))/(IF(OFFSET(Paramétrages!$G$6,COLUMNS($H:AW)-2,,)=0,"",OFFSET(Paramétrages!$G$6,COLUMNS($H:AW)-2,,)))&lt;0.67,"B","C"))))))&amp;IF(OFFSET(Paramétrages!$F$6,COLUMNS($G:AV)-2,,)=0,"",IF(ISBLANK('Compréhension de l''écrit'!$D50),""," ("&amp;SUMIFS(Paramétrages!$W:$W,Paramétrages!$Y:$Y,IF(OFFSET(Paramétrages!$F$6,COLUMNS($G:AV)-2,,)=0,"",OFFSET(Paramétrages!$F$6,COLUMNS($G:AV)-2,,)),Paramétrages!$X:$X,$B50&amp;$C50)&amp;" sur "&amp;IF(OFFSET(Paramétrages!$G$6,COLUMNS($H:AW)-2,,)=0,"",OFFSET(Paramétrages!$G$6,COLUMNS($H:AW)-2,,))&amp;")"))</f>
        <v/>
      </c>
      <c r="AU50" s="1" t="str">
        <f ca="1">IF(OFFSET(Paramétrages!$F$6,COLUMNS($G:AW)-2,,)=0,"",IF($B50="","",IF(COUNTA(Paramétrages!$F$5:$F$32)=0,"",IF(ISBLANK('Compréhension de l''écrit'!$D50),"",IF((SUMIFS(Paramétrages!$W:$W,Paramétrages!$Y:$Y,IF(OFFSET(Paramétrages!$F$6,COLUMNS($G:AW)-2,,)=0,"",OFFSET(Paramétrages!$F$6,COLUMNS($G:AW)-2,,)),Paramétrages!$X:$X,$B50&amp;$C50)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50&amp;$C50))/(IF(OFFSET(Paramétrages!$G$6,COLUMNS($H:AX)-2,,)=0,"",OFFSET(Paramétrages!$G$6,COLUMNS($H:AX)-2,,)))&lt;0.67,"B","C"))))))&amp;IF(OFFSET(Paramétrages!$F$6,COLUMNS($G:AW)-2,,)=0,"",IF(ISBLANK('Compréhension de l''écrit'!$D50),""," ("&amp;SUMIFS(Paramétrages!$W:$W,Paramétrages!$Y:$Y,IF(OFFSET(Paramétrages!$F$6,COLUMNS($G:AW)-2,,)=0,"",OFFSET(Paramétrages!$F$6,COLUMNS($G:AW)-2,,)),Paramétrages!$X:$X,$B50&amp;$C50)&amp;" sur "&amp;IF(OFFSET(Paramétrages!$G$6,COLUMNS($H:AX)-2,,)=0,"",OFFSET(Paramétrages!$G$6,COLUMNS($H:AX)-2,,))&amp;")"))</f>
        <v/>
      </c>
      <c r="AV50" s="1" t="str">
        <f ca="1">IF(OFFSET(Paramétrages!$F$6,COLUMNS($G:AX)-2,,)=0,"",IF($B50="","",IF(COUNTA(Paramétrages!$F$5:$F$32)=0,"",IF(ISBLANK('Compréhension de l''écrit'!$D50),"",IF((SUMIFS(Paramétrages!$W:$W,Paramétrages!$Y:$Y,IF(OFFSET(Paramétrages!$F$6,COLUMNS($G:AX)-2,,)=0,"",OFFSET(Paramétrages!$F$6,COLUMNS($G:AX)-2,,)),Paramétrages!$X:$X,$B50&amp;$C50)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50&amp;$C50))/(IF(OFFSET(Paramétrages!$G$6,COLUMNS($H:AY)-2,,)=0,"",OFFSET(Paramétrages!$G$6,COLUMNS($H:AY)-2,,)))&lt;0.67,"B","C"))))))&amp;IF(OFFSET(Paramétrages!$F$6,COLUMNS($G:AX)-2,,)=0,"",IF(ISBLANK('Compréhension de l''écrit'!$D50),""," ("&amp;SUMIFS(Paramétrages!$W:$W,Paramétrages!$Y:$Y,IF(OFFSET(Paramétrages!$F$6,COLUMNS($G:AX)-2,,)=0,"",OFFSET(Paramétrages!$F$6,COLUMNS($G:AX)-2,,)),Paramétrages!$X:$X,$B50&amp;$C50)&amp;" sur "&amp;IF(OFFSET(Paramétrages!$G$6,COLUMNS($H:AY)-2,,)=0,"",OFFSET(Paramétrages!$G$6,COLUMNS($H:AY)-2,,))&amp;")"))</f>
        <v/>
      </c>
      <c r="AW50" s="1" t="str">
        <f ca="1">IF(OFFSET(Paramétrages!$F$6,COLUMNS($G:AY)-2,,)=0,"",IF($B50="","",IF(COUNTA(Paramétrages!$F$5:$F$32)=0,"",IF(ISBLANK('Compréhension de l''écrit'!$D50),"",IF((SUMIFS(Paramétrages!$W:$W,Paramétrages!$Y:$Y,IF(OFFSET(Paramétrages!$F$6,COLUMNS($G:AY)-2,,)=0,"",OFFSET(Paramétrages!$F$6,COLUMNS($G:AY)-2,,)),Paramétrages!$X:$X,$B50&amp;$C50)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50&amp;$C50))/(IF(OFFSET(Paramétrages!$G$6,COLUMNS($H:AZ)-2,,)=0,"",OFFSET(Paramétrages!$G$6,COLUMNS($H:AZ)-2,,)))&lt;0.67,"B","C"))))))&amp;IF(OFFSET(Paramétrages!$F$6,COLUMNS($G:AY)-2,,)=0,"",IF(ISBLANK('Compréhension de l''écrit'!$D50),""," ("&amp;SUMIFS(Paramétrages!$W:$W,Paramétrages!$Y:$Y,IF(OFFSET(Paramétrages!$F$6,COLUMNS($G:AY)-2,,)=0,"",OFFSET(Paramétrages!$F$6,COLUMNS($G:AY)-2,,)),Paramétrages!$X:$X,$B50&amp;$C50)&amp;" sur "&amp;IF(OFFSET(Paramétrages!$G$6,COLUMNS($H:AZ)-2,,)=0,"",OFFSET(Paramétrages!$G$6,COLUMNS($H:AZ)-2,,))&amp;")"))</f>
        <v/>
      </c>
      <c r="AX50" s="1" t="str">
        <f ca="1">IF(OFFSET(Paramétrages!$F$6,COLUMNS($G:AZ)-2,,)=0,"",IF($B50="","",IF(COUNTA(Paramétrages!$F$5:$F$32)=0,"",IF(ISBLANK('Compréhension de l''écrit'!$D50),"",IF((SUMIFS(Paramétrages!$W:$W,Paramétrages!$Y:$Y,IF(OFFSET(Paramétrages!$F$6,COLUMNS($G:AZ)-2,,)=0,"",OFFSET(Paramétrages!$F$6,COLUMNS($G:AZ)-2,,)),Paramétrages!$X:$X,$B50&amp;$C50)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50&amp;$C50))/(IF(OFFSET(Paramétrages!$G$6,COLUMNS($H:BA)-2,,)=0,"",OFFSET(Paramétrages!$G$6,COLUMNS($H:BA)-2,,)))&lt;0.67,"B","C"))))))&amp;IF(OFFSET(Paramétrages!$F$6,COLUMNS($G:AZ)-2,,)=0,"",IF(ISBLANK('Compréhension de l''écrit'!$D50),""," ("&amp;SUMIFS(Paramétrages!$W:$W,Paramétrages!$Y:$Y,IF(OFFSET(Paramétrages!$F$6,COLUMNS($G:AZ)-2,,)=0,"",OFFSET(Paramétrages!$F$6,COLUMNS($G:AZ)-2,,)),Paramétrages!$X:$X,$B50&amp;$C50)&amp;" sur "&amp;IF(OFFSET(Paramétrages!$G$6,COLUMNS($H:BA)-2,,)=0,"",OFFSET(Paramétrages!$G$6,COLUMNS($H:BA)-2,,))&amp;")"))</f>
        <v/>
      </c>
      <c r="AY50" s="1" t="str">
        <f ca="1">IF(OFFSET(Paramétrages!$F$6,COLUMNS($G:BA)-2,,)=0,"",IF($B50="","",IF(COUNTA(Paramétrages!$F$5:$F$32)=0,"",IF(ISBLANK('Compréhension de l''écrit'!$D50),"",IF((SUMIFS(Paramétrages!$W:$W,Paramétrages!$Y:$Y,IF(OFFSET(Paramétrages!$F$6,COLUMNS($G:BA)-2,,)=0,"",OFFSET(Paramétrages!$F$6,COLUMNS($G:BA)-2,,)),Paramétrages!$X:$X,$B50&amp;$C50)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50&amp;$C50))/(IF(OFFSET(Paramétrages!$G$6,COLUMNS($H:BB)-2,,)=0,"",OFFSET(Paramétrages!$G$6,COLUMNS($H:BB)-2,,)))&lt;0.67,"B","C"))))))&amp;IF(OFFSET(Paramétrages!$F$6,COLUMNS($G:BA)-2,,)=0,"",IF(ISBLANK('Compréhension de l''écrit'!$D50),""," ("&amp;SUMIFS(Paramétrages!$W:$W,Paramétrages!$Y:$Y,IF(OFFSET(Paramétrages!$F$6,COLUMNS($G:BA)-2,,)=0,"",OFFSET(Paramétrages!$F$6,COLUMNS($G:BA)-2,,)),Paramétrages!$X:$X,$B50&amp;$C50)&amp;" sur "&amp;IF(OFFSET(Paramétrages!$G$6,COLUMNS($H:BB)-2,,)=0,"",OFFSET(Paramétrages!$G$6,COLUMNS($H:BB)-2,,))&amp;")"))</f>
        <v/>
      </c>
      <c r="AZ50" s="1" t="str">
        <f ca="1">IF(OFFSET(Paramétrages!$F$6,COLUMNS($G:BB)-2,,)=0,"",IF($B50="","",IF(COUNTA(Paramétrages!$F$5:$F$32)=0,"",IF(ISBLANK('Compréhension de l''écrit'!$D50),"",IF((SUMIFS(Paramétrages!$W:$W,Paramétrages!$Y:$Y,IF(OFFSET(Paramétrages!$F$6,COLUMNS($G:BB)-2,,)=0,"",OFFSET(Paramétrages!$F$6,COLUMNS($G:BB)-2,,)),Paramétrages!$X:$X,$B50&amp;$C50)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50&amp;$C50))/(IF(OFFSET(Paramétrages!$G$6,COLUMNS($H:BC)-2,,)=0,"",OFFSET(Paramétrages!$G$6,COLUMNS($H:BC)-2,,)))&lt;0.67,"B","C"))))))&amp;IF(OFFSET(Paramétrages!$F$6,COLUMNS($G:BB)-2,,)=0,"",IF(ISBLANK('Compréhension de l''écrit'!$D50),""," ("&amp;SUMIFS(Paramétrages!$W:$W,Paramétrages!$Y:$Y,IF(OFFSET(Paramétrages!$F$6,COLUMNS($G:BB)-2,,)=0,"",OFFSET(Paramétrages!$F$6,COLUMNS($G:BB)-2,,)),Paramétrages!$X:$X,$B50&amp;$C50)&amp;" sur "&amp;IF(OFFSET(Paramétrages!$G$6,COLUMNS($H:BC)-2,,)=0,"",OFFSET(Paramétrages!$G$6,COLUMNS($H:BC)-2,,))&amp;")"))</f>
        <v/>
      </c>
      <c r="BA50" s="1" t="str">
        <f ca="1">IF(OFFSET(Paramétrages!$F$6,COLUMNS($G:BC)-2,,)=0,"",IF($B50="","",IF(COUNTA(Paramétrages!$F$5:$F$32)=0,"",IF(ISBLANK('Compréhension de l''écrit'!$D50),"",IF((SUMIFS(Paramétrages!$W:$W,Paramétrages!$Y:$Y,IF(OFFSET(Paramétrages!$F$6,COLUMNS($G:BC)-2,,)=0,"",OFFSET(Paramétrages!$F$6,COLUMNS($G:BC)-2,,)),Paramétrages!$X:$X,$B50&amp;$C50)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50&amp;$C50))/(IF(OFFSET(Paramétrages!$G$6,COLUMNS($H:BD)-2,,)=0,"",OFFSET(Paramétrages!$G$6,COLUMNS($H:BD)-2,,)))&lt;0.67,"B","C"))))))&amp;IF(OFFSET(Paramétrages!$F$6,COLUMNS($G:BC)-2,,)=0,"",IF(ISBLANK('Compréhension de l''écrit'!$D50),""," ("&amp;SUMIFS(Paramétrages!$W:$W,Paramétrages!$Y:$Y,IF(OFFSET(Paramétrages!$F$6,COLUMNS($G:BC)-2,,)=0,"",OFFSET(Paramétrages!$F$6,COLUMNS($G:BC)-2,,)),Paramétrages!$X:$X,$B50&amp;$C50)&amp;" sur "&amp;IF(OFFSET(Paramétrages!$G$6,COLUMNS($H:BD)-2,,)=0,"",OFFSET(Paramétrages!$G$6,COLUMNS($H:BD)-2,,))&amp;")"))</f>
        <v/>
      </c>
      <c r="BB50" s="1" t="str">
        <f ca="1">IF(OFFSET(Paramétrages!$F$6,COLUMNS($G:BD)-2,,)=0,"",IF($B50="","",IF(COUNTA(Paramétrages!$F$5:$F$32)=0,"",IF(ISBLANK('Compréhension de l''écrit'!$D50),"",IF((SUMIFS(Paramétrages!$W:$W,Paramétrages!$Y:$Y,IF(OFFSET(Paramétrages!$F$6,COLUMNS($G:BD)-2,,)=0,"",OFFSET(Paramétrages!$F$6,COLUMNS($G:BD)-2,,)),Paramétrages!$X:$X,$B50&amp;$C50)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50&amp;$C50))/(IF(OFFSET(Paramétrages!$G$6,COLUMNS($H:BE)-2,,)=0,"",OFFSET(Paramétrages!$G$6,COLUMNS($H:BE)-2,,)))&lt;0.67,"B","C"))))))&amp;IF(OFFSET(Paramétrages!$F$6,COLUMNS($G:BD)-2,,)=0,"",IF(ISBLANK('Compréhension de l''écrit'!$D50),""," ("&amp;SUMIFS(Paramétrages!$W:$W,Paramétrages!$Y:$Y,IF(OFFSET(Paramétrages!$F$6,COLUMNS($G:BD)-2,,)=0,"",OFFSET(Paramétrages!$F$6,COLUMNS($G:BD)-2,,)),Paramétrages!$X:$X,$B50&amp;$C50)&amp;" sur "&amp;IF(OFFSET(Paramétrages!$G$6,COLUMNS($H:BE)-2,,)=0,"",OFFSET(Paramétrages!$G$6,COLUMNS($H:BE)-2,,))&amp;")"))</f>
        <v/>
      </c>
      <c r="BC50" s="1" t="str">
        <f ca="1">IF(OFFSET(Paramétrages!$F$6,COLUMNS($G:BE)-2,,)=0,"",IF($B50="","",IF(COUNTA(Paramétrages!$F$5:$F$32)=0,"",IF(ISBLANK('Compréhension de l''écrit'!$D50),"",IF((SUMIFS(Paramétrages!$W:$W,Paramétrages!$Y:$Y,IF(OFFSET(Paramétrages!$F$6,COLUMNS($G:BE)-2,,)=0,"",OFFSET(Paramétrages!$F$6,COLUMNS($G:BE)-2,,)),Paramétrages!$X:$X,$B50&amp;$C50)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50&amp;$C50))/(IF(OFFSET(Paramétrages!$G$6,COLUMNS($H:BF)-2,,)=0,"",OFFSET(Paramétrages!$G$6,COLUMNS($H:BF)-2,,)))&lt;0.67,"B","C"))))))&amp;IF(OFFSET(Paramétrages!$F$6,COLUMNS($G:BE)-2,,)=0,"",IF(ISBLANK('Compréhension de l''écrit'!$D50),""," ("&amp;SUMIFS(Paramétrages!$W:$W,Paramétrages!$Y:$Y,IF(OFFSET(Paramétrages!$F$6,COLUMNS($G:BE)-2,,)=0,"",OFFSET(Paramétrages!$F$6,COLUMNS($G:BE)-2,,)),Paramétrages!$X:$X,$B50&amp;$C50)&amp;" sur "&amp;IF(OFFSET(Paramétrages!$G$6,COLUMNS($H:BF)-2,,)=0,"",OFFSET(Paramétrages!$G$6,COLUMNS($H:BF)-2,,))&amp;")"))</f>
        <v/>
      </c>
      <c r="BD50" s="1" t="str">
        <f ca="1">IF(OFFSET(Paramétrages!$F$6,COLUMNS($G:BF)-2,,)=0,"",IF($B50="","",IF(COUNTA(Paramétrages!$F$5:$F$32)=0,"",IF(ISBLANK('Compréhension de l''écrit'!$D50),"",IF((SUMIFS(Paramétrages!$W:$W,Paramétrages!$Y:$Y,IF(OFFSET(Paramétrages!$F$6,COLUMNS($G:BF)-2,,)=0,"",OFFSET(Paramétrages!$F$6,COLUMNS($G:BF)-2,,)),Paramétrages!$X:$X,$B50&amp;$C50)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50&amp;$C50))/(IF(OFFSET(Paramétrages!$G$6,COLUMNS($H:BG)-2,,)=0,"",OFFSET(Paramétrages!$G$6,COLUMNS($H:BG)-2,,)))&lt;0.67,"B","C"))))))&amp;IF(OFFSET(Paramétrages!$F$6,COLUMNS($G:BF)-2,,)=0,"",IF(ISBLANK('Compréhension de l''écrit'!$D50),""," ("&amp;SUMIFS(Paramétrages!$W:$W,Paramétrages!$Y:$Y,IF(OFFSET(Paramétrages!$F$6,COLUMNS($G:BF)-2,,)=0,"",OFFSET(Paramétrages!$F$6,COLUMNS($G:BF)-2,,)),Paramétrages!$X:$X,$B50&amp;$C50)&amp;" sur "&amp;IF(OFFSET(Paramétrages!$G$6,COLUMNS($H:BG)-2,,)=0,"",OFFSET(Paramétrages!$G$6,COLUMNS($H:BG)-2,,))&amp;")"))</f>
        <v/>
      </c>
      <c r="BE50" s="1" t="str">
        <f ca="1">IF(OFFSET(Paramétrages!$F$6,COLUMNS($G:BG)-2,,)=0,"",IF($B50="","",IF(COUNTA(Paramétrages!$F$5:$F$32)=0,"",IF(ISBLANK('Compréhension de l''écrit'!$D50),"",IF((SUMIFS(Paramétrages!$W:$W,Paramétrages!$Y:$Y,IF(OFFSET(Paramétrages!$F$6,COLUMNS($G:BG)-2,,)=0,"",OFFSET(Paramétrages!$F$6,COLUMNS($G:BG)-2,,)),Paramétrages!$X:$X,$B50&amp;$C50)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50&amp;$C50))/(IF(OFFSET(Paramétrages!$G$6,COLUMNS($H:BH)-2,,)=0,"",OFFSET(Paramétrages!$G$6,COLUMNS($H:BH)-2,,)))&lt;0.67,"B","C"))))))&amp;IF(OFFSET(Paramétrages!$F$6,COLUMNS($G:BG)-2,,)=0,"",IF(ISBLANK('Compréhension de l''écrit'!$D50),""," ("&amp;SUMIFS(Paramétrages!$W:$W,Paramétrages!$Y:$Y,IF(OFFSET(Paramétrages!$F$6,COLUMNS($G:BG)-2,,)=0,"",OFFSET(Paramétrages!$F$6,COLUMNS($G:BG)-2,,)),Paramétrages!$X:$X,$B50&amp;$C50)&amp;" sur "&amp;IF(OFFSET(Paramétrages!$G$6,COLUMNS($H:BH)-2,,)=0,"",OFFSET(Paramétrages!$G$6,COLUMNS($H:BH)-2,,))&amp;")"))</f>
        <v/>
      </c>
      <c r="BF50" s="1" t="str">
        <f ca="1">IF(OFFSET(Paramétrages!$F$6,COLUMNS($G:BH)-2,,)=0,"",IF($B50="","",IF(COUNTA(Paramétrages!$F$5:$F$32)=0,"",IF(ISBLANK('Compréhension de l''écrit'!$D50),"",IF((SUMIFS(Paramétrages!$W:$W,Paramétrages!$Y:$Y,IF(OFFSET(Paramétrages!$F$6,COLUMNS($G:BH)-2,,)=0,"",OFFSET(Paramétrages!$F$6,COLUMNS($G:BH)-2,,)),Paramétrages!$X:$X,$B50&amp;$C50)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50&amp;$C50))/(IF(OFFSET(Paramétrages!$G$6,COLUMNS($H:BI)-2,,)=0,"",OFFSET(Paramétrages!$G$6,COLUMNS($H:BI)-2,,)))&lt;0.67,"B","C"))))))&amp;IF(OFFSET(Paramétrages!$F$6,COLUMNS($G:BH)-2,,)=0,"",IF(ISBLANK('Compréhension de l''écrit'!$D50),""," ("&amp;SUMIFS(Paramétrages!$W:$W,Paramétrages!$Y:$Y,IF(OFFSET(Paramétrages!$F$6,COLUMNS($G:BH)-2,,)=0,"",OFFSET(Paramétrages!$F$6,COLUMNS($G:BH)-2,,)),Paramétrages!$X:$X,$B50&amp;$C50)&amp;" sur "&amp;IF(OFFSET(Paramétrages!$G$6,COLUMNS($H:BI)-2,,)=0,"",OFFSET(Paramétrages!$G$6,COLUMNS($H:BI)-2,,))&amp;")"))</f>
        <v/>
      </c>
      <c r="BG50" s="1" t="str">
        <f ca="1">IF(OFFSET(Paramétrages!$F$6,COLUMNS($G:BI)-2,,)=0,"",IF($B50="","",IF(COUNTA(Paramétrages!$F$5:$F$32)=0,"",IF(ISBLANK('Compréhension de l''écrit'!$D50),"",IF((SUMIFS(Paramétrages!$W:$W,Paramétrages!$Y:$Y,IF(OFFSET(Paramétrages!$F$6,COLUMNS($G:BI)-2,,)=0,"",OFFSET(Paramétrages!$F$6,COLUMNS($G:BI)-2,,)),Paramétrages!$X:$X,$B50&amp;$C50)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50&amp;$C50))/(IF(OFFSET(Paramétrages!$G$6,COLUMNS($H:BJ)-2,,)=0,"",OFFSET(Paramétrages!$G$6,COLUMNS($H:BJ)-2,,)))&lt;0.67,"B","C"))))))&amp;IF(OFFSET(Paramétrages!$F$6,COLUMNS($G:BI)-2,,)=0,"",IF(ISBLANK('Compréhension de l''écrit'!$D50),""," ("&amp;SUMIFS(Paramétrages!$W:$W,Paramétrages!$Y:$Y,IF(OFFSET(Paramétrages!$F$6,COLUMNS($G:BI)-2,,)=0,"",OFFSET(Paramétrages!$F$6,COLUMNS($G:BI)-2,,)),Paramétrages!$X:$X,$B50&amp;$C50)&amp;" sur "&amp;IF(OFFSET(Paramétrages!$G$6,COLUMNS($H:BJ)-2,,)=0,"",OFFSET(Paramétrages!$G$6,COLUMNS($H:BJ)-2,,))&amp;")"))</f>
        <v/>
      </c>
      <c r="BH50" s="1" t="str">
        <f ca="1">IF(OFFSET(Paramétrages!$F$6,COLUMNS($G:BJ)-2,,)=0,"",IF($B50="","",IF(COUNTA(Paramétrages!$F$5:$F$32)=0,"",IF(ISBLANK('Compréhension de l''écrit'!$D50),"",IF((SUMIFS(Paramétrages!$W:$W,Paramétrages!$Y:$Y,IF(OFFSET(Paramétrages!$F$6,COLUMNS($G:BJ)-2,,)=0,"",OFFSET(Paramétrages!$F$6,COLUMNS($G:BJ)-2,,)),Paramétrages!$X:$X,$B50&amp;$C50)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50&amp;$C50))/(IF(OFFSET(Paramétrages!$G$6,COLUMNS($H:BK)-2,,)=0,"",OFFSET(Paramétrages!$G$6,COLUMNS($H:BK)-2,,)))&lt;0.67,"B","C"))))))&amp;IF(OFFSET(Paramétrages!$F$6,COLUMNS($G:BJ)-2,,)=0,"",IF(ISBLANK('Compréhension de l''écrit'!$D50),""," ("&amp;SUMIFS(Paramétrages!$W:$W,Paramétrages!$Y:$Y,IF(OFFSET(Paramétrages!$F$6,COLUMNS($G:BJ)-2,,)=0,"",OFFSET(Paramétrages!$F$6,COLUMNS($G:BJ)-2,,)),Paramétrages!$X:$X,$B50&amp;$C50)&amp;" sur "&amp;IF(OFFSET(Paramétrages!$G$6,COLUMNS($H:BK)-2,,)=0,"",OFFSET(Paramétrages!$G$6,COLUMNS($H:BK)-2,,))&amp;")"))</f>
        <v/>
      </c>
      <c r="BI50" s="1" t="str">
        <f ca="1">IF(OFFSET(Paramétrages!$F$6,COLUMNS($G:BK)-2,,)=0,"",IF($B50="","",IF(COUNTA(Paramétrages!$F$5:$F$32)=0,"",IF(ISBLANK('Compréhension de l''écrit'!$D50),"",IF((SUMIFS(Paramétrages!$W:$W,Paramétrages!$Y:$Y,IF(OFFSET(Paramétrages!$F$6,COLUMNS($G:BK)-2,,)=0,"",OFFSET(Paramétrages!$F$6,COLUMNS($G:BK)-2,,)),Paramétrages!$X:$X,$B50&amp;$C50)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50&amp;$C50))/(IF(OFFSET(Paramétrages!$G$6,COLUMNS($H:BL)-2,,)=0,"",OFFSET(Paramétrages!$G$6,COLUMNS($H:BL)-2,,)))&lt;0.67,"B","C"))))))&amp;IF(OFFSET(Paramétrages!$F$6,COLUMNS($G:BK)-2,,)=0,"",IF(ISBLANK('Compréhension de l''écrit'!$D50),""," ("&amp;SUMIFS(Paramétrages!$W:$W,Paramétrages!$Y:$Y,IF(OFFSET(Paramétrages!$F$6,COLUMNS($G:BK)-2,,)=0,"",OFFSET(Paramétrages!$F$6,COLUMNS($G:BK)-2,,)),Paramétrages!$X:$X,$B50&amp;$C50)&amp;" sur "&amp;IF(OFFSET(Paramétrages!$G$6,COLUMNS($H:BL)-2,,)=0,"",OFFSET(Paramétrages!$G$6,COLUMNS($H:BL)-2,,))&amp;")"))</f>
        <v/>
      </c>
      <c r="BJ50" s="1" t="str">
        <f ca="1">IF(OFFSET(Paramétrages!$F$6,COLUMNS($G:BL)-2,,)=0,"",IF($B50="","",IF(COUNTA(Paramétrages!$F$5:$F$32)=0,"",IF(ISBLANK('Compréhension de l''écrit'!$D50),"",IF((SUMIFS(Paramétrages!$W:$W,Paramétrages!$Y:$Y,IF(OFFSET(Paramétrages!$F$6,COLUMNS($G:BL)-2,,)=0,"",OFFSET(Paramétrages!$F$6,COLUMNS($G:BL)-2,,)),Paramétrages!$X:$X,$B50&amp;$C50)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50&amp;$C50))/(IF(OFFSET(Paramétrages!$G$6,COLUMNS($H:BM)-2,,)=0,"",OFFSET(Paramétrages!$G$6,COLUMNS($H:BM)-2,,)))&lt;0.67,"B","C"))))))&amp;IF(OFFSET(Paramétrages!$F$6,COLUMNS($G:BL)-2,,)=0,"",IF(ISBLANK('Compréhension de l''écrit'!$D50),""," ("&amp;SUMIFS(Paramétrages!$W:$W,Paramétrages!$Y:$Y,IF(OFFSET(Paramétrages!$F$6,COLUMNS($G:BL)-2,,)=0,"",OFFSET(Paramétrages!$F$6,COLUMNS($G:BL)-2,,)),Paramétrages!$X:$X,$B50&amp;$C50)&amp;" sur "&amp;IF(OFFSET(Paramétrages!$G$6,COLUMNS($H:BM)-2,,)=0,"",OFFSET(Paramétrages!$G$6,COLUMNS($H:BM)-2,,))&amp;")"))</f>
        <v/>
      </c>
      <c r="BK50" s="1" t="str">
        <f ca="1">IF(OFFSET(Paramétrages!$F$6,COLUMNS($G:BM)-2,,)=0,"",IF($B50="","",IF(COUNTA(Paramétrages!$F$5:$F$32)=0,"",IF(ISBLANK('Compréhension de l''écrit'!$D50),"",IF((SUMIFS(Paramétrages!$W:$W,Paramétrages!$Y:$Y,IF(OFFSET(Paramétrages!$F$6,COLUMNS($G:BM)-2,,)=0,"",OFFSET(Paramétrages!$F$6,COLUMNS($G:BM)-2,,)),Paramétrages!$X:$X,$B50&amp;$C50)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50&amp;$C50))/(IF(OFFSET(Paramétrages!$G$6,COLUMNS($H:BN)-2,,)=0,"",OFFSET(Paramétrages!$G$6,COLUMNS($H:BN)-2,,)))&lt;0.67,"B","C"))))))&amp;IF(OFFSET(Paramétrages!$F$6,COLUMNS($G:BM)-2,,)=0,"",IF(ISBLANK('Compréhension de l''écrit'!$D50),""," ("&amp;SUMIFS(Paramétrages!$W:$W,Paramétrages!$Y:$Y,IF(OFFSET(Paramétrages!$F$6,COLUMNS($G:BM)-2,,)=0,"",OFFSET(Paramétrages!$F$6,COLUMNS($G:BM)-2,,)),Paramétrages!$X:$X,$B50&amp;$C50)&amp;" sur "&amp;IF(OFFSET(Paramétrages!$G$6,COLUMNS($H:BN)-2,,)=0,"",OFFSET(Paramétrages!$G$6,COLUMNS($H:BN)-2,,))&amp;")"))</f>
        <v/>
      </c>
      <c r="BL50" s="1" t="str">
        <f ca="1">IF(OFFSET(Paramétrages!$F$6,COLUMNS($G:BN)-2,,)=0,"",IF($B50="","",IF(COUNTA(Paramétrages!$F$5:$F$32)=0,"",IF(ISBLANK('Compréhension de l''écrit'!$D50),"",IF((SUMIFS(Paramétrages!$W:$W,Paramétrages!$Y:$Y,IF(OFFSET(Paramétrages!$F$6,COLUMNS($G:BN)-2,,)=0,"",OFFSET(Paramétrages!$F$6,COLUMNS($G:BN)-2,,)),Paramétrages!$X:$X,$B50&amp;$C50)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50&amp;$C50))/(IF(OFFSET(Paramétrages!$G$6,COLUMNS($H:BO)-2,,)=0,"",OFFSET(Paramétrages!$G$6,COLUMNS($H:BO)-2,,)))&lt;0.67,"B","C"))))))&amp;IF(OFFSET(Paramétrages!$F$6,COLUMNS($G:BN)-2,,)=0,"",IF(ISBLANK('Compréhension de l''écrit'!$D50),""," ("&amp;SUMIFS(Paramétrages!$W:$W,Paramétrages!$Y:$Y,IF(OFFSET(Paramétrages!$F$6,COLUMNS($G:BN)-2,,)=0,"",OFFSET(Paramétrages!$F$6,COLUMNS($G:BN)-2,,)),Paramétrages!$X:$X,$B50&amp;$C50)&amp;" sur "&amp;IF(OFFSET(Paramétrages!$G$6,COLUMNS($H:BO)-2,,)=0,"",OFFSET(Paramétrages!$G$6,COLUMNS($H:BO)-2,,))&amp;")"))</f>
        <v/>
      </c>
      <c r="BM50" s="1" t="str">
        <f ca="1">IF(OFFSET(Paramétrages!$F$6,COLUMNS($G:BO)-2,,)=0,"",IF($B50="","",IF(COUNTA(Paramétrages!$F$5:$F$32)=0,"",IF(ISBLANK('Compréhension de l''écrit'!$D50),"",IF((SUMIFS(Paramétrages!$W:$W,Paramétrages!$Y:$Y,IF(OFFSET(Paramétrages!$F$6,COLUMNS($G:BO)-2,,)=0,"",OFFSET(Paramétrages!$F$6,COLUMNS($G:BO)-2,,)),Paramétrages!$X:$X,$B50&amp;$C50)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50&amp;$C50))/(IF(OFFSET(Paramétrages!$G$6,COLUMNS($H:BP)-2,,)=0,"",OFFSET(Paramétrages!$G$6,COLUMNS($H:BP)-2,,)))&lt;0.67,"B","C"))))))&amp;IF(OFFSET(Paramétrages!$F$6,COLUMNS($G:BO)-2,,)=0,"",IF(ISBLANK('Compréhension de l''écrit'!$D50),""," ("&amp;SUMIFS(Paramétrages!$W:$W,Paramétrages!$Y:$Y,IF(OFFSET(Paramétrages!$F$6,COLUMNS($G:BO)-2,,)=0,"",OFFSET(Paramétrages!$F$6,COLUMNS($G:BO)-2,,)),Paramétrages!$X:$X,$B50&amp;$C50)&amp;" sur "&amp;IF(OFFSET(Paramétrages!$G$6,COLUMNS($H:BP)-2,,)=0,"",OFFSET(Paramétrages!$G$6,COLUMNS($H:BP)-2,,))&amp;")"))</f>
        <v/>
      </c>
      <c r="BN50" s="1" t="str">
        <f ca="1">IF(OFFSET(Paramétrages!$F$6,COLUMNS($G:BP)-2,,)=0,"",IF($B50="","",IF(COUNTA(Paramétrages!$F$5:$F$32)=0,"",IF(ISBLANK('Compréhension de l''écrit'!$D50),"",IF((SUMIFS(Paramétrages!$W:$W,Paramétrages!$Y:$Y,IF(OFFSET(Paramétrages!$F$6,COLUMNS($G:BP)-2,,)=0,"",OFFSET(Paramétrages!$F$6,COLUMNS($G:BP)-2,,)),Paramétrages!$X:$X,$B50&amp;$C50)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50&amp;$C50))/(IF(OFFSET(Paramétrages!$G$6,COLUMNS($H:BQ)-2,,)=0,"",OFFSET(Paramétrages!$G$6,COLUMNS($H:BQ)-2,,)))&lt;0.67,"B","C"))))))&amp;IF(OFFSET(Paramétrages!$F$6,COLUMNS($G:BP)-2,,)=0,"",IF(ISBLANK('Compréhension de l''écrit'!$D50),""," ("&amp;SUMIFS(Paramétrages!$W:$W,Paramétrages!$Y:$Y,IF(OFFSET(Paramétrages!$F$6,COLUMNS($G:BP)-2,,)=0,"",OFFSET(Paramétrages!$F$6,COLUMNS($G:BP)-2,,)),Paramétrages!$X:$X,$B50&amp;$C50)&amp;" sur "&amp;IF(OFFSET(Paramétrages!$G$6,COLUMNS($H:BQ)-2,,)=0,"",OFFSET(Paramétrages!$G$6,COLUMNS($H:BQ)-2,,))&amp;")"))</f>
        <v/>
      </c>
      <c r="BO50" s="1" t="str">
        <f ca="1">IF(OFFSET(Paramétrages!$F$6,COLUMNS($G:BQ)-2,,)=0,"",IF($B50="","",IF(COUNTA(Paramétrages!$F$5:$F$32)=0,"",IF(ISBLANK('Compréhension de l''écrit'!$D50),"",IF((SUMIFS(Paramétrages!$W:$W,Paramétrages!$Y:$Y,IF(OFFSET(Paramétrages!$F$6,COLUMNS($G:BQ)-2,,)=0,"",OFFSET(Paramétrages!$F$6,COLUMNS($G:BQ)-2,,)),Paramétrages!$X:$X,$B50&amp;$C50)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50&amp;$C50))/(IF(OFFSET(Paramétrages!$G$6,COLUMNS($H:BR)-2,,)=0,"",OFFSET(Paramétrages!$G$6,COLUMNS($H:BR)-2,,)))&lt;0.67,"B","C"))))))&amp;IF(OFFSET(Paramétrages!$F$6,COLUMNS($G:BQ)-2,,)=0,"",IF(ISBLANK('Compréhension de l''écrit'!$D50),""," ("&amp;SUMIFS(Paramétrages!$W:$W,Paramétrages!$Y:$Y,IF(OFFSET(Paramétrages!$F$6,COLUMNS($G:BQ)-2,,)=0,"",OFFSET(Paramétrages!$F$6,COLUMNS($G:BQ)-2,,)),Paramétrages!$X:$X,$B50&amp;$C50)&amp;" sur "&amp;IF(OFFSET(Paramétrages!$G$6,COLUMNS($H:BR)-2,,)=0,"",OFFSET(Paramétrages!$G$6,COLUMNS($H:BR)-2,,))&amp;")"))</f>
        <v/>
      </c>
      <c r="BP50" s="1" t="str">
        <f ca="1">IF(OFFSET(Paramétrages!$F$6,COLUMNS($G:BR)-2,,)=0,"",IF($B50="","",IF(COUNTA(Paramétrages!$F$5:$F$32)=0,"",IF(ISBLANK('Compréhension de l''écrit'!$D50),"",IF((SUMIFS(Paramétrages!$W:$W,Paramétrages!$Y:$Y,IF(OFFSET(Paramétrages!$F$6,COLUMNS($G:BR)-2,,)=0,"",OFFSET(Paramétrages!$F$6,COLUMNS($G:BR)-2,,)),Paramétrages!$X:$X,$B50&amp;$C50)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50&amp;$C50))/(IF(OFFSET(Paramétrages!$G$6,COLUMNS($H:BS)-2,,)=0,"",OFFSET(Paramétrages!$G$6,COLUMNS($H:BS)-2,,)))&lt;0.67,"B","C"))))))&amp;IF(OFFSET(Paramétrages!$F$6,COLUMNS($G:BR)-2,,)=0,"",IF(ISBLANK('Compréhension de l''écrit'!$D50),""," ("&amp;SUMIFS(Paramétrages!$W:$W,Paramétrages!$Y:$Y,IF(OFFSET(Paramétrages!$F$6,COLUMNS($G:BR)-2,,)=0,"",OFFSET(Paramétrages!$F$6,COLUMNS($G:BR)-2,,)),Paramétrages!$X:$X,$B50&amp;$C50)&amp;" sur "&amp;IF(OFFSET(Paramétrages!$G$6,COLUMNS($H:BS)-2,,)=0,"",OFFSET(Paramétrages!$G$6,COLUMNS($H:BS)-2,,))&amp;")"))</f>
        <v/>
      </c>
      <c r="BQ50" s="1" t="str">
        <f ca="1">IF(OFFSET(Paramétrages!$F$6,COLUMNS($G:BS)-2,,)=0,"",IF($B50="","",IF(COUNTA(Paramétrages!$F$5:$F$32)=0,"",IF(ISBLANK('Compréhension de l''écrit'!$D50),"",IF((SUMIFS(Paramétrages!$W:$W,Paramétrages!$Y:$Y,IF(OFFSET(Paramétrages!$F$6,COLUMNS($G:BS)-2,,)=0,"",OFFSET(Paramétrages!$F$6,COLUMNS($G:BS)-2,,)),Paramétrages!$X:$X,$B50&amp;$C50)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50&amp;$C50))/(IF(OFFSET(Paramétrages!$G$6,COLUMNS($H:BT)-2,,)=0,"",OFFSET(Paramétrages!$G$6,COLUMNS($H:BT)-2,,)))&lt;0.67,"B","C"))))))&amp;IF(OFFSET(Paramétrages!$F$6,COLUMNS($G:BS)-2,,)=0,"",IF(ISBLANK('Compréhension de l''écrit'!$D50),""," ("&amp;SUMIFS(Paramétrages!$W:$W,Paramétrages!$Y:$Y,IF(OFFSET(Paramétrages!$F$6,COLUMNS($G:BS)-2,,)=0,"",OFFSET(Paramétrages!$F$6,COLUMNS($G:BS)-2,,)),Paramétrages!$X:$X,$B50&amp;$C50)&amp;" sur "&amp;IF(OFFSET(Paramétrages!$G$6,COLUMNS($H:BT)-2,,)=0,"",OFFSET(Paramétrages!$G$6,COLUMNS($H:BT)-2,,))&amp;")"))</f>
        <v/>
      </c>
      <c r="BR50" s="1" t="str">
        <f ca="1">IF(OFFSET(Paramétrages!$F$6,COLUMNS($G:BT)-2,,)=0,"",IF($B50="","",IF(COUNTA(Paramétrages!$F$5:$F$32)=0,"",IF(ISBLANK('Compréhension de l''écrit'!$D50),"",IF((SUMIFS(Paramétrages!$W:$W,Paramétrages!$Y:$Y,IF(OFFSET(Paramétrages!$F$6,COLUMNS($G:BT)-2,,)=0,"",OFFSET(Paramétrages!$F$6,COLUMNS($G:BT)-2,,)),Paramétrages!$X:$X,$B50&amp;$C50)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50&amp;$C50))/(IF(OFFSET(Paramétrages!$G$6,COLUMNS($H:BU)-2,,)=0,"",OFFSET(Paramétrages!$G$6,COLUMNS($H:BU)-2,,)))&lt;0.67,"B","C"))))))&amp;IF(OFFSET(Paramétrages!$F$6,COLUMNS($G:BT)-2,,)=0,"",IF(ISBLANK('Compréhension de l''écrit'!$D50),""," ("&amp;SUMIFS(Paramétrages!$W:$W,Paramétrages!$Y:$Y,IF(OFFSET(Paramétrages!$F$6,COLUMNS($G:BT)-2,,)=0,"",OFFSET(Paramétrages!$F$6,COLUMNS($G:BT)-2,,)),Paramétrages!$X:$X,$B50&amp;$C50)&amp;" sur "&amp;IF(OFFSET(Paramétrages!$G$6,COLUMNS($H:BU)-2,,)=0,"",OFFSET(Paramétrages!$G$6,COLUMNS($H:BU)-2,,))&amp;")"))</f>
        <v/>
      </c>
      <c r="BS50" s="1" t="str">
        <f ca="1">IF(OFFSET(Paramétrages!$F$6,COLUMNS($G:BU)-2,,)=0,"",IF($B50="","",IF(COUNTA(Paramétrages!$F$5:$F$32)=0,"",IF(ISBLANK('Compréhension de l''écrit'!$D50),"",IF((SUMIFS(Paramétrages!$W:$W,Paramétrages!$Y:$Y,IF(OFFSET(Paramétrages!$F$6,COLUMNS($G:BU)-2,,)=0,"",OFFSET(Paramétrages!$F$6,COLUMNS($G:BU)-2,,)),Paramétrages!$X:$X,$B50&amp;$C50)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50&amp;$C50))/(IF(OFFSET(Paramétrages!$G$6,COLUMNS($H:BV)-2,,)=0,"",OFFSET(Paramétrages!$G$6,COLUMNS($H:BV)-2,,)))&lt;0.67,"B","C"))))))&amp;IF(OFFSET(Paramétrages!$F$6,COLUMNS($G:BU)-2,,)=0,"",IF(ISBLANK('Compréhension de l''écrit'!$D50),""," ("&amp;SUMIFS(Paramétrages!$W:$W,Paramétrages!$Y:$Y,IF(OFFSET(Paramétrages!$F$6,COLUMNS($G:BU)-2,,)=0,"",OFFSET(Paramétrages!$F$6,COLUMNS($G:BU)-2,,)),Paramétrages!$X:$X,$B50&amp;$C50)&amp;" sur "&amp;IF(OFFSET(Paramétrages!$G$6,COLUMNS($H:BV)-2,,)=0,"",OFFSET(Paramétrages!$G$6,COLUMNS($H:BV)-2,,))&amp;")"))</f>
        <v/>
      </c>
      <c r="BT50" s="1" t="str">
        <f ca="1">IF(OFFSET(Paramétrages!$F$6,COLUMNS($G:BV)-2,,)=0,"",IF($B50="","",IF(COUNTA(Paramétrages!$F$5:$F$32)=0,"",IF(ISBLANK('Compréhension de l''écrit'!$D50),"",IF((SUMIFS(Paramétrages!$W:$W,Paramétrages!$Y:$Y,IF(OFFSET(Paramétrages!$F$6,COLUMNS($G:BV)-2,,)=0,"",OFFSET(Paramétrages!$F$6,COLUMNS($G:BV)-2,,)),Paramétrages!$X:$X,$B50&amp;$C50)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50&amp;$C50))/(IF(OFFSET(Paramétrages!$G$6,COLUMNS($H:BW)-2,,)=0,"",OFFSET(Paramétrages!$G$6,COLUMNS($H:BW)-2,,)))&lt;0.67,"B","C"))))))&amp;IF(OFFSET(Paramétrages!$F$6,COLUMNS($G:BV)-2,,)=0,"",IF(ISBLANK('Compréhension de l''écrit'!$D50),""," ("&amp;SUMIFS(Paramétrages!$W:$W,Paramétrages!$Y:$Y,IF(OFFSET(Paramétrages!$F$6,COLUMNS($G:BV)-2,,)=0,"",OFFSET(Paramétrages!$F$6,COLUMNS($G:BV)-2,,)),Paramétrages!$X:$X,$B50&amp;$C50)&amp;" sur "&amp;IF(OFFSET(Paramétrages!$G$6,COLUMNS($H:BW)-2,,)=0,"",OFFSET(Paramétrages!$G$6,COLUMNS($H:BW)-2,,))&amp;")"))</f>
        <v/>
      </c>
      <c r="BU50" s="1" t="str">
        <f ca="1">IF(OFFSET(Paramétrages!$F$6,COLUMNS($G:BW)-2,,)=0,"",IF($B50="","",IF(COUNTA(Paramétrages!$F$5:$F$32)=0,"",IF(ISBLANK('Compréhension de l''écrit'!$D50),"",IF((SUMIFS(Paramétrages!$W:$W,Paramétrages!$Y:$Y,IF(OFFSET(Paramétrages!$F$6,COLUMNS($G:BW)-2,,)=0,"",OFFSET(Paramétrages!$F$6,COLUMNS($G:BW)-2,,)),Paramétrages!$X:$X,$B50&amp;$C50)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50&amp;$C50))/(IF(OFFSET(Paramétrages!$G$6,COLUMNS($H:BX)-2,,)=0,"",OFFSET(Paramétrages!$G$6,COLUMNS($H:BX)-2,,)))&lt;0.67,"B","C"))))))&amp;IF(OFFSET(Paramétrages!$F$6,COLUMNS($G:BW)-2,,)=0,"",IF(ISBLANK('Compréhension de l''écrit'!$D50),""," ("&amp;SUMIFS(Paramétrages!$W:$W,Paramétrages!$Y:$Y,IF(OFFSET(Paramétrages!$F$6,COLUMNS($G:BW)-2,,)=0,"",OFFSET(Paramétrages!$F$6,COLUMNS($G:BW)-2,,)),Paramétrages!$X:$X,$B50&amp;$C50)&amp;" sur "&amp;IF(OFFSET(Paramétrages!$G$6,COLUMNS($H:BX)-2,,)=0,"",OFFSET(Paramétrages!$G$6,COLUMNS($H:BX)-2,,))&amp;")"))</f>
        <v/>
      </c>
      <c r="BV50" s="1" t="str">
        <f ca="1">IF(OFFSET(Paramétrages!$F$6,COLUMNS($G:BX)-2,,)=0,"",IF($B50="","",IF(COUNTA(Paramétrages!$F$5:$F$32)=0,"",IF(ISBLANK('Compréhension de l''écrit'!$D50),"",IF((SUMIFS(Paramétrages!$W:$W,Paramétrages!$Y:$Y,IF(OFFSET(Paramétrages!$F$6,COLUMNS($G:BX)-2,,)=0,"",OFFSET(Paramétrages!$F$6,COLUMNS($G:BX)-2,,)),Paramétrages!$X:$X,$B50&amp;$C50)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50&amp;$C50))/(IF(OFFSET(Paramétrages!$G$6,COLUMNS($H:BY)-2,,)=0,"",OFFSET(Paramétrages!$G$6,COLUMNS($H:BY)-2,,)))&lt;0.67,"B","C"))))))&amp;IF(OFFSET(Paramétrages!$F$6,COLUMNS($G:BX)-2,,)=0,"",IF(ISBLANK('Compréhension de l''écrit'!$D50),""," ("&amp;SUMIFS(Paramétrages!$W:$W,Paramétrages!$Y:$Y,IF(OFFSET(Paramétrages!$F$6,COLUMNS($G:BX)-2,,)=0,"",OFFSET(Paramétrages!$F$6,COLUMNS($G:BX)-2,,)),Paramétrages!$X:$X,$B50&amp;$C50)&amp;" sur "&amp;IF(OFFSET(Paramétrages!$G$6,COLUMNS($H:BY)-2,,)=0,"",OFFSET(Paramétrages!$G$6,COLUMNS($H:BY)-2,,))&amp;")"))</f>
        <v/>
      </c>
      <c r="BW50" s="1" t="str">
        <f ca="1">IF(OFFSET(Paramétrages!$F$6,COLUMNS($G:BY)-2,,)=0,"",IF($B50="","",IF(COUNTA(Paramétrages!$F$5:$F$32)=0,"",IF(ISBLANK('Compréhension de l''écrit'!$D50),"",IF((SUMIFS(Paramétrages!$W:$W,Paramétrages!$Y:$Y,IF(OFFSET(Paramétrages!$F$6,COLUMNS($G:BY)-2,,)=0,"",OFFSET(Paramétrages!$F$6,COLUMNS($G:BY)-2,,)),Paramétrages!$X:$X,$B50&amp;$C50)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50&amp;$C50))/(IF(OFFSET(Paramétrages!$G$6,COLUMNS($H:BZ)-2,,)=0,"",OFFSET(Paramétrages!$G$6,COLUMNS($H:BZ)-2,,)))&lt;0.67,"B","C"))))))&amp;IF(OFFSET(Paramétrages!$F$6,COLUMNS($G:BY)-2,,)=0,"",IF(ISBLANK('Compréhension de l''écrit'!$D50),""," ("&amp;SUMIFS(Paramétrages!$W:$W,Paramétrages!$Y:$Y,IF(OFFSET(Paramétrages!$F$6,COLUMNS($G:BY)-2,,)=0,"",OFFSET(Paramétrages!$F$6,COLUMNS($G:BY)-2,,)),Paramétrages!$X:$X,$B50&amp;$C50)&amp;" sur "&amp;IF(OFFSET(Paramétrages!$G$6,COLUMNS($H:BZ)-2,,)=0,"",OFFSET(Paramétrages!$G$6,COLUMNS($H:BZ)-2,,))&amp;")"))</f>
        <v/>
      </c>
      <c r="BX50" s="1" t="str">
        <f ca="1">IF(OFFSET(Paramétrages!$F$6,COLUMNS($G:BZ)-2,,)=0,"",IF($B50="","",IF(COUNTA(Paramétrages!$F$5:$F$32)=0,"",IF(ISBLANK('Compréhension de l''écrit'!$D50),"",IF((SUMIFS(Paramétrages!$W:$W,Paramétrages!$Y:$Y,IF(OFFSET(Paramétrages!$F$6,COLUMNS($G:BZ)-2,,)=0,"",OFFSET(Paramétrages!$F$6,COLUMNS($G:BZ)-2,,)),Paramétrages!$X:$X,$B50&amp;$C50)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50&amp;$C50))/(IF(OFFSET(Paramétrages!$G$6,COLUMNS($H:CA)-2,,)=0,"",OFFSET(Paramétrages!$G$6,COLUMNS($H:CA)-2,,)))&lt;0.67,"B","C"))))))&amp;IF(OFFSET(Paramétrages!$F$6,COLUMNS($G:BZ)-2,,)=0,"",IF(ISBLANK('Compréhension de l''écrit'!$D50),""," ("&amp;SUMIFS(Paramétrages!$W:$W,Paramétrages!$Y:$Y,IF(OFFSET(Paramétrages!$F$6,COLUMNS($G:BZ)-2,,)=0,"",OFFSET(Paramétrages!$F$6,COLUMNS($G:BZ)-2,,)),Paramétrages!$X:$X,$B50&amp;$C50)&amp;" sur "&amp;IF(OFFSET(Paramétrages!$G$6,COLUMNS($H:CA)-2,,)=0,"",OFFSET(Paramétrages!$G$6,COLUMNS($H:CA)-2,,))&amp;")"))</f>
        <v/>
      </c>
      <c r="BY50" s="1" t="str">
        <f ca="1">IF(OFFSET(Paramétrages!$F$6,COLUMNS($G:CA)-2,,)=0,"",IF($B50="","",IF(COUNTA(Paramétrages!$F$5:$F$32)=0,"",IF(ISBLANK('Compréhension de l''écrit'!$D50),"",IF((SUMIFS(Paramétrages!$W:$W,Paramétrages!$Y:$Y,IF(OFFSET(Paramétrages!$F$6,COLUMNS($G:CA)-2,,)=0,"",OFFSET(Paramétrages!$F$6,COLUMNS($G:CA)-2,,)),Paramétrages!$X:$X,$B50&amp;$C50)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50&amp;$C50))/(IF(OFFSET(Paramétrages!$G$6,COLUMNS($H:CB)-2,,)=0,"",OFFSET(Paramétrages!$G$6,COLUMNS($H:CB)-2,,)))&lt;0.67,"B","C"))))))&amp;IF(OFFSET(Paramétrages!$F$6,COLUMNS($G:CA)-2,,)=0,"",IF(ISBLANK('Compréhension de l''écrit'!$D50),""," ("&amp;SUMIFS(Paramétrages!$W:$W,Paramétrages!$Y:$Y,IF(OFFSET(Paramétrages!$F$6,COLUMNS($G:CA)-2,,)=0,"",OFFSET(Paramétrages!$F$6,COLUMNS($G:CA)-2,,)),Paramétrages!$X:$X,$B50&amp;$C50)&amp;" sur "&amp;IF(OFFSET(Paramétrages!$G$6,COLUMNS($H:CB)-2,,)=0,"",OFFSET(Paramétrages!$G$6,COLUMNS($H:CB)-2,,))&amp;")"))</f>
        <v/>
      </c>
      <c r="BZ50" s="1" t="str">
        <f ca="1">IF(OFFSET(Paramétrages!$F$6,COLUMNS($G:CB)-2,,)=0,"",IF($B50="","",IF(COUNTA(Paramétrages!$F$5:$F$32)=0,"",IF(ISBLANK('Compréhension de l''écrit'!$D50),"",IF((SUMIFS(Paramétrages!$W:$W,Paramétrages!$Y:$Y,IF(OFFSET(Paramétrages!$F$6,COLUMNS($G:CB)-2,,)=0,"",OFFSET(Paramétrages!$F$6,COLUMNS($G:CB)-2,,)),Paramétrages!$X:$X,$B50&amp;$C50)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50&amp;$C50))/(IF(OFFSET(Paramétrages!$G$6,COLUMNS($H:CC)-2,,)=0,"",OFFSET(Paramétrages!$G$6,COLUMNS($H:CC)-2,,)))&lt;0.67,"B","C"))))))&amp;IF(OFFSET(Paramétrages!$F$6,COLUMNS($G:CB)-2,,)=0,"",IF(ISBLANK('Compréhension de l''écrit'!$D50),""," ("&amp;SUMIFS(Paramétrages!$W:$W,Paramétrages!$Y:$Y,IF(OFFSET(Paramétrages!$F$6,COLUMNS($G:CB)-2,,)=0,"",OFFSET(Paramétrages!$F$6,COLUMNS($G:CB)-2,,)),Paramétrages!$X:$X,$B50&amp;$C50)&amp;" sur "&amp;IF(OFFSET(Paramétrages!$G$6,COLUMNS($H:CC)-2,,)=0,"",OFFSET(Paramétrages!$G$6,COLUMNS($H:CC)-2,,))&amp;")"))</f>
        <v/>
      </c>
      <c r="CA50" s="1" t="str">
        <f ca="1">IF(OFFSET(Paramétrages!$F$6,COLUMNS($G:CC)-2,,)=0,"",IF($B50="","",IF(COUNTA(Paramétrages!$F$5:$F$32)=0,"",IF(ISBLANK('Compréhension de l''écrit'!$D50),"",IF((SUMIFS(Paramétrages!$W:$W,Paramétrages!$Y:$Y,IF(OFFSET(Paramétrages!$F$6,COLUMNS($G:CC)-2,,)=0,"",OFFSET(Paramétrages!$F$6,COLUMNS($G:CC)-2,,)),Paramétrages!$X:$X,$B50&amp;$C50)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50&amp;$C50))/(IF(OFFSET(Paramétrages!$G$6,COLUMNS($H:CD)-2,,)=0,"",OFFSET(Paramétrages!$G$6,COLUMNS($H:CD)-2,,)))&lt;0.67,"B","C"))))))&amp;IF(OFFSET(Paramétrages!$F$6,COLUMNS($G:CC)-2,,)=0,"",IF(ISBLANK('Compréhension de l''écrit'!$D50),""," ("&amp;SUMIFS(Paramétrages!$W:$W,Paramétrages!$Y:$Y,IF(OFFSET(Paramétrages!$F$6,COLUMNS($G:CC)-2,,)=0,"",OFFSET(Paramétrages!$F$6,COLUMNS($G:CC)-2,,)),Paramétrages!$X:$X,$B50&amp;$C50)&amp;" sur "&amp;IF(OFFSET(Paramétrages!$G$6,COLUMNS($H:CD)-2,,)=0,"",OFFSET(Paramétrages!$G$6,COLUMNS($H:CD)-2,,))&amp;")"))</f>
        <v/>
      </c>
      <c r="CB50" s="1" t="str">
        <f ca="1">IF(OFFSET(Paramétrages!$F$6,COLUMNS($G:CD)-2,,)=0,"",IF($B50="","",IF(COUNTA(Paramétrages!$F$5:$F$32)=0,"",IF(ISBLANK('Compréhension de l''écrit'!$D50),"",IF((SUMIFS(Paramétrages!$W:$W,Paramétrages!$Y:$Y,IF(OFFSET(Paramétrages!$F$6,COLUMNS($G:CD)-2,,)=0,"",OFFSET(Paramétrages!$F$6,COLUMNS($G:CD)-2,,)),Paramétrages!$X:$X,$B50&amp;$C50)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50&amp;$C50))/(IF(OFFSET(Paramétrages!$G$6,COLUMNS($H:CE)-2,,)=0,"",OFFSET(Paramétrages!$G$6,COLUMNS($H:CE)-2,,)))&lt;0.67,"B","C"))))))&amp;IF(OFFSET(Paramétrages!$F$6,COLUMNS($G:CD)-2,,)=0,"",IF(ISBLANK('Compréhension de l''écrit'!$D50),""," ("&amp;SUMIFS(Paramétrages!$W:$W,Paramétrages!$Y:$Y,IF(OFFSET(Paramétrages!$F$6,COLUMNS($G:CD)-2,,)=0,"",OFFSET(Paramétrages!$F$6,COLUMNS($G:CD)-2,,)),Paramétrages!$X:$X,$B50&amp;$C50)&amp;" sur "&amp;IF(OFFSET(Paramétrages!$G$6,COLUMNS($H:CE)-2,,)=0,"",OFFSET(Paramétrages!$G$6,COLUMNS($H:CE)-2,,))&amp;")"))</f>
        <v/>
      </c>
      <c r="CC50" s="1" t="str">
        <f ca="1">IF(OFFSET(Paramétrages!$F$6,COLUMNS($G:CE)-2,,)=0,"",IF($B50="","",IF(COUNTA(Paramétrages!$F$5:$F$32)=0,"",IF(ISBLANK('Compréhension de l''écrit'!$D50),"",IF((SUMIFS(Paramétrages!$W:$W,Paramétrages!$Y:$Y,IF(OFFSET(Paramétrages!$F$6,COLUMNS($G:CE)-2,,)=0,"",OFFSET(Paramétrages!$F$6,COLUMNS($G:CE)-2,,)),Paramétrages!$X:$X,$B50&amp;$C50)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50&amp;$C50))/(IF(OFFSET(Paramétrages!$G$6,COLUMNS($H:CF)-2,,)=0,"",OFFSET(Paramétrages!$G$6,COLUMNS($H:CF)-2,,)))&lt;0.67,"B","C"))))))&amp;IF(OFFSET(Paramétrages!$F$6,COLUMNS($G:CE)-2,,)=0,"",IF(ISBLANK('Compréhension de l''écrit'!$D50),""," ("&amp;SUMIFS(Paramétrages!$W:$W,Paramétrages!$Y:$Y,IF(OFFSET(Paramétrages!$F$6,COLUMNS($G:CE)-2,,)=0,"",OFFSET(Paramétrages!$F$6,COLUMNS($G:CE)-2,,)),Paramétrages!$X:$X,$B50&amp;$C50)&amp;" sur "&amp;IF(OFFSET(Paramétrages!$G$6,COLUMNS($H:CF)-2,,)=0,"",OFFSET(Paramétrages!$G$6,COLUMNS($H:CF)-2,,))&amp;")"))</f>
        <v/>
      </c>
      <c r="CD50" s="1" t="str">
        <f ca="1">IF(OFFSET(Paramétrages!$F$6,COLUMNS($G:CF)-2,,)=0,"",IF($B50="","",IF(COUNTA(Paramétrages!$F$5:$F$32)=0,"",IF(ISBLANK('Compréhension de l''écrit'!$D50),"",IF((SUMIFS(Paramétrages!$W:$W,Paramétrages!$Y:$Y,IF(OFFSET(Paramétrages!$F$6,COLUMNS($G:CF)-2,,)=0,"",OFFSET(Paramétrages!$F$6,COLUMNS($G:CF)-2,,)),Paramétrages!$X:$X,$B50&amp;$C50)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50&amp;$C50))/(IF(OFFSET(Paramétrages!$G$6,COLUMNS($H:CG)-2,,)=0,"",OFFSET(Paramétrages!$G$6,COLUMNS($H:CG)-2,,)))&lt;0.67,"B","C"))))))&amp;IF(OFFSET(Paramétrages!$F$6,COLUMNS($G:CF)-2,,)=0,"",IF(ISBLANK('Compréhension de l''écrit'!$D50),""," ("&amp;SUMIFS(Paramétrages!$W:$W,Paramétrages!$Y:$Y,IF(OFFSET(Paramétrages!$F$6,COLUMNS($G:CF)-2,,)=0,"",OFFSET(Paramétrages!$F$6,COLUMNS($G:CF)-2,,)),Paramétrages!$X:$X,$B50&amp;$C50)&amp;" sur "&amp;IF(OFFSET(Paramétrages!$G$6,COLUMNS($H:CG)-2,,)=0,"",OFFSET(Paramétrages!$G$6,COLUMNS($H:CG)-2,,))&amp;")"))</f>
        <v/>
      </c>
      <c r="CE50" s="1" t="str">
        <f ca="1">IF(OFFSET(Paramétrages!$F$6,COLUMNS($G:CG)-2,,)=0,"",IF($B50="","",IF(COUNTA(Paramétrages!$F$5:$F$32)=0,"",IF(ISBLANK('Compréhension de l''écrit'!$D50),"",IF((SUMIFS(Paramétrages!$W:$W,Paramétrages!$Y:$Y,IF(OFFSET(Paramétrages!$F$6,COLUMNS($G:CG)-2,,)=0,"",OFFSET(Paramétrages!$F$6,COLUMNS($G:CG)-2,,)),Paramétrages!$X:$X,$B50&amp;$C50)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50&amp;$C50))/(IF(OFFSET(Paramétrages!$G$6,COLUMNS($H:CH)-2,,)=0,"",OFFSET(Paramétrages!$G$6,COLUMNS($H:CH)-2,,)))&lt;0.67,"B","C"))))))&amp;IF(OFFSET(Paramétrages!$F$6,COLUMNS($G:CG)-2,,)=0,"",IF(ISBLANK('Compréhension de l''écrit'!$D50),""," ("&amp;SUMIFS(Paramétrages!$W:$W,Paramétrages!$Y:$Y,IF(OFFSET(Paramétrages!$F$6,COLUMNS($G:CG)-2,,)=0,"",OFFSET(Paramétrages!$F$6,COLUMNS($G:CG)-2,,)),Paramétrages!$X:$X,$B50&amp;$C50)&amp;" sur "&amp;IF(OFFSET(Paramétrages!$G$6,COLUMNS($H:CH)-2,,)=0,"",OFFSET(Paramétrages!$G$6,COLUMNS($H:CH)-2,,))&amp;")"))</f>
        <v/>
      </c>
    </row>
    <row r="51" spans="1:83" x14ac:dyDescent="0.2">
      <c r="A51" t="str">
        <f>IF(ISBLANK('Compréhension de l''écrit'!A51),"",'Compréhension de l''écrit'!A51)</f>
        <v/>
      </c>
      <c r="B51" t="str">
        <f>IF(ISBLANK('Compréhension de l''écrit'!B51),"",'Compréhension de l''écrit'!B51)</f>
        <v/>
      </c>
      <c r="C51" t="str">
        <f>IF(ISBLANK('Compréhension de l''écrit'!C51),"",'Compréhension de l''écrit'!C51)</f>
        <v/>
      </c>
      <c r="D51" s="15" t="str">
        <f>IF(B51="","",IF(COUNTA(Paramétrages!H$5:H$32)=0,"",IF(ISBLANK('Compréhension de l''écrit'!D51),"",IF(('Compréhension de l''écrit'!D51)/(COUNTA(Paramétrages!H$5:H$32))&lt;0.34,"A",IF(('Compréhension de l''écrit'!D51)/(COUNTA(Paramétrages!H$5:H$32))&lt;0.67,"B","C")))&amp;IF(ISBLANK('Compréhension de l''écrit'!D51),""," ("&amp;'Compréhension de l''écrit'!D51&amp;" sur "&amp;COUNTA(Paramétrages!H$5:H$32)&amp;")")))</f>
        <v/>
      </c>
      <c r="E51" s="1" t="str">
        <f ca="1">IF(OFFSET(Paramétrages!$F$6,COLUMNS($G:G)-2,,)=0,"",IF($B51="","",IF(COUNTA(Paramétrages!$F$5:$F$32)=0,"",IF(ISBLANK('Compréhension de l''écrit'!$D51),"",IF((SUMIFS(Paramétrages!$W:$W,Paramétrages!$Y:$Y,IF(OFFSET(Paramétrages!$F$6,COLUMNS($G:G)-2,,)=0,"",OFFSET(Paramétrages!$F$6,COLUMNS($G:G)-2,,)),Paramétrages!$X:$X,$B51&amp;$C51)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51&amp;$C51))/(IF(OFFSET(Paramétrages!$G$6,COLUMNS($H:H)-2,,)=0,"",OFFSET(Paramétrages!$G$6,COLUMNS($H:H)-2,,)))&lt;0.67,"B","C"))))))&amp;IF(OFFSET(Paramétrages!$F$6,COLUMNS($G:G)-2,,)=0,"",IF(ISBLANK('Compréhension de l''écrit'!$D51),""," ("&amp;SUMIFS(Paramétrages!$W:$W,Paramétrages!$Y:$Y,IF(OFFSET(Paramétrages!$F$6,COLUMNS($G:G)-2,,)=0,"",OFFSET(Paramétrages!$F$6,COLUMNS($G:G)-2,,)),Paramétrages!$X:$X,$B51&amp;$C51)&amp;" sur "&amp;IF(OFFSET(Paramétrages!$G$6,COLUMNS($H:H)-2,,)=0,"",OFFSET(Paramétrages!$G$6,COLUMNS($H:H)-2,,))&amp;")"))</f>
        <v/>
      </c>
      <c r="F51" s="1" t="str">
        <f ca="1">IF(OFFSET(Paramétrages!$F$6,COLUMNS($G:H)-2,,)=0,"",IF($B51="","",IF(COUNTA(Paramétrages!$F$5:$F$32)=0,"",IF(ISBLANK('Compréhension de l''écrit'!$D51),"",IF((SUMIFS(Paramétrages!$W:$W,Paramétrages!$Y:$Y,IF(OFFSET(Paramétrages!$F$6,COLUMNS($G:H)-2,,)=0,"",OFFSET(Paramétrages!$F$6,COLUMNS($G:H)-2,,)),Paramétrages!$X:$X,$B51&amp;$C51)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51&amp;$C51))/(IF(OFFSET(Paramétrages!$G$6,COLUMNS($H:I)-2,,)=0,"",OFFSET(Paramétrages!$G$6,COLUMNS($H:I)-2,,)))&lt;0.67,"B","C"))))))&amp;IF(OFFSET(Paramétrages!$F$6,COLUMNS($G:H)-2,,)=0,"",IF(ISBLANK('Compréhension de l''écrit'!$D51),""," ("&amp;SUMIFS(Paramétrages!$W:$W,Paramétrages!$Y:$Y,IF(OFFSET(Paramétrages!$F$6,COLUMNS($G:H)-2,,)=0,"",OFFSET(Paramétrages!$F$6,COLUMNS($G:H)-2,,)),Paramétrages!$X:$X,$B51&amp;$C51)&amp;" sur "&amp;IF(OFFSET(Paramétrages!$G$6,COLUMNS($H:I)-2,,)=0,"",OFFSET(Paramétrages!$G$6,COLUMNS($H:I)-2,,))&amp;")"))</f>
        <v/>
      </c>
      <c r="G51" s="1" t="str">
        <f ca="1">IF(OFFSET(Paramétrages!$F$6,COLUMNS($G:I)-2,,)=0,"",IF($B51="","",IF(COUNTA(Paramétrages!$F$5:$F$32)=0,"",IF(ISBLANK('Compréhension de l''écrit'!$D51),"",IF((SUMIFS(Paramétrages!$W:$W,Paramétrages!$Y:$Y,IF(OFFSET(Paramétrages!$F$6,COLUMNS($G:I)-2,,)=0,"",OFFSET(Paramétrages!$F$6,COLUMNS($G:I)-2,,)),Paramétrages!$X:$X,$B51&amp;$C51)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51&amp;$C51))/(IF(OFFSET(Paramétrages!$G$6,COLUMNS($H:J)-2,,)=0,"",OFFSET(Paramétrages!$G$6,COLUMNS($H:J)-2,,)))&lt;0.67,"B","C"))))))&amp;IF(OFFSET(Paramétrages!$F$6,COLUMNS($G:I)-2,,)=0,"",IF(ISBLANK('Compréhension de l''écrit'!$D51),""," ("&amp;SUMIFS(Paramétrages!$W:$W,Paramétrages!$Y:$Y,IF(OFFSET(Paramétrages!$F$6,COLUMNS($G:I)-2,,)=0,"",OFFSET(Paramétrages!$F$6,COLUMNS($G:I)-2,,)),Paramétrages!$X:$X,$B51&amp;$C51)&amp;" sur "&amp;IF(OFFSET(Paramétrages!$G$6,COLUMNS($H:J)-2,,)=0,"",OFFSET(Paramétrages!$G$6,COLUMNS($H:J)-2,,))&amp;")"))</f>
        <v/>
      </c>
      <c r="H51" s="1" t="str">
        <f ca="1">IF(OFFSET(Paramétrages!$F$6,COLUMNS($G:J)-2,,)=0,"",IF($B51="","",IF(COUNTA(Paramétrages!$F$5:$F$32)=0,"",IF(ISBLANK('Compréhension de l''écrit'!$D51),"",IF((SUMIFS(Paramétrages!$W:$W,Paramétrages!$Y:$Y,IF(OFFSET(Paramétrages!$F$6,COLUMNS($G:J)-2,,)=0,"",OFFSET(Paramétrages!$F$6,COLUMNS($G:J)-2,,)),Paramétrages!$X:$X,$B51&amp;$C51)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51&amp;$C51))/(IF(OFFSET(Paramétrages!$G$6,COLUMNS($H:K)-2,,)=0,"",OFFSET(Paramétrages!$G$6,COLUMNS($H:K)-2,,)))&lt;0.67,"B","C"))))))&amp;IF(OFFSET(Paramétrages!$F$6,COLUMNS($G:J)-2,,)=0,"",IF(ISBLANK('Compréhension de l''écrit'!$D51),""," ("&amp;SUMIFS(Paramétrages!$W:$W,Paramétrages!$Y:$Y,IF(OFFSET(Paramétrages!$F$6,COLUMNS($G:J)-2,,)=0,"",OFFSET(Paramétrages!$F$6,COLUMNS($G:J)-2,,)),Paramétrages!$X:$X,$B51&amp;$C51)&amp;" sur "&amp;IF(OFFSET(Paramétrages!$G$6,COLUMNS($H:K)-2,,)=0,"",OFFSET(Paramétrages!$G$6,COLUMNS($H:K)-2,,))&amp;")"))</f>
        <v/>
      </c>
      <c r="I51" s="1" t="str">
        <f ca="1">IF(OFFSET(Paramétrages!$F$6,COLUMNS($G:K)-2,,)=0,"",IF($B51="","",IF(COUNTA(Paramétrages!$F$5:$F$32)=0,"",IF(ISBLANK('Compréhension de l''écrit'!$D51),"",IF((SUMIFS(Paramétrages!$W:$W,Paramétrages!$Y:$Y,IF(OFFSET(Paramétrages!$F$6,COLUMNS($G:K)-2,,)=0,"",OFFSET(Paramétrages!$F$6,COLUMNS($G:K)-2,,)),Paramétrages!$X:$X,$B51&amp;$C51)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51&amp;$C51))/(IF(OFFSET(Paramétrages!$G$6,COLUMNS($H:L)-2,,)=0,"",OFFSET(Paramétrages!$G$6,COLUMNS($H:L)-2,,)))&lt;0.67,"B","C"))))))&amp;IF(OFFSET(Paramétrages!$F$6,COLUMNS($G:K)-2,,)=0,"",IF(ISBLANK('Compréhension de l''écrit'!$D51),""," ("&amp;SUMIFS(Paramétrages!$W:$W,Paramétrages!$Y:$Y,IF(OFFSET(Paramétrages!$F$6,COLUMNS($G:K)-2,,)=0,"",OFFSET(Paramétrages!$F$6,COLUMNS($G:K)-2,,)),Paramétrages!$X:$X,$B51&amp;$C51)&amp;" sur "&amp;IF(OFFSET(Paramétrages!$G$6,COLUMNS($H:L)-2,,)=0,"",OFFSET(Paramétrages!$G$6,COLUMNS($H:L)-2,,))&amp;")"))</f>
        <v/>
      </c>
      <c r="J51" s="1" t="str">
        <f ca="1">IF(OFFSET(Paramétrages!$F$6,COLUMNS($G:L)-2,,)=0,"",IF($B51="","",IF(COUNTA(Paramétrages!$F$5:$F$32)=0,"",IF(ISBLANK('Compréhension de l''écrit'!$D51),"",IF((SUMIFS(Paramétrages!$W:$W,Paramétrages!$Y:$Y,IF(OFFSET(Paramétrages!$F$6,COLUMNS($G:L)-2,,)=0,"",OFFSET(Paramétrages!$F$6,COLUMNS($G:L)-2,,)),Paramétrages!$X:$X,$B51&amp;$C51)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51&amp;$C51))/(IF(OFFSET(Paramétrages!$G$6,COLUMNS($H:M)-2,,)=0,"",OFFSET(Paramétrages!$G$6,COLUMNS($H:M)-2,,)))&lt;0.67,"B","C"))))))&amp;IF(OFFSET(Paramétrages!$F$6,COLUMNS($G:L)-2,,)=0,"",IF(ISBLANK('Compréhension de l''écrit'!$D51),""," ("&amp;SUMIFS(Paramétrages!$W:$W,Paramétrages!$Y:$Y,IF(OFFSET(Paramétrages!$F$6,COLUMNS($G:L)-2,,)=0,"",OFFSET(Paramétrages!$F$6,COLUMNS($G:L)-2,,)),Paramétrages!$X:$X,$B51&amp;$C51)&amp;" sur "&amp;IF(OFFSET(Paramétrages!$G$6,COLUMNS($H:M)-2,,)=0,"",OFFSET(Paramétrages!$G$6,COLUMNS($H:M)-2,,))&amp;")"))</f>
        <v/>
      </c>
      <c r="K51" s="1" t="str">
        <f ca="1">IF(OFFSET(Paramétrages!$F$6,COLUMNS($G:M)-2,,)=0,"",IF($B51="","",IF(COUNTA(Paramétrages!$F$5:$F$32)=0,"",IF(ISBLANK('Compréhension de l''écrit'!$D51),"",IF((SUMIFS(Paramétrages!$W:$W,Paramétrages!$Y:$Y,IF(OFFSET(Paramétrages!$F$6,COLUMNS($G:M)-2,,)=0,"",OFFSET(Paramétrages!$F$6,COLUMNS($G:M)-2,,)),Paramétrages!$X:$X,$B51&amp;$C51)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51&amp;$C51))/(IF(OFFSET(Paramétrages!$G$6,COLUMNS($H:N)-2,,)=0,"",OFFSET(Paramétrages!$G$6,COLUMNS($H:N)-2,,)))&lt;0.67,"B","C"))))))&amp;IF(OFFSET(Paramétrages!$F$6,COLUMNS($G:M)-2,,)=0,"",IF(ISBLANK('Compréhension de l''écrit'!$D51),""," ("&amp;SUMIFS(Paramétrages!$W:$W,Paramétrages!$Y:$Y,IF(OFFSET(Paramétrages!$F$6,COLUMNS($G:M)-2,,)=0,"",OFFSET(Paramétrages!$F$6,COLUMNS($G:M)-2,,)),Paramétrages!$X:$X,$B51&amp;$C51)&amp;" sur "&amp;IF(OFFSET(Paramétrages!$G$6,COLUMNS($H:N)-2,,)=0,"",OFFSET(Paramétrages!$G$6,COLUMNS($H:N)-2,,))&amp;")"))</f>
        <v/>
      </c>
      <c r="L51" s="1" t="str">
        <f ca="1">IF(OFFSET(Paramétrages!$F$6,COLUMNS($G:N)-2,,)=0,"",IF($B51="","",IF(COUNTA(Paramétrages!$F$5:$F$32)=0,"",IF(ISBLANK('Compréhension de l''écrit'!$D51),"",IF((SUMIFS(Paramétrages!$W:$W,Paramétrages!$Y:$Y,IF(OFFSET(Paramétrages!$F$6,COLUMNS($G:N)-2,,)=0,"",OFFSET(Paramétrages!$F$6,COLUMNS($G:N)-2,,)),Paramétrages!$X:$X,$B51&amp;$C51)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51&amp;$C51))/(IF(OFFSET(Paramétrages!$G$6,COLUMNS($H:O)-2,,)=0,"",OFFSET(Paramétrages!$G$6,COLUMNS($H:O)-2,,)))&lt;0.67,"B","C"))))))&amp;IF(OFFSET(Paramétrages!$F$6,COLUMNS($G:N)-2,,)=0,"",IF(ISBLANK('Compréhension de l''écrit'!$D51),""," ("&amp;SUMIFS(Paramétrages!$W:$W,Paramétrages!$Y:$Y,IF(OFFSET(Paramétrages!$F$6,COLUMNS($G:N)-2,,)=0,"",OFFSET(Paramétrages!$F$6,COLUMNS($G:N)-2,,)),Paramétrages!$X:$X,$B51&amp;$C51)&amp;" sur "&amp;IF(OFFSET(Paramétrages!$G$6,COLUMNS($H:O)-2,,)=0,"",OFFSET(Paramétrages!$G$6,COLUMNS($H:O)-2,,))&amp;")"))</f>
        <v/>
      </c>
      <c r="M51" s="1" t="str">
        <f ca="1">IF(OFFSET(Paramétrages!$F$6,COLUMNS($G:O)-2,,)=0,"",IF($B51="","",IF(COUNTA(Paramétrages!$F$5:$F$32)=0,"",IF(ISBLANK('Compréhension de l''écrit'!$D51),"",IF((SUMIFS(Paramétrages!$W:$W,Paramétrages!$Y:$Y,IF(OFFSET(Paramétrages!$F$6,COLUMNS($G:O)-2,,)=0,"",OFFSET(Paramétrages!$F$6,COLUMNS($G:O)-2,,)),Paramétrages!$X:$X,$B51&amp;$C51)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51&amp;$C51))/(IF(OFFSET(Paramétrages!$G$6,COLUMNS($H:P)-2,,)=0,"",OFFSET(Paramétrages!$G$6,COLUMNS($H:P)-2,,)))&lt;0.67,"B","C"))))))&amp;IF(OFFSET(Paramétrages!$F$6,COLUMNS($G:O)-2,,)=0,"",IF(ISBLANK('Compréhension de l''écrit'!$D51),""," ("&amp;SUMIFS(Paramétrages!$W:$W,Paramétrages!$Y:$Y,IF(OFFSET(Paramétrages!$F$6,COLUMNS($G:O)-2,,)=0,"",OFFSET(Paramétrages!$F$6,COLUMNS($G:O)-2,,)),Paramétrages!$X:$X,$B51&amp;$C51)&amp;" sur "&amp;IF(OFFSET(Paramétrages!$G$6,COLUMNS($H:P)-2,,)=0,"",OFFSET(Paramétrages!$G$6,COLUMNS($H:P)-2,,))&amp;")"))</f>
        <v/>
      </c>
      <c r="N51" s="1" t="str">
        <f ca="1">IF(OFFSET(Paramétrages!$F$6,COLUMNS($G:P)-2,,)=0,"",IF($B51="","",IF(COUNTA(Paramétrages!$F$5:$F$32)=0,"",IF(ISBLANK('Compréhension de l''écrit'!$D51),"",IF((SUMIFS(Paramétrages!$W:$W,Paramétrages!$Y:$Y,IF(OFFSET(Paramétrages!$F$6,COLUMNS($G:P)-2,,)=0,"",OFFSET(Paramétrages!$F$6,COLUMNS($G:P)-2,,)),Paramétrages!$X:$X,$B51&amp;$C51)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51&amp;$C51))/(IF(OFFSET(Paramétrages!$G$6,COLUMNS($H:Q)-2,,)=0,"",OFFSET(Paramétrages!$G$6,COLUMNS($H:Q)-2,,)))&lt;0.67,"B","C"))))))&amp;IF(OFFSET(Paramétrages!$F$6,COLUMNS($G:P)-2,,)=0,"",IF(ISBLANK('Compréhension de l''écrit'!$D51),""," ("&amp;SUMIFS(Paramétrages!$W:$W,Paramétrages!$Y:$Y,IF(OFFSET(Paramétrages!$F$6,COLUMNS($G:P)-2,,)=0,"",OFFSET(Paramétrages!$F$6,COLUMNS($G:P)-2,,)),Paramétrages!$X:$X,$B51&amp;$C51)&amp;" sur "&amp;IF(OFFSET(Paramétrages!$G$6,COLUMNS($H:Q)-2,,)=0,"",OFFSET(Paramétrages!$G$6,COLUMNS($H:Q)-2,,))&amp;")"))</f>
        <v/>
      </c>
      <c r="O51" s="1" t="str">
        <f ca="1">IF(OFFSET(Paramétrages!$F$6,COLUMNS($G:Q)-2,,)=0,"",IF($B51="","",IF(COUNTA(Paramétrages!$F$5:$F$32)=0,"",IF(ISBLANK('Compréhension de l''écrit'!$D51),"",IF((SUMIFS(Paramétrages!$W:$W,Paramétrages!$Y:$Y,IF(OFFSET(Paramétrages!$F$6,COLUMNS($G:Q)-2,,)=0,"",OFFSET(Paramétrages!$F$6,COLUMNS($G:Q)-2,,)),Paramétrages!$X:$X,$B51&amp;$C51)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51&amp;$C51))/(IF(OFFSET(Paramétrages!$G$6,COLUMNS($H:R)-2,,)=0,"",OFFSET(Paramétrages!$G$6,COLUMNS($H:R)-2,,)))&lt;0.67,"B","C"))))))&amp;IF(OFFSET(Paramétrages!$F$6,COLUMNS($G:Q)-2,,)=0,"",IF(ISBLANK('Compréhension de l''écrit'!$D51),""," ("&amp;SUMIFS(Paramétrages!$W:$W,Paramétrages!$Y:$Y,IF(OFFSET(Paramétrages!$F$6,COLUMNS($G:Q)-2,,)=0,"",OFFSET(Paramétrages!$F$6,COLUMNS($G:Q)-2,,)),Paramétrages!$X:$X,$B51&amp;$C51)&amp;" sur "&amp;IF(OFFSET(Paramétrages!$G$6,COLUMNS($H:R)-2,,)=0,"",OFFSET(Paramétrages!$G$6,COLUMNS($H:R)-2,,))&amp;")"))</f>
        <v/>
      </c>
      <c r="P51" s="1" t="str">
        <f ca="1">IF(OFFSET(Paramétrages!$F$6,COLUMNS($G:R)-2,,)=0,"",IF($B51="","",IF(COUNTA(Paramétrages!$F$5:$F$32)=0,"",IF(ISBLANK('Compréhension de l''écrit'!$D51),"",IF((SUMIFS(Paramétrages!$W:$W,Paramétrages!$Y:$Y,IF(OFFSET(Paramétrages!$F$6,COLUMNS($G:R)-2,,)=0,"",OFFSET(Paramétrages!$F$6,COLUMNS($G:R)-2,,)),Paramétrages!$X:$X,$B51&amp;$C51)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51&amp;$C51))/(IF(OFFSET(Paramétrages!$G$6,COLUMNS($H:S)-2,,)=0,"",OFFSET(Paramétrages!$G$6,COLUMNS($H:S)-2,,)))&lt;0.67,"B","C"))))))&amp;IF(OFFSET(Paramétrages!$F$6,COLUMNS($G:R)-2,,)=0,"",IF(ISBLANK('Compréhension de l''écrit'!$D51),""," ("&amp;SUMIFS(Paramétrages!$W:$W,Paramétrages!$Y:$Y,IF(OFFSET(Paramétrages!$F$6,COLUMNS($G:R)-2,,)=0,"",OFFSET(Paramétrages!$F$6,COLUMNS($G:R)-2,,)),Paramétrages!$X:$X,$B51&amp;$C51)&amp;" sur "&amp;IF(OFFSET(Paramétrages!$G$6,COLUMNS($H:S)-2,,)=0,"",OFFSET(Paramétrages!$G$6,COLUMNS($H:S)-2,,))&amp;")"))</f>
        <v/>
      </c>
      <c r="Q51" s="1" t="str">
        <f ca="1">IF(OFFSET(Paramétrages!$F$6,COLUMNS($G:S)-2,,)=0,"",IF($B51="","",IF(COUNTA(Paramétrages!$F$5:$F$32)=0,"",IF(ISBLANK('Compréhension de l''écrit'!$D51),"",IF((SUMIFS(Paramétrages!$W:$W,Paramétrages!$Y:$Y,IF(OFFSET(Paramétrages!$F$6,COLUMNS($G:S)-2,,)=0,"",OFFSET(Paramétrages!$F$6,COLUMNS($G:S)-2,,)),Paramétrages!$X:$X,$B51&amp;$C51)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51&amp;$C51))/(IF(OFFSET(Paramétrages!$G$6,COLUMNS($H:T)-2,,)=0,"",OFFSET(Paramétrages!$G$6,COLUMNS($H:T)-2,,)))&lt;0.67,"B","C"))))))&amp;IF(OFFSET(Paramétrages!$F$6,COLUMNS($G:S)-2,,)=0,"",IF(ISBLANK('Compréhension de l''écrit'!$D51),""," ("&amp;SUMIFS(Paramétrages!$W:$W,Paramétrages!$Y:$Y,IF(OFFSET(Paramétrages!$F$6,COLUMNS($G:S)-2,,)=0,"",OFFSET(Paramétrages!$F$6,COLUMNS($G:S)-2,,)),Paramétrages!$X:$X,$B51&amp;$C51)&amp;" sur "&amp;IF(OFFSET(Paramétrages!$G$6,COLUMNS($H:T)-2,,)=0,"",OFFSET(Paramétrages!$G$6,COLUMNS($H:T)-2,,))&amp;")"))</f>
        <v/>
      </c>
      <c r="R51" s="1" t="str">
        <f ca="1">IF(OFFSET(Paramétrages!$F$6,COLUMNS($G:T)-2,,)=0,"",IF($B51="","",IF(COUNTA(Paramétrages!$F$5:$F$32)=0,"",IF(ISBLANK('Compréhension de l''écrit'!$D51),"",IF((SUMIFS(Paramétrages!$W:$W,Paramétrages!$Y:$Y,IF(OFFSET(Paramétrages!$F$6,COLUMNS($G:T)-2,,)=0,"",OFFSET(Paramétrages!$F$6,COLUMNS($G:T)-2,,)),Paramétrages!$X:$X,$B51&amp;$C51)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51&amp;$C51))/(IF(OFFSET(Paramétrages!$G$6,COLUMNS($H:U)-2,,)=0,"",OFFSET(Paramétrages!$G$6,COLUMNS($H:U)-2,,)))&lt;0.67,"B","C"))))))&amp;IF(OFFSET(Paramétrages!$F$6,COLUMNS($G:T)-2,,)=0,"",IF(ISBLANK('Compréhension de l''écrit'!$D51),""," ("&amp;SUMIFS(Paramétrages!$W:$W,Paramétrages!$Y:$Y,IF(OFFSET(Paramétrages!$F$6,COLUMNS($G:T)-2,,)=0,"",OFFSET(Paramétrages!$F$6,COLUMNS($G:T)-2,,)),Paramétrages!$X:$X,$B51&amp;$C51)&amp;" sur "&amp;IF(OFFSET(Paramétrages!$G$6,COLUMNS($H:U)-2,,)=0,"",OFFSET(Paramétrages!$G$6,COLUMNS($H:U)-2,,))&amp;")"))</f>
        <v/>
      </c>
      <c r="S51" s="1" t="str">
        <f ca="1">IF(OFFSET(Paramétrages!$F$6,COLUMNS($G:U)-2,,)=0,"",IF($B51="","",IF(COUNTA(Paramétrages!$F$5:$F$32)=0,"",IF(ISBLANK('Compréhension de l''écrit'!$D51),"",IF((SUMIFS(Paramétrages!$W:$W,Paramétrages!$Y:$Y,IF(OFFSET(Paramétrages!$F$6,COLUMNS($G:U)-2,,)=0,"",OFFSET(Paramétrages!$F$6,COLUMNS($G:U)-2,,)),Paramétrages!$X:$X,$B51&amp;$C51)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51&amp;$C51))/(IF(OFFSET(Paramétrages!$G$6,COLUMNS($H:V)-2,,)=0,"",OFFSET(Paramétrages!$G$6,COLUMNS($H:V)-2,,)))&lt;0.67,"B","C"))))))&amp;IF(OFFSET(Paramétrages!$F$6,COLUMNS($G:U)-2,,)=0,"",IF(ISBLANK('Compréhension de l''écrit'!$D51),""," ("&amp;SUMIFS(Paramétrages!$W:$W,Paramétrages!$Y:$Y,IF(OFFSET(Paramétrages!$F$6,COLUMNS($G:U)-2,,)=0,"",OFFSET(Paramétrages!$F$6,COLUMNS($G:U)-2,,)),Paramétrages!$X:$X,$B51&amp;$C51)&amp;" sur "&amp;IF(OFFSET(Paramétrages!$G$6,COLUMNS($H:V)-2,,)=0,"",OFFSET(Paramétrages!$G$6,COLUMNS($H:V)-2,,))&amp;")"))</f>
        <v/>
      </c>
      <c r="T51" s="1" t="str">
        <f ca="1">IF(OFFSET(Paramétrages!$F$6,COLUMNS($G:V)-2,,)=0,"",IF($B51="","",IF(COUNTA(Paramétrages!$F$5:$F$32)=0,"",IF(ISBLANK('Compréhension de l''écrit'!$D51),"",IF((SUMIFS(Paramétrages!$W:$W,Paramétrages!$Y:$Y,IF(OFFSET(Paramétrages!$F$6,COLUMNS($G:V)-2,,)=0,"",OFFSET(Paramétrages!$F$6,COLUMNS($G:V)-2,,)),Paramétrages!$X:$X,$B51&amp;$C51)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51&amp;$C51))/(IF(OFFSET(Paramétrages!$G$6,COLUMNS($H:W)-2,,)=0,"",OFFSET(Paramétrages!$G$6,COLUMNS($H:W)-2,,)))&lt;0.67,"B","C"))))))&amp;IF(OFFSET(Paramétrages!$F$6,COLUMNS($G:V)-2,,)=0,"",IF(ISBLANK('Compréhension de l''écrit'!$D51),""," ("&amp;SUMIFS(Paramétrages!$W:$W,Paramétrages!$Y:$Y,IF(OFFSET(Paramétrages!$F$6,COLUMNS($G:V)-2,,)=0,"",OFFSET(Paramétrages!$F$6,COLUMNS($G:V)-2,,)),Paramétrages!$X:$X,$B51&amp;$C51)&amp;" sur "&amp;IF(OFFSET(Paramétrages!$G$6,COLUMNS($H:W)-2,,)=0,"",OFFSET(Paramétrages!$G$6,COLUMNS($H:W)-2,,))&amp;")"))</f>
        <v/>
      </c>
      <c r="U51" s="1" t="str">
        <f ca="1">IF(OFFSET(Paramétrages!$F$6,COLUMNS($G:W)-2,,)=0,"",IF($B51="","",IF(COUNTA(Paramétrages!$F$5:$F$32)=0,"",IF(ISBLANK('Compréhension de l''écrit'!$D51),"",IF((SUMIFS(Paramétrages!$W:$W,Paramétrages!$Y:$Y,IF(OFFSET(Paramétrages!$F$6,COLUMNS($G:W)-2,,)=0,"",OFFSET(Paramétrages!$F$6,COLUMNS($G:W)-2,,)),Paramétrages!$X:$X,$B51&amp;$C51)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51&amp;$C51))/(IF(OFFSET(Paramétrages!$G$6,COLUMNS($H:X)-2,,)=0,"",OFFSET(Paramétrages!$G$6,COLUMNS($H:X)-2,,)))&lt;0.67,"B","C"))))))&amp;IF(OFFSET(Paramétrages!$F$6,COLUMNS($G:W)-2,,)=0,"",IF(ISBLANK('Compréhension de l''écrit'!$D51),""," ("&amp;SUMIFS(Paramétrages!$W:$W,Paramétrages!$Y:$Y,IF(OFFSET(Paramétrages!$F$6,COLUMNS($G:W)-2,,)=0,"",OFFSET(Paramétrages!$F$6,COLUMNS($G:W)-2,,)),Paramétrages!$X:$X,$B51&amp;$C51)&amp;" sur "&amp;IF(OFFSET(Paramétrages!$G$6,COLUMNS($H:X)-2,,)=0,"",OFFSET(Paramétrages!$G$6,COLUMNS($H:X)-2,,))&amp;")"))</f>
        <v/>
      </c>
      <c r="V51" s="1" t="str">
        <f ca="1">IF(OFFSET(Paramétrages!$F$6,COLUMNS($G:X)-2,,)=0,"",IF($B51="","",IF(COUNTA(Paramétrages!$F$5:$F$32)=0,"",IF(ISBLANK('Compréhension de l''écrit'!$D51),"",IF((SUMIFS(Paramétrages!$W:$W,Paramétrages!$Y:$Y,IF(OFFSET(Paramétrages!$F$6,COLUMNS($G:X)-2,,)=0,"",OFFSET(Paramétrages!$F$6,COLUMNS($G:X)-2,,)),Paramétrages!$X:$X,$B51&amp;$C51)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51&amp;$C51))/(IF(OFFSET(Paramétrages!$G$6,COLUMNS($H:Y)-2,,)=0,"",OFFSET(Paramétrages!$G$6,COLUMNS($H:Y)-2,,)))&lt;0.67,"B","C"))))))&amp;IF(OFFSET(Paramétrages!$F$6,COLUMNS($G:X)-2,,)=0,"",IF(ISBLANK('Compréhension de l''écrit'!$D51),""," ("&amp;SUMIFS(Paramétrages!$W:$W,Paramétrages!$Y:$Y,IF(OFFSET(Paramétrages!$F$6,COLUMNS($G:X)-2,,)=0,"",OFFSET(Paramétrages!$F$6,COLUMNS($G:X)-2,,)),Paramétrages!$X:$X,$B51&amp;$C51)&amp;" sur "&amp;IF(OFFSET(Paramétrages!$G$6,COLUMNS($H:Y)-2,,)=0,"",OFFSET(Paramétrages!$G$6,COLUMNS($H:Y)-2,,))&amp;")"))</f>
        <v/>
      </c>
      <c r="W51" s="1" t="str">
        <f ca="1">IF(OFFSET(Paramétrages!$F$6,COLUMNS($G:Y)-2,,)=0,"",IF($B51="","",IF(COUNTA(Paramétrages!$F$5:$F$32)=0,"",IF(ISBLANK('Compréhension de l''écrit'!$D51),"",IF((SUMIFS(Paramétrages!$W:$W,Paramétrages!$Y:$Y,IF(OFFSET(Paramétrages!$F$6,COLUMNS($G:Y)-2,,)=0,"",OFFSET(Paramétrages!$F$6,COLUMNS($G:Y)-2,,)),Paramétrages!$X:$X,$B51&amp;$C51)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51&amp;$C51))/(IF(OFFSET(Paramétrages!$G$6,COLUMNS($H:Z)-2,,)=0,"",OFFSET(Paramétrages!$G$6,COLUMNS($H:Z)-2,,)))&lt;0.67,"B","C"))))))&amp;IF(OFFSET(Paramétrages!$F$6,COLUMNS($G:Y)-2,,)=0,"",IF(ISBLANK('Compréhension de l''écrit'!$D51),""," ("&amp;SUMIFS(Paramétrages!$W:$W,Paramétrages!$Y:$Y,IF(OFFSET(Paramétrages!$F$6,COLUMNS($G:Y)-2,,)=0,"",OFFSET(Paramétrages!$F$6,COLUMNS($G:Y)-2,,)),Paramétrages!$X:$X,$B51&amp;$C51)&amp;" sur "&amp;IF(OFFSET(Paramétrages!$G$6,COLUMNS($H:Z)-2,,)=0,"",OFFSET(Paramétrages!$G$6,COLUMNS($H:Z)-2,,))&amp;")"))</f>
        <v/>
      </c>
      <c r="X51" s="1" t="str">
        <f ca="1">IF(OFFSET(Paramétrages!$F$6,COLUMNS($G:Z)-2,,)=0,"",IF($B51="","",IF(COUNTA(Paramétrages!$F$5:$F$32)=0,"",IF(ISBLANK('Compréhension de l''écrit'!$D51),"",IF((SUMIFS(Paramétrages!$W:$W,Paramétrages!$Y:$Y,IF(OFFSET(Paramétrages!$F$6,COLUMNS($G:Z)-2,,)=0,"",OFFSET(Paramétrages!$F$6,COLUMNS($G:Z)-2,,)),Paramétrages!$X:$X,$B51&amp;$C51)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51&amp;$C51))/(IF(OFFSET(Paramétrages!$G$6,COLUMNS($H:AA)-2,,)=0,"",OFFSET(Paramétrages!$G$6,COLUMNS($H:AA)-2,,)))&lt;0.67,"B","C"))))))&amp;IF(OFFSET(Paramétrages!$F$6,COLUMNS($G:Z)-2,,)=0,"",IF(ISBLANK('Compréhension de l''écrit'!$D51),""," ("&amp;SUMIFS(Paramétrages!$W:$W,Paramétrages!$Y:$Y,IF(OFFSET(Paramétrages!$F$6,COLUMNS($G:Z)-2,,)=0,"",OFFSET(Paramétrages!$F$6,COLUMNS($G:Z)-2,,)),Paramétrages!$X:$X,$B51&amp;$C51)&amp;" sur "&amp;IF(OFFSET(Paramétrages!$G$6,COLUMNS($H:AA)-2,,)=0,"",OFFSET(Paramétrages!$G$6,COLUMNS($H:AA)-2,,))&amp;")"))</f>
        <v/>
      </c>
      <c r="Y51" s="1" t="str">
        <f ca="1">IF(OFFSET(Paramétrages!$F$6,COLUMNS($G:AA)-2,,)=0,"",IF($B51="","",IF(COUNTA(Paramétrages!$F$5:$F$32)=0,"",IF(ISBLANK('Compréhension de l''écrit'!$D51),"",IF((SUMIFS(Paramétrages!$W:$W,Paramétrages!$Y:$Y,IF(OFFSET(Paramétrages!$F$6,COLUMNS($G:AA)-2,,)=0,"",OFFSET(Paramétrages!$F$6,COLUMNS($G:AA)-2,,)),Paramétrages!$X:$X,$B51&amp;$C51)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51&amp;$C51))/(IF(OFFSET(Paramétrages!$G$6,COLUMNS($H:AB)-2,,)=0,"",OFFSET(Paramétrages!$G$6,COLUMNS($H:AB)-2,,)))&lt;0.67,"B","C"))))))&amp;IF(OFFSET(Paramétrages!$F$6,COLUMNS($G:AA)-2,,)=0,"",IF(ISBLANK('Compréhension de l''écrit'!$D51),""," ("&amp;SUMIFS(Paramétrages!$W:$W,Paramétrages!$Y:$Y,IF(OFFSET(Paramétrages!$F$6,COLUMNS($G:AA)-2,,)=0,"",OFFSET(Paramétrages!$F$6,COLUMNS($G:AA)-2,,)),Paramétrages!$X:$X,$B51&amp;$C51)&amp;" sur "&amp;IF(OFFSET(Paramétrages!$G$6,COLUMNS($H:AB)-2,,)=0,"",OFFSET(Paramétrages!$G$6,COLUMNS($H:AB)-2,,))&amp;")"))</f>
        <v/>
      </c>
      <c r="Z51" s="1" t="str">
        <f ca="1">IF(OFFSET(Paramétrages!$F$6,COLUMNS($G:AB)-2,,)=0,"",IF($B51="","",IF(COUNTA(Paramétrages!$F$5:$F$32)=0,"",IF(ISBLANK('Compréhension de l''écrit'!$D51),"",IF((SUMIFS(Paramétrages!$W:$W,Paramétrages!$Y:$Y,IF(OFFSET(Paramétrages!$F$6,COLUMNS($G:AB)-2,,)=0,"",OFFSET(Paramétrages!$F$6,COLUMNS($G:AB)-2,,)),Paramétrages!$X:$X,$B51&amp;$C51)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51&amp;$C51))/(IF(OFFSET(Paramétrages!$G$6,COLUMNS($H:AC)-2,,)=0,"",OFFSET(Paramétrages!$G$6,COLUMNS($H:AC)-2,,)))&lt;0.67,"B","C"))))))&amp;IF(OFFSET(Paramétrages!$F$6,COLUMNS($G:AB)-2,,)=0,"",IF(ISBLANK('Compréhension de l''écrit'!$D51),""," ("&amp;SUMIFS(Paramétrages!$W:$W,Paramétrages!$Y:$Y,IF(OFFSET(Paramétrages!$F$6,COLUMNS($G:AB)-2,,)=0,"",OFFSET(Paramétrages!$F$6,COLUMNS($G:AB)-2,,)),Paramétrages!$X:$X,$B51&amp;$C51)&amp;" sur "&amp;IF(OFFSET(Paramétrages!$G$6,COLUMNS($H:AC)-2,,)=0,"",OFFSET(Paramétrages!$G$6,COLUMNS($H:AC)-2,,))&amp;")"))</f>
        <v/>
      </c>
      <c r="AA51" s="1" t="str">
        <f ca="1">IF(OFFSET(Paramétrages!$F$6,COLUMNS($G:AC)-2,,)=0,"",IF($B51="","",IF(COUNTA(Paramétrages!$F$5:$F$32)=0,"",IF(ISBLANK('Compréhension de l''écrit'!$D51),"",IF((SUMIFS(Paramétrages!$W:$W,Paramétrages!$Y:$Y,IF(OFFSET(Paramétrages!$F$6,COLUMNS($G:AC)-2,,)=0,"",OFFSET(Paramétrages!$F$6,COLUMNS($G:AC)-2,,)),Paramétrages!$X:$X,$B51&amp;$C51)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51&amp;$C51))/(IF(OFFSET(Paramétrages!$G$6,COLUMNS($H:AD)-2,,)=0,"",OFFSET(Paramétrages!$G$6,COLUMNS($H:AD)-2,,)))&lt;0.67,"B","C"))))))&amp;IF(OFFSET(Paramétrages!$F$6,COLUMNS($G:AC)-2,,)=0,"",IF(ISBLANK('Compréhension de l''écrit'!$D51),""," ("&amp;SUMIFS(Paramétrages!$W:$W,Paramétrages!$Y:$Y,IF(OFFSET(Paramétrages!$F$6,COLUMNS($G:AC)-2,,)=0,"",OFFSET(Paramétrages!$F$6,COLUMNS($G:AC)-2,,)),Paramétrages!$X:$X,$B51&amp;$C51)&amp;" sur "&amp;IF(OFFSET(Paramétrages!$G$6,COLUMNS($H:AD)-2,,)=0,"",OFFSET(Paramétrages!$G$6,COLUMNS($H:AD)-2,,))&amp;")"))</f>
        <v/>
      </c>
      <c r="AB51" s="1" t="str">
        <f ca="1">IF(OFFSET(Paramétrages!$F$6,COLUMNS($G:AD)-2,,)=0,"",IF($B51="","",IF(COUNTA(Paramétrages!$F$5:$F$32)=0,"",IF(ISBLANK('Compréhension de l''écrit'!$D51),"",IF((SUMIFS(Paramétrages!$W:$W,Paramétrages!$Y:$Y,IF(OFFSET(Paramétrages!$F$6,COLUMNS($G:AD)-2,,)=0,"",OFFSET(Paramétrages!$F$6,COLUMNS($G:AD)-2,,)),Paramétrages!$X:$X,$B51&amp;$C51)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51&amp;$C51))/(IF(OFFSET(Paramétrages!$G$6,COLUMNS($H:AE)-2,,)=0,"",OFFSET(Paramétrages!$G$6,COLUMNS($H:AE)-2,,)))&lt;0.67,"B","C"))))))&amp;IF(OFFSET(Paramétrages!$F$6,COLUMNS($G:AD)-2,,)=0,"",IF(ISBLANK('Compréhension de l''écrit'!$D51),""," ("&amp;SUMIFS(Paramétrages!$W:$W,Paramétrages!$Y:$Y,IF(OFFSET(Paramétrages!$F$6,COLUMNS($G:AD)-2,,)=0,"",OFFSET(Paramétrages!$F$6,COLUMNS($G:AD)-2,,)),Paramétrages!$X:$X,$B51&amp;$C51)&amp;" sur "&amp;IF(OFFSET(Paramétrages!$G$6,COLUMNS($H:AE)-2,,)=0,"",OFFSET(Paramétrages!$G$6,COLUMNS($H:AE)-2,,))&amp;")"))</f>
        <v/>
      </c>
      <c r="AC51" s="1" t="str">
        <f ca="1">IF(OFFSET(Paramétrages!$F$6,COLUMNS($G:AE)-2,,)=0,"",IF($B51="","",IF(COUNTA(Paramétrages!$F$5:$F$32)=0,"",IF(ISBLANK('Compréhension de l''écrit'!$D51),"",IF((SUMIFS(Paramétrages!$W:$W,Paramétrages!$Y:$Y,IF(OFFSET(Paramétrages!$F$6,COLUMNS($G:AE)-2,,)=0,"",OFFSET(Paramétrages!$F$6,COLUMNS($G:AE)-2,,)),Paramétrages!$X:$X,$B51&amp;$C51)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51&amp;$C51))/(IF(OFFSET(Paramétrages!$G$6,COLUMNS($H:AF)-2,,)=0,"",OFFSET(Paramétrages!$G$6,COLUMNS($H:AF)-2,,)))&lt;0.67,"B","C"))))))&amp;IF(OFFSET(Paramétrages!$F$6,COLUMNS($G:AE)-2,,)=0,"",IF(ISBLANK('Compréhension de l''écrit'!$D51),""," ("&amp;SUMIFS(Paramétrages!$W:$W,Paramétrages!$Y:$Y,IF(OFFSET(Paramétrages!$F$6,COLUMNS($G:AE)-2,,)=0,"",OFFSET(Paramétrages!$F$6,COLUMNS($G:AE)-2,,)),Paramétrages!$X:$X,$B51&amp;$C51)&amp;" sur "&amp;IF(OFFSET(Paramétrages!$G$6,COLUMNS($H:AF)-2,,)=0,"",OFFSET(Paramétrages!$G$6,COLUMNS($H:AF)-2,,))&amp;")"))</f>
        <v/>
      </c>
      <c r="AD51" s="1" t="str">
        <f ca="1">IF(OFFSET(Paramétrages!$F$6,COLUMNS($G:AF)-2,,)=0,"",IF($B51="","",IF(COUNTA(Paramétrages!$F$5:$F$32)=0,"",IF(ISBLANK('Compréhension de l''écrit'!$D51),"",IF((SUMIFS(Paramétrages!$W:$W,Paramétrages!$Y:$Y,IF(OFFSET(Paramétrages!$F$6,COLUMNS($G:AF)-2,,)=0,"",OFFSET(Paramétrages!$F$6,COLUMNS($G:AF)-2,,)),Paramétrages!$X:$X,$B51&amp;$C51)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51&amp;$C51))/(IF(OFFSET(Paramétrages!$G$6,COLUMNS($H:AG)-2,,)=0,"",OFFSET(Paramétrages!$G$6,COLUMNS($H:AG)-2,,)))&lt;0.67,"B","C"))))))&amp;IF(OFFSET(Paramétrages!$F$6,COLUMNS($G:AF)-2,,)=0,"",IF(ISBLANK('Compréhension de l''écrit'!$D51),""," ("&amp;SUMIFS(Paramétrages!$W:$W,Paramétrages!$Y:$Y,IF(OFFSET(Paramétrages!$F$6,COLUMNS($G:AF)-2,,)=0,"",OFFSET(Paramétrages!$F$6,COLUMNS($G:AF)-2,,)),Paramétrages!$X:$X,$B51&amp;$C51)&amp;" sur "&amp;IF(OFFSET(Paramétrages!$G$6,COLUMNS($H:AG)-2,,)=0,"",OFFSET(Paramétrages!$G$6,COLUMNS($H:AG)-2,,))&amp;")"))</f>
        <v/>
      </c>
      <c r="AE51" s="1" t="str">
        <f ca="1">IF(OFFSET(Paramétrages!$F$6,COLUMNS($G:AG)-2,,)=0,"",IF($B51="","",IF(COUNTA(Paramétrages!$F$5:$F$32)=0,"",IF(ISBLANK('Compréhension de l''écrit'!$D51),"",IF((SUMIFS(Paramétrages!$W:$W,Paramétrages!$Y:$Y,IF(OFFSET(Paramétrages!$F$6,COLUMNS($G:AG)-2,,)=0,"",OFFSET(Paramétrages!$F$6,COLUMNS($G:AG)-2,,)),Paramétrages!$X:$X,$B51&amp;$C51)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51&amp;$C51))/(IF(OFFSET(Paramétrages!$G$6,COLUMNS($H:AH)-2,,)=0,"",OFFSET(Paramétrages!$G$6,COLUMNS($H:AH)-2,,)))&lt;0.67,"B","C"))))))&amp;IF(OFFSET(Paramétrages!$F$6,COLUMNS($G:AG)-2,,)=0,"",IF(ISBLANK('Compréhension de l''écrit'!$D51),""," ("&amp;SUMIFS(Paramétrages!$W:$W,Paramétrages!$Y:$Y,IF(OFFSET(Paramétrages!$F$6,COLUMNS($G:AG)-2,,)=0,"",OFFSET(Paramétrages!$F$6,COLUMNS($G:AG)-2,,)),Paramétrages!$X:$X,$B51&amp;$C51)&amp;" sur "&amp;IF(OFFSET(Paramétrages!$G$6,COLUMNS($H:AH)-2,,)=0,"",OFFSET(Paramétrages!$G$6,COLUMNS($H:AH)-2,,))&amp;")"))</f>
        <v/>
      </c>
      <c r="AF51" s="1" t="str">
        <f ca="1">IF(OFFSET(Paramétrages!$F$6,COLUMNS($G:AH)-2,,)=0,"",IF($B51="","",IF(COUNTA(Paramétrages!$F$5:$F$32)=0,"",IF(ISBLANK('Compréhension de l''écrit'!$D51),"",IF((SUMIFS(Paramétrages!$W:$W,Paramétrages!$Y:$Y,IF(OFFSET(Paramétrages!$F$6,COLUMNS($G:AH)-2,,)=0,"",OFFSET(Paramétrages!$F$6,COLUMNS($G:AH)-2,,)),Paramétrages!$X:$X,$B51&amp;$C51)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51&amp;$C51))/(IF(OFFSET(Paramétrages!$G$6,COLUMNS($H:AI)-2,,)=0,"",OFFSET(Paramétrages!$G$6,COLUMNS($H:AI)-2,,)))&lt;0.67,"B","C"))))))&amp;IF(OFFSET(Paramétrages!$F$6,COLUMNS($G:AH)-2,,)=0,"",IF(ISBLANK('Compréhension de l''écrit'!$D51),""," ("&amp;SUMIFS(Paramétrages!$W:$W,Paramétrages!$Y:$Y,IF(OFFSET(Paramétrages!$F$6,COLUMNS($G:AH)-2,,)=0,"",OFFSET(Paramétrages!$F$6,COLUMNS($G:AH)-2,,)),Paramétrages!$X:$X,$B51&amp;$C51)&amp;" sur "&amp;IF(OFFSET(Paramétrages!$G$6,COLUMNS($H:AI)-2,,)=0,"",OFFSET(Paramétrages!$G$6,COLUMNS($H:AI)-2,,))&amp;")"))</f>
        <v/>
      </c>
      <c r="AG51" s="1" t="str">
        <f ca="1">IF(OFFSET(Paramétrages!$F$6,COLUMNS($G:AI)-2,,)=0,"",IF($B51="","",IF(COUNTA(Paramétrages!$F$5:$F$32)=0,"",IF(ISBLANK('Compréhension de l''écrit'!$D51),"",IF((SUMIFS(Paramétrages!$W:$W,Paramétrages!$Y:$Y,IF(OFFSET(Paramétrages!$F$6,COLUMNS($G:AI)-2,,)=0,"",OFFSET(Paramétrages!$F$6,COLUMNS($G:AI)-2,,)),Paramétrages!$X:$X,$B51&amp;$C51)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51&amp;$C51))/(IF(OFFSET(Paramétrages!$G$6,COLUMNS($H:AJ)-2,,)=0,"",OFFSET(Paramétrages!$G$6,COLUMNS($H:AJ)-2,,)))&lt;0.67,"B","C"))))))&amp;IF(OFFSET(Paramétrages!$F$6,COLUMNS($G:AI)-2,,)=0,"",IF(ISBLANK('Compréhension de l''écrit'!$D51),""," ("&amp;SUMIFS(Paramétrages!$W:$W,Paramétrages!$Y:$Y,IF(OFFSET(Paramétrages!$F$6,COLUMNS($G:AI)-2,,)=0,"",OFFSET(Paramétrages!$F$6,COLUMNS($G:AI)-2,,)),Paramétrages!$X:$X,$B51&amp;$C51)&amp;" sur "&amp;IF(OFFSET(Paramétrages!$G$6,COLUMNS($H:AJ)-2,,)=0,"",OFFSET(Paramétrages!$G$6,COLUMNS($H:AJ)-2,,))&amp;")"))</f>
        <v/>
      </c>
      <c r="AH51" s="1" t="str">
        <f ca="1">IF(OFFSET(Paramétrages!$F$6,COLUMNS($G:AJ)-2,,)=0,"",IF($B51="","",IF(COUNTA(Paramétrages!$F$5:$F$32)=0,"",IF(ISBLANK('Compréhension de l''écrit'!$D51),"",IF((SUMIFS(Paramétrages!$W:$W,Paramétrages!$Y:$Y,IF(OFFSET(Paramétrages!$F$6,COLUMNS($G:AJ)-2,,)=0,"",OFFSET(Paramétrages!$F$6,COLUMNS($G:AJ)-2,,)),Paramétrages!$X:$X,$B51&amp;$C51)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51&amp;$C51))/(IF(OFFSET(Paramétrages!$G$6,COLUMNS($H:AK)-2,,)=0,"",OFFSET(Paramétrages!$G$6,COLUMNS($H:AK)-2,,)))&lt;0.67,"B","C"))))))&amp;IF(OFFSET(Paramétrages!$F$6,COLUMNS($G:AJ)-2,,)=0,"",IF(ISBLANK('Compréhension de l''écrit'!$D51),""," ("&amp;SUMIFS(Paramétrages!$W:$W,Paramétrages!$Y:$Y,IF(OFFSET(Paramétrages!$F$6,COLUMNS($G:AJ)-2,,)=0,"",OFFSET(Paramétrages!$F$6,COLUMNS($G:AJ)-2,,)),Paramétrages!$X:$X,$B51&amp;$C51)&amp;" sur "&amp;IF(OFFSET(Paramétrages!$G$6,COLUMNS($H:AK)-2,,)=0,"",OFFSET(Paramétrages!$G$6,COLUMNS($H:AK)-2,,))&amp;")"))</f>
        <v/>
      </c>
      <c r="AI51" s="1" t="str">
        <f ca="1">IF(OFFSET(Paramétrages!$F$6,COLUMNS($G:AK)-2,,)=0,"",IF($B51="","",IF(COUNTA(Paramétrages!$F$5:$F$32)=0,"",IF(ISBLANK('Compréhension de l''écrit'!$D51),"",IF((SUMIFS(Paramétrages!$W:$W,Paramétrages!$Y:$Y,IF(OFFSET(Paramétrages!$F$6,COLUMNS($G:AK)-2,,)=0,"",OFFSET(Paramétrages!$F$6,COLUMNS($G:AK)-2,,)),Paramétrages!$X:$X,$B51&amp;$C51)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51&amp;$C51))/(IF(OFFSET(Paramétrages!$G$6,COLUMNS($H:AL)-2,,)=0,"",OFFSET(Paramétrages!$G$6,COLUMNS($H:AL)-2,,)))&lt;0.67,"B","C"))))))&amp;IF(OFFSET(Paramétrages!$F$6,COLUMNS($G:AK)-2,,)=0,"",IF(ISBLANK('Compréhension de l''écrit'!$D51),""," ("&amp;SUMIFS(Paramétrages!$W:$W,Paramétrages!$Y:$Y,IF(OFFSET(Paramétrages!$F$6,COLUMNS($G:AK)-2,,)=0,"",OFFSET(Paramétrages!$F$6,COLUMNS($G:AK)-2,,)),Paramétrages!$X:$X,$B51&amp;$C51)&amp;" sur "&amp;IF(OFFSET(Paramétrages!$G$6,COLUMNS($H:AL)-2,,)=0,"",OFFSET(Paramétrages!$G$6,COLUMNS($H:AL)-2,,))&amp;")"))</f>
        <v/>
      </c>
      <c r="AJ51" s="1" t="str">
        <f ca="1">IF(OFFSET(Paramétrages!$F$6,COLUMNS($G:AL)-2,,)=0,"",IF($B51="","",IF(COUNTA(Paramétrages!$F$5:$F$32)=0,"",IF(ISBLANK('Compréhension de l''écrit'!$D51),"",IF((SUMIFS(Paramétrages!$W:$W,Paramétrages!$Y:$Y,IF(OFFSET(Paramétrages!$F$6,COLUMNS($G:AL)-2,,)=0,"",OFFSET(Paramétrages!$F$6,COLUMNS($G:AL)-2,,)),Paramétrages!$X:$X,$B51&amp;$C51)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51&amp;$C51))/(IF(OFFSET(Paramétrages!$G$6,COLUMNS($H:AM)-2,,)=0,"",OFFSET(Paramétrages!$G$6,COLUMNS($H:AM)-2,,)))&lt;0.67,"B","C"))))))&amp;IF(OFFSET(Paramétrages!$F$6,COLUMNS($G:AL)-2,,)=0,"",IF(ISBLANK('Compréhension de l''écrit'!$D51),""," ("&amp;SUMIFS(Paramétrages!$W:$W,Paramétrages!$Y:$Y,IF(OFFSET(Paramétrages!$F$6,COLUMNS($G:AL)-2,,)=0,"",OFFSET(Paramétrages!$F$6,COLUMNS($G:AL)-2,,)),Paramétrages!$X:$X,$B51&amp;$C51)&amp;" sur "&amp;IF(OFFSET(Paramétrages!$G$6,COLUMNS($H:AM)-2,,)=0,"",OFFSET(Paramétrages!$G$6,COLUMNS($H:AM)-2,,))&amp;")"))</f>
        <v/>
      </c>
      <c r="AK51" s="1" t="str">
        <f ca="1">IF(OFFSET(Paramétrages!$F$6,COLUMNS($G:AM)-2,,)=0,"",IF($B51="","",IF(COUNTA(Paramétrages!$F$5:$F$32)=0,"",IF(ISBLANK('Compréhension de l''écrit'!$D51),"",IF((SUMIFS(Paramétrages!$W:$W,Paramétrages!$Y:$Y,IF(OFFSET(Paramétrages!$F$6,COLUMNS($G:AM)-2,,)=0,"",OFFSET(Paramétrages!$F$6,COLUMNS($G:AM)-2,,)),Paramétrages!$X:$X,$B51&amp;$C51)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51&amp;$C51))/(IF(OFFSET(Paramétrages!$G$6,COLUMNS($H:AN)-2,,)=0,"",OFFSET(Paramétrages!$G$6,COLUMNS($H:AN)-2,,)))&lt;0.67,"B","C"))))))&amp;IF(OFFSET(Paramétrages!$F$6,COLUMNS($G:AM)-2,,)=0,"",IF(ISBLANK('Compréhension de l''écrit'!$D51),""," ("&amp;SUMIFS(Paramétrages!$W:$W,Paramétrages!$Y:$Y,IF(OFFSET(Paramétrages!$F$6,COLUMNS($G:AM)-2,,)=0,"",OFFSET(Paramétrages!$F$6,COLUMNS($G:AM)-2,,)),Paramétrages!$X:$X,$B51&amp;$C51)&amp;" sur "&amp;IF(OFFSET(Paramétrages!$G$6,COLUMNS($H:AN)-2,,)=0,"",OFFSET(Paramétrages!$G$6,COLUMNS($H:AN)-2,,))&amp;")"))</f>
        <v/>
      </c>
      <c r="AL51" s="1" t="str">
        <f ca="1">IF(OFFSET(Paramétrages!$F$6,COLUMNS($G:AN)-2,,)=0,"",IF($B51="","",IF(COUNTA(Paramétrages!$F$5:$F$32)=0,"",IF(ISBLANK('Compréhension de l''écrit'!$D51),"",IF((SUMIFS(Paramétrages!$W:$W,Paramétrages!$Y:$Y,IF(OFFSET(Paramétrages!$F$6,COLUMNS($G:AN)-2,,)=0,"",OFFSET(Paramétrages!$F$6,COLUMNS($G:AN)-2,,)),Paramétrages!$X:$X,$B51&amp;$C51)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51&amp;$C51))/(IF(OFFSET(Paramétrages!$G$6,COLUMNS($H:AO)-2,,)=0,"",OFFSET(Paramétrages!$G$6,COLUMNS($H:AO)-2,,)))&lt;0.67,"B","C"))))))&amp;IF(OFFSET(Paramétrages!$F$6,COLUMNS($G:AN)-2,,)=0,"",IF(ISBLANK('Compréhension de l''écrit'!$D51),""," ("&amp;SUMIFS(Paramétrages!$W:$W,Paramétrages!$Y:$Y,IF(OFFSET(Paramétrages!$F$6,COLUMNS($G:AN)-2,,)=0,"",OFFSET(Paramétrages!$F$6,COLUMNS($G:AN)-2,,)),Paramétrages!$X:$X,$B51&amp;$C51)&amp;" sur "&amp;IF(OFFSET(Paramétrages!$G$6,COLUMNS($H:AO)-2,,)=0,"",OFFSET(Paramétrages!$G$6,COLUMNS($H:AO)-2,,))&amp;")"))</f>
        <v/>
      </c>
      <c r="AM51" s="1" t="str">
        <f ca="1">IF(OFFSET(Paramétrages!$F$6,COLUMNS($G:AO)-2,,)=0,"",IF($B51="","",IF(COUNTA(Paramétrages!$F$5:$F$32)=0,"",IF(ISBLANK('Compréhension de l''écrit'!$D51),"",IF((SUMIFS(Paramétrages!$W:$W,Paramétrages!$Y:$Y,IF(OFFSET(Paramétrages!$F$6,COLUMNS($G:AO)-2,,)=0,"",OFFSET(Paramétrages!$F$6,COLUMNS($G:AO)-2,,)),Paramétrages!$X:$X,$B51&amp;$C51)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51&amp;$C51))/(IF(OFFSET(Paramétrages!$G$6,COLUMNS($H:AP)-2,,)=0,"",OFFSET(Paramétrages!$G$6,COLUMNS($H:AP)-2,,)))&lt;0.67,"B","C"))))))&amp;IF(OFFSET(Paramétrages!$F$6,COLUMNS($G:AO)-2,,)=0,"",IF(ISBLANK('Compréhension de l''écrit'!$D51),""," ("&amp;SUMIFS(Paramétrages!$W:$W,Paramétrages!$Y:$Y,IF(OFFSET(Paramétrages!$F$6,COLUMNS($G:AO)-2,,)=0,"",OFFSET(Paramétrages!$F$6,COLUMNS($G:AO)-2,,)),Paramétrages!$X:$X,$B51&amp;$C51)&amp;" sur "&amp;IF(OFFSET(Paramétrages!$G$6,COLUMNS($H:AP)-2,,)=0,"",OFFSET(Paramétrages!$G$6,COLUMNS($H:AP)-2,,))&amp;")"))</f>
        <v/>
      </c>
      <c r="AN51" s="1" t="str">
        <f ca="1">IF(OFFSET(Paramétrages!$F$6,COLUMNS($G:AP)-2,,)=0,"",IF($B51="","",IF(COUNTA(Paramétrages!$F$5:$F$32)=0,"",IF(ISBLANK('Compréhension de l''écrit'!$D51),"",IF((SUMIFS(Paramétrages!$W:$W,Paramétrages!$Y:$Y,IF(OFFSET(Paramétrages!$F$6,COLUMNS($G:AP)-2,,)=0,"",OFFSET(Paramétrages!$F$6,COLUMNS($G:AP)-2,,)),Paramétrages!$X:$X,$B51&amp;$C51)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51&amp;$C51))/(IF(OFFSET(Paramétrages!$G$6,COLUMNS($H:AQ)-2,,)=0,"",OFFSET(Paramétrages!$G$6,COLUMNS($H:AQ)-2,,)))&lt;0.67,"B","C"))))))&amp;IF(OFFSET(Paramétrages!$F$6,COLUMNS($G:AP)-2,,)=0,"",IF(ISBLANK('Compréhension de l''écrit'!$D51),""," ("&amp;SUMIFS(Paramétrages!$W:$W,Paramétrages!$Y:$Y,IF(OFFSET(Paramétrages!$F$6,COLUMNS($G:AP)-2,,)=0,"",OFFSET(Paramétrages!$F$6,COLUMNS($G:AP)-2,,)),Paramétrages!$X:$X,$B51&amp;$C51)&amp;" sur "&amp;IF(OFFSET(Paramétrages!$G$6,COLUMNS($H:AQ)-2,,)=0,"",OFFSET(Paramétrages!$G$6,COLUMNS($H:AQ)-2,,))&amp;")"))</f>
        <v/>
      </c>
      <c r="AO51" s="1" t="str">
        <f ca="1">IF(OFFSET(Paramétrages!$F$6,COLUMNS($G:AQ)-2,,)=0,"",IF($B51="","",IF(COUNTA(Paramétrages!$F$5:$F$32)=0,"",IF(ISBLANK('Compréhension de l''écrit'!$D51),"",IF((SUMIFS(Paramétrages!$W:$W,Paramétrages!$Y:$Y,IF(OFFSET(Paramétrages!$F$6,COLUMNS($G:AQ)-2,,)=0,"",OFFSET(Paramétrages!$F$6,COLUMNS($G:AQ)-2,,)),Paramétrages!$X:$X,$B51&amp;$C51)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51&amp;$C51))/(IF(OFFSET(Paramétrages!$G$6,COLUMNS($H:AR)-2,,)=0,"",OFFSET(Paramétrages!$G$6,COLUMNS($H:AR)-2,,)))&lt;0.67,"B","C"))))))&amp;IF(OFFSET(Paramétrages!$F$6,COLUMNS($G:AQ)-2,,)=0,"",IF(ISBLANK('Compréhension de l''écrit'!$D51),""," ("&amp;SUMIFS(Paramétrages!$W:$W,Paramétrages!$Y:$Y,IF(OFFSET(Paramétrages!$F$6,COLUMNS($G:AQ)-2,,)=0,"",OFFSET(Paramétrages!$F$6,COLUMNS($G:AQ)-2,,)),Paramétrages!$X:$X,$B51&amp;$C51)&amp;" sur "&amp;IF(OFFSET(Paramétrages!$G$6,COLUMNS($H:AR)-2,,)=0,"",OFFSET(Paramétrages!$G$6,COLUMNS($H:AR)-2,,))&amp;")"))</f>
        <v/>
      </c>
      <c r="AP51" s="1" t="str">
        <f ca="1">IF(OFFSET(Paramétrages!$F$6,COLUMNS($G:AR)-2,,)=0,"",IF($B51="","",IF(COUNTA(Paramétrages!$F$5:$F$32)=0,"",IF(ISBLANK('Compréhension de l''écrit'!$D51),"",IF((SUMIFS(Paramétrages!$W:$W,Paramétrages!$Y:$Y,IF(OFFSET(Paramétrages!$F$6,COLUMNS($G:AR)-2,,)=0,"",OFFSET(Paramétrages!$F$6,COLUMNS($G:AR)-2,,)),Paramétrages!$X:$X,$B51&amp;$C51)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51&amp;$C51))/(IF(OFFSET(Paramétrages!$G$6,COLUMNS($H:AS)-2,,)=0,"",OFFSET(Paramétrages!$G$6,COLUMNS($H:AS)-2,,)))&lt;0.67,"B","C"))))))&amp;IF(OFFSET(Paramétrages!$F$6,COLUMNS($G:AR)-2,,)=0,"",IF(ISBLANK('Compréhension de l''écrit'!$D51),""," ("&amp;SUMIFS(Paramétrages!$W:$W,Paramétrages!$Y:$Y,IF(OFFSET(Paramétrages!$F$6,COLUMNS($G:AR)-2,,)=0,"",OFFSET(Paramétrages!$F$6,COLUMNS($G:AR)-2,,)),Paramétrages!$X:$X,$B51&amp;$C51)&amp;" sur "&amp;IF(OFFSET(Paramétrages!$G$6,COLUMNS($H:AS)-2,,)=0,"",OFFSET(Paramétrages!$G$6,COLUMNS($H:AS)-2,,))&amp;")"))</f>
        <v/>
      </c>
      <c r="AQ51" s="1" t="str">
        <f ca="1">IF(OFFSET(Paramétrages!$F$6,COLUMNS($G:AS)-2,,)=0,"",IF($B51="","",IF(COUNTA(Paramétrages!$F$5:$F$32)=0,"",IF(ISBLANK('Compréhension de l''écrit'!$D51),"",IF((SUMIFS(Paramétrages!$W:$W,Paramétrages!$Y:$Y,IF(OFFSET(Paramétrages!$F$6,COLUMNS($G:AS)-2,,)=0,"",OFFSET(Paramétrages!$F$6,COLUMNS($G:AS)-2,,)),Paramétrages!$X:$X,$B51&amp;$C51)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51&amp;$C51))/(IF(OFFSET(Paramétrages!$G$6,COLUMNS($H:AT)-2,,)=0,"",OFFSET(Paramétrages!$G$6,COLUMNS($H:AT)-2,,)))&lt;0.67,"B","C"))))))&amp;IF(OFFSET(Paramétrages!$F$6,COLUMNS($G:AS)-2,,)=0,"",IF(ISBLANK('Compréhension de l''écrit'!$D51),""," ("&amp;SUMIFS(Paramétrages!$W:$W,Paramétrages!$Y:$Y,IF(OFFSET(Paramétrages!$F$6,COLUMNS($G:AS)-2,,)=0,"",OFFSET(Paramétrages!$F$6,COLUMNS($G:AS)-2,,)),Paramétrages!$X:$X,$B51&amp;$C51)&amp;" sur "&amp;IF(OFFSET(Paramétrages!$G$6,COLUMNS($H:AT)-2,,)=0,"",OFFSET(Paramétrages!$G$6,COLUMNS($H:AT)-2,,))&amp;")"))</f>
        <v/>
      </c>
      <c r="AR51" s="1" t="str">
        <f ca="1">IF(OFFSET(Paramétrages!$F$6,COLUMNS($G:AT)-2,,)=0,"",IF($B51="","",IF(COUNTA(Paramétrages!$F$5:$F$32)=0,"",IF(ISBLANK('Compréhension de l''écrit'!$D51),"",IF((SUMIFS(Paramétrages!$W:$W,Paramétrages!$Y:$Y,IF(OFFSET(Paramétrages!$F$6,COLUMNS($G:AT)-2,,)=0,"",OFFSET(Paramétrages!$F$6,COLUMNS($G:AT)-2,,)),Paramétrages!$X:$X,$B51&amp;$C51)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51&amp;$C51))/(IF(OFFSET(Paramétrages!$G$6,COLUMNS($H:AU)-2,,)=0,"",OFFSET(Paramétrages!$G$6,COLUMNS($H:AU)-2,,)))&lt;0.67,"B","C"))))))&amp;IF(OFFSET(Paramétrages!$F$6,COLUMNS($G:AT)-2,,)=0,"",IF(ISBLANK('Compréhension de l''écrit'!$D51),""," ("&amp;SUMIFS(Paramétrages!$W:$W,Paramétrages!$Y:$Y,IF(OFFSET(Paramétrages!$F$6,COLUMNS($G:AT)-2,,)=0,"",OFFSET(Paramétrages!$F$6,COLUMNS($G:AT)-2,,)),Paramétrages!$X:$X,$B51&amp;$C51)&amp;" sur "&amp;IF(OFFSET(Paramétrages!$G$6,COLUMNS($H:AU)-2,,)=0,"",OFFSET(Paramétrages!$G$6,COLUMNS($H:AU)-2,,))&amp;")"))</f>
        <v/>
      </c>
      <c r="AS51" s="1" t="str">
        <f ca="1">IF(OFFSET(Paramétrages!$F$6,COLUMNS($G:AU)-2,,)=0,"",IF($B51="","",IF(COUNTA(Paramétrages!$F$5:$F$32)=0,"",IF(ISBLANK('Compréhension de l''écrit'!$D51),"",IF((SUMIFS(Paramétrages!$W:$W,Paramétrages!$Y:$Y,IF(OFFSET(Paramétrages!$F$6,COLUMNS($G:AU)-2,,)=0,"",OFFSET(Paramétrages!$F$6,COLUMNS($G:AU)-2,,)),Paramétrages!$X:$X,$B51&amp;$C51)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51&amp;$C51))/(IF(OFFSET(Paramétrages!$G$6,COLUMNS($H:AV)-2,,)=0,"",OFFSET(Paramétrages!$G$6,COLUMNS($H:AV)-2,,)))&lt;0.67,"B","C"))))))&amp;IF(OFFSET(Paramétrages!$F$6,COLUMNS($G:AU)-2,,)=0,"",IF(ISBLANK('Compréhension de l''écrit'!$D51),""," ("&amp;SUMIFS(Paramétrages!$W:$W,Paramétrages!$Y:$Y,IF(OFFSET(Paramétrages!$F$6,COLUMNS($G:AU)-2,,)=0,"",OFFSET(Paramétrages!$F$6,COLUMNS($G:AU)-2,,)),Paramétrages!$X:$X,$B51&amp;$C51)&amp;" sur "&amp;IF(OFFSET(Paramétrages!$G$6,COLUMNS($H:AV)-2,,)=0,"",OFFSET(Paramétrages!$G$6,COLUMNS($H:AV)-2,,))&amp;")"))</f>
        <v/>
      </c>
      <c r="AT51" s="1" t="str">
        <f ca="1">IF(OFFSET(Paramétrages!$F$6,COLUMNS($G:AV)-2,,)=0,"",IF($B51="","",IF(COUNTA(Paramétrages!$F$5:$F$32)=0,"",IF(ISBLANK('Compréhension de l''écrit'!$D51),"",IF((SUMIFS(Paramétrages!$W:$W,Paramétrages!$Y:$Y,IF(OFFSET(Paramétrages!$F$6,COLUMNS($G:AV)-2,,)=0,"",OFFSET(Paramétrages!$F$6,COLUMNS($G:AV)-2,,)),Paramétrages!$X:$X,$B51&amp;$C51)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51&amp;$C51))/(IF(OFFSET(Paramétrages!$G$6,COLUMNS($H:AW)-2,,)=0,"",OFFSET(Paramétrages!$G$6,COLUMNS($H:AW)-2,,)))&lt;0.67,"B","C"))))))&amp;IF(OFFSET(Paramétrages!$F$6,COLUMNS($G:AV)-2,,)=0,"",IF(ISBLANK('Compréhension de l''écrit'!$D51),""," ("&amp;SUMIFS(Paramétrages!$W:$W,Paramétrages!$Y:$Y,IF(OFFSET(Paramétrages!$F$6,COLUMNS($G:AV)-2,,)=0,"",OFFSET(Paramétrages!$F$6,COLUMNS($G:AV)-2,,)),Paramétrages!$X:$X,$B51&amp;$C51)&amp;" sur "&amp;IF(OFFSET(Paramétrages!$G$6,COLUMNS($H:AW)-2,,)=0,"",OFFSET(Paramétrages!$G$6,COLUMNS($H:AW)-2,,))&amp;")"))</f>
        <v/>
      </c>
      <c r="AU51" s="1" t="str">
        <f ca="1">IF(OFFSET(Paramétrages!$F$6,COLUMNS($G:AW)-2,,)=0,"",IF($B51="","",IF(COUNTA(Paramétrages!$F$5:$F$32)=0,"",IF(ISBLANK('Compréhension de l''écrit'!$D51),"",IF((SUMIFS(Paramétrages!$W:$W,Paramétrages!$Y:$Y,IF(OFFSET(Paramétrages!$F$6,COLUMNS($G:AW)-2,,)=0,"",OFFSET(Paramétrages!$F$6,COLUMNS($G:AW)-2,,)),Paramétrages!$X:$X,$B51&amp;$C51)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51&amp;$C51))/(IF(OFFSET(Paramétrages!$G$6,COLUMNS($H:AX)-2,,)=0,"",OFFSET(Paramétrages!$G$6,COLUMNS($H:AX)-2,,)))&lt;0.67,"B","C"))))))&amp;IF(OFFSET(Paramétrages!$F$6,COLUMNS($G:AW)-2,,)=0,"",IF(ISBLANK('Compréhension de l''écrit'!$D51),""," ("&amp;SUMIFS(Paramétrages!$W:$W,Paramétrages!$Y:$Y,IF(OFFSET(Paramétrages!$F$6,COLUMNS($G:AW)-2,,)=0,"",OFFSET(Paramétrages!$F$6,COLUMNS($G:AW)-2,,)),Paramétrages!$X:$X,$B51&amp;$C51)&amp;" sur "&amp;IF(OFFSET(Paramétrages!$G$6,COLUMNS($H:AX)-2,,)=0,"",OFFSET(Paramétrages!$G$6,COLUMNS($H:AX)-2,,))&amp;")"))</f>
        <v/>
      </c>
      <c r="AV51" s="1" t="str">
        <f ca="1">IF(OFFSET(Paramétrages!$F$6,COLUMNS($G:AX)-2,,)=0,"",IF($B51="","",IF(COUNTA(Paramétrages!$F$5:$F$32)=0,"",IF(ISBLANK('Compréhension de l''écrit'!$D51),"",IF((SUMIFS(Paramétrages!$W:$W,Paramétrages!$Y:$Y,IF(OFFSET(Paramétrages!$F$6,COLUMNS($G:AX)-2,,)=0,"",OFFSET(Paramétrages!$F$6,COLUMNS($G:AX)-2,,)),Paramétrages!$X:$X,$B51&amp;$C51)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51&amp;$C51))/(IF(OFFSET(Paramétrages!$G$6,COLUMNS($H:AY)-2,,)=0,"",OFFSET(Paramétrages!$G$6,COLUMNS($H:AY)-2,,)))&lt;0.67,"B","C"))))))&amp;IF(OFFSET(Paramétrages!$F$6,COLUMNS($G:AX)-2,,)=0,"",IF(ISBLANK('Compréhension de l''écrit'!$D51),""," ("&amp;SUMIFS(Paramétrages!$W:$W,Paramétrages!$Y:$Y,IF(OFFSET(Paramétrages!$F$6,COLUMNS($G:AX)-2,,)=0,"",OFFSET(Paramétrages!$F$6,COLUMNS($G:AX)-2,,)),Paramétrages!$X:$X,$B51&amp;$C51)&amp;" sur "&amp;IF(OFFSET(Paramétrages!$G$6,COLUMNS($H:AY)-2,,)=0,"",OFFSET(Paramétrages!$G$6,COLUMNS($H:AY)-2,,))&amp;")"))</f>
        <v/>
      </c>
      <c r="AW51" s="1" t="str">
        <f ca="1">IF(OFFSET(Paramétrages!$F$6,COLUMNS($G:AY)-2,,)=0,"",IF($B51="","",IF(COUNTA(Paramétrages!$F$5:$F$32)=0,"",IF(ISBLANK('Compréhension de l''écrit'!$D51),"",IF((SUMIFS(Paramétrages!$W:$W,Paramétrages!$Y:$Y,IF(OFFSET(Paramétrages!$F$6,COLUMNS($G:AY)-2,,)=0,"",OFFSET(Paramétrages!$F$6,COLUMNS($G:AY)-2,,)),Paramétrages!$X:$X,$B51&amp;$C51)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51&amp;$C51))/(IF(OFFSET(Paramétrages!$G$6,COLUMNS($H:AZ)-2,,)=0,"",OFFSET(Paramétrages!$G$6,COLUMNS($H:AZ)-2,,)))&lt;0.67,"B","C"))))))&amp;IF(OFFSET(Paramétrages!$F$6,COLUMNS($G:AY)-2,,)=0,"",IF(ISBLANK('Compréhension de l''écrit'!$D51),""," ("&amp;SUMIFS(Paramétrages!$W:$W,Paramétrages!$Y:$Y,IF(OFFSET(Paramétrages!$F$6,COLUMNS($G:AY)-2,,)=0,"",OFFSET(Paramétrages!$F$6,COLUMNS($G:AY)-2,,)),Paramétrages!$X:$X,$B51&amp;$C51)&amp;" sur "&amp;IF(OFFSET(Paramétrages!$G$6,COLUMNS($H:AZ)-2,,)=0,"",OFFSET(Paramétrages!$G$6,COLUMNS($H:AZ)-2,,))&amp;")"))</f>
        <v/>
      </c>
      <c r="AX51" s="1" t="str">
        <f ca="1">IF(OFFSET(Paramétrages!$F$6,COLUMNS($G:AZ)-2,,)=0,"",IF($B51="","",IF(COUNTA(Paramétrages!$F$5:$F$32)=0,"",IF(ISBLANK('Compréhension de l''écrit'!$D51),"",IF((SUMIFS(Paramétrages!$W:$W,Paramétrages!$Y:$Y,IF(OFFSET(Paramétrages!$F$6,COLUMNS($G:AZ)-2,,)=0,"",OFFSET(Paramétrages!$F$6,COLUMNS($G:AZ)-2,,)),Paramétrages!$X:$X,$B51&amp;$C51)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51&amp;$C51))/(IF(OFFSET(Paramétrages!$G$6,COLUMNS($H:BA)-2,,)=0,"",OFFSET(Paramétrages!$G$6,COLUMNS($H:BA)-2,,)))&lt;0.67,"B","C"))))))&amp;IF(OFFSET(Paramétrages!$F$6,COLUMNS($G:AZ)-2,,)=0,"",IF(ISBLANK('Compréhension de l''écrit'!$D51),""," ("&amp;SUMIFS(Paramétrages!$W:$W,Paramétrages!$Y:$Y,IF(OFFSET(Paramétrages!$F$6,COLUMNS($G:AZ)-2,,)=0,"",OFFSET(Paramétrages!$F$6,COLUMNS($G:AZ)-2,,)),Paramétrages!$X:$X,$B51&amp;$C51)&amp;" sur "&amp;IF(OFFSET(Paramétrages!$G$6,COLUMNS($H:BA)-2,,)=0,"",OFFSET(Paramétrages!$G$6,COLUMNS($H:BA)-2,,))&amp;")"))</f>
        <v/>
      </c>
      <c r="AY51" s="1" t="str">
        <f ca="1">IF(OFFSET(Paramétrages!$F$6,COLUMNS($G:BA)-2,,)=0,"",IF($B51="","",IF(COUNTA(Paramétrages!$F$5:$F$32)=0,"",IF(ISBLANK('Compréhension de l''écrit'!$D51),"",IF((SUMIFS(Paramétrages!$W:$W,Paramétrages!$Y:$Y,IF(OFFSET(Paramétrages!$F$6,COLUMNS($G:BA)-2,,)=0,"",OFFSET(Paramétrages!$F$6,COLUMNS($G:BA)-2,,)),Paramétrages!$X:$X,$B51&amp;$C51)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51&amp;$C51))/(IF(OFFSET(Paramétrages!$G$6,COLUMNS($H:BB)-2,,)=0,"",OFFSET(Paramétrages!$G$6,COLUMNS($H:BB)-2,,)))&lt;0.67,"B","C"))))))&amp;IF(OFFSET(Paramétrages!$F$6,COLUMNS($G:BA)-2,,)=0,"",IF(ISBLANK('Compréhension de l''écrit'!$D51),""," ("&amp;SUMIFS(Paramétrages!$W:$W,Paramétrages!$Y:$Y,IF(OFFSET(Paramétrages!$F$6,COLUMNS($G:BA)-2,,)=0,"",OFFSET(Paramétrages!$F$6,COLUMNS($G:BA)-2,,)),Paramétrages!$X:$X,$B51&amp;$C51)&amp;" sur "&amp;IF(OFFSET(Paramétrages!$G$6,COLUMNS($H:BB)-2,,)=0,"",OFFSET(Paramétrages!$G$6,COLUMNS($H:BB)-2,,))&amp;")"))</f>
        <v/>
      </c>
      <c r="AZ51" s="1" t="str">
        <f ca="1">IF(OFFSET(Paramétrages!$F$6,COLUMNS($G:BB)-2,,)=0,"",IF($B51="","",IF(COUNTA(Paramétrages!$F$5:$F$32)=0,"",IF(ISBLANK('Compréhension de l''écrit'!$D51),"",IF((SUMIFS(Paramétrages!$W:$W,Paramétrages!$Y:$Y,IF(OFFSET(Paramétrages!$F$6,COLUMNS($G:BB)-2,,)=0,"",OFFSET(Paramétrages!$F$6,COLUMNS($G:BB)-2,,)),Paramétrages!$X:$X,$B51&amp;$C51)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51&amp;$C51))/(IF(OFFSET(Paramétrages!$G$6,COLUMNS($H:BC)-2,,)=0,"",OFFSET(Paramétrages!$G$6,COLUMNS($H:BC)-2,,)))&lt;0.67,"B","C"))))))&amp;IF(OFFSET(Paramétrages!$F$6,COLUMNS($G:BB)-2,,)=0,"",IF(ISBLANK('Compréhension de l''écrit'!$D51),""," ("&amp;SUMIFS(Paramétrages!$W:$W,Paramétrages!$Y:$Y,IF(OFFSET(Paramétrages!$F$6,COLUMNS($G:BB)-2,,)=0,"",OFFSET(Paramétrages!$F$6,COLUMNS($G:BB)-2,,)),Paramétrages!$X:$X,$B51&amp;$C51)&amp;" sur "&amp;IF(OFFSET(Paramétrages!$G$6,COLUMNS($H:BC)-2,,)=0,"",OFFSET(Paramétrages!$G$6,COLUMNS($H:BC)-2,,))&amp;")"))</f>
        <v/>
      </c>
      <c r="BA51" s="1" t="str">
        <f ca="1">IF(OFFSET(Paramétrages!$F$6,COLUMNS($G:BC)-2,,)=0,"",IF($B51="","",IF(COUNTA(Paramétrages!$F$5:$F$32)=0,"",IF(ISBLANK('Compréhension de l''écrit'!$D51),"",IF((SUMIFS(Paramétrages!$W:$W,Paramétrages!$Y:$Y,IF(OFFSET(Paramétrages!$F$6,COLUMNS($G:BC)-2,,)=0,"",OFFSET(Paramétrages!$F$6,COLUMNS($G:BC)-2,,)),Paramétrages!$X:$X,$B51&amp;$C51)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51&amp;$C51))/(IF(OFFSET(Paramétrages!$G$6,COLUMNS($H:BD)-2,,)=0,"",OFFSET(Paramétrages!$G$6,COLUMNS($H:BD)-2,,)))&lt;0.67,"B","C"))))))&amp;IF(OFFSET(Paramétrages!$F$6,COLUMNS($G:BC)-2,,)=0,"",IF(ISBLANK('Compréhension de l''écrit'!$D51),""," ("&amp;SUMIFS(Paramétrages!$W:$W,Paramétrages!$Y:$Y,IF(OFFSET(Paramétrages!$F$6,COLUMNS($G:BC)-2,,)=0,"",OFFSET(Paramétrages!$F$6,COLUMNS($G:BC)-2,,)),Paramétrages!$X:$X,$B51&amp;$C51)&amp;" sur "&amp;IF(OFFSET(Paramétrages!$G$6,COLUMNS($H:BD)-2,,)=0,"",OFFSET(Paramétrages!$G$6,COLUMNS($H:BD)-2,,))&amp;")"))</f>
        <v/>
      </c>
      <c r="BB51" s="1" t="str">
        <f ca="1">IF(OFFSET(Paramétrages!$F$6,COLUMNS($G:BD)-2,,)=0,"",IF($B51="","",IF(COUNTA(Paramétrages!$F$5:$F$32)=0,"",IF(ISBLANK('Compréhension de l''écrit'!$D51),"",IF((SUMIFS(Paramétrages!$W:$W,Paramétrages!$Y:$Y,IF(OFFSET(Paramétrages!$F$6,COLUMNS($G:BD)-2,,)=0,"",OFFSET(Paramétrages!$F$6,COLUMNS($G:BD)-2,,)),Paramétrages!$X:$X,$B51&amp;$C51)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51&amp;$C51))/(IF(OFFSET(Paramétrages!$G$6,COLUMNS($H:BE)-2,,)=0,"",OFFSET(Paramétrages!$G$6,COLUMNS($H:BE)-2,,)))&lt;0.67,"B","C"))))))&amp;IF(OFFSET(Paramétrages!$F$6,COLUMNS($G:BD)-2,,)=0,"",IF(ISBLANK('Compréhension de l''écrit'!$D51),""," ("&amp;SUMIFS(Paramétrages!$W:$W,Paramétrages!$Y:$Y,IF(OFFSET(Paramétrages!$F$6,COLUMNS($G:BD)-2,,)=0,"",OFFSET(Paramétrages!$F$6,COLUMNS($G:BD)-2,,)),Paramétrages!$X:$X,$B51&amp;$C51)&amp;" sur "&amp;IF(OFFSET(Paramétrages!$G$6,COLUMNS($H:BE)-2,,)=0,"",OFFSET(Paramétrages!$G$6,COLUMNS($H:BE)-2,,))&amp;")"))</f>
        <v/>
      </c>
      <c r="BC51" s="1" t="str">
        <f ca="1">IF(OFFSET(Paramétrages!$F$6,COLUMNS($G:BE)-2,,)=0,"",IF($B51="","",IF(COUNTA(Paramétrages!$F$5:$F$32)=0,"",IF(ISBLANK('Compréhension de l''écrit'!$D51),"",IF((SUMIFS(Paramétrages!$W:$W,Paramétrages!$Y:$Y,IF(OFFSET(Paramétrages!$F$6,COLUMNS($G:BE)-2,,)=0,"",OFFSET(Paramétrages!$F$6,COLUMNS($G:BE)-2,,)),Paramétrages!$X:$X,$B51&amp;$C51)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51&amp;$C51))/(IF(OFFSET(Paramétrages!$G$6,COLUMNS($H:BF)-2,,)=0,"",OFFSET(Paramétrages!$G$6,COLUMNS($H:BF)-2,,)))&lt;0.67,"B","C"))))))&amp;IF(OFFSET(Paramétrages!$F$6,COLUMNS($G:BE)-2,,)=0,"",IF(ISBLANK('Compréhension de l''écrit'!$D51),""," ("&amp;SUMIFS(Paramétrages!$W:$W,Paramétrages!$Y:$Y,IF(OFFSET(Paramétrages!$F$6,COLUMNS($G:BE)-2,,)=0,"",OFFSET(Paramétrages!$F$6,COLUMNS($G:BE)-2,,)),Paramétrages!$X:$X,$B51&amp;$C51)&amp;" sur "&amp;IF(OFFSET(Paramétrages!$G$6,COLUMNS($H:BF)-2,,)=0,"",OFFSET(Paramétrages!$G$6,COLUMNS($H:BF)-2,,))&amp;")"))</f>
        <v/>
      </c>
      <c r="BD51" s="1" t="str">
        <f ca="1">IF(OFFSET(Paramétrages!$F$6,COLUMNS($G:BF)-2,,)=0,"",IF($B51="","",IF(COUNTA(Paramétrages!$F$5:$F$32)=0,"",IF(ISBLANK('Compréhension de l''écrit'!$D51),"",IF((SUMIFS(Paramétrages!$W:$W,Paramétrages!$Y:$Y,IF(OFFSET(Paramétrages!$F$6,COLUMNS($G:BF)-2,,)=0,"",OFFSET(Paramétrages!$F$6,COLUMNS($G:BF)-2,,)),Paramétrages!$X:$X,$B51&amp;$C51)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51&amp;$C51))/(IF(OFFSET(Paramétrages!$G$6,COLUMNS($H:BG)-2,,)=0,"",OFFSET(Paramétrages!$G$6,COLUMNS($H:BG)-2,,)))&lt;0.67,"B","C"))))))&amp;IF(OFFSET(Paramétrages!$F$6,COLUMNS($G:BF)-2,,)=0,"",IF(ISBLANK('Compréhension de l''écrit'!$D51),""," ("&amp;SUMIFS(Paramétrages!$W:$W,Paramétrages!$Y:$Y,IF(OFFSET(Paramétrages!$F$6,COLUMNS($G:BF)-2,,)=0,"",OFFSET(Paramétrages!$F$6,COLUMNS($G:BF)-2,,)),Paramétrages!$X:$X,$B51&amp;$C51)&amp;" sur "&amp;IF(OFFSET(Paramétrages!$G$6,COLUMNS($H:BG)-2,,)=0,"",OFFSET(Paramétrages!$G$6,COLUMNS($H:BG)-2,,))&amp;")"))</f>
        <v/>
      </c>
      <c r="BE51" s="1" t="str">
        <f ca="1">IF(OFFSET(Paramétrages!$F$6,COLUMNS($G:BG)-2,,)=0,"",IF($B51="","",IF(COUNTA(Paramétrages!$F$5:$F$32)=0,"",IF(ISBLANK('Compréhension de l''écrit'!$D51),"",IF((SUMIFS(Paramétrages!$W:$W,Paramétrages!$Y:$Y,IF(OFFSET(Paramétrages!$F$6,COLUMNS($G:BG)-2,,)=0,"",OFFSET(Paramétrages!$F$6,COLUMNS($G:BG)-2,,)),Paramétrages!$X:$X,$B51&amp;$C51)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51&amp;$C51))/(IF(OFFSET(Paramétrages!$G$6,COLUMNS($H:BH)-2,,)=0,"",OFFSET(Paramétrages!$G$6,COLUMNS($H:BH)-2,,)))&lt;0.67,"B","C"))))))&amp;IF(OFFSET(Paramétrages!$F$6,COLUMNS($G:BG)-2,,)=0,"",IF(ISBLANK('Compréhension de l''écrit'!$D51),""," ("&amp;SUMIFS(Paramétrages!$W:$W,Paramétrages!$Y:$Y,IF(OFFSET(Paramétrages!$F$6,COLUMNS($G:BG)-2,,)=0,"",OFFSET(Paramétrages!$F$6,COLUMNS($G:BG)-2,,)),Paramétrages!$X:$X,$B51&amp;$C51)&amp;" sur "&amp;IF(OFFSET(Paramétrages!$G$6,COLUMNS($H:BH)-2,,)=0,"",OFFSET(Paramétrages!$G$6,COLUMNS($H:BH)-2,,))&amp;")"))</f>
        <v/>
      </c>
      <c r="BF51" s="1" t="str">
        <f ca="1">IF(OFFSET(Paramétrages!$F$6,COLUMNS($G:BH)-2,,)=0,"",IF($B51="","",IF(COUNTA(Paramétrages!$F$5:$F$32)=0,"",IF(ISBLANK('Compréhension de l''écrit'!$D51),"",IF((SUMIFS(Paramétrages!$W:$W,Paramétrages!$Y:$Y,IF(OFFSET(Paramétrages!$F$6,COLUMNS($G:BH)-2,,)=0,"",OFFSET(Paramétrages!$F$6,COLUMNS($G:BH)-2,,)),Paramétrages!$X:$X,$B51&amp;$C51)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51&amp;$C51))/(IF(OFFSET(Paramétrages!$G$6,COLUMNS($H:BI)-2,,)=0,"",OFFSET(Paramétrages!$G$6,COLUMNS($H:BI)-2,,)))&lt;0.67,"B","C"))))))&amp;IF(OFFSET(Paramétrages!$F$6,COLUMNS($G:BH)-2,,)=0,"",IF(ISBLANK('Compréhension de l''écrit'!$D51),""," ("&amp;SUMIFS(Paramétrages!$W:$W,Paramétrages!$Y:$Y,IF(OFFSET(Paramétrages!$F$6,COLUMNS($G:BH)-2,,)=0,"",OFFSET(Paramétrages!$F$6,COLUMNS($G:BH)-2,,)),Paramétrages!$X:$X,$B51&amp;$C51)&amp;" sur "&amp;IF(OFFSET(Paramétrages!$G$6,COLUMNS($H:BI)-2,,)=0,"",OFFSET(Paramétrages!$G$6,COLUMNS($H:BI)-2,,))&amp;")"))</f>
        <v/>
      </c>
      <c r="BG51" s="1" t="str">
        <f ca="1">IF(OFFSET(Paramétrages!$F$6,COLUMNS($G:BI)-2,,)=0,"",IF($B51="","",IF(COUNTA(Paramétrages!$F$5:$F$32)=0,"",IF(ISBLANK('Compréhension de l''écrit'!$D51),"",IF((SUMIFS(Paramétrages!$W:$W,Paramétrages!$Y:$Y,IF(OFFSET(Paramétrages!$F$6,COLUMNS($G:BI)-2,,)=0,"",OFFSET(Paramétrages!$F$6,COLUMNS($G:BI)-2,,)),Paramétrages!$X:$X,$B51&amp;$C51)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51&amp;$C51))/(IF(OFFSET(Paramétrages!$G$6,COLUMNS($H:BJ)-2,,)=0,"",OFFSET(Paramétrages!$G$6,COLUMNS($H:BJ)-2,,)))&lt;0.67,"B","C"))))))&amp;IF(OFFSET(Paramétrages!$F$6,COLUMNS($G:BI)-2,,)=0,"",IF(ISBLANK('Compréhension de l''écrit'!$D51),""," ("&amp;SUMIFS(Paramétrages!$W:$W,Paramétrages!$Y:$Y,IF(OFFSET(Paramétrages!$F$6,COLUMNS($G:BI)-2,,)=0,"",OFFSET(Paramétrages!$F$6,COLUMNS($G:BI)-2,,)),Paramétrages!$X:$X,$B51&amp;$C51)&amp;" sur "&amp;IF(OFFSET(Paramétrages!$G$6,COLUMNS($H:BJ)-2,,)=0,"",OFFSET(Paramétrages!$G$6,COLUMNS($H:BJ)-2,,))&amp;")"))</f>
        <v/>
      </c>
      <c r="BH51" s="1" t="str">
        <f ca="1">IF(OFFSET(Paramétrages!$F$6,COLUMNS($G:BJ)-2,,)=0,"",IF($B51="","",IF(COUNTA(Paramétrages!$F$5:$F$32)=0,"",IF(ISBLANK('Compréhension de l''écrit'!$D51),"",IF((SUMIFS(Paramétrages!$W:$W,Paramétrages!$Y:$Y,IF(OFFSET(Paramétrages!$F$6,COLUMNS($G:BJ)-2,,)=0,"",OFFSET(Paramétrages!$F$6,COLUMNS($G:BJ)-2,,)),Paramétrages!$X:$X,$B51&amp;$C51)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51&amp;$C51))/(IF(OFFSET(Paramétrages!$G$6,COLUMNS($H:BK)-2,,)=0,"",OFFSET(Paramétrages!$G$6,COLUMNS($H:BK)-2,,)))&lt;0.67,"B","C"))))))&amp;IF(OFFSET(Paramétrages!$F$6,COLUMNS($G:BJ)-2,,)=0,"",IF(ISBLANK('Compréhension de l''écrit'!$D51),""," ("&amp;SUMIFS(Paramétrages!$W:$W,Paramétrages!$Y:$Y,IF(OFFSET(Paramétrages!$F$6,COLUMNS($G:BJ)-2,,)=0,"",OFFSET(Paramétrages!$F$6,COLUMNS($G:BJ)-2,,)),Paramétrages!$X:$X,$B51&amp;$C51)&amp;" sur "&amp;IF(OFFSET(Paramétrages!$G$6,COLUMNS($H:BK)-2,,)=0,"",OFFSET(Paramétrages!$G$6,COLUMNS($H:BK)-2,,))&amp;")"))</f>
        <v/>
      </c>
      <c r="BI51" s="1" t="str">
        <f ca="1">IF(OFFSET(Paramétrages!$F$6,COLUMNS($G:BK)-2,,)=0,"",IF($B51="","",IF(COUNTA(Paramétrages!$F$5:$F$32)=0,"",IF(ISBLANK('Compréhension de l''écrit'!$D51),"",IF((SUMIFS(Paramétrages!$W:$W,Paramétrages!$Y:$Y,IF(OFFSET(Paramétrages!$F$6,COLUMNS($G:BK)-2,,)=0,"",OFFSET(Paramétrages!$F$6,COLUMNS($G:BK)-2,,)),Paramétrages!$X:$X,$B51&amp;$C51)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51&amp;$C51))/(IF(OFFSET(Paramétrages!$G$6,COLUMNS($H:BL)-2,,)=0,"",OFFSET(Paramétrages!$G$6,COLUMNS($H:BL)-2,,)))&lt;0.67,"B","C"))))))&amp;IF(OFFSET(Paramétrages!$F$6,COLUMNS($G:BK)-2,,)=0,"",IF(ISBLANK('Compréhension de l''écrit'!$D51),""," ("&amp;SUMIFS(Paramétrages!$W:$W,Paramétrages!$Y:$Y,IF(OFFSET(Paramétrages!$F$6,COLUMNS($G:BK)-2,,)=0,"",OFFSET(Paramétrages!$F$6,COLUMNS($G:BK)-2,,)),Paramétrages!$X:$X,$B51&amp;$C51)&amp;" sur "&amp;IF(OFFSET(Paramétrages!$G$6,COLUMNS($H:BL)-2,,)=0,"",OFFSET(Paramétrages!$G$6,COLUMNS($H:BL)-2,,))&amp;")"))</f>
        <v/>
      </c>
      <c r="BJ51" s="1" t="str">
        <f ca="1">IF(OFFSET(Paramétrages!$F$6,COLUMNS($G:BL)-2,,)=0,"",IF($B51="","",IF(COUNTA(Paramétrages!$F$5:$F$32)=0,"",IF(ISBLANK('Compréhension de l''écrit'!$D51),"",IF((SUMIFS(Paramétrages!$W:$W,Paramétrages!$Y:$Y,IF(OFFSET(Paramétrages!$F$6,COLUMNS($G:BL)-2,,)=0,"",OFFSET(Paramétrages!$F$6,COLUMNS($G:BL)-2,,)),Paramétrages!$X:$X,$B51&amp;$C51)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51&amp;$C51))/(IF(OFFSET(Paramétrages!$G$6,COLUMNS($H:BM)-2,,)=0,"",OFFSET(Paramétrages!$G$6,COLUMNS($H:BM)-2,,)))&lt;0.67,"B","C"))))))&amp;IF(OFFSET(Paramétrages!$F$6,COLUMNS($G:BL)-2,,)=0,"",IF(ISBLANK('Compréhension de l''écrit'!$D51),""," ("&amp;SUMIFS(Paramétrages!$W:$W,Paramétrages!$Y:$Y,IF(OFFSET(Paramétrages!$F$6,COLUMNS($G:BL)-2,,)=0,"",OFFSET(Paramétrages!$F$6,COLUMNS($G:BL)-2,,)),Paramétrages!$X:$X,$B51&amp;$C51)&amp;" sur "&amp;IF(OFFSET(Paramétrages!$G$6,COLUMNS($H:BM)-2,,)=0,"",OFFSET(Paramétrages!$G$6,COLUMNS($H:BM)-2,,))&amp;")"))</f>
        <v/>
      </c>
      <c r="BK51" s="1" t="str">
        <f ca="1">IF(OFFSET(Paramétrages!$F$6,COLUMNS($G:BM)-2,,)=0,"",IF($B51="","",IF(COUNTA(Paramétrages!$F$5:$F$32)=0,"",IF(ISBLANK('Compréhension de l''écrit'!$D51),"",IF((SUMIFS(Paramétrages!$W:$W,Paramétrages!$Y:$Y,IF(OFFSET(Paramétrages!$F$6,COLUMNS($G:BM)-2,,)=0,"",OFFSET(Paramétrages!$F$6,COLUMNS($G:BM)-2,,)),Paramétrages!$X:$X,$B51&amp;$C51)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51&amp;$C51))/(IF(OFFSET(Paramétrages!$G$6,COLUMNS($H:BN)-2,,)=0,"",OFFSET(Paramétrages!$G$6,COLUMNS($H:BN)-2,,)))&lt;0.67,"B","C"))))))&amp;IF(OFFSET(Paramétrages!$F$6,COLUMNS($G:BM)-2,,)=0,"",IF(ISBLANK('Compréhension de l''écrit'!$D51),""," ("&amp;SUMIFS(Paramétrages!$W:$W,Paramétrages!$Y:$Y,IF(OFFSET(Paramétrages!$F$6,COLUMNS($G:BM)-2,,)=0,"",OFFSET(Paramétrages!$F$6,COLUMNS($G:BM)-2,,)),Paramétrages!$X:$X,$B51&amp;$C51)&amp;" sur "&amp;IF(OFFSET(Paramétrages!$G$6,COLUMNS($H:BN)-2,,)=0,"",OFFSET(Paramétrages!$G$6,COLUMNS($H:BN)-2,,))&amp;")"))</f>
        <v/>
      </c>
      <c r="BL51" s="1" t="str">
        <f ca="1">IF(OFFSET(Paramétrages!$F$6,COLUMNS($G:BN)-2,,)=0,"",IF($B51="","",IF(COUNTA(Paramétrages!$F$5:$F$32)=0,"",IF(ISBLANK('Compréhension de l''écrit'!$D51),"",IF((SUMIFS(Paramétrages!$W:$W,Paramétrages!$Y:$Y,IF(OFFSET(Paramétrages!$F$6,COLUMNS($G:BN)-2,,)=0,"",OFFSET(Paramétrages!$F$6,COLUMNS($G:BN)-2,,)),Paramétrages!$X:$X,$B51&amp;$C51)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51&amp;$C51))/(IF(OFFSET(Paramétrages!$G$6,COLUMNS($H:BO)-2,,)=0,"",OFFSET(Paramétrages!$G$6,COLUMNS($H:BO)-2,,)))&lt;0.67,"B","C"))))))&amp;IF(OFFSET(Paramétrages!$F$6,COLUMNS($G:BN)-2,,)=0,"",IF(ISBLANK('Compréhension de l''écrit'!$D51),""," ("&amp;SUMIFS(Paramétrages!$W:$W,Paramétrages!$Y:$Y,IF(OFFSET(Paramétrages!$F$6,COLUMNS($G:BN)-2,,)=0,"",OFFSET(Paramétrages!$F$6,COLUMNS($G:BN)-2,,)),Paramétrages!$X:$X,$B51&amp;$C51)&amp;" sur "&amp;IF(OFFSET(Paramétrages!$G$6,COLUMNS($H:BO)-2,,)=0,"",OFFSET(Paramétrages!$G$6,COLUMNS($H:BO)-2,,))&amp;")"))</f>
        <v/>
      </c>
      <c r="BM51" s="1" t="str">
        <f ca="1">IF(OFFSET(Paramétrages!$F$6,COLUMNS($G:BO)-2,,)=0,"",IF($B51="","",IF(COUNTA(Paramétrages!$F$5:$F$32)=0,"",IF(ISBLANK('Compréhension de l''écrit'!$D51),"",IF((SUMIFS(Paramétrages!$W:$W,Paramétrages!$Y:$Y,IF(OFFSET(Paramétrages!$F$6,COLUMNS($G:BO)-2,,)=0,"",OFFSET(Paramétrages!$F$6,COLUMNS($G:BO)-2,,)),Paramétrages!$X:$X,$B51&amp;$C51)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51&amp;$C51))/(IF(OFFSET(Paramétrages!$G$6,COLUMNS($H:BP)-2,,)=0,"",OFFSET(Paramétrages!$G$6,COLUMNS($H:BP)-2,,)))&lt;0.67,"B","C"))))))&amp;IF(OFFSET(Paramétrages!$F$6,COLUMNS($G:BO)-2,,)=0,"",IF(ISBLANK('Compréhension de l''écrit'!$D51),""," ("&amp;SUMIFS(Paramétrages!$W:$W,Paramétrages!$Y:$Y,IF(OFFSET(Paramétrages!$F$6,COLUMNS($G:BO)-2,,)=0,"",OFFSET(Paramétrages!$F$6,COLUMNS($G:BO)-2,,)),Paramétrages!$X:$X,$B51&amp;$C51)&amp;" sur "&amp;IF(OFFSET(Paramétrages!$G$6,COLUMNS($H:BP)-2,,)=0,"",OFFSET(Paramétrages!$G$6,COLUMNS($H:BP)-2,,))&amp;")"))</f>
        <v/>
      </c>
      <c r="BN51" s="1" t="str">
        <f ca="1">IF(OFFSET(Paramétrages!$F$6,COLUMNS($G:BP)-2,,)=0,"",IF($B51="","",IF(COUNTA(Paramétrages!$F$5:$F$32)=0,"",IF(ISBLANK('Compréhension de l''écrit'!$D51),"",IF((SUMIFS(Paramétrages!$W:$W,Paramétrages!$Y:$Y,IF(OFFSET(Paramétrages!$F$6,COLUMNS($G:BP)-2,,)=0,"",OFFSET(Paramétrages!$F$6,COLUMNS($G:BP)-2,,)),Paramétrages!$X:$X,$B51&amp;$C51)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51&amp;$C51))/(IF(OFFSET(Paramétrages!$G$6,COLUMNS($H:BQ)-2,,)=0,"",OFFSET(Paramétrages!$G$6,COLUMNS($H:BQ)-2,,)))&lt;0.67,"B","C"))))))&amp;IF(OFFSET(Paramétrages!$F$6,COLUMNS($G:BP)-2,,)=0,"",IF(ISBLANK('Compréhension de l''écrit'!$D51),""," ("&amp;SUMIFS(Paramétrages!$W:$W,Paramétrages!$Y:$Y,IF(OFFSET(Paramétrages!$F$6,COLUMNS($G:BP)-2,,)=0,"",OFFSET(Paramétrages!$F$6,COLUMNS($G:BP)-2,,)),Paramétrages!$X:$X,$B51&amp;$C51)&amp;" sur "&amp;IF(OFFSET(Paramétrages!$G$6,COLUMNS($H:BQ)-2,,)=0,"",OFFSET(Paramétrages!$G$6,COLUMNS($H:BQ)-2,,))&amp;")"))</f>
        <v/>
      </c>
      <c r="BO51" s="1" t="str">
        <f ca="1">IF(OFFSET(Paramétrages!$F$6,COLUMNS($G:BQ)-2,,)=0,"",IF($B51="","",IF(COUNTA(Paramétrages!$F$5:$F$32)=0,"",IF(ISBLANK('Compréhension de l''écrit'!$D51),"",IF((SUMIFS(Paramétrages!$W:$W,Paramétrages!$Y:$Y,IF(OFFSET(Paramétrages!$F$6,COLUMNS($G:BQ)-2,,)=0,"",OFFSET(Paramétrages!$F$6,COLUMNS($G:BQ)-2,,)),Paramétrages!$X:$X,$B51&amp;$C51)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51&amp;$C51))/(IF(OFFSET(Paramétrages!$G$6,COLUMNS($H:BR)-2,,)=0,"",OFFSET(Paramétrages!$G$6,COLUMNS($H:BR)-2,,)))&lt;0.67,"B","C"))))))&amp;IF(OFFSET(Paramétrages!$F$6,COLUMNS($G:BQ)-2,,)=0,"",IF(ISBLANK('Compréhension de l''écrit'!$D51),""," ("&amp;SUMIFS(Paramétrages!$W:$W,Paramétrages!$Y:$Y,IF(OFFSET(Paramétrages!$F$6,COLUMNS($G:BQ)-2,,)=0,"",OFFSET(Paramétrages!$F$6,COLUMNS($G:BQ)-2,,)),Paramétrages!$X:$X,$B51&amp;$C51)&amp;" sur "&amp;IF(OFFSET(Paramétrages!$G$6,COLUMNS($H:BR)-2,,)=0,"",OFFSET(Paramétrages!$G$6,COLUMNS($H:BR)-2,,))&amp;")"))</f>
        <v/>
      </c>
      <c r="BP51" s="1" t="str">
        <f ca="1">IF(OFFSET(Paramétrages!$F$6,COLUMNS($G:BR)-2,,)=0,"",IF($B51="","",IF(COUNTA(Paramétrages!$F$5:$F$32)=0,"",IF(ISBLANK('Compréhension de l''écrit'!$D51),"",IF((SUMIFS(Paramétrages!$W:$W,Paramétrages!$Y:$Y,IF(OFFSET(Paramétrages!$F$6,COLUMNS($G:BR)-2,,)=0,"",OFFSET(Paramétrages!$F$6,COLUMNS($G:BR)-2,,)),Paramétrages!$X:$X,$B51&amp;$C51)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51&amp;$C51))/(IF(OFFSET(Paramétrages!$G$6,COLUMNS($H:BS)-2,,)=0,"",OFFSET(Paramétrages!$G$6,COLUMNS($H:BS)-2,,)))&lt;0.67,"B","C"))))))&amp;IF(OFFSET(Paramétrages!$F$6,COLUMNS($G:BR)-2,,)=0,"",IF(ISBLANK('Compréhension de l''écrit'!$D51),""," ("&amp;SUMIFS(Paramétrages!$W:$W,Paramétrages!$Y:$Y,IF(OFFSET(Paramétrages!$F$6,COLUMNS($G:BR)-2,,)=0,"",OFFSET(Paramétrages!$F$6,COLUMNS($G:BR)-2,,)),Paramétrages!$X:$X,$B51&amp;$C51)&amp;" sur "&amp;IF(OFFSET(Paramétrages!$G$6,COLUMNS($H:BS)-2,,)=0,"",OFFSET(Paramétrages!$G$6,COLUMNS($H:BS)-2,,))&amp;")"))</f>
        <v/>
      </c>
      <c r="BQ51" s="1" t="str">
        <f ca="1">IF(OFFSET(Paramétrages!$F$6,COLUMNS($G:BS)-2,,)=0,"",IF($B51="","",IF(COUNTA(Paramétrages!$F$5:$F$32)=0,"",IF(ISBLANK('Compréhension de l''écrit'!$D51),"",IF((SUMIFS(Paramétrages!$W:$W,Paramétrages!$Y:$Y,IF(OFFSET(Paramétrages!$F$6,COLUMNS($G:BS)-2,,)=0,"",OFFSET(Paramétrages!$F$6,COLUMNS($G:BS)-2,,)),Paramétrages!$X:$X,$B51&amp;$C51)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51&amp;$C51))/(IF(OFFSET(Paramétrages!$G$6,COLUMNS($H:BT)-2,,)=0,"",OFFSET(Paramétrages!$G$6,COLUMNS($H:BT)-2,,)))&lt;0.67,"B","C"))))))&amp;IF(OFFSET(Paramétrages!$F$6,COLUMNS($G:BS)-2,,)=0,"",IF(ISBLANK('Compréhension de l''écrit'!$D51),""," ("&amp;SUMIFS(Paramétrages!$W:$W,Paramétrages!$Y:$Y,IF(OFFSET(Paramétrages!$F$6,COLUMNS($G:BS)-2,,)=0,"",OFFSET(Paramétrages!$F$6,COLUMNS($G:BS)-2,,)),Paramétrages!$X:$X,$B51&amp;$C51)&amp;" sur "&amp;IF(OFFSET(Paramétrages!$G$6,COLUMNS($H:BT)-2,,)=0,"",OFFSET(Paramétrages!$G$6,COLUMNS($H:BT)-2,,))&amp;")"))</f>
        <v/>
      </c>
      <c r="BR51" s="1" t="str">
        <f ca="1">IF(OFFSET(Paramétrages!$F$6,COLUMNS($G:BT)-2,,)=0,"",IF($B51="","",IF(COUNTA(Paramétrages!$F$5:$F$32)=0,"",IF(ISBLANK('Compréhension de l''écrit'!$D51),"",IF((SUMIFS(Paramétrages!$W:$W,Paramétrages!$Y:$Y,IF(OFFSET(Paramétrages!$F$6,COLUMNS($G:BT)-2,,)=0,"",OFFSET(Paramétrages!$F$6,COLUMNS($G:BT)-2,,)),Paramétrages!$X:$X,$B51&amp;$C51)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51&amp;$C51))/(IF(OFFSET(Paramétrages!$G$6,COLUMNS($H:BU)-2,,)=0,"",OFFSET(Paramétrages!$G$6,COLUMNS($H:BU)-2,,)))&lt;0.67,"B","C"))))))&amp;IF(OFFSET(Paramétrages!$F$6,COLUMNS($G:BT)-2,,)=0,"",IF(ISBLANK('Compréhension de l''écrit'!$D51),""," ("&amp;SUMIFS(Paramétrages!$W:$W,Paramétrages!$Y:$Y,IF(OFFSET(Paramétrages!$F$6,COLUMNS($G:BT)-2,,)=0,"",OFFSET(Paramétrages!$F$6,COLUMNS($G:BT)-2,,)),Paramétrages!$X:$X,$B51&amp;$C51)&amp;" sur "&amp;IF(OFFSET(Paramétrages!$G$6,COLUMNS($H:BU)-2,,)=0,"",OFFSET(Paramétrages!$G$6,COLUMNS($H:BU)-2,,))&amp;")"))</f>
        <v/>
      </c>
      <c r="BS51" s="1" t="str">
        <f ca="1">IF(OFFSET(Paramétrages!$F$6,COLUMNS($G:BU)-2,,)=0,"",IF($B51="","",IF(COUNTA(Paramétrages!$F$5:$F$32)=0,"",IF(ISBLANK('Compréhension de l''écrit'!$D51),"",IF((SUMIFS(Paramétrages!$W:$W,Paramétrages!$Y:$Y,IF(OFFSET(Paramétrages!$F$6,COLUMNS($G:BU)-2,,)=0,"",OFFSET(Paramétrages!$F$6,COLUMNS($G:BU)-2,,)),Paramétrages!$X:$X,$B51&amp;$C51)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51&amp;$C51))/(IF(OFFSET(Paramétrages!$G$6,COLUMNS($H:BV)-2,,)=0,"",OFFSET(Paramétrages!$G$6,COLUMNS($H:BV)-2,,)))&lt;0.67,"B","C"))))))&amp;IF(OFFSET(Paramétrages!$F$6,COLUMNS($G:BU)-2,,)=0,"",IF(ISBLANK('Compréhension de l''écrit'!$D51),""," ("&amp;SUMIFS(Paramétrages!$W:$W,Paramétrages!$Y:$Y,IF(OFFSET(Paramétrages!$F$6,COLUMNS($G:BU)-2,,)=0,"",OFFSET(Paramétrages!$F$6,COLUMNS($G:BU)-2,,)),Paramétrages!$X:$X,$B51&amp;$C51)&amp;" sur "&amp;IF(OFFSET(Paramétrages!$G$6,COLUMNS($H:BV)-2,,)=0,"",OFFSET(Paramétrages!$G$6,COLUMNS($H:BV)-2,,))&amp;")"))</f>
        <v/>
      </c>
      <c r="BT51" s="1" t="str">
        <f ca="1">IF(OFFSET(Paramétrages!$F$6,COLUMNS($G:BV)-2,,)=0,"",IF($B51="","",IF(COUNTA(Paramétrages!$F$5:$F$32)=0,"",IF(ISBLANK('Compréhension de l''écrit'!$D51),"",IF((SUMIFS(Paramétrages!$W:$W,Paramétrages!$Y:$Y,IF(OFFSET(Paramétrages!$F$6,COLUMNS($G:BV)-2,,)=0,"",OFFSET(Paramétrages!$F$6,COLUMNS($G:BV)-2,,)),Paramétrages!$X:$X,$B51&amp;$C51)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51&amp;$C51))/(IF(OFFSET(Paramétrages!$G$6,COLUMNS($H:BW)-2,,)=0,"",OFFSET(Paramétrages!$G$6,COLUMNS($H:BW)-2,,)))&lt;0.67,"B","C"))))))&amp;IF(OFFSET(Paramétrages!$F$6,COLUMNS($G:BV)-2,,)=0,"",IF(ISBLANK('Compréhension de l''écrit'!$D51),""," ("&amp;SUMIFS(Paramétrages!$W:$W,Paramétrages!$Y:$Y,IF(OFFSET(Paramétrages!$F$6,COLUMNS($G:BV)-2,,)=0,"",OFFSET(Paramétrages!$F$6,COLUMNS($G:BV)-2,,)),Paramétrages!$X:$X,$B51&amp;$C51)&amp;" sur "&amp;IF(OFFSET(Paramétrages!$G$6,COLUMNS($H:BW)-2,,)=0,"",OFFSET(Paramétrages!$G$6,COLUMNS($H:BW)-2,,))&amp;")"))</f>
        <v/>
      </c>
      <c r="BU51" s="1" t="str">
        <f ca="1">IF(OFFSET(Paramétrages!$F$6,COLUMNS($G:BW)-2,,)=0,"",IF($B51="","",IF(COUNTA(Paramétrages!$F$5:$F$32)=0,"",IF(ISBLANK('Compréhension de l''écrit'!$D51),"",IF((SUMIFS(Paramétrages!$W:$W,Paramétrages!$Y:$Y,IF(OFFSET(Paramétrages!$F$6,COLUMNS($G:BW)-2,,)=0,"",OFFSET(Paramétrages!$F$6,COLUMNS($G:BW)-2,,)),Paramétrages!$X:$X,$B51&amp;$C51)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51&amp;$C51))/(IF(OFFSET(Paramétrages!$G$6,COLUMNS($H:BX)-2,,)=0,"",OFFSET(Paramétrages!$G$6,COLUMNS($H:BX)-2,,)))&lt;0.67,"B","C"))))))&amp;IF(OFFSET(Paramétrages!$F$6,COLUMNS($G:BW)-2,,)=0,"",IF(ISBLANK('Compréhension de l''écrit'!$D51),""," ("&amp;SUMIFS(Paramétrages!$W:$W,Paramétrages!$Y:$Y,IF(OFFSET(Paramétrages!$F$6,COLUMNS($G:BW)-2,,)=0,"",OFFSET(Paramétrages!$F$6,COLUMNS($G:BW)-2,,)),Paramétrages!$X:$X,$B51&amp;$C51)&amp;" sur "&amp;IF(OFFSET(Paramétrages!$G$6,COLUMNS($H:BX)-2,,)=0,"",OFFSET(Paramétrages!$G$6,COLUMNS($H:BX)-2,,))&amp;")"))</f>
        <v/>
      </c>
      <c r="BV51" s="1" t="str">
        <f ca="1">IF(OFFSET(Paramétrages!$F$6,COLUMNS($G:BX)-2,,)=0,"",IF($B51="","",IF(COUNTA(Paramétrages!$F$5:$F$32)=0,"",IF(ISBLANK('Compréhension de l''écrit'!$D51),"",IF((SUMIFS(Paramétrages!$W:$W,Paramétrages!$Y:$Y,IF(OFFSET(Paramétrages!$F$6,COLUMNS($G:BX)-2,,)=0,"",OFFSET(Paramétrages!$F$6,COLUMNS($G:BX)-2,,)),Paramétrages!$X:$X,$B51&amp;$C51)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51&amp;$C51))/(IF(OFFSET(Paramétrages!$G$6,COLUMNS($H:BY)-2,,)=0,"",OFFSET(Paramétrages!$G$6,COLUMNS($H:BY)-2,,)))&lt;0.67,"B","C"))))))&amp;IF(OFFSET(Paramétrages!$F$6,COLUMNS($G:BX)-2,,)=0,"",IF(ISBLANK('Compréhension de l''écrit'!$D51),""," ("&amp;SUMIFS(Paramétrages!$W:$W,Paramétrages!$Y:$Y,IF(OFFSET(Paramétrages!$F$6,COLUMNS($G:BX)-2,,)=0,"",OFFSET(Paramétrages!$F$6,COLUMNS($G:BX)-2,,)),Paramétrages!$X:$X,$B51&amp;$C51)&amp;" sur "&amp;IF(OFFSET(Paramétrages!$G$6,COLUMNS($H:BY)-2,,)=0,"",OFFSET(Paramétrages!$G$6,COLUMNS($H:BY)-2,,))&amp;")"))</f>
        <v/>
      </c>
      <c r="BW51" s="1" t="str">
        <f ca="1">IF(OFFSET(Paramétrages!$F$6,COLUMNS($G:BY)-2,,)=0,"",IF($B51="","",IF(COUNTA(Paramétrages!$F$5:$F$32)=0,"",IF(ISBLANK('Compréhension de l''écrit'!$D51),"",IF((SUMIFS(Paramétrages!$W:$W,Paramétrages!$Y:$Y,IF(OFFSET(Paramétrages!$F$6,COLUMNS($G:BY)-2,,)=0,"",OFFSET(Paramétrages!$F$6,COLUMNS($G:BY)-2,,)),Paramétrages!$X:$X,$B51&amp;$C51)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51&amp;$C51))/(IF(OFFSET(Paramétrages!$G$6,COLUMNS($H:BZ)-2,,)=0,"",OFFSET(Paramétrages!$G$6,COLUMNS($H:BZ)-2,,)))&lt;0.67,"B","C"))))))&amp;IF(OFFSET(Paramétrages!$F$6,COLUMNS($G:BY)-2,,)=0,"",IF(ISBLANK('Compréhension de l''écrit'!$D51),""," ("&amp;SUMIFS(Paramétrages!$W:$W,Paramétrages!$Y:$Y,IF(OFFSET(Paramétrages!$F$6,COLUMNS($G:BY)-2,,)=0,"",OFFSET(Paramétrages!$F$6,COLUMNS($G:BY)-2,,)),Paramétrages!$X:$X,$B51&amp;$C51)&amp;" sur "&amp;IF(OFFSET(Paramétrages!$G$6,COLUMNS($H:BZ)-2,,)=0,"",OFFSET(Paramétrages!$G$6,COLUMNS($H:BZ)-2,,))&amp;")"))</f>
        <v/>
      </c>
      <c r="BX51" s="1" t="str">
        <f ca="1">IF(OFFSET(Paramétrages!$F$6,COLUMNS($G:BZ)-2,,)=0,"",IF($B51="","",IF(COUNTA(Paramétrages!$F$5:$F$32)=0,"",IF(ISBLANK('Compréhension de l''écrit'!$D51),"",IF((SUMIFS(Paramétrages!$W:$W,Paramétrages!$Y:$Y,IF(OFFSET(Paramétrages!$F$6,COLUMNS($G:BZ)-2,,)=0,"",OFFSET(Paramétrages!$F$6,COLUMNS($G:BZ)-2,,)),Paramétrages!$X:$X,$B51&amp;$C51)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51&amp;$C51))/(IF(OFFSET(Paramétrages!$G$6,COLUMNS($H:CA)-2,,)=0,"",OFFSET(Paramétrages!$G$6,COLUMNS($H:CA)-2,,)))&lt;0.67,"B","C"))))))&amp;IF(OFFSET(Paramétrages!$F$6,COLUMNS($G:BZ)-2,,)=0,"",IF(ISBLANK('Compréhension de l''écrit'!$D51),""," ("&amp;SUMIFS(Paramétrages!$W:$W,Paramétrages!$Y:$Y,IF(OFFSET(Paramétrages!$F$6,COLUMNS($G:BZ)-2,,)=0,"",OFFSET(Paramétrages!$F$6,COLUMNS($G:BZ)-2,,)),Paramétrages!$X:$X,$B51&amp;$C51)&amp;" sur "&amp;IF(OFFSET(Paramétrages!$G$6,COLUMNS($H:CA)-2,,)=0,"",OFFSET(Paramétrages!$G$6,COLUMNS($H:CA)-2,,))&amp;")"))</f>
        <v/>
      </c>
      <c r="BY51" s="1" t="str">
        <f ca="1">IF(OFFSET(Paramétrages!$F$6,COLUMNS($G:CA)-2,,)=0,"",IF($B51="","",IF(COUNTA(Paramétrages!$F$5:$F$32)=0,"",IF(ISBLANK('Compréhension de l''écrit'!$D51),"",IF((SUMIFS(Paramétrages!$W:$W,Paramétrages!$Y:$Y,IF(OFFSET(Paramétrages!$F$6,COLUMNS($G:CA)-2,,)=0,"",OFFSET(Paramétrages!$F$6,COLUMNS($G:CA)-2,,)),Paramétrages!$X:$X,$B51&amp;$C51)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51&amp;$C51))/(IF(OFFSET(Paramétrages!$G$6,COLUMNS($H:CB)-2,,)=0,"",OFFSET(Paramétrages!$G$6,COLUMNS($H:CB)-2,,)))&lt;0.67,"B","C"))))))&amp;IF(OFFSET(Paramétrages!$F$6,COLUMNS($G:CA)-2,,)=0,"",IF(ISBLANK('Compréhension de l''écrit'!$D51),""," ("&amp;SUMIFS(Paramétrages!$W:$W,Paramétrages!$Y:$Y,IF(OFFSET(Paramétrages!$F$6,COLUMNS($G:CA)-2,,)=0,"",OFFSET(Paramétrages!$F$6,COLUMNS($G:CA)-2,,)),Paramétrages!$X:$X,$B51&amp;$C51)&amp;" sur "&amp;IF(OFFSET(Paramétrages!$G$6,COLUMNS($H:CB)-2,,)=0,"",OFFSET(Paramétrages!$G$6,COLUMNS($H:CB)-2,,))&amp;")"))</f>
        <v/>
      </c>
      <c r="BZ51" s="1" t="str">
        <f ca="1">IF(OFFSET(Paramétrages!$F$6,COLUMNS($G:CB)-2,,)=0,"",IF($B51="","",IF(COUNTA(Paramétrages!$F$5:$F$32)=0,"",IF(ISBLANK('Compréhension de l''écrit'!$D51),"",IF((SUMIFS(Paramétrages!$W:$W,Paramétrages!$Y:$Y,IF(OFFSET(Paramétrages!$F$6,COLUMNS($G:CB)-2,,)=0,"",OFFSET(Paramétrages!$F$6,COLUMNS($G:CB)-2,,)),Paramétrages!$X:$X,$B51&amp;$C51)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51&amp;$C51))/(IF(OFFSET(Paramétrages!$G$6,COLUMNS($H:CC)-2,,)=0,"",OFFSET(Paramétrages!$G$6,COLUMNS($H:CC)-2,,)))&lt;0.67,"B","C"))))))&amp;IF(OFFSET(Paramétrages!$F$6,COLUMNS($G:CB)-2,,)=0,"",IF(ISBLANK('Compréhension de l''écrit'!$D51),""," ("&amp;SUMIFS(Paramétrages!$W:$W,Paramétrages!$Y:$Y,IF(OFFSET(Paramétrages!$F$6,COLUMNS($G:CB)-2,,)=0,"",OFFSET(Paramétrages!$F$6,COLUMNS($G:CB)-2,,)),Paramétrages!$X:$X,$B51&amp;$C51)&amp;" sur "&amp;IF(OFFSET(Paramétrages!$G$6,COLUMNS($H:CC)-2,,)=0,"",OFFSET(Paramétrages!$G$6,COLUMNS($H:CC)-2,,))&amp;")"))</f>
        <v/>
      </c>
      <c r="CA51" s="1" t="str">
        <f ca="1">IF(OFFSET(Paramétrages!$F$6,COLUMNS($G:CC)-2,,)=0,"",IF($B51="","",IF(COUNTA(Paramétrages!$F$5:$F$32)=0,"",IF(ISBLANK('Compréhension de l''écrit'!$D51),"",IF((SUMIFS(Paramétrages!$W:$W,Paramétrages!$Y:$Y,IF(OFFSET(Paramétrages!$F$6,COLUMNS($G:CC)-2,,)=0,"",OFFSET(Paramétrages!$F$6,COLUMNS($G:CC)-2,,)),Paramétrages!$X:$X,$B51&amp;$C51)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51&amp;$C51))/(IF(OFFSET(Paramétrages!$G$6,COLUMNS($H:CD)-2,,)=0,"",OFFSET(Paramétrages!$G$6,COLUMNS($H:CD)-2,,)))&lt;0.67,"B","C"))))))&amp;IF(OFFSET(Paramétrages!$F$6,COLUMNS($G:CC)-2,,)=0,"",IF(ISBLANK('Compréhension de l''écrit'!$D51),""," ("&amp;SUMIFS(Paramétrages!$W:$W,Paramétrages!$Y:$Y,IF(OFFSET(Paramétrages!$F$6,COLUMNS($G:CC)-2,,)=0,"",OFFSET(Paramétrages!$F$6,COLUMNS($G:CC)-2,,)),Paramétrages!$X:$X,$B51&amp;$C51)&amp;" sur "&amp;IF(OFFSET(Paramétrages!$G$6,COLUMNS($H:CD)-2,,)=0,"",OFFSET(Paramétrages!$G$6,COLUMNS($H:CD)-2,,))&amp;")"))</f>
        <v/>
      </c>
      <c r="CB51" s="1" t="str">
        <f ca="1">IF(OFFSET(Paramétrages!$F$6,COLUMNS($G:CD)-2,,)=0,"",IF($B51="","",IF(COUNTA(Paramétrages!$F$5:$F$32)=0,"",IF(ISBLANK('Compréhension de l''écrit'!$D51),"",IF((SUMIFS(Paramétrages!$W:$W,Paramétrages!$Y:$Y,IF(OFFSET(Paramétrages!$F$6,COLUMNS($G:CD)-2,,)=0,"",OFFSET(Paramétrages!$F$6,COLUMNS($G:CD)-2,,)),Paramétrages!$X:$X,$B51&amp;$C51)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51&amp;$C51))/(IF(OFFSET(Paramétrages!$G$6,COLUMNS($H:CE)-2,,)=0,"",OFFSET(Paramétrages!$G$6,COLUMNS($H:CE)-2,,)))&lt;0.67,"B","C"))))))&amp;IF(OFFSET(Paramétrages!$F$6,COLUMNS($G:CD)-2,,)=0,"",IF(ISBLANK('Compréhension de l''écrit'!$D51),""," ("&amp;SUMIFS(Paramétrages!$W:$W,Paramétrages!$Y:$Y,IF(OFFSET(Paramétrages!$F$6,COLUMNS($G:CD)-2,,)=0,"",OFFSET(Paramétrages!$F$6,COLUMNS($G:CD)-2,,)),Paramétrages!$X:$X,$B51&amp;$C51)&amp;" sur "&amp;IF(OFFSET(Paramétrages!$G$6,COLUMNS($H:CE)-2,,)=0,"",OFFSET(Paramétrages!$G$6,COLUMNS($H:CE)-2,,))&amp;")"))</f>
        <v/>
      </c>
      <c r="CC51" s="1" t="str">
        <f ca="1">IF(OFFSET(Paramétrages!$F$6,COLUMNS($G:CE)-2,,)=0,"",IF($B51="","",IF(COUNTA(Paramétrages!$F$5:$F$32)=0,"",IF(ISBLANK('Compréhension de l''écrit'!$D51),"",IF((SUMIFS(Paramétrages!$W:$W,Paramétrages!$Y:$Y,IF(OFFSET(Paramétrages!$F$6,COLUMNS($G:CE)-2,,)=0,"",OFFSET(Paramétrages!$F$6,COLUMNS($G:CE)-2,,)),Paramétrages!$X:$X,$B51&amp;$C51)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51&amp;$C51))/(IF(OFFSET(Paramétrages!$G$6,COLUMNS($H:CF)-2,,)=0,"",OFFSET(Paramétrages!$G$6,COLUMNS($H:CF)-2,,)))&lt;0.67,"B","C"))))))&amp;IF(OFFSET(Paramétrages!$F$6,COLUMNS($G:CE)-2,,)=0,"",IF(ISBLANK('Compréhension de l''écrit'!$D51),""," ("&amp;SUMIFS(Paramétrages!$W:$W,Paramétrages!$Y:$Y,IF(OFFSET(Paramétrages!$F$6,COLUMNS($G:CE)-2,,)=0,"",OFFSET(Paramétrages!$F$6,COLUMNS($G:CE)-2,,)),Paramétrages!$X:$X,$B51&amp;$C51)&amp;" sur "&amp;IF(OFFSET(Paramétrages!$G$6,COLUMNS($H:CF)-2,,)=0,"",OFFSET(Paramétrages!$G$6,COLUMNS($H:CF)-2,,))&amp;")"))</f>
        <v/>
      </c>
      <c r="CD51" s="1" t="str">
        <f ca="1">IF(OFFSET(Paramétrages!$F$6,COLUMNS($G:CF)-2,,)=0,"",IF($B51="","",IF(COUNTA(Paramétrages!$F$5:$F$32)=0,"",IF(ISBLANK('Compréhension de l''écrit'!$D51),"",IF((SUMIFS(Paramétrages!$W:$W,Paramétrages!$Y:$Y,IF(OFFSET(Paramétrages!$F$6,COLUMNS($G:CF)-2,,)=0,"",OFFSET(Paramétrages!$F$6,COLUMNS($G:CF)-2,,)),Paramétrages!$X:$X,$B51&amp;$C51)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51&amp;$C51))/(IF(OFFSET(Paramétrages!$G$6,COLUMNS($H:CG)-2,,)=0,"",OFFSET(Paramétrages!$G$6,COLUMNS($H:CG)-2,,)))&lt;0.67,"B","C"))))))&amp;IF(OFFSET(Paramétrages!$F$6,COLUMNS($G:CF)-2,,)=0,"",IF(ISBLANK('Compréhension de l''écrit'!$D51),""," ("&amp;SUMIFS(Paramétrages!$W:$W,Paramétrages!$Y:$Y,IF(OFFSET(Paramétrages!$F$6,COLUMNS($G:CF)-2,,)=0,"",OFFSET(Paramétrages!$F$6,COLUMNS($G:CF)-2,,)),Paramétrages!$X:$X,$B51&amp;$C51)&amp;" sur "&amp;IF(OFFSET(Paramétrages!$G$6,COLUMNS($H:CG)-2,,)=0,"",OFFSET(Paramétrages!$G$6,COLUMNS($H:CG)-2,,))&amp;")"))</f>
        <v/>
      </c>
      <c r="CE51" s="1" t="str">
        <f ca="1">IF(OFFSET(Paramétrages!$F$6,COLUMNS($G:CG)-2,,)=0,"",IF($B51="","",IF(COUNTA(Paramétrages!$F$5:$F$32)=0,"",IF(ISBLANK('Compréhension de l''écrit'!$D51),"",IF((SUMIFS(Paramétrages!$W:$W,Paramétrages!$Y:$Y,IF(OFFSET(Paramétrages!$F$6,COLUMNS($G:CG)-2,,)=0,"",OFFSET(Paramétrages!$F$6,COLUMNS($G:CG)-2,,)),Paramétrages!$X:$X,$B51&amp;$C51)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51&amp;$C51))/(IF(OFFSET(Paramétrages!$G$6,COLUMNS($H:CH)-2,,)=0,"",OFFSET(Paramétrages!$G$6,COLUMNS($H:CH)-2,,)))&lt;0.67,"B","C"))))))&amp;IF(OFFSET(Paramétrages!$F$6,COLUMNS($G:CG)-2,,)=0,"",IF(ISBLANK('Compréhension de l''écrit'!$D51),""," ("&amp;SUMIFS(Paramétrages!$W:$W,Paramétrages!$Y:$Y,IF(OFFSET(Paramétrages!$F$6,COLUMNS($G:CG)-2,,)=0,"",OFFSET(Paramétrages!$F$6,COLUMNS($G:CG)-2,,)),Paramétrages!$X:$X,$B51&amp;$C51)&amp;" sur "&amp;IF(OFFSET(Paramétrages!$G$6,COLUMNS($H:CH)-2,,)=0,"",OFFSET(Paramétrages!$G$6,COLUMNS($H:CH)-2,,))&amp;")"))</f>
        <v/>
      </c>
    </row>
    <row r="52" spans="1:83" x14ac:dyDescent="0.2">
      <c r="A52" t="str">
        <f>IF(ISBLANK('Compréhension de l''écrit'!A52),"",'Compréhension de l''écrit'!A52)</f>
        <v/>
      </c>
      <c r="B52" t="str">
        <f>IF(ISBLANK('Compréhension de l''écrit'!B52),"",'Compréhension de l''écrit'!B52)</f>
        <v/>
      </c>
      <c r="C52" t="str">
        <f>IF(ISBLANK('Compréhension de l''écrit'!C52),"",'Compréhension de l''écrit'!C52)</f>
        <v/>
      </c>
      <c r="D52" s="15" t="str">
        <f>IF(B52="","",IF(COUNTA(Paramétrages!H$5:H$32)=0,"",IF(ISBLANK('Compréhension de l''écrit'!D52),"",IF(('Compréhension de l''écrit'!D52)/(COUNTA(Paramétrages!H$5:H$32))&lt;0.34,"A",IF(('Compréhension de l''écrit'!D52)/(COUNTA(Paramétrages!H$5:H$32))&lt;0.67,"B","C")))&amp;IF(ISBLANK('Compréhension de l''écrit'!D52),""," ("&amp;'Compréhension de l''écrit'!D52&amp;" sur "&amp;COUNTA(Paramétrages!H$5:H$32)&amp;")")))</f>
        <v/>
      </c>
      <c r="E52" s="1" t="str">
        <f ca="1">IF(OFFSET(Paramétrages!$F$6,COLUMNS($G:G)-2,,)=0,"",IF($B52="","",IF(COUNTA(Paramétrages!$F$5:$F$32)=0,"",IF(ISBLANK('Compréhension de l''écrit'!$D52),"",IF((SUMIFS(Paramétrages!$W:$W,Paramétrages!$Y:$Y,IF(OFFSET(Paramétrages!$F$6,COLUMNS($G:G)-2,,)=0,"",OFFSET(Paramétrages!$F$6,COLUMNS($G:G)-2,,)),Paramétrages!$X:$X,$B52&amp;$C52)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52&amp;$C52))/(IF(OFFSET(Paramétrages!$G$6,COLUMNS($H:H)-2,,)=0,"",OFFSET(Paramétrages!$G$6,COLUMNS($H:H)-2,,)))&lt;0.67,"B","C"))))))&amp;IF(OFFSET(Paramétrages!$F$6,COLUMNS($G:G)-2,,)=0,"",IF(ISBLANK('Compréhension de l''écrit'!$D52),""," ("&amp;SUMIFS(Paramétrages!$W:$W,Paramétrages!$Y:$Y,IF(OFFSET(Paramétrages!$F$6,COLUMNS($G:G)-2,,)=0,"",OFFSET(Paramétrages!$F$6,COLUMNS($G:G)-2,,)),Paramétrages!$X:$X,$B52&amp;$C52)&amp;" sur "&amp;IF(OFFSET(Paramétrages!$G$6,COLUMNS($H:H)-2,,)=0,"",OFFSET(Paramétrages!$G$6,COLUMNS($H:H)-2,,))&amp;")"))</f>
        <v/>
      </c>
      <c r="F52" s="1" t="str">
        <f ca="1">IF(OFFSET(Paramétrages!$F$6,COLUMNS($G:H)-2,,)=0,"",IF($B52="","",IF(COUNTA(Paramétrages!$F$5:$F$32)=0,"",IF(ISBLANK('Compréhension de l''écrit'!$D52),"",IF((SUMIFS(Paramétrages!$W:$W,Paramétrages!$Y:$Y,IF(OFFSET(Paramétrages!$F$6,COLUMNS($G:H)-2,,)=0,"",OFFSET(Paramétrages!$F$6,COLUMNS($G:H)-2,,)),Paramétrages!$X:$X,$B52&amp;$C52)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52&amp;$C52))/(IF(OFFSET(Paramétrages!$G$6,COLUMNS($H:I)-2,,)=0,"",OFFSET(Paramétrages!$G$6,COLUMNS($H:I)-2,,)))&lt;0.67,"B","C"))))))&amp;IF(OFFSET(Paramétrages!$F$6,COLUMNS($G:H)-2,,)=0,"",IF(ISBLANK('Compréhension de l''écrit'!$D52),""," ("&amp;SUMIFS(Paramétrages!$W:$W,Paramétrages!$Y:$Y,IF(OFFSET(Paramétrages!$F$6,COLUMNS($G:H)-2,,)=0,"",OFFSET(Paramétrages!$F$6,COLUMNS($G:H)-2,,)),Paramétrages!$X:$X,$B52&amp;$C52)&amp;" sur "&amp;IF(OFFSET(Paramétrages!$G$6,COLUMNS($H:I)-2,,)=0,"",OFFSET(Paramétrages!$G$6,COLUMNS($H:I)-2,,))&amp;")"))</f>
        <v/>
      </c>
      <c r="G52" s="1" t="str">
        <f ca="1">IF(OFFSET(Paramétrages!$F$6,COLUMNS($G:I)-2,,)=0,"",IF($B52="","",IF(COUNTA(Paramétrages!$F$5:$F$32)=0,"",IF(ISBLANK('Compréhension de l''écrit'!$D52),"",IF((SUMIFS(Paramétrages!$W:$W,Paramétrages!$Y:$Y,IF(OFFSET(Paramétrages!$F$6,COLUMNS($G:I)-2,,)=0,"",OFFSET(Paramétrages!$F$6,COLUMNS($G:I)-2,,)),Paramétrages!$X:$X,$B52&amp;$C52)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52&amp;$C52))/(IF(OFFSET(Paramétrages!$G$6,COLUMNS($H:J)-2,,)=0,"",OFFSET(Paramétrages!$G$6,COLUMNS($H:J)-2,,)))&lt;0.67,"B","C"))))))&amp;IF(OFFSET(Paramétrages!$F$6,COLUMNS($G:I)-2,,)=0,"",IF(ISBLANK('Compréhension de l''écrit'!$D52),""," ("&amp;SUMIFS(Paramétrages!$W:$W,Paramétrages!$Y:$Y,IF(OFFSET(Paramétrages!$F$6,COLUMNS($G:I)-2,,)=0,"",OFFSET(Paramétrages!$F$6,COLUMNS($G:I)-2,,)),Paramétrages!$X:$X,$B52&amp;$C52)&amp;" sur "&amp;IF(OFFSET(Paramétrages!$G$6,COLUMNS($H:J)-2,,)=0,"",OFFSET(Paramétrages!$G$6,COLUMNS($H:J)-2,,))&amp;")"))</f>
        <v/>
      </c>
      <c r="H52" s="1" t="str">
        <f ca="1">IF(OFFSET(Paramétrages!$F$6,COLUMNS($G:J)-2,,)=0,"",IF($B52="","",IF(COUNTA(Paramétrages!$F$5:$F$32)=0,"",IF(ISBLANK('Compréhension de l''écrit'!$D52),"",IF((SUMIFS(Paramétrages!$W:$W,Paramétrages!$Y:$Y,IF(OFFSET(Paramétrages!$F$6,COLUMNS($G:J)-2,,)=0,"",OFFSET(Paramétrages!$F$6,COLUMNS($G:J)-2,,)),Paramétrages!$X:$X,$B52&amp;$C52)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52&amp;$C52))/(IF(OFFSET(Paramétrages!$G$6,COLUMNS($H:K)-2,,)=0,"",OFFSET(Paramétrages!$G$6,COLUMNS($H:K)-2,,)))&lt;0.67,"B","C"))))))&amp;IF(OFFSET(Paramétrages!$F$6,COLUMNS($G:J)-2,,)=0,"",IF(ISBLANK('Compréhension de l''écrit'!$D52),""," ("&amp;SUMIFS(Paramétrages!$W:$W,Paramétrages!$Y:$Y,IF(OFFSET(Paramétrages!$F$6,COLUMNS($G:J)-2,,)=0,"",OFFSET(Paramétrages!$F$6,COLUMNS($G:J)-2,,)),Paramétrages!$X:$X,$B52&amp;$C52)&amp;" sur "&amp;IF(OFFSET(Paramétrages!$G$6,COLUMNS($H:K)-2,,)=0,"",OFFSET(Paramétrages!$G$6,COLUMNS($H:K)-2,,))&amp;")"))</f>
        <v/>
      </c>
      <c r="I52" s="1" t="str">
        <f ca="1">IF(OFFSET(Paramétrages!$F$6,COLUMNS($G:K)-2,,)=0,"",IF($B52="","",IF(COUNTA(Paramétrages!$F$5:$F$32)=0,"",IF(ISBLANK('Compréhension de l''écrit'!$D52),"",IF((SUMIFS(Paramétrages!$W:$W,Paramétrages!$Y:$Y,IF(OFFSET(Paramétrages!$F$6,COLUMNS($G:K)-2,,)=0,"",OFFSET(Paramétrages!$F$6,COLUMNS($G:K)-2,,)),Paramétrages!$X:$X,$B52&amp;$C52)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52&amp;$C52))/(IF(OFFSET(Paramétrages!$G$6,COLUMNS($H:L)-2,,)=0,"",OFFSET(Paramétrages!$G$6,COLUMNS($H:L)-2,,)))&lt;0.67,"B","C"))))))&amp;IF(OFFSET(Paramétrages!$F$6,COLUMNS($G:K)-2,,)=0,"",IF(ISBLANK('Compréhension de l''écrit'!$D52),""," ("&amp;SUMIFS(Paramétrages!$W:$W,Paramétrages!$Y:$Y,IF(OFFSET(Paramétrages!$F$6,COLUMNS($G:K)-2,,)=0,"",OFFSET(Paramétrages!$F$6,COLUMNS($G:K)-2,,)),Paramétrages!$X:$X,$B52&amp;$C52)&amp;" sur "&amp;IF(OFFSET(Paramétrages!$G$6,COLUMNS($H:L)-2,,)=0,"",OFFSET(Paramétrages!$G$6,COLUMNS($H:L)-2,,))&amp;")"))</f>
        <v/>
      </c>
      <c r="J52" s="1" t="str">
        <f ca="1">IF(OFFSET(Paramétrages!$F$6,COLUMNS($G:L)-2,,)=0,"",IF($B52="","",IF(COUNTA(Paramétrages!$F$5:$F$32)=0,"",IF(ISBLANK('Compréhension de l''écrit'!$D52),"",IF((SUMIFS(Paramétrages!$W:$W,Paramétrages!$Y:$Y,IF(OFFSET(Paramétrages!$F$6,COLUMNS($G:L)-2,,)=0,"",OFFSET(Paramétrages!$F$6,COLUMNS($G:L)-2,,)),Paramétrages!$X:$X,$B52&amp;$C52)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52&amp;$C52))/(IF(OFFSET(Paramétrages!$G$6,COLUMNS($H:M)-2,,)=0,"",OFFSET(Paramétrages!$G$6,COLUMNS($H:M)-2,,)))&lt;0.67,"B","C"))))))&amp;IF(OFFSET(Paramétrages!$F$6,COLUMNS($G:L)-2,,)=0,"",IF(ISBLANK('Compréhension de l''écrit'!$D52),""," ("&amp;SUMIFS(Paramétrages!$W:$W,Paramétrages!$Y:$Y,IF(OFFSET(Paramétrages!$F$6,COLUMNS($G:L)-2,,)=0,"",OFFSET(Paramétrages!$F$6,COLUMNS($G:L)-2,,)),Paramétrages!$X:$X,$B52&amp;$C52)&amp;" sur "&amp;IF(OFFSET(Paramétrages!$G$6,COLUMNS($H:M)-2,,)=0,"",OFFSET(Paramétrages!$G$6,COLUMNS($H:M)-2,,))&amp;")"))</f>
        <v/>
      </c>
      <c r="K52" s="1" t="str">
        <f ca="1">IF(OFFSET(Paramétrages!$F$6,COLUMNS($G:M)-2,,)=0,"",IF($B52="","",IF(COUNTA(Paramétrages!$F$5:$F$32)=0,"",IF(ISBLANK('Compréhension de l''écrit'!$D52),"",IF((SUMIFS(Paramétrages!$W:$W,Paramétrages!$Y:$Y,IF(OFFSET(Paramétrages!$F$6,COLUMNS($G:M)-2,,)=0,"",OFFSET(Paramétrages!$F$6,COLUMNS($G:M)-2,,)),Paramétrages!$X:$X,$B52&amp;$C52)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52&amp;$C52))/(IF(OFFSET(Paramétrages!$G$6,COLUMNS($H:N)-2,,)=0,"",OFFSET(Paramétrages!$G$6,COLUMNS($H:N)-2,,)))&lt;0.67,"B","C"))))))&amp;IF(OFFSET(Paramétrages!$F$6,COLUMNS($G:M)-2,,)=0,"",IF(ISBLANK('Compréhension de l''écrit'!$D52),""," ("&amp;SUMIFS(Paramétrages!$W:$W,Paramétrages!$Y:$Y,IF(OFFSET(Paramétrages!$F$6,COLUMNS($G:M)-2,,)=0,"",OFFSET(Paramétrages!$F$6,COLUMNS($G:M)-2,,)),Paramétrages!$X:$X,$B52&amp;$C52)&amp;" sur "&amp;IF(OFFSET(Paramétrages!$G$6,COLUMNS($H:N)-2,,)=0,"",OFFSET(Paramétrages!$G$6,COLUMNS($H:N)-2,,))&amp;")"))</f>
        <v/>
      </c>
      <c r="L52" s="1" t="str">
        <f ca="1">IF(OFFSET(Paramétrages!$F$6,COLUMNS($G:N)-2,,)=0,"",IF($B52="","",IF(COUNTA(Paramétrages!$F$5:$F$32)=0,"",IF(ISBLANK('Compréhension de l''écrit'!$D52),"",IF((SUMIFS(Paramétrages!$W:$W,Paramétrages!$Y:$Y,IF(OFFSET(Paramétrages!$F$6,COLUMNS($G:N)-2,,)=0,"",OFFSET(Paramétrages!$F$6,COLUMNS($G:N)-2,,)),Paramétrages!$X:$X,$B52&amp;$C52)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52&amp;$C52))/(IF(OFFSET(Paramétrages!$G$6,COLUMNS($H:O)-2,,)=0,"",OFFSET(Paramétrages!$G$6,COLUMNS($H:O)-2,,)))&lt;0.67,"B","C"))))))&amp;IF(OFFSET(Paramétrages!$F$6,COLUMNS($G:N)-2,,)=0,"",IF(ISBLANK('Compréhension de l''écrit'!$D52),""," ("&amp;SUMIFS(Paramétrages!$W:$W,Paramétrages!$Y:$Y,IF(OFFSET(Paramétrages!$F$6,COLUMNS($G:N)-2,,)=0,"",OFFSET(Paramétrages!$F$6,COLUMNS($G:N)-2,,)),Paramétrages!$X:$X,$B52&amp;$C52)&amp;" sur "&amp;IF(OFFSET(Paramétrages!$G$6,COLUMNS($H:O)-2,,)=0,"",OFFSET(Paramétrages!$G$6,COLUMNS($H:O)-2,,))&amp;")"))</f>
        <v/>
      </c>
      <c r="M52" s="1" t="str">
        <f ca="1">IF(OFFSET(Paramétrages!$F$6,COLUMNS($G:O)-2,,)=0,"",IF($B52="","",IF(COUNTA(Paramétrages!$F$5:$F$32)=0,"",IF(ISBLANK('Compréhension de l''écrit'!$D52),"",IF((SUMIFS(Paramétrages!$W:$W,Paramétrages!$Y:$Y,IF(OFFSET(Paramétrages!$F$6,COLUMNS($G:O)-2,,)=0,"",OFFSET(Paramétrages!$F$6,COLUMNS($G:O)-2,,)),Paramétrages!$X:$X,$B52&amp;$C52)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52&amp;$C52))/(IF(OFFSET(Paramétrages!$G$6,COLUMNS($H:P)-2,,)=0,"",OFFSET(Paramétrages!$G$6,COLUMNS($H:P)-2,,)))&lt;0.67,"B","C"))))))&amp;IF(OFFSET(Paramétrages!$F$6,COLUMNS($G:O)-2,,)=0,"",IF(ISBLANK('Compréhension de l''écrit'!$D52),""," ("&amp;SUMIFS(Paramétrages!$W:$W,Paramétrages!$Y:$Y,IF(OFFSET(Paramétrages!$F$6,COLUMNS($G:O)-2,,)=0,"",OFFSET(Paramétrages!$F$6,COLUMNS($G:O)-2,,)),Paramétrages!$X:$X,$B52&amp;$C52)&amp;" sur "&amp;IF(OFFSET(Paramétrages!$G$6,COLUMNS($H:P)-2,,)=0,"",OFFSET(Paramétrages!$G$6,COLUMNS($H:P)-2,,))&amp;")"))</f>
        <v/>
      </c>
      <c r="N52" s="1" t="str">
        <f ca="1">IF(OFFSET(Paramétrages!$F$6,COLUMNS($G:P)-2,,)=0,"",IF($B52="","",IF(COUNTA(Paramétrages!$F$5:$F$32)=0,"",IF(ISBLANK('Compréhension de l''écrit'!$D52),"",IF((SUMIFS(Paramétrages!$W:$W,Paramétrages!$Y:$Y,IF(OFFSET(Paramétrages!$F$6,COLUMNS($G:P)-2,,)=0,"",OFFSET(Paramétrages!$F$6,COLUMNS($G:P)-2,,)),Paramétrages!$X:$X,$B52&amp;$C52)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52&amp;$C52))/(IF(OFFSET(Paramétrages!$G$6,COLUMNS($H:Q)-2,,)=0,"",OFFSET(Paramétrages!$G$6,COLUMNS($H:Q)-2,,)))&lt;0.67,"B","C"))))))&amp;IF(OFFSET(Paramétrages!$F$6,COLUMNS($G:P)-2,,)=0,"",IF(ISBLANK('Compréhension de l''écrit'!$D52),""," ("&amp;SUMIFS(Paramétrages!$W:$W,Paramétrages!$Y:$Y,IF(OFFSET(Paramétrages!$F$6,COLUMNS($G:P)-2,,)=0,"",OFFSET(Paramétrages!$F$6,COLUMNS($G:P)-2,,)),Paramétrages!$X:$X,$B52&amp;$C52)&amp;" sur "&amp;IF(OFFSET(Paramétrages!$G$6,COLUMNS($H:Q)-2,,)=0,"",OFFSET(Paramétrages!$G$6,COLUMNS($H:Q)-2,,))&amp;")"))</f>
        <v/>
      </c>
      <c r="O52" s="1" t="str">
        <f ca="1">IF(OFFSET(Paramétrages!$F$6,COLUMNS($G:Q)-2,,)=0,"",IF($B52="","",IF(COUNTA(Paramétrages!$F$5:$F$32)=0,"",IF(ISBLANK('Compréhension de l''écrit'!$D52),"",IF((SUMIFS(Paramétrages!$W:$W,Paramétrages!$Y:$Y,IF(OFFSET(Paramétrages!$F$6,COLUMNS($G:Q)-2,,)=0,"",OFFSET(Paramétrages!$F$6,COLUMNS($G:Q)-2,,)),Paramétrages!$X:$X,$B52&amp;$C52)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52&amp;$C52))/(IF(OFFSET(Paramétrages!$G$6,COLUMNS($H:R)-2,,)=0,"",OFFSET(Paramétrages!$G$6,COLUMNS($H:R)-2,,)))&lt;0.67,"B","C"))))))&amp;IF(OFFSET(Paramétrages!$F$6,COLUMNS($G:Q)-2,,)=0,"",IF(ISBLANK('Compréhension de l''écrit'!$D52),""," ("&amp;SUMIFS(Paramétrages!$W:$W,Paramétrages!$Y:$Y,IF(OFFSET(Paramétrages!$F$6,COLUMNS($G:Q)-2,,)=0,"",OFFSET(Paramétrages!$F$6,COLUMNS($G:Q)-2,,)),Paramétrages!$X:$X,$B52&amp;$C52)&amp;" sur "&amp;IF(OFFSET(Paramétrages!$G$6,COLUMNS($H:R)-2,,)=0,"",OFFSET(Paramétrages!$G$6,COLUMNS($H:R)-2,,))&amp;")"))</f>
        <v/>
      </c>
      <c r="P52" s="1" t="str">
        <f ca="1">IF(OFFSET(Paramétrages!$F$6,COLUMNS($G:R)-2,,)=0,"",IF($B52="","",IF(COUNTA(Paramétrages!$F$5:$F$32)=0,"",IF(ISBLANK('Compréhension de l''écrit'!$D52),"",IF((SUMIFS(Paramétrages!$W:$W,Paramétrages!$Y:$Y,IF(OFFSET(Paramétrages!$F$6,COLUMNS($G:R)-2,,)=0,"",OFFSET(Paramétrages!$F$6,COLUMNS($G:R)-2,,)),Paramétrages!$X:$X,$B52&amp;$C52)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52&amp;$C52))/(IF(OFFSET(Paramétrages!$G$6,COLUMNS($H:S)-2,,)=0,"",OFFSET(Paramétrages!$G$6,COLUMNS($H:S)-2,,)))&lt;0.67,"B","C"))))))&amp;IF(OFFSET(Paramétrages!$F$6,COLUMNS($G:R)-2,,)=0,"",IF(ISBLANK('Compréhension de l''écrit'!$D52),""," ("&amp;SUMIFS(Paramétrages!$W:$W,Paramétrages!$Y:$Y,IF(OFFSET(Paramétrages!$F$6,COLUMNS($G:R)-2,,)=0,"",OFFSET(Paramétrages!$F$6,COLUMNS($G:R)-2,,)),Paramétrages!$X:$X,$B52&amp;$C52)&amp;" sur "&amp;IF(OFFSET(Paramétrages!$G$6,COLUMNS($H:S)-2,,)=0,"",OFFSET(Paramétrages!$G$6,COLUMNS($H:S)-2,,))&amp;")"))</f>
        <v/>
      </c>
      <c r="Q52" s="1" t="str">
        <f ca="1">IF(OFFSET(Paramétrages!$F$6,COLUMNS($G:S)-2,,)=0,"",IF($B52="","",IF(COUNTA(Paramétrages!$F$5:$F$32)=0,"",IF(ISBLANK('Compréhension de l''écrit'!$D52),"",IF((SUMIFS(Paramétrages!$W:$W,Paramétrages!$Y:$Y,IF(OFFSET(Paramétrages!$F$6,COLUMNS($G:S)-2,,)=0,"",OFFSET(Paramétrages!$F$6,COLUMNS($G:S)-2,,)),Paramétrages!$X:$X,$B52&amp;$C52)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52&amp;$C52))/(IF(OFFSET(Paramétrages!$G$6,COLUMNS($H:T)-2,,)=0,"",OFFSET(Paramétrages!$G$6,COLUMNS($H:T)-2,,)))&lt;0.67,"B","C"))))))&amp;IF(OFFSET(Paramétrages!$F$6,COLUMNS($G:S)-2,,)=0,"",IF(ISBLANK('Compréhension de l''écrit'!$D52),""," ("&amp;SUMIFS(Paramétrages!$W:$W,Paramétrages!$Y:$Y,IF(OFFSET(Paramétrages!$F$6,COLUMNS($G:S)-2,,)=0,"",OFFSET(Paramétrages!$F$6,COLUMNS($G:S)-2,,)),Paramétrages!$X:$X,$B52&amp;$C52)&amp;" sur "&amp;IF(OFFSET(Paramétrages!$G$6,COLUMNS($H:T)-2,,)=0,"",OFFSET(Paramétrages!$G$6,COLUMNS($H:T)-2,,))&amp;")"))</f>
        <v/>
      </c>
      <c r="R52" s="1" t="str">
        <f ca="1">IF(OFFSET(Paramétrages!$F$6,COLUMNS($G:T)-2,,)=0,"",IF($B52="","",IF(COUNTA(Paramétrages!$F$5:$F$32)=0,"",IF(ISBLANK('Compréhension de l''écrit'!$D52),"",IF((SUMIFS(Paramétrages!$W:$W,Paramétrages!$Y:$Y,IF(OFFSET(Paramétrages!$F$6,COLUMNS($G:T)-2,,)=0,"",OFFSET(Paramétrages!$F$6,COLUMNS($G:T)-2,,)),Paramétrages!$X:$X,$B52&amp;$C52)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52&amp;$C52))/(IF(OFFSET(Paramétrages!$G$6,COLUMNS($H:U)-2,,)=0,"",OFFSET(Paramétrages!$G$6,COLUMNS($H:U)-2,,)))&lt;0.67,"B","C"))))))&amp;IF(OFFSET(Paramétrages!$F$6,COLUMNS($G:T)-2,,)=0,"",IF(ISBLANK('Compréhension de l''écrit'!$D52),""," ("&amp;SUMIFS(Paramétrages!$W:$W,Paramétrages!$Y:$Y,IF(OFFSET(Paramétrages!$F$6,COLUMNS($G:T)-2,,)=0,"",OFFSET(Paramétrages!$F$6,COLUMNS($G:T)-2,,)),Paramétrages!$X:$X,$B52&amp;$C52)&amp;" sur "&amp;IF(OFFSET(Paramétrages!$G$6,COLUMNS($H:U)-2,,)=0,"",OFFSET(Paramétrages!$G$6,COLUMNS($H:U)-2,,))&amp;")"))</f>
        <v/>
      </c>
      <c r="S52" s="1" t="str">
        <f ca="1">IF(OFFSET(Paramétrages!$F$6,COLUMNS($G:U)-2,,)=0,"",IF($B52="","",IF(COUNTA(Paramétrages!$F$5:$F$32)=0,"",IF(ISBLANK('Compréhension de l''écrit'!$D52),"",IF((SUMIFS(Paramétrages!$W:$W,Paramétrages!$Y:$Y,IF(OFFSET(Paramétrages!$F$6,COLUMNS($G:U)-2,,)=0,"",OFFSET(Paramétrages!$F$6,COLUMNS($G:U)-2,,)),Paramétrages!$X:$X,$B52&amp;$C52)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52&amp;$C52))/(IF(OFFSET(Paramétrages!$G$6,COLUMNS($H:V)-2,,)=0,"",OFFSET(Paramétrages!$G$6,COLUMNS($H:V)-2,,)))&lt;0.67,"B","C"))))))&amp;IF(OFFSET(Paramétrages!$F$6,COLUMNS($G:U)-2,,)=0,"",IF(ISBLANK('Compréhension de l''écrit'!$D52),""," ("&amp;SUMIFS(Paramétrages!$W:$W,Paramétrages!$Y:$Y,IF(OFFSET(Paramétrages!$F$6,COLUMNS($G:U)-2,,)=0,"",OFFSET(Paramétrages!$F$6,COLUMNS($G:U)-2,,)),Paramétrages!$X:$X,$B52&amp;$C52)&amp;" sur "&amp;IF(OFFSET(Paramétrages!$G$6,COLUMNS($H:V)-2,,)=0,"",OFFSET(Paramétrages!$G$6,COLUMNS($H:V)-2,,))&amp;")"))</f>
        <v/>
      </c>
      <c r="T52" s="1" t="str">
        <f ca="1">IF(OFFSET(Paramétrages!$F$6,COLUMNS($G:V)-2,,)=0,"",IF($B52="","",IF(COUNTA(Paramétrages!$F$5:$F$32)=0,"",IF(ISBLANK('Compréhension de l''écrit'!$D52),"",IF((SUMIFS(Paramétrages!$W:$W,Paramétrages!$Y:$Y,IF(OFFSET(Paramétrages!$F$6,COLUMNS($G:V)-2,,)=0,"",OFFSET(Paramétrages!$F$6,COLUMNS($G:V)-2,,)),Paramétrages!$X:$X,$B52&amp;$C52)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52&amp;$C52))/(IF(OFFSET(Paramétrages!$G$6,COLUMNS($H:W)-2,,)=0,"",OFFSET(Paramétrages!$G$6,COLUMNS($H:W)-2,,)))&lt;0.67,"B","C"))))))&amp;IF(OFFSET(Paramétrages!$F$6,COLUMNS($G:V)-2,,)=0,"",IF(ISBLANK('Compréhension de l''écrit'!$D52),""," ("&amp;SUMIFS(Paramétrages!$W:$W,Paramétrages!$Y:$Y,IF(OFFSET(Paramétrages!$F$6,COLUMNS($G:V)-2,,)=0,"",OFFSET(Paramétrages!$F$6,COLUMNS($G:V)-2,,)),Paramétrages!$X:$X,$B52&amp;$C52)&amp;" sur "&amp;IF(OFFSET(Paramétrages!$G$6,COLUMNS($H:W)-2,,)=0,"",OFFSET(Paramétrages!$G$6,COLUMNS($H:W)-2,,))&amp;")"))</f>
        <v/>
      </c>
      <c r="U52" s="1" t="str">
        <f ca="1">IF(OFFSET(Paramétrages!$F$6,COLUMNS($G:W)-2,,)=0,"",IF($B52="","",IF(COUNTA(Paramétrages!$F$5:$F$32)=0,"",IF(ISBLANK('Compréhension de l''écrit'!$D52),"",IF((SUMIFS(Paramétrages!$W:$W,Paramétrages!$Y:$Y,IF(OFFSET(Paramétrages!$F$6,COLUMNS($G:W)-2,,)=0,"",OFFSET(Paramétrages!$F$6,COLUMNS($G:W)-2,,)),Paramétrages!$X:$X,$B52&amp;$C52)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52&amp;$C52))/(IF(OFFSET(Paramétrages!$G$6,COLUMNS($H:X)-2,,)=0,"",OFFSET(Paramétrages!$G$6,COLUMNS($H:X)-2,,)))&lt;0.67,"B","C"))))))&amp;IF(OFFSET(Paramétrages!$F$6,COLUMNS($G:W)-2,,)=0,"",IF(ISBLANK('Compréhension de l''écrit'!$D52),""," ("&amp;SUMIFS(Paramétrages!$W:$W,Paramétrages!$Y:$Y,IF(OFFSET(Paramétrages!$F$6,COLUMNS($G:W)-2,,)=0,"",OFFSET(Paramétrages!$F$6,COLUMNS($G:W)-2,,)),Paramétrages!$X:$X,$B52&amp;$C52)&amp;" sur "&amp;IF(OFFSET(Paramétrages!$G$6,COLUMNS($H:X)-2,,)=0,"",OFFSET(Paramétrages!$G$6,COLUMNS($H:X)-2,,))&amp;")"))</f>
        <v/>
      </c>
      <c r="V52" s="1" t="str">
        <f ca="1">IF(OFFSET(Paramétrages!$F$6,COLUMNS($G:X)-2,,)=0,"",IF($B52="","",IF(COUNTA(Paramétrages!$F$5:$F$32)=0,"",IF(ISBLANK('Compréhension de l''écrit'!$D52),"",IF((SUMIFS(Paramétrages!$W:$W,Paramétrages!$Y:$Y,IF(OFFSET(Paramétrages!$F$6,COLUMNS($G:X)-2,,)=0,"",OFFSET(Paramétrages!$F$6,COLUMNS($G:X)-2,,)),Paramétrages!$X:$X,$B52&amp;$C52)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52&amp;$C52))/(IF(OFFSET(Paramétrages!$G$6,COLUMNS($H:Y)-2,,)=0,"",OFFSET(Paramétrages!$G$6,COLUMNS($H:Y)-2,,)))&lt;0.67,"B","C"))))))&amp;IF(OFFSET(Paramétrages!$F$6,COLUMNS($G:X)-2,,)=0,"",IF(ISBLANK('Compréhension de l''écrit'!$D52),""," ("&amp;SUMIFS(Paramétrages!$W:$W,Paramétrages!$Y:$Y,IF(OFFSET(Paramétrages!$F$6,COLUMNS($G:X)-2,,)=0,"",OFFSET(Paramétrages!$F$6,COLUMNS($G:X)-2,,)),Paramétrages!$X:$X,$B52&amp;$C52)&amp;" sur "&amp;IF(OFFSET(Paramétrages!$G$6,COLUMNS($H:Y)-2,,)=0,"",OFFSET(Paramétrages!$G$6,COLUMNS($H:Y)-2,,))&amp;")"))</f>
        <v/>
      </c>
      <c r="W52" s="1" t="str">
        <f ca="1">IF(OFFSET(Paramétrages!$F$6,COLUMNS($G:Y)-2,,)=0,"",IF($B52="","",IF(COUNTA(Paramétrages!$F$5:$F$32)=0,"",IF(ISBLANK('Compréhension de l''écrit'!$D52),"",IF((SUMIFS(Paramétrages!$W:$W,Paramétrages!$Y:$Y,IF(OFFSET(Paramétrages!$F$6,COLUMNS($G:Y)-2,,)=0,"",OFFSET(Paramétrages!$F$6,COLUMNS($G:Y)-2,,)),Paramétrages!$X:$X,$B52&amp;$C52)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52&amp;$C52))/(IF(OFFSET(Paramétrages!$G$6,COLUMNS($H:Z)-2,,)=0,"",OFFSET(Paramétrages!$G$6,COLUMNS($H:Z)-2,,)))&lt;0.67,"B","C"))))))&amp;IF(OFFSET(Paramétrages!$F$6,COLUMNS($G:Y)-2,,)=0,"",IF(ISBLANK('Compréhension de l''écrit'!$D52),""," ("&amp;SUMIFS(Paramétrages!$W:$W,Paramétrages!$Y:$Y,IF(OFFSET(Paramétrages!$F$6,COLUMNS($G:Y)-2,,)=0,"",OFFSET(Paramétrages!$F$6,COLUMNS($G:Y)-2,,)),Paramétrages!$X:$X,$B52&amp;$C52)&amp;" sur "&amp;IF(OFFSET(Paramétrages!$G$6,COLUMNS($H:Z)-2,,)=0,"",OFFSET(Paramétrages!$G$6,COLUMNS($H:Z)-2,,))&amp;")"))</f>
        <v/>
      </c>
      <c r="X52" s="1" t="str">
        <f ca="1">IF(OFFSET(Paramétrages!$F$6,COLUMNS($G:Z)-2,,)=0,"",IF($B52="","",IF(COUNTA(Paramétrages!$F$5:$F$32)=0,"",IF(ISBLANK('Compréhension de l''écrit'!$D52),"",IF((SUMIFS(Paramétrages!$W:$W,Paramétrages!$Y:$Y,IF(OFFSET(Paramétrages!$F$6,COLUMNS($G:Z)-2,,)=0,"",OFFSET(Paramétrages!$F$6,COLUMNS($G:Z)-2,,)),Paramétrages!$X:$X,$B52&amp;$C52)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52&amp;$C52))/(IF(OFFSET(Paramétrages!$G$6,COLUMNS($H:AA)-2,,)=0,"",OFFSET(Paramétrages!$G$6,COLUMNS($H:AA)-2,,)))&lt;0.67,"B","C"))))))&amp;IF(OFFSET(Paramétrages!$F$6,COLUMNS($G:Z)-2,,)=0,"",IF(ISBLANK('Compréhension de l''écrit'!$D52),""," ("&amp;SUMIFS(Paramétrages!$W:$W,Paramétrages!$Y:$Y,IF(OFFSET(Paramétrages!$F$6,COLUMNS($G:Z)-2,,)=0,"",OFFSET(Paramétrages!$F$6,COLUMNS($G:Z)-2,,)),Paramétrages!$X:$X,$B52&amp;$C52)&amp;" sur "&amp;IF(OFFSET(Paramétrages!$G$6,COLUMNS($H:AA)-2,,)=0,"",OFFSET(Paramétrages!$G$6,COLUMNS($H:AA)-2,,))&amp;")"))</f>
        <v/>
      </c>
      <c r="Y52" s="1" t="str">
        <f ca="1">IF(OFFSET(Paramétrages!$F$6,COLUMNS($G:AA)-2,,)=0,"",IF($B52="","",IF(COUNTA(Paramétrages!$F$5:$F$32)=0,"",IF(ISBLANK('Compréhension de l''écrit'!$D52),"",IF((SUMIFS(Paramétrages!$W:$W,Paramétrages!$Y:$Y,IF(OFFSET(Paramétrages!$F$6,COLUMNS($G:AA)-2,,)=0,"",OFFSET(Paramétrages!$F$6,COLUMNS($G:AA)-2,,)),Paramétrages!$X:$X,$B52&amp;$C52)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52&amp;$C52))/(IF(OFFSET(Paramétrages!$G$6,COLUMNS($H:AB)-2,,)=0,"",OFFSET(Paramétrages!$G$6,COLUMNS($H:AB)-2,,)))&lt;0.67,"B","C"))))))&amp;IF(OFFSET(Paramétrages!$F$6,COLUMNS($G:AA)-2,,)=0,"",IF(ISBLANK('Compréhension de l''écrit'!$D52),""," ("&amp;SUMIFS(Paramétrages!$W:$W,Paramétrages!$Y:$Y,IF(OFFSET(Paramétrages!$F$6,COLUMNS($G:AA)-2,,)=0,"",OFFSET(Paramétrages!$F$6,COLUMNS($G:AA)-2,,)),Paramétrages!$X:$X,$B52&amp;$C52)&amp;" sur "&amp;IF(OFFSET(Paramétrages!$G$6,COLUMNS($H:AB)-2,,)=0,"",OFFSET(Paramétrages!$G$6,COLUMNS($H:AB)-2,,))&amp;")"))</f>
        <v/>
      </c>
      <c r="Z52" s="1" t="str">
        <f ca="1">IF(OFFSET(Paramétrages!$F$6,COLUMNS($G:AB)-2,,)=0,"",IF($B52="","",IF(COUNTA(Paramétrages!$F$5:$F$32)=0,"",IF(ISBLANK('Compréhension de l''écrit'!$D52),"",IF((SUMIFS(Paramétrages!$W:$W,Paramétrages!$Y:$Y,IF(OFFSET(Paramétrages!$F$6,COLUMNS($G:AB)-2,,)=0,"",OFFSET(Paramétrages!$F$6,COLUMNS($G:AB)-2,,)),Paramétrages!$X:$X,$B52&amp;$C52)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52&amp;$C52))/(IF(OFFSET(Paramétrages!$G$6,COLUMNS($H:AC)-2,,)=0,"",OFFSET(Paramétrages!$G$6,COLUMNS($H:AC)-2,,)))&lt;0.67,"B","C"))))))&amp;IF(OFFSET(Paramétrages!$F$6,COLUMNS($G:AB)-2,,)=0,"",IF(ISBLANK('Compréhension de l''écrit'!$D52),""," ("&amp;SUMIFS(Paramétrages!$W:$W,Paramétrages!$Y:$Y,IF(OFFSET(Paramétrages!$F$6,COLUMNS($G:AB)-2,,)=0,"",OFFSET(Paramétrages!$F$6,COLUMNS($G:AB)-2,,)),Paramétrages!$X:$X,$B52&amp;$C52)&amp;" sur "&amp;IF(OFFSET(Paramétrages!$G$6,COLUMNS($H:AC)-2,,)=0,"",OFFSET(Paramétrages!$G$6,COLUMNS($H:AC)-2,,))&amp;")"))</f>
        <v/>
      </c>
      <c r="AA52" s="1" t="str">
        <f ca="1">IF(OFFSET(Paramétrages!$F$6,COLUMNS($G:AC)-2,,)=0,"",IF($B52="","",IF(COUNTA(Paramétrages!$F$5:$F$32)=0,"",IF(ISBLANK('Compréhension de l''écrit'!$D52),"",IF((SUMIFS(Paramétrages!$W:$W,Paramétrages!$Y:$Y,IF(OFFSET(Paramétrages!$F$6,COLUMNS($G:AC)-2,,)=0,"",OFFSET(Paramétrages!$F$6,COLUMNS($G:AC)-2,,)),Paramétrages!$X:$X,$B52&amp;$C52)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52&amp;$C52))/(IF(OFFSET(Paramétrages!$G$6,COLUMNS($H:AD)-2,,)=0,"",OFFSET(Paramétrages!$G$6,COLUMNS($H:AD)-2,,)))&lt;0.67,"B","C"))))))&amp;IF(OFFSET(Paramétrages!$F$6,COLUMNS($G:AC)-2,,)=0,"",IF(ISBLANK('Compréhension de l''écrit'!$D52),""," ("&amp;SUMIFS(Paramétrages!$W:$W,Paramétrages!$Y:$Y,IF(OFFSET(Paramétrages!$F$6,COLUMNS($G:AC)-2,,)=0,"",OFFSET(Paramétrages!$F$6,COLUMNS($G:AC)-2,,)),Paramétrages!$X:$X,$B52&amp;$C52)&amp;" sur "&amp;IF(OFFSET(Paramétrages!$G$6,COLUMNS($H:AD)-2,,)=0,"",OFFSET(Paramétrages!$G$6,COLUMNS($H:AD)-2,,))&amp;")"))</f>
        <v/>
      </c>
      <c r="AB52" s="1" t="str">
        <f ca="1">IF(OFFSET(Paramétrages!$F$6,COLUMNS($G:AD)-2,,)=0,"",IF($B52="","",IF(COUNTA(Paramétrages!$F$5:$F$32)=0,"",IF(ISBLANK('Compréhension de l''écrit'!$D52),"",IF((SUMIFS(Paramétrages!$W:$W,Paramétrages!$Y:$Y,IF(OFFSET(Paramétrages!$F$6,COLUMNS($G:AD)-2,,)=0,"",OFFSET(Paramétrages!$F$6,COLUMNS($G:AD)-2,,)),Paramétrages!$X:$X,$B52&amp;$C52)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52&amp;$C52))/(IF(OFFSET(Paramétrages!$G$6,COLUMNS($H:AE)-2,,)=0,"",OFFSET(Paramétrages!$G$6,COLUMNS($H:AE)-2,,)))&lt;0.67,"B","C"))))))&amp;IF(OFFSET(Paramétrages!$F$6,COLUMNS($G:AD)-2,,)=0,"",IF(ISBLANK('Compréhension de l''écrit'!$D52),""," ("&amp;SUMIFS(Paramétrages!$W:$W,Paramétrages!$Y:$Y,IF(OFFSET(Paramétrages!$F$6,COLUMNS($G:AD)-2,,)=0,"",OFFSET(Paramétrages!$F$6,COLUMNS($G:AD)-2,,)),Paramétrages!$X:$X,$B52&amp;$C52)&amp;" sur "&amp;IF(OFFSET(Paramétrages!$G$6,COLUMNS($H:AE)-2,,)=0,"",OFFSET(Paramétrages!$G$6,COLUMNS($H:AE)-2,,))&amp;")"))</f>
        <v/>
      </c>
      <c r="AC52" s="1" t="str">
        <f ca="1">IF(OFFSET(Paramétrages!$F$6,COLUMNS($G:AE)-2,,)=0,"",IF($B52="","",IF(COUNTA(Paramétrages!$F$5:$F$32)=0,"",IF(ISBLANK('Compréhension de l''écrit'!$D52),"",IF((SUMIFS(Paramétrages!$W:$W,Paramétrages!$Y:$Y,IF(OFFSET(Paramétrages!$F$6,COLUMNS($G:AE)-2,,)=0,"",OFFSET(Paramétrages!$F$6,COLUMNS($G:AE)-2,,)),Paramétrages!$X:$X,$B52&amp;$C52)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52&amp;$C52))/(IF(OFFSET(Paramétrages!$G$6,COLUMNS($H:AF)-2,,)=0,"",OFFSET(Paramétrages!$G$6,COLUMNS($H:AF)-2,,)))&lt;0.67,"B","C"))))))&amp;IF(OFFSET(Paramétrages!$F$6,COLUMNS($G:AE)-2,,)=0,"",IF(ISBLANK('Compréhension de l''écrit'!$D52),""," ("&amp;SUMIFS(Paramétrages!$W:$W,Paramétrages!$Y:$Y,IF(OFFSET(Paramétrages!$F$6,COLUMNS($G:AE)-2,,)=0,"",OFFSET(Paramétrages!$F$6,COLUMNS($G:AE)-2,,)),Paramétrages!$X:$X,$B52&amp;$C52)&amp;" sur "&amp;IF(OFFSET(Paramétrages!$G$6,COLUMNS($H:AF)-2,,)=0,"",OFFSET(Paramétrages!$G$6,COLUMNS($H:AF)-2,,))&amp;")"))</f>
        <v/>
      </c>
      <c r="AD52" s="1" t="str">
        <f ca="1">IF(OFFSET(Paramétrages!$F$6,COLUMNS($G:AF)-2,,)=0,"",IF($B52="","",IF(COUNTA(Paramétrages!$F$5:$F$32)=0,"",IF(ISBLANK('Compréhension de l''écrit'!$D52),"",IF((SUMIFS(Paramétrages!$W:$W,Paramétrages!$Y:$Y,IF(OFFSET(Paramétrages!$F$6,COLUMNS($G:AF)-2,,)=0,"",OFFSET(Paramétrages!$F$6,COLUMNS($G:AF)-2,,)),Paramétrages!$X:$X,$B52&amp;$C52)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52&amp;$C52))/(IF(OFFSET(Paramétrages!$G$6,COLUMNS($H:AG)-2,,)=0,"",OFFSET(Paramétrages!$G$6,COLUMNS($H:AG)-2,,)))&lt;0.67,"B","C"))))))&amp;IF(OFFSET(Paramétrages!$F$6,COLUMNS($G:AF)-2,,)=0,"",IF(ISBLANK('Compréhension de l''écrit'!$D52),""," ("&amp;SUMIFS(Paramétrages!$W:$W,Paramétrages!$Y:$Y,IF(OFFSET(Paramétrages!$F$6,COLUMNS($G:AF)-2,,)=0,"",OFFSET(Paramétrages!$F$6,COLUMNS($G:AF)-2,,)),Paramétrages!$X:$X,$B52&amp;$C52)&amp;" sur "&amp;IF(OFFSET(Paramétrages!$G$6,COLUMNS($H:AG)-2,,)=0,"",OFFSET(Paramétrages!$G$6,COLUMNS($H:AG)-2,,))&amp;")"))</f>
        <v/>
      </c>
      <c r="AE52" s="1" t="str">
        <f ca="1">IF(OFFSET(Paramétrages!$F$6,COLUMNS($G:AG)-2,,)=0,"",IF($B52="","",IF(COUNTA(Paramétrages!$F$5:$F$32)=0,"",IF(ISBLANK('Compréhension de l''écrit'!$D52),"",IF((SUMIFS(Paramétrages!$W:$W,Paramétrages!$Y:$Y,IF(OFFSET(Paramétrages!$F$6,COLUMNS($G:AG)-2,,)=0,"",OFFSET(Paramétrages!$F$6,COLUMNS($G:AG)-2,,)),Paramétrages!$X:$X,$B52&amp;$C52)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52&amp;$C52))/(IF(OFFSET(Paramétrages!$G$6,COLUMNS($H:AH)-2,,)=0,"",OFFSET(Paramétrages!$G$6,COLUMNS($H:AH)-2,,)))&lt;0.67,"B","C"))))))&amp;IF(OFFSET(Paramétrages!$F$6,COLUMNS($G:AG)-2,,)=0,"",IF(ISBLANK('Compréhension de l''écrit'!$D52),""," ("&amp;SUMIFS(Paramétrages!$W:$W,Paramétrages!$Y:$Y,IF(OFFSET(Paramétrages!$F$6,COLUMNS($G:AG)-2,,)=0,"",OFFSET(Paramétrages!$F$6,COLUMNS($G:AG)-2,,)),Paramétrages!$X:$X,$B52&amp;$C52)&amp;" sur "&amp;IF(OFFSET(Paramétrages!$G$6,COLUMNS($H:AH)-2,,)=0,"",OFFSET(Paramétrages!$G$6,COLUMNS($H:AH)-2,,))&amp;")"))</f>
        <v/>
      </c>
      <c r="AF52" s="1" t="str">
        <f ca="1">IF(OFFSET(Paramétrages!$F$6,COLUMNS($G:AH)-2,,)=0,"",IF($B52="","",IF(COUNTA(Paramétrages!$F$5:$F$32)=0,"",IF(ISBLANK('Compréhension de l''écrit'!$D52),"",IF((SUMIFS(Paramétrages!$W:$W,Paramétrages!$Y:$Y,IF(OFFSET(Paramétrages!$F$6,COLUMNS($G:AH)-2,,)=0,"",OFFSET(Paramétrages!$F$6,COLUMNS($G:AH)-2,,)),Paramétrages!$X:$X,$B52&amp;$C52)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52&amp;$C52))/(IF(OFFSET(Paramétrages!$G$6,COLUMNS($H:AI)-2,,)=0,"",OFFSET(Paramétrages!$G$6,COLUMNS($H:AI)-2,,)))&lt;0.67,"B","C"))))))&amp;IF(OFFSET(Paramétrages!$F$6,COLUMNS($G:AH)-2,,)=0,"",IF(ISBLANK('Compréhension de l''écrit'!$D52),""," ("&amp;SUMIFS(Paramétrages!$W:$W,Paramétrages!$Y:$Y,IF(OFFSET(Paramétrages!$F$6,COLUMNS($G:AH)-2,,)=0,"",OFFSET(Paramétrages!$F$6,COLUMNS($G:AH)-2,,)),Paramétrages!$X:$X,$B52&amp;$C52)&amp;" sur "&amp;IF(OFFSET(Paramétrages!$G$6,COLUMNS($H:AI)-2,,)=0,"",OFFSET(Paramétrages!$G$6,COLUMNS($H:AI)-2,,))&amp;")"))</f>
        <v/>
      </c>
      <c r="AG52" s="1" t="str">
        <f ca="1">IF(OFFSET(Paramétrages!$F$6,COLUMNS($G:AI)-2,,)=0,"",IF($B52="","",IF(COUNTA(Paramétrages!$F$5:$F$32)=0,"",IF(ISBLANK('Compréhension de l''écrit'!$D52),"",IF((SUMIFS(Paramétrages!$W:$W,Paramétrages!$Y:$Y,IF(OFFSET(Paramétrages!$F$6,COLUMNS($G:AI)-2,,)=0,"",OFFSET(Paramétrages!$F$6,COLUMNS($G:AI)-2,,)),Paramétrages!$X:$X,$B52&amp;$C52)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52&amp;$C52))/(IF(OFFSET(Paramétrages!$G$6,COLUMNS($H:AJ)-2,,)=0,"",OFFSET(Paramétrages!$G$6,COLUMNS($H:AJ)-2,,)))&lt;0.67,"B","C"))))))&amp;IF(OFFSET(Paramétrages!$F$6,COLUMNS($G:AI)-2,,)=0,"",IF(ISBLANK('Compréhension de l''écrit'!$D52),""," ("&amp;SUMIFS(Paramétrages!$W:$W,Paramétrages!$Y:$Y,IF(OFFSET(Paramétrages!$F$6,COLUMNS($G:AI)-2,,)=0,"",OFFSET(Paramétrages!$F$6,COLUMNS($G:AI)-2,,)),Paramétrages!$X:$X,$B52&amp;$C52)&amp;" sur "&amp;IF(OFFSET(Paramétrages!$G$6,COLUMNS($H:AJ)-2,,)=0,"",OFFSET(Paramétrages!$G$6,COLUMNS($H:AJ)-2,,))&amp;")"))</f>
        <v/>
      </c>
      <c r="AH52" s="1" t="str">
        <f ca="1">IF(OFFSET(Paramétrages!$F$6,COLUMNS($G:AJ)-2,,)=0,"",IF($B52="","",IF(COUNTA(Paramétrages!$F$5:$F$32)=0,"",IF(ISBLANK('Compréhension de l''écrit'!$D52),"",IF((SUMIFS(Paramétrages!$W:$W,Paramétrages!$Y:$Y,IF(OFFSET(Paramétrages!$F$6,COLUMNS($G:AJ)-2,,)=0,"",OFFSET(Paramétrages!$F$6,COLUMNS($G:AJ)-2,,)),Paramétrages!$X:$X,$B52&amp;$C52)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52&amp;$C52))/(IF(OFFSET(Paramétrages!$G$6,COLUMNS($H:AK)-2,,)=0,"",OFFSET(Paramétrages!$G$6,COLUMNS($H:AK)-2,,)))&lt;0.67,"B","C"))))))&amp;IF(OFFSET(Paramétrages!$F$6,COLUMNS($G:AJ)-2,,)=0,"",IF(ISBLANK('Compréhension de l''écrit'!$D52),""," ("&amp;SUMIFS(Paramétrages!$W:$W,Paramétrages!$Y:$Y,IF(OFFSET(Paramétrages!$F$6,COLUMNS($G:AJ)-2,,)=0,"",OFFSET(Paramétrages!$F$6,COLUMNS($G:AJ)-2,,)),Paramétrages!$X:$X,$B52&amp;$C52)&amp;" sur "&amp;IF(OFFSET(Paramétrages!$G$6,COLUMNS($H:AK)-2,,)=0,"",OFFSET(Paramétrages!$G$6,COLUMNS($H:AK)-2,,))&amp;")"))</f>
        <v/>
      </c>
      <c r="AI52" s="1" t="str">
        <f ca="1">IF(OFFSET(Paramétrages!$F$6,COLUMNS($G:AK)-2,,)=0,"",IF($B52="","",IF(COUNTA(Paramétrages!$F$5:$F$32)=0,"",IF(ISBLANK('Compréhension de l''écrit'!$D52),"",IF((SUMIFS(Paramétrages!$W:$W,Paramétrages!$Y:$Y,IF(OFFSET(Paramétrages!$F$6,COLUMNS($G:AK)-2,,)=0,"",OFFSET(Paramétrages!$F$6,COLUMNS($G:AK)-2,,)),Paramétrages!$X:$X,$B52&amp;$C52)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52&amp;$C52))/(IF(OFFSET(Paramétrages!$G$6,COLUMNS($H:AL)-2,,)=0,"",OFFSET(Paramétrages!$G$6,COLUMNS($H:AL)-2,,)))&lt;0.67,"B","C"))))))&amp;IF(OFFSET(Paramétrages!$F$6,COLUMNS($G:AK)-2,,)=0,"",IF(ISBLANK('Compréhension de l''écrit'!$D52),""," ("&amp;SUMIFS(Paramétrages!$W:$W,Paramétrages!$Y:$Y,IF(OFFSET(Paramétrages!$F$6,COLUMNS($G:AK)-2,,)=0,"",OFFSET(Paramétrages!$F$6,COLUMNS($G:AK)-2,,)),Paramétrages!$X:$X,$B52&amp;$C52)&amp;" sur "&amp;IF(OFFSET(Paramétrages!$G$6,COLUMNS($H:AL)-2,,)=0,"",OFFSET(Paramétrages!$G$6,COLUMNS($H:AL)-2,,))&amp;")"))</f>
        <v/>
      </c>
      <c r="AJ52" s="1" t="str">
        <f ca="1">IF(OFFSET(Paramétrages!$F$6,COLUMNS($G:AL)-2,,)=0,"",IF($B52="","",IF(COUNTA(Paramétrages!$F$5:$F$32)=0,"",IF(ISBLANK('Compréhension de l''écrit'!$D52),"",IF((SUMIFS(Paramétrages!$W:$W,Paramétrages!$Y:$Y,IF(OFFSET(Paramétrages!$F$6,COLUMNS($G:AL)-2,,)=0,"",OFFSET(Paramétrages!$F$6,COLUMNS($G:AL)-2,,)),Paramétrages!$X:$X,$B52&amp;$C52)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52&amp;$C52))/(IF(OFFSET(Paramétrages!$G$6,COLUMNS($H:AM)-2,,)=0,"",OFFSET(Paramétrages!$G$6,COLUMNS($H:AM)-2,,)))&lt;0.67,"B","C"))))))&amp;IF(OFFSET(Paramétrages!$F$6,COLUMNS($G:AL)-2,,)=0,"",IF(ISBLANK('Compréhension de l''écrit'!$D52),""," ("&amp;SUMIFS(Paramétrages!$W:$W,Paramétrages!$Y:$Y,IF(OFFSET(Paramétrages!$F$6,COLUMNS($G:AL)-2,,)=0,"",OFFSET(Paramétrages!$F$6,COLUMNS($G:AL)-2,,)),Paramétrages!$X:$X,$B52&amp;$C52)&amp;" sur "&amp;IF(OFFSET(Paramétrages!$G$6,COLUMNS($H:AM)-2,,)=0,"",OFFSET(Paramétrages!$G$6,COLUMNS($H:AM)-2,,))&amp;")"))</f>
        <v/>
      </c>
      <c r="AK52" s="1" t="str">
        <f ca="1">IF(OFFSET(Paramétrages!$F$6,COLUMNS($G:AM)-2,,)=0,"",IF($B52="","",IF(COUNTA(Paramétrages!$F$5:$F$32)=0,"",IF(ISBLANK('Compréhension de l''écrit'!$D52),"",IF((SUMIFS(Paramétrages!$W:$W,Paramétrages!$Y:$Y,IF(OFFSET(Paramétrages!$F$6,COLUMNS($G:AM)-2,,)=0,"",OFFSET(Paramétrages!$F$6,COLUMNS($G:AM)-2,,)),Paramétrages!$X:$X,$B52&amp;$C52)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52&amp;$C52))/(IF(OFFSET(Paramétrages!$G$6,COLUMNS($H:AN)-2,,)=0,"",OFFSET(Paramétrages!$G$6,COLUMNS($H:AN)-2,,)))&lt;0.67,"B","C"))))))&amp;IF(OFFSET(Paramétrages!$F$6,COLUMNS($G:AM)-2,,)=0,"",IF(ISBLANK('Compréhension de l''écrit'!$D52),""," ("&amp;SUMIFS(Paramétrages!$W:$W,Paramétrages!$Y:$Y,IF(OFFSET(Paramétrages!$F$6,COLUMNS($G:AM)-2,,)=0,"",OFFSET(Paramétrages!$F$6,COLUMNS($G:AM)-2,,)),Paramétrages!$X:$X,$B52&amp;$C52)&amp;" sur "&amp;IF(OFFSET(Paramétrages!$G$6,COLUMNS($H:AN)-2,,)=0,"",OFFSET(Paramétrages!$G$6,COLUMNS($H:AN)-2,,))&amp;")"))</f>
        <v/>
      </c>
      <c r="AL52" s="1" t="str">
        <f ca="1">IF(OFFSET(Paramétrages!$F$6,COLUMNS($G:AN)-2,,)=0,"",IF($B52="","",IF(COUNTA(Paramétrages!$F$5:$F$32)=0,"",IF(ISBLANK('Compréhension de l''écrit'!$D52),"",IF((SUMIFS(Paramétrages!$W:$W,Paramétrages!$Y:$Y,IF(OFFSET(Paramétrages!$F$6,COLUMNS($G:AN)-2,,)=0,"",OFFSET(Paramétrages!$F$6,COLUMNS($G:AN)-2,,)),Paramétrages!$X:$X,$B52&amp;$C52)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52&amp;$C52))/(IF(OFFSET(Paramétrages!$G$6,COLUMNS($H:AO)-2,,)=0,"",OFFSET(Paramétrages!$G$6,COLUMNS($H:AO)-2,,)))&lt;0.67,"B","C"))))))&amp;IF(OFFSET(Paramétrages!$F$6,COLUMNS($G:AN)-2,,)=0,"",IF(ISBLANK('Compréhension de l''écrit'!$D52),""," ("&amp;SUMIFS(Paramétrages!$W:$W,Paramétrages!$Y:$Y,IF(OFFSET(Paramétrages!$F$6,COLUMNS($G:AN)-2,,)=0,"",OFFSET(Paramétrages!$F$6,COLUMNS($G:AN)-2,,)),Paramétrages!$X:$X,$B52&amp;$C52)&amp;" sur "&amp;IF(OFFSET(Paramétrages!$G$6,COLUMNS($H:AO)-2,,)=0,"",OFFSET(Paramétrages!$G$6,COLUMNS($H:AO)-2,,))&amp;")"))</f>
        <v/>
      </c>
      <c r="AM52" s="1" t="str">
        <f ca="1">IF(OFFSET(Paramétrages!$F$6,COLUMNS($G:AO)-2,,)=0,"",IF($B52="","",IF(COUNTA(Paramétrages!$F$5:$F$32)=0,"",IF(ISBLANK('Compréhension de l''écrit'!$D52),"",IF((SUMIFS(Paramétrages!$W:$W,Paramétrages!$Y:$Y,IF(OFFSET(Paramétrages!$F$6,COLUMNS($G:AO)-2,,)=0,"",OFFSET(Paramétrages!$F$6,COLUMNS($G:AO)-2,,)),Paramétrages!$X:$X,$B52&amp;$C52)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52&amp;$C52))/(IF(OFFSET(Paramétrages!$G$6,COLUMNS($H:AP)-2,,)=0,"",OFFSET(Paramétrages!$G$6,COLUMNS($H:AP)-2,,)))&lt;0.67,"B","C"))))))&amp;IF(OFFSET(Paramétrages!$F$6,COLUMNS($G:AO)-2,,)=0,"",IF(ISBLANK('Compréhension de l''écrit'!$D52),""," ("&amp;SUMIFS(Paramétrages!$W:$W,Paramétrages!$Y:$Y,IF(OFFSET(Paramétrages!$F$6,COLUMNS($G:AO)-2,,)=0,"",OFFSET(Paramétrages!$F$6,COLUMNS($G:AO)-2,,)),Paramétrages!$X:$X,$B52&amp;$C52)&amp;" sur "&amp;IF(OFFSET(Paramétrages!$G$6,COLUMNS($H:AP)-2,,)=0,"",OFFSET(Paramétrages!$G$6,COLUMNS($H:AP)-2,,))&amp;")"))</f>
        <v/>
      </c>
      <c r="AN52" s="1" t="str">
        <f ca="1">IF(OFFSET(Paramétrages!$F$6,COLUMNS($G:AP)-2,,)=0,"",IF($B52="","",IF(COUNTA(Paramétrages!$F$5:$F$32)=0,"",IF(ISBLANK('Compréhension de l''écrit'!$D52),"",IF((SUMIFS(Paramétrages!$W:$W,Paramétrages!$Y:$Y,IF(OFFSET(Paramétrages!$F$6,COLUMNS($G:AP)-2,,)=0,"",OFFSET(Paramétrages!$F$6,COLUMNS($G:AP)-2,,)),Paramétrages!$X:$X,$B52&amp;$C52)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52&amp;$C52))/(IF(OFFSET(Paramétrages!$G$6,COLUMNS($H:AQ)-2,,)=0,"",OFFSET(Paramétrages!$G$6,COLUMNS($H:AQ)-2,,)))&lt;0.67,"B","C"))))))&amp;IF(OFFSET(Paramétrages!$F$6,COLUMNS($G:AP)-2,,)=0,"",IF(ISBLANK('Compréhension de l''écrit'!$D52),""," ("&amp;SUMIFS(Paramétrages!$W:$W,Paramétrages!$Y:$Y,IF(OFFSET(Paramétrages!$F$6,COLUMNS($G:AP)-2,,)=0,"",OFFSET(Paramétrages!$F$6,COLUMNS($G:AP)-2,,)),Paramétrages!$X:$X,$B52&amp;$C52)&amp;" sur "&amp;IF(OFFSET(Paramétrages!$G$6,COLUMNS($H:AQ)-2,,)=0,"",OFFSET(Paramétrages!$G$6,COLUMNS($H:AQ)-2,,))&amp;")"))</f>
        <v/>
      </c>
      <c r="AO52" s="1" t="str">
        <f ca="1">IF(OFFSET(Paramétrages!$F$6,COLUMNS($G:AQ)-2,,)=0,"",IF($B52="","",IF(COUNTA(Paramétrages!$F$5:$F$32)=0,"",IF(ISBLANK('Compréhension de l''écrit'!$D52),"",IF((SUMIFS(Paramétrages!$W:$W,Paramétrages!$Y:$Y,IF(OFFSET(Paramétrages!$F$6,COLUMNS($G:AQ)-2,,)=0,"",OFFSET(Paramétrages!$F$6,COLUMNS($G:AQ)-2,,)),Paramétrages!$X:$X,$B52&amp;$C52)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52&amp;$C52))/(IF(OFFSET(Paramétrages!$G$6,COLUMNS($H:AR)-2,,)=0,"",OFFSET(Paramétrages!$G$6,COLUMNS($H:AR)-2,,)))&lt;0.67,"B","C"))))))&amp;IF(OFFSET(Paramétrages!$F$6,COLUMNS($G:AQ)-2,,)=0,"",IF(ISBLANK('Compréhension de l''écrit'!$D52),""," ("&amp;SUMIFS(Paramétrages!$W:$W,Paramétrages!$Y:$Y,IF(OFFSET(Paramétrages!$F$6,COLUMNS($G:AQ)-2,,)=0,"",OFFSET(Paramétrages!$F$6,COLUMNS($G:AQ)-2,,)),Paramétrages!$X:$X,$B52&amp;$C52)&amp;" sur "&amp;IF(OFFSET(Paramétrages!$G$6,COLUMNS($H:AR)-2,,)=0,"",OFFSET(Paramétrages!$G$6,COLUMNS($H:AR)-2,,))&amp;")"))</f>
        <v/>
      </c>
      <c r="AP52" s="1" t="str">
        <f ca="1">IF(OFFSET(Paramétrages!$F$6,COLUMNS($G:AR)-2,,)=0,"",IF($B52="","",IF(COUNTA(Paramétrages!$F$5:$F$32)=0,"",IF(ISBLANK('Compréhension de l''écrit'!$D52),"",IF((SUMIFS(Paramétrages!$W:$W,Paramétrages!$Y:$Y,IF(OFFSET(Paramétrages!$F$6,COLUMNS($G:AR)-2,,)=0,"",OFFSET(Paramétrages!$F$6,COLUMNS($G:AR)-2,,)),Paramétrages!$X:$X,$B52&amp;$C52)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52&amp;$C52))/(IF(OFFSET(Paramétrages!$G$6,COLUMNS($H:AS)-2,,)=0,"",OFFSET(Paramétrages!$G$6,COLUMNS($H:AS)-2,,)))&lt;0.67,"B","C"))))))&amp;IF(OFFSET(Paramétrages!$F$6,COLUMNS($G:AR)-2,,)=0,"",IF(ISBLANK('Compréhension de l''écrit'!$D52),""," ("&amp;SUMIFS(Paramétrages!$W:$W,Paramétrages!$Y:$Y,IF(OFFSET(Paramétrages!$F$6,COLUMNS($G:AR)-2,,)=0,"",OFFSET(Paramétrages!$F$6,COLUMNS($G:AR)-2,,)),Paramétrages!$X:$X,$B52&amp;$C52)&amp;" sur "&amp;IF(OFFSET(Paramétrages!$G$6,COLUMNS($H:AS)-2,,)=0,"",OFFSET(Paramétrages!$G$6,COLUMNS($H:AS)-2,,))&amp;")"))</f>
        <v/>
      </c>
      <c r="AQ52" s="1" t="str">
        <f ca="1">IF(OFFSET(Paramétrages!$F$6,COLUMNS($G:AS)-2,,)=0,"",IF($B52="","",IF(COUNTA(Paramétrages!$F$5:$F$32)=0,"",IF(ISBLANK('Compréhension de l''écrit'!$D52),"",IF((SUMIFS(Paramétrages!$W:$W,Paramétrages!$Y:$Y,IF(OFFSET(Paramétrages!$F$6,COLUMNS($G:AS)-2,,)=0,"",OFFSET(Paramétrages!$F$6,COLUMNS($G:AS)-2,,)),Paramétrages!$X:$X,$B52&amp;$C52)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52&amp;$C52))/(IF(OFFSET(Paramétrages!$G$6,COLUMNS($H:AT)-2,,)=0,"",OFFSET(Paramétrages!$G$6,COLUMNS($H:AT)-2,,)))&lt;0.67,"B","C"))))))&amp;IF(OFFSET(Paramétrages!$F$6,COLUMNS($G:AS)-2,,)=0,"",IF(ISBLANK('Compréhension de l''écrit'!$D52),""," ("&amp;SUMIFS(Paramétrages!$W:$W,Paramétrages!$Y:$Y,IF(OFFSET(Paramétrages!$F$6,COLUMNS($G:AS)-2,,)=0,"",OFFSET(Paramétrages!$F$6,COLUMNS($G:AS)-2,,)),Paramétrages!$X:$X,$B52&amp;$C52)&amp;" sur "&amp;IF(OFFSET(Paramétrages!$G$6,COLUMNS($H:AT)-2,,)=0,"",OFFSET(Paramétrages!$G$6,COLUMNS($H:AT)-2,,))&amp;")"))</f>
        <v/>
      </c>
      <c r="AR52" s="1" t="str">
        <f ca="1">IF(OFFSET(Paramétrages!$F$6,COLUMNS($G:AT)-2,,)=0,"",IF($B52="","",IF(COUNTA(Paramétrages!$F$5:$F$32)=0,"",IF(ISBLANK('Compréhension de l''écrit'!$D52),"",IF((SUMIFS(Paramétrages!$W:$W,Paramétrages!$Y:$Y,IF(OFFSET(Paramétrages!$F$6,COLUMNS($G:AT)-2,,)=0,"",OFFSET(Paramétrages!$F$6,COLUMNS($G:AT)-2,,)),Paramétrages!$X:$X,$B52&amp;$C52)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52&amp;$C52))/(IF(OFFSET(Paramétrages!$G$6,COLUMNS($H:AU)-2,,)=0,"",OFFSET(Paramétrages!$G$6,COLUMNS($H:AU)-2,,)))&lt;0.67,"B","C"))))))&amp;IF(OFFSET(Paramétrages!$F$6,COLUMNS($G:AT)-2,,)=0,"",IF(ISBLANK('Compréhension de l''écrit'!$D52),""," ("&amp;SUMIFS(Paramétrages!$W:$W,Paramétrages!$Y:$Y,IF(OFFSET(Paramétrages!$F$6,COLUMNS($G:AT)-2,,)=0,"",OFFSET(Paramétrages!$F$6,COLUMNS($G:AT)-2,,)),Paramétrages!$X:$X,$B52&amp;$C52)&amp;" sur "&amp;IF(OFFSET(Paramétrages!$G$6,COLUMNS($H:AU)-2,,)=0,"",OFFSET(Paramétrages!$G$6,COLUMNS($H:AU)-2,,))&amp;")"))</f>
        <v/>
      </c>
      <c r="AS52" s="1" t="str">
        <f ca="1">IF(OFFSET(Paramétrages!$F$6,COLUMNS($G:AU)-2,,)=0,"",IF($B52="","",IF(COUNTA(Paramétrages!$F$5:$F$32)=0,"",IF(ISBLANK('Compréhension de l''écrit'!$D52),"",IF((SUMIFS(Paramétrages!$W:$W,Paramétrages!$Y:$Y,IF(OFFSET(Paramétrages!$F$6,COLUMNS($G:AU)-2,,)=0,"",OFFSET(Paramétrages!$F$6,COLUMNS($G:AU)-2,,)),Paramétrages!$X:$X,$B52&amp;$C52)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52&amp;$C52))/(IF(OFFSET(Paramétrages!$G$6,COLUMNS($H:AV)-2,,)=0,"",OFFSET(Paramétrages!$G$6,COLUMNS($H:AV)-2,,)))&lt;0.67,"B","C"))))))&amp;IF(OFFSET(Paramétrages!$F$6,COLUMNS($G:AU)-2,,)=0,"",IF(ISBLANK('Compréhension de l''écrit'!$D52),""," ("&amp;SUMIFS(Paramétrages!$W:$W,Paramétrages!$Y:$Y,IF(OFFSET(Paramétrages!$F$6,COLUMNS($G:AU)-2,,)=0,"",OFFSET(Paramétrages!$F$6,COLUMNS($G:AU)-2,,)),Paramétrages!$X:$X,$B52&amp;$C52)&amp;" sur "&amp;IF(OFFSET(Paramétrages!$G$6,COLUMNS($H:AV)-2,,)=0,"",OFFSET(Paramétrages!$G$6,COLUMNS($H:AV)-2,,))&amp;")"))</f>
        <v/>
      </c>
      <c r="AT52" s="1" t="str">
        <f ca="1">IF(OFFSET(Paramétrages!$F$6,COLUMNS($G:AV)-2,,)=0,"",IF($B52="","",IF(COUNTA(Paramétrages!$F$5:$F$32)=0,"",IF(ISBLANK('Compréhension de l''écrit'!$D52),"",IF((SUMIFS(Paramétrages!$W:$W,Paramétrages!$Y:$Y,IF(OFFSET(Paramétrages!$F$6,COLUMNS($G:AV)-2,,)=0,"",OFFSET(Paramétrages!$F$6,COLUMNS($G:AV)-2,,)),Paramétrages!$X:$X,$B52&amp;$C52)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52&amp;$C52))/(IF(OFFSET(Paramétrages!$G$6,COLUMNS($H:AW)-2,,)=0,"",OFFSET(Paramétrages!$G$6,COLUMNS($H:AW)-2,,)))&lt;0.67,"B","C"))))))&amp;IF(OFFSET(Paramétrages!$F$6,COLUMNS($G:AV)-2,,)=0,"",IF(ISBLANK('Compréhension de l''écrit'!$D52),""," ("&amp;SUMIFS(Paramétrages!$W:$W,Paramétrages!$Y:$Y,IF(OFFSET(Paramétrages!$F$6,COLUMNS($G:AV)-2,,)=0,"",OFFSET(Paramétrages!$F$6,COLUMNS($G:AV)-2,,)),Paramétrages!$X:$X,$B52&amp;$C52)&amp;" sur "&amp;IF(OFFSET(Paramétrages!$G$6,COLUMNS($H:AW)-2,,)=0,"",OFFSET(Paramétrages!$G$6,COLUMNS($H:AW)-2,,))&amp;")"))</f>
        <v/>
      </c>
      <c r="AU52" s="1" t="str">
        <f ca="1">IF(OFFSET(Paramétrages!$F$6,COLUMNS($G:AW)-2,,)=0,"",IF($B52="","",IF(COUNTA(Paramétrages!$F$5:$F$32)=0,"",IF(ISBLANK('Compréhension de l''écrit'!$D52),"",IF((SUMIFS(Paramétrages!$W:$W,Paramétrages!$Y:$Y,IF(OFFSET(Paramétrages!$F$6,COLUMNS($G:AW)-2,,)=0,"",OFFSET(Paramétrages!$F$6,COLUMNS($G:AW)-2,,)),Paramétrages!$X:$X,$B52&amp;$C52)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52&amp;$C52))/(IF(OFFSET(Paramétrages!$G$6,COLUMNS($H:AX)-2,,)=0,"",OFFSET(Paramétrages!$G$6,COLUMNS($H:AX)-2,,)))&lt;0.67,"B","C"))))))&amp;IF(OFFSET(Paramétrages!$F$6,COLUMNS($G:AW)-2,,)=0,"",IF(ISBLANK('Compréhension de l''écrit'!$D52),""," ("&amp;SUMIFS(Paramétrages!$W:$W,Paramétrages!$Y:$Y,IF(OFFSET(Paramétrages!$F$6,COLUMNS($G:AW)-2,,)=0,"",OFFSET(Paramétrages!$F$6,COLUMNS($G:AW)-2,,)),Paramétrages!$X:$X,$B52&amp;$C52)&amp;" sur "&amp;IF(OFFSET(Paramétrages!$G$6,COLUMNS($H:AX)-2,,)=0,"",OFFSET(Paramétrages!$G$6,COLUMNS($H:AX)-2,,))&amp;")"))</f>
        <v/>
      </c>
      <c r="AV52" s="1" t="str">
        <f ca="1">IF(OFFSET(Paramétrages!$F$6,COLUMNS($G:AX)-2,,)=0,"",IF($B52="","",IF(COUNTA(Paramétrages!$F$5:$F$32)=0,"",IF(ISBLANK('Compréhension de l''écrit'!$D52),"",IF((SUMIFS(Paramétrages!$W:$W,Paramétrages!$Y:$Y,IF(OFFSET(Paramétrages!$F$6,COLUMNS($G:AX)-2,,)=0,"",OFFSET(Paramétrages!$F$6,COLUMNS($G:AX)-2,,)),Paramétrages!$X:$X,$B52&amp;$C52)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52&amp;$C52))/(IF(OFFSET(Paramétrages!$G$6,COLUMNS($H:AY)-2,,)=0,"",OFFSET(Paramétrages!$G$6,COLUMNS($H:AY)-2,,)))&lt;0.67,"B","C"))))))&amp;IF(OFFSET(Paramétrages!$F$6,COLUMNS($G:AX)-2,,)=0,"",IF(ISBLANK('Compréhension de l''écrit'!$D52),""," ("&amp;SUMIFS(Paramétrages!$W:$W,Paramétrages!$Y:$Y,IF(OFFSET(Paramétrages!$F$6,COLUMNS($G:AX)-2,,)=0,"",OFFSET(Paramétrages!$F$6,COLUMNS($G:AX)-2,,)),Paramétrages!$X:$X,$B52&amp;$C52)&amp;" sur "&amp;IF(OFFSET(Paramétrages!$G$6,COLUMNS($H:AY)-2,,)=0,"",OFFSET(Paramétrages!$G$6,COLUMNS($H:AY)-2,,))&amp;")"))</f>
        <v/>
      </c>
      <c r="AW52" s="1" t="str">
        <f ca="1">IF(OFFSET(Paramétrages!$F$6,COLUMNS($G:AY)-2,,)=0,"",IF($B52="","",IF(COUNTA(Paramétrages!$F$5:$F$32)=0,"",IF(ISBLANK('Compréhension de l''écrit'!$D52),"",IF((SUMIFS(Paramétrages!$W:$W,Paramétrages!$Y:$Y,IF(OFFSET(Paramétrages!$F$6,COLUMNS($G:AY)-2,,)=0,"",OFFSET(Paramétrages!$F$6,COLUMNS($G:AY)-2,,)),Paramétrages!$X:$X,$B52&amp;$C52)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52&amp;$C52))/(IF(OFFSET(Paramétrages!$G$6,COLUMNS($H:AZ)-2,,)=0,"",OFFSET(Paramétrages!$G$6,COLUMNS($H:AZ)-2,,)))&lt;0.67,"B","C"))))))&amp;IF(OFFSET(Paramétrages!$F$6,COLUMNS($G:AY)-2,,)=0,"",IF(ISBLANK('Compréhension de l''écrit'!$D52),""," ("&amp;SUMIFS(Paramétrages!$W:$W,Paramétrages!$Y:$Y,IF(OFFSET(Paramétrages!$F$6,COLUMNS($G:AY)-2,,)=0,"",OFFSET(Paramétrages!$F$6,COLUMNS($G:AY)-2,,)),Paramétrages!$X:$X,$B52&amp;$C52)&amp;" sur "&amp;IF(OFFSET(Paramétrages!$G$6,COLUMNS($H:AZ)-2,,)=0,"",OFFSET(Paramétrages!$G$6,COLUMNS($H:AZ)-2,,))&amp;")"))</f>
        <v/>
      </c>
      <c r="AX52" s="1" t="str">
        <f ca="1">IF(OFFSET(Paramétrages!$F$6,COLUMNS($G:AZ)-2,,)=0,"",IF($B52="","",IF(COUNTA(Paramétrages!$F$5:$F$32)=0,"",IF(ISBLANK('Compréhension de l''écrit'!$D52),"",IF((SUMIFS(Paramétrages!$W:$W,Paramétrages!$Y:$Y,IF(OFFSET(Paramétrages!$F$6,COLUMNS($G:AZ)-2,,)=0,"",OFFSET(Paramétrages!$F$6,COLUMNS($G:AZ)-2,,)),Paramétrages!$X:$X,$B52&amp;$C52)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52&amp;$C52))/(IF(OFFSET(Paramétrages!$G$6,COLUMNS($H:BA)-2,,)=0,"",OFFSET(Paramétrages!$G$6,COLUMNS($H:BA)-2,,)))&lt;0.67,"B","C"))))))&amp;IF(OFFSET(Paramétrages!$F$6,COLUMNS($G:AZ)-2,,)=0,"",IF(ISBLANK('Compréhension de l''écrit'!$D52),""," ("&amp;SUMIFS(Paramétrages!$W:$W,Paramétrages!$Y:$Y,IF(OFFSET(Paramétrages!$F$6,COLUMNS($G:AZ)-2,,)=0,"",OFFSET(Paramétrages!$F$6,COLUMNS($G:AZ)-2,,)),Paramétrages!$X:$X,$B52&amp;$C52)&amp;" sur "&amp;IF(OFFSET(Paramétrages!$G$6,COLUMNS($H:BA)-2,,)=0,"",OFFSET(Paramétrages!$G$6,COLUMNS($H:BA)-2,,))&amp;")"))</f>
        <v/>
      </c>
      <c r="AY52" s="1" t="str">
        <f ca="1">IF(OFFSET(Paramétrages!$F$6,COLUMNS($G:BA)-2,,)=0,"",IF($B52="","",IF(COUNTA(Paramétrages!$F$5:$F$32)=0,"",IF(ISBLANK('Compréhension de l''écrit'!$D52),"",IF((SUMIFS(Paramétrages!$W:$W,Paramétrages!$Y:$Y,IF(OFFSET(Paramétrages!$F$6,COLUMNS($G:BA)-2,,)=0,"",OFFSET(Paramétrages!$F$6,COLUMNS($G:BA)-2,,)),Paramétrages!$X:$X,$B52&amp;$C52)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52&amp;$C52))/(IF(OFFSET(Paramétrages!$G$6,COLUMNS($H:BB)-2,,)=0,"",OFFSET(Paramétrages!$G$6,COLUMNS($H:BB)-2,,)))&lt;0.67,"B","C"))))))&amp;IF(OFFSET(Paramétrages!$F$6,COLUMNS($G:BA)-2,,)=0,"",IF(ISBLANK('Compréhension de l''écrit'!$D52),""," ("&amp;SUMIFS(Paramétrages!$W:$W,Paramétrages!$Y:$Y,IF(OFFSET(Paramétrages!$F$6,COLUMNS($G:BA)-2,,)=0,"",OFFSET(Paramétrages!$F$6,COLUMNS($G:BA)-2,,)),Paramétrages!$X:$X,$B52&amp;$C52)&amp;" sur "&amp;IF(OFFSET(Paramétrages!$G$6,COLUMNS($H:BB)-2,,)=0,"",OFFSET(Paramétrages!$G$6,COLUMNS($H:BB)-2,,))&amp;")"))</f>
        <v/>
      </c>
      <c r="AZ52" s="1" t="str">
        <f ca="1">IF(OFFSET(Paramétrages!$F$6,COLUMNS($G:BB)-2,,)=0,"",IF($B52="","",IF(COUNTA(Paramétrages!$F$5:$F$32)=0,"",IF(ISBLANK('Compréhension de l''écrit'!$D52),"",IF((SUMIFS(Paramétrages!$W:$W,Paramétrages!$Y:$Y,IF(OFFSET(Paramétrages!$F$6,COLUMNS($G:BB)-2,,)=0,"",OFFSET(Paramétrages!$F$6,COLUMNS($G:BB)-2,,)),Paramétrages!$X:$X,$B52&amp;$C52)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52&amp;$C52))/(IF(OFFSET(Paramétrages!$G$6,COLUMNS($H:BC)-2,,)=0,"",OFFSET(Paramétrages!$G$6,COLUMNS($H:BC)-2,,)))&lt;0.67,"B","C"))))))&amp;IF(OFFSET(Paramétrages!$F$6,COLUMNS($G:BB)-2,,)=0,"",IF(ISBLANK('Compréhension de l''écrit'!$D52),""," ("&amp;SUMIFS(Paramétrages!$W:$W,Paramétrages!$Y:$Y,IF(OFFSET(Paramétrages!$F$6,COLUMNS($G:BB)-2,,)=0,"",OFFSET(Paramétrages!$F$6,COLUMNS($G:BB)-2,,)),Paramétrages!$X:$X,$B52&amp;$C52)&amp;" sur "&amp;IF(OFFSET(Paramétrages!$G$6,COLUMNS($H:BC)-2,,)=0,"",OFFSET(Paramétrages!$G$6,COLUMNS($H:BC)-2,,))&amp;")"))</f>
        <v/>
      </c>
      <c r="BA52" s="1" t="str">
        <f ca="1">IF(OFFSET(Paramétrages!$F$6,COLUMNS($G:BC)-2,,)=0,"",IF($B52="","",IF(COUNTA(Paramétrages!$F$5:$F$32)=0,"",IF(ISBLANK('Compréhension de l''écrit'!$D52),"",IF((SUMIFS(Paramétrages!$W:$W,Paramétrages!$Y:$Y,IF(OFFSET(Paramétrages!$F$6,COLUMNS($G:BC)-2,,)=0,"",OFFSET(Paramétrages!$F$6,COLUMNS($G:BC)-2,,)),Paramétrages!$X:$X,$B52&amp;$C52)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52&amp;$C52))/(IF(OFFSET(Paramétrages!$G$6,COLUMNS($H:BD)-2,,)=0,"",OFFSET(Paramétrages!$G$6,COLUMNS($H:BD)-2,,)))&lt;0.67,"B","C"))))))&amp;IF(OFFSET(Paramétrages!$F$6,COLUMNS($G:BC)-2,,)=0,"",IF(ISBLANK('Compréhension de l''écrit'!$D52),""," ("&amp;SUMIFS(Paramétrages!$W:$W,Paramétrages!$Y:$Y,IF(OFFSET(Paramétrages!$F$6,COLUMNS($G:BC)-2,,)=0,"",OFFSET(Paramétrages!$F$6,COLUMNS($G:BC)-2,,)),Paramétrages!$X:$X,$B52&amp;$C52)&amp;" sur "&amp;IF(OFFSET(Paramétrages!$G$6,COLUMNS($H:BD)-2,,)=0,"",OFFSET(Paramétrages!$G$6,COLUMNS($H:BD)-2,,))&amp;")"))</f>
        <v/>
      </c>
      <c r="BB52" s="1" t="str">
        <f ca="1">IF(OFFSET(Paramétrages!$F$6,COLUMNS($G:BD)-2,,)=0,"",IF($B52="","",IF(COUNTA(Paramétrages!$F$5:$F$32)=0,"",IF(ISBLANK('Compréhension de l''écrit'!$D52),"",IF((SUMIFS(Paramétrages!$W:$W,Paramétrages!$Y:$Y,IF(OFFSET(Paramétrages!$F$6,COLUMNS($G:BD)-2,,)=0,"",OFFSET(Paramétrages!$F$6,COLUMNS($G:BD)-2,,)),Paramétrages!$X:$X,$B52&amp;$C52)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52&amp;$C52))/(IF(OFFSET(Paramétrages!$G$6,COLUMNS($H:BE)-2,,)=0,"",OFFSET(Paramétrages!$G$6,COLUMNS($H:BE)-2,,)))&lt;0.67,"B","C"))))))&amp;IF(OFFSET(Paramétrages!$F$6,COLUMNS($G:BD)-2,,)=0,"",IF(ISBLANK('Compréhension de l''écrit'!$D52),""," ("&amp;SUMIFS(Paramétrages!$W:$W,Paramétrages!$Y:$Y,IF(OFFSET(Paramétrages!$F$6,COLUMNS($G:BD)-2,,)=0,"",OFFSET(Paramétrages!$F$6,COLUMNS($G:BD)-2,,)),Paramétrages!$X:$X,$B52&amp;$C52)&amp;" sur "&amp;IF(OFFSET(Paramétrages!$G$6,COLUMNS($H:BE)-2,,)=0,"",OFFSET(Paramétrages!$G$6,COLUMNS($H:BE)-2,,))&amp;")"))</f>
        <v/>
      </c>
      <c r="BC52" s="1" t="str">
        <f ca="1">IF(OFFSET(Paramétrages!$F$6,COLUMNS($G:BE)-2,,)=0,"",IF($B52="","",IF(COUNTA(Paramétrages!$F$5:$F$32)=0,"",IF(ISBLANK('Compréhension de l''écrit'!$D52),"",IF((SUMIFS(Paramétrages!$W:$W,Paramétrages!$Y:$Y,IF(OFFSET(Paramétrages!$F$6,COLUMNS($G:BE)-2,,)=0,"",OFFSET(Paramétrages!$F$6,COLUMNS($G:BE)-2,,)),Paramétrages!$X:$X,$B52&amp;$C52)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52&amp;$C52))/(IF(OFFSET(Paramétrages!$G$6,COLUMNS($H:BF)-2,,)=0,"",OFFSET(Paramétrages!$G$6,COLUMNS($H:BF)-2,,)))&lt;0.67,"B","C"))))))&amp;IF(OFFSET(Paramétrages!$F$6,COLUMNS($G:BE)-2,,)=0,"",IF(ISBLANK('Compréhension de l''écrit'!$D52),""," ("&amp;SUMIFS(Paramétrages!$W:$W,Paramétrages!$Y:$Y,IF(OFFSET(Paramétrages!$F$6,COLUMNS($G:BE)-2,,)=0,"",OFFSET(Paramétrages!$F$6,COLUMNS($G:BE)-2,,)),Paramétrages!$X:$X,$B52&amp;$C52)&amp;" sur "&amp;IF(OFFSET(Paramétrages!$G$6,COLUMNS($H:BF)-2,,)=0,"",OFFSET(Paramétrages!$G$6,COLUMNS($H:BF)-2,,))&amp;")"))</f>
        <v/>
      </c>
      <c r="BD52" s="1" t="str">
        <f ca="1">IF(OFFSET(Paramétrages!$F$6,COLUMNS($G:BF)-2,,)=0,"",IF($B52="","",IF(COUNTA(Paramétrages!$F$5:$F$32)=0,"",IF(ISBLANK('Compréhension de l''écrit'!$D52),"",IF((SUMIFS(Paramétrages!$W:$W,Paramétrages!$Y:$Y,IF(OFFSET(Paramétrages!$F$6,COLUMNS($G:BF)-2,,)=0,"",OFFSET(Paramétrages!$F$6,COLUMNS($G:BF)-2,,)),Paramétrages!$X:$X,$B52&amp;$C52)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52&amp;$C52))/(IF(OFFSET(Paramétrages!$G$6,COLUMNS($H:BG)-2,,)=0,"",OFFSET(Paramétrages!$G$6,COLUMNS($H:BG)-2,,)))&lt;0.67,"B","C"))))))&amp;IF(OFFSET(Paramétrages!$F$6,COLUMNS($G:BF)-2,,)=0,"",IF(ISBLANK('Compréhension de l''écrit'!$D52),""," ("&amp;SUMIFS(Paramétrages!$W:$W,Paramétrages!$Y:$Y,IF(OFFSET(Paramétrages!$F$6,COLUMNS($G:BF)-2,,)=0,"",OFFSET(Paramétrages!$F$6,COLUMNS($G:BF)-2,,)),Paramétrages!$X:$X,$B52&amp;$C52)&amp;" sur "&amp;IF(OFFSET(Paramétrages!$G$6,COLUMNS($H:BG)-2,,)=0,"",OFFSET(Paramétrages!$G$6,COLUMNS($H:BG)-2,,))&amp;")"))</f>
        <v/>
      </c>
      <c r="BE52" s="1" t="str">
        <f ca="1">IF(OFFSET(Paramétrages!$F$6,COLUMNS($G:BG)-2,,)=0,"",IF($B52="","",IF(COUNTA(Paramétrages!$F$5:$F$32)=0,"",IF(ISBLANK('Compréhension de l''écrit'!$D52),"",IF((SUMIFS(Paramétrages!$W:$W,Paramétrages!$Y:$Y,IF(OFFSET(Paramétrages!$F$6,COLUMNS($G:BG)-2,,)=0,"",OFFSET(Paramétrages!$F$6,COLUMNS($G:BG)-2,,)),Paramétrages!$X:$X,$B52&amp;$C52)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52&amp;$C52))/(IF(OFFSET(Paramétrages!$G$6,COLUMNS($H:BH)-2,,)=0,"",OFFSET(Paramétrages!$G$6,COLUMNS($H:BH)-2,,)))&lt;0.67,"B","C"))))))&amp;IF(OFFSET(Paramétrages!$F$6,COLUMNS($G:BG)-2,,)=0,"",IF(ISBLANK('Compréhension de l''écrit'!$D52),""," ("&amp;SUMIFS(Paramétrages!$W:$W,Paramétrages!$Y:$Y,IF(OFFSET(Paramétrages!$F$6,COLUMNS($G:BG)-2,,)=0,"",OFFSET(Paramétrages!$F$6,COLUMNS($G:BG)-2,,)),Paramétrages!$X:$X,$B52&amp;$C52)&amp;" sur "&amp;IF(OFFSET(Paramétrages!$G$6,COLUMNS($H:BH)-2,,)=0,"",OFFSET(Paramétrages!$G$6,COLUMNS($H:BH)-2,,))&amp;")"))</f>
        <v/>
      </c>
      <c r="BF52" s="1" t="str">
        <f ca="1">IF(OFFSET(Paramétrages!$F$6,COLUMNS($G:BH)-2,,)=0,"",IF($B52="","",IF(COUNTA(Paramétrages!$F$5:$F$32)=0,"",IF(ISBLANK('Compréhension de l''écrit'!$D52),"",IF((SUMIFS(Paramétrages!$W:$W,Paramétrages!$Y:$Y,IF(OFFSET(Paramétrages!$F$6,COLUMNS($G:BH)-2,,)=0,"",OFFSET(Paramétrages!$F$6,COLUMNS($G:BH)-2,,)),Paramétrages!$X:$X,$B52&amp;$C52)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52&amp;$C52))/(IF(OFFSET(Paramétrages!$G$6,COLUMNS($H:BI)-2,,)=0,"",OFFSET(Paramétrages!$G$6,COLUMNS($H:BI)-2,,)))&lt;0.67,"B","C"))))))&amp;IF(OFFSET(Paramétrages!$F$6,COLUMNS($G:BH)-2,,)=0,"",IF(ISBLANK('Compréhension de l''écrit'!$D52),""," ("&amp;SUMIFS(Paramétrages!$W:$W,Paramétrages!$Y:$Y,IF(OFFSET(Paramétrages!$F$6,COLUMNS($G:BH)-2,,)=0,"",OFFSET(Paramétrages!$F$6,COLUMNS($G:BH)-2,,)),Paramétrages!$X:$X,$B52&amp;$C52)&amp;" sur "&amp;IF(OFFSET(Paramétrages!$G$6,COLUMNS($H:BI)-2,,)=0,"",OFFSET(Paramétrages!$G$6,COLUMNS($H:BI)-2,,))&amp;")"))</f>
        <v/>
      </c>
      <c r="BG52" s="1" t="str">
        <f ca="1">IF(OFFSET(Paramétrages!$F$6,COLUMNS($G:BI)-2,,)=0,"",IF($B52="","",IF(COUNTA(Paramétrages!$F$5:$F$32)=0,"",IF(ISBLANK('Compréhension de l''écrit'!$D52),"",IF((SUMIFS(Paramétrages!$W:$W,Paramétrages!$Y:$Y,IF(OFFSET(Paramétrages!$F$6,COLUMNS($G:BI)-2,,)=0,"",OFFSET(Paramétrages!$F$6,COLUMNS($G:BI)-2,,)),Paramétrages!$X:$X,$B52&amp;$C52)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52&amp;$C52))/(IF(OFFSET(Paramétrages!$G$6,COLUMNS($H:BJ)-2,,)=0,"",OFFSET(Paramétrages!$G$6,COLUMNS($H:BJ)-2,,)))&lt;0.67,"B","C"))))))&amp;IF(OFFSET(Paramétrages!$F$6,COLUMNS($G:BI)-2,,)=0,"",IF(ISBLANK('Compréhension de l''écrit'!$D52),""," ("&amp;SUMIFS(Paramétrages!$W:$W,Paramétrages!$Y:$Y,IF(OFFSET(Paramétrages!$F$6,COLUMNS($G:BI)-2,,)=0,"",OFFSET(Paramétrages!$F$6,COLUMNS($G:BI)-2,,)),Paramétrages!$X:$X,$B52&amp;$C52)&amp;" sur "&amp;IF(OFFSET(Paramétrages!$G$6,COLUMNS($H:BJ)-2,,)=0,"",OFFSET(Paramétrages!$G$6,COLUMNS($H:BJ)-2,,))&amp;")"))</f>
        <v/>
      </c>
      <c r="BH52" s="1" t="str">
        <f ca="1">IF(OFFSET(Paramétrages!$F$6,COLUMNS($G:BJ)-2,,)=0,"",IF($B52="","",IF(COUNTA(Paramétrages!$F$5:$F$32)=0,"",IF(ISBLANK('Compréhension de l''écrit'!$D52),"",IF((SUMIFS(Paramétrages!$W:$W,Paramétrages!$Y:$Y,IF(OFFSET(Paramétrages!$F$6,COLUMNS($G:BJ)-2,,)=0,"",OFFSET(Paramétrages!$F$6,COLUMNS($G:BJ)-2,,)),Paramétrages!$X:$X,$B52&amp;$C52)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52&amp;$C52))/(IF(OFFSET(Paramétrages!$G$6,COLUMNS($H:BK)-2,,)=0,"",OFFSET(Paramétrages!$G$6,COLUMNS($H:BK)-2,,)))&lt;0.67,"B","C"))))))&amp;IF(OFFSET(Paramétrages!$F$6,COLUMNS($G:BJ)-2,,)=0,"",IF(ISBLANK('Compréhension de l''écrit'!$D52),""," ("&amp;SUMIFS(Paramétrages!$W:$W,Paramétrages!$Y:$Y,IF(OFFSET(Paramétrages!$F$6,COLUMNS($G:BJ)-2,,)=0,"",OFFSET(Paramétrages!$F$6,COLUMNS($G:BJ)-2,,)),Paramétrages!$X:$X,$B52&amp;$C52)&amp;" sur "&amp;IF(OFFSET(Paramétrages!$G$6,COLUMNS($H:BK)-2,,)=0,"",OFFSET(Paramétrages!$G$6,COLUMNS($H:BK)-2,,))&amp;")"))</f>
        <v/>
      </c>
      <c r="BI52" s="1" t="str">
        <f ca="1">IF(OFFSET(Paramétrages!$F$6,COLUMNS($G:BK)-2,,)=0,"",IF($B52="","",IF(COUNTA(Paramétrages!$F$5:$F$32)=0,"",IF(ISBLANK('Compréhension de l''écrit'!$D52),"",IF((SUMIFS(Paramétrages!$W:$W,Paramétrages!$Y:$Y,IF(OFFSET(Paramétrages!$F$6,COLUMNS($G:BK)-2,,)=0,"",OFFSET(Paramétrages!$F$6,COLUMNS($G:BK)-2,,)),Paramétrages!$X:$X,$B52&amp;$C52)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52&amp;$C52))/(IF(OFFSET(Paramétrages!$G$6,COLUMNS($H:BL)-2,,)=0,"",OFFSET(Paramétrages!$G$6,COLUMNS($H:BL)-2,,)))&lt;0.67,"B","C"))))))&amp;IF(OFFSET(Paramétrages!$F$6,COLUMNS($G:BK)-2,,)=0,"",IF(ISBLANK('Compréhension de l''écrit'!$D52),""," ("&amp;SUMIFS(Paramétrages!$W:$W,Paramétrages!$Y:$Y,IF(OFFSET(Paramétrages!$F$6,COLUMNS($G:BK)-2,,)=0,"",OFFSET(Paramétrages!$F$6,COLUMNS($G:BK)-2,,)),Paramétrages!$X:$X,$B52&amp;$C52)&amp;" sur "&amp;IF(OFFSET(Paramétrages!$G$6,COLUMNS($H:BL)-2,,)=0,"",OFFSET(Paramétrages!$G$6,COLUMNS($H:BL)-2,,))&amp;")"))</f>
        <v/>
      </c>
      <c r="BJ52" s="1" t="str">
        <f ca="1">IF(OFFSET(Paramétrages!$F$6,COLUMNS($G:BL)-2,,)=0,"",IF($B52="","",IF(COUNTA(Paramétrages!$F$5:$F$32)=0,"",IF(ISBLANK('Compréhension de l''écrit'!$D52),"",IF((SUMIFS(Paramétrages!$W:$W,Paramétrages!$Y:$Y,IF(OFFSET(Paramétrages!$F$6,COLUMNS($G:BL)-2,,)=0,"",OFFSET(Paramétrages!$F$6,COLUMNS($G:BL)-2,,)),Paramétrages!$X:$X,$B52&amp;$C52)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52&amp;$C52))/(IF(OFFSET(Paramétrages!$G$6,COLUMNS($H:BM)-2,,)=0,"",OFFSET(Paramétrages!$G$6,COLUMNS($H:BM)-2,,)))&lt;0.67,"B","C"))))))&amp;IF(OFFSET(Paramétrages!$F$6,COLUMNS($G:BL)-2,,)=0,"",IF(ISBLANK('Compréhension de l''écrit'!$D52),""," ("&amp;SUMIFS(Paramétrages!$W:$W,Paramétrages!$Y:$Y,IF(OFFSET(Paramétrages!$F$6,COLUMNS($G:BL)-2,,)=0,"",OFFSET(Paramétrages!$F$6,COLUMNS($G:BL)-2,,)),Paramétrages!$X:$X,$B52&amp;$C52)&amp;" sur "&amp;IF(OFFSET(Paramétrages!$G$6,COLUMNS($H:BM)-2,,)=0,"",OFFSET(Paramétrages!$G$6,COLUMNS($H:BM)-2,,))&amp;")"))</f>
        <v/>
      </c>
      <c r="BK52" s="1" t="str">
        <f ca="1">IF(OFFSET(Paramétrages!$F$6,COLUMNS($G:BM)-2,,)=0,"",IF($B52="","",IF(COUNTA(Paramétrages!$F$5:$F$32)=0,"",IF(ISBLANK('Compréhension de l''écrit'!$D52),"",IF((SUMIFS(Paramétrages!$W:$W,Paramétrages!$Y:$Y,IF(OFFSET(Paramétrages!$F$6,COLUMNS($G:BM)-2,,)=0,"",OFFSET(Paramétrages!$F$6,COLUMNS($G:BM)-2,,)),Paramétrages!$X:$X,$B52&amp;$C52)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52&amp;$C52))/(IF(OFFSET(Paramétrages!$G$6,COLUMNS($H:BN)-2,,)=0,"",OFFSET(Paramétrages!$G$6,COLUMNS($H:BN)-2,,)))&lt;0.67,"B","C"))))))&amp;IF(OFFSET(Paramétrages!$F$6,COLUMNS($G:BM)-2,,)=0,"",IF(ISBLANK('Compréhension de l''écrit'!$D52),""," ("&amp;SUMIFS(Paramétrages!$W:$W,Paramétrages!$Y:$Y,IF(OFFSET(Paramétrages!$F$6,COLUMNS($G:BM)-2,,)=0,"",OFFSET(Paramétrages!$F$6,COLUMNS($G:BM)-2,,)),Paramétrages!$X:$X,$B52&amp;$C52)&amp;" sur "&amp;IF(OFFSET(Paramétrages!$G$6,COLUMNS($H:BN)-2,,)=0,"",OFFSET(Paramétrages!$G$6,COLUMNS($H:BN)-2,,))&amp;")"))</f>
        <v/>
      </c>
      <c r="BL52" s="1" t="str">
        <f ca="1">IF(OFFSET(Paramétrages!$F$6,COLUMNS($G:BN)-2,,)=0,"",IF($B52="","",IF(COUNTA(Paramétrages!$F$5:$F$32)=0,"",IF(ISBLANK('Compréhension de l''écrit'!$D52),"",IF((SUMIFS(Paramétrages!$W:$W,Paramétrages!$Y:$Y,IF(OFFSET(Paramétrages!$F$6,COLUMNS($G:BN)-2,,)=0,"",OFFSET(Paramétrages!$F$6,COLUMNS($G:BN)-2,,)),Paramétrages!$X:$X,$B52&amp;$C52)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52&amp;$C52))/(IF(OFFSET(Paramétrages!$G$6,COLUMNS($H:BO)-2,,)=0,"",OFFSET(Paramétrages!$G$6,COLUMNS($H:BO)-2,,)))&lt;0.67,"B","C"))))))&amp;IF(OFFSET(Paramétrages!$F$6,COLUMNS($G:BN)-2,,)=0,"",IF(ISBLANK('Compréhension de l''écrit'!$D52),""," ("&amp;SUMIFS(Paramétrages!$W:$W,Paramétrages!$Y:$Y,IF(OFFSET(Paramétrages!$F$6,COLUMNS($G:BN)-2,,)=0,"",OFFSET(Paramétrages!$F$6,COLUMNS($G:BN)-2,,)),Paramétrages!$X:$X,$B52&amp;$C52)&amp;" sur "&amp;IF(OFFSET(Paramétrages!$G$6,COLUMNS($H:BO)-2,,)=0,"",OFFSET(Paramétrages!$G$6,COLUMNS($H:BO)-2,,))&amp;")"))</f>
        <v/>
      </c>
      <c r="BM52" s="1" t="str">
        <f ca="1">IF(OFFSET(Paramétrages!$F$6,COLUMNS($G:BO)-2,,)=0,"",IF($B52="","",IF(COUNTA(Paramétrages!$F$5:$F$32)=0,"",IF(ISBLANK('Compréhension de l''écrit'!$D52),"",IF((SUMIFS(Paramétrages!$W:$W,Paramétrages!$Y:$Y,IF(OFFSET(Paramétrages!$F$6,COLUMNS($G:BO)-2,,)=0,"",OFFSET(Paramétrages!$F$6,COLUMNS($G:BO)-2,,)),Paramétrages!$X:$X,$B52&amp;$C52)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52&amp;$C52))/(IF(OFFSET(Paramétrages!$G$6,COLUMNS($H:BP)-2,,)=0,"",OFFSET(Paramétrages!$G$6,COLUMNS($H:BP)-2,,)))&lt;0.67,"B","C"))))))&amp;IF(OFFSET(Paramétrages!$F$6,COLUMNS($G:BO)-2,,)=0,"",IF(ISBLANK('Compréhension de l''écrit'!$D52),""," ("&amp;SUMIFS(Paramétrages!$W:$W,Paramétrages!$Y:$Y,IF(OFFSET(Paramétrages!$F$6,COLUMNS($G:BO)-2,,)=0,"",OFFSET(Paramétrages!$F$6,COLUMNS($G:BO)-2,,)),Paramétrages!$X:$X,$B52&amp;$C52)&amp;" sur "&amp;IF(OFFSET(Paramétrages!$G$6,COLUMNS($H:BP)-2,,)=0,"",OFFSET(Paramétrages!$G$6,COLUMNS($H:BP)-2,,))&amp;")"))</f>
        <v/>
      </c>
      <c r="BN52" s="1" t="str">
        <f ca="1">IF(OFFSET(Paramétrages!$F$6,COLUMNS($G:BP)-2,,)=0,"",IF($B52="","",IF(COUNTA(Paramétrages!$F$5:$F$32)=0,"",IF(ISBLANK('Compréhension de l''écrit'!$D52),"",IF((SUMIFS(Paramétrages!$W:$W,Paramétrages!$Y:$Y,IF(OFFSET(Paramétrages!$F$6,COLUMNS($G:BP)-2,,)=0,"",OFFSET(Paramétrages!$F$6,COLUMNS($G:BP)-2,,)),Paramétrages!$X:$X,$B52&amp;$C52)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52&amp;$C52))/(IF(OFFSET(Paramétrages!$G$6,COLUMNS($H:BQ)-2,,)=0,"",OFFSET(Paramétrages!$G$6,COLUMNS($H:BQ)-2,,)))&lt;0.67,"B","C"))))))&amp;IF(OFFSET(Paramétrages!$F$6,COLUMNS($G:BP)-2,,)=0,"",IF(ISBLANK('Compréhension de l''écrit'!$D52),""," ("&amp;SUMIFS(Paramétrages!$W:$W,Paramétrages!$Y:$Y,IF(OFFSET(Paramétrages!$F$6,COLUMNS($G:BP)-2,,)=0,"",OFFSET(Paramétrages!$F$6,COLUMNS($G:BP)-2,,)),Paramétrages!$X:$X,$B52&amp;$C52)&amp;" sur "&amp;IF(OFFSET(Paramétrages!$G$6,COLUMNS($H:BQ)-2,,)=0,"",OFFSET(Paramétrages!$G$6,COLUMNS($H:BQ)-2,,))&amp;")"))</f>
        <v/>
      </c>
      <c r="BO52" s="1" t="str">
        <f ca="1">IF(OFFSET(Paramétrages!$F$6,COLUMNS($G:BQ)-2,,)=0,"",IF($B52="","",IF(COUNTA(Paramétrages!$F$5:$F$32)=0,"",IF(ISBLANK('Compréhension de l''écrit'!$D52),"",IF((SUMIFS(Paramétrages!$W:$W,Paramétrages!$Y:$Y,IF(OFFSET(Paramétrages!$F$6,COLUMNS($G:BQ)-2,,)=0,"",OFFSET(Paramétrages!$F$6,COLUMNS($G:BQ)-2,,)),Paramétrages!$X:$X,$B52&amp;$C52)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52&amp;$C52))/(IF(OFFSET(Paramétrages!$G$6,COLUMNS($H:BR)-2,,)=0,"",OFFSET(Paramétrages!$G$6,COLUMNS($H:BR)-2,,)))&lt;0.67,"B","C"))))))&amp;IF(OFFSET(Paramétrages!$F$6,COLUMNS($G:BQ)-2,,)=0,"",IF(ISBLANK('Compréhension de l''écrit'!$D52),""," ("&amp;SUMIFS(Paramétrages!$W:$W,Paramétrages!$Y:$Y,IF(OFFSET(Paramétrages!$F$6,COLUMNS($G:BQ)-2,,)=0,"",OFFSET(Paramétrages!$F$6,COLUMNS($G:BQ)-2,,)),Paramétrages!$X:$X,$B52&amp;$C52)&amp;" sur "&amp;IF(OFFSET(Paramétrages!$G$6,COLUMNS($H:BR)-2,,)=0,"",OFFSET(Paramétrages!$G$6,COLUMNS($H:BR)-2,,))&amp;")"))</f>
        <v/>
      </c>
      <c r="BP52" s="1" t="str">
        <f ca="1">IF(OFFSET(Paramétrages!$F$6,COLUMNS($G:BR)-2,,)=0,"",IF($B52="","",IF(COUNTA(Paramétrages!$F$5:$F$32)=0,"",IF(ISBLANK('Compréhension de l''écrit'!$D52),"",IF((SUMIFS(Paramétrages!$W:$W,Paramétrages!$Y:$Y,IF(OFFSET(Paramétrages!$F$6,COLUMNS($G:BR)-2,,)=0,"",OFFSET(Paramétrages!$F$6,COLUMNS($G:BR)-2,,)),Paramétrages!$X:$X,$B52&amp;$C52)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52&amp;$C52))/(IF(OFFSET(Paramétrages!$G$6,COLUMNS($H:BS)-2,,)=0,"",OFFSET(Paramétrages!$G$6,COLUMNS($H:BS)-2,,)))&lt;0.67,"B","C"))))))&amp;IF(OFFSET(Paramétrages!$F$6,COLUMNS($G:BR)-2,,)=0,"",IF(ISBLANK('Compréhension de l''écrit'!$D52),""," ("&amp;SUMIFS(Paramétrages!$W:$W,Paramétrages!$Y:$Y,IF(OFFSET(Paramétrages!$F$6,COLUMNS($G:BR)-2,,)=0,"",OFFSET(Paramétrages!$F$6,COLUMNS($G:BR)-2,,)),Paramétrages!$X:$X,$B52&amp;$C52)&amp;" sur "&amp;IF(OFFSET(Paramétrages!$G$6,COLUMNS($H:BS)-2,,)=0,"",OFFSET(Paramétrages!$G$6,COLUMNS($H:BS)-2,,))&amp;")"))</f>
        <v/>
      </c>
      <c r="BQ52" s="1" t="str">
        <f ca="1">IF(OFFSET(Paramétrages!$F$6,COLUMNS($G:BS)-2,,)=0,"",IF($B52="","",IF(COUNTA(Paramétrages!$F$5:$F$32)=0,"",IF(ISBLANK('Compréhension de l''écrit'!$D52),"",IF((SUMIFS(Paramétrages!$W:$W,Paramétrages!$Y:$Y,IF(OFFSET(Paramétrages!$F$6,COLUMNS($G:BS)-2,,)=0,"",OFFSET(Paramétrages!$F$6,COLUMNS($G:BS)-2,,)),Paramétrages!$X:$X,$B52&amp;$C52)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52&amp;$C52))/(IF(OFFSET(Paramétrages!$G$6,COLUMNS($H:BT)-2,,)=0,"",OFFSET(Paramétrages!$G$6,COLUMNS($H:BT)-2,,)))&lt;0.67,"B","C"))))))&amp;IF(OFFSET(Paramétrages!$F$6,COLUMNS($G:BS)-2,,)=0,"",IF(ISBLANK('Compréhension de l''écrit'!$D52),""," ("&amp;SUMIFS(Paramétrages!$W:$W,Paramétrages!$Y:$Y,IF(OFFSET(Paramétrages!$F$6,COLUMNS($G:BS)-2,,)=0,"",OFFSET(Paramétrages!$F$6,COLUMNS($G:BS)-2,,)),Paramétrages!$X:$X,$B52&amp;$C52)&amp;" sur "&amp;IF(OFFSET(Paramétrages!$G$6,COLUMNS($H:BT)-2,,)=0,"",OFFSET(Paramétrages!$G$6,COLUMNS($H:BT)-2,,))&amp;")"))</f>
        <v/>
      </c>
      <c r="BR52" s="1" t="str">
        <f ca="1">IF(OFFSET(Paramétrages!$F$6,COLUMNS($G:BT)-2,,)=0,"",IF($B52="","",IF(COUNTA(Paramétrages!$F$5:$F$32)=0,"",IF(ISBLANK('Compréhension de l''écrit'!$D52),"",IF((SUMIFS(Paramétrages!$W:$W,Paramétrages!$Y:$Y,IF(OFFSET(Paramétrages!$F$6,COLUMNS($G:BT)-2,,)=0,"",OFFSET(Paramétrages!$F$6,COLUMNS($G:BT)-2,,)),Paramétrages!$X:$X,$B52&amp;$C52)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52&amp;$C52))/(IF(OFFSET(Paramétrages!$G$6,COLUMNS($H:BU)-2,,)=0,"",OFFSET(Paramétrages!$G$6,COLUMNS($H:BU)-2,,)))&lt;0.67,"B","C"))))))&amp;IF(OFFSET(Paramétrages!$F$6,COLUMNS($G:BT)-2,,)=0,"",IF(ISBLANK('Compréhension de l''écrit'!$D52),""," ("&amp;SUMIFS(Paramétrages!$W:$W,Paramétrages!$Y:$Y,IF(OFFSET(Paramétrages!$F$6,COLUMNS($G:BT)-2,,)=0,"",OFFSET(Paramétrages!$F$6,COLUMNS($G:BT)-2,,)),Paramétrages!$X:$X,$B52&amp;$C52)&amp;" sur "&amp;IF(OFFSET(Paramétrages!$G$6,COLUMNS($H:BU)-2,,)=0,"",OFFSET(Paramétrages!$G$6,COLUMNS($H:BU)-2,,))&amp;")"))</f>
        <v/>
      </c>
      <c r="BS52" s="1" t="str">
        <f ca="1">IF(OFFSET(Paramétrages!$F$6,COLUMNS($G:BU)-2,,)=0,"",IF($B52="","",IF(COUNTA(Paramétrages!$F$5:$F$32)=0,"",IF(ISBLANK('Compréhension de l''écrit'!$D52),"",IF((SUMIFS(Paramétrages!$W:$W,Paramétrages!$Y:$Y,IF(OFFSET(Paramétrages!$F$6,COLUMNS($G:BU)-2,,)=0,"",OFFSET(Paramétrages!$F$6,COLUMNS($G:BU)-2,,)),Paramétrages!$X:$X,$B52&amp;$C52)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52&amp;$C52))/(IF(OFFSET(Paramétrages!$G$6,COLUMNS($H:BV)-2,,)=0,"",OFFSET(Paramétrages!$G$6,COLUMNS($H:BV)-2,,)))&lt;0.67,"B","C"))))))&amp;IF(OFFSET(Paramétrages!$F$6,COLUMNS($G:BU)-2,,)=0,"",IF(ISBLANK('Compréhension de l''écrit'!$D52),""," ("&amp;SUMIFS(Paramétrages!$W:$W,Paramétrages!$Y:$Y,IF(OFFSET(Paramétrages!$F$6,COLUMNS($G:BU)-2,,)=0,"",OFFSET(Paramétrages!$F$6,COLUMNS($G:BU)-2,,)),Paramétrages!$X:$X,$B52&amp;$C52)&amp;" sur "&amp;IF(OFFSET(Paramétrages!$G$6,COLUMNS($H:BV)-2,,)=0,"",OFFSET(Paramétrages!$G$6,COLUMNS($H:BV)-2,,))&amp;")"))</f>
        <v/>
      </c>
      <c r="BT52" s="1" t="str">
        <f ca="1">IF(OFFSET(Paramétrages!$F$6,COLUMNS($G:BV)-2,,)=0,"",IF($B52="","",IF(COUNTA(Paramétrages!$F$5:$F$32)=0,"",IF(ISBLANK('Compréhension de l''écrit'!$D52),"",IF((SUMIFS(Paramétrages!$W:$W,Paramétrages!$Y:$Y,IF(OFFSET(Paramétrages!$F$6,COLUMNS($G:BV)-2,,)=0,"",OFFSET(Paramétrages!$F$6,COLUMNS($G:BV)-2,,)),Paramétrages!$X:$X,$B52&amp;$C52)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52&amp;$C52))/(IF(OFFSET(Paramétrages!$G$6,COLUMNS($H:BW)-2,,)=0,"",OFFSET(Paramétrages!$G$6,COLUMNS($H:BW)-2,,)))&lt;0.67,"B","C"))))))&amp;IF(OFFSET(Paramétrages!$F$6,COLUMNS($G:BV)-2,,)=0,"",IF(ISBLANK('Compréhension de l''écrit'!$D52),""," ("&amp;SUMIFS(Paramétrages!$W:$W,Paramétrages!$Y:$Y,IF(OFFSET(Paramétrages!$F$6,COLUMNS($G:BV)-2,,)=0,"",OFFSET(Paramétrages!$F$6,COLUMNS($G:BV)-2,,)),Paramétrages!$X:$X,$B52&amp;$C52)&amp;" sur "&amp;IF(OFFSET(Paramétrages!$G$6,COLUMNS($H:BW)-2,,)=0,"",OFFSET(Paramétrages!$G$6,COLUMNS($H:BW)-2,,))&amp;")"))</f>
        <v/>
      </c>
      <c r="BU52" s="1" t="str">
        <f ca="1">IF(OFFSET(Paramétrages!$F$6,COLUMNS($G:BW)-2,,)=0,"",IF($B52="","",IF(COUNTA(Paramétrages!$F$5:$F$32)=0,"",IF(ISBLANK('Compréhension de l''écrit'!$D52),"",IF((SUMIFS(Paramétrages!$W:$W,Paramétrages!$Y:$Y,IF(OFFSET(Paramétrages!$F$6,COLUMNS($G:BW)-2,,)=0,"",OFFSET(Paramétrages!$F$6,COLUMNS($G:BW)-2,,)),Paramétrages!$X:$X,$B52&amp;$C52)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52&amp;$C52))/(IF(OFFSET(Paramétrages!$G$6,COLUMNS($H:BX)-2,,)=0,"",OFFSET(Paramétrages!$G$6,COLUMNS($H:BX)-2,,)))&lt;0.67,"B","C"))))))&amp;IF(OFFSET(Paramétrages!$F$6,COLUMNS($G:BW)-2,,)=0,"",IF(ISBLANK('Compréhension de l''écrit'!$D52),""," ("&amp;SUMIFS(Paramétrages!$W:$W,Paramétrages!$Y:$Y,IF(OFFSET(Paramétrages!$F$6,COLUMNS($G:BW)-2,,)=0,"",OFFSET(Paramétrages!$F$6,COLUMNS($G:BW)-2,,)),Paramétrages!$X:$X,$B52&amp;$C52)&amp;" sur "&amp;IF(OFFSET(Paramétrages!$G$6,COLUMNS($H:BX)-2,,)=0,"",OFFSET(Paramétrages!$G$6,COLUMNS($H:BX)-2,,))&amp;")"))</f>
        <v/>
      </c>
      <c r="BV52" s="1" t="str">
        <f ca="1">IF(OFFSET(Paramétrages!$F$6,COLUMNS($G:BX)-2,,)=0,"",IF($B52="","",IF(COUNTA(Paramétrages!$F$5:$F$32)=0,"",IF(ISBLANK('Compréhension de l''écrit'!$D52),"",IF((SUMIFS(Paramétrages!$W:$W,Paramétrages!$Y:$Y,IF(OFFSET(Paramétrages!$F$6,COLUMNS($G:BX)-2,,)=0,"",OFFSET(Paramétrages!$F$6,COLUMNS($G:BX)-2,,)),Paramétrages!$X:$X,$B52&amp;$C52)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52&amp;$C52))/(IF(OFFSET(Paramétrages!$G$6,COLUMNS($H:BY)-2,,)=0,"",OFFSET(Paramétrages!$G$6,COLUMNS($H:BY)-2,,)))&lt;0.67,"B","C"))))))&amp;IF(OFFSET(Paramétrages!$F$6,COLUMNS($G:BX)-2,,)=0,"",IF(ISBLANK('Compréhension de l''écrit'!$D52),""," ("&amp;SUMIFS(Paramétrages!$W:$W,Paramétrages!$Y:$Y,IF(OFFSET(Paramétrages!$F$6,COLUMNS($G:BX)-2,,)=0,"",OFFSET(Paramétrages!$F$6,COLUMNS($G:BX)-2,,)),Paramétrages!$X:$X,$B52&amp;$C52)&amp;" sur "&amp;IF(OFFSET(Paramétrages!$G$6,COLUMNS($H:BY)-2,,)=0,"",OFFSET(Paramétrages!$G$6,COLUMNS($H:BY)-2,,))&amp;")"))</f>
        <v/>
      </c>
      <c r="BW52" s="1" t="str">
        <f ca="1">IF(OFFSET(Paramétrages!$F$6,COLUMNS($G:BY)-2,,)=0,"",IF($B52="","",IF(COUNTA(Paramétrages!$F$5:$F$32)=0,"",IF(ISBLANK('Compréhension de l''écrit'!$D52),"",IF((SUMIFS(Paramétrages!$W:$W,Paramétrages!$Y:$Y,IF(OFFSET(Paramétrages!$F$6,COLUMNS($G:BY)-2,,)=0,"",OFFSET(Paramétrages!$F$6,COLUMNS($G:BY)-2,,)),Paramétrages!$X:$X,$B52&amp;$C52)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52&amp;$C52))/(IF(OFFSET(Paramétrages!$G$6,COLUMNS($H:BZ)-2,,)=0,"",OFFSET(Paramétrages!$G$6,COLUMNS($H:BZ)-2,,)))&lt;0.67,"B","C"))))))&amp;IF(OFFSET(Paramétrages!$F$6,COLUMNS($G:BY)-2,,)=0,"",IF(ISBLANK('Compréhension de l''écrit'!$D52),""," ("&amp;SUMIFS(Paramétrages!$W:$W,Paramétrages!$Y:$Y,IF(OFFSET(Paramétrages!$F$6,COLUMNS($G:BY)-2,,)=0,"",OFFSET(Paramétrages!$F$6,COLUMNS($G:BY)-2,,)),Paramétrages!$X:$X,$B52&amp;$C52)&amp;" sur "&amp;IF(OFFSET(Paramétrages!$G$6,COLUMNS($H:BZ)-2,,)=0,"",OFFSET(Paramétrages!$G$6,COLUMNS($H:BZ)-2,,))&amp;")"))</f>
        <v/>
      </c>
      <c r="BX52" s="1" t="str">
        <f ca="1">IF(OFFSET(Paramétrages!$F$6,COLUMNS($G:BZ)-2,,)=0,"",IF($B52="","",IF(COUNTA(Paramétrages!$F$5:$F$32)=0,"",IF(ISBLANK('Compréhension de l''écrit'!$D52),"",IF((SUMIFS(Paramétrages!$W:$W,Paramétrages!$Y:$Y,IF(OFFSET(Paramétrages!$F$6,COLUMNS($G:BZ)-2,,)=0,"",OFFSET(Paramétrages!$F$6,COLUMNS($G:BZ)-2,,)),Paramétrages!$X:$X,$B52&amp;$C52)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52&amp;$C52))/(IF(OFFSET(Paramétrages!$G$6,COLUMNS($H:CA)-2,,)=0,"",OFFSET(Paramétrages!$G$6,COLUMNS($H:CA)-2,,)))&lt;0.67,"B","C"))))))&amp;IF(OFFSET(Paramétrages!$F$6,COLUMNS($G:BZ)-2,,)=0,"",IF(ISBLANK('Compréhension de l''écrit'!$D52),""," ("&amp;SUMIFS(Paramétrages!$W:$W,Paramétrages!$Y:$Y,IF(OFFSET(Paramétrages!$F$6,COLUMNS($G:BZ)-2,,)=0,"",OFFSET(Paramétrages!$F$6,COLUMNS($G:BZ)-2,,)),Paramétrages!$X:$X,$B52&amp;$C52)&amp;" sur "&amp;IF(OFFSET(Paramétrages!$G$6,COLUMNS($H:CA)-2,,)=0,"",OFFSET(Paramétrages!$G$6,COLUMNS($H:CA)-2,,))&amp;")"))</f>
        <v/>
      </c>
      <c r="BY52" s="1" t="str">
        <f ca="1">IF(OFFSET(Paramétrages!$F$6,COLUMNS($G:CA)-2,,)=0,"",IF($B52="","",IF(COUNTA(Paramétrages!$F$5:$F$32)=0,"",IF(ISBLANK('Compréhension de l''écrit'!$D52),"",IF((SUMIFS(Paramétrages!$W:$W,Paramétrages!$Y:$Y,IF(OFFSET(Paramétrages!$F$6,COLUMNS($G:CA)-2,,)=0,"",OFFSET(Paramétrages!$F$6,COLUMNS($G:CA)-2,,)),Paramétrages!$X:$X,$B52&amp;$C52)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52&amp;$C52))/(IF(OFFSET(Paramétrages!$G$6,COLUMNS($H:CB)-2,,)=0,"",OFFSET(Paramétrages!$G$6,COLUMNS($H:CB)-2,,)))&lt;0.67,"B","C"))))))&amp;IF(OFFSET(Paramétrages!$F$6,COLUMNS($G:CA)-2,,)=0,"",IF(ISBLANK('Compréhension de l''écrit'!$D52),""," ("&amp;SUMIFS(Paramétrages!$W:$W,Paramétrages!$Y:$Y,IF(OFFSET(Paramétrages!$F$6,COLUMNS($G:CA)-2,,)=0,"",OFFSET(Paramétrages!$F$6,COLUMNS($G:CA)-2,,)),Paramétrages!$X:$X,$B52&amp;$C52)&amp;" sur "&amp;IF(OFFSET(Paramétrages!$G$6,COLUMNS($H:CB)-2,,)=0,"",OFFSET(Paramétrages!$G$6,COLUMNS($H:CB)-2,,))&amp;")"))</f>
        <v/>
      </c>
      <c r="BZ52" s="1" t="str">
        <f ca="1">IF(OFFSET(Paramétrages!$F$6,COLUMNS($G:CB)-2,,)=0,"",IF($B52="","",IF(COUNTA(Paramétrages!$F$5:$F$32)=0,"",IF(ISBLANK('Compréhension de l''écrit'!$D52),"",IF((SUMIFS(Paramétrages!$W:$W,Paramétrages!$Y:$Y,IF(OFFSET(Paramétrages!$F$6,COLUMNS($G:CB)-2,,)=0,"",OFFSET(Paramétrages!$F$6,COLUMNS($G:CB)-2,,)),Paramétrages!$X:$X,$B52&amp;$C52)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52&amp;$C52))/(IF(OFFSET(Paramétrages!$G$6,COLUMNS($H:CC)-2,,)=0,"",OFFSET(Paramétrages!$G$6,COLUMNS($H:CC)-2,,)))&lt;0.67,"B","C"))))))&amp;IF(OFFSET(Paramétrages!$F$6,COLUMNS($G:CB)-2,,)=0,"",IF(ISBLANK('Compréhension de l''écrit'!$D52),""," ("&amp;SUMIFS(Paramétrages!$W:$W,Paramétrages!$Y:$Y,IF(OFFSET(Paramétrages!$F$6,COLUMNS($G:CB)-2,,)=0,"",OFFSET(Paramétrages!$F$6,COLUMNS($G:CB)-2,,)),Paramétrages!$X:$X,$B52&amp;$C52)&amp;" sur "&amp;IF(OFFSET(Paramétrages!$G$6,COLUMNS($H:CC)-2,,)=0,"",OFFSET(Paramétrages!$G$6,COLUMNS($H:CC)-2,,))&amp;")"))</f>
        <v/>
      </c>
      <c r="CA52" s="1" t="str">
        <f ca="1">IF(OFFSET(Paramétrages!$F$6,COLUMNS($G:CC)-2,,)=0,"",IF($B52="","",IF(COUNTA(Paramétrages!$F$5:$F$32)=0,"",IF(ISBLANK('Compréhension de l''écrit'!$D52),"",IF((SUMIFS(Paramétrages!$W:$W,Paramétrages!$Y:$Y,IF(OFFSET(Paramétrages!$F$6,COLUMNS($G:CC)-2,,)=0,"",OFFSET(Paramétrages!$F$6,COLUMNS($G:CC)-2,,)),Paramétrages!$X:$X,$B52&amp;$C52)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52&amp;$C52))/(IF(OFFSET(Paramétrages!$G$6,COLUMNS($H:CD)-2,,)=0,"",OFFSET(Paramétrages!$G$6,COLUMNS($H:CD)-2,,)))&lt;0.67,"B","C"))))))&amp;IF(OFFSET(Paramétrages!$F$6,COLUMNS($G:CC)-2,,)=0,"",IF(ISBLANK('Compréhension de l''écrit'!$D52),""," ("&amp;SUMIFS(Paramétrages!$W:$W,Paramétrages!$Y:$Y,IF(OFFSET(Paramétrages!$F$6,COLUMNS($G:CC)-2,,)=0,"",OFFSET(Paramétrages!$F$6,COLUMNS($G:CC)-2,,)),Paramétrages!$X:$X,$B52&amp;$C52)&amp;" sur "&amp;IF(OFFSET(Paramétrages!$G$6,COLUMNS($H:CD)-2,,)=0,"",OFFSET(Paramétrages!$G$6,COLUMNS($H:CD)-2,,))&amp;")"))</f>
        <v/>
      </c>
      <c r="CB52" s="1" t="str">
        <f ca="1">IF(OFFSET(Paramétrages!$F$6,COLUMNS($G:CD)-2,,)=0,"",IF($B52="","",IF(COUNTA(Paramétrages!$F$5:$F$32)=0,"",IF(ISBLANK('Compréhension de l''écrit'!$D52),"",IF((SUMIFS(Paramétrages!$W:$W,Paramétrages!$Y:$Y,IF(OFFSET(Paramétrages!$F$6,COLUMNS($G:CD)-2,,)=0,"",OFFSET(Paramétrages!$F$6,COLUMNS($G:CD)-2,,)),Paramétrages!$X:$X,$B52&amp;$C52)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52&amp;$C52))/(IF(OFFSET(Paramétrages!$G$6,COLUMNS($H:CE)-2,,)=0,"",OFFSET(Paramétrages!$G$6,COLUMNS($H:CE)-2,,)))&lt;0.67,"B","C"))))))&amp;IF(OFFSET(Paramétrages!$F$6,COLUMNS($G:CD)-2,,)=0,"",IF(ISBLANK('Compréhension de l''écrit'!$D52),""," ("&amp;SUMIFS(Paramétrages!$W:$W,Paramétrages!$Y:$Y,IF(OFFSET(Paramétrages!$F$6,COLUMNS($G:CD)-2,,)=0,"",OFFSET(Paramétrages!$F$6,COLUMNS($G:CD)-2,,)),Paramétrages!$X:$X,$B52&amp;$C52)&amp;" sur "&amp;IF(OFFSET(Paramétrages!$G$6,COLUMNS($H:CE)-2,,)=0,"",OFFSET(Paramétrages!$G$6,COLUMNS($H:CE)-2,,))&amp;")"))</f>
        <v/>
      </c>
      <c r="CC52" s="1" t="str">
        <f ca="1">IF(OFFSET(Paramétrages!$F$6,COLUMNS($G:CE)-2,,)=0,"",IF($B52="","",IF(COUNTA(Paramétrages!$F$5:$F$32)=0,"",IF(ISBLANK('Compréhension de l''écrit'!$D52),"",IF((SUMIFS(Paramétrages!$W:$W,Paramétrages!$Y:$Y,IF(OFFSET(Paramétrages!$F$6,COLUMNS($G:CE)-2,,)=0,"",OFFSET(Paramétrages!$F$6,COLUMNS($G:CE)-2,,)),Paramétrages!$X:$X,$B52&amp;$C52)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52&amp;$C52))/(IF(OFFSET(Paramétrages!$G$6,COLUMNS($H:CF)-2,,)=0,"",OFFSET(Paramétrages!$G$6,COLUMNS($H:CF)-2,,)))&lt;0.67,"B","C"))))))&amp;IF(OFFSET(Paramétrages!$F$6,COLUMNS($G:CE)-2,,)=0,"",IF(ISBLANK('Compréhension de l''écrit'!$D52),""," ("&amp;SUMIFS(Paramétrages!$W:$W,Paramétrages!$Y:$Y,IF(OFFSET(Paramétrages!$F$6,COLUMNS($G:CE)-2,,)=0,"",OFFSET(Paramétrages!$F$6,COLUMNS($G:CE)-2,,)),Paramétrages!$X:$X,$B52&amp;$C52)&amp;" sur "&amp;IF(OFFSET(Paramétrages!$G$6,COLUMNS($H:CF)-2,,)=0,"",OFFSET(Paramétrages!$G$6,COLUMNS($H:CF)-2,,))&amp;")"))</f>
        <v/>
      </c>
      <c r="CD52" s="1" t="str">
        <f ca="1">IF(OFFSET(Paramétrages!$F$6,COLUMNS($G:CF)-2,,)=0,"",IF($B52="","",IF(COUNTA(Paramétrages!$F$5:$F$32)=0,"",IF(ISBLANK('Compréhension de l''écrit'!$D52),"",IF((SUMIFS(Paramétrages!$W:$W,Paramétrages!$Y:$Y,IF(OFFSET(Paramétrages!$F$6,COLUMNS($G:CF)-2,,)=0,"",OFFSET(Paramétrages!$F$6,COLUMNS($G:CF)-2,,)),Paramétrages!$X:$X,$B52&amp;$C52)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52&amp;$C52))/(IF(OFFSET(Paramétrages!$G$6,COLUMNS($H:CG)-2,,)=0,"",OFFSET(Paramétrages!$G$6,COLUMNS($H:CG)-2,,)))&lt;0.67,"B","C"))))))&amp;IF(OFFSET(Paramétrages!$F$6,COLUMNS($G:CF)-2,,)=0,"",IF(ISBLANK('Compréhension de l''écrit'!$D52),""," ("&amp;SUMIFS(Paramétrages!$W:$W,Paramétrages!$Y:$Y,IF(OFFSET(Paramétrages!$F$6,COLUMNS($G:CF)-2,,)=0,"",OFFSET(Paramétrages!$F$6,COLUMNS($G:CF)-2,,)),Paramétrages!$X:$X,$B52&amp;$C52)&amp;" sur "&amp;IF(OFFSET(Paramétrages!$G$6,COLUMNS($H:CG)-2,,)=0,"",OFFSET(Paramétrages!$G$6,COLUMNS($H:CG)-2,,))&amp;")"))</f>
        <v/>
      </c>
      <c r="CE52" s="1" t="str">
        <f ca="1">IF(OFFSET(Paramétrages!$F$6,COLUMNS($G:CG)-2,,)=0,"",IF($B52="","",IF(COUNTA(Paramétrages!$F$5:$F$32)=0,"",IF(ISBLANK('Compréhension de l''écrit'!$D52),"",IF((SUMIFS(Paramétrages!$W:$W,Paramétrages!$Y:$Y,IF(OFFSET(Paramétrages!$F$6,COLUMNS($G:CG)-2,,)=0,"",OFFSET(Paramétrages!$F$6,COLUMNS($G:CG)-2,,)),Paramétrages!$X:$X,$B52&amp;$C52)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52&amp;$C52))/(IF(OFFSET(Paramétrages!$G$6,COLUMNS($H:CH)-2,,)=0,"",OFFSET(Paramétrages!$G$6,COLUMNS($H:CH)-2,,)))&lt;0.67,"B","C"))))))&amp;IF(OFFSET(Paramétrages!$F$6,COLUMNS($G:CG)-2,,)=0,"",IF(ISBLANK('Compréhension de l''écrit'!$D52),""," ("&amp;SUMIFS(Paramétrages!$W:$W,Paramétrages!$Y:$Y,IF(OFFSET(Paramétrages!$F$6,COLUMNS($G:CG)-2,,)=0,"",OFFSET(Paramétrages!$F$6,COLUMNS($G:CG)-2,,)),Paramétrages!$X:$X,$B52&amp;$C52)&amp;" sur "&amp;IF(OFFSET(Paramétrages!$G$6,COLUMNS($H:CH)-2,,)=0,"",OFFSET(Paramétrages!$G$6,COLUMNS($H:CH)-2,,))&amp;")"))</f>
        <v/>
      </c>
    </row>
    <row r="53" spans="1:83" x14ac:dyDescent="0.2">
      <c r="A53" t="str">
        <f>IF(ISBLANK('Compréhension de l''écrit'!A53),"",'Compréhension de l''écrit'!A53)</f>
        <v/>
      </c>
      <c r="B53" t="str">
        <f>IF(ISBLANK('Compréhension de l''écrit'!B53),"",'Compréhension de l''écrit'!B53)</f>
        <v/>
      </c>
      <c r="C53" t="str">
        <f>IF(ISBLANK('Compréhension de l''écrit'!C53),"",'Compréhension de l''écrit'!C53)</f>
        <v/>
      </c>
      <c r="D53" s="15" t="str">
        <f>IF(B53="","",IF(COUNTA(Paramétrages!H$5:H$32)=0,"",IF(ISBLANK('Compréhension de l''écrit'!D53),"",IF(('Compréhension de l''écrit'!D53)/(COUNTA(Paramétrages!H$5:H$32))&lt;0.34,"A",IF(('Compréhension de l''écrit'!D53)/(COUNTA(Paramétrages!H$5:H$32))&lt;0.67,"B","C")))&amp;IF(ISBLANK('Compréhension de l''écrit'!D53),""," ("&amp;'Compréhension de l''écrit'!D53&amp;" sur "&amp;COUNTA(Paramétrages!H$5:H$32)&amp;")")))</f>
        <v/>
      </c>
      <c r="E53" s="1" t="str">
        <f ca="1">IF(OFFSET(Paramétrages!$F$6,COLUMNS($G:G)-2,,)=0,"",IF($B53="","",IF(COUNTA(Paramétrages!$F$5:$F$32)=0,"",IF(ISBLANK('Compréhension de l''écrit'!$D53),"",IF((SUMIFS(Paramétrages!$W:$W,Paramétrages!$Y:$Y,IF(OFFSET(Paramétrages!$F$6,COLUMNS($G:G)-2,,)=0,"",OFFSET(Paramétrages!$F$6,COLUMNS($G:G)-2,,)),Paramétrages!$X:$X,$B53&amp;$C53)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53&amp;$C53))/(IF(OFFSET(Paramétrages!$G$6,COLUMNS($H:H)-2,,)=0,"",OFFSET(Paramétrages!$G$6,COLUMNS($H:H)-2,,)))&lt;0.67,"B","C"))))))&amp;IF(OFFSET(Paramétrages!$F$6,COLUMNS($G:G)-2,,)=0,"",IF(ISBLANK('Compréhension de l''écrit'!$D53),""," ("&amp;SUMIFS(Paramétrages!$W:$W,Paramétrages!$Y:$Y,IF(OFFSET(Paramétrages!$F$6,COLUMNS($G:G)-2,,)=0,"",OFFSET(Paramétrages!$F$6,COLUMNS($G:G)-2,,)),Paramétrages!$X:$X,$B53&amp;$C53)&amp;" sur "&amp;IF(OFFSET(Paramétrages!$G$6,COLUMNS($H:H)-2,,)=0,"",OFFSET(Paramétrages!$G$6,COLUMNS($H:H)-2,,))&amp;")"))</f>
        <v/>
      </c>
      <c r="F53" s="1" t="str">
        <f ca="1">IF(OFFSET(Paramétrages!$F$6,COLUMNS($G:H)-2,,)=0,"",IF($B53="","",IF(COUNTA(Paramétrages!$F$5:$F$32)=0,"",IF(ISBLANK('Compréhension de l''écrit'!$D53),"",IF((SUMIFS(Paramétrages!$W:$W,Paramétrages!$Y:$Y,IF(OFFSET(Paramétrages!$F$6,COLUMNS($G:H)-2,,)=0,"",OFFSET(Paramétrages!$F$6,COLUMNS($G:H)-2,,)),Paramétrages!$X:$X,$B53&amp;$C53)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53&amp;$C53))/(IF(OFFSET(Paramétrages!$G$6,COLUMNS($H:I)-2,,)=0,"",OFFSET(Paramétrages!$G$6,COLUMNS($H:I)-2,,)))&lt;0.67,"B","C"))))))&amp;IF(OFFSET(Paramétrages!$F$6,COLUMNS($G:H)-2,,)=0,"",IF(ISBLANK('Compréhension de l''écrit'!$D53),""," ("&amp;SUMIFS(Paramétrages!$W:$W,Paramétrages!$Y:$Y,IF(OFFSET(Paramétrages!$F$6,COLUMNS($G:H)-2,,)=0,"",OFFSET(Paramétrages!$F$6,COLUMNS($G:H)-2,,)),Paramétrages!$X:$X,$B53&amp;$C53)&amp;" sur "&amp;IF(OFFSET(Paramétrages!$G$6,COLUMNS($H:I)-2,,)=0,"",OFFSET(Paramétrages!$G$6,COLUMNS($H:I)-2,,))&amp;")"))</f>
        <v/>
      </c>
      <c r="G53" s="1" t="str">
        <f ca="1">IF(OFFSET(Paramétrages!$F$6,COLUMNS($G:I)-2,,)=0,"",IF($B53="","",IF(COUNTA(Paramétrages!$F$5:$F$32)=0,"",IF(ISBLANK('Compréhension de l''écrit'!$D53),"",IF((SUMIFS(Paramétrages!$W:$W,Paramétrages!$Y:$Y,IF(OFFSET(Paramétrages!$F$6,COLUMNS($G:I)-2,,)=0,"",OFFSET(Paramétrages!$F$6,COLUMNS($G:I)-2,,)),Paramétrages!$X:$X,$B53&amp;$C53)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53&amp;$C53))/(IF(OFFSET(Paramétrages!$G$6,COLUMNS($H:J)-2,,)=0,"",OFFSET(Paramétrages!$G$6,COLUMNS($H:J)-2,,)))&lt;0.67,"B","C"))))))&amp;IF(OFFSET(Paramétrages!$F$6,COLUMNS($G:I)-2,,)=0,"",IF(ISBLANK('Compréhension de l''écrit'!$D53),""," ("&amp;SUMIFS(Paramétrages!$W:$W,Paramétrages!$Y:$Y,IF(OFFSET(Paramétrages!$F$6,COLUMNS($G:I)-2,,)=0,"",OFFSET(Paramétrages!$F$6,COLUMNS($G:I)-2,,)),Paramétrages!$X:$X,$B53&amp;$C53)&amp;" sur "&amp;IF(OFFSET(Paramétrages!$G$6,COLUMNS($H:J)-2,,)=0,"",OFFSET(Paramétrages!$G$6,COLUMNS($H:J)-2,,))&amp;")"))</f>
        <v/>
      </c>
      <c r="H53" s="1" t="str">
        <f ca="1">IF(OFFSET(Paramétrages!$F$6,COLUMNS($G:J)-2,,)=0,"",IF($B53="","",IF(COUNTA(Paramétrages!$F$5:$F$32)=0,"",IF(ISBLANK('Compréhension de l''écrit'!$D53),"",IF((SUMIFS(Paramétrages!$W:$W,Paramétrages!$Y:$Y,IF(OFFSET(Paramétrages!$F$6,COLUMNS($G:J)-2,,)=0,"",OFFSET(Paramétrages!$F$6,COLUMNS($G:J)-2,,)),Paramétrages!$X:$X,$B53&amp;$C53)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53&amp;$C53))/(IF(OFFSET(Paramétrages!$G$6,COLUMNS($H:K)-2,,)=0,"",OFFSET(Paramétrages!$G$6,COLUMNS($H:K)-2,,)))&lt;0.67,"B","C"))))))&amp;IF(OFFSET(Paramétrages!$F$6,COLUMNS($G:J)-2,,)=0,"",IF(ISBLANK('Compréhension de l''écrit'!$D53),""," ("&amp;SUMIFS(Paramétrages!$W:$W,Paramétrages!$Y:$Y,IF(OFFSET(Paramétrages!$F$6,COLUMNS($G:J)-2,,)=0,"",OFFSET(Paramétrages!$F$6,COLUMNS($G:J)-2,,)),Paramétrages!$X:$X,$B53&amp;$C53)&amp;" sur "&amp;IF(OFFSET(Paramétrages!$G$6,COLUMNS($H:K)-2,,)=0,"",OFFSET(Paramétrages!$G$6,COLUMNS($H:K)-2,,))&amp;")"))</f>
        <v/>
      </c>
      <c r="I53" s="1" t="str">
        <f ca="1">IF(OFFSET(Paramétrages!$F$6,COLUMNS($G:K)-2,,)=0,"",IF($B53="","",IF(COUNTA(Paramétrages!$F$5:$F$32)=0,"",IF(ISBLANK('Compréhension de l''écrit'!$D53),"",IF((SUMIFS(Paramétrages!$W:$W,Paramétrages!$Y:$Y,IF(OFFSET(Paramétrages!$F$6,COLUMNS($G:K)-2,,)=0,"",OFFSET(Paramétrages!$F$6,COLUMNS($G:K)-2,,)),Paramétrages!$X:$X,$B53&amp;$C53)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53&amp;$C53))/(IF(OFFSET(Paramétrages!$G$6,COLUMNS($H:L)-2,,)=0,"",OFFSET(Paramétrages!$G$6,COLUMNS($H:L)-2,,)))&lt;0.67,"B","C"))))))&amp;IF(OFFSET(Paramétrages!$F$6,COLUMNS($G:K)-2,,)=0,"",IF(ISBLANK('Compréhension de l''écrit'!$D53),""," ("&amp;SUMIFS(Paramétrages!$W:$W,Paramétrages!$Y:$Y,IF(OFFSET(Paramétrages!$F$6,COLUMNS($G:K)-2,,)=0,"",OFFSET(Paramétrages!$F$6,COLUMNS($G:K)-2,,)),Paramétrages!$X:$X,$B53&amp;$C53)&amp;" sur "&amp;IF(OFFSET(Paramétrages!$G$6,COLUMNS($H:L)-2,,)=0,"",OFFSET(Paramétrages!$G$6,COLUMNS($H:L)-2,,))&amp;")"))</f>
        <v/>
      </c>
      <c r="J53" s="1" t="str">
        <f ca="1">IF(OFFSET(Paramétrages!$F$6,COLUMNS($G:L)-2,,)=0,"",IF($B53="","",IF(COUNTA(Paramétrages!$F$5:$F$32)=0,"",IF(ISBLANK('Compréhension de l''écrit'!$D53),"",IF((SUMIFS(Paramétrages!$W:$W,Paramétrages!$Y:$Y,IF(OFFSET(Paramétrages!$F$6,COLUMNS($G:L)-2,,)=0,"",OFFSET(Paramétrages!$F$6,COLUMNS($G:L)-2,,)),Paramétrages!$X:$X,$B53&amp;$C53)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53&amp;$C53))/(IF(OFFSET(Paramétrages!$G$6,COLUMNS($H:M)-2,,)=0,"",OFFSET(Paramétrages!$G$6,COLUMNS($H:M)-2,,)))&lt;0.67,"B","C"))))))&amp;IF(OFFSET(Paramétrages!$F$6,COLUMNS($G:L)-2,,)=0,"",IF(ISBLANK('Compréhension de l''écrit'!$D53),""," ("&amp;SUMIFS(Paramétrages!$W:$W,Paramétrages!$Y:$Y,IF(OFFSET(Paramétrages!$F$6,COLUMNS($G:L)-2,,)=0,"",OFFSET(Paramétrages!$F$6,COLUMNS($G:L)-2,,)),Paramétrages!$X:$X,$B53&amp;$C53)&amp;" sur "&amp;IF(OFFSET(Paramétrages!$G$6,COLUMNS($H:M)-2,,)=0,"",OFFSET(Paramétrages!$G$6,COLUMNS($H:M)-2,,))&amp;")"))</f>
        <v/>
      </c>
      <c r="K53" s="1" t="str">
        <f ca="1">IF(OFFSET(Paramétrages!$F$6,COLUMNS($G:M)-2,,)=0,"",IF($B53="","",IF(COUNTA(Paramétrages!$F$5:$F$32)=0,"",IF(ISBLANK('Compréhension de l''écrit'!$D53),"",IF((SUMIFS(Paramétrages!$W:$W,Paramétrages!$Y:$Y,IF(OFFSET(Paramétrages!$F$6,COLUMNS($G:M)-2,,)=0,"",OFFSET(Paramétrages!$F$6,COLUMNS($G:M)-2,,)),Paramétrages!$X:$X,$B53&amp;$C53)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53&amp;$C53))/(IF(OFFSET(Paramétrages!$G$6,COLUMNS($H:N)-2,,)=0,"",OFFSET(Paramétrages!$G$6,COLUMNS($H:N)-2,,)))&lt;0.67,"B","C"))))))&amp;IF(OFFSET(Paramétrages!$F$6,COLUMNS($G:M)-2,,)=0,"",IF(ISBLANK('Compréhension de l''écrit'!$D53),""," ("&amp;SUMIFS(Paramétrages!$W:$W,Paramétrages!$Y:$Y,IF(OFFSET(Paramétrages!$F$6,COLUMNS($G:M)-2,,)=0,"",OFFSET(Paramétrages!$F$6,COLUMNS($G:M)-2,,)),Paramétrages!$X:$X,$B53&amp;$C53)&amp;" sur "&amp;IF(OFFSET(Paramétrages!$G$6,COLUMNS($H:N)-2,,)=0,"",OFFSET(Paramétrages!$G$6,COLUMNS($H:N)-2,,))&amp;")"))</f>
        <v/>
      </c>
      <c r="L53" s="1" t="str">
        <f ca="1">IF(OFFSET(Paramétrages!$F$6,COLUMNS($G:N)-2,,)=0,"",IF($B53="","",IF(COUNTA(Paramétrages!$F$5:$F$32)=0,"",IF(ISBLANK('Compréhension de l''écrit'!$D53),"",IF((SUMIFS(Paramétrages!$W:$W,Paramétrages!$Y:$Y,IF(OFFSET(Paramétrages!$F$6,COLUMNS($G:N)-2,,)=0,"",OFFSET(Paramétrages!$F$6,COLUMNS($G:N)-2,,)),Paramétrages!$X:$X,$B53&amp;$C53)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53&amp;$C53))/(IF(OFFSET(Paramétrages!$G$6,COLUMNS($H:O)-2,,)=0,"",OFFSET(Paramétrages!$G$6,COLUMNS($H:O)-2,,)))&lt;0.67,"B","C"))))))&amp;IF(OFFSET(Paramétrages!$F$6,COLUMNS($G:N)-2,,)=0,"",IF(ISBLANK('Compréhension de l''écrit'!$D53),""," ("&amp;SUMIFS(Paramétrages!$W:$W,Paramétrages!$Y:$Y,IF(OFFSET(Paramétrages!$F$6,COLUMNS($G:N)-2,,)=0,"",OFFSET(Paramétrages!$F$6,COLUMNS($G:N)-2,,)),Paramétrages!$X:$X,$B53&amp;$C53)&amp;" sur "&amp;IF(OFFSET(Paramétrages!$G$6,COLUMNS($H:O)-2,,)=0,"",OFFSET(Paramétrages!$G$6,COLUMNS($H:O)-2,,))&amp;")"))</f>
        <v/>
      </c>
      <c r="M53" s="1" t="str">
        <f ca="1">IF(OFFSET(Paramétrages!$F$6,COLUMNS($G:O)-2,,)=0,"",IF($B53="","",IF(COUNTA(Paramétrages!$F$5:$F$32)=0,"",IF(ISBLANK('Compréhension de l''écrit'!$D53),"",IF((SUMIFS(Paramétrages!$W:$W,Paramétrages!$Y:$Y,IF(OFFSET(Paramétrages!$F$6,COLUMNS($G:O)-2,,)=0,"",OFFSET(Paramétrages!$F$6,COLUMNS($G:O)-2,,)),Paramétrages!$X:$X,$B53&amp;$C53)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53&amp;$C53))/(IF(OFFSET(Paramétrages!$G$6,COLUMNS($H:P)-2,,)=0,"",OFFSET(Paramétrages!$G$6,COLUMNS($H:P)-2,,)))&lt;0.67,"B","C"))))))&amp;IF(OFFSET(Paramétrages!$F$6,COLUMNS($G:O)-2,,)=0,"",IF(ISBLANK('Compréhension de l''écrit'!$D53),""," ("&amp;SUMIFS(Paramétrages!$W:$W,Paramétrages!$Y:$Y,IF(OFFSET(Paramétrages!$F$6,COLUMNS($G:O)-2,,)=0,"",OFFSET(Paramétrages!$F$6,COLUMNS($G:O)-2,,)),Paramétrages!$X:$X,$B53&amp;$C53)&amp;" sur "&amp;IF(OFFSET(Paramétrages!$G$6,COLUMNS($H:P)-2,,)=0,"",OFFSET(Paramétrages!$G$6,COLUMNS($H:P)-2,,))&amp;")"))</f>
        <v/>
      </c>
      <c r="N53" s="1" t="str">
        <f ca="1">IF(OFFSET(Paramétrages!$F$6,COLUMNS($G:P)-2,,)=0,"",IF($B53="","",IF(COUNTA(Paramétrages!$F$5:$F$32)=0,"",IF(ISBLANK('Compréhension de l''écrit'!$D53),"",IF((SUMIFS(Paramétrages!$W:$W,Paramétrages!$Y:$Y,IF(OFFSET(Paramétrages!$F$6,COLUMNS($G:P)-2,,)=0,"",OFFSET(Paramétrages!$F$6,COLUMNS($G:P)-2,,)),Paramétrages!$X:$X,$B53&amp;$C53)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53&amp;$C53))/(IF(OFFSET(Paramétrages!$G$6,COLUMNS($H:Q)-2,,)=0,"",OFFSET(Paramétrages!$G$6,COLUMNS($H:Q)-2,,)))&lt;0.67,"B","C"))))))&amp;IF(OFFSET(Paramétrages!$F$6,COLUMNS($G:P)-2,,)=0,"",IF(ISBLANK('Compréhension de l''écrit'!$D53),""," ("&amp;SUMIFS(Paramétrages!$W:$W,Paramétrages!$Y:$Y,IF(OFFSET(Paramétrages!$F$6,COLUMNS($G:P)-2,,)=0,"",OFFSET(Paramétrages!$F$6,COLUMNS($G:P)-2,,)),Paramétrages!$X:$X,$B53&amp;$C53)&amp;" sur "&amp;IF(OFFSET(Paramétrages!$G$6,COLUMNS($H:Q)-2,,)=0,"",OFFSET(Paramétrages!$G$6,COLUMNS($H:Q)-2,,))&amp;")"))</f>
        <v/>
      </c>
      <c r="O53" s="1" t="str">
        <f ca="1">IF(OFFSET(Paramétrages!$F$6,COLUMNS($G:Q)-2,,)=0,"",IF($B53="","",IF(COUNTA(Paramétrages!$F$5:$F$32)=0,"",IF(ISBLANK('Compréhension de l''écrit'!$D53),"",IF((SUMIFS(Paramétrages!$W:$W,Paramétrages!$Y:$Y,IF(OFFSET(Paramétrages!$F$6,COLUMNS($G:Q)-2,,)=0,"",OFFSET(Paramétrages!$F$6,COLUMNS($G:Q)-2,,)),Paramétrages!$X:$X,$B53&amp;$C53)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53&amp;$C53))/(IF(OFFSET(Paramétrages!$G$6,COLUMNS($H:R)-2,,)=0,"",OFFSET(Paramétrages!$G$6,COLUMNS($H:R)-2,,)))&lt;0.67,"B","C"))))))&amp;IF(OFFSET(Paramétrages!$F$6,COLUMNS($G:Q)-2,,)=0,"",IF(ISBLANK('Compréhension de l''écrit'!$D53),""," ("&amp;SUMIFS(Paramétrages!$W:$W,Paramétrages!$Y:$Y,IF(OFFSET(Paramétrages!$F$6,COLUMNS($G:Q)-2,,)=0,"",OFFSET(Paramétrages!$F$6,COLUMNS($G:Q)-2,,)),Paramétrages!$X:$X,$B53&amp;$C53)&amp;" sur "&amp;IF(OFFSET(Paramétrages!$G$6,COLUMNS($H:R)-2,,)=0,"",OFFSET(Paramétrages!$G$6,COLUMNS($H:R)-2,,))&amp;")"))</f>
        <v/>
      </c>
      <c r="P53" s="1" t="str">
        <f ca="1">IF(OFFSET(Paramétrages!$F$6,COLUMNS($G:R)-2,,)=0,"",IF($B53="","",IF(COUNTA(Paramétrages!$F$5:$F$32)=0,"",IF(ISBLANK('Compréhension de l''écrit'!$D53),"",IF((SUMIFS(Paramétrages!$W:$W,Paramétrages!$Y:$Y,IF(OFFSET(Paramétrages!$F$6,COLUMNS($G:R)-2,,)=0,"",OFFSET(Paramétrages!$F$6,COLUMNS($G:R)-2,,)),Paramétrages!$X:$X,$B53&amp;$C53)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53&amp;$C53))/(IF(OFFSET(Paramétrages!$G$6,COLUMNS($H:S)-2,,)=0,"",OFFSET(Paramétrages!$G$6,COLUMNS($H:S)-2,,)))&lt;0.67,"B","C"))))))&amp;IF(OFFSET(Paramétrages!$F$6,COLUMNS($G:R)-2,,)=0,"",IF(ISBLANK('Compréhension de l''écrit'!$D53),""," ("&amp;SUMIFS(Paramétrages!$W:$W,Paramétrages!$Y:$Y,IF(OFFSET(Paramétrages!$F$6,COLUMNS($G:R)-2,,)=0,"",OFFSET(Paramétrages!$F$6,COLUMNS($G:R)-2,,)),Paramétrages!$X:$X,$B53&amp;$C53)&amp;" sur "&amp;IF(OFFSET(Paramétrages!$G$6,COLUMNS($H:S)-2,,)=0,"",OFFSET(Paramétrages!$G$6,COLUMNS($H:S)-2,,))&amp;")"))</f>
        <v/>
      </c>
      <c r="Q53" s="1" t="str">
        <f ca="1">IF(OFFSET(Paramétrages!$F$6,COLUMNS($G:S)-2,,)=0,"",IF($B53="","",IF(COUNTA(Paramétrages!$F$5:$F$32)=0,"",IF(ISBLANK('Compréhension de l''écrit'!$D53),"",IF((SUMIFS(Paramétrages!$W:$W,Paramétrages!$Y:$Y,IF(OFFSET(Paramétrages!$F$6,COLUMNS($G:S)-2,,)=0,"",OFFSET(Paramétrages!$F$6,COLUMNS($G:S)-2,,)),Paramétrages!$X:$X,$B53&amp;$C53)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53&amp;$C53))/(IF(OFFSET(Paramétrages!$G$6,COLUMNS($H:T)-2,,)=0,"",OFFSET(Paramétrages!$G$6,COLUMNS($H:T)-2,,)))&lt;0.67,"B","C"))))))&amp;IF(OFFSET(Paramétrages!$F$6,COLUMNS($G:S)-2,,)=0,"",IF(ISBLANK('Compréhension de l''écrit'!$D53),""," ("&amp;SUMIFS(Paramétrages!$W:$W,Paramétrages!$Y:$Y,IF(OFFSET(Paramétrages!$F$6,COLUMNS($G:S)-2,,)=0,"",OFFSET(Paramétrages!$F$6,COLUMNS($G:S)-2,,)),Paramétrages!$X:$X,$B53&amp;$C53)&amp;" sur "&amp;IF(OFFSET(Paramétrages!$G$6,COLUMNS($H:T)-2,,)=0,"",OFFSET(Paramétrages!$G$6,COLUMNS($H:T)-2,,))&amp;")"))</f>
        <v/>
      </c>
      <c r="R53" s="1" t="str">
        <f ca="1">IF(OFFSET(Paramétrages!$F$6,COLUMNS($G:T)-2,,)=0,"",IF($B53="","",IF(COUNTA(Paramétrages!$F$5:$F$32)=0,"",IF(ISBLANK('Compréhension de l''écrit'!$D53),"",IF((SUMIFS(Paramétrages!$W:$W,Paramétrages!$Y:$Y,IF(OFFSET(Paramétrages!$F$6,COLUMNS($G:T)-2,,)=0,"",OFFSET(Paramétrages!$F$6,COLUMNS($G:T)-2,,)),Paramétrages!$X:$X,$B53&amp;$C53)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53&amp;$C53))/(IF(OFFSET(Paramétrages!$G$6,COLUMNS($H:U)-2,,)=0,"",OFFSET(Paramétrages!$G$6,COLUMNS($H:U)-2,,)))&lt;0.67,"B","C"))))))&amp;IF(OFFSET(Paramétrages!$F$6,COLUMNS($G:T)-2,,)=0,"",IF(ISBLANK('Compréhension de l''écrit'!$D53),""," ("&amp;SUMIFS(Paramétrages!$W:$W,Paramétrages!$Y:$Y,IF(OFFSET(Paramétrages!$F$6,COLUMNS($G:T)-2,,)=0,"",OFFSET(Paramétrages!$F$6,COLUMNS($G:T)-2,,)),Paramétrages!$X:$X,$B53&amp;$C53)&amp;" sur "&amp;IF(OFFSET(Paramétrages!$G$6,COLUMNS($H:U)-2,,)=0,"",OFFSET(Paramétrages!$G$6,COLUMNS($H:U)-2,,))&amp;")"))</f>
        <v/>
      </c>
      <c r="S53" s="1" t="str">
        <f ca="1">IF(OFFSET(Paramétrages!$F$6,COLUMNS($G:U)-2,,)=0,"",IF($B53="","",IF(COUNTA(Paramétrages!$F$5:$F$32)=0,"",IF(ISBLANK('Compréhension de l''écrit'!$D53),"",IF((SUMIFS(Paramétrages!$W:$W,Paramétrages!$Y:$Y,IF(OFFSET(Paramétrages!$F$6,COLUMNS($G:U)-2,,)=0,"",OFFSET(Paramétrages!$F$6,COLUMNS($G:U)-2,,)),Paramétrages!$X:$X,$B53&amp;$C53)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53&amp;$C53))/(IF(OFFSET(Paramétrages!$G$6,COLUMNS($H:V)-2,,)=0,"",OFFSET(Paramétrages!$G$6,COLUMNS($H:V)-2,,)))&lt;0.67,"B","C"))))))&amp;IF(OFFSET(Paramétrages!$F$6,COLUMNS($G:U)-2,,)=0,"",IF(ISBLANK('Compréhension de l''écrit'!$D53),""," ("&amp;SUMIFS(Paramétrages!$W:$W,Paramétrages!$Y:$Y,IF(OFFSET(Paramétrages!$F$6,COLUMNS($G:U)-2,,)=0,"",OFFSET(Paramétrages!$F$6,COLUMNS($G:U)-2,,)),Paramétrages!$X:$X,$B53&amp;$C53)&amp;" sur "&amp;IF(OFFSET(Paramétrages!$G$6,COLUMNS($H:V)-2,,)=0,"",OFFSET(Paramétrages!$G$6,COLUMNS($H:V)-2,,))&amp;")"))</f>
        <v/>
      </c>
      <c r="T53" s="1" t="str">
        <f ca="1">IF(OFFSET(Paramétrages!$F$6,COLUMNS($G:V)-2,,)=0,"",IF($B53="","",IF(COUNTA(Paramétrages!$F$5:$F$32)=0,"",IF(ISBLANK('Compréhension de l''écrit'!$D53),"",IF((SUMIFS(Paramétrages!$W:$W,Paramétrages!$Y:$Y,IF(OFFSET(Paramétrages!$F$6,COLUMNS($G:V)-2,,)=0,"",OFFSET(Paramétrages!$F$6,COLUMNS($G:V)-2,,)),Paramétrages!$X:$X,$B53&amp;$C53)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53&amp;$C53))/(IF(OFFSET(Paramétrages!$G$6,COLUMNS($H:W)-2,,)=0,"",OFFSET(Paramétrages!$G$6,COLUMNS($H:W)-2,,)))&lt;0.67,"B","C"))))))&amp;IF(OFFSET(Paramétrages!$F$6,COLUMNS($G:V)-2,,)=0,"",IF(ISBLANK('Compréhension de l''écrit'!$D53),""," ("&amp;SUMIFS(Paramétrages!$W:$W,Paramétrages!$Y:$Y,IF(OFFSET(Paramétrages!$F$6,COLUMNS($G:V)-2,,)=0,"",OFFSET(Paramétrages!$F$6,COLUMNS($G:V)-2,,)),Paramétrages!$X:$X,$B53&amp;$C53)&amp;" sur "&amp;IF(OFFSET(Paramétrages!$G$6,COLUMNS($H:W)-2,,)=0,"",OFFSET(Paramétrages!$G$6,COLUMNS($H:W)-2,,))&amp;")"))</f>
        <v/>
      </c>
      <c r="U53" s="1" t="str">
        <f ca="1">IF(OFFSET(Paramétrages!$F$6,COLUMNS($G:W)-2,,)=0,"",IF($B53="","",IF(COUNTA(Paramétrages!$F$5:$F$32)=0,"",IF(ISBLANK('Compréhension de l''écrit'!$D53),"",IF((SUMIFS(Paramétrages!$W:$W,Paramétrages!$Y:$Y,IF(OFFSET(Paramétrages!$F$6,COLUMNS($G:W)-2,,)=0,"",OFFSET(Paramétrages!$F$6,COLUMNS($G:W)-2,,)),Paramétrages!$X:$X,$B53&amp;$C53)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53&amp;$C53))/(IF(OFFSET(Paramétrages!$G$6,COLUMNS($H:X)-2,,)=0,"",OFFSET(Paramétrages!$G$6,COLUMNS($H:X)-2,,)))&lt;0.67,"B","C"))))))&amp;IF(OFFSET(Paramétrages!$F$6,COLUMNS($G:W)-2,,)=0,"",IF(ISBLANK('Compréhension de l''écrit'!$D53),""," ("&amp;SUMIFS(Paramétrages!$W:$W,Paramétrages!$Y:$Y,IF(OFFSET(Paramétrages!$F$6,COLUMNS($G:W)-2,,)=0,"",OFFSET(Paramétrages!$F$6,COLUMNS($G:W)-2,,)),Paramétrages!$X:$X,$B53&amp;$C53)&amp;" sur "&amp;IF(OFFSET(Paramétrages!$G$6,COLUMNS($H:X)-2,,)=0,"",OFFSET(Paramétrages!$G$6,COLUMNS($H:X)-2,,))&amp;")"))</f>
        <v/>
      </c>
      <c r="V53" s="1" t="str">
        <f ca="1">IF(OFFSET(Paramétrages!$F$6,COLUMNS($G:X)-2,,)=0,"",IF($B53="","",IF(COUNTA(Paramétrages!$F$5:$F$32)=0,"",IF(ISBLANK('Compréhension de l''écrit'!$D53),"",IF((SUMIFS(Paramétrages!$W:$W,Paramétrages!$Y:$Y,IF(OFFSET(Paramétrages!$F$6,COLUMNS($G:X)-2,,)=0,"",OFFSET(Paramétrages!$F$6,COLUMNS($G:X)-2,,)),Paramétrages!$X:$X,$B53&amp;$C53)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53&amp;$C53))/(IF(OFFSET(Paramétrages!$G$6,COLUMNS($H:Y)-2,,)=0,"",OFFSET(Paramétrages!$G$6,COLUMNS($H:Y)-2,,)))&lt;0.67,"B","C"))))))&amp;IF(OFFSET(Paramétrages!$F$6,COLUMNS($G:X)-2,,)=0,"",IF(ISBLANK('Compréhension de l''écrit'!$D53),""," ("&amp;SUMIFS(Paramétrages!$W:$W,Paramétrages!$Y:$Y,IF(OFFSET(Paramétrages!$F$6,COLUMNS($G:X)-2,,)=0,"",OFFSET(Paramétrages!$F$6,COLUMNS($G:X)-2,,)),Paramétrages!$X:$X,$B53&amp;$C53)&amp;" sur "&amp;IF(OFFSET(Paramétrages!$G$6,COLUMNS($H:Y)-2,,)=0,"",OFFSET(Paramétrages!$G$6,COLUMNS($H:Y)-2,,))&amp;")"))</f>
        <v/>
      </c>
      <c r="W53" s="1" t="str">
        <f ca="1">IF(OFFSET(Paramétrages!$F$6,COLUMNS($G:Y)-2,,)=0,"",IF($B53="","",IF(COUNTA(Paramétrages!$F$5:$F$32)=0,"",IF(ISBLANK('Compréhension de l''écrit'!$D53),"",IF((SUMIFS(Paramétrages!$W:$W,Paramétrages!$Y:$Y,IF(OFFSET(Paramétrages!$F$6,COLUMNS($G:Y)-2,,)=0,"",OFFSET(Paramétrages!$F$6,COLUMNS($G:Y)-2,,)),Paramétrages!$X:$X,$B53&amp;$C53)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53&amp;$C53))/(IF(OFFSET(Paramétrages!$G$6,COLUMNS($H:Z)-2,,)=0,"",OFFSET(Paramétrages!$G$6,COLUMNS($H:Z)-2,,)))&lt;0.67,"B","C"))))))&amp;IF(OFFSET(Paramétrages!$F$6,COLUMNS($G:Y)-2,,)=0,"",IF(ISBLANK('Compréhension de l''écrit'!$D53),""," ("&amp;SUMIFS(Paramétrages!$W:$W,Paramétrages!$Y:$Y,IF(OFFSET(Paramétrages!$F$6,COLUMNS($G:Y)-2,,)=0,"",OFFSET(Paramétrages!$F$6,COLUMNS($G:Y)-2,,)),Paramétrages!$X:$X,$B53&amp;$C53)&amp;" sur "&amp;IF(OFFSET(Paramétrages!$G$6,COLUMNS($H:Z)-2,,)=0,"",OFFSET(Paramétrages!$G$6,COLUMNS($H:Z)-2,,))&amp;")"))</f>
        <v/>
      </c>
      <c r="X53" s="1" t="str">
        <f ca="1">IF(OFFSET(Paramétrages!$F$6,COLUMNS($G:Z)-2,,)=0,"",IF($B53="","",IF(COUNTA(Paramétrages!$F$5:$F$32)=0,"",IF(ISBLANK('Compréhension de l''écrit'!$D53),"",IF((SUMIFS(Paramétrages!$W:$W,Paramétrages!$Y:$Y,IF(OFFSET(Paramétrages!$F$6,COLUMNS($G:Z)-2,,)=0,"",OFFSET(Paramétrages!$F$6,COLUMNS($G:Z)-2,,)),Paramétrages!$X:$X,$B53&amp;$C53)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53&amp;$C53))/(IF(OFFSET(Paramétrages!$G$6,COLUMNS($H:AA)-2,,)=0,"",OFFSET(Paramétrages!$G$6,COLUMNS($H:AA)-2,,)))&lt;0.67,"B","C"))))))&amp;IF(OFFSET(Paramétrages!$F$6,COLUMNS($G:Z)-2,,)=0,"",IF(ISBLANK('Compréhension de l''écrit'!$D53),""," ("&amp;SUMIFS(Paramétrages!$W:$W,Paramétrages!$Y:$Y,IF(OFFSET(Paramétrages!$F$6,COLUMNS($G:Z)-2,,)=0,"",OFFSET(Paramétrages!$F$6,COLUMNS($G:Z)-2,,)),Paramétrages!$X:$X,$B53&amp;$C53)&amp;" sur "&amp;IF(OFFSET(Paramétrages!$G$6,COLUMNS($H:AA)-2,,)=0,"",OFFSET(Paramétrages!$G$6,COLUMNS($H:AA)-2,,))&amp;")"))</f>
        <v/>
      </c>
      <c r="Y53" s="1" t="str">
        <f ca="1">IF(OFFSET(Paramétrages!$F$6,COLUMNS($G:AA)-2,,)=0,"",IF($B53="","",IF(COUNTA(Paramétrages!$F$5:$F$32)=0,"",IF(ISBLANK('Compréhension de l''écrit'!$D53),"",IF((SUMIFS(Paramétrages!$W:$W,Paramétrages!$Y:$Y,IF(OFFSET(Paramétrages!$F$6,COLUMNS($G:AA)-2,,)=0,"",OFFSET(Paramétrages!$F$6,COLUMNS($G:AA)-2,,)),Paramétrages!$X:$X,$B53&amp;$C53)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53&amp;$C53))/(IF(OFFSET(Paramétrages!$G$6,COLUMNS($H:AB)-2,,)=0,"",OFFSET(Paramétrages!$G$6,COLUMNS($H:AB)-2,,)))&lt;0.67,"B","C"))))))&amp;IF(OFFSET(Paramétrages!$F$6,COLUMNS($G:AA)-2,,)=0,"",IF(ISBLANK('Compréhension de l''écrit'!$D53),""," ("&amp;SUMIFS(Paramétrages!$W:$W,Paramétrages!$Y:$Y,IF(OFFSET(Paramétrages!$F$6,COLUMNS($G:AA)-2,,)=0,"",OFFSET(Paramétrages!$F$6,COLUMNS($G:AA)-2,,)),Paramétrages!$X:$X,$B53&amp;$C53)&amp;" sur "&amp;IF(OFFSET(Paramétrages!$G$6,COLUMNS($H:AB)-2,,)=0,"",OFFSET(Paramétrages!$G$6,COLUMNS($H:AB)-2,,))&amp;")"))</f>
        <v/>
      </c>
      <c r="Z53" s="1" t="str">
        <f ca="1">IF(OFFSET(Paramétrages!$F$6,COLUMNS($G:AB)-2,,)=0,"",IF($B53="","",IF(COUNTA(Paramétrages!$F$5:$F$32)=0,"",IF(ISBLANK('Compréhension de l''écrit'!$D53),"",IF((SUMIFS(Paramétrages!$W:$W,Paramétrages!$Y:$Y,IF(OFFSET(Paramétrages!$F$6,COLUMNS($G:AB)-2,,)=0,"",OFFSET(Paramétrages!$F$6,COLUMNS($G:AB)-2,,)),Paramétrages!$X:$X,$B53&amp;$C53)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53&amp;$C53))/(IF(OFFSET(Paramétrages!$G$6,COLUMNS($H:AC)-2,,)=0,"",OFFSET(Paramétrages!$G$6,COLUMNS($H:AC)-2,,)))&lt;0.67,"B","C"))))))&amp;IF(OFFSET(Paramétrages!$F$6,COLUMNS($G:AB)-2,,)=0,"",IF(ISBLANK('Compréhension de l''écrit'!$D53),""," ("&amp;SUMIFS(Paramétrages!$W:$W,Paramétrages!$Y:$Y,IF(OFFSET(Paramétrages!$F$6,COLUMNS($G:AB)-2,,)=0,"",OFFSET(Paramétrages!$F$6,COLUMNS($G:AB)-2,,)),Paramétrages!$X:$X,$B53&amp;$C53)&amp;" sur "&amp;IF(OFFSET(Paramétrages!$G$6,COLUMNS($H:AC)-2,,)=0,"",OFFSET(Paramétrages!$G$6,COLUMNS($H:AC)-2,,))&amp;")"))</f>
        <v/>
      </c>
      <c r="AA53" s="1" t="str">
        <f ca="1">IF(OFFSET(Paramétrages!$F$6,COLUMNS($G:AC)-2,,)=0,"",IF($B53="","",IF(COUNTA(Paramétrages!$F$5:$F$32)=0,"",IF(ISBLANK('Compréhension de l''écrit'!$D53),"",IF((SUMIFS(Paramétrages!$W:$W,Paramétrages!$Y:$Y,IF(OFFSET(Paramétrages!$F$6,COLUMNS($G:AC)-2,,)=0,"",OFFSET(Paramétrages!$F$6,COLUMNS($G:AC)-2,,)),Paramétrages!$X:$X,$B53&amp;$C53)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53&amp;$C53))/(IF(OFFSET(Paramétrages!$G$6,COLUMNS($H:AD)-2,,)=0,"",OFFSET(Paramétrages!$G$6,COLUMNS($H:AD)-2,,)))&lt;0.67,"B","C"))))))&amp;IF(OFFSET(Paramétrages!$F$6,COLUMNS($G:AC)-2,,)=0,"",IF(ISBLANK('Compréhension de l''écrit'!$D53),""," ("&amp;SUMIFS(Paramétrages!$W:$W,Paramétrages!$Y:$Y,IF(OFFSET(Paramétrages!$F$6,COLUMNS($G:AC)-2,,)=0,"",OFFSET(Paramétrages!$F$6,COLUMNS($G:AC)-2,,)),Paramétrages!$X:$X,$B53&amp;$C53)&amp;" sur "&amp;IF(OFFSET(Paramétrages!$G$6,COLUMNS($H:AD)-2,,)=0,"",OFFSET(Paramétrages!$G$6,COLUMNS($H:AD)-2,,))&amp;")"))</f>
        <v/>
      </c>
      <c r="AB53" s="1" t="str">
        <f ca="1">IF(OFFSET(Paramétrages!$F$6,COLUMNS($G:AD)-2,,)=0,"",IF($B53="","",IF(COUNTA(Paramétrages!$F$5:$F$32)=0,"",IF(ISBLANK('Compréhension de l''écrit'!$D53),"",IF((SUMIFS(Paramétrages!$W:$W,Paramétrages!$Y:$Y,IF(OFFSET(Paramétrages!$F$6,COLUMNS($G:AD)-2,,)=0,"",OFFSET(Paramétrages!$F$6,COLUMNS($G:AD)-2,,)),Paramétrages!$X:$X,$B53&amp;$C53)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53&amp;$C53))/(IF(OFFSET(Paramétrages!$G$6,COLUMNS($H:AE)-2,,)=0,"",OFFSET(Paramétrages!$G$6,COLUMNS($H:AE)-2,,)))&lt;0.67,"B","C"))))))&amp;IF(OFFSET(Paramétrages!$F$6,COLUMNS($G:AD)-2,,)=0,"",IF(ISBLANK('Compréhension de l''écrit'!$D53),""," ("&amp;SUMIFS(Paramétrages!$W:$W,Paramétrages!$Y:$Y,IF(OFFSET(Paramétrages!$F$6,COLUMNS($G:AD)-2,,)=0,"",OFFSET(Paramétrages!$F$6,COLUMNS($G:AD)-2,,)),Paramétrages!$X:$X,$B53&amp;$C53)&amp;" sur "&amp;IF(OFFSET(Paramétrages!$G$6,COLUMNS($H:AE)-2,,)=0,"",OFFSET(Paramétrages!$G$6,COLUMNS($H:AE)-2,,))&amp;")"))</f>
        <v/>
      </c>
      <c r="AC53" s="1" t="str">
        <f ca="1">IF(OFFSET(Paramétrages!$F$6,COLUMNS($G:AE)-2,,)=0,"",IF($B53="","",IF(COUNTA(Paramétrages!$F$5:$F$32)=0,"",IF(ISBLANK('Compréhension de l''écrit'!$D53),"",IF((SUMIFS(Paramétrages!$W:$W,Paramétrages!$Y:$Y,IF(OFFSET(Paramétrages!$F$6,COLUMNS($G:AE)-2,,)=0,"",OFFSET(Paramétrages!$F$6,COLUMNS($G:AE)-2,,)),Paramétrages!$X:$X,$B53&amp;$C53)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53&amp;$C53))/(IF(OFFSET(Paramétrages!$G$6,COLUMNS($H:AF)-2,,)=0,"",OFFSET(Paramétrages!$G$6,COLUMNS($H:AF)-2,,)))&lt;0.67,"B","C"))))))&amp;IF(OFFSET(Paramétrages!$F$6,COLUMNS($G:AE)-2,,)=0,"",IF(ISBLANK('Compréhension de l''écrit'!$D53),""," ("&amp;SUMIFS(Paramétrages!$W:$W,Paramétrages!$Y:$Y,IF(OFFSET(Paramétrages!$F$6,COLUMNS($G:AE)-2,,)=0,"",OFFSET(Paramétrages!$F$6,COLUMNS($G:AE)-2,,)),Paramétrages!$X:$X,$B53&amp;$C53)&amp;" sur "&amp;IF(OFFSET(Paramétrages!$G$6,COLUMNS($H:AF)-2,,)=0,"",OFFSET(Paramétrages!$G$6,COLUMNS($H:AF)-2,,))&amp;")"))</f>
        <v/>
      </c>
      <c r="AD53" s="1" t="str">
        <f ca="1">IF(OFFSET(Paramétrages!$F$6,COLUMNS($G:AF)-2,,)=0,"",IF($B53="","",IF(COUNTA(Paramétrages!$F$5:$F$32)=0,"",IF(ISBLANK('Compréhension de l''écrit'!$D53),"",IF((SUMIFS(Paramétrages!$W:$W,Paramétrages!$Y:$Y,IF(OFFSET(Paramétrages!$F$6,COLUMNS($G:AF)-2,,)=0,"",OFFSET(Paramétrages!$F$6,COLUMNS($G:AF)-2,,)),Paramétrages!$X:$X,$B53&amp;$C53)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53&amp;$C53))/(IF(OFFSET(Paramétrages!$G$6,COLUMNS($H:AG)-2,,)=0,"",OFFSET(Paramétrages!$G$6,COLUMNS($H:AG)-2,,)))&lt;0.67,"B","C"))))))&amp;IF(OFFSET(Paramétrages!$F$6,COLUMNS($G:AF)-2,,)=0,"",IF(ISBLANK('Compréhension de l''écrit'!$D53),""," ("&amp;SUMIFS(Paramétrages!$W:$W,Paramétrages!$Y:$Y,IF(OFFSET(Paramétrages!$F$6,COLUMNS($G:AF)-2,,)=0,"",OFFSET(Paramétrages!$F$6,COLUMNS($G:AF)-2,,)),Paramétrages!$X:$X,$B53&amp;$C53)&amp;" sur "&amp;IF(OFFSET(Paramétrages!$G$6,COLUMNS($H:AG)-2,,)=0,"",OFFSET(Paramétrages!$G$6,COLUMNS($H:AG)-2,,))&amp;")"))</f>
        <v/>
      </c>
      <c r="AE53" s="1" t="str">
        <f ca="1">IF(OFFSET(Paramétrages!$F$6,COLUMNS($G:AG)-2,,)=0,"",IF($B53="","",IF(COUNTA(Paramétrages!$F$5:$F$32)=0,"",IF(ISBLANK('Compréhension de l''écrit'!$D53),"",IF((SUMIFS(Paramétrages!$W:$W,Paramétrages!$Y:$Y,IF(OFFSET(Paramétrages!$F$6,COLUMNS($G:AG)-2,,)=0,"",OFFSET(Paramétrages!$F$6,COLUMNS($G:AG)-2,,)),Paramétrages!$X:$X,$B53&amp;$C53)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53&amp;$C53))/(IF(OFFSET(Paramétrages!$G$6,COLUMNS($H:AH)-2,,)=0,"",OFFSET(Paramétrages!$G$6,COLUMNS($H:AH)-2,,)))&lt;0.67,"B","C"))))))&amp;IF(OFFSET(Paramétrages!$F$6,COLUMNS($G:AG)-2,,)=0,"",IF(ISBLANK('Compréhension de l''écrit'!$D53),""," ("&amp;SUMIFS(Paramétrages!$W:$W,Paramétrages!$Y:$Y,IF(OFFSET(Paramétrages!$F$6,COLUMNS($G:AG)-2,,)=0,"",OFFSET(Paramétrages!$F$6,COLUMNS($G:AG)-2,,)),Paramétrages!$X:$X,$B53&amp;$C53)&amp;" sur "&amp;IF(OFFSET(Paramétrages!$G$6,COLUMNS($H:AH)-2,,)=0,"",OFFSET(Paramétrages!$G$6,COLUMNS($H:AH)-2,,))&amp;")"))</f>
        <v/>
      </c>
      <c r="AF53" s="1" t="str">
        <f ca="1">IF(OFFSET(Paramétrages!$F$6,COLUMNS($G:AH)-2,,)=0,"",IF($B53="","",IF(COUNTA(Paramétrages!$F$5:$F$32)=0,"",IF(ISBLANK('Compréhension de l''écrit'!$D53),"",IF((SUMIFS(Paramétrages!$W:$W,Paramétrages!$Y:$Y,IF(OFFSET(Paramétrages!$F$6,COLUMNS($G:AH)-2,,)=0,"",OFFSET(Paramétrages!$F$6,COLUMNS($G:AH)-2,,)),Paramétrages!$X:$X,$B53&amp;$C53)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53&amp;$C53))/(IF(OFFSET(Paramétrages!$G$6,COLUMNS($H:AI)-2,,)=0,"",OFFSET(Paramétrages!$G$6,COLUMNS($H:AI)-2,,)))&lt;0.67,"B","C"))))))&amp;IF(OFFSET(Paramétrages!$F$6,COLUMNS($G:AH)-2,,)=0,"",IF(ISBLANK('Compréhension de l''écrit'!$D53),""," ("&amp;SUMIFS(Paramétrages!$W:$W,Paramétrages!$Y:$Y,IF(OFFSET(Paramétrages!$F$6,COLUMNS($G:AH)-2,,)=0,"",OFFSET(Paramétrages!$F$6,COLUMNS($G:AH)-2,,)),Paramétrages!$X:$X,$B53&amp;$C53)&amp;" sur "&amp;IF(OFFSET(Paramétrages!$G$6,COLUMNS($H:AI)-2,,)=0,"",OFFSET(Paramétrages!$G$6,COLUMNS($H:AI)-2,,))&amp;")"))</f>
        <v/>
      </c>
      <c r="AG53" s="1" t="str">
        <f ca="1">IF(OFFSET(Paramétrages!$F$6,COLUMNS($G:AI)-2,,)=0,"",IF($B53="","",IF(COUNTA(Paramétrages!$F$5:$F$32)=0,"",IF(ISBLANK('Compréhension de l''écrit'!$D53),"",IF((SUMIFS(Paramétrages!$W:$W,Paramétrages!$Y:$Y,IF(OFFSET(Paramétrages!$F$6,COLUMNS($G:AI)-2,,)=0,"",OFFSET(Paramétrages!$F$6,COLUMNS($G:AI)-2,,)),Paramétrages!$X:$X,$B53&amp;$C53)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53&amp;$C53))/(IF(OFFSET(Paramétrages!$G$6,COLUMNS($H:AJ)-2,,)=0,"",OFFSET(Paramétrages!$G$6,COLUMNS($H:AJ)-2,,)))&lt;0.67,"B","C"))))))&amp;IF(OFFSET(Paramétrages!$F$6,COLUMNS($G:AI)-2,,)=0,"",IF(ISBLANK('Compréhension de l''écrit'!$D53),""," ("&amp;SUMIFS(Paramétrages!$W:$W,Paramétrages!$Y:$Y,IF(OFFSET(Paramétrages!$F$6,COLUMNS($G:AI)-2,,)=0,"",OFFSET(Paramétrages!$F$6,COLUMNS($G:AI)-2,,)),Paramétrages!$X:$X,$B53&amp;$C53)&amp;" sur "&amp;IF(OFFSET(Paramétrages!$G$6,COLUMNS($H:AJ)-2,,)=0,"",OFFSET(Paramétrages!$G$6,COLUMNS($H:AJ)-2,,))&amp;")"))</f>
        <v/>
      </c>
      <c r="AH53" s="1" t="str">
        <f ca="1">IF(OFFSET(Paramétrages!$F$6,COLUMNS($G:AJ)-2,,)=0,"",IF($B53="","",IF(COUNTA(Paramétrages!$F$5:$F$32)=0,"",IF(ISBLANK('Compréhension de l''écrit'!$D53),"",IF((SUMIFS(Paramétrages!$W:$W,Paramétrages!$Y:$Y,IF(OFFSET(Paramétrages!$F$6,COLUMNS($G:AJ)-2,,)=0,"",OFFSET(Paramétrages!$F$6,COLUMNS($G:AJ)-2,,)),Paramétrages!$X:$X,$B53&amp;$C53)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53&amp;$C53))/(IF(OFFSET(Paramétrages!$G$6,COLUMNS($H:AK)-2,,)=0,"",OFFSET(Paramétrages!$G$6,COLUMNS($H:AK)-2,,)))&lt;0.67,"B","C"))))))&amp;IF(OFFSET(Paramétrages!$F$6,COLUMNS($G:AJ)-2,,)=0,"",IF(ISBLANK('Compréhension de l''écrit'!$D53),""," ("&amp;SUMIFS(Paramétrages!$W:$W,Paramétrages!$Y:$Y,IF(OFFSET(Paramétrages!$F$6,COLUMNS($G:AJ)-2,,)=0,"",OFFSET(Paramétrages!$F$6,COLUMNS($G:AJ)-2,,)),Paramétrages!$X:$X,$B53&amp;$C53)&amp;" sur "&amp;IF(OFFSET(Paramétrages!$G$6,COLUMNS($H:AK)-2,,)=0,"",OFFSET(Paramétrages!$G$6,COLUMNS($H:AK)-2,,))&amp;")"))</f>
        <v/>
      </c>
      <c r="AI53" s="1" t="str">
        <f ca="1">IF(OFFSET(Paramétrages!$F$6,COLUMNS($G:AK)-2,,)=0,"",IF($B53="","",IF(COUNTA(Paramétrages!$F$5:$F$32)=0,"",IF(ISBLANK('Compréhension de l''écrit'!$D53),"",IF((SUMIFS(Paramétrages!$W:$W,Paramétrages!$Y:$Y,IF(OFFSET(Paramétrages!$F$6,COLUMNS($G:AK)-2,,)=0,"",OFFSET(Paramétrages!$F$6,COLUMNS($G:AK)-2,,)),Paramétrages!$X:$X,$B53&amp;$C53)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53&amp;$C53))/(IF(OFFSET(Paramétrages!$G$6,COLUMNS($H:AL)-2,,)=0,"",OFFSET(Paramétrages!$G$6,COLUMNS($H:AL)-2,,)))&lt;0.67,"B","C"))))))&amp;IF(OFFSET(Paramétrages!$F$6,COLUMNS($G:AK)-2,,)=0,"",IF(ISBLANK('Compréhension de l''écrit'!$D53),""," ("&amp;SUMIFS(Paramétrages!$W:$W,Paramétrages!$Y:$Y,IF(OFFSET(Paramétrages!$F$6,COLUMNS($G:AK)-2,,)=0,"",OFFSET(Paramétrages!$F$6,COLUMNS($G:AK)-2,,)),Paramétrages!$X:$X,$B53&amp;$C53)&amp;" sur "&amp;IF(OFFSET(Paramétrages!$G$6,COLUMNS($H:AL)-2,,)=0,"",OFFSET(Paramétrages!$G$6,COLUMNS($H:AL)-2,,))&amp;")"))</f>
        <v/>
      </c>
      <c r="AJ53" s="1" t="str">
        <f ca="1">IF(OFFSET(Paramétrages!$F$6,COLUMNS($G:AL)-2,,)=0,"",IF($B53="","",IF(COUNTA(Paramétrages!$F$5:$F$32)=0,"",IF(ISBLANK('Compréhension de l''écrit'!$D53),"",IF((SUMIFS(Paramétrages!$W:$W,Paramétrages!$Y:$Y,IF(OFFSET(Paramétrages!$F$6,COLUMNS($G:AL)-2,,)=0,"",OFFSET(Paramétrages!$F$6,COLUMNS($G:AL)-2,,)),Paramétrages!$X:$X,$B53&amp;$C53)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53&amp;$C53))/(IF(OFFSET(Paramétrages!$G$6,COLUMNS($H:AM)-2,,)=0,"",OFFSET(Paramétrages!$G$6,COLUMNS($H:AM)-2,,)))&lt;0.67,"B","C"))))))&amp;IF(OFFSET(Paramétrages!$F$6,COLUMNS($G:AL)-2,,)=0,"",IF(ISBLANK('Compréhension de l''écrit'!$D53),""," ("&amp;SUMIFS(Paramétrages!$W:$W,Paramétrages!$Y:$Y,IF(OFFSET(Paramétrages!$F$6,COLUMNS($G:AL)-2,,)=0,"",OFFSET(Paramétrages!$F$6,COLUMNS($G:AL)-2,,)),Paramétrages!$X:$X,$B53&amp;$C53)&amp;" sur "&amp;IF(OFFSET(Paramétrages!$G$6,COLUMNS($H:AM)-2,,)=0,"",OFFSET(Paramétrages!$G$6,COLUMNS($H:AM)-2,,))&amp;")"))</f>
        <v/>
      </c>
      <c r="AK53" s="1" t="str">
        <f ca="1">IF(OFFSET(Paramétrages!$F$6,COLUMNS($G:AM)-2,,)=0,"",IF($B53="","",IF(COUNTA(Paramétrages!$F$5:$F$32)=0,"",IF(ISBLANK('Compréhension de l''écrit'!$D53),"",IF((SUMIFS(Paramétrages!$W:$W,Paramétrages!$Y:$Y,IF(OFFSET(Paramétrages!$F$6,COLUMNS($G:AM)-2,,)=0,"",OFFSET(Paramétrages!$F$6,COLUMNS($G:AM)-2,,)),Paramétrages!$X:$X,$B53&amp;$C53)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53&amp;$C53))/(IF(OFFSET(Paramétrages!$G$6,COLUMNS($H:AN)-2,,)=0,"",OFFSET(Paramétrages!$G$6,COLUMNS($H:AN)-2,,)))&lt;0.67,"B","C"))))))&amp;IF(OFFSET(Paramétrages!$F$6,COLUMNS($G:AM)-2,,)=0,"",IF(ISBLANK('Compréhension de l''écrit'!$D53),""," ("&amp;SUMIFS(Paramétrages!$W:$W,Paramétrages!$Y:$Y,IF(OFFSET(Paramétrages!$F$6,COLUMNS($G:AM)-2,,)=0,"",OFFSET(Paramétrages!$F$6,COLUMNS($G:AM)-2,,)),Paramétrages!$X:$X,$B53&amp;$C53)&amp;" sur "&amp;IF(OFFSET(Paramétrages!$G$6,COLUMNS($H:AN)-2,,)=0,"",OFFSET(Paramétrages!$G$6,COLUMNS($H:AN)-2,,))&amp;")"))</f>
        <v/>
      </c>
      <c r="AL53" s="1" t="str">
        <f ca="1">IF(OFFSET(Paramétrages!$F$6,COLUMNS($G:AN)-2,,)=0,"",IF($B53="","",IF(COUNTA(Paramétrages!$F$5:$F$32)=0,"",IF(ISBLANK('Compréhension de l''écrit'!$D53),"",IF((SUMIFS(Paramétrages!$W:$W,Paramétrages!$Y:$Y,IF(OFFSET(Paramétrages!$F$6,COLUMNS($G:AN)-2,,)=0,"",OFFSET(Paramétrages!$F$6,COLUMNS($G:AN)-2,,)),Paramétrages!$X:$X,$B53&amp;$C53)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53&amp;$C53))/(IF(OFFSET(Paramétrages!$G$6,COLUMNS($H:AO)-2,,)=0,"",OFFSET(Paramétrages!$G$6,COLUMNS($H:AO)-2,,)))&lt;0.67,"B","C"))))))&amp;IF(OFFSET(Paramétrages!$F$6,COLUMNS($G:AN)-2,,)=0,"",IF(ISBLANK('Compréhension de l''écrit'!$D53),""," ("&amp;SUMIFS(Paramétrages!$W:$W,Paramétrages!$Y:$Y,IF(OFFSET(Paramétrages!$F$6,COLUMNS($G:AN)-2,,)=0,"",OFFSET(Paramétrages!$F$6,COLUMNS($G:AN)-2,,)),Paramétrages!$X:$X,$B53&amp;$C53)&amp;" sur "&amp;IF(OFFSET(Paramétrages!$G$6,COLUMNS($H:AO)-2,,)=0,"",OFFSET(Paramétrages!$G$6,COLUMNS($H:AO)-2,,))&amp;")"))</f>
        <v/>
      </c>
      <c r="AM53" s="1" t="str">
        <f ca="1">IF(OFFSET(Paramétrages!$F$6,COLUMNS($G:AO)-2,,)=0,"",IF($B53="","",IF(COUNTA(Paramétrages!$F$5:$F$32)=0,"",IF(ISBLANK('Compréhension de l''écrit'!$D53),"",IF((SUMIFS(Paramétrages!$W:$W,Paramétrages!$Y:$Y,IF(OFFSET(Paramétrages!$F$6,COLUMNS($G:AO)-2,,)=0,"",OFFSET(Paramétrages!$F$6,COLUMNS($G:AO)-2,,)),Paramétrages!$X:$X,$B53&amp;$C53)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53&amp;$C53))/(IF(OFFSET(Paramétrages!$G$6,COLUMNS($H:AP)-2,,)=0,"",OFFSET(Paramétrages!$G$6,COLUMNS($H:AP)-2,,)))&lt;0.67,"B","C"))))))&amp;IF(OFFSET(Paramétrages!$F$6,COLUMNS($G:AO)-2,,)=0,"",IF(ISBLANK('Compréhension de l''écrit'!$D53),""," ("&amp;SUMIFS(Paramétrages!$W:$W,Paramétrages!$Y:$Y,IF(OFFSET(Paramétrages!$F$6,COLUMNS($G:AO)-2,,)=0,"",OFFSET(Paramétrages!$F$6,COLUMNS($G:AO)-2,,)),Paramétrages!$X:$X,$B53&amp;$C53)&amp;" sur "&amp;IF(OFFSET(Paramétrages!$G$6,COLUMNS($H:AP)-2,,)=0,"",OFFSET(Paramétrages!$G$6,COLUMNS($H:AP)-2,,))&amp;")"))</f>
        <v/>
      </c>
      <c r="AN53" s="1" t="str">
        <f ca="1">IF(OFFSET(Paramétrages!$F$6,COLUMNS($G:AP)-2,,)=0,"",IF($B53="","",IF(COUNTA(Paramétrages!$F$5:$F$32)=0,"",IF(ISBLANK('Compréhension de l''écrit'!$D53),"",IF((SUMIFS(Paramétrages!$W:$W,Paramétrages!$Y:$Y,IF(OFFSET(Paramétrages!$F$6,COLUMNS($G:AP)-2,,)=0,"",OFFSET(Paramétrages!$F$6,COLUMNS($G:AP)-2,,)),Paramétrages!$X:$X,$B53&amp;$C53)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53&amp;$C53))/(IF(OFFSET(Paramétrages!$G$6,COLUMNS($H:AQ)-2,,)=0,"",OFFSET(Paramétrages!$G$6,COLUMNS($H:AQ)-2,,)))&lt;0.67,"B","C"))))))&amp;IF(OFFSET(Paramétrages!$F$6,COLUMNS($G:AP)-2,,)=0,"",IF(ISBLANK('Compréhension de l''écrit'!$D53),""," ("&amp;SUMIFS(Paramétrages!$W:$W,Paramétrages!$Y:$Y,IF(OFFSET(Paramétrages!$F$6,COLUMNS($G:AP)-2,,)=0,"",OFFSET(Paramétrages!$F$6,COLUMNS($G:AP)-2,,)),Paramétrages!$X:$X,$B53&amp;$C53)&amp;" sur "&amp;IF(OFFSET(Paramétrages!$G$6,COLUMNS($H:AQ)-2,,)=0,"",OFFSET(Paramétrages!$G$6,COLUMNS($H:AQ)-2,,))&amp;")"))</f>
        <v/>
      </c>
      <c r="AO53" s="1" t="str">
        <f ca="1">IF(OFFSET(Paramétrages!$F$6,COLUMNS($G:AQ)-2,,)=0,"",IF($B53="","",IF(COUNTA(Paramétrages!$F$5:$F$32)=0,"",IF(ISBLANK('Compréhension de l''écrit'!$D53),"",IF((SUMIFS(Paramétrages!$W:$W,Paramétrages!$Y:$Y,IF(OFFSET(Paramétrages!$F$6,COLUMNS($G:AQ)-2,,)=0,"",OFFSET(Paramétrages!$F$6,COLUMNS($G:AQ)-2,,)),Paramétrages!$X:$X,$B53&amp;$C53)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53&amp;$C53))/(IF(OFFSET(Paramétrages!$G$6,COLUMNS($H:AR)-2,,)=0,"",OFFSET(Paramétrages!$G$6,COLUMNS($H:AR)-2,,)))&lt;0.67,"B","C"))))))&amp;IF(OFFSET(Paramétrages!$F$6,COLUMNS($G:AQ)-2,,)=0,"",IF(ISBLANK('Compréhension de l''écrit'!$D53),""," ("&amp;SUMIFS(Paramétrages!$W:$W,Paramétrages!$Y:$Y,IF(OFFSET(Paramétrages!$F$6,COLUMNS($G:AQ)-2,,)=0,"",OFFSET(Paramétrages!$F$6,COLUMNS($G:AQ)-2,,)),Paramétrages!$X:$X,$B53&amp;$C53)&amp;" sur "&amp;IF(OFFSET(Paramétrages!$G$6,COLUMNS($H:AR)-2,,)=0,"",OFFSET(Paramétrages!$G$6,COLUMNS($H:AR)-2,,))&amp;")"))</f>
        <v/>
      </c>
      <c r="AP53" s="1" t="str">
        <f ca="1">IF(OFFSET(Paramétrages!$F$6,COLUMNS($G:AR)-2,,)=0,"",IF($B53="","",IF(COUNTA(Paramétrages!$F$5:$F$32)=0,"",IF(ISBLANK('Compréhension de l''écrit'!$D53),"",IF((SUMIFS(Paramétrages!$W:$W,Paramétrages!$Y:$Y,IF(OFFSET(Paramétrages!$F$6,COLUMNS($G:AR)-2,,)=0,"",OFFSET(Paramétrages!$F$6,COLUMNS($G:AR)-2,,)),Paramétrages!$X:$X,$B53&amp;$C53)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53&amp;$C53))/(IF(OFFSET(Paramétrages!$G$6,COLUMNS($H:AS)-2,,)=0,"",OFFSET(Paramétrages!$G$6,COLUMNS($H:AS)-2,,)))&lt;0.67,"B","C"))))))&amp;IF(OFFSET(Paramétrages!$F$6,COLUMNS($G:AR)-2,,)=0,"",IF(ISBLANK('Compréhension de l''écrit'!$D53),""," ("&amp;SUMIFS(Paramétrages!$W:$W,Paramétrages!$Y:$Y,IF(OFFSET(Paramétrages!$F$6,COLUMNS($G:AR)-2,,)=0,"",OFFSET(Paramétrages!$F$6,COLUMNS($G:AR)-2,,)),Paramétrages!$X:$X,$B53&amp;$C53)&amp;" sur "&amp;IF(OFFSET(Paramétrages!$G$6,COLUMNS($H:AS)-2,,)=0,"",OFFSET(Paramétrages!$G$6,COLUMNS($H:AS)-2,,))&amp;")"))</f>
        <v/>
      </c>
      <c r="AQ53" s="1" t="str">
        <f ca="1">IF(OFFSET(Paramétrages!$F$6,COLUMNS($G:AS)-2,,)=0,"",IF($B53="","",IF(COUNTA(Paramétrages!$F$5:$F$32)=0,"",IF(ISBLANK('Compréhension de l''écrit'!$D53),"",IF((SUMIFS(Paramétrages!$W:$W,Paramétrages!$Y:$Y,IF(OFFSET(Paramétrages!$F$6,COLUMNS($G:AS)-2,,)=0,"",OFFSET(Paramétrages!$F$6,COLUMNS($G:AS)-2,,)),Paramétrages!$X:$X,$B53&amp;$C53)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53&amp;$C53))/(IF(OFFSET(Paramétrages!$G$6,COLUMNS($H:AT)-2,,)=0,"",OFFSET(Paramétrages!$G$6,COLUMNS($H:AT)-2,,)))&lt;0.67,"B","C"))))))&amp;IF(OFFSET(Paramétrages!$F$6,COLUMNS($G:AS)-2,,)=0,"",IF(ISBLANK('Compréhension de l''écrit'!$D53),""," ("&amp;SUMIFS(Paramétrages!$W:$W,Paramétrages!$Y:$Y,IF(OFFSET(Paramétrages!$F$6,COLUMNS($G:AS)-2,,)=0,"",OFFSET(Paramétrages!$F$6,COLUMNS($G:AS)-2,,)),Paramétrages!$X:$X,$B53&amp;$C53)&amp;" sur "&amp;IF(OFFSET(Paramétrages!$G$6,COLUMNS($H:AT)-2,,)=0,"",OFFSET(Paramétrages!$G$6,COLUMNS($H:AT)-2,,))&amp;")"))</f>
        <v/>
      </c>
      <c r="AR53" s="1" t="str">
        <f ca="1">IF(OFFSET(Paramétrages!$F$6,COLUMNS($G:AT)-2,,)=0,"",IF($B53="","",IF(COUNTA(Paramétrages!$F$5:$F$32)=0,"",IF(ISBLANK('Compréhension de l''écrit'!$D53),"",IF((SUMIFS(Paramétrages!$W:$W,Paramétrages!$Y:$Y,IF(OFFSET(Paramétrages!$F$6,COLUMNS($G:AT)-2,,)=0,"",OFFSET(Paramétrages!$F$6,COLUMNS($G:AT)-2,,)),Paramétrages!$X:$X,$B53&amp;$C53)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53&amp;$C53))/(IF(OFFSET(Paramétrages!$G$6,COLUMNS($H:AU)-2,,)=0,"",OFFSET(Paramétrages!$G$6,COLUMNS($H:AU)-2,,)))&lt;0.67,"B","C"))))))&amp;IF(OFFSET(Paramétrages!$F$6,COLUMNS($G:AT)-2,,)=0,"",IF(ISBLANK('Compréhension de l''écrit'!$D53),""," ("&amp;SUMIFS(Paramétrages!$W:$W,Paramétrages!$Y:$Y,IF(OFFSET(Paramétrages!$F$6,COLUMNS($G:AT)-2,,)=0,"",OFFSET(Paramétrages!$F$6,COLUMNS($G:AT)-2,,)),Paramétrages!$X:$X,$B53&amp;$C53)&amp;" sur "&amp;IF(OFFSET(Paramétrages!$G$6,COLUMNS($H:AU)-2,,)=0,"",OFFSET(Paramétrages!$G$6,COLUMNS($H:AU)-2,,))&amp;")"))</f>
        <v/>
      </c>
      <c r="AS53" s="1" t="str">
        <f ca="1">IF(OFFSET(Paramétrages!$F$6,COLUMNS($G:AU)-2,,)=0,"",IF($B53="","",IF(COUNTA(Paramétrages!$F$5:$F$32)=0,"",IF(ISBLANK('Compréhension de l''écrit'!$D53),"",IF((SUMIFS(Paramétrages!$W:$W,Paramétrages!$Y:$Y,IF(OFFSET(Paramétrages!$F$6,COLUMNS($G:AU)-2,,)=0,"",OFFSET(Paramétrages!$F$6,COLUMNS($G:AU)-2,,)),Paramétrages!$X:$X,$B53&amp;$C53)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53&amp;$C53))/(IF(OFFSET(Paramétrages!$G$6,COLUMNS($H:AV)-2,,)=0,"",OFFSET(Paramétrages!$G$6,COLUMNS($H:AV)-2,,)))&lt;0.67,"B","C"))))))&amp;IF(OFFSET(Paramétrages!$F$6,COLUMNS($G:AU)-2,,)=0,"",IF(ISBLANK('Compréhension de l''écrit'!$D53),""," ("&amp;SUMIFS(Paramétrages!$W:$W,Paramétrages!$Y:$Y,IF(OFFSET(Paramétrages!$F$6,COLUMNS($G:AU)-2,,)=0,"",OFFSET(Paramétrages!$F$6,COLUMNS($G:AU)-2,,)),Paramétrages!$X:$X,$B53&amp;$C53)&amp;" sur "&amp;IF(OFFSET(Paramétrages!$G$6,COLUMNS($H:AV)-2,,)=0,"",OFFSET(Paramétrages!$G$6,COLUMNS($H:AV)-2,,))&amp;")"))</f>
        <v/>
      </c>
      <c r="AT53" s="1" t="str">
        <f ca="1">IF(OFFSET(Paramétrages!$F$6,COLUMNS($G:AV)-2,,)=0,"",IF($B53="","",IF(COUNTA(Paramétrages!$F$5:$F$32)=0,"",IF(ISBLANK('Compréhension de l''écrit'!$D53),"",IF((SUMIFS(Paramétrages!$W:$W,Paramétrages!$Y:$Y,IF(OFFSET(Paramétrages!$F$6,COLUMNS($G:AV)-2,,)=0,"",OFFSET(Paramétrages!$F$6,COLUMNS($G:AV)-2,,)),Paramétrages!$X:$X,$B53&amp;$C53)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53&amp;$C53))/(IF(OFFSET(Paramétrages!$G$6,COLUMNS($H:AW)-2,,)=0,"",OFFSET(Paramétrages!$G$6,COLUMNS($H:AW)-2,,)))&lt;0.67,"B","C"))))))&amp;IF(OFFSET(Paramétrages!$F$6,COLUMNS($G:AV)-2,,)=0,"",IF(ISBLANK('Compréhension de l''écrit'!$D53),""," ("&amp;SUMIFS(Paramétrages!$W:$W,Paramétrages!$Y:$Y,IF(OFFSET(Paramétrages!$F$6,COLUMNS($G:AV)-2,,)=0,"",OFFSET(Paramétrages!$F$6,COLUMNS($G:AV)-2,,)),Paramétrages!$X:$X,$B53&amp;$C53)&amp;" sur "&amp;IF(OFFSET(Paramétrages!$G$6,COLUMNS($H:AW)-2,,)=0,"",OFFSET(Paramétrages!$G$6,COLUMNS($H:AW)-2,,))&amp;")"))</f>
        <v/>
      </c>
      <c r="AU53" s="1" t="str">
        <f ca="1">IF(OFFSET(Paramétrages!$F$6,COLUMNS($G:AW)-2,,)=0,"",IF($B53="","",IF(COUNTA(Paramétrages!$F$5:$F$32)=0,"",IF(ISBLANK('Compréhension de l''écrit'!$D53),"",IF((SUMIFS(Paramétrages!$W:$W,Paramétrages!$Y:$Y,IF(OFFSET(Paramétrages!$F$6,COLUMNS($G:AW)-2,,)=0,"",OFFSET(Paramétrages!$F$6,COLUMNS($G:AW)-2,,)),Paramétrages!$X:$X,$B53&amp;$C53)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53&amp;$C53))/(IF(OFFSET(Paramétrages!$G$6,COLUMNS($H:AX)-2,,)=0,"",OFFSET(Paramétrages!$G$6,COLUMNS($H:AX)-2,,)))&lt;0.67,"B","C"))))))&amp;IF(OFFSET(Paramétrages!$F$6,COLUMNS($G:AW)-2,,)=0,"",IF(ISBLANK('Compréhension de l''écrit'!$D53),""," ("&amp;SUMIFS(Paramétrages!$W:$W,Paramétrages!$Y:$Y,IF(OFFSET(Paramétrages!$F$6,COLUMNS($G:AW)-2,,)=0,"",OFFSET(Paramétrages!$F$6,COLUMNS($G:AW)-2,,)),Paramétrages!$X:$X,$B53&amp;$C53)&amp;" sur "&amp;IF(OFFSET(Paramétrages!$G$6,COLUMNS($H:AX)-2,,)=0,"",OFFSET(Paramétrages!$G$6,COLUMNS($H:AX)-2,,))&amp;")"))</f>
        <v/>
      </c>
      <c r="AV53" s="1" t="str">
        <f ca="1">IF(OFFSET(Paramétrages!$F$6,COLUMNS($G:AX)-2,,)=0,"",IF($B53="","",IF(COUNTA(Paramétrages!$F$5:$F$32)=0,"",IF(ISBLANK('Compréhension de l''écrit'!$D53),"",IF((SUMIFS(Paramétrages!$W:$W,Paramétrages!$Y:$Y,IF(OFFSET(Paramétrages!$F$6,COLUMNS($G:AX)-2,,)=0,"",OFFSET(Paramétrages!$F$6,COLUMNS($G:AX)-2,,)),Paramétrages!$X:$X,$B53&amp;$C53)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53&amp;$C53))/(IF(OFFSET(Paramétrages!$G$6,COLUMNS($H:AY)-2,,)=0,"",OFFSET(Paramétrages!$G$6,COLUMNS($H:AY)-2,,)))&lt;0.67,"B","C"))))))&amp;IF(OFFSET(Paramétrages!$F$6,COLUMNS($G:AX)-2,,)=0,"",IF(ISBLANK('Compréhension de l''écrit'!$D53),""," ("&amp;SUMIFS(Paramétrages!$W:$W,Paramétrages!$Y:$Y,IF(OFFSET(Paramétrages!$F$6,COLUMNS($G:AX)-2,,)=0,"",OFFSET(Paramétrages!$F$6,COLUMNS($G:AX)-2,,)),Paramétrages!$X:$X,$B53&amp;$C53)&amp;" sur "&amp;IF(OFFSET(Paramétrages!$G$6,COLUMNS($H:AY)-2,,)=0,"",OFFSET(Paramétrages!$G$6,COLUMNS($H:AY)-2,,))&amp;")"))</f>
        <v/>
      </c>
      <c r="AW53" s="1" t="str">
        <f ca="1">IF(OFFSET(Paramétrages!$F$6,COLUMNS($G:AY)-2,,)=0,"",IF($B53="","",IF(COUNTA(Paramétrages!$F$5:$F$32)=0,"",IF(ISBLANK('Compréhension de l''écrit'!$D53),"",IF((SUMIFS(Paramétrages!$W:$W,Paramétrages!$Y:$Y,IF(OFFSET(Paramétrages!$F$6,COLUMNS($G:AY)-2,,)=0,"",OFFSET(Paramétrages!$F$6,COLUMNS($G:AY)-2,,)),Paramétrages!$X:$X,$B53&amp;$C53)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53&amp;$C53))/(IF(OFFSET(Paramétrages!$G$6,COLUMNS($H:AZ)-2,,)=0,"",OFFSET(Paramétrages!$G$6,COLUMNS($H:AZ)-2,,)))&lt;0.67,"B","C"))))))&amp;IF(OFFSET(Paramétrages!$F$6,COLUMNS($G:AY)-2,,)=0,"",IF(ISBLANK('Compréhension de l''écrit'!$D53),""," ("&amp;SUMIFS(Paramétrages!$W:$W,Paramétrages!$Y:$Y,IF(OFFSET(Paramétrages!$F$6,COLUMNS($G:AY)-2,,)=0,"",OFFSET(Paramétrages!$F$6,COLUMNS($G:AY)-2,,)),Paramétrages!$X:$X,$B53&amp;$C53)&amp;" sur "&amp;IF(OFFSET(Paramétrages!$G$6,COLUMNS($H:AZ)-2,,)=0,"",OFFSET(Paramétrages!$G$6,COLUMNS($H:AZ)-2,,))&amp;")"))</f>
        <v/>
      </c>
      <c r="AX53" s="1" t="str">
        <f ca="1">IF(OFFSET(Paramétrages!$F$6,COLUMNS($G:AZ)-2,,)=0,"",IF($B53="","",IF(COUNTA(Paramétrages!$F$5:$F$32)=0,"",IF(ISBLANK('Compréhension de l''écrit'!$D53),"",IF((SUMIFS(Paramétrages!$W:$W,Paramétrages!$Y:$Y,IF(OFFSET(Paramétrages!$F$6,COLUMNS($G:AZ)-2,,)=0,"",OFFSET(Paramétrages!$F$6,COLUMNS($G:AZ)-2,,)),Paramétrages!$X:$X,$B53&amp;$C53)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53&amp;$C53))/(IF(OFFSET(Paramétrages!$G$6,COLUMNS($H:BA)-2,,)=0,"",OFFSET(Paramétrages!$G$6,COLUMNS($H:BA)-2,,)))&lt;0.67,"B","C"))))))&amp;IF(OFFSET(Paramétrages!$F$6,COLUMNS($G:AZ)-2,,)=0,"",IF(ISBLANK('Compréhension de l''écrit'!$D53),""," ("&amp;SUMIFS(Paramétrages!$W:$W,Paramétrages!$Y:$Y,IF(OFFSET(Paramétrages!$F$6,COLUMNS($G:AZ)-2,,)=0,"",OFFSET(Paramétrages!$F$6,COLUMNS($G:AZ)-2,,)),Paramétrages!$X:$X,$B53&amp;$C53)&amp;" sur "&amp;IF(OFFSET(Paramétrages!$G$6,COLUMNS($H:BA)-2,,)=0,"",OFFSET(Paramétrages!$G$6,COLUMNS($H:BA)-2,,))&amp;")"))</f>
        <v/>
      </c>
      <c r="AY53" s="1" t="str">
        <f ca="1">IF(OFFSET(Paramétrages!$F$6,COLUMNS($G:BA)-2,,)=0,"",IF($B53="","",IF(COUNTA(Paramétrages!$F$5:$F$32)=0,"",IF(ISBLANK('Compréhension de l''écrit'!$D53),"",IF((SUMIFS(Paramétrages!$W:$W,Paramétrages!$Y:$Y,IF(OFFSET(Paramétrages!$F$6,COLUMNS($G:BA)-2,,)=0,"",OFFSET(Paramétrages!$F$6,COLUMNS($G:BA)-2,,)),Paramétrages!$X:$X,$B53&amp;$C53)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53&amp;$C53))/(IF(OFFSET(Paramétrages!$G$6,COLUMNS($H:BB)-2,,)=0,"",OFFSET(Paramétrages!$G$6,COLUMNS($H:BB)-2,,)))&lt;0.67,"B","C"))))))&amp;IF(OFFSET(Paramétrages!$F$6,COLUMNS($G:BA)-2,,)=0,"",IF(ISBLANK('Compréhension de l''écrit'!$D53),""," ("&amp;SUMIFS(Paramétrages!$W:$W,Paramétrages!$Y:$Y,IF(OFFSET(Paramétrages!$F$6,COLUMNS($G:BA)-2,,)=0,"",OFFSET(Paramétrages!$F$6,COLUMNS($G:BA)-2,,)),Paramétrages!$X:$X,$B53&amp;$C53)&amp;" sur "&amp;IF(OFFSET(Paramétrages!$G$6,COLUMNS($H:BB)-2,,)=0,"",OFFSET(Paramétrages!$G$6,COLUMNS($H:BB)-2,,))&amp;")"))</f>
        <v/>
      </c>
      <c r="AZ53" s="1" t="str">
        <f ca="1">IF(OFFSET(Paramétrages!$F$6,COLUMNS($G:BB)-2,,)=0,"",IF($B53="","",IF(COUNTA(Paramétrages!$F$5:$F$32)=0,"",IF(ISBLANK('Compréhension de l''écrit'!$D53),"",IF((SUMIFS(Paramétrages!$W:$W,Paramétrages!$Y:$Y,IF(OFFSET(Paramétrages!$F$6,COLUMNS($G:BB)-2,,)=0,"",OFFSET(Paramétrages!$F$6,COLUMNS($G:BB)-2,,)),Paramétrages!$X:$X,$B53&amp;$C53)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53&amp;$C53))/(IF(OFFSET(Paramétrages!$G$6,COLUMNS($H:BC)-2,,)=0,"",OFFSET(Paramétrages!$G$6,COLUMNS($H:BC)-2,,)))&lt;0.67,"B","C"))))))&amp;IF(OFFSET(Paramétrages!$F$6,COLUMNS($G:BB)-2,,)=0,"",IF(ISBLANK('Compréhension de l''écrit'!$D53),""," ("&amp;SUMIFS(Paramétrages!$W:$W,Paramétrages!$Y:$Y,IF(OFFSET(Paramétrages!$F$6,COLUMNS($G:BB)-2,,)=0,"",OFFSET(Paramétrages!$F$6,COLUMNS($G:BB)-2,,)),Paramétrages!$X:$X,$B53&amp;$C53)&amp;" sur "&amp;IF(OFFSET(Paramétrages!$G$6,COLUMNS($H:BC)-2,,)=0,"",OFFSET(Paramétrages!$G$6,COLUMNS($H:BC)-2,,))&amp;")"))</f>
        <v/>
      </c>
      <c r="BA53" s="1" t="str">
        <f ca="1">IF(OFFSET(Paramétrages!$F$6,COLUMNS($G:BC)-2,,)=0,"",IF($B53="","",IF(COUNTA(Paramétrages!$F$5:$F$32)=0,"",IF(ISBLANK('Compréhension de l''écrit'!$D53),"",IF((SUMIFS(Paramétrages!$W:$W,Paramétrages!$Y:$Y,IF(OFFSET(Paramétrages!$F$6,COLUMNS($G:BC)-2,,)=0,"",OFFSET(Paramétrages!$F$6,COLUMNS($G:BC)-2,,)),Paramétrages!$X:$X,$B53&amp;$C53)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53&amp;$C53))/(IF(OFFSET(Paramétrages!$G$6,COLUMNS($H:BD)-2,,)=0,"",OFFSET(Paramétrages!$G$6,COLUMNS($H:BD)-2,,)))&lt;0.67,"B","C"))))))&amp;IF(OFFSET(Paramétrages!$F$6,COLUMNS($G:BC)-2,,)=0,"",IF(ISBLANK('Compréhension de l''écrit'!$D53),""," ("&amp;SUMIFS(Paramétrages!$W:$W,Paramétrages!$Y:$Y,IF(OFFSET(Paramétrages!$F$6,COLUMNS($G:BC)-2,,)=0,"",OFFSET(Paramétrages!$F$6,COLUMNS($G:BC)-2,,)),Paramétrages!$X:$X,$B53&amp;$C53)&amp;" sur "&amp;IF(OFFSET(Paramétrages!$G$6,COLUMNS($H:BD)-2,,)=0,"",OFFSET(Paramétrages!$G$6,COLUMNS($H:BD)-2,,))&amp;")"))</f>
        <v/>
      </c>
      <c r="BB53" s="1" t="str">
        <f ca="1">IF(OFFSET(Paramétrages!$F$6,COLUMNS($G:BD)-2,,)=0,"",IF($B53="","",IF(COUNTA(Paramétrages!$F$5:$F$32)=0,"",IF(ISBLANK('Compréhension de l''écrit'!$D53),"",IF((SUMIFS(Paramétrages!$W:$W,Paramétrages!$Y:$Y,IF(OFFSET(Paramétrages!$F$6,COLUMNS($G:BD)-2,,)=0,"",OFFSET(Paramétrages!$F$6,COLUMNS($G:BD)-2,,)),Paramétrages!$X:$X,$B53&amp;$C53)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53&amp;$C53))/(IF(OFFSET(Paramétrages!$G$6,COLUMNS($H:BE)-2,,)=0,"",OFFSET(Paramétrages!$G$6,COLUMNS($H:BE)-2,,)))&lt;0.67,"B","C"))))))&amp;IF(OFFSET(Paramétrages!$F$6,COLUMNS($G:BD)-2,,)=0,"",IF(ISBLANK('Compréhension de l''écrit'!$D53),""," ("&amp;SUMIFS(Paramétrages!$W:$W,Paramétrages!$Y:$Y,IF(OFFSET(Paramétrages!$F$6,COLUMNS($G:BD)-2,,)=0,"",OFFSET(Paramétrages!$F$6,COLUMNS($G:BD)-2,,)),Paramétrages!$X:$X,$B53&amp;$C53)&amp;" sur "&amp;IF(OFFSET(Paramétrages!$G$6,COLUMNS($H:BE)-2,,)=0,"",OFFSET(Paramétrages!$G$6,COLUMNS($H:BE)-2,,))&amp;")"))</f>
        <v/>
      </c>
      <c r="BC53" s="1" t="str">
        <f ca="1">IF(OFFSET(Paramétrages!$F$6,COLUMNS($G:BE)-2,,)=0,"",IF($B53="","",IF(COUNTA(Paramétrages!$F$5:$F$32)=0,"",IF(ISBLANK('Compréhension de l''écrit'!$D53),"",IF((SUMIFS(Paramétrages!$W:$W,Paramétrages!$Y:$Y,IF(OFFSET(Paramétrages!$F$6,COLUMNS($G:BE)-2,,)=0,"",OFFSET(Paramétrages!$F$6,COLUMNS($G:BE)-2,,)),Paramétrages!$X:$X,$B53&amp;$C53)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53&amp;$C53))/(IF(OFFSET(Paramétrages!$G$6,COLUMNS($H:BF)-2,,)=0,"",OFFSET(Paramétrages!$G$6,COLUMNS($H:BF)-2,,)))&lt;0.67,"B","C"))))))&amp;IF(OFFSET(Paramétrages!$F$6,COLUMNS($G:BE)-2,,)=0,"",IF(ISBLANK('Compréhension de l''écrit'!$D53),""," ("&amp;SUMIFS(Paramétrages!$W:$W,Paramétrages!$Y:$Y,IF(OFFSET(Paramétrages!$F$6,COLUMNS($G:BE)-2,,)=0,"",OFFSET(Paramétrages!$F$6,COLUMNS($G:BE)-2,,)),Paramétrages!$X:$X,$B53&amp;$C53)&amp;" sur "&amp;IF(OFFSET(Paramétrages!$G$6,COLUMNS($H:BF)-2,,)=0,"",OFFSET(Paramétrages!$G$6,COLUMNS($H:BF)-2,,))&amp;")"))</f>
        <v/>
      </c>
      <c r="BD53" s="1" t="str">
        <f ca="1">IF(OFFSET(Paramétrages!$F$6,COLUMNS($G:BF)-2,,)=0,"",IF($B53="","",IF(COUNTA(Paramétrages!$F$5:$F$32)=0,"",IF(ISBLANK('Compréhension de l''écrit'!$D53),"",IF((SUMIFS(Paramétrages!$W:$W,Paramétrages!$Y:$Y,IF(OFFSET(Paramétrages!$F$6,COLUMNS($G:BF)-2,,)=0,"",OFFSET(Paramétrages!$F$6,COLUMNS($G:BF)-2,,)),Paramétrages!$X:$X,$B53&amp;$C53)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53&amp;$C53))/(IF(OFFSET(Paramétrages!$G$6,COLUMNS($H:BG)-2,,)=0,"",OFFSET(Paramétrages!$G$6,COLUMNS($H:BG)-2,,)))&lt;0.67,"B","C"))))))&amp;IF(OFFSET(Paramétrages!$F$6,COLUMNS($G:BF)-2,,)=0,"",IF(ISBLANK('Compréhension de l''écrit'!$D53),""," ("&amp;SUMIFS(Paramétrages!$W:$W,Paramétrages!$Y:$Y,IF(OFFSET(Paramétrages!$F$6,COLUMNS($G:BF)-2,,)=0,"",OFFSET(Paramétrages!$F$6,COLUMNS($G:BF)-2,,)),Paramétrages!$X:$X,$B53&amp;$C53)&amp;" sur "&amp;IF(OFFSET(Paramétrages!$G$6,COLUMNS($H:BG)-2,,)=0,"",OFFSET(Paramétrages!$G$6,COLUMNS($H:BG)-2,,))&amp;")"))</f>
        <v/>
      </c>
      <c r="BE53" s="1" t="str">
        <f ca="1">IF(OFFSET(Paramétrages!$F$6,COLUMNS($G:BG)-2,,)=0,"",IF($B53="","",IF(COUNTA(Paramétrages!$F$5:$F$32)=0,"",IF(ISBLANK('Compréhension de l''écrit'!$D53),"",IF((SUMIFS(Paramétrages!$W:$W,Paramétrages!$Y:$Y,IF(OFFSET(Paramétrages!$F$6,COLUMNS($G:BG)-2,,)=0,"",OFFSET(Paramétrages!$F$6,COLUMNS($G:BG)-2,,)),Paramétrages!$X:$X,$B53&amp;$C53)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53&amp;$C53))/(IF(OFFSET(Paramétrages!$G$6,COLUMNS($H:BH)-2,,)=0,"",OFFSET(Paramétrages!$G$6,COLUMNS($H:BH)-2,,)))&lt;0.67,"B","C"))))))&amp;IF(OFFSET(Paramétrages!$F$6,COLUMNS($G:BG)-2,,)=0,"",IF(ISBLANK('Compréhension de l''écrit'!$D53),""," ("&amp;SUMIFS(Paramétrages!$W:$W,Paramétrages!$Y:$Y,IF(OFFSET(Paramétrages!$F$6,COLUMNS($G:BG)-2,,)=0,"",OFFSET(Paramétrages!$F$6,COLUMNS($G:BG)-2,,)),Paramétrages!$X:$X,$B53&amp;$C53)&amp;" sur "&amp;IF(OFFSET(Paramétrages!$G$6,COLUMNS($H:BH)-2,,)=0,"",OFFSET(Paramétrages!$G$6,COLUMNS($H:BH)-2,,))&amp;")"))</f>
        <v/>
      </c>
      <c r="BF53" s="1" t="str">
        <f ca="1">IF(OFFSET(Paramétrages!$F$6,COLUMNS($G:BH)-2,,)=0,"",IF($B53="","",IF(COUNTA(Paramétrages!$F$5:$F$32)=0,"",IF(ISBLANK('Compréhension de l''écrit'!$D53),"",IF((SUMIFS(Paramétrages!$W:$W,Paramétrages!$Y:$Y,IF(OFFSET(Paramétrages!$F$6,COLUMNS($G:BH)-2,,)=0,"",OFFSET(Paramétrages!$F$6,COLUMNS($G:BH)-2,,)),Paramétrages!$X:$X,$B53&amp;$C53)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53&amp;$C53))/(IF(OFFSET(Paramétrages!$G$6,COLUMNS($H:BI)-2,,)=0,"",OFFSET(Paramétrages!$G$6,COLUMNS($H:BI)-2,,)))&lt;0.67,"B","C"))))))&amp;IF(OFFSET(Paramétrages!$F$6,COLUMNS($G:BH)-2,,)=0,"",IF(ISBLANK('Compréhension de l''écrit'!$D53),""," ("&amp;SUMIFS(Paramétrages!$W:$W,Paramétrages!$Y:$Y,IF(OFFSET(Paramétrages!$F$6,COLUMNS($G:BH)-2,,)=0,"",OFFSET(Paramétrages!$F$6,COLUMNS($G:BH)-2,,)),Paramétrages!$X:$X,$B53&amp;$C53)&amp;" sur "&amp;IF(OFFSET(Paramétrages!$G$6,COLUMNS($H:BI)-2,,)=0,"",OFFSET(Paramétrages!$G$6,COLUMNS($H:BI)-2,,))&amp;")"))</f>
        <v/>
      </c>
      <c r="BG53" s="1" t="str">
        <f ca="1">IF(OFFSET(Paramétrages!$F$6,COLUMNS($G:BI)-2,,)=0,"",IF($B53="","",IF(COUNTA(Paramétrages!$F$5:$F$32)=0,"",IF(ISBLANK('Compréhension de l''écrit'!$D53),"",IF((SUMIFS(Paramétrages!$W:$W,Paramétrages!$Y:$Y,IF(OFFSET(Paramétrages!$F$6,COLUMNS($G:BI)-2,,)=0,"",OFFSET(Paramétrages!$F$6,COLUMNS($G:BI)-2,,)),Paramétrages!$X:$X,$B53&amp;$C53)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53&amp;$C53))/(IF(OFFSET(Paramétrages!$G$6,COLUMNS($H:BJ)-2,,)=0,"",OFFSET(Paramétrages!$G$6,COLUMNS($H:BJ)-2,,)))&lt;0.67,"B","C"))))))&amp;IF(OFFSET(Paramétrages!$F$6,COLUMNS($G:BI)-2,,)=0,"",IF(ISBLANK('Compréhension de l''écrit'!$D53),""," ("&amp;SUMIFS(Paramétrages!$W:$W,Paramétrages!$Y:$Y,IF(OFFSET(Paramétrages!$F$6,COLUMNS($G:BI)-2,,)=0,"",OFFSET(Paramétrages!$F$6,COLUMNS($G:BI)-2,,)),Paramétrages!$X:$X,$B53&amp;$C53)&amp;" sur "&amp;IF(OFFSET(Paramétrages!$G$6,COLUMNS($H:BJ)-2,,)=0,"",OFFSET(Paramétrages!$G$6,COLUMNS($H:BJ)-2,,))&amp;")"))</f>
        <v/>
      </c>
      <c r="BH53" s="1" t="str">
        <f ca="1">IF(OFFSET(Paramétrages!$F$6,COLUMNS($G:BJ)-2,,)=0,"",IF($B53="","",IF(COUNTA(Paramétrages!$F$5:$F$32)=0,"",IF(ISBLANK('Compréhension de l''écrit'!$D53),"",IF((SUMIFS(Paramétrages!$W:$W,Paramétrages!$Y:$Y,IF(OFFSET(Paramétrages!$F$6,COLUMNS($G:BJ)-2,,)=0,"",OFFSET(Paramétrages!$F$6,COLUMNS($G:BJ)-2,,)),Paramétrages!$X:$X,$B53&amp;$C53)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53&amp;$C53))/(IF(OFFSET(Paramétrages!$G$6,COLUMNS($H:BK)-2,,)=0,"",OFFSET(Paramétrages!$G$6,COLUMNS($H:BK)-2,,)))&lt;0.67,"B","C"))))))&amp;IF(OFFSET(Paramétrages!$F$6,COLUMNS($G:BJ)-2,,)=0,"",IF(ISBLANK('Compréhension de l''écrit'!$D53),""," ("&amp;SUMIFS(Paramétrages!$W:$W,Paramétrages!$Y:$Y,IF(OFFSET(Paramétrages!$F$6,COLUMNS($G:BJ)-2,,)=0,"",OFFSET(Paramétrages!$F$6,COLUMNS($G:BJ)-2,,)),Paramétrages!$X:$X,$B53&amp;$C53)&amp;" sur "&amp;IF(OFFSET(Paramétrages!$G$6,COLUMNS($H:BK)-2,,)=0,"",OFFSET(Paramétrages!$G$6,COLUMNS($H:BK)-2,,))&amp;")"))</f>
        <v/>
      </c>
      <c r="BI53" s="1" t="str">
        <f ca="1">IF(OFFSET(Paramétrages!$F$6,COLUMNS($G:BK)-2,,)=0,"",IF($B53="","",IF(COUNTA(Paramétrages!$F$5:$F$32)=0,"",IF(ISBLANK('Compréhension de l''écrit'!$D53),"",IF((SUMIFS(Paramétrages!$W:$W,Paramétrages!$Y:$Y,IF(OFFSET(Paramétrages!$F$6,COLUMNS($G:BK)-2,,)=0,"",OFFSET(Paramétrages!$F$6,COLUMNS($G:BK)-2,,)),Paramétrages!$X:$X,$B53&amp;$C53)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53&amp;$C53))/(IF(OFFSET(Paramétrages!$G$6,COLUMNS($H:BL)-2,,)=0,"",OFFSET(Paramétrages!$G$6,COLUMNS($H:BL)-2,,)))&lt;0.67,"B","C"))))))&amp;IF(OFFSET(Paramétrages!$F$6,COLUMNS($G:BK)-2,,)=0,"",IF(ISBLANK('Compréhension de l''écrit'!$D53),""," ("&amp;SUMIFS(Paramétrages!$W:$W,Paramétrages!$Y:$Y,IF(OFFSET(Paramétrages!$F$6,COLUMNS($G:BK)-2,,)=0,"",OFFSET(Paramétrages!$F$6,COLUMNS($G:BK)-2,,)),Paramétrages!$X:$X,$B53&amp;$C53)&amp;" sur "&amp;IF(OFFSET(Paramétrages!$G$6,COLUMNS($H:BL)-2,,)=0,"",OFFSET(Paramétrages!$G$6,COLUMNS($H:BL)-2,,))&amp;")"))</f>
        <v/>
      </c>
      <c r="BJ53" s="1" t="str">
        <f ca="1">IF(OFFSET(Paramétrages!$F$6,COLUMNS($G:BL)-2,,)=0,"",IF($B53="","",IF(COUNTA(Paramétrages!$F$5:$F$32)=0,"",IF(ISBLANK('Compréhension de l''écrit'!$D53),"",IF((SUMIFS(Paramétrages!$W:$W,Paramétrages!$Y:$Y,IF(OFFSET(Paramétrages!$F$6,COLUMNS($G:BL)-2,,)=0,"",OFFSET(Paramétrages!$F$6,COLUMNS($G:BL)-2,,)),Paramétrages!$X:$X,$B53&amp;$C53)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53&amp;$C53))/(IF(OFFSET(Paramétrages!$G$6,COLUMNS($H:BM)-2,,)=0,"",OFFSET(Paramétrages!$G$6,COLUMNS($H:BM)-2,,)))&lt;0.67,"B","C"))))))&amp;IF(OFFSET(Paramétrages!$F$6,COLUMNS($G:BL)-2,,)=0,"",IF(ISBLANK('Compréhension de l''écrit'!$D53),""," ("&amp;SUMIFS(Paramétrages!$W:$W,Paramétrages!$Y:$Y,IF(OFFSET(Paramétrages!$F$6,COLUMNS($G:BL)-2,,)=0,"",OFFSET(Paramétrages!$F$6,COLUMNS($G:BL)-2,,)),Paramétrages!$X:$X,$B53&amp;$C53)&amp;" sur "&amp;IF(OFFSET(Paramétrages!$G$6,COLUMNS($H:BM)-2,,)=0,"",OFFSET(Paramétrages!$G$6,COLUMNS($H:BM)-2,,))&amp;")"))</f>
        <v/>
      </c>
      <c r="BK53" s="1" t="str">
        <f ca="1">IF(OFFSET(Paramétrages!$F$6,COLUMNS($G:BM)-2,,)=0,"",IF($B53="","",IF(COUNTA(Paramétrages!$F$5:$F$32)=0,"",IF(ISBLANK('Compréhension de l''écrit'!$D53),"",IF((SUMIFS(Paramétrages!$W:$W,Paramétrages!$Y:$Y,IF(OFFSET(Paramétrages!$F$6,COLUMNS($G:BM)-2,,)=0,"",OFFSET(Paramétrages!$F$6,COLUMNS($G:BM)-2,,)),Paramétrages!$X:$X,$B53&amp;$C53)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53&amp;$C53))/(IF(OFFSET(Paramétrages!$G$6,COLUMNS($H:BN)-2,,)=0,"",OFFSET(Paramétrages!$G$6,COLUMNS($H:BN)-2,,)))&lt;0.67,"B","C"))))))&amp;IF(OFFSET(Paramétrages!$F$6,COLUMNS($G:BM)-2,,)=0,"",IF(ISBLANK('Compréhension de l''écrit'!$D53),""," ("&amp;SUMIFS(Paramétrages!$W:$W,Paramétrages!$Y:$Y,IF(OFFSET(Paramétrages!$F$6,COLUMNS($G:BM)-2,,)=0,"",OFFSET(Paramétrages!$F$6,COLUMNS($G:BM)-2,,)),Paramétrages!$X:$X,$B53&amp;$C53)&amp;" sur "&amp;IF(OFFSET(Paramétrages!$G$6,COLUMNS($H:BN)-2,,)=0,"",OFFSET(Paramétrages!$G$6,COLUMNS($H:BN)-2,,))&amp;")"))</f>
        <v/>
      </c>
      <c r="BL53" s="1" t="str">
        <f ca="1">IF(OFFSET(Paramétrages!$F$6,COLUMNS($G:BN)-2,,)=0,"",IF($B53="","",IF(COUNTA(Paramétrages!$F$5:$F$32)=0,"",IF(ISBLANK('Compréhension de l''écrit'!$D53),"",IF((SUMIFS(Paramétrages!$W:$W,Paramétrages!$Y:$Y,IF(OFFSET(Paramétrages!$F$6,COLUMNS($G:BN)-2,,)=0,"",OFFSET(Paramétrages!$F$6,COLUMNS($G:BN)-2,,)),Paramétrages!$X:$X,$B53&amp;$C53)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53&amp;$C53))/(IF(OFFSET(Paramétrages!$G$6,COLUMNS($H:BO)-2,,)=0,"",OFFSET(Paramétrages!$G$6,COLUMNS($H:BO)-2,,)))&lt;0.67,"B","C"))))))&amp;IF(OFFSET(Paramétrages!$F$6,COLUMNS($G:BN)-2,,)=0,"",IF(ISBLANK('Compréhension de l''écrit'!$D53),""," ("&amp;SUMIFS(Paramétrages!$W:$W,Paramétrages!$Y:$Y,IF(OFFSET(Paramétrages!$F$6,COLUMNS($G:BN)-2,,)=0,"",OFFSET(Paramétrages!$F$6,COLUMNS($G:BN)-2,,)),Paramétrages!$X:$X,$B53&amp;$C53)&amp;" sur "&amp;IF(OFFSET(Paramétrages!$G$6,COLUMNS($H:BO)-2,,)=0,"",OFFSET(Paramétrages!$G$6,COLUMNS($H:BO)-2,,))&amp;")"))</f>
        <v/>
      </c>
      <c r="BM53" s="1" t="str">
        <f ca="1">IF(OFFSET(Paramétrages!$F$6,COLUMNS($G:BO)-2,,)=0,"",IF($B53="","",IF(COUNTA(Paramétrages!$F$5:$F$32)=0,"",IF(ISBLANK('Compréhension de l''écrit'!$D53),"",IF((SUMIFS(Paramétrages!$W:$W,Paramétrages!$Y:$Y,IF(OFFSET(Paramétrages!$F$6,COLUMNS($G:BO)-2,,)=0,"",OFFSET(Paramétrages!$F$6,COLUMNS($G:BO)-2,,)),Paramétrages!$X:$X,$B53&amp;$C53)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53&amp;$C53))/(IF(OFFSET(Paramétrages!$G$6,COLUMNS($H:BP)-2,,)=0,"",OFFSET(Paramétrages!$G$6,COLUMNS($H:BP)-2,,)))&lt;0.67,"B","C"))))))&amp;IF(OFFSET(Paramétrages!$F$6,COLUMNS($G:BO)-2,,)=0,"",IF(ISBLANK('Compréhension de l''écrit'!$D53),""," ("&amp;SUMIFS(Paramétrages!$W:$W,Paramétrages!$Y:$Y,IF(OFFSET(Paramétrages!$F$6,COLUMNS($G:BO)-2,,)=0,"",OFFSET(Paramétrages!$F$6,COLUMNS($G:BO)-2,,)),Paramétrages!$X:$X,$B53&amp;$C53)&amp;" sur "&amp;IF(OFFSET(Paramétrages!$G$6,COLUMNS($H:BP)-2,,)=0,"",OFFSET(Paramétrages!$G$6,COLUMNS($H:BP)-2,,))&amp;")"))</f>
        <v/>
      </c>
      <c r="BN53" s="1" t="str">
        <f ca="1">IF(OFFSET(Paramétrages!$F$6,COLUMNS($G:BP)-2,,)=0,"",IF($B53="","",IF(COUNTA(Paramétrages!$F$5:$F$32)=0,"",IF(ISBLANK('Compréhension de l''écrit'!$D53),"",IF((SUMIFS(Paramétrages!$W:$W,Paramétrages!$Y:$Y,IF(OFFSET(Paramétrages!$F$6,COLUMNS($G:BP)-2,,)=0,"",OFFSET(Paramétrages!$F$6,COLUMNS($G:BP)-2,,)),Paramétrages!$X:$X,$B53&amp;$C53)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53&amp;$C53))/(IF(OFFSET(Paramétrages!$G$6,COLUMNS($H:BQ)-2,,)=0,"",OFFSET(Paramétrages!$G$6,COLUMNS($H:BQ)-2,,)))&lt;0.67,"B","C"))))))&amp;IF(OFFSET(Paramétrages!$F$6,COLUMNS($G:BP)-2,,)=0,"",IF(ISBLANK('Compréhension de l''écrit'!$D53),""," ("&amp;SUMIFS(Paramétrages!$W:$W,Paramétrages!$Y:$Y,IF(OFFSET(Paramétrages!$F$6,COLUMNS($G:BP)-2,,)=0,"",OFFSET(Paramétrages!$F$6,COLUMNS($G:BP)-2,,)),Paramétrages!$X:$X,$B53&amp;$C53)&amp;" sur "&amp;IF(OFFSET(Paramétrages!$G$6,COLUMNS($H:BQ)-2,,)=0,"",OFFSET(Paramétrages!$G$6,COLUMNS($H:BQ)-2,,))&amp;")"))</f>
        <v/>
      </c>
      <c r="BO53" s="1" t="str">
        <f ca="1">IF(OFFSET(Paramétrages!$F$6,COLUMNS($G:BQ)-2,,)=0,"",IF($B53="","",IF(COUNTA(Paramétrages!$F$5:$F$32)=0,"",IF(ISBLANK('Compréhension de l''écrit'!$D53),"",IF((SUMIFS(Paramétrages!$W:$W,Paramétrages!$Y:$Y,IF(OFFSET(Paramétrages!$F$6,COLUMNS($G:BQ)-2,,)=0,"",OFFSET(Paramétrages!$F$6,COLUMNS($G:BQ)-2,,)),Paramétrages!$X:$X,$B53&amp;$C53)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53&amp;$C53))/(IF(OFFSET(Paramétrages!$G$6,COLUMNS($H:BR)-2,,)=0,"",OFFSET(Paramétrages!$G$6,COLUMNS($H:BR)-2,,)))&lt;0.67,"B","C"))))))&amp;IF(OFFSET(Paramétrages!$F$6,COLUMNS($G:BQ)-2,,)=0,"",IF(ISBLANK('Compréhension de l''écrit'!$D53),""," ("&amp;SUMIFS(Paramétrages!$W:$W,Paramétrages!$Y:$Y,IF(OFFSET(Paramétrages!$F$6,COLUMNS($G:BQ)-2,,)=0,"",OFFSET(Paramétrages!$F$6,COLUMNS($G:BQ)-2,,)),Paramétrages!$X:$X,$B53&amp;$C53)&amp;" sur "&amp;IF(OFFSET(Paramétrages!$G$6,COLUMNS($H:BR)-2,,)=0,"",OFFSET(Paramétrages!$G$6,COLUMNS($H:BR)-2,,))&amp;")"))</f>
        <v/>
      </c>
      <c r="BP53" s="1" t="str">
        <f ca="1">IF(OFFSET(Paramétrages!$F$6,COLUMNS($G:BR)-2,,)=0,"",IF($B53="","",IF(COUNTA(Paramétrages!$F$5:$F$32)=0,"",IF(ISBLANK('Compréhension de l''écrit'!$D53),"",IF((SUMIFS(Paramétrages!$W:$W,Paramétrages!$Y:$Y,IF(OFFSET(Paramétrages!$F$6,COLUMNS($G:BR)-2,,)=0,"",OFFSET(Paramétrages!$F$6,COLUMNS($G:BR)-2,,)),Paramétrages!$X:$X,$B53&amp;$C53)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53&amp;$C53))/(IF(OFFSET(Paramétrages!$G$6,COLUMNS($H:BS)-2,,)=0,"",OFFSET(Paramétrages!$G$6,COLUMNS($H:BS)-2,,)))&lt;0.67,"B","C"))))))&amp;IF(OFFSET(Paramétrages!$F$6,COLUMNS($G:BR)-2,,)=0,"",IF(ISBLANK('Compréhension de l''écrit'!$D53),""," ("&amp;SUMIFS(Paramétrages!$W:$W,Paramétrages!$Y:$Y,IF(OFFSET(Paramétrages!$F$6,COLUMNS($G:BR)-2,,)=0,"",OFFSET(Paramétrages!$F$6,COLUMNS($G:BR)-2,,)),Paramétrages!$X:$X,$B53&amp;$C53)&amp;" sur "&amp;IF(OFFSET(Paramétrages!$G$6,COLUMNS($H:BS)-2,,)=0,"",OFFSET(Paramétrages!$G$6,COLUMNS($H:BS)-2,,))&amp;")"))</f>
        <v/>
      </c>
      <c r="BQ53" s="1" t="str">
        <f ca="1">IF(OFFSET(Paramétrages!$F$6,COLUMNS($G:BS)-2,,)=0,"",IF($B53="","",IF(COUNTA(Paramétrages!$F$5:$F$32)=0,"",IF(ISBLANK('Compréhension de l''écrit'!$D53),"",IF((SUMIFS(Paramétrages!$W:$W,Paramétrages!$Y:$Y,IF(OFFSET(Paramétrages!$F$6,COLUMNS($G:BS)-2,,)=0,"",OFFSET(Paramétrages!$F$6,COLUMNS($G:BS)-2,,)),Paramétrages!$X:$X,$B53&amp;$C53)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53&amp;$C53))/(IF(OFFSET(Paramétrages!$G$6,COLUMNS($H:BT)-2,,)=0,"",OFFSET(Paramétrages!$G$6,COLUMNS($H:BT)-2,,)))&lt;0.67,"B","C"))))))&amp;IF(OFFSET(Paramétrages!$F$6,COLUMNS($G:BS)-2,,)=0,"",IF(ISBLANK('Compréhension de l''écrit'!$D53),""," ("&amp;SUMIFS(Paramétrages!$W:$W,Paramétrages!$Y:$Y,IF(OFFSET(Paramétrages!$F$6,COLUMNS($G:BS)-2,,)=0,"",OFFSET(Paramétrages!$F$6,COLUMNS($G:BS)-2,,)),Paramétrages!$X:$X,$B53&amp;$C53)&amp;" sur "&amp;IF(OFFSET(Paramétrages!$G$6,COLUMNS($H:BT)-2,,)=0,"",OFFSET(Paramétrages!$G$6,COLUMNS($H:BT)-2,,))&amp;")"))</f>
        <v/>
      </c>
      <c r="BR53" s="1" t="str">
        <f ca="1">IF(OFFSET(Paramétrages!$F$6,COLUMNS($G:BT)-2,,)=0,"",IF($B53="","",IF(COUNTA(Paramétrages!$F$5:$F$32)=0,"",IF(ISBLANK('Compréhension de l''écrit'!$D53),"",IF((SUMIFS(Paramétrages!$W:$W,Paramétrages!$Y:$Y,IF(OFFSET(Paramétrages!$F$6,COLUMNS($G:BT)-2,,)=0,"",OFFSET(Paramétrages!$F$6,COLUMNS($G:BT)-2,,)),Paramétrages!$X:$X,$B53&amp;$C53)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53&amp;$C53))/(IF(OFFSET(Paramétrages!$G$6,COLUMNS($H:BU)-2,,)=0,"",OFFSET(Paramétrages!$G$6,COLUMNS($H:BU)-2,,)))&lt;0.67,"B","C"))))))&amp;IF(OFFSET(Paramétrages!$F$6,COLUMNS($G:BT)-2,,)=0,"",IF(ISBLANK('Compréhension de l''écrit'!$D53),""," ("&amp;SUMIFS(Paramétrages!$W:$W,Paramétrages!$Y:$Y,IF(OFFSET(Paramétrages!$F$6,COLUMNS($G:BT)-2,,)=0,"",OFFSET(Paramétrages!$F$6,COLUMNS($G:BT)-2,,)),Paramétrages!$X:$X,$B53&amp;$C53)&amp;" sur "&amp;IF(OFFSET(Paramétrages!$G$6,COLUMNS($H:BU)-2,,)=0,"",OFFSET(Paramétrages!$G$6,COLUMNS($H:BU)-2,,))&amp;")"))</f>
        <v/>
      </c>
      <c r="BS53" s="1" t="str">
        <f ca="1">IF(OFFSET(Paramétrages!$F$6,COLUMNS($G:BU)-2,,)=0,"",IF($B53="","",IF(COUNTA(Paramétrages!$F$5:$F$32)=0,"",IF(ISBLANK('Compréhension de l''écrit'!$D53),"",IF((SUMIFS(Paramétrages!$W:$W,Paramétrages!$Y:$Y,IF(OFFSET(Paramétrages!$F$6,COLUMNS($G:BU)-2,,)=0,"",OFFSET(Paramétrages!$F$6,COLUMNS($G:BU)-2,,)),Paramétrages!$X:$X,$B53&amp;$C53)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53&amp;$C53))/(IF(OFFSET(Paramétrages!$G$6,COLUMNS($H:BV)-2,,)=0,"",OFFSET(Paramétrages!$G$6,COLUMNS($H:BV)-2,,)))&lt;0.67,"B","C"))))))&amp;IF(OFFSET(Paramétrages!$F$6,COLUMNS($G:BU)-2,,)=0,"",IF(ISBLANK('Compréhension de l''écrit'!$D53),""," ("&amp;SUMIFS(Paramétrages!$W:$W,Paramétrages!$Y:$Y,IF(OFFSET(Paramétrages!$F$6,COLUMNS($G:BU)-2,,)=0,"",OFFSET(Paramétrages!$F$6,COLUMNS($G:BU)-2,,)),Paramétrages!$X:$X,$B53&amp;$C53)&amp;" sur "&amp;IF(OFFSET(Paramétrages!$G$6,COLUMNS($H:BV)-2,,)=0,"",OFFSET(Paramétrages!$G$6,COLUMNS($H:BV)-2,,))&amp;")"))</f>
        <v/>
      </c>
      <c r="BT53" s="1" t="str">
        <f ca="1">IF(OFFSET(Paramétrages!$F$6,COLUMNS($G:BV)-2,,)=0,"",IF($B53="","",IF(COUNTA(Paramétrages!$F$5:$F$32)=0,"",IF(ISBLANK('Compréhension de l''écrit'!$D53),"",IF((SUMIFS(Paramétrages!$W:$W,Paramétrages!$Y:$Y,IF(OFFSET(Paramétrages!$F$6,COLUMNS($G:BV)-2,,)=0,"",OFFSET(Paramétrages!$F$6,COLUMNS($G:BV)-2,,)),Paramétrages!$X:$X,$B53&amp;$C53)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53&amp;$C53))/(IF(OFFSET(Paramétrages!$G$6,COLUMNS($H:BW)-2,,)=0,"",OFFSET(Paramétrages!$G$6,COLUMNS($H:BW)-2,,)))&lt;0.67,"B","C"))))))&amp;IF(OFFSET(Paramétrages!$F$6,COLUMNS($G:BV)-2,,)=0,"",IF(ISBLANK('Compréhension de l''écrit'!$D53),""," ("&amp;SUMIFS(Paramétrages!$W:$W,Paramétrages!$Y:$Y,IF(OFFSET(Paramétrages!$F$6,COLUMNS($G:BV)-2,,)=0,"",OFFSET(Paramétrages!$F$6,COLUMNS($G:BV)-2,,)),Paramétrages!$X:$X,$B53&amp;$C53)&amp;" sur "&amp;IF(OFFSET(Paramétrages!$G$6,COLUMNS($H:BW)-2,,)=0,"",OFFSET(Paramétrages!$G$6,COLUMNS($H:BW)-2,,))&amp;")"))</f>
        <v/>
      </c>
      <c r="BU53" s="1" t="str">
        <f ca="1">IF(OFFSET(Paramétrages!$F$6,COLUMNS($G:BW)-2,,)=0,"",IF($B53="","",IF(COUNTA(Paramétrages!$F$5:$F$32)=0,"",IF(ISBLANK('Compréhension de l''écrit'!$D53),"",IF((SUMIFS(Paramétrages!$W:$W,Paramétrages!$Y:$Y,IF(OFFSET(Paramétrages!$F$6,COLUMNS($G:BW)-2,,)=0,"",OFFSET(Paramétrages!$F$6,COLUMNS($G:BW)-2,,)),Paramétrages!$X:$X,$B53&amp;$C53)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53&amp;$C53))/(IF(OFFSET(Paramétrages!$G$6,COLUMNS($H:BX)-2,,)=0,"",OFFSET(Paramétrages!$G$6,COLUMNS($H:BX)-2,,)))&lt;0.67,"B","C"))))))&amp;IF(OFFSET(Paramétrages!$F$6,COLUMNS($G:BW)-2,,)=0,"",IF(ISBLANK('Compréhension de l''écrit'!$D53),""," ("&amp;SUMIFS(Paramétrages!$W:$W,Paramétrages!$Y:$Y,IF(OFFSET(Paramétrages!$F$6,COLUMNS($G:BW)-2,,)=0,"",OFFSET(Paramétrages!$F$6,COLUMNS($G:BW)-2,,)),Paramétrages!$X:$X,$B53&amp;$C53)&amp;" sur "&amp;IF(OFFSET(Paramétrages!$G$6,COLUMNS($H:BX)-2,,)=0,"",OFFSET(Paramétrages!$G$6,COLUMNS($H:BX)-2,,))&amp;")"))</f>
        <v/>
      </c>
      <c r="BV53" s="1" t="str">
        <f ca="1">IF(OFFSET(Paramétrages!$F$6,COLUMNS($G:BX)-2,,)=0,"",IF($B53="","",IF(COUNTA(Paramétrages!$F$5:$F$32)=0,"",IF(ISBLANK('Compréhension de l''écrit'!$D53),"",IF((SUMIFS(Paramétrages!$W:$W,Paramétrages!$Y:$Y,IF(OFFSET(Paramétrages!$F$6,COLUMNS($G:BX)-2,,)=0,"",OFFSET(Paramétrages!$F$6,COLUMNS($G:BX)-2,,)),Paramétrages!$X:$X,$B53&amp;$C53)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53&amp;$C53))/(IF(OFFSET(Paramétrages!$G$6,COLUMNS($H:BY)-2,,)=0,"",OFFSET(Paramétrages!$G$6,COLUMNS($H:BY)-2,,)))&lt;0.67,"B","C"))))))&amp;IF(OFFSET(Paramétrages!$F$6,COLUMNS($G:BX)-2,,)=0,"",IF(ISBLANK('Compréhension de l''écrit'!$D53),""," ("&amp;SUMIFS(Paramétrages!$W:$W,Paramétrages!$Y:$Y,IF(OFFSET(Paramétrages!$F$6,COLUMNS($G:BX)-2,,)=0,"",OFFSET(Paramétrages!$F$6,COLUMNS($G:BX)-2,,)),Paramétrages!$X:$X,$B53&amp;$C53)&amp;" sur "&amp;IF(OFFSET(Paramétrages!$G$6,COLUMNS($H:BY)-2,,)=0,"",OFFSET(Paramétrages!$G$6,COLUMNS($H:BY)-2,,))&amp;")"))</f>
        <v/>
      </c>
      <c r="BW53" s="1" t="str">
        <f ca="1">IF(OFFSET(Paramétrages!$F$6,COLUMNS($G:BY)-2,,)=0,"",IF($B53="","",IF(COUNTA(Paramétrages!$F$5:$F$32)=0,"",IF(ISBLANK('Compréhension de l''écrit'!$D53),"",IF((SUMIFS(Paramétrages!$W:$W,Paramétrages!$Y:$Y,IF(OFFSET(Paramétrages!$F$6,COLUMNS($G:BY)-2,,)=0,"",OFFSET(Paramétrages!$F$6,COLUMNS($G:BY)-2,,)),Paramétrages!$X:$X,$B53&amp;$C53)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53&amp;$C53))/(IF(OFFSET(Paramétrages!$G$6,COLUMNS($H:BZ)-2,,)=0,"",OFFSET(Paramétrages!$G$6,COLUMNS($H:BZ)-2,,)))&lt;0.67,"B","C"))))))&amp;IF(OFFSET(Paramétrages!$F$6,COLUMNS($G:BY)-2,,)=0,"",IF(ISBLANK('Compréhension de l''écrit'!$D53),""," ("&amp;SUMIFS(Paramétrages!$W:$W,Paramétrages!$Y:$Y,IF(OFFSET(Paramétrages!$F$6,COLUMNS($G:BY)-2,,)=0,"",OFFSET(Paramétrages!$F$6,COLUMNS($G:BY)-2,,)),Paramétrages!$X:$X,$B53&amp;$C53)&amp;" sur "&amp;IF(OFFSET(Paramétrages!$G$6,COLUMNS($H:BZ)-2,,)=0,"",OFFSET(Paramétrages!$G$6,COLUMNS($H:BZ)-2,,))&amp;")"))</f>
        <v/>
      </c>
      <c r="BX53" s="1" t="str">
        <f ca="1">IF(OFFSET(Paramétrages!$F$6,COLUMNS($G:BZ)-2,,)=0,"",IF($B53="","",IF(COUNTA(Paramétrages!$F$5:$F$32)=0,"",IF(ISBLANK('Compréhension de l''écrit'!$D53),"",IF((SUMIFS(Paramétrages!$W:$W,Paramétrages!$Y:$Y,IF(OFFSET(Paramétrages!$F$6,COLUMNS($G:BZ)-2,,)=0,"",OFFSET(Paramétrages!$F$6,COLUMNS($G:BZ)-2,,)),Paramétrages!$X:$X,$B53&amp;$C53)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53&amp;$C53))/(IF(OFFSET(Paramétrages!$G$6,COLUMNS($H:CA)-2,,)=0,"",OFFSET(Paramétrages!$G$6,COLUMNS($H:CA)-2,,)))&lt;0.67,"B","C"))))))&amp;IF(OFFSET(Paramétrages!$F$6,COLUMNS($G:BZ)-2,,)=0,"",IF(ISBLANK('Compréhension de l''écrit'!$D53),""," ("&amp;SUMIFS(Paramétrages!$W:$W,Paramétrages!$Y:$Y,IF(OFFSET(Paramétrages!$F$6,COLUMNS($G:BZ)-2,,)=0,"",OFFSET(Paramétrages!$F$6,COLUMNS($G:BZ)-2,,)),Paramétrages!$X:$X,$B53&amp;$C53)&amp;" sur "&amp;IF(OFFSET(Paramétrages!$G$6,COLUMNS($H:CA)-2,,)=0,"",OFFSET(Paramétrages!$G$6,COLUMNS($H:CA)-2,,))&amp;")"))</f>
        <v/>
      </c>
      <c r="BY53" s="1" t="str">
        <f ca="1">IF(OFFSET(Paramétrages!$F$6,COLUMNS($G:CA)-2,,)=0,"",IF($B53="","",IF(COUNTA(Paramétrages!$F$5:$F$32)=0,"",IF(ISBLANK('Compréhension de l''écrit'!$D53),"",IF((SUMIFS(Paramétrages!$W:$W,Paramétrages!$Y:$Y,IF(OFFSET(Paramétrages!$F$6,COLUMNS($G:CA)-2,,)=0,"",OFFSET(Paramétrages!$F$6,COLUMNS($G:CA)-2,,)),Paramétrages!$X:$X,$B53&amp;$C53)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53&amp;$C53))/(IF(OFFSET(Paramétrages!$G$6,COLUMNS($H:CB)-2,,)=0,"",OFFSET(Paramétrages!$G$6,COLUMNS($H:CB)-2,,)))&lt;0.67,"B","C"))))))&amp;IF(OFFSET(Paramétrages!$F$6,COLUMNS($G:CA)-2,,)=0,"",IF(ISBLANK('Compréhension de l''écrit'!$D53),""," ("&amp;SUMIFS(Paramétrages!$W:$W,Paramétrages!$Y:$Y,IF(OFFSET(Paramétrages!$F$6,COLUMNS($G:CA)-2,,)=0,"",OFFSET(Paramétrages!$F$6,COLUMNS($G:CA)-2,,)),Paramétrages!$X:$X,$B53&amp;$C53)&amp;" sur "&amp;IF(OFFSET(Paramétrages!$G$6,COLUMNS($H:CB)-2,,)=0,"",OFFSET(Paramétrages!$G$6,COLUMNS($H:CB)-2,,))&amp;")"))</f>
        <v/>
      </c>
      <c r="BZ53" s="1" t="str">
        <f ca="1">IF(OFFSET(Paramétrages!$F$6,COLUMNS($G:CB)-2,,)=0,"",IF($B53="","",IF(COUNTA(Paramétrages!$F$5:$F$32)=0,"",IF(ISBLANK('Compréhension de l''écrit'!$D53),"",IF((SUMIFS(Paramétrages!$W:$W,Paramétrages!$Y:$Y,IF(OFFSET(Paramétrages!$F$6,COLUMNS($G:CB)-2,,)=0,"",OFFSET(Paramétrages!$F$6,COLUMNS($G:CB)-2,,)),Paramétrages!$X:$X,$B53&amp;$C53)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53&amp;$C53))/(IF(OFFSET(Paramétrages!$G$6,COLUMNS($H:CC)-2,,)=0,"",OFFSET(Paramétrages!$G$6,COLUMNS($H:CC)-2,,)))&lt;0.67,"B","C"))))))&amp;IF(OFFSET(Paramétrages!$F$6,COLUMNS($G:CB)-2,,)=0,"",IF(ISBLANK('Compréhension de l''écrit'!$D53),""," ("&amp;SUMIFS(Paramétrages!$W:$W,Paramétrages!$Y:$Y,IF(OFFSET(Paramétrages!$F$6,COLUMNS($G:CB)-2,,)=0,"",OFFSET(Paramétrages!$F$6,COLUMNS($G:CB)-2,,)),Paramétrages!$X:$X,$B53&amp;$C53)&amp;" sur "&amp;IF(OFFSET(Paramétrages!$G$6,COLUMNS($H:CC)-2,,)=0,"",OFFSET(Paramétrages!$G$6,COLUMNS($H:CC)-2,,))&amp;")"))</f>
        <v/>
      </c>
      <c r="CA53" s="1" t="str">
        <f ca="1">IF(OFFSET(Paramétrages!$F$6,COLUMNS($G:CC)-2,,)=0,"",IF($B53="","",IF(COUNTA(Paramétrages!$F$5:$F$32)=0,"",IF(ISBLANK('Compréhension de l''écrit'!$D53),"",IF((SUMIFS(Paramétrages!$W:$W,Paramétrages!$Y:$Y,IF(OFFSET(Paramétrages!$F$6,COLUMNS($G:CC)-2,,)=0,"",OFFSET(Paramétrages!$F$6,COLUMNS($G:CC)-2,,)),Paramétrages!$X:$X,$B53&amp;$C53)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53&amp;$C53))/(IF(OFFSET(Paramétrages!$G$6,COLUMNS($H:CD)-2,,)=0,"",OFFSET(Paramétrages!$G$6,COLUMNS($H:CD)-2,,)))&lt;0.67,"B","C"))))))&amp;IF(OFFSET(Paramétrages!$F$6,COLUMNS($G:CC)-2,,)=0,"",IF(ISBLANK('Compréhension de l''écrit'!$D53),""," ("&amp;SUMIFS(Paramétrages!$W:$W,Paramétrages!$Y:$Y,IF(OFFSET(Paramétrages!$F$6,COLUMNS($G:CC)-2,,)=0,"",OFFSET(Paramétrages!$F$6,COLUMNS($G:CC)-2,,)),Paramétrages!$X:$X,$B53&amp;$C53)&amp;" sur "&amp;IF(OFFSET(Paramétrages!$G$6,COLUMNS($H:CD)-2,,)=0,"",OFFSET(Paramétrages!$G$6,COLUMNS($H:CD)-2,,))&amp;")"))</f>
        <v/>
      </c>
      <c r="CB53" s="1" t="str">
        <f ca="1">IF(OFFSET(Paramétrages!$F$6,COLUMNS($G:CD)-2,,)=0,"",IF($B53="","",IF(COUNTA(Paramétrages!$F$5:$F$32)=0,"",IF(ISBLANK('Compréhension de l''écrit'!$D53),"",IF((SUMIFS(Paramétrages!$W:$W,Paramétrages!$Y:$Y,IF(OFFSET(Paramétrages!$F$6,COLUMNS($G:CD)-2,,)=0,"",OFFSET(Paramétrages!$F$6,COLUMNS($G:CD)-2,,)),Paramétrages!$X:$X,$B53&amp;$C53)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53&amp;$C53))/(IF(OFFSET(Paramétrages!$G$6,COLUMNS($H:CE)-2,,)=0,"",OFFSET(Paramétrages!$G$6,COLUMNS($H:CE)-2,,)))&lt;0.67,"B","C"))))))&amp;IF(OFFSET(Paramétrages!$F$6,COLUMNS($G:CD)-2,,)=0,"",IF(ISBLANK('Compréhension de l''écrit'!$D53),""," ("&amp;SUMIFS(Paramétrages!$W:$W,Paramétrages!$Y:$Y,IF(OFFSET(Paramétrages!$F$6,COLUMNS($G:CD)-2,,)=0,"",OFFSET(Paramétrages!$F$6,COLUMNS($G:CD)-2,,)),Paramétrages!$X:$X,$B53&amp;$C53)&amp;" sur "&amp;IF(OFFSET(Paramétrages!$G$6,COLUMNS($H:CE)-2,,)=0,"",OFFSET(Paramétrages!$G$6,COLUMNS($H:CE)-2,,))&amp;")"))</f>
        <v/>
      </c>
      <c r="CC53" s="1" t="str">
        <f ca="1">IF(OFFSET(Paramétrages!$F$6,COLUMNS($G:CE)-2,,)=0,"",IF($B53="","",IF(COUNTA(Paramétrages!$F$5:$F$32)=0,"",IF(ISBLANK('Compréhension de l''écrit'!$D53),"",IF((SUMIFS(Paramétrages!$W:$W,Paramétrages!$Y:$Y,IF(OFFSET(Paramétrages!$F$6,COLUMNS($G:CE)-2,,)=0,"",OFFSET(Paramétrages!$F$6,COLUMNS($G:CE)-2,,)),Paramétrages!$X:$X,$B53&amp;$C53)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53&amp;$C53))/(IF(OFFSET(Paramétrages!$G$6,COLUMNS($H:CF)-2,,)=0,"",OFFSET(Paramétrages!$G$6,COLUMNS($H:CF)-2,,)))&lt;0.67,"B","C"))))))&amp;IF(OFFSET(Paramétrages!$F$6,COLUMNS($G:CE)-2,,)=0,"",IF(ISBLANK('Compréhension de l''écrit'!$D53),""," ("&amp;SUMIFS(Paramétrages!$W:$W,Paramétrages!$Y:$Y,IF(OFFSET(Paramétrages!$F$6,COLUMNS($G:CE)-2,,)=0,"",OFFSET(Paramétrages!$F$6,COLUMNS($G:CE)-2,,)),Paramétrages!$X:$X,$B53&amp;$C53)&amp;" sur "&amp;IF(OFFSET(Paramétrages!$G$6,COLUMNS($H:CF)-2,,)=0,"",OFFSET(Paramétrages!$G$6,COLUMNS($H:CF)-2,,))&amp;")"))</f>
        <v/>
      </c>
      <c r="CD53" s="1" t="str">
        <f ca="1">IF(OFFSET(Paramétrages!$F$6,COLUMNS($G:CF)-2,,)=0,"",IF($B53="","",IF(COUNTA(Paramétrages!$F$5:$F$32)=0,"",IF(ISBLANK('Compréhension de l''écrit'!$D53),"",IF((SUMIFS(Paramétrages!$W:$W,Paramétrages!$Y:$Y,IF(OFFSET(Paramétrages!$F$6,COLUMNS($G:CF)-2,,)=0,"",OFFSET(Paramétrages!$F$6,COLUMNS($G:CF)-2,,)),Paramétrages!$X:$X,$B53&amp;$C53)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53&amp;$C53))/(IF(OFFSET(Paramétrages!$G$6,COLUMNS($H:CG)-2,,)=0,"",OFFSET(Paramétrages!$G$6,COLUMNS($H:CG)-2,,)))&lt;0.67,"B","C"))))))&amp;IF(OFFSET(Paramétrages!$F$6,COLUMNS($G:CF)-2,,)=0,"",IF(ISBLANK('Compréhension de l''écrit'!$D53),""," ("&amp;SUMIFS(Paramétrages!$W:$W,Paramétrages!$Y:$Y,IF(OFFSET(Paramétrages!$F$6,COLUMNS($G:CF)-2,,)=0,"",OFFSET(Paramétrages!$F$6,COLUMNS($G:CF)-2,,)),Paramétrages!$X:$X,$B53&amp;$C53)&amp;" sur "&amp;IF(OFFSET(Paramétrages!$G$6,COLUMNS($H:CG)-2,,)=0,"",OFFSET(Paramétrages!$G$6,COLUMNS($H:CG)-2,,))&amp;")"))</f>
        <v/>
      </c>
      <c r="CE53" s="1" t="str">
        <f ca="1">IF(OFFSET(Paramétrages!$F$6,COLUMNS($G:CG)-2,,)=0,"",IF($B53="","",IF(COUNTA(Paramétrages!$F$5:$F$32)=0,"",IF(ISBLANK('Compréhension de l''écrit'!$D53),"",IF((SUMIFS(Paramétrages!$W:$W,Paramétrages!$Y:$Y,IF(OFFSET(Paramétrages!$F$6,COLUMNS($G:CG)-2,,)=0,"",OFFSET(Paramétrages!$F$6,COLUMNS($G:CG)-2,,)),Paramétrages!$X:$X,$B53&amp;$C53)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53&amp;$C53))/(IF(OFFSET(Paramétrages!$G$6,COLUMNS($H:CH)-2,,)=0,"",OFFSET(Paramétrages!$G$6,COLUMNS($H:CH)-2,,)))&lt;0.67,"B","C"))))))&amp;IF(OFFSET(Paramétrages!$F$6,COLUMNS($G:CG)-2,,)=0,"",IF(ISBLANK('Compréhension de l''écrit'!$D53),""," ("&amp;SUMIFS(Paramétrages!$W:$W,Paramétrages!$Y:$Y,IF(OFFSET(Paramétrages!$F$6,COLUMNS($G:CG)-2,,)=0,"",OFFSET(Paramétrages!$F$6,COLUMNS($G:CG)-2,,)),Paramétrages!$X:$X,$B53&amp;$C53)&amp;" sur "&amp;IF(OFFSET(Paramétrages!$G$6,COLUMNS($H:CH)-2,,)=0,"",OFFSET(Paramétrages!$G$6,COLUMNS($H:CH)-2,,))&amp;")"))</f>
        <v/>
      </c>
    </row>
    <row r="54" spans="1:83" x14ac:dyDescent="0.2">
      <c r="A54" t="str">
        <f>IF(ISBLANK('Compréhension de l''écrit'!A54),"",'Compréhension de l''écrit'!A54)</f>
        <v/>
      </c>
      <c r="B54" t="str">
        <f>IF(ISBLANK('Compréhension de l''écrit'!B54),"",'Compréhension de l''écrit'!B54)</f>
        <v/>
      </c>
      <c r="C54" t="str">
        <f>IF(ISBLANK('Compréhension de l''écrit'!C54),"",'Compréhension de l''écrit'!C54)</f>
        <v/>
      </c>
      <c r="D54" s="15" t="str">
        <f>IF(B54="","",IF(COUNTA(Paramétrages!H$5:H$32)=0,"",IF(ISBLANK('Compréhension de l''écrit'!D54),"",IF(('Compréhension de l''écrit'!D54)/(COUNTA(Paramétrages!H$5:H$32))&lt;0.34,"A",IF(('Compréhension de l''écrit'!D54)/(COUNTA(Paramétrages!H$5:H$32))&lt;0.67,"B","C")))&amp;IF(ISBLANK('Compréhension de l''écrit'!D54),""," ("&amp;'Compréhension de l''écrit'!D54&amp;" sur "&amp;COUNTA(Paramétrages!H$5:H$32)&amp;")")))</f>
        <v/>
      </c>
      <c r="E54" s="1" t="str">
        <f ca="1">IF(OFFSET(Paramétrages!$F$6,COLUMNS($G:G)-2,,)=0,"",IF($B54="","",IF(COUNTA(Paramétrages!$F$5:$F$32)=0,"",IF(ISBLANK('Compréhension de l''écrit'!$D54),"",IF((SUMIFS(Paramétrages!$W:$W,Paramétrages!$Y:$Y,IF(OFFSET(Paramétrages!$F$6,COLUMNS($G:G)-2,,)=0,"",OFFSET(Paramétrages!$F$6,COLUMNS($G:G)-2,,)),Paramétrages!$X:$X,$B54&amp;$C54)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54&amp;$C54))/(IF(OFFSET(Paramétrages!$G$6,COLUMNS($H:H)-2,,)=0,"",OFFSET(Paramétrages!$G$6,COLUMNS($H:H)-2,,)))&lt;0.67,"B","C"))))))&amp;IF(OFFSET(Paramétrages!$F$6,COLUMNS($G:G)-2,,)=0,"",IF(ISBLANK('Compréhension de l''écrit'!$D54),""," ("&amp;SUMIFS(Paramétrages!$W:$W,Paramétrages!$Y:$Y,IF(OFFSET(Paramétrages!$F$6,COLUMNS($G:G)-2,,)=0,"",OFFSET(Paramétrages!$F$6,COLUMNS($G:G)-2,,)),Paramétrages!$X:$X,$B54&amp;$C54)&amp;" sur "&amp;IF(OFFSET(Paramétrages!$G$6,COLUMNS($H:H)-2,,)=0,"",OFFSET(Paramétrages!$G$6,COLUMNS($H:H)-2,,))&amp;")"))</f>
        <v/>
      </c>
      <c r="F54" s="1" t="str">
        <f ca="1">IF(OFFSET(Paramétrages!$F$6,COLUMNS($G:H)-2,,)=0,"",IF($B54="","",IF(COUNTA(Paramétrages!$F$5:$F$32)=0,"",IF(ISBLANK('Compréhension de l''écrit'!$D54),"",IF((SUMIFS(Paramétrages!$W:$W,Paramétrages!$Y:$Y,IF(OFFSET(Paramétrages!$F$6,COLUMNS($G:H)-2,,)=0,"",OFFSET(Paramétrages!$F$6,COLUMNS($G:H)-2,,)),Paramétrages!$X:$X,$B54&amp;$C54)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54&amp;$C54))/(IF(OFFSET(Paramétrages!$G$6,COLUMNS($H:I)-2,,)=0,"",OFFSET(Paramétrages!$G$6,COLUMNS($H:I)-2,,)))&lt;0.67,"B","C"))))))&amp;IF(OFFSET(Paramétrages!$F$6,COLUMNS($G:H)-2,,)=0,"",IF(ISBLANK('Compréhension de l''écrit'!$D54),""," ("&amp;SUMIFS(Paramétrages!$W:$W,Paramétrages!$Y:$Y,IF(OFFSET(Paramétrages!$F$6,COLUMNS($G:H)-2,,)=0,"",OFFSET(Paramétrages!$F$6,COLUMNS($G:H)-2,,)),Paramétrages!$X:$X,$B54&amp;$C54)&amp;" sur "&amp;IF(OFFSET(Paramétrages!$G$6,COLUMNS($H:I)-2,,)=0,"",OFFSET(Paramétrages!$G$6,COLUMNS($H:I)-2,,))&amp;")"))</f>
        <v/>
      </c>
      <c r="G54" s="1" t="str">
        <f ca="1">IF(OFFSET(Paramétrages!$F$6,COLUMNS($G:I)-2,,)=0,"",IF($B54="","",IF(COUNTA(Paramétrages!$F$5:$F$32)=0,"",IF(ISBLANK('Compréhension de l''écrit'!$D54),"",IF((SUMIFS(Paramétrages!$W:$W,Paramétrages!$Y:$Y,IF(OFFSET(Paramétrages!$F$6,COLUMNS($G:I)-2,,)=0,"",OFFSET(Paramétrages!$F$6,COLUMNS($G:I)-2,,)),Paramétrages!$X:$X,$B54&amp;$C54)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54&amp;$C54))/(IF(OFFSET(Paramétrages!$G$6,COLUMNS($H:J)-2,,)=0,"",OFFSET(Paramétrages!$G$6,COLUMNS($H:J)-2,,)))&lt;0.67,"B","C"))))))&amp;IF(OFFSET(Paramétrages!$F$6,COLUMNS($G:I)-2,,)=0,"",IF(ISBLANK('Compréhension de l''écrit'!$D54),""," ("&amp;SUMIFS(Paramétrages!$W:$W,Paramétrages!$Y:$Y,IF(OFFSET(Paramétrages!$F$6,COLUMNS($G:I)-2,,)=0,"",OFFSET(Paramétrages!$F$6,COLUMNS($G:I)-2,,)),Paramétrages!$X:$X,$B54&amp;$C54)&amp;" sur "&amp;IF(OFFSET(Paramétrages!$G$6,COLUMNS($H:J)-2,,)=0,"",OFFSET(Paramétrages!$G$6,COLUMNS($H:J)-2,,))&amp;")"))</f>
        <v/>
      </c>
      <c r="H54" s="1" t="str">
        <f ca="1">IF(OFFSET(Paramétrages!$F$6,COLUMNS($G:J)-2,,)=0,"",IF($B54="","",IF(COUNTA(Paramétrages!$F$5:$F$32)=0,"",IF(ISBLANK('Compréhension de l''écrit'!$D54),"",IF((SUMIFS(Paramétrages!$W:$W,Paramétrages!$Y:$Y,IF(OFFSET(Paramétrages!$F$6,COLUMNS($G:J)-2,,)=0,"",OFFSET(Paramétrages!$F$6,COLUMNS($G:J)-2,,)),Paramétrages!$X:$X,$B54&amp;$C54)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54&amp;$C54))/(IF(OFFSET(Paramétrages!$G$6,COLUMNS($H:K)-2,,)=0,"",OFFSET(Paramétrages!$G$6,COLUMNS($H:K)-2,,)))&lt;0.67,"B","C"))))))&amp;IF(OFFSET(Paramétrages!$F$6,COLUMNS($G:J)-2,,)=0,"",IF(ISBLANK('Compréhension de l''écrit'!$D54),""," ("&amp;SUMIFS(Paramétrages!$W:$W,Paramétrages!$Y:$Y,IF(OFFSET(Paramétrages!$F$6,COLUMNS($G:J)-2,,)=0,"",OFFSET(Paramétrages!$F$6,COLUMNS($G:J)-2,,)),Paramétrages!$X:$X,$B54&amp;$C54)&amp;" sur "&amp;IF(OFFSET(Paramétrages!$G$6,COLUMNS($H:K)-2,,)=0,"",OFFSET(Paramétrages!$G$6,COLUMNS($H:K)-2,,))&amp;")"))</f>
        <v/>
      </c>
      <c r="I54" s="1" t="str">
        <f ca="1">IF(OFFSET(Paramétrages!$F$6,COLUMNS($G:K)-2,,)=0,"",IF($B54="","",IF(COUNTA(Paramétrages!$F$5:$F$32)=0,"",IF(ISBLANK('Compréhension de l''écrit'!$D54),"",IF((SUMIFS(Paramétrages!$W:$W,Paramétrages!$Y:$Y,IF(OFFSET(Paramétrages!$F$6,COLUMNS($G:K)-2,,)=0,"",OFFSET(Paramétrages!$F$6,COLUMNS($G:K)-2,,)),Paramétrages!$X:$X,$B54&amp;$C54)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54&amp;$C54))/(IF(OFFSET(Paramétrages!$G$6,COLUMNS($H:L)-2,,)=0,"",OFFSET(Paramétrages!$G$6,COLUMNS($H:L)-2,,)))&lt;0.67,"B","C"))))))&amp;IF(OFFSET(Paramétrages!$F$6,COLUMNS($G:K)-2,,)=0,"",IF(ISBLANK('Compréhension de l''écrit'!$D54),""," ("&amp;SUMIFS(Paramétrages!$W:$W,Paramétrages!$Y:$Y,IF(OFFSET(Paramétrages!$F$6,COLUMNS($G:K)-2,,)=0,"",OFFSET(Paramétrages!$F$6,COLUMNS($G:K)-2,,)),Paramétrages!$X:$X,$B54&amp;$C54)&amp;" sur "&amp;IF(OFFSET(Paramétrages!$G$6,COLUMNS($H:L)-2,,)=0,"",OFFSET(Paramétrages!$G$6,COLUMNS($H:L)-2,,))&amp;")"))</f>
        <v/>
      </c>
      <c r="J54" s="1" t="str">
        <f ca="1">IF(OFFSET(Paramétrages!$F$6,COLUMNS($G:L)-2,,)=0,"",IF($B54="","",IF(COUNTA(Paramétrages!$F$5:$F$32)=0,"",IF(ISBLANK('Compréhension de l''écrit'!$D54),"",IF((SUMIFS(Paramétrages!$W:$W,Paramétrages!$Y:$Y,IF(OFFSET(Paramétrages!$F$6,COLUMNS($G:L)-2,,)=0,"",OFFSET(Paramétrages!$F$6,COLUMNS($G:L)-2,,)),Paramétrages!$X:$X,$B54&amp;$C54)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54&amp;$C54))/(IF(OFFSET(Paramétrages!$G$6,COLUMNS($H:M)-2,,)=0,"",OFFSET(Paramétrages!$G$6,COLUMNS($H:M)-2,,)))&lt;0.67,"B","C"))))))&amp;IF(OFFSET(Paramétrages!$F$6,COLUMNS($G:L)-2,,)=0,"",IF(ISBLANK('Compréhension de l''écrit'!$D54),""," ("&amp;SUMIFS(Paramétrages!$W:$W,Paramétrages!$Y:$Y,IF(OFFSET(Paramétrages!$F$6,COLUMNS($G:L)-2,,)=0,"",OFFSET(Paramétrages!$F$6,COLUMNS($G:L)-2,,)),Paramétrages!$X:$X,$B54&amp;$C54)&amp;" sur "&amp;IF(OFFSET(Paramétrages!$G$6,COLUMNS($H:M)-2,,)=0,"",OFFSET(Paramétrages!$G$6,COLUMNS($H:M)-2,,))&amp;")"))</f>
        <v/>
      </c>
      <c r="K54" s="1" t="str">
        <f ca="1">IF(OFFSET(Paramétrages!$F$6,COLUMNS($G:M)-2,,)=0,"",IF($B54="","",IF(COUNTA(Paramétrages!$F$5:$F$32)=0,"",IF(ISBLANK('Compréhension de l''écrit'!$D54),"",IF((SUMIFS(Paramétrages!$W:$W,Paramétrages!$Y:$Y,IF(OFFSET(Paramétrages!$F$6,COLUMNS($G:M)-2,,)=0,"",OFFSET(Paramétrages!$F$6,COLUMNS($G:M)-2,,)),Paramétrages!$X:$X,$B54&amp;$C54)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54&amp;$C54))/(IF(OFFSET(Paramétrages!$G$6,COLUMNS($H:N)-2,,)=0,"",OFFSET(Paramétrages!$G$6,COLUMNS($H:N)-2,,)))&lt;0.67,"B","C"))))))&amp;IF(OFFSET(Paramétrages!$F$6,COLUMNS($G:M)-2,,)=0,"",IF(ISBLANK('Compréhension de l''écrit'!$D54),""," ("&amp;SUMIFS(Paramétrages!$W:$W,Paramétrages!$Y:$Y,IF(OFFSET(Paramétrages!$F$6,COLUMNS($G:M)-2,,)=0,"",OFFSET(Paramétrages!$F$6,COLUMNS($G:M)-2,,)),Paramétrages!$X:$X,$B54&amp;$C54)&amp;" sur "&amp;IF(OFFSET(Paramétrages!$G$6,COLUMNS($H:N)-2,,)=0,"",OFFSET(Paramétrages!$G$6,COLUMNS($H:N)-2,,))&amp;")"))</f>
        <v/>
      </c>
      <c r="L54" s="1" t="str">
        <f ca="1">IF(OFFSET(Paramétrages!$F$6,COLUMNS($G:N)-2,,)=0,"",IF($B54="","",IF(COUNTA(Paramétrages!$F$5:$F$32)=0,"",IF(ISBLANK('Compréhension de l''écrit'!$D54),"",IF((SUMIFS(Paramétrages!$W:$W,Paramétrages!$Y:$Y,IF(OFFSET(Paramétrages!$F$6,COLUMNS($G:N)-2,,)=0,"",OFFSET(Paramétrages!$F$6,COLUMNS($G:N)-2,,)),Paramétrages!$X:$X,$B54&amp;$C54)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54&amp;$C54))/(IF(OFFSET(Paramétrages!$G$6,COLUMNS($H:O)-2,,)=0,"",OFFSET(Paramétrages!$G$6,COLUMNS($H:O)-2,,)))&lt;0.67,"B","C"))))))&amp;IF(OFFSET(Paramétrages!$F$6,COLUMNS($G:N)-2,,)=0,"",IF(ISBLANK('Compréhension de l''écrit'!$D54),""," ("&amp;SUMIFS(Paramétrages!$W:$W,Paramétrages!$Y:$Y,IF(OFFSET(Paramétrages!$F$6,COLUMNS($G:N)-2,,)=0,"",OFFSET(Paramétrages!$F$6,COLUMNS($G:N)-2,,)),Paramétrages!$X:$X,$B54&amp;$C54)&amp;" sur "&amp;IF(OFFSET(Paramétrages!$G$6,COLUMNS($H:O)-2,,)=0,"",OFFSET(Paramétrages!$G$6,COLUMNS($H:O)-2,,))&amp;")"))</f>
        <v/>
      </c>
      <c r="M54" s="1" t="str">
        <f ca="1">IF(OFFSET(Paramétrages!$F$6,COLUMNS($G:O)-2,,)=0,"",IF($B54="","",IF(COUNTA(Paramétrages!$F$5:$F$32)=0,"",IF(ISBLANK('Compréhension de l''écrit'!$D54),"",IF((SUMIFS(Paramétrages!$W:$W,Paramétrages!$Y:$Y,IF(OFFSET(Paramétrages!$F$6,COLUMNS($G:O)-2,,)=0,"",OFFSET(Paramétrages!$F$6,COLUMNS($G:O)-2,,)),Paramétrages!$X:$X,$B54&amp;$C54)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54&amp;$C54))/(IF(OFFSET(Paramétrages!$G$6,COLUMNS($H:P)-2,,)=0,"",OFFSET(Paramétrages!$G$6,COLUMNS($H:P)-2,,)))&lt;0.67,"B","C"))))))&amp;IF(OFFSET(Paramétrages!$F$6,COLUMNS($G:O)-2,,)=0,"",IF(ISBLANK('Compréhension de l''écrit'!$D54),""," ("&amp;SUMIFS(Paramétrages!$W:$W,Paramétrages!$Y:$Y,IF(OFFSET(Paramétrages!$F$6,COLUMNS($G:O)-2,,)=0,"",OFFSET(Paramétrages!$F$6,COLUMNS($G:O)-2,,)),Paramétrages!$X:$X,$B54&amp;$C54)&amp;" sur "&amp;IF(OFFSET(Paramétrages!$G$6,COLUMNS($H:P)-2,,)=0,"",OFFSET(Paramétrages!$G$6,COLUMNS($H:P)-2,,))&amp;")"))</f>
        <v/>
      </c>
      <c r="N54" s="1" t="str">
        <f ca="1">IF(OFFSET(Paramétrages!$F$6,COLUMNS($G:P)-2,,)=0,"",IF($B54="","",IF(COUNTA(Paramétrages!$F$5:$F$32)=0,"",IF(ISBLANK('Compréhension de l''écrit'!$D54),"",IF((SUMIFS(Paramétrages!$W:$W,Paramétrages!$Y:$Y,IF(OFFSET(Paramétrages!$F$6,COLUMNS($G:P)-2,,)=0,"",OFFSET(Paramétrages!$F$6,COLUMNS($G:P)-2,,)),Paramétrages!$X:$X,$B54&amp;$C54)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54&amp;$C54))/(IF(OFFSET(Paramétrages!$G$6,COLUMNS($H:Q)-2,,)=0,"",OFFSET(Paramétrages!$G$6,COLUMNS($H:Q)-2,,)))&lt;0.67,"B","C"))))))&amp;IF(OFFSET(Paramétrages!$F$6,COLUMNS($G:P)-2,,)=0,"",IF(ISBLANK('Compréhension de l''écrit'!$D54),""," ("&amp;SUMIFS(Paramétrages!$W:$W,Paramétrages!$Y:$Y,IF(OFFSET(Paramétrages!$F$6,COLUMNS($G:P)-2,,)=0,"",OFFSET(Paramétrages!$F$6,COLUMNS($G:P)-2,,)),Paramétrages!$X:$X,$B54&amp;$C54)&amp;" sur "&amp;IF(OFFSET(Paramétrages!$G$6,COLUMNS($H:Q)-2,,)=0,"",OFFSET(Paramétrages!$G$6,COLUMNS($H:Q)-2,,))&amp;")"))</f>
        <v/>
      </c>
      <c r="O54" s="1" t="str">
        <f ca="1">IF(OFFSET(Paramétrages!$F$6,COLUMNS($G:Q)-2,,)=0,"",IF($B54="","",IF(COUNTA(Paramétrages!$F$5:$F$32)=0,"",IF(ISBLANK('Compréhension de l''écrit'!$D54),"",IF((SUMIFS(Paramétrages!$W:$W,Paramétrages!$Y:$Y,IF(OFFSET(Paramétrages!$F$6,COLUMNS($G:Q)-2,,)=0,"",OFFSET(Paramétrages!$F$6,COLUMNS($G:Q)-2,,)),Paramétrages!$X:$X,$B54&amp;$C54)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54&amp;$C54))/(IF(OFFSET(Paramétrages!$G$6,COLUMNS($H:R)-2,,)=0,"",OFFSET(Paramétrages!$G$6,COLUMNS($H:R)-2,,)))&lt;0.67,"B","C"))))))&amp;IF(OFFSET(Paramétrages!$F$6,COLUMNS($G:Q)-2,,)=0,"",IF(ISBLANK('Compréhension de l''écrit'!$D54),""," ("&amp;SUMIFS(Paramétrages!$W:$W,Paramétrages!$Y:$Y,IF(OFFSET(Paramétrages!$F$6,COLUMNS($G:Q)-2,,)=0,"",OFFSET(Paramétrages!$F$6,COLUMNS($G:Q)-2,,)),Paramétrages!$X:$X,$B54&amp;$C54)&amp;" sur "&amp;IF(OFFSET(Paramétrages!$G$6,COLUMNS($H:R)-2,,)=0,"",OFFSET(Paramétrages!$G$6,COLUMNS($H:R)-2,,))&amp;")"))</f>
        <v/>
      </c>
      <c r="P54" s="1" t="str">
        <f ca="1">IF(OFFSET(Paramétrages!$F$6,COLUMNS($G:R)-2,,)=0,"",IF($B54="","",IF(COUNTA(Paramétrages!$F$5:$F$32)=0,"",IF(ISBLANK('Compréhension de l''écrit'!$D54),"",IF((SUMIFS(Paramétrages!$W:$W,Paramétrages!$Y:$Y,IF(OFFSET(Paramétrages!$F$6,COLUMNS($G:R)-2,,)=0,"",OFFSET(Paramétrages!$F$6,COLUMNS($G:R)-2,,)),Paramétrages!$X:$X,$B54&amp;$C54)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54&amp;$C54))/(IF(OFFSET(Paramétrages!$G$6,COLUMNS($H:S)-2,,)=0,"",OFFSET(Paramétrages!$G$6,COLUMNS($H:S)-2,,)))&lt;0.67,"B","C"))))))&amp;IF(OFFSET(Paramétrages!$F$6,COLUMNS($G:R)-2,,)=0,"",IF(ISBLANK('Compréhension de l''écrit'!$D54),""," ("&amp;SUMIFS(Paramétrages!$W:$W,Paramétrages!$Y:$Y,IF(OFFSET(Paramétrages!$F$6,COLUMNS($G:R)-2,,)=0,"",OFFSET(Paramétrages!$F$6,COLUMNS($G:R)-2,,)),Paramétrages!$X:$X,$B54&amp;$C54)&amp;" sur "&amp;IF(OFFSET(Paramétrages!$G$6,COLUMNS($H:S)-2,,)=0,"",OFFSET(Paramétrages!$G$6,COLUMNS($H:S)-2,,))&amp;")"))</f>
        <v/>
      </c>
      <c r="Q54" s="1" t="str">
        <f ca="1">IF(OFFSET(Paramétrages!$F$6,COLUMNS($G:S)-2,,)=0,"",IF($B54="","",IF(COUNTA(Paramétrages!$F$5:$F$32)=0,"",IF(ISBLANK('Compréhension de l''écrit'!$D54),"",IF((SUMIFS(Paramétrages!$W:$W,Paramétrages!$Y:$Y,IF(OFFSET(Paramétrages!$F$6,COLUMNS($G:S)-2,,)=0,"",OFFSET(Paramétrages!$F$6,COLUMNS($G:S)-2,,)),Paramétrages!$X:$X,$B54&amp;$C54)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54&amp;$C54))/(IF(OFFSET(Paramétrages!$G$6,COLUMNS($H:T)-2,,)=0,"",OFFSET(Paramétrages!$G$6,COLUMNS($H:T)-2,,)))&lt;0.67,"B","C"))))))&amp;IF(OFFSET(Paramétrages!$F$6,COLUMNS($G:S)-2,,)=0,"",IF(ISBLANK('Compréhension de l''écrit'!$D54),""," ("&amp;SUMIFS(Paramétrages!$W:$W,Paramétrages!$Y:$Y,IF(OFFSET(Paramétrages!$F$6,COLUMNS($G:S)-2,,)=0,"",OFFSET(Paramétrages!$F$6,COLUMNS($G:S)-2,,)),Paramétrages!$X:$X,$B54&amp;$C54)&amp;" sur "&amp;IF(OFFSET(Paramétrages!$G$6,COLUMNS($H:T)-2,,)=0,"",OFFSET(Paramétrages!$G$6,COLUMNS($H:T)-2,,))&amp;")"))</f>
        <v/>
      </c>
      <c r="R54" s="1" t="str">
        <f ca="1">IF(OFFSET(Paramétrages!$F$6,COLUMNS($G:T)-2,,)=0,"",IF($B54="","",IF(COUNTA(Paramétrages!$F$5:$F$32)=0,"",IF(ISBLANK('Compréhension de l''écrit'!$D54),"",IF((SUMIFS(Paramétrages!$W:$W,Paramétrages!$Y:$Y,IF(OFFSET(Paramétrages!$F$6,COLUMNS($G:T)-2,,)=0,"",OFFSET(Paramétrages!$F$6,COLUMNS($G:T)-2,,)),Paramétrages!$X:$X,$B54&amp;$C54)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54&amp;$C54))/(IF(OFFSET(Paramétrages!$G$6,COLUMNS($H:U)-2,,)=0,"",OFFSET(Paramétrages!$G$6,COLUMNS($H:U)-2,,)))&lt;0.67,"B","C"))))))&amp;IF(OFFSET(Paramétrages!$F$6,COLUMNS($G:T)-2,,)=0,"",IF(ISBLANK('Compréhension de l''écrit'!$D54),""," ("&amp;SUMIFS(Paramétrages!$W:$W,Paramétrages!$Y:$Y,IF(OFFSET(Paramétrages!$F$6,COLUMNS($G:T)-2,,)=0,"",OFFSET(Paramétrages!$F$6,COLUMNS($G:T)-2,,)),Paramétrages!$X:$X,$B54&amp;$C54)&amp;" sur "&amp;IF(OFFSET(Paramétrages!$G$6,COLUMNS($H:U)-2,,)=0,"",OFFSET(Paramétrages!$G$6,COLUMNS($H:U)-2,,))&amp;")"))</f>
        <v/>
      </c>
      <c r="S54" s="1" t="str">
        <f ca="1">IF(OFFSET(Paramétrages!$F$6,COLUMNS($G:U)-2,,)=0,"",IF($B54="","",IF(COUNTA(Paramétrages!$F$5:$F$32)=0,"",IF(ISBLANK('Compréhension de l''écrit'!$D54),"",IF((SUMIFS(Paramétrages!$W:$W,Paramétrages!$Y:$Y,IF(OFFSET(Paramétrages!$F$6,COLUMNS($G:U)-2,,)=0,"",OFFSET(Paramétrages!$F$6,COLUMNS($G:U)-2,,)),Paramétrages!$X:$X,$B54&amp;$C54)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54&amp;$C54))/(IF(OFFSET(Paramétrages!$G$6,COLUMNS($H:V)-2,,)=0,"",OFFSET(Paramétrages!$G$6,COLUMNS($H:V)-2,,)))&lt;0.67,"B","C"))))))&amp;IF(OFFSET(Paramétrages!$F$6,COLUMNS($G:U)-2,,)=0,"",IF(ISBLANK('Compréhension de l''écrit'!$D54),""," ("&amp;SUMIFS(Paramétrages!$W:$W,Paramétrages!$Y:$Y,IF(OFFSET(Paramétrages!$F$6,COLUMNS($G:U)-2,,)=0,"",OFFSET(Paramétrages!$F$6,COLUMNS($G:U)-2,,)),Paramétrages!$X:$X,$B54&amp;$C54)&amp;" sur "&amp;IF(OFFSET(Paramétrages!$G$6,COLUMNS($H:V)-2,,)=0,"",OFFSET(Paramétrages!$G$6,COLUMNS($H:V)-2,,))&amp;")"))</f>
        <v/>
      </c>
      <c r="T54" s="1" t="str">
        <f ca="1">IF(OFFSET(Paramétrages!$F$6,COLUMNS($G:V)-2,,)=0,"",IF($B54="","",IF(COUNTA(Paramétrages!$F$5:$F$32)=0,"",IF(ISBLANK('Compréhension de l''écrit'!$D54),"",IF((SUMIFS(Paramétrages!$W:$W,Paramétrages!$Y:$Y,IF(OFFSET(Paramétrages!$F$6,COLUMNS($G:V)-2,,)=0,"",OFFSET(Paramétrages!$F$6,COLUMNS($G:V)-2,,)),Paramétrages!$X:$X,$B54&amp;$C54)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54&amp;$C54))/(IF(OFFSET(Paramétrages!$G$6,COLUMNS($H:W)-2,,)=0,"",OFFSET(Paramétrages!$G$6,COLUMNS($H:W)-2,,)))&lt;0.67,"B","C"))))))&amp;IF(OFFSET(Paramétrages!$F$6,COLUMNS($G:V)-2,,)=0,"",IF(ISBLANK('Compréhension de l''écrit'!$D54),""," ("&amp;SUMIFS(Paramétrages!$W:$W,Paramétrages!$Y:$Y,IF(OFFSET(Paramétrages!$F$6,COLUMNS($G:V)-2,,)=0,"",OFFSET(Paramétrages!$F$6,COLUMNS($G:V)-2,,)),Paramétrages!$X:$X,$B54&amp;$C54)&amp;" sur "&amp;IF(OFFSET(Paramétrages!$G$6,COLUMNS($H:W)-2,,)=0,"",OFFSET(Paramétrages!$G$6,COLUMNS($H:W)-2,,))&amp;")"))</f>
        <v/>
      </c>
      <c r="U54" s="1" t="str">
        <f ca="1">IF(OFFSET(Paramétrages!$F$6,COLUMNS($G:W)-2,,)=0,"",IF($B54="","",IF(COUNTA(Paramétrages!$F$5:$F$32)=0,"",IF(ISBLANK('Compréhension de l''écrit'!$D54),"",IF((SUMIFS(Paramétrages!$W:$W,Paramétrages!$Y:$Y,IF(OFFSET(Paramétrages!$F$6,COLUMNS($G:W)-2,,)=0,"",OFFSET(Paramétrages!$F$6,COLUMNS($G:W)-2,,)),Paramétrages!$X:$X,$B54&amp;$C54)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54&amp;$C54))/(IF(OFFSET(Paramétrages!$G$6,COLUMNS($H:X)-2,,)=0,"",OFFSET(Paramétrages!$G$6,COLUMNS($H:X)-2,,)))&lt;0.67,"B","C"))))))&amp;IF(OFFSET(Paramétrages!$F$6,COLUMNS($G:W)-2,,)=0,"",IF(ISBLANK('Compréhension de l''écrit'!$D54),""," ("&amp;SUMIFS(Paramétrages!$W:$W,Paramétrages!$Y:$Y,IF(OFFSET(Paramétrages!$F$6,COLUMNS($G:W)-2,,)=0,"",OFFSET(Paramétrages!$F$6,COLUMNS($G:W)-2,,)),Paramétrages!$X:$X,$B54&amp;$C54)&amp;" sur "&amp;IF(OFFSET(Paramétrages!$G$6,COLUMNS($H:X)-2,,)=0,"",OFFSET(Paramétrages!$G$6,COLUMNS($H:X)-2,,))&amp;")"))</f>
        <v/>
      </c>
      <c r="V54" s="1" t="str">
        <f ca="1">IF(OFFSET(Paramétrages!$F$6,COLUMNS($G:X)-2,,)=0,"",IF($B54="","",IF(COUNTA(Paramétrages!$F$5:$F$32)=0,"",IF(ISBLANK('Compréhension de l''écrit'!$D54),"",IF((SUMIFS(Paramétrages!$W:$W,Paramétrages!$Y:$Y,IF(OFFSET(Paramétrages!$F$6,COLUMNS($G:X)-2,,)=0,"",OFFSET(Paramétrages!$F$6,COLUMNS($G:X)-2,,)),Paramétrages!$X:$X,$B54&amp;$C54)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54&amp;$C54))/(IF(OFFSET(Paramétrages!$G$6,COLUMNS($H:Y)-2,,)=0,"",OFFSET(Paramétrages!$G$6,COLUMNS($H:Y)-2,,)))&lt;0.67,"B","C"))))))&amp;IF(OFFSET(Paramétrages!$F$6,COLUMNS($G:X)-2,,)=0,"",IF(ISBLANK('Compréhension de l''écrit'!$D54),""," ("&amp;SUMIFS(Paramétrages!$W:$W,Paramétrages!$Y:$Y,IF(OFFSET(Paramétrages!$F$6,COLUMNS($G:X)-2,,)=0,"",OFFSET(Paramétrages!$F$6,COLUMNS($G:X)-2,,)),Paramétrages!$X:$X,$B54&amp;$C54)&amp;" sur "&amp;IF(OFFSET(Paramétrages!$G$6,COLUMNS($H:Y)-2,,)=0,"",OFFSET(Paramétrages!$G$6,COLUMNS($H:Y)-2,,))&amp;")"))</f>
        <v/>
      </c>
      <c r="W54" s="1" t="str">
        <f ca="1">IF(OFFSET(Paramétrages!$F$6,COLUMNS($G:Y)-2,,)=0,"",IF($B54="","",IF(COUNTA(Paramétrages!$F$5:$F$32)=0,"",IF(ISBLANK('Compréhension de l''écrit'!$D54),"",IF((SUMIFS(Paramétrages!$W:$W,Paramétrages!$Y:$Y,IF(OFFSET(Paramétrages!$F$6,COLUMNS($G:Y)-2,,)=0,"",OFFSET(Paramétrages!$F$6,COLUMNS($G:Y)-2,,)),Paramétrages!$X:$X,$B54&amp;$C54)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54&amp;$C54))/(IF(OFFSET(Paramétrages!$G$6,COLUMNS($H:Z)-2,,)=0,"",OFFSET(Paramétrages!$G$6,COLUMNS($H:Z)-2,,)))&lt;0.67,"B","C"))))))&amp;IF(OFFSET(Paramétrages!$F$6,COLUMNS($G:Y)-2,,)=0,"",IF(ISBLANK('Compréhension de l''écrit'!$D54),""," ("&amp;SUMIFS(Paramétrages!$W:$W,Paramétrages!$Y:$Y,IF(OFFSET(Paramétrages!$F$6,COLUMNS($G:Y)-2,,)=0,"",OFFSET(Paramétrages!$F$6,COLUMNS($G:Y)-2,,)),Paramétrages!$X:$X,$B54&amp;$C54)&amp;" sur "&amp;IF(OFFSET(Paramétrages!$G$6,COLUMNS($H:Z)-2,,)=0,"",OFFSET(Paramétrages!$G$6,COLUMNS($H:Z)-2,,))&amp;")"))</f>
        <v/>
      </c>
      <c r="X54" s="1" t="str">
        <f ca="1">IF(OFFSET(Paramétrages!$F$6,COLUMNS($G:Z)-2,,)=0,"",IF($B54="","",IF(COUNTA(Paramétrages!$F$5:$F$32)=0,"",IF(ISBLANK('Compréhension de l''écrit'!$D54),"",IF((SUMIFS(Paramétrages!$W:$W,Paramétrages!$Y:$Y,IF(OFFSET(Paramétrages!$F$6,COLUMNS($G:Z)-2,,)=0,"",OFFSET(Paramétrages!$F$6,COLUMNS($G:Z)-2,,)),Paramétrages!$X:$X,$B54&amp;$C54)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54&amp;$C54))/(IF(OFFSET(Paramétrages!$G$6,COLUMNS($H:AA)-2,,)=0,"",OFFSET(Paramétrages!$G$6,COLUMNS($H:AA)-2,,)))&lt;0.67,"B","C"))))))&amp;IF(OFFSET(Paramétrages!$F$6,COLUMNS($G:Z)-2,,)=0,"",IF(ISBLANK('Compréhension de l''écrit'!$D54),""," ("&amp;SUMIFS(Paramétrages!$W:$W,Paramétrages!$Y:$Y,IF(OFFSET(Paramétrages!$F$6,COLUMNS($G:Z)-2,,)=0,"",OFFSET(Paramétrages!$F$6,COLUMNS($G:Z)-2,,)),Paramétrages!$X:$X,$B54&amp;$C54)&amp;" sur "&amp;IF(OFFSET(Paramétrages!$G$6,COLUMNS($H:AA)-2,,)=0,"",OFFSET(Paramétrages!$G$6,COLUMNS($H:AA)-2,,))&amp;")"))</f>
        <v/>
      </c>
      <c r="Y54" s="1" t="str">
        <f ca="1">IF(OFFSET(Paramétrages!$F$6,COLUMNS($G:AA)-2,,)=0,"",IF($B54="","",IF(COUNTA(Paramétrages!$F$5:$F$32)=0,"",IF(ISBLANK('Compréhension de l''écrit'!$D54),"",IF((SUMIFS(Paramétrages!$W:$W,Paramétrages!$Y:$Y,IF(OFFSET(Paramétrages!$F$6,COLUMNS($G:AA)-2,,)=0,"",OFFSET(Paramétrages!$F$6,COLUMNS($G:AA)-2,,)),Paramétrages!$X:$X,$B54&amp;$C54)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54&amp;$C54))/(IF(OFFSET(Paramétrages!$G$6,COLUMNS($H:AB)-2,,)=0,"",OFFSET(Paramétrages!$G$6,COLUMNS($H:AB)-2,,)))&lt;0.67,"B","C"))))))&amp;IF(OFFSET(Paramétrages!$F$6,COLUMNS($G:AA)-2,,)=0,"",IF(ISBLANK('Compréhension de l''écrit'!$D54),""," ("&amp;SUMIFS(Paramétrages!$W:$W,Paramétrages!$Y:$Y,IF(OFFSET(Paramétrages!$F$6,COLUMNS($G:AA)-2,,)=0,"",OFFSET(Paramétrages!$F$6,COLUMNS($G:AA)-2,,)),Paramétrages!$X:$X,$B54&amp;$C54)&amp;" sur "&amp;IF(OFFSET(Paramétrages!$G$6,COLUMNS($H:AB)-2,,)=0,"",OFFSET(Paramétrages!$G$6,COLUMNS($H:AB)-2,,))&amp;")"))</f>
        <v/>
      </c>
      <c r="Z54" s="1" t="str">
        <f ca="1">IF(OFFSET(Paramétrages!$F$6,COLUMNS($G:AB)-2,,)=0,"",IF($B54="","",IF(COUNTA(Paramétrages!$F$5:$F$32)=0,"",IF(ISBLANK('Compréhension de l''écrit'!$D54),"",IF((SUMIFS(Paramétrages!$W:$W,Paramétrages!$Y:$Y,IF(OFFSET(Paramétrages!$F$6,COLUMNS($G:AB)-2,,)=0,"",OFFSET(Paramétrages!$F$6,COLUMNS($G:AB)-2,,)),Paramétrages!$X:$X,$B54&amp;$C54)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54&amp;$C54))/(IF(OFFSET(Paramétrages!$G$6,COLUMNS($H:AC)-2,,)=0,"",OFFSET(Paramétrages!$G$6,COLUMNS($H:AC)-2,,)))&lt;0.67,"B","C"))))))&amp;IF(OFFSET(Paramétrages!$F$6,COLUMNS($G:AB)-2,,)=0,"",IF(ISBLANK('Compréhension de l''écrit'!$D54),""," ("&amp;SUMIFS(Paramétrages!$W:$W,Paramétrages!$Y:$Y,IF(OFFSET(Paramétrages!$F$6,COLUMNS($G:AB)-2,,)=0,"",OFFSET(Paramétrages!$F$6,COLUMNS($G:AB)-2,,)),Paramétrages!$X:$X,$B54&amp;$C54)&amp;" sur "&amp;IF(OFFSET(Paramétrages!$G$6,COLUMNS($H:AC)-2,,)=0,"",OFFSET(Paramétrages!$G$6,COLUMNS($H:AC)-2,,))&amp;")"))</f>
        <v/>
      </c>
      <c r="AA54" s="1" t="str">
        <f ca="1">IF(OFFSET(Paramétrages!$F$6,COLUMNS($G:AC)-2,,)=0,"",IF($B54="","",IF(COUNTA(Paramétrages!$F$5:$F$32)=0,"",IF(ISBLANK('Compréhension de l''écrit'!$D54),"",IF((SUMIFS(Paramétrages!$W:$W,Paramétrages!$Y:$Y,IF(OFFSET(Paramétrages!$F$6,COLUMNS($G:AC)-2,,)=0,"",OFFSET(Paramétrages!$F$6,COLUMNS($G:AC)-2,,)),Paramétrages!$X:$X,$B54&amp;$C54)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54&amp;$C54))/(IF(OFFSET(Paramétrages!$G$6,COLUMNS($H:AD)-2,,)=0,"",OFFSET(Paramétrages!$G$6,COLUMNS($H:AD)-2,,)))&lt;0.67,"B","C"))))))&amp;IF(OFFSET(Paramétrages!$F$6,COLUMNS($G:AC)-2,,)=0,"",IF(ISBLANK('Compréhension de l''écrit'!$D54),""," ("&amp;SUMIFS(Paramétrages!$W:$W,Paramétrages!$Y:$Y,IF(OFFSET(Paramétrages!$F$6,COLUMNS($G:AC)-2,,)=0,"",OFFSET(Paramétrages!$F$6,COLUMNS($G:AC)-2,,)),Paramétrages!$X:$X,$B54&amp;$C54)&amp;" sur "&amp;IF(OFFSET(Paramétrages!$G$6,COLUMNS($H:AD)-2,,)=0,"",OFFSET(Paramétrages!$G$6,COLUMNS($H:AD)-2,,))&amp;")"))</f>
        <v/>
      </c>
      <c r="AB54" s="1" t="str">
        <f ca="1">IF(OFFSET(Paramétrages!$F$6,COLUMNS($G:AD)-2,,)=0,"",IF($B54="","",IF(COUNTA(Paramétrages!$F$5:$F$32)=0,"",IF(ISBLANK('Compréhension de l''écrit'!$D54),"",IF((SUMIFS(Paramétrages!$W:$W,Paramétrages!$Y:$Y,IF(OFFSET(Paramétrages!$F$6,COLUMNS($G:AD)-2,,)=0,"",OFFSET(Paramétrages!$F$6,COLUMNS($G:AD)-2,,)),Paramétrages!$X:$X,$B54&amp;$C54)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54&amp;$C54))/(IF(OFFSET(Paramétrages!$G$6,COLUMNS($H:AE)-2,,)=0,"",OFFSET(Paramétrages!$G$6,COLUMNS($H:AE)-2,,)))&lt;0.67,"B","C"))))))&amp;IF(OFFSET(Paramétrages!$F$6,COLUMNS($G:AD)-2,,)=0,"",IF(ISBLANK('Compréhension de l''écrit'!$D54),""," ("&amp;SUMIFS(Paramétrages!$W:$W,Paramétrages!$Y:$Y,IF(OFFSET(Paramétrages!$F$6,COLUMNS($G:AD)-2,,)=0,"",OFFSET(Paramétrages!$F$6,COLUMNS($G:AD)-2,,)),Paramétrages!$X:$X,$B54&amp;$C54)&amp;" sur "&amp;IF(OFFSET(Paramétrages!$G$6,COLUMNS($H:AE)-2,,)=0,"",OFFSET(Paramétrages!$G$6,COLUMNS($H:AE)-2,,))&amp;")"))</f>
        <v/>
      </c>
      <c r="AC54" s="1" t="str">
        <f ca="1">IF(OFFSET(Paramétrages!$F$6,COLUMNS($G:AE)-2,,)=0,"",IF($B54="","",IF(COUNTA(Paramétrages!$F$5:$F$32)=0,"",IF(ISBLANK('Compréhension de l''écrit'!$D54),"",IF((SUMIFS(Paramétrages!$W:$W,Paramétrages!$Y:$Y,IF(OFFSET(Paramétrages!$F$6,COLUMNS($G:AE)-2,,)=0,"",OFFSET(Paramétrages!$F$6,COLUMNS($G:AE)-2,,)),Paramétrages!$X:$X,$B54&amp;$C54)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54&amp;$C54))/(IF(OFFSET(Paramétrages!$G$6,COLUMNS($H:AF)-2,,)=0,"",OFFSET(Paramétrages!$G$6,COLUMNS($H:AF)-2,,)))&lt;0.67,"B","C"))))))&amp;IF(OFFSET(Paramétrages!$F$6,COLUMNS($G:AE)-2,,)=0,"",IF(ISBLANK('Compréhension de l''écrit'!$D54),""," ("&amp;SUMIFS(Paramétrages!$W:$W,Paramétrages!$Y:$Y,IF(OFFSET(Paramétrages!$F$6,COLUMNS($G:AE)-2,,)=0,"",OFFSET(Paramétrages!$F$6,COLUMNS($G:AE)-2,,)),Paramétrages!$X:$X,$B54&amp;$C54)&amp;" sur "&amp;IF(OFFSET(Paramétrages!$G$6,COLUMNS($H:AF)-2,,)=0,"",OFFSET(Paramétrages!$G$6,COLUMNS($H:AF)-2,,))&amp;")"))</f>
        <v/>
      </c>
      <c r="AD54" s="1" t="str">
        <f ca="1">IF(OFFSET(Paramétrages!$F$6,COLUMNS($G:AF)-2,,)=0,"",IF($B54="","",IF(COUNTA(Paramétrages!$F$5:$F$32)=0,"",IF(ISBLANK('Compréhension de l''écrit'!$D54),"",IF((SUMIFS(Paramétrages!$W:$W,Paramétrages!$Y:$Y,IF(OFFSET(Paramétrages!$F$6,COLUMNS($G:AF)-2,,)=0,"",OFFSET(Paramétrages!$F$6,COLUMNS($G:AF)-2,,)),Paramétrages!$X:$X,$B54&amp;$C54)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54&amp;$C54))/(IF(OFFSET(Paramétrages!$G$6,COLUMNS($H:AG)-2,,)=0,"",OFFSET(Paramétrages!$G$6,COLUMNS($H:AG)-2,,)))&lt;0.67,"B","C"))))))&amp;IF(OFFSET(Paramétrages!$F$6,COLUMNS($G:AF)-2,,)=0,"",IF(ISBLANK('Compréhension de l''écrit'!$D54),""," ("&amp;SUMIFS(Paramétrages!$W:$W,Paramétrages!$Y:$Y,IF(OFFSET(Paramétrages!$F$6,COLUMNS($G:AF)-2,,)=0,"",OFFSET(Paramétrages!$F$6,COLUMNS($G:AF)-2,,)),Paramétrages!$X:$X,$B54&amp;$C54)&amp;" sur "&amp;IF(OFFSET(Paramétrages!$G$6,COLUMNS($H:AG)-2,,)=0,"",OFFSET(Paramétrages!$G$6,COLUMNS($H:AG)-2,,))&amp;")"))</f>
        <v/>
      </c>
      <c r="AE54" s="1" t="str">
        <f ca="1">IF(OFFSET(Paramétrages!$F$6,COLUMNS($G:AG)-2,,)=0,"",IF($B54="","",IF(COUNTA(Paramétrages!$F$5:$F$32)=0,"",IF(ISBLANK('Compréhension de l''écrit'!$D54),"",IF((SUMIFS(Paramétrages!$W:$W,Paramétrages!$Y:$Y,IF(OFFSET(Paramétrages!$F$6,COLUMNS($G:AG)-2,,)=0,"",OFFSET(Paramétrages!$F$6,COLUMNS($G:AG)-2,,)),Paramétrages!$X:$X,$B54&amp;$C54)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54&amp;$C54))/(IF(OFFSET(Paramétrages!$G$6,COLUMNS($H:AH)-2,,)=0,"",OFFSET(Paramétrages!$G$6,COLUMNS($H:AH)-2,,)))&lt;0.67,"B","C"))))))&amp;IF(OFFSET(Paramétrages!$F$6,COLUMNS($G:AG)-2,,)=0,"",IF(ISBLANK('Compréhension de l''écrit'!$D54),""," ("&amp;SUMIFS(Paramétrages!$W:$W,Paramétrages!$Y:$Y,IF(OFFSET(Paramétrages!$F$6,COLUMNS($G:AG)-2,,)=0,"",OFFSET(Paramétrages!$F$6,COLUMNS($G:AG)-2,,)),Paramétrages!$X:$X,$B54&amp;$C54)&amp;" sur "&amp;IF(OFFSET(Paramétrages!$G$6,COLUMNS($H:AH)-2,,)=0,"",OFFSET(Paramétrages!$G$6,COLUMNS($H:AH)-2,,))&amp;")"))</f>
        <v/>
      </c>
      <c r="AF54" s="1" t="str">
        <f ca="1">IF(OFFSET(Paramétrages!$F$6,COLUMNS($G:AH)-2,,)=0,"",IF($B54="","",IF(COUNTA(Paramétrages!$F$5:$F$32)=0,"",IF(ISBLANK('Compréhension de l''écrit'!$D54),"",IF((SUMIFS(Paramétrages!$W:$W,Paramétrages!$Y:$Y,IF(OFFSET(Paramétrages!$F$6,COLUMNS($G:AH)-2,,)=0,"",OFFSET(Paramétrages!$F$6,COLUMNS($G:AH)-2,,)),Paramétrages!$X:$X,$B54&amp;$C54)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54&amp;$C54))/(IF(OFFSET(Paramétrages!$G$6,COLUMNS($H:AI)-2,,)=0,"",OFFSET(Paramétrages!$G$6,COLUMNS($H:AI)-2,,)))&lt;0.67,"B","C"))))))&amp;IF(OFFSET(Paramétrages!$F$6,COLUMNS($G:AH)-2,,)=0,"",IF(ISBLANK('Compréhension de l''écrit'!$D54),""," ("&amp;SUMIFS(Paramétrages!$W:$W,Paramétrages!$Y:$Y,IF(OFFSET(Paramétrages!$F$6,COLUMNS($G:AH)-2,,)=0,"",OFFSET(Paramétrages!$F$6,COLUMNS($G:AH)-2,,)),Paramétrages!$X:$X,$B54&amp;$C54)&amp;" sur "&amp;IF(OFFSET(Paramétrages!$G$6,COLUMNS($H:AI)-2,,)=0,"",OFFSET(Paramétrages!$G$6,COLUMNS($H:AI)-2,,))&amp;")"))</f>
        <v/>
      </c>
      <c r="AG54" s="1" t="str">
        <f ca="1">IF(OFFSET(Paramétrages!$F$6,COLUMNS($G:AI)-2,,)=0,"",IF($B54="","",IF(COUNTA(Paramétrages!$F$5:$F$32)=0,"",IF(ISBLANK('Compréhension de l''écrit'!$D54),"",IF((SUMIFS(Paramétrages!$W:$W,Paramétrages!$Y:$Y,IF(OFFSET(Paramétrages!$F$6,COLUMNS($G:AI)-2,,)=0,"",OFFSET(Paramétrages!$F$6,COLUMNS($G:AI)-2,,)),Paramétrages!$X:$X,$B54&amp;$C54)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54&amp;$C54))/(IF(OFFSET(Paramétrages!$G$6,COLUMNS($H:AJ)-2,,)=0,"",OFFSET(Paramétrages!$G$6,COLUMNS($H:AJ)-2,,)))&lt;0.67,"B","C"))))))&amp;IF(OFFSET(Paramétrages!$F$6,COLUMNS($G:AI)-2,,)=0,"",IF(ISBLANK('Compréhension de l''écrit'!$D54),""," ("&amp;SUMIFS(Paramétrages!$W:$W,Paramétrages!$Y:$Y,IF(OFFSET(Paramétrages!$F$6,COLUMNS($G:AI)-2,,)=0,"",OFFSET(Paramétrages!$F$6,COLUMNS($G:AI)-2,,)),Paramétrages!$X:$X,$B54&amp;$C54)&amp;" sur "&amp;IF(OFFSET(Paramétrages!$G$6,COLUMNS($H:AJ)-2,,)=0,"",OFFSET(Paramétrages!$G$6,COLUMNS($H:AJ)-2,,))&amp;")"))</f>
        <v/>
      </c>
      <c r="AH54" s="1" t="str">
        <f ca="1">IF(OFFSET(Paramétrages!$F$6,COLUMNS($G:AJ)-2,,)=0,"",IF($B54="","",IF(COUNTA(Paramétrages!$F$5:$F$32)=0,"",IF(ISBLANK('Compréhension de l''écrit'!$D54),"",IF((SUMIFS(Paramétrages!$W:$W,Paramétrages!$Y:$Y,IF(OFFSET(Paramétrages!$F$6,COLUMNS($G:AJ)-2,,)=0,"",OFFSET(Paramétrages!$F$6,COLUMNS($G:AJ)-2,,)),Paramétrages!$X:$X,$B54&amp;$C54)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54&amp;$C54))/(IF(OFFSET(Paramétrages!$G$6,COLUMNS($H:AK)-2,,)=0,"",OFFSET(Paramétrages!$G$6,COLUMNS($H:AK)-2,,)))&lt;0.67,"B","C"))))))&amp;IF(OFFSET(Paramétrages!$F$6,COLUMNS($G:AJ)-2,,)=0,"",IF(ISBLANK('Compréhension de l''écrit'!$D54),""," ("&amp;SUMIFS(Paramétrages!$W:$W,Paramétrages!$Y:$Y,IF(OFFSET(Paramétrages!$F$6,COLUMNS($G:AJ)-2,,)=0,"",OFFSET(Paramétrages!$F$6,COLUMNS($G:AJ)-2,,)),Paramétrages!$X:$X,$B54&amp;$C54)&amp;" sur "&amp;IF(OFFSET(Paramétrages!$G$6,COLUMNS($H:AK)-2,,)=0,"",OFFSET(Paramétrages!$G$6,COLUMNS($H:AK)-2,,))&amp;")"))</f>
        <v/>
      </c>
      <c r="AI54" s="1" t="str">
        <f ca="1">IF(OFFSET(Paramétrages!$F$6,COLUMNS($G:AK)-2,,)=0,"",IF($B54="","",IF(COUNTA(Paramétrages!$F$5:$F$32)=0,"",IF(ISBLANK('Compréhension de l''écrit'!$D54),"",IF((SUMIFS(Paramétrages!$W:$W,Paramétrages!$Y:$Y,IF(OFFSET(Paramétrages!$F$6,COLUMNS($G:AK)-2,,)=0,"",OFFSET(Paramétrages!$F$6,COLUMNS($G:AK)-2,,)),Paramétrages!$X:$X,$B54&amp;$C54)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54&amp;$C54))/(IF(OFFSET(Paramétrages!$G$6,COLUMNS($H:AL)-2,,)=0,"",OFFSET(Paramétrages!$G$6,COLUMNS($H:AL)-2,,)))&lt;0.67,"B","C"))))))&amp;IF(OFFSET(Paramétrages!$F$6,COLUMNS($G:AK)-2,,)=0,"",IF(ISBLANK('Compréhension de l''écrit'!$D54),""," ("&amp;SUMIFS(Paramétrages!$W:$W,Paramétrages!$Y:$Y,IF(OFFSET(Paramétrages!$F$6,COLUMNS($G:AK)-2,,)=0,"",OFFSET(Paramétrages!$F$6,COLUMNS($G:AK)-2,,)),Paramétrages!$X:$X,$B54&amp;$C54)&amp;" sur "&amp;IF(OFFSET(Paramétrages!$G$6,COLUMNS($H:AL)-2,,)=0,"",OFFSET(Paramétrages!$G$6,COLUMNS($H:AL)-2,,))&amp;")"))</f>
        <v/>
      </c>
      <c r="AJ54" s="1" t="str">
        <f ca="1">IF(OFFSET(Paramétrages!$F$6,COLUMNS($G:AL)-2,,)=0,"",IF($B54="","",IF(COUNTA(Paramétrages!$F$5:$F$32)=0,"",IF(ISBLANK('Compréhension de l''écrit'!$D54),"",IF((SUMIFS(Paramétrages!$W:$W,Paramétrages!$Y:$Y,IF(OFFSET(Paramétrages!$F$6,COLUMNS($G:AL)-2,,)=0,"",OFFSET(Paramétrages!$F$6,COLUMNS($G:AL)-2,,)),Paramétrages!$X:$X,$B54&amp;$C54)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54&amp;$C54))/(IF(OFFSET(Paramétrages!$G$6,COLUMNS($H:AM)-2,,)=0,"",OFFSET(Paramétrages!$G$6,COLUMNS($H:AM)-2,,)))&lt;0.67,"B","C"))))))&amp;IF(OFFSET(Paramétrages!$F$6,COLUMNS($G:AL)-2,,)=0,"",IF(ISBLANK('Compréhension de l''écrit'!$D54),""," ("&amp;SUMIFS(Paramétrages!$W:$W,Paramétrages!$Y:$Y,IF(OFFSET(Paramétrages!$F$6,COLUMNS($G:AL)-2,,)=0,"",OFFSET(Paramétrages!$F$6,COLUMNS($G:AL)-2,,)),Paramétrages!$X:$X,$B54&amp;$C54)&amp;" sur "&amp;IF(OFFSET(Paramétrages!$G$6,COLUMNS($H:AM)-2,,)=0,"",OFFSET(Paramétrages!$G$6,COLUMNS($H:AM)-2,,))&amp;")"))</f>
        <v/>
      </c>
      <c r="AK54" s="1" t="str">
        <f ca="1">IF(OFFSET(Paramétrages!$F$6,COLUMNS($G:AM)-2,,)=0,"",IF($B54="","",IF(COUNTA(Paramétrages!$F$5:$F$32)=0,"",IF(ISBLANK('Compréhension de l''écrit'!$D54),"",IF((SUMIFS(Paramétrages!$W:$W,Paramétrages!$Y:$Y,IF(OFFSET(Paramétrages!$F$6,COLUMNS($G:AM)-2,,)=0,"",OFFSET(Paramétrages!$F$6,COLUMNS($G:AM)-2,,)),Paramétrages!$X:$X,$B54&amp;$C54)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54&amp;$C54))/(IF(OFFSET(Paramétrages!$G$6,COLUMNS($H:AN)-2,,)=0,"",OFFSET(Paramétrages!$G$6,COLUMNS($H:AN)-2,,)))&lt;0.67,"B","C"))))))&amp;IF(OFFSET(Paramétrages!$F$6,COLUMNS($G:AM)-2,,)=0,"",IF(ISBLANK('Compréhension de l''écrit'!$D54),""," ("&amp;SUMIFS(Paramétrages!$W:$W,Paramétrages!$Y:$Y,IF(OFFSET(Paramétrages!$F$6,COLUMNS($G:AM)-2,,)=0,"",OFFSET(Paramétrages!$F$6,COLUMNS($G:AM)-2,,)),Paramétrages!$X:$X,$B54&amp;$C54)&amp;" sur "&amp;IF(OFFSET(Paramétrages!$G$6,COLUMNS($H:AN)-2,,)=0,"",OFFSET(Paramétrages!$G$6,COLUMNS($H:AN)-2,,))&amp;")"))</f>
        <v/>
      </c>
      <c r="AL54" s="1" t="str">
        <f ca="1">IF(OFFSET(Paramétrages!$F$6,COLUMNS($G:AN)-2,,)=0,"",IF($B54="","",IF(COUNTA(Paramétrages!$F$5:$F$32)=0,"",IF(ISBLANK('Compréhension de l''écrit'!$D54),"",IF((SUMIFS(Paramétrages!$W:$W,Paramétrages!$Y:$Y,IF(OFFSET(Paramétrages!$F$6,COLUMNS($G:AN)-2,,)=0,"",OFFSET(Paramétrages!$F$6,COLUMNS($G:AN)-2,,)),Paramétrages!$X:$X,$B54&amp;$C54)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54&amp;$C54))/(IF(OFFSET(Paramétrages!$G$6,COLUMNS($H:AO)-2,,)=0,"",OFFSET(Paramétrages!$G$6,COLUMNS($H:AO)-2,,)))&lt;0.67,"B","C"))))))&amp;IF(OFFSET(Paramétrages!$F$6,COLUMNS($G:AN)-2,,)=0,"",IF(ISBLANK('Compréhension de l''écrit'!$D54),""," ("&amp;SUMIFS(Paramétrages!$W:$W,Paramétrages!$Y:$Y,IF(OFFSET(Paramétrages!$F$6,COLUMNS($G:AN)-2,,)=0,"",OFFSET(Paramétrages!$F$6,COLUMNS($G:AN)-2,,)),Paramétrages!$X:$X,$B54&amp;$C54)&amp;" sur "&amp;IF(OFFSET(Paramétrages!$G$6,COLUMNS($H:AO)-2,,)=0,"",OFFSET(Paramétrages!$G$6,COLUMNS($H:AO)-2,,))&amp;")"))</f>
        <v/>
      </c>
      <c r="AM54" s="1" t="str">
        <f ca="1">IF(OFFSET(Paramétrages!$F$6,COLUMNS($G:AO)-2,,)=0,"",IF($B54="","",IF(COUNTA(Paramétrages!$F$5:$F$32)=0,"",IF(ISBLANK('Compréhension de l''écrit'!$D54),"",IF((SUMIFS(Paramétrages!$W:$W,Paramétrages!$Y:$Y,IF(OFFSET(Paramétrages!$F$6,COLUMNS($G:AO)-2,,)=0,"",OFFSET(Paramétrages!$F$6,COLUMNS($G:AO)-2,,)),Paramétrages!$X:$X,$B54&amp;$C54)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54&amp;$C54))/(IF(OFFSET(Paramétrages!$G$6,COLUMNS($H:AP)-2,,)=0,"",OFFSET(Paramétrages!$G$6,COLUMNS($H:AP)-2,,)))&lt;0.67,"B","C"))))))&amp;IF(OFFSET(Paramétrages!$F$6,COLUMNS($G:AO)-2,,)=0,"",IF(ISBLANK('Compréhension de l''écrit'!$D54),""," ("&amp;SUMIFS(Paramétrages!$W:$W,Paramétrages!$Y:$Y,IF(OFFSET(Paramétrages!$F$6,COLUMNS($G:AO)-2,,)=0,"",OFFSET(Paramétrages!$F$6,COLUMNS($G:AO)-2,,)),Paramétrages!$X:$X,$B54&amp;$C54)&amp;" sur "&amp;IF(OFFSET(Paramétrages!$G$6,COLUMNS($H:AP)-2,,)=0,"",OFFSET(Paramétrages!$G$6,COLUMNS($H:AP)-2,,))&amp;")"))</f>
        <v/>
      </c>
      <c r="AN54" s="1" t="str">
        <f ca="1">IF(OFFSET(Paramétrages!$F$6,COLUMNS($G:AP)-2,,)=0,"",IF($B54="","",IF(COUNTA(Paramétrages!$F$5:$F$32)=0,"",IF(ISBLANK('Compréhension de l''écrit'!$D54),"",IF((SUMIFS(Paramétrages!$W:$W,Paramétrages!$Y:$Y,IF(OFFSET(Paramétrages!$F$6,COLUMNS($G:AP)-2,,)=0,"",OFFSET(Paramétrages!$F$6,COLUMNS($G:AP)-2,,)),Paramétrages!$X:$X,$B54&amp;$C54)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54&amp;$C54))/(IF(OFFSET(Paramétrages!$G$6,COLUMNS($H:AQ)-2,,)=0,"",OFFSET(Paramétrages!$G$6,COLUMNS($H:AQ)-2,,)))&lt;0.67,"B","C"))))))&amp;IF(OFFSET(Paramétrages!$F$6,COLUMNS($G:AP)-2,,)=0,"",IF(ISBLANK('Compréhension de l''écrit'!$D54),""," ("&amp;SUMIFS(Paramétrages!$W:$W,Paramétrages!$Y:$Y,IF(OFFSET(Paramétrages!$F$6,COLUMNS($G:AP)-2,,)=0,"",OFFSET(Paramétrages!$F$6,COLUMNS($G:AP)-2,,)),Paramétrages!$X:$X,$B54&amp;$C54)&amp;" sur "&amp;IF(OFFSET(Paramétrages!$G$6,COLUMNS($H:AQ)-2,,)=0,"",OFFSET(Paramétrages!$G$6,COLUMNS($H:AQ)-2,,))&amp;")"))</f>
        <v/>
      </c>
      <c r="AO54" s="1" t="str">
        <f ca="1">IF(OFFSET(Paramétrages!$F$6,COLUMNS($G:AQ)-2,,)=0,"",IF($B54="","",IF(COUNTA(Paramétrages!$F$5:$F$32)=0,"",IF(ISBLANK('Compréhension de l''écrit'!$D54),"",IF((SUMIFS(Paramétrages!$W:$W,Paramétrages!$Y:$Y,IF(OFFSET(Paramétrages!$F$6,COLUMNS($G:AQ)-2,,)=0,"",OFFSET(Paramétrages!$F$6,COLUMNS($G:AQ)-2,,)),Paramétrages!$X:$X,$B54&amp;$C54)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54&amp;$C54))/(IF(OFFSET(Paramétrages!$G$6,COLUMNS($H:AR)-2,,)=0,"",OFFSET(Paramétrages!$G$6,COLUMNS($H:AR)-2,,)))&lt;0.67,"B","C"))))))&amp;IF(OFFSET(Paramétrages!$F$6,COLUMNS($G:AQ)-2,,)=0,"",IF(ISBLANK('Compréhension de l''écrit'!$D54),""," ("&amp;SUMIFS(Paramétrages!$W:$W,Paramétrages!$Y:$Y,IF(OFFSET(Paramétrages!$F$6,COLUMNS($G:AQ)-2,,)=0,"",OFFSET(Paramétrages!$F$6,COLUMNS($G:AQ)-2,,)),Paramétrages!$X:$X,$B54&amp;$C54)&amp;" sur "&amp;IF(OFFSET(Paramétrages!$G$6,COLUMNS($H:AR)-2,,)=0,"",OFFSET(Paramétrages!$G$6,COLUMNS($H:AR)-2,,))&amp;")"))</f>
        <v/>
      </c>
      <c r="AP54" s="1" t="str">
        <f ca="1">IF(OFFSET(Paramétrages!$F$6,COLUMNS($G:AR)-2,,)=0,"",IF($B54="","",IF(COUNTA(Paramétrages!$F$5:$F$32)=0,"",IF(ISBLANK('Compréhension de l''écrit'!$D54),"",IF((SUMIFS(Paramétrages!$W:$W,Paramétrages!$Y:$Y,IF(OFFSET(Paramétrages!$F$6,COLUMNS($G:AR)-2,,)=0,"",OFFSET(Paramétrages!$F$6,COLUMNS($G:AR)-2,,)),Paramétrages!$X:$X,$B54&amp;$C54)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54&amp;$C54))/(IF(OFFSET(Paramétrages!$G$6,COLUMNS($H:AS)-2,,)=0,"",OFFSET(Paramétrages!$G$6,COLUMNS($H:AS)-2,,)))&lt;0.67,"B","C"))))))&amp;IF(OFFSET(Paramétrages!$F$6,COLUMNS($G:AR)-2,,)=0,"",IF(ISBLANK('Compréhension de l''écrit'!$D54),""," ("&amp;SUMIFS(Paramétrages!$W:$W,Paramétrages!$Y:$Y,IF(OFFSET(Paramétrages!$F$6,COLUMNS($G:AR)-2,,)=0,"",OFFSET(Paramétrages!$F$6,COLUMNS($G:AR)-2,,)),Paramétrages!$X:$X,$B54&amp;$C54)&amp;" sur "&amp;IF(OFFSET(Paramétrages!$G$6,COLUMNS($H:AS)-2,,)=0,"",OFFSET(Paramétrages!$G$6,COLUMNS($H:AS)-2,,))&amp;")"))</f>
        <v/>
      </c>
      <c r="AQ54" s="1" t="str">
        <f ca="1">IF(OFFSET(Paramétrages!$F$6,COLUMNS($G:AS)-2,,)=0,"",IF($B54="","",IF(COUNTA(Paramétrages!$F$5:$F$32)=0,"",IF(ISBLANK('Compréhension de l''écrit'!$D54),"",IF((SUMIFS(Paramétrages!$W:$W,Paramétrages!$Y:$Y,IF(OFFSET(Paramétrages!$F$6,COLUMNS($G:AS)-2,,)=0,"",OFFSET(Paramétrages!$F$6,COLUMNS($G:AS)-2,,)),Paramétrages!$X:$X,$B54&amp;$C54)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54&amp;$C54))/(IF(OFFSET(Paramétrages!$G$6,COLUMNS($H:AT)-2,,)=0,"",OFFSET(Paramétrages!$G$6,COLUMNS($H:AT)-2,,)))&lt;0.67,"B","C"))))))&amp;IF(OFFSET(Paramétrages!$F$6,COLUMNS($G:AS)-2,,)=0,"",IF(ISBLANK('Compréhension de l''écrit'!$D54),""," ("&amp;SUMIFS(Paramétrages!$W:$W,Paramétrages!$Y:$Y,IF(OFFSET(Paramétrages!$F$6,COLUMNS($G:AS)-2,,)=0,"",OFFSET(Paramétrages!$F$6,COLUMNS($G:AS)-2,,)),Paramétrages!$X:$X,$B54&amp;$C54)&amp;" sur "&amp;IF(OFFSET(Paramétrages!$G$6,COLUMNS($H:AT)-2,,)=0,"",OFFSET(Paramétrages!$G$6,COLUMNS($H:AT)-2,,))&amp;")"))</f>
        <v/>
      </c>
      <c r="AR54" s="1" t="str">
        <f ca="1">IF(OFFSET(Paramétrages!$F$6,COLUMNS($G:AT)-2,,)=0,"",IF($B54="","",IF(COUNTA(Paramétrages!$F$5:$F$32)=0,"",IF(ISBLANK('Compréhension de l''écrit'!$D54),"",IF((SUMIFS(Paramétrages!$W:$W,Paramétrages!$Y:$Y,IF(OFFSET(Paramétrages!$F$6,COLUMNS($G:AT)-2,,)=0,"",OFFSET(Paramétrages!$F$6,COLUMNS($G:AT)-2,,)),Paramétrages!$X:$X,$B54&amp;$C54)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54&amp;$C54))/(IF(OFFSET(Paramétrages!$G$6,COLUMNS($H:AU)-2,,)=0,"",OFFSET(Paramétrages!$G$6,COLUMNS($H:AU)-2,,)))&lt;0.67,"B","C"))))))&amp;IF(OFFSET(Paramétrages!$F$6,COLUMNS($G:AT)-2,,)=0,"",IF(ISBLANK('Compréhension de l''écrit'!$D54),""," ("&amp;SUMIFS(Paramétrages!$W:$W,Paramétrages!$Y:$Y,IF(OFFSET(Paramétrages!$F$6,COLUMNS($G:AT)-2,,)=0,"",OFFSET(Paramétrages!$F$6,COLUMNS($G:AT)-2,,)),Paramétrages!$X:$X,$B54&amp;$C54)&amp;" sur "&amp;IF(OFFSET(Paramétrages!$G$6,COLUMNS($H:AU)-2,,)=0,"",OFFSET(Paramétrages!$G$6,COLUMNS($H:AU)-2,,))&amp;")"))</f>
        <v/>
      </c>
      <c r="AS54" s="1" t="str">
        <f ca="1">IF(OFFSET(Paramétrages!$F$6,COLUMNS($G:AU)-2,,)=0,"",IF($B54="","",IF(COUNTA(Paramétrages!$F$5:$F$32)=0,"",IF(ISBLANK('Compréhension de l''écrit'!$D54),"",IF((SUMIFS(Paramétrages!$W:$W,Paramétrages!$Y:$Y,IF(OFFSET(Paramétrages!$F$6,COLUMNS($G:AU)-2,,)=0,"",OFFSET(Paramétrages!$F$6,COLUMNS($G:AU)-2,,)),Paramétrages!$X:$X,$B54&amp;$C54)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54&amp;$C54))/(IF(OFFSET(Paramétrages!$G$6,COLUMNS($H:AV)-2,,)=0,"",OFFSET(Paramétrages!$G$6,COLUMNS($H:AV)-2,,)))&lt;0.67,"B","C"))))))&amp;IF(OFFSET(Paramétrages!$F$6,COLUMNS($G:AU)-2,,)=0,"",IF(ISBLANK('Compréhension de l''écrit'!$D54),""," ("&amp;SUMIFS(Paramétrages!$W:$W,Paramétrages!$Y:$Y,IF(OFFSET(Paramétrages!$F$6,COLUMNS($G:AU)-2,,)=0,"",OFFSET(Paramétrages!$F$6,COLUMNS($G:AU)-2,,)),Paramétrages!$X:$X,$B54&amp;$C54)&amp;" sur "&amp;IF(OFFSET(Paramétrages!$G$6,COLUMNS($H:AV)-2,,)=0,"",OFFSET(Paramétrages!$G$6,COLUMNS($H:AV)-2,,))&amp;")"))</f>
        <v/>
      </c>
      <c r="AT54" s="1" t="str">
        <f ca="1">IF(OFFSET(Paramétrages!$F$6,COLUMNS($G:AV)-2,,)=0,"",IF($B54="","",IF(COUNTA(Paramétrages!$F$5:$F$32)=0,"",IF(ISBLANK('Compréhension de l''écrit'!$D54),"",IF((SUMIFS(Paramétrages!$W:$W,Paramétrages!$Y:$Y,IF(OFFSET(Paramétrages!$F$6,COLUMNS($G:AV)-2,,)=0,"",OFFSET(Paramétrages!$F$6,COLUMNS($G:AV)-2,,)),Paramétrages!$X:$X,$B54&amp;$C54)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54&amp;$C54))/(IF(OFFSET(Paramétrages!$G$6,COLUMNS($H:AW)-2,,)=0,"",OFFSET(Paramétrages!$G$6,COLUMNS($H:AW)-2,,)))&lt;0.67,"B","C"))))))&amp;IF(OFFSET(Paramétrages!$F$6,COLUMNS($G:AV)-2,,)=0,"",IF(ISBLANK('Compréhension de l''écrit'!$D54),""," ("&amp;SUMIFS(Paramétrages!$W:$W,Paramétrages!$Y:$Y,IF(OFFSET(Paramétrages!$F$6,COLUMNS($G:AV)-2,,)=0,"",OFFSET(Paramétrages!$F$6,COLUMNS($G:AV)-2,,)),Paramétrages!$X:$X,$B54&amp;$C54)&amp;" sur "&amp;IF(OFFSET(Paramétrages!$G$6,COLUMNS($H:AW)-2,,)=0,"",OFFSET(Paramétrages!$G$6,COLUMNS($H:AW)-2,,))&amp;")"))</f>
        <v/>
      </c>
      <c r="AU54" s="1" t="str">
        <f ca="1">IF(OFFSET(Paramétrages!$F$6,COLUMNS($G:AW)-2,,)=0,"",IF($B54="","",IF(COUNTA(Paramétrages!$F$5:$F$32)=0,"",IF(ISBLANK('Compréhension de l''écrit'!$D54),"",IF((SUMIFS(Paramétrages!$W:$W,Paramétrages!$Y:$Y,IF(OFFSET(Paramétrages!$F$6,COLUMNS($G:AW)-2,,)=0,"",OFFSET(Paramétrages!$F$6,COLUMNS($G:AW)-2,,)),Paramétrages!$X:$X,$B54&amp;$C54)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54&amp;$C54))/(IF(OFFSET(Paramétrages!$G$6,COLUMNS($H:AX)-2,,)=0,"",OFFSET(Paramétrages!$G$6,COLUMNS($H:AX)-2,,)))&lt;0.67,"B","C"))))))&amp;IF(OFFSET(Paramétrages!$F$6,COLUMNS($G:AW)-2,,)=0,"",IF(ISBLANK('Compréhension de l''écrit'!$D54),""," ("&amp;SUMIFS(Paramétrages!$W:$W,Paramétrages!$Y:$Y,IF(OFFSET(Paramétrages!$F$6,COLUMNS($G:AW)-2,,)=0,"",OFFSET(Paramétrages!$F$6,COLUMNS($G:AW)-2,,)),Paramétrages!$X:$X,$B54&amp;$C54)&amp;" sur "&amp;IF(OFFSET(Paramétrages!$G$6,COLUMNS($H:AX)-2,,)=0,"",OFFSET(Paramétrages!$G$6,COLUMNS($H:AX)-2,,))&amp;")"))</f>
        <v/>
      </c>
      <c r="AV54" s="1" t="str">
        <f ca="1">IF(OFFSET(Paramétrages!$F$6,COLUMNS($G:AX)-2,,)=0,"",IF($B54="","",IF(COUNTA(Paramétrages!$F$5:$F$32)=0,"",IF(ISBLANK('Compréhension de l''écrit'!$D54),"",IF((SUMIFS(Paramétrages!$W:$W,Paramétrages!$Y:$Y,IF(OFFSET(Paramétrages!$F$6,COLUMNS($G:AX)-2,,)=0,"",OFFSET(Paramétrages!$F$6,COLUMNS($G:AX)-2,,)),Paramétrages!$X:$X,$B54&amp;$C54)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54&amp;$C54))/(IF(OFFSET(Paramétrages!$G$6,COLUMNS($H:AY)-2,,)=0,"",OFFSET(Paramétrages!$G$6,COLUMNS($H:AY)-2,,)))&lt;0.67,"B","C"))))))&amp;IF(OFFSET(Paramétrages!$F$6,COLUMNS($G:AX)-2,,)=0,"",IF(ISBLANK('Compréhension de l''écrit'!$D54),""," ("&amp;SUMIFS(Paramétrages!$W:$W,Paramétrages!$Y:$Y,IF(OFFSET(Paramétrages!$F$6,COLUMNS($G:AX)-2,,)=0,"",OFFSET(Paramétrages!$F$6,COLUMNS($G:AX)-2,,)),Paramétrages!$X:$X,$B54&amp;$C54)&amp;" sur "&amp;IF(OFFSET(Paramétrages!$G$6,COLUMNS($H:AY)-2,,)=0,"",OFFSET(Paramétrages!$G$6,COLUMNS($H:AY)-2,,))&amp;")"))</f>
        <v/>
      </c>
      <c r="AW54" s="1" t="str">
        <f ca="1">IF(OFFSET(Paramétrages!$F$6,COLUMNS($G:AY)-2,,)=0,"",IF($B54="","",IF(COUNTA(Paramétrages!$F$5:$F$32)=0,"",IF(ISBLANK('Compréhension de l''écrit'!$D54),"",IF((SUMIFS(Paramétrages!$W:$W,Paramétrages!$Y:$Y,IF(OFFSET(Paramétrages!$F$6,COLUMNS($G:AY)-2,,)=0,"",OFFSET(Paramétrages!$F$6,COLUMNS($G:AY)-2,,)),Paramétrages!$X:$X,$B54&amp;$C54)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54&amp;$C54))/(IF(OFFSET(Paramétrages!$G$6,COLUMNS($H:AZ)-2,,)=0,"",OFFSET(Paramétrages!$G$6,COLUMNS($H:AZ)-2,,)))&lt;0.67,"B","C"))))))&amp;IF(OFFSET(Paramétrages!$F$6,COLUMNS($G:AY)-2,,)=0,"",IF(ISBLANK('Compréhension de l''écrit'!$D54),""," ("&amp;SUMIFS(Paramétrages!$W:$W,Paramétrages!$Y:$Y,IF(OFFSET(Paramétrages!$F$6,COLUMNS($G:AY)-2,,)=0,"",OFFSET(Paramétrages!$F$6,COLUMNS($G:AY)-2,,)),Paramétrages!$X:$X,$B54&amp;$C54)&amp;" sur "&amp;IF(OFFSET(Paramétrages!$G$6,COLUMNS($H:AZ)-2,,)=0,"",OFFSET(Paramétrages!$G$6,COLUMNS($H:AZ)-2,,))&amp;")"))</f>
        <v/>
      </c>
      <c r="AX54" s="1" t="str">
        <f ca="1">IF(OFFSET(Paramétrages!$F$6,COLUMNS($G:AZ)-2,,)=0,"",IF($B54="","",IF(COUNTA(Paramétrages!$F$5:$F$32)=0,"",IF(ISBLANK('Compréhension de l''écrit'!$D54),"",IF((SUMIFS(Paramétrages!$W:$W,Paramétrages!$Y:$Y,IF(OFFSET(Paramétrages!$F$6,COLUMNS($G:AZ)-2,,)=0,"",OFFSET(Paramétrages!$F$6,COLUMNS($G:AZ)-2,,)),Paramétrages!$X:$X,$B54&amp;$C54)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54&amp;$C54))/(IF(OFFSET(Paramétrages!$G$6,COLUMNS($H:BA)-2,,)=0,"",OFFSET(Paramétrages!$G$6,COLUMNS($H:BA)-2,,)))&lt;0.67,"B","C"))))))&amp;IF(OFFSET(Paramétrages!$F$6,COLUMNS($G:AZ)-2,,)=0,"",IF(ISBLANK('Compréhension de l''écrit'!$D54),""," ("&amp;SUMIFS(Paramétrages!$W:$W,Paramétrages!$Y:$Y,IF(OFFSET(Paramétrages!$F$6,COLUMNS($G:AZ)-2,,)=0,"",OFFSET(Paramétrages!$F$6,COLUMNS($G:AZ)-2,,)),Paramétrages!$X:$X,$B54&amp;$C54)&amp;" sur "&amp;IF(OFFSET(Paramétrages!$G$6,COLUMNS($H:BA)-2,,)=0,"",OFFSET(Paramétrages!$G$6,COLUMNS($H:BA)-2,,))&amp;")"))</f>
        <v/>
      </c>
      <c r="AY54" s="1" t="str">
        <f ca="1">IF(OFFSET(Paramétrages!$F$6,COLUMNS($G:BA)-2,,)=0,"",IF($B54="","",IF(COUNTA(Paramétrages!$F$5:$F$32)=0,"",IF(ISBLANK('Compréhension de l''écrit'!$D54),"",IF((SUMIFS(Paramétrages!$W:$W,Paramétrages!$Y:$Y,IF(OFFSET(Paramétrages!$F$6,COLUMNS($G:BA)-2,,)=0,"",OFFSET(Paramétrages!$F$6,COLUMNS($G:BA)-2,,)),Paramétrages!$X:$X,$B54&amp;$C54)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54&amp;$C54))/(IF(OFFSET(Paramétrages!$G$6,COLUMNS($H:BB)-2,,)=0,"",OFFSET(Paramétrages!$G$6,COLUMNS($H:BB)-2,,)))&lt;0.67,"B","C"))))))&amp;IF(OFFSET(Paramétrages!$F$6,COLUMNS($G:BA)-2,,)=0,"",IF(ISBLANK('Compréhension de l''écrit'!$D54),""," ("&amp;SUMIFS(Paramétrages!$W:$W,Paramétrages!$Y:$Y,IF(OFFSET(Paramétrages!$F$6,COLUMNS($G:BA)-2,,)=0,"",OFFSET(Paramétrages!$F$6,COLUMNS($G:BA)-2,,)),Paramétrages!$X:$X,$B54&amp;$C54)&amp;" sur "&amp;IF(OFFSET(Paramétrages!$G$6,COLUMNS($H:BB)-2,,)=0,"",OFFSET(Paramétrages!$G$6,COLUMNS($H:BB)-2,,))&amp;")"))</f>
        <v/>
      </c>
      <c r="AZ54" s="1" t="str">
        <f ca="1">IF(OFFSET(Paramétrages!$F$6,COLUMNS($G:BB)-2,,)=0,"",IF($B54="","",IF(COUNTA(Paramétrages!$F$5:$F$32)=0,"",IF(ISBLANK('Compréhension de l''écrit'!$D54),"",IF((SUMIFS(Paramétrages!$W:$W,Paramétrages!$Y:$Y,IF(OFFSET(Paramétrages!$F$6,COLUMNS($G:BB)-2,,)=0,"",OFFSET(Paramétrages!$F$6,COLUMNS($G:BB)-2,,)),Paramétrages!$X:$X,$B54&amp;$C54)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54&amp;$C54))/(IF(OFFSET(Paramétrages!$G$6,COLUMNS($H:BC)-2,,)=0,"",OFFSET(Paramétrages!$G$6,COLUMNS($H:BC)-2,,)))&lt;0.67,"B","C"))))))&amp;IF(OFFSET(Paramétrages!$F$6,COLUMNS($G:BB)-2,,)=0,"",IF(ISBLANK('Compréhension de l''écrit'!$D54),""," ("&amp;SUMIFS(Paramétrages!$W:$W,Paramétrages!$Y:$Y,IF(OFFSET(Paramétrages!$F$6,COLUMNS($G:BB)-2,,)=0,"",OFFSET(Paramétrages!$F$6,COLUMNS($G:BB)-2,,)),Paramétrages!$X:$X,$B54&amp;$C54)&amp;" sur "&amp;IF(OFFSET(Paramétrages!$G$6,COLUMNS($H:BC)-2,,)=0,"",OFFSET(Paramétrages!$G$6,COLUMNS($H:BC)-2,,))&amp;")"))</f>
        <v/>
      </c>
      <c r="BA54" s="1" t="str">
        <f ca="1">IF(OFFSET(Paramétrages!$F$6,COLUMNS($G:BC)-2,,)=0,"",IF($B54="","",IF(COUNTA(Paramétrages!$F$5:$F$32)=0,"",IF(ISBLANK('Compréhension de l''écrit'!$D54),"",IF((SUMIFS(Paramétrages!$W:$W,Paramétrages!$Y:$Y,IF(OFFSET(Paramétrages!$F$6,COLUMNS($G:BC)-2,,)=0,"",OFFSET(Paramétrages!$F$6,COLUMNS($G:BC)-2,,)),Paramétrages!$X:$X,$B54&amp;$C54)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54&amp;$C54))/(IF(OFFSET(Paramétrages!$G$6,COLUMNS($H:BD)-2,,)=0,"",OFFSET(Paramétrages!$G$6,COLUMNS($H:BD)-2,,)))&lt;0.67,"B","C"))))))&amp;IF(OFFSET(Paramétrages!$F$6,COLUMNS($G:BC)-2,,)=0,"",IF(ISBLANK('Compréhension de l''écrit'!$D54),""," ("&amp;SUMIFS(Paramétrages!$W:$W,Paramétrages!$Y:$Y,IF(OFFSET(Paramétrages!$F$6,COLUMNS($G:BC)-2,,)=0,"",OFFSET(Paramétrages!$F$6,COLUMNS($G:BC)-2,,)),Paramétrages!$X:$X,$B54&amp;$C54)&amp;" sur "&amp;IF(OFFSET(Paramétrages!$G$6,COLUMNS($H:BD)-2,,)=0,"",OFFSET(Paramétrages!$G$6,COLUMNS($H:BD)-2,,))&amp;")"))</f>
        <v/>
      </c>
      <c r="BB54" s="1" t="str">
        <f ca="1">IF(OFFSET(Paramétrages!$F$6,COLUMNS($G:BD)-2,,)=0,"",IF($B54="","",IF(COUNTA(Paramétrages!$F$5:$F$32)=0,"",IF(ISBLANK('Compréhension de l''écrit'!$D54),"",IF((SUMIFS(Paramétrages!$W:$W,Paramétrages!$Y:$Y,IF(OFFSET(Paramétrages!$F$6,COLUMNS($G:BD)-2,,)=0,"",OFFSET(Paramétrages!$F$6,COLUMNS($G:BD)-2,,)),Paramétrages!$X:$X,$B54&amp;$C54)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54&amp;$C54))/(IF(OFFSET(Paramétrages!$G$6,COLUMNS($H:BE)-2,,)=0,"",OFFSET(Paramétrages!$G$6,COLUMNS($H:BE)-2,,)))&lt;0.67,"B","C"))))))&amp;IF(OFFSET(Paramétrages!$F$6,COLUMNS($G:BD)-2,,)=0,"",IF(ISBLANK('Compréhension de l''écrit'!$D54),""," ("&amp;SUMIFS(Paramétrages!$W:$W,Paramétrages!$Y:$Y,IF(OFFSET(Paramétrages!$F$6,COLUMNS($G:BD)-2,,)=0,"",OFFSET(Paramétrages!$F$6,COLUMNS($G:BD)-2,,)),Paramétrages!$X:$X,$B54&amp;$C54)&amp;" sur "&amp;IF(OFFSET(Paramétrages!$G$6,COLUMNS($H:BE)-2,,)=0,"",OFFSET(Paramétrages!$G$6,COLUMNS($H:BE)-2,,))&amp;")"))</f>
        <v/>
      </c>
      <c r="BC54" s="1" t="str">
        <f ca="1">IF(OFFSET(Paramétrages!$F$6,COLUMNS($G:BE)-2,,)=0,"",IF($B54="","",IF(COUNTA(Paramétrages!$F$5:$F$32)=0,"",IF(ISBLANK('Compréhension de l''écrit'!$D54),"",IF((SUMIFS(Paramétrages!$W:$W,Paramétrages!$Y:$Y,IF(OFFSET(Paramétrages!$F$6,COLUMNS($G:BE)-2,,)=0,"",OFFSET(Paramétrages!$F$6,COLUMNS($G:BE)-2,,)),Paramétrages!$X:$X,$B54&amp;$C54)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54&amp;$C54))/(IF(OFFSET(Paramétrages!$G$6,COLUMNS($H:BF)-2,,)=0,"",OFFSET(Paramétrages!$G$6,COLUMNS($H:BF)-2,,)))&lt;0.67,"B","C"))))))&amp;IF(OFFSET(Paramétrages!$F$6,COLUMNS($G:BE)-2,,)=0,"",IF(ISBLANK('Compréhension de l''écrit'!$D54),""," ("&amp;SUMIFS(Paramétrages!$W:$W,Paramétrages!$Y:$Y,IF(OFFSET(Paramétrages!$F$6,COLUMNS($G:BE)-2,,)=0,"",OFFSET(Paramétrages!$F$6,COLUMNS($G:BE)-2,,)),Paramétrages!$X:$X,$B54&amp;$C54)&amp;" sur "&amp;IF(OFFSET(Paramétrages!$G$6,COLUMNS($H:BF)-2,,)=0,"",OFFSET(Paramétrages!$G$6,COLUMNS($H:BF)-2,,))&amp;")"))</f>
        <v/>
      </c>
      <c r="BD54" s="1" t="str">
        <f ca="1">IF(OFFSET(Paramétrages!$F$6,COLUMNS($G:BF)-2,,)=0,"",IF($B54="","",IF(COUNTA(Paramétrages!$F$5:$F$32)=0,"",IF(ISBLANK('Compréhension de l''écrit'!$D54),"",IF((SUMIFS(Paramétrages!$W:$W,Paramétrages!$Y:$Y,IF(OFFSET(Paramétrages!$F$6,COLUMNS($G:BF)-2,,)=0,"",OFFSET(Paramétrages!$F$6,COLUMNS($G:BF)-2,,)),Paramétrages!$X:$X,$B54&amp;$C54)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54&amp;$C54))/(IF(OFFSET(Paramétrages!$G$6,COLUMNS($H:BG)-2,,)=0,"",OFFSET(Paramétrages!$G$6,COLUMNS($H:BG)-2,,)))&lt;0.67,"B","C"))))))&amp;IF(OFFSET(Paramétrages!$F$6,COLUMNS($G:BF)-2,,)=0,"",IF(ISBLANK('Compréhension de l''écrit'!$D54),""," ("&amp;SUMIFS(Paramétrages!$W:$W,Paramétrages!$Y:$Y,IF(OFFSET(Paramétrages!$F$6,COLUMNS($G:BF)-2,,)=0,"",OFFSET(Paramétrages!$F$6,COLUMNS($G:BF)-2,,)),Paramétrages!$X:$X,$B54&amp;$C54)&amp;" sur "&amp;IF(OFFSET(Paramétrages!$G$6,COLUMNS($H:BG)-2,,)=0,"",OFFSET(Paramétrages!$G$6,COLUMNS($H:BG)-2,,))&amp;")"))</f>
        <v/>
      </c>
      <c r="BE54" s="1" t="str">
        <f ca="1">IF(OFFSET(Paramétrages!$F$6,COLUMNS($G:BG)-2,,)=0,"",IF($B54="","",IF(COUNTA(Paramétrages!$F$5:$F$32)=0,"",IF(ISBLANK('Compréhension de l''écrit'!$D54),"",IF((SUMIFS(Paramétrages!$W:$W,Paramétrages!$Y:$Y,IF(OFFSET(Paramétrages!$F$6,COLUMNS($G:BG)-2,,)=0,"",OFFSET(Paramétrages!$F$6,COLUMNS($G:BG)-2,,)),Paramétrages!$X:$X,$B54&amp;$C54)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54&amp;$C54))/(IF(OFFSET(Paramétrages!$G$6,COLUMNS($H:BH)-2,,)=0,"",OFFSET(Paramétrages!$G$6,COLUMNS($H:BH)-2,,)))&lt;0.67,"B","C"))))))&amp;IF(OFFSET(Paramétrages!$F$6,COLUMNS($G:BG)-2,,)=0,"",IF(ISBLANK('Compréhension de l''écrit'!$D54),""," ("&amp;SUMIFS(Paramétrages!$W:$W,Paramétrages!$Y:$Y,IF(OFFSET(Paramétrages!$F$6,COLUMNS($G:BG)-2,,)=0,"",OFFSET(Paramétrages!$F$6,COLUMNS($G:BG)-2,,)),Paramétrages!$X:$X,$B54&amp;$C54)&amp;" sur "&amp;IF(OFFSET(Paramétrages!$G$6,COLUMNS($H:BH)-2,,)=0,"",OFFSET(Paramétrages!$G$6,COLUMNS($H:BH)-2,,))&amp;")"))</f>
        <v/>
      </c>
      <c r="BF54" s="1" t="str">
        <f ca="1">IF(OFFSET(Paramétrages!$F$6,COLUMNS($G:BH)-2,,)=0,"",IF($B54="","",IF(COUNTA(Paramétrages!$F$5:$F$32)=0,"",IF(ISBLANK('Compréhension de l''écrit'!$D54),"",IF((SUMIFS(Paramétrages!$W:$W,Paramétrages!$Y:$Y,IF(OFFSET(Paramétrages!$F$6,COLUMNS($G:BH)-2,,)=0,"",OFFSET(Paramétrages!$F$6,COLUMNS($G:BH)-2,,)),Paramétrages!$X:$X,$B54&amp;$C54)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54&amp;$C54))/(IF(OFFSET(Paramétrages!$G$6,COLUMNS($H:BI)-2,,)=0,"",OFFSET(Paramétrages!$G$6,COLUMNS($H:BI)-2,,)))&lt;0.67,"B","C"))))))&amp;IF(OFFSET(Paramétrages!$F$6,COLUMNS($G:BH)-2,,)=0,"",IF(ISBLANK('Compréhension de l''écrit'!$D54),""," ("&amp;SUMIFS(Paramétrages!$W:$W,Paramétrages!$Y:$Y,IF(OFFSET(Paramétrages!$F$6,COLUMNS($G:BH)-2,,)=0,"",OFFSET(Paramétrages!$F$6,COLUMNS($G:BH)-2,,)),Paramétrages!$X:$X,$B54&amp;$C54)&amp;" sur "&amp;IF(OFFSET(Paramétrages!$G$6,COLUMNS($H:BI)-2,,)=0,"",OFFSET(Paramétrages!$G$6,COLUMNS($H:BI)-2,,))&amp;")"))</f>
        <v/>
      </c>
      <c r="BG54" s="1" t="str">
        <f ca="1">IF(OFFSET(Paramétrages!$F$6,COLUMNS($G:BI)-2,,)=0,"",IF($B54="","",IF(COUNTA(Paramétrages!$F$5:$F$32)=0,"",IF(ISBLANK('Compréhension de l''écrit'!$D54),"",IF((SUMIFS(Paramétrages!$W:$W,Paramétrages!$Y:$Y,IF(OFFSET(Paramétrages!$F$6,COLUMNS($G:BI)-2,,)=0,"",OFFSET(Paramétrages!$F$6,COLUMNS($G:BI)-2,,)),Paramétrages!$X:$X,$B54&amp;$C54)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54&amp;$C54))/(IF(OFFSET(Paramétrages!$G$6,COLUMNS($H:BJ)-2,,)=0,"",OFFSET(Paramétrages!$G$6,COLUMNS($H:BJ)-2,,)))&lt;0.67,"B","C"))))))&amp;IF(OFFSET(Paramétrages!$F$6,COLUMNS($G:BI)-2,,)=0,"",IF(ISBLANK('Compréhension de l''écrit'!$D54),""," ("&amp;SUMIFS(Paramétrages!$W:$W,Paramétrages!$Y:$Y,IF(OFFSET(Paramétrages!$F$6,COLUMNS($G:BI)-2,,)=0,"",OFFSET(Paramétrages!$F$6,COLUMNS($G:BI)-2,,)),Paramétrages!$X:$X,$B54&amp;$C54)&amp;" sur "&amp;IF(OFFSET(Paramétrages!$G$6,COLUMNS($H:BJ)-2,,)=0,"",OFFSET(Paramétrages!$G$6,COLUMNS($H:BJ)-2,,))&amp;")"))</f>
        <v/>
      </c>
      <c r="BH54" s="1" t="str">
        <f ca="1">IF(OFFSET(Paramétrages!$F$6,COLUMNS($G:BJ)-2,,)=0,"",IF($B54="","",IF(COUNTA(Paramétrages!$F$5:$F$32)=0,"",IF(ISBLANK('Compréhension de l''écrit'!$D54),"",IF((SUMIFS(Paramétrages!$W:$W,Paramétrages!$Y:$Y,IF(OFFSET(Paramétrages!$F$6,COLUMNS($G:BJ)-2,,)=0,"",OFFSET(Paramétrages!$F$6,COLUMNS($G:BJ)-2,,)),Paramétrages!$X:$X,$B54&amp;$C54)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54&amp;$C54))/(IF(OFFSET(Paramétrages!$G$6,COLUMNS($H:BK)-2,,)=0,"",OFFSET(Paramétrages!$G$6,COLUMNS($H:BK)-2,,)))&lt;0.67,"B","C"))))))&amp;IF(OFFSET(Paramétrages!$F$6,COLUMNS($G:BJ)-2,,)=0,"",IF(ISBLANK('Compréhension de l''écrit'!$D54),""," ("&amp;SUMIFS(Paramétrages!$W:$W,Paramétrages!$Y:$Y,IF(OFFSET(Paramétrages!$F$6,COLUMNS($G:BJ)-2,,)=0,"",OFFSET(Paramétrages!$F$6,COLUMNS($G:BJ)-2,,)),Paramétrages!$X:$X,$B54&amp;$C54)&amp;" sur "&amp;IF(OFFSET(Paramétrages!$G$6,COLUMNS($H:BK)-2,,)=0,"",OFFSET(Paramétrages!$G$6,COLUMNS($H:BK)-2,,))&amp;")"))</f>
        <v/>
      </c>
      <c r="BI54" s="1" t="str">
        <f ca="1">IF(OFFSET(Paramétrages!$F$6,COLUMNS($G:BK)-2,,)=0,"",IF($B54="","",IF(COUNTA(Paramétrages!$F$5:$F$32)=0,"",IF(ISBLANK('Compréhension de l''écrit'!$D54),"",IF((SUMIFS(Paramétrages!$W:$W,Paramétrages!$Y:$Y,IF(OFFSET(Paramétrages!$F$6,COLUMNS($G:BK)-2,,)=0,"",OFFSET(Paramétrages!$F$6,COLUMNS($G:BK)-2,,)),Paramétrages!$X:$X,$B54&amp;$C54)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54&amp;$C54))/(IF(OFFSET(Paramétrages!$G$6,COLUMNS($H:BL)-2,,)=0,"",OFFSET(Paramétrages!$G$6,COLUMNS($H:BL)-2,,)))&lt;0.67,"B","C"))))))&amp;IF(OFFSET(Paramétrages!$F$6,COLUMNS($G:BK)-2,,)=0,"",IF(ISBLANK('Compréhension de l''écrit'!$D54),""," ("&amp;SUMIFS(Paramétrages!$W:$W,Paramétrages!$Y:$Y,IF(OFFSET(Paramétrages!$F$6,COLUMNS($G:BK)-2,,)=0,"",OFFSET(Paramétrages!$F$6,COLUMNS($G:BK)-2,,)),Paramétrages!$X:$X,$B54&amp;$C54)&amp;" sur "&amp;IF(OFFSET(Paramétrages!$G$6,COLUMNS($H:BL)-2,,)=0,"",OFFSET(Paramétrages!$G$6,COLUMNS($H:BL)-2,,))&amp;")"))</f>
        <v/>
      </c>
      <c r="BJ54" s="1" t="str">
        <f ca="1">IF(OFFSET(Paramétrages!$F$6,COLUMNS($G:BL)-2,,)=0,"",IF($B54="","",IF(COUNTA(Paramétrages!$F$5:$F$32)=0,"",IF(ISBLANK('Compréhension de l''écrit'!$D54),"",IF((SUMIFS(Paramétrages!$W:$W,Paramétrages!$Y:$Y,IF(OFFSET(Paramétrages!$F$6,COLUMNS($G:BL)-2,,)=0,"",OFFSET(Paramétrages!$F$6,COLUMNS($G:BL)-2,,)),Paramétrages!$X:$X,$B54&amp;$C54)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54&amp;$C54))/(IF(OFFSET(Paramétrages!$G$6,COLUMNS($H:BM)-2,,)=0,"",OFFSET(Paramétrages!$G$6,COLUMNS($H:BM)-2,,)))&lt;0.67,"B","C"))))))&amp;IF(OFFSET(Paramétrages!$F$6,COLUMNS($G:BL)-2,,)=0,"",IF(ISBLANK('Compréhension de l''écrit'!$D54),""," ("&amp;SUMIFS(Paramétrages!$W:$W,Paramétrages!$Y:$Y,IF(OFFSET(Paramétrages!$F$6,COLUMNS($G:BL)-2,,)=0,"",OFFSET(Paramétrages!$F$6,COLUMNS($G:BL)-2,,)),Paramétrages!$X:$X,$B54&amp;$C54)&amp;" sur "&amp;IF(OFFSET(Paramétrages!$G$6,COLUMNS($H:BM)-2,,)=0,"",OFFSET(Paramétrages!$G$6,COLUMNS($H:BM)-2,,))&amp;")"))</f>
        <v/>
      </c>
      <c r="BK54" s="1" t="str">
        <f ca="1">IF(OFFSET(Paramétrages!$F$6,COLUMNS($G:BM)-2,,)=0,"",IF($B54="","",IF(COUNTA(Paramétrages!$F$5:$F$32)=0,"",IF(ISBLANK('Compréhension de l''écrit'!$D54),"",IF((SUMIFS(Paramétrages!$W:$W,Paramétrages!$Y:$Y,IF(OFFSET(Paramétrages!$F$6,COLUMNS($G:BM)-2,,)=0,"",OFFSET(Paramétrages!$F$6,COLUMNS($G:BM)-2,,)),Paramétrages!$X:$X,$B54&amp;$C54)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54&amp;$C54))/(IF(OFFSET(Paramétrages!$G$6,COLUMNS($H:BN)-2,,)=0,"",OFFSET(Paramétrages!$G$6,COLUMNS($H:BN)-2,,)))&lt;0.67,"B","C"))))))&amp;IF(OFFSET(Paramétrages!$F$6,COLUMNS($G:BM)-2,,)=0,"",IF(ISBLANK('Compréhension de l''écrit'!$D54),""," ("&amp;SUMIFS(Paramétrages!$W:$W,Paramétrages!$Y:$Y,IF(OFFSET(Paramétrages!$F$6,COLUMNS($G:BM)-2,,)=0,"",OFFSET(Paramétrages!$F$6,COLUMNS($G:BM)-2,,)),Paramétrages!$X:$X,$B54&amp;$C54)&amp;" sur "&amp;IF(OFFSET(Paramétrages!$G$6,COLUMNS($H:BN)-2,,)=0,"",OFFSET(Paramétrages!$G$6,COLUMNS($H:BN)-2,,))&amp;")"))</f>
        <v/>
      </c>
      <c r="BL54" s="1" t="str">
        <f ca="1">IF(OFFSET(Paramétrages!$F$6,COLUMNS($G:BN)-2,,)=0,"",IF($B54="","",IF(COUNTA(Paramétrages!$F$5:$F$32)=0,"",IF(ISBLANK('Compréhension de l''écrit'!$D54),"",IF((SUMIFS(Paramétrages!$W:$W,Paramétrages!$Y:$Y,IF(OFFSET(Paramétrages!$F$6,COLUMNS($G:BN)-2,,)=0,"",OFFSET(Paramétrages!$F$6,COLUMNS($G:BN)-2,,)),Paramétrages!$X:$X,$B54&amp;$C54)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54&amp;$C54))/(IF(OFFSET(Paramétrages!$G$6,COLUMNS($H:BO)-2,,)=0,"",OFFSET(Paramétrages!$G$6,COLUMNS($H:BO)-2,,)))&lt;0.67,"B","C"))))))&amp;IF(OFFSET(Paramétrages!$F$6,COLUMNS($G:BN)-2,,)=0,"",IF(ISBLANK('Compréhension de l''écrit'!$D54),""," ("&amp;SUMIFS(Paramétrages!$W:$W,Paramétrages!$Y:$Y,IF(OFFSET(Paramétrages!$F$6,COLUMNS($G:BN)-2,,)=0,"",OFFSET(Paramétrages!$F$6,COLUMNS($G:BN)-2,,)),Paramétrages!$X:$X,$B54&amp;$C54)&amp;" sur "&amp;IF(OFFSET(Paramétrages!$G$6,COLUMNS($H:BO)-2,,)=0,"",OFFSET(Paramétrages!$G$6,COLUMNS($H:BO)-2,,))&amp;")"))</f>
        <v/>
      </c>
      <c r="BM54" s="1" t="str">
        <f ca="1">IF(OFFSET(Paramétrages!$F$6,COLUMNS($G:BO)-2,,)=0,"",IF($B54="","",IF(COUNTA(Paramétrages!$F$5:$F$32)=0,"",IF(ISBLANK('Compréhension de l''écrit'!$D54),"",IF((SUMIFS(Paramétrages!$W:$W,Paramétrages!$Y:$Y,IF(OFFSET(Paramétrages!$F$6,COLUMNS($G:BO)-2,,)=0,"",OFFSET(Paramétrages!$F$6,COLUMNS($G:BO)-2,,)),Paramétrages!$X:$X,$B54&amp;$C54)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54&amp;$C54))/(IF(OFFSET(Paramétrages!$G$6,COLUMNS($H:BP)-2,,)=0,"",OFFSET(Paramétrages!$G$6,COLUMNS($H:BP)-2,,)))&lt;0.67,"B","C"))))))&amp;IF(OFFSET(Paramétrages!$F$6,COLUMNS($G:BO)-2,,)=0,"",IF(ISBLANK('Compréhension de l''écrit'!$D54),""," ("&amp;SUMIFS(Paramétrages!$W:$W,Paramétrages!$Y:$Y,IF(OFFSET(Paramétrages!$F$6,COLUMNS($G:BO)-2,,)=0,"",OFFSET(Paramétrages!$F$6,COLUMNS($G:BO)-2,,)),Paramétrages!$X:$X,$B54&amp;$C54)&amp;" sur "&amp;IF(OFFSET(Paramétrages!$G$6,COLUMNS($H:BP)-2,,)=0,"",OFFSET(Paramétrages!$G$6,COLUMNS($H:BP)-2,,))&amp;")"))</f>
        <v/>
      </c>
      <c r="BN54" s="1" t="str">
        <f ca="1">IF(OFFSET(Paramétrages!$F$6,COLUMNS($G:BP)-2,,)=0,"",IF($B54="","",IF(COUNTA(Paramétrages!$F$5:$F$32)=0,"",IF(ISBLANK('Compréhension de l''écrit'!$D54),"",IF((SUMIFS(Paramétrages!$W:$W,Paramétrages!$Y:$Y,IF(OFFSET(Paramétrages!$F$6,COLUMNS($G:BP)-2,,)=0,"",OFFSET(Paramétrages!$F$6,COLUMNS($G:BP)-2,,)),Paramétrages!$X:$X,$B54&amp;$C54)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54&amp;$C54))/(IF(OFFSET(Paramétrages!$G$6,COLUMNS($H:BQ)-2,,)=0,"",OFFSET(Paramétrages!$G$6,COLUMNS($H:BQ)-2,,)))&lt;0.67,"B","C"))))))&amp;IF(OFFSET(Paramétrages!$F$6,COLUMNS($G:BP)-2,,)=0,"",IF(ISBLANK('Compréhension de l''écrit'!$D54),""," ("&amp;SUMIFS(Paramétrages!$W:$W,Paramétrages!$Y:$Y,IF(OFFSET(Paramétrages!$F$6,COLUMNS($G:BP)-2,,)=0,"",OFFSET(Paramétrages!$F$6,COLUMNS($G:BP)-2,,)),Paramétrages!$X:$X,$B54&amp;$C54)&amp;" sur "&amp;IF(OFFSET(Paramétrages!$G$6,COLUMNS($H:BQ)-2,,)=0,"",OFFSET(Paramétrages!$G$6,COLUMNS($H:BQ)-2,,))&amp;")"))</f>
        <v/>
      </c>
      <c r="BO54" s="1" t="str">
        <f ca="1">IF(OFFSET(Paramétrages!$F$6,COLUMNS($G:BQ)-2,,)=0,"",IF($B54="","",IF(COUNTA(Paramétrages!$F$5:$F$32)=0,"",IF(ISBLANK('Compréhension de l''écrit'!$D54),"",IF((SUMIFS(Paramétrages!$W:$W,Paramétrages!$Y:$Y,IF(OFFSET(Paramétrages!$F$6,COLUMNS($G:BQ)-2,,)=0,"",OFFSET(Paramétrages!$F$6,COLUMNS($G:BQ)-2,,)),Paramétrages!$X:$X,$B54&amp;$C54)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54&amp;$C54))/(IF(OFFSET(Paramétrages!$G$6,COLUMNS($H:BR)-2,,)=0,"",OFFSET(Paramétrages!$G$6,COLUMNS($H:BR)-2,,)))&lt;0.67,"B","C"))))))&amp;IF(OFFSET(Paramétrages!$F$6,COLUMNS($G:BQ)-2,,)=0,"",IF(ISBLANK('Compréhension de l''écrit'!$D54),""," ("&amp;SUMIFS(Paramétrages!$W:$W,Paramétrages!$Y:$Y,IF(OFFSET(Paramétrages!$F$6,COLUMNS($G:BQ)-2,,)=0,"",OFFSET(Paramétrages!$F$6,COLUMNS($G:BQ)-2,,)),Paramétrages!$X:$X,$B54&amp;$C54)&amp;" sur "&amp;IF(OFFSET(Paramétrages!$G$6,COLUMNS($H:BR)-2,,)=0,"",OFFSET(Paramétrages!$G$6,COLUMNS($H:BR)-2,,))&amp;")"))</f>
        <v/>
      </c>
      <c r="BP54" s="1" t="str">
        <f ca="1">IF(OFFSET(Paramétrages!$F$6,COLUMNS($G:BR)-2,,)=0,"",IF($B54="","",IF(COUNTA(Paramétrages!$F$5:$F$32)=0,"",IF(ISBLANK('Compréhension de l''écrit'!$D54),"",IF((SUMIFS(Paramétrages!$W:$W,Paramétrages!$Y:$Y,IF(OFFSET(Paramétrages!$F$6,COLUMNS($G:BR)-2,,)=0,"",OFFSET(Paramétrages!$F$6,COLUMNS($G:BR)-2,,)),Paramétrages!$X:$X,$B54&amp;$C54)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54&amp;$C54))/(IF(OFFSET(Paramétrages!$G$6,COLUMNS($H:BS)-2,,)=0,"",OFFSET(Paramétrages!$G$6,COLUMNS($H:BS)-2,,)))&lt;0.67,"B","C"))))))&amp;IF(OFFSET(Paramétrages!$F$6,COLUMNS($G:BR)-2,,)=0,"",IF(ISBLANK('Compréhension de l''écrit'!$D54),""," ("&amp;SUMIFS(Paramétrages!$W:$W,Paramétrages!$Y:$Y,IF(OFFSET(Paramétrages!$F$6,COLUMNS($G:BR)-2,,)=0,"",OFFSET(Paramétrages!$F$6,COLUMNS($G:BR)-2,,)),Paramétrages!$X:$X,$B54&amp;$C54)&amp;" sur "&amp;IF(OFFSET(Paramétrages!$G$6,COLUMNS($H:BS)-2,,)=0,"",OFFSET(Paramétrages!$G$6,COLUMNS($H:BS)-2,,))&amp;")"))</f>
        <v/>
      </c>
      <c r="BQ54" s="1" t="str">
        <f ca="1">IF(OFFSET(Paramétrages!$F$6,COLUMNS($G:BS)-2,,)=0,"",IF($B54="","",IF(COUNTA(Paramétrages!$F$5:$F$32)=0,"",IF(ISBLANK('Compréhension de l''écrit'!$D54),"",IF((SUMIFS(Paramétrages!$W:$W,Paramétrages!$Y:$Y,IF(OFFSET(Paramétrages!$F$6,COLUMNS($G:BS)-2,,)=0,"",OFFSET(Paramétrages!$F$6,COLUMNS($G:BS)-2,,)),Paramétrages!$X:$X,$B54&amp;$C54)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54&amp;$C54))/(IF(OFFSET(Paramétrages!$G$6,COLUMNS($H:BT)-2,,)=0,"",OFFSET(Paramétrages!$G$6,COLUMNS($H:BT)-2,,)))&lt;0.67,"B","C"))))))&amp;IF(OFFSET(Paramétrages!$F$6,COLUMNS($G:BS)-2,,)=0,"",IF(ISBLANK('Compréhension de l''écrit'!$D54),""," ("&amp;SUMIFS(Paramétrages!$W:$W,Paramétrages!$Y:$Y,IF(OFFSET(Paramétrages!$F$6,COLUMNS($G:BS)-2,,)=0,"",OFFSET(Paramétrages!$F$6,COLUMNS($G:BS)-2,,)),Paramétrages!$X:$X,$B54&amp;$C54)&amp;" sur "&amp;IF(OFFSET(Paramétrages!$G$6,COLUMNS($H:BT)-2,,)=0,"",OFFSET(Paramétrages!$G$6,COLUMNS($H:BT)-2,,))&amp;")"))</f>
        <v/>
      </c>
      <c r="BR54" s="1" t="str">
        <f ca="1">IF(OFFSET(Paramétrages!$F$6,COLUMNS($G:BT)-2,,)=0,"",IF($B54="","",IF(COUNTA(Paramétrages!$F$5:$F$32)=0,"",IF(ISBLANK('Compréhension de l''écrit'!$D54),"",IF((SUMIFS(Paramétrages!$W:$W,Paramétrages!$Y:$Y,IF(OFFSET(Paramétrages!$F$6,COLUMNS($G:BT)-2,,)=0,"",OFFSET(Paramétrages!$F$6,COLUMNS($G:BT)-2,,)),Paramétrages!$X:$X,$B54&amp;$C54)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54&amp;$C54))/(IF(OFFSET(Paramétrages!$G$6,COLUMNS($H:BU)-2,,)=0,"",OFFSET(Paramétrages!$G$6,COLUMNS($H:BU)-2,,)))&lt;0.67,"B","C"))))))&amp;IF(OFFSET(Paramétrages!$F$6,COLUMNS($G:BT)-2,,)=0,"",IF(ISBLANK('Compréhension de l''écrit'!$D54),""," ("&amp;SUMIFS(Paramétrages!$W:$W,Paramétrages!$Y:$Y,IF(OFFSET(Paramétrages!$F$6,COLUMNS($G:BT)-2,,)=0,"",OFFSET(Paramétrages!$F$6,COLUMNS($G:BT)-2,,)),Paramétrages!$X:$X,$B54&amp;$C54)&amp;" sur "&amp;IF(OFFSET(Paramétrages!$G$6,COLUMNS($H:BU)-2,,)=0,"",OFFSET(Paramétrages!$G$6,COLUMNS($H:BU)-2,,))&amp;")"))</f>
        <v/>
      </c>
      <c r="BS54" s="1" t="str">
        <f ca="1">IF(OFFSET(Paramétrages!$F$6,COLUMNS($G:BU)-2,,)=0,"",IF($B54="","",IF(COUNTA(Paramétrages!$F$5:$F$32)=0,"",IF(ISBLANK('Compréhension de l''écrit'!$D54),"",IF((SUMIFS(Paramétrages!$W:$W,Paramétrages!$Y:$Y,IF(OFFSET(Paramétrages!$F$6,COLUMNS($G:BU)-2,,)=0,"",OFFSET(Paramétrages!$F$6,COLUMNS($G:BU)-2,,)),Paramétrages!$X:$X,$B54&amp;$C54)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54&amp;$C54))/(IF(OFFSET(Paramétrages!$G$6,COLUMNS($H:BV)-2,,)=0,"",OFFSET(Paramétrages!$G$6,COLUMNS($H:BV)-2,,)))&lt;0.67,"B","C"))))))&amp;IF(OFFSET(Paramétrages!$F$6,COLUMNS($G:BU)-2,,)=0,"",IF(ISBLANK('Compréhension de l''écrit'!$D54),""," ("&amp;SUMIFS(Paramétrages!$W:$W,Paramétrages!$Y:$Y,IF(OFFSET(Paramétrages!$F$6,COLUMNS($G:BU)-2,,)=0,"",OFFSET(Paramétrages!$F$6,COLUMNS($G:BU)-2,,)),Paramétrages!$X:$X,$B54&amp;$C54)&amp;" sur "&amp;IF(OFFSET(Paramétrages!$G$6,COLUMNS($H:BV)-2,,)=0,"",OFFSET(Paramétrages!$G$6,COLUMNS($H:BV)-2,,))&amp;")"))</f>
        <v/>
      </c>
      <c r="BT54" s="1" t="str">
        <f ca="1">IF(OFFSET(Paramétrages!$F$6,COLUMNS($G:BV)-2,,)=0,"",IF($B54="","",IF(COUNTA(Paramétrages!$F$5:$F$32)=0,"",IF(ISBLANK('Compréhension de l''écrit'!$D54),"",IF((SUMIFS(Paramétrages!$W:$W,Paramétrages!$Y:$Y,IF(OFFSET(Paramétrages!$F$6,COLUMNS($G:BV)-2,,)=0,"",OFFSET(Paramétrages!$F$6,COLUMNS($G:BV)-2,,)),Paramétrages!$X:$X,$B54&amp;$C54)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54&amp;$C54))/(IF(OFFSET(Paramétrages!$G$6,COLUMNS($H:BW)-2,,)=0,"",OFFSET(Paramétrages!$G$6,COLUMNS($H:BW)-2,,)))&lt;0.67,"B","C"))))))&amp;IF(OFFSET(Paramétrages!$F$6,COLUMNS($G:BV)-2,,)=0,"",IF(ISBLANK('Compréhension de l''écrit'!$D54),""," ("&amp;SUMIFS(Paramétrages!$W:$W,Paramétrages!$Y:$Y,IF(OFFSET(Paramétrages!$F$6,COLUMNS($G:BV)-2,,)=0,"",OFFSET(Paramétrages!$F$6,COLUMNS($G:BV)-2,,)),Paramétrages!$X:$X,$B54&amp;$C54)&amp;" sur "&amp;IF(OFFSET(Paramétrages!$G$6,COLUMNS($H:BW)-2,,)=0,"",OFFSET(Paramétrages!$G$6,COLUMNS($H:BW)-2,,))&amp;")"))</f>
        <v/>
      </c>
      <c r="BU54" s="1" t="str">
        <f ca="1">IF(OFFSET(Paramétrages!$F$6,COLUMNS($G:BW)-2,,)=0,"",IF($B54="","",IF(COUNTA(Paramétrages!$F$5:$F$32)=0,"",IF(ISBLANK('Compréhension de l''écrit'!$D54),"",IF((SUMIFS(Paramétrages!$W:$W,Paramétrages!$Y:$Y,IF(OFFSET(Paramétrages!$F$6,COLUMNS($G:BW)-2,,)=0,"",OFFSET(Paramétrages!$F$6,COLUMNS($G:BW)-2,,)),Paramétrages!$X:$X,$B54&amp;$C54)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54&amp;$C54))/(IF(OFFSET(Paramétrages!$G$6,COLUMNS($H:BX)-2,,)=0,"",OFFSET(Paramétrages!$G$6,COLUMNS($H:BX)-2,,)))&lt;0.67,"B","C"))))))&amp;IF(OFFSET(Paramétrages!$F$6,COLUMNS($G:BW)-2,,)=0,"",IF(ISBLANK('Compréhension de l''écrit'!$D54),""," ("&amp;SUMIFS(Paramétrages!$W:$W,Paramétrages!$Y:$Y,IF(OFFSET(Paramétrages!$F$6,COLUMNS($G:BW)-2,,)=0,"",OFFSET(Paramétrages!$F$6,COLUMNS($G:BW)-2,,)),Paramétrages!$X:$X,$B54&amp;$C54)&amp;" sur "&amp;IF(OFFSET(Paramétrages!$G$6,COLUMNS($H:BX)-2,,)=0,"",OFFSET(Paramétrages!$G$6,COLUMNS($H:BX)-2,,))&amp;")"))</f>
        <v/>
      </c>
      <c r="BV54" s="1" t="str">
        <f ca="1">IF(OFFSET(Paramétrages!$F$6,COLUMNS($G:BX)-2,,)=0,"",IF($B54="","",IF(COUNTA(Paramétrages!$F$5:$F$32)=0,"",IF(ISBLANK('Compréhension de l''écrit'!$D54),"",IF((SUMIFS(Paramétrages!$W:$W,Paramétrages!$Y:$Y,IF(OFFSET(Paramétrages!$F$6,COLUMNS($G:BX)-2,,)=0,"",OFFSET(Paramétrages!$F$6,COLUMNS($G:BX)-2,,)),Paramétrages!$X:$X,$B54&amp;$C54)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54&amp;$C54))/(IF(OFFSET(Paramétrages!$G$6,COLUMNS($H:BY)-2,,)=0,"",OFFSET(Paramétrages!$G$6,COLUMNS($H:BY)-2,,)))&lt;0.67,"B","C"))))))&amp;IF(OFFSET(Paramétrages!$F$6,COLUMNS($G:BX)-2,,)=0,"",IF(ISBLANK('Compréhension de l''écrit'!$D54),""," ("&amp;SUMIFS(Paramétrages!$W:$W,Paramétrages!$Y:$Y,IF(OFFSET(Paramétrages!$F$6,COLUMNS($G:BX)-2,,)=0,"",OFFSET(Paramétrages!$F$6,COLUMNS($G:BX)-2,,)),Paramétrages!$X:$X,$B54&amp;$C54)&amp;" sur "&amp;IF(OFFSET(Paramétrages!$G$6,COLUMNS($H:BY)-2,,)=0,"",OFFSET(Paramétrages!$G$6,COLUMNS($H:BY)-2,,))&amp;")"))</f>
        <v/>
      </c>
      <c r="BW54" s="1" t="str">
        <f ca="1">IF(OFFSET(Paramétrages!$F$6,COLUMNS($G:BY)-2,,)=0,"",IF($B54="","",IF(COUNTA(Paramétrages!$F$5:$F$32)=0,"",IF(ISBLANK('Compréhension de l''écrit'!$D54),"",IF((SUMIFS(Paramétrages!$W:$W,Paramétrages!$Y:$Y,IF(OFFSET(Paramétrages!$F$6,COLUMNS($G:BY)-2,,)=0,"",OFFSET(Paramétrages!$F$6,COLUMNS($G:BY)-2,,)),Paramétrages!$X:$X,$B54&amp;$C54)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54&amp;$C54))/(IF(OFFSET(Paramétrages!$G$6,COLUMNS($H:BZ)-2,,)=0,"",OFFSET(Paramétrages!$G$6,COLUMNS($H:BZ)-2,,)))&lt;0.67,"B","C"))))))&amp;IF(OFFSET(Paramétrages!$F$6,COLUMNS($G:BY)-2,,)=0,"",IF(ISBLANK('Compréhension de l''écrit'!$D54),""," ("&amp;SUMIFS(Paramétrages!$W:$W,Paramétrages!$Y:$Y,IF(OFFSET(Paramétrages!$F$6,COLUMNS($G:BY)-2,,)=0,"",OFFSET(Paramétrages!$F$6,COLUMNS($G:BY)-2,,)),Paramétrages!$X:$X,$B54&amp;$C54)&amp;" sur "&amp;IF(OFFSET(Paramétrages!$G$6,COLUMNS($H:BZ)-2,,)=0,"",OFFSET(Paramétrages!$G$6,COLUMNS($H:BZ)-2,,))&amp;")"))</f>
        <v/>
      </c>
      <c r="BX54" s="1" t="str">
        <f ca="1">IF(OFFSET(Paramétrages!$F$6,COLUMNS($G:BZ)-2,,)=0,"",IF($B54="","",IF(COUNTA(Paramétrages!$F$5:$F$32)=0,"",IF(ISBLANK('Compréhension de l''écrit'!$D54),"",IF((SUMIFS(Paramétrages!$W:$W,Paramétrages!$Y:$Y,IF(OFFSET(Paramétrages!$F$6,COLUMNS($G:BZ)-2,,)=0,"",OFFSET(Paramétrages!$F$6,COLUMNS($G:BZ)-2,,)),Paramétrages!$X:$X,$B54&amp;$C54)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54&amp;$C54))/(IF(OFFSET(Paramétrages!$G$6,COLUMNS($H:CA)-2,,)=0,"",OFFSET(Paramétrages!$G$6,COLUMNS($H:CA)-2,,)))&lt;0.67,"B","C"))))))&amp;IF(OFFSET(Paramétrages!$F$6,COLUMNS($G:BZ)-2,,)=0,"",IF(ISBLANK('Compréhension de l''écrit'!$D54),""," ("&amp;SUMIFS(Paramétrages!$W:$W,Paramétrages!$Y:$Y,IF(OFFSET(Paramétrages!$F$6,COLUMNS($G:BZ)-2,,)=0,"",OFFSET(Paramétrages!$F$6,COLUMNS($G:BZ)-2,,)),Paramétrages!$X:$X,$B54&amp;$C54)&amp;" sur "&amp;IF(OFFSET(Paramétrages!$G$6,COLUMNS($H:CA)-2,,)=0,"",OFFSET(Paramétrages!$G$6,COLUMNS($H:CA)-2,,))&amp;")"))</f>
        <v/>
      </c>
      <c r="BY54" s="1" t="str">
        <f ca="1">IF(OFFSET(Paramétrages!$F$6,COLUMNS($G:CA)-2,,)=0,"",IF($B54="","",IF(COUNTA(Paramétrages!$F$5:$F$32)=0,"",IF(ISBLANK('Compréhension de l''écrit'!$D54),"",IF((SUMIFS(Paramétrages!$W:$W,Paramétrages!$Y:$Y,IF(OFFSET(Paramétrages!$F$6,COLUMNS($G:CA)-2,,)=0,"",OFFSET(Paramétrages!$F$6,COLUMNS($G:CA)-2,,)),Paramétrages!$X:$X,$B54&amp;$C54)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54&amp;$C54))/(IF(OFFSET(Paramétrages!$G$6,COLUMNS($H:CB)-2,,)=0,"",OFFSET(Paramétrages!$G$6,COLUMNS($H:CB)-2,,)))&lt;0.67,"B","C"))))))&amp;IF(OFFSET(Paramétrages!$F$6,COLUMNS($G:CA)-2,,)=0,"",IF(ISBLANK('Compréhension de l''écrit'!$D54),""," ("&amp;SUMIFS(Paramétrages!$W:$W,Paramétrages!$Y:$Y,IF(OFFSET(Paramétrages!$F$6,COLUMNS($G:CA)-2,,)=0,"",OFFSET(Paramétrages!$F$6,COLUMNS($G:CA)-2,,)),Paramétrages!$X:$X,$B54&amp;$C54)&amp;" sur "&amp;IF(OFFSET(Paramétrages!$G$6,COLUMNS($H:CB)-2,,)=0,"",OFFSET(Paramétrages!$G$6,COLUMNS($H:CB)-2,,))&amp;")"))</f>
        <v/>
      </c>
      <c r="BZ54" s="1" t="str">
        <f ca="1">IF(OFFSET(Paramétrages!$F$6,COLUMNS($G:CB)-2,,)=0,"",IF($B54="","",IF(COUNTA(Paramétrages!$F$5:$F$32)=0,"",IF(ISBLANK('Compréhension de l''écrit'!$D54),"",IF((SUMIFS(Paramétrages!$W:$W,Paramétrages!$Y:$Y,IF(OFFSET(Paramétrages!$F$6,COLUMNS($G:CB)-2,,)=0,"",OFFSET(Paramétrages!$F$6,COLUMNS($G:CB)-2,,)),Paramétrages!$X:$X,$B54&amp;$C54)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54&amp;$C54))/(IF(OFFSET(Paramétrages!$G$6,COLUMNS($H:CC)-2,,)=0,"",OFFSET(Paramétrages!$G$6,COLUMNS($H:CC)-2,,)))&lt;0.67,"B","C"))))))&amp;IF(OFFSET(Paramétrages!$F$6,COLUMNS($G:CB)-2,,)=0,"",IF(ISBLANK('Compréhension de l''écrit'!$D54),""," ("&amp;SUMIFS(Paramétrages!$W:$W,Paramétrages!$Y:$Y,IF(OFFSET(Paramétrages!$F$6,COLUMNS($G:CB)-2,,)=0,"",OFFSET(Paramétrages!$F$6,COLUMNS($G:CB)-2,,)),Paramétrages!$X:$X,$B54&amp;$C54)&amp;" sur "&amp;IF(OFFSET(Paramétrages!$G$6,COLUMNS($H:CC)-2,,)=0,"",OFFSET(Paramétrages!$G$6,COLUMNS($H:CC)-2,,))&amp;")"))</f>
        <v/>
      </c>
      <c r="CA54" s="1" t="str">
        <f ca="1">IF(OFFSET(Paramétrages!$F$6,COLUMNS($G:CC)-2,,)=0,"",IF($B54="","",IF(COUNTA(Paramétrages!$F$5:$F$32)=0,"",IF(ISBLANK('Compréhension de l''écrit'!$D54),"",IF((SUMIFS(Paramétrages!$W:$W,Paramétrages!$Y:$Y,IF(OFFSET(Paramétrages!$F$6,COLUMNS($G:CC)-2,,)=0,"",OFFSET(Paramétrages!$F$6,COLUMNS($G:CC)-2,,)),Paramétrages!$X:$X,$B54&amp;$C54)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54&amp;$C54))/(IF(OFFSET(Paramétrages!$G$6,COLUMNS($H:CD)-2,,)=0,"",OFFSET(Paramétrages!$G$6,COLUMNS($H:CD)-2,,)))&lt;0.67,"B","C"))))))&amp;IF(OFFSET(Paramétrages!$F$6,COLUMNS($G:CC)-2,,)=0,"",IF(ISBLANK('Compréhension de l''écrit'!$D54),""," ("&amp;SUMIFS(Paramétrages!$W:$W,Paramétrages!$Y:$Y,IF(OFFSET(Paramétrages!$F$6,COLUMNS($G:CC)-2,,)=0,"",OFFSET(Paramétrages!$F$6,COLUMNS($G:CC)-2,,)),Paramétrages!$X:$X,$B54&amp;$C54)&amp;" sur "&amp;IF(OFFSET(Paramétrages!$G$6,COLUMNS($H:CD)-2,,)=0,"",OFFSET(Paramétrages!$G$6,COLUMNS($H:CD)-2,,))&amp;")"))</f>
        <v/>
      </c>
      <c r="CB54" s="1" t="str">
        <f ca="1">IF(OFFSET(Paramétrages!$F$6,COLUMNS($G:CD)-2,,)=0,"",IF($B54="","",IF(COUNTA(Paramétrages!$F$5:$F$32)=0,"",IF(ISBLANK('Compréhension de l''écrit'!$D54),"",IF((SUMIFS(Paramétrages!$W:$W,Paramétrages!$Y:$Y,IF(OFFSET(Paramétrages!$F$6,COLUMNS($G:CD)-2,,)=0,"",OFFSET(Paramétrages!$F$6,COLUMNS($G:CD)-2,,)),Paramétrages!$X:$X,$B54&amp;$C54)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54&amp;$C54))/(IF(OFFSET(Paramétrages!$G$6,COLUMNS($H:CE)-2,,)=0,"",OFFSET(Paramétrages!$G$6,COLUMNS($H:CE)-2,,)))&lt;0.67,"B","C"))))))&amp;IF(OFFSET(Paramétrages!$F$6,COLUMNS($G:CD)-2,,)=0,"",IF(ISBLANK('Compréhension de l''écrit'!$D54),""," ("&amp;SUMIFS(Paramétrages!$W:$W,Paramétrages!$Y:$Y,IF(OFFSET(Paramétrages!$F$6,COLUMNS($G:CD)-2,,)=0,"",OFFSET(Paramétrages!$F$6,COLUMNS($G:CD)-2,,)),Paramétrages!$X:$X,$B54&amp;$C54)&amp;" sur "&amp;IF(OFFSET(Paramétrages!$G$6,COLUMNS($H:CE)-2,,)=0,"",OFFSET(Paramétrages!$G$6,COLUMNS($H:CE)-2,,))&amp;")"))</f>
        <v/>
      </c>
      <c r="CC54" s="1" t="str">
        <f ca="1">IF(OFFSET(Paramétrages!$F$6,COLUMNS($G:CE)-2,,)=0,"",IF($B54="","",IF(COUNTA(Paramétrages!$F$5:$F$32)=0,"",IF(ISBLANK('Compréhension de l''écrit'!$D54),"",IF((SUMIFS(Paramétrages!$W:$W,Paramétrages!$Y:$Y,IF(OFFSET(Paramétrages!$F$6,COLUMNS($G:CE)-2,,)=0,"",OFFSET(Paramétrages!$F$6,COLUMNS($G:CE)-2,,)),Paramétrages!$X:$X,$B54&amp;$C54)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54&amp;$C54))/(IF(OFFSET(Paramétrages!$G$6,COLUMNS($H:CF)-2,,)=0,"",OFFSET(Paramétrages!$G$6,COLUMNS($H:CF)-2,,)))&lt;0.67,"B","C"))))))&amp;IF(OFFSET(Paramétrages!$F$6,COLUMNS($G:CE)-2,,)=0,"",IF(ISBLANK('Compréhension de l''écrit'!$D54),""," ("&amp;SUMIFS(Paramétrages!$W:$W,Paramétrages!$Y:$Y,IF(OFFSET(Paramétrages!$F$6,COLUMNS($G:CE)-2,,)=0,"",OFFSET(Paramétrages!$F$6,COLUMNS($G:CE)-2,,)),Paramétrages!$X:$X,$B54&amp;$C54)&amp;" sur "&amp;IF(OFFSET(Paramétrages!$G$6,COLUMNS($H:CF)-2,,)=0,"",OFFSET(Paramétrages!$G$6,COLUMNS($H:CF)-2,,))&amp;")"))</f>
        <v/>
      </c>
      <c r="CD54" s="1" t="str">
        <f ca="1">IF(OFFSET(Paramétrages!$F$6,COLUMNS($G:CF)-2,,)=0,"",IF($B54="","",IF(COUNTA(Paramétrages!$F$5:$F$32)=0,"",IF(ISBLANK('Compréhension de l''écrit'!$D54),"",IF((SUMIFS(Paramétrages!$W:$W,Paramétrages!$Y:$Y,IF(OFFSET(Paramétrages!$F$6,COLUMNS($G:CF)-2,,)=0,"",OFFSET(Paramétrages!$F$6,COLUMNS($G:CF)-2,,)),Paramétrages!$X:$X,$B54&amp;$C54)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54&amp;$C54))/(IF(OFFSET(Paramétrages!$G$6,COLUMNS($H:CG)-2,,)=0,"",OFFSET(Paramétrages!$G$6,COLUMNS($H:CG)-2,,)))&lt;0.67,"B","C"))))))&amp;IF(OFFSET(Paramétrages!$F$6,COLUMNS($G:CF)-2,,)=0,"",IF(ISBLANK('Compréhension de l''écrit'!$D54),""," ("&amp;SUMIFS(Paramétrages!$W:$W,Paramétrages!$Y:$Y,IF(OFFSET(Paramétrages!$F$6,COLUMNS($G:CF)-2,,)=0,"",OFFSET(Paramétrages!$F$6,COLUMNS($G:CF)-2,,)),Paramétrages!$X:$X,$B54&amp;$C54)&amp;" sur "&amp;IF(OFFSET(Paramétrages!$G$6,COLUMNS($H:CG)-2,,)=0,"",OFFSET(Paramétrages!$G$6,COLUMNS($H:CG)-2,,))&amp;")"))</f>
        <v/>
      </c>
      <c r="CE54" s="1" t="str">
        <f ca="1">IF(OFFSET(Paramétrages!$F$6,COLUMNS($G:CG)-2,,)=0,"",IF($B54="","",IF(COUNTA(Paramétrages!$F$5:$F$32)=0,"",IF(ISBLANK('Compréhension de l''écrit'!$D54),"",IF((SUMIFS(Paramétrages!$W:$W,Paramétrages!$Y:$Y,IF(OFFSET(Paramétrages!$F$6,COLUMNS($G:CG)-2,,)=0,"",OFFSET(Paramétrages!$F$6,COLUMNS($G:CG)-2,,)),Paramétrages!$X:$X,$B54&amp;$C54)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54&amp;$C54))/(IF(OFFSET(Paramétrages!$G$6,COLUMNS($H:CH)-2,,)=0,"",OFFSET(Paramétrages!$G$6,COLUMNS($H:CH)-2,,)))&lt;0.67,"B","C"))))))&amp;IF(OFFSET(Paramétrages!$F$6,COLUMNS($G:CG)-2,,)=0,"",IF(ISBLANK('Compréhension de l''écrit'!$D54),""," ("&amp;SUMIFS(Paramétrages!$W:$W,Paramétrages!$Y:$Y,IF(OFFSET(Paramétrages!$F$6,COLUMNS($G:CG)-2,,)=0,"",OFFSET(Paramétrages!$F$6,COLUMNS($G:CG)-2,,)),Paramétrages!$X:$X,$B54&amp;$C54)&amp;" sur "&amp;IF(OFFSET(Paramétrages!$G$6,COLUMNS($H:CH)-2,,)=0,"",OFFSET(Paramétrages!$G$6,COLUMNS($H:CH)-2,,))&amp;")"))</f>
        <v/>
      </c>
    </row>
    <row r="55" spans="1:83" x14ac:dyDescent="0.2">
      <c r="A55" t="str">
        <f>IF(ISBLANK('Compréhension de l''écrit'!A55),"",'Compréhension de l''écrit'!A55)</f>
        <v/>
      </c>
      <c r="B55" t="str">
        <f>IF(ISBLANK('Compréhension de l''écrit'!B55),"",'Compréhension de l''écrit'!B55)</f>
        <v/>
      </c>
      <c r="C55" t="str">
        <f>IF(ISBLANK('Compréhension de l''écrit'!C55),"",'Compréhension de l''écrit'!C55)</f>
        <v/>
      </c>
      <c r="D55" s="15" t="str">
        <f>IF(B55="","",IF(COUNTA(Paramétrages!H$5:H$32)=0,"",IF(ISBLANK('Compréhension de l''écrit'!D55),"",IF(('Compréhension de l''écrit'!D55)/(COUNTA(Paramétrages!H$5:H$32))&lt;0.34,"A",IF(('Compréhension de l''écrit'!D55)/(COUNTA(Paramétrages!H$5:H$32))&lt;0.67,"B","C")))&amp;IF(ISBLANK('Compréhension de l''écrit'!D55),""," ("&amp;'Compréhension de l''écrit'!D55&amp;" sur "&amp;COUNTA(Paramétrages!H$5:H$32)&amp;")")))</f>
        <v/>
      </c>
      <c r="E55" s="1" t="str">
        <f ca="1">IF(OFFSET(Paramétrages!$F$6,COLUMNS($G:G)-2,,)=0,"",IF($B55="","",IF(COUNTA(Paramétrages!$F$5:$F$32)=0,"",IF(ISBLANK('Compréhension de l''écrit'!$D55),"",IF((SUMIFS(Paramétrages!$W:$W,Paramétrages!$Y:$Y,IF(OFFSET(Paramétrages!$F$6,COLUMNS($G:G)-2,,)=0,"",OFFSET(Paramétrages!$F$6,COLUMNS($G:G)-2,,)),Paramétrages!$X:$X,$B55&amp;$C55)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55&amp;$C55))/(IF(OFFSET(Paramétrages!$G$6,COLUMNS($H:H)-2,,)=0,"",OFFSET(Paramétrages!$G$6,COLUMNS($H:H)-2,,)))&lt;0.67,"B","C"))))))&amp;IF(OFFSET(Paramétrages!$F$6,COLUMNS($G:G)-2,,)=0,"",IF(ISBLANK('Compréhension de l''écrit'!$D55),""," ("&amp;SUMIFS(Paramétrages!$W:$W,Paramétrages!$Y:$Y,IF(OFFSET(Paramétrages!$F$6,COLUMNS($G:G)-2,,)=0,"",OFFSET(Paramétrages!$F$6,COLUMNS($G:G)-2,,)),Paramétrages!$X:$X,$B55&amp;$C55)&amp;" sur "&amp;IF(OFFSET(Paramétrages!$G$6,COLUMNS($H:H)-2,,)=0,"",OFFSET(Paramétrages!$G$6,COLUMNS($H:H)-2,,))&amp;")"))</f>
        <v/>
      </c>
      <c r="F55" s="1" t="str">
        <f ca="1">IF(OFFSET(Paramétrages!$F$6,COLUMNS($G:H)-2,,)=0,"",IF($B55="","",IF(COUNTA(Paramétrages!$F$5:$F$32)=0,"",IF(ISBLANK('Compréhension de l''écrit'!$D55),"",IF((SUMIFS(Paramétrages!$W:$W,Paramétrages!$Y:$Y,IF(OFFSET(Paramétrages!$F$6,COLUMNS($G:H)-2,,)=0,"",OFFSET(Paramétrages!$F$6,COLUMNS($G:H)-2,,)),Paramétrages!$X:$X,$B55&amp;$C55)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55&amp;$C55))/(IF(OFFSET(Paramétrages!$G$6,COLUMNS($H:I)-2,,)=0,"",OFFSET(Paramétrages!$G$6,COLUMNS($H:I)-2,,)))&lt;0.67,"B","C"))))))&amp;IF(OFFSET(Paramétrages!$F$6,COLUMNS($G:H)-2,,)=0,"",IF(ISBLANK('Compréhension de l''écrit'!$D55),""," ("&amp;SUMIFS(Paramétrages!$W:$W,Paramétrages!$Y:$Y,IF(OFFSET(Paramétrages!$F$6,COLUMNS($G:H)-2,,)=0,"",OFFSET(Paramétrages!$F$6,COLUMNS($G:H)-2,,)),Paramétrages!$X:$X,$B55&amp;$C55)&amp;" sur "&amp;IF(OFFSET(Paramétrages!$G$6,COLUMNS($H:I)-2,,)=0,"",OFFSET(Paramétrages!$G$6,COLUMNS($H:I)-2,,))&amp;")"))</f>
        <v/>
      </c>
      <c r="G55" s="1" t="str">
        <f ca="1">IF(OFFSET(Paramétrages!$F$6,COLUMNS($G:I)-2,,)=0,"",IF($B55="","",IF(COUNTA(Paramétrages!$F$5:$F$32)=0,"",IF(ISBLANK('Compréhension de l''écrit'!$D55),"",IF((SUMIFS(Paramétrages!$W:$W,Paramétrages!$Y:$Y,IF(OFFSET(Paramétrages!$F$6,COLUMNS($G:I)-2,,)=0,"",OFFSET(Paramétrages!$F$6,COLUMNS($G:I)-2,,)),Paramétrages!$X:$X,$B55&amp;$C55)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55&amp;$C55))/(IF(OFFSET(Paramétrages!$G$6,COLUMNS($H:J)-2,,)=0,"",OFFSET(Paramétrages!$G$6,COLUMNS($H:J)-2,,)))&lt;0.67,"B","C"))))))&amp;IF(OFFSET(Paramétrages!$F$6,COLUMNS($G:I)-2,,)=0,"",IF(ISBLANK('Compréhension de l''écrit'!$D55),""," ("&amp;SUMIFS(Paramétrages!$W:$W,Paramétrages!$Y:$Y,IF(OFFSET(Paramétrages!$F$6,COLUMNS($G:I)-2,,)=0,"",OFFSET(Paramétrages!$F$6,COLUMNS($G:I)-2,,)),Paramétrages!$X:$X,$B55&amp;$C55)&amp;" sur "&amp;IF(OFFSET(Paramétrages!$G$6,COLUMNS($H:J)-2,,)=0,"",OFFSET(Paramétrages!$G$6,COLUMNS($H:J)-2,,))&amp;")"))</f>
        <v/>
      </c>
      <c r="H55" s="1" t="str">
        <f ca="1">IF(OFFSET(Paramétrages!$F$6,COLUMNS($G:J)-2,,)=0,"",IF($B55="","",IF(COUNTA(Paramétrages!$F$5:$F$32)=0,"",IF(ISBLANK('Compréhension de l''écrit'!$D55),"",IF((SUMIFS(Paramétrages!$W:$W,Paramétrages!$Y:$Y,IF(OFFSET(Paramétrages!$F$6,COLUMNS($G:J)-2,,)=0,"",OFFSET(Paramétrages!$F$6,COLUMNS($G:J)-2,,)),Paramétrages!$X:$X,$B55&amp;$C55)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55&amp;$C55))/(IF(OFFSET(Paramétrages!$G$6,COLUMNS($H:K)-2,,)=0,"",OFFSET(Paramétrages!$G$6,COLUMNS($H:K)-2,,)))&lt;0.67,"B","C"))))))&amp;IF(OFFSET(Paramétrages!$F$6,COLUMNS($G:J)-2,,)=0,"",IF(ISBLANK('Compréhension de l''écrit'!$D55),""," ("&amp;SUMIFS(Paramétrages!$W:$W,Paramétrages!$Y:$Y,IF(OFFSET(Paramétrages!$F$6,COLUMNS($G:J)-2,,)=0,"",OFFSET(Paramétrages!$F$6,COLUMNS($G:J)-2,,)),Paramétrages!$X:$X,$B55&amp;$C55)&amp;" sur "&amp;IF(OFFSET(Paramétrages!$G$6,COLUMNS($H:K)-2,,)=0,"",OFFSET(Paramétrages!$G$6,COLUMNS($H:K)-2,,))&amp;")"))</f>
        <v/>
      </c>
      <c r="I55" s="1" t="str">
        <f ca="1">IF(OFFSET(Paramétrages!$F$6,COLUMNS($G:K)-2,,)=0,"",IF($B55="","",IF(COUNTA(Paramétrages!$F$5:$F$32)=0,"",IF(ISBLANK('Compréhension de l''écrit'!$D55),"",IF((SUMIFS(Paramétrages!$W:$W,Paramétrages!$Y:$Y,IF(OFFSET(Paramétrages!$F$6,COLUMNS($G:K)-2,,)=0,"",OFFSET(Paramétrages!$F$6,COLUMNS($G:K)-2,,)),Paramétrages!$X:$X,$B55&amp;$C55)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55&amp;$C55))/(IF(OFFSET(Paramétrages!$G$6,COLUMNS($H:L)-2,,)=0,"",OFFSET(Paramétrages!$G$6,COLUMNS($H:L)-2,,)))&lt;0.67,"B","C"))))))&amp;IF(OFFSET(Paramétrages!$F$6,COLUMNS($G:K)-2,,)=0,"",IF(ISBLANK('Compréhension de l''écrit'!$D55),""," ("&amp;SUMIFS(Paramétrages!$W:$W,Paramétrages!$Y:$Y,IF(OFFSET(Paramétrages!$F$6,COLUMNS($G:K)-2,,)=0,"",OFFSET(Paramétrages!$F$6,COLUMNS($G:K)-2,,)),Paramétrages!$X:$X,$B55&amp;$C55)&amp;" sur "&amp;IF(OFFSET(Paramétrages!$G$6,COLUMNS($H:L)-2,,)=0,"",OFFSET(Paramétrages!$G$6,COLUMNS($H:L)-2,,))&amp;")"))</f>
        <v/>
      </c>
      <c r="J55" s="1" t="str">
        <f ca="1">IF(OFFSET(Paramétrages!$F$6,COLUMNS($G:L)-2,,)=0,"",IF($B55="","",IF(COUNTA(Paramétrages!$F$5:$F$32)=0,"",IF(ISBLANK('Compréhension de l''écrit'!$D55),"",IF((SUMIFS(Paramétrages!$W:$W,Paramétrages!$Y:$Y,IF(OFFSET(Paramétrages!$F$6,COLUMNS($G:L)-2,,)=0,"",OFFSET(Paramétrages!$F$6,COLUMNS($G:L)-2,,)),Paramétrages!$X:$X,$B55&amp;$C55)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55&amp;$C55))/(IF(OFFSET(Paramétrages!$G$6,COLUMNS($H:M)-2,,)=0,"",OFFSET(Paramétrages!$G$6,COLUMNS($H:M)-2,,)))&lt;0.67,"B","C"))))))&amp;IF(OFFSET(Paramétrages!$F$6,COLUMNS($G:L)-2,,)=0,"",IF(ISBLANK('Compréhension de l''écrit'!$D55),""," ("&amp;SUMIFS(Paramétrages!$W:$W,Paramétrages!$Y:$Y,IF(OFFSET(Paramétrages!$F$6,COLUMNS($G:L)-2,,)=0,"",OFFSET(Paramétrages!$F$6,COLUMNS($G:L)-2,,)),Paramétrages!$X:$X,$B55&amp;$C55)&amp;" sur "&amp;IF(OFFSET(Paramétrages!$G$6,COLUMNS($H:M)-2,,)=0,"",OFFSET(Paramétrages!$G$6,COLUMNS($H:M)-2,,))&amp;")"))</f>
        <v/>
      </c>
      <c r="K55" s="1" t="str">
        <f ca="1">IF(OFFSET(Paramétrages!$F$6,COLUMNS($G:M)-2,,)=0,"",IF($B55="","",IF(COUNTA(Paramétrages!$F$5:$F$32)=0,"",IF(ISBLANK('Compréhension de l''écrit'!$D55),"",IF((SUMIFS(Paramétrages!$W:$W,Paramétrages!$Y:$Y,IF(OFFSET(Paramétrages!$F$6,COLUMNS($G:M)-2,,)=0,"",OFFSET(Paramétrages!$F$6,COLUMNS($G:M)-2,,)),Paramétrages!$X:$X,$B55&amp;$C55)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55&amp;$C55))/(IF(OFFSET(Paramétrages!$G$6,COLUMNS($H:N)-2,,)=0,"",OFFSET(Paramétrages!$G$6,COLUMNS($H:N)-2,,)))&lt;0.67,"B","C"))))))&amp;IF(OFFSET(Paramétrages!$F$6,COLUMNS($G:M)-2,,)=0,"",IF(ISBLANK('Compréhension de l''écrit'!$D55),""," ("&amp;SUMIFS(Paramétrages!$W:$W,Paramétrages!$Y:$Y,IF(OFFSET(Paramétrages!$F$6,COLUMNS($G:M)-2,,)=0,"",OFFSET(Paramétrages!$F$6,COLUMNS($G:M)-2,,)),Paramétrages!$X:$X,$B55&amp;$C55)&amp;" sur "&amp;IF(OFFSET(Paramétrages!$G$6,COLUMNS($H:N)-2,,)=0,"",OFFSET(Paramétrages!$G$6,COLUMNS($H:N)-2,,))&amp;")"))</f>
        <v/>
      </c>
      <c r="L55" s="1" t="str">
        <f ca="1">IF(OFFSET(Paramétrages!$F$6,COLUMNS($G:N)-2,,)=0,"",IF($B55="","",IF(COUNTA(Paramétrages!$F$5:$F$32)=0,"",IF(ISBLANK('Compréhension de l''écrit'!$D55),"",IF((SUMIFS(Paramétrages!$W:$W,Paramétrages!$Y:$Y,IF(OFFSET(Paramétrages!$F$6,COLUMNS($G:N)-2,,)=0,"",OFFSET(Paramétrages!$F$6,COLUMNS($G:N)-2,,)),Paramétrages!$X:$X,$B55&amp;$C55)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55&amp;$C55))/(IF(OFFSET(Paramétrages!$G$6,COLUMNS($H:O)-2,,)=0,"",OFFSET(Paramétrages!$G$6,COLUMNS($H:O)-2,,)))&lt;0.67,"B","C"))))))&amp;IF(OFFSET(Paramétrages!$F$6,COLUMNS($G:N)-2,,)=0,"",IF(ISBLANK('Compréhension de l''écrit'!$D55),""," ("&amp;SUMIFS(Paramétrages!$W:$W,Paramétrages!$Y:$Y,IF(OFFSET(Paramétrages!$F$6,COLUMNS($G:N)-2,,)=0,"",OFFSET(Paramétrages!$F$6,COLUMNS($G:N)-2,,)),Paramétrages!$X:$X,$B55&amp;$C55)&amp;" sur "&amp;IF(OFFSET(Paramétrages!$G$6,COLUMNS($H:O)-2,,)=0,"",OFFSET(Paramétrages!$G$6,COLUMNS($H:O)-2,,))&amp;")"))</f>
        <v/>
      </c>
      <c r="M55" s="1" t="str">
        <f ca="1">IF(OFFSET(Paramétrages!$F$6,COLUMNS($G:O)-2,,)=0,"",IF($B55="","",IF(COUNTA(Paramétrages!$F$5:$F$32)=0,"",IF(ISBLANK('Compréhension de l''écrit'!$D55),"",IF((SUMIFS(Paramétrages!$W:$W,Paramétrages!$Y:$Y,IF(OFFSET(Paramétrages!$F$6,COLUMNS($G:O)-2,,)=0,"",OFFSET(Paramétrages!$F$6,COLUMNS($G:O)-2,,)),Paramétrages!$X:$X,$B55&amp;$C55)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55&amp;$C55))/(IF(OFFSET(Paramétrages!$G$6,COLUMNS($H:P)-2,,)=0,"",OFFSET(Paramétrages!$G$6,COLUMNS($H:P)-2,,)))&lt;0.67,"B","C"))))))&amp;IF(OFFSET(Paramétrages!$F$6,COLUMNS($G:O)-2,,)=0,"",IF(ISBLANK('Compréhension de l''écrit'!$D55),""," ("&amp;SUMIFS(Paramétrages!$W:$W,Paramétrages!$Y:$Y,IF(OFFSET(Paramétrages!$F$6,COLUMNS($G:O)-2,,)=0,"",OFFSET(Paramétrages!$F$6,COLUMNS($G:O)-2,,)),Paramétrages!$X:$X,$B55&amp;$C55)&amp;" sur "&amp;IF(OFFSET(Paramétrages!$G$6,COLUMNS($H:P)-2,,)=0,"",OFFSET(Paramétrages!$G$6,COLUMNS($H:P)-2,,))&amp;")"))</f>
        <v/>
      </c>
      <c r="N55" s="1" t="str">
        <f ca="1">IF(OFFSET(Paramétrages!$F$6,COLUMNS($G:P)-2,,)=0,"",IF($B55="","",IF(COUNTA(Paramétrages!$F$5:$F$32)=0,"",IF(ISBLANK('Compréhension de l''écrit'!$D55),"",IF((SUMIFS(Paramétrages!$W:$W,Paramétrages!$Y:$Y,IF(OFFSET(Paramétrages!$F$6,COLUMNS($G:P)-2,,)=0,"",OFFSET(Paramétrages!$F$6,COLUMNS($G:P)-2,,)),Paramétrages!$X:$X,$B55&amp;$C55)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55&amp;$C55))/(IF(OFFSET(Paramétrages!$G$6,COLUMNS($H:Q)-2,,)=0,"",OFFSET(Paramétrages!$G$6,COLUMNS($H:Q)-2,,)))&lt;0.67,"B","C"))))))&amp;IF(OFFSET(Paramétrages!$F$6,COLUMNS($G:P)-2,,)=0,"",IF(ISBLANK('Compréhension de l''écrit'!$D55),""," ("&amp;SUMIFS(Paramétrages!$W:$W,Paramétrages!$Y:$Y,IF(OFFSET(Paramétrages!$F$6,COLUMNS($G:P)-2,,)=0,"",OFFSET(Paramétrages!$F$6,COLUMNS($G:P)-2,,)),Paramétrages!$X:$X,$B55&amp;$C55)&amp;" sur "&amp;IF(OFFSET(Paramétrages!$G$6,COLUMNS($H:Q)-2,,)=0,"",OFFSET(Paramétrages!$G$6,COLUMNS($H:Q)-2,,))&amp;")"))</f>
        <v/>
      </c>
      <c r="O55" s="1" t="str">
        <f ca="1">IF(OFFSET(Paramétrages!$F$6,COLUMNS($G:Q)-2,,)=0,"",IF($B55="","",IF(COUNTA(Paramétrages!$F$5:$F$32)=0,"",IF(ISBLANK('Compréhension de l''écrit'!$D55),"",IF((SUMIFS(Paramétrages!$W:$W,Paramétrages!$Y:$Y,IF(OFFSET(Paramétrages!$F$6,COLUMNS($G:Q)-2,,)=0,"",OFFSET(Paramétrages!$F$6,COLUMNS($G:Q)-2,,)),Paramétrages!$X:$X,$B55&amp;$C55)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55&amp;$C55))/(IF(OFFSET(Paramétrages!$G$6,COLUMNS($H:R)-2,,)=0,"",OFFSET(Paramétrages!$G$6,COLUMNS($H:R)-2,,)))&lt;0.67,"B","C"))))))&amp;IF(OFFSET(Paramétrages!$F$6,COLUMNS($G:Q)-2,,)=0,"",IF(ISBLANK('Compréhension de l''écrit'!$D55),""," ("&amp;SUMIFS(Paramétrages!$W:$W,Paramétrages!$Y:$Y,IF(OFFSET(Paramétrages!$F$6,COLUMNS($G:Q)-2,,)=0,"",OFFSET(Paramétrages!$F$6,COLUMNS($G:Q)-2,,)),Paramétrages!$X:$X,$B55&amp;$C55)&amp;" sur "&amp;IF(OFFSET(Paramétrages!$G$6,COLUMNS($H:R)-2,,)=0,"",OFFSET(Paramétrages!$G$6,COLUMNS($H:R)-2,,))&amp;")"))</f>
        <v/>
      </c>
      <c r="P55" s="1" t="str">
        <f ca="1">IF(OFFSET(Paramétrages!$F$6,COLUMNS($G:R)-2,,)=0,"",IF($B55="","",IF(COUNTA(Paramétrages!$F$5:$F$32)=0,"",IF(ISBLANK('Compréhension de l''écrit'!$D55),"",IF((SUMIFS(Paramétrages!$W:$W,Paramétrages!$Y:$Y,IF(OFFSET(Paramétrages!$F$6,COLUMNS($G:R)-2,,)=0,"",OFFSET(Paramétrages!$F$6,COLUMNS($G:R)-2,,)),Paramétrages!$X:$X,$B55&amp;$C55)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55&amp;$C55))/(IF(OFFSET(Paramétrages!$G$6,COLUMNS($H:S)-2,,)=0,"",OFFSET(Paramétrages!$G$6,COLUMNS($H:S)-2,,)))&lt;0.67,"B","C"))))))&amp;IF(OFFSET(Paramétrages!$F$6,COLUMNS($G:R)-2,,)=0,"",IF(ISBLANK('Compréhension de l''écrit'!$D55),""," ("&amp;SUMIFS(Paramétrages!$W:$W,Paramétrages!$Y:$Y,IF(OFFSET(Paramétrages!$F$6,COLUMNS($G:R)-2,,)=0,"",OFFSET(Paramétrages!$F$6,COLUMNS($G:R)-2,,)),Paramétrages!$X:$X,$B55&amp;$C55)&amp;" sur "&amp;IF(OFFSET(Paramétrages!$G$6,COLUMNS($H:S)-2,,)=0,"",OFFSET(Paramétrages!$G$6,COLUMNS($H:S)-2,,))&amp;")"))</f>
        <v/>
      </c>
      <c r="Q55" s="1" t="str">
        <f ca="1">IF(OFFSET(Paramétrages!$F$6,COLUMNS($G:S)-2,,)=0,"",IF($B55="","",IF(COUNTA(Paramétrages!$F$5:$F$32)=0,"",IF(ISBLANK('Compréhension de l''écrit'!$D55),"",IF((SUMIFS(Paramétrages!$W:$W,Paramétrages!$Y:$Y,IF(OFFSET(Paramétrages!$F$6,COLUMNS($G:S)-2,,)=0,"",OFFSET(Paramétrages!$F$6,COLUMNS($G:S)-2,,)),Paramétrages!$X:$X,$B55&amp;$C55)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55&amp;$C55))/(IF(OFFSET(Paramétrages!$G$6,COLUMNS($H:T)-2,,)=0,"",OFFSET(Paramétrages!$G$6,COLUMNS($H:T)-2,,)))&lt;0.67,"B","C"))))))&amp;IF(OFFSET(Paramétrages!$F$6,COLUMNS($G:S)-2,,)=0,"",IF(ISBLANK('Compréhension de l''écrit'!$D55),""," ("&amp;SUMIFS(Paramétrages!$W:$W,Paramétrages!$Y:$Y,IF(OFFSET(Paramétrages!$F$6,COLUMNS($G:S)-2,,)=0,"",OFFSET(Paramétrages!$F$6,COLUMNS($G:S)-2,,)),Paramétrages!$X:$X,$B55&amp;$C55)&amp;" sur "&amp;IF(OFFSET(Paramétrages!$G$6,COLUMNS($H:T)-2,,)=0,"",OFFSET(Paramétrages!$G$6,COLUMNS($H:T)-2,,))&amp;")"))</f>
        <v/>
      </c>
      <c r="R55" s="1" t="str">
        <f ca="1">IF(OFFSET(Paramétrages!$F$6,COLUMNS($G:T)-2,,)=0,"",IF($B55="","",IF(COUNTA(Paramétrages!$F$5:$F$32)=0,"",IF(ISBLANK('Compréhension de l''écrit'!$D55),"",IF((SUMIFS(Paramétrages!$W:$W,Paramétrages!$Y:$Y,IF(OFFSET(Paramétrages!$F$6,COLUMNS($G:T)-2,,)=0,"",OFFSET(Paramétrages!$F$6,COLUMNS($G:T)-2,,)),Paramétrages!$X:$X,$B55&amp;$C55)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55&amp;$C55))/(IF(OFFSET(Paramétrages!$G$6,COLUMNS($H:U)-2,,)=0,"",OFFSET(Paramétrages!$G$6,COLUMNS($H:U)-2,,)))&lt;0.67,"B","C"))))))&amp;IF(OFFSET(Paramétrages!$F$6,COLUMNS($G:T)-2,,)=0,"",IF(ISBLANK('Compréhension de l''écrit'!$D55),""," ("&amp;SUMIFS(Paramétrages!$W:$W,Paramétrages!$Y:$Y,IF(OFFSET(Paramétrages!$F$6,COLUMNS($G:T)-2,,)=0,"",OFFSET(Paramétrages!$F$6,COLUMNS($G:T)-2,,)),Paramétrages!$X:$X,$B55&amp;$C55)&amp;" sur "&amp;IF(OFFSET(Paramétrages!$G$6,COLUMNS($H:U)-2,,)=0,"",OFFSET(Paramétrages!$G$6,COLUMNS($H:U)-2,,))&amp;")"))</f>
        <v/>
      </c>
      <c r="S55" s="1" t="str">
        <f ca="1">IF(OFFSET(Paramétrages!$F$6,COLUMNS($G:U)-2,,)=0,"",IF($B55="","",IF(COUNTA(Paramétrages!$F$5:$F$32)=0,"",IF(ISBLANK('Compréhension de l''écrit'!$D55),"",IF((SUMIFS(Paramétrages!$W:$W,Paramétrages!$Y:$Y,IF(OFFSET(Paramétrages!$F$6,COLUMNS($G:U)-2,,)=0,"",OFFSET(Paramétrages!$F$6,COLUMNS($G:U)-2,,)),Paramétrages!$X:$X,$B55&amp;$C55)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55&amp;$C55))/(IF(OFFSET(Paramétrages!$G$6,COLUMNS($H:V)-2,,)=0,"",OFFSET(Paramétrages!$G$6,COLUMNS($H:V)-2,,)))&lt;0.67,"B","C"))))))&amp;IF(OFFSET(Paramétrages!$F$6,COLUMNS($G:U)-2,,)=0,"",IF(ISBLANK('Compréhension de l''écrit'!$D55),""," ("&amp;SUMIFS(Paramétrages!$W:$W,Paramétrages!$Y:$Y,IF(OFFSET(Paramétrages!$F$6,COLUMNS($G:U)-2,,)=0,"",OFFSET(Paramétrages!$F$6,COLUMNS($G:U)-2,,)),Paramétrages!$X:$X,$B55&amp;$C55)&amp;" sur "&amp;IF(OFFSET(Paramétrages!$G$6,COLUMNS($H:V)-2,,)=0,"",OFFSET(Paramétrages!$G$6,COLUMNS($H:V)-2,,))&amp;")"))</f>
        <v/>
      </c>
      <c r="T55" s="1" t="str">
        <f ca="1">IF(OFFSET(Paramétrages!$F$6,COLUMNS($G:V)-2,,)=0,"",IF($B55="","",IF(COUNTA(Paramétrages!$F$5:$F$32)=0,"",IF(ISBLANK('Compréhension de l''écrit'!$D55),"",IF((SUMIFS(Paramétrages!$W:$W,Paramétrages!$Y:$Y,IF(OFFSET(Paramétrages!$F$6,COLUMNS($G:V)-2,,)=0,"",OFFSET(Paramétrages!$F$6,COLUMNS($G:V)-2,,)),Paramétrages!$X:$X,$B55&amp;$C55)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55&amp;$C55))/(IF(OFFSET(Paramétrages!$G$6,COLUMNS($H:W)-2,,)=0,"",OFFSET(Paramétrages!$G$6,COLUMNS($H:W)-2,,)))&lt;0.67,"B","C"))))))&amp;IF(OFFSET(Paramétrages!$F$6,COLUMNS($G:V)-2,,)=0,"",IF(ISBLANK('Compréhension de l''écrit'!$D55),""," ("&amp;SUMIFS(Paramétrages!$W:$W,Paramétrages!$Y:$Y,IF(OFFSET(Paramétrages!$F$6,COLUMNS($G:V)-2,,)=0,"",OFFSET(Paramétrages!$F$6,COLUMNS($G:V)-2,,)),Paramétrages!$X:$X,$B55&amp;$C55)&amp;" sur "&amp;IF(OFFSET(Paramétrages!$G$6,COLUMNS($H:W)-2,,)=0,"",OFFSET(Paramétrages!$G$6,COLUMNS($H:W)-2,,))&amp;")"))</f>
        <v/>
      </c>
      <c r="U55" s="1" t="str">
        <f ca="1">IF(OFFSET(Paramétrages!$F$6,COLUMNS($G:W)-2,,)=0,"",IF($B55="","",IF(COUNTA(Paramétrages!$F$5:$F$32)=0,"",IF(ISBLANK('Compréhension de l''écrit'!$D55),"",IF((SUMIFS(Paramétrages!$W:$W,Paramétrages!$Y:$Y,IF(OFFSET(Paramétrages!$F$6,COLUMNS($G:W)-2,,)=0,"",OFFSET(Paramétrages!$F$6,COLUMNS($G:W)-2,,)),Paramétrages!$X:$X,$B55&amp;$C55)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55&amp;$C55))/(IF(OFFSET(Paramétrages!$G$6,COLUMNS($H:X)-2,,)=0,"",OFFSET(Paramétrages!$G$6,COLUMNS($H:X)-2,,)))&lt;0.67,"B","C"))))))&amp;IF(OFFSET(Paramétrages!$F$6,COLUMNS($G:W)-2,,)=0,"",IF(ISBLANK('Compréhension de l''écrit'!$D55),""," ("&amp;SUMIFS(Paramétrages!$W:$W,Paramétrages!$Y:$Y,IF(OFFSET(Paramétrages!$F$6,COLUMNS($G:W)-2,,)=0,"",OFFSET(Paramétrages!$F$6,COLUMNS($G:W)-2,,)),Paramétrages!$X:$X,$B55&amp;$C55)&amp;" sur "&amp;IF(OFFSET(Paramétrages!$G$6,COLUMNS($H:X)-2,,)=0,"",OFFSET(Paramétrages!$G$6,COLUMNS($H:X)-2,,))&amp;")"))</f>
        <v/>
      </c>
      <c r="V55" s="1" t="str">
        <f ca="1">IF(OFFSET(Paramétrages!$F$6,COLUMNS($G:X)-2,,)=0,"",IF($B55="","",IF(COUNTA(Paramétrages!$F$5:$F$32)=0,"",IF(ISBLANK('Compréhension de l''écrit'!$D55),"",IF((SUMIFS(Paramétrages!$W:$W,Paramétrages!$Y:$Y,IF(OFFSET(Paramétrages!$F$6,COLUMNS($G:X)-2,,)=0,"",OFFSET(Paramétrages!$F$6,COLUMNS($G:X)-2,,)),Paramétrages!$X:$X,$B55&amp;$C55)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55&amp;$C55))/(IF(OFFSET(Paramétrages!$G$6,COLUMNS($H:Y)-2,,)=0,"",OFFSET(Paramétrages!$G$6,COLUMNS($H:Y)-2,,)))&lt;0.67,"B","C"))))))&amp;IF(OFFSET(Paramétrages!$F$6,COLUMNS($G:X)-2,,)=0,"",IF(ISBLANK('Compréhension de l''écrit'!$D55),""," ("&amp;SUMIFS(Paramétrages!$W:$W,Paramétrages!$Y:$Y,IF(OFFSET(Paramétrages!$F$6,COLUMNS($G:X)-2,,)=0,"",OFFSET(Paramétrages!$F$6,COLUMNS($G:X)-2,,)),Paramétrages!$X:$X,$B55&amp;$C55)&amp;" sur "&amp;IF(OFFSET(Paramétrages!$G$6,COLUMNS($H:Y)-2,,)=0,"",OFFSET(Paramétrages!$G$6,COLUMNS($H:Y)-2,,))&amp;")"))</f>
        <v/>
      </c>
      <c r="W55" s="1" t="str">
        <f ca="1">IF(OFFSET(Paramétrages!$F$6,COLUMNS($G:Y)-2,,)=0,"",IF($B55="","",IF(COUNTA(Paramétrages!$F$5:$F$32)=0,"",IF(ISBLANK('Compréhension de l''écrit'!$D55),"",IF((SUMIFS(Paramétrages!$W:$W,Paramétrages!$Y:$Y,IF(OFFSET(Paramétrages!$F$6,COLUMNS($G:Y)-2,,)=0,"",OFFSET(Paramétrages!$F$6,COLUMNS($G:Y)-2,,)),Paramétrages!$X:$X,$B55&amp;$C55)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55&amp;$C55))/(IF(OFFSET(Paramétrages!$G$6,COLUMNS($H:Z)-2,,)=0,"",OFFSET(Paramétrages!$G$6,COLUMNS($H:Z)-2,,)))&lt;0.67,"B","C"))))))&amp;IF(OFFSET(Paramétrages!$F$6,COLUMNS($G:Y)-2,,)=0,"",IF(ISBLANK('Compréhension de l''écrit'!$D55),""," ("&amp;SUMIFS(Paramétrages!$W:$W,Paramétrages!$Y:$Y,IF(OFFSET(Paramétrages!$F$6,COLUMNS($G:Y)-2,,)=0,"",OFFSET(Paramétrages!$F$6,COLUMNS($G:Y)-2,,)),Paramétrages!$X:$X,$B55&amp;$C55)&amp;" sur "&amp;IF(OFFSET(Paramétrages!$G$6,COLUMNS($H:Z)-2,,)=0,"",OFFSET(Paramétrages!$G$6,COLUMNS($H:Z)-2,,))&amp;")"))</f>
        <v/>
      </c>
      <c r="X55" s="1" t="str">
        <f ca="1">IF(OFFSET(Paramétrages!$F$6,COLUMNS($G:Z)-2,,)=0,"",IF($B55="","",IF(COUNTA(Paramétrages!$F$5:$F$32)=0,"",IF(ISBLANK('Compréhension de l''écrit'!$D55),"",IF((SUMIFS(Paramétrages!$W:$W,Paramétrages!$Y:$Y,IF(OFFSET(Paramétrages!$F$6,COLUMNS($G:Z)-2,,)=0,"",OFFSET(Paramétrages!$F$6,COLUMNS($G:Z)-2,,)),Paramétrages!$X:$X,$B55&amp;$C55)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55&amp;$C55))/(IF(OFFSET(Paramétrages!$G$6,COLUMNS($H:AA)-2,,)=0,"",OFFSET(Paramétrages!$G$6,COLUMNS($H:AA)-2,,)))&lt;0.67,"B","C"))))))&amp;IF(OFFSET(Paramétrages!$F$6,COLUMNS($G:Z)-2,,)=0,"",IF(ISBLANK('Compréhension de l''écrit'!$D55),""," ("&amp;SUMIFS(Paramétrages!$W:$W,Paramétrages!$Y:$Y,IF(OFFSET(Paramétrages!$F$6,COLUMNS($G:Z)-2,,)=0,"",OFFSET(Paramétrages!$F$6,COLUMNS($G:Z)-2,,)),Paramétrages!$X:$X,$B55&amp;$C55)&amp;" sur "&amp;IF(OFFSET(Paramétrages!$G$6,COLUMNS($H:AA)-2,,)=0,"",OFFSET(Paramétrages!$G$6,COLUMNS($H:AA)-2,,))&amp;")"))</f>
        <v/>
      </c>
      <c r="Y55" s="1" t="str">
        <f ca="1">IF(OFFSET(Paramétrages!$F$6,COLUMNS($G:AA)-2,,)=0,"",IF($B55="","",IF(COUNTA(Paramétrages!$F$5:$F$32)=0,"",IF(ISBLANK('Compréhension de l''écrit'!$D55),"",IF((SUMIFS(Paramétrages!$W:$W,Paramétrages!$Y:$Y,IF(OFFSET(Paramétrages!$F$6,COLUMNS($G:AA)-2,,)=0,"",OFFSET(Paramétrages!$F$6,COLUMNS($G:AA)-2,,)),Paramétrages!$X:$X,$B55&amp;$C55)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55&amp;$C55))/(IF(OFFSET(Paramétrages!$G$6,COLUMNS($H:AB)-2,,)=0,"",OFFSET(Paramétrages!$G$6,COLUMNS($H:AB)-2,,)))&lt;0.67,"B","C"))))))&amp;IF(OFFSET(Paramétrages!$F$6,COLUMNS($G:AA)-2,,)=0,"",IF(ISBLANK('Compréhension de l''écrit'!$D55),""," ("&amp;SUMIFS(Paramétrages!$W:$W,Paramétrages!$Y:$Y,IF(OFFSET(Paramétrages!$F$6,COLUMNS($G:AA)-2,,)=0,"",OFFSET(Paramétrages!$F$6,COLUMNS($G:AA)-2,,)),Paramétrages!$X:$X,$B55&amp;$C55)&amp;" sur "&amp;IF(OFFSET(Paramétrages!$G$6,COLUMNS($H:AB)-2,,)=0,"",OFFSET(Paramétrages!$G$6,COLUMNS($H:AB)-2,,))&amp;")"))</f>
        <v/>
      </c>
      <c r="Z55" s="1" t="str">
        <f ca="1">IF(OFFSET(Paramétrages!$F$6,COLUMNS($G:AB)-2,,)=0,"",IF($B55="","",IF(COUNTA(Paramétrages!$F$5:$F$32)=0,"",IF(ISBLANK('Compréhension de l''écrit'!$D55),"",IF((SUMIFS(Paramétrages!$W:$W,Paramétrages!$Y:$Y,IF(OFFSET(Paramétrages!$F$6,COLUMNS($G:AB)-2,,)=0,"",OFFSET(Paramétrages!$F$6,COLUMNS($G:AB)-2,,)),Paramétrages!$X:$X,$B55&amp;$C55)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55&amp;$C55))/(IF(OFFSET(Paramétrages!$G$6,COLUMNS($H:AC)-2,,)=0,"",OFFSET(Paramétrages!$G$6,COLUMNS($H:AC)-2,,)))&lt;0.67,"B","C"))))))&amp;IF(OFFSET(Paramétrages!$F$6,COLUMNS($G:AB)-2,,)=0,"",IF(ISBLANK('Compréhension de l''écrit'!$D55),""," ("&amp;SUMIFS(Paramétrages!$W:$W,Paramétrages!$Y:$Y,IF(OFFSET(Paramétrages!$F$6,COLUMNS($G:AB)-2,,)=0,"",OFFSET(Paramétrages!$F$6,COLUMNS($G:AB)-2,,)),Paramétrages!$X:$X,$B55&amp;$C55)&amp;" sur "&amp;IF(OFFSET(Paramétrages!$G$6,COLUMNS($H:AC)-2,,)=0,"",OFFSET(Paramétrages!$G$6,COLUMNS($H:AC)-2,,))&amp;")"))</f>
        <v/>
      </c>
      <c r="AA55" s="1" t="str">
        <f ca="1">IF(OFFSET(Paramétrages!$F$6,COLUMNS($G:AC)-2,,)=0,"",IF($B55="","",IF(COUNTA(Paramétrages!$F$5:$F$32)=0,"",IF(ISBLANK('Compréhension de l''écrit'!$D55),"",IF((SUMIFS(Paramétrages!$W:$W,Paramétrages!$Y:$Y,IF(OFFSET(Paramétrages!$F$6,COLUMNS($G:AC)-2,,)=0,"",OFFSET(Paramétrages!$F$6,COLUMNS($G:AC)-2,,)),Paramétrages!$X:$X,$B55&amp;$C55)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55&amp;$C55))/(IF(OFFSET(Paramétrages!$G$6,COLUMNS($H:AD)-2,,)=0,"",OFFSET(Paramétrages!$G$6,COLUMNS($H:AD)-2,,)))&lt;0.67,"B","C"))))))&amp;IF(OFFSET(Paramétrages!$F$6,COLUMNS($G:AC)-2,,)=0,"",IF(ISBLANK('Compréhension de l''écrit'!$D55),""," ("&amp;SUMIFS(Paramétrages!$W:$W,Paramétrages!$Y:$Y,IF(OFFSET(Paramétrages!$F$6,COLUMNS($G:AC)-2,,)=0,"",OFFSET(Paramétrages!$F$6,COLUMNS($G:AC)-2,,)),Paramétrages!$X:$X,$B55&amp;$C55)&amp;" sur "&amp;IF(OFFSET(Paramétrages!$G$6,COLUMNS($H:AD)-2,,)=0,"",OFFSET(Paramétrages!$G$6,COLUMNS($H:AD)-2,,))&amp;")"))</f>
        <v/>
      </c>
      <c r="AB55" s="1" t="str">
        <f ca="1">IF(OFFSET(Paramétrages!$F$6,COLUMNS($G:AD)-2,,)=0,"",IF($B55="","",IF(COUNTA(Paramétrages!$F$5:$F$32)=0,"",IF(ISBLANK('Compréhension de l''écrit'!$D55),"",IF((SUMIFS(Paramétrages!$W:$W,Paramétrages!$Y:$Y,IF(OFFSET(Paramétrages!$F$6,COLUMNS($G:AD)-2,,)=0,"",OFFSET(Paramétrages!$F$6,COLUMNS($G:AD)-2,,)),Paramétrages!$X:$X,$B55&amp;$C55)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55&amp;$C55))/(IF(OFFSET(Paramétrages!$G$6,COLUMNS($H:AE)-2,,)=0,"",OFFSET(Paramétrages!$G$6,COLUMNS($H:AE)-2,,)))&lt;0.67,"B","C"))))))&amp;IF(OFFSET(Paramétrages!$F$6,COLUMNS($G:AD)-2,,)=0,"",IF(ISBLANK('Compréhension de l''écrit'!$D55),""," ("&amp;SUMIFS(Paramétrages!$W:$W,Paramétrages!$Y:$Y,IF(OFFSET(Paramétrages!$F$6,COLUMNS($G:AD)-2,,)=0,"",OFFSET(Paramétrages!$F$6,COLUMNS($G:AD)-2,,)),Paramétrages!$X:$X,$B55&amp;$C55)&amp;" sur "&amp;IF(OFFSET(Paramétrages!$G$6,COLUMNS($H:AE)-2,,)=0,"",OFFSET(Paramétrages!$G$6,COLUMNS($H:AE)-2,,))&amp;")"))</f>
        <v/>
      </c>
      <c r="AC55" s="1" t="str">
        <f ca="1">IF(OFFSET(Paramétrages!$F$6,COLUMNS($G:AE)-2,,)=0,"",IF($B55="","",IF(COUNTA(Paramétrages!$F$5:$F$32)=0,"",IF(ISBLANK('Compréhension de l''écrit'!$D55),"",IF((SUMIFS(Paramétrages!$W:$W,Paramétrages!$Y:$Y,IF(OFFSET(Paramétrages!$F$6,COLUMNS($G:AE)-2,,)=0,"",OFFSET(Paramétrages!$F$6,COLUMNS($G:AE)-2,,)),Paramétrages!$X:$X,$B55&amp;$C55)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55&amp;$C55))/(IF(OFFSET(Paramétrages!$G$6,COLUMNS($H:AF)-2,,)=0,"",OFFSET(Paramétrages!$G$6,COLUMNS($H:AF)-2,,)))&lt;0.67,"B","C"))))))&amp;IF(OFFSET(Paramétrages!$F$6,COLUMNS($G:AE)-2,,)=0,"",IF(ISBLANK('Compréhension de l''écrit'!$D55),""," ("&amp;SUMIFS(Paramétrages!$W:$W,Paramétrages!$Y:$Y,IF(OFFSET(Paramétrages!$F$6,COLUMNS($G:AE)-2,,)=0,"",OFFSET(Paramétrages!$F$6,COLUMNS($G:AE)-2,,)),Paramétrages!$X:$X,$B55&amp;$C55)&amp;" sur "&amp;IF(OFFSET(Paramétrages!$G$6,COLUMNS($H:AF)-2,,)=0,"",OFFSET(Paramétrages!$G$6,COLUMNS($H:AF)-2,,))&amp;")"))</f>
        <v/>
      </c>
      <c r="AD55" s="1" t="str">
        <f ca="1">IF(OFFSET(Paramétrages!$F$6,COLUMNS($G:AF)-2,,)=0,"",IF($B55="","",IF(COUNTA(Paramétrages!$F$5:$F$32)=0,"",IF(ISBLANK('Compréhension de l''écrit'!$D55),"",IF((SUMIFS(Paramétrages!$W:$W,Paramétrages!$Y:$Y,IF(OFFSET(Paramétrages!$F$6,COLUMNS($G:AF)-2,,)=0,"",OFFSET(Paramétrages!$F$6,COLUMNS($G:AF)-2,,)),Paramétrages!$X:$X,$B55&amp;$C55)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55&amp;$C55))/(IF(OFFSET(Paramétrages!$G$6,COLUMNS($H:AG)-2,,)=0,"",OFFSET(Paramétrages!$G$6,COLUMNS($H:AG)-2,,)))&lt;0.67,"B","C"))))))&amp;IF(OFFSET(Paramétrages!$F$6,COLUMNS($G:AF)-2,,)=0,"",IF(ISBLANK('Compréhension de l''écrit'!$D55),""," ("&amp;SUMIFS(Paramétrages!$W:$W,Paramétrages!$Y:$Y,IF(OFFSET(Paramétrages!$F$6,COLUMNS($G:AF)-2,,)=0,"",OFFSET(Paramétrages!$F$6,COLUMNS($G:AF)-2,,)),Paramétrages!$X:$X,$B55&amp;$C55)&amp;" sur "&amp;IF(OFFSET(Paramétrages!$G$6,COLUMNS($H:AG)-2,,)=0,"",OFFSET(Paramétrages!$G$6,COLUMNS($H:AG)-2,,))&amp;")"))</f>
        <v/>
      </c>
      <c r="AE55" s="1" t="str">
        <f ca="1">IF(OFFSET(Paramétrages!$F$6,COLUMNS($G:AG)-2,,)=0,"",IF($B55="","",IF(COUNTA(Paramétrages!$F$5:$F$32)=0,"",IF(ISBLANK('Compréhension de l''écrit'!$D55),"",IF((SUMIFS(Paramétrages!$W:$W,Paramétrages!$Y:$Y,IF(OFFSET(Paramétrages!$F$6,COLUMNS($G:AG)-2,,)=0,"",OFFSET(Paramétrages!$F$6,COLUMNS($G:AG)-2,,)),Paramétrages!$X:$X,$B55&amp;$C55)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55&amp;$C55))/(IF(OFFSET(Paramétrages!$G$6,COLUMNS($H:AH)-2,,)=0,"",OFFSET(Paramétrages!$G$6,COLUMNS($H:AH)-2,,)))&lt;0.67,"B","C"))))))&amp;IF(OFFSET(Paramétrages!$F$6,COLUMNS($G:AG)-2,,)=0,"",IF(ISBLANK('Compréhension de l''écrit'!$D55),""," ("&amp;SUMIFS(Paramétrages!$W:$W,Paramétrages!$Y:$Y,IF(OFFSET(Paramétrages!$F$6,COLUMNS($G:AG)-2,,)=0,"",OFFSET(Paramétrages!$F$6,COLUMNS($G:AG)-2,,)),Paramétrages!$X:$X,$B55&amp;$C55)&amp;" sur "&amp;IF(OFFSET(Paramétrages!$G$6,COLUMNS($H:AH)-2,,)=0,"",OFFSET(Paramétrages!$G$6,COLUMNS($H:AH)-2,,))&amp;")"))</f>
        <v/>
      </c>
      <c r="AF55" s="1" t="str">
        <f ca="1">IF(OFFSET(Paramétrages!$F$6,COLUMNS($G:AH)-2,,)=0,"",IF($B55="","",IF(COUNTA(Paramétrages!$F$5:$F$32)=0,"",IF(ISBLANK('Compréhension de l''écrit'!$D55),"",IF((SUMIFS(Paramétrages!$W:$W,Paramétrages!$Y:$Y,IF(OFFSET(Paramétrages!$F$6,COLUMNS($G:AH)-2,,)=0,"",OFFSET(Paramétrages!$F$6,COLUMNS($G:AH)-2,,)),Paramétrages!$X:$X,$B55&amp;$C55)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55&amp;$C55))/(IF(OFFSET(Paramétrages!$G$6,COLUMNS($H:AI)-2,,)=0,"",OFFSET(Paramétrages!$G$6,COLUMNS($H:AI)-2,,)))&lt;0.67,"B","C"))))))&amp;IF(OFFSET(Paramétrages!$F$6,COLUMNS($G:AH)-2,,)=0,"",IF(ISBLANK('Compréhension de l''écrit'!$D55),""," ("&amp;SUMIFS(Paramétrages!$W:$W,Paramétrages!$Y:$Y,IF(OFFSET(Paramétrages!$F$6,COLUMNS($G:AH)-2,,)=0,"",OFFSET(Paramétrages!$F$6,COLUMNS($G:AH)-2,,)),Paramétrages!$X:$X,$B55&amp;$C55)&amp;" sur "&amp;IF(OFFSET(Paramétrages!$G$6,COLUMNS($H:AI)-2,,)=0,"",OFFSET(Paramétrages!$G$6,COLUMNS($H:AI)-2,,))&amp;")"))</f>
        <v/>
      </c>
      <c r="AG55" s="1" t="str">
        <f ca="1">IF(OFFSET(Paramétrages!$F$6,COLUMNS($G:AI)-2,,)=0,"",IF($B55="","",IF(COUNTA(Paramétrages!$F$5:$F$32)=0,"",IF(ISBLANK('Compréhension de l''écrit'!$D55),"",IF((SUMIFS(Paramétrages!$W:$W,Paramétrages!$Y:$Y,IF(OFFSET(Paramétrages!$F$6,COLUMNS($G:AI)-2,,)=0,"",OFFSET(Paramétrages!$F$6,COLUMNS($G:AI)-2,,)),Paramétrages!$X:$X,$B55&amp;$C55)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55&amp;$C55))/(IF(OFFSET(Paramétrages!$G$6,COLUMNS($H:AJ)-2,,)=0,"",OFFSET(Paramétrages!$G$6,COLUMNS($H:AJ)-2,,)))&lt;0.67,"B","C"))))))&amp;IF(OFFSET(Paramétrages!$F$6,COLUMNS($G:AI)-2,,)=0,"",IF(ISBLANK('Compréhension de l''écrit'!$D55),""," ("&amp;SUMIFS(Paramétrages!$W:$W,Paramétrages!$Y:$Y,IF(OFFSET(Paramétrages!$F$6,COLUMNS($G:AI)-2,,)=0,"",OFFSET(Paramétrages!$F$6,COLUMNS($G:AI)-2,,)),Paramétrages!$X:$X,$B55&amp;$C55)&amp;" sur "&amp;IF(OFFSET(Paramétrages!$G$6,COLUMNS($H:AJ)-2,,)=0,"",OFFSET(Paramétrages!$G$6,COLUMNS($H:AJ)-2,,))&amp;")"))</f>
        <v/>
      </c>
      <c r="AH55" s="1" t="str">
        <f ca="1">IF(OFFSET(Paramétrages!$F$6,COLUMNS($G:AJ)-2,,)=0,"",IF($B55="","",IF(COUNTA(Paramétrages!$F$5:$F$32)=0,"",IF(ISBLANK('Compréhension de l''écrit'!$D55),"",IF((SUMIFS(Paramétrages!$W:$W,Paramétrages!$Y:$Y,IF(OFFSET(Paramétrages!$F$6,COLUMNS($G:AJ)-2,,)=0,"",OFFSET(Paramétrages!$F$6,COLUMNS($G:AJ)-2,,)),Paramétrages!$X:$X,$B55&amp;$C55)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55&amp;$C55))/(IF(OFFSET(Paramétrages!$G$6,COLUMNS($H:AK)-2,,)=0,"",OFFSET(Paramétrages!$G$6,COLUMNS($H:AK)-2,,)))&lt;0.67,"B","C"))))))&amp;IF(OFFSET(Paramétrages!$F$6,COLUMNS($G:AJ)-2,,)=0,"",IF(ISBLANK('Compréhension de l''écrit'!$D55),""," ("&amp;SUMIFS(Paramétrages!$W:$W,Paramétrages!$Y:$Y,IF(OFFSET(Paramétrages!$F$6,COLUMNS($G:AJ)-2,,)=0,"",OFFSET(Paramétrages!$F$6,COLUMNS($G:AJ)-2,,)),Paramétrages!$X:$X,$B55&amp;$C55)&amp;" sur "&amp;IF(OFFSET(Paramétrages!$G$6,COLUMNS($H:AK)-2,,)=0,"",OFFSET(Paramétrages!$G$6,COLUMNS($H:AK)-2,,))&amp;")"))</f>
        <v/>
      </c>
      <c r="AI55" s="1" t="str">
        <f ca="1">IF(OFFSET(Paramétrages!$F$6,COLUMNS($G:AK)-2,,)=0,"",IF($B55="","",IF(COUNTA(Paramétrages!$F$5:$F$32)=0,"",IF(ISBLANK('Compréhension de l''écrit'!$D55),"",IF((SUMIFS(Paramétrages!$W:$W,Paramétrages!$Y:$Y,IF(OFFSET(Paramétrages!$F$6,COLUMNS($G:AK)-2,,)=0,"",OFFSET(Paramétrages!$F$6,COLUMNS($G:AK)-2,,)),Paramétrages!$X:$X,$B55&amp;$C55)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55&amp;$C55))/(IF(OFFSET(Paramétrages!$G$6,COLUMNS($H:AL)-2,,)=0,"",OFFSET(Paramétrages!$G$6,COLUMNS($H:AL)-2,,)))&lt;0.67,"B","C"))))))&amp;IF(OFFSET(Paramétrages!$F$6,COLUMNS($G:AK)-2,,)=0,"",IF(ISBLANK('Compréhension de l''écrit'!$D55),""," ("&amp;SUMIFS(Paramétrages!$W:$W,Paramétrages!$Y:$Y,IF(OFFSET(Paramétrages!$F$6,COLUMNS($G:AK)-2,,)=0,"",OFFSET(Paramétrages!$F$6,COLUMNS($G:AK)-2,,)),Paramétrages!$X:$X,$B55&amp;$C55)&amp;" sur "&amp;IF(OFFSET(Paramétrages!$G$6,COLUMNS($H:AL)-2,,)=0,"",OFFSET(Paramétrages!$G$6,COLUMNS($H:AL)-2,,))&amp;")"))</f>
        <v/>
      </c>
      <c r="AJ55" s="1" t="str">
        <f ca="1">IF(OFFSET(Paramétrages!$F$6,COLUMNS($G:AL)-2,,)=0,"",IF($B55="","",IF(COUNTA(Paramétrages!$F$5:$F$32)=0,"",IF(ISBLANK('Compréhension de l''écrit'!$D55),"",IF((SUMIFS(Paramétrages!$W:$W,Paramétrages!$Y:$Y,IF(OFFSET(Paramétrages!$F$6,COLUMNS($G:AL)-2,,)=0,"",OFFSET(Paramétrages!$F$6,COLUMNS($G:AL)-2,,)),Paramétrages!$X:$X,$B55&amp;$C55)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55&amp;$C55))/(IF(OFFSET(Paramétrages!$G$6,COLUMNS($H:AM)-2,,)=0,"",OFFSET(Paramétrages!$G$6,COLUMNS($H:AM)-2,,)))&lt;0.67,"B","C"))))))&amp;IF(OFFSET(Paramétrages!$F$6,COLUMNS($G:AL)-2,,)=0,"",IF(ISBLANK('Compréhension de l''écrit'!$D55),""," ("&amp;SUMIFS(Paramétrages!$W:$W,Paramétrages!$Y:$Y,IF(OFFSET(Paramétrages!$F$6,COLUMNS($G:AL)-2,,)=0,"",OFFSET(Paramétrages!$F$6,COLUMNS($G:AL)-2,,)),Paramétrages!$X:$X,$B55&amp;$C55)&amp;" sur "&amp;IF(OFFSET(Paramétrages!$G$6,COLUMNS($H:AM)-2,,)=0,"",OFFSET(Paramétrages!$G$6,COLUMNS($H:AM)-2,,))&amp;")"))</f>
        <v/>
      </c>
      <c r="AK55" s="1" t="str">
        <f ca="1">IF(OFFSET(Paramétrages!$F$6,COLUMNS($G:AM)-2,,)=0,"",IF($B55="","",IF(COUNTA(Paramétrages!$F$5:$F$32)=0,"",IF(ISBLANK('Compréhension de l''écrit'!$D55),"",IF((SUMIFS(Paramétrages!$W:$W,Paramétrages!$Y:$Y,IF(OFFSET(Paramétrages!$F$6,COLUMNS($G:AM)-2,,)=0,"",OFFSET(Paramétrages!$F$6,COLUMNS($G:AM)-2,,)),Paramétrages!$X:$X,$B55&amp;$C55)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55&amp;$C55))/(IF(OFFSET(Paramétrages!$G$6,COLUMNS($H:AN)-2,,)=0,"",OFFSET(Paramétrages!$G$6,COLUMNS($H:AN)-2,,)))&lt;0.67,"B","C"))))))&amp;IF(OFFSET(Paramétrages!$F$6,COLUMNS($G:AM)-2,,)=0,"",IF(ISBLANK('Compréhension de l''écrit'!$D55),""," ("&amp;SUMIFS(Paramétrages!$W:$W,Paramétrages!$Y:$Y,IF(OFFSET(Paramétrages!$F$6,COLUMNS($G:AM)-2,,)=0,"",OFFSET(Paramétrages!$F$6,COLUMNS($G:AM)-2,,)),Paramétrages!$X:$X,$B55&amp;$C55)&amp;" sur "&amp;IF(OFFSET(Paramétrages!$G$6,COLUMNS($H:AN)-2,,)=0,"",OFFSET(Paramétrages!$G$6,COLUMNS($H:AN)-2,,))&amp;")"))</f>
        <v/>
      </c>
      <c r="AL55" s="1" t="str">
        <f ca="1">IF(OFFSET(Paramétrages!$F$6,COLUMNS($G:AN)-2,,)=0,"",IF($B55="","",IF(COUNTA(Paramétrages!$F$5:$F$32)=0,"",IF(ISBLANK('Compréhension de l''écrit'!$D55),"",IF((SUMIFS(Paramétrages!$W:$W,Paramétrages!$Y:$Y,IF(OFFSET(Paramétrages!$F$6,COLUMNS($G:AN)-2,,)=0,"",OFFSET(Paramétrages!$F$6,COLUMNS($G:AN)-2,,)),Paramétrages!$X:$X,$B55&amp;$C55)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55&amp;$C55))/(IF(OFFSET(Paramétrages!$G$6,COLUMNS($H:AO)-2,,)=0,"",OFFSET(Paramétrages!$G$6,COLUMNS($H:AO)-2,,)))&lt;0.67,"B","C"))))))&amp;IF(OFFSET(Paramétrages!$F$6,COLUMNS($G:AN)-2,,)=0,"",IF(ISBLANK('Compréhension de l''écrit'!$D55),""," ("&amp;SUMIFS(Paramétrages!$W:$W,Paramétrages!$Y:$Y,IF(OFFSET(Paramétrages!$F$6,COLUMNS($G:AN)-2,,)=0,"",OFFSET(Paramétrages!$F$6,COLUMNS($G:AN)-2,,)),Paramétrages!$X:$X,$B55&amp;$C55)&amp;" sur "&amp;IF(OFFSET(Paramétrages!$G$6,COLUMNS($H:AO)-2,,)=0,"",OFFSET(Paramétrages!$G$6,COLUMNS($H:AO)-2,,))&amp;")"))</f>
        <v/>
      </c>
      <c r="AM55" s="1" t="str">
        <f ca="1">IF(OFFSET(Paramétrages!$F$6,COLUMNS($G:AO)-2,,)=0,"",IF($B55="","",IF(COUNTA(Paramétrages!$F$5:$F$32)=0,"",IF(ISBLANK('Compréhension de l''écrit'!$D55),"",IF((SUMIFS(Paramétrages!$W:$W,Paramétrages!$Y:$Y,IF(OFFSET(Paramétrages!$F$6,COLUMNS($G:AO)-2,,)=0,"",OFFSET(Paramétrages!$F$6,COLUMNS($G:AO)-2,,)),Paramétrages!$X:$X,$B55&amp;$C55)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55&amp;$C55))/(IF(OFFSET(Paramétrages!$G$6,COLUMNS($H:AP)-2,,)=0,"",OFFSET(Paramétrages!$G$6,COLUMNS($H:AP)-2,,)))&lt;0.67,"B","C"))))))&amp;IF(OFFSET(Paramétrages!$F$6,COLUMNS($G:AO)-2,,)=0,"",IF(ISBLANK('Compréhension de l''écrit'!$D55),""," ("&amp;SUMIFS(Paramétrages!$W:$W,Paramétrages!$Y:$Y,IF(OFFSET(Paramétrages!$F$6,COLUMNS($G:AO)-2,,)=0,"",OFFSET(Paramétrages!$F$6,COLUMNS($G:AO)-2,,)),Paramétrages!$X:$X,$B55&amp;$C55)&amp;" sur "&amp;IF(OFFSET(Paramétrages!$G$6,COLUMNS($H:AP)-2,,)=0,"",OFFSET(Paramétrages!$G$6,COLUMNS($H:AP)-2,,))&amp;")"))</f>
        <v/>
      </c>
      <c r="AN55" s="1" t="str">
        <f ca="1">IF(OFFSET(Paramétrages!$F$6,COLUMNS($G:AP)-2,,)=0,"",IF($B55="","",IF(COUNTA(Paramétrages!$F$5:$F$32)=0,"",IF(ISBLANK('Compréhension de l''écrit'!$D55),"",IF((SUMIFS(Paramétrages!$W:$W,Paramétrages!$Y:$Y,IF(OFFSET(Paramétrages!$F$6,COLUMNS($G:AP)-2,,)=0,"",OFFSET(Paramétrages!$F$6,COLUMNS($G:AP)-2,,)),Paramétrages!$X:$X,$B55&amp;$C55)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55&amp;$C55))/(IF(OFFSET(Paramétrages!$G$6,COLUMNS($H:AQ)-2,,)=0,"",OFFSET(Paramétrages!$G$6,COLUMNS($H:AQ)-2,,)))&lt;0.67,"B","C"))))))&amp;IF(OFFSET(Paramétrages!$F$6,COLUMNS($G:AP)-2,,)=0,"",IF(ISBLANK('Compréhension de l''écrit'!$D55),""," ("&amp;SUMIFS(Paramétrages!$W:$W,Paramétrages!$Y:$Y,IF(OFFSET(Paramétrages!$F$6,COLUMNS($G:AP)-2,,)=0,"",OFFSET(Paramétrages!$F$6,COLUMNS($G:AP)-2,,)),Paramétrages!$X:$X,$B55&amp;$C55)&amp;" sur "&amp;IF(OFFSET(Paramétrages!$G$6,COLUMNS($H:AQ)-2,,)=0,"",OFFSET(Paramétrages!$G$6,COLUMNS($H:AQ)-2,,))&amp;")"))</f>
        <v/>
      </c>
      <c r="AO55" s="1" t="str">
        <f ca="1">IF(OFFSET(Paramétrages!$F$6,COLUMNS($G:AQ)-2,,)=0,"",IF($B55="","",IF(COUNTA(Paramétrages!$F$5:$F$32)=0,"",IF(ISBLANK('Compréhension de l''écrit'!$D55),"",IF((SUMIFS(Paramétrages!$W:$W,Paramétrages!$Y:$Y,IF(OFFSET(Paramétrages!$F$6,COLUMNS($G:AQ)-2,,)=0,"",OFFSET(Paramétrages!$F$6,COLUMNS($G:AQ)-2,,)),Paramétrages!$X:$X,$B55&amp;$C55)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55&amp;$C55))/(IF(OFFSET(Paramétrages!$G$6,COLUMNS($H:AR)-2,,)=0,"",OFFSET(Paramétrages!$G$6,COLUMNS($H:AR)-2,,)))&lt;0.67,"B","C"))))))&amp;IF(OFFSET(Paramétrages!$F$6,COLUMNS($G:AQ)-2,,)=0,"",IF(ISBLANK('Compréhension de l''écrit'!$D55),""," ("&amp;SUMIFS(Paramétrages!$W:$W,Paramétrages!$Y:$Y,IF(OFFSET(Paramétrages!$F$6,COLUMNS($G:AQ)-2,,)=0,"",OFFSET(Paramétrages!$F$6,COLUMNS($G:AQ)-2,,)),Paramétrages!$X:$X,$B55&amp;$C55)&amp;" sur "&amp;IF(OFFSET(Paramétrages!$G$6,COLUMNS($H:AR)-2,,)=0,"",OFFSET(Paramétrages!$G$6,COLUMNS($H:AR)-2,,))&amp;")"))</f>
        <v/>
      </c>
      <c r="AP55" s="1" t="str">
        <f ca="1">IF(OFFSET(Paramétrages!$F$6,COLUMNS($G:AR)-2,,)=0,"",IF($B55="","",IF(COUNTA(Paramétrages!$F$5:$F$32)=0,"",IF(ISBLANK('Compréhension de l''écrit'!$D55),"",IF((SUMIFS(Paramétrages!$W:$W,Paramétrages!$Y:$Y,IF(OFFSET(Paramétrages!$F$6,COLUMNS($G:AR)-2,,)=0,"",OFFSET(Paramétrages!$F$6,COLUMNS($G:AR)-2,,)),Paramétrages!$X:$X,$B55&amp;$C55)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55&amp;$C55))/(IF(OFFSET(Paramétrages!$G$6,COLUMNS($H:AS)-2,,)=0,"",OFFSET(Paramétrages!$G$6,COLUMNS($H:AS)-2,,)))&lt;0.67,"B","C"))))))&amp;IF(OFFSET(Paramétrages!$F$6,COLUMNS($G:AR)-2,,)=0,"",IF(ISBLANK('Compréhension de l''écrit'!$D55),""," ("&amp;SUMIFS(Paramétrages!$W:$W,Paramétrages!$Y:$Y,IF(OFFSET(Paramétrages!$F$6,COLUMNS($G:AR)-2,,)=0,"",OFFSET(Paramétrages!$F$6,COLUMNS($G:AR)-2,,)),Paramétrages!$X:$X,$B55&amp;$C55)&amp;" sur "&amp;IF(OFFSET(Paramétrages!$G$6,COLUMNS($H:AS)-2,,)=0,"",OFFSET(Paramétrages!$G$6,COLUMNS($H:AS)-2,,))&amp;")"))</f>
        <v/>
      </c>
      <c r="AQ55" s="1" t="str">
        <f ca="1">IF(OFFSET(Paramétrages!$F$6,COLUMNS($G:AS)-2,,)=0,"",IF($B55="","",IF(COUNTA(Paramétrages!$F$5:$F$32)=0,"",IF(ISBLANK('Compréhension de l''écrit'!$D55),"",IF((SUMIFS(Paramétrages!$W:$W,Paramétrages!$Y:$Y,IF(OFFSET(Paramétrages!$F$6,COLUMNS($G:AS)-2,,)=0,"",OFFSET(Paramétrages!$F$6,COLUMNS($G:AS)-2,,)),Paramétrages!$X:$X,$B55&amp;$C55)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55&amp;$C55))/(IF(OFFSET(Paramétrages!$G$6,COLUMNS($H:AT)-2,,)=0,"",OFFSET(Paramétrages!$G$6,COLUMNS($H:AT)-2,,)))&lt;0.67,"B","C"))))))&amp;IF(OFFSET(Paramétrages!$F$6,COLUMNS($G:AS)-2,,)=0,"",IF(ISBLANK('Compréhension de l''écrit'!$D55),""," ("&amp;SUMIFS(Paramétrages!$W:$W,Paramétrages!$Y:$Y,IF(OFFSET(Paramétrages!$F$6,COLUMNS($G:AS)-2,,)=0,"",OFFSET(Paramétrages!$F$6,COLUMNS($G:AS)-2,,)),Paramétrages!$X:$X,$B55&amp;$C55)&amp;" sur "&amp;IF(OFFSET(Paramétrages!$G$6,COLUMNS($H:AT)-2,,)=0,"",OFFSET(Paramétrages!$G$6,COLUMNS($H:AT)-2,,))&amp;")"))</f>
        <v/>
      </c>
      <c r="AR55" s="1" t="str">
        <f ca="1">IF(OFFSET(Paramétrages!$F$6,COLUMNS($G:AT)-2,,)=0,"",IF($B55="","",IF(COUNTA(Paramétrages!$F$5:$F$32)=0,"",IF(ISBLANK('Compréhension de l''écrit'!$D55),"",IF((SUMIFS(Paramétrages!$W:$W,Paramétrages!$Y:$Y,IF(OFFSET(Paramétrages!$F$6,COLUMNS($G:AT)-2,,)=0,"",OFFSET(Paramétrages!$F$6,COLUMNS($G:AT)-2,,)),Paramétrages!$X:$X,$B55&amp;$C55)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55&amp;$C55))/(IF(OFFSET(Paramétrages!$G$6,COLUMNS($H:AU)-2,,)=0,"",OFFSET(Paramétrages!$G$6,COLUMNS($H:AU)-2,,)))&lt;0.67,"B","C"))))))&amp;IF(OFFSET(Paramétrages!$F$6,COLUMNS($G:AT)-2,,)=0,"",IF(ISBLANK('Compréhension de l''écrit'!$D55),""," ("&amp;SUMIFS(Paramétrages!$W:$W,Paramétrages!$Y:$Y,IF(OFFSET(Paramétrages!$F$6,COLUMNS($G:AT)-2,,)=0,"",OFFSET(Paramétrages!$F$6,COLUMNS($G:AT)-2,,)),Paramétrages!$X:$X,$B55&amp;$C55)&amp;" sur "&amp;IF(OFFSET(Paramétrages!$G$6,COLUMNS($H:AU)-2,,)=0,"",OFFSET(Paramétrages!$G$6,COLUMNS($H:AU)-2,,))&amp;")"))</f>
        <v/>
      </c>
      <c r="AS55" s="1" t="str">
        <f ca="1">IF(OFFSET(Paramétrages!$F$6,COLUMNS($G:AU)-2,,)=0,"",IF($B55="","",IF(COUNTA(Paramétrages!$F$5:$F$32)=0,"",IF(ISBLANK('Compréhension de l''écrit'!$D55),"",IF((SUMIFS(Paramétrages!$W:$W,Paramétrages!$Y:$Y,IF(OFFSET(Paramétrages!$F$6,COLUMNS($G:AU)-2,,)=0,"",OFFSET(Paramétrages!$F$6,COLUMNS($G:AU)-2,,)),Paramétrages!$X:$X,$B55&amp;$C55)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55&amp;$C55))/(IF(OFFSET(Paramétrages!$G$6,COLUMNS($H:AV)-2,,)=0,"",OFFSET(Paramétrages!$G$6,COLUMNS($H:AV)-2,,)))&lt;0.67,"B","C"))))))&amp;IF(OFFSET(Paramétrages!$F$6,COLUMNS($G:AU)-2,,)=0,"",IF(ISBLANK('Compréhension de l''écrit'!$D55),""," ("&amp;SUMIFS(Paramétrages!$W:$W,Paramétrages!$Y:$Y,IF(OFFSET(Paramétrages!$F$6,COLUMNS($G:AU)-2,,)=0,"",OFFSET(Paramétrages!$F$6,COLUMNS($G:AU)-2,,)),Paramétrages!$X:$X,$B55&amp;$C55)&amp;" sur "&amp;IF(OFFSET(Paramétrages!$G$6,COLUMNS($H:AV)-2,,)=0,"",OFFSET(Paramétrages!$G$6,COLUMNS($H:AV)-2,,))&amp;")"))</f>
        <v/>
      </c>
      <c r="AT55" s="1" t="str">
        <f ca="1">IF(OFFSET(Paramétrages!$F$6,COLUMNS($G:AV)-2,,)=0,"",IF($B55="","",IF(COUNTA(Paramétrages!$F$5:$F$32)=0,"",IF(ISBLANK('Compréhension de l''écrit'!$D55),"",IF((SUMIFS(Paramétrages!$W:$W,Paramétrages!$Y:$Y,IF(OFFSET(Paramétrages!$F$6,COLUMNS($G:AV)-2,,)=0,"",OFFSET(Paramétrages!$F$6,COLUMNS($G:AV)-2,,)),Paramétrages!$X:$X,$B55&amp;$C55)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55&amp;$C55))/(IF(OFFSET(Paramétrages!$G$6,COLUMNS($H:AW)-2,,)=0,"",OFFSET(Paramétrages!$G$6,COLUMNS($H:AW)-2,,)))&lt;0.67,"B","C"))))))&amp;IF(OFFSET(Paramétrages!$F$6,COLUMNS($G:AV)-2,,)=0,"",IF(ISBLANK('Compréhension de l''écrit'!$D55),""," ("&amp;SUMIFS(Paramétrages!$W:$W,Paramétrages!$Y:$Y,IF(OFFSET(Paramétrages!$F$6,COLUMNS($G:AV)-2,,)=0,"",OFFSET(Paramétrages!$F$6,COLUMNS($G:AV)-2,,)),Paramétrages!$X:$X,$B55&amp;$C55)&amp;" sur "&amp;IF(OFFSET(Paramétrages!$G$6,COLUMNS($H:AW)-2,,)=0,"",OFFSET(Paramétrages!$G$6,COLUMNS($H:AW)-2,,))&amp;")"))</f>
        <v/>
      </c>
      <c r="AU55" s="1" t="str">
        <f ca="1">IF(OFFSET(Paramétrages!$F$6,COLUMNS($G:AW)-2,,)=0,"",IF($B55="","",IF(COUNTA(Paramétrages!$F$5:$F$32)=0,"",IF(ISBLANK('Compréhension de l''écrit'!$D55),"",IF((SUMIFS(Paramétrages!$W:$W,Paramétrages!$Y:$Y,IF(OFFSET(Paramétrages!$F$6,COLUMNS($G:AW)-2,,)=0,"",OFFSET(Paramétrages!$F$6,COLUMNS($G:AW)-2,,)),Paramétrages!$X:$X,$B55&amp;$C55)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55&amp;$C55))/(IF(OFFSET(Paramétrages!$G$6,COLUMNS($H:AX)-2,,)=0,"",OFFSET(Paramétrages!$G$6,COLUMNS($H:AX)-2,,)))&lt;0.67,"B","C"))))))&amp;IF(OFFSET(Paramétrages!$F$6,COLUMNS($G:AW)-2,,)=0,"",IF(ISBLANK('Compréhension de l''écrit'!$D55),""," ("&amp;SUMIFS(Paramétrages!$W:$W,Paramétrages!$Y:$Y,IF(OFFSET(Paramétrages!$F$6,COLUMNS($G:AW)-2,,)=0,"",OFFSET(Paramétrages!$F$6,COLUMNS($G:AW)-2,,)),Paramétrages!$X:$X,$B55&amp;$C55)&amp;" sur "&amp;IF(OFFSET(Paramétrages!$G$6,COLUMNS($H:AX)-2,,)=0,"",OFFSET(Paramétrages!$G$6,COLUMNS($H:AX)-2,,))&amp;")"))</f>
        <v/>
      </c>
      <c r="AV55" s="1" t="str">
        <f ca="1">IF(OFFSET(Paramétrages!$F$6,COLUMNS($G:AX)-2,,)=0,"",IF($B55="","",IF(COUNTA(Paramétrages!$F$5:$F$32)=0,"",IF(ISBLANK('Compréhension de l''écrit'!$D55),"",IF((SUMIFS(Paramétrages!$W:$W,Paramétrages!$Y:$Y,IF(OFFSET(Paramétrages!$F$6,COLUMNS($G:AX)-2,,)=0,"",OFFSET(Paramétrages!$F$6,COLUMNS($G:AX)-2,,)),Paramétrages!$X:$X,$B55&amp;$C55)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55&amp;$C55))/(IF(OFFSET(Paramétrages!$G$6,COLUMNS($H:AY)-2,,)=0,"",OFFSET(Paramétrages!$G$6,COLUMNS($H:AY)-2,,)))&lt;0.67,"B","C"))))))&amp;IF(OFFSET(Paramétrages!$F$6,COLUMNS($G:AX)-2,,)=0,"",IF(ISBLANK('Compréhension de l''écrit'!$D55),""," ("&amp;SUMIFS(Paramétrages!$W:$W,Paramétrages!$Y:$Y,IF(OFFSET(Paramétrages!$F$6,COLUMNS($G:AX)-2,,)=0,"",OFFSET(Paramétrages!$F$6,COLUMNS($G:AX)-2,,)),Paramétrages!$X:$X,$B55&amp;$C55)&amp;" sur "&amp;IF(OFFSET(Paramétrages!$G$6,COLUMNS($H:AY)-2,,)=0,"",OFFSET(Paramétrages!$G$6,COLUMNS($H:AY)-2,,))&amp;")"))</f>
        <v/>
      </c>
      <c r="AW55" s="1" t="str">
        <f ca="1">IF(OFFSET(Paramétrages!$F$6,COLUMNS($G:AY)-2,,)=0,"",IF($B55="","",IF(COUNTA(Paramétrages!$F$5:$F$32)=0,"",IF(ISBLANK('Compréhension de l''écrit'!$D55),"",IF((SUMIFS(Paramétrages!$W:$W,Paramétrages!$Y:$Y,IF(OFFSET(Paramétrages!$F$6,COLUMNS($G:AY)-2,,)=0,"",OFFSET(Paramétrages!$F$6,COLUMNS($G:AY)-2,,)),Paramétrages!$X:$X,$B55&amp;$C55)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55&amp;$C55))/(IF(OFFSET(Paramétrages!$G$6,COLUMNS($H:AZ)-2,,)=0,"",OFFSET(Paramétrages!$G$6,COLUMNS($H:AZ)-2,,)))&lt;0.67,"B","C"))))))&amp;IF(OFFSET(Paramétrages!$F$6,COLUMNS($G:AY)-2,,)=0,"",IF(ISBLANK('Compréhension de l''écrit'!$D55),""," ("&amp;SUMIFS(Paramétrages!$W:$W,Paramétrages!$Y:$Y,IF(OFFSET(Paramétrages!$F$6,COLUMNS($G:AY)-2,,)=0,"",OFFSET(Paramétrages!$F$6,COLUMNS($G:AY)-2,,)),Paramétrages!$X:$X,$B55&amp;$C55)&amp;" sur "&amp;IF(OFFSET(Paramétrages!$G$6,COLUMNS($H:AZ)-2,,)=0,"",OFFSET(Paramétrages!$G$6,COLUMNS($H:AZ)-2,,))&amp;")"))</f>
        <v/>
      </c>
      <c r="AX55" s="1" t="str">
        <f ca="1">IF(OFFSET(Paramétrages!$F$6,COLUMNS($G:AZ)-2,,)=0,"",IF($B55="","",IF(COUNTA(Paramétrages!$F$5:$F$32)=0,"",IF(ISBLANK('Compréhension de l''écrit'!$D55),"",IF((SUMIFS(Paramétrages!$W:$W,Paramétrages!$Y:$Y,IF(OFFSET(Paramétrages!$F$6,COLUMNS($G:AZ)-2,,)=0,"",OFFSET(Paramétrages!$F$6,COLUMNS($G:AZ)-2,,)),Paramétrages!$X:$X,$B55&amp;$C55)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55&amp;$C55))/(IF(OFFSET(Paramétrages!$G$6,COLUMNS($H:BA)-2,,)=0,"",OFFSET(Paramétrages!$G$6,COLUMNS($H:BA)-2,,)))&lt;0.67,"B","C"))))))&amp;IF(OFFSET(Paramétrages!$F$6,COLUMNS($G:AZ)-2,,)=0,"",IF(ISBLANK('Compréhension de l''écrit'!$D55),""," ("&amp;SUMIFS(Paramétrages!$W:$W,Paramétrages!$Y:$Y,IF(OFFSET(Paramétrages!$F$6,COLUMNS($G:AZ)-2,,)=0,"",OFFSET(Paramétrages!$F$6,COLUMNS($G:AZ)-2,,)),Paramétrages!$X:$X,$B55&amp;$C55)&amp;" sur "&amp;IF(OFFSET(Paramétrages!$G$6,COLUMNS($H:BA)-2,,)=0,"",OFFSET(Paramétrages!$G$6,COLUMNS($H:BA)-2,,))&amp;")"))</f>
        <v/>
      </c>
      <c r="AY55" s="1" t="str">
        <f ca="1">IF(OFFSET(Paramétrages!$F$6,COLUMNS($G:BA)-2,,)=0,"",IF($B55="","",IF(COUNTA(Paramétrages!$F$5:$F$32)=0,"",IF(ISBLANK('Compréhension de l''écrit'!$D55),"",IF((SUMIFS(Paramétrages!$W:$W,Paramétrages!$Y:$Y,IF(OFFSET(Paramétrages!$F$6,COLUMNS($G:BA)-2,,)=0,"",OFFSET(Paramétrages!$F$6,COLUMNS($G:BA)-2,,)),Paramétrages!$X:$X,$B55&amp;$C55)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55&amp;$C55))/(IF(OFFSET(Paramétrages!$G$6,COLUMNS($H:BB)-2,,)=0,"",OFFSET(Paramétrages!$G$6,COLUMNS($H:BB)-2,,)))&lt;0.67,"B","C"))))))&amp;IF(OFFSET(Paramétrages!$F$6,COLUMNS($G:BA)-2,,)=0,"",IF(ISBLANK('Compréhension de l''écrit'!$D55),""," ("&amp;SUMIFS(Paramétrages!$W:$W,Paramétrages!$Y:$Y,IF(OFFSET(Paramétrages!$F$6,COLUMNS($G:BA)-2,,)=0,"",OFFSET(Paramétrages!$F$6,COLUMNS($G:BA)-2,,)),Paramétrages!$X:$X,$B55&amp;$C55)&amp;" sur "&amp;IF(OFFSET(Paramétrages!$G$6,COLUMNS($H:BB)-2,,)=0,"",OFFSET(Paramétrages!$G$6,COLUMNS($H:BB)-2,,))&amp;")"))</f>
        <v/>
      </c>
      <c r="AZ55" s="1" t="str">
        <f ca="1">IF(OFFSET(Paramétrages!$F$6,COLUMNS($G:BB)-2,,)=0,"",IF($B55="","",IF(COUNTA(Paramétrages!$F$5:$F$32)=0,"",IF(ISBLANK('Compréhension de l''écrit'!$D55),"",IF((SUMIFS(Paramétrages!$W:$W,Paramétrages!$Y:$Y,IF(OFFSET(Paramétrages!$F$6,COLUMNS($G:BB)-2,,)=0,"",OFFSET(Paramétrages!$F$6,COLUMNS($G:BB)-2,,)),Paramétrages!$X:$X,$B55&amp;$C55)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55&amp;$C55))/(IF(OFFSET(Paramétrages!$G$6,COLUMNS($H:BC)-2,,)=0,"",OFFSET(Paramétrages!$G$6,COLUMNS($H:BC)-2,,)))&lt;0.67,"B","C"))))))&amp;IF(OFFSET(Paramétrages!$F$6,COLUMNS($G:BB)-2,,)=0,"",IF(ISBLANK('Compréhension de l''écrit'!$D55),""," ("&amp;SUMIFS(Paramétrages!$W:$W,Paramétrages!$Y:$Y,IF(OFFSET(Paramétrages!$F$6,COLUMNS($G:BB)-2,,)=0,"",OFFSET(Paramétrages!$F$6,COLUMNS($G:BB)-2,,)),Paramétrages!$X:$X,$B55&amp;$C55)&amp;" sur "&amp;IF(OFFSET(Paramétrages!$G$6,COLUMNS($H:BC)-2,,)=0,"",OFFSET(Paramétrages!$G$6,COLUMNS($H:BC)-2,,))&amp;")"))</f>
        <v/>
      </c>
      <c r="BA55" s="1" t="str">
        <f ca="1">IF(OFFSET(Paramétrages!$F$6,COLUMNS($G:BC)-2,,)=0,"",IF($B55="","",IF(COUNTA(Paramétrages!$F$5:$F$32)=0,"",IF(ISBLANK('Compréhension de l''écrit'!$D55),"",IF((SUMIFS(Paramétrages!$W:$W,Paramétrages!$Y:$Y,IF(OFFSET(Paramétrages!$F$6,COLUMNS($G:BC)-2,,)=0,"",OFFSET(Paramétrages!$F$6,COLUMNS($G:BC)-2,,)),Paramétrages!$X:$X,$B55&amp;$C55)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55&amp;$C55))/(IF(OFFSET(Paramétrages!$G$6,COLUMNS($H:BD)-2,,)=0,"",OFFSET(Paramétrages!$G$6,COLUMNS($H:BD)-2,,)))&lt;0.67,"B","C"))))))&amp;IF(OFFSET(Paramétrages!$F$6,COLUMNS($G:BC)-2,,)=0,"",IF(ISBLANK('Compréhension de l''écrit'!$D55),""," ("&amp;SUMIFS(Paramétrages!$W:$W,Paramétrages!$Y:$Y,IF(OFFSET(Paramétrages!$F$6,COLUMNS($G:BC)-2,,)=0,"",OFFSET(Paramétrages!$F$6,COLUMNS($G:BC)-2,,)),Paramétrages!$X:$X,$B55&amp;$C55)&amp;" sur "&amp;IF(OFFSET(Paramétrages!$G$6,COLUMNS($H:BD)-2,,)=0,"",OFFSET(Paramétrages!$G$6,COLUMNS($H:BD)-2,,))&amp;")"))</f>
        <v/>
      </c>
      <c r="BB55" s="1" t="str">
        <f ca="1">IF(OFFSET(Paramétrages!$F$6,COLUMNS($G:BD)-2,,)=0,"",IF($B55="","",IF(COUNTA(Paramétrages!$F$5:$F$32)=0,"",IF(ISBLANK('Compréhension de l''écrit'!$D55),"",IF((SUMIFS(Paramétrages!$W:$W,Paramétrages!$Y:$Y,IF(OFFSET(Paramétrages!$F$6,COLUMNS($G:BD)-2,,)=0,"",OFFSET(Paramétrages!$F$6,COLUMNS($G:BD)-2,,)),Paramétrages!$X:$X,$B55&amp;$C55)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55&amp;$C55))/(IF(OFFSET(Paramétrages!$G$6,COLUMNS($H:BE)-2,,)=0,"",OFFSET(Paramétrages!$G$6,COLUMNS($H:BE)-2,,)))&lt;0.67,"B","C"))))))&amp;IF(OFFSET(Paramétrages!$F$6,COLUMNS($G:BD)-2,,)=0,"",IF(ISBLANK('Compréhension de l''écrit'!$D55),""," ("&amp;SUMIFS(Paramétrages!$W:$W,Paramétrages!$Y:$Y,IF(OFFSET(Paramétrages!$F$6,COLUMNS($G:BD)-2,,)=0,"",OFFSET(Paramétrages!$F$6,COLUMNS($G:BD)-2,,)),Paramétrages!$X:$X,$B55&amp;$C55)&amp;" sur "&amp;IF(OFFSET(Paramétrages!$G$6,COLUMNS($H:BE)-2,,)=0,"",OFFSET(Paramétrages!$G$6,COLUMNS($H:BE)-2,,))&amp;")"))</f>
        <v/>
      </c>
      <c r="BC55" s="1" t="str">
        <f ca="1">IF(OFFSET(Paramétrages!$F$6,COLUMNS($G:BE)-2,,)=0,"",IF($B55="","",IF(COUNTA(Paramétrages!$F$5:$F$32)=0,"",IF(ISBLANK('Compréhension de l''écrit'!$D55),"",IF((SUMIFS(Paramétrages!$W:$W,Paramétrages!$Y:$Y,IF(OFFSET(Paramétrages!$F$6,COLUMNS($G:BE)-2,,)=0,"",OFFSET(Paramétrages!$F$6,COLUMNS($G:BE)-2,,)),Paramétrages!$X:$X,$B55&amp;$C55)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55&amp;$C55))/(IF(OFFSET(Paramétrages!$G$6,COLUMNS($H:BF)-2,,)=0,"",OFFSET(Paramétrages!$G$6,COLUMNS($H:BF)-2,,)))&lt;0.67,"B","C"))))))&amp;IF(OFFSET(Paramétrages!$F$6,COLUMNS($G:BE)-2,,)=0,"",IF(ISBLANK('Compréhension de l''écrit'!$D55),""," ("&amp;SUMIFS(Paramétrages!$W:$W,Paramétrages!$Y:$Y,IF(OFFSET(Paramétrages!$F$6,COLUMNS($G:BE)-2,,)=0,"",OFFSET(Paramétrages!$F$6,COLUMNS($G:BE)-2,,)),Paramétrages!$X:$X,$B55&amp;$C55)&amp;" sur "&amp;IF(OFFSET(Paramétrages!$G$6,COLUMNS($H:BF)-2,,)=0,"",OFFSET(Paramétrages!$G$6,COLUMNS($H:BF)-2,,))&amp;")"))</f>
        <v/>
      </c>
      <c r="BD55" s="1" t="str">
        <f ca="1">IF(OFFSET(Paramétrages!$F$6,COLUMNS($G:BF)-2,,)=0,"",IF($B55="","",IF(COUNTA(Paramétrages!$F$5:$F$32)=0,"",IF(ISBLANK('Compréhension de l''écrit'!$D55),"",IF((SUMIFS(Paramétrages!$W:$W,Paramétrages!$Y:$Y,IF(OFFSET(Paramétrages!$F$6,COLUMNS($G:BF)-2,,)=0,"",OFFSET(Paramétrages!$F$6,COLUMNS($G:BF)-2,,)),Paramétrages!$X:$X,$B55&amp;$C55)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55&amp;$C55))/(IF(OFFSET(Paramétrages!$G$6,COLUMNS($H:BG)-2,,)=0,"",OFFSET(Paramétrages!$G$6,COLUMNS($H:BG)-2,,)))&lt;0.67,"B","C"))))))&amp;IF(OFFSET(Paramétrages!$F$6,COLUMNS($G:BF)-2,,)=0,"",IF(ISBLANK('Compréhension de l''écrit'!$D55),""," ("&amp;SUMIFS(Paramétrages!$W:$W,Paramétrages!$Y:$Y,IF(OFFSET(Paramétrages!$F$6,COLUMNS($G:BF)-2,,)=0,"",OFFSET(Paramétrages!$F$6,COLUMNS($G:BF)-2,,)),Paramétrages!$X:$X,$B55&amp;$C55)&amp;" sur "&amp;IF(OFFSET(Paramétrages!$G$6,COLUMNS($H:BG)-2,,)=0,"",OFFSET(Paramétrages!$G$6,COLUMNS($H:BG)-2,,))&amp;")"))</f>
        <v/>
      </c>
      <c r="BE55" s="1" t="str">
        <f ca="1">IF(OFFSET(Paramétrages!$F$6,COLUMNS($G:BG)-2,,)=0,"",IF($B55="","",IF(COUNTA(Paramétrages!$F$5:$F$32)=0,"",IF(ISBLANK('Compréhension de l''écrit'!$D55),"",IF((SUMIFS(Paramétrages!$W:$W,Paramétrages!$Y:$Y,IF(OFFSET(Paramétrages!$F$6,COLUMNS($G:BG)-2,,)=0,"",OFFSET(Paramétrages!$F$6,COLUMNS($G:BG)-2,,)),Paramétrages!$X:$X,$B55&amp;$C55)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55&amp;$C55))/(IF(OFFSET(Paramétrages!$G$6,COLUMNS($H:BH)-2,,)=0,"",OFFSET(Paramétrages!$G$6,COLUMNS($H:BH)-2,,)))&lt;0.67,"B","C"))))))&amp;IF(OFFSET(Paramétrages!$F$6,COLUMNS($G:BG)-2,,)=0,"",IF(ISBLANK('Compréhension de l''écrit'!$D55),""," ("&amp;SUMIFS(Paramétrages!$W:$W,Paramétrages!$Y:$Y,IF(OFFSET(Paramétrages!$F$6,COLUMNS($G:BG)-2,,)=0,"",OFFSET(Paramétrages!$F$6,COLUMNS($G:BG)-2,,)),Paramétrages!$X:$X,$B55&amp;$C55)&amp;" sur "&amp;IF(OFFSET(Paramétrages!$G$6,COLUMNS($H:BH)-2,,)=0,"",OFFSET(Paramétrages!$G$6,COLUMNS($H:BH)-2,,))&amp;")"))</f>
        <v/>
      </c>
      <c r="BF55" s="1" t="str">
        <f ca="1">IF(OFFSET(Paramétrages!$F$6,COLUMNS($G:BH)-2,,)=0,"",IF($B55="","",IF(COUNTA(Paramétrages!$F$5:$F$32)=0,"",IF(ISBLANK('Compréhension de l''écrit'!$D55),"",IF((SUMIFS(Paramétrages!$W:$W,Paramétrages!$Y:$Y,IF(OFFSET(Paramétrages!$F$6,COLUMNS($G:BH)-2,,)=0,"",OFFSET(Paramétrages!$F$6,COLUMNS($G:BH)-2,,)),Paramétrages!$X:$X,$B55&amp;$C55)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55&amp;$C55))/(IF(OFFSET(Paramétrages!$G$6,COLUMNS($H:BI)-2,,)=0,"",OFFSET(Paramétrages!$G$6,COLUMNS($H:BI)-2,,)))&lt;0.67,"B","C"))))))&amp;IF(OFFSET(Paramétrages!$F$6,COLUMNS($G:BH)-2,,)=0,"",IF(ISBLANK('Compréhension de l''écrit'!$D55),""," ("&amp;SUMIFS(Paramétrages!$W:$W,Paramétrages!$Y:$Y,IF(OFFSET(Paramétrages!$F$6,COLUMNS($G:BH)-2,,)=0,"",OFFSET(Paramétrages!$F$6,COLUMNS($G:BH)-2,,)),Paramétrages!$X:$X,$B55&amp;$C55)&amp;" sur "&amp;IF(OFFSET(Paramétrages!$G$6,COLUMNS($H:BI)-2,,)=0,"",OFFSET(Paramétrages!$G$6,COLUMNS($H:BI)-2,,))&amp;")"))</f>
        <v/>
      </c>
      <c r="BG55" s="1" t="str">
        <f ca="1">IF(OFFSET(Paramétrages!$F$6,COLUMNS($G:BI)-2,,)=0,"",IF($B55="","",IF(COUNTA(Paramétrages!$F$5:$F$32)=0,"",IF(ISBLANK('Compréhension de l''écrit'!$D55),"",IF((SUMIFS(Paramétrages!$W:$W,Paramétrages!$Y:$Y,IF(OFFSET(Paramétrages!$F$6,COLUMNS($G:BI)-2,,)=0,"",OFFSET(Paramétrages!$F$6,COLUMNS($G:BI)-2,,)),Paramétrages!$X:$X,$B55&amp;$C55)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55&amp;$C55))/(IF(OFFSET(Paramétrages!$G$6,COLUMNS($H:BJ)-2,,)=0,"",OFFSET(Paramétrages!$G$6,COLUMNS($H:BJ)-2,,)))&lt;0.67,"B","C"))))))&amp;IF(OFFSET(Paramétrages!$F$6,COLUMNS($G:BI)-2,,)=0,"",IF(ISBLANK('Compréhension de l''écrit'!$D55),""," ("&amp;SUMIFS(Paramétrages!$W:$W,Paramétrages!$Y:$Y,IF(OFFSET(Paramétrages!$F$6,COLUMNS($G:BI)-2,,)=0,"",OFFSET(Paramétrages!$F$6,COLUMNS($G:BI)-2,,)),Paramétrages!$X:$X,$B55&amp;$C55)&amp;" sur "&amp;IF(OFFSET(Paramétrages!$G$6,COLUMNS($H:BJ)-2,,)=0,"",OFFSET(Paramétrages!$G$6,COLUMNS($H:BJ)-2,,))&amp;")"))</f>
        <v/>
      </c>
      <c r="BH55" s="1" t="str">
        <f ca="1">IF(OFFSET(Paramétrages!$F$6,COLUMNS($G:BJ)-2,,)=0,"",IF($B55="","",IF(COUNTA(Paramétrages!$F$5:$F$32)=0,"",IF(ISBLANK('Compréhension de l''écrit'!$D55),"",IF((SUMIFS(Paramétrages!$W:$W,Paramétrages!$Y:$Y,IF(OFFSET(Paramétrages!$F$6,COLUMNS($G:BJ)-2,,)=0,"",OFFSET(Paramétrages!$F$6,COLUMNS($G:BJ)-2,,)),Paramétrages!$X:$X,$B55&amp;$C55)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55&amp;$C55))/(IF(OFFSET(Paramétrages!$G$6,COLUMNS($H:BK)-2,,)=0,"",OFFSET(Paramétrages!$G$6,COLUMNS($H:BK)-2,,)))&lt;0.67,"B","C"))))))&amp;IF(OFFSET(Paramétrages!$F$6,COLUMNS($G:BJ)-2,,)=0,"",IF(ISBLANK('Compréhension de l''écrit'!$D55),""," ("&amp;SUMIFS(Paramétrages!$W:$W,Paramétrages!$Y:$Y,IF(OFFSET(Paramétrages!$F$6,COLUMNS($G:BJ)-2,,)=0,"",OFFSET(Paramétrages!$F$6,COLUMNS($G:BJ)-2,,)),Paramétrages!$X:$X,$B55&amp;$C55)&amp;" sur "&amp;IF(OFFSET(Paramétrages!$G$6,COLUMNS($H:BK)-2,,)=0,"",OFFSET(Paramétrages!$G$6,COLUMNS($H:BK)-2,,))&amp;")"))</f>
        <v/>
      </c>
      <c r="BI55" s="1" t="str">
        <f ca="1">IF(OFFSET(Paramétrages!$F$6,COLUMNS($G:BK)-2,,)=0,"",IF($B55="","",IF(COUNTA(Paramétrages!$F$5:$F$32)=0,"",IF(ISBLANK('Compréhension de l''écrit'!$D55),"",IF((SUMIFS(Paramétrages!$W:$W,Paramétrages!$Y:$Y,IF(OFFSET(Paramétrages!$F$6,COLUMNS($G:BK)-2,,)=0,"",OFFSET(Paramétrages!$F$6,COLUMNS($G:BK)-2,,)),Paramétrages!$X:$X,$B55&amp;$C55)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55&amp;$C55))/(IF(OFFSET(Paramétrages!$G$6,COLUMNS($H:BL)-2,,)=0,"",OFFSET(Paramétrages!$G$6,COLUMNS($H:BL)-2,,)))&lt;0.67,"B","C"))))))&amp;IF(OFFSET(Paramétrages!$F$6,COLUMNS($G:BK)-2,,)=0,"",IF(ISBLANK('Compréhension de l''écrit'!$D55),""," ("&amp;SUMIFS(Paramétrages!$W:$W,Paramétrages!$Y:$Y,IF(OFFSET(Paramétrages!$F$6,COLUMNS($G:BK)-2,,)=0,"",OFFSET(Paramétrages!$F$6,COLUMNS($G:BK)-2,,)),Paramétrages!$X:$X,$B55&amp;$C55)&amp;" sur "&amp;IF(OFFSET(Paramétrages!$G$6,COLUMNS($H:BL)-2,,)=0,"",OFFSET(Paramétrages!$G$6,COLUMNS($H:BL)-2,,))&amp;")"))</f>
        <v/>
      </c>
      <c r="BJ55" s="1" t="str">
        <f ca="1">IF(OFFSET(Paramétrages!$F$6,COLUMNS($G:BL)-2,,)=0,"",IF($B55="","",IF(COUNTA(Paramétrages!$F$5:$F$32)=0,"",IF(ISBLANK('Compréhension de l''écrit'!$D55),"",IF((SUMIFS(Paramétrages!$W:$W,Paramétrages!$Y:$Y,IF(OFFSET(Paramétrages!$F$6,COLUMNS($G:BL)-2,,)=0,"",OFFSET(Paramétrages!$F$6,COLUMNS($G:BL)-2,,)),Paramétrages!$X:$X,$B55&amp;$C55)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55&amp;$C55))/(IF(OFFSET(Paramétrages!$G$6,COLUMNS($H:BM)-2,,)=0,"",OFFSET(Paramétrages!$G$6,COLUMNS($H:BM)-2,,)))&lt;0.67,"B","C"))))))&amp;IF(OFFSET(Paramétrages!$F$6,COLUMNS($G:BL)-2,,)=0,"",IF(ISBLANK('Compréhension de l''écrit'!$D55),""," ("&amp;SUMIFS(Paramétrages!$W:$W,Paramétrages!$Y:$Y,IF(OFFSET(Paramétrages!$F$6,COLUMNS($G:BL)-2,,)=0,"",OFFSET(Paramétrages!$F$6,COLUMNS($G:BL)-2,,)),Paramétrages!$X:$X,$B55&amp;$C55)&amp;" sur "&amp;IF(OFFSET(Paramétrages!$G$6,COLUMNS($H:BM)-2,,)=0,"",OFFSET(Paramétrages!$G$6,COLUMNS($H:BM)-2,,))&amp;")"))</f>
        <v/>
      </c>
      <c r="BK55" s="1" t="str">
        <f ca="1">IF(OFFSET(Paramétrages!$F$6,COLUMNS($G:BM)-2,,)=0,"",IF($B55="","",IF(COUNTA(Paramétrages!$F$5:$F$32)=0,"",IF(ISBLANK('Compréhension de l''écrit'!$D55),"",IF((SUMIFS(Paramétrages!$W:$W,Paramétrages!$Y:$Y,IF(OFFSET(Paramétrages!$F$6,COLUMNS($G:BM)-2,,)=0,"",OFFSET(Paramétrages!$F$6,COLUMNS($G:BM)-2,,)),Paramétrages!$X:$X,$B55&amp;$C55)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55&amp;$C55))/(IF(OFFSET(Paramétrages!$G$6,COLUMNS($H:BN)-2,,)=0,"",OFFSET(Paramétrages!$G$6,COLUMNS($H:BN)-2,,)))&lt;0.67,"B","C"))))))&amp;IF(OFFSET(Paramétrages!$F$6,COLUMNS($G:BM)-2,,)=0,"",IF(ISBLANK('Compréhension de l''écrit'!$D55),""," ("&amp;SUMIFS(Paramétrages!$W:$W,Paramétrages!$Y:$Y,IF(OFFSET(Paramétrages!$F$6,COLUMNS($G:BM)-2,,)=0,"",OFFSET(Paramétrages!$F$6,COLUMNS($G:BM)-2,,)),Paramétrages!$X:$X,$B55&amp;$C55)&amp;" sur "&amp;IF(OFFSET(Paramétrages!$G$6,COLUMNS($H:BN)-2,,)=0,"",OFFSET(Paramétrages!$G$6,COLUMNS($H:BN)-2,,))&amp;")"))</f>
        <v/>
      </c>
      <c r="BL55" s="1" t="str">
        <f ca="1">IF(OFFSET(Paramétrages!$F$6,COLUMNS($G:BN)-2,,)=0,"",IF($B55="","",IF(COUNTA(Paramétrages!$F$5:$F$32)=0,"",IF(ISBLANK('Compréhension de l''écrit'!$D55),"",IF((SUMIFS(Paramétrages!$W:$W,Paramétrages!$Y:$Y,IF(OFFSET(Paramétrages!$F$6,COLUMNS($G:BN)-2,,)=0,"",OFFSET(Paramétrages!$F$6,COLUMNS($G:BN)-2,,)),Paramétrages!$X:$X,$B55&amp;$C55)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55&amp;$C55))/(IF(OFFSET(Paramétrages!$G$6,COLUMNS($H:BO)-2,,)=0,"",OFFSET(Paramétrages!$G$6,COLUMNS($H:BO)-2,,)))&lt;0.67,"B","C"))))))&amp;IF(OFFSET(Paramétrages!$F$6,COLUMNS($G:BN)-2,,)=0,"",IF(ISBLANK('Compréhension de l''écrit'!$D55),""," ("&amp;SUMIFS(Paramétrages!$W:$W,Paramétrages!$Y:$Y,IF(OFFSET(Paramétrages!$F$6,COLUMNS($G:BN)-2,,)=0,"",OFFSET(Paramétrages!$F$6,COLUMNS($G:BN)-2,,)),Paramétrages!$X:$X,$B55&amp;$C55)&amp;" sur "&amp;IF(OFFSET(Paramétrages!$G$6,COLUMNS($H:BO)-2,,)=0,"",OFFSET(Paramétrages!$G$6,COLUMNS($H:BO)-2,,))&amp;")"))</f>
        <v/>
      </c>
      <c r="BM55" s="1" t="str">
        <f ca="1">IF(OFFSET(Paramétrages!$F$6,COLUMNS($G:BO)-2,,)=0,"",IF($B55="","",IF(COUNTA(Paramétrages!$F$5:$F$32)=0,"",IF(ISBLANK('Compréhension de l''écrit'!$D55),"",IF((SUMIFS(Paramétrages!$W:$W,Paramétrages!$Y:$Y,IF(OFFSET(Paramétrages!$F$6,COLUMNS($G:BO)-2,,)=0,"",OFFSET(Paramétrages!$F$6,COLUMNS($G:BO)-2,,)),Paramétrages!$X:$X,$B55&amp;$C55)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55&amp;$C55))/(IF(OFFSET(Paramétrages!$G$6,COLUMNS($H:BP)-2,,)=0,"",OFFSET(Paramétrages!$G$6,COLUMNS($H:BP)-2,,)))&lt;0.67,"B","C"))))))&amp;IF(OFFSET(Paramétrages!$F$6,COLUMNS($G:BO)-2,,)=0,"",IF(ISBLANK('Compréhension de l''écrit'!$D55),""," ("&amp;SUMIFS(Paramétrages!$W:$W,Paramétrages!$Y:$Y,IF(OFFSET(Paramétrages!$F$6,COLUMNS($G:BO)-2,,)=0,"",OFFSET(Paramétrages!$F$6,COLUMNS($G:BO)-2,,)),Paramétrages!$X:$X,$B55&amp;$C55)&amp;" sur "&amp;IF(OFFSET(Paramétrages!$G$6,COLUMNS($H:BP)-2,,)=0,"",OFFSET(Paramétrages!$G$6,COLUMNS($H:BP)-2,,))&amp;")"))</f>
        <v/>
      </c>
      <c r="BN55" s="1" t="str">
        <f ca="1">IF(OFFSET(Paramétrages!$F$6,COLUMNS($G:BP)-2,,)=0,"",IF($B55="","",IF(COUNTA(Paramétrages!$F$5:$F$32)=0,"",IF(ISBLANK('Compréhension de l''écrit'!$D55),"",IF((SUMIFS(Paramétrages!$W:$W,Paramétrages!$Y:$Y,IF(OFFSET(Paramétrages!$F$6,COLUMNS($G:BP)-2,,)=0,"",OFFSET(Paramétrages!$F$6,COLUMNS($G:BP)-2,,)),Paramétrages!$X:$X,$B55&amp;$C55)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55&amp;$C55))/(IF(OFFSET(Paramétrages!$G$6,COLUMNS($H:BQ)-2,,)=0,"",OFFSET(Paramétrages!$G$6,COLUMNS($H:BQ)-2,,)))&lt;0.67,"B","C"))))))&amp;IF(OFFSET(Paramétrages!$F$6,COLUMNS($G:BP)-2,,)=0,"",IF(ISBLANK('Compréhension de l''écrit'!$D55),""," ("&amp;SUMIFS(Paramétrages!$W:$W,Paramétrages!$Y:$Y,IF(OFFSET(Paramétrages!$F$6,COLUMNS($G:BP)-2,,)=0,"",OFFSET(Paramétrages!$F$6,COLUMNS($G:BP)-2,,)),Paramétrages!$X:$X,$B55&amp;$C55)&amp;" sur "&amp;IF(OFFSET(Paramétrages!$G$6,COLUMNS($H:BQ)-2,,)=0,"",OFFSET(Paramétrages!$G$6,COLUMNS($H:BQ)-2,,))&amp;")"))</f>
        <v/>
      </c>
      <c r="BO55" s="1" t="str">
        <f ca="1">IF(OFFSET(Paramétrages!$F$6,COLUMNS($G:BQ)-2,,)=0,"",IF($B55="","",IF(COUNTA(Paramétrages!$F$5:$F$32)=0,"",IF(ISBLANK('Compréhension de l''écrit'!$D55),"",IF((SUMIFS(Paramétrages!$W:$W,Paramétrages!$Y:$Y,IF(OFFSET(Paramétrages!$F$6,COLUMNS($G:BQ)-2,,)=0,"",OFFSET(Paramétrages!$F$6,COLUMNS($G:BQ)-2,,)),Paramétrages!$X:$X,$B55&amp;$C55)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55&amp;$C55))/(IF(OFFSET(Paramétrages!$G$6,COLUMNS($H:BR)-2,,)=0,"",OFFSET(Paramétrages!$G$6,COLUMNS($H:BR)-2,,)))&lt;0.67,"B","C"))))))&amp;IF(OFFSET(Paramétrages!$F$6,COLUMNS($G:BQ)-2,,)=0,"",IF(ISBLANK('Compréhension de l''écrit'!$D55),""," ("&amp;SUMIFS(Paramétrages!$W:$W,Paramétrages!$Y:$Y,IF(OFFSET(Paramétrages!$F$6,COLUMNS($G:BQ)-2,,)=0,"",OFFSET(Paramétrages!$F$6,COLUMNS($G:BQ)-2,,)),Paramétrages!$X:$X,$B55&amp;$C55)&amp;" sur "&amp;IF(OFFSET(Paramétrages!$G$6,COLUMNS($H:BR)-2,,)=0,"",OFFSET(Paramétrages!$G$6,COLUMNS($H:BR)-2,,))&amp;")"))</f>
        <v/>
      </c>
      <c r="BP55" s="1" t="str">
        <f ca="1">IF(OFFSET(Paramétrages!$F$6,COLUMNS($G:BR)-2,,)=0,"",IF($B55="","",IF(COUNTA(Paramétrages!$F$5:$F$32)=0,"",IF(ISBLANK('Compréhension de l''écrit'!$D55),"",IF((SUMIFS(Paramétrages!$W:$W,Paramétrages!$Y:$Y,IF(OFFSET(Paramétrages!$F$6,COLUMNS($G:BR)-2,,)=0,"",OFFSET(Paramétrages!$F$6,COLUMNS($G:BR)-2,,)),Paramétrages!$X:$X,$B55&amp;$C55)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55&amp;$C55))/(IF(OFFSET(Paramétrages!$G$6,COLUMNS($H:BS)-2,,)=0,"",OFFSET(Paramétrages!$G$6,COLUMNS($H:BS)-2,,)))&lt;0.67,"B","C"))))))&amp;IF(OFFSET(Paramétrages!$F$6,COLUMNS($G:BR)-2,,)=0,"",IF(ISBLANK('Compréhension de l''écrit'!$D55),""," ("&amp;SUMIFS(Paramétrages!$W:$W,Paramétrages!$Y:$Y,IF(OFFSET(Paramétrages!$F$6,COLUMNS($G:BR)-2,,)=0,"",OFFSET(Paramétrages!$F$6,COLUMNS($G:BR)-2,,)),Paramétrages!$X:$X,$B55&amp;$C55)&amp;" sur "&amp;IF(OFFSET(Paramétrages!$G$6,COLUMNS($H:BS)-2,,)=0,"",OFFSET(Paramétrages!$G$6,COLUMNS($H:BS)-2,,))&amp;")"))</f>
        <v/>
      </c>
      <c r="BQ55" s="1" t="str">
        <f ca="1">IF(OFFSET(Paramétrages!$F$6,COLUMNS($G:BS)-2,,)=0,"",IF($B55="","",IF(COUNTA(Paramétrages!$F$5:$F$32)=0,"",IF(ISBLANK('Compréhension de l''écrit'!$D55),"",IF((SUMIFS(Paramétrages!$W:$W,Paramétrages!$Y:$Y,IF(OFFSET(Paramétrages!$F$6,COLUMNS($G:BS)-2,,)=0,"",OFFSET(Paramétrages!$F$6,COLUMNS($G:BS)-2,,)),Paramétrages!$X:$X,$B55&amp;$C55)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55&amp;$C55))/(IF(OFFSET(Paramétrages!$G$6,COLUMNS($H:BT)-2,,)=0,"",OFFSET(Paramétrages!$G$6,COLUMNS($H:BT)-2,,)))&lt;0.67,"B","C"))))))&amp;IF(OFFSET(Paramétrages!$F$6,COLUMNS($G:BS)-2,,)=0,"",IF(ISBLANK('Compréhension de l''écrit'!$D55),""," ("&amp;SUMIFS(Paramétrages!$W:$W,Paramétrages!$Y:$Y,IF(OFFSET(Paramétrages!$F$6,COLUMNS($G:BS)-2,,)=0,"",OFFSET(Paramétrages!$F$6,COLUMNS($G:BS)-2,,)),Paramétrages!$X:$X,$B55&amp;$C55)&amp;" sur "&amp;IF(OFFSET(Paramétrages!$G$6,COLUMNS($H:BT)-2,,)=0,"",OFFSET(Paramétrages!$G$6,COLUMNS($H:BT)-2,,))&amp;")"))</f>
        <v/>
      </c>
      <c r="BR55" s="1" t="str">
        <f ca="1">IF(OFFSET(Paramétrages!$F$6,COLUMNS($G:BT)-2,,)=0,"",IF($B55="","",IF(COUNTA(Paramétrages!$F$5:$F$32)=0,"",IF(ISBLANK('Compréhension de l''écrit'!$D55),"",IF((SUMIFS(Paramétrages!$W:$W,Paramétrages!$Y:$Y,IF(OFFSET(Paramétrages!$F$6,COLUMNS($G:BT)-2,,)=0,"",OFFSET(Paramétrages!$F$6,COLUMNS($G:BT)-2,,)),Paramétrages!$X:$X,$B55&amp;$C55)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55&amp;$C55))/(IF(OFFSET(Paramétrages!$G$6,COLUMNS($H:BU)-2,,)=0,"",OFFSET(Paramétrages!$G$6,COLUMNS($H:BU)-2,,)))&lt;0.67,"B","C"))))))&amp;IF(OFFSET(Paramétrages!$F$6,COLUMNS($G:BT)-2,,)=0,"",IF(ISBLANK('Compréhension de l''écrit'!$D55),""," ("&amp;SUMIFS(Paramétrages!$W:$W,Paramétrages!$Y:$Y,IF(OFFSET(Paramétrages!$F$6,COLUMNS($G:BT)-2,,)=0,"",OFFSET(Paramétrages!$F$6,COLUMNS($G:BT)-2,,)),Paramétrages!$X:$X,$B55&amp;$C55)&amp;" sur "&amp;IF(OFFSET(Paramétrages!$G$6,COLUMNS($H:BU)-2,,)=0,"",OFFSET(Paramétrages!$G$6,COLUMNS($H:BU)-2,,))&amp;")"))</f>
        <v/>
      </c>
      <c r="BS55" s="1" t="str">
        <f ca="1">IF(OFFSET(Paramétrages!$F$6,COLUMNS($G:BU)-2,,)=0,"",IF($B55="","",IF(COUNTA(Paramétrages!$F$5:$F$32)=0,"",IF(ISBLANK('Compréhension de l''écrit'!$D55),"",IF((SUMIFS(Paramétrages!$W:$W,Paramétrages!$Y:$Y,IF(OFFSET(Paramétrages!$F$6,COLUMNS($G:BU)-2,,)=0,"",OFFSET(Paramétrages!$F$6,COLUMNS($G:BU)-2,,)),Paramétrages!$X:$X,$B55&amp;$C55)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55&amp;$C55))/(IF(OFFSET(Paramétrages!$G$6,COLUMNS($H:BV)-2,,)=0,"",OFFSET(Paramétrages!$G$6,COLUMNS($H:BV)-2,,)))&lt;0.67,"B","C"))))))&amp;IF(OFFSET(Paramétrages!$F$6,COLUMNS($G:BU)-2,,)=0,"",IF(ISBLANK('Compréhension de l''écrit'!$D55),""," ("&amp;SUMIFS(Paramétrages!$W:$W,Paramétrages!$Y:$Y,IF(OFFSET(Paramétrages!$F$6,COLUMNS($G:BU)-2,,)=0,"",OFFSET(Paramétrages!$F$6,COLUMNS($G:BU)-2,,)),Paramétrages!$X:$X,$B55&amp;$C55)&amp;" sur "&amp;IF(OFFSET(Paramétrages!$G$6,COLUMNS($H:BV)-2,,)=0,"",OFFSET(Paramétrages!$G$6,COLUMNS($H:BV)-2,,))&amp;")"))</f>
        <v/>
      </c>
      <c r="BT55" s="1" t="str">
        <f ca="1">IF(OFFSET(Paramétrages!$F$6,COLUMNS($G:BV)-2,,)=0,"",IF($B55="","",IF(COUNTA(Paramétrages!$F$5:$F$32)=0,"",IF(ISBLANK('Compréhension de l''écrit'!$D55),"",IF((SUMIFS(Paramétrages!$W:$W,Paramétrages!$Y:$Y,IF(OFFSET(Paramétrages!$F$6,COLUMNS($G:BV)-2,,)=0,"",OFFSET(Paramétrages!$F$6,COLUMNS($G:BV)-2,,)),Paramétrages!$X:$X,$B55&amp;$C55)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55&amp;$C55))/(IF(OFFSET(Paramétrages!$G$6,COLUMNS($H:BW)-2,,)=0,"",OFFSET(Paramétrages!$G$6,COLUMNS($H:BW)-2,,)))&lt;0.67,"B","C"))))))&amp;IF(OFFSET(Paramétrages!$F$6,COLUMNS($G:BV)-2,,)=0,"",IF(ISBLANK('Compréhension de l''écrit'!$D55),""," ("&amp;SUMIFS(Paramétrages!$W:$W,Paramétrages!$Y:$Y,IF(OFFSET(Paramétrages!$F$6,COLUMNS($G:BV)-2,,)=0,"",OFFSET(Paramétrages!$F$6,COLUMNS($G:BV)-2,,)),Paramétrages!$X:$X,$B55&amp;$C55)&amp;" sur "&amp;IF(OFFSET(Paramétrages!$G$6,COLUMNS($H:BW)-2,,)=0,"",OFFSET(Paramétrages!$G$6,COLUMNS($H:BW)-2,,))&amp;")"))</f>
        <v/>
      </c>
      <c r="BU55" s="1" t="str">
        <f ca="1">IF(OFFSET(Paramétrages!$F$6,COLUMNS($G:BW)-2,,)=0,"",IF($B55="","",IF(COUNTA(Paramétrages!$F$5:$F$32)=0,"",IF(ISBLANK('Compréhension de l''écrit'!$D55),"",IF((SUMIFS(Paramétrages!$W:$W,Paramétrages!$Y:$Y,IF(OFFSET(Paramétrages!$F$6,COLUMNS($G:BW)-2,,)=0,"",OFFSET(Paramétrages!$F$6,COLUMNS($G:BW)-2,,)),Paramétrages!$X:$X,$B55&amp;$C55)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55&amp;$C55))/(IF(OFFSET(Paramétrages!$G$6,COLUMNS($H:BX)-2,,)=0,"",OFFSET(Paramétrages!$G$6,COLUMNS($H:BX)-2,,)))&lt;0.67,"B","C"))))))&amp;IF(OFFSET(Paramétrages!$F$6,COLUMNS($G:BW)-2,,)=0,"",IF(ISBLANK('Compréhension de l''écrit'!$D55),""," ("&amp;SUMIFS(Paramétrages!$W:$W,Paramétrages!$Y:$Y,IF(OFFSET(Paramétrages!$F$6,COLUMNS($G:BW)-2,,)=0,"",OFFSET(Paramétrages!$F$6,COLUMNS($G:BW)-2,,)),Paramétrages!$X:$X,$B55&amp;$C55)&amp;" sur "&amp;IF(OFFSET(Paramétrages!$G$6,COLUMNS($H:BX)-2,,)=0,"",OFFSET(Paramétrages!$G$6,COLUMNS($H:BX)-2,,))&amp;")"))</f>
        <v/>
      </c>
      <c r="BV55" s="1" t="str">
        <f ca="1">IF(OFFSET(Paramétrages!$F$6,COLUMNS($G:BX)-2,,)=0,"",IF($B55="","",IF(COUNTA(Paramétrages!$F$5:$F$32)=0,"",IF(ISBLANK('Compréhension de l''écrit'!$D55),"",IF((SUMIFS(Paramétrages!$W:$W,Paramétrages!$Y:$Y,IF(OFFSET(Paramétrages!$F$6,COLUMNS($G:BX)-2,,)=0,"",OFFSET(Paramétrages!$F$6,COLUMNS($G:BX)-2,,)),Paramétrages!$X:$X,$B55&amp;$C55)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55&amp;$C55))/(IF(OFFSET(Paramétrages!$G$6,COLUMNS($H:BY)-2,,)=0,"",OFFSET(Paramétrages!$G$6,COLUMNS($H:BY)-2,,)))&lt;0.67,"B","C"))))))&amp;IF(OFFSET(Paramétrages!$F$6,COLUMNS($G:BX)-2,,)=0,"",IF(ISBLANK('Compréhension de l''écrit'!$D55),""," ("&amp;SUMIFS(Paramétrages!$W:$W,Paramétrages!$Y:$Y,IF(OFFSET(Paramétrages!$F$6,COLUMNS($G:BX)-2,,)=0,"",OFFSET(Paramétrages!$F$6,COLUMNS($G:BX)-2,,)),Paramétrages!$X:$X,$B55&amp;$C55)&amp;" sur "&amp;IF(OFFSET(Paramétrages!$G$6,COLUMNS($H:BY)-2,,)=0,"",OFFSET(Paramétrages!$G$6,COLUMNS($H:BY)-2,,))&amp;")"))</f>
        <v/>
      </c>
      <c r="BW55" s="1" t="str">
        <f ca="1">IF(OFFSET(Paramétrages!$F$6,COLUMNS($G:BY)-2,,)=0,"",IF($B55="","",IF(COUNTA(Paramétrages!$F$5:$F$32)=0,"",IF(ISBLANK('Compréhension de l''écrit'!$D55),"",IF((SUMIFS(Paramétrages!$W:$W,Paramétrages!$Y:$Y,IF(OFFSET(Paramétrages!$F$6,COLUMNS($G:BY)-2,,)=0,"",OFFSET(Paramétrages!$F$6,COLUMNS($G:BY)-2,,)),Paramétrages!$X:$X,$B55&amp;$C55)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55&amp;$C55))/(IF(OFFSET(Paramétrages!$G$6,COLUMNS($H:BZ)-2,,)=0,"",OFFSET(Paramétrages!$G$6,COLUMNS($H:BZ)-2,,)))&lt;0.67,"B","C"))))))&amp;IF(OFFSET(Paramétrages!$F$6,COLUMNS($G:BY)-2,,)=0,"",IF(ISBLANK('Compréhension de l''écrit'!$D55),""," ("&amp;SUMIFS(Paramétrages!$W:$W,Paramétrages!$Y:$Y,IF(OFFSET(Paramétrages!$F$6,COLUMNS($G:BY)-2,,)=0,"",OFFSET(Paramétrages!$F$6,COLUMNS($G:BY)-2,,)),Paramétrages!$X:$X,$B55&amp;$C55)&amp;" sur "&amp;IF(OFFSET(Paramétrages!$G$6,COLUMNS($H:BZ)-2,,)=0,"",OFFSET(Paramétrages!$G$6,COLUMNS($H:BZ)-2,,))&amp;")"))</f>
        <v/>
      </c>
      <c r="BX55" s="1" t="str">
        <f ca="1">IF(OFFSET(Paramétrages!$F$6,COLUMNS($G:BZ)-2,,)=0,"",IF($B55="","",IF(COUNTA(Paramétrages!$F$5:$F$32)=0,"",IF(ISBLANK('Compréhension de l''écrit'!$D55),"",IF((SUMIFS(Paramétrages!$W:$W,Paramétrages!$Y:$Y,IF(OFFSET(Paramétrages!$F$6,COLUMNS($G:BZ)-2,,)=0,"",OFFSET(Paramétrages!$F$6,COLUMNS($G:BZ)-2,,)),Paramétrages!$X:$X,$B55&amp;$C55)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55&amp;$C55))/(IF(OFFSET(Paramétrages!$G$6,COLUMNS($H:CA)-2,,)=0,"",OFFSET(Paramétrages!$G$6,COLUMNS($H:CA)-2,,)))&lt;0.67,"B","C"))))))&amp;IF(OFFSET(Paramétrages!$F$6,COLUMNS($G:BZ)-2,,)=0,"",IF(ISBLANK('Compréhension de l''écrit'!$D55),""," ("&amp;SUMIFS(Paramétrages!$W:$W,Paramétrages!$Y:$Y,IF(OFFSET(Paramétrages!$F$6,COLUMNS($G:BZ)-2,,)=0,"",OFFSET(Paramétrages!$F$6,COLUMNS($G:BZ)-2,,)),Paramétrages!$X:$X,$B55&amp;$C55)&amp;" sur "&amp;IF(OFFSET(Paramétrages!$G$6,COLUMNS($H:CA)-2,,)=0,"",OFFSET(Paramétrages!$G$6,COLUMNS($H:CA)-2,,))&amp;")"))</f>
        <v/>
      </c>
      <c r="BY55" s="1" t="str">
        <f ca="1">IF(OFFSET(Paramétrages!$F$6,COLUMNS($G:CA)-2,,)=0,"",IF($B55="","",IF(COUNTA(Paramétrages!$F$5:$F$32)=0,"",IF(ISBLANK('Compréhension de l''écrit'!$D55),"",IF((SUMIFS(Paramétrages!$W:$W,Paramétrages!$Y:$Y,IF(OFFSET(Paramétrages!$F$6,COLUMNS($G:CA)-2,,)=0,"",OFFSET(Paramétrages!$F$6,COLUMNS($G:CA)-2,,)),Paramétrages!$X:$X,$B55&amp;$C55)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55&amp;$C55))/(IF(OFFSET(Paramétrages!$G$6,COLUMNS($H:CB)-2,,)=0,"",OFFSET(Paramétrages!$G$6,COLUMNS($H:CB)-2,,)))&lt;0.67,"B","C"))))))&amp;IF(OFFSET(Paramétrages!$F$6,COLUMNS($G:CA)-2,,)=0,"",IF(ISBLANK('Compréhension de l''écrit'!$D55),""," ("&amp;SUMIFS(Paramétrages!$W:$W,Paramétrages!$Y:$Y,IF(OFFSET(Paramétrages!$F$6,COLUMNS($G:CA)-2,,)=0,"",OFFSET(Paramétrages!$F$6,COLUMNS($G:CA)-2,,)),Paramétrages!$X:$X,$B55&amp;$C55)&amp;" sur "&amp;IF(OFFSET(Paramétrages!$G$6,COLUMNS($H:CB)-2,,)=0,"",OFFSET(Paramétrages!$G$6,COLUMNS($H:CB)-2,,))&amp;")"))</f>
        <v/>
      </c>
      <c r="BZ55" s="1" t="str">
        <f ca="1">IF(OFFSET(Paramétrages!$F$6,COLUMNS($G:CB)-2,,)=0,"",IF($B55="","",IF(COUNTA(Paramétrages!$F$5:$F$32)=0,"",IF(ISBLANK('Compréhension de l''écrit'!$D55),"",IF((SUMIFS(Paramétrages!$W:$W,Paramétrages!$Y:$Y,IF(OFFSET(Paramétrages!$F$6,COLUMNS($G:CB)-2,,)=0,"",OFFSET(Paramétrages!$F$6,COLUMNS($G:CB)-2,,)),Paramétrages!$X:$X,$B55&amp;$C55)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55&amp;$C55))/(IF(OFFSET(Paramétrages!$G$6,COLUMNS($H:CC)-2,,)=0,"",OFFSET(Paramétrages!$G$6,COLUMNS($H:CC)-2,,)))&lt;0.67,"B","C"))))))&amp;IF(OFFSET(Paramétrages!$F$6,COLUMNS($G:CB)-2,,)=0,"",IF(ISBLANK('Compréhension de l''écrit'!$D55),""," ("&amp;SUMIFS(Paramétrages!$W:$W,Paramétrages!$Y:$Y,IF(OFFSET(Paramétrages!$F$6,COLUMNS($G:CB)-2,,)=0,"",OFFSET(Paramétrages!$F$6,COLUMNS($G:CB)-2,,)),Paramétrages!$X:$X,$B55&amp;$C55)&amp;" sur "&amp;IF(OFFSET(Paramétrages!$G$6,COLUMNS($H:CC)-2,,)=0,"",OFFSET(Paramétrages!$G$6,COLUMNS($H:CC)-2,,))&amp;")"))</f>
        <v/>
      </c>
      <c r="CA55" s="1" t="str">
        <f ca="1">IF(OFFSET(Paramétrages!$F$6,COLUMNS($G:CC)-2,,)=0,"",IF($B55="","",IF(COUNTA(Paramétrages!$F$5:$F$32)=0,"",IF(ISBLANK('Compréhension de l''écrit'!$D55),"",IF((SUMIFS(Paramétrages!$W:$W,Paramétrages!$Y:$Y,IF(OFFSET(Paramétrages!$F$6,COLUMNS($G:CC)-2,,)=0,"",OFFSET(Paramétrages!$F$6,COLUMNS($G:CC)-2,,)),Paramétrages!$X:$X,$B55&amp;$C55)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55&amp;$C55))/(IF(OFFSET(Paramétrages!$G$6,COLUMNS($H:CD)-2,,)=0,"",OFFSET(Paramétrages!$G$6,COLUMNS($H:CD)-2,,)))&lt;0.67,"B","C"))))))&amp;IF(OFFSET(Paramétrages!$F$6,COLUMNS($G:CC)-2,,)=0,"",IF(ISBLANK('Compréhension de l''écrit'!$D55),""," ("&amp;SUMIFS(Paramétrages!$W:$W,Paramétrages!$Y:$Y,IF(OFFSET(Paramétrages!$F$6,COLUMNS($G:CC)-2,,)=0,"",OFFSET(Paramétrages!$F$6,COLUMNS($G:CC)-2,,)),Paramétrages!$X:$X,$B55&amp;$C55)&amp;" sur "&amp;IF(OFFSET(Paramétrages!$G$6,COLUMNS($H:CD)-2,,)=0,"",OFFSET(Paramétrages!$G$6,COLUMNS($H:CD)-2,,))&amp;")"))</f>
        <v/>
      </c>
      <c r="CB55" s="1" t="str">
        <f ca="1">IF(OFFSET(Paramétrages!$F$6,COLUMNS($G:CD)-2,,)=0,"",IF($B55="","",IF(COUNTA(Paramétrages!$F$5:$F$32)=0,"",IF(ISBLANK('Compréhension de l''écrit'!$D55),"",IF((SUMIFS(Paramétrages!$W:$W,Paramétrages!$Y:$Y,IF(OFFSET(Paramétrages!$F$6,COLUMNS($G:CD)-2,,)=0,"",OFFSET(Paramétrages!$F$6,COLUMNS($G:CD)-2,,)),Paramétrages!$X:$X,$B55&amp;$C55)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55&amp;$C55))/(IF(OFFSET(Paramétrages!$G$6,COLUMNS($H:CE)-2,,)=0,"",OFFSET(Paramétrages!$G$6,COLUMNS($H:CE)-2,,)))&lt;0.67,"B","C"))))))&amp;IF(OFFSET(Paramétrages!$F$6,COLUMNS($G:CD)-2,,)=0,"",IF(ISBLANK('Compréhension de l''écrit'!$D55),""," ("&amp;SUMIFS(Paramétrages!$W:$W,Paramétrages!$Y:$Y,IF(OFFSET(Paramétrages!$F$6,COLUMNS($G:CD)-2,,)=0,"",OFFSET(Paramétrages!$F$6,COLUMNS($G:CD)-2,,)),Paramétrages!$X:$X,$B55&amp;$C55)&amp;" sur "&amp;IF(OFFSET(Paramétrages!$G$6,COLUMNS($H:CE)-2,,)=0,"",OFFSET(Paramétrages!$G$6,COLUMNS($H:CE)-2,,))&amp;")"))</f>
        <v/>
      </c>
      <c r="CC55" s="1" t="str">
        <f ca="1">IF(OFFSET(Paramétrages!$F$6,COLUMNS($G:CE)-2,,)=0,"",IF($B55="","",IF(COUNTA(Paramétrages!$F$5:$F$32)=0,"",IF(ISBLANK('Compréhension de l''écrit'!$D55),"",IF((SUMIFS(Paramétrages!$W:$W,Paramétrages!$Y:$Y,IF(OFFSET(Paramétrages!$F$6,COLUMNS($G:CE)-2,,)=0,"",OFFSET(Paramétrages!$F$6,COLUMNS($G:CE)-2,,)),Paramétrages!$X:$X,$B55&amp;$C55)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55&amp;$C55))/(IF(OFFSET(Paramétrages!$G$6,COLUMNS($H:CF)-2,,)=0,"",OFFSET(Paramétrages!$G$6,COLUMNS($H:CF)-2,,)))&lt;0.67,"B","C"))))))&amp;IF(OFFSET(Paramétrages!$F$6,COLUMNS($G:CE)-2,,)=0,"",IF(ISBLANK('Compréhension de l''écrit'!$D55),""," ("&amp;SUMIFS(Paramétrages!$W:$W,Paramétrages!$Y:$Y,IF(OFFSET(Paramétrages!$F$6,COLUMNS($G:CE)-2,,)=0,"",OFFSET(Paramétrages!$F$6,COLUMNS($G:CE)-2,,)),Paramétrages!$X:$X,$B55&amp;$C55)&amp;" sur "&amp;IF(OFFSET(Paramétrages!$G$6,COLUMNS($H:CF)-2,,)=0,"",OFFSET(Paramétrages!$G$6,COLUMNS($H:CF)-2,,))&amp;")"))</f>
        <v/>
      </c>
      <c r="CD55" s="1" t="str">
        <f ca="1">IF(OFFSET(Paramétrages!$F$6,COLUMNS($G:CF)-2,,)=0,"",IF($B55="","",IF(COUNTA(Paramétrages!$F$5:$F$32)=0,"",IF(ISBLANK('Compréhension de l''écrit'!$D55),"",IF((SUMIFS(Paramétrages!$W:$W,Paramétrages!$Y:$Y,IF(OFFSET(Paramétrages!$F$6,COLUMNS($G:CF)-2,,)=0,"",OFFSET(Paramétrages!$F$6,COLUMNS($G:CF)-2,,)),Paramétrages!$X:$X,$B55&amp;$C55)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55&amp;$C55))/(IF(OFFSET(Paramétrages!$G$6,COLUMNS($H:CG)-2,,)=0,"",OFFSET(Paramétrages!$G$6,COLUMNS($H:CG)-2,,)))&lt;0.67,"B","C"))))))&amp;IF(OFFSET(Paramétrages!$F$6,COLUMNS($G:CF)-2,,)=0,"",IF(ISBLANK('Compréhension de l''écrit'!$D55),""," ("&amp;SUMIFS(Paramétrages!$W:$W,Paramétrages!$Y:$Y,IF(OFFSET(Paramétrages!$F$6,COLUMNS($G:CF)-2,,)=0,"",OFFSET(Paramétrages!$F$6,COLUMNS($G:CF)-2,,)),Paramétrages!$X:$X,$B55&amp;$C55)&amp;" sur "&amp;IF(OFFSET(Paramétrages!$G$6,COLUMNS($H:CG)-2,,)=0,"",OFFSET(Paramétrages!$G$6,COLUMNS($H:CG)-2,,))&amp;")"))</f>
        <v/>
      </c>
      <c r="CE55" s="1" t="str">
        <f ca="1">IF(OFFSET(Paramétrages!$F$6,COLUMNS($G:CG)-2,,)=0,"",IF($B55="","",IF(COUNTA(Paramétrages!$F$5:$F$32)=0,"",IF(ISBLANK('Compréhension de l''écrit'!$D55),"",IF((SUMIFS(Paramétrages!$W:$W,Paramétrages!$Y:$Y,IF(OFFSET(Paramétrages!$F$6,COLUMNS($G:CG)-2,,)=0,"",OFFSET(Paramétrages!$F$6,COLUMNS($G:CG)-2,,)),Paramétrages!$X:$X,$B55&amp;$C55)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55&amp;$C55))/(IF(OFFSET(Paramétrages!$G$6,COLUMNS($H:CH)-2,,)=0,"",OFFSET(Paramétrages!$G$6,COLUMNS($H:CH)-2,,)))&lt;0.67,"B","C"))))))&amp;IF(OFFSET(Paramétrages!$F$6,COLUMNS($G:CG)-2,,)=0,"",IF(ISBLANK('Compréhension de l''écrit'!$D55),""," ("&amp;SUMIFS(Paramétrages!$W:$W,Paramétrages!$Y:$Y,IF(OFFSET(Paramétrages!$F$6,COLUMNS($G:CG)-2,,)=0,"",OFFSET(Paramétrages!$F$6,COLUMNS($G:CG)-2,,)),Paramétrages!$X:$X,$B55&amp;$C55)&amp;" sur "&amp;IF(OFFSET(Paramétrages!$G$6,COLUMNS($H:CH)-2,,)=0,"",OFFSET(Paramétrages!$G$6,COLUMNS($H:CH)-2,,))&amp;")"))</f>
        <v/>
      </c>
    </row>
    <row r="56" spans="1:83" x14ac:dyDescent="0.2">
      <c r="A56" t="str">
        <f>IF(ISBLANK('Compréhension de l''écrit'!A56),"",'Compréhension de l''écrit'!A56)</f>
        <v/>
      </c>
      <c r="B56" t="str">
        <f>IF(ISBLANK('Compréhension de l''écrit'!B56),"",'Compréhension de l''écrit'!B56)</f>
        <v/>
      </c>
      <c r="C56" t="str">
        <f>IF(ISBLANK('Compréhension de l''écrit'!C56),"",'Compréhension de l''écrit'!C56)</f>
        <v/>
      </c>
      <c r="D56" s="15" t="str">
        <f>IF(B56="","",IF(COUNTA(Paramétrages!H$5:H$32)=0,"",IF(ISBLANK('Compréhension de l''écrit'!D56),"",IF(('Compréhension de l''écrit'!D56)/(COUNTA(Paramétrages!H$5:H$32))&lt;0.34,"A",IF(('Compréhension de l''écrit'!D56)/(COUNTA(Paramétrages!H$5:H$32))&lt;0.67,"B","C")))&amp;IF(ISBLANK('Compréhension de l''écrit'!D56),""," ("&amp;'Compréhension de l''écrit'!D56&amp;" sur "&amp;COUNTA(Paramétrages!H$5:H$32)&amp;")")))</f>
        <v/>
      </c>
      <c r="E56" s="1" t="str">
        <f ca="1">IF(OFFSET(Paramétrages!$F$6,COLUMNS($G:G)-2,,)=0,"",IF($B56="","",IF(COUNTA(Paramétrages!$F$5:$F$32)=0,"",IF(ISBLANK('Compréhension de l''écrit'!$D56),"",IF((SUMIFS(Paramétrages!$W:$W,Paramétrages!$Y:$Y,IF(OFFSET(Paramétrages!$F$6,COLUMNS($G:G)-2,,)=0,"",OFFSET(Paramétrages!$F$6,COLUMNS($G:G)-2,,)),Paramétrages!$X:$X,$B56&amp;$C56)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56&amp;$C56))/(IF(OFFSET(Paramétrages!$G$6,COLUMNS($H:H)-2,,)=0,"",OFFSET(Paramétrages!$G$6,COLUMNS($H:H)-2,,)))&lt;0.67,"B","C"))))))&amp;IF(OFFSET(Paramétrages!$F$6,COLUMNS($G:G)-2,,)=0,"",IF(ISBLANK('Compréhension de l''écrit'!$D56),""," ("&amp;SUMIFS(Paramétrages!$W:$W,Paramétrages!$Y:$Y,IF(OFFSET(Paramétrages!$F$6,COLUMNS($G:G)-2,,)=0,"",OFFSET(Paramétrages!$F$6,COLUMNS($G:G)-2,,)),Paramétrages!$X:$X,$B56&amp;$C56)&amp;" sur "&amp;IF(OFFSET(Paramétrages!$G$6,COLUMNS($H:H)-2,,)=0,"",OFFSET(Paramétrages!$G$6,COLUMNS($H:H)-2,,))&amp;")"))</f>
        <v/>
      </c>
      <c r="F56" s="1" t="str">
        <f ca="1">IF(OFFSET(Paramétrages!$F$6,COLUMNS($G:H)-2,,)=0,"",IF($B56="","",IF(COUNTA(Paramétrages!$F$5:$F$32)=0,"",IF(ISBLANK('Compréhension de l''écrit'!$D56),"",IF((SUMIFS(Paramétrages!$W:$W,Paramétrages!$Y:$Y,IF(OFFSET(Paramétrages!$F$6,COLUMNS($G:H)-2,,)=0,"",OFFSET(Paramétrages!$F$6,COLUMNS($G:H)-2,,)),Paramétrages!$X:$X,$B56&amp;$C56)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56&amp;$C56))/(IF(OFFSET(Paramétrages!$G$6,COLUMNS($H:I)-2,,)=0,"",OFFSET(Paramétrages!$G$6,COLUMNS($H:I)-2,,)))&lt;0.67,"B","C"))))))&amp;IF(OFFSET(Paramétrages!$F$6,COLUMNS($G:H)-2,,)=0,"",IF(ISBLANK('Compréhension de l''écrit'!$D56),""," ("&amp;SUMIFS(Paramétrages!$W:$W,Paramétrages!$Y:$Y,IF(OFFSET(Paramétrages!$F$6,COLUMNS($G:H)-2,,)=0,"",OFFSET(Paramétrages!$F$6,COLUMNS($G:H)-2,,)),Paramétrages!$X:$X,$B56&amp;$C56)&amp;" sur "&amp;IF(OFFSET(Paramétrages!$G$6,COLUMNS($H:I)-2,,)=0,"",OFFSET(Paramétrages!$G$6,COLUMNS($H:I)-2,,))&amp;")"))</f>
        <v/>
      </c>
      <c r="G56" s="1" t="str">
        <f ca="1">IF(OFFSET(Paramétrages!$F$6,COLUMNS($G:I)-2,,)=0,"",IF($B56="","",IF(COUNTA(Paramétrages!$F$5:$F$32)=0,"",IF(ISBLANK('Compréhension de l''écrit'!$D56),"",IF((SUMIFS(Paramétrages!$W:$W,Paramétrages!$Y:$Y,IF(OFFSET(Paramétrages!$F$6,COLUMNS($G:I)-2,,)=0,"",OFFSET(Paramétrages!$F$6,COLUMNS($G:I)-2,,)),Paramétrages!$X:$X,$B56&amp;$C56)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56&amp;$C56))/(IF(OFFSET(Paramétrages!$G$6,COLUMNS($H:J)-2,,)=0,"",OFFSET(Paramétrages!$G$6,COLUMNS($H:J)-2,,)))&lt;0.67,"B","C"))))))&amp;IF(OFFSET(Paramétrages!$F$6,COLUMNS($G:I)-2,,)=0,"",IF(ISBLANK('Compréhension de l''écrit'!$D56),""," ("&amp;SUMIFS(Paramétrages!$W:$W,Paramétrages!$Y:$Y,IF(OFFSET(Paramétrages!$F$6,COLUMNS($G:I)-2,,)=0,"",OFFSET(Paramétrages!$F$6,COLUMNS($G:I)-2,,)),Paramétrages!$X:$X,$B56&amp;$C56)&amp;" sur "&amp;IF(OFFSET(Paramétrages!$G$6,COLUMNS($H:J)-2,,)=0,"",OFFSET(Paramétrages!$G$6,COLUMNS($H:J)-2,,))&amp;")"))</f>
        <v/>
      </c>
      <c r="H56" s="1" t="str">
        <f ca="1">IF(OFFSET(Paramétrages!$F$6,COLUMNS($G:J)-2,,)=0,"",IF($B56="","",IF(COUNTA(Paramétrages!$F$5:$F$32)=0,"",IF(ISBLANK('Compréhension de l''écrit'!$D56),"",IF((SUMIFS(Paramétrages!$W:$W,Paramétrages!$Y:$Y,IF(OFFSET(Paramétrages!$F$6,COLUMNS($G:J)-2,,)=0,"",OFFSET(Paramétrages!$F$6,COLUMNS($G:J)-2,,)),Paramétrages!$X:$X,$B56&amp;$C56)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56&amp;$C56))/(IF(OFFSET(Paramétrages!$G$6,COLUMNS($H:K)-2,,)=0,"",OFFSET(Paramétrages!$G$6,COLUMNS($H:K)-2,,)))&lt;0.67,"B","C"))))))&amp;IF(OFFSET(Paramétrages!$F$6,COLUMNS($G:J)-2,,)=0,"",IF(ISBLANK('Compréhension de l''écrit'!$D56),""," ("&amp;SUMIFS(Paramétrages!$W:$W,Paramétrages!$Y:$Y,IF(OFFSET(Paramétrages!$F$6,COLUMNS($G:J)-2,,)=0,"",OFFSET(Paramétrages!$F$6,COLUMNS($G:J)-2,,)),Paramétrages!$X:$X,$B56&amp;$C56)&amp;" sur "&amp;IF(OFFSET(Paramétrages!$G$6,COLUMNS($H:K)-2,,)=0,"",OFFSET(Paramétrages!$G$6,COLUMNS($H:K)-2,,))&amp;")"))</f>
        <v/>
      </c>
      <c r="I56" s="1" t="str">
        <f ca="1">IF(OFFSET(Paramétrages!$F$6,COLUMNS($G:K)-2,,)=0,"",IF($B56="","",IF(COUNTA(Paramétrages!$F$5:$F$32)=0,"",IF(ISBLANK('Compréhension de l''écrit'!$D56),"",IF((SUMIFS(Paramétrages!$W:$W,Paramétrages!$Y:$Y,IF(OFFSET(Paramétrages!$F$6,COLUMNS($G:K)-2,,)=0,"",OFFSET(Paramétrages!$F$6,COLUMNS($G:K)-2,,)),Paramétrages!$X:$X,$B56&amp;$C56)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56&amp;$C56))/(IF(OFFSET(Paramétrages!$G$6,COLUMNS($H:L)-2,,)=0,"",OFFSET(Paramétrages!$G$6,COLUMNS($H:L)-2,,)))&lt;0.67,"B","C"))))))&amp;IF(OFFSET(Paramétrages!$F$6,COLUMNS($G:K)-2,,)=0,"",IF(ISBLANK('Compréhension de l''écrit'!$D56),""," ("&amp;SUMIFS(Paramétrages!$W:$W,Paramétrages!$Y:$Y,IF(OFFSET(Paramétrages!$F$6,COLUMNS($G:K)-2,,)=0,"",OFFSET(Paramétrages!$F$6,COLUMNS($G:K)-2,,)),Paramétrages!$X:$X,$B56&amp;$C56)&amp;" sur "&amp;IF(OFFSET(Paramétrages!$G$6,COLUMNS($H:L)-2,,)=0,"",OFFSET(Paramétrages!$G$6,COLUMNS($H:L)-2,,))&amp;")"))</f>
        <v/>
      </c>
      <c r="J56" s="1" t="str">
        <f ca="1">IF(OFFSET(Paramétrages!$F$6,COLUMNS($G:L)-2,,)=0,"",IF($B56="","",IF(COUNTA(Paramétrages!$F$5:$F$32)=0,"",IF(ISBLANK('Compréhension de l''écrit'!$D56),"",IF((SUMIFS(Paramétrages!$W:$W,Paramétrages!$Y:$Y,IF(OFFSET(Paramétrages!$F$6,COLUMNS($G:L)-2,,)=0,"",OFFSET(Paramétrages!$F$6,COLUMNS($G:L)-2,,)),Paramétrages!$X:$X,$B56&amp;$C56)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56&amp;$C56))/(IF(OFFSET(Paramétrages!$G$6,COLUMNS($H:M)-2,,)=0,"",OFFSET(Paramétrages!$G$6,COLUMNS($H:M)-2,,)))&lt;0.67,"B","C"))))))&amp;IF(OFFSET(Paramétrages!$F$6,COLUMNS($G:L)-2,,)=0,"",IF(ISBLANK('Compréhension de l''écrit'!$D56),""," ("&amp;SUMIFS(Paramétrages!$W:$W,Paramétrages!$Y:$Y,IF(OFFSET(Paramétrages!$F$6,COLUMNS($G:L)-2,,)=0,"",OFFSET(Paramétrages!$F$6,COLUMNS($G:L)-2,,)),Paramétrages!$X:$X,$B56&amp;$C56)&amp;" sur "&amp;IF(OFFSET(Paramétrages!$G$6,COLUMNS($H:M)-2,,)=0,"",OFFSET(Paramétrages!$G$6,COLUMNS($H:M)-2,,))&amp;")"))</f>
        <v/>
      </c>
      <c r="K56" s="1" t="str">
        <f ca="1">IF(OFFSET(Paramétrages!$F$6,COLUMNS($G:M)-2,,)=0,"",IF($B56="","",IF(COUNTA(Paramétrages!$F$5:$F$32)=0,"",IF(ISBLANK('Compréhension de l''écrit'!$D56),"",IF((SUMIFS(Paramétrages!$W:$W,Paramétrages!$Y:$Y,IF(OFFSET(Paramétrages!$F$6,COLUMNS($G:M)-2,,)=0,"",OFFSET(Paramétrages!$F$6,COLUMNS($G:M)-2,,)),Paramétrages!$X:$X,$B56&amp;$C56)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56&amp;$C56))/(IF(OFFSET(Paramétrages!$G$6,COLUMNS($H:N)-2,,)=0,"",OFFSET(Paramétrages!$G$6,COLUMNS($H:N)-2,,)))&lt;0.67,"B","C"))))))&amp;IF(OFFSET(Paramétrages!$F$6,COLUMNS($G:M)-2,,)=0,"",IF(ISBLANK('Compréhension de l''écrit'!$D56),""," ("&amp;SUMIFS(Paramétrages!$W:$W,Paramétrages!$Y:$Y,IF(OFFSET(Paramétrages!$F$6,COLUMNS($G:M)-2,,)=0,"",OFFSET(Paramétrages!$F$6,COLUMNS($G:M)-2,,)),Paramétrages!$X:$X,$B56&amp;$C56)&amp;" sur "&amp;IF(OFFSET(Paramétrages!$G$6,COLUMNS($H:N)-2,,)=0,"",OFFSET(Paramétrages!$G$6,COLUMNS($H:N)-2,,))&amp;")"))</f>
        <v/>
      </c>
      <c r="L56" s="1" t="str">
        <f ca="1">IF(OFFSET(Paramétrages!$F$6,COLUMNS($G:N)-2,,)=0,"",IF($B56="","",IF(COUNTA(Paramétrages!$F$5:$F$32)=0,"",IF(ISBLANK('Compréhension de l''écrit'!$D56),"",IF((SUMIFS(Paramétrages!$W:$W,Paramétrages!$Y:$Y,IF(OFFSET(Paramétrages!$F$6,COLUMNS($G:N)-2,,)=0,"",OFFSET(Paramétrages!$F$6,COLUMNS($G:N)-2,,)),Paramétrages!$X:$X,$B56&amp;$C56)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56&amp;$C56))/(IF(OFFSET(Paramétrages!$G$6,COLUMNS($H:O)-2,,)=0,"",OFFSET(Paramétrages!$G$6,COLUMNS($H:O)-2,,)))&lt;0.67,"B","C"))))))&amp;IF(OFFSET(Paramétrages!$F$6,COLUMNS($G:N)-2,,)=0,"",IF(ISBLANK('Compréhension de l''écrit'!$D56),""," ("&amp;SUMIFS(Paramétrages!$W:$W,Paramétrages!$Y:$Y,IF(OFFSET(Paramétrages!$F$6,COLUMNS($G:N)-2,,)=0,"",OFFSET(Paramétrages!$F$6,COLUMNS($G:N)-2,,)),Paramétrages!$X:$X,$B56&amp;$C56)&amp;" sur "&amp;IF(OFFSET(Paramétrages!$G$6,COLUMNS($H:O)-2,,)=0,"",OFFSET(Paramétrages!$G$6,COLUMNS($H:O)-2,,))&amp;")"))</f>
        <v/>
      </c>
      <c r="M56" s="1" t="str">
        <f ca="1">IF(OFFSET(Paramétrages!$F$6,COLUMNS($G:O)-2,,)=0,"",IF($B56="","",IF(COUNTA(Paramétrages!$F$5:$F$32)=0,"",IF(ISBLANK('Compréhension de l''écrit'!$D56),"",IF((SUMIFS(Paramétrages!$W:$W,Paramétrages!$Y:$Y,IF(OFFSET(Paramétrages!$F$6,COLUMNS($G:O)-2,,)=0,"",OFFSET(Paramétrages!$F$6,COLUMNS($G:O)-2,,)),Paramétrages!$X:$X,$B56&amp;$C56)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56&amp;$C56))/(IF(OFFSET(Paramétrages!$G$6,COLUMNS($H:P)-2,,)=0,"",OFFSET(Paramétrages!$G$6,COLUMNS($H:P)-2,,)))&lt;0.67,"B","C"))))))&amp;IF(OFFSET(Paramétrages!$F$6,COLUMNS($G:O)-2,,)=0,"",IF(ISBLANK('Compréhension de l''écrit'!$D56),""," ("&amp;SUMIFS(Paramétrages!$W:$W,Paramétrages!$Y:$Y,IF(OFFSET(Paramétrages!$F$6,COLUMNS($G:O)-2,,)=0,"",OFFSET(Paramétrages!$F$6,COLUMNS($G:O)-2,,)),Paramétrages!$X:$X,$B56&amp;$C56)&amp;" sur "&amp;IF(OFFSET(Paramétrages!$G$6,COLUMNS($H:P)-2,,)=0,"",OFFSET(Paramétrages!$G$6,COLUMNS($H:P)-2,,))&amp;")"))</f>
        <v/>
      </c>
      <c r="N56" s="1" t="str">
        <f ca="1">IF(OFFSET(Paramétrages!$F$6,COLUMNS($G:P)-2,,)=0,"",IF($B56="","",IF(COUNTA(Paramétrages!$F$5:$F$32)=0,"",IF(ISBLANK('Compréhension de l''écrit'!$D56),"",IF((SUMIFS(Paramétrages!$W:$W,Paramétrages!$Y:$Y,IF(OFFSET(Paramétrages!$F$6,COLUMNS($G:P)-2,,)=0,"",OFFSET(Paramétrages!$F$6,COLUMNS($G:P)-2,,)),Paramétrages!$X:$X,$B56&amp;$C56)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56&amp;$C56))/(IF(OFFSET(Paramétrages!$G$6,COLUMNS($H:Q)-2,,)=0,"",OFFSET(Paramétrages!$G$6,COLUMNS($H:Q)-2,,)))&lt;0.67,"B","C"))))))&amp;IF(OFFSET(Paramétrages!$F$6,COLUMNS($G:P)-2,,)=0,"",IF(ISBLANK('Compréhension de l''écrit'!$D56),""," ("&amp;SUMIFS(Paramétrages!$W:$W,Paramétrages!$Y:$Y,IF(OFFSET(Paramétrages!$F$6,COLUMNS($G:P)-2,,)=0,"",OFFSET(Paramétrages!$F$6,COLUMNS($G:P)-2,,)),Paramétrages!$X:$X,$B56&amp;$C56)&amp;" sur "&amp;IF(OFFSET(Paramétrages!$G$6,COLUMNS($H:Q)-2,,)=0,"",OFFSET(Paramétrages!$G$6,COLUMNS($H:Q)-2,,))&amp;")"))</f>
        <v/>
      </c>
      <c r="O56" s="1" t="str">
        <f ca="1">IF(OFFSET(Paramétrages!$F$6,COLUMNS($G:Q)-2,,)=0,"",IF($B56="","",IF(COUNTA(Paramétrages!$F$5:$F$32)=0,"",IF(ISBLANK('Compréhension de l''écrit'!$D56),"",IF((SUMIFS(Paramétrages!$W:$W,Paramétrages!$Y:$Y,IF(OFFSET(Paramétrages!$F$6,COLUMNS($G:Q)-2,,)=0,"",OFFSET(Paramétrages!$F$6,COLUMNS($G:Q)-2,,)),Paramétrages!$X:$X,$B56&amp;$C56)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56&amp;$C56))/(IF(OFFSET(Paramétrages!$G$6,COLUMNS($H:R)-2,,)=0,"",OFFSET(Paramétrages!$G$6,COLUMNS($H:R)-2,,)))&lt;0.67,"B","C"))))))&amp;IF(OFFSET(Paramétrages!$F$6,COLUMNS($G:Q)-2,,)=0,"",IF(ISBLANK('Compréhension de l''écrit'!$D56),""," ("&amp;SUMIFS(Paramétrages!$W:$W,Paramétrages!$Y:$Y,IF(OFFSET(Paramétrages!$F$6,COLUMNS($G:Q)-2,,)=0,"",OFFSET(Paramétrages!$F$6,COLUMNS($G:Q)-2,,)),Paramétrages!$X:$X,$B56&amp;$C56)&amp;" sur "&amp;IF(OFFSET(Paramétrages!$G$6,COLUMNS($H:R)-2,,)=0,"",OFFSET(Paramétrages!$G$6,COLUMNS($H:R)-2,,))&amp;")"))</f>
        <v/>
      </c>
      <c r="P56" s="1" t="str">
        <f ca="1">IF(OFFSET(Paramétrages!$F$6,COLUMNS($G:R)-2,,)=0,"",IF($B56="","",IF(COUNTA(Paramétrages!$F$5:$F$32)=0,"",IF(ISBLANK('Compréhension de l''écrit'!$D56),"",IF((SUMIFS(Paramétrages!$W:$W,Paramétrages!$Y:$Y,IF(OFFSET(Paramétrages!$F$6,COLUMNS($G:R)-2,,)=0,"",OFFSET(Paramétrages!$F$6,COLUMNS($G:R)-2,,)),Paramétrages!$X:$X,$B56&amp;$C56)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56&amp;$C56))/(IF(OFFSET(Paramétrages!$G$6,COLUMNS($H:S)-2,,)=0,"",OFFSET(Paramétrages!$G$6,COLUMNS($H:S)-2,,)))&lt;0.67,"B","C"))))))&amp;IF(OFFSET(Paramétrages!$F$6,COLUMNS($G:R)-2,,)=0,"",IF(ISBLANK('Compréhension de l''écrit'!$D56),""," ("&amp;SUMIFS(Paramétrages!$W:$W,Paramétrages!$Y:$Y,IF(OFFSET(Paramétrages!$F$6,COLUMNS($G:R)-2,,)=0,"",OFFSET(Paramétrages!$F$6,COLUMNS($G:R)-2,,)),Paramétrages!$X:$X,$B56&amp;$C56)&amp;" sur "&amp;IF(OFFSET(Paramétrages!$G$6,COLUMNS($H:S)-2,,)=0,"",OFFSET(Paramétrages!$G$6,COLUMNS($H:S)-2,,))&amp;")"))</f>
        <v/>
      </c>
      <c r="Q56" s="1" t="str">
        <f ca="1">IF(OFFSET(Paramétrages!$F$6,COLUMNS($G:S)-2,,)=0,"",IF($B56="","",IF(COUNTA(Paramétrages!$F$5:$F$32)=0,"",IF(ISBLANK('Compréhension de l''écrit'!$D56),"",IF((SUMIFS(Paramétrages!$W:$W,Paramétrages!$Y:$Y,IF(OFFSET(Paramétrages!$F$6,COLUMNS($G:S)-2,,)=0,"",OFFSET(Paramétrages!$F$6,COLUMNS($G:S)-2,,)),Paramétrages!$X:$X,$B56&amp;$C56)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56&amp;$C56))/(IF(OFFSET(Paramétrages!$G$6,COLUMNS($H:T)-2,,)=0,"",OFFSET(Paramétrages!$G$6,COLUMNS($H:T)-2,,)))&lt;0.67,"B","C"))))))&amp;IF(OFFSET(Paramétrages!$F$6,COLUMNS($G:S)-2,,)=0,"",IF(ISBLANK('Compréhension de l''écrit'!$D56),""," ("&amp;SUMIFS(Paramétrages!$W:$W,Paramétrages!$Y:$Y,IF(OFFSET(Paramétrages!$F$6,COLUMNS($G:S)-2,,)=0,"",OFFSET(Paramétrages!$F$6,COLUMNS($G:S)-2,,)),Paramétrages!$X:$X,$B56&amp;$C56)&amp;" sur "&amp;IF(OFFSET(Paramétrages!$G$6,COLUMNS($H:T)-2,,)=0,"",OFFSET(Paramétrages!$G$6,COLUMNS($H:T)-2,,))&amp;")"))</f>
        <v/>
      </c>
      <c r="R56" s="1" t="str">
        <f ca="1">IF(OFFSET(Paramétrages!$F$6,COLUMNS($G:T)-2,,)=0,"",IF($B56="","",IF(COUNTA(Paramétrages!$F$5:$F$32)=0,"",IF(ISBLANK('Compréhension de l''écrit'!$D56),"",IF((SUMIFS(Paramétrages!$W:$W,Paramétrages!$Y:$Y,IF(OFFSET(Paramétrages!$F$6,COLUMNS($G:T)-2,,)=0,"",OFFSET(Paramétrages!$F$6,COLUMNS($G:T)-2,,)),Paramétrages!$X:$X,$B56&amp;$C56)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56&amp;$C56))/(IF(OFFSET(Paramétrages!$G$6,COLUMNS($H:U)-2,,)=0,"",OFFSET(Paramétrages!$G$6,COLUMNS($H:U)-2,,)))&lt;0.67,"B","C"))))))&amp;IF(OFFSET(Paramétrages!$F$6,COLUMNS($G:T)-2,,)=0,"",IF(ISBLANK('Compréhension de l''écrit'!$D56),""," ("&amp;SUMIFS(Paramétrages!$W:$W,Paramétrages!$Y:$Y,IF(OFFSET(Paramétrages!$F$6,COLUMNS($G:T)-2,,)=0,"",OFFSET(Paramétrages!$F$6,COLUMNS($G:T)-2,,)),Paramétrages!$X:$X,$B56&amp;$C56)&amp;" sur "&amp;IF(OFFSET(Paramétrages!$G$6,COLUMNS($H:U)-2,,)=0,"",OFFSET(Paramétrages!$G$6,COLUMNS($H:U)-2,,))&amp;")"))</f>
        <v/>
      </c>
      <c r="S56" s="1" t="str">
        <f ca="1">IF(OFFSET(Paramétrages!$F$6,COLUMNS($G:U)-2,,)=0,"",IF($B56="","",IF(COUNTA(Paramétrages!$F$5:$F$32)=0,"",IF(ISBLANK('Compréhension de l''écrit'!$D56),"",IF((SUMIFS(Paramétrages!$W:$W,Paramétrages!$Y:$Y,IF(OFFSET(Paramétrages!$F$6,COLUMNS($G:U)-2,,)=0,"",OFFSET(Paramétrages!$F$6,COLUMNS($G:U)-2,,)),Paramétrages!$X:$X,$B56&amp;$C56)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56&amp;$C56))/(IF(OFFSET(Paramétrages!$G$6,COLUMNS($H:V)-2,,)=0,"",OFFSET(Paramétrages!$G$6,COLUMNS($H:V)-2,,)))&lt;0.67,"B","C"))))))&amp;IF(OFFSET(Paramétrages!$F$6,COLUMNS($G:U)-2,,)=0,"",IF(ISBLANK('Compréhension de l''écrit'!$D56),""," ("&amp;SUMIFS(Paramétrages!$W:$W,Paramétrages!$Y:$Y,IF(OFFSET(Paramétrages!$F$6,COLUMNS($G:U)-2,,)=0,"",OFFSET(Paramétrages!$F$6,COLUMNS($G:U)-2,,)),Paramétrages!$X:$X,$B56&amp;$C56)&amp;" sur "&amp;IF(OFFSET(Paramétrages!$G$6,COLUMNS($H:V)-2,,)=0,"",OFFSET(Paramétrages!$G$6,COLUMNS($H:V)-2,,))&amp;")"))</f>
        <v/>
      </c>
      <c r="T56" s="1" t="str">
        <f ca="1">IF(OFFSET(Paramétrages!$F$6,COLUMNS($G:V)-2,,)=0,"",IF($B56="","",IF(COUNTA(Paramétrages!$F$5:$F$32)=0,"",IF(ISBLANK('Compréhension de l''écrit'!$D56),"",IF((SUMIFS(Paramétrages!$W:$W,Paramétrages!$Y:$Y,IF(OFFSET(Paramétrages!$F$6,COLUMNS($G:V)-2,,)=0,"",OFFSET(Paramétrages!$F$6,COLUMNS($G:V)-2,,)),Paramétrages!$X:$X,$B56&amp;$C56)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56&amp;$C56))/(IF(OFFSET(Paramétrages!$G$6,COLUMNS($H:W)-2,,)=0,"",OFFSET(Paramétrages!$G$6,COLUMNS($H:W)-2,,)))&lt;0.67,"B","C"))))))&amp;IF(OFFSET(Paramétrages!$F$6,COLUMNS($G:V)-2,,)=0,"",IF(ISBLANK('Compréhension de l''écrit'!$D56),""," ("&amp;SUMIFS(Paramétrages!$W:$W,Paramétrages!$Y:$Y,IF(OFFSET(Paramétrages!$F$6,COLUMNS($G:V)-2,,)=0,"",OFFSET(Paramétrages!$F$6,COLUMNS($G:V)-2,,)),Paramétrages!$X:$X,$B56&amp;$C56)&amp;" sur "&amp;IF(OFFSET(Paramétrages!$G$6,COLUMNS($H:W)-2,,)=0,"",OFFSET(Paramétrages!$G$6,COLUMNS($H:W)-2,,))&amp;")"))</f>
        <v/>
      </c>
      <c r="U56" s="1" t="str">
        <f ca="1">IF(OFFSET(Paramétrages!$F$6,COLUMNS($G:W)-2,,)=0,"",IF($B56="","",IF(COUNTA(Paramétrages!$F$5:$F$32)=0,"",IF(ISBLANK('Compréhension de l''écrit'!$D56),"",IF((SUMIFS(Paramétrages!$W:$W,Paramétrages!$Y:$Y,IF(OFFSET(Paramétrages!$F$6,COLUMNS($G:W)-2,,)=0,"",OFFSET(Paramétrages!$F$6,COLUMNS($G:W)-2,,)),Paramétrages!$X:$X,$B56&amp;$C56)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56&amp;$C56))/(IF(OFFSET(Paramétrages!$G$6,COLUMNS($H:X)-2,,)=0,"",OFFSET(Paramétrages!$G$6,COLUMNS($H:X)-2,,)))&lt;0.67,"B","C"))))))&amp;IF(OFFSET(Paramétrages!$F$6,COLUMNS($G:W)-2,,)=0,"",IF(ISBLANK('Compréhension de l''écrit'!$D56),""," ("&amp;SUMIFS(Paramétrages!$W:$W,Paramétrages!$Y:$Y,IF(OFFSET(Paramétrages!$F$6,COLUMNS($G:W)-2,,)=0,"",OFFSET(Paramétrages!$F$6,COLUMNS($G:W)-2,,)),Paramétrages!$X:$X,$B56&amp;$C56)&amp;" sur "&amp;IF(OFFSET(Paramétrages!$G$6,COLUMNS($H:X)-2,,)=0,"",OFFSET(Paramétrages!$G$6,COLUMNS($H:X)-2,,))&amp;")"))</f>
        <v/>
      </c>
      <c r="V56" s="1" t="str">
        <f ca="1">IF(OFFSET(Paramétrages!$F$6,COLUMNS($G:X)-2,,)=0,"",IF($B56="","",IF(COUNTA(Paramétrages!$F$5:$F$32)=0,"",IF(ISBLANK('Compréhension de l''écrit'!$D56),"",IF((SUMIFS(Paramétrages!$W:$W,Paramétrages!$Y:$Y,IF(OFFSET(Paramétrages!$F$6,COLUMNS($G:X)-2,,)=0,"",OFFSET(Paramétrages!$F$6,COLUMNS($G:X)-2,,)),Paramétrages!$X:$X,$B56&amp;$C56)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56&amp;$C56))/(IF(OFFSET(Paramétrages!$G$6,COLUMNS($H:Y)-2,,)=0,"",OFFSET(Paramétrages!$G$6,COLUMNS($H:Y)-2,,)))&lt;0.67,"B","C"))))))&amp;IF(OFFSET(Paramétrages!$F$6,COLUMNS($G:X)-2,,)=0,"",IF(ISBLANK('Compréhension de l''écrit'!$D56),""," ("&amp;SUMIFS(Paramétrages!$W:$W,Paramétrages!$Y:$Y,IF(OFFSET(Paramétrages!$F$6,COLUMNS($G:X)-2,,)=0,"",OFFSET(Paramétrages!$F$6,COLUMNS($G:X)-2,,)),Paramétrages!$X:$X,$B56&amp;$C56)&amp;" sur "&amp;IF(OFFSET(Paramétrages!$G$6,COLUMNS($H:Y)-2,,)=0,"",OFFSET(Paramétrages!$G$6,COLUMNS($H:Y)-2,,))&amp;")"))</f>
        <v/>
      </c>
      <c r="W56" s="1" t="str">
        <f ca="1">IF(OFFSET(Paramétrages!$F$6,COLUMNS($G:Y)-2,,)=0,"",IF($B56="","",IF(COUNTA(Paramétrages!$F$5:$F$32)=0,"",IF(ISBLANK('Compréhension de l''écrit'!$D56),"",IF((SUMIFS(Paramétrages!$W:$W,Paramétrages!$Y:$Y,IF(OFFSET(Paramétrages!$F$6,COLUMNS($G:Y)-2,,)=0,"",OFFSET(Paramétrages!$F$6,COLUMNS($G:Y)-2,,)),Paramétrages!$X:$X,$B56&amp;$C56)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56&amp;$C56))/(IF(OFFSET(Paramétrages!$G$6,COLUMNS($H:Z)-2,,)=0,"",OFFSET(Paramétrages!$G$6,COLUMNS($H:Z)-2,,)))&lt;0.67,"B","C"))))))&amp;IF(OFFSET(Paramétrages!$F$6,COLUMNS($G:Y)-2,,)=0,"",IF(ISBLANK('Compréhension de l''écrit'!$D56),""," ("&amp;SUMIFS(Paramétrages!$W:$W,Paramétrages!$Y:$Y,IF(OFFSET(Paramétrages!$F$6,COLUMNS($G:Y)-2,,)=0,"",OFFSET(Paramétrages!$F$6,COLUMNS($G:Y)-2,,)),Paramétrages!$X:$X,$B56&amp;$C56)&amp;" sur "&amp;IF(OFFSET(Paramétrages!$G$6,COLUMNS($H:Z)-2,,)=0,"",OFFSET(Paramétrages!$G$6,COLUMNS($H:Z)-2,,))&amp;")"))</f>
        <v/>
      </c>
      <c r="X56" s="1" t="str">
        <f ca="1">IF(OFFSET(Paramétrages!$F$6,COLUMNS($G:Z)-2,,)=0,"",IF($B56="","",IF(COUNTA(Paramétrages!$F$5:$F$32)=0,"",IF(ISBLANK('Compréhension de l''écrit'!$D56),"",IF((SUMIFS(Paramétrages!$W:$W,Paramétrages!$Y:$Y,IF(OFFSET(Paramétrages!$F$6,COLUMNS($G:Z)-2,,)=0,"",OFFSET(Paramétrages!$F$6,COLUMNS($G:Z)-2,,)),Paramétrages!$X:$X,$B56&amp;$C56)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56&amp;$C56))/(IF(OFFSET(Paramétrages!$G$6,COLUMNS($H:AA)-2,,)=0,"",OFFSET(Paramétrages!$G$6,COLUMNS($H:AA)-2,,)))&lt;0.67,"B","C"))))))&amp;IF(OFFSET(Paramétrages!$F$6,COLUMNS($G:Z)-2,,)=0,"",IF(ISBLANK('Compréhension de l''écrit'!$D56),""," ("&amp;SUMIFS(Paramétrages!$W:$W,Paramétrages!$Y:$Y,IF(OFFSET(Paramétrages!$F$6,COLUMNS($G:Z)-2,,)=0,"",OFFSET(Paramétrages!$F$6,COLUMNS($G:Z)-2,,)),Paramétrages!$X:$X,$B56&amp;$C56)&amp;" sur "&amp;IF(OFFSET(Paramétrages!$G$6,COLUMNS($H:AA)-2,,)=0,"",OFFSET(Paramétrages!$G$6,COLUMNS($H:AA)-2,,))&amp;")"))</f>
        <v/>
      </c>
      <c r="Y56" s="1" t="str">
        <f ca="1">IF(OFFSET(Paramétrages!$F$6,COLUMNS($G:AA)-2,,)=0,"",IF($B56="","",IF(COUNTA(Paramétrages!$F$5:$F$32)=0,"",IF(ISBLANK('Compréhension de l''écrit'!$D56),"",IF((SUMIFS(Paramétrages!$W:$W,Paramétrages!$Y:$Y,IF(OFFSET(Paramétrages!$F$6,COLUMNS($G:AA)-2,,)=0,"",OFFSET(Paramétrages!$F$6,COLUMNS($G:AA)-2,,)),Paramétrages!$X:$X,$B56&amp;$C56)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56&amp;$C56))/(IF(OFFSET(Paramétrages!$G$6,COLUMNS($H:AB)-2,,)=0,"",OFFSET(Paramétrages!$G$6,COLUMNS($H:AB)-2,,)))&lt;0.67,"B","C"))))))&amp;IF(OFFSET(Paramétrages!$F$6,COLUMNS($G:AA)-2,,)=0,"",IF(ISBLANK('Compréhension de l''écrit'!$D56),""," ("&amp;SUMIFS(Paramétrages!$W:$W,Paramétrages!$Y:$Y,IF(OFFSET(Paramétrages!$F$6,COLUMNS($G:AA)-2,,)=0,"",OFFSET(Paramétrages!$F$6,COLUMNS($G:AA)-2,,)),Paramétrages!$X:$X,$B56&amp;$C56)&amp;" sur "&amp;IF(OFFSET(Paramétrages!$G$6,COLUMNS($H:AB)-2,,)=0,"",OFFSET(Paramétrages!$G$6,COLUMNS($H:AB)-2,,))&amp;")"))</f>
        <v/>
      </c>
      <c r="Z56" s="1" t="str">
        <f ca="1">IF(OFFSET(Paramétrages!$F$6,COLUMNS($G:AB)-2,,)=0,"",IF($B56="","",IF(COUNTA(Paramétrages!$F$5:$F$32)=0,"",IF(ISBLANK('Compréhension de l''écrit'!$D56),"",IF((SUMIFS(Paramétrages!$W:$W,Paramétrages!$Y:$Y,IF(OFFSET(Paramétrages!$F$6,COLUMNS($G:AB)-2,,)=0,"",OFFSET(Paramétrages!$F$6,COLUMNS($G:AB)-2,,)),Paramétrages!$X:$X,$B56&amp;$C56)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56&amp;$C56))/(IF(OFFSET(Paramétrages!$G$6,COLUMNS($H:AC)-2,,)=0,"",OFFSET(Paramétrages!$G$6,COLUMNS($H:AC)-2,,)))&lt;0.67,"B","C"))))))&amp;IF(OFFSET(Paramétrages!$F$6,COLUMNS($G:AB)-2,,)=0,"",IF(ISBLANK('Compréhension de l''écrit'!$D56),""," ("&amp;SUMIFS(Paramétrages!$W:$W,Paramétrages!$Y:$Y,IF(OFFSET(Paramétrages!$F$6,COLUMNS($G:AB)-2,,)=0,"",OFFSET(Paramétrages!$F$6,COLUMNS($G:AB)-2,,)),Paramétrages!$X:$X,$B56&amp;$C56)&amp;" sur "&amp;IF(OFFSET(Paramétrages!$G$6,COLUMNS($H:AC)-2,,)=0,"",OFFSET(Paramétrages!$G$6,COLUMNS($H:AC)-2,,))&amp;")"))</f>
        <v/>
      </c>
      <c r="AA56" s="1" t="str">
        <f ca="1">IF(OFFSET(Paramétrages!$F$6,COLUMNS($G:AC)-2,,)=0,"",IF($B56="","",IF(COUNTA(Paramétrages!$F$5:$F$32)=0,"",IF(ISBLANK('Compréhension de l''écrit'!$D56),"",IF((SUMIFS(Paramétrages!$W:$W,Paramétrages!$Y:$Y,IF(OFFSET(Paramétrages!$F$6,COLUMNS($G:AC)-2,,)=0,"",OFFSET(Paramétrages!$F$6,COLUMNS($G:AC)-2,,)),Paramétrages!$X:$X,$B56&amp;$C56)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56&amp;$C56))/(IF(OFFSET(Paramétrages!$G$6,COLUMNS($H:AD)-2,,)=0,"",OFFSET(Paramétrages!$G$6,COLUMNS($H:AD)-2,,)))&lt;0.67,"B","C"))))))&amp;IF(OFFSET(Paramétrages!$F$6,COLUMNS($G:AC)-2,,)=0,"",IF(ISBLANK('Compréhension de l''écrit'!$D56),""," ("&amp;SUMIFS(Paramétrages!$W:$W,Paramétrages!$Y:$Y,IF(OFFSET(Paramétrages!$F$6,COLUMNS($G:AC)-2,,)=0,"",OFFSET(Paramétrages!$F$6,COLUMNS($G:AC)-2,,)),Paramétrages!$X:$X,$B56&amp;$C56)&amp;" sur "&amp;IF(OFFSET(Paramétrages!$G$6,COLUMNS($H:AD)-2,,)=0,"",OFFSET(Paramétrages!$G$6,COLUMNS($H:AD)-2,,))&amp;")"))</f>
        <v/>
      </c>
      <c r="AB56" s="1" t="str">
        <f ca="1">IF(OFFSET(Paramétrages!$F$6,COLUMNS($G:AD)-2,,)=0,"",IF($B56="","",IF(COUNTA(Paramétrages!$F$5:$F$32)=0,"",IF(ISBLANK('Compréhension de l''écrit'!$D56),"",IF((SUMIFS(Paramétrages!$W:$W,Paramétrages!$Y:$Y,IF(OFFSET(Paramétrages!$F$6,COLUMNS($G:AD)-2,,)=0,"",OFFSET(Paramétrages!$F$6,COLUMNS($G:AD)-2,,)),Paramétrages!$X:$X,$B56&amp;$C56)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56&amp;$C56))/(IF(OFFSET(Paramétrages!$G$6,COLUMNS($H:AE)-2,,)=0,"",OFFSET(Paramétrages!$G$6,COLUMNS($H:AE)-2,,)))&lt;0.67,"B","C"))))))&amp;IF(OFFSET(Paramétrages!$F$6,COLUMNS($G:AD)-2,,)=0,"",IF(ISBLANK('Compréhension de l''écrit'!$D56),""," ("&amp;SUMIFS(Paramétrages!$W:$W,Paramétrages!$Y:$Y,IF(OFFSET(Paramétrages!$F$6,COLUMNS($G:AD)-2,,)=0,"",OFFSET(Paramétrages!$F$6,COLUMNS($G:AD)-2,,)),Paramétrages!$X:$X,$B56&amp;$C56)&amp;" sur "&amp;IF(OFFSET(Paramétrages!$G$6,COLUMNS($H:AE)-2,,)=0,"",OFFSET(Paramétrages!$G$6,COLUMNS($H:AE)-2,,))&amp;")"))</f>
        <v/>
      </c>
      <c r="AC56" s="1" t="str">
        <f ca="1">IF(OFFSET(Paramétrages!$F$6,COLUMNS($G:AE)-2,,)=0,"",IF($B56="","",IF(COUNTA(Paramétrages!$F$5:$F$32)=0,"",IF(ISBLANK('Compréhension de l''écrit'!$D56),"",IF((SUMIFS(Paramétrages!$W:$W,Paramétrages!$Y:$Y,IF(OFFSET(Paramétrages!$F$6,COLUMNS($G:AE)-2,,)=0,"",OFFSET(Paramétrages!$F$6,COLUMNS($G:AE)-2,,)),Paramétrages!$X:$X,$B56&amp;$C56)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56&amp;$C56))/(IF(OFFSET(Paramétrages!$G$6,COLUMNS($H:AF)-2,,)=0,"",OFFSET(Paramétrages!$G$6,COLUMNS($H:AF)-2,,)))&lt;0.67,"B","C"))))))&amp;IF(OFFSET(Paramétrages!$F$6,COLUMNS($G:AE)-2,,)=0,"",IF(ISBLANK('Compréhension de l''écrit'!$D56),""," ("&amp;SUMIFS(Paramétrages!$W:$W,Paramétrages!$Y:$Y,IF(OFFSET(Paramétrages!$F$6,COLUMNS($G:AE)-2,,)=0,"",OFFSET(Paramétrages!$F$6,COLUMNS($G:AE)-2,,)),Paramétrages!$X:$X,$B56&amp;$C56)&amp;" sur "&amp;IF(OFFSET(Paramétrages!$G$6,COLUMNS($H:AF)-2,,)=0,"",OFFSET(Paramétrages!$G$6,COLUMNS($H:AF)-2,,))&amp;")"))</f>
        <v/>
      </c>
      <c r="AD56" s="1" t="str">
        <f ca="1">IF(OFFSET(Paramétrages!$F$6,COLUMNS($G:AF)-2,,)=0,"",IF($B56="","",IF(COUNTA(Paramétrages!$F$5:$F$32)=0,"",IF(ISBLANK('Compréhension de l''écrit'!$D56),"",IF((SUMIFS(Paramétrages!$W:$W,Paramétrages!$Y:$Y,IF(OFFSET(Paramétrages!$F$6,COLUMNS($G:AF)-2,,)=0,"",OFFSET(Paramétrages!$F$6,COLUMNS($G:AF)-2,,)),Paramétrages!$X:$X,$B56&amp;$C56)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56&amp;$C56))/(IF(OFFSET(Paramétrages!$G$6,COLUMNS($H:AG)-2,,)=0,"",OFFSET(Paramétrages!$G$6,COLUMNS($H:AG)-2,,)))&lt;0.67,"B","C"))))))&amp;IF(OFFSET(Paramétrages!$F$6,COLUMNS($G:AF)-2,,)=0,"",IF(ISBLANK('Compréhension de l''écrit'!$D56),""," ("&amp;SUMIFS(Paramétrages!$W:$W,Paramétrages!$Y:$Y,IF(OFFSET(Paramétrages!$F$6,COLUMNS($G:AF)-2,,)=0,"",OFFSET(Paramétrages!$F$6,COLUMNS($G:AF)-2,,)),Paramétrages!$X:$X,$B56&amp;$C56)&amp;" sur "&amp;IF(OFFSET(Paramétrages!$G$6,COLUMNS($H:AG)-2,,)=0,"",OFFSET(Paramétrages!$G$6,COLUMNS($H:AG)-2,,))&amp;")"))</f>
        <v/>
      </c>
      <c r="AE56" s="1" t="str">
        <f ca="1">IF(OFFSET(Paramétrages!$F$6,COLUMNS($G:AG)-2,,)=0,"",IF($B56="","",IF(COUNTA(Paramétrages!$F$5:$F$32)=0,"",IF(ISBLANK('Compréhension de l''écrit'!$D56),"",IF((SUMIFS(Paramétrages!$W:$W,Paramétrages!$Y:$Y,IF(OFFSET(Paramétrages!$F$6,COLUMNS($G:AG)-2,,)=0,"",OFFSET(Paramétrages!$F$6,COLUMNS($G:AG)-2,,)),Paramétrages!$X:$X,$B56&amp;$C56)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56&amp;$C56))/(IF(OFFSET(Paramétrages!$G$6,COLUMNS($H:AH)-2,,)=0,"",OFFSET(Paramétrages!$G$6,COLUMNS($H:AH)-2,,)))&lt;0.67,"B","C"))))))&amp;IF(OFFSET(Paramétrages!$F$6,COLUMNS($G:AG)-2,,)=0,"",IF(ISBLANK('Compréhension de l''écrit'!$D56),""," ("&amp;SUMIFS(Paramétrages!$W:$W,Paramétrages!$Y:$Y,IF(OFFSET(Paramétrages!$F$6,COLUMNS($G:AG)-2,,)=0,"",OFFSET(Paramétrages!$F$6,COLUMNS($G:AG)-2,,)),Paramétrages!$X:$X,$B56&amp;$C56)&amp;" sur "&amp;IF(OFFSET(Paramétrages!$G$6,COLUMNS($H:AH)-2,,)=0,"",OFFSET(Paramétrages!$G$6,COLUMNS($H:AH)-2,,))&amp;")"))</f>
        <v/>
      </c>
      <c r="AF56" s="1" t="str">
        <f ca="1">IF(OFFSET(Paramétrages!$F$6,COLUMNS($G:AH)-2,,)=0,"",IF($B56="","",IF(COUNTA(Paramétrages!$F$5:$F$32)=0,"",IF(ISBLANK('Compréhension de l''écrit'!$D56),"",IF((SUMIFS(Paramétrages!$W:$W,Paramétrages!$Y:$Y,IF(OFFSET(Paramétrages!$F$6,COLUMNS($G:AH)-2,,)=0,"",OFFSET(Paramétrages!$F$6,COLUMNS($G:AH)-2,,)),Paramétrages!$X:$X,$B56&amp;$C56)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56&amp;$C56))/(IF(OFFSET(Paramétrages!$G$6,COLUMNS($H:AI)-2,,)=0,"",OFFSET(Paramétrages!$G$6,COLUMNS($H:AI)-2,,)))&lt;0.67,"B","C"))))))&amp;IF(OFFSET(Paramétrages!$F$6,COLUMNS($G:AH)-2,,)=0,"",IF(ISBLANK('Compréhension de l''écrit'!$D56),""," ("&amp;SUMIFS(Paramétrages!$W:$W,Paramétrages!$Y:$Y,IF(OFFSET(Paramétrages!$F$6,COLUMNS($G:AH)-2,,)=0,"",OFFSET(Paramétrages!$F$6,COLUMNS($G:AH)-2,,)),Paramétrages!$X:$X,$B56&amp;$C56)&amp;" sur "&amp;IF(OFFSET(Paramétrages!$G$6,COLUMNS($H:AI)-2,,)=0,"",OFFSET(Paramétrages!$G$6,COLUMNS($H:AI)-2,,))&amp;")"))</f>
        <v/>
      </c>
      <c r="AG56" s="1" t="str">
        <f ca="1">IF(OFFSET(Paramétrages!$F$6,COLUMNS($G:AI)-2,,)=0,"",IF($B56="","",IF(COUNTA(Paramétrages!$F$5:$F$32)=0,"",IF(ISBLANK('Compréhension de l''écrit'!$D56),"",IF((SUMIFS(Paramétrages!$W:$W,Paramétrages!$Y:$Y,IF(OFFSET(Paramétrages!$F$6,COLUMNS($G:AI)-2,,)=0,"",OFFSET(Paramétrages!$F$6,COLUMNS($G:AI)-2,,)),Paramétrages!$X:$X,$B56&amp;$C56)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56&amp;$C56))/(IF(OFFSET(Paramétrages!$G$6,COLUMNS($H:AJ)-2,,)=0,"",OFFSET(Paramétrages!$G$6,COLUMNS($H:AJ)-2,,)))&lt;0.67,"B","C"))))))&amp;IF(OFFSET(Paramétrages!$F$6,COLUMNS($G:AI)-2,,)=0,"",IF(ISBLANK('Compréhension de l''écrit'!$D56),""," ("&amp;SUMIFS(Paramétrages!$W:$W,Paramétrages!$Y:$Y,IF(OFFSET(Paramétrages!$F$6,COLUMNS($G:AI)-2,,)=0,"",OFFSET(Paramétrages!$F$6,COLUMNS($G:AI)-2,,)),Paramétrages!$X:$X,$B56&amp;$C56)&amp;" sur "&amp;IF(OFFSET(Paramétrages!$G$6,COLUMNS($H:AJ)-2,,)=0,"",OFFSET(Paramétrages!$G$6,COLUMNS($H:AJ)-2,,))&amp;")"))</f>
        <v/>
      </c>
      <c r="AH56" s="1" t="str">
        <f ca="1">IF(OFFSET(Paramétrages!$F$6,COLUMNS($G:AJ)-2,,)=0,"",IF($B56="","",IF(COUNTA(Paramétrages!$F$5:$F$32)=0,"",IF(ISBLANK('Compréhension de l''écrit'!$D56),"",IF((SUMIFS(Paramétrages!$W:$W,Paramétrages!$Y:$Y,IF(OFFSET(Paramétrages!$F$6,COLUMNS($G:AJ)-2,,)=0,"",OFFSET(Paramétrages!$F$6,COLUMNS($G:AJ)-2,,)),Paramétrages!$X:$X,$B56&amp;$C56)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56&amp;$C56))/(IF(OFFSET(Paramétrages!$G$6,COLUMNS($H:AK)-2,,)=0,"",OFFSET(Paramétrages!$G$6,COLUMNS($H:AK)-2,,)))&lt;0.67,"B","C"))))))&amp;IF(OFFSET(Paramétrages!$F$6,COLUMNS($G:AJ)-2,,)=0,"",IF(ISBLANK('Compréhension de l''écrit'!$D56),""," ("&amp;SUMIFS(Paramétrages!$W:$W,Paramétrages!$Y:$Y,IF(OFFSET(Paramétrages!$F$6,COLUMNS($G:AJ)-2,,)=0,"",OFFSET(Paramétrages!$F$6,COLUMNS($G:AJ)-2,,)),Paramétrages!$X:$X,$B56&amp;$C56)&amp;" sur "&amp;IF(OFFSET(Paramétrages!$G$6,COLUMNS($H:AK)-2,,)=0,"",OFFSET(Paramétrages!$G$6,COLUMNS($H:AK)-2,,))&amp;")"))</f>
        <v/>
      </c>
      <c r="AI56" s="1" t="str">
        <f ca="1">IF(OFFSET(Paramétrages!$F$6,COLUMNS($G:AK)-2,,)=0,"",IF($B56="","",IF(COUNTA(Paramétrages!$F$5:$F$32)=0,"",IF(ISBLANK('Compréhension de l''écrit'!$D56),"",IF((SUMIFS(Paramétrages!$W:$W,Paramétrages!$Y:$Y,IF(OFFSET(Paramétrages!$F$6,COLUMNS($G:AK)-2,,)=0,"",OFFSET(Paramétrages!$F$6,COLUMNS($G:AK)-2,,)),Paramétrages!$X:$X,$B56&amp;$C56)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56&amp;$C56))/(IF(OFFSET(Paramétrages!$G$6,COLUMNS($H:AL)-2,,)=0,"",OFFSET(Paramétrages!$G$6,COLUMNS($H:AL)-2,,)))&lt;0.67,"B","C"))))))&amp;IF(OFFSET(Paramétrages!$F$6,COLUMNS($G:AK)-2,,)=0,"",IF(ISBLANK('Compréhension de l''écrit'!$D56),""," ("&amp;SUMIFS(Paramétrages!$W:$W,Paramétrages!$Y:$Y,IF(OFFSET(Paramétrages!$F$6,COLUMNS($G:AK)-2,,)=0,"",OFFSET(Paramétrages!$F$6,COLUMNS($G:AK)-2,,)),Paramétrages!$X:$X,$B56&amp;$C56)&amp;" sur "&amp;IF(OFFSET(Paramétrages!$G$6,COLUMNS($H:AL)-2,,)=0,"",OFFSET(Paramétrages!$G$6,COLUMNS($H:AL)-2,,))&amp;")"))</f>
        <v/>
      </c>
      <c r="AJ56" s="1" t="str">
        <f ca="1">IF(OFFSET(Paramétrages!$F$6,COLUMNS($G:AL)-2,,)=0,"",IF($B56="","",IF(COUNTA(Paramétrages!$F$5:$F$32)=0,"",IF(ISBLANK('Compréhension de l''écrit'!$D56),"",IF((SUMIFS(Paramétrages!$W:$W,Paramétrages!$Y:$Y,IF(OFFSET(Paramétrages!$F$6,COLUMNS($G:AL)-2,,)=0,"",OFFSET(Paramétrages!$F$6,COLUMNS($G:AL)-2,,)),Paramétrages!$X:$X,$B56&amp;$C56)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56&amp;$C56))/(IF(OFFSET(Paramétrages!$G$6,COLUMNS($H:AM)-2,,)=0,"",OFFSET(Paramétrages!$G$6,COLUMNS($H:AM)-2,,)))&lt;0.67,"B","C"))))))&amp;IF(OFFSET(Paramétrages!$F$6,COLUMNS($G:AL)-2,,)=0,"",IF(ISBLANK('Compréhension de l''écrit'!$D56),""," ("&amp;SUMIFS(Paramétrages!$W:$W,Paramétrages!$Y:$Y,IF(OFFSET(Paramétrages!$F$6,COLUMNS($G:AL)-2,,)=0,"",OFFSET(Paramétrages!$F$6,COLUMNS($G:AL)-2,,)),Paramétrages!$X:$X,$B56&amp;$C56)&amp;" sur "&amp;IF(OFFSET(Paramétrages!$G$6,COLUMNS($H:AM)-2,,)=0,"",OFFSET(Paramétrages!$G$6,COLUMNS($H:AM)-2,,))&amp;")"))</f>
        <v/>
      </c>
      <c r="AK56" s="1" t="str">
        <f ca="1">IF(OFFSET(Paramétrages!$F$6,COLUMNS($G:AM)-2,,)=0,"",IF($B56="","",IF(COUNTA(Paramétrages!$F$5:$F$32)=0,"",IF(ISBLANK('Compréhension de l''écrit'!$D56),"",IF((SUMIFS(Paramétrages!$W:$W,Paramétrages!$Y:$Y,IF(OFFSET(Paramétrages!$F$6,COLUMNS($G:AM)-2,,)=0,"",OFFSET(Paramétrages!$F$6,COLUMNS($G:AM)-2,,)),Paramétrages!$X:$X,$B56&amp;$C56)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56&amp;$C56))/(IF(OFFSET(Paramétrages!$G$6,COLUMNS($H:AN)-2,,)=0,"",OFFSET(Paramétrages!$G$6,COLUMNS($H:AN)-2,,)))&lt;0.67,"B","C"))))))&amp;IF(OFFSET(Paramétrages!$F$6,COLUMNS($G:AM)-2,,)=0,"",IF(ISBLANK('Compréhension de l''écrit'!$D56),""," ("&amp;SUMIFS(Paramétrages!$W:$W,Paramétrages!$Y:$Y,IF(OFFSET(Paramétrages!$F$6,COLUMNS($G:AM)-2,,)=0,"",OFFSET(Paramétrages!$F$6,COLUMNS($G:AM)-2,,)),Paramétrages!$X:$X,$B56&amp;$C56)&amp;" sur "&amp;IF(OFFSET(Paramétrages!$G$6,COLUMNS($H:AN)-2,,)=0,"",OFFSET(Paramétrages!$G$6,COLUMNS($H:AN)-2,,))&amp;")"))</f>
        <v/>
      </c>
      <c r="AL56" s="1" t="str">
        <f ca="1">IF(OFFSET(Paramétrages!$F$6,COLUMNS($G:AN)-2,,)=0,"",IF($B56="","",IF(COUNTA(Paramétrages!$F$5:$F$32)=0,"",IF(ISBLANK('Compréhension de l''écrit'!$D56),"",IF((SUMIFS(Paramétrages!$W:$W,Paramétrages!$Y:$Y,IF(OFFSET(Paramétrages!$F$6,COLUMNS($G:AN)-2,,)=0,"",OFFSET(Paramétrages!$F$6,COLUMNS($G:AN)-2,,)),Paramétrages!$X:$X,$B56&amp;$C56)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56&amp;$C56))/(IF(OFFSET(Paramétrages!$G$6,COLUMNS($H:AO)-2,,)=0,"",OFFSET(Paramétrages!$G$6,COLUMNS($H:AO)-2,,)))&lt;0.67,"B","C"))))))&amp;IF(OFFSET(Paramétrages!$F$6,COLUMNS($G:AN)-2,,)=0,"",IF(ISBLANK('Compréhension de l''écrit'!$D56),""," ("&amp;SUMIFS(Paramétrages!$W:$W,Paramétrages!$Y:$Y,IF(OFFSET(Paramétrages!$F$6,COLUMNS($G:AN)-2,,)=0,"",OFFSET(Paramétrages!$F$6,COLUMNS($G:AN)-2,,)),Paramétrages!$X:$X,$B56&amp;$C56)&amp;" sur "&amp;IF(OFFSET(Paramétrages!$G$6,COLUMNS($H:AO)-2,,)=0,"",OFFSET(Paramétrages!$G$6,COLUMNS($H:AO)-2,,))&amp;")"))</f>
        <v/>
      </c>
      <c r="AM56" s="1" t="str">
        <f ca="1">IF(OFFSET(Paramétrages!$F$6,COLUMNS($G:AO)-2,,)=0,"",IF($B56="","",IF(COUNTA(Paramétrages!$F$5:$F$32)=0,"",IF(ISBLANK('Compréhension de l''écrit'!$D56),"",IF((SUMIFS(Paramétrages!$W:$W,Paramétrages!$Y:$Y,IF(OFFSET(Paramétrages!$F$6,COLUMNS($G:AO)-2,,)=0,"",OFFSET(Paramétrages!$F$6,COLUMNS($G:AO)-2,,)),Paramétrages!$X:$X,$B56&amp;$C56)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56&amp;$C56))/(IF(OFFSET(Paramétrages!$G$6,COLUMNS($H:AP)-2,,)=0,"",OFFSET(Paramétrages!$G$6,COLUMNS($H:AP)-2,,)))&lt;0.67,"B","C"))))))&amp;IF(OFFSET(Paramétrages!$F$6,COLUMNS($G:AO)-2,,)=0,"",IF(ISBLANK('Compréhension de l''écrit'!$D56),""," ("&amp;SUMIFS(Paramétrages!$W:$W,Paramétrages!$Y:$Y,IF(OFFSET(Paramétrages!$F$6,COLUMNS($G:AO)-2,,)=0,"",OFFSET(Paramétrages!$F$6,COLUMNS($G:AO)-2,,)),Paramétrages!$X:$X,$B56&amp;$C56)&amp;" sur "&amp;IF(OFFSET(Paramétrages!$G$6,COLUMNS($H:AP)-2,,)=0,"",OFFSET(Paramétrages!$G$6,COLUMNS($H:AP)-2,,))&amp;")"))</f>
        <v/>
      </c>
      <c r="AN56" s="1" t="str">
        <f ca="1">IF(OFFSET(Paramétrages!$F$6,COLUMNS($G:AP)-2,,)=0,"",IF($B56="","",IF(COUNTA(Paramétrages!$F$5:$F$32)=0,"",IF(ISBLANK('Compréhension de l''écrit'!$D56),"",IF((SUMIFS(Paramétrages!$W:$W,Paramétrages!$Y:$Y,IF(OFFSET(Paramétrages!$F$6,COLUMNS($G:AP)-2,,)=0,"",OFFSET(Paramétrages!$F$6,COLUMNS($G:AP)-2,,)),Paramétrages!$X:$X,$B56&amp;$C56)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56&amp;$C56))/(IF(OFFSET(Paramétrages!$G$6,COLUMNS($H:AQ)-2,,)=0,"",OFFSET(Paramétrages!$G$6,COLUMNS($H:AQ)-2,,)))&lt;0.67,"B","C"))))))&amp;IF(OFFSET(Paramétrages!$F$6,COLUMNS($G:AP)-2,,)=0,"",IF(ISBLANK('Compréhension de l''écrit'!$D56),""," ("&amp;SUMIFS(Paramétrages!$W:$W,Paramétrages!$Y:$Y,IF(OFFSET(Paramétrages!$F$6,COLUMNS($G:AP)-2,,)=0,"",OFFSET(Paramétrages!$F$6,COLUMNS($G:AP)-2,,)),Paramétrages!$X:$X,$B56&amp;$C56)&amp;" sur "&amp;IF(OFFSET(Paramétrages!$G$6,COLUMNS($H:AQ)-2,,)=0,"",OFFSET(Paramétrages!$G$6,COLUMNS($H:AQ)-2,,))&amp;")"))</f>
        <v/>
      </c>
      <c r="AO56" s="1" t="str">
        <f ca="1">IF(OFFSET(Paramétrages!$F$6,COLUMNS($G:AQ)-2,,)=0,"",IF($B56="","",IF(COUNTA(Paramétrages!$F$5:$F$32)=0,"",IF(ISBLANK('Compréhension de l''écrit'!$D56),"",IF((SUMIFS(Paramétrages!$W:$W,Paramétrages!$Y:$Y,IF(OFFSET(Paramétrages!$F$6,COLUMNS($G:AQ)-2,,)=0,"",OFFSET(Paramétrages!$F$6,COLUMNS($G:AQ)-2,,)),Paramétrages!$X:$X,$B56&amp;$C56)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56&amp;$C56))/(IF(OFFSET(Paramétrages!$G$6,COLUMNS($H:AR)-2,,)=0,"",OFFSET(Paramétrages!$G$6,COLUMNS($H:AR)-2,,)))&lt;0.67,"B","C"))))))&amp;IF(OFFSET(Paramétrages!$F$6,COLUMNS($G:AQ)-2,,)=0,"",IF(ISBLANK('Compréhension de l''écrit'!$D56),""," ("&amp;SUMIFS(Paramétrages!$W:$W,Paramétrages!$Y:$Y,IF(OFFSET(Paramétrages!$F$6,COLUMNS($G:AQ)-2,,)=0,"",OFFSET(Paramétrages!$F$6,COLUMNS($G:AQ)-2,,)),Paramétrages!$X:$X,$B56&amp;$C56)&amp;" sur "&amp;IF(OFFSET(Paramétrages!$G$6,COLUMNS($H:AR)-2,,)=0,"",OFFSET(Paramétrages!$G$6,COLUMNS($H:AR)-2,,))&amp;")"))</f>
        <v/>
      </c>
      <c r="AP56" s="1" t="str">
        <f ca="1">IF(OFFSET(Paramétrages!$F$6,COLUMNS($G:AR)-2,,)=0,"",IF($B56="","",IF(COUNTA(Paramétrages!$F$5:$F$32)=0,"",IF(ISBLANK('Compréhension de l''écrit'!$D56),"",IF((SUMIFS(Paramétrages!$W:$W,Paramétrages!$Y:$Y,IF(OFFSET(Paramétrages!$F$6,COLUMNS($G:AR)-2,,)=0,"",OFFSET(Paramétrages!$F$6,COLUMNS($G:AR)-2,,)),Paramétrages!$X:$X,$B56&amp;$C56)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56&amp;$C56))/(IF(OFFSET(Paramétrages!$G$6,COLUMNS($H:AS)-2,,)=0,"",OFFSET(Paramétrages!$G$6,COLUMNS($H:AS)-2,,)))&lt;0.67,"B","C"))))))&amp;IF(OFFSET(Paramétrages!$F$6,COLUMNS($G:AR)-2,,)=0,"",IF(ISBLANK('Compréhension de l''écrit'!$D56),""," ("&amp;SUMIFS(Paramétrages!$W:$W,Paramétrages!$Y:$Y,IF(OFFSET(Paramétrages!$F$6,COLUMNS($G:AR)-2,,)=0,"",OFFSET(Paramétrages!$F$6,COLUMNS($G:AR)-2,,)),Paramétrages!$X:$X,$B56&amp;$C56)&amp;" sur "&amp;IF(OFFSET(Paramétrages!$G$6,COLUMNS($H:AS)-2,,)=0,"",OFFSET(Paramétrages!$G$6,COLUMNS($H:AS)-2,,))&amp;")"))</f>
        <v/>
      </c>
      <c r="AQ56" s="1" t="str">
        <f ca="1">IF(OFFSET(Paramétrages!$F$6,COLUMNS($G:AS)-2,,)=0,"",IF($B56="","",IF(COUNTA(Paramétrages!$F$5:$F$32)=0,"",IF(ISBLANK('Compréhension de l''écrit'!$D56),"",IF((SUMIFS(Paramétrages!$W:$W,Paramétrages!$Y:$Y,IF(OFFSET(Paramétrages!$F$6,COLUMNS($G:AS)-2,,)=0,"",OFFSET(Paramétrages!$F$6,COLUMNS($G:AS)-2,,)),Paramétrages!$X:$X,$B56&amp;$C56)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56&amp;$C56))/(IF(OFFSET(Paramétrages!$G$6,COLUMNS($H:AT)-2,,)=0,"",OFFSET(Paramétrages!$G$6,COLUMNS($H:AT)-2,,)))&lt;0.67,"B","C"))))))&amp;IF(OFFSET(Paramétrages!$F$6,COLUMNS($G:AS)-2,,)=0,"",IF(ISBLANK('Compréhension de l''écrit'!$D56),""," ("&amp;SUMIFS(Paramétrages!$W:$W,Paramétrages!$Y:$Y,IF(OFFSET(Paramétrages!$F$6,COLUMNS($G:AS)-2,,)=0,"",OFFSET(Paramétrages!$F$6,COLUMNS($G:AS)-2,,)),Paramétrages!$X:$X,$B56&amp;$C56)&amp;" sur "&amp;IF(OFFSET(Paramétrages!$G$6,COLUMNS($H:AT)-2,,)=0,"",OFFSET(Paramétrages!$G$6,COLUMNS($H:AT)-2,,))&amp;")"))</f>
        <v/>
      </c>
      <c r="AR56" s="1" t="str">
        <f ca="1">IF(OFFSET(Paramétrages!$F$6,COLUMNS($G:AT)-2,,)=0,"",IF($B56="","",IF(COUNTA(Paramétrages!$F$5:$F$32)=0,"",IF(ISBLANK('Compréhension de l''écrit'!$D56),"",IF((SUMIFS(Paramétrages!$W:$W,Paramétrages!$Y:$Y,IF(OFFSET(Paramétrages!$F$6,COLUMNS($G:AT)-2,,)=0,"",OFFSET(Paramétrages!$F$6,COLUMNS($G:AT)-2,,)),Paramétrages!$X:$X,$B56&amp;$C56)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56&amp;$C56))/(IF(OFFSET(Paramétrages!$G$6,COLUMNS($H:AU)-2,,)=0,"",OFFSET(Paramétrages!$G$6,COLUMNS($H:AU)-2,,)))&lt;0.67,"B","C"))))))&amp;IF(OFFSET(Paramétrages!$F$6,COLUMNS($G:AT)-2,,)=0,"",IF(ISBLANK('Compréhension de l''écrit'!$D56),""," ("&amp;SUMIFS(Paramétrages!$W:$W,Paramétrages!$Y:$Y,IF(OFFSET(Paramétrages!$F$6,COLUMNS($G:AT)-2,,)=0,"",OFFSET(Paramétrages!$F$6,COLUMNS($G:AT)-2,,)),Paramétrages!$X:$X,$B56&amp;$C56)&amp;" sur "&amp;IF(OFFSET(Paramétrages!$G$6,COLUMNS($H:AU)-2,,)=0,"",OFFSET(Paramétrages!$G$6,COLUMNS($H:AU)-2,,))&amp;")"))</f>
        <v/>
      </c>
      <c r="AS56" s="1" t="str">
        <f ca="1">IF(OFFSET(Paramétrages!$F$6,COLUMNS($G:AU)-2,,)=0,"",IF($B56="","",IF(COUNTA(Paramétrages!$F$5:$F$32)=0,"",IF(ISBLANK('Compréhension de l''écrit'!$D56),"",IF((SUMIFS(Paramétrages!$W:$W,Paramétrages!$Y:$Y,IF(OFFSET(Paramétrages!$F$6,COLUMNS($G:AU)-2,,)=0,"",OFFSET(Paramétrages!$F$6,COLUMNS($G:AU)-2,,)),Paramétrages!$X:$X,$B56&amp;$C56)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56&amp;$C56))/(IF(OFFSET(Paramétrages!$G$6,COLUMNS($H:AV)-2,,)=0,"",OFFSET(Paramétrages!$G$6,COLUMNS($H:AV)-2,,)))&lt;0.67,"B","C"))))))&amp;IF(OFFSET(Paramétrages!$F$6,COLUMNS($G:AU)-2,,)=0,"",IF(ISBLANK('Compréhension de l''écrit'!$D56),""," ("&amp;SUMIFS(Paramétrages!$W:$W,Paramétrages!$Y:$Y,IF(OFFSET(Paramétrages!$F$6,COLUMNS($G:AU)-2,,)=0,"",OFFSET(Paramétrages!$F$6,COLUMNS($G:AU)-2,,)),Paramétrages!$X:$X,$B56&amp;$C56)&amp;" sur "&amp;IF(OFFSET(Paramétrages!$G$6,COLUMNS($H:AV)-2,,)=0,"",OFFSET(Paramétrages!$G$6,COLUMNS($H:AV)-2,,))&amp;")"))</f>
        <v/>
      </c>
      <c r="AT56" s="1" t="str">
        <f ca="1">IF(OFFSET(Paramétrages!$F$6,COLUMNS($G:AV)-2,,)=0,"",IF($B56="","",IF(COUNTA(Paramétrages!$F$5:$F$32)=0,"",IF(ISBLANK('Compréhension de l''écrit'!$D56),"",IF((SUMIFS(Paramétrages!$W:$W,Paramétrages!$Y:$Y,IF(OFFSET(Paramétrages!$F$6,COLUMNS($G:AV)-2,,)=0,"",OFFSET(Paramétrages!$F$6,COLUMNS($G:AV)-2,,)),Paramétrages!$X:$X,$B56&amp;$C56)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56&amp;$C56))/(IF(OFFSET(Paramétrages!$G$6,COLUMNS($H:AW)-2,,)=0,"",OFFSET(Paramétrages!$G$6,COLUMNS($H:AW)-2,,)))&lt;0.67,"B","C"))))))&amp;IF(OFFSET(Paramétrages!$F$6,COLUMNS($G:AV)-2,,)=0,"",IF(ISBLANK('Compréhension de l''écrit'!$D56),""," ("&amp;SUMIFS(Paramétrages!$W:$W,Paramétrages!$Y:$Y,IF(OFFSET(Paramétrages!$F$6,COLUMNS($G:AV)-2,,)=0,"",OFFSET(Paramétrages!$F$6,COLUMNS($G:AV)-2,,)),Paramétrages!$X:$X,$B56&amp;$C56)&amp;" sur "&amp;IF(OFFSET(Paramétrages!$G$6,COLUMNS($H:AW)-2,,)=0,"",OFFSET(Paramétrages!$G$6,COLUMNS($H:AW)-2,,))&amp;")"))</f>
        <v/>
      </c>
      <c r="AU56" s="1" t="str">
        <f ca="1">IF(OFFSET(Paramétrages!$F$6,COLUMNS($G:AW)-2,,)=0,"",IF($B56="","",IF(COUNTA(Paramétrages!$F$5:$F$32)=0,"",IF(ISBLANK('Compréhension de l''écrit'!$D56),"",IF((SUMIFS(Paramétrages!$W:$W,Paramétrages!$Y:$Y,IF(OFFSET(Paramétrages!$F$6,COLUMNS($G:AW)-2,,)=0,"",OFFSET(Paramétrages!$F$6,COLUMNS($G:AW)-2,,)),Paramétrages!$X:$X,$B56&amp;$C56)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56&amp;$C56))/(IF(OFFSET(Paramétrages!$G$6,COLUMNS($H:AX)-2,,)=0,"",OFFSET(Paramétrages!$G$6,COLUMNS($H:AX)-2,,)))&lt;0.67,"B","C"))))))&amp;IF(OFFSET(Paramétrages!$F$6,COLUMNS($G:AW)-2,,)=0,"",IF(ISBLANK('Compréhension de l''écrit'!$D56),""," ("&amp;SUMIFS(Paramétrages!$W:$W,Paramétrages!$Y:$Y,IF(OFFSET(Paramétrages!$F$6,COLUMNS($G:AW)-2,,)=0,"",OFFSET(Paramétrages!$F$6,COLUMNS($G:AW)-2,,)),Paramétrages!$X:$X,$B56&amp;$C56)&amp;" sur "&amp;IF(OFFSET(Paramétrages!$G$6,COLUMNS($H:AX)-2,,)=0,"",OFFSET(Paramétrages!$G$6,COLUMNS($H:AX)-2,,))&amp;")"))</f>
        <v/>
      </c>
      <c r="AV56" s="1" t="str">
        <f ca="1">IF(OFFSET(Paramétrages!$F$6,COLUMNS($G:AX)-2,,)=0,"",IF($B56="","",IF(COUNTA(Paramétrages!$F$5:$F$32)=0,"",IF(ISBLANK('Compréhension de l''écrit'!$D56),"",IF((SUMIFS(Paramétrages!$W:$W,Paramétrages!$Y:$Y,IF(OFFSET(Paramétrages!$F$6,COLUMNS($G:AX)-2,,)=0,"",OFFSET(Paramétrages!$F$6,COLUMNS($G:AX)-2,,)),Paramétrages!$X:$X,$B56&amp;$C56)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56&amp;$C56))/(IF(OFFSET(Paramétrages!$G$6,COLUMNS($H:AY)-2,,)=0,"",OFFSET(Paramétrages!$G$6,COLUMNS($H:AY)-2,,)))&lt;0.67,"B","C"))))))&amp;IF(OFFSET(Paramétrages!$F$6,COLUMNS($G:AX)-2,,)=0,"",IF(ISBLANK('Compréhension de l''écrit'!$D56),""," ("&amp;SUMIFS(Paramétrages!$W:$W,Paramétrages!$Y:$Y,IF(OFFSET(Paramétrages!$F$6,COLUMNS($G:AX)-2,,)=0,"",OFFSET(Paramétrages!$F$6,COLUMNS($G:AX)-2,,)),Paramétrages!$X:$X,$B56&amp;$C56)&amp;" sur "&amp;IF(OFFSET(Paramétrages!$G$6,COLUMNS($H:AY)-2,,)=0,"",OFFSET(Paramétrages!$G$6,COLUMNS($H:AY)-2,,))&amp;")"))</f>
        <v/>
      </c>
      <c r="AW56" s="1" t="str">
        <f ca="1">IF(OFFSET(Paramétrages!$F$6,COLUMNS($G:AY)-2,,)=0,"",IF($B56="","",IF(COUNTA(Paramétrages!$F$5:$F$32)=0,"",IF(ISBLANK('Compréhension de l''écrit'!$D56),"",IF((SUMIFS(Paramétrages!$W:$W,Paramétrages!$Y:$Y,IF(OFFSET(Paramétrages!$F$6,COLUMNS($G:AY)-2,,)=0,"",OFFSET(Paramétrages!$F$6,COLUMNS($G:AY)-2,,)),Paramétrages!$X:$X,$B56&amp;$C56)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56&amp;$C56))/(IF(OFFSET(Paramétrages!$G$6,COLUMNS($H:AZ)-2,,)=0,"",OFFSET(Paramétrages!$G$6,COLUMNS($H:AZ)-2,,)))&lt;0.67,"B","C"))))))&amp;IF(OFFSET(Paramétrages!$F$6,COLUMNS($G:AY)-2,,)=0,"",IF(ISBLANK('Compréhension de l''écrit'!$D56),""," ("&amp;SUMIFS(Paramétrages!$W:$W,Paramétrages!$Y:$Y,IF(OFFSET(Paramétrages!$F$6,COLUMNS($G:AY)-2,,)=0,"",OFFSET(Paramétrages!$F$6,COLUMNS($G:AY)-2,,)),Paramétrages!$X:$X,$B56&amp;$C56)&amp;" sur "&amp;IF(OFFSET(Paramétrages!$G$6,COLUMNS($H:AZ)-2,,)=0,"",OFFSET(Paramétrages!$G$6,COLUMNS($H:AZ)-2,,))&amp;")"))</f>
        <v/>
      </c>
      <c r="AX56" s="1" t="str">
        <f ca="1">IF(OFFSET(Paramétrages!$F$6,COLUMNS($G:AZ)-2,,)=0,"",IF($B56="","",IF(COUNTA(Paramétrages!$F$5:$F$32)=0,"",IF(ISBLANK('Compréhension de l''écrit'!$D56),"",IF((SUMIFS(Paramétrages!$W:$W,Paramétrages!$Y:$Y,IF(OFFSET(Paramétrages!$F$6,COLUMNS($G:AZ)-2,,)=0,"",OFFSET(Paramétrages!$F$6,COLUMNS($G:AZ)-2,,)),Paramétrages!$X:$X,$B56&amp;$C56)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56&amp;$C56))/(IF(OFFSET(Paramétrages!$G$6,COLUMNS($H:BA)-2,,)=0,"",OFFSET(Paramétrages!$G$6,COLUMNS($H:BA)-2,,)))&lt;0.67,"B","C"))))))&amp;IF(OFFSET(Paramétrages!$F$6,COLUMNS($G:AZ)-2,,)=0,"",IF(ISBLANK('Compréhension de l''écrit'!$D56),""," ("&amp;SUMIFS(Paramétrages!$W:$W,Paramétrages!$Y:$Y,IF(OFFSET(Paramétrages!$F$6,COLUMNS($G:AZ)-2,,)=0,"",OFFSET(Paramétrages!$F$6,COLUMNS($G:AZ)-2,,)),Paramétrages!$X:$X,$B56&amp;$C56)&amp;" sur "&amp;IF(OFFSET(Paramétrages!$G$6,COLUMNS($H:BA)-2,,)=0,"",OFFSET(Paramétrages!$G$6,COLUMNS($H:BA)-2,,))&amp;")"))</f>
        <v/>
      </c>
      <c r="AY56" s="1" t="str">
        <f ca="1">IF(OFFSET(Paramétrages!$F$6,COLUMNS($G:BA)-2,,)=0,"",IF($B56="","",IF(COUNTA(Paramétrages!$F$5:$F$32)=0,"",IF(ISBLANK('Compréhension de l''écrit'!$D56),"",IF((SUMIFS(Paramétrages!$W:$W,Paramétrages!$Y:$Y,IF(OFFSET(Paramétrages!$F$6,COLUMNS($G:BA)-2,,)=0,"",OFFSET(Paramétrages!$F$6,COLUMNS($G:BA)-2,,)),Paramétrages!$X:$X,$B56&amp;$C56)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56&amp;$C56))/(IF(OFFSET(Paramétrages!$G$6,COLUMNS($H:BB)-2,,)=0,"",OFFSET(Paramétrages!$G$6,COLUMNS($H:BB)-2,,)))&lt;0.67,"B","C"))))))&amp;IF(OFFSET(Paramétrages!$F$6,COLUMNS($G:BA)-2,,)=0,"",IF(ISBLANK('Compréhension de l''écrit'!$D56),""," ("&amp;SUMIFS(Paramétrages!$W:$W,Paramétrages!$Y:$Y,IF(OFFSET(Paramétrages!$F$6,COLUMNS($G:BA)-2,,)=0,"",OFFSET(Paramétrages!$F$6,COLUMNS($G:BA)-2,,)),Paramétrages!$X:$X,$B56&amp;$C56)&amp;" sur "&amp;IF(OFFSET(Paramétrages!$G$6,COLUMNS($H:BB)-2,,)=0,"",OFFSET(Paramétrages!$G$6,COLUMNS($H:BB)-2,,))&amp;")"))</f>
        <v/>
      </c>
      <c r="AZ56" s="1" t="str">
        <f ca="1">IF(OFFSET(Paramétrages!$F$6,COLUMNS($G:BB)-2,,)=0,"",IF($B56="","",IF(COUNTA(Paramétrages!$F$5:$F$32)=0,"",IF(ISBLANK('Compréhension de l''écrit'!$D56),"",IF((SUMIFS(Paramétrages!$W:$W,Paramétrages!$Y:$Y,IF(OFFSET(Paramétrages!$F$6,COLUMNS($G:BB)-2,,)=0,"",OFFSET(Paramétrages!$F$6,COLUMNS($G:BB)-2,,)),Paramétrages!$X:$X,$B56&amp;$C56)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56&amp;$C56))/(IF(OFFSET(Paramétrages!$G$6,COLUMNS($H:BC)-2,,)=0,"",OFFSET(Paramétrages!$G$6,COLUMNS($H:BC)-2,,)))&lt;0.67,"B","C"))))))&amp;IF(OFFSET(Paramétrages!$F$6,COLUMNS($G:BB)-2,,)=0,"",IF(ISBLANK('Compréhension de l''écrit'!$D56),""," ("&amp;SUMIFS(Paramétrages!$W:$W,Paramétrages!$Y:$Y,IF(OFFSET(Paramétrages!$F$6,COLUMNS($G:BB)-2,,)=0,"",OFFSET(Paramétrages!$F$6,COLUMNS($G:BB)-2,,)),Paramétrages!$X:$X,$B56&amp;$C56)&amp;" sur "&amp;IF(OFFSET(Paramétrages!$G$6,COLUMNS($H:BC)-2,,)=0,"",OFFSET(Paramétrages!$G$6,COLUMNS($H:BC)-2,,))&amp;")"))</f>
        <v/>
      </c>
      <c r="BA56" s="1" t="str">
        <f ca="1">IF(OFFSET(Paramétrages!$F$6,COLUMNS($G:BC)-2,,)=0,"",IF($B56="","",IF(COUNTA(Paramétrages!$F$5:$F$32)=0,"",IF(ISBLANK('Compréhension de l''écrit'!$D56),"",IF((SUMIFS(Paramétrages!$W:$W,Paramétrages!$Y:$Y,IF(OFFSET(Paramétrages!$F$6,COLUMNS($G:BC)-2,,)=0,"",OFFSET(Paramétrages!$F$6,COLUMNS($G:BC)-2,,)),Paramétrages!$X:$X,$B56&amp;$C56)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56&amp;$C56))/(IF(OFFSET(Paramétrages!$G$6,COLUMNS($H:BD)-2,,)=0,"",OFFSET(Paramétrages!$G$6,COLUMNS($H:BD)-2,,)))&lt;0.67,"B","C"))))))&amp;IF(OFFSET(Paramétrages!$F$6,COLUMNS($G:BC)-2,,)=0,"",IF(ISBLANK('Compréhension de l''écrit'!$D56),""," ("&amp;SUMIFS(Paramétrages!$W:$W,Paramétrages!$Y:$Y,IF(OFFSET(Paramétrages!$F$6,COLUMNS($G:BC)-2,,)=0,"",OFFSET(Paramétrages!$F$6,COLUMNS($G:BC)-2,,)),Paramétrages!$X:$X,$B56&amp;$C56)&amp;" sur "&amp;IF(OFFSET(Paramétrages!$G$6,COLUMNS($H:BD)-2,,)=0,"",OFFSET(Paramétrages!$G$6,COLUMNS($H:BD)-2,,))&amp;")"))</f>
        <v/>
      </c>
      <c r="BB56" s="1" t="str">
        <f ca="1">IF(OFFSET(Paramétrages!$F$6,COLUMNS($G:BD)-2,,)=0,"",IF($B56="","",IF(COUNTA(Paramétrages!$F$5:$F$32)=0,"",IF(ISBLANK('Compréhension de l''écrit'!$D56),"",IF((SUMIFS(Paramétrages!$W:$W,Paramétrages!$Y:$Y,IF(OFFSET(Paramétrages!$F$6,COLUMNS($G:BD)-2,,)=0,"",OFFSET(Paramétrages!$F$6,COLUMNS($G:BD)-2,,)),Paramétrages!$X:$X,$B56&amp;$C56)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56&amp;$C56))/(IF(OFFSET(Paramétrages!$G$6,COLUMNS($H:BE)-2,,)=0,"",OFFSET(Paramétrages!$G$6,COLUMNS($H:BE)-2,,)))&lt;0.67,"B","C"))))))&amp;IF(OFFSET(Paramétrages!$F$6,COLUMNS($G:BD)-2,,)=0,"",IF(ISBLANK('Compréhension de l''écrit'!$D56),""," ("&amp;SUMIFS(Paramétrages!$W:$W,Paramétrages!$Y:$Y,IF(OFFSET(Paramétrages!$F$6,COLUMNS($G:BD)-2,,)=0,"",OFFSET(Paramétrages!$F$6,COLUMNS($G:BD)-2,,)),Paramétrages!$X:$X,$B56&amp;$C56)&amp;" sur "&amp;IF(OFFSET(Paramétrages!$G$6,COLUMNS($H:BE)-2,,)=0,"",OFFSET(Paramétrages!$G$6,COLUMNS($H:BE)-2,,))&amp;")"))</f>
        <v/>
      </c>
      <c r="BC56" s="1" t="str">
        <f ca="1">IF(OFFSET(Paramétrages!$F$6,COLUMNS($G:BE)-2,,)=0,"",IF($B56="","",IF(COUNTA(Paramétrages!$F$5:$F$32)=0,"",IF(ISBLANK('Compréhension de l''écrit'!$D56),"",IF((SUMIFS(Paramétrages!$W:$W,Paramétrages!$Y:$Y,IF(OFFSET(Paramétrages!$F$6,COLUMNS($G:BE)-2,,)=0,"",OFFSET(Paramétrages!$F$6,COLUMNS($G:BE)-2,,)),Paramétrages!$X:$X,$B56&amp;$C56)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56&amp;$C56))/(IF(OFFSET(Paramétrages!$G$6,COLUMNS($H:BF)-2,,)=0,"",OFFSET(Paramétrages!$G$6,COLUMNS($H:BF)-2,,)))&lt;0.67,"B","C"))))))&amp;IF(OFFSET(Paramétrages!$F$6,COLUMNS($G:BE)-2,,)=0,"",IF(ISBLANK('Compréhension de l''écrit'!$D56),""," ("&amp;SUMIFS(Paramétrages!$W:$W,Paramétrages!$Y:$Y,IF(OFFSET(Paramétrages!$F$6,COLUMNS($G:BE)-2,,)=0,"",OFFSET(Paramétrages!$F$6,COLUMNS($G:BE)-2,,)),Paramétrages!$X:$X,$B56&amp;$C56)&amp;" sur "&amp;IF(OFFSET(Paramétrages!$G$6,COLUMNS($H:BF)-2,,)=0,"",OFFSET(Paramétrages!$G$6,COLUMNS($H:BF)-2,,))&amp;")"))</f>
        <v/>
      </c>
      <c r="BD56" s="1" t="str">
        <f ca="1">IF(OFFSET(Paramétrages!$F$6,COLUMNS($G:BF)-2,,)=0,"",IF($B56="","",IF(COUNTA(Paramétrages!$F$5:$F$32)=0,"",IF(ISBLANK('Compréhension de l''écrit'!$D56),"",IF((SUMIFS(Paramétrages!$W:$W,Paramétrages!$Y:$Y,IF(OFFSET(Paramétrages!$F$6,COLUMNS($G:BF)-2,,)=0,"",OFFSET(Paramétrages!$F$6,COLUMNS($G:BF)-2,,)),Paramétrages!$X:$X,$B56&amp;$C56)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56&amp;$C56))/(IF(OFFSET(Paramétrages!$G$6,COLUMNS($H:BG)-2,,)=0,"",OFFSET(Paramétrages!$G$6,COLUMNS($H:BG)-2,,)))&lt;0.67,"B","C"))))))&amp;IF(OFFSET(Paramétrages!$F$6,COLUMNS($G:BF)-2,,)=0,"",IF(ISBLANK('Compréhension de l''écrit'!$D56),""," ("&amp;SUMIFS(Paramétrages!$W:$W,Paramétrages!$Y:$Y,IF(OFFSET(Paramétrages!$F$6,COLUMNS($G:BF)-2,,)=0,"",OFFSET(Paramétrages!$F$6,COLUMNS($G:BF)-2,,)),Paramétrages!$X:$X,$B56&amp;$C56)&amp;" sur "&amp;IF(OFFSET(Paramétrages!$G$6,COLUMNS($H:BG)-2,,)=0,"",OFFSET(Paramétrages!$G$6,COLUMNS($H:BG)-2,,))&amp;")"))</f>
        <v/>
      </c>
      <c r="BE56" s="1" t="str">
        <f ca="1">IF(OFFSET(Paramétrages!$F$6,COLUMNS($G:BG)-2,,)=0,"",IF($B56="","",IF(COUNTA(Paramétrages!$F$5:$F$32)=0,"",IF(ISBLANK('Compréhension de l''écrit'!$D56),"",IF((SUMIFS(Paramétrages!$W:$W,Paramétrages!$Y:$Y,IF(OFFSET(Paramétrages!$F$6,COLUMNS($G:BG)-2,,)=0,"",OFFSET(Paramétrages!$F$6,COLUMNS($G:BG)-2,,)),Paramétrages!$X:$X,$B56&amp;$C56)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56&amp;$C56))/(IF(OFFSET(Paramétrages!$G$6,COLUMNS($H:BH)-2,,)=0,"",OFFSET(Paramétrages!$G$6,COLUMNS($H:BH)-2,,)))&lt;0.67,"B","C"))))))&amp;IF(OFFSET(Paramétrages!$F$6,COLUMNS($G:BG)-2,,)=0,"",IF(ISBLANK('Compréhension de l''écrit'!$D56),""," ("&amp;SUMIFS(Paramétrages!$W:$W,Paramétrages!$Y:$Y,IF(OFFSET(Paramétrages!$F$6,COLUMNS($G:BG)-2,,)=0,"",OFFSET(Paramétrages!$F$6,COLUMNS($G:BG)-2,,)),Paramétrages!$X:$X,$B56&amp;$C56)&amp;" sur "&amp;IF(OFFSET(Paramétrages!$G$6,COLUMNS($H:BH)-2,,)=0,"",OFFSET(Paramétrages!$G$6,COLUMNS($H:BH)-2,,))&amp;")"))</f>
        <v/>
      </c>
      <c r="BF56" s="1" t="str">
        <f ca="1">IF(OFFSET(Paramétrages!$F$6,COLUMNS($G:BH)-2,,)=0,"",IF($B56="","",IF(COUNTA(Paramétrages!$F$5:$F$32)=0,"",IF(ISBLANK('Compréhension de l''écrit'!$D56),"",IF((SUMIFS(Paramétrages!$W:$W,Paramétrages!$Y:$Y,IF(OFFSET(Paramétrages!$F$6,COLUMNS($G:BH)-2,,)=0,"",OFFSET(Paramétrages!$F$6,COLUMNS($G:BH)-2,,)),Paramétrages!$X:$X,$B56&amp;$C56)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56&amp;$C56))/(IF(OFFSET(Paramétrages!$G$6,COLUMNS($H:BI)-2,,)=0,"",OFFSET(Paramétrages!$G$6,COLUMNS($H:BI)-2,,)))&lt;0.67,"B","C"))))))&amp;IF(OFFSET(Paramétrages!$F$6,COLUMNS($G:BH)-2,,)=0,"",IF(ISBLANK('Compréhension de l''écrit'!$D56),""," ("&amp;SUMIFS(Paramétrages!$W:$W,Paramétrages!$Y:$Y,IF(OFFSET(Paramétrages!$F$6,COLUMNS($G:BH)-2,,)=0,"",OFFSET(Paramétrages!$F$6,COLUMNS($G:BH)-2,,)),Paramétrages!$X:$X,$B56&amp;$C56)&amp;" sur "&amp;IF(OFFSET(Paramétrages!$G$6,COLUMNS($H:BI)-2,,)=0,"",OFFSET(Paramétrages!$G$6,COLUMNS($H:BI)-2,,))&amp;")"))</f>
        <v/>
      </c>
      <c r="BG56" s="1" t="str">
        <f ca="1">IF(OFFSET(Paramétrages!$F$6,COLUMNS($G:BI)-2,,)=0,"",IF($B56="","",IF(COUNTA(Paramétrages!$F$5:$F$32)=0,"",IF(ISBLANK('Compréhension de l''écrit'!$D56),"",IF((SUMIFS(Paramétrages!$W:$W,Paramétrages!$Y:$Y,IF(OFFSET(Paramétrages!$F$6,COLUMNS($G:BI)-2,,)=0,"",OFFSET(Paramétrages!$F$6,COLUMNS($G:BI)-2,,)),Paramétrages!$X:$X,$B56&amp;$C56)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56&amp;$C56))/(IF(OFFSET(Paramétrages!$G$6,COLUMNS($H:BJ)-2,,)=0,"",OFFSET(Paramétrages!$G$6,COLUMNS($H:BJ)-2,,)))&lt;0.67,"B","C"))))))&amp;IF(OFFSET(Paramétrages!$F$6,COLUMNS($G:BI)-2,,)=0,"",IF(ISBLANK('Compréhension de l''écrit'!$D56),""," ("&amp;SUMIFS(Paramétrages!$W:$W,Paramétrages!$Y:$Y,IF(OFFSET(Paramétrages!$F$6,COLUMNS($G:BI)-2,,)=0,"",OFFSET(Paramétrages!$F$6,COLUMNS($G:BI)-2,,)),Paramétrages!$X:$X,$B56&amp;$C56)&amp;" sur "&amp;IF(OFFSET(Paramétrages!$G$6,COLUMNS($H:BJ)-2,,)=0,"",OFFSET(Paramétrages!$G$6,COLUMNS($H:BJ)-2,,))&amp;")"))</f>
        <v/>
      </c>
      <c r="BH56" s="1" t="str">
        <f ca="1">IF(OFFSET(Paramétrages!$F$6,COLUMNS($G:BJ)-2,,)=0,"",IF($B56="","",IF(COUNTA(Paramétrages!$F$5:$F$32)=0,"",IF(ISBLANK('Compréhension de l''écrit'!$D56),"",IF((SUMIFS(Paramétrages!$W:$W,Paramétrages!$Y:$Y,IF(OFFSET(Paramétrages!$F$6,COLUMNS($G:BJ)-2,,)=0,"",OFFSET(Paramétrages!$F$6,COLUMNS($G:BJ)-2,,)),Paramétrages!$X:$X,$B56&amp;$C56)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56&amp;$C56))/(IF(OFFSET(Paramétrages!$G$6,COLUMNS($H:BK)-2,,)=0,"",OFFSET(Paramétrages!$G$6,COLUMNS($H:BK)-2,,)))&lt;0.67,"B","C"))))))&amp;IF(OFFSET(Paramétrages!$F$6,COLUMNS($G:BJ)-2,,)=0,"",IF(ISBLANK('Compréhension de l''écrit'!$D56),""," ("&amp;SUMIFS(Paramétrages!$W:$W,Paramétrages!$Y:$Y,IF(OFFSET(Paramétrages!$F$6,COLUMNS($G:BJ)-2,,)=0,"",OFFSET(Paramétrages!$F$6,COLUMNS($G:BJ)-2,,)),Paramétrages!$X:$X,$B56&amp;$C56)&amp;" sur "&amp;IF(OFFSET(Paramétrages!$G$6,COLUMNS($H:BK)-2,,)=0,"",OFFSET(Paramétrages!$G$6,COLUMNS($H:BK)-2,,))&amp;")"))</f>
        <v/>
      </c>
      <c r="BI56" s="1" t="str">
        <f ca="1">IF(OFFSET(Paramétrages!$F$6,COLUMNS($G:BK)-2,,)=0,"",IF($B56="","",IF(COUNTA(Paramétrages!$F$5:$F$32)=0,"",IF(ISBLANK('Compréhension de l''écrit'!$D56),"",IF((SUMIFS(Paramétrages!$W:$W,Paramétrages!$Y:$Y,IF(OFFSET(Paramétrages!$F$6,COLUMNS($G:BK)-2,,)=0,"",OFFSET(Paramétrages!$F$6,COLUMNS($G:BK)-2,,)),Paramétrages!$X:$X,$B56&amp;$C56)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56&amp;$C56))/(IF(OFFSET(Paramétrages!$G$6,COLUMNS($H:BL)-2,,)=0,"",OFFSET(Paramétrages!$G$6,COLUMNS($H:BL)-2,,)))&lt;0.67,"B","C"))))))&amp;IF(OFFSET(Paramétrages!$F$6,COLUMNS($G:BK)-2,,)=0,"",IF(ISBLANK('Compréhension de l''écrit'!$D56),""," ("&amp;SUMIFS(Paramétrages!$W:$W,Paramétrages!$Y:$Y,IF(OFFSET(Paramétrages!$F$6,COLUMNS($G:BK)-2,,)=0,"",OFFSET(Paramétrages!$F$6,COLUMNS($G:BK)-2,,)),Paramétrages!$X:$X,$B56&amp;$C56)&amp;" sur "&amp;IF(OFFSET(Paramétrages!$G$6,COLUMNS($H:BL)-2,,)=0,"",OFFSET(Paramétrages!$G$6,COLUMNS($H:BL)-2,,))&amp;")"))</f>
        <v/>
      </c>
      <c r="BJ56" s="1" t="str">
        <f ca="1">IF(OFFSET(Paramétrages!$F$6,COLUMNS($G:BL)-2,,)=0,"",IF($B56="","",IF(COUNTA(Paramétrages!$F$5:$F$32)=0,"",IF(ISBLANK('Compréhension de l''écrit'!$D56),"",IF((SUMIFS(Paramétrages!$W:$W,Paramétrages!$Y:$Y,IF(OFFSET(Paramétrages!$F$6,COLUMNS($G:BL)-2,,)=0,"",OFFSET(Paramétrages!$F$6,COLUMNS($G:BL)-2,,)),Paramétrages!$X:$X,$B56&amp;$C56)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56&amp;$C56))/(IF(OFFSET(Paramétrages!$G$6,COLUMNS($H:BM)-2,,)=0,"",OFFSET(Paramétrages!$G$6,COLUMNS($H:BM)-2,,)))&lt;0.67,"B","C"))))))&amp;IF(OFFSET(Paramétrages!$F$6,COLUMNS($G:BL)-2,,)=0,"",IF(ISBLANK('Compréhension de l''écrit'!$D56),""," ("&amp;SUMIFS(Paramétrages!$W:$W,Paramétrages!$Y:$Y,IF(OFFSET(Paramétrages!$F$6,COLUMNS($G:BL)-2,,)=0,"",OFFSET(Paramétrages!$F$6,COLUMNS($G:BL)-2,,)),Paramétrages!$X:$X,$B56&amp;$C56)&amp;" sur "&amp;IF(OFFSET(Paramétrages!$G$6,COLUMNS($H:BM)-2,,)=0,"",OFFSET(Paramétrages!$G$6,COLUMNS($H:BM)-2,,))&amp;")"))</f>
        <v/>
      </c>
      <c r="BK56" s="1" t="str">
        <f ca="1">IF(OFFSET(Paramétrages!$F$6,COLUMNS($G:BM)-2,,)=0,"",IF($B56="","",IF(COUNTA(Paramétrages!$F$5:$F$32)=0,"",IF(ISBLANK('Compréhension de l''écrit'!$D56),"",IF((SUMIFS(Paramétrages!$W:$W,Paramétrages!$Y:$Y,IF(OFFSET(Paramétrages!$F$6,COLUMNS($G:BM)-2,,)=0,"",OFFSET(Paramétrages!$F$6,COLUMNS($G:BM)-2,,)),Paramétrages!$X:$X,$B56&amp;$C56)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56&amp;$C56))/(IF(OFFSET(Paramétrages!$G$6,COLUMNS($H:BN)-2,,)=0,"",OFFSET(Paramétrages!$G$6,COLUMNS($H:BN)-2,,)))&lt;0.67,"B","C"))))))&amp;IF(OFFSET(Paramétrages!$F$6,COLUMNS($G:BM)-2,,)=0,"",IF(ISBLANK('Compréhension de l''écrit'!$D56),""," ("&amp;SUMIFS(Paramétrages!$W:$W,Paramétrages!$Y:$Y,IF(OFFSET(Paramétrages!$F$6,COLUMNS($G:BM)-2,,)=0,"",OFFSET(Paramétrages!$F$6,COLUMNS($G:BM)-2,,)),Paramétrages!$X:$X,$B56&amp;$C56)&amp;" sur "&amp;IF(OFFSET(Paramétrages!$G$6,COLUMNS($H:BN)-2,,)=0,"",OFFSET(Paramétrages!$G$6,COLUMNS($H:BN)-2,,))&amp;")"))</f>
        <v/>
      </c>
      <c r="BL56" s="1" t="str">
        <f ca="1">IF(OFFSET(Paramétrages!$F$6,COLUMNS($G:BN)-2,,)=0,"",IF($B56="","",IF(COUNTA(Paramétrages!$F$5:$F$32)=0,"",IF(ISBLANK('Compréhension de l''écrit'!$D56),"",IF((SUMIFS(Paramétrages!$W:$W,Paramétrages!$Y:$Y,IF(OFFSET(Paramétrages!$F$6,COLUMNS($G:BN)-2,,)=0,"",OFFSET(Paramétrages!$F$6,COLUMNS($G:BN)-2,,)),Paramétrages!$X:$X,$B56&amp;$C56)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56&amp;$C56))/(IF(OFFSET(Paramétrages!$G$6,COLUMNS($H:BO)-2,,)=0,"",OFFSET(Paramétrages!$G$6,COLUMNS($H:BO)-2,,)))&lt;0.67,"B","C"))))))&amp;IF(OFFSET(Paramétrages!$F$6,COLUMNS($G:BN)-2,,)=0,"",IF(ISBLANK('Compréhension de l''écrit'!$D56),""," ("&amp;SUMIFS(Paramétrages!$W:$W,Paramétrages!$Y:$Y,IF(OFFSET(Paramétrages!$F$6,COLUMNS($G:BN)-2,,)=0,"",OFFSET(Paramétrages!$F$6,COLUMNS($G:BN)-2,,)),Paramétrages!$X:$X,$B56&amp;$C56)&amp;" sur "&amp;IF(OFFSET(Paramétrages!$G$6,COLUMNS($H:BO)-2,,)=0,"",OFFSET(Paramétrages!$G$6,COLUMNS($H:BO)-2,,))&amp;")"))</f>
        <v/>
      </c>
      <c r="BM56" s="1" t="str">
        <f ca="1">IF(OFFSET(Paramétrages!$F$6,COLUMNS($G:BO)-2,,)=0,"",IF($B56="","",IF(COUNTA(Paramétrages!$F$5:$F$32)=0,"",IF(ISBLANK('Compréhension de l''écrit'!$D56),"",IF((SUMIFS(Paramétrages!$W:$W,Paramétrages!$Y:$Y,IF(OFFSET(Paramétrages!$F$6,COLUMNS($G:BO)-2,,)=0,"",OFFSET(Paramétrages!$F$6,COLUMNS($G:BO)-2,,)),Paramétrages!$X:$X,$B56&amp;$C56)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56&amp;$C56))/(IF(OFFSET(Paramétrages!$G$6,COLUMNS($H:BP)-2,,)=0,"",OFFSET(Paramétrages!$G$6,COLUMNS($H:BP)-2,,)))&lt;0.67,"B","C"))))))&amp;IF(OFFSET(Paramétrages!$F$6,COLUMNS($G:BO)-2,,)=0,"",IF(ISBLANK('Compréhension de l''écrit'!$D56),""," ("&amp;SUMIFS(Paramétrages!$W:$W,Paramétrages!$Y:$Y,IF(OFFSET(Paramétrages!$F$6,COLUMNS($G:BO)-2,,)=0,"",OFFSET(Paramétrages!$F$6,COLUMNS($G:BO)-2,,)),Paramétrages!$X:$X,$B56&amp;$C56)&amp;" sur "&amp;IF(OFFSET(Paramétrages!$G$6,COLUMNS($H:BP)-2,,)=0,"",OFFSET(Paramétrages!$G$6,COLUMNS($H:BP)-2,,))&amp;")"))</f>
        <v/>
      </c>
      <c r="BN56" s="1" t="str">
        <f ca="1">IF(OFFSET(Paramétrages!$F$6,COLUMNS($G:BP)-2,,)=0,"",IF($B56="","",IF(COUNTA(Paramétrages!$F$5:$F$32)=0,"",IF(ISBLANK('Compréhension de l''écrit'!$D56),"",IF((SUMIFS(Paramétrages!$W:$W,Paramétrages!$Y:$Y,IF(OFFSET(Paramétrages!$F$6,COLUMNS($G:BP)-2,,)=0,"",OFFSET(Paramétrages!$F$6,COLUMNS($G:BP)-2,,)),Paramétrages!$X:$X,$B56&amp;$C56)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56&amp;$C56))/(IF(OFFSET(Paramétrages!$G$6,COLUMNS($H:BQ)-2,,)=0,"",OFFSET(Paramétrages!$G$6,COLUMNS($H:BQ)-2,,)))&lt;0.67,"B","C"))))))&amp;IF(OFFSET(Paramétrages!$F$6,COLUMNS($G:BP)-2,,)=0,"",IF(ISBLANK('Compréhension de l''écrit'!$D56),""," ("&amp;SUMIFS(Paramétrages!$W:$W,Paramétrages!$Y:$Y,IF(OFFSET(Paramétrages!$F$6,COLUMNS($G:BP)-2,,)=0,"",OFFSET(Paramétrages!$F$6,COLUMNS($G:BP)-2,,)),Paramétrages!$X:$X,$B56&amp;$C56)&amp;" sur "&amp;IF(OFFSET(Paramétrages!$G$6,COLUMNS($H:BQ)-2,,)=0,"",OFFSET(Paramétrages!$G$6,COLUMNS($H:BQ)-2,,))&amp;")"))</f>
        <v/>
      </c>
      <c r="BO56" s="1" t="str">
        <f ca="1">IF(OFFSET(Paramétrages!$F$6,COLUMNS($G:BQ)-2,,)=0,"",IF($B56="","",IF(COUNTA(Paramétrages!$F$5:$F$32)=0,"",IF(ISBLANK('Compréhension de l''écrit'!$D56),"",IF((SUMIFS(Paramétrages!$W:$W,Paramétrages!$Y:$Y,IF(OFFSET(Paramétrages!$F$6,COLUMNS($G:BQ)-2,,)=0,"",OFFSET(Paramétrages!$F$6,COLUMNS($G:BQ)-2,,)),Paramétrages!$X:$X,$B56&amp;$C56)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56&amp;$C56))/(IF(OFFSET(Paramétrages!$G$6,COLUMNS($H:BR)-2,,)=0,"",OFFSET(Paramétrages!$G$6,COLUMNS($H:BR)-2,,)))&lt;0.67,"B","C"))))))&amp;IF(OFFSET(Paramétrages!$F$6,COLUMNS($G:BQ)-2,,)=0,"",IF(ISBLANK('Compréhension de l''écrit'!$D56),""," ("&amp;SUMIFS(Paramétrages!$W:$W,Paramétrages!$Y:$Y,IF(OFFSET(Paramétrages!$F$6,COLUMNS($G:BQ)-2,,)=0,"",OFFSET(Paramétrages!$F$6,COLUMNS($G:BQ)-2,,)),Paramétrages!$X:$X,$B56&amp;$C56)&amp;" sur "&amp;IF(OFFSET(Paramétrages!$G$6,COLUMNS($H:BR)-2,,)=0,"",OFFSET(Paramétrages!$G$6,COLUMNS($H:BR)-2,,))&amp;")"))</f>
        <v/>
      </c>
      <c r="BP56" s="1" t="str">
        <f ca="1">IF(OFFSET(Paramétrages!$F$6,COLUMNS($G:BR)-2,,)=0,"",IF($B56="","",IF(COUNTA(Paramétrages!$F$5:$F$32)=0,"",IF(ISBLANK('Compréhension de l''écrit'!$D56),"",IF((SUMIFS(Paramétrages!$W:$W,Paramétrages!$Y:$Y,IF(OFFSET(Paramétrages!$F$6,COLUMNS($G:BR)-2,,)=0,"",OFFSET(Paramétrages!$F$6,COLUMNS($G:BR)-2,,)),Paramétrages!$X:$X,$B56&amp;$C56)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56&amp;$C56))/(IF(OFFSET(Paramétrages!$G$6,COLUMNS($H:BS)-2,,)=0,"",OFFSET(Paramétrages!$G$6,COLUMNS($H:BS)-2,,)))&lt;0.67,"B","C"))))))&amp;IF(OFFSET(Paramétrages!$F$6,COLUMNS($G:BR)-2,,)=0,"",IF(ISBLANK('Compréhension de l''écrit'!$D56),""," ("&amp;SUMIFS(Paramétrages!$W:$W,Paramétrages!$Y:$Y,IF(OFFSET(Paramétrages!$F$6,COLUMNS($G:BR)-2,,)=0,"",OFFSET(Paramétrages!$F$6,COLUMNS($G:BR)-2,,)),Paramétrages!$X:$X,$B56&amp;$C56)&amp;" sur "&amp;IF(OFFSET(Paramétrages!$G$6,COLUMNS($H:BS)-2,,)=0,"",OFFSET(Paramétrages!$G$6,COLUMNS($H:BS)-2,,))&amp;")"))</f>
        <v/>
      </c>
      <c r="BQ56" s="1" t="str">
        <f ca="1">IF(OFFSET(Paramétrages!$F$6,COLUMNS($G:BS)-2,,)=0,"",IF($B56="","",IF(COUNTA(Paramétrages!$F$5:$F$32)=0,"",IF(ISBLANK('Compréhension de l''écrit'!$D56),"",IF((SUMIFS(Paramétrages!$W:$W,Paramétrages!$Y:$Y,IF(OFFSET(Paramétrages!$F$6,COLUMNS($G:BS)-2,,)=0,"",OFFSET(Paramétrages!$F$6,COLUMNS($G:BS)-2,,)),Paramétrages!$X:$X,$B56&amp;$C56)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56&amp;$C56))/(IF(OFFSET(Paramétrages!$G$6,COLUMNS($H:BT)-2,,)=0,"",OFFSET(Paramétrages!$G$6,COLUMNS($H:BT)-2,,)))&lt;0.67,"B","C"))))))&amp;IF(OFFSET(Paramétrages!$F$6,COLUMNS($G:BS)-2,,)=0,"",IF(ISBLANK('Compréhension de l''écrit'!$D56),""," ("&amp;SUMIFS(Paramétrages!$W:$W,Paramétrages!$Y:$Y,IF(OFFSET(Paramétrages!$F$6,COLUMNS($G:BS)-2,,)=0,"",OFFSET(Paramétrages!$F$6,COLUMNS($G:BS)-2,,)),Paramétrages!$X:$X,$B56&amp;$C56)&amp;" sur "&amp;IF(OFFSET(Paramétrages!$G$6,COLUMNS($H:BT)-2,,)=0,"",OFFSET(Paramétrages!$G$6,COLUMNS($H:BT)-2,,))&amp;")"))</f>
        <v/>
      </c>
      <c r="BR56" s="1" t="str">
        <f ca="1">IF(OFFSET(Paramétrages!$F$6,COLUMNS($G:BT)-2,,)=0,"",IF($B56="","",IF(COUNTA(Paramétrages!$F$5:$F$32)=0,"",IF(ISBLANK('Compréhension de l''écrit'!$D56),"",IF((SUMIFS(Paramétrages!$W:$W,Paramétrages!$Y:$Y,IF(OFFSET(Paramétrages!$F$6,COLUMNS($G:BT)-2,,)=0,"",OFFSET(Paramétrages!$F$6,COLUMNS($G:BT)-2,,)),Paramétrages!$X:$X,$B56&amp;$C56)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56&amp;$C56))/(IF(OFFSET(Paramétrages!$G$6,COLUMNS($H:BU)-2,,)=0,"",OFFSET(Paramétrages!$G$6,COLUMNS($H:BU)-2,,)))&lt;0.67,"B","C"))))))&amp;IF(OFFSET(Paramétrages!$F$6,COLUMNS($G:BT)-2,,)=0,"",IF(ISBLANK('Compréhension de l''écrit'!$D56),""," ("&amp;SUMIFS(Paramétrages!$W:$W,Paramétrages!$Y:$Y,IF(OFFSET(Paramétrages!$F$6,COLUMNS($G:BT)-2,,)=0,"",OFFSET(Paramétrages!$F$6,COLUMNS($G:BT)-2,,)),Paramétrages!$X:$X,$B56&amp;$C56)&amp;" sur "&amp;IF(OFFSET(Paramétrages!$G$6,COLUMNS($H:BU)-2,,)=0,"",OFFSET(Paramétrages!$G$6,COLUMNS($H:BU)-2,,))&amp;")"))</f>
        <v/>
      </c>
      <c r="BS56" s="1" t="str">
        <f ca="1">IF(OFFSET(Paramétrages!$F$6,COLUMNS($G:BU)-2,,)=0,"",IF($B56="","",IF(COUNTA(Paramétrages!$F$5:$F$32)=0,"",IF(ISBLANK('Compréhension de l''écrit'!$D56),"",IF((SUMIFS(Paramétrages!$W:$W,Paramétrages!$Y:$Y,IF(OFFSET(Paramétrages!$F$6,COLUMNS($G:BU)-2,,)=0,"",OFFSET(Paramétrages!$F$6,COLUMNS($G:BU)-2,,)),Paramétrages!$X:$X,$B56&amp;$C56)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56&amp;$C56))/(IF(OFFSET(Paramétrages!$G$6,COLUMNS($H:BV)-2,,)=0,"",OFFSET(Paramétrages!$G$6,COLUMNS($H:BV)-2,,)))&lt;0.67,"B","C"))))))&amp;IF(OFFSET(Paramétrages!$F$6,COLUMNS($G:BU)-2,,)=0,"",IF(ISBLANK('Compréhension de l''écrit'!$D56),""," ("&amp;SUMIFS(Paramétrages!$W:$W,Paramétrages!$Y:$Y,IF(OFFSET(Paramétrages!$F$6,COLUMNS($G:BU)-2,,)=0,"",OFFSET(Paramétrages!$F$6,COLUMNS($G:BU)-2,,)),Paramétrages!$X:$X,$B56&amp;$C56)&amp;" sur "&amp;IF(OFFSET(Paramétrages!$G$6,COLUMNS($H:BV)-2,,)=0,"",OFFSET(Paramétrages!$G$6,COLUMNS($H:BV)-2,,))&amp;")"))</f>
        <v/>
      </c>
      <c r="BT56" s="1" t="str">
        <f ca="1">IF(OFFSET(Paramétrages!$F$6,COLUMNS($G:BV)-2,,)=0,"",IF($B56="","",IF(COUNTA(Paramétrages!$F$5:$F$32)=0,"",IF(ISBLANK('Compréhension de l''écrit'!$D56),"",IF((SUMIFS(Paramétrages!$W:$W,Paramétrages!$Y:$Y,IF(OFFSET(Paramétrages!$F$6,COLUMNS($G:BV)-2,,)=0,"",OFFSET(Paramétrages!$F$6,COLUMNS($G:BV)-2,,)),Paramétrages!$X:$X,$B56&amp;$C56)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56&amp;$C56))/(IF(OFFSET(Paramétrages!$G$6,COLUMNS($H:BW)-2,,)=0,"",OFFSET(Paramétrages!$G$6,COLUMNS($H:BW)-2,,)))&lt;0.67,"B","C"))))))&amp;IF(OFFSET(Paramétrages!$F$6,COLUMNS($G:BV)-2,,)=0,"",IF(ISBLANK('Compréhension de l''écrit'!$D56),""," ("&amp;SUMIFS(Paramétrages!$W:$W,Paramétrages!$Y:$Y,IF(OFFSET(Paramétrages!$F$6,COLUMNS($G:BV)-2,,)=0,"",OFFSET(Paramétrages!$F$6,COLUMNS($G:BV)-2,,)),Paramétrages!$X:$X,$B56&amp;$C56)&amp;" sur "&amp;IF(OFFSET(Paramétrages!$G$6,COLUMNS($H:BW)-2,,)=0,"",OFFSET(Paramétrages!$G$6,COLUMNS($H:BW)-2,,))&amp;")"))</f>
        <v/>
      </c>
      <c r="BU56" s="1" t="str">
        <f ca="1">IF(OFFSET(Paramétrages!$F$6,COLUMNS($G:BW)-2,,)=0,"",IF($B56="","",IF(COUNTA(Paramétrages!$F$5:$F$32)=0,"",IF(ISBLANK('Compréhension de l''écrit'!$D56),"",IF((SUMIFS(Paramétrages!$W:$W,Paramétrages!$Y:$Y,IF(OFFSET(Paramétrages!$F$6,COLUMNS($G:BW)-2,,)=0,"",OFFSET(Paramétrages!$F$6,COLUMNS($G:BW)-2,,)),Paramétrages!$X:$X,$B56&amp;$C56)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56&amp;$C56))/(IF(OFFSET(Paramétrages!$G$6,COLUMNS($H:BX)-2,,)=0,"",OFFSET(Paramétrages!$G$6,COLUMNS($H:BX)-2,,)))&lt;0.67,"B","C"))))))&amp;IF(OFFSET(Paramétrages!$F$6,COLUMNS($G:BW)-2,,)=0,"",IF(ISBLANK('Compréhension de l''écrit'!$D56),""," ("&amp;SUMIFS(Paramétrages!$W:$W,Paramétrages!$Y:$Y,IF(OFFSET(Paramétrages!$F$6,COLUMNS($G:BW)-2,,)=0,"",OFFSET(Paramétrages!$F$6,COLUMNS($G:BW)-2,,)),Paramétrages!$X:$X,$B56&amp;$C56)&amp;" sur "&amp;IF(OFFSET(Paramétrages!$G$6,COLUMNS($H:BX)-2,,)=0,"",OFFSET(Paramétrages!$G$6,COLUMNS($H:BX)-2,,))&amp;")"))</f>
        <v/>
      </c>
      <c r="BV56" s="1" t="str">
        <f ca="1">IF(OFFSET(Paramétrages!$F$6,COLUMNS($G:BX)-2,,)=0,"",IF($B56="","",IF(COUNTA(Paramétrages!$F$5:$F$32)=0,"",IF(ISBLANK('Compréhension de l''écrit'!$D56),"",IF((SUMIFS(Paramétrages!$W:$W,Paramétrages!$Y:$Y,IF(OFFSET(Paramétrages!$F$6,COLUMNS($G:BX)-2,,)=0,"",OFFSET(Paramétrages!$F$6,COLUMNS($G:BX)-2,,)),Paramétrages!$X:$X,$B56&amp;$C56)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56&amp;$C56))/(IF(OFFSET(Paramétrages!$G$6,COLUMNS($H:BY)-2,,)=0,"",OFFSET(Paramétrages!$G$6,COLUMNS($H:BY)-2,,)))&lt;0.67,"B","C"))))))&amp;IF(OFFSET(Paramétrages!$F$6,COLUMNS($G:BX)-2,,)=0,"",IF(ISBLANK('Compréhension de l''écrit'!$D56),""," ("&amp;SUMIFS(Paramétrages!$W:$W,Paramétrages!$Y:$Y,IF(OFFSET(Paramétrages!$F$6,COLUMNS($G:BX)-2,,)=0,"",OFFSET(Paramétrages!$F$6,COLUMNS($G:BX)-2,,)),Paramétrages!$X:$X,$B56&amp;$C56)&amp;" sur "&amp;IF(OFFSET(Paramétrages!$G$6,COLUMNS($H:BY)-2,,)=0,"",OFFSET(Paramétrages!$G$6,COLUMNS($H:BY)-2,,))&amp;")"))</f>
        <v/>
      </c>
      <c r="BW56" s="1" t="str">
        <f ca="1">IF(OFFSET(Paramétrages!$F$6,COLUMNS($G:BY)-2,,)=0,"",IF($B56="","",IF(COUNTA(Paramétrages!$F$5:$F$32)=0,"",IF(ISBLANK('Compréhension de l''écrit'!$D56),"",IF((SUMIFS(Paramétrages!$W:$W,Paramétrages!$Y:$Y,IF(OFFSET(Paramétrages!$F$6,COLUMNS($G:BY)-2,,)=0,"",OFFSET(Paramétrages!$F$6,COLUMNS($G:BY)-2,,)),Paramétrages!$X:$X,$B56&amp;$C56)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56&amp;$C56))/(IF(OFFSET(Paramétrages!$G$6,COLUMNS($H:BZ)-2,,)=0,"",OFFSET(Paramétrages!$G$6,COLUMNS($H:BZ)-2,,)))&lt;0.67,"B","C"))))))&amp;IF(OFFSET(Paramétrages!$F$6,COLUMNS($G:BY)-2,,)=0,"",IF(ISBLANK('Compréhension de l''écrit'!$D56),""," ("&amp;SUMIFS(Paramétrages!$W:$W,Paramétrages!$Y:$Y,IF(OFFSET(Paramétrages!$F$6,COLUMNS($G:BY)-2,,)=0,"",OFFSET(Paramétrages!$F$6,COLUMNS($G:BY)-2,,)),Paramétrages!$X:$X,$B56&amp;$C56)&amp;" sur "&amp;IF(OFFSET(Paramétrages!$G$6,COLUMNS($H:BZ)-2,,)=0,"",OFFSET(Paramétrages!$G$6,COLUMNS($H:BZ)-2,,))&amp;")"))</f>
        <v/>
      </c>
      <c r="BX56" s="1" t="str">
        <f ca="1">IF(OFFSET(Paramétrages!$F$6,COLUMNS($G:BZ)-2,,)=0,"",IF($B56="","",IF(COUNTA(Paramétrages!$F$5:$F$32)=0,"",IF(ISBLANK('Compréhension de l''écrit'!$D56),"",IF((SUMIFS(Paramétrages!$W:$W,Paramétrages!$Y:$Y,IF(OFFSET(Paramétrages!$F$6,COLUMNS($G:BZ)-2,,)=0,"",OFFSET(Paramétrages!$F$6,COLUMNS($G:BZ)-2,,)),Paramétrages!$X:$X,$B56&amp;$C56)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56&amp;$C56))/(IF(OFFSET(Paramétrages!$G$6,COLUMNS($H:CA)-2,,)=0,"",OFFSET(Paramétrages!$G$6,COLUMNS($H:CA)-2,,)))&lt;0.67,"B","C"))))))&amp;IF(OFFSET(Paramétrages!$F$6,COLUMNS($G:BZ)-2,,)=0,"",IF(ISBLANK('Compréhension de l''écrit'!$D56),""," ("&amp;SUMIFS(Paramétrages!$W:$W,Paramétrages!$Y:$Y,IF(OFFSET(Paramétrages!$F$6,COLUMNS($G:BZ)-2,,)=0,"",OFFSET(Paramétrages!$F$6,COLUMNS($G:BZ)-2,,)),Paramétrages!$X:$X,$B56&amp;$C56)&amp;" sur "&amp;IF(OFFSET(Paramétrages!$G$6,COLUMNS($H:CA)-2,,)=0,"",OFFSET(Paramétrages!$G$6,COLUMNS($H:CA)-2,,))&amp;")"))</f>
        <v/>
      </c>
      <c r="BY56" s="1" t="str">
        <f ca="1">IF(OFFSET(Paramétrages!$F$6,COLUMNS($G:CA)-2,,)=0,"",IF($B56="","",IF(COUNTA(Paramétrages!$F$5:$F$32)=0,"",IF(ISBLANK('Compréhension de l''écrit'!$D56),"",IF((SUMIFS(Paramétrages!$W:$W,Paramétrages!$Y:$Y,IF(OFFSET(Paramétrages!$F$6,COLUMNS($G:CA)-2,,)=0,"",OFFSET(Paramétrages!$F$6,COLUMNS($G:CA)-2,,)),Paramétrages!$X:$X,$B56&amp;$C56)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56&amp;$C56))/(IF(OFFSET(Paramétrages!$G$6,COLUMNS($H:CB)-2,,)=0,"",OFFSET(Paramétrages!$G$6,COLUMNS($H:CB)-2,,)))&lt;0.67,"B","C"))))))&amp;IF(OFFSET(Paramétrages!$F$6,COLUMNS($G:CA)-2,,)=0,"",IF(ISBLANK('Compréhension de l''écrit'!$D56),""," ("&amp;SUMIFS(Paramétrages!$W:$W,Paramétrages!$Y:$Y,IF(OFFSET(Paramétrages!$F$6,COLUMNS($G:CA)-2,,)=0,"",OFFSET(Paramétrages!$F$6,COLUMNS($G:CA)-2,,)),Paramétrages!$X:$X,$B56&amp;$C56)&amp;" sur "&amp;IF(OFFSET(Paramétrages!$G$6,COLUMNS($H:CB)-2,,)=0,"",OFFSET(Paramétrages!$G$6,COLUMNS($H:CB)-2,,))&amp;")"))</f>
        <v/>
      </c>
      <c r="BZ56" s="1" t="str">
        <f ca="1">IF(OFFSET(Paramétrages!$F$6,COLUMNS($G:CB)-2,,)=0,"",IF($B56="","",IF(COUNTA(Paramétrages!$F$5:$F$32)=0,"",IF(ISBLANK('Compréhension de l''écrit'!$D56),"",IF((SUMIFS(Paramétrages!$W:$W,Paramétrages!$Y:$Y,IF(OFFSET(Paramétrages!$F$6,COLUMNS($G:CB)-2,,)=0,"",OFFSET(Paramétrages!$F$6,COLUMNS($G:CB)-2,,)),Paramétrages!$X:$X,$B56&amp;$C56)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56&amp;$C56))/(IF(OFFSET(Paramétrages!$G$6,COLUMNS($H:CC)-2,,)=0,"",OFFSET(Paramétrages!$G$6,COLUMNS($H:CC)-2,,)))&lt;0.67,"B","C"))))))&amp;IF(OFFSET(Paramétrages!$F$6,COLUMNS($G:CB)-2,,)=0,"",IF(ISBLANK('Compréhension de l''écrit'!$D56),""," ("&amp;SUMIFS(Paramétrages!$W:$W,Paramétrages!$Y:$Y,IF(OFFSET(Paramétrages!$F$6,COLUMNS($G:CB)-2,,)=0,"",OFFSET(Paramétrages!$F$6,COLUMNS($G:CB)-2,,)),Paramétrages!$X:$X,$B56&amp;$C56)&amp;" sur "&amp;IF(OFFSET(Paramétrages!$G$6,COLUMNS($H:CC)-2,,)=0,"",OFFSET(Paramétrages!$G$6,COLUMNS($H:CC)-2,,))&amp;")"))</f>
        <v/>
      </c>
      <c r="CA56" s="1" t="str">
        <f ca="1">IF(OFFSET(Paramétrages!$F$6,COLUMNS($G:CC)-2,,)=0,"",IF($B56="","",IF(COUNTA(Paramétrages!$F$5:$F$32)=0,"",IF(ISBLANK('Compréhension de l''écrit'!$D56),"",IF((SUMIFS(Paramétrages!$W:$W,Paramétrages!$Y:$Y,IF(OFFSET(Paramétrages!$F$6,COLUMNS($G:CC)-2,,)=0,"",OFFSET(Paramétrages!$F$6,COLUMNS($G:CC)-2,,)),Paramétrages!$X:$X,$B56&amp;$C56)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56&amp;$C56))/(IF(OFFSET(Paramétrages!$G$6,COLUMNS($H:CD)-2,,)=0,"",OFFSET(Paramétrages!$G$6,COLUMNS($H:CD)-2,,)))&lt;0.67,"B","C"))))))&amp;IF(OFFSET(Paramétrages!$F$6,COLUMNS($G:CC)-2,,)=0,"",IF(ISBLANK('Compréhension de l''écrit'!$D56),""," ("&amp;SUMIFS(Paramétrages!$W:$W,Paramétrages!$Y:$Y,IF(OFFSET(Paramétrages!$F$6,COLUMNS($G:CC)-2,,)=0,"",OFFSET(Paramétrages!$F$6,COLUMNS($G:CC)-2,,)),Paramétrages!$X:$X,$B56&amp;$C56)&amp;" sur "&amp;IF(OFFSET(Paramétrages!$G$6,COLUMNS($H:CD)-2,,)=0,"",OFFSET(Paramétrages!$G$6,COLUMNS($H:CD)-2,,))&amp;")"))</f>
        <v/>
      </c>
      <c r="CB56" s="1" t="str">
        <f ca="1">IF(OFFSET(Paramétrages!$F$6,COLUMNS($G:CD)-2,,)=0,"",IF($B56="","",IF(COUNTA(Paramétrages!$F$5:$F$32)=0,"",IF(ISBLANK('Compréhension de l''écrit'!$D56),"",IF((SUMIFS(Paramétrages!$W:$W,Paramétrages!$Y:$Y,IF(OFFSET(Paramétrages!$F$6,COLUMNS($G:CD)-2,,)=0,"",OFFSET(Paramétrages!$F$6,COLUMNS($G:CD)-2,,)),Paramétrages!$X:$X,$B56&amp;$C56)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56&amp;$C56))/(IF(OFFSET(Paramétrages!$G$6,COLUMNS($H:CE)-2,,)=0,"",OFFSET(Paramétrages!$G$6,COLUMNS($H:CE)-2,,)))&lt;0.67,"B","C"))))))&amp;IF(OFFSET(Paramétrages!$F$6,COLUMNS($G:CD)-2,,)=0,"",IF(ISBLANK('Compréhension de l''écrit'!$D56),""," ("&amp;SUMIFS(Paramétrages!$W:$W,Paramétrages!$Y:$Y,IF(OFFSET(Paramétrages!$F$6,COLUMNS($G:CD)-2,,)=0,"",OFFSET(Paramétrages!$F$6,COLUMNS($G:CD)-2,,)),Paramétrages!$X:$X,$B56&amp;$C56)&amp;" sur "&amp;IF(OFFSET(Paramétrages!$G$6,COLUMNS($H:CE)-2,,)=0,"",OFFSET(Paramétrages!$G$6,COLUMNS($H:CE)-2,,))&amp;")"))</f>
        <v/>
      </c>
      <c r="CC56" s="1" t="str">
        <f ca="1">IF(OFFSET(Paramétrages!$F$6,COLUMNS($G:CE)-2,,)=0,"",IF($B56="","",IF(COUNTA(Paramétrages!$F$5:$F$32)=0,"",IF(ISBLANK('Compréhension de l''écrit'!$D56),"",IF((SUMIFS(Paramétrages!$W:$W,Paramétrages!$Y:$Y,IF(OFFSET(Paramétrages!$F$6,COLUMNS($G:CE)-2,,)=0,"",OFFSET(Paramétrages!$F$6,COLUMNS($G:CE)-2,,)),Paramétrages!$X:$X,$B56&amp;$C56)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56&amp;$C56))/(IF(OFFSET(Paramétrages!$G$6,COLUMNS($H:CF)-2,,)=0,"",OFFSET(Paramétrages!$G$6,COLUMNS($H:CF)-2,,)))&lt;0.67,"B","C"))))))&amp;IF(OFFSET(Paramétrages!$F$6,COLUMNS($G:CE)-2,,)=0,"",IF(ISBLANK('Compréhension de l''écrit'!$D56),""," ("&amp;SUMIFS(Paramétrages!$W:$W,Paramétrages!$Y:$Y,IF(OFFSET(Paramétrages!$F$6,COLUMNS($G:CE)-2,,)=0,"",OFFSET(Paramétrages!$F$6,COLUMNS($G:CE)-2,,)),Paramétrages!$X:$X,$B56&amp;$C56)&amp;" sur "&amp;IF(OFFSET(Paramétrages!$G$6,COLUMNS($H:CF)-2,,)=0,"",OFFSET(Paramétrages!$G$6,COLUMNS($H:CF)-2,,))&amp;")"))</f>
        <v/>
      </c>
      <c r="CD56" s="1" t="str">
        <f ca="1">IF(OFFSET(Paramétrages!$F$6,COLUMNS($G:CF)-2,,)=0,"",IF($B56="","",IF(COUNTA(Paramétrages!$F$5:$F$32)=0,"",IF(ISBLANK('Compréhension de l''écrit'!$D56),"",IF((SUMIFS(Paramétrages!$W:$W,Paramétrages!$Y:$Y,IF(OFFSET(Paramétrages!$F$6,COLUMNS($G:CF)-2,,)=0,"",OFFSET(Paramétrages!$F$6,COLUMNS($G:CF)-2,,)),Paramétrages!$X:$X,$B56&amp;$C56)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56&amp;$C56))/(IF(OFFSET(Paramétrages!$G$6,COLUMNS($H:CG)-2,,)=0,"",OFFSET(Paramétrages!$G$6,COLUMNS($H:CG)-2,,)))&lt;0.67,"B","C"))))))&amp;IF(OFFSET(Paramétrages!$F$6,COLUMNS($G:CF)-2,,)=0,"",IF(ISBLANK('Compréhension de l''écrit'!$D56),""," ("&amp;SUMIFS(Paramétrages!$W:$W,Paramétrages!$Y:$Y,IF(OFFSET(Paramétrages!$F$6,COLUMNS($G:CF)-2,,)=0,"",OFFSET(Paramétrages!$F$6,COLUMNS($G:CF)-2,,)),Paramétrages!$X:$X,$B56&amp;$C56)&amp;" sur "&amp;IF(OFFSET(Paramétrages!$G$6,COLUMNS($H:CG)-2,,)=0,"",OFFSET(Paramétrages!$G$6,COLUMNS($H:CG)-2,,))&amp;")"))</f>
        <v/>
      </c>
      <c r="CE56" s="1" t="str">
        <f ca="1">IF(OFFSET(Paramétrages!$F$6,COLUMNS($G:CG)-2,,)=0,"",IF($B56="","",IF(COUNTA(Paramétrages!$F$5:$F$32)=0,"",IF(ISBLANK('Compréhension de l''écrit'!$D56),"",IF((SUMIFS(Paramétrages!$W:$W,Paramétrages!$Y:$Y,IF(OFFSET(Paramétrages!$F$6,COLUMNS($G:CG)-2,,)=0,"",OFFSET(Paramétrages!$F$6,COLUMNS($G:CG)-2,,)),Paramétrages!$X:$X,$B56&amp;$C56)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56&amp;$C56))/(IF(OFFSET(Paramétrages!$G$6,COLUMNS($H:CH)-2,,)=0,"",OFFSET(Paramétrages!$G$6,COLUMNS($H:CH)-2,,)))&lt;0.67,"B","C"))))))&amp;IF(OFFSET(Paramétrages!$F$6,COLUMNS($G:CG)-2,,)=0,"",IF(ISBLANK('Compréhension de l''écrit'!$D56),""," ("&amp;SUMIFS(Paramétrages!$W:$W,Paramétrages!$Y:$Y,IF(OFFSET(Paramétrages!$F$6,COLUMNS($G:CG)-2,,)=0,"",OFFSET(Paramétrages!$F$6,COLUMNS($G:CG)-2,,)),Paramétrages!$X:$X,$B56&amp;$C56)&amp;" sur "&amp;IF(OFFSET(Paramétrages!$G$6,COLUMNS($H:CH)-2,,)=0,"",OFFSET(Paramétrages!$G$6,COLUMNS($H:CH)-2,,))&amp;")"))</f>
        <v/>
      </c>
    </row>
    <row r="57" spans="1:83" x14ac:dyDescent="0.2">
      <c r="A57" t="str">
        <f>IF(ISBLANK('Compréhension de l''écrit'!A57),"",'Compréhension de l''écrit'!A57)</f>
        <v/>
      </c>
      <c r="B57" t="str">
        <f>IF(ISBLANK('Compréhension de l''écrit'!B57),"",'Compréhension de l''écrit'!B57)</f>
        <v/>
      </c>
      <c r="C57" t="str">
        <f>IF(ISBLANK('Compréhension de l''écrit'!C57),"",'Compréhension de l''écrit'!C57)</f>
        <v/>
      </c>
      <c r="D57" s="15" t="str">
        <f>IF(B57="","",IF(COUNTA(Paramétrages!H$5:H$32)=0,"",IF(ISBLANK('Compréhension de l''écrit'!D57),"",IF(('Compréhension de l''écrit'!D57)/(COUNTA(Paramétrages!H$5:H$32))&lt;0.34,"A",IF(('Compréhension de l''écrit'!D57)/(COUNTA(Paramétrages!H$5:H$32))&lt;0.67,"B","C")))&amp;IF(ISBLANK('Compréhension de l''écrit'!D57),""," ("&amp;'Compréhension de l''écrit'!D57&amp;" sur "&amp;COUNTA(Paramétrages!H$5:H$32)&amp;")")))</f>
        <v/>
      </c>
      <c r="E57" s="1" t="str">
        <f ca="1">IF(OFFSET(Paramétrages!$F$6,COLUMNS($G:G)-2,,)=0,"",IF($B57="","",IF(COUNTA(Paramétrages!$F$5:$F$32)=0,"",IF(ISBLANK('Compréhension de l''écrit'!$D57),"",IF((SUMIFS(Paramétrages!$W:$W,Paramétrages!$Y:$Y,IF(OFFSET(Paramétrages!$F$6,COLUMNS($G:G)-2,,)=0,"",OFFSET(Paramétrages!$F$6,COLUMNS($G:G)-2,,)),Paramétrages!$X:$X,$B57&amp;$C57)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57&amp;$C57))/(IF(OFFSET(Paramétrages!$G$6,COLUMNS($H:H)-2,,)=0,"",OFFSET(Paramétrages!$G$6,COLUMNS($H:H)-2,,)))&lt;0.67,"B","C"))))))&amp;IF(OFFSET(Paramétrages!$F$6,COLUMNS($G:G)-2,,)=0,"",IF(ISBLANK('Compréhension de l''écrit'!$D57),""," ("&amp;SUMIFS(Paramétrages!$W:$W,Paramétrages!$Y:$Y,IF(OFFSET(Paramétrages!$F$6,COLUMNS($G:G)-2,,)=0,"",OFFSET(Paramétrages!$F$6,COLUMNS($G:G)-2,,)),Paramétrages!$X:$X,$B57&amp;$C57)&amp;" sur "&amp;IF(OFFSET(Paramétrages!$G$6,COLUMNS($H:H)-2,,)=0,"",OFFSET(Paramétrages!$G$6,COLUMNS($H:H)-2,,))&amp;")"))</f>
        <v/>
      </c>
      <c r="F57" s="1" t="str">
        <f ca="1">IF(OFFSET(Paramétrages!$F$6,COLUMNS($G:H)-2,,)=0,"",IF($B57="","",IF(COUNTA(Paramétrages!$F$5:$F$32)=0,"",IF(ISBLANK('Compréhension de l''écrit'!$D57),"",IF((SUMIFS(Paramétrages!$W:$W,Paramétrages!$Y:$Y,IF(OFFSET(Paramétrages!$F$6,COLUMNS($G:H)-2,,)=0,"",OFFSET(Paramétrages!$F$6,COLUMNS($G:H)-2,,)),Paramétrages!$X:$X,$B57&amp;$C57)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57&amp;$C57))/(IF(OFFSET(Paramétrages!$G$6,COLUMNS($H:I)-2,,)=0,"",OFFSET(Paramétrages!$G$6,COLUMNS($H:I)-2,,)))&lt;0.67,"B","C"))))))&amp;IF(OFFSET(Paramétrages!$F$6,COLUMNS($G:H)-2,,)=0,"",IF(ISBLANK('Compréhension de l''écrit'!$D57),""," ("&amp;SUMIFS(Paramétrages!$W:$W,Paramétrages!$Y:$Y,IF(OFFSET(Paramétrages!$F$6,COLUMNS($G:H)-2,,)=0,"",OFFSET(Paramétrages!$F$6,COLUMNS($G:H)-2,,)),Paramétrages!$X:$X,$B57&amp;$C57)&amp;" sur "&amp;IF(OFFSET(Paramétrages!$G$6,COLUMNS($H:I)-2,,)=0,"",OFFSET(Paramétrages!$G$6,COLUMNS($H:I)-2,,))&amp;")"))</f>
        <v/>
      </c>
      <c r="G57" s="1" t="str">
        <f ca="1">IF(OFFSET(Paramétrages!$F$6,COLUMNS($G:I)-2,,)=0,"",IF($B57="","",IF(COUNTA(Paramétrages!$F$5:$F$32)=0,"",IF(ISBLANK('Compréhension de l''écrit'!$D57),"",IF((SUMIFS(Paramétrages!$W:$W,Paramétrages!$Y:$Y,IF(OFFSET(Paramétrages!$F$6,COLUMNS($G:I)-2,,)=0,"",OFFSET(Paramétrages!$F$6,COLUMNS($G:I)-2,,)),Paramétrages!$X:$X,$B57&amp;$C57)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57&amp;$C57))/(IF(OFFSET(Paramétrages!$G$6,COLUMNS($H:J)-2,,)=0,"",OFFSET(Paramétrages!$G$6,COLUMNS($H:J)-2,,)))&lt;0.67,"B","C"))))))&amp;IF(OFFSET(Paramétrages!$F$6,COLUMNS($G:I)-2,,)=0,"",IF(ISBLANK('Compréhension de l''écrit'!$D57),""," ("&amp;SUMIFS(Paramétrages!$W:$W,Paramétrages!$Y:$Y,IF(OFFSET(Paramétrages!$F$6,COLUMNS($G:I)-2,,)=0,"",OFFSET(Paramétrages!$F$6,COLUMNS($G:I)-2,,)),Paramétrages!$X:$X,$B57&amp;$C57)&amp;" sur "&amp;IF(OFFSET(Paramétrages!$G$6,COLUMNS($H:J)-2,,)=0,"",OFFSET(Paramétrages!$G$6,COLUMNS($H:J)-2,,))&amp;")"))</f>
        <v/>
      </c>
      <c r="H57" s="1" t="str">
        <f ca="1">IF(OFFSET(Paramétrages!$F$6,COLUMNS($G:J)-2,,)=0,"",IF($B57="","",IF(COUNTA(Paramétrages!$F$5:$F$32)=0,"",IF(ISBLANK('Compréhension de l''écrit'!$D57),"",IF((SUMIFS(Paramétrages!$W:$W,Paramétrages!$Y:$Y,IF(OFFSET(Paramétrages!$F$6,COLUMNS($G:J)-2,,)=0,"",OFFSET(Paramétrages!$F$6,COLUMNS($G:J)-2,,)),Paramétrages!$X:$X,$B57&amp;$C57)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57&amp;$C57))/(IF(OFFSET(Paramétrages!$G$6,COLUMNS($H:K)-2,,)=0,"",OFFSET(Paramétrages!$G$6,COLUMNS($H:K)-2,,)))&lt;0.67,"B","C"))))))&amp;IF(OFFSET(Paramétrages!$F$6,COLUMNS($G:J)-2,,)=0,"",IF(ISBLANK('Compréhension de l''écrit'!$D57),""," ("&amp;SUMIFS(Paramétrages!$W:$W,Paramétrages!$Y:$Y,IF(OFFSET(Paramétrages!$F$6,COLUMNS($G:J)-2,,)=0,"",OFFSET(Paramétrages!$F$6,COLUMNS($G:J)-2,,)),Paramétrages!$X:$X,$B57&amp;$C57)&amp;" sur "&amp;IF(OFFSET(Paramétrages!$G$6,COLUMNS($H:K)-2,,)=0,"",OFFSET(Paramétrages!$G$6,COLUMNS($H:K)-2,,))&amp;")"))</f>
        <v/>
      </c>
      <c r="I57" s="1" t="str">
        <f ca="1">IF(OFFSET(Paramétrages!$F$6,COLUMNS($G:K)-2,,)=0,"",IF($B57="","",IF(COUNTA(Paramétrages!$F$5:$F$32)=0,"",IF(ISBLANK('Compréhension de l''écrit'!$D57),"",IF((SUMIFS(Paramétrages!$W:$W,Paramétrages!$Y:$Y,IF(OFFSET(Paramétrages!$F$6,COLUMNS($G:K)-2,,)=0,"",OFFSET(Paramétrages!$F$6,COLUMNS($G:K)-2,,)),Paramétrages!$X:$X,$B57&amp;$C57)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57&amp;$C57))/(IF(OFFSET(Paramétrages!$G$6,COLUMNS($H:L)-2,,)=0,"",OFFSET(Paramétrages!$G$6,COLUMNS($H:L)-2,,)))&lt;0.67,"B","C"))))))&amp;IF(OFFSET(Paramétrages!$F$6,COLUMNS($G:K)-2,,)=0,"",IF(ISBLANK('Compréhension de l''écrit'!$D57),""," ("&amp;SUMIFS(Paramétrages!$W:$W,Paramétrages!$Y:$Y,IF(OFFSET(Paramétrages!$F$6,COLUMNS($G:K)-2,,)=0,"",OFFSET(Paramétrages!$F$6,COLUMNS($G:K)-2,,)),Paramétrages!$X:$X,$B57&amp;$C57)&amp;" sur "&amp;IF(OFFSET(Paramétrages!$G$6,COLUMNS($H:L)-2,,)=0,"",OFFSET(Paramétrages!$G$6,COLUMNS($H:L)-2,,))&amp;")"))</f>
        <v/>
      </c>
      <c r="J57" s="1" t="str">
        <f ca="1">IF(OFFSET(Paramétrages!$F$6,COLUMNS($G:L)-2,,)=0,"",IF($B57="","",IF(COUNTA(Paramétrages!$F$5:$F$32)=0,"",IF(ISBLANK('Compréhension de l''écrit'!$D57),"",IF((SUMIFS(Paramétrages!$W:$W,Paramétrages!$Y:$Y,IF(OFFSET(Paramétrages!$F$6,COLUMNS($G:L)-2,,)=0,"",OFFSET(Paramétrages!$F$6,COLUMNS($G:L)-2,,)),Paramétrages!$X:$X,$B57&amp;$C57)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57&amp;$C57))/(IF(OFFSET(Paramétrages!$G$6,COLUMNS($H:M)-2,,)=0,"",OFFSET(Paramétrages!$G$6,COLUMNS($H:M)-2,,)))&lt;0.67,"B","C"))))))&amp;IF(OFFSET(Paramétrages!$F$6,COLUMNS($G:L)-2,,)=0,"",IF(ISBLANK('Compréhension de l''écrit'!$D57),""," ("&amp;SUMIFS(Paramétrages!$W:$W,Paramétrages!$Y:$Y,IF(OFFSET(Paramétrages!$F$6,COLUMNS($G:L)-2,,)=0,"",OFFSET(Paramétrages!$F$6,COLUMNS($G:L)-2,,)),Paramétrages!$X:$X,$B57&amp;$C57)&amp;" sur "&amp;IF(OFFSET(Paramétrages!$G$6,COLUMNS($H:M)-2,,)=0,"",OFFSET(Paramétrages!$G$6,COLUMNS($H:M)-2,,))&amp;")"))</f>
        <v/>
      </c>
      <c r="K57" s="1" t="str">
        <f ca="1">IF(OFFSET(Paramétrages!$F$6,COLUMNS($G:M)-2,,)=0,"",IF($B57="","",IF(COUNTA(Paramétrages!$F$5:$F$32)=0,"",IF(ISBLANK('Compréhension de l''écrit'!$D57),"",IF((SUMIFS(Paramétrages!$W:$W,Paramétrages!$Y:$Y,IF(OFFSET(Paramétrages!$F$6,COLUMNS($G:M)-2,,)=0,"",OFFSET(Paramétrages!$F$6,COLUMNS($G:M)-2,,)),Paramétrages!$X:$X,$B57&amp;$C57)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57&amp;$C57))/(IF(OFFSET(Paramétrages!$G$6,COLUMNS($H:N)-2,,)=0,"",OFFSET(Paramétrages!$G$6,COLUMNS($H:N)-2,,)))&lt;0.67,"B","C"))))))&amp;IF(OFFSET(Paramétrages!$F$6,COLUMNS($G:M)-2,,)=0,"",IF(ISBLANK('Compréhension de l''écrit'!$D57),""," ("&amp;SUMIFS(Paramétrages!$W:$W,Paramétrages!$Y:$Y,IF(OFFSET(Paramétrages!$F$6,COLUMNS($G:M)-2,,)=0,"",OFFSET(Paramétrages!$F$6,COLUMNS($G:M)-2,,)),Paramétrages!$X:$X,$B57&amp;$C57)&amp;" sur "&amp;IF(OFFSET(Paramétrages!$G$6,COLUMNS($H:N)-2,,)=0,"",OFFSET(Paramétrages!$G$6,COLUMNS($H:N)-2,,))&amp;")"))</f>
        <v/>
      </c>
      <c r="L57" s="1" t="str">
        <f ca="1">IF(OFFSET(Paramétrages!$F$6,COLUMNS($G:N)-2,,)=0,"",IF($B57="","",IF(COUNTA(Paramétrages!$F$5:$F$32)=0,"",IF(ISBLANK('Compréhension de l''écrit'!$D57),"",IF((SUMIFS(Paramétrages!$W:$W,Paramétrages!$Y:$Y,IF(OFFSET(Paramétrages!$F$6,COLUMNS($G:N)-2,,)=0,"",OFFSET(Paramétrages!$F$6,COLUMNS($G:N)-2,,)),Paramétrages!$X:$X,$B57&amp;$C57)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57&amp;$C57))/(IF(OFFSET(Paramétrages!$G$6,COLUMNS($H:O)-2,,)=0,"",OFFSET(Paramétrages!$G$6,COLUMNS($H:O)-2,,)))&lt;0.67,"B","C"))))))&amp;IF(OFFSET(Paramétrages!$F$6,COLUMNS($G:N)-2,,)=0,"",IF(ISBLANK('Compréhension de l''écrit'!$D57),""," ("&amp;SUMIFS(Paramétrages!$W:$W,Paramétrages!$Y:$Y,IF(OFFSET(Paramétrages!$F$6,COLUMNS($G:N)-2,,)=0,"",OFFSET(Paramétrages!$F$6,COLUMNS($G:N)-2,,)),Paramétrages!$X:$X,$B57&amp;$C57)&amp;" sur "&amp;IF(OFFSET(Paramétrages!$G$6,COLUMNS($H:O)-2,,)=0,"",OFFSET(Paramétrages!$G$6,COLUMNS($H:O)-2,,))&amp;")"))</f>
        <v/>
      </c>
      <c r="M57" s="1" t="str">
        <f ca="1">IF(OFFSET(Paramétrages!$F$6,COLUMNS($G:O)-2,,)=0,"",IF($B57="","",IF(COUNTA(Paramétrages!$F$5:$F$32)=0,"",IF(ISBLANK('Compréhension de l''écrit'!$D57),"",IF((SUMIFS(Paramétrages!$W:$W,Paramétrages!$Y:$Y,IF(OFFSET(Paramétrages!$F$6,COLUMNS($G:O)-2,,)=0,"",OFFSET(Paramétrages!$F$6,COLUMNS($G:O)-2,,)),Paramétrages!$X:$X,$B57&amp;$C57)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57&amp;$C57))/(IF(OFFSET(Paramétrages!$G$6,COLUMNS($H:P)-2,,)=0,"",OFFSET(Paramétrages!$G$6,COLUMNS($H:P)-2,,)))&lt;0.67,"B","C"))))))&amp;IF(OFFSET(Paramétrages!$F$6,COLUMNS($G:O)-2,,)=0,"",IF(ISBLANK('Compréhension de l''écrit'!$D57),""," ("&amp;SUMIFS(Paramétrages!$W:$W,Paramétrages!$Y:$Y,IF(OFFSET(Paramétrages!$F$6,COLUMNS($G:O)-2,,)=0,"",OFFSET(Paramétrages!$F$6,COLUMNS($G:O)-2,,)),Paramétrages!$X:$X,$B57&amp;$C57)&amp;" sur "&amp;IF(OFFSET(Paramétrages!$G$6,COLUMNS($H:P)-2,,)=0,"",OFFSET(Paramétrages!$G$6,COLUMNS($H:P)-2,,))&amp;")"))</f>
        <v/>
      </c>
      <c r="N57" s="1" t="str">
        <f ca="1">IF(OFFSET(Paramétrages!$F$6,COLUMNS($G:P)-2,,)=0,"",IF($B57="","",IF(COUNTA(Paramétrages!$F$5:$F$32)=0,"",IF(ISBLANK('Compréhension de l''écrit'!$D57),"",IF((SUMIFS(Paramétrages!$W:$W,Paramétrages!$Y:$Y,IF(OFFSET(Paramétrages!$F$6,COLUMNS($G:P)-2,,)=0,"",OFFSET(Paramétrages!$F$6,COLUMNS($G:P)-2,,)),Paramétrages!$X:$X,$B57&amp;$C57)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57&amp;$C57))/(IF(OFFSET(Paramétrages!$G$6,COLUMNS($H:Q)-2,,)=0,"",OFFSET(Paramétrages!$G$6,COLUMNS($H:Q)-2,,)))&lt;0.67,"B","C"))))))&amp;IF(OFFSET(Paramétrages!$F$6,COLUMNS($G:P)-2,,)=0,"",IF(ISBLANK('Compréhension de l''écrit'!$D57),""," ("&amp;SUMIFS(Paramétrages!$W:$W,Paramétrages!$Y:$Y,IF(OFFSET(Paramétrages!$F$6,COLUMNS($G:P)-2,,)=0,"",OFFSET(Paramétrages!$F$6,COLUMNS($G:P)-2,,)),Paramétrages!$X:$X,$B57&amp;$C57)&amp;" sur "&amp;IF(OFFSET(Paramétrages!$G$6,COLUMNS($H:Q)-2,,)=0,"",OFFSET(Paramétrages!$G$6,COLUMNS($H:Q)-2,,))&amp;")"))</f>
        <v/>
      </c>
      <c r="O57" s="1" t="str">
        <f ca="1">IF(OFFSET(Paramétrages!$F$6,COLUMNS($G:Q)-2,,)=0,"",IF($B57="","",IF(COUNTA(Paramétrages!$F$5:$F$32)=0,"",IF(ISBLANK('Compréhension de l''écrit'!$D57),"",IF((SUMIFS(Paramétrages!$W:$W,Paramétrages!$Y:$Y,IF(OFFSET(Paramétrages!$F$6,COLUMNS($G:Q)-2,,)=0,"",OFFSET(Paramétrages!$F$6,COLUMNS($G:Q)-2,,)),Paramétrages!$X:$X,$B57&amp;$C57)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57&amp;$C57))/(IF(OFFSET(Paramétrages!$G$6,COLUMNS($H:R)-2,,)=0,"",OFFSET(Paramétrages!$G$6,COLUMNS($H:R)-2,,)))&lt;0.67,"B","C"))))))&amp;IF(OFFSET(Paramétrages!$F$6,COLUMNS($G:Q)-2,,)=0,"",IF(ISBLANK('Compréhension de l''écrit'!$D57),""," ("&amp;SUMIFS(Paramétrages!$W:$W,Paramétrages!$Y:$Y,IF(OFFSET(Paramétrages!$F$6,COLUMNS($G:Q)-2,,)=0,"",OFFSET(Paramétrages!$F$6,COLUMNS($G:Q)-2,,)),Paramétrages!$X:$X,$B57&amp;$C57)&amp;" sur "&amp;IF(OFFSET(Paramétrages!$G$6,COLUMNS($H:R)-2,,)=0,"",OFFSET(Paramétrages!$G$6,COLUMNS($H:R)-2,,))&amp;")"))</f>
        <v/>
      </c>
      <c r="P57" s="1" t="str">
        <f ca="1">IF(OFFSET(Paramétrages!$F$6,COLUMNS($G:R)-2,,)=0,"",IF($B57="","",IF(COUNTA(Paramétrages!$F$5:$F$32)=0,"",IF(ISBLANK('Compréhension de l''écrit'!$D57),"",IF((SUMIFS(Paramétrages!$W:$W,Paramétrages!$Y:$Y,IF(OFFSET(Paramétrages!$F$6,COLUMNS($G:R)-2,,)=0,"",OFFSET(Paramétrages!$F$6,COLUMNS($G:R)-2,,)),Paramétrages!$X:$X,$B57&amp;$C57)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57&amp;$C57))/(IF(OFFSET(Paramétrages!$G$6,COLUMNS($H:S)-2,,)=0,"",OFFSET(Paramétrages!$G$6,COLUMNS($H:S)-2,,)))&lt;0.67,"B","C"))))))&amp;IF(OFFSET(Paramétrages!$F$6,COLUMNS($G:R)-2,,)=0,"",IF(ISBLANK('Compréhension de l''écrit'!$D57),""," ("&amp;SUMIFS(Paramétrages!$W:$W,Paramétrages!$Y:$Y,IF(OFFSET(Paramétrages!$F$6,COLUMNS($G:R)-2,,)=0,"",OFFSET(Paramétrages!$F$6,COLUMNS($G:R)-2,,)),Paramétrages!$X:$X,$B57&amp;$C57)&amp;" sur "&amp;IF(OFFSET(Paramétrages!$G$6,COLUMNS($H:S)-2,,)=0,"",OFFSET(Paramétrages!$G$6,COLUMNS($H:S)-2,,))&amp;")"))</f>
        <v/>
      </c>
      <c r="Q57" s="1" t="str">
        <f ca="1">IF(OFFSET(Paramétrages!$F$6,COLUMNS($G:S)-2,,)=0,"",IF($B57="","",IF(COUNTA(Paramétrages!$F$5:$F$32)=0,"",IF(ISBLANK('Compréhension de l''écrit'!$D57),"",IF((SUMIFS(Paramétrages!$W:$W,Paramétrages!$Y:$Y,IF(OFFSET(Paramétrages!$F$6,COLUMNS($G:S)-2,,)=0,"",OFFSET(Paramétrages!$F$6,COLUMNS($G:S)-2,,)),Paramétrages!$X:$X,$B57&amp;$C57)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57&amp;$C57))/(IF(OFFSET(Paramétrages!$G$6,COLUMNS($H:T)-2,,)=0,"",OFFSET(Paramétrages!$G$6,COLUMNS($H:T)-2,,)))&lt;0.67,"B","C"))))))&amp;IF(OFFSET(Paramétrages!$F$6,COLUMNS($G:S)-2,,)=0,"",IF(ISBLANK('Compréhension de l''écrit'!$D57),""," ("&amp;SUMIFS(Paramétrages!$W:$W,Paramétrages!$Y:$Y,IF(OFFSET(Paramétrages!$F$6,COLUMNS($G:S)-2,,)=0,"",OFFSET(Paramétrages!$F$6,COLUMNS($G:S)-2,,)),Paramétrages!$X:$X,$B57&amp;$C57)&amp;" sur "&amp;IF(OFFSET(Paramétrages!$G$6,COLUMNS($H:T)-2,,)=0,"",OFFSET(Paramétrages!$G$6,COLUMNS($H:T)-2,,))&amp;")"))</f>
        <v/>
      </c>
      <c r="R57" s="1" t="str">
        <f ca="1">IF(OFFSET(Paramétrages!$F$6,COLUMNS($G:T)-2,,)=0,"",IF($B57="","",IF(COUNTA(Paramétrages!$F$5:$F$32)=0,"",IF(ISBLANK('Compréhension de l''écrit'!$D57),"",IF((SUMIFS(Paramétrages!$W:$W,Paramétrages!$Y:$Y,IF(OFFSET(Paramétrages!$F$6,COLUMNS($G:T)-2,,)=0,"",OFFSET(Paramétrages!$F$6,COLUMNS($G:T)-2,,)),Paramétrages!$X:$X,$B57&amp;$C57)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57&amp;$C57))/(IF(OFFSET(Paramétrages!$G$6,COLUMNS($H:U)-2,,)=0,"",OFFSET(Paramétrages!$G$6,COLUMNS($H:U)-2,,)))&lt;0.67,"B","C"))))))&amp;IF(OFFSET(Paramétrages!$F$6,COLUMNS($G:T)-2,,)=0,"",IF(ISBLANK('Compréhension de l''écrit'!$D57),""," ("&amp;SUMIFS(Paramétrages!$W:$W,Paramétrages!$Y:$Y,IF(OFFSET(Paramétrages!$F$6,COLUMNS($G:T)-2,,)=0,"",OFFSET(Paramétrages!$F$6,COLUMNS($G:T)-2,,)),Paramétrages!$X:$X,$B57&amp;$C57)&amp;" sur "&amp;IF(OFFSET(Paramétrages!$G$6,COLUMNS($H:U)-2,,)=0,"",OFFSET(Paramétrages!$G$6,COLUMNS($H:U)-2,,))&amp;")"))</f>
        <v/>
      </c>
      <c r="S57" s="1" t="str">
        <f ca="1">IF(OFFSET(Paramétrages!$F$6,COLUMNS($G:U)-2,,)=0,"",IF($B57="","",IF(COUNTA(Paramétrages!$F$5:$F$32)=0,"",IF(ISBLANK('Compréhension de l''écrit'!$D57),"",IF((SUMIFS(Paramétrages!$W:$W,Paramétrages!$Y:$Y,IF(OFFSET(Paramétrages!$F$6,COLUMNS($G:U)-2,,)=0,"",OFFSET(Paramétrages!$F$6,COLUMNS($G:U)-2,,)),Paramétrages!$X:$X,$B57&amp;$C57)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57&amp;$C57))/(IF(OFFSET(Paramétrages!$G$6,COLUMNS($H:V)-2,,)=0,"",OFFSET(Paramétrages!$G$6,COLUMNS($H:V)-2,,)))&lt;0.67,"B","C"))))))&amp;IF(OFFSET(Paramétrages!$F$6,COLUMNS($G:U)-2,,)=0,"",IF(ISBLANK('Compréhension de l''écrit'!$D57),""," ("&amp;SUMIFS(Paramétrages!$W:$W,Paramétrages!$Y:$Y,IF(OFFSET(Paramétrages!$F$6,COLUMNS($G:U)-2,,)=0,"",OFFSET(Paramétrages!$F$6,COLUMNS($G:U)-2,,)),Paramétrages!$X:$X,$B57&amp;$C57)&amp;" sur "&amp;IF(OFFSET(Paramétrages!$G$6,COLUMNS($H:V)-2,,)=0,"",OFFSET(Paramétrages!$G$6,COLUMNS($H:V)-2,,))&amp;")"))</f>
        <v/>
      </c>
      <c r="T57" s="1" t="str">
        <f ca="1">IF(OFFSET(Paramétrages!$F$6,COLUMNS($G:V)-2,,)=0,"",IF($B57="","",IF(COUNTA(Paramétrages!$F$5:$F$32)=0,"",IF(ISBLANK('Compréhension de l''écrit'!$D57),"",IF((SUMIFS(Paramétrages!$W:$W,Paramétrages!$Y:$Y,IF(OFFSET(Paramétrages!$F$6,COLUMNS($G:V)-2,,)=0,"",OFFSET(Paramétrages!$F$6,COLUMNS($G:V)-2,,)),Paramétrages!$X:$X,$B57&amp;$C57)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57&amp;$C57))/(IF(OFFSET(Paramétrages!$G$6,COLUMNS($H:W)-2,,)=0,"",OFFSET(Paramétrages!$G$6,COLUMNS($H:W)-2,,)))&lt;0.67,"B","C"))))))&amp;IF(OFFSET(Paramétrages!$F$6,COLUMNS($G:V)-2,,)=0,"",IF(ISBLANK('Compréhension de l''écrit'!$D57),""," ("&amp;SUMIFS(Paramétrages!$W:$W,Paramétrages!$Y:$Y,IF(OFFSET(Paramétrages!$F$6,COLUMNS($G:V)-2,,)=0,"",OFFSET(Paramétrages!$F$6,COLUMNS($G:V)-2,,)),Paramétrages!$X:$X,$B57&amp;$C57)&amp;" sur "&amp;IF(OFFSET(Paramétrages!$G$6,COLUMNS($H:W)-2,,)=0,"",OFFSET(Paramétrages!$G$6,COLUMNS($H:W)-2,,))&amp;")"))</f>
        <v/>
      </c>
      <c r="U57" s="1" t="str">
        <f ca="1">IF(OFFSET(Paramétrages!$F$6,COLUMNS($G:W)-2,,)=0,"",IF($B57="","",IF(COUNTA(Paramétrages!$F$5:$F$32)=0,"",IF(ISBLANK('Compréhension de l''écrit'!$D57),"",IF((SUMIFS(Paramétrages!$W:$W,Paramétrages!$Y:$Y,IF(OFFSET(Paramétrages!$F$6,COLUMNS($G:W)-2,,)=0,"",OFFSET(Paramétrages!$F$6,COLUMNS($G:W)-2,,)),Paramétrages!$X:$X,$B57&amp;$C57)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57&amp;$C57))/(IF(OFFSET(Paramétrages!$G$6,COLUMNS($H:X)-2,,)=0,"",OFFSET(Paramétrages!$G$6,COLUMNS($H:X)-2,,)))&lt;0.67,"B","C"))))))&amp;IF(OFFSET(Paramétrages!$F$6,COLUMNS($G:W)-2,,)=0,"",IF(ISBLANK('Compréhension de l''écrit'!$D57),""," ("&amp;SUMIFS(Paramétrages!$W:$W,Paramétrages!$Y:$Y,IF(OFFSET(Paramétrages!$F$6,COLUMNS($G:W)-2,,)=0,"",OFFSET(Paramétrages!$F$6,COLUMNS($G:W)-2,,)),Paramétrages!$X:$X,$B57&amp;$C57)&amp;" sur "&amp;IF(OFFSET(Paramétrages!$G$6,COLUMNS($H:X)-2,,)=0,"",OFFSET(Paramétrages!$G$6,COLUMNS($H:X)-2,,))&amp;")"))</f>
        <v/>
      </c>
      <c r="V57" s="1" t="str">
        <f ca="1">IF(OFFSET(Paramétrages!$F$6,COLUMNS($G:X)-2,,)=0,"",IF($B57="","",IF(COUNTA(Paramétrages!$F$5:$F$32)=0,"",IF(ISBLANK('Compréhension de l''écrit'!$D57),"",IF((SUMIFS(Paramétrages!$W:$W,Paramétrages!$Y:$Y,IF(OFFSET(Paramétrages!$F$6,COLUMNS($G:X)-2,,)=0,"",OFFSET(Paramétrages!$F$6,COLUMNS($G:X)-2,,)),Paramétrages!$X:$X,$B57&amp;$C57)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57&amp;$C57))/(IF(OFFSET(Paramétrages!$G$6,COLUMNS($H:Y)-2,,)=0,"",OFFSET(Paramétrages!$G$6,COLUMNS($H:Y)-2,,)))&lt;0.67,"B","C"))))))&amp;IF(OFFSET(Paramétrages!$F$6,COLUMNS($G:X)-2,,)=0,"",IF(ISBLANK('Compréhension de l''écrit'!$D57),""," ("&amp;SUMIFS(Paramétrages!$W:$W,Paramétrages!$Y:$Y,IF(OFFSET(Paramétrages!$F$6,COLUMNS($G:X)-2,,)=0,"",OFFSET(Paramétrages!$F$6,COLUMNS($G:X)-2,,)),Paramétrages!$X:$X,$B57&amp;$C57)&amp;" sur "&amp;IF(OFFSET(Paramétrages!$G$6,COLUMNS($H:Y)-2,,)=0,"",OFFSET(Paramétrages!$G$6,COLUMNS($H:Y)-2,,))&amp;")"))</f>
        <v/>
      </c>
      <c r="W57" s="1" t="str">
        <f ca="1">IF(OFFSET(Paramétrages!$F$6,COLUMNS($G:Y)-2,,)=0,"",IF($B57="","",IF(COUNTA(Paramétrages!$F$5:$F$32)=0,"",IF(ISBLANK('Compréhension de l''écrit'!$D57),"",IF((SUMIFS(Paramétrages!$W:$W,Paramétrages!$Y:$Y,IF(OFFSET(Paramétrages!$F$6,COLUMNS($G:Y)-2,,)=0,"",OFFSET(Paramétrages!$F$6,COLUMNS($G:Y)-2,,)),Paramétrages!$X:$X,$B57&amp;$C57)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57&amp;$C57))/(IF(OFFSET(Paramétrages!$G$6,COLUMNS($H:Z)-2,,)=0,"",OFFSET(Paramétrages!$G$6,COLUMNS($H:Z)-2,,)))&lt;0.67,"B","C"))))))&amp;IF(OFFSET(Paramétrages!$F$6,COLUMNS($G:Y)-2,,)=0,"",IF(ISBLANK('Compréhension de l''écrit'!$D57),""," ("&amp;SUMIFS(Paramétrages!$W:$W,Paramétrages!$Y:$Y,IF(OFFSET(Paramétrages!$F$6,COLUMNS($G:Y)-2,,)=0,"",OFFSET(Paramétrages!$F$6,COLUMNS($G:Y)-2,,)),Paramétrages!$X:$X,$B57&amp;$C57)&amp;" sur "&amp;IF(OFFSET(Paramétrages!$G$6,COLUMNS($H:Z)-2,,)=0,"",OFFSET(Paramétrages!$G$6,COLUMNS($H:Z)-2,,))&amp;")"))</f>
        <v/>
      </c>
      <c r="X57" s="1" t="str">
        <f ca="1">IF(OFFSET(Paramétrages!$F$6,COLUMNS($G:Z)-2,,)=0,"",IF($B57="","",IF(COUNTA(Paramétrages!$F$5:$F$32)=0,"",IF(ISBLANK('Compréhension de l''écrit'!$D57),"",IF((SUMIFS(Paramétrages!$W:$W,Paramétrages!$Y:$Y,IF(OFFSET(Paramétrages!$F$6,COLUMNS($G:Z)-2,,)=0,"",OFFSET(Paramétrages!$F$6,COLUMNS($G:Z)-2,,)),Paramétrages!$X:$X,$B57&amp;$C57)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57&amp;$C57))/(IF(OFFSET(Paramétrages!$G$6,COLUMNS($H:AA)-2,,)=0,"",OFFSET(Paramétrages!$G$6,COLUMNS($H:AA)-2,,)))&lt;0.67,"B","C"))))))&amp;IF(OFFSET(Paramétrages!$F$6,COLUMNS($G:Z)-2,,)=0,"",IF(ISBLANK('Compréhension de l''écrit'!$D57),""," ("&amp;SUMIFS(Paramétrages!$W:$W,Paramétrages!$Y:$Y,IF(OFFSET(Paramétrages!$F$6,COLUMNS($G:Z)-2,,)=0,"",OFFSET(Paramétrages!$F$6,COLUMNS($G:Z)-2,,)),Paramétrages!$X:$X,$B57&amp;$C57)&amp;" sur "&amp;IF(OFFSET(Paramétrages!$G$6,COLUMNS($H:AA)-2,,)=0,"",OFFSET(Paramétrages!$G$6,COLUMNS($H:AA)-2,,))&amp;")"))</f>
        <v/>
      </c>
      <c r="Y57" s="1" t="str">
        <f ca="1">IF(OFFSET(Paramétrages!$F$6,COLUMNS($G:AA)-2,,)=0,"",IF($B57="","",IF(COUNTA(Paramétrages!$F$5:$F$32)=0,"",IF(ISBLANK('Compréhension de l''écrit'!$D57),"",IF((SUMIFS(Paramétrages!$W:$W,Paramétrages!$Y:$Y,IF(OFFSET(Paramétrages!$F$6,COLUMNS($G:AA)-2,,)=0,"",OFFSET(Paramétrages!$F$6,COLUMNS($G:AA)-2,,)),Paramétrages!$X:$X,$B57&amp;$C57)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57&amp;$C57))/(IF(OFFSET(Paramétrages!$G$6,COLUMNS($H:AB)-2,,)=0,"",OFFSET(Paramétrages!$G$6,COLUMNS($H:AB)-2,,)))&lt;0.67,"B","C"))))))&amp;IF(OFFSET(Paramétrages!$F$6,COLUMNS($G:AA)-2,,)=0,"",IF(ISBLANK('Compréhension de l''écrit'!$D57),""," ("&amp;SUMIFS(Paramétrages!$W:$W,Paramétrages!$Y:$Y,IF(OFFSET(Paramétrages!$F$6,COLUMNS($G:AA)-2,,)=0,"",OFFSET(Paramétrages!$F$6,COLUMNS($G:AA)-2,,)),Paramétrages!$X:$X,$B57&amp;$C57)&amp;" sur "&amp;IF(OFFSET(Paramétrages!$G$6,COLUMNS($H:AB)-2,,)=0,"",OFFSET(Paramétrages!$G$6,COLUMNS($H:AB)-2,,))&amp;")"))</f>
        <v/>
      </c>
      <c r="Z57" s="1" t="str">
        <f ca="1">IF(OFFSET(Paramétrages!$F$6,COLUMNS($G:AB)-2,,)=0,"",IF($B57="","",IF(COUNTA(Paramétrages!$F$5:$F$32)=0,"",IF(ISBLANK('Compréhension de l''écrit'!$D57),"",IF((SUMIFS(Paramétrages!$W:$W,Paramétrages!$Y:$Y,IF(OFFSET(Paramétrages!$F$6,COLUMNS($G:AB)-2,,)=0,"",OFFSET(Paramétrages!$F$6,COLUMNS($G:AB)-2,,)),Paramétrages!$X:$X,$B57&amp;$C57)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57&amp;$C57))/(IF(OFFSET(Paramétrages!$G$6,COLUMNS($H:AC)-2,,)=0,"",OFFSET(Paramétrages!$G$6,COLUMNS($H:AC)-2,,)))&lt;0.67,"B","C"))))))&amp;IF(OFFSET(Paramétrages!$F$6,COLUMNS($G:AB)-2,,)=0,"",IF(ISBLANK('Compréhension de l''écrit'!$D57),""," ("&amp;SUMIFS(Paramétrages!$W:$W,Paramétrages!$Y:$Y,IF(OFFSET(Paramétrages!$F$6,COLUMNS($G:AB)-2,,)=0,"",OFFSET(Paramétrages!$F$6,COLUMNS($G:AB)-2,,)),Paramétrages!$X:$X,$B57&amp;$C57)&amp;" sur "&amp;IF(OFFSET(Paramétrages!$G$6,COLUMNS($H:AC)-2,,)=0,"",OFFSET(Paramétrages!$G$6,COLUMNS($H:AC)-2,,))&amp;")"))</f>
        <v/>
      </c>
      <c r="AA57" s="1" t="str">
        <f ca="1">IF(OFFSET(Paramétrages!$F$6,COLUMNS($G:AC)-2,,)=0,"",IF($B57="","",IF(COUNTA(Paramétrages!$F$5:$F$32)=0,"",IF(ISBLANK('Compréhension de l''écrit'!$D57),"",IF((SUMIFS(Paramétrages!$W:$W,Paramétrages!$Y:$Y,IF(OFFSET(Paramétrages!$F$6,COLUMNS($G:AC)-2,,)=0,"",OFFSET(Paramétrages!$F$6,COLUMNS($G:AC)-2,,)),Paramétrages!$X:$X,$B57&amp;$C57)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57&amp;$C57))/(IF(OFFSET(Paramétrages!$G$6,COLUMNS($H:AD)-2,,)=0,"",OFFSET(Paramétrages!$G$6,COLUMNS($H:AD)-2,,)))&lt;0.67,"B","C"))))))&amp;IF(OFFSET(Paramétrages!$F$6,COLUMNS($G:AC)-2,,)=0,"",IF(ISBLANK('Compréhension de l''écrit'!$D57),""," ("&amp;SUMIFS(Paramétrages!$W:$W,Paramétrages!$Y:$Y,IF(OFFSET(Paramétrages!$F$6,COLUMNS($G:AC)-2,,)=0,"",OFFSET(Paramétrages!$F$6,COLUMNS($G:AC)-2,,)),Paramétrages!$X:$X,$B57&amp;$C57)&amp;" sur "&amp;IF(OFFSET(Paramétrages!$G$6,COLUMNS($H:AD)-2,,)=0,"",OFFSET(Paramétrages!$G$6,COLUMNS($H:AD)-2,,))&amp;")"))</f>
        <v/>
      </c>
      <c r="AB57" s="1" t="str">
        <f ca="1">IF(OFFSET(Paramétrages!$F$6,COLUMNS($G:AD)-2,,)=0,"",IF($B57="","",IF(COUNTA(Paramétrages!$F$5:$F$32)=0,"",IF(ISBLANK('Compréhension de l''écrit'!$D57),"",IF((SUMIFS(Paramétrages!$W:$W,Paramétrages!$Y:$Y,IF(OFFSET(Paramétrages!$F$6,COLUMNS($G:AD)-2,,)=0,"",OFFSET(Paramétrages!$F$6,COLUMNS($G:AD)-2,,)),Paramétrages!$X:$X,$B57&amp;$C57)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57&amp;$C57))/(IF(OFFSET(Paramétrages!$G$6,COLUMNS($H:AE)-2,,)=0,"",OFFSET(Paramétrages!$G$6,COLUMNS($H:AE)-2,,)))&lt;0.67,"B","C"))))))&amp;IF(OFFSET(Paramétrages!$F$6,COLUMNS($G:AD)-2,,)=0,"",IF(ISBLANK('Compréhension de l''écrit'!$D57),""," ("&amp;SUMIFS(Paramétrages!$W:$W,Paramétrages!$Y:$Y,IF(OFFSET(Paramétrages!$F$6,COLUMNS($G:AD)-2,,)=0,"",OFFSET(Paramétrages!$F$6,COLUMNS($G:AD)-2,,)),Paramétrages!$X:$X,$B57&amp;$C57)&amp;" sur "&amp;IF(OFFSET(Paramétrages!$G$6,COLUMNS($H:AE)-2,,)=0,"",OFFSET(Paramétrages!$G$6,COLUMNS($H:AE)-2,,))&amp;")"))</f>
        <v/>
      </c>
      <c r="AC57" s="1" t="str">
        <f ca="1">IF(OFFSET(Paramétrages!$F$6,COLUMNS($G:AE)-2,,)=0,"",IF($B57="","",IF(COUNTA(Paramétrages!$F$5:$F$32)=0,"",IF(ISBLANK('Compréhension de l''écrit'!$D57),"",IF((SUMIFS(Paramétrages!$W:$W,Paramétrages!$Y:$Y,IF(OFFSET(Paramétrages!$F$6,COLUMNS($G:AE)-2,,)=0,"",OFFSET(Paramétrages!$F$6,COLUMNS($G:AE)-2,,)),Paramétrages!$X:$X,$B57&amp;$C57)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57&amp;$C57))/(IF(OFFSET(Paramétrages!$G$6,COLUMNS($H:AF)-2,,)=0,"",OFFSET(Paramétrages!$G$6,COLUMNS($H:AF)-2,,)))&lt;0.67,"B","C"))))))&amp;IF(OFFSET(Paramétrages!$F$6,COLUMNS($G:AE)-2,,)=0,"",IF(ISBLANK('Compréhension de l''écrit'!$D57),""," ("&amp;SUMIFS(Paramétrages!$W:$W,Paramétrages!$Y:$Y,IF(OFFSET(Paramétrages!$F$6,COLUMNS($G:AE)-2,,)=0,"",OFFSET(Paramétrages!$F$6,COLUMNS($G:AE)-2,,)),Paramétrages!$X:$X,$B57&amp;$C57)&amp;" sur "&amp;IF(OFFSET(Paramétrages!$G$6,COLUMNS($H:AF)-2,,)=0,"",OFFSET(Paramétrages!$G$6,COLUMNS($H:AF)-2,,))&amp;")"))</f>
        <v/>
      </c>
      <c r="AD57" s="1" t="str">
        <f ca="1">IF(OFFSET(Paramétrages!$F$6,COLUMNS($G:AF)-2,,)=0,"",IF($B57="","",IF(COUNTA(Paramétrages!$F$5:$F$32)=0,"",IF(ISBLANK('Compréhension de l''écrit'!$D57),"",IF((SUMIFS(Paramétrages!$W:$W,Paramétrages!$Y:$Y,IF(OFFSET(Paramétrages!$F$6,COLUMNS($G:AF)-2,,)=0,"",OFFSET(Paramétrages!$F$6,COLUMNS($G:AF)-2,,)),Paramétrages!$X:$X,$B57&amp;$C57)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57&amp;$C57))/(IF(OFFSET(Paramétrages!$G$6,COLUMNS($H:AG)-2,,)=0,"",OFFSET(Paramétrages!$G$6,COLUMNS($H:AG)-2,,)))&lt;0.67,"B","C"))))))&amp;IF(OFFSET(Paramétrages!$F$6,COLUMNS($G:AF)-2,,)=0,"",IF(ISBLANK('Compréhension de l''écrit'!$D57),""," ("&amp;SUMIFS(Paramétrages!$W:$W,Paramétrages!$Y:$Y,IF(OFFSET(Paramétrages!$F$6,COLUMNS($G:AF)-2,,)=0,"",OFFSET(Paramétrages!$F$6,COLUMNS($G:AF)-2,,)),Paramétrages!$X:$X,$B57&amp;$C57)&amp;" sur "&amp;IF(OFFSET(Paramétrages!$G$6,COLUMNS($H:AG)-2,,)=0,"",OFFSET(Paramétrages!$G$6,COLUMNS($H:AG)-2,,))&amp;")"))</f>
        <v/>
      </c>
      <c r="AE57" s="1" t="str">
        <f ca="1">IF(OFFSET(Paramétrages!$F$6,COLUMNS($G:AG)-2,,)=0,"",IF($B57="","",IF(COUNTA(Paramétrages!$F$5:$F$32)=0,"",IF(ISBLANK('Compréhension de l''écrit'!$D57),"",IF((SUMIFS(Paramétrages!$W:$W,Paramétrages!$Y:$Y,IF(OFFSET(Paramétrages!$F$6,COLUMNS($G:AG)-2,,)=0,"",OFFSET(Paramétrages!$F$6,COLUMNS($G:AG)-2,,)),Paramétrages!$X:$X,$B57&amp;$C57)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57&amp;$C57))/(IF(OFFSET(Paramétrages!$G$6,COLUMNS($H:AH)-2,,)=0,"",OFFSET(Paramétrages!$G$6,COLUMNS($H:AH)-2,,)))&lt;0.67,"B","C"))))))&amp;IF(OFFSET(Paramétrages!$F$6,COLUMNS($G:AG)-2,,)=0,"",IF(ISBLANK('Compréhension de l''écrit'!$D57),""," ("&amp;SUMIFS(Paramétrages!$W:$W,Paramétrages!$Y:$Y,IF(OFFSET(Paramétrages!$F$6,COLUMNS($G:AG)-2,,)=0,"",OFFSET(Paramétrages!$F$6,COLUMNS($G:AG)-2,,)),Paramétrages!$X:$X,$B57&amp;$C57)&amp;" sur "&amp;IF(OFFSET(Paramétrages!$G$6,COLUMNS($H:AH)-2,,)=0,"",OFFSET(Paramétrages!$G$6,COLUMNS($H:AH)-2,,))&amp;")"))</f>
        <v/>
      </c>
      <c r="AF57" s="1" t="str">
        <f ca="1">IF(OFFSET(Paramétrages!$F$6,COLUMNS($G:AH)-2,,)=0,"",IF($B57="","",IF(COUNTA(Paramétrages!$F$5:$F$32)=0,"",IF(ISBLANK('Compréhension de l''écrit'!$D57),"",IF((SUMIFS(Paramétrages!$W:$W,Paramétrages!$Y:$Y,IF(OFFSET(Paramétrages!$F$6,COLUMNS($G:AH)-2,,)=0,"",OFFSET(Paramétrages!$F$6,COLUMNS($G:AH)-2,,)),Paramétrages!$X:$X,$B57&amp;$C57)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57&amp;$C57))/(IF(OFFSET(Paramétrages!$G$6,COLUMNS($H:AI)-2,,)=0,"",OFFSET(Paramétrages!$G$6,COLUMNS($H:AI)-2,,)))&lt;0.67,"B","C"))))))&amp;IF(OFFSET(Paramétrages!$F$6,COLUMNS($G:AH)-2,,)=0,"",IF(ISBLANK('Compréhension de l''écrit'!$D57),""," ("&amp;SUMIFS(Paramétrages!$W:$W,Paramétrages!$Y:$Y,IF(OFFSET(Paramétrages!$F$6,COLUMNS($G:AH)-2,,)=0,"",OFFSET(Paramétrages!$F$6,COLUMNS($G:AH)-2,,)),Paramétrages!$X:$X,$B57&amp;$C57)&amp;" sur "&amp;IF(OFFSET(Paramétrages!$G$6,COLUMNS($H:AI)-2,,)=0,"",OFFSET(Paramétrages!$G$6,COLUMNS($H:AI)-2,,))&amp;")"))</f>
        <v/>
      </c>
      <c r="AG57" s="1" t="str">
        <f ca="1">IF(OFFSET(Paramétrages!$F$6,COLUMNS($G:AI)-2,,)=0,"",IF($B57="","",IF(COUNTA(Paramétrages!$F$5:$F$32)=0,"",IF(ISBLANK('Compréhension de l''écrit'!$D57),"",IF((SUMIFS(Paramétrages!$W:$W,Paramétrages!$Y:$Y,IF(OFFSET(Paramétrages!$F$6,COLUMNS($G:AI)-2,,)=0,"",OFFSET(Paramétrages!$F$6,COLUMNS($G:AI)-2,,)),Paramétrages!$X:$X,$B57&amp;$C57)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57&amp;$C57))/(IF(OFFSET(Paramétrages!$G$6,COLUMNS($H:AJ)-2,,)=0,"",OFFSET(Paramétrages!$G$6,COLUMNS($H:AJ)-2,,)))&lt;0.67,"B","C"))))))&amp;IF(OFFSET(Paramétrages!$F$6,COLUMNS($G:AI)-2,,)=0,"",IF(ISBLANK('Compréhension de l''écrit'!$D57),""," ("&amp;SUMIFS(Paramétrages!$W:$W,Paramétrages!$Y:$Y,IF(OFFSET(Paramétrages!$F$6,COLUMNS($G:AI)-2,,)=0,"",OFFSET(Paramétrages!$F$6,COLUMNS($G:AI)-2,,)),Paramétrages!$X:$X,$B57&amp;$C57)&amp;" sur "&amp;IF(OFFSET(Paramétrages!$G$6,COLUMNS($H:AJ)-2,,)=0,"",OFFSET(Paramétrages!$G$6,COLUMNS($H:AJ)-2,,))&amp;")"))</f>
        <v/>
      </c>
      <c r="AH57" s="1" t="str">
        <f ca="1">IF(OFFSET(Paramétrages!$F$6,COLUMNS($G:AJ)-2,,)=0,"",IF($B57="","",IF(COUNTA(Paramétrages!$F$5:$F$32)=0,"",IF(ISBLANK('Compréhension de l''écrit'!$D57),"",IF((SUMIFS(Paramétrages!$W:$W,Paramétrages!$Y:$Y,IF(OFFSET(Paramétrages!$F$6,COLUMNS($G:AJ)-2,,)=0,"",OFFSET(Paramétrages!$F$6,COLUMNS($G:AJ)-2,,)),Paramétrages!$X:$X,$B57&amp;$C57)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57&amp;$C57))/(IF(OFFSET(Paramétrages!$G$6,COLUMNS($H:AK)-2,,)=0,"",OFFSET(Paramétrages!$G$6,COLUMNS($H:AK)-2,,)))&lt;0.67,"B","C"))))))&amp;IF(OFFSET(Paramétrages!$F$6,COLUMNS($G:AJ)-2,,)=0,"",IF(ISBLANK('Compréhension de l''écrit'!$D57),""," ("&amp;SUMIFS(Paramétrages!$W:$W,Paramétrages!$Y:$Y,IF(OFFSET(Paramétrages!$F$6,COLUMNS($G:AJ)-2,,)=0,"",OFFSET(Paramétrages!$F$6,COLUMNS($G:AJ)-2,,)),Paramétrages!$X:$X,$B57&amp;$C57)&amp;" sur "&amp;IF(OFFSET(Paramétrages!$G$6,COLUMNS($H:AK)-2,,)=0,"",OFFSET(Paramétrages!$G$6,COLUMNS($H:AK)-2,,))&amp;")"))</f>
        <v/>
      </c>
      <c r="AI57" s="1" t="str">
        <f ca="1">IF(OFFSET(Paramétrages!$F$6,COLUMNS($G:AK)-2,,)=0,"",IF($B57="","",IF(COUNTA(Paramétrages!$F$5:$F$32)=0,"",IF(ISBLANK('Compréhension de l''écrit'!$D57),"",IF((SUMIFS(Paramétrages!$W:$W,Paramétrages!$Y:$Y,IF(OFFSET(Paramétrages!$F$6,COLUMNS($G:AK)-2,,)=0,"",OFFSET(Paramétrages!$F$6,COLUMNS($G:AK)-2,,)),Paramétrages!$X:$X,$B57&amp;$C57)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57&amp;$C57))/(IF(OFFSET(Paramétrages!$G$6,COLUMNS($H:AL)-2,,)=0,"",OFFSET(Paramétrages!$G$6,COLUMNS($H:AL)-2,,)))&lt;0.67,"B","C"))))))&amp;IF(OFFSET(Paramétrages!$F$6,COLUMNS($G:AK)-2,,)=0,"",IF(ISBLANK('Compréhension de l''écrit'!$D57),""," ("&amp;SUMIFS(Paramétrages!$W:$W,Paramétrages!$Y:$Y,IF(OFFSET(Paramétrages!$F$6,COLUMNS($G:AK)-2,,)=0,"",OFFSET(Paramétrages!$F$6,COLUMNS($G:AK)-2,,)),Paramétrages!$X:$X,$B57&amp;$C57)&amp;" sur "&amp;IF(OFFSET(Paramétrages!$G$6,COLUMNS($H:AL)-2,,)=0,"",OFFSET(Paramétrages!$G$6,COLUMNS($H:AL)-2,,))&amp;")"))</f>
        <v/>
      </c>
      <c r="AJ57" s="1" t="str">
        <f ca="1">IF(OFFSET(Paramétrages!$F$6,COLUMNS($G:AL)-2,,)=0,"",IF($B57="","",IF(COUNTA(Paramétrages!$F$5:$F$32)=0,"",IF(ISBLANK('Compréhension de l''écrit'!$D57),"",IF((SUMIFS(Paramétrages!$W:$W,Paramétrages!$Y:$Y,IF(OFFSET(Paramétrages!$F$6,COLUMNS($G:AL)-2,,)=0,"",OFFSET(Paramétrages!$F$6,COLUMNS($G:AL)-2,,)),Paramétrages!$X:$X,$B57&amp;$C57)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57&amp;$C57))/(IF(OFFSET(Paramétrages!$G$6,COLUMNS($H:AM)-2,,)=0,"",OFFSET(Paramétrages!$G$6,COLUMNS($H:AM)-2,,)))&lt;0.67,"B","C"))))))&amp;IF(OFFSET(Paramétrages!$F$6,COLUMNS($G:AL)-2,,)=0,"",IF(ISBLANK('Compréhension de l''écrit'!$D57),""," ("&amp;SUMIFS(Paramétrages!$W:$W,Paramétrages!$Y:$Y,IF(OFFSET(Paramétrages!$F$6,COLUMNS($G:AL)-2,,)=0,"",OFFSET(Paramétrages!$F$6,COLUMNS($G:AL)-2,,)),Paramétrages!$X:$X,$B57&amp;$C57)&amp;" sur "&amp;IF(OFFSET(Paramétrages!$G$6,COLUMNS($H:AM)-2,,)=0,"",OFFSET(Paramétrages!$G$6,COLUMNS($H:AM)-2,,))&amp;")"))</f>
        <v/>
      </c>
      <c r="AK57" s="1" t="str">
        <f ca="1">IF(OFFSET(Paramétrages!$F$6,COLUMNS($G:AM)-2,,)=0,"",IF($B57="","",IF(COUNTA(Paramétrages!$F$5:$F$32)=0,"",IF(ISBLANK('Compréhension de l''écrit'!$D57),"",IF((SUMIFS(Paramétrages!$W:$W,Paramétrages!$Y:$Y,IF(OFFSET(Paramétrages!$F$6,COLUMNS($G:AM)-2,,)=0,"",OFFSET(Paramétrages!$F$6,COLUMNS($G:AM)-2,,)),Paramétrages!$X:$X,$B57&amp;$C57)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57&amp;$C57))/(IF(OFFSET(Paramétrages!$G$6,COLUMNS($H:AN)-2,,)=0,"",OFFSET(Paramétrages!$G$6,COLUMNS($H:AN)-2,,)))&lt;0.67,"B","C"))))))&amp;IF(OFFSET(Paramétrages!$F$6,COLUMNS($G:AM)-2,,)=0,"",IF(ISBLANK('Compréhension de l''écrit'!$D57),""," ("&amp;SUMIFS(Paramétrages!$W:$W,Paramétrages!$Y:$Y,IF(OFFSET(Paramétrages!$F$6,COLUMNS($G:AM)-2,,)=0,"",OFFSET(Paramétrages!$F$6,COLUMNS($G:AM)-2,,)),Paramétrages!$X:$X,$B57&amp;$C57)&amp;" sur "&amp;IF(OFFSET(Paramétrages!$G$6,COLUMNS($H:AN)-2,,)=0,"",OFFSET(Paramétrages!$G$6,COLUMNS($H:AN)-2,,))&amp;")"))</f>
        <v/>
      </c>
      <c r="AL57" s="1" t="str">
        <f ca="1">IF(OFFSET(Paramétrages!$F$6,COLUMNS($G:AN)-2,,)=0,"",IF($B57="","",IF(COUNTA(Paramétrages!$F$5:$F$32)=0,"",IF(ISBLANK('Compréhension de l''écrit'!$D57),"",IF((SUMIFS(Paramétrages!$W:$W,Paramétrages!$Y:$Y,IF(OFFSET(Paramétrages!$F$6,COLUMNS($G:AN)-2,,)=0,"",OFFSET(Paramétrages!$F$6,COLUMNS($G:AN)-2,,)),Paramétrages!$X:$X,$B57&amp;$C57)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57&amp;$C57))/(IF(OFFSET(Paramétrages!$G$6,COLUMNS($H:AO)-2,,)=0,"",OFFSET(Paramétrages!$G$6,COLUMNS($H:AO)-2,,)))&lt;0.67,"B","C"))))))&amp;IF(OFFSET(Paramétrages!$F$6,COLUMNS($G:AN)-2,,)=0,"",IF(ISBLANK('Compréhension de l''écrit'!$D57),""," ("&amp;SUMIFS(Paramétrages!$W:$W,Paramétrages!$Y:$Y,IF(OFFSET(Paramétrages!$F$6,COLUMNS($G:AN)-2,,)=0,"",OFFSET(Paramétrages!$F$6,COLUMNS($G:AN)-2,,)),Paramétrages!$X:$X,$B57&amp;$C57)&amp;" sur "&amp;IF(OFFSET(Paramétrages!$G$6,COLUMNS($H:AO)-2,,)=0,"",OFFSET(Paramétrages!$G$6,COLUMNS($H:AO)-2,,))&amp;")"))</f>
        <v/>
      </c>
      <c r="AM57" s="1" t="str">
        <f ca="1">IF(OFFSET(Paramétrages!$F$6,COLUMNS($G:AO)-2,,)=0,"",IF($B57="","",IF(COUNTA(Paramétrages!$F$5:$F$32)=0,"",IF(ISBLANK('Compréhension de l''écrit'!$D57),"",IF((SUMIFS(Paramétrages!$W:$W,Paramétrages!$Y:$Y,IF(OFFSET(Paramétrages!$F$6,COLUMNS($G:AO)-2,,)=0,"",OFFSET(Paramétrages!$F$6,COLUMNS($G:AO)-2,,)),Paramétrages!$X:$X,$B57&amp;$C57)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57&amp;$C57))/(IF(OFFSET(Paramétrages!$G$6,COLUMNS($H:AP)-2,,)=0,"",OFFSET(Paramétrages!$G$6,COLUMNS($H:AP)-2,,)))&lt;0.67,"B","C"))))))&amp;IF(OFFSET(Paramétrages!$F$6,COLUMNS($G:AO)-2,,)=0,"",IF(ISBLANK('Compréhension de l''écrit'!$D57),""," ("&amp;SUMIFS(Paramétrages!$W:$W,Paramétrages!$Y:$Y,IF(OFFSET(Paramétrages!$F$6,COLUMNS($G:AO)-2,,)=0,"",OFFSET(Paramétrages!$F$6,COLUMNS($G:AO)-2,,)),Paramétrages!$X:$X,$B57&amp;$C57)&amp;" sur "&amp;IF(OFFSET(Paramétrages!$G$6,COLUMNS($H:AP)-2,,)=0,"",OFFSET(Paramétrages!$G$6,COLUMNS($H:AP)-2,,))&amp;")"))</f>
        <v/>
      </c>
      <c r="AN57" s="1" t="str">
        <f ca="1">IF(OFFSET(Paramétrages!$F$6,COLUMNS($G:AP)-2,,)=0,"",IF($B57="","",IF(COUNTA(Paramétrages!$F$5:$F$32)=0,"",IF(ISBLANK('Compréhension de l''écrit'!$D57),"",IF((SUMIFS(Paramétrages!$W:$W,Paramétrages!$Y:$Y,IF(OFFSET(Paramétrages!$F$6,COLUMNS($G:AP)-2,,)=0,"",OFFSET(Paramétrages!$F$6,COLUMNS($G:AP)-2,,)),Paramétrages!$X:$X,$B57&amp;$C57)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57&amp;$C57))/(IF(OFFSET(Paramétrages!$G$6,COLUMNS($H:AQ)-2,,)=0,"",OFFSET(Paramétrages!$G$6,COLUMNS($H:AQ)-2,,)))&lt;0.67,"B","C"))))))&amp;IF(OFFSET(Paramétrages!$F$6,COLUMNS($G:AP)-2,,)=0,"",IF(ISBLANK('Compréhension de l''écrit'!$D57),""," ("&amp;SUMIFS(Paramétrages!$W:$W,Paramétrages!$Y:$Y,IF(OFFSET(Paramétrages!$F$6,COLUMNS($G:AP)-2,,)=0,"",OFFSET(Paramétrages!$F$6,COLUMNS($G:AP)-2,,)),Paramétrages!$X:$X,$B57&amp;$C57)&amp;" sur "&amp;IF(OFFSET(Paramétrages!$G$6,COLUMNS($H:AQ)-2,,)=0,"",OFFSET(Paramétrages!$G$6,COLUMNS($H:AQ)-2,,))&amp;")"))</f>
        <v/>
      </c>
      <c r="AO57" s="1" t="str">
        <f ca="1">IF(OFFSET(Paramétrages!$F$6,COLUMNS($G:AQ)-2,,)=0,"",IF($B57="","",IF(COUNTA(Paramétrages!$F$5:$F$32)=0,"",IF(ISBLANK('Compréhension de l''écrit'!$D57),"",IF((SUMIFS(Paramétrages!$W:$W,Paramétrages!$Y:$Y,IF(OFFSET(Paramétrages!$F$6,COLUMNS($G:AQ)-2,,)=0,"",OFFSET(Paramétrages!$F$6,COLUMNS($G:AQ)-2,,)),Paramétrages!$X:$X,$B57&amp;$C57)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57&amp;$C57))/(IF(OFFSET(Paramétrages!$G$6,COLUMNS($H:AR)-2,,)=0,"",OFFSET(Paramétrages!$G$6,COLUMNS($H:AR)-2,,)))&lt;0.67,"B","C"))))))&amp;IF(OFFSET(Paramétrages!$F$6,COLUMNS($G:AQ)-2,,)=0,"",IF(ISBLANK('Compréhension de l''écrit'!$D57),""," ("&amp;SUMIFS(Paramétrages!$W:$W,Paramétrages!$Y:$Y,IF(OFFSET(Paramétrages!$F$6,COLUMNS($G:AQ)-2,,)=0,"",OFFSET(Paramétrages!$F$6,COLUMNS($G:AQ)-2,,)),Paramétrages!$X:$X,$B57&amp;$C57)&amp;" sur "&amp;IF(OFFSET(Paramétrages!$G$6,COLUMNS($H:AR)-2,,)=0,"",OFFSET(Paramétrages!$G$6,COLUMNS($H:AR)-2,,))&amp;")"))</f>
        <v/>
      </c>
      <c r="AP57" s="1" t="str">
        <f ca="1">IF(OFFSET(Paramétrages!$F$6,COLUMNS($G:AR)-2,,)=0,"",IF($B57="","",IF(COUNTA(Paramétrages!$F$5:$F$32)=0,"",IF(ISBLANK('Compréhension de l''écrit'!$D57),"",IF((SUMIFS(Paramétrages!$W:$W,Paramétrages!$Y:$Y,IF(OFFSET(Paramétrages!$F$6,COLUMNS($G:AR)-2,,)=0,"",OFFSET(Paramétrages!$F$6,COLUMNS($G:AR)-2,,)),Paramétrages!$X:$X,$B57&amp;$C57)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57&amp;$C57))/(IF(OFFSET(Paramétrages!$G$6,COLUMNS($H:AS)-2,,)=0,"",OFFSET(Paramétrages!$G$6,COLUMNS($H:AS)-2,,)))&lt;0.67,"B","C"))))))&amp;IF(OFFSET(Paramétrages!$F$6,COLUMNS($G:AR)-2,,)=0,"",IF(ISBLANK('Compréhension de l''écrit'!$D57),""," ("&amp;SUMIFS(Paramétrages!$W:$W,Paramétrages!$Y:$Y,IF(OFFSET(Paramétrages!$F$6,COLUMNS($G:AR)-2,,)=0,"",OFFSET(Paramétrages!$F$6,COLUMNS($G:AR)-2,,)),Paramétrages!$X:$X,$B57&amp;$C57)&amp;" sur "&amp;IF(OFFSET(Paramétrages!$G$6,COLUMNS($H:AS)-2,,)=0,"",OFFSET(Paramétrages!$G$6,COLUMNS($H:AS)-2,,))&amp;")"))</f>
        <v/>
      </c>
      <c r="AQ57" s="1" t="str">
        <f ca="1">IF(OFFSET(Paramétrages!$F$6,COLUMNS($G:AS)-2,,)=0,"",IF($B57="","",IF(COUNTA(Paramétrages!$F$5:$F$32)=0,"",IF(ISBLANK('Compréhension de l''écrit'!$D57),"",IF((SUMIFS(Paramétrages!$W:$W,Paramétrages!$Y:$Y,IF(OFFSET(Paramétrages!$F$6,COLUMNS($G:AS)-2,,)=0,"",OFFSET(Paramétrages!$F$6,COLUMNS($G:AS)-2,,)),Paramétrages!$X:$X,$B57&amp;$C57)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57&amp;$C57))/(IF(OFFSET(Paramétrages!$G$6,COLUMNS($H:AT)-2,,)=0,"",OFFSET(Paramétrages!$G$6,COLUMNS($H:AT)-2,,)))&lt;0.67,"B","C"))))))&amp;IF(OFFSET(Paramétrages!$F$6,COLUMNS($G:AS)-2,,)=0,"",IF(ISBLANK('Compréhension de l''écrit'!$D57),""," ("&amp;SUMIFS(Paramétrages!$W:$W,Paramétrages!$Y:$Y,IF(OFFSET(Paramétrages!$F$6,COLUMNS($G:AS)-2,,)=0,"",OFFSET(Paramétrages!$F$6,COLUMNS($G:AS)-2,,)),Paramétrages!$X:$X,$B57&amp;$C57)&amp;" sur "&amp;IF(OFFSET(Paramétrages!$G$6,COLUMNS($H:AT)-2,,)=0,"",OFFSET(Paramétrages!$G$6,COLUMNS($H:AT)-2,,))&amp;")"))</f>
        <v/>
      </c>
      <c r="AR57" s="1" t="str">
        <f ca="1">IF(OFFSET(Paramétrages!$F$6,COLUMNS($G:AT)-2,,)=0,"",IF($B57="","",IF(COUNTA(Paramétrages!$F$5:$F$32)=0,"",IF(ISBLANK('Compréhension de l''écrit'!$D57),"",IF((SUMIFS(Paramétrages!$W:$W,Paramétrages!$Y:$Y,IF(OFFSET(Paramétrages!$F$6,COLUMNS($G:AT)-2,,)=0,"",OFFSET(Paramétrages!$F$6,COLUMNS($G:AT)-2,,)),Paramétrages!$X:$X,$B57&amp;$C57)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57&amp;$C57))/(IF(OFFSET(Paramétrages!$G$6,COLUMNS($H:AU)-2,,)=0,"",OFFSET(Paramétrages!$G$6,COLUMNS($H:AU)-2,,)))&lt;0.67,"B","C"))))))&amp;IF(OFFSET(Paramétrages!$F$6,COLUMNS($G:AT)-2,,)=0,"",IF(ISBLANK('Compréhension de l''écrit'!$D57),""," ("&amp;SUMIFS(Paramétrages!$W:$W,Paramétrages!$Y:$Y,IF(OFFSET(Paramétrages!$F$6,COLUMNS($G:AT)-2,,)=0,"",OFFSET(Paramétrages!$F$6,COLUMNS($G:AT)-2,,)),Paramétrages!$X:$X,$B57&amp;$C57)&amp;" sur "&amp;IF(OFFSET(Paramétrages!$G$6,COLUMNS($H:AU)-2,,)=0,"",OFFSET(Paramétrages!$G$6,COLUMNS($H:AU)-2,,))&amp;")"))</f>
        <v/>
      </c>
      <c r="AS57" s="1" t="str">
        <f ca="1">IF(OFFSET(Paramétrages!$F$6,COLUMNS($G:AU)-2,,)=0,"",IF($B57="","",IF(COUNTA(Paramétrages!$F$5:$F$32)=0,"",IF(ISBLANK('Compréhension de l''écrit'!$D57),"",IF((SUMIFS(Paramétrages!$W:$W,Paramétrages!$Y:$Y,IF(OFFSET(Paramétrages!$F$6,COLUMNS($G:AU)-2,,)=0,"",OFFSET(Paramétrages!$F$6,COLUMNS($G:AU)-2,,)),Paramétrages!$X:$X,$B57&amp;$C57)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57&amp;$C57))/(IF(OFFSET(Paramétrages!$G$6,COLUMNS($H:AV)-2,,)=0,"",OFFSET(Paramétrages!$G$6,COLUMNS($H:AV)-2,,)))&lt;0.67,"B","C"))))))&amp;IF(OFFSET(Paramétrages!$F$6,COLUMNS($G:AU)-2,,)=0,"",IF(ISBLANK('Compréhension de l''écrit'!$D57),""," ("&amp;SUMIFS(Paramétrages!$W:$W,Paramétrages!$Y:$Y,IF(OFFSET(Paramétrages!$F$6,COLUMNS($G:AU)-2,,)=0,"",OFFSET(Paramétrages!$F$6,COLUMNS($G:AU)-2,,)),Paramétrages!$X:$X,$B57&amp;$C57)&amp;" sur "&amp;IF(OFFSET(Paramétrages!$G$6,COLUMNS($H:AV)-2,,)=0,"",OFFSET(Paramétrages!$G$6,COLUMNS($H:AV)-2,,))&amp;")"))</f>
        <v/>
      </c>
      <c r="AT57" s="1" t="str">
        <f ca="1">IF(OFFSET(Paramétrages!$F$6,COLUMNS($G:AV)-2,,)=0,"",IF($B57="","",IF(COUNTA(Paramétrages!$F$5:$F$32)=0,"",IF(ISBLANK('Compréhension de l''écrit'!$D57),"",IF((SUMIFS(Paramétrages!$W:$W,Paramétrages!$Y:$Y,IF(OFFSET(Paramétrages!$F$6,COLUMNS($G:AV)-2,,)=0,"",OFFSET(Paramétrages!$F$6,COLUMNS($G:AV)-2,,)),Paramétrages!$X:$X,$B57&amp;$C57)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57&amp;$C57))/(IF(OFFSET(Paramétrages!$G$6,COLUMNS($H:AW)-2,,)=0,"",OFFSET(Paramétrages!$G$6,COLUMNS($H:AW)-2,,)))&lt;0.67,"B","C"))))))&amp;IF(OFFSET(Paramétrages!$F$6,COLUMNS($G:AV)-2,,)=0,"",IF(ISBLANK('Compréhension de l''écrit'!$D57),""," ("&amp;SUMIFS(Paramétrages!$W:$W,Paramétrages!$Y:$Y,IF(OFFSET(Paramétrages!$F$6,COLUMNS($G:AV)-2,,)=0,"",OFFSET(Paramétrages!$F$6,COLUMNS($G:AV)-2,,)),Paramétrages!$X:$X,$B57&amp;$C57)&amp;" sur "&amp;IF(OFFSET(Paramétrages!$G$6,COLUMNS($H:AW)-2,,)=0,"",OFFSET(Paramétrages!$G$6,COLUMNS($H:AW)-2,,))&amp;")"))</f>
        <v/>
      </c>
      <c r="AU57" s="1" t="str">
        <f ca="1">IF(OFFSET(Paramétrages!$F$6,COLUMNS($G:AW)-2,,)=0,"",IF($B57="","",IF(COUNTA(Paramétrages!$F$5:$F$32)=0,"",IF(ISBLANK('Compréhension de l''écrit'!$D57),"",IF((SUMIFS(Paramétrages!$W:$W,Paramétrages!$Y:$Y,IF(OFFSET(Paramétrages!$F$6,COLUMNS($G:AW)-2,,)=0,"",OFFSET(Paramétrages!$F$6,COLUMNS($G:AW)-2,,)),Paramétrages!$X:$X,$B57&amp;$C57)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57&amp;$C57))/(IF(OFFSET(Paramétrages!$G$6,COLUMNS($H:AX)-2,,)=0,"",OFFSET(Paramétrages!$G$6,COLUMNS($H:AX)-2,,)))&lt;0.67,"B","C"))))))&amp;IF(OFFSET(Paramétrages!$F$6,COLUMNS($G:AW)-2,,)=0,"",IF(ISBLANK('Compréhension de l''écrit'!$D57),""," ("&amp;SUMIFS(Paramétrages!$W:$W,Paramétrages!$Y:$Y,IF(OFFSET(Paramétrages!$F$6,COLUMNS($G:AW)-2,,)=0,"",OFFSET(Paramétrages!$F$6,COLUMNS($G:AW)-2,,)),Paramétrages!$X:$X,$B57&amp;$C57)&amp;" sur "&amp;IF(OFFSET(Paramétrages!$G$6,COLUMNS($H:AX)-2,,)=0,"",OFFSET(Paramétrages!$G$6,COLUMNS($H:AX)-2,,))&amp;")"))</f>
        <v/>
      </c>
      <c r="AV57" s="1" t="str">
        <f ca="1">IF(OFFSET(Paramétrages!$F$6,COLUMNS($G:AX)-2,,)=0,"",IF($B57="","",IF(COUNTA(Paramétrages!$F$5:$F$32)=0,"",IF(ISBLANK('Compréhension de l''écrit'!$D57),"",IF((SUMIFS(Paramétrages!$W:$W,Paramétrages!$Y:$Y,IF(OFFSET(Paramétrages!$F$6,COLUMNS($G:AX)-2,,)=0,"",OFFSET(Paramétrages!$F$6,COLUMNS($G:AX)-2,,)),Paramétrages!$X:$X,$B57&amp;$C57)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57&amp;$C57))/(IF(OFFSET(Paramétrages!$G$6,COLUMNS($H:AY)-2,,)=0,"",OFFSET(Paramétrages!$G$6,COLUMNS($H:AY)-2,,)))&lt;0.67,"B","C"))))))&amp;IF(OFFSET(Paramétrages!$F$6,COLUMNS($G:AX)-2,,)=0,"",IF(ISBLANK('Compréhension de l''écrit'!$D57),""," ("&amp;SUMIFS(Paramétrages!$W:$W,Paramétrages!$Y:$Y,IF(OFFSET(Paramétrages!$F$6,COLUMNS($G:AX)-2,,)=0,"",OFFSET(Paramétrages!$F$6,COLUMNS($G:AX)-2,,)),Paramétrages!$X:$X,$B57&amp;$C57)&amp;" sur "&amp;IF(OFFSET(Paramétrages!$G$6,COLUMNS($H:AY)-2,,)=0,"",OFFSET(Paramétrages!$G$6,COLUMNS($H:AY)-2,,))&amp;")"))</f>
        <v/>
      </c>
      <c r="AW57" s="1" t="str">
        <f ca="1">IF(OFFSET(Paramétrages!$F$6,COLUMNS($G:AY)-2,,)=0,"",IF($B57="","",IF(COUNTA(Paramétrages!$F$5:$F$32)=0,"",IF(ISBLANK('Compréhension de l''écrit'!$D57),"",IF((SUMIFS(Paramétrages!$W:$W,Paramétrages!$Y:$Y,IF(OFFSET(Paramétrages!$F$6,COLUMNS($G:AY)-2,,)=0,"",OFFSET(Paramétrages!$F$6,COLUMNS($G:AY)-2,,)),Paramétrages!$X:$X,$B57&amp;$C57)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57&amp;$C57))/(IF(OFFSET(Paramétrages!$G$6,COLUMNS($H:AZ)-2,,)=0,"",OFFSET(Paramétrages!$G$6,COLUMNS($H:AZ)-2,,)))&lt;0.67,"B","C"))))))&amp;IF(OFFSET(Paramétrages!$F$6,COLUMNS($G:AY)-2,,)=0,"",IF(ISBLANK('Compréhension de l''écrit'!$D57),""," ("&amp;SUMIFS(Paramétrages!$W:$W,Paramétrages!$Y:$Y,IF(OFFSET(Paramétrages!$F$6,COLUMNS($G:AY)-2,,)=0,"",OFFSET(Paramétrages!$F$6,COLUMNS($G:AY)-2,,)),Paramétrages!$X:$X,$B57&amp;$C57)&amp;" sur "&amp;IF(OFFSET(Paramétrages!$G$6,COLUMNS($H:AZ)-2,,)=0,"",OFFSET(Paramétrages!$G$6,COLUMNS($H:AZ)-2,,))&amp;")"))</f>
        <v/>
      </c>
      <c r="AX57" s="1" t="str">
        <f ca="1">IF(OFFSET(Paramétrages!$F$6,COLUMNS($G:AZ)-2,,)=0,"",IF($B57="","",IF(COUNTA(Paramétrages!$F$5:$F$32)=0,"",IF(ISBLANK('Compréhension de l''écrit'!$D57),"",IF((SUMIFS(Paramétrages!$W:$W,Paramétrages!$Y:$Y,IF(OFFSET(Paramétrages!$F$6,COLUMNS($G:AZ)-2,,)=0,"",OFFSET(Paramétrages!$F$6,COLUMNS($G:AZ)-2,,)),Paramétrages!$X:$X,$B57&amp;$C57)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57&amp;$C57))/(IF(OFFSET(Paramétrages!$G$6,COLUMNS($H:BA)-2,,)=0,"",OFFSET(Paramétrages!$G$6,COLUMNS($H:BA)-2,,)))&lt;0.67,"B","C"))))))&amp;IF(OFFSET(Paramétrages!$F$6,COLUMNS($G:AZ)-2,,)=0,"",IF(ISBLANK('Compréhension de l''écrit'!$D57),""," ("&amp;SUMIFS(Paramétrages!$W:$W,Paramétrages!$Y:$Y,IF(OFFSET(Paramétrages!$F$6,COLUMNS($G:AZ)-2,,)=0,"",OFFSET(Paramétrages!$F$6,COLUMNS($G:AZ)-2,,)),Paramétrages!$X:$X,$B57&amp;$C57)&amp;" sur "&amp;IF(OFFSET(Paramétrages!$G$6,COLUMNS($H:BA)-2,,)=0,"",OFFSET(Paramétrages!$G$6,COLUMNS($H:BA)-2,,))&amp;")"))</f>
        <v/>
      </c>
      <c r="AY57" s="1" t="str">
        <f ca="1">IF(OFFSET(Paramétrages!$F$6,COLUMNS($G:BA)-2,,)=0,"",IF($B57="","",IF(COUNTA(Paramétrages!$F$5:$F$32)=0,"",IF(ISBLANK('Compréhension de l''écrit'!$D57),"",IF((SUMIFS(Paramétrages!$W:$W,Paramétrages!$Y:$Y,IF(OFFSET(Paramétrages!$F$6,COLUMNS($G:BA)-2,,)=0,"",OFFSET(Paramétrages!$F$6,COLUMNS($G:BA)-2,,)),Paramétrages!$X:$X,$B57&amp;$C57)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57&amp;$C57))/(IF(OFFSET(Paramétrages!$G$6,COLUMNS($H:BB)-2,,)=0,"",OFFSET(Paramétrages!$G$6,COLUMNS($H:BB)-2,,)))&lt;0.67,"B","C"))))))&amp;IF(OFFSET(Paramétrages!$F$6,COLUMNS($G:BA)-2,,)=0,"",IF(ISBLANK('Compréhension de l''écrit'!$D57),""," ("&amp;SUMIFS(Paramétrages!$W:$W,Paramétrages!$Y:$Y,IF(OFFSET(Paramétrages!$F$6,COLUMNS($G:BA)-2,,)=0,"",OFFSET(Paramétrages!$F$6,COLUMNS($G:BA)-2,,)),Paramétrages!$X:$X,$B57&amp;$C57)&amp;" sur "&amp;IF(OFFSET(Paramétrages!$G$6,COLUMNS($H:BB)-2,,)=0,"",OFFSET(Paramétrages!$G$6,COLUMNS($H:BB)-2,,))&amp;")"))</f>
        <v/>
      </c>
      <c r="AZ57" s="1" t="str">
        <f ca="1">IF(OFFSET(Paramétrages!$F$6,COLUMNS($G:BB)-2,,)=0,"",IF($B57="","",IF(COUNTA(Paramétrages!$F$5:$F$32)=0,"",IF(ISBLANK('Compréhension de l''écrit'!$D57),"",IF((SUMIFS(Paramétrages!$W:$W,Paramétrages!$Y:$Y,IF(OFFSET(Paramétrages!$F$6,COLUMNS($G:BB)-2,,)=0,"",OFFSET(Paramétrages!$F$6,COLUMNS($G:BB)-2,,)),Paramétrages!$X:$X,$B57&amp;$C57)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57&amp;$C57))/(IF(OFFSET(Paramétrages!$G$6,COLUMNS($H:BC)-2,,)=0,"",OFFSET(Paramétrages!$G$6,COLUMNS($H:BC)-2,,)))&lt;0.67,"B","C"))))))&amp;IF(OFFSET(Paramétrages!$F$6,COLUMNS($G:BB)-2,,)=0,"",IF(ISBLANK('Compréhension de l''écrit'!$D57),""," ("&amp;SUMIFS(Paramétrages!$W:$W,Paramétrages!$Y:$Y,IF(OFFSET(Paramétrages!$F$6,COLUMNS($G:BB)-2,,)=0,"",OFFSET(Paramétrages!$F$6,COLUMNS($G:BB)-2,,)),Paramétrages!$X:$X,$B57&amp;$C57)&amp;" sur "&amp;IF(OFFSET(Paramétrages!$G$6,COLUMNS($H:BC)-2,,)=0,"",OFFSET(Paramétrages!$G$6,COLUMNS($H:BC)-2,,))&amp;")"))</f>
        <v/>
      </c>
      <c r="BA57" s="1" t="str">
        <f ca="1">IF(OFFSET(Paramétrages!$F$6,COLUMNS($G:BC)-2,,)=0,"",IF($B57="","",IF(COUNTA(Paramétrages!$F$5:$F$32)=0,"",IF(ISBLANK('Compréhension de l''écrit'!$D57),"",IF((SUMIFS(Paramétrages!$W:$W,Paramétrages!$Y:$Y,IF(OFFSET(Paramétrages!$F$6,COLUMNS($G:BC)-2,,)=0,"",OFFSET(Paramétrages!$F$6,COLUMNS($G:BC)-2,,)),Paramétrages!$X:$X,$B57&amp;$C57)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57&amp;$C57))/(IF(OFFSET(Paramétrages!$G$6,COLUMNS($H:BD)-2,,)=0,"",OFFSET(Paramétrages!$G$6,COLUMNS($H:BD)-2,,)))&lt;0.67,"B","C"))))))&amp;IF(OFFSET(Paramétrages!$F$6,COLUMNS($G:BC)-2,,)=0,"",IF(ISBLANK('Compréhension de l''écrit'!$D57),""," ("&amp;SUMIFS(Paramétrages!$W:$W,Paramétrages!$Y:$Y,IF(OFFSET(Paramétrages!$F$6,COLUMNS($G:BC)-2,,)=0,"",OFFSET(Paramétrages!$F$6,COLUMNS($G:BC)-2,,)),Paramétrages!$X:$X,$B57&amp;$C57)&amp;" sur "&amp;IF(OFFSET(Paramétrages!$G$6,COLUMNS($H:BD)-2,,)=0,"",OFFSET(Paramétrages!$G$6,COLUMNS($H:BD)-2,,))&amp;")"))</f>
        <v/>
      </c>
      <c r="BB57" s="1" t="str">
        <f ca="1">IF(OFFSET(Paramétrages!$F$6,COLUMNS($G:BD)-2,,)=0,"",IF($B57="","",IF(COUNTA(Paramétrages!$F$5:$F$32)=0,"",IF(ISBLANK('Compréhension de l''écrit'!$D57),"",IF((SUMIFS(Paramétrages!$W:$W,Paramétrages!$Y:$Y,IF(OFFSET(Paramétrages!$F$6,COLUMNS($G:BD)-2,,)=0,"",OFFSET(Paramétrages!$F$6,COLUMNS($G:BD)-2,,)),Paramétrages!$X:$X,$B57&amp;$C57)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57&amp;$C57))/(IF(OFFSET(Paramétrages!$G$6,COLUMNS($H:BE)-2,,)=0,"",OFFSET(Paramétrages!$G$6,COLUMNS($H:BE)-2,,)))&lt;0.67,"B","C"))))))&amp;IF(OFFSET(Paramétrages!$F$6,COLUMNS($G:BD)-2,,)=0,"",IF(ISBLANK('Compréhension de l''écrit'!$D57),""," ("&amp;SUMIFS(Paramétrages!$W:$W,Paramétrages!$Y:$Y,IF(OFFSET(Paramétrages!$F$6,COLUMNS($G:BD)-2,,)=0,"",OFFSET(Paramétrages!$F$6,COLUMNS($G:BD)-2,,)),Paramétrages!$X:$X,$B57&amp;$C57)&amp;" sur "&amp;IF(OFFSET(Paramétrages!$G$6,COLUMNS($H:BE)-2,,)=0,"",OFFSET(Paramétrages!$G$6,COLUMNS($H:BE)-2,,))&amp;")"))</f>
        <v/>
      </c>
      <c r="BC57" s="1" t="str">
        <f ca="1">IF(OFFSET(Paramétrages!$F$6,COLUMNS($G:BE)-2,,)=0,"",IF($B57="","",IF(COUNTA(Paramétrages!$F$5:$F$32)=0,"",IF(ISBLANK('Compréhension de l''écrit'!$D57),"",IF((SUMIFS(Paramétrages!$W:$W,Paramétrages!$Y:$Y,IF(OFFSET(Paramétrages!$F$6,COLUMNS($G:BE)-2,,)=0,"",OFFSET(Paramétrages!$F$6,COLUMNS($G:BE)-2,,)),Paramétrages!$X:$X,$B57&amp;$C57)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57&amp;$C57))/(IF(OFFSET(Paramétrages!$G$6,COLUMNS($H:BF)-2,,)=0,"",OFFSET(Paramétrages!$G$6,COLUMNS($H:BF)-2,,)))&lt;0.67,"B","C"))))))&amp;IF(OFFSET(Paramétrages!$F$6,COLUMNS($G:BE)-2,,)=0,"",IF(ISBLANK('Compréhension de l''écrit'!$D57),""," ("&amp;SUMIFS(Paramétrages!$W:$W,Paramétrages!$Y:$Y,IF(OFFSET(Paramétrages!$F$6,COLUMNS($G:BE)-2,,)=0,"",OFFSET(Paramétrages!$F$6,COLUMNS($G:BE)-2,,)),Paramétrages!$X:$X,$B57&amp;$C57)&amp;" sur "&amp;IF(OFFSET(Paramétrages!$G$6,COLUMNS($H:BF)-2,,)=0,"",OFFSET(Paramétrages!$G$6,COLUMNS($H:BF)-2,,))&amp;")"))</f>
        <v/>
      </c>
      <c r="BD57" s="1" t="str">
        <f ca="1">IF(OFFSET(Paramétrages!$F$6,COLUMNS($G:BF)-2,,)=0,"",IF($B57="","",IF(COUNTA(Paramétrages!$F$5:$F$32)=0,"",IF(ISBLANK('Compréhension de l''écrit'!$D57),"",IF((SUMIFS(Paramétrages!$W:$W,Paramétrages!$Y:$Y,IF(OFFSET(Paramétrages!$F$6,COLUMNS($G:BF)-2,,)=0,"",OFFSET(Paramétrages!$F$6,COLUMNS($G:BF)-2,,)),Paramétrages!$X:$X,$B57&amp;$C57)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57&amp;$C57))/(IF(OFFSET(Paramétrages!$G$6,COLUMNS($H:BG)-2,,)=0,"",OFFSET(Paramétrages!$G$6,COLUMNS($H:BG)-2,,)))&lt;0.67,"B","C"))))))&amp;IF(OFFSET(Paramétrages!$F$6,COLUMNS($G:BF)-2,,)=0,"",IF(ISBLANK('Compréhension de l''écrit'!$D57),""," ("&amp;SUMIFS(Paramétrages!$W:$W,Paramétrages!$Y:$Y,IF(OFFSET(Paramétrages!$F$6,COLUMNS($G:BF)-2,,)=0,"",OFFSET(Paramétrages!$F$6,COLUMNS($G:BF)-2,,)),Paramétrages!$X:$X,$B57&amp;$C57)&amp;" sur "&amp;IF(OFFSET(Paramétrages!$G$6,COLUMNS($H:BG)-2,,)=0,"",OFFSET(Paramétrages!$G$6,COLUMNS($H:BG)-2,,))&amp;")"))</f>
        <v/>
      </c>
      <c r="BE57" s="1" t="str">
        <f ca="1">IF(OFFSET(Paramétrages!$F$6,COLUMNS($G:BG)-2,,)=0,"",IF($B57="","",IF(COUNTA(Paramétrages!$F$5:$F$32)=0,"",IF(ISBLANK('Compréhension de l''écrit'!$D57),"",IF((SUMIFS(Paramétrages!$W:$W,Paramétrages!$Y:$Y,IF(OFFSET(Paramétrages!$F$6,COLUMNS($G:BG)-2,,)=0,"",OFFSET(Paramétrages!$F$6,COLUMNS($G:BG)-2,,)),Paramétrages!$X:$X,$B57&amp;$C57)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57&amp;$C57))/(IF(OFFSET(Paramétrages!$G$6,COLUMNS($H:BH)-2,,)=0,"",OFFSET(Paramétrages!$G$6,COLUMNS($H:BH)-2,,)))&lt;0.67,"B","C"))))))&amp;IF(OFFSET(Paramétrages!$F$6,COLUMNS($G:BG)-2,,)=0,"",IF(ISBLANK('Compréhension de l''écrit'!$D57),""," ("&amp;SUMIFS(Paramétrages!$W:$W,Paramétrages!$Y:$Y,IF(OFFSET(Paramétrages!$F$6,COLUMNS($G:BG)-2,,)=0,"",OFFSET(Paramétrages!$F$6,COLUMNS($G:BG)-2,,)),Paramétrages!$X:$X,$B57&amp;$C57)&amp;" sur "&amp;IF(OFFSET(Paramétrages!$G$6,COLUMNS($H:BH)-2,,)=0,"",OFFSET(Paramétrages!$G$6,COLUMNS($H:BH)-2,,))&amp;")"))</f>
        <v/>
      </c>
      <c r="BF57" s="1" t="str">
        <f ca="1">IF(OFFSET(Paramétrages!$F$6,COLUMNS($G:BH)-2,,)=0,"",IF($B57="","",IF(COUNTA(Paramétrages!$F$5:$F$32)=0,"",IF(ISBLANK('Compréhension de l''écrit'!$D57),"",IF((SUMIFS(Paramétrages!$W:$W,Paramétrages!$Y:$Y,IF(OFFSET(Paramétrages!$F$6,COLUMNS($G:BH)-2,,)=0,"",OFFSET(Paramétrages!$F$6,COLUMNS($G:BH)-2,,)),Paramétrages!$X:$X,$B57&amp;$C57)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57&amp;$C57))/(IF(OFFSET(Paramétrages!$G$6,COLUMNS($H:BI)-2,,)=0,"",OFFSET(Paramétrages!$G$6,COLUMNS($H:BI)-2,,)))&lt;0.67,"B","C"))))))&amp;IF(OFFSET(Paramétrages!$F$6,COLUMNS($G:BH)-2,,)=0,"",IF(ISBLANK('Compréhension de l''écrit'!$D57),""," ("&amp;SUMIFS(Paramétrages!$W:$W,Paramétrages!$Y:$Y,IF(OFFSET(Paramétrages!$F$6,COLUMNS($G:BH)-2,,)=0,"",OFFSET(Paramétrages!$F$6,COLUMNS($G:BH)-2,,)),Paramétrages!$X:$X,$B57&amp;$C57)&amp;" sur "&amp;IF(OFFSET(Paramétrages!$G$6,COLUMNS($H:BI)-2,,)=0,"",OFFSET(Paramétrages!$G$6,COLUMNS($H:BI)-2,,))&amp;")"))</f>
        <v/>
      </c>
      <c r="BG57" s="1" t="str">
        <f ca="1">IF(OFFSET(Paramétrages!$F$6,COLUMNS($G:BI)-2,,)=0,"",IF($B57="","",IF(COUNTA(Paramétrages!$F$5:$F$32)=0,"",IF(ISBLANK('Compréhension de l''écrit'!$D57),"",IF((SUMIFS(Paramétrages!$W:$W,Paramétrages!$Y:$Y,IF(OFFSET(Paramétrages!$F$6,COLUMNS($G:BI)-2,,)=0,"",OFFSET(Paramétrages!$F$6,COLUMNS($G:BI)-2,,)),Paramétrages!$X:$X,$B57&amp;$C57)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57&amp;$C57))/(IF(OFFSET(Paramétrages!$G$6,COLUMNS($H:BJ)-2,,)=0,"",OFFSET(Paramétrages!$G$6,COLUMNS($H:BJ)-2,,)))&lt;0.67,"B","C"))))))&amp;IF(OFFSET(Paramétrages!$F$6,COLUMNS($G:BI)-2,,)=0,"",IF(ISBLANK('Compréhension de l''écrit'!$D57),""," ("&amp;SUMIFS(Paramétrages!$W:$W,Paramétrages!$Y:$Y,IF(OFFSET(Paramétrages!$F$6,COLUMNS($G:BI)-2,,)=0,"",OFFSET(Paramétrages!$F$6,COLUMNS($G:BI)-2,,)),Paramétrages!$X:$X,$B57&amp;$C57)&amp;" sur "&amp;IF(OFFSET(Paramétrages!$G$6,COLUMNS($H:BJ)-2,,)=0,"",OFFSET(Paramétrages!$G$6,COLUMNS($H:BJ)-2,,))&amp;")"))</f>
        <v/>
      </c>
      <c r="BH57" s="1" t="str">
        <f ca="1">IF(OFFSET(Paramétrages!$F$6,COLUMNS($G:BJ)-2,,)=0,"",IF($B57="","",IF(COUNTA(Paramétrages!$F$5:$F$32)=0,"",IF(ISBLANK('Compréhension de l''écrit'!$D57),"",IF((SUMIFS(Paramétrages!$W:$W,Paramétrages!$Y:$Y,IF(OFFSET(Paramétrages!$F$6,COLUMNS($G:BJ)-2,,)=0,"",OFFSET(Paramétrages!$F$6,COLUMNS($G:BJ)-2,,)),Paramétrages!$X:$X,$B57&amp;$C57)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57&amp;$C57))/(IF(OFFSET(Paramétrages!$G$6,COLUMNS($H:BK)-2,,)=0,"",OFFSET(Paramétrages!$G$6,COLUMNS($H:BK)-2,,)))&lt;0.67,"B","C"))))))&amp;IF(OFFSET(Paramétrages!$F$6,COLUMNS($G:BJ)-2,,)=0,"",IF(ISBLANK('Compréhension de l''écrit'!$D57),""," ("&amp;SUMIFS(Paramétrages!$W:$W,Paramétrages!$Y:$Y,IF(OFFSET(Paramétrages!$F$6,COLUMNS($G:BJ)-2,,)=0,"",OFFSET(Paramétrages!$F$6,COLUMNS($G:BJ)-2,,)),Paramétrages!$X:$X,$B57&amp;$C57)&amp;" sur "&amp;IF(OFFSET(Paramétrages!$G$6,COLUMNS($H:BK)-2,,)=0,"",OFFSET(Paramétrages!$G$6,COLUMNS($H:BK)-2,,))&amp;")"))</f>
        <v/>
      </c>
      <c r="BI57" s="1" t="str">
        <f ca="1">IF(OFFSET(Paramétrages!$F$6,COLUMNS($G:BK)-2,,)=0,"",IF($B57="","",IF(COUNTA(Paramétrages!$F$5:$F$32)=0,"",IF(ISBLANK('Compréhension de l''écrit'!$D57),"",IF((SUMIFS(Paramétrages!$W:$W,Paramétrages!$Y:$Y,IF(OFFSET(Paramétrages!$F$6,COLUMNS($G:BK)-2,,)=0,"",OFFSET(Paramétrages!$F$6,COLUMNS($G:BK)-2,,)),Paramétrages!$X:$X,$B57&amp;$C57)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57&amp;$C57))/(IF(OFFSET(Paramétrages!$G$6,COLUMNS($H:BL)-2,,)=0,"",OFFSET(Paramétrages!$G$6,COLUMNS($H:BL)-2,,)))&lt;0.67,"B","C"))))))&amp;IF(OFFSET(Paramétrages!$F$6,COLUMNS($G:BK)-2,,)=0,"",IF(ISBLANK('Compréhension de l''écrit'!$D57),""," ("&amp;SUMIFS(Paramétrages!$W:$W,Paramétrages!$Y:$Y,IF(OFFSET(Paramétrages!$F$6,COLUMNS($G:BK)-2,,)=0,"",OFFSET(Paramétrages!$F$6,COLUMNS($G:BK)-2,,)),Paramétrages!$X:$X,$B57&amp;$C57)&amp;" sur "&amp;IF(OFFSET(Paramétrages!$G$6,COLUMNS($H:BL)-2,,)=0,"",OFFSET(Paramétrages!$G$6,COLUMNS($H:BL)-2,,))&amp;")"))</f>
        <v/>
      </c>
      <c r="BJ57" s="1" t="str">
        <f ca="1">IF(OFFSET(Paramétrages!$F$6,COLUMNS($G:BL)-2,,)=0,"",IF($B57="","",IF(COUNTA(Paramétrages!$F$5:$F$32)=0,"",IF(ISBLANK('Compréhension de l''écrit'!$D57),"",IF((SUMIFS(Paramétrages!$W:$W,Paramétrages!$Y:$Y,IF(OFFSET(Paramétrages!$F$6,COLUMNS($G:BL)-2,,)=0,"",OFFSET(Paramétrages!$F$6,COLUMNS($G:BL)-2,,)),Paramétrages!$X:$X,$B57&amp;$C57)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57&amp;$C57))/(IF(OFFSET(Paramétrages!$G$6,COLUMNS($H:BM)-2,,)=0,"",OFFSET(Paramétrages!$G$6,COLUMNS($H:BM)-2,,)))&lt;0.67,"B","C"))))))&amp;IF(OFFSET(Paramétrages!$F$6,COLUMNS($G:BL)-2,,)=0,"",IF(ISBLANK('Compréhension de l''écrit'!$D57),""," ("&amp;SUMIFS(Paramétrages!$W:$W,Paramétrages!$Y:$Y,IF(OFFSET(Paramétrages!$F$6,COLUMNS($G:BL)-2,,)=0,"",OFFSET(Paramétrages!$F$6,COLUMNS($G:BL)-2,,)),Paramétrages!$X:$X,$B57&amp;$C57)&amp;" sur "&amp;IF(OFFSET(Paramétrages!$G$6,COLUMNS($H:BM)-2,,)=0,"",OFFSET(Paramétrages!$G$6,COLUMNS($H:BM)-2,,))&amp;")"))</f>
        <v/>
      </c>
      <c r="BK57" s="1" t="str">
        <f ca="1">IF(OFFSET(Paramétrages!$F$6,COLUMNS($G:BM)-2,,)=0,"",IF($B57="","",IF(COUNTA(Paramétrages!$F$5:$F$32)=0,"",IF(ISBLANK('Compréhension de l''écrit'!$D57),"",IF((SUMIFS(Paramétrages!$W:$W,Paramétrages!$Y:$Y,IF(OFFSET(Paramétrages!$F$6,COLUMNS($G:BM)-2,,)=0,"",OFFSET(Paramétrages!$F$6,COLUMNS($G:BM)-2,,)),Paramétrages!$X:$X,$B57&amp;$C57)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57&amp;$C57))/(IF(OFFSET(Paramétrages!$G$6,COLUMNS($H:BN)-2,,)=0,"",OFFSET(Paramétrages!$G$6,COLUMNS($H:BN)-2,,)))&lt;0.67,"B","C"))))))&amp;IF(OFFSET(Paramétrages!$F$6,COLUMNS($G:BM)-2,,)=0,"",IF(ISBLANK('Compréhension de l''écrit'!$D57),""," ("&amp;SUMIFS(Paramétrages!$W:$W,Paramétrages!$Y:$Y,IF(OFFSET(Paramétrages!$F$6,COLUMNS($G:BM)-2,,)=0,"",OFFSET(Paramétrages!$F$6,COLUMNS($G:BM)-2,,)),Paramétrages!$X:$X,$B57&amp;$C57)&amp;" sur "&amp;IF(OFFSET(Paramétrages!$G$6,COLUMNS($H:BN)-2,,)=0,"",OFFSET(Paramétrages!$G$6,COLUMNS($H:BN)-2,,))&amp;")"))</f>
        <v/>
      </c>
      <c r="BL57" s="1" t="str">
        <f ca="1">IF(OFFSET(Paramétrages!$F$6,COLUMNS($G:BN)-2,,)=0,"",IF($B57="","",IF(COUNTA(Paramétrages!$F$5:$F$32)=0,"",IF(ISBLANK('Compréhension de l''écrit'!$D57),"",IF((SUMIFS(Paramétrages!$W:$W,Paramétrages!$Y:$Y,IF(OFFSET(Paramétrages!$F$6,COLUMNS($G:BN)-2,,)=0,"",OFFSET(Paramétrages!$F$6,COLUMNS($G:BN)-2,,)),Paramétrages!$X:$X,$B57&amp;$C57)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57&amp;$C57))/(IF(OFFSET(Paramétrages!$G$6,COLUMNS($H:BO)-2,,)=0,"",OFFSET(Paramétrages!$G$6,COLUMNS($H:BO)-2,,)))&lt;0.67,"B","C"))))))&amp;IF(OFFSET(Paramétrages!$F$6,COLUMNS($G:BN)-2,,)=0,"",IF(ISBLANK('Compréhension de l''écrit'!$D57),""," ("&amp;SUMIFS(Paramétrages!$W:$W,Paramétrages!$Y:$Y,IF(OFFSET(Paramétrages!$F$6,COLUMNS($G:BN)-2,,)=0,"",OFFSET(Paramétrages!$F$6,COLUMNS($G:BN)-2,,)),Paramétrages!$X:$X,$B57&amp;$C57)&amp;" sur "&amp;IF(OFFSET(Paramétrages!$G$6,COLUMNS($H:BO)-2,,)=0,"",OFFSET(Paramétrages!$G$6,COLUMNS($H:BO)-2,,))&amp;")"))</f>
        <v/>
      </c>
      <c r="BM57" s="1" t="str">
        <f ca="1">IF(OFFSET(Paramétrages!$F$6,COLUMNS($G:BO)-2,,)=0,"",IF($B57="","",IF(COUNTA(Paramétrages!$F$5:$F$32)=0,"",IF(ISBLANK('Compréhension de l''écrit'!$D57),"",IF((SUMIFS(Paramétrages!$W:$W,Paramétrages!$Y:$Y,IF(OFFSET(Paramétrages!$F$6,COLUMNS($G:BO)-2,,)=0,"",OFFSET(Paramétrages!$F$6,COLUMNS($G:BO)-2,,)),Paramétrages!$X:$X,$B57&amp;$C57)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57&amp;$C57))/(IF(OFFSET(Paramétrages!$G$6,COLUMNS($H:BP)-2,,)=0,"",OFFSET(Paramétrages!$G$6,COLUMNS($H:BP)-2,,)))&lt;0.67,"B","C"))))))&amp;IF(OFFSET(Paramétrages!$F$6,COLUMNS($G:BO)-2,,)=0,"",IF(ISBLANK('Compréhension de l''écrit'!$D57),""," ("&amp;SUMIFS(Paramétrages!$W:$W,Paramétrages!$Y:$Y,IF(OFFSET(Paramétrages!$F$6,COLUMNS($G:BO)-2,,)=0,"",OFFSET(Paramétrages!$F$6,COLUMNS($G:BO)-2,,)),Paramétrages!$X:$X,$B57&amp;$C57)&amp;" sur "&amp;IF(OFFSET(Paramétrages!$G$6,COLUMNS($H:BP)-2,,)=0,"",OFFSET(Paramétrages!$G$6,COLUMNS($H:BP)-2,,))&amp;")"))</f>
        <v/>
      </c>
      <c r="BN57" s="1" t="str">
        <f ca="1">IF(OFFSET(Paramétrages!$F$6,COLUMNS($G:BP)-2,,)=0,"",IF($B57="","",IF(COUNTA(Paramétrages!$F$5:$F$32)=0,"",IF(ISBLANK('Compréhension de l''écrit'!$D57),"",IF((SUMIFS(Paramétrages!$W:$W,Paramétrages!$Y:$Y,IF(OFFSET(Paramétrages!$F$6,COLUMNS($G:BP)-2,,)=0,"",OFFSET(Paramétrages!$F$6,COLUMNS($G:BP)-2,,)),Paramétrages!$X:$X,$B57&amp;$C57)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57&amp;$C57))/(IF(OFFSET(Paramétrages!$G$6,COLUMNS($H:BQ)-2,,)=0,"",OFFSET(Paramétrages!$G$6,COLUMNS($H:BQ)-2,,)))&lt;0.67,"B","C"))))))&amp;IF(OFFSET(Paramétrages!$F$6,COLUMNS($G:BP)-2,,)=0,"",IF(ISBLANK('Compréhension de l''écrit'!$D57),""," ("&amp;SUMIFS(Paramétrages!$W:$W,Paramétrages!$Y:$Y,IF(OFFSET(Paramétrages!$F$6,COLUMNS($G:BP)-2,,)=0,"",OFFSET(Paramétrages!$F$6,COLUMNS($G:BP)-2,,)),Paramétrages!$X:$X,$B57&amp;$C57)&amp;" sur "&amp;IF(OFFSET(Paramétrages!$G$6,COLUMNS($H:BQ)-2,,)=0,"",OFFSET(Paramétrages!$G$6,COLUMNS($H:BQ)-2,,))&amp;")"))</f>
        <v/>
      </c>
      <c r="BO57" s="1" t="str">
        <f ca="1">IF(OFFSET(Paramétrages!$F$6,COLUMNS($G:BQ)-2,,)=0,"",IF($B57="","",IF(COUNTA(Paramétrages!$F$5:$F$32)=0,"",IF(ISBLANK('Compréhension de l''écrit'!$D57),"",IF((SUMIFS(Paramétrages!$W:$W,Paramétrages!$Y:$Y,IF(OFFSET(Paramétrages!$F$6,COLUMNS($G:BQ)-2,,)=0,"",OFFSET(Paramétrages!$F$6,COLUMNS($G:BQ)-2,,)),Paramétrages!$X:$X,$B57&amp;$C57)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57&amp;$C57))/(IF(OFFSET(Paramétrages!$G$6,COLUMNS($H:BR)-2,,)=0,"",OFFSET(Paramétrages!$G$6,COLUMNS($H:BR)-2,,)))&lt;0.67,"B","C"))))))&amp;IF(OFFSET(Paramétrages!$F$6,COLUMNS($G:BQ)-2,,)=0,"",IF(ISBLANK('Compréhension de l''écrit'!$D57),""," ("&amp;SUMIFS(Paramétrages!$W:$W,Paramétrages!$Y:$Y,IF(OFFSET(Paramétrages!$F$6,COLUMNS($G:BQ)-2,,)=0,"",OFFSET(Paramétrages!$F$6,COLUMNS($G:BQ)-2,,)),Paramétrages!$X:$X,$B57&amp;$C57)&amp;" sur "&amp;IF(OFFSET(Paramétrages!$G$6,COLUMNS($H:BR)-2,,)=0,"",OFFSET(Paramétrages!$G$6,COLUMNS($H:BR)-2,,))&amp;")"))</f>
        <v/>
      </c>
      <c r="BP57" s="1" t="str">
        <f ca="1">IF(OFFSET(Paramétrages!$F$6,COLUMNS($G:BR)-2,,)=0,"",IF($B57="","",IF(COUNTA(Paramétrages!$F$5:$F$32)=0,"",IF(ISBLANK('Compréhension de l''écrit'!$D57),"",IF((SUMIFS(Paramétrages!$W:$W,Paramétrages!$Y:$Y,IF(OFFSET(Paramétrages!$F$6,COLUMNS($G:BR)-2,,)=0,"",OFFSET(Paramétrages!$F$6,COLUMNS($G:BR)-2,,)),Paramétrages!$X:$X,$B57&amp;$C57)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57&amp;$C57))/(IF(OFFSET(Paramétrages!$G$6,COLUMNS($H:BS)-2,,)=0,"",OFFSET(Paramétrages!$G$6,COLUMNS($H:BS)-2,,)))&lt;0.67,"B","C"))))))&amp;IF(OFFSET(Paramétrages!$F$6,COLUMNS($G:BR)-2,,)=0,"",IF(ISBLANK('Compréhension de l''écrit'!$D57),""," ("&amp;SUMIFS(Paramétrages!$W:$W,Paramétrages!$Y:$Y,IF(OFFSET(Paramétrages!$F$6,COLUMNS($G:BR)-2,,)=0,"",OFFSET(Paramétrages!$F$6,COLUMNS($G:BR)-2,,)),Paramétrages!$X:$X,$B57&amp;$C57)&amp;" sur "&amp;IF(OFFSET(Paramétrages!$G$6,COLUMNS($H:BS)-2,,)=0,"",OFFSET(Paramétrages!$G$6,COLUMNS($H:BS)-2,,))&amp;")"))</f>
        <v/>
      </c>
      <c r="BQ57" s="1" t="str">
        <f ca="1">IF(OFFSET(Paramétrages!$F$6,COLUMNS($G:BS)-2,,)=0,"",IF($B57="","",IF(COUNTA(Paramétrages!$F$5:$F$32)=0,"",IF(ISBLANK('Compréhension de l''écrit'!$D57),"",IF((SUMIFS(Paramétrages!$W:$W,Paramétrages!$Y:$Y,IF(OFFSET(Paramétrages!$F$6,COLUMNS($G:BS)-2,,)=0,"",OFFSET(Paramétrages!$F$6,COLUMNS($G:BS)-2,,)),Paramétrages!$X:$X,$B57&amp;$C57)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57&amp;$C57))/(IF(OFFSET(Paramétrages!$G$6,COLUMNS($H:BT)-2,,)=0,"",OFFSET(Paramétrages!$G$6,COLUMNS($H:BT)-2,,)))&lt;0.67,"B","C"))))))&amp;IF(OFFSET(Paramétrages!$F$6,COLUMNS($G:BS)-2,,)=0,"",IF(ISBLANK('Compréhension de l''écrit'!$D57),""," ("&amp;SUMIFS(Paramétrages!$W:$W,Paramétrages!$Y:$Y,IF(OFFSET(Paramétrages!$F$6,COLUMNS($G:BS)-2,,)=0,"",OFFSET(Paramétrages!$F$6,COLUMNS($G:BS)-2,,)),Paramétrages!$X:$X,$B57&amp;$C57)&amp;" sur "&amp;IF(OFFSET(Paramétrages!$G$6,COLUMNS($H:BT)-2,,)=0,"",OFFSET(Paramétrages!$G$6,COLUMNS($H:BT)-2,,))&amp;")"))</f>
        <v/>
      </c>
      <c r="BR57" s="1" t="str">
        <f ca="1">IF(OFFSET(Paramétrages!$F$6,COLUMNS($G:BT)-2,,)=0,"",IF($B57="","",IF(COUNTA(Paramétrages!$F$5:$F$32)=0,"",IF(ISBLANK('Compréhension de l''écrit'!$D57),"",IF((SUMIFS(Paramétrages!$W:$W,Paramétrages!$Y:$Y,IF(OFFSET(Paramétrages!$F$6,COLUMNS($G:BT)-2,,)=0,"",OFFSET(Paramétrages!$F$6,COLUMNS($G:BT)-2,,)),Paramétrages!$X:$X,$B57&amp;$C57)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57&amp;$C57))/(IF(OFFSET(Paramétrages!$G$6,COLUMNS($H:BU)-2,,)=0,"",OFFSET(Paramétrages!$G$6,COLUMNS($H:BU)-2,,)))&lt;0.67,"B","C"))))))&amp;IF(OFFSET(Paramétrages!$F$6,COLUMNS($G:BT)-2,,)=0,"",IF(ISBLANK('Compréhension de l''écrit'!$D57),""," ("&amp;SUMIFS(Paramétrages!$W:$W,Paramétrages!$Y:$Y,IF(OFFSET(Paramétrages!$F$6,COLUMNS($G:BT)-2,,)=0,"",OFFSET(Paramétrages!$F$6,COLUMNS($G:BT)-2,,)),Paramétrages!$X:$X,$B57&amp;$C57)&amp;" sur "&amp;IF(OFFSET(Paramétrages!$G$6,COLUMNS($H:BU)-2,,)=0,"",OFFSET(Paramétrages!$G$6,COLUMNS($H:BU)-2,,))&amp;")"))</f>
        <v/>
      </c>
      <c r="BS57" s="1" t="str">
        <f ca="1">IF(OFFSET(Paramétrages!$F$6,COLUMNS($G:BU)-2,,)=0,"",IF($B57="","",IF(COUNTA(Paramétrages!$F$5:$F$32)=0,"",IF(ISBLANK('Compréhension de l''écrit'!$D57),"",IF((SUMIFS(Paramétrages!$W:$W,Paramétrages!$Y:$Y,IF(OFFSET(Paramétrages!$F$6,COLUMNS($G:BU)-2,,)=0,"",OFFSET(Paramétrages!$F$6,COLUMNS($G:BU)-2,,)),Paramétrages!$X:$X,$B57&amp;$C57)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57&amp;$C57))/(IF(OFFSET(Paramétrages!$G$6,COLUMNS($H:BV)-2,,)=0,"",OFFSET(Paramétrages!$G$6,COLUMNS($H:BV)-2,,)))&lt;0.67,"B","C"))))))&amp;IF(OFFSET(Paramétrages!$F$6,COLUMNS($G:BU)-2,,)=0,"",IF(ISBLANK('Compréhension de l''écrit'!$D57),""," ("&amp;SUMIFS(Paramétrages!$W:$W,Paramétrages!$Y:$Y,IF(OFFSET(Paramétrages!$F$6,COLUMNS($G:BU)-2,,)=0,"",OFFSET(Paramétrages!$F$6,COLUMNS($G:BU)-2,,)),Paramétrages!$X:$X,$B57&amp;$C57)&amp;" sur "&amp;IF(OFFSET(Paramétrages!$G$6,COLUMNS($H:BV)-2,,)=0,"",OFFSET(Paramétrages!$G$6,COLUMNS($H:BV)-2,,))&amp;")"))</f>
        <v/>
      </c>
      <c r="BT57" s="1" t="str">
        <f ca="1">IF(OFFSET(Paramétrages!$F$6,COLUMNS($G:BV)-2,,)=0,"",IF($B57="","",IF(COUNTA(Paramétrages!$F$5:$F$32)=0,"",IF(ISBLANK('Compréhension de l''écrit'!$D57),"",IF((SUMIFS(Paramétrages!$W:$W,Paramétrages!$Y:$Y,IF(OFFSET(Paramétrages!$F$6,COLUMNS($G:BV)-2,,)=0,"",OFFSET(Paramétrages!$F$6,COLUMNS($G:BV)-2,,)),Paramétrages!$X:$X,$B57&amp;$C57)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57&amp;$C57))/(IF(OFFSET(Paramétrages!$G$6,COLUMNS($H:BW)-2,,)=0,"",OFFSET(Paramétrages!$G$6,COLUMNS($H:BW)-2,,)))&lt;0.67,"B","C"))))))&amp;IF(OFFSET(Paramétrages!$F$6,COLUMNS($G:BV)-2,,)=0,"",IF(ISBLANK('Compréhension de l''écrit'!$D57),""," ("&amp;SUMIFS(Paramétrages!$W:$W,Paramétrages!$Y:$Y,IF(OFFSET(Paramétrages!$F$6,COLUMNS($G:BV)-2,,)=0,"",OFFSET(Paramétrages!$F$6,COLUMNS($G:BV)-2,,)),Paramétrages!$X:$X,$B57&amp;$C57)&amp;" sur "&amp;IF(OFFSET(Paramétrages!$G$6,COLUMNS($H:BW)-2,,)=0,"",OFFSET(Paramétrages!$G$6,COLUMNS($H:BW)-2,,))&amp;")"))</f>
        <v/>
      </c>
      <c r="BU57" s="1" t="str">
        <f ca="1">IF(OFFSET(Paramétrages!$F$6,COLUMNS($G:BW)-2,,)=0,"",IF($B57="","",IF(COUNTA(Paramétrages!$F$5:$F$32)=0,"",IF(ISBLANK('Compréhension de l''écrit'!$D57),"",IF((SUMIFS(Paramétrages!$W:$W,Paramétrages!$Y:$Y,IF(OFFSET(Paramétrages!$F$6,COLUMNS($G:BW)-2,,)=0,"",OFFSET(Paramétrages!$F$6,COLUMNS($G:BW)-2,,)),Paramétrages!$X:$X,$B57&amp;$C57)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57&amp;$C57))/(IF(OFFSET(Paramétrages!$G$6,COLUMNS($H:BX)-2,,)=0,"",OFFSET(Paramétrages!$G$6,COLUMNS($H:BX)-2,,)))&lt;0.67,"B","C"))))))&amp;IF(OFFSET(Paramétrages!$F$6,COLUMNS($G:BW)-2,,)=0,"",IF(ISBLANK('Compréhension de l''écrit'!$D57),""," ("&amp;SUMIFS(Paramétrages!$W:$W,Paramétrages!$Y:$Y,IF(OFFSET(Paramétrages!$F$6,COLUMNS($G:BW)-2,,)=0,"",OFFSET(Paramétrages!$F$6,COLUMNS($G:BW)-2,,)),Paramétrages!$X:$X,$B57&amp;$C57)&amp;" sur "&amp;IF(OFFSET(Paramétrages!$G$6,COLUMNS($H:BX)-2,,)=0,"",OFFSET(Paramétrages!$G$6,COLUMNS($H:BX)-2,,))&amp;")"))</f>
        <v/>
      </c>
      <c r="BV57" s="1" t="str">
        <f ca="1">IF(OFFSET(Paramétrages!$F$6,COLUMNS($G:BX)-2,,)=0,"",IF($B57="","",IF(COUNTA(Paramétrages!$F$5:$F$32)=0,"",IF(ISBLANK('Compréhension de l''écrit'!$D57),"",IF((SUMIFS(Paramétrages!$W:$W,Paramétrages!$Y:$Y,IF(OFFSET(Paramétrages!$F$6,COLUMNS($G:BX)-2,,)=0,"",OFFSET(Paramétrages!$F$6,COLUMNS($G:BX)-2,,)),Paramétrages!$X:$X,$B57&amp;$C57)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57&amp;$C57))/(IF(OFFSET(Paramétrages!$G$6,COLUMNS($H:BY)-2,,)=0,"",OFFSET(Paramétrages!$G$6,COLUMNS($H:BY)-2,,)))&lt;0.67,"B","C"))))))&amp;IF(OFFSET(Paramétrages!$F$6,COLUMNS($G:BX)-2,,)=0,"",IF(ISBLANK('Compréhension de l''écrit'!$D57),""," ("&amp;SUMIFS(Paramétrages!$W:$W,Paramétrages!$Y:$Y,IF(OFFSET(Paramétrages!$F$6,COLUMNS($G:BX)-2,,)=0,"",OFFSET(Paramétrages!$F$6,COLUMNS($G:BX)-2,,)),Paramétrages!$X:$X,$B57&amp;$C57)&amp;" sur "&amp;IF(OFFSET(Paramétrages!$G$6,COLUMNS($H:BY)-2,,)=0,"",OFFSET(Paramétrages!$G$6,COLUMNS($H:BY)-2,,))&amp;")"))</f>
        <v/>
      </c>
      <c r="BW57" s="1" t="str">
        <f ca="1">IF(OFFSET(Paramétrages!$F$6,COLUMNS($G:BY)-2,,)=0,"",IF($B57="","",IF(COUNTA(Paramétrages!$F$5:$F$32)=0,"",IF(ISBLANK('Compréhension de l''écrit'!$D57),"",IF((SUMIFS(Paramétrages!$W:$W,Paramétrages!$Y:$Y,IF(OFFSET(Paramétrages!$F$6,COLUMNS($G:BY)-2,,)=0,"",OFFSET(Paramétrages!$F$6,COLUMNS($G:BY)-2,,)),Paramétrages!$X:$X,$B57&amp;$C57)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57&amp;$C57))/(IF(OFFSET(Paramétrages!$G$6,COLUMNS($H:BZ)-2,,)=0,"",OFFSET(Paramétrages!$G$6,COLUMNS($H:BZ)-2,,)))&lt;0.67,"B","C"))))))&amp;IF(OFFSET(Paramétrages!$F$6,COLUMNS($G:BY)-2,,)=0,"",IF(ISBLANK('Compréhension de l''écrit'!$D57),""," ("&amp;SUMIFS(Paramétrages!$W:$W,Paramétrages!$Y:$Y,IF(OFFSET(Paramétrages!$F$6,COLUMNS($G:BY)-2,,)=0,"",OFFSET(Paramétrages!$F$6,COLUMNS($G:BY)-2,,)),Paramétrages!$X:$X,$B57&amp;$C57)&amp;" sur "&amp;IF(OFFSET(Paramétrages!$G$6,COLUMNS($H:BZ)-2,,)=0,"",OFFSET(Paramétrages!$G$6,COLUMNS($H:BZ)-2,,))&amp;")"))</f>
        <v/>
      </c>
      <c r="BX57" s="1" t="str">
        <f ca="1">IF(OFFSET(Paramétrages!$F$6,COLUMNS($G:BZ)-2,,)=0,"",IF($B57="","",IF(COUNTA(Paramétrages!$F$5:$F$32)=0,"",IF(ISBLANK('Compréhension de l''écrit'!$D57),"",IF((SUMIFS(Paramétrages!$W:$W,Paramétrages!$Y:$Y,IF(OFFSET(Paramétrages!$F$6,COLUMNS($G:BZ)-2,,)=0,"",OFFSET(Paramétrages!$F$6,COLUMNS($G:BZ)-2,,)),Paramétrages!$X:$X,$B57&amp;$C57)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57&amp;$C57))/(IF(OFFSET(Paramétrages!$G$6,COLUMNS($H:CA)-2,,)=0,"",OFFSET(Paramétrages!$G$6,COLUMNS($H:CA)-2,,)))&lt;0.67,"B","C"))))))&amp;IF(OFFSET(Paramétrages!$F$6,COLUMNS($G:BZ)-2,,)=0,"",IF(ISBLANK('Compréhension de l''écrit'!$D57),""," ("&amp;SUMIFS(Paramétrages!$W:$W,Paramétrages!$Y:$Y,IF(OFFSET(Paramétrages!$F$6,COLUMNS($G:BZ)-2,,)=0,"",OFFSET(Paramétrages!$F$6,COLUMNS($G:BZ)-2,,)),Paramétrages!$X:$X,$B57&amp;$C57)&amp;" sur "&amp;IF(OFFSET(Paramétrages!$G$6,COLUMNS($H:CA)-2,,)=0,"",OFFSET(Paramétrages!$G$6,COLUMNS($H:CA)-2,,))&amp;")"))</f>
        <v/>
      </c>
      <c r="BY57" s="1" t="str">
        <f ca="1">IF(OFFSET(Paramétrages!$F$6,COLUMNS($G:CA)-2,,)=0,"",IF($B57="","",IF(COUNTA(Paramétrages!$F$5:$F$32)=0,"",IF(ISBLANK('Compréhension de l''écrit'!$D57),"",IF((SUMIFS(Paramétrages!$W:$W,Paramétrages!$Y:$Y,IF(OFFSET(Paramétrages!$F$6,COLUMNS($G:CA)-2,,)=0,"",OFFSET(Paramétrages!$F$6,COLUMNS($G:CA)-2,,)),Paramétrages!$X:$X,$B57&amp;$C57)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57&amp;$C57))/(IF(OFFSET(Paramétrages!$G$6,COLUMNS($H:CB)-2,,)=0,"",OFFSET(Paramétrages!$G$6,COLUMNS($H:CB)-2,,)))&lt;0.67,"B","C"))))))&amp;IF(OFFSET(Paramétrages!$F$6,COLUMNS($G:CA)-2,,)=0,"",IF(ISBLANK('Compréhension de l''écrit'!$D57),""," ("&amp;SUMIFS(Paramétrages!$W:$W,Paramétrages!$Y:$Y,IF(OFFSET(Paramétrages!$F$6,COLUMNS($G:CA)-2,,)=0,"",OFFSET(Paramétrages!$F$6,COLUMNS($G:CA)-2,,)),Paramétrages!$X:$X,$B57&amp;$C57)&amp;" sur "&amp;IF(OFFSET(Paramétrages!$G$6,COLUMNS($H:CB)-2,,)=0,"",OFFSET(Paramétrages!$G$6,COLUMNS($H:CB)-2,,))&amp;")"))</f>
        <v/>
      </c>
      <c r="BZ57" s="1" t="str">
        <f ca="1">IF(OFFSET(Paramétrages!$F$6,COLUMNS($G:CB)-2,,)=0,"",IF($B57="","",IF(COUNTA(Paramétrages!$F$5:$F$32)=0,"",IF(ISBLANK('Compréhension de l''écrit'!$D57),"",IF((SUMIFS(Paramétrages!$W:$W,Paramétrages!$Y:$Y,IF(OFFSET(Paramétrages!$F$6,COLUMNS($G:CB)-2,,)=0,"",OFFSET(Paramétrages!$F$6,COLUMNS($G:CB)-2,,)),Paramétrages!$X:$X,$B57&amp;$C57)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57&amp;$C57))/(IF(OFFSET(Paramétrages!$G$6,COLUMNS($H:CC)-2,,)=0,"",OFFSET(Paramétrages!$G$6,COLUMNS($H:CC)-2,,)))&lt;0.67,"B","C"))))))&amp;IF(OFFSET(Paramétrages!$F$6,COLUMNS($G:CB)-2,,)=0,"",IF(ISBLANK('Compréhension de l''écrit'!$D57),""," ("&amp;SUMIFS(Paramétrages!$W:$W,Paramétrages!$Y:$Y,IF(OFFSET(Paramétrages!$F$6,COLUMNS($G:CB)-2,,)=0,"",OFFSET(Paramétrages!$F$6,COLUMNS($G:CB)-2,,)),Paramétrages!$X:$X,$B57&amp;$C57)&amp;" sur "&amp;IF(OFFSET(Paramétrages!$G$6,COLUMNS($H:CC)-2,,)=0,"",OFFSET(Paramétrages!$G$6,COLUMNS($H:CC)-2,,))&amp;")"))</f>
        <v/>
      </c>
      <c r="CA57" s="1" t="str">
        <f ca="1">IF(OFFSET(Paramétrages!$F$6,COLUMNS($G:CC)-2,,)=0,"",IF($B57="","",IF(COUNTA(Paramétrages!$F$5:$F$32)=0,"",IF(ISBLANK('Compréhension de l''écrit'!$D57),"",IF((SUMIFS(Paramétrages!$W:$W,Paramétrages!$Y:$Y,IF(OFFSET(Paramétrages!$F$6,COLUMNS($G:CC)-2,,)=0,"",OFFSET(Paramétrages!$F$6,COLUMNS($G:CC)-2,,)),Paramétrages!$X:$X,$B57&amp;$C57)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57&amp;$C57))/(IF(OFFSET(Paramétrages!$G$6,COLUMNS($H:CD)-2,,)=0,"",OFFSET(Paramétrages!$G$6,COLUMNS($H:CD)-2,,)))&lt;0.67,"B","C"))))))&amp;IF(OFFSET(Paramétrages!$F$6,COLUMNS($G:CC)-2,,)=0,"",IF(ISBLANK('Compréhension de l''écrit'!$D57),""," ("&amp;SUMIFS(Paramétrages!$W:$W,Paramétrages!$Y:$Y,IF(OFFSET(Paramétrages!$F$6,COLUMNS($G:CC)-2,,)=0,"",OFFSET(Paramétrages!$F$6,COLUMNS($G:CC)-2,,)),Paramétrages!$X:$X,$B57&amp;$C57)&amp;" sur "&amp;IF(OFFSET(Paramétrages!$G$6,COLUMNS($H:CD)-2,,)=0,"",OFFSET(Paramétrages!$G$6,COLUMNS($H:CD)-2,,))&amp;")"))</f>
        <v/>
      </c>
      <c r="CB57" s="1" t="str">
        <f ca="1">IF(OFFSET(Paramétrages!$F$6,COLUMNS($G:CD)-2,,)=0,"",IF($B57="","",IF(COUNTA(Paramétrages!$F$5:$F$32)=0,"",IF(ISBLANK('Compréhension de l''écrit'!$D57),"",IF((SUMIFS(Paramétrages!$W:$W,Paramétrages!$Y:$Y,IF(OFFSET(Paramétrages!$F$6,COLUMNS($G:CD)-2,,)=0,"",OFFSET(Paramétrages!$F$6,COLUMNS($G:CD)-2,,)),Paramétrages!$X:$X,$B57&amp;$C57)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57&amp;$C57))/(IF(OFFSET(Paramétrages!$G$6,COLUMNS($H:CE)-2,,)=0,"",OFFSET(Paramétrages!$G$6,COLUMNS($H:CE)-2,,)))&lt;0.67,"B","C"))))))&amp;IF(OFFSET(Paramétrages!$F$6,COLUMNS($G:CD)-2,,)=0,"",IF(ISBLANK('Compréhension de l''écrit'!$D57),""," ("&amp;SUMIFS(Paramétrages!$W:$W,Paramétrages!$Y:$Y,IF(OFFSET(Paramétrages!$F$6,COLUMNS($G:CD)-2,,)=0,"",OFFSET(Paramétrages!$F$6,COLUMNS($G:CD)-2,,)),Paramétrages!$X:$X,$B57&amp;$C57)&amp;" sur "&amp;IF(OFFSET(Paramétrages!$G$6,COLUMNS($H:CE)-2,,)=0,"",OFFSET(Paramétrages!$G$6,COLUMNS($H:CE)-2,,))&amp;")"))</f>
        <v/>
      </c>
      <c r="CC57" s="1" t="str">
        <f ca="1">IF(OFFSET(Paramétrages!$F$6,COLUMNS($G:CE)-2,,)=0,"",IF($B57="","",IF(COUNTA(Paramétrages!$F$5:$F$32)=0,"",IF(ISBLANK('Compréhension de l''écrit'!$D57),"",IF((SUMIFS(Paramétrages!$W:$W,Paramétrages!$Y:$Y,IF(OFFSET(Paramétrages!$F$6,COLUMNS($G:CE)-2,,)=0,"",OFFSET(Paramétrages!$F$6,COLUMNS($G:CE)-2,,)),Paramétrages!$X:$X,$B57&amp;$C57)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57&amp;$C57))/(IF(OFFSET(Paramétrages!$G$6,COLUMNS($H:CF)-2,,)=0,"",OFFSET(Paramétrages!$G$6,COLUMNS($H:CF)-2,,)))&lt;0.67,"B","C"))))))&amp;IF(OFFSET(Paramétrages!$F$6,COLUMNS($G:CE)-2,,)=0,"",IF(ISBLANK('Compréhension de l''écrit'!$D57),""," ("&amp;SUMIFS(Paramétrages!$W:$W,Paramétrages!$Y:$Y,IF(OFFSET(Paramétrages!$F$6,COLUMNS($G:CE)-2,,)=0,"",OFFSET(Paramétrages!$F$6,COLUMNS($G:CE)-2,,)),Paramétrages!$X:$X,$B57&amp;$C57)&amp;" sur "&amp;IF(OFFSET(Paramétrages!$G$6,COLUMNS($H:CF)-2,,)=0,"",OFFSET(Paramétrages!$G$6,COLUMNS($H:CF)-2,,))&amp;")"))</f>
        <v/>
      </c>
      <c r="CD57" s="1" t="str">
        <f ca="1">IF(OFFSET(Paramétrages!$F$6,COLUMNS($G:CF)-2,,)=0,"",IF($B57="","",IF(COUNTA(Paramétrages!$F$5:$F$32)=0,"",IF(ISBLANK('Compréhension de l''écrit'!$D57),"",IF((SUMIFS(Paramétrages!$W:$W,Paramétrages!$Y:$Y,IF(OFFSET(Paramétrages!$F$6,COLUMNS($G:CF)-2,,)=0,"",OFFSET(Paramétrages!$F$6,COLUMNS($G:CF)-2,,)),Paramétrages!$X:$X,$B57&amp;$C57)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57&amp;$C57))/(IF(OFFSET(Paramétrages!$G$6,COLUMNS($H:CG)-2,,)=0,"",OFFSET(Paramétrages!$G$6,COLUMNS($H:CG)-2,,)))&lt;0.67,"B","C"))))))&amp;IF(OFFSET(Paramétrages!$F$6,COLUMNS($G:CF)-2,,)=0,"",IF(ISBLANK('Compréhension de l''écrit'!$D57),""," ("&amp;SUMIFS(Paramétrages!$W:$W,Paramétrages!$Y:$Y,IF(OFFSET(Paramétrages!$F$6,COLUMNS($G:CF)-2,,)=0,"",OFFSET(Paramétrages!$F$6,COLUMNS($G:CF)-2,,)),Paramétrages!$X:$X,$B57&amp;$C57)&amp;" sur "&amp;IF(OFFSET(Paramétrages!$G$6,COLUMNS($H:CG)-2,,)=0,"",OFFSET(Paramétrages!$G$6,COLUMNS($H:CG)-2,,))&amp;")"))</f>
        <v/>
      </c>
      <c r="CE57" s="1" t="str">
        <f ca="1">IF(OFFSET(Paramétrages!$F$6,COLUMNS($G:CG)-2,,)=0,"",IF($B57="","",IF(COUNTA(Paramétrages!$F$5:$F$32)=0,"",IF(ISBLANK('Compréhension de l''écrit'!$D57),"",IF((SUMIFS(Paramétrages!$W:$W,Paramétrages!$Y:$Y,IF(OFFSET(Paramétrages!$F$6,COLUMNS($G:CG)-2,,)=0,"",OFFSET(Paramétrages!$F$6,COLUMNS($G:CG)-2,,)),Paramétrages!$X:$X,$B57&amp;$C57)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57&amp;$C57))/(IF(OFFSET(Paramétrages!$G$6,COLUMNS($H:CH)-2,,)=0,"",OFFSET(Paramétrages!$G$6,COLUMNS($H:CH)-2,,)))&lt;0.67,"B","C"))))))&amp;IF(OFFSET(Paramétrages!$F$6,COLUMNS($G:CG)-2,,)=0,"",IF(ISBLANK('Compréhension de l''écrit'!$D57),""," ("&amp;SUMIFS(Paramétrages!$W:$W,Paramétrages!$Y:$Y,IF(OFFSET(Paramétrages!$F$6,COLUMNS($G:CG)-2,,)=0,"",OFFSET(Paramétrages!$F$6,COLUMNS($G:CG)-2,,)),Paramétrages!$X:$X,$B57&amp;$C57)&amp;" sur "&amp;IF(OFFSET(Paramétrages!$G$6,COLUMNS($H:CH)-2,,)=0,"",OFFSET(Paramétrages!$G$6,COLUMNS($H:CH)-2,,))&amp;")"))</f>
        <v/>
      </c>
    </row>
    <row r="58" spans="1:83" x14ac:dyDescent="0.2">
      <c r="A58" t="str">
        <f>IF(ISBLANK('Compréhension de l''écrit'!A58),"",'Compréhension de l''écrit'!A58)</f>
        <v/>
      </c>
      <c r="B58" t="str">
        <f>IF(ISBLANK('Compréhension de l''écrit'!B58),"",'Compréhension de l''écrit'!B58)</f>
        <v/>
      </c>
      <c r="C58" t="str">
        <f>IF(ISBLANK('Compréhension de l''écrit'!C58),"",'Compréhension de l''écrit'!C58)</f>
        <v/>
      </c>
      <c r="D58" s="15" t="str">
        <f>IF(B58="","",IF(COUNTA(Paramétrages!H$5:H$32)=0,"",IF(ISBLANK('Compréhension de l''écrit'!D58),"",IF(('Compréhension de l''écrit'!D58)/(COUNTA(Paramétrages!H$5:H$32))&lt;0.34,"A",IF(('Compréhension de l''écrit'!D58)/(COUNTA(Paramétrages!H$5:H$32))&lt;0.67,"B","C")))&amp;IF(ISBLANK('Compréhension de l''écrit'!D58),""," ("&amp;'Compréhension de l''écrit'!D58&amp;" sur "&amp;COUNTA(Paramétrages!H$5:H$32)&amp;")")))</f>
        <v/>
      </c>
      <c r="E58" s="1" t="str">
        <f ca="1">IF(OFFSET(Paramétrages!$F$6,COLUMNS($G:G)-2,,)=0,"",IF($B58="","",IF(COUNTA(Paramétrages!$F$5:$F$32)=0,"",IF(ISBLANK('Compréhension de l''écrit'!$D58),"",IF((SUMIFS(Paramétrages!$W:$W,Paramétrages!$Y:$Y,IF(OFFSET(Paramétrages!$F$6,COLUMNS($G:G)-2,,)=0,"",OFFSET(Paramétrages!$F$6,COLUMNS($G:G)-2,,)),Paramétrages!$X:$X,$B58&amp;$C58)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58&amp;$C58))/(IF(OFFSET(Paramétrages!$G$6,COLUMNS($H:H)-2,,)=0,"",OFFSET(Paramétrages!$G$6,COLUMNS($H:H)-2,,)))&lt;0.67,"B","C"))))))&amp;IF(OFFSET(Paramétrages!$F$6,COLUMNS($G:G)-2,,)=0,"",IF(ISBLANK('Compréhension de l''écrit'!$D58),""," ("&amp;SUMIFS(Paramétrages!$W:$W,Paramétrages!$Y:$Y,IF(OFFSET(Paramétrages!$F$6,COLUMNS($G:G)-2,,)=0,"",OFFSET(Paramétrages!$F$6,COLUMNS($G:G)-2,,)),Paramétrages!$X:$X,$B58&amp;$C58)&amp;" sur "&amp;IF(OFFSET(Paramétrages!$G$6,COLUMNS($H:H)-2,,)=0,"",OFFSET(Paramétrages!$G$6,COLUMNS($H:H)-2,,))&amp;")"))</f>
        <v/>
      </c>
      <c r="F58" s="1" t="str">
        <f ca="1">IF(OFFSET(Paramétrages!$F$6,COLUMNS($G:H)-2,,)=0,"",IF($B58="","",IF(COUNTA(Paramétrages!$F$5:$F$32)=0,"",IF(ISBLANK('Compréhension de l''écrit'!$D58),"",IF((SUMIFS(Paramétrages!$W:$W,Paramétrages!$Y:$Y,IF(OFFSET(Paramétrages!$F$6,COLUMNS($G:H)-2,,)=0,"",OFFSET(Paramétrages!$F$6,COLUMNS($G:H)-2,,)),Paramétrages!$X:$X,$B58&amp;$C58)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58&amp;$C58))/(IF(OFFSET(Paramétrages!$G$6,COLUMNS($H:I)-2,,)=0,"",OFFSET(Paramétrages!$G$6,COLUMNS($H:I)-2,,)))&lt;0.67,"B","C"))))))&amp;IF(OFFSET(Paramétrages!$F$6,COLUMNS($G:H)-2,,)=0,"",IF(ISBLANK('Compréhension de l''écrit'!$D58),""," ("&amp;SUMIFS(Paramétrages!$W:$W,Paramétrages!$Y:$Y,IF(OFFSET(Paramétrages!$F$6,COLUMNS($G:H)-2,,)=0,"",OFFSET(Paramétrages!$F$6,COLUMNS($G:H)-2,,)),Paramétrages!$X:$X,$B58&amp;$C58)&amp;" sur "&amp;IF(OFFSET(Paramétrages!$G$6,COLUMNS($H:I)-2,,)=0,"",OFFSET(Paramétrages!$G$6,COLUMNS($H:I)-2,,))&amp;")"))</f>
        <v/>
      </c>
      <c r="G58" s="1" t="str">
        <f ca="1">IF(OFFSET(Paramétrages!$F$6,COLUMNS($G:I)-2,,)=0,"",IF($B58="","",IF(COUNTA(Paramétrages!$F$5:$F$32)=0,"",IF(ISBLANK('Compréhension de l''écrit'!$D58),"",IF((SUMIFS(Paramétrages!$W:$W,Paramétrages!$Y:$Y,IF(OFFSET(Paramétrages!$F$6,COLUMNS($G:I)-2,,)=0,"",OFFSET(Paramétrages!$F$6,COLUMNS($G:I)-2,,)),Paramétrages!$X:$X,$B58&amp;$C58)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58&amp;$C58))/(IF(OFFSET(Paramétrages!$G$6,COLUMNS($H:J)-2,,)=0,"",OFFSET(Paramétrages!$G$6,COLUMNS($H:J)-2,,)))&lt;0.67,"B","C"))))))&amp;IF(OFFSET(Paramétrages!$F$6,COLUMNS($G:I)-2,,)=0,"",IF(ISBLANK('Compréhension de l''écrit'!$D58),""," ("&amp;SUMIFS(Paramétrages!$W:$W,Paramétrages!$Y:$Y,IF(OFFSET(Paramétrages!$F$6,COLUMNS($G:I)-2,,)=0,"",OFFSET(Paramétrages!$F$6,COLUMNS($G:I)-2,,)),Paramétrages!$X:$X,$B58&amp;$C58)&amp;" sur "&amp;IF(OFFSET(Paramétrages!$G$6,COLUMNS($H:J)-2,,)=0,"",OFFSET(Paramétrages!$G$6,COLUMNS($H:J)-2,,))&amp;")"))</f>
        <v/>
      </c>
      <c r="H58" s="1" t="str">
        <f ca="1">IF(OFFSET(Paramétrages!$F$6,COLUMNS($G:J)-2,,)=0,"",IF($B58="","",IF(COUNTA(Paramétrages!$F$5:$F$32)=0,"",IF(ISBLANK('Compréhension de l''écrit'!$D58),"",IF((SUMIFS(Paramétrages!$W:$W,Paramétrages!$Y:$Y,IF(OFFSET(Paramétrages!$F$6,COLUMNS($G:J)-2,,)=0,"",OFFSET(Paramétrages!$F$6,COLUMNS($G:J)-2,,)),Paramétrages!$X:$X,$B58&amp;$C58)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58&amp;$C58))/(IF(OFFSET(Paramétrages!$G$6,COLUMNS($H:K)-2,,)=0,"",OFFSET(Paramétrages!$G$6,COLUMNS($H:K)-2,,)))&lt;0.67,"B","C"))))))&amp;IF(OFFSET(Paramétrages!$F$6,COLUMNS($G:J)-2,,)=0,"",IF(ISBLANK('Compréhension de l''écrit'!$D58),""," ("&amp;SUMIFS(Paramétrages!$W:$W,Paramétrages!$Y:$Y,IF(OFFSET(Paramétrages!$F$6,COLUMNS($G:J)-2,,)=0,"",OFFSET(Paramétrages!$F$6,COLUMNS($G:J)-2,,)),Paramétrages!$X:$X,$B58&amp;$C58)&amp;" sur "&amp;IF(OFFSET(Paramétrages!$G$6,COLUMNS($H:K)-2,,)=0,"",OFFSET(Paramétrages!$G$6,COLUMNS($H:K)-2,,))&amp;")"))</f>
        <v/>
      </c>
      <c r="I58" s="1" t="str">
        <f ca="1">IF(OFFSET(Paramétrages!$F$6,COLUMNS($G:K)-2,,)=0,"",IF($B58="","",IF(COUNTA(Paramétrages!$F$5:$F$32)=0,"",IF(ISBLANK('Compréhension de l''écrit'!$D58),"",IF((SUMIFS(Paramétrages!$W:$W,Paramétrages!$Y:$Y,IF(OFFSET(Paramétrages!$F$6,COLUMNS($G:K)-2,,)=0,"",OFFSET(Paramétrages!$F$6,COLUMNS($G:K)-2,,)),Paramétrages!$X:$X,$B58&amp;$C58)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58&amp;$C58))/(IF(OFFSET(Paramétrages!$G$6,COLUMNS($H:L)-2,,)=0,"",OFFSET(Paramétrages!$G$6,COLUMNS($H:L)-2,,)))&lt;0.67,"B","C"))))))&amp;IF(OFFSET(Paramétrages!$F$6,COLUMNS($G:K)-2,,)=0,"",IF(ISBLANK('Compréhension de l''écrit'!$D58),""," ("&amp;SUMIFS(Paramétrages!$W:$W,Paramétrages!$Y:$Y,IF(OFFSET(Paramétrages!$F$6,COLUMNS($G:K)-2,,)=0,"",OFFSET(Paramétrages!$F$6,COLUMNS($G:K)-2,,)),Paramétrages!$X:$X,$B58&amp;$C58)&amp;" sur "&amp;IF(OFFSET(Paramétrages!$G$6,COLUMNS($H:L)-2,,)=0,"",OFFSET(Paramétrages!$G$6,COLUMNS($H:L)-2,,))&amp;")"))</f>
        <v/>
      </c>
      <c r="J58" s="1" t="str">
        <f ca="1">IF(OFFSET(Paramétrages!$F$6,COLUMNS($G:L)-2,,)=0,"",IF($B58="","",IF(COUNTA(Paramétrages!$F$5:$F$32)=0,"",IF(ISBLANK('Compréhension de l''écrit'!$D58),"",IF((SUMIFS(Paramétrages!$W:$W,Paramétrages!$Y:$Y,IF(OFFSET(Paramétrages!$F$6,COLUMNS($G:L)-2,,)=0,"",OFFSET(Paramétrages!$F$6,COLUMNS($G:L)-2,,)),Paramétrages!$X:$X,$B58&amp;$C58)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58&amp;$C58))/(IF(OFFSET(Paramétrages!$G$6,COLUMNS($H:M)-2,,)=0,"",OFFSET(Paramétrages!$G$6,COLUMNS($H:M)-2,,)))&lt;0.67,"B","C"))))))&amp;IF(OFFSET(Paramétrages!$F$6,COLUMNS($G:L)-2,,)=0,"",IF(ISBLANK('Compréhension de l''écrit'!$D58),""," ("&amp;SUMIFS(Paramétrages!$W:$W,Paramétrages!$Y:$Y,IF(OFFSET(Paramétrages!$F$6,COLUMNS($G:L)-2,,)=0,"",OFFSET(Paramétrages!$F$6,COLUMNS($G:L)-2,,)),Paramétrages!$X:$X,$B58&amp;$C58)&amp;" sur "&amp;IF(OFFSET(Paramétrages!$G$6,COLUMNS($H:M)-2,,)=0,"",OFFSET(Paramétrages!$G$6,COLUMNS($H:M)-2,,))&amp;")"))</f>
        <v/>
      </c>
      <c r="K58" s="1" t="str">
        <f ca="1">IF(OFFSET(Paramétrages!$F$6,COLUMNS($G:M)-2,,)=0,"",IF($B58="","",IF(COUNTA(Paramétrages!$F$5:$F$32)=0,"",IF(ISBLANK('Compréhension de l''écrit'!$D58),"",IF((SUMIFS(Paramétrages!$W:$W,Paramétrages!$Y:$Y,IF(OFFSET(Paramétrages!$F$6,COLUMNS($G:M)-2,,)=0,"",OFFSET(Paramétrages!$F$6,COLUMNS($G:M)-2,,)),Paramétrages!$X:$X,$B58&amp;$C58)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58&amp;$C58))/(IF(OFFSET(Paramétrages!$G$6,COLUMNS($H:N)-2,,)=0,"",OFFSET(Paramétrages!$G$6,COLUMNS($H:N)-2,,)))&lt;0.67,"B","C"))))))&amp;IF(OFFSET(Paramétrages!$F$6,COLUMNS($G:M)-2,,)=0,"",IF(ISBLANK('Compréhension de l''écrit'!$D58),""," ("&amp;SUMIFS(Paramétrages!$W:$W,Paramétrages!$Y:$Y,IF(OFFSET(Paramétrages!$F$6,COLUMNS($G:M)-2,,)=0,"",OFFSET(Paramétrages!$F$6,COLUMNS($G:M)-2,,)),Paramétrages!$X:$X,$B58&amp;$C58)&amp;" sur "&amp;IF(OFFSET(Paramétrages!$G$6,COLUMNS($H:N)-2,,)=0,"",OFFSET(Paramétrages!$G$6,COLUMNS($H:N)-2,,))&amp;")"))</f>
        <v/>
      </c>
      <c r="L58" s="1" t="str">
        <f ca="1">IF(OFFSET(Paramétrages!$F$6,COLUMNS($G:N)-2,,)=0,"",IF($B58="","",IF(COUNTA(Paramétrages!$F$5:$F$32)=0,"",IF(ISBLANK('Compréhension de l''écrit'!$D58),"",IF((SUMIFS(Paramétrages!$W:$W,Paramétrages!$Y:$Y,IF(OFFSET(Paramétrages!$F$6,COLUMNS($G:N)-2,,)=0,"",OFFSET(Paramétrages!$F$6,COLUMNS($G:N)-2,,)),Paramétrages!$X:$X,$B58&amp;$C58)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58&amp;$C58))/(IF(OFFSET(Paramétrages!$G$6,COLUMNS($H:O)-2,,)=0,"",OFFSET(Paramétrages!$G$6,COLUMNS($H:O)-2,,)))&lt;0.67,"B","C"))))))&amp;IF(OFFSET(Paramétrages!$F$6,COLUMNS($G:N)-2,,)=0,"",IF(ISBLANK('Compréhension de l''écrit'!$D58),""," ("&amp;SUMIFS(Paramétrages!$W:$W,Paramétrages!$Y:$Y,IF(OFFSET(Paramétrages!$F$6,COLUMNS($G:N)-2,,)=0,"",OFFSET(Paramétrages!$F$6,COLUMNS($G:N)-2,,)),Paramétrages!$X:$X,$B58&amp;$C58)&amp;" sur "&amp;IF(OFFSET(Paramétrages!$G$6,COLUMNS($H:O)-2,,)=0,"",OFFSET(Paramétrages!$G$6,COLUMNS($H:O)-2,,))&amp;")"))</f>
        <v/>
      </c>
      <c r="M58" s="1" t="str">
        <f ca="1">IF(OFFSET(Paramétrages!$F$6,COLUMNS($G:O)-2,,)=0,"",IF($B58="","",IF(COUNTA(Paramétrages!$F$5:$F$32)=0,"",IF(ISBLANK('Compréhension de l''écrit'!$D58),"",IF((SUMIFS(Paramétrages!$W:$W,Paramétrages!$Y:$Y,IF(OFFSET(Paramétrages!$F$6,COLUMNS($G:O)-2,,)=0,"",OFFSET(Paramétrages!$F$6,COLUMNS($G:O)-2,,)),Paramétrages!$X:$X,$B58&amp;$C58)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58&amp;$C58))/(IF(OFFSET(Paramétrages!$G$6,COLUMNS($H:P)-2,,)=0,"",OFFSET(Paramétrages!$G$6,COLUMNS($H:P)-2,,)))&lt;0.67,"B","C"))))))&amp;IF(OFFSET(Paramétrages!$F$6,COLUMNS($G:O)-2,,)=0,"",IF(ISBLANK('Compréhension de l''écrit'!$D58),""," ("&amp;SUMIFS(Paramétrages!$W:$W,Paramétrages!$Y:$Y,IF(OFFSET(Paramétrages!$F$6,COLUMNS($G:O)-2,,)=0,"",OFFSET(Paramétrages!$F$6,COLUMNS($G:O)-2,,)),Paramétrages!$X:$X,$B58&amp;$C58)&amp;" sur "&amp;IF(OFFSET(Paramétrages!$G$6,COLUMNS($H:P)-2,,)=0,"",OFFSET(Paramétrages!$G$6,COLUMNS($H:P)-2,,))&amp;")"))</f>
        <v/>
      </c>
      <c r="N58" s="1" t="str">
        <f ca="1">IF(OFFSET(Paramétrages!$F$6,COLUMNS($G:P)-2,,)=0,"",IF($B58="","",IF(COUNTA(Paramétrages!$F$5:$F$32)=0,"",IF(ISBLANK('Compréhension de l''écrit'!$D58),"",IF((SUMIFS(Paramétrages!$W:$W,Paramétrages!$Y:$Y,IF(OFFSET(Paramétrages!$F$6,COLUMNS($G:P)-2,,)=0,"",OFFSET(Paramétrages!$F$6,COLUMNS($G:P)-2,,)),Paramétrages!$X:$X,$B58&amp;$C58)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58&amp;$C58))/(IF(OFFSET(Paramétrages!$G$6,COLUMNS($H:Q)-2,,)=0,"",OFFSET(Paramétrages!$G$6,COLUMNS($H:Q)-2,,)))&lt;0.67,"B","C"))))))&amp;IF(OFFSET(Paramétrages!$F$6,COLUMNS($G:P)-2,,)=0,"",IF(ISBLANK('Compréhension de l''écrit'!$D58),""," ("&amp;SUMIFS(Paramétrages!$W:$W,Paramétrages!$Y:$Y,IF(OFFSET(Paramétrages!$F$6,COLUMNS($G:P)-2,,)=0,"",OFFSET(Paramétrages!$F$6,COLUMNS($G:P)-2,,)),Paramétrages!$X:$X,$B58&amp;$C58)&amp;" sur "&amp;IF(OFFSET(Paramétrages!$G$6,COLUMNS($H:Q)-2,,)=0,"",OFFSET(Paramétrages!$G$6,COLUMNS($H:Q)-2,,))&amp;")"))</f>
        <v/>
      </c>
      <c r="O58" s="1" t="str">
        <f ca="1">IF(OFFSET(Paramétrages!$F$6,COLUMNS($G:Q)-2,,)=0,"",IF($B58="","",IF(COUNTA(Paramétrages!$F$5:$F$32)=0,"",IF(ISBLANK('Compréhension de l''écrit'!$D58),"",IF((SUMIFS(Paramétrages!$W:$W,Paramétrages!$Y:$Y,IF(OFFSET(Paramétrages!$F$6,COLUMNS($G:Q)-2,,)=0,"",OFFSET(Paramétrages!$F$6,COLUMNS($G:Q)-2,,)),Paramétrages!$X:$X,$B58&amp;$C58)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58&amp;$C58))/(IF(OFFSET(Paramétrages!$G$6,COLUMNS($H:R)-2,,)=0,"",OFFSET(Paramétrages!$G$6,COLUMNS($H:R)-2,,)))&lt;0.67,"B","C"))))))&amp;IF(OFFSET(Paramétrages!$F$6,COLUMNS($G:Q)-2,,)=0,"",IF(ISBLANK('Compréhension de l''écrit'!$D58),""," ("&amp;SUMIFS(Paramétrages!$W:$W,Paramétrages!$Y:$Y,IF(OFFSET(Paramétrages!$F$6,COLUMNS($G:Q)-2,,)=0,"",OFFSET(Paramétrages!$F$6,COLUMNS($G:Q)-2,,)),Paramétrages!$X:$X,$B58&amp;$C58)&amp;" sur "&amp;IF(OFFSET(Paramétrages!$G$6,COLUMNS($H:R)-2,,)=0,"",OFFSET(Paramétrages!$G$6,COLUMNS($H:R)-2,,))&amp;")"))</f>
        <v/>
      </c>
      <c r="P58" s="1" t="str">
        <f ca="1">IF(OFFSET(Paramétrages!$F$6,COLUMNS($G:R)-2,,)=0,"",IF($B58="","",IF(COUNTA(Paramétrages!$F$5:$F$32)=0,"",IF(ISBLANK('Compréhension de l''écrit'!$D58),"",IF((SUMIFS(Paramétrages!$W:$W,Paramétrages!$Y:$Y,IF(OFFSET(Paramétrages!$F$6,COLUMNS($G:R)-2,,)=0,"",OFFSET(Paramétrages!$F$6,COLUMNS($G:R)-2,,)),Paramétrages!$X:$X,$B58&amp;$C58)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58&amp;$C58))/(IF(OFFSET(Paramétrages!$G$6,COLUMNS($H:S)-2,,)=0,"",OFFSET(Paramétrages!$G$6,COLUMNS($H:S)-2,,)))&lt;0.67,"B","C"))))))&amp;IF(OFFSET(Paramétrages!$F$6,COLUMNS($G:R)-2,,)=0,"",IF(ISBLANK('Compréhension de l''écrit'!$D58),""," ("&amp;SUMIFS(Paramétrages!$W:$W,Paramétrages!$Y:$Y,IF(OFFSET(Paramétrages!$F$6,COLUMNS($G:R)-2,,)=0,"",OFFSET(Paramétrages!$F$6,COLUMNS($G:R)-2,,)),Paramétrages!$X:$X,$B58&amp;$C58)&amp;" sur "&amp;IF(OFFSET(Paramétrages!$G$6,COLUMNS($H:S)-2,,)=0,"",OFFSET(Paramétrages!$G$6,COLUMNS($H:S)-2,,))&amp;")"))</f>
        <v/>
      </c>
      <c r="Q58" s="1" t="str">
        <f ca="1">IF(OFFSET(Paramétrages!$F$6,COLUMNS($G:S)-2,,)=0,"",IF($B58="","",IF(COUNTA(Paramétrages!$F$5:$F$32)=0,"",IF(ISBLANK('Compréhension de l''écrit'!$D58),"",IF((SUMIFS(Paramétrages!$W:$W,Paramétrages!$Y:$Y,IF(OFFSET(Paramétrages!$F$6,COLUMNS($G:S)-2,,)=0,"",OFFSET(Paramétrages!$F$6,COLUMNS($G:S)-2,,)),Paramétrages!$X:$X,$B58&amp;$C58)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58&amp;$C58))/(IF(OFFSET(Paramétrages!$G$6,COLUMNS($H:T)-2,,)=0,"",OFFSET(Paramétrages!$G$6,COLUMNS($H:T)-2,,)))&lt;0.67,"B","C"))))))&amp;IF(OFFSET(Paramétrages!$F$6,COLUMNS($G:S)-2,,)=0,"",IF(ISBLANK('Compréhension de l''écrit'!$D58),""," ("&amp;SUMIFS(Paramétrages!$W:$W,Paramétrages!$Y:$Y,IF(OFFSET(Paramétrages!$F$6,COLUMNS($G:S)-2,,)=0,"",OFFSET(Paramétrages!$F$6,COLUMNS($G:S)-2,,)),Paramétrages!$X:$X,$B58&amp;$C58)&amp;" sur "&amp;IF(OFFSET(Paramétrages!$G$6,COLUMNS($H:T)-2,,)=0,"",OFFSET(Paramétrages!$G$6,COLUMNS($H:T)-2,,))&amp;")"))</f>
        <v/>
      </c>
      <c r="R58" s="1" t="str">
        <f ca="1">IF(OFFSET(Paramétrages!$F$6,COLUMNS($G:T)-2,,)=0,"",IF($B58="","",IF(COUNTA(Paramétrages!$F$5:$F$32)=0,"",IF(ISBLANK('Compréhension de l''écrit'!$D58),"",IF((SUMIFS(Paramétrages!$W:$W,Paramétrages!$Y:$Y,IF(OFFSET(Paramétrages!$F$6,COLUMNS($G:T)-2,,)=0,"",OFFSET(Paramétrages!$F$6,COLUMNS($G:T)-2,,)),Paramétrages!$X:$X,$B58&amp;$C58)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58&amp;$C58))/(IF(OFFSET(Paramétrages!$G$6,COLUMNS($H:U)-2,,)=0,"",OFFSET(Paramétrages!$G$6,COLUMNS($H:U)-2,,)))&lt;0.67,"B","C"))))))&amp;IF(OFFSET(Paramétrages!$F$6,COLUMNS($G:T)-2,,)=0,"",IF(ISBLANK('Compréhension de l''écrit'!$D58),""," ("&amp;SUMIFS(Paramétrages!$W:$W,Paramétrages!$Y:$Y,IF(OFFSET(Paramétrages!$F$6,COLUMNS($G:T)-2,,)=0,"",OFFSET(Paramétrages!$F$6,COLUMNS($G:T)-2,,)),Paramétrages!$X:$X,$B58&amp;$C58)&amp;" sur "&amp;IF(OFFSET(Paramétrages!$G$6,COLUMNS($H:U)-2,,)=0,"",OFFSET(Paramétrages!$G$6,COLUMNS($H:U)-2,,))&amp;")"))</f>
        <v/>
      </c>
      <c r="S58" s="1" t="str">
        <f ca="1">IF(OFFSET(Paramétrages!$F$6,COLUMNS($G:U)-2,,)=0,"",IF($B58="","",IF(COUNTA(Paramétrages!$F$5:$F$32)=0,"",IF(ISBLANK('Compréhension de l''écrit'!$D58),"",IF((SUMIFS(Paramétrages!$W:$W,Paramétrages!$Y:$Y,IF(OFFSET(Paramétrages!$F$6,COLUMNS($G:U)-2,,)=0,"",OFFSET(Paramétrages!$F$6,COLUMNS($G:U)-2,,)),Paramétrages!$X:$X,$B58&amp;$C58)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58&amp;$C58))/(IF(OFFSET(Paramétrages!$G$6,COLUMNS($H:V)-2,,)=0,"",OFFSET(Paramétrages!$G$6,COLUMNS($H:V)-2,,)))&lt;0.67,"B","C"))))))&amp;IF(OFFSET(Paramétrages!$F$6,COLUMNS($G:U)-2,,)=0,"",IF(ISBLANK('Compréhension de l''écrit'!$D58),""," ("&amp;SUMIFS(Paramétrages!$W:$W,Paramétrages!$Y:$Y,IF(OFFSET(Paramétrages!$F$6,COLUMNS($G:U)-2,,)=0,"",OFFSET(Paramétrages!$F$6,COLUMNS($G:U)-2,,)),Paramétrages!$X:$X,$B58&amp;$C58)&amp;" sur "&amp;IF(OFFSET(Paramétrages!$G$6,COLUMNS($H:V)-2,,)=0,"",OFFSET(Paramétrages!$G$6,COLUMNS($H:V)-2,,))&amp;")"))</f>
        <v/>
      </c>
      <c r="T58" s="1" t="str">
        <f ca="1">IF(OFFSET(Paramétrages!$F$6,COLUMNS($G:V)-2,,)=0,"",IF($B58="","",IF(COUNTA(Paramétrages!$F$5:$F$32)=0,"",IF(ISBLANK('Compréhension de l''écrit'!$D58),"",IF((SUMIFS(Paramétrages!$W:$W,Paramétrages!$Y:$Y,IF(OFFSET(Paramétrages!$F$6,COLUMNS($G:V)-2,,)=0,"",OFFSET(Paramétrages!$F$6,COLUMNS($G:V)-2,,)),Paramétrages!$X:$X,$B58&amp;$C58)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58&amp;$C58))/(IF(OFFSET(Paramétrages!$G$6,COLUMNS($H:W)-2,,)=0,"",OFFSET(Paramétrages!$G$6,COLUMNS($H:W)-2,,)))&lt;0.67,"B","C"))))))&amp;IF(OFFSET(Paramétrages!$F$6,COLUMNS($G:V)-2,,)=0,"",IF(ISBLANK('Compréhension de l''écrit'!$D58),""," ("&amp;SUMIFS(Paramétrages!$W:$W,Paramétrages!$Y:$Y,IF(OFFSET(Paramétrages!$F$6,COLUMNS($G:V)-2,,)=0,"",OFFSET(Paramétrages!$F$6,COLUMNS($G:V)-2,,)),Paramétrages!$X:$X,$B58&amp;$C58)&amp;" sur "&amp;IF(OFFSET(Paramétrages!$G$6,COLUMNS($H:W)-2,,)=0,"",OFFSET(Paramétrages!$G$6,COLUMNS($H:W)-2,,))&amp;")"))</f>
        <v/>
      </c>
      <c r="U58" s="1" t="str">
        <f ca="1">IF(OFFSET(Paramétrages!$F$6,COLUMNS($G:W)-2,,)=0,"",IF($B58="","",IF(COUNTA(Paramétrages!$F$5:$F$32)=0,"",IF(ISBLANK('Compréhension de l''écrit'!$D58),"",IF((SUMIFS(Paramétrages!$W:$W,Paramétrages!$Y:$Y,IF(OFFSET(Paramétrages!$F$6,COLUMNS($G:W)-2,,)=0,"",OFFSET(Paramétrages!$F$6,COLUMNS($G:W)-2,,)),Paramétrages!$X:$X,$B58&amp;$C58)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58&amp;$C58))/(IF(OFFSET(Paramétrages!$G$6,COLUMNS($H:X)-2,,)=0,"",OFFSET(Paramétrages!$G$6,COLUMNS($H:X)-2,,)))&lt;0.67,"B","C"))))))&amp;IF(OFFSET(Paramétrages!$F$6,COLUMNS($G:W)-2,,)=0,"",IF(ISBLANK('Compréhension de l''écrit'!$D58),""," ("&amp;SUMIFS(Paramétrages!$W:$W,Paramétrages!$Y:$Y,IF(OFFSET(Paramétrages!$F$6,COLUMNS($G:W)-2,,)=0,"",OFFSET(Paramétrages!$F$6,COLUMNS($G:W)-2,,)),Paramétrages!$X:$X,$B58&amp;$C58)&amp;" sur "&amp;IF(OFFSET(Paramétrages!$G$6,COLUMNS($H:X)-2,,)=0,"",OFFSET(Paramétrages!$G$6,COLUMNS($H:X)-2,,))&amp;")"))</f>
        <v/>
      </c>
      <c r="V58" s="1" t="str">
        <f ca="1">IF(OFFSET(Paramétrages!$F$6,COLUMNS($G:X)-2,,)=0,"",IF($B58="","",IF(COUNTA(Paramétrages!$F$5:$F$32)=0,"",IF(ISBLANK('Compréhension de l''écrit'!$D58),"",IF((SUMIFS(Paramétrages!$W:$W,Paramétrages!$Y:$Y,IF(OFFSET(Paramétrages!$F$6,COLUMNS($G:X)-2,,)=0,"",OFFSET(Paramétrages!$F$6,COLUMNS($G:X)-2,,)),Paramétrages!$X:$X,$B58&amp;$C58)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58&amp;$C58))/(IF(OFFSET(Paramétrages!$G$6,COLUMNS($H:Y)-2,,)=0,"",OFFSET(Paramétrages!$G$6,COLUMNS($H:Y)-2,,)))&lt;0.67,"B","C"))))))&amp;IF(OFFSET(Paramétrages!$F$6,COLUMNS($G:X)-2,,)=0,"",IF(ISBLANK('Compréhension de l''écrit'!$D58),""," ("&amp;SUMIFS(Paramétrages!$W:$W,Paramétrages!$Y:$Y,IF(OFFSET(Paramétrages!$F$6,COLUMNS($G:X)-2,,)=0,"",OFFSET(Paramétrages!$F$6,COLUMNS($G:X)-2,,)),Paramétrages!$X:$X,$B58&amp;$C58)&amp;" sur "&amp;IF(OFFSET(Paramétrages!$G$6,COLUMNS($H:Y)-2,,)=0,"",OFFSET(Paramétrages!$G$6,COLUMNS($H:Y)-2,,))&amp;")"))</f>
        <v/>
      </c>
      <c r="W58" s="1" t="str">
        <f ca="1">IF(OFFSET(Paramétrages!$F$6,COLUMNS($G:Y)-2,,)=0,"",IF($B58="","",IF(COUNTA(Paramétrages!$F$5:$F$32)=0,"",IF(ISBLANK('Compréhension de l''écrit'!$D58),"",IF((SUMIFS(Paramétrages!$W:$W,Paramétrages!$Y:$Y,IF(OFFSET(Paramétrages!$F$6,COLUMNS($G:Y)-2,,)=0,"",OFFSET(Paramétrages!$F$6,COLUMNS($G:Y)-2,,)),Paramétrages!$X:$X,$B58&amp;$C58)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58&amp;$C58))/(IF(OFFSET(Paramétrages!$G$6,COLUMNS($H:Z)-2,,)=0,"",OFFSET(Paramétrages!$G$6,COLUMNS($H:Z)-2,,)))&lt;0.67,"B","C"))))))&amp;IF(OFFSET(Paramétrages!$F$6,COLUMNS($G:Y)-2,,)=0,"",IF(ISBLANK('Compréhension de l''écrit'!$D58),""," ("&amp;SUMIFS(Paramétrages!$W:$W,Paramétrages!$Y:$Y,IF(OFFSET(Paramétrages!$F$6,COLUMNS($G:Y)-2,,)=0,"",OFFSET(Paramétrages!$F$6,COLUMNS($G:Y)-2,,)),Paramétrages!$X:$X,$B58&amp;$C58)&amp;" sur "&amp;IF(OFFSET(Paramétrages!$G$6,COLUMNS($H:Z)-2,,)=0,"",OFFSET(Paramétrages!$G$6,COLUMNS($H:Z)-2,,))&amp;")"))</f>
        <v/>
      </c>
      <c r="X58" s="1" t="str">
        <f ca="1">IF(OFFSET(Paramétrages!$F$6,COLUMNS($G:Z)-2,,)=0,"",IF($B58="","",IF(COUNTA(Paramétrages!$F$5:$F$32)=0,"",IF(ISBLANK('Compréhension de l''écrit'!$D58),"",IF((SUMIFS(Paramétrages!$W:$W,Paramétrages!$Y:$Y,IF(OFFSET(Paramétrages!$F$6,COLUMNS($G:Z)-2,,)=0,"",OFFSET(Paramétrages!$F$6,COLUMNS($G:Z)-2,,)),Paramétrages!$X:$X,$B58&amp;$C58)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58&amp;$C58))/(IF(OFFSET(Paramétrages!$G$6,COLUMNS($H:AA)-2,,)=0,"",OFFSET(Paramétrages!$G$6,COLUMNS($H:AA)-2,,)))&lt;0.67,"B","C"))))))&amp;IF(OFFSET(Paramétrages!$F$6,COLUMNS($G:Z)-2,,)=0,"",IF(ISBLANK('Compréhension de l''écrit'!$D58),""," ("&amp;SUMIFS(Paramétrages!$W:$W,Paramétrages!$Y:$Y,IF(OFFSET(Paramétrages!$F$6,COLUMNS($G:Z)-2,,)=0,"",OFFSET(Paramétrages!$F$6,COLUMNS($G:Z)-2,,)),Paramétrages!$X:$X,$B58&amp;$C58)&amp;" sur "&amp;IF(OFFSET(Paramétrages!$G$6,COLUMNS($H:AA)-2,,)=0,"",OFFSET(Paramétrages!$G$6,COLUMNS($H:AA)-2,,))&amp;")"))</f>
        <v/>
      </c>
      <c r="Y58" s="1" t="str">
        <f ca="1">IF(OFFSET(Paramétrages!$F$6,COLUMNS($G:AA)-2,,)=0,"",IF($B58="","",IF(COUNTA(Paramétrages!$F$5:$F$32)=0,"",IF(ISBLANK('Compréhension de l''écrit'!$D58),"",IF((SUMIFS(Paramétrages!$W:$W,Paramétrages!$Y:$Y,IF(OFFSET(Paramétrages!$F$6,COLUMNS($G:AA)-2,,)=0,"",OFFSET(Paramétrages!$F$6,COLUMNS($G:AA)-2,,)),Paramétrages!$X:$X,$B58&amp;$C58)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58&amp;$C58))/(IF(OFFSET(Paramétrages!$G$6,COLUMNS($H:AB)-2,,)=0,"",OFFSET(Paramétrages!$G$6,COLUMNS($H:AB)-2,,)))&lt;0.67,"B","C"))))))&amp;IF(OFFSET(Paramétrages!$F$6,COLUMNS($G:AA)-2,,)=0,"",IF(ISBLANK('Compréhension de l''écrit'!$D58),""," ("&amp;SUMIFS(Paramétrages!$W:$W,Paramétrages!$Y:$Y,IF(OFFSET(Paramétrages!$F$6,COLUMNS($G:AA)-2,,)=0,"",OFFSET(Paramétrages!$F$6,COLUMNS($G:AA)-2,,)),Paramétrages!$X:$X,$B58&amp;$C58)&amp;" sur "&amp;IF(OFFSET(Paramétrages!$G$6,COLUMNS($H:AB)-2,,)=0,"",OFFSET(Paramétrages!$G$6,COLUMNS($H:AB)-2,,))&amp;")"))</f>
        <v/>
      </c>
      <c r="Z58" s="1" t="str">
        <f ca="1">IF(OFFSET(Paramétrages!$F$6,COLUMNS($G:AB)-2,,)=0,"",IF($B58="","",IF(COUNTA(Paramétrages!$F$5:$F$32)=0,"",IF(ISBLANK('Compréhension de l''écrit'!$D58),"",IF((SUMIFS(Paramétrages!$W:$W,Paramétrages!$Y:$Y,IF(OFFSET(Paramétrages!$F$6,COLUMNS($G:AB)-2,,)=0,"",OFFSET(Paramétrages!$F$6,COLUMNS($G:AB)-2,,)),Paramétrages!$X:$X,$B58&amp;$C58)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58&amp;$C58))/(IF(OFFSET(Paramétrages!$G$6,COLUMNS($H:AC)-2,,)=0,"",OFFSET(Paramétrages!$G$6,COLUMNS($H:AC)-2,,)))&lt;0.67,"B","C"))))))&amp;IF(OFFSET(Paramétrages!$F$6,COLUMNS($G:AB)-2,,)=0,"",IF(ISBLANK('Compréhension de l''écrit'!$D58),""," ("&amp;SUMIFS(Paramétrages!$W:$W,Paramétrages!$Y:$Y,IF(OFFSET(Paramétrages!$F$6,COLUMNS($G:AB)-2,,)=0,"",OFFSET(Paramétrages!$F$6,COLUMNS($G:AB)-2,,)),Paramétrages!$X:$X,$B58&amp;$C58)&amp;" sur "&amp;IF(OFFSET(Paramétrages!$G$6,COLUMNS($H:AC)-2,,)=0,"",OFFSET(Paramétrages!$G$6,COLUMNS($H:AC)-2,,))&amp;")"))</f>
        <v/>
      </c>
      <c r="AA58" s="1" t="str">
        <f ca="1">IF(OFFSET(Paramétrages!$F$6,COLUMNS($G:AC)-2,,)=0,"",IF($B58="","",IF(COUNTA(Paramétrages!$F$5:$F$32)=0,"",IF(ISBLANK('Compréhension de l''écrit'!$D58),"",IF((SUMIFS(Paramétrages!$W:$W,Paramétrages!$Y:$Y,IF(OFFSET(Paramétrages!$F$6,COLUMNS($G:AC)-2,,)=0,"",OFFSET(Paramétrages!$F$6,COLUMNS($G:AC)-2,,)),Paramétrages!$X:$X,$B58&amp;$C58)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58&amp;$C58))/(IF(OFFSET(Paramétrages!$G$6,COLUMNS($H:AD)-2,,)=0,"",OFFSET(Paramétrages!$G$6,COLUMNS($H:AD)-2,,)))&lt;0.67,"B","C"))))))&amp;IF(OFFSET(Paramétrages!$F$6,COLUMNS($G:AC)-2,,)=0,"",IF(ISBLANK('Compréhension de l''écrit'!$D58),""," ("&amp;SUMIFS(Paramétrages!$W:$W,Paramétrages!$Y:$Y,IF(OFFSET(Paramétrages!$F$6,COLUMNS($G:AC)-2,,)=0,"",OFFSET(Paramétrages!$F$6,COLUMNS($G:AC)-2,,)),Paramétrages!$X:$X,$B58&amp;$C58)&amp;" sur "&amp;IF(OFFSET(Paramétrages!$G$6,COLUMNS($H:AD)-2,,)=0,"",OFFSET(Paramétrages!$G$6,COLUMNS($H:AD)-2,,))&amp;")"))</f>
        <v/>
      </c>
      <c r="AB58" s="1" t="str">
        <f ca="1">IF(OFFSET(Paramétrages!$F$6,COLUMNS($G:AD)-2,,)=0,"",IF($B58="","",IF(COUNTA(Paramétrages!$F$5:$F$32)=0,"",IF(ISBLANK('Compréhension de l''écrit'!$D58),"",IF((SUMIFS(Paramétrages!$W:$W,Paramétrages!$Y:$Y,IF(OFFSET(Paramétrages!$F$6,COLUMNS($G:AD)-2,,)=0,"",OFFSET(Paramétrages!$F$6,COLUMNS($G:AD)-2,,)),Paramétrages!$X:$X,$B58&amp;$C58)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58&amp;$C58))/(IF(OFFSET(Paramétrages!$G$6,COLUMNS($H:AE)-2,,)=0,"",OFFSET(Paramétrages!$G$6,COLUMNS($H:AE)-2,,)))&lt;0.67,"B","C"))))))&amp;IF(OFFSET(Paramétrages!$F$6,COLUMNS($G:AD)-2,,)=0,"",IF(ISBLANK('Compréhension de l''écrit'!$D58),""," ("&amp;SUMIFS(Paramétrages!$W:$W,Paramétrages!$Y:$Y,IF(OFFSET(Paramétrages!$F$6,COLUMNS($G:AD)-2,,)=0,"",OFFSET(Paramétrages!$F$6,COLUMNS($G:AD)-2,,)),Paramétrages!$X:$X,$B58&amp;$C58)&amp;" sur "&amp;IF(OFFSET(Paramétrages!$G$6,COLUMNS($H:AE)-2,,)=0,"",OFFSET(Paramétrages!$G$6,COLUMNS($H:AE)-2,,))&amp;")"))</f>
        <v/>
      </c>
      <c r="AC58" s="1" t="str">
        <f ca="1">IF(OFFSET(Paramétrages!$F$6,COLUMNS($G:AE)-2,,)=0,"",IF($B58="","",IF(COUNTA(Paramétrages!$F$5:$F$32)=0,"",IF(ISBLANK('Compréhension de l''écrit'!$D58),"",IF((SUMIFS(Paramétrages!$W:$W,Paramétrages!$Y:$Y,IF(OFFSET(Paramétrages!$F$6,COLUMNS($G:AE)-2,,)=0,"",OFFSET(Paramétrages!$F$6,COLUMNS($G:AE)-2,,)),Paramétrages!$X:$X,$B58&amp;$C58)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58&amp;$C58))/(IF(OFFSET(Paramétrages!$G$6,COLUMNS($H:AF)-2,,)=0,"",OFFSET(Paramétrages!$G$6,COLUMNS($H:AF)-2,,)))&lt;0.67,"B","C"))))))&amp;IF(OFFSET(Paramétrages!$F$6,COLUMNS($G:AE)-2,,)=0,"",IF(ISBLANK('Compréhension de l''écrit'!$D58),""," ("&amp;SUMIFS(Paramétrages!$W:$W,Paramétrages!$Y:$Y,IF(OFFSET(Paramétrages!$F$6,COLUMNS($G:AE)-2,,)=0,"",OFFSET(Paramétrages!$F$6,COLUMNS($G:AE)-2,,)),Paramétrages!$X:$X,$B58&amp;$C58)&amp;" sur "&amp;IF(OFFSET(Paramétrages!$G$6,COLUMNS($H:AF)-2,,)=0,"",OFFSET(Paramétrages!$G$6,COLUMNS($H:AF)-2,,))&amp;")"))</f>
        <v/>
      </c>
      <c r="AD58" s="1" t="str">
        <f ca="1">IF(OFFSET(Paramétrages!$F$6,COLUMNS($G:AF)-2,,)=0,"",IF($B58="","",IF(COUNTA(Paramétrages!$F$5:$F$32)=0,"",IF(ISBLANK('Compréhension de l''écrit'!$D58),"",IF((SUMIFS(Paramétrages!$W:$W,Paramétrages!$Y:$Y,IF(OFFSET(Paramétrages!$F$6,COLUMNS($G:AF)-2,,)=0,"",OFFSET(Paramétrages!$F$6,COLUMNS($G:AF)-2,,)),Paramétrages!$X:$X,$B58&amp;$C58)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58&amp;$C58))/(IF(OFFSET(Paramétrages!$G$6,COLUMNS($H:AG)-2,,)=0,"",OFFSET(Paramétrages!$G$6,COLUMNS($H:AG)-2,,)))&lt;0.67,"B","C"))))))&amp;IF(OFFSET(Paramétrages!$F$6,COLUMNS($G:AF)-2,,)=0,"",IF(ISBLANK('Compréhension de l''écrit'!$D58),""," ("&amp;SUMIFS(Paramétrages!$W:$W,Paramétrages!$Y:$Y,IF(OFFSET(Paramétrages!$F$6,COLUMNS($G:AF)-2,,)=0,"",OFFSET(Paramétrages!$F$6,COLUMNS($G:AF)-2,,)),Paramétrages!$X:$X,$B58&amp;$C58)&amp;" sur "&amp;IF(OFFSET(Paramétrages!$G$6,COLUMNS($H:AG)-2,,)=0,"",OFFSET(Paramétrages!$G$6,COLUMNS($H:AG)-2,,))&amp;")"))</f>
        <v/>
      </c>
      <c r="AE58" s="1" t="str">
        <f ca="1">IF(OFFSET(Paramétrages!$F$6,COLUMNS($G:AG)-2,,)=0,"",IF($B58="","",IF(COUNTA(Paramétrages!$F$5:$F$32)=0,"",IF(ISBLANK('Compréhension de l''écrit'!$D58),"",IF((SUMIFS(Paramétrages!$W:$W,Paramétrages!$Y:$Y,IF(OFFSET(Paramétrages!$F$6,COLUMNS($G:AG)-2,,)=0,"",OFFSET(Paramétrages!$F$6,COLUMNS($G:AG)-2,,)),Paramétrages!$X:$X,$B58&amp;$C58)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58&amp;$C58))/(IF(OFFSET(Paramétrages!$G$6,COLUMNS($H:AH)-2,,)=0,"",OFFSET(Paramétrages!$G$6,COLUMNS($H:AH)-2,,)))&lt;0.67,"B","C"))))))&amp;IF(OFFSET(Paramétrages!$F$6,COLUMNS($G:AG)-2,,)=0,"",IF(ISBLANK('Compréhension de l''écrit'!$D58),""," ("&amp;SUMIFS(Paramétrages!$W:$W,Paramétrages!$Y:$Y,IF(OFFSET(Paramétrages!$F$6,COLUMNS($G:AG)-2,,)=0,"",OFFSET(Paramétrages!$F$6,COLUMNS($G:AG)-2,,)),Paramétrages!$X:$X,$B58&amp;$C58)&amp;" sur "&amp;IF(OFFSET(Paramétrages!$G$6,COLUMNS($H:AH)-2,,)=0,"",OFFSET(Paramétrages!$G$6,COLUMNS($H:AH)-2,,))&amp;")"))</f>
        <v/>
      </c>
      <c r="AF58" s="1" t="str">
        <f ca="1">IF(OFFSET(Paramétrages!$F$6,COLUMNS($G:AH)-2,,)=0,"",IF($B58="","",IF(COUNTA(Paramétrages!$F$5:$F$32)=0,"",IF(ISBLANK('Compréhension de l''écrit'!$D58),"",IF((SUMIFS(Paramétrages!$W:$W,Paramétrages!$Y:$Y,IF(OFFSET(Paramétrages!$F$6,COLUMNS($G:AH)-2,,)=0,"",OFFSET(Paramétrages!$F$6,COLUMNS($G:AH)-2,,)),Paramétrages!$X:$X,$B58&amp;$C58)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58&amp;$C58))/(IF(OFFSET(Paramétrages!$G$6,COLUMNS($H:AI)-2,,)=0,"",OFFSET(Paramétrages!$G$6,COLUMNS($H:AI)-2,,)))&lt;0.67,"B","C"))))))&amp;IF(OFFSET(Paramétrages!$F$6,COLUMNS($G:AH)-2,,)=0,"",IF(ISBLANK('Compréhension de l''écrit'!$D58),""," ("&amp;SUMIFS(Paramétrages!$W:$W,Paramétrages!$Y:$Y,IF(OFFSET(Paramétrages!$F$6,COLUMNS($G:AH)-2,,)=0,"",OFFSET(Paramétrages!$F$6,COLUMNS($G:AH)-2,,)),Paramétrages!$X:$X,$B58&amp;$C58)&amp;" sur "&amp;IF(OFFSET(Paramétrages!$G$6,COLUMNS($H:AI)-2,,)=0,"",OFFSET(Paramétrages!$G$6,COLUMNS($H:AI)-2,,))&amp;")"))</f>
        <v/>
      </c>
      <c r="AG58" s="1" t="str">
        <f ca="1">IF(OFFSET(Paramétrages!$F$6,COLUMNS($G:AI)-2,,)=0,"",IF($B58="","",IF(COUNTA(Paramétrages!$F$5:$F$32)=0,"",IF(ISBLANK('Compréhension de l''écrit'!$D58),"",IF((SUMIFS(Paramétrages!$W:$W,Paramétrages!$Y:$Y,IF(OFFSET(Paramétrages!$F$6,COLUMNS($G:AI)-2,,)=0,"",OFFSET(Paramétrages!$F$6,COLUMNS($G:AI)-2,,)),Paramétrages!$X:$X,$B58&amp;$C58)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58&amp;$C58))/(IF(OFFSET(Paramétrages!$G$6,COLUMNS($H:AJ)-2,,)=0,"",OFFSET(Paramétrages!$G$6,COLUMNS($H:AJ)-2,,)))&lt;0.67,"B","C"))))))&amp;IF(OFFSET(Paramétrages!$F$6,COLUMNS($G:AI)-2,,)=0,"",IF(ISBLANK('Compréhension de l''écrit'!$D58),""," ("&amp;SUMIFS(Paramétrages!$W:$W,Paramétrages!$Y:$Y,IF(OFFSET(Paramétrages!$F$6,COLUMNS($G:AI)-2,,)=0,"",OFFSET(Paramétrages!$F$6,COLUMNS($G:AI)-2,,)),Paramétrages!$X:$X,$B58&amp;$C58)&amp;" sur "&amp;IF(OFFSET(Paramétrages!$G$6,COLUMNS($H:AJ)-2,,)=0,"",OFFSET(Paramétrages!$G$6,COLUMNS($H:AJ)-2,,))&amp;")"))</f>
        <v/>
      </c>
      <c r="AH58" s="1" t="str">
        <f ca="1">IF(OFFSET(Paramétrages!$F$6,COLUMNS($G:AJ)-2,,)=0,"",IF($B58="","",IF(COUNTA(Paramétrages!$F$5:$F$32)=0,"",IF(ISBLANK('Compréhension de l''écrit'!$D58),"",IF((SUMIFS(Paramétrages!$W:$W,Paramétrages!$Y:$Y,IF(OFFSET(Paramétrages!$F$6,COLUMNS($G:AJ)-2,,)=0,"",OFFSET(Paramétrages!$F$6,COLUMNS($G:AJ)-2,,)),Paramétrages!$X:$X,$B58&amp;$C58)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58&amp;$C58))/(IF(OFFSET(Paramétrages!$G$6,COLUMNS($H:AK)-2,,)=0,"",OFFSET(Paramétrages!$G$6,COLUMNS($H:AK)-2,,)))&lt;0.67,"B","C"))))))&amp;IF(OFFSET(Paramétrages!$F$6,COLUMNS($G:AJ)-2,,)=0,"",IF(ISBLANK('Compréhension de l''écrit'!$D58),""," ("&amp;SUMIFS(Paramétrages!$W:$W,Paramétrages!$Y:$Y,IF(OFFSET(Paramétrages!$F$6,COLUMNS($G:AJ)-2,,)=0,"",OFFSET(Paramétrages!$F$6,COLUMNS($G:AJ)-2,,)),Paramétrages!$X:$X,$B58&amp;$C58)&amp;" sur "&amp;IF(OFFSET(Paramétrages!$G$6,COLUMNS($H:AK)-2,,)=0,"",OFFSET(Paramétrages!$G$6,COLUMNS($H:AK)-2,,))&amp;")"))</f>
        <v/>
      </c>
      <c r="AI58" s="1" t="str">
        <f ca="1">IF(OFFSET(Paramétrages!$F$6,COLUMNS($G:AK)-2,,)=0,"",IF($B58="","",IF(COUNTA(Paramétrages!$F$5:$F$32)=0,"",IF(ISBLANK('Compréhension de l''écrit'!$D58),"",IF((SUMIFS(Paramétrages!$W:$W,Paramétrages!$Y:$Y,IF(OFFSET(Paramétrages!$F$6,COLUMNS($G:AK)-2,,)=0,"",OFFSET(Paramétrages!$F$6,COLUMNS($G:AK)-2,,)),Paramétrages!$X:$X,$B58&amp;$C58)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58&amp;$C58))/(IF(OFFSET(Paramétrages!$G$6,COLUMNS($H:AL)-2,,)=0,"",OFFSET(Paramétrages!$G$6,COLUMNS($H:AL)-2,,)))&lt;0.67,"B","C"))))))&amp;IF(OFFSET(Paramétrages!$F$6,COLUMNS($G:AK)-2,,)=0,"",IF(ISBLANK('Compréhension de l''écrit'!$D58),""," ("&amp;SUMIFS(Paramétrages!$W:$W,Paramétrages!$Y:$Y,IF(OFFSET(Paramétrages!$F$6,COLUMNS($G:AK)-2,,)=0,"",OFFSET(Paramétrages!$F$6,COLUMNS($G:AK)-2,,)),Paramétrages!$X:$X,$B58&amp;$C58)&amp;" sur "&amp;IF(OFFSET(Paramétrages!$G$6,COLUMNS($H:AL)-2,,)=0,"",OFFSET(Paramétrages!$G$6,COLUMNS($H:AL)-2,,))&amp;")"))</f>
        <v/>
      </c>
      <c r="AJ58" s="1" t="str">
        <f ca="1">IF(OFFSET(Paramétrages!$F$6,COLUMNS($G:AL)-2,,)=0,"",IF($B58="","",IF(COUNTA(Paramétrages!$F$5:$F$32)=0,"",IF(ISBLANK('Compréhension de l''écrit'!$D58),"",IF((SUMIFS(Paramétrages!$W:$W,Paramétrages!$Y:$Y,IF(OFFSET(Paramétrages!$F$6,COLUMNS($G:AL)-2,,)=0,"",OFFSET(Paramétrages!$F$6,COLUMNS($G:AL)-2,,)),Paramétrages!$X:$X,$B58&amp;$C58)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58&amp;$C58))/(IF(OFFSET(Paramétrages!$G$6,COLUMNS($H:AM)-2,,)=0,"",OFFSET(Paramétrages!$G$6,COLUMNS($H:AM)-2,,)))&lt;0.67,"B","C"))))))&amp;IF(OFFSET(Paramétrages!$F$6,COLUMNS($G:AL)-2,,)=0,"",IF(ISBLANK('Compréhension de l''écrit'!$D58),""," ("&amp;SUMIFS(Paramétrages!$W:$W,Paramétrages!$Y:$Y,IF(OFFSET(Paramétrages!$F$6,COLUMNS($G:AL)-2,,)=0,"",OFFSET(Paramétrages!$F$6,COLUMNS($G:AL)-2,,)),Paramétrages!$X:$X,$B58&amp;$C58)&amp;" sur "&amp;IF(OFFSET(Paramétrages!$G$6,COLUMNS($H:AM)-2,,)=0,"",OFFSET(Paramétrages!$G$6,COLUMNS($H:AM)-2,,))&amp;")"))</f>
        <v/>
      </c>
      <c r="AK58" s="1" t="str">
        <f ca="1">IF(OFFSET(Paramétrages!$F$6,COLUMNS($G:AM)-2,,)=0,"",IF($B58="","",IF(COUNTA(Paramétrages!$F$5:$F$32)=0,"",IF(ISBLANK('Compréhension de l''écrit'!$D58),"",IF((SUMIFS(Paramétrages!$W:$W,Paramétrages!$Y:$Y,IF(OFFSET(Paramétrages!$F$6,COLUMNS($G:AM)-2,,)=0,"",OFFSET(Paramétrages!$F$6,COLUMNS($G:AM)-2,,)),Paramétrages!$X:$X,$B58&amp;$C58)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58&amp;$C58))/(IF(OFFSET(Paramétrages!$G$6,COLUMNS($H:AN)-2,,)=0,"",OFFSET(Paramétrages!$G$6,COLUMNS($H:AN)-2,,)))&lt;0.67,"B","C"))))))&amp;IF(OFFSET(Paramétrages!$F$6,COLUMNS($G:AM)-2,,)=0,"",IF(ISBLANK('Compréhension de l''écrit'!$D58),""," ("&amp;SUMIFS(Paramétrages!$W:$W,Paramétrages!$Y:$Y,IF(OFFSET(Paramétrages!$F$6,COLUMNS($G:AM)-2,,)=0,"",OFFSET(Paramétrages!$F$6,COLUMNS($G:AM)-2,,)),Paramétrages!$X:$X,$B58&amp;$C58)&amp;" sur "&amp;IF(OFFSET(Paramétrages!$G$6,COLUMNS($H:AN)-2,,)=0,"",OFFSET(Paramétrages!$G$6,COLUMNS($H:AN)-2,,))&amp;")"))</f>
        <v/>
      </c>
      <c r="AL58" s="1" t="str">
        <f ca="1">IF(OFFSET(Paramétrages!$F$6,COLUMNS($G:AN)-2,,)=0,"",IF($B58="","",IF(COUNTA(Paramétrages!$F$5:$F$32)=0,"",IF(ISBLANK('Compréhension de l''écrit'!$D58),"",IF((SUMIFS(Paramétrages!$W:$W,Paramétrages!$Y:$Y,IF(OFFSET(Paramétrages!$F$6,COLUMNS($G:AN)-2,,)=0,"",OFFSET(Paramétrages!$F$6,COLUMNS($G:AN)-2,,)),Paramétrages!$X:$X,$B58&amp;$C58)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58&amp;$C58))/(IF(OFFSET(Paramétrages!$G$6,COLUMNS($H:AO)-2,,)=0,"",OFFSET(Paramétrages!$G$6,COLUMNS($H:AO)-2,,)))&lt;0.67,"B","C"))))))&amp;IF(OFFSET(Paramétrages!$F$6,COLUMNS($G:AN)-2,,)=0,"",IF(ISBLANK('Compréhension de l''écrit'!$D58),""," ("&amp;SUMIFS(Paramétrages!$W:$W,Paramétrages!$Y:$Y,IF(OFFSET(Paramétrages!$F$6,COLUMNS($G:AN)-2,,)=0,"",OFFSET(Paramétrages!$F$6,COLUMNS($G:AN)-2,,)),Paramétrages!$X:$X,$B58&amp;$C58)&amp;" sur "&amp;IF(OFFSET(Paramétrages!$G$6,COLUMNS($H:AO)-2,,)=0,"",OFFSET(Paramétrages!$G$6,COLUMNS($H:AO)-2,,))&amp;")"))</f>
        <v/>
      </c>
      <c r="AM58" s="1" t="str">
        <f ca="1">IF(OFFSET(Paramétrages!$F$6,COLUMNS($G:AO)-2,,)=0,"",IF($B58="","",IF(COUNTA(Paramétrages!$F$5:$F$32)=0,"",IF(ISBLANK('Compréhension de l''écrit'!$D58),"",IF((SUMIFS(Paramétrages!$W:$W,Paramétrages!$Y:$Y,IF(OFFSET(Paramétrages!$F$6,COLUMNS($G:AO)-2,,)=0,"",OFFSET(Paramétrages!$F$6,COLUMNS($G:AO)-2,,)),Paramétrages!$X:$X,$B58&amp;$C58)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58&amp;$C58))/(IF(OFFSET(Paramétrages!$G$6,COLUMNS($H:AP)-2,,)=0,"",OFFSET(Paramétrages!$G$6,COLUMNS($H:AP)-2,,)))&lt;0.67,"B","C"))))))&amp;IF(OFFSET(Paramétrages!$F$6,COLUMNS($G:AO)-2,,)=0,"",IF(ISBLANK('Compréhension de l''écrit'!$D58),""," ("&amp;SUMIFS(Paramétrages!$W:$W,Paramétrages!$Y:$Y,IF(OFFSET(Paramétrages!$F$6,COLUMNS($G:AO)-2,,)=0,"",OFFSET(Paramétrages!$F$6,COLUMNS($G:AO)-2,,)),Paramétrages!$X:$X,$B58&amp;$C58)&amp;" sur "&amp;IF(OFFSET(Paramétrages!$G$6,COLUMNS($H:AP)-2,,)=0,"",OFFSET(Paramétrages!$G$6,COLUMNS($H:AP)-2,,))&amp;")"))</f>
        <v/>
      </c>
      <c r="AN58" s="1" t="str">
        <f ca="1">IF(OFFSET(Paramétrages!$F$6,COLUMNS($G:AP)-2,,)=0,"",IF($B58="","",IF(COUNTA(Paramétrages!$F$5:$F$32)=0,"",IF(ISBLANK('Compréhension de l''écrit'!$D58),"",IF((SUMIFS(Paramétrages!$W:$W,Paramétrages!$Y:$Y,IF(OFFSET(Paramétrages!$F$6,COLUMNS($G:AP)-2,,)=0,"",OFFSET(Paramétrages!$F$6,COLUMNS($G:AP)-2,,)),Paramétrages!$X:$X,$B58&amp;$C58)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58&amp;$C58))/(IF(OFFSET(Paramétrages!$G$6,COLUMNS($H:AQ)-2,,)=0,"",OFFSET(Paramétrages!$G$6,COLUMNS($H:AQ)-2,,)))&lt;0.67,"B","C"))))))&amp;IF(OFFSET(Paramétrages!$F$6,COLUMNS($G:AP)-2,,)=0,"",IF(ISBLANK('Compréhension de l''écrit'!$D58),""," ("&amp;SUMIFS(Paramétrages!$W:$W,Paramétrages!$Y:$Y,IF(OFFSET(Paramétrages!$F$6,COLUMNS($G:AP)-2,,)=0,"",OFFSET(Paramétrages!$F$6,COLUMNS($G:AP)-2,,)),Paramétrages!$X:$X,$B58&amp;$C58)&amp;" sur "&amp;IF(OFFSET(Paramétrages!$G$6,COLUMNS($H:AQ)-2,,)=0,"",OFFSET(Paramétrages!$G$6,COLUMNS($H:AQ)-2,,))&amp;")"))</f>
        <v/>
      </c>
      <c r="AO58" s="1" t="str">
        <f ca="1">IF(OFFSET(Paramétrages!$F$6,COLUMNS($G:AQ)-2,,)=0,"",IF($B58="","",IF(COUNTA(Paramétrages!$F$5:$F$32)=0,"",IF(ISBLANK('Compréhension de l''écrit'!$D58),"",IF((SUMIFS(Paramétrages!$W:$W,Paramétrages!$Y:$Y,IF(OFFSET(Paramétrages!$F$6,COLUMNS($G:AQ)-2,,)=0,"",OFFSET(Paramétrages!$F$6,COLUMNS($G:AQ)-2,,)),Paramétrages!$X:$X,$B58&amp;$C58)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58&amp;$C58))/(IF(OFFSET(Paramétrages!$G$6,COLUMNS($H:AR)-2,,)=0,"",OFFSET(Paramétrages!$G$6,COLUMNS($H:AR)-2,,)))&lt;0.67,"B","C"))))))&amp;IF(OFFSET(Paramétrages!$F$6,COLUMNS($G:AQ)-2,,)=0,"",IF(ISBLANK('Compréhension de l''écrit'!$D58),""," ("&amp;SUMIFS(Paramétrages!$W:$W,Paramétrages!$Y:$Y,IF(OFFSET(Paramétrages!$F$6,COLUMNS($G:AQ)-2,,)=0,"",OFFSET(Paramétrages!$F$6,COLUMNS($G:AQ)-2,,)),Paramétrages!$X:$X,$B58&amp;$C58)&amp;" sur "&amp;IF(OFFSET(Paramétrages!$G$6,COLUMNS($H:AR)-2,,)=0,"",OFFSET(Paramétrages!$G$6,COLUMNS($H:AR)-2,,))&amp;")"))</f>
        <v/>
      </c>
      <c r="AP58" s="1" t="str">
        <f ca="1">IF(OFFSET(Paramétrages!$F$6,COLUMNS($G:AR)-2,,)=0,"",IF($B58="","",IF(COUNTA(Paramétrages!$F$5:$F$32)=0,"",IF(ISBLANK('Compréhension de l''écrit'!$D58),"",IF((SUMIFS(Paramétrages!$W:$W,Paramétrages!$Y:$Y,IF(OFFSET(Paramétrages!$F$6,COLUMNS($G:AR)-2,,)=0,"",OFFSET(Paramétrages!$F$6,COLUMNS($G:AR)-2,,)),Paramétrages!$X:$X,$B58&amp;$C58)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58&amp;$C58))/(IF(OFFSET(Paramétrages!$G$6,COLUMNS($H:AS)-2,,)=0,"",OFFSET(Paramétrages!$G$6,COLUMNS($H:AS)-2,,)))&lt;0.67,"B","C"))))))&amp;IF(OFFSET(Paramétrages!$F$6,COLUMNS($G:AR)-2,,)=0,"",IF(ISBLANK('Compréhension de l''écrit'!$D58),""," ("&amp;SUMIFS(Paramétrages!$W:$W,Paramétrages!$Y:$Y,IF(OFFSET(Paramétrages!$F$6,COLUMNS($G:AR)-2,,)=0,"",OFFSET(Paramétrages!$F$6,COLUMNS($G:AR)-2,,)),Paramétrages!$X:$X,$B58&amp;$C58)&amp;" sur "&amp;IF(OFFSET(Paramétrages!$G$6,COLUMNS($H:AS)-2,,)=0,"",OFFSET(Paramétrages!$G$6,COLUMNS($H:AS)-2,,))&amp;")"))</f>
        <v/>
      </c>
      <c r="AQ58" s="1" t="str">
        <f ca="1">IF(OFFSET(Paramétrages!$F$6,COLUMNS($G:AS)-2,,)=0,"",IF($B58="","",IF(COUNTA(Paramétrages!$F$5:$F$32)=0,"",IF(ISBLANK('Compréhension de l''écrit'!$D58),"",IF((SUMIFS(Paramétrages!$W:$W,Paramétrages!$Y:$Y,IF(OFFSET(Paramétrages!$F$6,COLUMNS($G:AS)-2,,)=0,"",OFFSET(Paramétrages!$F$6,COLUMNS($G:AS)-2,,)),Paramétrages!$X:$X,$B58&amp;$C58)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58&amp;$C58))/(IF(OFFSET(Paramétrages!$G$6,COLUMNS($H:AT)-2,,)=0,"",OFFSET(Paramétrages!$G$6,COLUMNS($H:AT)-2,,)))&lt;0.67,"B","C"))))))&amp;IF(OFFSET(Paramétrages!$F$6,COLUMNS($G:AS)-2,,)=0,"",IF(ISBLANK('Compréhension de l''écrit'!$D58),""," ("&amp;SUMIFS(Paramétrages!$W:$W,Paramétrages!$Y:$Y,IF(OFFSET(Paramétrages!$F$6,COLUMNS($G:AS)-2,,)=0,"",OFFSET(Paramétrages!$F$6,COLUMNS($G:AS)-2,,)),Paramétrages!$X:$X,$B58&amp;$C58)&amp;" sur "&amp;IF(OFFSET(Paramétrages!$G$6,COLUMNS($H:AT)-2,,)=0,"",OFFSET(Paramétrages!$G$6,COLUMNS($H:AT)-2,,))&amp;")"))</f>
        <v/>
      </c>
      <c r="AR58" s="1" t="str">
        <f ca="1">IF(OFFSET(Paramétrages!$F$6,COLUMNS($G:AT)-2,,)=0,"",IF($B58="","",IF(COUNTA(Paramétrages!$F$5:$F$32)=0,"",IF(ISBLANK('Compréhension de l''écrit'!$D58),"",IF((SUMIFS(Paramétrages!$W:$W,Paramétrages!$Y:$Y,IF(OFFSET(Paramétrages!$F$6,COLUMNS($G:AT)-2,,)=0,"",OFFSET(Paramétrages!$F$6,COLUMNS($G:AT)-2,,)),Paramétrages!$X:$X,$B58&amp;$C58)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58&amp;$C58))/(IF(OFFSET(Paramétrages!$G$6,COLUMNS($H:AU)-2,,)=0,"",OFFSET(Paramétrages!$G$6,COLUMNS($H:AU)-2,,)))&lt;0.67,"B","C"))))))&amp;IF(OFFSET(Paramétrages!$F$6,COLUMNS($G:AT)-2,,)=0,"",IF(ISBLANK('Compréhension de l''écrit'!$D58),""," ("&amp;SUMIFS(Paramétrages!$W:$W,Paramétrages!$Y:$Y,IF(OFFSET(Paramétrages!$F$6,COLUMNS($G:AT)-2,,)=0,"",OFFSET(Paramétrages!$F$6,COLUMNS($G:AT)-2,,)),Paramétrages!$X:$X,$B58&amp;$C58)&amp;" sur "&amp;IF(OFFSET(Paramétrages!$G$6,COLUMNS($H:AU)-2,,)=0,"",OFFSET(Paramétrages!$G$6,COLUMNS($H:AU)-2,,))&amp;")"))</f>
        <v/>
      </c>
      <c r="AS58" s="1" t="str">
        <f ca="1">IF(OFFSET(Paramétrages!$F$6,COLUMNS($G:AU)-2,,)=0,"",IF($B58="","",IF(COUNTA(Paramétrages!$F$5:$F$32)=0,"",IF(ISBLANK('Compréhension de l''écrit'!$D58),"",IF((SUMIFS(Paramétrages!$W:$W,Paramétrages!$Y:$Y,IF(OFFSET(Paramétrages!$F$6,COLUMNS($G:AU)-2,,)=0,"",OFFSET(Paramétrages!$F$6,COLUMNS($G:AU)-2,,)),Paramétrages!$X:$X,$B58&amp;$C58)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58&amp;$C58))/(IF(OFFSET(Paramétrages!$G$6,COLUMNS($H:AV)-2,,)=0,"",OFFSET(Paramétrages!$G$6,COLUMNS($H:AV)-2,,)))&lt;0.67,"B","C"))))))&amp;IF(OFFSET(Paramétrages!$F$6,COLUMNS($G:AU)-2,,)=0,"",IF(ISBLANK('Compréhension de l''écrit'!$D58),""," ("&amp;SUMIFS(Paramétrages!$W:$W,Paramétrages!$Y:$Y,IF(OFFSET(Paramétrages!$F$6,COLUMNS($G:AU)-2,,)=0,"",OFFSET(Paramétrages!$F$6,COLUMNS($G:AU)-2,,)),Paramétrages!$X:$X,$B58&amp;$C58)&amp;" sur "&amp;IF(OFFSET(Paramétrages!$G$6,COLUMNS($H:AV)-2,,)=0,"",OFFSET(Paramétrages!$G$6,COLUMNS($H:AV)-2,,))&amp;")"))</f>
        <v/>
      </c>
      <c r="AT58" s="1" t="str">
        <f ca="1">IF(OFFSET(Paramétrages!$F$6,COLUMNS($G:AV)-2,,)=0,"",IF($B58="","",IF(COUNTA(Paramétrages!$F$5:$F$32)=0,"",IF(ISBLANK('Compréhension de l''écrit'!$D58),"",IF((SUMIFS(Paramétrages!$W:$W,Paramétrages!$Y:$Y,IF(OFFSET(Paramétrages!$F$6,COLUMNS($G:AV)-2,,)=0,"",OFFSET(Paramétrages!$F$6,COLUMNS($G:AV)-2,,)),Paramétrages!$X:$X,$B58&amp;$C58)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58&amp;$C58))/(IF(OFFSET(Paramétrages!$G$6,COLUMNS($H:AW)-2,,)=0,"",OFFSET(Paramétrages!$G$6,COLUMNS($H:AW)-2,,)))&lt;0.67,"B","C"))))))&amp;IF(OFFSET(Paramétrages!$F$6,COLUMNS($G:AV)-2,,)=0,"",IF(ISBLANK('Compréhension de l''écrit'!$D58),""," ("&amp;SUMIFS(Paramétrages!$W:$W,Paramétrages!$Y:$Y,IF(OFFSET(Paramétrages!$F$6,COLUMNS($G:AV)-2,,)=0,"",OFFSET(Paramétrages!$F$6,COLUMNS($G:AV)-2,,)),Paramétrages!$X:$X,$B58&amp;$C58)&amp;" sur "&amp;IF(OFFSET(Paramétrages!$G$6,COLUMNS($H:AW)-2,,)=0,"",OFFSET(Paramétrages!$G$6,COLUMNS($H:AW)-2,,))&amp;")"))</f>
        <v/>
      </c>
      <c r="AU58" s="1" t="str">
        <f ca="1">IF(OFFSET(Paramétrages!$F$6,COLUMNS($G:AW)-2,,)=0,"",IF($B58="","",IF(COUNTA(Paramétrages!$F$5:$F$32)=0,"",IF(ISBLANK('Compréhension de l''écrit'!$D58),"",IF((SUMIFS(Paramétrages!$W:$W,Paramétrages!$Y:$Y,IF(OFFSET(Paramétrages!$F$6,COLUMNS($G:AW)-2,,)=0,"",OFFSET(Paramétrages!$F$6,COLUMNS($G:AW)-2,,)),Paramétrages!$X:$X,$B58&amp;$C58)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58&amp;$C58))/(IF(OFFSET(Paramétrages!$G$6,COLUMNS($H:AX)-2,,)=0,"",OFFSET(Paramétrages!$G$6,COLUMNS($H:AX)-2,,)))&lt;0.67,"B","C"))))))&amp;IF(OFFSET(Paramétrages!$F$6,COLUMNS($G:AW)-2,,)=0,"",IF(ISBLANK('Compréhension de l''écrit'!$D58),""," ("&amp;SUMIFS(Paramétrages!$W:$W,Paramétrages!$Y:$Y,IF(OFFSET(Paramétrages!$F$6,COLUMNS($G:AW)-2,,)=0,"",OFFSET(Paramétrages!$F$6,COLUMNS($G:AW)-2,,)),Paramétrages!$X:$X,$B58&amp;$C58)&amp;" sur "&amp;IF(OFFSET(Paramétrages!$G$6,COLUMNS($H:AX)-2,,)=0,"",OFFSET(Paramétrages!$G$6,COLUMNS($H:AX)-2,,))&amp;")"))</f>
        <v/>
      </c>
      <c r="AV58" s="1" t="str">
        <f ca="1">IF(OFFSET(Paramétrages!$F$6,COLUMNS($G:AX)-2,,)=0,"",IF($B58="","",IF(COUNTA(Paramétrages!$F$5:$F$32)=0,"",IF(ISBLANK('Compréhension de l''écrit'!$D58),"",IF((SUMIFS(Paramétrages!$W:$W,Paramétrages!$Y:$Y,IF(OFFSET(Paramétrages!$F$6,COLUMNS($G:AX)-2,,)=0,"",OFFSET(Paramétrages!$F$6,COLUMNS($G:AX)-2,,)),Paramétrages!$X:$X,$B58&amp;$C58)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58&amp;$C58))/(IF(OFFSET(Paramétrages!$G$6,COLUMNS($H:AY)-2,,)=0,"",OFFSET(Paramétrages!$G$6,COLUMNS($H:AY)-2,,)))&lt;0.67,"B","C"))))))&amp;IF(OFFSET(Paramétrages!$F$6,COLUMNS($G:AX)-2,,)=0,"",IF(ISBLANK('Compréhension de l''écrit'!$D58),""," ("&amp;SUMIFS(Paramétrages!$W:$W,Paramétrages!$Y:$Y,IF(OFFSET(Paramétrages!$F$6,COLUMNS($G:AX)-2,,)=0,"",OFFSET(Paramétrages!$F$6,COLUMNS($G:AX)-2,,)),Paramétrages!$X:$X,$B58&amp;$C58)&amp;" sur "&amp;IF(OFFSET(Paramétrages!$G$6,COLUMNS($H:AY)-2,,)=0,"",OFFSET(Paramétrages!$G$6,COLUMNS($H:AY)-2,,))&amp;")"))</f>
        <v/>
      </c>
      <c r="AW58" s="1" t="str">
        <f ca="1">IF(OFFSET(Paramétrages!$F$6,COLUMNS($G:AY)-2,,)=0,"",IF($B58="","",IF(COUNTA(Paramétrages!$F$5:$F$32)=0,"",IF(ISBLANK('Compréhension de l''écrit'!$D58),"",IF((SUMIFS(Paramétrages!$W:$W,Paramétrages!$Y:$Y,IF(OFFSET(Paramétrages!$F$6,COLUMNS($G:AY)-2,,)=0,"",OFFSET(Paramétrages!$F$6,COLUMNS($G:AY)-2,,)),Paramétrages!$X:$X,$B58&amp;$C58)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58&amp;$C58))/(IF(OFFSET(Paramétrages!$G$6,COLUMNS($H:AZ)-2,,)=0,"",OFFSET(Paramétrages!$G$6,COLUMNS($H:AZ)-2,,)))&lt;0.67,"B","C"))))))&amp;IF(OFFSET(Paramétrages!$F$6,COLUMNS($G:AY)-2,,)=0,"",IF(ISBLANK('Compréhension de l''écrit'!$D58),""," ("&amp;SUMIFS(Paramétrages!$W:$W,Paramétrages!$Y:$Y,IF(OFFSET(Paramétrages!$F$6,COLUMNS($G:AY)-2,,)=0,"",OFFSET(Paramétrages!$F$6,COLUMNS($G:AY)-2,,)),Paramétrages!$X:$X,$B58&amp;$C58)&amp;" sur "&amp;IF(OFFSET(Paramétrages!$G$6,COLUMNS($H:AZ)-2,,)=0,"",OFFSET(Paramétrages!$G$6,COLUMNS($H:AZ)-2,,))&amp;")"))</f>
        <v/>
      </c>
      <c r="AX58" s="1" t="str">
        <f ca="1">IF(OFFSET(Paramétrages!$F$6,COLUMNS($G:AZ)-2,,)=0,"",IF($B58="","",IF(COUNTA(Paramétrages!$F$5:$F$32)=0,"",IF(ISBLANK('Compréhension de l''écrit'!$D58),"",IF((SUMIFS(Paramétrages!$W:$W,Paramétrages!$Y:$Y,IF(OFFSET(Paramétrages!$F$6,COLUMNS($G:AZ)-2,,)=0,"",OFFSET(Paramétrages!$F$6,COLUMNS($G:AZ)-2,,)),Paramétrages!$X:$X,$B58&amp;$C58)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58&amp;$C58))/(IF(OFFSET(Paramétrages!$G$6,COLUMNS($H:BA)-2,,)=0,"",OFFSET(Paramétrages!$G$6,COLUMNS($H:BA)-2,,)))&lt;0.67,"B","C"))))))&amp;IF(OFFSET(Paramétrages!$F$6,COLUMNS($G:AZ)-2,,)=0,"",IF(ISBLANK('Compréhension de l''écrit'!$D58),""," ("&amp;SUMIFS(Paramétrages!$W:$W,Paramétrages!$Y:$Y,IF(OFFSET(Paramétrages!$F$6,COLUMNS($G:AZ)-2,,)=0,"",OFFSET(Paramétrages!$F$6,COLUMNS($G:AZ)-2,,)),Paramétrages!$X:$X,$B58&amp;$C58)&amp;" sur "&amp;IF(OFFSET(Paramétrages!$G$6,COLUMNS($H:BA)-2,,)=0,"",OFFSET(Paramétrages!$G$6,COLUMNS($H:BA)-2,,))&amp;")"))</f>
        <v/>
      </c>
      <c r="AY58" s="1" t="str">
        <f ca="1">IF(OFFSET(Paramétrages!$F$6,COLUMNS($G:BA)-2,,)=0,"",IF($B58="","",IF(COUNTA(Paramétrages!$F$5:$F$32)=0,"",IF(ISBLANK('Compréhension de l''écrit'!$D58),"",IF((SUMIFS(Paramétrages!$W:$W,Paramétrages!$Y:$Y,IF(OFFSET(Paramétrages!$F$6,COLUMNS($G:BA)-2,,)=0,"",OFFSET(Paramétrages!$F$6,COLUMNS($G:BA)-2,,)),Paramétrages!$X:$X,$B58&amp;$C58)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58&amp;$C58))/(IF(OFFSET(Paramétrages!$G$6,COLUMNS($H:BB)-2,,)=0,"",OFFSET(Paramétrages!$G$6,COLUMNS($H:BB)-2,,)))&lt;0.67,"B","C"))))))&amp;IF(OFFSET(Paramétrages!$F$6,COLUMNS($G:BA)-2,,)=0,"",IF(ISBLANK('Compréhension de l''écrit'!$D58),""," ("&amp;SUMIFS(Paramétrages!$W:$W,Paramétrages!$Y:$Y,IF(OFFSET(Paramétrages!$F$6,COLUMNS($G:BA)-2,,)=0,"",OFFSET(Paramétrages!$F$6,COLUMNS($G:BA)-2,,)),Paramétrages!$X:$X,$B58&amp;$C58)&amp;" sur "&amp;IF(OFFSET(Paramétrages!$G$6,COLUMNS($H:BB)-2,,)=0,"",OFFSET(Paramétrages!$G$6,COLUMNS($H:BB)-2,,))&amp;")"))</f>
        <v/>
      </c>
      <c r="AZ58" s="1" t="str">
        <f ca="1">IF(OFFSET(Paramétrages!$F$6,COLUMNS($G:BB)-2,,)=0,"",IF($B58="","",IF(COUNTA(Paramétrages!$F$5:$F$32)=0,"",IF(ISBLANK('Compréhension de l''écrit'!$D58),"",IF((SUMIFS(Paramétrages!$W:$W,Paramétrages!$Y:$Y,IF(OFFSET(Paramétrages!$F$6,COLUMNS($G:BB)-2,,)=0,"",OFFSET(Paramétrages!$F$6,COLUMNS($G:BB)-2,,)),Paramétrages!$X:$X,$B58&amp;$C58)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58&amp;$C58))/(IF(OFFSET(Paramétrages!$G$6,COLUMNS($H:BC)-2,,)=0,"",OFFSET(Paramétrages!$G$6,COLUMNS($H:BC)-2,,)))&lt;0.67,"B","C"))))))&amp;IF(OFFSET(Paramétrages!$F$6,COLUMNS($G:BB)-2,,)=0,"",IF(ISBLANK('Compréhension de l''écrit'!$D58),""," ("&amp;SUMIFS(Paramétrages!$W:$W,Paramétrages!$Y:$Y,IF(OFFSET(Paramétrages!$F$6,COLUMNS($G:BB)-2,,)=0,"",OFFSET(Paramétrages!$F$6,COLUMNS($G:BB)-2,,)),Paramétrages!$X:$X,$B58&amp;$C58)&amp;" sur "&amp;IF(OFFSET(Paramétrages!$G$6,COLUMNS($H:BC)-2,,)=0,"",OFFSET(Paramétrages!$G$6,COLUMNS($H:BC)-2,,))&amp;")"))</f>
        <v/>
      </c>
      <c r="BA58" s="1" t="str">
        <f ca="1">IF(OFFSET(Paramétrages!$F$6,COLUMNS($G:BC)-2,,)=0,"",IF($B58="","",IF(COUNTA(Paramétrages!$F$5:$F$32)=0,"",IF(ISBLANK('Compréhension de l''écrit'!$D58),"",IF((SUMIFS(Paramétrages!$W:$W,Paramétrages!$Y:$Y,IF(OFFSET(Paramétrages!$F$6,COLUMNS($G:BC)-2,,)=0,"",OFFSET(Paramétrages!$F$6,COLUMNS($G:BC)-2,,)),Paramétrages!$X:$X,$B58&amp;$C58)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58&amp;$C58))/(IF(OFFSET(Paramétrages!$G$6,COLUMNS($H:BD)-2,,)=0,"",OFFSET(Paramétrages!$G$6,COLUMNS($H:BD)-2,,)))&lt;0.67,"B","C"))))))&amp;IF(OFFSET(Paramétrages!$F$6,COLUMNS($G:BC)-2,,)=0,"",IF(ISBLANK('Compréhension de l''écrit'!$D58),""," ("&amp;SUMIFS(Paramétrages!$W:$W,Paramétrages!$Y:$Y,IF(OFFSET(Paramétrages!$F$6,COLUMNS($G:BC)-2,,)=0,"",OFFSET(Paramétrages!$F$6,COLUMNS($G:BC)-2,,)),Paramétrages!$X:$X,$B58&amp;$C58)&amp;" sur "&amp;IF(OFFSET(Paramétrages!$G$6,COLUMNS($H:BD)-2,,)=0,"",OFFSET(Paramétrages!$G$6,COLUMNS($H:BD)-2,,))&amp;")"))</f>
        <v/>
      </c>
      <c r="BB58" s="1" t="str">
        <f ca="1">IF(OFFSET(Paramétrages!$F$6,COLUMNS($G:BD)-2,,)=0,"",IF($B58="","",IF(COUNTA(Paramétrages!$F$5:$F$32)=0,"",IF(ISBLANK('Compréhension de l''écrit'!$D58),"",IF((SUMIFS(Paramétrages!$W:$W,Paramétrages!$Y:$Y,IF(OFFSET(Paramétrages!$F$6,COLUMNS($G:BD)-2,,)=0,"",OFFSET(Paramétrages!$F$6,COLUMNS($G:BD)-2,,)),Paramétrages!$X:$X,$B58&amp;$C58)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58&amp;$C58))/(IF(OFFSET(Paramétrages!$G$6,COLUMNS($H:BE)-2,,)=0,"",OFFSET(Paramétrages!$G$6,COLUMNS($H:BE)-2,,)))&lt;0.67,"B","C"))))))&amp;IF(OFFSET(Paramétrages!$F$6,COLUMNS($G:BD)-2,,)=0,"",IF(ISBLANK('Compréhension de l''écrit'!$D58),""," ("&amp;SUMIFS(Paramétrages!$W:$W,Paramétrages!$Y:$Y,IF(OFFSET(Paramétrages!$F$6,COLUMNS($G:BD)-2,,)=0,"",OFFSET(Paramétrages!$F$6,COLUMNS($G:BD)-2,,)),Paramétrages!$X:$X,$B58&amp;$C58)&amp;" sur "&amp;IF(OFFSET(Paramétrages!$G$6,COLUMNS($H:BE)-2,,)=0,"",OFFSET(Paramétrages!$G$6,COLUMNS($H:BE)-2,,))&amp;")"))</f>
        <v/>
      </c>
      <c r="BC58" s="1" t="str">
        <f ca="1">IF(OFFSET(Paramétrages!$F$6,COLUMNS($G:BE)-2,,)=0,"",IF($B58="","",IF(COUNTA(Paramétrages!$F$5:$F$32)=0,"",IF(ISBLANK('Compréhension de l''écrit'!$D58),"",IF((SUMIFS(Paramétrages!$W:$W,Paramétrages!$Y:$Y,IF(OFFSET(Paramétrages!$F$6,COLUMNS($G:BE)-2,,)=0,"",OFFSET(Paramétrages!$F$6,COLUMNS($G:BE)-2,,)),Paramétrages!$X:$X,$B58&amp;$C58)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58&amp;$C58))/(IF(OFFSET(Paramétrages!$G$6,COLUMNS($H:BF)-2,,)=0,"",OFFSET(Paramétrages!$G$6,COLUMNS($H:BF)-2,,)))&lt;0.67,"B","C"))))))&amp;IF(OFFSET(Paramétrages!$F$6,COLUMNS($G:BE)-2,,)=0,"",IF(ISBLANK('Compréhension de l''écrit'!$D58),""," ("&amp;SUMIFS(Paramétrages!$W:$W,Paramétrages!$Y:$Y,IF(OFFSET(Paramétrages!$F$6,COLUMNS($G:BE)-2,,)=0,"",OFFSET(Paramétrages!$F$6,COLUMNS($G:BE)-2,,)),Paramétrages!$X:$X,$B58&amp;$C58)&amp;" sur "&amp;IF(OFFSET(Paramétrages!$G$6,COLUMNS($H:BF)-2,,)=0,"",OFFSET(Paramétrages!$G$6,COLUMNS($H:BF)-2,,))&amp;")"))</f>
        <v/>
      </c>
      <c r="BD58" s="1" t="str">
        <f ca="1">IF(OFFSET(Paramétrages!$F$6,COLUMNS($G:BF)-2,,)=0,"",IF($B58="","",IF(COUNTA(Paramétrages!$F$5:$F$32)=0,"",IF(ISBLANK('Compréhension de l''écrit'!$D58),"",IF((SUMIFS(Paramétrages!$W:$W,Paramétrages!$Y:$Y,IF(OFFSET(Paramétrages!$F$6,COLUMNS($G:BF)-2,,)=0,"",OFFSET(Paramétrages!$F$6,COLUMNS($G:BF)-2,,)),Paramétrages!$X:$X,$B58&amp;$C58)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58&amp;$C58))/(IF(OFFSET(Paramétrages!$G$6,COLUMNS($H:BG)-2,,)=0,"",OFFSET(Paramétrages!$G$6,COLUMNS($H:BG)-2,,)))&lt;0.67,"B","C"))))))&amp;IF(OFFSET(Paramétrages!$F$6,COLUMNS($G:BF)-2,,)=0,"",IF(ISBLANK('Compréhension de l''écrit'!$D58),""," ("&amp;SUMIFS(Paramétrages!$W:$W,Paramétrages!$Y:$Y,IF(OFFSET(Paramétrages!$F$6,COLUMNS($G:BF)-2,,)=0,"",OFFSET(Paramétrages!$F$6,COLUMNS($G:BF)-2,,)),Paramétrages!$X:$X,$B58&amp;$C58)&amp;" sur "&amp;IF(OFFSET(Paramétrages!$G$6,COLUMNS($H:BG)-2,,)=0,"",OFFSET(Paramétrages!$G$6,COLUMNS($H:BG)-2,,))&amp;")"))</f>
        <v/>
      </c>
      <c r="BE58" s="1" t="str">
        <f ca="1">IF(OFFSET(Paramétrages!$F$6,COLUMNS($G:BG)-2,,)=0,"",IF($B58="","",IF(COUNTA(Paramétrages!$F$5:$F$32)=0,"",IF(ISBLANK('Compréhension de l''écrit'!$D58),"",IF((SUMIFS(Paramétrages!$W:$W,Paramétrages!$Y:$Y,IF(OFFSET(Paramétrages!$F$6,COLUMNS($G:BG)-2,,)=0,"",OFFSET(Paramétrages!$F$6,COLUMNS($G:BG)-2,,)),Paramétrages!$X:$X,$B58&amp;$C58)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58&amp;$C58))/(IF(OFFSET(Paramétrages!$G$6,COLUMNS($H:BH)-2,,)=0,"",OFFSET(Paramétrages!$G$6,COLUMNS($H:BH)-2,,)))&lt;0.67,"B","C"))))))&amp;IF(OFFSET(Paramétrages!$F$6,COLUMNS($G:BG)-2,,)=0,"",IF(ISBLANK('Compréhension de l''écrit'!$D58),""," ("&amp;SUMIFS(Paramétrages!$W:$W,Paramétrages!$Y:$Y,IF(OFFSET(Paramétrages!$F$6,COLUMNS($G:BG)-2,,)=0,"",OFFSET(Paramétrages!$F$6,COLUMNS($G:BG)-2,,)),Paramétrages!$X:$X,$B58&amp;$C58)&amp;" sur "&amp;IF(OFFSET(Paramétrages!$G$6,COLUMNS($H:BH)-2,,)=0,"",OFFSET(Paramétrages!$G$6,COLUMNS($H:BH)-2,,))&amp;")"))</f>
        <v/>
      </c>
      <c r="BF58" s="1" t="str">
        <f ca="1">IF(OFFSET(Paramétrages!$F$6,COLUMNS($G:BH)-2,,)=0,"",IF($B58="","",IF(COUNTA(Paramétrages!$F$5:$F$32)=0,"",IF(ISBLANK('Compréhension de l''écrit'!$D58),"",IF((SUMIFS(Paramétrages!$W:$W,Paramétrages!$Y:$Y,IF(OFFSET(Paramétrages!$F$6,COLUMNS($G:BH)-2,,)=0,"",OFFSET(Paramétrages!$F$6,COLUMNS($G:BH)-2,,)),Paramétrages!$X:$X,$B58&amp;$C58)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58&amp;$C58))/(IF(OFFSET(Paramétrages!$G$6,COLUMNS($H:BI)-2,,)=0,"",OFFSET(Paramétrages!$G$6,COLUMNS($H:BI)-2,,)))&lt;0.67,"B","C"))))))&amp;IF(OFFSET(Paramétrages!$F$6,COLUMNS($G:BH)-2,,)=0,"",IF(ISBLANK('Compréhension de l''écrit'!$D58),""," ("&amp;SUMIFS(Paramétrages!$W:$W,Paramétrages!$Y:$Y,IF(OFFSET(Paramétrages!$F$6,COLUMNS($G:BH)-2,,)=0,"",OFFSET(Paramétrages!$F$6,COLUMNS($G:BH)-2,,)),Paramétrages!$X:$X,$B58&amp;$C58)&amp;" sur "&amp;IF(OFFSET(Paramétrages!$G$6,COLUMNS($H:BI)-2,,)=0,"",OFFSET(Paramétrages!$G$6,COLUMNS($H:BI)-2,,))&amp;")"))</f>
        <v/>
      </c>
      <c r="BG58" s="1" t="str">
        <f ca="1">IF(OFFSET(Paramétrages!$F$6,COLUMNS($G:BI)-2,,)=0,"",IF($B58="","",IF(COUNTA(Paramétrages!$F$5:$F$32)=0,"",IF(ISBLANK('Compréhension de l''écrit'!$D58),"",IF((SUMIFS(Paramétrages!$W:$W,Paramétrages!$Y:$Y,IF(OFFSET(Paramétrages!$F$6,COLUMNS($G:BI)-2,,)=0,"",OFFSET(Paramétrages!$F$6,COLUMNS($G:BI)-2,,)),Paramétrages!$X:$X,$B58&amp;$C58)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58&amp;$C58))/(IF(OFFSET(Paramétrages!$G$6,COLUMNS($H:BJ)-2,,)=0,"",OFFSET(Paramétrages!$G$6,COLUMNS($H:BJ)-2,,)))&lt;0.67,"B","C"))))))&amp;IF(OFFSET(Paramétrages!$F$6,COLUMNS($G:BI)-2,,)=0,"",IF(ISBLANK('Compréhension de l''écrit'!$D58),""," ("&amp;SUMIFS(Paramétrages!$W:$W,Paramétrages!$Y:$Y,IF(OFFSET(Paramétrages!$F$6,COLUMNS($G:BI)-2,,)=0,"",OFFSET(Paramétrages!$F$6,COLUMNS($G:BI)-2,,)),Paramétrages!$X:$X,$B58&amp;$C58)&amp;" sur "&amp;IF(OFFSET(Paramétrages!$G$6,COLUMNS($H:BJ)-2,,)=0,"",OFFSET(Paramétrages!$G$6,COLUMNS($H:BJ)-2,,))&amp;")"))</f>
        <v/>
      </c>
      <c r="BH58" s="1" t="str">
        <f ca="1">IF(OFFSET(Paramétrages!$F$6,COLUMNS($G:BJ)-2,,)=0,"",IF($B58="","",IF(COUNTA(Paramétrages!$F$5:$F$32)=0,"",IF(ISBLANK('Compréhension de l''écrit'!$D58),"",IF((SUMIFS(Paramétrages!$W:$W,Paramétrages!$Y:$Y,IF(OFFSET(Paramétrages!$F$6,COLUMNS($G:BJ)-2,,)=0,"",OFFSET(Paramétrages!$F$6,COLUMNS($G:BJ)-2,,)),Paramétrages!$X:$X,$B58&amp;$C58)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58&amp;$C58))/(IF(OFFSET(Paramétrages!$G$6,COLUMNS($H:BK)-2,,)=0,"",OFFSET(Paramétrages!$G$6,COLUMNS($H:BK)-2,,)))&lt;0.67,"B","C"))))))&amp;IF(OFFSET(Paramétrages!$F$6,COLUMNS($G:BJ)-2,,)=0,"",IF(ISBLANK('Compréhension de l''écrit'!$D58),""," ("&amp;SUMIFS(Paramétrages!$W:$W,Paramétrages!$Y:$Y,IF(OFFSET(Paramétrages!$F$6,COLUMNS($G:BJ)-2,,)=0,"",OFFSET(Paramétrages!$F$6,COLUMNS($G:BJ)-2,,)),Paramétrages!$X:$X,$B58&amp;$C58)&amp;" sur "&amp;IF(OFFSET(Paramétrages!$G$6,COLUMNS($H:BK)-2,,)=0,"",OFFSET(Paramétrages!$G$6,COLUMNS($H:BK)-2,,))&amp;")"))</f>
        <v/>
      </c>
      <c r="BI58" s="1" t="str">
        <f ca="1">IF(OFFSET(Paramétrages!$F$6,COLUMNS($G:BK)-2,,)=0,"",IF($B58="","",IF(COUNTA(Paramétrages!$F$5:$F$32)=0,"",IF(ISBLANK('Compréhension de l''écrit'!$D58),"",IF((SUMIFS(Paramétrages!$W:$W,Paramétrages!$Y:$Y,IF(OFFSET(Paramétrages!$F$6,COLUMNS($G:BK)-2,,)=0,"",OFFSET(Paramétrages!$F$6,COLUMNS($G:BK)-2,,)),Paramétrages!$X:$X,$B58&amp;$C58)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58&amp;$C58))/(IF(OFFSET(Paramétrages!$G$6,COLUMNS($H:BL)-2,,)=0,"",OFFSET(Paramétrages!$G$6,COLUMNS($H:BL)-2,,)))&lt;0.67,"B","C"))))))&amp;IF(OFFSET(Paramétrages!$F$6,COLUMNS($G:BK)-2,,)=0,"",IF(ISBLANK('Compréhension de l''écrit'!$D58),""," ("&amp;SUMIFS(Paramétrages!$W:$W,Paramétrages!$Y:$Y,IF(OFFSET(Paramétrages!$F$6,COLUMNS($G:BK)-2,,)=0,"",OFFSET(Paramétrages!$F$6,COLUMNS($G:BK)-2,,)),Paramétrages!$X:$X,$B58&amp;$C58)&amp;" sur "&amp;IF(OFFSET(Paramétrages!$G$6,COLUMNS($H:BL)-2,,)=0,"",OFFSET(Paramétrages!$G$6,COLUMNS($H:BL)-2,,))&amp;")"))</f>
        <v/>
      </c>
      <c r="BJ58" s="1" t="str">
        <f ca="1">IF(OFFSET(Paramétrages!$F$6,COLUMNS($G:BL)-2,,)=0,"",IF($B58="","",IF(COUNTA(Paramétrages!$F$5:$F$32)=0,"",IF(ISBLANK('Compréhension de l''écrit'!$D58),"",IF((SUMIFS(Paramétrages!$W:$W,Paramétrages!$Y:$Y,IF(OFFSET(Paramétrages!$F$6,COLUMNS($G:BL)-2,,)=0,"",OFFSET(Paramétrages!$F$6,COLUMNS($G:BL)-2,,)),Paramétrages!$X:$X,$B58&amp;$C58)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58&amp;$C58))/(IF(OFFSET(Paramétrages!$G$6,COLUMNS($H:BM)-2,,)=0,"",OFFSET(Paramétrages!$G$6,COLUMNS($H:BM)-2,,)))&lt;0.67,"B","C"))))))&amp;IF(OFFSET(Paramétrages!$F$6,COLUMNS($G:BL)-2,,)=0,"",IF(ISBLANK('Compréhension de l''écrit'!$D58),""," ("&amp;SUMIFS(Paramétrages!$W:$W,Paramétrages!$Y:$Y,IF(OFFSET(Paramétrages!$F$6,COLUMNS($G:BL)-2,,)=0,"",OFFSET(Paramétrages!$F$6,COLUMNS($G:BL)-2,,)),Paramétrages!$X:$X,$B58&amp;$C58)&amp;" sur "&amp;IF(OFFSET(Paramétrages!$G$6,COLUMNS($H:BM)-2,,)=0,"",OFFSET(Paramétrages!$G$6,COLUMNS($H:BM)-2,,))&amp;")"))</f>
        <v/>
      </c>
      <c r="BK58" s="1" t="str">
        <f ca="1">IF(OFFSET(Paramétrages!$F$6,COLUMNS($G:BM)-2,,)=0,"",IF($B58="","",IF(COUNTA(Paramétrages!$F$5:$F$32)=0,"",IF(ISBLANK('Compréhension de l''écrit'!$D58),"",IF((SUMIFS(Paramétrages!$W:$W,Paramétrages!$Y:$Y,IF(OFFSET(Paramétrages!$F$6,COLUMNS($G:BM)-2,,)=0,"",OFFSET(Paramétrages!$F$6,COLUMNS($G:BM)-2,,)),Paramétrages!$X:$X,$B58&amp;$C58)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58&amp;$C58))/(IF(OFFSET(Paramétrages!$G$6,COLUMNS($H:BN)-2,,)=0,"",OFFSET(Paramétrages!$G$6,COLUMNS($H:BN)-2,,)))&lt;0.67,"B","C"))))))&amp;IF(OFFSET(Paramétrages!$F$6,COLUMNS($G:BM)-2,,)=0,"",IF(ISBLANK('Compréhension de l''écrit'!$D58),""," ("&amp;SUMIFS(Paramétrages!$W:$W,Paramétrages!$Y:$Y,IF(OFFSET(Paramétrages!$F$6,COLUMNS($G:BM)-2,,)=0,"",OFFSET(Paramétrages!$F$6,COLUMNS($G:BM)-2,,)),Paramétrages!$X:$X,$B58&amp;$C58)&amp;" sur "&amp;IF(OFFSET(Paramétrages!$G$6,COLUMNS($H:BN)-2,,)=0,"",OFFSET(Paramétrages!$G$6,COLUMNS($H:BN)-2,,))&amp;")"))</f>
        <v/>
      </c>
      <c r="BL58" s="1" t="str">
        <f ca="1">IF(OFFSET(Paramétrages!$F$6,COLUMNS($G:BN)-2,,)=0,"",IF($B58="","",IF(COUNTA(Paramétrages!$F$5:$F$32)=0,"",IF(ISBLANK('Compréhension de l''écrit'!$D58),"",IF((SUMIFS(Paramétrages!$W:$W,Paramétrages!$Y:$Y,IF(OFFSET(Paramétrages!$F$6,COLUMNS($G:BN)-2,,)=0,"",OFFSET(Paramétrages!$F$6,COLUMNS($G:BN)-2,,)),Paramétrages!$X:$X,$B58&amp;$C58)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58&amp;$C58))/(IF(OFFSET(Paramétrages!$G$6,COLUMNS($H:BO)-2,,)=0,"",OFFSET(Paramétrages!$G$6,COLUMNS($H:BO)-2,,)))&lt;0.67,"B","C"))))))&amp;IF(OFFSET(Paramétrages!$F$6,COLUMNS($G:BN)-2,,)=0,"",IF(ISBLANK('Compréhension de l''écrit'!$D58),""," ("&amp;SUMIFS(Paramétrages!$W:$W,Paramétrages!$Y:$Y,IF(OFFSET(Paramétrages!$F$6,COLUMNS($G:BN)-2,,)=0,"",OFFSET(Paramétrages!$F$6,COLUMNS($G:BN)-2,,)),Paramétrages!$X:$X,$B58&amp;$C58)&amp;" sur "&amp;IF(OFFSET(Paramétrages!$G$6,COLUMNS($H:BO)-2,,)=0,"",OFFSET(Paramétrages!$G$6,COLUMNS($H:BO)-2,,))&amp;")"))</f>
        <v/>
      </c>
      <c r="BM58" s="1" t="str">
        <f ca="1">IF(OFFSET(Paramétrages!$F$6,COLUMNS($G:BO)-2,,)=0,"",IF($B58="","",IF(COUNTA(Paramétrages!$F$5:$F$32)=0,"",IF(ISBLANK('Compréhension de l''écrit'!$D58),"",IF((SUMIFS(Paramétrages!$W:$W,Paramétrages!$Y:$Y,IF(OFFSET(Paramétrages!$F$6,COLUMNS($G:BO)-2,,)=0,"",OFFSET(Paramétrages!$F$6,COLUMNS($G:BO)-2,,)),Paramétrages!$X:$X,$B58&amp;$C58)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58&amp;$C58))/(IF(OFFSET(Paramétrages!$G$6,COLUMNS($H:BP)-2,,)=0,"",OFFSET(Paramétrages!$G$6,COLUMNS($H:BP)-2,,)))&lt;0.67,"B","C"))))))&amp;IF(OFFSET(Paramétrages!$F$6,COLUMNS($G:BO)-2,,)=0,"",IF(ISBLANK('Compréhension de l''écrit'!$D58),""," ("&amp;SUMIFS(Paramétrages!$W:$W,Paramétrages!$Y:$Y,IF(OFFSET(Paramétrages!$F$6,COLUMNS($G:BO)-2,,)=0,"",OFFSET(Paramétrages!$F$6,COLUMNS($G:BO)-2,,)),Paramétrages!$X:$X,$B58&amp;$C58)&amp;" sur "&amp;IF(OFFSET(Paramétrages!$G$6,COLUMNS($H:BP)-2,,)=0,"",OFFSET(Paramétrages!$G$6,COLUMNS($H:BP)-2,,))&amp;")"))</f>
        <v/>
      </c>
      <c r="BN58" s="1" t="str">
        <f ca="1">IF(OFFSET(Paramétrages!$F$6,COLUMNS($G:BP)-2,,)=0,"",IF($B58="","",IF(COUNTA(Paramétrages!$F$5:$F$32)=0,"",IF(ISBLANK('Compréhension de l''écrit'!$D58),"",IF((SUMIFS(Paramétrages!$W:$W,Paramétrages!$Y:$Y,IF(OFFSET(Paramétrages!$F$6,COLUMNS($G:BP)-2,,)=0,"",OFFSET(Paramétrages!$F$6,COLUMNS($G:BP)-2,,)),Paramétrages!$X:$X,$B58&amp;$C58)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58&amp;$C58))/(IF(OFFSET(Paramétrages!$G$6,COLUMNS($H:BQ)-2,,)=0,"",OFFSET(Paramétrages!$G$6,COLUMNS($H:BQ)-2,,)))&lt;0.67,"B","C"))))))&amp;IF(OFFSET(Paramétrages!$F$6,COLUMNS($G:BP)-2,,)=0,"",IF(ISBLANK('Compréhension de l''écrit'!$D58),""," ("&amp;SUMIFS(Paramétrages!$W:$W,Paramétrages!$Y:$Y,IF(OFFSET(Paramétrages!$F$6,COLUMNS($G:BP)-2,,)=0,"",OFFSET(Paramétrages!$F$6,COLUMNS($G:BP)-2,,)),Paramétrages!$X:$X,$B58&amp;$C58)&amp;" sur "&amp;IF(OFFSET(Paramétrages!$G$6,COLUMNS($H:BQ)-2,,)=0,"",OFFSET(Paramétrages!$G$6,COLUMNS($H:BQ)-2,,))&amp;")"))</f>
        <v/>
      </c>
      <c r="BO58" s="1" t="str">
        <f ca="1">IF(OFFSET(Paramétrages!$F$6,COLUMNS($G:BQ)-2,,)=0,"",IF($B58="","",IF(COUNTA(Paramétrages!$F$5:$F$32)=0,"",IF(ISBLANK('Compréhension de l''écrit'!$D58),"",IF((SUMIFS(Paramétrages!$W:$W,Paramétrages!$Y:$Y,IF(OFFSET(Paramétrages!$F$6,COLUMNS($G:BQ)-2,,)=0,"",OFFSET(Paramétrages!$F$6,COLUMNS($G:BQ)-2,,)),Paramétrages!$X:$X,$B58&amp;$C58)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58&amp;$C58))/(IF(OFFSET(Paramétrages!$G$6,COLUMNS($H:BR)-2,,)=0,"",OFFSET(Paramétrages!$G$6,COLUMNS($H:BR)-2,,)))&lt;0.67,"B","C"))))))&amp;IF(OFFSET(Paramétrages!$F$6,COLUMNS($G:BQ)-2,,)=0,"",IF(ISBLANK('Compréhension de l''écrit'!$D58),""," ("&amp;SUMIFS(Paramétrages!$W:$W,Paramétrages!$Y:$Y,IF(OFFSET(Paramétrages!$F$6,COLUMNS($G:BQ)-2,,)=0,"",OFFSET(Paramétrages!$F$6,COLUMNS($G:BQ)-2,,)),Paramétrages!$X:$X,$B58&amp;$C58)&amp;" sur "&amp;IF(OFFSET(Paramétrages!$G$6,COLUMNS($H:BR)-2,,)=0,"",OFFSET(Paramétrages!$G$6,COLUMNS($H:BR)-2,,))&amp;")"))</f>
        <v/>
      </c>
      <c r="BP58" s="1" t="str">
        <f ca="1">IF(OFFSET(Paramétrages!$F$6,COLUMNS($G:BR)-2,,)=0,"",IF($B58="","",IF(COUNTA(Paramétrages!$F$5:$F$32)=0,"",IF(ISBLANK('Compréhension de l''écrit'!$D58),"",IF((SUMIFS(Paramétrages!$W:$W,Paramétrages!$Y:$Y,IF(OFFSET(Paramétrages!$F$6,COLUMNS($G:BR)-2,,)=0,"",OFFSET(Paramétrages!$F$6,COLUMNS($G:BR)-2,,)),Paramétrages!$X:$X,$B58&amp;$C58)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58&amp;$C58))/(IF(OFFSET(Paramétrages!$G$6,COLUMNS($H:BS)-2,,)=0,"",OFFSET(Paramétrages!$G$6,COLUMNS($H:BS)-2,,)))&lt;0.67,"B","C"))))))&amp;IF(OFFSET(Paramétrages!$F$6,COLUMNS($G:BR)-2,,)=0,"",IF(ISBLANK('Compréhension de l''écrit'!$D58),""," ("&amp;SUMIFS(Paramétrages!$W:$W,Paramétrages!$Y:$Y,IF(OFFSET(Paramétrages!$F$6,COLUMNS($G:BR)-2,,)=0,"",OFFSET(Paramétrages!$F$6,COLUMNS($G:BR)-2,,)),Paramétrages!$X:$X,$B58&amp;$C58)&amp;" sur "&amp;IF(OFFSET(Paramétrages!$G$6,COLUMNS($H:BS)-2,,)=0,"",OFFSET(Paramétrages!$G$6,COLUMNS($H:BS)-2,,))&amp;")"))</f>
        <v/>
      </c>
      <c r="BQ58" s="1" t="str">
        <f ca="1">IF(OFFSET(Paramétrages!$F$6,COLUMNS($G:BS)-2,,)=0,"",IF($B58="","",IF(COUNTA(Paramétrages!$F$5:$F$32)=0,"",IF(ISBLANK('Compréhension de l''écrit'!$D58),"",IF((SUMIFS(Paramétrages!$W:$W,Paramétrages!$Y:$Y,IF(OFFSET(Paramétrages!$F$6,COLUMNS($G:BS)-2,,)=0,"",OFFSET(Paramétrages!$F$6,COLUMNS($G:BS)-2,,)),Paramétrages!$X:$X,$B58&amp;$C58)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58&amp;$C58))/(IF(OFFSET(Paramétrages!$G$6,COLUMNS($H:BT)-2,,)=0,"",OFFSET(Paramétrages!$G$6,COLUMNS($H:BT)-2,,)))&lt;0.67,"B","C"))))))&amp;IF(OFFSET(Paramétrages!$F$6,COLUMNS($G:BS)-2,,)=0,"",IF(ISBLANK('Compréhension de l''écrit'!$D58),""," ("&amp;SUMIFS(Paramétrages!$W:$W,Paramétrages!$Y:$Y,IF(OFFSET(Paramétrages!$F$6,COLUMNS($G:BS)-2,,)=0,"",OFFSET(Paramétrages!$F$6,COLUMNS($G:BS)-2,,)),Paramétrages!$X:$X,$B58&amp;$C58)&amp;" sur "&amp;IF(OFFSET(Paramétrages!$G$6,COLUMNS($H:BT)-2,,)=0,"",OFFSET(Paramétrages!$G$6,COLUMNS($H:BT)-2,,))&amp;")"))</f>
        <v/>
      </c>
      <c r="BR58" s="1" t="str">
        <f ca="1">IF(OFFSET(Paramétrages!$F$6,COLUMNS($G:BT)-2,,)=0,"",IF($B58="","",IF(COUNTA(Paramétrages!$F$5:$F$32)=0,"",IF(ISBLANK('Compréhension de l''écrit'!$D58),"",IF((SUMIFS(Paramétrages!$W:$W,Paramétrages!$Y:$Y,IF(OFFSET(Paramétrages!$F$6,COLUMNS($G:BT)-2,,)=0,"",OFFSET(Paramétrages!$F$6,COLUMNS($G:BT)-2,,)),Paramétrages!$X:$X,$B58&amp;$C58)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58&amp;$C58))/(IF(OFFSET(Paramétrages!$G$6,COLUMNS($H:BU)-2,,)=0,"",OFFSET(Paramétrages!$G$6,COLUMNS($H:BU)-2,,)))&lt;0.67,"B","C"))))))&amp;IF(OFFSET(Paramétrages!$F$6,COLUMNS($G:BT)-2,,)=0,"",IF(ISBLANK('Compréhension de l''écrit'!$D58),""," ("&amp;SUMIFS(Paramétrages!$W:$W,Paramétrages!$Y:$Y,IF(OFFSET(Paramétrages!$F$6,COLUMNS($G:BT)-2,,)=0,"",OFFSET(Paramétrages!$F$6,COLUMNS($G:BT)-2,,)),Paramétrages!$X:$X,$B58&amp;$C58)&amp;" sur "&amp;IF(OFFSET(Paramétrages!$G$6,COLUMNS($H:BU)-2,,)=0,"",OFFSET(Paramétrages!$G$6,COLUMNS($H:BU)-2,,))&amp;")"))</f>
        <v/>
      </c>
      <c r="BS58" s="1" t="str">
        <f ca="1">IF(OFFSET(Paramétrages!$F$6,COLUMNS($G:BU)-2,,)=0,"",IF($B58="","",IF(COUNTA(Paramétrages!$F$5:$F$32)=0,"",IF(ISBLANK('Compréhension de l''écrit'!$D58),"",IF((SUMIFS(Paramétrages!$W:$W,Paramétrages!$Y:$Y,IF(OFFSET(Paramétrages!$F$6,COLUMNS($G:BU)-2,,)=0,"",OFFSET(Paramétrages!$F$6,COLUMNS($G:BU)-2,,)),Paramétrages!$X:$X,$B58&amp;$C58)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58&amp;$C58))/(IF(OFFSET(Paramétrages!$G$6,COLUMNS($H:BV)-2,,)=0,"",OFFSET(Paramétrages!$G$6,COLUMNS($H:BV)-2,,)))&lt;0.67,"B","C"))))))&amp;IF(OFFSET(Paramétrages!$F$6,COLUMNS($G:BU)-2,,)=0,"",IF(ISBLANK('Compréhension de l''écrit'!$D58),""," ("&amp;SUMIFS(Paramétrages!$W:$W,Paramétrages!$Y:$Y,IF(OFFSET(Paramétrages!$F$6,COLUMNS($G:BU)-2,,)=0,"",OFFSET(Paramétrages!$F$6,COLUMNS($G:BU)-2,,)),Paramétrages!$X:$X,$B58&amp;$C58)&amp;" sur "&amp;IF(OFFSET(Paramétrages!$G$6,COLUMNS($H:BV)-2,,)=0,"",OFFSET(Paramétrages!$G$6,COLUMNS($H:BV)-2,,))&amp;")"))</f>
        <v/>
      </c>
      <c r="BT58" s="1" t="str">
        <f ca="1">IF(OFFSET(Paramétrages!$F$6,COLUMNS($G:BV)-2,,)=0,"",IF($B58="","",IF(COUNTA(Paramétrages!$F$5:$F$32)=0,"",IF(ISBLANK('Compréhension de l''écrit'!$D58),"",IF((SUMIFS(Paramétrages!$W:$W,Paramétrages!$Y:$Y,IF(OFFSET(Paramétrages!$F$6,COLUMNS($G:BV)-2,,)=0,"",OFFSET(Paramétrages!$F$6,COLUMNS($G:BV)-2,,)),Paramétrages!$X:$X,$B58&amp;$C58)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58&amp;$C58))/(IF(OFFSET(Paramétrages!$G$6,COLUMNS($H:BW)-2,,)=0,"",OFFSET(Paramétrages!$G$6,COLUMNS($H:BW)-2,,)))&lt;0.67,"B","C"))))))&amp;IF(OFFSET(Paramétrages!$F$6,COLUMNS($G:BV)-2,,)=0,"",IF(ISBLANK('Compréhension de l''écrit'!$D58),""," ("&amp;SUMIFS(Paramétrages!$W:$W,Paramétrages!$Y:$Y,IF(OFFSET(Paramétrages!$F$6,COLUMNS($G:BV)-2,,)=0,"",OFFSET(Paramétrages!$F$6,COLUMNS($G:BV)-2,,)),Paramétrages!$X:$X,$B58&amp;$C58)&amp;" sur "&amp;IF(OFFSET(Paramétrages!$G$6,COLUMNS($H:BW)-2,,)=0,"",OFFSET(Paramétrages!$G$6,COLUMNS($H:BW)-2,,))&amp;")"))</f>
        <v/>
      </c>
      <c r="BU58" s="1" t="str">
        <f ca="1">IF(OFFSET(Paramétrages!$F$6,COLUMNS($G:BW)-2,,)=0,"",IF($B58="","",IF(COUNTA(Paramétrages!$F$5:$F$32)=0,"",IF(ISBLANK('Compréhension de l''écrit'!$D58),"",IF((SUMIFS(Paramétrages!$W:$W,Paramétrages!$Y:$Y,IF(OFFSET(Paramétrages!$F$6,COLUMNS($G:BW)-2,,)=0,"",OFFSET(Paramétrages!$F$6,COLUMNS($G:BW)-2,,)),Paramétrages!$X:$X,$B58&amp;$C58)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58&amp;$C58))/(IF(OFFSET(Paramétrages!$G$6,COLUMNS($H:BX)-2,,)=0,"",OFFSET(Paramétrages!$G$6,COLUMNS($H:BX)-2,,)))&lt;0.67,"B","C"))))))&amp;IF(OFFSET(Paramétrages!$F$6,COLUMNS($G:BW)-2,,)=0,"",IF(ISBLANK('Compréhension de l''écrit'!$D58),""," ("&amp;SUMIFS(Paramétrages!$W:$W,Paramétrages!$Y:$Y,IF(OFFSET(Paramétrages!$F$6,COLUMNS($G:BW)-2,,)=0,"",OFFSET(Paramétrages!$F$6,COLUMNS($G:BW)-2,,)),Paramétrages!$X:$X,$B58&amp;$C58)&amp;" sur "&amp;IF(OFFSET(Paramétrages!$G$6,COLUMNS($H:BX)-2,,)=0,"",OFFSET(Paramétrages!$G$6,COLUMNS($H:BX)-2,,))&amp;")"))</f>
        <v/>
      </c>
      <c r="BV58" s="1" t="str">
        <f ca="1">IF(OFFSET(Paramétrages!$F$6,COLUMNS($G:BX)-2,,)=0,"",IF($B58="","",IF(COUNTA(Paramétrages!$F$5:$F$32)=0,"",IF(ISBLANK('Compréhension de l''écrit'!$D58),"",IF((SUMIFS(Paramétrages!$W:$W,Paramétrages!$Y:$Y,IF(OFFSET(Paramétrages!$F$6,COLUMNS($G:BX)-2,,)=0,"",OFFSET(Paramétrages!$F$6,COLUMNS($G:BX)-2,,)),Paramétrages!$X:$X,$B58&amp;$C58)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58&amp;$C58))/(IF(OFFSET(Paramétrages!$G$6,COLUMNS($H:BY)-2,,)=0,"",OFFSET(Paramétrages!$G$6,COLUMNS($H:BY)-2,,)))&lt;0.67,"B","C"))))))&amp;IF(OFFSET(Paramétrages!$F$6,COLUMNS($G:BX)-2,,)=0,"",IF(ISBLANK('Compréhension de l''écrit'!$D58),""," ("&amp;SUMIFS(Paramétrages!$W:$W,Paramétrages!$Y:$Y,IF(OFFSET(Paramétrages!$F$6,COLUMNS($G:BX)-2,,)=0,"",OFFSET(Paramétrages!$F$6,COLUMNS($G:BX)-2,,)),Paramétrages!$X:$X,$B58&amp;$C58)&amp;" sur "&amp;IF(OFFSET(Paramétrages!$G$6,COLUMNS($H:BY)-2,,)=0,"",OFFSET(Paramétrages!$G$6,COLUMNS($H:BY)-2,,))&amp;")"))</f>
        <v/>
      </c>
      <c r="BW58" s="1" t="str">
        <f ca="1">IF(OFFSET(Paramétrages!$F$6,COLUMNS($G:BY)-2,,)=0,"",IF($B58="","",IF(COUNTA(Paramétrages!$F$5:$F$32)=0,"",IF(ISBLANK('Compréhension de l''écrit'!$D58),"",IF((SUMIFS(Paramétrages!$W:$W,Paramétrages!$Y:$Y,IF(OFFSET(Paramétrages!$F$6,COLUMNS($G:BY)-2,,)=0,"",OFFSET(Paramétrages!$F$6,COLUMNS($G:BY)-2,,)),Paramétrages!$X:$X,$B58&amp;$C58)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58&amp;$C58))/(IF(OFFSET(Paramétrages!$G$6,COLUMNS($H:BZ)-2,,)=0,"",OFFSET(Paramétrages!$G$6,COLUMNS($H:BZ)-2,,)))&lt;0.67,"B","C"))))))&amp;IF(OFFSET(Paramétrages!$F$6,COLUMNS($G:BY)-2,,)=0,"",IF(ISBLANK('Compréhension de l''écrit'!$D58),""," ("&amp;SUMIFS(Paramétrages!$W:$W,Paramétrages!$Y:$Y,IF(OFFSET(Paramétrages!$F$6,COLUMNS($G:BY)-2,,)=0,"",OFFSET(Paramétrages!$F$6,COLUMNS($G:BY)-2,,)),Paramétrages!$X:$X,$B58&amp;$C58)&amp;" sur "&amp;IF(OFFSET(Paramétrages!$G$6,COLUMNS($H:BZ)-2,,)=0,"",OFFSET(Paramétrages!$G$6,COLUMNS($H:BZ)-2,,))&amp;")"))</f>
        <v/>
      </c>
      <c r="BX58" s="1" t="str">
        <f ca="1">IF(OFFSET(Paramétrages!$F$6,COLUMNS($G:BZ)-2,,)=0,"",IF($B58="","",IF(COUNTA(Paramétrages!$F$5:$F$32)=0,"",IF(ISBLANK('Compréhension de l''écrit'!$D58),"",IF((SUMIFS(Paramétrages!$W:$W,Paramétrages!$Y:$Y,IF(OFFSET(Paramétrages!$F$6,COLUMNS($G:BZ)-2,,)=0,"",OFFSET(Paramétrages!$F$6,COLUMNS($G:BZ)-2,,)),Paramétrages!$X:$X,$B58&amp;$C58)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58&amp;$C58))/(IF(OFFSET(Paramétrages!$G$6,COLUMNS($H:CA)-2,,)=0,"",OFFSET(Paramétrages!$G$6,COLUMNS($H:CA)-2,,)))&lt;0.67,"B","C"))))))&amp;IF(OFFSET(Paramétrages!$F$6,COLUMNS($G:BZ)-2,,)=0,"",IF(ISBLANK('Compréhension de l''écrit'!$D58),""," ("&amp;SUMIFS(Paramétrages!$W:$W,Paramétrages!$Y:$Y,IF(OFFSET(Paramétrages!$F$6,COLUMNS($G:BZ)-2,,)=0,"",OFFSET(Paramétrages!$F$6,COLUMNS($G:BZ)-2,,)),Paramétrages!$X:$X,$B58&amp;$C58)&amp;" sur "&amp;IF(OFFSET(Paramétrages!$G$6,COLUMNS($H:CA)-2,,)=0,"",OFFSET(Paramétrages!$G$6,COLUMNS($H:CA)-2,,))&amp;")"))</f>
        <v/>
      </c>
      <c r="BY58" s="1" t="str">
        <f ca="1">IF(OFFSET(Paramétrages!$F$6,COLUMNS($G:CA)-2,,)=0,"",IF($B58="","",IF(COUNTA(Paramétrages!$F$5:$F$32)=0,"",IF(ISBLANK('Compréhension de l''écrit'!$D58),"",IF((SUMIFS(Paramétrages!$W:$W,Paramétrages!$Y:$Y,IF(OFFSET(Paramétrages!$F$6,COLUMNS($G:CA)-2,,)=0,"",OFFSET(Paramétrages!$F$6,COLUMNS($G:CA)-2,,)),Paramétrages!$X:$X,$B58&amp;$C58)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58&amp;$C58))/(IF(OFFSET(Paramétrages!$G$6,COLUMNS($H:CB)-2,,)=0,"",OFFSET(Paramétrages!$G$6,COLUMNS($H:CB)-2,,)))&lt;0.67,"B","C"))))))&amp;IF(OFFSET(Paramétrages!$F$6,COLUMNS($G:CA)-2,,)=0,"",IF(ISBLANK('Compréhension de l''écrit'!$D58),""," ("&amp;SUMIFS(Paramétrages!$W:$W,Paramétrages!$Y:$Y,IF(OFFSET(Paramétrages!$F$6,COLUMNS($G:CA)-2,,)=0,"",OFFSET(Paramétrages!$F$6,COLUMNS($G:CA)-2,,)),Paramétrages!$X:$X,$B58&amp;$C58)&amp;" sur "&amp;IF(OFFSET(Paramétrages!$G$6,COLUMNS($H:CB)-2,,)=0,"",OFFSET(Paramétrages!$G$6,COLUMNS($H:CB)-2,,))&amp;")"))</f>
        <v/>
      </c>
      <c r="BZ58" s="1" t="str">
        <f ca="1">IF(OFFSET(Paramétrages!$F$6,COLUMNS($G:CB)-2,,)=0,"",IF($B58="","",IF(COUNTA(Paramétrages!$F$5:$F$32)=0,"",IF(ISBLANK('Compréhension de l''écrit'!$D58),"",IF((SUMIFS(Paramétrages!$W:$W,Paramétrages!$Y:$Y,IF(OFFSET(Paramétrages!$F$6,COLUMNS($G:CB)-2,,)=0,"",OFFSET(Paramétrages!$F$6,COLUMNS($G:CB)-2,,)),Paramétrages!$X:$X,$B58&amp;$C58)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58&amp;$C58))/(IF(OFFSET(Paramétrages!$G$6,COLUMNS($H:CC)-2,,)=0,"",OFFSET(Paramétrages!$G$6,COLUMNS($H:CC)-2,,)))&lt;0.67,"B","C"))))))&amp;IF(OFFSET(Paramétrages!$F$6,COLUMNS($G:CB)-2,,)=0,"",IF(ISBLANK('Compréhension de l''écrit'!$D58),""," ("&amp;SUMIFS(Paramétrages!$W:$W,Paramétrages!$Y:$Y,IF(OFFSET(Paramétrages!$F$6,COLUMNS($G:CB)-2,,)=0,"",OFFSET(Paramétrages!$F$6,COLUMNS($G:CB)-2,,)),Paramétrages!$X:$X,$B58&amp;$C58)&amp;" sur "&amp;IF(OFFSET(Paramétrages!$G$6,COLUMNS($H:CC)-2,,)=0,"",OFFSET(Paramétrages!$G$6,COLUMNS($H:CC)-2,,))&amp;")"))</f>
        <v/>
      </c>
      <c r="CA58" s="1" t="str">
        <f ca="1">IF(OFFSET(Paramétrages!$F$6,COLUMNS($G:CC)-2,,)=0,"",IF($B58="","",IF(COUNTA(Paramétrages!$F$5:$F$32)=0,"",IF(ISBLANK('Compréhension de l''écrit'!$D58),"",IF((SUMIFS(Paramétrages!$W:$W,Paramétrages!$Y:$Y,IF(OFFSET(Paramétrages!$F$6,COLUMNS($G:CC)-2,,)=0,"",OFFSET(Paramétrages!$F$6,COLUMNS($G:CC)-2,,)),Paramétrages!$X:$X,$B58&amp;$C58)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58&amp;$C58))/(IF(OFFSET(Paramétrages!$G$6,COLUMNS($H:CD)-2,,)=0,"",OFFSET(Paramétrages!$G$6,COLUMNS($H:CD)-2,,)))&lt;0.67,"B","C"))))))&amp;IF(OFFSET(Paramétrages!$F$6,COLUMNS($G:CC)-2,,)=0,"",IF(ISBLANK('Compréhension de l''écrit'!$D58),""," ("&amp;SUMIFS(Paramétrages!$W:$W,Paramétrages!$Y:$Y,IF(OFFSET(Paramétrages!$F$6,COLUMNS($G:CC)-2,,)=0,"",OFFSET(Paramétrages!$F$6,COLUMNS($G:CC)-2,,)),Paramétrages!$X:$X,$B58&amp;$C58)&amp;" sur "&amp;IF(OFFSET(Paramétrages!$G$6,COLUMNS($H:CD)-2,,)=0,"",OFFSET(Paramétrages!$G$6,COLUMNS($H:CD)-2,,))&amp;")"))</f>
        <v/>
      </c>
      <c r="CB58" s="1" t="str">
        <f ca="1">IF(OFFSET(Paramétrages!$F$6,COLUMNS($G:CD)-2,,)=0,"",IF($B58="","",IF(COUNTA(Paramétrages!$F$5:$F$32)=0,"",IF(ISBLANK('Compréhension de l''écrit'!$D58),"",IF((SUMIFS(Paramétrages!$W:$W,Paramétrages!$Y:$Y,IF(OFFSET(Paramétrages!$F$6,COLUMNS($G:CD)-2,,)=0,"",OFFSET(Paramétrages!$F$6,COLUMNS($G:CD)-2,,)),Paramétrages!$X:$X,$B58&amp;$C58)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58&amp;$C58))/(IF(OFFSET(Paramétrages!$G$6,COLUMNS($H:CE)-2,,)=0,"",OFFSET(Paramétrages!$G$6,COLUMNS($H:CE)-2,,)))&lt;0.67,"B","C"))))))&amp;IF(OFFSET(Paramétrages!$F$6,COLUMNS($G:CD)-2,,)=0,"",IF(ISBLANK('Compréhension de l''écrit'!$D58),""," ("&amp;SUMIFS(Paramétrages!$W:$W,Paramétrages!$Y:$Y,IF(OFFSET(Paramétrages!$F$6,COLUMNS($G:CD)-2,,)=0,"",OFFSET(Paramétrages!$F$6,COLUMNS($G:CD)-2,,)),Paramétrages!$X:$X,$B58&amp;$C58)&amp;" sur "&amp;IF(OFFSET(Paramétrages!$G$6,COLUMNS($H:CE)-2,,)=0,"",OFFSET(Paramétrages!$G$6,COLUMNS($H:CE)-2,,))&amp;")"))</f>
        <v/>
      </c>
      <c r="CC58" s="1" t="str">
        <f ca="1">IF(OFFSET(Paramétrages!$F$6,COLUMNS($G:CE)-2,,)=0,"",IF($B58="","",IF(COUNTA(Paramétrages!$F$5:$F$32)=0,"",IF(ISBLANK('Compréhension de l''écrit'!$D58),"",IF((SUMIFS(Paramétrages!$W:$W,Paramétrages!$Y:$Y,IF(OFFSET(Paramétrages!$F$6,COLUMNS($G:CE)-2,,)=0,"",OFFSET(Paramétrages!$F$6,COLUMNS($G:CE)-2,,)),Paramétrages!$X:$X,$B58&amp;$C58)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58&amp;$C58))/(IF(OFFSET(Paramétrages!$G$6,COLUMNS($H:CF)-2,,)=0,"",OFFSET(Paramétrages!$G$6,COLUMNS($H:CF)-2,,)))&lt;0.67,"B","C"))))))&amp;IF(OFFSET(Paramétrages!$F$6,COLUMNS($G:CE)-2,,)=0,"",IF(ISBLANK('Compréhension de l''écrit'!$D58),""," ("&amp;SUMIFS(Paramétrages!$W:$W,Paramétrages!$Y:$Y,IF(OFFSET(Paramétrages!$F$6,COLUMNS($G:CE)-2,,)=0,"",OFFSET(Paramétrages!$F$6,COLUMNS($G:CE)-2,,)),Paramétrages!$X:$X,$B58&amp;$C58)&amp;" sur "&amp;IF(OFFSET(Paramétrages!$G$6,COLUMNS($H:CF)-2,,)=0,"",OFFSET(Paramétrages!$G$6,COLUMNS($H:CF)-2,,))&amp;")"))</f>
        <v/>
      </c>
      <c r="CD58" s="1" t="str">
        <f ca="1">IF(OFFSET(Paramétrages!$F$6,COLUMNS($G:CF)-2,,)=0,"",IF($B58="","",IF(COUNTA(Paramétrages!$F$5:$F$32)=0,"",IF(ISBLANK('Compréhension de l''écrit'!$D58),"",IF((SUMIFS(Paramétrages!$W:$W,Paramétrages!$Y:$Y,IF(OFFSET(Paramétrages!$F$6,COLUMNS($G:CF)-2,,)=0,"",OFFSET(Paramétrages!$F$6,COLUMNS($G:CF)-2,,)),Paramétrages!$X:$X,$B58&amp;$C58)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58&amp;$C58))/(IF(OFFSET(Paramétrages!$G$6,COLUMNS($H:CG)-2,,)=0,"",OFFSET(Paramétrages!$G$6,COLUMNS($H:CG)-2,,)))&lt;0.67,"B","C"))))))&amp;IF(OFFSET(Paramétrages!$F$6,COLUMNS($G:CF)-2,,)=0,"",IF(ISBLANK('Compréhension de l''écrit'!$D58),""," ("&amp;SUMIFS(Paramétrages!$W:$W,Paramétrages!$Y:$Y,IF(OFFSET(Paramétrages!$F$6,COLUMNS($G:CF)-2,,)=0,"",OFFSET(Paramétrages!$F$6,COLUMNS($G:CF)-2,,)),Paramétrages!$X:$X,$B58&amp;$C58)&amp;" sur "&amp;IF(OFFSET(Paramétrages!$G$6,COLUMNS($H:CG)-2,,)=0,"",OFFSET(Paramétrages!$G$6,COLUMNS($H:CG)-2,,))&amp;")"))</f>
        <v/>
      </c>
      <c r="CE58" s="1" t="str">
        <f ca="1">IF(OFFSET(Paramétrages!$F$6,COLUMNS($G:CG)-2,,)=0,"",IF($B58="","",IF(COUNTA(Paramétrages!$F$5:$F$32)=0,"",IF(ISBLANK('Compréhension de l''écrit'!$D58),"",IF((SUMIFS(Paramétrages!$W:$W,Paramétrages!$Y:$Y,IF(OFFSET(Paramétrages!$F$6,COLUMNS($G:CG)-2,,)=0,"",OFFSET(Paramétrages!$F$6,COLUMNS($G:CG)-2,,)),Paramétrages!$X:$X,$B58&amp;$C58)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58&amp;$C58))/(IF(OFFSET(Paramétrages!$G$6,COLUMNS($H:CH)-2,,)=0,"",OFFSET(Paramétrages!$G$6,COLUMNS($H:CH)-2,,)))&lt;0.67,"B","C"))))))&amp;IF(OFFSET(Paramétrages!$F$6,COLUMNS($G:CG)-2,,)=0,"",IF(ISBLANK('Compréhension de l''écrit'!$D58),""," ("&amp;SUMIFS(Paramétrages!$W:$W,Paramétrages!$Y:$Y,IF(OFFSET(Paramétrages!$F$6,COLUMNS($G:CG)-2,,)=0,"",OFFSET(Paramétrages!$F$6,COLUMNS($G:CG)-2,,)),Paramétrages!$X:$X,$B58&amp;$C58)&amp;" sur "&amp;IF(OFFSET(Paramétrages!$G$6,COLUMNS($H:CH)-2,,)=0,"",OFFSET(Paramétrages!$G$6,COLUMNS($H:CH)-2,,))&amp;")"))</f>
        <v/>
      </c>
    </row>
    <row r="59" spans="1:83" x14ac:dyDescent="0.2">
      <c r="A59" t="str">
        <f>IF(ISBLANK('Compréhension de l''écrit'!A59),"",'Compréhension de l''écrit'!A59)</f>
        <v/>
      </c>
      <c r="B59" t="str">
        <f>IF(ISBLANK('Compréhension de l''écrit'!B59),"",'Compréhension de l''écrit'!B59)</f>
        <v/>
      </c>
      <c r="C59" t="str">
        <f>IF(ISBLANK('Compréhension de l''écrit'!C59),"",'Compréhension de l''écrit'!C59)</f>
        <v/>
      </c>
      <c r="D59" s="15" t="str">
        <f>IF(B59="","",IF(COUNTA(Paramétrages!H$5:H$32)=0,"",IF(ISBLANK('Compréhension de l''écrit'!D59),"",IF(('Compréhension de l''écrit'!D59)/(COUNTA(Paramétrages!H$5:H$32))&lt;0.34,"A",IF(('Compréhension de l''écrit'!D59)/(COUNTA(Paramétrages!H$5:H$32))&lt;0.67,"B","C")))&amp;IF(ISBLANK('Compréhension de l''écrit'!D59),""," ("&amp;'Compréhension de l''écrit'!D59&amp;" sur "&amp;COUNTA(Paramétrages!H$5:H$32)&amp;")")))</f>
        <v/>
      </c>
      <c r="E59" s="1" t="str">
        <f ca="1">IF(OFFSET(Paramétrages!$F$6,COLUMNS($G:G)-2,,)=0,"",IF($B59="","",IF(COUNTA(Paramétrages!$F$5:$F$32)=0,"",IF(ISBLANK('Compréhension de l''écrit'!$D59),"",IF((SUMIFS(Paramétrages!$W:$W,Paramétrages!$Y:$Y,IF(OFFSET(Paramétrages!$F$6,COLUMNS($G:G)-2,,)=0,"",OFFSET(Paramétrages!$F$6,COLUMNS($G:G)-2,,)),Paramétrages!$X:$X,$B59&amp;$C59)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59&amp;$C59))/(IF(OFFSET(Paramétrages!$G$6,COLUMNS($H:H)-2,,)=0,"",OFFSET(Paramétrages!$G$6,COLUMNS($H:H)-2,,)))&lt;0.67,"B","C"))))))&amp;IF(OFFSET(Paramétrages!$F$6,COLUMNS($G:G)-2,,)=0,"",IF(ISBLANK('Compréhension de l''écrit'!$D59),""," ("&amp;SUMIFS(Paramétrages!$W:$W,Paramétrages!$Y:$Y,IF(OFFSET(Paramétrages!$F$6,COLUMNS($G:G)-2,,)=0,"",OFFSET(Paramétrages!$F$6,COLUMNS($G:G)-2,,)),Paramétrages!$X:$X,$B59&amp;$C59)&amp;" sur "&amp;IF(OFFSET(Paramétrages!$G$6,COLUMNS($H:H)-2,,)=0,"",OFFSET(Paramétrages!$G$6,COLUMNS($H:H)-2,,))&amp;")"))</f>
        <v/>
      </c>
      <c r="F59" s="1" t="str">
        <f ca="1">IF(OFFSET(Paramétrages!$F$6,COLUMNS($G:H)-2,,)=0,"",IF($B59="","",IF(COUNTA(Paramétrages!$F$5:$F$32)=0,"",IF(ISBLANK('Compréhension de l''écrit'!$D59),"",IF((SUMIFS(Paramétrages!$W:$W,Paramétrages!$Y:$Y,IF(OFFSET(Paramétrages!$F$6,COLUMNS($G:H)-2,,)=0,"",OFFSET(Paramétrages!$F$6,COLUMNS($G:H)-2,,)),Paramétrages!$X:$X,$B59&amp;$C59)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59&amp;$C59))/(IF(OFFSET(Paramétrages!$G$6,COLUMNS($H:I)-2,,)=0,"",OFFSET(Paramétrages!$G$6,COLUMNS($H:I)-2,,)))&lt;0.67,"B","C"))))))&amp;IF(OFFSET(Paramétrages!$F$6,COLUMNS($G:H)-2,,)=0,"",IF(ISBLANK('Compréhension de l''écrit'!$D59),""," ("&amp;SUMIFS(Paramétrages!$W:$W,Paramétrages!$Y:$Y,IF(OFFSET(Paramétrages!$F$6,COLUMNS($G:H)-2,,)=0,"",OFFSET(Paramétrages!$F$6,COLUMNS($G:H)-2,,)),Paramétrages!$X:$X,$B59&amp;$C59)&amp;" sur "&amp;IF(OFFSET(Paramétrages!$G$6,COLUMNS($H:I)-2,,)=0,"",OFFSET(Paramétrages!$G$6,COLUMNS($H:I)-2,,))&amp;")"))</f>
        <v/>
      </c>
      <c r="G59" s="1" t="str">
        <f ca="1">IF(OFFSET(Paramétrages!$F$6,COLUMNS($G:I)-2,,)=0,"",IF($B59="","",IF(COUNTA(Paramétrages!$F$5:$F$32)=0,"",IF(ISBLANK('Compréhension de l''écrit'!$D59),"",IF((SUMIFS(Paramétrages!$W:$W,Paramétrages!$Y:$Y,IF(OFFSET(Paramétrages!$F$6,COLUMNS($G:I)-2,,)=0,"",OFFSET(Paramétrages!$F$6,COLUMNS($G:I)-2,,)),Paramétrages!$X:$X,$B59&amp;$C59)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59&amp;$C59))/(IF(OFFSET(Paramétrages!$G$6,COLUMNS($H:J)-2,,)=0,"",OFFSET(Paramétrages!$G$6,COLUMNS($H:J)-2,,)))&lt;0.67,"B","C"))))))&amp;IF(OFFSET(Paramétrages!$F$6,COLUMNS($G:I)-2,,)=0,"",IF(ISBLANK('Compréhension de l''écrit'!$D59),""," ("&amp;SUMIFS(Paramétrages!$W:$W,Paramétrages!$Y:$Y,IF(OFFSET(Paramétrages!$F$6,COLUMNS($G:I)-2,,)=0,"",OFFSET(Paramétrages!$F$6,COLUMNS($G:I)-2,,)),Paramétrages!$X:$X,$B59&amp;$C59)&amp;" sur "&amp;IF(OFFSET(Paramétrages!$G$6,COLUMNS($H:J)-2,,)=0,"",OFFSET(Paramétrages!$G$6,COLUMNS($H:J)-2,,))&amp;")"))</f>
        <v/>
      </c>
      <c r="H59" s="1" t="str">
        <f ca="1">IF(OFFSET(Paramétrages!$F$6,COLUMNS($G:J)-2,,)=0,"",IF($B59="","",IF(COUNTA(Paramétrages!$F$5:$F$32)=0,"",IF(ISBLANK('Compréhension de l''écrit'!$D59),"",IF((SUMIFS(Paramétrages!$W:$W,Paramétrages!$Y:$Y,IF(OFFSET(Paramétrages!$F$6,COLUMNS($G:J)-2,,)=0,"",OFFSET(Paramétrages!$F$6,COLUMNS($G:J)-2,,)),Paramétrages!$X:$X,$B59&amp;$C59)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59&amp;$C59))/(IF(OFFSET(Paramétrages!$G$6,COLUMNS($H:K)-2,,)=0,"",OFFSET(Paramétrages!$G$6,COLUMNS($H:K)-2,,)))&lt;0.67,"B","C"))))))&amp;IF(OFFSET(Paramétrages!$F$6,COLUMNS($G:J)-2,,)=0,"",IF(ISBLANK('Compréhension de l''écrit'!$D59),""," ("&amp;SUMIFS(Paramétrages!$W:$W,Paramétrages!$Y:$Y,IF(OFFSET(Paramétrages!$F$6,COLUMNS($G:J)-2,,)=0,"",OFFSET(Paramétrages!$F$6,COLUMNS($G:J)-2,,)),Paramétrages!$X:$X,$B59&amp;$C59)&amp;" sur "&amp;IF(OFFSET(Paramétrages!$G$6,COLUMNS($H:K)-2,,)=0,"",OFFSET(Paramétrages!$G$6,COLUMNS($H:K)-2,,))&amp;")"))</f>
        <v/>
      </c>
      <c r="I59" s="1" t="str">
        <f ca="1">IF(OFFSET(Paramétrages!$F$6,COLUMNS($G:K)-2,,)=0,"",IF($B59="","",IF(COUNTA(Paramétrages!$F$5:$F$32)=0,"",IF(ISBLANK('Compréhension de l''écrit'!$D59),"",IF((SUMIFS(Paramétrages!$W:$W,Paramétrages!$Y:$Y,IF(OFFSET(Paramétrages!$F$6,COLUMNS($G:K)-2,,)=0,"",OFFSET(Paramétrages!$F$6,COLUMNS($G:K)-2,,)),Paramétrages!$X:$X,$B59&amp;$C59)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59&amp;$C59))/(IF(OFFSET(Paramétrages!$G$6,COLUMNS($H:L)-2,,)=0,"",OFFSET(Paramétrages!$G$6,COLUMNS($H:L)-2,,)))&lt;0.67,"B","C"))))))&amp;IF(OFFSET(Paramétrages!$F$6,COLUMNS($G:K)-2,,)=0,"",IF(ISBLANK('Compréhension de l''écrit'!$D59),""," ("&amp;SUMIFS(Paramétrages!$W:$W,Paramétrages!$Y:$Y,IF(OFFSET(Paramétrages!$F$6,COLUMNS($G:K)-2,,)=0,"",OFFSET(Paramétrages!$F$6,COLUMNS($G:K)-2,,)),Paramétrages!$X:$X,$B59&amp;$C59)&amp;" sur "&amp;IF(OFFSET(Paramétrages!$G$6,COLUMNS($H:L)-2,,)=0,"",OFFSET(Paramétrages!$G$6,COLUMNS($H:L)-2,,))&amp;")"))</f>
        <v/>
      </c>
      <c r="J59" s="1" t="str">
        <f ca="1">IF(OFFSET(Paramétrages!$F$6,COLUMNS($G:L)-2,,)=0,"",IF($B59="","",IF(COUNTA(Paramétrages!$F$5:$F$32)=0,"",IF(ISBLANK('Compréhension de l''écrit'!$D59),"",IF((SUMIFS(Paramétrages!$W:$W,Paramétrages!$Y:$Y,IF(OFFSET(Paramétrages!$F$6,COLUMNS($G:L)-2,,)=0,"",OFFSET(Paramétrages!$F$6,COLUMNS($G:L)-2,,)),Paramétrages!$X:$X,$B59&amp;$C59)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59&amp;$C59))/(IF(OFFSET(Paramétrages!$G$6,COLUMNS($H:M)-2,,)=0,"",OFFSET(Paramétrages!$G$6,COLUMNS($H:M)-2,,)))&lt;0.67,"B","C"))))))&amp;IF(OFFSET(Paramétrages!$F$6,COLUMNS($G:L)-2,,)=0,"",IF(ISBLANK('Compréhension de l''écrit'!$D59),""," ("&amp;SUMIFS(Paramétrages!$W:$W,Paramétrages!$Y:$Y,IF(OFFSET(Paramétrages!$F$6,COLUMNS($G:L)-2,,)=0,"",OFFSET(Paramétrages!$F$6,COLUMNS($G:L)-2,,)),Paramétrages!$X:$X,$B59&amp;$C59)&amp;" sur "&amp;IF(OFFSET(Paramétrages!$G$6,COLUMNS($H:M)-2,,)=0,"",OFFSET(Paramétrages!$G$6,COLUMNS($H:M)-2,,))&amp;")"))</f>
        <v/>
      </c>
      <c r="K59" s="1" t="str">
        <f ca="1">IF(OFFSET(Paramétrages!$F$6,COLUMNS($G:M)-2,,)=0,"",IF($B59="","",IF(COUNTA(Paramétrages!$F$5:$F$32)=0,"",IF(ISBLANK('Compréhension de l''écrit'!$D59),"",IF((SUMIFS(Paramétrages!$W:$W,Paramétrages!$Y:$Y,IF(OFFSET(Paramétrages!$F$6,COLUMNS($G:M)-2,,)=0,"",OFFSET(Paramétrages!$F$6,COLUMNS($G:M)-2,,)),Paramétrages!$X:$X,$B59&amp;$C59)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59&amp;$C59))/(IF(OFFSET(Paramétrages!$G$6,COLUMNS($H:N)-2,,)=0,"",OFFSET(Paramétrages!$G$6,COLUMNS($H:N)-2,,)))&lt;0.67,"B","C"))))))&amp;IF(OFFSET(Paramétrages!$F$6,COLUMNS($G:M)-2,,)=0,"",IF(ISBLANK('Compréhension de l''écrit'!$D59),""," ("&amp;SUMIFS(Paramétrages!$W:$W,Paramétrages!$Y:$Y,IF(OFFSET(Paramétrages!$F$6,COLUMNS($G:M)-2,,)=0,"",OFFSET(Paramétrages!$F$6,COLUMNS($G:M)-2,,)),Paramétrages!$X:$X,$B59&amp;$C59)&amp;" sur "&amp;IF(OFFSET(Paramétrages!$G$6,COLUMNS($H:N)-2,,)=0,"",OFFSET(Paramétrages!$G$6,COLUMNS($H:N)-2,,))&amp;")"))</f>
        <v/>
      </c>
      <c r="L59" s="1" t="str">
        <f ca="1">IF(OFFSET(Paramétrages!$F$6,COLUMNS($G:N)-2,,)=0,"",IF($B59="","",IF(COUNTA(Paramétrages!$F$5:$F$32)=0,"",IF(ISBLANK('Compréhension de l''écrit'!$D59),"",IF((SUMIFS(Paramétrages!$W:$W,Paramétrages!$Y:$Y,IF(OFFSET(Paramétrages!$F$6,COLUMNS($G:N)-2,,)=0,"",OFFSET(Paramétrages!$F$6,COLUMNS($G:N)-2,,)),Paramétrages!$X:$X,$B59&amp;$C59)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59&amp;$C59))/(IF(OFFSET(Paramétrages!$G$6,COLUMNS($H:O)-2,,)=0,"",OFFSET(Paramétrages!$G$6,COLUMNS($H:O)-2,,)))&lt;0.67,"B","C"))))))&amp;IF(OFFSET(Paramétrages!$F$6,COLUMNS($G:N)-2,,)=0,"",IF(ISBLANK('Compréhension de l''écrit'!$D59),""," ("&amp;SUMIFS(Paramétrages!$W:$W,Paramétrages!$Y:$Y,IF(OFFSET(Paramétrages!$F$6,COLUMNS($G:N)-2,,)=0,"",OFFSET(Paramétrages!$F$6,COLUMNS($G:N)-2,,)),Paramétrages!$X:$X,$B59&amp;$C59)&amp;" sur "&amp;IF(OFFSET(Paramétrages!$G$6,COLUMNS($H:O)-2,,)=0,"",OFFSET(Paramétrages!$G$6,COLUMNS($H:O)-2,,))&amp;")"))</f>
        <v/>
      </c>
      <c r="M59" s="1" t="str">
        <f ca="1">IF(OFFSET(Paramétrages!$F$6,COLUMNS($G:O)-2,,)=0,"",IF($B59="","",IF(COUNTA(Paramétrages!$F$5:$F$32)=0,"",IF(ISBLANK('Compréhension de l''écrit'!$D59),"",IF((SUMIFS(Paramétrages!$W:$W,Paramétrages!$Y:$Y,IF(OFFSET(Paramétrages!$F$6,COLUMNS($G:O)-2,,)=0,"",OFFSET(Paramétrages!$F$6,COLUMNS($G:O)-2,,)),Paramétrages!$X:$X,$B59&amp;$C59)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59&amp;$C59))/(IF(OFFSET(Paramétrages!$G$6,COLUMNS($H:P)-2,,)=0,"",OFFSET(Paramétrages!$G$6,COLUMNS($H:P)-2,,)))&lt;0.67,"B","C"))))))&amp;IF(OFFSET(Paramétrages!$F$6,COLUMNS($G:O)-2,,)=0,"",IF(ISBLANK('Compréhension de l''écrit'!$D59),""," ("&amp;SUMIFS(Paramétrages!$W:$W,Paramétrages!$Y:$Y,IF(OFFSET(Paramétrages!$F$6,COLUMNS($G:O)-2,,)=0,"",OFFSET(Paramétrages!$F$6,COLUMNS($G:O)-2,,)),Paramétrages!$X:$X,$B59&amp;$C59)&amp;" sur "&amp;IF(OFFSET(Paramétrages!$G$6,COLUMNS($H:P)-2,,)=0,"",OFFSET(Paramétrages!$G$6,COLUMNS($H:P)-2,,))&amp;")"))</f>
        <v/>
      </c>
      <c r="N59" s="1" t="str">
        <f ca="1">IF(OFFSET(Paramétrages!$F$6,COLUMNS($G:P)-2,,)=0,"",IF($B59="","",IF(COUNTA(Paramétrages!$F$5:$F$32)=0,"",IF(ISBLANK('Compréhension de l''écrit'!$D59),"",IF((SUMIFS(Paramétrages!$W:$W,Paramétrages!$Y:$Y,IF(OFFSET(Paramétrages!$F$6,COLUMNS($G:P)-2,,)=0,"",OFFSET(Paramétrages!$F$6,COLUMNS($G:P)-2,,)),Paramétrages!$X:$X,$B59&amp;$C59)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59&amp;$C59))/(IF(OFFSET(Paramétrages!$G$6,COLUMNS($H:Q)-2,,)=0,"",OFFSET(Paramétrages!$G$6,COLUMNS($H:Q)-2,,)))&lt;0.67,"B","C"))))))&amp;IF(OFFSET(Paramétrages!$F$6,COLUMNS($G:P)-2,,)=0,"",IF(ISBLANK('Compréhension de l''écrit'!$D59),""," ("&amp;SUMIFS(Paramétrages!$W:$W,Paramétrages!$Y:$Y,IF(OFFSET(Paramétrages!$F$6,COLUMNS($G:P)-2,,)=0,"",OFFSET(Paramétrages!$F$6,COLUMNS($G:P)-2,,)),Paramétrages!$X:$X,$B59&amp;$C59)&amp;" sur "&amp;IF(OFFSET(Paramétrages!$G$6,COLUMNS($H:Q)-2,,)=0,"",OFFSET(Paramétrages!$G$6,COLUMNS($H:Q)-2,,))&amp;")"))</f>
        <v/>
      </c>
      <c r="O59" s="1" t="str">
        <f ca="1">IF(OFFSET(Paramétrages!$F$6,COLUMNS($G:Q)-2,,)=0,"",IF($B59="","",IF(COUNTA(Paramétrages!$F$5:$F$32)=0,"",IF(ISBLANK('Compréhension de l''écrit'!$D59),"",IF((SUMIFS(Paramétrages!$W:$W,Paramétrages!$Y:$Y,IF(OFFSET(Paramétrages!$F$6,COLUMNS($G:Q)-2,,)=0,"",OFFSET(Paramétrages!$F$6,COLUMNS($G:Q)-2,,)),Paramétrages!$X:$X,$B59&amp;$C59)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59&amp;$C59))/(IF(OFFSET(Paramétrages!$G$6,COLUMNS($H:R)-2,,)=0,"",OFFSET(Paramétrages!$G$6,COLUMNS($H:R)-2,,)))&lt;0.67,"B","C"))))))&amp;IF(OFFSET(Paramétrages!$F$6,COLUMNS($G:Q)-2,,)=0,"",IF(ISBLANK('Compréhension de l''écrit'!$D59),""," ("&amp;SUMIFS(Paramétrages!$W:$W,Paramétrages!$Y:$Y,IF(OFFSET(Paramétrages!$F$6,COLUMNS($G:Q)-2,,)=0,"",OFFSET(Paramétrages!$F$6,COLUMNS($G:Q)-2,,)),Paramétrages!$X:$X,$B59&amp;$C59)&amp;" sur "&amp;IF(OFFSET(Paramétrages!$G$6,COLUMNS($H:R)-2,,)=0,"",OFFSET(Paramétrages!$G$6,COLUMNS($H:R)-2,,))&amp;")"))</f>
        <v/>
      </c>
      <c r="P59" s="1" t="str">
        <f ca="1">IF(OFFSET(Paramétrages!$F$6,COLUMNS($G:R)-2,,)=0,"",IF($B59="","",IF(COUNTA(Paramétrages!$F$5:$F$32)=0,"",IF(ISBLANK('Compréhension de l''écrit'!$D59),"",IF((SUMIFS(Paramétrages!$W:$W,Paramétrages!$Y:$Y,IF(OFFSET(Paramétrages!$F$6,COLUMNS($G:R)-2,,)=0,"",OFFSET(Paramétrages!$F$6,COLUMNS($G:R)-2,,)),Paramétrages!$X:$X,$B59&amp;$C59)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59&amp;$C59))/(IF(OFFSET(Paramétrages!$G$6,COLUMNS($H:S)-2,,)=0,"",OFFSET(Paramétrages!$G$6,COLUMNS($H:S)-2,,)))&lt;0.67,"B","C"))))))&amp;IF(OFFSET(Paramétrages!$F$6,COLUMNS($G:R)-2,,)=0,"",IF(ISBLANK('Compréhension de l''écrit'!$D59),""," ("&amp;SUMIFS(Paramétrages!$W:$W,Paramétrages!$Y:$Y,IF(OFFSET(Paramétrages!$F$6,COLUMNS($G:R)-2,,)=0,"",OFFSET(Paramétrages!$F$6,COLUMNS($G:R)-2,,)),Paramétrages!$X:$X,$B59&amp;$C59)&amp;" sur "&amp;IF(OFFSET(Paramétrages!$G$6,COLUMNS($H:S)-2,,)=0,"",OFFSET(Paramétrages!$G$6,COLUMNS($H:S)-2,,))&amp;")"))</f>
        <v/>
      </c>
      <c r="Q59" s="1" t="str">
        <f ca="1">IF(OFFSET(Paramétrages!$F$6,COLUMNS($G:S)-2,,)=0,"",IF($B59="","",IF(COUNTA(Paramétrages!$F$5:$F$32)=0,"",IF(ISBLANK('Compréhension de l''écrit'!$D59),"",IF((SUMIFS(Paramétrages!$W:$W,Paramétrages!$Y:$Y,IF(OFFSET(Paramétrages!$F$6,COLUMNS($G:S)-2,,)=0,"",OFFSET(Paramétrages!$F$6,COLUMNS($G:S)-2,,)),Paramétrages!$X:$X,$B59&amp;$C59)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59&amp;$C59))/(IF(OFFSET(Paramétrages!$G$6,COLUMNS($H:T)-2,,)=0,"",OFFSET(Paramétrages!$G$6,COLUMNS($H:T)-2,,)))&lt;0.67,"B","C"))))))&amp;IF(OFFSET(Paramétrages!$F$6,COLUMNS($G:S)-2,,)=0,"",IF(ISBLANK('Compréhension de l''écrit'!$D59),""," ("&amp;SUMIFS(Paramétrages!$W:$W,Paramétrages!$Y:$Y,IF(OFFSET(Paramétrages!$F$6,COLUMNS($G:S)-2,,)=0,"",OFFSET(Paramétrages!$F$6,COLUMNS($G:S)-2,,)),Paramétrages!$X:$X,$B59&amp;$C59)&amp;" sur "&amp;IF(OFFSET(Paramétrages!$G$6,COLUMNS($H:T)-2,,)=0,"",OFFSET(Paramétrages!$G$6,COLUMNS($H:T)-2,,))&amp;")"))</f>
        <v/>
      </c>
      <c r="R59" s="1" t="str">
        <f ca="1">IF(OFFSET(Paramétrages!$F$6,COLUMNS($G:T)-2,,)=0,"",IF($B59="","",IF(COUNTA(Paramétrages!$F$5:$F$32)=0,"",IF(ISBLANK('Compréhension de l''écrit'!$D59),"",IF((SUMIFS(Paramétrages!$W:$W,Paramétrages!$Y:$Y,IF(OFFSET(Paramétrages!$F$6,COLUMNS($G:T)-2,,)=0,"",OFFSET(Paramétrages!$F$6,COLUMNS($G:T)-2,,)),Paramétrages!$X:$X,$B59&amp;$C59)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59&amp;$C59))/(IF(OFFSET(Paramétrages!$G$6,COLUMNS($H:U)-2,,)=0,"",OFFSET(Paramétrages!$G$6,COLUMNS($H:U)-2,,)))&lt;0.67,"B","C"))))))&amp;IF(OFFSET(Paramétrages!$F$6,COLUMNS($G:T)-2,,)=0,"",IF(ISBLANK('Compréhension de l''écrit'!$D59),""," ("&amp;SUMIFS(Paramétrages!$W:$W,Paramétrages!$Y:$Y,IF(OFFSET(Paramétrages!$F$6,COLUMNS($G:T)-2,,)=0,"",OFFSET(Paramétrages!$F$6,COLUMNS($G:T)-2,,)),Paramétrages!$X:$X,$B59&amp;$C59)&amp;" sur "&amp;IF(OFFSET(Paramétrages!$G$6,COLUMNS($H:U)-2,,)=0,"",OFFSET(Paramétrages!$G$6,COLUMNS($H:U)-2,,))&amp;")"))</f>
        <v/>
      </c>
      <c r="S59" s="1" t="str">
        <f ca="1">IF(OFFSET(Paramétrages!$F$6,COLUMNS($G:U)-2,,)=0,"",IF($B59="","",IF(COUNTA(Paramétrages!$F$5:$F$32)=0,"",IF(ISBLANK('Compréhension de l''écrit'!$D59),"",IF((SUMIFS(Paramétrages!$W:$W,Paramétrages!$Y:$Y,IF(OFFSET(Paramétrages!$F$6,COLUMNS($G:U)-2,,)=0,"",OFFSET(Paramétrages!$F$6,COLUMNS($G:U)-2,,)),Paramétrages!$X:$X,$B59&amp;$C59)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59&amp;$C59))/(IF(OFFSET(Paramétrages!$G$6,COLUMNS($H:V)-2,,)=0,"",OFFSET(Paramétrages!$G$6,COLUMNS($H:V)-2,,)))&lt;0.67,"B","C"))))))&amp;IF(OFFSET(Paramétrages!$F$6,COLUMNS($G:U)-2,,)=0,"",IF(ISBLANK('Compréhension de l''écrit'!$D59),""," ("&amp;SUMIFS(Paramétrages!$W:$W,Paramétrages!$Y:$Y,IF(OFFSET(Paramétrages!$F$6,COLUMNS($G:U)-2,,)=0,"",OFFSET(Paramétrages!$F$6,COLUMNS($G:U)-2,,)),Paramétrages!$X:$X,$B59&amp;$C59)&amp;" sur "&amp;IF(OFFSET(Paramétrages!$G$6,COLUMNS($H:V)-2,,)=0,"",OFFSET(Paramétrages!$G$6,COLUMNS($H:V)-2,,))&amp;")"))</f>
        <v/>
      </c>
      <c r="T59" s="1" t="str">
        <f ca="1">IF(OFFSET(Paramétrages!$F$6,COLUMNS($G:V)-2,,)=0,"",IF($B59="","",IF(COUNTA(Paramétrages!$F$5:$F$32)=0,"",IF(ISBLANK('Compréhension de l''écrit'!$D59),"",IF((SUMIFS(Paramétrages!$W:$W,Paramétrages!$Y:$Y,IF(OFFSET(Paramétrages!$F$6,COLUMNS($G:V)-2,,)=0,"",OFFSET(Paramétrages!$F$6,COLUMNS($G:V)-2,,)),Paramétrages!$X:$X,$B59&amp;$C59)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59&amp;$C59))/(IF(OFFSET(Paramétrages!$G$6,COLUMNS($H:W)-2,,)=0,"",OFFSET(Paramétrages!$G$6,COLUMNS($H:W)-2,,)))&lt;0.67,"B","C"))))))&amp;IF(OFFSET(Paramétrages!$F$6,COLUMNS($G:V)-2,,)=0,"",IF(ISBLANK('Compréhension de l''écrit'!$D59),""," ("&amp;SUMIFS(Paramétrages!$W:$W,Paramétrages!$Y:$Y,IF(OFFSET(Paramétrages!$F$6,COLUMNS($G:V)-2,,)=0,"",OFFSET(Paramétrages!$F$6,COLUMNS($G:V)-2,,)),Paramétrages!$X:$X,$B59&amp;$C59)&amp;" sur "&amp;IF(OFFSET(Paramétrages!$G$6,COLUMNS($H:W)-2,,)=0,"",OFFSET(Paramétrages!$G$6,COLUMNS($H:W)-2,,))&amp;")"))</f>
        <v/>
      </c>
      <c r="U59" s="1" t="str">
        <f ca="1">IF(OFFSET(Paramétrages!$F$6,COLUMNS($G:W)-2,,)=0,"",IF($B59="","",IF(COUNTA(Paramétrages!$F$5:$F$32)=0,"",IF(ISBLANK('Compréhension de l''écrit'!$D59),"",IF((SUMIFS(Paramétrages!$W:$W,Paramétrages!$Y:$Y,IF(OFFSET(Paramétrages!$F$6,COLUMNS($G:W)-2,,)=0,"",OFFSET(Paramétrages!$F$6,COLUMNS($G:W)-2,,)),Paramétrages!$X:$X,$B59&amp;$C59)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59&amp;$C59))/(IF(OFFSET(Paramétrages!$G$6,COLUMNS($H:X)-2,,)=0,"",OFFSET(Paramétrages!$G$6,COLUMNS($H:X)-2,,)))&lt;0.67,"B","C"))))))&amp;IF(OFFSET(Paramétrages!$F$6,COLUMNS($G:W)-2,,)=0,"",IF(ISBLANK('Compréhension de l''écrit'!$D59),""," ("&amp;SUMIFS(Paramétrages!$W:$W,Paramétrages!$Y:$Y,IF(OFFSET(Paramétrages!$F$6,COLUMNS($G:W)-2,,)=0,"",OFFSET(Paramétrages!$F$6,COLUMNS($G:W)-2,,)),Paramétrages!$X:$X,$B59&amp;$C59)&amp;" sur "&amp;IF(OFFSET(Paramétrages!$G$6,COLUMNS($H:X)-2,,)=0,"",OFFSET(Paramétrages!$G$6,COLUMNS($H:X)-2,,))&amp;")"))</f>
        <v/>
      </c>
      <c r="V59" s="1" t="str">
        <f ca="1">IF(OFFSET(Paramétrages!$F$6,COLUMNS($G:X)-2,,)=0,"",IF($B59="","",IF(COUNTA(Paramétrages!$F$5:$F$32)=0,"",IF(ISBLANK('Compréhension de l''écrit'!$D59),"",IF((SUMIFS(Paramétrages!$W:$W,Paramétrages!$Y:$Y,IF(OFFSET(Paramétrages!$F$6,COLUMNS($G:X)-2,,)=0,"",OFFSET(Paramétrages!$F$6,COLUMNS($G:X)-2,,)),Paramétrages!$X:$X,$B59&amp;$C59)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59&amp;$C59))/(IF(OFFSET(Paramétrages!$G$6,COLUMNS($H:Y)-2,,)=0,"",OFFSET(Paramétrages!$G$6,COLUMNS($H:Y)-2,,)))&lt;0.67,"B","C"))))))&amp;IF(OFFSET(Paramétrages!$F$6,COLUMNS($G:X)-2,,)=0,"",IF(ISBLANK('Compréhension de l''écrit'!$D59),""," ("&amp;SUMIFS(Paramétrages!$W:$W,Paramétrages!$Y:$Y,IF(OFFSET(Paramétrages!$F$6,COLUMNS($G:X)-2,,)=0,"",OFFSET(Paramétrages!$F$6,COLUMNS($G:X)-2,,)),Paramétrages!$X:$X,$B59&amp;$C59)&amp;" sur "&amp;IF(OFFSET(Paramétrages!$G$6,COLUMNS($H:Y)-2,,)=0,"",OFFSET(Paramétrages!$G$6,COLUMNS($H:Y)-2,,))&amp;")"))</f>
        <v/>
      </c>
      <c r="W59" s="1" t="str">
        <f ca="1">IF(OFFSET(Paramétrages!$F$6,COLUMNS($G:Y)-2,,)=0,"",IF($B59="","",IF(COUNTA(Paramétrages!$F$5:$F$32)=0,"",IF(ISBLANK('Compréhension de l''écrit'!$D59),"",IF((SUMIFS(Paramétrages!$W:$W,Paramétrages!$Y:$Y,IF(OFFSET(Paramétrages!$F$6,COLUMNS($G:Y)-2,,)=0,"",OFFSET(Paramétrages!$F$6,COLUMNS($G:Y)-2,,)),Paramétrages!$X:$X,$B59&amp;$C59)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59&amp;$C59))/(IF(OFFSET(Paramétrages!$G$6,COLUMNS($H:Z)-2,,)=0,"",OFFSET(Paramétrages!$G$6,COLUMNS($H:Z)-2,,)))&lt;0.67,"B","C"))))))&amp;IF(OFFSET(Paramétrages!$F$6,COLUMNS($G:Y)-2,,)=0,"",IF(ISBLANK('Compréhension de l''écrit'!$D59),""," ("&amp;SUMIFS(Paramétrages!$W:$W,Paramétrages!$Y:$Y,IF(OFFSET(Paramétrages!$F$6,COLUMNS($G:Y)-2,,)=0,"",OFFSET(Paramétrages!$F$6,COLUMNS($G:Y)-2,,)),Paramétrages!$X:$X,$B59&amp;$C59)&amp;" sur "&amp;IF(OFFSET(Paramétrages!$G$6,COLUMNS($H:Z)-2,,)=0,"",OFFSET(Paramétrages!$G$6,COLUMNS($H:Z)-2,,))&amp;")"))</f>
        <v/>
      </c>
      <c r="X59" s="1" t="str">
        <f ca="1">IF(OFFSET(Paramétrages!$F$6,COLUMNS($G:Z)-2,,)=0,"",IF($B59="","",IF(COUNTA(Paramétrages!$F$5:$F$32)=0,"",IF(ISBLANK('Compréhension de l''écrit'!$D59),"",IF((SUMIFS(Paramétrages!$W:$W,Paramétrages!$Y:$Y,IF(OFFSET(Paramétrages!$F$6,COLUMNS($G:Z)-2,,)=0,"",OFFSET(Paramétrages!$F$6,COLUMNS($G:Z)-2,,)),Paramétrages!$X:$X,$B59&amp;$C59)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59&amp;$C59))/(IF(OFFSET(Paramétrages!$G$6,COLUMNS($H:AA)-2,,)=0,"",OFFSET(Paramétrages!$G$6,COLUMNS($H:AA)-2,,)))&lt;0.67,"B","C"))))))&amp;IF(OFFSET(Paramétrages!$F$6,COLUMNS($G:Z)-2,,)=0,"",IF(ISBLANK('Compréhension de l''écrit'!$D59),""," ("&amp;SUMIFS(Paramétrages!$W:$W,Paramétrages!$Y:$Y,IF(OFFSET(Paramétrages!$F$6,COLUMNS($G:Z)-2,,)=0,"",OFFSET(Paramétrages!$F$6,COLUMNS($G:Z)-2,,)),Paramétrages!$X:$X,$B59&amp;$C59)&amp;" sur "&amp;IF(OFFSET(Paramétrages!$G$6,COLUMNS($H:AA)-2,,)=0,"",OFFSET(Paramétrages!$G$6,COLUMNS($H:AA)-2,,))&amp;")"))</f>
        <v/>
      </c>
      <c r="Y59" s="1" t="str">
        <f ca="1">IF(OFFSET(Paramétrages!$F$6,COLUMNS($G:AA)-2,,)=0,"",IF($B59="","",IF(COUNTA(Paramétrages!$F$5:$F$32)=0,"",IF(ISBLANK('Compréhension de l''écrit'!$D59),"",IF((SUMIFS(Paramétrages!$W:$W,Paramétrages!$Y:$Y,IF(OFFSET(Paramétrages!$F$6,COLUMNS($G:AA)-2,,)=0,"",OFFSET(Paramétrages!$F$6,COLUMNS($G:AA)-2,,)),Paramétrages!$X:$X,$B59&amp;$C59)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59&amp;$C59))/(IF(OFFSET(Paramétrages!$G$6,COLUMNS($H:AB)-2,,)=0,"",OFFSET(Paramétrages!$G$6,COLUMNS($H:AB)-2,,)))&lt;0.67,"B","C"))))))&amp;IF(OFFSET(Paramétrages!$F$6,COLUMNS($G:AA)-2,,)=0,"",IF(ISBLANK('Compréhension de l''écrit'!$D59),""," ("&amp;SUMIFS(Paramétrages!$W:$W,Paramétrages!$Y:$Y,IF(OFFSET(Paramétrages!$F$6,COLUMNS($G:AA)-2,,)=0,"",OFFSET(Paramétrages!$F$6,COLUMNS($G:AA)-2,,)),Paramétrages!$X:$X,$B59&amp;$C59)&amp;" sur "&amp;IF(OFFSET(Paramétrages!$G$6,COLUMNS($H:AB)-2,,)=0,"",OFFSET(Paramétrages!$G$6,COLUMNS($H:AB)-2,,))&amp;")"))</f>
        <v/>
      </c>
      <c r="Z59" s="1" t="str">
        <f ca="1">IF(OFFSET(Paramétrages!$F$6,COLUMNS($G:AB)-2,,)=0,"",IF($B59="","",IF(COUNTA(Paramétrages!$F$5:$F$32)=0,"",IF(ISBLANK('Compréhension de l''écrit'!$D59),"",IF((SUMIFS(Paramétrages!$W:$W,Paramétrages!$Y:$Y,IF(OFFSET(Paramétrages!$F$6,COLUMNS($G:AB)-2,,)=0,"",OFFSET(Paramétrages!$F$6,COLUMNS($G:AB)-2,,)),Paramétrages!$X:$X,$B59&amp;$C59)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59&amp;$C59))/(IF(OFFSET(Paramétrages!$G$6,COLUMNS($H:AC)-2,,)=0,"",OFFSET(Paramétrages!$G$6,COLUMNS($H:AC)-2,,)))&lt;0.67,"B","C"))))))&amp;IF(OFFSET(Paramétrages!$F$6,COLUMNS($G:AB)-2,,)=0,"",IF(ISBLANK('Compréhension de l''écrit'!$D59),""," ("&amp;SUMIFS(Paramétrages!$W:$W,Paramétrages!$Y:$Y,IF(OFFSET(Paramétrages!$F$6,COLUMNS($G:AB)-2,,)=0,"",OFFSET(Paramétrages!$F$6,COLUMNS($G:AB)-2,,)),Paramétrages!$X:$X,$B59&amp;$C59)&amp;" sur "&amp;IF(OFFSET(Paramétrages!$G$6,COLUMNS($H:AC)-2,,)=0,"",OFFSET(Paramétrages!$G$6,COLUMNS($H:AC)-2,,))&amp;")"))</f>
        <v/>
      </c>
      <c r="AA59" s="1" t="str">
        <f ca="1">IF(OFFSET(Paramétrages!$F$6,COLUMNS($G:AC)-2,,)=0,"",IF($B59="","",IF(COUNTA(Paramétrages!$F$5:$F$32)=0,"",IF(ISBLANK('Compréhension de l''écrit'!$D59),"",IF((SUMIFS(Paramétrages!$W:$W,Paramétrages!$Y:$Y,IF(OFFSET(Paramétrages!$F$6,COLUMNS($G:AC)-2,,)=0,"",OFFSET(Paramétrages!$F$6,COLUMNS($G:AC)-2,,)),Paramétrages!$X:$X,$B59&amp;$C59)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59&amp;$C59))/(IF(OFFSET(Paramétrages!$G$6,COLUMNS($H:AD)-2,,)=0,"",OFFSET(Paramétrages!$G$6,COLUMNS($H:AD)-2,,)))&lt;0.67,"B","C"))))))&amp;IF(OFFSET(Paramétrages!$F$6,COLUMNS($G:AC)-2,,)=0,"",IF(ISBLANK('Compréhension de l''écrit'!$D59),""," ("&amp;SUMIFS(Paramétrages!$W:$W,Paramétrages!$Y:$Y,IF(OFFSET(Paramétrages!$F$6,COLUMNS($G:AC)-2,,)=0,"",OFFSET(Paramétrages!$F$6,COLUMNS($G:AC)-2,,)),Paramétrages!$X:$X,$B59&amp;$C59)&amp;" sur "&amp;IF(OFFSET(Paramétrages!$G$6,COLUMNS($H:AD)-2,,)=0,"",OFFSET(Paramétrages!$G$6,COLUMNS($H:AD)-2,,))&amp;")"))</f>
        <v/>
      </c>
      <c r="AB59" s="1" t="str">
        <f ca="1">IF(OFFSET(Paramétrages!$F$6,COLUMNS($G:AD)-2,,)=0,"",IF($B59="","",IF(COUNTA(Paramétrages!$F$5:$F$32)=0,"",IF(ISBLANK('Compréhension de l''écrit'!$D59),"",IF((SUMIFS(Paramétrages!$W:$W,Paramétrages!$Y:$Y,IF(OFFSET(Paramétrages!$F$6,COLUMNS($G:AD)-2,,)=0,"",OFFSET(Paramétrages!$F$6,COLUMNS($G:AD)-2,,)),Paramétrages!$X:$X,$B59&amp;$C59)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59&amp;$C59))/(IF(OFFSET(Paramétrages!$G$6,COLUMNS($H:AE)-2,,)=0,"",OFFSET(Paramétrages!$G$6,COLUMNS($H:AE)-2,,)))&lt;0.67,"B","C"))))))&amp;IF(OFFSET(Paramétrages!$F$6,COLUMNS($G:AD)-2,,)=0,"",IF(ISBLANK('Compréhension de l''écrit'!$D59),""," ("&amp;SUMIFS(Paramétrages!$W:$W,Paramétrages!$Y:$Y,IF(OFFSET(Paramétrages!$F$6,COLUMNS($G:AD)-2,,)=0,"",OFFSET(Paramétrages!$F$6,COLUMNS($G:AD)-2,,)),Paramétrages!$X:$X,$B59&amp;$C59)&amp;" sur "&amp;IF(OFFSET(Paramétrages!$G$6,COLUMNS($H:AE)-2,,)=0,"",OFFSET(Paramétrages!$G$6,COLUMNS($H:AE)-2,,))&amp;")"))</f>
        <v/>
      </c>
      <c r="AC59" s="1" t="str">
        <f ca="1">IF(OFFSET(Paramétrages!$F$6,COLUMNS($G:AE)-2,,)=0,"",IF($B59="","",IF(COUNTA(Paramétrages!$F$5:$F$32)=0,"",IF(ISBLANK('Compréhension de l''écrit'!$D59),"",IF((SUMIFS(Paramétrages!$W:$W,Paramétrages!$Y:$Y,IF(OFFSET(Paramétrages!$F$6,COLUMNS($G:AE)-2,,)=0,"",OFFSET(Paramétrages!$F$6,COLUMNS($G:AE)-2,,)),Paramétrages!$X:$X,$B59&amp;$C59)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59&amp;$C59))/(IF(OFFSET(Paramétrages!$G$6,COLUMNS($H:AF)-2,,)=0,"",OFFSET(Paramétrages!$G$6,COLUMNS($H:AF)-2,,)))&lt;0.67,"B","C"))))))&amp;IF(OFFSET(Paramétrages!$F$6,COLUMNS($G:AE)-2,,)=0,"",IF(ISBLANK('Compréhension de l''écrit'!$D59),""," ("&amp;SUMIFS(Paramétrages!$W:$W,Paramétrages!$Y:$Y,IF(OFFSET(Paramétrages!$F$6,COLUMNS($G:AE)-2,,)=0,"",OFFSET(Paramétrages!$F$6,COLUMNS($G:AE)-2,,)),Paramétrages!$X:$X,$B59&amp;$C59)&amp;" sur "&amp;IF(OFFSET(Paramétrages!$G$6,COLUMNS($H:AF)-2,,)=0,"",OFFSET(Paramétrages!$G$6,COLUMNS($H:AF)-2,,))&amp;")"))</f>
        <v/>
      </c>
      <c r="AD59" s="1" t="str">
        <f ca="1">IF(OFFSET(Paramétrages!$F$6,COLUMNS($G:AF)-2,,)=0,"",IF($B59="","",IF(COUNTA(Paramétrages!$F$5:$F$32)=0,"",IF(ISBLANK('Compréhension de l''écrit'!$D59),"",IF((SUMIFS(Paramétrages!$W:$W,Paramétrages!$Y:$Y,IF(OFFSET(Paramétrages!$F$6,COLUMNS($G:AF)-2,,)=0,"",OFFSET(Paramétrages!$F$6,COLUMNS($G:AF)-2,,)),Paramétrages!$X:$X,$B59&amp;$C59)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59&amp;$C59))/(IF(OFFSET(Paramétrages!$G$6,COLUMNS($H:AG)-2,,)=0,"",OFFSET(Paramétrages!$G$6,COLUMNS($H:AG)-2,,)))&lt;0.67,"B","C"))))))&amp;IF(OFFSET(Paramétrages!$F$6,COLUMNS($G:AF)-2,,)=0,"",IF(ISBLANK('Compréhension de l''écrit'!$D59),""," ("&amp;SUMIFS(Paramétrages!$W:$W,Paramétrages!$Y:$Y,IF(OFFSET(Paramétrages!$F$6,COLUMNS($G:AF)-2,,)=0,"",OFFSET(Paramétrages!$F$6,COLUMNS($G:AF)-2,,)),Paramétrages!$X:$X,$B59&amp;$C59)&amp;" sur "&amp;IF(OFFSET(Paramétrages!$G$6,COLUMNS($H:AG)-2,,)=0,"",OFFSET(Paramétrages!$G$6,COLUMNS($H:AG)-2,,))&amp;")"))</f>
        <v/>
      </c>
      <c r="AE59" s="1" t="str">
        <f ca="1">IF(OFFSET(Paramétrages!$F$6,COLUMNS($G:AG)-2,,)=0,"",IF($B59="","",IF(COUNTA(Paramétrages!$F$5:$F$32)=0,"",IF(ISBLANK('Compréhension de l''écrit'!$D59),"",IF((SUMIFS(Paramétrages!$W:$W,Paramétrages!$Y:$Y,IF(OFFSET(Paramétrages!$F$6,COLUMNS($G:AG)-2,,)=0,"",OFFSET(Paramétrages!$F$6,COLUMNS($G:AG)-2,,)),Paramétrages!$X:$X,$B59&amp;$C59)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59&amp;$C59))/(IF(OFFSET(Paramétrages!$G$6,COLUMNS($H:AH)-2,,)=0,"",OFFSET(Paramétrages!$G$6,COLUMNS($H:AH)-2,,)))&lt;0.67,"B","C"))))))&amp;IF(OFFSET(Paramétrages!$F$6,COLUMNS($G:AG)-2,,)=0,"",IF(ISBLANK('Compréhension de l''écrit'!$D59),""," ("&amp;SUMIFS(Paramétrages!$W:$W,Paramétrages!$Y:$Y,IF(OFFSET(Paramétrages!$F$6,COLUMNS($G:AG)-2,,)=0,"",OFFSET(Paramétrages!$F$6,COLUMNS($G:AG)-2,,)),Paramétrages!$X:$X,$B59&amp;$C59)&amp;" sur "&amp;IF(OFFSET(Paramétrages!$G$6,COLUMNS($H:AH)-2,,)=0,"",OFFSET(Paramétrages!$G$6,COLUMNS($H:AH)-2,,))&amp;")"))</f>
        <v/>
      </c>
      <c r="AF59" s="1" t="str">
        <f ca="1">IF(OFFSET(Paramétrages!$F$6,COLUMNS($G:AH)-2,,)=0,"",IF($B59="","",IF(COUNTA(Paramétrages!$F$5:$F$32)=0,"",IF(ISBLANK('Compréhension de l''écrit'!$D59),"",IF((SUMIFS(Paramétrages!$W:$W,Paramétrages!$Y:$Y,IF(OFFSET(Paramétrages!$F$6,COLUMNS($G:AH)-2,,)=0,"",OFFSET(Paramétrages!$F$6,COLUMNS($G:AH)-2,,)),Paramétrages!$X:$X,$B59&amp;$C59)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59&amp;$C59))/(IF(OFFSET(Paramétrages!$G$6,COLUMNS($H:AI)-2,,)=0,"",OFFSET(Paramétrages!$G$6,COLUMNS($H:AI)-2,,)))&lt;0.67,"B","C"))))))&amp;IF(OFFSET(Paramétrages!$F$6,COLUMNS($G:AH)-2,,)=0,"",IF(ISBLANK('Compréhension de l''écrit'!$D59),""," ("&amp;SUMIFS(Paramétrages!$W:$W,Paramétrages!$Y:$Y,IF(OFFSET(Paramétrages!$F$6,COLUMNS($G:AH)-2,,)=0,"",OFFSET(Paramétrages!$F$6,COLUMNS($G:AH)-2,,)),Paramétrages!$X:$X,$B59&amp;$C59)&amp;" sur "&amp;IF(OFFSET(Paramétrages!$G$6,COLUMNS($H:AI)-2,,)=0,"",OFFSET(Paramétrages!$G$6,COLUMNS($H:AI)-2,,))&amp;")"))</f>
        <v/>
      </c>
      <c r="AG59" s="1" t="str">
        <f ca="1">IF(OFFSET(Paramétrages!$F$6,COLUMNS($G:AI)-2,,)=0,"",IF($B59="","",IF(COUNTA(Paramétrages!$F$5:$F$32)=0,"",IF(ISBLANK('Compréhension de l''écrit'!$D59),"",IF((SUMIFS(Paramétrages!$W:$W,Paramétrages!$Y:$Y,IF(OFFSET(Paramétrages!$F$6,COLUMNS($G:AI)-2,,)=0,"",OFFSET(Paramétrages!$F$6,COLUMNS($G:AI)-2,,)),Paramétrages!$X:$X,$B59&amp;$C59)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59&amp;$C59))/(IF(OFFSET(Paramétrages!$G$6,COLUMNS($H:AJ)-2,,)=0,"",OFFSET(Paramétrages!$G$6,COLUMNS($H:AJ)-2,,)))&lt;0.67,"B","C"))))))&amp;IF(OFFSET(Paramétrages!$F$6,COLUMNS($G:AI)-2,,)=0,"",IF(ISBLANK('Compréhension de l''écrit'!$D59),""," ("&amp;SUMIFS(Paramétrages!$W:$W,Paramétrages!$Y:$Y,IF(OFFSET(Paramétrages!$F$6,COLUMNS($G:AI)-2,,)=0,"",OFFSET(Paramétrages!$F$6,COLUMNS($G:AI)-2,,)),Paramétrages!$X:$X,$B59&amp;$C59)&amp;" sur "&amp;IF(OFFSET(Paramétrages!$G$6,COLUMNS($H:AJ)-2,,)=0,"",OFFSET(Paramétrages!$G$6,COLUMNS($H:AJ)-2,,))&amp;")"))</f>
        <v/>
      </c>
      <c r="AH59" s="1" t="str">
        <f ca="1">IF(OFFSET(Paramétrages!$F$6,COLUMNS($G:AJ)-2,,)=0,"",IF($B59="","",IF(COUNTA(Paramétrages!$F$5:$F$32)=0,"",IF(ISBLANK('Compréhension de l''écrit'!$D59),"",IF((SUMIFS(Paramétrages!$W:$W,Paramétrages!$Y:$Y,IF(OFFSET(Paramétrages!$F$6,COLUMNS($G:AJ)-2,,)=0,"",OFFSET(Paramétrages!$F$6,COLUMNS($G:AJ)-2,,)),Paramétrages!$X:$X,$B59&amp;$C59)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59&amp;$C59))/(IF(OFFSET(Paramétrages!$G$6,COLUMNS($H:AK)-2,,)=0,"",OFFSET(Paramétrages!$G$6,COLUMNS($H:AK)-2,,)))&lt;0.67,"B","C"))))))&amp;IF(OFFSET(Paramétrages!$F$6,COLUMNS($G:AJ)-2,,)=0,"",IF(ISBLANK('Compréhension de l''écrit'!$D59),""," ("&amp;SUMIFS(Paramétrages!$W:$W,Paramétrages!$Y:$Y,IF(OFFSET(Paramétrages!$F$6,COLUMNS($G:AJ)-2,,)=0,"",OFFSET(Paramétrages!$F$6,COLUMNS($G:AJ)-2,,)),Paramétrages!$X:$X,$B59&amp;$C59)&amp;" sur "&amp;IF(OFFSET(Paramétrages!$G$6,COLUMNS($H:AK)-2,,)=0,"",OFFSET(Paramétrages!$G$6,COLUMNS($H:AK)-2,,))&amp;")"))</f>
        <v/>
      </c>
      <c r="AI59" s="1" t="str">
        <f ca="1">IF(OFFSET(Paramétrages!$F$6,COLUMNS($G:AK)-2,,)=0,"",IF($B59="","",IF(COUNTA(Paramétrages!$F$5:$F$32)=0,"",IF(ISBLANK('Compréhension de l''écrit'!$D59),"",IF((SUMIFS(Paramétrages!$W:$W,Paramétrages!$Y:$Y,IF(OFFSET(Paramétrages!$F$6,COLUMNS($G:AK)-2,,)=0,"",OFFSET(Paramétrages!$F$6,COLUMNS($G:AK)-2,,)),Paramétrages!$X:$X,$B59&amp;$C59)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59&amp;$C59))/(IF(OFFSET(Paramétrages!$G$6,COLUMNS($H:AL)-2,,)=0,"",OFFSET(Paramétrages!$G$6,COLUMNS($H:AL)-2,,)))&lt;0.67,"B","C"))))))&amp;IF(OFFSET(Paramétrages!$F$6,COLUMNS($G:AK)-2,,)=0,"",IF(ISBLANK('Compréhension de l''écrit'!$D59),""," ("&amp;SUMIFS(Paramétrages!$W:$W,Paramétrages!$Y:$Y,IF(OFFSET(Paramétrages!$F$6,COLUMNS($G:AK)-2,,)=0,"",OFFSET(Paramétrages!$F$6,COLUMNS($G:AK)-2,,)),Paramétrages!$X:$X,$B59&amp;$C59)&amp;" sur "&amp;IF(OFFSET(Paramétrages!$G$6,COLUMNS($H:AL)-2,,)=0,"",OFFSET(Paramétrages!$G$6,COLUMNS($H:AL)-2,,))&amp;")"))</f>
        <v/>
      </c>
      <c r="AJ59" s="1" t="str">
        <f ca="1">IF(OFFSET(Paramétrages!$F$6,COLUMNS($G:AL)-2,,)=0,"",IF($B59="","",IF(COUNTA(Paramétrages!$F$5:$F$32)=0,"",IF(ISBLANK('Compréhension de l''écrit'!$D59),"",IF((SUMIFS(Paramétrages!$W:$W,Paramétrages!$Y:$Y,IF(OFFSET(Paramétrages!$F$6,COLUMNS($G:AL)-2,,)=0,"",OFFSET(Paramétrages!$F$6,COLUMNS($G:AL)-2,,)),Paramétrages!$X:$X,$B59&amp;$C59)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59&amp;$C59))/(IF(OFFSET(Paramétrages!$G$6,COLUMNS($H:AM)-2,,)=0,"",OFFSET(Paramétrages!$G$6,COLUMNS($H:AM)-2,,)))&lt;0.67,"B","C"))))))&amp;IF(OFFSET(Paramétrages!$F$6,COLUMNS($G:AL)-2,,)=0,"",IF(ISBLANK('Compréhension de l''écrit'!$D59),""," ("&amp;SUMIFS(Paramétrages!$W:$W,Paramétrages!$Y:$Y,IF(OFFSET(Paramétrages!$F$6,COLUMNS($G:AL)-2,,)=0,"",OFFSET(Paramétrages!$F$6,COLUMNS($G:AL)-2,,)),Paramétrages!$X:$X,$B59&amp;$C59)&amp;" sur "&amp;IF(OFFSET(Paramétrages!$G$6,COLUMNS($H:AM)-2,,)=0,"",OFFSET(Paramétrages!$G$6,COLUMNS($H:AM)-2,,))&amp;")"))</f>
        <v/>
      </c>
      <c r="AK59" s="1" t="str">
        <f ca="1">IF(OFFSET(Paramétrages!$F$6,COLUMNS($G:AM)-2,,)=0,"",IF($B59="","",IF(COUNTA(Paramétrages!$F$5:$F$32)=0,"",IF(ISBLANK('Compréhension de l''écrit'!$D59),"",IF((SUMIFS(Paramétrages!$W:$W,Paramétrages!$Y:$Y,IF(OFFSET(Paramétrages!$F$6,COLUMNS($G:AM)-2,,)=0,"",OFFSET(Paramétrages!$F$6,COLUMNS($G:AM)-2,,)),Paramétrages!$X:$X,$B59&amp;$C59)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59&amp;$C59))/(IF(OFFSET(Paramétrages!$G$6,COLUMNS($H:AN)-2,,)=0,"",OFFSET(Paramétrages!$G$6,COLUMNS($H:AN)-2,,)))&lt;0.67,"B","C"))))))&amp;IF(OFFSET(Paramétrages!$F$6,COLUMNS($G:AM)-2,,)=0,"",IF(ISBLANK('Compréhension de l''écrit'!$D59),""," ("&amp;SUMIFS(Paramétrages!$W:$W,Paramétrages!$Y:$Y,IF(OFFSET(Paramétrages!$F$6,COLUMNS($G:AM)-2,,)=0,"",OFFSET(Paramétrages!$F$6,COLUMNS($G:AM)-2,,)),Paramétrages!$X:$X,$B59&amp;$C59)&amp;" sur "&amp;IF(OFFSET(Paramétrages!$G$6,COLUMNS($H:AN)-2,,)=0,"",OFFSET(Paramétrages!$G$6,COLUMNS($H:AN)-2,,))&amp;")"))</f>
        <v/>
      </c>
      <c r="AL59" s="1" t="str">
        <f ca="1">IF(OFFSET(Paramétrages!$F$6,COLUMNS($G:AN)-2,,)=0,"",IF($B59="","",IF(COUNTA(Paramétrages!$F$5:$F$32)=0,"",IF(ISBLANK('Compréhension de l''écrit'!$D59),"",IF((SUMIFS(Paramétrages!$W:$W,Paramétrages!$Y:$Y,IF(OFFSET(Paramétrages!$F$6,COLUMNS($G:AN)-2,,)=0,"",OFFSET(Paramétrages!$F$6,COLUMNS($G:AN)-2,,)),Paramétrages!$X:$X,$B59&amp;$C59)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59&amp;$C59))/(IF(OFFSET(Paramétrages!$G$6,COLUMNS($H:AO)-2,,)=0,"",OFFSET(Paramétrages!$G$6,COLUMNS($H:AO)-2,,)))&lt;0.67,"B","C"))))))&amp;IF(OFFSET(Paramétrages!$F$6,COLUMNS($G:AN)-2,,)=0,"",IF(ISBLANK('Compréhension de l''écrit'!$D59),""," ("&amp;SUMIFS(Paramétrages!$W:$W,Paramétrages!$Y:$Y,IF(OFFSET(Paramétrages!$F$6,COLUMNS($G:AN)-2,,)=0,"",OFFSET(Paramétrages!$F$6,COLUMNS($G:AN)-2,,)),Paramétrages!$X:$X,$B59&amp;$C59)&amp;" sur "&amp;IF(OFFSET(Paramétrages!$G$6,COLUMNS($H:AO)-2,,)=0,"",OFFSET(Paramétrages!$G$6,COLUMNS($H:AO)-2,,))&amp;")"))</f>
        <v/>
      </c>
      <c r="AM59" s="1" t="str">
        <f ca="1">IF(OFFSET(Paramétrages!$F$6,COLUMNS($G:AO)-2,,)=0,"",IF($B59="","",IF(COUNTA(Paramétrages!$F$5:$F$32)=0,"",IF(ISBLANK('Compréhension de l''écrit'!$D59),"",IF((SUMIFS(Paramétrages!$W:$W,Paramétrages!$Y:$Y,IF(OFFSET(Paramétrages!$F$6,COLUMNS($G:AO)-2,,)=0,"",OFFSET(Paramétrages!$F$6,COLUMNS($G:AO)-2,,)),Paramétrages!$X:$X,$B59&amp;$C59)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59&amp;$C59))/(IF(OFFSET(Paramétrages!$G$6,COLUMNS($H:AP)-2,,)=0,"",OFFSET(Paramétrages!$G$6,COLUMNS($H:AP)-2,,)))&lt;0.67,"B","C"))))))&amp;IF(OFFSET(Paramétrages!$F$6,COLUMNS($G:AO)-2,,)=0,"",IF(ISBLANK('Compréhension de l''écrit'!$D59),""," ("&amp;SUMIFS(Paramétrages!$W:$W,Paramétrages!$Y:$Y,IF(OFFSET(Paramétrages!$F$6,COLUMNS($G:AO)-2,,)=0,"",OFFSET(Paramétrages!$F$6,COLUMNS($G:AO)-2,,)),Paramétrages!$X:$X,$B59&amp;$C59)&amp;" sur "&amp;IF(OFFSET(Paramétrages!$G$6,COLUMNS($H:AP)-2,,)=0,"",OFFSET(Paramétrages!$G$6,COLUMNS($H:AP)-2,,))&amp;")"))</f>
        <v/>
      </c>
      <c r="AN59" s="1" t="str">
        <f ca="1">IF(OFFSET(Paramétrages!$F$6,COLUMNS($G:AP)-2,,)=0,"",IF($B59="","",IF(COUNTA(Paramétrages!$F$5:$F$32)=0,"",IF(ISBLANK('Compréhension de l''écrit'!$D59),"",IF((SUMIFS(Paramétrages!$W:$W,Paramétrages!$Y:$Y,IF(OFFSET(Paramétrages!$F$6,COLUMNS($G:AP)-2,,)=0,"",OFFSET(Paramétrages!$F$6,COLUMNS($G:AP)-2,,)),Paramétrages!$X:$X,$B59&amp;$C59)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59&amp;$C59))/(IF(OFFSET(Paramétrages!$G$6,COLUMNS($H:AQ)-2,,)=0,"",OFFSET(Paramétrages!$G$6,COLUMNS($H:AQ)-2,,)))&lt;0.67,"B","C"))))))&amp;IF(OFFSET(Paramétrages!$F$6,COLUMNS($G:AP)-2,,)=0,"",IF(ISBLANK('Compréhension de l''écrit'!$D59),""," ("&amp;SUMIFS(Paramétrages!$W:$W,Paramétrages!$Y:$Y,IF(OFFSET(Paramétrages!$F$6,COLUMNS($G:AP)-2,,)=0,"",OFFSET(Paramétrages!$F$6,COLUMNS($G:AP)-2,,)),Paramétrages!$X:$X,$B59&amp;$C59)&amp;" sur "&amp;IF(OFFSET(Paramétrages!$G$6,COLUMNS($H:AQ)-2,,)=0,"",OFFSET(Paramétrages!$G$6,COLUMNS($H:AQ)-2,,))&amp;")"))</f>
        <v/>
      </c>
      <c r="AO59" s="1" t="str">
        <f ca="1">IF(OFFSET(Paramétrages!$F$6,COLUMNS($G:AQ)-2,,)=0,"",IF($B59="","",IF(COUNTA(Paramétrages!$F$5:$F$32)=0,"",IF(ISBLANK('Compréhension de l''écrit'!$D59),"",IF((SUMIFS(Paramétrages!$W:$W,Paramétrages!$Y:$Y,IF(OFFSET(Paramétrages!$F$6,COLUMNS($G:AQ)-2,,)=0,"",OFFSET(Paramétrages!$F$6,COLUMNS($G:AQ)-2,,)),Paramétrages!$X:$X,$B59&amp;$C59)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59&amp;$C59))/(IF(OFFSET(Paramétrages!$G$6,COLUMNS($H:AR)-2,,)=0,"",OFFSET(Paramétrages!$G$6,COLUMNS($H:AR)-2,,)))&lt;0.67,"B","C"))))))&amp;IF(OFFSET(Paramétrages!$F$6,COLUMNS($G:AQ)-2,,)=0,"",IF(ISBLANK('Compréhension de l''écrit'!$D59),""," ("&amp;SUMIFS(Paramétrages!$W:$W,Paramétrages!$Y:$Y,IF(OFFSET(Paramétrages!$F$6,COLUMNS($G:AQ)-2,,)=0,"",OFFSET(Paramétrages!$F$6,COLUMNS($G:AQ)-2,,)),Paramétrages!$X:$X,$B59&amp;$C59)&amp;" sur "&amp;IF(OFFSET(Paramétrages!$G$6,COLUMNS($H:AR)-2,,)=0,"",OFFSET(Paramétrages!$G$6,COLUMNS($H:AR)-2,,))&amp;")"))</f>
        <v/>
      </c>
      <c r="AP59" s="1" t="str">
        <f ca="1">IF(OFFSET(Paramétrages!$F$6,COLUMNS($G:AR)-2,,)=0,"",IF($B59="","",IF(COUNTA(Paramétrages!$F$5:$F$32)=0,"",IF(ISBLANK('Compréhension de l''écrit'!$D59),"",IF((SUMIFS(Paramétrages!$W:$W,Paramétrages!$Y:$Y,IF(OFFSET(Paramétrages!$F$6,COLUMNS($G:AR)-2,,)=0,"",OFFSET(Paramétrages!$F$6,COLUMNS($G:AR)-2,,)),Paramétrages!$X:$X,$B59&amp;$C59)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59&amp;$C59))/(IF(OFFSET(Paramétrages!$G$6,COLUMNS($H:AS)-2,,)=0,"",OFFSET(Paramétrages!$G$6,COLUMNS($H:AS)-2,,)))&lt;0.67,"B","C"))))))&amp;IF(OFFSET(Paramétrages!$F$6,COLUMNS($G:AR)-2,,)=0,"",IF(ISBLANK('Compréhension de l''écrit'!$D59),""," ("&amp;SUMIFS(Paramétrages!$W:$W,Paramétrages!$Y:$Y,IF(OFFSET(Paramétrages!$F$6,COLUMNS($G:AR)-2,,)=0,"",OFFSET(Paramétrages!$F$6,COLUMNS($G:AR)-2,,)),Paramétrages!$X:$X,$B59&amp;$C59)&amp;" sur "&amp;IF(OFFSET(Paramétrages!$G$6,COLUMNS($H:AS)-2,,)=0,"",OFFSET(Paramétrages!$G$6,COLUMNS($H:AS)-2,,))&amp;")"))</f>
        <v/>
      </c>
      <c r="AQ59" s="1" t="str">
        <f ca="1">IF(OFFSET(Paramétrages!$F$6,COLUMNS($G:AS)-2,,)=0,"",IF($B59="","",IF(COUNTA(Paramétrages!$F$5:$F$32)=0,"",IF(ISBLANK('Compréhension de l''écrit'!$D59),"",IF((SUMIFS(Paramétrages!$W:$W,Paramétrages!$Y:$Y,IF(OFFSET(Paramétrages!$F$6,COLUMNS($G:AS)-2,,)=0,"",OFFSET(Paramétrages!$F$6,COLUMNS($G:AS)-2,,)),Paramétrages!$X:$X,$B59&amp;$C59)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59&amp;$C59))/(IF(OFFSET(Paramétrages!$G$6,COLUMNS($H:AT)-2,,)=0,"",OFFSET(Paramétrages!$G$6,COLUMNS($H:AT)-2,,)))&lt;0.67,"B","C"))))))&amp;IF(OFFSET(Paramétrages!$F$6,COLUMNS($G:AS)-2,,)=0,"",IF(ISBLANK('Compréhension de l''écrit'!$D59),""," ("&amp;SUMIFS(Paramétrages!$W:$W,Paramétrages!$Y:$Y,IF(OFFSET(Paramétrages!$F$6,COLUMNS($G:AS)-2,,)=0,"",OFFSET(Paramétrages!$F$6,COLUMNS($G:AS)-2,,)),Paramétrages!$X:$X,$B59&amp;$C59)&amp;" sur "&amp;IF(OFFSET(Paramétrages!$G$6,COLUMNS($H:AT)-2,,)=0,"",OFFSET(Paramétrages!$G$6,COLUMNS($H:AT)-2,,))&amp;")"))</f>
        <v/>
      </c>
      <c r="AR59" s="1" t="str">
        <f ca="1">IF(OFFSET(Paramétrages!$F$6,COLUMNS($G:AT)-2,,)=0,"",IF($B59="","",IF(COUNTA(Paramétrages!$F$5:$F$32)=0,"",IF(ISBLANK('Compréhension de l''écrit'!$D59),"",IF((SUMIFS(Paramétrages!$W:$W,Paramétrages!$Y:$Y,IF(OFFSET(Paramétrages!$F$6,COLUMNS($G:AT)-2,,)=0,"",OFFSET(Paramétrages!$F$6,COLUMNS($G:AT)-2,,)),Paramétrages!$X:$X,$B59&amp;$C59)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59&amp;$C59))/(IF(OFFSET(Paramétrages!$G$6,COLUMNS($H:AU)-2,,)=0,"",OFFSET(Paramétrages!$G$6,COLUMNS($H:AU)-2,,)))&lt;0.67,"B","C"))))))&amp;IF(OFFSET(Paramétrages!$F$6,COLUMNS($G:AT)-2,,)=0,"",IF(ISBLANK('Compréhension de l''écrit'!$D59),""," ("&amp;SUMIFS(Paramétrages!$W:$W,Paramétrages!$Y:$Y,IF(OFFSET(Paramétrages!$F$6,COLUMNS($G:AT)-2,,)=0,"",OFFSET(Paramétrages!$F$6,COLUMNS($G:AT)-2,,)),Paramétrages!$X:$X,$B59&amp;$C59)&amp;" sur "&amp;IF(OFFSET(Paramétrages!$G$6,COLUMNS($H:AU)-2,,)=0,"",OFFSET(Paramétrages!$G$6,COLUMNS($H:AU)-2,,))&amp;")"))</f>
        <v/>
      </c>
      <c r="AS59" s="1" t="str">
        <f ca="1">IF(OFFSET(Paramétrages!$F$6,COLUMNS($G:AU)-2,,)=0,"",IF($B59="","",IF(COUNTA(Paramétrages!$F$5:$F$32)=0,"",IF(ISBLANK('Compréhension de l''écrit'!$D59),"",IF((SUMIFS(Paramétrages!$W:$W,Paramétrages!$Y:$Y,IF(OFFSET(Paramétrages!$F$6,COLUMNS($G:AU)-2,,)=0,"",OFFSET(Paramétrages!$F$6,COLUMNS($G:AU)-2,,)),Paramétrages!$X:$X,$B59&amp;$C59)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59&amp;$C59))/(IF(OFFSET(Paramétrages!$G$6,COLUMNS($H:AV)-2,,)=0,"",OFFSET(Paramétrages!$G$6,COLUMNS($H:AV)-2,,)))&lt;0.67,"B","C"))))))&amp;IF(OFFSET(Paramétrages!$F$6,COLUMNS($G:AU)-2,,)=0,"",IF(ISBLANK('Compréhension de l''écrit'!$D59),""," ("&amp;SUMIFS(Paramétrages!$W:$W,Paramétrages!$Y:$Y,IF(OFFSET(Paramétrages!$F$6,COLUMNS($G:AU)-2,,)=0,"",OFFSET(Paramétrages!$F$6,COLUMNS($G:AU)-2,,)),Paramétrages!$X:$X,$B59&amp;$C59)&amp;" sur "&amp;IF(OFFSET(Paramétrages!$G$6,COLUMNS($H:AV)-2,,)=0,"",OFFSET(Paramétrages!$G$6,COLUMNS($H:AV)-2,,))&amp;")"))</f>
        <v/>
      </c>
      <c r="AT59" s="1" t="str">
        <f ca="1">IF(OFFSET(Paramétrages!$F$6,COLUMNS($G:AV)-2,,)=0,"",IF($B59="","",IF(COUNTA(Paramétrages!$F$5:$F$32)=0,"",IF(ISBLANK('Compréhension de l''écrit'!$D59),"",IF((SUMIFS(Paramétrages!$W:$W,Paramétrages!$Y:$Y,IF(OFFSET(Paramétrages!$F$6,COLUMNS($G:AV)-2,,)=0,"",OFFSET(Paramétrages!$F$6,COLUMNS($G:AV)-2,,)),Paramétrages!$X:$X,$B59&amp;$C59)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59&amp;$C59))/(IF(OFFSET(Paramétrages!$G$6,COLUMNS($H:AW)-2,,)=0,"",OFFSET(Paramétrages!$G$6,COLUMNS($H:AW)-2,,)))&lt;0.67,"B","C"))))))&amp;IF(OFFSET(Paramétrages!$F$6,COLUMNS($G:AV)-2,,)=0,"",IF(ISBLANK('Compréhension de l''écrit'!$D59),""," ("&amp;SUMIFS(Paramétrages!$W:$W,Paramétrages!$Y:$Y,IF(OFFSET(Paramétrages!$F$6,COLUMNS($G:AV)-2,,)=0,"",OFFSET(Paramétrages!$F$6,COLUMNS($G:AV)-2,,)),Paramétrages!$X:$X,$B59&amp;$C59)&amp;" sur "&amp;IF(OFFSET(Paramétrages!$G$6,COLUMNS($H:AW)-2,,)=0,"",OFFSET(Paramétrages!$G$6,COLUMNS($H:AW)-2,,))&amp;")"))</f>
        <v/>
      </c>
      <c r="AU59" s="1" t="str">
        <f ca="1">IF(OFFSET(Paramétrages!$F$6,COLUMNS($G:AW)-2,,)=0,"",IF($B59="","",IF(COUNTA(Paramétrages!$F$5:$F$32)=0,"",IF(ISBLANK('Compréhension de l''écrit'!$D59),"",IF((SUMIFS(Paramétrages!$W:$W,Paramétrages!$Y:$Y,IF(OFFSET(Paramétrages!$F$6,COLUMNS($G:AW)-2,,)=0,"",OFFSET(Paramétrages!$F$6,COLUMNS($G:AW)-2,,)),Paramétrages!$X:$X,$B59&amp;$C59)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59&amp;$C59))/(IF(OFFSET(Paramétrages!$G$6,COLUMNS($H:AX)-2,,)=0,"",OFFSET(Paramétrages!$G$6,COLUMNS($H:AX)-2,,)))&lt;0.67,"B","C"))))))&amp;IF(OFFSET(Paramétrages!$F$6,COLUMNS($G:AW)-2,,)=0,"",IF(ISBLANK('Compréhension de l''écrit'!$D59),""," ("&amp;SUMIFS(Paramétrages!$W:$W,Paramétrages!$Y:$Y,IF(OFFSET(Paramétrages!$F$6,COLUMNS($G:AW)-2,,)=0,"",OFFSET(Paramétrages!$F$6,COLUMNS($G:AW)-2,,)),Paramétrages!$X:$X,$B59&amp;$C59)&amp;" sur "&amp;IF(OFFSET(Paramétrages!$G$6,COLUMNS($H:AX)-2,,)=0,"",OFFSET(Paramétrages!$G$6,COLUMNS($H:AX)-2,,))&amp;")"))</f>
        <v/>
      </c>
      <c r="AV59" s="1" t="str">
        <f ca="1">IF(OFFSET(Paramétrages!$F$6,COLUMNS($G:AX)-2,,)=0,"",IF($B59="","",IF(COUNTA(Paramétrages!$F$5:$F$32)=0,"",IF(ISBLANK('Compréhension de l''écrit'!$D59),"",IF((SUMIFS(Paramétrages!$W:$W,Paramétrages!$Y:$Y,IF(OFFSET(Paramétrages!$F$6,COLUMNS($G:AX)-2,,)=0,"",OFFSET(Paramétrages!$F$6,COLUMNS($G:AX)-2,,)),Paramétrages!$X:$X,$B59&amp;$C59)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59&amp;$C59))/(IF(OFFSET(Paramétrages!$G$6,COLUMNS($H:AY)-2,,)=0,"",OFFSET(Paramétrages!$G$6,COLUMNS($H:AY)-2,,)))&lt;0.67,"B","C"))))))&amp;IF(OFFSET(Paramétrages!$F$6,COLUMNS($G:AX)-2,,)=0,"",IF(ISBLANK('Compréhension de l''écrit'!$D59),""," ("&amp;SUMIFS(Paramétrages!$W:$W,Paramétrages!$Y:$Y,IF(OFFSET(Paramétrages!$F$6,COLUMNS($G:AX)-2,,)=0,"",OFFSET(Paramétrages!$F$6,COLUMNS($G:AX)-2,,)),Paramétrages!$X:$X,$B59&amp;$C59)&amp;" sur "&amp;IF(OFFSET(Paramétrages!$G$6,COLUMNS($H:AY)-2,,)=0,"",OFFSET(Paramétrages!$G$6,COLUMNS($H:AY)-2,,))&amp;")"))</f>
        <v/>
      </c>
      <c r="AW59" s="1" t="str">
        <f ca="1">IF(OFFSET(Paramétrages!$F$6,COLUMNS($G:AY)-2,,)=0,"",IF($B59="","",IF(COUNTA(Paramétrages!$F$5:$F$32)=0,"",IF(ISBLANK('Compréhension de l''écrit'!$D59),"",IF((SUMIFS(Paramétrages!$W:$W,Paramétrages!$Y:$Y,IF(OFFSET(Paramétrages!$F$6,COLUMNS($G:AY)-2,,)=0,"",OFFSET(Paramétrages!$F$6,COLUMNS($G:AY)-2,,)),Paramétrages!$X:$X,$B59&amp;$C59)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59&amp;$C59))/(IF(OFFSET(Paramétrages!$G$6,COLUMNS($H:AZ)-2,,)=0,"",OFFSET(Paramétrages!$G$6,COLUMNS($H:AZ)-2,,)))&lt;0.67,"B","C"))))))&amp;IF(OFFSET(Paramétrages!$F$6,COLUMNS($G:AY)-2,,)=0,"",IF(ISBLANK('Compréhension de l''écrit'!$D59),""," ("&amp;SUMIFS(Paramétrages!$W:$W,Paramétrages!$Y:$Y,IF(OFFSET(Paramétrages!$F$6,COLUMNS($G:AY)-2,,)=0,"",OFFSET(Paramétrages!$F$6,COLUMNS($G:AY)-2,,)),Paramétrages!$X:$X,$B59&amp;$C59)&amp;" sur "&amp;IF(OFFSET(Paramétrages!$G$6,COLUMNS($H:AZ)-2,,)=0,"",OFFSET(Paramétrages!$G$6,COLUMNS($H:AZ)-2,,))&amp;")"))</f>
        <v/>
      </c>
      <c r="AX59" s="1" t="str">
        <f ca="1">IF(OFFSET(Paramétrages!$F$6,COLUMNS($G:AZ)-2,,)=0,"",IF($B59="","",IF(COUNTA(Paramétrages!$F$5:$F$32)=0,"",IF(ISBLANK('Compréhension de l''écrit'!$D59),"",IF((SUMIFS(Paramétrages!$W:$W,Paramétrages!$Y:$Y,IF(OFFSET(Paramétrages!$F$6,COLUMNS($G:AZ)-2,,)=0,"",OFFSET(Paramétrages!$F$6,COLUMNS($G:AZ)-2,,)),Paramétrages!$X:$X,$B59&amp;$C59)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59&amp;$C59))/(IF(OFFSET(Paramétrages!$G$6,COLUMNS($H:BA)-2,,)=0,"",OFFSET(Paramétrages!$G$6,COLUMNS($H:BA)-2,,)))&lt;0.67,"B","C"))))))&amp;IF(OFFSET(Paramétrages!$F$6,COLUMNS($G:AZ)-2,,)=0,"",IF(ISBLANK('Compréhension de l''écrit'!$D59),""," ("&amp;SUMIFS(Paramétrages!$W:$W,Paramétrages!$Y:$Y,IF(OFFSET(Paramétrages!$F$6,COLUMNS($G:AZ)-2,,)=0,"",OFFSET(Paramétrages!$F$6,COLUMNS($G:AZ)-2,,)),Paramétrages!$X:$X,$B59&amp;$C59)&amp;" sur "&amp;IF(OFFSET(Paramétrages!$G$6,COLUMNS($H:BA)-2,,)=0,"",OFFSET(Paramétrages!$G$6,COLUMNS($H:BA)-2,,))&amp;")"))</f>
        <v/>
      </c>
      <c r="AY59" s="1" t="str">
        <f ca="1">IF(OFFSET(Paramétrages!$F$6,COLUMNS($G:BA)-2,,)=0,"",IF($B59="","",IF(COUNTA(Paramétrages!$F$5:$F$32)=0,"",IF(ISBLANK('Compréhension de l''écrit'!$D59),"",IF((SUMIFS(Paramétrages!$W:$W,Paramétrages!$Y:$Y,IF(OFFSET(Paramétrages!$F$6,COLUMNS($G:BA)-2,,)=0,"",OFFSET(Paramétrages!$F$6,COLUMNS($G:BA)-2,,)),Paramétrages!$X:$X,$B59&amp;$C59)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59&amp;$C59))/(IF(OFFSET(Paramétrages!$G$6,COLUMNS($H:BB)-2,,)=0,"",OFFSET(Paramétrages!$G$6,COLUMNS($H:BB)-2,,)))&lt;0.67,"B","C"))))))&amp;IF(OFFSET(Paramétrages!$F$6,COLUMNS($G:BA)-2,,)=0,"",IF(ISBLANK('Compréhension de l''écrit'!$D59),""," ("&amp;SUMIFS(Paramétrages!$W:$W,Paramétrages!$Y:$Y,IF(OFFSET(Paramétrages!$F$6,COLUMNS($G:BA)-2,,)=0,"",OFFSET(Paramétrages!$F$6,COLUMNS($G:BA)-2,,)),Paramétrages!$X:$X,$B59&amp;$C59)&amp;" sur "&amp;IF(OFFSET(Paramétrages!$G$6,COLUMNS($H:BB)-2,,)=0,"",OFFSET(Paramétrages!$G$6,COLUMNS($H:BB)-2,,))&amp;")"))</f>
        <v/>
      </c>
      <c r="AZ59" s="1" t="str">
        <f ca="1">IF(OFFSET(Paramétrages!$F$6,COLUMNS($G:BB)-2,,)=0,"",IF($B59="","",IF(COUNTA(Paramétrages!$F$5:$F$32)=0,"",IF(ISBLANK('Compréhension de l''écrit'!$D59),"",IF((SUMIFS(Paramétrages!$W:$W,Paramétrages!$Y:$Y,IF(OFFSET(Paramétrages!$F$6,COLUMNS($G:BB)-2,,)=0,"",OFFSET(Paramétrages!$F$6,COLUMNS($G:BB)-2,,)),Paramétrages!$X:$X,$B59&amp;$C59)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59&amp;$C59))/(IF(OFFSET(Paramétrages!$G$6,COLUMNS($H:BC)-2,,)=0,"",OFFSET(Paramétrages!$G$6,COLUMNS($H:BC)-2,,)))&lt;0.67,"B","C"))))))&amp;IF(OFFSET(Paramétrages!$F$6,COLUMNS($G:BB)-2,,)=0,"",IF(ISBLANK('Compréhension de l''écrit'!$D59),""," ("&amp;SUMIFS(Paramétrages!$W:$W,Paramétrages!$Y:$Y,IF(OFFSET(Paramétrages!$F$6,COLUMNS($G:BB)-2,,)=0,"",OFFSET(Paramétrages!$F$6,COLUMNS($G:BB)-2,,)),Paramétrages!$X:$X,$B59&amp;$C59)&amp;" sur "&amp;IF(OFFSET(Paramétrages!$G$6,COLUMNS($H:BC)-2,,)=0,"",OFFSET(Paramétrages!$G$6,COLUMNS($H:BC)-2,,))&amp;")"))</f>
        <v/>
      </c>
      <c r="BA59" s="1" t="str">
        <f ca="1">IF(OFFSET(Paramétrages!$F$6,COLUMNS($G:BC)-2,,)=0,"",IF($B59="","",IF(COUNTA(Paramétrages!$F$5:$F$32)=0,"",IF(ISBLANK('Compréhension de l''écrit'!$D59),"",IF((SUMIFS(Paramétrages!$W:$W,Paramétrages!$Y:$Y,IF(OFFSET(Paramétrages!$F$6,COLUMNS($G:BC)-2,,)=0,"",OFFSET(Paramétrages!$F$6,COLUMNS($G:BC)-2,,)),Paramétrages!$X:$X,$B59&amp;$C59)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59&amp;$C59))/(IF(OFFSET(Paramétrages!$G$6,COLUMNS($H:BD)-2,,)=0,"",OFFSET(Paramétrages!$G$6,COLUMNS($H:BD)-2,,)))&lt;0.67,"B","C"))))))&amp;IF(OFFSET(Paramétrages!$F$6,COLUMNS($G:BC)-2,,)=0,"",IF(ISBLANK('Compréhension de l''écrit'!$D59),""," ("&amp;SUMIFS(Paramétrages!$W:$W,Paramétrages!$Y:$Y,IF(OFFSET(Paramétrages!$F$6,COLUMNS($G:BC)-2,,)=0,"",OFFSET(Paramétrages!$F$6,COLUMNS($G:BC)-2,,)),Paramétrages!$X:$X,$B59&amp;$C59)&amp;" sur "&amp;IF(OFFSET(Paramétrages!$G$6,COLUMNS($H:BD)-2,,)=0,"",OFFSET(Paramétrages!$G$6,COLUMNS($H:BD)-2,,))&amp;")"))</f>
        <v/>
      </c>
      <c r="BB59" s="1" t="str">
        <f ca="1">IF(OFFSET(Paramétrages!$F$6,COLUMNS($G:BD)-2,,)=0,"",IF($B59="","",IF(COUNTA(Paramétrages!$F$5:$F$32)=0,"",IF(ISBLANK('Compréhension de l''écrit'!$D59),"",IF((SUMIFS(Paramétrages!$W:$W,Paramétrages!$Y:$Y,IF(OFFSET(Paramétrages!$F$6,COLUMNS($G:BD)-2,,)=0,"",OFFSET(Paramétrages!$F$6,COLUMNS($G:BD)-2,,)),Paramétrages!$X:$X,$B59&amp;$C59)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59&amp;$C59))/(IF(OFFSET(Paramétrages!$G$6,COLUMNS($H:BE)-2,,)=0,"",OFFSET(Paramétrages!$G$6,COLUMNS($H:BE)-2,,)))&lt;0.67,"B","C"))))))&amp;IF(OFFSET(Paramétrages!$F$6,COLUMNS($G:BD)-2,,)=0,"",IF(ISBLANK('Compréhension de l''écrit'!$D59),""," ("&amp;SUMIFS(Paramétrages!$W:$W,Paramétrages!$Y:$Y,IF(OFFSET(Paramétrages!$F$6,COLUMNS($G:BD)-2,,)=0,"",OFFSET(Paramétrages!$F$6,COLUMNS($G:BD)-2,,)),Paramétrages!$X:$X,$B59&amp;$C59)&amp;" sur "&amp;IF(OFFSET(Paramétrages!$G$6,COLUMNS($H:BE)-2,,)=0,"",OFFSET(Paramétrages!$G$6,COLUMNS($H:BE)-2,,))&amp;")"))</f>
        <v/>
      </c>
      <c r="BC59" s="1" t="str">
        <f ca="1">IF(OFFSET(Paramétrages!$F$6,COLUMNS($G:BE)-2,,)=0,"",IF($B59="","",IF(COUNTA(Paramétrages!$F$5:$F$32)=0,"",IF(ISBLANK('Compréhension de l''écrit'!$D59),"",IF((SUMIFS(Paramétrages!$W:$W,Paramétrages!$Y:$Y,IF(OFFSET(Paramétrages!$F$6,COLUMNS($G:BE)-2,,)=0,"",OFFSET(Paramétrages!$F$6,COLUMNS($G:BE)-2,,)),Paramétrages!$X:$X,$B59&amp;$C59)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59&amp;$C59))/(IF(OFFSET(Paramétrages!$G$6,COLUMNS($H:BF)-2,,)=0,"",OFFSET(Paramétrages!$G$6,COLUMNS($H:BF)-2,,)))&lt;0.67,"B","C"))))))&amp;IF(OFFSET(Paramétrages!$F$6,COLUMNS($G:BE)-2,,)=0,"",IF(ISBLANK('Compréhension de l''écrit'!$D59),""," ("&amp;SUMIFS(Paramétrages!$W:$W,Paramétrages!$Y:$Y,IF(OFFSET(Paramétrages!$F$6,COLUMNS($G:BE)-2,,)=0,"",OFFSET(Paramétrages!$F$6,COLUMNS($G:BE)-2,,)),Paramétrages!$X:$X,$B59&amp;$C59)&amp;" sur "&amp;IF(OFFSET(Paramétrages!$G$6,COLUMNS($H:BF)-2,,)=0,"",OFFSET(Paramétrages!$G$6,COLUMNS($H:BF)-2,,))&amp;")"))</f>
        <v/>
      </c>
      <c r="BD59" s="1" t="str">
        <f ca="1">IF(OFFSET(Paramétrages!$F$6,COLUMNS($G:BF)-2,,)=0,"",IF($B59="","",IF(COUNTA(Paramétrages!$F$5:$F$32)=0,"",IF(ISBLANK('Compréhension de l''écrit'!$D59),"",IF((SUMIFS(Paramétrages!$W:$W,Paramétrages!$Y:$Y,IF(OFFSET(Paramétrages!$F$6,COLUMNS($G:BF)-2,,)=0,"",OFFSET(Paramétrages!$F$6,COLUMNS($G:BF)-2,,)),Paramétrages!$X:$X,$B59&amp;$C59)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59&amp;$C59))/(IF(OFFSET(Paramétrages!$G$6,COLUMNS($H:BG)-2,,)=0,"",OFFSET(Paramétrages!$G$6,COLUMNS($H:BG)-2,,)))&lt;0.67,"B","C"))))))&amp;IF(OFFSET(Paramétrages!$F$6,COLUMNS($G:BF)-2,,)=0,"",IF(ISBLANK('Compréhension de l''écrit'!$D59),""," ("&amp;SUMIFS(Paramétrages!$W:$W,Paramétrages!$Y:$Y,IF(OFFSET(Paramétrages!$F$6,COLUMNS($G:BF)-2,,)=0,"",OFFSET(Paramétrages!$F$6,COLUMNS($G:BF)-2,,)),Paramétrages!$X:$X,$B59&amp;$C59)&amp;" sur "&amp;IF(OFFSET(Paramétrages!$G$6,COLUMNS($H:BG)-2,,)=0,"",OFFSET(Paramétrages!$G$6,COLUMNS($H:BG)-2,,))&amp;")"))</f>
        <v/>
      </c>
      <c r="BE59" s="1" t="str">
        <f ca="1">IF(OFFSET(Paramétrages!$F$6,COLUMNS($G:BG)-2,,)=0,"",IF($B59="","",IF(COUNTA(Paramétrages!$F$5:$F$32)=0,"",IF(ISBLANK('Compréhension de l''écrit'!$D59),"",IF((SUMIFS(Paramétrages!$W:$W,Paramétrages!$Y:$Y,IF(OFFSET(Paramétrages!$F$6,COLUMNS($G:BG)-2,,)=0,"",OFFSET(Paramétrages!$F$6,COLUMNS($G:BG)-2,,)),Paramétrages!$X:$X,$B59&amp;$C59)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59&amp;$C59))/(IF(OFFSET(Paramétrages!$G$6,COLUMNS($H:BH)-2,,)=0,"",OFFSET(Paramétrages!$G$6,COLUMNS($H:BH)-2,,)))&lt;0.67,"B","C"))))))&amp;IF(OFFSET(Paramétrages!$F$6,COLUMNS($G:BG)-2,,)=0,"",IF(ISBLANK('Compréhension de l''écrit'!$D59),""," ("&amp;SUMIFS(Paramétrages!$W:$W,Paramétrages!$Y:$Y,IF(OFFSET(Paramétrages!$F$6,COLUMNS($G:BG)-2,,)=0,"",OFFSET(Paramétrages!$F$6,COLUMNS($G:BG)-2,,)),Paramétrages!$X:$X,$B59&amp;$C59)&amp;" sur "&amp;IF(OFFSET(Paramétrages!$G$6,COLUMNS($H:BH)-2,,)=0,"",OFFSET(Paramétrages!$G$6,COLUMNS($H:BH)-2,,))&amp;")"))</f>
        <v/>
      </c>
      <c r="BF59" s="1" t="str">
        <f ca="1">IF(OFFSET(Paramétrages!$F$6,COLUMNS($G:BH)-2,,)=0,"",IF($B59="","",IF(COUNTA(Paramétrages!$F$5:$F$32)=0,"",IF(ISBLANK('Compréhension de l''écrit'!$D59),"",IF((SUMIFS(Paramétrages!$W:$W,Paramétrages!$Y:$Y,IF(OFFSET(Paramétrages!$F$6,COLUMNS($G:BH)-2,,)=0,"",OFFSET(Paramétrages!$F$6,COLUMNS($G:BH)-2,,)),Paramétrages!$X:$X,$B59&amp;$C59)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59&amp;$C59))/(IF(OFFSET(Paramétrages!$G$6,COLUMNS($H:BI)-2,,)=0,"",OFFSET(Paramétrages!$G$6,COLUMNS($H:BI)-2,,)))&lt;0.67,"B","C"))))))&amp;IF(OFFSET(Paramétrages!$F$6,COLUMNS($G:BH)-2,,)=0,"",IF(ISBLANK('Compréhension de l''écrit'!$D59),""," ("&amp;SUMIFS(Paramétrages!$W:$W,Paramétrages!$Y:$Y,IF(OFFSET(Paramétrages!$F$6,COLUMNS($G:BH)-2,,)=0,"",OFFSET(Paramétrages!$F$6,COLUMNS($G:BH)-2,,)),Paramétrages!$X:$X,$B59&amp;$C59)&amp;" sur "&amp;IF(OFFSET(Paramétrages!$G$6,COLUMNS($H:BI)-2,,)=0,"",OFFSET(Paramétrages!$G$6,COLUMNS($H:BI)-2,,))&amp;")"))</f>
        <v/>
      </c>
      <c r="BG59" s="1" t="str">
        <f ca="1">IF(OFFSET(Paramétrages!$F$6,COLUMNS($G:BI)-2,,)=0,"",IF($B59="","",IF(COUNTA(Paramétrages!$F$5:$F$32)=0,"",IF(ISBLANK('Compréhension de l''écrit'!$D59),"",IF((SUMIFS(Paramétrages!$W:$W,Paramétrages!$Y:$Y,IF(OFFSET(Paramétrages!$F$6,COLUMNS($G:BI)-2,,)=0,"",OFFSET(Paramétrages!$F$6,COLUMNS($G:BI)-2,,)),Paramétrages!$X:$X,$B59&amp;$C59)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59&amp;$C59))/(IF(OFFSET(Paramétrages!$G$6,COLUMNS($H:BJ)-2,,)=0,"",OFFSET(Paramétrages!$G$6,COLUMNS($H:BJ)-2,,)))&lt;0.67,"B","C"))))))&amp;IF(OFFSET(Paramétrages!$F$6,COLUMNS($G:BI)-2,,)=0,"",IF(ISBLANK('Compréhension de l''écrit'!$D59),""," ("&amp;SUMIFS(Paramétrages!$W:$W,Paramétrages!$Y:$Y,IF(OFFSET(Paramétrages!$F$6,COLUMNS($G:BI)-2,,)=0,"",OFFSET(Paramétrages!$F$6,COLUMNS($G:BI)-2,,)),Paramétrages!$X:$X,$B59&amp;$C59)&amp;" sur "&amp;IF(OFFSET(Paramétrages!$G$6,COLUMNS($H:BJ)-2,,)=0,"",OFFSET(Paramétrages!$G$6,COLUMNS($H:BJ)-2,,))&amp;")"))</f>
        <v/>
      </c>
      <c r="BH59" s="1" t="str">
        <f ca="1">IF(OFFSET(Paramétrages!$F$6,COLUMNS($G:BJ)-2,,)=0,"",IF($B59="","",IF(COUNTA(Paramétrages!$F$5:$F$32)=0,"",IF(ISBLANK('Compréhension de l''écrit'!$D59),"",IF((SUMIFS(Paramétrages!$W:$W,Paramétrages!$Y:$Y,IF(OFFSET(Paramétrages!$F$6,COLUMNS($G:BJ)-2,,)=0,"",OFFSET(Paramétrages!$F$6,COLUMNS($G:BJ)-2,,)),Paramétrages!$X:$X,$B59&amp;$C59)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59&amp;$C59))/(IF(OFFSET(Paramétrages!$G$6,COLUMNS($H:BK)-2,,)=0,"",OFFSET(Paramétrages!$G$6,COLUMNS($H:BK)-2,,)))&lt;0.67,"B","C"))))))&amp;IF(OFFSET(Paramétrages!$F$6,COLUMNS($G:BJ)-2,,)=0,"",IF(ISBLANK('Compréhension de l''écrit'!$D59),""," ("&amp;SUMIFS(Paramétrages!$W:$W,Paramétrages!$Y:$Y,IF(OFFSET(Paramétrages!$F$6,COLUMNS($G:BJ)-2,,)=0,"",OFFSET(Paramétrages!$F$6,COLUMNS($G:BJ)-2,,)),Paramétrages!$X:$X,$B59&amp;$C59)&amp;" sur "&amp;IF(OFFSET(Paramétrages!$G$6,COLUMNS($H:BK)-2,,)=0,"",OFFSET(Paramétrages!$G$6,COLUMNS($H:BK)-2,,))&amp;")"))</f>
        <v/>
      </c>
      <c r="BI59" s="1" t="str">
        <f ca="1">IF(OFFSET(Paramétrages!$F$6,COLUMNS($G:BK)-2,,)=0,"",IF($B59="","",IF(COUNTA(Paramétrages!$F$5:$F$32)=0,"",IF(ISBLANK('Compréhension de l''écrit'!$D59),"",IF((SUMIFS(Paramétrages!$W:$W,Paramétrages!$Y:$Y,IF(OFFSET(Paramétrages!$F$6,COLUMNS($G:BK)-2,,)=0,"",OFFSET(Paramétrages!$F$6,COLUMNS($G:BK)-2,,)),Paramétrages!$X:$X,$B59&amp;$C59)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59&amp;$C59))/(IF(OFFSET(Paramétrages!$G$6,COLUMNS($H:BL)-2,,)=0,"",OFFSET(Paramétrages!$G$6,COLUMNS($H:BL)-2,,)))&lt;0.67,"B","C"))))))&amp;IF(OFFSET(Paramétrages!$F$6,COLUMNS($G:BK)-2,,)=0,"",IF(ISBLANK('Compréhension de l''écrit'!$D59),""," ("&amp;SUMIFS(Paramétrages!$W:$W,Paramétrages!$Y:$Y,IF(OFFSET(Paramétrages!$F$6,COLUMNS($G:BK)-2,,)=0,"",OFFSET(Paramétrages!$F$6,COLUMNS($G:BK)-2,,)),Paramétrages!$X:$X,$B59&amp;$C59)&amp;" sur "&amp;IF(OFFSET(Paramétrages!$G$6,COLUMNS($H:BL)-2,,)=0,"",OFFSET(Paramétrages!$G$6,COLUMNS($H:BL)-2,,))&amp;")"))</f>
        <v/>
      </c>
      <c r="BJ59" s="1" t="str">
        <f ca="1">IF(OFFSET(Paramétrages!$F$6,COLUMNS($G:BL)-2,,)=0,"",IF($B59="","",IF(COUNTA(Paramétrages!$F$5:$F$32)=0,"",IF(ISBLANK('Compréhension de l''écrit'!$D59),"",IF((SUMIFS(Paramétrages!$W:$W,Paramétrages!$Y:$Y,IF(OFFSET(Paramétrages!$F$6,COLUMNS($G:BL)-2,,)=0,"",OFFSET(Paramétrages!$F$6,COLUMNS($G:BL)-2,,)),Paramétrages!$X:$X,$B59&amp;$C59)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59&amp;$C59))/(IF(OFFSET(Paramétrages!$G$6,COLUMNS($H:BM)-2,,)=0,"",OFFSET(Paramétrages!$G$6,COLUMNS($H:BM)-2,,)))&lt;0.67,"B","C"))))))&amp;IF(OFFSET(Paramétrages!$F$6,COLUMNS($G:BL)-2,,)=0,"",IF(ISBLANK('Compréhension de l''écrit'!$D59),""," ("&amp;SUMIFS(Paramétrages!$W:$W,Paramétrages!$Y:$Y,IF(OFFSET(Paramétrages!$F$6,COLUMNS($G:BL)-2,,)=0,"",OFFSET(Paramétrages!$F$6,COLUMNS($G:BL)-2,,)),Paramétrages!$X:$X,$B59&amp;$C59)&amp;" sur "&amp;IF(OFFSET(Paramétrages!$G$6,COLUMNS($H:BM)-2,,)=0,"",OFFSET(Paramétrages!$G$6,COLUMNS($H:BM)-2,,))&amp;")"))</f>
        <v/>
      </c>
      <c r="BK59" s="1" t="str">
        <f ca="1">IF(OFFSET(Paramétrages!$F$6,COLUMNS($G:BM)-2,,)=0,"",IF($B59="","",IF(COUNTA(Paramétrages!$F$5:$F$32)=0,"",IF(ISBLANK('Compréhension de l''écrit'!$D59),"",IF((SUMIFS(Paramétrages!$W:$W,Paramétrages!$Y:$Y,IF(OFFSET(Paramétrages!$F$6,COLUMNS($G:BM)-2,,)=0,"",OFFSET(Paramétrages!$F$6,COLUMNS($G:BM)-2,,)),Paramétrages!$X:$X,$B59&amp;$C59)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59&amp;$C59))/(IF(OFFSET(Paramétrages!$G$6,COLUMNS($H:BN)-2,,)=0,"",OFFSET(Paramétrages!$G$6,COLUMNS($H:BN)-2,,)))&lt;0.67,"B","C"))))))&amp;IF(OFFSET(Paramétrages!$F$6,COLUMNS($G:BM)-2,,)=0,"",IF(ISBLANK('Compréhension de l''écrit'!$D59),""," ("&amp;SUMIFS(Paramétrages!$W:$W,Paramétrages!$Y:$Y,IF(OFFSET(Paramétrages!$F$6,COLUMNS($G:BM)-2,,)=0,"",OFFSET(Paramétrages!$F$6,COLUMNS($G:BM)-2,,)),Paramétrages!$X:$X,$B59&amp;$C59)&amp;" sur "&amp;IF(OFFSET(Paramétrages!$G$6,COLUMNS($H:BN)-2,,)=0,"",OFFSET(Paramétrages!$G$6,COLUMNS($H:BN)-2,,))&amp;")"))</f>
        <v/>
      </c>
      <c r="BL59" s="1" t="str">
        <f ca="1">IF(OFFSET(Paramétrages!$F$6,COLUMNS($G:BN)-2,,)=0,"",IF($B59="","",IF(COUNTA(Paramétrages!$F$5:$F$32)=0,"",IF(ISBLANK('Compréhension de l''écrit'!$D59),"",IF((SUMIFS(Paramétrages!$W:$W,Paramétrages!$Y:$Y,IF(OFFSET(Paramétrages!$F$6,COLUMNS($G:BN)-2,,)=0,"",OFFSET(Paramétrages!$F$6,COLUMNS($G:BN)-2,,)),Paramétrages!$X:$X,$B59&amp;$C59)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59&amp;$C59))/(IF(OFFSET(Paramétrages!$G$6,COLUMNS($H:BO)-2,,)=0,"",OFFSET(Paramétrages!$G$6,COLUMNS($H:BO)-2,,)))&lt;0.67,"B","C"))))))&amp;IF(OFFSET(Paramétrages!$F$6,COLUMNS($G:BN)-2,,)=0,"",IF(ISBLANK('Compréhension de l''écrit'!$D59),""," ("&amp;SUMIFS(Paramétrages!$W:$W,Paramétrages!$Y:$Y,IF(OFFSET(Paramétrages!$F$6,COLUMNS($G:BN)-2,,)=0,"",OFFSET(Paramétrages!$F$6,COLUMNS($G:BN)-2,,)),Paramétrages!$X:$X,$B59&amp;$C59)&amp;" sur "&amp;IF(OFFSET(Paramétrages!$G$6,COLUMNS($H:BO)-2,,)=0,"",OFFSET(Paramétrages!$G$6,COLUMNS($H:BO)-2,,))&amp;")"))</f>
        <v/>
      </c>
      <c r="BM59" s="1" t="str">
        <f ca="1">IF(OFFSET(Paramétrages!$F$6,COLUMNS($G:BO)-2,,)=0,"",IF($B59="","",IF(COUNTA(Paramétrages!$F$5:$F$32)=0,"",IF(ISBLANK('Compréhension de l''écrit'!$D59),"",IF((SUMIFS(Paramétrages!$W:$W,Paramétrages!$Y:$Y,IF(OFFSET(Paramétrages!$F$6,COLUMNS($G:BO)-2,,)=0,"",OFFSET(Paramétrages!$F$6,COLUMNS($G:BO)-2,,)),Paramétrages!$X:$X,$B59&amp;$C59)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59&amp;$C59))/(IF(OFFSET(Paramétrages!$G$6,COLUMNS($H:BP)-2,,)=0,"",OFFSET(Paramétrages!$G$6,COLUMNS($H:BP)-2,,)))&lt;0.67,"B","C"))))))&amp;IF(OFFSET(Paramétrages!$F$6,COLUMNS($G:BO)-2,,)=0,"",IF(ISBLANK('Compréhension de l''écrit'!$D59),""," ("&amp;SUMIFS(Paramétrages!$W:$W,Paramétrages!$Y:$Y,IF(OFFSET(Paramétrages!$F$6,COLUMNS($G:BO)-2,,)=0,"",OFFSET(Paramétrages!$F$6,COLUMNS($G:BO)-2,,)),Paramétrages!$X:$X,$B59&amp;$C59)&amp;" sur "&amp;IF(OFFSET(Paramétrages!$G$6,COLUMNS($H:BP)-2,,)=0,"",OFFSET(Paramétrages!$G$6,COLUMNS($H:BP)-2,,))&amp;")"))</f>
        <v/>
      </c>
      <c r="BN59" s="1" t="str">
        <f ca="1">IF(OFFSET(Paramétrages!$F$6,COLUMNS($G:BP)-2,,)=0,"",IF($B59="","",IF(COUNTA(Paramétrages!$F$5:$F$32)=0,"",IF(ISBLANK('Compréhension de l''écrit'!$D59),"",IF((SUMIFS(Paramétrages!$W:$W,Paramétrages!$Y:$Y,IF(OFFSET(Paramétrages!$F$6,COLUMNS($G:BP)-2,,)=0,"",OFFSET(Paramétrages!$F$6,COLUMNS($G:BP)-2,,)),Paramétrages!$X:$X,$B59&amp;$C59)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59&amp;$C59))/(IF(OFFSET(Paramétrages!$G$6,COLUMNS($H:BQ)-2,,)=0,"",OFFSET(Paramétrages!$G$6,COLUMNS($H:BQ)-2,,)))&lt;0.67,"B","C"))))))&amp;IF(OFFSET(Paramétrages!$F$6,COLUMNS($G:BP)-2,,)=0,"",IF(ISBLANK('Compréhension de l''écrit'!$D59),""," ("&amp;SUMIFS(Paramétrages!$W:$W,Paramétrages!$Y:$Y,IF(OFFSET(Paramétrages!$F$6,COLUMNS($G:BP)-2,,)=0,"",OFFSET(Paramétrages!$F$6,COLUMNS($G:BP)-2,,)),Paramétrages!$X:$X,$B59&amp;$C59)&amp;" sur "&amp;IF(OFFSET(Paramétrages!$G$6,COLUMNS($H:BQ)-2,,)=0,"",OFFSET(Paramétrages!$G$6,COLUMNS($H:BQ)-2,,))&amp;")"))</f>
        <v/>
      </c>
      <c r="BO59" s="1" t="str">
        <f ca="1">IF(OFFSET(Paramétrages!$F$6,COLUMNS($G:BQ)-2,,)=0,"",IF($B59="","",IF(COUNTA(Paramétrages!$F$5:$F$32)=0,"",IF(ISBLANK('Compréhension de l''écrit'!$D59),"",IF((SUMIFS(Paramétrages!$W:$W,Paramétrages!$Y:$Y,IF(OFFSET(Paramétrages!$F$6,COLUMNS($G:BQ)-2,,)=0,"",OFFSET(Paramétrages!$F$6,COLUMNS($G:BQ)-2,,)),Paramétrages!$X:$X,$B59&amp;$C59)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59&amp;$C59))/(IF(OFFSET(Paramétrages!$G$6,COLUMNS($H:BR)-2,,)=0,"",OFFSET(Paramétrages!$G$6,COLUMNS($H:BR)-2,,)))&lt;0.67,"B","C"))))))&amp;IF(OFFSET(Paramétrages!$F$6,COLUMNS($G:BQ)-2,,)=0,"",IF(ISBLANK('Compréhension de l''écrit'!$D59),""," ("&amp;SUMIFS(Paramétrages!$W:$W,Paramétrages!$Y:$Y,IF(OFFSET(Paramétrages!$F$6,COLUMNS($G:BQ)-2,,)=0,"",OFFSET(Paramétrages!$F$6,COLUMNS($G:BQ)-2,,)),Paramétrages!$X:$X,$B59&amp;$C59)&amp;" sur "&amp;IF(OFFSET(Paramétrages!$G$6,COLUMNS($H:BR)-2,,)=0,"",OFFSET(Paramétrages!$G$6,COLUMNS($H:BR)-2,,))&amp;")"))</f>
        <v/>
      </c>
      <c r="BP59" s="1" t="str">
        <f ca="1">IF(OFFSET(Paramétrages!$F$6,COLUMNS($G:BR)-2,,)=0,"",IF($B59="","",IF(COUNTA(Paramétrages!$F$5:$F$32)=0,"",IF(ISBLANK('Compréhension de l''écrit'!$D59),"",IF((SUMIFS(Paramétrages!$W:$W,Paramétrages!$Y:$Y,IF(OFFSET(Paramétrages!$F$6,COLUMNS($G:BR)-2,,)=0,"",OFFSET(Paramétrages!$F$6,COLUMNS($G:BR)-2,,)),Paramétrages!$X:$X,$B59&amp;$C59)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59&amp;$C59))/(IF(OFFSET(Paramétrages!$G$6,COLUMNS($H:BS)-2,,)=0,"",OFFSET(Paramétrages!$G$6,COLUMNS($H:BS)-2,,)))&lt;0.67,"B","C"))))))&amp;IF(OFFSET(Paramétrages!$F$6,COLUMNS($G:BR)-2,,)=0,"",IF(ISBLANK('Compréhension de l''écrit'!$D59),""," ("&amp;SUMIFS(Paramétrages!$W:$W,Paramétrages!$Y:$Y,IF(OFFSET(Paramétrages!$F$6,COLUMNS($G:BR)-2,,)=0,"",OFFSET(Paramétrages!$F$6,COLUMNS($G:BR)-2,,)),Paramétrages!$X:$X,$B59&amp;$C59)&amp;" sur "&amp;IF(OFFSET(Paramétrages!$G$6,COLUMNS($H:BS)-2,,)=0,"",OFFSET(Paramétrages!$G$6,COLUMNS($H:BS)-2,,))&amp;")"))</f>
        <v/>
      </c>
      <c r="BQ59" s="1" t="str">
        <f ca="1">IF(OFFSET(Paramétrages!$F$6,COLUMNS($G:BS)-2,,)=0,"",IF($B59="","",IF(COUNTA(Paramétrages!$F$5:$F$32)=0,"",IF(ISBLANK('Compréhension de l''écrit'!$D59),"",IF((SUMIFS(Paramétrages!$W:$W,Paramétrages!$Y:$Y,IF(OFFSET(Paramétrages!$F$6,COLUMNS($G:BS)-2,,)=0,"",OFFSET(Paramétrages!$F$6,COLUMNS($G:BS)-2,,)),Paramétrages!$X:$X,$B59&amp;$C59)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59&amp;$C59))/(IF(OFFSET(Paramétrages!$G$6,COLUMNS($H:BT)-2,,)=0,"",OFFSET(Paramétrages!$G$6,COLUMNS($H:BT)-2,,)))&lt;0.67,"B","C"))))))&amp;IF(OFFSET(Paramétrages!$F$6,COLUMNS($G:BS)-2,,)=0,"",IF(ISBLANK('Compréhension de l''écrit'!$D59),""," ("&amp;SUMIFS(Paramétrages!$W:$W,Paramétrages!$Y:$Y,IF(OFFSET(Paramétrages!$F$6,COLUMNS($G:BS)-2,,)=0,"",OFFSET(Paramétrages!$F$6,COLUMNS($G:BS)-2,,)),Paramétrages!$X:$X,$B59&amp;$C59)&amp;" sur "&amp;IF(OFFSET(Paramétrages!$G$6,COLUMNS($H:BT)-2,,)=0,"",OFFSET(Paramétrages!$G$6,COLUMNS($H:BT)-2,,))&amp;")"))</f>
        <v/>
      </c>
      <c r="BR59" s="1" t="str">
        <f ca="1">IF(OFFSET(Paramétrages!$F$6,COLUMNS($G:BT)-2,,)=0,"",IF($B59="","",IF(COUNTA(Paramétrages!$F$5:$F$32)=0,"",IF(ISBLANK('Compréhension de l''écrit'!$D59),"",IF((SUMIFS(Paramétrages!$W:$W,Paramétrages!$Y:$Y,IF(OFFSET(Paramétrages!$F$6,COLUMNS($G:BT)-2,,)=0,"",OFFSET(Paramétrages!$F$6,COLUMNS($G:BT)-2,,)),Paramétrages!$X:$X,$B59&amp;$C59)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59&amp;$C59))/(IF(OFFSET(Paramétrages!$G$6,COLUMNS($H:BU)-2,,)=0,"",OFFSET(Paramétrages!$G$6,COLUMNS($H:BU)-2,,)))&lt;0.67,"B","C"))))))&amp;IF(OFFSET(Paramétrages!$F$6,COLUMNS($G:BT)-2,,)=0,"",IF(ISBLANK('Compréhension de l''écrit'!$D59),""," ("&amp;SUMIFS(Paramétrages!$W:$W,Paramétrages!$Y:$Y,IF(OFFSET(Paramétrages!$F$6,COLUMNS($G:BT)-2,,)=0,"",OFFSET(Paramétrages!$F$6,COLUMNS($G:BT)-2,,)),Paramétrages!$X:$X,$B59&amp;$C59)&amp;" sur "&amp;IF(OFFSET(Paramétrages!$G$6,COLUMNS($H:BU)-2,,)=0,"",OFFSET(Paramétrages!$G$6,COLUMNS($H:BU)-2,,))&amp;")"))</f>
        <v/>
      </c>
      <c r="BS59" s="1" t="str">
        <f ca="1">IF(OFFSET(Paramétrages!$F$6,COLUMNS($G:BU)-2,,)=0,"",IF($B59="","",IF(COUNTA(Paramétrages!$F$5:$F$32)=0,"",IF(ISBLANK('Compréhension de l''écrit'!$D59),"",IF((SUMIFS(Paramétrages!$W:$W,Paramétrages!$Y:$Y,IF(OFFSET(Paramétrages!$F$6,COLUMNS($G:BU)-2,,)=0,"",OFFSET(Paramétrages!$F$6,COLUMNS($G:BU)-2,,)),Paramétrages!$X:$X,$B59&amp;$C59)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59&amp;$C59))/(IF(OFFSET(Paramétrages!$G$6,COLUMNS($H:BV)-2,,)=0,"",OFFSET(Paramétrages!$G$6,COLUMNS($H:BV)-2,,)))&lt;0.67,"B","C"))))))&amp;IF(OFFSET(Paramétrages!$F$6,COLUMNS($G:BU)-2,,)=0,"",IF(ISBLANK('Compréhension de l''écrit'!$D59),""," ("&amp;SUMIFS(Paramétrages!$W:$W,Paramétrages!$Y:$Y,IF(OFFSET(Paramétrages!$F$6,COLUMNS($G:BU)-2,,)=0,"",OFFSET(Paramétrages!$F$6,COLUMNS($G:BU)-2,,)),Paramétrages!$X:$X,$B59&amp;$C59)&amp;" sur "&amp;IF(OFFSET(Paramétrages!$G$6,COLUMNS($H:BV)-2,,)=0,"",OFFSET(Paramétrages!$G$6,COLUMNS($H:BV)-2,,))&amp;")"))</f>
        <v/>
      </c>
      <c r="BT59" s="1" t="str">
        <f ca="1">IF(OFFSET(Paramétrages!$F$6,COLUMNS($G:BV)-2,,)=0,"",IF($B59="","",IF(COUNTA(Paramétrages!$F$5:$F$32)=0,"",IF(ISBLANK('Compréhension de l''écrit'!$D59),"",IF((SUMIFS(Paramétrages!$W:$W,Paramétrages!$Y:$Y,IF(OFFSET(Paramétrages!$F$6,COLUMNS($G:BV)-2,,)=0,"",OFFSET(Paramétrages!$F$6,COLUMNS($G:BV)-2,,)),Paramétrages!$X:$X,$B59&amp;$C59)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59&amp;$C59))/(IF(OFFSET(Paramétrages!$G$6,COLUMNS($H:BW)-2,,)=0,"",OFFSET(Paramétrages!$G$6,COLUMNS($H:BW)-2,,)))&lt;0.67,"B","C"))))))&amp;IF(OFFSET(Paramétrages!$F$6,COLUMNS($G:BV)-2,,)=0,"",IF(ISBLANK('Compréhension de l''écrit'!$D59),""," ("&amp;SUMIFS(Paramétrages!$W:$W,Paramétrages!$Y:$Y,IF(OFFSET(Paramétrages!$F$6,COLUMNS($G:BV)-2,,)=0,"",OFFSET(Paramétrages!$F$6,COLUMNS($G:BV)-2,,)),Paramétrages!$X:$X,$B59&amp;$C59)&amp;" sur "&amp;IF(OFFSET(Paramétrages!$G$6,COLUMNS($H:BW)-2,,)=0,"",OFFSET(Paramétrages!$G$6,COLUMNS($H:BW)-2,,))&amp;")"))</f>
        <v/>
      </c>
      <c r="BU59" s="1" t="str">
        <f ca="1">IF(OFFSET(Paramétrages!$F$6,COLUMNS($G:BW)-2,,)=0,"",IF($B59="","",IF(COUNTA(Paramétrages!$F$5:$F$32)=0,"",IF(ISBLANK('Compréhension de l''écrit'!$D59),"",IF((SUMIFS(Paramétrages!$W:$W,Paramétrages!$Y:$Y,IF(OFFSET(Paramétrages!$F$6,COLUMNS($G:BW)-2,,)=0,"",OFFSET(Paramétrages!$F$6,COLUMNS($G:BW)-2,,)),Paramétrages!$X:$X,$B59&amp;$C59)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59&amp;$C59))/(IF(OFFSET(Paramétrages!$G$6,COLUMNS($H:BX)-2,,)=0,"",OFFSET(Paramétrages!$G$6,COLUMNS($H:BX)-2,,)))&lt;0.67,"B","C"))))))&amp;IF(OFFSET(Paramétrages!$F$6,COLUMNS($G:BW)-2,,)=0,"",IF(ISBLANK('Compréhension de l''écrit'!$D59),""," ("&amp;SUMIFS(Paramétrages!$W:$W,Paramétrages!$Y:$Y,IF(OFFSET(Paramétrages!$F$6,COLUMNS($G:BW)-2,,)=0,"",OFFSET(Paramétrages!$F$6,COLUMNS($G:BW)-2,,)),Paramétrages!$X:$X,$B59&amp;$C59)&amp;" sur "&amp;IF(OFFSET(Paramétrages!$G$6,COLUMNS($H:BX)-2,,)=0,"",OFFSET(Paramétrages!$G$6,COLUMNS($H:BX)-2,,))&amp;")"))</f>
        <v/>
      </c>
      <c r="BV59" s="1" t="str">
        <f ca="1">IF(OFFSET(Paramétrages!$F$6,COLUMNS($G:BX)-2,,)=0,"",IF($B59="","",IF(COUNTA(Paramétrages!$F$5:$F$32)=0,"",IF(ISBLANK('Compréhension de l''écrit'!$D59),"",IF((SUMIFS(Paramétrages!$W:$W,Paramétrages!$Y:$Y,IF(OFFSET(Paramétrages!$F$6,COLUMNS($G:BX)-2,,)=0,"",OFFSET(Paramétrages!$F$6,COLUMNS($G:BX)-2,,)),Paramétrages!$X:$X,$B59&amp;$C59)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59&amp;$C59))/(IF(OFFSET(Paramétrages!$G$6,COLUMNS($H:BY)-2,,)=0,"",OFFSET(Paramétrages!$G$6,COLUMNS($H:BY)-2,,)))&lt;0.67,"B","C"))))))&amp;IF(OFFSET(Paramétrages!$F$6,COLUMNS($G:BX)-2,,)=0,"",IF(ISBLANK('Compréhension de l''écrit'!$D59),""," ("&amp;SUMIFS(Paramétrages!$W:$W,Paramétrages!$Y:$Y,IF(OFFSET(Paramétrages!$F$6,COLUMNS($G:BX)-2,,)=0,"",OFFSET(Paramétrages!$F$6,COLUMNS($G:BX)-2,,)),Paramétrages!$X:$X,$B59&amp;$C59)&amp;" sur "&amp;IF(OFFSET(Paramétrages!$G$6,COLUMNS($H:BY)-2,,)=0,"",OFFSET(Paramétrages!$G$6,COLUMNS($H:BY)-2,,))&amp;")"))</f>
        <v/>
      </c>
      <c r="BW59" s="1" t="str">
        <f ca="1">IF(OFFSET(Paramétrages!$F$6,COLUMNS($G:BY)-2,,)=0,"",IF($B59="","",IF(COUNTA(Paramétrages!$F$5:$F$32)=0,"",IF(ISBLANK('Compréhension de l''écrit'!$D59),"",IF((SUMIFS(Paramétrages!$W:$W,Paramétrages!$Y:$Y,IF(OFFSET(Paramétrages!$F$6,COLUMNS($G:BY)-2,,)=0,"",OFFSET(Paramétrages!$F$6,COLUMNS($G:BY)-2,,)),Paramétrages!$X:$X,$B59&amp;$C59)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59&amp;$C59))/(IF(OFFSET(Paramétrages!$G$6,COLUMNS($H:BZ)-2,,)=0,"",OFFSET(Paramétrages!$G$6,COLUMNS($H:BZ)-2,,)))&lt;0.67,"B","C"))))))&amp;IF(OFFSET(Paramétrages!$F$6,COLUMNS($G:BY)-2,,)=0,"",IF(ISBLANK('Compréhension de l''écrit'!$D59),""," ("&amp;SUMIFS(Paramétrages!$W:$W,Paramétrages!$Y:$Y,IF(OFFSET(Paramétrages!$F$6,COLUMNS($G:BY)-2,,)=0,"",OFFSET(Paramétrages!$F$6,COLUMNS($G:BY)-2,,)),Paramétrages!$X:$X,$B59&amp;$C59)&amp;" sur "&amp;IF(OFFSET(Paramétrages!$G$6,COLUMNS($H:BZ)-2,,)=0,"",OFFSET(Paramétrages!$G$6,COLUMNS($H:BZ)-2,,))&amp;")"))</f>
        <v/>
      </c>
      <c r="BX59" s="1" t="str">
        <f ca="1">IF(OFFSET(Paramétrages!$F$6,COLUMNS($G:BZ)-2,,)=0,"",IF($B59="","",IF(COUNTA(Paramétrages!$F$5:$F$32)=0,"",IF(ISBLANK('Compréhension de l''écrit'!$D59),"",IF((SUMIFS(Paramétrages!$W:$W,Paramétrages!$Y:$Y,IF(OFFSET(Paramétrages!$F$6,COLUMNS($G:BZ)-2,,)=0,"",OFFSET(Paramétrages!$F$6,COLUMNS($G:BZ)-2,,)),Paramétrages!$X:$X,$B59&amp;$C59)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59&amp;$C59))/(IF(OFFSET(Paramétrages!$G$6,COLUMNS($H:CA)-2,,)=0,"",OFFSET(Paramétrages!$G$6,COLUMNS($H:CA)-2,,)))&lt;0.67,"B","C"))))))&amp;IF(OFFSET(Paramétrages!$F$6,COLUMNS($G:BZ)-2,,)=0,"",IF(ISBLANK('Compréhension de l''écrit'!$D59),""," ("&amp;SUMIFS(Paramétrages!$W:$W,Paramétrages!$Y:$Y,IF(OFFSET(Paramétrages!$F$6,COLUMNS($G:BZ)-2,,)=0,"",OFFSET(Paramétrages!$F$6,COLUMNS($G:BZ)-2,,)),Paramétrages!$X:$X,$B59&amp;$C59)&amp;" sur "&amp;IF(OFFSET(Paramétrages!$G$6,COLUMNS($H:CA)-2,,)=0,"",OFFSET(Paramétrages!$G$6,COLUMNS($H:CA)-2,,))&amp;")"))</f>
        <v/>
      </c>
      <c r="BY59" s="1" t="str">
        <f ca="1">IF(OFFSET(Paramétrages!$F$6,COLUMNS($G:CA)-2,,)=0,"",IF($B59="","",IF(COUNTA(Paramétrages!$F$5:$F$32)=0,"",IF(ISBLANK('Compréhension de l''écrit'!$D59),"",IF((SUMIFS(Paramétrages!$W:$W,Paramétrages!$Y:$Y,IF(OFFSET(Paramétrages!$F$6,COLUMNS($G:CA)-2,,)=0,"",OFFSET(Paramétrages!$F$6,COLUMNS($G:CA)-2,,)),Paramétrages!$X:$X,$B59&amp;$C59)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59&amp;$C59))/(IF(OFFSET(Paramétrages!$G$6,COLUMNS($H:CB)-2,,)=0,"",OFFSET(Paramétrages!$G$6,COLUMNS($H:CB)-2,,)))&lt;0.67,"B","C"))))))&amp;IF(OFFSET(Paramétrages!$F$6,COLUMNS($G:CA)-2,,)=0,"",IF(ISBLANK('Compréhension de l''écrit'!$D59),""," ("&amp;SUMIFS(Paramétrages!$W:$W,Paramétrages!$Y:$Y,IF(OFFSET(Paramétrages!$F$6,COLUMNS($G:CA)-2,,)=0,"",OFFSET(Paramétrages!$F$6,COLUMNS($G:CA)-2,,)),Paramétrages!$X:$X,$B59&amp;$C59)&amp;" sur "&amp;IF(OFFSET(Paramétrages!$G$6,COLUMNS($H:CB)-2,,)=0,"",OFFSET(Paramétrages!$G$6,COLUMNS($H:CB)-2,,))&amp;")"))</f>
        <v/>
      </c>
      <c r="BZ59" s="1" t="str">
        <f ca="1">IF(OFFSET(Paramétrages!$F$6,COLUMNS($G:CB)-2,,)=0,"",IF($B59="","",IF(COUNTA(Paramétrages!$F$5:$F$32)=0,"",IF(ISBLANK('Compréhension de l''écrit'!$D59),"",IF((SUMIFS(Paramétrages!$W:$W,Paramétrages!$Y:$Y,IF(OFFSET(Paramétrages!$F$6,COLUMNS($G:CB)-2,,)=0,"",OFFSET(Paramétrages!$F$6,COLUMNS($G:CB)-2,,)),Paramétrages!$X:$X,$B59&amp;$C59)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59&amp;$C59))/(IF(OFFSET(Paramétrages!$G$6,COLUMNS($H:CC)-2,,)=0,"",OFFSET(Paramétrages!$G$6,COLUMNS($H:CC)-2,,)))&lt;0.67,"B","C"))))))&amp;IF(OFFSET(Paramétrages!$F$6,COLUMNS($G:CB)-2,,)=0,"",IF(ISBLANK('Compréhension de l''écrit'!$D59),""," ("&amp;SUMIFS(Paramétrages!$W:$W,Paramétrages!$Y:$Y,IF(OFFSET(Paramétrages!$F$6,COLUMNS($G:CB)-2,,)=0,"",OFFSET(Paramétrages!$F$6,COLUMNS($G:CB)-2,,)),Paramétrages!$X:$X,$B59&amp;$C59)&amp;" sur "&amp;IF(OFFSET(Paramétrages!$G$6,COLUMNS($H:CC)-2,,)=0,"",OFFSET(Paramétrages!$G$6,COLUMNS($H:CC)-2,,))&amp;")"))</f>
        <v/>
      </c>
      <c r="CA59" s="1" t="str">
        <f ca="1">IF(OFFSET(Paramétrages!$F$6,COLUMNS($G:CC)-2,,)=0,"",IF($B59="","",IF(COUNTA(Paramétrages!$F$5:$F$32)=0,"",IF(ISBLANK('Compréhension de l''écrit'!$D59),"",IF((SUMIFS(Paramétrages!$W:$W,Paramétrages!$Y:$Y,IF(OFFSET(Paramétrages!$F$6,COLUMNS($G:CC)-2,,)=0,"",OFFSET(Paramétrages!$F$6,COLUMNS($G:CC)-2,,)),Paramétrages!$X:$X,$B59&amp;$C59)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59&amp;$C59))/(IF(OFFSET(Paramétrages!$G$6,COLUMNS($H:CD)-2,,)=0,"",OFFSET(Paramétrages!$G$6,COLUMNS($H:CD)-2,,)))&lt;0.67,"B","C"))))))&amp;IF(OFFSET(Paramétrages!$F$6,COLUMNS($G:CC)-2,,)=0,"",IF(ISBLANK('Compréhension de l''écrit'!$D59),""," ("&amp;SUMIFS(Paramétrages!$W:$W,Paramétrages!$Y:$Y,IF(OFFSET(Paramétrages!$F$6,COLUMNS($G:CC)-2,,)=0,"",OFFSET(Paramétrages!$F$6,COLUMNS($G:CC)-2,,)),Paramétrages!$X:$X,$B59&amp;$C59)&amp;" sur "&amp;IF(OFFSET(Paramétrages!$G$6,COLUMNS($H:CD)-2,,)=0,"",OFFSET(Paramétrages!$G$6,COLUMNS($H:CD)-2,,))&amp;")"))</f>
        <v/>
      </c>
      <c r="CB59" s="1" t="str">
        <f ca="1">IF(OFFSET(Paramétrages!$F$6,COLUMNS($G:CD)-2,,)=0,"",IF($B59="","",IF(COUNTA(Paramétrages!$F$5:$F$32)=0,"",IF(ISBLANK('Compréhension de l''écrit'!$D59),"",IF((SUMIFS(Paramétrages!$W:$W,Paramétrages!$Y:$Y,IF(OFFSET(Paramétrages!$F$6,COLUMNS($G:CD)-2,,)=0,"",OFFSET(Paramétrages!$F$6,COLUMNS($G:CD)-2,,)),Paramétrages!$X:$X,$B59&amp;$C59)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59&amp;$C59))/(IF(OFFSET(Paramétrages!$G$6,COLUMNS($H:CE)-2,,)=0,"",OFFSET(Paramétrages!$G$6,COLUMNS($H:CE)-2,,)))&lt;0.67,"B","C"))))))&amp;IF(OFFSET(Paramétrages!$F$6,COLUMNS($G:CD)-2,,)=0,"",IF(ISBLANK('Compréhension de l''écrit'!$D59),""," ("&amp;SUMIFS(Paramétrages!$W:$W,Paramétrages!$Y:$Y,IF(OFFSET(Paramétrages!$F$6,COLUMNS($G:CD)-2,,)=0,"",OFFSET(Paramétrages!$F$6,COLUMNS($G:CD)-2,,)),Paramétrages!$X:$X,$B59&amp;$C59)&amp;" sur "&amp;IF(OFFSET(Paramétrages!$G$6,COLUMNS($H:CE)-2,,)=0,"",OFFSET(Paramétrages!$G$6,COLUMNS($H:CE)-2,,))&amp;")"))</f>
        <v/>
      </c>
      <c r="CC59" s="1" t="str">
        <f ca="1">IF(OFFSET(Paramétrages!$F$6,COLUMNS($G:CE)-2,,)=0,"",IF($B59="","",IF(COUNTA(Paramétrages!$F$5:$F$32)=0,"",IF(ISBLANK('Compréhension de l''écrit'!$D59),"",IF((SUMIFS(Paramétrages!$W:$W,Paramétrages!$Y:$Y,IF(OFFSET(Paramétrages!$F$6,COLUMNS($G:CE)-2,,)=0,"",OFFSET(Paramétrages!$F$6,COLUMNS($G:CE)-2,,)),Paramétrages!$X:$X,$B59&amp;$C59)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59&amp;$C59))/(IF(OFFSET(Paramétrages!$G$6,COLUMNS($H:CF)-2,,)=0,"",OFFSET(Paramétrages!$G$6,COLUMNS($H:CF)-2,,)))&lt;0.67,"B","C"))))))&amp;IF(OFFSET(Paramétrages!$F$6,COLUMNS($G:CE)-2,,)=0,"",IF(ISBLANK('Compréhension de l''écrit'!$D59),""," ("&amp;SUMIFS(Paramétrages!$W:$W,Paramétrages!$Y:$Y,IF(OFFSET(Paramétrages!$F$6,COLUMNS($G:CE)-2,,)=0,"",OFFSET(Paramétrages!$F$6,COLUMNS($G:CE)-2,,)),Paramétrages!$X:$X,$B59&amp;$C59)&amp;" sur "&amp;IF(OFFSET(Paramétrages!$G$6,COLUMNS($H:CF)-2,,)=0,"",OFFSET(Paramétrages!$G$6,COLUMNS($H:CF)-2,,))&amp;")"))</f>
        <v/>
      </c>
      <c r="CD59" s="1" t="str">
        <f ca="1">IF(OFFSET(Paramétrages!$F$6,COLUMNS($G:CF)-2,,)=0,"",IF($B59="","",IF(COUNTA(Paramétrages!$F$5:$F$32)=0,"",IF(ISBLANK('Compréhension de l''écrit'!$D59),"",IF((SUMIFS(Paramétrages!$W:$W,Paramétrages!$Y:$Y,IF(OFFSET(Paramétrages!$F$6,COLUMNS($G:CF)-2,,)=0,"",OFFSET(Paramétrages!$F$6,COLUMNS($G:CF)-2,,)),Paramétrages!$X:$X,$B59&amp;$C59)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59&amp;$C59))/(IF(OFFSET(Paramétrages!$G$6,COLUMNS($H:CG)-2,,)=0,"",OFFSET(Paramétrages!$G$6,COLUMNS($H:CG)-2,,)))&lt;0.67,"B","C"))))))&amp;IF(OFFSET(Paramétrages!$F$6,COLUMNS($G:CF)-2,,)=0,"",IF(ISBLANK('Compréhension de l''écrit'!$D59),""," ("&amp;SUMIFS(Paramétrages!$W:$W,Paramétrages!$Y:$Y,IF(OFFSET(Paramétrages!$F$6,COLUMNS($G:CF)-2,,)=0,"",OFFSET(Paramétrages!$F$6,COLUMNS($G:CF)-2,,)),Paramétrages!$X:$X,$B59&amp;$C59)&amp;" sur "&amp;IF(OFFSET(Paramétrages!$G$6,COLUMNS($H:CG)-2,,)=0,"",OFFSET(Paramétrages!$G$6,COLUMNS($H:CG)-2,,))&amp;")"))</f>
        <v/>
      </c>
      <c r="CE59" s="1" t="str">
        <f ca="1">IF(OFFSET(Paramétrages!$F$6,COLUMNS($G:CG)-2,,)=0,"",IF($B59="","",IF(COUNTA(Paramétrages!$F$5:$F$32)=0,"",IF(ISBLANK('Compréhension de l''écrit'!$D59),"",IF((SUMIFS(Paramétrages!$W:$W,Paramétrages!$Y:$Y,IF(OFFSET(Paramétrages!$F$6,COLUMNS($G:CG)-2,,)=0,"",OFFSET(Paramétrages!$F$6,COLUMNS($G:CG)-2,,)),Paramétrages!$X:$X,$B59&amp;$C59)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59&amp;$C59))/(IF(OFFSET(Paramétrages!$G$6,COLUMNS($H:CH)-2,,)=0,"",OFFSET(Paramétrages!$G$6,COLUMNS($H:CH)-2,,)))&lt;0.67,"B","C"))))))&amp;IF(OFFSET(Paramétrages!$F$6,COLUMNS($G:CG)-2,,)=0,"",IF(ISBLANK('Compréhension de l''écrit'!$D59),""," ("&amp;SUMIFS(Paramétrages!$W:$W,Paramétrages!$Y:$Y,IF(OFFSET(Paramétrages!$F$6,COLUMNS($G:CG)-2,,)=0,"",OFFSET(Paramétrages!$F$6,COLUMNS($G:CG)-2,,)),Paramétrages!$X:$X,$B59&amp;$C59)&amp;" sur "&amp;IF(OFFSET(Paramétrages!$G$6,COLUMNS($H:CH)-2,,)=0,"",OFFSET(Paramétrages!$G$6,COLUMNS($H:CH)-2,,))&amp;")"))</f>
        <v/>
      </c>
    </row>
    <row r="60" spans="1:83" x14ac:dyDescent="0.2">
      <c r="A60" t="str">
        <f>IF(ISBLANK('Compréhension de l''écrit'!A60),"",'Compréhension de l''écrit'!A60)</f>
        <v/>
      </c>
      <c r="B60" t="str">
        <f>IF(ISBLANK('Compréhension de l''écrit'!B60),"",'Compréhension de l''écrit'!B60)</f>
        <v/>
      </c>
      <c r="C60" t="str">
        <f>IF(ISBLANK('Compréhension de l''écrit'!C60),"",'Compréhension de l''écrit'!C60)</f>
        <v/>
      </c>
      <c r="D60" s="15" t="str">
        <f>IF(B60="","",IF(COUNTA(Paramétrages!H$5:H$32)=0,"",IF(ISBLANK('Compréhension de l''écrit'!D60),"",IF(('Compréhension de l''écrit'!D60)/(COUNTA(Paramétrages!H$5:H$32))&lt;0.34,"A",IF(('Compréhension de l''écrit'!D60)/(COUNTA(Paramétrages!H$5:H$32))&lt;0.67,"B","C")))&amp;IF(ISBLANK('Compréhension de l''écrit'!D60),""," ("&amp;'Compréhension de l''écrit'!D60&amp;" sur "&amp;COUNTA(Paramétrages!H$5:H$32)&amp;")")))</f>
        <v/>
      </c>
      <c r="E60" s="1" t="str">
        <f ca="1">IF(OFFSET(Paramétrages!$F$6,COLUMNS($G:G)-2,,)=0,"",IF($B60="","",IF(COUNTA(Paramétrages!$F$5:$F$32)=0,"",IF(ISBLANK('Compréhension de l''écrit'!$D60),"",IF((SUMIFS(Paramétrages!$W:$W,Paramétrages!$Y:$Y,IF(OFFSET(Paramétrages!$F$6,COLUMNS($G:G)-2,,)=0,"",OFFSET(Paramétrages!$F$6,COLUMNS($G:G)-2,,)),Paramétrages!$X:$X,$B60&amp;$C60)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60&amp;$C60))/(IF(OFFSET(Paramétrages!$G$6,COLUMNS($H:H)-2,,)=0,"",OFFSET(Paramétrages!$G$6,COLUMNS($H:H)-2,,)))&lt;0.67,"B","C"))))))&amp;IF(OFFSET(Paramétrages!$F$6,COLUMNS($G:G)-2,,)=0,"",IF(ISBLANK('Compréhension de l''écrit'!$D60),""," ("&amp;SUMIFS(Paramétrages!$W:$W,Paramétrages!$Y:$Y,IF(OFFSET(Paramétrages!$F$6,COLUMNS($G:G)-2,,)=0,"",OFFSET(Paramétrages!$F$6,COLUMNS($G:G)-2,,)),Paramétrages!$X:$X,$B60&amp;$C60)&amp;" sur "&amp;IF(OFFSET(Paramétrages!$G$6,COLUMNS($H:H)-2,,)=0,"",OFFSET(Paramétrages!$G$6,COLUMNS($H:H)-2,,))&amp;")"))</f>
        <v/>
      </c>
      <c r="F60" s="1" t="str">
        <f ca="1">IF(OFFSET(Paramétrages!$F$6,COLUMNS($G:H)-2,,)=0,"",IF($B60="","",IF(COUNTA(Paramétrages!$F$5:$F$32)=0,"",IF(ISBLANK('Compréhension de l''écrit'!$D60),"",IF((SUMIFS(Paramétrages!$W:$W,Paramétrages!$Y:$Y,IF(OFFSET(Paramétrages!$F$6,COLUMNS($G:H)-2,,)=0,"",OFFSET(Paramétrages!$F$6,COLUMNS($G:H)-2,,)),Paramétrages!$X:$X,$B60&amp;$C60)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60&amp;$C60))/(IF(OFFSET(Paramétrages!$G$6,COLUMNS($H:I)-2,,)=0,"",OFFSET(Paramétrages!$G$6,COLUMNS($H:I)-2,,)))&lt;0.67,"B","C"))))))&amp;IF(OFFSET(Paramétrages!$F$6,COLUMNS($G:H)-2,,)=0,"",IF(ISBLANK('Compréhension de l''écrit'!$D60),""," ("&amp;SUMIFS(Paramétrages!$W:$W,Paramétrages!$Y:$Y,IF(OFFSET(Paramétrages!$F$6,COLUMNS($G:H)-2,,)=0,"",OFFSET(Paramétrages!$F$6,COLUMNS($G:H)-2,,)),Paramétrages!$X:$X,$B60&amp;$C60)&amp;" sur "&amp;IF(OFFSET(Paramétrages!$G$6,COLUMNS($H:I)-2,,)=0,"",OFFSET(Paramétrages!$G$6,COLUMNS($H:I)-2,,))&amp;")"))</f>
        <v/>
      </c>
      <c r="G60" s="1" t="str">
        <f ca="1">IF(OFFSET(Paramétrages!$F$6,COLUMNS($G:I)-2,,)=0,"",IF($B60="","",IF(COUNTA(Paramétrages!$F$5:$F$32)=0,"",IF(ISBLANK('Compréhension de l''écrit'!$D60),"",IF((SUMIFS(Paramétrages!$W:$W,Paramétrages!$Y:$Y,IF(OFFSET(Paramétrages!$F$6,COLUMNS($G:I)-2,,)=0,"",OFFSET(Paramétrages!$F$6,COLUMNS($G:I)-2,,)),Paramétrages!$X:$X,$B60&amp;$C60)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60&amp;$C60))/(IF(OFFSET(Paramétrages!$G$6,COLUMNS($H:J)-2,,)=0,"",OFFSET(Paramétrages!$G$6,COLUMNS($H:J)-2,,)))&lt;0.67,"B","C"))))))&amp;IF(OFFSET(Paramétrages!$F$6,COLUMNS($G:I)-2,,)=0,"",IF(ISBLANK('Compréhension de l''écrit'!$D60),""," ("&amp;SUMIFS(Paramétrages!$W:$W,Paramétrages!$Y:$Y,IF(OFFSET(Paramétrages!$F$6,COLUMNS($G:I)-2,,)=0,"",OFFSET(Paramétrages!$F$6,COLUMNS($G:I)-2,,)),Paramétrages!$X:$X,$B60&amp;$C60)&amp;" sur "&amp;IF(OFFSET(Paramétrages!$G$6,COLUMNS($H:J)-2,,)=0,"",OFFSET(Paramétrages!$G$6,COLUMNS($H:J)-2,,))&amp;")"))</f>
        <v/>
      </c>
      <c r="H60" s="1" t="str">
        <f ca="1">IF(OFFSET(Paramétrages!$F$6,COLUMNS($G:J)-2,,)=0,"",IF($B60="","",IF(COUNTA(Paramétrages!$F$5:$F$32)=0,"",IF(ISBLANK('Compréhension de l''écrit'!$D60),"",IF((SUMIFS(Paramétrages!$W:$W,Paramétrages!$Y:$Y,IF(OFFSET(Paramétrages!$F$6,COLUMNS($G:J)-2,,)=0,"",OFFSET(Paramétrages!$F$6,COLUMNS($G:J)-2,,)),Paramétrages!$X:$X,$B60&amp;$C60)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60&amp;$C60))/(IF(OFFSET(Paramétrages!$G$6,COLUMNS($H:K)-2,,)=0,"",OFFSET(Paramétrages!$G$6,COLUMNS($H:K)-2,,)))&lt;0.67,"B","C"))))))&amp;IF(OFFSET(Paramétrages!$F$6,COLUMNS($G:J)-2,,)=0,"",IF(ISBLANK('Compréhension de l''écrit'!$D60),""," ("&amp;SUMIFS(Paramétrages!$W:$W,Paramétrages!$Y:$Y,IF(OFFSET(Paramétrages!$F$6,COLUMNS($G:J)-2,,)=0,"",OFFSET(Paramétrages!$F$6,COLUMNS($G:J)-2,,)),Paramétrages!$X:$X,$B60&amp;$C60)&amp;" sur "&amp;IF(OFFSET(Paramétrages!$G$6,COLUMNS($H:K)-2,,)=0,"",OFFSET(Paramétrages!$G$6,COLUMNS($H:K)-2,,))&amp;")"))</f>
        <v/>
      </c>
      <c r="I60" s="1" t="str">
        <f ca="1">IF(OFFSET(Paramétrages!$F$6,COLUMNS($G:K)-2,,)=0,"",IF($B60="","",IF(COUNTA(Paramétrages!$F$5:$F$32)=0,"",IF(ISBLANK('Compréhension de l''écrit'!$D60),"",IF((SUMIFS(Paramétrages!$W:$W,Paramétrages!$Y:$Y,IF(OFFSET(Paramétrages!$F$6,COLUMNS($G:K)-2,,)=0,"",OFFSET(Paramétrages!$F$6,COLUMNS($G:K)-2,,)),Paramétrages!$X:$X,$B60&amp;$C60)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60&amp;$C60))/(IF(OFFSET(Paramétrages!$G$6,COLUMNS($H:L)-2,,)=0,"",OFFSET(Paramétrages!$G$6,COLUMNS($H:L)-2,,)))&lt;0.67,"B","C"))))))&amp;IF(OFFSET(Paramétrages!$F$6,COLUMNS($G:K)-2,,)=0,"",IF(ISBLANK('Compréhension de l''écrit'!$D60),""," ("&amp;SUMIFS(Paramétrages!$W:$W,Paramétrages!$Y:$Y,IF(OFFSET(Paramétrages!$F$6,COLUMNS($G:K)-2,,)=0,"",OFFSET(Paramétrages!$F$6,COLUMNS($G:K)-2,,)),Paramétrages!$X:$X,$B60&amp;$C60)&amp;" sur "&amp;IF(OFFSET(Paramétrages!$G$6,COLUMNS($H:L)-2,,)=0,"",OFFSET(Paramétrages!$G$6,COLUMNS($H:L)-2,,))&amp;")"))</f>
        <v/>
      </c>
      <c r="J60" s="1" t="str">
        <f ca="1">IF(OFFSET(Paramétrages!$F$6,COLUMNS($G:L)-2,,)=0,"",IF($B60="","",IF(COUNTA(Paramétrages!$F$5:$F$32)=0,"",IF(ISBLANK('Compréhension de l''écrit'!$D60),"",IF((SUMIFS(Paramétrages!$W:$W,Paramétrages!$Y:$Y,IF(OFFSET(Paramétrages!$F$6,COLUMNS($G:L)-2,,)=0,"",OFFSET(Paramétrages!$F$6,COLUMNS($G:L)-2,,)),Paramétrages!$X:$X,$B60&amp;$C60)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60&amp;$C60))/(IF(OFFSET(Paramétrages!$G$6,COLUMNS($H:M)-2,,)=0,"",OFFSET(Paramétrages!$G$6,COLUMNS($H:M)-2,,)))&lt;0.67,"B","C"))))))&amp;IF(OFFSET(Paramétrages!$F$6,COLUMNS($G:L)-2,,)=0,"",IF(ISBLANK('Compréhension de l''écrit'!$D60),""," ("&amp;SUMIFS(Paramétrages!$W:$W,Paramétrages!$Y:$Y,IF(OFFSET(Paramétrages!$F$6,COLUMNS($G:L)-2,,)=0,"",OFFSET(Paramétrages!$F$6,COLUMNS($G:L)-2,,)),Paramétrages!$X:$X,$B60&amp;$C60)&amp;" sur "&amp;IF(OFFSET(Paramétrages!$G$6,COLUMNS($H:M)-2,,)=0,"",OFFSET(Paramétrages!$G$6,COLUMNS($H:M)-2,,))&amp;")"))</f>
        <v/>
      </c>
      <c r="K60" s="1" t="str">
        <f ca="1">IF(OFFSET(Paramétrages!$F$6,COLUMNS($G:M)-2,,)=0,"",IF($B60="","",IF(COUNTA(Paramétrages!$F$5:$F$32)=0,"",IF(ISBLANK('Compréhension de l''écrit'!$D60),"",IF((SUMIFS(Paramétrages!$W:$W,Paramétrages!$Y:$Y,IF(OFFSET(Paramétrages!$F$6,COLUMNS($G:M)-2,,)=0,"",OFFSET(Paramétrages!$F$6,COLUMNS($G:M)-2,,)),Paramétrages!$X:$X,$B60&amp;$C60)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60&amp;$C60))/(IF(OFFSET(Paramétrages!$G$6,COLUMNS($H:N)-2,,)=0,"",OFFSET(Paramétrages!$G$6,COLUMNS($H:N)-2,,)))&lt;0.67,"B","C"))))))&amp;IF(OFFSET(Paramétrages!$F$6,COLUMNS($G:M)-2,,)=0,"",IF(ISBLANK('Compréhension de l''écrit'!$D60),""," ("&amp;SUMIFS(Paramétrages!$W:$W,Paramétrages!$Y:$Y,IF(OFFSET(Paramétrages!$F$6,COLUMNS($G:M)-2,,)=0,"",OFFSET(Paramétrages!$F$6,COLUMNS($G:M)-2,,)),Paramétrages!$X:$X,$B60&amp;$C60)&amp;" sur "&amp;IF(OFFSET(Paramétrages!$G$6,COLUMNS($H:N)-2,,)=0,"",OFFSET(Paramétrages!$G$6,COLUMNS($H:N)-2,,))&amp;")"))</f>
        <v/>
      </c>
      <c r="L60" s="1" t="str">
        <f ca="1">IF(OFFSET(Paramétrages!$F$6,COLUMNS($G:N)-2,,)=0,"",IF($B60="","",IF(COUNTA(Paramétrages!$F$5:$F$32)=0,"",IF(ISBLANK('Compréhension de l''écrit'!$D60),"",IF((SUMIFS(Paramétrages!$W:$W,Paramétrages!$Y:$Y,IF(OFFSET(Paramétrages!$F$6,COLUMNS($G:N)-2,,)=0,"",OFFSET(Paramétrages!$F$6,COLUMNS($G:N)-2,,)),Paramétrages!$X:$X,$B60&amp;$C60)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60&amp;$C60))/(IF(OFFSET(Paramétrages!$G$6,COLUMNS($H:O)-2,,)=0,"",OFFSET(Paramétrages!$G$6,COLUMNS($H:O)-2,,)))&lt;0.67,"B","C"))))))&amp;IF(OFFSET(Paramétrages!$F$6,COLUMNS($G:N)-2,,)=0,"",IF(ISBLANK('Compréhension de l''écrit'!$D60),""," ("&amp;SUMIFS(Paramétrages!$W:$W,Paramétrages!$Y:$Y,IF(OFFSET(Paramétrages!$F$6,COLUMNS($G:N)-2,,)=0,"",OFFSET(Paramétrages!$F$6,COLUMNS($G:N)-2,,)),Paramétrages!$X:$X,$B60&amp;$C60)&amp;" sur "&amp;IF(OFFSET(Paramétrages!$G$6,COLUMNS($H:O)-2,,)=0,"",OFFSET(Paramétrages!$G$6,COLUMNS($H:O)-2,,))&amp;")"))</f>
        <v/>
      </c>
      <c r="M60" s="1" t="str">
        <f ca="1">IF(OFFSET(Paramétrages!$F$6,COLUMNS($G:O)-2,,)=0,"",IF($B60="","",IF(COUNTA(Paramétrages!$F$5:$F$32)=0,"",IF(ISBLANK('Compréhension de l''écrit'!$D60),"",IF((SUMIFS(Paramétrages!$W:$W,Paramétrages!$Y:$Y,IF(OFFSET(Paramétrages!$F$6,COLUMNS($G:O)-2,,)=0,"",OFFSET(Paramétrages!$F$6,COLUMNS($G:O)-2,,)),Paramétrages!$X:$X,$B60&amp;$C60)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60&amp;$C60))/(IF(OFFSET(Paramétrages!$G$6,COLUMNS($H:P)-2,,)=0,"",OFFSET(Paramétrages!$G$6,COLUMNS($H:P)-2,,)))&lt;0.67,"B","C"))))))&amp;IF(OFFSET(Paramétrages!$F$6,COLUMNS($G:O)-2,,)=0,"",IF(ISBLANK('Compréhension de l''écrit'!$D60),""," ("&amp;SUMIFS(Paramétrages!$W:$W,Paramétrages!$Y:$Y,IF(OFFSET(Paramétrages!$F$6,COLUMNS($G:O)-2,,)=0,"",OFFSET(Paramétrages!$F$6,COLUMNS($G:O)-2,,)),Paramétrages!$X:$X,$B60&amp;$C60)&amp;" sur "&amp;IF(OFFSET(Paramétrages!$G$6,COLUMNS($H:P)-2,,)=0,"",OFFSET(Paramétrages!$G$6,COLUMNS($H:P)-2,,))&amp;")"))</f>
        <v/>
      </c>
      <c r="N60" s="1" t="str">
        <f ca="1">IF(OFFSET(Paramétrages!$F$6,COLUMNS($G:P)-2,,)=0,"",IF($B60="","",IF(COUNTA(Paramétrages!$F$5:$F$32)=0,"",IF(ISBLANK('Compréhension de l''écrit'!$D60),"",IF((SUMIFS(Paramétrages!$W:$W,Paramétrages!$Y:$Y,IF(OFFSET(Paramétrages!$F$6,COLUMNS($G:P)-2,,)=0,"",OFFSET(Paramétrages!$F$6,COLUMNS($G:P)-2,,)),Paramétrages!$X:$X,$B60&amp;$C60)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60&amp;$C60))/(IF(OFFSET(Paramétrages!$G$6,COLUMNS($H:Q)-2,,)=0,"",OFFSET(Paramétrages!$G$6,COLUMNS($H:Q)-2,,)))&lt;0.67,"B","C"))))))&amp;IF(OFFSET(Paramétrages!$F$6,COLUMNS($G:P)-2,,)=0,"",IF(ISBLANK('Compréhension de l''écrit'!$D60),""," ("&amp;SUMIFS(Paramétrages!$W:$W,Paramétrages!$Y:$Y,IF(OFFSET(Paramétrages!$F$6,COLUMNS($G:P)-2,,)=0,"",OFFSET(Paramétrages!$F$6,COLUMNS($G:P)-2,,)),Paramétrages!$X:$X,$B60&amp;$C60)&amp;" sur "&amp;IF(OFFSET(Paramétrages!$G$6,COLUMNS($H:Q)-2,,)=0,"",OFFSET(Paramétrages!$G$6,COLUMNS($H:Q)-2,,))&amp;")"))</f>
        <v/>
      </c>
      <c r="O60" s="1" t="str">
        <f ca="1">IF(OFFSET(Paramétrages!$F$6,COLUMNS($G:Q)-2,,)=0,"",IF($B60="","",IF(COUNTA(Paramétrages!$F$5:$F$32)=0,"",IF(ISBLANK('Compréhension de l''écrit'!$D60),"",IF((SUMIFS(Paramétrages!$W:$W,Paramétrages!$Y:$Y,IF(OFFSET(Paramétrages!$F$6,COLUMNS($G:Q)-2,,)=0,"",OFFSET(Paramétrages!$F$6,COLUMNS($G:Q)-2,,)),Paramétrages!$X:$X,$B60&amp;$C60)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60&amp;$C60))/(IF(OFFSET(Paramétrages!$G$6,COLUMNS($H:R)-2,,)=0,"",OFFSET(Paramétrages!$G$6,COLUMNS($H:R)-2,,)))&lt;0.67,"B","C"))))))&amp;IF(OFFSET(Paramétrages!$F$6,COLUMNS($G:Q)-2,,)=0,"",IF(ISBLANK('Compréhension de l''écrit'!$D60),""," ("&amp;SUMIFS(Paramétrages!$W:$W,Paramétrages!$Y:$Y,IF(OFFSET(Paramétrages!$F$6,COLUMNS($G:Q)-2,,)=0,"",OFFSET(Paramétrages!$F$6,COLUMNS($G:Q)-2,,)),Paramétrages!$X:$X,$B60&amp;$C60)&amp;" sur "&amp;IF(OFFSET(Paramétrages!$G$6,COLUMNS($H:R)-2,,)=0,"",OFFSET(Paramétrages!$G$6,COLUMNS($H:R)-2,,))&amp;")"))</f>
        <v/>
      </c>
      <c r="P60" s="1" t="str">
        <f ca="1">IF(OFFSET(Paramétrages!$F$6,COLUMNS($G:R)-2,,)=0,"",IF($B60="","",IF(COUNTA(Paramétrages!$F$5:$F$32)=0,"",IF(ISBLANK('Compréhension de l''écrit'!$D60),"",IF((SUMIFS(Paramétrages!$W:$W,Paramétrages!$Y:$Y,IF(OFFSET(Paramétrages!$F$6,COLUMNS($G:R)-2,,)=0,"",OFFSET(Paramétrages!$F$6,COLUMNS($G:R)-2,,)),Paramétrages!$X:$X,$B60&amp;$C60)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60&amp;$C60))/(IF(OFFSET(Paramétrages!$G$6,COLUMNS($H:S)-2,,)=0,"",OFFSET(Paramétrages!$G$6,COLUMNS($H:S)-2,,)))&lt;0.67,"B","C"))))))&amp;IF(OFFSET(Paramétrages!$F$6,COLUMNS($G:R)-2,,)=0,"",IF(ISBLANK('Compréhension de l''écrit'!$D60),""," ("&amp;SUMIFS(Paramétrages!$W:$W,Paramétrages!$Y:$Y,IF(OFFSET(Paramétrages!$F$6,COLUMNS($G:R)-2,,)=0,"",OFFSET(Paramétrages!$F$6,COLUMNS($G:R)-2,,)),Paramétrages!$X:$X,$B60&amp;$C60)&amp;" sur "&amp;IF(OFFSET(Paramétrages!$G$6,COLUMNS($H:S)-2,,)=0,"",OFFSET(Paramétrages!$G$6,COLUMNS($H:S)-2,,))&amp;")"))</f>
        <v/>
      </c>
      <c r="Q60" s="1" t="str">
        <f ca="1">IF(OFFSET(Paramétrages!$F$6,COLUMNS($G:S)-2,,)=0,"",IF($B60="","",IF(COUNTA(Paramétrages!$F$5:$F$32)=0,"",IF(ISBLANK('Compréhension de l''écrit'!$D60),"",IF((SUMIFS(Paramétrages!$W:$W,Paramétrages!$Y:$Y,IF(OFFSET(Paramétrages!$F$6,COLUMNS($G:S)-2,,)=0,"",OFFSET(Paramétrages!$F$6,COLUMNS($G:S)-2,,)),Paramétrages!$X:$X,$B60&amp;$C60)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60&amp;$C60))/(IF(OFFSET(Paramétrages!$G$6,COLUMNS($H:T)-2,,)=0,"",OFFSET(Paramétrages!$G$6,COLUMNS($H:T)-2,,)))&lt;0.67,"B","C"))))))&amp;IF(OFFSET(Paramétrages!$F$6,COLUMNS($G:S)-2,,)=0,"",IF(ISBLANK('Compréhension de l''écrit'!$D60),""," ("&amp;SUMIFS(Paramétrages!$W:$W,Paramétrages!$Y:$Y,IF(OFFSET(Paramétrages!$F$6,COLUMNS($G:S)-2,,)=0,"",OFFSET(Paramétrages!$F$6,COLUMNS($G:S)-2,,)),Paramétrages!$X:$X,$B60&amp;$C60)&amp;" sur "&amp;IF(OFFSET(Paramétrages!$G$6,COLUMNS($H:T)-2,,)=0,"",OFFSET(Paramétrages!$G$6,COLUMNS($H:T)-2,,))&amp;")"))</f>
        <v/>
      </c>
      <c r="R60" s="1" t="str">
        <f ca="1">IF(OFFSET(Paramétrages!$F$6,COLUMNS($G:T)-2,,)=0,"",IF($B60="","",IF(COUNTA(Paramétrages!$F$5:$F$32)=0,"",IF(ISBLANK('Compréhension de l''écrit'!$D60),"",IF((SUMIFS(Paramétrages!$W:$W,Paramétrages!$Y:$Y,IF(OFFSET(Paramétrages!$F$6,COLUMNS($G:T)-2,,)=0,"",OFFSET(Paramétrages!$F$6,COLUMNS($G:T)-2,,)),Paramétrages!$X:$X,$B60&amp;$C60)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60&amp;$C60))/(IF(OFFSET(Paramétrages!$G$6,COLUMNS($H:U)-2,,)=0,"",OFFSET(Paramétrages!$G$6,COLUMNS($H:U)-2,,)))&lt;0.67,"B","C"))))))&amp;IF(OFFSET(Paramétrages!$F$6,COLUMNS($G:T)-2,,)=0,"",IF(ISBLANK('Compréhension de l''écrit'!$D60),""," ("&amp;SUMIFS(Paramétrages!$W:$W,Paramétrages!$Y:$Y,IF(OFFSET(Paramétrages!$F$6,COLUMNS($G:T)-2,,)=0,"",OFFSET(Paramétrages!$F$6,COLUMNS($G:T)-2,,)),Paramétrages!$X:$X,$B60&amp;$C60)&amp;" sur "&amp;IF(OFFSET(Paramétrages!$G$6,COLUMNS($H:U)-2,,)=0,"",OFFSET(Paramétrages!$G$6,COLUMNS($H:U)-2,,))&amp;")"))</f>
        <v/>
      </c>
      <c r="S60" s="1" t="str">
        <f ca="1">IF(OFFSET(Paramétrages!$F$6,COLUMNS($G:U)-2,,)=0,"",IF($B60="","",IF(COUNTA(Paramétrages!$F$5:$F$32)=0,"",IF(ISBLANK('Compréhension de l''écrit'!$D60),"",IF((SUMIFS(Paramétrages!$W:$W,Paramétrages!$Y:$Y,IF(OFFSET(Paramétrages!$F$6,COLUMNS($G:U)-2,,)=0,"",OFFSET(Paramétrages!$F$6,COLUMNS($G:U)-2,,)),Paramétrages!$X:$X,$B60&amp;$C60)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60&amp;$C60))/(IF(OFFSET(Paramétrages!$G$6,COLUMNS($H:V)-2,,)=0,"",OFFSET(Paramétrages!$G$6,COLUMNS($H:V)-2,,)))&lt;0.67,"B","C"))))))&amp;IF(OFFSET(Paramétrages!$F$6,COLUMNS($G:U)-2,,)=0,"",IF(ISBLANK('Compréhension de l''écrit'!$D60),""," ("&amp;SUMIFS(Paramétrages!$W:$W,Paramétrages!$Y:$Y,IF(OFFSET(Paramétrages!$F$6,COLUMNS($G:U)-2,,)=0,"",OFFSET(Paramétrages!$F$6,COLUMNS($G:U)-2,,)),Paramétrages!$X:$X,$B60&amp;$C60)&amp;" sur "&amp;IF(OFFSET(Paramétrages!$G$6,COLUMNS($H:V)-2,,)=0,"",OFFSET(Paramétrages!$G$6,COLUMNS($H:V)-2,,))&amp;")"))</f>
        <v/>
      </c>
      <c r="T60" s="1" t="str">
        <f ca="1">IF(OFFSET(Paramétrages!$F$6,COLUMNS($G:V)-2,,)=0,"",IF($B60="","",IF(COUNTA(Paramétrages!$F$5:$F$32)=0,"",IF(ISBLANK('Compréhension de l''écrit'!$D60),"",IF((SUMIFS(Paramétrages!$W:$W,Paramétrages!$Y:$Y,IF(OFFSET(Paramétrages!$F$6,COLUMNS($G:V)-2,,)=0,"",OFFSET(Paramétrages!$F$6,COLUMNS($G:V)-2,,)),Paramétrages!$X:$X,$B60&amp;$C60)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60&amp;$C60))/(IF(OFFSET(Paramétrages!$G$6,COLUMNS($H:W)-2,,)=0,"",OFFSET(Paramétrages!$G$6,COLUMNS($H:W)-2,,)))&lt;0.67,"B","C"))))))&amp;IF(OFFSET(Paramétrages!$F$6,COLUMNS($G:V)-2,,)=0,"",IF(ISBLANK('Compréhension de l''écrit'!$D60),""," ("&amp;SUMIFS(Paramétrages!$W:$W,Paramétrages!$Y:$Y,IF(OFFSET(Paramétrages!$F$6,COLUMNS($G:V)-2,,)=0,"",OFFSET(Paramétrages!$F$6,COLUMNS($G:V)-2,,)),Paramétrages!$X:$X,$B60&amp;$C60)&amp;" sur "&amp;IF(OFFSET(Paramétrages!$G$6,COLUMNS($H:W)-2,,)=0,"",OFFSET(Paramétrages!$G$6,COLUMNS($H:W)-2,,))&amp;")"))</f>
        <v/>
      </c>
      <c r="U60" s="1" t="str">
        <f ca="1">IF(OFFSET(Paramétrages!$F$6,COLUMNS($G:W)-2,,)=0,"",IF($B60="","",IF(COUNTA(Paramétrages!$F$5:$F$32)=0,"",IF(ISBLANK('Compréhension de l''écrit'!$D60),"",IF((SUMIFS(Paramétrages!$W:$W,Paramétrages!$Y:$Y,IF(OFFSET(Paramétrages!$F$6,COLUMNS($G:W)-2,,)=0,"",OFFSET(Paramétrages!$F$6,COLUMNS($G:W)-2,,)),Paramétrages!$X:$X,$B60&amp;$C60)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60&amp;$C60))/(IF(OFFSET(Paramétrages!$G$6,COLUMNS($H:X)-2,,)=0,"",OFFSET(Paramétrages!$G$6,COLUMNS($H:X)-2,,)))&lt;0.67,"B","C"))))))&amp;IF(OFFSET(Paramétrages!$F$6,COLUMNS($G:W)-2,,)=0,"",IF(ISBLANK('Compréhension de l''écrit'!$D60),""," ("&amp;SUMIFS(Paramétrages!$W:$W,Paramétrages!$Y:$Y,IF(OFFSET(Paramétrages!$F$6,COLUMNS($G:W)-2,,)=0,"",OFFSET(Paramétrages!$F$6,COLUMNS($G:W)-2,,)),Paramétrages!$X:$X,$B60&amp;$C60)&amp;" sur "&amp;IF(OFFSET(Paramétrages!$G$6,COLUMNS($H:X)-2,,)=0,"",OFFSET(Paramétrages!$G$6,COLUMNS($H:X)-2,,))&amp;")"))</f>
        <v/>
      </c>
      <c r="V60" s="1" t="str">
        <f ca="1">IF(OFFSET(Paramétrages!$F$6,COLUMNS($G:X)-2,,)=0,"",IF($B60="","",IF(COUNTA(Paramétrages!$F$5:$F$32)=0,"",IF(ISBLANK('Compréhension de l''écrit'!$D60),"",IF((SUMIFS(Paramétrages!$W:$W,Paramétrages!$Y:$Y,IF(OFFSET(Paramétrages!$F$6,COLUMNS($G:X)-2,,)=0,"",OFFSET(Paramétrages!$F$6,COLUMNS($G:X)-2,,)),Paramétrages!$X:$X,$B60&amp;$C60)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60&amp;$C60))/(IF(OFFSET(Paramétrages!$G$6,COLUMNS($H:Y)-2,,)=0,"",OFFSET(Paramétrages!$G$6,COLUMNS($H:Y)-2,,)))&lt;0.67,"B","C"))))))&amp;IF(OFFSET(Paramétrages!$F$6,COLUMNS($G:X)-2,,)=0,"",IF(ISBLANK('Compréhension de l''écrit'!$D60),""," ("&amp;SUMIFS(Paramétrages!$W:$W,Paramétrages!$Y:$Y,IF(OFFSET(Paramétrages!$F$6,COLUMNS($G:X)-2,,)=0,"",OFFSET(Paramétrages!$F$6,COLUMNS($G:X)-2,,)),Paramétrages!$X:$X,$B60&amp;$C60)&amp;" sur "&amp;IF(OFFSET(Paramétrages!$G$6,COLUMNS($H:Y)-2,,)=0,"",OFFSET(Paramétrages!$G$6,COLUMNS($H:Y)-2,,))&amp;")"))</f>
        <v/>
      </c>
      <c r="W60" s="1" t="str">
        <f ca="1">IF(OFFSET(Paramétrages!$F$6,COLUMNS($G:Y)-2,,)=0,"",IF($B60="","",IF(COUNTA(Paramétrages!$F$5:$F$32)=0,"",IF(ISBLANK('Compréhension de l''écrit'!$D60),"",IF((SUMIFS(Paramétrages!$W:$W,Paramétrages!$Y:$Y,IF(OFFSET(Paramétrages!$F$6,COLUMNS($G:Y)-2,,)=0,"",OFFSET(Paramétrages!$F$6,COLUMNS($G:Y)-2,,)),Paramétrages!$X:$X,$B60&amp;$C60)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60&amp;$C60))/(IF(OFFSET(Paramétrages!$G$6,COLUMNS($H:Z)-2,,)=0,"",OFFSET(Paramétrages!$G$6,COLUMNS($H:Z)-2,,)))&lt;0.67,"B","C"))))))&amp;IF(OFFSET(Paramétrages!$F$6,COLUMNS($G:Y)-2,,)=0,"",IF(ISBLANK('Compréhension de l''écrit'!$D60),""," ("&amp;SUMIFS(Paramétrages!$W:$W,Paramétrages!$Y:$Y,IF(OFFSET(Paramétrages!$F$6,COLUMNS($G:Y)-2,,)=0,"",OFFSET(Paramétrages!$F$6,COLUMNS($G:Y)-2,,)),Paramétrages!$X:$X,$B60&amp;$C60)&amp;" sur "&amp;IF(OFFSET(Paramétrages!$G$6,COLUMNS($H:Z)-2,,)=0,"",OFFSET(Paramétrages!$G$6,COLUMNS($H:Z)-2,,))&amp;")"))</f>
        <v/>
      </c>
      <c r="X60" s="1" t="str">
        <f ca="1">IF(OFFSET(Paramétrages!$F$6,COLUMNS($G:Z)-2,,)=0,"",IF($B60="","",IF(COUNTA(Paramétrages!$F$5:$F$32)=0,"",IF(ISBLANK('Compréhension de l''écrit'!$D60),"",IF((SUMIFS(Paramétrages!$W:$W,Paramétrages!$Y:$Y,IF(OFFSET(Paramétrages!$F$6,COLUMNS($G:Z)-2,,)=0,"",OFFSET(Paramétrages!$F$6,COLUMNS($G:Z)-2,,)),Paramétrages!$X:$X,$B60&amp;$C60)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60&amp;$C60))/(IF(OFFSET(Paramétrages!$G$6,COLUMNS($H:AA)-2,,)=0,"",OFFSET(Paramétrages!$G$6,COLUMNS($H:AA)-2,,)))&lt;0.67,"B","C"))))))&amp;IF(OFFSET(Paramétrages!$F$6,COLUMNS($G:Z)-2,,)=0,"",IF(ISBLANK('Compréhension de l''écrit'!$D60),""," ("&amp;SUMIFS(Paramétrages!$W:$W,Paramétrages!$Y:$Y,IF(OFFSET(Paramétrages!$F$6,COLUMNS($G:Z)-2,,)=0,"",OFFSET(Paramétrages!$F$6,COLUMNS($G:Z)-2,,)),Paramétrages!$X:$X,$B60&amp;$C60)&amp;" sur "&amp;IF(OFFSET(Paramétrages!$G$6,COLUMNS($H:AA)-2,,)=0,"",OFFSET(Paramétrages!$G$6,COLUMNS($H:AA)-2,,))&amp;")"))</f>
        <v/>
      </c>
      <c r="Y60" s="1" t="str">
        <f ca="1">IF(OFFSET(Paramétrages!$F$6,COLUMNS($G:AA)-2,,)=0,"",IF($B60="","",IF(COUNTA(Paramétrages!$F$5:$F$32)=0,"",IF(ISBLANK('Compréhension de l''écrit'!$D60),"",IF((SUMIFS(Paramétrages!$W:$W,Paramétrages!$Y:$Y,IF(OFFSET(Paramétrages!$F$6,COLUMNS($G:AA)-2,,)=0,"",OFFSET(Paramétrages!$F$6,COLUMNS($G:AA)-2,,)),Paramétrages!$X:$X,$B60&amp;$C60)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60&amp;$C60))/(IF(OFFSET(Paramétrages!$G$6,COLUMNS($H:AB)-2,,)=0,"",OFFSET(Paramétrages!$G$6,COLUMNS($H:AB)-2,,)))&lt;0.67,"B","C"))))))&amp;IF(OFFSET(Paramétrages!$F$6,COLUMNS($G:AA)-2,,)=0,"",IF(ISBLANK('Compréhension de l''écrit'!$D60),""," ("&amp;SUMIFS(Paramétrages!$W:$W,Paramétrages!$Y:$Y,IF(OFFSET(Paramétrages!$F$6,COLUMNS($G:AA)-2,,)=0,"",OFFSET(Paramétrages!$F$6,COLUMNS($G:AA)-2,,)),Paramétrages!$X:$X,$B60&amp;$C60)&amp;" sur "&amp;IF(OFFSET(Paramétrages!$G$6,COLUMNS($H:AB)-2,,)=0,"",OFFSET(Paramétrages!$G$6,COLUMNS($H:AB)-2,,))&amp;")"))</f>
        <v/>
      </c>
      <c r="Z60" s="1" t="str">
        <f ca="1">IF(OFFSET(Paramétrages!$F$6,COLUMNS($G:AB)-2,,)=0,"",IF($B60="","",IF(COUNTA(Paramétrages!$F$5:$F$32)=0,"",IF(ISBLANK('Compréhension de l''écrit'!$D60),"",IF((SUMIFS(Paramétrages!$W:$W,Paramétrages!$Y:$Y,IF(OFFSET(Paramétrages!$F$6,COLUMNS($G:AB)-2,,)=0,"",OFFSET(Paramétrages!$F$6,COLUMNS($G:AB)-2,,)),Paramétrages!$X:$X,$B60&amp;$C60)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60&amp;$C60))/(IF(OFFSET(Paramétrages!$G$6,COLUMNS($H:AC)-2,,)=0,"",OFFSET(Paramétrages!$G$6,COLUMNS($H:AC)-2,,)))&lt;0.67,"B","C"))))))&amp;IF(OFFSET(Paramétrages!$F$6,COLUMNS($G:AB)-2,,)=0,"",IF(ISBLANK('Compréhension de l''écrit'!$D60),""," ("&amp;SUMIFS(Paramétrages!$W:$W,Paramétrages!$Y:$Y,IF(OFFSET(Paramétrages!$F$6,COLUMNS($G:AB)-2,,)=0,"",OFFSET(Paramétrages!$F$6,COLUMNS($G:AB)-2,,)),Paramétrages!$X:$X,$B60&amp;$C60)&amp;" sur "&amp;IF(OFFSET(Paramétrages!$G$6,COLUMNS($H:AC)-2,,)=0,"",OFFSET(Paramétrages!$G$6,COLUMNS($H:AC)-2,,))&amp;")"))</f>
        <v/>
      </c>
      <c r="AA60" s="1" t="str">
        <f ca="1">IF(OFFSET(Paramétrages!$F$6,COLUMNS($G:AC)-2,,)=0,"",IF($B60="","",IF(COUNTA(Paramétrages!$F$5:$F$32)=0,"",IF(ISBLANK('Compréhension de l''écrit'!$D60),"",IF((SUMIFS(Paramétrages!$W:$W,Paramétrages!$Y:$Y,IF(OFFSET(Paramétrages!$F$6,COLUMNS($G:AC)-2,,)=0,"",OFFSET(Paramétrages!$F$6,COLUMNS($G:AC)-2,,)),Paramétrages!$X:$X,$B60&amp;$C60)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60&amp;$C60))/(IF(OFFSET(Paramétrages!$G$6,COLUMNS($H:AD)-2,,)=0,"",OFFSET(Paramétrages!$G$6,COLUMNS($H:AD)-2,,)))&lt;0.67,"B","C"))))))&amp;IF(OFFSET(Paramétrages!$F$6,COLUMNS($G:AC)-2,,)=0,"",IF(ISBLANK('Compréhension de l''écrit'!$D60),""," ("&amp;SUMIFS(Paramétrages!$W:$W,Paramétrages!$Y:$Y,IF(OFFSET(Paramétrages!$F$6,COLUMNS($G:AC)-2,,)=0,"",OFFSET(Paramétrages!$F$6,COLUMNS($G:AC)-2,,)),Paramétrages!$X:$X,$B60&amp;$C60)&amp;" sur "&amp;IF(OFFSET(Paramétrages!$G$6,COLUMNS($H:AD)-2,,)=0,"",OFFSET(Paramétrages!$G$6,COLUMNS($H:AD)-2,,))&amp;")"))</f>
        <v/>
      </c>
      <c r="AB60" s="1" t="str">
        <f ca="1">IF(OFFSET(Paramétrages!$F$6,COLUMNS($G:AD)-2,,)=0,"",IF($B60="","",IF(COUNTA(Paramétrages!$F$5:$F$32)=0,"",IF(ISBLANK('Compréhension de l''écrit'!$D60),"",IF((SUMIFS(Paramétrages!$W:$W,Paramétrages!$Y:$Y,IF(OFFSET(Paramétrages!$F$6,COLUMNS($G:AD)-2,,)=0,"",OFFSET(Paramétrages!$F$6,COLUMNS($G:AD)-2,,)),Paramétrages!$X:$X,$B60&amp;$C60)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60&amp;$C60))/(IF(OFFSET(Paramétrages!$G$6,COLUMNS($H:AE)-2,,)=0,"",OFFSET(Paramétrages!$G$6,COLUMNS($H:AE)-2,,)))&lt;0.67,"B","C"))))))&amp;IF(OFFSET(Paramétrages!$F$6,COLUMNS($G:AD)-2,,)=0,"",IF(ISBLANK('Compréhension de l''écrit'!$D60),""," ("&amp;SUMIFS(Paramétrages!$W:$W,Paramétrages!$Y:$Y,IF(OFFSET(Paramétrages!$F$6,COLUMNS($G:AD)-2,,)=0,"",OFFSET(Paramétrages!$F$6,COLUMNS($G:AD)-2,,)),Paramétrages!$X:$X,$B60&amp;$C60)&amp;" sur "&amp;IF(OFFSET(Paramétrages!$G$6,COLUMNS($H:AE)-2,,)=0,"",OFFSET(Paramétrages!$G$6,COLUMNS($H:AE)-2,,))&amp;")"))</f>
        <v/>
      </c>
      <c r="AC60" s="1" t="str">
        <f ca="1">IF(OFFSET(Paramétrages!$F$6,COLUMNS($G:AE)-2,,)=0,"",IF($B60="","",IF(COUNTA(Paramétrages!$F$5:$F$32)=0,"",IF(ISBLANK('Compréhension de l''écrit'!$D60),"",IF((SUMIFS(Paramétrages!$W:$W,Paramétrages!$Y:$Y,IF(OFFSET(Paramétrages!$F$6,COLUMNS($G:AE)-2,,)=0,"",OFFSET(Paramétrages!$F$6,COLUMNS($G:AE)-2,,)),Paramétrages!$X:$X,$B60&amp;$C60)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60&amp;$C60))/(IF(OFFSET(Paramétrages!$G$6,COLUMNS($H:AF)-2,,)=0,"",OFFSET(Paramétrages!$G$6,COLUMNS($H:AF)-2,,)))&lt;0.67,"B","C"))))))&amp;IF(OFFSET(Paramétrages!$F$6,COLUMNS($G:AE)-2,,)=0,"",IF(ISBLANK('Compréhension de l''écrit'!$D60),""," ("&amp;SUMIFS(Paramétrages!$W:$W,Paramétrages!$Y:$Y,IF(OFFSET(Paramétrages!$F$6,COLUMNS($G:AE)-2,,)=0,"",OFFSET(Paramétrages!$F$6,COLUMNS($G:AE)-2,,)),Paramétrages!$X:$X,$B60&amp;$C60)&amp;" sur "&amp;IF(OFFSET(Paramétrages!$G$6,COLUMNS($H:AF)-2,,)=0,"",OFFSET(Paramétrages!$G$6,COLUMNS($H:AF)-2,,))&amp;")"))</f>
        <v/>
      </c>
      <c r="AD60" s="1" t="str">
        <f ca="1">IF(OFFSET(Paramétrages!$F$6,COLUMNS($G:AF)-2,,)=0,"",IF($B60="","",IF(COUNTA(Paramétrages!$F$5:$F$32)=0,"",IF(ISBLANK('Compréhension de l''écrit'!$D60),"",IF((SUMIFS(Paramétrages!$W:$W,Paramétrages!$Y:$Y,IF(OFFSET(Paramétrages!$F$6,COLUMNS($G:AF)-2,,)=0,"",OFFSET(Paramétrages!$F$6,COLUMNS($G:AF)-2,,)),Paramétrages!$X:$X,$B60&amp;$C60)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60&amp;$C60))/(IF(OFFSET(Paramétrages!$G$6,COLUMNS($H:AG)-2,,)=0,"",OFFSET(Paramétrages!$G$6,COLUMNS($H:AG)-2,,)))&lt;0.67,"B","C"))))))&amp;IF(OFFSET(Paramétrages!$F$6,COLUMNS($G:AF)-2,,)=0,"",IF(ISBLANK('Compréhension de l''écrit'!$D60),""," ("&amp;SUMIFS(Paramétrages!$W:$W,Paramétrages!$Y:$Y,IF(OFFSET(Paramétrages!$F$6,COLUMNS($G:AF)-2,,)=0,"",OFFSET(Paramétrages!$F$6,COLUMNS($G:AF)-2,,)),Paramétrages!$X:$X,$B60&amp;$C60)&amp;" sur "&amp;IF(OFFSET(Paramétrages!$G$6,COLUMNS($H:AG)-2,,)=0,"",OFFSET(Paramétrages!$G$6,COLUMNS($H:AG)-2,,))&amp;")"))</f>
        <v/>
      </c>
      <c r="AE60" s="1" t="str">
        <f ca="1">IF(OFFSET(Paramétrages!$F$6,COLUMNS($G:AG)-2,,)=0,"",IF($B60="","",IF(COUNTA(Paramétrages!$F$5:$F$32)=0,"",IF(ISBLANK('Compréhension de l''écrit'!$D60),"",IF((SUMIFS(Paramétrages!$W:$W,Paramétrages!$Y:$Y,IF(OFFSET(Paramétrages!$F$6,COLUMNS($G:AG)-2,,)=0,"",OFFSET(Paramétrages!$F$6,COLUMNS($G:AG)-2,,)),Paramétrages!$X:$X,$B60&amp;$C60)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60&amp;$C60))/(IF(OFFSET(Paramétrages!$G$6,COLUMNS($H:AH)-2,,)=0,"",OFFSET(Paramétrages!$G$6,COLUMNS($H:AH)-2,,)))&lt;0.67,"B","C"))))))&amp;IF(OFFSET(Paramétrages!$F$6,COLUMNS($G:AG)-2,,)=0,"",IF(ISBLANK('Compréhension de l''écrit'!$D60),""," ("&amp;SUMIFS(Paramétrages!$W:$W,Paramétrages!$Y:$Y,IF(OFFSET(Paramétrages!$F$6,COLUMNS($G:AG)-2,,)=0,"",OFFSET(Paramétrages!$F$6,COLUMNS($G:AG)-2,,)),Paramétrages!$X:$X,$B60&amp;$C60)&amp;" sur "&amp;IF(OFFSET(Paramétrages!$G$6,COLUMNS($H:AH)-2,,)=0,"",OFFSET(Paramétrages!$G$6,COLUMNS($H:AH)-2,,))&amp;")"))</f>
        <v/>
      </c>
      <c r="AF60" s="1" t="str">
        <f ca="1">IF(OFFSET(Paramétrages!$F$6,COLUMNS($G:AH)-2,,)=0,"",IF($B60="","",IF(COUNTA(Paramétrages!$F$5:$F$32)=0,"",IF(ISBLANK('Compréhension de l''écrit'!$D60),"",IF((SUMIFS(Paramétrages!$W:$W,Paramétrages!$Y:$Y,IF(OFFSET(Paramétrages!$F$6,COLUMNS($G:AH)-2,,)=0,"",OFFSET(Paramétrages!$F$6,COLUMNS($G:AH)-2,,)),Paramétrages!$X:$X,$B60&amp;$C60)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60&amp;$C60))/(IF(OFFSET(Paramétrages!$G$6,COLUMNS($H:AI)-2,,)=0,"",OFFSET(Paramétrages!$G$6,COLUMNS($H:AI)-2,,)))&lt;0.67,"B","C"))))))&amp;IF(OFFSET(Paramétrages!$F$6,COLUMNS($G:AH)-2,,)=0,"",IF(ISBLANK('Compréhension de l''écrit'!$D60),""," ("&amp;SUMIFS(Paramétrages!$W:$W,Paramétrages!$Y:$Y,IF(OFFSET(Paramétrages!$F$6,COLUMNS($G:AH)-2,,)=0,"",OFFSET(Paramétrages!$F$6,COLUMNS($G:AH)-2,,)),Paramétrages!$X:$X,$B60&amp;$C60)&amp;" sur "&amp;IF(OFFSET(Paramétrages!$G$6,COLUMNS($H:AI)-2,,)=0,"",OFFSET(Paramétrages!$G$6,COLUMNS($H:AI)-2,,))&amp;")"))</f>
        <v/>
      </c>
      <c r="AG60" s="1" t="str">
        <f ca="1">IF(OFFSET(Paramétrages!$F$6,COLUMNS($G:AI)-2,,)=0,"",IF($B60="","",IF(COUNTA(Paramétrages!$F$5:$F$32)=0,"",IF(ISBLANK('Compréhension de l''écrit'!$D60),"",IF((SUMIFS(Paramétrages!$W:$W,Paramétrages!$Y:$Y,IF(OFFSET(Paramétrages!$F$6,COLUMNS($G:AI)-2,,)=0,"",OFFSET(Paramétrages!$F$6,COLUMNS($G:AI)-2,,)),Paramétrages!$X:$X,$B60&amp;$C60)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60&amp;$C60))/(IF(OFFSET(Paramétrages!$G$6,COLUMNS($H:AJ)-2,,)=0,"",OFFSET(Paramétrages!$G$6,COLUMNS($H:AJ)-2,,)))&lt;0.67,"B","C"))))))&amp;IF(OFFSET(Paramétrages!$F$6,COLUMNS($G:AI)-2,,)=0,"",IF(ISBLANK('Compréhension de l''écrit'!$D60),""," ("&amp;SUMIFS(Paramétrages!$W:$W,Paramétrages!$Y:$Y,IF(OFFSET(Paramétrages!$F$6,COLUMNS($G:AI)-2,,)=0,"",OFFSET(Paramétrages!$F$6,COLUMNS($G:AI)-2,,)),Paramétrages!$X:$X,$B60&amp;$C60)&amp;" sur "&amp;IF(OFFSET(Paramétrages!$G$6,COLUMNS($H:AJ)-2,,)=0,"",OFFSET(Paramétrages!$G$6,COLUMNS($H:AJ)-2,,))&amp;")"))</f>
        <v/>
      </c>
      <c r="AH60" s="1" t="str">
        <f ca="1">IF(OFFSET(Paramétrages!$F$6,COLUMNS($G:AJ)-2,,)=0,"",IF($B60="","",IF(COUNTA(Paramétrages!$F$5:$F$32)=0,"",IF(ISBLANK('Compréhension de l''écrit'!$D60),"",IF((SUMIFS(Paramétrages!$W:$W,Paramétrages!$Y:$Y,IF(OFFSET(Paramétrages!$F$6,COLUMNS($G:AJ)-2,,)=0,"",OFFSET(Paramétrages!$F$6,COLUMNS($G:AJ)-2,,)),Paramétrages!$X:$X,$B60&amp;$C60)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60&amp;$C60))/(IF(OFFSET(Paramétrages!$G$6,COLUMNS($H:AK)-2,,)=0,"",OFFSET(Paramétrages!$G$6,COLUMNS($H:AK)-2,,)))&lt;0.67,"B","C"))))))&amp;IF(OFFSET(Paramétrages!$F$6,COLUMNS($G:AJ)-2,,)=0,"",IF(ISBLANK('Compréhension de l''écrit'!$D60),""," ("&amp;SUMIFS(Paramétrages!$W:$W,Paramétrages!$Y:$Y,IF(OFFSET(Paramétrages!$F$6,COLUMNS($G:AJ)-2,,)=0,"",OFFSET(Paramétrages!$F$6,COLUMNS($G:AJ)-2,,)),Paramétrages!$X:$X,$B60&amp;$C60)&amp;" sur "&amp;IF(OFFSET(Paramétrages!$G$6,COLUMNS($H:AK)-2,,)=0,"",OFFSET(Paramétrages!$G$6,COLUMNS($H:AK)-2,,))&amp;")"))</f>
        <v/>
      </c>
      <c r="AI60" s="1" t="str">
        <f ca="1">IF(OFFSET(Paramétrages!$F$6,COLUMNS($G:AK)-2,,)=0,"",IF($B60="","",IF(COUNTA(Paramétrages!$F$5:$F$32)=0,"",IF(ISBLANK('Compréhension de l''écrit'!$D60),"",IF((SUMIFS(Paramétrages!$W:$W,Paramétrages!$Y:$Y,IF(OFFSET(Paramétrages!$F$6,COLUMNS($G:AK)-2,,)=0,"",OFFSET(Paramétrages!$F$6,COLUMNS($G:AK)-2,,)),Paramétrages!$X:$X,$B60&amp;$C60)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60&amp;$C60))/(IF(OFFSET(Paramétrages!$G$6,COLUMNS($H:AL)-2,,)=0,"",OFFSET(Paramétrages!$G$6,COLUMNS($H:AL)-2,,)))&lt;0.67,"B","C"))))))&amp;IF(OFFSET(Paramétrages!$F$6,COLUMNS($G:AK)-2,,)=0,"",IF(ISBLANK('Compréhension de l''écrit'!$D60),""," ("&amp;SUMIFS(Paramétrages!$W:$W,Paramétrages!$Y:$Y,IF(OFFSET(Paramétrages!$F$6,COLUMNS($G:AK)-2,,)=0,"",OFFSET(Paramétrages!$F$6,COLUMNS($G:AK)-2,,)),Paramétrages!$X:$X,$B60&amp;$C60)&amp;" sur "&amp;IF(OFFSET(Paramétrages!$G$6,COLUMNS($H:AL)-2,,)=0,"",OFFSET(Paramétrages!$G$6,COLUMNS($H:AL)-2,,))&amp;")"))</f>
        <v/>
      </c>
      <c r="AJ60" s="1" t="str">
        <f ca="1">IF(OFFSET(Paramétrages!$F$6,COLUMNS($G:AL)-2,,)=0,"",IF($B60="","",IF(COUNTA(Paramétrages!$F$5:$F$32)=0,"",IF(ISBLANK('Compréhension de l''écrit'!$D60),"",IF((SUMIFS(Paramétrages!$W:$W,Paramétrages!$Y:$Y,IF(OFFSET(Paramétrages!$F$6,COLUMNS($G:AL)-2,,)=0,"",OFFSET(Paramétrages!$F$6,COLUMNS($G:AL)-2,,)),Paramétrages!$X:$X,$B60&amp;$C60)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60&amp;$C60))/(IF(OFFSET(Paramétrages!$G$6,COLUMNS($H:AM)-2,,)=0,"",OFFSET(Paramétrages!$G$6,COLUMNS($H:AM)-2,,)))&lt;0.67,"B","C"))))))&amp;IF(OFFSET(Paramétrages!$F$6,COLUMNS($G:AL)-2,,)=0,"",IF(ISBLANK('Compréhension de l''écrit'!$D60),""," ("&amp;SUMIFS(Paramétrages!$W:$W,Paramétrages!$Y:$Y,IF(OFFSET(Paramétrages!$F$6,COLUMNS($G:AL)-2,,)=0,"",OFFSET(Paramétrages!$F$6,COLUMNS($G:AL)-2,,)),Paramétrages!$X:$X,$B60&amp;$C60)&amp;" sur "&amp;IF(OFFSET(Paramétrages!$G$6,COLUMNS($H:AM)-2,,)=0,"",OFFSET(Paramétrages!$G$6,COLUMNS($H:AM)-2,,))&amp;")"))</f>
        <v/>
      </c>
      <c r="AK60" s="1" t="str">
        <f ca="1">IF(OFFSET(Paramétrages!$F$6,COLUMNS($G:AM)-2,,)=0,"",IF($B60="","",IF(COUNTA(Paramétrages!$F$5:$F$32)=0,"",IF(ISBLANK('Compréhension de l''écrit'!$D60),"",IF((SUMIFS(Paramétrages!$W:$W,Paramétrages!$Y:$Y,IF(OFFSET(Paramétrages!$F$6,COLUMNS($G:AM)-2,,)=0,"",OFFSET(Paramétrages!$F$6,COLUMNS($G:AM)-2,,)),Paramétrages!$X:$X,$B60&amp;$C60)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60&amp;$C60))/(IF(OFFSET(Paramétrages!$G$6,COLUMNS($H:AN)-2,,)=0,"",OFFSET(Paramétrages!$G$6,COLUMNS($H:AN)-2,,)))&lt;0.67,"B","C"))))))&amp;IF(OFFSET(Paramétrages!$F$6,COLUMNS($G:AM)-2,,)=0,"",IF(ISBLANK('Compréhension de l''écrit'!$D60),""," ("&amp;SUMIFS(Paramétrages!$W:$W,Paramétrages!$Y:$Y,IF(OFFSET(Paramétrages!$F$6,COLUMNS($G:AM)-2,,)=0,"",OFFSET(Paramétrages!$F$6,COLUMNS($G:AM)-2,,)),Paramétrages!$X:$X,$B60&amp;$C60)&amp;" sur "&amp;IF(OFFSET(Paramétrages!$G$6,COLUMNS($H:AN)-2,,)=0,"",OFFSET(Paramétrages!$G$6,COLUMNS($H:AN)-2,,))&amp;")"))</f>
        <v/>
      </c>
      <c r="AL60" s="1" t="str">
        <f ca="1">IF(OFFSET(Paramétrages!$F$6,COLUMNS($G:AN)-2,,)=0,"",IF($B60="","",IF(COUNTA(Paramétrages!$F$5:$F$32)=0,"",IF(ISBLANK('Compréhension de l''écrit'!$D60),"",IF((SUMIFS(Paramétrages!$W:$W,Paramétrages!$Y:$Y,IF(OFFSET(Paramétrages!$F$6,COLUMNS($G:AN)-2,,)=0,"",OFFSET(Paramétrages!$F$6,COLUMNS($G:AN)-2,,)),Paramétrages!$X:$X,$B60&amp;$C60)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60&amp;$C60))/(IF(OFFSET(Paramétrages!$G$6,COLUMNS($H:AO)-2,,)=0,"",OFFSET(Paramétrages!$G$6,COLUMNS($H:AO)-2,,)))&lt;0.67,"B","C"))))))&amp;IF(OFFSET(Paramétrages!$F$6,COLUMNS($G:AN)-2,,)=0,"",IF(ISBLANK('Compréhension de l''écrit'!$D60),""," ("&amp;SUMIFS(Paramétrages!$W:$W,Paramétrages!$Y:$Y,IF(OFFSET(Paramétrages!$F$6,COLUMNS($G:AN)-2,,)=0,"",OFFSET(Paramétrages!$F$6,COLUMNS($G:AN)-2,,)),Paramétrages!$X:$X,$B60&amp;$C60)&amp;" sur "&amp;IF(OFFSET(Paramétrages!$G$6,COLUMNS($H:AO)-2,,)=0,"",OFFSET(Paramétrages!$G$6,COLUMNS($H:AO)-2,,))&amp;")"))</f>
        <v/>
      </c>
      <c r="AM60" s="1" t="str">
        <f ca="1">IF(OFFSET(Paramétrages!$F$6,COLUMNS($G:AO)-2,,)=0,"",IF($B60="","",IF(COUNTA(Paramétrages!$F$5:$F$32)=0,"",IF(ISBLANK('Compréhension de l''écrit'!$D60),"",IF((SUMIFS(Paramétrages!$W:$W,Paramétrages!$Y:$Y,IF(OFFSET(Paramétrages!$F$6,COLUMNS($G:AO)-2,,)=0,"",OFFSET(Paramétrages!$F$6,COLUMNS($G:AO)-2,,)),Paramétrages!$X:$X,$B60&amp;$C60)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60&amp;$C60))/(IF(OFFSET(Paramétrages!$G$6,COLUMNS($H:AP)-2,,)=0,"",OFFSET(Paramétrages!$G$6,COLUMNS($H:AP)-2,,)))&lt;0.67,"B","C"))))))&amp;IF(OFFSET(Paramétrages!$F$6,COLUMNS($G:AO)-2,,)=0,"",IF(ISBLANK('Compréhension de l''écrit'!$D60),""," ("&amp;SUMIFS(Paramétrages!$W:$W,Paramétrages!$Y:$Y,IF(OFFSET(Paramétrages!$F$6,COLUMNS($G:AO)-2,,)=0,"",OFFSET(Paramétrages!$F$6,COLUMNS($G:AO)-2,,)),Paramétrages!$X:$X,$B60&amp;$C60)&amp;" sur "&amp;IF(OFFSET(Paramétrages!$G$6,COLUMNS($H:AP)-2,,)=0,"",OFFSET(Paramétrages!$G$6,COLUMNS($H:AP)-2,,))&amp;")"))</f>
        <v/>
      </c>
      <c r="AN60" s="1" t="str">
        <f ca="1">IF(OFFSET(Paramétrages!$F$6,COLUMNS($G:AP)-2,,)=0,"",IF($B60="","",IF(COUNTA(Paramétrages!$F$5:$F$32)=0,"",IF(ISBLANK('Compréhension de l''écrit'!$D60),"",IF((SUMIFS(Paramétrages!$W:$W,Paramétrages!$Y:$Y,IF(OFFSET(Paramétrages!$F$6,COLUMNS($G:AP)-2,,)=0,"",OFFSET(Paramétrages!$F$6,COLUMNS($G:AP)-2,,)),Paramétrages!$X:$X,$B60&amp;$C60)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60&amp;$C60))/(IF(OFFSET(Paramétrages!$G$6,COLUMNS($H:AQ)-2,,)=0,"",OFFSET(Paramétrages!$G$6,COLUMNS($H:AQ)-2,,)))&lt;0.67,"B","C"))))))&amp;IF(OFFSET(Paramétrages!$F$6,COLUMNS($G:AP)-2,,)=0,"",IF(ISBLANK('Compréhension de l''écrit'!$D60),""," ("&amp;SUMIFS(Paramétrages!$W:$W,Paramétrages!$Y:$Y,IF(OFFSET(Paramétrages!$F$6,COLUMNS($G:AP)-2,,)=0,"",OFFSET(Paramétrages!$F$6,COLUMNS($G:AP)-2,,)),Paramétrages!$X:$X,$B60&amp;$C60)&amp;" sur "&amp;IF(OFFSET(Paramétrages!$G$6,COLUMNS($H:AQ)-2,,)=0,"",OFFSET(Paramétrages!$G$6,COLUMNS($H:AQ)-2,,))&amp;")"))</f>
        <v/>
      </c>
      <c r="AO60" s="1" t="str">
        <f ca="1">IF(OFFSET(Paramétrages!$F$6,COLUMNS($G:AQ)-2,,)=0,"",IF($B60="","",IF(COUNTA(Paramétrages!$F$5:$F$32)=0,"",IF(ISBLANK('Compréhension de l''écrit'!$D60),"",IF((SUMIFS(Paramétrages!$W:$W,Paramétrages!$Y:$Y,IF(OFFSET(Paramétrages!$F$6,COLUMNS($G:AQ)-2,,)=0,"",OFFSET(Paramétrages!$F$6,COLUMNS($G:AQ)-2,,)),Paramétrages!$X:$X,$B60&amp;$C60)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60&amp;$C60))/(IF(OFFSET(Paramétrages!$G$6,COLUMNS($H:AR)-2,,)=0,"",OFFSET(Paramétrages!$G$6,COLUMNS($H:AR)-2,,)))&lt;0.67,"B","C"))))))&amp;IF(OFFSET(Paramétrages!$F$6,COLUMNS($G:AQ)-2,,)=0,"",IF(ISBLANK('Compréhension de l''écrit'!$D60),""," ("&amp;SUMIFS(Paramétrages!$W:$W,Paramétrages!$Y:$Y,IF(OFFSET(Paramétrages!$F$6,COLUMNS($G:AQ)-2,,)=0,"",OFFSET(Paramétrages!$F$6,COLUMNS($G:AQ)-2,,)),Paramétrages!$X:$X,$B60&amp;$C60)&amp;" sur "&amp;IF(OFFSET(Paramétrages!$G$6,COLUMNS($H:AR)-2,,)=0,"",OFFSET(Paramétrages!$G$6,COLUMNS($H:AR)-2,,))&amp;")"))</f>
        <v/>
      </c>
      <c r="AP60" s="1" t="str">
        <f ca="1">IF(OFFSET(Paramétrages!$F$6,COLUMNS($G:AR)-2,,)=0,"",IF($B60="","",IF(COUNTA(Paramétrages!$F$5:$F$32)=0,"",IF(ISBLANK('Compréhension de l''écrit'!$D60),"",IF((SUMIFS(Paramétrages!$W:$W,Paramétrages!$Y:$Y,IF(OFFSET(Paramétrages!$F$6,COLUMNS($G:AR)-2,,)=0,"",OFFSET(Paramétrages!$F$6,COLUMNS($G:AR)-2,,)),Paramétrages!$X:$X,$B60&amp;$C60)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60&amp;$C60))/(IF(OFFSET(Paramétrages!$G$6,COLUMNS($H:AS)-2,,)=0,"",OFFSET(Paramétrages!$G$6,COLUMNS($H:AS)-2,,)))&lt;0.67,"B","C"))))))&amp;IF(OFFSET(Paramétrages!$F$6,COLUMNS($G:AR)-2,,)=0,"",IF(ISBLANK('Compréhension de l''écrit'!$D60),""," ("&amp;SUMIFS(Paramétrages!$W:$W,Paramétrages!$Y:$Y,IF(OFFSET(Paramétrages!$F$6,COLUMNS($G:AR)-2,,)=0,"",OFFSET(Paramétrages!$F$6,COLUMNS($G:AR)-2,,)),Paramétrages!$X:$X,$B60&amp;$C60)&amp;" sur "&amp;IF(OFFSET(Paramétrages!$G$6,COLUMNS($H:AS)-2,,)=0,"",OFFSET(Paramétrages!$G$6,COLUMNS($H:AS)-2,,))&amp;")"))</f>
        <v/>
      </c>
      <c r="AQ60" s="1" t="str">
        <f ca="1">IF(OFFSET(Paramétrages!$F$6,COLUMNS($G:AS)-2,,)=0,"",IF($B60="","",IF(COUNTA(Paramétrages!$F$5:$F$32)=0,"",IF(ISBLANK('Compréhension de l''écrit'!$D60),"",IF((SUMIFS(Paramétrages!$W:$W,Paramétrages!$Y:$Y,IF(OFFSET(Paramétrages!$F$6,COLUMNS($G:AS)-2,,)=0,"",OFFSET(Paramétrages!$F$6,COLUMNS($G:AS)-2,,)),Paramétrages!$X:$X,$B60&amp;$C60)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60&amp;$C60))/(IF(OFFSET(Paramétrages!$G$6,COLUMNS($H:AT)-2,,)=0,"",OFFSET(Paramétrages!$G$6,COLUMNS($H:AT)-2,,)))&lt;0.67,"B","C"))))))&amp;IF(OFFSET(Paramétrages!$F$6,COLUMNS($G:AS)-2,,)=0,"",IF(ISBLANK('Compréhension de l''écrit'!$D60),""," ("&amp;SUMIFS(Paramétrages!$W:$W,Paramétrages!$Y:$Y,IF(OFFSET(Paramétrages!$F$6,COLUMNS($G:AS)-2,,)=0,"",OFFSET(Paramétrages!$F$6,COLUMNS($G:AS)-2,,)),Paramétrages!$X:$X,$B60&amp;$C60)&amp;" sur "&amp;IF(OFFSET(Paramétrages!$G$6,COLUMNS($H:AT)-2,,)=0,"",OFFSET(Paramétrages!$G$6,COLUMNS($H:AT)-2,,))&amp;")"))</f>
        <v/>
      </c>
      <c r="AR60" s="1" t="str">
        <f ca="1">IF(OFFSET(Paramétrages!$F$6,COLUMNS($G:AT)-2,,)=0,"",IF($B60="","",IF(COUNTA(Paramétrages!$F$5:$F$32)=0,"",IF(ISBLANK('Compréhension de l''écrit'!$D60),"",IF((SUMIFS(Paramétrages!$W:$W,Paramétrages!$Y:$Y,IF(OFFSET(Paramétrages!$F$6,COLUMNS($G:AT)-2,,)=0,"",OFFSET(Paramétrages!$F$6,COLUMNS($G:AT)-2,,)),Paramétrages!$X:$X,$B60&amp;$C60)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60&amp;$C60))/(IF(OFFSET(Paramétrages!$G$6,COLUMNS($H:AU)-2,,)=0,"",OFFSET(Paramétrages!$G$6,COLUMNS($H:AU)-2,,)))&lt;0.67,"B","C"))))))&amp;IF(OFFSET(Paramétrages!$F$6,COLUMNS($G:AT)-2,,)=0,"",IF(ISBLANK('Compréhension de l''écrit'!$D60),""," ("&amp;SUMIFS(Paramétrages!$W:$W,Paramétrages!$Y:$Y,IF(OFFSET(Paramétrages!$F$6,COLUMNS($G:AT)-2,,)=0,"",OFFSET(Paramétrages!$F$6,COLUMNS($G:AT)-2,,)),Paramétrages!$X:$X,$B60&amp;$C60)&amp;" sur "&amp;IF(OFFSET(Paramétrages!$G$6,COLUMNS($H:AU)-2,,)=0,"",OFFSET(Paramétrages!$G$6,COLUMNS($H:AU)-2,,))&amp;")"))</f>
        <v/>
      </c>
      <c r="AS60" s="1" t="str">
        <f ca="1">IF(OFFSET(Paramétrages!$F$6,COLUMNS($G:AU)-2,,)=0,"",IF($B60="","",IF(COUNTA(Paramétrages!$F$5:$F$32)=0,"",IF(ISBLANK('Compréhension de l''écrit'!$D60),"",IF((SUMIFS(Paramétrages!$W:$W,Paramétrages!$Y:$Y,IF(OFFSET(Paramétrages!$F$6,COLUMNS($G:AU)-2,,)=0,"",OFFSET(Paramétrages!$F$6,COLUMNS($G:AU)-2,,)),Paramétrages!$X:$X,$B60&amp;$C60)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60&amp;$C60))/(IF(OFFSET(Paramétrages!$G$6,COLUMNS($H:AV)-2,,)=0,"",OFFSET(Paramétrages!$G$6,COLUMNS($H:AV)-2,,)))&lt;0.67,"B","C"))))))&amp;IF(OFFSET(Paramétrages!$F$6,COLUMNS($G:AU)-2,,)=0,"",IF(ISBLANK('Compréhension de l''écrit'!$D60),""," ("&amp;SUMIFS(Paramétrages!$W:$W,Paramétrages!$Y:$Y,IF(OFFSET(Paramétrages!$F$6,COLUMNS($G:AU)-2,,)=0,"",OFFSET(Paramétrages!$F$6,COLUMNS($G:AU)-2,,)),Paramétrages!$X:$X,$B60&amp;$C60)&amp;" sur "&amp;IF(OFFSET(Paramétrages!$G$6,COLUMNS($H:AV)-2,,)=0,"",OFFSET(Paramétrages!$G$6,COLUMNS($H:AV)-2,,))&amp;")"))</f>
        <v/>
      </c>
      <c r="AT60" s="1" t="str">
        <f ca="1">IF(OFFSET(Paramétrages!$F$6,COLUMNS($G:AV)-2,,)=0,"",IF($B60="","",IF(COUNTA(Paramétrages!$F$5:$F$32)=0,"",IF(ISBLANK('Compréhension de l''écrit'!$D60),"",IF((SUMIFS(Paramétrages!$W:$W,Paramétrages!$Y:$Y,IF(OFFSET(Paramétrages!$F$6,COLUMNS($G:AV)-2,,)=0,"",OFFSET(Paramétrages!$F$6,COLUMNS($G:AV)-2,,)),Paramétrages!$X:$X,$B60&amp;$C60)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60&amp;$C60))/(IF(OFFSET(Paramétrages!$G$6,COLUMNS($H:AW)-2,,)=0,"",OFFSET(Paramétrages!$G$6,COLUMNS($H:AW)-2,,)))&lt;0.67,"B","C"))))))&amp;IF(OFFSET(Paramétrages!$F$6,COLUMNS($G:AV)-2,,)=0,"",IF(ISBLANK('Compréhension de l''écrit'!$D60),""," ("&amp;SUMIFS(Paramétrages!$W:$W,Paramétrages!$Y:$Y,IF(OFFSET(Paramétrages!$F$6,COLUMNS($G:AV)-2,,)=0,"",OFFSET(Paramétrages!$F$6,COLUMNS($G:AV)-2,,)),Paramétrages!$X:$X,$B60&amp;$C60)&amp;" sur "&amp;IF(OFFSET(Paramétrages!$G$6,COLUMNS($H:AW)-2,,)=0,"",OFFSET(Paramétrages!$G$6,COLUMNS($H:AW)-2,,))&amp;")"))</f>
        <v/>
      </c>
      <c r="AU60" s="1" t="str">
        <f ca="1">IF(OFFSET(Paramétrages!$F$6,COLUMNS($G:AW)-2,,)=0,"",IF($B60="","",IF(COUNTA(Paramétrages!$F$5:$F$32)=0,"",IF(ISBLANK('Compréhension de l''écrit'!$D60),"",IF((SUMIFS(Paramétrages!$W:$W,Paramétrages!$Y:$Y,IF(OFFSET(Paramétrages!$F$6,COLUMNS($G:AW)-2,,)=0,"",OFFSET(Paramétrages!$F$6,COLUMNS($G:AW)-2,,)),Paramétrages!$X:$X,$B60&amp;$C60)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60&amp;$C60))/(IF(OFFSET(Paramétrages!$G$6,COLUMNS($H:AX)-2,,)=0,"",OFFSET(Paramétrages!$G$6,COLUMNS($H:AX)-2,,)))&lt;0.67,"B","C"))))))&amp;IF(OFFSET(Paramétrages!$F$6,COLUMNS($G:AW)-2,,)=0,"",IF(ISBLANK('Compréhension de l''écrit'!$D60),""," ("&amp;SUMIFS(Paramétrages!$W:$W,Paramétrages!$Y:$Y,IF(OFFSET(Paramétrages!$F$6,COLUMNS($G:AW)-2,,)=0,"",OFFSET(Paramétrages!$F$6,COLUMNS($G:AW)-2,,)),Paramétrages!$X:$X,$B60&amp;$C60)&amp;" sur "&amp;IF(OFFSET(Paramétrages!$G$6,COLUMNS($H:AX)-2,,)=0,"",OFFSET(Paramétrages!$G$6,COLUMNS($H:AX)-2,,))&amp;")"))</f>
        <v/>
      </c>
      <c r="AV60" s="1" t="str">
        <f ca="1">IF(OFFSET(Paramétrages!$F$6,COLUMNS($G:AX)-2,,)=0,"",IF($B60="","",IF(COUNTA(Paramétrages!$F$5:$F$32)=0,"",IF(ISBLANK('Compréhension de l''écrit'!$D60),"",IF((SUMIFS(Paramétrages!$W:$W,Paramétrages!$Y:$Y,IF(OFFSET(Paramétrages!$F$6,COLUMNS($G:AX)-2,,)=0,"",OFFSET(Paramétrages!$F$6,COLUMNS($G:AX)-2,,)),Paramétrages!$X:$X,$B60&amp;$C60)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60&amp;$C60))/(IF(OFFSET(Paramétrages!$G$6,COLUMNS($H:AY)-2,,)=0,"",OFFSET(Paramétrages!$G$6,COLUMNS($H:AY)-2,,)))&lt;0.67,"B","C"))))))&amp;IF(OFFSET(Paramétrages!$F$6,COLUMNS($G:AX)-2,,)=0,"",IF(ISBLANK('Compréhension de l''écrit'!$D60),""," ("&amp;SUMIFS(Paramétrages!$W:$W,Paramétrages!$Y:$Y,IF(OFFSET(Paramétrages!$F$6,COLUMNS($G:AX)-2,,)=0,"",OFFSET(Paramétrages!$F$6,COLUMNS($G:AX)-2,,)),Paramétrages!$X:$X,$B60&amp;$C60)&amp;" sur "&amp;IF(OFFSET(Paramétrages!$G$6,COLUMNS($H:AY)-2,,)=0,"",OFFSET(Paramétrages!$G$6,COLUMNS($H:AY)-2,,))&amp;")"))</f>
        <v/>
      </c>
      <c r="AW60" s="1" t="str">
        <f ca="1">IF(OFFSET(Paramétrages!$F$6,COLUMNS($G:AY)-2,,)=0,"",IF($B60="","",IF(COUNTA(Paramétrages!$F$5:$F$32)=0,"",IF(ISBLANK('Compréhension de l''écrit'!$D60),"",IF((SUMIFS(Paramétrages!$W:$W,Paramétrages!$Y:$Y,IF(OFFSET(Paramétrages!$F$6,COLUMNS($G:AY)-2,,)=0,"",OFFSET(Paramétrages!$F$6,COLUMNS($G:AY)-2,,)),Paramétrages!$X:$X,$B60&amp;$C60)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60&amp;$C60))/(IF(OFFSET(Paramétrages!$G$6,COLUMNS($H:AZ)-2,,)=0,"",OFFSET(Paramétrages!$G$6,COLUMNS($H:AZ)-2,,)))&lt;0.67,"B","C"))))))&amp;IF(OFFSET(Paramétrages!$F$6,COLUMNS($G:AY)-2,,)=0,"",IF(ISBLANK('Compréhension de l''écrit'!$D60),""," ("&amp;SUMIFS(Paramétrages!$W:$W,Paramétrages!$Y:$Y,IF(OFFSET(Paramétrages!$F$6,COLUMNS($G:AY)-2,,)=0,"",OFFSET(Paramétrages!$F$6,COLUMNS($G:AY)-2,,)),Paramétrages!$X:$X,$B60&amp;$C60)&amp;" sur "&amp;IF(OFFSET(Paramétrages!$G$6,COLUMNS($H:AZ)-2,,)=0,"",OFFSET(Paramétrages!$G$6,COLUMNS($H:AZ)-2,,))&amp;")"))</f>
        <v/>
      </c>
      <c r="AX60" s="1" t="str">
        <f ca="1">IF(OFFSET(Paramétrages!$F$6,COLUMNS($G:AZ)-2,,)=0,"",IF($B60="","",IF(COUNTA(Paramétrages!$F$5:$F$32)=0,"",IF(ISBLANK('Compréhension de l''écrit'!$D60),"",IF((SUMIFS(Paramétrages!$W:$W,Paramétrages!$Y:$Y,IF(OFFSET(Paramétrages!$F$6,COLUMNS($G:AZ)-2,,)=0,"",OFFSET(Paramétrages!$F$6,COLUMNS($G:AZ)-2,,)),Paramétrages!$X:$X,$B60&amp;$C60)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60&amp;$C60))/(IF(OFFSET(Paramétrages!$G$6,COLUMNS($H:BA)-2,,)=0,"",OFFSET(Paramétrages!$G$6,COLUMNS($H:BA)-2,,)))&lt;0.67,"B","C"))))))&amp;IF(OFFSET(Paramétrages!$F$6,COLUMNS($G:AZ)-2,,)=0,"",IF(ISBLANK('Compréhension de l''écrit'!$D60),""," ("&amp;SUMIFS(Paramétrages!$W:$W,Paramétrages!$Y:$Y,IF(OFFSET(Paramétrages!$F$6,COLUMNS($G:AZ)-2,,)=0,"",OFFSET(Paramétrages!$F$6,COLUMNS($G:AZ)-2,,)),Paramétrages!$X:$X,$B60&amp;$C60)&amp;" sur "&amp;IF(OFFSET(Paramétrages!$G$6,COLUMNS($H:BA)-2,,)=0,"",OFFSET(Paramétrages!$G$6,COLUMNS($H:BA)-2,,))&amp;")"))</f>
        <v/>
      </c>
      <c r="AY60" s="1" t="str">
        <f ca="1">IF(OFFSET(Paramétrages!$F$6,COLUMNS($G:BA)-2,,)=0,"",IF($B60="","",IF(COUNTA(Paramétrages!$F$5:$F$32)=0,"",IF(ISBLANK('Compréhension de l''écrit'!$D60),"",IF((SUMIFS(Paramétrages!$W:$W,Paramétrages!$Y:$Y,IF(OFFSET(Paramétrages!$F$6,COLUMNS($G:BA)-2,,)=0,"",OFFSET(Paramétrages!$F$6,COLUMNS($G:BA)-2,,)),Paramétrages!$X:$X,$B60&amp;$C60)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60&amp;$C60))/(IF(OFFSET(Paramétrages!$G$6,COLUMNS($H:BB)-2,,)=0,"",OFFSET(Paramétrages!$G$6,COLUMNS($H:BB)-2,,)))&lt;0.67,"B","C"))))))&amp;IF(OFFSET(Paramétrages!$F$6,COLUMNS($G:BA)-2,,)=0,"",IF(ISBLANK('Compréhension de l''écrit'!$D60),""," ("&amp;SUMIFS(Paramétrages!$W:$W,Paramétrages!$Y:$Y,IF(OFFSET(Paramétrages!$F$6,COLUMNS($G:BA)-2,,)=0,"",OFFSET(Paramétrages!$F$6,COLUMNS($G:BA)-2,,)),Paramétrages!$X:$X,$B60&amp;$C60)&amp;" sur "&amp;IF(OFFSET(Paramétrages!$G$6,COLUMNS($H:BB)-2,,)=0,"",OFFSET(Paramétrages!$G$6,COLUMNS($H:BB)-2,,))&amp;")"))</f>
        <v/>
      </c>
      <c r="AZ60" s="1" t="str">
        <f ca="1">IF(OFFSET(Paramétrages!$F$6,COLUMNS($G:BB)-2,,)=0,"",IF($B60="","",IF(COUNTA(Paramétrages!$F$5:$F$32)=0,"",IF(ISBLANK('Compréhension de l''écrit'!$D60),"",IF((SUMIFS(Paramétrages!$W:$W,Paramétrages!$Y:$Y,IF(OFFSET(Paramétrages!$F$6,COLUMNS($G:BB)-2,,)=0,"",OFFSET(Paramétrages!$F$6,COLUMNS($G:BB)-2,,)),Paramétrages!$X:$X,$B60&amp;$C60)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60&amp;$C60))/(IF(OFFSET(Paramétrages!$G$6,COLUMNS($H:BC)-2,,)=0,"",OFFSET(Paramétrages!$G$6,COLUMNS($H:BC)-2,,)))&lt;0.67,"B","C"))))))&amp;IF(OFFSET(Paramétrages!$F$6,COLUMNS($G:BB)-2,,)=0,"",IF(ISBLANK('Compréhension de l''écrit'!$D60),""," ("&amp;SUMIFS(Paramétrages!$W:$W,Paramétrages!$Y:$Y,IF(OFFSET(Paramétrages!$F$6,COLUMNS($G:BB)-2,,)=0,"",OFFSET(Paramétrages!$F$6,COLUMNS($G:BB)-2,,)),Paramétrages!$X:$X,$B60&amp;$C60)&amp;" sur "&amp;IF(OFFSET(Paramétrages!$G$6,COLUMNS($H:BC)-2,,)=0,"",OFFSET(Paramétrages!$G$6,COLUMNS($H:BC)-2,,))&amp;")"))</f>
        <v/>
      </c>
      <c r="BA60" s="1" t="str">
        <f ca="1">IF(OFFSET(Paramétrages!$F$6,COLUMNS($G:BC)-2,,)=0,"",IF($B60="","",IF(COUNTA(Paramétrages!$F$5:$F$32)=0,"",IF(ISBLANK('Compréhension de l''écrit'!$D60),"",IF((SUMIFS(Paramétrages!$W:$W,Paramétrages!$Y:$Y,IF(OFFSET(Paramétrages!$F$6,COLUMNS($G:BC)-2,,)=0,"",OFFSET(Paramétrages!$F$6,COLUMNS($G:BC)-2,,)),Paramétrages!$X:$X,$B60&amp;$C60)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60&amp;$C60))/(IF(OFFSET(Paramétrages!$G$6,COLUMNS($H:BD)-2,,)=0,"",OFFSET(Paramétrages!$G$6,COLUMNS($H:BD)-2,,)))&lt;0.67,"B","C"))))))&amp;IF(OFFSET(Paramétrages!$F$6,COLUMNS($G:BC)-2,,)=0,"",IF(ISBLANK('Compréhension de l''écrit'!$D60),""," ("&amp;SUMIFS(Paramétrages!$W:$W,Paramétrages!$Y:$Y,IF(OFFSET(Paramétrages!$F$6,COLUMNS($G:BC)-2,,)=0,"",OFFSET(Paramétrages!$F$6,COLUMNS($G:BC)-2,,)),Paramétrages!$X:$X,$B60&amp;$C60)&amp;" sur "&amp;IF(OFFSET(Paramétrages!$G$6,COLUMNS($H:BD)-2,,)=0,"",OFFSET(Paramétrages!$G$6,COLUMNS($H:BD)-2,,))&amp;")"))</f>
        <v/>
      </c>
      <c r="BB60" s="1" t="str">
        <f ca="1">IF(OFFSET(Paramétrages!$F$6,COLUMNS($G:BD)-2,,)=0,"",IF($B60="","",IF(COUNTA(Paramétrages!$F$5:$F$32)=0,"",IF(ISBLANK('Compréhension de l''écrit'!$D60),"",IF((SUMIFS(Paramétrages!$W:$W,Paramétrages!$Y:$Y,IF(OFFSET(Paramétrages!$F$6,COLUMNS($G:BD)-2,,)=0,"",OFFSET(Paramétrages!$F$6,COLUMNS($G:BD)-2,,)),Paramétrages!$X:$X,$B60&amp;$C60)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60&amp;$C60))/(IF(OFFSET(Paramétrages!$G$6,COLUMNS($H:BE)-2,,)=0,"",OFFSET(Paramétrages!$G$6,COLUMNS($H:BE)-2,,)))&lt;0.67,"B","C"))))))&amp;IF(OFFSET(Paramétrages!$F$6,COLUMNS($G:BD)-2,,)=0,"",IF(ISBLANK('Compréhension de l''écrit'!$D60),""," ("&amp;SUMIFS(Paramétrages!$W:$W,Paramétrages!$Y:$Y,IF(OFFSET(Paramétrages!$F$6,COLUMNS($G:BD)-2,,)=0,"",OFFSET(Paramétrages!$F$6,COLUMNS($G:BD)-2,,)),Paramétrages!$X:$X,$B60&amp;$C60)&amp;" sur "&amp;IF(OFFSET(Paramétrages!$G$6,COLUMNS($H:BE)-2,,)=0,"",OFFSET(Paramétrages!$G$6,COLUMNS($H:BE)-2,,))&amp;")"))</f>
        <v/>
      </c>
      <c r="BC60" s="1" t="str">
        <f ca="1">IF(OFFSET(Paramétrages!$F$6,COLUMNS($G:BE)-2,,)=0,"",IF($B60="","",IF(COUNTA(Paramétrages!$F$5:$F$32)=0,"",IF(ISBLANK('Compréhension de l''écrit'!$D60),"",IF((SUMIFS(Paramétrages!$W:$W,Paramétrages!$Y:$Y,IF(OFFSET(Paramétrages!$F$6,COLUMNS($G:BE)-2,,)=0,"",OFFSET(Paramétrages!$F$6,COLUMNS($G:BE)-2,,)),Paramétrages!$X:$X,$B60&amp;$C60)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60&amp;$C60))/(IF(OFFSET(Paramétrages!$G$6,COLUMNS($H:BF)-2,,)=0,"",OFFSET(Paramétrages!$G$6,COLUMNS($H:BF)-2,,)))&lt;0.67,"B","C"))))))&amp;IF(OFFSET(Paramétrages!$F$6,COLUMNS($G:BE)-2,,)=0,"",IF(ISBLANK('Compréhension de l''écrit'!$D60),""," ("&amp;SUMIFS(Paramétrages!$W:$W,Paramétrages!$Y:$Y,IF(OFFSET(Paramétrages!$F$6,COLUMNS($G:BE)-2,,)=0,"",OFFSET(Paramétrages!$F$6,COLUMNS($G:BE)-2,,)),Paramétrages!$X:$X,$B60&amp;$C60)&amp;" sur "&amp;IF(OFFSET(Paramétrages!$G$6,COLUMNS($H:BF)-2,,)=0,"",OFFSET(Paramétrages!$G$6,COLUMNS($H:BF)-2,,))&amp;")"))</f>
        <v/>
      </c>
      <c r="BD60" s="1" t="str">
        <f ca="1">IF(OFFSET(Paramétrages!$F$6,COLUMNS($G:BF)-2,,)=0,"",IF($B60="","",IF(COUNTA(Paramétrages!$F$5:$F$32)=0,"",IF(ISBLANK('Compréhension de l''écrit'!$D60),"",IF((SUMIFS(Paramétrages!$W:$W,Paramétrages!$Y:$Y,IF(OFFSET(Paramétrages!$F$6,COLUMNS($G:BF)-2,,)=0,"",OFFSET(Paramétrages!$F$6,COLUMNS($G:BF)-2,,)),Paramétrages!$X:$X,$B60&amp;$C60)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60&amp;$C60))/(IF(OFFSET(Paramétrages!$G$6,COLUMNS($H:BG)-2,,)=0,"",OFFSET(Paramétrages!$G$6,COLUMNS($H:BG)-2,,)))&lt;0.67,"B","C"))))))&amp;IF(OFFSET(Paramétrages!$F$6,COLUMNS($G:BF)-2,,)=0,"",IF(ISBLANK('Compréhension de l''écrit'!$D60),""," ("&amp;SUMIFS(Paramétrages!$W:$W,Paramétrages!$Y:$Y,IF(OFFSET(Paramétrages!$F$6,COLUMNS($G:BF)-2,,)=0,"",OFFSET(Paramétrages!$F$6,COLUMNS($G:BF)-2,,)),Paramétrages!$X:$X,$B60&amp;$C60)&amp;" sur "&amp;IF(OFFSET(Paramétrages!$G$6,COLUMNS($H:BG)-2,,)=0,"",OFFSET(Paramétrages!$G$6,COLUMNS($H:BG)-2,,))&amp;")"))</f>
        <v/>
      </c>
      <c r="BE60" s="1" t="str">
        <f ca="1">IF(OFFSET(Paramétrages!$F$6,COLUMNS($G:BG)-2,,)=0,"",IF($B60="","",IF(COUNTA(Paramétrages!$F$5:$F$32)=0,"",IF(ISBLANK('Compréhension de l''écrit'!$D60),"",IF((SUMIFS(Paramétrages!$W:$W,Paramétrages!$Y:$Y,IF(OFFSET(Paramétrages!$F$6,COLUMNS($G:BG)-2,,)=0,"",OFFSET(Paramétrages!$F$6,COLUMNS($G:BG)-2,,)),Paramétrages!$X:$X,$B60&amp;$C60)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60&amp;$C60))/(IF(OFFSET(Paramétrages!$G$6,COLUMNS($H:BH)-2,,)=0,"",OFFSET(Paramétrages!$G$6,COLUMNS($H:BH)-2,,)))&lt;0.67,"B","C"))))))&amp;IF(OFFSET(Paramétrages!$F$6,COLUMNS($G:BG)-2,,)=0,"",IF(ISBLANK('Compréhension de l''écrit'!$D60),""," ("&amp;SUMIFS(Paramétrages!$W:$W,Paramétrages!$Y:$Y,IF(OFFSET(Paramétrages!$F$6,COLUMNS($G:BG)-2,,)=0,"",OFFSET(Paramétrages!$F$6,COLUMNS($G:BG)-2,,)),Paramétrages!$X:$X,$B60&amp;$C60)&amp;" sur "&amp;IF(OFFSET(Paramétrages!$G$6,COLUMNS($H:BH)-2,,)=0,"",OFFSET(Paramétrages!$G$6,COLUMNS($H:BH)-2,,))&amp;")"))</f>
        <v/>
      </c>
      <c r="BF60" s="1" t="str">
        <f ca="1">IF(OFFSET(Paramétrages!$F$6,COLUMNS($G:BH)-2,,)=0,"",IF($B60="","",IF(COUNTA(Paramétrages!$F$5:$F$32)=0,"",IF(ISBLANK('Compréhension de l''écrit'!$D60),"",IF((SUMIFS(Paramétrages!$W:$W,Paramétrages!$Y:$Y,IF(OFFSET(Paramétrages!$F$6,COLUMNS($G:BH)-2,,)=0,"",OFFSET(Paramétrages!$F$6,COLUMNS($G:BH)-2,,)),Paramétrages!$X:$X,$B60&amp;$C60)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60&amp;$C60))/(IF(OFFSET(Paramétrages!$G$6,COLUMNS($H:BI)-2,,)=0,"",OFFSET(Paramétrages!$G$6,COLUMNS($H:BI)-2,,)))&lt;0.67,"B","C"))))))&amp;IF(OFFSET(Paramétrages!$F$6,COLUMNS($G:BH)-2,,)=0,"",IF(ISBLANK('Compréhension de l''écrit'!$D60),""," ("&amp;SUMIFS(Paramétrages!$W:$W,Paramétrages!$Y:$Y,IF(OFFSET(Paramétrages!$F$6,COLUMNS($G:BH)-2,,)=0,"",OFFSET(Paramétrages!$F$6,COLUMNS($G:BH)-2,,)),Paramétrages!$X:$X,$B60&amp;$C60)&amp;" sur "&amp;IF(OFFSET(Paramétrages!$G$6,COLUMNS($H:BI)-2,,)=0,"",OFFSET(Paramétrages!$G$6,COLUMNS($H:BI)-2,,))&amp;")"))</f>
        <v/>
      </c>
      <c r="BG60" s="1" t="str">
        <f ca="1">IF(OFFSET(Paramétrages!$F$6,COLUMNS($G:BI)-2,,)=0,"",IF($B60="","",IF(COUNTA(Paramétrages!$F$5:$F$32)=0,"",IF(ISBLANK('Compréhension de l''écrit'!$D60),"",IF((SUMIFS(Paramétrages!$W:$W,Paramétrages!$Y:$Y,IF(OFFSET(Paramétrages!$F$6,COLUMNS($G:BI)-2,,)=0,"",OFFSET(Paramétrages!$F$6,COLUMNS($G:BI)-2,,)),Paramétrages!$X:$X,$B60&amp;$C60)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60&amp;$C60))/(IF(OFFSET(Paramétrages!$G$6,COLUMNS($H:BJ)-2,,)=0,"",OFFSET(Paramétrages!$G$6,COLUMNS($H:BJ)-2,,)))&lt;0.67,"B","C"))))))&amp;IF(OFFSET(Paramétrages!$F$6,COLUMNS($G:BI)-2,,)=0,"",IF(ISBLANK('Compréhension de l''écrit'!$D60),""," ("&amp;SUMIFS(Paramétrages!$W:$W,Paramétrages!$Y:$Y,IF(OFFSET(Paramétrages!$F$6,COLUMNS($G:BI)-2,,)=0,"",OFFSET(Paramétrages!$F$6,COLUMNS($G:BI)-2,,)),Paramétrages!$X:$X,$B60&amp;$C60)&amp;" sur "&amp;IF(OFFSET(Paramétrages!$G$6,COLUMNS($H:BJ)-2,,)=0,"",OFFSET(Paramétrages!$G$6,COLUMNS($H:BJ)-2,,))&amp;")"))</f>
        <v/>
      </c>
      <c r="BH60" s="1" t="str">
        <f ca="1">IF(OFFSET(Paramétrages!$F$6,COLUMNS($G:BJ)-2,,)=0,"",IF($B60="","",IF(COUNTA(Paramétrages!$F$5:$F$32)=0,"",IF(ISBLANK('Compréhension de l''écrit'!$D60),"",IF((SUMIFS(Paramétrages!$W:$W,Paramétrages!$Y:$Y,IF(OFFSET(Paramétrages!$F$6,COLUMNS($G:BJ)-2,,)=0,"",OFFSET(Paramétrages!$F$6,COLUMNS($G:BJ)-2,,)),Paramétrages!$X:$X,$B60&amp;$C60)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60&amp;$C60))/(IF(OFFSET(Paramétrages!$G$6,COLUMNS($H:BK)-2,,)=0,"",OFFSET(Paramétrages!$G$6,COLUMNS($H:BK)-2,,)))&lt;0.67,"B","C"))))))&amp;IF(OFFSET(Paramétrages!$F$6,COLUMNS($G:BJ)-2,,)=0,"",IF(ISBLANK('Compréhension de l''écrit'!$D60),""," ("&amp;SUMIFS(Paramétrages!$W:$W,Paramétrages!$Y:$Y,IF(OFFSET(Paramétrages!$F$6,COLUMNS($G:BJ)-2,,)=0,"",OFFSET(Paramétrages!$F$6,COLUMNS($G:BJ)-2,,)),Paramétrages!$X:$X,$B60&amp;$C60)&amp;" sur "&amp;IF(OFFSET(Paramétrages!$G$6,COLUMNS($H:BK)-2,,)=0,"",OFFSET(Paramétrages!$G$6,COLUMNS($H:BK)-2,,))&amp;")"))</f>
        <v/>
      </c>
      <c r="BI60" s="1" t="str">
        <f ca="1">IF(OFFSET(Paramétrages!$F$6,COLUMNS($G:BK)-2,,)=0,"",IF($B60="","",IF(COUNTA(Paramétrages!$F$5:$F$32)=0,"",IF(ISBLANK('Compréhension de l''écrit'!$D60),"",IF((SUMIFS(Paramétrages!$W:$W,Paramétrages!$Y:$Y,IF(OFFSET(Paramétrages!$F$6,COLUMNS($G:BK)-2,,)=0,"",OFFSET(Paramétrages!$F$6,COLUMNS($G:BK)-2,,)),Paramétrages!$X:$X,$B60&amp;$C60)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60&amp;$C60))/(IF(OFFSET(Paramétrages!$G$6,COLUMNS($H:BL)-2,,)=0,"",OFFSET(Paramétrages!$G$6,COLUMNS($H:BL)-2,,)))&lt;0.67,"B","C"))))))&amp;IF(OFFSET(Paramétrages!$F$6,COLUMNS($G:BK)-2,,)=0,"",IF(ISBLANK('Compréhension de l''écrit'!$D60),""," ("&amp;SUMIFS(Paramétrages!$W:$W,Paramétrages!$Y:$Y,IF(OFFSET(Paramétrages!$F$6,COLUMNS($G:BK)-2,,)=0,"",OFFSET(Paramétrages!$F$6,COLUMNS($G:BK)-2,,)),Paramétrages!$X:$X,$B60&amp;$C60)&amp;" sur "&amp;IF(OFFSET(Paramétrages!$G$6,COLUMNS($H:BL)-2,,)=0,"",OFFSET(Paramétrages!$G$6,COLUMNS($H:BL)-2,,))&amp;")"))</f>
        <v/>
      </c>
      <c r="BJ60" s="1" t="str">
        <f ca="1">IF(OFFSET(Paramétrages!$F$6,COLUMNS($G:BL)-2,,)=0,"",IF($B60="","",IF(COUNTA(Paramétrages!$F$5:$F$32)=0,"",IF(ISBLANK('Compréhension de l''écrit'!$D60),"",IF((SUMIFS(Paramétrages!$W:$W,Paramétrages!$Y:$Y,IF(OFFSET(Paramétrages!$F$6,COLUMNS($G:BL)-2,,)=0,"",OFFSET(Paramétrages!$F$6,COLUMNS($G:BL)-2,,)),Paramétrages!$X:$X,$B60&amp;$C60)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60&amp;$C60))/(IF(OFFSET(Paramétrages!$G$6,COLUMNS($H:BM)-2,,)=0,"",OFFSET(Paramétrages!$G$6,COLUMNS($H:BM)-2,,)))&lt;0.67,"B","C"))))))&amp;IF(OFFSET(Paramétrages!$F$6,COLUMNS($G:BL)-2,,)=0,"",IF(ISBLANK('Compréhension de l''écrit'!$D60),""," ("&amp;SUMIFS(Paramétrages!$W:$W,Paramétrages!$Y:$Y,IF(OFFSET(Paramétrages!$F$6,COLUMNS($G:BL)-2,,)=0,"",OFFSET(Paramétrages!$F$6,COLUMNS($G:BL)-2,,)),Paramétrages!$X:$X,$B60&amp;$C60)&amp;" sur "&amp;IF(OFFSET(Paramétrages!$G$6,COLUMNS($H:BM)-2,,)=0,"",OFFSET(Paramétrages!$G$6,COLUMNS($H:BM)-2,,))&amp;")"))</f>
        <v/>
      </c>
      <c r="BK60" s="1" t="str">
        <f ca="1">IF(OFFSET(Paramétrages!$F$6,COLUMNS($G:BM)-2,,)=0,"",IF($B60="","",IF(COUNTA(Paramétrages!$F$5:$F$32)=0,"",IF(ISBLANK('Compréhension de l''écrit'!$D60),"",IF((SUMIFS(Paramétrages!$W:$W,Paramétrages!$Y:$Y,IF(OFFSET(Paramétrages!$F$6,COLUMNS($G:BM)-2,,)=0,"",OFFSET(Paramétrages!$F$6,COLUMNS($G:BM)-2,,)),Paramétrages!$X:$X,$B60&amp;$C60)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60&amp;$C60))/(IF(OFFSET(Paramétrages!$G$6,COLUMNS($H:BN)-2,,)=0,"",OFFSET(Paramétrages!$G$6,COLUMNS($H:BN)-2,,)))&lt;0.67,"B","C"))))))&amp;IF(OFFSET(Paramétrages!$F$6,COLUMNS($G:BM)-2,,)=0,"",IF(ISBLANK('Compréhension de l''écrit'!$D60),""," ("&amp;SUMIFS(Paramétrages!$W:$W,Paramétrages!$Y:$Y,IF(OFFSET(Paramétrages!$F$6,COLUMNS($G:BM)-2,,)=0,"",OFFSET(Paramétrages!$F$6,COLUMNS($G:BM)-2,,)),Paramétrages!$X:$X,$B60&amp;$C60)&amp;" sur "&amp;IF(OFFSET(Paramétrages!$G$6,COLUMNS($H:BN)-2,,)=0,"",OFFSET(Paramétrages!$G$6,COLUMNS($H:BN)-2,,))&amp;")"))</f>
        <v/>
      </c>
      <c r="BL60" s="1" t="str">
        <f ca="1">IF(OFFSET(Paramétrages!$F$6,COLUMNS($G:BN)-2,,)=0,"",IF($B60="","",IF(COUNTA(Paramétrages!$F$5:$F$32)=0,"",IF(ISBLANK('Compréhension de l''écrit'!$D60),"",IF((SUMIFS(Paramétrages!$W:$W,Paramétrages!$Y:$Y,IF(OFFSET(Paramétrages!$F$6,COLUMNS($G:BN)-2,,)=0,"",OFFSET(Paramétrages!$F$6,COLUMNS($G:BN)-2,,)),Paramétrages!$X:$X,$B60&amp;$C60)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60&amp;$C60))/(IF(OFFSET(Paramétrages!$G$6,COLUMNS($H:BO)-2,,)=0,"",OFFSET(Paramétrages!$G$6,COLUMNS($H:BO)-2,,)))&lt;0.67,"B","C"))))))&amp;IF(OFFSET(Paramétrages!$F$6,COLUMNS($G:BN)-2,,)=0,"",IF(ISBLANK('Compréhension de l''écrit'!$D60),""," ("&amp;SUMIFS(Paramétrages!$W:$W,Paramétrages!$Y:$Y,IF(OFFSET(Paramétrages!$F$6,COLUMNS($G:BN)-2,,)=0,"",OFFSET(Paramétrages!$F$6,COLUMNS($G:BN)-2,,)),Paramétrages!$X:$X,$B60&amp;$C60)&amp;" sur "&amp;IF(OFFSET(Paramétrages!$G$6,COLUMNS($H:BO)-2,,)=0,"",OFFSET(Paramétrages!$G$6,COLUMNS($H:BO)-2,,))&amp;")"))</f>
        <v/>
      </c>
      <c r="BM60" s="1" t="str">
        <f ca="1">IF(OFFSET(Paramétrages!$F$6,COLUMNS($G:BO)-2,,)=0,"",IF($B60="","",IF(COUNTA(Paramétrages!$F$5:$F$32)=0,"",IF(ISBLANK('Compréhension de l''écrit'!$D60),"",IF((SUMIFS(Paramétrages!$W:$W,Paramétrages!$Y:$Y,IF(OFFSET(Paramétrages!$F$6,COLUMNS($G:BO)-2,,)=0,"",OFFSET(Paramétrages!$F$6,COLUMNS($G:BO)-2,,)),Paramétrages!$X:$X,$B60&amp;$C60)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60&amp;$C60))/(IF(OFFSET(Paramétrages!$G$6,COLUMNS($H:BP)-2,,)=0,"",OFFSET(Paramétrages!$G$6,COLUMNS($H:BP)-2,,)))&lt;0.67,"B","C"))))))&amp;IF(OFFSET(Paramétrages!$F$6,COLUMNS($G:BO)-2,,)=0,"",IF(ISBLANK('Compréhension de l''écrit'!$D60),""," ("&amp;SUMIFS(Paramétrages!$W:$W,Paramétrages!$Y:$Y,IF(OFFSET(Paramétrages!$F$6,COLUMNS($G:BO)-2,,)=0,"",OFFSET(Paramétrages!$F$6,COLUMNS($G:BO)-2,,)),Paramétrages!$X:$X,$B60&amp;$C60)&amp;" sur "&amp;IF(OFFSET(Paramétrages!$G$6,COLUMNS($H:BP)-2,,)=0,"",OFFSET(Paramétrages!$G$6,COLUMNS($H:BP)-2,,))&amp;")"))</f>
        <v/>
      </c>
      <c r="BN60" s="1" t="str">
        <f ca="1">IF(OFFSET(Paramétrages!$F$6,COLUMNS($G:BP)-2,,)=0,"",IF($B60="","",IF(COUNTA(Paramétrages!$F$5:$F$32)=0,"",IF(ISBLANK('Compréhension de l''écrit'!$D60),"",IF((SUMIFS(Paramétrages!$W:$W,Paramétrages!$Y:$Y,IF(OFFSET(Paramétrages!$F$6,COLUMNS($G:BP)-2,,)=0,"",OFFSET(Paramétrages!$F$6,COLUMNS($G:BP)-2,,)),Paramétrages!$X:$X,$B60&amp;$C60)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60&amp;$C60))/(IF(OFFSET(Paramétrages!$G$6,COLUMNS($H:BQ)-2,,)=0,"",OFFSET(Paramétrages!$G$6,COLUMNS($H:BQ)-2,,)))&lt;0.67,"B","C"))))))&amp;IF(OFFSET(Paramétrages!$F$6,COLUMNS($G:BP)-2,,)=0,"",IF(ISBLANK('Compréhension de l''écrit'!$D60),""," ("&amp;SUMIFS(Paramétrages!$W:$W,Paramétrages!$Y:$Y,IF(OFFSET(Paramétrages!$F$6,COLUMNS($G:BP)-2,,)=0,"",OFFSET(Paramétrages!$F$6,COLUMNS($G:BP)-2,,)),Paramétrages!$X:$X,$B60&amp;$C60)&amp;" sur "&amp;IF(OFFSET(Paramétrages!$G$6,COLUMNS($H:BQ)-2,,)=0,"",OFFSET(Paramétrages!$G$6,COLUMNS($H:BQ)-2,,))&amp;")"))</f>
        <v/>
      </c>
      <c r="BO60" s="1" t="str">
        <f ca="1">IF(OFFSET(Paramétrages!$F$6,COLUMNS($G:BQ)-2,,)=0,"",IF($B60="","",IF(COUNTA(Paramétrages!$F$5:$F$32)=0,"",IF(ISBLANK('Compréhension de l''écrit'!$D60),"",IF((SUMIFS(Paramétrages!$W:$W,Paramétrages!$Y:$Y,IF(OFFSET(Paramétrages!$F$6,COLUMNS($G:BQ)-2,,)=0,"",OFFSET(Paramétrages!$F$6,COLUMNS($G:BQ)-2,,)),Paramétrages!$X:$X,$B60&amp;$C60)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60&amp;$C60))/(IF(OFFSET(Paramétrages!$G$6,COLUMNS($H:BR)-2,,)=0,"",OFFSET(Paramétrages!$G$6,COLUMNS($H:BR)-2,,)))&lt;0.67,"B","C"))))))&amp;IF(OFFSET(Paramétrages!$F$6,COLUMNS($G:BQ)-2,,)=0,"",IF(ISBLANK('Compréhension de l''écrit'!$D60),""," ("&amp;SUMIFS(Paramétrages!$W:$W,Paramétrages!$Y:$Y,IF(OFFSET(Paramétrages!$F$6,COLUMNS($G:BQ)-2,,)=0,"",OFFSET(Paramétrages!$F$6,COLUMNS($G:BQ)-2,,)),Paramétrages!$X:$X,$B60&amp;$C60)&amp;" sur "&amp;IF(OFFSET(Paramétrages!$G$6,COLUMNS($H:BR)-2,,)=0,"",OFFSET(Paramétrages!$G$6,COLUMNS($H:BR)-2,,))&amp;")"))</f>
        <v/>
      </c>
      <c r="BP60" s="1" t="str">
        <f ca="1">IF(OFFSET(Paramétrages!$F$6,COLUMNS($G:BR)-2,,)=0,"",IF($B60="","",IF(COUNTA(Paramétrages!$F$5:$F$32)=0,"",IF(ISBLANK('Compréhension de l''écrit'!$D60),"",IF((SUMIFS(Paramétrages!$W:$W,Paramétrages!$Y:$Y,IF(OFFSET(Paramétrages!$F$6,COLUMNS($G:BR)-2,,)=0,"",OFFSET(Paramétrages!$F$6,COLUMNS($G:BR)-2,,)),Paramétrages!$X:$X,$B60&amp;$C60)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60&amp;$C60))/(IF(OFFSET(Paramétrages!$G$6,COLUMNS($H:BS)-2,,)=0,"",OFFSET(Paramétrages!$G$6,COLUMNS($H:BS)-2,,)))&lt;0.67,"B","C"))))))&amp;IF(OFFSET(Paramétrages!$F$6,COLUMNS($G:BR)-2,,)=0,"",IF(ISBLANK('Compréhension de l''écrit'!$D60),""," ("&amp;SUMIFS(Paramétrages!$W:$W,Paramétrages!$Y:$Y,IF(OFFSET(Paramétrages!$F$6,COLUMNS($G:BR)-2,,)=0,"",OFFSET(Paramétrages!$F$6,COLUMNS($G:BR)-2,,)),Paramétrages!$X:$X,$B60&amp;$C60)&amp;" sur "&amp;IF(OFFSET(Paramétrages!$G$6,COLUMNS($H:BS)-2,,)=0,"",OFFSET(Paramétrages!$G$6,COLUMNS($H:BS)-2,,))&amp;")"))</f>
        <v/>
      </c>
      <c r="BQ60" s="1" t="str">
        <f ca="1">IF(OFFSET(Paramétrages!$F$6,COLUMNS($G:BS)-2,,)=0,"",IF($B60="","",IF(COUNTA(Paramétrages!$F$5:$F$32)=0,"",IF(ISBLANK('Compréhension de l''écrit'!$D60),"",IF((SUMIFS(Paramétrages!$W:$W,Paramétrages!$Y:$Y,IF(OFFSET(Paramétrages!$F$6,COLUMNS($G:BS)-2,,)=0,"",OFFSET(Paramétrages!$F$6,COLUMNS($G:BS)-2,,)),Paramétrages!$X:$X,$B60&amp;$C60)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60&amp;$C60))/(IF(OFFSET(Paramétrages!$G$6,COLUMNS($H:BT)-2,,)=0,"",OFFSET(Paramétrages!$G$6,COLUMNS($H:BT)-2,,)))&lt;0.67,"B","C"))))))&amp;IF(OFFSET(Paramétrages!$F$6,COLUMNS($G:BS)-2,,)=0,"",IF(ISBLANK('Compréhension de l''écrit'!$D60),""," ("&amp;SUMIFS(Paramétrages!$W:$W,Paramétrages!$Y:$Y,IF(OFFSET(Paramétrages!$F$6,COLUMNS($G:BS)-2,,)=0,"",OFFSET(Paramétrages!$F$6,COLUMNS($G:BS)-2,,)),Paramétrages!$X:$X,$B60&amp;$C60)&amp;" sur "&amp;IF(OFFSET(Paramétrages!$G$6,COLUMNS($H:BT)-2,,)=0,"",OFFSET(Paramétrages!$G$6,COLUMNS($H:BT)-2,,))&amp;")"))</f>
        <v/>
      </c>
      <c r="BR60" s="1" t="str">
        <f ca="1">IF(OFFSET(Paramétrages!$F$6,COLUMNS($G:BT)-2,,)=0,"",IF($B60="","",IF(COUNTA(Paramétrages!$F$5:$F$32)=0,"",IF(ISBLANK('Compréhension de l''écrit'!$D60),"",IF((SUMIFS(Paramétrages!$W:$W,Paramétrages!$Y:$Y,IF(OFFSET(Paramétrages!$F$6,COLUMNS($G:BT)-2,,)=0,"",OFFSET(Paramétrages!$F$6,COLUMNS($G:BT)-2,,)),Paramétrages!$X:$X,$B60&amp;$C60)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60&amp;$C60))/(IF(OFFSET(Paramétrages!$G$6,COLUMNS($H:BU)-2,,)=0,"",OFFSET(Paramétrages!$G$6,COLUMNS($H:BU)-2,,)))&lt;0.67,"B","C"))))))&amp;IF(OFFSET(Paramétrages!$F$6,COLUMNS($G:BT)-2,,)=0,"",IF(ISBLANK('Compréhension de l''écrit'!$D60),""," ("&amp;SUMIFS(Paramétrages!$W:$W,Paramétrages!$Y:$Y,IF(OFFSET(Paramétrages!$F$6,COLUMNS($G:BT)-2,,)=0,"",OFFSET(Paramétrages!$F$6,COLUMNS($G:BT)-2,,)),Paramétrages!$X:$X,$B60&amp;$C60)&amp;" sur "&amp;IF(OFFSET(Paramétrages!$G$6,COLUMNS($H:BU)-2,,)=0,"",OFFSET(Paramétrages!$G$6,COLUMNS($H:BU)-2,,))&amp;")"))</f>
        <v/>
      </c>
      <c r="BS60" s="1" t="str">
        <f ca="1">IF(OFFSET(Paramétrages!$F$6,COLUMNS($G:BU)-2,,)=0,"",IF($B60="","",IF(COUNTA(Paramétrages!$F$5:$F$32)=0,"",IF(ISBLANK('Compréhension de l''écrit'!$D60),"",IF((SUMIFS(Paramétrages!$W:$W,Paramétrages!$Y:$Y,IF(OFFSET(Paramétrages!$F$6,COLUMNS($G:BU)-2,,)=0,"",OFFSET(Paramétrages!$F$6,COLUMNS($G:BU)-2,,)),Paramétrages!$X:$X,$B60&amp;$C60)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60&amp;$C60))/(IF(OFFSET(Paramétrages!$G$6,COLUMNS($H:BV)-2,,)=0,"",OFFSET(Paramétrages!$G$6,COLUMNS($H:BV)-2,,)))&lt;0.67,"B","C"))))))&amp;IF(OFFSET(Paramétrages!$F$6,COLUMNS($G:BU)-2,,)=0,"",IF(ISBLANK('Compréhension de l''écrit'!$D60),""," ("&amp;SUMIFS(Paramétrages!$W:$W,Paramétrages!$Y:$Y,IF(OFFSET(Paramétrages!$F$6,COLUMNS($G:BU)-2,,)=0,"",OFFSET(Paramétrages!$F$6,COLUMNS($G:BU)-2,,)),Paramétrages!$X:$X,$B60&amp;$C60)&amp;" sur "&amp;IF(OFFSET(Paramétrages!$G$6,COLUMNS($H:BV)-2,,)=0,"",OFFSET(Paramétrages!$G$6,COLUMNS($H:BV)-2,,))&amp;")"))</f>
        <v/>
      </c>
      <c r="BT60" s="1" t="str">
        <f ca="1">IF(OFFSET(Paramétrages!$F$6,COLUMNS($G:BV)-2,,)=0,"",IF($B60="","",IF(COUNTA(Paramétrages!$F$5:$F$32)=0,"",IF(ISBLANK('Compréhension de l''écrit'!$D60),"",IF((SUMIFS(Paramétrages!$W:$W,Paramétrages!$Y:$Y,IF(OFFSET(Paramétrages!$F$6,COLUMNS($G:BV)-2,,)=0,"",OFFSET(Paramétrages!$F$6,COLUMNS($G:BV)-2,,)),Paramétrages!$X:$X,$B60&amp;$C60)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60&amp;$C60))/(IF(OFFSET(Paramétrages!$G$6,COLUMNS($H:BW)-2,,)=0,"",OFFSET(Paramétrages!$G$6,COLUMNS($H:BW)-2,,)))&lt;0.67,"B","C"))))))&amp;IF(OFFSET(Paramétrages!$F$6,COLUMNS($G:BV)-2,,)=0,"",IF(ISBLANK('Compréhension de l''écrit'!$D60),""," ("&amp;SUMIFS(Paramétrages!$W:$W,Paramétrages!$Y:$Y,IF(OFFSET(Paramétrages!$F$6,COLUMNS($G:BV)-2,,)=0,"",OFFSET(Paramétrages!$F$6,COLUMNS($G:BV)-2,,)),Paramétrages!$X:$X,$B60&amp;$C60)&amp;" sur "&amp;IF(OFFSET(Paramétrages!$G$6,COLUMNS($H:BW)-2,,)=0,"",OFFSET(Paramétrages!$G$6,COLUMNS($H:BW)-2,,))&amp;")"))</f>
        <v/>
      </c>
      <c r="BU60" s="1" t="str">
        <f ca="1">IF(OFFSET(Paramétrages!$F$6,COLUMNS($G:BW)-2,,)=0,"",IF($B60="","",IF(COUNTA(Paramétrages!$F$5:$F$32)=0,"",IF(ISBLANK('Compréhension de l''écrit'!$D60),"",IF((SUMIFS(Paramétrages!$W:$W,Paramétrages!$Y:$Y,IF(OFFSET(Paramétrages!$F$6,COLUMNS($G:BW)-2,,)=0,"",OFFSET(Paramétrages!$F$6,COLUMNS($G:BW)-2,,)),Paramétrages!$X:$X,$B60&amp;$C60)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60&amp;$C60))/(IF(OFFSET(Paramétrages!$G$6,COLUMNS($H:BX)-2,,)=0,"",OFFSET(Paramétrages!$G$6,COLUMNS($H:BX)-2,,)))&lt;0.67,"B","C"))))))&amp;IF(OFFSET(Paramétrages!$F$6,COLUMNS($G:BW)-2,,)=0,"",IF(ISBLANK('Compréhension de l''écrit'!$D60),""," ("&amp;SUMIFS(Paramétrages!$W:$W,Paramétrages!$Y:$Y,IF(OFFSET(Paramétrages!$F$6,COLUMNS($G:BW)-2,,)=0,"",OFFSET(Paramétrages!$F$6,COLUMNS($G:BW)-2,,)),Paramétrages!$X:$X,$B60&amp;$C60)&amp;" sur "&amp;IF(OFFSET(Paramétrages!$G$6,COLUMNS($H:BX)-2,,)=0,"",OFFSET(Paramétrages!$G$6,COLUMNS($H:BX)-2,,))&amp;")"))</f>
        <v/>
      </c>
      <c r="BV60" s="1" t="str">
        <f ca="1">IF(OFFSET(Paramétrages!$F$6,COLUMNS($G:BX)-2,,)=0,"",IF($B60="","",IF(COUNTA(Paramétrages!$F$5:$F$32)=0,"",IF(ISBLANK('Compréhension de l''écrit'!$D60),"",IF((SUMIFS(Paramétrages!$W:$W,Paramétrages!$Y:$Y,IF(OFFSET(Paramétrages!$F$6,COLUMNS($G:BX)-2,,)=0,"",OFFSET(Paramétrages!$F$6,COLUMNS($G:BX)-2,,)),Paramétrages!$X:$X,$B60&amp;$C60)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60&amp;$C60))/(IF(OFFSET(Paramétrages!$G$6,COLUMNS($H:BY)-2,,)=0,"",OFFSET(Paramétrages!$G$6,COLUMNS($H:BY)-2,,)))&lt;0.67,"B","C"))))))&amp;IF(OFFSET(Paramétrages!$F$6,COLUMNS($G:BX)-2,,)=0,"",IF(ISBLANK('Compréhension de l''écrit'!$D60),""," ("&amp;SUMIFS(Paramétrages!$W:$W,Paramétrages!$Y:$Y,IF(OFFSET(Paramétrages!$F$6,COLUMNS($G:BX)-2,,)=0,"",OFFSET(Paramétrages!$F$6,COLUMNS($G:BX)-2,,)),Paramétrages!$X:$X,$B60&amp;$C60)&amp;" sur "&amp;IF(OFFSET(Paramétrages!$G$6,COLUMNS($H:BY)-2,,)=0,"",OFFSET(Paramétrages!$G$6,COLUMNS($H:BY)-2,,))&amp;")"))</f>
        <v/>
      </c>
      <c r="BW60" s="1" t="str">
        <f ca="1">IF(OFFSET(Paramétrages!$F$6,COLUMNS($G:BY)-2,,)=0,"",IF($B60="","",IF(COUNTA(Paramétrages!$F$5:$F$32)=0,"",IF(ISBLANK('Compréhension de l''écrit'!$D60),"",IF((SUMIFS(Paramétrages!$W:$W,Paramétrages!$Y:$Y,IF(OFFSET(Paramétrages!$F$6,COLUMNS($G:BY)-2,,)=0,"",OFFSET(Paramétrages!$F$6,COLUMNS($G:BY)-2,,)),Paramétrages!$X:$X,$B60&amp;$C60)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60&amp;$C60))/(IF(OFFSET(Paramétrages!$G$6,COLUMNS($H:BZ)-2,,)=0,"",OFFSET(Paramétrages!$G$6,COLUMNS($H:BZ)-2,,)))&lt;0.67,"B","C"))))))&amp;IF(OFFSET(Paramétrages!$F$6,COLUMNS($G:BY)-2,,)=0,"",IF(ISBLANK('Compréhension de l''écrit'!$D60),""," ("&amp;SUMIFS(Paramétrages!$W:$W,Paramétrages!$Y:$Y,IF(OFFSET(Paramétrages!$F$6,COLUMNS($G:BY)-2,,)=0,"",OFFSET(Paramétrages!$F$6,COLUMNS($G:BY)-2,,)),Paramétrages!$X:$X,$B60&amp;$C60)&amp;" sur "&amp;IF(OFFSET(Paramétrages!$G$6,COLUMNS($H:BZ)-2,,)=0,"",OFFSET(Paramétrages!$G$6,COLUMNS($H:BZ)-2,,))&amp;")"))</f>
        <v/>
      </c>
      <c r="BX60" s="1" t="str">
        <f ca="1">IF(OFFSET(Paramétrages!$F$6,COLUMNS($G:BZ)-2,,)=0,"",IF($B60="","",IF(COUNTA(Paramétrages!$F$5:$F$32)=0,"",IF(ISBLANK('Compréhension de l''écrit'!$D60),"",IF((SUMIFS(Paramétrages!$W:$W,Paramétrages!$Y:$Y,IF(OFFSET(Paramétrages!$F$6,COLUMNS($G:BZ)-2,,)=0,"",OFFSET(Paramétrages!$F$6,COLUMNS($G:BZ)-2,,)),Paramétrages!$X:$X,$B60&amp;$C60)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60&amp;$C60))/(IF(OFFSET(Paramétrages!$G$6,COLUMNS($H:CA)-2,,)=0,"",OFFSET(Paramétrages!$G$6,COLUMNS($H:CA)-2,,)))&lt;0.67,"B","C"))))))&amp;IF(OFFSET(Paramétrages!$F$6,COLUMNS($G:BZ)-2,,)=0,"",IF(ISBLANK('Compréhension de l''écrit'!$D60),""," ("&amp;SUMIFS(Paramétrages!$W:$W,Paramétrages!$Y:$Y,IF(OFFSET(Paramétrages!$F$6,COLUMNS($G:BZ)-2,,)=0,"",OFFSET(Paramétrages!$F$6,COLUMNS($G:BZ)-2,,)),Paramétrages!$X:$X,$B60&amp;$C60)&amp;" sur "&amp;IF(OFFSET(Paramétrages!$G$6,COLUMNS($H:CA)-2,,)=0,"",OFFSET(Paramétrages!$G$6,COLUMNS($H:CA)-2,,))&amp;")"))</f>
        <v/>
      </c>
      <c r="BY60" s="1" t="str">
        <f ca="1">IF(OFFSET(Paramétrages!$F$6,COLUMNS($G:CA)-2,,)=0,"",IF($B60="","",IF(COUNTA(Paramétrages!$F$5:$F$32)=0,"",IF(ISBLANK('Compréhension de l''écrit'!$D60),"",IF((SUMIFS(Paramétrages!$W:$W,Paramétrages!$Y:$Y,IF(OFFSET(Paramétrages!$F$6,COLUMNS($G:CA)-2,,)=0,"",OFFSET(Paramétrages!$F$6,COLUMNS($G:CA)-2,,)),Paramétrages!$X:$X,$B60&amp;$C60)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60&amp;$C60))/(IF(OFFSET(Paramétrages!$G$6,COLUMNS($H:CB)-2,,)=0,"",OFFSET(Paramétrages!$G$6,COLUMNS($H:CB)-2,,)))&lt;0.67,"B","C"))))))&amp;IF(OFFSET(Paramétrages!$F$6,COLUMNS($G:CA)-2,,)=0,"",IF(ISBLANK('Compréhension de l''écrit'!$D60),""," ("&amp;SUMIFS(Paramétrages!$W:$W,Paramétrages!$Y:$Y,IF(OFFSET(Paramétrages!$F$6,COLUMNS($G:CA)-2,,)=0,"",OFFSET(Paramétrages!$F$6,COLUMNS($G:CA)-2,,)),Paramétrages!$X:$X,$B60&amp;$C60)&amp;" sur "&amp;IF(OFFSET(Paramétrages!$G$6,COLUMNS($H:CB)-2,,)=0,"",OFFSET(Paramétrages!$G$6,COLUMNS($H:CB)-2,,))&amp;")"))</f>
        <v/>
      </c>
      <c r="BZ60" s="1" t="str">
        <f ca="1">IF(OFFSET(Paramétrages!$F$6,COLUMNS($G:CB)-2,,)=0,"",IF($B60="","",IF(COUNTA(Paramétrages!$F$5:$F$32)=0,"",IF(ISBLANK('Compréhension de l''écrit'!$D60),"",IF((SUMIFS(Paramétrages!$W:$W,Paramétrages!$Y:$Y,IF(OFFSET(Paramétrages!$F$6,COLUMNS($G:CB)-2,,)=0,"",OFFSET(Paramétrages!$F$6,COLUMNS($G:CB)-2,,)),Paramétrages!$X:$X,$B60&amp;$C60)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60&amp;$C60))/(IF(OFFSET(Paramétrages!$G$6,COLUMNS($H:CC)-2,,)=0,"",OFFSET(Paramétrages!$G$6,COLUMNS($H:CC)-2,,)))&lt;0.67,"B","C"))))))&amp;IF(OFFSET(Paramétrages!$F$6,COLUMNS($G:CB)-2,,)=0,"",IF(ISBLANK('Compréhension de l''écrit'!$D60),""," ("&amp;SUMIFS(Paramétrages!$W:$W,Paramétrages!$Y:$Y,IF(OFFSET(Paramétrages!$F$6,COLUMNS($G:CB)-2,,)=0,"",OFFSET(Paramétrages!$F$6,COLUMNS($G:CB)-2,,)),Paramétrages!$X:$X,$B60&amp;$C60)&amp;" sur "&amp;IF(OFFSET(Paramétrages!$G$6,COLUMNS($H:CC)-2,,)=0,"",OFFSET(Paramétrages!$G$6,COLUMNS($H:CC)-2,,))&amp;")"))</f>
        <v/>
      </c>
      <c r="CA60" s="1" t="str">
        <f ca="1">IF(OFFSET(Paramétrages!$F$6,COLUMNS($G:CC)-2,,)=0,"",IF($B60="","",IF(COUNTA(Paramétrages!$F$5:$F$32)=0,"",IF(ISBLANK('Compréhension de l''écrit'!$D60),"",IF((SUMIFS(Paramétrages!$W:$W,Paramétrages!$Y:$Y,IF(OFFSET(Paramétrages!$F$6,COLUMNS($G:CC)-2,,)=0,"",OFFSET(Paramétrages!$F$6,COLUMNS($G:CC)-2,,)),Paramétrages!$X:$X,$B60&amp;$C60)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60&amp;$C60))/(IF(OFFSET(Paramétrages!$G$6,COLUMNS($H:CD)-2,,)=0,"",OFFSET(Paramétrages!$G$6,COLUMNS($H:CD)-2,,)))&lt;0.67,"B","C"))))))&amp;IF(OFFSET(Paramétrages!$F$6,COLUMNS($G:CC)-2,,)=0,"",IF(ISBLANK('Compréhension de l''écrit'!$D60),""," ("&amp;SUMIFS(Paramétrages!$W:$W,Paramétrages!$Y:$Y,IF(OFFSET(Paramétrages!$F$6,COLUMNS($G:CC)-2,,)=0,"",OFFSET(Paramétrages!$F$6,COLUMNS($G:CC)-2,,)),Paramétrages!$X:$X,$B60&amp;$C60)&amp;" sur "&amp;IF(OFFSET(Paramétrages!$G$6,COLUMNS($H:CD)-2,,)=0,"",OFFSET(Paramétrages!$G$6,COLUMNS($H:CD)-2,,))&amp;")"))</f>
        <v/>
      </c>
      <c r="CB60" s="1" t="str">
        <f ca="1">IF(OFFSET(Paramétrages!$F$6,COLUMNS($G:CD)-2,,)=0,"",IF($B60="","",IF(COUNTA(Paramétrages!$F$5:$F$32)=0,"",IF(ISBLANK('Compréhension de l''écrit'!$D60),"",IF((SUMIFS(Paramétrages!$W:$W,Paramétrages!$Y:$Y,IF(OFFSET(Paramétrages!$F$6,COLUMNS($G:CD)-2,,)=0,"",OFFSET(Paramétrages!$F$6,COLUMNS($G:CD)-2,,)),Paramétrages!$X:$X,$B60&amp;$C60)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60&amp;$C60))/(IF(OFFSET(Paramétrages!$G$6,COLUMNS($H:CE)-2,,)=0,"",OFFSET(Paramétrages!$G$6,COLUMNS($H:CE)-2,,)))&lt;0.67,"B","C"))))))&amp;IF(OFFSET(Paramétrages!$F$6,COLUMNS($G:CD)-2,,)=0,"",IF(ISBLANK('Compréhension de l''écrit'!$D60),""," ("&amp;SUMIFS(Paramétrages!$W:$W,Paramétrages!$Y:$Y,IF(OFFSET(Paramétrages!$F$6,COLUMNS($G:CD)-2,,)=0,"",OFFSET(Paramétrages!$F$6,COLUMNS($G:CD)-2,,)),Paramétrages!$X:$X,$B60&amp;$C60)&amp;" sur "&amp;IF(OFFSET(Paramétrages!$G$6,COLUMNS($H:CE)-2,,)=0,"",OFFSET(Paramétrages!$G$6,COLUMNS($H:CE)-2,,))&amp;")"))</f>
        <v/>
      </c>
      <c r="CC60" s="1" t="str">
        <f ca="1">IF(OFFSET(Paramétrages!$F$6,COLUMNS($G:CE)-2,,)=0,"",IF($B60="","",IF(COUNTA(Paramétrages!$F$5:$F$32)=0,"",IF(ISBLANK('Compréhension de l''écrit'!$D60),"",IF((SUMIFS(Paramétrages!$W:$W,Paramétrages!$Y:$Y,IF(OFFSET(Paramétrages!$F$6,COLUMNS($G:CE)-2,,)=0,"",OFFSET(Paramétrages!$F$6,COLUMNS($G:CE)-2,,)),Paramétrages!$X:$X,$B60&amp;$C60)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60&amp;$C60))/(IF(OFFSET(Paramétrages!$G$6,COLUMNS($H:CF)-2,,)=0,"",OFFSET(Paramétrages!$G$6,COLUMNS($H:CF)-2,,)))&lt;0.67,"B","C"))))))&amp;IF(OFFSET(Paramétrages!$F$6,COLUMNS($G:CE)-2,,)=0,"",IF(ISBLANK('Compréhension de l''écrit'!$D60),""," ("&amp;SUMIFS(Paramétrages!$W:$W,Paramétrages!$Y:$Y,IF(OFFSET(Paramétrages!$F$6,COLUMNS($G:CE)-2,,)=0,"",OFFSET(Paramétrages!$F$6,COLUMNS($G:CE)-2,,)),Paramétrages!$X:$X,$B60&amp;$C60)&amp;" sur "&amp;IF(OFFSET(Paramétrages!$G$6,COLUMNS($H:CF)-2,,)=0,"",OFFSET(Paramétrages!$G$6,COLUMNS($H:CF)-2,,))&amp;")"))</f>
        <v/>
      </c>
      <c r="CD60" s="1" t="str">
        <f ca="1">IF(OFFSET(Paramétrages!$F$6,COLUMNS($G:CF)-2,,)=0,"",IF($B60="","",IF(COUNTA(Paramétrages!$F$5:$F$32)=0,"",IF(ISBLANK('Compréhension de l''écrit'!$D60),"",IF((SUMIFS(Paramétrages!$W:$W,Paramétrages!$Y:$Y,IF(OFFSET(Paramétrages!$F$6,COLUMNS($G:CF)-2,,)=0,"",OFFSET(Paramétrages!$F$6,COLUMNS($G:CF)-2,,)),Paramétrages!$X:$X,$B60&amp;$C60)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60&amp;$C60))/(IF(OFFSET(Paramétrages!$G$6,COLUMNS($H:CG)-2,,)=0,"",OFFSET(Paramétrages!$G$6,COLUMNS($H:CG)-2,,)))&lt;0.67,"B","C"))))))&amp;IF(OFFSET(Paramétrages!$F$6,COLUMNS($G:CF)-2,,)=0,"",IF(ISBLANK('Compréhension de l''écrit'!$D60),""," ("&amp;SUMIFS(Paramétrages!$W:$W,Paramétrages!$Y:$Y,IF(OFFSET(Paramétrages!$F$6,COLUMNS($G:CF)-2,,)=0,"",OFFSET(Paramétrages!$F$6,COLUMNS($G:CF)-2,,)),Paramétrages!$X:$X,$B60&amp;$C60)&amp;" sur "&amp;IF(OFFSET(Paramétrages!$G$6,COLUMNS($H:CG)-2,,)=0,"",OFFSET(Paramétrages!$G$6,COLUMNS($H:CG)-2,,))&amp;")"))</f>
        <v/>
      </c>
      <c r="CE60" s="1" t="str">
        <f ca="1">IF(OFFSET(Paramétrages!$F$6,COLUMNS($G:CG)-2,,)=0,"",IF($B60="","",IF(COUNTA(Paramétrages!$F$5:$F$32)=0,"",IF(ISBLANK('Compréhension de l''écrit'!$D60),"",IF((SUMIFS(Paramétrages!$W:$W,Paramétrages!$Y:$Y,IF(OFFSET(Paramétrages!$F$6,COLUMNS($G:CG)-2,,)=0,"",OFFSET(Paramétrages!$F$6,COLUMNS($G:CG)-2,,)),Paramétrages!$X:$X,$B60&amp;$C60)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60&amp;$C60))/(IF(OFFSET(Paramétrages!$G$6,COLUMNS($H:CH)-2,,)=0,"",OFFSET(Paramétrages!$G$6,COLUMNS($H:CH)-2,,)))&lt;0.67,"B","C"))))))&amp;IF(OFFSET(Paramétrages!$F$6,COLUMNS($G:CG)-2,,)=0,"",IF(ISBLANK('Compréhension de l''écrit'!$D60),""," ("&amp;SUMIFS(Paramétrages!$W:$W,Paramétrages!$Y:$Y,IF(OFFSET(Paramétrages!$F$6,COLUMNS($G:CG)-2,,)=0,"",OFFSET(Paramétrages!$F$6,COLUMNS($G:CG)-2,,)),Paramétrages!$X:$X,$B60&amp;$C60)&amp;" sur "&amp;IF(OFFSET(Paramétrages!$G$6,COLUMNS($H:CH)-2,,)=0,"",OFFSET(Paramétrages!$G$6,COLUMNS($H:CH)-2,,))&amp;")"))</f>
        <v/>
      </c>
    </row>
    <row r="61" spans="1:83" x14ac:dyDescent="0.2">
      <c r="A61" t="str">
        <f>IF(ISBLANK('Compréhension de l''écrit'!A61),"",'Compréhension de l''écrit'!A61)</f>
        <v/>
      </c>
      <c r="B61" t="str">
        <f>IF(ISBLANK('Compréhension de l''écrit'!B61),"",'Compréhension de l''écrit'!B61)</f>
        <v/>
      </c>
      <c r="C61" t="str">
        <f>IF(ISBLANK('Compréhension de l''écrit'!C61),"",'Compréhension de l''écrit'!C61)</f>
        <v/>
      </c>
      <c r="D61" s="15" t="str">
        <f>IF(B61="","",IF(COUNTA(Paramétrages!H$5:H$32)=0,"",IF(ISBLANK('Compréhension de l''écrit'!D61),"",IF(('Compréhension de l''écrit'!D61)/(COUNTA(Paramétrages!H$5:H$32))&lt;0.34,"A",IF(('Compréhension de l''écrit'!D61)/(COUNTA(Paramétrages!H$5:H$32))&lt;0.67,"B","C")))&amp;IF(ISBLANK('Compréhension de l''écrit'!D61),""," ("&amp;'Compréhension de l''écrit'!D61&amp;" sur "&amp;COUNTA(Paramétrages!H$5:H$32)&amp;")")))</f>
        <v/>
      </c>
      <c r="E61" s="1" t="str">
        <f ca="1">IF(OFFSET(Paramétrages!$F$6,COLUMNS($G:G)-2,,)=0,"",IF($B61="","",IF(COUNTA(Paramétrages!$F$5:$F$32)=0,"",IF(ISBLANK('Compréhension de l''écrit'!$D61),"",IF((SUMIFS(Paramétrages!$W:$W,Paramétrages!$Y:$Y,IF(OFFSET(Paramétrages!$F$6,COLUMNS($G:G)-2,,)=0,"",OFFSET(Paramétrages!$F$6,COLUMNS($G:G)-2,,)),Paramétrages!$X:$X,$B61&amp;$C61)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61&amp;$C61))/(IF(OFFSET(Paramétrages!$G$6,COLUMNS($H:H)-2,,)=0,"",OFFSET(Paramétrages!$G$6,COLUMNS($H:H)-2,,)))&lt;0.67,"B","C"))))))&amp;IF(OFFSET(Paramétrages!$F$6,COLUMNS($G:G)-2,,)=0,"",IF(ISBLANK('Compréhension de l''écrit'!$D61),""," ("&amp;SUMIFS(Paramétrages!$W:$W,Paramétrages!$Y:$Y,IF(OFFSET(Paramétrages!$F$6,COLUMNS($G:G)-2,,)=0,"",OFFSET(Paramétrages!$F$6,COLUMNS($G:G)-2,,)),Paramétrages!$X:$X,$B61&amp;$C61)&amp;" sur "&amp;IF(OFFSET(Paramétrages!$G$6,COLUMNS($H:H)-2,,)=0,"",OFFSET(Paramétrages!$G$6,COLUMNS($H:H)-2,,))&amp;")"))</f>
        <v/>
      </c>
      <c r="F61" s="1" t="str">
        <f ca="1">IF(OFFSET(Paramétrages!$F$6,COLUMNS($G:H)-2,,)=0,"",IF($B61="","",IF(COUNTA(Paramétrages!$F$5:$F$32)=0,"",IF(ISBLANK('Compréhension de l''écrit'!$D61),"",IF((SUMIFS(Paramétrages!$W:$W,Paramétrages!$Y:$Y,IF(OFFSET(Paramétrages!$F$6,COLUMNS($G:H)-2,,)=0,"",OFFSET(Paramétrages!$F$6,COLUMNS($G:H)-2,,)),Paramétrages!$X:$X,$B61&amp;$C61)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61&amp;$C61))/(IF(OFFSET(Paramétrages!$G$6,COLUMNS($H:I)-2,,)=0,"",OFFSET(Paramétrages!$G$6,COLUMNS($H:I)-2,,)))&lt;0.67,"B","C"))))))&amp;IF(OFFSET(Paramétrages!$F$6,COLUMNS($G:H)-2,,)=0,"",IF(ISBLANK('Compréhension de l''écrit'!$D61),""," ("&amp;SUMIFS(Paramétrages!$W:$W,Paramétrages!$Y:$Y,IF(OFFSET(Paramétrages!$F$6,COLUMNS($G:H)-2,,)=0,"",OFFSET(Paramétrages!$F$6,COLUMNS($G:H)-2,,)),Paramétrages!$X:$X,$B61&amp;$C61)&amp;" sur "&amp;IF(OFFSET(Paramétrages!$G$6,COLUMNS($H:I)-2,,)=0,"",OFFSET(Paramétrages!$G$6,COLUMNS($H:I)-2,,))&amp;")"))</f>
        <v/>
      </c>
      <c r="G61" s="1" t="str">
        <f ca="1">IF(OFFSET(Paramétrages!$F$6,COLUMNS($G:I)-2,,)=0,"",IF($B61="","",IF(COUNTA(Paramétrages!$F$5:$F$32)=0,"",IF(ISBLANK('Compréhension de l''écrit'!$D61),"",IF((SUMIFS(Paramétrages!$W:$W,Paramétrages!$Y:$Y,IF(OFFSET(Paramétrages!$F$6,COLUMNS($G:I)-2,,)=0,"",OFFSET(Paramétrages!$F$6,COLUMNS($G:I)-2,,)),Paramétrages!$X:$X,$B61&amp;$C61)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61&amp;$C61))/(IF(OFFSET(Paramétrages!$G$6,COLUMNS($H:J)-2,,)=0,"",OFFSET(Paramétrages!$G$6,COLUMNS($H:J)-2,,)))&lt;0.67,"B","C"))))))&amp;IF(OFFSET(Paramétrages!$F$6,COLUMNS($G:I)-2,,)=0,"",IF(ISBLANK('Compréhension de l''écrit'!$D61),""," ("&amp;SUMIFS(Paramétrages!$W:$W,Paramétrages!$Y:$Y,IF(OFFSET(Paramétrages!$F$6,COLUMNS($G:I)-2,,)=0,"",OFFSET(Paramétrages!$F$6,COLUMNS($G:I)-2,,)),Paramétrages!$X:$X,$B61&amp;$C61)&amp;" sur "&amp;IF(OFFSET(Paramétrages!$G$6,COLUMNS($H:J)-2,,)=0,"",OFFSET(Paramétrages!$G$6,COLUMNS($H:J)-2,,))&amp;")"))</f>
        <v/>
      </c>
      <c r="H61" s="1" t="str">
        <f ca="1">IF(OFFSET(Paramétrages!$F$6,COLUMNS($G:J)-2,,)=0,"",IF($B61="","",IF(COUNTA(Paramétrages!$F$5:$F$32)=0,"",IF(ISBLANK('Compréhension de l''écrit'!$D61),"",IF((SUMIFS(Paramétrages!$W:$W,Paramétrages!$Y:$Y,IF(OFFSET(Paramétrages!$F$6,COLUMNS($G:J)-2,,)=0,"",OFFSET(Paramétrages!$F$6,COLUMNS($G:J)-2,,)),Paramétrages!$X:$X,$B61&amp;$C61)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61&amp;$C61))/(IF(OFFSET(Paramétrages!$G$6,COLUMNS($H:K)-2,,)=0,"",OFFSET(Paramétrages!$G$6,COLUMNS($H:K)-2,,)))&lt;0.67,"B","C"))))))&amp;IF(OFFSET(Paramétrages!$F$6,COLUMNS($G:J)-2,,)=0,"",IF(ISBLANK('Compréhension de l''écrit'!$D61),""," ("&amp;SUMIFS(Paramétrages!$W:$W,Paramétrages!$Y:$Y,IF(OFFSET(Paramétrages!$F$6,COLUMNS($G:J)-2,,)=0,"",OFFSET(Paramétrages!$F$6,COLUMNS($G:J)-2,,)),Paramétrages!$X:$X,$B61&amp;$C61)&amp;" sur "&amp;IF(OFFSET(Paramétrages!$G$6,COLUMNS($H:K)-2,,)=0,"",OFFSET(Paramétrages!$G$6,COLUMNS($H:K)-2,,))&amp;")"))</f>
        <v/>
      </c>
      <c r="I61" s="1" t="str">
        <f ca="1">IF(OFFSET(Paramétrages!$F$6,COLUMNS($G:K)-2,,)=0,"",IF($B61="","",IF(COUNTA(Paramétrages!$F$5:$F$32)=0,"",IF(ISBLANK('Compréhension de l''écrit'!$D61),"",IF((SUMIFS(Paramétrages!$W:$W,Paramétrages!$Y:$Y,IF(OFFSET(Paramétrages!$F$6,COLUMNS($G:K)-2,,)=0,"",OFFSET(Paramétrages!$F$6,COLUMNS($G:K)-2,,)),Paramétrages!$X:$X,$B61&amp;$C61)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61&amp;$C61))/(IF(OFFSET(Paramétrages!$G$6,COLUMNS($H:L)-2,,)=0,"",OFFSET(Paramétrages!$G$6,COLUMNS($H:L)-2,,)))&lt;0.67,"B","C"))))))&amp;IF(OFFSET(Paramétrages!$F$6,COLUMNS($G:K)-2,,)=0,"",IF(ISBLANK('Compréhension de l''écrit'!$D61),""," ("&amp;SUMIFS(Paramétrages!$W:$W,Paramétrages!$Y:$Y,IF(OFFSET(Paramétrages!$F$6,COLUMNS($G:K)-2,,)=0,"",OFFSET(Paramétrages!$F$6,COLUMNS($G:K)-2,,)),Paramétrages!$X:$X,$B61&amp;$C61)&amp;" sur "&amp;IF(OFFSET(Paramétrages!$G$6,COLUMNS($H:L)-2,,)=0,"",OFFSET(Paramétrages!$G$6,COLUMNS($H:L)-2,,))&amp;")"))</f>
        <v/>
      </c>
      <c r="J61" s="1" t="str">
        <f ca="1">IF(OFFSET(Paramétrages!$F$6,COLUMNS($G:L)-2,,)=0,"",IF($B61="","",IF(COUNTA(Paramétrages!$F$5:$F$32)=0,"",IF(ISBLANK('Compréhension de l''écrit'!$D61),"",IF((SUMIFS(Paramétrages!$W:$W,Paramétrages!$Y:$Y,IF(OFFSET(Paramétrages!$F$6,COLUMNS($G:L)-2,,)=0,"",OFFSET(Paramétrages!$F$6,COLUMNS($G:L)-2,,)),Paramétrages!$X:$X,$B61&amp;$C61)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61&amp;$C61))/(IF(OFFSET(Paramétrages!$G$6,COLUMNS($H:M)-2,,)=0,"",OFFSET(Paramétrages!$G$6,COLUMNS($H:M)-2,,)))&lt;0.67,"B","C"))))))&amp;IF(OFFSET(Paramétrages!$F$6,COLUMNS($G:L)-2,,)=0,"",IF(ISBLANK('Compréhension de l''écrit'!$D61),""," ("&amp;SUMIFS(Paramétrages!$W:$W,Paramétrages!$Y:$Y,IF(OFFSET(Paramétrages!$F$6,COLUMNS($G:L)-2,,)=0,"",OFFSET(Paramétrages!$F$6,COLUMNS($G:L)-2,,)),Paramétrages!$X:$X,$B61&amp;$C61)&amp;" sur "&amp;IF(OFFSET(Paramétrages!$G$6,COLUMNS($H:M)-2,,)=0,"",OFFSET(Paramétrages!$G$6,COLUMNS($H:M)-2,,))&amp;")"))</f>
        <v/>
      </c>
      <c r="K61" s="1" t="str">
        <f ca="1">IF(OFFSET(Paramétrages!$F$6,COLUMNS($G:M)-2,,)=0,"",IF($B61="","",IF(COUNTA(Paramétrages!$F$5:$F$32)=0,"",IF(ISBLANK('Compréhension de l''écrit'!$D61),"",IF((SUMIFS(Paramétrages!$W:$W,Paramétrages!$Y:$Y,IF(OFFSET(Paramétrages!$F$6,COLUMNS($G:M)-2,,)=0,"",OFFSET(Paramétrages!$F$6,COLUMNS($G:M)-2,,)),Paramétrages!$X:$X,$B61&amp;$C61)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61&amp;$C61))/(IF(OFFSET(Paramétrages!$G$6,COLUMNS($H:N)-2,,)=0,"",OFFSET(Paramétrages!$G$6,COLUMNS($H:N)-2,,)))&lt;0.67,"B","C"))))))&amp;IF(OFFSET(Paramétrages!$F$6,COLUMNS($G:M)-2,,)=0,"",IF(ISBLANK('Compréhension de l''écrit'!$D61),""," ("&amp;SUMIFS(Paramétrages!$W:$W,Paramétrages!$Y:$Y,IF(OFFSET(Paramétrages!$F$6,COLUMNS($G:M)-2,,)=0,"",OFFSET(Paramétrages!$F$6,COLUMNS($G:M)-2,,)),Paramétrages!$X:$X,$B61&amp;$C61)&amp;" sur "&amp;IF(OFFSET(Paramétrages!$G$6,COLUMNS($H:N)-2,,)=0,"",OFFSET(Paramétrages!$G$6,COLUMNS($H:N)-2,,))&amp;")"))</f>
        <v/>
      </c>
      <c r="L61" s="1" t="str">
        <f ca="1">IF(OFFSET(Paramétrages!$F$6,COLUMNS($G:N)-2,,)=0,"",IF($B61="","",IF(COUNTA(Paramétrages!$F$5:$F$32)=0,"",IF(ISBLANK('Compréhension de l''écrit'!$D61),"",IF((SUMIFS(Paramétrages!$W:$W,Paramétrages!$Y:$Y,IF(OFFSET(Paramétrages!$F$6,COLUMNS($G:N)-2,,)=0,"",OFFSET(Paramétrages!$F$6,COLUMNS($G:N)-2,,)),Paramétrages!$X:$X,$B61&amp;$C61)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61&amp;$C61))/(IF(OFFSET(Paramétrages!$G$6,COLUMNS($H:O)-2,,)=0,"",OFFSET(Paramétrages!$G$6,COLUMNS($H:O)-2,,)))&lt;0.67,"B","C"))))))&amp;IF(OFFSET(Paramétrages!$F$6,COLUMNS($G:N)-2,,)=0,"",IF(ISBLANK('Compréhension de l''écrit'!$D61),""," ("&amp;SUMIFS(Paramétrages!$W:$W,Paramétrages!$Y:$Y,IF(OFFSET(Paramétrages!$F$6,COLUMNS($G:N)-2,,)=0,"",OFFSET(Paramétrages!$F$6,COLUMNS($G:N)-2,,)),Paramétrages!$X:$X,$B61&amp;$C61)&amp;" sur "&amp;IF(OFFSET(Paramétrages!$G$6,COLUMNS($H:O)-2,,)=0,"",OFFSET(Paramétrages!$G$6,COLUMNS($H:O)-2,,))&amp;")"))</f>
        <v/>
      </c>
      <c r="M61" s="1" t="str">
        <f ca="1">IF(OFFSET(Paramétrages!$F$6,COLUMNS($G:O)-2,,)=0,"",IF($B61="","",IF(COUNTA(Paramétrages!$F$5:$F$32)=0,"",IF(ISBLANK('Compréhension de l''écrit'!$D61),"",IF((SUMIFS(Paramétrages!$W:$W,Paramétrages!$Y:$Y,IF(OFFSET(Paramétrages!$F$6,COLUMNS($G:O)-2,,)=0,"",OFFSET(Paramétrages!$F$6,COLUMNS($G:O)-2,,)),Paramétrages!$X:$X,$B61&amp;$C61)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61&amp;$C61))/(IF(OFFSET(Paramétrages!$G$6,COLUMNS($H:P)-2,,)=0,"",OFFSET(Paramétrages!$G$6,COLUMNS($H:P)-2,,)))&lt;0.67,"B","C"))))))&amp;IF(OFFSET(Paramétrages!$F$6,COLUMNS($G:O)-2,,)=0,"",IF(ISBLANK('Compréhension de l''écrit'!$D61),""," ("&amp;SUMIFS(Paramétrages!$W:$W,Paramétrages!$Y:$Y,IF(OFFSET(Paramétrages!$F$6,COLUMNS($G:O)-2,,)=0,"",OFFSET(Paramétrages!$F$6,COLUMNS($G:O)-2,,)),Paramétrages!$X:$X,$B61&amp;$C61)&amp;" sur "&amp;IF(OFFSET(Paramétrages!$G$6,COLUMNS($H:P)-2,,)=0,"",OFFSET(Paramétrages!$G$6,COLUMNS($H:P)-2,,))&amp;")"))</f>
        <v/>
      </c>
      <c r="N61" s="1" t="str">
        <f ca="1">IF(OFFSET(Paramétrages!$F$6,COLUMNS($G:P)-2,,)=0,"",IF($B61="","",IF(COUNTA(Paramétrages!$F$5:$F$32)=0,"",IF(ISBLANK('Compréhension de l''écrit'!$D61),"",IF((SUMIFS(Paramétrages!$W:$W,Paramétrages!$Y:$Y,IF(OFFSET(Paramétrages!$F$6,COLUMNS($G:P)-2,,)=0,"",OFFSET(Paramétrages!$F$6,COLUMNS($G:P)-2,,)),Paramétrages!$X:$X,$B61&amp;$C61)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61&amp;$C61))/(IF(OFFSET(Paramétrages!$G$6,COLUMNS($H:Q)-2,,)=0,"",OFFSET(Paramétrages!$G$6,COLUMNS($H:Q)-2,,)))&lt;0.67,"B","C"))))))&amp;IF(OFFSET(Paramétrages!$F$6,COLUMNS($G:P)-2,,)=0,"",IF(ISBLANK('Compréhension de l''écrit'!$D61),""," ("&amp;SUMIFS(Paramétrages!$W:$W,Paramétrages!$Y:$Y,IF(OFFSET(Paramétrages!$F$6,COLUMNS($G:P)-2,,)=0,"",OFFSET(Paramétrages!$F$6,COLUMNS($G:P)-2,,)),Paramétrages!$X:$X,$B61&amp;$C61)&amp;" sur "&amp;IF(OFFSET(Paramétrages!$G$6,COLUMNS($H:Q)-2,,)=0,"",OFFSET(Paramétrages!$G$6,COLUMNS($H:Q)-2,,))&amp;")"))</f>
        <v/>
      </c>
      <c r="O61" s="1" t="str">
        <f ca="1">IF(OFFSET(Paramétrages!$F$6,COLUMNS($G:Q)-2,,)=0,"",IF($B61="","",IF(COUNTA(Paramétrages!$F$5:$F$32)=0,"",IF(ISBLANK('Compréhension de l''écrit'!$D61),"",IF((SUMIFS(Paramétrages!$W:$W,Paramétrages!$Y:$Y,IF(OFFSET(Paramétrages!$F$6,COLUMNS($G:Q)-2,,)=0,"",OFFSET(Paramétrages!$F$6,COLUMNS($G:Q)-2,,)),Paramétrages!$X:$X,$B61&amp;$C61)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61&amp;$C61))/(IF(OFFSET(Paramétrages!$G$6,COLUMNS($H:R)-2,,)=0,"",OFFSET(Paramétrages!$G$6,COLUMNS($H:R)-2,,)))&lt;0.67,"B","C"))))))&amp;IF(OFFSET(Paramétrages!$F$6,COLUMNS($G:Q)-2,,)=0,"",IF(ISBLANK('Compréhension de l''écrit'!$D61),""," ("&amp;SUMIFS(Paramétrages!$W:$W,Paramétrages!$Y:$Y,IF(OFFSET(Paramétrages!$F$6,COLUMNS($G:Q)-2,,)=0,"",OFFSET(Paramétrages!$F$6,COLUMNS($G:Q)-2,,)),Paramétrages!$X:$X,$B61&amp;$C61)&amp;" sur "&amp;IF(OFFSET(Paramétrages!$G$6,COLUMNS($H:R)-2,,)=0,"",OFFSET(Paramétrages!$G$6,COLUMNS($H:R)-2,,))&amp;")"))</f>
        <v/>
      </c>
      <c r="P61" s="1" t="str">
        <f ca="1">IF(OFFSET(Paramétrages!$F$6,COLUMNS($G:R)-2,,)=0,"",IF($B61="","",IF(COUNTA(Paramétrages!$F$5:$F$32)=0,"",IF(ISBLANK('Compréhension de l''écrit'!$D61),"",IF((SUMIFS(Paramétrages!$W:$W,Paramétrages!$Y:$Y,IF(OFFSET(Paramétrages!$F$6,COLUMNS($G:R)-2,,)=0,"",OFFSET(Paramétrages!$F$6,COLUMNS($G:R)-2,,)),Paramétrages!$X:$X,$B61&amp;$C61)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61&amp;$C61))/(IF(OFFSET(Paramétrages!$G$6,COLUMNS($H:S)-2,,)=0,"",OFFSET(Paramétrages!$G$6,COLUMNS($H:S)-2,,)))&lt;0.67,"B","C"))))))&amp;IF(OFFSET(Paramétrages!$F$6,COLUMNS($G:R)-2,,)=0,"",IF(ISBLANK('Compréhension de l''écrit'!$D61),""," ("&amp;SUMIFS(Paramétrages!$W:$W,Paramétrages!$Y:$Y,IF(OFFSET(Paramétrages!$F$6,COLUMNS($G:R)-2,,)=0,"",OFFSET(Paramétrages!$F$6,COLUMNS($G:R)-2,,)),Paramétrages!$X:$X,$B61&amp;$C61)&amp;" sur "&amp;IF(OFFSET(Paramétrages!$G$6,COLUMNS($H:S)-2,,)=0,"",OFFSET(Paramétrages!$G$6,COLUMNS($H:S)-2,,))&amp;")"))</f>
        <v/>
      </c>
      <c r="Q61" s="1" t="str">
        <f ca="1">IF(OFFSET(Paramétrages!$F$6,COLUMNS($G:S)-2,,)=0,"",IF($B61="","",IF(COUNTA(Paramétrages!$F$5:$F$32)=0,"",IF(ISBLANK('Compréhension de l''écrit'!$D61),"",IF((SUMIFS(Paramétrages!$W:$W,Paramétrages!$Y:$Y,IF(OFFSET(Paramétrages!$F$6,COLUMNS($G:S)-2,,)=0,"",OFFSET(Paramétrages!$F$6,COLUMNS($G:S)-2,,)),Paramétrages!$X:$X,$B61&amp;$C61)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61&amp;$C61))/(IF(OFFSET(Paramétrages!$G$6,COLUMNS($H:T)-2,,)=0,"",OFFSET(Paramétrages!$G$6,COLUMNS($H:T)-2,,)))&lt;0.67,"B","C"))))))&amp;IF(OFFSET(Paramétrages!$F$6,COLUMNS($G:S)-2,,)=0,"",IF(ISBLANK('Compréhension de l''écrit'!$D61),""," ("&amp;SUMIFS(Paramétrages!$W:$W,Paramétrages!$Y:$Y,IF(OFFSET(Paramétrages!$F$6,COLUMNS($G:S)-2,,)=0,"",OFFSET(Paramétrages!$F$6,COLUMNS($G:S)-2,,)),Paramétrages!$X:$X,$B61&amp;$C61)&amp;" sur "&amp;IF(OFFSET(Paramétrages!$G$6,COLUMNS($H:T)-2,,)=0,"",OFFSET(Paramétrages!$G$6,COLUMNS($H:T)-2,,))&amp;")"))</f>
        <v/>
      </c>
      <c r="R61" s="1" t="str">
        <f ca="1">IF(OFFSET(Paramétrages!$F$6,COLUMNS($G:T)-2,,)=0,"",IF($B61="","",IF(COUNTA(Paramétrages!$F$5:$F$32)=0,"",IF(ISBLANK('Compréhension de l''écrit'!$D61),"",IF((SUMIFS(Paramétrages!$W:$W,Paramétrages!$Y:$Y,IF(OFFSET(Paramétrages!$F$6,COLUMNS($G:T)-2,,)=0,"",OFFSET(Paramétrages!$F$6,COLUMNS($G:T)-2,,)),Paramétrages!$X:$X,$B61&amp;$C61)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61&amp;$C61))/(IF(OFFSET(Paramétrages!$G$6,COLUMNS($H:U)-2,,)=0,"",OFFSET(Paramétrages!$G$6,COLUMNS($H:U)-2,,)))&lt;0.67,"B","C"))))))&amp;IF(OFFSET(Paramétrages!$F$6,COLUMNS($G:T)-2,,)=0,"",IF(ISBLANK('Compréhension de l''écrit'!$D61),""," ("&amp;SUMIFS(Paramétrages!$W:$W,Paramétrages!$Y:$Y,IF(OFFSET(Paramétrages!$F$6,COLUMNS($G:T)-2,,)=0,"",OFFSET(Paramétrages!$F$6,COLUMNS($G:T)-2,,)),Paramétrages!$X:$X,$B61&amp;$C61)&amp;" sur "&amp;IF(OFFSET(Paramétrages!$G$6,COLUMNS($H:U)-2,,)=0,"",OFFSET(Paramétrages!$G$6,COLUMNS($H:U)-2,,))&amp;")"))</f>
        <v/>
      </c>
      <c r="S61" s="1" t="str">
        <f ca="1">IF(OFFSET(Paramétrages!$F$6,COLUMNS($G:U)-2,,)=0,"",IF($B61="","",IF(COUNTA(Paramétrages!$F$5:$F$32)=0,"",IF(ISBLANK('Compréhension de l''écrit'!$D61),"",IF((SUMIFS(Paramétrages!$W:$W,Paramétrages!$Y:$Y,IF(OFFSET(Paramétrages!$F$6,COLUMNS($G:U)-2,,)=0,"",OFFSET(Paramétrages!$F$6,COLUMNS($G:U)-2,,)),Paramétrages!$X:$X,$B61&amp;$C61)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61&amp;$C61))/(IF(OFFSET(Paramétrages!$G$6,COLUMNS($H:V)-2,,)=0,"",OFFSET(Paramétrages!$G$6,COLUMNS($H:V)-2,,)))&lt;0.67,"B","C"))))))&amp;IF(OFFSET(Paramétrages!$F$6,COLUMNS($G:U)-2,,)=0,"",IF(ISBLANK('Compréhension de l''écrit'!$D61),""," ("&amp;SUMIFS(Paramétrages!$W:$W,Paramétrages!$Y:$Y,IF(OFFSET(Paramétrages!$F$6,COLUMNS($G:U)-2,,)=0,"",OFFSET(Paramétrages!$F$6,COLUMNS($G:U)-2,,)),Paramétrages!$X:$X,$B61&amp;$C61)&amp;" sur "&amp;IF(OFFSET(Paramétrages!$G$6,COLUMNS($H:V)-2,,)=0,"",OFFSET(Paramétrages!$G$6,COLUMNS($H:V)-2,,))&amp;")"))</f>
        <v/>
      </c>
      <c r="T61" s="1" t="str">
        <f ca="1">IF(OFFSET(Paramétrages!$F$6,COLUMNS($G:V)-2,,)=0,"",IF($B61="","",IF(COUNTA(Paramétrages!$F$5:$F$32)=0,"",IF(ISBLANK('Compréhension de l''écrit'!$D61),"",IF((SUMIFS(Paramétrages!$W:$W,Paramétrages!$Y:$Y,IF(OFFSET(Paramétrages!$F$6,COLUMNS($G:V)-2,,)=0,"",OFFSET(Paramétrages!$F$6,COLUMNS($G:V)-2,,)),Paramétrages!$X:$X,$B61&amp;$C61)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61&amp;$C61))/(IF(OFFSET(Paramétrages!$G$6,COLUMNS($H:W)-2,,)=0,"",OFFSET(Paramétrages!$G$6,COLUMNS($H:W)-2,,)))&lt;0.67,"B","C"))))))&amp;IF(OFFSET(Paramétrages!$F$6,COLUMNS($G:V)-2,,)=0,"",IF(ISBLANK('Compréhension de l''écrit'!$D61),""," ("&amp;SUMIFS(Paramétrages!$W:$W,Paramétrages!$Y:$Y,IF(OFFSET(Paramétrages!$F$6,COLUMNS($G:V)-2,,)=0,"",OFFSET(Paramétrages!$F$6,COLUMNS($G:V)-2,,)),Paramétrages!$X:$X,$B61&amp;$C61)&amp;" sur "&amp;IF(OFFSET(Paramétrages!$G$6,COLUMNS($H:W)-2,,)=0,"",OFFSET(Paramétrages!$G$6,COLUMNS($H:W)-2,,))&amp;")"))</f>
        <v/>
      </c>
      <c r="U61" s="1" t="str">
        <f ca="1">IF(OFFSET(Paramétrages!$F$6,COLUMNS($G:W)-2,,)=0,"",IF($B61="","",IF(COUNTA(Paramétrages!$F$5:$F$32)=0,"",IF(ISBLANK('Compréhension de l''écrit'!$D61),"",IF((SUMIFS(Paramétrages!$W:$W,Paramétrages!$Y:$Y,IF(OFFSET(Paramétrages!$F$6,COLUMNS($G:W)-2,,)=0,"",OFFSET(Paramétrages!$F$6,COLUMNS($G:W)-2,,)),Paramétrages!$X:$X,$B61&amp;$C61)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61&amp;$C61))/(IF(OFFSET(Paramétrages!$G$6,COLUMNS($H:X)-2,,)=0,"",OFFSET(Paramétrages!$G$6,COLUMNS($H:X)-2,,)))&lt;0.67,"B","C"))))))&amp;IF(OFFSET(Paramétrages!$F$6,COLUMNS($G:W)-2,,)=0,"",IF(ISBLANK('Compréhension de l''écrit'!$D61),""," ("&amp;SUMIFS(Paramétrages!$W:$W,Paramétrages!$Y:$Y,IF(OFFSET(Paramétrages!$F$6,COLUMNS($G:W)-2,,)=0,"",OFFSET(Paramétrages!$F$6,COLUMNS($G:W)-2,,)),Paramétrages!$X:$X,$B61&amp;$C61)&amp;" sur "&amp;IF(OFFSET(Paramétrages!$G$6,COLUMNS($H:X)-2,,)=0,"",OFFSET(Paramétrages!$G$6,COLUMNS($H:X)-2,,))&amp;")"))</f>
        <v/>
      </c>
      <c r="V61" s="1" t="str">
        <f ca="1">IF(OFFSET(Paramétrages!$F$6,COLUMNS($G:X)-2,,)=0,"",IF($B61="","",IF(COUNTA(Paramétrages!$F$5:$F$32)=0,"",IF(ISBLANK('Compréhension de l''écrit'!$D61),"",IF((SUMIFS(Paramétrages!$W:$W,Paramétrages!$Y:$Y,IF(OFFSET(Paramétrages!$F$6,COLUMNS($G:X)-2,,)=0,"",OFFSET(Paramétrages!$F$6,COLUMNS($G:X)-2,,)),Paramétrages!$X:$X,$B61&amp;$C61)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61&amp;$C61))/(IF(OFFSET(Paramétrages!$G$6,COLUMNS($H:Y)-2,,)=0,"",OFFSET(Paramétrages!$G$6,COLUMNS($H:Y)-2,,)))&lt;0.67,"B","C"))))))&amp;IF(OFFSET(Paramétrages!$F$6,COLUMNS($G:X)-2,,)=0,"",IF(ISBLANK('Compréhension de l''écrit'!$D61),""," ("&amp;SUMIFS(Paramétrages!$W:$W,Paramétrages!$Y:$Y,IF(OFFSET(Paramétrages!$F$6,COLUMNS($G:X)-2,,)=0,"",OFFSET(Paramétrages!$F$6,COLUMNS($G:X)-2,,)),Paramétrages!$X:$X,$B61&amp;$C61)&amp;" sur "&amp;IF(OFFSET(Paramétrages!$G$6,COLUMNS($H:Y)-2,,)=0,"",OFFSET(Paramétrages!$G$6,COLUMNS($H:Y)-2,,))&amp;")"))</f>
        <v/>
      </c>
      <c r="W61" s="1" t="str">
        <f ca="1">IF(OFFSET(Paramétrages!$F$6,COLUMNS($G:Y)-2,,)=0,"",IF($B61="","",IF(COUNTA(Paramétrages!$F$5:$F$32)=0,"",IF(ISBLANK('Compréhension de l''écrit'!$D61),"",IF((SUMIFS(Paramétrages!$W:$W,Paramétrages!$Y:$Y,IF(OFFSET(Paramétrages!$F$6,COLUMNS($G:Y)-2,,)=0,"",OFFSET(Paramétrages!$F$6,COLUMNS($G:Y)-2,,)),Paramétrages!$X:$X,$B61&amp;$C61)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61&amp;$C61))/(IF(OFFSET(Paramétrages!$G$6,COLUMNS($H:Z)-2,,)=0,"",OFFSET(Paramétrages!$G$6,COLUMNS($H:Z)-2,,)))&lt;0.67,"B","C"))))))&amp;IF(OFFSET(Paramétrages!$F$6,COLUMNS($G:Y)-2,,)=0,"",IF(ISBLANK('Compréhension de l''écrit'!$D61),""," ("&amp;SUMIFS(Paramétrages!$W:$W,Paramétrages!$Y:$Y,IF(OFFSET(Paramétrages!$F$6,COLUMNS($G:Y)-2,,)=0,"",OFFSET(Paramétrages!$F$6,COLUMNS($G:Y)-2,,)),Paramétrages!$X:$X,$B61&amp;$C61)&amp;" sur "&amp;IF(OFFSET(Paramétrages!$G$6,COLUMNS($H:Z)-2,,)=0,"",OFFSET(Paramétrages!$G$6,COLUMNS($H:Z)-2,,))&amp;")"))</f>
        <v/>
      </c>
      <c r="X61" s="1" t="str">
        <f ca="1">IF(OFFSET(Paramétrages!$F$6,COLUMNS($G:Z)-2,,)=0,"",IF($B61="","",IF(COUNTA(Paramétrages!$F$5:$F$32)=0,"",IF(ISBLANK('Compréhension de l''écrit'!$D61),"",IF((SUMIFS(Paramétrages!$W:$W,Paramétrages!$Y:$Y,IF(OFFSET(Paramétrages!$F$6,COLUMNS($G:Z)-2,,)=0,"",OFFSET(Paramétrages!$F$6,COLUMNS($G:Z)-2,,)),Paramétrages!$X:$X,$B61&amp;$C61)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61&amp;$C61))/(IF(OFFSET(Paramétrages!$G$6,COLUMNS($H:AA)-2,,)=0,"",OFFSET(Paramétrages!$G$6,COLUMNS($H:AA)-2,,)))&lt;0.67,"B","C"))))))&amp;IF(OFFSET(Paramétrages!$F$6,COLUMNS($G:Z)-2,,)=0,"",IF(ISBLANK('Compréhension de l''écrit'!$D61),""," ("&amp;SUMIFS(Paramétrages!$W:$W,Paramétrages!$Y:$Y,IF(OFFSET(Paramétrages!$F$6,COLUMNS($G:Z)-2,,)=0,"",OFFSET(Paramétrages!$F$6,COLUMNS($G:Z)-2,,)),Paramétrages!$X:$X,$B61&amp;$C61)&amp;" sur "&amp;IF(OFFSET(Paramétrages!$G$6,COLUMNS($H:AA)-2,,)=0,"",OFFSET(Paramétrages!$G$6,COLUMNS($H:AA)-2,,))&amp;")"))</f>
        <v/>
      </c>
      <c r="Y61" s="1" t="str">
        <f ca="1">IF(OFFSET(Paramétrages!$F$6,COLUMNS($G:AA)-2,,)=0,"",IF($B61="","",IF(COUNTA(Paramétrages!$F$5:$F$32)=0,"",IF(ISBLANK('Compréhension de l''écrit'!$D61),"",IF((SUMIFS(Paramétrages!$W:$W,Paramétrages!$Y:$Y,IF(OFFSET(Paramétrages!$F$6,COLUMNS($G:AA)-2,,)=0,"",OFFSET(Paramétrages!$F$6,COLUMNS($G:AA)-2,,)),Paramétrages!$X:$X,$B61&amp;$C61)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61&amp;$C61))/(IF(OFFSET(Paramétrages!$G$6,COLUMNS($H:AB)-2,,)=0,"",OFFSET(Paramétrages!$G$6,COLUMNS($H:AB)-2,,)))&lt;0.67,"B","C"))))))&amp;IF(OFFSET(Paramétrages!$F$6,COLUMNS($G:AA)-2,,)=0,"",IF(ISBLANK('Compréhension de l''écrit'!$D61),""," ("&amp;SUMIFS(Paramétrages!$W:$W,Paramétrages!$Y:$Y,IF(OFFSET(Paramétrages!$F$6,COLUMNS($G:AA)-2,,)=0,"",OFFSET(Paramétrages!$F$6,COLUMNS($G:AA)-2,,)),Paramétrages!$X:$X,$B61&amp;$C61)&amp;" sur "&amp;IF(OFFSET(Paramétrages!$G$6,COLUMNS($H:AB)-2,,)=0,"",OFFSET(Paramétrages!$G$6,COLUMNS($H:AB)-2,,))&amp;")"))</f>
        <v/>
      </c>
      <c r="Z61" s="1" t="str">
        <f ca="1">IF(OFFSET(Paramétrages!$F$6,COLUMNS($G:AB)-2,,)=0,"",IF($B61="","",IF(COUNTA(Paramétrages!$F$5:$F$32)=0,"",IF(ISBLANK('Compréhension de l''écrit'!$D61),"",IF((SUMIFS(Paramétrages!$W:$W,Paramétrages!$Y:$Y,IF(OFFSET(Paramétrages!$F$6,COLUMNS($G:AB)-2,,)=0,"",OFFSET(Paramétrages!$F$6,COLUMNS($G:AB)-2,,)),Paramétrages!$X:$X,$B61&amp;$C61)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61&amp;$C61))/(IF(OFFSET(Paramétrages!$G$6,COLUMNS($H:AC)-2,,)=0,"",OFFSET(Paramétrages!$G$6,COLUMNS($H:AC)-2,,)))&lt;0.67,"B","C"))))))&amp;IF(OFFSET(Paramétrages!$F$6,COLUMNS($G:AB)-2,,)=0,"",IF(ISBLANK('Compréhension de l''écrit'!$D61),""," ("&amp;SUMIFS(Paramétrages!$W:$W,Paramétrages!$Y:$Y,IF(OFFSET(Paramétrages!$F$6,COLUMNS($G:AB)-2,,)=0,"",OFFSET(Paramétrages!$F$6,COLUMNS($G:AB)-2,,)),Paramétrages!$X:$X,$B61&amp;$C61)&amp;" sur "&amp;IF(OFFSET(Paramétrages!$G$6,COLUMNS($H:AC)-2,,)=0,"",OFFSET(Paramétrages!$G$6,COLUMNS($H:AC)-2,,))&amp;")"))</f>
        <v/>
      </c>
      <c r="AA61" s="1" t="str">
        <f ca="1">IF(OFFSET(Paramétrages!$F$6,COLUMNS($G:AC)-2,,)=0,"",IF($B61="","",IF(COUNTA(Paramétrages!$F$5:$F$32)=0,"",IF(ISBLANK('Compréhension de l''écrit'!$D61),"",IF((SUMIFS(Paramétrages!$W:$W,Paramétrages!$Y:$Y,IF(OFFSET(Paramétrages!$F$6,COLUMNS($G:AC)-2,,)=0,"",OFFSET(Paramétrages!$F$6,COLUMNS($G:AC)-2,,)),Paramétrages!$X:$X,$B61&amp;$C61)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61&amp;$C61))/(IF(OFFSET(Paramétrages!$G$6,COLUMNS($H:AD)-2,,)=0,"",OFFSET(Paramétrages!$G$6,COLUMNS($H:AD)-2,,)))&lt;0.67,"B","C"))))))&amp;IF(OFFSET(Paramétrages!$F$6,COLUMNS($G:AC)-2,,)=0,"",IF(ISBLANK('Compréhension de l''écrit'!$D61),""," ("&amp;SUMIFS(Paramétrages!$W:$W,Paramétrages!$Y:$Y,IF(OFFSET(Paramétrages!$F$6,COLUMNS($G:AC)-2,,)=0,"",OFFSET(Paramétrages!$F$6,COLUMNS($G:AC)-2,,)),Paramétrages!$X:$X,$B61&amp;$C61)&amp;" sur "&amp;IF(OFFSET(Paramétrages!$G$6,COLUMNS($H:AD)-2,,)=0,"",OFFSET(Paramétrages!$G$6,COLUMNS($H:AD)-2,,))&amp;")"))</f>
        <v/>
      </c>
      <c r="AB61" s="1" t="str">
        <f ca="1">IF(OFFSET(Paramétrages!$F$6,COLUMNS($G:AD)-2,,)=0,"",IF($B61="","",IF(COUNTA(Paramétrages!$F$5:$F$32)=0,"",IF(ISBLANK('Compréhension de l''écrit'!$D61),"",IF((SUMIFS(Paramétrages!$W:$W,Paramétrages!$Y:$Y,IF(OFFSET(Paramétrages!$F$6,COLUMNS($G:AD)-2,,)=0,"",OFFSET(Paramétrages!$F$6,COLUMNS($G:AD)-2,,)),Paramétrages!$X:$X,$B61&amp;$C61)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61&amp;$C61))/(IF(OFFSET(Paramétrages!$G$6,COLUMNS($H:AE)-2,,)=0,"",OFFSET(Paramétrages!$G$6,COLUMNS($H:AE)-2,,)))&lt;0.67,"B","C"))))))&amp;IF(OFFSET(Paramétrages!$F$6,COLUMNS($G:AD)-2,,)=0,"",IF(ISBLANK('Compréhension de l''écrit'!$D61),""," ("&amp;SUMIFS(Paramétrages!$W:$W,Paramétrages!$Y:$Y,IF(OFFSET(Paramétrages!$F$6,COLUMNS($G:AD)-2,,)=0,"",OFFSET(Paramétrages!$F$6,COLUMNS($G:AD)-2,,)),Paramétrages!$X:$X,$B61&amp;$C61)&amp;" sur "&amp;IF(OFFSET(Paramétrages!$G$6,COLUMNS($H:AE)-2,,)=0,"",OFFSET(Paramétrages!$G$6,COLUMNS($H:AE)-2,,))&amp;")"))</f>
        <v/>
      </c>
      <c r="AC61" s="1" t="str">
        <f ca="1">IF(OFFSET(Paramétrages!$F$6,COLUMNS($G:AE)-2,,)=0,"",IF($B61="","",IF(COUNTA(Paramétrages!$F$5:$F$32)=0,"",IF(ISBLANK('Compréhension de l''écrit'!$D61),"",IF((SUMIFS(Paramétrages!$W:$W,Paramétrages!$Y:$Y,IF(OFFSET(Paramétrages!$F$6,COLUMNS($G:AE)-2,,)=0,"",OFFSET(Paramétrages!$F$6,COLUMNS($G:AE)-2,,)),Paramétrages!$X:$X,$B61&amp;$C61)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61&amp;$C61))/(IF(OFFSET(Paramétrages!$G$6,COLUMNS($H:AF)-2,,)=0,"",OFFSET(Paramétrages!$G$6,COLUMNS($H:AF)-2,,)))&lt;0.67,"B","C"))))))&amp;IF(OFFSET(Paramétrages!$F$6,COLUMNS($G:AE)-2,,)=0,"",IF(ISBLANK('Compréhension de l''écrit'!$D61),""," ("&amp;SUMIFS(Paramétrages!$W:$W,Paramétrages!$Y:$Y,IF(OFFSET(Paramétrages!$F$6,COLUMNS($G:AE)-2,,)=0,"",OFFSET(Paramétrages!$F$6,COLUMNS($G:AE)-2,,)),Paramétrages!$X:$X,$B61&amp;$C61)&amp;" sur "&amp;IF(OFFSET(Paramétrages!$G$6,COLUMNS($H:AF)-2,,)=0,"",OFFSET(Paramétrages!$G$6,COLUMNS($H:AF)-2,,))&amp;")"))</f>
        <v/>
      </c>
      <c r="AD61" s="1" t="str">
        <f ca="1">IF(OFFSET(Paramétrages!$F$6,COLUMNS($G:AF)-2,,)=0,"",IF($B61="","",IF(COUNTA(Paramétrages!$F$5:$F$32)=0,"",IF(ISBLANK('Compréhension de l''écrit'!$D61),"",IF((SUMIFS(Paramétrages!$W:$W,Paramétrages!$Y:$Y,IF(OFFSET(Paramétrages!$F$6,COLUMNS($G:AF)-2,,)=0,"",OFFSET(Paramétrages!$F$6,COLUMNS($G:AF)-2,,)),Paramétrages!$X:$X,$B61&amp;$C61)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61&amp;$C61))/(IF(OFFSET(Paramétrages!$G$6,COLUMNS($H:AG)-2,,)=0,"",OFFSET(Paramétrages!$G$6,COLUMNS($H:AG)-2,,)))&lt;0.67,"B","C"))))))&amp;IF(OFFSET(Paramétrages!$F$6,COLUMNS($G:AF)-2,,)=0,"",IF(ISBLANK('Compréhension de l''écrit'!$D61),""," ("&amp;SUMIFS(Paramétrages!$W:$W,Paramétrages!$Y:$Y,IF(OFFSET(Paramétrages!$F$6,COLUMNS($G:AF)-2,,)=0,"",OFFSET(Paramétrages!$F$6,COLUMNS($G:AF)-2,,)),Paramétrages!$X:$X,$B61&amp;$C61)&amp;" sur "&amp;IF(OFFSET(Paramétrages!$G$6,COLUMNS($H:AG)-2,,)=0,"",OFFSET(Paramétrages!$G$6,COLUMNS($H:AG)-2,,))&amp;")"))</f>
        <v/>
      </c>
      <c r="AE61" s="1" t="str">
        <f ca="1">IF(OFFSET(Paramétrages!$F$6,COLUMNS($G:AG)-2,,)=0,"",IF($B61="","",IF(COUNTA(Paramétrages!$F$5:$F$32)=0,"",IF(ISBLANK('Compréhension de l''écrit'!$D61),"",IF((SUMIFS(Paramétrages!$W:$W,Paramétrages!$Y:$Y,IF(OFFSET(Paramétrages!$F$6,COLUMNS($G:AG)-2,,)=0,"",OFFSET(Paramétrages!$F$6,COLUMNS($G:AG)-2,,)),Paramétrages!$X:$X,$B61&amp;$C61)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61&amp;$C61))/(IF(OFFSET(Paramétrages!$G$6,COLUMNS($H:AH)-2,,)=0,"",OFFSET(Paramétrages!$G$6,COLUMNS($H:AH)-2,,)))&lt;0.67,"B","C"))))))&amp;IF(OFFSET(Paramétrages!$F$6,COLUMNS($G:AG)-2,,)=0,"",IF(ISBLANK('Compréhension de l''écrit'!$D61),""," ("&amp;SUMIFS(Paramétrages!$W:$W,Paramétrages!$Y:$Y,IF(OFFSET(Paramétrages!$F$6,COLUMNS($G:AG)-2,,)=0,"",OFFSET(Paramétrages!$F$6,COLUMNS($G:AG)-2,,)),Paramétrages!$X:$X,$B61&amp;$C61)&amp;" sur "&amp;IF(OFFSET(Paramétrages!$G$6,COLUMNS($H:AH)-2,,)=0,"",OFFSET(Paramétrages!$G$6,COLUMNS($H:AH)-2,,))&amp;")"))</f>
        <v/>
      </c>
      <c r="AF61" s="1" t="str">
        <f ca="1">IF(OFFSET(Paramétrages!$F$6,COLUMNS($G:AH)-2,,)=0,"",IF($B61="","",IF(COUNTA(Paramétrages!$F$5:$F$32)=0,"",IF(ISBLANK('Compréhension de l''écrit'!$D61),"",IF((SUMIFS(Paramétrages!$W:$W,Paramétrages!$Y:$Y,IF(OFFSET(Paramétrages!$F$6,COLUMNS($G:AH)-2,,)=0,"",OFFSET(Paramétrages!$F$6,COLUMNS($G:AH)-2,,)),Paramétrages!$X:$X,$B61&amp;$C61)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61&amp;$C61))/(IF(OFFSET(Paramétrages!$G$6,COLUMNS($H:AI)-2,,)=0,"",OFFSET(Paramétrages!$G$6,COLUMNS($H:AI)-2,,)))&lt;0.67,"B","C"))))))&amp;IF(OFFSET(Paramétrages!$F$6,COLUMNS($G:AH)-2,,)=0,"",IF(ISBLANK('Compréhension de l''écrit'!$D61),""," ("&amp;SUMIFS(Paramétrages!$W:$W,Paramétrages!$Y:$Y,IF(OFFSET(Paramétrages!$F$6,COLUMNS($G:AH)-2,,)=0,"",OFFSET(Paramétrages!$F$6,COLUMNS($G:AH)-2,,)),Paramétrages!$X:$X,$B61&amp;$C61)&amp;" sur "&amp;IF(OFFSET(Paramétrages!$G$6,COLUMNS($H:AI)-2,,)=0,"",OFFSET(Paramétrages!$G$6,COLUMNS($H:AI)-2,,))&amp;")"))</f>
        <v/>
      </c>
      <c r="AG61" s="1" t="str">
        <f ca="1">IF(OFFSET(Paramétrages!$F$6,COLUMNS($G:AI)-2,,)=0,"",IF($B61="","",IF(COUNTA(Paramétrages!$F$5:$F$32)=0,"",IF(ISBLANK('Compréhension de l''écrit'!$D61),"",IF((SUMIFS(Paramétrages!$W:$W,Paramétrages!$Y:$Y,IF(OFFSET(Paramétrages!$F$6,COLUMNS($G:AI)-2,,)=0,"",OFFSET(Paramétrages!$F$6,COLUMNS($G:AI)-2,,)),Paramétrages!$X:$X,$B61&amp;$C61)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61&amp;$C61))/(IF(OFFSET(Paramétrages!$G$6,COLUMNS($H:AJ)-2,,)=0,"",OFFSET(Paramétrages!$G$6,COLUMNS($H:AJ)-2,,)))&lt;0.67,"B","C"))))))&amp;IF(OFFSET(Paramétrages!$F$6,COLUMNS($G:AI)-2,,)=0,"",IF(ISBLANK('Compréhension de l''écrit'!$D61),""," ("&amp;SUMIFS(Paramétrages!$W:$W,Paramétrages!$Y:$Y,IF(OFFSET(Paramétrages!$F$6,COLUMNS($G:AI)-2,,)=0,"",OFFSET(Paramétrages!$F$6,COLUMNS($G:AI)-2,,)),Paramétrages!$X:$X,$B61&amp;$C61)&amp;" sur "&amp;IF(OFFSET(Paramétrages!$G$6,COLUMNS($H:AJ)-2,,)=0,"",OFFSET(Paramétrages!$G$6,COLUMNS($H:AJ)-2,,))&amp;")"))</f>
        <v/>
      </c>
      <c r="AH61" s="1" t="str">
        <f ca="1">IF(OFFSET(Paramétrages!$F$6,COLUMNS($G:AJ)-2,,)=0,"",IF($B61="","",IF(COUNTA(Paramétrages!$F$5:$F$32)=0,"",IF(ISBLANK('Compréhension de l''écrit'!$D61),"",IF((SUMIFS(Paramétrages!$W:$W,Paramétrages!$Y:$Y,IF(OFFSET(Paramétrages!$F$6,COLUMNS($G:AJ)-2,,)=0,"",OFFSET(Paramétrages!$F$6,COLUMNS($G:AJ)-2,,)),Paramétrages!$X:$X,$B61&amp;$C61)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61&amp;$C61))/(IF(OFFSET(Paramétrages!$G$6,COLUMNS($H:AK)-2,,)=0,"",OFFSET(Paramétrages!$G$6,COLUMNS($H:AK)-2,,)))&lt;0.67,"B","C"))))))&amp;IF(OFFSET(Paramétrages!$F$6,COLUMNS($G:AJ)-2,,)=0,"",IF(ISBLANK('Compréhension de l''écrit'!$D61),""," ("&amp;SUMIFS(Paramétrages!$W:$W,Paramétrages!$Y:$Y,IF(OFFSET(Paramétrages!$F$6,COLUMNS($G:AJ)-2,,)=0,"",OFFSET(Paramétrages!$F$6,COLUMNS($G:AJ)-2,,)),Paramétrages!$X:$X,$B61&amp;$C61)&amp;" sur "&amp;IF(OFFSET(Paramétrages!$G$6,COLUMNS($H:AK)-2,,)=0,"",OFFSET(Paramétrages!$G$6,COLUMNS($H:AK)-2,,))&amp;")"))</f>
        <v/>
      </c>
      <c r="AI61" s="1" t="str">
        <f ca="1">IF(OFFSET(Paramétrages!$F$6,COLUMNS($G:AK)-2,,)=0,"",IF($B61="","",IF(COUNTA(Paramétrages!$F$5:$F$32)=0,"",IF(ISBLANK('Compréhension de l''écrit'!$D61),"",IF((SUMIFS(Paramétrages!$W:$W,Paramétrages!$Y:$Y,IF(OFFSET(Paramétrages!$F$6,COLUMNS($G:AK)-2,,)=0,"",OFFSET(Paramétrages!$F$6,COLUMNS($G:AK)-2,,)),Paramétrages!$X:$X,$B61&amp;$C61)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61&amp;$C61))/(IF(OFFSET(Paramétrages!$G$6,COLUMNS($H:AL)-2,,)=0,"",OFFSET(Paramétrages!$G$6,COLUMNS($H:AL)-2,,)))&lt;0.67,"B","C"))))))&amp;IF(OFFSET(Paramétrages!$F$6,COLUMNS($G:AK)-2,,)=0,"",IF(ISBLANK('Compréhension de l''écrit'!$D61),""," ("&amp;SUMIFS(Paramétrages!$W:$W,Paramétrages!$Y:$Y,IF(OFFSET(Paramétrages!$F$6,COLUMNS($G:AK)-2,,)=0,"",OFFSET(Paramétrages!$F$6,COLUMNS($G:AK)-2,,)),Paramétrages!$X:$X,$B61&amp;$C61)&amp;" sur "&amp;IF(OFFSET(Paramétrages!$G$6,COLUMNS($H:AL)-2,,)=0,"",OFFSET(Paramétrages!$G$6,COLUMNS($H:AL)-2,,))&amp;")"))</f>
        <v/>
      </c>
      <c r="AJ61" s="1" t="str">
        <f ca="1">IF(OFFSET(Paramétrages!$F$6,COLUMNS($G:AL)-2,,)=0,"",IF($B61="","",IF(COUNTA(Paramétrages!$F$5:$F$32)=0,"",IF(ISBLANK('Compréhension de l''écrit'!$D61),"",IF((SUMIFS(Paramétrages!$W:$W,Paramétrages!$Y:$Y,IF(OFFSET(Paramétrages!$F$6,COLUMNS($G:AL)-2,,)=0,"",OFFSET(Paramétrages!$F$6,COLUMNS($G:AL)-2,,)),Paramétrages!$X:$X,$B61&amp;$C61)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61&amp;$C61))/(IF(OFFSET(Paramétrages!$G$6,COLUMNS($H:AM)-2,,)=0,"",OFFSET(Paramétrages!$G$6,COLUMNS($H:AM)-2,,)))&lt;0.67,"B","C"))))))&amp;IF(OFFSET(Paramétrages!$F$6,COLUMNS($G:AL)-2,,)=0,"",IF(ISBLANK('Compréhension de l''écrit'!$D61),""," ("&amp;SUMIFS(Paramétrages!$W:$W,Paramétrages!$Y:$Y,IF(OFFSET(Paramétrages!$F$6,COLUMNS($G:AL)-2,,)=0,"",OFFSET(Paramétrages!$F$6,COLUMNS($G:AL)-2,,)),Paramétrages!$X:$X,$B61&amp;$C61)&amp;" sur "&amp;IF(OFFSET(Paramétrages!$G$6,COLUMNS($H:AM)-2,,)=0,"",OFFSET(Paramétrages!$G$6,COLUMNS($H:AM)-2,,))&amp;")"))</f>
        <v/>
      </c>
      <c r="AK61" s="1" t="str">
        <f ca="1">IF(OFFSET(Paramétrages!$F$6,COLUMNS($G:AM)-2,,)=0,"",IF($B61="","",IF(COUNTA(Paramétrages!$F$5:$F$32)=0,"",IF(ISBLANK('Compréhension de l''écrit'!$D61),"",IF((SUMIFS(Paramétrages!$W:$W,Paramétrages!$Y:$Y,IF(OFFSET(Paramétrages!$F$6,COLUMNS($G:AM)-2,,)=0,"",OFFSET(Paramétrages!$F$6,COLUMNS($G:AM)-2,,)),Paramétrages!$X:$X,$B61&amp;$C61)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61&amp;$C61))/(IF(OFFSET(Paramétrages!$G$6,COLUMNS($H:AN)-2,,)=0,"",OFFSET(Paramétrages!$G$6,COLUMNS($H:AN)-2,,)))&lt;0.67,"B","C"))))))&amp;IF(OFFSET(Paramétrages!$F$6,COLUMNS($G:AM)-2,,)=0,"",IF(ISBLANK('Compréhension de l''écrit'!$D61),""," ("&amp;SUMIFS(Paramétrages!$W:$W,Paramétrages!$Y:$Y,IF(OFFSET(Paramétrages!$F$6,COLUMNS($G:AM)-2,,)=0,"",OFFSET(Paramétrages!$F$6,COLUMNS($G:AM)-2,,)),Paramétrages!$X:$X,$B61&amp;$C61)&amp;" sur "&amp;IF(OFFSET(Paramétrages!$G$6,COLUMNS($H:AN)-2,,)=0,"",OFFSET(Paramétrages!$G$6,COLUMNS($H:AN)-2,,))&amp;")"))</f>
        <v/>
      </c>
      <c r="AL61" s="1" t="str">
        <f ca="1">IF(OFFSET(Paramétrages!$F$6,COLUMNS($G:AN)-2,,)=0,"",IF($B61="","",IF(COUNTA(Paramétrages!$F$5:$F$32)=0,"",IF(ISBLANK('Compréhension de l''écrit'!$D61),"",IF((SUMIFS(Paramétrages!$W:$W,Paramétrages!$Y:$Y,IF(OFFSET(Paramétrages!$F$6,COLUMNS($G:AN)-2,,)=0,"",OFFSET(Paramétrages!$F$6,COLUMNS($G:AN)-2,,)),Paramétrages!$X:$X,$B61&amp;$C61)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61&amp;$C61))/(IF(OFFSET(Paramétrages!$G$6,COLUMNS($H:AO)-2,,)=0,"",OFFSET(Paramétrages!$G$6,COLUMNS($H:AO)-2,,)))&lt;0.67,"B","C"))))))&amp;IF(OFFSET(Paramétrages!$F$6,COLUMNS($G:AN)-2,,)=0,"",IF(ISBLANK('Compréhension de l''écrit'!$D61),""," ("&amp;SUMIFS(Paramétrages!$W:$W,Paramétrages!$Y:$Y,IF(OFFSET(Paramétrages!$F$6,COLUMNS($G:AN)-2,,)=0,"",OFFSET(Paramétrages!$F$6,COLUMNS($G:AN)-2,,)),Paramétrages!$X:$X,$B61&amp;$C61)&amp;" sur "&amp;IF(OFFSET(Paramétrages!$G$6,COLUMNS($H:AO)-2,,)=0,"",OFFSET(Paramétrages!$G$6,COLUMNS($H:AO)-2,,))&amp;")"))</f>
        <v/>
      </c>
      <c r="AM61" s="1" t="str">
        <f ca="1">IF(OFFSET(Paramétrages!$F$6,COLUMNS($G:AO)-2,,)=0,"",IF($B61="","",IF(COUNTA(Paramétrages!$F$5:$F$32)=0,"",IF(ISBLANK('Compréhension de l''écrit'!$D61),"",IF((SUMIFS(Paramétrages!$W:$W,Paramétrages!$Y:$Y,IF(OFFSET(Paramétrages!$F$6,COLUMNS($G:AO)-2,,)=0,"",OFFSET(Paramétrages!$F$6,COLUMNS($G:AO)-2,,)),Paramétrages!$X:$X,$B61&amp;$C61)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61&amp;$C61))/(IF(OFFSET(Paramétrages!$G$6,COLUMNS($H:AP)-2,,)=0,"",OFFSET(Paramétrages!$G$6,COLUMNS($H:AP)-2,,)))&lt;0.67,"B","C"))))))&amp;IF(OFFSET(Paramétrages!$F$6,COLUMNS($G:AO)-2,,)=0,"",IF(ISBLANK('Compréhension de l''écrit'!$D61),""," ("&amp;SUMIFS(Paramétrages!$W:$W,Paramétrages!$Y:$Y,IF(OFFSET(Paramétrages!$F$6,COLUMNS($G:AO)-2,,)=0,"",OFFSET(Paramétrages!$F$6,COLUMNS($G:AO)-2,,)),Paramétrages!$X:$X,$B61&amp;$C61)&amp;" sur "&amp;IF(OFFSET(Paramétrages!$G$6,COLUMNS($H:AP)-2,,)=0,"",OFFSET(Paramétrages!$G$6,COLUMNS($H:AP)-2,,))&amp;")"))</f>
        <v/>
      </c>
      <c r="AN61" s="1" t="str">
        <f ca="1">IF(OFFSET(Paramétrages!$F$6,COLUMNS($G:AP)-2,,)=0,"",IF($B61="","",IF(COUNTA(Paramétrages!$F$5:$F$32)=0,"",IF(ISBLANK('Compréhension de l''écrit'!$D61),"",IF((SUMIFS(Paramétrages!$W:$W,Paramétrages!$Y:$Y,IF(OFFSET(Paramétrages!$F$6,COLUMNS($G:AP)-2,,)=0,"",OFFSET(Paramétrages!$F$6,COLUMNS($G:AP)-2,,)),Paramétrages!$X:$X,$B61&amp;$C61)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61&amp;$C61))/(IF(OFFSET(Paramétrages!$G$6,COLUMNS($H:AQ)-2,,)=0,"",OFFSET(Paramétrages!$G$6,COLUMNS($H:AQ)-2,,)))&lt;0.67,"B","C"))))))&amp;IF(OFFSET(Paramétrages!$F$6,COLUMNS($G:AP)-2,,)=0,"",IF(ISBLANK('Compréhension de l''écrit'!$D61),""," ("&amp;SUMIFS(Paramétrages!$W:$W,Paramétrages!$Y:$Y,IF(OFFSET(Paramétrages!$F$6,COLUMNS($G:AP)-2,,)=0,"",OFFSET(Paramétrages!$F$6,COLUMNS($G:AP)-2,,)),Paramétrages!$X:$X,$B61&amp;$C61)&amp;" sur "&amp;IF(OFFSET(Paramétrages!$G$6,COLUMNS($H:AQ)-2,,)=0,"",OFFSET(Paramétrages!$G$6,COLUMNS($H:AQ)-2,,))&amp;")"))</f>
        <v/>
      </c>
      <c r="AO61" s="1" t="str">
        <f ca="1">IF(OFFSET(Paramétrages!$F$6,COLUMNS($G:AQ)-2,,)=0,"",IF($B61="","",IF(COUNTA(Paramétrages!$F$5:$F$32)=0,"",IF(ISBLANK('Compréhension de l''écrit'!$D61),"",IF((SUMIFS(Paramétrages!$W:$W,Paramétrages!$Y:$Y,IF(OFFSET(Paramétrages!$F$6,COLUMNS($G:AQ)-2,,)=0,"",OFFSET(Paramétrages!$F$6,COLUMNS($G:AQ)-2,,)),Paramétrages!$X:$X,$B61&amp;$C61)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61&amp;$C61))/(IF(OFFSET(Paramétrages!$G$6,COLUMNS($H:AR)-2,,)=0,"",OFFSET(Paramétrages!$G$6,COLUMNS($H:AR)-2,,)))&lt;0.67,"B","C"))))))&amp;IF(OFFSET(Paramétrages!$F$6,COLUMNS($G:AQ)-2,,)=0,"",IF(ISBLANK('Compréhension de l''écrit'!$D61),""," ("&amp;SUMIFS(Paramétrages!$W:$W,Paramétrages!$Y:$Y,IF(OFFSET(Paramétrages!$F$6,COLUMNS($G:AQ)-2,,)=0,"",OFFSET(Paramétrages!$F$6,COLUMNS($G:AQ)-2,,)),Paramétrages!$X:$X,$B61&amp;$C61)&amp;" sur "&amp;IF(OFFSET(Paramétrages!$G$6,COLUMNS($H:AR)-2,,)=0,"",OFFSET(Paramétrages!$G$6,COLUMNS($H:AR)-2,,))&amp;")"))</f>
        <v/>
      </c>
      <c r="AP61" s="1" t="str">
        <f ca="1">IF(OFFSET(Paramétrages!$F$6,COLUMNS($G:AR)-2,,)=0,"",IF($B61="","",IF(COUNTA(Paramétrages!$F$5:$F$32)=0,"",IF(ISBLANK('Compréhension de l''écrit'!$D61),"",IF((SUMIFS(Paramétrages!$W:$W,Paramétrages!$Y:$Y,IF(OFFSET(Paramétrages!$F$6,COLUMNS($G:AR)-2,,)=0,"",OFFSET(Paramétrages!$F$6,COLUMNS($G:AR)-2,,)),Paramétrages!$X:$X,$B61&amp;$C61)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61&amp;$C61))/(IF(OFFSET(Paramétrages!$G$6,COLUMNS($H:AS)-2,,)=0,"",OFFSET(Paramétrages!$G$6,COLUMNS($H:AS)-2,,)))&lt;0.67,"B","C"))))))&amp;IF(OFFSET(Paramétrages!$F$6,COLUMNS($G:AR)-2,,)=0,"",IF(ISBLANK('Compréhension de l''écrit'!$D61),""," ("&amp;SUMIFS(Paramétrages!$W:$W,Paramétrages!$Y:$Y,IF(OFFSET(Paramétrages!$F$6,COLUMNS($G:AR)-2,,)=0,"",OFFSET(Paramétrages!$F$6,COLUMNS($G:AR)-2,,)),Paramétrages!$X:$X,$B61&amp;$C61)&amp;" sur "&amp;IF(OFFSET(Paramétrages!$G$6,COLUMNS($H:AS)-2,,)=0,"",OFFSET(Paramétrages!$G$6,COLUMNS($H:AS)-2,,))&amp;")"))</f>
        <v/>
      </c>
      <c r="AQ61" s="1" t="str">
        <f ca="1">IF(OFFSET(Paramétrages!$F$6,COLUMNS($G:AS)-2,,)=0,"",IF($B61="","",IF(COUNTA(Paramétrages!$F$5:$F$32)=0,"",IF(ISBLANK('Compréhension de l''écrit'!$D61),"",IF((SUMIFS(Paramétrages!$W:$W,Paramétrages!$Y:$Y,IF(OFFSET(Paramétrages!$F$6,COLUMNS($G:AS)-2,,)=0,"",OFFSET(Paramétrages!$F$6,COLUMNS($G:AS)-2,,)),Paramétrages!$X:$X,$B61&amp;$C61)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61&amp;$C61))/(IF(OFFSET(Paramétrages!$G$6,COLUMNS($H:AT)-2,,)=0,"",OFFSET(Paramétrages!$G$6,COLUMNS($H:AT)-2,,)))&lt;0.67,"B","C"))))))&amp;IF(OFFSET(Paramétrages!$F$6,COLUMNS($G:AS)-2,,)=0,"",IF(ISBLANK('Compréhension de l''écrit'!$D61),""," ("&amp;SUMIFS(Paramétrages!$W:$W,Paramétrages!$Y:$Y,IF(OFFSET(Paramétrages!$F$6,COLUMNS($G:AS)-2,,)=0,"",OFFSET(Paramétrages!$F$6,COLUMNS($G:AS)-2,,)),Paramétrages!$X:$X,$B61&amp;$C61)&amp;" sur "&amp;IF(OFFSET(Paramétrages!$G$6,COLUMNS($H:AT)-2,,)=0,"",OFFSET(Paramétrages!$G$6,COLUMNS($H:AT)-2,,))&amp;")"))</f>
        <v/>
      </c>
      <c r="AR61" s="1" t="str">
        <f ca="1">IF(OFFSET(Paramétrages!$F$6,COLUMNS($G:AT)-2,,)=0,"",IF($B61="","",IF(COUNTA(Paramétrages!$F$5:$F$32)=0,"",IF(ISBLANK('Compréhension de l''écrit'!$D61),"",IF((SUMIFS(Paramétrages!$W:$W,Paramétrages!$Y:$Y,IF(OFFSET(Paramétrages!$F$6,COLUMNS($G:AT)-2,,)=0,"",OFFSET(Paramétrages!$F$6,COLUMNS($G:AT)-2,,)),Paramétrages!$X:$X,$B61&amp;$C61)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61&amp;$C61))/(IF(OFFSET(Paramétrages!$G$6,COLUMNS($H:AU)-2,,)=0,"",OFFSET(Paramétrages!$G$6,COLUMNS($H:AU)-2,,)))&lt;0.67,"B","C"))))))&amp;IF(OFFSET(Paramétrages!$F$6,COLUMNS($G:AT)-2,,)=0,"",IF(ISBLANK('Compréhension de l''écrit'!$D61),""," ("&amp;SUMIFS(Paramétrages!$W:$W,Paramétrages!$Y:$Y,IF(OFFSET(Paramétrages!$F$6,COLUMNS($G:AT)-2,,)=0,"",OFFSET(Paramétrages!$F$6,COLUMNS($G:AT)-2,,)),Paramétrages!$X:$X,$B61&amp;$C61)&amp;" sur "&amp;IF(OFFSET(Paramétrages!$G$6,COLUMNS($H:AU)-2,,)=0,"",OFFSET(Paramétrages!$G$6,COLUMNS($H:AU)-2,,))&amp;")"))</f>
        <v/>
      </c>
      <c r="AS61" s="1" t="str">
        <f ca="1">IF(OFFSET(Paramétrages!$F$6,COLUMNS($G:AU)-2,,)=0,"",IF($B61="","",IF(COUNTA(Paramétrages!$F$5:$F$32)=0,"",IF(ISBLANK('Compréhension de l''écrit'!$D61),"",IF((SUMIFS(Paramétrages!$W:$W,Paramétrages!$Y:$Y,IF(OFFSET(Paramétrages!$F$6,COLUMNS($G:AU)-2,,)=0,"",OFFSET(Paramétrages!$F$6,COLUMNS($G:AU)-2,,)),Paramétrages!$X:$X,$B61&amp;$C61)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61&amp;$C61))/(IF(OFFSET(Paramétrages!$G$6,COLUMNS($H:AV)-2,,)=0,"",OFFSET(Paramétrages!$G$6,COLUMNS($H:AV)-2,,)))&lt;0.67,"B","C"))))))&amp;IF(OFFSET(Paramétrages!$F$6,COLUMNS($G:AU)-2,,)=0,"",IF(ISBLANK('Compréhension de l''écrit'!$D61),""," ("&amp;SUMIFS(Paramétrages!$W:$W,Paramétrages!$Y:$Y,IF(OFFSET(Paramétrages!$F$6,COLUMNS($G:AU)-2,,)=0,"",OFFSET(Paramétrages!$F$6,COLUMNS($G:AU)-2,,)),Paramétrages!$X:$X,$B61&amp;$C61)&amp;" sur "&amp;IF(OFFSET(Paramétrages!$G$6,COLUMNS($H:AV)-2,,)=0,"",OFFSET(Paramétrages!$G$6,COLUMNS($H:AV)-2,,))&amp;")"))</f>
        <v/>
      </c>
      <c r="AT61" s="1" t="str">
        <f ca="1">IF(OFFSET(Paramétrages!$F$6,COLUMNS($G:AV)-2,,)=0,"",IF($B61="","",IF(COUNTA(Paramétrages!$F$5:$F$32)=0,"",IF(ISBLANK('Compréhension de l''écrit'!$D61),"",IF((SUMIFS(Paramétrages!$W:$W,Paramétrages!$Y:$Y,IF(OFFSET(Paramétrages!$F$6,COLUMNS($G:AV)-2,,)=0,"",OFFSET(Paramétrages!$F$6,COLUMNS($G:AV)-2,,)),Paramétrages!$X:$X,$B61&amp;$C61)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61&amp;$C61))/(IF(OFFSET(Paramétrages!$G$6,COLUMNS($H:AW)-2,,)=0,"",OFFSET(Paramétrages!$G$6,COLUMNS($H:AW)-2,,)))&lt;0.67,"B","C"))))))&amp;IF(OFFSET(Paramétrages!$F$6,COLUMNS($G:AV)-2,,)=0,"",IF(ISBLANK('Compréhension de l''écrit'!$D61),""," ("&amp;SUMIFS(Paramétrages!$W:$W,Paramétrages!$Y:$Y,IF(OFFSET(Paramétrages!$F$6,COLUMNS($G:AV)-2,,)=0,"",OFFSET(Paramétrages!$F$6,COLUMNS($G:AV)-2,,)),Paramétrages!$X:$X,$B61&amp;$C61)&amp;" sur "&amp;IF(OFFSET(Paramétrages!$G$6,COLUMNS($H:AW)-2,,)=0,"",OFFSET(Paramétrages!$G$6,COLUMNS($H:AW)-2,,))&amp;")"))</f>
        <v/>
      </c>
      <c r="AU61" s="1" t="str">
        <f ca="1">IF(OFFSET(Paramétrages!$F$6,COLUMNS($G:AW)-2,,)=0,"",IF($B61="","",IF(COUNTA(Paramétrages!$F$5:$F$32)=0,"",IF(ISBLANK('Compréhension de l''écrit'!$D61),"",IF((SUMIFS(Paramétrages!$W:$W,Paramétrages!$Y:$Y,IF(OFFSET(Paramétrages!$F$6,COLUMNS($G:AW)-2,,)=0,"",OFFSET(Paramétrages!$F$6,COLUMNS($G:AW)-2,,)),Paramétrages!$X:$X,$B61&amp;$C61)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61&amp;$C61))/(IF(OFFSET(Paramétrages!$G$6,COLUMNS($H:AX)-2,,)=0,"",OFFSET(Paramétrages!$G$6,COLUMNS($H:AX)-2,,)))&lt;0.67,"B","C"))))))&amp;IF(OFFSET(Paramétrages!$F$6,COLUMNS($G:AW)-2,,)=0,"",IF(ISBLANK('Compréhension de l''écrit'!$D61),""," ("&amp;SUMIFS(Paramétrages!$W:$W,Paramétrages!$Y:$Y,IF(OFFSET(Paramétrages!$F$6,COLUMNS($G:AW)-2,,)=0,"",OFFSET(Paramétrages!$F$6,COLUMNS($G:AW)-2,,)),Paramétrages!$X:$X,$B61&amp;$C61)&amp;" sur "&amp;IF(OFFSET(Paramétrages!$G$6,COLUMNS($H:AX)-2,,)=0,"",OFFSET(Paramétrages!$G$6,COLUMNS($H:AX)-2,,))&amp;")"))</f>
        <v/>
      </c>
      <c r="AV61" s="1" t="str">
        <f ca="1">IF(OFFSET(Paramétrages!$F$6,COLUMNS($G:AX)-2,,)=0,"",IF($B61="","",IF(COUNTA(Paramétrages!$F$5:$F$32)=0,"",IF(ISBLANK('Compréhension de l''écrit'!$D61),"",IF((SUMIFS(Paramétrages!$W:$W,Paramétrages!$Y:$Y,IF(OFFSET(Paramétrages!$F$6,COLUMNS($G:AX)-2,,)=0,"",OFFSET(Paramétrages!$F$6,COLUMNS($G:AX)-2,,)),Paramétrages!$X:$X,$B61&amp;$C61)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61&amp;$C61))/(IF(OFFSET(Paramétrages!$G$6,COLUMNS($H:AY)-2,,)=0,"",OFFSET(Paramétrages!$G$6,COLUMNS($H:AY)-2,,)))&lt;0.67,"B","C"))))))&amp;IF(OFFSET(Paramétrages!$F$6,COLUMNS($G:AX)-2,,)=0,"",IF(ISBLANK('Compréhension de l''écrit'!$D61),""," ("&amp;SUMIFS(Paramétrages!$W:$W,Paramétrages!$Y:$Y,IF(OFFSET(Paramétrages!$F$6,COLUMNS($G:AX)-2,,)=0,"",OFFSET(Paramétrages!$F$6,COLUMNS($G:AX)-2,,)),Paramétrages!$X:$X,$B61&amp;$C61)&amp;" sur "&amp;IF(OFFSET(Paramétrages!$G$6,COLUMNS($H:AY)-2,,)=0,"",OFFSET(Paramétrages!$G$6,COLUMNS($H:AY)-2,,))&amp;")"))</f>
        <v/>
      </c>
      <c r="AW61" s="1" t="str">
        <f ca="1">IF(OFFSET(Paramétrages!$F$6,COLUMNS($G:AY)-2,,)=0,"",IF($B61="","",IF(COUNTA(Paramétrages!$F$5:$F$32)=0,"",IF(ISBLANK('Compréhension de l''écrit'!$D61),"",IF((SUMIFS(Paramétrages!$W:$W,Paramétrages!$Y:$Y,IF(OFFSET(Paramétrages!$F$6,COLUMNS($G:AY)-2,,)=0,"",OFFSET(Paramétrages!$F$6,COLUMNS($G:AY)-2,,)),Paramétrages!$X:$X,$B61&amp;$C61)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61&amp;$C61))/(IF(OFFSET(Paramétrages!$G$6,COLUMNS($H:AZ)-2,,)=0,"",OFFSET(Paramétrages!$G$6,COLUMNS($H:AZ)-2,,)))&lt;0.67,"B","C"))))))&amp;IF(OFFSET(Paramétrages!$F$6,COLUMNS($G:AY)-2,,)=0,"",IF(ISBLANK('Compréhension de l''écrit'!$D61),""," ("&amp;SUMIFS(Paramétrages!$W:$W,Paramétrages!$Y:$Y,IF(OFFSET(Paramétrages!$F$6,COLUMNS($G:AY)-2,,)=0,"",OFFSET(Paramétrages!$F$6,COLUMNS($G:AY)-2,,)),Paramétrages!$X:$X,$B61&amp;$C61)&amp;" sur "&amp;IF(OFFSET(Paramétrages!$G$6,COLUMNS($H:AZ)-2,,)=0,"",OFFSET(Paramétrages!$G$6,COLUMNS($H:AZ)-2,,))&amp;")"))</f>
        <v/>
      </c>
      <c r="AX61" s="1" t="str">
        <f ca="1">IF(OFFSET(Paramétrages!$F$6,COLUMNS($G:AZ)-2,,)=0,"",IF($B61="","",IF(COUNTA(Paramétrages!$F$5:$F$32)=0,"",IF(ISBLANK('Compréhension de l''écrit'!$D61),"",IF((SUMIFS(Paramétrages!$W:$W,Paramétrages!$Y:$Y,IF(OFFSET(Paramétrages!$F$6,COLUMNS($G:AZ)-2,,)=0,"",OFFSET(Paramétrages!$F$6,COLUMNS($G:AZ)-2,,)),Paramétrages!$X:$X,$B61&amp;$C61)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61&amp;$C61))/(IF(OFFSET(Paramétrages!$G$6,COLUMNS($H:BA)-2,,)=0,"",OFFSET(Paramétrages!$G$6,COLUMNS($H:BA)-2,,)))&lt;0.67,"B","C"))))))&amp;IF(OFFSET(Paramétrages!$F$6,COLUMNS($G:AZ)-2,,)=0,"",IF(ISBLANK('Compréhension de l''écrit'!$D61),""," ("&amp;SUMIFS(Paramétrages!$W:$W,Paramétrages!$Y:$Y,IF(OFFSET(Paramétrages!$F$6,COLUMNS($G:AZ)-2,,)=0,"",OFFSET(Paramétrages!$F$6,COLUMNS($G:AZ)-2,,)),Paramétrages!$X:$X,$B61&amp;$C61)&amp;" sur "&amp;IF(OFFSET(Paramétrages!$G$6,COLUMNS($H:BA)-2,,)=0,"",OFFSET(Paramétrages!$G$6,COLUMNS($H:BA)-2,,))&amp;")"))</f>
        <v/>
      </c>
      <c r="AY61" s="1" t="str">
        <f ca="1">IF(OFFSET(Paramétrages!$F$6,COLUMNS($G:BA)-2,,)=0,"",IF($B61="","",IF(COUNTA(Paramétrages!$F$5:$F$32)=0,"",IF(ISBLANK('Compréhension de l''écrit'!$D61),"",IF((SUMIFS(Paramétrages!$W:$W,Paramétrages!$Y:$Y,IF(OFFSET(Paramétrages!$F$6,COLUMNS($G:BA)-2,,)=0,"",OFFSET(Paramétrages!$F$6,COLUMNS($G:BA)-2,,)),Paramétrages!$X:$X,$B61&amp;$C61)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61&amp;$C61))/(IF(OFFSET(Paramétrages!$G$6,COLUMNS($H:BB)-2,,)=0,"",OFFSET(Paramétrages!$G$6,COLUMNS($H:BB)-2,,)))&lt;0.67,"B","C"))))))&amp;IF(OFFSET(Paramétrages!$F$6,COLUMNS($G:BA)-2,,)=0,"",IF(ISBLANK('Compréhension de l''écrit'!$D61),""," ("&amp;SUMIFS(Paramétrages!$W:$W,Paramétrages!$Y:$Y,IF(OFFSET(Paramétrages!$F$6,COLUMNS($G:BA)-2,,)=0,"",OFFSET(Paramétrages!$F$6,COLUMNS($G:BA)-2,,)),Paramétrages!$X:$X,$B61&amp;$C61)&amp;" sur "&amp;IF(OFFSET(Paramétrages!$G$6,COLUMNS($H:BB)-2,,)=0,"",OFFSET(Paramétrages!$G$6,COLUMNS($H:BB)-2,,))&amp;")"))</f>
        <v/>
      </c>
      <c r="AZ61" s="1" t="str">
        <f ca="1">IF(OFFSET(Paramétrages!$F$6,COLUMNS($G:BB)-2,,)=0,"",IF($B61="","",IF(COUNTA(Paramétrages!$F$5:$F$32)=0,"",IF(ISBLANK('Compréhension de l''écrit'!$D61),"",IF((SUMIFS(Paramétrages!$W:$W,Paramétrages!$Y:$Y,IF(OFFSET(Paramétrages!$F$6,COLUMNS($G:BB)-2,,)=0,"",OFFSET(Paramétrages!$F$6,COLUMNS($G:BB)-2,,)),Paramétrages!$X:$X,$B61&amp;$C61)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61&amp;$C61))/(IF(OFFSET(Paramétrages!$G$6,COLUMNS($H:BC)-2,,)=0,"",OFFSET(Paramétrages!$G$6,COLUMNS($H:BC)-2,,)))&lt;0.67,"B","C"))))))&amp;IF(OFFSET(Paramétrages!$F$6,COLUMNS($G:BB)-2,,)=0,"",IF(ISBLANK('Compréhension de l''écrit'!$D61),""," ("&amp;SUMIFS(Paramétrages!$W:$W,Paramétrages!$Y:$Y,IF(OFFSET(Paramétrages!$F$6,COLUMNS($G:BB)-2,,)=0,"",OFFSET(Paramétrages!$F$6,COLUMNS($G:BB)-2,,)),Paramétrages!$X:$X,$B61&amp;$C61)&amp;" sur "&amp;IF(OFFSET(Paramétrages!$G$6,COLUMNS($H:BC)-2,,)=0,"",OFFSET(Paramétrages!$G$6,COLUMNS($H:BC)-2,,))&amp;")"))</f>
        <v/>
      </c>
      <c r="BA61" s="1" t="str">
        <f ca="1">IF(OFFSET(Paramétrages!$F$6,COLUMNS($G:BC)-2,,)=0,"",IF($B61="","",IF(COUNTA(Paramétrages!$F$5:$F$32)=0,"",IF(ISBLANK('Compréhension de l''écrit'!$D61),"",IF((SUMIFS(Paramétrages!$W:$W,Paramétrages!$Y:$Y,IF(OFFSET(Paramétrages!$F$6,COLUMNS($G:BC)-2,,)=0,"",OFFSET(Paramétrages!$F$6,COLUMNS($G:BC)-2,,)),Paramétrages!$X:$X,$B61&amp;$C61)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61&amp;$C61))/(IF(OFFSET(Paramétrages!$G$6,COLUMNS($H:BD)-2,,)=0,"",OFFSET(Paramétrages!$G$6,COLUMNS($H:BD)-2,,)))&lt;0.67,"B","C"))))))&amp;IF(OFFSET(Paramétrages!$F$6,COLUMNS($G:BC)-2,,)=0,"",IF(ISBLANK('Compréhension de l''écrit'!$D61),""," ("&amp;SUMIFS(Paramétrages!$W:$W,Paramétrages!$Y:$Y,IF(OFFSET(Paramétrages!$F$6,COLUMNS($G:BC)-2,,)=0,"",OFFSET(Paramétrages!$F$6,COLUMNS($G:BC)-2,,)),Paramétrages!$X:$X,$B61&amp;$C61)&amp;" sur "&amp;IF(OFFSET(Paramétrages!$G$6,COLUMNS($H:BD)-2,,)=0,"",OFFSET(Paramétrages!$G$6,COLUMNS($H:BD)-2,,))&amp;")"))</f>
        <v/>
      </c>
      <c r="BB61" s="1" t="str">
        <f ca="1">IF(OFFSET(Paramétrages!$F$6,COLUMNS($G:BD)-2,,)=0,"",IF($B61="","",IF(COUNTA(Paramétrages!$F$5:$F$32)=0,"",IF(ISBLANK('Compréhension de l''écrit'!$D61),"",IF((SUMIFS(Paramétrages!$W:$W,Paramétrages!$Y:$Y,IF(OFFSET(Paramétrages!$F$6,COLUMNS($G:BD)-2,,)=0,"",OFFSET(Paramétrages!$F$6,COLUMNS($G:BD)-2,,)),Paramétrages!$X:$X,$B61&amp;$C61)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61&amp;$C61))/(IF(OFFSET(Paramétrages!$G$6,COLUMNS($H:BE)-2,,)=0,"",OFFSET(Paramétrages!$G$6,COLUMNS($H:BE)-2,,)))&lt;0.67,"B","C"))))))&amp;IF(OFFSET(Paramétrages!$F$6,COLUMNS($G:BD)-2,,)=0,"",IF(ISBLANK('Compréhension de l''écrit'!$D61),""," ("&amp;SUMIFS(Paramétrages!$W:$W,Paramétrages!$Y:$Y,IF(OFFSET(Paramétrages!$F$6,COLUMNS($G:BD)-2,,)=0,"",OFFSET(Paramétrages!$F$6,COLUMNS($G:BD)-2,,)),Paramétrages!$X:$X,$B61&amp;$C61)&amp;" sur "&amp;IF(OFFSET(Paramétrages!$G$6,COLUMNS($H:BE)-2,,)=0,"",OFFSET(Paramétrages!$G$6,COLUMNS($H:BE)-2,,))&amp;")"))</f>
        <v/>
      </c>
      <c r="BC61" s="1" t="str">
        <f ca="1">IF(OFFSET(Paramétrages!$F$6,COLUMNS($G:BE)-2,,)=0,"",IF($B61="","",IF(COUNTA(Paramétrages!$F$5:$F$32)=0,"",IF(ISBLANK('Compréhension de l''écrit'!$D61),"",IF((SUMIFS(Paramétrages!$W:$W,Paramétrages!$Y:$Y,IF(OFFSET(Paramétrages!$F$6,COLUMNS($G:BE)-2,,)=0,"",OFFSET(Paramétrages!$F$6,COLUMNS($G:BE)-2,,)),Paramétrages!$X:$X,$B61&amp;$C61)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61&amp;$C61))/(IF(OFFSET(Paramétrages!$G$6,COLUMNS($H:BF)-2,,)=0,"",OFFSET(Paramétrages!$G$6,COLUMNS($H:BF)-2,,)))&lt;0.67,"B","C"))))))&amp;IF(OFFSET(Paramétrages!$F$6,COLUMNS($G:BE)-2,,)=0,"",IF(ISBLANK('Compréhension de l''écrit'!$D61),""," ("&amp;SUMIFS(Paramétrages!$W:$W,Paramétrages!$Y:$Y,IF(OFFSET(Paramétrages!$F$6,COLUMNS($G:BE)-2,,)=0,"",OFFSET(Paramétrages!$F$6,COLUMNS($G:BE)-2,,)),Paramétrages!$X:$X,$B61&amp;$C61)&amp;" sur "&amp;IF(OFFSET(Paramétrages!$G$6,COLUMNS($H:BF)-2,,)=0,"",OFFSET(Paramétrages!$G$6,COLUMNS($H:BF)-2,,))&amp;")"))</f>
        <v/>
      </c>
      <c r="BD61" s="1" t="str">
        <f ca="1">IF(OFFSET(Paramétrages!$F$6,COLUMNS($G:BF)-2,,)=0,"",IF($B61="","",IF(COUNTA(Paramétrages!$F$5:$F$32)=0,"",IF(ISBLANK('Compréhension de l''écrit'!$D61),"",IF((SUMIFS(Paramétrages!$W:$W,Paramétrages!$Y:$Y,IF(OFFSET(Paramétrages!$F$6,COLUMNS($G:BF)-2,,)=0,"",OFFSET(Paramétrages!$F$6,COLUMNS($G:BF)-2,,)),Paramétrages!$X:$X,$B61&amp;$C61)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61&amp;$C61))/(IF(OFFSET(Paramétrages!$G$6,COLUMNS($H:BG)-2,,)=0,"",OFFSET(Paramétrages!$G$6,COLUMNS($H:BG)-2,,)))&lt;0.67,"B","C"))))))&amp;IF(OFFSET(Paramétrages!$F$6,COLUMNS($G:BF)-2,,)=0,"",IF(ISBLANK('Compréhension de l''écrit'!$D61),""," ("&amp;SUMIFS(Paramétrages!$W:$W,Paramétrages!$Y:$Y,IF(OFFSET(Paramétrages!$F$6,COLUMNS($G:BF)-2,,)=0,"",OFFSET(Paramétrages!$F$6,COLUMNS($G:BF)-2,,)),Paramétrages!$X:$X,$B61&amp;$C61)&amp;" sur "&amp;IF(OFFSET(Paramétrages!$G$6,COLUMNS($H:BG)-2,,)=0,"",OFFSET(Paramétrages!$G$6,COLUMNS($H:BG)-2,,))&amp;")"))</f>
        <v/>
      </c>
      <c r="BE61" s="1" t="str">
        <f ca="1">IF(OFFSET(Paramétrages!$F$6,COLUMNS($G:BG)-2,,)=0,"",IF($B61="","",IF(COUNTA(Paramétrages!$F$5:$F$32)=0,"",IF(ISBLANK('Compréhension de l''écrit'!$D61),"",IF((SUMIFS(Paramétrages!$W:$W,Paramétrages!$Y:$Y,IF(OFFSET(Paramétrages!$F$6,COLUMNS($G:BG)-2,,)=0,"",OFFSET(Paramétrages!$F$6,COLUMNS($G:BG)-2,,)),Paramétrages!$X:$X,$B61&amp;$C61)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61&amp;$C61))/(IF(OFFSET(Paramétrages!$G$6,COLUMNS($H:BH)-2,,)=0,"",OFFSET(Paramétrages!$G$6,COLUMNS($H:BH)-2,,)))&lt;0.67,"B","C"))))))&amp;IF(OFFSET(Paramétrages!$F$6,COLUMNS($G:BG)-2,,)=0,"",IF(ISBLANK('Compréhension de l''écrit'!$D61),""," ("&amp;SUMIFS(Paramétrages!$W:$W,Paramétrages!$Y:$Y,IF(OFFSET(Paramétrages!$F$6,COLUMNS($G:BG)-2,,)=0,"",OFFSET(Paramétrages!$F$6,COLUMNS($G:BG)-2,,)),Paramétrages!$X:$X,$B61&amp;$C61)&amp;" sur "&amp;IF(OFFSET(Paramétrages!$G$6,COLUMNS($H:BH)-2,,)=0,"",OFFSET(Paramétrages!$G$6,COLUMNS($H:BH)-2,,))&amp;")"))</f>
        <v/>
      </c>
      <c r="BF61" s="1" t="str">
        <f ca="1">IF(OFFSET(Paramétrages!$F$6,COLUMNS($G:BH)-2,,)=0,"",IF($B61="","",IF(COUNTA(Paramétrages!$F$5:$F$32)=0,"",IF(ISBLANK('Compréhension de l''écrit'!$D61),"",IF((SUMIFS(Paramétrages!$W:$W,Paramétrages!$Y:$Y,IF(OFFSET(Paramétrages!$F$6,COLUMNS($G:BH)-2,,)=0,"",OFFSET(Paramétrages!$F$6,COLUMNS($G:BH)-2,,)),Paramétrages!$X:$X,$B61&amp;$C61)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61&amp;$C61))/(IF(OFFSET(Paramétrages!$G$6,COLUMNS($H:BI)-2,,)=0,"",OFFSET(Paramétrages!$G$6,COLUMNS($H:BI)-2,,)))&lt;0.67,"B","C"))))))&amp;IF(OFFSET(Paramétrages!$F$6,COLUMNS($G:BH)-2,,)=0,"",IF(ISBLANK('Compréhension de l''écrit'!$D61),""," ("&amp;SUMIFS(Paramétrages!$W:$W,Paramétrages!$Y:$Y,IF(OFFSET(Paramétrages!$F$6,COLUMNS($G:BH)-2,,)=0,"",OFFSET(Paramétrages!$F$6,COLUMNS($G:BH)-2,,)),Paramétrages!$X:$X,$B61&amp;$C61)&amp;" sur "&amp;IF(OFFSET(Paramétrages!$G$6,COLUMNS($H:BI)-2,,)=0,"",OFFSET(Paramétrages!$G$6,COLUMNS($H:BI)-2,,))&amp;")"))</f>
        <v/>
      </c>
      <c r="BG61" s="1" t="str">
        <f ca="1">IF(OFFSET(Paramétrages!$F$6,COLUMNS($G:BI)-2,,)=0,"",IF($B61="","",IF(COUNTA(Paramétrages!$F$5:$F$32)=0,"",IF(ISBLANK('Compréhension de l''écrit'!$D61),"",IF((SUMIFS(Paramétrages!$W:$W,Paramétrages!$Y:$Y,IF(OFFSET(Paramétrages!$F$6,COLUMNS($G:BI)-2,,)=0,"",OFFSET(Paramétrages!$F$6,COLUMNS($G:BI)-2,,)),Paramétrages!$X:$X,$B61&amp;$C61)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61&amp;$C61))/(IF(OFFSET(Paramétrages!$G$6,COLUMNS($H:BJ)-2,,)=0,"",OFFSET(Paramétrages!$G$6,COLUMNS($H:BJ)-2,,)))&lt;0.67,"B","C"))))))&amp;IF(OFFSET(Paramétrages!$F$6,COLUMNS($G:BI)-2,,)=0,"",IF(ISBLANK('Compréhension de l''écrit'!$D61),""," ("&amp;SUMIFS(Paramétrages!$W:$W,Paramétrages!$Y:$Y,IF(OFFSET(Paramétrages!$F$6,COLUMNS($G:BI)-2,,)=0,"",OFFSET(Paramétrages!$F$6,COLUMNS($G:BI)-2,,)),Paramétrages!$X:$X,$B61&amp;$C61)&amp;" sur "&amp;IF(OFFSET(Paramétrages!$G$6,COLUMNS($H:BJ)-2,,)=0,"",OFFSET(Paramétrages!$G$6,COLUMNS($H:BJ)-2,,))&amp;")"))</f>
        <v/>
      </c>
      <c r="BH61" s="1" t="str">
        <f ca="1">IF(OFFSET(Paramétrages!$F$6,COLUMNS($G:BJ)-2,,)=0,"",IF($B61="","",IF(COUNTA(Paramétrages!$F$5:$F$32)=0,"",IF(ISBLANK('Compréhension de l''écrit'!$D61),"",IF((SUMIFS(Paramétrages!$W:$W,Paramétrages!$Y:$Y,IF(OFFSET(Paramétrages!$F$6,COLUMNS($G:BJ)-2,,)=0,"",OFFSET(Paramétrages!$F$6,COLUMNS($G:BJ)-2,,)),Paramétrages!$X:$X,$B61&amp;$C61)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61&amp;$C61))/(IF(OFFSET(Paramétrages!$G$6,COLUMNS($H:BK)-2,,)=0,"",OFFSET(Paramétrages!$G$6,COLUMNS($H:BK)-2,,)))&lt;0.67,"B","C"))))))&amp;IF(OFFSET(Paramétrages!$F$6,COLUMNS($G:BJ)-2,,)=0,"",IF(ISBLANK('Compréhension de l''écrit'!$D61),""," ("&amp;SUMIFS(Paramétrages!$W:$W,Paramétrages!$Y:$Y,IF(OFFSET(Paramétrages!$F$6,COLUMNS($G:BJ)-2,,)=0,"",OFFSET(Paramétrages!$F$6,COLUMNS($G:BJ)-2,,)),Paramétrages!$X:$X,$B61&amp;$C61)&amp;" sur "&amp;IF(OFFSET(Paramétrages!$G$6,COLUMNS($H:BK)-2,,)=0,"",OFFSET(Paramétrages!$G$6,COLUMNS($H:BK)-2,,))&amp;")"))</f>
        <v/>
      </c>
      <c r="BI61" s="1" t="str">
        <f ca="1">IF(OFFSET(Paramétrages!$F$6,COLUMNS($G:BK)-2,,)=0,"",IF($B61="","",IF(COUNTA(Paramétrages!$F$5:$F$32)=0,"",IF(ISBLANK('Compréhension de l''écrit'!$D61),"",IF((SUMIFS(Paramétrages!$W:$W,Paramétrages!$Y:$Y,IF(OFFSET(Paramétrages!$F$6,COLUMNS($G:BK)-2,,)=0,"",OFFSET(Paramétrages!$F$6,COLUMNS($G:BK)-2,,)),Paramétrages!$X:$X,$B61&amp;$C61)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61&amp;$C61))/(IF(OFFSET(Paramétrages!$G$6,COLUMNS($H:BL)-2,,)=0,"",OFFSET(Paramétrages!$G$6,COLUMNS($H:BL)-2,,)))&lt;0.67,"B","C"))))))&amp;IF(OFFSET(Paramétrages!$F$6,COLUMNS($G:BK)-2,,)=0,"",IF(ISBLANK('Compréhension de l''écrit'!$D61),""," ("&amp;SUMIFS(Paramétrages!$W:$W,Paramétrages!$Y:$Y,IF(OFFSET(Paramétrages!$F$6,COLUMNS($G:BK)-2,,)=0,"",OFFSET(Paramétrages!$F$6,COLUMNS($G:BK)-2,,)),Paramétrages!$X:$X,$B61&amp;$C61)&amp;" sur "&amp;IF(OFFSET(Paramétrages!$G$6,COLUMNS($H:BL)-2,,)=0,"",OFFSET(Paramétrages!$G$6,COLUMNS($H:BL)-2,,))&amp;")"))</f>
        <v/>
      </c>
      <c r="BJ61" s="1" t="str">
        <f ca="1">IF(OFFSET(Paramétrages!$F$6,COLUMNS($G:BL)-2,,)=0,"",IF($B61="","",IF(COUNTA(Paramétrages!$F$5:$F$32)=0,"",IF(ISBLANK('Compréhension de l''écrit'!$D61),"",IF((SUMIFS(Paramétrages!$W:$W,Paramétrages!$Y:$Y,IF(OFFSET(Paramétrages!$F$6,COLUMNS($G:BL)-2,,)=0,"",OFFSET(Paramétrages!$F$6,COLUMNS($G:BL)-2,,)),Paramétrages!$X:$X,$B61&amp;$C61)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61&amp;$C61))/(IF(OFFSET(Paramétrages!$G$6,COLUMNS($H:BM)-2,,)=0,"",OFFSET(Paramétrages!$G$6,COLUMNS($H:BM)-2,,)))&lt;0.67,"B","C"))))))&amp;IF(OFFSET(Paramétrages!$F$6,COLUMNS($G:BL)-2,,)=0,"",IF(ISBLANK('Compréhension de l''écrit'!$D61),""," ("&amp;SUMIFS(Paramétrages!$W:$W,Paramétrages!$Y:$Y,IF(OFFSET(Paramétrages!$F$6,COLUMNS($G:BL)-2,,)=0,"",OFFSET(Paramétrages!$F$6,COLUMNS($G:BL)-2,,)),Paramétrages!$X:$X,$B61&amp;$C61)&amp;" sur "&amp;IF(OFFSET(Paramétrages!$G$6,COLUMNS($H:BM)-2,,)=0,"",OFFSET(Paramétrages!$G$6,COLUMNS($H:BM)-2,,))&amp;")"))</f>
        <v/>
      </c>
      <c r="BK61" s="1" t="str">
        <f ca="1">IF(OFFSET(Paramétrages!$F$6,COLUMNS($G:BM)-2,,)=0,"",IF($B61="","",IF(COUNTA(Paramétrages!$F$5:$F$32)=0,"",IF(ISBLANK('Compréhension de l''écrit'!$D61),"",IF((SUMIFS(Paramétrages!$W:$W,Paramétrages!$Y:$Y,IF(OFFSET(Paramétrages!$F$6,COLUMNS($G:BM)-2,,)=0,"",OFFSET(Paramétrages!$F$6,COLUMNS($G:BM)-2,,)),Paramétrages!$X:$X,$B61&amp;$C61)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61&amp;$C61))/(IF(OFFSET(Paramétrages!$G$6,COLUMNS($H:BN)-2,,)=0,"",OFFSET(Paramétrages!$G$6,COLUMNS($H:BN)-2,,)))&lt;0.67,"B","C"))))))&amp;IF(OFFSET(Paramétrages!$F$6,COLUMNS($G:BM)-2,,)=0,"",IF(ISBLANK('Compréhension de l''écrit'!$D61),""," ("&amp;SUMIFS(Paramétrages!$W:$W,Paramétrages!$Y:$Y,IF(OFFSET(Paramétrages!$F$6,COLUMNS($G:BM)-2,,)=0,"",OFFSET(Paramétrages!$F$6,COLUMNS($G:BM)-2,,)),Paramétrages!$X:$X,$B61&amp;$C61)&amp;" sur "&amp;IF(OFFSET(Paramétrages!$G$6,COLUMNS($H:BN)-2,,)=0,"",OFFSET(Paramétrages!$G$6,COLUMNS($H:BN)-2,,))&amp;")"))</f>
        <v/>
      </c>
      <c r="BL61" s="1" t="str">
        <f ca="1">IF(OFFSET(Paramétrages!$F$6,COLUMNS($G:BN)-2,,)=0,"",IF($B61="","",IF(COUNTA(Paramétrages!$F$5:$F$32)=0,"",IF(ISBLANK('Compréhension de l''écrit'!$D61),"",IF((SUMIFS(Paramétrages!$W:$W,Paramétrages!$Y:$Y,IF(OFFSET(Paramétrages!$F$6,COLUMNS($G:BN)-2,,)=0,"",OFFSET(Paramétrages!$F$6,COLUMNS($G:BN)-2,,)),Paramétrages!$X:$X,$B61&amp;$C61)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61&amp;$C61))/(IF(OFFSET(Paramétrages!$G$6,COLUMNS($H:BO)-2,,)=0,"",OFFSET(Paramétrages!$G$6,COLUMNS($H:BO)-2,,)))&lt;0.67,"B","C"))))))&amp;IF(OFFSET(Paramétrages!$F$6,COLUMNS($G:BN)-2,,)=0,"",IF(ISBLANK('Compréhension de l''écrit'!$D61),""," ("&amp;SUMIFS(Paramétrages!$W:$W,Paramétrages!$Y:$Y,IF(OFFSET(Paramétrages!$F$6,COLUMNS($G:BN)-2,,)=0,"",OFFSET(Paramétrages!$F$6,COLUMNS($G:BN)-2,,)),Paramétrages!$X:$X,$B61&amp;$C61)&amp;" sur "&amp;IF(OFFSET(Paramétrages!$G$6,COLUMNS($H:BO)-2,,)=0,"",OFFSET(Paramétrages!$G$6,COLUMNS($H:BO)-2,,))&amp;")"))</f>
        <v/>
      </c>
      <c r="BM61" s="1" t="str">
        <f ca="1">IF(OFFSET(Paramétrages!$F$6,COLUMNS($G:BO)-2,,)=0,"",IF($B61="","",IF(COUNTA(Paramétrages!$F$5:$F$32)=0,"",IF(ISBLANK('Compréhension de l''écrit'!$D61),"",IF((SUMIFS(Paramétrages!$W:$W,Paramétrages!$Y:$Y,IF(OFFSET(Paramétrages!$F$6,COLUMNS($G:BO)-2,,)=0,"",OFFSET(Paramétrages!$F$6,COLUMNS($G:BO)-2,,)),Paramétrages!$X:$X,$B61&amp;$C61)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61&amp;$C61))/(IF(OFFSET(Paramétrages!$G$6,COLUMNS($H:BP)-2,,)=0,"",OFFSET(Paramétrages!$G$6,COLUMNS($H:BP)-2,,)))&lt;0.67,"B","C"))))))&amp;IF(OFFSET(Paramétrages!$F$6,COLUMNS($G:BO)-2,,)=0,"",IF(ISBLANK('Compréhension de l''écrit'!$D61),""," ("&amp;SUMIFS(Paramétrages!$W:$W,Paramétrages!$Y:$Y,IF(OFFSET(Paramétrages!$F$6,COLUMNS($G:BO)-2,,)=0,"",OFFSET(Paramétrages!$F$6,COLUMNS($G:BO)-2,,)),Paramétrages!$X:$X,$B61&amp;$C61)&amp;" sur "&amp;IF(OFFSET(Paramétrages!$G$6,COLUMNS($H:BP)-2,,)=0,"",OFFSET(Paramétrages!$G$6,COLUMNS($H:BP)-2,,))&amp;")"))</f>
        <v/>
      </c>
      <c r="BN61" s="1" t="str">
        <f ca="1">IF(OFFSET(Paramétrages!$F$6,COLUMNS($G:BP)-2,,)=0,"",IF($B61="","",IF(COUNTA(Paramétrages!$F$5:$F$32)=0,"",IF(ISBLANK('Compréhension de l''écrit'!$D61),"",IF((SUMIFS(Paramétrages!$W:$W,Paramétrages!$Y:$Y,IF(OFFSET(Paramétrages!$F$6,COLUMNS($G:BP)-2,,)=0,"",OFFSET(Paramétrages!$F$6,COLUMNS($G:BP)-2,,)),Paramétrages!$X:$X,$B61&amp;$C61)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61&amp;$C61))/(IF(OFFSET(Paramétrages!$G$6,COLUMNS($H:BQ)-2,,)=0,"",OFFSET(Paramétrages!$G$6,COLUMNS($H:BQ)-2,,)))&lt;0.67,"B","C"))))))&amp;IF(OFFSET(Paramétrages!$F$6,COLUMNS($G:BP)-2,,)=0,"",IF(ISBLANK('Compréhension de l''écrit'!$D61),""," ("&amp;SUMIFS(Paramétrages!$W:$W,Paramétrages!$Y:$Y,IF(OFFSET(Paramétrages!$F$6,COLUMNS($G:BP)-2,,)=0,"",OFFSET(Paramétrages!$F$6,COLUMNS($G:BP)-2,,)),Paramétrages!$X:$X,$B61&amp;$C61)&amp;" sur "&amp;IF(OFFSET(Paramétrages!$G$6,COLUMNS($H:BQ)-2,,)=0,"",OFFSET(Paramétrages!$G$6,COLUMNS($H:BQ)-2,,))&amp;")"))</f>
        <v/>
      </c>
      <c r="BO61" s="1" t="str">
        <f ca="1">IF(OFFSET(Paramétrages!$F$6,COLUMNS($G:BQ)-2,,)=0,"",IF($B61="","",IF(COUNTA(Paramétrages!$F$5:$F$32)=0,"",IF(ISBLANK('Compréhension de l''écrit'!$D61),"",IF((SUMIFS(Paramétrages!$W:$W,Paramétrages!$Y:$Y,IF(OFFSET(Paramétrages!$F$6,COLUMNS($G:BQ)-2,,)=0,"",OFFSET(Paramétrages!$F$6,COLUMNS($G:BQ)-2,,)),Paramétrages!$X:$X,$B61&amp;$C61)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61&amp;$C61))/(IF(OFFSET(Paramétrages!$G$6,COLUMNS($H:BR)-2,,)=0,"",OFFSET(Paramétrages!$G$6,COLUMNS($H:BR)-2,,)))&lt;0.67,"B","C"))))))&amp;IF(OFFSET(Paramétrages!$F$6,COLUMNS($G:BQ)-2,,)=0,"",IF(ISBLANK('Compréhension de l''écrit'!$D61),""," ("&amp;SUMIFS(Paramétrages!$W:$W,Paramétrages!$Y:$Y,IF(OFFSET(Paramétrages!$F$6,COLUMNS($G:BQ)-2,,)=0,"",OFFSET(Paramétrages!$F$6,COLUMNS($G:BQ)-2,,)),Paramétrages!$X:$X,$B61&amp;$C61)&amp;" sur "&amp;IF(OFFSET(Paramétrages!$G$6,COLUMNS($H:BR)-2,,)=0,"",OFFSET(Paramétrages!$G$6,COLUMNS($H:BR)-2,,))&amp;")"))</f>
        <v/>
      </c>
      <c r="BP61" s="1" t="str">
        <f ca="1">IF(OFFSET(Paramétrages!$F$6,COLUMNS($G:BR)-2,,)=0,"",IF($B61="","",IF(COUNTA(Paramétrages!$F$5:$F$32)=0,"",IF(ISBLANK('Compréhension de l''écrit'!$D61),"",IF((SUMIFS(Paramétrages!$W:$W,Paramétrages!$Y:$Y,IF(OFFSET(Paramétrages!$F$6,COLUMNS($G:BR)-2,,)=0,"",OFFSET(Paramétrages!$F$6,COLUMNS($G:BR)-2,,)),Paramétrages!$X:$X,$B61&amp;$C61)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61&amp;$C61))/(IF(OFFSET(Paramétrages!$G$6,COLUMNS($H:BS)-2,,)=0,"",OFFSET(Paramétrages!$G$6,COLUMNS($H:BS)-2,,)))&lt;0.67,"B","C"))))))&amp;IF(OFFSET(Paramétrages!$F$6,COLUMNS($G:BR)-2,,)=0,"",IF(ISBLANK('Compréhension de l''écrit'!$D61),""," ("&amp;SUMIFS(Paramétrages!$W:$W,Paramétrages!$Y:$Y,IF(OFFSET(Paramétrages!$F$6,COLUMNS($G:BR)-2,,)=0,"",OFFSET(Paramétrages!$F$6,COLUMNS($G:BR)-2,,)),Paramétrages!$X:$X,$B61&amp;$C61)&amp;" sur "&amp;IF(OFFSET(Paramétrages!$G$6,COLUMNS($H:BS)-2,,)=0,"",OFFSET(Paramétrages!$G$6,COLUMNS($H:BS)-2,,))&amp;")"))</f>
        <v/>
      </c>
      <c r="BQ61" s="1" t="str">
        <f ca="1">IF(OFFSET(Paramétrages!$F$6,COLUMNS($G:BS)-2,,)=0,"",IF($B61="","",IF(COUNTA(Paramétrages!$F$5:$F$32)=0,"",IF(ISBLANK('Compréhension de l''écrit'!$D61),"",IF((SUMIFS(Paramétrages!$W:$W,Paramétrages!$Y:$Y,IF(OFFSET(Paramétrages!$F$6,COLUMNS($G:BS)-2,,)=0,"",OFFSET(Paramétrages!$F$6,COLUMNS($G:BS)-2,,)),Paramétrages!$X:$X,$B61&amp;$C61)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61&amp;$C61))/(IF(OFFSET(Paramétrages!$G$6,COLUMNS($H:BT)-2,,)=0,"",OFFSET(Paramétrages!$G$6,COLUMNS($H:BT)-2,,)))&lt;0.67,"B","C"))))))&amp;IF(OFFSET(Paramétrages!$F$6,COLUMNS($G:BS)-2,,)=0,"",IF(ISBLANK('Compréhension de l''écrit'!$D61),""," ("&amp;SUMIFS(Paramétrages!$W:$W,Paramétrages!$Y:$Y,IF(OFFSET(Paramétrages!$F$6,COLUMNS($G:BS)-2,,)=0,"",OFFSET(Paramétrages!$F$6,COLUMNS($G:BS)-2,,)),Paramétrages!$X:$X,$B61&amp;$C61)&amp;" sur "&amp;IF(OFFSET(Paramétrages!$G$6,COLUMNS($H:BT)-2,,)=0,"",OFFSET(Paramétrages!$G$6,COLUMNS($H:BT)-2,,))&amp;")"))</f>
        <v/>
      </c>
      <c r="BR61" s="1" t="str">
        <f ca="1">IF(OFFSET(Paramétrages!$F$6,COLUMNS($G:BT)-2,,)=0,"",IF($B61="","",IF(COUNTA(Paramétrages!$F$5:$F$32)=0,"",IF(ISBLANK('Compréhension de l''écrit'!$D61),"",IF((SUMIFS(Paramétrages!$W:$W,Paramétrages!$Y:$Y,IF(OFFSET(Paramétrages!$F$6,COLUMNS($G:BT)-2,,)=0,"",OFFSET(Paramétrages!$F$6,COLUMNS($G:BT)-2,,)),Paramétrages!$X:$X,$B61&amp;$C61)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61&amp;$C61))/(IF(OFFSET(Paramétrages!$G$6,COLUMNS($H:BU)-2,,)=0,"",OFFSET(Paramétrages!$G$6,COLUMNS($H:BU)-2,,)))&lt;0.67,"B","C"))))))&amp;IF(OFFSET(Paramétrages!$F$6,COLUMNS($G:BT)-2,,)=0,"",IF(ISBLANK('Compréhension de l''écrit'!$D61),""," ("&amp;SUMIFS(Paramétrages!$W:$W,Paramétrages!$Y:$Y,IF(OFFSET(Paramétrages!$F$6,COLUMNS($G:BT)-2,,)=0,"",OFFSET(Paramétrages!$F$6,COLUMNS($G:BT)-2,,)),Paramétrages!$X:$X,$B61&amp;$C61)&amp;" sur "&amp;IF(OFFSET(Paramétrages!$G$6,COLUMNS($H:BU)-2,,)=0,"",OFFSET(Paramétrages!$G$6,COLUMNS($H:BU)-2,,))&amp;")"))</f>
        <v/>
      </c>
      <c r="BS61" s="1" t="str">
        <f ca="1">IF(OFFSET(Paramétrages!$F$6,COLUMNS($G:BU)-2,,)=0,"",IF($B61="","",IF(COUNTA(Paramétrages!$F$5:$F$32)=0,"",IF(ISBLANK('Compréhension de l''écrit'!$D61),"",IF((SUMIFS(Paramétrages!$W:$W,Paramétrages!$Y:$Y,IF(OFFSET(Paramétrages!$F$6,COLUMNS($G:BU)-2,,)=0,"",OFFSET(Paramétrages!$F$6,COLUMNS($G:BU)-2,,)),Paramétrages!$X:$X,$B61&amp;$C61)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61&amp;$C61))/(IF(OFFSET(Paramétrages!$G$6,COLUMNS($H:BV)-2,,)=0,"",OFFSET(Paramétrages!$G$6,COLUMNS($H:BV)-2,,)))&lt;0.67,"B","C"))))))&amp;IF(OFFSET(Paramétrages!$F$6,COLUMNS($G:BU)-2,,)=0,"",IF(ISBLANK('Compréhension de l''écrit'!$D61),""," ("&amp;SUMIFS(Paramétrages!$W:$W,Paramétrages!$Y:$Y,IF(OFFSET(Paramétrages!$F$6,COLUMNS($G:BU)-2,,)=0,"",OFFSET(Paramétrages!$F$6,COLUMNS($G:BU)-2,,)),Paramétrages!$X:$X,$B61&amp;$C61)&amp;" sur "&amp;IF(OFFSET(Paramétrages!$G$6,COLUMNS($H:BV)-2,,)=0,"",OFFSET(Paramétrages!$G$6,COLUMNS($H:BV)-2,,))&amp;")"))</f>
        <v/>
      </c>
      <c r="BT61" s="1" t="str">
        <f ca="1">IF(OFFSET(Paramétrages!$F$6,COLUMNS($G:BV)-2,,)=0,"",IF($B61="","",IF(COUNTA(Paramétrages!$F$5:$F$32)=0,"",IF(ISBLANK('Compréhension de l''écrit'!$D61),"",IF((SUMIFS(Paramétrages!$W:$W,Paramétrages!$Y:$Y,IF(OFFSET(Paramétrages!$F$6,COLUMNS($G:BV)-2,,)=0,"",OFFSET(Paramétrages!$F$6,COLUMNS($G:BV)-2,,)),Paramétrages!$X:$X,$B61&amp;$C61)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61&amp;$C61))/(IF(OFFSET(Paramétrages!$G$6,COLUMNS($H:BW)-2,,)=0,"",OFFSET(Paramétrages!$G$6,COLUMNS($H:BW)-2,,)))&lt;0.67,"B","C"))))))&amp;IF(OFFSET(Paramétrages!$F$6,COLUMNS($G:BV)-2,,)=0,"",IF(ISBLANK('Compréhension de l''écrit'!$D61),""," ("&amp;SUMIFS(Paramétrages!$W:$W,Paramétrages!$Y:$Y,IF(OFFSET(Paramétrages!$F$6,COLUMNS($G:BV)-2,,)=0,"",OFFSET(Paramétrages!$F$6,COLUMNS($G:BV)-2,,)),Paramétrages!$X:$X,$B61&amp;$C61)&amp;" sur "&amp;IF(OFFSET(Paramétrages!$G$6,COLUMNS($H:BW)-2,,)=0,"",OFFSET(Paramétrages!$G$6,COLUMNS($H:BW)-2,,))&amp;")"))</f>
        <v/>
      </c>
      <c r="BU61" s="1" t="str">
        <f ca="1">IF(OFFSET(Paramétrages!$F$6,COLUMNS($G:BW)-2,,)=0,"",IF($B61="","",IF(COUNTA(Paramétrages!$F$5:$F$32)=0,"",IF(ISBLANK('Compréhension de l''écrit'!$D61),"",IF((SUMIFS(Paramétrages!$W:$W,Paramétrages!$Y:$Y,IF(OFFSET(Paramétrages!$F$6,COLUMNS($G:BW)-2,,)=0,"",OFFSET(Paramétrages!$F$6,COLUMNS($G:BW)-2,,)),Paramétrages!$X:$X,$B61&amp;$C61)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61&amp;$C61))/(IF(OFFSET(Paramétrages!$G$6,COLUMNS($H:BX)-2,,)=0,"",OFFSET(Paramétrages!$G$6,COLUMNS($H:BX)-2,,)))&lt;0.67,"B","C"))))))&amp;IF(OFFSET(Paramétrages!$F$6,COLUMNS($G:BW)-2,,)=0,"",IF(ISBLANK('Compréhension de l''écrit'!$D61),""," ("&amp;SUMIFS(Paramétrages!$W:$W,Paramétrages!$Y:$Y,IF(OFFSET(Paramétrages!$F$6,COLUMNS($G:BW)-2,,)=0,"",OFFSET(Paramétrages!$F$6,COLUMNS($G:BW)-2,,)),Paramétrages!$X:$X,$B61&amp;$C61)&amp;" sur "&amp;IF(OFFSET(Paramétrages!$G$6,COLUMNS($H:BX)-2,,)=0,"",OFFSET(Paramétrages!$G$6,COLUMNS($H:BX)-2,,))&amp;")"))</f>
        <v/>
      </c>
      <c r="BV61" s="1" t="str">
        <f ca="1">IF(OFFSET(Paramétrages!$F$6,COLUMNS($G:BX)-2,,)=0,"",IF($B61="","",IF(COUNTA(Paramétrages!$F$5:$F$32)=0,"",IF(ISBLANK('Compréhension de l''écrit'!$D61),"",IF((SUMIFS(Paramétrages!$W:$W,Paramétrages!$Y:$Y,IF(OFFSET(Paramétrages!$F$6,COLUMNS($G:BX)-2,,)=0,"",OFFSET(Paramétrages!$F$6,COLUMNS($G:BX)-2,,)),Paramétrages!$X:$X,$B61&amp;$C61)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61&amp;$C61))/(IF(OFFSET(Paramétrages!$G$6,COLUMNS($H:BY)-2,,)=0,"",OFFSET(Paramétrages!$G$6,COLUMNS($H:BY)-2,,)))&lt;0.67,"B","C"))))))&amp;IF(OFFSET(Paramétrages!$F$6,COLUMNS($G:BX)-2,,)=0,"",IF(ISBLANK('Compréhension de l''écrit'!$D61),""," ("&amp;SUMIFS(Paramétrages!$W:$W,Paramétrages!$Y:$Y,IF(OFFSET(Paramétrages!$F$6,COLUMNS($G:BX)-2,,)=0,"",OFFSET(Paramétrages!$F$6,COLUMNS($G:BX)-2,,)),Paramétrages!$X:$X,$B61&amp;$C61)&amp;" sur "&amp;IF(OFFSET(Paramétrages!$G$6,COLUMNS($H:BY)-2,,)=0,"",OFFSET(Paramétrages!$G$6,COLUMNS($H:BY)-2,,))&amp;")"))</f>
        <v/>
      </c>
      <c r="BW61" s="1" t="str">
        <f ca="1">IF(OFFSET(Paramétrages!$F$6,COLUMNS($G:BY)-2,,)=0,"",IF($B61="","",IF(COUNTA(Paramétrages!$F$5:$F$32)=0,"",IF(ISBLANK('Compréhension de l''écrit'!$D61),"",IF((SUMIFS(Paramétrages!$W:$W,Paramétrages!$Y:$Y,IF(OFFSET(Paramétrages!$F$6,COLUMNS($G:BY)-2,,)=0,"",OFFSET(Paramétrages!$F$6,COLUMNS($G:BY)-2,,)),Paramétrages!$X:$X,$B61&amp;$C61)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61&amp;$C61))/(IF(OFFSET(Paramétrages!$G$6,COLUMNS($H:BZ)-2,,)=0,"",OFFSET(Paramétrages!$G$6,COLUMNS($H:BZ)-2,,)))&lt;0.67,"B","C"))))))&amp;IF(OFFSET(Paramétrages!$F$6,COLUMNS($G:BY)-2,,)=0,"",IF(ISBLANK('Compréhension de l''écrit'!$D61),""," ("&amp;SUMIFS(Paramétrages!$W:$W,Paramétrages!$Y:$Y,IF(OFFSET(Paramétrages!$F$6,COLUMNS($G:BY)-2,,)=0,"",OFFSET(Paramétrages!$F$6,COLUMNS($G:BY)-2,,)),Paramétrages!$X:$X,$B61&amp;$C61)&amp;" sur "&amp;IF(OFFSET(Paramétrages!$G$6,COLUMNS($H:BZ)-2,,)=0,"",OFFSET(Paramétrages!$G$6,COLUMNS($H:BZ)-2,,))&amp;")"))</f>
        <v/>
      </c>
      <c r="BX61" s="1" t="str">
        <f ca="1">IF(OFFSET(Paramétrages!$F$6,COLUMNS($G:BZ)-2,,)=0,"",IF($B61="","",IF(COUNTA(Paramétrages!$F$5:$F$32)=0,"",IF(ISBLANK('Compréhension de l''écrit'!$D61),"",IF((SUMIFS(Paramétrages!$W:$W,Paramétrages!$Y:$Y,IF(OFFSET(Paramétrages!$F$6,COLUMNS($G:BZ)-2,,)=0,"",OFFSET(Paramétrages!$F$6,COLUMNS($G:BZ)-2,,)),Paramétrages!$X:$X,$B61&amp;$C61)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61&amp;$C61))/(IF(OFFSET(Paramétrages!$G$6,COLUMNS($H:CA)-2,,)=0,"",OFFSET(Paramétrages!$G$6,COLUMNS($H:CA)-2,,)))&lt;0.67,"B","C"))))))&amp;IF(OFFSET(Paramétrages!$F$6,COLUMNS($G:BZ)-2,,)=0,"",IF(ISBLANK('Compréhension de l''écrit'!$D61),""," ("&amp;SUMIFS(Paramétrages!$W:$W,Paramétrages!$Y:$Y,IF(OFFSET(Paramétrages!$F$6,COLUMNS($G:BZ)-2,,)=0,"",OFFSET(Paramétrages!$F$6,COLUMNS($G:BZ)-2,,)),Paramétrages!$X:$X,$B61&amp;$C61)&amp;" sur "&amp;IF(OFFSET(Paramétrages!$G$6,COLUMNS($H:CA)-2,,)=0,"",OFFSET(Paramétrages!$G$6,COLUMNS($H:CA)-2,,))&amp;")"))</f>
        <v/>
      </c>
      <c r="BY61" s="1" t="str">
        <f ca="1">IF(OFFSET(Paramétrages!$F$6,COLUMNS($G:CA)-2,,)=0,"",IF($B61="","",IF(COUNTA(Paramétrages!$F$5:$F$32)=0,"",IF(ISBLANK('Compréhension de l''écrit'!$D61),"",IF((SUMIFS(Paramétrages!$W:$W,Paramétrages!$Y:$Y,IF(OFFSET(Paramétrages!$F$6,COLUMNS($G:CA)-2,,)=0,"",OFFSET(Paramétrages!$F$6,COLUMNS($G:CA)-2,,)),Paramétrages!$X:$X,$B61&amp;$C61)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61&amp;$C61))/(IF(OFFSET(Paramétrages!$G$6,COLUMNS($H:CB)-2,,)=0,"",OFFSET(Paramétrages!$G$6,COLUMNS($H:CB)-2,,)))&lt;0.67,"B","C"))))))&amp;IF(OFFSET(Paramétrages!$F$6,COLUMNS($G:CA)-2,,)=0,"",IF(ISBLANK('Compréhension de l''écrit'!$D61),""," ("&amp;SUMIFS(Paramétrages!$W:$W,Paramétrages!$Y:$Y,IF(OFFSET(Paramétrages!$F$6,COLUMNS($G:CA)-2,,)=0,"",OFFSET(Paramétrages!$F$6,COLUMNS($G:CA)-2,,)),Paramétrages!$X:$X,$B61&amp;$C61)&amp;" sur "&amp;IF(OFFSET(Paramétrages!$G$6,COLUMNS($H:CB)-2,,)=0,"",OFFSET(Paramétrages!$G$6,COLUMNS($H:CB)-2,,))&amp;")"))</f>
        <v/>
      </c>
      <c r="BZ61" s="1" t="str">
        <f ca="1">IF(OFFSET(Paramétrages!$F$6,COLUMNS($G:CB)-2,,)=0,"",IF($B61="","",IF(COUNTA(Paramétrages!$F$5:$F$32)=0,"",IF(ISBLANK('Compréhension de l''écrit'!$D61),"",IF((SUMIFS(Paramétrages!$W:$W,Paramétrages!$Y:$Y,IF(OFFSET(Paramétrages!$F$6,COLUMNS($G:CB)-2,,)=0,"",OFFSET(Paramétrages!$F$6,COLUMNS($G:CB)-2,,)),Paramétrages!$X:$X,$B61&amp;$C61)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61&amp;$C61))/(IF(OFFSET(Paramétrages!$G$6,COLUMNS($H:CC)-2,,)=0,"",OFFSET(Paramétrages!$G$6,COLUMNS($H:CC)-2,,)))&lt;0.67,"B","C"))))))&amp;IF(OFFSET(Paramétrages!$F$6,COLUMNS($G:CB)-2,,)=0,"",IF(ISBLANK('Compréhension de l''écrit'!$D61),""," ("&amp;SUMIFS(Paramétrages!$W:$W,Paramétrages!$Y:$Y,IF(OFFSET(Paramétrages!$F$6,COLUMNS($G:CB)-2,,)=0,"",OFFSET(Paramétrages!$F$6,COLUMNS($G:CB)-2,,)),Paramétrages!$X:$X,$B61&amp;$C61)&amp;" sur "&amp;IF(OFFSET(Paramétrages!$G$6,COLUMNS($H:CC)-2,,)=0,"",OFFSET(Paramétrages!$G$6,COLUMNS($H:CC)-2,,))&amp;")"))</f>
        <v/>
      </c>
      <c r="CA61" s="1" t="str">
        <f ca="1">IF(OFFSET(Paramétrages!$F$6,COLUMNS($G:CC)-2,,)=0,"",IF($B61="","",IF(COUNTA(Paramétrages!$F$5:$F$32)=0,"",IF(ISBLANK('Compréhension de l''écrit'!$D61),"",IF((SUMIFS(Paramétrages!$W:$W,Paramétrages!$Y:$Y,IF(OFFSET(Paramétrages!$F$6,COLUMNS($G:CC)-2,,)=0,"",OFFSET(Paramétrages!$F$6,COLUMNS($G:CC)-2,,)),Paramétrages!$X:$X,$B61&amp;$C61)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61&amp;$C61))/(IF(OFFSET(Paramétrages!$G$6,COLUMNS($H:CD)-2,,)=0,"",OFFSET(Paramétrages!$G$6,COLUMNS($H:CD)-2,,)))&lt;0.67,"B","C"))))))&amp;IF(OFFSET(Paramétrages!$F$6,COLUMNS($G:CC)-2,,)=0,"",IF(ISBLANK('Compréhension de l''écrit'!$D61),""," ("&amp;SUMIFS(Paramétrages!$W:$W,Paramétrages!$Y:$Y,IF(OFFSET(Paramétrages!$F$6,COLUMNS($G:CC)-2,,)=0,"",OFFSET(Paramétrages!$F$6,COLUMNS($G:CC)-2,,)),Paramétrages!$X:$X,$B61&amp;$C61)&amp;" sur "&amp;IF(OFFSET(Paramétrages!$G$6,COLUMNS($H:CD)-2,,)=0,"",OFFSET(Paramétrages!$G$6,COLUMNS($H:CD)-2,,))&amp;")"))</f>
        <v/>
      </c>
      <c r="CB61" s="1" t="str">
        <f ca="1">IF(OFFSET(Paramétrages!$F$6,COLUMNS($G:CD)-2,,)=0,"",IF($B61="","",IF(COUNTA(Paramétrages!$F$5:$F$32)=0,"",IF(ISBLANK('Compréhension de l''écrit'!$D61),"",IF((SUMIFS(Paramétrages!$W:$W,Paramétrages!$Y:$Y,IF(OFFSET(Paramétrages!$F$6,COLUMNS($G:CD)-2,,)=0,"",OFFSET(Paramétrages!$F$6,COLUMNS($G:CD)-2,,)),Paramétrages!$X:$X,$B61&amp;$C61)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61&amp;$C61))/(IF(OFFSET(Paramétrages!$G$6,COLUMNS($H:CE)-2,,)=0,"",OFFSET(Paramétrages!$G$6,COLUMNS($H:CE)-2,,)))&lt;0.67,"B","C"))))))&amp;IF(OFFSET(Paramétrages!$F$6,COLUMNS($G:CD)-2,,)=0,"",IF(ISBLANK('Compréhension de l''écrit'!$D61),""," ("&amp;SUMIFS(Paramétrages!$W:$W,Paramétrages!$Y:$Y,IF(OFFSET(Paramétrages!$F$6,COLUMNS($G:CD)-2,,)=0,"",OFFSET(Paramétrages!$F$6,COLUMNS($G:CD)-2,,)),Paramétrages!$X:$X,$B61&amp;$C61)&amp;" sur "&amp;IF(OFFSET(Paramétrages!$G$6,COLUMNS($H:CE)-2,,)=0,"",OFFSET(Paramétrages!$G$6,COLUMNS($H:CE)-2,,))&amp;")"))</f>
        <v/>
      </c>
      <c r="CC61" s="1" t="str">
        <f ca="1">IF(OFFSET(Paramétrages!$F$6,COLUMNS($G:CE)-2,,)=0,"",IF($B61="","",IF(COUNTA(Paramétrages!$F$5:$F$32)=0,"",IF(ISBLANK('Compréhension de l''écrit'!$D61),"",IF((SUMIFS(Paramétrages!$W:$W,Paramétrages!$Y:$Y,IF(OFFSET(Paramétrages!$F$6,COLUMNS($G:CE)-2,,)=0,"",OFFSET(Paramétrages!$F$6,COLUMNS($G:CE)-2,,)),Paramétrages!$X:$X,$B61&amp;$C61)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61&amp;$C61))/(IF(OFFSET(Paramétrages!$G$6,COLUMNS($H:CF)-2,,)=0,"",OFFSET(Paramétrages!$G$6,COLUMNS($H:CF)-2,,)))&lt;0.67,"B","C"))))))&amp;IF(OFFSET(Paramétrages!$F$6,COLUMNS($G:CE)-2,,)=0,"",IF(ISBLANK('Compréhension de l''écrit'!$D61),""," ("&amp;SUMIFS(Paramétrages!$W:$W,Paramétrages!$Y:$Y,IF(OFFSET(Paramétrages!$F$6,COLUMNS($G:CE)-2,,)=0,"",OFFSET(Paramétrages!$F$6,COLUMNS($G:CE)-2,,)),Paramétrages!$X:$X,$B61&amp;$C61)&amp;" sur "&amp;IF(OFFSET(Paramétrages!$G$6,COLUMNS($H:CF)-2,,)=0,"",OFFSET(Paramétrages!$G$6,COLUMNS($H:CF)-2,,))&amp;")"))</f>
        <v/>
      </c>
      <c r="CD61" s="1" t="str">
        <f ca="1">IF(OFFSET(Paramétrages!$F$6,COLUMNS($G:CF)-2,,)=0,"",IF($B61="","",IF(COUNTA(Paramétrages!$F$5:$F$32)=0,"",IF(ISBLANK('Compréhension de l''écrit'!$D61),"",IF((SUMIFS(Paramétrages!$W:$W,Paramétrages!$Y:$Y,IF(OFFSET(Paramétrages!$F$6,COLUMNS($G:CF)-2,,)=0,"",OFFSET(Paramétrages!$F$6,COLUMNS($G:CF)-2,,)),Paramétrages!$X:$X,$B61&amp;$C61)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61&amp;$C61))/(IF(OFFSET(Paramétrages!$G$6,COLUMNS($H:CG)-2,,)=0,"",OFFSET(Paramétrages!$G$6,COLUMNS($H:CG)-2,,)))&lt;0.67,"B","C"))))))&amp;IF(OFFSET(Paramétrages!$F$6,COLUMNS($G:CF)-2,,)=0,"",IF(ISBLANK('Compréhension de l''écrit'!$D61),""," ("&amp;SUMIFS(Paramétrages!$W:$W,Paramétrages!$Y:$Y,IF(OFFSET(Paramétrages!$F$6,COLUMNS($G:CF)-2,,)=0,"",OFFSET(Paramétrages!$F$6,COLUMNS($G:CF)-2,,)),Paramétrages!$X:$X,$B61&amp;$C61)&amp;" sur "&amp;IF(OFFSET(Paramétrages!$G$6,COLUMNS($H:CG)-2,,)=0,"",OFFSET(Paramétrages!$G$6,COLUMNS($H:CG)-2,,))&amp;")"))</f>
        <v/>
      </c>
      <c r="CE61" s="1" t="str">
        <f ca="1">IF(OFFSET(Paramétrages!$F$6,COLUMNS($G:CG)-2,,)=0,"",IF($B61="","",IF(COUNTA(Paramétrages!$F$5:$F$32)=0,"",IF(ISBLANK('Compréhension de l''écrit'!$D61),"",IF((SUMIFS(Paramétrages!$W:$W,Paramétrages!$Y:$Y,IF(OFFSET(Paramétrages!$F$6,COLUMNS($G:CG)-2,,)=0,"",OFFSET(Paramétrages!$F$6,COLUMNS($G:CG)-2,,)),Paramétrages!$X:$X,$B61&amp;$C61)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61&amp;$C61))/(IF(OFFSET(Paramétrages!$G$6,COLUMNS($H:CH)-2,,)=0,"",OFFSET(Paramétrages!$G$6,COLUMNS($H:CH)-2,,)))&lt;0.67,"B","C"))))))&amp;IF(OFFSET(Paramétrages!$F$6,COLUMNS($G:CG)-2,,)=0,"",IF(ISBLANK('Compréhension de l''écrit'!$D61),""," ("&amp;SUMIFS(Paramétrages!$W:$W,Paramétrages!$Y:$Y,IF(OFFSET(Paramétrages!$F$6,COLUMNS($G:CG)-2,,)=0,"",OFFSET(Paramétrages!$F$6,COLUMNS($G:CG)-2,,)),Paramétrages!$X:$X,$B61&amp;$C61)&amp;" sur "&amp;IF(OFFSET(Paramétrages!$G$6,COLUMNS($H:CH)-2,,)=0,"",OFFSET(Paramétrages!$G$6,COLUMNS($H:CH)-2,,))&amp;")"))</f>
        <v/>
      </c>
    </row>
    <row r="62" spans="1:83" x14ac:dyDescent="0.2">
      <c r="A62" t="str">
        <f>IF(ISBLANK('Compréhension de l''écrit'!A62),"",'Compréhension de l''écrit'!A62)</f>
        <v/>
      </c>
      <c r="B62" t="str">
        <f>IF(ISBLANK('Compréhension de l''écrit'!B62),"",'Compréhension de l''écrit'!B62)</f>
        <v/>
      </c>
      <c r="C62" t="str">
        <f>IF(ISBLANK('Compréhension de l''écrit'!C62),"",'Compréhension de l''écrit'!C62)</f>
        <v/>
      </c>
      <c r="D62" s="15" t="str">
        <f>IF(B62="","",IF(COUNTA(Paramétrages!H$5:H$32)=0,"",IF(ISBLANK('Compréhension de l''écrit'!D62),"",IF(('Compréhension de l''écrit'!D62)/(COUNTA(Paramétrages!H$5:H$32))&lt;0.34,"A",IF(('Compréhension de l''écrit'!D62)/(COUNTA(Paramétrages!H$5:H$32))&lt;0.67,"B","C")))&amp;IF(ISBLANK('Compréhension de l''écrit'!D62),""," ("&amp;'Compréhension de l''écrit'!D62&amp;" sur "&amp;COUNTA(Paramétrages!H$5:H$32)&amp;")")))</f>
        <v/>
      </c>
      <c r="E62" s="1" t="str">
        <f ca="1">IF(OFFSET(Paramétrages!$F$6,COLUMNS($G:G)-2,,)=0,"",IF($B62="","",IF(COUNTA(Paramétrages!$F$5:$F$32)=0,"",IF(ISBLANK('Compréhension de l''écrit'!$D62),"",IF((SUMIFS(Paramétrages!$W:$W,Paramétrages!$Y:$Y,IF(OFFSET(Paramétrages!$F$6,COLUMNS($G:G)-2,,)=0,"",OFFSET(Paramétrages!$F$6,COLUMNS($G:G)-2,,)),Paramétrages!$X:$X,$B62&amp;$C62)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62&amp;$C62))/(IF(OFFSET(Paramétrages!$G$6,COLUMNS($H:H)-2,,)=0,"",OFFSET(Paramétrages!$G$6,COLUMNS($H:H)-2,,)))&lt;0.67,"B","C"))))))&amp;IF(OFFSET(Paramétrages!$F$6,COLUMNS($G:G)-2,,)=0,"",IF(ISBLANK('Compréhension de l''écrit'!$D62),""," ("&amp;SUMIFS(Paramétrages!$W:$W,Paramétrages!$Y:$Y,IF(OFFSET(Paramétrages!$F$6,COLUMNS($G:G)-2,,)=0,"",OFFSET(Paramétrages!$F$6,COLUMNS($G:G)-2,,)),Paramétrages!$X:$X,$B62&amp;$C62)&amp;" sur "&amp;IF(OFFSET(Paramétrages!$G$6,COLUMNS($H:H)-2,,)=0,"",OFFSET(Paramétrages!$G$6,COLUMNS($H:H)-2,,))&amp;")"))</f>
        <v/>
      </c>
      <c r="F62" s="1" t="str">
        <f ca="1">IF(OFFSET(Paramétrages!$F$6,COLUMNS($G:H)-2,,)=0,"",IF($B62="","",IF(COUNTA(Paramétrages!$F$5:$F$32)=0,"",IF(ISBLANK('Compréhension de l''écrit'!$D62),"",IF((SUMIFS(Paramétrages!$W:$W,Paramétrages!$Y:$Y,IF(OFFSET(Paramétrages!$F$6,COLUMNS($G:H)-2,,)=0,"",OFFSET(Paramétrages!$F$6,COLUMNS($G:H)-2,,)),Paramétrages!$X:$X,$B62&amp;$C62)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62&amp;$C62))/(IF(OFFSET(Paramétrages!$G$6,COLUMNS($H:I)-2,,)=0,"",OFFSET(Paramétrages!$G$6,COLUMNS($H:I)-2,,)))&lt;0.67,"B","C"))))))&amp;IF(OFFSET(Paramétrages!$F$6,COLUMNS($G:H)-2,,)=0,"",IF(ISBLANK('Compréhension de l''écrit'!$D62),""," ("&amp;SUMIFS(Paramétrages!$W:$W,Paramétrages!$Y:$Y,IF(OFFSET(Paramétrages!$F$6,COLUMNS($G:H)-2,,)=0,"",OFFSET(Paramétrages!$F$6,COLUMNS($G:H)-2,,)),Paramétrages!$X:$X,$B62&amp;$C62)&amp;" sur "&amp;IF(OFFSET(Paramétrages!$G$6,COLUMNS($H:I)-2,,)=0,"",OFFSET(Paramétrages!$G$6,COLUMNS($H:I)-2,,))&amp;")"))</f>
        <v/>
      </c>
      <c r="G62" s="1" t="str">
        <f ca="1">IF(OFFSET(Paramétrages!$F$6,COLUMNS($G:I)-2,,)=0,"",IF($B62="","",IF(COUNTA(Paramétrages!$F$5:$F$32)=0,"",IF(ISBLANK('Compréhension de l''écrit'!$D62),"",IF((SUMIFS(Paramétrages!$W:$W,Paramétrages!$Y:$Y,IF(OFFSET(Paramétrages!$F$6,COLUMNS($G:I)-2,,)=0,"",OFFSET(Paramétrages!$F$6,COLUMNS($G:I)-2,,)),Paramétrages!$X:$X,$B62&amp;$C62)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62&amp;$C62))/(IF(OFFSET(Paramétrages!$G$6,COLUMNS($H:J)-2,,)=0,"",OFFSET(Paramétrages!$G$6,COLUMNS($H:J)-2,,)))&lt;0.67,"B","C"))))))&amp;IF(OFFSET(Paramétrages!$F$6,COLUMNS($G:I)-2,,)=0,"",IF(ISBLANK('Compréhension de l''écrit'!$D62),""," ("&amp;SUMIFS(Paramétrages!$W:$W,Paramétrages!$Y:$Y,IF(OFFSET(Paramétrages!$F$6,COLUMNS($G:I)-2,,)=0,"",OFFSET(Paramétrages!$F$6,COLUMNS($G:I)-2,,)),Paramétrages!$X:$X,$B62&amp;$C62)&amp;" sur "&amp;IF(OFFSET(Paramétrages!$G$6,COLUMNS($H:J)-2,,)=0,"",OFFSET(Paramétrages!$G$6,COLUMNS($H:J)-2,,))&amp;")"))</f>
        <v/>
      </c>
      <c r="H62" s="1" t="str">
        <f ca="1">IF(OFFSET(Paramétrages!$F$6,COLUMNS($G:J)-2,,)=0,"",IF($B62="","",IF(COUNTA(Paramétrages!$F$5:$F$32)=0,"",IF(ISBLANK('Compréhension de l''écrit'!$D62),"",IF((SUMIFS(Paramétrages!$W:$W,Paramétrages!$Y:$Y,IF(OFFSET(Paramétrages!$F$6,COLUMNS($G:J)-2,,)=0,"",OFFSET(Paramétrages!$F$6,COLUMNS($G:J)-2,,)),Paramétrages!$X:$X,$B62&amp;$C62)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62&amp;$C62))/(IF(OFFSET(Paramétrages!$G$6,COLUMNS($H:K)-2,,)=0,"",OFFSET(Paramétrages!$G$6,COLUMNS($H:K)-2,,)))&lt;0.67,"B","C"))))))&amp;IF(OFFSET(Paramétrages!$F$6,COLUMNS($G:J)-2,,)=0,"",IF(ISBLANK('Compréhension de l''écrit'!$D62),""," ("&amp;SUMIFS(Paramétrages!$W:$W,Paramétrages!$Y:$Y,IF(OFFSET(Paramétrages!$F$6,COLUMNS($G:J)-2,,)=0,"",OFFSET(Paramétrages!$F$6,COLUMNS($G:J)-2,,)),Paramétrages!$X:$X,$B62&amp;$C62)&amp;" sur "&amp;IF(OFFSET(Paramétrages!$G$6,COLUMNS($H:K)-2,,)=0,"",OFFSET(Paramétrages!$G$6,COLUMNS($H:K)-2,,))&amp;")"))</f>
        <v/>
      </c>
      <c r="I62" s="1" t="str">
        <f ca="1">IF(OFFSET(Paramétrages!$F$6,COLUMNS($G:K)-2,,)=0,"",IF($B62="","",IF(COUNTA(Paramétrages!$F$5:$F$32)=0,"",IF(ISBLANK('Compréhension de l''écrit'!$D62),"",IF((SUMIFS(Paramétrages!$W:$W,Paramétrages!$Y:$Y,IF(OFFSET(Paramétrages!$F$6,COLUMNS($G:K)-2,,)=0,"",OFFSET(Paramétrages!$F$6,COLUMNS($G:K)-2,,)),Paramétrages!$X:$X,$B62&amp;$C62)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62&amp;$C62))/(IF(OFFSET(Paramétrages!$G$6,COLUMNS($H:L)-2,,)=0,"",OFFSET(Paramétrages!$G$6,COLUMNS($H:L)-2,,)))&lt;0.67,"B","C"))))))&amp;IF(OFFSET(Paramétrages!$F$6,COLUMNS($G:K)-2,,)=0,"",IF(ISBLANK('Compréhension de l''écrit'!$D62),""," ("&amp;SUMIFS(Paramétrages!$W:$W,Paramétrages!$Y:$Y,IF(OFFSET(Paramétrages!$F$6,COLUMNS($G:K)-2,,)=0,"",OFFSET(Paramétrages!$F$6,COLUMNS($G:K)-2,,)),Paramétrages!$X:$X,$B62&amp;$C62)&amp;" sur "&amp;IF(OFFSET(Paramétrages!$G$6,COLUMNS($H:L)-2,,)=0,"",OFFSET(Paramétrages!$G$6,COLUMNS($H:L)-2,,))&amp;")"))</f>
        <v/>
      </c>
      <c r="J62" s="1" t="str">
        <f ca="1">IF(OFFSET(Paramétrages!$F$6,COLUMNS($G:L)-2,,)=0,"",IF($B62="","",IF(COUNTA(Paramétrages!$F$5:$F$32)=0,"",IF(ISBLANK('Compréhension de l''écrit'!$D62),"",IF((SUMIFS(Paramétrages!$W:$W,Paramétrages!$Y:$Y,IF(OFFSET(Paramétrages!$F$6,COLUMNS($G:L)-2,,)=0,"",OFFSET(Paramétrages!$F$6,COLUMNS($G:L)-2,,)),Paramétrages!$X:$X,$B62&amp;$C62)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62&amp;$C62))/(IF(OFFSET(Paramétrages!$G$6,COLUMNS($H:M)-2,,)=0,"",OFFSET(Paramétrages!$G$6,COLUMNS($H:M)-2,,)))&lt;0.67,"B","C"))))))&amp;IF(OFFSET(Paramétrages!$F$6,COLUMNS($G:L)-2,,)=0,"",IF(ISBLANK('Compréhension de l''écrit'!$D62),""," ("&amp;SUMIFS(Paramétrages!$W:$W,Paramétrages!$Y:$Y,IF(OFFSET(Paramétrages!$F$6,COLUMNS($G:L)-2,,)=0,"",OFFSET(Paramétrages!$F$6,COLUMNS($G:L)-2,,)),Paramétrages!$X:$X,$B62&amp;$C62)&amp;" sur "&amp;IF(OFFSET(Paramétrages!$G$6,COLUMNS($H:M)-2,,)=0,"",OFFSET(Paramétrages!$G$6,COLUMNS($H:M)-2,,))&amp;")"))</f>
        <v/>
      </c>
      <c r="K62" s="1" t="str">
        <f ca="1">IF(OFFSET(Paramétrages!$F$6,COLUMNS($G:M)-2,,)=0,"",IF($B62="","",IF(COUNTA(Paramétrages!$F$5:$F$32)=0,"",IF(ISBLANK('Compréhension de l''écrit'!$D62),"",IF((SUMIFS(Paramétrages!$W:$W,Paramétrages!$Y:$Y,IF(OFFSET(Paramétrages!$F$6,COLUMNS($G:M)-2,,)=0,"",OFFSET(Paramétrages!$F$6,COLUMNS($G:M)-2,,)),Paramétrages!$X:$X,$B62&amp;$C62)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62&amp;$C62))/(IF(OFFSET(Paramétrages!$G$6,COLUMNS($H:N)-2,,)=0,"",OFFSET(Paramétrages!$G$6,COLUMNS($H:N)-2,,)))&lt;0.67,"B","C"))))))&amp;IF(OFFSET(Paramétrages!$F$6,COLUMNS($G:M)-2,,)=0,"",IF(ISBLANK('Compréhension de l''écrit'!$D62),""," ("&amp;SUMIFS(Paramétrages!$W:$W,Paramétrages!$Y:$Y,IF(OFFSET(Paramétrages!$F$6,COLUMNS($G:M)-2,,)=0,"",OFFSET(Paramétrages!$F$6,COLUMNS($G:M)-2,,)),Paramétrages!$X:$X,$B62&amp;$C62)&amp;" sur "&amp;IF(OFFSET(Paramétrages!$G$6,COLUMNS($H:N)-2,,)=0,"",OFFSET(Paramétrages!$G$6,COLUMNS($H:N)-2,,))&amp;")"))</f>
        <v/>
      </c>
      <c r="L62" s="1" t="str">
        <f ca="1">IF(OFFSET(Paramétrages!$F$6,COLUMNS($G:N)-2,,)=0,"",IF($B62="","",IF(COUNTA(Paramétrages!$F$5:$F$32)=0,"",IF(ISBLANK('Compréhension de l''écrit'!$D62),"",IF((SUMIFS(Paramétrages!$W:$W,Paramétrages!$Y:$Y,IF(OFFSET(Paramétrages!$F$6,COLUMNS($G:N)-2,,)=0,"",OFFSET(Paramétrages!$F$6,COLUMNS($G:N)-2,,)),Paramétrages!$X:$X,$B62&amp;$C62)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62&amp;$C62))/(IF(OFFSET(Paramétrages!$G$6,COLUMNS($H:O)-2,,)=0,"",OFFSET(Paramétrages!$G$6,COLUMNS($H:O)-2,,)))&lt;0.67,"B","C"))))))&amp;IF(OFFSET(Paramétrages!$F$6,COLUMNS($G:N)-2,,)=0,"",IF(ISBLANK('Compréhension de l''écrit'!$D62),""," ("&amp;SUMIFS(Paramétrages!$W:$W,Paramétrages!$Y:$Y,IF(OFFSET(Paramétrages!$F$6,COLUMNS($G:N)-2,,)=0,"",OFFSET(Paramétrages!$F$6,COLUMNS($G:N)-2,,)),Paramétrages!$X:$X,$B62&amp;$C62)&amp;" sur "&amp;IF(OFFSET(Paramétrages!$G$6,COLUMNS($H:O)-2,,)=0,"",OFFSET(Paramétrages!$G$6,COLUMNS($H:O)-2,,))&amp;")"))</f>
        <v/>
      </c>
      <c r="M62" s="1" t="str">
        <f ca="1">IF(OFFSET(Paramétrages!$F$6,COLUMNS($G:O)-2,,)=0,"",IF($B62="","",IF(COUNTA(Paramétrages!$F$5:$F$32)=0,"",IF(ISBLANK('Compréhension de l''écrit'!$D62),"",IF((SUMIFS(Paramétrages!$W:$W,Paramétrages!$Y:$Y,IF(OFFSET(Paramétrages!$F$6,COLUMNS($G:O)-2,,)=0,"",OFFSET(Paramétrages!$F$6,COLUMNS($G:O)-2,,)),Paramétrages!$X:$X,$B62&amp;$C62)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62&amp;$C62))/(IF(OFFSET(Paramétrages!$G$6,COLUMNS($H:P)-2,,)=0,"",OFFSET(Paramétrages!$G$6,COLUMNS($H:P)-2,,)))&lt;0.67,"B","C"))))))&amp;IF(OFFSET(Paramétrages!$F$6,COLUMNS($G:O)-2,,)=0,"",IF(ISBLANK('Compréhension de l''écrit'!$D62),""," ("&amp;SUMIFS(Paramétrages!$W:$W,Paramétrages!$Y:$Y,IF(OFFSET(Paramétrages!$F$6,COLUMNS($G:O)-2,,)=0,"",OFFSET(Paramétrages!$F$6,COLUMNS($G:O)-2,,)),Paramétrages!$X:$X,$B62&amp;$C62)&amp;" sur "&amp;IF(OFFSET(Paramétrages!$G$6,COLUMNS($H:P)-2,,)=0,"",OFFSET(Paramétrages!$G$6,COLUMNS($H:P)-2,,))&amp;")"))</f>
        <v/>
      </c>
      <c r="N62" s="1" t="str">
        <f ca="1">IF(OFFSET(Paramétrages!$F$6,COLUMNS($G:P)-2,,)=0,"",IF($B62="","",IF(COUNTA(Paramétrages!$F$5:$F$32)=0,"",IF(ISBLANK('Compréhension de l''écrit'!$D62),"",IF((SUMIFS(Paramétrages!$W:$W,Paramétrages!$Y:$Y,IF(OFFSET(Paramétrages!$F$6,COLUMNS($G:P)-2,,)=0,"",OFFSET(Paramétrages!$F$6,COLUMNS($G:P)-2,,)),Paramétrages!$X:$X,$B62&amp;$C62)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62&amp;$C62))/(IF(OFFSET(Paramétrages!$G$6,COLUMNS($H:Q)-2,,)=0,"",OFFSET(Paramétrages!$G$6,COLUMNS($H:Q)-2,,)))&lt;0.67,"B","C"))))))&amp;IF(OFFSET(Paramétrages!$F$6,COLUMNS($G:P)-2,,)=0,"",IF(ISBLANK('Compréhension de l''écrit'!$D62),""," ("&amp;SUMIFS(Paramétrages!$W:$W,Paramétrages!$Y:$Y,IF(OFFSET(Paramétrages!$F$6,COLUMNS($G:P)-2,,)=0,"",OFFSET(Paramétrages!$F$6,COLUMNS($G:P)-2,,)),Paramétrages!$X:$X,$B62&amp;$C62)&amp;" sur "&amp;IF(OFFSET(Paramétrages!$G$6,COLUMNS($H:Q)-2,,)=0,"",OFFSET(Paramétrages!$G$6,COLUMNS($H:Q)-2,,))&amp;")"))</f>
        <v/>
      </c>
      <c r="O62" s="1" t="str">
        <f ca="1">IF(OFFSET(Paramétrages!$F$6,COLUMNS($G:Q)-2,,)=0,"",IF($B62="","",IF(COUNTA(Paramétrages!$F$5:$F$32)=0,"",IF(ISBLANK('Compréhension de l''écrit'!$D62),"",IF((SUMIFS(Paramétrages!$W:$W,Paramétrages!$Y:$Y,IF(OFFSET(Paramétrages!$F$6,COLUMNS($G:Q)-2,,)=0,"",OFFSET(Paramétrages!$F$6,COLUMNS($G:Q)-2,,)),Paramétrages!$X:$X,$B62&amp;$C62)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62&amp;$C62))/(IF(OFFSET(Paramétrages!$G$6,COLUMNS($H:R)-2,,)=0,"",OFFSET(Paramétrages!$G$6,COLUMNS($H:R)-2,,)))&lt;0.67,"B","C"))))))&amp;IF(OFFSET(Paramétrages!$F$6,COLUMNS($G:Q)-2,,)=0,"",IF(ISBLANK('Compréhension de l''écrit'!$D62),""," ("&amp;SUMIFS(Paramétrages!$W:$W,Paramétrages!$Y:$Y,IF(OFFSET(Paramétrages!$F$6,COLUMNS($G:Q)-2,,)=0,"",OFFSET(Paramétrages!$F$6,COLUMNS($G:Q)-2,,)),Paramétrages!$X:$X,$B62&amp;$C62)&amp;" sur "&amp;IF(OFFSET(Paramétrages!$G$6,COLUMNS($H:R)-2,,)=0,"",OFFSET(Paramétrages!$G$6,COLUMNS($H:R)-2,,))&amp;")"))</f>
        <v/>
      </c>
      <c r="P62" s="1" t="str">
        <f ca="1">IF(OFFSET(Paramétrages!$F$6,COLUMNS($G:R)-2,,)=0,"",IF($B62="","",IF(COUNTA(Paramétrages!$F$5:$F$32)=0,"",IF(ISBLANK('Compréhension de l''écrit'!$D62),"",IF((SUMIFS(Paramétrages!$W:$W,Paramétrages!$Y:$Y,IF(OFFSET(Paramétrages!$F$6,COLUMNS($G:R)-2,,)=0,"",OFFSET(Paramétrages!$F$6,COLUMNS($G:R)-2,,)),Paramétrages!$X:$X,$B62&amp;$C62)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62&amp;$C62))/(IF(OFFSET(Paramétrages!$G$6,COLUMNS($H:S)-2,,)=0,"",OFFSET(Paramétrages!$G$6,COLUMNS($H:S)-2,,)))&lt;0.67,"B","C"))))))&amp;IF(OFFSET(Paramétrages!$F$6,COLUMNS($G:R)-2,,)=0,"",IF(ISBLANK('Compréhension de l''écrit'!$D62),""," ("&amp;SUMIFS(Paramétrages!$W:$W,Paramétrages!$Y:$Y,IF(OFFSET(Paramétrages!$F$6,COLUMNS($G:R)-2,,)=0,"",OFFSET(Paramétrages!$F$6,COLUMNS($G:R)-2,,)),Paramétrages!$X:$X,$B62&amp;$C62)&amp;" sur "&amp;IF(OFFSET(Paramétrages!$G$6,COLUMNS($H:S)-2,,)=0,"",OFFSET(Paramétrages!$G$6,COLUMNS($H:S)-2,,))&amp;")"))</f>
        <v/>
      </c>
      <c r="Q62" s="1" t="str">
        <f ca="1">IF(OFFSET(Paramétrages!$F$6,COLUMNS($G:S)-2,,)=0,"",IF($B62="","",IF(COUNTA(Paramétrages!$F$5:$F$32)=0,"",IF(ISBLANK('Compréhension de l''écrit'!$D62),"",IF((SUMIFS(Paramétrages!$W:$W,Paramétrages!$Y:$Y,IF(OFFSET(Paramétrages!$F$6,COLUMNS($G:S)-2,,)=0,"",OFFSET(Paramétrages!$F$6,COLUMNS($G:S)-2,,)),Paramétrages!$X:$X,$B62&amp;$C62)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62&amp;$C62))/(IF(OFFSET(Paramétrages!$G$6,COLUMNS($H:T)-2,,)=0,"",OFFSET(Paramétrages!$G$6,COLUMNS($H:T)-2,,)))&lt;0.67,"B","C"))))))&amp;IF(OFFSET(Paramétrages!$F$6,COLUMNS($G:S)-2,,)=0,"",IF(ISBLANK('Compréhension de l''écrit'!$D62),""," ("&amp;SUMIFS(Paramétrages!$W:$W,Paramétrages!$Y:$Y,IF(OFFSET(Paramétrages!$F$6,COLUMNS($G:S)-2,,)=0,"",OFFSET(Paramétrages!$F$6,COLUMNS($G:S)-2,,)),Paramétrages!$X:$X,$B62&amp;$C62)&amp;" sur "&amp;IF(OFFSET(Paramétrages!$G$6,COLUMNS($H:T)-2,,)=0,"",OFFSET(Paramétrages!$G$6,COLUMNS($H:T)-2,,))&amp;")"))</f>
        <v/>
      </c>
      <c r="R62" s="1" t="str">
        <f ca="1">IF(OFFSET(Paramétrages!$F$6,COLUMNS($G:T)-2,,)=0,"",IF($B62="","",IF(COUNTA(Paramétrages!$F$5:$F$32)=0,"",IF(ISBLANK('Compréhension de l''écrit'!$D62),"",IF((SUMIFS(Paramétrages!$W:$W,Paramétrages!$Y:$Y,IF(OFFSET(Paramétrages!$F$6,COLUMNS($G:T)-2,,)=0,"",OFFSET(Paramétrages!$F$6,COLUMNS($G:T)-2,,)),Paramétrages!$X:$X,$B62&amp;$C62)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62&amp;$C62))/(IF(OFFSET(Paramétrages!$G$6,COLUMNS($H:U)-2,,)=0,"",OFFSET(Paramétrages!$G$6,COLUMNS($H:U)-2,,)))&lt;0.67,"B","C"))))))&amp;IF(OFFSET(Paramétrages!$F$6,COLUMNS($G:T)-2,,)=0,"",IF(ISBLANK('Compréhension de l''écrit'!$D62),""," ("&amp;SUMIFS(Paramétrages!$W:$W,Paramétrages!$Y:$Y,IF(OFFSET(Paramétrages!$F$6,COLUMNS($G:T)-2,,)=0,"",OFFSET(Paramétrages!$F$6,COLUMNS($G:T)-2,,)),Paramétrages!$X:$X,$B62&amp;$C62)&amp;" sur "&amp;IF(OFFSET(Paramétrages!$G$6,COLUMNS($H:U)-2,,)=0,"",OFFSET(Paramétrages!$G$6,COLUMNS($H:U)-2,,))&amp;")"))</f>
        <v/>
      </c>
      <c r="S62" s="1" t="str">
        <f ca="1">IF(OFFSET(Paramétrages!$F$6,COLUMNS($G:U)-2,,)=0,"",IF($B62="","",IF(COUNTA(Paramétrages!$F$5:$F$32)=0,"",IF(ISBLANK('Compréhension de l''écrit'!$D62),"",IF((SUMIFS(Paramétrages!$W:$W,Paramétrages!$Y:$Y,IF(OFFSET(Paramétrages!$F$6,COLUMNS($G:U)-2,,)=0,"",OFFSET(Paramétrages!$F$6,COLUMNS($G:U)-2,,)),Paramétrages!$X:$X,$B62&amp;$C62)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62&amp;$C62))/(IF(OFFSET(Paramétrages!$G$6,COLUMNS($H:V)-2,,)=0,"",OFFSET(Paramétrages!$G$6,COLUMNS($H:V)-2,,)))&lt;0.67,"B","C"))))))&amp;IF(OFFSET(Paramétrages!$F$6,COLUMNS($G:U)-2,,)=0,"",IF(ISBLANK('Compréhension de l''écrit'!$D62),""," ("&amp;SUMIFS(Paramétrages!$W:$W,Paramétrages!$Y:$Y,IF(OFFSET(Paramétrages!$F$6,COLUMNS($G:U)-2,,)=0,"",OFFSET(Paramétrages!$F$6,COLUMNS($G:U)-2,,)),Paramétrages!$X:$X,$B62&amp;$C62)&amp;" sur "&amp;IF(OFFSET(Paramétrages!$G$6,COLUMNS($H:V)-2,,)=0,"",OFFSET(Paramétrages!$G$6,COLUMNS($H:V)-2,,))&amp;")"))</f>
        <v/>
      </c>
      <c r="T62" s="1" t="str">
        <f ca="1">IF(OFFSET(Paramétrages!$F$6,COLUMNS($G:V)-2,,)=0,"",IF($B62="","",IF(COUNTA(Paramétrages!$F$5:$F$32)=0,"",IF(ISBLANK('Compréhension de l''écrit'!$D62),"",IF((SUMIFS(Paramétrages!$W:$W,Paramétrages!$Y:$Y,IF(OFFSET(Paramétrages!$F$6,COLUMNS($G:V)-2,,)=0,"",OFFSET(Paramétrages!$F$6,COLUMNS($G:V)-2,,)),Paramétrages!$X:$X,$B62&amp;$C62)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62&amp;$C62))/(IF(OFFSET(Paramétrages!$G$6,COLUMNS($H:W)-2,,)=0,"",OFFSET(Paramétrages!$G$6,COLUMNS($H:W)-2,,)))&lt;0.67,"B","C"))))))&amp;IF(OFFSET(Paramétrages!$F$6,COLUMNS($G:V)-2,,)=0,"",IF(ISBLANK('Compréhension de l''écrit'!$D62),""," ("&amp;SUMIFS(Paramétrages!$W:$W,Paramétrages!$Y:$Y,IF(OFFSET(Paramétrages!$F$6,COLUMNS($G:V)-2,,)=0,"",OFFSET(Paramétrages!$F$6,COLUMNS($G:V)-2,,)),Paramétrages!$X:$X,$B62&amp;$C62)&amp;" sur "&amp;IF(OFFSET(Paramétrages!$G$6,COLUMNS($H:W)-2,,)=0,"",OFFSET(Paramétrages!$G$6,COLUMNS($H:W)-2,,))&amp;")"))</f>
        <v/>
      </c>
      <c r="U62" s="1" t="str">
        <f ca="1">IF(OFFSET(Paramétrages!$F$6,COLUMNS($G:W)-2,,)=0,"",IF($B62="","",IF(COUNTA(Paramétrages!$F$5:$F$32)=0,"",IF(ISBLANK('Compréhension de l''écrit'!$D62),"",IF((SUMIFS(Paramétrages!$W:$W,Paramétrages!$Y:$Y,IF(OFFSET(Paramétrages!$F$6,COLUMNS($G:W)-2,,)=0,"",OFFSET(Paramétrages!$F$6,COLUMNS($G:W)-2,,)),Paramétrages!$X:$X,$B62&amp;$C62)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62&amp;$C62))/(IF(OFFSET(Paramétrages!$G$6,COLUMNS($H:X)-2,,)=0,"",OFFSET(Paramétrages!$G$6,COLUMNS($H:X)-2,,)))&lt;0.67,"B","C"))))))&amp;IF(OFFSET(Paramétrages!$F$6,COLUMNS($G:W)-2,,)=0,"",IF(ISBLANK('Compréhension de l''écrit'!$D62),""," ("&amp;SUMIFS(Paramétrages!$W:$W,Paramétrages!$Y:$Y,IF(OFFSET(Paramétrages!$F$6,COLUMNS($G:W)-2,,)=0,"",OFFSET(Paramétrages!$F$6,COLUMNS($G:W)-2,,)),Paramétrages!$X:$X,$B62&amp;$C62)&amp;" sur "&amp;IF(OFFSET(Paramétrages!$G$6,COLUMNS($H:X)-2,,)=0,"",OFFSET(Paramétrages!$G$6,COLUMNS($H:X)-2,,))&amp;")"))</f>
        <v/>
      </c>
      <c r="V62" s="1" t="str">
        <f ca="1">IF(OFFSET(Paramétrages!$F$6,COLUMNS($G:X)-2,,)=0,"",IF($B62="","",IF(COUNTA(Paramétrages!$F$5:$F$32)=0,"",IF(ISBLANK('Compréhension de l''écrit'!$D62),"",IF((SUMIFS(Paramétrages!$W:$W,Paramétrages!$Y:$Y,IF(OFFSET(Paramétrages!$F$6,COLUMNS($G:X)-2,,)=0,"",OFFSET(Paramétrages!$F$6,COLUMNS($G:X)-2,,)),Paramétrages!$X:$X,$B62&amp;$C62)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62&amp;$C62))/(IF(OFFSET(Paramétrages!$G$6,COLUMNS($H:Y)-2,,)=0,"",OFFSET(Paramétrages!$G$6,COLUMNS($H:Y)-2,,)))&lt;0.67,"B","C"))))))&amp;IF(OFFSET(Paramétrages!$F$6,COLUMNS($G:X)-2,,)=0,"",IF(ISBLANK('Compréhension de l''écrit'!$D62),""," ("&amp;SUMIFS(Paramétrages!$W:$W,Paramétrages!$Y:$Y,IF(OFFSET(Paramétrages!$F$6,COLUMNS($G:X)-2,,)=0,"",OFFSET(Paramétrages!$F$6,COLUMNS($G:X)-2,,)),Paramétrages!$X:$X,$B62&amp;$C62)&amp;" sur "&amp;IF(OFFSET(Paramétrages!$G$6,COLUMNS($H:Y)-2,,)=0,"",OFFSET(Paramétrages!$G$6,COLUMNS($H:Y)-2,,))&amp;")"))</f>
        <v/>
      </c>
      <c r="W62" s="1" t="str">
        <f ca="1">IF(OFFSET(Paramétrages!$F$6,COLUMNS($G:Y)-2,,)=0,"",IF($B62="","",IF(COUNTA(Paramétrages!$F$5:$F$32)=0,"",IF(ISBLANK('Compréhension de l''écrit'!$D62),"",IF((SUMIFS(Paramétrages!$W:$W,Paramétrages!$Y:$Y,IF(OFFSET(Paramétrages!$F$6,COLUMNS($G:Y)-2,,)=0,"",OFFSET(Paramétrages!$F$6,COLUMNS($G:Y)-2,,)),Paramétrages!$X:$X,$B62&amp;$C62)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62&amp;$C62))/(IF(OFFSET(Paramétrages!$G$6,COLUMNS($H:Z)-2,,)=0,"",OFFSET(Paramétrages!$G$6,COLUMNS($H:Z)-2,,)))&lt;0.67,"B","C"))))))&amp;IF(OFFSET(Paramétrages!$F$6,COLUMNS($G:Y)-2,,)=0,"",IF(ISBLANK('Compréhension de l''écrit'!$D62),""," ("&amp;SUMIFS(Paramétrages!$W:$W,Paramétrages!$Y:$Y,IF(OFFSET(Paramétrages!$F$6,COLUMNS($G:Y)-2,,)=0,"",OFFSET(Paramétrages!$F$6,COLUMNS($G:Y)-2,,)),Paramétrages!$X:$X,$B62&amp;$C62)&amp;" sur "&amp;IF(OFFSET(Paramétrages!$G$6,COLUMNS($H:Z)-2,,)=0,"",OFFSET(Paramétrages!$G$6,COLUMNS($H:Z)-2,,))&amp;")"))</f>
        <v/>
      </c>
      <c r="X62" s="1" t="str">
        <f ca="1">IF(OFFSET(Paramétrages!$F$6,COLUMNS($G:Z)-2,,)=0,"",IF($B62="","",IF(COUNTA(Paramétrages!$F$5:$F$32)=0,"",IF(ISBLANK('Compréhension de l''écrit'!$D62),"",IF((SUMIFS(Paramétrages!$W:$W,Paramétrages!$Y:$Y,IF(OFFSET(Paramétrages!$F$6,COLUMNS($G:Z)-2,,)=0,"",OFFSET(Paramétrages!$F$6,COLUMNS($G:Z)-2,,)),Paramétrages!$X:$X,$B62&amp;$C62)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62&amp;$C62))/(IF(OFFSET(Paramétrages!$G$6,COLUMNS($H:AA)-2,,)=0,"",OFFSET(Paramétrages!$G$6,COLUMNS($H:AA)-2,,)))&lt;0.67,"B","C"))))))&amp;IF(OFFSET(Paramétrages!$F$6,COLUMNS($G:Z)-2,,)=0,"",IF(ISBLANK('Compréhension de l''écrit'!$D62),""," ("&amp;SUMIFS(Paramétrages!$W:$W,Paramétrages!$Y:$Y,IF(OFFSET(Paramétrages!$F$6,COLUMNS($G:Z)-2,,)=0,"",OFFSET(Paramétrages!$F$6,COLUMNS($G:Z)-2,,)),Paramétrages!$X:$X,$B62&amp;$C62)&amp;" sur "&amp;IF(OFFSET(Paramétrages!$G$6,COLUMNS($H:AA)-2,,)=0,"",OFFSET(Paramétrages!$G$6,COLUMNS($H:AA)-2,,))&amp;")"))</f>
        <v/>
      </c>
      <c r="Y62" s="1" t="str">
        <f ca="1">IF(OFFSET(Paramétrages!$F$6,COLUMNS($G:AA)-2,,)=0,"",IF($B62="","",IF(COUNTA(Paramétrages!$F$5:$F$32)=0,"",IF(ISBLANK('Compréhension de l''écrit'!$D62),"",IF((SUMIFS(Paramétrages!$W:$W,Paramétrages!$Y:$Y,IF(OFFSET(Paramétrages!$F$6,COLUMNS($G:AA)-2,,)=0,"",OFFSET(Paramétrages!$F$6,COLUMNS($G:AA)-2,,)),Paramétrages!$X:$X,$B62&amp;$C62)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62&amp;$C62))/(IF(OFFSET(Paramétrages!$G$6,COLUMNS($H:AB)-2,,)=0,"",OFFSET(Paramétrages!$G$6,COLUMNS($H:AB)-2,,)))&lt;0.67,"B","C"))))))&amp;IF(OFFSET(Paramétrages!$F$6,COLUMNS($G:AA)-2,,)=0,"",IF(ISBLANK('Compréhension de l''écrit'!$D62),""," ("&amp;SUMIFS(Paramétrages!$W:$W,Paramétrages!$Y:$Y,IF(OFFSET(Paramétrages!$F$6,COLUMNS($G:AA)-2,,)=0,"",OFFSET(Paramétrages!$F$6,COLUMNS($G:AA)-2,,)),Paramétrages!$X:$X,$B62&amp;$C62)&amp;" sur "&amp;IF(OFFSET(Paramétrages!$G$6,COLUMNS($H:AB)-2,,)=0,"",OFFSET(Paramétrages!$G$6,COLUMNS($H:AB)-2,,))&amp;")"))</f>
        <v/>
      </c>
      <c r="Z62" s="1" t="str">
        <f ca="1">IF(OFFSET(Paramétrages!$F$6,COLUMNS($G:AB)-2,,)=0,"",IF($B62="","",IF(COUNTA(Paramétrages!$F$5:$F$32)=0,"",IF(ISBLANK('Compréhension de l''écrit'!$D62),"",IF((SUMIFS(Paramétrages!$W:$W,Paramétrages!$Y:$Y,IF(OFFSET(Paramétrages!$F$6,COLUMNS($G:AB)-2,,)=0,"",OFFSET(Paramétrages!$F$6,COLUMNS($G:AB)-2,,)),Paramétrages!$X:$X,$B62&amp;$C62)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62&amp;$C62))/(IF(OFFSET(Paramétrages!$G$6,COLUMNS($H:AC)-2,,)=0,"",OFFSET(Paramétrages!$G$6,COLUMNS($H:AC)-2,,)))&lt;0.67,"B","C"))))))&amp;IF(OFFSET(Paramétrages!$F$6,COLUMNS($G:AB)-2,,)=0,"",IF(ISBLANK('Compréhension de l''écrit'!$D62),""," ("&amp;SUMIFS(Paramétrages!$W:$W,Paramétrages!$Y:$Y,IF(OFFSET(Paramétrages!$F$6,COLUMNS($G:AB)-2,,)=0,"",OFFSET(Paramétrages!$F$6,COLUMNS($G:AB)-2,,)),Paramétrages!$X:$X,$B62&amp;$C62)&amp;" sur "&amp;IF(OFFSET(Paramétrages!$G$6,COLUMNS($H:AC)-2,,)=0,"",OFFSET(Paramétrages!$G$6,COLUMNS($H:AC)-2,,))&amp;")"))</f>
        <v/>
      </c>
      <c r="AA62" s="1" t="str">
        <f ca="1">IF(OFFSET(Paramétrages!$F$6,COLUMNS($G:AC)-2,,)=0,"",IF($B62="","",IF(COUNTA(Paramétrages!$F$5:$F$32)=0,"",IF(ISBLANK('Compréhension de l''écrit'!$D62),"",IF((SUMIFS(Paramétrages!$W:$W,Paramétrages!$Y:$Y,IF(OFFSET(Paramétrages!$F$6,COLUMNS($G:AC)-2,,)=0,"",OFFSET(Paramétrages!$F$6,COLUMNS($G:AC)-2,,)),Paramétrages!$X:$X,$B62&amp;$C62)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62&amp;$C62))/(IF(OFFSET(Paramétrages!$G$6,COLUMNS($H:AD)-2,,)=0,"",OFFSET(Paramétrages!$G$6,COLUMNS($H:AD)-2,,)))&lt;0.67,"B","C"))))))&amp;IF(OFFSET(Paramétrages!$F$6,COLUMNS($G:AC)-2,,)=0,"",IF(ISBLANK('Compréhension de l''écrit'!$D62),""," ("&amp;SUMIFS(Paramétrages!$W:$W,Paramétrages!$Y:$Y,IF(OFFSET(Paramétrages!$F$6,COLUMNS($G:AC)-2,,)=0,"",OFFSET(Paramétrages!$F$6,COLUMNS($G:AC)-2,,)),Paramétrages!$X:$X,$B62&amp;$C62)&amp;" sur "&amp;IF(OFFSET(Paramétrages!$G$6,COLUMNS($H:AD)-2,,)=0,"",OFFSET(Paramétrages!$G$6,COLUMNS($H:AD)-2,,))&amp;")"))</f>
        <v/>
      </c>
      <c r="AB62" s="1" t="str">
        <f ca="1">IF(OFFSET(Paramétrages!$F$6,COLUMNS($G:AD)-2,,)=0,"",IF($B62="","",IF(COUNTA(Paramétrages!$F$5:$F$32)=0,"",IF(ISBLANK('Compréhension de l''écrit'!$D62),"",IF((SUMIFS(Paramétrages!$W:$W,Paramétrages!$Y:$Y,IF(OFFSET(Paramétrages!$F$6,COLUMNS($G:AD)-2,,)=0,"",OFFSET(Paramétrages!$F$6,COLUMNS($G:AD)-2,,)),Paramétrages!$X:$X,$B62&amp;$C62)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62&amp;$C62))/(IF(OFFSET(Paramétrages!$G$6,COLUMNS($H:AE)-2,,)=0,"",OFFSET(Paramétrages!$G$6,COLUMNS($H:AE)-2,,)))&lt;0.67,"B","C"))))))&amp;IF(OFFSET(Paramétrages!$F$6,COLUMNS($G:AD)-2,,)=0,"",IF(ISBLANK('Compréhension de l''écrit'!$D62),""," ("&amp;SUMIFS(Paramétrages!$W:$W,Paramétrages!$Y:$Y,IF(OFFSET(Paramétrages!$F$6,COLUMNS($G:AD)-2,,)=0,"",OFFSET(Paramétrages!$F$6,COLUMNS($G:AD)-2,,)),Paramétrages!$X:$X,$B62&amp;$C62)&amp;" sur "&amp;IF(OFFSET(Paramétrages!$G$6,COLUMNS($H:AE)-2,,)=0,"",OFFSET(Paramétrages!$G$6,COLUMNS($H:AE)-2,,))&amp;")"))</f>
        <v/>
      </c>
      <c r="AC62" s="1" t="str">
        <f ca="1">IF(OFFSET(Paramétrages!$F$6,COLUMNS($G:AE)-2,,)=0,"",IF($B62="","",IF(COUNTA(Paramétrages!$F$5:$F$32)=0,"",IF(ISBLANK('Compréhension de l''écrit'!$D62),"",IF((SUMIFS(Paramétrages!$W:$W,Paramétrages!$Y:$Y,IF(OFFSET(Paramétrages!$F$6,COLUMNS($G:AE)-2,,)=0,"",OFFSET(Paramétrages!$F$6,COLUMNS($G:AE)-2,,)),Paramétrages!$X:$X,$B62&amp;$C62)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62&amp;$C62))/(IF(OFFSET(Paramétrages!$G$6,COLUMNS($H:AF)-2,,)=0,"",OFFSET(Paramétrages!$G$6,COLUMNS($H:AF)-2,,)))&lt;0.67,"B","C"))))))&amp;IF(OFFSET(Paramétrages!$F$6,COLUMNS($G:AE)-2,,)=0,"",IF(ISBLANK('Compréhension de l''écrit'!$D62),""," ("&amp;SUMIFS(Paramétrages!$W:$W,Paramétrages!$Y:$Y,IF(OFFSET(Paramétrages!$F$6,COLUMNS($G:AE)-2,,)=0,"",OFFSET(Paramétrages!$F$6,COLUMNS($G:AE)-2,,)),Paramétrages!$X:$X,$B62&amp;$C62)&amp;" sur "&amp;IF(OFFSET(Paramétrages!$G$6,COLUMNS($H:AF)-2,,)=0,"",OFFSET(Paramétrages!$G$6,COLUMNS($H:AF)-2,,))&amp;")"))</f>
        <v/>
      </c>
      <c r="AD62" s="1" t="str">
        <f ca="1">IF(OFFSET(Paramétrages!$F$6,COLUMNS($G:AF)-2,,)=0,"",IF($B62="","",IF(COUNTA(Paramétrages!$F$5:$F$32)=0,"",IF(ISBLANK('Compréhension de l''écrit'!$D62),"",IF((SUMIFS(Paramétrages!$W:$W,Paramétrages!$Y:$Y,IF(OFFSET(Paramétrages!$F$6,COLUMNS($G:AF)-2,,)=0,"",OFFSET(Paramétrages!$F$6,COLUMNS($G:AF)-2,,)),Paramétrages!$X:$X,$B62&amp;$C62)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62&amp;$C62))/(IF(OFFSET(Paramétrages!$G$6,COLUMNS($H:AG)-2,,)=0,"",OFFSET(Paramétrages!$G$6,COLUMNS($H:AG)-2,,)))&lt;0.67,"B","C"))))))&amp;IF(OFFSET(Paramétrages!$F$6,COLUMNS($G:AF)-2,,)=0,"",IF(ISBLANK('Compréhension de l''écrit'!$D62),""," ("&amp;SUMIFS(Paramétrages!$W:$W,Paramétrages!$Y:$Y,IF(OFFSET(Paramétrages!$F$6,COLUMNS($G:AF)-2,,)=0,"",OFFSET(Paramétrages!$F$6,COLUMNS($G:AF)-2,,)),Paramétrages!$X:$X,$B62&amp;$C62)&amp;" sur "&amp;IF(OFFSET(Paramétrages!$G$6,COLUMNS($H:AG)-2,,)=0,"",OFFSET(Paramétrages!$G$6,COLUMNS($H:AG)-2,,))&amp;")"))</f>
        <v/>
      </c>
      <c r="AE62" s="1" t="str">
        <f ca="1">IF(OFFSET(Paramétrages!$F$6,COLUMNS($G:AG)-2,,)=0,"",IF($B62="","",IF(COUNTA(Paramétrages!$F$5:$F$32)=0,"",IF(ISBLANK('Compréhension de l''écrit'!$D62),"",IF((SUMIFS(Paramétrages!$W:$W,Paramétrages!$Y:$Y,IF(OFFSET(Paramétrages!$F$6,COLUMNS($G:AG)-2,,)=0,"",OFFSET(Paramétrages!$F$6,COLUMNS($G:AG)-2,,)),Paramétrages!$X:$X,$B62&amp;$C62)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62&amp;$C62))/(IF(OFFSET(Paramétrages!$G$6,COLUMNS($H:AH)-2,,)=0,"",OFFSET(Paramétrages!$G$6,COLUMNS($H:AH)-2,,)))&lt;0.67,"B","C"))))))&amp;IF(OFFSET(Paramétrages!$F$6,COLUMNS($G:AG)-2,,)=0,"",IF(ISBLANK('Compréhension de l''écrit'!$D62),""," ("&amp;SUMIFS(Paramétrages!$W:$W,Paramétrages!$Y:$Y,IF(OFFSET(Paramétrages!$F$6,COLUMNS($G:AG)-2,,)=0,"",OFFSET(Paramétrages!$F$6,COLUMNS($G:AG)-2,,)),Paramétrages!$X:$X,$B62&amp;$C62)&amp;" sur "&amp;IF(OFFSET(Paramétrages!$G$6,COLUMNS($H:AH)-2,,)=0,"",OFFSET(Paramétrages!$G$6,COLUMNS($H:AH)-2,,))&amp;")"))</f>
        <v/>
      </c>
      <c r="AF62" s="1" t="str">
        <f ca="1">IF(OFFSET(Paramétrages!$F$6,COLUMNS($G:AH)-2,,)=0,"",IF($B62="","",IF(COUNTA(Paramétrages!$F$5:$F$32)=0,"",IF(ISBLANK('Compréhension de l''écrit'!$D62),"",IF((SUMIFS(Paramétrages!$W:$W,Paramétrages!$Y:$Y,IF(OFFSET(Paramétrages!$F$6,COLUMNS($G:AH)-2,,)=0,"",OFFSET(Paramétrages!$F$6,COLUMNS($G:AH)-2,,)),Paramétrages!$X:$X,$B62&amp;$C62)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62&amp;$C62))/(IF(OFFSET(Paramétrages!$G$6,COLUMNS($H:AI)-2,,)=0,"",OFFSET(Paramétrages!$G$6,COLUMNS($H:AI)-2,,)))&lt;0.67,"B","C"))))))&amp;IF(OFFSET(Paramétrages!$F$6,COLUMNS($G:AH)-2,,)=0,"",IF(ISBLANK('Compréhension de l''écrit'!$D62),""," ("&amp;SUMIFS(Paramétrages!$W:$W,Paramétrages!$Y:$Y,IF(OFFSET(Paramétrages!$F$6,COLUMNS($G:AH)-2,,)=0,"",OFFSET(Paramétrages!$F$6,COLUMNS($G:AH)-2,,)),Paramétrages!$X:$X,$B62&amp;$C62)&amp;" sur "&amp;IF(OFFSET(Paramétrages!$G$6,COLUMNS($H:AI)-2,,)=0,"",OFFSET(Paramétrages!$G$6,COLUMNS($H:AI)-2,,))&amp;")"))</f>
        <v/>
      </c>
      <c r="AG62" s="1" t="str">
        <f ca="1">IF(OFFSET(Paramétrages!$F$6,COLUMNS($G:AI)-2,,)=0,"",IF($B62="","",IF(COUNTA(Paramétrages!$F$5:$F$32)=0,"",IF(ISBLANK('Compréhension de l''écrit'!$D62),"",IF((SUMIFS(Paramétrages!$W:$W,Paramétrages!$Y:$Y,IF(OFFSET(Paramétrages!$F$6,COLUMNS($G:AI)-2,,)=0,"",OFFSET(Paramétrages!$F$6,COLUMNS($G:AI)-2,,)),Paramétrages!$X:$X,$B62&amp;$C62)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62&amp;$C62))/(IF(OFFSET(Paramétrages!$G$6,COLUMNS($H:AJ)-2,,)=0,"",OFFSET(Paramétrages!$G$6,COLUMNS($H:AJ)-2,,)))&lt;0.67,"B","C"))))))&amp;IF(OFFSET(Paramétrages!$F$6,COLUMNS($G:AI)-2,,)=0,"",IF(ISBLANK('Compréhension de l''écrit'!$D62),""," ("&amp;SUMIFS(Paramétrages!$W:$W,Paramétrages!$Y:$Y,IF(OFFSET(Paramétrages!$F$6,COLUMNS($G:AI)-2,,)=0,"",OFFSET(Paramétrages!$F$6,COLUMNS($G:AI)-2,,)),Paramétrages!$X:$X,$B62&amp;$C62)&amp;" sur "&amp;IF(OFFSET(Paramétrages!$G$6,COLUMNS($H:AJ)-2,,)=0,"",OFFSET(Paramétrages!$G$6,COLUMNS($H:AJ)-2,,))&amp;")"))</f>
        <v/>
      </c>
      <c r="AH62" s="1" t="str">
        <f ca="1">IF(OFFSET(Paramétrages!$F$6,COLUMNS($G:AJ)-2,,)=0,"",IF($B62="","",IF(COUNTA(Paramétrages!$F$5:$F$32)=0,"",IF(ISBLANK('Compréhension de l''écrit'!$D62),"",IF((SUMIFS(Paramétrages!$W:$W,Paramétrages!$Y:$Y,IF(OFFSET(Paramétrages!$F$6,COLUMNS($G:AJ)-2,,)=0,"",OFFSET(Paramétrages!$F$6,COLUMNS($G:AJ)-2,,)),Paramétrages!$X:$X,$B62&amp;$C62)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62&amp;$C62))/(IF(OFFSET(Paramétrages!$G$6,COLUMNS($H:AK)-2,,)=0,"",OFFSET(Paramétrages!$G$6,COLUMNS($H:AK)-2,,)))&lt;0.67,"B","C"))))))&amp;IF(OFFSET(Paramétrages!$F$6,COLUMNS($G:AJ)-2,,)=0,"",IF(ISBLANK('Compréhension de l''écrit'!$D62),""," ("&amp;SUMIFS(Paramétrages!$W:$W,Paramétrages!$Y:$Y,IF(OFFSET(Paramétrages!$F$6,COLUMNS($G:AJ)-2,,)=0,"",OFFSET(Paramétrages!$F$6,COLUMNS($G:AJ)-2,,)),Paramétrages!$X:$X,$B62&amp;$C62)&amp;" sur "&amp;IF(OFFSET(Paramétrages!$G$6,COLUMNS($H:AK)-2,,)=0,"",OFFSET(Paramétrages!$G$6,COLUMNS($H:AK)-2,,))&amp;")"))</f>
        <v/>
      </c>
      <c r="AI62" s="1" t="str">
        <f ca="1">IF(OFFSET(Paramétrages!$F$6,COLUMNS($G:AK)-2,,)=0,"",IF($B62="","",IF(COUNTA(Paramétrages!$F$5:$F$32)=0,"",IF(ISBLANK('Compréhension de l''écrit'!$D62),"",IF((SUMIFS(Paramétrages!$W:$W,Paramétrages!$Y:$Y,IF(OFFSET(Paramétrages!$F$6,COLUMNS($G:AK)-2,,)=0,"",OFFSET(Paramétrages!$F$6,COLUMNS($G:AK)-2,,)),Paramétrages!$X:$X,$B62&amp;$C62)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62&amp;$C62))/(IF(OFFSET(Paramétrages!$G$6,COLUMNS($H:AL)-2,,)=0,"",OFFSET(Paramétrages!$G$6,COLUMNS($H:AL)-2,,)))&lt;0.67,"B","C"))))))&amp;IF(OFFSET(Paramétrages!$F$6,COLUMNS($G:AK)-2,,)=0,"",IF(ISBLANK('Compréhension de l''écrit'!$D62),""," ("&amp;SUMIFS(Paramétrages!$W:$W,Paramétrages!$Y:$Y,IF(OFFSET(Paramétrages!$F$6,COLUMNS($G:AK)-2,,)=0,"",OFFSET(Paramétrages!$F$6,COLUMNS($G:AK)-2,,)),Paramétrages!$X:$X,$B62&amp;$C62)&amp;" sur "&amp;IF(OFFSET(Paramétrages!$G$6,COLUMNS($H:AL)-2,,)=0,"",OFFSET(Paramétrages!$G$6,COLUMNS($H:AL)-2,,))&amp;")"))</f>
        <v/>
      </c>
      <c r="AJ62" s="1" t="str">
        <f ca="1">IF(OFFSET(Paramétrages!$F$6,COLUMNS($G:AL)-2,,)=0,"",IF($B62="","",IF(COUNTA(Paramétrages!$F$5:$F$32)=0,"",IF(ISBLANK('Compréhension de l''écrit'!$D62),"",IF((SUMIFS(Paramétrages!$W:$W,Paramétrages!$Y:$Y,IF(OFFSET(Paramétrages!$F$6,COLUMNS($G:AL)-2,,)=0,"",OFFSET(Paramétrages!$F$6,COLUMNS($G:AL)-2,,)),Paramétrages!$X:$X,$B62&amp;$C62)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62&amp;$C62))/(IF(OFFSET(Paramétrages!$G$6,COLUMNS($H:AM)-2,,)=0,"",OFFSET(Paramétrages!$G$6,COLUMNS($H:AM)-2,,)))&lt;0.67,"B","C"))))))&amp;IF(OFFSET(Paramétrages!$F$6,COLUMNS($G:AL)-2,,)=0,"",IF(ISBLANK('Compréhension de l''écrit'!$D62),""," ("&amp;SUMIFS(Paramétrages!$W:$W,Paramétrages!$Y:$Y,IF(OFFSET(Paramétrages!$F$6,COLUMNS($G:AL)-2,,)=0,"",OFFSET(Paramétrages!$F$6,COLUMNS($G:AL)-2,,)),Paramétrages!$X:$X,$B62&amp;$C62)&amp;" sur "&amp;IF(OFFSET(Paramétrages!$G$6,COLUMNS($H:AM)-2,,)=0,"",OFFSET(Paramétrages!$G$6,COLUMNS($H:AM)-2,,))&amp;")"))</f>
        <v/>
      </c>
      <c r="AK62" s="1" t="str">
        <f ca="1">IF(OFFSET(Paramétrages!$F$6,COLUMNS($G:AM)-2,,)=0,"",IF($B62="","",IF(COUNTA(Paramétrages!$F$5:$F$32)=0,"",IF(ISBLANK('Compréhension de l''écrit'!$D62),"",IF((SUMIFS(Paramétrages!$W:$W,Paramétrages!$Y:$Y,IF(OFFSET(Paramétrages!$F$6,COLUMNS($G:AM)-2,,)=0,"",OFFSET(Paramétrages!$F$6,COLUMNS($G:AM)-2,,)),Paramétrages!$X:$X,$B62&amp;$C62)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62&amp;$C62))/(IF(OFFSET(Paramétrages!$G$6,COLUMNS($H:AN)-2,,)=0,"",OFFSET(Paramétrages!$G$6,COLUMNS($H:AN)-2,,)))&lt;0.67,"B","C"))))))&amp;IF(OFFSET(Paramétrages!$F$6,COLUMNS($G:AM)-2,,)=0,"",IF(ISBLANK('Compréhension de l''écrit'!$D62),""," ("&amp;SUMIFS(Paramétrages!$W:$W,Paramétrages!$Y:$Y,IF(OFFSET(Paramétrages!$F$6,COLUMNS($G:AM)-2,,)=0,"",OFFSET(Paramétrages!$F$6,COLUMNS($G:AM)-2,,)),Paramétrages!$X:$X,$B62&amp;$C62)&amp;" sur "&amp;IF(OFFSET(Paramétrages!$G$6,COLUMNS($H:AN)-2,,)=0,"",OFFSET(Paramétrages!$G$6,COLUMNS($H:AN)-2,,))&amp;")"))</f>
        <v/>
      </c>
      <c r="AL62" s="1" t="str">
        <f ca="1">IF(OFFSET(Paramétrages!$F$6,COLUMNS($G:AN)-2,,)=0,"",IF($B62="","",IF(COUNTA(Paramétrages!$F$5:$F$32)=0,"",IF(ISBLANK('Compréhension de l''écrit'!$D62),"",IF((SUMIFS(Paramétrages!$W:$W,Paramétrages!$Y:$Y,IF(OFFSET(Paramétrages!$F$6,COLUMNS($G:AN)-2,,)=0,"",OFFSET(Paramétrages!$F$6,COLUMNS($G:AN)-2,,)),Paramétrages!$X:$X,$B62&amp;$C62)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62&amp;$C62))/(IF(OFFSET(Paramétrages!$G$6,COLUMNS($H:AO)-2,,)=0,"",OFFSET(Paramétrages!$G$6,COLUMNS($H:AO)-2,,)))&lt;0.67,"B","C"))))))&amp;IF(OFFSET(Paramétrages!$F$6,COLUMNS($G:AN)-2,,)=0,"",IF(ISBLANK('Compréhension de l''écrit'!$D62),""," ("&amp;SUMIFS(Paramétrages!$W:$W,Paramétrages!$Y:$Y,IF(OFFSET(Paramétrages!$F$6,COLUMNS($G:AN)-2,,)=0,"",OFFSET(Paramétrages!$F$6,COLUMNS($G:AN)-2,,)),Paramétrages!$X:$X,$B62&amp;$C62)&amp;" sur "&amp;IF(OFFSET(Paramétrages!$G$6,COLUMNS($H:AO)-2,,)=0,"",OFFSET(Paramétrages!$G$6,COLUMNS($H:AO)-2,,))&amp;")"))</f>
        <v/>
      </c>
      <c r="AM62" s="1" t="str">
        <f ca="1">IF(OFFSET(Paramétrages!$F$6,COLUMNS($G:AO)-2,,)=0,"",IF($B62="","",IF(COUNTA(Paramétrages!$F$5:$F$32)=0,"",IF(ISBLANK('Compréhension de l''écrit'!$D62),"",IF((SUMIFS(Paramétrages!$W:$W,Paramétrages!$Y:$Y,IF(OFFSET(Paramétrages!$F$6,COLUMNS($G:AO)-2,,)=0,"",OFFSET(Paramétrages!$F$6,COLUMNS($G:AO)-2,,)),Paramétrages!$X:$X,$B62&amp;$C62)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62&amp;$C62))/(IF(OFFSET(Paramétrages!$G$6,COLUMNS($H:AP)-2,,)=0,"",OFFSET(Paramétrages!$G$6,COLUMNS($H:AP)-2,,)))&lt;0.67,"B","C"))))))&amp;IF(OFFSET(Paramétrages!$F$6,COLUMNS($G:AO)-2,,)=0,"",IF(ISBLANK('Compréhension de l''écrit'!$D62),""," ("&amp;SUMIFS(Paramétrages!$W:$W,Paramétrages!$Y:$Y,IF(OFFSET(Paramétrages!$F$6,COLUMNS($G:AO)-2,,)=0,"",OFFSET(Paramétrages!$F$6,COLUMNS($G:AO)-2,,)),Paramétrages!$X:$X,$B62&amp;$C62)&amp;" sur "&amp;IF(OFFSET(Paramétrages!$G$6,COLUMNS($H:AP)-2,,)=0,"",OFFSET(Paramétrages!$G$6,COLUMNS($H:AP)-2,,))&amp;")"))</f>
        <v/>
      </c>
      <c r="AN62" s="1" t="str">
        <f ca="1">IF(OFFSET(Paramétrages!$F$6,COLUMNS($G:AP)-2,,)=0,"",IF($B62="","",IF(COUNTA(Paramétrages!$F$5:$F$32)=0,"",IF(ISBLANK('Compréhension de l''écrit'!$D62),"",IF((SUMIFS(Paramétrages!$W:$W,Paramétrages!$Y:$Y,IF(OFFSET(Paramétrages!$F$6,COLUMNS($G:AP)-2,,)=0,"",OFFSET(Paramétrages!$F$6,COLUMNS($G:AP)-2,,)),Paramétrages!$X:$X,$B62&amp;$C62)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62&amp;$C62))/(IF(OFFSET(Paramétrages!$G$6,COLUMNS($H:AQ)-2,,)=0,"",OFFSET(Paramétrages!$G$6,COLUMNS($H:AQ)-2,,)))&lt;0.67,"B","C"))))))&amp;IF(OFFSET(Paramétrages!$F$6,COLUMNS($G:AP)-2,,)=0,"",IF(ISBLANK('Compréhension de l''écrit'!$D62),""," ("&amp;SUMIFS(Paramétrages!$W:$W,Paramétrages!$Y:$Y,IF(OFFSET(Paramétrages!$F$6,COLUMNS($G:AP)-2,,)=0,"",OFFSET(Paramétrages!$F$6,COLUMNS($G:AP)-2,,)),Paramétrages!$X:$X,$B62&amp;$C62)&amp;" sur "&amp;IF(OFFSET(Paramétrages!$G$6,COLUMNS($H:AQ)-2,,)=0,"",OFFSET(Paramétrages!$G$6,COLUMNS($H:AQ)-2,,))&amp;")"))</f>
        <v/>
      </c>
      <c r="AO62" s="1" t="str">
        <f ca="1">IF(OFFSET(Paramétrages!$F$6,COLUMNS($G:AQ)-2,,)=0,"",IF($B62="","",IF(COUNTA(Paramétrages!$F$5:$F$32)=0,"",IF(ISBLANK('Compréhension de l''écrit'!$D62),"",IF((SUMIFS(Paramétrages!$W:$W,Paramétrages!$Y:$Y,IF(OFFSET(Paramétrages!$F$6,COLUMNS($G:AQ)-2,,)=0,"",OFFSET(Paramétrages!$F$6,COLUMNS($G:AQ)-2,,)),Paramétrages!$X:$X,$B62&amp;$C62)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62&amp;$C62))/(IF(OFFSET(Paramétrages!$G$6,COLUMNS($H:AR)-2,,)=0,"",OFFSET(Paramétrages!$G$6,COLUMNS($H:AR)-2,,)))&lt;0.67,"B","C"))))))&amp;IF(OFFSET(Paramétrages!$F$6,COLUMNS($G:AQ)-2,,)=0,"",IF(ISBLANK('Compréhension de l''écrit'!$D62),""," ("&amp;SUMIFS(Paramétrages!$W:$W,Paramétrages!$Y:$Y,IF(OFFSET(Paramétrages!$F$6,COLUMNS($G:AQ)-2,,)=0,"",OFFSET(Paramétrages!$F$6,COLUMNS($G:AQ)-2,,)),Paramétrages!$X:$X,$B62&amp;$C62)&amp;" sur "&amp;IF(OFFSET(Paramétrages!$G$6,COLUMNS($H:AR)-2,,)=0,"",OFFSET(Paramétrages!$G$6,COLUMNS($H:AR)-2,,))&amp;")"))</f>
        <v/>
      </c>
      <c r="AP62" s="1" t="str">
        <f ca="1">IF(OFFSET(Paramétrages!$F$6,COLUMNS($G:AR)-2,,)=0,"",IF($B62="","",IF(COUNTA(Paramétrages!$F$5:$F$32)=0,"",IF(ISBLANK('Compréhension de l''écrit'!$D62),"",IF((SUMIFS(Paramétrages!$W:$W,Paramétrages!$Y:$Y,IF(OFFSET(Paramétrages!$F$6,COLUMNS($G:AR)-2,,)=0,"",OFFSET(Paramétrages!$F$6,COLUMNS($G:AR)-2,,)),Paramétrages!$X:$X,$B62&amp;$C62)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62&amp;$C62))/(IF(OFFSET(Paramétrages!$G$6,COLUMNS($H:AS)-2,,)=0,"",OFFSET(Paramétrages!$G$6,COLUMNS($H:AS)-2,,)))&lt;0.67,"B","C"))))))&amp;IF(OFFSET(Paramétrages!$F$6,COLUMNS($G:AR)-2,,)=0,"",IF(ISBLANK('Compréhension de l''écrit'!$D62),""," ("&amp;SUMIFS(Paramétrages!$W:$W,Paramétrages!$Y:$Y,IF(OFFSET(Paramétrages!$F$6,COLUMNS($G:AR)-2,,)=0,"",OFFSET(Paramétrages!$F$6,COLUMNS($G:AR)-2,,)),Paramétrages!$X:$X,$B62&amp;$C62)&amp;" sur "&amp;IF(OFFSET(Paramétrages!$G$6,COLUMNS($H:AS)-2,,)=0,"",OFFSET(Paramétrages!$G$6,COLUMNS($H:AS)-2,,))&amp;")"))</f>
        <v/>
      </c>
      <c r="AQ62" s="1" t="str">
        <f ca="1">IF(OFFSET(Paramétrages!$F$6,COLUMNS($G:AS)-2,,)=0,"",IF($B62="","",IF(COUNTA(Paramétrages!$F$5:$F$32)=0,"",IF(ISBLANK('Compréhension de l''écrit'!$D62),"",IF((SUMIFS(Paramétrages!$W:$W,Paramétrages!$Y:$Y,IF(OFFSET(Paramétrages!$F$6,COLUMNS($G:AS)-2,,)=0,"",OFFSET(Paramétrages!$F$6,COLUMNS($G:AS)-2,,)),Paramétrages!$X:$X,$B62&amp;$C62)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62&amp;$C62))/(IF(OFFSET(Paramétrages!$G$6,COLUMNS($H:AT)-2,,)=0,"",OFFSET(Paramétrages!$G$6,COLUMNS($H:AT)-2,,)))&lt;0.67,"B","C"))))))&amp;IF(OFFSET(Paramétrages!$F$6,COLUMNS($G:AS)-2,,)=0,"",IF(ISBLANK('Compréhension de l''écrit'!$D62),""," ("&amp;SUMIFS(Paramétrages!$W:$W,Paramétrages!$Y:$Y,IF(OFFSET(Paramétrages!$F$6,COLUMNS($G:AS)-2,,)=0,"",OFFSET(Paramétrages!$F$6,COLUMNS($G:AS)-2,,)),Paramétrages!$X:$X,$B62&amp;$C62)&amp;" sur "&amp;IF(OFFSET(Paramétrages!$G$6,COLUMNS($H:AT)-2,,)=0,"",OFFSET(Paramétrages!$G$6,COLUMNS($H:AT)-2,,))&amp;")"))</f>
        <v/>
      </c>
      <c r="AR62" s="1" t="str">
        <f ca="1">IF(OFFSET(Paramétrages!$F$6,COLUMNS($G:AT)-2,,)=0,"",IF($B62="","",IF(COUNTA(Paramétrages!$F$5:$F$32)=0,"",IF(ISBLANK('Compréhension de l''écrit'!$D62),"",IF((SUMIFS(Paramétrages!$W:$W,Paramétrages!$Y:$Y,IF(OFFSET(Paramétrages!$F$6,COLUMNS($G:AT)-2,,)=0,"",OFFSET(Paramétrages!$F$6,COLUMNS($G:AT)-2,,)),Paramétrages!$X:$X,$B62&amp;$C62)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62&amp;$C62))/(IF(OFFSET(Paramétrages!$G$6,COLUMNS($H:AU)-2,,)=0,"",OFFSET(Paramétrages!$G$6,COLUMNS($H:AU)-2,,)))&lt;0.67,"B","C"))))))&amp;IF(OFFSET(Paramétrages!$F$6,COLUMNS($G:AT)-2,,)=0,"",IF(ISBLANK('Compréhension de l''écrit'!$D62),""," ("&amp;SUMIFS(Paramétrages!$W:$W,Paramétrages!$Y:$Y,IF(OFFSET(Paramétrages!$F$6,COLUMNS($G:AT)-2,,)=0,"",OFFSET(Paramétrages!$F$6,COLUMNS($G:AT)-2,,)),Paramétrages!$X:$X,$B62&amp;$C62)&amp;" sur "&amp;IF(OFFSET(Paramétrages!$G$6,COLUMNS($H:AU)-2,,)=0,"",OFFSET(Paramétrages!$G$6,COLUMNS($H:AU)-2,,))&amp;")"))</f>
        <v/>
      </c>
      <c r="AS62" s="1" t="str">
        <f ca="1">IF(OFFSET(Paramétrages!$F$6,COLUMNS($G:AU)-2,,)=0,"",IF($B62="","",IF(COUNTA(Paramétrages!$F$5:$F$32)=0,"",IF(ISBLANK('Compréhension de l''écrit'!$D62),"",IF((SUMIFS(Paramétrages!$W:$W,Paramétrages!$Y:$Y,IF(OFFSET(Paramétrages!$F$6,COLUMNS($G:AU)-2,,)=0,"",OFFSET(Paramétrages!$F$6,COLUMNS($G:AU)-2,,)),Paramétrages!$X:$X,$B62&amp;$C62)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62&amp;$C62))/(IF(OFFSET(Paramétrages!$G$6,COLUMNS($H:AV)-2,,)=0,"",OFFSET(Paramétrages!$G$6,COLUMNS($H:AV)-2,,)))&lt;0.67,"B","C"))))))&amp;IF(OFFSET(Paramétrages!$F$6,COLUMNS($G:AU)-2,,)=0,"",IF(ISBLANK('Compréhension de l''écrit'!$D62),""," ("&amp;SUMIFS(Paramétrages!$W:$W,Paramétrages!$Y:$Y,IF(OFFSET(Paramétrages!$F$6,COLUMNS($G:AU)-2,,)=0,"",OFFSET(Paramétrages!$F$6,COLUMNS($G:AU)-2,,)),Paramétrages!$X:$X,$B62&amp;$C62)&amp;" sur "&amp;IF(OFFSET(Paramétrages!$G$6,COLUMNS($H:AV)-2,,)=0,"",OFFSET(Paramétrages!$G$6,COLUMNS($H:AV)-2,,))&amp;")"))</f>
        <v/>
      </c>
      <c r="AT62" s="1" t="str">
        <f ca="1">IF(OFFSET(Paramétrages!$F$6,COLUMNS($G:AV)-2,,)=0,"",IF($B62="","",IF(COUNTA(Paramétrages!$F$5:$F$32)=0,"",IF(ISBLANK('Compréhension de l''écrit'!$D62),"",IF((SUMIFS(Paramétrages!$W:$W,Paramétrages!$Y:$Y,IF(OFFSET(Paramétrages!$F$6,COLUMNS($G:AV)-2,,)=0,"",OFFSET(Paramétrages!$F$6,COLUMNS($G:AV)-2,,)),Paramétrages!$X:$X,$B62&amp;$C62)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62&amp;$C62))/(IF(OFFSET(Paramétrages!$G$6,COLUMNS($H:AW)-2,,)=0,"",OFFSET(Paramétrages!$G$6,COLUMNS($H:AW)-2,,)))&lt;0.67,"B","C"))))))&amp;IF(OFFSET(Paramétrages!$F$6,COLUMNS($G:AV)-2,,)=0,"",IF(ISBLANK('Compréhension de l''écrit'!$D62),""," ("&amp;SUMIFS(Paramétrages!$W:$W,Paramétrages!$Y:$Y,IF(OFFSET(Paramétrages!$F$6,COLUMNS($G:AV)-2,,)=0,"",OFFSET(Paramétrages!$F$6,COLUMNS($G:AV)-2,,)),Paramétrages!$X:$X,$B62&amp;$C62)&amp;" sur "&amp;IF(OFFSET(Paramétrages!$G$6,COLUMNS($H:AW)-2,,)=0,"",OFFSET(Paramétrages!$G$6,COLUMNS($H:AW)-2,,))&amp;")"))</f>
        <v/>
      </c>
      <c r="AU62" s="1" t="str">
        <f ca="1">IF(OFFSET(Paramétrages!$F$6,COLUMNS($G:AW)-2,,)=0,"",IF($B62="","",IF(COUNTA(Paramétrages!$F$5:$F$32)=0,"",IF(ISBLANK('Compréhension de l''écrit'!$D62),"",IF((SUMIFS(Paramétrages!$W:$W,Paramétrages!$Y:$Y,IF(OFFSET(Paramétrages!$F$6,COLUMNS($G:AW)-2,,)=0,"",OFFSET(Paramétrages!$F$6,COLUMNS($G:AW)-2,,)),Paramétrages!$X:$X,$B62&amp;$C62)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62&amp;$C62))/(IF(OFFSET(Paramétrages!$G$6,COLUMNS($H:AX)-2,,)=0,"",OFFSET(Paramétrages!$G$6,COLUMNS($H:AX)-2,,)))&lt;0.67,"B","C"))))))&amp;IF(OFFSET(Paramétrages!$F$6,COLUMNS($G:AW)-2,,)=0,"",IF(ISBLANK('Compréhension de l''écrit'!$D62),""," ("&amp;SUMIFS(Paramétrages!$W:$W,Paramétrages!$Y:$Y,IF(OFFSET(Paramétrages!$F$6,COLUMNS($G:AW)-2,,)=0,"",OFFSET(Paramétrages!$F$6,COLUMNS($G:AW)-2,,)),Paramétrages!$X:$X,$B62&amp;$C62)&amp;" sur "&amp;IF(OFFSET(Paramétrages!$G$6,COLUMNS($H:AX)-2,,)=0,"",OFFSET(Paramétrages!$G$6,COLUMNS($H:AX)-2,,))&amp;")"))</f>
        <v/>
      </c>
      <c r="AV62" s="1" t="str">
        <f ca="1">IF(OFFSET(Paramétrages!$F$6,COLUMNS($G:AX)-2,,)=0,"",IF($B62="","",IF(COUNTA(Paramétrages!$F$5:$F$32)=0,"",IF(ISBLANK('Compréhension de l''écrit'!$D62),"",IF((SUMIFS(Paramétrages!$W:$W,Paramétrages!$Y:$Y,IF(OFFSET(Paramétrages!$F$6,COLUMNS($G:AX)-2,,)=0,"",OFFSET(Paramétrages!$F$6,COLUMNS($G:AX)-2,,)),Paramétrages!$X:$X,$B62&amp;$C62)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62&amp;$C62))/(IF(OFFSET(Paramétrages!$G$6,COLUMNS($H:AY)-2,,)=0,"",OFFSET(Paramétrages!$G$6,COLUMNS($H:AY)-2,,)))&lt;0.67,"B","C"))))))&amp;IF(OFFSET(Paramétrages!$F$6,COLUMNS($G:AX)-2,,)=0,"",IF(ISBLANK('Compréhension de l''écrit'!$D62),""," ("&amp;SUMIFS(Paramétrages!$W:$W,Paramétrages!$Y:$Y,IF(OFFSET(Paramétrages!$F$6,COLUMNS($G:AX)-2,,)=0,"",OFFSET(Paramétrages!$F$6,COLUMNS($G:AX)-2,,)),Paramétrages!$X:$X,$B62&amp;$C62)&amp;" sur "&amp;IF(OFFSET(Paramétrages!$G$6,COLUMNS($H:AY)-2,,)=0,"",OFFSET(Paramétrages!$G$6,COLUMNS($H:AY)-2,,))&amp;")"))</f>
        <v/>
      </c>
      <c r="AW62" s="1" t="str">
        <f ca="1">IF(OFFSET(Paramétrages!$F$6,COLUMNS($G:AY)-2,,)=0,"",IF($B62="","",IF(COUNTA(Paramétrages!$F$5:$F$32)=0,"",IF(ISBLANK('Compréhension de l''écrit'!$D62),"",IF((SUMIFS(Paramétrages!$W:$W,Paramétrages!$Y:$Y,IF(OFFSET(Paramétrages!$F$6,COLUMNS($G:AY)-2,,)=0,"",OFFSET(Paramétrages!$F$6,COLUMNS($G:AY)-2,,)),Paramétrages!$X:$X,$B62&amp;$C62)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62&amp;$C62))/(IF(OFFSET(Paramétrages!$G$6,COLUMNS($H:AZ)-2,,)=0,"",OFFSET(Paramétrages!$G$6,COLUMNS($H:AZ)-2,,)))&lt;0.67,"B","C"))))))&amp;IF(OFFSET(Paramétrages!$F$6,COLUMNS($G:AY)-2,,)=0,"",IF(ISBLANK('Compréhension de l''écrit'!$D62),""," ("&amp;SUMIFS(Paramétrages!$W:$W,Paramétrages!$Y:$Y,IF(OFFSET(Paramétrages!$F$6,COLUMNS($G:AY)-2,,)=0,"",OFFSET(Paramétrages!$F$6,COLUMNS($G:AY)-2,,)),Paramétrages!$X:$X,$B62&amp;$C62)&amp;" sur "&amp;IF(OFFSET(Paramétrages!$G$6,COLUMNS($H:AZ)-2,,)=0,"",OFFSET(Paramétrages!$G$6,COLUMNS($H:AZ)-2,,))&amp;")"))</f>
        <v/>
      </c>
      <c r="AX62" s="1" t="str">
        <f ca="1">IF(OFFSET(Paramétrages!$F$6,COLUMNS($G:AZ)-2,,)=0,"",IF($B62="","",IF(COUNTA(Paramétrages!$F$5:$F$32)=0,"",IF(ISBLANK('Compréhension de l''écrit'!$D62),"",IF((SUMIFS(Paramétrages!$W:$W,Paramétrages!$Y:$Y,IF(OFFSET(Paramétrages!$F$6,COLUMNS($G:AZ)-2,,)=0,"",OFFSET(Paramétrages!$F$6,COLUMNS($G:AZ)-2,,)),Paramétrages!$X:$X,$B62&amp;$C62)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62&amp;$C62))/(IF(OFFSET(Paramétrages!$G$6,COLUMNS($H:BA)-2,,)=0,"",OFFSET(Paramétrages!$G$6,COLUMNS($H:BA)-2,,)))&lt;0.67,"B","C"))))))&amp;IF(OFFSET(Paramétrages!$F$6,COLUMNS($G:AZ)-2,,)=0,"",IF(ISBLANK('Compréhension de l''écrit'!$D62),""," ("&amp;SUMIFS(Paramétrages!$W:$W,Paramétrages!$Y:$Y,IF(OFFSET(Paramétrages!$F$6,COLUMNS($G:AZ)-2,,)=0,"",OFFSET(Paramétrages!$F$6,COLUMNS($G:AZ)-2,,)),Paramétrages!$X:$X,$B62&amp;$C62)&amp;" sur "&amp;IF(OFFSET(Paramétrages!$G$6,COLUMNS($H:BA)-2,,)=0,"",OFFSET(Paramétrages!$G$6,COLUMNS($H:BA)-2,,))&amp;")"))</f>
        <v/>
      </c>
      <c r="AY62" s="1" t="str">
        <f ca="1">IF(OFFSET(Paramétrages!$F$6,COLUMNS($G:BA)-2,,)=0,"",IF($B62="","",IF(COUNTA(Paramétrages!$F$5:$F$32)=0,"",IF(ISBLANK('Compréhension de l''écrit'!$D62),"",IF((SUMIFS(Paramétrages!$W:$W,Paramétrages!$Y:$Y,IF(OFFSET(Paramétrages!$F$6,COLUMNS($G:BA)-2,,)=0,"",OFFSET(Paramétrages!$F$6,COLUMNS($G:BA)-2,,)),Paramétrages!$X:$X,$B62&amp;$C62)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62&amp;$C62))/(IF(OFFSET(Paramétrages!$G$6,COLUMNS($H:BB)-2,,)=0,"",OFFSET(Paramétrages!$G$6,COLUMNS($H:BB)-2,,)))&lt;0.67,"B","C"))))))&amp;IF(OFFSET(Paramétrages!$F$6,COLUMNS($G:BA)-2,,)=0,"",IF(ISBLANK('Compréhension de l''écrit'!$D62),""," ("&amp;SUMIFS(Paramétrages!$W:$W,Paramétrages!$Y:$Y,IF(OFFSET(Paramétrages!$F$6,COLUMNS($G:BA)-2,,)=0,"",OFFSET(Paramétrages!$F$6,COLUMNS($G:BA)-2,,)),Paramétrages!$X:$X,$B62&amp;$C62)&amp;" sur "&amp;IF(OFFSET(Paramétrages!$G$6,COLUMNS($H:BB)-2,,)=0,"",OFFSET(Paramétrages!$G$6,COLUMNS($H:BB)-2,,))&amp;")"))</f>
        <v/>
      </c>
      <c r="AZ62" s="1" t="str">
        <f ca="1">IF(OFFSET(Paramétrages!$F$6,COLUMNS($G:BB)-2,,)=0,"",IF($B62="","",IF(COUNTA(Paramétrages!$F$5:$F$32)=0,"",IF(ISBLANK('Compréhension de l''écrit'!$D62),"",IF((SUMIFS(Paramétrages!$W:$W,Paramétrages!$Y:$Y,IF(OFFSET(Paramétrages!$F$6,COLUMNS($G:BB)-2,,)=0,"",OFFSET(Paramétrages!$F$6,COLUMNS($G:BB)-2,,)),Paramétrages!$X:$X,$B62&amp;$C62)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62&amp;$C62))/(IF(OFFSET(Paramétrages!$G$6,COLUMNS($H:BC)-2,,)=0,"",OFFSET(Paramétrages!$G$6,COLUMNS($H:BC)-2,,)))&lt;0.67,"B","C"))))))&amp;IF(OFFSET(Paramétrages!$F$6,COLUMNS($G:BB)-2,,)=0,"",IF(ISBLANK('Compréhension de l''écrit'!$D62),""," ("&amp;SUMIFS(Paramétrages!$W:$W,Paramétrages!$Y:$Y,IF(OFFSET(Paramétrages!$F$6,COLUMNS($G:BB)-2,,)=0,"",OFFSET(Paramétrages!$F$6,COLUMNS($G:BB)-2,,)),Paramétrages!$X:$X,$B62&amp;$C62)&amp;" sur "&amp;IF(OFFSET(Paramétrages!$G$6,COLUMNS($H:BC)-2,,)=0,"",OFFSET(Paramétrages!$G$6,COLUMNS($H:BC)-2,,))&amp;")"))</f>
        <v/>
      </c>
      <c r="BA62" s="1" t="str">
        <f ca="1">IF(OFFSET(Paramétrages!$F$6,COLUMNS($G:BC)-2,,)=0,"",IF($B62="","",IF(COUNTA(Paramétrages!$F$5:$F$32)=0,"",IF(ISBLANK('Compréhension de l''écrit'!$D62),"",IF((SUMIFS(Paramétrages!$W:$W,Paramétrages!$Y:$Y,IF(OFFSET(Paramétrages!$F$6,COLUMNS($G:BC)-2,,)=0,"",OFFSET(Paramétrages!$F$6,COLUMNS($G:BC)-2,,)),Paramétrages!$X:$X,$B62&amp;$C62)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62&amp;$C62))/(IF(OFFSET(Paramétrages!$G$6,COLUMNS($H:BD)-2,,)=0,"",OFFSET(Paramétrages!$G$6,COLUMNS($H:BD)-2,,)))&lt;0.67,"B","C"))))))&amp;IF(OFFSET(Paramétrages!$F$6,COLUMNS($G:BC)-2,,)=0,"",IF(ISBLANK('Compréhension de l''écrit'!$D62),""," ("&amp;SUMIFS(Paramétrages!$W:$W,Paramétrages!$Y:$Y,IF(OFFSET(Paramétrages!$F$6,COLUMNS($G:BC)-2,,)=0,"",OFFSET(Paramétrages!$F$6,COLUMNS($G:BC)-2,,)),Paramétrages!$X:$X,$B62&amp;$C62)&amp;" sur "&amp;IF(OFFSET(Paramétrages!$G$6,COLUMNS($H:BD)-2,,)=0,"",OFFSET(Paramétrages!$G$6,COLUMNS($H:BD)-2,,))&amp;")"))</f>
        <v/>
      </c>
      <c r="BB62" s="1" t="str">
        <f ca="1">IF(OFFSET(Paramétrages!$F$6,COLUMNS($G:BD)-2,,)=0,"",IF($B62="","",IF(COUNTA(Paramétrages!$F$5:$F$32)=0,"",IF(ISBLANK('Compréhension de l''écrit'!$D62),"",IF((SUMIFS(Paramétrages!$W:$W,Paramétrages!$Y:$Y,IF(OFFSET(Paramétrages!$F$6,COLUMNS($G:BD)-2,,)=0,"",OFFSET(Paramétrages!$F$6,COLUMNS($G:BD)-2,,)),Paramétrages!$X:$X,$B62&amp;$C62)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62&amp;$C62))/(IF(OFFSET(Paramétrages!$G$6,COLUMNS($H:BE)-2,,)=0,"",OFFSET(Paramétrages!$G$6,COLUMNS($H:BE)-2,,)))&lt;0.67,"B","C"))))))&amp;IF(OFFSET(Paramétrages!$F$6,COLUMNS($G:BD)-2,,)=0,"",IF(ISBLANK('Compréhension de l''écrit'!$D62),""," ("&amp;SUMIFS(Paramétrages!$W:$W,Paramétrages!$Y:$Y,IF(OFFSET(Paramétrages!$F$6,COLUMNS($G:BD)-2,,)=0,"",OFFSET(Paramétrages!$F$6,COLUMNS($G:BD)-2,,)),Paramétrages!$X:$X,$B62&amp;$C62)&amp;" sur "&amp;IF(OFFSET(Paramétrages!$G$6,COLUMNS($H:BE)-2,,)=0,"",OFFSET(Paramétrages!$G$6,COLUMNS($H:BE)-2,,))&amp;")"))</f>
        <v/>
      </c>
      <c r="BC62" s="1" t="str">
        <f ca="1">IF(OFFSET(Paramétrages!$F$6,COLUMNS($G:BE)-2,,)=0,"",IF($B62="","",IF(COUNTA(Paramétrages!$F$5:$F$32)=0,"",IF(ISBLANK('Compréhension de l''écrit'!$D62),"",IF((SUMIFS(Paramétrages!$W:$W,Paramétrages!$Y:$Y,IF(OFFSET(Paramétrages!$F$6,COLUMNS($G:BE)-2,,)=0,"",OFFSET(Paramétrages!$F$6,COLUMNS($G:BE)-2,,)),Paramétrages!$X:$X,$B62&amp;$C62)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62&amp;$C62))/(IF(OFFSET(Paramétrages!$G$6,COLUMNS($H:BF)-2,,)=0,"",OFFSET(Paramétrages!$G$6,COLUMNS($H:BF)-2,,)))&lt;0.67,"B","C"))))))&amp;IF(OFFSET(Paramétrages!$F$6,COLUMNS($G:BE)-2,,)=0,"",IF(ISBLANK('Compréhension de l''écrit'!$D62),""," ("&amp;SUMIFS(Paramétrages!$W:$W,Paramétrages!$Y:$Y,IF(OFFSET(Paramétrages!$F$6,COLUMNS($G:BE)-2,,)=0,"",OFFSET(Paramétrages!$F$6,COLUMNS($G:BE)-2,,)),Paramétrages!$X:$X,$B62&amp;$C62)&amp;" sur "&amp;IF(OFFSET(Paramétrages!$G$6,COLUMNS($H:BF)-2,,)=0,"",OFFSET(Paramétrages!$G$6,COLUMNS($H:BF)-2,,))&amp;")"))</f>
        <v/>
      </c>
      <c r="BD62" s="1" t="str">
        <f ca="1">IF(OFFSET(Paramétrages!$F$6,COLUMNS($G:BF)-2,,)=0,"",IF($B62="","",IF(COUNTA(Paramétrages!$F$5:$F$32)=0,"",IF(ISBLANK('Compréhension de l''écrit'!$D62),"",IF((SUMIFS(Paramétrages!$W:$W,Paramétrages!$Y:$Y,IF(OFFSET(Paramétrages!$F$6,COLUMNS($G:BF)-2,,)=0,"",OFFSET(Paramétrages!$F$6,COLUMNS($G:BF)-2,,)),Paramétrages!$X:$X,$B62&amp;$C62)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62&amp;$C62))/(IF(OFFSET(Paramétrages!$G$6,COLUMNS($H:BG)-2,,)=0,"",OFFSET(Paramétrages!$G$6,COLUMNS($H:BG)-2,,)))&lt;0.67,"B","C"))))))&amp;IF(OFFSET(Paramétrages!$F$6,COLUMNS($G:BF)-2,,)=0,"",IF(ISBLANK('Compréhension de l''écrit'!$D62),""," ("&amp;SUMIFS(Paramétrages!$W:$W,Paramétrages!$Y:$Y,IF(OFFSET(Paramétrages!$F$6,COLUMNS($G:BF)-2,,)=0,"",OFFSET(Paramétrages!$F$6,COLUMNS($G:BF)-2,,)),Paramétrages!$X:$X,$B62&amp;$C62)&amp;" sur "&amp;IF(OFFSET(Paramétrages!$G$6,COLUMNS($H:BG)-2,,)=0,"",OFFSET(Paramétrages!$G$6,COLUMNS($H:BG)-2,,))&amp;")"))</f>
        <v/>
      </c>
      <c r="BE62" s="1" t="str">
        <f ca="1">IF(OFFSET(Paramétrages!$F$6,COLUMNS($G:BG)-2,,)=0,"",IF($B62="","",IF(COUNTA(Paramétrages!$F$5:$F$32)=0,"",IF(ISBLANK('Compréhension de l''écrit'!$D62),"",IF((SUMIFS(Paramétrages!$W:$W,Paramétrages!$Y:$Y,IF(OFFSET(Paramétrages!$F$6,COLUMNS($G:BG)-2,,)=0,"",OFFSET(Paramétrages!$F$6,COLUMNS($G:BG)-2,,)),Paramétrages!$X:$X,$B62&amp;$C62)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62&amp;$C62))/(IF(OFFSET(Paramétrages!$G$6,COLUMNS($H:BH)-2,,)=0,"",OFFSET(Paramétrages!$G$6,COLUMNS($H:BH)-2,,)))&lt;0.67,"B","C"))))))&amp;IF(OFFSET(Paramétrages!$F$6,COLUMNS($G:BG)-2,,)=0,"",IF(ISBLANK('Compréhension de l''écrit'!$D62),""," ("&amp;SUMIFS(Paramétrages!$W:$W,Paramétrages!$Y:$Y,IF(OFFSET(Paramétrages!$F$6,COLUMNS($G:BG)-2,,)=0,"",OFFSET(Paramétrages!$F$6,COLUMNS($G:BG)-2,,)),Paramétrages!$X:$X,$B62&amp;$C62)&amp;" sur "&amp;IF(OFFSET(Paramétrages!$G$6,COLUMNS($H:BH)-2,,)=0,"",OFFSET(Paramétrages!$G$6,COLUMNS($H:BH)-2,,))&amp;")"))</f>
        <v/>
      </c>
      <c r="BF62" s="1" t="str">
        <f ca="1">IF(OFFSET(Paramétrages!$F$6,COLUMNS($G:BH)-2,,)=0,"",IF($B62="","",IF(COUNTA(Paramétrages!$F$5:$F$32)=0,"",IF(ISBLANK('Compréhension de l''écrit'!$D62),"",IF((SUMIFS(Paramétrages!$W:$W,Paramétrages!$Y:$Y,IF(OFFSET(Paramétrages!$F$6,COLUMNS($G:BH)-2,,)=0,"",OFFSET(Paramétrages!$F$6,COLUMNS($G:BH)-2,,)),Paramétrages!$X:$X,$B62&amp;$C62)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62&amp;$C62))/(IF(OFFSET(Paramétrages!$G$6,COLUMNS($H:BI)-2,,)=0,"",OFFSET(Paramétrages!$G$6,COLUMNS($H:BI)-2,,)))&lt;0.67,"B","C"))))))&amp;IF(OFFSET(Paramétrages!$F$6,COLUMNS($G:BH)-2,,)=0,"",IF(ISBLANK('Compréhension de l''écrit'!$D62),""," ("&amp;SUMIFS(Paramétrages!$W:$W,Paramétrages!$Y:$Y,IF(OFFSET(Paramétrages!$F$6,COLUMNS($G:BH)-2,,)=0,"",OFFSET(Paramétrages!$F$6,COLUMNS($G:BH)-2,,)),Paramétrages!$X:$X,$B62&amp;$C62)&amp;" sur "&amp;IF(OFFSET(Paramétrages!$G$6,COLUMNS($H:BI)-2,,)=0,"",OFFSET(Paramétrages!$G$6,COLUMNS($H:BI)-2,,))&amp;")"))</f>
        <v/>
      </c>
      <c r="BG62" s="1" t="str">
        <f ca="1">IF(OFFSET(Paramétrages!$F$6,COLUMNS($G:BI)-2,,)=0,"",IF($B62="","",IF(COUNTA(Paramétrages!$F$5:$F$32)=0,"",IF(ISBLANK('Compréhension de l''écrit'!$D62),"",IF((SUMIFS(Paramétrages!$W:$W,Paramétrages!$Y:$Y,IF(OFFSET(Paramétrages!$F$6,COLUMNS($G:BI)-2,,)=0,"",OFFSET(Paramétrages!$F$6,COLUMNS($G:BI)-2,,)),Paramétrages!$X:$X,$B62&amp;$C62)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62&amp;$C62))/(IF(OFFSET(Paramétrages!$G$6,COLUMNS($H:BJ)-2,,)=0,"",OFFSET(Paramétrages!$G$6,COLUMNS($H:BJ)-2,,)))&lt;0.67,"B","C"))))))&amp;IF(OFFSET(Paramétrages!$F$6,COLUMNS($G:BI)-2,,)=0,"",IF(ISBLANK('Compréhension de l''écrit'!$D62),""," ("&amp;SUMIFS(Paramétrages!$W:$W,Paramétrages!$Y:$Y,IF(OFFSET(Paramétrages!$F$6,COLUMNS($G:BI)-2,,)=0,"",OFFSET(Paramétrages!$F$6,COLUMNS($G:BI)-2,,)),Paramétrages!$X:$X,$B62&amp;$C62)&amp;" sur "&amp;IF(OFFSET(Paramétrages!$G$6,COLUMNS($H:BJ)-2,,)=0,"",OFFSET(Paramétrages!$G$6,COLUMNS($H:BJ)-2,,))&amp;")"))</f>
        <v/>
      </c>
      <c r="BH62" s="1" t="str">
        <f ca="1">IF(OFFSET(Paramétrages!$F$6,COLUMNS($G:BJ)-2,,)=0,"",IF($B62="","",IF(COUNTA(Paramétrages!$F$5:$F$32)=0,"",IF(ISBLANK('Compréhension de l''écrit'!$D62),"",IF((SUMIFS(Paramétrages!$W:$W,Paramétrages!$Y:$Y,IF(OFFSET(Paramétrages!$F$6,COLUMNS($G:BJ)-2,,)=0,"",OFFSET(Paramétrages!$F$6,COLUMNS($G:BJ)-2,,)),Paramétrages!$X:$X,$B62&amp;$C62)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62&amp;$C62))/(IF(OFFSET(Paramétrages!$G$6,COLUMNS($H:BK)-2,,)=0,"",OFFSET(Paramétrages!$G$6,COLUMNS($H:BK)-2,,)))&lt;0.67,"B","C"))))))&amp;IF(OFFSET(Paramétrages!$F$6,COLUMNS($G:BJ)-2,,)=0,"",IF(ISBLANK('Compréhension de l''écrit'!$D62),""," ("&amp;SUMIFS(Paramétrages!$W:$W,Paramétrages!$Y:$Y,IF(OFFSET(Paramétrages!$F$6,COLUMNS($G:BJ)-2,,)=0,"",OFFSET(Paramétrages!$F$6,COLUMNS($G:BJ)-2,,)),Paramétrages!$X:$X,$B62&amp;$C62)&amp;" sur "&amp;IF(OFFSET(Paramétrages!$G$6,COLUMNS($H:BK)-2,,)=0,"",OFFSET(Paramétrages!$G$6,COLUMNS($H:BK)-2,,))&amp;")"))</f>
        <v/>
      </c>
      <c r="BI62" s="1" t="str">
        <f ca="1">IF(OFFSET(Paramétrages!$F$6,COLUMNS($G:BK)-2,,)=0,"",IF($B62="","",IF(COUNTA(Paramétrages!$F$5:$F$32)=0,"",IF(ISBLANK('Compréhension de l''écrit'!$D62),"",IF((SUMIFS(Paramétrages!$W:$W,Paramétrages!$Y:$Y,IF(OFFSET(Paramétrages!$F$6,COLUMNS($G:BK)-2,,)=0,"",OFFSET(Paramétrages!$F$6,COLUMNS($G:BK)-2,,)),Paramétrages!$X:$X,$B62&amp;$C62)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62&amp;$C62))/(IF(OFFSET(Paramétrages!$G$6,COLUMNS($H:BL)-2,,)=0,"",OFFSET(Paramétrages!$G$6,COLUMNS($H:BL)-2,,)))&lt;0.67,"B","C"))))))&amp;IF(OFFSET(Paramétrages!$F$6,COLUMNS($G:BK)-2,,)=0,"",IF(ISBLANK('Compréhension de l''écrit'!$D62),""," ("&amp;SUMIFS(Paramétrages!$W:$W,Paramétrages!$Y:$Y,IF(OFFSET(Paramétrages!$F$6,COLUMNS($G:BK)-2,,)=0,"",OFFSET(Paramétrages!$F$6,COLUMNS($G:BK)-2,,)),Paramétrages!$X:$X,$B62&amp;$C62)&amp;" sur "&amp;IF(OFFSET(Paramétrages!$G$6,COLUMNS($H:BL)-2,,)=0,"",OFFSET(Paramétrages!$G$6,COLUMNS($H:BL)-2,,))&amp;")"))</f>
        <v/>
      </c>
      <c r="BJ62" s="1" t="str">
        <f ca="1">IF(OFFSET(Paramétrages!$F$6,COLUMNS($G:BL)-2,,)=0,"",IF($B62="","",IF(COUNTA(Paramétrages!$F$5:$F$32)=0,"",IF(ISBLANK('Compréhension de l''écrit'!$D62),"",IF((SUMIFS(Paramétrages!$W:$W,Paramétrages!$Y:$Y,IF(OFFSET(Paramétrages!$F$6,COLUMNS($G:BL)-2,,)=0,"",OFFSET(Paramétrages!$F$6,COLUMNS($G:BL)-2,,)),Paramétrages!$X:$X,$B62&amp;$C62)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62&amp;$C62))/(IF(OFFSET(Paramétrages!$G$6,COLUMNS($H:BM)-2,,)=0,"",OFFSET(Paramétrages!$G$6,COLUMNS($H:BM)-2,,)))&lt;0.67,"B","C"))))))&amp;IF(OFFSET(Paramétrages!$F$6,COLUMNS($G:BL)-2,,)=0,"",IF(ISBLANK('Compréhension de l''écrit'!$D62),""," ("&amp;SUMIFS(Paramétrages!$W:$W,Paramétrages!$Y:$Y,IF(OFFSET(Paramétrages!$F$6,COLUMNS($G:BL)-2,,)=0,"",OFFSET(Paramétrages!$F$6,COLUMNS($G:BL)-2,,)),Paramétrages!$X:$X,$B62&amp;$C62)&amp;" sur "&amp;IF(OFFSET(Paramétrages!$G$6,COLUMNS($H:BM)-2,,)=0,"",OFFSET(Paramétrages!$G$6,COLUMNS($H:BM)-2,,))&amp;")"))</f>
        <v/>
      </c>
      <c r="BK62" s="1" t="str">
        <f ca="1">IF(OFFSET(Paramétrages!$F$6,COLUMNS($G:BM)-2,,)=0,"",IF($B62="","",IF(COUNTA(Paramétrages!$F$5:$F$32)=0,"",IF(ISBLANK('Compréhension de l''écrit'!$D62),"",IF((SUMIFS(Paramétrages!$W:$W,Paramétrages!$Y:$Y,IF(OFFSET(Paramétrages!$F$6,COLUMNS($G:BM)-2,,)=0,"",OFFSET(Paramétrages!$F$6,COLUMNS($G:BM)-2,,)),Paramétrages!$X:$X,$B62&amp;$C62)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62&amp;$C62))/(IF(OFFSET(Paramétrages!$G$6,COLUMNS($H:BN)-2,,)=0,"",OFFSET(Paramétrages!$G$6,COLUMNS($H:BN)-2,,)))&lt;0.67,"B","C"))))))&amp;IF(OFFSET(Paramétrages!$F$6,COLUMNS($G:BM)-2,,)=0,"",IF(ISBLANK('Compréhension de l''écrit'!$D62),""," ("&amp;SUMIFS(Paramétrages!$W:$W,Paramétrages!$Y:$Y,IF(OFFSET(Paramétrages!$F$6,COLUMNS($G:BM)-2,,)=0,"",OFFSET(Paramétrages!$F$6,COLUMNS($G:BM)-2,,)),Paramétrages!$X:$X,$B62&amp;$C62)&amp;" sur "&amp;IF(OFFSET(Paramétrages!$G$6,COLUMNS($H:BN)-2,,)=0,"",OFFSET(Paramétrages!$G$6,COLUMNS($H:BN)-2,,))&amp;")"))</f>
        <v/>
      </c>
      <c r="BL62" s="1" t="str">
        <f ca="1">IF(OFFSET(Paramétrages!$F$6,COLUMNS($G:BN)-2,,)=0,"",IF($B62="","",IF(COUNTA(Paramétrages!$F$5:$F$32)=0,"",IF(ISBLANK('Compréhension de l''écrit'!$D62),"",IF((SUMIFS(Paramétrages!$W:$W,Paramétrages!$Y:$Y,IF(OFFSET(Paramétrages!$F$6,COLUMNS($G:BN)-2,,)=0,"",OFFSET(Paramétrages!$F$6,COLUMNS($G:BN)-2,,)),Paramétrages!$X:$X,$B62&amp;$C62)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62&amp;$C62))/(IF(OFFSET(Paramétrages!$G$6,COLUMNS($H:BO)-2,,)=0,"",OFFSET(Paramétrages!$G$6,COLUMNS($H:BO)-2,,)))&lt;0.67,"B","C"))))))&amp;IF(OFFSET(Paramétrages!$F$6,COLUMNS($G:BN)-2,,)=0,"",IF(ISBLANK('Compréhension de l''écrit'!$D62),""," ("&amp;SUMIFS(Paramétrages!$W:$W,Paramétrages!$Y:$Y,IF(OFFSET(Paramétrages!$F$6,COLUMNS($G:BN)-2,,)=0,"",OFFSET(Paramétrages!$F$6,COLUMNS($G:BN)-2,,)),Paramétrages!$X:$X,$B62&amp;$C62)&amp;" sur "&amp;IF(OFFSET(Paramétrages!$G$6,COLUMNS($H:BO)-2,,)=0,"",OFFSET(Paramétrages!$G$6,COLUMNS($H:BO)-2,,))&amp;")"))</f>
        <v/>
      </c>
      <c r="BM62" s="1" t="str">
        <f ca="1">IF(OFFSET(Paramétrages!$F$6,COLUMNS($G:BO)-2,,)=0,"",IF($B62="","",IF(COUNTA(Paramétrages!$F$5:$F$32)=0,"",IF(ISBLANK('Compréhension de l''écrit'!$D62),"",IF((SUMIFS(Paramétrages!$W:$W,Paramétrages!$Y:$Y,IF(OFFSET(Paramétrages!$F$6,COLUMNS($G:BO)-2,,)=0,"",OFFSET(Paramétrages!$F$6,COLUMNS($G:BO)-2,,)),Paramétrages!$X:$X,$B62&amp;$C62)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62&amp;$C62))/(IF(OFFSET(Paramétrages!$G$6,COLUMNS($H:BP)-2,,)=0,"",OFFSET(Paramétrages!$G$6,COLUMNS($H:BP)-2,,)))&lt;0.67,"B","C"))))))&amp;IF(OFFSET(Paramétrages!$F$6,COLUMNS($G:BO)-2,,)=0,"",IF(ISBLANK('Compréhension de l''écrit'!$D62),""," ("&amp;SUMIFS(Paramétrages!$W:$W,Paramétrages!$Y:$Y,IF(OFFSET(Paramétrages!$F$6,COLUMNS($G:BO)-2,,)=0,"",OFFSET(Paramétrages!$F$6,COLUMNS($G:BO)-2,,)),Paramétrages!$X:$X,$B62&amp;$C62)&amp;" sur "&amp;IF(OFFSET(Paramétrages!$G$6,COLUMNS($H:BP)-2,,)=0,"",OFFSET(Paramétrages!$G$6,COLUMNS($H:BP)-2,,))&amp;")"))</f>
        <v/>
      </c>
      <c r="BN62" s="1" t="str">
        <f ca="1">IF(OFFSET(Paramétrages!$F$6,COLUMNS($G:BP)-2,,)=0,"",IF($B62="","",IF(COUNTA(Paramétrages!$F$5:$F$32)=0,"",IF(ISBLANK('Compréhension de l''écrit'!$D62),"",IF((SUMIFS(Paramétrages!$W:$W,Paramétrages!$Y:$Y,IF(OFFSET(Paramétrages!$F$6,COLUMNS($G:BP)-2,,)=0,"",OFFSET(Paramétrages!$F$6,COLUMNS($G:BP)-2,,)),Paramétrages!$X:$X,$B62&amp;$C62)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62&amp;$C62))/(IF(OFFSET(Paramétrages!$G$6,COLUMNS($H:BQ)-2,,)=0,"",OFFSET(Paramétrages!$G$6,COLUMNS($H:BQ)-2,,)))&lt;0.67,"B","C"))))))&amp;IF(OFFSET(Paramétrages!$F$6,COLUMNS($G:BP)-2,,)=0,"",IF(ISBLANK('Compréhension de l''écrit'!$D62),""," ("&amp;SUMIFS(Paramétrages!$W:$W,Paramétrages!$Y:$Y,IF(OFFSET(Paramétrages!$F$6,COLUMNS($G:BP)-2,,)=0,"",OFFSET(Paramétrages!$F$6,COLUMNS($G:BP)-2,,)),Paramétrages!$X:$X,$B62&amp;$C62)&amp;" sur "&amp;IF(OFFSET(Paramétrages!$G$6,COLUMNS($H:BQ)-2,,)=0,"",OFFSET(Paramétrages!$G$6,COLUMNS($H:BQ)-2,,))&amp;")"))</f>
        <v/>
      </c>
      <c r="BO62" s="1" t="str">
        <f ca="1">IF(OFFSET(Paramétrages!$F$6,COLUMNS($G:BQ)-2,,)=0,"",IF($B62="","",IF(COUNTA(Paramétrages!$F$5:$F$32)=0,"",IF(ISBLANK('Compréhension de l''écrit'!$D62),"",IF((SUMIFS(Paramétrages!$W:$W,Paramétrages!$Y:$Y,IF(OFFSET(Paramétrages!$F$6,COLUMNS($G:BQ)-2,,)=0,"",OFFSET(Paramétrages!$F$6,COLUMNS($G:BQ)-2,,)),Paramétrages!$X:$X,$B62&amp;$C62)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62&amp;$C62))/(IF(OFFSET(Paramétrages!$G$6,COLUMNS($H:BR)-2,,)=0,"",OFFSET(Paramétrages!$G$6,COLUMNS($H:BR)-2,,)))&lt;0.67,"B","C"))))))&amp;IF(OFFSET(Paramétrages!$F$6,COLUMNS($G:BQ)-2,,)=0,"",IF(ISBLANK('Compréhension de l''écrit'!$D62),""," ("&amp;SUMIFS(Paramétrages!$W:$W,Paramétrages!$Y:$Y,IF(OFFSET(Paramétrages!$F$6,COLUMNS($G:BQ)-2,,)=0,"",OFFSET(Paramétrages!$F$6,COLUMNS($G:BQ)-2,,)),Paramétrages!$X:$X,$B62&amp;$C62)&amp;" sur "&amp;IF(OFFSET(Paramétrages!$G$6,COLUMNS($H:BR)-2,,)=0,"",OFFSET(Paramétrages!$G$6,COLUMNS($H:BR)-2,,))&amp;")"))</f>
        <v/>
      </c>
      <c r="BP62" s="1" t="str">
        <f ca="1">IF(OFFSET(Paramétrages!$F$6,COLUMNS($G:BR)-2,,)=0,"",IF($B62="","",IF(COUNTA(Paramétrages!$F$5:$F$32)=0,"",IF(ISBLANK('Compréhension de l''écrit'!$D62),"",IF((SUMIFS(Paramétrages!$W:$W,Paramétrages!$Y:$Y,IF(OFFSET(Paramétrages!$F$6,COLUMNS($G:BR)-2,,)=0,"",OFFSET(Paramétrages!$F$6,COLUMNS($G:BR)-2,,)),Paramétrages!$X:$X,$B62&amp;$C62)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62&amp;$C62))/(IF(OFFSET(Paramétrages!$G$6,COLUMNS($H:BS)-2,,)=0,"",OFFSET(Paramétrages!$G$6,COLUMNS($H:BS)-2,,)))&lt;0.67,"B","C"))))))&amp;IF(OFFSET(Paramétrages!$F$6,COLUMNS($G:BR)-2,,)=0,"",IF(ISBLANK('Compréhension de l''écrit'!$D62),""," ("&amp;SUMIFS(Paramétrages!$W:$W,Paramétrages!$Y:$Y,IF(OFFSET(Paramétrages!$F$6,COLUMNS($G:BR)-2,,)=0,"",OFFSET(Paramétrages!$F$6,COLUMNS($G:BR)-2,,)),Paramétrages!$X:$X,$B62&amp;$C62)&amp;" sur "&amp;IF(OFFSET(Paramétrages!$G$6,COLUMNS($H:BS)-2,,)=0,"",OFFSET(Paramétrages!$G$6,COLUMNS($H:BS)-2,,))&amp;")"))</f>
        <v/>
      </c>
      <c r="BQ62" s="1" t="str">
        <f ca="1">IF(OFFSET(Paramétrages!$F$6,COLUMNS($G:BS)-2,,)=0,"",IF($B62="","",IF(COUNTA(Paramétrages!$F$5:$F$32)=0,"",IF(ISBLANK('Compréhension de l''écrit'!$D62),"",IF((SUMIFS(Paramétrages!$W:$W,Paramétrages!$Y:$Y,IF(OFFSET(Paramétrages!$F$6,COLUMNS($G:BS)-2,,)=0,"",OFFSET(Paramétrages!$F$6,COLUMNS($G:BS)-2,,)),Paramétrages!$X:$X,$B62&amp;$C62)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62&amp;$C62))/(IF(OFFSET(Paramétrages!$G$6,COLUMNS($H:BT)-2,,)=0,"",OFFSET(Paramétrages!$G$6,COLUMNS($H:BT)-2,,)))&lt;0.67,"B","C"))))))&amp;IF(OFFSET(Paramétrages!$F$6,COLUMNS($G:BS)-2,,)=0,"",IF(ISBLANK('Compréhension de l''écrit'!$D62),""," ("&amp;SUMIFS(Paramétrages!$W:$W,Paramétrages!$Y:$Y,IF(OFFSET(Paramétrages!$F$6,COLUMNS($G:BS)-2,,)=0,"",OFFSET(Paramétrages!$F$6,COLUMNS($G:BS)-2,,)),Paramétrages!$X:$X,$B62&amp;$C62)&amp;" sur "&amp;IF(OFFSET(Paramétrages!$G$6,COLUMNS($H:BT)-2,,)=0,"",OFFSET(Paramétrages!$G$6,COLUMNS($H:BT)-2,,))&amp;")"))</f>
        <v/>
      </c>
      <c r="BR62" s="1" t="str">
        <f ca="1">IF(OFFSET(Paramétrages!$F$6,COLUMNS($G:BT)-2,,)=0,"",IF($B62="","",IF(COUNTA(Paramétrages!$F$5:$F$32)=0,"",IF(ISBLANK('Compréhension de l''écrit'!$D62),"",IF((SUMIFS(Paramétrages!$W:$W,Paramétrages!$Y:$Y,IF(OFFSET(Paramétrages!$F$6,COLUMNS($G:BT)-2,,)=0,"",OFFSET(Paramétrages!$F$6,COLUMNS($G:BT)-2,,)),Paramétrages!$X:$X,$B62&amp;$C62)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62&amp;$C62))/(IF(OFFSET(Paramétrages!$G$6,COLUMNS($H:BU)-2,,)=0,"",OFFSET(Paramétrages!$G$6,COLUMNS($H:BU)-2,,)))&lt;0.67,"B","C"))))))&amp;IF(OFFSET(Paramétrages!$F$6,COLUMNS($G:BT)-2,,)=0,"",IF(ISBLANK('Compréhension de l''écrit'!$D62),""," ("&amp;SUMIFS(Paramétrages!$W:$W,Paramétrages!$Y:$Y,IF(OFFSET(Paramétrages!$F$6,COLUMNS($G:BT)-2,,)=0,"",OFFSET(Paramétrages!$F$6,COLUMNS($G:BT)-2,,)),Paramétrages!$X:$X,$B62&amp;$C62)&amp;" sur "&amp;IF(OFFSET(Paramétrages!$G$6,COLUMNS($H:BU)-2,,)=0,"",OFFSET(Paramétrages!$G$6,COLUMNS($H:BU)-2,,))&amp;")"))</f>
        <v/>
      </c>
      <c r="BS62" s="1" t="str">
        <f ca="1">IF(OFFSET(Paramétrages!$F$6,COLUMNS($G:BU)-2,,)=0,"",IF($B62="","",IF(COUNTA(Paramétrages!$F$5:$F$32)=0,"",IF(ISBLANK('Compréhension de l''écrit'!$D62),"",IF((SUMIFS(Paramétrages!$W:$W,Paramétrages!$Y:$Y,IF(OFFSET(Paramétrages!$F$6,COLUMNS($G:BU)-2,,)=0,"",OFFSET(Paramétrages!$F$6,COLUMNS($G:BU)-2,,)),Paramétrages!$X:$X,$B62&amp;$C62)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62&amp;$C62))/(IF(OFFSET(Paramétrages!$G$6,COLUMNS($H:BV)-2,,)=0,"",OFFSET(Paramétrages!$G$6,COLUMNS($H:BV)-2,,)))&lt;0.67,"B","C"))))))&amp;IF(OFFSET(Paramétrages!$F$6,COLUMNS($G:BU)-2,,)=0,"",IF(ISBLANK('Compréhension de l''écrit'!$D62),""," ("&amp;SUMIFS(Paramétrages!$W:$W,Paramétrages!$Y:$Y,IF(OFFSET(Paramétrages!$F$6,COLUMNS($G:BU)-2,,)=0,"",OFFSET(Paramétrages!$F$6,COLUMNS($G:BU)-2,,)),Paramétrages!$X:$X,$B62&amp;$C62)&amp;" sur "&amp;IF(OFFSET(Paramétrages!$G$6,COLUMNS($H:BV)-2,,)=0,"",OFFSET(Paramétrages!$G$6,COLUMNS($H:BV)-2,,))&amp;")"))</f>
        <v/>
      </c>
      <c r="BT62" s="1" t="str">
        <f ca="1">IF(OFFSET(Paramétrages!$F$6,COLUMNS($G:BV)-2,,)=0,"",IF($B62="","",IF(COUNTA(Paramétrages!$F$5:$F$32)=0,"",IF(ISBLANK('Compréhension de l''écrit'!$D62),"",IF((SUMIFS(Paramétrages!$W:$W,Paramétrages!$Y:$Y,IF(OFFSET(Paramétrages!$F$6,COLUMNS($G:BV)-2,,)=0,"",OFFSET(Paramétrages!$F$6,COLUMNS($G:BV)-2,,)),Paramétrages!$X:$X,$B62&amp;$C62)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62&amp;$C62))/(IF(OFFSET(Paramétrages!$G$6,COLUMNS($H:BW)-2,,)=0,"",OFFSET(Paramétrages!$G$6,COLUMNS($H:BW)-2,,)))&lt;0.67,"B","C"))))))&amp;IF(OFFSET(Paramétrages!$F$6,COLUMNS($G:BV)-2,,)=0,"",IF(ISBLANK('Compréhension de l''écrit'!$D62),""," ("&amp;SUMIFS(Paramétrages!$W:$W,Paramétrages!$Y:$Y,IF(OFFSET(Paramétrages!$F$6,COLUMNS($G:BV)-2,,)=0,"",OFFSET(Paramétrages!$F$6,COLUMNS($G:BV)-2,,)),Paramétrages!$X:$X,$B62&amp;$C62)&amp;" sur "&amp;IF(OFFSET(Paramétrages!$G$6,COLUMNS($H:BW)-2,,)=0,"",OFFSET(Paramétrages!$G$6,COLUMNS($H:BW)-2,,))&amp;")"))</f>
        <v/>
      </c>
      <c r="BU62" s="1" t="str">
        <f ca="1">IF(OFFSET(Paramétrages!$F$6,COLUMNS($G:BW)-2,,)=0,"",IF($B62="","",IF(COUNTA(Paramétrages!$F$5:$F$32)=0,"",IF(ISBLANK('Compréhension de l''écrit'!$D62),"",IF((SUMIFS(Paramétrages!$W:$W,Paramétrages!$Y:$Y,IF(OFFSET(Paramétrages!$F$6,COLUMNS($G:BW)-2,,)=0,"",OFFSET(Paramétrages!$F$6,COLUMNS($G:BW)-2,,)),Paramétrages!$X:$X,$B62&amp;$C62)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62&amp;$C62))/(IF(OFFSET(Paramétrages!$G$6,COLUMNS($H:BX)-2,,)=0,"",OFFSET(Paramétrages!$G$6,COLUMNS($H:BX)-2,,)))&lt;0.67,"B","C"))))))&amp;IF(OFFSET(Paramétrages!$F$6,COLUMNS($G:BW)-2,,)=0,"",IF(ISBLANK('Compréhension de l''écrit'!$D62),""," ("&amp;SUMIFS(Paramétrages!$W:$W,Paramétrages!$Y:$Y,IF(OFFSET(Paramétrages!$F$6,COLUMNS($G:BW)-2,,)=0,"",OFFSET(Paramétrages!$F$6,COLUMNS($G:BW)-2,,)),Paramétrages!$X:$X,$B62&amp;$C62)&amp;" sur "&amp;IF(OFFSET(Paramétrages!$G$6,COLUMNS($H:BX)-2,,)=0,"",OFFSET(Paramétrages!$G$6,COLUMNS($H:BX)-2,,))&amp;")"))</f>
        <v/>
      </c>
      <c r="BV62" s="1" t="str">
        <f ca="1">IF(OFFSET(Paramétrages!$F$6,COLUMNS($G:BX)-2,,)=0,"",IF($B62="","",IF(COUNTA(Paramétrages!$F$5:$F$32)=0,"",IF(ISBLANK('Compréhension de l''écrit'!$D62),"",IF((SUMIFS(Paramétrages!$W:$W,Paramétrages!$Y:$Y,IF(OFFSET(Paramétrages!$F$6,COLUMNS($G:BX)-2,,)=0,"",OFFSET(Paramétrages!$F$6,COLUMNS($G:BX)-2,,)),Paramétrages!$X:$X,$B62&amp;$C62)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62&amp;$C62))/(IF(OFFSET(Paramétrages!$G$6,COLUMNS($H:BY)-2,,)=0,"",OFFSET(Paramétrages!$G$6,COLUMNS($H:BY)-2,,)))&lt;0.67,"B","C"))))))&amp;IF(OFFSET(Paramétrages!$F$6,COLUMNS($G:BX)-2,,)=0,"",IF(ISBLANK('Compréhension de l''écrit'!$D62),""," ("&amp;SUMIFS(Paramétrages!$W:$W,Paramétrages!$Y:$Y,IF(OFFSET(Paramétrages!$F$6,COLUMNS($G:BX)-2,,)=0,"",OFFSET(Paramétrages!$F$6,COLUMNS($G:BX)-2,,)),Paramétrages!$X:$X,$B62&amp;$C62)&amp;" sur "&amp;IF(OFFSET(Paramétrages!$G$6,COLUMNS($H:BY)-2,,)=0,"",OFFSET(Paramétrages!$G$6,COLUMNS($H:BY)-2,,))&amp;")"))</f>
        <v/>
      </c>
      <c r="BW62" s="1" t="str">
        <f ca="1">IF(OFFSET(Paramétrages!$F$6,COLUMNS($G:BY)-2,,)=0,"",IF($B62="","",IF(COUNTA(Paramétrages!$F$5:$F$32)=0,"",IF(ISBLANK('Compréhension de l''écrit'!$D62),"",IF((SUMIFS(Paramétrages!$W:$W,Paramétrages!$Y:$Y,IF(OFFSET(Paramétrages!$F$6,COLUMNS($G:BY)-2,,)=0,"",OFFSET(Paramétrages!$F$6,COLUMNS($G:BY)-2,,)),Paramétrages!$X:$X,$B62&amp;$C62)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62&amp;$C62))/(IF(OFFSET(Paramétrages!$G$6,COLUMNS($H:BZ)-2,,)=0,"",OFFSET(Paramétrages!$G$6,COLUMNS($H:BZ)-2,,)))&lt;0.67,"B","C"))))))&amp;IF(OFFSET(Paramétrages!$F$6,COLUMNS($G:BY)-2,,)=0,"",IF(ISBLANK('Compréhension de l''écrit'!$D62),""," ("&amp;SUMIFS(Paramétrages!$W:$W,Paramétrages!$Y:$Y,IF(OFFSET(Paramétrages!$F$6,COLUMNS($G:BY)-2,,)=0,"",OFFSET(Paramétrages!$F$6,COLUMNS($G:BY)-2,,)),Paramétrages!$X:$X,$B62&amp;$C62)&amp;" sur "&amp;IF(OFFSET(Paramétrages!$G$6,COLUMNS($H:BZ)-2,,)=0,"",OFFSET(Paramétrages!$G$6,COLUMNS($H:BZ)-2,,))&amp;")"))</f>
        <v/>
      </c>
      <c r="BX62" s="1" t="str">
        <f ca="1">IF(OFFSET(Paramétrages!$F$6,COLUMNS($G:BZ)-2,,)=0,"",IF($B62="","",IF(COUNTA(Paramétrages!$F$5:$F$32)=0,"",IF(ISBLANK('Compréhension de l''écrit'!$D62),"",IF((SUMIFS(Paramétrages!$W:$W,Paramétrages!$Y:$Y,IF(OFFSET(Paramétrages!$F$6,COLUMNS($G:BZ)-2,,)=0,"",OFFSET(Paramétrages!$F$6,COLUMNS($G:BZ)-2,,)),Paramétrages!$X:$X,$B62&amp;$C62)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62&amp;$C62))/(IF(OFFSET(Paramétrages!$G$6,COLUMNS($H:CA)-2,,)=0,"",OFFSET(Paramétrages!$G$6,COLUMNS($H:CA)-2,,)))&lt;0.67,"B","C"))))))&amp;IF(OFFSET(Paramétrages!$F$6,COLUMNS($G:BZ)-2,,)=0,"",IF(ISBLANK('Compréhension de l''écrit'!$D62),""," ("&amp;SUMIFS(Paramétrages!$W:$W,Paramétrages!$Y:$Y,IF(OFFSET(Paramétrages!$F$6,COLUMNS($G:BZ)-2,,)=0,"",OFFSET(Paramétrages!$F$6,COLUMNS($G:BZ)-2,,)),Paramétrages!$X:$X,$B62&amp;$C62)&amp;" sur "&amp;IF(OFFSET(Paramétrages!$G$6,COLUMNS($H:CA)-2,,)=0,"",OFFSET(Paramétrages!$G$6,COLUMNS($H:CA)-2,,))&amp;")"))</f>
        <v/>
      </c>
      <c r="BY62" s="1" t="str">
        <f ca="1">IF(OFFSET(Paramétrages!$F$6,COLUMNS($G:CA)-2,,)=0,"",IF($B62="","",IF(COUNTA(Paramétrages!$F$5:$F$32)=0,"",IF(ISBLANK('Compréhension de l''écrit'!$D62),"",IF((SUMIFS(Paramétrages!$W:$W,Paramétrages!$Y:$Y,IF(OFFSET(Paramétrages!$F$6,COLUMNS($G:CA)-2,,)=0,"",OFFSET(Paramétrages!$F$6,COLUMNS($G:CA)-2,,)),Paramétrages!$X:$X,$B62&amp;$C62)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62&amp;$C62))/(IF(OFFSET(Paramétrages!$G$6,COLUMNS($H:CB)-2,,)=0,"",OFFSET(Paramétrages!$G$6,COLUMNS($H:CB)-2,,)))&lt;0.67,"B","C"))))))&amp;IF(OFFSET(Paramétrages!$F$6,COLUMNS($G:CA)-2,,)=0,"",IF(ISBLANK('Compréhension de l''écrit'!$D62),""," ("&amp;SUMIFS(Paramétrages!$W:$W,Paramétrages!$Y:$Y,IF(OFFSET(Paramétrages!$F$6,COLUMNS($G:CA)-2,,)=0,"",OFFSET(Paramétrages!$F$6,COLUMNS($G:CA)-2,,)),Paramétrages!$X:$X,$B62&amp;$C62)&amp;" sur "&amp;IF(OFFSET(Paramétrages!$G$6,COLUMNS($H:CB)-2,,)=0,"",OFFSET(Paramétrages!$G$6,COLUMNS($H:CB)-2,,))&amp;")"))</f>
        <v/>
      </c>
      <c r="BZ62" s="1" t="str">
        <f ca="1">IF(OFFSET(Paramétrages!$F$6,COLUMNS($G:CB)-2,,)=0,"",IF($B62="","",IF(COUNTA(Paramétrages!$F$5:$F$32)=0,"",IF(ISBLANK('Compréhension de l''écrit'!$D62),"",IF((SUMIFS(Paramétrages!$W:$W,Paramétrages!$Y:$Y,IF(OFFSET(Paramétrages!$F$6,COLUMNS($G:CB)-2,,)=0,"",OFFSET(Paramétrages!$F$6,COLUMNS($G:CB)-2,,)),Paramétrages!$X:$X,$B62&amp;$C62)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62&amp;$C62))/(IF(OFFSET(Paramétrages!$G$6,COLUMNS($H:CC)-2,,)=0,"",OFFSET(Paramétrages!$G$6,COLUMNS($H:CC)-2,,)))&lt;0.67,"B","C"))))))&amp;IF(OFFSET(Paramétrages!$F$6,COLUMNS($G:CB)-2,,)=0,"",IF(ISBLANK('Compréhension de l''écrit'!$D62),""," ("&amp;SUMIFS(Paramétrages!$W:$W,Paramétrages!$Y:$Y,IF(OFFSET(Paramétrages!$F$6,COLUMNS($G:CB)-2,,)=0,"",OFFSET(Paramétrages!$F$6,COLUMNS($G:CB)-2,,)),Paramétrages!$X:$X,$B62&amp;$C62)&amp;" sur "&amp;IF(OFFSET(Paramétrages!$G$6,COLUMNS($H:CC)-2,,)=0,"",OFFSET(Paramétrages!$G$6,COLUMNS($H:CC)-2,,))&amp;")"))</f>
        <v/>
      </c>
      <c r="CA62" s="1" t="str">
        <f ca="1">IF(OFFSET(Paramétrages!$F$6,COLUMNS($G:CC)-2,,)=0,"",IF($B62="","",IF(COUNTA(Paramétrages!$F$5:$F$32)=0,"",IF(ISBLANK('Compréhension de l''écrit'!$D62),"",IF((SUMIFS(Paramétrages!$W:$W,Paramétrages!$Y:$Y,IF(OFFSET(Paramétrages!$F$6,COLUMNS($G:CC)-2,,)=0,"",OFFSET(Paramétrages!$F$6,COLUMNS($G:CC)-2,,)),Paramétrages!$X:$X,$B62&amp;$C62)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62&amp;$C62))/(IF(OFFSET(Paramétrages!$G$6,COLUMNS($H:CD)-2,,)=0,"",OFFSET(Paramétrages!$G$6,COLUMNS($H:CD)-2,,)))&lt;0.67,"B","C"))))))&amp;IF(OFFSET(Paramétrages!$F$6,COLUMNS($G:CC)-2,,)=0,"",IF(ISBLANK('Compréhension de l''écrit'!$D62),""," ("&amp;SUMIFS(Paramétrages!$W:$W,Paramétrages!$Y:$Y,IF(OFFSET(Paramétrages!$F$6,COLUMNS($G:CC)-2,,)=0,"",OFFSET(Paramétrages!$F$6,COLUMNS($G:CC)-2,,)),Paramétrages!$X:$X,$B62&amp;$C62)&amp;" sur "&amp;IF(OFFSET(Paramétrages!$G$6,COLUMNS($H:CD)-2,,)=0,"",OFFSET(Paramétrages!$G$6,COLUMNS($H:CD)-2,,))&amp;")"))</f>
        <v/>
      </c>
      <c r="CB62" s="1" t="str">
        <f ca="1">IF(OFFSET(Paramétrages!$F$6,COLUMNS($G:CD)-2,,)=0,"",IF($B62="","",IF(COUNTA(Paramétrages!$F$5:$F$32)=0,"",IF(ISBLANK('Compréhension de l''écrit'!$D62),"",IF((SUMIFS(Paramétrages!$W:$W,Paramétrages!$Y:$Y,IF(OFFSET(Paramétrages!$F$6,COLUMNS($G:CD)-2,,)=0,"",OFFSET(Paramétrages!$F$6,COLUMNS($G:CD)-2,,)),Paramétrages!$X:$X,$B62&amp;$C62)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62&amp;$C62))/(IF(OFFSET(Paramétrages!$G$6,COLUMNS($H:CE)-2,,)=0,"",OFFSET(Paramétrages!$G$6,COLUMNS($H:CE)-2,,)))&lt;0.67,"B","C"))))))&amp;IF(OFFSET(Paramétrages!$F$6,COLUMNS($G:CD)-2,,)=0,"",IF(ISBLANK('Compréhension de l''écrit'!$D62),""," ("&amp;SUMIFS(Paramétrages!$W:$W,Paramétrages!$Y:$Y,IF(OFFSET(Paramétrages!$F$6,COLUMNS($G:CD)-2,,)=0,"",OFFSET(Paramétrages!$F$6,COLUMNS($G:CD)-2,,)),Paramétrages!$X:$X,$B62&amp;$C62)&amp;" sur "&amp;IF(OFFSET(Paramétrages!$G$6,COLUMNS($H:CE)-2,,)=0,"",OFFSET(Paramétrages!$G$6,COLUMNS($H:CE)-2,,))&amp;")"))</f>
        <v/>
      </c>
      <c r="CC62" s="1" t="str">
        <f ca="1">IF(OFFSET(Paramétrages!$F$6,COLUMNS($G:CE)-2,,)=0,"",IF($B62="","",IF(COUNTA(Paramétrages!$F$5:$F$32)=0,"",IF(ISBLANK('Compréhension de l''écrit'!$D62),"",IF((SUMIFS(Paramétrages!$W:$W,Paramétrages!$Y:$Y,IF(OFFSET(Paramétrages!$F$6,COLUMNS($G:CE)-2,,)=0,"",OFFSET(Paramétrages!$F$6,COLUMNS($G:CE)-2,,)),Paramétrages!$X:$X,$B62&amp;$C62)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62&amp;$C62))/(IF(OFFSET(Paramétrages!$G$6,COLUMNS($H:CF)-2,,)=0,"",OFFSET(Paramétrages!$G$6,COLUMNS($H:CF)-2,,)))&lt;0.67,"B","C"))))))&amp;IF(OFFSET(Paramétrages!$F$6,COLUMNS($G:CE)-2,,)=0,"",IF(ISBLANK('Compréhension de l''écrit'!$D62),""," ("&amp;SUMIFS(Paramétrages!$W:$W,Paramétrages!$Y:$Y,IF(OFFSET(Paramétrages!$F$6,COLUMNS($G:CE)-2,,)=0,"",OFFSET(Paramétrages!$F$6,COLUMNS($G:CE)-2,,)),Paramétrages!$X:$X,$B62&amp;$C62)&amp;" sur "&amp;IF(OFFSET(Paramétrages!$G$6,COLUMNS($H:CF)-2,,)=0,"",OFFSET(Paramétrages!$G$6,COLUMNS($H:CF)-2,,))&amp;")"))</f>
        <v/>
      </c>
      <c r="CD62" s="1" t="str">
        <f ca="1">IF(OFFSET(Paramétrages!$F$6,COLUMNS($G:CF)-2,,)=0,"",IF($B62="","",IF(COUNTA(Paramétrages!$F$5:$F$32)=0,"",IF(ISBLANK('Compréhension de l''écrit'!$D62),"",IF((SUMIFS(Paramétrages!$W:$W,Paramétrages!$Y:$Y,IF(OFFSET(Paramétrages!$F$6,COLUMNS($G:CF)-2,,)=0,"",OFFSET(Paramétrages!$F$6,COLUMNS($G:CF)-2,,)),Paramétrages!$X:$X,$B62&amp;$C62)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62&amp;$C62))/(IF(OFFSET(Paramétrages!$G$6,COLUMNS($H:CG)-2,,)=0,"",OFFSET(Paramétrages!$G$6,COLUMNS($H:CG)-2,,)))&lt;0.67,"B","C"))))))&amp;IF(OFFSET(Paramétrages!$F$6,COLUMNS($G:CF)-2,,)=0,"",IF(ISBLANK('Compréhension de l''écrit'!$D62),""," ("&amp;SUMIFS(Paramétrages!$W:$W,Paramétrages!$Y:$Y,IF(OFFSET(Paramétrages!$F$6,COLUMNS($G:CF)-2,,)=0,"",OFFSET(Paramétrages!$F$6,COLUMNS($G:CF)-2,,)),Paramétrages!$X:$X,$B62&amp;$C62)&amp;" sur "&amp;IF(OFFSET(Paramétrages!$G$6,COLUMNS($H:CG)-2,,)=0,"",OFFSET(Paramétrages!$G$6,COLUMNS($H:CG)-2,,))&amp;")"))</f>
        <v/>
      </c>
      <c r="CE62" s="1" t="str">
        <f ca="1">IF(OFFSET(Paramétrages!$F$6,COLUMNS($G:CG)-2,,)=0,"",IF($B62="","",IF(COUNTA(Paramétrages!$F$5:$F$32)=0,"",IF(ISBLANK('Compréhension de l''écrit'!$D62),"",IF((SUMIFS(Paramétrages!$W:$W,Paramétrages!$Y:$Y,IF(OFFSET(Paramétrages!$F$6,COLUMNS($G:CG)-2,,)=0,"",OFFSET(Paramétrages!$F$6,COLUMNS($G:CG)-2,,)),Paramétrages!$X:$X,$B62&amp;$C62)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62&amp;$C62))/(IF(OFFSET(Paramétrages!$G$6,COLUMNS($H:CH)-2,,)=0,"",OFFSET(Paramétrages!$G$6,COLUMNS($H:CH)-2,,)))&lt;0.67,"B","C"))))))&amp;IF(OFFSET(Paramétrages!$F$6,COLUMNS($G:CG)-2,,)=0,"",IF(ISBLANK('Compréhension de l''écrit'!$D62),""," ("&amp;SUMIFS(Paramétrages!$W:$W,Paramétrages!$Y:$Y,IF(OFFSET(Paramétrages!$F$6,COLUMNS($G:CG)-2,,)=0,"",OFFSET(Paramétrages!$F$6,COLUMNS($G:CG)-2,,)),Paramétrages!$X:$X,$B62&amp;$C62)&amp;" sur "&amp;IF(OFFSET(Paramétrages!$G$6,COLUMNS($H:CH)-2,,)=0,"",OFFSET(Paramétrages!$G$6,COLUMNS($H:CH)-2,,))&amp;")"))</f>
        <v/>
      </c>
    </row>
    <row r="63" spans="1:83" x14ac:dyDescent="0.2">
      <c r="A63" t="str">
        <f>IF(ISBLANK('Compréhension de l''écrit'!A63),"",'Compréhension de l''écrit'!A63)</f>
        <v/>
      </c>
      <c r="B63" t="str">
        <f>IF(ISBLANK('Compréhension de l''écrit'!B63),"",'Compréhension de l''écrit'!B63)</f>
        <v/>
      </c>
      <c r="C63" t="str">
        <f>IF(ISBLANK('Compréhension de l''écrit'!C63),"",'Compréhension de l''écrit'!C63)</f>
        <v/>
      </c>
      <c r="D63" s="15" t="str">
        <f>IF(B63="","",IF(COUNTA(Paramétrages!H$5:H$32)=0,"",IF(ISBLANK('Compréhension de l''écrit'!D63),"",IF(('Compréhension de l''écrit'!D63)/(COUNTA(Paramétrages!H$5:H$32))&lt;0.34,"A",IF(('Compréhension de l''écrit'!D63)/(COUNTA(Paramétrages!H$5:H$32))&lt;0.67,"B","C")))&amp;IF(ISBLANK('Compréhension de l''écrit'!D63),""," ("&amp;'Compréhension de l''écrit'!D63&amp;" sur "&amp;COUNTA(Paramétrages!H$5:H$32)&amp;")")))</f>
        <v/>
      </c>
      <c r="E63" s="1" t="str">
        <f ca="1">IF(OFFSET(Paramétrages!$F$6,COLUMNS($G:G)-2,,)=0,"",IF($B63="","",IF(COUNTA(Paramétrages!$F$5:$F$32)=0,"",IF(ISBLANK('Compréhension de l''écrit'!$D63),"",IF((SUMIFS(Paramétrages!$W:$W,Paramétrages!$Y:$Y,IF(OFFSET(Paramétrages!$F$6,COLUMNS($G:G)-2,,)=0,"",OFFSET(Paramétrages!$F$6,COLUMNS($G:G)-2,,)),Paramétrages!$X:$X,$B63&amp;$C63)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63&amp;$C63))/(IF(OFFSET(Paramétrages!$G$6,COLUMNS($H:H)-2,,)=0,"",OFFSET(Paramétrages!$G$6,COLUMNS($H:H)-2,,)))&lt;0.67,"B","C"))))))&amp;IF(OFFSET(Paramétrages!$F$6,COLUMNS($G:G)-2,,)=0,"",IF(ISBLANK('Compréhension de l''écrit'!$D63),""," ("&amp;SUMIFS(Paramétrages!$W:$W,Paramétrages!$Y:$Y,IF(OFFSET(Paramétrages!$F$6,COLUMNS($G:G)-2,,)=0,"",OFFSET(Paramétrages!$F$6,COLUMNS($G:G)-2,,)),Paramétrages!$X:$X,$B63&amp;$C63)&amp;" sur "&amp;IF(OFFSET(Paramétrages!$G$6,COLUMNS($H:H)-2,,)=0,"",OFFSET(Paramétrages!$G$6,COLUMNS($H:H)-2,,))&amp;")"))</f>
        <v/>
      </c>
      <c r="F63" s="1" t="str">
        <f ca="1">IF(OFFSET(Paramétrages!$F$6,COLUMNS($G:H)-2,,)=0,"",IF($B63="","",IF(COUNTA(Paramétrages!$F$5:$F$32)=0,"",IF(ISBLANK('Compréhension de l''écrit'!$D63),"",IF((SUMIFS(Paramétrages!$W:$W,Paramétrages!$Y:$Y,IF(OFFSET(Paramétrages!$F$6,COLUMNS($G:H)-2,,)=0,"",OFFSET(Paramétrages!$F$6,COLUMNS($G:H)-2,,)),Paramétrages!$X:$X,$B63&amp;$C63)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63&amp;$C63))/(IF(OFFSET(Paramétrages!$G$6,COLUMNS($H:I)-2,,)=0,"",OFFSET(Paramétrages!$G$6,COLUMNS($H:I)-2,,)))&lt;0.67,"B","C"))))))&amp;IF(OFFSET(Paramétrages!$F$6,COLUMNS($G:H)-2,,)=0,"",IF(ISBLANK('Compréhension de l''écrit'!$D63),""," ("&amp;SUMIFS(Paramétrages!$W:$W,Paramétrages!$Y:$Y,IF(OFFSET(Paramétrages!$F$6,COLUMNS($G:H)-2,,)=0,"",OFFSET(Paramétrages!$F$6,COLUMNS($G:H)-2,,)),Paramétrages!$X:$X,$B63&amp;$C63)&amp;" sur "&amp;IF(OFFSET(Paramétrages!$G$6,COLUMNS($H:I)-2,,)=0,"",OFFSET(Paramétrages!$G$6,COLUMNS($H:I)-2,,))&amp;")"))</f>
        <v/>
      </c>
      <c r="G63" s="1" t="str">
        <f ca="1">IF(OFFSET(Paramétrages!$F$6,COLUMNS($G:I)-2,,)=0,"",IF($B63="","",IF(COUNTA(Paramétrages!$F$5:$F$32)=0,"",IF(ISBLANK('Compréhension de l''écrit'!$D63),"",IF((SUMIFS(Paramétrages!$W:$W,Paramétrages!$Y:$Y,IF(OFFSET(Paramétrages!$F$6,COLUMNS($G:I)-2,,)=0,"",OFFSET(Paramétrages!$F$6,COLUMNS($G:I)-2,,)),Paramétrages!$X:$X,$B63&amp;$C63)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63&amp;$C63))/(IF(OFFSET(Paramétrages!$G$6,COLUMNS($H:J)-2,,)=0,"",OFFSET(Paramétrages!$G$6,COLUMNS($H:J)-2,,)))&lt;0.67,"B","C"))))))&amp;IF(OFFSET(Paramétrages!$F$6,COLUMNS($G:I)-2,,)=0,"",IF(ISBLANK('Compréhension de l''écrit'!$D63),""," ("&amp;SUMIFS(Paramétrages!$W:$W,Paramétrages!$Y:$Y,IF(OFFSET(Paramétrages!$F$6,COLUMNS($G:I)-2,,)=0,"",OFFSET(Paramétrages!$F$6,COLUMNS($G:I)-2,,)),Paramétrages!$X:$X,$B63&amp;$C63)&amp;" sur "&amp;IF(OFFSET(Paramétrages!$G$6,COLUMNS($H:J)-2,,)=0,"",OFFSET(Paramétrages!$G$6,COLUMNS($H:J)-2,,))&amp;")"))</f>
        <v/>
      </c>
      <c r="H63" s="1" t="str">
        <f ca="1">IF(OFFSET(Paramétrages!$F$6,COLUMNS($G:J)-2,,)=0,"",IF($B63="","",IF(COUNTA(Paramétrages!$F$5:$F$32)=0,"",IF(ISBLANK('Compréhension de l''écrit'!$D63),"",IF((SUMIFS(Paramétrages!$W:$W,Paramétrages!$Y:$Y,IF(OFFSET(Paramétrages!$F$6,COLUMNS($G:J)-2,,)=0,"",OFFSET(Paramétrages!$F$6,COLUMNS($G:J)-2,,)),Paramétrages!$X:$X,$B63&amp;$C63)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63&amp;$C63))/(IF(OFFSET(Paramétrages!$G$6,COLUMNS($H:K)-2,,)=0,"",OFFSET(Paramétrages!$G$6,COLUMNS($H:K)-2,,)))&lt;0.67,"B","C"))))))&amp;IF(OFFSET(Paramétrages!$F$6,COLUMNS($G:J)-2,,)=0,"",IF(ISBLANK('Compréhension de l''écrit'!$D63),""," ("&amp;SUMIFS(Paramétrages!$W:$W,Paramétrages!$Y:$Y,IF(OFFSET(Paramétrages!$F$6,COLUMNS($G:J)-2,,)=0,"",OFFSET(Paramétrages!$F$6,COLUMNS($G:J)-2,,)),Paramétrages!$X:$X,$B63&amp;$C63)&amp;" sur "&amp;IF(OFFSET(Paramétrages!$G$6,COLUMNS($H:K)-2,,)=0,"",OFFSET(Paramétrages!$G$6,COLUMNS($H:K)-2,,))&amp;")"))</f>
        <v/>
      </c>
      <c r="I63" s="1" t="str">
        <f ca="1">IF(OFFSET(Paramétrages!$F$6,COLUMNS($G:K)-2,,)=0,"",IF($B63="","",IF(COUNTA(Paramétrages!$F$5:$F$32)=0,"",IF(ISBLANK('Compréhension de l''écrit'!$D63),"",IF((SUMIFS(Paramétrages!$W:$W,Paramétrages!$Y:$Y,IF(OFFSET(Paramétrages!$F$6,COLUMNS($G:K)-2,,)=0,"",OFFSET(Paramétrages!$F$6,COLUMNS($G:K)-2,,)),Paramétrages!$X:$X,$B63&amp;$C63)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63&amp;$C63))/(IF(OFFSET(Paramétrages!$G$6,COLUMNS($H:L)-2,,)=0,"",OFFSET(Paramétrages!$G$6,COLUMNS($H:L)-2,,)))&lt;0.67,"B","C"))))))&amp;IF(OFFSET(Paramétrages!$F$6,COLUMNS($G:K)-2,,)=0,"",IF(ISBLANK('Compréhension de l''écrit'!$D63),""," ("&amp;SUMIFS(Paramétrages!$W:$W,Paramétrages!$Y:$Y,IF(OFFSET(Paramétrages!$F$6,COLUMNS($G:K)-2,,)=0,"",OFFSET(Paramétrages!$F$6,COLUMNS($G:K)-2,,)),Paramétrages!$X:$X,$B63&amp;$C63)&amp;" sur "&amp;IF(OFFSET(Paramétrages!$G$6,COLUMNS($H:L)-2,,)=0,"",OFFSET(Paramétrages!$G$6,COLUMNS($H:L)-2,,))&amp;")"))</f>
        <v/>
      </c>
      <c r="J63" s="1" t="str">
        <f ca="1">IF(OFFSET(Paramétrages!$F$6,COLUMNS($G:L)-2,,)=0,"",IF($B63="","",IF(COUNTA(Paramétrages!$F$5:$F$32)=0,"",IF(ISBLANK('Compréhension de l''écrit'!$D63),"",IF((SUMIFS(Paramétrages!$W:$W,Paramétrages!$Y:$Y,IF(OFFSET(Paramétrages!$F$6,COLUMNS($G:L)-2,,)=0,"",OFFSET(Paramétrages!$F$6,COLUMNS($G:L)-2,,)),Paramétrages!$X:$X,$B63&amp;$C63)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63&amp;$C63))/(IF(OFFSET(Paramétrages!$G$6,COLUMNS($H:M)-2,,)=0,"",OFFSET(Paramétrages!$G$6,COLUMNS($H:M)-2,,)))&lt;0.67,"B","C"))))))&amp;IF(OFFSET(Paramétrages!$F$6,COLUMNS($G:L)-2,,)=0,"",IF(ISBLANK('Compréhension de l''écrit'!$D63),""," ("&amp;SUMIFS(Paramétrages!$W:$W,Paramétrages!$Y:$Y,IF(OFFSET(Paramétrages!$F$6,COLUMNS($G:L)-2,,)=0,"",OFFSET(Paramétrages!$F$6,COLUMNS($G:L)-2,,)),Paramétrages!$X:$X,$B63&amp;$C63)&amp;" sur "&amp;IF(OFFSET(Paramétrages!$G$6,COLUMNS($H:M)-2,,)=0,"",OFFSET(Paramétrages!$G$6,COLUMNS($H:M)-2,,))&amp;")"))</f>
        <v/>
      </c>
      <c r="K63" s="1" t="str">
        <f ca="1">IF(OFFSET(Paramétrages!$F$6,COLUMNS($G:M)-2,,)=0,"",IF($B63="","",IF(COUNTA(Paramétrages!$F$5:$F$32)=0,"",IF(ISBLANK('Compréhension de l''écrit'!$D63),"",IF((SUMIFS(Paramétrages!$W:$W,Paramétrages!$Y:$Y,IF(OFFSET(Paramétrages!$F$6,COLUMNS($G:M)-2,,)=0,"",OFFSET(Paramétrages!$F$6,COLUMNS($G:M)-2,,)),Paramétrages!$X:$X,$B63&amp;$C63)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63&amp;$C63))/(IF(OFFSET(Paramétrages!$G$6,COLUMNS($H:N)-2,,)=0,"",OFFSET(Paramétrages!$G$6,COLUMNS($H:N)-2,,)))&lt;0.67,"B","C"))))))&amp;IF(OFFSET(Paramétrages!$F$6,COLUMNS($G:M)-2,,)=0,"",IF(ISBLANK('Compréhension de l''écrit'!$D63),""," ("&amp;SUMIFS(Paramétrages!$W:$W,Paramétrages!$Y:$Y,IF(OFFSET(Paramétrages!$F$6,COLUMNS($G:M)-2,,)=0,"",OFFSET(Paramétrages!$F$6,COLUMNS($G:M)-2,,)),Paramétrages!$X:$X,$B63&amp;$C63)&amp;" sur "&amp;IF(OFFSET(Paramétrages!$G$6,COLUMNS($H:N)-2,,)=0,"",OFFSET(Paramétrages!$G$6,COLUMNS($H:N)-2,,))&amp;")"))</f>
        <v/>
      </c>
      <c r="L63" s="1" t="str">
        <f ca="1">IF(OFFSET(Paramétrages!$F$6,COLUMNS($G:N)-2,,)=0,"",IF($B63="","",IF(COUNTA(Paramétrages!$F$5:$F$32)=0,"",IF(ISBLANK('Compréhension de l''écrit'!$D63),"",IF((SUMIFS(Paramétrages!$W:$W,Paramétrages!$Y:$Y,IF(OFFSET(Paramétrages!$F$6,COLUMNS($G:N)-2,,)=0,"",OFFSET(Paramétrages!$F$6,COLUMNS($G:N)-2,,)),Paramétrages!$X:$X,$B63&amp;$C63)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63&amp;$C63))/(IF(OFFSET(Paramétrages!$G$6,COLUMNS($H:O)-2,,)=0,"",OFFSET(Paramétrages!$G$6,COLUMNS($H:O)-2,,)))&lt;0.67,"B","C"))))))&amp;IF(OFFSET(Paramétrages!$F$6,COLUMNS($G:N)-2,,)=0,"",IF(ISBLANK('Compréhension de l''écrit'!$D63),""," ("&amp;SUMIFS(Paramétrages!$W:$W,Paramétrages!$Y:$Y,IF(OFFSET(Paramétrages!$F$6,COLUMNS($G:N)-2,,)=0,"",OFFSET(Paramétrages!$F$6,COLUMNS($G:N)-2,,)),Paramétrages!$X:$X,$B63&amp;$C63)&amp;" sur "&amp;IF(OFFSET(Paramétrages!$G$6,COLUMNS($H:O)-2,,)=0,"",OFFSET(Paramétrages!$G$6,COLUMNS($H:O)-2,,))&amp;")"))</f>
        <v/>
      </c>
      <c r="M63" s="1" t="str">
        <f ca="1">IF(OFFSET(Paramétrages!$F$6,COLUMNS($G:O)-2,,)=0,"",IF($B63="","",IF(COUNTA(Paramétrages!$F$5:$F$32)=0,"",IF(ISBLANK('Compréhension de l''écrit'!$D63),"",IF((SUMIFS(Paramétrages!$W:$W,Paramétrages!$Y:$Y,IF(OFFSET(Paramétrages!$F$6,COLUMNS($G:O)-2,,)=0,"",OFFSET(Paramétrages!$F$6,COLUMNS($G:O)-2,,)),Paramétrages!$X:$X,$B63&amp;$C63)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63&amp;$C63))/(IF(OFFSET(Paramétrages!$G$6,COLUMNS($H:P)-2,,)=0,"",OFFSET(Paramétrages!$G$6,COLUMNS($H:P)-2,,)))&lt;0.67,"B","C"))))))&amp;IF(OFFSET(Paramétrages!$F$6,COLUMNS($G:O)-2,,)=0,"",IF(ISBLANK('Compréhension de l''écrit'!$D63),""," ("&amp;SUMIFS(Paramétrages!$W:$W,Paramétrages!$Y:$Y,IF(OFFSET(Paramétrages!$F$6,COLUMNS($G:O)-2,,)=0,"",OFFSET(Paramétrages!$F$6,COLUMNS($G:O)-2,,)),Paramétrages!$X:$X,$B63&amp;$C63)&amp;" sur "&amp;IF(OFFSET(Paramétrages!$G$6,COLUMNS($H:P)-2,,)=0,"",OFFSET(Paramétrages!$G$6,COLUMNS($H:P)-2,,))&amp;")"))</f>
        <v/>
      </c>
      <c r="N63" s="1" t="str">
        <f ca="1">IF(OFFSET(Paramétrages!$F$6,COLUMNS($G:P)-2,,)=0,"",IF($B63="","",IF(COUNTA(Paramétrages!$F$5:$F$32)=0,"",IF(ISBLANK('Compréhension de l''écrit'!$D63),"",IF((SUMIFS(Paramétrages!$W:$W,Paramétrages!$Y:$Y,IF(OFFSET(Paramétrages!$F$6,COLUMNS($G:P)-2,,)=0,"",OFFSET(Paramétrages!$F$6,COLUMNS($G:P)-2,,)),Paramétrages!$X:$X,$B63&amp;$C63)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63&amp;$C63))/(IF(OFFSET(Paramétrages!$G$6,COLUMNS($H:Q)-2,,)=0,"",OFFSET(Paramétrages!$G$6,COLUMNS($H:Q)-2,,)))&lt;0.67,"B","C"))))))&amp;IF(OFFSET(Paramétrages!$F$6,COLUMNS($G:P)-2,,)=0,"",IF(ISBLANK('Compréhension de l''écrit'!$D63),""," ("&amp;SUMIFS(Paramétrages!$W:$W,Paramétrages!$Y:$Y,IF(OFFSET(Paramétrages!$F$6,COLUMNS($G:P)-2,,)=0,"",OFFSET(Paramétrages!$F$6,COLUMNS($G:P)-2,,)),Paramétrages!$X:$X,$B63&amp;$C63)&amp;" sur "&amp;IF(OFFSET(Paramétrages!$G$6,COLUMNS($H:Q)-2,,)=0,"",OFFSET(Paramétrages!$G$6,COLUMNS($H:Q)-2,,))&amp;")"))</f>
        <v/>
      </c>
      <c r="O63" s="1" t="str">
        <f ca="1">IF(OFFSET(Paramétrages!$F$6,COLUMNS($G:Q)-2,,)=0,"",IF($B63="","",IF(COUNTA(Paramétrages!$F$5:$F$32)=0,"",IF(ISBLANK('Compréhension de l''écrit'!$D63),"",IF((SUMIFS(Paramétrages!$W:$W,Paramétrages!$Y:$Y,IF(OFFSET(Paramétrages!$F$6,COLUMNS($G:Q)-2,,)=0,"",OFFSET(Paramétrages!$F$6,COLUMNS($G:Q)-2,,)),Paramétrages!$X:$X,$B63&amp;$C63)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63&amp;$C63))/(IF(OFFSET(Paramétrages!$G$6,COLUMNS($H:R)-2,,)=0,"",OFFSET(Paramétrages!$G$6,COLUMNS($H:R)-2,,)))&lt;0.67,"B","C"))))))&amp;IF(OFFSET(Paramétrages!$F$6,COLUMNS($G:Q)-2,,)=0,"",IF(ISBLANK('Compréhension de l''écrit'!$D63),""," ("&amp;SUMIFS(Paramétrages!$W:$W,Paramétrages!$Y:$Y,IF(OFFSET(Paramétrages!$F$6,COLUMNS($G:Q)-2,,)=0,"",OFFSET(Paramétrages!$F$6,COLUMNS($G:Q)-2,,)),Paramétrages!$X:$X,$B63&amp;$C63)&amp;" sur "&amp;IF(OFFSET(Paramétrages!$G$6,COLUMNS($H:R)-2,,)=0,"",OFFSET(Paramétrages!$G$6,COLUMNS($H:R)-2,,))&amp;")"))</f>
        <v/>
      </c>
      <c r="P63" s="1" t="str">
        <f ca="1">IF(OFFSET(Paramétrages!$F$6,COLUMNS($G:R)-2,,)=0,"",IF($B63="","",IF(COUNTA(Paramétrages!$F$5:$F$32)=0,"",IF(ISBLANK('Compréhension de l''écrit'!$D63),"",IF((SUMIFS(Paramétrages!$W:$W,Paramétrages!$Y:$Y,IF(OFFSET(Paramétrages!$F$6,COLUMNS($G:R)-2,,)=0,"",OFFSET(Paramétrages!$F$6,COLUMNS($G:R)-2,,)),Paramétrages!$X:$X,$B63&amp;$C63)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63&amp;$C63))/(IF(OFFSET(Paramétrages!$G$6,COLUMNS($H:S)-2,,)=0,"",OFFSET(Paramétrages!$G$6,COLUMNS($H:S)-2,,)))&lt;0.67,"B","C"))))))&amp;IF(OFFSET(Paramétrages!$F$6,COLUMNS($G:R)-2,,)=0,"",IF(ISBLANK('Compréhension de l''écrit'!$D63),""," ("&amp;SUMIFS(Paramétrages!$W:$W,Paramétrages!$Y:$Y,IF(OFFSET(Paramétrages!$F$6,COLUMNS($G:R)-2,,)=0,"",OFFSET(Paramétrages!$F$6,COLUMNS($G:R)-2,,)),Paramétrages!$X:$X,$B63&amp;$C63)&amp;" sur "&amp;IF(OFFSET(Paramétrages!$G$6,COLUMNS($H:S)-2,,)=0,"",OFFSET(Paramétrages!$G$6,COLUMNS($H:S)-2,,))&amp;")"))</f>
        <v/>
      </c>
      <c r="Q63" s="1" t="str">
        <f ca="1">IF(OFFSET(Paramétrages!$F$6,COLUMNS($G:S)-2,,)=0,"",IF($B63="","",IF(COUNTA(Paramétrages!$F$5:$F$32)=0,"",IF(ISBLANK('Compréhension de l''écrit'!$D63),"",IF((SUMIFS(Paramétrages!$W:$W,Paramétrages!$Y:$Y,IF(OFFSET(Paramétrages!$F$6,COLUMNS($G:S)-2,,)=0,"",OFFSET(Paramétrages!$F$6,COLUMNS($G:S)-2,,)),Paramétrages!$X:$X,$B63&amp;$C63)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63&amp;$C63))/(IF(OFFSET(Paramétrages!$G$6,COLUMNS($H:T)-2,,)=0,"",OFFSET(Paramétrages!$G$6,COLUMNS($H:T)-2,,)))&lt;0.67,"B","C"))))))&amp;IF(OFFSET(Paramétrages!$F$6,COLUMNS($G:S)-2,,)=0,"",IF(ISBLANK('Compréhension de l''écrit'!$D63),""," ("&amp;SUMIFS(Paramétrages!$W:$W,Paramétrages!$Y:$Y,IF(OFFSET(Paramétrages!$F$6,COLUMNS($G:S)-2,,)=0,"",OFFSET(Paramétrages!$F$6,COLUMNS($G:S)-2,,)),Paramétrages!$X:$X,$B63&amp;$C63)&amp;" sur "&amp;IF(OFFSET(Paramétrages!$G$6,COLUMNS($H:T)-2,,)=0,"",OFFSET(Paramétrages!$G$6,COLUMNS($H:T)-2,,))&amp;")"))</f>
        <v/>
      </c>
      <c r="R63" s="1" t="str">
        <f ca="1">IF(OFFSET(Paramétrages!$F$6,COLUMNS($G:T)-2,,)=0,"",IF($B63="","",IF(COUNTA(Paramétrages!$F$5:$F$32)=0,"",IF(ISBLANK('Compréhension de l''écrit'!$D63),"",IF((SUMIFS(Paramétrages!$W:$W,Paramétrages!$Y:$Y,IF(OFFSET(Paramétrages!$F$6,COLUMNS($G:T)-2,,)=0,"",OFFSET(Paramétrages!$F$6,COLUMNS($G:T)-2,,)),Paramétrages!$X:$X,$B63&amp;$C63)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63&amp;$C63))/(IF(OFFSET(Paramétrages!$G$6,COLUMNS($H:U)-2,,)=0,"",OFFSET(Paramétrages!$G$6,COLUMNS($H:U)-2,,)))&lt;0.67,"B","C"))))))&amp;IF(OFFSET(Paramétrages!$F$6,COLUMNS($G:T)-2,,)=0,"",IF(ISBLANK('Compréhension de l''écrit'!$D63),""," ("&amp;SUMIFS(Paramétrages!$W:$W,Paramétrages!$Y:$Y,IF(OFFSET(Paramétrages!$F$6,COLUMNS($G:T)-2,,)=0,"",OFFSET(Paramétrages!$F$6,COLUMNS($G:T)-2,,)),Paramétrages!$X:$X,$B63&amp;$C63)&amp;" sur "&amp;IF(OFFSET(Paramétrages!$G$6,COLUMNS($H:U)-2,,)=0,"",OFFSET(Paramétrages!$G$6,COLUMNS($H:U)-2,,))&amp;")"))</f>
        <v/>
      </c>
      <c r="S63" s="1" t="str">
        <f ca="1">IF(OFFSET(Paramétrages!$F$6,COLUMNS($G:U)-2,,)=0,"",IF($B63="","",IF(COUNTA(Paramétrages!$F$5:$F$32)=0,"",IF(ISBLANK('Compréhension de l''écrit'!$D63),"",IF((SUMIFS(Paramétrages!$W:$W,Paramétrages!$Y:$Y,IF(OFFSET(Paramétrages!$F$6,COLUMNS($G:U)-2,,)=0,"",OFFSET(Paramétrages!$F$6,COLUMNS($G:U)-2,,)),Paramétrages!$X:$X,$B63&amp;$C63)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63&amp;$C63))/(IF(OFFSET(Paramétrages!$G$6,COLUMNS($H:V)-2,,)=0,"",OFFSET(Paramétrages!$G$6,COLUMNS($H:V)-2,,)))&lt;0.67,"B","C"))))))&amp;IF(OFFSET(Paramétrages!$F$6,COLUMNS($G:U)-2,,)=0,"",IF(ISBLANK('Compréhension de l''écrit'!$D63),""," ("&amp;SUMIFS(Paramétrages!$W:$W,Paramétrages!$Y:$Y,IF(OFFSET(Paramétrages!$F$6,COLUMNS($G:U)-2,,)=0,"",OFFSET(Paramétrages!$F$6,COLUMNS($G:U)-2,,)),Paramétrages!$X:$X,$B63&amp;$C63)&amp;" sur "&amp;IF(OFFSET(Paramétrages!$G$6,COLUMNS($H:V)-2,,)=0,"",OFFSET(Paramétrages!$G$6,COLUMNS($H:V)-2,,))&amp;")"))</f>
        <v/>
      </c>
      <c r="T63" s="1" t="str">
        <f ca="1">IF(OFFSET(Paramétrages!$F$6,COLUMNS($G:V)-2,,)=0,"",IF($B63="","",IF(COUNTA(Paramétrages!$F$5:$F$32)=0,"",IF(ISBLANK('Compréhension de l''écrit'!$D63),"",IF((SUMIFS(Paramétrages!$W:$W,Paramétrages!$Y:$Y,IF(OFFSET(Paramétrages!$F$6,COLUMNS($G:V)-2,,)=0,"",OFFSET(Paramétrages!$F$6,COLUMNS($G:V)-2,,)),Paramétrages!$X:$X,$B63&amp;$C63)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63&amp;$C63))/(IF(OFFSET(Paramétrages!$G$6,COLUMNS($H:W)-2,,)=0,"",OFFSET(Paramétrages!$G$6,COLUMNS($H:W)-2,,)))&lt;0.67,"B","C"))))))&amp;IF(OFFSET(Paramétrages!$F$6,COLUMNS($G:V)-2,,)=0,"",IF(ISBLANK('Compréhension de l''écrit'!$D63),""," ("&amp;SUMIFS(Paramétrages!$W:$W,Paramétrages!$Y:$Y,IF(OFFSET(Paramétrages!$F$6,COLUMNS($G:V)-2,,)=0,"",OFFSET(Paramétrages!$F$6,COLUMNS($G:V)-2,,)),Paramétrages!$X:$X,$B63&amp;$C63)&amp;" sur "&amp;IF(OFFSET(Paramétrages!$G$6,COLUMNS($H:W)-2,,)=0,"",OFFSET(Paramétrages!$G$6,COLUMNS($H:W)-2,,))&amp;")"))</f>
        <v/>
      </c>
      <c r="U63" s="1" t="str">
        <f ca="1">IF(OFFSET(Paramétrages!$F$6,COLUMNS($G:W)-2,,)=0,"",IF($B63="","",IF(COUNTA(Paramétrages!$F$5:$F$32)=0,"",IF(ISBLANK('Compréhension de l''écrit'!$D63),"",IF((SUMIFS(Paramétrages!$W:$W,Paramétrages!$Y:$Y,IF(OFFSET(Paramétrages!$F$6,COLUMNS($G:W)-2,,)=0,"",OFFSET(Paramétrages!$F$6,COLUMNS($G:W)-2,,)),Paramétrages!$X:$X,$B63&amp;$C63)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63&amp;$C63))/(IF(OFFSET(Paramétrages!$G$6,COLUMNS($H:X)-2,,)=0,"",OFFSET(Paramétrages!$G$6,COLUMNS($H:X)-2,,)))&lt;0.67,"B","C"))))))&amp;IF(OFFSET(Paramétrages!$F$6,COLUMNS($G:W)-2,,)=0,"",IF(ISBLANK('Compréhension de l''écrit'!$D63),""," ("&amp;SUMIFS(Paramétrages!$W:$W,Paramétrages!$Y:$Y,IF(OFFSET(Paramétrages!$F$6,COLUMNS($G:W)-2,,)=0,"",OFFSET(Paramétrages!$F$6,COLUMNS($G:W)-2,,)),Paramétrages!$X:$X,$B63&amp;$C63)&amp;" sur "&amp;IF(OFFSET(Paramétrages!$G$6,COLUMNS($H:X)-2,,)=0,"",OFFSET(Paramétrages!$G$6,COLUMNS($H:X)-2,,))&amp;")"))</f>
        <v/>
      </c>
      <c r="V63" s="1" t="str">
        <f ca="1">IF(OFFSET(Paramétrages!$F$6,COLUMNS($G:X)-2,,)=0,"",IF($B63="","",IF(COUNTA(Paramétrages!$F$5:$F$32)=0,"",IF(ISBLANK('Compréhension de l''écrit'!$D63),"",IF((SUMIFS(Paramétrages!$W:$W,Paramétrages!$Y:$Y,IF(OFFSET(Paramétrages!$F$6,COLUMNS($G:X)-2,,)=0,"",OFFSET(Paramétrages!$F$6,COLUMNS($G:X)-2,,)),Paramétrages!$X:$X,$B63&amp;$C63)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63&amp;$C63))/(IF(OFFSET(Paramétrages!$G$6,COLUMNS($H:Y)-2,,)=0,"",OFFSET(Paramétrages!$G$6,COLUMNS($H:Y)-2,,)))&lt;0.67,"B","C"))))))&amp;IF(OFFSET(Paramétrages!$F$6,COLUMNS($G:X)-2,,)=0,"",IF(ISBLANK('Compréhension de l''écrit'!$D63),""," ("&amp;SUMIFS(Paramétrages!$W:$W,Paramétrages!$Y:$Y,IF(OFFSET(Paramétrages!$F$6,COLUMNS($G:X)-2,,)=0,"",OFFSET(Paramétrages!$F$6,COLUMNS($G:X)-2,,)),Paramétrages!$X:$X,$B63&amp;$C63)&amp;" sur "&amp;IF(OFFSET(Paramétrages!$G$6,COLUMNS($H:Y)-2,,)=0,"",OFFSET(Paramétrages!$G$6,COLUMNS($H:Y)-2,,))&amp;")"))</f>
        <v/>
      </c>
      <c r="W63" s="1" t="str">
        <f ca="1">IF(OFFSET(Paramétrages!$F$6,COLUMNS($G:Y)-2,,)=0,"",IF($B63="","",IF(COUNTA(Paramétrages!$F$5:$F$32)=0,"",IF(ISBLANK('Compréhension de l''écrit'!$D63),"",IF((SUMIFS(Paramétrages!$W:$W,Paramétrages!$Y:$Y,IF(OFFSET(Paramétrages!$F$6,COLUMNS($G:Y)-2,,)=0,"",OFFSET(Paramétrages!$F$6,COLUMNS($G:Y)-2,,)),Paramétrages!$X:$X,$B63&amp;$C63)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63&amp;$C63))/(IF(OFFSET(Paramétrages!$G$6,COLUMNS($H:Z)-2,,)=0,"",OFFSET(Paramétrages!$G$6,COLUMNS($H:Z)-2,,)))&lt;0.67,"B","C"))))))&amp;IF(OFFSET(Paramétrages!$F$6,COLUMNS($G:Y)-2,,)=0,"",IF(ISBLANK('Compréhension de l''écrit'!$D63),""," ("&amp;SUMIFS(Paramétrages!$W:$W,Paramétrages!$Y:$Y,IF(OFFSET(Paramétrages!$F$6,COLUMNS($G:Y)-2,,)=0,"",OFFSET(Paramétrages!$F$6,COLUMNS($G:Y)-2,,)),Paramétrages!$X:$X,$B63&amp;$C63)&amp;" sur "&amp;IF(OFFSET(Paramétrages!$G$6,COLUMNS($H:Z)-2,,)=0,"",OFFSET(Paramétrages!$G$6,COLUMNS($H:Z)-2,,))&amp;")"))</f>
        <v/>
      </c>
      <c r="X63" s="1" t="str">
        <f ca="1">IF(OFFSET(Paramétrages!$F$6,COLUMNS($G:Z)-2,,)=0,"",IF($B63="","",IF(COUNTA(Paramétrages!$F$5:$F$32)=0,"",IF(ISBLANK('Compréhension de l''écrit'!$D63),"",IF((SUMIFS(Paramétrages!$W:$W,Paramétrages!$Y:$Y,IF(OFFSET(Paramétrages!$F$6,COLUMNS($G:Z)-2,,)=0,"",OFFSET(Paramétrages!$F$6,COLUMNS($G:Z)-2,,)),Paramétrages!$X:$X,$B63&amp;$C63)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63&amp;$C63))/(IF(OFFSET(Paramétrages!$G$6,COLUMNS($H:AA)-2,,)=0,"",OFFSET(Paramétrages!$G$6,COLUMNS($H:AA)-2,,)))&lt;0.67,"B","C"))))))&amp;IF(OFFSET(Paramétrages!$F$6,COLUMNS($G:Z)-2,,)=0,"",IF(ISBLANK('Compréhension de l''écrit'!$D63),""," ("&amp;SUMIFS(Paramétrages!$W:$W,Paramétrages!$Y:$Y,IF(OFFSET(Paramétrages!$F$6,COLUMNS($G:Z)-2,,)=0,"",OFFSET(Paramétrages!$F$6,COLUMNS($G:Z)-2,,)),Paramétrages!$X:$X,$B63&amp;$C63)&amp;" sur "&amp;IF(OFFSET(Paramétrages!$G$6,COLUMNS($H:AA)-2,,)=0,"",OFFSET(Paramétrages!$G$6,COLUMNS($H:AA)-2,,))&amp;")"))</f>
        <v/>
      </c>
      <c r="Y63" s="1" t="str">
        <f ca="1">IF(OFFSET(Paramétrages!$F$6,COLUMNS($G:AA)-2,,)=0,"",IF($B63="","",IF(COUNTA(Paramétrages!$F$5:$F$32)=0,"",IF(ISBLANK('Compréhension de l''écrit'!$D63),"",IF((SUMIFS(Paramétrages!$W:$W,Paramétrages!$Y:$Y,IF(OFFSET(Paramétrages!$F$6,COLUMNS($G:AA)-2,,)=0,"",OFFSET(Paramétrages!$F$6,COLUMNS($G:AA)-2,,)),Paramétrages!$X:$X,$B63&amp;$C63)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63&amp;$C63))/(IF(OFFSET(Paramétrages!$G$6,COLUMNS($H:AB)-2,,)=0,"",OFFSET(Paramétrages!$G$6,COLUMNS($H:AB)-2,,)))&lt;0.67,"B","C"))))))&amp;IF(OFFSET(Paramétrages!$F$6,COLUMNS($G:AA)-2,,)=0,"",IF(ISBLANK('Compréhension de l''écrit'!$D63),""," ("&amp;SUMIFS(Paramétrages!$W:$W,Paramétrages!$Y:$Y,IF(OFFSET(Paramétrages!$F$6,COLUMNS($G:AA)-2,,)=0,"",OFFSET(Paramétrages!$F$6,COLUMNS($G:AA)-2,,)),Paramétrages!$X:$X,$B63&amp;$C63)&amp;" sur "&amp;IF(OFFSET(Paramétrages!$G$6,COLUMNS($H:AB)-2,,)=0,"",OFFSET(Paramétrages!$G$6,COLUMNS($H:AB)-2,,))&amp;")"))</f>
        <v/>
      </c>
      <c r="Z63" s="1" t="str">
        <f ca="1">IF(OFFSET(Paramétrages!$F$6,COLUMNS($G:AB)-2,,)=0,"",IF($B63="","",IF(COUNTA(Paramétrages!$F$5:$F$32)=0,"",IF(ISBLANK('Compréhension de l''écrit'!$D63),"",IF((SUMIFS(Paramétrages!$W:$W,Paramétrages!$Y:$Y,IF(OFFSET(Paramétrages!$F$6,COLUMNS($G:AB)-2,,)=0,"",OFFSET(Paramétrages!$F$6,COLUMNS($G:AB)-2,,)),Paramétrages!$X:$X,$B63&amp;$C63)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63&amp;$C63))/(IF(OFFSET(Paramétrages!$G$6,COLUMNS($H:AC)-2,,)=0,"",OFFSET(Paramétrages!$G$6,COLUMNS($H:AC)-2,,)))&lt;0.67,"B","C"))))))&amp;IF(OFFSET(Paramétrages!$F$6,COLUMNS($G:AB)-2,,)=0,"",IF(ISBLANK('Compréhension de l''écrit'!$D63),""," ("&amp;SUMIFS(Paramétrages!$W:$W,Paramétrages!$Y:$Y,IF(OFFSET(Paramétrages!$F$6,COLUMNS($G:AB)-2,,)=0,"",OFFSET(Paramétrages!$F$6,COLUMNS($G:AB)-2,,)),Paramétrages!$X:$X,$B63&amp;$C63)&amp;" sur "&amp;IF(OFFSET(Paramétrages!$G$6,COLUMNS($H:AC)-2,,)=0,"",OFFSET(Paramétrages!$G$6,COLUMNS($H:AC)-2,,))&amp;")"))</f>
        <v/>
      </c>
      <c r="AA63" s="1" t="str">
        <f ca="1">IF(OFFSET(Paramétrages!$F$6,COLUMNS($G:AC)-2,,)=0,"",IF($B63="","",IF(COUNTA(Paramétrages!$F$5:$F$32)=0,"",IF(ISBLANK('Compréhension de l''écrit'!$D63),"",IF((SUMIFS(Paramétrages!$W:$W,Paramétrages!$Y:$Y,IF(OFFSET(Paramétrages!$F$6,COLUMNS($G:AC)-2,,)=0,"",OFFSET(Paramétrages!$F$6,COLUMNS($G:AC)-2,,)),Paramétrages!$X:$X,$B63&amp;$C63)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63&amp;$C63))/(IF(OFFSET(Paramétrages!$G$6,COLUMNS($H:AD)-2,,)=0,"",OFFSET(Paramétrages!$G$6,COLUMNS($H:AD)-2,,)))&lt;0.67,"B","C"))))))&amp;IF(OFFSET(Paramétrages!$F$6,COLUMNS($G:AC)-2,,)=0,"",IF(ISBLANK('Compréhension de l''écrit'!$D63),""," ("&amp;SUMIFS(Paramétrages!$W:$W,Paramétrages!$Y:$Y,IF(OFFSET(Paramétrages!$F$6,COLUMNS($G:AC)-2,,)=0,"",OFFSET(Paramétrages!$F$6,COLUMNS($G:AC)-2,,)),Paramétrages!$X:$X,$B63&amp;$C63)&amp;" sur "&amp;IF(OFFSET(Paramétrages!$G$6,COLUMNS($H:AD)-2,,)=0,"",OFFSET(Paramétrages!$G$6,COLUMNS($H:AD)-2,,))&amp;")"))</f>
        <v/>
      </c>
      <c r="AB63" s="1" t="str">
        <f ca="1">IF(OFFSET(Paramétrages!$F$6,COLUMNS($G:AD)-2,,)=0,"",IF($B63="","",IF(COUNTA(Paramétrages!$F$5:$F$32)=0,"",IF(ISBLANK('Compréhension de l''écrit'!$D63),"",IF((SUMIFS(Paramétrages!$W:$W,Paramétrages!$Y:$Y,IF(OFFSET(Paramétrages!$F$6,COLUMNS($G:AD)-2,,)=0,"",OFFSET(Paramétrages!$F$6,COLUMNS($G:AD)-2,,)),Paramétrages!$X:$X,$B63&amp;$C63)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63&amp;$C63))/(IF(OFFSET(Paramétrages!$G$6,COLUMNS($H:AE)-2,,)=0,"",OFFSET(Paramétrages!$G$6,COLUMNS($H:AE)-2,,)))&lt;0.67,"B","C"))))))&amp;IF(OFFSET(Paramétrages!$F$6,COLUMNS($G:AD)-2,,)=0,"",IF(ISBLANK('Compréhension de l''écrit'!$D63),""," ("&amp;SUMIFS(Paramétrages!$W:$W,Paramétrages!$Y:$Y,IF(OFFSET(Paramétrages!$F$6,COLUMNS($G:AD)-2,,)=0,"",OFFSET(Paramétrages!$F$6,COLUMNS($G:AD)-2,,)),Paramétrages!$X:$X,$B63&amp;$C63)&amp;" sur "&amp;IF(OFFSET(Paramétrages!$G$6,COLUMNS($H:AE)-2,,)=0,"",OFFSET(Paramétrages!$G$6,COLUMNS($H:AE)-2,,))&amp;")"))</f>
        <v/>
      </c>
      <c r="AC63" s="1" t="str">
        <f ca="1">IF(OFFSET(Paramétrages!$F$6,COLUMNS($G:AE)-2,,)=0,"",IF($B63="","",IF(COUNTA(Paramétrages!$F$5:$F$32)=0,"",IF(ISBLANK('Compréhension de l''écrit'!$D63),"",IF((SUMIFS(Paramétrages!$W:$W,Paramétrages!$Y:$Y,IF(OFFSET(Paramétrages!$F$6,COLUMNS($G:AE)-2,,)=0,"",OFFSET(Paramétrages!$F$6,COLUMNS($G:AE)-2,,)),Paramétrages!$X:$X,$B63&amp;$C63)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63&amp;$C63))/(IF(OFFSET(Paramétrages!$G$6,COLUMNS($H:AF)-2,,)=0,"",OFFSET(Paramétrages!$G$6,COLUMNS($H:AF)-2,,)))&lt;0.67,"B","C"))))))&amp;IF(OFFSET(Paramétrages!$F$6,COLUMNS($G:AE)-2,,)=0,"",IF(ISBLANK('Compréhension de l''écrit'!$D63),""," ("&amp;SUMIFS(Paramétrages!$W:$W,Paramétrages!$Y:$Y,IF(OFFSET(Paramétrages!$F$6,COLUMNS($G:AE)-2,,)=0,"",OFFSET(Paramétrages!$F$6,COLUMNS($G:AE)-2,,)),Paramétrages!$X:$X,$B63&amp;$C63)&amp;" sur "&amp;IF(OFFSET(Paramétrages!$G$6,COLUMNS($H:AF)-2,,)=0,"",OFFSET(Paramétrages!$G$6,COLUMNS($H:AF)-2,,))&amp;")"))</f>
        <v/>
      </c>
      <c r="AD63" s="1" t="str">
        <f ca="1">IF(OFFSET(Paramétrages!$F$6,COLUMNS($G:AF)-2,,)=0,"",IF($B63="","",IF(COUNTA(Paramétrages!$F$5:$F$32)=0,"",IF(ISBLANK('Compréhension de l''écrit'!$D63),"",IF((SUMIFS(Paramétrages!$W:$W,Paramétrages!$Y:$Y,IF(OFFSET(Paramétrages!$F$6,COLUMNS($G:AF)-2,,)=0,"",OFFSET(Paramétrages!$F$6,COLUMNS($G:AF)-2,,)),Paramétrages!$X:$X,$B63&amp;$C63)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63&amp;$C63))/(IF(OFFSET(Paramétrages!$G$6,COLUMNS($H:AG)-2,,)=0,"",OFFSET(Paramétrages!$G$6,COLUMNS($H:AG)-2,,)))&lt;0.67,"B","C"))))))&amp;IF(OFFSET(Paramétrages!$F$6,COLUMNS($G:AF)-2,,)=0,"",IF(ISBLANK('Compréhension de l''écrit'!$D63),""," ("&amp;SUMIFS(Paramétrages!$W:$W,Paramétrages!$Y:$Y,IF(OFFSET(Paramétrages!$F$6,COLUMNS($G:AF)-2,,)=0,"",OFFSET(Paramétrages!$F$6,COLUMNS($G:AF)-2,,)),Paramétrages!$X:$X,$B63&amp;$C63)&amp;" sur "&amp;IF(OFFSET(Paramétrages!$G$6,COLUMNS($H:AG)-2,,)=0,"",OFFSET(Paramétrages!$G$6,COLUMNS($H:AG)-2,,))&amp;")"))</f>
        <v/>
      </c>
      <c r="AE63" s="1" t="str">
        <f ca="1">IF(OFFSET(Paramétrages!$F$6,COLUMNS($G:AG)-2,,)=0,"",IF($B63="","",IF(COUNTA(Paramétrages!$F$5:$F$32)=0,"",IF(ISBLANK('Compréhension de l''écrit'!$D63),"",IF((SUMIFS(Paramétrages!$W:$W,Paramétrages!$Y:$Y,IF(OFFSET(Paramétrages!$F$6,COLUMNS($G:AG)-2,,)=0,"",OFFSET(Paramétrages!$F$6,COLUMNS($G:AG)-2,,)),Paramétrages!$X:$X,$B63&amp;$C63)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63&amp;$C63))/(IF(OFFSET(Paramétrages!$G$6,COLUMNS($H:AH)-2,,)=0,"",OFFSET(Paramétrages!$G$6,COLUMNS($H:AH)-2,,)))&lt;0.67,"B","C"))))))&amp;IF(OFFSET(Paramétrages!$F$6,COLUMNS($G:AG)-2,,)=0,"",IF(ISBLANK('Compréhension de l''écrit'!$D63),""," ("&amp;SUMIFS(Paramétrages!$W:$W,Paramétrages!$Y:$Y,IF(OFFSET(Paramétrages!$F$6,COLUMNS($G:AG)-2,,)=0,"",OFFSET(Paramétrages!$F$6,COLUMNS($G:AG)-2,,)),Paramétrages!$X:$X,$B63&amp;$C63)&amp;" sur "&amp;IF(OFFSET(Paramétrages!$G$6,COLUMNS($H:AH)-2,,)=0,"",OFFSET(Paramétrages!$G$6,COLUMNS($H:AH)-2,,))&amp;")"))</f>
        <v/>
      </c>
      <c r="AF63" s="1" t="str">
        <f ca="1">IF(OFFSET(Paramétrages!$F$6,COLUMNS($G:AH)-2,,)=0,"",IF($B63="","",IF(COUNTA(Paramétrages!$F$5:$F$32)=0,"",IF(ISBLANK('Compréhension de l''écrit'!$D63),"",IF((SUMIFS(Paramétrages!$W:$W,Paramétrages!$Y:$Y,IF(OFFSET(Paramétrages!$F$6,COLUMNS($G:AH)-2,,)=0,"",OFFSET(Paramétrages!$F$6,COLUMNS($G:AH)-2,,)),Paramétrages!$X:$X,$B63&amp;$C63)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63&amp;$C63))/(IF(OFFSET(Paramétrages!$G$6,COLUMNS($H:AI)-2,,)=0,"",OFFSET(Paramétrages!$G$6,COLUMNS($H:AI)-2,,)))&lt;0.67,"B","C"))))))&amp;IF(OFFSET(Paramétrages!$F$6,COLUMNS($G:AH)-2,,)=0,"",IF(ISBLANK('Compréhension de l''écrit'!$D63),""," ("&amp;SUMIFS(Paramétrages!$W:$W,Paramétrages!$Y:$Y,IF(OFFSET(Paramétrages!$F$6,COLUMNS($G:AH)-2,,)=0,"",OFFSET(Paramétrages!$F$6,COLUMNS($G:AH)-2,,)),Paramétrages!$X:$X,$B63&amp;$C63)&amp;" sur "&amp;IF(OFFSET(Paramétrages!$G$6,COLUMNS($H:AI)-2,,)=0,"",OFFSET(Paramétrages!$G$6,COLUMNS($H:AI)-2,,))&amp;")"))</f>
        <v/>
      </c>
      <c r="AG63" s="1" t="str">
        <f ca="1">IF(OFFSET(Paramétrages!$F$6,COLUMNS($G:AI)-2,,)=0,"",IF($B63="","",IF(COUNTA(Paramétrages!$F$5:$F$32)=0,"",IF(ISBLANK('Compréhension de l''écrit'!$D63),"",IF((SUMIFS(Paramétrages!$W:$W,Paramétrages!$Y:$Y,IF(OFFSET(Paramétrages!$F$6,COLUMNS($G:AI)-2,,)=0,"",OFFSET(Paramétrages!$F$6,COLUMNS($G:AI)-2,,)),Paramétrages!$X:$X,$B63&amp;$C63)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63&amp;$C63))/(IF(OFFSET(Paramétrages!$G$6,COLUMNS($H:AJ)-2,,)=0,"",OFFSET(Paramétrages!$G$6,COLUMNS($H:AJ)-2,,)))&lt;0.67,"B","C"))))))&amp;IF(OFFSET(Paramétrages!$F$6,COLUMNS($G:AI)-2,,)=0,"",IF(ISBLANK('Compréhension de l''écrit'!$D63),""," ("&amp;SUMIFS(Paramétrages!$W:$W,Paramétrages!$Y:$Y,IF(OFFSET(Paramétrages!$F$6,COLUMNS($G:AI)-2,,)=0,"",OFFSET(Paramétrages!$F$6,COLUMNS($G:AI)-2,,)),Paramétrages!$X:$X,$B63&amp;$C63)&amp;" sur "&amp;IF(OFFSET(Paramétrages!$G$6,COLUMNS($H:AJ)-2,,)=0,"",OFFSET(Paramétrages!$G$6,COLUMNS($H:AJ)-2,,))&amp;")"))</f>
        <v/>
      </c>
      <c r="AH63" s="1" t="str">
        <f ca="1">IF(OFFSET(Paramétrages!$F$6,COLUMNS($G:AJ)-2,,)=0,"",IF($B63="","",IF(COUNTA(Paramétrages!$F$5:$F$32)=0,"",IF(ISBLANK('Compréhension de l''écrit'!$D63),"",IF((SUMIFS(Paramétrages!$W:$W,Paramétrages!$Y:$Y,IF(OFFSET(Paramétrages!$F$6,COLUMNS($G:AJ)-2,,)=0,"",OFFSET(Paramétrages!$F$6,COLUMNS($G:AJ)-2,,)),Paramétrages!$X:$X,$B63&amp;$C63)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63&amp;$C63))/(IF(OFFSET(Paramétrages!$G$6,COLUMNS($H:AK)-2,,)=0,"",OFFSET(Paramétrages!$G$6,COLUMNS($H:AK)-2,,)))&lt;0.67,"B","C"))))))&amp;IF(OFFSET(Paramétrages!$F$6,COLUMNS($G:AJ)-2,,)=0,"",IF(ISBLANK('Compréhension de l''écrit'!$D63),""," ("&amp;SUMIFS(Paramétrages!$W:$W,Paramétrages!$Y:$Y,IF(OFFSET(Paramétrages!$F$6,COLUMNS($G:AJ)-2,,)=0,"",OFFSET(Paramétrages!$F$6,COLUMNS($G:AJ)-2,,)),Paramétrages!$X:$X,$B63&amp;$C63)&amp;" sur "&amp;IF(OFFSET(Paramétrages!$G$6,COLUMNS($H:AK)-2,,)=0,"",OFFSET(Paramétrages!$G$6,COLUMNS($H:AK)-2,,))&amp;")"))</f>
        <v/>
      </c>
      <c r="AI63" s="1" t="str">
        <f ca="1">IF(OFFSET(Paramétrages!$F$6,COLUMNS($G:AK)-2,,)=0,"",IF($B63="","",IF(COUNTA(Paramétrages!$F$5:$F$32)=0,"",IF(ISBLANK('Compréhension de l''écrit'!$D63),"",IF((SUMIFS(Paramétrages!$W:$W,Paramétrages!$Y:$Y,IF(OFFSET(Paramétrages!$F$6,COLUMNS($G:AK)-2,,)=0,"",OFFSET(Paramétrages!$F$6,COLUMNS($G:AK)-2,,)),Paramétrages!$X:$X,$B63&amp;$C63)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63&amp;$C63))/(IF(OFFSET(Paramétrages!$G$6,COLUMNS($H:AL)-2,,)=0,"",OFFSET(Paramétrages!$G$6,COLUMNS($H:AL)-2,,)))&lt;0.67,"B","C"))))))&amp;IF(OFFSET(Paramétrages!$F$6,COLUMNS($G:AK)-2,,)=0,"",IF(ISBLANK('Compréhension de l''écrit'!$D63),""," ("&amp;SUMIFS(Paramétrages!$W:$W,Paramétrages!$Y:$Y,IF(OFFSET(Paramétrages!$F$6,COLUMNS($G:AK)-2,,)=0,"",OFFSET(Paramétrages!$F$6,COLUMNS($G:AK)-2,,)),Paramétrages!$X:$X,$B63&amp;$C63)&amp;" sur "&amp;IF(OFFSET(Paramétrages!$G$6,COLUMNS($H:AL)-2,,)=0,"",OFFSET(Paramétrages!$G$6,COLUMNS($H:AL)-2,,))&amp;")"))</f>
        <v/>
      </c>
      <c r="AJ63" s="1" t="str">
        <f ca="1">IF(OFFSET(Paramétrages!$F$6,COLUMNS($G:AL)-2,,)=0,"",IF($B63="","",IF(COUNTA(Paramétrages!$F$5:$F$32)=0,"",IF(ISBLANK('Compréhension de l''écrit'!$D63),"",IF((SUMIFS(Paramétrages!$W:$W,Paramétrages!$Y:$Y,IF(OFFSET(Paramétrages!$F$6,COLUMNS($G:AL)-2,,)=0,"",OFFSET(Paramétrages!$F$6,COLUMNS($G:AL)-2,,)),Paramétrages!$X:$X,$B63&amp;$C63)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63&amp;$C63))/(IF(OFFSET(Paramétrages!$G$6,COLUMNS($H:AM)-2,,)=0,"",OFFSET(Paramétrages!$G$6,COLUMNS($H:AM)-2,,)))&lt;0.67,"B","C"))))))&amp;IF(OFFSET(Paramétrages!$F$6,COLUMNS($G:AL)-2,,)=0,"",IF(ISBLANK('Compréhension de l''écrit'!$D63),""," ("&amp;SUMIFS(Paramétrages!$W:$W,Paramétrages!$Y:$Y,IF(OFFSET(Paramétrages!$F$6,COLUMNS($G:AL)-2,,)=0,"",OFFSET(Paramétrages!$F$6,COLUMNS($G:AL)-2,,)),Paramétrages!$X:$X,$B63&amp;$C63)&amp;" sur "&amp;IF(OFFSET(Paramétrages!$G$6,COLUMNS($H:AM)-2,,)=0,"",OFFSET(Paramétrages!$G$6,COLUMNS($H:AM)-2,,))&amp;")"))</f>
        <v/>
      </c>
      <c r="AK63" s="1" t="str">
        <f ca="1">IF(OFFSET(Paramétrages!$F$6,COLUMNS($G:AM)-2,,)=0,"",IF($B63="","",IF(COUNTA(Paramétrages!$F$5:$F$32)=0,"",IF(ISBLANK('Compréhension de l''écrit'!$D63),"",IF((SUMIFS(Paramétrages!$W:$W,Paramétrages!$Y:$Y,IF(OFFSET(Paramétrages!$F$6,COLUMNS($G:AM)-2,,)=0,"",OFFSET(Paramétrages!$F$6,COLUMNS($G:AM)-2,,)),Paramétrages!$X:$X,$B63&amp;$C63)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63&amp;$C63))/(IF(OFFSET(Paramétrages!$G$6,COLUMNS($H:AN)-2,,)=0,"",OFFSET(Paramétrages!$G$6,COLUMNS($H:AN)-2,,)))&lt;0.67,"B","C"))))))&amp;IF(OFFSET(Paramétrages!$F$6,COLUMNS($G:AM)-2,,)=0,"",IF(ISBLANK('Compréhension de l''écrit'!$D63),""," ("&amp;SUMIFS(Paramétrages!$W:$W,Paramétrages!$Y:$Y,IF(OFFSET(Paramétrages!$F$6,COLUMNS($G:AM)-2,,)=0,"",OFFSET(Paramétrages!$F$6,COLUMNS($G:AM)-2,,)),Paramétrages!$X:$X,$B63&amp;$C63)&amp;" sur "&amp;IF(OFFSET(Paramétrages!$G$6,COLUMNS($H:AN)-2,,)=0,"",OFFSET(Paramétrages!$G$6,COLUMNS($H:AN)-2,,))&amp;")"))</f>
        <v/>
      </c>
      <c r="AL63" s="1" t="str">
        <f ca="1">IF(OFFSET(Paramétrages!$F$6,COLUMNS($G:AN)-2,,)=0,"",IF($B63="","",IF(COUNTA(Paramétrages!$F$5:$F$32)=0,"",IF(ISBLANK('Compréhension de l''écrit'!$D63),"",IF((SUMIFS(Paramétrages!$W:$W,Paramétrages!$Y:$Y,IF(OFFSET(Paramétrages!$F$6,COLUMNS($G:AN)-2,,)=0,"",OFFSET(Paramétrages!$F$6,COLUMNS($G:AN)-2,,)),Paramétrages!$X:$X,$B63&amp;$C63)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63&amp;$C63))/(IF(OFFSET(Paramétrages!$G$6,COLUMNS($H:AO)-2,,)=0,"",OFFSET(Paramétrages!$G$6,COLUMNS($H:AO)-2,,)))&lt;0.67,"B","C"))))))&amp;IF(OFFSET(Paramétrages!$F$6,COLUMNS($G:AN)-2,,)=0,"",IF(ISBLANK('Compréhension de l''écrit'!$D63),""," ("&amp;SUMIFS(Paramétrages!$W:$W,Paramétrages!$Y:$Y,IF(OFFSET(Paramétrages!$F$6,COLUMNS($G:AN)-2,,)=0,"",OFFSET(Paramétrages!$F$6,COLUMNS($G:AN)-2,,)),Paramétrages!$X:$X,$B63&amp;$C63)&amp;" sur "&amp;IF(OFFSET(Paramétrages!$G$6,COLUMNS($H:AO)-2,,)=0,"",OFFSET(Paramétrages!$G$6,COLUMNS($H:AO)-2,,))&amp;")"))</f>
        <v/>
      </c>
      <c r="AM63" s="1" t="str">
        <f ca="1">IF(OFFSET(Paramétrages!$F$6,COLUMNS($G:AO)-2,,)=0,"",IF($B63="","",IF(COUNTA(Paramétrages!$F$5:$F$32)=0,"",IF(ISBLANK('Compréhension de l''écrit'!$D63),"",IF((SUMIFS(Paramétrages!$W:$W,Paramétrages!$Y:$Y,IF(OFFSET(Paramétrages!$F$6,COLUMNS($G:AO)-2,,)=0,"",OFFSET(Paramétrages!$F$6,COLUMNS($G:AO)-2,,)),Paramétrages!$X:$X,$B63&amp;$C63)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63&amp;$C63))/(IF(OFFSET(Paramétrages!$G$6,COLUMNS($H:AP)-2,,)=0,"",OFFSET(Paramétrages!$G$6,COLUMNS($H:AP)-2,,)))&lt;0.67,"B","C"))))))&amp;IF(OFFSET(Paramétrages!$F$6,COLUMNS($G:AO)-2,,)=0,"",IF(ISBLANK('Compréhension de l''écrit'!$D63),""," ("&amp;SUMIFS(Paramétrages!$W:$W,Paramétrages!$Y:$Y,IF(OFFSET(Paramétrages!$F$6,COLUMNS($G:AO)-2,,)=0,"",OFFSET(Paramétrages!$F$6,COLUMNS($G:AO)-2,,)),Paramétrages!$X:$X,$B63&amp;$C63)&amp;" sur "&amp;IF(OFFSET(Paramétrages!$G$6,COLUMNS($H:AP)-2,,)=0,"",OFFSET(Paramétrages!$G$6,COLUMNS($H:AP)-2,,))&amp;")"))</f>
        <v/>
      </c>
      <c r="AN63" s="1" t="str">
        <f ca="1">IF(OFFSET(Paramétrages!$F$6,COLUMNS($G:AP)-2,,)=0,"",IF($B63="","",IF(COUNTA(Paramétrages!$F$5:$F$32)=0,"",IF(ISBLANK('Compréhension de l''écrit'!$D63),"",IF((SUMIFS(Paramétrages!$W:$W,Paramétrages!$Y:$Y,IF(OFFSET(Paramétrages!$F$6,COLUMNS($G:AP)-2,,)=0,"",OFFSET(Paramétrages!$F$6,COLUMNS($G:AP)-2,,)),Paramétrages!$X:$X,$B63&amp;$C63)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63&amp;$C63))/(IF(OFFSET(Paramétrages!$G$6,COLUMNS($H:AQ)-2,,)=0,"",OFFSET(Paramétrages!$G$6,COLUMNS($H:AQ)-2,,)))&lt;0.67,"B","C"))))))&amp;IF(OFFSET(Paramétrages!$F$6,COLUMNS($G:AP)-2,,)=0,"",IF(ISBLANK('Compréhension de l''écrit'!$D63),""," ("&amp;SUMIFS(Paramétrages!$W:$W,Paramétrages!$Y:$Y,IF(OFFSET(Paramétrages!$F$6,COLUMNS($G:AP)-2,,)=0,"",OFFSET(Paramétrages!$F$6,COLUMNS($G:AP)-2,,)),Paramétrages!$X:$X,$B63&amp;$C63)&amp;" sur "&amp;IF(OFFSET(Paramétrages!$G$6,COLUMNS($H:AQ)-2,,)=0,"",OFFSET(Paramétrages!$G$6,COLUMNS($H:AQ)-2,,))&amp;")"))</f>
        <v/>
      </c>
      <c r="AO63" s="1" t="str">
        <f ca="1">IF(OFFSET(Paramétrages!$F$6,COLUMNS($G:AQ)-2,,)=0,"",IF($B63="","",IF(COUNTA(Paramétrages!$F$5:$F$32)=0,"",IF(ISBLANK('Compréhension de l''écrit'!$D63),"",IF((SUMIFS(Paramétrages!$W:$W,Paramétrages!$Y:$Y,IF(OFFSET(Paramétrages!$F$6,COLUMNS($G:AQ)-2,,)=0,"",OFFSET(Paramétrages!$F$6,COLUMNS($G:AQ)-2,,)),Paramétrages!$X:$X,$B63&amp;$C63)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63&amp;$C63))/(IF(OFFSET(Paramétrages!$G$6,COLUMNS($H:AR)-2,,)=0,"",OFFSET(Paramétrages!$G$6,COLUMNS($H:AR)-2,,)))&lt;0.67,"B","C"))))))&amp;IF(OFFSET(Paramétrages!$F$6,COLUMNS($G:AQ)-2,,)=0,"",IF(ISBLANK('Compréhension de l''écrit'!$D63),""," ("&amp;SUMIFS(Paramétrages!$W:$W,Paramétrages!$Y:$Y,IF(OFFSET(Paramétrages!$F$6,COLUMNS($G:AQ)-2,,)=0,"",OFFSET(Paramétrages!$F$6,COLUMNS($G:AQ)-2,,)),Paramétrages!$X:$X,$B63&amp;$C63)&amp;" sur "&amp;IF(OFFSET(Paramétrages!$G$6,COLUMNS($H:AR)-2,,)=0,"",OFFSET(Paramétrages!$G$6,COLUMNS($H:AR)-2,,))&amp;")"))</f>
        <v/>
      </c>
      <c r="AP63" s="1" t="str">
        <f ca="1">IF(OFFSET(Paramétrages!$F$6,COLUMNS($G:AR)-2,,)=0,"",IF($B63="","",IF(COUNTA(Paramétrages!$F$5:$F$32)=0,"",IF(ISBLANK('Compréhension de l''écrit'!$D63),"",IF((SUMIFS(Paramétrages!$W:$W,Paramétrages!$Y:$Y,IF(OFFSET(Paramétrages!$F$6,COLUMNS($G:AR)-2,,)=0,"",OFFSET(Paramétrages!$F$6,COLUMNS($G:AR)-2,,)),Paramétrages!$X:$X,$B63&amp;$C63)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63&amp;$C63))/(IF(OFFSET(Paramétrages!$G$6,COLUMNS($H:AS)-2,,)=0,"",OFFSET(Paramétrages!$G$6,COLUMNS($H:AS)-2,,)))&lt;0.67,"B","C"))))))&amp;IF(OFFSET(Paramétrages!$F$6,COLUMNS($G:AR)-2,,)=0,"",IF(ISBLANK('Compréhension de l''écrit'!$D63),""," ("&amp;SUMIFS(Paramétrages!$W:$W,Paramétrages!$Y:$Y,IF(OFFSET(Paramétrages!$F$6,COLUMNS($G:AR)-2,,)=0,"",OFFSET(Paramétrages!$F$6,COLUMNS($G:AR)-2,,)),Paramétrages!$X:$X,$B63&amp;$C63)&amp;" sur "&amp;IF(OFFSET(Paramétrages!$G$6,COLUMNS($H:AS)-2,,)=0,"",OFFSET(Paramétrages!$G$6,COLUMNS($H:AS)-2,,))&amp;")"))</f>
        <v/>
      </c>
      <c r="AQ63" s="1" t="str">
        <f ca="1">IF(OFFSET(Paramétrages!$F$6,COLUMNS($G:AS)-2,,)=0,"",IF($B63="","",IF(COUNTA(Paramétrages!$F$5:$F$32)=0,"",IF(ISBLANK('Compréhension de l''écrit'!$D63),"",IF((SUMIFS(Paramétrages!$W:$W,Paramétrages!$Y:$Y,IF(OFFSET(Paramétrages!$F$6,COLUMNS($G:AS)-2,,)=0,"",OFFSET(Paramétrages!$F$6,COLUMNS($G:AS)-2,,)),Paramétrages!$X:$X,$B63&amp;$C63)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63&amp;$C63))/(IF(OFFSET(Paramétrages!$G$6,COLUMNS($H:AT)-2,,)=0,"",OFFSET(Paramétrages!$G$6,COLUMNS($H:AT)-2,,)))&lt;0.67,"B","C"))))))&amp;IF(OFFSET(Paramétrages!$F$6,COLUMNS($G:AS)-2,,)=0,"",IF(ISBLANK('Compréhension de l''écrit'!$D63),""," ("&amp;SUMIFS(Paramétrages!$W:$W,Paramétrages!$Y:$Y,IF(OFFSET(Paramétrages!$F$6,COLUMNS($G:AS)-2,,)=0,"",OFFSET(Paramétrages!$F$6,COLUMNS($G:AS)-2,,)),Paramétrages!$X:$X,$B63&amp;$C63)&amp;" sur "&amp;IF(OFFSET(Paramétrages!$G$6,COLUMNS($H:AT)-2,,)=0,"",OFFSET(Paramétrages!$G$6,COLUMNS($H:AT)-2,,))&amp;")"))</f>
        <v/>
      </c>
      <c r="AR63" s="1" t="str">
        <f ca="1">IF(OFFSET(Paramétrages!$F$6,COLUMNS($G:AT)-2,,)=0,"",IF($B63="","",IF(COUNTA(Paramétrages!$F$5:$F$32)=0,"",IF(ISBLANK('Compréhension de l''écrit'!$D63),"",IF((SUMIFS(Paramétrages!$W:$W,Paramétrages!$Y:$Y,IF(OFFSET(Paramétrages!$F$6,COLUMNS($G:AT)-2,,)=0,"",OFFSET(Paramétrages!$F$6,COLUMNS($G:AT)-2,,)),Paramétrages!$X:$X,$B63&amp;$C63)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63&amp;$C63))/(IF(OFFSET(Paramétrages!$G$6,COLUMNS($H:AU)-2,,)=0,"",OFFSET(Paramétrages!$G$6,COLUMNS($H:AU)-2,,)))&lt;0.67,"B","C"))))))&amp;IF(OFFSET(Paramétrages!$F$6,COLUMNS($G:AT)-2,,)=0,"",IF(ISBLANK('Compréhension de l''écrit'!$D63),""," ("&amp;SUMIFS(Paramétrages!$W:$W,Paramétrages!$Y:$Y,IF(OFFSET(Paramétrages!$F$6,COLUMNS($G:AT)-2,,)=0,"",OFFSET(Paramétrages!$F$6,COLUMNS($G:AT)-2,,)),Paramétrages!$X:$X,$B63&amp;$C63)&amp;" sur "&amp;IF(OFFSET(Paramétrages!$G$6,COLUMNS($H:AU)-2,,)=0,"",OFFSET(Paramétrages!$G$6,COLUMNS($H:AU)-2,,))&amp;")"))</f>
        <v/>
      </c>
      <c r="AS63" s="1" t="str">
        <f ca="1">IF(OFFSET(Paramétrages!$F$6,COLUMNS($G:AU)-2,,)=0,"",IF($B63="","",IF(COUNTA(Paramétrages!$F$5:$F$32)=0,"",IF(ISBLANK('Compréhension de l''écrit'!$D63),"",IF((SUMIFS(Paramétrages!$W:$W,Paramétrages!$Y:$Y,IF(OFFSET(Paramétrages!$F$6,COLUMNS($G:AU)-2,,)=0,"",OFFSET(Paramétrages!$F$6,COLUMNS($G:AU)-2,,)),Paramétrages!$X:$X,$B63&amp;$C63)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63&amp;$C63))/(IF(OFFSET(Paramétrages!$G$6,COLUMNS($H:AV)-2,,)=0,"",OFFSET(Paramétrages!$G$6,COLUMNS($H:AV)-2,,)))&lt;0.67,"B","C"))))))&amp;IF(OFFSET(Paramétrages!$F$6,COLUMNS($G:AU)-2,,)=0,"",IF(ISBLANK('Compréhension de l''écrit'!$D63),""," ("&amp;SUMIFS(Paramétrages!$W:$W,Paramétrages!$Y:$Y,IF(OFFSET(Paramétrages!$F$6,COLUMNS($G:AU)-2,,)=0,"",OFFSET(Paramétrages!$F$6,COLUMNS($G:AU)-2,,)),Paramétrages!$X:$X,$B63&amp;$C63)&amp;" sur "&amp;IF(OFFSET(Paramétrages!$G$6,COLUMNS($H:AV)-2,,)=0,"",OFFSET(Paramétrages!$G$6,COLUMNS($H:AV)-2,,))&amp;")"))</f>
        <v/>
      </c>
      <c r="AT63" s="1" t="str">
        <f ca="1">IF(OFFSET(Paramétrages!$F$6,COLUMNS($G:AV)-2,,)=0,"",IF($B63="","",IF(COUNTA(Paramétrages!$F$5:$F$32)=0,"",IF(ISBLANK('Compréhension de l''écrit'!$D63),"",IF((SUMIFS(Paramétrages!$W:$W,Paramétrages!$Y:$Y,IF(OFFSET(Paramétrages!$F$6,COLUMNS($G:AV)-2,,)=0,"",OFFSET(Paramétrages!$F$6,COLUMNS($G:AV)-2,,)),Paramétrages!$X:$X,$B63&amp;$C63)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63&amp;$C63))/(IF(OFFSET(Paramétrages!$G$6,COLUMNS($H:AW)-2,,)=0,"",OFFSET(Paramétrages!$G$6,COLUMNS($H:AW)-2,,)))&lt;0.67,"B","C"))))))&amp;IF(OFFSET(Paramétrages!$F$6,COLUMNS($G:AV)-2,,)=0,"",IF(ISBLANK('Compréhension de l''écrit'!$D63),""," ("&amp;SUMIFS(Paramétrages!$W:$W,Paramétrages!$Y:$Y,IF(OFFSET(Paramétrages!$F$6,COLUMNS($G:AV)-2,,)=0,"",OFFSET(Paramétrages!$F$6,COLUMNS($G:AV)-2,,)),Paramétrages!$X:$X,$B63&amp;$C63)&amp;" sur "&amp;IF(OFFSET(Paramétrages!$G$6,COLUMNS($H:AW)-2,,)=0,"",OFFSET(Paramétrages!$G$6,COLUMNS($H:AW)-2,,))&amp;")"))</f>
        <v/>
      </c>
      <c r="AU63" s="1" t="str">
        <f ca="1">IF(OFFSET(Paramétrages!$F$6,COLUMNS($G:AW)-2,,)=0,"",IF($B63="","",IF(COUNTA(Paramétrages!$F$5:$F$32)=0,"",IF(ISBLANK('Compréhension de l''écrit'!$D63),"",IF((SUMIFS(Paramétrages!$W:$W,Paramétrages!$Y:$Y,IF(OFFSET(Paramétrages!$F$6,COLUMNS($G:AW)-2,,)=0,"",OFFSET(Paramétrages!$F$6,COLUMNS($G:AW)-2,,)),Paramétrages!$X:$X,$B63&amp;$C63)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63&amp;$C63))/(IF(OFFSET(Paramétrages!$G$6,COLUMNS($H:AX)-2,,)=0,"",OFFSET(Paramétrages!$G$6,COLUMNS($H:AX)-2,,)))&lt;0.67,"B","C"))))))&amp;IF(OFFSET(Paramétrages!$F$6,COLUMNS($G:AW)-2,,)=0,"",IF(ISBLANK('Compréhension de l''écrit'!$D63),""," ("&amp;SUMIFS(Paramétrages!$W:$W,Paramétrages!$Y:$Y,IF(OFFSET(Paramétrages!$F$6,COLUMNS($G:AW)-2,,)=0,"",OFFSET(Paramétrages!$F$6,COLUMNS($G:AW)-2,,)),Paramétrages!$X:$X,$B63&amp;$C63)&amp;" sur "&amp;IF(OFFSET(Paramétrages!$G$6,COLUMNS($H:AX)-2,,)=0,"",OFFSET(Paramétrages!$G$6,COLUMNS($H:AX)-2,,))&amp;")"))</f>
        <v/>
      </c>
      <c r="AV63" s="1" t="str">
        <f ca="1">IF(OFFSET(Paramétrages!$F$6,COLUMNS($G:AX)-2,,)=0,"",IF($B63="","",IF(COUNTA(Paramétrages!$F$5:$F$32)=0,"",IF(ISBLANK('Compréhension de l''écrit'!$D63),"",IF((SUMIFS(Paramétrages!$W:$W,Paramétrages!$Y:$Y,IF(OFFSET(Paramétrages!$F$6,COLUMNS($G:AX)-2,,)=0,"",OFFSET(Paramétrages!$F$6,COLUMNS($G:AX)-2,,)),Paramétrages!$X:$X,$B63&amp;$C63)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63&amp;$C63))/(IF(OFFSET(Paramétrages!$G$6,COLUMNS($H:AY)-2,,)=0,"",OFFSET(Paramétrages!$G$6,COLUMNS($H:AY)-2,,)))&lt;0.67,"B","C"))))))&amp;IF(OFFSET(Paramétrages!$F$6,COLUMNS($G:AX)-2,,)=0,"",IF(ISBLANK('Compréhension de l''écrit'!$D63),""," ("&amp;SUMIFS(Paramétrages!$W:$W,Paramétrages!$Y:$Y,IF(OFFSET(Paramétrages!$F$6,COLUMNS($G:AX)-2,,)=0,"",OFFSET(Paramétrages!$F$6,COLUMNS($G:AX)-2,,)),Paramétrages!$X:$X,$B63&amp;$C63)&amp;" sur "&amp;IF(OFFSET(Paramétrages!$G$6,COLUMNS($H:AY)-2,,)=0,"",OFFSET(Paramétrages!$G$6,COLUMNS($H:AY)-2,,))&amp;")"))</f>
        <v/>
      </c>
      <c r="AW63" s="1" t="str">
        <f ca="1">IF(OFFSET(Paramétrages!$F$6,COLUMNS($G:AY)-2,,)=0,"",IF($B63="","",IF(COUNTA(Paramétrages!$F$5:$F$32)=0,"",IF(ISBLANK('Compréhension de l''écrit'!$D63),"",IF((SUMIFS(Paramétrages!$W:$W,Paramétrages!$Y:$Y,IF(OFFSET(Paramétrages!$F$6,COLUMNS($G:AY)-2,,)=0,"",OFFSET(Paramétrages!$F$6,COLUMNS($G:AY)-2,,)),Paramétrages!$X:$X,$B63&amp;$C63)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63&amp;$C63))/(IF(OFFSET(Paramétrages!$G$6,COLUMNS($H:AZ)-2,,)=0,"",OFFSET(Paramétrages!$G$6,COLUMNS($H:AZ)-2,,)))&lt;0.67,"B","C"))))))&amp;IF(OFFSET(Paramétrages!$F$6,COLUMNS($G:AY)-2,,)=0,"",IF(ISBLANK('Compréhension de l''écrit'!$D63),""," ("&amp;SUMIFS(Paramétrages!$W:$W,Paramétrages!$Y:$Y,IF(OFFSET(Paramétrages!$F$6,COLUMNS($G:AY)-2,,)=0,"",OFFSET(Paramétrages!$F$6,COLUMNS($G:AY)-2,,)),Paramétrages!$X:$X,$B63&amp;$C63)&amp;" sur "&amp;IF(OFFSET(Paramétrages!$G$6,COLUMNS($H:AZ)-2,,)=0,"",OFFSET(Paramétrages!$G$6,COLUMNS($H:AZ)-2,,))&amp;")"))</f>
        <v/>
      </c>
      <c r="AX63" s="1" t="str">
        <f ca="1">IF(OFFSET(Paramétrages!$F$6,COLUMNS($G:AZ)-2,,)=0,"",IF($B63="","",IF(COUNTA(Paramétrages!$F$5:$F$32)=0,"",IF(ISBLANK('Compréhension de l''écrit'!$D63),"",IF((SUMIFS(Paramétrages!$W:$W,Paramétrages!$Y:$Y,IF(OFFSET(Paramétrages!$F$6,COLUMNS($G:AZ)-2,,)=0,"",OFFSET(Paramétrages!$F$6,COLUMNS($G:AZ)-2,,)),Paramétrages!$X:$X,$B63&amp;$C63)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63&amp;$C63))/(IF(OFFSET(Paramétrages!$G$6,COLUMNS($H:BA)-2,,)=0,"",OFFSET(Paramétrages!$G$6,COLUMNS($H:BA)-2,,)))&lt;0.67,"B","C"))))))&amp;IF(OFFSET(Paramétrages!$F$6,COLUMNS($G:AZ)-2,,)=0,"",IF(ISBLANK('Compréhension de l''écrit'!$D63),""," ("&amp;SUMIFS(Paramétrages!$W:$W,Paramétrages!$Y:$Y,IF(OFFSET(Paramétrages!$F$6,COLUMNS($G:AZ)-2,,)=0,"",OFFSET(Paramétrages!$F$6,COLUMNS($G:AZ)-2,,)),Paramétrages!$X:$X,$B63&amp;$C63)&amp;" sur "&amp;IF(OFFSET(Paramétrages!$G$6,COLUMNS($H:BA)-2,,)=0,"",OFFSET(Paramétrages!$G$6,COLUMNS($H:BA)-2,,))&amp;")"))</f>
        <v/>
      </c>
      <c r="AY63" s="1" t="str">
        <f ca="1">IF(OFFSET(Paramétrages!$F$6,COLUMNS($G:BA)-2,,)=0,"",IF($B63="","",IF(COUNTA(Paramétrages!$F$5:$F$32)=0,"",IF(ISBLANK('Compréhension de l''écrit'!$D63),"",IF((SUMIFS(Paramétrages!$W:$W,Paramétrages!$Y:$Y,IF(OFFSET(Paramétrages!$F$6,COLUMNS($G:BA)-2,,)=0,"",OFFSET(Paramétrages!$F$6,COLUMNS($G:BA)-2,,)),Paramétrages!$X:$X,$B63&amp;$C63)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63&amp;$C63))/(IF(OFFSET(Paramétrages!$G$6,COLUMNS($H:BB)-2,,)=0,"",OFFSET(Paramétrages!$G$6,COLUMNS($H:BB)-2,,)))&lt;0.67,"B","C"))))))&amp;IF(OFFSET(Paramétrages!$F$6,COLUMNS($G:BA)-2,,)=0,"",IF(ISBLANK('Compréhension de l''écrit'!$D63),""," ("&amp;SUMIFS(Paramétrages!$W:$W,Paramétrages!$Y:$Y,IF(OFFSET(Paramétrages!$F$6,COLUMNS($G:BA)-2,,)=0,"",OFFSET(Paramétrages!$F$6,COLUMNS($G:BA)-2,,)),Paramétrages!$X:$X,$B63&amp;$C63)&amp;" sur "&amp;IF(OFFSET(Paramétrages!$G$6,COLUMNS($H:BB)-2,,)=0,"",OFFSET(Paramétrages!$G$6,COLUMNS($H:BB)-2,,))&amp;")"))</f>
        <v/>
      </c>
      <c r="AZ63" s="1" t="str">
        <f ca="1">IF(OFFSET(Paramétrages!$F$6,COLUMNS($G:BB)-2,,)=0,"",IF($B63="","",IF(COUNTA(Paramétrages!$F$5:$F$32)=0,"",IF(ISBLANK('Compréhension de l''écrit'!$D63),"",IF((SUMIFS(Paramétrages!$W:$W,Paramétrages!$Y:$Y,IF(OFFSET(Paramétrages!$F$6,COLUMNS($G:BB)-2,,)=0,"",OFFSET(Paramétrages!$F$6,COLUMNS($G:BB)-2,,)),Paramétrages!$X:$X,$B63&amp;$C63)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63&amp;$C63))/(IF(OFFSET(Paramétrages!$G$6,COLUMNS($H:BC)-2,,)=0,"",OFFSET(Paramétrages!$G$6,COLUMNS($H:BC)-2,,)))&lt;0.67,"B","C"))))))&amp;IF(OFFSET(Paramétrages!$F$6,COLUMNS($G:BB)-2,,)=0,"",IF(ISBLANK('Compréhension de l''écrit'!$D63),""," ("&amp;SUMIFS(Paramétrages!$W:$W,Paramétrages!$Y:$Y,IF(OFFSET(Paramétrages!$F$6,COLUMNS($G:BB)-2,,)=0,"",OFFSET(Paramétrages!$F$6,COLUMNS($G:BB)-2,,)),Paramétrages!$X:$X,$B63&amp;$C63)&amp;" sur "&amp;IF(OFFSET(Paramétrages!$G$6,COLUMNS($H:BC)-2,,)=0,"",OFFSET(Paramétrages!$G$6,COLUMNS($H:BC)-2,,))&amp;")"))</f>
        <v/>
      </c>
      <c r="BA63" s="1" t="str">
        <f ca="1">IF(OFFSET(Paramétrages!$F$6,COLUMNS($G:BC)-2,,)=0,"",IF($B63="","",IF(COUNTA(Paramétrages!$F$5:$F$32)=0,"",IF(ISBLANK('Compréhension de l''écrit'!$D63),"",IF((SUMIFS(Paramétrages!$W:$W,Paramétrages!$Y:$Y,IF(OFFSET(Paramétrages!$F$6,COLUMNS($G:BC)-2,,)=0,"",OFFSET(Paramétrages!$F$6,COLUMNS($G:BC)-2,,)),Paramétrages!$X:$X,$B63&amp;$C63)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63&amp;$C63))/(IF(OFFSET(Paramétrages!$G$6,COLUMNS($H:BD)-2,,)=0,"",OFFSET(Paramétrages!$G$6,COLUMNS($H:BD)-2,,)))&lt;0.67,"B","C"))))))&amp;IF(OFFSET(Paramétrages!$F$6,COLUMNS($G:BC)-2,,)=0,"",IF(ISBLANK('Compréhension de l''écrit'!$D63),""," ("&amp;SUMIFS(Paramétrages!$W:$W,Paramétrages!$Y:$Y,IF(OFFSET(Paramétrages!$F$6,COLUMNS($G:BC)-2,,)=0,"",OFFSET(Paramétrages!$F$6,COLUMNS($G:BC)-2,,)),Paramétrages!$X:$X,$B63&amp;$C63)&amp;" sur "&amp;IF(OFFSET(Paramétrages!$G$6,COLUMNS($H:BD)-2,,)=0,"",OFFSET(Paramétrages!$G$6,COLUMNS($H:BD)-2,,))&amp;")"))</f>
        <v/>
      </c>
      <c r="BB63" s="1" t="str">
        <f ca="1">IF(OFFSET(Paramétrages!$F$6,COLUMNS($G:BD)-2,,)=0,"",IF($B63="","",IF(COUNTA(Paramétrages!$F$5:$F$32)=0,"",IF(ISBLANK('Compréhension de l''écrit'!$D63),"",IF((SUMIFS(Paramétrages!$W:$W,Paramétrages!$Y:$Y,IF(OFFSET(Paramétrages!$F$6,COLUMNS($G:BD)-2,,)=0,"",OFFSET(Paramétrages!$F$6,COLUMNS($G:BD)-2,,)),Paramétrages!$X:$X,$B63&amp;$C63)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63&amp;$C63))/(IF(OFFSET(Paramétrages!$G$6,COLUMNS($H:BE)-2,,)=0,"",OFFSET(Paramétrages!$G$6,COLUMNS($H:BE)-2,,)))&lt;0.67,"B","C"))))))&amp;IF(OFFSET(Paramétrages!$F$6,COLUMNS($G:BD)-2,,)=0,"",IF(ISBLANK('Compréhension de l''écrit'!$D63),""," ("&amp;SUMIFS(Paramétrages!$W:$W,Paramétrages!$Y:$Y,IF(OFFSET(Paramétrages!$F$6,COLUMNS($G:BD)-2,,)=0,"",OFFSET(Paramétrages!$F$6,COLUMNS($G:BD)-2,,)),Paramétrages!$X:$X,$B63&amp;$C63)&amp;" sur "&amp;IF(OFFSET(Paramétrages!$G$6,COLUMNS($H:BE)-2,,)=0,"",OFFSET(Paramétrages!$G$6,COLUMNS($H:BE)-2,,))&amp;")"))</f>
        <v/>
      </c>
      <c r="BC63" s="1" t="str">
        <f ca="1">IF(OFFSET(Paramétrages!$F$6,COLUMNS($G:BE)-2,,)=0,"",IF($B63="","",IF(COUNTA(Paramétrages!$F$5:$F$32)=0,"",IF(ISBLANK('Compréhension de l''écrit'!$D63),"",IF((SUMIFS(Paramétrages!$W:$W,Paramétrages!$Y:$Y,IF(OFFSET(Paramétrages!$F$6,COLUMNS($G:BE)-2,,)=0,"",OFFSET(Paramétrages!$F$6,COLUMNS($G:BE)-2,,)),Paramétrages!$X:$X,$B63&amp;$C63)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63&amp;$C63))/(IF(OFFSET(Paramétrages!$G$6,COLUMNS($H:BF)-2,,)=0,"",OFFSET(Paramétrages!$G$6,COLUMNS($H:BF)-2,,)))&lt;0.67,"B","C"))))))&amp;IF(OFFSET(Paramétrages!$F$6,COLUMNS($G:BE)-2,,)=0,"",IF(ISBLANK('Compréhension de l''écrit'!$D63),""," ("&amp;SUMIFS(Paramétrages!$W:$W,Paramétrages!$Y:$Y,IF(OFFSET(Paramétrages!$F$6,COLUMNS($G:BE)-2,,)=0,"",OFFSET(Paramétrages!$F$6,COLUMNS($G:BE)-2,,)),Paramétrages!$X:$X,$B63&amp;$C63)&amp;" sur "&amp;IF(OFFSET(Paramétrages!$G$6,COLUMNS($H:BF)-2,,)=0,"",OFFSET(Paramétrages!$G$6,COLUMNS($H:BF)-2,,))&amp;")"))</f>
        <v/>
      </c>
      <c r="BD63" s="1" t="str">
        <f ca="1">IF(OFFSET(Paramétrages!$F$6,COLUMNS($G:BF)-2,,)=0,"",IF($B63="","",IF(COUNTA(Paramétrages!$F$5:$F$32)=0,"",IF(ISBLANK('Compréhension de l''écrit'!$D63),"",IF((SUMIFS(Paramétrages!$W:$W,Paramétrages!$Y:$Y,IF(OFFSET(Paramétrages!$F$6,COLUMNS($G:BF)-2,,)=0,"",OFFSET(Paramétrages!$F$6,COLUMNS($G:BF)-2,,)),Paramétrages!$X:$X,$B63&amp;$C63)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63&amp;$C63))/(IF(OFFSET(Paramétrages!$G$6,COLUMNS($H:BG)-2,,)=0,"",OFFSET(Paramétrages!$G$6,COLUMNS($H:BG)-2,,)))&lt;0.67,"B","C"))))))&amp;IF(OFFSET(Paramétrages!$F$6,COLUMNS($G:BF)-2,,)=0,"",IF(ISBLANK('Compréhension de l''écrit'!$D63),""," ("&amp;SUMIFS(Paramétrages!$W:$W,Paramétrages!$Y:$Y,IF(OFFSET(Paramétrages!$F$6,COLUMNS($G:BF)-2,,)=0,"",OFFSET(Paramétrages!$F$6,COLUMNS($G:BF)-2,,)),Paramétrages!$X:$X,$B63&amp;$C63)&amp;" sur "&amp;IF(OFFSET(Paramétrages!$G$6,COLUMNS($H:BG)-2,,)=0,"",OFFSET(Paramétrages!$G$6,COLUMNS($H:BG)-2,,))&amp;")"))</f>
        <v/>
      </c>
      <c r="BE63" s="1" t="str">
        <f ca="1">IF(OFFSET(Paramétrages!$F$6,COLUMNS($G:BG)-2,,)=0,"",IF($B63="","",IF(COUNTA(Paramétrages!$F$5:$F$32)=0,"",IF(ISBLANK('Compréhension de l''écrit'!$D63),"",IF((SUMIFS(Paramétrages!$W:$W,Paramétrages!$Y:$Y,IF(OFFSET(Paramétrages!$F$6,COLUMNS($G:BG)-2,,)=0,"",OFFSET(Paramétrages!$F$6,COLUMNS($G:BG)-2,,)),Paramétrages!$X:$X,$B63&amp;$C63)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63&amp;$C63))/(IF(OFFSET(Paramétrages!$G$6,COLUMNS($H:BH)-2,,)=0,"",OFFSET(Paramétrages!$G$6,COLUMNS($H:BH)-2,,)))&lt;0.67,"B","C"))))))&amp;IF(OFFSET(Paramétrages!$F$6,COLUMNS($G:BG)-2,,)=0,"",IF(ISBLANK('Compréhension de l''écrit'!$D63),""," ("&amp;SUMIFS(Paramétrages!$W:$W,Paramétrages!$Y:$Y,IF(OFFSET(Paramétrages!$F$6,COLUMNS($G:BG)-2,,)=0,"",OFFSET(Paramétrages!$F$6,COLUMNS($G:BG)-2,,)),Paramétrages!$X:$X,$B63&amp;$C63)&amp;" sur "&amp;IF(OFFSET(Paramétrages!$G$6,COLUMNS($H:BH)-2,,)=0,"",OFFSET(Paramétrages!$G$6,COLUMNS($H:BH)-2,,))&amp;")"))</f>
        <v/>
      </c>
      <c r="BF63" s="1" t="str">
        <f ca="1">IF(OFFSET(Paramétrages!$F$6,COLUMNS($G:BH)-2,,)=0,"",IF($B63="","",IF(COUNTA(Paramétrages!$F$5:$F$32)=0,"",IF(ISBLANK('Compréhension de l''écrit'!$D63),"",IF((SUMIFS(Paramétrages!$W:$W,Paramétrages!$Y:$Y,IF(OFFSET(Paramétrages!$F$6,COLUMNS($G:BH)-2,,)=0,"",OFFSET(Paramétrages!$F$6,COLUMNS($G:BH)-2,,)),Paramétrages!$X:$X,$B63&amp;$C63)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63&amp;$C63))/(IF(OFFSET(Paramétrages!$G$6,COLUMNS($H:BI)-2,,)=0,"",OFFSET(Paramétrages!$G$6,COLUMNS($H:BI)-2,,)))&lt;0.67,"B","C"))))))&amp;IF(OFFSET(Paramétrages!$F$6,COLUMNS($G:BH)-2,,)=0,"",IF(ISBLANK('Compréhension de l''écrit'!$D63),""," ("&amp;SUMIFS(Paramétrages!$W:$W,Paramétrages!$Y:$Y,IF(OFFSET(Paramétrages!$F$6,COLUMNS($G:BH)-2,,)=0,"",OFFSET(Paramétrages!$F$6,COLUMNS($G:BH)-2,,)),Paramétrages!$X:$X,$B63&amp;$C63)&amp;" sur "&amp;IF(OFFSET(Paramétrages!$G$6,COLUMNS($H:BI)-2,,)=0,"",OFFSET(Paramétrages!$G$6,COLUMNS($H:BI)-2,,))&amp;")"))</f>
        <v/>
      </c>
      <c r="BG63" s="1" t="str">
        <f ca="1">IF(OFFSET(Paramétrages!$F$6,COLUMNS($G:BI)-2,,)=0,"",IF($B63="","",IF(COUNTA(Paramétrages!$F$5:$F$32)=0,"",IF(ISBLANK('Compréhension de l''écrit'!$D63),"",IF((SUMIFS(Paramétrages!$W:$W,Paramétrages!$Y:$Y,IF(OFFSET(Paramétrages!$F$6,COLUMNS($G:BI)-2,,)=0,"",OFFSET(Paramétrages!$F$6,COLUMNS($G:BI)-2,,)),Paramétrages!$X:$X,$B63&amp;$C63)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63&amp;$C63))/(IF(OFFSET(Paramétrages!$G$6,COLUMNS($H:BJ)-2,,)=0,"",OFFSET(Paramétrages!$G$6,COLUMNS($H:BJ)-2,,)))&lt;0.67,"B","C"))))))&amp;IF(OFFSET(Paramétrages!$F$6,COLUMNS($G:BI)-2,,)=0,"",IF(ISBLANK('Compréhension de l''écrit'!$D63),""," ("&amp;SUMIFS(Paramétrages!$W:$W,Paramétrages!$Y:$Y,IF(OFFSET(Paramétrages!$F$6,COLUMNS($G:BI)-2,,)=0,"",OFFSET(Paramétrages!$F$6,COLUMNS($G:BI)-2,,)),Paramétrages!$X:$X,$B63&amp;$C63)&amp;" sur "&amp;IF(OFFSET(Paramétrages!$G$6,COLUMNS($H:BJ)-2,,)=0,"",OFFSET(Paramétrages!$G$6,COLUMNS($H:BJ)-2,,))&amp;")"))</f>
        <v/>
      </c>
      <c r="BH63" s="1" t="str">
        <f ca="1">IF(OFFSET(Paramétrages!$F$6,COLUMNS($G:BJ)-2,,)=0,"",IF($B63="","",IF(COUNTA(Paramétrages!$F$5:$F$32)=0,"",IF(ISBLANK('Compréhension de l''écrit'!$D63),"",IF((SUMIFS(Paramétrages!$W:$W,Paramétrages!$Y:$Y,IF(OFFSET(Paramétrages!$F$6,COLUMNS($G:BJ)-2,,)=0,"",OFFSET(Paramétrages!$F$6,COLUMNS($G:BJ)-2,,)),Paramétrages!$X:$X,$B63&amp;$C63)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63&amp;$C63))/(IF(OFFSET(Paramétrages!$G$6,COLUMNS($H:BK)-2,,)=0,"",OFFSET(Paramétrages!$G$6,COLUMNS($H:BK)-2,,)))&lt;0.67,"B","C"))))))&amp;IF(OFFSET(Paramétrages!$F$6,COLUMNS($G:BJ)-2,,)=0,"",IF(ISBLANK('Compréhension de l''écrit'!$D63),""," ("&amp;SUMIFS(Paramétrages!$W:$W,Paramétrages!$Y:$Y,IF(OFFSET(Paramétrages!$F$6,COLUMNS($G:BJ)-2,,)=0,"",OFFSET(Paramétrages!$F$6,COLUMNS($G:BJ)-2,,)),Paramétrages!$X:$X,$B63&amp;$C63)&amp;" sur "&amp;IF(OFFSET(Paramétrages!$G$6,COLUMNS($H:BK)-2,,)=0,"",OFFSET(Paramétrages!$G$6,COLUMNS($H:BK)-2,,))&amp;")"))</f>
        <v/>
      </c>
      <c r="BI63" s="1" t="str">
        <f ca="1">IF(OFFSET(Paramétrages!$F$6,COLUMNS($G:BK)-2,,)=0,"",IF($B63="","",IF(COUNTA(Paramétrages!$F$5:$F$32)=0,"",IF(ISBLANK('Compréhension de l''écrit'!$D63),"",IF((SUMIFS(Paramétrages!$W:$W,Paramétrages!$Y:$Y,IF(OFFSET(Paramétrages!$F$6,COLUMNS($G:BK)-2,,)=0,"",OFFSET(Paramétrages!$F$6,COLUMNS($G:BK)-2,,)),Paramétrages!$X:$X,$B63&amp;$C63)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63&amp;$C63))/(IF(OFFSET(Paramétrages!$G$6,COLUMNS($H:BL)-2,,)=0,"",OFFSET(Paramétrages!$G$6,COLUMNS($H:BL)-2,,)))&lt;0.67,"B","C"))))))&amp;IF(OFFSET(Paramétrages!$F$6,COLUMNS($G:BK)-2,,)=0,"",IF(ISBLANK('Compréhension de l''écrit'!$D63),""," ("&amp;SUMIFS(Paramétrages!$W:$W,Paramétrages!$Y:$Y,IF(OFFSET(Paramétrages!$F$6,COLUMNS($G:BK)-2,,)=0,"",OFFSET(Paramétrages!$F$6,COLUMNS($G:BK)-2,,)),Paramétrages!$X:$X,$B63&amp;$C63)&amp;" sur "&amp;IF(OFFSET(Paramétrages!$G$6,COLUMNS($H:BL)-2,,)=0,"",OFFSET(Paramétrages!$G$6,COLUMNS($H:BL)-2,,))&amp;")"))</f>
        <v/>
      </c>
      <c r="BJ63" s="1" t="str">
        <f ca="1">IF(OFFSET(Paramétrages!$F$6,COLUMNS($G:BL)-2,,)=0,"",IF($B63="","",IF(COUNTA(Paramétrages!$F$5:$F$32)=0,"",IF(ISBLANK('Compréhension de l''écrit'!$D63),"",IF((SUMIFS(Paramétrages!$W:$W,Paramétrages!$Y:$Y,IF(OFFSET(Paramétrages!$F$6,COLUMNS($G:BL)-2,,)=0,"",OFFSET(Paramétrages!$F$6,COLUMNS($G:BL)-2,,)),Paramétrages!$X:$X,$B63&amp;$C63)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63&amp;$C63))/(IF(OFFSET(Paramétrages!$G$6,COLUMNS($H:BM)-2,,)=0,"",OFFSET(Paramétrages!$G$6,COLUMNS($H:BM)-2,,)))&lt;0.67,"B","C"))))))&amp;IF(OFFSET(Paramétrages!$F$6,COLUMNS($G:BL)-2,,)=0,"",IF(ISBLANK('Compréhension de l''écrit'!$D63),""," ("&amp;SUMIFS(Paramétrages!$W:$W,Paramétrages!$Y:$Y,IF(OFFSET(Paramétrages!$F$6,COLUMNS($G:BL)-2,,)=0,"",OFFSET(Paramétrages!$F$6,COLUMNS($G:BL)-2,,)),Paramétrages!$X:$X,$B63&amp;$C63)&amp;" sur "&amp;IF(OFFSET(Paramétrages!$G$6,COLUMNS($H:BM)-2,,)=0,"",OFFSET(Paramétrages!$G$6,COLUMNS($H:BM)-2,,))&amp;")"))</f>
        <v/>
      </c>
      <c r="BK63" s="1" t="str">
        <f ca="1">IF(OFFSET(Paramétrages!$F$6,COLUMNS($G:BM)-2,,)=0,"",IF($B63="","",IF(COUNTA(Paramétrages!$F$5:$F$32)=0,"",IF(ISBLANK('Compréhension de l''écrit'!$D63),"",IF((SUMIFS(Paramétrages!$W:$W,Paramétrages!$Y:$Y,IF(OFFSET(Paramétrages!$F$6,COLUMNS($G:BM)-2,,)=0,"",OFFSET(Paramétrages!$F$6,COLUMNS($G:BM)-2,,)),Paramétrages!$X:$X,$B63&amp;$C63)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63&amp;$C63))/(IF(OFFSET(Paramétrages!$G$6,COLUMNS($H:BN)-2,,)=0,"",OFFSET(Paramétrages!$G$6,COLUMNS($H:BN)-2,,)))&lt;0.67,"B","C"))))))&amp;IF(OFFSET(Paramétrages!$F$6,COLUMNS($G:BM)-2,,)=0,"",IF(ISBLANK('Compréhension de l''écrit'!$D63),""," ("&amp;SUMIFS(Paramétrages!$W:$W,Paramétrages!$Y:$Y,IF(OFFSET(Paramétrages!$F$6,COLUMNS($G:BM)-2,,)=0,"",OFFSET(Paramétrages!$F$6,COLUMNS($G:BM)-2,,)),Paramétrages!$X:$X,$B63&amp;$C63)&amp;" sur "&amp;IF(OFFSET(Paramétrages!$G$6,COLUMNS($H:BN)-2,,)=0,"",OFFSET(Paramétrages!$G$6,COLUMNS($H:BN)-2,,))&amp;")"))</f>
        <v/>
      </c>
      <c r="BL63" s="1" t="str">
        <f ca="1">IF(OFFSET(Paramétrages!$F$6,COLUMNS($G:BN)-2,,)=0,"",IF($B63="","",IF(COUNTA(Paramétrages!$F$5:$F$32)=0,"",IF(ISBLANK('Compréhension de l''écrit'!$D63),"",IF((SUMIFS(Paramétrages!$W:$W,Paramétrages!$Y:$Y,IF(OFFSET(Paramétrages!$F$6,COLUMNS($G:BN)-2,,)=0,"",OFFSET(Paramétrages!$F$6,COLUMNS($G:BN)-2,,)),Paramétrages!$X:$X,$B63&amp;$C63)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63&amp;$C63))/(IF(OFFSET(Paramétrages!$G$6,COLUMNS($H:BO)-2,,)=0,"",OFFSET(Paramétrages!$G$6,COLUMNS($H:BO)-2,,)))&lt;0.67,"B","C"))))))&amp;IF(OFFSET(Paramétrages!$F$6,COLUMNS($G:BN)-2,,)=0,"",IF(ISBLANK('Compréhension de l''écrit'!$D63),""," ("&amp;SUMIFS(Paramétrages!$W:$W,Paramétrages!$Y:$Y,IF(OFFSET(Paramétrages!$F$6,COLUMNS($G:BN)-2,,)=0,"",OFFSET(Paramétrages!$F$6,COLUMNS($G:BN)-2,,)),Paramétrages!$X:$X,$B63&amp;$C63)&amp;" sur "&amp;IF(OFFSET(Paramétrages!$G$6,COLUMNS($H:BO)-2,,)=0,"",OFFSET(Paramétrages!$G$6,COLUMNS($H:BO)-2,,))&amp;")"))</f>
        <v/>
      </c>
      <c r="BM63" s="1" t="str">
        <f ca="1">IF(OFFSET(Paramétrages!$F$6,COLUMNS($G:BO)-2,,)=0,"",IF($B63="","",IF(COUNTA(Paramétrages!$F$5:$F$32)=0,"",IF(ISBLANK('Compréhension de l''écrit'!$D63),"",IF((SUMIFS(Paramétrages!$W:$W,Paramétrages!$Y:$Y,IF(OFFSET(Paramétrages!$F$6,COLUMNS($G:BO)-2,,)=0,"",OFFSET(Paramétrages!$F$6,COLUMNS($G:BO)-2,,)),Paramétrages!$X:$X,$B63&amp;$C63)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63&amp;$C63))/(IF(OFFSET(Paramétrages!$G$6,COLUMNS($H:BP)-2,,)=0,"",OFFSET(Paramétrages!$G$6,COLUMNS($H:BP)-2,,)))&lt;0.67,"B","C"))))))&amp;IF(OFFSET(Paramétrages!$F$6,COLUMNS($G:BO)-2,,)=0,"",IF(ISBLANK('Compréhension de l''écrit'!$D63),""," ("&amp;SUMIFS(Paramétrages!$W:$W,Paramétrages!$Y:$Y,IF(OFFSET(Paramétrages!$F$6,COLUMNS($G:BO)-2,,)=0,"",OFFSET(Paramétrages!$F$6,COLUMNS($G:BO)-2,,)),Paramétrages!$X:$X,$B63&amp;$C63)&amp;" sur "&amp;IF(OFFSET(Paramétrages!$G$6,COLUMNS($H:BP)-2,,)=0,"",OFFSET(Paramétrages!$G$6,COLUMNS($H:BP)-2,,))&amp;")"))</f>
        <v/>
      </c>
      <c r="BN63" s="1" t="str">
        <f ca="1">IF(OFFSET(Paramétrages!$F$6,COLUMNS($G:BP)-2,,)=0,"",IF($B63="","",IF(COUNTA(Paramétrages!$F$5:$F$32)=0,"",IF(ISBLANK('Compréhension de l''écrit'!$D63),"",IF((SUMIFS(Paramétrages!$W:$W,Paramétrages!$Y:$Y,IF(OFFSET(Paramétrages!$F$6,COLUMNS($G:BP)-2,,)=0,"",OFFSET(Paramétrages!$F$6,COLUMNS($G:BP)-2,,)),Paramétrages!$X:$X,$B63&amp;$C63)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63&amp;$C63))/(IF(OFFSET(Paramétrages!$G$6,COLUMNS($H:BQ)-2,,)=0,"",OFFSET(Paramétrages!$G$6,COLUMNS($H:BQ)-2,,)))&lt;0.67,"B","C"))))))&amp;IF(OFFSET(Paramétrages!$F$6,COLUMNS($G:BP)-2,,)=0,"",IF(ISBLANK('Compréhension de l''écrit'!$D63),""," ("&amp;SUMIFS(Paramétrages!$W:$W,Paramétrages!$Y:$Y,IF(OFFSET(Paramétrages!$F$6,COLUMNS($G:BP)-2,,)=0,"",OFFSET(Paramétrages!$F$6,COLUMNS($G:BP)-2,,)),Paramétrages!$X:$X,$B63&amp;$C63)&amp;" sur "&amp;IF(OFFSET(Paramétrages!$G$6,COLUMNS($H:BQ)-2,,)=0,"",OFFSET(Paramétrages!$G$6,COLUMNS($H:BQ)-2,,))&amp;")"))</f>
        <v/>
      </c>
      <c r="BO63" s="1" t="str">
        <f ca="1">IF(OFFSET(Paramétrages!$F$6,COLUMNS($G:BQ)-2,,)=0,"",IF($B63="","",IF(COUNTA(Paramétrages!$F$5:$F$32)=0,"",IF(ISBLANK('Compréhension de l''écrit'!$D63),"",IF((SUMIFS(Paramétrages!$W:$W,Paramétrages!$Y:$Y,IF(OFFSET(Paramétrages!$F$6,COLUMNS($G:BQ)-2,,)=0,"",OFFSET(Paramétrages!$F$6,COLUMNS($G:BQ)-2,,)),Paramétrages!$X:$X,$B63&amp;$C63)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63&amp;$C63))/(IF(OFFSET(Paramétrages!$G$6,COLUMNS($H:BR)-2,,)=0,"",OFFSET(Paramétrages!$G$6,COLUMNS($H:BR)-2,,)))&lt;0.67,"B","C"))))))&amp;IF(OFFSET(Paramétrages!$F$6,COLUMNS($G:BQ)-2,,)=0,"",IF(ISBLANK('Compréhension de l''écrit'!$D63),""," ("&amp;SUMIFS(Paramétrages!$W:$W,Paramétrages!$Y:$Y,IF(OFFSET(Paramétrages!$F$6,COLUMNS($G:BQ)-2,,)=0,"",OFFSET(Paramétrages!$F$6,COLUMNS($G:BQ)-2,,)),Paramétrages!$X:$X,$B63&amp;$C63)&amp;" sur "&amp;IF(OFFSET(Paramétrages!$G$6,COLUMNS($H:BR)-2,,)=0,"",OFFSET(Paramétrages!$G$6,COLUMNS($H:BR)-2,,))&amp;")"))</f>
        <v/>
      </c>
      <c r="BP63" s="1" t="str">
        <f ca="1">IF(OFFSET(Paramétrages!$F$6,COLUMNS($G:BR)-2,,)=0,"",IF($B63="","",IF(COUNTA(Paramétrages!$F$5:$F$32)=0,"",IF(ISBLANK('Compréhension de l''écrit'!$D63),"",IF((SUMIFS(Paramétrages!$W:$W,Paramétrages!$Y:$Y,IF(OFFSET(Paramétrages!$F$6,COLUMNS($G:BR)-2,,)=0,"",OFFSET(Paramétrages!$F$6,COLUMNS($G:BR)-2,,)),Paramétrages!$X:$X,$B63&amp;$C63)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63&amp;$C63))/(IF(OFFSET(Paramétrages!$G$6,COLUMNS($H:BS)-2,,)=0,"",OFFSET(Paramétrages!$G$6,COLUMNS($H:BS)-2,,)))&lt;0.67,"B","C"))))))&amp;IF(OFFSET(Paramétrages!$F$6,COLUMNS($G:BR)-2,,)=0,"",IF(ISBLANK('Compréhension de l''écrit'!$D63),""," ("&amp;SUMIFS(Paramétrages!$W:$W,Paramétrages!$Y:$Y,IF(OFFSET(Paramétrages!$F$6,COLUMNS($G:BR)-2,,)=0,"",OFFSET(Paramétrages!$F$6,COLUMNS($G:BR)-2,,)),Paramétrages!$X:$X,$B63&amp;$C63)&amp;" sur "&amp;IF(OFFSET(Paramétrages!$G$6,COLUMNS($H:BS)-2,,)=0,"",OFFSET(Paramétrages!$G$6,COLUMNS($H:BS)-2,,))&amp;")"))</f>
        <v/>
      </c>
      <c r="BQ63" s="1" t="str">
        <f ca="1">IF(OFFSET(Paramétrages!$F$6,COLUMNS($G:BS)-2,,)=0,"",IF($B63="","",IF(COUNTA(Paramétrages!$F$5:$F$32)=0,"",IF(ISBLANK('Compréhension de l''écrit'!$D63),"",IF((SUMIFS(Paramétrages!$W:$W,Paramétrages!$Y:$Y,IF(OFFSET(Paramétrages!$F$6,COLUMNS($G:BS)-2,,)=0,"",OFFSET(Paramétrages!$F$6,COLUMNS($G:BS)-2,,)),Paramétrages!$X:$X,$B63&amp;$C63)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63&amp;$C63))/(IF(OFFSET(Paramétrages!$G$6,COLUMNS($H:BT)-2,,)=0,"",OFFSET(Paramétrages!$G$6,COLUMNS($H:BT)-2,,)))&lt;0.67,"B","C"))))))&amp;IF(OFFSET(Paramétrages!$F$6,COLUMNS($G:BS)-2,,)=0,"",IF(ISBLANK('Compréhension de l''écrit'!$D63),""," ("&amp;SUMIFS(Paramétrages!$W:$W,Paramétrages!$Y:$Y,IF(OFFSET(Paramétrages!$F$6,COLUMNS($G:BS)-2,,)=0,"",OFFSET(Paramétrages!$F$6,COLUMNS($G:BS)-2,,)),Paramétrages!$X:$X,$B63&amp;$C63)&amp;" sur "&amp;IF(OFFSET(Paramétrages!$G$6,COLUMNS($H:BT)-2,,)=0,"",OFFSET(Paramétrages!$G$6,COLUMNS($H:BT)-2,,))&amp;")"))</f>
        <v/>
      </c>
      <c r="BR63" s="1" t="str">
        <f ca="1">IF(OFFSET(Paramétrages!$F$6,COLUMNS($G:BT)-2,,)=0,"",IF($B63="","",IF(COUNTA(Paramétrages!$F$5:$F$32)=0,"",IF(ISBLANK('Compréhension de l''écrit'!$D63),"",IF((SUMIFS(Paramétrages!$W:$W,Paramétrages!$Y:$Y,IF(OFFSET(Paramétrages!$F$6,COLUMNS($G:BT)-2,,)=0,"",OFFSET(Paramétrages!$F$6,COLUMNS($G:BT)-2,,)),Paramétrages!$X:$X,$B63&amp;$C63)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63&amp;$C63))/(IF(OFFSET(Paramétrages!$G$6,COLUMNS($H:BU)-2,,)=0,"",OFFSET(Paramétrages!$G$6,COLUMNS($H:BU)-2,,)))&lt;0.67,"B","C"))))))&amp;IF(OFFSET(Paramétrages!$F$6,COLUMNS($G:BT)-2,,)=0,"",IF(ISBLANK('Compréhension de l''écrit'!$D63),""," ("&amp;SUMIFS(Paramétrages!$W:$W,Paramétrages!$Y:$Y,IF(OFFSET(Paramétrages!$F$6,COLUMNS($G:BT)-2,,)=0,"",OFFSET(Paramétrages!$F$6,COLUMNS($G:BT)-2,,)),Paramétrages!$X:$X,$B63&amp;$C63)&amp;" sur "&amp;IF(OFFSET(Paramétrages!$G$6,COLUMNS($H:BU)-2,,)=0,"",OFFSET(Paramétrages!$G$6,COLUMNS($H:BU)-2,,))&amp;")"))</f>
        <v/>
      </c>
      <c r="BS63" s="1" t="str">
        <f ca="1">IF(OFFSET(Paramétrages!$F$6,COLUMNS($G:BU)-2,,)=0,"",IF($B63="","",IF(COUNTA(Paramétrages!$F$5:$F$32)=0,"",IF(ISBLANK('Compréhension de l''écrit'!$D63),"",IF((SUMIFS(Paramétrages!$W:$W,Paramétrages!$Y:$Y,IF(OFFSET(Paramétrages!$F$6,COLUMNS($G:BU)-2,,)=0,"",OFFSET(Paramétrages!$F$6,COLUMNS($G:BU)-2,,)),Paramétrages!$X:$X,$B63&amp;$C63)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63&amp;$C63))/(IF(OFFSET(Paramétrages!$G$6,COLUMNS($H:BV)-2,,)=0,"",OFFSET(Paramétrages!$G$6,COLUMNS($H:BV)-2,,)))&lt;0.67,"B","C"))))))&amp;IF(OFFSET(Paramétrages!$F$6,COLUMNS($G:BU)-2,,)=0,"",IF(ISBLANK('Compréhension de l''écrit'!$D63),""," ("&amp;SUMIFS(Paramétrages!$W:$W,Paramétrages!$Y:$Y,IF(OFFSET(Paramétrages!$F$6,COLUMNS($G:BU)-2,,)=0,"",OFFSET(Paramétrages!$F$6,COLUMNS($G:BU)-2,,)),Paramétrages!$X:$X,$B63&amp;$C63)&amp;" sur "&amp;IF(OFFSET(Paramétrages!$G$6,COLUMNS($H:BV)-2,,)=0,"",OFFSET(Paramétrages!$G$6,COLUMNS($H:BV)-2,,))&amp;")"))</f>
        <v/>
      </c>
      <c r="BT63" s="1" t="str">
        <f ca="1">IF(OFFSET(Paramétrages!$F$6,COLUMNS($G:BV)-2,,)=0,"",IF($B63="","",IF(COUNTA(Paramétrages!$F$5:$F$32)=0,"",IF(ISBLANK('Compréhension de l''écrit'!$D63),"",IF((SUMIFS(Paramétrages!$W:$W,Paramétrages!$Y:$Y,IF(OFFSET(Paramétrages!$F$6,COLUMNS($G:BV)-2,,)=0,"",OFFSET(Paramétrages!$F$6,COLUMNS($G:BV)-2,,)),Paramétrages!$X:$X,$B63&amp;$C63)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63&amp;$C63))/(IF(OFFSET(Paramétrages!$G$6,COLUMNS($H:BW)-2,,)=0,"",OFFSET(Paramétrages!$G$6,COLUMNS($H:BW)-2,,)))&lt;0.67,"B","C"))))))&amp;IF(OFFSET(Paramétrages!$F$6,COLUMNS($G:BV)-2,,)=0,"",IF(ISBLANK('Compréhension de l''écrit'!$D63),""," ("&amp;SUMIFS(Paramétrages!$W:$W,Paramétrages!$Y:$Y,IF(OFFSET(Paramétrages!$F$6,COLUMNS($G:BV)-2,,)=0,"",OFFSET(Paramétrages!$F$6,COLUMNS($G:BV)-2,,)),Paramétrages!$X:$X,$B63&amp;$C63)&amp;" sur "&amp;IF(OFFSET(Paramétrages!$G$6,COLUMNS($H:BW)-2,,)=0,"",OFFSET(Paramétrages!$G$6,COLUMNS($H:BW)-2,,))&amp;")"))</f>
        <v/>
      </c>
      <c r="BU63" s="1" t="str">
        <f ca="1">IF(OFFSET(Paramétrages!$F$6,COLUMNS($G:BW)-2,,)=0,"",IF($B63="","",IF(COUNTA(Paramétrages!$F$5:$F$32)=0,"",IF(ISBLANK('Compréhension de l''écrit'!$D63),"",IF((SUMIFS(Paramétrages!$W:$W,Paramétrages!$Y:$Y,IF(OFFSET(Paramétrages!$F$6,COLUMNS($G:BW)-2,,)=0,"",OFFSET(Paramétrages!$F$6,COLUMNS($G:BW)-2,,)),Paramétrages!$X:$X,$B63&amp;$C63)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63&amp;$C63))/(IF(OFFSET(Paramétrages!$G$6,COLUMNS($H:BX)-2,,)=0,"",OFFSET(Paramétrages!$G$6,COLUMNS($H:BX)-2,,)))&lt;0.67,"B","C"))))))&amp;IF(OFFSET(Paramétrages!$F$6,COLUMNS($G:BW)-2,,)=0,"",IF(ISBLANK('Compréhension de l''écrit'!$D63),""," ("&amp;SUMIFS(Paramétrages!$W:$W,Paramétrages!$Y:$Y,IF(OFFSET(Paramétrages!$F$6,COLUMNS($G:BW)-2,,)=0,"",OFFSET(Paramétrages!$F$6,COLUMNS($G:BW)-2,,)),Paramétrages!$X:$X,$B63&amp;$C63)&amp;" sur "&amp;IF(OFFSET(Paramétrages!$G$6,COLUMNS($H:BX)-2,,)=0,"",OFFSET(Paramétrages!$G$6,COLUMNS($H:BX)-2,,))&amp;")"))</f>
        <v/>
      </c>
      <c r="BV63" s="1" t="str">
        <f ca="1">IF(OFFSET(Paramétrages!$F$6,COLUMNS($G:BX)-2,,)=0,"",IF($B63="","",IF(COUNTA(Paramétrages!$F$5:$F$32)=0,"",IF(ISBLANK('Compréhension de l''écrit'!$D63),"",IF((SUMIFS(Paramétrages!$W:$W,Paramétrages!$Y:$Y,IF(OFFSET(Paramétrages!$F$6,COLUMNS($G:BX)-2,,)=0,"",OFFSET(Paramétrages!$F$6,COLUMNS($G:BX)-2,,)),Paramétrages!$X:$X,$B63&amp;$C63)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63&amp;$C63))/(IF(OFFSET(Paramétrages!$G$6,COLUMNS($H:BY)-2,,)=0,"",OFFSET(Paramétrages!$G$6,COLUMNS($H:BY)-2,,)))&lt;0.67,"B","C"))))))&amp;IF(OFFSET(Paramétrages!$F$6,COLUMNS($G:BX)-2,,)=0,"",IF(ISBLANK('Compréhension de l''écrit'!$D63),""," ("&amp;SUMIFS(Paramétrages!$W:$W,Paramétrages!$Y:$Y,IF(OFFSET(Paramétrages!$F$6,COLUMNS($G:BX)-2,,)=0,"",OFFSET(Paramétrages!$F$6,COLUMNS($G:BX)-2,,)),Paramétrages!$X:$X,$B63&amp;$C63)&amp;" sur "&amp;IF(OFFSET(Paramétrages!$G$6,COLUMNS($H:BY)-2,,)=0,"",OFFSET(Paramétrages!$G$6,COLUMNS($H:BY)-2,,))&amp;")"))</f>
        <v/>
      </c>
      <c r="BW63" s="1" t="str">
        <f ca="1">IF(OFFSET(Paramétrages!$F$6,COLUMNS($G:BY)-2,,)=0,"",IF($B63="","",IF(COUNTA(Paramétrages!$F$5:$F$32)=0,"",IF(ISBLANK('Compréhension de l''écrit'!$D63),"",IF((SUMIFS(Paramétrages!$W:$W,Paramétrages!$Y:$Y,IF(OFFSET(Paramétrages!$F$6,COLUMNS($G:BY)-2,,)=0,"",OFFSET(Paramétrages!$F$6,COLUMNS($G:BY)-2,,)),Paramétrages!$X:$X,$B63&amp;$C63)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63&amp;$C63))/(IF(OFFSET(Paramétrages!$G$6,COLUMNS($H:BZ)-2,,)=0,"",OFFSET(Paramétrages!$G$6,COLUMNS($H:BZ)-2,,)))&lt;0.67,"B","C"))))))&amp;IF(OFFSET(Paramétrages!$F$6,COLUMNS($G:BY)-2,,)=0,"",IF(ISBLANK('Compréhension de l''écrit'!$D63),""," ("&amp;SUMIFS(Paramétrages!$W:$W,Paramétrages!$Y:$Y,IF(OFFSET(Paramétrages!$F$6,COLUMNS($G:BY)-2,,)=0,"",OFFSET(Paramétrages!$F$6,COLUMNS($G:BY)-2,,)),Paramétrages!$X:$X,$B63&amp;$C63)&amp;" sur "&amp;IF(OFFSET(Paramétrages!$G$6,COLUMNS($H:BZ)-2,,)=0,"",OFFSET(Paramétrages!$G$6,COLUMNS($H:BZ)-2,,))&amp;")"))</f>
        <v/>
      </c>
      <c r="BX63" s="1" t="str">
        <f ca="1">IF(OFFSET(Paramétrages!$F$6,COLUMNS($G:BZ)-2,,)=0,"",IF($B63="","",IF(COUNTA(Paramétrages!$F$5:$F$32)=0,"",IF(ISBLANK('Compréhension de l''écrit'!$D63),"",IF((SUMIFS(Paramétrages!$W:$W,Paramétrages!$Y:$Y,IF(OFFSET(Paramétrages!$F$6,COLUMNS($G:BZ)-2,,)=0,"",OFFSET(Paramétrages!$F$6,COLUMNS($G:BZ)-2,,)),Paramétrages!$X:$X,$B63&amp;$C63)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63&amp;$C63))/(IF(OFFSET(Paramétrages!$G$6,COLUMNS($H:CA)-2,,)=0,"",OFFSET(Paramétrages!$G$6,COLUMNS($H:CA)-2,,)))&lt;0.67,"B","C"))))))&amp;IF(OFFSET(Paramétrages!$F$6,COLUMNS($G:BZ)-2,,)=0,"",IF(ISBLANK('Compréhension de l''écrit'!$D63),""," ("&amp;SUMIFS(Paramétrages!$W:$W,Paramétrages!$Y:$Y,IF(OFFSET(Paramétrages!$F$6,COLUMNS($G:BZ)-2,,)=0,"",OFFSET(Paramétrages!$F$6,COLUMNS($G:BZ)-2,,)),Paramétrages!$X:$X,$B63&amp;$C63)&amp;" sur "&amp;IF(OFFSET(Paramétrages!$G$6,COLUMNS($H:CA)-2,,)=0,"",OFFSET(Paramétrages!$G$6,COLUMNS($H:CA)-2,,))&amp;")"))</f>
        <v/>
      </c>
      <c r="BY63" s="1" t="str">
        <f ca="1">IF(OFFSET(Paramétrages!$F$6,COLUMNS($G:CA)-2,,)=0,"",IF($B63="","",IF(COUNTA(Paramétrages!$F$5:$F$32)=0,"",IF(ISBLANK('Compréhension de l''écrit'!$D63),"",IF((SUMIFS(Paramétrages!$W:$W,Paramétrages!$Y:$Y,IF(OFFSET(Paramétrages!$F$6,COLUMNS($G:CA)-2,,)=0,"",OFFSET(Paramétrages!$F$6,COLUMNS($G:CA)-2,,)),Paramétrages!$X:$X,$B63&amp;$C63)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63&amp;$C63))/(IF(OFFSET(Paramétrages!$G$6,COLUMNS($H:CB)-2,,)=0,"",OFFSET(Paramétrages!$G$6,COLUMNS($H:CB)-2,,)))&lt;0.67,"B","C"))))))&amp;IF(OFFSET(Paramétrages!$F$6,COLUMNS($G:CA)-2,,)=0,"",IF(ISBLANK('Compréhension de l''écrit'!$D63),""," ("&amp;SUMIFS(Paramétrages!$W:$W,Paramétrages!$Y:$Y,IF(OFFSET(Paramétrages!$F$6,COLUMNS($G:CA)-2,,)=0,"",OFFSET(Paramétrages!$F$6,COLUMNS($G:CA)-2,,)),Paramétrages!$X:$X,$B63&amp;$C63)&amp;" sur "&amp;IF(OFFSET(Paramétrages!$G$6,COLUMNS($H:CB)-2,,)=0,"",OFFSET(Paramétrages!$G$6,COLUMNS($H:CB)-2,,))&amp;")"))</f>
        <v/>
      </c>
      <c r="BZ63" s="1" t="str">
        <f ca="1">IF(OFFSET(Paramétrages!$F$6,COLUMNS($G:CB)-2,,)=0,"",IF($B63="","",IF(COUNTA(Paramétrages!$F$5:$F$32)=0,"",IF(ISBLANK('Compréhension de l''écrit'!$D63),"",IF((SUMIFS(Paramétrages!$W:$W,Paramétrages!$Y:$Y,IF(OFFSET(Paramétrages!$F$6,COLUMNS($G:CB)-2,,)=0,"",OFFSET(Paramétrages!$F$6,COLUMNS($G:CB)-2,,)),Paramétrages!$X:$X,$B63&amp;$C63)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63&amp;$C63))/(IF(OFFSET(Paramétrages!$G$6,COLUMNS($H:CC)-2,,)=0,"",OFFSET(Paramétrages!$G$6,COLUMNS($H:CC)-2,,)))&lt;0.67,"B","C"))))))&amp;IF(OFFSET(Paramétrages!$F$6,COLUMNS($G:CB)-2,,)=0,"",IF(ISBLANK('Compréhension de l''écrit'!$D63),""," ("&amp;SUMIFS(Paramétrages!$W:$W,Paramétrages!$Y:$Y,IF(OFFSET(Paramétrages!$F$6,COLUMNS($G:CB)-2,,)=0,"",OFFSET(Paramétrages!$F$6,COLUMNS($G:CB)-2,,)),Paramétrages!$X:$X,$B63&amp;$C63)&amp;" sur "&amp;IF(OFFSET(Paramétrages!$G$6,COLUMNS($H:CC)-2,,)=0,"",OFFSET(Paramétrages!$G$6,COLUMNS($H:CC)-2,,))&amp;")"))</f>
        <v/>
      </c>
      <c r="CA63" s="1" t="str">
        <f ca="1">IF(OFFSET(Paramétrages!$F$6,COLUMNS($G:CC)-2,,)=0,"",IF($B63="","",IF(COUNTA(Paramétrages!$F$5:$F$32)=0,"",IF(ISBLANK('Compréhension de l''écrit'!$D63),"",IF((SUMIFS(Paramétrages!$W:$W,Paramétrages!$Y:$Y,IF(OFFSET(Paramétrages!$F$6,COLUMNS($G:CC)-2,,)=0,"",OFFSET(Paramétrages!$F$6,COLUMNS($G:CC)-2,,)),Paramétrages!$X:$X,$B63&amp;$C63)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63&amp;$C63))/(IF(OFFSET(Paramétrages!$G$6,COLUMNS($H:CD)-2,,)=0,"",OFFSET(Paramétrages!$G$6,COLUMNS($H:CD)-2,,)))&lt;0.67,"B","C"))))))&amp;IF(OFFSET(Paramétrages!$F$6,COLUMNS($G:CC)-2,,)=0,"",IF(ISBLANK('Compréhension de l''écrit'!$D63),""," ("&amp;SUMIFS(Paramétrages!$W:$W,Paramétrages!$Y:$Y,IF(OFFSET(Paramétrages!$F$6,COLUMNS($G:CC)-2,,)=0,"",OFFSET(Paramétrages!$F$6,COLUMNS($G:CC)-2,,)),Paramétrages!$X:$X,$B63&amp;$C63)&amp;" sur "&amp;IF(OFFSET(Paramétrages!$G$6,COLUMNS($H:CD)-2,,)=0,"",OFFSET(Paramétrages!$G$6,COLUMNS($H:CD)-2,,))&amp;")"))</f>
        <v/>
      </c>
      <c r="CB63" s="1" t="str">
        <f ca="1">IF(OFFSET(Paramétrages!$F$6,COLUMNS($G:CD)-2,,)=0,"",IF($B63="","",IF(COUNTA(Paramétrages!$F$5:$F$32)=0,"",IF(ISBLANK('Compréhension de l''écrit'!$D63),"",IF((SUMIFS(Paramétrages!$W:$W,Paramétrages!$Y:$Y,IF(OFFSET(Paramétrages!$F$6,COLUMNS($G:CD)-2,,)=0,"",OFFSET(Paramétrages!$F$6,COLUMNS($G:CD)-2,,)),Paramétrages!$X:$X,$B63&amp;$C63)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63&amp;$C63))/(IF(OFFSET(Paramétrages!$G$6,COLUMNS($H:CE)-2,,)=0,"",OFFSET(Paramétrages!$G$6,COLUMNS($H:CE)-2,,)))&lt;0.67,"B","C"))))))&amp;IF(OFFSET(Paramétrages!$F$6,COLUMNS($G:CD)-2,,)=0,"",IF(ISBLANK('Compréhension de l''écrit'!$D63),""," ("&amp;SUMIFS(Paramétrages!$W:$W,Paramétrages!$Y:$Y,IF(OFFSET(Paramétrages!$F$6,COLUMNS($G:CD)-2,,)=0,"",OFFSET(Paramétrages!$F$6,COLUMNS($G:CD)-2,,)),Paramétrages!$X:$X,$B63&amp;$C63)&amp;" sur "&amp;IF(OFFSET(Paramétrages!$G$6,COLUMNS($H:CE)-2,,)=0,"",OFFSET(Paramétrages!$G$6,COLUMNS($H:CE)-2,,))&amp;")"))</f>
        <v/>
      </c>
      <c r="CC63" s="1" t="str">
        <f ca="1">IF(OFFSET(Paramétrages!$F$6,COLUMNS($G:CE)-2,,)=0,"",IF($B63="","",IF(COUNTA(Paramétrages!$F$5:$F$32)=0,"",IF(ISBLANK('Compréhension de l''écrit'!$D63),"",IF((SUMIFS(Paramétrages!$W:$W,Paramétrages!$Y:$Y,IF(OFFSET(Paramétrages!$F$6,COLUMNS($G:CE)-2,,)=0,"",OFFSET(Paramétrages!$F$6,COLUMNS($G:CE)-2,,)),Paramétrages!$X:$X,$B63&amp;$C63)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63&amp;$C63))/(IF(OFFSET(Paramétrages!$G$6,COLUMNS($H:CF)-2,,)=0,"",OFFSET(Paramétrages!$G$6,COLUMNS($H:CF)-2,,)))&lt;0.67,"B","C"))))))&amp;IF(OFFSET(Paramétrages!$F$6,COLUMNS($G:CE)-2,,)=0,"",IF(ISBLANK('Compréhension de l''écrit'!$D63),""," ("&amp;SUMIFS(Paramétrages!$W:$W,Paramétrages!$Y:$Y,IF(OFFSET(Paramétrages!$F$6,COLUMNS($G:CE)-2,,)=0,"",OFFSET(Paramétrages!$F$6,COLUMNS($G:CE)-2,,)),Paramétrages!$X:$X,$B63&amp;$C63)&amp;" sur "&amp;IF(OFFSET(Paramétrages!$G$6,COLUMNS($H:CF)-2,,)=0,"",OFFSET(Paramétrages!$G$6,COLUMNS($H:CF)-2,,))&amp;")"))</f>
        <v/>
      </c>
      <c r="CD63" s="1" t="str">
        <f ca="1">IF(OFFSET(Paramétrages!$F$6,COLUMNS($G:CF)-2,,)=0,"",IF($B63="","",IF(COUNTA(Paramétrages!$F$5:$F$32)=0,"",IF(ISBLANK('Compréhension de l''écrit'!$D63),"",IF((SUMIFS(Paramétrages!$W:$W,Paramétrages!$Y:$Y,IF(OFFSET(Paramétrages!$F$6,COLUMNS($G:CF)-2,,)=0,"",OFFSET(Paramétrages!$F$6,COLUMNS($G:CF)-2,,)),Paramétrages!$X:$X,$B63&amp;$C63)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63&amp;$C63))/(IF(OFFSET(Paramétrages!$G$6,COLUMNS($H:CG)-2,,)=0,"",OFFSET(Paramétrages!$G$6,COLUMNS($H:CG)-2,,)))&lt;0.67,"B","C"))))))&amp;IF(OFFSET(Paramétrages!$F$6,COLUMNS($G:CF)-2,,)=0,"",IF(ISBLANK('Compréhension de l''écrit'!$D63),""," ("&amp;SUMIFS(Paramétrages!$W:$W,Paramétrages!$Y:$Y,IF(OFFSET(Paramétrages!$F$6,COLUMNS($G:CF)-2,,)=0,"",OFFSET(Paramétrages!$F$6,COLUMNS($G:CF)-2,,)),Paramétrages!$X:$X,$B63&amp;$C63)&amp;" sur "&amp;IF(OFFSET(Paramétrages!$G$6,COLUMNS($H:CG)-2,,)=0,"",OFFSET(Paramétrages!$G$6,COLUMNS($H:CG)-2,,))&amp;")"))</f>
        <v/>
      </c>
      <c r="CE63" s="1" t="str">
        <f ca="1">IF(OFFSET(Paramétrages!$F$6,COLUMNS($G:CG)-2,,)=0,"",IF($B63="","",IF(COUNTA(Paramétrages!$F$5:$F$32)=0,"",IF(ISBLANK('Compréhension de l''écrit'!$D63),"",IF((SUMIFS(Paramétrages!$W:$W,Paramétrages!$Y:$Y,IF(OFFSET(Paramétrages!$F$6,COLUMNS($G:CG)-2,,)=0,"",OFFSET(Paramétrages!$F$6,COLUMNS($G:CG)-2,,)),Paramétrages!$X:$X,$B63&amp;$C63)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63&amp;$C63))/(IF(OFFSET(Paramétrages!$G$6,COLUMNS($H:CH)-2,,)=0,"",OFFSET(Paramétrages!$G$6,COLUMNS($H:CH)-2,,)))&lt;0.67,"B","C"))))))&amp;IF(OFFSET(Paramétrages!$F$6,COLUMNS($G:CG)-2,,)=0,"",IF(ISBLANK('Compréhension de l''écrit'!$D63),""," ("&amp;SUMIFS(Paramétrages!$W:$W,Paramétrages!$Y:$Y,IF(OFFSET(Paramétrages!$F$6,COLUMNS($G:CG)-2,,)=0,"",OFFSET(Paramétrages!$F$6,COLUMNS($G:CG)-2,,)),Paramétrages!$X:$X,$B63&amp;$C63)&amp;" sur "&amp;IF(OFFSET(Paramétrages!$G$6,COLUMNS($H:CH)-2,,)=0,"",OFFSET(Paramétrages!$G$6,COLUMNS($H:CH)-2,,))&amp;")"))</f>
        <v/>
      </c>
    </row>
    <row r="64" spans="1:83" x14ac:dyDescent="0.2">
      <c r="A64" t="str">
        <f>IF(ISBLANK('Compréhension de l''écrit'!A64),"",'Compréhension de l''écrit'!A64)</f>
        <v/>
      </c>
      <c r="B64" t="str">
        <f>IF(ISBLANK('Compréhension de l''écrit'!B64),"",'Compréhension de l''écrit'!B64)</f>
        <v/>
      </c>
      <c r="C64" t="str">
        <f>IF(ISBLANK('Compréhension de l''écrit'!C64),"",'Compréhension de l''écrit'!C64)</f>
        <v/>
      </c>
      <c r="D64" s="15" t="str">
        <f>IF(B64="","",IF(COUNTA(Paramétrages!H$5:H$32)=0,"",IF(ISBLANK('Compréhension de l''écrit'!D64),"",IF(('Compréhension de l''écrit'!D64)/(COUNTA(Paramétrages!H$5:H$32))&lt;0.34,"A",IF(('Compréhension de l''écrit'!D64)/(COUNTA(Paramétrages!H$5:H$32))&lt;0.67,"B","C")))&amp;IF(ISBLANK('Compréhension de l''écrit'!D64),""," ("&amp;'Compréhension de l''écrit'!D64&amp;" sur "&amp;COUNTA(Paramétrages!H$5:H$32)&amp;")")))</f>
        <v/>
      </c>
      <c r="E64" s="1" t="str">
        <f ca="1">IF(OFFSET(Paramétrages!$F$6,COLUMNS($G:G)-2,,)=0,"",IF($B64="","",IF(COUNTA(Paramétrages!$F$5:$F$32)=0,"",IF(ISBLANK('Compréhension de l''écrit'!$D64),"",IF((SUMIFS(Paramétrages!$W:$W,Paramétrages!$Y:$Y,IF(OFFSET(Paramétrages!$F$6,COLUMNS($G:G)-2,,)=0,"",OFFSET(Paramétrages!$F$6,COLUMNS($G:G)-2,,)),Paramétrages!$X:$X,$B64&amp;$C64)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64&amp;$C64))/(IF(OFFSET(Paramétrages!$G$6,COLUMNS($H:H)-2,,)=0,"",OFFSET(Paramétrages!$G$6,COLUMNS($H:H)-2,,)))&lt;0.67,"B","C"))))))&amp;IF(OFFSET(Paramétrages!$F$6,COLUMNS($G:G)-2,,)=0,"",IF(ISBLANK('Compréhension de l''écrit'!$D64),""," ("&amp;SUMIFS(Paramétrages!$W:$W,Paramétrages!$Y:$Y,IF(OFFSET(Paramétrages!$F$6,COLUMNS($G:G)-2,,)=0,"",OFFSET(Paramétrages!$F$6,COLUMNS($G:G)-2,,)),Paramétrages!$X:$X,$B64&amp;$C64)&amp;" sur "&amp;IF(OFFSET(Paramétrages!$G$6,COLUMNS($H:H)-2,,)=0,"",OFFSET(Paramétrages!$G$6,COLUMNS($H:H)-2,,))&amp;")"))</f>
        <v/>
      </c>
      <c r="F64" s="1" t="str">
        <f ca="1">IF(OFFSET(Paramétrages!$F$6,COLUMNS($G:H)-2,,)=0,"",IF($B64="","",IF(COUNTA(Paramétrages!$F$5:$F$32)=0,"",IF(ISBLANK('Compréhension de l''écrit'!$D64),"",IF((SUMIFS(Paramétrages!$W:$W,Paramétrages!$Y:$Y,IF(OFFSET(Paramétrages!$F$6,COLUMNS($G:H)-2,,)=0,"",OFFSET(Paramétrages!$F$6,COLUMNS($G:H)-2,,)),Paramétrages!$X:$X,$B64&amp;$C64)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64&amp;$C64))/(IF(OFFSET(Paramétrages!$G$6,COLUMNS($H:I)-2,,)=0,"",OFFSET(Paramétrages!$G$6,COLUMNS($H:I)-2,,)))&lt;0.67,"B","C"))))))&amp;IF(OFFSET(Paramétrages!$F$6,COLUMNS($G:H)-2,,)=0,"",IF(ISBLANK('Compréhension de l''écrit'!$D64),""," ("&amp;SUMIFS(Paramétrages!$W:$W,Paramétrages!$Y:$Y,IF(OFFSET(Paramétrages!$F$6,COLUMNS($G:H)-2,,)=0,"",OFFSET(Paramétrages!$F$6,COLUMNS($G:H)-2,,)),Paramétrages!$X:$X,$B64&amp;$C64)&amp;" sur "&amp;IF(OFFSET(Paramétrages!$G$6,COLUMNS($H:I)-2,,)=0,"",OFFSET(Paramétrages!$G$6,COLUMNS($H:I)-2,,))&amp;")"))</f>
        <v/>
      </c>
      <c r="G64" s="1" t="str">
        <f ca="1">IF(OFFSET(Paramétrages!$F$6,COLUMNS($G:I)-2,,)=0,"",IF($B64="","",IF(COUNTA(Paramétrages!$F$5:$F$32)=0,"",IF(ISBLANK('Compréhension de l''écrit'!$D64),"",IF((SUMIFS(Paramétrages!$W:$W,Paramétrages!$Y:$Y,IF(OFFSET(Paramétrages!$F$6,COLUMNS($G:I)-2,,)=0,"",OFFSET(Paramétrages!$F$6,COLUMNS($G:I)-2,,)),Paramétrages!$X:$X,$B64&amp;$C64)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64&amp;$C64))/(IF(OFFSET(Paramétrages!$G$6,COLUMNS($H:J)-2,,)=0,"",OFFSET(Paramétrages!$G$6,COLUMNS($H:J)-2,,)))&lt;0.67,"B","C"))))))&amp;IF(OFFSET(Paramétrages!$F$6,COLUMNS($G:I)-2,,)=0,"",IF(ISBLANK('Compréhension de l''écrit'!$D64),""," ("&amp;SUMIFS(Paramétrages!$W:$W,Paramétrages!$Y:$Y,IF(OFFSET(Paramétrages!$F$6,COLUMNS($G:I)-2,,)=0,"",OFFSET(Paramétrages!$F$6,COLUMNS($G:I)-2,,)),Paramétrages!$X:$X,$B64&amp;$C64)&amp;" sur "&amp;IF(OFFSET(Paramétrages!$G$6,COLUMNS($H:J)-2,,)=0,"",OFFSET(Paramétrages!$G$6,COLUMNS($H:J)-2,,))&amp;")"))</f>
        <v/>
      </c>
      <c r="H64" s="1" t="str">
        <f ca="1">IF(OFFSET(Paramétrages!$F$6,COLUMNS($G:J)-2,,)=0,"",IF($B64="","",IF(COUNTA(Paramétrages!$F$5:$F$32)=0,"",IF(ISBLANK('Compréhension de l''écrit'!$D64),"",IF((SUMIFS(Paramétrages!$W:$W,Paramétrages!$Y:$Y,IF(OFFSET(Paramétrages!$F$6,COLUMNS($G:J)-2,,)=0,"",OFFSET(Paramétrages!$F$6,COLUMNS($G:J)-2,,)),Paramétrages!$X:$X,$B64&amp;$C64)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64&amp;$C64))/(IF(OFFSET(Paramétrages!$G$6,COLUMNS($H:K)-2,,)=0,"",OFFSET(Paramétrages!$G$6,COLUMNS($H:K)-2,,)))&lt;0.67,"B","C"))))))&amp;IF(OFFSET(Paramétrages!$F$6,COLUMNS($G:J)-2,,)=0,"",IF(ISBLANK('Compréhension de l''écrit'!$D64),""," ("&amp;SUMIFS(Paramétrages!$W:$W,Paramétrages!$Y:$Y,IF(OFFSET(Paramétrages!$F$6,COLUMNS($G:J)-2,,)=0,"",OFFSET(Paramétrages!$F$6,COLUMNS($G:J)-2,,)),Paramétrages!$X:$X,$B64&amp;$C64)&amp;" sur "&amp;IF(OFFSET(Paramétrages!$G$6,COLUMNS($H:K)-2,,)=0,"",OFFSET(Paramétrages!$G$6,COLUMNS($H:K)-2,,))&amp;")"))</f>
        <v/>
      </c>
      <c r="I64" s="1" t="str">
        <f ca="1">IF(OFFSET(Paramétrages!$F$6,COLUMNS($G:K)-2,,)=0,"",IF($B64="","",IF(COUNTA(Paramétrages!$F$5:$F$32)=0,"",IF(ISBLANK('Compréhension de l''écrit'!$D64),"",IF((SUMIFS(Paramétrages!$W:$W,Paramétrages!$Y:$Y,IF(OFFSET(Paramétrages!$F$6,COLUMNS($G:K)-2,,)=0,"",OFFSET(Paramétrages!$F$6,COLUMNS($G:K)-2,,)),Paramétrages!$X:$X,$B64&amp;$C64)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64&amp;$C64))/(IF(OFFSET(Paramétrages!$G$6,COLUMNS($H:L)-2,,)=0,"",OFFSET(Paramétrages!$G$6,COLUMNS($H:L)-2,,)))&lt;0.67,"B","C"))))))&amp;IF(OFFSET(Paramétrages!$F$6,COLUMNS($G:K)-2,,)=0,"",IF(ISBLANK('Compréhension de l''écrit'!$D64),""," ("&amp;SUMIFS(Paramétrages!$W:$W,Paramétrages!$Y:$Y,IF(OFFSET(Paramétrages!$F$6,COLUMNS($G:K)-2,,)=0,"",OFFSET(Paramétrages!$F$6,COLUMNS($G:K)-2,,)),Paramétrages!$X:$X,$B64&amp;$C64)&amp;" sur "&amp;IF(OFFSET(Paramétrages!$G$6,COLUMNS($H:L)-2,,)=0,"",OFFSET(Paramétrages!$G$6,COLUMNS($H:L)-2,,))&amp;")"))</f>
        <v/>
      </c>
      <c r="J64" s="1" t="str">
        <f ca="1">IF(OFFSET(Paramétrages!$F$6,COLUMNS($G:L)-2,,)=0,"",IF($B64="","",IF(COUNTA(Paramétrages!$F$5:$F$32)=0,"",IF(ISBLANK('Compréhension de l''écrit'!$D64),"",IF((SUMIFS(Paramétrages!$W:$W,Paramétrages!$Y:$Y,IF(OFFSET(Paramétrages!$F$6,COLUMNS($G:L)-2,,)=0,"",OFFSET(Paramétrages!$F$6,COLUMNS($G:L)-2,,)),Paramétrages!$X:$X,$B64&amp;$C64)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64&amp;$C64))/(IF(OFFSET(Paramétrages!$G$6,COLUMNS($H:M)-2,,)=0,"",OFFSET(Paramétrages!$G$6,COLUMNS($H:M)-2,,)))&lt;0.67,"B","C"))))))&amp;IF(OFFSET(Paramétrages!$F$6,COLUMNS($G:L)-2,,)=0,"",IF(ISBLANK('Compréhension de l''écrit'!$D64),""," ("&amp;SUMIFS(Paramétrages!$W:$W,Paramétrages!$Y:$Y,IF(OFFSET(Paramétrages!$F$6,COLUMNS($G:L)-2,,)=0,"",OFFSET(Paramétrages!$F$6,COLUMNS($G:L)-2,,)),Paramétrages!$X:$X,$B64&amp;$C64)&amp;" sur "&amp;IF(OFFSET(Paramétrages!$G$6,COLUMNS($H:M)-2,,)=0,"",OFFSET(Paramétrages!$G$6,COLUMNS($H:M)-2,,))&amp;")"))</f>
        <v/>
      </c>
      <c r="K64" s="1" t="str">
        <f ca="1">IF(OFFSET(Paramétrages!$F$6,COLUMNS($G:M)-2,,)=0,"",IF($B64="","",IF(COUNTA(Paramétrages!$F$5:$F$32)=0,"",IF(ISBLANK('Compréhension de l''écrit'!$D64),"",IF((SUMIFS(Paramétrages!$W:$W,Paramétrages!$Y:$Y,IF(OFFSET(Paramétrages!$F$6,COLUMNS($G:M)-2,,)=0,"",OFFSET(Paramétrages!$F$6,COLUMNS($G:M)-2,,)),Paramétrages!$X:$X,$B64&amp;$C64)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64&amp;$C64))/(IF(OFFSET(Paramétrages!$G$6,COLUMNS($H:N)-2,,)=0,"",OFFSET(Paramétrages!$G$6,COLUMNS($H:N)-2,,)))&lt;0.67,"B","C"))))))&amp;IF(OFFSET(Paramétrages!$F$6,COLUMNS($G:M)-2,,)=0,"",IF(ISBLANK('Compréhension de l''écrit'!$D64),""," ("&amp;SUMIFS(Paramétrages!$W:$W,Paramétrages!$Y:$Y,IF(OFFSET(Paramétrages!$F$6,COLUMNS($G:M)-2,,)=0,"",OFFSET(Paramétrages!$F$6,COLUMNS($G:M)-2,,)),Paramétrages!$X:$X,$B64&amp;$C64)&amp;" sur "&amp;IF(OFFSET(Paramétrages!$G$6,COLUMNS($H:N)-2,,)=0,"",OFFSET(Paramétrages!$G$6,COLUMNS($H:N)-2,,))&amp;")"))</f>
        <v/>
      </c>
      <c r="L64" s="1" t="str">
        <f ca="1">IF(OFFSET(Paramétrages!$F$6,COLUMNS($G:N)-2,,)=0,"",IF($B64="","",IF(COUNTA(Paramétrages!$F$5:$F$32)=0,"",IF(ISBLANK('Compréhension de l''écrit'!$D64),"",IF((SUMIFS(Paramétrages!$W:$W,Paramétrages!$Y:$Y,IF(OFFSET(Paramétrages!$F$6,COLUMNS($G:N)-2,,)=0,"",OFFSET(Paramétrages!$F$6,COLUMNS($G:N)-2,,)),Paramétrages!$X:$X,$B64&amp;$C64)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64&amp;$C64))/(IF(OFFSET(Paramétrages!$G$6,COLUMNS($H:O)-2,,)=0,"",OFFSET(Paramétrages!$G$6,COLUMNS($H:O)-2,,)))&lt;0.67,"B","C"))))))&amp;IF(OFFSET(Paramétrages!$F$6,COLUMNS($G:N)-2,,)=0,"",IF(ISBLANK('Compréhension de l''écrit'!$D64),""," ("&amp;SUMIFS(Paramétrages!$W:$W,Paramétrages!$Y:$Y,IF(OFFSET(Paramétrages!$F$6,COLUMNS($G:N)-2,,)=0,"",OFFSET(Paramétrages!$F$6,COLUMNS($G:N)-2,,)),Paramétrages!$X:$X,$B64&amp;$C64)&amp;" sur "&amp;IF(OFFSET(Paramétrages!$G$6,COLUMNS($H:O)-2,,)=0,"",OFFSET(Paramétrages!$G$6,COLUMNS($H:O)-2,,))&amp;")"))</f>
        <v/>
      </c>
      <c r="M64" s="1" t="str">
        <f ca="1">IF(OFFSET(Paramétrages!$F$6,COLUMNS($G:O)-2,,)=0,"",IF($B64="","",IF(COUNTA(Paramétrages!$F$5:$F$32)=0,"",IF(ISBLANK('Compréhension de l''écrit'!$D64),"",IF((SUMIFS(Paramétrages!$W:$W,Paramétrages!$Y:$Y,IF(OFFSET(Paramétrages!$F$6,COLUMNS($G:O)-2,,)=0,"",OFFSET(Paramétrages!$F$6,COLUMNS($G:O)-2,,)),Paramétrages!$X:$X,$B64&amp;$C64)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64&amp;$C64))/(IF(OFFSET(Paramétrages!$G$6,COLUMNS($H:P)-2,,)=0,"",OFFSET(Paramétrages!$G$6,COLUMNS($H:P)-2,,)))&lt;0.67,"B","C"))))))&amp;IF(OFFSET(Paramétrages!$F$6,COLUMNS($G:O)-2,,)=0,"",IF(ISBLANK('Compréhension de l''écrit'!$D64),""," ("&amp;SUMIFS(Paramétrages!$W:$W,Paramétrages!$Y:$Y,IF(OFFSET(Paramétrages!$F$6,COLUMNS($G:O)-2,,)=0,"",OFFSET(Paramétrages!$F$6,COLUMNS($G:O)-2,,)),Paramétrages!$X:$X,$B64&amp;$C64)&amp;" sur "&amp;IF(OFFSET(Paramétrages!$G$6,COLUMNS($H:P)-2,,)=0,"",OFFSET(Paramétrages!$G$6,COLUMNS($H:P)-2,,))&amp;")"))</f>
        <v/>
      </c>
      <c r="N64" s="1" t="str">
        <f ca="1">IF(OFFSET(Paramétrages!$F$6,COLUMNS($G:P)-2,,)=0,"",IF($B64="","",IF(COUNTA(Paramétrages!$F$5:$F$32)=0,"",IF(ISBLANK('Compréhension de l''écrit'!$D64),"",IF((SUMIFS(Paramétrages!$W:$W,Paramétrages!$Y:$Y,IF(OFFSET(Paramétrages!$F$6,COLUMNS($G:P)-2,,)=0,"",OFFSET(Paramétrages!$F$6,COLUMNS($G:P)-2,,)),Paramétrages!$X:$X,$B64&amp;$C64)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64&amp;$C64))/(IF(OFFSET(Paramétrages!$G$6,COLUMNS($H:Q)-2,,)=0,"",OFFSET(Paramétrages!$G$6,COLUMNS($H:Q)-2,,)))&lt;0.67,"B","C"))))))&amp;IF(OFFSET(Paramétrages!$F$6,COLUMNS($G:P)-2,,)=0,"",IF(ISBLANK('Compréhension de l''écrit'!$D64),""," ("&amp;SUMIFS(Paramétrages!$W:$W,Paramétrages!$Y:$Y,IF(OFFSET(Paramétrages!$F$6,COLUMNS($G:P)-2,,)=0,"",OFFSET(Paramétrages!$F$6,COLUMNS($G:P)-2,,)),Paramétrages!$X:$X,$B64&amp;$C64)&amp;" sur "&amp;IF(OFFSET(Paramétrages!$G$6,COLUMNS($H:Q)-2,,)=0,"",OFFSET(Paramétrages!$G$6,COLUMNS($H:Q)-2,,))&amp;")"))</f>
        <v/>
      </c>
      <c r="O64" s="1" t="str">
        <f ca="1">IF(OFFSET(Paramétrages!$F$6,COLUMNS($G:Q)-2,,)=0,"",IF($B64="","",IF(COUNTA(Paramétrages!$F$5:$F$32)=0,"",IF(ISBLANK('Compréhension de l''écrit'!$D64),"",IF((SUMIFS(Paramétrages!$W:$W,Paramétrages!$Y:$Y,IF(OFFSET(Paramétrages!$F$6,COLUMNS($G:Q)-2,,)=0,"",OFFSET(Paramétrages!$F$6,COLUMNS($G:Q)-2,,)),Paramétrages!$X:$X,$B64&amp;$C64)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64&amp;$C64))/(IF(OFFSET(Paramétrages!$G$6,COLUMNS($H:R)-2,,)=0,"",OFFSET(Paramétrages!$G$6,COLUMNS($H:R)-2,,)))&lt;0.67,"B","C"))))))&amp;IF(OFFSET(Paramétrages!$F$6,COLUMNS($G:Q)-2,,)=0,"",IF(ISBLANK('Compréhension de l''écrit'!$D64),""," ("&amp;SUMIFS(Paramétrages!$W:$W,Paramétrages!$Y:$Y,IF(OFFSET(Paramétrages!$F$6,COLUMNS($G:Q)-2,,)=0,"",OFFSET(Paramétrages!$F$6,COLUMNS($G:Q)-2,,)),Paramétrages!$X:$X,$B64&amp;$C64)&amp;" sur "&amp;IF(OFFSET(Paramétrages!$G$6,COLUMNS($H:R)-2,,)=0,"",OFFSET(Paramétrages!$G$6,COLUMNS($H:R)-2,,))&amp;")"))</f>
        <v/>
      </c>
      <c r="P64" s="1" t="str">
        <f ca="1">IF(OFFSET(Paramétrages!$F$6,COLUMNS($G:R)-2,,)=0,"",IF($B64="","",IF(COUNTA(Paramétrages!$F$5:$F$32)=0,"",IF(ISBLANK('Compréhension de l''écrit'!$D64),"",IF((SUMIFS(Paramétrages!$W:$W,Paramétrages!$Y:$Y,IF(OFFSET(Paramétrages!$F$6,COLUMNS($G:R)-2,,)=0,"",OFFSET(Paramétrages!$F$6,COLUMNS($G:R)-2,,)),Paramétrages!$X:$X,$B64&amp;$C64)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64&amp;$C64))/(IF(OFFSET(Paramétrages!$G$6,COLUMNS($H:S)-2,,)=0,"",OFFSET(Paramétrages!$G$6,COLUMNS($H:S)-2,,)))&lt;0.67,"B","C"))))))&amp;IF(OFFSET(Paramétrages!$F$6,COLUMNS($G:R)-2,,)=0,"",IF(ISBLANK('Compréhension de l''écrit'!$D64),""," ("&amp;SUMIFS(Paramétrages!$W:$W,Paramétrages!$Y:$Y,IF(OFFSET(Paramétrages!$F$6,COLUMNS($G:R)-2,,)=0,"",OFFSET(Paramétrages!$F$6,COLUMNS($G:R)-2,,)),Paramétrages!$X:$X,$B64&amp;$C64)&amp;" sur "&amp;IF(OFFSET(Paramétrages!$G$6,COLUMNS($H:S)-2,,)=0,"",OFFSET(Paramétrages!$G$6,COLUMNS($H:S)-2,,))&amp;")"))</f>
        <v/>
      </c>
      <c r="Q64" s="1" t="str">
        <f ca="1">IF(OFFSET(Paramétrages!$F$6,COLUMNS($G:S)-2,,)=0,"",IF($B64="","",IF(COUNTA(Paramétrages!$F$5:$F$32)=0,"",IF(ISBLANK('Compréhension de l''écrit'!$D64),"",IF((SUMIFS(Paramétrages!$W:$W,Paramétrages!$Y:$Y,IF(OFFSET(Paramétrages!$F$6,COLUMNS($G:S)-2,,)=0,"",OFFSET(Paramétrages!$F$6,COLUMNS($G:S)-2,,)),Paramétrages!$X:$X,$B64&amp;$C64)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64&amp;$C64))/(IF(OFFSET(Paramétrages!$G$6,COLUMNS($H:T)-2,,)=0,"",OFFSET(Paramétrages!$G$6,COLUMNS($H:T)-2,,)))&lt;0.67,"B","C"))))))&amp;IF(OFFSET(Paramétrages!$F$6,COLUMNS($G:S)-2,,)=0,"",IF(ISBLANK('Compréhension de l''écrit'!$D64),""," ("&amp;SUMIFS(Paramétrages!$W:$W,Paramétrages!$Y:$Y,IF(OFFSET(Paramétrages!$F$6,COLUMNS($G:S)-2,,)=0,"",OFFSET(Paramétrages!$F$6,COLUMNS($G:S)-2,,)),Paramétrages!$X:$X,$B64&amp;$C64)&amp;" sur "&amp;IF(OFFSET(Paramétrages!$G$6,COLUMNS($H:T)-2,,)=0,"",OFFSET(Paramétrages!$G$6,COLUMNS($H:T)-2,,))&amp;")"))</f>
        <v/>
      </c>
      <c r="R64" s="1" t="str">
        <f ca="1">IF(OFFSET(Paramétrages!$F$6,COLUMNS($G:T)-2,,)=0,"",IF($B64="","",IF(COUNTA(Paramétrages!$F$5:$F$32)=0,"",IF(ISBLANK('Compréhension de l''écrit'!$D64),"",IF((SUMIFS(Paramétrages!$W:$W,Paramétrages!$Y:$Y,IF(OFFSET(Paramétrages!$F$6,COLUMNS($G:T)-2,,)=0,"",OFFSET(Paramétrages!$F$6,COLUMNS($G:T)-2,,)),Paramétrages!$X:$X,$B64&amp;$C64)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64&amp;$C64))/(IF(OFFSET(Paramétrages!$G$6,COLUMNS($H:U)-2,,)=0,"",OFFSET(Paramétrages!$G$6,COLUMNS($H:U)-2,,)))&lt;0.67,"B","C"))))))&amp;IF(OFFSET(Paramétrages!$F$6,COLUMNS($G:T)-2,,)=0,"",IF(ISBLANK('Compréhension de l''écrit'!$D64),""," ("&amp;SUMIFS(Paramétrages!$W:$W,Paramétrages!$Y:$Y,IF(OFFSET(Paramétrages!$F$6,COLUMNS($G:T)-2,,)=0,"",OFFSET(Paramétrages!$F$6,COLUMNS($G:T)-2,,)),Paramétrages!$X:$X,$B64&amp;$C64)&amp;" sur "&amp;IF(OFFSET(Paramétrages!$G$6,COLUMNS($H:U)-2,,)=0,"",OFFSET(Paramétrages!$G$6,COLUMNS($H:U)-2,,))&amp;")"))</f>
        <v/>
      </c>
      <c r="S64" s="1" t="str">
        <f ca="1">IF(OFFSET(Paramétrages!$F$6,COLUMNS($G:U)-2,,)=0,"",IF($B64="","",IF(COUNTA(Paramétrages!$F$5:$F$32)=0,"",IF(ISBLANK('Compréhension de l''écrit'!$D64),"",IF((SUMIFS(Paramétrages!$W:$W,Paramétrages!$Y:$Y,IF(OFFSET(Paramétrages!$F$6,COLUMNS($G:U)-2,,)=0,"",OFFSET(Paramétrages!$F$6,COLUMNS($G:U)-2,,)),Paramétrages!$X:$X,$B64&amp;$C64)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64&amp;$C64))/(IF(OFFSET(Paramétrages!$G$6,COLUMNS($H:V)-2,,)=0,"",OFFSET(Paramétrages!$G$6,COLUMNS($H:V)-2,,)))&lt;0.67,"B","C"))))))&amp;IF(OFFSET(Paramétrages!$F$6,COLUMNS($G:U)-2,,)=0,"",IF(ISBLANK('Compréhension de l''écrit'!$D64),""," ("&amp;SUMIFS(Paramétrages!$W:$W,Paramétrages!$Y:$Y,IF(OFFSET(Paramétrages!$F$6,COLUMNS($G:U)-2,,)=0,"",OFFSET(Paramétrages!$F$6,COLUMNS($G:U)-2,,)),Paramétrages!$X:$X,$B64&amp;$C64)&amp;" sur "&amp;IF(OFFSET(Paramétrages!$G$6,COLUMNS($H:V)-2,,)=0,"",OFFSET(Paramétrages!$G$6,COLUMNS($H:V)-2,,))&amp;")"))</f>
        <v/>
      </c>
      <c r="T64" s="1" t="str">
        <f ca="1">IF(OFFSET(Paramétrages!$F$6,COLUMNS($G:V)-2,,)=0,"",IF($B64="","",IF(COUNTA(Paramétrages!$F$5:$F$32)=0,"",IF(ISBLANK('Compréhension de l''écrit'!$D64),"",IF((SUMIFS(Paramétrages!$W:$W,Paramétrages!$Y:$Y,IF(OFFSET(Paramétrages!$F$6,COLUMNS($G:V)-2,,)=0,"",OFFSET(Paramétrages!$F$6,COLUMNS($G:V)-2,,)),Paramétrages!$X:$X,$B64&amp;$C64)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64&amp;$C64))/(IF(OFFSET(Paramétrages!$G$6,COLUMNS($H:W)-2,,)=0,"",OFFSET(Paramétrages!$G$6,COLUMNS($H:W)-2,,)))&lt;0.67,"B","C"))))))&amp;IF(OFFSET(Paramétrages!$F$6,COLUMNS($G:V)-2,,)=0,"",IF(ISBLANK('Compréhension de l''écrit'!$D64),""," ("&amp;SUMIFS(Paramétrages!$W:$W,Paramétrages!$Y:$Y,IF(OFFSET(Paramétrages!$F$6,COLUMNS($G:V)-2,,)=0,"",OFFSET(Paramétrages!$F$6,COLUMNS($G:V)-2,,)),Paramétrages!$X:$X,$B64&amp;$C64)&amp;" sur "&amp;IF(OFFSET(Paramétrages!$G$6,COLUMNS($H:W)-2,,)=0,"",OFFSET(Paramétrages!$G$6,COLUMNS($H:W)-2,,))&amp;")"))</f>
        <v/>
      </c>
      <c r="U64" s="1" t="str">
        <f ca="1">IF(OFFSET(Paramétrages!$F$6,COLUMNS($G:W)-2,,)=0,"",IF($B64="","",IF(COUNTA(Paramétrages!$F$5:$F$32)=0,"",IF(ISBLANK('Compréhension de l''écrit'!$D64),"",IF((SUMIFS(Paramétrages!$W:$W,Paramétrages!$Y:$Y,IF(OFFSET(Paramétrages!$F$6,COLUMNS($G:W)-2,,)=0,"",OFFSET(Paramétrages!$F$6,COLUMNS($G:W)-2,,)),Paramétrages!$X:$X,$B64&amp;$C64)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64&amp;$C64))/(IF(OFFSET(Paramétrages!$G$6,COLUMNS($H:X)-2,,)=0,"",OFFSET(Paramétrages!$G$6,COLUMNS($H:X)-2,,)))&lt;0.67,"B","C"))))))&amp;IF(OFFSET(Paramétrages!$F$6,COLUMNS($G:W)-2,,)=0,"",IF(ISBLANK('Compréhension de l''écrit'!$D64),""," ("&amp;SUMIFS(Paramétrages!$W:$W,Paramétrages!$Y:$Y,IF(OFFSET(Paramétrages!$F$6,COLUMNS($G:W)-2,,)=0,"",OFFSET(Paramétrages!$F$6,COLUMNS($G:W)-2,,)),Paramétrages!$X:$X,$B64&amp;$C64)&amp;" sur "&amp;IF(OFFSET(Paramétrages!$G$6,COLUMNS($H:X)-2,,)=0,"",OFFSET(Paramétrages!$G$6,COLUMNS($H:X)-2,,))&amp;")"))</f>
        <v/>
      </c>
      <c r="V64" s="1" t="str">
        <f ca="1">IF(OFFSET(Paramétrages!$F$6,COLUMNS($G:X)-2,,)=0,"",IF($B64="","",IF(COUNTA(Paramétrages!$F$5:$F$32)=0,"",IF(ISBLANK('Compréhension de l''écrit'!$D64),"",IF((SUMIFS(Paramétrages!$W:$W,Paramétrages!$Y:$Y,IF(OFFSET(Paramétrages!$F$6,COLUMNS($G:X)-2,,)=0,"",OFFSET(Paramétrages!$F$6,COLUMNS($G:X)-2,,)),Paramétrages!$X:$X,$B64&amp;$C64)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64&amp;$C64))/(IF(OFFSET(Paramétrages!$G$6,COLUMNS($H:Y)-2,,)=0,"",OFFSET(Paramétrages!$G$6,COLUMNS($H:Y)-2,,)))&lt;0.67,"B","C"))))))&amp;IF(OFFSET(Paramétrages!$F$6,COLUMNS($G:X)-2,,)=0,"",IF(ISBLANK('Compréhension de l''écrit'!$D64),""," ("&amp;SUMIFS(Paramétrages!$W:$W,Paramétrages!$Y:$Y,IF(OFFSET(Paramétrages!$F$6,COLUMNS($G:X)-2,,)=0,"",OFFSET(Paramétrages!$F$6,COLUMNS($G:X)-2,,)),Paramétrages!$X:$X,$B64&amp;$C64)&amp;" sur "&amp;IF(OFFSET(Paramétrages!$G$6,COLUMNS($H:Y)-2,,)=0,"",OFFSET(Paramétrages!$G$6,COLUMNS($H:Y)-2,,))&amp;")"))</f>
        <v/>
      </c>
      <c r="W64" s="1" t="str">
        <f ca="1">IF(OFFSET(Paramétrages!$F$6,COLUMNS($G:Y)-2,,)=0,"",IF($B64="","",IF(COUNTA(Paramétrages!$F$5:$F$32)=0,"",IF(ISBLANK('Compréhension de l''écrit'!$D64),"",IF((SUMIFS(Paramétrages!$W:$W,Paramétrages!$Y:$Y,IF(OFFSET(Paramétrages!$F$6,COLUMNS($G:Y)-2,,)=0,"",OFFSET(Paramétrages!$F$6,COLUMNS($G:Y)-2,,)),Paramétrages!$X:$X,$B64&amp;$C64)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64&amp;$C64))/(IF(OFFSET(Paramétrages!$G$6,COLUMNS($H:Z)-2,,)=0,"",OFFSET(Paramétrages!$G$6,COLUMNS($H:Z)-2,,)))&lt;0.67,"B","C"))))))&amp;IF(OFFSET(Paramétrages!$F$6,COLUMNS($G:Y)-2,,)=0,"",IF(ISBLANK('Compréhension de l''écrit'!$D64),""," ("&amp;SUMIFS(Paramétrages!$W:$W,Paramétrages!$Y:$Y,IF(OFFSET(Paramétrages!$F$6,COLUMNS($G:Y)-2,,)=0,"",OFFSET(Paramétrages!$F$6,COLUMNS($G:Y)-2,,)),Paramétrages!$X:$X,$B64&amp;$C64)&amp;" sur "&amp;IF(OFFSET(Paramétrages!$G$6,COLUMNS($H:Z)-2,,)=0,"",OFFSET(Paramétrages!$G$6,COLUMNS($H:Z)-2,,))&amp;")"))</f>
        <v/>
      </c>
      <c r="X64" s="1" t="str">
        <f ca="1">IF(OFFSET(Paramétrages!$F$6,COLUMNS($G:Z)-2,,)=0,"",IF($B64="","",IF(COUNTA(Paramétrages!$F$5:$F$32)=0,"",IF(ISBLANK('Compréhension de l''écrit'!$D64),"",IF((SUMIFS(Paramétrages!$W:$W,Paramétrages!$Y:$Y,IF(OFFSET(Paramétrages!$F$6,COLUMNS($G:Z)-2,,)=0,"",OFFSET(Paramétrages!$F$6,COLUMNS($G:Z)-2,,)),Paramétrages!$X:$X,$B64&amp;$C64)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64&amp;$C64))/(IF(OFFSET(Paramétrages!$G$6,COLUMNS($H:AA)-2,,)=0,"",OFFSET(Paramétrages!$G$6,COLUMNS($H:AA)-2,,)))&lt;0.67,"B","C"))))))&amp;IF(OFFSET(Paramétrages!$F$6,COLUMNS($G:Z)-2,,)=0,"",IF(ISBLANK('Compréhension de l''écrit'!$D64),""," ("&amp;SUMIFS(Paramétrages!$W:$W,Paramétrages!$Y:$Y,IF(OFFSET(Paramétrages!$F$6,COLUMNS($G:Z)-2,,)=0,"",OFFSET(Paramétrages!$F$6,COLUMNS($G:Z)-2,,)),Paramétrages!$X:$X,$B64&amp;$C64)&amp;" sur "&amp;IF(OFFSET(Paramétrages!$G$6,COLUMNS($H:AA)-2,,)=0,"",OFFSET(Paramétrages!$G$6,COLUMNS($H:AA)-2,,))&amp;")"))</f>
        <v/>
      </c>
      <c r="Y64" s="1" t="str">
        <f ca="1">IF(OFFSET(Paramétrages!$F$6,COLUMNS($G:AA)-2,,)=0,"",IF($B64="","",IF(COUNTA(Paramétrages!$F$5:$F$32)=0,"",IF(ISBLANK('Compréhension de l''écrit'!$D64),"",IF((SUMIFS(Paramétrages!$W:$W,Paramétrages!$Y:$Y,IF(OFFSET(Paramétrages!$F$6,COLUMNS($G:AA)-2,,)=0,"",OFFSET(Paramétrages!$F$6,COLUMNS($G:AA)-2,,)),Paramétrages!$X:$X,$B64&amp;$C64)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64&amp;$C64))/(IF(OFFSET(Paramétrages!$G$6,COLUMNS($H:AB)-2,,)=0,"",OFFSET(Paramétrages!$G$6,COLUMNS($H:AB)-2,,)))&lt;0.67,"B","C"))))))&amp;IF(OFFSET(Paramétrages!$F$6,COLUMNS($G:AA)-2,,)=0,"",IF(ISBLANK('Compréhension de l''écrit'!$D64),""," ("&amp;SUMIFS(Paramétrages!$W:$W,Paramétrages!$Y:$Y,IF(OFFSET(Paramétrages!$F$6,COLUMNS($G:AA)-2,,)=0,"",OFFSET(Paramétrages!$F$6,COLUMNS($G:AA)-2,,)),Paramétrages!$X:$X,$B64&amp;$C64)&amp;" sur "&amp;IF(OFFSET(Paramétrages!$G$6,COLUMNS($H:AB)-2,,)=0,"",OFFSET(Paramétrages!$G$6,COLUMNS($H:AB)-2,,))&amp;")"))</f>
        <v/>
      </c>
      <c r="Z64" s="1" t="str">
        <f ca="1">IF(OFFSET(Paramétrages!$F$6,COLUMNS($G:AB)-2,,)=0,"",IF($B64="","",IF(COUNTA(Paramétrages!$F$5:$F$32)=0,"",IF(ISBLANK('Compréhension de l''écrit'!$D64),"",IF((SUMIFS(Paramétrages!$W:$W,Paramétrages!$Y:$Y,IF(OFFSET(Paramétrages!$F$6,COLUMNS($G:AB)-2,,)=0,"",OFFSET(Paramétrages!$F$6,COLUMNS($G:AB)-2,,)),Paramétrages!$X:$X,$B64&amp;$C64)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64&amp;$C64))/(IF(OFFSET(Paramétrages!$G$6,COLUMNS($H:AC)-2,,)=0,"",OFFSET(Paramétrages!$G$6,COLUMNS($H:AC)-2,,)))&lt;0.67,"B","C"))))))&amp;IF(OFFSET(Paramétrages!$F$6,COLUMNS($G:AB)-2,,)=0,"",IF(ISBLANK('Compréhension de l''écrit'!$D64),""," ("&amp;SUMIFS(Paramétrages!$W:$W,Paramétrages!$Y:$Y,IF(OFFSET(Paramétrages!$F$6,COLUMNS($G:AB)-2,,)=0,"",OFFSET(Paramétrages!$F$6,COLUMNS($G:AB)-2,,)),Paramétrages!$X:$X,$B64&amp;$C64)&amp;" sur "&amp;IF(OFFSET(Paramétrages!$G$6,COLUMNS($H:AC)-2,,)=0,"",OFFSET(Paramétrages!$G$6,COLUMNS($H:AC)-2,,))&amp;")"))</f>
        <v/>
      </c>
      <c r="AA64" s="1" t="str">
        <f ca="1">IF(OFFSET(Paramétrages!$F$6,COLUMNS($G:AC)-2,,)=0,"",IF($B64="","",IF(COUNTA(Paramétrages!$F$5:$F$32)=0,"",IF(ISBLANK('Compréhension de l''écrit'!$D64),"",IF((SUMIFS(Paramétrages!$W:$W,Paramétrages!$Y:$Y,IF(OFFSET(Paramétrages!$F$6,COLUMNS($G:AC)-2,,)=0,"",OFFSET(Paramétrages!$F$6,COLUMNS($G:AC)-2,,)),Paramétrages!$X:$X,$B64&amp;$C64)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64&amp;$C64))/(IF(OFFSET(Paramétrages!$G$6,COLUMNS($H:AD)-2,,)=0,"",OFFSET(Paramétrages!$G$6,COLUMNS($H:AD)-2,,)))&lt;0.67,"B","C"))))))&amp;IF(OFFSET(Paramétrages!$F$6,COLUMNS($G:AC)-2,,)=0,"",IF(ISBLANK('Compréhension de l''écrit'!$D64),""," ("&amp;SUMIFS(Paramétrages!$W:$W,Paramétrages!$Y:$Y,IF(OFFSET(Paramétrages!$F$6,COLUMNS($G:AC)-2,,)=0,"",OFFSET(Paramétrages!$F$6,COLUMNS($G:AC)-2,,)),Paramétrages!$X:$X,$B64&amp;$C64)&amp;" sur "&amp;IF(OFFSET(Paramétrages!$G$6,COLUMNS($H:AD)-2,,)=0,"",OFFSET(Paramétrages!$G$6,COLUMNS($H:AD)-2,,))&amp;")"))</f>
        <v/>
      </c>
      <c r="AB64" s="1" t="str">
        <f ca="1">IF(OFFSET(Paramétrages!$F$6,COLUMNS($G:AD)-2,,)=0,"",IF($B64="","",IF(COUNTA(Paramétrages!$F$5:$F$32)=0,"",IF(ISBLANK('Compréhension de l''écrit'!$D64),"",IF((SUMIFS(Paramétrages!$W:$W,Paramétrages!$Y:$Y,IF(OFFSET(Paramétrages!$F$6,COLUMNS($G:AD)-2,,)=0,"",OFFSET(Paramétrages!$F$6,COLUMNS($G:AD)-2,,)),Paramétrages!$X:$X,$B64&amp;$C64)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64&amp;$C64))/(IF(OFFSET(Paramétrages!$G$6,COLUMNS($H:AE)-2,,)=0,"",OFFSET(Paramétrages!$G$6,COLUMNS($H:AE)-2,,)))&lt;0.67,"B","C"))))))&amp;IF(OFFSET(Paramétrages!$F$6,COLUMNS($G:AD)-2,,)=0,"",IF(ISBLANK('Compréhension de l''écrit'!$D64),""," ("&amp;SUMIFS(Paramétrages!$W:$W,Paramétrages!$Y:$Y,IF(OFFSET(Paramétrages!$F$6,COLUMNS($G:AD)-2,,)=0,"",OFFSET(Paramétrages!$F$6,COLUMNS($G:AD)-2,,)),Paramétrages!$X:$X,$B64&amp;$C64)&amp;" sur "&amp;IF(OFFSET(Paramétrages!$G$6,COLUMNS($H:AE)-2,,)=0,"",OFFSET(Paramétrages!$G$6,COLUMNS($H:AE)-2,,))&amp;")"))</f>
        <v/>
      </c>
      <c r="AC64" s="1" t="str">
        <f ca="1">IF(OFFSET(Paramétrages!$F$6,COLUMNS($G:AE)-2,,)=0,"",IF($B64="","",IF(COUNTA(Paramétrages!$F$5:$F$32)=0,"",IF(ISBLANK('Compréhension de l''écrit'!$D64),"",IF((SUMIFS(Paramétrages!$W:$W,Paramétrages!$Y:$Y,IF(OFFSET(Paramétrages!$F$6,COLUMNS($G:AE)-2,,)=0,"",OFFSET(Paramétrages!$F$6,COLUMNS($G:AE)-2,,)),Paramétrages!$X:$X,$B64&amp;$C64)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64&amp;$C64))/(IF(OFFSET(Paramétrages!$G$6,COLUMNS($H:AF)-2,,)=0,"",OFFSET(Paramétrages!$G$6,COLUMNS($H:AF)-2,,)))&lt;0.67,"B","C"))))))&amp;IF(OFFSET(Paramétrages!$F$6,COLUMNS($G:AE)-2,,)=0,"",IF(ISBLANK('Compréhension de l''écrit'!$D64),""," ("&amp;SUMIFS(Paramétrages!$W:$W,Paramétrages!$Y:$Y,IF(OFFSET(Paramétrages!$F$6,COLUMNS($G:AE)-2,,)=0,"",OFFSET(Paramétrages!$F$6,COLUMNS($G:AE)-2,,)),Paramétrages!$X:$X,$B64&amp;$C64)&amp;" sur "&amp;IF(OFFSET(Paramétrages!$G$6,COLUMNS($H:AF)-2,,)=0,"",OFFSET(Paramétrages!$G$6,COLUMNS($H:AF)-2,,))&amp;")"))</f>
        <v/>
      </c>
      <c r="AD64" s="1" t="str">
        <f ca="1">IF(OFFSET(Paramétrages!$F$6,COLUMNS($G:AF)-2,,)=0,"",IF($B64="","",IF(COUNTA(Paramétrages!$F$5:$F$32)=0,"",IF(ISBLANK('Compréhension de l''écrit'!$D64),"",IF((SUMIFS(Paramétrages!$W:$W,Paramétrages!$Y:$Y,IF(OFFSET(Paramétrages!$F$6,COLUMNS($G:AF)-2,,)=0,"",OFFSET(Paramétrages!$F$6,COLUMNS($G:AF)-2,,)),Paramétrages!$X:$X,$B64&amp;$C64)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64&amp;$C64))/(IF(OFFSET(Paramétrages!$G$6,COLUMNS($H:AG)-2,,)=0,"",OFFSET(Paramétrages!$G$6,COLUMNS($H:AG)-2,,)))&lt;0.67,"B","C"))))))&amp;IF(OFFSET(Paramétrages!$F$6,COLUMNS($G:AF)-2,,)=0,"",IF(ISBLANK('Compréhension de l''écrit'!$D64),""," ("&amp;SUMIFS(Paramétrages!$W:$W,Paramétrages!$Y:$Y,IF(OFFSET(Paramétrages!$F$6,COLUMNS($G:AF)-2,,)=0,"",OFFSET(Paramétrages!$F$6,COLUMNS($G:AF)-2,,)),Paramétrages!$X:$X,$B64&amp;$C64)&amp;" sur "&amp;IF(OFFSET(Paramétrages!$G$6,COLUMNS($H:AG)-2,,)=0,"",OFFSET(Paramétrages!$G$6,COLUMNS($H:AG)-2,,))&amp;")"))</f>
        <v/>
      </c>
      <c r="AE64" s="1" t="str">
        <f ca="1">IF(OFFSET(Paramétrages!$F$6,COLUMNS($G:AG)-2,,)=0,"",IF($B64="","",IF(COUNTA(Paramétrages!$F$5:$F$32)=0,"",IF(ISBLANK('Compréhension de l''écrit'!$D64),"",IF((SUMIFS(Paramétrages!$W:$W,Paramétrages!$Y:$Y,IF(OFFSET(Paramétrages!$F$6,COLUMNS($G:AG)-2,,)=0,"",OFFSET(Paramétrages!$F$6,COLUMNS($G:AG)-2,,)),Paramétrages!$X:$X,$B64&amp;$C64)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64&amp;$C64))/(IF(OFFSET(Paramétrages!$G$6,COLUMNS($H:AH)-2,,)=0,"",OFFSET(Paramétrages!$G$6,COLUMNS($H:AH)-2,,)))&lt;0.67,"B","C"))))))&amp;IF(OFFSET(Paramétrages!$F$6,COLUMNS($G:AG)-2,,)=0,"",IF(ISBLANK('Compréhension de l''écrit'!$D64),""," ("&amp;SUMIFS(Paramétrages!$W:$W,Paramétrages!$Y:$Y,IF(OFFSET(Paramétrages!$F$6,COLUMNS($G:AG)-2,,)=0,"",OFFSET(Paramétrages!$F$6,COLUMNS($G:AG)-2,,)),Paramétrages!$X:$X,$B64&amp;$C64)&amp;" sur "&amp;IF(OFFSET(Paramétrages!$G$6,COLUMNS($H:AH)-2,,)=0,"",OFFSET(Paramétrages!$G$6,COLUMNS($H:AH)-2,,))&amp;")"))</f>
        <v/>
      </c>
      <c r="AF64" s="1" t="str">
        <f ca="1">IF(OFFSET(Paramétrages!$F$6,COLUMNS($G:AH)-2,,)=0,"",IF($B64="","",IF(COUNTA(Paramétrages!$F$5:$F$32)=0,"",IF(ISBLANK('Compréhension de l''écrit'!$D64),"",IF((SUMIFS(Paramétrages!$W:$W,Paramétrages!$Y:$Y,IF(OFFSET(Paramétrages!$F$6,COLUMNS($G:AH)-2,,)=0,"",OFFSET(Paramétrages!$F$6,COLUMNS($G:AH)-2,,)),Paramétrages!$X:$X,$B64&amp;$C64)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64&amp;$C64))/(IF(OFFSET(Paramétrages!$G$6,COLUMNS($H:AI)-2,,)=0,"",OFFSET(Paramétrages!$G$6,COLUMNS($H:AI)-2,,)))&lt;0.67,"B","C"))))))&amp;IF(OFFSET(Paramétrages!$F$6,COLUMNS($G:AH)-2,,)=0,"",IF(ISBLANK('Compréhension de l''écrit'!$D64),""," ("&amp;SUMIFS(Paramétrages!$W:$W,Paramétrages!$Y:$Y,IF(OFFSET(Paramétrages!$F$6,COLUMNS($G:AH)-2,,)=0,"",OFFSET(Paramétrages!$F$6,COLUMNS($G:AH)-2,,)),Paramétrages!$X:$X,$B64&amp;$C64)&amp;" sur "&amp;IF(OFFSET(Paramétrages!$G$6,COLUMNS($H:AI)-2,,)=0,"",OFFSET(Paramétrages!$G$6,COLUMNS($H:AI)-2,,))&amp;")"))</f>
        <v/>
      </c>
      <c r="AG64" s="1" t="str">
        <f ca="1">IF(OFFSET(Paramétrages!$F$6,COLUMNS($G:AI)-2,,)=0,"",IF($B64="","",IF(COUNTA(Paramétrages!$F$5:$F$32)=0,"",IF(ISBLANK('Compréhension de l''écrit'!$D64),"",IF((SUMIFS(Paramétrages!$W:$W,Paramétrages!$Y:$Y,IF(OFFSET(Paramétrages!$F$6,COLUMNS($G:AI)-2,,)=0,"",OFFSET(Paramétrages!$F$6,COLUMNS($G:AI)-2,,)),Paramétrages!$X:$X,$B64&amp;$C64)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64&amp;$C64))/(IF(OFFSET(Paramétrages!$G$6,COLUMNS($H:AJ)-2,,)=0,"",OFFSET(Paramétrages!$G$6,COLUMNS($H:AJ)-2,,)))&lt;0.67,"B","C"))))))&amp;IF(OFFSET(Paramétrages!$F$6,COLUMNS($G:AI)-2,,)=0,"",IF(ISBLANK('Compréhension de l''écrit'!$D64),""," ("&amp;SUMIFS(Paramétrages!$W:$W,Paramétrages!$Y:$Y,IF(OFFSET(Paramétrages!$F$6,COLUMNS($G:AI)-2,,)=0,"",OFFSET(Paramétrages!$F$6,COLUMNS($G:AI)-2,,)),Paramétrages!$X:$X,$B64&amp;$C64)&amp;" sur "&amp;IF(OFFSET(Paramétrages!$G$6,COLUMNS($H:AJ)-2,,)=0,"",OFFSET(Paramétrages!$G$6,COLUMNS($H:AJ)-2,,))&amp;")"))</f>
        <v/>
      </c>
      <c r="AH64" s="1" t="str">
        <f ca="1">IF(OFFSET(Paramétrages!$F$6,COLUMNS($G:AJ)-2,,)=0,"",IF($B64="","",IF(COUNTA(Paramétrages!$F$5:$F$32)=0,"",IF(ISBLANK('Compréhension de l''écrit'!$D64),"",IF((SUMIFS(Paramétrages!$W:$W,Paramétrages!$Y:$Y,IF(OFFSET(Paramétrages!$F$6,COLUMNS($G:AJ)-2,,)=0,"",OFFSET(Paramétrages!$F$6,COLUMNS($G:AJ)-2,,)),Paramétrages!$X:$X,$B64&amp;$C64)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64&amp;$C64))/(IF(OFFSET(Paramétrages!$G$6,COLUMNS($H:AK)-2,,)=0,"",OFFSET(Paramétrages!$G$6,COLUMNS($H:AK)-2,,)))&lt;0.67,"B","C"))))))&amp;IF(OFFSET(Paramétrages!$F$6,COLUMNS($G:AJ)-2,,)=0,"",IF(ISBLANK('Compréhension de l''écrit'!$D64),""," ("&amp;SUMIFS(Paramétrages!$W:$W,Paramétrages!$Y:$Y,IF(OFFSET(Paramétrages!$F$6,COLUMNS($G:AJ)-2,,)=0,"",OFFSET(Paramétrages!$F$6,COLUMNS($G:AJ)-2,,)),Paramétrages!$X:$X,$B64&amp;$C64)&amp;" sur "&amp;IF(OFFSET(Paramétrages!$G$6,COLUMNS($H:AK)-2,,)=0,"",OFFSET(Paramétrages!$G$6,COLUMNS($H:AK)-2,,))&amp;")"))</f>
        <v/>
      </c>
      <c r="AI64" s="1" t="str">
        <f ca="1">IF(OFFSET(Paramétrages!$F$6,COLUMNS($G:AK)-2,,)=0,"",IF($B64="","",IF(COUNTA(Paramétrages!$F$5:$F$32)=0,"",IF(ISBLANK('Compréhension de l''écrit'!$D64),"",IF((SUMIFS(Paramétrages!$W:$W,Paramétrages!$Y:$Y,IF(OFFSET(Paramétrages!$F$6,COLUMNS($G:AK)-2,,)=0,"",OFFSET(Paramétrages!$F$6,COLUMNS($G:AK)-2,,)),Paramétrages!$X:$X,$B64&amp;$C64)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64&amp;$C64))/(IF(OFFSET(Paramétrages!$G$6,COLUMNS($H:AL)-2,,)=0,"",OFFSET(Paramétrages!$G$6,COLUMNS($H:AL)-2,,)))&lt;0.67,"B","C"))))))&amp;IF(OFFSET(Paramétrages!$F$6,COLUMNS($G:AK)-2,,)=0,"",IF(ISBLANK('Compréhension de l''écrit'!$D64),""," ("&amp;SUMIFS(Paramétrages!$W:$W,Paramétrages!$Y:$Y,IF(OFFSET(Paramétrages!$F$6,COLUMNS($G:AK)-2,,)=0,"",OFFSET(Paramétrages!$F$6,COLUMNS($G:AK)-2,,)),Paramétrages!$X:$X,$B64&amp;$C64)&amp;" sur "&amp;IF(OFFSET(Paramétrages!$G$6,COLUMNS($H:AL)-2,,)=0,"",OFFSET(Paramétrages!$G$6,COLUMNS($H:AL)-2,,))&amp;")"))</f>
        <v/>
      </c>
      <c r="AJ64" s="1" t="str">
        <f ca="1">IF(OFFSET(Paramétrages!$F$6,COLUMNS($G:AL)-2,,)=0,"",IF($B64="","",IF(COUNTA(Paramétrages!$F$5:$F$32)=0,"",IF(ISBLANK('Compréhension de l''écrit'!$D64),"",IF((SUMIFS(Paramétrages!$W:$W,Paramétrages!$Y:$Y,IF(OFFSET(Paramétrages!$F$6,COLUMNS($G:AL)-2,,)=0,"",OFFSET(Paramétrages!$F$6,COLUMNS($G:AL)-2,,)),Paramétrages!$X:$X,$B64&amp;$C64)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64&amp;$C64))/(IF(OFFSET(Paramétrages!$G$6,COLUMNS($H:AM)-2,,)=0,"",OFFSET(Paramétrages!$G$6,COLUMNS($H:AM)-2,,)))&lt;0.67,"B","C"))))))&amp;IF(OFFSET(Paramétrages!$F$6,COLUMNS($G:AL)-2,,)=0,"",IF(ISBLANK('Compréhension de l''écrit'!$D64),""," ("&amp;SUMIFS(Paramétrages!$W:$W,Paramétrages!$Y:$Y,IF(OFFSET(Paramétrages!$F$6,COLUMNS($G:AL)-2,,)=0,"",OFFSET(Paramétrages!$F$6,COLUMNS($G:AL)-2,,)),Paramétrages!$X:$X,$B64&amp;$C64)&amp;" sur "&amp;IF(OFFSET(Paramétrages!$G$6,COLUMNS($H:AM)-2,,)=0,"",OFFSET(Paramétrages!$G$6,COLUMNS($H:AM)-2,,))&amp;")"))</f>
        <v/>
      </c>
      <c r="AK64" s="1" t="str">
        <f ca="1">IF(OFFSET(Paramétrages!$F$6,COLUMNS($G:AM)-2,,)=0,"",IF($B64="","",IF(COUNTA(Paramétrages!$F$5:$F$32)=0,"",IF(ISBLANK('Compréhension de l''écrit'!$D64),"",IF((SUMIFS(Paramétrages!$W:$W,Paramétrages!$Y:$Y,IF(OFFSET(Paramétrages!$F$6,COLUMNS($G:AM)-2,,)=0,"",OFFSET(Paramétrages!$F$6,COLUMNS($G:AM)-2,,)),Paramétrages!$X:$X,$B64&amp;$C64)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64&amp;$C64))/(IF(OFFSET(Paramétrages!$G$6,COLUMNS($H:AN)-2,,)=0,"",OFFSET(Paramétrages!$G$6,COLUMNS($H:AN)-2,,)))&lt;0.67,"B","C"))))))&amp;IF(OFFSET(Paramétrages!$F$6,COLUMNS($G:AM)-2,,)=0,"",IF(ISBLANK('Compréhension de l''écrit'!$D64),""," ("&amp;SUMIFS(Paramétrages!$W:$W,Paramétrages!$Y:$Y,IF(OFFSET(Paramétrages!$F$6,COLUMNS($G:AM)-2,,)=0,"",OFFSET(Paramétrages!$F$6,COLUMNS($G:AM)-2,,)),Paramétrages!$X:$X,$B64&amp;$C64)&amp;" sur "&amp;IF(OFFSET(Paramétrages!$G$6,COLUMNS($H:AN)-2,,)=0,"",OFFSET(Paramétrages!$G$6,COLUMNS($H:AN)-2,,))&amp;")"))</f>
        <v/>
      </c>
      <c r="AL64" s="1" t="str">
        <f ca="1">IF(OFFSET(Paramétrages!$F$6,COLUMNS($G:AN)-2,,)=0,"",IF($B64="","",IF(COUNTA(Paramétrages!$F$5:$F$32)=0,"",IF(ISBLANK('Compréhension de l''écrit'!$D64),"",IF((SUMIFS(Paramétrages!$W:$W,Paramétrages!$Y:$Y,IF(OFFSET(Paramétrages!$F$6,COLUMNS($G:AN)-2,,)=0,"",OFFSET(Paramétrages!$F$6,COLUMNS($G:AN)-2,,)),Paramétrages!$X:$X,$B64&amp;$C64)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64&amp;$C64))/(IF(OFFSET(Paramétrages!$G$6,COLUMNS($H:AO)-2,,)=0,"",OFFSET(Paramétrages!$G$6,COLUMNS($H:AO)-2,,)))&lt;0.67,"B","C"))))))&amp;IF(OFFSET(Paramétrages!$F$6,COLUMNS($G:AN)-2,,)=0,"",IF(ISBLANK('Compréhension de l''écrit'!$D64),""," ("&amp;SUMIFS(Paramétrages!$W:$W,Paramétrages!$Y:$Y,IF(OFFSET(Paramétrages!$F$6,COLUMNS($G:AN)-2,,)=0,"",OFFSET(Paramétrages!$F$6,COLUMNS($G:AN)-2,,)),Paramétrages!$X:$X,$B64&amp;$C64)&amp;" sur "&amp;IF(OFFSET(Paramétrages!$G$6,COLUMNS($H:AO)-2,,)=0,"",OFFSET(Paramétrages!$G$6,COLUMNS($H:AO)-2,,))&amp;")"))</f>
        <v/>
      </c>
      <c r="AM64" s="1" t="str">
        <f ca="1">IF(OFFSET(Paramétrages!$F$6,COLUMNS($G:AO)-2,,)=0,"",IF($B64="","",IF(COUNTA(Paramétrages!$F$5:$F$32)=0,"",IF(ISBLANK('Compréhension de l''écrit'!$D64),"",IF((SUMIFS(Paramétrages!$W:$W,Paramétrages!$Y:$Y,IF(OFFSET(Paramétrages!$F$6,COLUMNS($G:AO)-2,,)=0,"",OFFSET(Paramétrages!$F$6,COLUMNS($G:AO)-2,,)),Paramétrages!$X:$X,$B64&amp;$C64)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64&amp;$C64))/(IF(OFFSET(Paramétrages!$G$6,COLUMNS($H:AP)-2,,)=0,"",OFFSET(Paramétrages!$G$6,COLUMNS($H:AP)-2,,)))&lt;0.67,"B","C"))))))&amp;IF(OFFSET(Paramétrages!$F$6,COLUMNS($G:AO)-2,,)=0,"",IF(ISBLANK('Compréhension de l''écrit'!$D64),""," ("&amp;SUMIFS(Paramétrages!$W:$W,Paramétrages!$Y:$Y,IF(OFFSET(Paramétrages!$F$6,COLUMNS($G:AO)-2,,)=0,"",OFFSET(Paramétrages!$F$6,COLUMNS($G:AO)-2,,)),Paramétrages!$X:$X,$B64&amp;$C64)&amp;" sur "&amp;IF(OFFSET(Paramétrages!$G$6,COLUMNS($H:AP)-2,,)=0,"",OFFSET(Paramétrages!$G$6,COLUMNS($H:AP)-2,,))&amp;")"))</f>
        <v/>
      </c>
      <c r="AN64" s="1" t="str">
        <f ca="1">IF(OFFSET(Paramétrages!$F$6,COLUMNS($G:AP)-2,,)=0,"",IF($B64="","",IF(COUNTA(Paramétrages!$F$5:$F$32)=0,"",IF(ISBLANK('Compréhension de l''écrit'!$D64),"",IF((SUMIFS(Paramétrages!$W:$W,Paramétrages!$Y:$Y,IF(OFFSET(Paramétrages!$F$6,COLUMNS($G:AP)-2,,)=0,"",OFFSET(Paramétrages!$F$6,COLUMNS($G:AP)-2,,)),Paramétrages!$X:$X,$B64&amp;$C64)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64&amp;$C64))/(IF(OFFSET(Paramétrages!$G$6,COLUMNS($H:AQ)-2,,)=0,"",OFFSET(Paramétrages!$G$6,COLUMNS($H:AQ)-2,,)))&lt;0.67,"B","C"))))))&amp;IF(OFFSET(Paramétrages!$F$6,COLUMNS($G:AP)-2,,)=0,"",IF(ISBLANK('Compréhension de l''écrit'!$D64),""," ("&amp;SUMIFS(Paramétrages!$W:$W,Paramétrages!$Y:$Y,IF(OFFSET(Paramétrages!$F$6,COLUMNS($G:AP)-2,,)=0,"",OFFSET(Paramétrages!$F$6,COLUMNS($G:AP)-2,,)),Paramétrages!$X:$X,$B64&amp;$C64)&amp;" sur "&amp;IF(OFFSET(Paramétrages!$G$6,COLUMNS($H:AQ)-2,,)=0,"",OFFSET(Paramétrages!$G$6,COLUMNS($H:AQ)-2,,))&amp;")"))</f>
        <v/>
      </c>
      <c r="AO64" s="1" t="str">
        <f ca="1">IF(OFFSET(Paramétrages!$F$6,COLUMNS($G:AQ)-2,,)=0,"",IF($B64="","",IF(COUNTA(Paramétrages!$F$5:$F$32)=0,"",IF(ISBLANK('Compréhension de l''écrit'!$D64),"",IF((SUMIFS(Paramétrages!$W:$W,Paramétrages!$Y:$Y,IF(OFFSET(Paramétrages!$F$6,COLUMNS($G:AQ)-2,,)=0,"",OFFSET(Paramétrages!$F$6,COLUMNS($G:AQ)-2,,)),Paramétrages!$X:$X,$B64&amp;$C64)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64&amp;$C64))/(IF(OFFSET(Paramétrages!$G$6,COLUMNS($H:AR)-2,,)=0,"",OFFSET(Paramétrages!$G$6,COLUMNS($H:AR)-2,,)))&lt;0.67,"B","C"))))))&amp;IF(OFFSET(Paramétrages!$F$6,COLUMNS($G:AQ)-2,,)=0,"",IF(ISBLANK('Compréhension de l''écrit'!$D64),""," ("&amp;SUMIFS(Paramétrages!$W:$W,Paramétrages!$Y:$Y,IF(OFFSET(Paramétrages!$F$6,COLUMNS($G:AQ)-2,,)=0,"",OFFSET(Paramétrages!$F$6,COLUMNS($G:AQ)-2,,)),Paramétrages!$X:$X,$B64&amp;$C64)&amp;" sur "&amp;IF(OFFSET(Paramétrages!$G$6,COLUMNS($H:AR)-2,,)=0,"",OFFSET(Paramétrages!$G$6,COLUMNS($H:AR)-2,,))&amp;")"))</f>
        <v/>
      </c>
      <c r="AP64" s="1" t="str">
        <f ca="1">IF(OFFSET(Paramétrages!$F$6,COLUMNS($G:AR)-2,,)=0,"",IF($B64="","",IF(COUNTA(Paramétrages!$F$5:$F$32)=0,"",IF(ISBLANK('Compréhension de l''écrit'!$D64),"",IF((SUMIFS(Paramétrages!$W:$W,Paramétrages!$Y:$Y,IF(OFFSET(Paramétrages!$F$6,COLUMNS($G:AR)-2,,)=0,"",OFFSET(Paramétrages!$F$6,COLUMNS($G:AR)-2,,)),Paramétrages!$X:$X,$B64&amp;$C64)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64&amp;$C64))/(IF(OFFSET(Paramétrages!$G$6,COLUMNS($H:AS)-2,,)=0,"",OFFSET(Paramétrages!$G$6,COLUMNS($H:AS)-2,,)))&lt;0.67,"B","C"))))))&amp;IF(OFFSET(Paramétrages!$F$6,COLUMNS($G:AR)-2,,)=0,"",IF(ISBLANK('Compréhension de l''écrit'!$D64),""," ("&amp;SUMIFS(Paramétrages!$W:$W,Paramétrages!$Y:$Y,IF(OFFSET(Paramétrages!$F$6,COLUMNS($G:AR)-2,,)=0,"",OFFSET(Paramétrages!$F$6,COLUMNS($G:AR)-2,,)),Paramétrages!$X:$X,$B64&amp;$C64)&amp;" sur "&amp;IF(OFFSET(Paramétrages!$G$6,COLUMNS($H:AS)-2,,)=0,"",OFFSET(Paramétrages!$G$6,COLUMNS($H:AS)-2,,))&amp;")"))</f>
        <v/>
      </c>
      <c r="AQ64" s="1" t="str">
        <f ca="1">IF(OFFSET(Paramétrages!$F$6,COLUMNS($G:AS)-2,,)=0,"",IF($B64="","",IF(COUNTA(Paramétrages!$F$5:$F$32)=0,"",IF(ISBLANK('Compréhension de l''écrit'!$D64),"",IF((SUMIFS(Paramétrages!$W:$W,Paramétrages!$Y:$Y,IF(OFFSET(Paramétrages!$F$6,COLUMNS($G:AS)-2,,)=0,"",OFFSET(Paramétrages!$F$6,COLUMNS($G:AS)-2,,)),Paramétrages!$X:$X,$B64&amp;$C64)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64&amp;$C64))/(IF(OFFSET(Paramétrages!$G$6,COLUMNS($H:AT)-2,,)=0,"",OFFSET(Paramétrages!$G$6,COLUMNS($H:AT)-2,,)))&lt;0.67,"B","C"))))))&amp;IF(OFFSET(Paramétrages!$F$6,COLUMNS($G:AS)-2,,)=0,"",IF(ISBLANK('Compréhension de l''écrit'!$D64),""," ("&amp;SUMIFS(Paramétrages!$W:$W,Paramétrages!$Y:$Y,IF(OFFSET(Paramétrages!$F$6,COLUMNS($G:AS)-2,,)=0,"",OFFSET(Paramétrages!$F$6,COLUMNS($G:AS)-2,,)),Paramétrages!$X:$X,$B64&amp;$C64)&amp;" sur "&amp;IF(OFFSET(Paramétrages!$G$6,COLUMNS($H:AT)-2,,)=0,"",OFFSET(Paramétrages!$G$6,COLUMNS($H:AT)-2,,))&amp;")"))</f>
        <v/>
      </c>
      <c r="AR64" s="1" t="str">
        <f ca="1">IF(OFFSET(Paramétrages!$F$6,COLUMNS($G:AT)-2,,)=0,"",IF($B64="","",IF(COUNTA(Paramétrages!$F$5:$F$32)=0,"",IF(ISBLANK('Compréhension de l''écrit'!$D64),"",IF((SUMIFS(Paramétrages!$W:$W,Paramétrages!$Y:$Y,IF(OFFSET(Paramétrages!$F$6,COLUMNS($G:AT)-2,,)=0,"",OFFSET(Paramétrages!$F$6,COLUMNS($G:AT)-2,,)),Paramétrages!$X:$X,$B64&amp;$C64)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64&amp;$C64))/(IF(OFFSET(Paramétrages!$G$6,COLUMNS($H:AU)-2,,)=0,"",OFFSET(Paramétrages!$G$6,COLUMNS($H:AU)-2,,)))&lt;0.67,"B","C"))))))&amp;IF(OFFSET(Paramétrages!$F$6,COLUMNS($G:AT)-2,,)=0,"",IF(ISBLANK('Compréhension de l''écrit'!$D64),""," ("&amp;SUMIFS(Paramétrages!$W:$W,Paramétrages!$Y:$Y,IF(OFFSET(Paramétrages!$F$6,COLUMNS($G:AT)-2,,)=0,"",OFFSET(Paramétrages!$F$6,COLUMNS($G:AT)-2,,)),Paramétrages!$X:$X,$B64&amp;$C64)&amp;" sur "&amp;IF(OFFSET(Paramétrages!$G$6,COLUMNS($H:AU)-2,,)=0,"",OFFSET(Paramétrages!$G$6,COLUMNS($H:AU)-2,,))&amp;")"))</f>
        <v/>
      </c>
      <c r="AS64" s="1" t="str">
        <f ca="1">IF(OFFSET(Paramétrages!$F$6,COLUMNS($G:AU)-2,,)=0,"",IF($B64="","",IF(COUNTA(Paramétrages!$F$5:$F$32)=0,"",IF(ISBLANK('Compréhension de l''écrit'!$D64),"",IF((SUMIFS(Paramétrages!$W:$W,Paramétrages!$Y:$Y,IF(OFFSET(Paramétrages!$F$6,COLUMNS($G:AU)-2,,)=0,"",OFFSET(Paramétrages!$F$6,COLUMNS($G:AU)-2,,)),Paramétrages!$X:$X,$B64&amp;$C64)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64&amp;$C64))/(IF(OFFSET(Paramétrages!$G$6,COLUMNS($H:AV)-2,,)=0,"",OFFSET(Paramétrages!$G$6,COLUMNS($H:AV)-2,,)))&lt;0.67,"B","C"))))))&amp;IF(OFFSET(Paramétrages!$F$6,COLUMNS($G:AU)-2,,)=0,"",IF(ISBLANK('Compréhension de l''écrit'!$D64),""," ("&amp;SUMIFS(Paramétrages!$W:$W,Paramétrages!$Y:$Y,IF(OFFSET(Paramétrages!$F$6,COLUMNS($G:AU)-2,,)=0,"",OFFSET(Paramétrages!$F$6,COLUMNS($G:AU)-2,,)),Paramétrages!$X:$X,$B64&amp;$C64)&amp;" sur "&amp;IF(OFFSET(Paramétrages!$G$6,COLUMNS($H:AV)-2,,)=0,"",OFFSET(Paramétrages!$G$6,COLUMNS($H:AV)-2,,))&amp;")"))</f>
        <v/>
      </c>
      <c r="AT64" s="1" t="str">
        <f ca="1">IF(OFFSET(Paramétrages!$F$6,COLUMNS($G:AV)-2,,)=0,"",IF($B64="","",IF(COUNTA(Paramétrages!$F$5:$F$32)=0,"",IF(ISBLANK('Compréhension de l''écrit'!$D64),"",IF((SUMIFS(Paramétrages!$W:$W,Paramétrages!$Y:$Y,IF(OFFSET(Paramétrages!$F$6,COLUMNS($G:AV)-2,,)=0,"",OFFSET(Paramétrages!$F$6,COLUMNS($G:AV)-2,,)),Paramétrages!$X:$X,$B64&amp;$C64)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64&amp;$C64))/(IF(OFFSET(Paramétrages!$G$6,COLUMNS($H:AW)-2,,)=0,"",OFFSET(Paramétrages!$G$6,COLUMNS($H:AW)-2,,)))&lt;0.67,"B","C"))))))&amp;IF(OFFSET(Paramétrages!$F$6,COLUMNS($G:AV)-2,,)=0,"",IF(ISBLANK('Compréhension de l''écrit'!$D64),""," ("&amp;SUMIFS(Paramétrages!$W:$W,Paramétrages!$Y:$Y,IF(OFFSET(Paramétrages!$F$6,COLUMNS($G:AV)-2,,)=0,"",OFFSET(Paramétrages!$F$6,COLUMNS($G:AV)-2,,)),Paramétrages!$X:$X,$B64&amp;$C64)&amp;" sur "&amp;IF(OFFSET(Paramétrages!$G$6,COLUMNS($H:AW)-2,,)=0,"",OFFSET(Paramétrages!$G$6,COLUMNS($H:AW)-2,,))&amp;")"))</f>
        <v/>
      </c>
      <c r="AU64" s="1" t="str">
        <f ca="1">IF(OFFSET(Paramétrages!$F$6,COLUMNS($G:AW)-2,,)=0,"",IF($B64="","",IF(COUNTA(Paramétrages!$F$5:$F$32)=0,"",IF(ISBLANK('Compréhension de l''écrit'!$D64),"",IF((SUMIFS(Paramétrages!$W:$W,Paramétrages!$Y:$Y,IF(OFFSET(Paramétrages!$F$6,COLUMNS($G:AW)-2,,)=0,"",OFFSET(Paramétrages!$F$6,COLUMNS($G:AW)-2,,)),Paramétrages!$X:$X,$B64&amp;$C64)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64&amp;$C64))/(IF(OFFSET(Paramétrages!$G$6,COLUMNS($H:AX)-2,,)=0,"",OFFSET(Paramétrages!$G$6,COLUMNS($H:AX)-2,,)))&lt;0.67,"B","C"))))))&amp;IF(OFFSET(Paramétrages!$F$6,COLUMNS($G:AW)-2,,)=0,"",IF(ISBLANK('Compréhension de l''écrit'!$D64),""," ("&amp;SUMIFS(Paramétrages!$W:$W,Paramétrages!$Y:$Y,IF(OFFSET(Paramétrages!$F$6,COLUMNS($G:AW)-2,,)=0,"",OFFSET(Paramétrages!$F$6,COLUMNS($G:AW)-2,,)),Paramétrages!$X:$X,$B64&amp;$C64)&amp;" sur "&amp;IF(OFFSET(Paramétrages!$G$6,COLUMNS($H:AX)-2,,)=0,"",OFFSET(Paramétrages!$G$6,COLUMNS($H:AX)-2,,))&amp;")"))</f>
        <v/>
      </c>
      <c r="AV64" s="1" t="str">
        <f ca="1">IF(OFFSET(Paramétrages!$F$6,COLUMNS($G:AX)-2,,)=0,"",IF($B64="","",IF(COUNTA(Paramétrages!$F$5:$F$32)=0,"",IF(ISBLANK('Compréhension de l''écrit'!$D64),"",IF((SUMIFS(Paramétrages!$W:$W,Paramétrages!$Y:$Y,IF(OFFSET(Paramétrages!$F$6,COLUMNS($G:AX)-2,,)=0,"",OFFSET(Paramétrages!$F$6,COLUMNS($G:AX)-2,,)),Paramétrages!$X:$X,$B64&amp;$C64)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64&amp;$C64))/(IF(OFFSET(Paramétrages!$G$6,COLUMNS($H:AY)-2,,)=0,"",OFFSET(Paramétrages!$G$6,COLUMNS($H:AY)-2,,)))&lt;0.67,"B","C"))))))&amp;IF(OFFSET(Paramétrages!$F$6,COLUMNS($G:AX)-2,,)=0,"",IF(ISBLANK('Compréhension de l''écrit'!$D64),""," ("&amp;SUMIFS(Paramétrages!$W:$W,Paramétrages!$Y:$Y,IF(OFFSET(Paramétrages!$F$6,COLUMNS($G:AX)-2,,)=0,"",OFFSET(Paramétrages!$F$6,COLUMNS($G:AX)-2,,)),Paramétrages!$X:$X,$B64&amp;$C64)&amp;" sur "&amp;IF(OFFSET(Paramétrages!$G$6,COLUMNS($H:AY)-2,,)=0,"",OFFSET(Paramétrages!$G$6,COLUMNS($H:AY)-2,,))&amp;")"))</f>
        <v/>
      </c>
      <c r="AW64" s="1" t="str">
        <f ca="1">IF(OFFSET(Paramétrages!$F$6,COLUMNS($G:AY)-2,,)=0,"",IF($B64="","",IF(COUNTA(Paramétrages!$F$5:$F$32)=0,"",IF(ISBLANK('Compréhension de l''écrit'!$D64),"",IF((SUMIFS(Paramétrages!$W:$W,Paramétrages!$Y:$Y,IF(OFFSET(Paramétrages!$F$6,COLUMNS($G:AY)-2,,)=0,"",OFFSET(Paramétrages!$F$6,COLUMNS($G:AY)-2,,)),Paramétrages!$X:$X,$B64&amp;$C64)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64&amp;$C64))/(IF(OFFSET(Paramétrages!$G$6,COLUMNS($H:AZ)-2,,)=0,"",OFFSET(Paramétrages!$G$6,COLUMNS($H:AZ)-2,,)))&lt;0.67,"B","C"))))))&amp;IF(OFFSET(Paramétrages!$F$6,COLUMNS($G:AY)-2,,)=0,"",IF(ISBLANK('Compréhension de l''écrit'!$D64),""," ("&amp;SUMIFS(Paramétrages!$W:$W,Paramétrages!$Y:$Y,IF(OFFSET(Paramétrages!$F$6,COLUMNS($G:AY)-2,,)=0,"",OFFSET(Paramétrages!$F$6,COLUMNS($G:AY)-2,,)),Paramétrages!$X:$X,$B64&amp;$C64)&amp;" sur "&amp;IF(OFFSET(Paramétrages!$G$6,COLUMNS($H:AZ)-2,,)=0,"",OFFSET(Paramétrages!$G$6,COLUMNS($H:AZ)-2,,))&amp;")"))</f>
        <v/>
      </c>
      <c r="AX64" s="1" t="str">
        <f ca="1">IF(OFFSET(Paramétrages!$F$6,COLUMNS($G:AZ)-2,,)=0,"",IF($B64="","",IF(COUNTA(Paramétrages!$F$5:$F$32)=0,"",IF(ISBLANK('Compréhension de l''écrit'!$D64),"",IF((SUMIFS(Paramétrages!$W:$W,Paramétrages!$Y:$Y,IF(OFFSET(Paramétrages!$F$6,COLUMNS($G:AZ)-2,,)=0,"",OFFSET(Paramétrages!$F$6,COLUMNS($G:AZ)-2,,)),Paramétrages!$X:$X,$B64&amp;$C64)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64&amp;$C64))/(IF(OFFSET(Paramétrages!$G$6,COLUMNS($H:BA)-2,,)=0,"",OFFSET(Paramétrages!$G$6,COLUMNS($H:BA)-2,,)))&lt;0.67,"B","C"))))))&amp;IF(OFFSET(Paramétrages!$F$6,COLUMNS($G:AZ)-2,,)=0,"",IF(ISBLANK('Compréhension de l''écrit'!$D64),""," ("&amp;SUMIFS(Paramétrages!$W:$W,Paramétrages!$Y:$Y,IF(OFFSET(Paramétrages!$F$6,COLUMNS($G:AZ)-2,,)=0,"",OFFSET(Paramétrages!$F$6,COLUMNS($G:AZ)-2,,)),Paramétrages!$X:$X,$B64&amp;$C64)&amp;" sur "&amp;IF(OFFSET(Paramétrages!$G$6,COLUMNS($H:BA)-2,,)=0,"",OFFSET(Paramétrages!$G$6,COLUMNS($H:BA)-2,,))&amp;")"))</f>
        <v/>
      </c>
      <c r="AY64" s="1" t="str">
        <f ca="1">IF(OFFSET(Paramétrages!$F$6,COLUMNS($G:BA)-2,,)=0,"",IF($B64="","",IF(COUNTA(Paramétrages!$F$5:$F$32)=0,"",IF(ISBLANK('Compréhension de l''écrit'!$D64),"",IF((SUMIFS(Paramétrages!$W:$W,Paramétrages!$Y:$Y,IF(OFFSET(Paramétrages!$F$6,COLUMNS($G:BA)-2,,)=0,"",OFFSET(Paramétrages!$F$6,COLUMNS($G:BA)-2,,)),Paramétrages!$X:$X,$B64&amp;$C64)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64&amp;$C64))/(IF(OFFSET(Paramétrages!$G$6,COLUMNS($H:BB)-2,,)=0,"",OFFSET(Paramétrages!$G$6,COLUMNS($H:BB)-2,,)))&lt;0.67,"B","C"))))))&amp;IF(OFFSET(Paramétrages!$F$6,COLUMNS($G:BA)-2,,)=0,"",IF(ISBLANK('Compréhension de l''écrit'!$D64),""," ("&amp;SUMIFS(Paramétrages!$W:$W,Paramétrages!$Y:$Y,IF(OFFSET(Paramétrages!$F$6,COLUMNS($G:BA)-2,,)=0,"",OFFSET(Paramétrages!$F$6,COLUMNS($G:BA)-2,,)),Paramétrages!$X:$X,$B64&amp;$C64)&amp;" sur "&amp;IF(OFFSET(Paramétrages!$G$6,COLUMNS($H:BB)-2,,)=0,"",OFFSET(Paramétrages!$G$6,COLUMNS($H:BB)-2,,))&amp;")"))</f>
        <v/>
      </c>
      <c r="AZ64" s="1" t="str">
        <f ca="1">IF(OFFSET(Paramétrages!$F$6,COLUMNS($G:BB)-2,,)=0,"",IF($B64="","",IF(COUNTA(Paramétrages!$F$5:$F$32)=0,"",IF(ISBLANK('Compréhension de l''écrit'!$D64),"",IF((SUMIFS(Paramétrages!$W:$W,Paramétrages!$Y:$Y,IF(OFFSET(Paramétrages!$F$6,COLUMNS($G:BB)-2,,)=0,"",OFFSET(Paramétrages!$F$6,COLUMNS($G:BB)-2,,)),Paramétrages!$X:$X,$B64&amp;$C64)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64&amp;$C64))/(IF(OFFSET(Paramétrages!$G$6,COLUMNS($H:BC)-2,,)=0,"",OFFSET(Paramétrages!$G$6,COLUMNS($H:BC)-2,,)))&lt;0.67,"B","C"))))))&amp;IF(OFFSET(Paramétrages!$F$6,COLUMNS($G:BB)-2,,)=0,"",IF(ISBLANK('Compréhension de l''écrit'!$D64),""," ("&amp;SUMIFS(Paramétrages!$W:$W,Paramétrages!$Y:$Y,IF(OFFSET(Paramétrages!$F$6,COLUMNS($G:BB)-2,,)=0,"",OFFSET(Paramétrages!$F$6,COLUMNS($G:BB)-2,,)),Paramétrages!$X:$X,$B64&amp;$C64)&amp;" sur "&amp;IF(OFFSET(Paramétrages!$G$6,COLUMNS($H:BC)-2,,)=0,"",OFFSET(Paramétrages!$G$6,COLUMNS($H:BC)-2,,))&amp;")"))</f>
        <v/>
      </c>
      <c r="BA64" s="1" t="str">
        <f ca="1">IF(OFFSET(Paramétrages!$F$6,COLUMNS($G:BC)-2,,)=0,"",IF($B64="","",IF(COUNTA(Paramétrages!$F$5:$F$32)=0,"",IF(ISBLANK('Compréhension de l''écrit'!$D64),"",IF((SUMIFS(Paramétrages!$W:$W,Paramétrages!$Y:$Y,IF(OFFSET(Paramétrages!$F$6,COLUMNS($G:BC)-2,,)=0,"",OFFSET(Paramétrages!$F$6,COLUMNS($G:BC)-2,,)),Paramétrages!$X:$X,$B64&amp;$C64)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64&amp;$C64))/(IF(OFFSET(Paramétrages!$G$6,COLUMNS($H:BD)-2,,)=0,"",OFFSET(Paramétrages!$G$6,COLUMNS($H:BD)-2,,)))&lt;0.67,"B","C"))))))&amp;IF(OFFSET(Paramétrages!$F$6,COLUMNS($G:BC)-2,,)=0,"",IF(ISBLANK('Compréhension de l''écrit'!$D64),""," ("&amp;SUMIFS(Paramétrages!$W:$W,Paramétrages!$Y:$Y,IF(OFFSET(Paramétrages!$F$6,COLUMNS($G:BC)-2,,)=0,"",OFFSET(Paramétrages!$F$6,COLUMNS($G:BC)-2,,)),Paramétrages!$X:$X,$B64&amp;$C64)&amp;" sur "&amp;IF(OFFSET(Paramétrages!$G$6,COLUMNS($H:BD)-2,,)=0,"",OFFSET(Paramétrages!$G$6,COLUMNS($H:BD)-2,,))&amp;")"))</f>
        <v/>
      </c>
      <c r="BB64" s="1" t="str">
        <f ca="1">IF(OFFSET(Paramétrages!$F$6,COLUMNS($G:BD)-2,,)=0,"",IF($B64="","",IF(COUNTA(Paramétrages!$F$5:$F$32)=0,"",IF(ISBLANK('Compréhension de l''écrit'!$D64),"",IF((SUMIFS(Paramétrages!$W:$W,Paramétrages!$Y:$Y,IF(OFFSET(Paramétrages!$F$6,COLUMNS($G:BD)-2,,)=0,"",OFFSET(Paramétrages!$F$6,COLUMNS($G:BD)-2,,)),Paramétrages!$X:$X,$B64&amp;$C64)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64&amp;$C64))/(IF(OFFSET(Paramétrages!$G$6,COLUMNS($H:BE)-2,,)=0,"",OFFSET(Paramétrages!$G$6,COLUMNS($H:BE)-2,,)))&lt;0.67,"B","C"))))))&amp;IF(OFFSET(Paramétrages!$F$6,COLUMNS($G:BD)-2,,)=0,"",IF(ISBLANK('Compréhension de l''écrit'!$D64),""," ("&amp;SUMIFS(Paramétrages!$W:$W,Paramétrages!$Y:$Y,IF(OFFSET(Paramétrages!$F$6,COLUMNS($G:BD)-2,,)=0,"",OFFSET(Paramétrages!$F$6,COLUMNS($G:BD)-2,,)),Paramétrages!$X:$X,$B64&amp;$C64)&amp;" sur "&amp;IF(OFFSET(Paramétrages!$G$6,COLUMNS($H:BE)-2,,)=0,"",OFFSET(Paramétrages!$G$6,COLUMNS($H:BE)-2,,))&amp;")"))</f>
        <v/>
      </c>
      <c r="BC64" s="1" t="str">
        <f ca="1">IF(OFFSET(Paramétrages!$F$6,COLUMNS($G:BE)-2,,)=0,"",IF($B64="","",IF(COUNTA(Paramétrages!$F$5:$F$32)=0,"",IF(ISBLANK('Compréhension de l''écrit'!$D64),"",IF((SUMIFS(Paramétrages!$W:$W,Paramétrages!$Y:$Y,IF(OFFSET(Paramétrages!$F$6,COLUMNS($G:BE)-2,,)=0,"",OFFSET(Paramétrages!$F$6,COLUMNS($G:BE)-2,,)),Paramétrages!$X:$X,$B64&amp;$C64)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64&amp;$C64))/(IF(OFFSET(Paramétrages!$G$6,COLUMNS($H:BF)-2,,)=0,"",OFFSET(Paramétrages!$G$6,COLUMNS($H:BF)-2,,)))&lt;0.67,"B","C"))))))&amp;IF(OFFSET(Paramétrages!$F$6,COLUMNS($G:BE)-2,,)=0,"",IF(ISBLANK('Compréhension de l''écrit'!$D64),""," ("&amp;SUMIFS(Paramétrages!$W:$W,Paramétrages!$Y:$Y,IF(OFFSET(Paramétrages!$F$6,COLUMNS($G:BE)-2,,)=0,"",OFFSET(Paramétrages!$F$6,COLUMNS($G:BE)-2,,)),Paramétrages!$X:$X,$B64&amp;$C64)&amp;" sur "&amp;IF(OFFSET(Paramétrages!$G$6,COLUMNS($H:BF)-2,,)=0,"",OFFSET(Paramétrages!$G$6,COLUMNS($H:BF)-2,,))&amp;")"))</f>
        <v/>
      </c>
      <c r="BD64" s="1" t="str">
        <f ca="1">IF(OFFSET(Paramétrages!$F$6,COLUMNS($G:BF)-2,,)=0,"",IF($B64="","",IF(COUNTA(Paramétrages!$F$5:$F$32)=0,"",IF(ISBLANK('Compréhension de l''écrit'!$D64),"",IF((SUMIFS(Paramétrages!$W:$W,Paramétrages!$Y:$Y,IF(OFFSET(Paramétrages!$F$6,COLUMNS($G:BF)-2,,)=0,"",OFFSET(Paramétrages!$F$6,COLUMNS($G:BF)-2,,)),Paramétrages!$X:$X,$B64&amp;$C64)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64&amp;$C64))/(IF(OFFSET(Paramétrages!$G$6,COLUMNS($H:BG)-2,,)=0,"",OFFSET(Paramétrages!$G$6,COLUMNS($H:BG)-2,,)))&lt;0.67,"B","C"))))))&amp;IF(OFFSET(Paramétrages!$F$6,COLUMNS($G:BF)-2,,)=0,"",IF(ISBLANK('Compréhension de l''écrit'!$D64),""," ("&amp;SUMIFS(Paramétrages!$W:$W,Paramétrages!$Y:$Y,IF(OFFSET(Paramétrages!$F$6,COLUMNS($G:BF)-2,,)=0,"",OFFSET(Paramétrages!$F$6,COLUMNS($G:BF)-2,,)),Paramétrages!$X:$X,$B64&amp;$C64)&amp;" sur "&amp;IF(OFFSET(Paramétrages!$G$6,COLUMNS($H:BG)-2,,)=0,"",OFFSET(Paramétrages!$G$6,COLUMNS($H:BG)-2,,))&amp;")"))</f>
        <v/>
      </c>
      <c r="BE64" s="1" t="str">
        <f ca="1">IF(OFFSET(Paramétrages!$F$6,COLUMNS($G:BG)-2,,)=0,"",IF($B64="","",IF(COUNTA(Paramétrages!$F$5:$F$32)=0,"",IF(ISBLANK('Compréhension de l''écrit'!$D64),"",IF((SUMIFS(Paramétrages!$W:$W,Paramétrages!$Y:$Y,IF(OFFSET(Paramétrages!$F$6,COLUMNS($G:BG)-2,,)=0,"",OFFSET(Paramétrages!$F$6,COLUMNS($G:BG)-2,,)),Paramétrages!$X:$X,$B64&amp;$C64)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64&amp;$C64))/(IF(OFFSET(Paramétrages!$G$6,COLUMNS($H:BH)-2,,)=0,"",OFFSET(Paramétrages!$G$6,COLUMNS($H:BH)-2,,)))&lt;0.67,"B","C"))))))&amp;IF(OFFSET(Paramétrages!$F$6,COLUMNS($G:BG)-2,,)=0,"",IF(ISBLANK('Compréhension de l''écrit'!$D64),""," ("&amp;SUMIFS(Paramétrages!$W:$W,Paramétrages!$Y:$Y,IF(OFFSET(Paramétrages!$F$6,COLUMNS($G:BG)-2,,)=0,"",OFFSET(Paramétrages!$F$6,COLUMNS($G:BG)-2,,)),Paramétrages!$X:$X,$B64&amp;$C64)&amp;" sur "&amp;IF(OFFSET(Paramétrages!$G$6,COLUMNS($H:BH)-2,,)=0,"",OFFSET(Paramétrages!$G$6,COLUMNS($H:BH)-2,,))&amp;")"))</f>
        <v/>
      </c>
      <c r="BF64" s="1" t="str">
        <f ca="1">IF(OFFSET(Paramétrages!$F$6,COLUMNS($G:BH)-2,,)=0,"",IF($B64="","",IF(COUNTA(Paramétrages!$F$5:$F$32)=0,"",IF(ISBLANK('Compréhension de l''écrit'!$D64),"",IF((SUMIFS(Paramétrages!$W:$W,Paramétrages!$Y:$Y,IF(OFFSET(Paramétrages!$F$6,COLUMNS($G:BH)-2,,)=0,"",OFFSET(Paramétrages!$F$6,COLUMNS($G:BH)-2,,)),Paramétrages!$X:$X,$B64&amp;$C64)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64&amp;$C64))/(IF(OFFSET(Paramétrages!$G$6,COLUMNS($H:BI)-2,,)=0,"",OFFSET(Paramétrages!$G$6,COLUMNS($H:BI)-2,,)))&lt;0.67,"B","C"))))))&amp;IF(OFFSET(Paramétrages!$F$6,COLUMNS($G:BH)-2,,)=0,"",IF(ISBLANK('Compréhension de l''écrit'!$D64),""," ("&amp;SUMIFS(Paramétrages!$W:$W,Paramétrages!$Y:$Y,IF(OFFSET(Paramétrages!$F$6,COLUMNS($G:BH)-2,,)=0,"",OFFSET(Paramétrages!$F$6,COLUMNS($G:BH)-2,,)),Paramétrages!$X:$X,$B64&amp;$C64)&amp;" sur "&amp;IF(OFFSET(Paramétrages!$G$6,COLUMNS($H:BI)-2,,)=0,"",OFFSET(Paramétrages!$G$6,COLUMNS($H:BI)-2,,))&amp;")"))</f>
        <v/>
      </c>
      <c r="BG64" s="1" t="str">
        <f ca="1">IF(OFFSET(Paramétrages!$F$6,COLUMNS($G:BI)-2,,)=0,"",IF($B64="","",IF(COUNTA(Paramétrages!$F$5:$F$32)=0,"",IF(ISBLANK('Compréhension de l''écrit'!$D64),"",IF((SUMIFS(Paramétrages!$W:$W,Paramétrages!$Y:$Y,IF(OFFSET(Paramétrages!$F$6,COLUMNS($G:BI)-2,,)=0,"",OFFSET(Paramétrages!$F$6,COLUMNS($G:BI)-2,,)),Paramétrages!$X:$X,$B64&amp;$C64)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64&amp;$C64))/(IF(OFFSET(Paramétrages!$G$6,COLUMNS($H:BJ)-2,,)=0,"",OFFSET(Paramétrages!$G$6,COLUMNS($H:BJ)-2,,)))&lt;0.67,"B","C"))))))&amp;IF(OFFSET(Paramétrages!$F$6,COLUMNS($G:BI)-2,,)=0,"",IF(ISBLANK('Compréhension de l''écrit'!$D64),""," ("&amp;SUMIFS(Paramétrages!$W:$W,Paramétrages!$Y:$Y,IF(OFFSET(Paramétrages!$F$6,COLUMNS($G:BI)-2,,)=0,"",OFFSET(Paramétrages!$F$6,COLUMNS($G:BI)-2,,)),Paramétrages!$X:$X,$B64&amp;$C64)&amp;" sur "&amp;IF(OFFSET(Paramétrages!$G$6,COLUMNS($H:BJ)-2,,)=0,"",OFFSET(Paramétrages!$G$6,COLUMNS($H:BJ)-2,,))&amp;")"))</f>
        <v/>
      </c>
      <c r="BH64" s="1" t="str">
        <f ca="1">IF(OFFSET(Paramétrages!$F$6,COLUMNS($G:BJ)-2,,)=0,"",IF($B64="","",IF(COUNTA(Paramétrages!$F$5:$F$32)=0,"",IF(ISBLANK('Compréhension de l''écrit'!$D64),"",IF((SUMIFS(Paramétrages!$W:$W,Paramétrages!$Y:$Y,IF(OFFSET(Paramétrages!$F$6,COLUMNS($G:BJ)-2,,)=0,"",OFFSET(Paramétrages!$F$6,COLUMNS($G:BJ)-2,,)),Paramétrages!$X:$X,$B64&amp;$C64)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64&amp;$C64))/(IF(OFFSET(Paramétrages!$G$6,COLUMNS($H:BK)-2,,)=0,"",OFFSET(Paramétrages!$G$6,COLUMNS($H:BK)-2,,)))&lt;0.67,"B","C"))))))&amp;IF(OFFSET(Paramétrages!$F$6,COLUMNS($G:BJ)-2,,)=0,"",IF(ISBLANK('Compréhension de l''écrit'!$D64),""," ("&amp;SUMIFS(Paramétrages!$W:$W,Paramétrages!$Y:$Y,IF(OFFSET(Paramétrages!$F$6,COLUMNS($G:BJ)-2,,)=0,"",OFFSET(Paramétrages!$F$6,COLUMNS($G:BJ)-2,,)),Paramétrages!$X:$X,$B64&amp;$C64)&amp;" sur "&amp;IF(OFFSET(Paramétrages!$G$6,COLUMNS($H:BK)-2,,)=0,"",OFFSET(Paramétrages!$G$6,COLUMNS($H:BK)-2,,))&amp;")"))</f>
        <v/>
      </c>
      <c r="BI64" s="1" t="str">
        <f ca="1">IF(OFFSET(Paramétrages!$F$6,COLUMNS($G:BK)-2,,)=0,"",IF($B64="","",IF(COUNTA(Paramétrages!$F$5:$F$32)=0,"",IF(ISBLANK('Compréhension de l''écrit'!$D64),"",IF((SUMIFS(Paramétrages!$W:$W,Paramétrages!$Y:$Y,IF(OFFSET(Paramétrages!$F$6,COLUMNS($G:BK)-2,,)=0,"",OFFSET(Paramétrages!$F$6,COLUMNS($G:BK)-2,,)),Paramétrages!$X:$X,$B64&amp;$C64)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64&amp;$C64))/(IF(OFFSET(Paramétrages!$G$6,COLUMNS($H:BL)-2,,)=0,"",OFFSET(Paramétrages!$G$6,COLUMNS($H:BL)-2,,)))&lt;0.67,"B","C"))))))&amp;IF(OFFSET(Paramétrages!$F$6,COLUMNS($G:BK)-2,,)=0,"",IF(ISBLANK('Compréhension de l''écrit'!$D64),""," ("&amp;SUMIFS(Paramétrages!$W:$W,Paramétrages!$Y:$Y,IF(OFFSET(Paramétrages!$F$6,COLUMNS($G:BK)-2,,)=0,"",OFFSET(Paramétrages!$F$6,COLUMNS($G:BK)-2,,)),Paramétrages!$X:$X,$B64&amp;$C64)&amp;" sur "&amp;IF(OFFSET(Paramétrages!$G$6,COLUMNS($H:BL)-2,,)=0,"",OFFSET(Paramétrages!$G$6,COLUMNS($H:BL)-2,,))&amp;")"))</f>
        <v/>
      </c>
      <c r="BJ64" s="1" t="str">
        <f ca="1">IF(OFFSET(Paramétrages!$F$6,COLUMNS($G:BL)-2,,)=0,"",IF($B64="","",IF(COUNTA(Paramétrages!$F$5:$F$32)=0,"",IF(ISBLANK('Compréhension de l''écrit'!$D64),"",IF((SUMIFS(Paramétrages!$W:$W,Paramétrages!$Y:$Y,IF(OFFSET(Paramétrages!$F$6,COLUMNS($G:BL)-2,,)=0,"",OFFSET(Paramétrages!$F$6,COLUMNS($G:BL)-2,,)),Paramétrages!$X:$X,$B64&amp;$C64)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64&amp;$C64))/(IF(OFFSET(Paramétrages!$G$6,COLUMNS($H:BM)-2,,)=0,"",OFFSET(Paramétrages!$G$6,COLUMNS($H:BM)-2,,)))&lt;0.67,"B","C"))))))&amp;IF(OFFSET(Paramétrages!$F$6,COLUMNS($G:BL)-2,,)=0,"",IF(ISBLANK('Compréhension de l''écrit'!$D64),""," ("&amp;SUMIFS(Paramétrages!$W:$W,Paramétrages!$Y:$Y,IF(OFFSET(Paramétrages!$F$6,COLUMNS($G:BL)-2,,)=0,"",OFFSET(Paramétrages!$F$6,COLUMNS($G:BL)-2,,)),Paramétrages!$X:$X,$B64&amp;$C64)&amp;" sur "&amp;IF(OFFSET(Paramétrages!$G$6,COLUMNS($H:BM)-2,,)=0,"",OFFSET(Paramétrages!$G$6,COLUMNS($H:BM)-2,,))&amp;")"))</f>
        <v/>
      </c>
      <c r="BK64" s="1" t="str">
        <f ca="1">IF(OFFSET(Paramétrages!$F$6,COLUMNS($G:BM)-2,,)=0,"",IF($B64="","",IF(COUNTA(Paramétrages!$F$5:$F$32)=0,"",IF(ISBLANK('Compréhension de l''écrit'!$D64),"",IF((SUMIFS(Paramétrages!$W:$W,Paramétrages!$Y:$Y,IF(OFFSET(Paramétrages!$F$6,COLUMNS($G:BM)-2,,)=0,"",OFFSET(Paramétrages!$F$6,COLUMNS($G:BM)-2,,)),Paramétrages!$X:$X,$B64&amp;$C64)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64&amp;$C64))/(IF(OFFSET(Paramétrages!$G$6,COLUMNS($H:BN)-2,,)=0,"",OFFSET(Paramétrages!$G$6,COLUMNS($H:BN)-2,,)))&lt;0.67,"B","C"))))))&amp;IF(OFFSET(Paramétrages!$F$6,COLUMNS($G:BM)-2,,)=0,"",IF(ISBLANK('Compréhension de l''écrit'!$D64),""," ("&amp;SUMIFS(Paramétrages!$W:$W,Paramétrages!$Y:$Y,IF(OFFSET(Paramétrages!$F$6,COLUMNS($G:BM)-2,,)=0,"",OFFSET(Paramétrages!$F$6,COLUMNS($G:BM)-2,,)),Paramétrages!$X:$X,$B64&amp;$C64)&amp;" sur "&amp;IF(OFFSET(Paramétrages!$G$6,COLUMNS($H:BN)-2,,)=0,"",OFFSET(Paramétrages!$G$6,COLUMNS($H:BN)-2,,))&amp;")"))</f>
        <v/>
      </c>
      <c r="BL64" s="1" t="str">
        <f ca="1">IF(OFFSET(Paramétrages!$F$6,COLUMNS($G:BN)-2,,)=0,"",IF($B64="","",IF(COUNTA(Paramétrages!$F$5:$F$32)=0,"",IF(ISBLANK('Compréhension de l''écrit'!$D64),"",IF((SUMIFS(Paramétrages!$W:$W,Paramétrages!$Y:$Y,IF(OFFSET(Paramétrages!$F$6,COLUMNS($G:BN)-2,,)=0,"",OFFSET(Paramétrages!$F$6,COLUMNS($G:BN)-2,,)),Paramétrages!$X:$X,$B64&amp;$C64)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64&amp;$C64))/(IF(OFFSET(Paramétrages!$G$6,COLUMNS($H:BO)-2,,)=0,"",OFFSET(Paramétrages!$G$6,COLUMNS($H:BO)-2,,)))&lt;0.67,"B","C"))))))&amp;IF(OFFSET(Paramétrages!$F$6,COLUMNS($G:BN)-2,,)=0,"",IF(ISBLANK('Compréhension de l''écrit'!$D64),""," ("&amp;SUMIFS(Paramétrages!$W:$W,Paramétrages!$Y:$Y,IF(OFFSET(Paramétrages!$F$6,COLUMNS($G:BN)-2,,)=0,"",OFFSET(Paramétrages!$F$6,COLUMNS($G:BN)-2,,)),Paramétrages!$X:$X,$B64&amp;$C64)&amp;" sur "&amp;IF(OFFSET(Paramétrages!$G$6,COLUMNS($H:BO)-2,,)=0,"",OFFSET(Paramétrages!$G$6,COLUMNS($H:BO)-2,,))&amp;")"))</f>
        <v/>
      </c>
      <c r="BM64" s="1" t="str">
        <f ca="1">IF(OFFSET(Paramétrages!$F$6,COLUMNS($G:BO)-2,,)=0,"",IF($B64="","",IF(COUNTA(Paramétrages!$F$5:$F$32)=0,"",IF(ISBLANK('Compréhension de l''écrit'!$D64),"",IF((SUMIFS(Paramétrages!$W:$W,Paramétrages!$Y:$Y,IF(OFFSET(Paramétrages!$F$6,COLUMNS($G:BO)-2,,)=0,"",OFFSET(Paramétrages!$F$6,COLUMNS($G:BO)-2,,)),Paramétrages!$X:$X,$B64&amp;$C64)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64&amp;$C64))/(IF(OFFSET(Paramétrages!$G$6,COLUMNS($H:BP)-2,,)=0,"",OFFSET(Paramétrages!$G$6,COLUMNS($H:BP)-2,,)))&lt;0.67,"B","C"))))))&amp;IF(OFFSET(Paramétrages!$F$6,COLUMNS($G:BO)-2,,)=0,"",IF(ISBLANK('Compréhension de l''écrit'!$D64),""," ("&amp;SUMIFS(Paramétrages!$W:$W,Paramétrages!$Y:$Y,IF(OFFSET(Paramétrages!$F$6,COLUMNS($G:BO)-2,,)=0,"",OFFSET(Paramétrages!$F$6,COLUMNS($G:BO)-2,,)),Paramétrages!$X:$X,$B64&amp;$C64)&amp;" sur "&amp;IF(OFFSET(Paramétrages!$G$6,COLUMNS($H:BP)-2,,)=0,"",OFFSET(Paramétrages!$G$6,COLUMNS($H:BP)-2,,))&amp;")"))</f>
        <v/>
      </c>
      <c r="BN64" s="1" t="str">
        <f ca="1">IF(OFFSET(Paramétrages!$F$6,COLUMNS($G:BP)-2,,)=0,"",IF($B64="","",IF(COUNTA(Paramétrages!$F$5:$F$32)=0,"",IF(ISBLANK('Compréhension de l''écrit'!$D64),"",IF((SUMIFS(Paramétrages!$W:$W,Paramétrages!$Y:$Y,IF(OFFSET(Paramétrages!$F$6,COLUMNS($G:BP)-2,,)=0,"",OFFSET(Paramétrages!$F$6,COLUMNS($G:BP)-2,,)),Paramétrages!$X:$X,$B64&amp;$C64)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64&amp;$C64))/(IF(OFFSET(Paramétrages!$G$6,COLUMNS($H:BQ)-2,,)=0,"",OFFSET(Paramétrages!$G$6,COLUMNS($H:BQ)-2,,)))&lt;0.67,"B","C"))))))&amp;IF(OFFSET(Paramétrages!$F$6,COLUMNS($G:BP)-2,,)=0,"",IF(ISBLANK('Compréhension de l''écrit'!$D64),""," ("&amp;SUMIFS(Paramétrages!$W:$W,Paramétrages!$Y:$Y,IF(OFFSET(Paramétrages!$F$6,COLUMNS($G:BP)-2,,)=0,"",OFFSET(Paramétrages!$F$6,COLUMNS($G:BP)-2,,)),Paramétrages!$X:$X,$B64&amp;$C64)&amp;" sur "&amp;IF(OFFSET(Paramétrages!$G$6,COLUMNS($H:BQ)-2,,)=0,"",OFFSET(Paramétrages!$G$6,COLUMNS($H:BQ)-2,,))&amp;")"))</f>
        <v/>
      </c>
      <c r="BO64" s="1" t="str">
        <f ca="1">IF(OFFSET(Paramétrages!$F$6,COLUMNS($G:BQ)-2,,)=0,"",IF($B64="","",IF(COUNTA(Paramétrages!$F$5:$F$32)=0,"",IF(ISBLANK('Compréhension de l''écrit'!$D64),"",IF((SUMIFS(Paramétrages!$W:$W,Paramétrages!$Y:$Y,IF(OFFSET(Paramétrages!$F$6,COLUMNS($G:BQ)-2,,)=0,"",OFFSET(Paramétrages!$F$6,COLUMNS($G:BQ)-2,,)),Paramétrages!$X:$X,$B64&amp;$C64)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64&amp;$C64))/(IF(OFFSET(Paramétrages!$G$6,COLUMNS($H:BR)-2,,)=0,"",OFFSET(Paramétrages!$G$6,COLUMNS($H:BR)-2,,)))&lt;0.67,"B","C"))))))&amp;IF(OFFSET(Paramétrages!$F$6,COLUMNS($G:BQ)-2,,)=0,"",IF(ISBLANK('Compréhension de l''écrit'!$D64),""," ("&amp;SUMIFS(Paramétrages!$W:$W,Paramétrages!$Y:$Y,IF(OFFSET(Paramétrages!$F$6,COLUMNS($G:BQ)-2,,)=0,"",OFFSET(Paramétrages!$F$6,COLUMNS($G:BQ)-2,,)),Paramétrages!$X:$X,$B64&amp;$C64)&amp;" sur "&amp;IF(OFFSET(Paramétrages!$G$6,COLUMNS($H:BR)-2,,)=0,"",OFFSET(Paramétrages!$G$6,COLUMNS($H:BR)-2,,))&amp;")"))</f>
        <v/>
      </c>
      <c r="BP64" s="1" t="str">
        <f ca="1">IF(OFFSET(Paramétrages!$F$6,COLUMNS($G:BR)-2,,)=0,"",IF($B64="","",IF(COUNTA(Paramétrages!$F$5:$F$32)=0,"",IF(ISBLANK('Compréhension de l''écrit'!$D64),"",IF((SUMIFS(Paramétrages!$W:$W,Paramétrages!$Y:$Y,IF(OFFSET(Paramétrages!$F$6,COLUMNS($G:BR)-2,,)=0,"",OFFSET(Paramétrages!$F$6,COLUMNS($G:BR)-2,,)),Paramétrages!$X:$X,$B64&amp;$C64)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64&amp;$C64))/(IF(OFFSET(Paramétrages!$G$6,COLUMNS($H:BS)-2,,)=0,"",OFFSET(Paramétrages!$G$6,COLUMNS($H:BS)-2,,)))&lt;0.67,"B","C"))))))&amp;IF(OFFSET(Paramétrages!$F$6,COLUMNS($G:BR)-2,,)=0,"",IF(ISBLANK('Compréhension de l''écrit'!$D64),""," ("&amp;SUMIFS(Paramétrages!$W:$W,Paramétrages!$Y:$Y,IF(OFFSET(Paramétrages!$F$6,COLUMNS($G:BR)-2,,)=0,"",OFFSET(Paramétrages!$F$6,COLUMNS($G:BR)-2,,)),Paramétrages!$X:$X,$B64&amp;$C64)&amp;" sur "&amp;IF(OFFSET(Paramétrages!$G$6,COLUMNS($H:BS)-2,,)=0,"",OFFSET(Paramétrages!$G$6,COLUMNS($H:BS)-2,,))&amp;")"))</f>
        <v/>
      </c>
      <c r="BQ64" s="1" t="str">
        <f ca="1">IF(OFFSET(Paramétrages!$F$6,COLUMNS($G:BS)-2,,)=0,"",IF($B64="","",IF(COUNTA(Paramétrages!$F$5:$F$32)=0,"",IF(ISBLANK('Compréhension de l''écrit'!$D64),"",IF((SUMIFS(Paramétrages!$W:$W,Paramétrages!$Y:$Y,IF(OFFSET(Paramétrages!$F$6,COLUMNS($G:BS)-2,,)=0,"",OFFSET(Paramétrages!$F$6,COLUMNS($G:BS)-2,,)),Paramétrages!$X:$X,$B64&amp;$C64)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64&amp;$C64))/(IF(OFFSET(Paramétrages!$G$6,COLUMNS($H:BT)-2,,)=0,"",OFFSET(Paramétrages!$G$6,COLUMNS($H:BT)-2,,)))&lt;0.67,"B","C"))))))&amp;IF(OFFSET(Paramétrages!$F$6,COLUMNS($G:BS)-2,,)=0,"",IF(ISBLANK('Compréhension de l''écrit'!$D64),""," ("&amp;SUMIFS(Paramétrages!$W:$W,Paramétrages!$Y:$Y,IF(OFFSET(Paramétrages!$F$6,COLUMNS($G:BS)-2,,)=0,"",OFFSET(Paramétrages!$F$6,COLUMNS($G:BS)-2,,)),Paramétrages!$X:$X,$B64&amp;$C64)&amp;" sur "&amp;IF(OFFSET(Paramétrages!$G$6,COLUMNS($H:BT)-2,,)=0,"",OFFSET(Paramétrages!$G$6,COLUMNS($H:BT)-2,,))&amp;")"))</f>
        <v/>
      </c>
      <c r="BR64" s="1" t="str">
        <f ca="1">IF(OFFSET(Paramétrages!$F$6,COLUMNS($G:BT)-2,,)=0,"",IF($B64="","",IF(COUNTA(Paramétrages!$F$5:$F$32)=0,"",IF(ISBLANK('Compréhension de l''écrit'!$D64),"",IF((SUMIFS(Paramétrages!$W:$W,Paramétrages!$Y:$Y,IF(OFFSET(Paramétrages!$F$6,COLUMNS($G:BT)-2,,)=0,"",OFFSET(Paramétrages!$F$6,COLUMNS($G:BT)-2,,)),Paramétrages!$X:$X,$B64&amp;$C64)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64&amp;$C64))/(IF(OFFSET(Paramétrages!$G$6,COLUMNS($H:BU)-2,,)=0,"",OFFSET(Paramétrages!$G$6,COLUMNS($H:BU)-2,,)))&lt;0.67,"B","C"))))))&amp;IF(OFFSET(Paramétrages!$F$6,COLUMNS($G:BT)-2,,)=0,"",IF(ISBLANK('Compréhension de l''écrit'!$D64),""," ("&amp;SUMIFS(Paramétrages!$W:$W,Paramétrages!$Y:$Y,IF(OFFSET(Paramétrages!$F$6,COLUMNS($G:BT)-2,,)=0,"",OFFSET(Paramétrages!$F$6,COLUMNS($G:BT)-2,,)),Paramétrages!$X:$X,$B64&amp;$C64)&amp;" sur "&amp;IF(OFFSET(Paramétrages!$G$6,COLUMNS($H:BU)-2,,)=0,"",OFFSET(Paramétrages!$G$6,COLUMNS($H:BU)-2,,))&amp;")"))</f>
        <v/>
      </c>
      <c r="BS64" s="1" t="str">
        <f ca="1">IF(OFFSET(Paramétrages!$F$6,COLUMNS($G:BU)-2,,)=0,"",IF($B64="","",IF(COUNTA(Paramétrages!$F$5:$F$32)=0,"",IF(ISBLANK('Compréhension de l''écrit'!$D64),"",IF((SUMIFS(Paramétrages!$W:$W,Paramétrages!$Y:$Y,IF(OFFSET(Paramétrages!$F$6,COLUMNS($G:BU)-2,,)=0,"",OFFSET(Paramétrages!$F$6,COLUMNS($G:BU)-2,,)),Paramétrages!$X:$X,$B64&amp;$C64)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64&amp;$C64))/(IF(OFFSET(Paramétrages!$G$6,COLUMNS($H:BV)-2,,)=0,"",OFFSET(Paramétrages!$G$6,COLUMNS($H:BV)-2,,)))&lt;0.67,"B","C"))))))&amp;IF(OFFSET(Paramétrages!$F$6,COLUMNS($G:BU)-2,,)=0,"",IF(ISBLANK('Compréhension de l''écrit'!$D64),""," ("&amp;SUMIFS(Paramétrages!$W:$W,Paramétrages!$Y:$Y,IF(OFFSET(Paramétrages!$F$6,COLUMNS($G:BU)-2,,)=0,"",OFFSET(Paramétrages!$F$6,COLUMNS($G:BU)-2,,)),Paramétrages!$X:$X,$B64&amp;$C64)&amp;" sur "&amp;IF(OFFSET(Paramétrages!$G$6,COLUMNS($H:BV)-2,,)=0,"",OFFSET(Paramétrages!$G$6,COLUMNS($H:BV)-2,,))&amp;")"))</f>
        <v/>
      </c>
      <c r="BT64" s="1" t="str">
        <f ca="1">IF(OFFSET(Paramétrages!$F$6,COLUMNS($G:BV)-2,,)=0,"",IF($B64="","",IF(COUNTA(Paramétrages!$F$5:$F$32)=0,"",IF(ISBLANK('Compréhension de l''écrit'!$D64),"",IF((SUMIFS(Paramétrages!$W:$W,Paramétrages!$Y:$Y,IF(OFFSET(Paramétrages!$F$6,COLUMNS($G:BV)-2,,)=0,"",OFFSET(Paramétrages!$F$6,COLUMNS($G:BV)-2,,)),Paramétrages!$X:$X,$B64&amp;$C64)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64&amp;$C64))/(IF(OFFSET(Paramétrages!$G$6,COLUMNS($H:BW)-2,,)=0,"",OFFSET(Paramétrages!$G$6,COLUMNS($H:BW)-2,,)))&lt;0.67,"B","C"))))))&amp;IF(OFFSET(Paramétrages!$F$6,COLUMNS($G:BV)-2,,)=0,"",IF(ISBLANK('Compréhension de l''écrit'!$D64),""," ("&amp;SUMIFS(Paramétrages!$W:$W,Paramétrages!$Y:$Y,IF(OFFSET(Paramétrages!$F$6,COLUMNS($G:BV)-2,,)=0,"",OFFSET(Paramétrages!$F$6,COLUMNS($G:BV)-2,,)),Paramétrages!$X:$X,$B64&amp;$C64)&amp;" sur "&amp;IF(OFFSET(Paramétrages!$G$6,COLUMNS($H:BW)-2,,)=0,"",OFFSET(Paramétrages!$G$6,COLUMNS($H:BW)-2,,))&amp;")"))</f>
        <v/>
      </c>
      <c r="BU64" s="1" t="str">
        <f ca="1">IF(OFFSET(Paramétrages!$F$6,COLUMNS($G:BW)-2,,)=0,"",IF($B64="","",IF(COUNTA(Paramétrages!$F$5:$F$32)=0,"",IF(ISBLANK('Compréhension de l''écrit'!$D64),"",IF((SUMIFS(Paramétrages!$W:$W,Paramétrages!$Y:$Y,IF(OFFSET(Paramétrages!$F$6,COLUMNS($G:BW)-2,,)=0,"",OFFSET(Paramétrages!$F$6,COLUMNS($G:BW)-2,,)),Paramétrages!$X:$X,$B64&amp;$C64)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64&amp;$C64))/(IF(OFFSET(Paramétrages!$G$6,COLUMNS($H:BX)-2,,)=0,"",OFFSET(Paramétrages!$G$6,COLUMNS($H:BX)-2,,)))&lt;0.67,"B","C"))))))&amp;IF(OFFSET(Paramétrages!$F$6,COLUMNS($G:BW)-2,,)=0,"",IF(ISBLANK('Compréhension de l''écrit'!$D64),""," ("&amp;SUMIFS(Paramétrages!$W:$W,Paramétrages!$Y:$Y,IF(OFFSET(Paramétrages!$F$6,COLUMNS($G:BW)-2,,)=0,"",OFFSET(Paramétrages!$F$6,COLUMNS($G:BW)-2,,)),Paramétrages!$X:$X,$B64&amp;$C64)&amp;" sur "&amp;IF(OFFSET(Paramétrages!$G$6,COLUMNS($H:BX)-2,,)=0,"",OFFSET(Paramétrages!$G$6,COLUMNS($H:BX)-2,,))&amp;")"))</f>
        <v/>
      </c>
      <c r="BV64" s="1" t="str">
        <f ca="1">IF(OFFSET(Paramétrages!$F$6,COLUMNS($G:BX)-2,,)=0,"",IF($B64="","",IF(COUNTA(Paramétrages!$F$5:$F$32)=0,"",IF(ISBLANK('Compréhension de l''écrit'!$D64),"",IF((SUMIFS(Paramétrages!$W:$W,Paramétrages!$Y:$Y,IF(OFFSET(Paramétrages!$F$6,COLUMNS($G:BX)-2,,)=0,"",OFFSET(Paramétrages!$F$6,COLUMNS($G:BX)-2,,)),Paramétrages!$X:$X,$B64&amp;$C64)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64&amp;$C64))/(IF(OFFSET(Paramétrages!$G$6,COLUMNS($H:BY)-2,,)=0,"",OFFSET(Paramétrages!$G$6,COLUMNS($H:BY)-2,,)))&lt;0.67,"B","C"))))))&amp;IF(OFFSET(Paramétrages!$F$6,COLUMNS($G:BX)-2,,)=0,"",IF(ISBLANK('Compréhension de l''écrit'!$D64),""," ("&amp;SUMIFS(Paramétrages!$W:$W,Paramétrages!$Y:$Y,IF(OFFSET(Paramétrages!$F$6,COLUMNS($G:BX)-2,,)=0,"",OFFSET(Paramétrages!$F$6,COLUMNS($G:BX)-2,,)),Paramétrages!$X:$X,$B64&amp;$C64)&amp;" sur "&amp;IF(OFFSET(Paramétrages!$G$6,COLUMNS($H:BY)-2,,)=0,"",OFFSET(Paramétrages!$G$6,COLUMNS($H:BY)-2,,))&amp;")"))</f>
        <v/>
      </c>
      <c r="BW64" s="1" t="str">
        <f ca="1">IF(OFFSET(Paramétrages!$F$6,COLUMNS($G:BY)-2,,)=0,"",IF($B64="","",IF(COUNTA(Paramétrages!$F$5:$F$32)=0,"",IF(ISBLANK('Compréhension de l''écrit'!$D64),"",IF((SUMIFS(Paramétrages!$W:$W,Paramétrages!$Y:$Y,IF(OFFSET(Paramétrages!$F$6,COLUMNS($G:BY)-2,,)=0,"",OFFSET(Paramétrages!$F$6,COLUMNS($G:BY)-2,,)),Paramétrages!$X:$X,$B64&amp;$C64)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64&amp;$C64))/(IF(OFFSET(Paramétrages!$G$6,COLUMNS($H:BZ)-2,,)=0,"",OFFSET(Paramétrages!$G$6,COLUMNS($H:BZ)-2,,)))&lt;0.67,"B","C"))))))&amp;IF(OFFSET(Paramétrages!$F$6,COLUMNS($G:BY)-2,,)=0,"",IF(ISBLANK('Compréhension de l''écrit'!$D64),""," ("&amp;SUMIFS(Paramétrages!$W:$W,Paramétrages!$Y:$Y,IF(OFFSET(Paramétrages!$F$6,COLUMNS($G:BY)-2,,)=0,"",OFFSET(Paramétrages!$F$6,COLUMNS($G:BY)-2,,)),Paramétrages!$X:$X,$B64&amp;$C64)&amp;" sur "&amp;IF(OFFSET(Paramétrages!$G$6,COLUMNS($H:BZ)-2,,)=0,"",OFFSET(Paramétrages!$G$6,COLUMNS($H:BZ)-2,,))&amp;")"))</f>
        <v/>
      </c>
      <c r="BX64" s="1" t="str">
        <f ca="1">IF(OFFSET(Paramétrages!$F$6,COLUMNS($G:BZ)-2,,)=0,"",IF($B64="","",IF(COUNTA(Paramétrages!$F$5:$F$32)=0,"",IF(ISBLANK('Compréhension de l''écrit'!$D64),"",IF((SUMIFS(Paramétrages!$W:$W,Paramétrages!$Y:$Y,IF(OFFSET(Paramétrages!$F$6,COLUMNS($G:BZ)-2,,)=0,"",OFFSET(Paramétrages!$F$6,COLUMNS($G:BZ)-2,,)),Paramétrages!$X:$X,$B64&amp;$C64)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64&amp;$C64))/(IF(OFFSET(Paramétrages!$G$6,COLUMNS($H:CA)-2,,)=0,"",OFFSET(Paramétrages!$G$6,COLUMNS($H:CA)-2,,)))&lt;0.67,"B","C"))))))&amp;IF(OFFSET(Paramétrages!$F$6,COLUMNS($G:BZ)-2,,)=0,"",IF(ISBLANK('Compréhension de l''écrit'!$D64),""," ("&amp;SUMIFS(Paramétrages!$W:$W,Paramétrages!$Y:$Y,IF(OFFSET(Paramétrages!$F$6,COLUMNS($G:BZ)-2,,)=0,"",OFFSET(Paramétrages!$F$6,COLUMNS($G:BZ)-2,,)),Paramétrages!$X:$X,$B64&amp;$C64)&amp;" sur "&amp;IF(OFFSET(Paramétrages!$G$6,COLUMNS($H:CA)-2,,)=0,"",OFFSET(Paramétrages!$G$6,COLUMNS($H:CA)-2,,))&amp;")"))</f>
        <v/>
      </c>
      <c r="BY64" s="1" t="str">
        <f ca="1">IF(OFFSET(Paramétrages!$F$6,COLUMNS($G:CA)-2,,)=0,"",IF($B64="","",IF(COUNTA(Paramétrages!$F$5:$F$32)=0,"",IF(ISBLANK('Compréhension de l''écrit'!$D64),"",IF((SUMIFS(Paramétrages!$W:$W,Paramétrages!$Y:$Y,IF(OFFSET(Paramétrages!$F$6,COLUMNS($G:CA)-2,,)=0,"",OFFSET(Paramétrages!$F$6,COLUMNS($G:CA)-2,,)),Paramétrages!$X:$X,$B64&amp;$C64)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64&amp;$C64))/(IF(OFFSET(Paramétrages!$G$6,COLUMNS($H:CB)-2,,)=0,"",OFFSET(Paramétrages!$G$6,COLUMNS($H:CB)-2,,)))&lt;0.67,"B","C"))))))&amp;IF(OFFSET(Paramétrages!$F$6,COLUMNS($G:CA)-2,,)=0,"",IF(ISBLANK('Compréhension de l''écrit'!$D64),""," ("&amp;SUMIFS(Paramétrages!$W:$W,Paramétrages!$Y:$Y,IF(OFFSET(Paramétrages!$F$6,COLUMNS($G:CA)-2,,)=0,"",OFFSET(Paramétrages!$F$6,COLUMNS($G:CA)-2,,)),Paramétrages!$X:$X,$B64&amp;$C64)&amp;" sur "&amp;IF(OFFSET(Paramétrages!$G$6,COLUMNS($H:CB)-2,,)=0,"",OFFSET(Paramétrages!$G$6,COLUMNS($H:CB)-2,,))&amp;")"))</f>
        <v/>
      </c>
      <c r="BZ64" s="1" t="str">
        <f ca="1">IF(OFFSET(Paramétrages!$F$6,COLUMNS($G:CB)-2,,)=0,"",IF($B64="","",IF(COUNTA(Paramétrages!$F$5:$F$32)=0,"",IF(ISBLANK('Compréhension de l''écrit'!$D64),"",IF((SUMIFS(Paramétrages!$W:$W,Paramétrages!$Y:$Y,IF(OFFSET(Paramétrages!$F$6,COLUMNS($G:CB)-2,,)=0,"",OFFSET(Paramétrages!$F$6,COLUMNS($G:CB)-2,,)),Paramétrages!$X:$X,$B64&amp;$C64)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64&amp;$C64))/(IF(OFFSET(Paramétrages!$G$6,COLUMNS($H:CC)-2,,)=0,"",OFFSET(Paramétrages!$G$6,COLUMNS($H:CC)-2,,)))&lt;0.67,"B","C"))))))&amp;IF(OFFSET(Paramétrages!$F$6,COLUMNS($G:CB)-2,,)=0,"",IF(ISBLANK('Compréhension de l''écrit'!$D64),""," ("&amp;SUMIFS(Paramétrages!$W:$W,Paramétrages!$Y:$Y,IF(OFFSET(Paramétrages!$F$6,COLUMNS($G:CB)-2,,)=0,"",OFFSET(Paramétrages!$F$6,COLUMNS($G:CB)-2,,)),Paramétrages!$X:$X,$B64&amp;$C64)&amp;" sur "&amp;IF(OFFSET(Paramétrages!$G$6,COLUMNS($H:CC)-2,,)=0,"",OFFSET(Paramétrages!$G$6,COLUMNS($H:CC)-2,,))&amp;")"))</f>
        <v/>
      </c>
      <c r="CA64" s="1" t="str">
        <f ca="1">IF(OFFSET(Paramétrages!$F$6,COLUMNS($G:CC)-2,,)=0,"",IF($B64="","",IF(COUNTA(Paramétrages!$F$5:$F$32)=0,"",IF(ISBLANK('Compréhension de l''écrit'!$D64),"",IF((SUMIFS(Paramétrages!$W:$W,Paramétrages!$Y:$Y,IF(OFFSET(Paramétrages!$F$6,COLUMNS($G:CC)-2,,)=0,"",OFFSET(Paramétrages!$F$6,COLUMNS($G:CC)-2,,)),Paramétrages!$X:$X,$B64&amp;$C64)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64&amp;$C64))/(IF(OFFSET(Paramétrages!$G$6,COLUMNS($H:CD)-2,,)=0,"",OFFSET(Paramétrages!$G$6,COLUMNS($H:CD)-2,,)))&lt;0.67,"B","C"))))))&amp;IF(OFFSET(Paramétrages!$F$6,COLUMNS($G:CC)-2,,)=0,"",IF(ISBLANK('Compréhension de l''écrit'!$D64),""," ("&amp;SUMIFS(Paramétrages!$W:$W,Paramétrages!$Y:$Y,IF(OFFSET(Paramétrages!$F$6,COLUMNS($G:CC)-2,,)=0,"",OFFSET(Paramétrages!$F$6,COLUMNS($G:CC)-2,,)),Paramétrages!$X:$X,$B64&amp;$C64)&amp;" sur "&amp;IF(OFFSET(Paramétrages!$G$6,COLUMNS($H:CD)-2,,)=0,"",OFFSET(Paramétrages!$G$6,COLUMNS($H:CD)-2,,))&amp;")"))</f>
        <v/>
      </c>
      <c r="CB64" s="1" t="str">
        <f ca="1">IF(OFFSET(Paramétrages!$F$6,COLUMNS($G:CD)-2,,)=0,"",IF($B64="","",IF(COUNTA(Paramétrages!$F$5:$F$32)=0,"",IF(ISBLANK('Compréhension de l''écrit'!$D64),"",IF((SUMIFS(Paramétrages!$W:$W,Paramétrages!$Y:$Y,IF(OFFSET(Paramétrages!$F$6,COLUMNS($G:CD)-2,,)=0,"",OFFSET(Paramétrages!$F$6,COLUMNS($G:CD)-2,,)),Paramétrages!$X:$X,$B64&amp;$C64)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64&amp;$C64))/(IF(OFFSET(Paramétrages!$G$6,COLUMNS($H:CE)-2,,)=0,"",OFFSET(Paramétrages!$G$6,COLUMNS($H:CE)-2,,)))&lt;0.67,"B","C"))))))&amp;IF(OFFSET(Paramétrages!$F$6,COLUMNS($G:CD)-2,,)=0,"",IF(ISBLANK('Compréhension de l''écrit'!$D64),""," ("&amp;SUMIFS(Paramétrages!$W:$W,Paramétrages!$Y:$Y,IF(OFFSET(Paramétrages!$F$6,COLUMNS($G:CD)-2,,)=0,"",OFFSET(Paramétrages!$F$6,COLUMNS($G:CD)-2,,)),Paramétrages!$X:$X,$B64&amp;$C64)&amp;" sur "&amp;IF(OFFSET(Paramétrages!$G$6,COLUMNS($H:CE)-2,,)=0,"",OFFSET(Paramétrages!$G$6,COLUMNS($H:CE)-2,,))&amp;")"))</f>
        <v/>
      </c>
      <c r="CC64" s="1" t="str">
        <f ca="1">IF(OFFSET(Paramétrages!$F$6,COLUMNS($G:CE)-2,,)=0,"",IF($B64="","",IF(COUNTA(Paramétrages!$F$5:$F$32)=0,"",IF(ISBLANK('Compréhension de l''écrit'!$D64),"",IF((SUMIFS(Paramétrages!$W:$W,Paramétrages!$Y:$Y,IF(OFFSET(Paramétrages!$F$6,COLUMNS($G:CE)-2,,)=0,"",OFFSET(Paramétrages!$F$6,COLUMNS($G:CE)-2,,)),Paramétrages!$X:$X,$B64&amp;$C64)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64&amp;$C64))/(IF(OFFSET(Paramétrages!$G$6,COLUMNS($H:CF)-2,,)=0,"",OFFSET(Paramétrages!$G$6,COLUMNS($H:CF)-2,,)))&lt;0.67,"B","C"))))))&amp;IF(OFFSET(Paramétrages!$F$6,COLUMNS($G:CE)-2,,)=0,"",IF(ISBLANK('Compréhension de l''écrit'!$D64),""," ("&amp;SUMIFS(Paramétrages!$W:$W,Paramétrages!$Y:$Y,IF(OFFSET(Paramétrages!$F$6,COLUMNS($G:CE)-2,,)=0,"",OFFSET(Paramétrages!$F$6,COLUMNS($G:CE)-2,,)),Paramétrages!$X:$X,$B64&amp;$C64)&amp;" sur "&amp;IF(OFFSET(Paramétrages!$G$6,COLUMNS($H:CF)-2,,)=0,"",OFFSET(Paramétrages!$G$6,COLUMNS($H:CF)-2,,))&amp;")"))</f>
        <v/>
      </c>
      <c r="CD64" s="1" t="str">
        <f ca="1">IF(OFFSET(Paramétrages!$F$6,COLUMNS($G:CF)-2,,)=0,"",IF($B64="","",IF(COUNTA(Paramétrages!$F$5:$F$32)=0,"",IF(ISBLANK('Compréhension de l''écrit'!$D64),"",IF((SUMIFS(Paramétrages!$W:$W,Paramétrages!$Y:$Y,IF(OFFSET(Paramétrages!$F$6,COLUMNS($G:CF)-2,,)=0,"",OFFSET(Paramétrages!$F$6,COLUMNS($G:CF)-2,,)),Paramétrages!$X:$X,$B64&amp;$C64)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64&amp;$C64))/(IF(OFFSET(Paramétrages!$G$6,COLUMNS($H:CG)-2,,)=0,"",OFFSET(Paramétrages!$G$6,COLUMNS($H:CG)-2,,)))&lt;0.67,"B","C"))))))&amp;IF(OFFSET(Paramétrages!$F$6,COLUMNS($G:CF)-2,,)=0,"",IF(ISBLANK('Compréhension de l''écrit'!$D64),""," ("&amp;SUMIFS(Paramétrages!$W:$W,Paramétrages!$Y:$Y,IF(OFFSET(Paramétrages!$F$6,COLUMNS($G:CF)-2,,)=0,"",OFFSET(Paramétrages!$F$6,COLUMNS($G:CF)-2,,)),Paramétrages!$X:$X,$B64&amp;$C64)&amp;" sur "&amp;IF(OFFSET(Paramétrages!$G$6,COLUMNS($H:CG)-2,,)=0,"",OFFSET(Paramétrages!$G$6,COLUMNS($H:CG)-2,,))&amp;")"))</f>
        <v/>
      </c>
      <c r="CE64" s="1" t="str">
        <f ca="1">IF(OFFSET(Paramétrages!$F$6,COLUMNS($G:CG)-2,,)=0,"",IF($B64="","",IF(COUNTA(Paramétrages!$F$5:$F$32)=0,"",IF(ISBLANK('Compréhension de l''écrit'!$D64),"",IF((SUMIFS(Paramétrages!$W:$W,Paramétrages!$Y:$Y,IF(OFFSET(Paramétrages!$F$6,COLUMNS($G:CG)-2,,)=0,"",OFFSET(Paramétrages!$F$6,COLUMNS($G:CG)-2,,)),Paramétrages!$X:$X,$B64&amp;$C64)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64&amp;$C64))/(IF(OFFSET(Paramétrages!$G$6,COLUMNS($H:CH)-2,,)=0,"",OFFSET(Paramétrages!$G$6,COLUMNS($H:CH)-2,,)))&lt;0.67,"B","C"))))))&amp;IF(OFFSET(Paramétrages!$F$6,COLUMNS($G:CG)-2,,)=0,"",IF(ISBLANK('Compréhension de l''écrit'!$D64),""," ("&amp;SUMIFS(Paramétrages!$W:$W,Paramétrages!$Y:$Y,IF(OFFSET(Paramétrages!$F$6,COLUMNS($G:CG)-2,,)=0,"",OFFSET(Paramétrages!$F$6,COLUMNS($G:CG)-2,,)),Paramétrages!$X:$X,$B64&amp;$C64)&amp;" sur "&amp;IF(OFFSET(Paramétrages!$G$6,COLUMNS($H:CH)-2,,)=0,"",OFFSET(Paramétrages!$G$6,COLUMNS($H:CH)-2,,))&amp;")"))</f>
        <v/>
      </c>
    </row>
    <row r="65" spans="1:83" x14ac:dyDescent="0.2">
      <c r="A65" t="str">
        <f>IF(ISBLANK('Compréhension de l''écrit'!A65),"",'Compréhension de l''écrit'!A65)</f>
        <v/>
      </c>
      <c r="B65" t="str">
        <f>IF(ISBLANK('Compréhension de l''écrit'!B65),"",'Compréhension de l''écrit'!B65)</f>
        <v/>
      </c>
      <c r="C65" t="str">
        <f>IF(ISBLANK('Compréhension de l''écrit'!C65),"",'Compréhension de l''écrit'!C65)</f>
        <v/>
      </c>
      <c r="D65" s="15" t="str">
        <f>IF(B65="","",IF(COUNTA(Paramétrages!H$5:H$32)=0,"",IF(ISBLANK('Compréhension de l''écrit'!D65),"",IF(('Compréhension de l''écrit'!D65)/(COUNTA(Paramétrages!H$5:H$32))&lt;0.34,"A",IF(('Compréhension de l''écrit'!D65)/(COUNTA(Paramétrages!H$5:H$32))&lt;0.67,"B","C")))&amp;IF(ISBLANK('Compréhension de l''écrit'!D65),""," ("&amp;'Compréhension de l''écrit'!D65&amp;" sur "&amp;COUNTA(Paramétrages!H$5:H$32)&amp;")")))</f>
        <v/>
      </c>
      <c r="E65" s="1" t="str">
        <f ca="1">IF(OFFSET(Paramétrages!$F$6,COLUMNS($G:G)-2,,)=0,"",IF($B65="","",IF(COUNTA(Paramétrages!$F$5:$F$32)=0,"",IF(ISBLANK('Compréhension de l''écrit'!$D65),"",IF((SUMIFS(Paramétrages!$W:$W,Paramétrages!$Y:$Y,IF(OFFSET(Paramétrages!$F$6,COLUMNS($G:G)-2,,)=0,"",OFFSET(Paramétrages!$F$6,COLUMNS($G:G)-2,,)),Paramétrages!$X:$X,$B65&amp;$C65)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65&amp;$C65))/(IF(OFFSET(Paramétrages!$G$6,COLUMNS($H:H)-2,,)=0,"",OFFSET(Paramétrages!$G$6,COLUMNS($H:H)-2,,)))&lt;0.67,"B","C"))))))&amp;IF(OFFSET(Paramétrages!$F$6,COLUMNS($G:G)-2,,)=0,"",IF(ISBLANK('Compréhension de l''écrit'!$D65),""," ("&amp;SUMIFS(Paramétrages!$W:$W,Paramétrages!$Y:$Y,IF(OFFSET(Paramétrages!$F$6,COLUMNS($G:G)-2,,)=0,"",OFFSET(Paramétrages!$F$6,COLUMNS($G:G)-2,,)),Paramétrages!$X:$X,$B65&amp;$C65)&amp;" sur "&amp;IF(OFFSET(Paramétrages!$G$6,COLUMNS($H:H)-2,,)=0,"",OFFSET(Paramétrages!$G$6,COLUMNS($H:H)-2,,))&amp;")"))</f>
        <v/>
      </c>
      <c r="F65" s="1" t="str">
        <f ca="1">IF(OFFSET(Paramétrages!$F$6,COLUMNS($G:H)-2,,)=0,"",IF($B65="","",IF(COUNTA(Paramétrages!$F$5:$F$32)=0,"",IF(ISBLANK('Compréhension de l''écrit'!$D65),"",IF((SUMIFS(Paramétrages!$W:$W,Paramétrages!$Y:$Y,IF(OFFSET(Paramétrages!$F$6,COLUMNS($G:H)-2,,)=0,"",OFFSET(Paramétrages!$F$6,COLUMNS($G:H)-2,,)),Paramétrages!$X:$X,$B65&amp;$C65)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65&amp;$C65))/(IF(OFFSET(Paramétrages!$G$6,COLUMNS($H:I)-2,,)=0,"",OFFSET(Paramétrages!$G$6,COLUMNS($H:I)-2,,)))&lt;0.67,"B","C"))))))&amp;IF(OFFSET(Paramétrages!$F$6,COLUMNS($G:H)-2,,)=0,"",IF(ISBLANK('Compréhension de l''écrit'!$D65),""," ("&amp;SUMIFS(Paramétrages!$W:$W,Paramétrages!$Y:$Y,IF(OFFSET(Paramétrages!$F$6,COLUMNS($G:H)-2,,)=0,"",OFFSET(Paramétrages!$F$6,COLUMNS($G:H)-2,,)),Paramétrages!$X:$X,$B65&amp;$C65)&amp;" sur "&amp;IF(OFFSET(Paramétrages!$G$6,COLUMNS($H:I)-2,,)=0,"",OFFSET(Paramétrages!$G$6,COLUMNS($H:I)-2,,))&amp;")"))</f>
        <v/>
      </c>
      <c r="G65" s="1" t="str">
        <f ca="1">IF(OFFSET(Paramétrages!$F$6,COLUMNS($G:I)-2,,)=0,"",IF($B65="","",IF(COUNTA(Paramétrages!$F$5:$F$32)=0,"",IF(ISBLANK('Compréhension de l''écrit'!$D65),"",IF((SUMIFS(Paramétrages!$W:$W,Paramétrages!$Y:$Y,IF(OFFSET(Paramétrages!$F$6,COLUMNS($G:I)-2,,)=0,"",OFFSET(Paramétrages!$F$6,COLUMNS($G:I)-2,,)),Paramétrages!$X:$X,$B65&amp;$C65)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65&amp;$C65))/(IF(OFFSET(Paramétrages!$G$6,COLUMNS($H:J)-2,,)=0,"",OFFSET(Paramétrages!$G$6,COLUMNS($H:J)-2,,)))&lt;0.67,"B","C"))))))&amp;IF(OFFSET(Paramétrages!$F$6,COLUMNS($G:I)-2,,)=0,"",IF(ISBLANK('Compréhension de l''écrit'!$D65),""," ("&amp;SUMIFS(Paramétrages!$W:$W,Paramétrages!$Y:$Y,IF(OFFSET(Paramétrages!$F$6,COLUMNS($G:I)-2,,)=0,"",OFFSET(Paramétrages!$F$6,COLUMNS($G:I)-2,,)),Paramétrages!$X:$X,$B65&amp;$C65)&amp;" sur "&amp;IF(OFFSET(Paramétrages!$G$6,COLUMNS($H:J)-2,,)=0,"",OFFSET(Paramétrages!$G$6,COLUMNS($H:J)-2,,))&amp;")"))</f>
        <v/>
      </c>
      <c r="H65" s="1" t="str">
        <f ca="1">IF(OFFSET(Paramétrages!$F$6,COLUMNS($G:J)-2,,)=0,"",IF($B65="","",IF(COUNTA(Paramétrages!$F$5:$F$32)=0,"",IF(ISBLANK('Compréhension de l''écrit'!$D65),"",IF((SUMIFS(Paramétrages!$W:$W,Paramétrages!$Y:$Y,IF(OFFSET(Paramétrages!$F$6,COLUMNS($G:J)-2,,)=0,"",OFFSET(Paramétrages!$F$6,COLUMNS($G:J)-2,,)),Paramétrages!$X:$X,$B65&amp;$C65)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65&amp;$C65))/(IF(OFFSET(Paramétrages!$G$6,COLUMNS($H:K)-2,,)=0,"",OFFSET(Paramétrages!$G$6,COLUMNS($H:K)-2,,)))&lt;0.67,"B","C"))))))&amp;IF(OFFSET(Paramétrages!$F$6,COLUMNS($G:J)-2,,)=0,"",IF(ISBLANK('Compréhension de l''écrit'!$D65),""," ("&amp;SUMIFS(Paramétrages!$W:$W,Paramétrages!$Y:$Y,IF(OFFSET(Paramétrages!$F$6,COLUMNS($G:J)-2,,)=0,"",OFFSET(Paramétrages!$F$6,COLUMNS($G:J)-2,,)),Paramétrages!$X:$X,$B65&amp;$C65)&amp;" sur "&amp;IF(OFFSET(Paramétrages!$G$6,COLUMNS($H:K)-2,,)=0,"",OFFSET(Paramétrages!$G$6,COLUMNS($H:K)-2,,))&amp;")"))</f>
        <v/>
      </c>
      <c r="I65" s="1" t="str">
        <f ca="1">IF(OFFSET(Paramétrages!$F$6,COLUMNS($G:K)-2,,)=0,"",IF($B65="","",IF(COUNTA(Paramétrages!$F$5:$F$32)=0,"",IF(ISBLANK('Compréhension de l''écrit'!$D65),"",IF((SUMIFS(Paramétrages!$W:$W,Paramétrages!$Y:$Y,IF(OFFSET(Paramétrages!$F$6,COLUMNS($G:K)-2,,)=0,"",OFFSET(Paramétrages!$F$6,COLUMNS($G:K)-2,,)),Paramétrages!$X:$X,$B65&amp;$C65)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65&amp;$C65))/(IF(OFFSET(Paramétrages!$G$6,COLUMNS($H:L)-2,,)=0,"",OFFSET(Paramétrages!$G$6,COLUMNS($H:L)-2,,)))&lt;0.67,"B","C"))))))&amp;IF(OFFSET(Paramétrages!$F$6,COLUMNS($G:K)-2,,)=0,"",IF(ISBLANK('Compréhension de l''écrit'!$D65),""," ("&amp;SUMIFS(Paramétrages!$W:$W,Paramétrages!$Y:$Y,IF(OFFSET(Paramétrages!$F$6,COLUMNS($G:K)-2,,)=0,"",OFFSET(Paramétrages!$F$6,COLUMNS($G:K)-2,,)),Paramétrages!$X:$X,$B65&amp;$C65)&amp;" sur "&amp;IF(OFFSET(Paramétrages!$G$6,COLUMNS($H:L)-2,,)=0,"",OFFSET(Paramétrages!$G$6,COLUMNS($H:L)-2,,))&amp;")"))</f>
        <v/>
      </c>
      <c r="J65" s="1" t="str">
        <f ca="1">IF(OFFSET(Paramétrages!$F$6,COLUMNS($G:L)-2,,)=0,"",IF($B65="","",IF(COUNTA(Paramétrages!$F$5:$F$32)=0,"",IF(ISBLANK('Compréhension de l''écrit'!$D65),"",IF((SUMIFS(Paramétrages!$W:$W,Paramétrages!$Y:$Y,IF(OFFSET(Paramétrages!$F$6,COLUMNS($G:L)-2,,)=0,"",OFFSET(Paramétrages!$F$6,COLUMNS($G:L)-2,,)),Paramétrages!$X:$X,$B65&amp;$C65)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65&amp;$C65))/(IF(OFFSET(Paramétrages!$G$6,COLUMNS($H:M)-2,,)=0,"",OFFSET(Paramétrages!$G$6,COLUMNS($H:M)-2,,)))&lt;0.67,"B","C"))))))&amp;IF(OFFSET(Paramétrages!$F$6,COLUMNS($G:L)-2,,)=0,"",IF(ISBLANK('Compréhension de l''écrit'!$D65),""," ("&amp;SUMIFS(Paramétrages!$W:$W,Paramétrages!$Y:$Y,IF(OFFSET(Paramétrages!$F$6,COLUMNS($G:L)-2,,)=0,"",OFFSET(Paramétrages!$F$6,COLUMNS($G:L)-2,,)),Paramétrages!$X:$X,$B65&amp;$C65)&amp;" sur "&amp;IF(OFFSET(Paramétrages!$G$6,COLUMNS($H:M)-2,,)=0,"",OFFSET(Paramétrages!$G$6,COLUMNS($H:M)-2,,))&amp;")"))</f>
        <v/>
      </c>
      <c r="K65" s="1" t="str">
        <f ca="1">IF(OFFSET(Paramétrages!$F$6,COLUMNS($G:M)-2,,)=0,"",IF($B65="","",IF(COUNTA(Paramétrages!$F$5:$F$32)=0,"",IF(ISBLANK('Compréhension de l''écrit'!$D65),"",IF((SUMIFS(Paramétrages!$W:$W,Paramétrages!$Y:$Y,IF(OFFSET(Paramétrages!$F$6,COLUMNS($G:M)-2,,)=0,"",OFFSET(Paramétrages!$F$6,COLUMNS($G:M)-2,,)),Paramétrages!$X:$X,$B65&amp;$C65)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65&amp;$C65))/(IF(OFFSET(Paramétrages!$G$6,COLUMNS($H:N)-2,,)=0,"",OFFSET(Paramétrages!$G$6,COLUMNS($H:N)-2,,)))&lt;0.67,"B","C"))))))&amp;IF(OFFSET(Paramétrages!$F$6,COLUMNS($G:M)-2,,)=0,"",IF(ISBLANK('Compréhension de l''écrit'!$D65),""," ("&amp;SUMIFS(Paramétrages!$W:$W,Paramétrages!$Y:$Y,IF(OFFSET(Paramétrages!$F$6,COLUMNS($G:M)-2,,)=0,"",OFFSET(Paramétrages!$F$6,COLUMNS($G:M)-2,,)),Paramétrages!$X:$X,$B65&amp;$C65)&amp;" sur "&amp;IF(OFFSET(Paramétrages!$G$6,COLUMNS($H:N)-2,,)=0,"",OFFSET(Paramétrages!$G$6,COLUMNS($H:N)-2,,))&amp;")"))</f>
        <v/>
      </c>
      <c r="L65" s="1" t="str">
        <f ca="1">IF(OFFSET(Paramétrages!$F$6,COLUMNS($G:N)-2,,)=0,"",IF($B65="","",IF(COUNTA(Paramétrages!$F$5:$F$32)=0,"",IF(ISBLANK('Compréhension de l''écrit'!$D65),"",IF((SUMIFS(Paramétrages!$W:$W,Paramétrages!$Y:$Y,IF(OFFSET(Paramétrages!$F$6,COLUMNS($G:N)-2,,)=0,"",OFFSET(Paramétrages!$F$6,COLUMNS($G:N)-2,,)),Paramétrages!$X:$X,$B65&amp;$C65)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65&amp;$C65))/(IF(OFFSET(Paramétrages!$G$6,COLUMNS($H:O)-2,,)=0,"",OFFSET(Paramétrages!$G$6,COLUMNS($H:O)-2,,)))&lt;0.67,"B","C"))))))&amp;IF(OFFSET(Paramétrages!$F$6,COLUMNS($G:N)-2,,)=0,"",IF(ISBLANK('Compréhension de l''écrit'!$D65),""," ("&amp;SUMIFS(Paramétrages!$W:$W,Paramétrages!$Y:$Y,IF(OFFSET(Paramétrages!$F$6,COLUMNS($G:N)-2,,)=0,"",OFFSET(Paramétrages!$F$6,COLUMNS($G:N)-2,,)),Paramétrages!$X:$X,$B65&amp;$C65)&amp;" sur "&amp;IF(OFFSET(Paramétrages!$G$6,COLUMNS($H:O)-2,,)=0,"",OFFSET(Paramétrages!$G$6,COLUMNS($H:O)-2,,))&amp;")"))</f>
        <v/>
      </c>
      <c r="M65" s="1" t="str">
        <f ca="1">IF(OFFSET(Paramétrages!$F$6,COLUMNS($G:O)-2,,)=0,"",IF($B65="","",IF(COUNTA(Paramétrages!$F$5:$F$32)=0,"",IF(ISBLANK('Compréhension de l''écrit'!$D65),"",IF((SUMIFS(Paramétrages!$W:$W,Paramétrages!$Y:$Y,IF(OFFSET(Paramétrages!$F$6,COLUMNS($G:O)-2,,)=0,"",OFFSET(Paramétrages!$F$6,COLUMNS($G:O)-2,,)),Paramétrages!$X:$X,$B65&amp;$C65)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65&amp;$C65))/(IF(OFFSET(Paramétrages!$G$6,COLUMNS($H:P)-2,,)=0,"",OFFSET(Paramétrages!$G$6,COLUMNS($H:P)-2,,)))&lt;0.67,"B","C"))))))&amp;IF(OFFSET(Paramétrages!$F$6,COLUMNS($G:O)-2,,)=0,"",IF(ISBLANK('Compréhension de l''écrit'!$D65),""," ("&amp;SUMIFS(Paramétrages!$W:$W,Paramétrages!$Y:$Y,IF(OFFSET(Paramétrages!$F$6,COLUMNS($G:O)-2,,)=0,"",OFFSET(Paramétrages!$F$6,COLUMNS($G:O)-2,,)),Paramétrages!$X:$X,$B65&amp;$C65)&amp;" sur "&amp;IF(OFFSET(Paramétrages!$G$6,COLUMNS($H:P)-2,,)=0,"",OFFSET(Paramétrages!$G$6,COLUMNS($H:P)-2,,))&amp;")"))</f>
        <v/>
      </c>
      <c r="N65" s="1" t="str">
        <f ca="1">IF(OFFSET(Paramétrages!$F$6,COLUMNS($G:P)-2,,)=0,"",IF($B65="","",IF(COUNTA(Paramétrages!$F$5:$F$32)=0,"",IF(ISBLANK('Compréhension de l''écrit'!$D65),"",IF((SUMIFS(Paramétrages!$W:$W,Paramétrages!$Y:$Y,IF(OFFSET(Paramétrages!$F$6,COLUMNS($G:P)-2,,)=0,"",OFFSET(Paramétrages!$F$6,COLUMNS($G:P)-2,,)),Paramétrages!$X:$X,$B65&amp;$C65)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65&amp;$C65))/(IF(OFFSET(Paramétrages!$G$6,COLUMNS($H:Q)-2,,)=0,"",OFFSET(Paramétrages!$G$6,COLUMNS($H:Q)-2,,)))&lt;0.67,"B","C"))))))&amp;IF(OFFSET(Paramétrages!$F$6,COLUMNS($G:P)-2,,)=0,"",IF(ISBLANK('Compréhension de l''écrit'!$D65),""," ("&amp;SUMIFS(Paramétrages!$W:$W,Paramétrages!$Y:$Y,IF(OFFSET(Paramétrages!$F$6,COLUMNS($G:P)-2,,)=0,"",OFFSET(Paramétrages!$F$6,COLUMNS($G:P)-2,,)),Paramétrages!$X:$X,$B65&amp;$C65)&amp;" sur "&amp;IF(OFFSET(Paramétrages!$G$6,COLUMNS($H:Q)-2,,)=0,"",OFFSET(Paramétrages!$G$6,COLUMNS($H:Q)-2,,))&amp;")"))</f>
        <v/>
      </c>
      <c r="O65" s="1" t="str">
        <f ca="1">IF(OFFSET(Paramétrages!$F$6,COLUMNS($G:Q)-2,,)=0,"",IF($B65="","",IF(COUNTA(Paramétrages!$F$5:$F$32)=0,"",IF(ISBLANK('Compréhension de l''écrit'!$D65),"",IF((SUMIFS(Paramétrages!$W:$W,Paramétrages!$Y:$Y,IF(OFFSET(Paramétrages!$F$6,COLUMNS($G:Q)-2,,)=0,"",OFFSET(Paramétrages!$F$6,COLUMNS($G:Q)-2,,)),Paramétrages!$X:$X,$B65&amp;$C65)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65&amp;$C65))/(IF(OFFSET(Paramétrages!$G$6,COLUMNS($H:R)-2,,)=0,"",OFFSET(Paramétrages!$G$6,COLUMNS($H:R)-2,,)))&lt;0.67,"B","C"))))))&amp;IF(OFFSET(Paramétrages!$F$6,COLUMNS($G:Q)-2,,)=0,"",IF(ISBLANK('Compréhension de l''écrit'!$D65),""," ("&amp;SUMIFS(Paramétrages!$W:$W,Paramétrages!$Y:$Y,IF(OFFSET(Paramétrages!$F$6,COLUMNS($G:Q)-2,,)=0,"",OFFSET(Paramétrages!$F$6,COLUMNS($G:Q)-2,,)),Paramétrages!$X:$X,$B65&amp;$C65)&amp;" sur "&amp;IF(OFFSET(Paramétrages!$G$6,COLUMNS($H:R)-2,,)=0,"",OFFSET(Paramétrages!$G$6,COLUMNS($H:R)-2,,))&amp;")"))</f>
        <v/>
      </c>
      <c r="P65" s="1" t="str">
        <f ca="1">IF(OFFSET(Paramétrages!$F$6,COLUMNS($G:R)-2,,)=0,"",IF($B65="","",IF(COUNTA(Paramétrages!$F$5:$F$32)=0,"",IF(ISBLANK('Compréhension de l''écrit'!$D65),"",IF((SUMIFS(Paramétrages!$W:$W,Paramétrages!$Y:$Y,IF(OFFSET(Paramétrages!$F$6,COLUMNS($G:R)-2,,)=0,"",OFFSET(Paramétrages!$F$6,COLUMNS($G:R)-2,,)),Paramétrages!$X:$X,$B65&amp;$C65)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65&amp;$C65))/(IF(OFFSET(Paramétrages!$G$6,COLUMNS($H:S)-2,,)=0,"",OFFSET(Paramétrages!$G$6,COLUMNS($H:S)-2,,)))&lt;0.67,"B","C"))))))&amp;IF(OFFSET(Paramétrages!$F$6,COLUMNS($G:R)-2,,)=0,"",IF(ISBLANK('Compréhension de l''écrit'!$D65),""," ("&amp;SUMIFS(Paramétrages!$W:$W,Paramétrages!$Y:$Y,IF(OFFSET(Paramétrages!$F$6,COLUMNS($G:R)-2,,)=0,"",OFFSET(Paramétrages!$F$6,COLUMNS($G:R)-2,,)),Paramétrages!$X:$X,$B65&amp;$C65)&amp;" sur "&amp;IF(OFFSET(Paramétrages!$G$6,COLUMNS($H:S)-2,,)=0,"",OFFSET(Paramétrages!$G$6,COLUMNS($H:S)-2,,))&amp;")"))</f>
        <v/>
      </c>
      <c r="Q65" s="1" t="str">
        <f ca="1">IF(OFFSET(Paramétrages!$F$6,COLUMNS($G:S)-2,,)=0,"",IF($B65="","",IF(COUNTA(Paramétrages!$F$5:$F$32)=0,"",IF(ISBLANK('Compréhension de l''écrit'!$D65),"",IF((SUMIFS(Paramétrages!$W:$W,Paramétrages!$Y:$Y,IF(OFFSET(Paramétrages!$F$6,COLUMNS($G:S)-2,,)=0,"",OFFSET(Paramétrages!$F$6,COLUMNS($G:S)-2,,)),Paramétrages!$X:$X,$B65&amp;$C65)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65&amp;$C65))/(IF(OFFSET(Paramétrages!$G$6,COLUMNS($H:T)-2,,)=0,"",OFFSET(Paramétrages!$G$6,COLUMNS($H:T)-2,,)))&lt;0.67,"B","C"))))))&amp;IF(OFFSET(Paramétrages!$F$6,COLUMNS($G:S)-2,,)=0,"",IF(ISBLANK('Compréhension de l''écrit'!$D65),""," ("&amp;SUMIFS(Paramétrages!$W:$W,Paramétrages!$Y:$Y,IF(OFFSET(Paramétrages!$F$6,COLUMNS($G:S)-2,,)=0,"",OFFSET(Paramétrages!$F$6,COLUMNS($G:S)-2,,)),Paramétrages!$X:$X,$B65&amp;$C65)&amp;" sur "&amp;IF(OFFSET(Paramétrages!$G$6,COLUMNS($H:T)-2,,)=0,"",OFFSET(Paramétrages!$G$6,COLUMNS($H:T)-2,,))&amp;")"))</f>
        <v/>
      </c>
      <c r="R65" s="1" t="str">
        <f ca="1">IF(OFFSET(Paramétrages!$F$6,COLUMNS($G:T)-2,,)=0,"",IF($B65="","",IF(COUNTA(Paramétrages!$F$5:$F$32)=0,"",IF(ISBLANK('Compréhension de l''écrit'!$D65),"",IF((SUMIFS(Paramétrages!$W:$W,Paramétrages!$Y:$Y,IF(OFFSET(Paramétrages!$F$6,COLUMNS($G:T)-2,,)=0,"",OFFSET(Paramétrages!$F$6,COLUMNS($G:T)-2,,)),Paramétrages!$X:$X,$B65&amp;$C65)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65&amp;$C65))/(IF(OFFSET(Paramétrages!$G$6,COLUMNS($H:U)-2,,)=0,"",OFFSET(Paramétrages!$G$6,COLUMNS($H:U)-2,,)))&lt;0.67,"B","C"))))))&amp;IF(OFFSET(Paramétrages!$F$6,COLUMNS($G:T)-2,,)=0,"",IF(ISBLANK('Compréhension de l''écrit'!$D65),""," ("&amp;SUMIFS(Paramétrages!$W:$W,Paramétrages!$Y:$Y,IF(OFFSET(Paramétrages!$F$6,COLUMNS($G:T)-2,,)=0,"",OFFSET(Paramétrages!$F$6,COLUMNS($G:T)-2,,)),Paramétrages!$X:$X,$B65&amp;$C65)&amp;" sur "&amp;IF(OFFSET(Paramétrages!$G$6,COLUMNS($H:U)-2,,)=0,"",OFFSET(Paramétrages!$G$6,COLUMNS($H:U)-2,,))&amp;")"))</f>
        <v/>
      </c>
      <c r="S65" s="1" t="str">
        <f ca="1">IF(OFFSET(Paramétrages!$F$6,COLUMNS($G:U)-2,,)=0,"",IF($B65="","",IF(COUNTA(Paramétrages!$F$5:$F$32)=0,"",IF(ISBLANK('Compréhension de l''écrit'!$D65),"",IF((SUMIFS(Paramétrages!$W:$W,Paramétrages!$Y:$Y,IF(OFFSET(Paramétrages!$F$6,COLUMNS($G:U)-2,,)=0,"",OFFSET(Paramétrages!$F$6,COLUMNS($G:U)-2,,)),Paramétrages!$X:$X,$B65&amp;$C65)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65&amp;$C65))/(IF(OFFSET(Paramétrages!$G$6,COLUMNS($H:V)-2,,)=0,"",OFFSET(Paramétrages!$G$6,COLUMNS($H:V)-2,,)))&lt;0.67,"B","C"))))))&amp;IF(OFFSET(Paramétrages!$F$6,COLUMNS($G:U)-2,,)=0,"",IF(ISBLANK('Compréhension de l''écrit'!$D65),""," ("&amp;SUMIFS(Paramétrages!$W:$W,Paramétrages!$Y:$Y,IF(OFFSET(Paramétrages!$F$6,COLUMNS($G:U)-2,,)=0,"",OFFSET(Paramétrages!$F$6,COLUMNS($G:U)-2,,)),Paramétrages!$X:$X,$B65&amp;$C65)&amp;" sur "&amp;IF(OFFSET(Paramétrages!$G$6,COLUMNS($H:V)-2,,)=0,"",OFFSET(Paramétrages!$G$6,COLUMNS($H:V)-2,,))&amp;")"))</f>
        <v/>
      </c>
      <c r="T65" s="1" t="str">
        <f ca="1">IF(OFFSET(Paramétrages!$F$6,COLUMNS($G:V)-2,,)=0,"",IF($B65="","",IF(COUNTA(Paramétrages!$F$5:$F$32)=0,"",IF(ISBLANK('Compréhension de l''écrit'!$D65),"",IF((SUMIFS(Paramétrages!$W:$W,Paramétrages!$Y:$Y,IF(OFFSET(Paramétrages!$F$6,COLUMNS($G:V)-2,,)=0,"",OFFSET(Paramétrages!$F$6,COLUMNS($G:V)-2,,)),Paramétrages!$X:$X,$B65&amp;$C65)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65&amp;$C65))/(IF(OFFSET(Paramétrages!$G$6,COLUMNS($H:W)-2,,)=0,"",OFFSET(Paramétrages!$G$6,COLUMNS($H:W)-2,,)))&lt;0.67,"B","C"))))))&amp;IF(OFFSET(Paramétrages!$F$6,COLUMNS($G:V)-2,,)=0,"",IF(ISBLANK('Compréhension de l''écrit'!$D65),""," ("&amp;SUMIFS(Paramétrages!$W:$W,Paramétrages!$Y:$Y,IF(OFFSET(Paramétrages!$F$6,COLUMNS($G:V)-2,,)=0,"",OFFSET(Paramétrages!$F$6,COLUMNS($G:V)-2,,)),Paramétrages!$X:$X,$B65&amp;$C65)&amp;" sur "&amp;IF(OFFSET(Paramétrages!$G$6,COLUMNS($H:W)-2,,)=0,"",OFFSET(Paramétrages!$G$6,COLUMNS($H:W)-2,,))&amp;")"))</f>
        <v/>
      </c>
      <c r="U65" s="1" t="str">
        <f ca="1">IF(OFFSET(Paramétrages!$F$6,COLUMNS($G:W)-2,,)=0,"",IF($B65="","",IF(COUNTA(Paramétrages!$F$5:$F$32)=0,"",IF(ISBLANK('Compréhension de l''écrit'!$D65),"",IF((SUMIFS(Paramétrages!$W:$W,Paramétrages!$Y:$Y,IF(OFFSET(Paramétrages!$F$6,COLUMNS($G:W)-2,,)=0,"",OFFSET(Paramétrages!$F$6,COLUMNS($G:W)-2,,)),Paramétrages!$X:$X,$B65&amp;$C65)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65&amp;$C65))/(IF(OFFSET(Paramétrages!$G$6,COLUMNS($H:X)-2,,)=0,"",OFFSET(Paramétrages!$G$6,COLUMNS($H:X)-2,,)))&lt;0.67,"B","C"))))))&amp;IF(OFFSET(Paramétrages!$F$6,COLUMNS($G:W)-2,,)=0,"",IF(ISBLANK('Compréhension de l''écrit'!$D65),""," ("&amp;SUMIFS(Paramétrages!$W:$W,Paramétrages!$Y:$Y,IF(OFFSET(Paramétrages!$F$6,COLUMNS($G:W)-2,,)=0,"",OFFSET(Paramétrages!$F$6,COLUMNS($G:W)-2,,)),Paramétrages!$X:$X,$B65&amp;$C65)&amp;" sur "&amp;IF(OFFSET(Paramétrages!$G$6,COLUMNS($H:X)-2,,)=0,"",OFFSET(Paramétrages!$G$6,COLUMNS($H:X)-2,,))&amp;")"))</f>
        <v/>
      </c>
      <c r="V65" s="1" t="str">
        <f ca="1">IF(OFFSET(Paramétrages!$F$6,COLUMNS($G:X)-2,,)=0,"",IF($B65="","",IF(COUNTA(Paramétrages!$F$5:$F$32)=0,"",IF(ISBLANK('Compréhension de l''écrit'!$D65),"",IF((SUMIFS(Paramétrages!$W:$W,Paramétrages!$Y:$Y,IF(OFFSET(Paramétrages!$F$6,COLUMNS($G:X)-2,,)=0,"",OFFSET(Paramétrages!$F$6,COLUMNS($G:X)-2,,)),Paramétrages!$X:$X,$B65&amp;$C65)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65&amp;$C65))/(IF(OFFSET(Paramétrages!$G$6,COLUMNS($H:Y)-2,,)=0,"",OFFSET(Paramétrages!$G$6,COLUMNS($H:Y)-2,,)))&lt;0.67,"B","C"))))))&amp;IF(OFFSET(Paramétrages!$F$6,COLUMNS($G:X)-2,,)=0,"",IF(ISBLANK('Compréhension de l''écrit'!$D65),""," ("&amp;SUMIFS(Paramétrages!$W:$W,Paramétrages!$Y:$Y,IF(OFFSET(Paramétrages!$F$6,COLUMNS($G:X)-2,,)=0,"",OFFSET(Paramétrages!$F$6,COLUMNS($G:X)-2,,)),Paramétrages!$X:$X,$B65&amp;$C65)&amp;" sur "&amp;IF(OFFSET(Paramétrages!$G$6,COLUMNS($H:Y)-2,,)=0,"",OFFSET(Paramétrages!$G$6,COLUMNS($H:Y)-2,,))&amp;")"))</f>
        <v/>
      </c>
      <c r="W65" s="1" t="str">
        <f ca="1">IF(OFFSET(Paramétrages!$F$6,COLUMNS($G:Y)-2,,)=0,"",IF($B65="","",IF(COUNTA(Paramétrages!$F$5:$F$32)=0,"",IF(ISBLANK('Compréhension de l''écrit'!$D65),"",IF((SUMIFS(Paramétrages!$W:$W,Paramétrages!$Y:$Y,IF(OFFSET(Paramétrages!$F$6,COLUMNS($G:Y)-2,,)=0,"",OFFSET(Paramétrages!$F$6,COLUMNS($G:Y)-2,,)),Paramétrages!$X:$X,$B65&amp;$C65)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65&amp;$C65))/(IF(OFFSET(Paramétrages!$G$6,COLUMNS($H:Z)-2,,)=0,"",OFFSET(Paramétrages!$G$6,COLUMNS($H:Z)-2,,)))&lt;0.67,"B","C"))))))&amp;IF(OFFSET(Paramétrages!$F$6,COLUMNS($G:Y)-2,,)=0,"",IF(ISBLANK('Compréhension de l''écrit'!$D65),""," ("&amp;SUMIFS(Paramétrages!$W:$W,Paramétrages!$Y:$Y,IF(OFFSET(Paramétrages!$F$6,COLUMNS($G:Y)-2,,)=0,"",OFFSET(Paramétrages!$F$6,COLUMNS($G:Y)-2,,)),Paramétrages!$X:$X,$B65&amp;$C65)&amp;" sur "&amp;IF(OFFSET(Paramétrages!$G$6,COLUMNS($H:Z)-2,,)=0,"",OFFSET(Paramétrages!$G$6,COLUMNS($H:Z)-2,,))&amp;")"))</f>
        <v/>
      </c>
      <c r="X65" s="1" t="str">
        <f ca="1">IF(OFFSET(Paramétrages!$F$6,COLUMNS($G:Z)-2,,)=0,"",IF($B65="","",IF(COUNTA(Paramétrages!$F$5:$F$32)=0,"",IF(ISBLANK('Compréhension de l''écrit'!$D65),"",IF((SUMIFS(Paramétrages!$W:$W,Paramétrages!$Y:$Y,IF(OFFSET(Paramétrages!$F$6,COLUMNS($G:Z)-2,,)=0,"",OFFSET(Paramétrages!$F$6,COLUMNS($G:Z)-2,,)),Paramétrages!$X:$X,$B65&amp;$C65)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65&amp;$C65))/(IF(OFFSET(Paramétrages!$G$6,COLUMNS($H:AA)-2,,)=0,"",OFFSET(Paramétrages!$G$6,COLUMNS($H:AA)-2,,)))&lt;0.67,"B","C"))))))&amp;IF(OFFSET(Paramétrages!$F$6,COLUMNS($G:Z)-2,,)=0,"",IF(ISBLANK('Compréhension de l''écrit'!$D65),""," ("&amp;SUMIFS(Paramétrages!$W:$W,Paramétrages!$Y:$Y,IF(OFFSET(Paramétrages!$F$6,COLUMNS($G:Z)-2,,)=0,"",OFFSET(Paramétrages!$F$6,COLUMNS($G:Z)-2,,)),Paramétrages!$X:$X,$B65&amp;$C65)&amp;" sur "&amp;IF(OFFSET(Paramétrages!$G$6,COLUMNS($H:AA)-2,,)=0,"",OFFSET(Paramétrages!$G$6,COLUMNS($H:AA)-2,,))&amp;")"))</f>
        <v/>
      </c>
      <c r="Y65" s="1" t="str">
        <f ca="1">IF(OFFSET(Paramétrages!$F$6,COLUMNS($G:AA)-2,,)=0,"",IF($B65="","",IF(COUNTA(Paramétrages!$F$5:$F$32)=0,"",IF(ISBLANK('Compréhension de l''écrit'!$D65),"",IF((SUMIFS(Paramétrages!$W:$W,Paramétrages!$Y:$Y,IF(OFFSET(Paramétrages!$F$6,COLUMNS($G:AA)-2,,)=0,"",OFFSET(Paramétrages!$F$6,COLUMNS($G:AA)-2,,)),Paramétrages!$X:$X,$B65&amp;$C65)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65&amp;$C65))/(IF(OFFSET(Paramétrages!$G$6,COLUMNS($H:AB)-2,,)=0,"",OFFSET(Paramétrages!$G$6,COLUMNS($H:AB)-2,,)))&lt;0.67,"B","C"))))))&amp;IF(OFFSET(Paramétrages!$F$6,COLUMNS($G:AA)-2,,)=0,"",IF(ISBLANK('Compréhension de l''écrit'!$D65),""," ("&amp;SUMIFS(Paramétrages!$W:$W,Paramétrages!$Y:$Y,IF(OFFSET(Paramétrages!$F$6,COLUMNS($G:AA)-2,,)=0,"",OFFSET(Paramétrages!$F$6,COLUMNS($G:AA)-2,,)),Paramétrages!$X:$X,$B65&amp;$C65)&amp;" sur "&amp;IF(OFFSET(Paramétrages!$G$6,COLUMNS($H:AB)-2,,)=0,"",OFFSET(Paramétrages!$G$6,COLUMNS($H:AB)-2,,))&amp;")"))</f>
        <v/>
      </c>
      <c r="Z65" s="1" t="str">
        <f ca="1">IF(OFFSET(Paramétrages!$F$6,COLUMNS($G:AB)-2,,)=0,"",IF($B65="","",IF(COUNTA(Paramétrages!$F$5:$F$32)=0,"",IF(ISBLANK('Compréhension de l''écrit'!$D65),"",IF((SUMIFS(Paramétrages!$W:$W,Paramétrages!$Y:$Y,IF(OFFSET(Paramétrages!$F$6,COLUMNS($G:AB)-2,,)=0,"",OFFSET(Paramétrages!$F$6,COLUMNS($G:AB)-2,,)),Paramétrages!$X:$X,$B65&amp;$C65)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65&amp;$C65))/(IF(OFFSET(Paramétrages!$G$6,COLUMNS($H:AC)-2,,)=0,"",OFFSET(Paramétrages!$G$6,COLUMNS($H:AC)-2,,)))&lt;0.67,"B","C"))))))&amp;IF(OFFSET(Paramétrages!$F$6,COLUMNS($G:AB)-2,,)=0,"",IF(ISBLANK('Compréhension de l''écrit'!$D65),""," ("&amp;SUMIFS(Paramétrages!$W:$W,Paramétrages!$Y:$Y,IF(OFFSET(Paramétrages!$F$6,COLUMNS($G:AB)-2,,)=0,"",OFFSET(Paramétrages!$F$6,COLUMNS($G:AB)-2,,)),Paramétrages!$X:$X,$B65&amp;$C65)&amp;" sur "&amp;IF(OFFSET(Paramétrages!$G$6,COLUMNS($H:AC)-2,,)=0,"",OFFSET(Paramétrages!$G$6,COLUMNS($H:AC)-2,,))&amp;")"))</f>
        <v/>
      </c>
      <c r="AA65" s="1" t="str">
        <f ca="1">IF(OFFSET(Paramétrages!$F$6,COLUMNS($G:AC)-2,,)=0,"",IF($B65="","",IF(COUNTA(Paramétrages!$F$5:$F$32)=0,"",IF(ISBLANK('Compréhension de l''écrit'!$D65),"",IF((SUMIFS(Paramétrages!$W:$W,Paramétrages!$Y:$Y,IF(OFFSET(Paramétrages!$F$6,COLUMNS($G:AC)-2,,)=0,"",OFFSET(Paramétrages!$F$6,COLUMNS($G:AC)-2,,)),Paramétrages!$X:$X,$B65&amp;$C65)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65&amp;$C65))/(IF(OFFSET(Paramétrages!$G$6,COLUMNS($H:AD)-2,,)=0,"",OFFSET(Paramétrages!$G$6,COLUMNS($H:AD)-2,,)))&lt;0.67,"B","C"))))))&amp;IF(OFFSET(Paramétrages!$F$6,COLUMNS($G:AC)-2,,)=0,"",IF(ISBLANK('Compréhension de l''écrit'!$D65),""," ("&amp;SUMIFS(Paramétrages!$W:$W,Paramétrages!$Y:$Y,IF(OFFSET(Paramétrages!$F$6,COLUMNS($G:AC)-2,,)=0,"",OFFSET(Paramétrages!$F$6,COLUMNS($G:AC)-2,,)),Paramétrages!$X:$X,$B65&amp;$C65)&amp;" sur "&amp;IF(OFFSET(Paramétrages!$G$6,COLUMNS($H:AD)-2,,)=0,"",OFFSET(Paramétrages!$G$6,COLUMNS($H:AD)-2,,))&amp;")"))</f>
        <v/>
      </c>
      <c r="AB65" s="1" t="str">
        <f ca="1">IF(OFFSET(Paramétrages!$F$6,COLUMNS($G:AD)-2,,)=0,"",IF($B65="","",IF(COUNTA(Paramétrages!$F$5:$F$32)=0,"",IF(ISBLANK('Compréhension de l''écrit'!$D65),"",IF((SUMIFS(Paramétrages!$W:$W,Paramétrages!$Y:$Y,IF(OFFSET(Paramétrages!$F$6,COLUMNS($G:AD)-2,,)=0,"",OFFSET(Paramétrages!$F$6,COLUMNS($G:AD)-2,,)),Paramétrages!$X:$X,$B65&amp;$C65)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65&amp;$C65))/(IF(OFFSET(Paramétrages!$G$6,COLUMNS($H:AE)-2,,)=0,"",OFFSET(Paramétrages!$G$6,COLUMNS($H:AE)-2,,)))&lt;0.67,"B","C"))))))&amp;IF(OFFSET(Paramétrages!$F$6,COLUMNS($G:AD)-2,,)=0,"",IF(ISBLANK('Compréhension de l''écrit'!$D65),""," ("&amp;SUMIFS(Paramétrages!$W:$W,Paramétrages!$Y:$Y,IF(OFFSET(Paramétrages!$F$6,COLUMNS($G:AD)-2,,)=0,"",OFFSET(Paramétrages!$F$6,COLUMNS($G:AD)-2,,)),Paramétrages!$X:$X,$B65&amp;$C65)&amp;" sur "&amp;IF(OFFSET(Paramétrages!$G$6,COLUMNS($H:AE)-2,,)=0,"",OFFSET(Paramétrages!$G$6,COLUMNS($H:AE)-2,,))&amp;")"))</f>
        <v/>
      </c>
      <c r="AC65" s="1" t="str">
        <f ca="1">IF(OFFSET(Paramétrages!$F$6,COLUMNS($G:AE)-2,,)=0,"",IF($B65="","",IF(COUNTA(Paramétrages!$F$5:$F$32)=0,"",IF(ISBLANK('Compréhension de l''écrit'!$D65),"",IF((SUMIFS(Paramétrages!$W:$W,Paramétrages!$Y:$Y,IF(OFFSET(Paramétrages!$F$6,COLUMNS($G:AE)-2,,)=0,"",OFFSET(Paramétrages!$F$6,COLUMNS($G:AE)-2,,)),Paramétrages!$X:$X,$B65&amp;$C65)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65&amp;$C65))/(IF(OFFSET(Paramétrages!$G$6,COLUMNS($H:AF)-2,,)=0,"",OFFSET(Paramétrages!$G$6,COLUMNS($H:AF)-2,,)))&lt;0.67,"B","C"))))))&amp;IF(OFFSET(Paramétrages!$F$6,COLUMNS($G:AE)-2,,)=0,"",IF(ISBLANK('Compréhension de l''écrit'!$D65),""," ("&amp;SUMIFS(Paramétrages!$W:$W,Paramétrages!$Y:$Y,IF(OFFSET(Paramétrages!$F$6,COLUMNS($G:AE)-2,,)=0,"",OFFSET(Paramétrages!$F$6,COLUMNS($G:AE)-2,,)),Paramétrages!$X:$X,$B65&amp;$C65)&amp;" sur "&amp;IF(OFFSET(Paramétrages!$G$6,COLUMNS($H:AF)-2,,)=0,"",OFFSET(Paramétrages!$G$6,COLUMNS($H:AF)-2,,))&amp;")"))</f>
        <v/>
      </c>
      <c r="AD65" s="1" t="str">
        <f ca="1">IF(OFFSET(Paramétrages!$F$6,COLUMNS($G:AF)-2,,)=0,"",IF($B65="","",IF(COUNTA(Paramétrages!$F$5:$F$32)=0,"",IF(ISBLANK('Compréhension de l''écrit'!$D65),"",IF((SUMIFS(Paramétrages!$W:$W,Paramétrages!$Y:$Y,IF(OFFSET(Paramétrages!$F$6,COLUMNS($G:AF)-2,,)=0,"",OFFSET(Paramétrages!$F$6,COLUMNS($G:AF)-2,,)),Paramétrages!$X:$X,$B65&amp;$C65)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65&amp;$C65))/(IF(OFFSET(Paramétrages!$G$6,COLUMNS($H:AG)-2,,)=0,"",OFFSET(Paramétrages!$G$6,COLUMNS($H:AG)-2,,)))&lt;0.67,"B","C"))))))&amp;IF(OFFSET(Paramétrages!$F$6,COLUMNS($G:AF)-2,,)=0,"",IF(ISBLANK('Compréhension de l''écrit'!$D65),""," ("&amp;SUMIFS(Paramétrages!$W:$W,Paramétrages!$Y:$Y,IF(OFFSET(Paramétrages!$F$6,COLUMNS($G:AF)-2,,)=0,"",OFFSET(Paramétrages!$F$6,COLUMNS($G:AF)-2,,)),Paramétrages!$X:$X,$B65&amp;$C65)&amp;" sur "&amp;IF(OFFSET(Paramétrages!$G$6,COLUMNS($H:AG)-2,,)=0,"",OFFSET(Paramétrages!$G$6,COLUMNS($H:AG)-2,,))&amp;")"))</f>
        <v/>
      </c>
      <c r="AE65" s="1" t="str">
        <f ca="1">IF(OFFSET(Paramétrages!$F$6,COLUMNS($G:AG)-2,,)=0,"",IF($B65="","",IF(COUNTA(Paramétrages!$F$5:$F$32)=0,"",IF(ISBLANK('Compréhension de l''écrit'!$D65),"",IF((SUMIFS(Paramétrages!$W:$W,Paramétrages!$Y:$Y,IF(OFFSET(Paramétrages!$F$6,COLUMNS($G:AG)-2,,)=0,"",OFFSET(Paramétrages!$F$6,COLUMNS($G:AG)-2,,)),Paramétrages!$X:$X,$B65&amp;$C65)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65&amp;$C65))/(IF(OFFSET(Paramétrages!$G$6,COLUMNS($H:AH)-2,,)=0,"",OFFSET(Paramétrages!$G$6,COLUMNS($H:AH)-2,,)))&lt;0.67,"B","C"))))))&amp;IF(OFFSET(Paramétrages!$F$6,COLUMNS($G:AG)-2,,)=0,"",IF(ISBLANK('Compréhension de l''écrit'!$D65),""," ("&amp;SUMIFS(Paramétrages!$W:$W,Paramétrages!$Y:$Y,IF(OFFSET(Paramétrages!$F$6,COLUMNS($G:AG)-2,,)=0,"",OFFSET(Paramétrages!$F$6,COLUMNS($G:AG)-2,,)),Paramétrages!$X:$X,$B65&amp;$C65)&amp;" sur "&amp;IF(OFFSET(Paramétrages!$G$6,COLUMNS($H:AH)-2,,)=0,"",OFFSET(Paramétrages!$G$6,COLUMNS($H:AH)-2,,))&amp;")"))</f>
        <v/>
      </c>
      <c r="AF65" s="1" t="str">
        <f ca="1">IF(OFFSET(Paramétrages!$F$6,COLUMNS($G:AH)-2,,)=0,"",IF($B65="","",IF(COUNTA(Paramétrages!$F$5:$F$32)=0,"",IF(ISBLANK('Compréhension de l''écrit'!$D65),"",IF((SUMIFS(Paramétrages!$W:$W,Paramétrages!$Y:$Y,IF(OFFSET(Paramétrages!$F$6,COLUMNS($G:AH)-2,,)=0,"",OFFSET(Paramétrages!$F$6,COLUMNS($G:AH)-2,,)),Paramétrages!$X:$X,$B65&amp;$C65)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65&amp;$C65))/(IF(OFFSET(Paramétrages!$G$6,COLUMNS($H:AI)-2,,)=0,"",OFFSET(Paramétrages!$G$6,COLUMNS($H:AI)-2,,)))&lt;0.67,"B","C"))))))&amp;IF(OFFSET(Paramétrages!$F$6,COLUMNS($G:AH)-2,,)=0,"",IF(ISBLANK('Compréhension de l''écrit'!$D65),""," ("&amp;SUMIFS(Paramétrages!$W:$W,Paramétrages!$Y:$Y,IF(OFFSET(Paramétrages!$F$6,COLUMNS($G:AH)-2,,)=0,"",OFFSET(Paramétrages!$F$6,COLUMNS($G:AH)-2,,)),Paramétrages!$X:$X,$B65&amp;$C65)&amp;" sur "&amp;IF(OFFSET(Paramétrages!$G$6,COLUMNS($H:AI)-2,,)=0,"",OFFSET(Paramétrages!$G$6,COLUMNS($H:AI)-2,,))&amp;")"))</f>
        <v/>
      </c>
      <c r="AG65" s="1" t="str">
        <f ca="1">IF(OFFSET(Paramétrages!$F$6,COLUMNS($G:AI)-2,,)=0,"",IF($B65="","",IF(COUNTA(Paramétrages!$F$5:$F$32)=0,"",IF(ISBLANK('Compréhension de l''écrit'!$D65),"",IF((SUMIFS(Paramétrages!$W:$W,Paramétrages!$Y:$Y,IF(OFFSET(Paramétrages!$F$6,COLUMNS($G:AI)-2,,)=0,"",OFFSET(Paramétrages!$F$6,COLUMNS($G:AI)-2,,)),Paramétrages!$X:$X,$B65&amp;$C65)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65&amp;$C65))/(IF(OFFSET(Paramétrages!$G$6,COLUMNS($H:AJ)-2,,)=0,"",OFFSET(Paramétrages!$G$6,COLUMNS($H:AJ)-2,,)))&lt;0.67,"B","C"))))))&amp;IF(OFFSET(Paramétrages!$F$6,COLUMNS($G:AI)-2,,)=0,"",IF(ISBLANK('Compréhension de l''écrit'!$D65),""," ("&amp;SUMIFS(Paramétrages!$W:$W,Paramétrages!$Y:$Y,IF(OFFSET(Paramétrages!$F$6,COLUMNS($G:AI)-2,,)=0,"",OFFSET(Paramétrages!$F$6,COLUMNS($G:AI)-2,,)),Paramétrages!$X:$X,$B65&amp;$C65)&amp;" sur "&amp;IF(OFFSET(Paramétrages!$G$6,COLUMNS($H:AJ)-2,,)=0,"",OFFSET(Paramétrages!$G$6,COLUMNS($H:AJ)-2,,))&amp;")"))</f>
        <v/>
      </c>
      <c r="AH65" s="1" t="str">
        <f ca="1">IF(OFFSET(Paramétrages!$F$6,COLUMNS($G:AJ)-2,,)=0,"",IF($B65="","",IF(COUNTA(Paramétrages!$F$5:$F$32)=0,"",IF(ISBLANK('Compréhension de l''écrit'!$D65),"",IF((SUMIFS(Paramétrages!$W:$W,Paramétrages!$Y:$Y,IF(OFFSET(Paramétrages!$F$6,COLUMNS($G:AJ)-2,,)=0,"",OFFSET(Paramétrages!$F$6,COLUMNS($G:AJ)-2,,)),Paramétrages!$X:$X,$B65&amp;$C65)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65&amp;$C65))/(IF(OFFSET(Paramétrages!$G$6,COLUMNS($H:AK)-2,,)=0,"",OFFSET(Paramétrages!$G$6,COLUMNS($H:AK)-2,,)))&lt;0.67,"B","C"))))))&amp;IF(OFFSET(Paramétrages!$F$6,COLUMNS($G:AJ)-2,,)=0,"",IF(ISBLANK('Compréhension de l''écrit'!$D65),""," ("&amp;SUMIFS(Paramétrages!$W:$W,Paramétrages!$Y:$Y,IF(OFFSET(Paramétrages!$F$6,COLUMNS($G:AJ)-2,,)=0,"",OFFSET(Paramétrages!$F$6,COLUMNS($G:AJ)-2,,)),Paramétrages!$X:$X,$B65&amp;$C65)&amp;" sur "&amp;IF(OFFSET(Paramétrages!$G$6,COLUMNS($H:AK)-2,,)=0,"",OFFSET(Paramétrages!$G$6,COLUMNS($H:AK)-2,,))&amp;")"))</f>
        <v/>
      </c>
      <c r="AI65" s="1" t="str">
        <f ca="1">IF(OFFSET(Paramétrages!$F$6,COLUMNS($G:AK)-2,,)=0,"",IF($B65="","",IF(COUNTA(Paramétrages!$F$5:$F$32)=0,"",IF(ISBLANK('Compréhension de l''écrit'!$D65),"",IF((SUMIFS(Paramétrages!$W:$W,Paramétrages!$Y:$Y,IF(OFFSET(Paramétrages!$F$6,COLUMNS($G:AK)-2,,)=0,"",OFFSET(Paramétrages!$F$6,COLUMNS($G:AK)-2,,)),Paramétrages!$X:$X,$B65&amp;$C65)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65&amp;$C65))/(IF(OFFSET(Paramétrages!$G$6,COLUMNS($H:AL)-2,,)=0,"",OFFSET(Paramétrages!$G$6,COLUMNS($H:AL)-2,,)))&lt;0.67,"B","C"))))))&amp;IF(OFFSET(Paramétrages!$F$6,COLUMNS($G:AK)-2,,)=0,"",IF(ISBLANK('Compréhension de l''écrit'!$D65),""," ("&amp;SUMIFS(Paramétrages!$W:$W,Paramétrages!$Y:$Y,IF(OFFSET(Paramétrages!$F$6,COLUMNS($G:AK)-2,,)=0,"",OFFSET(Paramétrages!$F$6,COLUMNS($G:AK)-2,,)),Paramétrages!$X:$X,$B65&amp;$C65)&amp;" sur "&amp;IF(OFFSET(Paramétrages!$G$6,COLUMNS($H:AL)-2,,)=0,"",OFFSET(Paramétrages!$G$6,COLUMNS($H:AL)-2,,))&amp;")"))</f>
        <v/>
      </c>
      <c r="AJ65" s="1" t="str">
        <f ca="1">IF(OFFSET(Paramétrages!$F$6,COLUMNS($G:AL)-2,,)=0,"",IF($B65="","",IF(COUNTA(Paramétrages!$F$5:$F$32)=0,"",IF(ISBLANK('Compréhension de l''écrit'!$D65),"",IF((SUMIFS(Paramétrages!$W:$W,Paramétrages!$Y:$Y,IF(OFFSET(Paramétrages!$F$6,COLUMNS($G:AL)-2,,)=0,"",OFFSET(Paramétrages!$F$6,COLUMNS($G:AL)-2,,)),Paramétrages!$X:$X,$B65&amp;$C65)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65&amp;$C65))/(IF(OFFSET(Paramétrages!$G$6,COLUMNS($H:AM)-2,,)=0,"",OFFSET(Paramétrages!$G$6,COLUMNS($H:AM)-2,,)))&lt;0.67,"B","C"))))))&amp;IF(OFFSET(Paramétrages!$F$6,COLUMNS($G:AL)-2,,)=0,"",IF(ISBLANK('Compréhension de l''écrit'!$D65),""," ("&amp;SUMIFS(Paramétrages!$W:$W,Paramétrages!$Y:$Y,IF(OFFSET(Paramétrages!$F$6,COLUMNS($G:AL)-2,,)=0,"",OFFSET(Paramétrages!$F$6,COLUMNS($G:AL)-2,,)),Paramétrages!$X:$X,$B65&amp;$C65)&amp;" sur "&amp;IF(OFFSET(Paramétrages!$G$6,COLUMNS($H:AM)-2,,)=0,"",OFFSET(Paramétrages!$G$6,COLUMNS($H:AM)-2,,))&amp;")"))</f>
        <v/>
      </c>
      <c r="AK65" s="1" t="str">
        <f ca="1">IF(OFFSET(Paramétrages!$F$6,COLUMNS($G:AM)-2,,)=0,"",IF($B65="","",IF(COUNTA(Paramétrages!$F$5:$F$32)=0,"",IF(ISBLANK('Compréhension de l''écrit'!$D65),"",IF((SUMIFS(Paramétrages!$W:$W,Paramétrages!$Y:$Y,IF(OFFSET(Paramétrages!$F$6,COLUMNS($G:AM)-2,,)=0,"",OFFSET(Paramétrages!$F$6,COLUMNS($G:AM)-2,,)),Paramétrages!$X:$X,$B65&amp;$C65)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65&amp;$C65))/(IF(OFFSET(Paramétrages!$G$6,COLUMNS($H:AN)-2,,)=0,"",OFFSET(Paramétrages!$G$6,COLUMNS($H:AN)-2,,)))&lt;0.67,"B","C"))))))&amp;IF(OFFSET(Paramétrages!$F$6,COLUMNS($G:AM)-2,,)=0,"",IF(ISBLANK('Compréhension de l''écrit'!$D65),""," ("&amp;SUMIFS(Paramétrages!$W:$W,Paramétrages!$Y:$Y,IF(OFFSET(Paramétrages!$F$6,COLUMNS($G:AM)-2,,)=0,"",OFFSET(Paramétrages!$F$6,COLUMNS($G:AM)-2,,)),Paramétrages!$X:$X,$B65&amp;$C65)&amp;" sur "&amp;IF(OFFSET(Paramétrages!$G$6,COLUMNS($H:AN)-2,,)=0,"",OFFSET(Paramétrages!$G$6,COLUMNS($H:AN)-2,,))&amp;")"))</f>
        <v/>
      </c>
      <c r="AL65" s="1" t="str">
        <f ca="1">IF(OFFSET(Paramétrages!$F$6,COLUMNS($G:AN)-2,,)=0,"",IF($B65="","",IF(COUNTA(Paramétrages!$F$5:$F$32)=0,"",IF(ISBLANK('Compréhension de l''écrit'!$D65),"",IF((SUMIFS(Paramétrages!$W:$W,Paramétrages!$Y:$Y,IF(OFFSET(Paramétrages!$F$6,COLUMNS($G:AN)-2,,)=0,"",OFFSET(Paramétrages!$F$6,COLUMNS($G:AN)-2,,)),Paramétrages!$X:$X,$B65&amp;$C65)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65&amp;$C65))/(IF(OFFSET(Paramétrages!$G$6,COLUMNS($H:AO)-2,,)=0,"",OFFSET(Paramétrages!$G$6,COLUMNS($H:AO)-2,,)))&lt;0.67,"B","C"))))))&amp;IF(OFFSET(Paramétrages!$F$6,COLUMNS($G:AN)-2,,)=0,"",IF(ISBLANK('Compréhension de l''écrit'!$D65),""," ("&amp;SUMIFS(Paramétrages!$W:$W,Paramétrages!$Y:$Y,IF(OFFSET(Paramétrages!$F$6,COLUMNS($G:AN)-2,,)=0,"",OFFSET(Paramétrages!$F$6,COLUMNS($G:AN)-2,,)),Paramétrages!$X:$X,$B65&amp;$C65)&amp;" sur "&amp;IF(OFFSET(Paramétrages!$G$6,COLUMNS($H:AO)-2,,)=0,"",OFFSET(Paramétrages!$G$6,COLUMNS($H:AO)-2,,))&amp;")"))</f>
        <v/>
      </c>
      <c r="AM65" s="1" t="str">
        <f ca="1">IF(OFFSET(Paramétrages!$F$6,COLUMNS($G:AO)-2,,)=0,"",IF($B65="","",IF(COUNTA(Paramétrages!$F$5:$F$32)=0,"",IF(ISBLANK('Compréhension de l''écrit'!$D65),"",IF((SUMIFS(Paramétrages!$W:$W,Paramétrages!$Y:$Y,IF(OFFSET(Paramétrages!$F$6,COLUMNS($G:AO)-2,,)=0,"",OFFSET(Paramétrages!$F$6,COLUMNS($G:AO)-2,,)),Paramétrages!$X:$X,$B65&amp;$C65)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65&amp;$C65))/(IF(OFFSET(Paramétrages!$G$6,COLUMNS($H:AP)-2,,)=0,"",OFFSET(Paramétrages!$G$6,COLUMNS($H:AP)-2,,)))&lt;0.67,"B","C"))))))&amp;IF(OFFSET(Paramétrages!$F$6,COLUMNS($G:AO)-2,,)=0,"",IF(ISBLANK('Compréhension de l''écrit'!$D65),""," ("&amp;SUMIFS(Paramétrages!$W:$W,Paramétrages!$Y:$Y,IF(OFFSET(Paramétrages!$F$6,COLUMNS($G:AO)-2,,)=0,"",OFFSET(Paramétrages!$F$6,COLUMNS($G:AO)-2,,)),Paramétrages!$X:$X,$B65&amp;$C65)&amp;" sur "&amp;IF(OFFSET(Paramétrages!$G$6,COLUMNS($H:AP)-2,,)=0,"",OFFSET(Paramétrages!$G$6,COLUMNS($H:AP)-2,,))&amp;")"))</f>
        <v/>
      </c>
      <c r="AN65" s="1" t="str">
        <f ca="1">IF(OFFSET(Paramétrages!$F$6,COLUMNS($G:AP)-2,,)=0,"",IF($B65="","",IF(COUNTA(Paramétrages!$F$5:$F$32)=0,"",IF(ISBLANK('Compréhension de l''écrit'!$D65),"",IF((SUMIFS(Paramétrages!$W:$W,Paramétrages!$Y:$Y,IF(OFFSET(Paramétrages!$F$6,COLUMNS($G:AP)-2,,)=0,"",OFFSET(Paramétrages!$F$6,COLUMNS($G:AP)-2,,)),Paramétrages!$X:$X,$B65&amp;$C65)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65&amp;$C65))/(IF(OFFSET(Paramétrages!$G$6,COLUMNS($H:AQ)-2,,)=0,"",OFFSET(Paramétrages!$G$6,COLUMNS($H:AQ)-2,,)))&lt;0.67,"B","C"))))))&amp;IF(OFFSET(Paramétrages!$F$6,COLUMNS($G:AP)-2,,)=0,"",IF(ISBLANK('Compréhension de l''écrit'!$D65),""," ("&amp;SUMIFS(Paramétrages!$W:$W,Paramétrages!$Y:$Y,IF(OFFSET(Paramétrages!$F$6,COLUMNS($G:AP)-2,,)=0,"",OFFSET(Paramétrages!$F$6,COLUMNS($G:AP)-2,,)),Paramétrages!$X:$X,$B65&amp;$C65)&amp;" sur "&amp;IF(OFFSET(Paramétrages!$G$6,COLUMNS($H:AQ)-2,,)=0,"",OFFSET(Paramétrages!$G$6,COLUMNS($H:AQ)-2,,))&amp;")"))</f>
        <v/>
      </c>
      <c r="AO65" s="1" t="str">
        <f ca="1">IF(OFFSET(Paramétrages!$F$6,COLUMNS($G:AQ)-2,,)=0,"",IF($B65="","",IF(COUNTA(Paramétrages!$F$5:$F$32)=0,"",IF(ISBLANK('Compréhension de l''écrit'!$D65),"",IF((SUMIFS(Paramétrages!$W:$W,Paramétrages!$Y:$Y,IF(OFFSET(Paramétrages!$F$6,COLUMNS($G:AQ)-2,,)=0,"",OFFSET(Paramétrages!$F$6,COLUMNS($G:AQ)-2,,)),Paramétrages!$X:$X,$B65&amp;$C65)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65&amp;$C65))/(IF(OFFSET(Paramétrages!$G$6,COLUMNS($H:AR)-2,,)=0,"",OFFSET(Paramétrages!$G$6,COLUMNS($H:AR)-2,,)))&lt;0.67,"B","C"))))))&amp;IF(OFFSET(Paramétrages!$F$6,COLUMNS($G:AQ)-2,,)=0,"",IF(ISBLANK('Compréhension de l''écrit'!$D65),""," ("&amp;SUMIFS(Paramétrages!$W:$W,Paramétrages!$Y:$Y,IF(OFFSET(Paramétrages!$F$6,COLUMNS($G:AQ)-2,,)=0,"",OFFSET(Paramétrages!$F$6,COLUMNS($G:AQ)-2,,)),Paramétrages!$X:$X,$B65&amp;$C65)&amp;" sur "&amp;IF(OFFSET(Paramétrages!$G$6,COLUMNS($H:AR)-2,,)=0,"",OFFSET(Paramétrages!$G$6,COLUMNS($H:AR)-2,,))&amp;")"))</f>
        <v/>
      </c>
      <c r="AP65" s="1" t="str">
        <f ca="1">IF(OFFSET(Paramétrages!$F$6,COLUMNS($G:AR)-2,,)=0,"",IF($B65="","",IF(COUNTA(Paramétrages!$F$5:$F$32)=0,"",IF(ISBLANK('Compréhension de l''écrit'!$D65),"",IF((SUMIFS(Paramétrages!$W:$W,Paramétrages!$Y:$Y,IF(OFFSET(Paramétrages!$F$6,COLUMNS($G:AR)-2,,)=0,"",OFFSET(Paramétrages!$F$6,COLUMNS($G:AR)-2,,)),Paramétrages!$X:$X,$B65&amp;$C65)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65&amp;$C65))/(IF(OFFSET(Paramétrages!$G$6,COLUMNS($H:AS)-2,,)=0,"",OFFSET(Paramétrages!$G$6,COLUMNS($H:AS)-2,,)))&lt;0.67,"B","C"))))))&amp;IF(OFFSET(Paramétrages!$F$6,COLUMNS($G:AR)-2,,)=0,"",IF(ISBLANK('Compréhension de l''écrit'!$D65),""," ("&amp;SUMIFS(Paramétrages!$W:$W,Paramétrages!$Y:$Y,IF(OFFSET(Paramétrages!$F$6,COLUMNS($G:AR)-2,,)=0,"",OFFSET(Paramétrages!$F$6,COLUMNS($G:AR)-2,,)),Paramétrages!$X:$X,$B65&amp;$C65)&amp;" sur "&amp;IF(OFFSET(Paramétrages!$G$6,COLUMNS($H:AS)-2,,)=0,"",OFFSET(Paramétrages!$G$6,COLUMNS($H:AS)-2,,))&amp;")"))</f>
        <v/>
      </c>
      <c r="AQ65" s="1" t="str">
        <f ca="1">IF(OFFSET(Paramétrages!$F$6,COLUMNS($G:AS)-2,,)=0,"",IF($B65="","",IF(COUNTA(Paramétrages!$F$5:$F$32)=0,"",IF(ISBLANK('Compréhension de l''écrit'!$D65),"",IF((SUMIFS(Paramétrages!$W:$W,Paramétrages!$Y:$Y,IF(OFFSET(Paramétrages!$F$6,COLUMNS($G:AS)-2,,)=0,"",OFFSET(Paramétrages!$F$6,COLUMNS($G:AS)-2,,)),Paramétrages!$X:$X,$B65&amp;$C65)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65&amp;$C65))/(IF(OFFSET(Paramétrages!$G$6,COLUMNS($H:AT)-2,,)=0,"",OFFSET(Paramétrages!$G$6,COLUMNS($H:AT)-2,,)))&lt;0.67,"B","C"))))))&amp;IF(OFFSET(Paramétrages!$F$6,COLUMNS($G:AS)-2,,)=0,"",IF(ISBLANK('Compréhension de l''écrit'!$D65),""," ("&amp;SUMIFS(Paramétrages!$W:$W,Paramétrages!$Y:$Y,IF(OFFSET(Paramétrages!$F$6,COLUMNS($G:AS)-2,,)=0,"",OFFSET(Paramétrages!$F$6,COLUMNS($G:AS)-2,,)),Paramétrages!$X:$X,$B65&amp;$C65)&amp;" sur "&amp;IF(OFFSET(Paramétrages!$G$6,COLUMNS($H:AT)-2,,)=0,"",OFFSET(Paramétrages!$G$6,COLUMNS($H:AT)-2,,))&amp;")"))</f>
        <v/>
      </c>
      <c r="AR65" s="1" t="str">
        <f ca="1">IF(OFFSET(Paramétrages!$F$6,COLUMNS($G:AT)-2,,)=0,"",IF($B65="","",IF(COUNTA(Paramétrages!$F$5:$F$32)=0,"",IF(ISBLANK('Compréhension de l''écrit'!$D65),"",IF((SUMIFS(Paramétrages!$W:$W,Paramétrages!$Y:$Y,IF(OFFSET(Paramétrages!$F$6,COLUMNS($G:AT)-2,,)=0,"",OFFSET(Paramétrages!$F$6,COLUMNS($G:AT)-2,,)),Paramétrages!$X:$X,$B65&amp;$C65)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65&amp;$C65))/(IF(OFFSET(Paramétrages!$G$6,COLUMNS($H:AU)-2,,)=0,"",OFFSET(Paramétrages!$G$6,COLUMNS($H:AU)-2,,)))&lt;0.67,"B","C"))))))&amp;IF(OFFSET(Paramétrages!$F$6,COLUMNS($G:AT)-2,,)=0,"",IF(ISBLANK('Compréhension de l''écrit'!$D65),""," ("&amp;SUMIFS(Paramétrages!$W:$W,Paramétrages!$Y:$Y,IF(OFFSET(Paramétrages!$F$6,COLUMNS($G:AT)-2,,)=0,"",OFFSET(Paramétrages!$F$6,COLUMNS($G:AT)-2,,)),Paramétrages!$X:$X,$B65&amp;$C65)&amp;" sur "&amp;IF(OFFSET(Paramétrages!$G$6,COLUMNS($H:AU)-2,,)=0,"",OFFSET(Paramétrages!$G$6,COLUMNS($H:AU)-2,,))&amp;")"))</f>
        <v/>
      </c>
      <c r="AS65" s="1" t="str">
        <f ca="1">IF(OFFSET(Paramétrages!$F$6,COLUMNS($G:AU)-2,,)=0,"",IF($B65="","",IF(COUNTA(Paramétrages!$F$5:$F$32)=0,"",IF(ISBLANK('Compréhension de l''écrit'!$D65),"",IF((SUMIFS(Paramétrages!$W:$W,Paramétrages!$Y:$Y,IF(OFFSET(Paramétrages!$F$6,COLUMNS($G:AU)-2,,)=0,"",OFFSET(Paramétrages!$F$6,COLUMNS($G:AU)-2,,)),Paramétrages!$X:$X,$B65&amp;$C65)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65&amp;$C65))/(IF(OFFSET(Paramétrages!$G$6,COLUMNS($H:AV)-2,,)=0,"",OFFSET(Paramétrages!$G$6,COLUMNS($H:AV)-2,,)))&lt;0.67,"B","C"))))))&amp;IF(OFFSET(Paramétrages!$F$6,COLUMNS($G:AU)-2,,)=0,"",IF(ISBLANK('Compréhension de l''écrit'!$D65),""," ("&amp;SUMIFS(Paramétrages!$W:$W,Paramétrages!$Y:$Y,IF(OFFSET(Paramétrages!$F$6,COLUMNS($G:AU)-2,,)=0,"",OFFSET(Paramétrages!$F$6,COLUMNS($G:AU)-2,,)),Paramétrages!$X:$X,$B65&amp;$C65)&amp;" sur "&amp;IF(OFFSET(Paramétrages!$G$6,COLUMNS($H:AV)-2,,)=0,"",OFFSET(Paramétrages!$G$6,COLUMNS($H:AV)-2,,))&amp;")"))</f>
        <v/>
      </c>
      <c r="AT65" s="1" t="str">
        <f ca="1">IF(OFFSET(Paramétrages!$F$6,COLUMNS($G:AV)-2,,)=0,"",IF($B65="","",IF(COUNTA(Paramétrages!$F$5:$F$32)=0,"",IF(ISBLANK('Compréhension de l''écrit'!$D65),"",IF((SUMIFS(Paramétrages!$W:$W,Paramétrages!$Y:$Y,IF(OFFSET(Paramétrages!$F$6,COLUMNS($G:AV)-2,,)=0,"",OFFSET(Paramétrages!$F$6,COLUMNS($G:AV)-2,,)),Paramétrages!$X:$X,$B65&amp;$C65)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65&amp;$C65))/(IF(OFFSET(Paramétrages!$G$6,COLUMNS($H:AW)-2,,)=0,"",OFFSET(Paramétrages!$G$6,COLUMNS($H:AW)-2,,)))&lt;0.67,"B","C"))))))&amp;IF(OFFSET(Paramétrages!$F$6,COLUMNS($G:AV)-2,,)=0,"",IF(ISBLANK('Compréhension de l''écrit'!$D65),""," ("&amp;SUMIFS(Paramétrages!$W:$W,Paramétrages!$Y:$Y,IF(OFFSET(Paramétrages!$F$6,COLUMNS($G:AV)-2,,)=0,"",OFFSET(Paramétrages!$F$6,COLUMNS($G:AV)-2,,)),Paramétrages!$X:$X,$B65&amp;$C65)&amp;" sur "&amp;IF(OFFSET(Paramétrages!$G$6,COLUMNS($H:AW)-2,,)=0,"",OFFSET(Paramétrages!$G$6,COLUMNS($H:AW)-2,,))&amp;")"))</f>
        <v/>
      </c>
      <c r="AU65" s="1" t="str">
        <f ca="1">IF(OFFSET(Paramétrages!$F$6,COLUMNS($G:AW)-2,,)=0,"",IF($B65="","",IF(COUNTA(Paramétrages!$F$5:$F$32)=0,"",IF(ISBLANK('Compréhension de l''écrit'!$D65),"",IF((SUMIFS(Paramétrages!$W:$W,Paramétrages!$Y:$Y,IF(OFFSET(Paramétrages!$F$6,COLUMNS($G:AW)-2,,)=0,"",OFFSET(Paramétrages!$F$6,COLUMNS($G:AW)-2,,)),Paramétrages!$X:$X,$B65&amp;$C65)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65&amp;$C65))/(IF(OFFSET(Paramétrages!$G$6,COLUMNS($H:AX)-2,,)=0,"",OFFSET(Paramétrages!$G$6,COLUMNS($H:AX)-2,,)))&lt;0.67,"B","C"))))))&amp;IF(OFFSET(Paramétrages!$F$6,COLUMNS($G:AW)-2,,)=0,"",IF(ISBLANK('Compréhension de l''écrit'!$D65),""," ("&amp;SUMIFS(Paramétrages!$W:$W,Paramétrages!$Y:$Y,IF(OFFSET(Paramétrages!$F$6,COLUMNS($G:AW)-2,,)=0,"",OFFSET(Paramétrages!$F$6,COLUMNS($G:AW)-2,,)),Paramétrages!$X:$X,$B65&amp;$C65)&amp;" sur "&amp;IF(OFFSET(Paramétrages!$G$6,COLUMNS($H:AX)-2,,)=0,"",OFFSET(Paramétrages!$G$6,COLUMNS($H:AX)-2,,))&amp;")"))</f>
        <v/>
      </c>
      <c r="AV65" s="1" t="str">
        <f ca="1">IF(OFFSET(Paramétrages!$F$6,COLUMNS($G:AX)-2,,)=0,"",IF($B65="","",IF(COUNTA(Paramétrages!$F$5:$F$32)=0,"",IF(ISBLANK('Compréhension de l''écrit'!$D65),"",IF((SUMIFS(Paramétrages!$W:$W,Paramétrages!$Y:$Y,IF(OFFSET(Paramétrages!$F$6,COLUMNS($G:AX)-2,,)=0,"",OFFSET(Paramétrages!$F$6,COLUMNS($G:AX)-2,,)),Paramétrages!$X:$X,$B65&amp;$C65)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65&amp;$C65))/(IF(OFFSET(Paramétrages!$G$6,COLUMNS($H:AY)-2,,)=0,"",OFFSET(Paramétrages!$G$6,COLUMNS($H:AY)-2,,)))&lt;0.67,"B","C"))))))&amp;IF(OFFSET(Paramétrages!$F$6,COLUMNS($G:AX)-2,,)=0,"",IF(ISBLANK('Compréhension de l''écrit'!$D65),""," ("&amp;SUMIFS(Paramétrages!$W:$W,Paramétrages!$Y:$Y,IF(OFFSET(Paramétrages!$F$6,COLUMNS($G:AX)-2,,)=0,"",OFFSET(Paramétrages!$F$6,COLUMNS($G:AX)-2,,)),Paramétrages!$X:$X,$B65&amp;$C65)&amp;" sur "&amp;IF(OFFSET(Paramétrages!$G$6,COLUMNS($H:AY)-2,,)=0,"",OFFSET(Paramétrages!$G$6,COLUMNS($H:AY)-2,,))&amp;")"))</f>
        <v/>
      </c>
      <c r="AW65" s="1" t="str">
        <f ca="1">IF(OFFSET(Paramétrages!$F$6,COLUMNS($G:AY)-2,,)=0,"",IF($B65="","",IF(COUNTA(Paramétrages!$F$5:$F$32)=0,"",IF(ISBLANK('Compréhension de l''écrit'!$D65),"",IF((SUMIFS(Paramétrages!$W:$W,Paramétrages!$Y:$Y,IF(OFFSET(Paramétrages!$F$6,COLUMNS($G:AY)-2,,)=0,"",OFFSET(Paramétrages!$F$6,COLUMNS($G:AY)-2,,)),Paramétrages!$X:$X,$B65&amp;$C65)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65&amp;$C65))/(IF(OFFSET(Paramétrages!$G$6,COLUMNS($H:AZ)-2,,)=0,"",OFFSET(Paramétrages!$G$6,COLUMNS($H:AZ)-2,,)))&lt;0.67,"B","C"))))))&amp;IF(OFFSET(Paramétrages!$F$6,COLUMNS($G:AY)-2,,)=0,"",IF(ISBLANK('Compréhension de l''écrit'!$D65),""," ("&amp;SUMIFS(Paramétrages!$W:$W,Paramétrages!$Y:$Y,IF(OFFSET(Paramétrages!$F$6,COLUMNS($G:AY)-2,,)=0,"",OFFSET(Paramétrages!$F$6,COLUMNS($G:AY)-2,,)),Paramétrages!$X:$X,$B65&amp;$C65)&amp;" sur "&amp;IF(OFFSET(Paramétrages!$G$6,COLUMNS($H:AZ)-2,,)=0,"",OFFSET(Paramétrages!$G$6,COLUMNS($H:AZ)-2,,))&amp;")"))</f>
        <v/>
      </c>
      <c r="AX65" s="1" t="str">
        <f ca="1">IF(OFFSET(Paramétrages!$F$6,COLUMNS($G:AZ)-2,,)=0,"",IF($B65="","",IF(COUNTA(Paramétrages!$F$5:$F$32)=0,"",IF(ISBLANK('Compréhension de l''écrit'!$D65),"",IF((SUMIFS(Paramétrages!$W:$W,Paramétrages!$Y:$Y,IF(OFFSET(Paramétrages!$F$6,COLUMNS($G:AZ)-2,,)=0,"",OFFSET(Paramétrages!$F$6,COLUMNS($G:AZ)-2,,)),Paramétrages!$X:$X,$B65&amp;$C65)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65&amp;$C65))/(IF(OFFSET(Paramétrages!$G$6,COLUMNS($H:BA)-2,,)=0,"",OFFSET(Paramétrages!$G$6,COLUMNS($H:BA)-2,,)))&lt;0.67,"B","C"))))))&amp;IF(OFFSET(Paramétrages!$F$6,COLUMNS($G:AZ)-2,,)=0,"",IF(ISBLANK('Compréhension de l''écrit'!$D65),""," ("&amp;SUMIFS(Paramétrages!$W:$W,Paramétrages!$Y:$Y,IF(OFFSET(Paramétrages!$F$6,COLUMNS($G:AZ)-2,,)=0,"",OFFSET(Paramétrages!$F$6,COLUMNS($G:AZ)-2,,)),Paramétrages!$X:$X,$B65&amp;$C65)&amp;" sur "&amp;IF(OFFSET(Paramétrages!$G$6,COLUMNS($H:BA)-2,,)=0,"",OFFSET(Paramétrages!$G$6,COLUMNS($H:BA)-2,,))&amp;")"))</f>
        <v/>
      </c>
      <c r="AY65" s="1" t="str">
        <f ca="1">IF(OFFSET(Paramétrages!$F$6,COLUMNS($G:BA)-2,,)=0,"",IF($B65="","",IF(COUNTA(Paramétrages!$F$5:$F$32)=0,"",IF(ISBLANK('Compréhension de l''écrit'!$D65),"",IF((SUMIFS(Paramétrages!$W:$W,Paramétrages!$Y:$Y,IF(OFFSET(Paramétrages!$F$6,COLUMNS($G:BA)-2,,)=0,"",OFFSET(Paramétrages!$F$6,COLUMNS($G:BA)-2,,)),Paramétrages!$X:$X,$B65&amp;$C65)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65&amp;$C65))/(IF(OFFSET(Paramétrages!$G$6,COLUMNS($H:BB)-2,,)=0,"",OFFSET(Paramétrages!$G$6,COLUMNS($H:BB)-2,,)))&lt;0.67,"B","C"))))))&amp;IF(OFFSET(Paramétrages!$F$6,COLUMNS($G:BA)-2,,)=0,"",IF(ISBLANK('Compréhension de l''écrit'!$D65),""," ("&amp;SUMIFS(Paramétrages!$W:$W,Paramétrages!$Y:$Y,IF(OFFSET(Paramétrages!$F$6,COLUMNS($G:BA)-2,,)=0,"",OFFSET(Paramétrages!$F$6,COLUMNS($G:BA)-2,,)),Paramétrages!$X:$X,$B65&amp;$C65)&amp;" sur "&amp;IF(OFFSET(Paramétrages!$G$6,COLUMNS($H:BB)-2,,)=0,"",OFFSET(Paramétrages!$G$6,COLUMNS($H:BB)-2,,))&amp;")"))</f>
        <v/>
      </c>
      <c r="AZ65" s="1" t="str">
        <f ca="1">IF(OFFSET(Paramétrages!$F$6,COLUMNS($G:BB)-2,,)=0,"",IF($B65="","",IF(COUNTA(Paramétrages!$F$5:$F$32)=0,"",IF(ISBLANK('Compréhension de l''écrit'!$D65),"",IF((SUMIFS(Paramétrages!$W:$W,Paramétrages!$Y:$Y,IF(OFFSET(Paramétrages!$F$6,COLUMNS($G:BB)-2,,)=0,"",OFFSET(Paramétrages!$F$6,COLUMNS($G:BB)-2,,)),Paramétrages!$X:$X,$B65&amp;$C65)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65&amp;$C65))/(IF(OFFSET(Paramétrages!$G$6,COLUMNS($H:BC)-2,,)=0,"",OFFSET(Paramétrages!$G$6,COLUMNS($H:BC)-2,,)))&lt;0.67,"B","C"))))))&amp;IF(OFFSET(Paramétrages!$F$6,COLUMNS($G:BB)-2,,)=0,"",IF(ISBLANK('Compréhension de l''écrit'!$D65),""," ("&amp;SUMIFS(Paramétrages!$W:$W,Paramétrages!$Y:$Y,IF(OFFSET(Paramétrages!$F$6,COLUMNS($G:BB)-2,,)=0,"",OFFSET(Paramétrages!$F$6,COLUMNS($G:BB)-2,,)),Paramétrages!$X:$X,$B65&amp;$C65)&amp;" sur "&amp;IF(OFFSET(Paramétrages!$G$6,COLUMNS($H:BC)-2,,)=0,"",OFFSET(Paramétrages!$G$6,COLUMNS($H:BC)-2,,))&amp;")"))</f>
        <v/>
      </c>
      <c r="BA65" s="1" t="str">
        <f ca="1">IF(OFFSET(Paramétrages!$F$6,COLUMNS($G:BC)-2,,)=0,"",IF($B65="","",IF(COUNTA(Paramétrages!$F$5:$F$32)=0,"",IF(ISBLANK('Compréhension de l''écrit'!$D65),"",IF((SUMIFS(Paramétrages!$W:$W,Paramétrages!$Y:$Y,IF(OFFSET(Paramétrages!$F$6,COLUMNS($G:BC)-2,,)=0,"",OFFSET(Paramétrages!$F$6,COLUMNS($G:BC)-2,,)),Paramétrages!$X:$X,$B65&amp;$C65)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65&amp;$C65))/(IF(OFFSET(Paramétrages!$G$6,COLUMNS($H:BD)-2,,)=0,"",OFFSET(Paramétrages!$G$6,COLUMNS($H:BD)-2,,)))&lt;0.67,"B","C"))))))&amp;IF(OFFSET(Paramétrages!$F$6,COLUMNS($G:BC)-2,,)=0,"",IF(ISBLANK('Compréhension de l''écrit'!$D65),""," ("&amp;SUMIFS(Paramétrages!$W:$W,Paramétrages!$Y:$Y,IF(OFFSET(Paramétrages!$F$6,COLUMNS($G:BC)-2,,)=0,"",OFFSET(Paramétrages!$F$6,COLUMNS($G:BC)-2,,)),Paramétrages!$X:$X,$B65&amp;$C65)&amp;" sur "&amp;IF(OFFSET(Paramétrages!$G$6,COLUMNS($H:BD)-2,,)=0,"",OFFSET(Paramétrages!$G$6,COLUMNS($H:BD)-2,,))&amp;")"))</f>
        <v/>
      </c>
      <c r="BB65" s="1" t="str">
        <f ca="1">IF(OFFSET(Paramétrages!$F$6,COLUMNS($G:BD)-2,,)=0,"",IF($B65="","",IF(COUNTA(Paramétrages!$F$5:$F$32)=0,"",IF(ISBLANK('Compréhension de l''écrit'!$D65),"",IF((SUMIFS(Paramétrages!$W:$W,Paramétrages!$Y:$Y,IF(OFFSET(Paramétrages!$F$6,COLUMNS($G:BD)-2,,)=0,"",OFFSET(Paramétrages!$F$6,COLUMNS($G:BD)-2,,)),Paramétrages!$X:$X,$B65&amp;$C65)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65&amp;$C65))/(IF(OFFSET(Paramétrages!$G$6,COLUMNS($H:BE)-2,,)=0,"",OFFSET(Paramétrages!$G$6,COLUMNS($H:BE)-2,,)))&lt;0.67,"B","C"))))))&amp;IF(OFFSET(Paramétrages!$F$6,COLUMNS($G:BD)-2,,)=0,"",IF(ISBLANK('Compréhension de l''écrit'!$D65),""," ("&amp;SUMIFS(Paramétrages!$W:$W,Paramétrages!$Y:$Y,IF(OFFSET(Paramétrages!$F$6,COLUMNS($G:BD)-2,,)=0,"",OFFSET(Paramétrages!$F$6,COLUMNS($G:BD)-2,,)),Paramétrages!$X:$X,$B65&amp;$C65)&amp;" sur "&amp;IF(OFFSET(Paramétrages!$G$6,COLUMNS($H:BE)-2,,)=0,"",OFFSET(Paramétrages!$G$6,COLUMNS($H:BE)-2,,))&amp;")"))</f>
        <v/>
      </c>
      <c r="BC65" s="1" t="str">
        <f ca="1">IF(OFFSET(Paramétrages!$F$6,COLUMNS($G:BE)-2,,)=0,"",IF($B65="","",IF(COUNTA(Paramétrages!$F$5:$F$32)=0,"",IF(ISBLANK('Compréhension de l''écrit'!$D65),"",IF((SUMIFS(Paramétrages!$W:$W,Paramétrages!$Y:$Y,IF(OFFSET(Paramétrages!$F$6,COLUMNS($G:BE)-2,,)=0,"",OFFSET(Paramétrages!$F$6,COLUMNS($G:BE)-2,,)),Paramétrages!$X:$X,$B65&amp;$C65)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65&amp;$C65))/(IF(OFFSET(Paramétrages!$G$6,COLUMNS($H:BF)-2,,)=0,"",OFFSET(Paramétrages!$G$6,COLUMNS($H:BF)-2,,)))&lt;0.67,"B","C"))))))&amp;IF(OFFSET(Paramétrages!$F$6,COLUMNS($G:BE)-2,,)=0,"",IF(ISBLANK('Compréhension de l''écrit'!$D65),""," ("&amp;SUMIFS(Paramétrages!$W:$W,Paramétrages!$Y:$Y,IF(OFFSET(Paramétrages!$F$6,COLUMNS($G:BE)-2,,)=0,"",OFFSET(Paramétrages!$F$6,COLUMNS($G:BE)-2,,)),Paramétrages!$X:$X,$B65&amp;$C65)&amp;" sur "&amp;IF(OFFSET(Paramétrages!$G$6,COLUMNS($H:BF)-2,,)=0,"",OFFSET(Paramétrages!$G$6,COLUMNS($H:BF)-2,,))&amp;")"))</f>
        <v/>
      </c>
      <c r="BD65" s="1" t="str">
        <f ca="1">IF(OFFSET(Paramétrages!$F$6,COLUMNS($G:BF)-2,,)=0,"",IF($B65="","",IF(COUNTA(Paramétrages!$F$5:$F$32)=0,"",IF(ISBLANK('Compréhension de l''écrit'!$D65),"",IF((SUMIFS(Paramétrages!$W:$W,Paramétrages!$Y:$Y,IF(OFFSET(Paramétrages!$F$6,COLUMNS($G:BF)-2,,)=0,"",OFFSET(Paramétrages!$F$6,COLUMNS($G:BF)-2,,)),Paramétrages!$X:$X,$B65&amp;$C65)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65&amp;$C65))/(IF(OFFSET(Paramétrages!$G$6,COLUMNS($H:BG)-2,,)=0,"",OFFSET(Paramétrages!$G$6,COLUMNS($H:BG)-2,,)))&lt;0.67,"B","C"))))))&amp;IF(OFFSET(Paramétrages!$F$6,COLUMNS($G:BF)-2,,)=0,"",IF(ISBLANK('Compréhension de l''écrit'!$D65),""," ("&amp;SUMIFS(Paramétrages!$W:$W,Paramétrages!$Y:$Y,IF(OFFSET(Paramétrages!$F$6,COLUMNS($G:BF)-2,,)=0,"",OFFSET(Paramétrages!$F$6,COLUMNS($G:BF)-2,,)),Paramétrages!$X:$X,$B65&amp;$C65)&amp;" sur "&amp;IF(OFFSET(Paramétrages!$G$6,COLUMNS($H:BG)-2,,)=0,"",OFFSET(Paramétrages!$G$6,COLUMNS($H:BG)-2,,))&amp;")"))</f>
        <v/>
      </c>
      <c r="BE65" s="1" t="str">
        <f ca="1">IF(OFFSET(Paramétrages!$F$6,COLUMNS($G:BG)-2,,)=0,"",IF($B65="","",IF(COUNTA(Paramétrages!$F$5:$F$32)=0,"",IF(ISBLANK('Compréhension de l''écrit'!$D65),"",IF((SUMIFS(Paramétrages!$W:$W,Paramétrages!$Y:$Y,IF(OFFSET(Paramétrages!$F$6,COLUMNS($G:BG)-2,,)=0,"",OFFSET(Paramétrages!$F$6,COLUMNS($G:BG)-2,,)),Paramétrages!$X:$X,$B65&amp;$C65)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65&amp;$C65))/(IF(OFFSET(Paramétrages!$G$6,COLUMNS($H:BH)-2,,)=0,"",OFFSET(Paramétrages!$G$6,COLUMNS($H:BH)-2,,)))&lt;0.67,"B","C"))))))&amp;IF(OFFSET(Paramétrages!$F$6,COLUMNS($G:BG)-2,,)=0,"",IF(ISBLANK('Compréhension de l''écrit'!$D65),""," ("&amp;SUMIFS(Paramétrages!$W:$W,Paramétrages!$Y:$Y,IF(OFFSET(Paramétrages!$F$6,COLUMNS($G:BG)-2,,)=0,"",OFFSET(Paramétrages!$F$6,COLUMNS($G:BG)-2,,)),Paramétrages!$X:$X,$B65&amp;$C65)&amp;" sur "&amp;IF(OFFSET(Paramétrages!$G$6,COLUMNS($H:BH)-2,,)=0,"",OFFSET(Paramétrages!$G$6,COLUMNS($H:BH)-2,,))&amp;")"))</f>
        <v/>
      </c>
      <c r="BF65" s="1" t="str">
        <f ca="1">IF(OFFSET(Paramétrages!$F$6,COLUMNS($G:BH)-2,,)=0,"",IF($B65="","",IF(COUNTA(Paramétrages!$F$5:$F$32)=0,"",IF(ISBLANK('Compréhension de l''écrit'!$D65),"",IF((SUMIFS(Paramétrages!$W:$W,Paramétrages!$Y:$Y,IF(OFFSET(Paramétrages!$F$6,COLUMNS($G:BH)-2,,)=0,"",OFFSET(Paramétrages!$F$6,COLUMNS($G:BH)-2,,)),Paramétrages!$X:$X,$B65&amp;$C65)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65&amp;$C65))/(IF(OFFSET(Paramétrages!$G$6,COLUMNS($H:BI)-2,,)=0,"",OFFSET(Paramétrages!$G$6,COLUMNS($H:BI)-2,,)))&lt;0.67,"B","C"))))))&amp;IF(OFFSET(Paramétrages!$F$6,COLUMNS($G:BH)-2,,)=0,"",IF(ISBLANK('Compréhension de l''écrit'!$D65),""," ("&amp;SUMIFS(Paramétrages!$W:$W,Paramétrages!$Y:$Y,IF(OFFSET(Paramétrages!$F$6,COLUMNS($G:BH)-2,,)=0,"",OFFSET(Paramétrages!$F$6,COLUMNS($G:BH)-2,,)),Paramétrages!$X:$X,$B65&amp;$C65)&amp;" sur "&amp;IF(OFFSET(Paramétrages!$G$6,COLUMNS($H:BI)-2,,)=0,"",OFFSET(Paramétrages!$G$6,COLUMNS($H:BI)-2,,))&amp;")"))</f>
        <v/>
      </c>
      <c r="BG65" s="1" t="str">
        <f ca="1">IF(OFFSET(Paramétrages!$F$6,COLUMNS($G:BI)-2,,)=0,"",IF($B65="","",IF(COUNTA(Paramétrages!$F$5:$F$32)=0,"",IF(ISBLANK('Compréhension de l''écrit'!$D65),"",IF((SUMIFS(Paramétrages!$W:$W,Paramétrages!$Y:$Y,IF(OFFSET(Paramétrages!$F$6,COLUMNS($G:BI)-2,,)=0,"",OFFSET(Paramétrages!$F$6,COLUMNS($G:BI)-2,,)),Paramétrages!$X:$X,$B65&amp;$C65)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65&amp;$C65))/(IF(OFFSET(Paramétrages!$G$6,COLUMNS($H:BJ)-2,,)=0,"",OFFSET(Paramétrages!$G$6,COLUMNS($H:BJ)-2,,)))&lt;0.67,"B","C"))))))&amp;IF(OFFSET(Paramétrages!$F$6,COLUMNS($G:BI)-2,,)=0,"",IF(ISBLANK('Compréhension de l''écrit'!$D65),""," ("&amp;SUMIFS(Paramétrages!$W:$W,Paramétrages!$Y:$Y,IF(OFFSET(Paramétrages!$F$6,COLUMNS($G:BI)-2,,)=0,"",OFFSET(Paramétrages!$F$6,COLUMNS($G:BI)-2,,)),Paramétrages!$X:$X,$B65&amp;$C65)&amp;" sur "&amp;IF(OFFSET(Paramétrages!$G$6,COLUMNS($H:BJ)-2,,)=0,"",OFFSET(Paramétrages!$G$6,COLUMNS($H:BJ)-2,,))&amp;")"))</f>
        <v/>
      </c>
      <c r="BH65" s="1" t="str">
        <f ca="1">IF(OFFSET(Paramétrages!$F$6,COLUMNS($G:BJ)-2,,)=0,"",IF($B65="","",IF(COUNTA(Paramétrages!$F$5:$F$32)=0,"",IF(ISBLANK('Compréhension de l''écrit'!$D65),"",IF((SUMIFS(Paramétrages!$W:$W,Paramétrages!$Y:$Y,IF(OFFSET(Paramétrages!$F$6,COLUMNS($G:BJ)-2,,)=0,"",OFFSET(Paramétrages!$F$6,COLUMNS($G:BJ)-2,,)),Paramétrages!$X:$X,$B65&amp;$C65)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65&amp;$C65))/(IF(OFFSET(Paramétrages!$G$6,COLUMNS($H:BK)-2,,)=0,"",OFFSET(Paramétrages!$G$6,COLUMNS($H:BK)-2,,)))&lt;0.67,"B","C"))))))&amp;IF(OFFSET(Paramétrages!$F$6,COLUMNS($G:BJ)-2,,)=0,"",IF(ISBLANK('Compréhension de l''écrit'!$D65),""," ("&amp;SUMIFS(Paramétrages!$W:$W,Paramétrages!$Y:$Y,IF(OFFSET(Paramétrages!$F$6,COLUMNS($G:BJ)-2,,)=0,"",OFFSET(Paramétrages!$F$6,COLUMNS($G:BJ)-2,,)),Paramétrages!$X:$X,$B65&amp;$C65)&amp;" sur "&amp;IF(OFFSET(Paramétrages!$G$6,COLUMNS($H:BK)-2,,)=0,"",OFFSET(Paramétrages!$G$6,COLUMNS($H:BK)-2,,))&amp;")"))</f>
        <v/>
      </c>
      <c r="BI65" s="1" t="str">
        <f ca="1">IF(OFFSET(Paramétrages!$F$6,COLUMNS($G:BK)-2,,)=0,"",IF($B65="","",IF(COUNTA(Paramétrages!$F$5:$F$32)=0,"",IF(ISBLANK('Compréhension de l''écrit'!$D65),"",IF((SUMIFS(Paramétrages!$W:$W,Paramétrages!$Y:$Y,IF(OFFSET(Paramétrages!$F$6,COLUMNS($G:BK)-2,,)=0,"",OFFSET(Paramétrages!$F$6,COLUMNS($G:BK)-2,,)),Paramétrages!$X:$X,$B65&amp;$C65)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65&amp;$C65))/(IF(OFFSET(Paramétrages!$G$6,COLUMNS($H:BL)-2,,)=0,"",OFFSET(Paramétrages!$G$6,COLUMNS($H:BL)-2,,)))&lt;0.67,"B","C"))))))&amp;IF(OFFSET(Paramétrages!$F$6,COLUMNS($G:BK)-2,,)=0,"",IF(ISBLANK('Compréhension de l''écrit'!$D65),""," ("&amp;SUMIFS(Paramétrages!$W:$W,Paramétrages!$Y:$Y,IF(OFFSET(Paramétrages!$F$6,COLUMNS($G:BK)-2,,)=0,"",OFFSET(Paramétrages!$F$6,COLUMNS($G:BK)-2,,)),Paramétrages!$X:$X,$B65&amp;$C65)&amp;" sur "&amp;IF(OFFSET(Paramétrages!$G$6,COLUMNS($H:BL)-2,,)=0,"",OFFSET(Paramétrages!$G$6,COLUMNS($H:BL)-2,,))&amp;")"))</f>
        <v/>
      </c>
      <c r="BJ65" s="1" t="str">
        <f ca="1">IF(OFFSET(Paramétrages!$F$6,COLUMNS($G:BL)-2,,)=0,"",IF($B65="","",IF(COUNTA(Paramétrages!$F$5:$F$32)=0,"",IF(ISBLANK('Compréhension de l''écrit'!$D65),"",IF((SUMIFS(Paramétrages!$W:$W,Paramétrages!$Y:$Y,IF(OFFSET(Paramétrages!$F$6,COLUMNS($G:BL)-2,,)=0,"",OFFSET(Paramétrages!$F$6,COLUMNS($G:BL)-2,,)),Paramétrages!$X:$X,$B65&amp;$C65)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65&amp;$C65))/(IF(OFFSET(Paramétrages!$G$6,COLUMNS($H:BM)-2,,)=0,"",OFFSET(Paramétrages!$G$6,COLUMNS($H:BM)-2,,)))&lt;0.67,"B","C"))))))&amp;IF(OFFSET(Paramétrages!$F$6,COLUMNS($G:BL)-2,,)=0,"",IF(ISBLANK('Compréhension de l''écrit'!$D65),""," ("&amp;SUMIFS(Paramétrages!$W:$W,Paramétrages!$Y:$Y,IF(OFFSET(Paramétrages!$F$6,COLUMNS($G:BL)-2,,)=0,"",OFFSET(Paramétrages!$F$6,COLUMNS($G:BL)-2,,)),Paramétrages!$X:$X,$B65&amp;$C65)&amp;" sur "&amp;IF(OFFSET(Paramétrages!$G$6,COLUMNS($H:BM)-2,,)=0,"",OFFSET(Paramétrages!$G$6,COLUMNS($H:BM)-2,,))&amp;")"))</f>
        <v/>
      </c>
      <c r="BK65" s="1" t="str">
        <f ca="1">IF(OFFSET(Paramétrages!$F$6,COLUMNS($G:BM)-2,,)=0,"",IF($B65="","",IF(COUNTA(Paramétrages!$F$5:$F$32)=0,"",IF(ISBLANK('Compréhension de l''écrit'!$D65),"",IF((SUMIFS(Paramétrages!$W:$W,Paramétrages!$Y:$Y,IF(OFFSET(Paramétrages!$F$6,COLUMNS($G:BM)-2,,)=0,"",OFFSET(Paramétrages!$F$6,COLUMNS($G:BM)-2,,)),Paramétrages!$X:$X,$B65&amp;$C65)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65&amp;$C65))/(IF(OFFSET(Paramétrages!$G$6,COLUMNS($H:BN)-2,,)=0,"",OFFSET(Paramétrages!$G$6,COLUMNS($H:BN)-2,,)))&lt;0.67,"B","C"))))))&amp;IF(OFFSET(Paramétrages!$F$6,COLUMNS($G:BM)-2,,)=0,"",IF(ISBLANK('Compréhension de l''écrit'!$D65),""," ("&amp;SUMIFS(Paramétrages!$W:$W,Paramétrages!$Y:$Y,IF(OFFSET(Paramétrages!$F$6,COLUMNS($G:BM)-2,,)=0,"",OFFSET(Paramétrages!$F$6,COLUMNS($G:BM)-2,,)),Paramétrages!$X:$X,$B65&amp;$C65)&amp;" sur "&amp;IF(OFFSET(Paramétrages!$G$6,COLUMNS($H:BN)-2,,)=0,"",OFFSET(Paramétrages!$G$6,COLUMNS($H:BN)-2,,))&amp;")"))</f>
        <v/>
      </c>
      <c r="BL65" s="1" t="str">
        <f ca="1">IF(OFFSET(Paramétrages!$F$6,COLUMNS($G:BN)-2,,)=0,"",IF($B65="","",IF(COUNTA(Paramétrages!$F$5:$F$32)=0,"",IF(ISBLANK('Compréhension de l''écrit'!$D65),"",IF((SUMIFS(Paramétrages!$W:$W,Paramétrages!$Y:$Y,IF(OFFSET(Paramétrages!$F$6,COLUMNS($G:BN)-2,,)=0,"",OFFSET(Paramétrages!$F$6,COLUMNS($G:BN)-2,,)),Paramétrages!$X:$X,$B65&amp;$C65)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65&amp;$C65))/(IF(OFFSET(Paramétrages!$G$6,COLUMNS($H:BO)-2,,)=0,"",OFFSET(Paramétrages!$G$6,COLUMNS($H:BO)-2,,)))&lt;0.67,"B","C"))))))&amp;IF(OFFSET(Paramétrages!$F$6,COLUMNS($G:BN)-2,,)=0,"",IF(ISBLANK('Compréhension de l''écrit'!$D65),""," ("&amp;SUMIFS(Paramétrages!$W:$W,Paramétrages!$Y:$Y,IF(OFFSET(Paramétrages!$F$6,COLUMNS($G:BN)-2,,)=0,"",OFFSET(Paramétrages!$F$6,COLUMNS($G:BN)-2,,)),Paramétrages!$X:$X,$B65&amp;$C65)&amp;" sur "&amp;IF(OFFSET(Paramétrages!$G$6,COLUMNS($H:BO)-2,,)=0,"",OFFSET(Paramétrages!$G$6,COLUMNS($H:BO)-2,,))&amp;")"))</f>
        <v/>
      </c>
      <c r="BM65" s="1" t="str">
        <f ca="1">IF(OFFSET(Paramétrages!$F$6,COLUMNS($G:BO)-2,,)=0,"",IF($B65="","",IF(COUNTA(Paramétrages!$F$5:$F$32)=0,"",IF(ISBLANK('Compréhension de l''écrit'!$D65),"",IF((SUMIFS(Paramétrages!$W:$W,Paramétrages!$Y:$Y,IF(OFFSET(Paramétrages!$F$6,COLUMNS($G:BO)-2,,)=0,"",OFFSET(Paramétrages!$F$6,COLUMNS($G:BO)-2,,)),Paramétrages!$X:$X,$B65&amp;$C65)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65&amp;$C65))/(IF(OFFSET(Paramétrages!$G$6,COLUMNS($H:BP)-2,,)=0,"",OFFSET(Paramétrages!$G$6,COLUMNS($H:BP)-2,,)))&lt;0.67,"B","C"))))))&amp;IF(OFFSET(Paramétrages!$F$6,COLUMNS($G:BO)-2,,)=0,"",IF(ISBLANK('Compréhension de l''écrit'!$D65),""," ("&amp;SUMIFS(Paramétrages!$W:$W,Paramétrages!$Y:$Y,IF(OFFSET(Paramétrages!$F$6,COLUMNS($G:BO)-2,,)=0,"",OFFSET(Paramétrages!$F$6,COLUMNS($G:BO)-2,,)),Paramétrages!$X:$X,$B65&amp;$C65)&amp;" sur "&amp;IF(OFFSET(Paramétrages!$G$6,COLUMNS($H:BP)-2,,)=0,"",OFFSET(Paramétrages!$G$6,COLUMNS($H:BP)-2,,))&amp;")"))</f>
        <v/>
      </c>
      <c r="BN65" s="1" t="str">
        <f ca="1">IF(OFFSET(Paramétrages!$F$6,COLUMNS($G:BP)-2,,)=0,"",IF($B65="","",IF(COUNTA(Paramétrages!$F$5:$F$32)=0,"",IF(ISBLANK('Compréhension de l''écrit'!$D65),"",IF((SUMIFS(Paramétrages!$W:$W,Paramétrages!$Y:$Y,IF(OFFSET(Paramétrages!$F$6,COLUMNS($G:BP)-2,,)=0,"",OFFSET(Paramétrages!$F$6,COLUMNS($G:BP)-2,,)),Paramétrages!$X:$X,$B65&amp;$C65)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65&amp;$C65))/(IF(OFFSET(Paramétrages!$G$6,COLUMNS($H:BQ)-2,,)=0,"",OFFSET(Paramétrages!$G$6,COLUMNS($H:BQ)-2,,)))&lt;0.67,"B","C"))))))&amp;IF(OFFSET(Paramétrages!$F$6,COLUMNS($G:BP)-2,,)=0,"",IF(ISBLANK('Compréhension de l''écrit'!$D65),""," ("&amp;SUMIFS(Paramétrages!$W:$W,Paramétrages!$Y:$Y,IF(OFFSET(Paramétrages!$F$6,COLUMNS($G:BP)-2,,)=0,"",OFFSET(Paramétrages!$F$6,COLUMNS($G:BP)-2,,)),Paramétrages!$X:$X,$B65&amp;$C65)&amp;" sur "&amp;IF(OFFSET(Paramétrages!$G$6,COLUMNS($H:BQ)-2,,)=0,"",OFFSET(Paramétrages!$G$6,COLUMNS($H:BQ)-2,,))&amp;")"))</f>
        <v/>
      </c>
      <c r="BO65" s="1" t="str">
        <f ca="1">IF(OFFSET(Paramétrages!$F$6,COLUMNS($G:BQ)-2,,)=0,"",IF($B65="","",IF(COUNTA(Paramétrages!$F$5:$F$32)=0,"",IF(ISBLANK('Compréhension de l''écrit'!$D65),"",IF((SUMIFS(Paramétrages!$W:$W,Paramétrages!$Y:$Y,IF(OFFSET(Paramétrages!$F$6,COLUMNS($G:BQ)-2,,)=0,"",OFFSET(Paramétrages!$F$6,COLUMNS($G:BQ)-2,,)),Paramétrages!$X:$X,$B65&amp;$C65)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65&amp;$C65))/(IF(OFFSET(Paramétrages!$G$6,COLUMNS($H:BR)-2,,)=0,"",OFFSET(Paramétrages!$G$6,COLUMNS($H:BR)-2,,)))&lt;0.67,"B","C"))))))&amp;IF(OFFSET(Paramétrages!$F$6,COLUMNS($G:BQ)-2,,)=0,"",IF(ISBLANK('Compréhension de l''écrit'!$D65),""," ("&amp;SUMIFS(Paramétrages!$W:$W,Paramétrages!$Y:$Y,IF(OFFSET(Paramétrages!$F$6,COLUMNS($G:BQ)-2,,)=0,"",OFFSET(Paramétrages!$F$6,COLUMNS($G:BQ)-2,,)),Paramétrages!$X:$X,$B65&amp;$C65)&amp;" sur "&amp;IF(OFFSET(Paramétrages!$G$6,COLUMNS($H:BR)-2,,)=0,"",OFFSET(Paramétrages!$G$6,COLUMNS($H:BR)-2,,))&amp;")"))</f>
        <v/>
      </c>
      <c r="BP65" s="1" t="str">
        <f ca="1">IF(OFFSET(Paramétrages!$F$6,COLUMNS($G:BR)-2,,)=0,"",IF($B65="","",IF(COUNTA(Paramétrages!$F$5:$F$32)=0,"",IF(ISBLANK('Compréhension de l''écrit'!$D65),"",IF((SUMIFS(Paramétrages!$W:$W,Paramétrages!$Y:$Y,IF(OFFSET(Paramétrages!$F$6,COLUMNS($G:BR)-2,,)=0,"",OFFSET(Paramétrages!$F$6,COLUMNS($G:BR)-2,,)),Paramétrages!$X:$X,$B65&amp;$C65)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65&amp;$C65))/(IF(OFFSET(Paramétrages!$G$6,COLUMNS($H:BS)-2,,)=0,"",OFFSET(Paramétrages!$G$6,COLUMNS($H:BS)-2,,)))&lt;0.67,"B","C"))))))&amp;IF(OFFSET(Paramétrages!$F$6,COLUMNS($G:BR)-2,,)=0,"",IF(ISBLANK('Compréhension de l''écrit'!$D65),""," ("&amp;SUMIFS(Paramétrages!$W:$W,Paramétrages!$Y:$Y,IF(OFFSET(Paramétrages!$F$6,COLUMNS($G:BR)-2,,)=0,"",OFFSET(Paramétrages!$F$6,COLUMNS($G:BR)-2,,)),Paramétrages!$X:$X,$B65&amp;$C65)&amp;" sur "&amp;IF(OFFSET(Paramétrages!$G$6,COLUMNS($H:BS)-2,,)=0,"",OFFSET(Paramétrages!$G$6,COLUMNS($H:BS)-2,,))&amp;")"))</f>
        <v/>
      </c>
      <c r="BQ65" s="1" t="str">
        <f ca="1">IF(OFFSET(Paramétrages!$F$6,COLUMNS($G:BS)-2,,)=0,"",IF($B65="","",IF(COUNTA(Paramétrages!$F$5:$F$32)=0,"",IF(ISBLANK('Compréhension de l''écrit'!$D65),"",IF((SUMIFS(Paramétrages!$W:$W,Paramétrages!$Y:$Y,IF(OFFSET(Paramétrages!$F$6,COLUMNS($G:BS)-2,,)=0,"",OFFSET(Paramétrages!$F$6,COLUMNS($G:BS)-2,,)),Paramétrages!$X:$X,$B65&amp;$C65)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65&amp;$C65))/(IF(OFFSET(Paramétrages!$G$6,COLUMNS($H:BT)-2,,)=0,"",OFFSET(Paramétrages!$G$6,COLUMNS($H:BT)-2,,)))&lt;0.67,"B","C"))))))&amp;IF(OFFSET(Paramétrages!$F$6,COLUMNS($G:BS)-2,,)=0,"",IF(ISBLANK('Compréhension de l''écrit'!$D65),""," ("&amp;SUMIFS(Paramétrages!$W:$W,Paramétrages!$Y:$Y,IF(OFFSET(Paramétrages!$F$6,COLUMNS($G:BS)-2,,)=0,"",OFFSET(Paramétrages!$F$6,COLUMNS($G:BS)-2,,)),Paramétrages!$X:$X,$B65&amp;$C65)&amp;" sur "&amp;IF(OFFSET(Paramétrages!$G$6,COLUMNS($H:BT)-2,,)=0,"",OFFSET(Paramétrages!$G$6,COLUMNS($H:BT)-2,,))&amp;")"))</f>
        <v/>
      </c>
      <c r="BR65" s="1" t="str">
        <f ca="1">IF(OFFSET(Paramétrages!$F$6,COLUMNS($G:BT)-2,,)=0,"",IF($B65="","",IF(COUNTA(Paramétrages!$F$5:$F$32)=0,"",IF(ISBLANK('Compréhension de l''écrit'!$D65),"",IF((SUMIFS(Paramétrages!$W:$W,Paramétrages!$Y:$Y,IF(OFFSET(Paramétrages!$F$6,COLUMNS($G:BT)-2,,)=0,"",OFFSET(Paramétrages!$F$6,COLUMNS($G:BT)-2,,)),Paramétrages!$X:$X,$B65&amp;$C65)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65&amp;$C65))/(IF(OFFSET(Paramétrages!$G$6,COLUMNS($H:BU)-2,,)=0,"",OFFSET(Paramétrages!$G$6,COLUMNS($H:BU)-2,,)))&lt;0.67,"B","C"))))))&amp;IF(OFFSET(Paramétrages!$F$6,COLUMNS($G:BT)-2,,)=0,"",IF(ISBLANK('Compréhension de l''écrit'!$D65),""," ("&amp;SUMIFS(Paramétrages!$W:$W,Paramétrages!$Y:$Y,IF(OFFSET(Paramétrages!$F$6,COLUMNS($G:BT)-2,,)=0,"",OFFSET(Paramétrages!$F$6,COLUMNS($G:BT)-2,,)),Paramétrages!$X:$X,$B65&amp;$C65)&amp;" sur "&amp;IF(OFFSET(Paramétrages!$G$6,COLUMNS($H:BU)-2,,)=0,"",OFFSET(Paramétrages!$G$6,COLUMNS($H:BU)-2,,))&amp;")"))</f>
        <v/>
      </c>
      <c r="BS65" s="1" t="str">
        <f ca="1">IF(OFFSET(Paramétrages!$F$6,COLUMNS($G:BU)-2,,)=0,"",IF($B65="","",IF(COUNTA(Paramétrages!$F$5:$F$32)=0,"",IF(ISBLANK('Compréhension de l''écrit'!$D65),"",IF((SUMIFS(Paramétrages!$W:$W,Paramétrages!$Y:$Y,IF(OFFSET(Paramétrages!$F$6,COLUMNS($G:BU)-2,,)=0,"",OFFSET(Paramétrages!$F$6,COLUMNS($G:BU)-2,,)),Paramétrages!$X:$X,$B65&amp;$C65)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65&amp;$C65))/(IF(OFFSET(Paramétrages!$G$6,COLUMNS($H:BV)-2,,)=0,"",OFFSET(Paramétrages!$G$6,COLUMNS($H:BV)-2,,)))&lt;0.67,"B","C"))))))&amp;IF(OFFSET(Paramétrages!$F$6,COLUMNS($G:BU)-2,,)=0,"",IF(ISBLANK('Compréhension de l''écrit'!$D65),""," ("&amp;SUMIFS(Paramétrages!$W:$W,Paramétrages!$Y:$Y,IF(OFFSET(Paramétrages!$F$6,COLUMNS($G:BU)-2,,)=0,"",OFFSET(Paramétrages!$F$6,COLUMNS($G:BU)-2,,)),Paramétrages!$X:$X,$B65&amp;$C65)&amp;" sur "&amp;IF(OFFSET(Paramétrages!$G$6,COLUMNS($H:BV)-2,,)=0,"",OFFSET(Paramétrages!$G$6,COLUMNS($H:BV)-2,,))&amp;")"))</f>
        <v/>
      </c>
      <c r="BT65" s="1" t="str">
        <f ca="1">IF(OFFSET(Paramétrages!$F$6,COLUMNS($G:BV)-2,,)=0,"",IF($B65="","",IF(COUNTA(Paramétrages!$F$5:$F$32)=0,"",IF(ISBLANK('Compréhension de l''écrit'!$D65),"",IF((SUMIFS(Paramétrages!$W:$W,Paramétrages!$Y:$Y,IF(OFFSET(Paramétrages!$F$6,COLUMNS($G:BV)-2,,)=0,"",OFFSET(Paramétrages!$F$6,COLUMNS($G:BV)-2,,)),Paramétrages!$X:$X,$B65&amp;$C65)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65&amp;$C65))/(IF(OFFSET(Paramétrages!$G$6,COLUMNS($H:BW)-2,,)=0,"",OFFSET(Paramétrages!$G$6,COLUMNS($H:BW)-2,,)))&lt;0.67,"B","C"))))))&amp;IF(OFFSET(Paramétrages!$F$6,COLUMNS($G:BV)-2,,)=0,"",IF(ISBLANK('Compréhension de l''écrit'!$D65),""," ("&amp;SUMIFS(Paramétrages!$W:$W,Paramétrages!$Y:$Y,IF(OFFSET(Paramétrages!$F$6,COLUMNS($G:BV)-2,,)=0,"",OFFSET(Paramétrages!$F$6,COLUMNS($G:BV)-2,,)),Paramétrages!$X:$X,$B65&amp;$C65)&amp;" sur "&amp;IF(OFFSET(Paramétrages!$G$6,COLUMNS($H:BW)-2,,)=0,"",OFFSET(Paramétrages!$G$6,COLUMNS($H:BW)-2,,))&amp;")"))</f>
        <v/>
      </c>
      <c r="BU65" s="1" t="str">
        <f ca="1">IF(OFFSET(Paramétrages!$F$6,COLUMNS($G:BW)-2,,)=0,"",IF($B65="","",IF(COUNTA(Paramétrages!$F$5:$F$32)=0,"",IF(ISBLANK('Compréhension de l''écrit'!$D65),"",IF((SUMIFS(Paramétrages!$W:$W,Paramétrages!$Y:$Y,IF(OFFSET(Paramétrages!$F$6,COLUMNS($G:BW)-2,,)=0,"",OFFSET(Paramétrages!$F$6,COLUMNS($G:BW)-2,,)),Paramétrages!$X:$X,$B65&amp;$C65)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65&amp;$C65))/(IF(OFFSET(Paramétrages!$G$6,COLUMNS($H:BX)-2,,)=0,"",OFFSET(Paramétrages!$G$6,COLUMNS($H:BX)-2,,)))&lt;0.67,"B","C"))))))&amp;IF(OFFSET(Paramétrages!$F$6,COLUMNS($G:BW)-2,,)=0,"",IF(ISBLANK('Compréhension de l''écrit'!$D65),""," ("&amp;SUMIFS(Paramétrages!$W:$W,Paramétrages!$Y:$Y,IF(OFFSET(Paramétrages!$F$6,COLUMNS($G:BW)-2,,)=0,"",OFFSET(Paramétrages!$F$6,COLUMNS($G:BW)-2,,)),Paramétrages!$X:$X,$B65&amp;$C65)&amp;" sur "&amp;IF(OFFSET(Paramétrages!$G$6,COLUMNS($H:BX)-2,,)=0,"",OFFSET(Paramétrages!$G$6,COLUMNS($H:BX)-2,,))&amp;")"))</f>
        <v/>
      </c>
      <c r="BV65" s="1" t="str">
        <f ca="1">IF(OFFSET(Paramétrages!$F$6,COLUMNS($G:BX)-2,,)=0,"",IF($B65="","",IF(COUNTA(Paramétrages!$F$5:$F$32)=0,"",IF(ISBLANK('Compréhension de l''écrit'!$D65),"",IF((SUMIFS(Paramétrages!$W:$W,Paramétrages!$Y:$Y,IF(OFFSET(Paramétrages!$F$6,COLUMNS($G:BX)-2,,)=0,"",OFFSET(Paramétrages!$F$6,COLUMNS($G:BX)-2,,)),Paramétrages!$X:$X,$B65&amp;$C65)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65&amp;$C65))/(IF(OFFSET(Paramétrages!$G$6,COLUMNS($H:BY)-2,,)=0,"",OFFSET(Paramétrages!$G$6,COLUMNS($H:BY)-2,,)))&lt;0.67,"B","C"))))))&amp;IF(OFFSET(Paramétrages!$F$6,COLUMNS($G:BX)-2,,)=0,"",IF(ISBLANK('Compréhension de l''écrit'!$D65),""," ("&amp;SUMIFS(Paramétrages!$W:$W,Paramétrages!$Y:$Y,IF(OFFSET(Paramétrages!$F$6,COLUMNS($G:BX)-2,,)=0,"",OFFSET(Paramétrages!$F$6,COLUMNS($G:BX)-2,,)),Paramétrages!$X:$X,$B65&amp;$C65)&amp;" sur "&amp;IF(OFFSET(Paramétrages!$G$6,COLUMNS($H:BY)-2,,)=0,"",OFFSET(Paramétrages!$G$6,COLUMNS($H:BY)-2,,))&amp;")"))</f>
        <v/>
      </c>
      <c r="BW65" s="1" t="str">
        <f ca="1">IF(OFFSET(Paramétrages!$F$6,COLUMNS($G:BY)-2,,)=0,"",IF($B65="","",IF(COUNTA(Paramétrages!$F$5:$F$32)=0,"",IF(ISBLANK('Compréhension de l''écrit'!$D65),"",IF((SUMIFS(Paramétrages!$W:$W,Paramétrages!$Y:$Y,IF(OFFSET(Paramétrages!$F$6,COLUMNS($G:BY)-2,,)=0,"",OFFSET(Paramétrages!$F$6,COLUMNS($G:BY)-2,,)),Paramétrages!$X:$X,$B65&amp;$C65)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65&amp;$C65))/(IF(OFFSET(Paramétrages!$G$6,COLUMNS($H:BZ)-2,,)=0,"",OFFSET(Paramétrages!$G$6,COLUMNS($H:BZ)-2,,)))&lt;0.67,"B","C"))))))&amp;IF(OFFSET(Paramétrages!$F$6,COLUMNS($G:BY)-2,,)=0,"",IF(ISBLANK('Compréhension de l''écrit'!$D65),""," ("&amp;SUMIFS(Paramétrages!$W:$W,Paramétrages!$Y:$Y,IF(OFFSET(Paramétrages!$F$6,COLUMNS($G:BY)-2,,)=0,"",OFFSET(Paramétrages!$F$6,COLUMNS($G:BY)-2,,)),Paramétrages!$X:$X,$B65&amp;$C65)&amp;" sur "&amp;IF(OFFSET(Paramétrages!$G$6,COLUMNS($H:BZ)-2,,)=0,"",OFFSET(Paramétrages!$G$6,COLUMNS($H:BZ)-2,,))&amp;")"))</f>
        <v/>
      </c>
      <c r="BX65" s="1" t="str">
        <f ca="1">IF(OFFSET(Paramétrages!$F$6,COLUMNS($G:BZ)-2,,)=0,"",IF($B65="","",IF(COUNTA(Paramétrages!$F$5:$F$32)=0,"",IF(ISBLANK('Compréhension de l''écrit'!$D65),"",IF((SUMIFS(Paramétrages!$W:$W,Paramétrages!$Y:$Y,IF(OFFSET(Paramétrages!$F$6,COLUMNS($G:BZ)-2,,)=0,"",OFFSET(Paramétrages!$F$6,COLUMNS($G:BZ)-2,,)),Paramétrages!$X:$X,$B65&amp;$C65)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65&amp;$C65))/(IF(OFFSET(Paramétrages!$G$6,COLUMNS($H:CA)-2,,)=0,"",OFFSET(Paramétrages!$G$6,COLUMNS($H:CA)-2,,)))&lt;0.67,"B","C"))))))&amp;IF(OFFSET(Paramétrages!$F$6,COLUMNS($G:BZ)-2,,)=0,"",IF(ISBLANK('Compréhension de l''écrit'!$D65),""," ("&amp;SUMIFS(Paramétrages!$W:$W,Paramétrages!$Y:$Y,IF(OFFSET(Paramétrages!$F$6,COLUMNS($G:BZ)-2,,)=0,"",OFFSET(Paramétrages!$F$6,COLUMNS($G:BZ)-2,,)),Paramétrages!$X:$X,$B65&amp;$C65)&amp;" sur "&amp;IF(OFFSET(Paramétrages!$G$6,COLUMNS($H:CA)-2,,)=0,"",OFFSET(Paramétrages!$G$6,COLUMNS($H:CA)-2,,))&amp;")"))</f>
        <v/>
      </c>
      <c r="BY65" s="1" t="str">
        <f ca="1">IF(OFFSET(Paramétrages!$F$6,COLUMNS($G:CA)-2,,)=0,"",IF($B65="","",IF(COUNTA(Paramétrages!$F$5:$F$32)=0,"",IF(ISBLANK('Compréhension de l''écrit'!$D65),"",IF((SUMIFS(Paramétrages!$W:$W,Paramétrages!$Y:$Y,IF(OFFSET(Paramétrages!$F$6,COLUMNS($G:CA)-2,,)=0,"",OFFSET(Paramétrages!$F$6,COLUMNS($G:CA)-2,,)),Paramétrages!$X:$X,$B65&amp;$C65)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65&amp;$C65))/(IF(OFFSET(Paramétrages!$G$6,COLUMNS($H:CB)-2,,)=0,"",OFFSET(Paramétrages!$G$6,COLUMNS($H:CB)-2,,)))&lt;0.67,"B","C"))))))&amp;IF(OFFSET(Paramétrages!$F$6,COLUMNS($G:CA)-2,,)=0,"",IF(ISBLANK('Compréhension de l''écrit'!$D65),""," ("&amp;SUMIFS(Paramétrages!$W:$W,Paramétrages!$Y:$Y,IF(OFFSET(Paramétrages!$F$6,COLUMNS($G:CA)-2,,)=0,"",OFFSET(Paramétrages!$F$6,COLUMNS($G:CA)-2,,)),Paramétrages!$X:$X,$B65&amp;$C65)&amp;" sur "&amp;IF(OFFSET(Paramétrages!$G$6,COLUMNS($H:CB)-2,,)=0,"",OFFSET(Paramétrages!$G$6,COLUMNS($H:CB)-2,,))&amp;")"))</f>
        <v/>
      </c>
      <c r="BZ65" s="1" t="str">
        <f ca="1">IF(OFFSET(Paramétrages!$F$6,COLUMNS($G:CB)-2,,)=0,"",IF($B65="","",IF(COUNTA(Paramétrages!$F$5:$F$32)=0,"",IF(ISBLANK('Compréhension de l''écrit'!$D65),"",IF((SUMIFS(Paramétrages!$W:$W,Paramétrages!$Y:$Y,IF(OFFSET(Paramétrages!$F$6,COLUMNS($G:CB)-2,,)=0,"",OFFSET(Paramétrages!$F$6,COLUMNS($G:CB)-2,,)),Paramétrages!$X:$X,$B65&amp;$C65)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65&amp;$C65))/(IF(OFFSET(Paramétrages!$G$6,COLUMNS($H:CC)-2,,)=0,"",OFFSET(Paramétrages!$G$6,COLUMNS($H:CC)-2,,)))&lt;0.67,"B","C"))))))&amp;IF(OFFSET(Paramétrages!$F$6,COLUMNS($G:CB)-2,,)=0,"",IF(ISBLANK('Compréhension de l''écrit'!$D65),""," ("&amp;SUMIFS(Paramétrages!$W:$W,Paramétrages!$Y:$Y,IF(OFFSET(Paramétrages!$F$6,COLUMNS($G:CB)-2,,)=0,"",OFFSET(Paramétrages!$F$6,COLUMNS($G:CB)-2,,)),Paramétrages!$X:$X,$B65&amp;$C65)&amp;" sur "&amp;IF(OFFSET(Paramétrages!$G$6,COLUMNS($H:CC)-2,,)=0,"",OFFSET(Paramétrages!$G$6,COLUMNS($H:CC)-2,,))&amp;")"))</f>
        <v/>
      </c>
      <c r="CA65" s="1" t="str">
        <f ca="1">IF(OFFSET(Paramétrages!$F$6,COLUMNS($G:CC)-2,,)=0,"",IF($B65="","",IF(COUNTA(Paramétrages!$F$5:$F$32)=0,"",IF(ISBLANK('Compréhension de l''écrit'!$D65),"",IF((SUMIFS(Paramétrages!$W:$W,Paramétrages!$Y:$Y,IF(OFFSET(Paramétrages!$F$6,COLUMNS($G:CC)-2,,)=0,"",OFFSET(Paramétrages!$F$6,COLUMNS($G:CC)-2,,)),Paramétrages!$X:$X,$B65&amp;$C65)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65&amp;$C65))/(IF(OFFSET(Paramétrages!$G$6,COLUMNS($H:CD)-2,,)=0,"",OFFSET(Paramétrages!$G$6,COLUMNS($H:CD)-2,,)))&lt;0.67,"B","C"))))))&amp;IF(OFFSET(Paramétrages!$F$6,COLUMNS($G:CC)-2,,)=0,"",IF(ISBLANK('Compréhension de l''écrit'!$D65),""," ("&amp;SUMIFS(Paramétrages!$W:$W,Paramétrages!$Y:$Y,IF(OFFSET(Paramétrages!$F$6,COLUMNS($G:CC)-2,,)=0,"",OFFSET(Paramétrages!$F$6,COLUMNS($G:CC)-2,,)),Paramétrages!$X:$X,$B65&amp;$C65)&amp;" sur "&amp;IF(OFFSET(Paramétrages!$G$6,COLUMNS($H:CD)-2,,)=0,"",OFFSET(Paramétrages!$G$6,COLUMNS($H:CD)-2,,))&amp;")"))</f>
        <v/>
      </c>
      <c r="CB65" s="1" t="str">
        <f ca="1">IF(OFFSET(Paramétrages!$F$6,COLUMNS($G:CD)-2,,)=0,"",IF($B65="","",IF(COUNTA(Paramétrages!$F$5:$F$32)=0,"",IF(ISBLANK('Compréhension de l''écrit'!$D65),"",IF((SUMIFS(Paramétrages!$W:$W,Paramétrages!$Y:$Y,IF(OFFSET(Paramétrages!$F$6,COLUMNS($G:CD)-2,,)=0,"",OFFSET(Paramétrages!$F$6,COLUMNS($G:CD)-2,,)),Paramétrages!$X:$X,$B65&amp;$C65)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65&amp;$C65))/(IF(OFFSET(Paramétrages!$G$6,COLUMNS($H:CE)-2,,)=0,"",OFFSET(Paramétrages!$G$6,COLUMNS($H:CE)-2,,)))&lt;0.67,"B","C"))))))&amp;IF(OFFSET(Paramétrages!$F$6,COLUMNS($G:CD)-2,,)=0,"",IF(ISBLANK('Compréhension de l''écrit'!$D65),""," ("&amp;SUMIFS(Paramétrages!$W:$W,Paramétrages!$Y:$Y,IF(OFFSET(Paramétrages!$F$6,COLUMNS($G:CD)-2,,)=0,"",OFFSET(Paramétrages!$F$6,COLUMNS($G:CD)-2,,)),Paramétrages!$X:$X,$B65&amp;$C65)&amp;" sur "&amp;IF(OFFSET(Paramétrages!$G$6,COLUMNS($H:CE)-2,,)=0,"",OFFSET(Paramétrages!$G$6,COLUMNS($H:CE)-2,,))&amp;")"))</f>
        <v/>
      </c>
      <c r="CC65" s="1" t="str">
        <f ca="1">IF(OFFSET(Paramétrages!$F$6,COLUMNS($G:CE)-2,,)=0,"",IF($B65="","",IF(COUNTA(Paramétrages!$F$5:$F$32)=0,"",IF(ISBLANK('Compréhension de l''écrit'!$D65),"",IF((SUMIFS(Paramétrages!$W:$W,Paramétrages!$Y:$Y,IF(OFFSET(Paramétrages!$F$6,COLUMNS($G:CE)-2,,)=0,"",OFFSET(Paramétrages!$F$6,COLUMNS($G:CE)-2,,)),Paramétrages!$X:$X,$B65&amp;$C65)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65&amp;$C65))/(IF(OFFSET(Paramétrages!$G$6,COLUMNS($H:CF)-2,,)=0,"",OFFSET(Paramétrages!$G$6,COLUMNS($H:CF)-2,,)))&lt;0.67,"B","C"))))))&amp;IF(OFFSET(Paramétrages!$F$6,COLUMNS($G:CE)-2,,)=0,"",IF(ISBLANK('Compréhension de l''écrit'!$D65),""," ("&amp;SUMIFS(Paramétrages!$W:$W,Paramétrages!$Y:$Y,IF(OFFSET(Paramétrages!$F$6,COLUMNS($G:CE)-2,,)=0,"",OFFSET(Paramétrages!$F$6,COLUMNS($G:CE)-2,,)),Paramétrages!$X:$X,$B65&amp;$C65)&amp;" sur "&amp;IF(OFFSET(Paramétrages!$G$6,COLUMNS($H:CF)-2,,)=0,"",OFFSET(Paramétrages!$G$6,COLUMNS($H:CF)-2,,))&amp;")"))</f>
        <v/>
      </c>
      <c r="CD65" s="1" t="str">
        <f ca="1">IF(OFFSET(Paramétrages!$F$6,COLUMNS($G:CF)-2,,)=0,"",IF($B65="","",IF(COUNTA(Paramétrages!$F$5:$F$32)=0,"",IF(ISBLANK('Compréhension de l''écrit'!$D65),"",IF((SUMIFS(Paramétrages!$W:$W,Paramétrages!$Y:$Y,IF(OFFSET(Paramétrages!$F$6,COLUMNS($G:CF)-2,,)=0,"",OFFSET(Paramétrages!$F$6,COLUMNS($G:CF)-2,,)),Paramétrages!$X:$X,$B65&amp;$C65)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65&amp;$C65))/(IF(OFFSET(Paramétrages!$G$6,COLUMNS($H:CG)-2,,)=0,"",OFFSET(Paramétrages!$G$6,COLUMNS($H:CG)-2,,)))&lt;0.67,"B","C"))))))&amp;IF(OFFSET(Paramétrages!$F$6,COLUMNS($G:CF)-2,,)=0,"",IF(ISBLANK('Compréhension de l''écrit'!$D65),""," ("&amp;SUMIFS(Paramétrages!$W:$W,Paramétrages!$Y:$Y,IF(OFFSET(Paramétrages!$F$6,COLUMNS($G:CF)-2,,)=0,"",OFFSET(Paramétrages!$F$6,COLUMNS($G:CF)-2,,)),Paramétrages!$X:$X,$B65&amp;$C65)&amp;" sur "&amp;IF(OFFSET(Paramétrages!$G$6,COLUMNS($H:CG)-2,,)=0,"",OFFSET(Paramétrages!$G$6,COLUMNS($H:CG)-2,,))&amp;")"))</f>
        <v/>
      </c>
      <c r="CE65" s="1" t="str">
        <f ca="1">IF(OFFSET(Paramétrages!$F$6,COLUMNS($G:CG)-2,,)=0,"",IF($B65="","",IF(COUNTA(Paramétrages!$F$5:$F$32)=0,"",IF(ISBLANK('Compréhension de l''écrit'!$D65),"",IF((SUMIFS(Paramétrages!$W:$W,Paramétrages!$Y:$Y,IF(OFFSET(Paramétrages!$F$6,COLUMNS($G:CG)-2,,)=0,"",OFFSET(Paramétrages!$F$6,COLUMNS($G:CG)-2,,)),Paramétrages!$X:$X,$B65&amp;$C65)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65&amp;$C65))/(IF(OFFSET(Paramétrages!$G$6,COLUMNS($H:CH)-2,,)=0,"",OFFSET(Paramétrages!$G$6,COLUMNS($H:CH)-2,,)))&lt;0.67,"B","C"))))))&amp;IF(OFFSET(Paramétrages!$F$6,COLUMNS($G:CG)-2,,)=0,"",IF(ISBLANK('Compréhension de l''écrit'!$D65),""," ("&amp;SUMIFS(Paramétrages!$W:$W,Paramétrages!$Y:$Y,IF(OFFSET(Paramétrages!$F$6,COLUMNS($G:CG)-2,,)=0,"",OFFSET(Paramétrages!$F$6,COLUMNS($G:CG)-2,,)),Paramétrages!$X:$X,$B65&amp;$C65)&amp;" sur "&amp;IF(OFFSET(Paramétrages!$G$6,COLUMNS($H:CH)-2,,)=0,"",OFFSET(Paramétrages!$G$6,COLUMNS($H:CH)-2,,))&amp;")"))</f>
        <v/>
      </c>
    </row>
    <row r="66" spans="1:83" x14ac:dyDescent="0.2">
      <c r="A66" t="str">
        <f>IF(ISBLANK('Compréhension de l''écrit'!A66),"",'Compréhension de l''écrit'!A66)</f>
        <v/>
      </c>
      <c r="B66" t="str">
        <f>IF(ISBLANK('Compréhension de l''écrit'!B66),"",'Compréhension de l''écrit'!B66)</f>
        <v/>
      </c>
      <c r="C66" t="str">
        <f>IF(ISBLANK('Compréhension de l''écrit'!C66),"",'Compréhension de l''écrit'!C66)</f>
        <v/>
      </c>
      <c r="D66" s="15" t="str">
        <f>IF(B66="","",IF(COUNTA(Paramétrages!H$5:H$32)=0,"",IF(ISBLANK('Compréhension de l''écrit'!D66),"",IF(('Compréhension de l''écrit'!D66)/(COUNTA(Paramétrages!H$5:H$32))&lt;0.34,"A",IF(('Compréhension de l''écrit'!D66)/(COUNTA(Paramétrages!H$5:H$32))&lt;0.67,"B","C")))&amp;IF(ISBLANK('Compréhension de l''écrit'!D66),""," ("&amp;'Compréhension de l''écrit'!D66&amp;" sur "&amp;COUNTA(Paramétrages!H$5:H$32)&amp;")")))</f>
        <v/>
      </c>
      <c r="E66" s="1" t="str">
        <f ca="1">IF(OFFSET(Paramétrages!$F$6,COLUMNS($G:G)-2,,)=0,"",IF($B66="","",IF(COUNTA(Paramétrages!$F$5:$F$32)=0,"",IF(ISBLANK('Compréhension de l''écrit'!$D66),"",IF((SUMIFS(Paramétrages!$W:$W,Paramétrages!$Y:$Y,IF(OFFSET(Paramétrages!$F$6,COLUMNS($G:G)-2,,)=0,"",OFFSET(Paramétrages!$F$6,COLUMNS($G:G)-2,,)),Paramétrages!$X:$X,$B66&amp;$C66)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66&amp;$C66))/(IF(OFFSET(Paramétrages!$G$6,COLUMNS($H:H)-2,,)=0,"",OFFSET(Paramétrages!$G$6,COLUMNS($H:H)-2,,)))&lt;0.67,"B","C"))))))&amp;IF(OFFSET(Paramétrages!$F$6,COLUMNS($G:G)-2,,)=0,"",IF(ISBLANK('Compréhension de l''écrit'!$D66),""," ("&amp;SUMIFS(Paramétrages!$W:$W,Paramétrages!$Y:$Y,IF(OFFSET(Paramétrages!$F$6,COLUMNS($G:G)-2,,)=0,"",OFFSET(Paramétrages!$F$6,COLUMNS($G:G)-2,,)),Paramétrages!$X:$X,$B66&amp;$C66)&amp;" sur "&amp;IF(OFFSET(Paramétrages!$G$6,COLUMNS($H:H)-2,,)=0,"",OFFSET(Paramétrages!$G$6,COLUMNS($H:H)-2,,))&amp;")"))</f>
        <v/>
      </c>
      <c r="F66" s="1" t="str">
        <f ca="1">IF(OFFSET(Paramétrages!$F$6,COLUMNS($G:H)-2,,)=0,"",IF($B66="","",IF(COUNTA(Paramétrages!$F$5:$F$32)=0,"",IF(ISBLANK('Compréhension de l''écrit'!$D66),"",IF((SUMIFS(Paramétrages!$W:$W,Paramétrages!$Y:$Y,IF(OFFSET(Paramétrages!$F$6,COLUMNS($G:H)-2,,)=0,"",OFFSET(Paramétrages!$F$6,COLUMNS($G:H)-2,,)),Paramétrages!$X:$X,$B66&amp;$C66)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66&amp;$C66))/(IF(OFFSET(Paramétrages!$G$6,COLUMNS($H:I)-2,,)=0,"",OFFSET(Paramétrages!$G$6,COLUMNS($H:I)-2,,)))&lt;0.67,"B","C"))))))&amp;IF(OFFSET(Paramétrages!$F$6,COLUMNS($G:H)-2,,)=0,"",IF(ISBLANK('Compréhension de l''écrit'!$D66),""," ("&amp;SUMIFS(Paramétrages!$W:$W,Paramétrages!$Y:$Y,IF(OFFSET(Paramétrages!$F$6,COLUMNS($G:H)-2,,)=0,"",OFFSET(Paramétrages!$F$6,COLUMNS($G:H)-2,,)),Paramétrages!$X:$X,$B66&amp;$C66)&amp;" sur "&amp;IF(OFFSET(Paramétrages!$G$6,COLUMNS($H:I)-2,,)=0,"",OFFSET(Paramétrages!$G$6,COLUMNS($H:I)-2,,))&amp;")"))</f>
        <v/>
      </c>
      <c r="G66" s="1" t="str">
        <f ca="1">IF(OFFSET(Paramétrages!$F$6,COLUMNS($G:I)-2,,)=0,"",IF($B66="","",IF(COUNTA(Paramétrages!$F$5:$F$32)=0,"",IF(ISBLANK('Compréhension de l''écrit'!$D66),"",IF((SUMIFS(Paramétrages!$W:$W,Paramétrages!$Y:$Y,IF(OFFSET(Paramétrages!$F$6,COLUMNS($G:I)-2,,)=0,"",OFFSET(Paramétrages!$F$6,COLUMNS($G:I)-2,,)),Paramétrages!$X:$X,$B66&amp;$C66)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66&amp;$C66))/(IF(OFFSET(Paramétrages!$G$6,COLUMNS($H:J)-2,,)=0,"",OFFSET(Paramétrages!$G$6,COLUMNS($H:J)-2,,)))&lt;0.67,"B","C"))))))&amp;IF(OFFSET(Paramétrages!$F$6,COLUMNS($G:I)-2,,)=0,"",IF(ISBLANK('Compréhension de l''écrit'!$D66),""," ("&amp;SUMIFS(Paramétrages!$W:$W,Paramétrages!$Y:$Y,IF(OFFSET(Paramétrages!$F$6,COLUMNS($G:I)-2,,)=0,"",OFFSET(Paramétrages!$F$6,COLUMNS($G:I)-2,,)),Paramétrages!$X:$X,$B66&amp;$C66)&amp;" sur "&amp;IF(OFFSET(Paramétrages!$G$6,COLUMNS($H:J)-2,,)=0,"",OFFSET(Paramétrages!$G$6,COLUMNS($H:J)-2,,))&amp;")"))</f>
        <v/>
      </c>
      <c r="H66" s="1" t="str">
        <f ca="1">IF(OFFSET(Paramétrages!$F$6,COLUMNS($G:J)-2,,)=0,"",IF($B66="","",IF(COUNTA(Paramétrages!$F$5:$F$32)=0,"",IF(ISBLANK('Compréhension de l''écrit'!$D66),"",IF((SUMIFS(Paramétrages!$W:$W,Paramétrages!$Y:$Y,IF(OFFSET(Paramétrages!$F$6,COLUMNS($G:J)-2,,)=0,"",OFFSET(Paramétrages!$F$6,COLUMNS($G:J)-2,,)),Paramétrages!$X:$X,$B66&amp;$C66)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66&amp;$C66))/(IF(OFFSET(Paramétrages!$G$6,COLUMNS($H:K)-2,,)=0,"",OFFSET(Paramétrages!$G$6,COLUMNS($H:K)-2,,)))&lt;0.67,"B","C"))))))&amp;IF(OFFSET(Paramétrages!$F$6,COLUMNS($G:J)-2,,)=0,"",IF(ISBLANK('Compréhension de l''écrit'!$D66),""," ("&amp;SUMIFS(Paramétrages!$W:$W,Paramétrages!$Y:$Y,IF(OFFSET(Paramétrages!$F$6,COLUMNS($G:J)-2,,)=0,"",OFFSET(Paramétrages!$F$6,COLUMNS($G:J)-2,,)),Paramétrages!$X:$X,$B66&amp;$C66)&amp;" sur "&amp;IF(OFFSET(Paramétrages!$G$6,COLUMNS($H:K)-2,,)=0,"",OFFSET(Paramétrages!$G$6,COLUMNS($H:K)-2,,))&amp;")"))</f>
        <v/>
      </c>
      <c r="I66" s="1" t="str">
        <f ca="1">IF(OFFSET(Paramétrages!$F$6,COLUMNS($G:K)-2,,)=0,"",IF($B66="","",IF(COUNTA(Paramétrages!$F$5:$F$32)=0,"",IF(ISBLANK('Compréhension de l''écrit'!$D66),"",IF((SUMIFS(Paramétrages!$W:$W,Paramétrages!$Y:$Y,IF(OFFSET(Paramétrages!$F$6,COLUMNS($G:K)-2,,)=0,"",OFFSET(Paramétrages!$F$6,COLUMNS($G:K)-2,,)),Paramétrages!$X:$X,$B66&amp;$C66)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66&amp;$C66))/(IF(OFFSET(Paramétrages!$G$6,COLUMNS($H:L)-2,,)=0,"",OFFSET(Paramétrages!$G$6,COLUMNS($H:L)-2,,)))&lt;0.67,"B","C"))))))&amp;IF(OFFSET(Paramétrages!$F$6,COLUMNS($G:K)-2,,)=0,"",IF(ISBLANK('Compréhension de l''écrit'!$D66),""," ("&amp;SUMIFS(Paramétrages!$W:$W,Paramétrages!$Y:$Y,IF(OFFSET(Paramétrages!$F$6,COLUMNS($G:K)-2,,)=0,"",OFFSET(Paramétrages!$F$6,COLUMNS($G:K)-2,,)),Paramétrages!$X:$X,$B66&amp;$C66)&amp;" sur "&amp;IF(OFFSET(Paramétrages!$G$6,COLUMNS($H:L)-2,,)=0,"",OFFSET(Paramétrages!$G$6,COLUMNS($H:L)-2,,))&amp;")"))</f>
        <v/>
      </c>
      <c r="J66" s="1" t="str">
        <f ca="1">IF(OFFSET(Paramétrages!$F$6,COLUMNS($G:L)-2,,)=0,"",IF($B66="","",IF(COUNTA(Paramétrages!$F$5:$F$32)=0,"",IF(ISBLANK('Compréhension de l''écrit'!$D66),"",IF((SUMIFS(Paramétrages!$W:$W,Paramétrages!$Y:$Y,IF(OFFSET(Paramétrages!$F$6,COLUMNS($G:L)-2,,)=0,"",OFFSET(Paramétrages!$F$6,COLUMNS($G:L)-2,,)),Paramétrages!$X:$X,$B66&amp;$C66)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66&amp;$C66))/(IF(OFFSET(Paramétrages!$G$6,COLUMNS($H:M)-2,,)=0,"",OFFSET(Paramétrages!$G$6,COLUMNS($H:M)-2,,)))&lt;0.67,"B","C"))))))&amp;IF(OFFSET(Paramétrages!$F$6,COLUMNS($G:L)-2,,)=0,"",IF(ISBLANK('Compréhension de l''écrit'!$D66),""," ("&amp;SUMIFS(Paramétrages!$W:$W,Paramétrages!$Y:$Y,IF(OFFSET(Paramétrages!$F$6,COLUMNS($G:L)-2,,)=0,"",OFFSET(Paramétrages!$F$6,COLUMNS($G:L)-2,,)),Paramétrages!$X:$X,$B66&amp;$C66)&amp;" sur "&amp;IF(OFFSET(Paramétrages!$G$6,COLUMNS($H:M)-2,,)=0,"",OFFSET(Paramétrages!$G$6,COLUMNS($H:M)-2,,))&amp;")"))</f>
        <v/>
      </c>
      <c r="K66" s="1" t="str">
        <f ca="1">IF(OFFSET(Paramétrages!$F$6,COLUMNS($G:M)-2,,)=0,"",IF($B66="","",IF(COUNTA(Paramétrages!$F$5:$F$32)=0,"",IF(ISBLANK('Compréhension de l''écrit'!$D66),"",IF((SUMIFS(Paramétrages!$W:$W,Paramétrages!$Y:$Y,IF(OFFSET(Paramétrages!$F$6,COLUMNS($G:M)-2,,)=0,"",OFFSET(Paramétrages!$F$6,COLUMNS($G:M)-2,,)),Paramétrages!$X:$X,$B66&amp;$C66)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66&amp;$C66))/(IF(OFFSET(Paramétrages!$G$6,COLUMNS($H:N)-2,,)=0,"",OFFSET(Paramétrages!$G$6,COLUMNS($H:N)-2,,)))&lt;0.67,"B","C"))))))&amp;IF(OFFSET(Paramétrages!$F$6,COLUMNS($G:M)-2,,)=0,"",IF(ISBLANK('Compréhension de l''écrit'!$D66),""," ("&amp;SUMIFS(Paramétrages!$W:$W,Paramétrages!$Y:$Y,IF(OFFSET(Paramétrages!$F$6,COLUMNS($G:M)-2,,)=0,"",OFFSET(Paramétrages!$F$6,COLUMNS($G:M)-2,,)),Paramétrages!$X:$X,$B66&amp;$C66)&amp;" sur "&amp;IF(OFFSET(Paramétrages!$G$6,COLUMNS($H:N)-2,,)=0,"",OFFSET(Paramétrages!$G$6,COLUMNS($H:N)-2,,))&amp;")"))</f>
        <v/>
      </c>
      <c r="L66" s="1" t="str">
        <f ca="1">IF(OFFSET(Paramétrages!$F$6,COLUMNS($G:N)-2,,)=0,"",IF($B66="","",IF(COUNTA(Paramétrages!$F$5:$F$32)=0,"",IF(ISBLANK('Compréhension de l''écrit'!$D66),"",IF((SUMIFS(Paramétrages!$W:$W,Paramétrages!$Y:$Y,IF(OFFSET(Paramétrages!$F$6,COLUMNS($G:N)-2,,)=0,"",OFFSET(Paramétrages!$F$6,COLUMNS($G:N)-2,,)),Paramétrages!$X:$X,$B66&amp;$C66)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66&amp;$C66))/(IF(OFFSET(Paramétrages!$G$6,COLUMNS($H:O)-2,,)=0,"",OFFSET(Paramétrages!$G$6,COLUMNS($H:O)-2,,)))&lt;0.67,"B","C"))))))&amp;IF(OFFSET(Paramétrages!$F$6,COLUMNS($G:N)-2,,)=0,"",IF(ISBLANK('Compréhension de l''écrit'!$D66),""," ("&amp;SUMIFS(Paramétrages!$W:$W,Paramétrages!$Y:$Y,IF(OFFSET(Paramétrages!$F$6,COLUMNS($G:N)-2,,)=0,"",OFFSET(Paramétrages!$F$6,COLUMNS($G:N)-2,,)),Paramétrages!$X:$X,$B66&amp;$C66)&amp;" sur "&amp;IF(OFFSET(Paramétrages!$G$6,COLUMNS($H:O)-2,,)=0,"",OFFSET(Paramétrages!$G$6,COLUMNS($H:O)-2,,))&amp;")"))</f>
        <v/>
      </c>
      <c r="M66" s="1" t="str">
        <f ca="1">IF(OFFSET(Paramétrages!$F$6,COLUMNS($G:O)-2,,)=0,"",IF($B66="","",IF(COUNTA(Paramétrages!$F$5:$F$32)=0,"",IF(ISBLANK('Compréhension de l''écrit'!$D66),"",IF((SUMIFS(Paramétrages!$W:$W,Paramétrages!$Y:$Y,IF(OFFSET(Paramétrages!$F$6,COLUMNS($G:O)-2,,)=0,"",OFFSET(Paramétrages!$F$6,COLUMNS($G:O)-2,,)),Paramétrages!$X:$X,$B66&amp;$C66)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66&amp;$C66))/(IF(OFFSET(Paramétrages!$G$6,COLUMNS($H:P)-2,,)=0,"",OFFSET(Paramétrages!$G$6,COLUMNS($H:P)-2,,)))&lt;0.67,"B","C"))))))&amp;IF(OFFSET(Paramétrages!$F$6,COLUMNS($G:O)-2,,)=0,"",IF(ISBLANK('Compréhension de l''écrit'!$D66),""," ("&amp;SUMIFS(Paramétrages!$W:$W,Paramétrages!$Y:$Y,IF(OFFSET(Paramétrages!$F$6,COLUMNS($G:O)-2,,)=0,"",OFFSET(Paramétrages!$F$6,COLUMNS($G:O)-2,,)),Paramétrages!$X:$X,$B66&amp;$C66)&amp;" sur "&amp;IF(OFFSET(Paramétrages!$G$6,COLUMNS($H:P)-2,,)=0,"",OFFSET(Paramétrages!$G$6,COLUMNS($H:P)-2,,))&amp;")"))</f>
        <v/>
      </c>
      <c r="N66" s="1" t="str">
        <f ca="1">IF(OFFSET(Paramétrages!$F$6,COLUMNS($G:P)-2,,)=0,"",IF($B66="","",IF(COUNTA(Paramétrages!$F$5:$F$32)=0,"",IF(ISBLANK('Compréhension de l''écrit'!$D66),"",IF((SUMIFS(Paramétrages!$W:$W,Paramétrages!$Y:$Y,IF(OFFSET(Paramétrages!$F$6,COLUMNS($G:P)-2,,)=0,"",OFFSET(Paramétrages!$F$6,COLUMNS($G:P)-2,,)),Paramétrages!$X:$X,$B66&amp;$C66)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66&amp;$C66))/(IF(OFFSET(Paramétrages!$G$6,COLUMNS($H:Q)-2,,)=0,"",OFFSET(Paramétrages!$G$6,COLUMNS($H:Q)-2,,)))&lt;0.67,"B","C"))))))&amp;IF(OFFSET(Paramétrages!$F$6,COLUMNS($G:P)-2,,)=0,"",IF(ISBLANK('Compréhension de l''écrit'!$D66),""," ("&amp;SUMIFS(Paramétrages!$W:$W,Paramétrages!$Y:$Y,IF(OFFSET(Paramétrages!$F$6,COLUMNS($G:P)-2,,)=0,"",OFFSET(Paramétrages!$F$6,COLUMNS($G:P)-2,,)),Paramétrages!$X:$X,$B66&amp;$C66)&amp;" sur "&amp;IF(OFFSET(Paramétrages!$G$6,COLUMNS($H:Q)-2,,)=0,"",OFFSET(Paramétrages!$G$6,COLUMNS($H:Q)-2,,))&amp;")"))</f>
        <v/>
      </c>
      <c r="O66" s="1" t="str">
        <f ca="1">IF(OFFSET(Paramétrages!$F$6,COLUMNS($G:Q)-2,,)=0,"",IF($B66="","",IF(COUNTA(Paramétrages!$F$5:$F$32)=0,"",IF(ISBLANK('Compréhension de l''écrit'!$D66),"",IF((SUMIFS(Paramétrages!$W:$W,Paramétrages!$Y:$Y,IF(OFFSET(Paramétrages!$F$6,COLUMNS($G:Q)-2,,)=0,"",OFFSET(Paramétrages!$F$6,COLUMNS($G:Q)-2,,)),Paramétrages!$X:$X,$B66&amp;$C66)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66&amp;$C66))/(IF(OFFSET(Paramétrages!$G$6,COLUMNS($H:R)-2,,)=0,"",OFFSET(Paramétrages!$G$6,COLUMNS($H:R)-2,,)))&lt;0.67,"B","C"))))))&amp;IF(OFFSET(Paramétrages!$F$6,COLUMNS($G:Q)-2,,)=0,"",IF(ISBLANK('Compréhension de l''écrit'!$D66),""," ("&amp;SUMIFS(Paramétrages!$W:$W,Paramétrages!$Y:$Y,IF(OFFSET(Paramétrages!$F$6,COLUMNS($G:Q)-2,,)=0,"",OFFSET(Paramétrages!$F$6,COLUMNS($G:Q)-2,,)),Paramétrages!$X:$X,$B66&amp;$C66)&amp;" sur "&amp;IF(OFFSET(Paramétrages!$G$6,COLUMNS($H:R)-2,,)=0,"",OFFSET(Paramétrages!$G$6,COLUMNS($H:R)-2,,))&amp;")"))</f>
        <v/>
      </c>
      <c r="P66" s="1" t="str">
        <f ca="1">IF(OFFSET(Paramétrages!$F$6,COLUMNS($G:R)-2,,)=0,"",IF($B66="","",IF(COUNTA(Paramétrages!$F$5:$F$32)=0,"",IF(ISBLANK('Compréhension de l''écrit'!$D66),"",IF((SUMIFS(Paramétrages!$W:$W,Paramétrages!$Y:$Y,IF(OFFSET(Paramétrages!$F$6,COLUMNS($G:R)-2,,)=0,"",OFFSET(Paramétrages!$F$6,COLUMNS($G:R)-2,,)),Paramétrages!$X:$X,$B66&amp;$C66)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66&amp;$C66))/(IF(OFFSET(Paramétrages!$G$6,COLUMNS($H:S)-2,,)=0,"",OFFSET(Paramétrages!$G$6,COLUMNS($H:S)-2,,)))&lt;0.67,"B","C"))))))&amp;IF(OFFSET(Paramétrages!$F$6,COLUMNS($G:R)-2,,)=0,"",IF(ISBLANK('Compréhension de l''écrit'!$D66),""," ("&amp;SUMIFS(Paramétrages!$W:$W,Paramétrages!$Y:$Y,IF(OFFSET(Paramétrages!$F$6,COLUMNS($G:R)-2,,)=0,"",OFFSET(Paramétrages!$F$6,COLUMNS($G:R)-2,,)),Paramétrages!$X:$X,$B66&amp;$C66)&amp;" sur "&amp;IF(OFFSET(Paramétrages!$G$6,COLUMNS($H:S)-2,,)=0,"",OFFSET(Paramétrages!$G$6,COLUMNS($H:S)-2,,))&amp;")"))</f>
        <v/>
      </c>
      <c r="Q66" s="1" t="str">
        <f ca="1">IF(OFFSET(Paramétrages!$F$6,COLUMNS($G:S)-2,,)=0,"",IF($B66="","",IF(COUNTA(Paramétrages!$F$5:$F$32)=0,"",IF(ISBLANK('Compréhension de l''écrit'!$D66),"",IF((SUMIFS(Paramétrages!$W:$W,Paramétrages!$Y:$Y,IF(OFFSET(Paramétrages!$F$6,COLUMNS($G:S)-2,,)=0,"",OFFSET(Paramétrages!$F$6,COLUMNS($G:S)-2,,)),Paramétrages!$X:$X,$B66&amp;$C66)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66&amp;$C66))/(IF(OFFSET(Paramétrages!$G$6,COLUMNS($H:T)-2,,)=0,"",OFFSET(Paramétrages!$G$6,COLUMNS($H:T)-2,,)))&lt;0.67,"B","C"))))))&amp;IF(OFFSET(Paramétrages!$F$6,COLUMNS($G:S)-2,,)=0,"",IF(ISBLANK('Compréhension de l''écrit'!$D66),""," ("&amp;SUMIFS(Paramétrages!$W:$W,Paramétrages!$Y:$Y,IF(OFFSET(Paramétrages!$F$6,COLUMNS($G:S)-2,,)=0,"",OFFSET(Paramétrages!$F$6,COLUMNS($G:S)-2,,)),Paramétrages!$X:$X,$B66&amp;$C66)&amp;" sur "&amp;IF(OFFSET(Paramétrages!$G$6,COLUMNS($H:T)-2,,)=0,"",OFFSET(Paramétrages!$G$6,COLUMNS($H:T)-2,,))&amp;")"))</f>
        <v/>
      </c>
      <c r="R66" s="1" t="str">
        <f ca="1">IF(OFFSET(Paramétrages!$F$6,COLUMNS($G:T)-2,,)=0,"",IF($B66="","",IF(COUNTA(Paramétrages!$F$5:$F$32)=0,"",IF(ISBLANK('Compréhension de l''écrit'!$D66),"",IF((SUMIFS(Paramétrages!$W:$W,Paramétrages!$Y:$Y,IF(OFFSET(Paramétrages!$F$6,COLUMNS($G:T)-2,,)=0,"",OFFSET(Paramétrages!$F$6,COLUMNS($G:T)-2,,)),Paramétrages!$X:$X,$B66&amp;$C66)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66&amp;$C66))/(IF(OFFSET(Paramétrages!$G$6,COLUMNS($H:U)-2,,)=0,"",OFFSET(Paramétrages!$G$6,COLUMNS($H:U)-2,,)))&lt;0.67,"B","C"))))))&amp;IF(OFFSET(Paramétrages!$F$6,COLUMNS($G:T)-2,,)=0,"",IF(ISBLANK('Compréhension de l''écrit'!$D66),""," ("&amp;SUMIFS(Paramétrages!$W:$W,Paramétrages!$Y:$Y,IF(OFFSET(Paramétrages!$F$6,COLUMNS($G:T)-2,,)=0,"",OFFSET(Paramétrages!$F$6,COLUMNS($G:T)-2,,)),Paramétrages!$X:$X,$B66&amp;$C66)&amp;" sur "&amp;IF(OFFSET(Paramétrages!$G$6,COLUMNS($H:U)-2,,)=0,"",OFFSET(Paramétrages!$G$6,COLUMNS($H:U)-2,,))&amp;")"))</f>
        <v/>
      </c>
      <c r="S66" s="1" t="str">
        <f ca="1">IF(OFFSET(Paramétrages!$F$6,COLUMNS($G:U)-2,,)=0,"",IF($B66="","",IF(COUNTA(Paramétrages!$F$5:$F$32)=0,"",IF(ISBLANK('Compréhension de l''écrit'!$D66),"",IF((SUMIFS(Paramétrages!$W:$W,Paramétrages!$Y:$Y,IF(OFFSET(Paramétrages!$F$6,COLUMNS($G:U)-2,,)=0,"",OFFSET(Paramétrages!$F$6,COLUMNS($G:U)-2,,)),Paramétrages!$X:$X,$B66&amp;$C66)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66&amp;$C66))/(IF(OFFSET(Paramétrages!$G$6,COLUMNS($H:V)-2,,)=0,"",OFFSET(Paramétrages!$G$6,COLUMNS($H:V)-2,,)))&lt;0.67,"B","C"))))))&amp;IF(OFFSET(Paramétrages!$F$6,COLUMNS($G:U)-2,,)=0,"",IF(ISBLANK('Compréhension de l''écrit'!$D66),""," ("&amp;SUMIFS(Paramétrages!$W:$W,Paramétrages!$Y:$Y,IF(OFFSET(Paramétrages!$F$6,COLUMNS($G:U)-2,,)=0,"",OFFSET(Paramétrages!$F$6,COLUMNS($G:U)-2,,)),Paramétrages!$X:$X,$B66&amp;$C66)&amp;" sur "&amp;IF(OFFSET(Paramétrages!$G$6,COLUMNS($H:V)-2,,)=0,"",OFFSET(Paramétrages!$G$6,COLUMNS($H:V)-2,,))&amp;")"))</f>
        <v/>
      </c>
      <c r="T66" s="1" t="str">
        <f ca="1">IF(OFFSET(Paramétrages!$F$6,COLUMNS($G:V)-2,,)=0,"",IF($B66="","",IF(COUNTA(Paramétrages!$F$5:$F$32)=0,"",IF(ISBLANK('Compréhension de l''écrit'!$D66),"",IF((SUMIFS(Paramétrages!$W:$W,Paramétrages!$Y:$Y,IF(OFFSET(Paramétrages!$F$6,COLUMNS($G:V)-2,,)=0,"",OFFSET(Paramétrages!$F$6,COLUMNS($G:V)-2,,)),Paramétrages!$X:$X,$B66&amp;$C66)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66&amp;$C66))/(IF(OFFSET(Paramétrages!$G$6,COLUMNS($H:W)-2,,)=0,"",OFFSET(Paramétrages!$G$6,COLUMNS($H:W)-2,,)))&lt;0.67,"B","C"))))))&amp;IF(OFFSET(Paramétrages!$F$6,COLUMNS($G:V)-2,,)=0,"",IF(ISBLANK('Compréhension de l''écrit'!$D66),""," ("&amp;SUMIFS(Paramétrages!$W:$W,Paramétrages!$Y:$Y,IF(OFFSET(Paramétrages!$F$6,COLUMNS($G:V)-2,,)=0,"",OFFSET(Paramétrages!$F$6,COLUMNS($G:V)-2,,)),Paramétrages!$X:$X,$B66&amp;$C66)&amp;" sur "&amp;IF(OFFSET(Paramétrages!$G$6,COLUMNS($H:W)-2,,)=0,"",OFFSET(Paramétrages!$G$6,COLUMNS($H:W)-2,,))&amp;")"))</f>
        <v/>
      </c>
      <c r="U66" s="1" t="str">
        <f ca="1">IF(OFFSET(Paramétrages!$F$6,COLUMNS($G:W)-2,,)=0,"",IF($B66="","",IF(COUNTA(Paramétrages!$F$5:$F$32)=0,"",IF(ISBLANK('Compréhension de l''écrit'!$D66),"",IF((SUMIFS(Paramétrages!$W:$W,Paramétrages!$Y:$Y,IF(OFFSET(Paramétrages!$F$6,COLUMNS($G:W)-2,,)=0,"",OFFSET(Paramétrages!$F$6,COLUMNS($G:W)-2,,)),Paramétrages!$X:$X,$B66&amp;$C66)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66&amp;$C66))/(IF(OFFSET(Paramétrages!$G$6,COLUMNS($H:X)-2,,)=0,"",OFFSET(Paramétrages!$G$6,COLUMNS($H:X)-2,,)))&lt;0.67,"B","C"))))))&amp;IF(OFFSET(Paramétrages!$F$6,COLUMNS($G:W)-2,,)=0,"",IF(ISBLANK('Compréhension de l''écrit'!$D66),""," ("&amp;SUMIFS(Paramétrages!$W:$W,Paramétrages!$Y:$Y,IF(OFFSET(Paramétrages!$F$6,COLUMNS($G:W)-2,,)=0,"",OFFSET(Paramétrages!$F$6,COLUMNS($G:W)-2,,)),Paramétrages!$X:$X,$B66&amp;$C66)&amp;" sur "&amp;IF(OFFSET(Paramétrages!$G$6,COLUMNS($H:X)-2,,)=0,"",OFFSET(Paramétrages!$G$6,COLUMNS($H:X)-2,,))&amp;")"))</f>
        <v/>
      </c>
      <c r="V66" s="1" t="str">
        <f ca="1">IF(OFFSET(Paramétrages!$F$6,COLUMNS($G:X)-2,,)=0,"",IF($B66="","",IF(COUNTA(Paramétrages!$F$5:$F$32)=0,"",IF(ISBLANK('Compréhension de l''écrit'!$D66),"",IF((SUMIFS(Paramétrages!$W:$W,Paramétrages!$Y:$Y,IF(OFFSET(Paramétrages!$F$6,COLUMNS($G:X)-2,,)=0,"",OFFSET(Paramétrages!$F$6,COLUMNS($G:X)-2,,)),Paramétrages!$X:$X,$B66&amp;$C66)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66&amp;$C66))/(IF(OFFSET(Paramétrages!$G$6,COLUMNS($H:Y)-2,,)=0,"",OFFSET(Paramétrages!$G$6,COLUMNS($H:Y)-2,,)))&lt;0.67,"B","C"))))))&amp;IF(OFFSET(Paramétrages!$F$6,COLUMNS($G:X)-2,,)=0,"",IF(ISBLANK('Compréhension de l''écrit'!$D66),""," ("&amp;SUMIFS(Paramétrages!$W:$W,Paramétrages!$Y:$Y,IF(OFFSET(Paramétrages!$F$6,COLUMNS($G:X)-2,,)=0,"",OFFSET(Paramétrages!$F$6,COLUMNS($G:X)-2,,)),Paramétrages!$X:$X,$B66&amp;$C66)&amp;" sur "&amp;IF(OFFSET(Paramétrages!$G$6,COLUMNS($H:Y)-2,,)=0,"",OFFSET(Paramétrages!$G$6,COLUMNS($H:Y)-2,,))&amp;")"))</f>
        <v/>
      </c>
      <c r="W66" s="1" t="str">
        <f ca="1">IF(OFFSET(Paramétrages!$F$6,COLUMNS($G:Y)-2,,)=0,"",IF($B66="","",IF(COUNTA(Paramétrages!$F$5:$F$32)=0,"",IF(ISBLANK('Compréhension de l''écrit'!$D66),"",IF((SUMIFS(Paramétrages!$W:$W,Paramétrages!$Y:$Y,IF(OFFSET(Paramétrages!$F$6,COLUMNS($G:Y)-2,,)=0,"",OFFSET(Paramétrages!$F$6,COLUMNS($G:Y)-2,,)),Paramétrages!$X:$X,$B66&amp;$C66)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66&amp;$C66))/(IF(OFFSET(Paramétrages!$G$6,COLUMNS($H:Z)-2,,)=0,"",OFFSET(Paramétrages!$G$6,COLUMNS($H:Z)-2,,)))&lt;0.67,"B","C"))))))&amp;IF(OFFSET(Paramétrages!$F$6,COLUMNS($G:Y)-2,,)=0,"",IF(ISBLANK('Compréhension de l''écrit'!$D66),""," ("&amp;SUMIFS(Paramétrages!$W:$W,Paramétrages!$Y:$Y,IF(OFFSET(Paramétrages!$F$6,COLUMNS($G:Y)-2,,)=0,"",OFFSET(Paramétrages!$F$6,COLUMNS($G:Y)-2,,)),Paramétrages!$X:$X,$B66&amp;$C66)&amp;" sur "&amp;IF(OFFSET(Paramétrages!$G$6,COLUMNS($H:Z)-2,,)=0,"",OFFSET(Paramétrages!$G$6,COLUMNS($H:Z)-2,,))&amp;")"))</f>
        <v/>
      </c>
      <c r="X66" s="1" t="str">
        <f ca="1">IF(OFFSET(Paramétrages!$F$6,COLUMNS($G:Z)-2,,)=0,"",IF($B66="","",IF(COUNTA(Paramétrages!$F$5:$F$32)=0,"",IF(ISBLANK('Compréhension de l''écrit'!$D66),"",IF((SUMIFS(Paramétrages!$W:$W,Paramétrages!$Y:$Y,IF(OFFSET(Paramétrages!$F$6,COLUMNS($G:Z)-2,,)=0,"",OFFSET(Paramétrages!$F$6,COLUMNS($G:Z)-2,,)),Paramétrages!$X:$X,$B66&amp;$C66)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66&amp;$C66))/(IF(OFFSET(Paramétrages!$G$6,COLUMNS($H:AA)-2,,)=0,"",OFFSET(Paramétrages!$G$6,COLUMNS($H:AA)-2,,)))&lt;0.67,"B","C"))))))&amp;IF(OFFSET(Paramétrages!$F$6,COLUMNS($G:Z)-2,,)=0,"",IF(ISBLANK('Compréhension de l''écrit'!$D66),""," ("&amp;SUMIFS(Paramétrages!$W:$W,Paramétrages!$Y:$Y,IF(OFFSET(Paramétrages!$F$6,COLUMNS($G:Z)-2,,)=0,"",OFFSET(Paramétrages!$F$6,COLUMNS($G:Z)-2,,)),Paramétrages!$X:$X,$B66&amp;$C66)&amp;" sur "&amp;IF(OFFSET(Paramétrages!$G$6,COLUMNS($H:AA)-2,,)=0,"",OFFSET(Paramétrages!$G$6,COLUMNS($H:AA)-2,,))&amp;")"))</f>
        <v/>
      </c>
      <c r="Y66" s="1" t="str">
        <f ca="1">IF(OFFSET(Paramétrages!$F$6,COLUMNS($G:AA)-2,,)=0,"",IF($B66="","",IF(COUNTA(Paramétrages!$F$5:$F$32)=0,"",IF(ISBLANK('Compréhension de l''écrit'!$D66),"",IF((SUMIFS(Paramétrages!$W:$W,Paramétrages!$Y:$Y,IF(OFFSET(Paramétrages!$F$6,COLUMNS($G:AA)-2,,)=0,"",OFFSET(Paramétrages!$F$6,COLUMNS($G:AA)-2,,)),Paramétrages!$X:$X,$B66&amp;$C66)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66&amp;$C66))/(IF(OFFSET(Paramétrages!$G$6,COLUMNS($H:AB)-2,,)=0,"",OFFSET(Paramétrages!$G$6,COLUMNS($H:AB)-2,,)))&lt;0.67,"B","C"))))))&amp;IF(OFFSET(Paramétrages!$F$6,COLUMNS($G:AA)-2,,)=0,"",IF(ISBLANK('Compréhension de l''écrit'!$D66),""," ("&amp;SUMIFS(Paramétrages!$W:$W,Paramétrages!$Y:$Y,IF(OFFSET(Paramétrages!$F$6,COLUMNS($G:AA)-2,,)=0,"",OFFSET(Paramétrages!$F$6,COLUMNS($G:AA)-2,,)),Paramétrages!$X:$X,$B66&amp;$C66)&amp;" sur "&amp;IF(OFFSET(Paramétrages!$G$6,COLUMNS($H:AB)-2,,)=0,"",OFFSET(Paramétrages!$G$6,COLUMNS($H:AB)-2,,))&amp;")"))</f>
        <v/>
      </c>
      <c r="Z66" s="1" t="str">
        <f ca="1">IF(OFFSET(Paramétrages!$F$6,COLUMNS($G:AB)-2,,)=0,"",IF($B66="","",IF(COUNTA(Paramétrages!$F$5:$F$32)=0,"",IF(ISBLANK('Compréhension de l''écrit'!$D66),"",IF((SUMIFS(Paramétrages!$W:$W,Paramétrages!$Y:$Y,IF(OFFSET(Paramétrages!$F$6,COLUMNS($G:AB)-2,,)=0,"",OFFSET(Paramétrages!$F$6,COLUMNS($G:AB)-2,,)),Paramétrages!$X:$X,$B66&amp;$C66)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66&amp;$C66))/(IF(OFFSET(Paramétrages!$G$6,COLUMNS($H:AC)-2,,)=0,"",OFFSET(Paramétrages!$G$6,COLUMNS($H:AC)-2,,)))&lt;0.67,"B","C"))))))&amp;IF(OFFSET(Paramétrages!$F$6,COLUMNS($G:AB)-2,,)=0,"",IF(ISBLANK('Compréhension de l''écrit'!$D66),""," ("&amp;SUMIFS(Paramétrages!$W:$W,Paramétrages!$Y:$Y,IF(OFFSET(Paramétrages!$F$6,COLUMNS($G:AB)-2,,)=0,"",OFFSET(Paramétrages!$F$6,COLUMNS($G:AB)-2,,)),Paramétrages!$X:$X,$B66&amp;$C66)&amp;" sur "&amp;IF(OFFSET(Paramétrages!$G$6,COLUMNS($H:AC)-2,,)=0,"",OFFSET(Paramétrages!$G$6,COLUMNS($H:AC)-2,,))&amp;")"))</f>
        <v/>
      </c>
      <c r="AA66" s="1" t="str">
        <f ca="1">IF(OFFSET(Paramétrages!$F$6,COLUMNS($G:AC)-2,,)=0,"",IF($B66="","",IF(COUNTA(Paramétrages!$F$5:$F$32)=0,"",IF(ISBLANK('Compréhension de l''écrit'!$D66),"",IF((SUMIFS(Paramétrages!$W:$W,Paramétrages!$Y:$Y,IF(OFFSET(Paramétrages!$F$6,COLUMNS($G:AC)-2,,)=0,"",OFFSET(Paramétrages!$F$6,COLUMNS($G:AC)-2,,)),Paramétrages!$X:$X,$B66&amp;$C66)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66&amp;$C66))/(IF(OFFSET(Paramétrages!$G$6,COLUMNS($H:AD)-2,,)=0,"",OFFSET(Paramétrages!$G$6,COLUMNS($H:AD)-2,,)))&lt;0.67,"B","C"))))))&amp;IF(OFFSET(Paramétrages!$F$6,COLUMNS($G:AC)-2,,)=0,"",IF(ISBLANK('Compréhension de l''écrit'!$D66),""," ("&amp;SUMIFS(Paramétrages!$W:$W,Paramétrages!$Y:$Y,IF(OFFSET(Paramétrages!$F$6,COLUMNS($G:AC)-2,,)=0,"",OFFSET(Paramétrages!$F$6,COLUMNS($G:AC)-2,,)),Paramétrages!$X:$X,$B66&amp;$C66)&amp;" sur "&amp;IF(OFFSET(Paramétrages!$G$6,COLUMNS($H:AD)-2,,)=0,"",OFFSET(Paramétrages!$G$6,COLUMNS($H:AD)-2,,))&amp;")"))</f>
        <v/>
      </c>
      <c r="AB66" s="1" t="str">
        <f ca="1">IF(OFFSET(Paramétrages!$F$6,COLUMNS($G:AD)-2,,)=0,"",IF($B66="","",IF(COUNTA(Paramétrages!$F$5:$F$32)=0,"",IF(ISBLANK('Compréhension de l''écrit'!$D66),"",IF((SUMIFS(Paramétrages!$W:$W,Paramétrages!$Y:$Y,IF(OFFSET(Paramétrages!$F$6,COLUMNS($G:AD)-2,,)=0,"",OFFSET(Paramétrages!$F$6,COLUMNS($G:AD)-2,,)),Paramétrages!$X:$X,$B66&amp;$C66)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66&amp;$C66))/(IF(OFFSET(Paramétrages!$G$6,COLUMNS($H:AE)-2,,)=0,"",OFFSET(Paramétrages!$G$6,COLUMNS($H:AE)-2,,)))&lt;0.67,"B","C"))))))&amp;IF(OFFSET(Paramétrages!$F$6,COLUMNS($G:AD)-2,,)=0,"",IF(ISBLANK('Compréhension de l''écrit'!$D66),""," ("&amp;SUMIFS(Paramétrages!$W:$W,Paramétrages!$Y:$Y,IF(OFFSET(Paramétrages!$F$6,COLUMNS($G:AD)-2,,)=0,"",OFFSET(Paramétrages!$F$6,COLUMNS($G:AD)-2,,)),Paramétrages!$X:$X,$B66&amp;$C66)&amp;" sur "&amp;IF(OFFSET(Paramétrages!$G$6,COLUMNS($H:AE)-2,,)=0,"",OFFSET(Paramétrages!$G$6,COLUMNS($H:AE)-2,,))&amp;")"))</f>
        <v/>
      </c>
      <c r="AC66" s="1" t="str">
        <f ca="1">IF(OFFSET(Paramétrages!$F$6,COLUMNS($G:AE)-2,,)=0,"",IF($B66="","",IF(COUNTA(Paramétrages!$F$5:$F$32)=0,"",IF(ISBLANK('Compréhension de l''écrit'!$D66),"",IF((SUMIFS(Paramétrages!$W:$W,Paramétrages!$Y:$Y,IF(OFFSET(Paramétrages!$F$6,COLUMNS($G:AE)-2,,)=0,"",OFFSET(Paramétrages!$F$6,COLUMNS($G:AE)-2,,)),Paramétrages!$X:$X,$B66&amp;$C66)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66&amp;$C66))/(IF(OFFSET(Paramétrages!$G$6,COLUMNS($H:AF)-2,,)=0,"",OFFSET(Paramétrages!$G$6,COLUMNS($H:AF)-2,,)))&lt;0.67,"B","C"))))))&amp;IF(OFFSET(Paramétrages!$F$6,COLUMNS($G:AE)-2,,)=0,"",IF(ISBLANK('Compréhension de l''écrit'!$D66),""," ("&amp;SUMIFS(Paramétrages!$W:$W,Paramétrages!$Y:$Y,IF(OFFSET(Paramétrages!$F$6,COLUMNS($G:AE)-2,,)=0,"",OFFSET(Paramétrages!$F$6,COLUMNS($G:AE)-2,,)),Paramétrages!$X:$X,$B66&amp;$C66)&amp;" sur "&amp;IF(OFFSET(Paramétrages!$G$6,COLUMNS($H:AF)-2,,)=0,"",OFFSET(Paramétrages!$G$6,COLUMNS($H:AF)-2,,))&amp;")"))</f>
        <v/>
      </c>
      <c r="AD66" s="1" t="str">
        <f ca="1">IF(OFFSET(Paramétrages!$F$6,COLUMNS($G:AF)-2,,)=0,"",IF($B66="","",IF(COUNTA(Paramétrages!$F$5:$F$32)=0,"",IF(ISBLANK('Compréhension de l''écrit'!$D66),"",IF((SUMIFS(Paramétrages!$W:$W,Paramétrages!$Y:$Y,IF(OFFSET(Paramétrages!$F$6,COLUMNS($G:AF)-2,,)=0,"",OFFSET(Paramétrages!$F$6,COLUMNS($G:AF)-2,,)),Paramétrages!$X:$X,$B66&amp;$C66)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66&amp;$C66))/(IF(OFFSET(Paramétrages!$G$6,COLUMNS($H:AG)-2,,)=0,"",OFFSET(Paramétrages!$G$6,COLUMNS($H:AG)-2,,)))&lt;0.67,"B","C"))))))&amp;IF(OFFSET(Paramétrages!$F$6,COLUMNS($G:AF)-2,,)=0,"",IF(ISBLANK('Compréhension de l''écrit'!$D66),""," ("&amp;SUMIFS(Paramétrages!$W:$W,Paramétrages!$Y:$Y,IF(OFFSET(Paramétrages!$F$6,COLUMNS($G:AF)-2,,)=0,"",OFFSET(Paramétrages!$F$6,COLUMNS($G:AF)-2,,)),Paramétrages!$X:$X,$B66&amp;$C66)&amp;" sur "&amp;IF(OFFSET(Paramétrages!$G$6,COLUMNS($H:AG)-2,,)=0,"",OFFSET(Paramétrages!$G$6,COLUMNS($H:AG)-2,,))&amp;")"))</f>
        <v/>
      </c>
      <c r="AE66" s="1" t="str">
        <f ca="1">IF(OFFSET(Paramétrages!$F$6,COLUMNS($G:AG)-2,,)=0,"",IF($B66="","",IF(COUNTA(Paramétrages!$F$5:$F$32)=0,"",IF(ISBLANK('Compréhension de l''écrit'!$D66),"",IF((SUMIFS(Paramétrages!$W:$W,Paramétrages!$Y:$Y,IF(OFFSET(Paramétrages!$F$6,COLUMNS($G:AG)-2,,)=0,"",OFFSET(Paramétrages!$F$6,COLUMNS($G:AG)-2,,)),Paramétrages!$X:$X,$B66&amp;$C66)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66&amp;$C66))/(IF(OFFSET(Paramétrages!$G$6,COLUMNS($H:AH)-2,,)=0,"",OFFSET(Paramétrages!$G$6,COLUMNS($H:AH)-2,,)))&lt;0.67,"B","C"))))))&amp;IF(OFFSET(Paramétrages!$F$6,COLUMNS($G:AG)-2,,)=0,"",IF(ISBLANK('Compréhension de l''écrit'!$D66),""," ("&amp;SUMIFS(Paramétrages!$W:$W,Paramétrages!$Y:$Y,IF(OFFSET(Paramétrages!$F$6,COLUMNS($G:AG)-2,,)=0,"",OFFSET(Paramétrages!$F$6,COLUMNS($G:AG)-2,,)),Paramétrages!$X:$X,$B66&amp;$C66)&amp;" sur "&amp;IF(OFFSET(Paramétrages!$G$6,COLUMNS($H:AH)-2,,)=0,"",OFFSET(Paramétrages!$G$6,COLUMNS($H:AH)-2,,))&amp;")"))</f>
        <v/>
      </c>
      <c r="AF66" s="1" t="str">
        <f ca="1">IF(OFFSET(Paramétrages!$F$6,COLUMNS($G:AH)-2,,)=0,"",IF($B66="","",IF(COUNTA(Paramétrages!$F$5:$F$32)=0,"",IF(ISBLANK('Compréhension de l''écrit'!$D66),"",IF((SUMIFS(Paramétrages!$W:$W,Paramétrages!$Y:$Y,IF(OFFSET(Paramétrages!$F$6,COLUMNS($G:AH)-2,,)=0,"",OFFSET(Paramétrages!$F$6,COLUMNS($G:AH)-2,,)),Paramétrages!$X:$X,$B66&amp;$C66)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66&amp;$C66))/(IF(OFFSET(Paramétrages!$G$6,COLUMNS($H:AI)-2,,)=0,"",OFFSET(Paramétrages!$G$6,COLUMNS($H:AI)-2,,)))&lt;0.67,"B","C"))))))&amp;IF(OFFSET(Paramétrages!$F$6,COLUMNS($G:AH)-2,,)=0,"",IF(ISBLANK('Compréhension de l''écrit'!$D66),""," ("&amp;SUMIFS(Paramétrages!$W:$W,Paramétrages!$Y:$Y,IF(OFFSET(Paramétrages!$F$6,COLUMNS($G:AH)-2,,)=0,"",OFFSET(Paramétrages!$F$6,COLUMNS($G:AH)-2,,)),Paramétrages!$X:$X,$B66&amp;$C66)&amp;" sur "&amp;IF(OFFSET(Paramétrages!$G$6,COLUMNS($H:AI)-2,,)=0,"",OFFSET(Paramétrages!$G$6,COLUMNS($H:AI)-2,,))&amp;")"))</f>
        <v/>
      </c>
      <c r="AG66" s="1" t="str">
        <f ca="1">IF(OFFSET(Paramétrages!$F$6,COLUMNS($G:AI)-2,,)=0,"",IF($B66="","",IF(COUNTA(Paramétrages!$F$5:$F$32)=0,"",IF(ISBLANK('Compréhension de l''écrit'!$D66),"",IF((SUMIFS(Paramétrages!$W:$W,Paramétrages!$Y:$Y,IF(OFFSET(Paramétrages!$F$6,COLUMNS($G:AI)-2,,)=0,"",OFFSET(Paramétrages!$F$6,COLUMNS($G:AI)-2,,)),Paramétrages!$X:$X,$B66&amp;$C66)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66&amp;$C66))/(IF(OFFSET(Paramétrages!$G$6,COLUMNS($H:AJ)-2,,)=0,"",OFFSET(Paramétrages!$G$6,COLUMNS($H:AJ)-2,,)))&lt;0.67,"B","C"))))))&amp;IF(OFFSET(Paramétrages!$F$6,COLUMNS($G:AI)-2,,)=0,"",IF(ISBLANK('Compréhension de l''écrit'!$D66),""," ("&amp;SUMIFS(Paramétrages!$W:$W,Paramétrages!$Y:$Y,IF(OFFSET(Paramétrages!$F$6,COLUMNS($G:AI)-2,,)=0,"",OFFSET(Paramétrages!$F$6,COLUMNS($G:AI)-2,,)),Paramétrages!$X:$X,$B66&amp;$C66)&amp;" sur "&amp;IF(OFFSET(Paramétrages!$G$6,COLUMNS($H:AJ)-2,,)=0,"",OFFSET(Paramétrages!$G$6,COLUMNS($H:AJ)-2,,))&amp;")"))</f>
        <v/>
      </c>
      <c r="AH66" s="1" t="str">
        <f ca="1">IF(OFFSET(Paramétrages!$F$6,COLUMNS($G:AJ)-2,,)=0,"",IF($B66="","",IF(COUNTA(Paramétrages!$F$5:$F$32)=0,"",IF(ISBLANK('Compréhension de l''écrit'!$D66),"",IF((SUMIFS(Paramétrages!$W:$W,Paramétrages!$Y:$Y,IF(OFFSET(Paramétrages!$F$6,COLUMNS($G:AJ)-2,,)=0,"",OFFSET(Paramétrages!$F$6,COLUMNS($G:AJ)-2,,)),Paramétrages!$X:$X,$B66&amp;$C66)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66&amp;$C66))/(IF(OFFSET(Paramétrages!$G$6,COLUMNS($H:AK)-2,,)=0,"",OFFSET(Paramétrages!$G$6,COLUMNS($H:AK)-2,,)))&lt;0.67,"B","C"))))))&amp;IF(OFFSET(Paramétrages!$F$6,COLUMNS($G:AJ)-2,,)=0,"",IF(ISBLANK('Compréhension de l''écrit'!$D66),""," ("&amp;SUMIFS(Paramétrages!$W:$W,Paramétrages!$Y:$Y,IF(OFFSET(Paramétrages!$F$6,COLUMNS($G:AJ)-2,,)=0,"",OFFSET(Paramétrages!$F$6,COLUMNS($G:AJ)-2,,)),Paramétrages!$X:$X,$B66&amp;$C66)&amp;" sur "&amp;IF(OFFSET(Paramétrages!$G$6,COLUMNS($H:AK)-2,,)=0,"",OFFSET(Paramétrages!$G$6,COLUMNS($H:AK)-2,,))&amp;")"))</f>
        <v/>
      </c>
      <c r="AI66" s="1" t="str">
        <f ca="1">IF(OFFSET(Paramétrages!$F$6,COLUMNS($G:AK)-2,,)=0,"",IF($B66="","",IF(COUNTA(Paramétrages!$F$5:$F$32)=0,"",IF(ISBLANK('Compréhension de l''écrit'!$D66),"",IF((SUMIFS(Paramétrages!$W:$W,Paramétrages!$Y:$Y,IF(OFFSET(Paramétrages!$F$6,COLUMNS($G:AK)-2,,)=0,"",OFFSET(Paramétrages!$F$6,COLUMNS($G:AK)-2,,)),Paramétrages!$X:$X,$B66&amp;$C66)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66&amp;$C66))/(IF(OFFSET(Paramétrages!$G$6,COLUMNS($H:AL)-2,,)=0,"",OFFSET(Paramétrages!$G$6,COLUMNS($H:AL)-2,,)))&lt;0.67,"B","C"))))))&amp;IF(OFFSET(Paramétrages!$F$6,COLUMNS($G:AK)-2,,)=0,"",IF(ISBLANK('Compréhension de l''écrit'!$D66),""," ("&amp;SUMIFS(Paramétrages!$W:$W,Paramétrages!$Y:$Y,IF(OFFSET(Paramétrages!$F$6,COLUMNS($G:AK)-2,,)=0,"",OFFSET(Paramétrages!$F$6,COLUMNS($G:AK)-2,,)),Paramétrages!$X:$X,$B66&amp;$C66)&amp;" sur "&amp;IF(OFFSET(Paramétrages!$G$6,COLUMNS($H:AL)-2,,)=0,"",OFFSET(Paramétrages!$G$6,COLUMNS($H:AL)-2,,))&amp;")"))</f>
        <v/>
      </c>
      <c r="AJ66" s="1" t="str">
        <f ca="1">IF(OFFSET(Paramétrages!$F$6,COLUMNS($G:AL)-2,,)=0,"",IF($B66="","",IF(COUNTA(Paramétrages!$F$5:$F$32)=0,"",IF(ISBLANK('Compréhension de l''écrit'!$D66),"",IF((SUMIFS(Paramétrages!$W:$W,Paramétrages!$Y:$Y,IF(OFFSET(Paramétrages!$F$6,COLUMNS($G:AL)-2,,)=0,"",OFFSET(Paramétrages!$F$6,COLUMNS($G:AL)-2,,)),Paramétrages!$X:$X,$B66&amp;$C66)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66&amp;$C66))/(IF(OFFSET(Paramétrages!$G$6,COLUMNS($H:AM)-2,,)=0,"",OFFSET(Paramétrages!$G$6,COLUMNS($H:AM)-2,,)))&lt;0.67,"B","C"))))))&amp;IF(OFFSET(Paramétrages!$F$6,COLUMNS($G:AL)-2,,)=0,"",IF(ISBLANK('Compréhension de l''écrit'!$D66),""," ("&amp;SUMIFS(Paramétrages!$W:$W,Paramétrages!$Y:$Y,IF(OFFSET(Paramétrages!$F$6,COLUMNS($G:AL)-2,,)=0,"",OFFSET(Paramétrages!$F$6,COLUMNS($G:AL)-2,,)),Paramétrages!$X:$X,$B66&amp;$C66)&amp;" sur "&amp;IF(OFFSET(Paramétrages!$G$6,COLUMNS($H:AM)-2,,)=0,"",OFFSET(Paramétrages!$G$6,COLUMNS($H:AM)-2,,))&amp;")"))</f>
        <v/>
      </c>
      <c r="AK66" s="1" t="str">
        <f ca="1">IF(OFFSET(Paramétrages!$F$6,COLUMNS($G:AM)-2,,)=0,"",IF($B66="","",IF(COUNTA(Paramétrages!$F$5:$F$32)=0,"",IF(ISBLANK('Compréhension de l''écrit'!$D66),"",IF((SUMIFS(Paramétrages!$W:$W,Paramétrages!$Y:$Y,IF(OFFSET(Paramétrages!$F$6,COLUMNS($G:AM)-2,,)=0,"",OFFSET(Paramétrages!$F$6,COLUMNS($G:AM)-2,,)),Paramétrages!$X:$X,$B66&amp;$C66)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66&amp;$C66))/(IF(OFFSET(Paramétrages!$G$6,COLUMNS($H:AN)-2,,)=0,"",OFFSET(Paramétrages!$G$6,COLUMNS($H:AN)-2,,)))&lt;0.67,"B","C"))))))&amp;IF(OFFSET(Paramétrages!$F$6,COLUMNS($G:AM)-2,,)=0,"",IF(ISBLANK('Compréhension de l''écrit'!$D66),""," ("&amp;SUMIFS(Paramétrages!$W:$W,Paramétrages!$Y:$Y,IF(OFFSET(Paramétrages!$F$6,COLUMNS($G:AM)-2,,)=0,"",OFFSET(Paramétrages!$F$6,COLUMNS($G:AM)-2,,)),Paramétrages!$X:$X,$B66&amp;$C66)&amp;" sur "&amp;IF(OFFSET(Paramétrages!$G$6,COLUMNS($H:AN)-2,,)=0,"",OFFSET(Paramétrages!$G$6,COLUMNS($H:AN)-2,,))&amp;")"))</f>
        <v/>
      </c>
      <c r="AL66" s="1" t="str">
        <f ca="1">IF(OFFSET(Paramétrages!$F$6,COLUMNS($G:AN)-2,,)=0,"",IF($B66="","",IF(COUNTA(Paramétrages!$F$5:$F$32)=0,"",IF(ISBLANK('Compréhension de l''écrit'!$D66),"",IF((SUMIFS(Paramétrages!$W:$W,Paramétrages!$Y:$Y,IF(OFFSET(Paramétrages!$F$6,COLUMNS($G:AN)-2,,)=0,"",OFFSET(Paramétrages!$F$6,COLUMNS($G:AN)-2,,)),Paramétrages!$X:$X,$B66&amp;$C66)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66&amp;$C66))/(IF(OFFSET(Paramétrages!$G$6,COLUMNS($H:AO)-2,,)=0,"",OFFSET(Paramétrages!$G$6,COLUMNS($H:AO)-2,,)))&lt;0.67,"B","C"))))))&amp;IF(OFFSET(Paramétrages!$F$6,COLUMNS($G:AN)-2,,)=0,"",IF(ISBLANK('Compréhension de l''écrit'!$D66),""," ("&amp;SUMIFS(Paramétrages!$W:$W,Paramétrages!$Y:$Y,IF(OFFSET(Paramétrages!$F$6,COLUMNS($G:AN)-2,,)=0,"",OFFSET(Paramétrages!$F$6,COLUMNS($G:AN)-2,,)),Paramétrages!$X:$X,$B66&amp;$C66)&amp;" sur "&amp;IF(OFFSET(Paramétrages!$G$6,COLUMNS($H:AO)-2,,)=0,"",OFFSET(Paramétrages!$G$6,COLUMNS($H:AO)-2,,))&amp;")"))</f>
        <v/>
      </c>
      <c r="AM66" s="1" t="str">
        <f ca="1">IF(OFFSET(Paramétrages!$F$6,COLUMNS($G:AO)-2,,)=0,"",IF($B66="","",IF(COUNTA(Paramétrages!$F$5:$F$32)=0,"",IF(ISBLANK('Compréhension de l''écrit'!$D66),"",IF((SUMIFS(Paramétrages!$W:$W,Paramétrages!$Y:$Y,IF(OFFSET(Paramétrages!$F$6,COLUMNS($G:AO)-2,,)=0,"",OFFSET(Paramétrages!$F$6,COLUMNS($G:AO)-2,,)),Paramétrages!$X:$X,$B66&amp;$C66)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66&amp;$C66))/(IF(OFFSET(Paramétrages!$G$6,COLUMNS($H:AP)-2,,)=0,"",OFFSET(Paramétrages!$G$6,COLUMNS($H:AP)-2,,)))&lt;0.67,"B","C"))))))&amp;IF(OFFSET(Paramétrages!$F$6,COLUMNS($G:AO)-2,,)=0,"",IF(ISBLANK('Compréhension de l''écrit'!$D66),""," ("&amp;SUMIFS(Paramétrages!$W:$W,Paramétrages!$Y:$Y,IF(OFFSET(Paramétrages!$F$6,COLUMNS($G:AO)-2,,)=0,"",OFFSET(Paramétrages!$F$6,COLUMNS($G:AO)-2,,)),Paramétrages!$X:$X,$B66&amp;$C66)&amp;" sur "&amp;IF(OFFSET(Paramétrages!$G$6,COLUMNS($H:AP)-2,,)=0,"",OFFSET(Paramétrages!$G$6,COLUMNS($H:AP)-2,,))&amp;")"))</f>
        <v/>
      </c>
      <c r="AN66" s="1" t="str">
        <f ca="1">IF(OFFSET(Paramétrages!$F$6,COLUMNS($G:AP)-2,,)=0,"",IF($B66="","",IF(COUNTA(Paramétrages!$F$5:$F$32)=0,"",IF(ISBLANK('Compréhension de l''écrit'!$D66),"",IF((SUMIFS(Paramétrages!$W:$W,Paramétrages!$Y:$Y,IF(OFFSET(Paramétrages!$F$6,COLUMNS($G:AP)-2,,)=0,"",OFFSET(Paramétrages!$F$6,COLUMNS($G:AP)-2,,)),Paramétrages!$X:$X,$B66&amp;$C66)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66&amp;$C66))/(IF(OFFSET(Paramétrages!$G$6,COLUMNS($H:AQ)-2,,)=0,"",OFFSET(Paramétrages!$G$6,COLUMNS($H:AQ)-2,,)))&lt;0.67,"B","C"))))))&amp;IF(OFFSET(Paramétrages!$F$6,COLUMNS($G:AP)-2,,)=0,"",IF(ISBLANK('Compréhension de l''écrit'!$D66),""," ("&amp;SUMIFS(Paramétrages!$W:$W,Paramétrages!$Y:$Y,IF(OFFSET(Paramétrages!$F$6,COLUMNS($G:AP)-2,,)=0,"",OFFSET(Paramétrages!$F$6,COLUMNS($G:AP)-2,,)),Paramétrages!$X:$X,$B66&amp;$C66)&amp;" sur "&amp;IF(OFFSET(Paramétrages!$G$6,COLUMNS($H:AQ)-2,,)=0,"",OFFSET(Paramétrages!$G$6,COLUMNS($H:AQ)-2,,))&amp;")"))</f>
        <v/>
      </c>
      <c r="AO66" s="1" t="str">
        <f ca="1">IF(OFFSET(Paramétrages!$F$6,COLUMNS($G:AQ)-2,,)=0,"",IF($B66="","",IF(COUNTA(Paramétrages!$F$5:$F$32)=0,"",IF(ISBLANK('Compréhension de l''écrit'!$D66),"",IF((SUMIFS(Paramétrages!$W:$W,Paramétrages!$Y:$Y,IF(OFFSET(Paramétrages!$F$6,COLUMNS($G:AQ)-2,,)=0,"",OFFSET(Paramétrages!$F$6,COLUMNS($G:AQ)-2,,)),Paramétrages!$X:$X,$B66&amp;$C66)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66&amp;$C66))/(IF(OFFSET(Paramétrages!$G$6,COLUMNS($H:AR)-2,,)=0,"",OFFSET(Paramétrages!$G$6,COLUMNS($H:AR)-2,,)))&lt;0.67,"B","C"))))))&amp;IF(OFFSET(Paramétrages!$F$6,COLUMNS($G:AQ)-2,,)=0,"",IF(ISBLANK('Compréhension de l''écrit'!$D66),""," ("&amp;SUMIFS(Paramétrages!$W:$W,Paramétrages!$Y:$Y,IF(OFFSET(Paramétrages!$F$6,COLUMNS($G:AQ)-2,,)=0,"",OFFSET(Paramétrages!$F$6,COLUMNS($G:AQ)-2,,)),Paramétrages!$X:$X,$B66&amp;$C66)&amp;" sur "&amp;IF(OFFSET(Paramétrages!$G$6,COLUMNS($H:AR)-2,,)=0,"",OFFSET(Paramétrages!$G$6,COLUMNS($H:AR)-2,,))&amp;")"))</f>
        <v/>
      </c>
      <c r="AP66" s="1" t="str">
        <f ca="1">IF(OFFSET(Paramétrages!$F$6,COLUMNS($G:AR)-2,,)=0,"",IF($B66="","",IF(COUNTA(Paramétrages!$F$5:$F$32)=0,"",IF(ISBLANK('Compréhension de l''écrit'!$D66),"",IF((SUMIFS(Paramétrages!$W:$W,Paramétrages!$Y:$Y,IF(OFFSET(Paramétrages!$F$6,COLUMNS($G:AR)-2,,)=0,"",OFFSET(Paramétrages!$F$6,COLUMNS($G:AR)-2,,)),Paramétrages!$X:$X,$B66&amp;$C66)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66&amp;$C66))/(IF(OFFSET(Paramétrages!$G$6,COLUMNS($H:AS)-2,,)=0,"",OFFSET(Paramétrages!$G$6,COLUMNS($H:AS)-2,,)))&lt;0.67,"B","C"))))))&amp;IF(OFFSET(Paramétrages!$F$6,COLUMNS($G:AR)-2,,)=0,"",IF(ISBLANK('Compréhension de l''écrit'!$D66),""," ("&amp;SUMIFS(Paramétrages!$W:$W,Paramétrages!$Y:$Y,IF(OFFSET(Paramétrages!$F$6,COLUMNS($G:AR)-2,,)=0,"",OFFSET(Paramétrages!$F$6,COLUMNS($G:AR)-2,,)),Paramétrages!$X:$X,$B66&amp;$C66)&amp;" sur "&amp;IF(OFFSET(Paramétrages!$G$6,COLUMNS($H:AS)-2,,)=0,"",OFFSET(Paramétrages!$G$6,COLUMNS($H:AS)-2,,))&amp;")"))</f>
        <v/>
      </c>
      <c r="AQ66" s="1" t="str">
        <f ca="1">IF(OFFSET(Paramétrages!$F$6,COLUMNS($G:AS)-2,,)=0,"",IF($B66="","",IF(COUNTA(Paramétrages!$F$5:$F$32)=0,"",IF(ISBLANK('Compréhension de l''écrit'!$D66),"",IF((SUMIFS(Paramétrages!$W:$W,Paramétrages!$Y:$Y,IF(OFFSET(Paramétrages!$F$6,COLUMNS($G:AS)-2,,)=0,"",OFFSET(Paramétrages!$F$6,COLUMNS($G:AS)-2,,)),Paramétrages!$X:$X,$B66&amp;$C66)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66&amp;$C66))/(IF(OFFSET(Paramétrages!$G$6,COLUMNS($H:AT)-2,,)=0,"",OFFSET(Paramétrages!$G$6,COLUMNS($H:AT)-2,,)))&lt;0.67,"B","C"))))))&amp;IF(OFFSET(Paramétrages!$F$6,COLUMNS($G:AS)-2,,)=0,"",IF(ISBLANK('Compréhension de l''écrit'!$D66),""," ("&amp;SUMIFS(Paramétrages!$W:$W,Paramétrages!$Y:$Y,IF(OFFSET(Paramétrages!$F$6,COLUMNS($G:AS)-2,,)=0,"",OFFSET(Paramétrages!$F$6,COLUMNS($G:AS)-2,,)),Paramétrages!$X:$X,$B66&amp;$C66)&amp;" sur "&amp;IF(OFFSET(Paramétrages!$G$6,COLUMNS($H:AT)-2,,)=0,"",OFFSET(Paramétrages!$G$6,COLUMNS($H:AT)-2,,))&amp;")"))</f>
        <v/>
      </c>
      <c r="AR66" s="1" t="str">
        <f ca="1">IF(OFFSET(Paramétrages!$F$6,COLUMNS($G:AT)-2,,)=0,"",IF($B66="","",IF(COUNTA(Paramétrages!$F$5:$F$32)=0,"",IF(ISBLANK('Compréhension de l''écrit'!$D66),"",IF((SUMIFS(Paramétrages!$W:$W,Paramétrages!$Y:$Y,IF(OFFSET(Paramétrages!$F$6,COLUMNS($G:AT)-2,,)=0,"",OFFSET(Paramétrages!$F$6,COLUMNS($G:AT)-2,,)),Paramétrages!$X:$X,$B66&amp;$C66)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66&amp;$C66))/(IF(OFFSET(Paramétrages!$G$6,COLUMNS($H:AU)-2,,)=0,"",OFFSET(Paramétrages!$G$6,COLUMNS($H:AU)-2,,)))&lt;0.67,"B","C"))))))&amp;IF(OFFSET(Paramétrages!$F$6,COLUMNS($G:AT)-2,,)=0,"",IF(ISBLANK('Compréhension de l''écrit'!$D66),""," ("&amp;SUMIFS(Paramétrages!$W:$W,Paramétrages!$Y:$Y,IF(OFFSET(Paramétrages!$F$6,COLUMNS($G:AT)-2,,)=0,"",OFFSET(Paramétrages!$F$6,COLUMNS($G:AT)-2,,)),Paramétrages!$X:$X,$B66&amp;$C66)&amp;" sur "&amp;IF(OFFSET(Paramétrages!$G$6,COLUMNS($H:AU)-2,,)=0,"",OFFSET(Paramétrages!$G$6,COLUMNS($H:AU)-2,,))&amp;")"))</f>
        <v/>
      </c>
      <c r="AS66" s="1" t="str">
        <f ca="1">IF(OFFSET(Paramétrages!$F$6,COLUMNS($G:AU)-2,,)=0,"",IF($B66="","",IF(COUNTA(Paramétrages!$F$5:$F$32)=0,"",IF(ISBLANK('Compréhension de l''écrit'!$D66),"",IF((SUMIFS(Paramétrages!$W:$W,Paramétrages!$Y:$Y,IF(OFFSET(Paramétrages!$F$6,COLUMNS($G:AU)-2,,)=0,"",OFFSET(Paramétrages!$F$6,COLUMNS($G:AU)-2,,)),Paramétrages!$X:$X,$B66&amp;$C66)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66&amp;$C66))/(IF(OFFSET(Paramétrages!$G$6,COLUMNS($H:AV)-2,,)=0,"",OFFSET(Paramétrages!$G$6,COLUMNS($H:AV)-2,,)))&lt;0.67,"B","C"))))))&amp;IF(OFFSET(Paramétrages!$F$6,COLUMNS($G:AU)-2,,)=0,"",IF(ISBLANK('Compréhension de l''écrit'!$D66),""," ("&amp;SUMIFS(Paramétrages!$W:$W,Paramétrages!$Y:$Y,IF(OFFSET(Paramétrages!$F$6,COLUMNS($G:AU)-2,,)=0,"",OFFSET(Paramétrages!$F$6,COLUMNS($G:AU)-2,,)),Paramétrages!$X:$X,$B66&amp;$C66)&amp;" sur "&amp;IF(OFFSET(Paramétrages!$G$6,COLUMNS($H:AV)-2,,)=0,"",OFFSET(Paramétrages!$G$6,COLUMNS($H:AV)-2,,))&amp;")"))</f>
        <v/>
      </c>
      <c r="AT66" s="1" t="str">
        <f ca="1">IF(OFFSET(Paramétrages!$F$6,COLUMNS($G:AV)-2,,)=0,"",IF($B66="","",IF(COUNTA(Paramétrages!$F$5:$F$32)=0,"",IF(ISBLANK('Compréhension de l''écrit'!$D66),"",IF((SUMIFS(Paramétrages!$W:$W,Paramétrages!$Y:$Y,IF(OFFSET(Paramétrages!$F$6,COLUMNS($G:AV)-2,,)=0,"",OFFSET(Paramétrages!$F$6,COLUMNS($G:AV)-2,,)),Paramétrages!$X:$X,$B66&amp;$C66)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66&amp;$C66))/(IF(OFFSET(Paramétrages!$G$6,COLUMNS($H:AW)-2,,)=0,"",OFFSET(Paramétrages!$G$6,COLUMNS($H:AW)-2,,)))&lt;0.67,"B","C"))))))&amp;IF(OFFSET(Paramétrages!$F$6,COLUMNS($G:AV)-2,,)=0,"",IF(ISBLANK('Compréhension de l''écrit'!$D66),""," ("&amp;SUMIFS(Paramétrages!$W:$W,Paramétrages!$Y:$Y,IF(OFFSET(Paramétrages!$F$6,COLUMNS($G:AV)-2,,)=0,"",OFFSET(Paramétrages!$F$6,COLUMNS($G:AV)-2,,)),Paramétrages!$X:$X,$B66&amp;$C66)&amp;" sur "&amp;IF(OFFSET(Paramétrages!$G$6,COLUMNS($H:AW)-2,,)=0,"",OFFSET(Paramétrages!$G$6,COLUMNS($H:AW)-2,,))&amp;")"))</f>
        <v/>
      </c>
      <c r="AU66" s="1" t="str">
        <f ca="1">IF(OFFSET(Paramétrages!$F$6,COLUMNS($G:AW)-2,,)=0,"",IF($B66="","",IF(COUNTA(Paramétrages!$F$5:$F$32)=0,"",IF(ISBLANK('Compréhension de l''écrit'!$D66),"",IF((SUMIFS(Paramétrages!$W:$W,Paramétrages!$Y:$Y,IF(OFFSET(Paramétrages!$F$6,COLUMNS($G:AW)-2,,)=0,"",OFFSET(Paramétrages!$F$6,COLUMNS($G:AW)-2,,)),Paramétrages!$X:$X,$B66&amp;$C66)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66&amp;$C66))/(IF(OFFSET(Paramétrages!$G$6,COLUMNS($H:AX)-2,,)=0,"",OFFSET(Paramétrages!$G$6,COLUMNS($H:AX)-2,,)))&lt;0.67,"B","C"))))))&amp;IF(OFFSET(Paramétrages!$F$6,COLUMNS($G:AW)-2,,)=0,"",IF(ISBLANK('Compréhension de l''écrit'!$D66),""," ("&amp;SUMIFS(Paramétrages!$W:$W,Paramétrages!$Y:$Y,IF(OFFSET(Paramétrages!$F$6,COLUMNS($G:AW)-2,,)=0,"",OFFSET(Paramétrages!$F$6,COLUMNS($G:AW)-2,,)),Paramétrages!$X:$X,$B66&amp;$C66)&amp;" sur "&amp;IF(OFFSET(Paramétrages!$G$6,COLUMNS($H:AX)-2,,)=0,"",OFFSET(Paramétrages!$G$6,COLUMNS($H:AX)-2,,))&amp;")"))</f>
        <v/>
      </c>
      <c r="AV66" s="1" t="str">
        <f ca="1">IF(OFFSET(Paramétrages!$F$6,COLUMNS($G:AX)-2,,)=0,"",IF($B66="","",IF(COUNTA(Paramétrages!$F$5:$F$32)=0,"",IF(ISBLANK('Compréhension de l''écrit'!$D66),"",IF((SUMIFS(Paramétrages!$W:$W,Paramétrages!$Y:$Y,IF(OFFSET(Paramétrages!$F$6,COLUMNS($G:AX)-2,,)=0,"",OFFSET(Paramétrages!$F$6,COLUMNS($G:AX)-2,,)),Paramétrages!$X:$X,$B66&amp;$C66)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66&amp;$C66))/(IF(OFFSET(Paramétrages!$G$6,COLUMNS($H:AY)-2,,)=0,"",OFFSET(Paramétrages!$G$6,COLUMNS($H:AY)-2,,)))&lt;0.67,"B","C"))))))&amp;IF(OFFSET(Paramétrages!$F$6,COLUMNS($G:AX)-2,,)=0,"",IF(ISBLANK('Compréhension de l''écrit'!$D66),""," ("&amp;SUMIFS(Paramétrages!$W:$W,Paramétrages!$Y:$Y,IF(OFFSET(Paramétrages!$F$6,COLUMNS($G:AX)-2,,)=0,"",OFFSET(Paramétrages!$F$6,COLUMNS($G:AX)-2,,)),Paramétrages!$X:$X,$B66&amp;$C66)&amp;" sur "&amp;IF(OFFSET(Paramétrages!$G$6,COLUMNS($H:AY)-2,,)=0,"",OFFSET(Paramétrages!$G$6,COLUMNS($H:AY)-2,,))&amp;")"))</f>
        <v/>
      </c>
      <c r="AW66" s="1" t="str">
        <f ca="1">IF(OFFSET(Paramétrages!$F$6,COLUMNS($G:AY)-2,,)=0,"",IF($B66="","",IF(COUNTA(Paramétrages!$F$5:$F$32)=0,"",IF(ISBLANK('Compréhension de l''écrit'!$D66),"",IF((SUMIFS(Paramétrages!$W:$W,Paramétrages!$Y:$Y,IF(OFFSET(Paramétrages!$F$6,COLUMNS($G:AY)-2,,)=0,"",OFFSET(Paramétrages!$F$6,COLUMNS($G:AY)-2,,)),Paramétrages!$X:$X,$B66&amp;$C66)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66&amp;$C66))/(IF(OFFSET(Paramétrages!$G$6,COLUMNS($H:AZ)-2,,)=0,"",OFFSET(Paramétrages!$G$6,COLUMNS($H:AZ)-2,,)))&lt;0.67,"B","C"))))))&amp;IF(OFFSET(Paramétrages!$F$6,COLUMNS($G:AY)-2,,)=0,"",IF(ISBLANK('Compréhension de l''écrit'!$D66),""," ("&amp;SUMIFS(Paramétrages!$W:$W,Paramétrages!$Y:$Y,IF(OFFSET(Paramétrages!$F$6,COLUMNS($G:AY)-2,,)=0,"",OFFSET(Paramétrages!$F$6,COLUMNS($G:AY)-2,,)),Paramétrages!$X:$X,$B66&amp;$C66)&amp;" sur "&amp;IF(OFFSET(Paramétrages!$G$6,COLUMNS($H:AZ)-2,,)=0,"",OFFSET(Paramétrages!$G$6,COLUMNS($H:AZ)-2,,))&amp;")"))</f>
        <v/>
      </c>
      <c r="AX66" s="1" t="str">
        <f ca="1">IF(OFFSET(Paramétrages!$F$6,COLUMNS($G:AZ)-2,,)=0,"",IF($B66="","",IF(COUNTA(Paramétrages!$F$5:$F$32)=0,"",IF(ISBLANK('Compréhension de l''écrit'!$D66),"",IF((SUMIFS(Paramétrages!$W:$W,Paramétrages!$Y:$Y,IF(OFFSET(Paramétrages!$F$6,COLUMNS($G:AZ)-2,,)=0,"",OFFSET(Paramétrages!$F$6,COLUMNS($G:AZ)-2,,)),Paramétrages!$X:$X,$B66&amp;$C66)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66&amp;$C66))/(IF(OFFSET(Paramétrages!$G$6,COLUMNS($H:BA)-2,,)=0,"",OFFSET(Paramétrages!$G$6,COLUMNS($H:BA)-2,,)))&lt;0.67,"B","C"))))))&amp;IF(OFFSET(Paramétrages!$F$6,COLUMNS($G:AZ)-2,,)=0,"",IF(ISBLANK('Compréhension de l''écrit'!$D66),""," ("&amp;SUMIFS(Paramétrages!$W:$W,Paramétrages!$Y:$Y,IF(OFFSET(Paramétrages!$F$6,COLUMNS($G:AZ)-2,,)=0,"",OFFSET(Paramétrages!$F$6,COLUMNS($G:AZ)-2,,)),Paramétrages!$X:$X,$B66&amp;$C66)&amp;" sur "&amp;IF(OFFSET(Paramétrages!$G$6,COLUMNS($H:BA)-2,,)=0,"",OFFSET(Paramétrages!$G$6,COLUMNS($H:BA)-2,,))&amp;")"))</f>
        <v/>
      </c>
      <c r="AY66" s="1" t="str">
        <f ca="1">IF(OFFSET(Paramétrages!$F$6,COLUMNS($G:BA)-2,,)=0,"",IF($B66="","",IF(COUNTA(Paramétrages!$F$5:$F$32)=0,"",IF(ISBLANK('Compréhension de l''écrit'!$D66),"",IF((SUMIFS(Paramétrages!$W:$W,Paramétrages!$Y:$Y,IF(OFFSET(Paramétrages!$F$6,COLUMNS($G:BA)-2,,)=0,"",OFFSET(Paramétrages!$F$6,COLUMNS($G:BA)-2,,)),Paramétrages!$X:$X,$B66&amp;$C66)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66&amp;$C66))/(IF(OFFSET(Paramétrages!$G$6,COLUMNS($H:BB)-2,,)=0,"",OFFSET(Paramétrages!$G$6,COLUMNS($H:BB)-2,,)))&lt;0.67,"B","C"))))))&amp;IF(OFFSET(Paramétrages!$F$6,COLUMNS($G:BA)-2,,)=0,"",IF(ISBLANK('Compréhension de l''écrit'!$D66),""," ("&amp;SUMIFS(Paramétrages!$W:$W,Paramétrages!$Y:$Y,IF(OFFSET(Paramétrages!$F$6,COLUMNS($G:BA)-2,,)=0,"",OFFSET(Paramétrages!$F$6,COLUMNS($G:BA)-2,,)),Paramétrages!$X:$X,$B66&amp;$C66)&amp;" sur "&amp;IF(OFFSET(Paramétrages!$G$6,COLUMNS($H:BB)-2,,)=0,"",OFFSET(Paramétrages!$G$6,COLUMNS($H:BB)-2,,))&amp;")"))</f>
        <v/>
      </c>
      <c r="AZ66" s="1" t="str">
        <f ca="1">IF(OFFSET(Paramétrages!$F$6,COLUMNS($G:BB)-2,,)=0,"",IF($B66="","",IF(COUNTA(Paramétrages!$F$5:$F$32)=0,"",IF(ISBLANK('Compréhension de l''écrit'!$D66),"",IF((SUMIFS(Paramétrages!$W:$W,Paramétrages!$Y:$Y,IF(OFFSET(Paramétrages!$F$6,COLUMNS($G:BB)-2,,)=0,"",OFFSET(Paramétrages!$F$6,COLUMNS($G:BB)-2,,)),Paramétrages!$X:$X,$B66&amp;$C66)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66&amp;$C66))/(IF(OFFSET(Paramétrages!$G$6,COLUMNS($H:BC)-2,,)=0,"",OFFSET(Paramétrages!$G$6,COLUMNS($H:BC)-2,,)))&lt;0.67,"B","C"))))))&amp;IF(OFFSET(Paramétrages!$F$6,COLUMNS($G:BB)-2,,)=0,"",IF(ISBLANK('Compréhension de l''écrit'!$D66),""," ("&amp;SUMIFS(Paramétrages!$W:$W,Paramétrages!$Y:$Y,IF(OFFSET(Paramétrages!$F$6,COLUMNS($G:BB)-2,,)=0,"",OFFSET(Paramétrages!$F$6,COLUMNS($G:BB)-2,,)),Paramétrages!$X:$X,$B66&amp;$C66)&amp;" sur "&amp;IF(OFFSET(Paramétrages!$G$6,COLUMNS($H:BC)-2,,)=0,"",OFFSET(Paramétrages!$G$6,COLUMNS($H:BC)-2,,))&amp;")"))</f>
        <v/>
      </c>
      <c r="BA66" s="1" t="str">
        <f ca="1">IF(OFFSET(Paramétrages!$F$6,COLUMNS($G:BC)-2,,)=0,"",IF($B66="","",IF(COUNTA(Paramétrages!$F$5:$F$32)=0,"",IF(ISBLANK('Compréhension de l''écrit'!$D66),"",IF((SUMIFS(Paramétrages!$W:$W,Paramétrages!$Y:$Y,IF(OFFSET(Paramétrages!$F$6,COLUMNS($G:BC)-2,,)=0,"",OFFSET(Paramétrages!$F$6,COLUMNS($G:BC)-2,,)),Paramétrages!$X:$X,$B66&amp;$C66)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66&amp;$C66))/(IF(OFFSET(Paramétrages!$G$6,COLUMNS($H:BD)-2,,)=0,"",OFFSET(Paramétrages!$G$6,COLUMNS($H:BD)-2,,)))&lt;0.67,"B","C"))))))&amp;IF(OFFSET(Paramétrages!$F$6,COLUMNS($G:BC)-2,,)=0,"",IF(ISBLANK('Compréhension de l''écrit'!$D66),""," ("&amp;SUMIFS(Paramétrages!$W:$W,Paramétrages!$Y:$Y,IF(OFFSET(Paramétrages!$F$6,COLUMNS($G:BC)-2,,)=0,"",OFFSET(Paramétrages!$F$6,COLUMNS($G:BC)-2,,)),Paramétrages!$X:$X,$B66&amp;$C66)&amp;" sur "&amp;IF(OFFSET(Paramétrages!$G$6,COLUMNS($H:BD)-2,,)=0,"",OFFSET(Paramétrages!$G$6,COLUMNS($H:BD)-2,,))&amp;")"))</f>
        <v/>
      </c>
      <c r="BB66" s="1" t="str">
        <f ca="1">IF(OFFSET(Paramétrages!$F$6,COLUMNS($G:BD)-2,,)=0,"",IF($B66="","",IF(COUNTA(Paramétrages!$F$5:$F$32)=0,"",IF(ISBLANK('Compréhension de l''écrit'!$D66),"",IF((SUMIFS(Paramétrages!$W:$W,Paramétrages!$Y:$Y,IF(OFFSET(Paramétrages!$F$6,COLUMNS($G:BD)-2,,)=0,"",OFFSET(Paramétrages!$F$6,COLUMNS($G:BD)-2,,)),Paramétrages!$X:$X,$B66&amp;$C66)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66&amp;$C66))/(IF(OFFSET(Paramétrages!$G$6,COLUMNS($H:BE)-2,,)=0,"",OFFSET(Paramétrages!$G$6,COLUMNS($H:BE)-2,,)))&lt;0.67,"B","C"))))))&amp;IF(OFFSET(Paramétrages!$F$6,COLUMNS($G:BD)-2,,)=0,"",IF(ISBLANK('Compréhension de l''écrit'!$D66),""," ("&amp;SUMIFS(Paramétrages!$W:$W,Paramétrages!$Y:$Y,IF(OFFSET(Paramétrages!$F$6,COLUMNS($G:BD)-2,,)=0,"",OFFSET(Paramétrages!$F$6,COLUMNS($G:BD)-2,,)),Paramétrages!$X:$X,$B66&amp;$C66)&amp;" sur "&amp;IF(OFFSET(Paramétrages!$G$6,COLUMNS($H:BE)-2,,)=0,"",OFFSET(Paramétrages!$G$6,COLUMNS($H:BE)-2,,))&amp;")"))</f>
        <v/>
      </c>
      <c r="BC66" s="1" t="str">
        <f ca="1">IF(OFFSET(Paramétrages!$F$6,COLUMNS($G:BE)-2,,)=0,"",IF($B66="","",IF(COUNTA(Paramétrages!$F$5:$F$32)=0,"",IF(ISBLANK('Compréhension de l''écrit'!$D66),"",IF((SUMIFS(Paramétrages!$W:$W,Paramétrages!$Y:$Y,IF(OFFSET(Paramétrages!$F$6,COLUMNS($G:BE)-2,,)=0,"",OFFSET(Paramétrages!$F$6,COLUMNS($G:BE)-2,,)),Paramétrages!$X:$X,$B66&amp;$C66)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66&amp;$C66))/(IF(OFFSET(Paramétrages!$G$6,COLUMNS($H:BF)-2,,)=0,"",OFFSET(Paramétrages!$G$6,COLUMNS($H:BF)-2,,)))&lt;0.67,"B","C"))))))&amp;IF(OFFSET(Paramétrages!$F$6,COLUMNS($G:BE)-2,,)=0,"",IF(ISBLANK('Compréhension de l''écrit'!$D66),""," ("&amp;SUMIFS(Paramétrages!$W:$W,Paramétrages!$Y:$Y,IF(OFFSET(Paramétrages!$F$6,COLUMNS($G:BE)-2,,)=0,"",OFFSET(Paramétrages!$F$6,COLUMNS($G:BE)-2,,)),Paramétrages!$X:$X,$B66&amp;$C66)&amp;" sur "&amp;IF(OFFSET(Paramétrages!$G$6,COLUMNS($H:BF)-2,,)=0,"",OFFSET(Paramétrages!$G$6,COLUMNS($H:BF)-2,,))&amp;")"))</f>
        <v/>
      </c>
      <c r="BD66" s="1" t="str">
        <f ca="1">IF(OFFSET(Paramétrages!$F$6,COLUMNS($G:BF)-2,,)=0,"",IF($B66="","",IF(COUNTA(Paramétrages!$F$5:$F$32)=0,"",IF(ISBLANK('Compréhension de l''écrit'!$D66),"",IF((SUMIFS(Paramétrages!$W:$W,Paramétrages!$Y:$Y,IF(OFFSET(Paramétrages!$F$6,COLUMNS($G:BF)-2,,)=0,"",OFFSET(Paramétrages!$F$6,COLUMNS($G:BF)-2,,)),Paramétrages!$X:$X,$B66&amp;$C66)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66&amp;$C66))/(IF(OFFSET(Paramétrages!$G$6,COLUMNS($H:BG)-2,,)=0,"",OFFSET(Paramétrages!$G$6,COLUMNS($H:BG)-2,,)))&lt;0.67,"B","C"))))))&amp;IF(OFFSET(Paramétrages!$F$6,COLUMNS($G:BF)-2,,)=0,"",IF(ISBLANK('Compréhension de l''écrit'!$D66),""," ("&amp;SUMIFS(Paramétrages!$W:$W,Paramétrages!$Y:$Y,IF(OFFSET(Paramétrages!$F$6,COLUMNS($G:BF)-2,,)=0,"",OFFSET(Paramétrages!$F$6,COLUMNS($G:BF)-2,,)),Paramétrages!$X:$X,$B66&amp;$C66)&amp;" sur "&amp;IF(OFFSET(Paramétrages!$G$6,COLUMNS($H:BG)-2,,)=0,"",OFFSET(Paramétrages!$G$6,COLUMNS($H:BG)-2,,))&amp;")"))</f>
        <v/>
      </c>
      <c r="BE66" s="1" t="str">
        <f ca="1">IF(OFFSET(Paramétrages!$F$6,COLUMNS($G:BG)-2,,)=0,"",IF($B66="","",IF(COUNTA(Paramétrages!$F$5:$F$32)=0,"",IF(ISBLANK('Compréhension de l''écrit'!$D66),"",IF((SUMIFS(Paramétrages!$W:$W,Paramétrages!$Y:$Y,IF(OFFSET(Paramétrages!$F$6,COLUMNS($G:BG)-2,,)=0,"",OFFSET(Paramétrages!$F$6,COLUMNS($G:BG)-2,,)),Paramétrages!$X:$X,$B66&amp;$C66)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66&amp;$C66))/(IF(OFFSET(Paramétrages!$G$6,COLUMNS($H:BH)-2,,)=0,"",OFFSET(Paramétrages!$G$6,COLUMNS($H:BH)-2,,)))&lt;0.67,"B","C"))))))&amp;IF(OFFSET(Paramétrages!$F$6,COLUMNS($G:BG)-2,,)=0,"",IF(ISBLANK('Compréhension de l''écrit'!$D66),""," ("&amp;SUMIFS(Paramétrages!$W:$W,Paramétrages!$Y:$Y,IF(OFFSET(Paramétrages!$F$6,COLUMNS($G:BG)-2,,)=0,"",OFFSET(Paramétrages!$F$6,COLUMNS($G:BG)-2,,)),Paramétrages!$X:$X,$B66&amp;$C66)&amp;" sur "&amp;IF(OFFSET(Paramétrages!$G$6,COLUMNS($H:BH)-2,,)=0,"",OFFSET(Paramétrages!$G$6,COLUMNS($H:BH)-2,,))&amp;")"))</f>
        <v/>
      </c>
      <c r="BF66" s="1" t="str">
        <f ca="1">IF(OFFSET(Paramétrages!$F$6,COLUMNS($G:BH)-2,,)=0,"",IF($B66="","",IF(COUNTA(Paramétrages!$F$5:$F$32)=0,"",IF(ISBLANK('Compréhension de l''écrit'!$D66),"",IF((SUMIFS(Paramétrages!$W:$W,Paramétrages!$Y:$Y,IF(OFFSET(Paramétrages!$F$6,COLUMNS($G:BH)-2,,)=0,"",OFFSET(Paramétrages!$F$6,COLUMNS($G:BH)-2,,)),Paramétrages!$X:$X,$B66&amp;$C66)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66&amp;$C66))/(IF(OFFSET(Paramétrages!$G$6,COLUMNS($H:BI)-2,,)=0,"",OFFSET(Paramétrages!$G$6,COLUMNS($H:BI)-2,,)))&lt;0.67,"B","C"))))))&amp;IF(OFFSET(Paramétrages!$F$6,COLUMNS($G:BH)-2,,)=0,"",IF(ISBLANK('Compréhension de l''écrit'!$D66),""," ("&amp;SUMIFS(Paramétrages!$W:$W,Paramétrages!$Y:$Y,IF(OFFSET(Paramétrages!$F$6,COLUMNS($G:BH)-2,,)=0,"",OFFSET(Paramétrages!$F$6,COLUMNS($G:BH)-2,,)),Paramétrages!$X:$X,$B66&amp;$C66)&amp;" sur "&amp;IF(OFFSET(Paramétrages!$G$6,COLUMNS($H:BI)-2,,)=0,"",OFFSET(Paramétrages!$G$6,COLUMNS($H:BI)-2,,))&amp;")"))</f>
        <v/>
      </c>
      <c r="BG66" s="1" t="str">
        <f ca="1">IF(OFFSET(Paramétrages!$F$6,COLUMNS($G:BI)-2,,)=0,"",IF($B66="","",IF(COUNTA(Paramétrages!$F$5:$F$32)=0,"",IF(ISBLANK('Compréhension de l''écrit'!$D66),"",IF((SUMIFS(Paramétrages!$W:$W,Paramétrages!$Y:$Y,IF(OFFSET(Paramétrages!$F$6,COLUMNS($G:BI)-2,,)=0,"",OFFSET(Paramétrages!$F$6,COLUMNS($G:BI)-2,,)),Paramétrages!$X:$X,$B66&amp;$C66)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66&amp;$C66))/(IF(OFFSET(Paramétrages!$G$6,COLUMNS($H:BJ)-2,,)=0,"",OFFSET(Paramétrages!$G$6,COLUMNS($H:BJ)-2,,)))&lt;0.67,"B","C"))))))&amp;IF(OFFSET(Paramétrages!$F$6,COLUMNS($G:BI)-2,,)=0,"",IF(ISBLANK('Compréhension de l''écrit'!$D66),""," ("&amp;SUMIFS(Paramétrages!$W:$W,Paramétrages!$Y:$Y,IF(OFFSET(Paramétrages!$F$6,COLUMNS($G:BI)-2,,)=0,"",OFFSET(Paramétrages!$F$6,COLUMNS($G:BI)-2,,)),Paramétrages!$X:$X,$B66&amp;$C66)&amp;" sur "&amp;IF(OFFSET(Paramétrages!$G$6,COLUMNS($H:BJ)-2,,)=0,"",OFFSET(Paramétrages!$G$6,COLUMNS($H:BJ)-2,,))&amp;")"))</f>
        <v/>
      </c>
      <c r="BH66" s="1" t="str">
        <f ca="1">IF(OFFSET(Paramétrages!$F$6,COLUMNS($G:BJ)-2,,)=0,"",IF($B66="","",IF(COUNTA(Paramétrages!$F$5:$F$32)=0,"",IF(ISBLANK('Compréhension de l''écrit'!$D66),"",IF((SUMIFS(Paramétrages!$W:$W,Paramétrages!$Y:$Y,IF(OFFSET(Paramétrages!$F$6,COLUMNS($G:BJ)-2,,)=0,"",OFFSET(Paramétrages!$F$6,COLUMNS($G:BJ)-2,,)),Paramétrages!$X:$X,$B66&amp;$C66)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66&amp;$C66))/(IF(OFFSET(Paramétrages!$G$6,COLUMNS($H:BK)-2,,)=0,"",OFFSET(Paramétrages!$G$6,COLUMNS($H:BK)-2,,)))&lt;0.67,"B","C"))))))&amp;IF(OFFSET(Paramétrages!$F$6,COLUMNS($G:BJ)-2,,)=0,"",IF(ISBLANK('Compréhension de l''écrit'!$D66),""," ("&amp;SUMIFS(Paramétrages!$W:$W,Paramétrages!$Y:$Y,IF(OFFSET(Paramétrages!$F$6,COLUMNS($G:BJ)-2,,)=0,"",OFFSET(Paramétrages!$F$6,COLUMNS($G:BJ)-2,,)),Paramétrages!$X:$X,$B66&amp;$C66)&amp;" sur "&amp;IF(OFFSET(Paramétrages!$G$6,COLUMNS($H:BK)-2,,)=0,"",OFFSET(Paramétrages!$G$6,COLUMNS($H:BK)-2,,))&amp;")"))</f>
        <v/>
      </c>
      <c r="BI66" s="1" t="str">
        <f ca="1">IF(OFFSET(Paramétrages!$F$6,COLUMNS($G:BK)-2,,)=0,"",IF($B66="","",IF(COUNTA(Paramétrages!$F$5:$F$32)=0,"",IF(ISBLANK('Compréhension de l''écrit'!$D66),"",IF((SUMIFS(Paramétrages!$W:$W,Paramétrages!$Y:$Y,IF(OFFSET(Paramétrages!$F$6,COLUMNS($G:BK)-2,,)=0,"",OFFSET(Paramétrages!$F$6,COLUMNS($G:BK)-2,,)),Paramétrages!$X:$X,$B66&amp;$C66)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66&amp;$C66))/(IF(OFFSET(Paramétrages!$G$6,COLUMNS($H:BL)-2,,)=0,"",OFFSET(Paramétrages!$G$6,COLUMNS($H:BL)-2,,)))&lt;0.67,"B","C"))))))&amp;IF(OFFSET(Paramétrages!$F$6,COLUMNS($G:BK)-2,,)=0,"",IF(ISBLANK('Compréhension de l''écrit'!$D66),""," ("&amp;SUMIFS(Paramétrages!$W:$W,Paramétrages!$Y:$Y,IF(OFFSET(Paramétrages!$F$6,COLUMNS($G:BK)-2,,)=0,"",OFFSET(Paramétrages!$F$6,COLUMNS($G:BK)-2,,)),Paramétrages!$X:$X,$B66&amp;$C66)&amp;" sur "&amp;IF(OFFSET(Paramétrages!$G$6,COLUMNS($H:BL)-2,,)=0,"",OFFSET(Paramétrages!$G$6,COLUMNS($H:BL)-2,,))&amp;")"))</f>
        <v/>
      </c>
      <c r="BJ66" s="1" t="str">
        <f ca="1">IF(OFFSET(Paramétrages!$F$6,COLUMNS($G:BL)-2,,)=0,"",IF($B66="","",IF(COUNTA(Paramétrages!$F$5:$F$32)=0,"",IF(ISBLANK('Compréhension de l''écrit'!$D66),"",IF((SUMIFS(Paramétrages!$W:$W,Paramétrages!$Y:$Y,IF(OFFSET(Paramétrages!$F$6,COLUMNS($G:BL)-2,,)=0,"",OFFSET(Paramétrages!$F$6,COLUMNS($G:BL)-2,,)),Paramétrages!$X:$X,$B66&amp;$C66)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66&amp;$C66))/(IF(OFFSET(Paramétrages!$G$6,COLUMNS($H:BM)-2,,)=0,"",OFFSET(Paramétrages!$G$6,COLUMNS($H:BM)-2,,)))&lt;0.67,"B","C"))))))&amp;IF(OFFSET(Paramétrages!$F$6,COLUMNS($G:BL)-2,,)=0,"",IF(ISBLANK('Compréhension de l''écrit'!$D66),""," ("&amp;SUMIFS(Paramétrages!$W:$W,Paramétrages!$Y:$Y,IF(OFFSET(Paramétrages!$F$6,COLUMNS($G:BL)-2,,)=0,"",OFFSET(Paramétrages!$F$6,COLUMNS($G:BL)-2,,)),Paramétrages!$X:$X,$B66&amp;$C66)&amp;" sur "&amp;IF(OFFSET(Paramétrages!$G$6,COLUMNS($H:BM)-2,,)=0,"",OFFSET(Paramétrages!$G$6,COLUMNS($H:BM)-2,,))&amp;")"))</f>
        <v/>
      </c>
      <c r="BK66" s="1" t="str">
        <f ca="1">IF(OFFSET(Paramétrages!$F$6,COLUMNS($G:BM)-2,,)=0,"",IF($B66="","",IF(COUNTA(Paramétrages!$F$5:$F$32)=0,"",IF(ISBLANK('Compréhension de l''écrit'!$D66),"",IF((SUMIFS(Paramétrages!$W:$W,Paramétrages!$Y:$Y,IF(OFFSET(Paramétrages!$F$6,COLUMNS($G:BM)-2,,)=0,"",OFFSET(Paramétrages!$F$6,COLUMNS($G:BM)-2,,)),Paramétrages!$X:$X,$B66&amp;$C66)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66&amp;$C66))/(IF(OFFSET(Paramétrages!$G$6,COLUMNS($H:BN)-2,,)=0,"",OFFSET(Paramétrages!$G$6,COLUMNS($H:BN)-2,,)))&lt;0.67,"B","C"))))))&amp;IF(OFFSET(Paramétrages!$F$6,COLUMNS($G:BM)-2,,)=0,"",IF(ISBLANK('Compréhension de l''écrit'!$D66),""," ("&amp;SUMIFS(Paramétrages!$W:$W,Paramétrages!$Y:$Y,IF(OFFSET(Paramétrages!$F$6,COLUMNS($G:BM)-2,,)=0,"",OFFSET(Paramétrages!$F$6,COLUMNS($G:BM)-2,,)),Paramétrages!$X:$X,$B66&amp;$C66)&amp;" sur "&amp;IF(OFFSET(Paramétrages!$G$6,COLUMNS($H:BN)-2,,)=0,"",OFFSET(Paramétrages!$G$6,COLUMNS($H:BN)-2,,))&amp;")"))</f>
        <v/>
      </c>
      <c r="BL66" s="1" t="str">
        <f ca="1">IF(OFFSET(Paramétrages!$F$6,COLUMNS($G:BN)-2,,)=0,"",IF($B66="","",IF(COUNTA(Paramétrages!$F$5:$F$32)=0,"",IF(ISBLANK('Compréhension de l''écrit'!$D66),"",IF((SUMIFS(Paramétrages!$W:$W,Paramétrages!$Y:$Y,IF(OFFSET(Paramétrages!$F$6,COLUMNS($G:BN)-2,,)=0,"",OFFSET(Paramétrages!$F$6,COLUMNS($G:BN)-2,,)),Paramétrages!$X:$X,$B66&amp;$C66)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66&amp;$C66))/(IF(OFFSET(Paramétrages!$G$6,COLUMNS($H:BO)-2,,)=0,"",OFFSET(Paramétrages!$G$6,COLUMNS($H:BO)-2,,)))&lt;0.67,"B","C"))))))&amp;IF(OFFSET(Paramétrages!$F$6,COLUMNS($G:BN)-2,,)=0,"",IF(ISBLANK('Compréhension de l''écrit'!$D66),""," ("&amp;SUMIFS(Paramétrages!$W:$W,Paramétrages!$Y:$Y,IF(OFFSET(Paramétrages!$F$6,COLUMNS($G:BN)-2,,)=0,"",OFFSET(Paramétrages!$F$6,COLUMNS($G:BN)-2,,)),Paramétrages!$X:$X,$B66&amp;$C66)&amp;" sur "&amp;IF(OFFSET(Paramétrages!$G$6,COLUMNS($H:BO)-2,,)=0,"",OFFSET(Paramétrages!$G$6,COLUMNS($H:BO)-2,,))&amp;")"))</f>
        <v/>
      </c>
      <c r="BM66" s="1" t="str">
        <f ca="1">IF(OFFSET(Paramétrages!$F$6,COLUMNS($G:BO)-2,,)=0,"",IF($B66="","",IF(COUNTA(Paramétrages!$F$5:$F$32)=0,"",IF(ISBLANK('Compréhension de l''écrit'!$D66),"",IF((SUMIFS(Paramétrages!$W:$W,Paramétrages!$Y:$Y,IF(OFFSET(Paramétrages!$F$6,COLUMNS($G:BO)-2,,)=0,"",OFFSET(Paramétrages!$F$6,COLUMNS($G:BO)-2,,)),Paramétrages!$X:$X,$B66&amp;$C66)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66&amp;$C66))/(IF(OFFSET(Paramétrages!$G$6,COLUMNS($H:BP)-2,,)=0,"",OFFSET(Paramétrages!$G$6,COLUMNS($H:BP)-2,,)))&lt;0.67,"B","C"))))))&amp;IF(OFFSET(Paramétrages!$F$6,COLUMNS($G:BO)-2,,)=0,"",IF(ISBLANK('Compréhension de l''écrit'!$D66),""," ("&amp;SUMIFS(Paramétrages!$W:$W,Paramétrages!$Y:$Y,IF(OFFSET(Paramétrages!$F$6,COLUMNS($G:BO)-2,,)=0,"",OFFSET(Paramétrages!$F$6,COLUMNS($G:BO)-2,,)),Paramétrages!$X:$X,$B66&amp;$C66)&amp;" sur "&amp;IF(OFFSET(Paramétrages!$G$6,COLUMNS($H:BP)-2,,)=0,"",OFFSET(Paramétrages!$G$6,COLUMNS($H:BP)-2,,))&amp;")"))</f>
        <v/>
      </c>
      <c r="BN66" s="1" t="str">
        <f ca="1">IF(OFFSET(Paramétrages!$F$6,COLUMNS($G:BP)-2,,)=0,"",IF($B66="","",IF(COUNTA(Paramétrages!$F$5:$F$32)=0,"",IF(ISBLANK('Compréhension de l''écrit'!$D66),"",IF((SUMIFS(Paramétrages!$W:$W,Paramétrages!$Y:$Y,IF(OFFSET(Paramétrages!$F$6,COLUMNS($G:BP)-2,,)=0,"",OFFSET(Paramétrages!$F$6,COLUMNS($G:BP)-2,,)),Paramétrages!$X:$X,$B66&amp;$C66)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66&amp;$C66))/(IF(OFFSET(Paramétrages!$G$6,COLUMNS($H:BQ)-2,,)=0,"",OFFSET(Paramétrages!$G$6,COLUMNS($H:BQ)-2,,)))&lt;0.67,"B","C"))))))&amp;IF(OFFSET(Paramétrages!$F$6,COLUMNS($G:BP)-2,,)=0,"",IF(ISBLANK('Compréhension de l''écrit'!$D66),""," ("&amp;SUMIFS(Paramétrages!$W:$W,Paramétrages!$Y:$Y,IF(OFFSET(Paramétrages!$F$6,COLUMNS($G:BP)-2,,)=0,"",OFFSET(Paramétrages!$F$6,COLUMNS($G:BP)-2,,)),Paramétrages!$X:$X,$B66&amp;$C66)&amp;" sur "&amp;IF(OFFSET(Paramétrages!$G$6,COLUMNS($H:BQ)-2,,)=0,"",OFFSET(Paramétrages!$G$6,COLUMNS($H:BQ)-2,,))&amp;")"))</f>
        <v/>
      </c>
      <c r="BO66" s="1" t="str">
        <f ca="1">IF(OFFSET(Paramétrages!$F$6,COLUMNS($G:BQ)-2,,)=0,"",IF($B66="","",IF(COUNTA(Paramétrages!$F$5:$F$32)=0,"",IF(ISBLANK('Compréhension de l''écrit'!$D66),"",IF((SUMIFS(Paramétrages!$W:$W,Paramétrages!$Y:$Y,IF(OFFSET(Paramétrages!$F$6,COLUMNS($G:BQ)-2,,)=0,"",OFFSET(Paramétrages!$F$6,COLUMNS($G:BQ)-2,,)),Paramétrages!$X:$X,$B66&amp;$C66)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66&amp;$C66))/(IF(OFFSET(Paramétrages!$G$6,COLUMNS($H:BR)-2,,)=0,"",OFFSET(Paramétrages!$G$6,COLUMNS($H:BR)-2,,)))&lt;0.67,"B","C"))))))&amp;IF(OFFSET(Paramétrages!$F$6,COLUMNS($G:BQ)-2,,)=0,"",IF(ISBLANK('Compréhension de l''écrit'!$D66),""," ("&amp;SUMIFS(Paramétrages!$W:$W,Paramétrages!$Y:$Y,IF(OFFSET(Paramétrages!$F$6,COLUMNS($G:BQ)-2,,)=0,"",OFFSET(Paramétrages!$F$6,COLUMNS($G:BQ)-2,,)),Paramétrages!$X:$X,$B66&amp;$C66)&amp;" sur "&amp;IF(OFFSET(Paramétrages!$G$6,COLUMNS($H:BR)-2,,)=0,"",OFFSET(Paramétrages!$G$6,COLUMNS($H:BR)-2,,))&amp;")"))</f>
        <v/>
      </c>
      <c r="BP66" s="1" t="str">
        <f ca="1">IF(OFFSET(Paramétrages!$F$6,COLUMNS($G:BR)-2,,)=0,"",IF($B66="","",IF(COUNTA(Paramétrages!$F$5:$F$32)=0,"",IF(ISBLANK('Compréhension de l''écrit'!$D66),"",IF((SUMIFS(Paramétrages!$W:$W,Paramétrages!$Y:$Y,IF(OFFSET(Paramétrages!$F$6,COLUMNS($G:BR)-2,,)=0,"",OFFSET(Paramétrages!$F$6,COLUMNS($G:BR)-2,,)),Paramétrages!$X:$X,$B66&amp;$C66)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66&amp;$C66))/(IF(OFFSET(Paramétrages!$G$6,COLUMNS($H:BS)-2,,)=0,"",OFFSET(Paramétrages!$G$6,COLUMNS($H:BS)-2,,)))&lt;0.67,"B","C"))))))&amp;IF(OFFSET(Paramétrages!$F$6,COLUMNS($G:BR)-2,,)=0,"",IF(ISBLANK('Compréhension de l''écrit'!$D66),""," ("&amp;SUMIFS(Paramétrages!$W:$W,Paramétrages!$Y:$Y,IF(OFFSET(Paramétrages!$F$6,COLUMNS($G:BR)-2,,)=0,"",OFFSET(Paramétrages!$F$6,COLUMNS($G:BR)-2,,)),Paramétrages!$X:$X,$B66&amp;$C66)&amp;" sur "&amp;IF(OFFSET(Paramétrages!$G$6,COLUMNS($H:BS)-2,,)=0,"",OFFSET(Paramétrages!$G$6,COLUMNS($H:BS)-2,,))&amp;")"))</f>
        <v/>
      </c>
      <c r="BQ66" s="1" t="str">
        <f ca="1">IF(OFFSET(Paramétrages!$F$6,COLUMNS($G:BS)-2,,)=0,"",IF($B66="","",IF(COUNTA(Paramétrages!$F$5:$F$32)=0,"",IF(ISBLANK('Compréhension de l''écrit'!$D66),"",IF((SUMIFS(Paramétrages!$W:$W,Paramétrages!$Y:$Y,IF(OFFSET(Paramétrages!$F$6,COLUMNS($G:BS)-2,,)=0,"",OFFSET(Paramétrages!$F$6,COLUMNS($G:BS)-2,,)),Paramétrages!$X:$X,$B66&amp;$C66)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66&amp;$C66))/(IF(OFFSET(Paramétrages!$G$6,COLUMNS($H:BT)-2,,)=0,"",OFFSET(Paramétrages!$G$6,COLUMNS($H:BT)-2,,)))&lt;0.67,"B","C"))))))&amp;IF(OFFSET(Paramétrages!$F$6,COLUMNS($G:BS)-2,,)=0,"",IF(ISBLANK('Compréhension de l''écrit'!$D66),""," ("&amp;SUMIFS(Paramétrages!$W:$W,Paramétrages!$Y:$Y,IF(OFFSET(Paramétrages!$F$6,COLUMNS($G:BS)-2,,)=0,"",OFFSET(Paramétrages!$F$6,COLUMNS($G:BS)-2,,)),Paramétrages!$X:$X,$B66&amp;$C66)&amp;" sur "&amp;IF(OFFSET(Paramétrages!$G$6,COLUMNS($H:BT)-2,,)=0,"",OFFSET(Paramétrages!$G$6,COLUMNS($H:BT)-2,,))&amp;")"))</f>
        <v/>
      </c>
      <c r="BR66" s="1" t="str">
        <f ca="1">IF(OFFSET(Paramétrages!$F$6,COLUMNS($G:BT)-2,,)=0,"",IF($B66="","",IF(COUNTA(Paramétrages!$F$5:$F$32)=0,"",IF(ISBLANK('Compréhension de l''écrit'!$D66),"",IF((SUMIFS(Paramétrages!$W:$W,Paramétrages!$Y:$Y,IF(OFFSET(Paramétrages!$F$6,COLUMNS($G:BT)-2,,)=0,"",OFFSET(Paramétrages!$F$6,COLUMNS($G:BT)-2,,)),Paramétrages!$X:$X,$B66&amp;$C66)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66&amp;$C66))/(IF(OFFSET(Paramétrages!$G$6,COLUMNS($H:BU)-2,,)=0,"",OFFSET(Paramétrages!$G$6,COLUMNS($H:BU)-2,,)))&lt;0.67,"B","C"))))))&amp;IF(OFFSET(Paramétrages!$F$6,COLUMNS($G:BT)-2,,)=0,"",IF(ISBLANK('Compréhension de l''écrit'!$D66),""," ("&amp;SUMIFS(Paramétrages!$W:$W,Paramétrages!$Y:$Y,IF(OFFSET(Paramétrages!$F$6,COLUMNS($G:BT)-2,,)=0,"",OFFSET(Paramétrages!$F$6,COLUMNS($G:BT)-2,,)),Paramétrages!$X:$X,$B66&amp;$C66)&amp;" sur "&amp;IF(OFFSET(Paramétrages!$G$6,COLUMNS($H:BU)-2,,)=0,"",OFFSET(Paramétrages!$G$6,COLUMNS($H:BU)-2,,))&amp;")"))</f>
        <v/>
      </c>
      <c r="BS66" s="1" t="str">
        <f ca="1">IF(OFFSET(Paramétrages!$F$6,COLUMNS($G:BU)-2,,)=0,"",IF($B66="","",IF(COUNTA(Paramétrages!$F$5:$F$32)=0,"",IF(ISBLANK('Compréhension de l''écrit'!$D66),"",IF((SUMIFS(Paramétrages!$W:$W,Paramétrages!$Y:$Y,IF(OFFSET(Paramétrages!$F$6,COLUMNS($G:BU)-2,,)=0,"",OFFSET(Paramétrages!$F$6,COLUMNS($G:BU)-2,,)),Paramétrages!$X:$X,$B66&amp;$C66)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66&amp;$C66))/(IF(OFFSET(Paramétrages!$G$6,COLUMNS($H:BV)-2,,)=0,"",OFFSET(Paramétrages!$G$6,COLUMNS($H:BV)-2,,)))&lt;0.67,"B","C"))))))&amp;IF(OFFSET(Paramétrages!$F$6,COLUMNS($G:BU)-2,,)=0,"",IF(ISBLANK('Compréhension de l''écrit'!$D66),""," ("&amp;SUMIFS(Paramétrages!$W:$W,Paramétrages!$Y:$Y,IF(OFFSET(Paramétrages!$F$6,COLUMNS($G:BU)-2,,)=0,"",OFFSET(Paramétrages!$F$6,COLUMNS($G:BU)-2,,)),Paramétrages!$X:$X,$B66&amp;$C66)&amp;" sur "&amp;IF(OFFSET(Paramétrages!$G$6,COLUMNS($H:BV)-2,,)=0,"",OFFSET(Paramétrages!$G$6,COLUMNS($H:BV)-2,,))&amp;")"))</f>
        <v/>
      </c>
      <c r="BT66" s="1" t="str">
        <f ca="1">IF(OFFSET(Paramétrages!$F$6,COLUMNS($G:BV)-2,,)=0,"",IF($B66="","",IF(COUNTA(Paramétrages!$F$5:$F$32)=0,"",IF(ISBLANK('Compréhension de l''écrit'!$D66),"",IF((SUMIFS(Paramétrages!$W:$W,Paramétrages!$Y:$Y,IF(OFFSET(Paramétrages!$F$6,COLUMNS($G:BV)-2,,)=0,"",OFFSET(Paramétrages!$F$6,COLUMNS($G:BV)-2,,)),Paramétrages!$X:$X,$B66&amp;$C66)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66&amp;$C66))/(IF(OFFSET(Paramétrages!$G$6,COLUMNS($H:BW)-2,,)=0,"",OFFSET(Paramétrages!$G$6,COLUMNS($H:BW)-2,,)))&lt;0.67,"B","C"))))))&amp;IF(OFFSET(Paramétrages!$F$6,COLUMNS($G:BV)-2,,)=0,"",IF(ISBLANK('Compréhension de l''écrit'!$D66),""," ("&amp;SUMIFS(Paramétrages!$W:$W,Paramétrages!$Y:$Y,IF(OFFSET(Paramétrages!$F$6,COLUMNS($G:BV)-2,,)=0,"",OFFSET(Paramétrages!$F$6,COLUMNS($G:BV)-2,,)),Paramétrages!$X:$X,$B66&amp;$C66)&amp;" sur "&amp;IF(OFFSET(Paramétrages!$G$6,COLUMNS($H:BW)-2,,)=0,"",OFFSET(Paramétrages!$G$6,COLUMNS($H:BW)-2,,))&amp;")"))</f>
        <v/>
      </c>
      <c r="BU66" s="1" t="str">
        <f ca="1">IF(OFFSET(Paramétrages!$F$6,COLUMNS($G:BW)-2,,)=0,"",IF($B66="","",IF(COUNTA(Paramétrages!$F$5:$F$32)=0,"",IF(ISBLANK('Compréhension de l''écrit'!$D66),"",IF((SUMIFS(Paramétrages!$W:$W,Paramétrages!$Y:$Y,IF(OFFSET(Paramétrages!$F$6,COLUMNS($G:BW)-2,,)=0,"",OFFSET(Paramétrages!$F$6,COLUMNS($G:BW)-2,,)),Paramétrages!$X:$X,$B66&amp;$C66)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66&amp;$C66))/(IF(OFFSET(Paramétrages!$G$6,COLUMNS($H:BX)-2,,)=0,"",OFFSET(Paramétrages!$G$6,COLUMNS($H:BX)-2,,)))&lt;0.67,"B","C"))))))&amp;IF(OFFSET(Paramétrages!$F$6,COLUMNS($G:BW)-2,,)=0,"",IF(ISBLANK('Compréhension de l''écrit'!$D66),""," ("&amp;SUMIFS(Paramétrages!$W:$W,Paramétrages!$Y:$Y,IF(OFFSET(Paramétrages!$F$6,COLUMNS($G:BW)-2,,)=0,"",OFFSET(Paramétrages!$F$6,COLUMNS($G:BW)-2,,)),Paramétrages!$X:$X,$B66&amp;$C66)&amp;" sur "&amp;IF(OFFSET(Paramétrages!$G$6,COLUMNS($H:BX)-2,,)=0,"",OFFSET(Paramétrages!$G$6,COLUMNS($H:BX)-2,,))&amp;")"))</f>
        <v/>
      </c>
      <c r="BV66" s="1" t="str">
        <f ca="1">IF(OFFSET(Paramétrages!$F$6,COLUMNS($G:BX)-2,,)=0,"",IF($B66="","",IF(COUNTA(Paramétrages!$F$5:$F$32)=0,"",IF(ISBLANK('Compréhension de l''écrit'!$D66),"",IF((SUMIFS(Paramétrages!$W:$W,Paramétrages!$Y:$Y,IF(OFFSET(Paramétrages!$F$6,COLUMNS($G:BX)-2,,)=0,"",OFFSET(Paramétrages!$F$6,COLUMNS($G:BX)-2,,)),Paramétrages!$X:$X,$B66&amp;$C66)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66&amp;$C66))/(IF(OFFSET(Paramétrages!$G$6,COLUMNS($H:BY)-2,,)=0,"",OFFSET(Paramétrages!$G$6,COLUMNS($H:BY)-2,,)))&lt;0.67,"B","C"))))))&amp;IF(OFFSET(Paramétrages!$F$6,COLUMNS($G:BX)-2,,)=0,"",IF(ISBLANK('Compréhension de l''écrit'!$D66),""," ("&amp;SUMIFS(Paramétrages!$W:$W,Paramétrages!$Y:$Y,IF(OFFSET(Paramétrages!$F$6,COLUMNS($G:BX)-2,,)=0,"",OFFSET(Paramétrages!$F$6,COLUMNS($G:BX)-2,,)),Paramétrages!$X:$X,$B66&amp;$C66)&amp;" sur "&amp;IF(OFFSET(Paramétrages!$G$6,COLUMNS($H:BY)-2,,)=0,"",OFFSET(Paramétrages!$G$6,COLUMNS($H:BY)-2,,))&amp;")"))</f>
        <v/>
      </c>
      <c r="BW66" s="1" t="str">
        <f ca="1">IF(OFFSET(Paramétrages!$F$6,COLUMNS($G:BY)-2,,)=0,"",IF($B66="","",IF(COUNTA(Paramétrages!$F$5:$F$32)=0,"",IF(ISBLANK('Compréhension de l''écrit'!$D66),"",IF((SUMIFS(Paramétrages!$W:$W,Paramétrages!$Y:$Y,IF(OFFSET(Paramétrages!$F$6,COLUMNS($G:BY)-2,,)=0,"",OFFSET(Paramétrages!$F$6,COLUMNS($G:BY)-2,,)),Paramétrages!$X:$X,$B66&amp;$C66)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66&amp;$C66))/(IF(OFFSET(Paramétrages!$G$6,COLUMNS($H:BZ)-2,,)=0,"",OFFSET(Paramétrages!$G$6,COLUMNS($H:BZ)-2,,)))&lt;0.67,"B","C"))))))&amp;IF(OFFSET(Paramétrages!$F$6,COLUMNS($G:BY)-2,,)=0,"",IF(ISBLANK('Compréhension de l''écrit'!$D66),""," ("&amp;SUMIFS(Paramétrages!$W:$W,Paramétrages!$Y:$Y,IF(OFFSET(Paramétrages!$F$6,COLUMNS($G:BY)-2,,)=0,"",OFFSET(Paramétrages!$F$6,COLUMNS($G:BY)-2,,)),Paramétrages!$X:$X,$B66&amp;$C66)&amp;" sur "&amp;IF(OFFSET(Paramétrages!$G$6,COLUMNS($H:BZ)-2,,)=0,"",OFFSET(Paramétrages!$G$6,COLUMNS($H:BZ)-2,,))&amp;")"))</f>
        <v/>
      </c>
      <c r="BX66" s="1" t="str">
        <f ca="1">IF(OFFSET(Paramétrages!$F$6,COLUMNS($G:BZ)-2,,)=0,"",IF($B66="","",IF(COUNTA(Paramétrages!$F$5:$F$32)=0,"",IF(ISBLANK('Compréhension de l''écrit'!$D66),"",IF((SUMIFS(Paramétrages!$W:$W,Paramétrages!$Y:$Y,IF(OFFSET(Paramétrages!$F$6,COLUMNS($G:BZ)-2,,)=0,"",OFFSET(Paramétrages!$F$6,COLUMNS($G:BZ)-2,,)),Paramétrages!$X:$X,$B66&amp;$C66)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66&amp;$C66))/(IF(OFFSET(Paramétrages!$G$6,COLUMNS($H:CA)-2,,)=0,"",OFFSET(Paramétrages!$G$6,COLUMNS($H:CA)-2,,)))&lt;0.67,"B","C"))))))&amp;IF(OFFSET(Paramétrages!$F$6,COLUMNS($G:BZ)-2,,)=0,"",IF(ISBLANK('Compréhension de l''écrit'!$D66),""," ("&amp;SUMIFS(Paramétrages!$W:$W,Paramétrages!$Y:$Y,IF(OFFSET(Paramétrages!$F$6,COLUMNS($G:BZ)-2,,)=0,"",OFFSET(Paramétrages!$F$6,COLUMNS($G:BZ)-2,,)),Paramétrages!$X:$X,$B66&amp;$C66)&amp;" sur "&amp;IF(OFFSET(Paramétrages!$G$6,COLUMNS($H:CA)-2,,)=0,"",OFFSET(Paramétrages!$G$6,COLUMNS($H:CA)-2,,))&amp;")"))</f>
        <v/>
      </c>
      <c r="BY66" s="1" t="str">
        <f ca="1">IF(OFFSET(Paramétrages!$F$6,COLUMNS($G:CA)-2,,)=0,"",IF($B66="","",IF(COUNTA(Paramétrages!$F$5:$F$32)=0,"",IF(ISBLANK('Compréhension de l''écrit'!$D66),"",IF((SUMIFS(Paramétrages!$W:$W,Paramétrages!$Y:$Y,IF(OFFSET(Paramétrages!$F$6,COLUMNS($G:CA)-2,,)=0,"",OFFSET(Paramétrages!$F$6,COLUMNS($G:CA)-2,,)),Paramétrages!$X:$X,$B66&amp;$C66)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66&amp;$C66))/(IF(OFFSET(Paramétrages!$G$6,COLUMNS($H:CB)-2,,)=0,"",OFFSET(Paramétrages!$G$6,COLUMNS($H:CB)-2,,)))&lt;0.67,"B","C"))))))&amp;IF(OFFSET(Paramétrages!$F$6,COLUMNS($G:CA)-2,,)=0,"",IF(ISBLANK('Compréhension de l''écrit'!$D66),""," ("&amp;SUMIFS(Paramétrages!$W:$W,Paramétrages!$Y:$Y,IF(OFFSET(Paramétrages!$F$6,COLUMNS($G:CA)-2,,)=0,"",OFFSET(Paramétrages!$F$6,COLUMNS($G:CA)-2,,)),Paramétrages!$X:$X,$B66&amp;$C66)&amp;" sur "&amp;IF(OFFSET(Paramétrages!$G$6,COLUMNS($H:CB)-2,,)=0,"",OFFSET(Paramétrages!$G$6,COLUMNS($H:CB)-2,,))&amp;")"))</f>
        <v/>
      </c>
      <c r="BZ66" s="1" t="str">
        <f ca="1">IF(OFFSET(Paramétrages!$F$6,COLUMNS($G:CB)-2,,)=0,"",IF($B66="","",IF(COUNTA(Paramétrages!$F$5:$F$32)=0,"",IF(ISBLANK('Compréhension de l''écrit'!$D66),"",IF((SUMIFS(Paramétrages!$W:$W,Paramétrages!$Y:$Y,IF(OFFSET(Paramétrages!$F$6,COLUMNS($G:CB)-2,,)=0,"",OFFSET(Paramétrages!$F$6,COLUMNS($G:CB)-2,,)),Paramétrages!$X:$X,$B66&amp;$C66)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66&amp;$C66))/(IF(OFFSET(Paramétrages!$G$6,COLUMNS($H:CC)-2,,)=0,"",OFFSET(Paramétrages!$G$6,COLUMNS($H:CC)-2,,)))&lt;0.67,"B","C"))))))&amp;IF(OFFSET(Paramétrages!$F$6,COLUMNS($G:CB)-2,,)=0,"",IF(ISBLANK('Compréhension de l''écrit'!$D66),""," ("&amp;SUMIFS(Paramétrages!$W:$W,Paramétrages!$Y:$Y,IF(OFFSET(Paramétrages!$F$6,COLUMNS($G:CB)-2,,)=0,"",OFFSET(Paramétrages!$F$6,COLUMNS($G:CB)-2,,)),Paramétrages!$X:$X,$B66&amp;$C66)&amp;" sur "&amp;IF(OFFSET(Paramétrages!$G$6,COLUMNS($H:CC)-2,,)=0,"",OFFSET(Paramétrages!$G$6,COLUMNS($H:CC)-2,,))&amp;")"))</f>
        <v/>
      </c>
      <c r="CA66" s="1" t="str">
        <f ca="1">IF(OFFSET(Paramétrages!$F$6,COLUMNS($G:CC)-2,,)=0,"",IF($B66="","",IF(COUNTA(Paramétrages!$F$5:$F$32)=0,"",IF(ISBLANK('Compréhension de l''écrit'!$D66),"",IF((SUMIFS(Paramétrages!$W:$W,Paramétrages!$Y:$Y,IF(OFFSET(Paramétrages!$F$6,COLUMNS($G:CC)-2,,)=0,"",OFFSET(Paramétrages!$F$6,COLUMNS($G:CC)-2,,)),Paramétrages!$X:$X,$B66&amp;$C66)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66&amp;$C66))/(IF(OFFSET(Paramétrages!$G$6,COLUMNS($H:CD)-2,,)=0,"",OFFSET(Paramétrages!$G$6,COLUMNS($H:CD)-2,,)))&lt;0.67,"B","C"))))))&amp;IF(OFFSET(Paramétrages!$F$6,COLUMNS($G:CC)-2,,)=0,"",IF(ISBLANK('Compréhension de l''écrit'!$D66),""," ("&amp;SUMIFS(Paramétrages!$W:$W,Paramétrages!$Y:$Y,IF(OFFSET(Paramétrages!$F$6,COLUMNS($G:CC)-2,,)=0,"",OFFSET(Paramétrages!$F$6,COLUMNS($G:CC)-2,,)),Paramétrages!$X:$X,$B66&amp;$C66)&amp;" sur "&amp;IF(OFFSET(Paramétrages!$G$6,COLUMNS($H:CD)-2,,)=0,"",OFFSET(Paramétrages!$G$6,COLUMNS($H:CD)-2,,))&amp;")"))</f>
        <v/>
      </c>
      <c r="CB66" s="1" t="str">
        <f ca="1">IF(OFFSET(Paramétrages!$F$6,COLUMNS($G:CD)-2,,)=0,"",IF($B66="","",IF(COUNTA(Paramétrages!$F$5:$F$32)=0,"",IF(ISBLANK('Compréhension de l''écrit'!$D66),"",IF((SUMIFS(Paramétrages!$W:$W,Paramétrages!$Y:$Y,IF(OFFSET(Paramétrages!$F$6,COLUMNS($G:CD)-2,,)=0,"",OFFSET(Paramétrages!$F$6,COLUMNS($G:CD)-2,,)),Paramétrages!$X:$X,$B66&amp;$C66)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66&amp;$C66))/(IF(OFFSET(Paramétrages!$G$6,COLUMNS($H:CE)-2,,)=0,"",OFFSET(Paramétrages!$G$6,COLUMNS($H:CE)-2,,)))&lt;0.67,"B","C"))))))&amp;IF(OFFSET(Paramétrages!$F$6,COLUMNS($G:CD)-2,,)=0,"",IF(ISBLANK('Compréhension de l''écrit'!$D66),""," ("&amp;SUMIFS(Paramétrages!$W:$W,Paramétrages!$Y:$Y,IF(OFFSET(Paramétrages!$F$6,COLUMNS($G:CD)-2,,)=0,"",OFFSET(Paramétrages!$F$6,COLUMNS($G:CD)-2,,)),Paramétrages!$X:$X,$B66&amp;$C66)&amp;" sur "&amp;IF(OFFSET(Paramétrages!$G$6,COLUMNS($H:CE)-2,,)=0,"",OFFSET(Paramétrages!$G$6,COLUMNS($H:CE)-2,,))&amp;")"))</f>
        <v/>
      </c>
      <c r="CC66" s="1" t="str">
        <f ca="1">IF(OFFSET(Paramétrages!$F$6,COLUMNS($G:CE)-2,,)=0,"",IF($B66="","",IF(COUNTA(Paramétrages!$F$5:$F$32)=0,"",IF(ISBLANK('Compréhension de l''écrit'!$D66),"",IF((SUMIFS(Paramétrages!$W:$W,Paramétrages!$Y:$Y,IF(OFFSET(Paramétrages!$F$6,COLUMNS($G:CE)-2,,)=0,"",OFFSET(Paramétrages!$F$6,COLUMNS($G:CE)-2,,)),Paramétrages!$X:$X,$B66&amp;$C66)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66&amp;$C66))/(IF(OFFSET(Paramétrages!$G$6,COLUMNS($H:CF)-2,,)=0,"",OFFSET(Paramétrages!$G$6,COLUMNS($H:CF)-2,,)))&lt;0.67,"B","C"))))))&amp;IF(OFFSET(Paramétrages!$F$6,COLUMNS($G:CE)-2,,)=0,"",IF(ISBLANK('Compréhension de l''écrit'!$D66),""," ("&amp;SUMIFS(Paramétrages!$W:$W,Paramétrages!$Y:$Y,IF(OFFSET(Paramétrages!$F$6,COLUMNS($G:CE)-2,,)=0,"",OFFSET(Paramétrages!$F$6,COLUMNS($G:CE)-2,,)),Paramétrages!$X:$X,$B66&amp;$C66)&amp;" sur "&amp;IF(OFFSET(Paramétrages!$G$6,COLUMNS($H:CF)-2,,)=0,"",OFFSET(Paramétrages!$G$6,COLUMNS($H:CF)-2,,))&amp;")"))</f>
        <v/>
      </c>
      <c r="CD66" s="1" t="str">
        <f ca="1">IF(OFFSET(Paramétrages!$F$6,COLUMNS($G:CF)-2,,)=0,"",IF($B66="","",IF(COUNTA(Paramétrages!$F$5:$F$32)=0,"",IF(ISBLANK('Compréhension de l''écrit'!$D66),"",IF((SUMIFS(Paramétrages!$W:$W,Paramétrages!$Y:$Y,IF(OFFSET(Paramétrages!$F$6,COLUMNS($G:CF)-2,,)=0,"",OFFSET(Paramétrages!$F$6,COLUMNS($G:CF)-2,,)),Paramétrages!$X:$X,$B66&amp;$C66)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66&amp;$C66))/(IF(OFFSET(Paramétrages!$G$6,COLUMNS($H:CG)-2,,)=0,"",OFFSET(Paramétrages!$G$6,COLUMNS($H:CG)-2,,)))&lt;0.67,"B","C"))))))&amp;IF(OFFSET(Paramétrages!$F$6,COLUMNS($G:CF)-2,,)=0,"",IF(ISBLANK('Compréhension de l''écrit'!$D66),""," ("&amp;SUMIFS(Paramétrages!$W:$W,Paramétrages!$Y:$Y,IF(OFFSET(Paramétrages!$F$6,COLUMNS($G:CF)-2,,)=0,"",OFFSET(Paramétrages!$F$6,COLUMNS($G:CF)-2,,)),Paramétrages!$X:$X,$B66&amp;$C66)&amp;" sur "&amp;IF(OFFSET(Paramétrages!$G$6,COLUMNS($H:CG)-2,,)=0,"",OFFSET(Paramétrages!$G$6,COLUMNS($H:CG)-2,,))&amp;")"))</f>
        <v/>
      </c>
      <c r="CE66" s="1" t="str">
        <f ca="1">IF(OFFSET(Paramétrages!$F$6,COLUMNS($G:CG)-2,,)=0,"",IF($B66="","",IF(COUNTA(Paramétrages!$F$5:$F$32)=0,"",IF(ISBLANK('Compréhension de l''écrit'!$D66),"",IF((SUMIFS(Paramétrages!$W:$W,Paramétrages!$Y:$Y,IF(OFFSET(Paramétrages!$F$6,COLUMNS($G:CG)-2,,)=0,"",OFFSET(Paramétrages!$F$6,COLUMNS($G:CG)-2,,)),Paramétrages!$X:$X,$B66&amp;$C66)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66&amp;$C66))/(IF(OFFSET(Paramétrages!$G$6,COLUMNS($H:CH)-2,,)=0,"",OFFSET(Paramétrages!$G$6,COLUMNS($H:CH)-2,,)))&lt;0.67,"B","C"))))))&amp;IF(OFFSET(Paramétrages!$F$6,COLUMNS($G:CG)-2,,)=0,"",IF(ISBLANK('Compréhension de l''écrit'!$D66),""," ("&amp;SUMIFS(Paramétrages!$W:$W,Paramétrages!$Y:$Y,IF(OFFSET(Paramétrages!$F$6,COLUMNS($G:CG)-2,,)=0,"",OFFSET(Paramétrages!$F$6,COLUMNS($G:CG)-2,,)),Paramétrages!$X:$X,$B66&amp;$C66)&amp;" sur "&amp;IF(OFFSET(Paramétrages!$G$6,COLUMNS($H:CH)-2,,)=0,"",OFFSET(Paramétrages!$G$6,COLUMNS($H:CH)-2,,))&amp;")"))</f>
        <v/>
      </c>
    </row>
    <row r="67" spans="1:83" x14ac:dyDescent="0.2">
      <c r="A67" t="str">
        <f>IF(ISBLANK('Compréhension de l''écrit'!A67),"",'Compréhension de l''écrit'!A67)</f>
        <v/>
      </c>
      <c r="B67" t="str">
        <f>IF(ISBLANK('Compréhension de l''écrit'!B67),"",'Compréhension de l''écrit'!B67)</f>
        <v/>
      </c>
      <c r="C67" t="str">
        <f>IF(ISBLANK('Compréhension de l''écrit'!C67),"",'Compréhension de l''écrit'!C67)</f>
        <v/>
      </c>
      <c r="D67" s="15" t="str">
        <f>IF(B67="","",IF(COUNTA(Paramétrages!H$5:H$32)=0,"",IF(ISBLANK('Compréhension de l''écrit'!D67),"",IF(('Compréhension de l''écrit'!D67)/(COUNTA(Paramétrages!H$5:H$32))&lt;0.34,"A",IF(('Compréhension de l''écrit'!D67)/(COUNTA(Paramétrages!H$5:H$32))&lt;0.67,"B","C")))&amp;IF(ISBLANK('Compréhension de l''écrit'!D67),""," ("&amp;'Compréhension de l''écrit'!D67&amp;" sur "&amp;COUNTA(Paramétrages!H$5:H$32)&amp;")")))</f>
        <v/>
      </c>
      <c r="E67" s="1" t="str">
        <f ca="1">IF(OFFSET(Paramétrages!$F$6,COLUMNS($G:G)-2,,)=0,"",IF($B67="","",IF(COUNTA(Paramétrages!$F$5:$F$32)=0,"",IF(ISBLANK('Compréhension de l''écrit'!$D67),"",IF((SUMIFS(Paramétrages!$W:$W,Paramétrages!$Y:$Y,IF(OFFSET(Paramétrages!$F$6,COLUMNS($G:G)-2,,)=0,"",OFFSET(Paramétrages!$F$6,COLUMNS($G:G)-2,,)),Paramétrages!$X:$X,$B67&amp;$C67)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67&amp;$C67))/(IF(OFFSET(Paramétrages!$G$6,COLUMNS($H:H)-2,,)=0,"",OFFSET(Paramétrages!$G$6,COLUMNS($H:H)-2,,)))&lt;0.67,"B","C"))))))&amp;IF(OFFSET(Paramétrages!$F$6,COLUMNS($G:G)-2,,)=0,"",IF(ISBLANK('Compréhension de l''écrit'!$D67),""," ("&amp;SUMIFS(Paramétrages!$W:$W,Paramétrages!$Y:$Y,IF(OFFSET(Paramétrages!$F$6,COLUMNS($G:G)-2,,)=0,"",OFFSET(Paramétrages!$F$6,COLUMNS($G:G)-2,,)),Paramétrages!$X:$X,$B67&amp;$C67)&amp;" sur "&amp;IF(OFFSET(Paramétrages!$G$6,COLUMNS($H:H)-2,,)=0,"",OFFSET(Paramétrages!$G$6,COLUMNS($H:H)-2,,))&amp;")"))</f>
        <v/>
      </c>
      <c r="F67" s="1" t="str">
        <f ca="1">IF(OFFSET(Paramétrages!$F$6,COLUMNS($G:H)-2,,)=0,"",IF($B67="","",IF(COUNTA(Paramétrages!$F$5:$F$32)=0,"",IF(ISBLANK('Compréhension de l''écrit'!$D67),"",IF((SUMIFS(Paramétrages!$W:$W,Paramétrages!$Y:$Y,IF(OFFSET(Paramétrages!$F$6,COLUMNS($G:H)-2,,)=0,"",OFFSET(Paramétrages!$F$6,COLUMNS($G:H)-2,,)),Paramétrages!$X:$X,$B67&amp;$C67)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67&amp;$C67))/(IF(OFFSET(Paramétrages!$G$6,COLUMNS($H:I)-2,,)=0,"",OFFSET(Paramétrages!$G$6,COLUMNS($H:I)-2,,)))&lt;0.67,"B","C"))))))&amp;IF(OFFSET(Paramétrages!$F$6,COLUMNS($G:H)-2,,)=0,"",IF(ISBLANK('Compréhension de l''écrit'!$D67),""," ("&amp;SUMIFS(Paramétrages!$W:$W,Paramétrages!$Y:$Y,IF(OFFSET(Paramétrages!$F$6,COLUMNS($G:H)-2,,)=0,"",OFFSET(Paramétrages!$F$6,COLUMNS($G:H)-2,,)),Paramétrages!$X:$X,$B67&amp;$C67)&amp;" sur "&amp;IF(OFFSET(Paramétrages!$G$6,COLUMNS($H:I)-2,,)=0,"",OFFSET(Paramétrages!$G$6,COLUMNS($H:I)-2,,))&amp;")"))</f>
        <v/>
      </c>
      <c r="G67" s="1" t="str">
        <f ca="1">IF(OFFSET(Paramétrages!$F$6,COLUMNS($G:I)-2,,)=0,"",IF($B67="","",IF(COUNTA(Paramétrages!$F$5:$F$32)=0,"",IF(ISBLANK('Compréhension de l''écrit'!$D67),"",IF((SUMIFS(Paramétrages!$W:$W,Paramétrages!$Y:$Y,IF(OFFSET(Paramétrages!$F$6,COLUMNS($G:I)-2,,)=0,"",OFFSET(Paramétrages!$F$6,COLUMNS($G:I)-2,,)),Paramétrages!$X:$X,$B67&amp;$C67)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67&amp;$C67))/(IF(OFFSET(Paramétrages!$G$6,COLUMNS($H:J)-2,,)=0,"",OFFSET(Paramétrages!$G$6,COLUMNS($H:J)-2,,)))&lt;0.67,"B","C"))))))&amp;IF(OFFSET(Paramétrages!$F$6,COLUMNS($G:I)-2,,)=0,"",IF(ISBLANK('Compréhension de l''écrit'!$D67),""," ("&amp;SUMIFS(Paramétrages!$W:$W,Paramétrages!$Y:$Y,IF(OFFSET(Paramétrages!$F$6,COLUMNS($G:I)-2,,)=0,"",OFFSET(Paramétrages!$F$6,COLUMNS($G:I)-2,,)),Paramétrages!$X:$X,$B67&amp;$C67)&amp;" sur "&amp;IF(OFFSET(Paramétrages!$G$6,COLUMNS($H:J)-2,,)=0,"",OFFSET(Paramétrages!$G$6,COLUMNS($H:J)-2,,))&amp;")"))</f>
        <v/>
      </c>
      <c r="H67" s="1" t="str">
        <f ca="1">IF(OFFSET(Paramétrages!$F$6,COLUMNS($G:J)-2,,)=0,"",IF($B67="","",IF(COUNTA(Paramétrages!$F$5:$F$32)=0,"",IF(ISBLANK('Compréhension de l''écrit'!$D67),"",IF((SUMIFS(Paramétrages!$W:$W,Paramétrages!$Y:$Y,IF(OFFSET(Paramétrages!$F$6,COLUMNS($G:J)-2,,)=0,"",OFFSET(Paramétrages!$F$6,COLUMNS($G:J)-2,,)),Paramétrages!$X:$X,$B67&amp;$C67)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67&amp;$C67))/(IF(OFFSET(Paramétrages!$G$6,COLUMNS($H:K)-2,,)=0,"",OFFSET(Paramétrages!$G$6,COLUMNS($H:K)-2,,)))&lt;0.67,"B","C"))))))&amp;IF(OFFSET(Paramétrages!$F$6,COLUMNS($G:J)-2,,)=0,"",IF(ISBLANK('Compréhension de l''écrit'!$D67),""," ("&amp;SUMIFS(Paramétrages!$W:$W,Paramétrages!$Y:$Y,IF(OFFSET(Paramétrages!$F$6,COLUMNS($G:J)-2,,)=0,"",OFFSET(Paramétrages!$F$6,COLUMNS($G:J)-2,,)),Paramétrages!$X:$X,$B67&amp;$C67)&amp;" sur "&amp;IF(OFFSET(Paramétrages!$G$6,COLUMNS($H:K)-2,,)=0,"",OFFSET(Paramétrages!$G$6,COLUMNS($H:K)-2,,))&amp;")"))</f>
        <v/>
      </c>
      <c r="I67" s="1" t="str">
        <f ca="1">IF(OFFSET(Paramétrages!$F$6,COLUMNS($G:K)-2,,)=0,"",IF($B67="","",IF(COUNTA(Paramétrages!$F$5:$F$32)=0,"",IF(ISBLANK('Compréhension de l''écrit'!$D67),"",IF((SUMIFS(Paramétrages!$W:$W,Paramétrages!$Y:$Y,IF(OFFSET(Paramétrages!$F$6,COLUMNS($G:K)-2,,)=0,"",OFFSET(Paramétrages!$F$6,COLUMNS($G:K)-2,,)),Paramétrages!$X:$X,$B67&amp;$C67)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67&amp;$C67))/(IF(OFFSET(Paramétrages!$G$6,COLUMNS($H:L)-2,,)=0,"",OFFSET(Paramétrages!$G$6,COLUMNS($H:L)-2,,)))&lt;0.67,"B","C"))))))&amp;IF(OFFSET(Paramétrages!$F$6,COLUMNS($G:K)-2,,)=0,"",IF(ISBLANK('Compréhension de l''écrit'!$D67),""," ("&amp;SUMIFS(Paramétrages!$W:$W,Paramétrages!$Y:$Y,IF(OFFSET(Paramétrages!$F$6,COLUMNS($G:K)-2,,)=0,"",OFFSET(Paramétrages!$F$6,COLUMNS($G:K)-2,,)),Paramétrages!$X:$X,$B67&amp;$C67)&amp;" sur "&amp;IF(OFFSET(Paramétrages!$G$6,COLUMNS($H:L)-2,,)=0,"",OFFSET(Paramétrages!$G$6,COLUMNS($H:L)-2,,))&amp;")"))</f>
        <v/>
      </c>
      <c r="J67" s="1" t="str">
        <f ca="1">IF(OFFSET(Paramétrages!$F$6,COLUMNS($G:L)-2,,)=0,"",IF($B67="","",IF(COUNTA(Paramétrages!$F$5:$F$32)=0,"",IF(ISBLANK('Compréhension de l''écrit'!$D67),"",IF((SUMIFS(Paramétrages!$W:$W,Paramétrages!$Y:$Y,IF(OFFSET(Paramétrages!$F$6,COLUMNS($G:L)-2,,)=0,"",OFFSET(Paramétrages!$F$6,COLUMNS($G:L)-2,,)),Paramétrages!$X:$X,$B67&amp;$C67)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67&amp;$C67))/(IF(OFFSET(Paramétrages!$G$6,COLUMNS($H:M)-2,,)=0,"",OFFSET(Paramétrages!$G$6,COLUMNS($H:M)-2,,)))&lt;0.67,"B","C"))))))&amp;IF(OFFSET(Paramétrages!$F$6,COLUMNS($G:L)-2,,)=0,"",IF(ISBLANK('Compréhension de l''écrit'!$D67),""," ("&amp;SUMIFS(Paramétrages!$W:$W,Paramétrages!$Y:$Y,IF(OFFSET(Paramétrages!$F$6,COLUMNS($G:L)-2,,)=0,"",OFFSET(Paramétrages!$F$6,COLUMNS($G:L)-2,,)),Paramétrages!$X:$X,$B67&amp;$C67)&amp;" sur "&amp;IF(OFFSET(Paramétrages!$G$6,COLUMNS($H:M)-2,,)=0,"",OFFSET(Paramétrages!$G$6,COLUMNS($H:M)-2,,))&amp;")"))</f>
        <v/>
      </c>
      <c r="K67" s="1" t="str">
        <f ca="1">IF(OFFSET(Paramétrages!$F$6,COLUMNS($G:M)-2,,)=0,"",IF($B67="","",IF(COUNTA(Paramétrages!$F$5:$F$32)=0,"",IF(ISBLANK('Compréhension de l''écrit'!$D67),"",IF((SUMIFS(Paramétrages!$W:$W,Paramétrages!$Y:$Y,IF(OFFSET(Paramétrages!$F$6,COLUMNS($G:M)-2,,)=0,"",OFFSET(Paramétrages!$F$6,COLUMNS($G:M)-2,,)),Paramétrages!$X:$X,$B67&amp;$C67)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67&amp;$C67))/(IF(OFFSET(Paramétrages!$G$6,COLUMNS($H:N)-2,,)=0,"",OFFSET(Paramétrages!$G$6,COLUMNS($H:N)-2,,)))&lt;0.67,"B","C"))))))&amp;IF(OFFSET(Paramétrages!$F$6,COLUMNS($G:M)-2,,)=0,"",IF(ISBLANK('Compréhension de l''écrit'!$D67),""," ("&amp;SUMIFS(Paramétrages!$W:$W,Paramétrages!$Y:$Y,IF(OFFSET(Paramétrages!$F$6,COLUMNS($G:M)-2,,)=0,"",OFFSET(Paramétrages!$F$6,COLUMNS($G:M)-2,,)),Paramétrages!$X:$X,$B67&amp;$C67)&amp;" sur "&amp;IF(OFFSET(Paramétrages!$G$6,COLUMNS($H:N)-2,,)=0,"",OFFSET(Paramétrages!$G$6,COLUMNS($H:N)-2,,))&amp;")"))</f>
        <v/>
      </c>
      <c r="L67" s="1" t="str">
        <f ca="1">IF(OFFSET(Paramétrages!$F$6,COLUMNS($G:N)-2,,)=0,"",IF($B67="","",IF(COUNTA(Paramétrages!$F$5:$F$32)=0,"",IF(ISBLANK('Compréhension de l''écrit'!$D67),"",IF((SUMIFS(Paramétrages!$W:$W,Paramétrages!$Y:$Y,IF(OFFSET(Paramétrages!$F$6,COLUMNS($G:N)-2,,)=0,"",OFFSET(Paramétrages!$F$6,COLUMNS($G:N)-2,,)),Paramétrages!$X:$X,$B67&amp;$C67)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67&amp;$C67))/(IF(OFFSET(Paramétrages!$G$6,COLUMNS($H:O)-2,,)=0,"",OFFSET(Paramétrages!$G$6,COLUMNS($H:O)-2,,)))&lt;0.67,"B","C"))))))&amp;IF(OFFSET(Paramétrages!$F$6,COLUMNS($G:N)-2,,)=0,"",IF(ISBLANK('Compréhension de l''écrit'!$D67),""," ("&amp;SUMIFS(Paramétrages!$W:$W,Paramétrages!$Y:$Y,IF(OFFSET(Paramétrages!$F$6,COLUMNS($G:N)-2,,)=0,"",OFFSET(Paramétrages!$F$6,COLUMNS($G:N)-2,,)),Paramétrages!$X:$X,$B67&amp;$C67)&amp;" sur "&amp;IF(OFFSET(Paramétrages!$G$6,COLUMNS($H:O)-2,,)=0,"",OFFSET(Paramétrages!$G$6,COLUMNS($H:O)-2,,))&amp;")"))</f>
        <v/>
      </c>
      <c r="M67" s="1" t="str">
        <f ca="1">IF(OFFSET(Paramétrages!$F$6,COLUMNS($G:O)-2,,)=0,"",IF($B67="","",IF(COUNTA(Paramétrages!$F$5:$F$32)=0,"",IF(ISBLANK('Compréhension de l''écrit'!$D67),"",IF((SUMIFS(Paramétrages!$W:$W,Paramétrages!$Y:$Y,IF(OFFSET(Paramétrages!$F$6,COLUMNS($G:O)-2,,)=0,"",OFFSET(Paramétrages!$F$6,COLUMNS($G:O)-2,,)),Paramétrages!$X:$X,$B67&amp;$C67)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67&amp;$C67))/(IF(OFFSET(Paramétrages!$G$6,COLUMNS($H:P)-2,,)=0,"",OFFSET(Paramétrages!$G$6,COLUMNS($H:P)-2,,)))&lt;0.67,"B","C"))))))&amp;IF(OFFSET(Paramétrages!$F$6,COLUMNS($G:O)-2,,)=0,"",IF(ISBLANK('Compréhension de l''écrit'!$D67),""," ("&amp;SUMIFS(Paramétrages!$W:$W,Paramétrages!$Y:$Y,IF(OFFSET(Paramétrages!$F$6,COLUMNS($G:O)-2,,)=0,"",OFFSET(Paramétrages!$F$6,COLUMNS($G:O)-2,,)),Paramétrages!$X:$X,$B67&amp;$C67)&amp;" sur "&amp;IF(OFFSET(Paramétrages!$G$6,COLUMNS($H:P)-2,,)=0,"",OFFSET(Paramétrages!$G$6,COLUMNS($H:P)-2,,))&amp;")"))</f>
        <v/>
      </c>
      <c r="N67" s="1" t="str">
        <f ca="1">IF(OFFSET(Paramétrages!$F$6,COLUMNS($G:P)-2,,)=0,"",IF($B67="","",IF(COUNTA(Paramétrages!$F$5:$F$32)=0,"",IF(ISBLANK('Compréhension de l''écrit'!$D67),"",IF((SUMIFS(Paramétrages!$W:$W,Paramétrages!$Y:$Y,IF(OFFSET(Paramétrages!$F$6,COLUMNS($G:P)-2,,)=0,"",OFFSET(Paramétrages!$F$6,COLUMNS($G:P)-2,,)),Paramétrages!$X:$X,$B67&amp;$C67)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67&amp;$C67))/(IF(OFFSET(Paramétrages!$G$6,COLUMNS($H:Q)-2,,)=0,"",OFFSET(Paramétrages!$G$6,COLUMNS($H:Q)-2,,)))&lt;0.67,"B","C"))))))&amp;IF(OFFSET(Paramétrages!$F$6,COLUMNS($G:P)-2,,)=0,"",IF(ISBLANK('Compréhension de l''écrit'!$D67),""," ("&amp;SUMIFS(Paramétrages!$W:$W,Paramétrages!$Y:$Y,IF(OFFSET(Paramétrages!$F$6,COLUMNS($G:P)-2,,)=0,"",OFFSET(Paramétrages!$F$6,COLUMNS($G:P)-2,,)),Paramétrages!$X:$X,$B67&amp;$C67)&amp;" sur "&amp;IF(OFFSET(Paramétrages!$G$6,COLUMNS($H:Q)-2,,)=0,"",OFFSET(Paramétrages!$G$6,COLUMNS($H:Q)-2,,))&amp;")"))</f>
        <v/>
      </c>
      <c r="O67" s="1" t="str">
        <f ca="1">IF(OFFSET(Paramétrages!$F$6,COLUMNS($G:Q)-2,,)=0,"",IF($B67="","",IF(COUNTA(Paramétrages!$F$5:$F$32)=0,"",IF(ISBLANK('Compréhension de l''écrit'!$D67),"",IF((SUMIFS(Paramétrages!$W:$W,Paramétrages!$Y:$Y,IF(OFFSET(Paramétrages!$F$6,COLUMNS($G:Q)-2,,)=0,"",OFFSET(Paramétrages!$F$6,COLUMNS($G:Q)-2,,)),Paramétrages!$X:$X,$B67&amp;$C67)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67&amp;$C67))/(IF(OFFSET(Paramétrages!$G$6,COLUMNS($H:R)-2,,)=0,"",OFFSET(Paramétrages!$G$6,COLUMNS($H:R)-2,,)))&lt;0.67,"B","C"))))))&amp;IF(OFFSET(Paramétrages!$F$6,COLUMNS($G:Q)-2,,)=0,"",IF(ISBLANK('Compréhension de l''écrit'!$D67),""," ("&amp;SUMIFS(Paramétrages!$W:$W,Paramétrages!$Y:$Y,IF(OFFSET(Paramétrages!$F$6,COLUMNS($G:Q)-2,,)=0,"",OFFSET(Paramétrages!$F$6,COLUMNS($G:Q)-2,,)),Paramétrages!$X:$X,$B67&amp;$C67)&amp;" sur "&amp;IF(OFFSET(Paramétrages!$G$6,COLUMNS($H:R)-2,,)=0,"",OFFSET(Paramétrages!$G$6,COLUMNS($H:R)-2,,))&amp;")"))</f>
        <v/>
      </c>
      <c r="P67" s="1" t="str">
        <f ca="1">IF(OFFSET(Paramétrages!$F$6,COLUMNS($G:R)-2,,)=0,"",IF($B67="","",IF(COUNTA(Paramétrages!$F$5:$F$32)=0,"",IF(ISBLANK('Compréhension de l''écrit'!$D67),"",IF((SUMIFS(Paramétrages!$W:$W,Paramétrages!$Y:$Y,IF(OFFSET(Paramétrages!$F$6,COLUMNS($G:R)-2,,)=0,"",OFFSET(Paramétrages!$F$6,COLUMNS($G:R)-2,,)),Paramétrages!$X:$X,$B67&amp;$C67)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67&amp;$C67))/(IF(OFFSET(Paramétrages!$G$6,COLUMNS($H:S)-2,,)=0,"",OFFSET(Paramétrages!$G$6,COLUMNS($H:S)-2,,)))&lt;0.67,"B","C"))))))&amp;IF(OFFSET(Paramétrages!$F$6,COLUMNS($G:R)-2,,)=0,"",IF(ISBLANK('Compréhension de l''écrit'!$D67),""," ("&amp;SUMIFS(Paramétrages!$W:$W,Paramétrages!$Y:$Y,IF(OFFSET(Paramétrages!$F$6,COLUMNS($G:R)-2,,)=0,"",OFFSET(Paramétrages!$F$6,COLUMNS($G:R)-2,,)),Paramétrages!$X:$X,$B67&amp;$C67)&amp;" sur "&amp;IF(OFFSET(Paramétrages!$G$6,COLUMNS($H:S)-2,,)=0,"",OFFSET(Paramétrages!$G$6,COLUMNS($H:S)-2,,))&amp;")"))</f>
        <v/>
      </c>
      <c r="Q67" s="1" t="str">
        <f ca="1">IF(OFFSET(Paramétrages!$F$6,COLUMNS($G:S)-2,,)=0,"",IF($B67="","",IF(COUNTA(Paramétrages!$F$5:$F$32)=0,"",IF(ISBLANK('Compréhension de l''écrit'!$D67),"",IF((SUMIFS(Paramétrages!$W:$W,Paramétrages!$Y:$Y,IF(OFFSET(Paramétrages!$F$6,COLUMNS($G:S)-2,,)=0,"",OFFSET(Paramétrages!$F$6,COLUMNS($G:S)-2,,)),Paramétrages!$X:$X,$B67&amp;$C67)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67&amp;$C67))/(IF(OFFSET(Paramétrages!$G$6,COLUMNS($H:T)-2,,)=0,"",OFFSET(Paramétrages!$G$6,COLUMNS($H:T)-2,,)))&lt;0.67,"B","C"))))))&amp;IF(OFFSET(Paramétrages!$F$6,COLUMNS($G:S)-2,,)=0,"",IF(ISBLANK('Compréhension de l''écrit'!$D67),""," ("&amp;SUMIFS(Paramétrages!$W:$W,Paramétrages!$Y:$Y,IF(OFFSET(Paramétrages!$F$6,COLUMNS($G:S)-2,,)=0,"",OFFSET(Paramétrages!$F$6,COLUMNS($G:S)-2,,)),Paramétrages!$X:$X,$B67&amp;$C67)&amp;" sur "&amp;IF(OFFSET(Paramétrages!$G$6,COLUMNS($H:T)-2,,)=0,"",OFFSET(Paramétrages!$G$6,COLUMNS($H:T)-2,,))&amp;")"))</f>
        <v/>
      </c>
      <c r="R67" s="1" t="str">
        <f ca="1">IF(OFFSET(Paramétrages!$F$6,COLUMNS($G:T)-2,,)=0,"",IF($B67="","",IF(COUNTA(Paramétrages!$F$5:$F$32)=0,"",IF(ISBLANK('Compréhension de l''écrit'!$D67),"",IF((SUMIFS(Paramétrages!$W:$W,Paramétrages!$Y:$Y,IF(OFFSET(Paramétrages!$F$6,COLUMNS($G:T)-2,,)=0,"",OFFSET(Paramétrages!$F$6,COLUMNS($G:T)-2,,)),Paramétrages!$X:$X,$B67&amp;$C67)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67&amp;$C67))/(IF(OFFSET(Paramétrages!$G$6,COLUMNS($H:U)-2,,)=0,"",OFFSET(Paramétrages!$G$6,COLUMNS($H:U)-2,,)))&lt;0.67,"B","C"))))))&amp;IF(OFFSET(Paramétrages!$F$6,COLUMNS($G:T)-2,,)=0,"",IF(ISBLANK('Compréhension de l''écrit'!$D67),""," ("&amp;SUMIFS(Paramétrages!$W:$W,Paramétrages!$Y:$Y,IF(OFFSET(Paramétrages!$F$6,COLUMNS($G:T)-2,,)=0,"",OFFSET(Paramétrages!$F$6,COLUMNS($G:T)-2,,)),Paramétrages!$X:$X,$B67&amp;$C67)&amp;" sur "&amp;IF(OFFSET(Paramétrages!$G$6,COLUMNS($H:U)-2,,)=0,"",OFFSET(Paramétrages!$G$6,COLUMNS($H:U)-2,,))&amp;")"))</f>
        <v/>
      </c>
      <c r="S67" s="1" t="str">
        <f ca="1">IF(OFFSET(Paramétrages!$F$6,COLUMNS($G:U)-2,,)=0,"",IF($B67="","",IF(COUNTA(Paramétrages!$F$5:$F$32)=0,"",IF(ISBLANK('Compréhension de l''écrit'!$D67),"",IF((SUMIFS(Paramétrages!$W:$W,Paramétrages!$Y:$Y,IF(OFFSET(Paramétrages!$F$6,COLUMNS($G:U)-2,,)=0,"",OFFSET(Paramétrages!$F$6,COLUMNS($G:U)-2,,)),Paramétrages!$X:$X,$B67&amp;$C67)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67&amp;$C67))/(IF(OFFSET(Paramétrages!$G$6,COLUMNS($H:V)-2,,)=0,"",OFFSET(Paramétrages!$G$6,COLUMNS($H:V)-2,,)))&lt;0.67,"B","C"))))))&amp;IF(OFFSET(Paramétrages!$F$6,COLUMNS($G:U)-2,,)=0,"",IF(ISBLANK('Compréhension de l''écrit'!$D67),""," ("&amp;SUMIFS(Paramétrages!$W:$W,Paramétrages!$Y:$Y,IF(OFFSET(Paramétrages!$F$6,COLUMNS($G:U)-2,,)=0,"",OFFSET(Paramétrages!$F$6,COLUMNS($G:U)-2,,)),Paramétrages!$X:$X,$B67&amp;$C67)&amp;" sur "&amp;IF(OFFSET(Paramétrages!$G$6,COLUMNS($H:V)-2,,)=0,"",OFFSET(Paramétrages!$G$6,COLUMNS($H:V)-2,,))&amp;")"))</f>
        <v/>
      </c>
      <c r="T67" s="1" t="str">
        <f ca="1">IF(OFFSET(Paramétrages!$F$6,COLUMNS($G:V)-2,,)=0,"",IF($B67="","",IF(COUNTA(Paramétrages!$F$5:$F$32)=0,"",IF(ISBLANK('Compréhension de l''écrit'!$D67),"",IF((SUMIFS(Paramétrages!$W:$W,Paramétrages!$Y:$Y,IF(OFFSET(Paramétrages!$F$6,COLUMNS($G:V)-2,,)=0,"",OFFSET(Paramétrages!$F$6,COLUMNS($G:V)-2,,)),Paramétrages!$X:$X,$B67&amp;$C67)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67&amp;$C67))/(IF(OFFSET(Paramétrages!$G$6,COLUMNS($H:W)-2,,)=0,"",OFFSET(Paramétrages!$G$6,COLUMNS($H:W)-2,,)))&lt;0.67,"B","C"))))))&amp;IF(OFFSET(Paramétrages!$F$6,COLUMNS($G:V)-2,,)=0,"",IF(ISBLANK('Compréhension de l''écrit'!$D67),""," ("&amp;SUMIFS(Paramétrages!$W:$W,Paramétrages!$Y:$Y,IF(OFFSET(Paramétrages!$F$6,COLUMNS($G:V)-2,,)=0,"",OFFSET(Paramétrages!$F$6,COLUMNS($G:V)-2,,)),Paramétrages!$X:$X,$B67&amp;$C67)&amp;" sur "&amp;IF(OFFSET(Paramétrages!$G$6,COLUMNS($H:W)-2,,)=0,"",OFFSET(Paramétrages!$G$6,COLUMNS($H:W)-2,,))&amp;")"))</f>
        <v/>
      </c>
      <c r="U67" s="1" t="str">
        <f ca="1">IF(OFFSET(Paramétrages!$F$6,COLUMNS($G:W)-2,,)=0,"",IF($B67="","",IF(COUNTA(Paramétrages!$F$5:$F$32)=0,"",IF(ISBLANK('Compréhension de l''écrit'!$D67),"",IF((SUMIFS(Paramétrages!$W:$W,Paramétrages!$Y:$Y,IF(OFFSET(Paramétrages!$F$6,COLUMNS($G:W)-2,,)=0,"",OFFSET(Paramétrages!$F$6,COLUMNS($G:W)-2,,)),Paramétrages!$X:$X,$B67&amp;$C67)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67&amp;$C67))/(IF(OFFSET(Paramétrages!$G$6,COLUMNS($H:X)-2,,)=0,"",OFFSET(Paramétrages!$G$6,COLUMNS($H:X)-2,,)))&lt;0.67,"B","C"))))))&amp;IF(OFFSET(Paramétrages!$F$6,COLUMNS($G:W)-2,,)=0,"",IF(ISBLANK('Compréhension de l''écrit'!$D67),""," ("&amp;SUMIFS(Paramétrages!$W:$W,Paramétrages!$Y:$Y,IF(OFFSET(Paramétrages!$F$6,COLUMNS($G:W)-2,,)=0,"",OFFSET(Paramétrages!$F$6,COLUMNS($G:W)-2,,)),Paramétrages!$X:$X,$B67&amp;$C67)&amp;" sur "&amp;IF(OFFSET(Paramétrages!$G$6,COLUMNS($H:X)-2,,)=0,"",OFFSET(Paramétrages!$G$6,COLUMNS($H:X)-2,,))&amp;")"))</f>
        <v/>
      </c>
      <c r="V67" s="1" t="str">
        <f ca="1">IF(OFFSET(Paramétrages!$F$6,COLUMNS($G:X)-2,,)=0,"",IF($B67="","",IF(COUNTA(Paramétrages!$F$5:$F$32)=0,"",IF(ISBLANK('Compréhension de l''écrit'!$D67),"",IF((SUMIFS(Paramétrages!$W:$W,Paramétrages!$Y:$Y,IF(OFFSET(Paramétrages!$F$6,COLUMNS($G:X)-2,,)=0,"",OFFSET(Paramétrages!$F$6,COLUMNS($G:X)-2,,)),Paramétrages!$X:$X,$B67&amp;$C67)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67&amp;$C67))/(IF(OFFSET(Paramétrages!$G$6,COLUMNS($H:Y)-2,,)=0,"",OFFSET(Paramétrages!$G$6,COLUMNS($H:Y)-2,,)))&lt;0.67,"B","C"))))))&amp;IF(OFFSET(Paramétrages!$F$6,COLUMNS($G:X)-2,,)=0,"",IF(ISBLANK('Compréhension de l''écrit'!$D67),""," ("&amp;SUMIFS(Paramétrages!$W:$W,Paramétrages!$Y:$Y,IF(OFFSET(Paramétrages!$F$6,COLUMNS($G:X)-2,,)=0,"",OFFSET(Paramétrages!$F$6,COLUMNS($G:X)-2,,)),Paramétrages!$X:$X,$B67&amp;$C67)&amp;" sur "&amp;IF(OFFSET(Paramétrages!$G$6,COLUMNS($H:Y)-2,,)=0,"",OFFSET(Paramétrages!$G$6,COLUMNS($H:Y)-2,,))&amp;")"))</f>
        <v/>
      </c>
      <c r="W67" s="1" t="str">
        <f ca="1">IF(OFFSET(Paramétrages!$F$6,COLUMNS($G:Y)-2,,)=0,"",IF($B67="","",IF(COUNTA(Paramétrages!$F$5:$F$32)=0,"",IF(ISBLANK('Compréhension de l''écrit'!$D67),"",IF((SUMIFS(Paramétrages!$W:$W,Paramétrages!$Y:$Y,IF(OFFSET(Paramétrages!$F$6,COLUMNS($G:Y)-2,,)=0,"",OFFSET(Paramétrages!$F$6,COLUMNS($G:Y)-2,,)),Paramétrages!$X:$X,$B67&amp;$C67)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67&amp;$C67))/(IF(OFFSET(Paramétrages!$G$6,COLUMNS($H:Z)-2,,)=0,"",OFFSET(Paramétrages!$G$6,COLUMNS($H:Z)-2,,)))&lt;0.67,"B","C"))))))&amp;IF(OFFSET(Paramétrages!$F$6,COLUMNS($G:Y)-2,,)=0,"",IF(ISBLANK('Compréhension de l''écrit'!$D67),""," ("&amp;SUMIFS(Paramétrages!$W:$W,Paramétrages!$Y:$Y,IF(OFFSET(Paramétrages!$F$6,COLUMNS($G:Y)-2,,)=0,"",OFFSET(Paramétrages!$F$6,COLUMNS($G:Y)-2,,)),Paramétrages!$X:$X,$B67&amp;$C67)&amp;" sur "&amp;IF(OFFSET(Paramétrages!$G$6,COLUMNS($H:Z)-2,,)=0,"",OFFSET(Paramétrages!$G$6,COLUMNS($H:Z)-2,,))&amp;")"))</f>
        <v/>
      </c>
      <c r="X67" s="1" t="str">
        <f ca="1">IF(OFFSET(Paramétrages!$F$6,COLUMNS($G:Z)-2,,)=0,"",IF($B67="","",IF(COUNTA(Paramétrages!$F$5:$F$32)=0,"",IF(ISBLANK('Compréhension de l''écrit'!$D67),"",IF((SUMIFS(Paramétrages!$W:$W,Paramétrages!$Y:$Y,IF(OFFSET(Paramétrages!$F$6,COLUMNS($G:Z)-2,,)=0,"",OFFSET(Paramétrages!$F$6,COLUMNS($G:Z)-2,,)),Paramétrages!$X:$X,$B67&amp;$C67)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67&amp;$C67))/(IF(OFFSET(Paramétrages!$G$6,COLUMNS($H:AA)-2,,)=0,"",OFFSET(Paramétrages!$G$6,COLUMNS($H:AA)-2,,)))&lt;0.67,"B","C"))))))&amp;IF(OFFSET(Paramétrages!$F$6,COLUMNS($G:Z)-2,,)=0,"",IF(ISBLANK('Compréhension de l''écrit'!$D67),""," ("&amp;SUMIFS(Paramétrages!$W:$W,Paramétrages!$Y:$Y,IF(OFFSET(Paramétrages!$F$6,COLUMNS($G:Z)-2,,)=0,"",OFFSET(Paramétrages!$F$6,COLUMNS($G:Z)-2,,)),Paramétrages!$X:$X,$B67&amp;$C67)&amp;" sur "&amp;IF(OFFSET(Paramétrages!$G$6,COLUMNS($H:AA)-2,,)=0,"",OFFSET(Paramétrages!$G$6,COLUMNS($H:AA)-2,,))&amp;")"))</f>
        <v/>
      </c>
      <c r="Y67" s="1" t="str">
        <f ca="1">IF(OFFSET(Paramétrages!$F$6,COLUMNS($G:AA)-2,,)=0,"",IF($B67="","",IF(COUNTA(Paramétrages!$F$5:$F$32)=0,"",IF(ISBLANK('Compréhension de l''écrit'!$D67),"",IF((SUMIFS(Paramétrages!$W:$W,Paramétrages!$Y:$Y,IF(OFFSET(Paramétrages!$F$6,COLUMNS($G:AA)-2,,)=0,"",OFFSET(Paramétrages!$F$6,COLUMNS($G:AA)-2,,)),Paramétrages!$X:$X,$B67&amp;$C67)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67&amp;$C67))/(IF(OFFSET(Paramétrages!$G$6,COLUMNS($H:AB)-2,,)=0,"",OFFSET(Paramétrages!$G$6,COLUMNS($H:AB)-2,,)))&lt;0.67,"B","C"))))))&amp;IF(OFFSET(Paramétrages!$F$6,COLUMNS($G:AA)-2,,)=0,"",IF(ISBLANK('Compréhension de l''écrit'!$D67),""," ("&amp;SUMIFS(Paramétrages!$W:$W,Paramétrages!$Y:$Y,IF(OFFSET(Paramétrages!$F$6,COLUMNS($G:AA)-2,,)=0,"",OFFSET(Paramétrages!$F$6,COLUMNS($G:AA)-2,,)),Paramétrages!$X:$X,$B67&amp;$C67)&amp;" sur "&amp;IF(OFFSET(Paramétrages!$G$6,COLUMNS($H:AB)-2,,)=0,"",OFFSET(Paramétrages!$G$6,COLUMNS($H:AB)-2,,))&amp;")"))</f>
        <v/>
      </c>
      <c r="Z67" s="1" t="str">
        <f ca="1">IF(OFFSET(Paramétrages!$F$6,COLUMNS($G:AB)-2,,)=0,"",IF($B67="","",IF(COUNTA(Paramétrages!$F$5:$F$32)=0,"",IF(ISBLANK('Compréhension de l''écrit'!$D67),"",IF((SUMIFS(Paramétrages!$W:$W,Paramétrages!$Y:$Y,IF(OFFSET(Paramétrages!$F$6,COLUMNS($G:AB)-2,,)=0,"",OFFSET(Paramétrages!$F$6,COLUMNS($G:AB)-2,,)),Paramétrages!$X:$X,$B67&amp;$C67)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67&amp;$C67))/(IF(OFFSET(Paramétrages!$G$6,COLUMNS($H:AC)-2,,)=0,"",OFFSET(Paramétrages!$G$6,COLUMNS($H:AC)-2,,)))&lt;0.67,"B","C"))))))&amp;IF(OFFSET(Paramétrages!$F$6,COLUMNS($G:AB)-2,,)=0,"",IF(ISBLANK('Compréhension de l''écrit'!$D67),""," ("&amp;SUMIFS(Paramétrages!$W:$W,Paramétrages!$Y:$Y,IF(OFFSET(Paramétrages!$F$6,COLUMNS($G:AB)-2,,)=0,"",OFFSET(Paramétrages!$F$6,COLUMNS($G:AB)-2,,)),Paramétrages!$X:$X,$B67&amp;$C67)&amp;" sur "&amp;IF(OFFSET(Paramétrages!$G$6,COLUMNS($H:AC)-2,,)=0,"",OFFSET(Paramétrages!$G$6,COLUMNS($H:AC)-2,,))&amp;")"))</f>
        <v/>
      </c>
      <c r="AA67" s="1" t="str">
        <f ca="1">IF(OFFSET(Paramétrages!$F$6,COLUMNS($G:AC)-2,,)=0,"",IF($B67="","",IF(COUNTA(Paramétrages!$F$5:$F$32)=0,"",IF(ISBLANK('Compréhension de l''écrit'!$D67),"",IF((SUMIFS(Paramétrages!$W:$W,Paramétrages!$Y:$Y,IF(OFFSET(Paramétrages!$F$6,COLUMNS($G:AC)-2,,)=0,"",OFFSET(Paramétrages!$F$6,COLUMNS($G:AC)-2,,)),Paramétrages!$X:$X,$B67&amp;$C67)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67&amp;$C67))/(IF(OFFSET(Paramétrages!$G$6,COLUMNS($H:AD)-2,,)=0,"",OFFSET(Paramétrages!$G$6,COLUMNS($H:AD)-2,,)))&lt;0.67,"B","C"))))))&amp;IF(OFFSET(Paramétrages!$F$6,COLUMNS($G:AC)-2,,)=0,"",IF(ISBLANK('Compréhension de l''écrit'!$D67),""," ("&amp;SUMIFS(Paramétrages!$W:$W,Paramétrages!$Y:$Y,IF(OFFSET(Paramétrages!$F$6,COLUMNS($G:AC)-2,,)=0,"",OFFSET(Paramétrages!$F$6,COLUMNS($G:AC)-2,,)),Paramétrages!$X:$X,$B67&amp;$C67)&amp;" sur "&amp;IF(OFFSET(Paramétrages!$G$6,COLUMNS($H:AD)-2,,)=0,"",OFFSET(Paramétrages!$G$6,COLUMNS($H:AD)-2,,))&amp;")"))</f>
        <v/>
      </c>
      <c r="AB67" s="1" t="str">
        <f ca="1">IF(OFFSET(Paramétrages!$F$6,COLUMNS($G:AD)-2,,)=0,"",IF($B67="","",IF(COUNTA(Paramétrages!$F$5:$F$32)=0,"",IF(ISBLANK('Compréhension de l''écrit'!$D67),"",IF((SUMIFS(Paramétrages!$W:$W,Paramétrages!$Y:$Y,IF(OFFSET(Paramétrages!$F$6,COLUMNS($G:AD)-2,,)=0,"",OFFSET(Paramétrages!$F$6,COLUMNS($G:AD)-2,,)),Paramétrages!$X:$X,$B67&amp;$C67)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67&amp;$C67))/(IF(OFFSET(Paramétrages!$G$6,COLUMNS($H:AE)-2,,)=0,"",OFFSET(Paramétrages!$G$6,COLUMNS($H:AE)-2,,)))&lt;0.67,"B","C"))))))&amp;IF(OFFSET(Paramétrages!$F$6,COLUMNS($G:AD)-2,,)=0,"",IF(ISBLANK('Compréhension de l''écrit'!$D67),""," ("&amp;SUMIFS(Paramétrages!$W:$W,Paramétrages!$Y:$Y,IF(OFFSET(Paramétrages!$F$6,COLUMNS($G:AD)-2,,)=0,"",OFFSET(Paramétrages!$F$6,COLUMNS($G:AD)-2,,)),Paramétrages!$X:$X,$B67&amp;$C67)&amp;" sur "&amp;IF(OFFSET(Paramétrages!$G$6,COLUMNS($H:AE)-2,,)=0,"",OFFSET(Paramétrages!$G$6,COLUMNS($H:AE)-2,,))&amp;")"))</f>
        <v/>
      </c>
      <c r="AC67" s="1" t="str">
        <f ca="1">IF(OFFSET(Paramétrages!$F$6,COLUMNS($G:AE)-2,,)=0,"",IF($B67="","",IF(COUNTA(Paramétrages!$F$5:$F$32)=0,"",IF(ISBLANK('Compréhension de l''écrit'!$D67),"",IF((SUMIFS(Paramétrages!$W:$W,Paramétrages!$Y:$Y,IF(OFFSET(Paramétrages!$F$6,COLUMNS($G:AE)-2,,)=0,"",OFFSET(Paramétrages!$F$6,COLUMNS($G:AE)-2,,)),Paramétrages!$X:$X,$B67&amp;$C67)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67&amp;$C67))/(IF(OFFSET(Paramétrages!$G$6,COLUMNS($H:AF)-2,,)=0,"",OFFSET(Paramétrages!$G$6,COLUMNS($H:AF)-2,,)))&lt;0.67,"B","C"))))))&amp;IF(OFFSET(Paramétrages!$F$6,COLUMNS($G:AE)-2,,)=0,"",IF(ISBLANK('Compréhension de l''écrit'!$D67),""," ("&amp;SUMIFS(Paramétrages!$W:$W,Paramétrages!$Y:$Y,IF(OFFSET(Paramétrages!$F$6,COLUMNS($G:AE)-2,,)=0,"",OFFSET(Paramétrages!$F$6,COLUMNS($G:AE)-2,,)),Paramétrages!$X:$X,$B67&amp;$C67)&amp;" sur "&amp;IF(OFFSET(Paramétrages!$G$6,COLUMNS($H:AF)-2,,)=0,"",OFFSET(Paramétrages!$G$6,COLUMNS($H:AF)-2,,))&amp;")"))</f>
        <v/>
      </c>
      <c r="AD67" s="1" t="str">
        <f ca="1">IF(OFFSET(Paramétrages!$F$6,COLUMNS($G:AF)-2,,)=0,"",IF($B67="","",IF(COUNTA(Paramétrages!$F$5:$F$32)=0,"",IF(ISBLANK('Compréhension de l''écrit'!$D67),"",IF((SUMIFS(Paramétrages!$W:$W,Paramétrages!$Y:$Y,IF(OFFSET(Paramétrages!$F$6,COLUMNS($G:AF)-2,,)=0,"",OFFSET(Paramétrages!$F$6,COLUMNS($G:AF)-2,,)),Paramétrages!$X:$X,$B67&amp;$C67)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67&amp;$C67))/(IF(OFFSET(Paramétrages!$G$6,COLUMNS($H:AG)-2,,)=0,"",OFFSET(Paramétrages!$G$6,COLUMNS($H:AG)-2,,)))&lt;0.67,"B","C"))))))&amp;IF(OFFSET(Paramétrages!$F$6,COLUMNS($G:AF)-2,,)=0,"",IF(ISBLANK('Compréhension de l''écrit'!$D67),""," ("&amp;SUMIFS(Paramétrages!$W:$W,Paramétrages!$Y:$Y,IF(OFFSET(Paramétrages!$F$6,COLUMNS($G:AF)-2,,)=0,"",OFFSET(Paramétrages!$F$6,COLUMNS($G:AF)-2,,)),Paramétrages!$X:$X,$B67&amp;$C67)&amp;" sur "&amp;IF(OFFSET(Paramétrages!$G$6,COLUMNS($H:AG)-2,,)=0,"",OFFSET(Paramétrages!$G$6,COLUMNS($H:AG)-2,,))&amp;")"))</f>
        <v/>
      </c>
      <c r="AE67" s="1" t="str">
        <f ca="1">IF(OFFSET(Paramétrages!$F$6,COLUMNS($G:AG)-2,,)=0,"",IF($B67="","",IF(COUNTA(Paramétrages!$F$5:$F$32)=0,"",IF(ISBLANK('Compréhension de l''écrit'!$D67),"",IF((SUMIFS(Paramétrages!$W:$W,Paramétrages!$Y:$Y,IF(OFFSET(Paramétrages!$F$6,COLUMNS($G:AG)-2,,)=0,"",OFFSET(Paramétrages!$F$6,COLUMNS($G:AG)-2,,)),Paramétrages!$X:$X,$B67&amp;$C67)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67&amp;$C67))/(IF(OFFSET(Paramétrages!$G$6,COLUMNS($H:AH)-2,,)=0,"",OFFSET(Paramétrages!$G$6,COLUMNS($H:AH)-2,,)))&lt;0.67,"B","C"))))))&amp;IF(OFFSET(Paramétrages!$F$6,COLUMNS($G:AG)-2,,)=0,"",IF(ISBLANK('Compréhension de l''écrit'!$D67),""," ("&amp;SUMIFS(Paramétrages!$W:$W,Paramétrages!$Y:$Y,IF(OFFSET(Paramétrages!$F$6,COLUMNS($G:AG)-2,,)=0,"",OFFSET(Paramétrages!$F$6,COLUMNS($G:AG)-2,,)),Paramétrages!$X:$X,$B67&amp;$C67)&amp;" sur "&amp;IF(OFFSET(Paramétrages!$G$6,COLUMNS($H:AH)-2,,)=0,"",OFFSET(Paramétrages!$G$6,COLUMNS($H:AH)-2,,))&amp;")"))</f>
        <v/>
      </c>
      <c r="AF67" s="1" t="str">
        <f ca="1">IF(OFFSET(Paramétrages!$F$6,COLUMNS($G:AH)-2,,)=0,"",IF($B67="","",IF(COUNTA(Paramétrages!$F$5:$F$32)=0,"",IF(ISBLANK('Compréhension de l''écrit'!$D67),"",IF((SUMIFS(Paramétrages!$W:$W,Paramétrages!$Y:$Y,IF(OFFSET(Paramétrages!$F$6,COLUMNS($G:AH)-2,,)=0,"",OFFSET(Paramétrages!$F$6,COLUMNS($G:AH)-2,,)),Paramétrages!$X:$X,$B67&amp;$C67)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67&amp;$C67))/(IF(OFFSET(Paramétrages!$G$6,COLUMNS($H:AI)-2,,)=0,"",OFFSET(Paramétrages!$G$6,COLUMNS($H:AI)-2,,)))&lt;0.67,"B","C"))))))&amp;IF(OFFSET(Paramétrages!$F$6,COLUMNS($G:AH)-2,,)=0,"",IF(ISBLANK('Compréhension de l''écrit'!$D67),""," ("&amp;SUMIFS(Paramétrages!$W:$W,Paramétrages!$Y:$Y,IF(OFFSET(Paramétrages!$F$6,COLUMNS($G:AH)-2,,)=0,"",OFFSET(Paramétrages!$F$6,COLUMNS($G:AH)-2,,)),Paramétrages!$X:$X,$B67&amp;$C67)&amp;" sur "&amp;IF(OFFSET(Paramétrages!$G$6,COLUMNS($H:AI)-2,,)=0,"",OFFSET(Paramétrages!$G$6,COLUMNS($H:AI)-2,,))&amp;")"))</f>
        <v/>
      </c>
      <c r="AG67" s="1" t="str">
        <f ca="1">IF(OFFSET(Paramétrages!$F$6,COLUMNS($G:AI)-2,,)=0,"",IF($B67="","",IF(COUNTA(Paramétrages!$F$5:$F$32)=0,"",IF(ISBLANK('Compréhension de l''écrit'!$D67),"",IF((SUMIFS(Paramétrages!$W:$W,Paramétrages!$Y:$Y,IF(OFFSET(Paramétrages!$F$6,COLUMNS($G:AI)-2,,)=0,"",OFFSET(Paramétrages!$F$6,COLUMNS($G:AI)-2,,)),Paramétrages!$X:$X,$B67&amp;$C67)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67&amp;$C67))/(IF(OFFSET(Paramétrages!$G$6,COLUMNS($H:AJ)-2,,)=0,"",OFFSET(Paramétrages!$G$6,COLUMNS($H:AJ)-2,,)))&lt;0.67,"B","C"))))))&amp;IF(OFFSET(Paramétrages!$F$6,COLUMNS($G:AI)-2,,)=0,"",IF(ISBLANK('Compréhension de l''écrit'!$D67),""," ("&amp;SUMIFS(Paramétrages!$W:$W,Paramétrages!$Y:$Y,IF(OFFSET(Paramétrages!$F$6,COLUMNS($G:AI)-2,,)=0,"",OFFSET(Paramétrages!$F$6,COLUMNS($G:AI)-2,,)),Paramétrages!$X:$X,$B67&amp;$C67)&amp;" sur "&amp;IF(OFFSET(Paramétrages!$G$6,COLUMNS($H:AJ)-2,,)=0,"",OFFSET(Paramétrages!$G$6,COLUMNS($H:AJ)-2,,))&amp;")"))</f>
        <v/>
      </c>
      <c r="AH67" s="1" t="str">
        <f ca="1">IF(OFFSET(Paramétrages!$F$6,COLUMNS($G:AJ)-2,,)=0,"",IF($B67="","",IF(COUNTA(Paramétrages!$F$5:$F$32)=0,"",IF(ISBLANK('Compréhension de l''écrit'!$D67),"",IF((SUMIFS(Paramétrages!$W:$W,Paramétrages!$Y:$Y,IF(OFFSET(Paramétrages!$F$6,COLUMNS($G:AJ)-2,,)=0,"",OFFSET(Paramétrages!$F$6,COLUMNS($G:AJ)-2,,)),Paramétrages!$X:$X,$B67&amp;$C67)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67&amp;$C67))/(IF(OFFSET(Paramétrages!$G$6,COLUMNS($H:AK)-2,,)=0,"",OFFSET(Paramétrages!$G$6,COLUMNS($H:AK)-2,,)))&lt;0.67,"B","C"))))))&amp;IF(OFFSET(Paramétrages!$F$6,COLUMNS($G:AJ)-2,,)=0,"",IF(ISBLANK('Compréhension de l''écrit'!$D67),""," ("&amp;SUMIFS(Paramétrages!$W:$W,Paramétrages!$Y:$Y,IF(OFFSET(Paramétrages!$F$6,COLUMNS($G:AJ)-2,,)=0,"",OFFSET(Paramétrages!$F$6,COLUMNS($G:AJ)-2,,)),Paramétrages!$X:$X,$B67&amp;$C67)&amp;" sur "&amp;IF(OFFSET(Paramétrages!$G$6,COLUMNS($H:AK)-2,,)=0,"",OFFSET(Paramétrages!$G$6,COLUMNS($H:AK)-2,,))&amp;")"))</f>
        <v/>
      </c>
      <c r="AI67" s="1" t="str">
        <f ca="1">IF(OFFSET(Paramétrages!$F$6,COLUMNS($G:AK)-2,,)=0,"",IF($B67="","",IF(COUNTA(Paramétrages!$F$5:$F$32)=0,"",IF(ISBLANK('Compréhension de l''écrit'!$D67),"",IF((SUMIFS(Paramétrages!$W:$W,Paramétrages!$Y:$Y,IF(OFFSET(Paramétrages!$F$6,COLUMNS($G:AK)-2,,)=0,"",OFFSET(Paramétrages!$F$6,COLUMNS($G:AK)-2,,)),Paramétrages!$X:$X,$B67&amp;$C67)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67&amp;$C67))/(IF(OFFSET(Paramétrages!$G$6,COLUMNS($H:AL)-2,,)=0,"",OFFSET(Paramétrages!$G$6,COLUMNS($H:AL)-2,,)))&lt;0.67,"B","C"))))))&amp;IF(OFFSET(Paramétrages!$F$6,COLUMNS($G:AK)-2,,)=0,"",IF(ISBLANK('Compréhension de l''écrit'!$D67),""," ("&amp;SUMIFS(Paramétrages!$W:$W,Paramétrages!$Y:$Y,IF(OFFSET(Paramétrages!$F$6,COLUMNS($G:AK)-2,,)=0,"",OFFSET(Paramétrages!$F$6,COLUMNS($G:AK)-2,,)),Paramétrages!$X:$X,$B67&amp;$C67)&amp;" sur "&amp;IF(OFFSET(Paramétrages!$G$6,COLUMNS($H:AL)-2,,)=0,"",OFFSET(Paramétrages!$G$6,COLUMNS($H:AL)-2,,))&amp;")"))</f>
        <v/>
      </c>
      <c r="AJ67" s="1" t="str">
        <f ca="1">IF(OFFSET(Paramétrages!$F$6,COLUMNS($G:AL)-2,,)=0,"",IF($B67="","",IF(COUNTA(Paramétrages!$F$5:$F$32)=0,"",IF(ISBLANK('Compréhension de l''écrit'!$D67),"",IF((SUMIFS(Paramétrages!$W:$W,Paramétrages!$Y:$Y,IF(OFFSET(Paramétrages!$F$6,COLUMNS($G:AL)-2,,)=0,"",OFFSET(Paramétrages!$F$6,COLUMNS($G:AL)-2,,)),Paramétrages!$X:$X,$B67&amp;$C67)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67&amp;$C67))/(IF(OFFSET(Paramétrages!$G$6,COLUMNS($H:AM)-2,,)=0,"",OFFSET(Paramétrages!$G$6,COLUMNS($H:AM)-2,,)))&lt;0.67,"B","C"))))))&amp;IF(OFFSET(Paramétrages!$F$6,COLUMNS($G:AL)-2,,)=0,"",IF(ISBLANK('Compréhension de l''écrit'!$D67),""," ("&amp;SUMIFS(Paramétrages!$W:$W,Paramétrages!$Y:$Y,IF(OFFSET(Paramétrages!$F$6,COLUMNS($G:AL)-2,,)=0,"",OFFSET(Paramétrages!$F$6,COLUMNS($G:AL)-2,,)),Paramétrages!$X:$X,$B67&amp;$C67)&amp;" sur "&amp;IF(OFFSET(Paramétrages!$G$6,COLUMNS($H:AM)-2,,)=0,"",OFFSET(Paramétrages!$G$6,COLUMNS($H:AM)-2,,))&amp;")"))</f>
        <v/>
      </c>
      <c r="AK67" s="1" t="str">
        <f ca="1">IF(OFFSET(Paramétrages!$F$6,COLUMNS($G:AM)-2,,)=0,"",IF($B67="","",IF(COUNTA(Paramétrages!$F$5:$F$32)=0,"",IF(ISBLANK('Compréhension de l''écrit'!$D67),"",IF((SUMIFS(Paramétrages!$W:$W,Paramétrages!$Y:$Y,IF(OFFSET(Paramétrages!$F$6,COLUMNS($G:AM)-2,,)=0,"",OFFSET(Paramétrages!$F$6,COLUMNS($G:AM)-2,,)),Paramétrages!$X:$X,$B67&amp;$C67)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67&amp;$C67))/(IF(OFFSET(Paramétrages!$G$6,COLUMNS($H:AN)-2,,)=0,"",OFFSET(Paramétrages!$G$6,COLUMNS($H:AN)-2,,)))&lt;0.67,"B","C"))))))&amp;IF(OFFSET(Paramétrages!$F$6,COLUMNS($G:AM)-2,,)=0,"",IF(ISBLANK('Compréhension de l''écrit'!$D67),""," ("&amp;SUMIFS(Paramétrages!$W:$W,Paramétrages!$Y:$Y,IF(OFFSET(Paramétrages!$F$6,COLUMNS($G:AM)-2,,)=0,"",OFFSET(Paramétrages!$F$6,COLUMNS($G:AM)-2,,)),Paramétrages!$X:$X,$B67&amp;$C67)&amp;" sur "&amp;IF(OFFSET(Paramétrages!$G$6,COLUMNS($H:AN)-2,,)=0,"",OFFSET(Paramétrages!$G$6,COLUMNS($H:AN)-2,,))&amp;")"))</f>
        <v/>
      </c>
      <c r="AL67" s="1" t="str">
        <f ca="1">IF(OFFSET(Paramétrages!$F$6,COLUMNS($G:AN)-2,,)=0,"",IF($B67="","",IF(COUNTA(Paramétrages!$F$5:$F$32)=0,"",IF(ISBLANK('Compréhension de l''écrit'!$D67),"",IF((SUMIFS(Paramétrages!$W:$W,Paramétrages!$Y:$Y,IF(OFFSET(Paramétrages!$F$6,COLUMNS($G:AN)-2,,)=0,"",OFFSET(Paramétrages!$F$6,COLUMNS($G:AN)-2,,)),Paramétrages!$X:$X,$B67&amp;$C67)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67&amp;$C67))/(IF(OFFSET(Paramétrages!$G$6,COLUMNS($H:AO)-2,,)=0,"",OFFSET(Paramétrages!$G$6,COLUMNS($H:AO)-2,,)))&lt;0.67,"B","C"))))))&amp;IF(OFFSET(Paramétrages!$F$6,COLUMNS($G:AN)-2,,)=0,"",IF(ISBLANK('Compréhension de l''écrit'!$D67),""," ("&amp;SUMIFS(Paramétrages!$W:$W,Paramétrages!$Y:$Y,IF(OFFSET(Paramétrages!$F$6,COLUMNS($G:AN)-2,,)=0,"",OFFSET(Paramétrages!$F$6,COLUMNS($G:AN)-2,,)),Paramétrages!$X:$X,$B67&amp;$C67)&amp;" sur "&amp;IF(OFFSET(Paramétrages!$G$6,COLUMNS($H:AO)-2,,)=0,"",OFFSET(Paramétrages!$G$6,COLUMNS($H:AO)-2,,))&amp;")"))</f>
        <v/>
      </c>
      <c r="AM67" s="1" t="str">
        <f ca="1">IF(OFFSET(Paramétrages!$F$6,COLUMNS($G:AO)-2,,)=0,"",IF($B67="","",IF(COUNTA(Paramétrages!$F$5:$F$32)=0,"",IF(ISBLANK('Compréhension de l''écrit'!$D67),"",IF((SUMIFS(Paramétrages!$W:$W,Paramétrages!$Y:$Y,IF(OFFSET(Paramétrages!$F$6,COLUMNS($G:AO)-2,,)=0,"",OFFSET(Paramétrages!$F$6,COLUMNS($G:AO)-2,,)),Paramétrages!$X:$X,$B67&amp;$C67)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67&amp;$C67))/(IF(OFFSET(Paramétrages!$G$6,COLUMNS($H:AP)-2,,)=0,"",OFFSET(Paramétrages!$G$6,COLUMNS($H:AP)-2,,)))&lt;0.67,"B","C"))))))&amp;IF(OFFSET(Paramétrages!$F$6,COLUMNS($G:AO)-2,,)=0,"",IF(ISBLANK('Compréhension de l''écrit'!$D67),""," ("&amp;SUMIFS(Paramétrages!$W:$W,Paramétrages!$Y:$Y,IF(OFFSET(Paramétrages!$F$6,COLUMNS($G:AO)-2,,)=0,"",OFFSET(Paramétrages!$F$6,COLUMNS($G:AO)-2,,)),Paramétrages!$X:$X,$B67&amp;$C67)&amp;" sur "&amp;IF(OFFSET(Paramétrages!$G$6,COLUMNS($H:AP)-2,,)=0,"",OFFSET(Paramétrages!$G$6,COLUMNS($H:AP)-2,,))&amp;")"))</f>
        <v/>
      </c>
      <c r="AN67" s="1" t="str">
        <f ca="1">IF(OFFSET(Paramétrages!$F$6,COLUMNS($G:AP)-2,,)=0,"",IF($B67="","",IF(COUNTA(Paramétrages!$F$5:$F$32)=0,"",IF(ISBLANK('Compréhension de l''écrit'!$D67),"",IF((SUMIFS(Paramétrages!$W:$W,Paramétrages!$Y:$Y,IF(OFFSET(Paramétrages!$F$6,COLUMNS($G:AP)-2,,)=0,"",OFFSET(Paramétrages!$F$6,COLUMNS($G:AP)-2,,)),Paramétrages!$X:$X,$B67&amp;$C67)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67&amp;$C67))/(IF(OFFSET(Paramétrages!$G$6,COLUMNS($H:AQ)-2,,)=0,"",OFFSET(Paramétrages!$G$6,COLUMNS($H:AQ)-2,,)))&lt;0.67,"B","C"))))))&amp;IF(OFFSET(Paramétrages!$F$6,COLUMNS($G:AP)-2,,)=0,"",IF(ISBLANK('Compréhension de l''écrit'!$D67),""," ("&amp;SUMIFS(Paramétrages!$W:$W,Paramétrages!$Y:$Y,IF(OFFSET(Paramétrages!$F$6,COLUMNS($G:AP)-2,,)=0,"",OFFSET(Paramétrages!$F$6,COLUMNS($G:AP)-2,,)),Paramétrages!$X:$X,$B67&amp;$C67)&amp;" sur "&amp;IF(OFFSET(Paramétrages!$G$6,COLUMNS($H:AQ)-2,,)=0,"",OFFSET(Paramétrages!$G$6,COLUMNS($H:AQ)-2,,))&amp;")"))</f>
        <v/>
      </c>
      <c r="AO67" s="1" t="str">
        <f ca="1">IF(OFFSET(Paramétrages!$F$6,COLUMNS($G:AQ)-2,,)=0,"",IF($B67="","",IF(COUNTA(Paramétrages!$F$5:$F$32)=0,"",IF(ISBLANK('Compréhension de l''écrit'!$D67),"",IF((SUMIFS(Paramétrages!$W:$W,Paramétrages!$Y:$Y,IF(OFFSET(Paramétrages!$F$6,COLUMNS($G:AQ)-2,,)=0,"",OFFSET(Paramétrages!$F$6,COLUMNS($G:AQ)-2,,)),Paramétrages!$X:$X,$B67&amp;$C67)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67&amp;$C67))/(IF(OFFSET(Paramétrages!$G$6,COLUMNS($H:AR)-2,,)=0,"",OFFSET(Paramétrages!$G$6,COLUMNS($H:AR)-2,,)))&lt;0.67,"B","C"))))))&amp;IF(OFFSET(Paramétrages!$F$6,COLUMNS($G:AQ)-2,,)=0,"",IF(ISBLANK('Compréhension de l''écrit'!$D67),""," ("&amp;SUMIFS(Paramétrages!$W:$W,Paramétrages!$Y:$Y,IF(OFFSET(Paramétrages!$F$6,COLUMNS($G:AQ)-2,,)=0,"",OFFSET(Paramétrages!$F$6,COLUMNS($G:AQ)-2,,)),Paramétrages!$X:$X,$B67&amp;$C67)&amp;" sur "&amp;IF(OFFSET(Paramétrages!$G$6,COLUMNS($H:AR)-2,,)=0,"",OFFSET(Paramétrages!$G$6,COLUMNS($H:AR)-2,,))&amp;")"))</f>
        <v/>
      </c>
      <c r="AP67" s="1" t="str">
        <f ca="1">IF(OFFSET(Paramétrages!$F$6,COLUMNS($G:AR)-2,,)=0,"",IF($B67="","",IF(COUNTA(Paramétrages!$F$5:$F$32)=0,"",IF(ISBLANK('Compréhension de l''écrit'!$D67),"",IF((SUMIFS(Paramétrages!$W:$W,Paramétrages!$Y:$Y,IF(OFFSET(Paramétrages!$F$6,COLUMNS($G:AR)-2,,)=0,"",OFFSET(Paramétrages!$F$6,COLUMNS($G:AR)-2,,)),Paramétrages!$X:$X,$B67&amp;$C67)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67&amp;$C67))/(IF(OFFSET(Paramétrages!$G$6,COLUMNS($H:AS)-2,,)=0,"",OFFSET(Paramétrages!$G$6,COLUMNS($H:AS)-2,,)))&lt;0.67,"B","C"))))))&amp;IF(OFFSET(Paramétrages!$F$6,COLUMNS($G:AR)-2,,)=0,"",IF(ISBLANK('Compréhension de l''écrit'!$D67),""," ("&amp;SUMIFS(Paramétrages!$W:$W,Paramétrages!$Y:$Y,IF(OFFSET(Paramétrages!$F$6,COLUMNS($G:AR)-2,,)=0,"",OFFSET(Paramétrages!$F$6,COLUMNS($G:AR)-2,,)),Paramétrages!$X:$X,$B67&amp;$C67)&amp;" sur "&amp;IF(OFFSET(Paramétrages!$G$6,COLUMNS($H:AS)-2,,)=0,"",OFFSET(Paramétrages!$G$6,COLUMNS($H:AS)-2,,))&amp;")"))</f>
        <v/>
      </c>
      <c r="AQ67" s="1" t="str">
        <f ca="1">IF(OFFSET(Paramétrages!$F$6,COLUMNS($G:AS)-2,,)=0,"",IF($B67="","",IF(COUNTA(Paramétrages!$F$5:$F$32)=0,"",IF(ISBLANK('Compréhension de l''écrit'!$D67),"",IF((SUMIFS(Paramétrages!$W:$W,Paramétrages!$Y:$Y,IF(OFFSET(Paramétrages!$F$6,COLUMNS($G:AS)-2,,)=0,"",OFFSET(Paramétrages!$F$6,COLUMNS($G:AS)-2,,)),Paramétrages!$X:$X,$B67&amp;$C67)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67&amp;$C67))/(IF(OFFSET(Paramétrages!$G$6,COLUMNS($H:AT)-2,,)=0,"",OFFSET(Paramétrages!$G$6,COLUMNS($H:AT)-2,,)))&lt;0.67,"B","C"))))))&amp;IF(OFFSET(Paramétrages!$F$6,COLUMNS($G:AS)-2,,)=0,"",IF(ISBLANK('Compréhension de l''écrit'!$D67),""," ("&amp;SUMIFS(Paramétrages!$W:$W,Paramétrages!$Y:$Y,IF(OFFSET(Paramétrages!$F$6,COLUMNS($G:AS)-2,,)=0,"",OFFSET(Paramétrages!$F$6,COLUMNS($G:AS)-2,,)),Paramétrages!$X:$X,$B67&amp;$C67)&amp;" sur "&amp;IF(OFFSET(Paramétrages!$G$6,COLUMNS($H:AT)-2,,)=0,"",OFFSET(Paramétrages!$G$6,COLUMNS($H:AT)-2,,))&amp;")"))</f>
        <v/>
      </c>
      <c r="AR67" s="1" t="str">
        <f ca="1">IF(OFFSET(Paramétrages!$F$6,COLUMNS($G:AT)-2,,)=0,"",IF($B67="","",IF(COUNTA(Paramétrages!$F$5:$F$32)=0,"",IF(ISBLANK('Compréhension de l''écrit'!$D67),"",IF((SUMIFS(Paramétrages!$W:$W,Paramétrages!$Y:$Y,IF(OFFSET(Paramétrages!$F$6,COLUMNS($G:AT)-2,,)=0,"",OFFSET(Paramétrages!$F$6,COLUMNS($G:AT)-2,,)),Paramétrages!$X:$X,$B67&amp;$C67)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67&amp;$C67))/(IF(OFFSET(Paramétrages!$G$6,COLUMNS($H:AU)-2,,)=0,"",OFFSET(Paramétrages!$G$6,COLUMNS($H:AU)-2,,)))&lt;0.67,"B","C"))))))&amp;IF(OFFSET(Paramétrages!$F$6,COLUMNS($G:AT)-2,,)=0,"",IF(ISBLANK('Compréhension de l''écrit'!$D67),""," ("&amp;SUMIFS(Paramétrages!$W:$W,Paramétrages!$Y:$Y,IF(OFFSET(Paramétrages!$F$6,COLUMNS($G:AT)-2,,)=0,"",OFFSET(Paramétrages!$F$6,COLUMNS($G:AT)-2,,)),Paramétrages!$X:$X,$B67&amp;$C67)&amp;" sur "&amp;IF(OFFSET(Paramétrages!$G$6,COLUMNS($H:AU)-2,,)=0,"",OFFSET(Paramétrages!$G$6,COLUMNS($H:AU)-2,,))&amp;")"))</f>
        <v/>
      </c>
      <c r="AS67" s="1" t="str">
        <f ca="1">IF(OFFSET(Paramétrages!$F$6,COLUMNS($G:AU)-2,,)=0,"",IF($B67="","",IF(COUNTA(Paramétrages!$F$5:$F$32)=0,"",IF(ISBLANK('Compréhension de l''écrit'!$D67),"",IF((SUMIFS(Paramétrages!$W:$W,Paramétrages!$Y:$Y,IF(OFFSET(Paramétrages!$F$6,COLUMNS($G:AU)-2,,)=0,"",OFFSET(Paramétrages!$F$6,COLUMNS($G:AU)-2,,)),Paramétrages!$X:$X,$B67&amp;$C67)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67&amp;$C67))/(IF(OFFSET(Paramétrages!$G$6,COLUMNS($H:AV)-2,,)=0,"",OFFSET(Paramétrages!$G$6,COLUMNS($H:AV)-2,,)))&lt;0.67,"B","C"))))))&amp;IF(OFFSET(Paramétrages!$F$6,COLUMNS($G:AU)-2,,)=0,"",IF(ISBLANK('Compréhension de l''écrit'!$D67),""," ("&amp;SUMIFS(Paramétrages!$W:$W,Paramétrages!$Y:$Y,IF(OFFSET(Paramétrages!$F$6,COLUMNS($G:AU)-2,,)=0,"",OFFSET(Paramétrages!$F$6,COLUMNS($G:AU)-2,,)),Paramétrages!$X:$X,$B67&amp;$C67)&amp;" sur "&amp;IF(OFFSET(Paramétrages!$G$6,COLUMNS($H:AV)-2,,)=0,"",OFFSET(Paramétrages!$G$6,COLUMNS($H:AV)-2,,))&amp;")"))</f>
        <v/>
      </c>
      <c r="AT67" s="1" t="str">
        <f ca="1">IF(OFFSET(Paramétrages!$F$6,COLUMNS($G:AV)-2,,)=0,"",IF($B67="","",IF(COUNTA(Paramétrages!$F$5:$F$32)=0,"",IF(ISBLANK('Compréhension de l''écrit'!$D67),"",IF((SUMIFS(Paramétrages!$W:$W,Paramétrages!$Y:$Y,IF(OFFSET(Paramétrages!$F$6,COLUMNS($G:AV)-2,,)=0,"",OFFSET(Paramétrages!$F$6,COLUMNS($G:AV)-2,,)),Paramétrages!$X:$X,$B67&amp;$C67)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67&amp;$C67))/(IF(OFFSET(Paramétrages!$G$6,COLUMNS($H:AW)-2,,)=0,"",OFFSET(Paramétrages!$G$6,COLUMNS($H:AW)-2,,)))&lt;0.67,"B","C"))))))&amp;IF(OFFSET(Paramétrages!$F$6,COLUMNS($G:AV)-2,,)=0,"",IF(ISBLANK('Compréhension de l''écrit'!$D67),""," ("&amp;SUMIFS(Paramétrages!$W:$W,Paramétrages!$Y:$Y,IF(OFFSET(Paramétrages!$F$6,COLUMNS($G:AV)-2,,)=0,"",OFFSET(Paramétrages!$F$6,COLUMNS($G:AV)-2,,)),Paramétrages!$X:$X,$B67&amp;$C67)&amp;" sur "&amp;IF(OFFSET(Paramétrages!$G$6,COLUMNS($H:AW)-2,,)=0,"",OFFSET(Paramétrages!$G$6,COLUMNS($H:AW)-2,,))&amp;")"))</f>
        <v/>
      </c>
      <c r="AU67" s="1" t="str">
        <f ca="1">IF(OFFSET(Paramétrages!$F$6,COLUMNS($G:AW)-2,,)=0,"",IF($B67="","",IF(COUNTA(Paramétrages!$F$5:$F$32)=0,"",IF(ISBLANK('Compréhension de l''écrit'!$D67),"",IF((SUMIFS(Paramétrages!$W:$W,Paramétrages!$Y:$Y,IF(OFFSET(Paramétrages!$F$6,COLUMNS($G:AW)-2,,)=0,"",OFFSET(Paramétrages!$F$6,COLUMNS($G:AW)-2,,)),Paramétrages!$X:$X,$B67&amp;$C67)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67&amp;$C67))/(IF(OFFSET(Paramétrages!$G$6,COLUMNS($H:AX)-2,,)=0,"",OFFSET(Paramétrages!$G$6,COLUMNS($H:AX)-2,,)))&lt;0.67,"B","C"))))))&amp;IF(OFFSET(Paramétrages!$F$6,COLUMNS($G:AW)-2,,)=0,"",IF(ISBLANK('Compréhension de l''écrit'!$D67),""," ("&amp;SUMIFS(Paramétrages!$W:$W,Paramétrages!$Y:$Y,IF(OFFSET(Paramétrages!$F$6,COLUMNS($G:AW)-2,,)=0,"",OFFSET(Paramétrages!$F$6,COLUMNS($G:AW)-2,,)),Paramétrages!$X:$X,$B67&amp;$C67)&amp;" sur "&amp;IF(OFFSET(Paramétrages!$G$6,COLUMNS($H:AX)-2,,)=0,"",OFFSET(Paramétrages!$G$6,COLUMNS($H:AX)-2,,))&amp;")"))</f>
        <v/>
      </c>
      <c r="AV67" s="1" t="str">
        <f ca="1">IF(OFFSET(Paramétrages!$F$6,COLUMNS($G:AX)-2,,)=0,"",IF($B67="","",IF(COUNTA(Paramétrages!$F$5:$F$32)=0,"",IF(ISBLANK('Compréhension de l''écrit'!$D67),"",IF((SUMIFS(Paramétrages!$W:$W,Paramétrages!$Y:$Y,IF(OFFSET(Paramétrages!$F$6,COLUMNS($G:AX)-2,,)=0,"",OFFSET(Paramétrages!$F$6,COLUMNS($G:AX)-2,,)),Paramétrages!$X:$X,$B67&amp;$C67)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67&amp;$C67))/(IF(OFFSET(Paramétrages!$G$6,COLUMNS($H:AY)-2,,)=0,"",OFFSET(Paramétrages!$G$6,COLUMNS($H:AY)-2,,)))&lt;0.67,"B","C"))))))&amp;IF(OFFSET(Paramétrages!$F$6,COLUMNS($G:AX)-2,,)=0,"",IF(ISBLANK('Compréhension de l''écrit'!$D67),""," ("&amp;SUMIFS(Paramétrages!$W:$W,Paramétrages!$Y:$Y,IF(OFFSET(Paramétrages!$F$6,COLUMNS($G:AX)-2,,)=0,"",OFFSET(Paramétrages!$F$6,COLUMNS($G:AX)-2,,)),Paramétrages!$X:$X,$B67&amp;$C67)&amp;" sur "&amp;IF(OFFSET(Paramétrages!$G$6,COLUMNS($H:AY)-2,,)=0,"",OFFSET(Paramétrages!$G$6,COLUMNS($H:AY)-2,,))&amp;")"))</f>
        <v/>
      </c>
      <c r="AW67" s="1" t="str">
        <f ca="1">IF(OFFSET(Paramétrages!$F$6,COLUMNS($G:AY)-2,,)=0,"",IF($B67="","",IF(COUNTA(Paramétrages!$F$5:$F$32)=0,"",IF(ISBLANK('Compréhension de l''écrit'!$D67),"",IF((SUMIFS(Paramétrages!$W:$W,Paramétrages!$Y:$Y,IF(OFFSET(Paramétrages!$F$6,COLUMNS($G:AY)-2,,)=0,"",OFFSET(Paramétrages!$F$6,COLUMNS($G:AY)-2,,)),Paramétrages!$X:$X,$B67&amp;$C67)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67&amp;$C67))/(IF(OFFSET(Paramétrages!$G$6,COLUMNS($H:AZ)-2,,)=0,"",OFFSET(Paramétrages!$G$6,COLUMNS($H:AZ)-2,,)))&lt;0.67,"B","C"))))))&amp;IF(OFFSET(Paramétrages!$F$6,COLUMNS($G:AY)-2,,)=0,"",IF(ISBLANK('Compréhension de l''écrit'!$D67),""," ("&amp;SUMIFS(Paramétrages!$W:$W,Paramétrages!$Y:$Y,IF(OFFSET(Paramétrages!$F$6,COLUMNS($G:AY)-2,,)=0,"",OFFSET(Paramétrages!$F$6,COLUMNS($G:AY)-2,,)),Paramétrages!$X:$X,$B67&amp;$C67)&amp;" sur "&amp;IF(OFFSET(Paramétrages!$G$6,COLUMNS($H:AZ)-2,,)=0,"",OFFSET(Paramétrages!$G$6,COLUMNS($H:AZ)-2,,))&amp;")"))</f>
        <v/>
      </c>
      <c r="AX67" s="1" t="str">
        <f ca="1">IF(OFFSET(Paramétrages!$F$6,COLUMNS($G:AZ)-2,,)=0,"",IF($B67="","",IF(COUNTA(Paramétrages!$F$5:$F$32)=0,"",IF(ISBLANK('Compréhension de l''écrit'!$D67),"",IF((SUMIFS(Paramétrages!$W:$W,Paramétrages!$Y:$Y,IF(OFFSET(Paramétrages!$F$6,COLUMNS($G:AZ)-2,,)=0,"",OFFSET(Paramétrages!$F$6,COLUMNS($G:AZ)-2,,)),Paramétrages!$X:$X,$B67&amp;$C67)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67&amp;$C67))/(IF(OFFSET(Paramétrages!$G$6,COLUMNS($H:BA)-2,,)=0,"",OFFSET(Paramétrages!$G$6,COLUMNS($H:BA)-2,,)))&lt;0.67,"B","C"))))))&amp;IF(OFFSET(Paramétrages!$F$6,COLUMNS($G:AZ)-2,,)=0,"",IF(ISBLANK('Compréhension de l''écrit'!$D67),""," ("&amp;SUMIFS(Paramétrages!$W:$W,Paramétrages!$Y:$Y,IF(OFFSET(Paramétrages!$F$6,COLUMNS($G:AZ)-2,,)=0,"",OFFSET(Paramétrages!$F$6,COLUMNS($G:AZ)-2,,)),Paramétrages!$X:$X,$B67&amp;$C67)&amp;" sur "&amp;IF(OFFSET(Paramétrages!$G$6,COLUMNS($H:BA)-2,,)=0,"",OFFSET(Paramétrages!$G$6,COLUMNS($H:BA)-2,,))&amp;")"))</f>
        <v/>
      </c>
      <c r="AY67" s="1" t="str">
        <f ca="1">IF(OFFSET(Paramétrages!$F$6,COLUMNS($G:BA)-2,,)=0,"",IF($B67="","",IF(COUNTA(Paramétrages!$F$5:$F$32)=0,"",IF(ISBLANK('Compréhension de l''écrit'!$D67),"",IF((SUMIFS(Paramétrages!$W:$W,Paramétrages!$Y:$Y,IF(OFFSET(Paramétrages!$F$6,COLUMNS($G:BA)-2,,)=0,"",OFFSET(Paramétrages!$F$6,COLUMNS($G:BA)-2,,)),Paramétrages!$X:$X,$B67&amp;$C67)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67&amp;$C67))/(IF(OFFSET(Paramétrages!$G$6,COLUMNS($H:BB)-2,,)=0,"",OFFSET(Paramétrages!$G$6,COLUMNS($H:BB)-2,,)))&lt;0.67,"B","C"))))))&amp;IF(OFFSET(Paramétrages!$F$6,COLUMNS($G:BA)-2,,)=0,"",IF(ISBLANK('Compréhension de l''écrit'!$D67),""," ("&amp;SUMIFS(Paramétrages!$W:$W,Paramétrages!$Y:$Y,IF(OFFSET(Paramétrages!$F$6,COLUMNS($G:BA)-2,,)=0,"",OFFSET(Paramétrages!$F$6,COLUMNS($G:BA)-2,,)),Paramétrages!$X:$X,$B67&amp;$C67)&amp;" sur "&amp;IF(OFFSET(Paramétrages!$G$6,COLUMNS($H:BB)-2,,)=0,"",OFFSET(Paramétrages!$G$6,COLUMNS($H:BB)-2,,))&amp;")"))</f>
        <v/>
      </c>
      <c r="AZ67" s="1" t="str">
        <f ca="1">IF(OFFSET(Paramétrages!$F$6,COLUMNS($G:BB)-2,,)=0,"",IF($B67="","",IF(COUNTA(Paramétrages!$F$5:$F$32)=0,"",IF(ISBLANK('Compréhension de l''écrit'!$D67),"",IF((SUMIFS(Paramétrages!$W:$W,Paramétrages!$Y:$Y,IF(OFFSET(Paramétrages!$F$6,COLUMNS($G:BB)-2,,)=0,"",OFFSET(Paramétrages!$F$6,COLUMNS($G:BB)-2,,)),Paramétrages!$X:$X,$B67&amp;$C67)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67&amp;$C67))/(IF(OFFSET(Paramétrages!$G$6,COLUMNS($H:BC)-2,,)=0,"",OFFSET(Paramétrages!$G$6,COLUMNS($H:BC)-2,,)))&lt;0.67,"B","C"))))))&amp;IF(OFFSET(Paramétrages!$F$6,COLUMNS($G:BB)-2,,)=0,"",IF(ISBLANK('Compréhension de l''écrit'!$D67),""," ("&amp;SUMIFS(Paramétrages!$W:$W,Paramétrages!$Y:$Y,IF(OFFSET(Paramétrages!$F$6,COLUMNS($G:BB)-2,,)=0,"",OFFSET(Paramétrages!$F$6,COLUMNS($G:BB)-2,,)),Paramétrages!$X:$X,$B67&amp;$C67)&amp;" sur "&amp;IF(OFFSET(Paramétrages!$G$6,COLUMNS($H:BC)-2,,)=0,"",OFFSET(Paramétrages!$G$6,COLUMNS($H:BC)-2,,))&amp;")"))</f>
        <v/>
      </c>
      <c r="BA67" s="1" t="str">
        <f ca="1">IF(OFFSET(Paramétrages!$F$6,COLUMNS($G:BC)-2,,)=0,"",IF($B67="","",IF(COUNTA(Paramétrages!$F$5:$F$32)=0,"",IF(ISBLANK('Compréhension de l''écrit'!$D67),"",IF((SUMIFS(Paramétrages!$W:$W,Paramétrages!$Y:$Y,IF(OFFSET(Paramétrages!$F$6,COLUMNS($G:BC)-2,,)=0,"",OFFSET(Paramétrages!$F$6,COLUMNS($G:BC)-2,,)),Paramétrages!$X:$X,$B67&amp;$C67)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67&amp;$C67))/(IF(OFFSET(Paramétrages!$G$6,COLUMNS($H:BD)-2,,)=0,"",OFFSET(Paramétrages!$G$6,COLUMNS($H:BD)-2,,)))&lt;0.67,"B","C"))))))&amp;IF(OFFSET(Paramétrages!$F$6,COLUMNS($G:BC)-2,,)=0,"",IF(ISBLANK('Compréhension de l''écrit'!$D67),""," ("&amp;SUMIFS(Paramétrages!$W:$W,Paramétrages!$Y:$Y,IF(OFFSET(Paramétrages!$F$6,COLUMNS($G:BC)-2,,)=0,"",OFFSET(Paramétrages!$F$6,COLUMNS($G:BC)-2,,)),Paramétrages!$X:$X,$B67&amp;$C67)&amp;" sur "&amp;IF(OFFSET(Paramétrages!$G$6,COLUMNS($H:BD)-2,,)=0,"",OFFSET(Paramétrages!$G$6,COLUMNS($H:BD)-2,,))&amp;")"))</f>
        <v/>
      </c>
      <c r="BB67" s="1" t="str">
        <f ca="1">IF(OFFSET(Paramétrages!$F$6,COLUMNS($G:BD)-2,,)=0,"",IF($B67="","",IF(COUNTA(Paramétrages!$F$5:$F$32)=0,"",IF(ISBLANK('Compréhension de l''écrit'!$D67),"",IF((SUMIFS(Paramétrages!$W:$W,Paramétrages!$Y:$Y,IF(OFFSET(Paramétrages!$F$6,COLUMNS($G:BD)-2,,)=0,"",OFFSET(Paramétrages!$F$6,COLUMNS($G:BD)-2,,)),Paramétrages!$X:$X,$B67&amp;$C67)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67&amp;$C67))/(IF(OFFSET(Paramétrages!$G$6,COLUMNS($H:BE)-2,,)=0,"",OFFSET(Paramétrages!$G$6,COLUMNS($H:BE)-2,,)))&lt;0.67,"B","C"))))))&amp;IF(OFFSET(Paramétrages!$F$6,COLUMNS($G:BD)-2,,)=0,"",IF(ISBLANK('Compréhension de l''écrit'!$D67),""," ("&amp;SUMIFS(Paramétrages!$W:$W,Paramétrages!$Y:$Y,IF(OFFSET(Paramétrages!$F$6,COLUMNS($G:BD)-2,,)=0,"",OFFSET(Paramétrages!$F$6,COLUMNS($G:BD)-2,,)),Paramétrages!$X:$X,$B67&amp;$C67)&amp;" sur "&amp;IF(OFFSET(Paramétrages!$G$6,COLUMNS($H:BE)-2,,)=0,"",OFFSET(Paramétrages!$G$6,COLUMNS($H:BE)-2,,))&amp;")"))</f>
        <v/>
      </c>
      <c r="BC67" s="1" t="str">
        <f ca="1">IF(OFFSET(Paramétrages!$F$6,COLUMNS($G:BE)-2,,)=0,"",IF($B67="","",IF(COUNTA(Paramétrages!$F$5:$F$32)=0,"",IF(ISBLANK('Compréhension de l''écrit'!$D67),"",IF((SUMIFS(Paramétrages!$W:$W,Paramétrages!$Y:$Y,IF(OFFSET(Paramétrages!$F$6,COLUMNS($G:BE)-2,,)=0,"",OFFSET(Paramétrages!$F$6,COLUMNS($G:BE)-2,,)),Paramétrages!$X:$X,$B67&amp;$C67)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67&amp;$C67))/(IF(OFFSET(Paramétrages!$G$6,COLUMNS($H:BF)-2,,)=0,"",OFFSET(Paramétrages!$G$6,COLUMNS($H:BF)-2,,)))&lt;0.67,"B","C"))))))&amp;IF(OFFSET(Paramétrages!$F$6,COLUMNS($G:BE)-2,,)=0,"",IF(ISBLANK('Compréhension de l''écrit'!$D67),""," ("&amp;SUMIFS(Paramétrages!$W:$W,Paramétrages!$Y:$Y,IF(OFFSET(Paramétrages!$F$6,COLUMNS($G:BE)-2,,)=0,"",OFFSET(Paramétrages!$F$6,COLUMNS($G:BE)-2,,)),Paramétrages!$X:$X,$B67&amp;$C67)&amp;" sur "&amp;IF(OFFSET(Paramétrages!$G$6,COLUMNS($H:BF)-2,,)=0,"",OFFSET(Paramétrages!$G$6,COLUMNS($H:BF)-2,,))&amp;")"))</f>
        <v/>
      </c>
      <c r="BD67" s="1" t="str">
        <f ca="1">IF(OFFSET(Paramétrages!$F$6,COLUMNS($G:BF)-2,,)=0,"",IF($B67="","",IF(COUNTA(Paramétrages!$F$5:$F$32)=0,"",IF(ISBLANK('Compréhension de l''écrit'!$D67),"",IF((SUMIFS(Paramétrages!$W:$W,Paramétrages!$Y:$Y,IF(OFFSET(Paramétrages!$F$6,COLUMNS($G:BF)-2,,)=0,"",OFFSET(Paramétrages!$F$6,COLUMNS($G:BF)-2,,)),Paramétrages!$X:$X,$B67&amp;$C67)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67&amp;$C67))/(IF(OFFSET(Paramétrages!$G$6,COLUMNS($H:BG)-2,,)=0,"",OFFSET(Paramétrages!$G$6,COLUMNS($H:BG)-2,,)))&lt;0.67,"B","C"))))))&amp;IF(OFFSET(Paramétrages!$F$6,COLUMNS($G:BF)-2,,)=0,"",IF(ISBLANK('Compréhension de l''écrit'!$D67),""," ("&amp;SUMIFS(Paramétrages!$W:$W,Paramétrages!$Y:$Y,IF(OFFSET(Paramétrages!$F$6,COLUMNS($G:BF)-2,,)=0,"",OFFSET(Paramétrages!$F$6,COLUMNS($G:BF)-2,,)),Paramétrages!$X:$X,$B67&amp;$C67)&amp;" sur "&amp;IF(OFFSET(Paramétrages!$G$6,COLUMNS($H:BG)-2,,)=0,"",OFFSET(Paramétrages!$G$6,COLUMNS($H:BG)-2,,))&amp;")"))</f>
        <v/>
      </c>
      <c r="BE67" s="1" t="str">
        <f ca="1">IF(OFFSET(Paramétrages!$F$6,COLUMNS($G:BG)-2,,)=0,"",IF($B67="","",IF(COUNTA(Paramétrages!$F$5:$F$32)=0,"",IF(ISBLANK('Compréhension de l''écrit'!$D67),"",IF((SUMIFS(Paramétrages!$W:$W,Paramétrages!$Y:$Y,IF(OFFSET(Paramétrages!$F$6,COLUMNS($G:BG)-2,,)=0,"",OFFSET(Paramétrages!$F$6,COLUMNS($G:BG)-2,,)),Paramétrages!$X:$X,$B67&amp;$C67)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67&amp;$C67))/(IF(OFFSET(Paramétrages!$G$6,COLUMNS($H:BH)-2,,)=0,"",OFFSET(Paramétrages!$G$6,COLUMNS($H:BH)-2,,)))&lt;0.67,"B","C"))))))&amp;IF(OFFSET(Paramétrages!$F$6,COLUMNS($G:BG)-2,,)=0,"",IF(ISBLANK('Compréhension de l''écrit'!$D67),""," ("&amp;SUMIFS(Paramétrages!$W:$W,Paramétrages!$Y:$Y,IF(OFFSET(Paramétrages!$F$6,COLUMNS($G:BG)-2,,)=0,"",OFFSET(Paramétrages!$F$6,COLUMNS($G:BG)-2,,)),Paramétrages!$X:$X,$B67&amp;$C67)&amp;" sur "&amp;IF(OFFSET(Paramétrages!$G$6,COLUMNS($H:BH)-2,,)=0,"",OFFSET(Paramétrages!$G$6,COLUMNS($H:BH)-2,,))&amp;")"))</f>
        <v/>
      </c>
      <c r="BF67" s="1" t="str">
        <f ca="1">IF(OFFSET(Paramétrages!$F$6,COLUMNS($G:BH)-2,,)=0,"",IF($B67="","",IF(COUNTA(Paramétrages!$F$5:$F$32)=0,"",IF(ISBLANK('Compréhension de l''écrit'!$D67),"",IF((SUMIFS(Paramétrages!$W:$W,Paramétrages!$Y:$Y,IF(OFFSET(Paramétrages!$F$6,COLUMNS($G:BH)-2,,)=0,"",OFFSET(Paramétrages!$F$6,COLUMNS($G:BH)-2,,)),Paramétrages!$X:$X,$B67&amp;$C67)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67&amp;$C67))/(IF(OFFSET(Paramétrages!$G$6,COLUMNS($H:BI)-2,,)=0,"",OFFSET(Paramétrages!$G$6,COLUMNS($H:BI)-2,,)))&lt;0.67,"B","C"))))))&amp;IF(OFFSET(Paramétrages!$F$6,COLUMNS($G:BH)-2,,)=0,"",IF(ISBLANK('Compréhension de l''écrit'!$D67),""," ("&amp;SUMIFS(Paramétrages!$W:$W,Paramétrages!$Y:$Y,IF(OFFSET(Paramétrages!$F$6,COLUMNS($G:BH)-2,,)=0,"",OFFSET(Paramétrages!$F$6,COLUMNS($G:BH)-2,,)),Paramétrages!$X:$X,$B67&amp;$C67)&amp;" sur "&amp;IF(OFFSET(Paramétrages!$G$6,COLUMNS($H:BI)-2,,)=0,"",OFFSET(Paramétrages!$G$6,COLUMNS($H:BI)-2,,))&amp;")"))</f>
        <v/>
      </c>
      <c r="BG67" s="1" t="str">
        <f ca="1">IF(OFFSET(Paramétrages!$F$6,COLUMNS($G:BI)-2,,)=0,"",IF($B67="","",IF(COUNTA(Paramétrages!$F$5:$F$32)=0,"",IF(ISBLANK('Compréhension de l''écrit'!$D67),"",IF((SUMIFS(Paramétrages!$W:$W,Paramétrages!$Y:$Y,IF(OFFSET(Paramétrages!$F$6,COLUMNS($G:BI)-2,,)=0,"",OFFSET(Paramétrages!$F$6,COLUMNS($G:BI)-2,,)),Paramétrages!$X:$X,$B67&amp;$C67)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67&amp;$C67))/(IF(OFFSET(Paramétrages!$G$6,COLUMNS($H:BJ)-2,,)=0,"",OFFSET(Paramétrages!$G$6,COLUMNS($H:BJ)-2,,)))&lt;0.67,"B","C"))))))&amp;IF(OFFSET(Paramétrages!$F$6,COLUMNS($G:BI)-2,,)=0,"",IF(ISBLANK('Compréhension de l''écrit'!$D67),""," ("&amp;SUMIFS(Paramétrages!$W:$W,Paramétrages!$Y:$Y,IF(OFFSET(Paramétrages!$F$6,COLUMNS($G:BI)-2,,)=0,"",OFFSET(Paramétrages!$F$6,COLUMNS($G:BI)-2,,)),Paramétrages!$X:$X,$B67&amp;$C67)&amp;" sur "&amp;IF(OFFSET(Paramétrages!$G$6,COLUMNS($H:BJ)-2,,)=0,"",OFFSET(Paramétrages!$G$6,COLUMNS($H:BJ)-2,,))&amp;")"))</f>
        <v/>
      </c>
      <c r="BH67" s="1" t="str">
        <f ca="1">IF(OFFSET(Paramétrages!$F$6,COLUMNS($G:BJ)-2,,)=0,"",IF($B67="","",IF(COUNTA(Paramétrages!$F$5:$F$32)=0,"",IF(ISBLANK('Compréhension de l''écrit'!$D67),"",IF((SUMIFS(Paramétrages!$W:$W,Paramétrages!$Y:$Y,IF(OFFSET(Paramétrages!$F$6,COLUMNS($G:BJ)-2,,)=0,"",OFFSET(Paramétrages!$F$6,COLUMNS($G:BJ)-2,,)),Paramétrages!$X:$X,$B67&amp;$C67)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67&amp;$C67))/(IF(OFFSET(Paramétrages!$G$6,COLUMNS($H:BK)-2,,)=0,"",OFFSET(Paramétrages!$G$6,COLUMNS($H:BK)-2,,)))&lt;0.67,"B","C"))))))&amp;IF(OFFSET(Paramétrages!$F$6,COLUMNS($G:BJ)-2,,)=0,"",IF(ISBLANK('Compréhension de l''écrit'!$D67),""," ("&amp;SUMIFS(Paramétrages!$W:$W,Paramétrages!$Y:$Y,IF(OFFSET(Paramétrages!$F$6,COLUMNS($G:BJ)-2,,)=0,"",OFFSET(Paramétrages!$F$6,COLUMNS($G:BJ)-2,,)),Paramétrages!$X:$X,$B67&amp;$C67)&amp;" sur "&amp;IF(OFFSET(Paramétrages!$G$6,COLUMNS($H:BK)-2,,)=0,"",OFFSET(Paramétrages!$G$6,COLUMNS($H:BK)-2,,))&amp;")"))</f>
        <v/>
      </c>
      <c r="BI67" s="1" t="str">
        <f ca="1">IF(OFFSET(Paramétrages!$F$6,COLUMNS($G:BK)-2,,)=0,"",IF($B67="","",IF(COUNTA(Paramétrages!$F$5:$F$32)=0,"",IF(ISBLANK('Compréhension de l''écrit'!$D67),"",IF((SUMIFS(Paramétrages!$W:$W,Paramétrages!$Y:$Y,IF(OFFSET(Paramétrages!$F$6,COLUMNS($G:BK)-2,,)=0,"",OFFSET(Paramétrages!$F$6,COLUMNS($G:BK)-2,,)),Paramétrages!$X:$X,$B67&amp;$C67)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67&amp;$C67))/(IF(OFFSET(Paramétrages!$G$6,COLUMNS($H:BL)-2,,)=0,"",OFFSET(Paramétrages!$G$6,COLUMNS($H:BL)-2,,)))&lt;0.67,"B","C"))))))&amp;IF(OFFSET(Paramétrages!$F$6,COLUMNS($G:BK)-2,,)=0,"",IF(ISBLANK('Compréhension de l''écrit'!$D67),""," ("&amp;SUMIFS(Paramétrages!$W:$W,Paramétrages!$Y:$Y,IF(OFFSET(Paramétrages!$F$6,COLUMNS($G:BK)-2,,)=0,"",OFFSET(Paramétrages!$F$6,COLUMNS($G:BK)-2,,)),Paramétrages!$X:$X,$B67&amp;$C67)&amp;" sur "&amp;IF(OFFSET(Paramétrages!$G$6,COLUMNS($H:BL)-2,,)=0,"",OFFSET(Paramétrages!$G$6,COLUMNS($H:BL)-2,,))&amp;")"))</f>
        <v/>
      </c>
      <c r="BJ67" s="1" t="str">
        <f ca="1">IF(OFFSET(Paramétrages!$F$6,COLUMNS($G:BL)-2,,)=0,"",IF($B67="","",IF(COUNTA(Paramétrages!$F$5:$F$32)=0,"",IF(ISBLANK('Compréhension de l''écrit'!$D67),"",IF((SUMIFS(Paramétrages!$W:$W,Paramétrages!$Y:$Y,IF(OFFSET(Paramétrages!$F$6,COLUMNS($G:BL)-2,,)=0,"",OFFSET(Paramétrages!$F$6,COLUMNS($G:BL)-2,,)),Paramétrages!$X:$X,$B67&amp;$C67)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67&amp;$C67))/(IF(OFFSET(Paramétrages!$G$6,COLUMNS($H:BM)-2,,)=0,"",OFFSET(Paramétrages!$G$6,COLUMNS($H:BM)-2,,)))&lt;0.67,"B","C"))))))&amp;IF(OFFSET(Paramétrages!$F$6,COLUMNS($G:BL)-2,,)=0,"",IF(ISBLANK('Compréhension de l''écrit'!$D67),""," ("&amp;SUMIFS(Paramétrages!$W:$W,Paramétrages!$Y:$Y,IF(OFFSET(Paramétrages!$F$6,COLUMNS($G:BL)-2,,)=0,"",OFFSET(Paramétrages!$F$6,COLUMNS($G:BL)-2,,)),Paramétrages!$X:$X,$B67&amp;$C67)&amp;" sur "&amp;IF(OFFSET(Paramétrages!$G$6,COLUMNS($H:BM)-2,,)=0,"",OFFSET(Paramétrages!$G$6,COLUMNS($H:BM)-2,,))&amp;")"))</f>
        <v/>
      </c>
      <c r="BK67" s="1" t="str">
        <f ca="1">IF(OFFSET(Paramétrages!$F$6,COLUMNS($G:BM)-2,,)=0,"",IF($B67="","",IF(COUNTA(Paramétrages!$F$5:$F$32)=0,"",IF(ISBLANK('Compréhension de l''écrit'!$D67),"",IF((SUMIFS(Paramétrages!$W:$W,Paramétrages!$Y:$Y,IF(OFFSET(Paramétrages!$F$6,COLUMNS($G:BM)-2,,)=0,"",OFFSET(Paramétrages!$F$6,COLUMNS($G:BM)-2,,)),Paramétrages!$X:$X,$B67&amp;$C67)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67&amp;$C67))/(IF(OFFSET(Paramétrages!$G$6,COLUMNS($H:BN)-2,,)=0,"",OFFSET(Paramétrages!$G$6,COLUMNS($H:BN)-2,,)))&lt;0.67,"B","C"))))))&amp;IF(OFFSET(Paramétrages!$F$6,COLUMNS($G:BM)-2,,)=0,"",IF(ISBLANK('Compréhension de l''écrit'!$D67),""," ("&amp;SUMIFS(Paramétrages!$W:$W,Paramétrages!$Y:$Y,IF(OFFSET(Paramétrages!$F$6,COLUMNS($G:BM)-2,,)=0,"",OFFSET(Paramétrages!$F$6,COLUMNS($G:BM)-2,,)),Paramétrages!$X:$X,$B67&amp;$C67)&amp;" sur "&amp;IF(OFFSET(Paramétrages!$G$6,COLUMNS($H:BN)-2,,)=0,"",OFFSET(Paramétrages!$G$6,COLUMNS($H:BN)-2,,))&amp;")"))</f>
        <v/>
      </c>
      <c r="BL67" s="1" t="str">
        <f ca="1">IF(OFFSET(Paramétrages!$F$6,COLUMNS($G:BN)-2,,)=0,"",IF($B67="","",IF(COUNTA(Paramétrages!$F$5:$F$32)=0,"",IF(ISBLANK('Compréhension de l''écrit'!$D67),"",IF((SUMIFS(Paramétrages!$W:$W,Paramétrages!$Y:$Y,IF(OFFSET(Paramétrages!$F$6,COLUMNS($G:BN)-2,,)=0,"",OFFSET(Paramétrages!$F$6,COLUMNS($G:BN)-2,,)),Paramétrages!$X:$X,$B67&amp;$C67)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67&amp;$C67))/(IF(OFFSET(Paramétrages!$G$6,COLUMNS($H:BO)-2,,)=0,"",OFFSET(Paramétrages!$G$6,COLUMNS($H:BO)-2,,)))&lt;0.67,"B","C"))))))&amp;IF(OFFSET(Paramétrages!$F$6,COLUMNS($G:BN)-2,,)=0,"",IF(ISBLANK('Compréhension de l''écrit'!$D67),""," ("&amp;SUMIFS(Paramétrages!$W:$W,Paramétrages!$Y:$Y,IF(OFFSET(Paramétrages!$F$6,COLUMNS($G:BN)-2,,)=0,"",OFFSET(Paramétrages!$F$6,COLUMNS($G:BN)-2,,)),Paramétrages!$X:$X,$B67&amp;$C67)&amp;" sur "&amp;IF(OFFSET(Paramétrages!$G$6,COLUMNS($H:BO)-2,,)=0,"",OFFSET(Paramétrages!$G$6,COLUMNS($H:BO)-2,,))&amp;")"))</f>
        <v/>
      </c>
      <c r="BM67" s="1" t="str">
        <f ca="1">IF(OFFSET(Paramétrages!$F$6,COLUMNS($G:BO)-2,,)=0,"",IF($B67="","",IF(COUNTA(Paramétrages!$F$5:$F$32)=0,"",IF(ISBLANK('Compréhension de l''écrit'!$D67),"",IF((SUMIFS(Paramétrages!$W:$W,Paramétrages!$Y:$Y,IF(OFFSET(Paramétrages!$F$6,COLUMNS($G:BO)-2,,)=0,"",OFFSET(Paramétrages!$F$6,COLUMNS($G:BO)-2,,)),Paramétrages!$X:$X,$B67&amp;$C67)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67&amp;$C67))/(IF(OFFSET(Paramétrages!$G$6,COLUMNS($H:BP)-2,,)=0,"",OFFSET(Paramétrages!$G$6,COLUMNS($H:BP)-2,,)))&lt;0.67,"B","C"))))))&amp;IF(OFFSET(Paramétrages!$F$6,COLUMNS($G:BO)-2,,)=0,"",IF(ISBLANK('Compréhension de l''écrit'!$D67),""," ("&amp;SUMIFS(Paramétrages!$W:$W,Paramétrages!$Y:$Y,IF(OFFSET(Paramétrages!$F$6,COLUMNS($G:BO)-2,,)=0,"",OFFSET(Paramétrages!$F$6,COLUMNS($G:BO)-2,,)),Paramétrages!$X:$X,$B67&amp;$C67)&amp;" sur "&amp;IF(OFFSET(Paramétrages!$G$6,COLUMNS($H:BP)-2,,)=0,"",OFFSET(Paramétrages!$G$6,COLUMNS($H:BP)-2,,))&amp;")"))</f>
        <v/>
      </c>
      <c r="BN67" s="1" t="str">
        <f ca="1">IF(OFFSET(Paramétrages!$F$6,COLUMNS($G:BP)-2,,)=0,"",IF($B67="","",IF(COUNTA(Paramétrages!$F$5:$F$32)=0,"",IF(ISBLANK('Compréhension de l''écrit'!$D67),"",IF((SUMIFS(Paramétrages!$W:$W,Paramétrages!$Y:$Y,IF(OFFSET(Paramétrages!$F$6,COLUMNS($G:BP)-2,,)=0,"",OFFSET(Paramétrages!$F$6,COLUMNS($G:BP)-2,,)),Paramétrages!$X:$X,$B67&amp;$C67)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67&amp;$C67))/(IF(OFFSET(Paramétrages!$G$6,COLUMNS($H:BQ)-2,,)=0,"",OFFSET(Paramétrages!$G$6,COLUMNS($H:BQ)-2,,)))&lt;0.67,"B","C"))))))&amp;IF(OFFSET(Paramétrages!$F$6,COLUMNS($G:BP)-2,,)=0,"",IF(ISBLANK('Compréhension de l''écrit'!$D67),""," ("&amp;SUMIFS(Paramétrages!$W:$W,Paramétrages!$Y:$Y,IF(OFFSET(Paramétrages!$F$6,COLUMNS($G:BP)-2,,)=0,"",OFFSET(Paramétrages!$F$6,COLUMNS($G:BP)-2,,)),Paramétrages!$X:$X,$B67&amp;$C67)&amp;" sur "&amp;IF(OFFSET(Paramétrages!$G$6,COLUMNS($H:BQ)-2,,)=0,"",OFFSET(Paramétrages!$G$6,COLUMNS($H:BQ)-2,,))&amp;")"))</f>
        <v/>
      </c>
      <c r="BO67" s="1" t="str">
        <f ca="1">IF(OFFSET(Paramétrages!$F$6,COLUMNS($G:BQ)-2,,)=0,"",IF($B67="","",IF(COUNTA(Paramétrages!$F$5:$F$32)=0,"",IF(ISBLANK('Compréhension de l''écrit'!$D67),"",IF((SUMIFS(Paramétrages!$W:$W,Paramétrages!$Y:$Y,IF(OFFSET(Paramétrages!$F$6,COLUMNS($G:BQ)-2,,)=0,"",OFFSET(Paramétrages!$F$6,COLUMNS($G:BQ)-2,,)),Paramétrages!$X:$X,$B67&amp;$C67)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67&amp;$C67))/(IF(OFFSET(Paramétrages!$G$6,COLUMNS($H:BR)-2,,)=0,"",OFFSET(Paramétrages!$G$6,COLUMNS($H:BR)-2,,)))&lt;0.67,"B","C"))))))&amp;IF(OFFSET(Paramétrages!$F$6,COLUMNS($G:BQ)-2,,)=0,"",IF(ISBLANK('Compréhension de l''écrit'!$D67),""," ("&amp;SUMIFS(Paramétrages!$W:$W,Paramétrages!$Y:$Y,IF(OFFSET(Paramétrages!$F$6,COLUMNS($G:BQ)-2,,)=0,"",OFFSET(Paramétrages!$F$6,COLUMNS($G:BQ)-2,,)),Paramétrages!$X:$X,$B67&amp;$C67)&amp;" sur "&amp;IF(OFFSET(Paramétrages!$G$6,COLUMNS($H:BR)-2,,)=0,"",OFFSET(Paramétrages!$G$6,COLUMNS($H:BR)-2,,))&amp;")"))</f>
        <v/>
      </c>
      <c r="BP67" s="1" t="str">
        <f ca="1">IF(OFFSET(Paramétrages!$F$6,COLUMNS($G:BR)-2,,)=0,"",IF($B67="","",IF(COUNTA(Paramétrages!$F$5:$F$32)=0,"",IF(ISBLANK('Compréhension de l''écrit'!$D67),"",IF((SUMIFS(Paramétrages!$W:$W,Paramétrages!$Y:$Y,IF(OFFSET(Paramétrages!$F$6,COLUMNS($G:BR)-2,,)=0,"",OFFSET(Paramétrages!$F$6,COLUMNS($G:BR)-2,,)),Paramétrages!$X:$X,$B67&amp;$C67)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67&amp;$C67))/(IF(OFFSET(Paramétrages!$G$6,COLUMNS($H:BS)-2,,)=0,"",OFFSET(Paramétrages!$G$6,COLUMNS($H:BS)-2,,)))&lt;0.67,"B","C"))))))&amp;IF(OFFSET(Paramétrages!$F$6,COLUMNS($G:BR)-2,,)=0,"",IF(ISBLANK('Compréhension de l''écrit'!$D67),""," ("&amp;SUMIFS(Paramétrages!$W:$W,Paramétrages!$Y:$Y,IF(OFFSET(Paramétrages!$F$6,COLUMNS($G:BR)-2,,)=0,"",OFFSET(Paramétrages!$F$6,COLUMNS($G:BR)-2,,)),Paramétrages!$X:$X,$B67&amp;$C67)&amp;" sur "&amp;IF(OFFSET(Paramétrages!$G$6,COLUMNS($H:BS)-2,,)=0,"",OFFSET(Paramétrages!$G$6,COLUMNS($H:BS)-2,,))&amp;")"))</f>
        <v/>
      </c>
      <c r="BQ67" s="1" t="str">
        <f ca="1">IF(OFFSET(Paramétrages!$F$6,COLUMNS($G:BS)-2,,)=0,"",IF($B67="","",IF(COUNTA(Paramétrages!$F$5:$F$32)=0,"",IF(ISBLANK('Compréhension de l''écrit'!$D67),"",IF((SUMIFS(Paramétrages!$W:$W,Paramétrages!$Y:$Y,IF(OFFSET(Paramétrages!$F$6,COLUMNS($G:BS)-2,,)=0,"",OFFSET(Paramétrages!$F$6,COLUMNS($G:BS)-2,,)),Paramétrages!$X:$X,$B67&amp;$C67)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67&amp;$C67))/(IF(OFFSET(Paramétrages!$G$6,COLUMNS($H:BT)-2,,)=0,"",OFFSET(Paramétrages!$G$6,COLUMNS($H:BT)-2,,)))&lt;0.67,"B","C"))))))&amp;IF(OFFSET(Paramétrages!$F$6,COLUMNS($G:BS)-2,,)=0,"",IF(ISBLANK('Compréhension de l''écrit'!$D67),""," ("&amp;SUMIFS(Paramétrages!$W:$W,Paramétrages!$Y:$Y,IF(OFFSET(Paramétrages!$F$6,COLUMNS($G:BS)-2,,)=0,"",OFFSET(Paramétrages!$F$6,COLUMNS($G:BS)-2,,)),Paramétrages!$X:$X,$B67&amp;$C67)&amp;" sur "&amp;IF(OFFSET(Paramétrages!$G$6,COLUMNS($H:BT)-2,,)=0,"",OFFSET(Paramétrages!$G$6,COLUMNS($H:BT)-2,,))&amp;")"))</f>
        <v/>
      </c>
      <c r="BR67" s="1" t="str">
        <f ca="1">IF(OFFSET(Paramétrages!$F$6,COLUMNS($G:BT)-2,,)=0,"",IF($B67="","",IF(COUNTA(Paramétrages!$F$5:$F$32)=0,"",IF(ISBLANK('Compréhension de l''écrit'!$D67),"",IF((SUMIFS(Paramétrages!$W:$W,Paramétrages!$Y:$Y,IF(OFFSET(Paramétrages!$F$6,COLUMNS($G:BT)-2,,)=0,"",OFFSET(Paramétrages!$F$6,COLUMNS($G:BT)-2,,)),Paramétrages!$X:$X,$B67&amp;$C67)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67&amp;$C67))/(IF(OFFSET(Paramétrages!$G$6,COLUMNS($H:BU)-2,,)=0,"",OFFSET(Paramétrages!$G$6,COLUMNS($H:BU)-2,,)))&lt;0.67,"B","C"))))))&amp;IF(OFFSET(Paramétrages!$F$6,COLUMNS($G:BT)-2,,)=0,"",IF(ISBLANK('Compréhension de l''écrit'!$D67),""," ("&amp;SUMIFS(Paramétrages!$W:$W,Paramétrages!$Y:$Y,IF(OFFSET(Paramétrages!$F$6,COLUMNS($G:BT)-2,,)=0,"",OFFSET(Paramétrages!$F$6,COLUMNS($G:BT)-2,,)),Paramétrages!$X:$X,$B67&amp;$C67)&amp;" sur "&amp;IF(OFFSET(Paramétrages!$G$6,COLUMNS($H:BU)-2,,)=0,"",OFFSET(Paramétrages!$G$6,COLUMNS($H:BU)-2,,))&amp;")"))</f>
        <v/>
      </c>
      <c r="BS67" s="1" t="str">
        <f ca="1">IF(OFFSET(Paramétrages!$F$6,COLUMNS($G:BU)-2,,)=0,"",IF($B67="","",IF(COUNTA(Paramétrages!$F$5:$F$32)=0,"",IF(ISBLANK('Compréhension de l''écrit'!$D67),"",IF((SUMIFS(Paramétrages!$W:$W,Paramétrages!$Y:$Y,IF(OFFSET(Paramétrages!$F$6,COLUMNS($G:BU)-2,,)=0,"",OFFSET(Paramétrages!$F$6,COLUMNS($G:BU)-2,,)),Paramétrages!$X:$X,$B67&amp;$C67)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67&amp;$C67))/(IF(OFFSET(Paramétrages!$G$6,COLUMNS($H:BV)-2,,)=0,"",OFFSET(Paramétrages!$G$6,COLUMNS($H:BV)-2,,)))&lt;0.67,"B","C"))))))&amp;IF(OFFSET(Paramétrages!$F$6,COLUMNS($G:BU)-2,,)=0,"",IF(ISBLANK('Compréhension de l''écrit'!$D67),""," ("&amp;SUMIFS(Paramétrages!$W:$W,Paramétrages!$Y:$Y,IF(OFFSET(Paramétrages!$F$6,COLUMNS($G:BU)-2,,)=0,"",OFFSET(Paramétrages!$F$6,COLUMNS($G:BU)-2,,)),Paramétrages!$X:$X,$B67&amp;$C67)&amp;" sur "&amp;IF(OFFSET(Paramétrages!$G$6,COLUMNS($H:BV)-2,,)=0,"",OFFSET(Paramétrages!$G$6,COLUMNS($H:BV)-2,,))&amp;")"))</f>
        <v/>
      </c>
      <c r="BT67" s="1" t="str">
        <f ca="1">IF(OFFSET(Paramétrages!$F$6,COLUMNS($G:BV)-2,,)=0,"",IF($B67="","",IF(COUNTA(Paramétrages!$F$5:$F$32)=0,"",IF(ISBLANK('Compréhension de l''écrit'!$D67),"",IF((SUMIFS(Paramétrages!$W:$W,Paramétrages!$Y:$Y,IF(OFFSET(Paramétrages!$F$6,COLUMNS($G:BV)-2,,)=0,"",OFFSET(Paramétrages!$F$6,COLUMNS($G:BV)-2,,)),Paramétrages!$X:$X,$B67&amp;$C67)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67&amp;$C67))/(IF(OFFSET(Paramétrages!$G$6,COLUMNS($H:BW)-2,,)=0,"",OFFSET(Paramétrages!$G$6,COLUMNS($H:BW)-2,,)))&lt;0.67,"B","C"))))))&amp;IF(OFFSET(Paramétrages!$F$6,COLUMNS($G:BV)-2,,)=0,"",IF(ISBLANK('Compréhension de l''écrit'!$D67),""," ("&amp;SUMIFS(Paramétrages!$W:$W,Paramétrages!$Y:$Y,IF(OFFSET(Paramétrages!$F$6,COLUMNS($G:BV)-2,,)=0,"",OFFSET(Paramétrages!$F$6,COLUMNS($G:BV)-2,,)),Paramétrages!$X:$X,$B67&amp;$C67)&amp;" sur "&amp;IF(OFFSET(Paramétrages!$G$6,COLUMNS($H:BW)-2,,)=0,"",OFFSET(Paramétrages!$G$6,COLUMNS($H:BW)-2,,))&amp;")"))</f>
        <v/>
      </c>
      <c r="BU67" s="1" t="str">
        <f ca="1">IF(OFFSET(Paramétrages!$F$6,COLUMNS($G:BW)-2,,)=0,"",IF($B67="","",IF(COUNTA(Paramétrages!$F$5:$F$32)=0,"",IF(ISBLANK('Compréhension de l''écrit'!$D67),"",IF((SUMIFS(Paramétrages!$W:$W,Paramétrages!$Y:$Y,IF(OFFSET(Paramétrages!$F$6,COLUMNS($G:BW)-2,,)=0,"",OFFSET(Paramétrages!$F$6,COLUMNS($G:BW)-2,,)),Paramétrages!$X:$X,$B67&amp;$C67)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67&amp;$C67))/(IF(OFFSET(Paramétrages!$G$6,COLUMNS($H:BX)-2,,)=0,"",OFFSET(Paramétrages!$G$6,COLUMNS($H:BX)-2,,)))&lt;0.67,"B","C"))))))&amp;IF(OFFSET(Paramétrages!$F$6,COLUMNS($G:BW)-2,,)=0,"",IF(ISBLANK('Compréhension de l''écrit'!$D67),""," ("&amp;SUMIFS(Paramétrages!$W:$W,Paramétrages!$Y:$Y,IF(OFFSET(Paramétrages!$F$6,COLUMNS($G:BW)-2,,)=0,"",OFFSET(Paramétrages!$F$6,COLUMNS($G:BW)-2,,)),Paramétrages!$X:$X,$B67&amp;$C67)&amp;" sur "&amp;IF(OFFSET(Paramétrages!$G$6,COLUMNS($H:BX)-2,,)=0,"",OFFSET(Paramétrages!$G$6,COLUMNS($H:BX)-2,,))&amp;")"))</f>
        <v/>
      </c>
      <c r="BV67" s="1" t="str">
        <f ca="1">IF(OFFSET(Paramétrages!$F$6,COLUMNS($G:BX)-2,,)=0,"",IF($B67="","",IF(COUNTA(Paramétrages!$F$5:$F$32)=0,"",IF(ISBLANK('Compréhension de l''écrit'!$D67),"",IF((SUMIFS(Paramétrages!$W:$W,Paramétrages!$Y:$Y,IF(OFFSET(Paramétrages!$F$6,COLUMNS($G:BX)-2,,)=0,"",OFFSET(Paramétrages!$F$6,COLUMNS($G:BX)-2,,)),Paramétrages!$X:$X,$B67&amp;$C67)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67&amp;$C67))/(IF(OFFSET(Paramétrages!$G$6,COLUMNS($H:BY)-2,,)=0,"",OFFSET(Paramétrages!$G$6,COLUMNS($H:BY)-2,,)))&lt;0.67,"B","C"))))))&amp;IF(OFFSET(Paramétrages!$F$6,COLUMNS($G:BX)-2,,)=0,"",IF(ISBLANK('Compréhension de l''écrit'!$D67),""," ("&amp;SUMIFS(Paramétrages!$W:$W,Paramétrages!$Y:$Y,IF(OFFSET(Paramétrages!$F$6,COLUMNS($G:BX)-2,,)=0,"",OFFSET(Paramétrages!$F$6,COLUMNS($G:BX)-2,,)),Paramétrages!$X:$X,$B67&amp;$C67)&amp;" sur "&amp;IF(OFFSET(Paramétrages!$G$6,COLUMNS($H:BY)-2,,)=0,"",OFFSET(Paramétrages!$G$6,COLUMNS($H:BY)-2,,))&amp;")"))</f>
        <v/>
      </c>
      <c r="BW67" s="1" t="str">
        <f ca="1">IF(OFFSET(Paramétrages!$F$6,COLUMNS($G:BY)-2,,)=0,"",IF($B67="","",IF(COUNTA(Paramétrages!$F$5:$F$32)=0,"",IF(ISBLANK('Compréhension de l''écrit'!$D67),"",IF((SUMIFS(Paramétrages!$W:$W,Paramétrages!$Y:$Y,IF(OFFSET(Paramétrages!$F$6,COLUMNS($G:BY)-2,,)=0,"",OFFSET(Paramétrages!$F$6,COLUMNS($G:BY)-2,,)),Paramétrages!$X:$X,$B67&amp;$C67)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67&amp;$C67))/(IF(OFFSET(Paramétrages!$G$6,COLUMNS($H:BZ)-2,,)=0,"",OFFSET(Paramétrages!$G$6,COLUMNS($H:BZ)-2,,)))&lt;0.67,"B","C"))))))&amp;IF(OFFSET(Paramétrages!$F$6,COLUMNS($G:BY)-2,,)=0,"",IF(ISBLANK('Compréhension de l''écrit'!$D67),""," ("&amp;SUMIFS(Paramétrages!$W:$W,Paramétrages!$Y:$Y,IF(OFFSET(Paramétrages!$F$6,COLUMNS($G:BY)-2,,)=0,"",OFFSET(Paramétrages!$F$6,COLUMNS($G:BY)-2,,)),Paramétrages!$X:$X,$B67&amp;$C67)&amp;" sur "&amp;IF(OFFSET(Paramétrages!$G$6,COLUMNS($H:BZ)-2,,)=0,"",OFFSET(Paramétrages!$G$6,COLUMNS($H:BZ)-2,,))&amp;")"))</f>
        <v/>
      </c>
      <c r="BX67" s="1" t="str">
        <f ca="1">IF(OFFSET(Paramétrages!$F$6,COLUMNS($G:BZ)-2,,)=0,"",IF($B67="","",IF(COUNTA(Paramétrages!$F$5:$F$32)=0,"",IF(ISBLANK('Compréhension de l''écrit'!$D67),"",IF((SUMIFS(Paramétrages!$W:$W,Paramétrages!$Y:$Y,IF(OFFSET(Paramétrages!$F$6,COLUMNS($G:BZ)-2,,)=0,"",OFFSET(Paramétrages!$F$6,COLUMNS($G:BZ)-2,,)),Paramétrages!$X:$X,$B67&amp;$C67)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67&amp;$C67))/(IF(OFFSET(Paramétrages!$G$6,COLUMNS($H:CA)-2,,)=0,"",OFFSET(Paramétrages!$G$6,COLUMNS($H:CA)-2,,)))&lt;0.67,"B","C"))))))&amp;IF(OFFSET(Paramétrages!$F$6,COLUMNS($G:BZ)-2,,)=0,"",IF(ISBLANK('Compréhension de l''écrit'!$D67),""," ("&amp;SUMIFS(Paramétrages!$W:$W,Paramétrages!$Y:$Y,IF(OFFSET(Paramétrages!$F$6,COLUMNS($G:BZ)-2,,)=0,"",OFFSET(Paramétrages!$F$6,COLUMNS($G:BZ)-2,,)),Paramétrages!$X:$X,$B67&amp;$C67)&amp;" sur "&amp;IF(OFFSET(Paramétrages!$G$6,COLUMNS($H:CA)-2,,)=0,"",OFFSET(Paramétrages!$G$6,COLUMNS($H:CA)-2,,))&amp;")"))</f>
        <v/>
      </c>
      <c r="BY67" s="1" t="str">
        <f ca="1">IF(OFFSET(Paramétrages!$F$6,COLUMNS($G:CA)-2,,)=0,"",IF($B67="","",IF(COUNTA(Paramétrages!$F$5:$F$32)=0,"",IF(ISBLANK('Compréhension de l''écrit'!$D67),"",IF((SUMIFS(Paramétrages!$W:$W,Paramétrages!$Y:$Y,IF(OFFSET(Paramétrages!$F$6,COLUMNS($G:CA)-2,,)=0,"",OFFSET(Paramétrages!$F$6,COLUMNS($G:CA)-2,,)),Paramétrages!$X:$X,$B67&amp;$C67)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67&amp;$C67))/(IF(OFFSET(Paramétrages!$G$6,COLUMNS($H:CB)-2,,)=0,"",OFFSET(Paramétrages!$G$6,COLUMNS($H:CB)-2,,)))&lt;0.67,"B","C"))))))&amp;IF(OFFSET(Paramétrages!$F$6,COLUMNS($G:CA)-2,,)=0,"",IF(ISBLANK('Compréhension de l''écrit'!$D67),""," ("&amp;SUMIFS(Paramétrages!$W:$W,Paramétrages!$Y:$Y,IF(OFFSET(Paramétrages!$F$6,COLUMNS($G:CA)-2,,)=0,"",OFFSET(Paramétrages!$F$6,COLUMNS($G:CA)-2,,)),Paramétrages!$X:$X,$B67&amp;$C67)&amp;" sur "&amp;IF(OFFSET(Paramétrages!$G$6,COLUMNS($H:CB)-2,,)=0,"",OFFSET(Paramétrages!$G$6,COLUMNS($H:CB)-2,,))&amp;")"))</f>
        <v/>
      </c>
      <c r="BZ67" s="1" t="str">
        <f ca="1">IF(OFFSET(Paramétrages!$F$6,COLUMNS($G:CB)-2,,)=0,"",IF($B67="","",IF(COUNTA(Paramétrages!$F$5:$F$32)=0,"",IF(ISBLANK('Compréhension de l''écrit'!$D67),"",IF((SUMIFS(Paramétrages!$W:$W,Paramétrages!$Y:$Y,IF(OFFSET(Paramétrages!$F$6,COLUMNS($G:CB)-2,,)=0,"",OFFSET(Paramétrages!$F$6,COLUMNS($G:CB)-2,,)),Paramétrages!$X:$X,$B67&amp;$C67)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67&amp;$C67))/(IF(OFFSET(Paramétrages!$G$6,COLUMNS($H:CC)-2,,)=0,"",OFFSET(Paramétrages!$G$6,COLUMNS($H:CC)-2,,)))&lt;0.67,"B","C"))))))&amp;IF(OFFSET(Paramétrages!$F$6,COLUMNS($G:CB)-2,,)=0,"",IF(ISBLANK('Compréhension de l''écrit'!$D67),""," ("&amp;SUMIFS(Paramétrages!$W:$W,Paramétrages!$Y:$Y,IF(OFFSET(Paramétrages!$F$6,COLUMNS($G:CB)-2,,)=0,"",OFFSET(Paramétrages!$F$6,COLUMNS($G:CB)-2,,)),Paramétrages!$X:$X,$B67&amp;$C67)&amp;" sur "&amp;IF(OFFSET(Paramétrages!$G$6,COLUMNS($H:CC)-2,,)=0,"",OFFSET(Paramétrages!$G$6,COLUMNS($H:CC)-2,,))&amp;")"))</f>
        <v/>
      </c>
      <c r="CA67" s="1" t="str">
        <f ca="1">IF(OFFSET(Paramétrages!$F$6,COLUMNS($G:CC)-2,,)=0,"",IF($B67="","",IF(COUNTA(Paramétrages!$F$5:$F$32)=0,"",IF(ISBLANK('Compréhension de l''écrit'!$D67),"",IF((SUMIFS(Paramétrages!$W:$W,Paramétrages!$Y:$Y,IF(OFFSET(Paramétrages!$F$6,COLUMNS($G:CC)-2,,)=0,"",OFFSET(Paramétrages!$F$6,COLUMNS($G:CC)-2,,)),Paramétrages!$X:$X,$B67&amp;$C67)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67&amp;$C67))/(IF(OFFSET(Paramétrages!$G$6,COLUMNS($H:CD)-2,,)=0,"",OFFSET(Paramétrages!$G$6,COLUMNS($H:CD)-2,,)))&lt;0.67,"B","C"))))))&amp;IF(OFFSET(Paramétrages!$F$6,COLUMNS($G:CC)-2,,)=0,"",IF(ISBLANK('Compréhension de l''écrit'!$D67),""," ("&amp;SUMIFS(Paramétrages!$W:$W,Paramétrages!$Y:$Y,IF(OFFSET(Paramétrages!$F$6,COLUMNS($G:CC)-2,,)=0,"",OFFSET(Paramétrages!$F$6,COLUMNS($G:CC)-2,,)),Paramétrages!$X:$X,$B67&amp;$C67)&amp;" sur "&amp;IF(OFFSET(Paramétrages!$G$6,COLUMNS($H:CD)-2,,)=0,"",OFFSET(Paramétrages!$G$6,COLUMNS($H:CD)-2,,))&amp;")"))</f>
        <v/>
      </c>
      <c r="CB67" s="1" t="str">
        <f ca="1">IF(OFFSET(Paramétrages!$F$6,COLUMNS($G:CD)-2,,)=0,"",IF($B67="","",IF(COUNTA(Paramétrages!$F$5:$F$32)=0,"",IF(ISBLANK('Compréhension de l''écrit'!$D67),"",IF((SUMIFS(Paramétrages!$W:$W,Paramétrages!$Y:$Y,IF(OFFSET(Paramétrages!$F$6,COLUMNS($G:CD)-2,,)=0,"",OFFSET(Paramétrages!$F$6,COLUMNS($G:CD)-2,,)),Paramétrages!$X:$X,$B67&amp;$C67)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67&amp;$C67))/(IF(OFFSET(Paramétrages!$G$6,COLUMNS($H:CE)-2,,)=0,"",OFFSET(Paramétrages!$G$6,COLUMNS($H:CE)-2,,)))&lt;0.67,"B","C"))))))&amp;IF(OFFSET(Paramétrages!$F$6,COLUMNS($G:CD)-2,,)=0,"",IF(ISBLANK('Compréhension de l''écrit'!$D67),""," ("&amp;SUMIFS(Paramétrages!$W:$W,Paramétrages!$Y:$Y,IF(OFFSET(Paramétrages!$F$6,COLUMNS($G:CD)-2,,)=0,"",OFFSET(Paramétrages!$F$6,COLUMNS($G:CD)-2,,)),Paramétrages!$X:$X,$B67&amp;$C67)&amp;" sur "&amp;IF(OFFSET(Paramétrages!$G$6,COLUMNS($H:CE)-2,,)=0,"",OFFSET(Paramétrages!$G$6,COLUMNS($H:CE)-2,,))&amp;")"))</f>
        <v/>
      </c>
      <c r="CC67" s="1" t="str">
        <f ca="1">IF(OFFSET(Paramétrages!$F$6,COLUMNS($G:CE)-2,,)=0,"",IF($B67="","",IF(COUNTA(Paramétrages!$F$5:$F$32)=0,"",IF(ISBLANK('Compréhension de l''écrit'!$D67),"",IF((SUMIFS(Paramétrages!$W:$W,Paramétrages!$Y:$Y,IF(OFFSET(Paramétrages!$F$6,COLUMNS($G:CE)-2,,)=0,"",OFFSET(Paramétrages!$F$6,COLUMNS($G:CE)-2,,)),Paramétrages!$X:$X,$B67&amp;$C67)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67&amp;$C67))/(IF(OFFSET(Paramétrages!$G$6,COLUMNS($H:CF)-2,,)=0,"",OFFSET(Paramétrages!$G$6,COLUMNS($H:CF)-2,,)))&lt;0.67,"B","C"))))))&amp;IF(OFFSET(Paramétrages!$F$6,COLUMNS($G:CE)-2,,)=0,"",IF(ISBLANK('Compréhension de l''écrit'!$D67),""," ("&amp;SUMIFS(Paramétrages!$W:$W,Paramétrages!$Y:$Y,IF(OFFSET(Paramétrages!$F$6,COLUMNS($G:CE)-2,,)=0,"",OFFSET(Paramétrages!$F$6,COLUMNS($G:CE)-2,,)),Paramétrages!$X:$X,$B67&amp;$C67)&amp;" sur "&amp;IF(OFFSET(Paramétrages!$G$6,COLUMNS($H:CF)-2,,)=0,"",OFFSET(Paramétrages!$G$6,COLUMNS($H:CF)-2,,))&amp;")"))</f>
        <v/>
      </c>
      <c r="CD67" s="1" t="str">
        <f ca="1">IF(OFFSET(Paramétrages!$F$6,COLUMNS($G:CF)-2,,)=0,"",IF($B67="","",IF(COUNTA(Paramétrages!$F$5:$F$32)=0,"",IF(ISBLANK('Compréhension de l''écrit'!$D67),"",IF((SUMIFS(Paramétrages!$W:$W,Paramétrages!$Y:$Y,IF(OFFSET(Paramétrages!$F$6,COLUMNS($G:CF)-2,,)=0,"",OFFSET(Paramétrages!$F$6,COLUMNS($G:CF)-2,,)),Paramétrages!$X:$X,$B67&amp;$C67)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67&amp;$C67))/(IF(OFFSET(Paramétrages!$G$6,COLUMNS($H:CG)-2,,)=0,"",OFFSET(Paramétrages!$G$6,COLUMNS($H:CG)-2,,)))&lt;0.67,"B","C"))))))&amp;IF(OFFSET(Paramétrages!$F$6,COLUMNS($G:CF)-2,,)=0,"",IF(ISBLANK('Compréhension de l''écrit'!$D67),""," ("&amp;SUMIFS(Paramétrages!$W:$W,Paramétrages!$Y:$Y,IF(OFFSET(Paramétrages!$F$6,COLUMNS($G:CF)-2,,)=0,"",OFFSET(Paramétrages!$F$6,COLUMNS($G:CF)-2,,)),Paramétrages!$X:$X,$B67&amp;$C67)&amp;" sur "&amp;IF(OFFSET(Paramétrages!$G$6,COLUMNS($H:CG)-2,,)=0,"",OFFSET(Paramétrages!$G$6,COLUMNS($H:CG)-2,,))&amp;")"))</f>
        <v/>
      </c>
      <c r="CE67" s="1" t="str">
        <f ca="1">IF(OFFSET(Paramétrages!$F$6,COLUMNS($G:CG)-2,,)=0,"",IF($B67="","",IF(COUNTA(Paramétrages!$F$5:$F$32)=0,"",IF(ISBLANK('Compréhension de l''écrit'!$D67),"",IF((SUMIFS(Paramétrages!$W:$W,Paramétrages!$Y:$Y,IF(OFFSET(Paramétrages!$F$6,COLUMNS($G:CG)-2,,)=0,"",OFFSET(Paramétrages!$F$6,COLUMNS($G:CG)-2,,)),Paramétrages!$X:$X,$B67&amp;$C67)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67&amp;$C67))/(IF(OFFSET(Paramétrages!$G$6,COLUMNS($H:CH)-2,,)=0,"",OFFSET(Paramétrages!$G$6,COLUMNS($H:CH)-2,,)))&lt;0.67,"B","C"))))))&amp;IF(OFFSET(Paramétrages!$F$6,COLUMNS($G:CG)-2,,)=0,"",IF(ISBLANK('Compréhension de l''écrit'!$D67),""," ("&amp;SUMIFS(Paramétrages!$W:$W,Paramétrages!$Y:$Y,IF(OFFSET(Paramétrages!$F$6,COLUMNS($G:CG)-2,,)=0,"",OFFSET(Paramétrages!$F$6,COLUMNS($G:CG)-2,,)),Paramétrages!$X:$X,$B67&amp;$C67)&amp;" sur "&amp;IF(OFFSET(Paramétrages!$G$6,COLUMNS($H:CH)-2,,)=0,"",OFFSET(Paramétrages!$G$6,COLUMNS($H:CH)-2,,))&amp;")"))</f>
        <v/>
      </c>
    </row>
    <row r="68" spans="1:83" x14ac:dyDescent="0.2">
      <c r="A68" t="str">
        <f>IF(ISBLANK('Compréhension de l''écrit'!A68),"",'Compréhension de l''écrit'!A68)</f>
        <v/>
      </c>
      <c r="B68" t="str">
        <f>IF(ISBLANK('Compréhension de l''écrit'!B68),"",'Compréhension de l''écrit'!B68)</f>
        <v/>
      </c>
      <c r="C68" t="str">
        <f>IF(ISBLANK('Compréhension de l''écrit'!C68),"",'Compréhension de l''écrit'!C68)</f>
        <v/>
      </c>
      <c r="D68" s="15" t="str">
        <f>IF(B68="","",IF(COUNTA(Paramétrages!H$5:H$32)=0,"",IF(ISBLANK('Compréhension de l''écrit'!D68),"",IF(('Compréhension de l''écrit'!D68)/(COUNTA(Paramétrages!H$5:H$32))&lt;0.34,"A",IF(('Compréhension de l''écrit'!D68)/(COUNTA(Paramétrages!H$5:H$32))&lt;0.67,"B","C")))&amp;IF(ISBLANK('Compréhension de l''écrit'!D68),""," ("&amp;'Compréhension de l''écrit'!D68&amp;" sur "&amp;COUNTA(Paramétrages!H$5:H$32)&amp;")")))</f>
        <v/>
      </c>
      <c r="E68" s="1" t="str">
        <f ca="1">IF(OFFSET(Paramétrages!$F$6,COLUMNS($G:G)-2,,)=0,"",IF($B68="","",IF(COUNTA(Paramétrages!$F$5:$F$32)=0,"",IF(ISBLANK('Compréhension de l''écrit'!$D68),"",IF((SUMIFS(Paramétrages!$W:$W,Paramétrages!$Y:$Y,IF(OFFSET(Paramétrages!$F$6,COLUMNS($G:G)-2,,)=0,"",OFFSET(Paramétrages!$F$6,COLUMNS($G:G)-2,,)),Paramétrages!$X:$X,$B68&amp;$C68)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68&amp;$C68))/(IF(OFFSET(Paramétrages!$G$6,COLUMNS($H:H)-2,,)=0,"",OFFSET(Paramétrages!$G$6,COLUMNS($H:H)-2,,)))&lt;0.67,"B","C"))))))&amp;IF(OFFSET(Paramétrages!$F$6,COLUMNS($G:G)-2,,)=0,"",IF(ISBLANK('Compréhension de l''écrit'!$D68),""," ("&amp;SUMIFS(Paramétrages!$W:$W,Paramétrages!$Y:$Y,IF(OFFSET(Paramétrages!$F$6,COLUMNS($G:G)-2,,)=0,"",OFFSET(Paramétrages!$F$6,COLUMNS($G:G)-2,,)),Paramétrages!$X:$X,$B68&amp;$C68)&amp;" sur "&amp;IF(OFFSET(Paramétrages!$G$6,COLUMNS($H:H)-2,,)=0,"",OFFSET(Paramétrages!$G$6,COLUMNS($H:H)-2,,))&amp;")"))</f>
        <v/>
      </c>
      <c r="F68" s="1" t="str">
        <f ca="1">IF(OFFSET(Paramétrages!$F$6,COLUMNS($G:H)-2,,)=0,"",IF($B68="","",IF(COUNTA(Paramétrages!$F$5:$F$32)=0,"",IF(ISBLANK('Compréhension de l''écrit'!$D68),"",IF((SUMIFS(Paramétrages!$W:$W,Paramétrages!$Y:$Y,IF(OFFSET(Paramétrages!$F$6,COLUMNS($G:H)-2,,)=0,"",OFFSET(Paramétrages!$F$6,COLUMNS($G:H)-2,,)),Paramétrages!$X:$X,$B68&amp;$C68)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68&amp;$C68))/(IF(OFFSET(Paramétrages!$G$6,COLUMNS($H:I)-2,,)=0,"",OFFSET(Paramétrages!$G$6,COLUMNS($H:I)-2,,)))&lt;0.67,"B","C"))))))&amp;IF(OFFSET(Paramétrages!$F$6,COLUMNS($G:H)-2,,)=0,"",IF(ISBLANK('Compréhension de l''écrit'!$D68),""," ("&amp;SUMIFS(Paramétrages!$W:$W,Paramétrages!$Y:$Y,IF(OFFSET(Paramétrages!$F$6,COLUMNS($G:H)-2,,)=0,"",OFFSET(Paramétrages!$F$6,COLUMNS($G:H)-2,,)),Paramétrages!$X:$X,$B68&amp;$C68)&amp;" sur "&amp;IF(OFFSET(Paramétrages!$G$6,COLUMNS($H:I)-2,,)=0,"",OFFSET(Paramétrages!$G$6,COLUMNS($H:I)-2,,))&amp;")"))</f>
        <v/>
      </c>
      <c r="G68" s="1" t="str">
        <f ca="1">IF(OFFSET(Paramétrages!$F$6,COLUMNS($G:I)-2,,)=0,"",IF($B68="","",IF(COUNTA(Paramétrages!$F$5:$F$32)=0,"",IF(ISBLANK('Compréhension de l''écrit'!$D68),"",IF((SUMIFS(Paramétrages!$W:$W,Paramétrages!$Y:$Y,IF(OFFSET(Paramétrages!$F$6,COLUMNS($G:I)-2,,)=0,"",OFFSET(Paramétrages!$F$6,COLUMNS($G:I)-2,,)),Paramétrages!$X:$X,$B68&amp;$C68)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68&amp;$C68))/(IF(OFFSET(Paramétrages!$G$6,COLUMNS($H:J)-2,,)=0,"",OFFSET(Paramétrages!$G$6,COLUMNS($H:J)-2,,)))&lt;0.67,"B","C"))))))&amp;IF(OFFSET(Paramétrages!$F$6,COLUMNS($G:I)-2,,)=0,"",IF(ISBLANK('Compréhension de l''écrit'!$D68),""," ("&amp;SUMIFS(Paramétrages!$W:$W,Paramétrages!$Y:$Y,IF(OFFSET(Paramétrages!$F$6,COLUMNS($G:I)-2,,)=0,"",OFFSET(Paramétrages!$F$6,COLUMNS($G:I)-2,,)),Paramétrages!$X:$X,$B68&amp;$C68)&amp;" sur "&amp;IF(OFFSET(Paramétrages!$G$6,COLUMNS($H:J)-2,,)=0,"",OFFSET(Paramétrages!$G$6,COLUMNS($H:J)-2,,))&amp;")"))</f>
        <v/>
      </c>
      <c r="H68" s="1" t="str">
        <f ca="1">IF(OFFSET(Paramétrages!$F$6,COLUMNS($G:J)-2,,)=0,"",IF($B68="","",IF(COUNTA(Paramétrages!$F$5:$F$32)=0,"",IF(ISBLANK('Compréhension de l''écrit'!$D68),"",IF((SUMIFS(Paramétrages!$W:$W,Paramétrages!$Y:$Y,IF(OFFSET(Paramétrages!$F$6,COLUMNS($G:J)-2,,)=0,"",OFFSET(Paramétrages!$F$6,COLUMNS($G:J)-2,,)),Paramétrages!$X:$X,$B68&amp;$C68)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68&amp;$C68))/(IF(OFFSET(Paramétrages!$G$6,COLUMNS($H:K)-2,,)=0,"",OFFSET(Paramétrages!$G$6,COLUMNS($H:K)-2,,)))&lt;0.67,"B","C"))))))&amp;IF(OFFSET(Paramétrages!$F$6,COLUMNS($G:J)-2,,)=0,"",IF(ISBLANK('Compréhension de l''écrit'!$D68),""," ("&amp;SUMIFS(Paramétrages!$W:$W,Paramétrages!$Y:$Y,IF(OFFSET(Paramétrages!$F$6,COLUMNS($G:J)-2,,)=0,"",OFFSET(Paramétrages!$F$6,COLUMNS($G:J)-2,,)),Paramétrages!$X:$X,$B68&amp;$C68)&amp;" sur "&amp;IF(OFFSET(Paramétrages!$G$6,COLUMNS($H:K)-2,,)=0,"",OFFSET(Paramétrages!$G$6,COLUMNS($H:K)-2,,))&amp;")"))</f>
        <v/>
      </c>
      <c r="I68" s="1" t="str">
        <f ca="1">IF(OFFSET(Paramétrages!$F$6,COLUMNS($G:K)-2,,)=0,"",IF($B68="","",IF(COUNTA(Paramétrages!$F$5:$F$32)=0,"",IF(ISBLANK('Compréhension de l''écrit'!$D68),"",IF((SUMIFS(Paramétrages!$W:$W,Paramétrages!$Y:$Y,IF(OFFSET(Paramétrages!$F$6,COLUMNS($G:K)-2,,)=0,"",OFFSET(Paramétrages!$F$6,COLUMNS($G:K)-2,,)),Paramétrages!$X:$X,$B68&amp;$C68)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68&amp;$C68))/(IF(OFFSET(Paramétrages!$G$6,COLUMNS($H:L)-2,,)=0,"",OFFSET(Paramétrages!$G$6,COLUMNS($H:L)-2,,)))&lt;0.67,"B","C"))))))&amp;IF(OFFSET(Paramétrages!$F$6,COLUMNS($G:K)-2,,)=0,"",IF(ISBLANK('Compréhension de l''écrit'!$D68),""," ("&amp;SUMIFS(Paramétrages!$W:$W,Paramétrages!$Y:$Y,IF(OFFSET(Paramétrages!$F$6,COLUMNS($G:K)-2,,)=0,"",OFFSET(Paramétrages!$F$6,COLUMNS($G:K)-2,,)),Paramétrages!$X:$X,$B68&amp;$C68)&amp;" sur "&amp;IF(OFFSET(Paramétrages!$G$6,COLUMNS($H:L)-2,,)=0,"",OFFSET(Paramétrages!$G$6,COLUMNS($H:L)-2,,))&amp;")"))</f>
        <v/>
      </c>
      <c r="J68" s="1" t="str">
        <f ca="1">IF(OFFSET(Paramétrages!$F$6,COLUMNS($G:L)-2,,)=0,"",IF($B68="","",IF(COUNTA(Paramétrages!$F$5:$F$32)=0,"",IF(ISBLANK('Compréhension de l''écrit'!$D68),"",IF((SUMIFS(Paramétrages!$W:$W,Paramétrages!$Y:$Y,IF(OFFSET(Paramétrages!$F$6,COLUMNS($G:L)-2,,)=0,"",OFFSET(Paramétrages!$F$6,COLUMNS($G:L)-2,,)),Paramétrages!$X:$X,$B68&amp;$C68)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68&amp;$C68))/(IF(OFFSET(Paramétrages!$G$6,COLUMNS($H:M)-2,,)=0,"",OFFSET(Paramétrages!$G$6,COLUMNS($H:M)-2,,)))&lt;0.67,"B","C"))))))&amp;IF(OFFSET(Paramétrages!$F$6,COLUMNS($G:L)-2,,)=0,"",IF(ISBLANK('Compréhension de l''écrit'!$D68),""," ("&amp;SUMIFS(Paramétrages!$W:$W,Paramétrages!$Y:$Y,IF(OFFSET(Paramétrages!$F$6,COLUMNS($G:L)-2,,)=0,"",OFFSET(Paramétrages!$F$6,COLUMNS($G:L)-2,,)),Paramétrages!$X:$X,$B68&amp;$C68)&amp;" sur "&amp;IF(OFFSET(Paramétrages!$G$6,COLUMNS($H:M)-2,,)=0,"",OFFSET(Paramétrages!$G$6,COLUMNS($H:M)-2,,))&amp;")"))</f>
        <v/>
      </c>
      <c r="K68" s="1" t="str">
        <f ca="1">IF(OFFSET(Paramétrages!$F$6,COLUMNS($G:M)-2,,)=0,"",IF($B68="","",IF(COUNTA(Paramétrages!$F$5:$F$32)=0,"",IF(ISBLANK('Compréhension de l''écrit'!$D68),"",IF((SUMIFS(Paramétrages!$W:$W,Paramétrages!$Y:$Y,IF(OFFSET(Paramétrages!$F$6,COLUMNS($G:M)-2,,)=0,"",OFFSET(Paramétrages!$F$6,COLUMNS($G:M)-2,,)),Paramétrages!$X:$X,$B68&amp;$C68)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68&amp;$C68))/(IF(OFFSET(Paramétrages!$G$6,COLUMNS($H:N)-2,,)=0,"",OFFSET(Paramétrages!$G$6,COLUMNS($H:N)-2,,)))&lt;0.67,"B","C"))))))&amp;IF(OFFSET(Paramétrages!$F$6,COLUMNS($G:M)-2,,)=0,"",IF(ISBLANK('Compréhension de l''écrit'!$D68),""," ("&amp;SUMIFS(Paramétrages!$W:$W,Paramétrages!$Y:$Y,IF(OFFSET(Paramétrages!$F$6,COLUMNS($G:M)-2,,)=0,"",OFFSET(Paramétrages!$F$6,COLUMNS($G:M)-2,,)),Paramétrages!$X:$X,$B68&amp;$C68)&amp;" sur "&amp;IF(OFFSET(Paramétrages!$G$6,COLUMNS($H:N)-2,,)=0,"",OFFSET(Paramétrages!$G$6,COLUMNS($H:N)-2,,))&amp;")"))</f>
        <v/>
      </c>
      <c r="L68" s="1" t="str">
        <f ca="1">IF(OFFSET(Paramétrages!$F$6,COLUMNS($G:N)-2,,)=0,"",IF($B68="","",IF(COUNTA(Paramétrages!$F$5:$F$32)=0,"",IF(ISBLANK('Compréhension de l''écrit'!$D68),"",IF((SUMIFS(Paramétrages!$W:$W,Paramétrages!$Y:$Y,IF(OFFSET(Paramétrages!$F$6,COLUMNS($G:N)-2,,)=0,"",OFFSET(Paramétrages!$F$6,COLUMNS($G:N)-2,,)),Paramétrages!$X:$X,$B68&amp;$C68)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68&amp;$C68))/(IF(OFFSET(Paramétrages!$G$6,COLUMNS($H:O)-2,,)=0,"",OFFSET(Paramétrages!$G$6,COLUMNS($H:O)-2,,)))&lt;0.67,"B","C"))))))&amp;IF(OFFSET(Paramétrages!$F$6,COLUMNS($G:N)-2,,)=0,"",IF(ISBLANK('Compréhension de l''écrit'!$D68),""," ("&amp;SUMIFS(Paramétrages!$W:$W,Paramétrages!$Y:$Y,IF(OFFSET(Paramétrages!$F$6,COLUMNS($G:N)-2,,)=0,"",OFFSET(Paramétrages!$F$6,COLUMNS($G:N)-2,,)),Paramétrages!$X:$X,$B68&amp;$C68)&amp;" sur "&amp;IF(OFFSET(Paramétrages!$G$6,COLUMNS($H:O)-2,,)=0,"",OFFSET(Paramétrages!$G$6,COLUMNS($H:O)-2,,))&amp;")"))</f>
        <v/>
      </c>
      <c r="M68" s="1" t="str">
        <f ca="1">IF(OFFSET(Paramétrages!$F$6,COLUMNS($G:O)-2,,)=0,"",IF($B68="","",IF(COUNTA(Paramétrages!$F$5:$F$32)=0,"",IF(ISBLANK('Compréhension de l''écrit'!$D68),"",IF((SUMIFS(Paramétrages!$W:$W,Paramétrages!$Y:$Y,IF(OFFSET(Paramétrages!$F$6,COLUMNS($G:O)-2,,)=0,"",OFFSET(Paramétrages!$F$6,COLUMNS($G:O)-2,,)),Paramétrages!$X:$X,$B68&amp;$C68)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68&amp;$C68))/(IF(OFFSET(Paramétrages!$G$6,COLUMNS($H:P)-2,,)=0,"",OFFSET(Paramétrages!$G$6,COLUMNS($H:P)-2,,)))&lt;0.67,"B","C"))))))&amp;IF(OFFSET(Paramétrages!$F$6,COLUMNS($G:O)-2,,)=0,"",IF(ISBLANK('Compréhension de l''écrit'!$D68),""," ("&amp;SUMIFS(Paramétrages!$W:$W,Paramétrages!$Y:$Y,IF(OFFSET(Paramétrages!$F$6,COLUMNS($G:O)-2,,)=0,"",OFFSET(Paramétrages!$F$6,COLUMNS($G:O)-2,,)),Paramétrages!$X:$X,$B68&amp;$C68)&amp;" sur "&amp;IF(OFFSET(Paramétrages!$G$6,COLUMNS($H:P)-2,,)=0,"",OFFSET(Paramétrages!$G$6,COLUMNS($H:P)-2,,))&amp;")"))</f>
        <v/>
      </c>
      <c r="N68" s="1" t="str">
        <f ca="1">IF(OFFSET(Paramétrages!$F$6,COLUMNS($G:P)-2,,)=0,"",IF($B68="","",IF(COUNTA(Paramétrages!$F$5:$F$32)=0,"",IF(ISBLANK('Compréhension de l''écrit'!$D68),"",IF((SUMIFS(Paramétrages!$W:$W,Paramétrages!$Y:$Y,IF(OFFSET(Paramétrages!$F$6,COLUMNS($G:P)-2,,)=0,"",OFFSET(Paramétrages!$F$6,COLUMNS($G:P)-2,,)),Paramétrages!$X:$X,$B68&amp;$C68)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68&amp;$C68))/(IF(OFFSET(Paramétrages!$G$6,COLUMNS($H:Q)-2,,)=0,"",OFFSET(Paramétrages!$G$6,COLUMNS($H:Q)-2,,)))&lt;0.67,"B","C"))))))&amp;IF(OFFSET(Paramétrages!$F$6,COLUMNS($G:P)-2,,)=0,"",IF(ISBLANK('Compréhension de l''écrit'!$D68),""," ("&amp;SUMIFS(Paramétrages!$W:$W,Paramétrages!$Y:$Y,IF(OFFSET(Paramétrages!$F$6,COLUMNS($G:P)-2,,)=0,"",OFFSET(Paramétrages!$F$6,COLUMNS($G:P)-2,,)),Paramétrages!$X:$X,$B68&amp;$C68)&amp;" sur "&amp;IF(OFFSET(Paramétrages!$G$6,COLUMNS($H:Q)-2,,)=0,"",OFFSET(Paramétrages!$G$6,COLUMNS($H:Q)-2,,))&amp;")"))</f>
        <v/>
      </c>
      <c r="O68" s="1" t="str">
        <f ca="1">IF(OFFSET(Paramétrages!$F$6,COLUMNS($G:Q)-2,,)=0,"",IF($B68="","",IF(COUNTA(Paramétrages!$F$5:$F$32)=0,"",IF(ISBLANK('Compréhension de l''écrit'!$D68),"",IF((SUMIFS(Paramétrages!$W:$W,Paramétrages!$Y:$Y,IF(OFFSET(Paramétrages!$F$6,COLUMNS($G:Q)-2,,)=0,"",OFFSET(Paramétrages!$F$6,COLUMNS($G:Q)-2,,)),Paramétrages!$X:$X,$B68&amp;$C68)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68&amp;$C68))/(IF(OFFSET(Paramétrages!$G$6,COLUMNS($H:R)-2,,)=0,"",OFFSET(Paramétrages!$G$6,COLUMNS($H:R)-2,,)))&lt;0.67,"B","C"))))))&amp;IF(OFFSET(Paramétrages!$F$6,COLUMNS($G:Q)-2,,)=0,"",IF(ISBLANK('Compréhension de l''écrit'!$D68),""," ("&amp;SUMIFS(Paramétrages!$W:$W,Paramétrages!$Y:$Y,IF(OFFSET(Paramétrages!$F$6,COLUMNS($G:Q)-2,,)=0,"",OFFSET(Paramétrages!$F$6,COLUMNS($G:Q)-2,,)),Paramétrages!$X:$X,$B68&amp;$C68)&amp;" sur "&amp;IF(OFFSET(Paramétrages!$G$6,COLUMNS($H:R)-2,,)=0,"",OFFSET(Paramétrages!$G$6,COLUMNS($H:R)-2,,))&amp;")"))</f>
        <v/>
      </c>
      <c r="P68" s="1" t="str">
        <f ca="1">IF(OFFSET(Paramétrages!$F$6,COLUMNS($G:R)-2,,)=0,"",IF($B68="","",IF(COUNTA(Paramétrages!$F$5:$F$32)=0,"",IF(ISBLANK('Compréhension de l''écrit'!$D68),"",IF((SUMIFS(Paramétrages!$W:$W,Paramétrages!$Y:$Y,IF(OFFSET(Paramétrages!$F$6,COLUMNS($G:R)-2,,)=0,"",OFFSET(Paramétrages!$F$6,COLUMNS($G:R)-2,,)),Paramétrages!$X:$X,$B68&amp;$C68)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68&amp;$C68))/(IF(OFFSET(Paramétrages!$G$6,COLUMNS($H:S)-2,,)=0,"",OFFSET(Paramétrages!$G$6,COLUMNS($H:S)-2,,)))&lt;0.67,"B","C"))))))&amp;IF(OFFSET(Paramétrages!$F$6,COLUMNS($G:R)-2,,)=0,"",IF(ISBLANK('Compréhension de l''écrit'!$D68),""," ("&amp;SUMIFS(Paramétrages!$W:$W,Paramétrages!$Y:$Y,IF(OFFSET(Paramétrages!$F$6,COLUMNS($G:R)-2,,)=0,"",OFFSET(Paramétrages!$F$6,COLUMNS($G:R)-2,,)),Paramétrages!$X:$X,$B68&amp;$C68)&amp;" sur "&amp;IF(OFFSET(Paramétrages!$G$6,COLUMNS($H:S)-2,,)=0,"",OFFSET(Paramétrages!$G$6,COLUMNS($H:S)-2,,))&amp;")"))</f>
        <v/>
      </c>
      <c r="Q68" s="1" t="str">
        <f ca="1">IF(OFFSET(Paramétrages!$F$6,COLUMNS($G:S)-2,,)=0,"",IF($B68="","",IF(COUNTA(Paramétrages!$F$5:$F$32)=0,"",IF(ISBLANK('Compréhension de l''écrit'!$D68),"",IF((SUMIFS(Paramétrages!$W:$W,Paramétrages!$Y:$Y,IF(OFFSET(Paramétrages!$F$6,COLUMNS($G:S)-2,,)=0,"",OFFSET(Paramétrages!$F$6,COLUMNS($G:S)-2,,)),Paramétrages!$X:$X,$B68&amp;$C68)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68&amp;$C68))/(IF(OFFSET(Paramétrages!$G$6,COLUMNS($H:T)-2,,)=0,"",OFFSET(Paramétrages!$G$6,COLUMNS($H:T)-2,,)))&lt;0.67,"B","C"))))))&amp;IF(OFFSET(Paramétrages!$F$6,COLUMNS($G:S)-2,,)=0,"",IF(ISBLANK('Compréhension de l''écrit'!$D68),""," ("&amp;SUMIFS(Paramétrages!$W:$W,Paramétrages!$Y:$Y,IF(OFFSET(Paramétrages!$F$6,COLUMNS($G:S)-2,,)=0,"",OFFSET(Paramétrages!$F$6,COLUMNS($G:S)-2,,)),Paramétrages!$X:$X,$B68&amp;$C68)&amp;" sur "&amp;IF(OFFSET(Paramétrages!$G$6,COLUMNS($H:T)-2,,)=0,"",OFFSET(Paramétrages!$G$6,COLUMNS($H:T)-2,,))&amp;")"))</f>
        <v/>
      </c>
      <c r="R68" s="1" t="str">
        <f ca="1">IF(OFFSET(Paramétrages!$F$6,COLUMNS($G:T)-2,,)=0,"",IF($B68="","",IF(COUNTA(Paramétrages!$F$5:$F$32)=0,"",IF(ISBLANK('Compréhension de l''écrit'!$D68),"",IF((SUMIFS(Paramétrages!$W:$W,Paramétrages!$Y:$Y,IF(OFFSET(Paramétrages!$F$6,COLUMNS($G:T)-2,,)=0,"",OFFSET(Paramétrages!$F$6,COLUMNS($G:T)-2,,)),Paramétrages!$X:$X,$B68&amp;$C68)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68&amp;$C68))/(IF(OFFSET(Paramétrages!$G$6,COLUMNS($H:U)-2,,)=0,"",OFFSET(Paramétrages!$G$6,COLUMNS($H:U)-2,,)))&lt;0.67,"B","C"))))))&amp;IF(OFFSET(Paramétrages!$F$6,COLUMNS($G:T)-2,,)=0,"",IF(ISBLANK('Compréhension de l''écrit'!$D68),""," ("&amp;SUMIFS(Paramétrages!$W:$W,Paramétrages!$Y:$Y,IF(OFFSET(Paramétrages!$F$6,COLUMNS($G:T)-2,,)=0,"",OFFSET(Paramétrages!$F$6,COLUMNS($G:T)-2,,)),Paramétrages!$X:$X,$B68&amp;$C68)&amp;" sur "&amp;IF(OFFSET(Paramétrages!$G$6,COLUMNS($H:U)-2,,)=0,"",OFFSET(Paramétrages!$G$6,COLUMNS($H:U)-2,,))&amp;")"))</f>
        <v/>
      </c>
      <c r="S68" s="1" t="str">
        <f ca="1">IF(OFFSET(Paramétrages!$F$6,COLUMNS($G:U)-2,,)=0,"",IF($B68="","",IF(COUNTA(Paramétrages!$F$5:$F$32)=0,"",IF(ISBLANK('Compréhension de l''écrit'!$D68),"",IF((SUMIFS(Paramétrages!$W:$W,Paramétrages!$Y:$Y,IF(OFFSET(Paramétrages!$F$6,COLUMNS($G:U)-2,,)=0,"",OFFSET(Paramétrages!$F$6,COLUMNS($G:U)-2,,)),Paramétrages!$X:$X,$B68&amp;$C68)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68&amp;$C68))/(IF(OFFSET(Paramétrages!$G$6,COLUMNS($H:V)-2,,)=0,"",OFFSET(Paramétrages!$G$6,COLUMNS($H:V)-2,,)))&lt;0.67,"B","C"))))))&amp;IF(OFFSET(Paramétrages!$F$6,COLUMNS($G:U)-2,,)=0,"",IF(ISBLANK('Compréhension de l''écrit'!$D68),""," ("&amp;SUMIFS(Paramétrages!$W:$W,Paramétrages!$Y:$Y,IF(OFFSET(Paramétrages!$F$6,COLUMNS($G:U)-2,,)=0,"",OFFSET(Paramétrages!$F$6,COLUMNS($G:U)-2,,)),Paramétrages!$X:$X,$B68&amp;$C68)&amp;" sur "&amp;IF(OFFSET(Paramétrages!$G$6,COLUMNS($H:V)-2,,)=0,"",OFFSET(Paramétrages!$G$6,COLUMNS($H:V)-2,,))&amp;")"))</f>
        <v/>
      </c>
      <c r="T68" s="1" t="str">
        <f ca="1">IF(OFFSET(Paramétrages!$F$6,COLUMNS($G:V)-2,,)=0,"",IF($B68="","",IF(COUNTA(Paramétrages!$F$5:$F$32)=0,"",IF(ISBLANK('Compréhension de l''écrit'!$D68),"",IF((SUMIFS(Paramétrages!$W:$W,Paramétrages!$Y:$Y,IF(OFFSET(Paramétrages!$F$6,COLUMNS($G:V)-2,,)=0,"",OFFSET(Paramétrages!$F$6,COLUMNS($G:V)-2,,)),Paramétrages!$X:$X,$B68&amp;$C68)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68&amp;$C68))/(IF(OFFSET(Paramétrages!$G$6,COLUMNS($H:W)-2,,)=0,"",OFFSET(Paramétrages!$G$6,COLUMNS($H:W)-2,,)))&lt;0.67,"B","C"))))))&amp;IF(OFFSET(Paramétrages!$F$6,COLUMNS($G:V)-2,,)=0,"",IF(ISBLANK('Compréhension de l''écrit'!$D68),""," ("&amp;SUMIFS(Paramétrages!$W:$W,Paramétrages!$Y:$Y,IF(OFFSET(Paramétrages!$F$6,COLUMNS($G:V)-2,,)=0,"",OFFSET(Paramétrages!$F$6,COLUMNS($G:V)-2,,)),Paramétrages!$X:$X,$B68&amp;$C68)&amp;" sur "&amp;IF(OFFSET(Paramétrages!$G$6,COLUMNS($H:W)-2,,)=0,"",OFFSET(Paramétrages!$G$6,COLUMNS($H:W)-2,,))&amp;")"))</f>
        <v/>
      </c>
      <c r="U68" s="1" t="str">
        <f ca="1">IF(OFFSET(Paramétrages!$F$6,COLUMNS($G:W)-2,,)=0,"",IF($B68="","",IF(COUNTA(Paramétrages!$F$5:$F$32)=0,"",IF(ISBLANK('Compréhension de l''écrit'!$D68),"",IF((SUMIFS(Paramétrages!$W:$W,Paramétrages!$Y:$Y,IF(OFFSET(Paramétrages!$F$6,COLUMNS($G:W)-2,,)=0,"",OFFSET(Paramétrages!$F$6,COLUMNS($G:W)-2,,)),Paramétrages!$X:$X,$B68&amp;$C68)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68&amp;$C68))/(IF(OFFSET(Paramétrages!$G$6,COLUMNS($H:X)-2,,)=0,"",OFFSET(Paramétrages!$G$6,COLUMNS($H:X)-2,,)))&lt;0.67,"B","C"))))))&amp;IF(OFFSET(Paramétrages!$F$6,COLUMNS($G:W)-2,,)=0,"",IF(ISBLANK('Compréhension de l''écrit'!$D68),""," ("&amp;SUMIFS(Paramétrages!$W:$W,Paramétrages!$Y:$Y,IF(OFFSET(Paramétrages!$F$6,COLUMNS($G:W)-2,,)=0,"",OFFSET(Paramétrages!$F$6,COLUMNS($G:W)-2,,)),Paramétrages!$X:$X,$B68&amp;$C68)&amp;" sur "&amp;IF(OFFSET(Paramétrages!$G$6,COLUMNS($H:X)-2,,)=0,"",OFFSET(Paramétrages!$G$6,COLUMNS($H:X)-2,,))&amp;")"))</f>
        <v/>
      </c>
      <c r="V68" s="1" t="str">
        <f ca="1">IF(OFFSET(Paramétrages!$F$6,COLUMNS($G:X)-2,,)=0,"",IF($B68="","",IF(COUNTA(Paramétrages!$F$5:$F$32)=0,"",IF(ISBLANK('Compréhension de l''écrit'!$D68),"",IF((SUMIFS(Paramétrages!$W:$W,Paramétrages!$Y:$Y,IF(OFFSET(Paramétrages!$F$6,COLUMNS($G:X)-2,,)=0,"",OFFSET(Paramétrages!$F$6,COLUMNS($G:X)-2,,)),Paramétrages!$X:$X,$B68&amp;$C68)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68&amp;$C68))/(IF(OFFSET(Paramétrages!$G$6,COLUMNS($H:Y)-2,,)=0,"",OFFSET(Paramétrages!$G$6,COLUMNS($H:Y)-2,,)))&lt;0.67,"B","C"))))))&amp;IF(OFFSET(Paramétrages!$F$6,COLUMNS($G:X)-2,,)=0,"",IF(ISBLANK('Compréhension de l''écrit'!$D68),""," ("&amp;SUMIFS(Paramétrages!$W:$W,Paramétrages!$Y:$Y,IF(OFFSET(Paramétrages!$F$6,COLUMNS($G:X)-2,,)=0,"",OFFSET(Paramétrages!$F$6,COLUMNS($G:X)-2,,)),Paramétrages!$X:$X,$B68&amp;$C68)&amp;" sur "&amp;IF(OFFSET(Paramétrages!$G$6,COLUMNS($H:Y)-2,,)=0,"",OFFSET(Paramétrages!$G$6,COLUMNS($H:Y)-2,,))&amp;")"))</f>
        <v/>
      </c>
      <c r="W68" s="1" t="str">
        <f ca="1">IF(OFFSET(Paramétrages!$F$6,COLUMNS($G:Y)-2,,)=0,"",IF($B68="","",IF(COUNTA(Paramétrages!$F$5:$F$32)=0,"",IF(ISBLANK('Compréhension de l''écrit'!$D68),"",IF((SUMIFS(Paramétrages!$W:$W,Paramétrages!$Y:$Y,IF(OFFSET(Paramétrages!$F$6,COLUMNS($G:Y)-2,,)=0,"",OFFSET(Paramétrages!$F$6,COLUMNS($G:Y)-2,,)),Paramétrages!$X:$X,$B68&amp;$C68)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68&amp;$C68))/(IF(OFFSET(Paramétrages!$G$6,COLUMNS($H:Z)-2,,)=0,"",OFFSET(Paramétrages!$G$6,COLUMNS($H:Z)-2,,)))&lt;0.67,"B","C"))))))&amp;IF(OFFSET(Paramétrages!$F$6,COLUMNS($G:Y)-2,,)=0,"",IF(ISBLANK('Compréhension de l''écrit'!$D68),""," ("&amp;SUMIFS(Paramétrages!$W:$W,Paramétrages!$Y:$Y,IF(OFFSET(Paramétrages!$F$6,COLUMNS($G:Y)-2,,)=0,"",OFFSET(Paramétrages!$F$6,COLUMNS($G:Y)-2,,)),Paramétrages!$X:$X,$B68&amp;$C68)&amp;" sur "&amp;IF(OFFSET(Paramétrages!$G$6,COLUMNS($H:Z)-2,,)=0,"",OFFSET(Paramétrages!$G$6,COLUMNS($H:Z)-2,,))&amp;")"))</f>
        <v/>
      </c>
      <c r="X68" s="1" t="str">
        <f ca="1">IF(OFFSET(Paramétrages!$F$6,COLUMNS($G:Z)-2,,)=0,"",IF($B68="","",IF(COUNTA(Paramétrages!$F$5:$F$32)=0,"",IF(ISBLANK('Compréhension de l''écrit'!$D68),"",IF((SUMIFS(Paramétrages!$W:$W,Paramétrages!$Y:$Y,IF(OFFSET(Paramétrages!$F$6,COLUMNS($G:Z)-2,,)=0,"",OFFSET(Paramétrages!$F$6,COLUMNS($G:Z)-2,,)),Paramétrages!$X:$X,$B68&amp;$C68)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68&amp;$C68))/(IF(OFFSET(Paramétrages!$G$6,COLUMNS($H:AA)-2,,)=0,"",OFFSET(Paramétrages!$G$6,COLUMNS($H:AA)-2,,)))&lt;0.67,"B","C"))))))&amp;IF(OFFSET(Paramétrages!$F$6,COLUMNS($G:Z)-2,,)=0,"",IF(ISBLANK('Compréhension de l''écrit'!$D68),""," ("&amp;SUMIFS(Paramétrages!$W:$W,Paramétrages!$Y:$Y,IF(OFFSET(Paramétrages!$F$6,COLUMNS($G:Z)-2,,)=0,"",OFFSET(Paramétrages!$F$6,COLUMNS($G:Z)-2,,)),Paramétrages!$X:$X,$B68&amp;$C68)&amp;" sur "&amp;IF(OFFSET(Paramétrages!$G$6,COLUMNS($H:AA)-2,,)=0,"",OFFSET(Paramétrages!$G$6,COLUMNS($H:AA)-2,,))&amp;")"))</f>
        <v/>
      </c>
      <c r="Y68" s="1" t="str">
        <f ca="1">IF(OFFSET(Paramétrages!$F$6,COLUMNS($G:AA)-2,,)=0,"",IF($B68="","",IF(COUNTA(Paramétrages!$F$5:$F$32)=0,"",IF(ISBLANK('Compréhension de l''écrit'!$D68),"",IF((SUMIFS(Paramétrages!$W:$W,Paramétrages!$Y:$Y,IF(OFFSET(Paramétrages!$F$6,COLUMNS($G:AA)-2,,)=0,"",OFFSET(Paramétrages!$F$6,COLUMNS($G:AA)-2,,)),Paramétrages!$X:$X,$B68&amp;$C68)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68&amp;$C68))/(IF(OFFSET(Paramétrages!$G$6,COLUMNS($H:AB)-2,,)=0,"",OFFSET(Paramétrages!$G$6,COLUMNS($H:AB)-2,,)))&lt;0.67,"B","C"))))))&amp;IF(OFFSET(Paramétrages!$F$6,COLUMNS($G:AA)-2,,)=0,"",IF(ISBLANK('Compréhension de l''écrit'!$D68),""," ("&amp;SUMIFS(Paramétrages!$W:$W,Paramétrages!$Y:$Y,IF(OFFSET(Paramétrages!$F$6,COLUMNS($G:AA)-2,,)=0,"",OFFSET(Paramétrages!$F$6,COLUMNS($G:AA)-2,,)),Paramétrages!$X:$X,$B68&amp;$C68)&amp;" sur "&amp;IF(OFFSET(Paramétrages!$G$6,COLUMNS($H:AB)-2,,)=0,"",OFFSET(Paramétrages!$G$6,COLUMNS($H:AB)-2,,))&amp;")"))</f>
        <v/>
      </c>
      <c r="Z68" s="1" t="str">
        <f ca="1">IF(OFFSET(Paramétrages!$F$6,COLUMNS($G:AB)-2,,)=0,"",IF($B68="","",IF(COUNTA(Paramétrages!$F$5:$F$32)=0,"",IF(ISBLANK('Compréhension de l''écrit'!$D68),"",IF((SUMIFS(Paramétrages!$W:$W,Paramétrages!$Y:$Y,IF(OFFSET(Paramétrages!$F$6,COLUMNS($G:AB)-2,,)=0,"",OFFSET(Paramétrages!$F$6,COLUMNS($G:AB)-2,,)),Paramétrages!$X:$X,$B68&amp;$C68)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68&amp;$C68))/(IF(OFFSET(Paramétrages!$G$6,COLUMNS($H:AC)-2,,)=0,"",OFFSET(Paramétrages!$G$6,COLUMNS($H:AC)-2,,)))&lt;0.67,"B","C"))))))&amp;IF(OFFSET(Paramétrages!$F$6,COLUMNS($G:AB)-2,,)=0,"",IF(ISBLANK('Compréhension de l''écrit'!$D68),""," ("&amp;SUMIFS(Paramétrages!$W:$W,Paramétrages!$Y:$Y,IF(OFFSET(Paramétrages!$F$6,COLUMNS($G:AB)-2,,)=0,"",OFFSET(Paramétrages!$F$6,COLUMNS($G:AB)-2,,)),Paramétrages!$X:$X,$B68&amp;$C68)&amp;" sur "&amp;IF(OFFSET(Paramétrages!$G$6,COLUMNS($H:AC)-2,,)=0,"",OFFSET(Paramétrages!$G$6,COLUMNS($H:AC)-2,,))&amp;")"))</f>
        <v/>
      </c>
      <c r="AA68" s="1" t="str">
        <f ca="1">IF(OFFSET(Paramétrages!$F$6,COLUMNS($G:AC)-2,,)=0,"",IF($B68="","",IF(COUNTA(Paramétrages!$F$5:$F$32)=0,"",IF(ISBLANK('Compréhension de l''écrit'!$D68),"",IF((SUMIFS(Paramétrages!$W:$W,Paramétrages!$Y:$Y,IF(OFFSET(Paramétrages!$F$6,COLUMNS($G:AC)-2,,)=0,"",OFFSET(Paramétrages!$F$6,COLUMNS($G:AC)-2,,)),Paramétrages!$X:$X,$B68&amp;$C68)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68&amp;$C68))/(IF(OFFSET(Paramétrages!$G$6,COLUMNS($H:AD)-2,,)=0,"",OFFSET(Paramétrages!$G$6,COLUMNS($H:AD)-2,,)))&lt;0.67,"B","C"))))))&amp;IF(OFFSET(Paramétrages!$F$6,COLUMNS($G:AC)-2,,)=0,"",IF(ISBLANK('Compréhension de l''écrit'!$D68),""," ("&amp;SUMIFS(Paramétrages!$W:$W,Paramétrages!$Y:$Y,IF(OFFSET(Paramétrages!$F$6,COLUMNS($G:AC)-2,,)=0,"",OFFSET(Paramétrages!$F$6,COLUMNS($G:AC)-2,,)),Paramétrages!$X:$X,$B68&amp;$C68)&amp;" sur "&amp;IF(OFFSET(Paramétrages!$G$6,COLUMNS($H:AD)-2,,)=0,"",OFFSET(Paramétrages!$G$6,COLUMNS($H:AD)-2,,))&amp;")"))</f>
        <v/>
      </c>
      <c r="AB68" s="1" t="str">
        <f ca="1">IF(OFFSET(Paramétrages!$F$6,COLUMNS($G:AD)-2,,)=0,"",IF($B68="","",IF(COUNTA(Paramétrages!$F$5:$F$32)=0,"",IF(ISBLANK('Compréhension de l''écrit'!$D68),"",IF((SUMIFS(Paramétrages!$W:$W,Paramétrages!$Y:$Y,IF(OFFSET(Paramétrages!$F$6,COLUMNS($G:AD)-2,,)=0,"",OFFSET(Paramétrages!$F$6,COLUMNS($G:AD)-2,,)),Paramétrages!$X:$X,$B68&amp;$C68)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68&amp;$C68))/(IF(OFFSET(Paramétrages!$G$6,COLUMNS($H:AE)-2,,)=0,"",OFFSET(Paramétrages!$G$6,COLUMNS($H:AE)-2,,)))&lt;0.67,"B","C"))))))&amp;IF(OFFSET(Paramétrages!$F$6,COLUMNS($G:AD)-2,,)=0,"",IF(ISBLANK('Compréhension de l''écrit'!$D68),""," ("&amp;SUMIFS(Paramétrages!$W:$W,Paramétrages!$Y:$Y,IF(OFFSET(Paramétrages!$F$6,COLUMNS($G:AD)-2,,)=0,"",OFFSET(Paramétrages!$F$6,COLUMNS($G:AD)-2,,)),Paramétrages!$X:$X,$B68&amp;$C68)&amp;" sur "&amp;IF(OFFSET(Paramétrages!$G$6,COLUMNS($H:AE)-2,,)=0,"",OFFSET(Paramétrages!$G$6,COLUMNS($H:AE)-2,,))&amp;")"))</f>
        <v/>
      </c>
      <c r="AC68" s="1" t="str">
        <f ca="1">IF(OFFSET(Paramétrages!$F$6,COLUMNS($G:AE)-2,,)=0,"",IF($B68="","",IF(COUNTA(Paramétrages!$F$5:$F$32)=0,"",IF(ISBLANK('Compréhension de l''écrit'!$D68),"",IF((SUMIFS(Paramétrages!$W:$W,Paramétrages!$Y:$Y,IF(OFFSET(Paramétrages!$F$6,COLUMNS($G:AE)-2,,)=0,"",OFFSET(Paramétrages!$F$6,COLUMNS($G:AE)-2,,)),Paramétrages!$X:$X,$B68&amp;$C68)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68&amp;$C68))/(IF(OFFSET(Paramétrages!$G$6,COLUMNS($H:AF)-2,,)=0,"",OFFSET(Paramétrages!$G$6,COLUMNS($H:AF)-2,,)))&lt;0.67,"B","C"))))))&amp;IF(OFFSET(Paramétrages!$F$6,COLUMNS($G:AE)-2,,)=0,"",IF(ISBLANK('Compréhension de l''écrit'!$D68),""," ("&amp;SUMIFS(Paramétrages!$W:$W,Paramétrages!$Y:$Y,IF(OFFSET(Paramétrages!$F$6,COLUMNS($G:AE)-2,,)=0,"",OFFSET(Paramétrages!$F$6,COLUMNS($G:AE)-2,,)),Paramétrages!$X:$X,$B68&amp;$C68)&amp;" sur "&amp;IF(OFFSET(Paramétrages!$G$6,COLUMNS($H:AF)-2,,)=0,"",OFFSET(Paramétrages!$G$6,COLUMNS($H:AF)-2,,))&amp;")"))</f>
        <v/>
      </c>
      <c r="AD68" s="1" t="str">
        <f ca="1">IF(OFFSET(Paramétrages!$F$6,COLUMNS($G:AF)-2,,)=0,"",IF($B68="","",IF(COUNTA(Paramétrages!$F$5:$F$32)=0,"",IF(ISBLANK('Compréhension de l''écrit'!$D68),"",IF((SUMIFS(Paramétrages!$W:$W,Paramétrages!$Y:$Y,IF(OFFSET(Paramétrages!$F$6,COLUMNS($G:AF)-2,,)=0,"",OFFSET(Paramétrages!$F$6,COLUMNS($G:AF)-2,,)),Paramétrages!$X:$X,$B68&amp;$C68)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68&amp;$C68))/(IF(OFFSET(Paramétrages!$G$6,COLUMNS($H:AG)-2,,)=0,"",OFFSET(Paramétrages!$G$6,COLUMNS($H:AG)-2,,)))&lt;0.67,"B","C"))))))&amp;IF(OFFSET(Paramétrages!$F$6,COLUMNS($G:AF)-2,,)=0,"",IF(ISBLANK('Compréhension de l''écrit'!$D68),""," ("&amp;SUMIFS(Paramétrages!$W:$W,Paramétrages!$Y:$Y,IF(OFFSET(Paramétrages!$F$6,COLUMNS($G:AF)-2,,)=0,"",OFFSET(Paramétrages!$F$6,COLUMNS($G:AF)-2,,)),Paramétrages!$X:$X,$B68&amp;$C68)&amp;" sur "&amp;IF(OFFSET(Paramétrages!$G$6,COLUMNS($H:AG)-2,,)=0,"",OFFSET(Paramétrages!$G$6,COLUMNS($H:AG)-2,,))&amp;")"))</f>
        <v/>
      </c>
      <c r="AE68" s="1" t="str">
        <f ca="1">IF(OFFSET(Paramétrages!$F$6,COLUMNS($G:AG)-2,,)=0,"",IF($B68="","",IF(COUNTA(Paramétrages!$F$5:$F$32)=0,"",IF(ISBLANK('Compréhension de l''écrit'!$D68),"",IF((SUMIFS(Paramétrages!$W:$W,Paramétrages!$Y:$Y,IF(OFFSET(Paramétrages!$F$6,COLUMNS($G:AG)-2,,)=0,"",OFFSET(Paramétrages!$F$6,COLUMNS($G:AG)-2,,)),Paramétrages!$X:$X,$B68&amp;$C68)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68&amp;$C68))/(IF(OFFSET(Paramétrages!$G$6,COLUMNS($H:AH)-2,,)=0,"",OFFSET(Paramétrages!$G$6,COLUMNS($H:AH)-2,,)))&lt;0.67,"B","C"))))))&amp;IF(OFFSET(Paramétrages!$F$6,COLUMNS($G:AG)-2,,)=0,"",IF(ISBLANK('Compréhension de l''écrit'!$D68),""," ("&amp;SUMIFS(Paramétrages!$W:$W,Paramétrages!$Y:$Y,IF(OFFSET(Paramétrages!$F$6,COLUMNS($G:AG)-2,,)=0,"",OFFSET(Paramétrages!$F$6,COLUMNS($G:AG)-2,,)),Paramétrages!$X:$X,$B68&amp;$C68)&amp;" sur "&amp;IF(OFFSET(Paramétrages!$G$6,COLUMNS($H:AH)-2,,)=0,"",OFFSET(Paramétrages!$G$6,COLUMNS($H:AH)-2,,))&amp;")"))</f>
        <v/>
      </c>
      <c r="AF68" s="1" t="str">
        <f ca="1">IF(OFFSET(Paramétrages!$F$6,COLUMNS($G:AH)-2,,)=0,"",IF($B68="","",IF(COUNTA(Paramétrages!$F$5:$F$32)=0,"",IF(ISBLANK('Compréhension de l''écrit'!$D68),"",IF((SUMIFS(Paramétrages!$W:$W,Paramétrages!$Y:$Y,IF(OFFSET(Paramétrages!$F$6,COLUMNS($G:AH)-2,,)=0,"",OFFSET(Paramétrages!$F$6,COLUMNS($G:AH)-2,,)),Paramétrages!$X:$X,$B68&amp;$C68)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68&amp;$C68))/(IF(OFFSET(Paramétrages!$G$6,COLUMNS($H:AI)-2,,)=0,"",OFFSET(Paramétrages!$G$6,COLUMNS($H:AI)-2,,)))&lt;0.67,"B","C"))))))&amp;IF(OFFSET(Paramétrages!$F$6,COLUMNS($G:AH)-2,,)=0,"",IF(ISBLANK('Compréhension de l''écrit'!$D68),""," ("&amp;SUMIFS(Paramétrages!$W:$W,Paramétrages!$Y:$Y,IF(OFFSET(Paramétrages!$F$6,COLUMNS($G:AH)-2,,)=0,"",OFFSET(Paramétrages!$F$6,COLUMNS($G:AH)-2,,)),Paramétrages!$X:$X,$B68&amp;$C68)&amp;" sur "&amp;IF(OFFSET(Paramétrages!$G$6,COLUMNS($H:AI)-2,,)=0,"",OFFSET(Paramétrages!$G$6,COLUMNS($H:AI)-2,,))&amp;")"))</f>
        <v/>
      </c>
      <c r="AG68" s="1" t="str">
        <f ca="1">IF(OFFSET(Paramétrages!$F$6,COLUMNS($G:AI)-2,,)=0,"",IF($B68="","",IF(COUNTA(Paramétrages!$F$5:$F$32)=0,"",IF(ISBLANK('Compréhension de l''écrit'!$D68),"",IF((SUMIFS(Paramétrages!$W:$W,Paramétrages!$Y:$Y,IF(OFFSET(Paramétrages!$F$6,COLUMNS($G:AI)-2,,)=0,"",OFFSET(Paramétrages!$F$6,COLUMNS($G:AI)-2,,)),Paramétrages!$X:$X,$B68&amp;$C68)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68&amp;$C68))/(IF(OFFSET(Paramétrages!$G$6,COLUMNS($H:AJ)-2,,)=0,"",OFFSET(Paramétrages!$G$6,COLUMNS($H:AJ)-2,,)))&lt;0.67,"B","C"))))))&amp;IF(OFFSET(Paramétrages!$F$6,COLUMNS($G:AI)-2,,)=0,"",IF(ISBLANK('Compréhension de l''écrit'!$D68),""," ("&amp;SUMIFS(Paramétrages!$W:$W,Paramétrages!$Y:$Y,IF(OFFSET(Paramétrages!$F$6,COLUMNS($G:AI)-2,,)=0,"",OFFSET(Paramétrages!$F$6,COLUMNS($G:AI)-2,,)),Paramétrages!$X:$X,$B68&amp;$C68)&amp;" sur "&amp;IF(OFFSET(Paramétrages!$G$6,COLUMNS($H:AJ)-2,,)=0,"",OFFSET(Paramétrages!$G$6,COLUMNS($H:AJ)-2,,))&amp;")"))</f>
        <v/>
      </c>
      <c r="AH68" s="1" t="str">
        <f ca="1">IF(OFFSET(Paramétrages!$F$6,COLUMNS($G:AJ)-2,,)=0,"",IF($B68="","",IF(COUNTA(Paramétrages!$F$5:$F$32)=0,"",IF(ISBLANK('Compréhension de l''écrit'!$D68),"",IF((SUMIFS(Paramétrages!$W:$W,Paramétrages!$Y:$Y,IF(OFFSET(Paramétrages!$F$6,COLUMNS($G:AJ)-2,,)=0,"",OFFSET(Paramétrages!$F$6,COLUMNS($G:AJ)-2,,)),Paramétrages!$X:$X,$B68&amp;$C68)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68&amp;$C68))/(IF(OFFSET(Paramétrages!$G$6,COLUMNS($H:AK)-2,,)=0,"",OFFSET(Paramétrages!$G$6,COLUMNS($H:AK)-2,,)))&lt;0.67,"B","C"))))))&amp;IF(OFFSET(Paramétrages!$F$6,COLUMNS($G:AJ)-2,,)=0,"",IF(ISBLANK('Compréhension de l''écrit'!$D68),""," ("&amp;SUMIFS(Paramétrages!$W:$W,Paramétrages!$Y:$Y,IF(OFFSET(Paramétrages!$F$6,COLUMNS($G:AJ)-2,,)=0,"",OFFSET(Paramétrages!$F$6,COLUMNS($G:AJ)-2,,)),Paramétrages!$X:$X,$B68&amp;$C68)&amp;" sur "&amp;IF(OFFSET(Paramétrages!$G$6,COLUMNS($H:AK)-2,,)=0,"",OFFSET(Paramétrages!$G$6,COLUMNS($H:AK)-2,,))&amp;")"))</f>
        <v/>
      </c>
      <c r="AI68" s="1" t="str">
        <f ca="1">IF(OFFSET(Paramétrages!$F$6,COLUMNS($G:AK)-2,,)=0,"",IF($B68="","",IF(COUNTA(Paramétrages!$F$5:$F$32)=0,"",IF(ISBLANK('Compréhension de l''écrit'!$D68),"",IF((SUMIFS(Paramétrages!$W:$W,Paramétrages!$Y:$Y,IF(OFFSET(Paramétrages!$F$6,COLUMNS($G:AK)-2,,)=0,"",OFFSET(Paramétrages!$F$6,COLUMNS($G:AK)-2,,)),Paramétrages!$X:$X,$B68&amp;$C68)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68&amp;$C68))/(IF(OFFSET(Paramétrages!$G$6,COLUMNS($H:AL)-2,,)=0,"",OFFSET(Paramétrages!$G$6,COLUMNS($H:AL)-2,,)))&lt;0.67,"B","C"))))))&amp;IF(OFFSET(Paramétrages!$F$6,COLUMNS($G:AK)-2,,)=0,"",IF(ISBLANK('Compréhension de l''écrit'!$D68),""," ("&amp;SUMIFS(Paramétrages!$W:$W,Paramétrages!$Y:$Y,IF(OFFSET(Paramétrages!$F$6,COLUMNS($G:AK)-2,,)=0,"",OFFSET(Paramétrages!$F$6,COLUMNS($G:AK)-2,,)),Paramétrages!$X:$X,$B68&amp;$C68)&amp;" sur "&amp;IF(OFFSET(Paramétrages!$G$6,COLUMNS($H:AL)-2,,)=0,"",OFFSET(Paramétrages!$G$6,COLUMNS($H:AL)-2,,))&amp;")"))</f>
        <v/>
      </c>
      <c r="AJ68" s="1" t="str">
        <f ca="1">IF(OFFSET(Paramétrages!$F$6,COLUMNS($G:AL)-2,,)=0,"",IF($B68="","",IF(COUNTA(Paramétrages!$F$5:$F$32)=0,"",IF(ISBLANK('Compréhension de l''écrit'!$D68),"",IF((SUMIFS(Paramétrages!$W:$W,Paramétrages!$Y:$Y,IF(OFFSET(Paramétrages!$F$6,COLUMNS($G:AL)-2,,)=0,"",OFFSET(Paramétrages!$F$6,COLUMNS($G:AL)-2,,)),Paramétrages!$X:$X,$B68&amp;$C68)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68&amp;$C68))/(IF(OFFSET(Paramétrages!$G$6,COLUMNS($H:AM)-2,,)=0,"",OFFSET(Paramétrages!$G$6,COLUMNS($H:AM)-2,,)))&lt;0.67,"B","C"))))))&amp;IF(OFFSET(Paramétrages!$F$6,COLUMNS($G:AL)-2,,)=0,"",IF(ISBLANK('Compréhension de l''écrit'!$D68),""," ("&amp;SUMIFS(Paramétrages!$W:$W,Paramétrages!$Y:$Y,IF(OFFSET(Paramétrages!$F$6,COLUMNS($G:AL)-2,,)=0,"",OFFSET(Paramétrages!$F$6,COLUMNS($G:AL)-2,,)),Paramétrages!$X:$X,$B68&amp;$C68)&amp;" sur "&amp;IF(OFFSET(Paramétrages!$G$6,COLUMNS($H:AM)-2,,)=0,"",OFFSET(Paramétrages!$G$6,COLUMNS($H:AM)-2,,))&amp;")"))</f>
        <v/>
      </c>
      <c r="AK68" s="1" t="str">
        <f ca="1">IF(OFFSET(Paramétrages!$F$6,COLUMNS($G:AM)-2,,)=0,"",IF($B68="","",IF(COUNTA(Paramétrages!$F$5:$F$32)=0,"",IF(ISBLANK('Compréhension de l''écrit'!$D68),"",IF((SUMIFS(Paramétrages!$W:$W,Paramétrages!$Y:$Y,IF(OFFSET(Paramétrages!$F$6,COLUMNS($G:AM)-2,,)=0,"",OFFSET(Paramétrages!$F$6,COLUMNS($G:AM)-2,,)),Paramétrages!$X:$X,$B68&amp;$C68)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68&amp;$C68))/(IF(OFFSET(Paramétrages!$G$6,COLUMNS($H:AN)-2,,)=0,"",OFFSET(Paramétrages!$G$6,COLUMNS($H:AN)-2,,)))&lt;0.67,"B","C"))))))&amp;IF(OFFSET(Paramétrages!$F$6,COLUMNS($G:AM)-2,,)=0,"",IF(ISBLANK('Compréhension de l''écrit'!$D68),""," ("&amp;SUMIFS(Paramétrages!$W:$W,Paramétrages!$Y:$Y,IF(OFFSET(Paramétrages!$F$6,COLUMNS($G:AM)-2,,)=0,"",OFFSET(Paramétrages!$F$6,COLUMNS($G:AM)-2,,)),Paramétrages!$X:$X,$B68&amp;$C68)&amp;" sur "&amp;IF(OFFSET(Paramétrages!$G$6,COLUMNS($H:AN)-2,,)=0,"",OFFSET(Paramétrages!$G$6,COLUMNS($H:AN)-2,,))&amp;")"))</f>
        <v/>
      </c>
      <c r="AL68" s="1" t="str">
        <f ca="1">IF(OFFSET(Paramétrages!$F$6,COLUMNS($G:AN)-2,,)=0,"",IF($B68="","",IF(COUNTA(Paramétrages!$F$5:$F$32)=0,"",IF(ISBLANK('Compréhension de l''écrit'!$D68),"",IF((SUMIFS(Paramétrages!$W:$W,Paramétrages!$Y:$Y,IF(OFFSET(Paramétrages!$F$6,COLUMNS($G:AN)-2,,)=0,"",OFFSET(Paramétrages!$F$6,COLUMNS($G:AN)-2,,)),Paramétrages!$X:$X,$B68&amp;$C68)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68&amp;$C68))/(IF(OFFSET(Paramétrages!$G$6,COLUMNS($H:AO)-2,,)=0,"",OFFSET(Paramétrages!$G$6,COLUMNS($H:AO)-2,,)))&lt;0.67,"B","C"))))))&amp;IF(OFFSET(Paramétrages!$F$6,COLUMNS($G:AN)-2,,)=0,"",IF(ISBLANK('Compréhension de l''écrit'!$D68),""," ("&amp;SUMIFS(Paramétrages!$W:$W,Paramétrages!$Y:$Y,IF(OFFSET(Paramétrages!$F$6,COLUMNS($G:AN)-2,,)=0,"",OFFSET(Paramétrages!$F$6,COLUMNS($G:AN)-2,,)),Paramétrages!$X:$X,$B68&amp;$C68)&amp;" sur "&amp;IF(OFFSET(Paramétrages!$G$6,COLUMNS($H:AO)-2,,)=0,"",OFFSET(Paramétrages!$G$6,COLUMNS($H:AO)-2,,))&amp;")"))</f>
        <v/>
      </c>
      <c r="AM68" s="1" t="str">
        <f ca="1">IF(OFFSET(Paramétrages!$F$6,COLUMNS($G:AO)-2,,)=0,"",IF($B68="","",IF(COUNTA(Paramétrages!$F$5:$F$32)=0,"",IF(ISBLANK('Compréhension de l''écrit'!$D68),"",IF((SUMIFS(Paramétrages!$W:$W,Paramétrages!$Y:$Y,IF(OFFSET(Paramétrages!$F$6,COLUMNS($G:AO)-2,,)=0,"",OFFSET(Paramétrages!$F$6,COLUMNS($G:AO)-2,,)),Paramétrages!$X:$X,$B68&amp;$C68)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68&amp;$C68))/(IF(OFFSET(Paramétrages!$G$6,COLUMNS($H:AP)-2,,)=0,"",OFFSET(Paramétrages!$G$6,COLUMNS($H:AP)-2,,)))&lt;0.67,"B","C"))))))&amp;IF(OFFSET(Paramétrages!$F$6,COLUMNS($G:AO)-2,,)=0,"",IF(ISBLANK('Compréhension de l''écrit'!$D68),""," ("&amp;SUMIFS(Paramétrages!$W:$W,Paramétrages!$Y:$Y,IF(OFFSET(Paramétrages!$F$6,COLUMNS($G:AO)-2,,)=0,"",OFFSET(Paramétrages!$F$6,COLUMNS($G:AO)-2,,)),Paramétrages!$X:$X,$B68&amp;$C68)&amp;" sur "&amp;IF(OFFSET(Paramétrages!$G$6,COLUMNS($H:AP)-2,,)=0,"",OFFSET(Paramétrages!$G$6,COLUMNS($H:AP)-2,,))&amp;")"))</f>
        <v/>
      </c>
      <c r="AN68" s="1" t="str">
        <f ca="1">IF(OFFSET(Paramétrages!$F$6,COLUMNS($G:AP)-2,,)=0,"",IF($B68="","",IF(COUNTA(Paramétrages!$F$5:$F$32)=0,"",IF(ISBLANK('Compréhension de l''écrit'!$D68),"",IF((SUMIFS(Paramétrages!$W:$W,Paramétrages!$Y:$Y,IF(OFFSET(Paramétrages!$F$6,COLUMNS($G:AP)-2,,)=0,"",OFFSET(Paramétrages!$F$6,COLUMNS($G:AP)-2,,)),Paramétrages!$X:$X,$B68&amp;$C68)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68&amp;$C68))/(IF(OFFSET(Paramétrages!$G$6,COLUMNS($H:AQ)-2,,)=0,"",OFFSET(Paramétrages!$G$6,COLUMNS($H:AQ)-2,,)))&lt;0.67,"B","C"))))))&amp;IF(OFFSET(Paramétrages!$F$6,COLUMNS($G:AP)-2,,)=0,"",IF(ISBLANK('Compréhension de l''écrit'!$D68),""," ("&amp;SUMIFS(Paramétrages!$W:$W,Paramétrages!$Y:$Y,IF(OFFSET(Paramétrages!$F$6,COLUMNS($G:AP)-2,,)=0,"",OFFSET(Paramétrages!$F$6,COLUMNS($G:AP)-2,,)),Paramétrages!$X:$X,$B68&amp;$C68)&amp;" sur "&amp;IF(OFFSET(Paramétrages!$G$6,COLUMNS($H:AQ)-2,,)=0,"",OFFSET(Paramétrages!$G$6,COLUMNS($H:AQ)-2,,))&amp;")"))</f>
        <v/>
      </c>
      <c r="AO68" s="1" t="str">
        <f ca="1">IF(OFFSET(Paramétrages!$F$6,COLUMNS($G:AQ)-2,,)=0,"",IF($B68="","",IF(COUNTA(Paramétrages!$F$5:$F$32)=0,"",IF(ISBLANK('Compréhension de l''écrit'!$D68),"",IF((SUMIFS(Paramétrages!$W:$W,Paramétrages!$Y:$Y,IF(OFFSET(Paramétrages!$F$6,COLUMNS($G:AQ)-2,,)=0,"",OFFSET(Paramétrages!$F$6,COLUMNS($G:AQ)-2,,)),Paramétrages!$X:$X,$B68&amp;$C68)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68&amp;$C68))/(IF(OFFSET(Paramétrages!$G$6,COLUMNS($H:AR)-2,,)=0,"",OFFSET(Paramétrages!$G$6,COLUMNS($H:AR)-2,,)))&lt;0.67,"B","C"))))))&amp;IF(OFFSET(Paramétrages!$F$6,COLUMNS($G:AQ)-2,,)=0,"",IF(ISBLANK('Compréhension de l''écrit'!$D68),""," ("&amp;SUMIFS(Paramétrages!$W:$W,Paramétrages!$Y:$Y,IF(OFFSET(Paramétrages!$F$6,COLUMNS($G:AQ)-2,,)=0,"",OFFSET(Paramétrages!$F$6,COLUMNS($G:AQ)-2,,)),Paramétrages!$X:$X,$B68&amp;$C68)&amp;" sur "&amp;IF(OFFSET(Paramétrages!$G$6,COLUMNS($H:AR)-2,,)=0,"",OFFSET(Paramétrages!$G$6,COLUMNS($H:AR)-2,,))&amp;")"))</f>
        <v/>
      </c>
      <c r="AP68" s="1" t="str">
        <f ca="1">IF(OFFSET(Paramétrages!$F$6,COLUMNS($G:AR)-2,,)=0,"",IF($B68="","",IF(COUNTA(Paramétrages!$F$5:$F$32)=0,"",IF(ISBLANK('Compréhension de l''écrit'!$D68),"",IF((SUMIFS(Paramétrages!$W:$W,Paramétrages!$Y:$Y,IF(OFFSET(Paramétrages!$F$6,COLUMNS($G:AR)-2,,)=0,"",OFFSET(Paramétrages!$F$6,COLUMNS($G:AR)-2,,)),Paramétrages!$X:$X,$B68&amp;$C68)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68&amp;$C68))/(IF(OFFSET(Paramétrages!$G$6,COLUMNS($H:AS)-2,,)=0,"",OFFSET(Paramétrages!$G$6,COLUMNS($H:AS)-2,,)))&lt;0.67,"B","C"))))))&amp;IF(OFFSET(Paramétrages!$F$6,COLUMNS($G:AR)-2,,)=0,"",IF(ISBLANK('Compréhension de l''écrit'!$D68),""," ("&amp;SUMIFS(Paramétrages!$W:$W,Paramétrages!$Y:$Y,IF(OFFSET(Paramétrages!$F$6,COLUMNS($G:AR)-2,,)=0,"",OFFSET(Paramétrages!$F$6,COLUMNS($G:AR)-2,,)),Paramétrages!$X:$X,$B68&amp;$C68)&amp;" sur "&amp;IF(OFFSET(Paramétrages!$G$6,COLUMNS($H:AS)-2,,)=0,"",OFFSET(Paramétrages!$G$6,COLUMNS($H:AS)-2,,))&amp;")"))</f>
        <v/>
      </c>
      <c r="AQ68" s="1" t="str">
        <f ca="1">IF(OFFSET(Paramétrages!$F$6,COLUMNS($G:AS)-2,,)=0,"",IF($B68="","",IF(COUNTA(Paramétrages!$F$5:$F$32)=0,"",IF(ISBLANK('Compréhension de l''écrit'!$D68),"",IF((SUMIFS(Paramétrages!$W:$W,Paramétrages!$Y:$Y,IF(OFFSET(Paramétrages!$F$6,COLUMNS($G:AS)-2,,)=0,"",OFFSET(Paramétrages!$F$6,COLUMNS($G:AS)-2,,)),Paramétrages!$X:$X,$B68&amp;$C68)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68&amp;$C68))/(IF(OFFSET(Paramétrages!$G$6,COLUMNS($H:AT)-2,,)=0,"",OFFSET(Paramétrages!$G$6,COLUMNS($H:AT)-2,,)))&lt;0.67,"B","C"))))))&amp;IF(OFFSET(Paramétrages!$F$6,COLUMNS($G:AS)-2,,)=0,"",IF(ISBLANK('Compréhension de l''écrit'!$D68),""," ("&amp;SUMIFS(Paramétrages!$W:$W,Paramétrages!$Y:$Y,IF(OFFSET(Paramétrages!$F$6,COLUMNS($G:AS)-2,,)=0,"",OFFSET(Paramétrages!$F$6,COLUMNS($G:AS)-2,,)),Paramétrages!$X:$X,$B68&amp;$C68)&amp;" sur "&amp;IF(OFFSET(Paramétrages!$G$6,COLUMNS($H:AT)-2,,)=0,"",OFFSET(Paramétrages!$G$6,COLUMNS($H:AT)-2,,))&amp;")"))</f>
        <v/>
      </c>
      <c r="AR68" s="1" t="str">
        <f ca="1">IF(OFFSET(Paramétrages!$F$6,COLUMNS($G:AT)-2,,)=0,"",IF($B68="","",IF(COUNTA(Paramétrages!$F$5:$F$32)=0,"",IF(ISBLANK('Compréhension de l''écrit'!$D68),"",IF((SUMIFS(Paramétrages!$W:$W,Paramétrages!$Y:$Y,IF(OFFSET(Paramétrages!$F$6,COLUMNS($G:AT)-2,,)=0,"",OFFSET(Paramétrages!$F$6,COLUMNS($G:AT)-2,,)),Paramétrages!$X:$X,$B68&amp;$C68)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68&amp;$C68))/(IF(OFFSET(Paramétrages!$G$6,COLUMNS($H:AU)-2,,)=0,"",OFFSET(Paramétrages!$G$6,COLUMNS($H:AU)-2,,)))&lt;0.67,"B","C"))))))&amp;IF(OFFSET(Paramétrages!$F$6,COLUMNS($G:AT)-2,,)=0,"",IF(ISBLANK('Compréhension de l''écrit'!$D68),""," ("&amp;SUMIFS(Paramétrages!$W:$W,Paramétrages!$Y:$Y,IF(OFFSET(Paramétrages!$F$6,COLUMNS($G:AT)-2,,)=0,"",OFFSET(Paramétrages!$F$6,COLUMNS($G:AT)-2,,)),Paramétrages!$X:$X,$B68&amp;$C68)&amp;" sur "&amp;IF(OFFSET(Paramétrages!$G$6,COLUMNS($H:AU)-2,,)=0,"",OFFSET(Paramétrages!$G$6,COLUMNS($H:AU)-2,,))&amp;")"))</f>
        <v/>
      </c>
      <c r="AS68" s="1" t="str">
        <f ca="1">IF(OFFSET(Paramétrages!$F$6,COLUMNS($G:AU)-2,,)=0,"",IF($B68="","",IF(COUNTA(Paramétrages!$F$5:$F$32)=0,"",IF(ISBLANK('Compréhension de l''écrit'!$D68),"",IF((SUMIFS(Paramétrages!$W:$W,Paramétrages!$Y:$Y,IF(OFFSET(Paramétrages!$F$6,COLUMNS($G:AU)-2,,)=0,"",OFFSET(Paramétrages!$F$6,COLUMNS($G:AU)-2,,)),Paramétrages!$X:$X,$B68&amp;$C68)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68&amp;$C68))/(IF(OFFSET(Paramétrages!$G$6,COLUMNS($H:AV)-2,,)=0,"",OFFSET(Paramétrages!$G$6,COLUMNS($H:AV)-2,,)))&lt;0.67,"B","C"))))))&amp;IF(OFFSET(Paramétrages!$F$6,COLUMNS($G:AU)-2,,)=0,"",IF(ISBLANK('Compréhension de l''écrit'!$D68),""," ("&amp;SUMIFS(Paramétrages!$W:$W,Paramétrages!$Y:$Y,IF(OFFSET(Paramétrages!$F$6,COLUMNS($G:AU)-2,,)=0,"",OFFSET(Paramétrages!$F$6,COLUMNS($G:AU)-2,,)),Paramétrages!$X:$X,$B68&amp;$C68)&amp;" sur "&amp;IF(OFFSET(Paramétrages!$G$6,COLUMNS($H:AV)-2,,)=0,"",OFFSET(Paramétrages!$G$6,COLUMNS($H:AV)-2,,))&amp;")"))</f>
        <v/>
      </c>
      <c r="AT68" s="1" t="str">
        <f ca="1">IF(OFFSET(Paramétrages!$F$6,COLUMNS($G:AV)-2,,)=0,"",IF($B68="","",IF(COUNTA(Paramétrages!$F$5:$F$32)=0,"",IF(ISBLANK('Compréhension de l''écrit'!$D68),"",IF((SUMIFS(Paramétrages!$W:$W,Paramétrages!$Y:$Y,IF(OFFSET(Paramétrages!$F$6,COLUMNS($G:AV)-2,,)=0,"",OFFSET(Paramétrages!$F$6,COLUMNS($G:AV)-2,,)),Paramétrages!$X:$X,$B68&amp;$C68)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68&amp;$C68))/(IF(OFFSET(Paramétrages!$G$6,COLUMNS($H:AW)-2,,)=0,"",OFFSET(Paramétrages!$G$6,COLUMNS($H:AW)-2,,)))&lt;0.67,"B","C"))))))&amp;IF(OFFSET(Paramétrages!$F$6,COLUMNS($G:AV)-2,,)=0,"",IF(ISBLANK('Compréhension de l''écrit'!$D68),""," ("&amp;SUMIFS(Paramétrages!$W:$W,Paramétrages!$Y:$Y,IF(OFFSET(Paramétrages!$F$6,COLUMNS($G:AV)-2,,)=0,"",OFFSET(Paramétrages!$F$6,COLUMNS($G:AV)-2,,)),Paramétrages!$X:$X,$B68&amp;$C68)&amp;" sur "&amp;IF(OFFSET(Paramétrages!$G$6,COLUMNS($H:AW)-2,,)=0,"",OFFSET(Paramétrages!$G$6,COLUMNS($H:AW)-2,,))&amp;")"))</f>
        <v/>
      </c>
      <c r="AU68" s="1" t="str">
        <f ca="1">IF(OFFSET(Paramétrages!$F$6,COLUMNS($G:AW)-2,,)=0,"",IF($B68="","",IF(COUNTA(Paramétrages!$F$5:$F$32)=0,"",IF(ISBLANK('Compréhension de l''écrit'!$D68),"",IF((SUMIFS(Paramétrages!$W:$W,Paramétrages!$Y:$Y,IF(OFFSET(Paramétrages!$F$6,COLUMNS($G:AW)-2,,)=0,"",OFFSET(Paramétrages!$F$6,COLUMNS($G:AW)-2,,)),Paramétrages!$X:$X,$B68&amp;$C68)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68&amp;$C68))/(IF(OFFSET(Paramétrages!$G$6,COLUMNS($H:AX)-2,,)=0,"",OFFSET(Paramétrages!$G$6,COLUMNS($H:AX)-2,,)))&lt;0.67,"B","C"))))))&amp;IF(OFFSET(Paramétrages!$F$6,COLUMNS($G:AW)-2,,)=0,"",IF(ISBLANK('Compréhension de l''écrit'!$D68),""," ("&amp;SUMIFS(Paramétrages!$W:$W,Paramétrages!$Y:$Y,IF(OFFSET(Paramétrages!$F$6,COLUMNS($G:AW)-2,,)=0,"",OFFSET(Paramétrages!$F$6,COLUMNS($G:AW)-2,,)),Paramétrages!$X:$X,$B68&amp;$C68)&amp;" sur "&amp;IF(OFFSET(Paramétrages!$G$6,COLUMNS($H:AX)-2,,)=0,"",OFFSET(Paramétrages!$G$6,COLUMNS($H:AX)-2,,))&amp;")"))</f>
        <v/>
      </c>
      <c r="AV68" s="1" t="str">
        <f ca="1">IF(OFFSET(Paramétrages!$F$6,COLUMNS($G:AX)-2,,)=0,"",IF($B68="","",IF(COUNTA(Paramétrages!$F$5:$F$32)=0,"",IF(ISBLANK('Compréhension de l''écrit'!$D68),"",IF((SUMIFS(Paramétrages!$W:$W,Paramétrages!$Y:$Y,IF(OFFSET(Paramétrages!$F$6,COLUMNS($G:AX)-2,,)=0,"",OFFSET(Paramétrages!$F$6,COLUMNS($G:AX)-2,,)),Paramétrages!$X:$X,$B68&amp;$C68)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68&amp;$C68))/(IF(OFFSET(Paramétrages!$G$6,COLUMNS($H:AY)-2,,)=0,"",OFFSET(Paramétrages!$G$6,COLUMNS($H:AY)-2,,)))&lt;0.67,"B","C"))))))&amp;IF(OFFSET(Paramétrages!$F$6,COLUMNS($G:AX)-2,,)=0,"",IF(ISBLANK('Compréhension de l''écrit'!$D68),""," ("&amp;SUMIFS(Paramétrages!$W:$W,Paramétrages!$Y:$Y,IF(OFFSET(Paramétrages!$F$6,COLUMNS($G:AX)-2,,)=0,"",OFFSET(Paramétrages!$F$6,COLUMNS($G:AX)-2,,)),Paramétrages!$X:$X,$B68&amp;$C68)&amp;" sur "&amp;IF(OFFSET(Paramétrages!$G$6,COLUMNS($H:AY)-2,,)=0,"",OFFSET(Paramétrages!$G$6,COLUMNS($H:AY)-2,,))&amp;")"))</f>
        <v/>
      </c>
      <c r="AW68" s="1" t="str">
        <f ca="1">IF(OFFSET(Paramétrages!$F$6,COLUMNS($G:AY)-2,,)=0,"",IF($B68="","",IF(COUNTA(Paramétrages!$F$5:$F$32)=0,"",IF(ISBLANK('Compréhension de l''écrit'!$D68),"",IF((SUMIFS(Paramétrages!$W:$W,Paramétrages!$Y:$Y,IF(OFFSET(Paramétrages!$F$6,COLUMNS($G:AY)-2,,)=0,"",OFFSET(Paramétrages!$F$6,COLUMNS($G:AY)-2,,)),Paramétrages!$X:$X,$B68&amp;$C68)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68&amp;$C68))/(IF(OFFSET(Paramétrages!$G$6,COLUMNS($H:AZ)-2,,)=0,"",OFFSET(Paramétrages!$G$6,COLUMNS($H:AZ)-2,,)))&lt;0.67,"B","C"))))))&amp;IF(OFFSET(Paramétrages!$F$6,COLUMNS($G:AY)-2,,)=0,"",IF(ISBLANK('Compréhension de l''écrit'!$D68),""," ("&amp;SUMIFS(Paramétrages!$W:$W,Paramétrages!$Y:$Y,IF(OFFSET(Paramétrages!$F$6,COLUMNS($G:AY)-2,,)=0,"",OFFSET(Paramétrages!$F$6,COLUMNS($G:AY)-2,,)),Paramétrages!$X:$X,$B68&amp;$C68)&amp;" sur "&amp;IF(OFFSET(Paramétrages!$G$6,COLUMNS($H:AZ)-2,,)=0,"",OFFSET(Paramétrages!$G$6,COLUMNS($H:AZ)-2,,))&amp;")"))</f>
        <v/>
      </c>
      <c r="AX68" s="1" t="str">
        <f ca="1">IF(OFFSET(Paramétrages!$F$6,COLUMNS($G:AZ)-2,,)=0,"",IF($B68="","",IF(COUNTA(Paramétrages!$F$5:$F$32)=0,"",IF(ISBLANK('Compréhension de l''écrit'!$D68),"",IF((SUMIFS(Paramétrages!$W:$W,Paramétrages!$Y:$Y,IF(OFFSET(Paramétrages!$F$6,COLUMNS($G:AZ)-2,,)=0,"",OFFSET(Paramétrages!$F$6,COLUMNS($G:AZ)-2,,)),Paramétrages!$X:$X,$B68&amp;$C68)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68&amp;$C68))/(IF(OFFSET(Paramétrages!$G$6,COLUMNS($H:BA)-2,,)=0,"",OFFSET(Paramétrages!$G$6,COLUMNS($H:BA)-2,,)))&lt;0.67,"B","C"))))))&amp;IF(OFFSET(Paramétrages!$F$6,COLUMNS($G:AZ)-2,,)=0,"",IF(ISBLANK('Compréhension de l''écrit'!$D68),""," ("&amp;SUMIFS(Paramétrages!$W:$W,Paramétrages!$Y:$Y,IF(OFFSET(Paramétrages!$F$6,COLUMNS($G:AZ)-2,,)=0,"",OFFSET(Paramétrages!$F$6,COLUMNS($G:AZ)-2,,)),Paramétrages!$X:$X,$B68&amp;$C68)&amp;" sur "&amp;IF(OFFSET(Paramétrages!$G$6,COLUMNS($H:BA)-2,,)=0,"",OFFSET(Paramétrages!$G$6,COLUMNS($H:BA)-2,,))&amp;")"))</f>
        <v/>
      </c>
      <c r="AY68" s="1" t="str">
        <f ca="1">IF(OFFSET(Paramétrages!$F$6,COLUMNS($G:BA)-2,,)=0,"",IF($B68="","",IF(COUNTA(Paramétrages!$F$5:$F$32)=0,"",IF(ISBLANK('Compréhension de l''écrit'!$D68),"",IF((SUMIFS(Paramétrages!$W:$W,Paramétrages!$Y:$Y,IF(OFFSET(Paramétrages!$F$6,COLUMNS($G:BA)-2,,)=0,"",OFFSET(Paramétrages!$F$6,COLUMNS($G:BA)-2,,)),Paramétrages!$X:$X,$B68&amp;$C68)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68&amp;$C68))/(IF(OFFSET(Paramétrages!$G$6,COLUMNS($H:BB)-2,,)=0,"",OFFSET(Paramétrages!$G$6,COLUMNS($H:BB)-2,,)))&lt;0.67,"B","C"))))))&amp;IF(OFFSET(Paramétrages!$F$6,COLUMNS($G:BA)-2,,)=0,"",IF(ISBLANK('Compréhension de l''écrit'!$D68),""," ("&amp;SUMIFS(Paramétrages!$W:$W,Paramétrages!$Y:$Y,IF(OFFSET(Paramétrages!$F$6,COLUMNS($G:BA)-2,,)=0,"",OFFSET(Paramétrages!$F$6,COLUMNS($G:BA)-2,,)),Paramétrages!$X:$X,$B68&amp;$C68)&amp;" sur "&amp;IF(OFFSET(Paramétrages!$G$6,COLUMNS($H:BB)-2,,)=0,"",OFFSET(Paramétrages!$G$6,COLUMNS($H:BB)-2,,))&amp;")"))</f>
        <v/>
      </c>
      <c r="AZ68" s="1" t="str">
        <f ca="1">IF(OFFSET(Paramétrages!$F$6,COLUMNS($G:BB)-2,,)=0,"",IF($B68="","",IF(COUNTA(Paramétrages!$F$5:$F$32)=0,"",IF(ISBLANK('Compréhension de l''écrit'!$D68),"",IF((SUMIFS(Paramétrages!$W:$W,Paramétrages!$Y:$Y,IF(OFFSET(Paramétrages!$F$6,COLUMNS($G:BB)-2,,)=0,"",OFFSET(Paramétrages!$F$6,COLUMNS($G:BB)-2,,)),Paramétrages!$X:$X,$B68&amp;$C68)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68&amp;$C68))/(IF(OFFSET(Paramétrages!$G$6,COLUMNS($H:BC)-2,,)=0,"",OFFSET(Paramétrages!$G$6,COLUMNS($H:BC)-2,,)))&lt;0.67,"B","C"))))))&amp;IF(OFFSET(Paramétrages!$F$6,COLUMNS($G:BB)-2,,)=0,"",IF(ISBLANK('Compréhension de l''écrit'!$D68),""," ("&amp;SUMIFS(Paramétrages!$W:$W,Paramétrages!$Y:$Y,IF(OFFSET(Paramétrages!$F$6,COLUMNS($G:BB)-2,,)=0,"",OFFSET(Paramétrages!$F$6,COLUMNS($G:BB)-2,,)),Paramétrages!$X:$X,$B68&amp;$C68)&amp;" sur "&amp;IF(OFFSET(Paramétrages!$G$6,COLUMNS($H:BC)-2,,)=0,"",OFFSET(Paramétrages!$G$6,COLUMNS($H:BC)-2,,))&amp;")"))</f>
        <v/>
      </c>
      <c r="BA68" s="1" t="str">
        <f ca="1">IF(OFFSET(Paramétrages!$F$6,COLUMNS($G:BC)-2,,)=0,"",IF($B68="","",IF(COUNTA(Paramétrages!$F$5:$F$32)=0,"",IF(ISBLANK('Compréhension de l''écrit'!$D68),"",IF((SUMIFS(Paramétrages!$W:$W,Paramétrages!$Y:$Y,IF(OFFSET(Paramétrages!$F$6,COLUMNS($G:BC)-2,,)=0,"",OFFSET(Paramétrages!$F$6,COLUMNS($G:BC)-2,,)),Paramétrages!$X:$X,$B68&amp;$C68)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68&amp;$C68))/(IF(OFFSET(Paramétrages!$G$6,COLUMNS($H:BD)-2,,)=0,"",OFFSET(Paramétrages!$G$6,COLUMNS($H:BD)-2,,)))&lt;0.67,"B","C"))))))&amp;IF(OFFSET(Paramétrages!$F$6,COLUMNS($G:BC)-2,,)=0,"",IF(ISBLANK('Compréhension de l''écrit'!$D68),""," ("&amp;SUMIFS(Paramétrages!$W:$W,Paramétrages!$Y:$Y,IF(OFFSET(Paramétrages!$F$6,COLUMNS($G:BC)-2,,)=0,"",OFFSET(Paramétrages!$F$6,COLUMNS($G:BC)-2,,)),Paramétrages!$X:$X,$B68&amp;$C68)&amp;" sur "&amp;IF(OFFSET(Paramétrages!$G$6,COLUMNS($H:BD)-2,,)=0,"",OFFSET(Paramétrages!$G$6,COLUMNS($H:BD)-2,,))&amp;")"))</f>
        <v/>
      </c>
      <c r="BB68" s="1" t="str">
        <f ca="1">IF(OFFSET(Paramétrages!$F$6,COLUMNS($G:BD)-2,,)=0,"",IF($B68="","",IF(COUNTA(Paramétrages!$F$5:$F$32)=0,"",IF(ISBLANK('Compréhension de l''écrit'!$D68),"",IF((SUMIFS(Paramétrages!$W:$W,Paramétrages!$Y:$Y,IF(OFFSET(Paramétrages!$F$6,COLUMNS($G:BD)-2,,)=0,"",OFFSET(Paramétrages!$F$6,COLUMNS($G:BD)-2,,)),Paramétrages!$X:$X,$B68&amp;$C68)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68&amp;$C68))/(IF(OFFSET(Paramétrages!$G$6,COLUMNS($H:BE)-2,,)=0,"",OFFSET(Paramétrages!$G$6,COLUMNS($H:BE)-2,,)))&lt;0.67,"B","C"))))))&amp;IF(OFFSET(Paramétrages!$F$6,COLUMNS($G:BD)-2,,)=0,"",IF(ISBLANK('Compréhension de l''écrit'!$D68),""," ("&amp;SUMIFS(Paramétrages!$W:$W,Paramétrages!$Y:$Y,IF(OFFSET(Paramétrages!$F$6,COLUMNS($G:BD)-2,,)=0,"",OFFSET(Paramétrages!$F$6,COLUMNS($G:BD)-2,,)),Paramétrages!$X:$X,$B68&amp;$C68)&amp;" sur "&amp;IF(OFFSET(Paramétrages!$G$6,COLUMNS($H:BE)-2,,)=0,"",OFFSET(Paramétrages!$G$6,COLUMNS($H:BE)-2,,))&amp;")"))</f>
        <v/>
      </c>
      <c r="BC68" s="1" t="str">
        <f ca="1">IF(OFFSET(Paramétrages!$F$6,COLUMNS($G:BE)-2,,)=0,"",IF($B68="","",IF(COUNTA(Paramétrages!$F$5:$F$32)=0,"",IF(ISBLANK('Compréhension de l''écrit'!$D68),"",IF((SUMIFS(Paramétrages!$W:$W,Paramétrages!$Y:$Y,IF(OFFSET(Paramétrages!$F$6,COLUMNS($G:BE)-2,,)=0,"",OFFSET(Paramétrages!$F$6,COLUMNS($G:BE)-2,,)),Paramétrages!$X:$X,$B68&amp;$C68)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68&amp;$C68))/(IF(OFFSET(Paramétrages!$G$6,COLUMNS($H:BF)-2,,)=0,"",OFFSET(Paramétrages!$G$6,COLUMNS($H:BF)-2,,)))&lt;0.67,"B","C"))))))&amp;IF(OFFSET(Paramétrages!$F$6,COLUMNS($G:BE)-2,,)=0,"",IF(ISBLANK('Compréhension de l''écrit'!$D68),""," ("&amp;SUMIFS(Paramétrages!$W:$W,Paramétrages!$Y:$Y,IF(OFFSET(Paramétrages!$F$6,COLUMNS($G:BE)-2,,)=0,"",OFFSET(Paramétrages!$F$6,COLUMNS($G:BE)-2,,)),Paramétrages!$X:$X,$B68&amp;$C68)&amp;" sur "&amp;IF(OFFSET(Paramétrages!$G$6,COLUMNS($H:BF)-2,,)=0,"",OFFSET(Paramétrages!$G$6,COLUMNS($H:BF)-2,,))&amp;")"))</f>
        <v/>
      </c>
      <c r="BD68" s="1" t="str">
        <f ca="1">IF(OFFSET(Paramétrages!$F$6,COLUMNS($G:BF)-2,,)=0,"",IF($B68="","",IF(COUNTA(Paramétrages!$F$5:$F$32)=0,"",IF(ISBLANK('Compréhension de l''écrit'!$D68),"",IF((SUMIFS(Paramétrages!$W:$W,Paramétrages!$Y:$Y,IF(OFFSET(Paramétrages!$F$6,COLUMNS($G:BF)-2,,)=0,"",OFFSET(Paramétrages!$F$6,COLUMNS($G:BF)-2,,)),Paramétrages!$X:$X,$B68&amp;$C68)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68&amp;$C68))/(IF(OFFSET(Paramétrages!$G$6,COLUMNS($H:BG)-2,,)=0,"",OFFSET(Paramétrages!$G$6,COLUMNS($H:BG)-2,,)))&lt;0.67,"B","C"))))))&amp;IF(OFFSET(Paramétrages!$F$6,COLUMNS($G:BF)-2,,)=0,"",IF(ISBLANK('Compréhension de l''écrit'!$D68),""," ("&amp;SUMIFS(Paramétrages!$W:$W,Paramétrages!$Y:$Y,IF(OFFSET(Paramétrages!$F$6,COLUMNS($G:BF)-2,,)=0,"",OFFSET(Paramétrages!$F$6,COLUMNS($G:BF)-2,,)),Paramétrages!$X:$X,$B68&amp;$C68)&amp;" sur "&amp;IF(OFFSET(Paramétrages!$G$6,COLUMNS($H:BG)-2,,)=0,"",OFFSET(Paramétrages!$G$6,COLUMNS($H:BG)-2,,))&amp;")"))</f>
        <v/>
      </c>
      <c r="BE68" s="1" t="str">
        <f ca="1">IF(OFFSET(Paramétrages!$F$6,COLUMNS($G:BG)-2,,)=0,"",IF($B68="","",IF(COUNTA(Paramétrages!$F$5:$F$32)=0,"",IF(ISBLANK('Compréhension de l''écrit'!$D68),"",IF((SUMIFS(Paramétrages!$W:$W,Paramétrages!$Y:$Y,IF(OFFSET(Paramétrages!$F$6,COLUMNS($G:BG)-2,,)=0,"",OFFSET(Paramétrages!$F$6,COLUMNS($G:BG)-2,,)),Paramétrages!$X:$X,$B68&amp;$C68)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68&amp;$C68))/(IF(OFFSET(Paramétrages!$G$6,COLUMNS($H:BH)-2,,)=0,"",OFFSET(Paramétrages!$G$6,COLUMNS($H:BH)-2,,)))&lt;0.67,"B","C"))))))&amp;IF(OFFSET(Paramétrages!$F$6,COLUMNS($G:BG)-2,,)=0,"",IF(ISBLANK('Compréhension de l''écrit'!$D68),""," ("&amp;SUMIFS(Paramétrages!$W:$W,Paramétrages!$Y:$Y,IF(OFFSET(Paramétrages!$F$6,COLUMNS($G:BG)-2,,)=0,"",OFFSET(Paramétrages!$F$6,COLUMNS($G:BG)-2,,)),Paramétrages!$X:$X,$B68&amp;$C68)&amp;" sur "&amp;IF(OFFSET(Paramétrages!$G$6,COLUMNS($H:BH)-2,,)=0,"",OFFSET(Paramétrages!$G$6,COLUMNS($H:BH)-2,,))&amp;")"))</f>
        <v/>
      </c>
      <c r="BF68" s="1" t="str">
        <f ca="1">IF(OFFSET(Paramétrages!$F$6,COLUMNS($G:BH)-2,,)=0,"",IF($B68="","",IF(COUNTA(Paramétrages!$F$5:$F$32)=0,"",IF(ISBLANK('Compréhension de l''écrit'!$D68),"",IF((SUMIFS(Paramétrages!$W:$W,Paramétrages!$Y:$Y,IF(OFFSET(Paramétrages!$F$6,COLUMNS($G:BH)-2,,)=0,"",OFFSET(Paramétrages!$F$6,COLUMNS($G:BH)-2,,)),Paramétrages!$X:$X,$B68&amp;$C68)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68&amp;$C68))/(IF(OFFSET(Paramétrages!$G$6,COLUMNS($H:BI)-2,,)=0,"",OFFSET(Paramétrages!$G$6,COLUMNS($H:BI)-2,,)))&lt;0.67,"B","C"))))))&amp;IF(OFFSET(Paramétrages!$F$6,COLUMNS($G:BH)-2,,)=0,"",IF(ISBLANK('Compréhension de l''écrit'!$D68),""," ("&amp;SUMIFS(Paramétrages!$W:$W,Paramétrages!$Y:$Y,IF(OFFSET(Paramétrages!$F$6,COLUMNS($G:BH)-2,,)=0,"",OFFSET(Paramétrages!$F$6,COLUMNS($G:BH)-2,,)),Paramétrages!$X:$X,$B68&amp;$C68)&amp;" sur "&amp;IF(OFFSET(Paramétrages!$G$6,COLUMNS($H:BI)-2,,)=0,"",OFFSET(Paramétrages!$G$6,COLUMNS($H:BI)-2,,))&amp;")"))</f>
        <v/>
      </c>
      <c r="BG68" s="1" t="str">
        <f ca="1">IF(OFFSET(Paramétrages!$F$6,COLUMNS($G:BI)-2,,)=0,"",IF($B68="","",IF(COUNTA(Paramétrages!$F$5:$F$32)=0,"",IF(ISBLANK('Compréhension de l''écrit'!$D68),"",IF((SUMIFS(Paramétrages!$W:$W,Paramétrages!$Y:$Y,IF(OFFSET(Paramétrages!$F$6,COLUMNS($G:BI)-2,,)=0,"",OFFSET(Paramétrages!$F$6,COLUMNS($G:BI)-2,,)),Paramétrages!$X:$X,$B68&amp;$C68)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68&amp;$C68))/(IF(OFFSET(Paramétrages!$G$6,COLUMNS($H:BJ)-2,,)=0,"",OFFSET(Paramétrages!$G$6,COLUMNS($H:BJ)-2,,)))&lt;0.67,"B","C"))))))&amp;IF(OFFSET(Paramétrages!$F$6,COLUMNS($G:BI)-2,,)=0,"",IF(ISBLANK('Compréhension de l''écrit'!$D68),""," ("&amp;SUMIFS(Paramétrages!$W:$W,Paramétrages!$Y:$Y,IF(OFFSET(Paramétrages!$F$6,COLUMNS($G:BI)-2,,)=0,"",OFFSET(Paramétrages!$F$6,COLUMNS($G:BI)-2,,)),Paramétrages!$X:$X,$B68&amp;$C68)&amp;" sur "&amp;IF(OFFSET(Paramétrages!$G$6,COLUMNS($H:BJ)-2,,)=0,"",OFFSET(Paramétrages!$G$6,COLUMNS($H:BJ)-2,,))&amp;")"))</f>
        <v/>
      </c>
      <c r="BH68" s="1" t="str">
        <f ca="1">IF(OFFSET(Paramétrages!$F$6,COLUMNS($G:BJ)-2,,)=0,"",IF($B68="","",IF(COUNTA(Paramétrages!$F$5:$F$32)=0,"",IF(ISBLANK('Compréhension de l''écrit'!$D68),"",IF((SUMIFS(Paramétrages!$W:$W,Paramétrages!$Y:$Y,IF(OFFSET(Paramétrages!$F$6,COLUMNS($G:BJ)-2,,)=0,"",OFFSET(Paramétrages!$F$6,COLUMNS($G:BJ)-2,,)),Paramétrages!$X:$X,$B68&amp;$C68)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68&amp;$C68))/(IF(OFFSET(Paramétrages!$G$6,COLUMNS($H:BK)-2,,)=0,"",OFFSET(Paramétrages!$G$6,COLUMNS($H:BK)-2,,)))&lt;0.67,"B","C"))))))&amp;IF(OFFSET(Paramétrages!$F$6,COLUMNS($G:BJ)-2,,)=0,"",IF(ISBLANK('Compréhension de l''écrit'!$D68),""," ("&amp;SUMIFS(Paramétrages!$W:$W,Paramétrages!$Y:$Y,IF(OFFSET(Paramétrages!$F$6,COLUMNS($G:BJ)-2,,)=0,"",OFFSET(Paramétrages!$F$6,COLUMNS($G:BJ)-2,,)),Paramétrages!$X:$X,$B68&amp;$C68)&amp;" sur "&amp;IF(OFFSET(Paramétrages!$G$6,COLUMNS($H:BK)-2,,)=0,"",OFFSET(Paramétrages!$G$6,COLUMNS($H:BK)-2,,))&amp;")"))</f>
        <v/>
      </c>
      <c r="BI68" s="1" t="str">
        <f ca="1">IF(OFFSET(Paramétrages!$F$6,COLUMNS($G:BK)-2,,)=0,"",IF($B68="","",IF(COUNTA(Paramétrages!$F$5:$F$32)=0,"",IF(ISBLANK('Compréhension de l''écrit'!$D68),"",IF((SUMIFS(Paramétrages!$W:$W,Paramétrages!$Y:$Y,IF(OFFSET(Paramétrages!$F$6,COLUMNS($G:BK)-2,,)=0,"",OFFSET(Paramétrages!$F$6,COLUMNS($G:BK)-2,,)),Paramétrages!$X:$X,$B68&amp;$C68)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68&amp;$C68))/(IF(OFFSET(Paramétrages!$G$6,COLUMNS($H:BL)-2,,)=0,"",OFFSET(Paramétrages!$G$6,COLUMNS($H:BL)-2,,)))&lt;0.67,"B","C"))))))&amp;IF(OFFSET(Paramétrages!$F$6,COLUMNS($G:BK)-2,,)=0,"",IF(ISBLANK('Compréhension de l''écrit'!$D68),""," ("&amp;SUMIFS(Paramétrages!$W:$W,Paramétrages!$Y:$Y,IF(OFFSET(Paramétrages!$F$6,COLUMNS($G:BK)-2,,)=0,"",OFFSET(Paramétrages!$F$6,COLUMNS($G:BK)-2,,)),Paramétrages!$X:$X,$B68&amp;$C68)&amp;" sur "&amp;IF(OFFSET(Paramétrages!$G$6,COLUMNS($H:BL)-2,,)=0,"",OFFSET(Paramétrages!$G$6,COLUMNS($H:BL)-2,,))&amp;")"))</f>
        <v/>
      </c>
      <c r="BJ68" s="1" t="str">
        <f ca="1">IF(OFFSET(Paramétrages!$F$6,COLUMNS($G:BL)-2,,)=0,"",IF($B68="","",IF(COUNTA(Paramétrages!$F$5:$F$32)=0,"",IF(ISBLANK('Compréhension de l''écrit'!$D68),"",IF((SUMIFS(Paramétrages!$W:$W,Paramétrages!$Y:$Y,IF(OFFSET(Paramétrages!$F$6,COLUMNS($G:BL)-2,,)=0,"",OFFSET(Paramétrages!$F$6,COLUMNS($G:BL)-2,,)),Paramétrages!$X:$X,$B68&amp;$C68)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68&amp;$C68))/(IF(OFFSET(Paramétrages!$G$6,COLUMNS($H:BM)-2,,)=0,"",OFFSET(Paramétrages!$G$6,COLUMNS($H:BM)-2,,)))&lt;0.67,"B","C"))))))&amp;IF(OFFSET(Paramétrages!$F$6,COLUMNS($G:BL)-2,,)=0,"",IF(ISBLANK('Compréhension de l''écrit'!$D68),""," ("&amp;SUMIFS(Paramétrages!$W:$W,Paramétrages!$Y:$Y,IF(OFFSET(Paramétrages!$F$6,COLUMNS($G:BL)-2,,)=0,"",OFFSET(Paramétrages!$F$6,COLUMNS($G:BL)-2,,)),Paramétrages!$X:$X,$B68&amp;$C68)&amp;" sur "&amp;IF(OFFSET(Paramétrages!$G$6,COLUMNS($H:BM)-2,,)=0,"",OFFSET(Paramétrages!$G$6,COLUMNS($H:BM)-2,,))&amp;")"))</f>
        <v/>
      </c>
      <c r="BK68" s="1" t="str">
        <f ca="1">IF(OFFSET(Paramétrages!$F$6,COLUMNS($G:BM)-2,,)=0,"",IF($B68="","",IF(COUNTA(Paramétrages!$F$5:$F$32)=0,"",IF(ISBLANK('Compréhension de l''écrit'!$D68),"",IF((SUMIFS(Paramétrages!$W:$W,Paramétrages!$Y:$Y,IF(OFFSET(Paramétrages!$F$6,COLUMNS($G:BM)-2,,)=0,"",OFFSET(Paramétrages!$F$6,COLUMNS($G:BM)-2,,)),Paramétrages!$X:$X,$B68&amp;$C68)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68&amp;$C68))/(IF(OFFSET(Paramétrages!$G$6,COLUMNS($H:BN)-2,,)=0,"",OFFSET(Paramétrages!$G$6,COLUMNS($H:BN)-2,,)))&lt;0.67,"B","C"))))))&amp;IF(OFFSET(Paramétrages!$F$6,COLUMNS($G:BM)-2,,)=0,"",IF(ISBLANK('Compréhension de l''écrit'!$D68),""," ("&amp;SUMIFS(Paramétrages!$W:$W,Paramétrages!$Y:$Y,IF(OFFSET(Paramétrages!$F$6,COLUMNS($G:BM)-2,,)=0,"",OFFSET(Paramétrages!$F$6,COLUMNS($G:BM)-2,,)),Paramétrages!$X:$X,$B68&amp;$C68)&amp;" sur "&amp;IF(OFFSET(Paramétrages!$G$6,COLUMNS($H:BN)-2,,)=0,"",OFFSET(Paramétrages!$G$6,COLUMNS($H:BN)-2,,))&amp;")"))</f>
        <v/>
      </c>
      <c r="BL68" s="1" t="str">
        <f ca="1">IF(OFFSET(Paramétrages!$F$6,COLUMNS($G:BN)-2,,)=0,"",IF($B68="","",IF(COUNTA(Paramétrages!$F$5:$F$32)=0,"",IF(ISBLANK('Compréhension de l''écrit'!$D68),"",IF((SUMIFS(Paramétrages!$W:$W,Paramétrages!$Y:$Y,IF(OFFSET(Paramétrages!$F$6,COLUMNS($G:BN)-2,,)=0,"",OFFSET(Paramétrages!$F$6,COLUMNS($G:BN)-2,,)),Paramétrages!$X:$X,$B68&amp;$C68)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68&amp;$C68))/(IF(OFFSET(Paramétrages!$G$6,COLUMNS($H:BO)-2,,)=0,"",OFFSET(Paramétrages!$G$6,COLUMNS($H:BO)-2,,)))&lt;0.67,"B","C"))))))&amp;IF(OFFSET(Paramétrages!$F$6,COLUMNS($G:BN)-2,,)=0,"",IF(ISBLANK('Compréhension de l''écrit'!$D68),""," ("&amp;SUMIFS(Paramétrages!$W:$W,Paramétrages!$Y:$Y,IF(OFFSET(Paramétrages!$F$6,COLUMNS($G:BN)-2,,)=0,"",OFFSET(Paramétrages!$F$6,COLUMNS($G:BN)-2,,)),Paramétrages!$X:$X,$B68&amp;$C68)&amp;" sur "&amp;IF(OFFSET(Paramétrages!$G$6,COLUMNS($H:BO)-2,,)=0,"",OFFSET(Paramétrages!$G$6,COLUMNS($H:BO)-2,,))&amp;")"))</f>
        <v/>
      </c>
      <c r="BM68" s="1" t="str">
        <f ca="1">IF(OFFSET(Paramétrages!$F$6,COLUMNS($G:BO)-2,,)=0,"",IF($B68="","",IF(COUNTA(Paramétrages!$F$5:$F$32)=0,"",IF(ISBLANK('Compréhension de l''écrit'!$D68),"",IF((SUMIFS(Paramétrages!$W:$W,Paramétrages!$Y:$Y,IF(OFFSET(Paramétrages!$F$6,COLUMNS($G:BO)-2,,)=0,"",OFFSET(Paramétrages!$F$6,COLUMNS($G:BO)-2,,)),Paramétrages!$X:$X,$B68&amp;$C68)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68&amp;$C68))/(IF(OFFSET(Paramétrages!$G$6,COLUMNS($H:BP)-2,,)=0,"",OFFSET(Paramétrages!$G$6,COLUMNS($H:BP)-2,,)))&lt;0.67,"B","C"))))))&amp;IF(OFFSET(Paramétrages!$F$6,COLUMNS($G:BO)-2,,)=0,"",IF(ISBLANK('Compréhension de l''écrit'!$D68),""," ("&amp;SUMIFS(Paramétrages!$W:$W,Paramétrages!$Y:$Y,IF(OFFSET(Paramétrages!$F$6,COLUMNS($G:BO)-2,,)=0,"",OFFSET(Paramétrages!$F$6,COLUMNS($G:BO)-2,,)),Paramétrages!$X:$X,$B68&amp;$C68)&amp;" sur "&amp;IF(OFFSET(Paramétrages!$G$6,COLUMNS($H:BP)-2,,)=0,"",OFFSET(Paramétrages!$G$6,COLUMNS($H:BP)-2,,))&amp;")"))</f>
        <v/>
      </c>
      <c r="BN68" s="1" t="str">
        <f ca="1">IF(OFFSET(Paramétrages!$F$6,COLUMNS($G:BP)-2,,)=0,"",IF($B68="","",IF(COUNTA(Paramétrages!$F$5:$F$32)=0,"",IF(ISBLANK('Compréhension de l''écrit'!$D68),"",IF((SUMIFS(Paramétrages!$W:$W,Paramétrages!$Y:$Y,IF(OFFSET(Paramétrages!$F$6,COLUMNS($G:BP)-2,,)=0,"",OFFSET(Paramétrages!$F$6,COLUMNS($G:BP)-2,,)),Paramétrages!$X:$X,$B68&amp;$C68)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68&amp;$C68))/(IF(OFFSET(Paramétrages!$G$6,COLUMNS($H:BQ)-2,,)=0,"",OFFSET(Paramétrages!$G$6,COLUMNS($H:BQ)-2,,)))&lt;0.67,"B","C"))))))&amp;IF(OFFSET(Paramétrages!$F$6,COLUMNS($G:BP)-2,,)=0,"",IF(ISBLANK('Compréhension de l''écrit'!$D68),""," ("&amp;SUMIFS(Paramétrages!$W:$W,Paramétrages!$Y:$Y,IF(OFFSET(Paramétrages!$F$6,COLUMNS($G:BP)-2,,)=0,"",OFFSET(Paramétrages!$F$6,COLUMNS($G:BP)-2,,)),Paramétrages!$X:$X,$B68&amp;$C68)&amp;" sur "&amp;IF(OFFSET(Paramétrages!$G$6,COLUMNS($H:BQ)-2,,)=0,"",OFFSET(Paramétrages!$G$6,COLUMNS($H:BQ)-2,,))&amp;")"))</f>
        <v/>
      </c>
      <c r="BO68" s="1" t="str">
        <f ca="1">IF(OFFSET(Paramétrages!$F$6,COLUMNS($G:BQ)-2,,)=0,"",IF($B68="","",IF(COUNTA(Paramétrages!$F$5:$F$32)=0,"",IF(ISBLANK('Compréhension de l''écrit'!$D68),"",IF((SUMIFS(Paramétrages!$W:$W,Paramétrages!$Y:$Y,IF(OFFSET(Paramétrages!$F$6,COLUMNS($G:BQ)-2,,)=0,"",OFFSET(Paramétrages!$F$6,COLUMNS($G:BQ)-2,,)),Paramétrages!$X:$X,$B68&amp;$C68)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68&amp;$C68))/(IF(OFFSET(Paramétrages!$G$6,COLUMNS($H:BR)-2,,)=0,"",OFFSET(Paramétrages!$G$6,COLUMNS($H:BR)-2,,)))&lt;0.67,"B","C"))))))&amp;IF(OFFSET(Paramétrages!$F$6,COLUMNS($G:BQ)-2,,)=0,"",IF(ISBLANK('Compréhension de l''écrit'!$D68),""," ("&amp;SUMIFS(Paramétrages!$W:$W,Paramétrages!$Y:$Y,IF(OFFSET(Paramétrages!$F$6,COLUMNS($G:BQ)-2,,)=0,"",OFFSET(Paramétrages!$F$6,COLUMNS($G:BQ)-2,,)),Paramétrages!$X:$X,$B68&amp;$C68)&amp;" sur "&amp;IF(OFFSET(Paramétrages!$G$6,COLUMNS($H:BR)-2,,)=0,"",OFFSET(Paramétrages!$G$6,COLUMNS($H:BR)-2,,))&amp;")"))</f>
        <v/>
      </c>
      <c r="BP68" s="1" t="str">
        <f ca="1">IF(OFFSET(Paramétrages!$F$6,COLUMNS($G:BR)-2,,)=0,"",IF($B68="","",IF(COUNTA(Paramétrages!$F$5:$F$32)=0,"",IF(ISBLANK('Compréhension de l''écrit'!$D68),"",IF((SUMIFS(Paramétrages!$W:$W,Paramétrages!$Y:$Y,IF(OFFSET(Paramétrages!$F$6,COLUMNS($G:BR)-2,,)=0,"",OFFSET(Paramétrages!$F$6,COLUMNS($G:BR)-2,,)),Paramétrages!$X:$X,$B68&amp;$C68)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68&amp;$C68))/(IF(OFFSET(Paramétrages!$G$6,COLUMNS($H:BS)-2,,)=0,"",OFFSET(Paramétrages!$G$6,COLUMNS($H:BS)-2,,)))&lt;0.67,"B","C"))))))&amp;IF(OFFSET(Paramétrages!$F$6,COLUMNS($G:BR)-2,,)=0,"",IF(ISBLANK('Compréhension de l''écrit'!$D68),""," ("&amp;SUMIFS(Paramétrages!$W:$W,Paramétrages!$Y:$Y,IF(OFFSET(Paramétrages!$F$6,COLUMNS($G:BR)-2,,)=0,"",OFFSET(Paramétrages!$F$6,COLUMNS($G:BR)-2,,)),Paramétrages!$X:$X,$B68&amp;$C68)&amp;" sur "&amp;IF(OFFSET(Paramétrages!$G$6,COLUMNS($H:BS)-2,,)=0,"",OFFSET(Paramétrages!$G$6,COLUMNS($H:BS)-2,,))&amp;")"))</f>
        <v/>
      </c>
      <c r="BQ68" s="1" t="str">
        <f ca="1">IF(OFFSET(Paramétrages!$F$6,COLUMNS($G:BS)-2,,)=0,"",IF($B68="","",IF(COUNTA(Paramétrages!$F$5:$F$32)=0,"",IF(ISBLANK('Compréhension de l''écrit'!$D68),"",IF((SUMIFS(Paramétrages!$W:$W,Paramétrages!$Y:$Y,IF(OFFSET(Paramétrages!$F$6,COLUMNS($G:BS)-2,,)=0,"",OFFSET(Paramétrages!$F$6,COLUMNS($G:BS)-2,,)),Paramétrages!$X:$X,$B68&amp;$C68)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68&amp;$C68))/(IF(OFFSET(Paramétrages!$G$6,COLUMNS($H:BT)-2,,)=0,"",OFFSET(Paramétrages!$G$6,COLUMNS($H:BT)-2,,)))&lt;0.67,"B","C"))))))&amp;IF(OFFSET(Paramétrages!$F$6,COLUMNS($G:BS)-2,,)=0,"",IF(ISBLANK('Compréhension de l''écrit'!$D68),""," ("&amp;SUMIFS(Paramétrages!$W:$W,Paramétrages!$Y:$Y,IF(OFFSET(Paramétrages!$F$6,COLUMNS($G:BS)-2,,)=0,"",OFFSET(Paramétrages!$F$6,COLUMNS($G:BS)-2,,)),Paramétrages!$X:$X,$B68&amp;$C68)&amp;" sur "&amp;IF(OFFSET(Paramétrages!$G$6,COLUMNS($H:BT)-2,,)=0,"",OFFSET(Paramétrages!$G$6,COLUMNS($H:BT)-2,,))&amp;")"))</f>
        <v/>
      </c>
      <c r="BR68" s="1" t="str">
        <f ca="1">IF(OFFSET(Paramétrages!$F$6,COLUMNS($G:BT)-2,,)=0,"",IF($B68="","",IF(COUNTA(Paramétrages!$F$5:$F$32)=0,"",IF(ISBLANK('Compréhension de l''écrit'!$D68),"",IF((SUMIFS(Paramétrages!$W:$W,Paramétrages!$Y:$Y,IF(OFFSET(Paramétrages!$F$6,COLUMNS($G:BT)-2,,)=0,"",OFFSET(Paramétrages!$F$6,COLUMNS($G:BT)-2,,)),Paramétrages!$X:$X,$B68&amp;$C68)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68&amp;$C68))/(IF(OFFSET(Paramétrages!$G$6,COLUMNS($H:BU)-2,,)=0,"",OFFSET(Paramétrages!$G$6,COLUMNS($H:BU)-2,,)))&lt;0.67,"B","C"))))))&amp;IF(OFFSET(Paramétrages!$F$6,COLUMNS($G:BT)-2,,)=0,"",IF(ISBLANK('Compréhension de l''écrit'!$D68),""," ("&amp;SUMIFS(Paramétrages!$W:$W,Paramétrages!$Y:$Y,IF(OFFSET(Paramétrages!$F$6,COLUMNS($G:BT)-2,,)=0,"",OFFSET(Paramétrages!$F$6,COLUMNS($G:BT)-2,,)),Paramétrages!$X:$X,$B68&amp;$C68)&amp;" sur "&amp;IF(OFFSET(Paramétrages!$G$6,COLUMNS($H:BU)-2,,)=0,"",OFFSET(Paramétrages!$G$6,COLUMNS($H:BU)-2,,))&amp;")"))</f>
        <v/>
      </c>
      <c r="BS68" s="1" t="str">
        <f ca="1">IF(OFFSET(Paramétrages!$F$6,COLUMNS($G:BU)-2,,)=0,"",IF($B68="","",IF(COUNTA(Paramétrages!$F$5:$F$32)=0,"",IF(ISBLANK('Compréhension de l''écrit'!$D68),"",IF((SUMIFS(Paramétrages!$W:$W,Paramétrages!$Y:$Y,IF(OFFSET(Paramétrages!$F$6,COLUMNS($G:BU)-2,,)=0,"",OFFSET(Paramétrages!$F$6,COLUMNS($G:BU)-2,,)),Paramétrages!$X:$X,$B68&amp;$C68)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68&amp;$C68))/(IF(OFFSET(Paramétrages!$G$6,COLUMNS($H:BV)-2,,)=0,"",OFFSET(Paramétrages!$G$6,COLUMNS($H:BV)-2,,)))&lt;0.67,"B","C"))))))&amp;IF(OFFSET(Paramétrages!$F$6,COLUMNS($G:BU)-2,,)=0,"",IF(ISBLANK('Compréhension de l''écrit'!$D68),""," ("&amp;SUMIFS(Paramétrages!$W:$W,Paramétrages!$Y:$Y,IF(OFFSET(Paramétrages!$F$6,COLUMNS($G:BU)-2,,)=0,"",OFFSET(Paramétrages!$F$6,COLUMNS($G:BU)-2,,)),Paramétrages!$X:$X,$B68&amp;$C68)&amp;" sur "&amp;IF(OFFSET(Paramétrages!$G$6,COLUMNS($H:BV)-2,,)=0,"",OFFSET(Paramétrages!$G$6,COLUMNS($H:BV)-2,,))&amp;")"))</f>
        <v/>
      </c>
      <c r="BT68" s="1" t="str">
        <f ca="1">IF(OFFSET(Paramétrages!$F$6,COLUMNS($G:BV)-2,,)=0,"",IF($B68="","",IF(COUNTA(Paramétrages!$F$5:$F$32)=0,"",IF(ISBLANK('Compréhension de l''écrit'!$D68),"",IF((SUMIFS(Paramétrages!$W:$W,Paramétrages!$Y:$Y,IF(OFFSET(Paramétrages!$F$6,COLUMNS($G:BV)-2,,)=0,"",OFFSET(Paramétrages!$F$6,COLUMNS($G:BV)-2,,)),Paramétrages!$X:$X,$B68&amp;$C68)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68&amp;$C68))/(IF(OFFSET(Paramétrages!$G$6,COLUMNS($H:BW)-2,,)=0,"",OFFSET(Paramétrages!$G$6,COLUMNS($H:BW)-2,,)))&lt;0.67,"B","C"))))))&amp;IF(OFFSET(Paramétrages!$F$6,COLUMNS($G:BV)-2,,)=0,"",IF(ISBLANK('Compréhension de l''écrit'!$D68),""," ("&amp;SUMIFS(Paramétrages!$W:$W,Paramétrages!$Y:$Y,IF(OFFSET(Paramétrages!$F$6,COLUMNS($G:BV)-2,,)=0,"",OFFSET(Paramétrages!$F$6,COLUMNS($G:BV)-2,,)),Paramétrages!$X:$X,$B68&amp;$C68)&amp;" sur "&amp;IF(OFFSET(Paramétrages!$G$6,COLUMNS($H:BW)-2,,)=0,"",OFFSET(Paramétrages!$G$6,COLUMNS($H:BW)-2,,))&amp;")"))</f>
        <v/>
      </c>
      <c r="BU68" s="1" t="str">
        <f ca="1">IF(OFFSET(Paramétrages!$F$6,COLUMNS($G:BW)-2,,)=0,"",IF($B68="","",IF(COUNTA(Paramétrages!$F$5:$F$32)=0,"",IF(ISBLANK('Compréhension de l''écrit'!$D68),"",IF((SUMIFS(Paramétrages!$W:$W,Paramétrages!$Y:$Y,IF(OFFSET(Paramétrages!$F$6,COLUMNS($G:BW)-2,,)=0,"",OFFSET(Paramétrages!$F$6,COLUMNS($G:BW)-2,,)),Paramétrages!$X:$X,$B68&amp;$C68)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68&amp;$C68))/(IF(OFFSET(Paramétrages!$G$6,COLUMNS($H:BX)-2,,)=0,"",OFFSET(Paramétrages!$G$6,COLUMNS($H:BX)-2,,)))&lt;0.67,"B","C"))))))&amp;IF(OFFSET(Paramétrages!$F$6,COLUMNS($G:BW)-2,,)=0,"",IF(ISBLANK('Compréhension de l''écrit'!$D68),""," ("&amp;SUMIFS(Paramétrages!$W:$W,Paramétrages!$Y:$Y,IF(OFFSET(Paramétrages!$F$6,COLUMNS($G:BW)-2,,)=0,"",OFFSET(Paramétrages!$F$6,COLUMNS($G:BW)-2,,)),Paramétrages!$X:$X,$B68&amp;$C68)&amp;" sur "&amp;IF(OFFSET(Paramétrages!$G$6,COLUMNS($H:BX)-2,,)=0,"",OFFSET(Paramétrages!$G$6,COLUMNS($H:BX)-2,,))&amp;")"))</f>
        <v/>
      </c>
      <c r="BV68" s="1" t="str">
        <f ca="1">IF(OFFSET(Paramétrages!$F$6,COLUMNS($G:BX)-2,,)=0,"",IF($B68="","",IF(COUNTA(Paramétrages!$F$5:$F$32)=0,"",IF(ISBLANK('Compréhension de l''écrit'!$D68),"",IF((SUMIFS(Paramétrages!$W:$W,Paramétrages!$Y:$Y,IF(OFFSET(Paramétrages!$F$6,COLUMNS($G:BX)-2,,)=0,"",OFFSET(Paramétrages!$F$6,COLUMNS($G:BX)-2,,)),Paramétrages!$X:$X,$B68&amp;$C68)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68&amp;$C68))/(IF(OFFSET(Paramétrages!$G$6,COLUMNS($H:BY)-2,,)=0,"",OFFSET(Paramétrages!$G$6,COLUMNS($H:BY)-2,,)))&lt;0.67,"B","C"))))))&amp;IF(OFFSET(Paramétrages!$F$6,COLUMNS($G:BX)-2,,)=0,"",IF(ISBLANK('Compréhension de l''écrit'!$D68),""," ("&amp;SUMIFS(Paramétrages!$W:$W,Paramétrages!$Y:$Y,IF(OFFSET(Paramétrages!$F$6,COLUMNS($G:BX)-2,,)=0,"",OFFSET(Paramétrages!$F$6,COLUMNS($G:BX)-2,,)),Paramétrages!$X:$X,$B68&amp;$C68)&amp;" sur "&amp;IF(OFFSET(Paramétrages!$G$6,COLUMNS($H:BY)-2,,)=0,"",OFFSET(Paramétrages!$G$6,COLUMNS($H:BY)-2,,))&amp;")"))</f>
        <v/>
      </c>
      <c r="BW68" s="1" t="str">
        <f ca="1">IF(OFFSET(Paramétrages!$F$6,COLUMNS($G:BY)-2,,)=0,"",IF($B68="","",IF(COUNTA(Paramétrages!$F$5:$F$32)=0,"",IF(ISBLANK('Compréhension de l''écrit'!$D68),"",IF((SUMIFS(Paramétrages!$W:$W,Paramétrages!$Y:$Y,IF(OFFSET(Paramétrages!$F$6,COLUMNS($G:BY)-2,,)=0,"",OFFSET(Paramétrages!$F$6,COLUMNS($G:BY)-2,,)),Paramétrages!$X:$X,$B68&amp;$C68)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68&amp;$C68))/(IF(OFFSET(Paramétrages!$G$6,COLUMNS($H:BZ)-2,,)=0,"",OFFSET(Paramétrages!$G$6,COLUMNS($H:BZ)-2,,)))&lt;0.67,"B","C"))))))&amp;IF(OFFSET(Paramétrages!$F$6,COLUMNS($G:BY)-2,,)=0,"",IF(ISBLANK('Compréhension de l''écrit'!$D68),""," ("&amp;SUMIFS(Paramétrages!$W:$W,Paramétrages!$Y:$Y,IF(OFFSET(Paramétrages!$F$6,COLUMNS($G:BY)-2,,)=0,"",OFFSET(Paramétrages!$F$6,COLUMNS($G:BY)-2,,)),Paramétrages!$X:$X,$B68&amp;$C68)&amp;" sur "&amp;IF(OFFSET(Paramétrages!$G$6,COLUMNS($H:BZ)-2,,)=0,"",OFFSET(Paramétrages!$G$6,COLUMNS($H:BZ)-2,,))&amp;")"))</f>
        <v/>
      </c>
      <c r="BX68" s="1" t="str">
        <f ca="1">IF(OFFSET(Paramétrages!$F$6,COLUMNS($G:BZ)-2,,)=0,"",IF($B68="","",IF(COUNTA(Paramétrages!$F$5:$F$32)=0,"",IF(ISBLANK('Compréhension de l''écrit'!$D68),"",IF((SUMIFS(Paramétrages!$W:$W,Paramétrages!$Y:$Y,IF(OFFSET(Paramétrages!$F$6,COLUMNS($G:BZ)-2,,)=0,"",OFFSET(Paramétrages!$F$6,COLUMNS($G:BZ)-2,,)),Paramétrages!$X:$X,$B68&amp;$C68)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68&amp;$C68))/(IF(OFFSET(Paramétrages!$G$6,COLUMNS($H:CA)-2,,)=0,"",OFFSET(Paramétrages!$G$6,COLUMNS($H:CA)-2,,)))&lt;0.67,"B","C"))))))&amp;IF(OFFSET(Paramétrages!$F$6,COLUMNS($G:BZ)-2,,)=0,"",IF(ISBLANK('Compréhension de l''écrit'!$D68),""," ("&amp;SUMIFS(Paramétrages!$W:$W,Paramétrages!$Y:$Y,IF(OFFSET(Paramétrages!$F$6,COLUMNS($G:BZ)-2,,)=0,"",OFFSET(Paramétrages!$F$6,COLUMNS($G:BZ)-2,,)),Paramétrages!$X:$X,$B68&amp;$C68)&amp;" sur "&amp;IF(OFFSET(Paramétrages!$G$6,COLUMNS($H:CA)-2,,)=0,"",OFFSET(Paramétrages!$G$6,COLUMNS($H:CA)-2,,))&amp;")"))</f>
        <v/>
      </c>
      <c r="BY68" s="1" t="str">
        <f ca="1">IF(OFFSET(Paramétrages!$F$6,COLUMNS($G:CA)-2,,)=0,"",IF($B68="","",IF(COUNTA(Paramétrages!$F$5:$F$32)=0,"",IF(ISBLANK('Compréhension de l''écrit'!$D68),"",IF((SUMIFS(Paramétrages!$W:$W,Paramétrages!$Y:$Y,IF(OFFSET(Paramétrages!$F$6,COLUMNS($G:CA)-2,,)=0,"",OFFSET(Paramétrages!$F$6,COLUMNS($G:CA)-2,,)),Paramétrages!$X:$X,$B68&amp;$C68)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68&amp;$C68))/(IF(OFFSET(Paramétrages!$G$6,COLUMNS($H:CB)-2,,)=0,"",OFFSET(Paramétrages!$G$6,COLUMNS($H:CB)-2,,)))&lt;0.67,"B","C"))))))&amp;IF(OFFSET(Paramétrages!$F$6,COLUMNS($G:CA)-2,,)=0,"",IF(ISBLANK('Compréhension de l''écrit'!$D68),""," ("&amp;SUMIFS(Paramétrages!$W:$W,Paramétrages!$Y:$Y,IF(OFFSET(Paramétrages!$F$6,COLUMNS($G:CA)-2,,)=0,"",OFFSET(Paramétrages!$F$6,COLUMNS($G:CA)-2,,)),Paramétrages!$X:$X,$B68&amp;$C68)&amp;" sur "&amp;IF(OFFSET(Paramétrages!$G$6,COLUMNS($H:CB)-2,,)=0,"",OFFSET(Paramétrages!$G$6,COLUMNS($H:CB)-2,,))&amp;")"))</f>
        <v/>
      </c>
      <c r="BZ68" s="1" t="str">
        <f ca="1">IF(OFFSET(Paramétrages!$F$6,COLUMNS($G:CB)-2,,)=0,"",IF($B68="","",IF(COUNTA(Paramétrages!$F$5:$F$32)=0,"",IF(ISBLANK('Compréhension de l''écrit'!$D68),"",IF((SUMIFS(Paramétrages!$W:$W,Paramétrages!$Y:$Y,IF(OFFSET(Paramétrages!$F$6,COLUMNS($G:CB)-2,,)=0,"",OFFSET(Paramétrages!$F$6,COLUMNS($G:CB)-2,,)),Paramétrages!$X:$X,$B68&amp;$C68)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68&amp;$C68))/(IF(OFFSET(Paramétrages!$G$6,COLUMNS($H:CC)-2,,)=0,"",OFFSET(Paramétrages!$G$6,COLUMNS($H:CC)-2,,)))&lt;0.67,"B","C"))))))&amp;IF(OFFSET(Paramétrages!$F$6,COLUMNS($G:CB)-2,,)=0,"",IF(ISBLANK('Compréhension de l''écrit'!$D68),""," ("&amp;SUMIFS(Paramétrages!$W:$W,Paramétrages!$Y:$Y,IF(OFFSET(Paramétrages!$F$6,COLUMNS($G:CB)-2,,)=0,"",OFFSET(Paramétrages!$F$6,COLUMNS($G:CB)-2,,)),Paramétrages!$X:$X,$B68&amp;$C68)&amp;" sur "&amp;IF(OFFSET(Paramétrages!$G$6,COLUMNS($H:CC)-2,,)=0,"",OFFSET(Paramétrages!$G$6,COLUMNS($H:CC)-2,,))&amp;")"))</f>
        <v/>
      </c>
      <c r="CA68" s="1" t="str">
        <f ca="1">IF(OFFSET(Paramétrages!$F$6,COLUMNS($G:CC)-2,,)=0,"",IF($B68="","",IF(COUNTA(Paramétrages!$F$5:$F$32)=0,"",IF(ISBLANK('Compréhension de l''écrit'!$D68),"",IF((SUMIFS(Paramétrages!$W:$W,Paramétrages!$Y:$Y,IF(OFFSET(Paramétrages!$F$6,COLUMNS($G:CC)-2,,)=0,"",OFFSET(Paramétrages!$F$6,COLUMNS($G:CC)-2,,)),Paramétrages!$X:$X,$B68&amp;$C68)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68&amp;$C68))/(IF(OFFSET(Paramétrages!$G$6,COLUMNS($H:CD)-2,,)=0,"",OFFSET(Paramétrages!$G$6,COLUMNS($H:CD)-2,,)))&lt;0.67,"B","C"))))))&amp;IF(OFFSET(Paramétrages!$F$6,COLUMNS($G:CC)-2,,)=0,"",IF(ISBLANK('Compréhension de l''écrit'!$D68),""," ("&amp;SUMIFS(Paramétrages!$W:$W,Paramétrages!$Y:$Y,IF(OFFSET(Paramétrages!$F$6,COLUMNS($G:CC)-2,,)=0,"",OFFSET(Paramétrages!$F$6,COLUMNS($G:CC)-2,,)),Paramétrages!$X:$X,$B68&amp;$C68)&amp;" sur "&amp;IF(OFFSET(Paramétrages!$G$6,COLUMNS($H:CD)-2,,)=0,"",OFFSET(Paramétrages!$G$6,COLUMNS($H:CD)-2,,))&amp;")"))</f>
        <v/>
      </c>
      <c r="CB68" s="1" t="str">
        <f ca="1">IF(OFFSET(Paramétrages!$F$6,COLUMNS($G:CD)-2,,)=0,"",IF($B68="","",IF(COUNTA(Paramétrages!$F$5:$F$32)=0,"",IF(ISBLANK('Compréhension de l''écrit'!$D68),"",IF((SUMIFS(Paramétrages!$W:$W,Paramétrages!$Y:$Y,IF(OFFSET(Paramétrages!$F$6,COLUMNS($G:CD)-2,,)=0,"",OFFSET(Paramétrages!$F$6,COLUMNS($G:CD)-2,,)),Paramétrages!$X:$X,$B68&amp;$C68)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68&amp;$C68))/(IF(OFFSET(Paramétrages!$G$6,COLUMNS($H:CE)-2,,)=0,"",OFFSET(Paramétrages!$G$6,COLUMNS($H:CE)-2,,)))&lt;0.67,"B","C"))))))&amp;IF(OFFSET(Paramétrages!$F$6,COLUMNS($G:CD)-2,,)=0,"",IF(ISBLANK('Compréhension de l''écrit'!$D68),""," ("&amp;SUMIFS(Paramétrages!$W:$W,Paramétrages!$Y:$Y,IF(OFFSET(Paramétrages!$F$6,COLUMNS($G:CD)-2,,)=0,"",OFFSET(Paramétrages!$F$6,COLUMNS($G:CD)-2,,)),Paramétrages!$X:$X,$B68&amp;$C68)&amp;" sur "&amp;IF(OFFSET(Paramétrages!$G$6,COLUMNS($H:CE)-2,,)=0,"",OFFSET(Paramétrages!$G$6,COLUMNS($H:CE)-2,,))&amp;")"))</f>
        <v/>
      </c>
      <c r="CC68" s="1" t="str">
        <f ca="1">IF(OFFSET(Paramétrages!$F$6,COLUMNS($G:CE)-2,,)=0,"",IF($B68="","",IF(COUNTA(Paramétrages!$F$5:$F$32)=0,"",IF(ISBLANK('Compréhension de l''écrit'!$D68),"",IF((SUMIFS(Paramétrages!$W:$W,Paramétrages!$Y:$Y,IF(OFFSET(Paramétrages!$F$6,COLUMNS($G:CE)-2,,)=0,"",OFFSET(Paramétrages!$F$6,COLUMNS($G:CE)-2,,)),Paramétrages!$X:$X,$B68&amp;$C68)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68&amp;$C68))/(IF(OFFSET(Paramétrages!$G$6,COLUMNS($H:CF)-2,,)=0,"",OFFSET(Paramétrages!$G$6,COLUMNS($H:CF)-2,,)))&lt;0.67,"B","C"))))))&amp;IF(OFFSET(Paramétrages!$F$6,COLUMNS($G:CE)-2,,)=0,"",IF(ISBLANK('Compréhension de l''écrit'!$D68),""," ("&amp;SUMIFS(Paramétrages!$W:$W,Paramétrages!$Y:$Y,IF(OFFSET(Paramétrages!$F$6,COLUMNS($G:CE)-2,,)=0,"",OFFSET(Paramétrages!$F$6,COLUMNS($G:CE)-2,,)),Paramétrages!$X:$X,$B68&amp;$C68)&amp;" sur "&amp;IF(OFFSET(Paramétrages!$G$6,COLUMNS($H:CF)-2,,)=0,"",OFFSET(Paramétrages!$G$6,COLUMNS($H:CF)-2,,))&amp;")"))</f>
        <v/>
      </c>
      <c r="CD68" s="1" t="str">
        <f ca="1">IF(OFFSET(Paramétrages!$F$6,COLUMNS($G:CF)-2,,)=0,"",IF($B68="","",IF(COUNTA(Paramétrages!$F$5:$F$32)=0,"",IF(ISBLANK('Compréhension de l''écrit'!$D68),"",IF((SUMIFS(Paramétrages!$W:$W,Paramétrages!$Y:$Y,IF(OFFSET(Paramétrages!$F$6,COLUMNS($G:CF)-2,,)=0,"",OFFSET(Paramétrages!$F$6,COLUMNS($G:CF)-2,,)),Paramétrages!$X:$X,$B68&amp;$C68)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68&amp;$C68))/(IF(OFFSET(Paramétrages!$G$6,COLUMNS($H:CG)-2,,)=0,"",OFFSET(Paramétrages!$G$6,COLUMNS($H:CG)-2,,)))&lt;0.67,"B","C"))))))&amp;IF(OFFSET(Paramétrages!$F$6,COLUMNS($G:CF)-2,,)=0,"",IF(ISBLANK('Compréhension de l''écrit'!$D68),""," ("&amp;SUMIFS(Paramétrages!$W:$W,Paramétrages!$Y:$Y,IF(OFFSET(Paramétrages!$F$6,COLUMNS($G:CF)-2,,)=0,"",OFFSET(Paramétrages!$F$6,COLUMNS($G:CF)-2,,)),Paramétrages!$X:$X,$B68&amp;$C68)&amp;" sur "&amp;IF(OFFSET(Paramétrages!$G$6,COLUMNS($H:CG)-2,,)=0,"",OFFSET(Paramétrages!$G$6,COLUMNS($H:CG)-2,,))&amp;")"))</f>
        <v/>
      </c>
      <c r="CE68" s="1" t="str">
        <f ca="1">IF(OFFSET(Paramétrages!$F$6,COLUMNS($G:CG)-2,,)=0,"",IF($B68="","",IF(COUNTA(Paramétrages!$F$5:$F$32)=0,"",IF(ISBLANK('Compréhension de l''écrit'!$D68),"",IF((SUMIFS(Paramétrages!$W:$W,Paramétrages!$Y:$Y,IF(OFFSET(Paramétrages!$F$6,COLUMNS($G:CG)-2,,)=0,"",OFFSET(Paramétrages!$F$6,COLUMNS($G:CG)-2,,)),Paramétrages!$X:$X,$B68&amp;$C68)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68&amp;$C68))/(IF(OFFSET(Paramétrages!$G$6,COLUMNS($H:CH)-2,,)=0,"",OFFSET(Paramétrages!$G$6,COLUMNS($H:CH)-2,,)))&lt;0.67,"B","C"))))))&amp;IF(OFFSET(Paramétrages!$F$6,COLUMNS($G:CG)-2,,)=0,"",IF(ISBLANK('Compréhension de l''écrit'!$D68),""," ("&amp;SUMIFS(Paramétrages!$W:$W,Paramétrages!$Y:$Y,IF(OFFSET(Paramétrages!$F$6,COLUMNS($G:CG)-2,,)=0,"",OFFSET(Paramétrages!$F$6,COLUMNS($G:CG)-2,,)),Paramétrages!$X:$X,$B68&amp;$C68)&amp;" sur "&amp;IF(OFFSET(Paramétrages!$G$6,COLUMNS($H:CH)-2,,)=0,"",OFFSET(Paramétrages!$G$6,COLUMNS($H:CH)-2,,))&amp;")"))</f>
        <v/>
      </c>
    </row>
    <row r="69" spans="1:83" x14ac:dyDescent="0.2">
      <c r="A69" t="str">
        <f>IF(ISBLANK('Compréhension de l''écrit'!A69),"",'Compréhension de l''écrit'!A69)</f>
        <v/>
      </c>
      <c r="B69" t="str">
        <f>IF(ISBLANK('Compréhension de l''écrit'!B69),"",'Compréhension de l''écrit'!B69)</f>
        <v/>
      </c>
      <c r="C69" t="str">
        <f>IF(ISBLANK('Compréhension de l''écrit'!C69),"",'Compréhension de l''écrit'!C69)</f>
        <v/>
      </c>
      <c r="D69" s="15" t="str">
        <f>IF(B69="","",IF(COUNTA(Paramétrages!H$5:H$32)=0,"",IF(ISBLANK('Compréhension de l''écrit'!D69),"",IF(('Compréhension de l''écrit'!D69)/(COUNTA(Paramétrages!H$5:H$32))&lt;0.34,"A",IF(('Compréhension de l''écrit'!D69)/(COUNTA(Paramétrages!H$5:H$32))&lt;0.67,"B","C")))&amp;IF(ISBLANK('Compréhension de l''écrit'!D69),""," ("&amp;'Compréhension de l''écrit'!D69&amp;" sur "&amp;COUNTA(Paramétrages!H$5:H$32)&amp;")")))</f>
        <v/>
      </c>
      <c r="E69" s="1" t="str">
        <f ca="1">IF(OFFSET(Paramétrages!$F$6,COLUMNS($G:G)-2,,)=0,"",IF($B69="","",IF(COUNTA(Paramétrages!$F$5:$F$32)=0,"",IF(ISBLANK('Compréhension de l''écrit'!$D69),"",IF((SUMIFS(Paramétrages!$W:$W,Paramétrages!$Y:$Y,IF(OFFSET(Paramétrages!$F$6,COLUMNS($G:G)-2,,)=0,"",OFFSET(Paramétrages!$F$6,COLUMNS($G:G)-2,,)),Paramétrages!$X:$X,$B69&amp;$C69)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69&amp;$C69))/(IF(OFFSET(Paramétrages!$G$6,COLUMNS($H:H)-2,,)=0,"",OFFSET(Paramétrages!$G$6,COLUMNS($H:H)-2,,)))&lt;0.67,"B","C"))))))&amp;IF(OFFSET(Paramétrages!$F$6,COLUMNS($G:G)-2,,)=0,"",IF(ISBLANK('Compréhension de l''écrit'!$D69),""," ("&amp;SUMIFS(Paramétrages!$W:$W,Paramétrages!$Y:$Y,IF(OFFSET(Paramétrages!$F$6,COLUMNS($G:G)-2,,)=0,"",OFFSET(Paramétrages!$F$6,COLUMNS($G:G)-2,,)),Paramétrages!$X:$X,$B69&amp;$C69)&amp;" sur "&amp;IF(OFFSET(Paramétrages!$G$6,COLUMNS($H:H)-2,,)=0,"",OFFSET(Paramétrages!$G$6,COLUMNS($H:H)-2,,))&amp;")"))</f>
        <v/>
      </c>
      <c r="F69" s="1" t="str">
        <f ca="1">IF(OFFSET(Paramétrages!$F$6,COLUMNS($G:H)-2,,)=0,"",IF($B69="","",IF(COUNTA(Paramétrages!$F$5:$F$32)=0,"",IF(ISBLANK('Compréhension de l''écrit'!$D69),"",IF((SUMIFS(Paramétrages!$W:$W,Paramétrages!$Y:$Y,IF(OFFSET(Paramétrages!$F$6,COLUMNS($G:H)-2,,)=0,"",OFFSET(Paramétrages!$F$6,COLUMNS($G:H)-2,,)),Paramétrages!$X:$X,$B69&amp;$C69)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69&amp;$C69))/(IF(OFFSET(Paramétrages!$G$6,COLUMNS($H:I)-2,,)=0,"",OFFSET(Paramétrages!$G$6,COLUMNS($H:I)-2,,)))&lt;0.67,"B","C"))))))&amp;IF(OFFSET(Paramétrages!$F$6,COLUMNS($G:H)-2,,)=0,"",IF(ISBLANK('Compréhension de l''écrit'!$D69),""," ("&amp;SUMIFS(Paramétrages!$W:$W,Paramétrages!$Y:$Y,IF(OFFSET(Paramétrages!$F$6,COLUMNS($G:H)-2,,)=0,"",OFFSET(Paramétrages!$F$6,COLUMNS($G:H)-2,,)),Paramétrages!$X:$X,$B69&amp;$C69)&amp;" sur "&amp;IF(OFFSET(Paramétrages!$G$6,COLUMNS($H:I)-2,,)=0,"",OFFSET(Paramétrages!$G$6,COLUMNS($H:I)-2,,))&amp;")"))</f>
        <v/>
      </c>
      <c r="G69" s="1" t="str">
        <f ca="1">IF(OFFSET(Paramétrages!$F$6,COLUMNS($G:I)-2,,)=0,"",IF($B69="","",IF(COUNTA(Paramétrages!$F$5:$F$32)=0,"",IF(ISBLANK('Compréhension de l''écrit'!$D69),"",IF((SUMIFS(Paramétrages!$W:$W,Paramétrages!$Y:$Y,IF(OFFSET(Paramétrages!$F$6,COLUMNS($G:I)-2,,)=0,"",OFFSET(Paramétrages!$F$6,COLUMNS($G:I)-2,,)),Paramétrages!$X:$X,$B69&amp;$C69)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69&amp;$C69))/(IF(OFFSET(Paramétrages!$G$6,COLUMNS($H:J)-2,,)=0,"",OFFSET(Paramétrages!$G$6,COLUMNS($H:J)-2,,)))&lt;0.67,"B","C"))))))&amp;IF(OFFSET(Paramétrages!$F$6,COLUMNS($G:I)-2,,)=0,"",IF(ISBLANK('Compréhension de l''écrit'!$D69),""," ("&amp;SUMIFS(Paramétrages!$W:$W,Paramétrages!$Y:$Y,IF(OFFSET(Paramétrages!$F$6,COLUMNS($G:I)-2,,)=0,"",OFFSET(Paramétrages!$F$6,COLUMNS($G:I)-2,,)),Paramétrages!$X:$X,$B69&amp;$C69)&amp;" sur "&amp;IF(OFFSET(Paramétrages!$G$6,COLUMNS($H:J)-2,,)=0,"",OFFSET(Paramétrages!$G$6,COLUMNS($H:J)-2,,))&amp;")"))</f>
        <v/>
      </c>
      <c r="H69" s="1" t="str">
        <f ca="1">IF(OFFSET(Paramétrages!$F$6,COLUMNS($G:J)-2,,)=0,"",IF($B69="","",IF(COUNTA(Paramétrages!$F$5:$F$32)=0,"",IF(ISBLANK('Compréhension de l''écrit'!$D69),"",IF((SUMIFS(Paramétrages!$W:$W,Paramétrages!$Y:$Y,IF(OFFSET(Paramétrages!$F$6,COLUMNS($G:J)-2,,)=0,"",OFFSET(Paramétrages!$F$6,COLUMNS($G:J)-2,,)),Paramétrages!$X:$X,$B69&amp;$C69)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69&amp;$C69))/(IF(OFFSET(Paramétrages!$G$6,COLUMNS($H:K)-2,,)=0,"",OFFSET(Paramétrages!$G$6,COLUMNS($H:K)-2,,)))&lt;0.67,"B","C"))))))&amp;IF(OFFSET(Paramétrages!$F$6,COLUMNS($G:J)-2,,)=0,"",IF(ISBLANK('Compréhension de l''écrit'!$D69),""," ("&amp;SUMIFS(Paramétrages!$W:$W,Paramétrages!$Y:$Y,IF(OFFSET(Paramétrages!$F$6,COLUMNS($G:J)-2,,)=0,"",OFFSET(Paramétrages!$F$6,COLUMNS($G:J)-2,,)),Paramétrages!$X:$X,$B69&amp;$C69)&amp;" sur "&amp;IF(OFFSET(Paramétrages!$G$6,COLUMNS($H:K)-2,,)=0,"",OFFSET(Paramétrages!$G$6,COLUMNS($H:K)-2,,))&amp;")"))</f>
        <v/>
      </c>
      <c r="I69" s="1" t="str">
        <f ca="1">IF(OFFSET(Paramétrages!$F$6,COLUMNS($G:K)-2,,)=0,"",IF($B69="","",IF(COUNTA(Paramétrages!$F$5:$F$32)=0,"",IF(ISBLANK('Compréhension de l''écrit'!$D69),"",IF((SUMIFS(Paramétrages!$W:$W,Paramétrages!$Y:$Y,IF(OFFSET(Paramétrages!$F$6,COLUMNS($G:K)-2,,)=0,"",OFFSET(Paramétrages!$F$6,COLUMNS($G:K)-2,,)),Paramétrages!$X:$X,$B69&amp;$C69)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69&amp;$C69))/(IF(OFFSET(Paramétrages!$G$6,COLUMNS($H:L)-2,,)=0,"",OFFSET(Paramétrages!$G$6,COLUMNS($H:L)-2,,)))&lt;0.67,"B","C"))))))&amp;IF(OFFSET(Paramétrages!$F$6,COLUMNS($G:K)-2,,)=0,"",IF(ISBLANK('Compréhension de l''écrit'!$D69),""," ("&amp;SUMIFS(Paramétrages!$W:$W,Paramétrages!$Y:$Y,IF(OFFSET(Paramétrages!$F$6,COLUMNS($G:K)-2,,)=0,"",OFFSET(Paramétrages!$F$6,COLUMNS($G:K)-2,,)),Paramétrages!$X:$X,$B69&amp;$C69)&amp;" sur "&amp;IF(OFFSET(Paramétrages!$G$6,COLUMNS($H:L)-2,,)=0,"",OFFSET(Paramétrages!$G$6,COLUMNS($H:L)-2,,))&amp;")"))</f>
        <v/>
      </c>
      <c r="J69" s="1" t="str">
        <f ca="1">IF(OFFSET(Paramétrages!$F$6,COLUMNS($G:L)-2,,)=0,"",IF($B69="","",IF(COUNTA(Paramétrages!$F$5:$F$32)=0,"",IF(ISBLANK('Compréhension de l''écrit'!$D69),"",IF((SUMIFS(Paramétrages!$W:$W,Paramétrages!$Y:$Y,IF(OFFSET(Paramétrages!$F$6,COLUMNS($G:L)-2,,)=0,"",OFFSET(Paramétrages!$F$6,COLUMNS($G:L)-2,,)),Paramétrages!$X:$X,$B69&amp;$C69)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69&amp;$C69))/(IF(OFFSET(Paramétrages!$G$6,COLUMNS($H:M)-2,,)=0,"",OFFSET(Paramétrages!$G$6,COLUMNS($H:M)-2,,)))&lt;0.67,"B","C"))))))&amp;IF(OFFSET(Paramétrages!$F$6,COLUMNS($G:L)-2,,)=0,"",IF(ISBLANK('Compréhension de l''écrit'!$D69),""," ("&amp;SUMIFS(Paramétrages!$W:$W,Paramétrages!$Y:$Y,IF(OFFSET(Paramétrages!$F$6,COLUMNS($G:L)-2,,)=0,"",OFFSET(Paramétrages!$F$6,COLUMNS($G:L)-2,,)),Paramétrages!$X:$X,$B69&amp;$C69)&amp;" sur "&amp;IF(OFFSET(Paramétrages!$G$6,COLUMNS($H:M)-2,,)=0,"",OFFSET(Paramétrages!$G$6,COLUMNS($H:M)-2,,))&amp;")"))</f>
        <v/>
      </c>
      <c r="K69" s="1" t="str">
        <f ca="1">IF(OFFSET(Paramétrages!$F$6,COLUMNS($G:M)-2,,)=0,"",IF($B69="","",IF(COUNTA(Paramétrages!$F$5:$F$32)=0,"",IF(ISBLANK('Compréhension de l''écrit'!$D69),"",IF((SUMIFS(Paramétrages!$W:$W,Paramétrages!$Y:$Y,IF(OFFSET(Paramétrages!$F$6,COLUMNS($G:M)-2,,)=0,"",OFFSET(Paramétrages!$F$6,COLUMNS($G:M)-2,,)),Paramétrages!$X:$X,$B69&amp;$C69)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69&amp;$C69))/(IF(OFFSET(Paramétrages!$G$6,COLUMNS($H:N)-2,,)=0,"",OFFSET(Paramétrages!$G$6,COLUMNS($H:N)-2,,)))&lt;0.67,"B","C"))))))&amp;IF(OFFSET(Paramétrages!$F$6,COLUMNS($G:M)-2,,)=0,"",IF(ISBLANK('Compréhension de l''écrit'!$D69),""," ("&amp;SUMIFS(Paramétrages!$W:$W,Paramétrages!$Y:$Y,IF(OFFSET(Paramétrages!$F$6,COLUMNS($G:M)-2,,)=0,"",OFFSET(Paramétrages!$F$6,COLUMNS($G:M)-2,,)),Paramétrages!$X:$X,$B69&amp;$C69)&amp;" sur "&amp;IF(OFFSET(Paramétrages!$G$6,COLUMNS($H:N)-2,,)=0,"",OFFSET(Paramétrages!$G$6,COLUMNS($H:N)-2,,))&amp;")"))</f>
        <v/>
      </c>
      <c r="L69" s="1" t="str">
        <f ca="1">IF(OFFSET(Paramétrages!$F$6,COLUMNS($G:N)-2,,)=0,"",IF($B69="","",IF(COUNTA(Paramétrages!$F$5:$F$32)=0,"",IF(ISBLANK('Compréhension de l''écrit'!$D69),"",IF((SUMIFS(Paramétrages!$W:$W,Paramétrages!$Y:$Y,IF(OFFSET(Paramétrages!$F$6,COLUMNS($G:N)-2,,)=0,"",OFFSET(Paramétrages!$F$6,COLUMNS($G:N)-2,,)),Paramétrages!$X:$X,$B69&amp;$C69)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69&amp;$C69))/(IF(OFFSET(Paramétrages!$G$6,COLUMNS($H:O)-2,,)=0,"",OFFSET(Paramétrages!$G$6,COLUMNS($H:O)-2,,)))&lt;0.67,"B","C"))))))&amp;IF(OFFSET(Paramétrages!$F$6,COLUMNS($G:N)-2,,)=0,"",IF(ISBLANK('Compréhension de l''écrit'!$D69),""," ("&amp;SUMIFS(Paramétrages!$W:$W,Paramétrages!$Y:$Y,IF(OFFSET(Paramétrages!$F$6,COLUMNS($G:N)-2,,)=0,"",OFFSET(Paramétrages!$F$6,COLUMNS($G:N)-2,,)),Paramétrages!$X:$X,$B69&amp;$C69)&amp;" sur "&amp;IF(OFFSET(Paramétrages!$G$6,COLUMNS($H:O)-2,,)=0,"",OFFSET(Paramétrages!$G$6,COLUMNS($H:O)-2,,))&amp;")"))</f>
        <v/>
      </c>
      <c r="M69" s="1" t="str">
        <f ca="1">IF(OFFSET(Paramétrages!$F$6,COLUMNS($G:O)-2,,)=0,"",IF($B69="","",IF(COUNTA(Paramétrages!$F$5:$F$32)=0,"",IF(ISBLANK('Compréhension de l''écrit'!$D69),"",IF((SUMIFS(Paramétrages!$W:$W,Paramétrages!$Y:$Y,IF(OFFSET(Paramétrages!$F$6,COLUMNS($G:O)-2,,)=0,"",OFFSET(Paramétrages!$F$6,COLUMNS($G:O)-2,,)),Paramétrages!$X:$X,$B69&amp;$C69)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69&amp;$C69))/(IF(OFFSET(Paramétrages!$G$6,COLUMNS($H:P)-2,,)=0,"",OFFSET(Paramétrages!$G$6,COLUMNS($H:P)-2,,)))&lt;0.67,"B","C"))))))&amp;IF(OFFSET(Paramétrages!$F$6,COLUMNS($G:O)-2,,)=0,"",IF(ISBLANK('Compréhension de l''écrit'!$D69),""," ("&amp;SUMIFS(Paramétrages!$W:$W,Paramétrages!$Y:$Y,IF(OFFSET(Paramétrages!$F$6,COLUMNS($G:O)-2,,)=0,"",OFFSET(Paramétrages!$F$6,COLUMNS($G:O)-2,,)),Paramétrages!$X:$X,$B69&amp;$C69)&amp;" sur "&amp;IF(OFFSET(Paramétrages!$G$6,COLUMNS($H:P)-2,,)=0,"",OFFSET(Paramétrages!$G$6,COLUMNS($H:P)-2,,))&amp;")"))</f>
        <v/>
      </c>
      <c r="N69" s="1" t="str">
        <f ca="1">IF(OFFSET(Paramétrages!$F$6,COLUMNS($G:P)-2,,)=0,"",IF($B69="","",IF(COUNTA(Paramétrages!$F$5:$F$32)=0,"",IF(ISBLANK('Compréhension de l''écrit'!$D69),"",IF((SUMIFS(Paramétrages!$W:$W,Paramétrages!$Y:$Y,IF(OFFSET(Paramétrages!$F$6,COLUMNS($G:P)-2,,)=0,"",OFFSET(Paramétrages!$F$6,COLUMNS($G:P)-2,,)),Paramétrages!$X:$X,$B69&amp;$C69)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69&amp;$C69))/(IF(OFFSET(Paramétrages!$G$6,COLUMNS($H:Q)-2,,)=0,"",OFFSET(Paramétrages!$G$6,COLUMNS($H:Q)-2,,)))&lt;0.67,"B","C"))))))&amp;IF(OFFSET(Paramétrages!$F$6,COLUMNS($G:P)-2,,)=0,"",IF(ISBLANK('Compréhension de l''écrit'!$D69),""," ("&amp;SUMIFS(Paramétrages!$W:$W,Paramétrages!$Y:$Y,IF(OFFSET(Paramétrages!$F$6,COLUMNS($G:P)-2,,)=0,"",OFFSET(Paramétrages!$F$6,COLUMNS($G:P)-2,,)),Paramétrages!$X:$X,$B69&amp;$C69)&amp;" sur "&amp;IF(OFFSET(Paramétrages!$G$6,COLUMNS($H:Q)-2,,)=0,"",OFFSET(Paramétrages!$G$6,COLUMNS($H:Q)-2,,))&amp;")"))</f>
        <v/>
      </c>
      <c r="O69" s="1" t="str">
        <f ca="1">IF(OFFSET(Paramétrages!$F$6,COLUMNS($G:Q)-2,,)=0,"",IF($B69="","",IF(COUNTA(Paramétrages!$F$5:$F$32)=0,"",IF(ISBLANK('Compréhension de l''écrit'!$D69),"",IF((SUMIFS(Paramétrages!$W:$W,Paramétrages!$Y:$Y,IF(OFFSET(Paramétrages!$F$6,COLUMNS($G:Q)-2,,)=0,"",OFFSET(Paramétrages!$F$6,COLUMNS($G:Q)-2,,)),Paramétrages!$X:$X,$B69&amp;$C69)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69&amp;$C69))/(IF(OFFSET(Paramétrages!$G$6,COLUMNS($H:R)-2,,)=0,"",OFFSET(Paramétrages!$G$6,COLUMNS($H:R)-2,,)))&lt;0.67,"B","C"))))))&amp;IF(OFFSET(Paramétrages!$F$6,COLUMNS($G:Q)-2,,)=0,"",IF(ISBLANK('Compréhension de l''écrit'!$D69),""," ("&amp;SUMIFS(Paramétrages!$W:$W,Paramétrages!$Y:$Y,IF(OFFSET(Paramétrages!$F$6,COLUMNS($G:Q)-2,,)=0,"",OFFSET(Paramétrages!$F$6,COLUMNS($G:Q)-2,,)),Paramétrages!$X:$X,$B69&amp;$C69)&amp;" sur "&amp;IF(OFFSET(Paramétrages!$G$6,COLUMNS($H:R)-2,,)=0,"",OFFSET(Paramétrages!$G$6,COLUMNS($H:R)-2,,))&amp;")"))</f>
        <v/>
      </c>
      <c r="P69" s="1" t="str">
        <f ca="1">IF(OFFSET(Paramétrages!$F$6,COLUMNS($G:R)-2,,)=0,"",IF($B69="","",IF(COUNTA(Paramétrages!$F$5:$F$32)=0,"",IF(ISBLANK('Compréhension de l''écrit'!$D69),"",IF((SUMIFS(Paramétrages!$W:$W,Paramétrages!$Y:$Y,IF(OFFSET(Paramétrages!$F$6,COLUMNS($G:R)-2,,)=0,"",OFFSET(Paramétrages!$F$6,COLUMNS($G:R)-2,,)),Paramétrages!$X:$X,$B69&amp;$C69)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69&amp;$C69))/(IF(OFFSET(Paramétrages!$G$6,COLUMNS($H:S)-2,,)=0,"",OFFSET(Paramétrages!$G$6,COLUMNS($H:S)-2,,)))&lt;0.67,"B","C"))))))&amp;IF(OFFSET(Paramétrages!$F$6,COLUMNS($G:R)-2,,)=0,"",IF(ISBLANK('Compréhension de l''écrit'!$D69),""," ("&amp;SUMIFS(Paramétrages!$W:$W,Paramétrages!$Y:$Y,IF(OFFSET(Paramétrages!$F$6,COLUMNS($G:R)-2,,)=0,"",OFFSET(Paramétrages!$F$6,COLUMNS($G:R)-2,,)),Paramétrages!$X:$X,$B69&amp;$C69)&amp;" sur "&amp;IF(OFFSET(Paramétrages!$G$6,COLUMNS($H:S)-2,,)=0,"",OFFSET(Paramétrages!$G$6,COLUMNS($H:S)-2,,))&amp;")"))</f>
        <v/>
      </c>
      <c r="Q69" s="1" t="str">
        <f ca="1">IF(OFFSET(Paramétrages!$F$6,COLUMNS($G:S)-2,,)=0,"",IF($B69="","",IF(COUNTA(Paramétrages!$F$5:$F$32)=0,"",IF(ISBLANK('Compréhension de l''écrit'!$D69),"",IF((SUMIFS(Paramétrages!$W:$W,Paramétrages!$Y:$Y,IF(OFFSET(Paramétrages!$F$6,COLUMNS($G:S)-2,,)=0,"",OFFSET(Paramétrages!$F$6,COLUMNS($G:S)-2,,)),Paramétrages!$X:$X,$B69&amp;$C69)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69&amp;$C69))/(IF(OFFSET(Paramétrages!$G$6,COLUMNS($H:T)-2,,)=0,"",OFFSET(Paramétrages!$G$6,COLUMNS($H:T)-2,,)))&lt;0.67,"B","C"))))))&amp;IF(OFFSET(Paramétrages!$F$6,COLUMNS($G:S)-2,,)=0,"",IF(ISBLANK('Compréhension de l''écrit'!$D69),""," ("&amp;SUMIFS(Paramétrages!$W:$W,Paramétrages!$Y:$Y,IF(OFFSET(Paramétrages!$F$6,COLUMNS($G:S)-2,,)=0,"",OFFSET(Paramétrages!$F$6,COLUMNS($G:S)-2,,)),Paramétrages!$X:$X,$B69&amp;$C69)&amp;" sur "&amp;IF(OFFSET(Paramétrages!$G$6,COLUMNS($H:T)-2,,)=0,"",OFFSET(Paramétrages!$G$6,COLUMNS($H:T)-2,,))&amp;")"))</f>
        <v/>
      </c>
      <c r="R69" s="1" t="str">
        <f ca="1">IF(OFFSET(Paramétrages!$F$6,COLUMNS($G:T)-2,,)=0,"",IF($B69="","",IF(COUNTA(Paramétrages!$F$5:$F$32)=0,"",IF(ISBLANK('Compréhension de l''écrit'!$D69),"",IF((SUMIFS(Paramétrages!$W:$W,Paramétrages!$Y:$Y,IF(OFFSET(Paramétrages!$F$6,COLUMNS($G:T)-2,,)=0,"",OFFSET(Paramétrages!$F$6,COLUMNS($G:T)-2,,)),Paramétrages!$X:$X,$B69&amp;$C69)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69&amp;$C69))/(IF(OFFSET(Paramétrages!$G$6,COLUMNS($H:U)-2,,)=0,"",OFFSET(Paramétrages!$G$6,COLUMNS($H:U)-2,,)))&lt;0.67,"B","C"))))))&amp;IF(OFFSET(Paramétrages!$F$6,COLUMNS($G:T)-2,,)=0,"",IF(ISBLANK('Compréhension de l''écrit'!$D69),""," ("&amp;SUMIFS(Paramétrages!$W:$W,Paramétrages!$Y:$Y,IF(OFFSET(Paramétrages!$F$6,COLUMNS($G:T)-2,,)=0,"",OFFSET(Paramétrages!$F$6,COLUMNS($G:T)-2,,)),Paramétrages!$X:$X,$B69&amp;$C69)&amp;" sur "&amp;IF(OFFSET(Paramétrages!$G$6,COLUMNS($H:U)-2,,)=0,"",OFFSET(Paramétrages!$G$6,COLUMNS($H:U)-2,,))&amp;")"))</f>
        <v/>
      </c>
      <c r="S69" s="1" t="str">
        <f ca="1">IF(OFFSET(Paramétrages!$F$6,COLUMNS($G:U)-2,,)=0,"",IF($B69="","",IF(COUNTA(Paramétrages!$F$5:$F$32)=0,"",IF(ISBLANK('Compréhension de l''écrit'!$D69),"",IF((SUMIFS(Paramétrages!$W:$W,Paramétrages!$Y:$Y,IF(OFFSET(Paramétrages!$F$6,COLUMNS($G:U)-2,,)=0,"",OFFSET(Paramétrages!$F$6,COLUMNS($G:U)-2,,)),Paramétrages!$X:$X,$B69&amp;$C69)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69&amp;$C69))/(IF(OFFSET(Paramétrages!$G$6,COLUMNS($H:V)-2,,)=0,"",OFFSET(Paramétrages!$G$6,COLUMNS($H:V)-2,,)))&lt;0.67,"B","C"))))))&amp;IF(OFFSET(Paramétrages!$F$6,COLUMNS($G:U)-2,,)=0,"",IF(ISBLANK('Compréhension de l''écrit'!$D69),""," ("&amp;SUMIFS(Paramétrages!$W:$W,Paramétrages!$Y:$Y,IF(OFFSET(Paramétrages!$F$6,COLUMNS($G:U)-2,,)=0,"",OFFSET(Paramétrages!$F$6,COLUMNS($G:U)-2,,)),Paramétrages!$X:$X,$B69&amp;$C69)&amp;" sur "&amp;IF(OFFSET(Paramétrages!$G$6,COLUMNS($H:V)-2,,)=0,"",OFFSET(Paramétrages!$G$6,COLUMNS($H:V)-2,,))&amp;")"))</f>
        <v/>
      </c>
      <c r="T69" s="1" t="str">
        <f ca="1">IF(OFFSET(Paramétrages!$F$6,COLUMNS($G:V)-2,,)=0,"",IF($B69="","",IF(COUNTA(Paramétrages!$F$5:$F$32)=0,"",IF(ISBLANK('Compréhension de l''écrit'!$D69),"",IF((SUMIFS(Paramétrages!$W:$W,Paramétrages!$Y:$Y,IF(OFFSET(Paramétrages!$F$6,COLUMNS($G:V)-2,,)=0,"",OFFSET(Paramétrages!$F$6,COLUMNS($G:V)-2,,)),Paramétrages!$X:$X,$B69&amp;$C69)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69&amp;$C69))/(IF(OFFSET(Paramétrages!$G$6,COLUMNS($H:W)-2,,)=0,"",OFFSET(Paramétrages!$G$6,COLUMNS($H:W)-2,,)))&lt;0.67,"B","C"))))))&amp;IF(OFFSET(Paramétrages!$F$6,COLUMNS($G:V)-2,,)=0,"",IF(ISBLANK('Compréhension de l''écrit'!$D69),""," ("&amp;SUMIFS(Paramétrages!$W:$W,Paramétrages!$Y:$Y,IF(OFFSET(Paramétrages!$F$6,COLUMNS($G:V)-2,,)=0,"",OFFSET(Paramétrages!$F$6,COLUMNS($G:V)-2,,)),Paramétrages!$X:$X,$B69&amp;$C69)&amp;" sur "&amp;IF(OFFSET(Paramétrages!$G$6,COLUMNS($H:W)-2,,)=0,"",OFFSET(Paramétrages!$G$6,COLUMNS($H:W)-2,,))&amp;")"))</f>
        <v/>
      </c>
      <c r="U69" s="1" t="str">
        <f ca="1">IF(OFFSET(Paramétrages!$F$6,COLUMNS($G:W)-2,,)=0,"",IF($B69="","",IF(COUNTA(Paramétrages!$F$5:$F$32)=0,"",IF(ISBLANK('Compréhension de l''écrit'!$D69),"",IF((SUMIFS(Paramétrages!$W:$W,Paramétrages!$Y:$Y,IF(OFFSET(Paramétrages!$F$6,COLUMNS($G:W)-2,,)=0,"",OFFSET(Paramétrages!$F$6,COLUMNS($G:W)-2,,)),Paramétrages!$X:$X,$B69&amp;$C69)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69&amp;$C69))/(IF(OFFSET(Paramétrages!$G$6,COLUMNS($H:X)-2,,)=0,"",OFFSET(Paramétrages!$G$6,COLUMNS($H:X)-2,,)))&lt;0.67,"B","C"))))))&amp;IF(OFFSET(Paramétrages!$F$6,COLUMNS($G:W)-2,,)=0,"",IF(ISBLANK('Compréhension de l''écrit'!$D69),""," ("&amp;SUMIFS(Paramétrages!$W:$W,Paramétrages!$Y:$Y,IF(OFFSET(Paramétrages!$F$6,COLUMNS($G:W)-2,,)=0,"",OFFSET(Paramétrages!$F$6,COLUMNS($G:W)-2,,)),Paramétrages!$X:$X,$B69&amp;$C69)&amp;" sur "&amp;IF(OFFSET(Paramétrages!$G$6,COLUMNS($H:X)-2,,)=0,"",OFFSET(Paramétrages!$G$6,COLUMNS($H:X)-2,,))&amp;")"))</f>
        <v/>
      </c>
      <c r="V69" s="1" t="str">
        <f ca="1">IF(OFFSET(Paramétrages!$F$6,COLUMNS($G:X)-2,,)=0,"",IF($B69="","",IF(COUNTA(Paramétrages!$F$5:$F$32)=0,"",IF(ISBLANK('Compréhension de l''écrit'!$D69),"",IF((SUMIFS(Paramétrages!$W:$W,Paramétrages!$Y:$Y,IF(OFFSET(Paramétrages!$F$6,COLUMNS($G:X)-2,,)=0,"",OFFSET(Paramétrages!$F$6,COLUMNS($G:X)-2,,)),Paramétrages!$X:$X,$B69&amp;$C69)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69&amp;$C69))/(IF(OFFSET(Paramétrages!$G$6,COLUMNS($H:Y)-2,,)=0,"",OFFSET(Paramétrages!$G$6,COLUMNS($H:Y)-2,,)))&lt;0.67,"B","C"))))))&amp;IF(OFFSET(Paramétrages!$F$6,COLUMNS($G:X)-2,,)=0,"",IF(ISBLANK('Compréhension de l''écrit'!$D69),""," ("&amp;SUMIFS(Paramétrages!$W:$W,Paramétrages!$Y:$Y,IF(OFFSET(Paramétrages!$F$6,COLUMNS($G:X)-2,,)=0,"",OFFSET(Paramétrages!$F$6,COLUMNS($G:X)-2,,)),Paramétrages!$X:$X,$B69&amp;$C69)&amp;" sur "&amp;IF(OFFSET(Paramétrages!$G$6,COLUMNS($H:Y)-2,,)=0,"",OFFSET(Paramétrages!$G$6,COLUMNS($H:Y)-2,,))&amp;")"))</f>
        <v/>
      </c>
      <c r="W69" s="1" t="str">
        <f ca="1">IF(OFFSET(Paramétrages!$F$6,COLUMNS($G:Y)-2,,)=0,"",IF($B69="","",IF(COUNTA(Paramétrages!$F$5:$F$32)=0,"",IF(ISBLANK('Compréhension de l''écrit'!$D69),"",IF((SUMIFS(Paramétrages!$W:$W,Paramétrages!$Y:$Y,IF(OFFSET(Paramétrages!$F$6,COLUMNS($G:Y)-2,,)=0,"",OFFSET(Paramétrages!$F$6,COLUMNS($G:Y)-2,,)),Paramétrages!$X:$X,$B69&amp;$C69)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69&amp;$C69))/(IF(OFFSET(Paramétrages!$G$6,COLUMNS($H:Z)-2,,)=0,"",OFFSET(Paramétrages!$G$6,COLUMNS($H:Z)-2,,)))&lt;0.67,"B","C"))))))&amp;IF(OFFSET(Paramétrages!$F$6,COLUMNS($G:Y)-2,,)=0,"",IF(ISBLANK('Compréhension de l''écrit'!$D69),""," ("&amp;SUMIFS(Paramétrages!$W:$W,Paramétrages!$Y:$Y,IF(OFFSET(Paramétrages!$F$6,COLUMNS($G:Y)-2,,)=0,"",OFFSET(Paramétrages!$F$6,COLUMNS($G:Y)-2,,)),Paramétrages!$X:$X,$B69&amp;$C69)&amp;" sur "&amp;IF(OFFSET(Paramétrages!$G$6,COLUMNS($H:Z)-2,,)=0,"",OFFSET(Paramétrages!$G$6,COLUMNS($H:Z)-2,,))&amp;")"))</f>
        <v/>
      </c>
      <c r="X69" s="1" t="str">
        <f ca="1">IF(OFFSET(Paramétrages!$F$6,COLUMNS($G:Z)-2,,)=0,"",IF($B69="","",IF(COUNTA(Paramétrages!$F$5:$F$32)=0,"",IF(ISBLANK('Compréhension de l''écrit'!$D69),"",IF((SUMIFS(Paramétrages!$W:$W,Paramétrages!$Y:$Y,IF(OFFSET(Paramétrages!$F$6,COLUMNS($G:Z)-2,,)=0,"",OFFSET(Paramétrages!$F$6,COLUMNS($G:Z)-2,,)),Paramétrages!$X:$X,$B69&amp;$C69)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69&amp;$C69))/(IF(OFFSET(Paramétrages!$G$6,COLUMNS($H:AA)-2,,)=0,"",OFFSET(Paramétrages!$G$6,COLUMNS($H:AA)-2,,)))&lt;0.67,"B","C"))))))&amp;IF(OFFSET(Paramétrages!$F$6,COLUMNS($G:Z)-2,,)=0,"",IF(ISBLANK('Compréhension de l''écrit'!$D69),""," ("&amp;SUMIFS(Paramétrages!$W:$W,Paramétrages!$Y:$Y,IF(OFFSET(Paramétrages!$F$6,COLUMNS($G:Z)-2,,)=0,"",OFFSET(Paramétrages!$F$6,COLUMNS($G:Z)-2,,)),Paramétrages!$X:$X,$B69&amp;$C69)&amp;" sur "&amp;IF(OFFSET(Paramétrages!$G$6,COLUMNS($H:AA)-2,,)=0,"",OFFSET(Paramétrages!$G$6,COLUMNS($H:AA)-2,,))&amp;")"))</f>
        <v/>
      </c>
      <c r="Y69" s="1" t="str">
        <f ca="1">IF(OFFSET(Paramétrages!$F$6,COLUMNS($G:AA)-2,,)=0,"",IF($B69="","",IF(COUNTA(Paramétrages!$F$5:$F$32)=0,"",IF(ISBLANK('Compréhension de l''écrit'!$D69),"",IF((SUMIFS(Paramétrages!$W:$W,Paramétrages!$Y:$Y,IF(OFFSET(Paramétrages!$F$6,COLUMNS($G:AA)-2,,)=0,"",OFFSET(Paramétrages!$F$6,COLUMNS($G:AA)-2,,)),Paramétrages!$X:$X,$B69&amp;$C69)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69&amp;$C69))/(IF(OFFSET(Paramétrages!$G$6,COLUMNS($H:AB)-2,,)=0,"",OFFSET(Paramétrages!$G$6,COLUMNS($H:AB)-2,,)))&lt;0.67,"B","C"))))))&amp;IF(OFFSET(Paramétrages!$F$6,COLUMNS($G:AA)-2,,)=0,"",IF(ISBLANK('Compréhension de l''écrit'!$D69),""," ("&amp;SUMIFS(Paramétrages!$W:$W,Paramétrages!$Y:$Y,IF(OFFSET(Paramétrages!$F$6,COLUMNS($G:AA)-2,,)=0,"",OFFSET(Paramétrages!$F$6,COLUMNS($G:AA)-2,,)),Paramétrages!$X:$X,$B69&amp;$C69)&amp;" sur "&amp;IF(OFFSET(Paramétrages!$G$6,COLUMNS($H:AB)-2,,)=0,"",OFFSET(Paramétrages!$G$6,COLUMNS($H:AB)-2,,))&amp;")"))</f>
        <v/>
      </c>
      <c r="Z69" s="1" t="str">
        <f ca="1">IF(OFFSET(Paramétrages!$F$6,COLUMNS($G:AB)-2,,)=0,"",IF($B69="","",IF(COUNTA(Paramétrages!$F$5:$F$32)=0,"",IF(ISBLANK('Compréhension de l''écrit'!$D69),"",IF((SUMIFS(Paramétrages!$W:$W,Paramétrages!$Y:$Y,IF(OFFSET(Paramétrages!$F$6,COLUMNS($G:AB)-2,,)=0,"",OFFSET(Paramétrages!$F$6,COLUMNS($G:AB)-2,,)),Paramétrages!$X:$X,$B69&amp;$C69)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69&amp;$C69))/(IF(OFFSET(Paramétrages!$G$6,COLUMNS($H:AC)-2,,)=0,"",OFFSET(Paramétrages!$G$6,COLUMNS($H:AC)-2,,)))&lt;0.67,"B","C"))))))&amp;IF(OFFSET(Paramétrages!$F$6,COLUMNS($G:AB)-2,,)=0,"",IF(ISBLANK('Compréhension de l''écrit'!$D69),""," ("&amp;SUMIFS(Paramétrages!$W:$W,Paramétrages!$Y:$Y,IF(OFFSET(Paramétrages!$F$6,COLUMNS($G:AB)-2,,)=0,"",OFFSET(Paramétrages!$F$6,COLUMNS($G:AB)-2,,)),Paramétrages!$X:$X,$B69&amp;$C69)&amp;" sur "&amp;IF(OFFSET(Paramétrages!$G$6,COLUMNS($H:AC)-2,,)=0,"",OFFSET(Paramétrages!$G$6,COLUMNS($H:AC)-2,,))&amp;")"))</f>
        <v/>
      </c>
      <c r="AA69" s="1" t="str">
        <f ca="1">IF(OFFSET(Paramétrages!$F$6,COLUMNS($G:AC)-2,,)=0,"",IF($B69="","",IF(COUNTA(Paramétrages!$F$5:$F$32)=0,"",IF(ISBLANK('Compréhension de l''écrit'!$D69),"",IF((SUMIFS(Paramétrages!$W:$W,Paramétrages!$Y:$Y,IF(OFFSET(Paramétrages!$F$6,COLUMNS($G:AC)-2,,)=0,"",OFFSET(Paramétrages!$F$6,COLUMNS($G:AC)-2,,)),Paramétrages!$X:$X,$B69&amp;$C69)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69&amp;$C69))/(IF(OFFSET(Paramétrages!$G$6,COLUMNS($H:AD)-2,,)=0,"",OFFSET(Paramétrages!$G$6,COLUMNS($H:AD)-2,,)))&lt;0.67,"B","C"))))))&amp;IF(OFFSET(Paramétrages!$F$6,COLUMNS($G:AC)-2,,)=0,"",IF(ISBLANK('Compréhension de l''écrit'!$D69),""," ("&amp;SUMIFS(Paramétrages!$W:$W,Paramétrages!$Y:$Y,IF(OFFSET(Paramétrages!$F$6,COLUMNS($G:AC)-2,,)=0,"",OFFSET(Paramétrages!$F$6,COLUMNS($G:AC)-2,,)),Paramétrages!$X:$X,$B69&amp;$C69)&amp;" sur "&amp;IF(OFFSET(Paramétrages!$G$6,COLUMNS($H:AD)-2,,)=0,"",OFFSET(Paramétrages!$G$6,COLUMNS($H:AD)-2,,))&amp;")"))</f>
        <v/>
      </c>
      <c r="AB69" s="1" t="str">
        <f ca="1">IF(OFFSET(Paramétrages!$F$6,COLUMNS($G:AD)-2,,)=0,"",IF($B69="","",IF(COUNTA(Paramétrages!$F$5:$F$32)=0,"",IF(ISBLANK('Compréhension de l''écrit'!$D69),"",IF((SUMIFS(Paramétrages!$W:$W,Paramétrages!$Y:$Y,IF(OFFSET(Paramétrages!$F$6,COLUMNS($G:AD)-2,,)=0,"",OFFSET(Paramétrages!$F$6,COLUMNS($G:AD)-2,,)),Paramétrages!$X:$X,$B69&amp;$C69)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69&amp;$C69))/(IF(OFFSET(Paramétrages!$G$6,COLUMNS($H:AE)-2,,)=0,"",OFFSET(Paramétrages!$G$6,COLUMNS($H:AE)-2,,)))&lt;0.67,"B","C"))))))&amp;IF(OFFSET(Paramétrages!$F$6,COLUMNS($G:AD)-2,,)=0,"",IF(ISBLANK('Compréhension de l''écrit'!$D69),""," ("&amp;SUMIFS(Paramétrages!$W:$W,Paramétrages!$Y:$Y,IF(OFFSET(Paramétrages!$F$6,COLUMNS($G:AD)-2,,)=0,"",OFFSET(Paramétrages!$F$6,COLUMNS($G:AD)-2,,)),Paramétrages!$X:$X,$B69&amp;$C69)&amp;" sur "&amp;IF(OFFSET(Paramétrages!$G$6,COLUMNS($H:AE)-2,,)=0,"",OFFSET(Paramétrages!$G$6,COLUMNS($H:AE)-2,,))&amp;")"))</f>
        <v/>
      </c>
      <c r="AC69" s="1" t="str">
        <f ca="1">IF(OFFSET(Paramétrages!$F$6,COLUMNS($G:AE)-2,,)=0,"",IF($B69="","",IF(COUNTA(Paramétrages!$F$5:$F$32)=0,"",IF(ISBLANK('Compréhension de l''écrit'!$D69),"",IF((SUMIFS(Paramétrages!$W:$W,Paramétrages!$Y:$Y,IF(OFFSET(Paramétrages!$F$6,COLUMNS($G:AE)-2,,)=0,"",OFFSET(Paramétrages!$F$6,COLUMNS($G:AE)-2,,)),Paramétrages!$X:$X,$B69&amp;$C69)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69&amp;$C69))/(IF(OFFSET(Paramétrages!$G$6,COLUMNS($H:AF)-2,,)=0,"",OFFSET(Paramétrages!$G$6,COLUMNS($H:AF)-2,,)))&lt;0.67,"B","C"))))))&amp;IF(OFFSET(Paramétrages!$F$6,COLUMNS($G:AE)-2,,)=0,"",IF(ISBLANK('Compréhension de l''écrit'!$D69),""," ("&amp;SUMIFS(Paramétrages!$W:$W,Paramétrages!$Y:$Y,IF(OFFSET(Paramétrages!$F$6,COLUMNS($G:AE)-2,,)=0,"",OFFSET(Paramétrages!$F$6,COLUMNS($G:AE)-2,,)),Paramétrages!$X:$X,$B69&amp;$C69)&amp;" sur "&amp;IF(OFFSET(Paramétrages!$G$6,COLUMNS($H:AF)-2,,)=0,"",OFFSET(Paramétrages!$G$6,COLUMNS($H:AF)-2,,))&amp;")"))</f>
        <v/>
      </c>
      <c r="AD69" s="1" t="str">
        <f ca="1">IF(OFFSET(Paramétrages!$F$6,COLUMNS($G:AF)-2,,)=0,"",IF($B69="","",IF(COUNTA(Paramétrages!$F$5:$F$32)=0,"",IF(ISBLANK('Compréhension de l''écrit'!$D69),"",IF((SUMIFS(Paramétrages!$W:$W,Paramétrages!$Y:$Y,IF(OFFSET(Paramétrages!$F$6,COLUMNS($G:AF)-2,,)=0,"",OFFSET(Paramétrages!$F$6,COLUMNS($G:AF)-2,,)),Paramétrages!$X:$X,$B69&amp;$C69)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69&amp;$C69))/(IF(OFFSET(Paramétrages!$G$6,COLUMNS($H:AG)-2,,)=0,"",OFFSET(Paramétrages!$G$6,COLUMNS($H:AG)-2,,)))&lt;0.67,"B","C"))))))&amp;IF(OFFSET(Paramétrages!$F$6,COLUMNS($G:AF)-2,,)=0,"",IF(ISBLANK('Compréhension de l''écrit'!$D69),""," ("&amp;SUMIFS(Paramétrages!$W:$W,Paramétrages!$Y:$Y,IF(OFFSET(Paramétrages!$F$6,COLUMNS($G:AF)-2,,)=0,"",OFFSET(Paramétrages!$F$6,COLUMNS($G:AF)-2,,)),Paramétrages!$X:$X,$B69&amp;$C69)&amp;" sur "&amp;IF(OFFSET(Paramétrages!$G$6,COLUMNS($H:AG)-2,,)=0,"",OFFSET(Paramétrages!$G$6,COLUMNS($H:AG)-2,,))&amp;")"))</f>
        <v/>
      </c>
      <c r="AE69" s="1" t="str">
        <f ca="1">IF(OFFSET(Paramétrages!$F$6,COLUMNS($G:AG)-2,,)=0,"",IF($B69="","",IF(COUNTA(Paramétrages!$F$5:$F$32)=0,"",IF(ISBLANK('Compréhension de l''écrit'!$D69),"",IF((SUMIFS(Paramétrages!$W:$W,Paramétrages!$Y:$Y,IF(OFFSET(Paramétrages!$F$6,COLUMNS($G:AG)-2,,)=0,"",OFFSET(Paramétrages!$F$6,COLUMNS($G:AG)-2,,)),Paramétrages!$X:$X,$B69&amp;$C69)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69&amp;$C69))/(IF(OFFSET(Paramétrages!$G$6,COLUMNS($H:AH)-2,,)=0,"",OFFSET(Paramétrages!$G$6,COLUMNS($H:AH)-2,,)))&lt;0.67,"B","C"))))))&amp;IF(OFFSET(Paramétrages!$F$6,COLUMNS($G:AG)-2,,)=0,"",IF(ISBLANK('Compréhension de l''écrit'!$D69),""," ("&amp;SUMIFS(Paramétrages!$W:$W,Paramétrages!$Y:$Y,IF(OFFSET(Paramétrages!$F$6,COLUMNS($G:AG)-2,,)=0,"",OFFSET(Paramétrages!$F$6,COLUMNS($G:AG)-2,,)),Paramétrages!$X:$X,$B69&amp;$C69)&amp;" sur "&amp;IF(OFFSET(Paramétrages!$G$6,COLUMNS($H:AH)-2,,)=0,"",OFFSET(Paramétrages!$G$6,COLUMNS($H:AH)-2,,))&amp;")"))</f>
        <v/>
      </c>
      <c r="AF69" s="1" t="str">
        <f ca="1">IF(OFFSET(Paramétrages!$F$6,COLUMNS($G:AH)-2,,)=0,"",IF($B69="","",IF(COUNTA(Paramétrages!$F$5:$F$32)=0,"",IF(ISBLANK('Compréhension de l''écrit'!$D69),"",IF((SUMIFS(Paramétrages!$W:$W,Paramétrages!$Y:$Y,IF(OFFSET(Paramétrages!$F$6,COLUMNS($G:AH)-2,,)=0,"",OFFSET(Paramétrages!$F$6,COLUMNS($G:AH)-2,,)),Paramétrages!$X:$X,$B69&amp;$C69)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69&amp;$C69))/(IF(OFFSET(Paramétrages!$G$6,COLUMNS($H:AI)-2,,)=0,"",OFFSET(Paramétrages!$G$6,COLUMNS($H:AI)-2,,)))&lt;0.67,"B","C"))))))&amp;IF(OFFSET(Paramétrages!$F$6,COLUMNS($G:AH)-2,,)=0,"",IF(ISBLANK('Compréhension de l''écrit'!$D69),""," ("&amp;SUMIFS(Paramétrages!$W:$W,Paramétrages!$Y:$Y,IF(OFFSET(Paramétrages!$F$6,COLUMNS($G:AH)-2,,)=0,"",OFFSET(Paramétrages!$F$6,COLUMNS($G:AH)-2,,)),Paramétrages!$X:$X,$B69&amp;$C69)&amp;" sur "&amp;IF(OFFSET(Paramétrages!$G$6,COLUMNS($H:AI)-2,,)=0,"",OFFSET(Paramétrages!$G$6,COLUMNS($H:AI)-2,,))&amp;")"))</f>
        <v/>
      </c>
      <c r="AG69" s="1" t="str">
        <f ca="1">IF(OFFSET(Paramétrages!$F$6,COLUMNS($G:AI)-2,,)=0,"",IF($B69="","",IF(COUNTA(Paramétrages!$F$5:$F$32)=0,"",IF(ISBLANK('Compréhension de l''écrit'!$D69),"",IF((SUMIFS(Paramétrages!$W:$W,Paramétrages!$Y:$Y,IF(OFFSET(Paramétrages!$F$6,COLUMNS($G:AI)-2,,)=0,"",OFFSET(Paramétrages!$F$6,COLUMNS($G:AI)-2,,)),Paramétrages!$X:$X,$B69&amp;$C69)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69&amp;$C69))/(IF(OFFSET(Paramétrages!$G$6,COLUMNS($H:AJ)-2,,)=0,"",OFFSET(Paramétrages!$G$6,COLUMNS($H:AJ)-2,,)))&lt;0.67,"B","C"))))))&amp;IF(OFFSET(Paramétrages!$F$6,COLUMNS($G:AI)-2,,)=0,"",IF(ISBLANK('Compréhension de l''écrit'!$D69),""," ("&amp;SUMIFS(Paramétrages!$W:$W,Paramétrages!$Y:$Y,IF(OFFSET(Paramétrages!$F$6,COLUMNS($G:AI)-2,,)=0,"",OFFSET(Paramétrages!$F$6,COLUMNS($G:AI)-2,,)),Paramétrages!$X:$X,$B69&amp;$C69)&amp;" sur "&amp;IF(OFFSET(Paramétrages!$G$6,COLUMNS($H:AJ)-2,,)=0,"",OFFSET(Paramétrages!$G$6,COLUMNS($H:AJ)-2,,))&amp;")"))</f>
        <v/>
      </c>
      <c r="AH69" s="1" t="str">
        <f ca="1">IF(OFFSET(Paramétrages!$F$6,COLUMNS($G:AJ)-2,,)=0,"",IF($B69="","",IF(COUNTA(Paramétrages!$F$5:$F$32)=0,"",IF(ISBLANK('Compréhension de l''écrit'!$D69),"",IF((SUMIFS(Paramétrages!$W:$W,Paramétrages!$Y:$Y,IF(OFFSET(Paramétrages!$F$6,COLUMNS($G:AJ)-2,,)=0,"",OFFSET(Paramétrages!$F$6,COLUMNS($G:AJ)-2,,)),Paramétrages!$X:$X,$B69&amp;$C69)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69&amp;$C69))/(IF(OFFSET(Paramétrages!$G$6,COLUMNS($H:AK)-2,,)=0,"",OFFSET(Paramétrages!$G$6,COLUMNS($H:AK)-2,,)))&lt;0.67,"B","C"))))))&amp;IF(OFFSET(Paramétrages!$F$6,COLUMNS($G:AJ)-2,,)=0,"",IF(ISBLANK('Compréhension de l''écrit'!$D69),""," ("&amp;SUMIFS(Paramétrages!$W:$W,Paramétrages!$Y:$Y,IF(OFFSET(Paramétrages!$F$6,COLUMNS($G:AJ)-2,,)=0,"",OFFSET(Paramétrages!$F$6,COLUMNS($G:AJ)-2,,)),Paramétrages!$X:$X,$B69&amp;$C69)&amp;" sur "&amp;IF(OFFSET(Paramétrages!$G$6,COLUMNS($H:AK)-2,,)=0,"",OFFSET(Paramétrages!$G$6,COLUMNS($H:AK)-2,,))&amp;")"))</f>
        <v/>
      </c>
      <c r="AI69" s="1" t="str">
        <f ca="1">IF(OFFSET(Paramétrages!$F$6,COLUMNS($G:AK)-2,,)=0,"",IF($B69="","",IF(COUNTA(Paramétrages!$F$5:$F$32)=0,"",IF(ISBLANK('Compréhension de l''écrit'!$D69),"",IF((SUMIFS(Paramétrages!$W:$W,Paramétrages!$Y:$Y,IF(OFFSET(Paramétrages!$F$6,COLUMNS($G:AK)-2,,)=0,"",OFFSET(Paramétrages!$F$6,COLUMNS($G:AK)-2,,)),Paramétrages!$X:$X,$B69&amp;$C69)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69&amp;$C69))/(IF(OFFSET(Paramétrages!$G$6,COLUMNS($H:AL)-2,,)=0,"",OFFSET(Paramétrages!$G$6,COLUMNS($H:AL)-2,,)))&lt;0.67,"B","C"))))))&amp;IF(OFFSET(Paramétrages!$F$6,COLUMNS($G:AK)-2,,)=0,"",IF(ISBLANK('Compréhension de l''écrit'!$D69),""," ("&amp;SUMIFS(Paramétrages!$W:$W,Paramétrages!$Y:$Y,IF(OFFSET(Paramétrages!$F$6,COLUMNS($G:AK)-2,,)=0,"",OFFSET(Paramétrages!$F$6,COLUMNS($G:AK)-2,,)),Paramétrages!$X:$X,$B69&amp;$C69)&amp;" sur "&amp;IF(OFFSET(Paramétrages!$G$6,COLUMNS($H:AL)-2,,)=0,"",OFFSET(Paramétrages!$G$6,COLUMNS($H:AL)-2,,))&amp;")"))</f>
        <v/>
      </c>
      <c r="AJ69" s="1" t="str">
        <f ca="1">IF(OFFSET(Paramétrages!$F$6,COLUMNS($G:AL)-2,,)=0,"",IF($B69="","",IF(COUNTA(Paramétrages!$F$5:$F$32)=0,"",IF(ISBLANK('Compréhension de l''écrit'!$D69),"",IF((SUMIFS(Paramétrages!$W:$W,Paramétrages!$Y:$Y,IF(OFFSET(Paramétrages!$F$6,COLUMNS($G:AL)-2,,)=0,"",OFFSET(Paramétrages!$F$6,COLUMNS($G:AL)-2,,)),Paramétrages!$X:$X,$B69&amp;$C69)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69&amp;$C69))/(IF(OFFSET(Paramétrages!$G$6,COLUMNS($H:AM)-2,,)=0,"",OFFSET(Paramétrages!$G$6,COLUMNS($H:AM)-2,,)))&lt;0.67,"B","C"))))))&amp;IF(OFFSET(Paramétrages!$F$6,COLUMNS($G:AL)-2,,)=0,"",IF(ISBLANK('Compréhension de l''écrit'!$D69),""," ("&amp;SUMIFS(Paramétrages!$W:$W,Paramétrages!$Y:$Y,IF(OFFSET(Paramétrages!$F$6,COLUMNS($G:AL)-2,,)=0,"",OFFSET(Paramétrages!$F$6,COLUMNS($G:AL)-2,,)),Paramétrages!$X:$X,$B69&amp;$C69)&amp;" sur "&amp;IF(OFFSET(Paramétrages!$G$6,COLUMNS($H:AM)-2,,)=0,"",OFFSET(Paramétrages!$G$6,COLUMNS($H:AM)-2,,))&amp;")"))</f>
        <v/>
      </c>
      <c r="AK69" s="1" t="str">
        <f ca="1">IF(OFFSET(Paramétrages!$F$6,COLUMNS($G:AM)-2,,)=0,"",IF($B69="","",IF(COUNTA(Paramétrages!$F$5:$F$32)=0,"",IF(ISBLANK('Compréhension de l''écrit'!$D69),"",IF((SUMIFS(Paramétrages!$W:$W,Paramétrages!$Y:$Y,IF(OFFSET(Paramétrages!$F$6,COLUMNS($G:AM)-2,,)=0,"",OFFSET(Paramétrages!$F$6,COLUMNS($G:AM)-2,,)),Paramétrages!$X:$X,$B69&amp;$C69)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69&amp;$C69))/(IF(OFFSET(Paramétrages!$G$6,COLUMNS($H:AN)-2,,)=0,"",OFFSET(Paramétrages!$G$6,COLUMNS($H:AN)-2,,)))&lt;0.67,"B","C"))))))&amp;IF(OFFSET(Paramétrages!$F$6,COLUMNS($G:AM)-2,,)=0,"",IF(ISBLANK('Compréhension de l''écrit'!$D69),""," ("&amp;SUMIFS(Paramétrages!$W:$W,Paramétrages!$Y:$Y,IF(OFFSET(Paramétrages!$F$6,COLUMNS($G:AM)-2,,)=0,"",OFFSET(Paramétrages!$F$6,COLUMNS($G:AM)-2,,)),Paramétrages!$X:$X,$B69&amp;$C69)&amp;" sur "&amp;IF(OFFSET(Paramétrages!$G$6,COLUMNS($H:AN)-2,,)=0,"",OFFSET(Paramétrages!$G$6,COLUMNS($H:AN)-2,,))&amp;")"))</f>
        <v/>
      </c>
      <c r="AL69" s="1" t="str">
        <f ca="1">IF(OFFSET(Paramétrages!$F$6,COLUMNS($G:AN)-2,,)=0,"",IF($B69="","",IF(COUNTA(Paramétrages!$F$5:$F$32)=0,"",IF(ISBLANK('Compréhension de l''écrit'!$D69),"",IF((SUMIFS(Paramétrages!$W:$W,Paramétrages!$Y:$Y,IF(OFFSET(Paramétrages!$F$6,COLUMNS($G:AN)-2,,)=0,"",OFFSET(Paramétrages!$F$6,COLUMNS($G:AN)-2,,)),Paramétrages!$X:$X,$B69&amp;$C69)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69&amp;$C69))/(IF(OFFSET(Paramétrages!$G$6,COLUMNS($H:AO)-2,,)=0,"",OFFSET(Paramétrages!$G$6,COLUMNS($H:AO)-2,,)))&lt;0.67,"B","C"))))))&amp;IF(OFFSET(Paramétrages!$F$6,COLUMNS($G:AN)-2,,)=0,"",IF(ISBLANK('Compréhension de l''écrit'!$D69),""," ("&amp;SUMIFS(Paramétrages!$W:$W,Paramétrages!$Y:$Y,IF(OFFSET(Paramétrages!$F$6,COLUMNS($G:AN)-2,,)=0,"",OFFSET(Paramétrages!$F$6,COLUMNS($G:AN)-2,,)),Paramétrages!$X:$X,$B69&amp;$C69)&amp;" sur "&amp;IF(OFFSET(Paramétrages!$G$6,COLUMNS($H:AO)-2,,)=0,"",OFFSET(Paramétrages!$G$6,COLUMNS($H:AO)-2,,))&amp;")"))</f>
        <v/>
      </c>
      <c r="AM69" s="1" t="str">
        <f ca="1">IF(OFFSET(Paramétrages!$F$6,COLUMNS($G:AO)-2,,)=0,"",IF($B69="","",IF(COUNTA(Paramétrages!$F$5:$F$32)=0,"",IF(ISBLANK('Compréhension de l''écrit'!$D69),"",IF((SUMIFS(Paramétrages!$W:$W,Paramétrages!$Y:$Y,IF(OFFSET(Paramétrages!$F$6,COLUMNS($G:AO)-2,,)=0,"",OFFSET(Paramétrages!$F$6,COLUMNS($G:AO)-2,,)),Paramétrages!$X:$X,$B69&amp;$C69)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69&amp;$C69))/(IF(OFFSET(Paramétrages!$G$6,COLUMNS($H:AP)-2,,)=0,"",OFFSET(Paramétrages!$G$6,COLUMNS($H:AP)-2,,)))&lt;0.67,"B","C"))))))&amp;IF(OFFSET(Paramétrages!$F$6,COLUMNS($G:AO)-2,,)=0,"",IF(ISBLANK('Compréhension de l''écrit'!$D69),""," ("&amp;SUMIFS(Paramétrages!$W:$W,Paramétrages!$Y:$Y,IF(OFFSET(Paramétrages!$F$6,COLUMNS($G:AO)-2,,)=0,"",OFFSET(Paramétrages!$F$6,COLUMNS($G:AO)-2,,)),Paramétrages!$X:$X,$B69&amp;$C69)&amp;" sur "&amp;IF(OFFSET(Paramétrages!$G$6,COLUMNS($H:AP)-2,,)=0,"",OFFSET(Paramétrages!$G$6,COLUMNS($H:AP)-2,,))&amp;")"))</f>
        <v/>
      </c>
      <c r="AN69" s="1" t="str">
        <f ca="1">IF(OFFSET(Paramétrages!$F$6,COLUMNS($G:AP)-2,,)=0,"",IF($B69="","",IF(COUNTA(Paramétrages!$F$5:$F$32)=0,"",IF(ISBLANK('Compréhension de l''écrit'!$D69),"",IF((SUMIFS(Paramétrages!$W:$W,Paramétrages!$Y:$Y,IF(OFFSET(Paramétrages!$F$6,COLUMNS($G:AP)-2,,)=0,"",OFFSET(Paramétrages!$F$6,COLUMNS($G:AP)-2,,)),Paramétrages!$X:$X,$B69&amp;$C69)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69&amp;$C69))/(IF(OFFSET(Paramétrages!$G$6,COLUMNS($H:AQ)-2,,)=0,"",OFFSET(Paramétrages!$G$6,COLUMNS($H:AQ)-2,,)))&lt;0.67,"B","C"))))))&amp;IF(OFFSET(Paramétrages!$F$6,COLUMNS($G:AP)-2,,)=0,"",IF(ISBLANK('Compréhension de l''écrit'!$D69),""," ("&amp;SUMIFS(Paramétrages!$W:$W,Paramétrages!$Y:$Y,IF(OFFSET(Paramétrages!$F$6,COLUMNS($G:AP)-2,,)=0,"",OFFSET(Paramétrages!$F$6,COLUMNS($G:AP)-2,,)),Paramétrages!$X:$X,$B69&amp;$C69)&amp;" sur "&amp;IF(OFFSET(Paramétrages!$G$6,COLUMNS($H:AQ)-2,,)=0,"",OFFSET(Paramétrages!$G$6,COLUMNS($H:AQ)-2,,))&amp;")"))</f>
        <v/>
      </c>
      <c r="AO69" s="1" t="str">
        <f ca="1">IF(OFFSET(Paramétrages!$F$6,COLUMNS($G:AQ)-2,,)=0,"",IF($B69="","",IF(COUNTA(Paramétrages!$F$5:$F$32)=0,"",IF(ISBLANK('Compréhension de l''écrit'!$D69),"",IF((SUMIFS(Paramétrages!$W:$W,Paramétrages!$Y:$Y,IF(OFFSET(Paramétrages!$F$6,COLUMNS($G:AQ)-2,,)=0,"",OFFSET(Paramétrages!$F$6,COLUMNS($G:AQ)-2,,)),Paramétrages!$X:$X,$B69&amp;$C69)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69&amp;$C69))/(IF(OFFSET(Paramétrages!$G$6,COLUMNS($H:AR)-2,,)=0,"",OFFSET(Paramétrages!$G$6,COLUMNS($H:AR)-2,,)))&lt;0.67,"B","C"))))))&amp;IF(OFFSET(Paramétrages!$F$6,COLUMNS($G:AQ)-2,,)=0,"",IF(ISBLANK('Compréhension de l''écrit'!$D69),""," ("&amp;SUMIFS(Paramétrages!$W:$W,Paramétrages!$Y:$Y,IF(OFFSET(Paramétrages!$F$6,COLUMNS($G:AQ)-2,,)=0,"",OFFSET(Paramétrages!$F$6,COLUMNS($G:AQ)-2,,)),Paramétrages!$X:$X,$B69&amp;$C69)&amp;" sur "&amp;IF(OFFSET(Paramétrages!$G$6,COLUMNS($H:AR)-2,,)=0,"",OFFSET(Paramétrages!$G$6,COLUMNS($H:AR)-2,,))&amp;")"))</f>
        <v/>
      </c>
      <c r="AP69" s="1" t="str">
        <f ca="1">IF(OFFSET(Paramétrages!$F$6,COLUMNS($G:AR)-2,,)=0,"",IF($B69="","",IF(COUNTA(Paramétrages!$F$5:$F$32)=0,"",IF(ISBLANK('Compréhension de l''écrit'!$D69),"",IF((SUMIFS(Paramétrages!$W:$W,Paramétrages!$Y:$Y,IF(OFFSET(Paramétrages!$F$6,COLUMNS($G:AR)-2,,)=0,"",OFFSET(Paramétrages!$F$6,COLUMNS($G:AR)-2,,)),Paramétrages!$X:$X,$B69&amp;$C69)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69&amp;$C69))/(IF(OFFSET(Paramétrages!$G$6,COLUMNS($H:AS)-2,,)=0,"",OFFSET(Paramétrages!$G$6,COLUMNS($H:AS)-2,,)))&lt;0.67,"B","C"))))))&amp;IF(OFFSET(Paramétrages!$F$6,COLUMNS($G:AR)-2,,)=0,"",IF(ISBLANK('Compréhension de l''écrit'!$D69),""," ("&amp;SUMIFS(Paramétrages!$W:$W,Paramétrages!$Y:$Y,IF(OFFSET(Paramétrages!$F$6,COLUMNS($G:AR)-2,,)=0,"",OFFSET(Paramétrages!$F$6,COLUMNS($G:AR)-2,,)),Paramétrages!$X:$X,$B69&amp;$C69)&amp;" sur "&amp;IF(OFFSET(Paramétrages!$G$6,COLUMNS($H:AS)-2,,)=0,"",OFFSET(Paramétrages!$G$6,COLUMNS($H:AS)-2,,))&amp;")"))</f>
        <v/>
      </c>
      <c r="AQ69" s="1" t="str">
        <f ca="1">IF(OFFSET(Paramétrages!$F$6,COLUMNS($G:AS)-2,,)=0,"",IF($B69="","",IF(COUNTA(Paramétrages!$F$5:$F$32)=0,"",IF(ISBLANK('Compréhension de l''écrit'!$D69),"",IF((SUMIFS(Paramétrages!$W:$W,Paramétrages!$Y:$Y,IF(OFFSET(Paramétrages!$F$6,COLUMNS($G:AS)-2,,)=0,"",OFFSET(Paramétrages!$F$6,COLUMNS($G:AS)-2,,)),Paramétrages!$X:$X,$B69&amp;$C69)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69&amp;$C69))/(IF(OFFSET(Paramétrages!$G$6,COLUMNS($H:AT)-2,,)=0,"",OFFSET(Paramétrages!$G$6,COLUMNS($H:AT)-2,,)))&lt;0.67,"B","C"))))))&amp;IF(OFFSET(Paramétrages!$F$6,COLUMNS($G:AS)-2,,)=0,"",IF(ISBLANK('Compréhension de l''écrit'!$D69),""," ("&amp;SUMIFS(Paramétrages!$W:$W,Paramétrages!$Y:$Y,IF(OFFSET(Paramétrages!$F$6,COLUMNS($G:AS)-2,,)=0,"",OFFSET(Paramétrages!$F$6,COLUMNS($G:AS)-2,,)),Paramétrages!$X:$X,$B69&amp;$C69)&amp;" sur "&amp;IF(OFFSET(Paramétrages!$G$6,COLUMNS($H:AT)-2,,)=0,"",OFFSET(Paramétrages!$G$6,COLUMNS($H:AT)-2,,))&amp;")"))</f>
        <v/>
      </c>
      <c r="AR69" s="1" t="str">
        <f ca="1">IF(OFFSET(Paramétrages!$F$6,COLUMNS($G:AT)-2,,)=0,"",IF($B69="","",IF(COUNTA(Paramétrages!$F$5:$F$32)=0,"",IF(ISBLANK('Compréhension de l''écrit'!$D69),"",IF((SUMIFS(Paramétrages!$W:$W,Paramétrages!$Y:$Y,IF(OFFSET(Paramétrages!$F$6,COLUMNS($G:AT)-2,,)=0,"",OFFSET(Paramétrages!$F$6,COLUMNS($G:AT)-2,,)),Paramétrages!$X:$X,$B69&amp;$C69)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69&amp;$C69))/(IF(OFFSET(Paramétrages!$G$6,COLUMNS($H:AU)-2,,)=0,"",OFFSET(Paramétrages!$G$6,COLUMNS($H:AU)-2,,)))&lt;0.67,"B","C"))))))&amp;IF(OFFSET(Paramétrages!$F$6,COLUMNS($G:AT)-2,,)=0,"",IF(ISBLANK('Compréhension de l''écrit'!$D69),""," ("&amp;SUMIFS(Paramétrages!$W:$W,Paramétrages!$Y:$Y,IF(OFFSET(Paramétrages!$F$6,COLUMNS($G:AT)-2,,)=0,"",OFFSET(Paramétrages!$F$6,COLUMNS($G:AT)-2,,)),Paramétrages!$X:$X,$B69&amp;$C69)&amp;" sur "&amp;IF(OFFSET(Paramétrages!$G$6,COLUMNS($H:AU)-2,,)=0,"",OFFSET(Paramétrages!$G$6,COLUMNS($H:AU)-2,,))&amp;")"))</f>
        <v/>
      </c>
      <c r="AS69" s="1" t="str">
        <f ca="1">IF(OFFSET(Paramétrages!$F$6,COLUMNS($G:AU)-2,,)=0,"",IF($B69="","",IF(COUNTA(Paramétrages!$F$5:$F$32)=0,"",IF(ISBLANK('Compréhension de l''écrit'!$D69),"",IF((SUMIFS(Paramétrages!$W:$W,Paramétrages!$Y:$Y,IF(OFFSET(Paramétrages!$F$6,COLUMNS($G:AU)-2,,)=0,"",OFFSET(Paramétrages!$F$6,COLUMNS($G:AU)-2,,)),Paramétrages!$X:$X,$B69&amp;$C69)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69&amp;$C69))/(IF(OFFSET(Paramétrages!$G$6,COLUMNS($H:AV)-2,,)=0,"",OFFSET(Paramétrages!$G$6,COLUMNS($H:AV)-2,,)))&lt;0.67,"B","C"))))))&amp;IF(OFFSET(Paramétrages!$F$6,COLUMNS($G:AU)-2,,)=0,"",IF(ISBLANK('Compréhension de l''écrit'!$D69),""," ("&amp;SUMIFS(Paramétrages!$W:$W,Paramétrages!$Y:$Y,IF(OFFSET(Paramétrages!$F$6,COLUMNS($G:AU)-2,,)=0,"",OFFSET(Paramétrages!$F$6,COLUMNS($G:AU)-2,,)),Paramétrages!$X:$X,$B69&amp;$C69)&amp;" sur "&amp;IF(OFFSET(Paramétrages!$G$6,COLUMNS($H:AV)-2,,)=0,"",OFFSET(Paramétrages!$G$6,COLUMNS($H:AV)-2,,))&amp;")"))</f>
        <v/>
      </c>
      <c r="AT69" s="1" t="str">
        <f ca="1">IF(OFFSET(Paramétrages!$F$6,COLUMNS($G:AV)-2,,)=0,"",IF($B69="","",IF(COUNTA(Paramétrages!$F$5:$F$32)=0,"",IF(ISBLANK('Compréhension de l''écrit'!$D69),"",IF((SUMIFS(Paramétrages!$W:$W,Paramétrages!$Y:$Y,IF(OFFSET(Paramétrages!$F$6,COLUMNS($G:AV)-2,,)=0,"",OFFSET(Paramétrages!$F$6,COLUMNS($G:AV)-2,,)),Paramétrages!$X:$X,$B69&amp;$C69)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69&amp;$C69))/(IF(OFFSET(Paramétrages!$G$6,COLUMNS($H:AW)-2,,)=0,"",OFFSET(Paramétrages!$G$6,COLUMNS($H:AW)-2,,)))&lt;0.67,"B","C"))))))&amp;IF(OFFSET(Paramétrages!$F$6,COLUMNS($G:AV)-2,,)=0,"",IF(ISBLANK('Compréhension de l''écrit'!$D69),""," ("&amp;SUMIFS(Paramétrages!$W:$W,Paramétrages!$Y:$Y,IF(OFFSET(Paramétrages!$F$6,COLUMNS($G:AV)-2,,)=0,"",OFFSET(Paramétrages!$F$6,COLUMNS($G:AV)-2,,)),Paramétrages!$X:$X,$B69&amp;$C69)&amp;" sur "&amp;IF(OFFSET(Paramétrages!$G$6,COLUMNS($H:AW)-2,,)=0,"",OFFSET(Paramétrages!$G$6,COLUMNS($H:AW)-2,,))&amp;")"))</f>
        <v/>
      </c>
      <c r="AU69" s="1" t="str">
        <f ca="1">IF(OFFSET(Paramétrages!$F$6,COLUMNS($G:AW)-2,,)=0,"",IF($B69="","",IF(COUNTA(Paramétrages!$F$5:$F$32)=0,"",IF(ISBLANK('Compréhension de l''écrit'!$D69),"",IF((SUMIFS(Paramétrages!$W:$W,Paramétrages!$Y:$Y,IF(OFFSET(Paramétrages!$F$6,COLUMNS($G:AW)-2,,)=0,"",OFFSET(Paramétrages!$F$6,COLUMNS($G:AW)-2,,)),Paramétrages!$X:$X,$B69&amp;$C69)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69&amp;$C69))/(IF(OFFSET(Paramétrages!$G$6,COLUMNS($H:AX)-2,,)=0,"",OFFSET(Paramétrages!$G$6,COLUMNS($H:AX)-2,,)))&lt;0.67,"B","C"))))))&amp;IF(OFFSET(Paramétrages!$F$6,COLUMNS($G:AW)-2,,)=0,"",IF(ISBLANK('Compréhension de l''écrit'!$D69),""," ("&amp;SUMIFS(Paramétrages!$W:$W,Paramétrages!$Y:$Y,IF(OFFSET(Paramétrages!$F$6,COLUMNS($G:AW)-2,,)=0,"",OFFSET(Paramétrages!$F$6,COLUMNS($G:AW)-2,,)),Paramétrages!$X:$X,$B69&amp;$C69)&amp;" sur "&amp;IF(OFFSET(Paramétrages!$G$6,COLUMNS($H:AX)-2,,)=0,"",OFFSET(Paramétrages!$G$6,COLUMNS($H:AX)-2,,))&amp;")"))</f>
        <v/>
      </c>
      <c r="AV69" s="1" t="str">
        <f ca="1">IF(OFFSET(Paramétrages!$F$6,COLUMNS($G:AX)-2,,)=0,"",IF($B69="","",IF(COUNTA(Paramétrages!$F$5:$F$32)=0,"",IF(ISBLANK('Compréhension de l''écrit'!$D69),"",IF((SUMIFS(Paramétrages!$W:$W,Paramétrages!$Y:$Y,IF(OFFSET(Paramétrages!$F$6,COLUMNS($G:AX)-2,,)=0,"",OFFSET(Paramétrages!$F$6,COLUMNS($G:AX)-2,,)),Paramétrages!$X:$X,$B69&amp;$C69)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69&amp;$C69))/(IF(OFFSET(Paramétrages!$G$6,COLUMNS($H:AY)-2,,)=0,"",OFFSET(Paramétrages!$G$6,COLUMNS($H:AY)-2,,)))&lt;0.67,"B","C"))))))&amp;IF(OFFSET(Paramétrages!$F$6,COLUMNS($G:AX)-2,,)=0,"",IF(ISBLANK('Compréhension de l''écrit'!$D69),""," ("&amp;SUMIFS(Paramétrages!$W:$W,Paramétrages!$Y:$Y,IF(OFFSET(Paramétrages!$F$6,COLUMNS($G:AX)-2,,)=0,"",OFFSET(Paramétrages!$F$6,COLUMNS($G:AX)-2,,)),Paramétrages!$X:$X,$B69&amp;$C69)&amp;" sur "&amp;IF(OFFSET(Paramétrages!$G$6,COLUMNS($H:AY)-2,,)=0,"",OFFSET(Paramétrages!$G$6,COLUMNS($H:AY)-2,,))&amp;")"))</f>
        <v/>
      </c>
      <c r="AW69" s="1" t="str">
        <f ca="1">IF(OFFSET(Paramétrages!$F$6,COLUMNS($G:AY)-2,,)=0,"",IF($B69="","",IF(COUNTA(Paramétrages!$F$5:$F$32)=0,"",IF(ISBLANK('Compréhension de l''écrit'!$D69),"",IF((SUMIFS(Paramétrages!$W:$W,Paramétrages!$Y:$Y,IF(OFFSET(Paramétrages!$F$6,COLUMNS($G:AY)-2,,)=0,"",OFFSET(Paramétrages!$F$6,COLUMNS($G:AY)-2,,)),Paramétrages!$X:$X,$B69&amp;$C69)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69&amp;$C69))/(IF(OFFSET(Paramétrages!$G$6,COLUMNS($H:AZ)-2,,)=0,"",OFFSET(Paramétrages!$G$6,COLUMNS($H:AZ)-2,,)))&lt;0.67,"B","C"))))))&amp;IF(OFFSET(Paramétrages!$F$6,COLUMNS($G:AY)-2,,)=0,"",IF(ISBLANK('Compréhension de l''écrit'!$D69),""," ("&amp;SUMIFS(Paramétrages!$W:$W,Paramétrages!$Y:$Y,IF(OFFSET(Paramétrages!$F$6,COLUMNS($G:AY)-2,,)=0,"",OFFSET(Paramétrages!$F$6,COLUMNS($G:AY)-2,,)),Paramétrages!$X:$X,$B69&amp;$C69)&amp;" sur "&amp;IF(OFFSET(Paramétrages!$G$6,COLUMNS($H:AZ)-2,,)=0,"",OFFSET(Paramétrages!$G$6,COLUMNS($H:AZ)-2,,))&amp;")"))</f>
        <v/>
      </c>
      <c r="AX69" s="1" t="str">
        <f ca="1">IF(OFFSET(Paramétrages!$F$6,COLUMNS($G:AZ)-2,,)=0,"",IF($B69="","",IF(COUNTA(Paramétrages!$F$5:$F$32)=0,"",IF(ISBLANK('Compréhension de l''écrit'!$D69),"",IF((SUMIFS(Paramétrages!$W:$W,Paramétrages!$Y:$Y,IF(OFFSET(Paramétrages!$F$6,COLUMNS($G:AZ)-2,,)=0,"",OFFSET(Paramétrages!$F$6,COLUMNS($G:AZ)-2,,)),Paramétrages!$X:$X,$B69&amp;$C69)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69&amp;$C69))/(IF(OFFSET(Paramétrages!$G$6,COLUMNS($H:BA)-2,,)=0,"",OFFSET(Paramétrages!$G$6,COLUMNS($H:BA)-2,,)))&lt;0.67,"B","C"))))))&amp;IF(OFFSET(Paramétrages!$F$6,COLUMNS($G:AZ)-2,,)=0,"",IF(ISBLANK('Compréhension de l''écrit'!$D69),""," ("&amp;SUMIFS(Paramétrages!$W:$W,Paramétrages!$Y:$Y,IF(OFFSET(Paramétrages!$F$6,COLUMNS($G:AZ)-2,,)=0,"",OFFSET(Paramétrages!$F$6,COLUMNS($G:AZ)-2,,)),Paramétrages!$X:$X,$B69&amp;$C69)&amp;" sur "&amp;IF(OFFSET(Paramétrages!$G$6,COLUMNS($H:BA)-2,,)=0,"",OFFSET(Paramétrages!$G$6,COLUMNS($H:BA)-2,,))&amp;")"))</f>
        <v/>
      </c>
      <c r="AY69" s="1" t="str">
        <f ca="1">IF(OFFSET(Paramétrages!$F$6,COLUMNS($G:BA)-2,,)=0,"",IF($B69="","",IF(COUNTA(Paramétrages!$F$5:$F$32)=0,"",IF(ISBLANK('Compréhension de l''écrit'!$D69),"",IF((SUMIFS(Paramétrages!$W:$W,Paramétrages!$Y:$Y,IF(OFFSET(Paramétrages!$F$6,COLUMNS($G:BA)-2,,)=0,"",OFFSET(Paramétrages!$F$6,COLUMNS($G:BA)-2,,)),Paramétrages!$X:$X,$B69&amp;$C69)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69&amp;$C69))/(IF(OFFSET(Paramétrages!$G$6,COLUMNS($H:BB)-2,,)=0,"",OFFSET(Paramétrages!$G$6,COLUMNS($H:BB)-2,,)))&lt;0.67,"B","C"))))))&amp;IF(OFFSET(Paramétrages!$F$6,COLUMNS($G:BA)-2,,)=0,"",IF(ISBLANK('Compréhension de l''écrit'!$D69),""," ("&amp;SUMIFS(Paramétrages!$W:$W,Paramétrages!$Y:$Y,IF(OFFSET(Paramétrages!$F$6,COLUMNS($G:BA)-2,,)=0,"",OFFSET(Paramétrages!$F$6,COLUMNS($G:BA)-2,,)),Paramétrages!$X:$X,$B69&amp;$C69)&amp;" sur "&amp;IF(OFFSET(Paramétrages!$G$6,COLUMNS($H:BB)-2,,)=0,"",OFFSET(Paramétrages!$G$6,COLUMNS($H:BB)-2,,))&amp;")"))</f>
        <v/>
      </c>
      <c r="AZ69" s="1" t="str">
        <f ca="1">IF(OFFSET(Paramétrages!$F$6,COLUMNS($G:BB)-2,,)=0,"",IF($B69="","",IF(COUNTA(Paramétrages!$F$5:$F$32)=0,"",IF(ISBLANK('Compréhension de l''écrit'!$D69),"",IF((SUMIFS(Paramétrages!$W:$W,Paramétrages!$Y:$Y,IF(OFFSET(Paramétrages!$F$6,COLUMNS($G:BB)-2,,)=0,"",OFFSET(Paramétrages!$F$6,COLUMNS($G:BB)-2,,)),Paramétrages!$X:$X,$B69&amp;$C69)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69&amp;$C69))/(IF(OFFSET(Paramétrages!$G$6,COLUMNS($H:BC)-2,,)=0,"",OFFSET(Paramétrages!$G$6,COLUMNS($H:BC)-2,,)))&lt;0.67,"B","C"))))))&amp;IF(OFFSET(Paramétrages!$F$6,COLUMNS($G:BB)-2,,)=0,"",IF(ISBLANK('Compréhension de l''écrit'!$D69),""," ("&amp;SUMIFS(Paramétrages!$W:$W,Paramétrages!$Y:$Y,IF(OFFSET(Paramétrages!$F$6,COLUMNS($G:BB)-2,,)=0,"",OFFSET(Paramétrages!$F$6,COLUMNS($G:BB)-2,,)),Paramétrages!$X:$X,$B69&amp;$C69)&amp;" sur "&amp;IF(OFFSET(Paramétrages!$G$6,COLUMNS($H:BC)-2,,)=0,"",OFFSET(Paramétrages!$G$6,COLUMNS($H:BC)-2,,))&amp;")"))</f>
        <v/>
      </c>
      <c r="BA69" s="1" t="str">
        <f ca="1">IF(OFFSET(Paramétrages!$F$6,COLUMNS($G:BC)-2,,)=0,"",IF($B69="","",IF(COUNTA(Paramétrages!$F$5:$F$32)=0,"",IF(ISBLANK('Compréhension de l''écrit'!$D69),"",IF((SUMIFS(Paramétrages!$W:$W,Paramétrages!$Y:$Y,IF(OFFSET(Paramétrages!$F$6,COLUMNS($G:BC)-2,,)=0,"",OFFSET(Paramétrages!$F$6,COLUMNS($G:BC)-2,,)),Paramétrages!$X:$X,$B69&amp;$C69)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69&amp;$C69))/(IF(OFFSET(Paramétrages!$G$6,COLUMNS($H:BD)-2,,)=0,"",OFFSET(Paramétrages!$G$6,COLUMNS($H:BD)-2,,)))&lt;0.67,"B","C"))))))&amp;IF(OFFSET(Paramétrages!$F$6,COLUMNS($G:BC)-2,,)=0,"",IF(ISBLANK('Compréhension de l''écrit'!$D69),""," ("&amp;SUMIFS(Paramétrages!$W:$W,Paramétrages!$Y:$Y,IF(OFFSET(Paramétrages!$F$6,COLUMNS($G:BC)-2,,)=0,"",OFFSET(Paramétrages!$F$6,COLUMNS($G:BC)-2,,)),Paramétrages!$X:$X,$B69&amp;$C69)&amp;" sur "&amp;IF(OFFSET(Paramétrages!$G$6,COLUMNS($H:BD)-2,,)=0,"",OFFSET(Paramétrages!$G$6,COLUMNS($H:BD)-2,,))&amp;")"))</f>
        <v/>
      </c>
      <c r="BB69" s="1" t="str">
        <f ca="1">IF(OFFSET(Paramétrages!$F$6,COLUMNS($G:BD)-2,,)=0,"",IF($B69="","",IF(COUNTA(Paramétrages!$F$5:$F$32)=0,"",IF(ISBLANK('Compréhension de l''écrit'!$D69),"",IF((SUMIFS(Paramétrages!$W:$W,Paramétrages!$Y:$Y,IF(OFFSET(Paramétrages!$F$6,COLUMNS($G:BD)-2,,)=0,"",OFFSET(Paramétrages!$F$6,COLUMNS($G:BD)-2,,)),Paramétrages!$X:$X,$B69&amp;$C69)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69&amp;$C69))/(IF(OFFSET(Paramétrages!$G$6,COLUMNS($H:BE)-2,,)=0,"",OFFSET(Paramétrages!$G$6,COLUMNS($H:BE)-2,,)))&lt;0.67,"B","C"))))))&amp;IF(OFFSET(Paramétrages!$F$6,COLUMNS($G:BD)-2,,)=0,"",IF(ISBLANK('Compréhension de l''écrit'!$D69),""," ("&amp;SUMIFS(Paramétrages!$W:$W,Paramétrages!$Y:$Y,IF(OFFSET(Paramétrages!$F$6,COLUMNS($G:BD)-2,,)=0,"",OFFSET(Paramétrages!$F$6,COLUMNS($G:BD)-2,,)),Paramétrages!$X:$X,$B69&amp;$C69)&amp;" sur "&amp;IF(OFFSET(Paramétrages!$G$6,COLUMNS($H:BE)-2,,)=0,"",OFFSET(Paramétrages!$G$6,COLUMNS($H:BE)-2,,))&amp;")"))</f>
        <v/>
      </c>
      <c r="BC69" s="1" t="str">
        <f ca="1">IF(OFFSET(Paramétrages!$F$6,COLUMNS($G:BE)-2,,)=0,"",IF($B69="","",IF(COUNTA(Paramétrages!$F$5:$F$32)=0,"",IF(ISBLANK('Compréhension de l''écrit'!$D69),"",IF((SUMIFS(Paramétrages!$W:$W,Paramétrages!$Y:$Y,IF(OFFSET(Paramétrages!$F$6,COLUMNS($G:BE)-2,,)=0,"",OFFSET(Paramétrages!$F$6,COLUMNS($G:BE)-2,,)),Paramétrages!$X:$X,$B69&amp;$C69)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69&amp;$C69))/(IF(OFFSET(Paramétrages!$G$6,COLUMNS($H:BF)-2,,)=0,"",OFFSET(Paramétrages!$G$6,COLUMNS($H:BF)-2,,)))&lt;0.67,"B","C"))))))&amp;IF(OFFSET(Paramétrages!$F$6,COLUMNS($G:BE)-2,,)=0,"",IF(ISBLANK('Compréhension de l''écrit'!$D69),""," ("&amp;SUMIFS(Paramétrages!$W:$W,Paramétrages!$Y:$Y,IF(OFFSET(Paramétrages!$F$6,COLUMNS($G:BE)-2,,)=0,"",OFFSET(Paramétrages!$F$6,COLUMNS($G:BE)-2,,)),Paramétrages!$X:$X,$B69&amp;$C69)&amp;" sur "&amp;IF(OFFSET(Paramétrages!$G$6,COLUMNS($H:BF)-2,,)=0,"",OFFSET(Paramétrages!$G$6,COLUMNS($H:BF)-2,,))&amp;")"))</f>
        <v/>
      </c>
      <c r="BD69" s="1" t="str">
        <f ca="1">IF(OFFSET(Paramétrages!$F$6,COLUMNS($G:BF)-2,,)=0,"",IF($B69="","",IF(COUNTA(Paramétrages!$F$5:$F$32)=0,"",IF(ISBLANK('Compréhension de l''écrit'!$D69),"",IF((SUMIFS(Paramétrages!$W:$W,Paramétrages!$Y:$Y,IF(OFFSET(Paramétrages!$F$6,COLUMNS($G:BF)-2,,)=0,"",OFFSET(Paramétrages!$F$6,COLUMNS($G:BF)-2,,)),Paramétrages!$X:$X,$B69&amp;$C69)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69&amp;$C69))/(IF(OFFSET(Paramétrages!$G$6,COLUMNS($H:BG)-2,,)=0,"",OFFSET(Paramétrages!$G$6,COLUMNS($H:BG)-2,,)))&lt;0.67,"B","C"))))))&amp;IF(OFFSET(Paramétrages!$F$6,COLUMNS($G:BF)-2,,)=0,"",IF(ISBLANK('Compréhension de l''écrit'!$D69),""," ("&amp;SUMIFS(Paramétrages!$W:$W,Paramétrages!$Y:$Y,IF(OFFSET(Paramétrages!$F$6,COLUMNS($G:BF)-2,,)=0,"",OFFSET(Paramétrages!$F$6,COLUMNS($G:BF)-2,,)),Paramétrages!$X:$X,$B69&amp;$C69)&amp;" sur "&amp;IF(OFFSET(Paramétrages!$G$6,COLUMNS($H:BG)-2,,)=0,"",OFFSET(Paramétrages!$G$6,COLUMNS($H:BG)-2,,))&amp;")"))</f>
        <v/>
      </c>
      <c r="BE69" s="1" t="str">
        <f ca="1">IF(OFFSET(Paramétrages!$F$6,COLUMNS($G:BG)-2,,)=0,"",IF($B69="","",IF(COUNTA(Paramétrages!$F$5:$F$32)=0,"",IF(ISBLANK('Compréhension de l''écrit'!$D69),"",IF((SUMIFS(Paramétrages!$W:$W,Paramétrages!$Y:$Y,IF(OFFSET(Paramétrages!$F$6,COLUMNS($G:BG)-2,,)=0,"",OFFSET(Paramétrages!$F$6,COLUMNS($G:BG)-2,,)),Paramétrages!$X:$X,$B69&amp;$C69)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69&amp;$C69))/(IF(OFFSET(Paramétrages!$G$6,COLUMNS($H:BH)-2,,)=0,"",OFFSET(Paramétrages!$G$6,COLUMNS($H:BH)-2,,)))&lt;0.67,"B","C"))))))&amp;IF(OFFSET(Paramétrages!$F$6,COLUMNS($G:BG)-2,,)=0,"",IF(ISBLANK('Compréhension de l''écrit'!$D69),""," ("&amp;SUMIFS(Paramétrages!$W:$W,Paramétrages!$Y:$Y,IF(OFFSET(Paramétrages!$F$6,COLUMNS($G:BG)-2,,)=0,"",OFFSET(Paramétrages!$F$6,COLUMNS($G:BG)-2,,)),Paramétrages!$X:$X,$B69&amp;$C69)&amp;" sur "&amp;IF(OFFSET(Paramétrages!$G$6,COLUMNS($H:BH)-2,,)=0,"",OFFSET(Paramétrages!$G$6,COLUMNS($H:BH)-2,,))&amp;")"))</f>
        <v/>
      </c>
      <c r="BF69" s="1" t="str">
        <f ca="1">IF(OFFSET(Paramétrages!$F$6,COLUMNS($G:BH)-2,,)=0,"",IF($B69="","",IF(COUNTA(Paramétrages!$F$5:$F$32)=0,"",IF(ISBLANK('Compréhension de l''écrit'!$D69),"",IF((SUMIFS(Paramétrages!$W:$W,Paramétrages!$Y:$Y,IF(OFFSET(Paramétrages!$F$6,COLUMNS($G:BH)-2,,)=0,"",OFFSET(Paramétrages!$F$6,COLUMNS($G:BH)-2,,)),Paramétrages!$X:$X,$B69&amp;$C69)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69&amp;$C69))/(IF(OFFSET(Paramétrages!$G$6,COLUMNS($H:BI)-2,,)=0,"",OFFSET(Paramétrages!$G$6,COLUMNS($H:BI)-2,,)))&lt;0.67,"B","C"))))))&amp;IF(OFFSET(Paramétrages!$F$6,COLUMNS($G:BH)-2,,)=0,"",IF(ISBLANK('Compréhension de l''écrit'!$D69),""," ("&amp;SUMIFS(Paramétrages!$W:$W,Paramétrages!$Y:$Y,IF(OFFSET(Paramétrages!$F$6,COLUMNS($G:BH)-2,,)=0,"",OFFSET(Paramétrages!$F$6,COLUMNS($G:BH)-2,,)),Paramétrages!$X:$X,$B69&amp;$C69)&amp;" sur "&amp;IF(OFFSET(Paramétrages!$G$6,COLUMNS($H:BI)-2,,)=0,"",OFFSET(Paramétrages!$G$6,COLUMNS($H:BI)-2,,))&amp;")"))</f>
        <v/>
      </c>
      <c r="BG69" s="1" t="str">
        <f ca="1">IF(OFFSET(Paramétrages!$F$6,COLUMNS($G:BI)-2,,)=0,"",IF($B69="","",IF(COUNTA(Paramétrages!$F$5:$F$32)=0,"",IF(ISBLANK('Compréhension de l''écrit'!$D69),"",IF((SUMIFS(Paramétrages!$W:$W,Paramétrages!$Y:$Y,IF(OFFSET(Paramétrages!$F$6,COLUMNS($G:BI)-2,,)=0,"",OFFSET(Paramétrages!$F$6,COLUMNS($G:BI)-2,,)),Paramétrages!$X:$X,$B69&amp;$C69)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69&amp;$C69))/(IF(OFFSET(Paramétrages!$G$6,COLUMNS($H:BJ)-2,,)=0,"",OFFSET(Paramétrages!$G$6,COLUMNS($H:BJ)-2,,)))&lt;0.67,"B","C"))))))&amp;IF(OFFSET(Paramétrages!$F$6,COLUMNS($G:BI)-2,,)=0,"",IF(ISBLANK('Compréhension de l''écrit'!$D69),""," ("&amp;SUMIFS(Paramétrages!$W:$W,Paramétrages!$Y:$Y,IF(OFFSET(Paramétrages!$F$6,COLUMNS($G:BI)-2,,)=0,"",OFFSET(Paramétrages!$F$6,COLUMNS($G:BI)-2,,)),Paramétrages!$X:$X,$B69&amp;$C69)&amp;" sur "&amp;IF(OFFSET(Paramétrages!$G$6,COLUMNS($H:BJ)-2,,)=0,"",OFFSET(Paramétrages!$G$6,COLUMNS($H:BJ)-2,,))&amp;")"))</f>
        <v/>
      </c>
      <c r="BH69" s="1" t="str">
        <f ca="1">IF(OFFSET(Paramétrages!$F$6,COLUMNS($G:BJ)-2,,)=0,"",IF($B69="","",IF(COUNTA(Paramétrages!$F$5:$F$32)=0,"",IF(ISBLANK('Compréhension de l''écrit'!$D69),"",IF((SUMIFS(Paramétrages!$W:$W,Paramétrages!$Y:$Y,IF(OFFSET(Paramétrages!$F$6,COLUMNS($G:BJ)-2,,)=0,"",OFFSET(Paramétrages!$F$6,COLUMNS($G:BJ)-2,,)),Paramétrages!$X:$X,$B69&amp;$C69)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69&amp;$C69))/(IF(OFFSET(Paramétrages!$G$6,COLUMNS($H:BK)-2,,)=0,"",OFFSET(Paramétrages!$G$6,COLUMNS($H:BK)-2,,)))&lt;0.67,"B","C"))))))&amp;IF(OFFSET(Paramétrages!$F$6,COLUMNS($G:BJ)-2,,)=0,"",IF(ISBLANK('Compréhension de l''écrit'!$D69),""," ("&amp;SUMIFS(Paramétrages!$W:$W,Paramétrages!$Y:$Y,IF(OFFSET(Paramétrages!$F$6,COLUMNS($G:BJ)-2,,)=0,"",OFFSET(Paramétrages!$F$6,COLUMNS($G:BJ)-2,,)),Paramétrages!$X:$X,$B69&amp;$C69)&amp;" sur "&amp;IF(OFFSET(Paramétrages!$G$6,COLUMNS($H:BK)-2,,)=0,"",OFFSET(Paramétrages!$G$6,COLUMNS($H:BK)-2,,))&amp;")"))</f>
        <v/>
      </c>
      <c r="BI69" s="1" t="str">
        <f ca="1">IF(OFFSET(Paramétrages!$F$6,COLUMNS($G:BK)-2,,)=0,"",IF($B69="","",IF(COUNTA(Paramétrages!$F$5:$F$32)=0,"",IF(ISBLANK('Compréhension de l''écrit'!$D69),"",IF((SUMIFS(Paramétrages!$W:$W,Paramétrages!$Y:$Y,IF(OFFSET(Paramétrages!$F$6,COLUMNS($G:BK)-2,,)=0,"",OFFSET(Paramétrages!$F$6,COLUMNS($G:BK)-2,,)),Paramétrages!$X:$X,$B69&amp;$C69)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69&amp;$C69))/(IF(OFFSET(Paramétrages!$G$6,COLUMNS($H:BL)-2,,)=0,"",OFFSET(Paramétrages!$G$6,COLUMNS($H:BL)-2,,)))&lt;0.67,"B","C"))))))&amp;IF(OFFSET(Paramétrages!$F$6,COLUMNS($G:BK)-2,,)=0,"",IF(ISBLANK('Compréhension de l''écrit'!$D69),""," ("&amp;SUMIFS(Paramétrages!$W:$W,Paramétrages!$Y:$Y,IF(OFFSET(Paramétrages!$F$6,COLUMNS($G:BK)-2,,)=0,"",OFFSET(Paramétrages!$F$6,COLUMNS($G:BK)-2,,)),Paramétrages!$X:$X,$B69&amp;$C69)&amp;" sur "&amp;IF(OFFSET(Paramétrages!$G$6,COLUMNS($H:BL)-2,,)=0,"",OFFSET(Paramétrages!$G$6,COLUMNS($H:BL)-2,,))&amp;")"))</f>
        <v/>
      </c>
      <c r="BJ69" s="1" t="str">
        <f ca="1">IF(OFFSET(Paramétrages!$F$6,COLUMNS($G:BL)-2,,)=0,"",IF($B69="","",IF(COUNTA(Paramétrages!$F$5:$F$32)=0,"",IF(ISBLANK('Compréhension de l''écrit'!$D69),"",IF((SUMIFS(Paramétrages!$W:$W,Paramétrages!$Y:$Y,IF(OFFSET(Paramétrages!$F$6,COLUMNS($G:BL)-2,,)=0,"",OFFSET(Paramétrages!$F$6,COLUMNS($G:BL)-2,,)),Paramétrages!$X:$X,$B69&amp;$C69)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69&amp;$C69))/(IF(OFFSET(Paramétrages!$G$6,COLUMNS($H:BM)-2,,)=0,"",OFFSET(Paramétrages!$G$6,COLUMNS($H:BM)-2,,)))&lt;0.67,"B","C"))))))&amp;IF(OFFSET(Paramétrages!$F$6,COLUMNS($G:BL)-2,,)=0,"",IF(ISBLANK('Compréhension de l''écrit'!$D69),""," ("&amp;SUMIFS(Paramétrages!$W:$W,Paramétrages!$Y:$Y,IF(OFFSET(Paramétrages!$F$6,COLUMNS($G:BL)-2,,)=0,"",OFFSET(Paramétrages!$F$6,COLUMNS($G:BL)-2,,)),Paramétrages!$X:$X,$B69&amp;$C69)&amp;" sur "&amp;IF(OFFSET(Paramétrages!$G$6,COLUMNS($H:BM)-2,,)=0,"",OFFSET(Paramétrages!$G$6,COLUMNS($H:BM)-2,,))&amp;")"))</f>
        <v/>
      </c>
      <c r="BK69" s="1" t="str">
        <f ca="1">IF(OFFSET(Paramétrages!$F$6,COLUMNS($G:BM)-2,,)=0,"",IF($B69="","",IF(COUNTA(Paramétrages!$F$5:$F$32)=0,"",IF(ISBLANK('Compréhension de l''écrit'!$D69),"",IF((SUMIFS(Paramétrages!$W:$W,Paramétrages!$Y:$Y,IF(OFFSET(Paramétrages!$F$6,COLUMNS($G:BM)-2,,)=0,"",OFFSET(Paramétrages!$F$6,COLUMNS($G:BM)-2,,)),Paramétrages!$X:$X,$B69&amp;$C69)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69&amp;$C69))/(IF(OFFSET(Paramétrages!$G$6,COLUMNS($H:BN)-2,,)=0,"",OFFSET(Paramétrages!$G$6,COLUMNS($H:BN)-2,,)))&lt;0.67,"B","C"))))))&amp;IF(OFFSET(Paramétrages!$F$6,COLUMNS($G:BM)-2,,)=0,"",IF(ISBLANK('Compréhension de l''écrit'!$D69),""," ("&amp;SUMIFS(Paramétrages!$W:$W,Paramétrages!$Y:$Y,IF(OFFSET(Paramétrages!$F$6,COLUMNS($G:BM)-2,,)=0,"",OFFSET(Paramétrages!$F$6,COLUMNS($G:BM)-2,,)),Paramétrages!$X:$X,$B69&amp;$C69)&amp;" sur "&amp;IF(OFFSET(Paramétrages!$G$6,COLUMNS($H:BN)-2,,)=0,"",OFFSET(Paramétrages!$G$6,COLUMNS($H:BN)-2,,))&amp;")"))</f>
        <v/>
      </c>
      <c r="BL69" s="1" t="str">
        <f ca="1">IF(OFFSET(Paramétrages!$F$6,COLUMNS($G:BN)-2,,)=0,"",IF($B69="","",IF(COUNTA(Paramétrages!$F$5:$F$32)=0,"",IF(ISBLANK('Compréhension de l''écrit'!$D69),"",IF((SUMIFS(Paramétrages!$W:$W,Paramétrages!$Y:$Y,IF(OFFSET(Paramétrages!$F$6,COLUMNS($G:BN)-2,,)=0,"",OFFSET(Paramétrages!$F$6,COLUMNS($G:BN)-2,,)),Paramétrages!$X:$X,$B69&amp;$C69)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69&amp;$C69))/(IF(OFFSET(Paramétrages!$G$6,COLUMNS($H:BO)-2,,)=0,"",OFFSET(Paramétrages!$G$6,COLUMNS($H:BO)-2,,)))&lt;0.67,"B","C"))))))&amp;IF(OFFSET(Paramétrages!$F$6,COLUMNS($G:BN)-2,,)=0,"",IF(ISBLANK('Compréhension de l''écrit'!$D69),""," ("&amp;SUMIFS(Paramétrages!$W:$W,Paramétrages!$Y:$Y,IF(OFFSET(Paramétrages!$F$6,COLUMNS($G:BN)-2,,)=0,"",OFFSET(Paramétrages!$F$6,COLUMNS($G:BN)-2,,)),Paramétrages!$X:$X,$B69&amp;$C69)&amp;" sur "&amp;IF(OFFSET(Paramétrages!$G$6,COLUMNS($H:BO)-2,,)=0,"",OFFSET(Paramétrages!$G$6,COLUMNS($H:BO)-2,,))&amp;")"))</f>
        <v/>
      </c>
      <c r="BM69" s="1" t="str">
        <f ca="1">IF(OFFSET(Paramétrages!$F$6,COLUMNS($G:BO)-2,,)=0,"",IF($B69="","",IF(COUNTA(Paramétrages!$F$5:$F$32)=0,"",IF(ISBLANK('Compréhension de l''écrit'!$D69),"",IF((SUMIFS(Paramétrages!$W:$W,Paramétrages!$Y:$Y,IF(OFFSET(Paramétrages!$F$6,COLUMNS($G:BO)-2,,)=0,"",OFFSET(Paramétrages!$F$6,COLUMNS($G:BO)-2,,)),Paramétrages!$X:$X,$B69&amp;$C69)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69&amp;$C69))/(IF(OFFSET(Paramétrages!$G$6,COLUMNS($H:BP)-2,,)=0,"",OFFSET(Paramétrages!$G$6,COLUMNS($H:BP)-2,,)))&lt;0.67,"B","C"))))))&amp;IF(OFFSET(Paramétrages!$F$6,COLUMNS($G:BO)-2,,)=0,"",IF(ISBLANK('Compréhension de l''écrit'!$D69),""," ("&amp;SUMIFS(Paramétrages!$W:$W,Paramétrages!$Y:$Y,IF(OFFSET(Paramétrages!$F$6,COLUMNS($G:BO)-2,,)=0,"",OFFSET(Paramétrages!$F$6,COLUMNS($G:BO)-2,,)),Paramétrages!$X:$X,$B69&amp;$C69)&amp;" sur "&amp;IF(OFFSET(Paramétrages!$G$6,COLUMNS($H:BP)-2,,)=0,"",OFFSET(Paramétrages!$G$6,COLUMNS($H:BP)-2,,))&amp;")"))</f>
        <v/>
      </c>
      <c r="BN69" s="1" t="str">
        <f ca="1">IF(OFFSET(Paramétrages!$F$6,COLUMNS($G:BP)-2,,)=0,"",IF($B69="","",IF(COUNTA(Paramétrages!$F$5:$F$32)=0,"",IF(ISBLANK('Compréhension de l''écrit'!$D69),"",IF((SUMIFS(Paramétrages!$W:$W,Paramétrages!$Y:$Y,IF(OFFSET(Paramétrages!$F$6,COLUMNS($G:BP)-2,,)=0,"",OFFSET(Paramétrages!$F$6,COLUMNS($G:BP)-2,,)),Paramétrages!$X:$X,$B69&amp;$C69)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69&amp;$C69))/(IF(OFFSET(Paramétrages!$G$6,COLUMNS($H:BQ)-2,,)=0,"",OFFSET(Paramétrages!$G$6,COLUMNS($H:BQ)-2,,)))&lt;0.67,"B","C"))))))&amp;IF(OFFSET(Paramétrages!$F$6,COLUMNS($G:BP)-2,,)=0,"",IF(ISBLANK('Compréhension de l''écrit'!$D69),""," ("&amp;SUMIFS(Paramétrages!$W:$W,Paramétrages!$Y:$Y,IF(OFFSET(Paramétrages!$F$6,COLUMNS($G:BP)-2,,)=0,"",OFFSET(Paramétrages!$F$6,COLUMNS($G:BP)-2,,)),Paramétrages!$X:$X,$B69&amp;$C69)&amp;" sur "&amp;IF(OFFSET(Paramétrages!$G$6,COLUMNS($H:BQ)-2,,)=0,"",OFFSET(Paramétrages!$G$6,COLUMNS($H:BQ)-2,,))&amp;")"))</f>
        <v/>
      </c>
      <c r="BO69" s="1" t="str">
        <f ca="1">IF(OFFSET(Paramétrages!$F$6,COLUMNS($G:BQ)-2,,)=0,"",IF($B69="","",IF(COUNTA(Paramétrages!$F$5:$F$32)=0,"",IF(ISBLANK('Compréhension de l''écrit'!$D69),"",IF((SUMIFS(Paramétrages!$W:$W,Paramétrages!$Y:$Y,IF(OFFSET(Paramétrages!$F$6,COLUMNS($G:BQ)-2,,)=0,"",OFFSET(Paramétrages!$F$6,COLUMNS($G:BQ)-2,,)),Paramétrages!$X:$X,$B69&amp;$C69)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69&amp;$C69))/(IF(OFFSET(Paramétrages!$G$6,COLUMNS($H:BR)-2,,)=0,"",OFFSET(Paramétrages!$G$6,COLUMNS($H:BR)-2,,)))&lt;0.67,"B","C"))))))&amp;IF(OFFSET(Paramétrages!$F$6,COLUMNS($G:BQ)-2,,)=0,"",IF(ISBLANK('Compréhension de l''écrit'!$D69),""," ("&amp;SUMIFS(Paramétrages!$W:$W,Paramétrages!$Y:$Y,IF(OFFSET(Paramétrages!$F$6,COLUMNS($G:BQ)-2,,)=0,"",OFFSET(Paramétrages!$F$6,COLUMNS($G:BQ)-2,,)),Paramétrages!$X:$X,$B69&amp;$C69)&amp;" sur "&amp;IF(OFFSET(Paramétrages!$G$6,COLUMNS($H:BR)-2,,)=0,"",OFFSET(Paramétrages!$G$6,COLUMNS($H:BR)-2,,))&amp;")"))</f>
        <v/>
      </c>
      <c r="BP69" s="1" t="str">
        <f ca="1">IF(OFFSET(Paramétrages!$F$6,COLUMNS($G:BR)-2,,)=0,"",IF($B69="","",IF(COUNTA(Paramétrages!$F$5:$F$32)=0,"",IF(ISBLANK('Compréhension de l''écrit'!$D69),"",IF((SUMIFS(Paramétrages!$W:$W,Paramétrages!$Y:$Y,IF(OFFSET(Paramétrages!$F$6,COLUMNS($G:BR)-2,,)=0,"",OFFSET(Paramétrages!$F$6,COLUMNS($G:BR)-2,,)),Paramétrages!$X:$X,$B69&amp;$C69)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69&amp;$C69))/(IF(OFFSET(Paramétrages!$G$6,COLUMNS($H:BS)-2,,)=0,"",OFFSET(Paramétrages!$G$6,COLUMNS($H:BS)-2,,)))&lt;0.67,"B","C"))))))&amp;IF(OFFSET(Paramétrages!$F$6,COLUMNS($G:BR)-2,,)=0,"",IF(ISBLANK('Compréhension de l''écrit'!$D69),""," ("&amp;SUMIFS(Paramétrages!$W:$W,Paramétrages!$Y:$Y,IF(OFFSET(Paramétrages!$F$6,COLUMNS($G:BR)-2,,)=0,"",OFFSET(Paramétrages!$F$6,COLUMNS($G:BR)-2,,)),Paramétrages!$X:$X,$B69&amp;$C69)&amp;" sur "&amp;IF(OFFSET(Paramétrages!$G$6,COLUMNS($H:BS)-2,,)=0,"",OFFSET(Paramétrages!$G$6,COLUMNS($H:BS)-2,,))&amp;")"))</f>
        <v/>
      </c>
      <c r="BQ69" s="1" t="str">
        <f ca="1">IF(OFFSET(Paramétrages!$F$6,COLUMNS($G:BS)-2,,)=0,"",IF($B69="","",IF(COUNTA(Paramétrages!$F$5:$F$32)=0,"",IF(ISBLANK('Compréhension de l''écrit'!$D69),"",IF((SUMIFS(Paramétrages!$W:$W,Paramétrages!$Y:$Y,IF(OFFSET(Paramétrages!$F$6,COLUMNS($G:BS)-2,,)=0,"",OFFSET(Paramétrages!$F$6,COLUMNS($G:BS)-2,,)),Paramétrages!$X:$X,$B69&amp;$C69)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69&amp;$C69))/(IF(OFFSET(Paramétrages!$G$6,COLUMNS($H:BT)-2,,)=0,"",OFFSET(Paramétrages!$G$6,COLUMNS($H:BT)-2,,)))&lt;0.67,"B","C"))))))&amp;IF(OFFSET(Paramétrages!$F$6,COLUMNS($G:BS)-2,,)=0,"",IF(ISBLANK('Compréhension de l''écrit'!$D69),""," ("&amp;SUMIFS(Paramétrages!$W:$W,Paramétrages!$Y:$Y,IF(OFFSET(Paramétrages!$F$6,COLUMNS($G:BS)-2,,)=0,"",OFFSET(Paramétrages!$F$6,COLUMNS($G:BS)-2,,)),Paramétrages!$X:$X,$B69&amp;$C69)&amp;" sur "&amp;IF(OFFSET(Paramétrages!$G$6,COLUMNS($H:BT)-2,,)=0,"",OFFSET(Paramétrages!$G$6,COLUMNS($H:BT)-2,,))&amp;")"))</f>
        <v/>
      </c>
      <c r="BR69" s="1" t="str">
        <f ca="1">IF(OFFSET(Paramétrages!$F$6,COLUMNS($G:BT)-2,,)=0,"",IF($B69="","",IF(COUNTA(Paramétrages!$F$5:$F$32)=0,"",IF(ISBLANK('Compréhension de l''écrit'!$D69),"",IF((SUMIFS(Paramétrages!$W:$W,Paramétrages!$Y:$Y,IF(OFFSET(Paramétrages!$F$6,COLUMNS($G:BT)-2,,)=0,"",OFFSET(Paramétrages!$F$6,COLUMNS($G:BT)-2,,)),Paramétrages!$X:$X,$B69&amp;$C69)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69&amp;$C69))/(IF(OFFSET(Paramétrages!$G$6,COLUMNS($H:BU)-2,,)=0,"",OFFSET(Paramétrages!$G$6,COLUMNS($H:BU)-2,,)))&lt;0.67,"B","C"))))))&amp;IF(OFFSET(Paramétrages!$F$6,COLUMNS($G:BT)-2,,)=0,"",IF(ISBLANK('Compréhension de l''écrit'!$D69),""," ("&amp;SUMIFS(Paramétrages!$W:$W,Paramétrages!$Y:$Y,IF(OFFSET(Paramétrages!$F$6,COLUMNS($G:BT)-2,,)=0,"",OFFSET(Paramétrages!$F$6,COLUMNS($G:BT)-2,,)),Paramétrages!$X:$X,$B69&amp;$C69)&amp;" sur "&amp;IF(OFFSET(Paramétrages!$G$6,COLUMNS($H:BU)-2,,)=0,"",OFFSET(Paramétrages!$G$6,COLUMNS($H:BU)-2,,))&amp;")"))</f>
        <v/>
      </c>
      <c r="BS69" s="1" t="str">
        <f ca="1">IF(OFFSET(Paramétrages!$F$6,COLUMNS($G:BU)-2,,)=0,"",IF($B69="","",IF(COUNTA(Paramétrages!$F$5:$F$32)=0,"",IF(ISBLANK('Compréhension de l''écrit'!$D69),"",IF((SUMIFS(Paramétrages!$W:$W,Paramétrages!$Y:$Y,IF(OFFSET(Paramétrages!$F$6,COLUMNS($G:BU)-2,,)=0,"",OFFSET(Paramétrages!$F$6,COLUMNS($G:BU)-2,,)),Paramétrages!$X:$X,$B69&amp;$C69)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69&amp;$C69))/(IF(OFFSET(Paramétrages!$G$6,COLUMNS($H:BV)-2,,)=0,"",OFFSET(Paramétrages!$G$6,COLUMNS($H:BV)-2,,)))&lt;0.67,"B","C"))))))&amp;IF(OFFSET(Paramétrages!$F$6,COLUMNS($G:BU)-2,,)=0,"",IF(ISBLANK('Compréhension de l''écrit'!$D69),""," ("&amp;SUMIFS(Paramétrages!$W:$W,Paramétrages!$Y:$Y,IF(OFFSET(Paramétrages!$F$6,COLUMNS($G:BU)-2,,)=0,"",OFFSET(Paramétrages!$F$6,COLUMNS($G:BU)-2,,)),Paramétrages!$X:$X,$B69&amp;$C69)&amp;" sur "&amp;IF(OFFSET(Paramétrages!$G$6,COLUMNS($H:BV)-2,,)=0,"",OFFSET(Paramétrages!$G$6,COLUMNS($H:BV)-2,,))&amp;")"))</f>
        <v/>
      </c>
      <c r="BT69" s="1" t="str">
        <f ca="1">IF(OFFSET(Paramétrages!$F$6,COLUMNS($G:BV)-2,,)=0,"",IF($B69="","",IF(COUNTA(Paramétrages!$F$5:$F$32)=0,"",IF(ISBLANK('Compréhension de l''écrit'!$D69),"",IF((SUMIFS(Paramétrages!$W:$W,Paramétrages!$Y:$Y,IF(OFFSET(Paramétrages!$F$6,COLUMNS($G:BV)-2,,)=0,"",OFFSET(Paramétrages!$F$6,COLUMNS($G:BV)-2,,)),Paramétrages!$X:$X,$B69&amp;$C69)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69&amp;$C69))/(IF(OFFSET(Paramétrages!$G$6,COLUMNS($H:BW)-2,,)=0,"",OFFSET(Paramétrages!$G$6,COLUMNS($H:BW)-2,,)))&lt;0.67,"B","C"))))))&amp;IF(OFFSET(Paramétrages!$F$6,COLUMNS($G:BV)-2,,)=0,"",IF(ISBLANK('Compréhension de l''écrit'!$D69),""," ("&amp;SUMIFS(Paramétrages!$W:$W,Paramétrages!$Y:$Y,IF(OFFSET(Paramétrages!$F$6,COLUMNS($G:BV)-2,,)=0,"",OFFSET(Paramétrages!$F$6,COLUMNS($G:BV)-2,,)),Paramétrages!$X:$X,$B69&amp;$C69)&amp;" sur "&amp;IF(OFFSET(Paramétrages!$G$6,COLUMNS($H:BW)-2,,)=0,"",OFFSET(Paramétrages!$G$6,COLUMNS($H:BW)-2,,))&amp;")"))</f>
        <v/>
      </c>
      <c r="BU69" s="1" t="str">
        <f ca="1">IF(OFFSET(Paramétrages!$F$6,COLUMNS($G:BW)-2,,)=0,"",IF($B69="","",IF(COUNTA(Paramétrages!$F$5:$F$32)=0,"",IF(ISBLANK('Compréhension de l''écrit'!$D69),"",IF((SUMIFS(Paramétrages!$W:$W,Paramétrages!$Y:$Y,IF(OFFSET(Paramétrages!$F$6,COLUMNS($G:BW)-2,,)=0,"",OFFSET(Paramétrages!$F$6,COLUMNS($G:BW)-2,,)),Paramétrages!$X:$X,$B69&amp;$C69)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69&amp;$C69))/(IF(OFFSET(Paramétrages!$G$6,COLUMNS($H:BX)-2,,)=0,"",OFFSET(Paramétrages!$G$6,COLUMNS($H:BX)-2,,)))&lt;0.67,"B","C"))))))&amp;IF(OFFSET(Paramétrages!$F$6,COLUMNS($G:BW)-2,,)=0,"",IF(ISBLANK('Compréhension de l''écrit'!$D69),""," ("&amp;SUMIFS(Paramétrages!$W:$W,Paramétrages!$Y:$Y,IF(OFFSET(Paramétrages!$F$6,COLUMNS($G:BW)-2,,)=0,"",OFFSET(Paramétrages!$F$6,COLUMNS($G:BW)-2,,)),Paramétrages!$X:$X,$B69&amp;$C69)&amp;" sur "&amp;IF(OFFSET(Paramétrages!$G$6,COLUMNS($H:BX)-2,,)=0,"",OFFSET(Paramétrages!$G$6,COLUMNS($H:BX)-2,,))&amp;")"))</f>
        <v/>
      </c>
      <c r="BV69" s="1" t="str">
        <f ca="1">IF(OFFSET(Paramétrages!$F$6,COLUMNS($G:BX)-2,,)=0,"",IF($B69="","",IF(COUNTA(Paramétrages!$F$5:$F$32)=0,"",IF(ISBLANK('Compréhension de l''écrit'!$D69),"",IF((SUMIFS(Paramétrages!$W:$W,Paramétrages!$Y:$Y,IF(OFFSET(Paramétrages!$F$6,COLUMNS($G:BX)-2,,)=0,"",OFFSET(Paramétrages!$F$6,COLUMNS($G:BX)-2,,)),Paramétrages!$X:$X,$B69&amp;$C69)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69&amp;$C69))/(IF(OFFSET(Paramétrages!$G$6,COLUMNS($H:BY)-2,,)=0,"",OFFSET(Paramétrages!$G$6,COLUMNS($H:BY)-2,,)))&lt;0.67,"B","C"))))))&amp;IF(OFFSET(Paramétrages!$F$6,COLUMNS($G:BX)-2,,)=0,"",IF(ISBLANK('Compréhension de l''écrit'!$D69),""," ("&amp;SUMIFS(Paramétrages!$W:$W,Paramétrages!$Y:$Y,IF(OFFSET(Paramétrages!$F$6,COLUMNS($G:BX)-2,,)=0,"",OFFSET(Paramétrages!$F$6,COLUMNS($G:BX)-2,,)),Paramétrages!$X:$X,$B69&amp;$C69)&amp;" sur "&amp;IF(OFFSET(Paramétrages!$G$6,COLUMNS($H:BY)-2,,)=0,"",OFFSET(Paramétrages!$G$6,COLUMNS($H:BY)-2,,))&amp;")"))</f>
        <v/>
      </c>
      <c r="BW69" s="1" t="str">
        <f ca="1">IF(OFFSET(Paramétrages!$F$6,COLUMNS($G:BY)-2,,)=0,"",IF($B69="","",IF(COUNTA(Paramétrages!$F$5:$F$32)=0,"",IF(ISBLANK('Compréhension de l''écrit'!$D69),"",IF((SUMIFS(Paramétrages!$W:$W,Paramétrages!$Y:$Y,IF(OFFSET(Paramétrages!$F$6,COLUMNS($G:BY)-2,,)=0,"",OFFSET(Paramétrages!$F$6,COLUMNS($G:BY)-2,,)),Paramétrages!$X:$X,$B69&amp;$C69)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69&amp;$C69))/(IF(OFFSET(Paramétrages!$G$6,COLUMNS($H:BZ)-2,,)=0,"",OFFSET(Paramétrages!$G$6,COLUMNS($H:BZ)-2,,)))&lt;0.67,"B","C"))))))&amp;IF(OFFSET(Paramétrages!$F$6,COLUMNS($G:BY)-2,,)=0,"",IF(ISBLANK('Compréhension de l''écrit'!$D69),""," ("&amp;SUMIFS(Paramétrages!$W:$W,Paramétrages!$Y:$Y,IF(OFFSET(Paramétrages!$F$6,COLUMNS($G:BY)-2,,)=0,"",OFFSET(Paramétrages!$F$6,COLUMNS($G:BY)-2,,)),Paramétrages!$X:$X,$B69&amp;$C69)&amp;" sur "&amp;IF(OFFSET(Paramétrages!$G$6,COLUMNS($H:BZ)-2,,)=0,"",OFFSET(Paramétrages!$G$6,COLUMNS($H:BZ)-2,,))&amp;")"))</f>
        <v/>
      </c>
      <c r="BX69" s="1" t="str">
        <f ca="1">IF(OFFSET(Paramétrages!$F$6,COLUMNS($G:BZ)-2,,)=0,"",IF($B69="","",IF(COUNTA(Paramétrages!$F$5:$F$32)=0,"",IF(ISBLANK('Compréhension de l''écrit'!$D69),"",IF((SUMIFS(Paramétrages!$W:$W,Paramétrages!$Y:$Y,IF(OFFSET(Paramétrages!$F$6,COLUMNS($G:BZ)-2,,)=0,"",OFFSET(Paramétrages!$F$6,COLUMNS($G:BZ)-2,,)),Paramétrages!$X:$X,$B69&amp;$C69)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69&amp;$C69))/(IF(OFFSET(Paramétrages!$G$6,COLUMNS($H:CA)-2,,)=0,"",OFFSET(Paramétrages!$G$6,COLUMNS($H:CA)-2,,)))&lt;0.67,"B","C"))))))&amp;IF(OFFSET(Paramétrages!$F$6,COLUMNS($G:BZ)-2,,)=0,"",IF(ISBLANK('Compréhension de l''écrit'!$D69),""," ("&amp;SUMIFS(Paramétrages!$W:$W,Paramétrages!$Y:$Y,IF(OFFSET(Paramétrages!$F$6,COLUMNS($G:BZ)-2,,)=0,"",OFFSET(Paramétrages!$F$6,COLUMNS($G:BZ)-2,,)),Paramétrages!$X:$X,$B69&amp;$C69)&amp;" sur "&amp;IF(OFFSET(Paramétrages!$G$6,COLUMNS($H:CA)-2,,)=0,"",OFFSET(Paramétrages!$G$6,COLUMNS($H:CA)-2,,))&amp;")"))</f>
        <v/>
      </c>
      <c r="BY69" s="1" t="str">
        <f ca="1">IF(OFFSET(Paramétrages!$F$6,COLUMNS($G:CA)-2,,)=0,"",IF($B69="","",IF(COUNTA(Paramétrages!$F$5:$F$32)=0,"",IF(ISBLANK('Compréhension de l''écrit'!$D69),"",IF((SUMIFS(Paramétrages!$W:$W,Paramétrages!$Y:$Y,IF(OFFSET(Paramétrages!$F$6,COLUMNS($G:CA)-2,,)=0,"",OFFSET(Paramétrages!$F$6,COLUMNS($G:CA)-2,,)),Paramétrages!$X:$X,$B69&amp;$C69)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69&amp;$C69))/(IF(OFFSET(Paramétrages!$G$6,COLUMNS($H:CB)-2,,)=0,"",OFFSET(Paramétrages!$G$6,COLUMNS($H:CB)-2,,)))&lt;0.67,"B","C"))))))&amp;IF(OFFSET(Paramétrages!$F$6,COLUMNS($G:CA)-2,,)=0,"",IF(ISBLANK('Compréhension de l''écrit'!$D69),""," ("&amp;SUMIFS(Paramétrages!$W:$W,Paramétrages!$Y:$Y,IF(OFFSET(Paramétrages!$F$6,COLUMNS($G:CA)-2,,)=0,"",OFFSET(Paramétrages!$F$6,COLUMNS($G:CA)-2,,)),Paramétrages!$X:$X,$B69&amp;$C69)&amp;" sur "&amp;IF(OFFSET(Paramétrages!$G$6,COLUMNS($H:CB)-2,,)=0,"",OFFSET(Paramétrages!$G$6,COLUMNS($H:CB)-2,,))&amp;")"))</f>
        <v/>
      </c>
      <c r="BZ69" s="1" t="str">
        <f ca="1">IF(OFFSET(Paramétrages!$F$6,COLUMNS($G:CB)-2,,)=0,"",IF($B69="","",IF(COUNTA(Paramétrages!$F$5:$F$32)=0,"",IF(ISBLANK('Compréhension de l''écrit'!$D69),"",IF((SUMIFS(Paramétrages!$W:$W,Paramétrages!$Y:$Y,IF(OFFSET(Paramétrages!$F$6,COLUMNS($G:CB)-2,,)=0,"",OFFSET(Paramétrages!$F$6,COLUMNS($G:CB)-2,,)),Paramétrages!$X:$X,$B69&amp;$C69)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69&amp;$C69))/(IF(OFFSET(Paramétrages!$G$6,COLUMNS($H:CC)-2,,)=0,"",OFFSET(Paramétrages!$G$6,COLUMNS($H:CC)-2,,)))&lt;0.67,"B","C"))))))&amp;IF(OFFSET(Paramétrages!$F$6,COLUMNS($G:CB)-2,,)=0,"",IF(ISBLANK('Compréhension de l''écrit'!$D69),""," ("&amp;SUMIFS(Paramétrages!$W:$W,Paramétrages!$Y:$Y,IF(OFFSET(Paramétrages!$F$6,COLUMNS($G:CB)-2,,)=0,"",OFFSET(Paramétrages!$F$6,COLUMNS($G:CB)-2,,)),Paramétrages!$X:$X,$B69&amp;$C69)&amp;" sur "&amp;IF(OFFSET(Paramétrages!$G$6,COLUMNS($H:CC)-2,,)=0,"",OFFSET(Paramétrages!$G$6,COLUMNS($H:CC)-2,,))&amp;")"))</f>
        <v/>
      </c>
      <c r="CA69" s="1" t="str">
        <f ca="1">IF(OFFSET(Paramétrages!$F$6,COLUMNS($G:CC)-2,,)=0,"",IF($B69="","",IF(COUNTA(Paramétrages!$F$5:$F$32)=0,"",IF(ISBLANK('Compréhension de l''écrit'!$D69),"",IF((SUMIFS(Paramétrages!$W:$W,Paramétrages!$Y:$Y,IF(OFFSET(Paramétrages!$F$6,COLUMNS($G:CC)-2,,)=0,"",OFFSET(Paramétrages!$F$6,COLUMNS($G:CC)-2,,)),Paramétrages!$X:$X,$B69&amp;$C69)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69&amp;$C69))/(IF(OFFSET(Paramétrages!$G$6,COLUMNS($H:CD)-2,,)=0,"",OFFSET(Paramétrages!$G$6,COLUMNS($H:CD)-2,,)))&lt;0.67,"B","C"))))))&amp;IF(OFFSET(Paramétrages!$F$6,COLUMNS($G:CC)-2,,)=0,"",IF(ISBLANK('Compréhension de l''écrit'!$D69),""," ("&amp;SUMIFS(Paramétrages!$W:$W,Paramétrages!$Y:$Y,IF(OFFSET(Paramétrages!$F$6,COLUMNS($G:CC)-2,,)=0,"",OFFSET(Paramétrages!$F$6,COLUMNS($G:CC)-2,,)),Paramétrages!$X:$X,$B69&amp;$C69)&amp;" sur "&amp;IF(OFFSET(Paramétrages!$G$6,COLUMNS($H:CD)-2,,)=0,"",OFFSET(Paramétrages!$G$6,COLUMNS($H:CD)-2,,))&amp;")"))</f>
        <v/>
      </c>
      <c r="CB69" s="1" t="str">
        <f ca="1">IF(OFFSET(Paramétrages!$F$6,COLUMNS($G:CD)-2,,)=0,"",IF($B69="","",IF(COUNTA(Paramétrages!$F$5:$F$32)=0,"",IF(ISBLANK('Compréhension de l''écrit'!$D69),"",IF((SUMIFS(Paramétrages!$W:$W,Paramétrages!$Y:$Y,IF(OFFSET(Paramétrages!$F$6,COLUMNS($G:CD)-2,,)=0,"",OFFSET(Paramétrages!$F$6,COLUMNS($G:CD)-2,,)),Paramétrages!$X:$X,$B69&amp;$C69)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69&amp;$C69))/(IF(OFFSET(Paramétrages!$G$6,COLUMNS($H:CE)-2,,)=0,"",OFFSET(Paramétrages!$G$6,COLUMNS($H:CE)-2,,)))&lt;0.67,"B","C"))))))&amp;IF(OFFSET(Paramétrages!$F$6,COLUMNS($G:CD)-2,,)=0,"",IF(ISBLANK('Compréhension de l''écrit'!$D69),""," ("&amp;SUMIFS(Paramétrages!$W:$W,Paramétrages!$Y:$Y,IF(OFFSET(Paramétrages!$F$6,COLUMNS($G:CD)-2,,)=0,"",OFFSET(Paramétrages!$F$6,COLUMNS($G:CD)-2,,)),Paramétrages!$X:$X,$B69&amp;$C69)&amp;" sur "&amp;IF(OFFSET(Paramétrages!$G$6,COLUMNS($H:CE)-2,,)=0,"",OFFSET(Paramétrages!$G$6,COLUMNS($H:CE)-2,,))&amp;")"))</f>
        <v/>
      </c>
      <c r="CC69" s="1" t="str">
        <f ca="1">IF(OFFSET(Paramétrages!$F$6,COLUMNS($G:CE)-2,,)=0,"",IF($B69="","",IF(COUNTA(Paramétrages!$F$5:$F$32)=0,"",IF(ISBLANK('Compréhension de l''écrit'!$D69),"",IF((SUMIFS(Paramétrages!$W:$W,Paramétrages!$Y:$Y,IF(OFFSET(Paramétrages!$F$6,COLUMNS($G:CE)-2,,)=0,"",OFFSET(Paramétrages!$F$6,COLUMNS($G:CE)-2,,)),Paramétrages!$X:$X,$B69&amp;$C69)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69&amp;$C69))/(IF(OFFSET(Paramétrages!$G$6,COLUMNS($H:CF)-2,,)=0,"",OFFSET(Paramétrages!$G$6,COLUMNS($H:CF)-2,,)))&lt;0.67,"B","C"))))))&amp;IF(OFFSET(Paramétrages!$F$6,COLUMNS($G:CE)-2,,)=0,"",IF(ISBLANK('Compréhension de l''écrit'!$D69),""," ("&amp;SUMIFS(Paramétrages!$W:$W,Paramétrages!$Y:$Y,IF(OFFSET(Paramétrages!$F$6,COLUMNS($G:CE)-2,,)=0,"",OFFSET(Paramétrages!$F$6,COLUMNS($G:CE)-2,,)),Paramétrages!$X:$X,$B69&amp;$C69)&amp;" sur "&amp;IF(OFFSET(Paramétrages!$G$6,COLUMNS($H:CF)-2,,)=0,"",OFFSET(Paramétrages!$G$6,COLUMNS($H:CF)-2,,))&amp;")"))</f>
        <v/>
      </c>
      <c r="CD69" s="1" t="str">
        <f ca="1">IF(OFFSET(Paramétrages!$F$6,COLUMNS($G:CF)-2,,)=0,"",IF($B69="","",IF(COUNTA(Paramétrages!$F$5:$F$32)=0,"",IF(ISBLANK('Compréhension de l''écrit'!$D69),"",IF((SUMIFS(Paramétrages!$W:$W,Paramétrages!$Y:$Y,IF(OFFSET(Paramétrages!$F$6,COLUMNS($G:CF)-2,,)=0,"",OFFSET(Paramétrages!$F$6,COLUMNS($G:CF)-2,,)),Paramétrages!$X:$X,$B69&amp;$C69)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69&amp;$C69))/(IF(OFFSET(Paramétrages!$G$6,COLUMNS($H:CG)-2,,)=0,"",OFFSET(Paramétrages!$G$6,COLUMNS($H:CG)-2,,)))&lt;0.67,"B","C"))))))&amp;IF(OFFSET(Paramétrages!$F$6,COLUMNS($G:CF)-2,,)=0,"",IF(ISBLANK('Compréhension de l''écrit'!$D69),""," ("&amp;SUMIFS(Paramétrages!$W:$W,Paramétrages!$Y:$Y,IF(OFFSET(Paramétrages!$F$6,COLUMNS($G:CF)-2,,)=0,"",OFFSET(Paramétrages!$F$6,COLUMNS($G:CF)-2,,)),Paramétrages!$X:$X,$B69&amp;$C69)&amp;" sur "&amp;IF(OFFSET(Paramétrages!$G$6,COLUMNS($H:CG)-2,,)=0,"",OFFSET(Paramétrages!$G$6,COLUMNS($H:CG)-2,,))&amp;")"))</f>
        <v/>
      </c>
      <c r="CE69" s="1" t="str">
        <f ca="1">IF(OFFSET(Paramétrages!$F$6,COLUMNS($G:CG)-2,,)=0,"",IF($B69="","",IF(COUNTA(Paramétrages!$F$5:$F$32)=0,"",IF(ISBLANK('Compréhension de l''écrit'!$D69),"",IF((SUMIFS(Paramétrages!$W:$W,Paramétrages!$Y:$Y,IF(OFFSET(Paramétrages!$F$6,COLUMNS($G:CG)-2,,)=0,"",OFFSET(Paramétrages!$F$6,COLUMNS($G:CG)-2,,)),Paramétrages!$X:$X,$B69&amp;$C69)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69&amp;$C69))/(IF(OFFSET(Paramétrages!$G$6,COLUMNS($H:CH)-2,,)=0,"",OFFSET(Paramétrages!$G$6,COLUMNS($H:CH)-2,,)))&lt;0.67,"B","C"))))))&amp;IF(OFFSET(Paramétrages!$F$6,COLUMNS($G:CG)-2,,)=0,"",IF(ISBLANK('Compréhension de l''écrit'!$D69),""," ("&amp;SUMIFS(Paramétrages!$W:$W,Paramétrages!$Y:$Y,IF(OFFSET(Paramétrages!$F$6,COLUMNS($G:CG)-2,,)=0,"",OFFSET(Paramétrages!$F$6,COLUMNS($G:CG)-2,,)),Paramétrages!$X:$X,$B69&amp;$C69)&amp;" sur "&amp;IF(OFFSET(Paramétrages!$G$6,COLUMNS($H:CH)-2,,)=0,"",OFFSET(Paramétrages!$G$6,COLUMNS($H:CH)-2,,))&amp;")"))</f>
        <v/>
      </c>
    </row>
    <row r="70" spans="1:83" x14ac:dyDescent="0.2">
      <c r="A70" t="str">
        <f>IF(ISBLANK('Compréhension de l''écrit'!A70),"",'Compréhension de l''écrit'!A70)</f>
        <v/>
      </c>
      <c r="B70" t="str">
        <f>IF(ISBLANK('Compréhension de l''écrit'!B70),"",'Compréhension de l''écrit'!B70)</f>
        <v/>
      </c>
      <c r="C70" t="str">
        <f>IF(ISBLANK('Compréhension de l''écrit'!C70),"",'Compréhension de l''écrit'!C70)</f>
        <v/>
      </c>
      <c r="D70" s="15" t="str">
        <f>IF(B70="","",IF(COUNTA(Paramétrages!H$5:H$32)=0,"",IF(ISBLANK('Compréhension de l''écrit'!D70),"",IF(('Compréhension de l''écrit'!D70)/(COUNTA(Paramétrages!H$5:H$32))&lt;0.34,"A",IF(('Compréhension de l''écrit'!D70)/(COUNTA(Paramétrages!H$5:H$32))&lt;0.67,"B","C")))&amp;IF(ISBLANK('Compréhension de l''écrit'!D70),""," ("&amp;'Compréhension de l''écrit'!D70&amp;" sur "&amp;COUNTA(Paramétrages!H$5:H$32)&amp;")")))</f>
        <v/>
      </c>
      <c r="E70" s="1" t="str">
        <f ca="1">IF(OFFSET(Paramétrages!$F$6,COLUMNS($G:G)-2,,)=0,"",IF($B70="","",IF(COUNTA(Paramétrages!$F$5:$F$32)=0,"",IF(ISBLANK('Compréhension de l''écrit'!$D70),"",IF((SUMIFS(Paramétrages!$W:$W,Paramétrages!$Y:$Y,IF(OFFSET(Paramétrages!$F$6,COLUMNS($G:G)-2,,)=0,"",OFFSET(Paramétrages!$F$6,COLUMNS($G:G)-2,,)),Paramétrages!$X:$X,$B70&amp;$C70)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70&amp;$C70))/(IF(OFFSET(Paramétrages!$G$6,COLUMNS($H:H)-2,,)=0,"",OFFSET(Paramétrages!$G$6,COLUMNS($H:H)-2,,)))&lt;0.67,"B","C"))))))&amp;IF(OFFSET(Paramétrages!$F$6,COLUMNS($G:G)-2,,)=0,"",IF(ISBLANK('Compréhension de l''écrit'!$D70),""," ("&amp;SUMIFS(Paramétrages!$W:$W,Paramétrages!$Y:$Y,IF(OFFSET(Paramétrages!$F$6,COLUMNS($G:G)-2,,)=0,"",OFFSET(Paramétrages!$F$6,COLUMNS($G:G)-2,,)),Paramétrages!$X:$X,$B70&amp;$C70)&amp;" sur "&amp;IF(OFFSET(Paramétrages!$G$6,COLUMNS($H:H)-2,,)=0,"",OFFSET(Paramétrages!$G$6,COLUMNS($H:H)-2,,))&amp;")"))</f>
        <v/>
      </c>
      <c r="F70" s="1" t="str">
        <f ca="1">IF(OFFSET(Paramétrages!$F$6,COLUMNS($G:H)-2,,)=0,"",IF($B70="","",IF(COUNTA(Paramétrages!$F$5:$F$32)=0,"",IF(ISBLANK('Compréhension de l''écrit'!$D70),"",IF((SUMIFS(Paramétrages!$W:$W,Paramétrages!$Y:$Y,IF(OFFSET(Paramétrages!$F$6,COLUMNS($G:H)-2,,)=0,"",OFFSET(Paramétrages!$F$6,COLUMNS($G:H)-2,,)),Paramétrages!$X:$X,$B70&amp;$C70)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70&amp;$C70))/(IF(OFFSET(Paramétrages!$G$6,COLUMNS($H:I)-2,,)=0,"",OFFSET(Paramétrages!$G$6,COLUMNS($H:I)-2,,)))&lt;0.67,"B","C"))))))&amp;IF(OFFSET(Paramétrages!$F$6,COLUMNS($G:H)-2,,)=0,"",IF(ISBLANK('Compréhension de l''écrit'!$D70),""," ("&amp;SUMIFS(Paramétrages!$W:$W,Paramétrages!$Y:$Y,IF(OFFSET(Paramétrages!$F$6,COLUMNS($G:H)-2,,)=0,"",OFFSET(Paramétrages!$F$6,COLUMNS($G:H)-2,,)),Paramétrages!$X:$X,$B70&amp;$C70)&amp;" sur "&amp;IF(OFFSET(Paramétrages!$G$6,COLUMNS($H:I)-2,,)=0,"",OFFSET(Paramétrages!$G$6,COLUMNS($H:I)-2,,))&amp;")"))</f>
        <v/>
      </c>
      <c r="G70" s="1" t="str">
        <f ca="1">IF(OFFSET(Paramétrages!$F$6,COLUMNS($G:I)-2,,)=0,"",IF($B70="","",IF(COUNTA(Paramétrages!$F$5:$F$32)=0,"",IF(ISBLANK('Compréhension de l''écrit'!$D70),"",IF((SUMIFS(Paramétrages!$W:$W,Paramétrages!$Y:$Y,IF(OFFSET(Paramétrages!$F$6,COLUMNS($G:I)-2,,)=0,"",OFFSET(Paramétrages!$F$6,COLUMNS($G:I)-2,,)),Paramétrages!$X:$X,$B70&amp;$C70)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70&amp;$C70))/(IF(OFFSET(Paramétrages!$G$6,COLUMNS($H:J)-2,,)=0,"",OFFSET(Paramétrages!$G$6,COLUMNS($H:J)-2,,)))&lt;0.67,"B","C"))))))&amp;IF(OFFSET(Paramétrages!$F$6,COLUMNS($G:I)-2,,)=0,"",IF(ISBLANK('Compréhension de l''écrit'!$D70),""," ("&amp;SUMIFS(Paramétrages!$W:$W,Paramétrages!$Y:$Y,IF(OFFSET(Paramétrages!$F$6,COLUMNS($G:I)-2,,)=0,"",OFFSET(Paramétrages!$F$6,COLUMNS($G:I)-2,,)),Paramétrages!$X:$X,$B70&amp;$C70)&amp;" sur "&amp;IF(OFFSET(Paramétrages!$G$6,COLUMNS($H:J)-2,,)=0,"",OFFSET(Paramétrages!$G$6,COLUMNS($H:J)-2,,))&amp;")"))</f>
        <v/>
      </c>
      <c r="H70" s="1" t="str">
        <f ca="1">IF(OFFSET(Paramétrages!$F$6,COLUMNS($G:J)-2,,)=0,"",IF($B70="","",IF(COUNTA(Paramétrages!$F$5:$F$32)=0,"",IF(ISBLANK('Compréhension de l''écrit'!$D70),"",IF((SUMIFS(Paramétrages!$W:$W,Paramétrages!$Y:$Y,IF(OFFSET(Paramétrages!$F$6,COLUMNS($G:J)-2,,)=0,"",OFFSET(Paramétrages!$F$6,COLUMNS($G:J)-2,,)),Paramétrages!$X:$X,$B70&amp;$C70)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70&amp;$C70))/(IF(OFFSET(Paramétrages!$G$6,COLUMNS($H:K)-2,,)=0,"",OFFSET(Paramétrages!$G$6,COLUMNS($H:K)-2,,)))&lt;0.67,"B","C"))))))&amp;IF(OFFSET(Paramétrages!$F$6,COLUMNS($G:J)-2,,)=0,"",IF(ISBLANK('Compréhension de l''écrit'!$D70),""," ("&amp;SUMIFS(Paramétrages!$W:$W,Paramétrages!$Y:$Y,IF(OFFSET(Paramétrages!$F$6,COLUMNS($G:J)-2,,)=0,"",OFFSET(Paramétrages!$F$6,COLUMNS($G:J)-2,,)),Paramétrages!$X:$X,$B70&amp;$C70)&amp;" sur "&amp;IF(OFFSET(Paramétrages!$G$6,COLUMNS($H:K)-2,,)=0,"",OFFSET(Paramétrages!$G$6,COLUMNS($H:K)-2,,))&amp;")"))</f>
        <v/>
      </c>
      <c r="I70" s="1" t="str">
        <f ca="1">IF(OFFSET(Paramétrages!$F$6,COLUMNS($G:K)-2,,)=0,"",IF($B70="","",IF(COUNTA(Paramétrages!$F$5:$F$32)=0,"",IF(ISBLANK('Compréhension de l''écrit'!$D70),"",IF((SUMIFS(Paramétrages!$W:$W,Paramétrages!$Y:$Y,IF(OFFSET(Paramétrages!$F$6,COLUMNS($G:K)-2,,)=0,"",OFFSET(Paramétrages!$F$6,COLUMNS($G:K)-2,,)),Paramétrages!$X:$X,$B70&amp;$C70)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70&amp;$C70))/(IF(OFFSET(Paramétrages!$G$6,COLUMNS($H:L)-2,,)=0,"",OFFSET(Paramétrages!$G$6,COLUMNS($H:L)-2,,)))&lt;0.67,"B","C"))))))&amp;IF(OFFSET(Paramétrages!$F$6,COLUMNS($G:K)-2,,)=0,"",IF(ISBLANK('Compréhension de l''écrit'!$D70),""," ("&amp;SUMIFS(Paramétrages!$W:$W,Paramétrages!$Y:$Y,IF(OFFSET(Paramétrages!$F$6,COLUMNS($G:K)-2,,)=0,"",OFFSET(Paramétrages!$F$6,COLUMNS($G:K)-2,,)),Paramétrages!$X:$X,$B70&amp;$C70)&amp;" sur "&amp;IF(OFFSET(Paramétrages!$G$6,COLUMNS($H:L)-2,,)=0,"",OFFSET(Paramétrages!$G$6,COLUMNS($H:L)-2,,))&amp;")"))</f>
        <v/>
      </c>
      <c r="J70" s="1" t="str">
        <f ca="1">IF(OFFSET(Paramétrages!$F$6,COLUMNS($G:L)-2,,)=0,"",IF($B70="","",IF(COUNTA(Paramétrages!$F$5:$F$32)=0,"",IF(ISBLANK('Compréhension de l''écrit'!$D70),"",IF((SUMIFS(Paramétrages!$W:$W,Paramétrages!$Y:$Y,IF(OFFSET(Paramétrages!$F$6,COLUMNS($G:L)-2,,)=0,"",OFFSET(Paramétrages!$F$6,COLUMNS($G:L)-2,,)),Paramétrages!$X:$X,$B70&amp;$C70)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70&amp;$C70))/(IF(OFFSET(Paramétrages!$G$6,COLUMNS($H:M)-2,,)=0,"",OFFSET(Paramétrages!$G$6,COLUMNS($H:M)-2,,)))&lt;0.67,"B","C"))))))&amp;IF(OFFSET(Paramétrages!$F$6,COLUMNS($G:L)-2,,)=0,"",IF(ISBLANK('Compréhension de l''écrit'!$D70),""," ("&amp;SUMIFS(Paramétrages!$W:$W,Paramétrages!$Y:$Y,IF(OFFSET(Paramétrages!$F$6,COLUMNS($G:L)-2,,)=0,"",OFFSET(Paramétrages!$F$6,COLUMNS($G:L)-2,,)),Paramétrages!$X:$X,$B70&amp;$C70)&amp;" sur "&amp;IF(OFFSET(Paramétrages!$G$6,COLUMNS($H:M)-2,,)=0,"",OFFSET(Paramétrages!$G$6,COLUMNS($H:M)-2,,))&amp;")"))</f>
        <v/>
      </c>
      <c r="K70" s="1" t="str">
        <f ca="1">IF(OFFSET(Paramétrages!$F$6,COLUMNS($G:M)-2,,)=0,"",IF($B70="","",IF(COUNTA(Paramétrages!$F$5:$F$32)=0,"",IF(ISBLANK('Compréhension de l''écrit'!$D70),"",IF((SUMIFS(Paramétrages!$W:$W,Paramétrages!$Y:$Y,IF(OFFSET(Paramétrages!$F$6,COLUMNS($G:M)-2,,)=0,"",OFFSET(Paramétrages!$F$6,COLUMNS($G:M)-2,,)),Paramétrages!$X:$X,$B70&amp;$C70)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70&amp;$C70))/(IF(OFFSET(Paramétrages!$G$6,COLUMNS($H:N)-2,,)=0,"",OFFSET(Paramétrages!$G$6,COLUMNS($H:N)-2,,)))&lt;0.67,"B","C"))))))&amp;IF(OFFSET(Paramétrages!$F$6,COLUMNS($G:M)-2,,)=0,"",IF(ISBLANK('Compréhension de l''écrit'!$D70),""," ("&amp;SUMIFS(Paramétrages!$W:$W,Paramétrages!$Y:$Y,IF(OFFSET(Paramétrages!$F$6,COLUMNS($G:M)-2,,)=0,"",OFFSET(Paramétrages!$F$6,COLUMNS($G:M)-2,,)),Paramétrages!$X:$X,$B70&amp;$C70)&amp;" sur "&amp;IF(OFFSET(Paramétrages!$G$6,COLUMNS($H:N)-2,,)=0,"",OFFSET(Paramétrages!$G$6,COLUMNS($H:N)-2,,))&amp;")"))</f>
        <v/>
      </c>
      <c r="L70" s="1" t="str">
        <f ca="1">IF(OFFSET(Paramétrages!$F$6,COLUMNS($G:N)-2,,)=0,"",IF($B70="","",IF(COUNTA(Paramétrages!$F$5:$F$32)=0,"",IF(ISBLANK('Compréhension de l''écrit'!$D70),"",IF((SUMIFS(Paramétrages!$W:$W,Paramétrages!$Y:$Y,IF(OFFSET(Paramétrages!$F$6,COLUMNS($G:N)-2,,)=0,"",OFFSET(Paramétrages!$F$6,COLUMNS($G:N)-2,,)),Paramétrages!$X:$X,$B70&amp;$C70)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70&amp;$C70))/(IF(OFFSET(Paramétrages!$G$6,COLUMNS($H:O)-2,,)=0,"",OFFSET(Paramétrages!$G$6,COLUMNS($H:O)-2,,)))&lt;0.67,"B","C"))))))&amp;IF(OFFSET(Paramétrages!$F$6,COLUMNS($G:N)-2,,)=0,"",IF(ISBLANK('Compréhension de l''écrit'!$D70),""," ("&amp;SUMIFS(Paramétrages!$W:$W,Paramétrages!$Y:$Y,IF(OFFSET(Paramétrages!$F$6,COLUMNS($G:N)-2,,)=0,"",OFFSET(Paramétrages!$F$6,COLUMNS($G:N)-2,,)),Paramétrages!$X:$X,$B70&amp;$C70)&amp;" sur "&amp;IF(OFFSET(Paramétrages!$G$6,COLUMNS($H:O)-2,,)=0,"",OFFSET(Paramétrages!$G$6,COLUMNS($H:O)-2,,))&amp;")"))</f>
        <v/>
      </c>
      <c r="M70" s="1" t="str">
        <f ca="1">IF(OFFSET(Paramétrages!$F$6,COLUMNS($G:O)-2,,)=0,"",IF($B70="","",IF(COUNTA(Paramétrages!$F$5:$F$32)=0,"",IF(ISBLANK('Compréhension de l''écrit'!$D70),"",IF((SUMIFS(Paramétrages!$W:$W,Paramétrages!$Y:$Y,IF(OFFSET(Paramétrages!$F$6,COLUMNS($G:O)-2,,)=0,"",OFFSET(Paramétrages!$F$6,COLUMNS($G:O)-2,,)),Paramétrages!$X:$X,$B70&amp;$C70)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70&amp;$C70))/(IF(OFFSET(Paramétrages!$G$6,COLUMNS($H:P)-2,,)=0,"",OFFSET(Paramétrages!$G$6,COLUMNS($H:P)-2,,)))&lt;0.67,"B","C"))))))&amp;IF(OFFSET(Paramétrages!$F$6,COLUMNS($G:O)-2,,)=0,"",IF(ISBLANK('Compréhension de l''écrit'!$D70),""," ("&amp;SUMIFS(Paramétrages!$W:$W,Paramétrages!$Y:$Y,IF(OFFSET(Paramétrages!$F$6,COLUMNS($G:O)-2,,)=0,"",OFFSET(Paramétrages!$F$6,COLUMNS($G:O)-2,,)),Paramétrages!$X:$X,$B70&amp;$C70)&amp;" sur "&amp;IF(OFFSET(Paramétrages!$G$6,COLUMNS($H:P)-2,,)=0,"",OFFSET(Paramétrages!$G$6,COLUMNS($H:P)-2,,))&amp;")"))</f>
        <v/>
      </c>
      <c r="N70" s="1" t="str">
        <f ca="1">IF(OFFSET(Paramétrages!$F$6,COLUMNS($G:P)-2,,)=0,"",IF($B70="","",IF(COUNTA(Paramétrages!$F$5:$F$32)=0,"",IF(ISBLANK('Compréhension de l''écrit'!$D70),"",IF((SUMIFS(Paramétrages!$W:$W,Paramétrages!$Y:$Y,IF(OFFSET(Paramétrages!$F$6,COLUMNS($G:P)-2,,)=0,"",OFFSET(Paramétrages!$F$6,COLUMNS($G:P)-2,,)),Paramétrages!$X:$X,$B70&amp;$C70)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70&amp;$C70))/(IF(OFFSET(Paramétrages!$G$6,COLUMNS($H:Q)-2,,)=0,"",OFFSET(Paramétrages!$G$6,COLUMNS($H:Q)-2,,)))&lt;0.67,"B","C"))))))&amp;IF(OFFSET(Paramétrages!$F$6,COLUMNS($G:P)-2,,)=0,"",IF(ISBLANK('Compréhension de l''écrit'!$D70),""," ("&amp;SUMIFS(Paramétrages!$W:$W,Paramétrages!$Y:$Y,IF(OFFSET(Paramétrages!$F$6,COLUMNS($G:P)-2,,)=0,"",OFFSET(Paramétrages!$F$6,COLUMNS($G:P)-2,,)),Paramétrages!$X:$X,$B70&amp;$C70)&amp;" sur "&amp;IF(OFFSET(Paramétrages!$G$6,COLUMNS($H:Q)-2,,)=0,"",OFFSET(Paramétrages!$G$6,COLUMNS($H:Q)-2,,))&amp;")"))</f>
        <v/>
      </c>
      <c r="O70" s="1" t="str">
        <f ca="1">IF(OFFSET(Paramétrages!$F$6,COLUMNS($G:Q)-2,,)=0,"",IF($B70="","",IF(COUNTA(Paramétrages!$F$5:$F$32)=0,"",IF(ISBLANK('Compréhension de l''écrit'!$D70),"",IF((SUMIFS(Paramétrages!$W:$W,Paramétrages!$Y:$Y,IF(OFFSET(Paramétrages!$F$6,COLUMNS($G:Q)-2,,)=0,"",OFFSET(Paramétrages!$F$6,COLUMNS($G:Q)-2,,)),Paramétrages!$X:$X,$B70&amp;$C70)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70&amp;$C70))/(IF(OFFSET(Paramétrages!$G$6,COLUMNS($H:R)-2,,)=0,"",OFFSET(Paramétrages!$G$6,COLUMNS($H:R)-2,,)))&lt;0.67,"B","C"))))))&amp;IF(OFFSET(Paramétrages!$F$6,COLUMNS($G:Q)-2,,)=0,"",IF(ISBLANK('Compréhension de l''écrit'!$D70),""," ("&amp;SUMIFS(Paramétrages!$W:$W,Paramétrages!$Y:$Y,IF(OFFSET(Paramétrages!$F$6,COLUMNS($G:Q)-2,,)=0,"",OFFSET(Paramétrages!$F$6,COLUMNS($G:Q)-2,,)),Paramétrages!$X:$X,$B70&amp;$C70)&amp;" sur "&amp;IF(OFFSET(Paramétrages!$G$6,COLUMNS($H:R)-2,,)=0,"",OFFSET(Paramétrages!$G$6,COLUMNS($H:R)-2,,))&amp;")"))</f>
        <v/>
      </c>
      <c r="P70" s="1" t="str">
        <f ca="1">IF(OFFSET(Paramétrages!$F$6,COLUMNS($G:R)-2,,)=0,"",IF($B70="","",IF(COUNTA(Paramétrages!$F$5:$F$32)=0,"",IF(ISBLANK('Compréhension de l''écrit'!$D70),"",IF((SUMIFS(Paramétrages!$W:$W,Paramétrages!$Y:$Y,IF(OFFSET(Paramétrages!$F$6,COLUMNS($G:R)-2,,)=0,"",OFFSET(Paramétrages!$F$6,COLUMNS($G:R)-2,,)),Paramétrages!$X:$X,$B70&amp;$C70)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70&amp;$C70))/(IF(OFFSET(Paramétrages!$G$6,COLUMNS($H:S)-2,,)=0,"",OFFSET(Paramétrages!$G$6,COLUMNS($H:S)-2,,)))&lt;0.67,"B","C"))))))&amp;IF(OFFSET(Paramétrages!$F$6,COLUMNS($G:R)-2,,)=0,"",IF(ISBLANK('Compréhension de l''écrit'!$D70),""," ("&amp;SUMIFS(Paramétrages!$W:$W,Paramétrages!$Y:$Y,IF(OFFSET(Paramétrages!$F$6,COLUMNS($G:R)-2,,)=0,"",OFFSET(Paramétrages!$F$6,COLUMNS($G:R)-2,,)),Paramétrages!$X:$X,$B70&amp;$C70)&amp;" sur "&amp;IF(OFFSET(Paramétrages!$G$6,COLUMNS($H:S)-2,,)=0,"",OFFSET(Paramétrages!$G$6,COLUMNS($H:S)-2,,))&amp;")"))</f>
        <v/>
      </c>
      <c r="Q70" s="1" t="str">
        <f ca="1">IF(OFFSET(Paramétrages!$F$6,COLUMNS($G:S)-2,,)=0,"",IF($B70="","",IF(COUNTA(Paramétrages!$F$5:$F$32)=0,"",IF(ISBLANK('Compréhension de l''écrit'!$D70),"",IF((SUMIFS(Paramétrages!$W:$W,Paramétrages!$Y:$Y,IF(OFFSET(Paramétrages!$F$6,COLUMNS($G:S)-2,,)=0,"",OFFSET(Paramétrages!$F$6,COLUMNS($G:S)-2,,)),Paramétrages!$X:$X,$B70&amp;$C70)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70&amp;$C70))/(IF(OFFSET(Paramétrages!$G$6,COLUMNS($H:T)-2,,)=0,"",OFFSET(Paramétrages!$G$6,COLUMNS($H:T)-2,,)))&lt;0.67,"B","C"))))))&amp;IF(OFFSET(Paramétrages!$F$6,COLUMNS($G:S)-2,,)=0,"",IF(ISBLANK('Compréhension de l''écrit'!$D70),""," ("&amp;SUMIFS(Paramétrages!$W:$W,Paramétrages!$Y:$Y,IF(OFFSET(Paramétrages!$F$6,COLUMNS($G:S)-2,,)=0,"",OFFSET(Paramétrages!$F$6,COLUMNS($G:S)-2,,)),Paramétrages!$X:$X,$B70&amp;$C70)&amp;" sur "&amp;IF(OFFSET(Paramétrages!$G$6,COLUMNS($H:T)-2,,)=0,"",OFFSET(Paramétrages!$G$6,COLUMNS($H:T)-2,,))&amp;")"))</f>
        <v/>
      </c>
      <c r="R70" s="1" t="str">
        <f ca="1">IF(OFFSET(Paramétrages!$F$6,COLUMNS($G:T)-2,,)=0,"",IF($B70="","",IF(COUNTA(Paramétrages!$F$5:$F$32)=0,"",IF(ISBLANK('Compréhension de l''écrit'!$D70),"",IF((SUMIFS(Paramétrages!$W:$W,Paramétrages!$Y:$Y,IF(OFFSET(Paramétrages!$F$6,COLUMNS($G:T)-2,,)=0,"",OFFSET(Paramétrages!$F$6,COLUMNS($G:T)-2,,)),Paramétrages!$X:$X,$B70&amp;$C70)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70&amp;$C70))/(IF(OFFSET(Paramétrages!$G$6,COLUMNS($H:U)-2,,)=0,"",OFFSET(Paramétrages!$G$6,COLUMNS($H:U)-2,,)))&lt;0.67,"B","C"))))))&amp;IF(OFFSET(Paramétrages!$F$6,COLUMNS($G:T)-2,,)=0,"",IF(ISBLANK('Compréhension de l''écrit'!$D70),""," ("&amp;SUMIFS(Paramétrages!$W:$W,Paramétrages!$Y:$Y,IF(OFFSET(Paramétrages!$F$6,COLUMNS($G:T)-2,,)=0,"",OFFSET(Paramétrages!$F$6,COLUMNS($G:T)-2,,)),Paramétrages!$X:$X,$B70&amp;$C70)&amp;" sur "&amp;IF(OFFSET(Paramétrages!$G$6,COLUMNS($H:U)-2,,)=0,"",OFFSET(Paramétrages!$G$6,COLUMNS($H:U)-2,,))&amp;")"))</f>
        <v/>
      </c>
      <c r="S70" s="1" t="str">
        <f ca="1">IF(OFFSET(Paramétrages!$F$6,COLUMNS($G:U)-2,,)=0,"",IF($B70="","",IF(COUNTA(Paramétrages!$F$5:$F$32)=0,"",IF(ISBLANK('Compréhension de l''écrit'!$D70),"",IF((SUMIFS(Paramétrages!$W:$W,Paramétrages!$Y:$Y,IF(OFFSET(Paramétrages!$F$6,COLUMNS($G:U)-2,,)=0,"",OFFSET(Paramétrages!$F$6,COLUMNS($G:U)-2,,)),Paramétrages!$X:$X,$B70&amp;$C70)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70&amp;$C70))/(IF(OFFSET(Paramétrages!$G$6,COLUMNS($H:V)-2,,)=0,"",OFFSET(Paramétrages!$G$6,COLUMNS($H:V)-2,,)))&lt;0.67,"B","C"))))))&amp;IF(OFFSET(Paramétrages!$F$6,COLUMNS($G:U)-2,,)=0,"",IF(ISBLANK('Compréhension de l''écrit'!$D70),""," ("&amp;SUMIFS(Paramétrages!$W:$W,Paramétrages!$Y:$Y,IF(OFFSET(Paramétrages!$F$6,COLUMNS($G:U)-2,,)=0,"",OFFSET(Paramétrages!$F$6,COLUMNS($G:U)-2,,)),Paramétrages!$X:$X,$B70&amp;$C70)&amp;" sur "&amp;IF(OFFSET(Paramétrages!$G$6,COLUMNS($H:V)-2,,)=0,"",OFFSET(Paramétrages!$G$6,COLUMNS($H:V)-2,,))&amp;")"))</f>
        <v/>
      </c>
      <c r="T70" s="1" t="str">
        <f ca="1">IF(OFFSET(Paramétrages!$F$6,COLUMNS($G:V)-2,,)=0,"",IF($B70="","",IF(COUNTA(Paramétrages!$F$5:$F$32)=0,"",IF(ISBLANK('Compréhension de l''écrit'!$D70),"",IF((SUMIFS(Paramétrages!$W:$W,Paramétrages!$Y:$Y,IF(OFFSET(Paramétrages!$F$6,COLUMNS($G:V)-2,,)=0,"",OFFSET(Paramétrages!$F$6,COLUMNS($G:V)-2,,)),Paramétrages!$X:$X,$B70&amp;$C70)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70&amp;$C70))/(IF(OFFSET(Paramétrages!$G$6,COLUMNS($H:W)-2,,)=0,"",OFFSET(Paramétrages!$G$6,COLUMNS($H:W)-2,,)))&lt;0.67,"B","C"))))))&amp;IF(OFFSET(Paramétrages!$F$6,COLUMNS($G:V)-2,,)=0,"",IF(ISBLANK('Compréhension de l''écrit'!$D70),""," ("&amp;SUMIFS(Paramétrages!$W:$W,Paramétrages!$Y:$Y,IF(OFFSET(Paramétrages!$F$6,COLUMNS($G:V)-2,,)=0,"",OFFSET(Paramétrages!$F$6,COLUMNS($G:V)-2,,)),Paramétrages!$X:$X,$B70&amp;$C70)&amp;" sur "&amp;IF(OFFSET(Paramétrages!$G$6,COLUMNS($H:W)-2,,)=0,"",OFFSET(Paramétrages!$G$6,COLUMNS($H:W)-2,,))&amp;")"))</f>
        <v/>
      </c>
      <c r="U70" s="1" t="str">
        <f ca="1">IF(OFFSET(Paramétrages!$F$6,COLUMNS($G:W)-2,,)=0,"",IF($B70="","",IF(COUNTA(Paramétrages!$F$5:$F$32)=0,"",IF(ISBLANK('Compréhension de l''écrit'!$D70),"",IF((SUMIFS(Paramétrages!$W:$W,Paramétrages!$Y:$Y,IF(OFFSET(Paramétrages!$F$6,COLUMNS($G:W)-2,,)=0,"",OFFSET(Paramétrages!$F$6,COLUMNS($G:W)-2,,)),Paramétrages!$X:$X,$B70&amp;$C70)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70&amp;$C70))/(IF(OFFSET(Paramétrages!$G$6,COLUMNS($H:X)-2,,)=0,"",OFFSET(Paramétrages!$G$6,COLUMNS($H:X)-2,,)))&lt;0.67,"B","C"))))))&amp;IF(OFFSET(Paramétrages!$F$6,COLUMNS($G:W)-2,,)=0,"",IF(ISBLANK('Compréhension de l''écrit'!$D70),""," ("&amp;SUMIFS(Paramétrages!$W:$W,Paramétrages!$Y:$Y,IF(OFFSET(Paramétrages!$F$6,COLUMNS($G:W)-2,,)=0,"",OFFSET(Paramétrages!$F$6,COLUMNS($G:W)-2,,)),Paramétrages!$X:$X,$B70&amp;$C70)&amp;" sur "&amp;IF(OFFSET(Paramétrages!$G$6,COLUMNS($H:X)-2,,)=0,"",OFFSET(Paramétrages!$G$6,COLUMNS($H:X)-2,,))&amp;")"))</f>
        <v/>
      </c>
      <c r="V70" s="1" t="str">
        <f ca="1">IF(OFFSET(Paramétrages!$F$6,COLUMNS($G:X)-2,,)=0,"",IF($B70="","",IF(COUNTA(Paramétrages!$F$5:$F$32)=0,"",IF(ISBLANK('Compréhension de l''écrit'!$D70),"",IF((SUMIFS(Paramétrages!$W:$W,Paramétrages!$Y:$Y,IF(OFFSET(Paramétrages!$F$6,COLUMNS($G:X)-2,,)=0,"",OFFSET(Paramétrages!$F$6,COLUMNS($G:X)-2,,)),Paramétrages!$X:$X,$B70&amp;$C70)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70&amp;$C70))/(IF(OFFSET(Paramétrages!$G$6,COLUMNS($H:Y)-2,,)=0,"",OFFSET(Paramétrages!$G$6,COLUMNS($H:Y)-2,,)))&lt;0.67,"B","C"))))))&amp;IF(OFFSET(Paramétrages!$F$6,COLUMNS($G:X)-2,,)=0,"",IF(ISBLANK('Compréhension de l''écrit'!$D70),""," ("&amp;SUMIFS(Paramétrages!$W:$W,Paramétrages!$Y:$Y,IF(OFFSET(Paramétrages!$F$6,COLUMNS($G:X)-2,,)=0,"",OFFSET(Paramétrages!$F$6,COLUMNS($G:X)-2,,)),Paramétrages!$X:$X,$B70&amp;$C70)&amp;" sur "&amp;IF(OFFSET(Paramétrages!$G$6,COLUMNS($H:Y)-2,,)=0,"",OFFSET(Paramétrages!$G$6,COLUMNS($H:Y)-2,,))&amp;")"))</f>
        <v/>
      </c>
      <c r="W70" s="1" t="str">
        <f ca="1">IF(OFFSET(Paramétrages!$F$6,COLUMNS($G:Y)-2,,)=0,"",IF($B70="","",IF(COUNTA(Paramétrages!$F$5:$F$32)=0,"",IF(ISBLANK('Compréhension de l''écrit'!$D70),"",IF((SUMIFS(Paramétrages!$W:$W,Paramétrages!$Y:$Y,IF(OFFSET(Paramétrages!$F$6,COLUMNS($G:Y)-2,,)=0,"",OFFSET(Paramétrages!$F$6,COLUMNS($G:Y)-2,,)),Paramétrages!$X:$X,$B70&amp;$C70)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70&amp;$C70))/(IF(OFFSET(Paramétrages!$G$6,COLUMNS($H:Z)-2,,)=0,"",OFFSET(Paramétrages!$G$6,COLUMNS($H:Z)-2,,)))&lt;0.67,"B","C"))))))&amp;IF(OFFSET(Paramétrages!$F$6,COLUMNS($G:Y)-2,,)=0,"",IF(ISBLANK('Compréhension de l''écrit'!$D70),""," ("&amp;SUMIFS(Paramétrages!$W:$W,Paramétrages!$Y:$Y,IF(OFFSET(Paramétrages!$F$6,COLUMNS($G:Y)-2,,)=0,"",OFFSET(Paramétrages!$F$6,COLUMNS($G:Y)-2,,)),Paramétrages!$X:$X,$B70&amp;$C70)&amp;" sur "&amp;IF(OFFSET(Paramétrages!$G$6,COLUMNS($H:Z)-2,,)=0,"",OFFSET(Paramétrages!$G$6,COLUMNS($H:Z)-2,,))&amp;")"))</f>
        <v/>
      </c>
      <c r="X70" s="1" t="str">
        <f ca="1">IF(OFFSET(Paramétrages!$F$6,COLUMNS($G:Z)-2,,)=0,"",IF($B70="","",IF(COUNTA(Paramétrages!$F$5:$F$32)=0,"",IF(ISBLANK('Compréhension de l''écrit'!$D70),"",IF((SUMIFS(Paramétrages!$W:$W,Paramétrages!$Y:$Y,IF(OFFSET(Paramétrages!$F$6,COLUMNS($G:Z)-2,,)=0,"",OFFSET(Paramétrages!$F$6,COLUMNS($G:Z)-2,,)),Paramétrages!$X:$X,$B70&amp;$C70)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70&amp;$C70))/(IF(OFFSET(Paramétrages!$G$6,COLUMNS($H:AA)-2,,)=0,"",OFFSET(Paramétrages!$G$6,COLUMNS($H:AA)-2,,)))&lt;0.67,"B","C"))))))&amp;IF(OFFSET(Paramétrages!$F$6,COLUMNS($G:Z)-2,,)=0,"",IF(ISBLANK('Compréhension de l''écrit'!$D70),""," ("&amp;SUMIFS(Paramétrages!$W:$W,Paramétrages!$Y:$Y,IF(OFFSET(Paramétrages!$F$6,COLUMNS($G:Z)-2,,)=0,"",OFFSET(Paramétrages!$F$6,COLUMNS($G:Z)-2,,)),Paramétrages!$X:$X,$B70&amp;$C70)&amp;" sur "&amp;IF(OFFSET(Paramétrages!$G$6,COLUMNS($H:AA)-2,,)=0,"",OFFSET(Paramétrages!$G$6,COLUMNS($H:AA)-2,,))&amp;")"))</f>
        <v/>
      </c>
      <c r="Y70" s="1" t="str">
        <f ca="1">IF(OFFSET(Paramétrages!$F$6,COLUMNS($G:AA)-2,,)=0,"",IF($B70="","",IF(COUNTA(Paramétrages!$F$5:$F$32)=0,"",IF(ISBLANK('Compréhension de l''écrit'!$D70),"",IF((SUMIFS(Paramétrages!$W:$W,Paramétrages!$Y:$Y,IF(OFFSET(Paramétrages!$F$6,COLUMNS($G:AA)-2,,)=0,"",OFFSET(Paramétrages!$F$6,COLUMNS($G:AA)-2,,)),Paramétrages!$X:$X,$B70&amp;$C70)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70&amp;$C70))/(IF(OFFSET(Paramétrages!$G$6,COLUMNS($H:AB)-2,,)=0,"",OFFSET(Paramétrages!$G$6,COLUMNS($H:AB)-2,,)))&lt;0.67,"B","C"))))))&amp;IF(OFFSET(Paramétrages!$F$6,COLUMNS($G:AA)-2,,)=0,"",IF(ISBLANK('Compréhension de l''écrit'!$D70),""," ("&amp;SUMIFS(Paramétrages!$W:$W,Paramétrages!$Y:$Y,IF(OFFSET(Paramétrages!$F$6,COLUMNS($G:AA)-2,,)=0,"",OFFSET(Paramétrages!$F$6,COLUMNS($G:AA)-2,,)),Paramétrages!$X:$X,$B70&amp;$C70)&amp;" sur "&amp;IF(OFFSET(Paramétrages!$G$6,COLUMNS($H:AB)-2,,)=0,"",OFFSET(Paramétrages!$G$6,COLUMNS($H:AB)-2,,))&amp;")"))</f>
        <v/>
      </c>
      <c r="Z70" s="1" t="str">
        <f ca="1">IF(OFFSET(Paramétrages!$F$6,COLUMNS($G:AB)-2,,)=0,"",IF($B70="","",IF(COUNTA(Paramétrages!$F$5:$F$32)=0,"",IF(ISBLANK('Compréhension de l''écrit'!$D70),"",IF((SUMIFS(Paramétrages!$W:$W,Paramétrages!$Y:$Y,IF(OFFSET(Paramétrages!$F$6,COLUMNS($G:AB)-2,,)=0,"",OFFSET(Paramétrages!$F$6,COLUMNS($G:AB)-2,,)),Paramétrages!$X:$X,$B70&amp;$C70)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70&amp;$C70))/(IF(OFFSET(Paramétrages!$G$6,COLUMNS($H:AC)-2,,)=0,"",OFFSET(Paramétrages!$G$6,COLUMNS($H:AC)-2,,)))&lt;0.67,"B","C"))))))&amp;IF(OFFSET(Paramétrages!$F$6,COLUMNS($G:AB)-2,,)=0,"",IF(ISBLANK('Compréhension de l''écrit'!$D70),""," ("&amp;SUMIFS(Paramétrages!$W:$W,Paramétrages!$Y:$Y,IF(OFFSET(Paramétrages!$F$6,COLUMNS($G:AB)-2,,)=0,"",OFFSET(Paramétrages!$F$6,COLUMNS($G:AB)-2,,)),Paramétrages!$X:$X,$B70&amp;$C70)&amp;" sur "&amp;IF(OFFSET(Paramétrages!$G$6,COLUMNS($H:AC)-2,,)=0,"",OFFSET(Paramétrages!$G$6,COLUMNS($H:AC)-2,,))&amp;")"))</f>
        <v/>
      </c>
      <c r="AA70" s="1" t="str">
        <f ca="1">IF(OFFSET(Paramétrages!$F$6,COLUMNS($G:AC)-2,,)=0,"",IF($B70="","",IF(COUNTA(Paramétrages!$F$5:$F$32)=0,"",IF(ISBLANK('Compréhension de l''écrit'!$D70),"",IF((SUMIFS(Paramétrages!$W:$W,Paramétrages!$Y:$Y,IF(OFFSET(Paramétrages!$F$6,COLUMNS($G:AC)-2,,)=0,"",OFFSET(Paramétrages!$F$6,COLUMNS($G:AC)-2,,)),Paramétrages!$X:$X,$B70&amp;$C70)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70&amp;$C70))/(IF(OFFSET(Paramétrages!$G$6,COLUMNS($H:AD)-2,,)=0,"",OFFSET(Paramétrages!$G$6,COLUMNS($H:AD)-2,,)))&lt;0.67,"B","C"))))))&amp;IF(OFFSET(Paramétrages!$F$6,COLUMNS($G:AC)-2,,)=0,"",IF(ISBLANK('Compréhension de l''écrit'!$D70),""," ("&amp;SUMIFS(Paramétrages!$W:$W,Paramétrages!$Y:$Y,IF(OFFSET(Paramétrages!$F$6,COLUMNS($G:AC)-2,,)=0,"",OFFSET(Paramétrages!$F$6,COLUMNS($G:AC)-2,,)),Paramétrages!$X:$X,$B70&amp;$C70)&amp;" sur "&amp;IF(OFFSET(Paramétrages!$G$6,COLUMNS($H:AD)-2,,)=0,"",OFFSET(Paramétrages!$G$6,COLUMNS($H:AD)-2,,))&amp;")"))</f>
        <v/>
      </c>
      <c r="AB70" s="1" t="str">
        <f ca="1">IF(OFFSET(Paramétrages!$F$6,COLUMNS($G:AD)-2,,)=0,"",IF($B70="","",IF(COUNTA(Paramétrages!$F$5:$F$32)=0,"",IF(ISBLANK('Compréhension de l''écrit'!$D70),"",IF((SUMIFS(Paramétrages!$W:$W,Paramétrages!$Y:$Y,IF(OFFSET(Paramétrages!$F$6,COLUMNS($G:AD)-2,,)=0,"",OFFSET(Paramétrages!$F$6,COLUMNS($G:AD)-2,,)),Paramétrages!$X:$X,$B70&amp;$C70)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70&amp;$C70))/(IF(OFFSET(Paramétrages!$G$6,COLUMNS($H:AE)-2,,)=0,"",OFFSET(Paramétrages!$G$6,COLUMNS($H:AE)-2,,)))&lt;0.67,"B","C"))))))&amp;IF(OFFSET(Paramétrages!$F$6,COLUMNS($G:AD)-2,,)=0,"",IF(ISBLANK('Compréhension de l''écrit'!$D70),""," ("&amp;SUMIFS(Paramétrages!$W:$W,Paramétrages!$Y:$Y,IF(OFFSET(Paramétrages!$F$6,COLUMNS($G:AD)-2,,)=0,"",OFFSET(Paramétrages!$F$6,COLUMNS($G:AD)-2,,)),Paramétrages!$X:$X,$B70&amp;$C70)&amp;" sur "&amp;IF(OFFSET(Paramétrages!$G$6,COLUMNS($H:AE)-2,,)=0,"",OFFSET(Paramétrages!$G$6,COLUMNS($H:AE)-2,,))&amp;")"))</f>
        <v/>
      </c>
      <c r="AC70" s="1" t="str">
        <f ca="1">IF(OFFSET(Paramétrages!$F$6,COLUMNS($G:AE)-2,,)=0,"",IF($B70="","",IF(COUNTA(Paramétrages!$F$5:$F$32)=0,"",IF(ISBLANK('Compréhension de l''écrit'!$D70),"",IF((SUMIFS(Paramétrages!$W:$W,Paramétrages!$Y:$Y,IF(OFFSET(Paramétrages!$F$6,COLUMNS($G:AE)-2,,)=0,"",OFFSET(Paramétrages!$F$6,COLUMNS($G:AE)-2,,)),Paramétrages!$X:$X,$B70&amp;$C70)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70&amp;$C70))/(IF(OFFSET(Paramétrages!$G$6,COLUMNS($H:AF)-2,,)=0,"",OFFSET(Paramétrages!$G$6,COLUMNS($H:AF)-2,,)))&lt;0.67,"B","C"))))))&amp;IF(OFFSET(Paramétrages!$F$6,COLUMNS($G:AE)-2,,)=0,"",IF(ISBLANK('Compréhension de l''écrit'!$D70),""," ("&amp;SUMIFS(Paramétrages!$W:$W,Paramétrages!$Y:$Y,IF(OFFSET(Paramétrages!$F$6,COLUMNS($G:AE)-2,,)=0,"",OFFSET(Paramétrages!$F$6,COLUMNS($G:AE)-2,,)),Paramétrages!$X:$X,$B70&amp;$C70)&amp;" sur "&amp;IF(OFFSET(Paramétrages!$G$6,COLUMNS($H:AF)-2,,)=0,"",OFFSET(Paramétrages!$G$6,COLUMNS($H:AF)-2,,))&amp;")"))</f>
        <v/>
      </c>
      <c r="AD70" s="1" t="str">
        <f ca="1">IF(OFFSET(Paramétrages!$F$6,COLUMNS($G:AF)-2,,)=0,"",IF($B70="","",IF(COUNTA(Paramétrages!$F$5:$F$32)=0,"",IF(ISBLANK('Compréhension de l''écrit'!$D70),"",IF((SUMIFS(Paramétrages!$W:$W,Paramétrages!$Y:$Y,IF(OFFSET(Paramétrages!$F$6,COLUMNS($G:AF)-2,,)=0,"",OFFSET(Paramétrages!$F$6,COLUMNS($G:AF)-2,,)),Paramétrages!$X:$X,$B70&amp;$C70)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70&amp;$C70))/(IF(OFFSET(Paramétrages!$G$6,COLUMNS($H:AG)-2,,)=0,"",OFFSET(Paramétrages!$G$6,COLUMNS($H:AG)-2,,)))&lt;0.67,"B","C"))))))&amp;IF(OFFSET(Paramétrages!$F$6,COLUMNS($G:AF)-2,,)=0,"",IF(ISBLANK('Compréhension de l''écrit'!$D70),""," ("&amp;SUMIFS(Paramétrages!$W:$W,Paramétrages!$Y:$Y,IF(OFFSET(Paramétrages!$F$6,COLUMNS($G:AF)-2,,)=0,"",OFFSET(Paramétrages!$F$6,COLUMNS($G:AF)-2,,)),Paramétrages!$X:$X,$B70&amp;$C70)&amp;" sur "&amp;IF(OFFSET(Paramétrages!$G$6,COLUMNS($H:AG)-2,,)=0,"",OFFSET(Paramétrages!$G$6,COLUMNS($H:AG)-2,,))&amp;")"))</f>
        <v/>
      </c>
      <c r="AE70" s="1" t="str">
        <f ca="1">IF(OFFSET(Paramétrages!$F$6,COLUMNS($G:AG)-2,,)=0,"",IF($B70="","",IF(COUNTA(Paramétrages!$F$5:$F$32)=0,"",IF(ISBLANK('Compréhension de l''écrit'!$D70),"",IF((SUMIFS(Paramétrages!$W:$W,Paramétrages!$Y:$Y,IF(OFFSET(Paramétrages!$F$6,COLUMNS($G:AG)-2,,)=0,"",OFFSET(Paramétrages!$F$6,COLUMNS($G:AG)-2,,)),Paramétrages!$X:$X,$B70&amp;$C70)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70&amp;$C70))/(IF(OFFSET(Paramétrages!$G$6,COLUMNS($H:AH)-2,,)=0,"",OFFSET(Paramétrages!$G$6,COLUMNS($H:AH)-2,,)))&lt;0.67,"B","C"))))))&amp;IF(OFFSET(Paramétrages!$F$6,COLUMNS($G:AG)-2,,)=0,"",IF(ISBLANK('Compréhension de l''écrit'!$D70),""," ("&amp;SUMIFS(Paramétrages!$W:$W,Paramétrages!$Y:$Y,IF(OFFSET(Paramétrages!$F$6,COLUMNS($G:AG)-2,,)=0,"",OFFSET(Paramétrages!$F$6,COLUMNS($G:AG)-2,,)),Paramétrages!$X:$X,$B70&amp;$C70)&amp;" sur "&amp;IF(OFFSET(Paramétrages!$G$6,COLUMNS($H:AH)-2,,)=0,"",OFFSET(Paramétrages!$G$6,COLUMNS($H:AH)-2,,))&amp;")"))</f>
        <v/>
      </c>
      <c r="AF70" s="1" t="str">
        <f ca="1">IF(OFFSET(Paramétrages!$F$6,COLUMNS($G:AH)-2,,)=0,"",IF($B70="","",IF(COUNTA(Paramétrages!$F$5:$F$32)=0,"",IF(ISBLANK('Compréhension de l''écrit'!$D70),"",IF((SUMIFS(Paramétrages!$W:$W,Paramétrages!$Y:$Y,IF(OFFSET(Paramétrages!$F$6,COLUMNS($G:AH)-2,,)=0,"",OFFSET(Paramétrages!$F$6,COLUMNS($G:AH)-2,,)),Paramétrages!$X:$X,$B70&amp;$C70)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70&amp;$C70))/(IF(OFFSET(Paramétrages!$G$6,COLUMNS($H:AI)-2,,)=0,"",OFFSET(Paramétrages!$G$6,COLUMNS($H:AI)-2,,)))&lt;0.67,"B","C"))))))&amp;IF(OFFSET(Paramétrages!$F$6,COLUMNS($G:AH)-2,,)=0,"",IF(ISBLANK('Compréhension de l''écrit'!$D70),""," ("&amp;SUMIFS(Paramétrages!$W:$W,Paramétrages!$Y:$Y,IF(OFFSET(Paramétrages!$F$6,COLUMNS($G:AH)-2,,)=0,"",OFFSET(Paramétrages!$F$6,COLUMNS($G:AH)-2,,)),Paramétrages!$X:$X,$B70&amp;$C70)&amp;" sur "&amp;IF(OFFSET(Paramétrages!$G$6,COLUMNS($H:AI)-2,,)=0,"",OFFSET(Paramétrages!$G$6,COLUMNS($H:AI)-2,,))&amp;")"))</f>
        <v/>
      </c>
      <c r="AG70" s="1" t="str">
        <f ca="1">IF(OFFSET(Paramétrages!$F$6,COLUMNS($G:AI)-2,,)=0,"",IF($B70="","",IF(COUNTA(Paramétrages!$F$5:$F$32)=0,"",IF(ISBLANK('Compréhension de l''écrit'!$D70),"",IF((SUMIFS(Paramétrages!$W:$W,Paramétrages!$Y:$Y,IF(OFFSET(Paramétrages!$F$6,COLUMNS($G:AI)-2,,)=0,"",OFFSET(Paramétrages!$F$6,COLUMNS($G:AI)-2,,)),Paramétrages!$X:$X,$B70&amp;$C70)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70&amp;$C70))/(IF(OFFSET(Paramétrages!$G$6,COLUMNS($H:AJ)-2,,)=0,"",OFFSET(Paramétrages!$G$6,COLUMNS($H:AJ)-2,,)))&lt;0.67,"B","C"))))))&amp;IF(OFFSET(Paramétrages!$F$6,COLUMNS($G:AI)-2,,)=0,"",IF(ISBLANK('Compréhension de l''écrit'!$D70),""," ("&amp;SUMIFS(Paramétrages!$W:$W,Paramétrages!$Y:$Y,IF(OFFSET(Paramétrages!$F$6,COLUMNS($G:AI)-2,,)=0,"",OFFSET(Paramétrages!$F$6,COLUMNS($G:AI)-2,,)),Paramétrages!$X:$X,$B70&amp;$C70)&amp;" sur "&amp;IF(OFFSET(Paramétrages!$G$6,COLUMNS($H:AJ)-2,,)=0,"",OFFSET(Paramétrages!$G$6,COLUMNS($H:AJ)-2,,))&amp;")"))</f>
        <v/>
      </c>
      <c r="AH70" s="1" t="str">
        <f ca="1">IF(OFFSET(Paramétrages!$F$6,COLUMNS($G:AJ)-2,,)=0,"",IF($B70="","",IF(COUNTA(Paramétrages!$F$5:$F$32)=0,"",IF(ISBLANK('Compréhension de l''écrit'!$D70),"",IF((SUMIFS(Paramétrages!$W:$W,Paramétrages!$Y:$Y,IF(OFFSET(Paramétrages!$F$6,COLUMNS($G:AJ)-2,,)=0,"",OFFSET(Paramétrages!$F$6,COLUMNS($G:AJ)-2,,)),Paramétrages!$X:$X,$B70&amp;$C70)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70&amp;$C70))/(IF(OFFSET(Paramétrages!$G$6,COLUMNS($H:AK)-2,,)=0,"",OFFSET(Paramétrages!$G$6,COLUMNS($H:AK)-2,,)))&lt;0.67,"B","C"))))))&amp;IF(OFFSET(Paramétrages!$F$6,COLUMNS($G:AJ)-2,,)=0,"",IF(ISBLANK('Compréhension de l''écrit'!$D70),""," ("&amp;SUMIFS(Paramétrages!$W:$W,Paramétrages!$Y:$Y,IF(OFFSET(Paramétrages!$F$6,COLUMNS($G:AJ)-2,,)=0,"",OFFSET(Paramétrages!$F$6,COLUMNS($G:AJ)-2,,)),Paramétrages!$X:$X,$B70&amp;$C70)&amp;" sur "&amp;IF(OFFSET(Paramétrages!$G$6,COLUMNS($H:AK)-2,,)=0,"",OFFSET(Paramétrages!$G$6,COLUMNS($H:AK)-2,,))&amp;")"))</f>
        <v/>
      </c>
      <c r="AI70" s="1" t="str">
        <f ca="1">IF(OFFSET(Paramétrages!$F$6,COLUMNS($G:AK)-2,,)=0,"",IF($B70="","",IF(COUNTA(Paramétrages!$F$5:$F$32)=0,"",IF(ISBLANK('Compréhension de l''écrit'!$D70),"",IF((SUMIFS(Paramétrages!$W:$W,Paramétrages!$Y:$Y,IF(OFFSET(Paramétrages!$F$6,COLUMNS($G:AK)-2,,)=0,"",OFFSET(Paramétrages!$F$6,COLUMNS($G:AK)-2,,)),Paramétrages!$X:$X,$B70&amp;$C70)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70&amp;$C70))/(IF(OFFSET(Paramétrages!$G$6,COLUMNS($H:AL)-2,,)=0,"",OFFSET(Paramétrages!$G$6,COLUMNS($H:AL)-2,,)))&lt;0.67,"B","C"))))))&amp;IF(OFFSET(Paramétrages!$F$6,COLUMNS($G:AK)-2,,)=0,"",IF(ISBLANK('Compréhension de l''écrit'!$D70),""," ("&amp;SUMIFS(Paramétrages!$W:$W,Paramétrages!$Y:$Y,IF(OFFSET(Paramétrages!$F$6,COLUMNS($G:AK)-2,,)=0,"",OFFSET(Paramétrages!$F$6,COLUMNS($G:AK)-2,,)),Paramétrages!$X:$X,$B70&amp;$C70)&amp;" sur "&amp;IF(OFFSET(Paramétrages!$G$6,COLUMNS($H:AL)-2,,)=0,"",OFFSET(Paramétrages!$G$6,COLUMNS($H:AL)-2,,))&amp;")"))</f>
        <v/>
      </c>
      <c r="AJ70" s="1" t="str">
        <f ca="1">IF(OFFSET(Paramétrages!$F$6,COLUMNS($G:AL)-2,,)=0,"",IF($B70="","",IF(COUNTA(Paramétrages!$F$5:$F$32)=0,"",IF(ISBLANK('Compréhension de l''écrit'!$D70),"",IF((SUMIFS(Paramétrages!$W:$W,Paramétrages!$Y:$Y,IF(OFFSET(Paramétrages!$F$6,COLUMNS($G:AL)-2,,)=0,"",OFFSET(Paramétrages!$F$6,COLUMNS($G:AL)-2,,)),Paramétrages!$X:$X,$B70&amp;$C70)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70&amp;$C70))/(IF(OFFSET(Paramétrages!$G$6,COLUMNS($H:AM)-2,,)=0,"",OFFSET(Paramétrages!$G$6,COLUMNS($H:AM)-2,,)))&lt;0.67,"B","C"))))))&amp;IF(OFFSET(Paramétrages!$F$6,COLUMNS($G:AL)-2,,)=0,"",IF(ISBLANK('Compréhension de l''écrit'!$D70),""," ("&amp;SUMIFS(Paramétrages!$W:$W,Paramétrages!$Y:$Y,IF(OFFSET(Paramétrages!$F$6,COLUMNS($G:AL)-2,,)=0,"",OFFSET(Paramétrages!$F$6,COLUMNS($G:AL)-2,,)),Paramétrages!$X:$X,$B70&amp;$C70)&amp;" sur "&amp;IF(OFFSET(Paramétrages!$G$6,COLUMNS($H:AM)-2,,)=0,"",OFFSET(Paramétrages!$G$6,COLUMNS($H:AM)-2,,))&amp;")"))</f>
        <v/>
      </c>
      <c r="AK70" s="1" t="str">
        <f ca="1">IF(OFFSET(Paramétrages!$F$6,COLUMNS($G:AM)-2,,)=0,"",IF($B70="","",IF(COUNTA(Paramétrages!$F$5:$F$32)=0,"",IF(ISBLANK('Compréhension de l''écrit'!$D70),"",IF((SUMIFS(Paramétrages!$W:$W,Paramétrages!$Y:$Y,IF(OFFSET(Paramétrages!$F$6,COLUMNS($G:AM)-2,,)=0,"",OFFSET(Paramétrages!$F$6,COLUMNS($G:AM)-2,,)),Paramétrages!$X:$X,$B70&amp;$C70)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70&amp;$C70))/(IF(OFFSET(Paramétrages!$G$6,COLUMNS($H:AN)-2,,)=0,"",OFFSET(Paramétrages!$G$6,COLUMNS($H:AN)-2,,)))&lt;0.67,"B","C"))))))&amp;IF(OFFSET(Paramétrages!$F$6,COLUMNS($G:AM)-2,,)=0,"",IF(ISBLANK('Compréhension de l''écrit'!$D70),""," ("&amp;SUMIFS(Paramétrages!$W:$W,Paramétrages!$Y:$Y,IF(OFFSET(Paramétrages!$F$6,COLUMNS($G:AM)-2,,)=0,"",OFFSET(Paramétrages!$F$6,COLUMNS($G:AM)-2,,)),Paramétrages!$X:$X,$B70&amp;$C70)&amp;" sur "&amp;IF(OFFSET(Paramétrages!$G$6,COLUMNS($H:AN)-2,,)=0,"",OFFSET(Paramétrages!$G$6,COLUMNS($H:AN)-2,,))&amp;")"))</f>
        <v/>
      </c>
      <c r="AL70" s="1" t="str">
        <f ca="1">IF(OFFSET(Paramétrages!$F$6,COLUMNS($G:AN)-2,,)=0,"",IF($B70="","",IF(COUNTA(Paramétrages!$F$5:$F$32)=0,"",IF(ISBLANK('Compréhension de l''écrit'!$D70),"",IF((SUMIFS(Paramétrages!$W:$W,Paramétrages!$Y:$Y,IF(OFFSET(Paramétrages!$F$6,COLUMNS($G:AN)-2,,)=0,"",OFFSET(Paramétrages!$F$6,COLUMNS($G:AN)-2,,)),Paramétrages!$X:$X,$B70&amp;$C70)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70&amp;$C70))/(IF(OFFSET(Paramétrages!$G$6,COLUMNS($H:AO)-2,,)=0,"",OFFSET(Paramétrages!$G$6,COLUMNS($H:AO)-2,,)))&lt;0.67,"B","C"))))))&amp;IF(OFFSET(Paramétrages!$F$6,COLUMNS($G:AN)-2,,)=0,"",IF(ISBLANK('Compréhension de l''écrit'!$D70),""," ("&amp;SUMIFS(Paramétrages!$W:$W,Paramétrages!$Y:$Y,IF(OFFSET(Paramétrages!$F$6,COLUMNS($G:AN)-2,,)=0,"",OFFSET(Paramétrages!$F$6,COLUMNS($G:AN)-2,,)),Paramétrages!$X:$X,$B70&amp;$C70)&amp;" sur "&amp;IF(OFFSET(Paramétrages!$G$6,COLUMNS($H:AO)-2,,)=0,"",OFFSET(Paramétrages!$G$6,COLUMNS($H:AO)-2,,))&amp;")"))</f>
        <v/>
      </c>
      <c r="AM70" s="1" t="str">
        <f ca="1">IF(OFFSET(Paramétrages!$F$6,COLUMNS($G:AO)-2,,)=0,"",IF($B70="","",IF(COUNTA(Paramétrages!$F$5:$F$32)=0,"",IF(ISBLANK('Compréhension de l''écrit'!$D70),"",IF((SUMIFS(Paramétrages!$W:$W,Paramétrages!$Y:$Y,IF(OFFSET(Paramétrages!$F$6,COLUMNS($G:AO)-2,,)=0,"",OFFSET(Paramétrages!$F$6,COLUMNS($G:AO)-2,,)),Paramétrages!$X:$X,$B70&amp;$C70)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70&amp;$C70))/(IF(OFFSET(Paramétrages!$G$6,COLUMNS($H:AP)-2,,)=0,"",OFFSET(Paramétrages!$G$6,COLUMNS($H:AP)-2,,)))&lt;0.67,"B","C"))))))&amp;IF(OFFSET(Paramétrages!$F$6,COLUMNS($G:AO)-2,,)=0,"",IF(ISBLANK('Compréhension de l''écrit'!$D70),""," ("&amp;SUMIFS(Paramétrages!$W:$W,Paramétrages!$Y:$Y,IF(OFFSET(Paramétrages!$F$6,COLUMNS($G:AO)-2,,)=0,"",OFFSET(Paramétrages!$F$6,COLUMNS($G:AO)-2,,)),Paramétrages!$X:$X,$B70&amp;$C70)&amp;" sur "&amp;IF(OFFSET(Paramétrages!$G$6,COLUMNS($H:AP)-2,,)=0,"",OFFSET(Paramétrages!$G$6,COLUMNS($H:AP)-2,,))&amp;")"))</f>
        <v/>
      </c>
      <c r="AN70" s="1" t="str">
        <f ca="1">IF(OFFSET(Paramétrages!$F$6,COLUMNS($G:AP)-2,,)=0,"",IF($B70="","",IF(COUNTA(Paramétrages!$F$5:$F$32)=0,"",IF(ISBLANK('Compréhension de l''écrit'!$D70),"",IF((SUMIFS(Paramétrages!$W:$W,Paramétrages!$Y:$Y,IF(OFFSET(Paramétrages!$F$6,COLUMNS($G:AP)-2,,)=0,"",OFFSET(Paramétrages!$F$6,COLUMNS($G:AP)-2,,)),Paramétrages!$X:$X,$B70&amp;$C70)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70&amp;$C70))/(IF(OFFSET(Paramétrages!$G$6,COLUMNS($H:AQ)-2,,)=0,"",OFFSET(Paramétrages!$G$6,COLUMNS($H:AQ)-2,,)))&lt;0.67,"B","C"))))))&amp;IF(OFFSET(Paramétrages!$F$6,COLUMNS($G:AP)-2,,)=0,"",IF(ISBLANK('Compréhension de l''écrit'!$D70),""," ("&amp;SUMIFS(Paramétrages!$W:$W,Paramétrages!$Y:$Y,IF(OFFSET(Paramétrages!$F$6,COLUMNS($G:AP)-2,,)=0,"",OFFSET(Paramétrages!$F$6,COLUMNS($G:AP)-2,,)),Paramétrages!$X:$X,$B70&amp;$C70)&amp;" sur "&amp;IF(OFFSET(Paramétrages!$G$6,COLUMNS($H:AQ)-2,,)=0,"",OFFSET(Paramétrages!$G$6,COLUMNS($H:AQ)-2,,))&amp;")"))</f>
        <v/>
      </c>
      <c r="AO70" s="1" t="str">
        <f ca="1">IF(OFFSET(Paramétrages!$F$6,COLUMNS($G:AQ)-2,,)=0,"",IF($B70="","",IF(COUNTA(Paramétrages!$F$5:$F$32)=0,"",IF(ISBLANK('Compréhension de l''écrit'!$D70),"",IF((SUMIFS(Paramétrages!$W:$W,Paramétrages!$Y:$Y,IF(OFFSET(Paramétrages!$F$6,COLUMNS($G:AQ)-2,,)=0,"",OFFSET(Paramétrages!$F$6,COLUMNS($G:AQ)-2,,)),Paramétrages!$X:$X,$B70&amp;$C70)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70&amp;$C70))/(IF(OFFSET(Paramétrages!$G$6,COLUMNS($H:AR)-2,,)=0,"",OFFSET(Paramétrages!$G$6,COLUMNS($H:AR)-2,,)))&lt;0.67,"B","C"))))))&amp;IF(OFFSET(Paramétrages!$F$6,COLUMNS($G:AQ)-2,,)=0,"",IF(ISBLANK('Compréhension de l''écrit'!$D70),""," ("&amp;SUMIFS(Paramétrages!$W:$W,Paramétrages!$Y:$Y,IF(OFFSET(Paramétrages!$F$6,COLUMNS($G:AQ)-2,,)=0,"",OFFSET(Paramétrages!$F$6,COLUMNS($G:AQ)-2,,)),Paramétrages!$X:$X,$B70&amp;$C70)&amp;" sur "&amp;IF(OFFSET(Paramétrages!$G$6,COLUMNS($H:AR)-2,,)=0,"",OFFSET(Paramétrages!$G$6,COLUMNS($H:AR)-2,,))&amp;")"))</f>
        <v/>
      </c>
      <c r="AP70" s="1" t="str">
        <f ca="1">IF(OFFSET(Paramétrages!$F$6,COLUMNS($G:AR)-2,,)=0,"",IF($B70="","",IF(COUNTA(Paramétrages!$F$5:$F$32)=0,"",IF(ISBLANK('Compréhension de l''écrit'!$D70),"",IF((SUMIFS(Paramétrages!$W:$W,Paramétrages!$Y:$Y,IF(OFFSET(Paramétrages!$F$6,COLUMNS($G:AR)-2,,)=0,"",OFFSET(Paramétrages!$F$6,COLUMNS($G:AR)-2,,)),Paramétrages!$X:$X,$B70&amp;$C70)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70&amp;$C70))/(IF(OFFSET(Paramétrages!$G$6,COLUMNS($H:AS)-2,,)=0,"",OFFSET(Paramétrages!$G$6,COLUMNS($H:AS)-2,,)))&lt;0.67,"B","C"))))))&amp;IF(OFFSET(Paramétrages!$F$6,COLUMNS($G:AR)-2,,)=0,"",IF(ISBLANK('Compréhension de l''écrit'!$D70),""," ("&amp;SUMIFS(Paramétrages!$W:$W,Paramétrages!$Y:$Y,IF(OFFSET(Paramétrages!$F$6,COLUMNS($G:AR)-2,,)=0,"",OFFSET(Paramétrages!$F$6,COLUMNS($G:AR)-2,,)),Paramétrages!$X:$X,$B70&amp;$C70)&amp;" sur "&amp;IF(OFFSET(Paramétrages!$G$6,COLUMNS($H:AS)-2,,)=0,"",OFFSET(Paramétrages!$G$6,COLUMNS($H:AS)-2,,))&amp;")"))</f>
        <v/>
      </c>
      <c r="AQ70" s="1" t="str">
        <f ca="1">IF(OFFSET(Paramétrages!$F$6,COLUMNS($G:AS)-2,,)=0,"",IF($B70="","",IF(COUNTA(Paramétrages!$F$5:$F$32)=0,"",IF(ISBLANK('Compréhension de l''écrit'!$D70),"",IF((SUMIFS(Paramétrages!$W:$W,Paramétrages!$Y:$Y,IF(OFFSET(Paramétrages!$F$6,COLUMNS($G:AS)-2,,)=0,"",OFFSET(Paramétrages!$F$6,COLUMNS($G:AS)-2,,)),Paramétrages!$X:$X,$B70&amp;$C70)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70&amp;$C70))/(IF(OFFSET(Paramétrages!$G$6,COLUMNS($H:AT)-2,,)=0,"",OFFSET(Paramétrages!$G$6,COLUMNS($H:AT)-2,,)))&lt;0.67,"B","C"))))))&amp;IF(OFFSET(Paramétrages!$F$6,COLUMNS($G:AS)-2,,)=0,"",IF(ISBLANK('Compréhension de l''écrit'!$D70),""," ("&amp;SUMIFS(Paramétrages!$W:$W,Paramétrages!$Y:$Y,IF(OFFSET(Paramétrages!$F$6,COLUMNS($G:AS)-2,,)=0,"",OFFSET(Paramétrages!$F$6,COLUMNS($G:AS)-2,,)),Paramétrages!$X:$X,$B70&amp;$C70)&amp;" sur "&amp;IF(OFFSET(Paramétrages!$G$6,COLUMNS($H:AT)-2,,)=0,"",OFFSET(Paramétrages!$G$6,COLUMNS($H:AT)-2,,))&amp;")"))</f>
        <v/>
      </c>
      <c r="AR70" s="1" t="str">
        <f ca="1">IF(OFFSET(Paramétrages!$F$6,COLUMNS($G:AT)-2,,)=0,"",IF($B70="","",IF(COUNTA(Paramétrages!$F$5:$F$32)=0,"",IF(ISBLANK('Compréhension de l''écrit'!$D70),"",IF((SUMIFS(Paramétrages!$W:$W,Paramétrages!$Y:$Y,IF(OFFSET(Paramétrages!$F$6,COLUMNS($G:AT)-2,,)=0,"",OFFSET(Paramétrages!$F$6,COLUMNS($G:AT)-2,,)),Paramétrages!$X:$X,$B70&amp;$C70)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70&amp;$C70))/(IF(OFFSET(Paramétrages!$G$6,COLUMNS($H:AU)-2,,)=0,"",OFFSET(Paramétrages!$G$6,COLUMNS($H:AU)-2,,)))&lt;0.67,"B","C"))))))&amp;IF(OFFSET(Paramétrages!$F$6,COLUMNS($G:AT)-2,,)=0,"",IF(ISBLANK('Compréhension de l''écrit'!$D70),""," ("&amp;SUMIFS(Paramétrages!$W:$W,Paramétrages!$Y:$Y,IF(OFFSET(Paramétrages!$F$6,COLUMNS($G:AT)-2,,)=0,"",OFFSET(Paramétrages!$F$6,COLUMNS($G:AT)-2,,)),Paramétrages!$X:$X,$B70&amp;$C70)&amp;" sur "&amp;IF(OFFSET(Paramétrages!$G$6,COLUMNS($H:AU)-2,,)=0,"",OFFSET(Paramétrages!$G$6,COLUMNS($H:AU)-2,,))&amp;")"))</f>
        <v/>
      </c>
      <c r="AS70" s="1" t="str">
        <f ca="1">IF(OFFSET(Paramétrages!$F$6,COLUMNS($G:AU)-2,,)=0,"",IF($B70="","",IF(COUNTA(Paramétrages!$F$5:$F$32)=0,"",IF(ISBLANK('Compréhension de l''écrit'!$D70),"",IF((SUMIFS(Paramétrages!$W:$W,Paramétrages!$Y:$Y,IF(OFFSET(Paramétrages!$F$6,COLUMNS($G:AU)-2,,)=0,"",OFFSET(Paramétrages!$F$6,COLUMNS($G:AU)-2,,)),Paramétrages!$X:$X,$B70&amp;$C70)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70&amp;$C70))/(IF(OFFSET(Paramétrages!$G$6,COLUMNS($H:AV)-2,,)=0,"",OFFSET(Paramétrages!$G$6,COLUMNS($H:AV)-2,,)))&lt;0.67,"B","C"))))))&amp;IF(OFFSET(Paramétrages!$F$6,COLUMNS($G:AU)-2,,)=0,"",IF(ISBLANK('Compréhension de l''écrit'!$D70),""," ("&amp;SUMIFS(Paramétrages!$W:$W,Paramétrages!$Y:$Y,IF(OFFSET(Paramétrages!$F$6,COLUMNS($G:AU)-2,,)=0,"",OFFSET(Paramétrages!$F$6,COLUMNS($G:AU)-2,,)),Paramétrages!$X:$X,$B70&amp;$C70)&amp;" sur "&amp;IF(OFFSET(Paramétrages!$G$6,COLUMNS($H:AV)-2,,)=0,"",OFFSET(Paramétrages!$G$6,COLUMNS($H:AV)-2,,))&amp;")"))</f>
        <v/>
      </c>
      <c r="AT70" s="1" t="str">
        <f ca="1">IF(OFFSET(Paramétrages!$F$6,COLUMNS($G:AV)-2,,)=0,"",IF($B70="","",IF(COUNTA(Paramétrages!$F$5:$F$32)=0,"",IF(ISBLANK('Compréhension de l''écrit'!$D70),"",IF((SUMIFS(Paramétrages!$W:$W,Paramétrages!$Y:$Y,IF(OFFSET(Paramétrages!$F$6,COLUMNS($G:AV)-2,,)=0,"",OFFSET(Paramétrages!$F$6,COLUMNS($G:AV)-2,,)),Paramétrages!$X:$X,$B70&amp;$C70)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70&amp;$C70))/(IF(OFFSET(Paramétrages!$G$6,COLUMNS($H:AW)-2,,)=0,"",OFFSET(Paramétrages!$G$6,COLUMNS($H:AW)-2,,)))&lt;0.67,"B","C"))))))&amp;IF(OFFSET(Paramétrages!$F$6,COLUMNS($G:AV)-2,,)=0,"",IF(ISBLANK('Compréhension de l''écrit'!$D70),""," ("&amp;SUMIFS(Paramétrages!$W:$W,Paramétrages!$Y:$Y,IF(OFFSET(Paramétrages!$F$6,COLUMNS($G:AV)-2,,)=0,"",OFFSET(Paramétrages!$F$6,COLUMNS($G:AV)-2,,)),Paramétrages!$X:$X,$B70&amp;$C70)&amp;" sur "&amp;IF(OFFSET(Paramétrages!$G$6,COLUMNS($H:AW)-2,,)=0,"",OFFSET(Paramétrages!$G$6,COLUMNS($H:AW)-2,,))&amp;")"))</f>
        <v/>
      </c>
      <c r="AU70" s="1" t="str">
        <f ca="1">IF(OFFSET(Paramétrages!$F$6,COLUMNS($G:AW)-2,,)=0,"",IF($B70="","",IF(COUNTA(Paramétrages!$F$5:$F$32)=0,"",IF(ISBLANK('Compréhension de l''écrit'!$D70),"",IF((SUMIFS(Paramétrages!$W:$W,Paramétrages!$Y:$Y,IF(OFFSET(Paramétrages!$F$6,COLUMNS($G:AW)-2,,)=0,"",OFFSET(Paramétrages!$F$6,COLUMNS($G:AW)-2,,)),Paramétrages!$X:$X,$B70&amp;$C70)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70&amp;$C70))/(IF(OFFSET(Paramétrages!$G$6,COLUMNS($H:AX)-2,,)=0,"",OFFSET(Paramétrages!$G$6,COLUMNS($H:AX)-2,,)))&lt;0.67,"B","C"))))))&amp;IF(OFFSET(Paramétrages!$F$6,COLUMNS($G:AW)-2,,)=0,"",IF(ISBLANK('Compréhension de l''écrit'!$D70),""," ("&amp;SUMIFS(Paramétrages!$W:$W,Paramétrages!$Y:$Y,IF(OFFSET(Paramétrages!$F$6,COLUMNS($G:AW)-2,,)=0,"",OFFSET(Paramétrages!$F$6,COLUMNS($G:AW)-2,,)),Paramétrages!$X:$X,$B70&amp;$C70)&amp;" sur "&amp;IF(OFFSET(Paramétrages!$G$6,COLUMNS($H:AX)-2,,)=0,"",OFFSET(Paramétrages!$G$6,COLUMNS($H:AX)-2,,))&amp;")"))</f>
        <v/>
      </c>
      <c r="AV70" s="1" t="str">
        <f ca="1">IF(OFFSET(Paramétrages!$F$6,COLUMNS($G:AX)-2,,)=0,"",IF($B70="","",IF(COUNTA(Paramétrages!$F$5:$F$32)=0,"",IF(ISBLANK('Compréhension de l''écrit'!$D70),"",IF((SUMIFS(Paramétrages!$W:$W,Paramétrages!$Y:$Y,IF(OFFSET(Paramétrages!$F$6,COLUMNS($G:AX)-2,,)=0,"",OFFSET(Paramétrages!$F$6,COLUMNS($G:AX)-2,,)),Paramétrages!$X:$X,$B70&amp;$C70)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70&amp;$C70))/(IF(OFFSET(Paramétrages!$G$6,COLUMNS($H:AY)-2,,)=0,"",OFFSET(Paramétrages!$G$6,COLUMNS($H:AY)-2,,)))&lt;0.67,"B","C"))))))&amp;IF(OFFSET(Paramétrages!$F$6,COLUMNS($G:AX)-2,,)=0,"",IF(ISBLANK('Compréhension de l''écrit'!$D70),""," ("&amp;SUMIFS(Paramétrages!$W:$W,Paramétrages!$Y:$Y,IF(OFFSET(Paramétrages!$F$6,COLUMNS($G:AX)-2,,)=0,"",OFFSET(Paramétrages!$F$6,COLUMNS($G:AX)-2,,)),Paramétrages!$X:$X,$B70&amp;$C70)&amp;" sur "&amp;IF(OFFSET(Paramétrages!$G$6,COLUMNS($H:AY)-2,,)=0,"",OFFSET(Paramétrages!$G$6,COLUMNS($H:AY)-2,,))&amp;")"))</f>
        <v/>
      </c>
      <c r="AW70" s="1" t="str">
        <f ca="1">IF(OFFSET(Paramétrages!$F$6,COLUMNS($G:AY)-2,,)=0,"",IF($B70="","",IF(COUNTA(Paramétrages!$F$5:$F$32)=0,"",IF(ISBLANK('Compréhension de l''écrit'!$D70),"",IF((SUMIFS(Paramétrages!$W:$W,Paramétrages!$Y:$Y,IF(OFFSET(Paramétrages!$F$6,COLUMNS($G:AY)-2,,)=0,"",OFFSET(Paramétrages!$F$6,COLUMNS($G:AY)-2,,)),Paramétrages!$X:$X,$B70&amp;$C70)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70&amp;$C70))/(IF(OFFSET(Paramétrages!$G$6,COLUMNS($H:AZ)-2,,)=0,"",OFFSET(Paramétrages!$G$6,COLUMNS($H:AZ)-2,,)))&lt;0.67,"B","C"))))))&amp;IF(OFFSET(Paramétrages!$F$6,COLUMNS($G:AY)-2,,)=0,"",IF(ISBLANK('Compréhension de l''écrit'!$D70),""," ("&amp;SUMIFS(Paramétrages!$W:$W,Paramétrages!$Y:$Y,IF(OFFSET(Paramétrages!$F$6,COLUMNS($G:AY)-2,,)=0,"",OFFSET(Paramétrages!$F$6,COLUMNS($G:AY)-2,,)),Paramétrages!$X:$X,$B70&amp;$C70)&amp;" sur "&amp;IF(OFFSET(Paramétrages!$G$6,COLUMNS($H:AZ)-2,,)=0,"",OFFSET(Paramétrages!$G$6,COLUMNS($H:AZ)-2,,))&amp;")"))</f>
        <v/>
      </c>
      <c r="AX70" s="1" t="str">
        <f ca="1">IF(OFFSET(Paramétrages!$F$6,COLUMNS($G:AZ)-2,,)=0,"",IF($B70="","",IF(COUNTA(Paramétrages!$F$5:$F$32)=0,"",IF(ISBLANK('Compréhension de l''écrit'!$D70),"",IF((SUMIFS(Paramétrages!$W:$W,Paramétrages!$Y:$Y,IF(OFFSET(Paramétrages!$F$6,COLUMNS($G:AZ)-2,,)=0,"",OFFSET(Paramétrages!$F$6,COLUMNS($G:AZ)-2,,)),Paramétrages!$X:$X,$B70&amp;$C70)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70&amp;$C70))/(IF(OFFSET(Paramétrages!$G$6,COLUMNS($H:BA)-2,,)=0,"",OFFSET(Paramétrages!$G$6,COLUMNS($H:BA)-2,,)))&lt;0.67,"B","C"))))))&amp;IF(OFFSET(Paramétrages!$F$6,COLUMNS($G:AZ)-2,,)=0,"",IF(ISBLANK('Compréhension de l''écrit'!$D70),""," ("&amp;SUMIFS(Paramétrages!$W:$W,Paramétrages!$Y:$Y,IF(OFFSET(Paramétrages!$F$6,COLUMNS($G:AZ)-2,,)=0,"",OFFSET(Paramétrages!$F$6,COLUMNS($G:AZ)-2,,)),Paramétrages!$X:$X,$B70&amp;$C70)&amp;" sur "&amp;IF(OFFSET(Paramétrages!$G$6,COLUMNS($H:BA)-2,,)=0,"",OFFSET(Paramétrages!$G$6,COLUMNS($H:BA)-2,,))&amp;")"))</f>
        <v/>
      </c>
      <c r="AY70" s="1" t="str">
        <f ca="1">IF(OFFSET(Paramétrages!$F$6,COLUMNS($G:BA)-2,,)=0,"",IF($B70="","",IF(COUNTA(Paramétrages!$F$5:$F$32)=0,"",IF(ISBLANK('Compréhension de l''écrit'!$D70),"",IF((SUMIFS(Paramétrages!$W:$W,Paramétrages!$Y:$Y,IF(OFFSET(Paramétrages!$F$6,COLUMNS($G:BA)-2,,)=0,"",OFFSET(Paramétrages!$F$6,COLUMNS($G:BA)-2,,)),Paramétrages!$X:$X,$B70&amp;$C70)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70&amp;$C70))/(IF(OFFSET(Paramétrages!$G$6,COLUMNS($H:BB)-2,,)=0,"",OFFSET(Paramétrages!$G$6,COLUMNS($H:BB)-2,,)))&lt;0.67,"B","C"))))))&amp;IF(OFFSET(Paramétrages!$F$6,COLUMNS($G:BA)-2,,)=0,"",IF(ISBLANK('Compréhension de l''écrit'!$D70),""," ("&amp;SUMIFS(Paramétrages!$W:$W,Paramétrages!$Y:$Y,IF(OFFSET(Paramétrages!$F$6,COLUMNS($G:BA)-2,,)=0,"",OFFSET(Paramétrages!$F$6,COLUMNS($G:BA)-2,,)),Paramétrages!$X:$X,$B70&amp;$C70)&amp;" sur "&amp;IF(OFFSET(Paramétrages!$G$6,COLUMNS($H:BB)-2,,)=0,"",OFFSET(Paramétrages!$G$6,COLUMNS($H:BB)-2,,))&amp;")"))</f>
        <v/>
      </c>
      <c r="AZ70" s="1" t="str">
        <f ca="1">IF(OFFSET(Paramétrages!$F$6,COLUMNS($G:BB)-2,,)=0,"",IF($B70="","",IF(COUNTA(Paramétrages!$F$5:$F$32)=0,"",IF(ISBLANK('Compréhension de l''écrit'!$D70),"",IF((SUMIFS(Paramétrages!$W:$W,Paramétrages!$Y:$Y,IF(OFFSET(Paramétrages!$F$6,COLUMNS($G:BB)-2,,)=0,"",OFFSET(Paramétrages!$F$6,COLUMNS($G:BB)-2,,)),Paramétrages!$X:$X,$B70&amp;$C70)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70&amp;$C70))/(IF(OFFSET(Paramétrages!$G$6,COLUMNS($H:BC)-2,,)=0,"",OFFSET(Paramétrages!$G$6,COLUMNS($H:BC)-2,,)))&lt;0.67,"B","C"))))))&amp;IF(OFFSET(Paramétrages!$F$6,COLUMNS($G:BB)-2,,)=0,"",IF(ISBLANK('Compréhension de l''écrit'!$D70),""," ("&amp;SUMIFS(Paramétrages!$W:$W,Paramétrages!$Y:$Y,IF(OFFSET(Paramétrages!$F$6,COLUMNS($G:BB)-2,,)=0,"",OFFSET(Paramétrages!$F$6,COLUMNS($G:BB)-2,,)),Paramétrages!$X:$X,$B70&amp;$C70)&amp;" sur "&amp;IF(OFFSET(Paramétrages!$G$6,COLUMNS($H:BC)-2,,)=0,"",OFFSET(Paramétrages!$G$6,COLUMNS($H:BC)-2,,))&amp;")"))</f>
        <v/>
      </c>
      <c r="BA70" s="1" t="str">
        <f ca="1">IF(OFFSET(Paramétrages!$F$6,COLUMNS($G:BC)-2,,)=0,"",IF($B70="","",IF(COUNTA(Paramétrages!$F$5:$F$32)=0,"",IF(ISBLANK('Compréhension de l''écrit'!$D70),"",IF((SUMIFS(Paramétrages!$W:$W,Paramétrages!$Y:$Y,IF(OFFSET(Paramétrages!$F$6,COLUMNS($G:BC)-2,,)=0,"",OFFSET(Paramétrages!$F$6,COLUMNS($G:BC)-2,,)),Paramétrages!$X:$X,$B70&amp;$C70)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70&amp;$C70))/(IF(OFFSET(Paramétrages!$G$6,COLUMNS($H:BD)-2,,)=0,"",OFFSET(Paramétrages!$G$6,COLUMNS($H:BD)-2,,)))&lt;0.67,"B","C"))))))&amp;IF(OFFSET(Paramétrages!$F$6,COLUMNS($G:BC)-2,,)=0,"",IF(ISBLANK('Compréhension de l''écrit'!$D70),""," ("&amp;SUMIFS(Paramétrages!$W:$W,Paramétrages!$Y:$Y,IF(OFFSET(Paramétrages!$F$6,COLUMNS($G:BC)-2,,)=0,"",OFFSET(Paramétrages!$F$6,COLUMNS($G:BC)-2,,)),Paramétrages!$X:$X,$B70&amp;$C70)&amp;" sur "&amp;IF(OFFSET(Paramétrages!$G$6,COLUMNS($H:BD)-2,,)=0,"",OFFSET(Paramétrages!$G$6,COLUMNS($H:BD)-2,,))&amp;")"))</f>
        <v/>
      </c>
      <c r="BB70" s="1" t="str">
        <f ca="1">IF(OFFSET(Paramétrages!$F$6,COLUMNS($G:BD)-2,,)=0,"",IF($B70="","",IF(COUNTA(Paramétrages!$F$5:$F$32)=0,"",IF(ISBLANK('Compréhension de l''écrit'!$D70),"",IF((SUMIFS(Paramétrages!$W:$W,Paramétrages!$Y:$Y,IF(OFFSET(Paramétrages!$F$6,COLUMNS($G:BD)-2,,)=0,"",OFFSET(Paramétrages!$F$6,COLUMNS($G:BD)-2,,)),Paramétrages!$X:$X,$B70&amp;$C70)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70&amp;$C70))/(IF(OFFSET(Paramétrages!$G$6,COLUMNS($H:BE)-2,,)=0,"",OFFSET(Paramétrages!$G$6,COLUMNS($H:BE)-2,,)))&lt;0.67,"B","C"))))))&amp;IF(OFFSET(Paramétrages!$F$6,COLUMNS($G:BD)-2,,)=0,"",IF(ISBLANK('Compréhension de l''écrit'!$D70),""," ("&amp;SUMIFS(Paramétrages!$W:$W,Paramétrages!$Y:$Y,IF(OFFSET(Paramétrages!$F$6,COLUMNS($G:BD)-2,,)=0,"",OFFSET(Paramétrages!$F$6,COLUMNS($G:BD)-2,,)),Paramétrages!$X:$X,$B70&amp;$C70)&amp;" sur "&amp;IF(OFFSET(Paramétrages!$G$6,COLUMNS($H:BE)-2,,)=0,"",OFFSET(Paramétrages!$G$6,COLUMNS($H:BE)-2,,))&amp;")"))</f>
        <v/>
      </c>
      <c r="BC70" s="1" t="str">
        <f ca="1">IF(OFFSET(Paramétrages!$F$6,COLUMNS($G:BE)-2,,)=0,"",IF($B70="","",IF(COUNTA(Paramétrages!$F$5:$F$32)=0,"",IF(ISBLANK('Compréhension de l''écrit'!$D70),"",IF((SUMIFS(Paramétrages!$W:$W,Paramétrages!$Y:$Y,IF(OFFSET(Paramétrages!$F$6,COLUMNS($G:BE)-2,,)=0,"",OFFSET(Paramétrages!$F$6,COLUMNS($G:BE)-2,,)),Paramétrages!$X:$X,$B70&amp;$C70)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70&amp;$C70))/(IF(OFFSET(Paramétrages!$G$6,COLUMNS($H:BF)-2,,)=0,"",OFFSET(Paramétrages!$G$6,COLUMNS($H:BF)-2,,)))&lt;0.67,"B","C"))))))&amp;IF(OFFSET(Paramétrages!$F$6,COLUMNS($G:BE)-2,,)=0,"",IF(ISBLANK('Compréhension de l''écrit'!$D70),""," ("&amp;SUMIFS(Paramétrages!$W:$W,Paramétrages!$Y:$Y,IF(OFFSET(Paramétrages!$F$6,COLUMNS($G:BE)-2,,)=0,"",OFFSET(Paramétrages!$F$6,COLUMNS($G:BE)-2,,)),Paramétrages!$X:$X,$B70&amp;$C70)&amp;" sur "&amp;IF(OFFSET(Paramétrages!$G$6,COLUMNS($H:BF)-2,,)=0,"",OFFSET(Paramétrages!$G$6,COLUMNS($H:BF)-2,,))&amp;")"))</f>
        <v/>
      </c>
      <c r="BD70" s="1" t="str">
        <f ca="1">IF(OFFSET(Paramétrages!$F$6,COLUMNS($G:BF)-2,,)=0,"",IF($B70="","",IF(COUNTA(Paramétrages!$F$5:$F$32)=0,"",IF(ISBLANK('Compréhension de l''écrit'!$D70),"",IF((SUMIFS(Paramétrages!$W:$W,Paramétrages!$Y:$Y,IF(OFFSET(Paramétrages!$F$6,COLUMNS($G:BF)-2,,)=0,"",OFFSET(Paramétrages!$F$6,COLUMNS($G:BF)-2,,)),Paramétrages!$X:$X,$B70&amp;$C70)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70&amp;$C70))/(IF(OFFSET(Paramétrages!$G$6,COLUMNS($H:BG)-2,,)=0,"",OFFSET(Paramétrages!$G$6,COLUMNS($H:BG)-2,,)))&lt;0.67,"B","C"))))))&amp;IF(OFFSET(Paramétrages!$F$6,COLUMNS($G:BF)-2,,)=0,"",IF(ISBLANK('Compréhension de l''écrit'!$D70),""," ("&amp;SUMIFS(Paramétrages!$W:$W,Paramétrages!$Y:$Y,IF(OFFSET(Paramétrages!$F$6,COLUMNS($G:BF)-2,,)=0,"",OFFSET(Paramétrages!$F$6,COLUMNS($G:BF)-2,,)),Paramétrages!$X:$X,$B70&amp;$C70)&amp;" sur "&amp;IF(OFFSET(Paramétrages!$G$6,COLUMNS($H:BG)-2,,)=0,"",OFFSET(Paramétrages!$G$6,COLUMNS($H:BG)-2,,))&amp;")"))</f>
        <v/>
      </c>
      <c r="BE70" s="1" t="str">
        <f ca="1">IF(OFFSET(Paramétrages!$F$6,COLUMNS($G:BG)-2,,)=0,"",IF($B70="","",IF(COUNTA(Paramétrages!$F$5:$F$32)=0,"",IF(ISBLANK('Compréhension de l''écrit'!$D70),"",IF((SUMIFS(Paramétrages!$W:$W,Paramétrages!$Y:$Y,IF(OFFSET(Paramétrages!$F$6,COLUMNS($G:BG)-2,,)=0,"",OFFSET(Paramétrages!$F$6,COLUMNS($G:BG)-2,,)),Paramétrages!$X:$X,$B70&amp;$C70)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70&amp;$C70))/(IF(OFFSET(Paramétrages!$G$6,COLUMNS($H:BH)-2,,)=0,"",OFFSET(Paramétrages!$G$6,COLUMNS($H:BH)-2,,)))&lt;0.67,"B","C"))))))&amp;IF(OFFSET(Paramétrages!$F$6,COLUMNS($G:BG)-2,,)=0,"",IF(ISBLANK('Compréhension de l''écrit'!$D70),""," ("&amp;SUMIFS(Paramétrages!$W:$W,Paramétrages!$Y:$Y,IF(OFFSET(Paramétrages!$F$6,COLUMNS($G:BG)-2,,)=0,"",OFFSET(Paramétrages!$F$6,COLUMNS($G:BG)-2,,)),Paramétrages!$X:$X,$B70&amp;$C70)&amp;" sur "&amp;IF(OFFSET(Paramétrages!$G$6,COLUMNS($H:BH)-2,,)=0,"",OFFSET(Paramétrages!$G$6,COLUMNS($H:BH)-2,,))&amp;")"))</f>
        <v/>
      </c>
      <c r="BF70" s="1" t="str">
        <f ca="1">IF(OFFSET(Paramétrages!$F$6,COLUMNS($G:BH)-2,,)=0,"",IF($B70="","",IF(COUNTA(Paramétrages!$F$5:$F$32)=0,"",IF(ISBLANK('Compréhension de l''écrit'!$D70),"",IF((SUMIFS(Paramétrages!$W:$W,Paramétrages!$Y:$Y,IF(OFFSET(Paramétrages!$F$6,COLUMNS($G:BH)-2,,)=0,"",OFFSET(Paramétrages!$F$6,COLUMNS($G:BH)-2,,)),Paramétrages!$X:$X,$B70&amp;$C70)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70&amp;$C70))/(IF(OFFSET(Paramétrages!$G$6,COLUMNS($H:BI)-2,,)=0,"",OFFSET(Paramétrages!$G$6,COLUMNS($H:BI)-2,,)))&lt;0.67,"B","C"))))))&amp;IF(OFFSET(Paramétrages!$F$6,COLUMNS($G:BH)-2,,)=0,"",IF(ISBLANK('Compréhension de l''écrit'!$D70),""," ("&amp;SUMIFS(Paramétrages!$W:$W,Paramétrages!$Y:$Y,IF(OFFSET(Paramétrages!$F$6,COLUMNS($G:BH)-2,,)=0,"",OFFSET(Paramétrages!$F$6,COLUMNS($G:BH)-2,,)),Paramétrages!$X:$X,$B70&amp;$C70)&amp;" sur "&amp;IF(OFFSET(Paramétrages!$G$6,COLUMNS($H:BI)-2,,)=0,"",OFFSET(Paramétrages!$G$6,COLUMNS($H:BI)-2,,))&amp;")"))</f>
        <v/>
      </c>
      <c r="BG70" s="1" t="str">
        <f ca="1">IF(OFFSET(Paramétrages!$F$6,COLUMNS($G:BI)-2,,)=0,"",IF($B70="","",IF(COUNTA(Paramétrages!$F$5:$F$32)=0,"",IF(ISBLANK('Compréhension de l''écrit'!$D70),"",IF((SUMIFS(Paramétrages!$W:$W,Paramétrages!$Y:$Y,IF(OFFSET(Paramétrages!$F$6,COLUMNS($G:BI)-2,,)=0,"",OFFSET(Paramétrages!$F$6,COLUMNS($G:BI)-2,,)),Paramétrages!$X:$X,$B70&amp;$C70)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70&amp;$C70))/(IF(OFFSET(Paramétrages!$G$6,COLUMNS($H:BJ)-2,,)=0,"",OFFSET(Paramétrages!$G$6,COLUMNS($H:BJ)-2,,)))&lt;0.67,"B","C"))))))&amp;IF(OFFSET(Paramétrages!$F$6,COLUMNS($G:BI)-2,,)=0,"",IF(ISBLANK('Compréhension de l''écrit'!$D70),""," ("&amp;SUMIFS(Paramétrages!$W:$W,Paramétrages!$Y:$Y,IF(OFFSET(Paramétrages!$F$6,COLUMNS($G:BI)-2,,)=0,"",OFFSET(Paramétrages!$F$6,COLUMNS($G:BI)-2,,)),Paramétrages!$X:$X,$B70&amp;$C70)&amp;" sur "&amp;IF(OFFSET(Paramétrages!$G$6,COLUMNS($H:BJ)-2,,)=0,"",OFFSET(Paramétrages!$G$6,COLUMNS($H:BJ)-2,,))&amp;")"))</f>
        <v/>
      </c>
      <c r="BH70" s="1" t="str">
        <f ca="1">IF(OFFSET(Paramétrages!$F$6,COLUMNS($G:BJ)-2,,)=0,"",IF($B70="","",IF(COUNTA(Paramétrages!$F$5:$F$32)=0,"",IF(ISBLANK('Compréhension de l''écrit'!$D70),"",IF((SUMIFS(Paramétrages!$W:$W,Paramétrages!$Y:$Y,IF(OFFSET(Paramétrages!$F$6,COLUMNS($G:BJ)-2,,)=0,"",OFFSET(Paramétrages!$F$6,COLUMNS($G:BJ)-2,,)),Paramétrages!$X:$X,$B70&amp;$C70)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70&amp;$C70))/(IF(OFFSET(Paramétrages!$G$6,COLUMNS($H:BK)-2,,)=0,"",OFFSET(Paramétrages!$G$6,COLUMNS($H:BK)-2,,)))&lt;0.67,"B","C"))))))&amp;IF(OFFSET(Paramétrages!$F$6,COLUMNS($G:BJ)-2,,)=0,"",IF(ISBLANK('Compréhension de l''écrit'!$D70),""," ("&amp;SUMIFS(Paramétrages!$W:$W,Paramétrages!$Y:$Y,IF(OFFSET(Paramétrages!$F$6,COLUMNS($G:BJ)-2,,)=0,"",OFFSET(Paramétrages!$F$6,COLUMNS($G:BJ)-2,,)),Paramétrages!$X:$X,$B70&amp;$C70)&amp;" sur "&amp;IF(OFFSET(Paramétrages!$G$6,COLUMNS($H:BK)-2,,)=0,"",OFFSET(Paramétrages!$G$6,COLUMNS($H:BK)-2,,))&amp;")"))</f>
        <v/>
      </c>
      <c r="BI70" s="1" t="str">
        <f ca="1">IF(OFFSET(Paramétrages!$F$6,COLUMNS($G:BK)-2,,)=0,"",IF($B70="","",IF(COUNTA(Paramétrages!$F$5:$F$32)=0,"",IF(ISBLANK('Compréhension de l''écrit'!$D70),"",IF((SUMIFS(Paramétrages!$W:$W,Paramétrages!$Y:$Y,IF(OFFSET(Paramétrages!$F$6,COLUMNS($G:BK)-2,,)=0,"",OFFSET(Paramétrages!$F$6,COLUMNS($G:BK)-2,,)),Paramétrages!$X:$X,$B70&amp;$C70)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70&amp;$C70))/(IF(OFFSET(Paramétrages!$G$6,COLUMNS($H:BL)-2,,)=0,"",OFFSET(Paramétrages!$G$6,COLUMNS($H:BL)-2,,)))&lt;0.67,"B","C"))))))&amp;IF(OFFSET(Paramétrages!$F$6,COLUMNS($G:BK)-2,,)=0,"",IF(ISBLANK('Compréhension de l''écrit'!$D70),""," ("&amp;SUMIFS(Paramétrages!$W:$W,Paramétrages!$Y:$Y,IF(OFFSET(Paramétrages!$F$6,COLUMNS($G:BK)-2,,)=0,"",OFFSET(Paramétrages!$F$6,COLUMNS($G:BK)-2,,)),Paramétrages!$X:$X,$B70&amp;$C70)&amp;" sur "&amp;IF(OFFSET(Paramétrages!$G$6,COLUMNS($H:BL)-2,,)=0,"",OFFSET(Paramétrages!$G$6,COLUMNS($H:BL)-2,,))&amp;")"))</f>
        <v/>
      </c>
      <c r="BJ70" s="1" t="str">
        <f ca="1">IF(OFFSET(Paramétrages!$F$6,COLUMNS($G:BL)-2,,)=0,"",IF($B70="","",IF(COUNTA(Paramétrages!$F$5:$F$32)=0,"",IF(ISBLANK('Compréhension de l''écrit'!$D70),"",IF((SUMIFS(Paramétrages!$W:$W,Paramétrages!$Y:$Y,IF(OFFSET(Paramétrages!$F$6,COLUMNS($G:BL)-2,,)=0,"",OFFSET(Paramétrages!$F$6,COLUMNS($G:BL)-2,,)),Paramétrages!$X:$X,$B70&amp;$C70)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70&amp;$C70))/(IF(OFFSET(Paramétrages!$G$6,COLUMNS($H:BM)-2,,)=0,"",OFFSET(Paramétrages!$G$6,COLUMNS($H:BM)-2,,)))&lt;0.67,"B","C"))))))&amp;IF(OFFSET(Paramétrages!$F$6,COLUMNS($G:BL)-2,,)=0,"",IF(ISBLANK('Compréhension de l''écrit'!$D70),""," ("&amp;SUMIFS(Paramétrages!$W:$W,Paramétrages!$Y:$Y,IF(OFFSET(Paramétrages!$F$6,COLUMNS($G:BL)-2,,)=0,"",OFFSET(Paramétrages!$F$6,COLUMNS($G:BL)-2,,)),Paramétrages!$X:$X,$B70&amp;$C70)&amp;" sur "&amp;IF(OFFSET(Paramétrages!$G$6,COLUMNS($H:BM)-2,,)=0,"",OFFSET(Paramétrages!$G$6,COLUMNS($H:BM)-2,,))&amp;")"))</f>
        <v/>
      </c>
      <c r="BK70" s="1" t="str">
        <f ca="1">IF(OFFSET(Paramétrages!$F$6,COLUMNS($G:BM)-2,,)=0,"",IF($B70="","",IF(COUNTA(Paramétrages!$F$5:$F$32)=0,"",IF(ISBLANK('Compréhension de l''écrit'!$D70),"",IF((SUMIFS(Paramétrages!$W:$W,Paramétrages!$Y:$Y,IF(OFFSET(Paramétrages!$F$6,COLUMNS($G:BM)-2,,)=0,"",OFFSET(Paramétrages!$F$6,COLUMNS($G:BM)-2,,)),Paramétrages!$X:$X,$B70&amp;$C70)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70&amp;$C70))/(IF(OFFSET(Paramétrages!$G$6,COLUMNS($H:BN)-2,,)=0,"",OFFSET(Paramétrages!$G$6,COLUMNS($H:BN)-2,,)))&lt;0.67,"B","C"))))))&amp;IF(OFFSET(Paramétrages!$F$6,COLUMNS($G:BM)-2,,)=0,"",IF(ISBLANK('Compréhension de l''écrit'!$D70),""," ("&amp;SUMIFS(Paramétrages!$W:$W,Paramétrages!$Y:$Y,IF(OFFSET(Paramétrages!$F$6,COLUMNS($G:BM)-2,,)=0,"",OFFSET(Paramétrages!$F$6,COLUMNS($G:BM)-2,,)),Paramétrages!$X:$X,$B70&amp;$C70)&amp;" sur "&amp;IF(OFFSET(Paramétrages!$G$6,COLUMNS($H:BN)-2,,)=0,"",OFFSET(Paramétrages!$G$6,COLUMNS($H:BN)-2,,))&amp;")"))</f>
        <v/>
      </c>
      <c r="BL70" s="1" t="str">
        <f ca="1">IF(OFFSET(Paramétrages!$F$6,COLUMNS($G:BN)-2,,)=0,"",IF($B70="","",IF(COUNTA(Paramétrages!$F$5:$F$32)=0,"",IF(ISBLANK('Compréhension de l''écrit'!$D70),"",IF((SUMIFS(Paramétrages!$W:$W,Paramétrages!$Y:$Y,IF(OFFSET(Paramétrages!$F$6,COLUMNS($G:BN)-2,,)=0,"",OFFSET(Paramétrages!$F$6,COLUMNS($G:BN)-2,,)),Paramétrages!$X:$X,$B70&amp;$C70)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70&amp;$C70))/(IF(OFFSET(Paramétrages!$G$6,COLUMNS($H:BO)-2,,)=0,"",OFFSET(Paramétrages!$G$6,COLUMNS($H:BO)-2,,)))&lt;0.67,"B","C"))))))&amp;IF(OFFSET(Paramétrages!$F$6,COLUMNS($G:BN)-2,,)=0,"",IF(ISBLANK('Compréhension de l''écrit'!$D70),""," ("&amp;SUMIFS(Paramétrages!$W:$W,Paramétrages!$Y:$Y,IF(OFFSET(Paramétrages!$F$6,COLUMNS($G:BN)-2,,)=0,"",OFFSET(Paramétrages!$F$6,COLUMNS($G:BN)-2,,)),Paramétrages!$X:$X,$B70&amp;$C70)&amp;" sur "&amp;IF(OFFSET(Paramétrages!$G$6,COLUMNS($H:BO)-2,,)=0,"",OFFSET(Paramétrages!$G$6,COLUMNS($H:BO)-2,,))&amp;")"))</f>
        <v/>
      </c>
      <c r="BM70" s="1" t="str">
        <f ca="1">IF(OFFSET(Paramétrages!$F$6,COLUMNS($G:BO)-2,,)=0,"",IF($B70="","",IF(COUNTA(Paramétrages!$F$5:$F$32)=0,"",IF(ISBLANK('Compréhension de l''écrit'!$D70),"",IF((SUMIFS(Paramétrages!$W:$W,Paramétrages!$Y:$Y,IF(OFFSET(Paramétrages!$F$6,COLUMNS($G:BO)-2,,)=0,"",OFFSET(Paramétrages!$F$6,COLUMNS($G:BO)-2,,)),Paramétrages!$X:$X,$B70&amp;$C70)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70&amp;$C70))/(IF(OFFSET(Paramétrages!$G$6,COLUMNS($H:BP)-2,,)=0,"",OFFSET(Paramétrages!$G$6,COLUMNS($H:BP)-2,,)))&lt;0.67,"B","C"))))))&amp;IF(OFFSET(Paramétrages!$F$6,COLUMNS($G:BO)-2,,)=0,"",IF(ISBLANK('Compréhension de l''écrit'!$D70),""," ("&amp;SUMIFS(Paramétrages!$W:$W,Paramétrages!$Y:$Y,IF(OFFSET(Paramétrages!$F$6,COLUMNS($G:BO)-2,,)=0,"",OFFSET(Paramétrages!$F$6,COLUMNS($G:BO)-2,,)),Paramétrages!$X:$X,$B70&amp;$C70)&amp;" sur "&amp;IF(OFFSET(Paramétrages!$G$6,COLUMNS($H:BP)-2,,)=0,"",OFFSET(Paramétrages!$G$6,COLUMNS($H:BP)-2,,))&amp;")"))</f>
        <v/>
      </c>
      <c r="BN70" s="1" t="str">
        <f ca="1">IF(OFFSET(Paramétrages!$F$6,COLUMNS($G:BP)-2,,)=0,"",IF($B70="","",IF(COUNTA(Paramétrages!$F$5:$F$32)=0,"",IF(ISBLANK('Compréhension de l''écrit'!$D70),"",IF((SUMIFS(Paramétrages!$W:$W,Paramétrages!$Y:$Y,IF(OFFSET(Paramétrages!$F$6,COLUMNS($G:BP)-2,,)=0,"",OFFSET(Paramétrages!$F$6,COLUMNS($G:BP)-2,,)),Paramétrages!$X:$X,$B70&amp;$C70)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70&amp;$C70))/(IF(OFFSET(Paramétrages!$G$6,COLUMNS($H:BQ)-2,,)=0,"",OFFSET(Paramétrages!$G$6,COLUMNS($H:BQ)-2,,)))&lt;0.67,"B","C"))))))&amp;IF(OFFSET(Paramétrages!$F$6,COLUMNS($G:BP)-2,,)=0,"",IF(ISBLANK('Compréhension de l''écrit'!$D70),""," ("&amp;SUMIFS(Paramétrages!$W:$W,Paramétrages!$Y:$Y,IF(OFFSET(Paramétrages!$F$6,COLUMNS($G:BP)-2,,)=0,"",OFFSET(Paramétrages!$F$6,COLUMNS($G:BP)-2,,)),Paramétrages!$X:$X,$B70&amp;$C70)&amp;" sur "&amp;IF(OFFSET(Paramétrages!$G$6,COLUMNS($H:BQ)-2,,)=0,"",OFFSET(Paramétrages!$G$6,COLUMNS($H:BQ)-2,,))&amp;")"))</f>
        <v/>
      </c>
      <c r="BO70" s="1" t="str">
        <f ca="1">IF(OFFSET(Paramétrages!$F$6,COLUMNS($G:BQ)-2,,)=0,"",IF($B70="","",IF(COUNTA(Paramétrages!$F$5:$F$32)=0,"",IF(ISBLANK('Compréhension de l''écrit'!$D70),"",IF((SUMIFS(Paramétrages!$W:$W,Paramétrages!$Y:$Y,IF(OFFSET(Paramétrages!$F$6,COLUMNS($G:BQ)-2,,)=0,"",OFFSET(Paramétrages!$F$6,COLUMNS($G:BQ)-2,,)),Paramétrages!$X:$X,$B70&amp;$C70)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70&amp;$C70))/(IF(OFFSET(Paramétrages!$G$6,COLUMNS($H:BR)-2,,)=0,"",OFFSET(Paramétrages!$G$6,COLUMNS($H:BR)-2,,)))&lt;0.67,"B","C"))))))&amp;IF(OFFSET(Paramétrages!$F$6,COLUMNS($G:BQ)-2,,)=0,"",IF(ISBLANK('Compréhension de l''écrit'!$D70),""," ("&amp;SUMIFS(Paramétrages!$W:$W,Paramétrages!$Y:$Y,IF(OFFSET(Paramétrages!$F$6,COLUMNS($G:BQ)-2,,)=0,"",OFFSET(Paramétrages!$F$6,COLUMNS($G:BQ)-2,,)),Paramétrages!$X:$X,$B70&amp;$C70)&amp;" sur "&amp;IF(OFFSET(Paramétrages!$G$6,COLUMNS($H:BR)-2,,)=0,"",OFFSET(Paramétrages!$G$6,COLUMNS($H:BR)-2,,))&amp;")"))</f>
        <v/>
      </c>
      <c r="BP70" s="1" t="str">
        <f ca="1">IF(OFFSET(Paramétrages!$F$6,COLUMNS($G:BR)-2,,)=0,"",IF($B70="","",IF(COUNTA(Paramétrages!$F$5:$F$32)=0,"",IF(ISBLANK('Compréhension de l''écrit'!$D70),"",IF((SUMIFS(Paramétrages!$W:$W,Paramétrages!$Y:$Y,IF(OFFSET(Paramétrages!$F$6,COLUMNS($G:BR)-2,,)=0,"",OFFSET(Paramétrages!$F$6,COLUMNS($G:BR)-2,,)),Paramétrages!$X:$X,$B70&amp;$C70)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70&amp;$C70))/(IF(OFFSET(Paramétrages!$G$6,COLUMNS($H:BS)-2,,)=0,"",OFFSET(Paramétrages!$G$6,COLUMNS($H:BS)-2,,)))&lt;0.67,"B","C"))))))&amp;IF(OFFSET(Paramétrages!$F$6,COLUMNS($G:BR)-2,,)=0,"",IF(ISBLANK('Compréhension de l''écrit'!$D70),""," ("&amp;SUMIFS(Paramétrages!$W:$W,Paramétrages!$Y:$Y,IF(OFFSET(Paramétrages!$F$6,COLUMNS($G:BR)-2,,)=0,"",OFFSET(Paramétrages!$F$6,COLUMNS($G:BR)-2,,)),Paramétrages!$X:$X,$B70&amp;$C70)&amp;" sur "&amp;IF(OFFSET(Paramétrages!$G$6,COLUMNS($H:BS)-2,,)=0,"",OFFSET(Paramétrages!$G$6,COLUMNS($H:BS)-2,,))&amp;")"))</f>
        <v/>
      </c>
      <c r="BQ70" s="1" t="str">
        <f ca="1">IF(OFFSET(Paramétrages!$F$6,COLUMNS($G:BS)-2,,)=0,"",IF($B70="","",IF(COUNTA(Paramétrages!$F$5:$F$32)=0,"",IF(ISBLANK('Compréhension de l''écrit'!$D70),"",IF((SUMIFS(Paramétrages!$W:$W,Paramétrages!$Y:$Y,IF(OFFSET(Paramétrages!$F$6,COLUMNS($G:BS)-2,,)=0,"",OFFSET(Paramétrages!$F$6,COLUMNS($G:BS)-2,,)),Paramétrages!$X:$X,$B70&amp;$C70)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70&amp;$C70))/(IF(OFFSET(Paramétrages!$G$6,COLUMNS($H:BT)-2,,)=0,"",OFFSET(Paramétrages!$G$6,COLUMNS($H:BT)-2,,)))&lt;0.67,"B","C"))))))&amp;IF(OFFSET(Paramétrages!$F$6,COLUMNS($G:BS)-2,,)=0,"",IF(ISBLANK('Compréhension de l''écrit'!$D70),""," ("&amp;SUMIFS(Paramétrages!$W:$W,Paramétrages!$Y:$Y,IF(OFFSET(Paramétrages!$F$6,COLUMNS($G:BS)-2,,)=0,"",OFFSET(Paramétrages!$F$6,COLUMNS($G:BS)-2,,)),Paramétrages!$X:$X,$B70&amp;$C70)&amp;" sur "&amp;IF(OFFSET(Paramétrages!$G$6,COLUMNS($H:BT)-2,,)=0,"",OFFSET(Paramétrages!$G$6,COLUMNS($H:BT)-2,,))&amp;")"))</f>
        <v/>
      </c>
      <c r="BR70" s="1" t="str">
        <f ca="1">IF(OFFSET(Paramétrages!$F$6,COLUMNS($G:BT)-2,,)=0,"",IF($B70="","",IF(COUNTA(Paramétrages!$F$5:$F$32)=0,"",IF(ISBLANK('Compréhension de l''écrit'!$D70),"",IF((SUMIFS(Paramétrages!$W:$W,Paramétrages!$Y:$Y,IF(OFFSET(Paramétrages!$F$6,COLUMNS($G:BT)-2,,)=0,"",OFFSET(Paramétrages!$F$6,COLUMNS($G:BT)-2,,)),Paramétrages!$X:$X,$B70&amp;$C70)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70&amp;$C70))/(IF(OFFSET(Paramétrages!$G$6,COLUMNS($H:BU)-2,,)=0,"",OFFSET(Paramétrages!$G$6,COLUMNS($H:BU)-2,,)))&lt;0.67,"B","C"))))))&amp;IF(OFFSET(Paramétrages!$F$6,COLUMNS($G:BT)-2,,)=0,"",IF(ISBLANK('Compréhension de l''écrit'!$D70),""," ("&amp;SUMIFS(Paramétrages!$W:$W,Paramétrages!$Y:$Y,IF(OFFSET(Paramétrages!$F$6,COLUMNS($G:BT)-2,,)=0,"",OFFSET(Paramétrages!$F$6,COLUMNS($G:BT)-2,,)),Paramétrages!$X:$X,$B70&amp;$C70)&amp;" sur "&amp;IF(OFFSET(Paramétrages!$G$6,COLUMNS($H:BU)-2,,)=0,"",OFFSET(Paramétrages!$G$6,COLUMNS($H:BU)-2,,))&amp;")"))</f>
        <v/>
      </c>
      <c r="BS70" s="1" t="str">
        <f ca="1">IF(OFFSET(Paramétrages!$F$6,COLUMNS($G:BU)-2,,)=0,"",IF($B70="","",IF(COUNTA(Paramétrages!$F$5:$F$32)=0,"",IF(ISBLANK('Compréhension de l''écrit'!$D70),"",IF((SUMIFS(Paramétrages!$W:$W,Paramétrages!$Y:$Y,IF(OFFSET(Paramétrages!$F$6,COLUMNS($G:BU)-2,,)=0,"",OFFSET(Paramétrages!$F$6,COLUMNS($G:BU)-2,,)),Paramétrages!$X:$X,$B70&amp;$C70)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70&amp;$C70))/(IF(OFFSET(Paramétrages!$G$6,COLUMNS($H:BV)-2,,)=0,"",OFFSET(Paramétrages!$G$6,COLUMNS($H:BV)-2,,)))&lt;0.67,"B","C"))))))&amp;IF(OFFSET(Paramétrages!$F$6,COLUMNS($G:BU)-2,,)=0,"",IF(ISBLANK('Compréhension de l''écrit'!$D70),""," ("&amp;SUMIFS(Paramétrages!$W:$W,Paramétrages!$Y:$Y,IF(OFFSET(Paramétrages!$F$6,COLUMNS($G:BU)-2,,)=0,"",OFFSET(Paramétrages!$F$6,COLUMNS($G:BU)-2,,)),Paramétrages!$X:$X,$B70&amp;$C70)&amp;" sur "&amp;IF(OFFSET(Paramétrages!$G$6,COLUMNS($H:BV)-2,,)=0,"",OFFSET(Paramétrages!$G$6,COLUMNS($H:BV)-2,,))&amp;")"))</f>
        <v/>
      </c>
      <c r="BT70" s="1" t="str">
        <f ca="1">IF(OFFSET(Paramétrages!$F$6,COLUMNS($G:BV)-2,,)=0,"",IF($B70="","",IF(COUNTA(Paramétrages!$F$5:$F$32)=0,"",IF(ISBLANK('Compréhension de l''écrit'!$D70),"",IF((SUMIFS(Paramétrages!$W:$W,Paramétrages!$Y:$Y,IF(OFFSET(Paramétrages!$F$6,COLUMNS($G:BV)-2,,)=0,"",OFFSET(Paramétrages!$F$6,COLUMNS($G:BV)-2,,)),Paramétrages!$X:$X,$B70&amp;$C70)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70&amp;$C70))/(IF(OFFSET(Paramétrages!$G$6,COLUMNS($H:BW)-2,,)=0,"",OFFSET(Paramétrages!$G$6,COLUMNS($H:BW)-2,,)))&lt;0.67,"B","C"))))))&amp;IF(OFFSET(Paramétrages!$F$6,COLUMNS($G:BV)-2,,)=0,"",IF(ISBLANK('Compréhension de l''écrit'!$D70),""," ("&amp;SUMIFS(Paramétrages!$W:$W,Paramétrages!$Y:$Y,IF(OFFSET(Paramétrages!$F$6,COLUMNS($G:BV)-2,,)=0,"",OFFSET(Paramétrages!$F$6,COLUMNS($G:BV)-2,,)),Paramétrages!$X:$X,$B70&amp;$C70)&amp;" sur "&amp;IF(OFFSET(Paramétrages!$G$6,COLUMNS($H:BW)-2,,)=0,"",OFFSET(Paramétrages!$G$6,COLUMNS($H:BW)-2,,))&amp;")"))</f>
        <v/>
      </c>
      <c r="BU70" s="1" t="str">
        <f ca="1">IF(OFFSET(Paramétrages!$F$6,COLUMNS($G:BW)-2,,)=0,"",IF($B70="","",IF(COUNTA(Paramétrages!$F$5:$F$32)=0,"",IF(ISBLANK('Compréhension de l''écrit'!$D70),"",IF((SUMIFS(Paramétrages!$W:$W,Paramétrages!$Y:$Y,IF(OFFSET(Paramétrages!$F$6,COLUMNS($G:BW)-2,,)=0,"",OFFSET(Paramétrages!$F$6,COLUMNS($G:BW)-2,,)),Paramétrages!$X:$X,$B70&amp;$C70)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70&amp;$C70))/(IF(OFFSET(Paramétrages!$G$6,COLUMNS($H:BX)-2,,)=0,"",OFFSET(Paramétrages!$G$6,COLUMNS($H:BX)-2,,)))&lt;0.67,"B","C"))))))&amp;IF(OFFSET(Paramétrages!$F$6,COLUMNS($G:BW)-2,,)=0,"",IF(ISBLANK('Compréhension de l''écrit'!$D70),""," ("&amp;SUMIFS(Paramétrages!$W:$W,Paramétrages!$Y:$Y,IF(OFFSET(Paramétrages!$F$6,COLUMNS($G:BW)-2,,)=0,"",OFFSET(Paramétrages!$F$6,COLUMNS($G:BW)-2,,)),Paramétrages!$X:$X,$B70&amp;$C70)&amp;" sur "&amp;IF(OFFSET(Paramétrages!$G$6,COLUMNS($H:BX)-2,,)=0,"",OFFSET(Paramétrages!$G$6,COLUMNS($H:BX)-2,,))&amp;")"))</f>
        <v/>
      </c>
      <c r="BV70" s="1" t="str">
        <f ca="1">IF(OFFSET(Paramétrages!$F$6,COLUMNS($G:BX)-2,,)=0,"",IF($B70="","",IF(COUNTA(Paramétrages!$F$5:$F$32)=0,"",IF(ISBLANK('Compréhension de l''écrit'!$D70),"",IF((SUMIFS(Paramétrages!$W:$W,Paramétrages!$Y:$Y,IF(OFFSET(Paramétrages!$F$6,COLUMNS($G:BX)-2,,)=0,"",OFFSET(Paramétrages!$F$6,COLUMNS($G:BX)-2,,)),Paramétrages!$X:$X,$B70&amp;$C70)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70&amp;$C70))/(IF(OFFSET(Paramétrages!$G$6,COLUMNS($H:BY)-2,,)=0,"",OFFSET(Paramétrages!$G$6,COLUMNS($H:BY)-2,,)))&lt;0.67,"B","C"))))))&amp;IF(OFFSET(Paramétrages!$F$6,COLUMNS($G:BX)-2,,)=0,"",IF(ISBLANK('Compréhension de l''écrit'!$D70),""," ("&amp;SUMIFS(Paramétrages!$W:$W,Paramétrages!$Y:$Y,IF(OFFSET(Paramétrages!$F$6,COLUMNS($G:BX)-2,,)=0,"",OFFSET(Paramétrages!$F$6,COLUMNS($G:BX)-2,,)),Paramétrages!$X:$X,$B70&amp;$C70)&amp;" sur "&amp;IF(OFFSET(Paramétrages!$G$6,COLUMNS($H:BY)-2,,)=0,"",OFFSET(Paramétrages!$G$6,COLUMNS($H:BY)-2,,))&amp;")"))</f>
        <v/>
      </c>
      <c r="BW70" s="1" t="str">
        <f ca="1">IF(OFFSET(Paramétrages!$F$6,COLUMNS($G:BY)-2,,)=0,"",IF($B70="","",IF(COUNTA(Paramétrages!$F$5:$F$32)=0,"",IF(ISBLANK('Compréhension de l''écrit'!$D70),"",IF((SUMIFS(Paramétrages!$W:$W,Paramétrages!$Y:$Y,IF(OFFSET(Paramétrages!$F$6,COLUMNS($G:BY)-2,,)=0,"",OFFSET(Paramétrages!$F$6,COLUMNS($G:BY)-2,,)),Paramétrages!$X:$X,$B70&amp;$C70)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70&amp;$C70))/(IF(OFFSET(Paramétrages!$G$6,COLUMNS($H:BZ)-2,,)=0,"",OFFSET(Paramétrages!$G$6,COLUMNS($H:BZ)-2,,)))&lt;0.67,"B","C"))))))&amp;IF(OFFSET(Paramétrages!$F$6,COLUMNS($G:BY)-2,,)=0,"",IF(ISBLANK('Compréhension de l''écrit'!$D70),""," ("&amp;SUMIFS(Paramétrages!$W:$W,Paramétrages!$Y:$Y,IF(OFFSET(Paramétrages!$F$6,COLUMNS($G:BY)-2,,)=0,"",OFFSET(Paramétrages!$F$6,COLUMNS($G:BY)-2,,)),Paramétrages!$X:$X,$B70&amp;$C70)&amp;" sur "&amp;IF(OFFSET(Paramétrages!$G$6,COLUMNS($H:BZ)-2,,)=0,"",OFFSET(Paramétrages!$G$6,COLUMNS($H:BZ)-2,,))&amp;")"))</f>
        <v/>
      </c>
      <c r="BX70" s="1" t="str">
        <f ca="1">IF(OFFSET(Paramétrages!$F$6,COLUMNS($G:BZ)-2,,)=0,"",IF($B70="","",IF(COUNTA(Paramétrages!$F$5:$F$32)=0,"",IF(ISBLANK('Compréhension de l''écrit'!$D70),"",IF((SUMIFS(Paramétrages!$W:$W,Paramétrages!$Y:$Y,IF(OFFSET(Paramétrages!$F$6,COLUMNS($G:BZ)-2,,)=0,"",OFFSET(Paramétrages!$F$6,COLUMNS($G:BZ)-2,,)),Paramétrages!$X:$X,$B70&amp;$C70)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70&amp;$C70))/(IF(OFFSET(Paramétrages!$G$6,COLUMNS($H:CA)-2,,)=0,"",OFFSET(Paramétrages!$G$6,COLUMNS($H:CA)-2,,)))&lt;0.67,"B","C"))))))&amp;IF(OFFSET(Paramétrages!$F$6,COLUMNS($G:BZ)-2,,)=0,"",IF(ISBLANK('Compréhension de l''écrit'!$D70),""," ("&amp;SUMIFS(Paramétrages!$W:$W,Paramétrages!$Y:$Y,IF(OFFSET(Paramétrages!$F$6,COLUMNS($G:BZ)-2,,)=0,"",OFFSET(Paramétrages!$F$6,COLUMNS($G:BZ)-2,,)),Paramétrages!$X:$X,$B70&amp;$C70)&amp;" sur "&amp;IF(OFFSET(Paramétrages!$G$6,COLUMNS($H:CA)-2,,)=0,"",OFFSET(Paramétrages!$G$6,COLUMNS($H:CA)-2,,))&amp;")"))</f>
        <v/>
      </c>
      <c r="BY70" s="1" t="str">
        <f ca="1">IF(OFFSET(Paramétrages!$F$6,COLUMNS($G:CA)-2,,)=0,"",IF($B70="","",IF(COUNTA(Paramétrages!$F$5:$F$32)=0,"",IF(ISBLANK('Compréhension de l''écrit'!$D70),"",IF((SUMIFS(Paramétrages!$W:$W,Paramétrages!$Y:$Y,IF(OFFSET(Paramétrages!$F$6,COLUMNS($G:CA)-2,,)=0,"",OFFSET(Paramétrages!$F$6,COLUMNS($G:CA)-2,,)),Paramétrages!$X:$X,$B70&amp;$C70)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70&amp;$C70))/(IF(OFFSET(Paramétrages!$G$6,COLUMNS($H:CB)-2,,)=0,"",OFFSET(Paramétrages!$G$6,COLUMNS($H:CB)-2,,)))&lt;0.67,"B","C"))))))&amp;IF(OFFSET(Paramétrages!$F$6,COLUMNS($G:CA)-2,,)=0,"",IF(ISBLANK('Compréhension de l''écrit'!$D70),""," ("&amp;SUMIFS(Paramétrages!$W:$W,Paramétrages!$Y:$Y,IF(OFFSET(Paramétrages!$F$6,COLUMNS($G:CA)-2,,)=0,"",OFFSET(Paramétrages!$F$6,COLUMNS($G:CA)-2,,)),Paramétrages!$X:$X,$B70&amp;$C70)&amp;" sur "&amp;IF(OFFSET(Paramétrages!$G$6,COLUMNS($H:CB)-2,,)=0,"",OFFSET(Paramétrages!$G$6,COLUMNS($H:CB)-2,,))&amp;")"))</f>
        <v/>
      </c>
      <c r="BZ70" s="1" t="str">
        <f ca="1">IF(OFFSET(Paramétrages!$F$6,COLUMNS($G:CB)-2,,)=0,"",IF($B70="","",IF(COUNTA(Paramétrages!$F$5:$F$32)=0,"",IF(ISBLANK('Compréhension de l''écrit'!$D70),"",IF((SUMIFS(Paramétrages!$W:$W,Paramétrages!$Y:$Y,IF(OFFSET(Paramétrages!$F$6,COLUMNS($G:CB)-2,,)=0,"",OFFSET(Paramétrages!$F$6,COLUMNS($G:CB)-2,,)),Paramétrages!$X:$X,$B70&amp;$C70)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70&amp;$C70))/(IF(OFFSET(Paramétrages!$G$6,COLUMNS($H:CC)-2,,)=0,"",OFFSET(Paramétrages!$G$6,COLUMNS($H:CC)-2,,)))&lt;0.67,"B","C"))))))&amp;IF(OFFSET(Paramétrages!$F$6,COLUMNS($G:CB)-2,,)=0,"",IF(ISBLANK('Compréhension de l''écrit'!$D70),""," ("&amp;SUMIFS(Paramétrages!$W:$W,Paramétrages!$Y:$Y,IF(OFFSET(Paramétrages!$F$6,COLUMNS($G:CB)-2,,)=0,"",OFFSET(Paramétrages!$F$6,COLUMNS($G:CB)-2,,)),Paramétrages!$X:$X,$B70&amp;$C70)&amp;" sur "&amp;IF(OFFSET(Paramétrages!$G$6,COLUMNS($H:CC)-2,,)=0,"",OFFSET(Paramétrages!$G$6,COLUMNS($H:CC)-2,,))&amp;")"))</f>
        <v/>
      </c>
      <c r="CA70" s="1" t="str">
        <f ca="1">IF(OFFSET(Paramétrages!$F$6,COLUMNS($G:CC)-2,,)=0,"",IF($B70="","",IF(COUNTA(Paramétrages!$F$5:$F$32)=0,"",IF(ISBLANK('Compréhension de l''écrit'!$D70),"",IF((SUMIFS(Paramétrages!$W:$W,Paramétrages!$Y:$Y,IF(OFFSET(Paramétrages!$F$6,COLUMNS($G:CC)-2,,)=0,"",OFFSET(Paramétrages!$F$6,COLUMNS($G:CC)-2,,)),Paramétrages!$X:$X,$B70&amp;$C70)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70&amp;$C70))/(IF(OFFSET(Paramétrages!$G$6,COLUMNS($H:CD)-2,,)=0,"",OFFSET(Paramétrages!$G$6,COLUMNS($H:CD)-2,,)))&lt;0.67,"B","C"))))))&amp;IF(OFFSET(Paramétrages!$F$6,COLUMNS($G:CC)-2,,)=0,"",IF(ISBLANK('Compréhension de l''écrit'!$D70),""," ("&amp;SUMIFS(Paramétrages!$W:$W,Paramétrages!$Y:$Y,IF(OFFSET(Paramétrages!$F$6,COLUMNS($G:CC)-2,,)=0,"",OFFSET(Paramétrages!$F$6,COLUMNS($G:CC)-2,,)),Paramétrages!$X:$X,$B70&amp;$C70)&amp;" sur "&amp;IF(OFFSET(Paramétrages!$G$6,COLUMNS($H:CD)-2,,)=0,"",OFFSET(Paramétrages!$G$6,COLUMNS($H:CD)-2,,))&amp;")"))</f>
        <v/>
      </c>
      <c r="CB70" s="1" t="str">
        <f ca="1">IF(OFFSET(Paramétrages!$F$6,COLUMNS($G:CD)-2,,)=0,"",IF($B70="","",IF(COUNTA(Paramétrages!$F$5:$F$32)=0,"",IF(ISBLANK('Compréhension de l''écrit'!$D70),"",IF((SUMIFS(Paramétrages!$W:$W,Paramétrages!$Y:$Y,IF(OFFSET(Paramétrages!$F$6,COLUMNS($G:CD)-2,,)=0,"",OFFSET(Paramétrages!$F$6,COLUMNS($G:CD)-2,,)),Paramétrages!$X:$X,$B70&amp;$C70)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70&amp;$C70))/(IF(OFFSET(Paramétrages!$G$6,COLUMNS($H:CE)-2,,)=0,"",OFFSET(Paramétrages!$G$6,COLUMNS($H:CE)-2,,)))&lt;0.67,"B","C"))))))&amp;IF(OFFSET(Paramétrages!$F$6,COLUMNS($G:CD)-2,,)=0,"",IF(ISBLANK('Compréhension de l''écrit'!$D70),""," ("&amp;SUMIFS(Paramétrages!$W:$W,Paramétrages!$Y:$Y,IF(OFFSET(Paramétrages!$F$6,COLUMNS($G:CD)-2,,)=0,"",OFFSET(Paramétrages!$F$6,COLUMNS($G:CD)-2,,)),Paramétrages!$X:$X,$B70&amp;$C70)&amp;" sur "&amp;IF(OFFSET(Paramétrages!$G$6,COLUMNS($H:CE)-2,,)=0,"",OFFSET(Paramétrages!$G$6,COLUMNS($H:CE)-2,,))&amp;")"))</f>
        <v/>
      </c>
      <c r="CC70" s="1" t="str">
        <f ca="1">IF(OFFSET(Paramétrages!$F$6,COLUMNS($G:CE)-2,,)=0,"",IF($B70="","",IF(COUNTA(Paramétrages!$F$5:$F$32)=0,"",IF(ISBLANK('Compréhension de l''écrit'!$D70),"",IF((SUMIFS(Paramétrages!$W:$W,Paramétrages!$Y:$Y,IF(OFFSET(Paramétrages!$F$6,COLUMNS($G:CE)-2,,)=0,"",OFFSET(Paramétrages!$F$6,COLUMNS($G:CE)-2,,)),Paramétrages!$X:$X,$B70&amp;$C70)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70&amp;$C70))/(IF(OFFSET(Paramétrages!$G$6,COLUMNS($H:CF)-2,,)=0,"",OFFSET(Paramétrages!$G$6,COLUMNS($H:CF)-2,,)))&lt;0.67,"B","C"))))))&amp;IF(OFFSET(Paramétrages!$F$6,COLUMNS($G:CE)-2,,)=0,"",IF(ISBLANK('Compréhension de l''écrit'!$D70),""," ("&amp;SUMIFS(Paramétrages!$W:$W,Paramétrages!$Y:$Y,IF(OFFSET(Paramétrages!$F$6,COLUMNS($G:CE)-2,,)=0,"",OFFSET(Paramétrages!$F$6,COLUMNS($G:CE)-2,,)),Paramétrages!$X:$X,$B70&amp;$C70)&amp;" sur "&amp;IF(OFFSET(Paramétrages!$G$6,COLUMNS($H:CF)-2,,)=0,"",OFFSET(Paramétrages!$G$6,COLUMNS($H:CF)-2,,))&amp;")"))</f>
        <v/>
      </c>
      <c r="CD70" s="1" t="str">
        <f ca="1">IF(OFFSET(Paramétrages!$F$6,COLUMNS($G:CF)-2,,)=0,"",IF($B70="","",IF(COUNTA(Paramétrages!$F$5:$F$32)=0,"",IF(ISBLANK('Compréhension de l''écrit'!$D70),"",IF((SUMIFS(Paramétrages!$W:$W,Paramétrages!$Y:$Y,IF(OFFSET(Paramétrages!$F$6,COLUMNS($G:CF)-2,,)=0,"",OFFSET(Paramétrages!$F$6,COLUMNS($G:CF)-2,,)),Paramétrages!$X:$X,$B70&amp;$C70)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70&amp;$C70))/(IF(OFFSET(Paramétrages!$G$6,COLUMNS($H:CG)-2,,)=0,"",OFFSET(Paramétrages!$G$6,COLUMNS($H:CG)-2,,)))&lt;0.67,"B","C"))))))&amp;IF(OFFSET(Paramétrages!$F$6,COLUMNS($G:CF)-2,,)=0,"",IF(ISBLANK('Compréhension de l''écrit'!$D70),""," ("&amp;SUMIFS(Paramétrages!$W:$W,Paramétrages!$Y:$Y,IF(OFFSET(Paramétrages!$F$6,COLUMNS($G:CF)-2,,)=0,"",OFFSET(Paramétrages!$F$6,COLUMNS($G:CF)-2,,)),Paramétrages!$X:$X,$B70&amp;$C70)&amp;" sur "&amp;IF(OFFSET(Paramétrages!$G$6,COLUMNS($H:CG)-2,,)=0,"",OFFSET(Paramétrages!$G$6,COLUMNS($H:CG)-2,,))&amp;")"))</f>
        <v/>
      </c>
      <c r="CE70" s="1" t="str">
        <f ca="1">IF(OFFSET(Paramétrages!$F$6,COLUMNS($G:CG)-2,,)=0,"",IF($B70="","",IF(COUNTA(Paramétrages!$F$5:$F$32)=0,"",IF(ISBLANK('Compréhension de l''écrit'!$D70),"",IF((SUMIFS(Paramétrages!$W:$W,Paramétrages!$Y:$Y,IF(OFFSET(Paramétrages!$F$6,COLUMNS($G:CG)-2,,)=0,"",OFFSET(Paramétrages!$F$6,COLUMNS($G:CG)-2,,)),Paramétrages!$X:$X,$B70&amp;$C70)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70&amp;$C70))/(IF(OFFSET(Paramétrages!$G$6,COLUMNS($H:CH)-2,,)=0,"",OFFSET(Paramétrages!$G$6,COLUMNS($H:CH)-2,,)))&lt;0.67,"B","C"))))))&amp;IF(OFFSET(Paramétrages!$F$6,COLUMNS($G:CG)-2,,)=0,"",IF(ISBLANK('Compréhension de l''écrit'!$D70),""," ("&amp;SUMIFS(Paramétrages!$W:$W,Paramétrages!$Y:$Y,IF(OFFSET(Paramétrages!$F$6,COLUMNS($G:CG)-2,,)=0,"",OFFSET(Paramétrages!$F$6,COLUMNS($G:CG)-2,,)),Paramétrages!$X:$X,$B70&amp;$C70)&amp;" sur "&amp;IF(OFFSET(Paramétrages!$G$6,COLUMNS($H:CH)-2,,)=0,"",OFFSET(Paramétrages!$G$6,COLUMNS($H:CH)-2,,))&amp;")"))</f>
        <v/>
      </c>
    </row>
    <row r="71" spans="1:83" x14ac:dyDescent="0.2">
      <c r="A71" t="str">
        <f>IF(ISBLANK('Compréhension de l''écrit'!A71),"",'Compréhension de l''écrit'!A71)</f>
        <v/>
      </c>
      <c r="B71" t="str">
        <f>IF(ISBLANK('Compréhension de l''écrit'!B71),"",'Compréhension de l''écrit'!B71)</f>
        <v/>
      </c>
      <c r="C71" t="str">
        <f>IF(ISBLANK('Compréhension de l''écrit'!C71),"",'Compréhension de l''écrit'!C71)</f>
        <v/>
      </c>
      <c r="D71" s="15" t="str">
        <f>IF(B71="","",IF(COUNTA(Paramétrages!H$5:H$32)=0,"",IF(ISBLANK('Compréhension de l''écrit'!D71),"",IF(('Compréhension de l''écrit'!D71)/(COUNTA(Paramétrages!H$5:H$32))&lt;0.34,"A",IF(('Compréhension de l''écrit'!D71)/(COUNTA(Paramétrages!H$5:H$32))&lt;0.67,"B","C")))&amp;IF(ISBLANK('Compréhension de l''écrit'!D71),""," ("&amp;'Compréhension de l''écrit'!D71&amp;" sur "&amp;COUNTA(Paramétrages!H$5:H$32)&amp;")")))</f>
        <v/>
      </c>
      <c r="E71" s="1" t="str">
        <f ca="1">IF(OFFSET(Paramétrages!$F$6,COLUMNS($G:G)-2,,)=0,"",IF($B71="","",IF(COUNTA(Paramétrages!$F$5:$F$32)=0,"",IF(ISBLANK('Compréhension de l''écrit'!$D71),"",IF((SUMIFS(Paramétrages!$W:$W,Paramétrages!$Y:$Y,IF(OFFSET(Paramétrages!$F$6,COLUMNS($G:G)-2,,)=0,"",OFFSET(Paramétrages!$F$6,COLUMNS($G:G)-2,,)),Paramétrages!$X:$X,$B71&amp;$C71)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71&amp;$C71))/(IF(OFFSET(Paramétrages!$G$6,COLUMNS($H:H)-2,,)=0,"",OFFSET(Paramétrages!$G$6,COLUMNS($H:H)-2,,)))&lt;0.67,"B","C"))))))&amp;IF(OFFSET(Paramétrages!$F$6,COLUMNS($G:G)-2,,)=0,"",IF(ISBLANK('Compréhension de l''écrit'!$D71),""," ("&amp;SUMIFS(Paramétrages!$W:$W,Paramétrages!$Y:$Y,IF(OFFSET(Paramétrages!$F$6,COLUMNS($G:G)-2,,)=0,"",OFFSET(Paramétrages!$F$6,COLUMNS($G:G)-2,,)),Paramétrages!$X:$X,$B71&amp;$C71)&amp;" sur "&amp;IF(OFFSET(Paramétrages!$G$6,COLUMNS($H:H)-2,,)=0,"",OFFSET(Paramétrages!$G$6,COLUMNS($H:H)-2,,))&amp;")"))</f>
        <v/>
      </c>
      <c r="F71" s="1" t="str">
        <f ca="1">IF(OFFSET(Paramétrages!$F$6,COLUMNS($G:H)-2,,)=0,"",IF($B71="","",IF(COUNTA(Paramétrages!$F$5:$F$32)=0,"",IF(ISBLANK('Compréhension de l''écrit'!$D71),"",IF((SUMIFS(Paramétrages!$W:$W,Paramétrages!$Y:$Y,IF(OFFSET(Paramétrages!$F$6,COLUMNS($G:H)-2,,)=0,"",OFFSET(Paramétrages!$F$6,COLUMNS($G:H)-2,,)),Paramétrages!$X:$X,$B71&amp;$C71)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71&amp;$C71))/(IF(OFFSET(Paramétrages!$G$6,COLUMNS($H:I)-2,,)=0,"",OFFSET(Paramétrages!$G$6,COLUMNS($H:I)-2,,)))&lt;0.67,"B","C"))))))&amp;IF(OFFSET(Paramétrages!$F$6,COLUMNS($G:H)-2,,)=0,"",IF(ISBLANK('Compréhension de l''écrit'!$D71),""," ("&amp;SUMIFS(Paramétrages!$W:$W,Paramétrages!$Y:$Y,IF(OFFSET(Paramétrages!$F$6,COLUMNS($G:H)-2,,)=0,"",OFFSET(Paramétrages!$F$6,COLUMNS($G:H)-2,,)),Paramétrages!$X:$X,$B71&amp;$C71)&amp;" sur "&amp;IF(OFFSET(Paramétrages!$G$6,COLUMNS($H:I)-2,,)=0,"",OFFSET(Paramétrages!$G$6,COLUMNS($H:I)-2,,))&amp;")"))</f>
        <v/>
      </c>
      <c r="G71" s="1" t="str">
        <f ca="1">IF(OFFSET(Paramétrages!$F$6,COLUMNS($G:I)-2,,)=0,"",IF($B71="","",IF(COUNTA(Paramétrages!$F$5:$F$32)=0,"",IF(ISBLANK('Compréhension de l''écrit'!$D71),"",IF((SUMIFS(Paramétrages!$W:$W,Paramétrages!$Y:$Y,IF(OFFSET(Paramétrages!$F$6,COLUMNS($G:I)-2,,)=0,"",OFFSET(Paramétrages!$F$6,COLUMNS($G:I)-2,,)),Paramétrages!$X:$X,$B71&amp;$C71)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71&amp;$C71))/(IF(OFFSET(Paramétrages!$G$6,COLUMNS($H:J)-2,,)=0,"",OFFSET(Paramétrages!$G$6,COLUMNS($H:J)-2,,)))&lt;0.67,"B","C"))))))&amp;IF(OFFSET(Paramétrages!$F$6,COLUMNS($G:I)-2,,)=0,"",IF(ISBLANK('Compréhension de l''écrit'!$D71),""," ("&amp;SUMIFS(Paramétrages!$W:$W,Paramétrages!$Y:$Y,IF(OFFSET(Paramétrages!$F$6,COLUMNS($G:I)-2,,)=0,"",OFFSET(Paramétrages!$F$6,COLUMNS($G:I)-2,,)),Paramétrages!$X:$X,$B71&amp;$C71)&amp;" sur "&amp;IF(OFFSET(Paramétrages!$G$6,COLUMNS($H:J)-2,,)=0,"",OFFSET(Paramétrages!$G$6,COLUMNS($H:J)-2,,))&amp;")"))</f>
        <v/>
      </c>
      <c r="H71" s="1" t="str">
        <f ca="1">IF(OFFSET(Paramétrages!$F$6,COLUMNS($G:J)-2,,)=0,"",IF($B71="","",IF(COUNTA(Paramétrages!$F$5:$F$32)=0,"",IF(ISBLANK('Compréhension de l''écrit'!$D71),"",IF((SUMIFS(Paramétrages!$W:$W,Paramétrages!$Y:$Y,IF(OFFSET(Paramétrages!$F$6,COLUMNS($G:J)-2,,)=0,"",OFFSET(Paramétrages!$F$6,COLUMNS($G:J)-2,,)),Paramétrages!$X:$X,$B71&amp;$C71)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71&amp;$C71))/(IF(OFFSET(Paramétrages!$G$6,COLUMNS($H:K)-2,,)=0,"",OFFSET(Paramétrages!$G$6,COLUMNS($H:K)-2,,)))&lt;0.67,"B","C"))))))&amp;IF(OFFSET(Paramétrages!$F$6,COLUMNS($G:J)-2,,)=0,"",IF(ISBLANK('Compréhension de l''écrit'!$D71),""," ("&amp;SUMIFS(Paramétrages!$W:$W,Paramétrages!$Y:$Y,IF(OFFSET(Paramétrages!$F$6,COLUMNS($G:J)-2,,)=0,"",OFFSET(Paramétrages!$F$6,COLUMNS($G:J)-2,,)),Paramétrages!$X:$X,$B71&amp;$C71)&amp;" sur "&amp;IF(OFFSET(Paramétrages!$G$6,COLUMNS($H:K)-2,,)=0,"",OFFSET(Paramétrages!$G$6,COLUMNS($H:K)-2,,))&amp;")"))</f>
        <v/>
      </c>
      <c r="I71" s="1" t="str">
        <f ca="1">IF(OFFSET(Paramétrages!$F$6,COLUMNS($G:K)-2,,)=0,"",IF($B71="","",IF(COUNTA(Paramétrages!$F$5:$F$32)=0,"",IF(ISBLANK('Compréhension de l''écrit'!$D71),"",IF((SUMIFS(Paramétrages!$W:$W,Paramétrages!$Y:$Y,IF(OFFSET(Paramétrages!$F$6,COLUMNS($G:K)-2,,)=0,"",OFFSET(Paramétrages!$F$6,COLUMNS($G:K)-2,,)),Paramétrages!$X:$X,$B71&amp;$C71)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71&amp;$C71))/(IF(OFFSET(Paramétrages!$G$6,COLUMNS($H:L)-2,,)=0,"",OFFSET(Paramétrages!$G$6,COLUMNS($H:L)-2,,)))&lt;0.67,"B","C"))))))&amp;IF(OFFSET(Paramétrages!$F$6,COLUMNS($G:K)-2,,)=0,"",IF(ISBLANK('Compréhension de l''écrit'!$D71),""," ("&amp;SUMIFS(Paramétrages!$W:$W,Paramétrages!$Y:$Y,IF(OFFSET(Paramétrages!$F$6,COLUMNS($G:K)-2,,)=0,"",OFFSET(Paramétrages!$F$6,COLUMNS($G:K)-2,,)),Paramétrages!$X:$X,$B71&amp;$C71)&amp;" sur "&amp;IF(OFFSET(Paramétrages!$G$6,COLUMNS($H:L)-2,,)=0,"",OFFSET(Paramétrages!$G$6,COLUMNS($H:L)-2,,))&amp;")"))</f>
        <v/>
      </c>
      <c r="J71" s="1" t="str">
        <f ca="1">IF(OFFSET(Paramétrages!$F$6,COLUMNS($G:L)-2,,)=0,"",IF($B71="","",IF(COUNTA(Paramétrages!$F$5:$F$32)=0,"",IF(ISBLANK('Compréhension de l''écrit'!$D71),"",IF((SUMIFS(Paramétrages!$W:$W,Paramétrages!$Y:$Y,IF(OFFSET(Paramétrages!$F$6,COLUMNS($G:L)-2,,)=0,"",OFFSET(Paramétrages!$F$6,COLUMNS($G:L)-2,,)),Paramétrages!$X:$X,$B71&amp;$C71)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71&amp;$C71))/(IF(OFFSET(Paramétrages!$G$6,COLUMNS($H:M)-2,,)=0,"",OFFSET(Paramétrages!$G$6,COLUMNS($H:M)-2,,)))&lt;0.67,"B","C"))))))&amp;IF(OFFSET(Paramétrages!$F$6,COLUMNS($G:L)-2,,)=0,"",IF(ISBLANK('Compréhension de l''écrit'!$D71),""," ("&amp;SUMIFS(Paramétrages!$W:$W,Paramétrages!$Y:$Y,IF(OFFSET(Paramétrages!$F$6,COLUMNS($G:L)-2,,)=0,"",OFFSET(Paramétrages!$F$6,COLUMNS($G:L)-2,,)),Paramétrages!$X:$X,$B71&amp;$C71)&amp;" sur "&amp;IF(OFFSET(Paramétrages!$G$6,COLUMNS($H:M)-2,,)=0,"",OFFSET(Paramétrages!$G$6,COLUMNS($H:M)-2,,))&amp;")"))</f>
        <v/>
      </c>
      <c r="K71" s="1" t="str">
        <f ca="1">IF(OFFSET(Paramétrages!$F$6,COLUMNS($G:M)-2,,)=0,"",IF($B71="","",IF(COUNTA(Paramétrages!$F$5:$F$32)=0,"",IF(ISBLANK('Compréhension de l''écrit'!$D71),"",IF((SUMIFS(Paramétrages!$W:$W,Paramétrages!$Y:$Y,IF(OFFSET(Paramétrages!$F$6,COLUMNS($G:M)-2,,)=0,"",OFFSET(Paramétrages!$F$6,COLUMNS($G:M)-2,,)),Paramétrages!$X:$X,$B71&amp;$C71)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71&amp;$C71))/(IF(OFFSET(Paramétrages!$G$6,COLUMNS($H:N)-2,,)=0,"",OFFSET(Paramétrages!$G$6,COLUMNS($H:N)-2,,)))&lt;0.67,"B","C"))))))&amp;IF(OFFSET(Paramétrages!$F$6,COLUMNS($G:M)-2,,)=0,"",IF(ISBLANK('Compréhension de l''écrit'!$D71),""," ("&amp;SUMIFS(Paramétrages!$W:$W,Paramétrages!$Y:$Y,IF(OFFSET(Paramétrages!$F$6,COLUMNS($G:M)-2,,)=0,"",OFFSET(Paramétrages!$F$6,COLUMNS($G:M)-2,,)),Paramétrages!$X:$X,$B71&amp;$C71)&amp;" sur "&amp;IF(OFFSET(Paramétrages!$G$6,COLUMNS($H:N)-2,,)=0,"",OFFSET(Paramétrages!$G$6,COLUMNS($H:N)-2,,))&amp;")"))</f>
        <v/>
      </c>
      <c r="L71" s="1" t="str">
        <f ca="1">IF(OFFSET(Paramétrages!$F$6,COLUMNS($G:N)-2,,)=0,"",IF($B71="","",IF(COUNTA(Paramétrages!$F$5:$F$32)=0,"",IF(ISBLANK('Compréhension de l''écrit'!$D71),"",IF((SUMIFS(Paramétrages!$W:$W,Paramétrages!$Y:$Y,IF(OFFSET(Paramétrages!$F$6,COLUMNS($G:N)-2,,)=0,"",OFFSET(Paramétrages!$F$6,COLUMNS($G:N)-2,,)),Paramétrages!$X:$X,$B71&amp;$C71)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71&amp;$C71))/(IF(OFFSET(Paramétrages!$G$6,COLUMNS($H:O)-2,,)=0,"",OFFSET(Paramétrages!$G$6,COLUMNS($H:O)-2,,)))&lt;0.67,"B","C"))))))&amp;IF(OFFSET(Paramétrages!$F$6,COLUMNS($G:N)-2,,)=0,"",IF(ISBLANK('Compréhension de l''écrit'!$D71),""," ("&amp;SUMIFS(Paramétrages!$W:$W,Paramétrages!$Y:$Y,IF(OFFSET(Paramétrages!$F$6,COLUMNS($G:N)-2,,)=0,"",OFFSET(Paramétrages!$F$6,COLUMNS($G:N)-2,,)),Paramétrages!$X:$X,$B71&amp;$C71)&amp;" sur "&amp;IF(OFFSET(Paramétrages!$G$6,COLUMNS($H:O)-2,,)=0,"",OFFSET(Paramétrages!$G$6,COLUMNS($H:O)-2,,))&amp;")"))</f>
        <v/>
      </c>
      <c r="M71" s="1" t="str">
        <f ca="1">IF(OFFSET(Paramétrages!$F$6,COLUMNS($G:O)-2,,)=0,"",IF($B71="","",IF(COUNTA(Paramétrages!$F$5:$F$32)=0,"",IF(ISBLANK('Compréhension de l''écrit'!$D71),"",IF((SUMIFS(Paramétrages!$W:$W,Paramétrages!$Y:$Y,IF(OFFSET(Paramétrages!$F$6,COLUMNS($G:O)-2,,)=0,"",OFFSET(Paramétrages!$F$6,COLUMNS($G:O)-2,,)),Paramétrages!$X:$X,$B71&amp;$C71)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71&amp;$C71))/(IF(OFFSET(Paramétrages!$G$6,COLUMNS($H:P)-2,,)=0,"",OFFSET(Paramétrages!$G$6,COLUMNS($H:P)-2,,)))&lt;0.67,"B","C"))))))&amp;IF(OFFSET(Paramétrages!$F$6,COLUMNS($G:O)-2,,)=0,"",IF(ISBLANK('Compréhension de l''écrit'!$D71),""," ("&amp;SUMIFS(Paramétrages!$W:$W,Paramétrages!$Y:$Y,IF(OFFSET(Paramétrages!$F$6,COLUMNS($G:O)-2,,)=0,"",OFFSET(Paramétrages!$F$6,COLUMNS($G:O)-2,,)),Paramétrages!$X:$X,$B71&amp;$C71)&amp;" sur "&amp;IF(OFFSET(Paramétrages!$G$6,COLUMNS($H:P)-2,,)=0,"",OFFSET(Paramétrages!$G$6,COLUMNS($H:P)-2,,))&amp;")"))</f>
        <v/>
      </c>
      <c r="N71" s="1" t="str">
        <f ca="1">IF(OFFSET(Paramétrages!$F$6,COLUMNS($G:P)-2,,)=0,"",IF($B71="","",IF(COUNTA(Paramétrages!$F$5:$F$32)=0,"",IF(ISBLANK('Compréhension de l''écrit'!$D71),"",IF((SUMIFS(Paramétrages!$W:$W,Paramétrages!$Y:$Y,IF(OFFSET(Paramétrages!$F$6,COLUMNS($G:P)-2,,)=0,"",OFFSET(Paramétrages!$F$6,COLUMNS($G:P)-2,,)),Paramétrages!$X:$X,$B71&amp;$C71)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71&amp;$C71))/(IF(OFFSET(Paramétrages!$G$6,COLUMNS($H:Q)-2,,)=0,"",OFFSET(Paramétrages!$G$6,COLUMNS($H:Q)-2,,)))&lt;0.67,"B","C"))))))&amp;IF(OFFSET(Paramétrages!$F$6,COLUMNS($G:P)-2,,)=0,"",IF(ISBLANK('Compréhension de l''écrit'!$D71),""," ("&amp;SUMIFS(Paramétrages!$W:$W,Paramétrages!$Y:$Y,IF(OFFSET(Paramétrages!$F$6,COLUMNS($G:P)-2,,)=0,"",OFFSET(Paramétrages!$F$6,COLUMNS($G:P)-2,,)),Paramétrages!$X:$X,$B71&amp;$C71)&amp;" sur "&amp;IF(OFFSET(Paramétrages!$G$6,COLUMNS($H:Q)-2,,)=0,"",OFFSET(Paramétrages!$G$6,COLUMNS($H:Q)-2,,))&amp;")"))</f>
        <v/>
      </c>
      <c r="O71" s="1" t="str">
        <f ca="1">IF(OFFSET(Paramétrages!$F$6,COLUMNS($G:Q)-2,,)=0,"",IF($B71="","",IF(COUNTA(Paramétrages!$F$5:$F$32)=0,"",IF(ISBLANK('Compréhension de l''écrit'!$D71),"",IF((SUMIFS(Paramétrages!$W:$W,Paramétrages!$Y:$Y,IF(OFFSET(Paramétrages!$F$6,COLUMNS($G:Q)-2,,)=0,"",OFFSET(Paramétrages!$F$6,COLUMNS($G:Q)-2,,)),Paramétrages!$X:$X,$B71&amp;$C71)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71&amp;$C71))/(IF(OFFSET(Paramétrages!$G$6,COLUMNS($H:R)-2,,)=0,"",OFFSET(Paramétrages!$G$6,COLUMNS($H:R)-2,,)))&lt;0.67,"B","C"))))))&amp;IF(OFFSET(Paramétrages!$F$6,COLUMNS($G:Q)-2,,)=0,"",IF(ISBLANK('Compréhension de l''écrit'!$D71),""," ("&amp;SUMIFS(Paramétrages!$W:$W,Paramétrages!$Y:$Y,IF(OFFSET(Paramétrages!$F$6,COLUMNS($G:Q)-2,,)=0,"",OFFSET(Paramétrages!$F$6,COLUMNS($G:Q)-2,,)),Paramétrages!$X:$X,$B71&amp;$C71)&amp;" sur "&amp;IF(OFFSET(Paramétrages!$G$6,COLUMNS($H:R)-2,,)=0,"",OFFSET(Paramétrages!$G$6,COLUMNS($H:R)-2,,))&amp;")"))</f>
        <v/>
      </c>
      <c r="P71" s="1" t="str">
        <f ca="1">IF(OFFSET(Paramétrages!$F$6,COLUMNS($G:R)-2,,)=0,"",IF($B71="","",IF(COUNTA(Paramétrages!$F$5:$F$32)=0,"",IF(ISBLANK('Compréhension de l''écrit'!$D71),"",IF((SUMIFS(Paramétrages!$W:$W,Paramétrages!$Y:$Y,IF(OFFSET(Paramétrages!$F$6,COLUMNS($G:R)-2,,)=0,"",OFFSET(Paramétrages!$F$6,COLUMNS($G:R)-2,,)),Paramétrages!$X:$X,$B71&amp;$C71)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71&amp;$C71))/(IF(OFFSET(Paramétrages!$G$6,COLUMNS($H:S)-2,,)=0,"",OFFSET(Paramétrages!$G$6,COLUMNS($H:S)-2,,)))&lt;0.67,"B","C"))))))&amp;IF(OFFSET(Paramétrages!$F$6,COLUMNS($G:R)-2,,)=0,"",IF(ISBLANK('Compréhension de l''écrit'!$D71),""," ("&amp;SUMIFS(Paramétrages!$W:$W,Paramétrages!$Y:$Y,IF(OFFSET(Paramétrages!$F$6,COLUMNS($G:R)-2,,)=0,"",OFFSET(Paramétrages!$F$6,COLUMNS($G:R)-2,,)),Paramétrages!$X:$X,$B71&amp;$C71)&amp;" sur "&amp;IF(OFFSET(Paramétrages!$G$6,COLUMNS($H:S)-2,,)=0,"",OFFSET(Paramétrages!$G$6,COLUMNS($H:S)-2,,))&amp;")"))</f>
        <v/>
      </c>
      <c r="Q71" s="1" t="str">
        <f ca="1">IF(OFFSET(Paramétrages!$F$6,COLUMNS($G:S)-2,,)=0,"",IF($B71="","",IF(COUNTA(Paramétrages!$F$5:$F$32)=0,"",IF(ISBLANK('Compréhension de l''écrit'!$D71),"",IF((SUMIFS(Paramétrages!$W:$W,Paramétrages!$Y:$Y,IF(OFFSET(Paramétrages!$F$6,COLUMNS($G:S)-2,,)=0,"",OFFSET(Paramétrages!$F$6,COLUMNS($G:S)-2,,)),Paramétrages!$X:$X,$B71&amp;$C71)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71&amp;$C71))/(IF(OFFSET(Paramétrages!$G$6,COLUMNS($H:T)-2,,)=0,"",OFFSET(Paramétrages!$G$6,COLUMNS($H:T)-2,,)))&lt;0.67,"B","C"))))))&amp;IF(OFFSET(Paramétrages!$F$6,COLUMNS($G:S)-2,,)=0,"",IF(ISBLANK('Compréhension de l''écrit'!$D71),""," ("&amp;SUMIFS(Paramétrages!$W:$W,Paramétrages!$Y:$Y,IF(OFFSET(Paramétrages!$F$6,COLUMNS($G:S)-2,,)=0,"",OFFSET(Paramétrages!$F$6,COLUMNS($G:S)-2,,)),Paramétrages!$X:$X,$B71&amp;$C71)&amp;" sur "&amp;IF(OFFSET(Paramétrages!$G$6,COLUMNS($H:T)-2,,)=0,"",OFFSET(Paramétrages!$G$6,COLUMNS($H:T)-2,,))&amp;")"))</f>
        <v/>
      </c>
      <c r="R71" s="1" t="str">
        <f ca="1">IF(OFFSET(Paramétrages!$F$6,COLUMNS($G:T)-2,,)=0,"",IF($B71="","",IF(COUNTA(Paramétrages!$F$5:$F$32)=0,"",IF(ISBLANK('Compréhension de l''écrit'!$D71),"",IF((SUMIFS(Paramétrages!$W:$W,Paramétrages!$Y:$Y,IF(OFFSET(Paramétrages!$F$6,COLUMNS($G:T)-2,,)=0,"",OFFSET(Paramétrages!$F$6,COLUMNS($G:T)-2,,)),Paramétrages!$X:$X,$B71&amp;$C71)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71&amp;$C71))/(IF(OFFSET(Paramétrages!$G$6,COLUMNS($H:U)-2,,)=0,"",OFFSET(Paramétrages!$G$6,COLUMNS($H:U)-2,,)))&lt;0.67,"B","C"))))))&amp;IF(OFFSET(Paramétrages!$F$6,COLUMNS($G:T)-2,,)=0,"",IF(ISBLANK('Compréhension de l''écrit'!$D71),""," ("&amp;SUMIFS(Paramétrages!$W:$W,Paramétrages!$Y:$Y,IF(OFFSET(Paramétrages!$F$6,COLUMNS($G:T)-2,,)=0,"",OFFSET(Paramétrages!$F$6,COLUMNS($G:T)-2,,)),Paramétrages!$X:$X,$B71&amp;$C71)&amp;" sur "&amp;IF(OFFSET(Paramétrages!$G$6,COLUMNS($H:U)-2,,)=0,"",OFFSET(Paramétrages!$G$6,COLUMNS($H:U)-2,,))&amp;")"))</f>
        <v/>
      </c>
      <c r="S71" s="1" t="str">
        <f ca="1">IF(OFFSET(Paramétrages!$F$6,COLUMNS($G:U)-2,,)=0,"",IF($B71="","",IF(COUNTA(Paramétrages!$F$5:$F$32)=0,"",IF(ISBLANK('Compréhension de l''écrit'!$D71),"",IF((SUMIFS(Paramétrages!$W:$W,Paramétrages!$Y:$Y,IF(OFFSET(Paramétrages!$F$6,COLUMNS($G:U)-2,,)=0,"",OFFSET(Paramétrages!$F$6,COLUMNS($G:U)-2,,)),Paramétrages!$X:$X,$B71&amp;$C71)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71&amp;$C71))/(IF(OFFSET(Paramétrages!$G$6,COLUMNS($H:V)-2,,)=0,"",OFFSET(Paramétrages!$G$6,COLUMNS($H:V)-2,,)))&lt;0.67,"B","C"))))))&amp;IF(OFFSET(Paramétrages!$F$6,COLUMNS($G:U)-2,,)=0,"",IF(ISBLANK('Compréhension de l''écrit'!$D71),""," ("&amp;SUMIFS(Paramétrages!$W:$W,Paramétrages!$Y:$Y,IF(OFFSET(Paramétrages!$F$6,COLUMNS($G:U)-2,,)=0,"",OFFSET(Paramétrages!$F$6,COLUMNS($G:U)-2,,)),Paramétrages!$X:$X,$B71&amp;$C71)&amp;" sur "&amp;IF(OFFSET(Paramétrages!$G$6,COLUMNS($H:V)-2,,)=0,"",OFFSET(Paramétrages!$G$6,COLUMNS($H:V)-2,,))&amp;")"))</f>
        <v/>
      </c>
      <c r="T71" s="1" t="str">
        <f ca="1">IF(OFFSET(Paramétrages!$F$6,COLUMNS($G:V)-2,,)=0,"",IF($B71="","",IF(COUNTA(Paramétrages!$F$5:$F$32)=0,"",IF(ISBLANK('Compréhension de l''écrit'!$D71),"",IF((SUMIFS(Paramétrages!$W:$W,Paramétrages!$Y:$Y,IF(OFFSET(Paramétrages!$F$6,COLUMNS($G:V)-2,,)=0,"",OFFSET(Paramétrages!$F$6,COLUMNS($G:V)-2,,)),Paramétrages!$X:$X,$B71&amp;$C71)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71&amp;$C71))/(IF(OFFSET(Paramétrages!$G$6,COLUMNS($H:W)-2,,)=0,"",OFFSET(Paramétrages!$G$6,COLUMNS($H:W)-2,,)))&lt;0.67,"B","C"))))))&amp;IF(OFFSET(Paramétrages!$F$6,COLUMNS($G:V)-2,,)=0,"",IF(ISBLANK('Compréhension de l''écrit'!$D71),""," ("&amp;SUMIFS(Paramétrages!$W:$W,Paramétrages!$Y:$Y,IF(OFFSET(Paramétrages!$F$6,COLUMNS($G:V)-2,,)=0,"",OFFSET(Paramétrages!$F$6,COLUMNS($G:V)-2,,)),Paramétrages!$X:$X,$B71&amp;$C71)&amp;" sur "&amp;IF(OFFSET(Paramétrages!$G$6,COLUMNS($H:W)-2,,)=0,"",OFFSET(Paramétrages!$G$6,COLUMNS($H:W)-2,,))&amp;")"))</f>
        <v/>
      </c>
      <c r="U71" s="1" t="str">
        <f ca="1">IF(OFFSET(Paramétrages!$F$6,COLUMNS($G:W)-2,,)=0,"",IF($B71="","",IF(COUNTA(Paramétrages!$F$5:$F$32)=0,"",IF(ISBLANK('Compréhension de l''écrit'!$D71),"",IF((SUMIFS(Paramétrages!$W:$W,Paramétrages!$Y:$Y,IF(OFFSET(Paramétrages!$F$6,COLUMNS($G:W)-2,,)=0,"",OFFSET(Paramétrages!$F$6,COLUMNS($G:W)-2,,)),Paramétrages!$X:$X,$B71&amp;$C71)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71&amp;$C71))/(IF(OFFSET(Paramétrages!$G$6,COLUMNS($H:X)-2,,)=0,"",OFFSET(Paramétrages!$G$6,COLUMNS($H:X)-2,,)))&lt;0.67,"B","C"))))))&amp;IF(OFFSET(Paramétrages!$F$6,COLUMNS($G:W)-2,,)=0,"",IF(ISBLANK('Compréhension de l''écrit'!$D71),""," ("&amp;SUMIFS(Paramétrages!$W:$W,Paramétrages!$Y:$Y,IF(OFFSET(Paramétrages!$F$6,COLUMNS($G:W)-2,,)=0,"",OFFSET(Paramétrages!$F$6,COLUMNS($G:W)-2,,)),Paramétrages!$X:$X,$B71&amp;$C71)&amp;" sur "&amp;IF(OFFSET(Paramétrages!$G$6,COLUMNS($H:X)-2,,)=0,"",OFFSET(Paramétrages!$G$6,COLUMNS($H:X)-2,,))&amp;")"))</f>
        <v/>
      </c>
      <c r="V71" s="1" t="str">
        <f ca="1">IF(OFFSET(Paramétrages!$F$6,COLUMNS($G:X)-2,,)=0,"",IF($B71="","",IF(COUNTA(Paramétrages!$F$5:$F$32)=0,"",IF(ISBLANK('Compréhension de l''écrit'!$D71),"",IF((SUMIFS(Paramétrages!$W:$W,Paramétrages!$Y:$Y,IF(OFFSET(Paramétrages!$F$6,COLUMNS($G:X)-2,,)=0,"",OFFSET(Paramétrages!$F$6,COLUMNS($G:X)-2,,)),Paramétrages!$X:$X,$B71&amp;$C71)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71&amp;$C71))/(IF(OFFSET(Paramétrages!$G$6,COLUMNS($H:Y)-2,,)=0,"",OFFSET(Paramétrages!$G$6,COLUMNS($H:Y)-2,,)))&lt;0.67,"B","C"))))))&amp;IF(OFFSET(Paramétrages!$F$6,COLUMNS($G:X)-2,,)=0,"",IF(ISBLANK('Compréhension de l''écrit'!$D71),""," ("&amp;SUMIFS(Paramétrages!$W:$W,Paramétrages!$Y:$Y,IF(OFFSET(Paramétrages!$F$6,COLUMNS($G:X)-2,,)=0,"",OFFSET(Paramétrages!$F$6,COLUMNS($G:X)-2,,)),Paramétrages!$X:$X,$B71&amp;$C71)&amp;" sur "&amp;IF(OFFSET(Paramétrages!$G$6,COLUMNS($H:Y)-2,,)=0,"",OFFSET(Paramétrages!$G$6,COLUMNS($H:Y)-2,,))&amp;")"))</f>
        <v/>
      </c>
      <c r="W71" s="1" t="str">
        <f ca="1">IF(OFFSET(Paramétrages!$F$6,COLUMNS($G:Y)-2,,)=0,"",IF($B71="","",IF(COUNTA(Paramétrages!$F$5:$F$32)=0,"",IF(ISBLANK('Compréhension de l''écrit'!$D71),"",IF((SUMIFS(Paramétrages!$W:$W,Paramétrages!$Y:$Y,IF(OFFSET(Paramétrages!$F$6,COLUMNS($G:Y)-2,,)=0,"",OFFSET(Paramétrages!$F$6,COLUMNS($G:Y)-2,,)),Paramétrages!$X:$X,$B71&amp;$C71)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71&amp;$C71))/(IF(OFFSET(Paramétrages!$G$6,COLUMNS($H:Z)-2,,)=0,"",OFFSET(Paramétrages!$G$6,COLUMNS($H:Z)-2,,)))&lt;0.67,"B","C"))))))&amp;IF(OFFSET(Paramétrages!$F$6,COLUMNS($G:Y)-2,,)=0,"",IF(ISBLANK('Compréhension de l''écrit'!$D71),""," ("&amp;SUMIFS(Paramétrages!$W:$W,Paramétrages!$Y:$Y,IF(OFFSET(Paramétrages!$F$6,COLUMNS($G:Y)-2,,)=0,"",OFFSET(Paramétrages!$F$6,COLUMNS($G:Y)-2,,)),Paramétrages!$X:$X,$B71&amp;$C71)&amp;" sur "&amp;IF(OFFSET(Paramétrages!$G$6,COLUMNS($H:Z)-2,,)=0,"",OFFSET(Paramétrages!$G$6,COLUMNS($H:Z)-2,,))&amp;")"))</f>
        <v/>
      </c>
      <c r="X71" s="1" t="str">
        <f ca="1">IF(OFFSET(Paramétrages!$F$6,COLUMNS($G:Z)-2,,)=0,"",IF($B71="","",IF(COUNTA(Paramétrages!$F$5:$F$32)=0,"",IF(ISBLANK('Compréhension de l''écrit'!$D71),"",IF((SUMIFS(Paramétrages!$W:$W,Paramétrages!$Y:$Y,IF(OFFSET(Paramétrages!$F$6,COLUMNS($G:Z)-2,,)=0,"",OFFSET(Paramétrages!$F$6,COLUMNS($G:Z)-2,,)),Paramétrages!$X:$X,$B71&amp;$C71)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71&amp;$C71))/(IF(OFFSET(Paramétrages!$G$6,COLUMNS($H:AA)-2,,)=0,"",OFFSET(Paramétrages!$G$6,COLUMNS($H:AA)-2,,)))&lt;0.67,"B","C"))))))&amp;IF(OFFSET(Paramétrages!$F$6,COLUMNS($G:Z)-2,,)=0,"",IF(ISBLANK('Compréhension de l''écrit'!$D71),""," ("&amp;SUMIFS(Paramétrages!$W:$W,Paramétrages!$Y:$Y,IF(OFFSET(Paramétrages!$F$6,COLUMNS($G:Z)-2,,)=0,"",OFFSET(Paramétrages!$F$6,COLUMNS($G:Z)-2,,)),Paramétrages!$X:$X,$B71&amp;$C71)&amp;" sur "&amp;IF(OFFSET(Paramétrages!$G$6,COLUMNS($H:AA)-2,,)=0,"",OFFSET(Paramétrages!$G$6,COLUMNS($H:AA)-2,,))&amp;")"))</f>
        <v/>
      </c>
      <c r="Y71" s="1" t="str">
        <f ca="1">IF(OFFSET(Paramétrages!$F$6,COLUMNS($G:AA)-2,,)=0,"",IF($B71="","",IF(COUNTA(Paramétrages!$F$5:$F$32)=0,"",IF(ISBLANK('Compréhension de l''écrit'!$D71),"",IF((SUMIFS(Paramétrages!$W:$W,Paramétrages!$Y:$Y,IF(OFFSET(Paramétrages!$F$6,COLUMNS($G:AA)-2,,)=0,"",OFFSET(Paramétrages!$F$6,COLUMNS($G:AA)-2,,)),Paramétrages!$X:$X,$B71&amp;$C71)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71&amp;$C71))/(IF(OFFSET(Paramétrages!$G$6,COLUMNS($H:AB)-2,,)=0,"",OFFSET(Paramétrages!$G$6,COLUMNS($H:AB)-2,,)))&lt;0.67,"B","C"))))))&amp;IF(OFFSET(Paramétrages!$F$6,COLUMNS($G:AA)-2,,)=0,"",IF(ISBLANK('Compréhension de l''écrit'!$D71),""," ("&amp;SUMIFS(Paramétrages!$W:$W,Paramétrages!$Y:$Y,IF(OFFSET(Paramétrages!$F$6,COLUMNS($G:AA)-2,,)=0,"",OFFSET(Paramétrages!$F$6,COLUMNS($G:AA)-2,,)),Paramétrages!$X:$X,$B71&amp;$C71)&amp;" sur "&amp;IF(OFFSET(Paramétrages!$G$6,COLUMNS($H:AB)-2,,)=0,"",OFFSET(Paramétrages!$G$6,COLUMNS($H:AB)-2,,))&amp;")"))</f>
        <v/>
      </c>
      <c r="Z71" s="1" t="str">
        <f ca="1">IF(OFFSET(Paramétrages!$F$6,COLUMNS($G:AB)-2,,)=0,"",IF($B71="","",IF(COUNTA(Paramétrages!$F$5:$F$32)=0,"",IF(ISBLANK('Compréhension de l''écrit'!$D71),"",IF((SUMIFS(Paramétrages!$W:$W,Paramétrages!$Y:$Y,IF(OFFSET(Paramétrages!$F$6,COLUMNS($G:AB)-2,,)=0,"",OFFSET(Paramétrages!$F$6,COLUMNS($G:AB)-2,,)),Paramétrages!$X:$X,$B71&amp;$C71)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71&amp;$C71))/(IF(OFFSET(Paramétrages!$G$6,COLUMNS($H:AC)-2,,)=0,"",OFFSET(Paramétrages!$G$6,COLUMNS($H:AC)-2,,)))&lt;0.67,"B","C"))))))&amp;IF(OFFSET(Paramétrages!$F$6,COLUMNS($G:AB)-2,,)=0,"",IF(ISBLANK('Compréhension de l''écrit'!$D71),""," ("&amp;SUMIFS(Paramétrages!$W:$W,Paramétrages!$Y:$Y,IF(OFFSET(Paramétrages!$F$6,COLUMNS($G:AB)-2,,)=0,"",OFFSET(Paramétrages!$F$6,COLUMNS($G:AB)-2,,)),Paramétrages!$X:$X,$B71&amp;$C71)&amp;" sur "&amp;IF(OFFSET(Paramétrages!$G$6,COLUMNS($H:AC)-2,,)=0,"",OFFSET(Paramétrages!$G$6,COLUMNS($H:AC)-2,,))&amp;")"))</f>
        <v/>
      </c>
      <c r="AA71" s="1" t="str">
        <f ca="1">IF(OFFSET(Paramétrages!$F$6,COLUMNS($G:AC)-2,,)=0,"",IF($B71="","",IF(COUNTA(Paramétrages!$F$5:$F$32)=0,"",IF(ISBLANK('Compréhension de l''écrit'!$D71),"",IF((SUMIFS(Paramétrages!$W:$W,Paramétrages!$Y:$Y,IF(OFFSET(Paramétrages!$F$6,COLUMNS($G:AC)-2,,)=0,"",OFFSET(Paramétrages!$F$6,COLUMNS($G:AC)-2,,)),Paramétrages!$X:$X,$B71&amp;$C71)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71&amp;$C71))/(IF(OFFSET(Paramétrages!$G$6,COLUMNS($H:AD)-2,,)=0,"",OFFSET(Paramétrages!$G$6,COLUMNS($H:AD)-2,,)))&lt;0.67,"B","C"))))))&amp;IF(OFFSET(Paramétrages!$F$6,COLUMNS($G:AC)-2,,)=0,"",IF(ISBLANK('Compréhension de l''écrit'!$D71),""," ("&amp;SUMIFS(Paramétrages!$W:$W,Paramétrages!$Y:$Y,IF(OFFSET(Paramétrages!$F$6,COLUMNS($G:AC)-2,,)=0,"",OFFSET(Paramétrages!$F$6,COLUMNS($G:AC)-2,,)),Paramétrages!$X:$X,$B71&amp;$C71)&amp;" sur "&amp;IF(OFFSET(Paramétrages!$G$6,COLUMNS($H:AD)-2,,)=0,"",OFFSET(Paramétrages!$G$6,COLUMNS($H:AD)-2,,))&amp;")"))</f>
        <v/>
      </c>
      <c r="AB71" s="1" t="str">
        <f ca="1">IF(OFFSET(Paramétrages!$F$6,COLUMNS($G:AD)-2,,)=0,"",IF($B71="","",IF(COUNTA(Paramétrages!$F$5:$F$32)=0,"",IF(ISBLANK('Compréhension de l''écrit'!$D71),"",IF((SUMIFS(Paramétrages!$W:$W,Paramétrages!$Y:$Y,IF(OFFSET(Paramétrages!$F$6,COLUMNS($G:AD)-2,,)=0,"",OFFSET(Paramétrages!$F$6,COLUMNS($G:AD)-2,,)),Paramétrages!$X:$X,$B71&amp;$C71)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71&amp;$C71))/(IF(OFFSET(Paramétrages!$G$6,COLUMNS($H:AE)-2,,)=0,"",OFFSET(Paramétrages!$G$6,COLUMNS($H:AE)-2,,)))&lt;0.67,"B","C"))))))&amp;IF(OFFSET(Paramétrages!$F$6,COLUMNS($G:AD)-2,,)=0,"",IF(ISBLANK('Compréhension de l''écrit'!$D71),""," ("&amp;SUMIFS(Paramétrages!$W:$W,Paramétrages!$Y:$Y,IF(OFFSET(Paramétrages!$F$6,COLUMNS($G:AD)-2,,)=0,"",OFFSET(Paramétrages!$F$6,COLUMNS($G:AD)-2,,)),Paramétrages!$X:$X,$B71&amp;$C71)&amp;" sur "&amp;IF(OFFSET(Paramétrages!$G$6,COLUMNS($H:AE)-2,,)=0,"",OFFSET(Paramétrages!$G$6,COLUMNS($H:AE)-2,,))&amp;")"))</f>
        <v/>
      </c>
      <c r="AC71" s="1" t="str">
        <f ca="1">IF(OFFSET(Paramétrages!$F$6,COLUMNS($G:AE)-2,,)=0,"",IF($B71="","",IF(COUNTA(Paramétrages!$F$5:$F$32)=0,"",IF(ISBLANK('Compréhension de l''écrit'!$D71),"",IF((SUMIFS(Paramétrages!$W:$W,Paramétrages!$Y:$Y,IF(OFFSET(Paramétrages!$F$6,COLUMNS($G:AE)-2,,)=0,"",OFFSET(Paramétrages!$F$6,COLUMNS($G:AE)-2,,)),Paramétrages!$X:$X,$B71&amp;$C71)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71&amp;$C71))/(IF(OFFSET(Paramétrages!$G$6,COLUMNS($H:AF)-2,,)=0,"",OFFSET(Paramétrages!$G$6,COLUMNS($H:AF)-2,,)))&lt;0.67,"B","C"))))))&amp;IF(OFFSET(Paramétrages!$F$6,COLUMNS($G:AE)-2,,)=0,"",IF(ISBLANK('Compréhension de l''écrit'!$D71),""," ("&amp;SUMIFS(Paramétrages!$W:$W,Paramétrages!$Y:$Y,IF(OFFSET(Paramétrages!$F$6,COLUMNS($G:AE)-2,,)=0,"",OFFSET(Paramétrages!$F$6,COLUMNS($G:AE)-2,,)),Paramétrages!$X:$X,$B71&amp;$C71)&amp;" sur "&amp;IF(OFFSET(Paramétrages!$G$6,COLUMNS($H:AF)-2,,)=0,"",OFFSET(Paramétrages!$G$6,COLUMNS($H:AF)-2,,))&amp;")"))</f>
        <v/>
      </c>
      <c r="AD71" s="1" t="str">
        <f ca="1">IF(OFFSET(Paramétrages!$F$6,COLUMNS($G:AF)-2,,)=0,"",IF($B71="","",IF(COUNTA(Paramétrages!$F$5:$F$32)=0,"",IF(ISBLANK('Compréhension de l''écrit'!$D71),"",IF((SUMIFS(Paramétrages!$W:$W,Paramétrages!$Y:$Y,IF(OFFSET(Paramétrages!$F$6,COLUMNS($G:AF)-2,,)=0,"",OFFSET(Paramétrages!$F$6,COLUMNS($G:AF)-2,,)),Paramétrages!$X:$X,$B71&amp;$C71)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71&amp;$C71))/(IF(OFFSET(Paramétrages!$G$6,COLUMNS($H:AG)-2,,)=0,"",OFFSET(Paramétrages!$G$6,COLUMNS($H:AG)-2,,)))&lt;0.67,"B","C"))))))&amp;IF(OFFSET(Paramétrages!$F$6,COLUMNS($G:AF)-2,,)=0,"",IF(ISBLANK('Compréhension de l''écrit'!$D71),""," ("&amp;SUMIFS(Paramétrages!$W:$W,Paramétrages!$Y:$Y,IF(OFFSET(Paramétrages!$F$6,COLUMNS($G:AF)-2,,)=0,"",OFFSET(Paramétrages!$F$6,COLUMNS($G:AF)-2,,)),Paramétrages!$X:$X,$B71&amp;$C71)&amp;" sur "&amp;IF(OFFSET(Paramétrages!$G$6,COLUMNS($H:AG)-2,,)=0,"",OFFSET(Paramétrages!$G$6,COLUMNS($H:AG)-2,,))&amp;")"))</f>
        <v/>
      </c>
      <c r="AE71" s="1" t="str">
        <f ca="1">IF(OFFSET(Paramétrages!$F$6,COLUMNS($G:AG)-2,,)=0,"",IF($B71="","",IF(COUNTA(Paramétrages!$F$5:$F$32)=0,"",IF(ISBLANK('Compréhension de l''écrit'!$D71),"",IF((SUMIFS(Paramétrages!$W:$W,Paramétrages!$Y:$Y,IF(OFFSET(Paramétrages!$F$6,COLUMNS($G:AG)-2,,)=0,"",OFFSET(Paramétrages!$F$6,COLUMNS($G:AG)-2,,)),Paramétrages!$X:$X,$B71&amp;$C71)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71&amp;$C71))/(IF(OFFSET(Paramétrages!$G$6,COLUMNS($H:AH)-2,,)=0,"",OFFSET(Paramétrages!$G$6,COLUMNS($H:AH)-2,,)))&lt;0.67,"B","C"))))))&amp;IF(OFFSET(Paramétrages!$F$6,COLUMNS($G:AG)-2,,)=0,"",IF(ISBLANK('Compréhension de l''écrit'!$D71),""," ("&amp;SUMIFS(Paramétrages!$W:$W,Paramétrages!$Y:$Y,IF(OFFSET(Paramétrages!$F$6,COLUMNS($G:AG)-2,,)=0,"",OFFSET(Paramétrages!$F$6,COLUMNS($G:AG)-2,,)),Paramétrages!$X:$X,$B71&amp;$C71)&amp;" sur "&amp;IF(OFFSET(Paramétrages!$G$6,COLUMNS($H:AH)-2,,)=0,"",OFFSET(Paramétrages!$G$6,COLUMNS($H:AH)-2,,))&amp;")"))</f>
        <v/>
      </c>
      <c r="AF71" s="1" t="str">
        <f ca="1">IF(OFFSET(Paramétrages!$F$6,COLUMNS($G:AH)-2,,)=0,"",IF($B71="","",IF(COUNTA(Paramétrages!$F$5:$F$32)=0,"",IF(ISBLANK('Compréhension de l''écrit'!$D71),"",IF((SUMIFS(Paramétrages!$W:$W,Paramétrages!$Y:$Y,IF(OFFSET(Paramétrages!$F$6,COLUMNS($G:AH)-2,,)=0,"",OFFSET(Paramétrages!$F$6,COLUMNS($G:AH)-2,,)),Paramétrages!$X:$X,$B71&amp;$C71)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71&amp;$C71))/(IF(OFFSET(Paramétrages!$G$6,COLUMNS($H:AI)-2,,)=0,"",OFFSET(Paramétrages!$G$6,COLUMNS($H:AI)-2,,)))&lt;0.67,"B","C"))))))&amp;IF(OFFSET(Paramétrages!$F$6,COLUMNS($G:AH)-2,,)=0,"",IF(ISBLANK('Compréhension de l''écrit'!$D71),""," ("&amp;SUMIFS(Paramétrages!$W:$W,Paramétrages!$Y:$Y,IF(OFFSET(Paramétrages!$F$6,COLUMNS($G:AH)-2,,)=0,"",OFFSET(Paramétrages!$F$6,COLUMNS($G:AH)-2,,)),Paramétrages!$X:$X,$B71&amp;$C71)&amp;" sur "&amp;IF(OFFSET(Paramétrages!$G$6,COLUMNS($H:AI)-2,,)=0,"",OFFSET(Paramétrages!$G$6,COLUMNS($H:AI)-2,,))&amp;")"))</f>
        <v/>
      </c>
      <c r="AG71" s="1" t="str">
        <f ca="1">IF(OFFSET(Paramétrages!$F$6,COLUMNS($G:AI)-2,,)=0,"",IF($B71="","",IF(COUNTA(Paramétrages!$F$5:$F$32)=0,"",IF(ISBLANK('Compréhension de l''écrit'!$D71),"",IF((SUMIFS(Paramétrages!$W:$W,Paramétrages!$Y:$Y,IF(OFFSET(Paramétrages!$F$6,COLUMNS($G:AI)-2,,)=0,"",OFFSET(Paramétrages!$F$6,COLUMNS($G:AI)-2,,)),Paramétrages!$X:$X,$B71&amp;$C71)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71&amp;$C71))/(IF(OFFSET(Paramétrages!$G$6,COLUMNS($H:AJ)-2,,)=0,"",OFFSET(Paramétrages!$G$6,COLUMNS($H:AJ)-2,,)))&lt;0.67,"B","C"))))))&amp;IF(OFFSET(Paramétrages!$F$6,COLUMNS($G:AI)-2,,)=0,"",IF(ISBLANK('Compréhension de l''écrit'!$D71),""," ("&amp;SUMIFS(Paramétrages!$W:$W,Paramétrages!$Y:$Y,IF(OFFSET(Paramétrages!$F$6,COLUMNS($G:AI)-2,,)=0,"",OFFSET(Paramétrages!$F$6,COLUMNS($G:AI)-2,,)),Paramétrages!$X:$X,$B71&amp;$C71)&amp;" sur "&amp;IF(OFFSET(Paramétrages!$G$6,COLUMNS($H:AJ)-2,,)=0,"",OFFSET(Paramétrages!$G$6,COLUMNS($H:AJ)-2,,))&amp;")"))</f>
        <v/>
      </c>
      <c r="AH71" s="1" t="str">
        <f ca="1">IF(OFFSET(Paramétrages!$F$6,COLUMNS($G:AJ)-2,,)=0,"",IF($B71="","",IF(COUNTA(Paramétrages!$F$5:$F$32)=0,"",IF(ISBLANK('Compréhension de l''écrit'!$D71),"",IF((SUMIFS(Paramétrages!$W:$W,Paramétrages!$Y:$Y,IF(OFFSET(Paramétrages!$F$6,COLUMNS($G:AJ)-2,,)=0,"",OFFSET(Paramétrages!$F$6,COLUMNS($G:AJ)-2,,)),Paramétrages!$X:$X,$B71&amp;$C71)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71&amp;$C71))/(IF(OFFSET(Paramétrages!$G$6,COLUMNS($H:AK)-2,,)=0,"",OFFSET(Paramétrages!$G$6,COLUMNS($H:AK)-2,,)))&lt;0.67,"B","C"))))))&amp;IF(OFFSET(Paramétrages!$F$6,COLUMNS($G:AJ)-2,,)=0,"",IF(ISBLANK('Compréhension de l''écrit'!$D71),""," ("&amp;SUMIFS(Paramétrages!$W:$W,Paramétrages!$Y:$Y,IF(OFFSET(Paramétrages!$F$6,COLUMNS($G:AJ)-2,,)=0,"",OFFSET(Paramétrages!$F$6,COLUMNS($G:AJ)-2,,)),Paramétrages!$X:$X,$B71&amp;$C71)&amp;" sur "&amp;IF(OFFSET(Paramétrages!$G$6,COLUMNS($H:AK)-2,,)=0,"",OFFSET(Paramétrages!$G$6,COLUMNS($H:AK)-2,,))&amp;")"))</f>
        <v/>
      </c>
      <c r="AI71" s="1" t="str">
        <f ca="1">IF(OFFSET(Paramétrages!$F$6,COLUMNS($G:AK)-2,,)=0,"",IF($B71="","",IF(COUNTA(Paramétrages!$F$5:$F$32)=0,"",IF(ISBLANK('Compréhension de l''écrit'!$D71),"",IF((SUMIFS(Paramétrages!$W:$W,Paramétrages!$Y:$Y,IF(OFFSET(Paramétrages!$F$6,COLUMNS($G:AK)-2,,)=0,"",OFFSET(Paramétrages!$F$6,COLUMNS($G:AK)-2,,)),Paramétrages!$X:$X,$B71&amp;$C71)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71&amp;$C71))/(IF(OFFSET(Paramétrages!$G$6,COLUMNS($H:AL)-2,,)=0,"",OFFSET(Paramétrages!$G$6,COLUMNS($H:AL)-2,,)))&lt;0.67,"B","C"))))))&amp;IF(OFFSET(Paramétrages!$F$6,COLUMNS($G:AK)-2,,)=0,"",IF(ISBLANK('Compréhension de l''écrit'!$D71),""," ("&amp;SUMIFS(Paramétrages!$W:$W,Paramétrages!$Y:$Y,IF(OFFSET(Paramétrages!$F$6,COLUMNS($G:AK)-2,,)=0,"",OFFSET(Paramétrages!$F$6,COLUMNS($G:AK)-2,,)),Paramétrages!$X:$X,$B71&amp;$C71)&amp;" sur "&amp;IF(OFFSET(Paramétrages!$G$6,COLUMNS($H:AL)-2,,)=0,"",OFFSET(Paramétrages!$G$6,COLUMNS($H:AL)-2,,))&amp;")"))</f>
        <v/>
      </c>
      <c r="AJ71" s="1" t="str">
        <f ca="1">IF(OFFSET(Paramétrages!$F$6,COLUMNS($G:AL)-2,,)=0,"",IF($B71="","",IF(COUNTA(Paramétrages!$F$5:$F$32)=0,"",IF(ISBLANK('Compréhension de l''écrit'!$D71),"",IF((SUMIFS(Paramétrages!$W:$W,Paramétrages!$Y:$Y,IF(OFFSET(Paramétrages!$F$6,COLUMNS($G:AL)-2,,)=0,"",OFFSET(Paramétrages!$F$6,COLUMNS($G:AL)-2,,)),Paramétrages!$X:$X,$B71&amp;$C71)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71&amp;$C71))/(IF(OFFSET(Paramétrages!$G$6,COLUMNS($H:AM)-2,,)=0,"",OFFSET(Paramétrages!$G$6,COLUMNS($H:AM)-2,,)))&lt;0.67,"B","C"))))))&amp;IF(OFFSET(Paramétrages!$F$6,COLUMNS($G:AL)-2,,)=0,"",IF(ISBLANK('Compréhension de l''écrit'!$D71),""," ("&amp;SUMIFS(Paramétrages!$W:$W,Paramétrages!$Y:$Y,IF(OFFSET(Paramétrages!$F$6,COLUMNS($G:AL)-2,,)=0,"",OFFSET(Paramétrages!$F$6,COLUMNS($G:AL)-2,,)),Paramétrages!$X:$X,$B71&amp;$C71)&amp;" sur "&amp;IF(OFFSET(Paramétrages!$G$6,COLUMNS($H:AM)-2,,)=0,"",OFFSET(Paramétrages!$G$6,COLUMNS($H:AM)-2,,))&amp;")"))</f>
        <v/>
      </c>
      <c r="AK71" s="1" t="str">
        <f ca="1">IF(OFFSET(Paramétrages!$F$6,COLUMNS($G:AM)-2,,)=0,"",IF($B71="","",IF(COUNTA(Paramétrages!$F$5:$F$32)=0,"",IF(ISBLANK('Compréhension de l''écrit'!$D71),"",IF((SUMIFS(Paramétrages!$W:$W,Paramétrages!$Y:$Y,IF(OFFSET(Paramétrages!$F$6,COLUMNS($G:AM)-2,,)=0,"",OFFSET(Paramétrages!$F$6,COLUMNS($G:AM)-2,,)),Paramétrages!$X:$X,$B71&amp;$C71)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71&amp;$C71))/(IF(OFFSET(Paramétrages!$G$6,COLUMNS($H:AN)-2,,)=0,"",OFFSET(Paramétrages!$G$6,COLUMNS($H:AN)-2,,)))&lt;0.67,"B","C"))))))&amp;IF(OFFSET(Paramétrages!$F$6,COLUMNS($G:AM)-2,,)=0,"",IF(ISBLANK('Compréhension de l''écrit'!$D71),""," ("&amp;SUMIFS(Paramétrages!$W:$W,Paramétrages!$Y:$Y,IF(OFFSET(Paramétrages!$F$6,COLUMNS($G:AM)-2,,)=0,"",OFFSET(Paramétrages!$F$6,COLUMNS($G:AM)-2,,)),Paramétrages!$X:$X,$B71&amp;$C71)&amp;" sur "&amp;IF(OFFSET(Paramétrages!$G$6,COLUMNS($H:AN)-2,,)=0,"",OFFSET(Paramétrages!$G$6,COLUMNS($H:AN)-2,,))&amp;")"))</f>
        <v/>
      </c>
      <c r="AL71" s="1" t="str">
        <f ca="1">IF(OFFSET(Paramétrages!$F$6,COLUMNS($G:AN)-2,,)=0,"",IF($B71="","",IF(COUNTA(Paramétrages!$F$5:$F$32)=0,"",IF(ISBLANK('Compréhension de l''écrit'!$D71),"",IF((SUMIFS(Paramétrages!$W:$W,Paramétrages!$Y:$Y,IF(OFFSET(Paramétrages!$F$6,COLUMNS($G:AN)-2,,)=0,"",OFFSET(Paramétrages!$F$6,COLUMNS($G:AN)-2,,)),Paramétrages!$X:$X,$B71&amp;$C71)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71&amp;$C71))/(IF(OFFSET(Paramétrages!$G$6,COLUMNS($H:AO)-2,,)=0,"",OFFSET(Paramétrages!$G$6,COLUMNS($H:AO)-2,,)))&lt;0.67,"B","C"))))))&amp;IF(OFFSET(Paramétrages!$F$6,COLUMNS($G:AN)-2,,)=0,"",IF(ISBLANK('Compréhension de l''écrit'!$D71),""," ("&amp;SUMIFS(Paramétrages!$W:$W,Paramétrages!$Y:$Y,IF(OFFSET(Paramétrages!$F$6,COLUMNS($G:AN)-2,,)=0,"",OFFSET(Paramétrages!$F$6,COLUMNS($G:AN)-2,,)),Paramétrages!$X:$X,$B71&amp;$C71)&amp;" sur "&amp;IF(OFFSET(Paramétrages!$G$6,COLUMNS($H:AO)-2,,)=0,"",OFFSET(Paramétrages!$G$6,COLUMNS($H:AO)-2,,))&amp;")"))</f>
        <v/>
      </c>
      <c r="AM71" s="1" t="str">
        <f ca="1">IF(OFFSET(Paramétrages!$F$6,COLUMNS($G:AO)-2,,)=0,"",IF($B71="","",IF(COUNTA(Paramétrages!$F$5:$F$32)=0,"",IF(ISBLANK('Compréhension de l''écrit'!$D71),"",IF((SUMIFS(Paramétrages!$W:$W,Paramétrages!$Y:$Y,IF(OFFSET(Paramétrages!$F$6,COLUMNS($G:AO)-2,,)=0,"",OFFSET(Paramétrages!$F$6,COLUMNS($G:AO)-2,,)),Paramétrages!$X:$X,$B71&amp;$C71)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71&amp;$C71))/(IF(OFFSET(Paramétrages!$G$6,COLUMNS($H:AP)-2,,)=0,"",OFFSET(Paramétrages!$G$6,COLUMNS($H:AP)-2,,)))&lt;0.67,"B","C"))))))&amp;IF(OFFSET(Paramétrages!$F$6,COLUMNS($G:AO)-2,,)=0,"",IF(ISBLANK('Compréhension de l''écrit'!$D71),""," ("&amp;SUMIFS(Paramétrages!$W:$W,Paramétrages!$Y:$Y,IF(OFFSET(Paramétrages!$F$6,COLUMNS($G:AO)-2,,)=0,"",OFFSET(Paramétrages!$F$6,COLUMNS($G:AO)-2,,)),Paramétrages!$X:$X,$B71&amp;$C71)&amp;" sur "&amp;IF(OFFSET(Paramétrages!$G$6,COLUMNS($H:AP)-2,,)=0,"",OFFSET(Paramétrages!$G$6,COLUMNS($H:AP)-2,,))&amp;")"))</f>
        <v/>
      </c>
      <c r="AN71" s="1" t="str">
        <f ca="1">IF(OFFSET(Paramétrages!$F$6,COLUMNS($G:AP)-2,,)=0,"",IF($B71="","",IF(COUNTA(Paramétrages!$F$5:$F$32)=0,"",IF(ISBLANK('Compréhension de l''écrit'!$D71),"",IF((SUMIFS(Paramétrages!$W:$W,Paramétrages!$Y:$Y,IF(OFFSET(Paramétrages!$F$6,COLUMNS($G:AP)-2,,)=0,"",OFFSET(Paramétrages!$F$6,COLUMNS($G:AP)-2,,)),Paramétrages!$X:$X,$B71&amp;$C71)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71&amp;$C71))/(IF(OFFSET(Paramétrages!$G$6,COLUMNS($H:AQ)-2,,)=0,"",OFFSET(Paramétrages!$G$6,COLUMNS($H:AQ)-2,,)))&lt;0.67,"B","C"))))))&amp;IF(OFFSET(Paramétrages!$F$6,COLUMNS($G:AP)-2,,)=0,"",IF(ISBLANK('Compréhension de l''écrit'!$D71),""," ("&amp;SUMIFS(Paramétrages!$W:$W,Paramétrages!$Y:$Y,IF(OFFSET(Paramétrages!$F$6,COLUMNS($G:AP)-2,,)=0,"",OFFSET(Paramétrages!$F$6,COLUMNS($G:AP)-2,,)),Paramétrages!$X:$X,$B71&amp;$C71)&amp;" sur "&amp;IF(OFFSET(Paramétrages!$G$6,COLUMNS($H:AQ)-2,,)=0,"",OFFSET(Paramétrages!$G$6,COLUMNS($H:AQ)-2,,))&amp;")"))</f>
        <v/>
      </c>
      <c r="AO71" s="1" t="str">
        <f ca="1">IF(OFFSET(Paramétrages!$F$6,COLUMNS($G:AQ)-2,,)=0,"",IF($B71="","",IF(COUNTA(Paramétrages!$F$5:$F$32)=0,"",IF(ISBLANK('Compréhension de l''écrit'!$D71),"",IF((SUMIFS(Paramétrages!$W:$W,Paramétrages!$Y:$Y,IF(OFFSET(Paramétrages!$F$6,COLUMNS($G:AQ)-2,,)=0,"",OFFSET(Paramétrages!$F$6,COLUMNS($G:AQ)-2,,)),Paramétrages!$X:$X,$B71&amp;$C71)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71&amp;$C71))/(IF(OFFSET(Paramétrages!$G$6,COLUMNS($H:AR)-2,,)=0,"",OFFSET(Paramétrages!$G$6,COLUMNS($H:AR)-2,,)))&lt;0.67,"B","C"))))))&amp;IF(OFFSET(Paramétrages!$F$6,COLUMNS($G:AQ)-2,,)=0,"",IF(ISBLANK('Compréhension de l''écrit'!$D71),""," ("&amp;SUMIFS(Paramétrages!$W:$W,Paramétrages!$Y:$Y,IF(OFFSET(Paramétrages!$F$6,COLUMNS($G:AQ)-2,,)=0,"",OFFSET(Paramétrages!$F$6,COLUMNS($G:AQ)-2,,)),Paramétrages!$X:$X,$B71&amp;$C71)&amp;" sur "&amp;IF(OFFSET(Paramétrages!$G$6,COLUMNS($H:AR)-2,,)=0,"",OFFSET(Paramétrages!$G$6,COLUMNS($H:AR)-2,,))&amp;")"))</f>
        <v/>
      </c>
      <c r="AP71" s="1" t="str">
        <f ca="1">IF(OFFSET(Paramétrages!$F$6,COLUMNS($G:AR)-2,,)=0,"",IF($B71="","",IF(COUNTA(Paramétrages!$F$5:$F$32)=0,"",IF(ISBLANK('Compréhension de l''écrit'!$D71),"",IF((SUMIFS(Paramétrages!$W:$W,Paramétrages!$Y:$Y,IF(OFFSET(Paramétrages!$F$6,COLUMNS($G:AR)-2,,)=0,"",OFFSET(Paramétrages!$F$6,COLUMNS($G:AR)-2,,)),Paramétrages!$X:$X,$B71&amp;$C71)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71&amp;$C71))/(IF(OFFSET(Paramétrages!$G$6,COLUMNS($H:AS)-2,,)=0,"",OFFSET(Paramétrages!$G$6,COLUMNS($H:AS)-2,,)))&lt;0.67,"B","C"))))))&amp;IF(OFFSET(Paramétrages!$F$6,COLUMNS($G:AR)-2,,)=0,"",IF(ISBLANK('Compréhension de l''écrit'!$D71),""," ("&amp;SUMIFS(Paramétrages!$W:$W,Paramétrages!$Y:$Y,IF(OFFSET(Paramétrages!$F$6,COLUMNS($G:AR)-2,,)=0,"",OFFSET(Paramétrages!$F$6,COLUMNS($G:AR)-2,,)),Paramétrages!$X:$X,$B71&amp;$C71)&amp;" sur "&amp;IF(OFFSET(Paramétrages!$G$6,COLUMNS($H:AS)-2,,)=0,"",OFFSET(Paramétrages!$G$6,COLUMNS($H:AS)-2,,))&amp;")"))</f>
        <v/>
      </c>
      <c r="AQ71" s="1" t="str">
        <f ca="1">IF(OFFSET(Paramétrages!$F$6,COLUMNS($G:AS)-2,,)=0,"",IF($B71="","",IF(COUNTA(Paramétrages!$F$5:$F$32)=0,"",IF(ISBLANK('Compréhension de l''écrit'!$D71),"",IF((SUMIFS(Paramétrages!$W:$W,Paramétrages!$Y:$Y,IF(OFFSET(Paramétrages!$F$6,COLUMNS($G:AS)-2,,)=0,"",OFFSET(Paramétrages!$F$6,COLUMNS($G:AS)-2,,)),Paramétrages!$X:$X,$B71&amp;$C71)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71&amp;$C71))/(IF(OFFSET(Paramétrages!$G$6,COLUMNS($H:AT)-2,,)=0,"",OFFSET(Paramétrages!$G$6,COLUMNS($H:AT)-2,,)))&lt;0.67,"B","C"))))))&amp;IF(OFFSET(Paramétrages!$F$6,COLUMNS($G:AS)-2,,)=0,"",IF(ISBLANK('Compréhension de l''écrit'!$D71),""," ("&amp;SUMIFS(Paramétrages!$W:$W,Paramétrages!$Y:$Y,IF(OFFSET(Paramétrages!$F$6,COLUMNS($G:AS)-2,,)=0,"",OFFSET(Paramétrages!$F$6,COLUMNS($G:AS)-2,,)),Paramétrages!$X:$X,$B71&amp;$C71)&amp;" sur "&amp;IF(OFFSET(Paramétrages!$G$6,COLUMNS($H:AT)-2,,)=0,"",OFFSET(Paramétrages!$G$6,COLUMNS($H:AT)-2,,))&amp;")"))</f>
        <v/>
      </c>
      <c r="AR71" s="1" t="str">
        <f ca="1">IF(OFFSET(Paramétrages!$F$6,COLUMNS($G:AT)-2,,)=0,"",IF($B71="","",IF(COUNTA(Paramétrages!$F$5:$F$32)=0,"",IF(ISBLANK('Compréhension de l''écrit'!$D71),"",IF((SUMIFS(Paramétrages!$W:$W,Paramétrages!$Y:$Y,IF(OFFSET(Paramétrages!$F$6,COLUMNS($G:AT)-2,,)=0,"",OFFSET(Paramétrages!$F$6,COLUMNS($G:AT)-2,,)),Paramétrages!$X:$X,$B71&amp;$C71)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71&amp;$C71))/(IF(OFFSET(Paramétrages!$G$6,COLUMNS($H:AU)-2,,)=0,"",OFFSET(Paramétrages!$G$6,COLUMNS($H:AU)-2,,)))&lt;0.67,"B","C"))))))&amp;IF(OFFSET(Paramétrages!$F$6,COLUMNS($G:AT)-2,,)=0,"",IF(ISBLANK('Compréhension de l''écrit'!$D71),""," ("&amp;SUMIFS(Paramétrages!$W:$W,Paramétrages!$Y:$Y,IF(OFFSET(Paramétrages!$F$6,COLUMNS($G:AT)-2,,)=0,"",OFFSET(Paramétrages!$F$6,COLUMNS($G:AT)-2,,)),Paramétrages!$X:$X,$B71&amp;$C71)&amp;" sur "&amp;IF(OFFSET(Paramétrages!$G$6,COLUMNS($H:AU)-2,,)=0,"",OFFSET(Paramétrages!$G$6,COLUMNS($H:AU)-2,,))&amp;")"))</f>
        <v/>
      </c>
      <c r="AS71" s="1" t="str">
        <f ca="1">IF(OFFSET(Paramétrages!$F$6,COLUMNS($G:AU)-2,,)=0,"",IF($B71="","",IF(COUNTA(Paramétrages!$F$5:$F$32)=0,"",IF(ISBLANK('Compréhension de l''écrit'!$D71),"",IF((SUMIFS(Paramétrages!$W:$W,Paramétrages!$Y:$Y,IF(OFFSET(Paramétrages!$F$6,COLUMNS($G:AU)-2,,)=0,"",OFFSET(Paramétrages!$F$6,COLUMNS($G:AU)-2,,)),Paramétrages!$X:$X,$B71&amp;$C71)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71&amp;$C71))/(IF(OFFSET(Paramétrages!$G$6,COLUMNS($H:AV)-2,,)=0,"",OFFSET(Paramétrages!$G$6,COLUMNS($H:AV)-2,,)))&lt;0.67,"B","C"))))))&amp;IF(OFFSET(Paramétrages!$F$6,COLUMNS($G:AU)-2,,)=0,"",IF(ISBLANK('Compréhension de l''écrit'!$D71),""," ("&amp;SUMIFS(Paramétrages!$W:$W,Paramétrages!$Y:$Y,IF(OFFSET(Paramétrages!$F$6,COLUMNS($G:AU)-2,,)=0,"",OFFSET(Paramétrages!$F$6,COLUMNS($G:AU)-2,,)),Paramétrages!$X:$X,$B71&amp;$C71)&amp;" sur "&amp;IF(OFFSET(Paramétrages!$G$6,COLUMNS($H:AV)-2,,)=0,"",OFFSET(Paramétrages!$G$6,COLUMNS($H:AV)-2,,))&amp;")"))</f>
        <v/>
      </c>
      <c r="AT71" s="1" t="str">
        <f ca="1">IF(OFFSET(Paramétrages!$F$6,COLUMNS($G:AV)-2,,)=0,"",IF($B71="","",IF(COUNTA(Paramétrages!$F$5:$F$32)=0,"",IF(ISBLANK('Compréhension de l''écrit'!$D71),"",IF((SUMIFS(Paramétrages!$W:$W,Paramétrages!$Y:$Y,IF(OFFSET(Paramétrages!$F$6,COLUMNS($G:AV)-2,,)=0,"",OFFSET(Paramétrages!$F$6,COLUMNS($G:AV)-2,,)),Paramétrages!$X:$X,$B71&amp;$C71)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71&amp;$C71))/(IF(OFFSET(Paramétrages!$G$6,COLUMNS($H:AW)-2,,)=0,"",OFFSET(Paramétrages!$G$6,COLUMNS($H:AW)-2,,)))&lt;0.67,"B","C"))))))&amp;IF(OFFSET(Paramétrages!$F$6,COLUMNS($G:AV)-2,,)=0,"",IF(ISBLANK('Compréhension de l''écrit'!$D71),""," ("&amp;SUMIFS(Paramétrages!$W:$W,Paramétrages!$Y:$Y,IF(OFFSET(Paramétrages!$F$6,COLUMNS($G:AV)-2,,)=0,"",OFFSET(Paramétrages!$F$6,COLUMNS($G:AV)-2,,)),Paramétrages!$X:$X,$B71&amp;$C71)&amp;" sur "&amp;IF(OFFSET(Paramétrages!$G$6,COLUMNS($H:AW)-2,,)=0,"",OFFSET(Paramétrages!$G$6,COLUMNS($H:AW)-2,,))&amp;")"))</f>
        <v/>
      </c>
      <c r="AU71" s="1" t="str">
        <f ca="1">IF(OFFSET(Paramétrages!$F$6,COLUMNS($G:AW)-2,,)=0,"",IF($B71="","",IF(COUNTA(Paramétrages!$F$5:$F$32)=0,"",IF(ISBLANK('Compréhension de l''écrit'!$D71),"",IF((SUMIFS(Paramétrages!$W:$W,Paramétrages!$Y:$Y,IF(OFFSET(Paramétrages!$F$6,COLUMNS($G:AW)-2,,)=0,"",OFFSET(Paramétrages!$F$6,COLUMNS($G:AW)-2,,)),Paramétrages!$X:$X,$B71&amp;$C71)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71&amp;$C71))/(IF(OFFSET(Paramétrages!$G$6,COLUMNS($H:AX)-2,,)=0,"",OFFSET(Paramétrages!$G$6,COLUMNS($H:AX)-2,,)))&lt;0.67,"B","C"))))))&amp;IF(OFFSET(Paramétrages!$F$6,COLUMNS($G:AW)-2,,)=0,"",IF(ISBLANK('Compréhension de l''écrit'!$D71),""," ("&amp;SUMIFS(Paramétrages!$W:$W,Paramétrages!$Y:$Y,IF(OFFSET(Paramétrages!$F$6,COLUMNS($G:AW)-2,,)=0,"",OFFSET(Paramétrages!$F$6,COLUMNS($G:AW)-2,,)),Paramétrages!$X:$X,$B71&amp;$C71)&amp;" sur "&amp;IF(OFFSET(Paramétrages!$G$6,COLUMNS($H:AX)-2,,)=0,"",OFFSET(Paramétrages!$G$6,COLUMNS($H:AX)-2,,))&amp;")"))</f>
        <v/>
      </c>
      <c r="AV71" s="1" t="str">
        <f ca="1">IF(OFFSET(Paramétrages!$F$6,COLUMNS($G:AX)-2,,)=0,"",IF($B71="","",IF(COUNTA(Paramétrages!$F$5:$F$32)=0,"",IF(ISBLANK('Compréhension de l''écrit'!$D71),"",IF((SUMIFS(Paramétrages!$W:$W,Paramétrages!$Y:$Y,IF(OFFSET(Paramétrages!$F$6,COLUMNS($G:AX)-2,,)=0,"",OFFSET(Paramétrages!$F$6,COLUMNS($G:AX)-2,,)),Paramétrages!$X:$X,$B71&amp;$C71)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71&amp;$C71))/(IF(OFFSET(Paramétrages!$G$6,COLUMNS($H:AY)-2,,)=0,"",OFFSET(Paramétrages!$G$6,COLUMNS($H:AY)-2,,)))&lt;0.67,"B","C"))))))&amp;IF(OFFSET(Paramétrages!$F$6,COLUMNS($G:AX)-2,,)=0,"",IF(ISBLANK('Compréhension de l''écrit'!$D71),""," ("&amp;SUMIFS(Paramétrages!$W:$W,Paramétrages!$Y:$Y,IF(OFFSET(Paramétrages!$F$6,COLUMNS($G:AX)-2,,)=0,"",OFFSET(Paramétrages!$F$6,COLUMNS($G:AX)-2,,)),Paramétrages!$X:$X,$B71&amp;$C71)&amp;" sur "&amp;IF(OFFSET(Paramétrages!$G$6,COLUMNS($H:AY)-2,,)=0,"",OFFSET(Paramétrages!$G$6,COLUMNS($H:AY)-2,,))&amp;")"))</f>
        <v/>
      </c>
      <c r="AW71" s="1" t="str">
        <f ca="1">IF(OFFSET(Paramétrages!$F$6,COLUMNS($G:AY)-2,,)=0,"",IF($B71="","",IF(COUNTA(Paramétrages!$F$5:$F$32)=0,"",IF(ISBLANK('Compréhension de l''écrit'!$D71),"",IF((SUMIFS(Paramétrages!$W:$W,Paramétrages!$Y:$Y,IF(OFFSET(Paramétrages!$F$6,COLUMNS($G:AY)-2,,)=0,"",OFFSET(Paramétrages!$F$6,COLUMNS($G:AY)-2,,)),Paramétrages!$X:$X,$B71&amp;$C71)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71&amp;$C71))/(IF(OFFSET(Paramétrages!$G$6,COLUMNS($H:AZ)-2,,)=0,"",OFFSET(Paramétrages!$G$6,COLUMNS($H:AZ)-2,,)))&lt;0.67,"B","C"))))))&amp;IF(OFFSET(Paramétrages!$F$6,COLUMNS($G:AY)-2,,)=0,"",IF(ISBLANK('Compréhension de l''écrit'!$D71),""," ("&amp;SUMIFS(Paramétrages!$W:$W,Paramétrages!$Y:$Y,IF(OFFSET(Paramétrages!$F$6,COLUMNS($G:AY)-2,,)=0,"",OFFSET(Paramétrages!$F$6,COLUMNS($G:AY)-2,,)),Paramétrages!$X:$X,$B71&amp;$C71)&amp;" sur "&amp;IF(OFFSET(Paramétrages!$G$6,COLUMNS($H:AZ)-2,,)=0,"",OFFSET(Paramétrages!$G$6,COLUMNS($H:AZ)-2,,))&amp;")"))</f>
        <v/>
      </c>
      <c r="AX71" s="1" t="str">
        <f ca="1">IF(OFFSET(Paramétrages!$F$6,COLUMNS($G:AZ)-2,,)=0,"",IF($B71="","",IF(COUNTA(Paramétrages!$F$5:$F$32)=0,"",IF(ISBLANK('Compréhension de l''écrit'!$D71),"",IF((SUMIFS(Paramétrages!$W:$W,Paramétrages!$Y:$Y,IF(OFFSET(Paramétrages!$F$6,COLUMNS($G:AZ)-2,,)=0,"",OFFSET(Paramétrages!$F$6,COLUMNS($G:AZ)-2,,)),Paramétrages!$X:$X,$B71&amp;$C71)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71&amp;$C71))/(IF(OFFSET(Paramétrages!$G$6,COLUMNS($H:BA)-2,,)=0,"",OFFSET(Paramétrages!$G$6,COLUMNS($H:BA)-2,,)))&lt;0.67,"B","C"))))))&amp;IF(OFFSET(Paramétrages!$F$6,COLUMNS($G:AZ)-2,,)=0,"",IF(ISBLANK('Compréhension de l''écrit'!$D71),""," ("&amp;SUMIFS(Paramétrages!$W:$W,Paramétrages!$Y:$Y,IF(OFFSET(Paramétrages!$F$6,COLUMNS($G:AZ)-2,,)=0,"",OFFSET(Paramétrages!$F$6,COLUMNS($G:AZ)-2,,)),Paramétrages!$X:$X,$B71&amp;$C71)&amp;" sur "&amp;IF(OFFSET(Paramétrages!$G$6,COLUMNS($H:BA)-2,,)=0,"",OFFSET(Paramétrages!$G$6,COLUMNS($H:BA)-2,,))&amp;")"))</f>
        <v/>
      </c>
      <c r="AY71" s="1" t="str">
        <f ca="1">IF(OFFSET(Paramétrages!$F$6,COLUMNS($G:BA)-2,,)=0,"",IF($B71="","",IF(COUNTA(Paramétrages!$F$5:$F$32)=0,"",IF(ISBLANK('Compréhension de l''écrit'!$D71),"",IF((SUMIFS(Paramétrages!$W:$W,Paramétrages!$Y:$Y,IF(OFFSET(Paramétrages!$F$6,COLUMNS($G:BA)-2,,)=0,"",OFFSET(Paramétrages!$F$6,COLUMNS($G:BA)-2,,)),Paramétrages!$X:$X,$B71&amp;$C71)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71&amp;$C71))/(IF(OFFSET(Paramétrages!$G$6,COLUMNS($H:BB)-2,,)=0,"",OFFSET(Paramétrages!$G$6,COLUMNS($H:BB)-2,,)))&lt;0.67,"B","C"))))))&amp;IF(OFFSET(Paramétrages!$F$6,COLUMNS($G:BA)-2,,)=0,"",IF(ISBLANK('Compréhension de l''écrit'!$D71),""," ("&amp;SUMIFS(Paramétrages!$W:$W,Paramétrages!$Y:$Y,IF(OFFSET(Paramétrages!$F$6,COLUMNS($G:BA)-2,,)=0,"",OFFSET(Paramétrages!$F$6,COLUMNS($G:BA)-2,,)),Paramétrages!$X:$X,$B71&amp;$C71)&amp;" sur "&amp;IF(OFFSET(Paramétrages!$G$6,COLUMNS($H:BB)-2,,)=0,"",OFFSET(Paramétrages!$G$6,COLUMNS($H:BB)-2,,))&amp;")"))</f>
        <v/>
      </c>
      <c r="AZ71" s="1" t="str">
        <f ca="1">IF(OFFSET(Paramétrages!$F$6,COLUMNS($G:BB)-2,,)=0,"",IF($B71="","",IF(COUNTA(Paramétrages!$F$5:$F$32)=0,"",IF(ISBLANK('Compréhension de l''écrit'!$D71),"",IF((SUMIFS(Paramétrages!$W:$W,Paramétrages!$Y:$Y,IF(OFFSET(Paramétrages!$F$6,COLUMNS($G:BB)-2,,)=0,"",OFFSET(Paramétrages!$F$6,COLUMNS($G:BB)-2,,)),Paramétrages!$X:$X,$B71&amp;$C71)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71&amp;$C71))/(IF(OFFSET(Paramétrages!$G$6,COLUMNS($H:BC)-2,,)=0,"",OFFSET(Paramétrages!$G$6,COLUMNS($H:BC)-2,,)))&lt;0.67,"B","C"))))))&amp;IF(OFFSET(Paramétrages!$F$6,COLUMNS($G:BB)-2,,)=0,"",IF(ISBLANK('Compréhension de l''écrit'!$D71),""," ("&amp;SUMIFS(Paramétrages!$W:$W,Paramétrages!$Y:$Y,IF(OFFSET(Paramétrages!$F$6,COLUMNS($G:BB)-2,,)=0,"",OFFSET(Paramétrages!$F$6,COLUMNS($G:BB)-2,,)),Paramétrages!$X:$X,$B71&amp;$C71)&amp;" sur "&amp;IF(OFFSET(Paramétrages!$G$6,COLUMNS($H:BC)-2,,)=0,"",OFFSET(Paramétrages!$G$6,COLUMNS($H:BC)-2,,))&amp;")"))</f>
        <v/>
      </c>
      <c r="BA71" s="1" t="str">
        <f ca="1">IF(OFFSET(Paramétrages!$F$6,COLUMNS($G:BC)-2,,)=0,"",IF($B71="","",IF(COUNTA(Paramétrages!$F$5:$F$32)=0,"",IF(ISBLANK('Compréhension de l''écrit'!$D71),"",IF((SUMIFS(Paramétrages!$W:$W,Paramétrages!$Y:$Y,IF(OFFSET(Paramétrages!$F$6,COLUMNS($G:BC)-2,,)=0,"",OFFSET(Paramétrages!$F$6,COLUMNS($G:BC)-2,,)),Paramétrages!$X:$X,$B71&amp;$C71)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71&amp;$C71))/(IF(OFFSET(Paramétrages!$G$6,COLUMNS($H:BD)-2,,)=0,"",OFFSET(Paramétrages!$G$6,COLUMNS($H:BD)-2,,)))&lt;0.67,"B","C"))))))&amp;IF(OFFSET(Paramétrages!$F$6,COLUMNS($G:BC)-2,,)=0,"",IF(ISBLANK('Compréhension de l''écrit'!$D71),""," ("&amp;SUMIFS(Paramétrages!$W:$W,Paramétrages!$Y:$Y,IF(OFFSET(Paramétrages!$F$6,COLUMNS($G:BC)-2,,)=0,"",OFFSET(Paramétrages!$F$6,COLUMNS($G:BC)-2,,)),Paramétrages!$X:$X,$B71&amp;$C71)&amp;" sur "&amp;IF(OFFSET(Paramétrages!$G$6,COLUMNS($H:BD)-2,,)=0,"",OFFSET(Paramétrages!$G$6,COLUMNS($H:BD)-2,,))&amp;")"))</f>
        <v/>
      </c>
      <c r="BB71" s="1" t="str">
        <f ca="1">IF(OFFSET(Paramétrages!$F$6,COLUMNS($G:BD)-2,,)=0,"",IF($B71="","",IF(COUNTA(Paramétrages!$F$5:$F$32)=0,"",IF(ISBLANK('Compréhension de l''écrit'!$D71),"",IF((SUMIFS(Paramétrages!$W:$W,Paramétrages!$Y:$Y,IF(OFFSET(Paramétrages!$F$6,COLUMNS($G:BD)-2,,)=0,"",OFFSET(Paramétrages!$F$6,COLUMNS($G:BD)-2,,)),Paramétrages!$X:$X,$B71&amp;$C71)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71&amp;$C71))/(IF(OFFSET(Paramétrages!$G$6,COLUMNS($H:BE)-2,,)=0,"",OFFSET(Paramétrages!$G$6,COLUMNS($H:BE)-2,,)))&lt;0.67,"B","C"))))))&amp;IF(OFFSET(Paramétrages!$F$6,COLUMNS($G:BD)-2,,)=0,"",IF(ISBLANK('Compréhension de l''écrit'!$D71),""," ("&amp;SUMIFS(Paramétrages!$W:$W,Paramétrages!$Y:$Y,IF(OFFSET(Paramétrages!$F$6,COLUMNS($G:BD)-2,,)=0,"",OFFSET(Paramétrages!$F$6,COLUMNS($G:BD)-2,,)),Paramétrages!$X:$X,$B71&amp;$C71)&amp;" sur "&amp;IF(OFFSET(Paramétrages!$G$6,COLUMNS($H:BE)-2,,)=0,"",OFFSET(Paramétrages!$G$6,COLUMNS($H:BE)-2,,))&amp;")"))</f>
        <v/>
      </c>
      <c r="BC71" s="1" t="str">
        <f ca="1">IF(OFFSET(Paramétrages!$F$6,COLUMNS($G:BE)-2,,)=0,"",IF($B71="","",IF(COUNTA(Paramétrages!$F$5:$F$32)=0,"",IF(ISBLANK('Compréhension de l''écrit'!$D71),"",IF((SUMIFS(Paramétrages!$W:$W,Paramétrages!$Y:$Y,IF(OFFSET(Paramétrages!$F$6,COLUMNS($G:BE)-2,,)=0,"",OFFSET(Paramétrages!$F$6,COLUMNS($G:BE)-2,,)),Paramétrages!$X:$X,$B71&amp;$C71)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71&amp;$C71))/(IF(OFFSET(Paramétrages!$G$6,COLUMNS($H:BF)-2,,)=0,"",OFFSET(Paramétrages!$G$6,COLUMNS($H:BF)-2,,)))&lt;0.67,"B","C"))))))&amp;IF(OFFSET(Paramétrages!$F$6,COLUMNS($G:BE)-2,,)=0,"",IF(ISBLANK('Compréhension de l''écrit'!$D71),""," ("&amp;SUMIFS(Paramétrages!$W:$W,Paramétrages!$Y:$Y,IF(OFFSET(Paramétrages!$F$6,COLUMNS($G:BE)-2,,)=0,"",OFFSET(Paramétrages!$F$6,COLUMNS($G:BE)-2,,)),Paramétrages!$X:$X,$B71&amp;$C71)&amp;" sur "&amp;IF(OFFSET(Paramétrages!$G$6,COLUMNS($H:BF)-2,,)=0,"",OFFSET(Paramétrages!$G$6,COLUMNS($H:BF)-2,,))&amp;")"))</f>
        <v/>
      </c>
      <c r="BD71" s="1" t="str">
        <f ca="1">IF(OFFSET(Paramétrages!$F$6,COLUMNS($G:BF)-2,,)=0,"",IF($B71="","",IF(COUNTA(Paramétrages!$F$5:$F$32)=0,"",IF(ISBLANK('Compréhension de l''écrit'!$D71),"",IF((SUMIFS(Paramétrages!$W:$W,Paramétrages!$Y:$Y,IF(OFFSET(Paramétrages!$F$6,COLUMNS($G:BF)-2,,)=0,"",OFFSET(Paramétrages!$F$6,COLUMNS($G:BF)-2,,)),Paramétrages!$X:$X,$B71&amp;$C71)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71&amp;$C71))/(IF(OFFSET(Paramétrages!$G$6,COLUMNS($H:BG)-2,,)=0,"",OFFSET(Paramétrages!$G$6,COLUMNS($H:BG)-2,,)))&lt;0.67,"B","C"))))))&amp;IF(OFFSET(Paramétrages!$F$6,COLUMNS($G:BF)-2,,)=0,"",IF(ISBLANK('Compréhension de l''écrit'!$D71),""," ("&amp;SUMIFS(Paramétrages!$W:$W,Paramétrages!$Y:$Y,IF(OFFSET(Paramétrages!$F$6,COLUMNS($G:BF)-2,,)=0,"",OFFSET(Paramétrages!$F$6,COLUMNS($G:BF)-2,,)),Paramétrages!$X:$X,$B71&amp;$C71)&amp;" sur "&amp;IF(OFFSET(Paramétrages!$G$6,COLUMNS($H:BG)-2,,)=0,"",OFFSET(Paramétrages!$G$6,COLUMNS($H:BG)-2,,))&amp;")"))</f>
        <v/>
      </c>
      <c r="BE71" s="1" t="str">
        <f ca="1">IF(OFFSET(Paramétrages!$F$6,COLUMNS($G:BG)-2,,)=0,"",IF($B71="","",IF(COUNTA(Paramétrages!$F$5:$F$32)=0,"",IF(ISBLANK('Compréhension de l''écrit'!$D71),"",IF((SUMIFS(Paramétrages!$W:$W,Paramétrages!$Y:$Y,IF(OFFSET(Paramétrages!$F$6,COLUMNS($G:BG)-2,,)=0,"",OFFSET(Paramétrages!$F$6,COLUMNS($G:BG)-2,,)),Paramétrages!$X:$X,$B71&amp;$C71)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71&amp;$C71))/(IF(OFFSET(Paramétrages!$G$6,COLUMNS($H:BH)-2,,)=0,"",OFFSET(Paramétrages!$G$6,COLUMNS($H:BH)-2,,)))&lt;0.67,"B","C"))))))&amp;IF(OFFSET(Paramétrages!$F$6,COLUMNS($G:BG)-2,,)=0,"",IF(ISBLANK('Compréhension de l''écrit'!$D71),""," ("&amp;SUMIFS(Paramétrages!$W:$W,Paramétrages!$Y:$Y,IF(OFFSET(Paramétrages!$F$6,COLUMNS($G:BG)-2,,)=0,"",OFFSET(Paramétrages!$F$6,COLUMNS($G:BG)-2,,)),Paramétrages!$X:$X,$B71&amp;$C71)&amp;" sur "&amp;IF(OFFSET(Paramétrages!$G$6,COLUMNS($H:BH)-2,,)=0,"",OFFSET(Paramétrages!$G$6,COLUMNS($H:BH)-2,,))&amp;")"))</f>
        <v/>
      </c>
      <c r="BF71" s="1" t="str">
        <f ca="1">IF(OFFSET(Paramétrages!$F$6,COLUMNS($G:BH)-2,,)=0,"",IF($B71="","",IF(COUNTA(Paramétrages!$F$5:$F$32)=0,"",IF(ISBLANK('Compréhension de l''écrit'!$D71),"",IF((SUMIFS(Paramétrages!$W:$W,Paramétrages!$Y:$Y,IF(OFFSET(Paramétrages!$F$6,COLUMNS($G:BH)-2,,)=0,"",OFFSET(Paramétrages!$F$6,COLUMNS($G:BH)-2,,)),Paramétrages!$X:$X,$B71&amp;$C71)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71&amp;$C71))/(IF(OFFSET(Paramétrages!$G$6,COLUMNS($H:BI)-2,,)=0,"",OFFSET(Paramétrages!$G$6,COLUMNS($H:BI)-2,,)))&lt;0.67,"B","C"))))))&amp;IF(OFFSET(Paramétrages!$F$6,COLUMNS($G:BH)-2,,)=0,"",IF(ISBLANK('Compréhension de l''écrit'!$D71),""," ("&amp;SUMIFS(Paramétrages!$W:$W,Paramétrages!$Y:$Y,IF(OFFSET(Paramétrages!$F$6,COLUMNS($G:BH)-2,,)=0,"",OFFSET(Paramétrages!$F$6,COLUMNS($G:BH)-2,,)),Paramétrages!$X:$X,$B71&amp;$C71)&amp;" sur "&amp;IF(OFFSET(Paramétrages!$G$6,COLUMNS($H:BI)-2,,)=0,"",OFFSET(Paramétrages!$G$6,COLUMNS($H:BI)-2,,))&amp;")"))</f>
        <v/>
      </c>
      <c r="BG71" s="1" t="str">
        <f ca="1">IF(OFFSET(Paramétrages!$F$6,COLUMNS($G:BI)-2,,)=0,"",IF($B71="","",IF(COUNTA(Paramétrages!$F$5:$F$32)=0,"",IF(ISBLANK('Compréhension de l''écrit'!$D71),"",IF((SUMIFS(Paramétrages!$W:$W,Paramétrages!$Y:$Y,IF(OFFSET(Paramétrages!$F$6,COLUMNS($G:BI)-2,,)=0,"",OFFSET(Paramétrages!$F$6,COLUMNS($G:BI)-2,,)),Paramétrages!$X:$X,$B71&amp;$C71)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71&amp;$C71))/(IF(OFFSET(Paramétrages!$G$6,COLUMNS($H:BJ)-2,,)=0,"",OFFSET(Paramétrages!$G$6,COLUMNS($H:BJ)-2,,)))&lt;0.67,"B","C"))))))&amp;IF(OFFSET(Paramétrages!$F$6,COLUMNS($G:BI)-2,,)=0,"",IF(ISBLANK('Compréhension de l''écrit'!$D71),""," ("&amp;SUMIFS(Paramétrages!$W:$W,Paramétrages!$Y:$Y,IF(OFFSET(Paramétrages!$F$6,COLUMNS($G:BI)-2,,)=0,"",OFFSET(Paramétrages!$F$6,COLUMNS($G:BI)-2,,)),Paramétrages!$X:$X,$B71&amp;$C71)&amp;" sur "&amp;IF(OFFSET(Paramétrages!$G$6,COLUMNS($H:BJ)-2,,)=0,"",OFFSET(Paramétrages!$G$6,COLUMNS($H:BJ)-2,,))&amp;")"))</f>
        <v/>
      </c>
      <c r="BH71" s="1" t="str">
        <f ca="1">IF(OFFSET(Paramétrages!$F$6,COLUMNS($G:BJ)-2,,)=0,"",IF($B71="","",IF(COUNTA(Paramétrages!$F$5:$F$32)=0,"",IF(ISBLANK('Compréhension de l''écrit'!$D71),"",IF((SUMIFS(Paramétrages!$W:$W,Paramétrages!$Y:$Y,IF(OFFSET(Paramétrages!$F$6,COLUMNS($G:BJ)-2,,)=0,"",OFFSET(Paramétrages!$F$6,COLUMNS($G:BJ)-2,,)),Paramétrages!$X:$X,$B71&amp;$C71)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71&amp;$C71))/(IF(OFFSET(Paramétrages!$G$6,COLUMNS($H:BK)-2,,)=0,"",OFFSET(Paramétrages!$G$6,COLUMNS($H:BK)-2,,)))&lt;0.67,"B","C"))))))&amp;IF(OFFSET(Paramétrages!$F$6,COLUMNS($G:BJ)-2,,)=0,"",IF(ISBLANK('Compréhension de l''écrit'!$D71),""," ("&amp;SUMIFS(Paramétrages!$W:$W,Paramétrages!$Y:$Y,IF(OFFSET(Paramétrages!$F$6,COLUMNS($G:BJ)-2,,)=0,"",OFFSET(Paramétrages!$F$6,COLUMNS($G:BJ)-2,,)),Paramétrages!$X:$X,$B71&amp;$C71)&amp;" sur "&amp;IF(OFFSET(Paramétrages!$G$6,COLUMNS($H:BK)-2,,)=0,"",OFFSET(Paramétrages!$G$6,COLUMNS($H:BK)-2,,))&amp;")"))</f>
        <v/>
      </c>
      <c r="BI71" s="1" t="str">
        <f ca="1">IF(OFFSET(Paramétrages!$F$6,COLUMNS($G:BK)-2,,)=0,"",IF($B71="","",IF(COUNTA(Paramétrages!$F$5:$F$32)=0,"",IF(ISBLANK('Compréhension de l''écrit'!$D71),"",IF((SUMIFS(Paramétrages!$W:$W,Paramétrages!$Y:$Y,IF(OFFSET(Paramétrages!$F$6,COLUMNS($G:BK)-2,,)=0,"",OFFSET(Paramétrages!$F$6,COLUMNS($G:BK)-2,,)),Paramétrages!$X:$X,$B71&amp;$C71)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71&amp;$C71))/(IF(OFFSET(Paramétrages!$G$6,COLUMNS($H:BL)-2,,)=0,"",OFFSET(Paramétrages!$G$6,COLUMNS($H:BL)-2,,)))&lt;0.67,"B","C"))))))&amp;IF(OFFSET(Paramétrages!$F$6,COLUMNS($G:BK)-2,,)=0,"",IF(ISBLANK('Compréhension de l''écrit'!$D71),""," ("&amp;SUMIFS(Paramétrages!$W:$W,Paramétrages!$Y:$Y,IF(OFFSET(Paramétrages!$F$6,COLUMNS($G:BK)-2,,)=0,"",OFFSET(Paramétrages!$F$6,COLUMNS($G:BK)-2,,)),Paramétrages!$X:$X,$B71&amp;$C71)&amp;" sur "&amp;IF(OFFSET(Paramétrages!$G$6,COLUMNS($H:BL)-2,,)=0,"",OFFSET(Paramétrages!$G$6,COLUMNS($H:BL)-2,,))&amp;")"))</f>
        <v/>
      </c>
      <c r="BJ71" s="1" t="str">
        <f ca="1">IF(OFFSET(Paramétrages!$F$6,COLUMNS($G:BL)-2,,)=0,"",IF($B71="","",IF(COUNTA(Paramétrages!$F$5:$F$32)=0,"",IF(ISBLANK('Compréhension de l''écrit'!$D71),"",IF((SUMIFS(Paramétrages!$W:$W,Paramétrages!$Y:$Y,IF(OFFSET(Paramétrages!$F$6,COLUMNS($G:BL)-2,,)=0,"",OFFSET(Paramétrages!$F$6,COLUMNS($G:BL)-2,,)),Paramétrages!$X:$X,$B71&amp;$C71)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71&amp;$C71))/(IF(OFFSET(Paramétrages!$G$6,COLUMNS($H:BM)-2,,)=0,"",OFFSET(Paramétrages!$G$6,COLUMNS($H:BM)-2,,)))&lt;0.67,"B","C"))))))&amp;IF(OFFSET(Paramétrages!$F$6,COLUMNS($G:BL)-2,,)=0,"",IF(ISBLANK('Compréhension de l''écrit'!$D71),""," ("&amp;SUMIFS(Paramétrages!$W:$W,Paramétrages!$Y:$Y,IF(OFFSET(Paramétrages!$F$6,COLUMNS($G:BL)-2,,)=0,"",OFFSET(Paramétrages!$F$6,COLUMNS($G:BL)-2,,)),Paramétrages!$X:$X,$B71&amp;$C71)&amp;" sur "&amp;IF(OFFSET(Paramétrages!$G$6,COLUMNS($H:BM)-2,,)=0,"",OFFSET(Paramétrages!$G$6,COLUMNS($H:BM)-2,,))&amp;")"))</f>
        <v/>
      </c>
      <c r="BK71" s="1" t="str">
        <f ca="1">IF(OFFSET(Paramétrages!$F$6,COLUMNS($G:BM)-2,,)=0,"",IF($B71="","",IF(COUNTA(Paramétrages!$F$5:$F$32)=0,"",IF(ISBLANK('Compréhension de l''écrit'!$D71),"",IF((SUMIFS(Paramétrages!$W:$W,Paramétrages!$Y:$Y,IF(OFFSET(Paramétrages!$F$6,COLUMNS($G:BM)-2,,)=0,"",OFFSET(Paramétrages!$F$6,COLUMNS($G:BM)-2,,)),Paramétrages!$X:$X,$B71&amp;$C71)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71&amp;$C71))/(IF(OFFSET(Paramétrages!$G$6,COLUMNS($H:BN)-2,,)=0,"",OFFSET(Paramétrages!$G$6,COLUMNS($H:BN)-2,,)))&lt;0.67,"B","C"))))))&amp;IF(OFFSET(Paramétrages!$F$6,COLUMNS($G:BM)-2,,)=0,"",IF(ISBLANK('Compréhension de l''écrit'!$D71),""," ("&amp;SUMIFS(Paramétrages!$W:$W,Paramétrages!$Y:$Y,IF(OFFSET(Paramétrages!$F$6,COLUMNS($G:BM)-2,,)=0,"",OFFSET(Paramétrages!$F$6,COLUMNS($G:BM)-2,,)),Paramétrages!$X:$X,$B71&amp;$C71)&amp;" sur "&amp;IF(OFFSET(Paramétrages!$G$6,COLUMNS($H:BN)-2,,)=0,"",OFFSET(Paramétrages!$G$6,COLUMNS($H:BN)-2,,))&amp;")"))</f>
        <v/>
      </c>
      <c r="BL71" s="1" t="str">
        <f ca="1">IF(OFFSET(Paramétrages!$F$6,COLUMNS($G:BN)-2,,)=0,"",IF($B71="","",IF(COUNTA(Paramétrages!$F$5:$F$32)=0,"",IF(ISBLANK('Compréhension de l''écrit'!$D71),"",IF((SUMIFS(Paramétrages!$W:$W,Paramétrages!$Y:$Y,IF(OFFSET(Paramétrages!$F$6,COLUMNS($G:BN)-2,,)=0,"",OFFSET(Paramétrages!$F$6,COLUMNS($G:BN)-2,,)),Paramétrages!$X:$X,$B71&amp;$C71)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71&amp;$C71))/(IF(OFFSET(Paramétrages!$G$6,COLUMNS($H:BO)-2,,)=0,"",OFFSET(Paramétrages!$G$6,COLUMNS($H:BO)-2,,)))&lt;0.67,"B","C"))))))&amp;IF(OFFSET(Paramétrages!$F$6,COLUMNS($G:BN)-2,,)=0,"",IF(ISBLANK('Compréhension de l''écrit'!$D71),""," ("&amp;SUMIFS(Paramétrages!$W:$W,Paramétrages!$Y:$Y,IF(OFFSET(Paramétrages!$F$6,COLUMNS($G:BN)-2,,)=0,"",OFFSET(Paramétrages!$F$6,COLUMNS($G:BN)-2,,)),Paramétrages!$X:$X,$B71&amp;$C71)&amp;" sur "&amp;IF(OFFSET(Paramétrages!$G$6,COLUMNS($H:BO)-2,,)=0,"",OFFSET(Paramétrages!$G$6,COLUMNS($H:BO)-2,,))&amp;")"))</f>
        <v/>
      </c>
      <c r="BM71" s="1" t="str">
        <f ca="1">IF(OFFSET(Paramétrages!$F$6,COLUMNS($G:BO)-2,,)=0,"",IF($B71="","",IF(COUNTA(Paramétrages!$F$5:$F$32)=0,"",IF(ISBLANK('Compréhension de l''écrit'!$D71),"",IF((SUMIFS(Paramétrages!$W:$W,Paramétrages!$Y:$Y,IF(OFFSET(Paramétrages!$F$6,COLUMNS($G:BO)-2,,)=0,"",OFFSET(Paramétrages!$F$6,COLUMNS($G:BO)-2,,)),Paramétrages!$X:$X,$B71&amp;$C71)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71&amp;$C71))/(IF(OFFSET(Paramétrages!$G$6,COLUMNS($H:BP)-2,,)=0,"",OFFSET(Paramétrages!$G$6,COLUMNS($H:BP)-2,,)))&lt;0.67,"B","C"))))))&amp;IF(OFFSET(Paramétrages!$F$6,COLUMNS($G:BO)-2,,)=0,"",IF(ISBLANK('Compréhension de l''écrit'!$D71),""," ("&amp;SUMIFS(Paramétrages!$W:$W,Paramétrages!$Y:$Y,IF(OFFSET(Paramétrages!$F$6,COLUMNS($G:BO)-2,,)=0,"",OFFSET(Paramétrages!$F$6,COLUMNS($G:BO)-2,,)),Paramétrages!$X:$X,$B71&amp;$C71)&amp;" sur "&amp;IF(OFFSET(Paramétrages!$G$6,COLUMNS($H:BP)-2,,)=0,"",OFFSET(Paramétrages!$G$6,COLUMNS($H:BP)-2,,))&amp;")"))</f>
        <v/>
      </c>
      <c r="BN71" s="1" t="str">
        <f ca="1">IF(OFFSET(Paramétrages!$F$6,COLUMNS($G:BP)-2,,)=0,"",IF($B71="","",IF(COUNTA(Paramétrages!$F$5:$F$32)=0,"",IF(ISBLANK('Compréhension de l''écrit'!$D71),"",IF((SUMIFS(Paramétrages!$W:$W,Paramétrages!$Y:$Y,IF(OFFSET(Paramétrages!$F$6,COLUMNS($G:BP)-2,,)=0,"",OFFSET(Paramétrages!$F$6,COLUMNS($G:BP)-2,,)),Paramétrages!$X:$X,$B71&amp;$C71)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71&amp;$C71))/(IF(OFFSET(Paramétrages!$G$6,COLUMNS($H:BQ)-2,,)=0,"",OFFSET(Paramétrages!$G$6,COLUMNS($H:BQ)-2,,)))&lt;0.67,"B","C"))))))&amp;IF(OFFSET(Paramétrages!$F$6,COLUMNS($G:BP)-2,,)=0,"",IF(ISBLANK('Compréhension de l''écrit'!$D71),""," ("&amp;SUMIFS(Paramétrages!$W:$W,Paramétrages!$Y:$Y,IF(OFFSET(Paramétrages!$F$6,COLUMNS($G:BP)-2,,)=0,"",OFFSET(Paramétrages!$F$6,COLUMNS($G:BP)-2,,)),Paramétrages!$X:$X,$B71&amp;$C71)&amp;" sur "&amp;IF(OFFSET(Paramétrages!$G$6,COLUMNS($H:BQ)-2,,)=0,"",OFFSET(Paramétrages!$G$6,COLUMNS($H:BQ)-2,,))&amp;")"))</f>
        <v/>
      </c>
      <c r="BO71" s="1" t="str">
        <f ca="1">IF(OFFSET(Paramétrages!$F$6,COLUMNS($G:BQ)-2,,)=0,"",IF($B71="","",IF(COUNTA(Paramétrages!$F$5:$F$32)=0,"",IF(ISBLANK('Compréhension de l''écrit'!$D71),"",IF((SUMIFS(Paramétrages!$W:$W,Paramétrages!$Y:$Y,IF(OFFSET(Paramétrages!$F$6,COLUMNS($G:BQ)-2,,)=0,"",OFFSET(Paramétrages!$F$6,COLUMNS($G:BQ)-2,,)),Paramétrages!$X:$X,$B71&amp;$C71)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71&amp;$C71))/(IF(OFFSET(Paramétrages!$G$6,COLUMNS($H:BR)-2,,)=0,"",OFFSET(Paramétrages!$G$6,COLUMNS($H:BR)-2,,)))&lt;0.67,"B","C"))))))&amp;IF(OFFSET(Paramétrages!$F$6,COLUMNS($G:BQ)-2,,)=0,"",IF(ISBLANK('Compréhension de l''écrit'!$D71),""," ("&amp;SUMIFS(Paramétrages!$W:$W,Paramétrages!$Y:$Y,IF(OFFSET(Paramétrages!$F$6,COLUMNS($G:BQ)-2,,)=0,"",OFFSET(Paramétrages!$F$6,COLUMNS($G:BQ)-2,,)),Paramétrages!$X:$X,$B71&amp;$C71)&amp;" sur "&amp;IF(OFFSET(Paramétrages!$G$6,COLUMNS($H:BR)-2,,)=0,"",OFFSET(Paramétrages!$G$6,COLUMNS($H:BR)-2,,))&amp;")"))</f>
        <v/>
      </c>
      <c r="BP71" s="1" t="str">
        <f ca="1">IF(OFFSET(Paramétrages!$F$6,COLUMNS($G:BR)-2,,)=0,"",IF($B71="","",IF(COUNTA(Paramétrages!$F$5:$F$32)=0,"",IF(ISBLANK('Compréhension de l''écrit'!$D71),"",IF((SUMIFS(Paramétrages!$W:$W,Paramétrages!$Y:$Y,IF(OFFSET(Paramétrages!$F$6,COLUMNS($G:BR)-2,,)=0,"",OFFSET(Paramétrages!$F$6,COLUMNS($G:BR)-2,,)),Paramétrages!$X:$X,$B71&amp;$C71)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71&amp;$C71))/(IF(OFFSET(Paramétrages!$G$6,COLUMNS($H:BS)-2,,)=0,"",OFFSET(Paramétrages!$G$6,COLUMNS($H:BS)-2,,)))&lt;0.67,"B","C"))))))&amp;IF(OFFSET(Paramétrages!$F$6,COLUMNS($G:BR)-2,,)=0,"",IF(ISBLANK('Compréhension de l''écrit'!$D71),""," ("&amp;SUMIFS(Paramétrages!$W:$W,Paramétrages!$Y:$Y,IF(OFFSET(Paramétrages!$F$6,COLUMNS($G:BR)-2,,)=0,"",OFFSET(Paramétrages!$F$6,COLUMNS($G:BR)-2,,)),Paramétrages!$X:$X,$B71&amp;$C71)&amp;" sur "&amp;IF(OFFSET(Paramétrages!$G$6,COLUMNS($H:BS)-2,,)=0,"",OFFSET(Paramétrages!$G$6,COLUMNS($H:BS)-2,,))&amp;")"))</f>
        <v/>
      </c>
      <c r="BQ71" s="1" t="str">
        <f ca="1">IF(OFFSET(Paramétrages!$F$6,COLUMNS($G:BS)-2,,)=0,"",IF($B71="","",IF(COUNTA(Paramétrages!$F$5:$F$32)=0,"",IF(ISBLANK('Compréhension de l''écrit'!$D71),"",IF((SUMIFS(Paramétrages!$W:$W,Paramétrages!$Y:$Y,IF(OFFSET(Paramétrages!$F$6,COLUMNS($G:BS)-2,,)=0,"",OFFSET(Paramétrages!$F$6,COLUMNS($G:BS)-2,,)),Paramétrages!$X:$X,$B71&amp;$C71)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71&amp;$C71))/(IF(OFFSET(Paramétrages!$G$6,COLUMNS($H:BT)-2,,)=0,"",OFFSET(Paramétrages!$G$6,COLUMNS($H:BT)-2,,)))&lt;0.67,"B","C"))))))&amp;IF(OFFSET(Paramétrages!$F$6,COLUMNS($G:BS)-2,,)=0,"",IF(ISBLANK('Compréhension de l''écrit'!$D71),""," ("&amp;SUMIFS(Paramétrages!$W:$W,Paramétrages!$Y:$Y,IF(OFFSET(Paramétrages!$F$6,COLUMNS($G:BS)-2,,)=0,"",OFFSET(Paramétrages!$F$6,COLUMNS($G:BS)-2,,)),Paramétrages!$X:$X,$B71&amp;$C71)&amp;" sur "&amp;IF(OFFSET(Paramétrages!$G$6,COLUMNS($H:BT)-2,,)=0,"",OFFSET(Paramétrages!$G$6,COLUMNS($H:BT)-2,,))&amp;")"))</f>
        <v/>
      </c>
      <c r="BR71" s="1" t="str">
        <f ca="1">IF(OFFSET(Paramétrages!$F$6,COLUMNS($G:BT)-2,,)=0,"",IF($B71="","",IF(COUNTA(Paramétrages!$F$5:$F$32)=0,"",IF(ISBLANK('Compréhension de l''écrit'!$D71),"",IF((SUMIFS(Paramétrages!$W:$W,Paramétrages!$Y:$Y,IF(OFFSET(Paramétrages!$F$6,COLUMNS($G:BT)-2,,)=0,"",OFFSET(Paramétrages!$F$6,COLUMNS($G:BT)-2,,)),Paramétrages!$X:$X,$B71&amp;$C71)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71&amp;$C71))/(IF(OFFSET(Paramétrages!$G$6,COLUMNS($H:BU)-2,,)=0,"",OFFSET(Paramétrages!$G$6,COLUMNS($H:BU)-2,,)))&lt;0.67,"B","C"))))))&amp;IF(OFFSET(Paramétrages!$F$6,COLUMNS($G:BT)-2,,)=0,"",IF(ISBLANK('Compréhension de l''écrit'!$D71),""," ("&amp;SUMIFS(Paramétrages!$W:$W,Paramétrages!$Y:$Y,IF(OFFSET(Paramétrages!$F$6,COLUMNS($G:BT)-2,,)=0,"",OFFSET(Paramétrages!$F$6,COLUMNS($G:BT)-2,,)),Paramétrages!$X:$X,$B71&amp;$C71)&amp;" sur "&amp;IF(OFFSET(Paramétrages!$G$6,COLUMNS($H:BU)-2,,)=0,"",OFFSET(Paramétrages!$G$6,COLUMNS($H:BU)-2,,))&amp;")"))</f>
        <v/>
      </c>
      <c r="BS71" s="1" t="str">
        <f ca="1">IF(OFFSET(Paramétrages!$F$6,COLUMNS($G:BU)-2,,)=0,"",IF($B71="","",IF(COUNTA(Paramétrages!$F$5:$F$32)=0,"",IF(ISBLANK('Compréhension de l''écrit'!$D71),"",IF((SUMIFS(Paramétrages!$W:$W,Paramétrages!$Y:$Y,IF(OFFSET(Paramétrages!$F$6,COLUMNS($G:BU)-2,,)=0,"",OFFSET(Paramétrages!$F$6,COLUMNS($G:BU)-2,,)),Paramétrages!$X:$X,$B71&amp;$C71)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71&amp;$C71))/(IF(OFFSET(Paramétrages!$G$6,COLUMNS($H:BV)-2,,)=0,"",OFFSET(Paramétrages!$G$6,COLUMNS($H:BV)-2,,)))&lt;0.67,"B","C"))))))&amp;IF(OFFSET(Paramétrages!$F$6,COLUMNS($G:BU)-2,,)=0,"",IF(ISBLANK('Compréhension de l''écrit'!$D71),""," ("&amp;SUMIFS(Paramétrages!$W:$W,Paramétrages!$Y:$Y,IF(OFFSET(Paramétrages!$F$6,COLUMNS($G:BU)-2,,)=0,"",OFFSET(Paramétrages!$F$6,COLUMNS($G:BU)-2,,)),Paramétrages!$X:$X,$B71&amp;$C71)&amp;" sur "&amp;IF(OFFSET(Paramétrages!$G$6,COLUMNS($H:BV)-2,,)=0,"",OFFSET(Paramétrages!$G$6,COLUMNS($H:BV)-2,,))&amp;")"))</f>
        <v/>
      </c>
      <c r="BT71" s="1" t="str">
        <f ca="1">IF(OFFSET(Paramétrages!$F$6,COLUMNS($G:BV)-2,,)=0,"",IF($B71="","",IF(COUNTA(Paramétrages!$F$5:$F$32)=0,"",IF(ISBLANK('Compréhension de l''écrit'!$D71),"",IF((SUMIFS(Paramétrages!$W:$W,Paramétrages!$Y:$Y,IF(OFFSET(Paramétrages!$F$6,COLUMNS($G:BV)-2,,)=0,"",OFFSET(Paramétrages!$F$6,COLUMNS($G:BV)-2,,)),Paramétrages!$X:$X,$B71&amp;$C71)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71&amp;$C71))/(IF(OFFSET(Paramétrages!$G$6,COLUMNS($H:BW)-2,,)=0,"",OFFSET(Paramétrages!$G$6,COLUMNS($H:BW)-2,,)))&lt;0.67,"B","C"))))))&amp;IF(OFFSET(Paramétrages!$F$6,COLUMNS($G:BV)-2,,)=0,"",IF(ISBLANK('Compréhension de l''écrit'!$D71),""," ("&amp;SUMIFS(Paramétrages!$W:$W,Paramétrages!$Y:$Y,IF(OFFSET(Paramétrages!$F$6,COLUMNS($G:BV)-2,,)=0,"",OFFSET(Paramétrages!$F$6,COLUMNS($G:BV)-2,,)),Paramétrages!$X:$X,$B71&amp;$C71)&amp;" sur "&amp;IF(OFFSET(Paramétrages!$G$6,COLUMNS($H:BW)-2,,)=0,"",OFFSET(Paramétrages!$G$6,COLUMNS($H:BW)-2,,))&amp;")"))</f>
        <v/>
      </c>
      <c r="BU71" s="1" t="str">
        <f ca="1">IF(OFFSET(Paramétrages!$F$6,COLUMNS($G:BW)-2,,)=0,"",IF($B71="","",IF(COUNTA(Paramétrages!$F$5:$F$32)=0,"",IF(ISBLANK('Compréhension de l''écrit'!$D71),"",IF((SUMIFS(Paramétrages!$W:$W,Paramétrages!$Y:$Y,IF(OFFSET(Paramétrages!$F$6,COLUMNS($G:BW)-2,,)=0,"",OFFSET(Paramétrages!$F$6,COLUMNS($G:BW)-2,,)),Paramétrages!$X:$X,$B71&amp;$C71)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71&amp;$C71))/(IF(OFFSET(Paramétrages!$G$6,COLUMNS($H:BX)-2,,)=0,"",OFFSET(Paramétrages!$G$6,COLUMNS($H:BX)-2,,)))&lt;0.67,"B","C"))))))&amp;IF(OFFSET(Paramétrages!$F$6,COLUMNS($G:BW)-2,,)=0,"",IF(ISBLANK('Compréhension de l''écrit'!$D71),""," ("&amp;SUMIFS(Paramétrages!$W:$W,Paramétrages!$Y:$Y,IF(OFFSET(Paramétrages!$F$6,COLUMNS($G:BW)-2,,)=0,"",OFFSET(Paramétrages!$F$6,COLUMNS($G:BW)-2,,)),Paramétrages!$X:$X,$B71&amp;$C71)&amp;" sur "&amp;IF(OFFSET(Paramétrages!$G$6,COLUMNS($H:BX)-2,,)=0,"",OFFSET(Paramétrages!$G$6,COLUMNS($H:BX)-2,,))&amp;")"))</f>
        <v/>
      </c>
      <c r="BV71" s="1" t="str">
        <f ca="1">IF(OFFSET(Paramétrages!$F$6,COLUMNS($G:BX)-2,,)=0,"",IF($B71="","",IF(COUNTA(Paramétrages!$F$5:$F$32)=0,"",IF(ISBLANK('Compréhension de l''écrit'!$D71),"",IF((SUMIFS(Paramétrages!$W:$W,Paramétrages!$Y:$Y,IF(OFFSET(Paramétrages!$F$6,COLUMNS($G:BX)-2,,)=0,"",OFFSET(Paramétrages!$F$6,COLUMNS($G:BX)-2,,)),Paramétrages!$X:$X,$B71&amp;$C71)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71&amp;$C71))/(IF(OFFSET(Paramétrages!$G$6,COLUMNS($H:BY)-2,,)=0,"",OFFSET(Paramétrages!$G$6,COLUMNS($H:BY)-2,,)))&lt;0.67,"B","C"))))))&amp;IF(OFFSET(Paramétrages!$F$6,COLUMNS($G:BX)-2,,)=0,"",IF(ISBLANK('Compréhension de l''écrit'!$D71),""," ("&amp;SUMIFS(Paramétrages!$W:$W,Paramétrages!$Y:$Y,IF(OFFSET(Paramétrages!$F$6,COLUMNS($G:BX)-2,,)=0,"",OFFSET(Paramétrages!$F$6,COLUMNS($G:BX)-2,,)),Paramétrages!$X:$X,$B71&amp;$C71)&amp;" sur "&amp;IF(OFFSET(Paramétrages!$G$6,COLUMNS($H:BY)-2,,)=0,"",OFFSET(Paramétrages!$G$6,COLUMNS($H:BY)-2,,))&amp;")"))</f>
        <v/>
      </c>
      <c r="BW71" s="1" t="str">
        <f ca="1">IF(OFFSET(Paramétrages!$F$6,COLUMNS($G:BY)-2,,)=0,"",IF($B71="","",IF(COUNTA(Paramétrages!$F$5:$F$32)=0,"",IF(ISBLANK('Compréhension de l''écrit'!$D71),"",IF((SUMIFS(Paramétrages!$W:$W,Paramétrages!$Y:$Y,IF(OFFSET(Paramétrages!$F$6,COLUMNS($G:BY)-2,,)=0,"",OFFSET(Paramétrages!$F$6,COLUMNS($G:BY)-2,,)),Paramétrages!$X:$X,$B71&amp;$C71)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71&amp;$C71))/(IF(OFFSET(Paramétrages!$G$6,COLUMNS($H:BZ)-2,,)=0,"",OFFSET(Paramétrages!$G$6,COLUMNS($H:BZ)-2,,)))&lt;0.67,"B","C"))))))&amp;IF(OFFSET(Paramétrages!$F$6,COLUMNS($G:BY)-2,,)=0,"",IF(ISBLANK('Compréhension de l''écrit'!$D71),""," ("&amp;SUMIFS(Paramétrages!$W:$W,Paramétrages!$Y:$Y,IF(OFFSET(Paramétrages!$F$6,COLUMNS($G:BY)-2,,)=0,"",OFFSET(Paramétrages!$F$6,COLUMNS($G:BY)-2,,)),Paramétrages!$X:$X,$B71&amp;$C71)&amp;" sur "&amp;IF(OFFSET(Paramétrages!$G$6,COLUMNS($H:BZ)-2,,)=0,"",OFFSET(Paramétrages!$G$6,COLUMNS($H:BZ)-2,,))&amp;")"))</f>
        <v/>
      </c>
      <c r="BX71" s="1" t="str">
        <f ca="1">IF(OFFSET(Paramétrages!$F$6,COLUMNS($G:BZ)-2,,)=0,"",IF($B71="","",IF(COUNTA(Paramétrages!$F$5:$F$32)=0,"",IF(ISBLANK('Compréhension de l''écrit'!$D71),"",IF((SUMIFS(Paramétrages!$W:$W,Paramétrages!$Y:$Y,IF(OFFSET(Paramétrages!$F$6,COLUMNS($G:BZ)-2,,)=0,"",OFFSET(Paramétrages!$F$6,COLUMNS($G:BZ)-2,,)),Paramétrages!$X:$X,$B71&amp;$C71)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71&amp;$C71))/(IF(OFFSET(Paramétrages!$G$6,COLUMNS($H:CA)-2,,)=0,"",OFFSET(Paramétrages!$G$6,COLUMNS($H:CA)-2,,)))&lt;0.67,"B","C"))))))&amp;IF(OFFSET(Paramétrages!$F$6,COLUMNS($G:BZ)-2,,)=0,"",IF(ISBLANK('Compréhension de l''écrit'!$D71),""," ("&amp;SUMIFS(Paramétrages!$W:$W,Paramétrages!$Y:$Y,IF(OFFSET(Paramétrages!$F$6,COLUMNS($G:BZ)-2,,)=0,"",OFFSET(Paramétrages!$F$6,COLUMNS($G:BZ)-2,,)),Paramétrages!$X:$X,$B71&amp;$C71)&amp;" sur "&amp;IF(OFFSET(Paramétrages!$G$6,COLUMNS($H:CA)-2,,)=0,"",OFFSET(Paramétrages!$G$6,COLUMNS($H:CA)-2,,))&amp;")"))</f>
        <v/>
      </c>
      <c r="BY71" s="1" t="str">
        <f ca="1">IF(OFFSET(Paramétrages!$F$6,COLUMNS($G:CA)-2,,)=0,"",IF($B71="","",IF(COUNTA(Paramétrages!$F$5:$F$32)=0,"",IF(ISBLANK('Compréhension de l''écrit'!$D71),"",IF((SUMIFS(Paramétrages!$W:$W,Paramétrages!$Y:$Y,IF(OFFSET(Paramétrages!$F$6,COLUMNS($G:CA)-2,,)=0,"",OFFSET(Paramétrages!$F$6,COLUMNS($G:CA)-2,,)),Paramétrages!$X:$X,$B71&amp;$C71)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71&amp;$C71))/(IF(OFFSET(Paramétrages!$G$6,COLUMNS($H:CB)-2,,)=0,"",OFFSET(Paramétrages!$G$6,COLUMNS($H:CB)-2,,)))&lt;0.67,"B","C"))))))&amp;IF(OFFSET(Paramétrages!$F$6,COLUMNS($G:CA)-2,,)=0,"",IF(ISBLANK('Compréhension de l''écrit'!$D71),""," ("&amp;SUMIFS(Paramétrages!$W:$W,Paramétrages!$Y:$Y,IF(OFFSET(Paramétrages!$F$6,COLUMNS($G:CA)-2,,)=0,"",OFFSET(Paramétrages!$F$6,COLUMNS($G:CA)-2,,)),Paramétrages!$X:$X,$B71&amp;$C71)&amp;" sur "&amp;IF(OFFSET(Paramétrages!$G$6,COLUMNS($H:CB)-2,,)=0,"",OFFSET(Paramétrages!$G$6,COLUMNS($H:CB)-2,,))&amp;")"))</f>
        <v/>
      </c>
      <c r="BZ71" s="1" t="str">
        <f ca="1">IF(OFFSET(Paramétrages!$F$6,COLUMNS($G:CB)-2,,)=0,"",IF($B71="","",IF(COUNTA(Paramétrages!$F$5:$F$32)=0,"",IF(ISBLANK('Compréhension de l''écrit'!$D71),"",IF((SUMIFS(Paramétrages!$W:$W,Paramétrages!$Y:$Y,IF(OFFSET(Paramétrages!$F$6,COLUMNS($G:CB)-2,,)=0,"",OFFSET(Paramétrages!$F$6,COLUMNS($G:CB)-2,,)),Paramétrages!$X:$X,$B71&amp;$C71)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71&amp;$C71))/(IF(OFFSET(Paramétrages!$G$6,COLUMNS($H:CC)-2,,)=0,"",OFFSET(Paramétrages!$G$6,COLUMNS($H:CC)-2,,)))&lt;0.67,"B","C"))))))&amp;IF(OFFSET(Paramétrages!$F$6,COLUMNS($G:CB)-2,,)=0,"",IF(ISBLANK('Compréhension de l''écrit'!$D71),""," ("&amp;SUMIFS(Paramétrages!$W:$W,Paramétrages!$Y:$Y,IF(OFFSET(Paramétrages!$F$6,COLUMNS($G:CB)-2,,)=0,"",OFFSET(Paramétrages!$F$6,COLUMNS($G:CB)-2,,)),Paramétrages!$X:$X,$B71&amp;$C71)&amp;" sur "&amp;IF(OFFSET(Paramétrages!$G$6,COLUMNS($H:CC)-2,,)=0,"",OFFSET(Paramétrages!$G$6,COLUMNS($H:CC)-2,,))&amp;")"))</f>
        <v/>
      </c>
      <c r="CA71" s="1" t="str">
        <f ca="1">IF(OFFSET(Paramétrages!$F$6,COLUMNS($G:CC)-2,,)=0,"",IF($B71="","",IF(COUNTA(Paramétrages!$F$5:$F$32)=0,"",IF(ISBLANK('Compréhension de l''écrit'!$D71),"",IF((SUMIFS(Paramétrages!$W:$W,Paramétrages!$Y:$Y,IF(OFFSET(Paramétrages!$F$6,COLUMNS($G:CC)-2,,)=0,"",OFFSET(Paramétrages!$F$6,COLUMNS($G:CC)-2,,)),Paramétrages!$X:$X,$B71&amp;$C71)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71&amp;$C71))/(IF(OFFSET(Paramétrages!$G$6,COLUMNS($H:CD)-2,,)=0,"",OFFSET(Paramétrages!$G$6,COLUMNS($H:CD)-2,,)))&lt;0.67,"B","C"))))))&amp;IF(OFFSET(Paramétrages!$F$6,COLUMNS($G:CC)-2,,)=0,"",IF(ISBLANK('Compréhension de l''écrit'!$D71),""," ("&amp;SUMIFS(Paramétrages!$W:$W,Paramétrages!$Y:$Y,IF(OFFSET(Paramétrages!$F$6,COLUMNS($G:CC)-2,,)=0,"",OFFSET(Paramétrages!$F$6,COLUMNS($G:CC)-2,,)),Paramétrages!$X:$X,$B71&amp;$C71)&amp;" sur "&amp;IF(OFFSET(Paramétrages!$G$6,COLUMNS($H:CD)-2,,)=0,"",OFFSET(Paramétrages!$G$6,COLUMNS($H:CD)-2,,))&amp;")"))</f>
        <v/>
      </c>
      <c r="CB71" s="1" t="str">
        <f ca="1">IF(OFFSET(Paramétrages!$F$6,COLUMNS($G:CD)-2,,)=0,"",IF($B71="","",IF(COUNTA(Paramétrages!$F$5:$F$32)=0,"",IF(ISBLANK('Compréhension de l''écrit'!$D71),"",IF((SUMIFS(Paramétrages!$W:$W,Paramétrages!$Y:$Y,IF(OFFSET(Paramétrages!$F$6,COLUMNS($G:CD)-2,,)=0,"",OFFSET(Paramétrages!$F$6,COLUMNS($G:CD)-2,,)),Paramétrages!$X:$X,$B71&amp;$C71)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71&amp;$C71))/(IF(OFFSET(Paramétrages!$G$6,COLUMNS($H:CE)-2,,)=0,"",OFFSET(Paramétrages!$G$6,COLUMNS($H:CE)-2,,)))&lt;0.67,"B","C"))))))&amp;IF(OFFSET(Paramétrages!$F$6,COLUMNS($G:CD)-2,,)=0,"",IF(ISBLANK('Compréhension de l''écrit'!$D71),""," ("&amp;SUMIFS(Paramétrages!$W:$W,Paramétrages!$Y:$Y,IF(OFFSET(Paramétrages!$F$6,COLUMNS($G:CD)-2,,)=0,"",OFFSET(Paramétrages!$F$6,COLUMNS($G:CD)-2,,)),Paramétrages!$X:$X,$B71&amp;$C71)&amp;" sur "&amp;IF(OFFSET(Paramétrages!$G$6,COLUMNS($H:CE)-2,,)=0,"",OFFSET(Paramétrages!$G$6,COLUMNS($H:CE)-2,,))&amp;")"))</f>
        <v/>
      </c>
      <c r="CC71" s="1" t="str">
        <f ca="1">IF(OFFSET(Paramétrages!$F$6,COLUMNS($G:CE)-2,,)=0,"",IF($B71="","",IF(COUNTA(Paramétrages!$F$5:$F$32)=0,"",IF(ISBLANK('Compréhension de l''écrit'!$D71),"",IF((SUMIFS(Paramétrages!$W:$W,Paramétrages!$Y:$Y,IF(OFFSET(Paramétrages!$F$6,COLUMNS($G:CE)-2,,)=0,"",OFFSET(Paramétrages!$F$6,COLUMNS($G:CE)-2,,)),Paramétrages!$X:$X,$B71&amp;$C71)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71&amp;$C71))/(IF(OFFSET(Paramétrages!$G$6,COLUMNS($H:CF)-2,,)=0,"",OFFSET(Paramétrages!$G$6,COLUMNS($H:CF)-2,,)))&lt;0.67,"B","C"))))))&amp;IF(OFFSET(Paramétrages!$F$6,COLUMNS($G:CE)-2,,)=0,"",IF(ISBLANK('Compréhension de l''écrit'!$D71),""," ("&amp;SUMIFS(Paramétrages!$W:$W,Paramétrages!$Y:$Y,IF(OFFSET(Paramétrages!$F$6,COLUMNS($G:CE)-2,,)=0,"",OFFSET(Paramétrages!$F$6,COLUMNS($G:CE)-2,,)),Paramétrages!$X:$X,$B71&amp;$C71)&amp;" sur "&amp;IF(OFFSET(Paramétrages!$G$6,COLUMNS($H:CF)-2,,)=0,"",OFFSET(Paramétrages!$G$6,COLUMNS($H:CF)-2,,))&amp;")"))</f>
        <v/>
      </c>
      <c r="CD71" s="1" t="str">
        <f ca="1">IF(OFFSET(Paramétrages!$F$6,COLUMNS($G:CF)-2,,)=0,"",IF($B71="","",IF(COUNTA(Paramétrages!$F$5:$F$32)=0,"",IF(ISBLANK('Compréhension de l''écrit'!$D71),"",IF((SUMIFS(Paramétrages!$W:$W,Paramétrages!$Y:$Y,IF(OFFSET(Paramétrages!$F$6,COLUMNS($G:CF)-2,,)=0,"",OFFSET(Paramétrages!$F$6,COLUMNS($G:CF)-2,,)),Paramétrages!$X:$X,$B71&amp;$C71)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71&amp;$C71))/(IF(OFFSET(Paramétrages!$G$6,COLUMNS($H:CG)-2,,)=0,"",OFFSET(Paramétrages!$G$6,COLUMNS($H:CG)-2,,)))&lt;0.67,"B","C"))))))&amp;IF(OFFSET(Paramétrages!$F$6,COLUMNS($G:CF)-2,,)=0,"",IF(ISBLANK('Compréhension de l''écrit'!$D71),""," ("&amp;SUMIFS(Paramétrages!$W:$W,Paramétrages!$Y:$Y,IF(OFFSET(Paramétrages!$F$6,COLUMNS($G:CF)-2,,)=0,"",OFFSET(Paramétrages!$F$6,COLUMNS($G:CF)-2,,)),Paramétrages!$X:$X,$B71&amp;$C71)&amp;" sur "&amp;IF(OFFSET(Paramétrages!$G$6,COLUMNS($H:CG)-2,,)=0,"",OFFSET(Paramétrages!$G$6,COLUMNS($H:CG)-2,,))&amp;")"))</f>
        <v/>
      </c>
      <c r="CE71" s="1" t="str">
        <f ca="1">IF(OFFSET(Paramétrages!$F$6,COLUMNS($G:CG)-2,,)=0,"",IF($B71="","",IF(COUNTA(Paramétrages!$F$5:$F$32)=0,"",IF(ISBLANK('Compréhension de l''écrit'!$D71),"",IF((SUMIFS(Paramétrages!$W:$W,Paramétrages!$Y:$Y,IF(OFFSET(Paramétrages!$F$6,COLUMNS($G:CG)-2,,)=0,"",OFFSET(Paramétrages!$F$6,COLUMNS($G:CG)-2,,)),Paramétrages!$X:$X,$B71&amp;$C71)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71&amp;$C71))/(IF(OFFSET(Paramétrages!$G$6,COLUMNS($H:CH)-2,,)=0,"",OFFSET(Paramétrages!$G$6,COLUMNS($H:CH)-2,,)))&lt;0.67,"B","C"))))))&amp;IF(OFFSET(Paramétrages!$F$6,COLUMNS($G:CG)-2,,)=0,"",IF(ISBLANK('Compréhension de l''écrit'!$D71),""," ("&amp;SUMIFS(Paramétrages!$W:$W,Paramétrages!$Y:$Y,IF(OFFSET(Paramétrages!$F$6,COLUMNS($G:CG)-2,,)=0,"",OFFSET(Paramétrages!$F$6,COLUMNS($G:CG)-2,,)),Paramétrages!$X:$X,$B71&amp;$C71)&amp;" sur "&amp;IF(OFFSET(Paramétrages!$G$6,COLUMNS($H:CH)-2,,)=0,"",OFFSET(Paramétrages!$G$6,COLUMNS($H:CH)-2,,))&amp;")"))</f>
        <v/>
      </c>
    </row>
    <row r="72" spans="1:83" x14ac:dyDescent="0.2">
      <c r="A72" t="str">
        <f>IF(ISBLANK('Compréhension de l''écrit'!A72),"",'Compréhension de l''écrit'!A72)</f>
        <v/>
      </c>
      <c r="B72" t="str">
        <f>IF(ISBLANK('Compréhension de l''écrit'!B72),"",'Compréhension de l''écrit'!B72)</f>
        <v/>
      </c>
      <c r="C72" t="str">
        <f>IF(ISBLANK('Compréhension de l''écrit'!C72),"",'Compréhension de l''écrit'!C72)</f>
        <v/>
      </c>
      <c r="D72" s="15" t="str">
        <f>IF(B72="","",IF(COUNTA(Paramétrages!H$5:H$32)=0,"",IF(ISBLANK('Compréhension de l''écrit'!D72),"",IF(('Compréhension de l''écrit'!D72)/(COUNTA(Paramétrages!H$5:H$32))&lt;0.34,"A",IF(('Compréhension de l''écrit'!D72)/(COUNTA(Paramétrages!H$5:H$32))&lt;0.67,"B","C")))&amp;IF(ISBLANK('Compréhension de l''écrit'!D72),""," ("&amp;'Compréhension de l''écrit'!D72&amp;" sur "&amp;COUNTA(Paramétrages!H$5:H$32)&amp;")")))</f>
        <v/>
      </c>
      <c r="E72" s="1" t="str">
        <f ca="1">IF(OFFSET(Paramétrages!$F$6,COLUMNS($G:G)-2,,)=0,"",IF($B72="","",IF(COUNTA(Paramétrages!$F$5:$F$32)=0,"",IF(ISBLANK('Compréhension de l''écrit'!$D72),"",IF((SUMIFS(Paramétrages!$W:$W,Paramétrages!$Y:$Y,IF(OFFSET(Paramétrages!$F$6,COLUMNS($G:G)-2,,)=0,"",OFFSET(Paramétrages!$F$6,COLUMNS($G:G)-2,,)),Paramétrages!$X:$X,$B72&amp;$C72)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72&amp;$C72))/(IF(OFFSET(Paramétrages!$G$6,COLUMNS($H:H)-2,,)=0,"",OFFSET(Paramétrages!$G$6,COLUMNS($H:H)-2,,)))&lt;0.67,"B","C"))))))&amp;IF(OFFSET(Paramétrages!$F$6,COLUMNS($G:G)-2,,)=0,"",IF(ISBLANK('Compréhension de l''écrit'!$D72),""," ("&amp;SUMIFS(Paramétrages!$W:$W,Paramétrages!$Y:$Y,IF(OFFSET(Paramétrages!$F$6,COLUMNS($G:G)-2,,)=0,"",OFFSET(Paramétrages!$F$6,COLUMNS($G:G)-2,,)),Paramétrages!$X:$X,$B72&amp;$C72)&amp;" sur "&amp;IF(OFFSET(Paramétrages!$G$6,COLUMNS($H:H)-2,,)=0,"",OFFSET(Paramétrages!$G$6,COLUMNS($H:H)-2,,))&amp;")"))</f>
        <v/>
      </c>
      <c r="F72" s="1" t="str">
        <f ca="1">IF(OFFSET(Paramétrages!$F$6,COLUMNS($G:H)-2,,)=0,"",IF($B72="","",IF(COUNTA(Paramétrages!$F$5:$F$32)=0,"",IF(ISBLANK('Compréhension de l''écrit'!$D72),"",IF((SUMIFS(Paramétrages!$W:$W,Paramétrages!$Y:$Y,IF(OFFSET(Paramétrages!$F$6,COLUMNS($G:H)-2,,)=0,"",OFFSET(Paramétrages!$F$6,COLUMNS($G:H)-2,,)),Paramétrages!$X:$X,$B72&amp;$C72)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72&amp;$C72))/(IF(OFFSET(Paramétrages!$G$6,COLUMNS($H:I)-2,,)=0,"",OFFSET(Paramétrages!$G$6,COLUMNS($H:I)-2,,)))&lt;0.67,"B","C"))))))&amp;IF(OFFSET(Paramétrages!$F$6,COLUMNS($G:H)-2,,)=0,"",IF(ISBLANK('Compréhension de l''écrit'!$D72),""," ("&amp;SUMIFS(Paramétrages!$W:$W,Paramétrages!$Y:$Y,IF(OFFSET(Paramétrages!$F$6,COLUMNS($G:H)-2,,)=0,"",OFFSET(Paramétrages!$F$6,COLUMNS($G:H)-2,,)),Paramétrages!$X:$X,$B72&amp;$C72)&amp;" sur "&amp;IF(OFFSET(Paramétrages!$G$6,COLUMNS($H:I)-2,,)=0,"",OFFSET(Paramétrages!$G$6,COLUMNS($H:I)-2,,))&amp;")"))</f>
        <v/>
      </c>
      <c r="G72" s="1" t="str">
        <f ca="1">IF(OFFSET(Paramétrages!$F$6,COLUMNS($G:I)-2,,)=0,"",IF($B72="","",IF(COUNTA(Paramétrages!$F$5:$F$32)=0,"",IF(ISBLANK('Compréhension de l''écrit'!$D72),"",IF((SUMIFS(Paramétrages!$W:$W,Paramétrages!$Y:$Y,IF(OFFSET(Paramétrages!$F$6,COLUMNS($G:I)-2,,)=0,"",OFFSET(Paramétrages!$F$6,COLUMNS($G:I)-2,,)),Paramétrages!$X:$X,$B72&amp;$C72)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72&amp;$C72))/(IF(OFFSET(Paramétrages!$G$6,COLUMNS($H:J)-2,,)=0,"",OFFSET(Paramétrages!$G$6,COLUMNS($H:J)-2,,)))&lt;0.67,"B","C"))))))&amp;IF(OFFSET(Paramétrages!$F$6,COLUMNS($G:I)-2,,)=0,"",IF(ISBLANK('Compréhension de l''écrit'!$D72),""," ("&amp;SUMIFS(Paramétrages!$W:$W,Paramétrages!$Y:$Y,IF(OFFSET(Paramétrages!$F$6,COLUMNS($G:I)-2,,)=0,"",OFFSET(Paramétrages!$F$6,COLUMNS($G:I)-2,,)),Paramétrages!$X:$X,$B72&amp;$C72)&amp;" sur "&amp;IF(OFFSET(Paramétrages!$G$6,COLUMNS($H:J)-2,,)=0,"",OFFSET(Paramétrages!$G$6,COLUMNS($H:J)-2,,))&amp;")"))</f>
        <v/>
      </c>
      <c r="H72" s="1" t="str">
        <f ca="1">IF(OFFSET(Paramétrages!$F$6,COLUMNS($G:J)-2,,)=0,"",IF($B72="","",IF(COUNTA(Paramétrages!$F$5:$F$32)=0,"",IF(ISBLANK('Compréhension de l''écrit'!$D72),"",IF((SUMIFS(Paramétrages!$W:$W,Paramétrages!$Y:$Y,IF(OFFSET(Paramétrages!$F$6,COLUMNS($G:J)-2,,)=0,"",OFFSET(Paramétrages!$F$6,COLUMNS($G:J)-2,,)),Paramétrages!$X:$X,$B72&amp;$C72)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72&amp;$C72))/(IF(OFFSET(Paramétrages!$G$6,COLUMNS($H:K)-2,,)=0,"",OFFSET(Paramétrages!$G$6,COLUMNS($H:K)-2,,)))&lt;0.67,"B","C"))))))&amp;IF(OFFSET(Paramétrages!$F$6,COLUMNS($G:J)-2,,)=0,"",IF(ISBLANK('Compréhension de l''écrit'!$D72),""," ("&amp;SUMIFS(Paramétrages!$W:$W,Paramétrages!$Y:$Y,IF(OFFSET(Paramétrages!$F$6,COLUMNS($G:J)-2,,)=0,"",OFFSET(Paramétrages!$F$6,COLUMNS($G:J)-2,,)),Paramétrages!$X:$X,$B72&amp;$C72)&amp;" sur "&amp;IF(OFFSET(Paramétrages!$G$6,COLUMNS($H:K)-2,,)=0,"",OFFSET(Paramétrages!$G$6,COLUMNS($H:K)-2,,))&amp;")"))</f>
        <v/>
      </c>
      <c r="I72" s="1" t="str">
        <f ca="1">IF(OFFSET(Paramétrages!$F$6,COLUMNS($G:K)-2,,)=0,"",IF($B72="","",IF(COUNTA(Paramétrages!$F$5:$F$32)=0,"",IF(ISBLANK('Compréhension de l''écrit'!$D72),"",IF((SUMIFS(Paramétrages!$W:$W,Paramétrages!$Y:$Y,IF(OFFSET(Paramétrages!$F$6,COLUMNS($G:K)-2,,)=0,"",OFFSET(Paramétrages!$F$6,COLUMNS($G:K)-2,,)),Paramétrages!$X:$X,$B72&amp;$C72)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72&amp;$C72))/(IF(OFFSET(Paramétrages!$G$6,COLUMNS($H:L)-2,,)=0,"",OFFSET(Paramétrages!$G$6,COLUMNS($H:L)-2,,)))&lt;0.67,"B","C"))))))&amp;IF(OFFSET(Paramétrages!$F$6,COLUMNS($G:K)-2,,)=0,"",IF(ISBLANK('Compréhension de l''écrit'!$D72),""," ("&amp;SUMIFS(Paramétrages!$W:$W,Paramétrages!$Y:$Y,IF(OFFSET(Paramétrages!$F$6,COLUMNS($G:K)-2,,)=0,"",OFFSET(Paramétrages!$F$6,COLUMNS($G:K)-2,,)),Paramétrages!$X:$X,$B72&amp;$C72)&amp;" sur "&amp;IF(OFFSET(Paramétrages!$G$6,COLUMNS($H:L)-2,,)=0,"",OFFSET(Paramétrages!$G$6,COLUMNS($H:L)-2,,))&amp;")"))</f>
        <v/>
      </c>
      <c r="J72" s="1" t="str">
        <f ca="1">IF(OFFSET(Paramétrages!$F$6,COLUMNS($G:L)-2,,)=0,"",IF($B72="","",IF(COUNTA(Paramétrages!$F$5:$F$32)=0,"",IF(ISBLANK('Compréhension de l''écrit'!$D72),"",IF((SUMIFS(Paramétrages!$W:$W,Paramétrages!$Y:$Y,IF(OFFSET(Paramétrages!$F$6,COLUMNS($G:L)-2,,)=0,"",OFFSET(Paramétrages!$F$6,COLUMNS($G:L)-2,,)),Paramétrages!$X:$X,$B72&amp;$C72)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72&amp;$C72))/(IF(OFFSET(Paramétrages!$G$6,COLUMNS($H:M)-2,,)=0,"",OFFSET(Paramétrages!$G$6,COLUMNS($H:M)-2,,)))&lt;0.67,"B","C"))))))&amp;IF(OFFSET(Paramétrages!$F$6,COLUMNS($G:L)-2,,)=0,"",IF(ISBLANK('Compréhension de l''écrit'!$D72),""," ("&amp;SUMIFS(Paramétrages!$W:$W,Paramétrages!$Y:$Y,IF(OFFSET(Paramétrages!$F$6,COLUMNS($G:L)-2,,)=0,"",OFFSET(Paramétrages!$F$6,COLUMNS($G:L)-2,,)),Paramétrages!$X:$X,$B72&amp;$C72)&amp;" sur "&amp;IF(OFFSET(Paramétrages!$G$6,COLUMNS($H:M)-2,,)=0,"",OFFSET(Paramétrages!$G$6,COLUMNS($H:M)-2,,))&amp;")"))</f>
        <v/>
      </c>
      <c r="K72" s="1" t="str">
        <f ca="1">IF(OFFSET(Paramétrages!$F$6,COLUMNS($G:M)-2,,)=0,"",IF($B72="","",IF(COUNTA(Paramétrages!$F$5:$F$32)=0,"",IF(ISBLANK('Compréhension de l''écrit'!$D72),"",IF((SUMIFS(Paramétrages!$W:$W,Paramétrages!$Y:$Y,IF(OFFSET(Paramétrages!$F$6,COLUMNS($G:M)-2,,)=0,"",OFFSET(Paramétrages!$F$6,COLUMNS($G:M)-2,,)),Paramétrages!$X:$X,$B72&amp;$C72)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72&amp;$C72))/(IF(OFFSET(Paramétrages!$G$6,COLUMNS($H:N)-2,,)=0,"",OFFSET(Paramétrages!$G$6,COLUMNS($H:N)-2,,)))&lt;0.67,"B","C"))))))&amp;IF(OFFSET(Paramétrages!$F$6,COLUMNS($G:M)-2,,)=0,"",IF(ISBLANK('Compréhension de l''écrit'!$D72),""," ("&amp;SUMIFS(Paramétrages!$W:$W,Paramétrages!$Y:$Y,IF(OFFSET(Paramétrages!$F$6,COLUMNS($G:M)-2,,)=0,"",OFFSET(Paramétrages!$F$6,COLUMNS($G:M)-2,,)),Paramétrages!$X:$X,$B72&amp;$C72)&amp;" sur "&amp;IF(OFFSET(Paramétrages!$G$6,COLUMNS($H:N)-2,,)=0,"",OFFSET(Paramétrages!$G$6,COLUMNS($H:N)-2,,))&amp;")"))</f>
        <v/>
      </c>
      <c r="L72" s="1" t="str">
        <f ca="1">IF(OFFSET(Paramétrages!$F$6,COLUMNS($G:N)-2,,)=0,"",IF($B72="","",IF(COUNTA(Paramétrages!$F$5:$F$32)=0,"",IF(ISBLANK('Compréhension de l''écrit'!$D72),"",IF((SUMIFS(Paramétrages!$W:$W,Paramétrages!$Y:$Y,IF(OFFSET(Paramétrages!$F$6,COLUMNS($G:N)-2,,)=0,"",OFFSET(Paramétrages!$F$6,COLUMNS($G:N)-2,,)),Paramétrages!$X:$X,$B72&amp;$C72)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72&amp;$C72))/(IF(OFFSET(Paramétrages!$G$6,COLUMNS($H:O)-2,,)=0,"",OFFSET(Paramétrages!$G$6,COLUMNS($H:O)-2,,)))&lt;0.67,"B","C"))))))&amp;IF(OFFSET(Paramétrages!$F$6,COLUMNS($G:N)-2,,)=0,"",IF(ISBLANK('Compréhension de l''écrit'!$D72),""," ("&amp;SUMIFS(Paramétrages!$W:$W,Paramétrages!$Y:$Y,IF(OFFSET(Paramétrages!$F$6,COLUMNS($G:N)-2,,)=0,"",OFFSET(Paramétrages!$F$6,COLUMNS($G:N)-2,,)),Paramétrages!$X:$X,$B72&amp;$C72)&amp;" sur "&amp;IF(OFFSET(Paramétrages!$G$6,COLUMNS($H:O)-2,,)=0,"",OFFSET(Paramétrages!$G$6,COLUMNS($H:O)-2,,))&amp;")"))</f>
        <v/>
      </c>
      <c r="M72" s="1" t="str">
        <f ca="1">IF(OFFSET(Paramétrages!$F$6,COLUMNS($G:O)-2,,)=0,"",IF($B72="","",IF(COUNTA(Paramétrages!$F$5:$F$32)=0,"",IF(ISBLANK('Compréhension de l''écrit'!$D72),"",IF((SUMIFS(Paramétrages!$W:$W,Paramétrages!$Y:$Y,IF(OFFSET(Paramétrages!$F$6,COLUMNS($G:O)-2,,)=0,"",OFFSET(Paramétrages!$F$6,COLUMNS($G:O)-2,,)),Paramétrages!$X:$X,$B72&amp;$C72)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72&amp;$C72))/(IF(OFFSET(Paramétrages!$G$6,COLUMNS($H:P)-2,,)=0,"",OFFSET(Paramétrages!$G$6,COLUMNS($H:P)-2,,)))&lt;0.67,"B","C"))))))&amp;IF(OFFSET(Paramétrages!$F$6,COLUMNS($G:O)-2,,)=0,"",IF(ISBLANK('Compréhension de l''écrit'!$D72),""," ("&amp;SUMIFS(Paramétrages!$W:$W,Paramétrages!$Y:$Y,IF(OFFSET(Paramétrages!$F$6,COLUMNS($G:O)-2,,)=0,"",OFFSET(Paramétrages!$F$6,COLUMNS($G:O)-2,,)),Paramétrages!$X:$X,$B72&amp;$C72)&amp;" sur "&amp;IF(OFFSET(Paramétrages!$G$6,COLUMNS($H:P)-2,,)=0,"",OFFSET(Paramétrages!$G$6,COLUMNS($H:P)-2,,))&amp;")"))</f>
        <v/>
      </c>
      <c r="N72" s="1" t="str">
        <f ca="1">IF(OFFSET(Paramétrages!$F$6,COLUMNS($G:P)-2,,)=0,"",IF($B72="","",IF(COUNTA(Paramétrages!$F$5:$F$32)=0,"",IF(ISBLANK('Compréhension de l''écrit'!$D72),"",IF((SUMIFS(Paramétrages!$W:$W,Paramétrages!$Y:$Y,IF(OFFSET(Paramétrages!$F$6,COLUMNS($G:P)-2,,)=0,"",OFFSET(Paramétrages!$F$6,COLUMNS($G:P)-2,,)),Paramétrages!$X:$X,$B72&amp;$C72)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72&amp;$C72))/(IF(OFFSET(Paramétrages!$G$6,COLUMNS($H:Q)-2,,)=0,"",OFFSET(Paramétrages!$G$6,COLUMNS($H:Q)-2,,)))&lt;0.67,"B","C"))))))&amp;IF(OFFSET(Paramétrages!$F$6,COLUMNS($G:P)-2,,)=0,"",IF(ISBLANK('Compréhension de l''écrit'!$D72),""," ("&amp;SUMIFS(Paramétrages!$W:$W,Paramétrages!$Y:$Y,IF(OFFSET(Paramétrages!$F$6,COLUMNS($G:P)-2,,)=0,"",OFFSET(Paramétrages!$F$6,COLUMNS($G:P)-2,,)),Paramétrages!$X:$X,$B72&amp;$C72)&amp;" sur "&amp;IF(OFFSET(Paramétrages!$G$6,COLUMNS($H:Q)-2,,)=0,"",OFFSET(Paramétrages!$G$6,COLUMNS($H:Q)-2,,))&amp;")"))</f>
        <v/>
      </c>
      <c r="O72" s="1" t="str">
        <f ca="1">IF(OFFSET(Paramétrages!$F$6,COLUMNS($G:Q)-2,,)=0,"",IF($B72="","",IF(COUNTA(Paramétrages!$F$5:$F$32)=0,"",IF(ISBLANK('Compréhension de l''écrit'!$D72),"",IF((SUMIFS(Paramétrages!$W:$W,Paramétrages!$Y:$Y,IF(OFFSET(Paramétrages!$F$6,COLUMNS($G:Q)-2,,)=0,"",OFFSET(Paramétrages!$F$6,COLUMNS($G:Q)-2,,)),Paramétrages!$X:$X,$B72&amp;$C72)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72&amp;$C72))/(IF(OFFSET(Paramétrages!$G$6,COLUMNS($H:R)-2,,)=0,"",OFFSET(Paramétrages!$G$6,COLUMNS($H:R)-2,,)))&lt;0.67,"B","C"))))))&amp;IF(OFFSET(Paramétrages!$F$6,COLUMNS($G:Q)-2,,)=0,"",IF(ISBLANK('Compréhension de l''écrit'!$D72),""," ("&amp;SUMIFS(Paramétrages!$W:$W,Paramétrages!$Y:$Y,IF(OFFSET(Paramétrages!$F$6,COLUMNS($G:Q)-2,,)=0,"",OFFSET(Paramétrages!$F$6,COLUMNS($G:Q)-2,,)),Paramétrages!$X:$X,$B72&amp;$C72)&amp;" sur "&amp;IF(OFFSET(Paramétrages!$G$6,COLUMNS($H:R)-2,,)=0,"",OFFSET(Paramétrages!$G$6,COLUMNS($H:R)-2,,))&amp;")"))</f>
        <v/>
      </c>
      <c r="P72" s="1" t="str">
        <f ca="1">IF(OFFSET(Paramétrages!$F$6,COLUMNS($G:R)-2,,)=0,"",IF($B72="","",IF(COUNTA(Paramétrages!$F$5:$F$32)=0,"",IF(ISBLANK('Compréhension de l''écrit'!$D72),"",IF((SUMIFS(Paramétrages!$W:$W,Paramétrages!$Y:$Y,IF(OFFSET(Paramétrages!$F$6,COLUMNS($G:R)-2,,)=0,"",OFFSET(Paramétrages!$F$6,COLUMNS($G:R)-2,,)),Paramétrages!$X:$X,$B72&amp;$C72)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72&amp;$C72))/(IF(OFFSET(Paramétrages!$G$6,COLUMNS($H:S)-2,,)=0,"",OFFSET(Paramétrages!$G$6,COLUMNS($H:S)-2,,)))&lt;0.67,"B","C"))))))&amp;IF(OFFSET(Paramétrages!$F$6,COLUMNS($G:R)-2,,)=0,"",IF(ISBLANK('Compréhension de l''écrit'!$D72),""," ("&amp;SUMIFS(Paramétrages!$W:$W,Paramétrages!$Y:$Y,IF(OFFSET(Paramétrages!$F$6,COLUMNS($G:R)-2,,)=0,"",OFFSET(Paramétrages!$F$6,COLUMNS($G:R)-2,,)),Paramétrages!$X:$X,$B72&amp;$C72)&amp;" sur "&amp;IF(OFFSET(Paramétrages!$G$6,COLUMNS($H:S)-2,,)=0,"",OFFSET(Paramétrages!$G$6,COLUMNS($H:S)-2,,))&amp;")"))</f>
        <v/>
      </c>
      <c r="Q72" s="1" t="str">
        <f ca="1">IF(OFFSET(Paramétrages!$F$6,COLUMNS($G:S)-2,,)=0,"",IF($B72="","",IF(COUNTA(Paramétrages!$F$5:$F$32)=0,"",IF(ISBLANK('Compréhension de l''écrit'!$D72),"",IF((SUMIFS(Paramétrages!$W:$W,Paramétrages!$Y:$Y,IF(OFFSET(Paramétrages!$F$6,COLUMNS($G:S)-2,,)=0,"",OFFSET(Paramétrages!$F$6,COLUMNS($G:S)-2,,)),Paramétrages!$X:$X,$B72&amp;$C72)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72&amp;$C72))/(IF(OFFSET(Paramétrages!$G$6,COLUMNS($H:T)-2,,)=0,"",OFFSET(Paramétrages!$G$6,COLUMNS($H:T)-2,,)))&lt;0.67,"B","C"))))))&amp;IF(OFFSET(Paramétrages!$F$6,COLUMNS($G:S)-2,,)=0,"",IF(ISBLANK('Compréhension de l''écrit'!$D72),""," ("&amp;SUMIFS(Paramétrages!$W:$W,Paramétrages!$Y:$Y,IF(OFFSET(Paramétrages!$F$6,COLUMNS($G:S)-2,,)=0,"",OFFSET(Paramétrages!$F$6,COLUMNS($G:S)-2,,)),Paramétrages!$X:$X,$B72&amp;$C72)&amp;" sur "&amp;IF(OFFSET(Paramétrages!$G$6,COLUMNS($H:T)-2,,)=0,"",OFFSET(Paramétrages!$G$6,COLUMNS($H:T)-2,,))&amp;")"))</f>
        <v/>
      </c>
      <c r="R72" s="1" t="str">
        <f ca="1">IF(OFFSET(Paramétrages!$F$6,COLUMNS($G:T)-2,,)=0,"",IF($B72="","",IF(COUNTA(Paramétrages!$F$5:$F$32)=0,"",IF(ISBLANK('Compréhension de l''écrit'!$D72),"",IF((SUMIFS(Paramétrages!$W:$W,Paramétrages!$Y:$Y,IF(OFFSET(Paramétrages!$F$6,COLUMNS($G:T)-2,,)=0,"",OFFSET(Paramétrages!$F$6,COLUMNS($G:T)-2,,)),Paramétrages!$X:$X,$B72&amp;$C72)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72&amp;$C72))/(IF(OFFSET(Paramétrages!$G$6,COLUMNS($H:U)-2,,)=0,"",OFFSET(Paramétrages!$G$6,COLUMNS($H:U)-2,,)))&lt;0.67,"B","C"))))))&amp;IF(OFFSET(Paramétrages!$F$6,COLUMNS($G:T)-2,,)=0,"",IF(ISBLANK('Compréhension de l''écrit'!$D72),""," ("&amp;SUMIFS(Paramétrages!$W:$W,Paramétrages!$Y:$Y,IF(OFFSET(Paramétrages!$F$6,COLUMNS($G:T)-2,,)=0,"",OFFSET(Paramétrages!$F$6,COLUMNS($G:T)-2,,)),Paramétrages!$X:$X,$B72&amp;$C72)&amp;" sur "&amp;IF(OFFSET(Paramétrages!$G$6,COLUMNS($H:U)-2,,)=0,"",OFFSET(Paramétrages!$G$6,COLUMNS($H:U)-2,,))&amp;")"))</f>
        <v/>
      </c>
      <c r="S72" s="1" t="str">
        <f ca="1">IF(OFFSET(Paramétrages!$F$6,COLUMNS($G:U)-2,,)=0,"",IF($B72="","",IF(COUNTA(Paramétrages!$F$5:$F$32)=0,"",IF(ISBLANK('Compréhension de l''écrit'!$D72),"",IF((SUMIFS(Paramétrages!$W:$W,Paramétrages!$Y:$Y,IF(OFFSET(Paramétrages!$F$6,COLUMNS($G:U)-2,,)=0,"",OFFSET(Paramétrages!$F$6,COLUMNS($G:U)-2,,)),Paramétrages!$X:$X,$B72&amp;$C72)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72&amp;$C72))/(IF(OFFSET(Paramétrages!$G$6,COLUMNS($H:V)-2,,)=0,"",OFFSET(Paramétrages!$G$6,COLUMNS($H:V)-2,,)))&lt;0.67,"B","C"))))))&amp;IF(OFFSET(Paramétrages!$F$6,COLUMNS($G:U)-2,,)=0,"",IF(ISBLANK('Compréhension de l''écrit'!$D72),""," ("&amp;SUMIFS(Paramétrages!$W:$W,Paramétrages!$Y:$Y,IF(OFFSET(Paramétrages!$F$6,COLUMNS($G:U)-2,,)=0,"",OFFSET(Paramétrages!$F$6,COLUMNS($G:U)-2,,)),Paramétrages!$X:$X,$B72&amp;$C72)&amp;" sur "&amp;IF(OFFSET(Paramétrages!$G$6,COLUMNS($H:V)-2,,)=0,"",OFFSET(Paramétrages!$G$6,COLUMNS($H:V)-2,,))&amp;")"))</f>
        <v/>
      </c>
      <c r="T72" s="1" t="str">
        <f ca="1">IF(OFFSET(Paramétrages!$F$6,COLUMNS($G:V)-2,,)=0,"",IF($B72="","",IF(COUNTA(Paramétrages!$F$5:$F$32)=0,"",IF(ISBLANK('Compréhension de l''écrit'!$D72),"",IF((SUMIFS(Paramétrages!$W:$W,Paramétrages!$Y:$Y,IF(OFFSET(Paramétrages!$F$6,COLUMNS($G:V)-2,,)=0,"",OFFSET(Paramétrages!$F$6,COLUMNS($G:V)-2,,)),Paramétrages!$X:$X,$B72&amp;$C72)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72&amp;$C72))/(IF(OFFSET(Paramétrages!$G$6,COLUMNS($H:W)-2,,)=0,"",OFFSET(Paramétrages!$G$6,COLUMNS($H:W)-2,,)))&lt;0.67,"B","C"))))))&amp;IF(OFFSET(Paramétrages!$F$6,COLUMNS($G:V)-2,,)=0,"",IF(ISBLANK('Compréhension de l''écrit'!$D72),""," ("&amp;SUMIFS(Paramétrages!$W:$W,Paramétrages!$Y:$Y,IF(OFFSET(Paramétrages!$F$6,COLUMNS($G:V)-2,,)=0,"",OFFSET(Paramétrages!$F$6,COLUMNS($G:V)-2,,)),Paramétrages!$X:$X,$B72&amp;$C72)&amp;" sur "&amp;IF(OFFSET(Paramétrages!$G$6,COLUMNS($H:W)-2,,)=0,"",OFFSET(Paramétrages!$G$6,COLUMNS($H:W)-2,,))&amp;")"))</f>
        <v/>
      </c>
      <c r="U72" s="1" t="str">
        <f ca="1">IF(OFFSET(Paramétrages!$F$6,COLUMNS($G:W)-2,,)=0,"",IF($B72="","",IF(COUNTA(Paramétrages!$F$5:$F$32)=0,"",IF(ISBLANK('Compréhension de l''écrit'!$D72),"",IF((SUMIFS(Paramétrages!$W:$W,Paramétrages!$Y:$Y,IF(OFFSET(Paramétrages!$F$6,COLUMNS($G:W)-2,,)=0,"",OFFSET(Paramétrages!$F$6,COLUMNS($G:W)-2,,)),Paramétrages!$X:$X,$B72&amp;$C72)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72&amp;$C72))/(IF(OFFSET(Paramétrages!$G$6,COLUMNS($H:X)-2,,)=0,"",OFFSET(Paramétrages!$G$6,COLUMNS($H:X)-2,,)))&lt;0.67,"B","C"))))))&amp;IF(OFFSET(Paramétrages!$F$6,COLUMNS($G:W)-2,,)=0,"",IF(ISBLANK('Compréhension de l''écrit'!$D72),""," ("&amp;SUMIFS(Paramétrages!$W:$W,Paramétrages!$Y:$Y,IF(OFFSET(Paramétrages!$F$6,COLUMNS($G:W)-2,,)=0,"",OFFSET(Paramétrages!$F$6,COLUMNS($G:W)-2,,)),Paramétrages!$X:$X,$B72&amp;$C72)&amp;" sur "&amp;IF(OFFSET(Paramétrages!$G$6,COLUMNS($H:X)-2,,)=0,"",OFFSET(Paramétrages!$G$6,COLUMNS($H:X)-2,,))&amp;")"))</f>
        <v/>
      </c>
      <c r="V72" s="1" t="str">
        <f ca="1">IF(OFFSET(Paramétrages!$F$6,COLUMNS($G:X)-2,,)=0,"",IF($B72="","",IF(COUNTA(Paramétrages!$F$5:$F$32)=0,"",IF(ISBLANK('Compréhension de l''écrit'!$D72),"",IF((SUMIFS(Paramétrages!$W:$W,Paramétrages!$Y:$Y,IF(OFFSET(Paramétrages!$F$6,COLUMNS($G:X)-2,,)=0,"",OFFSET(Paramétrages!$F$6,COLUMNS($G:X)-2,,)),Paramétrages!$X:$X,$B72&amp;$C72)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72&amp;$C72))/(IF(OFFSET(Paramétrages!$G$6,COLUMNS($H:Y)-2,,)=0,"",OFFSET(Paramétrages!$G$6,COLUMNS($H:Y)-2,,)))&lt;0.67,"B","C"))))))&amp;IF(OFFSET(Paramétrages!$F$6,COLUMNS($G:X)-2,,)=0,"",IF(ISBLANK('Compréhension de l''écrit'!$D72),""," ("&amp;SUMIFS(Paramétrages!$W:$W,Paramétrages!$Y:$Y,IF(OFFSET(Paramétrages!$F$6,COLUMNS($G:X)-2,,)=0,"",OFFSET(Paramétrages!$F$6,COLUMNS($G:X)-2,,)),Paramétrages!$X:$X,$B72&amp;$C72)&amp;" sur "&amp;IF(OFFSET(Paramétrages!$G$6,COLUMNS($H:Y)-2,,)=0,"",OFFSET(Paramétrages!$G$6,COLUMNS($H:Y)-2,,))&amp;")"))</f>
        <v/>
      </c>
      <c r="W72" s="1" t="str">
        <f ca="1">IF(OFFSET(Paramétrages!$F$6,COLUMNS($G:Y)-2,,)=0,"",IF($B72="","",IF(COUNTA(Paramétrages!$F$5:$F$32)=0,"",IF(ISBLANK('Compréhension de l''écrit'!$D72),"",IF((SUMIFS(Paramétrages!$W:$W,Paramétrages!$Y:$Y,IF(OFFSET(Paramétrages!$F$6,COLUMNS($G:Y)-2,,)=0,"",OFFSET(Paramétrages!$F$6,COLUMNS($G:Y)-2,,)),Paramétrages!$X:$X,$B72&amp;$C72)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72&amp;$C72))/(IF(OFFSET(Paramétrages!$G$6,COLUMNS($H:Z)-2,,)=0,"",OFFSET(Paramétrages!$G$6,COLUMNS($H:Z)-2,,)))&lt;0.67,"B","C"))))))&amp;IF(OFFSET(Paramétrages!$F$6,COLUMNS($G:Y)-2,,)=0,"",IF(ISBLANK('Compréhension de l''écrit'!$D72),""," ("&amp;SUMIFS(Paramétrages!$W:$W,Paramétrages!$Y:$Y,IF(OFFSET(Paramétrages!$F$6,COLUMNS($G:Y)-2,,)=0,"",OFFSET(Paramétrages!$F$6,COLUMNS($G:Y)-2,,)),Paramétrages!$X:$X,$B72&amp;$C72)&amp;" sur "&amp;IF(OFFSET(Paramétrages!$G$6,COLUMNS($H:Z)-2,,)=0,"",OFFSET(Paramétrages!$G$6,COLUMNS($H:Z)-2,,))&amp;")"))</f>
        <v/>
      </c>
      <c r="X72" s="1" t="str">
        <f ca="1">IF(OFFSET(Paramétrages!$F$6,COLUMNS($G:Z)-2,,)=0,"",IF($B72="","",IF(COUNTA(Paramétrages!$F$5:$F$32)=0,"",IF(ISBLANK('Compréhension de l''écrit'!$D72),"",IF((SUMIFS(Paramétrages!$W:$W,Paramétrages!$Y:$Y,IF(OFFSET(Paramétrages!$F$6,COLUMNS($G:Z)-2,,)=0,"",OFFSET(Paramétrages!$F$6,COLUMNS($G:Z)-2,,)),Paramétrages!$X:$X,$B72&amp;$C72)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72&amp;$C72))/(IF(OFFSET(Paramétrages!$G$6,COLUMNS($H:AA)-2,,)=0,"",OFFSET(Paramétrages!$G$6,COLUMNS($H:AA)-2,,)))&lt;0.67,"B","C"))))))&amp;IF(OFFSET(Paramétrages!$F$6,COLUMNS($G:Z)-2,,)=0,"",IF(ISBLANK('Compréhension de l''écrit'!$D72),""," ("&amp;SUMIFS(Paramétrages!$W:$W,Paramétrages!$Y:$Y,IF(OFFSET(Paramétrages!$F$6,COLUMNS($G:Z)-2,,)=0,"",OFFSET(Paramétrages!$F$6,COLUMNS($G:Z)-2,,)),Paramétrages!$X:$X,$B72&amp;$C72)&amp;" sur "&amp;IF(OFFSET(Paramétrages!$G$6,COLUMNS($H:AA)-2,,)=0,"",OFFSET(Paramétrages!$G$6,COLUMNS($H:AA)-2,,))&amp;")"))</f>
        <v/>
      </c>
      <c r="Y72" s="1" t="str">
        <f ca="1">IF(OFFSET(Paramétrages!$F$6,COLUMNS($G:AA)-2,,)=0,"",IF($B72="","",IF(COUNTA(Paramétrages!$F$5:$F$32)=0,"",IF(ISBLANK('Compréhension de l''écrit'!$D72),"",IF((SUMIFS(Paramétrages!$W:$W,Paramétrages!$Y:$Y,IF(OFFSET(Paramétrages!$F$6,COLUMNS($G:AA)-2,,)=0,"",OFFSET(Paramétrages!$F$6,COLUMNS($G:AA)-2,,)),Paramétrages!$X:$X,$B72&amp;$C72)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72&amp;$C72))/(IF(OFFSET(Paramétrages!$G$6,COLUMNS($H:AB)-2,,)=0,"",OFFSET(Paramétrages!$G$6,COLUMNS($H:AB)-2,,)))&lt;0.67,"B","C"))))))&amp;IF(OFFSET(Paramétrages!$F$6,COLUMNS($G:AA)-2,,)=0,"",IF(ISBLANK('Compréhension de l''écrit'!$D72),""," ("&amp;SUMIFS(Paramétrages!$W:$W,Paramétrages!$Y:$Y,IF(OFFSET(Paramétrages!$F$6,COLUMNS($G:AA)-2,,)=0,"",OFFSET(Paramétrages!$F$6,COLUMNS($G:AA)-2,,)),Paramétrages!$X:$X,$B72&amp;$C72)&amp;" sur "&amp;IF(OFFSET(Paramétrages!$G$6,COLUMNS($H:AB)-2,,)=0,"",OFFSET(Paramétrages!$G$6,COLUMNS($H:AB)-2,,))&amp;")"))</f>
        <v/>
      </c>
      <c r="Z72" s="1" t="str">
        <f ca="1">IF(OFFSET(Paramétrages!$F$6,COLUMNS($G:AB)-2,,)=0,"",IF($B72="","",IF(COUNTA(Paramétrages!$F$5:$F$32)=0,"",IF(ISBLANK('Compréhension de l''écrit'!$D72),"",IF((SUMIFS(Paramétrages!$W:$W,Paramétrages!$Y:$Y,IF(OFFSET(Paramétrages!$F$6,COLUMNS($G:AB)-2,,)=0,"",OFFSET(Paramétrages!$F$6,COLUMNS($G:AB)-2,,)),Paramétrages!$X:$X,$B72&amp;$C72)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72&amp;$C72))/(IF(OFFSET(Paramétrages!$G$6,COLUMNS($H:AC)-2,,)=0,"",OFFSET(Paramétrages!$G$6,COLUMNS($H:AC)-2,,)))&lt;0.67,"B","C"))))))&amp;IF(OFFSET(Paramétrages!$F$6,COLUMNS($G:AB)-2,,)=0,"",IF(ISBLANK('Compréhension de l''écrit'!$D72),""," ("&amp;SUMIFS(Paramétrages!$W:$W,Paramétrages!$Y:$Y,IF(OFFSET(Paramétrages!$F$6,COLUMNS($G:AB)-2,,)=0,"",OFFSET(Paramétrages!$F$6,COLUMNS($G:AB)-2,,)),Paramétrages!$X:$X,$B72&amp;$C72)&amp;" sur "&amp;IF(OFFSET(Paramétrages!$G$6,COLUMNS($H:AC)-2,,)=0,"",OFFSET(Paramétrages!$G$6,COLUMNS($H:AC)-2,,))&amp;")"))</f>
        <v/>
      </c>
      <c r="AA72" s="1" t="str">
        <f ca="1">IF(OFFSET(Paramétrages!$F$6,COLUMNS($G:AC)-2,,)=0,"",IF($B72="","",IF(COUNTA(Paramétrages!$F$5:$F$32)=0,"",IF(ISBLANK('Compréhension de l''écrit'!$D72),"",IF((SUMIFS(Paramétrages!$W:$W,Paramétrages!$Y:$Y,IF(OFFSET(Paramétrages!$F$6,COLUMNS($G:AC)-2,,)=0,"",OFFSET(Paramétrages!$F$6,COLUMNS($G:AC)-2,,)),Paramétrages!$X:$X,$B72&amp;$C72)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72&amp;$C72))/(IF(OFFSET(Paramétrages!$G$6,COLUMNS($H:AD)-2,,)=0,"",OFFSET(Paramétrages!$G$6,COLUMNS($H:AD)-2,,)))&lt;0.67,"B","C"))))))&amp;IF(OFFSET(Paramétrages!$F$6,COLUMNS($G:AC)-2,,)=0,"",IF(ISBLANK('Compréhension de l''écrit'!$D72),""," ("&amp;SUMIFS(Paramétrages!$W:$W,Paramétrages!$Y:$Y,IF(OFFSET(Paramétrages!$F$6,COLUMNS($G:AC)-2,,)=0,"",OFFSET(Paramétrages!$F$6,COLUMNS($G:AC)-2,,)),Paramétrages!$X:$X,$B72&amp;$C72)&amp;" sur "&amp;IF(OFFSET(Paramétrages!$G$6,COLUMNS($H:AD)-2,,)=0,"",OFFSET(Paramétrages!$G$6,COLUMNS($H:AD)-2,,))&amp;")"))</f>
        <v/>
      </c>
      <c r="AB72" s="1" t="str">
        <f ca="1">IF(OFFSET(Paramétrages!$F$6,COLUMNS($G:AD)-2,,)=0,"",IF($B72="","",IF(COUNTA(Paramétrages!$F$5:$F$32)=0,"",IF(ISBLANK('Compréhension de l''écrit'!$D72),"",IF((SUMIFS(Paramétrages!$W:$W,Paramétrages!$Y:$Y,IF(OFFSET(Paramétrages!$F$6,COLUMNS($G:AD)-2,,)=0,"",OFFSET(Paramétrages!$F$6,COLUMNS($G:AD)-2,,)),Paramétrages!$X:$X,$B72&amp;$C72)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72&amp;$C72))/(IF(OFFSET(Paramétrages!$G$6,COLUMNS($H:AE)-2,,)=0,"",OFFSET(Paramétrages!$G$6,COLUMNS($H:AE)-2,,)))&lt;0.67,"B","C"))))))&amp;IF(OFFSET(Paramétrages!$F$6,COLUMNS($G:AD)-2,,)=0,"",IF(ISBLANK('Compréhension de l''écrit'!$D72),""," ("&amp;SUMIFS(Paramétrages!$W:$W,Paramétrages!$Y:$Y,IF(OFFSET(Paramétrages!$F$6,COLUMNS($G:AD)-2,,)=0,"",OFFSET(Paramétrages!$F$6,COLUMNS($G:AD)-2,,)),Paramétrages!$X:$X,$B72&amp;$C72)&amp;" sur "&amp;IF(OFFSET(Paramétrages!$G$6,COLUMNS($H:AE)-2,,)=0,"",OFFSET(Paramétrages!$G$6,COLUMNS($H:AE)-2,,))&amp;")"))</f>
        <v/>
      </c>
      <c r="AC72" s="1" t="str">
        <f ca="1">IF(OFFSET(Paramétrages!$F$6,COLUMNS($G:AE)-2,,)=0,"",IF($B72="","",IF(COUNTA(Paramétrages!$F$5:$F$32)=0,"",IF(ISBLANK('Compréhension de l''écrit'!$D72),"",IF((SUMIFS(Paramétrages!$W:$W,Paramétrages!$Y:$Y,IF(OFFSET(Paramétrages!$F$6,COLUMNS($G:AE)-2,,)=0,"",OFFSET(Paramétrages!$F$6,COLUMNS($G:AE)-2,,)),Paramétrages!$X:$X,$B72&amp;$C72)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72&amp;$C72))/(IF(OFFSET(Paramétrages!$G$6,COLUMNS($H:AF)-2,,)=0,"",OFFSET(Paramétrages!$G$6,COLUMNS($H:AF)-2,,)))&lt;0.67,"B","C"))))))&amp;IF(OFFSET(Paramétrages!$F$6,COLUMNS($G:AE)-2,,)=0,"",IF(ISBLANK('Compréhension de l''écrit'!$D72),""," ("&amp;SUMIFS(Paramétrages!$W:$W,Paramétrages!$Y:$Y,IF(OFFSET(Paramétrages!$F$6,COLUMNS($G:AE)-2,,)=0,"",OFFSET(Paramétrages!$F$6,COLUMNS($G:AE)-2,,)),Paramétrages!$X:$X,$B72&amp;$C72)&amp;" sur "&amp;IF(OFFSET(Paramétrages!$G$6,COLUMNS($H:AF)-2,,)=0,"",OFFSET(Paramétrages!$G$6,COLUMNS($H:AF)-2,,))&amp;")"))</f>
        <v/>
      </c>
      <c r="AD72" s="1" t="str">
        <f ca="1">IF(OFFSET(Paramétrages!$F$6,COLUMNS($G:AF)-2,,)=0,"",IF($B72="","",IF(COUNTA(Paramétrages!$F$5:$F$32)=0,"",IF(ISBLANK('Compréhension de l''écrit'!$D72),"",IF((SUMIFS(Paramétrages!$W:$W,Paramétrages!$Y:$Y,IF(OFFSET(Paramétrages!$F$6,COLUMNS($G:AF)-2,,)=0,"",OFFSET(Paramétrages!$F$6,COLUMNS($G:AF)-2,,)),Paramétrages!$X:$X,$B72&amp;$C72)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72&amp;$C72))/(IF(OFFSET(Paramétrages!$G$6,COLUMNS($H:AG)-2,,)=0,"",OFFSET(Paramétrages!$G$6,COLUMNS($H:AG)-2,,)))&lt;0.67,"B","C"))))))&amp;IF(OFFSET(Paramétrages!$F$6,COLUMNS($G:AF)-2,,)=0,"",IF(ISBLANK('Compréhension de l''écrit'!$D72),""," ("&amp;SUMIFS(Paramétrages!$W:$W,Paramétrages!$Y:$Y,IF(OFFSET(Paramétrages!$F$6,COLUMNS($G:AF)-2,,)=0,"",OFFSET(Paramétrages!$F$6,COLUMNS($G:AF)-2,,)),Paramétrages!$X:$X,$B72&amp;$C72)&amp;" sur "&amp;IF(OFFSET(Paramétrages!$G$6,COLUMNS($H:AG)-2,,)=0,"",OFFSET(Paramétrages!$G$6,COLUMNS($H:AG)-2,,))&amp;")"))</f>
        <v/>
      </c>
      <c r="AE72" s="1" t="str">
        <f ca="1">IF(OFFSET(Paramétrages!$F$6,COLUMNS($G:AG)-2,,)=0,"",IF($B72="","",IF(COUNTA(Paramétrages!$F$5:$F$32)=0,"",IF(ISBLANK('Compréhension de l''écrit'!$D72),"",IF((SUMIFS(Paramétrages!$W:$W,Paramétrages!$Y:$Y,IF(OFFSET(Paramétrages!$F$6,COLUMNS($G:AG)-2,,)=0,"",OFFSET(Paramétrages!$F$6,COLUMNS($G:AG)-2,,)),Paramétrages!$X:$X,$B72&amp;$C72)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72&amp;$C72))/(IF(OFFSET(Paramétrages!$G$6,COLUMNS($H:AH)-2,,)=0,"",OFFSET(Paramétrages!$G$6,COLUMNS($H:AH)-2,,)))&lt;0.67,"B","C"))))))&amp;IF(OFFSET(Paramétrages!$F$6,COLUMNS($G:AG)-2,,)=0,"",IF(ISBLANK('Compréhension de l''écrit'!$D72),""," ("&amp;SUMIFS(Paramétrages!$W:$W,Paramétrages!$Y:$Y,IF(OFFSET(Paramétrages!$F$6,COLUMNS($G:AG)-2,,)=0,"",OFFSET(Paramétrages!$F$6,COLUMNS($G:AG)-2,,)),Paramétrages!$X:$X,$B72&amp;$C72)&amp;" sur "&amp;IF(OFFSET(Paramétrages!$G$6,COLUMNS($H:AH)-2,,)=0,"",OFFSET(Paramétrages!$G$6,COLUMNS($H:AH)-2,,))&amp;")"))</f>
        <v/>
      </c>
      <c r="AF72" s="1" t="str">
        <f ca="1">IF(OFFSET(Paramétrages!$F$6,COLUMNS($G:AH)-2,,)=0,"",IF($B72="","",IF(COUNTA(Paramétrages!$F$5:$F$32)=0,"",IF(ISBLANK('Compréhension de l''écrit'!$D72),"",IF((SUMIFS(Paramétrages!$W:$W,Paramétrages!$Y:$Y,IF(OFFSET(Paramétrages!$F$6,COLUMNS($G:AH)-2,,)=0,"",OFFSET(Paramétrages!$F$6,COLUMNS($G:AH)-2,,)),Paramétrages!$X:$X,$B72&amp;$C72)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72&amp;$C72))/(IF(OFFSET(Paramétrages!$G$6,COLUMNS($H:AI)-2,,)=0,"",OFFSET(Paramétrages!$G$6,COLUMNS($H:AI)-2,,)))&lt;0.67,"B","C"))))))&amp;IF(OFFSET(Paramétrages!$F$6,COLUMNS($G:AH)-2,,)=0,"",IF(ISBLANK('Compréhension de l''écrit'!$D72),""," ("&amp;SUMIFS(Paramétrages!$W:$W,Paramétrages!$Y:$Y,IF(OFFSET(Paramétrages!$F$6,COLUMNS($G:AH)-2,,)=0,"",OFFSET(Paramétrages!$F$6,COLUMNS($G:AH)-2,,)),Paramétrages!$X:$X,$B72&amp;$C72)&amp;" sur "&amp;IF(OFFSET(Paramétrages!$G$6,COLUMNS($H:AI)-2,,)=0,"",OFFSET(Paramétrages!$G$6,COLUMNS($H:AI)-2,,))&amp;")"))</f>
        <v/>
      </c>
      <c r="AG72" s="1" t="str">
        <f ca="1">IF(OFFSET(Paramétrages!$F$6,COLUMNS($G:AI)-2,,)=0,"",IF($B72="","",IF(COUNTA(Paramétrages!$F$5:$F$32)=0,"",IF(ISBLANK('Compréhension de l''écrit'!$D72),"",IF((SUMIFS(Paramétrages!$W:$W,Paramétrages!$Y:$Y,IF(OFFSET(Paramétrages!$F$6,COLUMNS($G:AI)-2,,)=0,"",OFFSET(Paramétrages!$F$6,COLUMNS($G:AI)-2,,)),Paramétrages!$X:$X,$B72&amp;$C72)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72&amp;$C72))/(IF(OFFSET(Paramétrages!$G$6,COLUMNS($H:AJ)-2,,)=0,"",OFFSET(Paramétrages!$G$6,COLUMNS($H:AJ)-2,,)))&lt;0.67,"B","C"))))))&amp;IF(OFFSET(Paramétrages!$F$6,COLUMNS($G:AI)-2,,)=0,"",IF(ISBLANK('Compréhension de l''écrit'!$D72),""," ("&amp;SUMIFS(Paramétrages!$W:$W,Paramétrages!$Y:$Y,IF(OFFSET(Paramétrages!$F$6,COLUMNS($G:AI)-2,,)=0,"",OFFSET(Paramétrages!$F$6,COLUMNS($G:AI)-2,,)),Paramétrages!$X:$X,$B72&amp;$C72)&amp;" sur "&amp;IF(OFFSET(Paramétrages!$G$6,COLUMNS($H:AJ)-2,,)=0,"",OFFSET(Paramétrages!$G$6,COLUMNS($H:AJ)-2,,))&amp;")"))</f>
        <v/>
      </c>
      <c r="AH72" s="1" t="str">
        <f ca="1">IF(OFFSET(Paramétrages!$F$6,COLUMNS($G:AJ)-2,,)=0,"",IF($B72="","",IF(COUNTA(Paramétrages!$F$5:$F$32)=0,"",IF(ISBLANK('Compréhension de l''écrit'!$D72),"",IF((SUMIFS(Paramétrages!$W:$W,Paramétrages!$Y:$Y,IF(OFFSET(Paramétrages!$F$6,COLUMNS($G:AJ)-2,,)=0,"",OFFSET(Paramétrages!$F$6,COLUMNS($G:AJ)-2,,)),Paramétrages!$X:$X,$B72&amp;$C72)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72&amp;$C72))/(IF(OFFSET(Paramétrages!$G$6,COLUMNS($H:AK)-2,,)=0,"",OFFSET(Paramétrages!$G$6,COLUMNS($H:AK)-2,,)))&lt;0.67,"B","C"))))))&amp;IF(OFFSET(Paramétrages!$F$6,COLUMNS($G:AJ)-2,,)=0,"",IF(ISBLANK('Compréhension de l''écrit'!$D72),""," ("&amp;SUMIFS(Paramétrages!$W:$W,Paramétrages!$Y:$Y,IF(OFFSET(Paramétrages!$F$6,COLUMNS($G:AJ)-2,,)=0,"",OFFSET(Paramétrages!$F$6,COLUMNS($G:AJ)-2,,)),Paramétrages!$X:$X,$B72&amp;$C72)&amp;" sur "&amp;IF(OFFSET(Paramétrages!$G$6,COLUMNS($H:AK)-2,,)=0,"",OFFSET(Paramétrages!$G$6,COLUMNS($H:AK)-2,,))&amp;")"))</f>
        <v/>
      </c>
      <c r="AI72" s="1" t="str">
        <f ca="1">IF(OFFSET(Paramétrages!$F$6,COLUMNS($G:AK)-2,,)=0,"",IF($B72="","",IF(COUNTA(Paramétrages!$F$5:$F$32)=0,"",IF(ISBLANK('Compréhension de l''écrit'!$D72),"",IF((SUMIFS(Paramétrages!$W:$W,Paramétrages!$Y:$Y,IF(OFFSET(Paramétrages!$F$6,COLUMNS($G:AK)-2,,)=0,"",OFFSET(Paramétrages!$F$6,COLUMNS($G:AK)-2,,)),Paramétrages!$X:$X,$B72&amp;$C72)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72&amp;$C72))/(IF(OFFSET(Paramétrages!$G$6,COLUMNS($H:AL)-2,,)=0,"",OFFSET(Paramétrages!$G$6,COLUMNS($H:AL)-2,,)))&lt;0.67,"B","C"))))))&amp;IF(OFFSET(Paramétrages!$F$6,COLUMNS($G:AK)-2,,)=0,"",IF(ISBLANK('Compréhension de l''écrit'!$D72),""," ("&amp;SUMIFS(Paramétrages!$W:$W,Paramétrages!$Y:$Y,IF(OFFSET(Paramétrages!$F$6,COLUMNS($G:AK)-2,,)=0,"",OFFSET(Paramétrages!$F$6,COLUMNS($G:AK)-2,,)),Paramétrages!$X:$X,$B72&amp;$C72)&amp;" sur "&amp;IF(OFFSET(Paramétrages!$G$6,COLUMNS($H:AL)-2,,)=0,"",OFFSET(Paramétrages!$G$6,COLUMNS($H:AL)-2,,))&amp;")"))</f>
        <v/>
      </c>
      <c r="AJ72" s="1" t="str">
        <f ca="1">IF(OFFSET(Paramétrages!$F$6,COLUMNS($G:AL)-2,,)=0,"",IF($B72="","",IF(COUNTA(Paramétrages!$F$5:$F$32)=0,"",IF(ISBLANK('Compréhension de l''écrit'!$D72),"",IF((SUMIFS(Paramétrages!$W:$W,Paramétrages!$Y:$Y,IF(OFFSET(Paramétrages!$F$6,COLUMNS($G:AL)-2,,)=0,"",OFFSET(Paramétrages!$F$6,COLUMNS($G:AL)-2,,)),Paramétrages!$X:$X,$B72&amp;$C72)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72&amp;$C72))/(IF(OFFSET(Paramétrages!$G$6,COLUMNS($H:AM)-2,,)=0,"",OFFSET(Paramétrages!$G$6,COLUMNS($H:AM)-2,,)))&lt;0.67,"B","C"))))))&amp;IF(OFFSET(Paramétrages!$F$6,COLUMNS($G:AL)-2,,)=0,"",IF(ISBLANK('Compréhension de l''écrit'!$D72),""," ("&amp;SUMIFS(Paramétrages!$W:$W,Paramétrages!$Y:$Y,IF(OFFSET(Paramétrages!$F$6,COLUMNS($G:AL)-2,,)=0,"",OFFSET(Paramétrages!$F$6,COLUMNS($G:AL)-2,,)),Paramétrages!$X:$X,$B72&amp;$C72)&amp;" sur "&amp;IF(OFFSET(Paramétrages!$G$6,COLUMNS($H:AM)-2,,)=0,"",OFFSET(Paramétrages!$G$6,COLUMNS($H:AM)-2,,))&amp;")"))</f>
        <v/>
      </c>
      <c r="AK72" s="1" t="str">
        <f ca="1">IF(OFFSET(Paramétrages!$F$6,COLUMNS($G:AM)-2,,)=0,"",IF($B72="","",IF(COUNTA(Paramétrages!$F$5:$F$32)=0,"",IF(ISBLANK('Compréhension de l''écrit'!$D72),"",IF((SUMIFS(Paramétrages!$W:$W,Paramétrages!$Y:$Y,IF(OFFSET(Paramétrages!$F$6,COLUMNS($G:AM)-2,,)=0,"",OFFSET(Paramétrages!$F$6,COLUMNS($G:AM)-2,,)),Paramétrages!$X:$X,$B72&amp;$C72)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72&amp;$C72))/(IF(OFFSET(Paramétrages!$G$6,COLUMNS($H:AN)-2,,)=0,"",OFFSET(Paramétrages!$G$6,COLUMNS($H:AN)-2,,)))&lt;0.67,"B","C"))))))&amp;IF(OFFSET(Paramétrages!$F$6,COLUMNS($G:AM)-2,,)=0,"",IF(ISBLANK('Compréhension de l''écrit'!$D72),""," ("&amp;SUMIFS(Paramétrages!$W:$W,Paramétrages!$Y:$Y,IF(OFFSET(Paramétrages!$F$6,COLUMNS($G:AM)-2,,)=0,"",OFFSET(Paramétrages!$F$6,COLUMNS($G:AM)-2,,)),Paramétrages!$X:$X,$B72&amp;$C72)&amp;" sur "&amp;IF(OFFSET(Paramétrages!$G$6,COLUMNS($H:AN)-2,,)=0,"",OFFSET(Paramétrages!$G$6,COLUMNS($H:AN)-2,,))&amp;")"))</f>
        <v/>
      </c>
      <c r="AL72" s="1" t="str">
        <f ca="1">IF(OFFSET(Paramétrages!$F$6,COLUMNS($G:AN)-2,,)=0,"",IF($B72="","",IF(COUNTA(Paramétrages!$F$5:$F$32)=0,"",IF(ISBLANK('Compréhension de l''écrit'!$D72),"",IF((SUMIFS(Paramétrages!$W:$W,Paramétrages!$Y:$Y,IF(OFFSET(Paramétrages!$F$6,COLUMNS($G:AN)-2,,)=0,"",OFFSET(Paramétrages!$F$6,COLUMNS($G:AN)-2,,)),Paramétrages!$X:$X,$B72&amp;$C72)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72&amp;$C72))/(IF(OFFSET(Paramétrages!$G$6,COLUMNS($H:AO)-2,,)=0,"",OFFSET(Paramétrages!$G$6,COLUMNS($H:AO)-2,,)))&lt;0.67,"B","C"))))))&amp;IF(OFFSET(Paramétrages!$F$6,COLUMNS($G:AN)-2,,)=0,"",IF(ISBLANK('Compréhension de l''écrit'!$D72),""," ("&amp;SUMIFS(Paramétrages!$W:$W,Paramétrages!$Y:$Y,IF(OFFSET(Paramétrages!$F$6,COLUMNS($G:AN)-2,,)=0,"",OFFSET(Paramétrages!$F$6,COLUMNS($G:AN)-2,,)),Paramétrages!$X:$X,$B72&amp;$C72)&amp;" sur "&amp;IF(OFFSET(Paramétrages!$G$6,COLUMNS($H:AO)-2,,)=0,"",OFFSET(Paramétrages!$G$6,COLUMNS($H:AO)-2,,))&amp;")"))</f>
        <v/>
      </c>
      <c r="AM72" s="1" t="str">
        <f ca="1">IF(OFFSET(Paramétrages!$F$6,COLUMNS($G:AO)-2,,)=0,"",IF($B72="","",IF(COUNTA(Paramétrages!$F$5:$F$32)=0,"",IF(ISBLANK('Compréhension de l''écrit'!$D72),"",IF((SUMIFS(Paramétrages!$W:$W,Paramétrages!$Y:$Y,IF(OFFSET(Paramétrages!$F$6,COLUMNS($G:AO)-2,,)=0,"",OFFSET(Paramétrages!$F$6,COLUMNS($G:AO)-2,,)),Paramétrages!$X:$X,$B72&amp;$C72)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72&amp;$C72))/(IF(OFFSET(Paramétrages!$G$6,COLUMNS($H:AP)-2,,)=0,"",OFFSET(Paramétrages!$G$6,COLUMNS($H:AP)-2,,)))&lt;0.67,"B","C"))))))&amp;IF(OFFSET(Paramétrages!$F$6,COLUMNS($G:AO)-2,,)=0,"",IF(ISBLANK('Compréhension de l''écrit'!$D72),""," ("&amp;SUMIFS(Paramétrages!$W:$W,Paramétrages!$Y:$Y,IF(OFFSET(Paramétrages!$F$6,COLUMNS($G:AO)-2,,)=0,"",OFFSET(Paramétrages!$F$6,COLUMNS($G:AO)-2,,)),Paramétrages!$X:$X,$B72&amp;$C72)&amp;" sur "&amp;IF(OFFSET(Paramétrages!$G$6,COLUMNS($H:AP)-2,,)=0,"",OFFSET(Paramétrages!$G$6,COLUMNS($H:AP)-2,,))&amp;")"))</f>
        <v/>
      </c>
      <c r="AN72" s="1" t="str">
        <f ca="1">IF(OFFSET(Paramétrages!$F$6,COLUMNS($G:AP)-2,,)=0,"",IF($B72="","",IF(COUNTA(Paramétrages!$F$5:$F$32)=0,"",IF(ISBLANK('Compréhension de l''écrit'!$D72),"",IF((SUMIFS(Paramétrages!$W:$W,Paramétrages!$Y:$Y,IF(OFFSET(Paramétrages!$F$6,COLUMNS($G:AP)-2,,)=0,"",OFFSET(Paramétrages!$F$6,COLUMNS($G:AP)-2,,)),Paramétrages!$X:$X,$B72&amp;$C72)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72&amp;$C72))/(IF(OFFSET(Paramétrages!$G$6,COLUMNS($H:AQ)-2,,)=0,"",OFFSET(Paramétrages!$G$6,COLUMNS($H:AQ)-2,,)))&lt;0.67,"B","C"))))))&amp;IF(OFFSET(Paramétrages!$F$6,COLUMNS($G:AP)-2,,)=0,"",IF(ISBLANK('Compréhension de l''écrit'!$D72),""," ("&amp;SUMIFS(Paramétrages!$W:$W,Paramétrages!$Y:$Y,IF(OFFSET(Paramétrages!$F$6,COLUMNS($G:AP)-2,,)=0,"",OFFSET(Paramétrages!$F$6,COLUMNS($G:AP)-2,,)),Paramétrages!$X:$X,$B72&amp;$C72)&amp;" sur "&amp;IF(OFFSET(Paramétrages!$G$6,COLUMNS($H:AQ)-2,,)=0,"",OFFSET(Paramétrages!$G$6,COLUMNS($H:AQ)-2,,))&amp;")"))</f>
        <v/>
      </c>
      <c r="AO72" s="1" t="str">
        <f ca="1">IF(OFFSET(Paramétrages!$F$6,COLUMNS($G:AQ)-2,,)=0,"",IF($B72="","",IF(COUNTA(Paramétrages!$F$5:$F$32)=0,"",IF(ISBLANK('Compréhension de l''écrit'!$D72),"",IF((SUMIFS(Paramétrages!$W:$W,Paramétrages!$Y:$Y,IF(OFFSET(Paramétrages!$F$6,COLUMNS($G:AQ)-2,,)=0,"",OFFSET(Paramétrages!$F$6,COLUMNS($G:AQ)-2,,)),Paramétrages!$X:$X,$B72&amp;$C72)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72&amp;$C72))/(IF(OFFSET(Paramétrages!$G$6,COLUMNS($H:AR)-2,,)=0,"",OFFSET(Paramétrages!$G$6,COLUMNS($H:AR)-2,,)))&lt;0.67,"B","C"))))))&amp;IF(OFFSET(Paramétrages!$F$6,COLUMNS($G:AQ)-2,,)=0,"",IF(ISBLANK('Compréhension de l''écrit'!$D72),""," ("&amp;SUMIFS(Paramétrages!$W:$W,Paramétrages!$Y:$Y,IF(OFFSET(Paramétrages!$F$6,COLUMNS($G:AQ)-2,,)=0,"",OFFSET(Paramétrages!$F$6,COLUMNS($G:AQ)-2,,)),Paramétrages!$X:$X,$B72&amp;$C72)&amp;" sur "&amp;IF(OFFSET(Paramétrages!$G$6,COLUMNS($H:AR)-2,,)=0,"",OFFSET(Paramétrages!$G$6,COLUMNS($H:AR)-2,,))&amp;")"))</f>
        <v/>
      </c>
      <c r="AP72" s="1" t="str">
        <f ca="1">IF(OFFSET(Paramétrages!$F$6,COLUMNS($G:AR)-2,,)=0,"",IF($B72="","",IF(COUNTA(Paramétrages!$F$5:$F$32)=0,"",IF(ISBLANK('Compréhension de l''écrit'!$D72),"",IF((SUMIFS(Paramétrages!$W:$W,Paramétrages!$Y:$Y,IF(OFFSET(Paramétrages!$F$6,COLUMNS($G:AR)-2,,)=0,"",OFFSET(Paramétrages!$F$6,COLUMNS($G:AR)-2,,)),Paramétrages!$X:$X,$B72&amp;$C72)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72&amp;$C72))/(IF(OFFSET(Paramétrages!$G$6,COLUMNS($H:AS)-2,,)=0,"",OFFSET(Paramétrages!$G$6,COLUMNS($H:AS)-2,,)))&lt;0.67,"B","C"))))))&amp;IF(OFFSET(Paramétrages!$F$6,COLUMNS($G:AR)-2,,)=0,"",IF(ISBLANK('Compréhension de l''écrit'!$D72),""," ("&amp;SUMIFS(Paramétrages!$W:$W,Paramétrages!$Y:$Y,IF(OFFSET(Paramétrages!$F$6,COLUMNS($G:AR)-2,,)=0,"",OFFSET(Paramétrages!$F$6,COLUMNS($G:AR)-2,,)),Paramétrages!$X:$X,$B72&amp;$C72)&amp;" sur "&amp;IF(OFFSET(Paramétrages!$G$6,COLUMNS($H:AS)-2,,)=0,"",OFFSET(Paramétrages!$G$6,COLUMNS($H:AS)-2,,))&amp;")"))</f>
        <v/>
      </c>
      <c r="AQ72" s="1" t="str">
        <f ca="1">IF(OFFSET(Paramétrages!$F$6,COLUMNS($G:AS)-2,,)=0,"",IF($B72="","",IF(COUNTA(Paramétrages!$F$5:$F$32)=0,"",IF(ISBLANK('Compréhension de l''écrit'!$D72),"",IF((SUMIFS(Paramétrages!$W:$W,Paramétrages!$Y:$Y,IF(OFFSET(Paramétrages!$F$6,COLUMNS($G:AS)-2,,)=0,"",OFFSET(Paramétrages!$F$6,COLUMNS($G:AS)-2,,)),Paramétrages!$X:$X,$B72&amp;$C72)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72&amp;$C72))/(IF(OFFSET(Paramétrages!$G$6,COLUMNS($H:AT)-2,,)=0,"",OFFSET(Paramétrages!$G$6,COLUMNS($H:AT)-2,,)))&lt;0.67,"B","C"))))))&amp;IF(OFFSET(Paramétrages!$F$6,COLUMNS($G:AS)-2,,)=0,"",IF(ISBLANK('Compréhension de l''écrit'!$D72),""," ("&amp;SUMIFS(Paramétrages!$W:$W,Paramétrages!$Y:$Y,IF(OFFSET(Paramétrages!$F$6,COLUMNS($G:AS)-2,,)=0,"",OFFSET(Paramétrages!$F$6,COLUMNS($G:AS)-2,,)),Paramétrages!$X:$X,$B72&amp;$C72)&amp;" sur "&amp;IF(OFFSET(Paramétrages!$G$6,COLUMNS($H:AT)-2,,)=0,"",OFFSET(Paramétrages!$G$6,COLUMNS($H:AT)-2,,))&amp;")"))</f>
        <v/>
      </c>
      <c r="AR72" s="1" t="str">
        <f ca="1">IF(OFFSET(Paramétrages!$F$6,COLUMNS($G:AT)-2,,)=0,"",IF($B72="","",IF(COUNTA(Paramétrages!$F$5:$F$32)=0,"",IF(ISBLANK('Compréhension de l''écrit'!$D72),"",IF((SUMIFS(Paramétrages!$W:$W,Paramétrages!$Y:$Y,IF(OFFSET(Paramétrages!$F$6,COLUMNS($G:AT)-2,,)=0,"",OFFSET(Paramétrages!$F$6,COLUMNS($G:AT)-2,,)),Paramétrages!$X:$X,$B72&amp;$C72)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72&amp;$C72))/(IF(OFFSET(Paramétrages!$G$6,COLUMNS($H:AU)-2,,)=0,"",OFFSET(Paramétrages!$G$6,COLUMNS($H:AU)-2,,)))&lt;0.67,"B","C"))))))&amp;IF(OFFSET(Paramétrages!$F$6,COLUMNS($G:AT)-2,,)=0,"",IF(ISBLANK('Compréhension de l''écrit'!$D72),""," ("&amp;SUMIFS(Paramétrages!$W:$W,Paramétrages!$Y:$Y,IF(OFFSET(Paramétrages!$F$6,COLUMNS($G:AT)-2,,)=0,"",OFFSET(Paramétrages!$F$6,COLUMNS($G:AT)-2,,)),Paramétrages!$X:$X,$B72&amp;$C72)&amp;" sur "&amp;IF(OFFSET(Paramétrages!$G$6,COLUMNS($H:AU)-2,,)=0,"",OFFSET(Paramétrages!$G$6,COLUMNS($H:AU)-2,,))&amp;")"))</f>
        <v/>
      </c>
      <c r="AS72" s="1" t="str">
        <f ca="1">IF(OFFSET(Paramétrages!$F$6,COLUMNS($G:AU)-2,,)=0,"",IF($B72="","",IF(COUNTA(Paramétrages!$F$5:$F$32)=0,"",IF(ISBLANK('Compréhension de l''écrit'!$D72),"",IF((SUMIFS(Paramétrages!$W:$W,Paramétrages!$Y:$Y,IF(OFFSET(Paramétrages!$F$6,COLUMNS($G:AU)-2,,)=0,"",OFFSET(Paramétrages!$F$6,COLUMNS($G:AU)-2,,)),Paramétrages!$X:$X,$B72&amp;$C72)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72&amp;$C72))/(IF(OFFSET(Paramétrages!$G$6,COLUMNS($H:AV)-2,,)=0,"",OFFSET(Paramétrages!$G$6,COLUMNS($H:AV)-2,,)))&lt;0.67,"B","C"))))))&amp;IF(OFFSET(Paramétrages!$F$6,COLUMNS($G:AU)-2,,)=0,"",IF(ISBLANK('Compréhension de l''écrit'!$D72),""," ("&amp;SUMIFS(Paramétrages!$W:$W,Paramétrages!$Y:$Y,IF(OFFSET(Paramétrages!$F$6,COLUMNS($G:AU)-2,,)=0,"",OFFSET(Paramétrages!$F$6,COLUMNS($G:AU)-2,,)),Paramétrages!$X:$X,$B72&amp;$C72)&amp;" sur "&amp;IF(OFFSET(Paramétrages!$G$6,COLUMNS($H:AV)-2,,)=0,"",OFFSET(Paramétrages!$G$6,COLUMNS($H:AV)-2,,))&amp;")"))</f>
        <v/>
      </c>
      <c r="AT72" s="1" t="str">
        <f ca="1">IF(OFFSET(Paramétrages!$F$6,COLUMNS($G:AV)-2,,)=0,"",IF($B72="","",IF(COUNTA(Paramétrages!$F$5:$F$32)=0,"",IF(ISBLANK('Compréhension de l''écrit'!$D72),"",IF((SUMIFS(Paramétrages!$W:$W,Paramétrages!$Y:$Y,IF(OFFSET(Paramétrages!$F$6,COLUMNS($G:AV)-2,,)=0,"",OFFSET(Paramétrages!$F$6,COLUMNS($G:AV)-2,,)),Paramétrages!$X:$X,$B72&amp;$C72)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72&amp;$C72))/(IF(OFFSET(Paramétrages!$G$6,COLUMNS($H:AW)-2,,)=0,"",OFFSET(Paramétrages!$G$6,COLUMNS($H:AW)-2,,)))&lt;0.67,"B","C"))))))&amp;IF(OFFSET(Paramétrages!$F$6,COLUMNS($G:AV)-2,,)=0,"",IF(ISBLANK('Compréhension de l''écrit'!$D72),""," ("&amp;SUMIFS(Paramétrages!$W:$W,Paramétrages!$Y:$Y,IF(OFFSET(Paramétrages!$F$6,COLUMNS($G:AV)-2,,)=0,"",OFFSET(Paramétrages!$F$6,COLUMNS($G:AV)-2,,)),Paramétrages!$X:$X,$B72&amp;$C72)&amp;" sur "&amp;IF(OFFSET(Paramétrages!$G$6,COLUMNS($H:AW)-2,,)=0,"",OFFSET(Paramétrages!$G$6,COLUMNS($H:AW)-2,,))&amp;")"))</f>
        <v/>
      </c>
      <c r="AU72" s="1" t="str">
        <f ca="1">IF(OFFSET(Paramétrages!$F$6,COLUMNS($G:AW)-2,,)=0,"",IF($B72="","",IF(COUNTA(Paramétrages!$F$5:$F$32)=0,"",IF(ISBLANK('Compréhension de l''écrit'!$D72),"",IF((SUMIFS(Paramétrages!$W:$W,Paramétrages!$Y:$Y,IF(OFFSET(Paramétrages!$F$6,COLUMNS($G:AW)-2,,)=0,"",OFFSET(Paramétrages!$F$6,COLUMNS($G:AW)-2,,)),Paramétrages!$X:$X,$B72&amp;$C72)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72&amp;$C72))/(IF(OFFSET(Paramétrages!$G$6,COLUMNS($H:AX)-2,,)=0,"",OFFSET(Paramétrages!$G$6,COLUMNS($H:AX)-2,,)))&lt;0.67,"B","C"))))))&amp;IF(OFFSET(Paramétrages!$F$6,COLUMNS($G:AW)-2,,)=0,"",IF(ISBLANK('Compréhension de l''écrit'!$D72),""," ("&amp;SUMIFS(Paramétrages!$W:$W,Paramétrages!$Y:$Y,IF(OFFSET(Paramétrages!$F$6,COLUMNS($G:AW)-2,,)=0,"",OFFSET(Paramétrages!$F$6,COLUMNS($G:AW)-2,,)),Paramétrages!$X:$X,$B72&amp;$C72)&amp;" sur "&amp;IF(OFFSET(Paramétrages!$G$6,COLUMNS($H:AX)-2,,)=0,"",OFFSET(Paramétrages!$G$6,COLUMNS($H:AX)-2,,))&amp;")"))</f>
        <v/>
      </c>
      <c r="AV72" s="1" t="str">
        <f ca="1">IF(OFFSET(Paramétrages!$F$6,COLUMNS($G:AX)-2,,)=0,"",IF($B72="","",IF(COUNTA(Paramétrages!$F$5:$F$32)=0,"",IF(ISBLANK('Compréhension de l''écrit'!$D72),"",IF((SUMIFS(Paramétrages!$W:$W,Paramétrages!$Y:$Y,IF(OFFSET(Paramétrages!$F$6,COLUMNS($G:AX)-2,,)=0,"",OFFSET(Paramétrages!$F$6,COLUMNS($G:AX)-2,,)),Paramétrages!$X:$X,$B72&amp;$C72)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72&amp;$C72))/(IF(OFFSET(Paramétrages!$G$6,COLUMNS($H:AY)-2,,)=0,"",OFFSET(Paramétrages!$G$6,COLUMNS($H:AY)-2,,)))&lt;0.67,"B","C"))))))&amp;IF(OFFSET(Paramétrages!$F$6,COLUMNS($G:AX)-2,,)=0,"",IF(ISBLANK('Compréhension de l''écrit'!$D72),""," ("&amp;SUMIFS(Paramétrages!$W:$W,Paramétrages!$Y:$Y,IF(OFFSET(Paramétrages!$F$6,COLUMNS($G:AX)-2,,)=0,"",OFFSET(Paramétrages!$F$6,COLUMNS($G:AX)-2,,)),Paramétrages!$X:$X,$B72&amp;$C72)&amp;" sur "&amp;IF(OFFSET(Paramétrages!$G$6,COLUMNS($H:AY)-2,,)=0,"",OFFSET(Paramétrages!$G$6,COLUMNS($H:AY)-2,,))&amp;")"))</f>
        <v/>
      </c>
      <c r="AW72" s="1" t="str">
        <f ca="1">IF(OFFSET(Paramétrages!$F$6,COLUMNS($G:AY)-2,,)=0,"",IF($B72="","",IF(COUNTA(Paramétrages!$F$5:$F$32)=0,"",IF(ISBLANK('Compréhension de l''écrit'!$D72),"",IF((SUMIFS(Paramétrages!$W:$W,Paramétrages!$Y:$Y,IF(OFFSET(Paramétrages!$F$6,COLUMNS($G:AY)-2,,)=0,"",OFFSET(Paramétrages!$F$6,COLUMNS($G:AY)-2,,)),Paramétrages!$X:$X,$B72&amp;$C72)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72&amp;$C72))/(IF(OFFSET(Paramétrages!$G$6,COLUMNS($H:AZ)-2,,)=0,"",OFFSET(Paramétrages!$G$6,COLUMNS($H:AZ)-2,,)))&lt;0.67,"B","C"))))))&amp;IF(OFFSET(Paramétrages!$F$6,COLUMNS($G:AY)-2,,)=0,"",IF(ISBLANK('Compréhension de l''écrit'!$D72),""," ("&amp;SUMIFS(Paramétrages!$W:$W,Paramétrages!$Y:$Y,IF(OFFSET(Paramétrages!$F$6,COLUMNS($G:AY)-2,,)=0,"",OFFSET(Paramétrages!$F$6,COLUMNS($G:AY)-2,,)),Paramétrages!$X:$X,$B72&amp;$C72)&amp;" sur "&amp;IF(OFFSET(Paramétrages!$G$6,COLUMNS($H:AZ)-2,,)=0,"",OFFSET(Paramétrages!$G$6,COLUMNS($H:AZ)-2,,))&amp;")"))</f>
        <v/>
      </c>
      <c r="AX72" s="1" t="str">
        <f ca="1">IF(OFFSET(Paramétrages!$F$6,COLUMNS($G:AZ)-2,,)=0,"",IF($B72="","",IF(COUNTA(Paramétrages!$F$5:$F$32)=0,"",IF(ISBLANK('Compréhension de l''écrit'!$D72),"",IF((SUMIFS(Paramétrages!$W:$W,Paramétrages!$Y:$Y,IF(OFFSET(Paramétrages!$F$6,COLUMNS($G:AZ)-2,,)=0,"",OFFSET(Paramétrages!$F$6,COLUMNS($G:AZ)-2,,)),Paramétrages!$X:$X,$B72&amp;$C72)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72&amp;$C72))/(IF(OFFSET(Paramétrages!$G$6,COLUMNS($H:BA)-2,,)=0,"",OFFSET(Paramétrages!$G$6,COLUMNS($H:BA)-2,,)))&lt;0.67,"B","C"))))))&amp;IF(OFFSET(Paramétrages!$F$6,COLUMNS($G:AZ)-2,,)=0,"",IF(ISBLANK('Compréhension de l''écrit'!$D72),""," ("&amp;SUMIFS(Paramétrages!$W:$W,Paramétrages!$Y:$Y,IF(OFFSET(Paramétrages!$F$6,COLUMNS($G:AZ)-2,,)=0,"",OFFSET(Paramétrages!$F$6,COLUMNS($G:AZ)-2,,)),Paramétrages!$X:$X,$B72&amp;$C72)&amp;" sur "&amp;IF(OFFSET(Paramétrages!$G$6,COLUMNS($H:BA)-2,,)=0,"",OFFSET(Paramétrages!$G$6,COLUMNS($H:BA)-2,,))&amp;")"))</f>
        <v/>
      </c>
      <c r="AY72" s="1" t="str">
        <f ca="1">IF(OFFSET(Paramétrages!$F$6,COLUMNS($G:BA)-2,,)=0,"",IF($B72="","",IF(COUNTA(Paramétrages!$F$5:$F$32)=0,"",IF(ISBLANK('Compréhension de l''écrit'!$D72),"",IF((SUMIFS(Paramétrages!$W:$W,Paramétrages!$Y:$Y,IF(OFFSET(Paramétrages!$F$6,COLUMNS($G:BA)-2,,)=0,"",OFFSET(Paramétrages!$F$6,COLUMNS($G:BA)-2,,)),Paramétrages!$X:$X,$B72&amp;$C72)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72&amp;$C72))/(IF(OFFSET(Paramétrages!$G$6,COLUMNS($H:BB)-2,,)=0,"",OFFSET(Paramétrages!$G$6,COLUMNS($H:BB)-2,,)))&lt;0.67,"B","C"))))))&amp;IF(OFFSET(Paramétrages!$F$6,COLUMNS($G:BA)-2,,)=0,"",IF(ISBLANK('Compréhension de l''écrit'!$D72),""," ("&amp;SUMIFS(Paramétrages!$W:$W,Paramétrages!$Y:$Y,IF(OFFSET(Paramétrages!$F$6,COLUMNS($G:BA)-2,,)=0,"",OFFSET(Paramétrages!$F$6,COLUMNS($G:BA)-2,,)),Paramétrages!$X:$X,$B72&amp;$C72)&amp;" sur "&amp;IF(OFFSET(Paramétrages!$G$6,COLUMNS($H:BB)-2,,)=0,"",OFFSET(Paramétrages!$G$6,COLUMNS($H:BB)-2,,))&amp;")"))</f>
        <v/>
      </c>
      <c r="AZ72" s="1" t="str">
        <f ca="1">IF(OFFSET(Paramétrages!$F$6,COLUMNS($G:BB)-2,,)=0,"",IF($B72="","",IF(COUNTA(Paramétrages!$F$5:$F$32)=0,"",IF(ISBLANK('Compréhension de l''écrit'!$D72),"",IF((SUMIFS(Paramétrages!$W:$W,Paramétrages!$Y:$Y,IF(OFFSET(Paramétrages!$F$6,COLUMNS($G:BB)-2,,)=0,"",OFFSET(Paramétrages!$F$6,COLUMNS($G:BB)-2,,)),Paramétrages!$X:$X,$B72&amp;$C72)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72&amp;$C72))/(IF(OFFSET(Paramétrages!$G$6,COLUMNS($H:BC)-2,,)=0,"",OFFSET(Paramétrages!$G$6,COLUMNS($H:BC)-2,,)))&lt;0.67,"B","C"))))))&amp;IF(OFFSET(Paramétrages!$F$6,COLUMNS($G:BB)-2,,)=0,"",IF(ISBLANK('Compréhension de l''écrit'!$D72),""," ("&amp;SUMIFS(Paramétrages!$W:$W,Paramétrages!$Y:$Y,IF(OFFSET(Paramétrages!$F$6,COLUMNS($G:BB)-2,,)=0,"",OFFSET(Paramétrages!$F$6,COLUMNS($G:BB)-2,,)),Paramétrages!$X:$X,$B72&amp;$C72)&amp;" sur "&amp;IF(OFFSET(Paramétrages!$G$6,COLUMNS($H:BC)-2,,)=0,"",OFFSET(Paramétrages!$G$6,COLUMNS($H:BC)-2,,))&amp;")"))</f>
        <v/>
      </c>
      <c r="BA72" s="1" t="str">
        <f ca="1">IF(OFFSET(Paramétrages!$F$6,COLUMNS($G:BC)-2,,)=0,"",IF($B72="","",IF(COUNTA(Paramétrages!$F$5:$F$32)=0,"",IF(ISBLANK('Compréhension de l''écrit'!$D72),"",IF((SUMIFS(Paramétrages!$W:$W,Paramétrages!$Y:$Y,IF(OFFSET(Paramétrages!$F$6,COLUMNS($G:BC)-2,,)=0,"",OFFSET(Paramétrages!$F$6,COLUMNS($G:BC)-2,,)),Paramétrages!$X:$X,$B72&amp;$C72)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72&amp;$C72))/(IF(OFFSET(Paramétrages!$G$6,COLUMNS($H:BD)-2,,)=0,"",OFFSET(Paramétrages!$G$6,COLUMNS($H:BD)-2,,)))&lt;0.67,"B","C"))))))&amp;IF(OFFSET(Paramétrages!$F$6,COLUMNS($G:BC)-2,,)=0,"",IF(ISBLANK('Compréhension de l''écrit'!$D72),""," ("&amp;SUMIFS(Paramétrages!$W:$W,Paramétrages!$Y:$Y,IF(OFFSET(Paramétrages!$F$6,COLUMNS($G:BC)-2,,)=0,"",OFFSET(Paramétrages!$F$6,COLUMNS($G:BC)-2,,)),Paramétrages!$X:$X,$B72&amp;$C72)&amp;" sur "&amp;IF(OFFSET(Paramétrages!$G$6,COLUMNS($H:BD)-2,,)=0,"",OFFSET(Paramétrages!$G$6,COLUMNS($H:BD)-2,,))&amp;")"))</f>
        <v/>
      </c>
      <c r="BB72" s="1" t="str">
        <f ca="1">IF(OFFSET(Paramétrages!$F$6,COLUMNS($G:BD)-2,,)=0,"",IF($B72="","",IF(COUNTA(Paramétrages!$F$5:$F$32)=0,"",IF(ISBLANK('Compréhension de l''écrit'!$D72),"",IF((SUMIFS(Paramétrages!$W:$W,Paramétrages!$Y:$Y,IF(OFFSET(Paramétrages!$F$6,COLUMNS($G:BD)-2,,)=0,"",OFFSET(Paramétrages!$F$6,COLUMNS($G:BD)-2,,)),Paramétrages!$X:$X,$B72&amp;$C72)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72&amp;$C72))/(IF(OFFSET(Paramétrages!$G$6,COLUMNS($H:BE)-2,,)=0,"",OFFSET(Paramétrages!$G$6,COLUMNS($H:BE)-2,,)))&lt;0.67,"B","C"))))))&amp;IF(OFFSET(Paramétrages!$F$6,COLUMNS($G:BD)-2,,)=0,"",IF(ISBLANK('Compréhension de l''écrit'!$D72),""," ("&amp;SUMIFS(Paramétrages!$W:$W,Paramétrages!$Y:$Y,IF(OFFSET(Paramétrages!$F$6,COLUMNS($G:BD)-2,,)=0,"",OFFSET(Paramétrages!$F$6,COLUMNS($G:BD)-2,,)),Paramétrages!$X:$X,$B72&amp;$C72)&amp;" sur "&amp;IF(OFFSET(Paramétrages!$G$6,COLUMNS($H:BE)-2,,)=0,"",OFFSET(Paramétrages!$G$6,COLUMNS($H:BE)-2,,))&amp;")"))</f>
        <v/>
      </c>
      <c r="BC72" s="1" t="str">
        <f ca="1">IF(OFFSET(Paramétrages!$F$6,COLUMNS($G:BE)-2,,)=0,"",IF($B72="","",IF(COUNTA(Paramétrages!$F$5:$F$32)=0,"",IF(ISBLANK('Compréhension de l''écrit'!$D72),"",IF((SUMIFS(Paramétrages!$W:$W,Paramétrages!$Y:$Y,IF(OFFSET(Paramétrages!$F$6,COLUMNS($G:BE)-2,,)=0,"",OFFSET(Paramétrages!$F$6,COLUMNS($G:BE)-2,,)),Paramétrages!$X:$X,$B72&amp;$C72)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72&amp;$C72))/(IF(OFFSET(Paramétrages!$G$6,COLUMNS($H:BF)-2,,)=0,"",OFFSET(Paramétrages!$G$6,COLUMNS($H:BF)-2,,)))&lt;0.67,"B","C"))))))&amp;IF(OFFSET(Paramétrages!$F$6,COLUMNS($G:BE)-2,,)=0,"",IF(ISBLANK('Compréhension de l''écrit'!$D72),""," ("&amp;SUMIFS(Paramétrages!$W:$W,Paramétrages!$Y:$Y,IF(OFFSET(Paramétrages!$F$6,COLUMNS($G:BE)-2,,)=0,"",OFFSET(Paramétrages!$F$6,COLUMNS($G:BE)-2,,)),Paramétrages!$X:$X,$B72&amp;$C72)&amp;" sur "&amp;IF(OFFSET(Paramétrages!$G$6,COLUMNS($H:BF)-2,,)=0,"",OFFSET(Paramétrages!$G$6,COLUMNS($H:BF)-2,,))&amp;")"))</f>
        <v/>
      </c>
      <c r="BD72" s="1" t="str">
        <f ca="1">IF(OFFSET(Paramétrages!$F$6,COLUMNS($G:BF)-2,,)=0,"",IF($B72="","",IF(COUNTA(Paramétrages!$F$5:$F$32)=0,"",IF(ISBLANK('Compréhension de l''écrit'!$D72),"",IF((SUMIFS(Paramétrages!$W:$W,Paramétrages!$Y:$Y,IF(OFFSET(Paramétrages!$F$6,COLUMNS($G:BF)-2,,)=0,"",OFFSET(Paramétrages!$F$6,COLUMNS($G:BF)-2,,)),Paramétrages!$X:$X,$B72&amp;$C72)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72&amp;$C72))/(IF(OFFSET(Paramétrages!$G$6,COLUMNS($H:BG)-2,,)=0,"",OFFSET(Paramétrages!$G$6,COLUMNS($H:BG)-2,,)))&lt;0.67,"B","C"))))))&amp;IF(OFFSET(Paramétrages!$F$6,COLUMNS($G:BF)-2,,)=0,"",IF(ISBLANK('Compréhension de l''écrit'!$D72),""," ("&amp;SUMIFS(Paramétrages!$W:$W,Paramétrages!$Y:$Y,IF(OFFSET(Paramétrages!$F$6,COLUMNS($G:BF)-2,,)=0,"",OFFSET(Paramétrages!$F$6,COLUMNS($G:BF)-2,,)),Paramétrages!$X:$X,$B72&amp;$C72)&amp;" sur "&amp;IF(OFFSET(Paramétrages!$G$6,COLUMNS($H:BG)-2,,)=0,"",OFFSET(Paramétrages!$G$6,COLUMNS($H:BG)-2,,))&amp;")"))</f>
        <v/>
      </c>
      <c r="BE72" s="1" t="str">
        <f ca="1">IF(OFFSET(Paramétrages!$F$6,COLUMNS($G:BG)-2,,)=0,"",IF($B72="","",IF(COUNTA(Paramétrages!$F$5:$F$32)=0,"",IF(ISBLANK('Compréhension de l''écrit'!$D72),"",IF((SUMIFS(Paramétrages!$W:$W,Paramétrages!$Y:$Y,IF(OFFSET(Paramétrages!$F$6,COLUMNS($G:BG)-2,,)=0,"",OFFSET(Paramétrages!$F$6,COLUMNS($G:BG)-2,,)),Paramétrages!$X:$X,$B72&amp;$C72)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72&amp;$C72))/(IF(OFFSET(Paramétrages!$G$6,COLUMNS($H:BH)-2,,)=0,"",OFFSET(Paramétrages!$G$6,COLUMNS($H:BH)-2,,)))&lt;0.67,"B","C"))))))&amp;IF(OFFSET(Paramétrages!$F$6,COLUMNS($G:BG)-2,,)=0,"",IF(ISBLANK('Compréhension de l''écrit'!$D72),""," ("&amp;SUMIFS(Paramétrages!$W:$W,Paramétrages!$Y:$Y,IF(OFFSET(Paramétrages!$F$6,COLUMNS($G:BG)-2,,)=0,"",OFFSET(Paramétrages!$F$6,COLUMNS($G:BG)-2,,)),Paramétrages!$X:$X,$B72&amp;$C72)&amp;" sur "&amp;IF(OFFSET(Paramétrages!$G$6,COLUMNS($H:BH)-2,,)=0,"",OFFSET(Paramétrages!$G$6,COLUMNS($H:BH)-2,,))&amp;")"))</f>
        <v/>
      </c>
      <c r="BF72" s="1" t="str">
        <f ca="1">IF(OFFSET(Paramétrages!$F$6,COLUMNS($G:BH)-2,,)=0,"",IF($B72="","",IF(COUNTA(Paramétrages!$F$5:$F$32)=0,"",IF(ISBLANK('Compréhension de l''écrit'!$D72),"",IF((SUMIFS(Paramétrages!$W:$W,Paramétrages!$Y:$Y,IF(OFFSET(Paramétrages!$F$6,COLUMNS($G:BH)-2,,)=0,"",OFFSET(Paramétrages!$F$6,COLUMNS($G:BH)-2,,)),Paramétrages!$X:$X,$B72&amp;$C72)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72&amp;$C72))/(IF(OFFSET(Paramétrages!$G$6,COLUMNS($H:BI)-2,,)=0,"",OFFSET(Paramétrages!$G$6,COLUMNS($H:BI)-2,,)))&lt;0.67,"B","C"))))))&amp;IF(OFFSET(Paramétrages!$F$6,COLUMNS($G:BH)-2,,)=0,"",IF(ISBLANK('Compréhension de l''écrit'!$D72),""," ("&amp;SUMIFS(Paramétrages!$W:$W,Paramétrages!$Y:$Y,IF(OFFSET(Paramétrages!$F$6,COLUMNS($G:BH)-2,,)=0,"",OFFSET(Paramétrages!$F$6,COLUMNS($G:BH)-2,,)),Paramétrages!$X:$X,$B72&amp;$C72)&amp;" sur "&amp;IF(OFFSET(Paramétrages!$G$6,COLUMNS($H:BI)-2,,)=0,"",OFFSET(Paramétrages!$G$6,COLUMNS($H:BI)-2,,))&amp;")"))</f>
        <v/>
      </c>
      <c r="BG72" s="1" t="str">
        <f ca="1">IF(OFFSET(Paramétrages!$F$6,COLUMNS($G:BI)-2,,)=0,"",IF($B72="","",IF(COUNTA(Paramétrages!$F$5:$F$32)=0,"",IF(ISBLANK('Compréhension de l''écrit'!$D72),"",IF((SUMIFS(Paramétrages!$W:$W,Paramétrages!$Y:$Y,IF(OFFSET(Paramétrages!$F$6,COLUMNS($G:BI)-2,,)=0,"",OFFSET(Paramétrages!$F$6,COLUMNS($G:BI)-2,,)),Paramétrages!$X:$X,$B72&amp;$C72)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72&amp;$C72))/(IF(OFFSET(Paramétrages!$G$6,COLUMNS($H:BJ)-2,,)=0,"",OFFSET(Paramétrages!$G$6,COLUMNS($H:BJ)-2,,)))&lt;0.67,"B","C"))))))&amp;IF(OFFSET(Paramétrages!$F$6,COLUMNS($G:BI)-2,,)=0,"",IF(ISBLANK('Compréhension de l''écrit'!$D72),""," ("&amp;SUMIFS(Paramétrages!$W:$W,Paramétrages!$Y:$Y,IF(OFFSET(Paramétrages!$F$6,COLUMNS($G:BI)-2,,)=0,"",OFFSET(Paramétrages!$F$6,COLUMNS($G:BI)-2,,)),Paramétrages!$X:$X,$B72&amp;$C72)&amp;" sur "&amp;IF(OFFSET(Paramétrages!$G$6,COLUMNS($H:BJ)-2,,)=0,"",OFFSET(Paramétrages!$G$6,COLUMNS($H:BJ)-2,,))&amp;")"))</f>
        <v/>
      </c>
      <c r="BH72" s="1" t="str">
        <f ca="1">IF(OFFSET(Paramétrages!$F$6,COLUMNS($G:BJ)-2,,)=0,"",IF($B72="","",IF(COUNTA(Paramétrages!$F$5:$F$32)=0,"",IF(ISBLANK('Compréhension de l''écrit'!$D72),"",IF((SUMIFS(Paramétrages!$W:$W,Paramétrages!$Y:$Y,IF(OFFSET(Paramétrages!$F$6,COLUMNS($G:BJ)-2,,)=0,"",OFFSET(Paramétrages!$F$6,COLUMNS($G:BJ)-2,,)),Paramétrages!$X:$X,$B72&amp;$C72)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72&amp;$C72))/(IF(OFFSET(Paramétrages!$G$6,COLUMNS($H:BK)-2,,)=0,"",OFFSET(Paramétrages!$G$6,COLUMNS($H:BK)-2,,)))&lt;0.67,"B","C"))))))&amp;IF(OFFSET(Paramétrages!$F$6,COLUMNS($G:BJ)-2,,)=0,"",IF(ISBLANK('Compréhension de l''écrit'!$D72),""," ("&amp;SUMIFS(Paramétrages!$W:$W,Paramétrages!$Y:$Y,IF(OFFSET(Paramétrages!$F$6,COLUMNS($G:BJ)-2,,)=0,"",OFFSET(Paramétrages!$F$6,COLUMNS($G:BJ)-2,,)),Paramétrages!$X:$X,$B72&amp;$C72)&amp;" sur "&amp;IF(OFFSET(Paramétrages!$G$6,COLUMNS($H:BK)-2,,)=0,"",OFFSET(Paramétrages!$G$6,COLUMNS($H:BK)-2,,))&amp;")"))</f>
        <v/>
      </c>
      <c r="BI72" s="1" t="str">
        <f ca="1">IF(OFFSET(Paramétrages!$F$6,COLUMNS($G:BK)-2,,)=0,"",IF($B72="","",IF(COUNTA(Paramétrages!$F$5:$F$32)=0,"",IF(ISBLANK('Compréhension de l''écrit'!$D72),"",IF((SUMIFS(Paramétrages!$W:$W,Paramétrages!$Y:$Y,IF(OFFSET(Paramétrages!$F$6,COLUMNS($G:BK)-2,,)=0,"",OFFSET(Paramétrages!$F$6,COLUMNS($G:BK)-2,,)),Paramétrages!$X:$X,$B72&amp;$C72)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72&amp;$C72))/(IF(OFFSET(Paramétrages!$G$6,COLUMNS($H:BL)-2,,)=0,"",OFFSET(Paramétrages!$G$6,COLUMNS($H:BL)-2,,)))&lt;0.67,"B","C"))))))&amp;IF(OFFSET(Paramétrages!$F$6,COLUMNS($G:BK)-2,,)=0,"",IF(ISBLANK('Compréhension de l''écrit'!$D72),""," ("&amp;SUMIFS(Paramétrages!$W:$W,Paramétrages!$Y:$Y,IF(OFFSET(Paramétrages!$F$6,COLUMNS($G:BK)-2,,)=0,"",OFFSET(Paramétrages!$F$6,COLUMNS($G:BK)-2,,)),Paramétrages!$X:$X,$B72&amp;$C72)&amp;" sur "&amp;IF(OFFSET(Paramétrages!$G$6,COLUMNS($H:BL)-2,,)=0,"",OFFSET(Paramétrages!$G$6,COLUMNS($H:BL)-2,,))&amp;")"))</f>
        <v/>
      </c>
      <c r="BJ72" s="1" t="str">
        <f ca="1">IF(OFFSET(Paramétrages!$F$6,COLUMNS($G:BL)-2,,)=0,"",IF($B72="","",IF(COUNTA(Paramétrages!$F$5:$F$32)=0,"",IF(ISBLANK('Compréhension de l''écrit'!$D72),"",IF((SUMIFS(Paramétrages!$W:$W,Paramétrages!$Y:$Y,IF(OFFSET(Paramétrages!$F$6,COLUMNS($G:BL)-2,,)=0,"",OFFSET(Paramétrages!$F$6,COLUMNS($G:BL)-2,,)),Paramétrages!$X:$X,$B72&amp;$C72)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72&amp;$C72))/(IF(OFFSET(Paramétrages!$G$6,COLUMNS($H:BM)-2,,)=0,"",OFFSET(Paramétrages!$G$6,COLUMNS($H:BM)-2,,)))&lt;0.67,"B","C"))))))&amp;IF(OFFSET(Paramétrages!$F$6,COLUMNS($G:BL)-2,,)=0,"",IF(ISBLANK('Compréhension de l''écrit'!$D72),""," ("&amp;SUMIFS(Paramétrages!$W:$W,Paramétrages!$Y:$Y,IF(OFFSET(Paramétrages!$F$6,COLUMNS($G:BL)-2,,)=0,"",OFFSET(Paramétrages!$F$6,COLUMNS($G:BL)-2,,)),Paramétrages!$X:$X,$B72&amp;$C72)&amp;" sur "&amp;IF(OFFSET(Paramétrages!$G$6,COLUMNS($H:BM)-2,,)=0,"",OFFSET(Paramétrages!$G$6,COLUMNS($H:BM)-2,,))&amp;")"))</f>
        <v/>
      </c>
      <c r="BK72" s="1" t="str">
        <f ca="1">IF(OFFSET(Paramétrages!$F$6,COLUMNS($G:BM)-2,,)=0,"",IF($B72="","",IF(COUNTA(Paramétrages!$F$5:$F$32)=0,"",IF(ISBLANK('Compréhension de l''écrit'!$D72),"",IF((SUMIFS(Paramétrages!$W:$W,Paramétrages!$Y:$Y,IF(OFFSET(Paramétrages!$F$6,COLUMNS($G:BM)-2,,)=0,"",OFFSET(Paramétrages!$F$6,COLUMNS($G:BM)-2,,)),Paramétrages!$X:$X,$B72&amp;$C72)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72&amp;$C72))/(IF(OFFSET(Paramétrages!$G$6,COLUMNS($H:BN)-2,,)=0,"",OFFSET(Paramétrages!$G$6,COLUMNS($H:BN)-2,,)))&lt;0.67,"B","C"))))))&amp;IF(OFFSET(Paramétrages!$F$6,COLUMNS($G:BM)-2,,)=0,"",IF(ISBLANK('Compréhension de l''écrit'!$D72),""," ("&amp;SUMIFS(Paramétrages!$W:$W,Paramétrages!$Y:$Y,IF(OFFSET(Paramétrages!$F$6,COLUMNS($G:BM)-2,,)=0,"",OFFSET(Paramétrages!$F$6,COLUMNS($G:BM)-2,,)),Paramétrages!$X:$X,$B72&amp;$C72)&amp;" sur "&amp;IF(OFFSET(Paramétrages!$G$6,COLUMNS($H:BN)-2,,)=0,"",OFFSET(Paramétrages!$G$6,COLUMNS($H:BN)-2,,))&amp;")"))</f>
        <v/>
      </c>
      <c r="BL72" s="1" t="str">
        <f ca="1">IF(OFFSET(Paramétrages!$F$6,COLUMNS($G:BN)-2,,)=0,"",IF($B72="","",IF(COUNTA(Paramétrages!$F$5:$F$32)=0,"",IF(ISBLANK('Compréhension de l''écrit'!$D72),"",IF((SUMIFS(Paramétrages!$W:$W,Paramétrages!$Y:$Y,IF(OFFSET(Paramétrages!$F$6,COLUMNS($G:BN)-2,,)=0,"",OFFSET(Paramétrages!$F$6,COLUMNS($G:BN)-2,,)),Paramétrages!$X:$X,$B72&amp;$C72)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72&amp;$C72))/(IF(OFFSET(Paramétrages!$G$6,COLUMNS($H:BO)-2,,)=0,"",OFFSET(Paramétrages!$G$6,COLUMNS($H:BO)-2,,)))&lt;0.67,"B","C"))))))&amp;IF(OFFSET(Paramétrages!$F$6,COLUMNS($G:BN)-2,,)=0,"",IF(ISBLANK('Compréhension de l''écrit'!$D72),""," ("&amp;SUMIFS(Paramétrages!$W:$W,Paramétrages!$Y:$Y,IF(OFFSET(Paramétrages!$F$6,COLUMNS($G:BN)-2,,)=0,"",OFFSET(Paramétrages!$F$6,COLUMNS($G:BN)-2,,)),Paramétrages!$X:$X,$B72&amp;$C72)&amp;" sur "&amp;IF(OFFSET(Paramétrages!$G$6,COLUMNS($H:BO)-2,,)=0,"",OFFSET(Paramétrages!$G$6,COLUMNS($H:BO)-2,,))&amp;")"))</f>
        <v/>
      </c>
      <c r="BM72" s="1" t="str">
        <f ca="1">IF(OFFSET(Paramétrages!$F$6,COLUMNS($G:BO)-2,,)=0,"",IF($B72="","",IF(COUNTA(Paramétrages!$F$5:$F$32)=0,"",IF(ISBLANK('Compréhension de l''écrit'!$D72),"",IF((SUMIFS(Paramétrages!$W:$W,Paramétrages!$Y:$Y,IF(OFFSET(Paramétrages!$F$6,COLUMNS($G:BO)-2,,)=0,"",OFFSET(Paramétrages!$F$6,COLUMNS($G:BO)-2,,)),Paramétrages!$X:$X,$B72&amp;$C72)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72&amp;$C72))/(IF(OFFSET(Paramétrages!$G$6,COLUMNS($H:BP)-2,,)=0,"",OFFSET(Paramétrages!$G$6,COLUMNS($H:BP)-2,,)))&lt;0.67,"B","C"))))))&amp;IF(OFFSET(Paramétrages!$F$6,COLUMNS($G:BO)-2,,)=0,"",IF(ISBLANK('Compréhension de l''écrit'!$D72),""," ("&amp;SUMIFS(Paramétrages!$W:$W,Paramétrages!$Y:$Y,IF(OFFSET(Paramétrages!$F$6,COLUMNS($G:BO)-2,,)=0,"",OFFSET(Paramétrages!$F$6,COLUMNS($G:BO)-2,,)),Paramétrages!$X:$X,$B72&amp;$C72)&amp;" sur "&amp;IF(OFFSET(Paramétrages!$G$6,COLUMNS($H:BP)-2,,)=0,"",OFFSET(Paramétrages!$G$6,COLUMNS($H:BP)-2,,))&amp;")"))</f>
        <v/>
      </c>
      <c r="BN72" s="1" t="str">
        <f ca="1">IF(OFFSET(Paramétrages!$F$6,COLUMNS($G:BP)-2,,)=0,"",IF($B72="","",IF(COUNTA(Paramétrages!$F$5:$F$32)=0,"",IF(ISBLANK('Compréhension de l''écrit'!$D72),"",IF((SUMIFS(Paramétrages!$W:$W,Paramétrages!$Y:$Y,IF(OFFSET(Paramétrages!$F$6,COLUMNS($G:BP)-2,,)=0,"",OFFSET(Paramétrages!$F$6,COLUMNS($G:BP)-2,,)),Paramétrages!$X:$X,$B72&amp;$C72)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72&amp;$C72))/(IF(OFFSET(Paramétrages!$G$6,COLUMNS($H:BQ)-2,,)=0,"",OFFSET(Paramétrages!$G$6,COLUMNS($H:BQ)-2,,)))&lt;0.67,"B","C"))))))&amp;IF(OFFSET(Paramétrages!$F$6,COLUMNS($G:BP)-2,,)=0,"",IF(ISBLANK('Compréhension de l''écrit'!$D72),""," ("&amp;SUMIFS(Paramétrages!$W:$W,Paramétrages!$Y:$Y,IF(OFFSET(Paramétrages!$F$6,COLUMNS($G:BP)-2,,)=0,"",OFFSET(Paramétrages!$F$6,COLUMNS($G:BP)-2,,)),Paramétrages!$X:$X,$B72&amp;$C72)&amp;" sur "&amp;IF(OFFSET(Paramétrages!$G$6,COLUMNS($H:BQ)-2,,)=0,"",OFFSET(Paramétrages!$G$6,COLUMNS($H:BQ)-2,,))&amp;")"))</f>
        <v/>
      </c>
      <c r="BO72" s="1" t="str">
        <f ca="1">IF(OFFSET(Paramétrages!$F$6,COLUMNS($G:BQ)-2,,)=0,"",IF($B72="","",IF(COUNTA(Paramétrages!$F$5:$F$32)=0,"",IF(ISBLANK('Compréhension de l''écrit'!$D72),"",IF((SUMIFS(Paramétrages!$W:$W,Paramétrages!$Y:$Y,IF(OFFSET(Paramétrages!$F$6,COLUMNS($G:BQ)-2,,)=0,"",OFFSET(Paramétrages!$F$6,COLUMNS($G:BQ)-2,,)),Paramétrages!$X:$X,$B72&amp;$C72)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72&amp;$C72))/(IF(OFFSET(Paramétrages!$G$6,COLUMNS($H:BR)-2,,)=0,"",OFFSET(Paramétrages!$G$6,COLUMNS($H:BR)-2,,)))&lt;0.67,"B","C"))))))&amp;IF(OFFSET(Paramétrages!$F$6,COLUMNS($G:BQ)-2,,)=0,"",IF(ISBLANK('Compréhension de l''écrit'!$D72),""," ("&amp;SUMIFS(Paramétrages!$W:$W,Paramétrages!$Y:$Y,IF(OFFSET(Paramétrages!$F$6,COLUMNS($G:BQ)-2,,)=0,"",OFFSET(Paramétrages!$F$6,COLUMNS($G:BQ)-2,,)),Paramétrages!$X:$X,$B72&amp;$C72)&amp;" sur "&amp;IF(OFFSET(Paramétrages!$G$6,COLUMNS($H:BR)-2,,)=0,"",OFFSET(Paramétrages!$G$6,COLUMNS($H:BR)-2,,))&amp;")"))</f>
        <v/>
      </c>
      <c r="BP72" s="1" t="str">
        <f ca="1">IF(OFFSET(Paramétrages!$F$6,COLUMNS($G:BR)-2,,)=0,"",IF($B72="","",IF(COUNTA(Paramétrages!$F$5:$F$32)=0,"",IF(ISBLANK('Compréhension de l''écrit'!$D72),"",IF((SUMIFS(Paramétrages!$W:$W,Paramétrages!$Y:$Y,IF(OFFSET(Paramétrages!$F$6,COLUMNS($G:BR)-2,,)=0,"",OFFSET(Paramétrages!$F$6,COLUMNS($G:BR)-2,,)),Paramétrages!$X:$X,$B72&amp;$C72)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72&amp;$C72))/(IF(OFFSET(Paramétrages!$G$6,COLUMNS($H:BS)-2,,)=0,"",OFFSET(Paramétrages!$G$6,COLUMNS($H:BS)-2,,)))&lt;0.67,"B","C"))))))&amp;IF(OFFSET(Paramétrages!$F$6,COLUMNS($G:BR)-2,,)=0,"",IF(ISBLANK('Compréhension de l''écrit'!$D72),""," ("&amp;SUMIFS(Paramétrages!$W:$W,Paramétrages!$Y:$Y,IF(OFFSET(Paramétrages!$F$6,COLUMNS($G:BR)-2,,)=0,"",OFFSET(Paramétrages!$F$6,COLUMNS($G:BR)-2,,)),Paramétrages!$X:$X,$B72&amp;$C72)&amp;" sur "&amp;IF(OFFSET(Paramétrages!$G$6,COLUMNS($H:BS)-2,,)=0,"",OFFSET(Paramétrages!$G$6,COLUMNS($H:BS)-2,,))&amp;")"))</f>
        <v/>
      </c>
      <c r="BQ72" s="1" t="str">
        <f ca="1">IF(OFFSET(Paramétrages!$F$6,COLUMNS($G:BS)-2,,)=0,"",IF($B72="","",IF(COUNTA(Paramétrages!$F$5:$F$32)=0,"",IF(ISBLANK('Compréhension de l''écrit'!$D72),"",IF((SUMIFS(Paramétrages!$W:$W,Paramétrages!$Y:$Y,IF(OFFSET(Paramétrages!$F$6,COLUMNS($G:BS)-2,,)=0,"",OFFSET(Paramétrages!$F$6,COLUMNS($G:BS)-2,,)),Paramétrages!$X:$X,$B72&amp;$C72)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72&amp;$C72))/(IF(OFFSET(Paramétrages!$G$6,COLUMNS($H:BT)-2,,)=0,"",OFFSET(Paramétrages!$G$6,COLUMNS($H:BT)-2,,)))&lt;0.67,"B","C"))))))&amp;IF(OFFSET(Paramétrages!$F$6,COLUMNS($G:BS)-2,,)=0,"",IF(ISBLANK('Compréhension de l''écrit'!$D72),""," ("&amp;SUMIFS(Paramétrages!$W:$W,Paramétrages!$Y:$Y,IF(OFFSET(Paramétrages!$F$6,COLUMNS($G:BS)-2,,)=0,"",OFFSET(Paramétrages!$F$6,COLUMNS($G:BS)-2,,)),Paramétrages!$X:$X,$B72&amp;$C72)&amp;" sur "&amp;IF(OFFSET(Paramétrages!$G$6,COLUMNS($H:BT)-2,,)=0,"",OFFSET(Paramétrages!$G$6,COLUMNS($H:BT)-2,,))&amp;")"))</f>
        <v/>
      </c>
      <c r="BR72" s="1" t="str">
        <f ca="1">IF(OFFSET(Paramétrages!$F$6,COLUMNS($G:BT)-2,,)=0,"",IF($B72="","",IF(COUNTA(Paramétrages!$F$5:$F$32)=0,"",IF(ISBLANK('Compréhension de l''écrit'!$D72),"",IF((SUMIFS(Paramétrages!$W:$W,Paramétrages!$Y:$Y,IF(OFFSET(Paramétrages!$F$6,COLUMNS($G:BT)-2,,)=0,"",OFFSET(Paramétrages!$F$6,COLUMNS($G:BT)-2,,)),Paramétrages!$X:$X,$B72&amp;$C72)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72&amp;$C72))/(IF(OFFSET(Paramétrages!$G$6,COLUMNS($H:BU)-2,,)=0,"",OFFSET(Paramétrages!$G$6,COLUMNS($H:BU)-2,,)))&lt;0.67,"B","C"))))))&amp;IF(OFFSET(Paramétrages!$F$6,COLUMNS($G:BT)-2,,)=0,"",IF(ISBLANK('Compréhension de l''écrit'!$D72),""," ("&amp;SUMIFS(Paramétrages!$W:$W,Paramétrages!$Y:$Y,IF(OFFSET(Paramétrages!$F$6,COLUMNS($G:BT)-2,,)=0,"",OFFSET(Paramétrages!$F$6,COLUMNS($G:BT)-2,,)),Paramétrages!$X:$X,$B72&amp;$C72)&amp;" sur "&amp;IF(OFFSET(Paramétrages!$G$6,COLUMNS($H:BU)-2,,)=0,"",OFFSET(Paramétrages!$G$6,COLUMNS($H:BU)-2,,))&amp;")"))</f>
        <v/>
      </c>
      <c r="BS72" s="1" t="str">
        <f ca="1">IF(OFFSET(Paramétrages!$F$6,COLUMNS($G:BU)-2,,)=0,"",IF($B72="","",IF(COUNTA(Paramétrages!$F$5:$F$32)=0,"",IF(ISBLANK('Compréhension de l''écrit'!$D72),"",IF((SUMIFS(Paramétrages!$W:$W,Paramétrages!$Y:$Y,IF(OFFSET(Paramétrages!$F$6,COLUMNS($G:BU)-2,,)=0,"",OFFSET(Paramétrages!$F$6,COLUMNS($G:BU)-2,,)),Paramétrages!$X:$X,$B72&amp;$C72)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72&amp;$C72))/(IF(OFFSET(Paramétrages!$G$6,COLUMNS($H:BV)-2,,)=0,"",OFFSET(Paramétrages!$G$6,COLUMNS($H:BV)-2,,)))&lt;0.67,"B","C"))))))&amp;IF(OFFSET(Paramétrages!$F$6,COLUMNS($G:BU)-2,,)=0,"",IF(ISBLANK('Compréhension de l''écrit'!$D72),""," ("&amp;SUMIFS(Paramétrages!$W:$W,Paramétrages!$Y:$Y,IF(OFFSET(Paramétrages!$F$6,COLUMNS($G:BU)-2,,)=0,"",OFFSET(Paramétrages!$F$6,COLUMNS($G:BU)-2,,)),Paramétrages!$X:$X,$B72&amp;$C72)&amp;" sur "&amp;IF(OFFSET(Paramétrages!$G$6,COLUMNS($H:BV)-2,,)=0,"",OFFSET(Paramétrages!$G$6,COLUMNS($H:BV)-2,,))&amp;")"))</f>
        <v/>
      </c>
      <c r="BT72" s="1" t="str">
        <f ca="1">IF(OFFSET(Paramétrages!$F$6,COLUMNS($G:BV)-2,,)=0,"",IF($B72="","",IF(COUNTA(Paramétrages!$F$5:$F$32)=0,"",IF(ISBLANK('Compréhension de l''écrit'!$D72),"",IF((SUMIFS(Paramétrages!$W:$W,Paramétrages!$Y:$Y,IF(OFFSET(Paramétrages!$F$6,COLUMNS($G:BV)-2,,)=0,"",OFFSET(Paramétrages!$F$6,COLUMNS($G:BV)-2,,)),Paramétrages!$X:$X,$B72&amp;$C72)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72&amp;$C72))/(IF(OFFSET(Paramétrages!$G$6,COLUMNS($H:BW)-2,,)=0,"",OFFSET(Paramétrages!$G$6,COLUMNS($H:BW)-2,,)))&lt;0.67,"B","C"))))))&amp;IF(OFFSET(Paramétrages!$F$6,COLUMNS($G:BV)-2,,)=0,"",IF(ISBLANK('Compréhension de l''écrit'!$D72),""," ("&amp;SUMIFS(Paramétrages!$W:$W,Paramétrages!$Y:$Y,IF(OFFSET(Paramétrages!$F$6,COLUMNS($G:BV)-2,,)=0,"",OFFSET(Paramétrages!$F$6,COLUMNS($G:BV)-2,,)),Paramétrages!$X:$X,$B72&amp;$C72)&amp;" sur "&amp;IF(OFFSET(Paramétrages!$G$6,COLUMNS($H:BW)-2,,)=0,"",OFFSET(Paramétrages!$G$6,COLUMNS($H:BW)-2,,))&amp;")"))</f>
        <v/>
      </c>
      <c r="BU72" s="1" t="str">
        <f ca="1">IF(OFFSET(Paramétrages!$F$6,COLUMNS($G:BW)-2,,)=0,"",IF($B72="","",IF(COUNTA(Paramétrages!$F$5:$F$32)=0,"",IF(ISBLANK('Compréhension de l''écrit'!$D72),"",IF((SUMIFS(Paramétrages!$W:$W,Paramétrages!$Y:$Y,IF(OFFSET(Paramétrages!$F$6,COLUMNS($G:BW)-2,,)=0,"",OFFSET(Paramétrages!$F$6,COLUMNS($G:BW)-2,,)),Paramétrages!$X:$X,$B72&amp;$C72)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72&amp;$C72))/(IF(OFFSET(Paramétrages!$G$6,COLUMNS($H:BX)-2,,)=0,"",OFFSET(Paramétrages!$G$6,COLUMNS($H:BX)-2,,)))&lt;0.67,"B","C"))))))&amp;IF(OFFSET(Paramétrages!$F$6,COLUMNS($G:BW)-2,,)=0,"",IF(ISBLANK('Compréhension de l''écrit'!$D72),""," ("&amp;SUMIFS(Paramétrages!$W:$W,Paramétrages!$Y:$Y,IF(OFFSET(Paramétrages!$F$6,COLUMNS($G:BW)-2,,)=0,"",OFFSET(Paramétrages!$F$6,COLUMNS($G:BW)-2,,)),Paramétrages!$X:$X,$B72&amp;$C72)&amp;" sur "&amp;IF(OFFSET(Paramétrages!$G$6,COLUMNS($H:BX)-2,,)=0,"",OFFSET(Paramétrages!$G$6,COLUMNS($H:BX)-2,,))&amp;")"))</f>
        <v/>
      </c>
      <c r="BV72" s="1" t="str">
        <f ca="1">IF(OFFSET(Paramétrages!$F$6,COLUMNS($G:BX)-2,,)=0,"",IF($B72="","",IF(COUNTA(Paramétrages!$F$5:$F$32)=0,"",IF(ISBLANK('Compréhension de l''écrit'!$D72),"",IF((SUMIFS(Paramétrages!$W:$W,Paramétrages!$Y:$Y,IF(OFFSET(Paramétrages!$F$6,COLUMNS($G:BX)-2,,)=0,"",OFFSET(Paramétrages!$F$6,COLUMNS($G:BX)-2,,)),Paramétrages!$X:$X,$B72&amp;$C72)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72&amp;$C72))/(IF(OFFSET(Paramétrages!$G$6,COLUMNS($H:BY)-2,,)=0,"",OFFSET(Paramétrages!$G$6,COLUMNS($H:BY)-2,,)))&lt;0.67,"B","C"))))))&amp;IF(OFFSET(Paramétrages!$F$6,COLUMNS($G:BX)-2,,)=0,"",IF(ISBLANK('Compréhension de l''écrit'!$D72),""," ("&amp;SUMIFS(Paramétrages!$W:$W,Paramétrages!$Y:$Y,IF(OFFSET(Paramétrages!$F$6,COLUMNS($G:BX)-2,,)=0,"",OFFSET(Paramétrages!$F$6,COLUMNS($G:BX)-2,,)),Paramétrages!$X:$X,$B72&amp;$C72)&amp;" sur "&amp;IF(OFFSET(Paramétrages!$G$6,COLUMNS($H:BY)-2,,)=0,"",OFFSET(Paramétrages!$G$6,COLUMNS($H:BY)-2,,))&amp;")"))</f>
        <v/>
      </c>
      <c r="BW72" s="1" t="str">
        <f ca="1">IF(OFFSET(Paramétrages!$F$6,COLUMNS($G:BY)-2,,)=0,"",IF($B72="","",IF(COUNTA(Paramétrages!$F$5:$F$32)=0,"",IF(ISBLANK('Compréhension de l''écrit'!$D72),"",IF((SUMIFS(Paramétrages!$W:$W,Paramétrages!$Y:$Y,IF(OFFSET(Paramétrages!$F$6,COLUMNS($G:BY)-2,,)=0,"",OFFSET(Paramétrages!$F$6,COLUMNS($G:BY)-2,,)),Paramétrages!$X:$X,$B72&amp;$C72)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72&amp;$C72))/(IF(OFFSET(Paramétrages!$G$6,COLUMNS($H:BZ)-2,,)=0,"",OFFSET(Paramétrages!$G$6,COLUMNS($H:BZ)-2,,)))&lt;0.67,"B","C"))))))&amp;IF(OFFSET(Paramétrages!$F$6,COLUMNS($G:BY)-2,,)=0,"",IF(ISBLANK('Compréhension de l''écrit'!$D72),""," ("&amp;SUMIFS(Paramétrages!$W:$W,Paramétrages!$Y:$Y,IF(OFFSET(Paramétrages!$F$6,COLUMNS($G:BY)-2,,)=0,"",OFFSET(Paramétrages!$F$6,COLUMNS($G:BY)-2,,)),Paramétrages!$X:$X,$B72&amp;$C72)&amp;" sur "&amp;IF(OFFSET(Paramétrages!$G$6,COLUMNS($H:BZ)-2,,)=0,"",OFFSET(Paramétrages!$G$6,COLUMNS($H:BZ)-2,,))&amp;")"))</f>
        <v/>
      </c>
      <c r="BX72" s="1" t="str">
        <f ca="1">IF(OFFSET(Paramétrages!$F$6,COLUMNS($G:BZ)-2,,)=0,"",IF($B72="","",IF(COUNTA(Paramétrages!$F$5:$F$32)=0,"",IF(ISBLANK('Compréhension de l''écrit'!$D72),"",IF((SUMIFS(Paramétrages!$W:$W,Paramétrages!$Y:$Y,IF(OFFSET(Paramétrages!$F$6,COLUMNS($G:BZ)-2,,)=0,"",OFFSET(Paramétrages!$F$6,COLUMNS($G:BZ)-2,,)),Paramétrages!$X:$X,$B72&amp;$C72)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72&amp;$C72))/(IF(OFFSET(Paramétrages!$G$6,COLUMNS($H:CA)-2,,)=0,"",OFFSET(Paramétrages!$G$6,COLUMNS($H:CA)-2,,)))&lt;0.67,"B","C"))))))&amp;IF(OFFSET(Paramétrages!$F$6,COLUMNS($G:BZ)-2,,)=0,"",IF(ISBLANK('Compréhension de l''écrit'!$D72),""," ("&amp;SUMIFS(Paramétrages!$W:$W,Paramétrages!$Y:$Y,IF(OFFSET(Paramétrages!$F$6,COLUMNS($G:BZ)-2,,)=0,"",OFFSET(Paramétrages!$F$6,COLUMNS($G:BZ)-2,,)),Paramétrages!$X:$X,$B72&amp;$C72)&amp;" sur "&amp;IF(OFFSET(Paramétrages!$G$6,COLUMNS($H:CA)-2,,)=0,"",OFFSET(Paramétrages!$G$6,COLUMNS($H:CA)-2,,))&amp;")"))</f>
        <v/>
      </c>
      <c r="BY72" s="1" t="str">
        <f ca="1">IF(OFFSET(Paramétrages!$F$6,COLUMNS($G:CA)-2,,)=0,"",IF($B72="","",IF(COUNTA(Paramétrages!$F$5:$F$32)=0,"",IF(ISBLANK('Compréhension de l''écrit'!$D72),"",IF((SUMIFS(Paramétrages!$W:$W,Paramétrages!$Y:$Y,IF(OFFSET(Paramétrages!$F$6,COLUMNS($G:CA)-2,,)=0,"",OFFSET(Paramétrages!$F$6,COLUMNS($G:CA)-2,,)),Paramétrages!$X:$X,$B72&amp;$C72)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72&amp;$C72))/(IF(OFFSET(Paramétrages!$G$6,COLUMNS($H:CB)-2,,)=0,"",OFFSET(Paramétrages!$G$6,COLUMNS($H:CB)-2,,)))&lt;0.67,"B","C"))))))&amp;IF(OFFSET(Paramétrages!$F$6,COLUMNS($G:CA)-2,,)=0,"",IF(ISBLANK('Compréhension de l''écrit'!$D72),""," ("&amp;SUMIFS(Paramétrages!$W:$W,Paramétrages!$Y:$Y,IF(OFFSET(Paramétrages!$F$6,COLUMNS($G:CA)-2,,)=0,"",OFFSET(Paramétrages!$F$6,COLUMNS($G:CA)-2,,)),Paramétrages!$X:$X,$B72&amp;$C72)&amp;" sur "&amp;IF(OFFSET(Paramétrages!$G$6,COLUMNS($H:CB)-2,,)=0,"",OFFSET(Paramétrages!$G$6,COLUMNS($H:CB)-2,,))&amp;")"))</f>
        <v/>
      </c>
      <c r="BZ72" s="1" t="str">
        <f ca="1">IF(OFFSET(Paramétrages!$F$6,COLUMNS($G:CB)-2,,)=0,"",IF($B72="","",IF(COUNTA(Paramétrages!$F$5:$F$32)=0,"",IF(ISBLANK('Compréhension de l''écrit'!$D72),"",IF((SUMIFS(Paramétrages!$W:$W,Paramétrages!$Y:$Y,IF(OFFSET(Paramétrages!$F$6,COLUMNS($G:CB)-2,,)=0,"",OFFSET(Paramétrages!$F$6,COLUMNS($G:CB)-2,,)),Paramétrages!$X:$X,$B72&amp;$C72)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72&amp;$C72))/(IF(OFFSET(Paramétrages!$G$6,COLUMNS($H:CC)-2,,)=0,"",OFFSET(Paramétrages!$G$6,COLUMNS($H:CC)-2,,)))&lt;0.67,"B","C"))))))&amp;IF(OFFSET(Paramétrages!$F$6,COLUMNS($G:CB)-2,,)=0,"",IF(ISBLANK('Compréhension de l''écrit'!$D72),""," ("&amp;SUMIFS(Paramétrages!$W:$W,Paramétrages!$Y:$Y,IF(OFFSET(Paramétrages!$F$6,COLUMNS($G:CB)-2,,)=0,"",OFFSET(Paramétrages!$F$6,COLUMNS($G:CB)-2,,)),Paramétrages!$X:$X,$B72&amp;$C72)&amp;" sur "&amp;IF(OFFSET(Paramétrages!$G$6,COLUMNS($H:CC)-2,,)=0,"",OFFSET(Paramétrages!$G$6,COLUMNS($H:CC)-2,,))&amp;")"))</f>
        <v/>
      </c>
      <c r="CA72" s="1" t="str">
        <f ca="1">IF(OFFSET(Paramétrages!$F$6,COLUMNS($G:CC)-2,,)=0,"",IF($B72="","",IF(COUNTA(Paramétrages!$F$5:$F$32)=0,"",IF(ISBLANK('Compréhension de l''écrit'!$D72),"",IF((SUMIFS(Paramétrages!$W:$W,Paramétrages!$Y:$Y,IF(OFFSET(Paramétrages!$F$6,COLUMNS($G:CC)-2,,)=0,"",OFFSET(Paramétrages!$F$6,COLUMNS($G:CC)-2,,)),Paramétrages!$X:$X,$B72&amp;$C72)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72&amp;$C72))/(IF(OFFSET(Paramétrages!$G$6,COLUMNS($H:CD)-2,,)=0,"",OFFSET(Paramétrages!$G$6,COLUMNS($H:CD)-2,,)))&lt;0.67,"B","C"))))))&amp;IF(OFFSET(Paramétrages!$F$6,COLUMNS($G:CC)-2,,)=0,"",IF(ISBLANK('Compréhension de l''écrit'!$D72),""," ("&amp;SUMIFS(Paramétrages!$W:$W,Paramétrages!$Y:$Y,IF(OFFSET(Paramétrages!$F$6,COLUMNS($G:CC)-2,,)=0,"",OFFSET(Paramétrages!$F$6,COLUMNS($G:CC)-2,,)),Paramétrages!$X:$X,$B72&amp;$C72)&amp;" sur "&amp;IF(OFFSET(Paramétrages!$G$6,COLUMNS($H:CD)-2,,)=0,"",OFFSET(Paramétrages!$G$6,COLUMNS($H:CD)-2,,))&amp;")"))</f>
        <v/>
      </c>
      <c r="CB72" s="1" t="str">
        <f ca="1">IF(OFFSET(Paramétrages!$F$6,COLUMNS($G:CD)-2,,)=0,"",IF($B72="","",IF(COUNTA(Paramétrages!$F$5:$F$32)=0,"",IF(ISBLANK('Compréhension de l''écrit'!$D72),"",IF((SUMIFS(Paramétrages!$W:$W,Paramétrages!$Y:$Y,IF(OFFSET(Paramétrages!$F$6,COLUMNS($G:CD)-2,,)=0,"",OFFSET(Paramétrages!$F$6,COLUMNS($G:CD)-2,,)),Paramétrages!$X:$X,$B72&amp;$C72)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72&amp;$C72))/(IF(OFFSET(Paramétrages!$G$6,COLUMNS($H:CE)-2,,)=0,"",OFFSET(Paramétrages!$G$6,COLUMNS($H:CE)-2,,)))&lt;0.67,"B","C"))))))&amp;IF(OFFSET(Paramétrages!$F$6,COLUMNS($G:CD)-2,,)=0,"",IF(ISBLANK('Compréhension de l''écrit'!$D72),""," ("&amp;SUMIFS(Paramétrages!$W:$W,Paramétrages!$Y:$Y,IF(OFFSET(Paramétrages!$F$6,COLUMNS($G:CD)-2,,)=0,"",OFFSET(Paramétrages!$F$6,COLUMNS($G:CD)-2,,)),Paramétrages!$X:$X,$B72&amp;$C72)&amp;" sur "&amp;IF(OFFSET(Paramétrages!$G$6,COLUMNS($H:CE)-2,,)=0,"",OFFSET(Paramétrages!$G$6,COLUMNS($H:CE)-2,,))&amp;")"))</f>
        <v/>
      </c>
      <c r="CC72" s="1" t="str">
        <f ca="1">IF(OFFSET(Paramétrages!$F$6,COLUMNS($G:CE)-2,,)=0,"",IF($B72="","",IF(COUNTA(Paramétrages!$F$5:$F$32)=0,"",IF(ISBLANK('Compréhension de l''écrit'!$D72),"",IF((SUMIFS(Paramétrages!$W:$W,Paramétrages!$Y:$Y,IF(OFFSET(Paramétrages!$F$6,COLUMNS($G:CE)-2,,)=0,"",OFFSET(Paramétrages!$F$6,COLUMNS($G:CE)-2,,)),Paramétrages!$X:$X,$B72&amp;$C72)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72&amp;$C72))/(IF(OFFSET(Paramétrages!$G$6,COLUMNS($H:CF)-2,,)=0,"",OFFSET(Paramétrages!$G$6,COLUMNS($H:CF)-2,,)))&lt;0.67,"B","C"))))))&amp;IF(OFFSET(Paramétrages!$F$6,COLUMNS($G:CE)-2,,)=0,"",IF(ISBLANK('Compréhension de l''écrit'!$D72),""," ("&amp;SUMIFS(Paramétrages!$W:$W,Paramétrages!$Y:$Y,IF(OFFSET(Paramétrages!$F$6,COLUMNS($G:CE)-2,,)=0,"",OFFSET(Paramétrages!$F$6,COLUMNS($G:CE)-2,,)),Paramétrages!$X:$X,$B72&amp;$C72)&amp;" sur "&amp;IF(OFFSET(Paramétrages!$G$6,COLUMNS($H:CF)-2,,)=0,"",OFFSET(Paramétrages!$G$6,COLUMNS($H:CF)-2,,))&amp;")"))</f>
        <v/>
      </c>
      <c r="CD72" s="1" t="str">
        <f ca="1">IF(OFFSET(Paramétrages!$F$6,COLUMNS($G:CF)-2,,)=0,"",IF($B72="","",IF(COUNTA(Paramétrages!$F$5:$F$32)=0,"",IF(ISBLANK('Compréhension de l''écrit'!$D72),"",IF((SUMIFS(Paramétrages!$W:$W,Paramétrages!$Y:$Y,IF(OFFSET(Paramétrages!$F$6,COLUMNS($G:CF)-2,,)=0,"",OFFSET(Paramétrages!$F$6,COLUMNS($G:CF)-2,,)),Paramétrages!$X:$X,$B72&amp;$C72)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72&amp;$C72))/(IF(OFFSET(Paramétrages!$G$6,COLUMNS($H:CG)-2,,)=0,"",OFFSET(Paramétrages!$G$6,COLUMNS($H:CG)-2,,)))&lt;0.67,"B","C"))))))&amp;IF(OFFSET(Paramétrages!$F$6,COLUMNS($G:CF)-2,,)=0,"",IF(ISBLANK('Compréhension de l''écrit'!$D72),""," ("&amp;SUMIFS(Paramétrages!$W:$W,Paramétrages!$Y:$Y,IF(OFFSET(Paramétrages!$F$6,COLUMNS($G:CF)-2,,)=0,"",OFFSET(Paramétrages!$F$6,COLUMNS($G:CF)-2,,)),Paramétrages!$X:$X,$B72&amp;$C72)&amp;" sur "&amp;IF(OFFSET(Paramétrages!$G$6,COLUMNS($H:CG)-2,,)=0,"",OFFSET(Paramétrages!$G$6,COLUMNS($H:CG)-2,,))&amp;")"))</f>
        <v/>
      </c>
      <c r="CE72" s="1" t="str">
        <f ca="1">IF(OFFSET(Paramétrages!$F$6,COLUMNS($G:CG)-2,,)=0,"",IF($B72="","",IF(COUNTA(Paramétrages!$F$5:$F$32)=0,"",IF(ISBLANK('Compréhension de l''écrit'!$D72),"",IF((SUMIFS(Paramétrages!$W:$W,Paramétrages!$Y:$Y,IF(OFFSET(Paramétrages!$F$6,COLUMNS($G:CG)-2,,)=0,"",OFFSET(Paramétrages!$F$6,COLUMNS($G:CG)-2,,)),Paramétrages!$X:$X,$B72&amp;$C72)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72&amp;$C72))/(IF(OFFSET(Paramétrages!$G$6,COLUMNS($H:CH)-2,,)=0,"",OFFSET(Paramétrages!$G$6,COLUMNS($H:CH)-2,,)))&lt;0.67,"B","C"))))))&amp;IF(OFFSET(Paramétrages!$F$6,COLUMNS($G:CG)-2,,)=0,"",IF(ISBLANK('Compréhension de l''écrit'!$D72),""," ("&amp;SUMIFS(Paramétrages!$W:$W,Paramétrages!$Y:$Y,IF(OFFSET(Paramétrages!$F$6,COLUMNS($G:CG)-2,,)=0,"",OFFSET(Paramétrages!$F$6,COLUMNS($G:CG)-2,,)),Paramétrages!$X:$X,$B72&amp;$C72)&amp;" sur "&amp;IF(OFFSET(Paramétrages!$G$6,COLUMNS($H:CH)-2,,)=0,"",OFFSET(Paramétrages!$G$6,COLUMNS($H:CH)-2,,))&amp;")"))</f>
        <v/>
      </c>
    </row>
    <row r="73" spans="1:83" x14ac:dyDescent="0.2">
      <c r="A73" t="str">
        <f>IF(ISBLANK('Compréhension de l''écrit'!A73),"",'Compréhension de l''écrit'!A73)</f>
        <v/>
      </c>
      <c r="B73" t="str">
        <f>IF(ISBLANK('Compréhension de l''écrit'!B73),"",'Compréhension de l''écrit'!B73)</f>
        <v/>
      </c>
      <c r="C73" t="str">
        <f>IF(ISBLANK('Compréhension de l''écrit'!C73),"",'Compréhension de l''écrit'!C73)</f>
        <v/>
      </c>
      <c r="D73" s="15" t="str">
        <f>IF(B73="","",IF(COUNTA(Paramétrages!H$5:H$32)=0,"",IF(ISBLANK('Compréhension de l''écrit'!D73),"",IF(('Compréhension de l''écrit'!D73)/(COUNTA(Paramétrages!H$5:H$32))&lt;0.34,"A",IF(('Compréhension de l''écrit'!D73)/(COUNTA(Paramétrages!H$5:H$32))&lt;0.67,"B","C")))&amp;IF(ISBLANK('Compréhension de l''écrit'!D73),""," ("&amp;'Compréhension de l''écrit'!D73&amp;" sur "&amp;COUNTA(Paramétrages!H$5:H$32)&amp;")")))</f>
        <v/>
      </c>
      <c r="E73" s="1" t="str">
        <f ca="1">IF(OFFSET(Paramétrages!$F$6,COLUMNS($G:G)-2,,)=0,"",IF($B73="","",IF(COUNTA(Paramétrages!$F$5:$F$32)=0,"",IF(ISBLANK('Compréhension de l''écrit'!$D73),"",IF((SUMIFS(Paramétrages!$W:$W,Paramétrages!$Y:$Y,IF(OFFSET(Paramétrages!$F$6,COLUMNS($G:G)-2,,)=0,"",OFFSET(Paramétrages!$F$6,COLUMNS($G:G)-2,,)),Paramétrages!$X:$X,$B73&amp;$C73)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73&amp;$C73))/(IF(OFFSET(Paramétrages!$G$6,COLUMNS($H:H)-2,,)=0,"",OFFSET(Paramétrages!$G$6,COLUMNS($H:H)-2,,)))&lt;0.67,"B","C"))))))&amp;IF(OFFSET(Paramétrages!$F$6,COLUMNS($G:G)-2,,)=0,"",IF(ISBLANK('Compréhension de l''écrit'!$D73),""," ("&amp;SUMIFS(Paramétrages!$W:$W,Paramétrages!$Y:$Y,IF(OFFSET(Paramétrages!$F$6,COLUMNS($G:G)-2,,)=0,"",OFFSET(Paramétrages!$F$6,COLUMNS($G:G)-2,,)),Paramétrages!$X:$X,$B73&amp;$C73)&amp;" sur "&amp;IF(OFFSET(Paramétrages!$G$6,COLUMNS($H:H)-2,,)=0,"",OFFSET(Paramétrages!$G$6,COLUMNS($H:H)-2,,))&amp;")"))</f>
        <v/>
      </c>
      <c r="F73" s="1" t="str">
        <f ca="1">IF(OFFSET(Paramétrages!$F$6,COLUMNS($G:H)-2,,)=0,"",IF($B73="","",IF(COUNTA(Paramétrages!$F$5:$F$32)=0,"",IF(ISBLANK('Compréhension de l''écrit'!$D73),"",IF((SUMIFS(Paramétrages!$W:$W,Paramétrages!$Y:$Y,IF(OFFSET(Paramétrages!$F$6,COLUMNS($G:H)-2,,)=0,"",OFFSET(Paramétrages!$F$6,COLUMNS($G:H)-2,,)),Paramétrages!$X:$X,$B73&amp;$C73)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73&amp;$C73))/(IF(OFFSET(Paramétrages!$G$6,COLUMNS($H:I)-2,,)=0,"",OFFSET(Paramétrages!$G$6,COLUMNS($H:I)-2,,)))&lt;0.67,"B","C"))))))&amp;IF(OFFSET(Paramétrages!$F$6,COLUMNS($G:H)-2,,)=0,"",IF(ISBLANK('Compréhension de l''écrit'!$D73),""," ("&amp;SUMIFS(Paramétrages!$W:$W,Paramétrages!$Y:$Y,IF(OFFSET(Paramétrages!$F$6,COLUMNS($G:H)-2,,)=0,"",OFFSET(Paramétrages!$F$6,COLUMNS($G:H)-2,,)),Paramétrages!$X:$X,$B73&amp;$C73)&amp;" sur "&amp;IF(OFFSET(Paramétrages!$G$6,COLUMNS($H:I)-2,,)=0,"",OFFSET(Paramétrages!$G$6,COLUMNS($H:I)-2,,))&amp;")"))</f>
        <v/>
      </c>
      <c r="G73" s="1" t="str">
        <f ca="1">IF(OFFSET(Paramétrages!$F$6,COLUMNS($G:I)-2,,)=0,"",IF($B73="","",IF(COUNTA(Paramétrages!$F$5:$F$32)=0,"",IF(ISBLANK('Compréhension de l''écrit'!$D73),"",IF((SUMIFS(Paramétrages!$W:$W,Paramétrages!$Y:$Y,IF(OFFSET(Paramétrages!$F$6,COLUMNS($G:I)-2,,)=0,"",OFFSET(Paramétrages!$F$6,COLUMNS($G:I)-2,,)),Paramétrages!$X:$X,$B73&amp;$C73)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73&amp;$C73))/(IF(OFFSET(Paramétrages!$G$6,COLUMNS($H:J)-2,,)=0,"",OFFSET(Paramétrages!$G$6,COLUMNS($H:J)-2,,)))&lt;0.67,"B","C"))))))&amp;IF(OFFSET(Paramétrages!$F$6,COLUMNS($G:I)-2,,)=0,"",IF(ISBLANK('Compréhension de l''écrit'!$D73),""," ("&amp;SUMIFS(Paramétrages!$W:$W,Paramétrages!$Y:$Y,IF(OFFSET(Paramétrages!$F$6,COLUMNS($G:I)-2,,)=0,"",OFFSET(Paramétrages!$F$6,COLUMNS($G:I)-2,,)),Paramétrages!$X:$X,$B73&amp;$C73)&amp;" sur "&amp;IF(OFFSET(Paramétrages!$G$6,COLUMNS($H:J)-2,,)=0,"",OFFSET(Paramétrages!$G$6,COLUMNS($H:J)-2,,))&amp;")"))</f>
        <v/>
      </c>
      <c r="H73" s="1" t="str">
        <f ca="1">IF(OFFSET(Paramétrages!$F$6,COLUMNS($G:J)-2,,)=0,"",IF($B73="","",IF(COUNTA(Paramétrages!$F$5:$F$32)=0,"",IF(ISBLANK('Compréhension de l''écrit'!$D73),"",IF((SUMIFS(Paramétrages!$W:$W,Paramétrages!$Y:$Y,IF(OFFSET(Paramétrages!$F$6,COLUMNS($G:J)-2,,)=0,"",OFFSET(Paramétrages!$F$6,COLUMNS($G:J)-2,,)),Paramétrages!$X:$X,$B73&amp;$C73)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73&amp;$C73))/(IF(OFFSET(Paramétrages!$G$6,COLUMNS($H:K)-2,,)=0,"",OFFSET(Paramétrages!$G$6,COLUMNS($H:K)-2,,)))&lt;0.67,"B","C"))))))&amp;IF(OFFSET(Paramétrages!$F$6,COLUMNS($G:J)-2,,)=0,"",IF(ISBLANK('Compréhension de l''écrit'!$D73),""," ("&amp;SUMIFS(Paramétrages!$W:$W,Paramétrages!$Y:$Y,IF(OFFSET(Paramétrages!$F$6,COLUMNS($G:J)-2,,)=0,"",OFFSET(Paramétrages!$F$6,COLUMNS($G:J)-2,,)),Paramétrages!$X:$X,$B73&amp;$C73)&amp;" sur "&amp;IF(OFFSET(Paramétrages!$G$6,COLUMNS($H:K)-2,,)=0,"",OFFSET(Paramétrages!$G$6,COLUMNS($H:K)-2,,))&amp;")"))</f>
        <v/>
      </c>
      <c r="I73" s="1" t="str">
        <f ca="1">IF(OFFSET(Paramétrages!$F$6,COLUMNS($G:K)-2,,)=0,"",IF($B73="","",IF(COUNTA(Paramétrages!$F$5:$F$32)=0,"",IF(ISBLANK('Compréhension de l''écrit'!$D73),"",IF((SUMIFS(Paramétrages!$W:$W,Paramétrages!$Y:$Y,IF(OFFSET(Paramétrages!$F$6,COLUMNS($G:K)-2,,)=0,"",OFFSET(Paramétrages!$F$6,COLUMNS($G:K)-2,,)),Paramétrages!$X:$X,$B73&amp;$C73)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73&amp;$C73))/(IF(OFFSET(Paramétrages!$G$6,COLUMNS($H:L)-2,,)=0,"",OFFSET(Paramétrages!$G$6,COLUMNS($H:L)-2,,)))&lt;0.67,"B","C"))))))&amp;IF(OFFSET(Paramétrages!$F$6,COLUMNS($G:K)-2,,)=0,"",IF(ISBLANK('Compréhension de l''écrit'!$D73),""," ("&amp;SUMIFS(Paramétrages!$W:$W,Paramétrages!$Y:$Y,IF(OFFSET(Paramétrages!$F$6,COLUMNS($G:K)-2,,)=0,"",OFFSET(Paramétrages!$F$6,COLUMNS($G:K)-2,,)),Paramétrages!$X:$X,$B73&amp;$C73)&amp;" sur "&amp;IF(OFFSET(Paramétrages!$G$6,COLUMNS($H:L)-2,,)=0,"",OFFSET(Paramétrages!$G$6,COLUMNS($H:L)-2,,))&amp;")"))</f>
        <v/>
      </c>
      <c r="J73" s="1" t="str">
        <f ca="1">IF(OFFSET(Paramétrages!$F$6,COLUMNS($G:L)-2,,)=0,"",IF($B73="","",IF(COUNTA(Paramétrages!$F$5:$F$32)=0,"",IF(ISBLANK('Compréhension de l''écrit'!$D73),"",IF((SUMIFS(Paramétrages!$W:$W,Paramétrages!$Y:$Y,IF(OFFSET(Paramétrages!$F$6,COLUMNS($G:L)-2,,)=0,"",OFFSET(Paramétrages!$F$6,COLUMNS($G:L)-2,,)),Paramétrages!$X:$X,$B73&amp;$C73)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73&amp;$C73))/(IF(OFFSET(Paramétrages!$G$6,COLUMNS($H:M)-2,,)=0,"",OFFSET(Paramétrages!$G$6,COLUMNS($H:M)-2,,)))&lt;0.67,"B","C"))))))&amp;IF(OFFSET(Paramétrages!$F$6,COLUMNS($G:L)-2,,)=0,"",IF(ISBLANK('Compréhension de l''écrit'!$D73),""," ("&amp;SUMIFS(Paramétrages!$W:$W,Paramétrages!$Y:$Y,IF(OFFSET(Paramétrages!$F$6,COLUMNS($G:L)-2,,)=0,"",OFFSET(Paramétrages!$F$6,COLUMNS($G:L)-2,,)),Paramétrages!$X:$X,$B73&amp;$C73)&amp;" sur "&amp;IF(OFFSET(Paramétrages!$G$6,COLUMNS($H:M)-2,,)=0,"",OFFSET(Paramétrages!$G$6,COLUMNS($H:M)-2,,))&amp;")"))</f>
        <v/>
      </c>
      <c r="K73" s="1" t="str">
        <f ca="1">IF(OFFSET(Paramétrages!$F$6,COLUMNS($G:M)-2,,)=0,"",IF($B73="","",IF(COUNTA(Paramétrages!$F$5:$F$32)=0,"",IF(ISBLANK('Compréhension de l''écrit'!$D73),"",IF((SUMIFS(Paramétrages!$W:$W,Paramétrages!$Y:$Y,IF(OFFSET(Paramétrages!$F$6,COLUMNS($G:M)-2,,)=0,"",OFFSET(Paramétrages!$F$6,COLUMNS($G:M)-2,,)),Paramétrages!$X:$X,$B73&amp;$C73)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73&amp;$C73))/(IF(OFFSET(Paramétrages!$G$6,COLUMNS($H:N)-2,,)=0,"",OFFSET(Paramétrages!$G$6,COLUMNS($H:N)-2,,)))&lt;0.67,"B","C"))))))&amp;IF(OFFSET(Paramétrages!$F$6,COLUMNS($G:M)-2,,)=0,"",IF(ISBLANK('Compréhension de l''écrit'!$D73),""," ("&amp;SUMIFS(Paramétrages!$W:$W,Paramétrages!$Y:$Y,IF(OFFSET(Paramétrages!$F$6,COLUMNS($G:M)-2,,)=0,"",OFFSET(Paramétrages!$F$6,COLUMNS($G:M)-2,,)),Paramétrages!$X:$X,$B73&amp;$C73)&amp;" sur "&amp;IF(OFFSET(Paramétrages!$G$6,COLUMNS($H:N)-2,,)=0,"",OFFSET(Paramétrages!$G$6,COLUMNS($H:N)-2,,))&amp;")"))</f>
        <v/>
      </c>
      <c r="L73" s="1" t="str">
        <f ca="1">IF(OFFSET(Paramétrages!$F$6,COLUMNS($G:N)-2,,)=0,"",IF($B73="","",IF(COUNTA(Paramétrages!$F$5:$F$32)=0,"",IF(ISBLANK('Compréhension de l''écrit'!$D73),"",IF((SUMIFS(Paramétrages!$W:$W,Paramétrages!$Y:$Y,IF(OFFSET(Paramétrages!$F$6,COLUMNS($G:N)-2,,)=0,"",OFFSET(Paramétrages!$F$6,COLUMNS($G:N)-2,,)),Paramétrages!$X:$X,$B73&amp;$C73)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73&amp;$C73))/(IF(OFFSET(Paramétrages!$G$6,COLUMNS($H:O)-2,,)=0,"",OFFSET(Paramétrages!$G$6,COLUMNS($H:O)-2,,)))&lt;0.67,"B","C"))))))&amp;IF(OFFSET(Paramétrages!$F$6,COLUMNS($G:N)-2,,)=0,"",IF(ISBLANK('Compréhension de l''écrit'!$D73),""," ("&amp;SUMIFS(Paramétrages!$W:$W,Paramétrages!$Y:$Y,IF(OFFSET(Paramétrages!$F$6,COLUMNS($G:N)-2,,)=0,"",OFFSET(Paramétrages!$F$6,COLUMNS($G:N)-2,,)),Paramétrages!$X:$X,$B73&amp;$C73)&amp;" sur "&amp;IF(OFFSET(Paramétrages!$G$6,COLUMNS($H:O)-2,,)=0,"",OFFSET(Paramétrages!$G$6,COLUMNS($H:O)-2,,))&amp;")"))</f>
        <v/>
      </c>
      <c r="M73" s="1" t="str">
        <f ca="1">IF(OFFSET(Paramétrages!$F$6,COLUMNS($G:O)-2,,)=0,"",IF($B73="","",IF(COUNTA(Paramétrages!$F$5:$F$32)=0,"",IF(ISBLANK('Compréhension de l''écrit'!$D73),"",IF((SUMIFS(Paramétrages!$W:$W,Paramétrages!$Y:$Y,IF(OFFSET(Paramétrages!$F$6,COLUMNS($G:O)-2,,)=0,"",OFFSET(Paramétrages!$F$6,COLUMNS($G:O)-2,,)),Paramétrages!$X:$X,$B73&amp;$C73)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73&amp;$C73))/(IF(OFFSET(Paramétrages!$G$6,COLUMNS($H:P)-2,,)=0,"",OFFSET(Paramétrages!$G$6,COLUMNS($H:P)-2,,)))&lt;0.67,"B","C"))))))&amp;IF(OFFSET(Paramétrages!$F$6,COLUMNS($G:O)-2,,)=0,"",IF(ISBLANK('Compréhension de l''écrit'!$D73),""," ("&amp;SUMIFS(Paramétrages!$W:$W,Paramétrages!$Y:$Y,IF(OFFSET(Paramétrages!$F$6,COLUMNS($G:O)-2,,)=0,"",OFFSET(Paramétrages!$F$6,COLUMNS($G:O)-2,,)),Paramétrages!$X:$X,$B73&amp;$C73)&amp;" sur "&amp;IF(OFFSET(Paramétrages!$G$6,COLUMNS($H:P)-2,,)=0,"",OFFSET(Paramétrages!$G$6,COLUMNS($H:P)-2,,))&amp;")"))</f>
        <v/>
      </c>
      <c r="N73" s="1" t="str">
        <f ca="1">IF(OFFSET(Paramétrages!$F$6,COLUMNS($G:P)-2,,)=0,"",IF($B73="","",IF(COUNTA(Paramétrages!$F$5:$F$32)=0,"",IF(ISBLANK('Compréhension de l''écrit'!$D73),"",IF((SUMIFS(Paramétrages!$W:$W,Paramétrages!$Y:$Y,IF(OFFSET(Paramétrages!$F$6,COLUMNS($G:P)-2,,)=0,"",OFFSET(Paramétrages!$F$6,COLUMNS($G:P)-2,,)),Paramétrages!$X:$X,$B73&amp;$C73)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73&amp;$C73))/(IF(OFFSET(Paramétrages!$G$6,COLUMNS($H:Q)-2,,)=0,"",OFFSET(Paramétrages!$G$6,COLUMNS($H:Q)-2,,)))&lt;0.67,"B","C"))))))&amp;IF(OFFSET(Paramétrages!$F$6,COLUMNS($G:P)-2,,)=0,"",IF(ISBLANK('Compréhension de l''écrit'!$D73),""," ("&amp;SUMIFS(Paramétrages!$W:$W,Paramétrages!$Y:$Y,IF(OFFSET(Paramétrages!$F$6,COLUMNS($G:P)-2,,)=0,"",OFFSET(Paramétrages!$F$6,COLUMNS($G:P)-2,,)),Paramétrages!$X:$X,$B73&amp;$C73)&amp;" sur "&amp;IF(OFFSET(Paramétrages!$G$6,COLUMNS($H:Q)-2,,)=0,"",OFFSET(Paramétrages!$G$6,COLUMNS($H:Q)-2,,))&amp;")"))</f>
        <v/>
      </c>
      <c r="O73" s="1" t="str">
        <f ca="1">IF(OFFSET(Paramétrages!$F$6,COLUMNS($G:Q)-2,,)=0,"",IF($B73="","",IF(COUNTA(Paramétrages!$F$5:$F$32)=0,"",IF(ISBLANK('Compréhension de l''écrit'!$D73),"",IF((SUMIFS(Paramétrages!$W:$W,Paramétrages!$Y:$Y,IF(OFFSET(Paramétrages!$F$6,COLUMNS($G:Q)-2,,)=0,"",OFFSET(Paramétrages!$F$6,COLUMNS($G:Q)-2,,)),Paramétrages!$X:$X,$B73&amp;$C73)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73&amp;$C73))/(IF(OFFSET(Paramétrages!$G$6,COLUMNS($H:R)-2,,)=0,"",OFFSET(Paramétrages!$G$6,COLUMNS($H:R)-2,,)))&lt;0.67,"B","C"))))))&amp;IF(OFFSET(Paramétrages!$F$6,COLUMNS($G:Q)-2,,)=0,"",IF(ISBLANK('Compréhension de l''écrit'!$D73),""," ("&amp;SUMIFS(Paramétrages!$W:$W,Paramétrages!$Y:$Y,IF(OFFSET(Paramétrages!$F$6,COLUMNS($G:Q)-2,,)=0,"",OFFSET(Paramétrages!$F$6,COLUMNS($G:Q)-2,,)),Paramétrages!$X:$X,$B73&amp;$C73)&amp;" sur "&amp;IF(OFFSET(Paramétrages!$G$6,COLUMNS($H:R)-2,,)=0,"",OFFSET(Paramétrages!$G$6,COLUMNS($H:R)-2,,))&amp;")"))</f>
        <v/>
      </c>
      <c r="P73" s="1" t="str">
        <f ca="1">IF(OFFSET(Paramétrages!$F$6,COLUMNS($G:R)-2,,)=0,"",IF($B73="","",IF(COUNTA(Paramétrages!$F$5:$F$32)=0,"",IF(ISBLANK('Compréhension de l''écrit'!$D73),"",IF((SUMIFS(Paramétrages!$W:$W,Paramétrages!$Y:$Y,IF(OFFSET(Paramétrages!$F$6,COLUMNS($G:R)-2,,)=0,"",OFFSET(Paramétrages!$F$6,COLUMNS($G:R)-2,,)),Paramétrages!$X:$X,$B73&amp;$C73)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73&amp;$C73))/(IF(OFFSET(Paramétrages!$G$6,COLUMNS($H:S)-2,,)=0,"",OFFSET(Paramétrages!$G$6,COLUMNS($H:S)-2,,)))&lt;0.67,"B","C"))))))&amp;IF(OFFSET(Paramétrages!$F$6,COLUMNS($G:R)-2,,)=0,"",IF(ISBLANK('Compréhension de l''écrit'!$D73),""," ("&amp;SUMIFS(Paramétrages!$W:$W,Paramétrages!$Y:$Y,IF(OFFSET(Paramétrages!$F$6,COLUMNS($G:R)-2,,)=0,"",OFFSET(Paramétrages!$F$6,COLUMNS($G:R)-2,,)),Paramétrages!$X:$X,$B73&amp;$C73)&amp;" sur "&amp;IF(OFFSET(Paramétrages!$G$6,COLUMNS($H:S)-2,,)=0,"",OFFSET(Paramétrages!$G$6,COLUMNS($H:S)-2,,))&amp;")"))</f>
        <v/>
      </c>
      <c r="Q73" s="1" t="str">
        <f ca="1">IF(OFFSET(Paramétrages!$F$6,COLUMNS($G:S)-2,,)=0,"",IF($B73="","",IF(COUNTA(Paramétrages!$F$5:$F$32)=0,"",IF(ISBLANK('Compréhension de l''écrit'!$D73),"",IF((SUMIFS(Paramétrages!$W:$W,Paramétrages!$Y:$Y,IF(OFFSET(Paramétrages!$F$6,COLUMNS($G:S)-2,,)=0,"",OFFSET(Paramétrages!$F$6,COLUMNS($G:S)-2,,)),Paramétrages!$X:$X,$B73&amp;$C73)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73&amp;$C73))/(IF(OFFSET(Paramétrages!$G$6,COLUMNS($H:T)-2,,)=0,"",OFFSET(Paramétrages!$G$6,COLUMNS($H:T)-2,,)))&lt;0.67,"B","C"))))))&amp;IF(OFFSET(Paramétrages!$F$6,COLUMNS($G:S)-2,,)=0,"",IF(ISBLANK('Compréhension de l''écrit'!$D73),""," ("&amp;SUMIFS(Paramétrages!$W:$W,Paramétrages!$Y:$Y,IF(OFFSET(Paramétrages!$F$6,COLUMNS($G:S)-2,,)=0,"",OFFSET(Paramétrages!$F$6,COLUMNS($G:S)-2,,)),Paramétrages!$X:$X,$B73&amp;$C73)&amp;" sur "&amp;IF(OFFSET(Paramétrages!$G$6,COLUMNS($H:T)-2,,)=0,"",OFFSET(Paramétrages!$G$6,COLUMNS($H:T)-2,,))&amp;")"))</f>
        <v/>
      </c>
      <c r="R73" s="1" t="str">
        <f ca="1">IF(OFFSET(Paramétrages!$F$6,COLUMNS($G:T)-2,,)=0,"",IF($B73="","",IF(COUNTA(Paramétrages!$F$5:$F$32)=0,"",IF(ISBLANK('Compréhension de l''écrit'!$D73),"",IF((SUMIFS(Paramétrages!$W:$W,Paramétrages!$Y:$Y,IF(OFFSET(Paramétrages!$F$6,COLUMNS($G:T)-2,,)=0,"",OFFSET(Paramétrages!$F$6,COLUMNS($G:T)-2,,)),Paramétrages!$X:$X,$B73&amp;$C73)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73&amp;$C73))/(IF(OFFSET(Paramétrages!$G$6,COLUMNS($H:U)-2,,)=0,"",OFFSET(Paramétrages!$G$6,COLUMNS($H:U)-2,,)))&lt;0.67,"B","C"))))))&amp;IF(OFFSET(Paramétrages!$F$6,COLUMNS($G:T)-2,,)=0,"",IF(ISBLANK('Compréhension de l''écrit'!$D73),""," ("&amp;SUMIFS(Paramétrages!$W:$W,Paramétrages!$Y:$Y,IF(OFFSET(Paramétrages!$F$6,COLUMNS($G:T)-2,,)=0,"",OFFSET(Paramétrages!$F$6,COLUMNS($G:T)-2,,)),Paramétrages!$X:$X,$B73&amp;$C73)&amp;" sur "&amp;IF(OFFSET(Paramétrages!$G$6,COLUMNS($H:U)-2,,)=0,"",OFFSET(Paramétrages!$G$6,COLUMNS($H:U)-2,,))&amp;")"))</f>
        <v/>
      </c>
      <c r="S73" s="1" t="str">
        <f ca="1">IF(OFFSET(Paramétrages!$F$6,COLUMNS($G:U)-2,,)=0,"",IF($B73="","",IF(COUNTA(Paramétrages!$F$5:$F$32)=0,"",IF(ISBLANK('Compréhension de l''écrit'!$D73),"",IF((SUMIFS(Paramétrages!$W:$W,Paramétrages!$Y:$Y,IF(OFFSET(Paramétrages!$F$6,COLUMNS($G:U)-2,,)=0,"",OFFSET(Paramétrages!$F$6,COLUMNS($G:U)-2,,)),Paramétrages!$X:$X,$B73&amp;$C73)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73&amp;$C73))/(IF(OFFSET(Paramétrages!$G$6,COLUMNS($H:V)-2,,)=0,"",OFFSET(Paramétrages!$G$6,COLUMNS($H:V)-2,,)))&lt;0.67,"B","C"))))))&amp;IF(OFFSET(Paramétrages!$F$6,COLUMNS($G:U)-2,,)=0,"",IF(ISBLANK('Compréhension de l''écrit'!$D73),""," ("&amp;SUMIFS(Paramétrages!$W:$W,Paramétrages!$Y:$Y,IF(OFFSET(Paramétrages!$F$6,COLUMNS($G:U)-2,,)=0,"",OFFSET(Paramétrages!$F$6,COLUMNS($G:U)-2,,)),Paramétrages!$X:$X,$B73&amp;$C73)&amp;" sur "&amp;IF(OFFSET(Paramétrages!$G$6,COLUMNS($H:V)-2,,)=0,"",OFFSET(Paramétrages!$G$6,COLUMNS($H:V)-2,,))&amp;")"))</f>
        <v/>
      </c>
      <c r="T73" s="1" t="str">
        <f ca="1">IF(OFFSET(Paramétrages!$F$6,COLUMNS($G:V)-2,,)=0,"",IF($B73="","",IF(COUNTA(Paramétrages!$F$5:$F$32)=0,"",IF(ISBLANK('Compréhension de l''écrit'!$D73),"",IF((SUMIFS(Paramétrages!$W:$W,Paramétrages!$Y:$Y,IF(OFFSET(Paramétrages!$F$6,COLUMNS($G:V)-2,,)=0,"",OFFSET(Paramétrages!$F$6,COLUMNS($G:V)-2,,)),Paramétrages!$X:$X,$B73&amp;$C73)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73&amp;$C73))/(IF(OFFSET(Paramétrages!$G$6,COLUMNS($H:W)-2,,)=0,"",OFFSET(Paramétrages!$G$6,COLUMNS($H:W)-2,,)))&lt;0.67,"B","C"))))))&amp;IF(OFFSET(Paramétrages!$F$6,COLUMNS($G:V)-2,,)=0,"",IF(ISBLANK('Compréhension de l''écrit'!$D73),""," ("&amp;SUMIFS(Paramétrages!$W:$W,Paramétrages!$Y:$Y,IF(OFFSET(Paramétrages!$F$6,COLUMNS($G:V)-2,,)=0,"",OFFSET(Paramétrages!$F$6,COLUMNS($G:V)-2,,)),Paramétrages!$X:$X,$B73&amp;$C73)&amp;" sur "&amp;IF(OFFSET(Paramétrages!$G$6,COLUMNS($H:W)-2,,)=0,"",OFFSET(Paramétrages!$G$6,COLUMNS($H:W)-2,,))&amp;")"))</f>
        <v/>
      </c>
      <c r="U73" s="1" t="str">
        <f ca="1">IF(OFFSET(Paramétrages!$F$6,COLUMNS($G:W)-2,,)=0,"",IF($B73="","",IF(COUNTA(Paramétrages!$F$5:$F$32)=0,"",IF(ISBLANK('Compréhension de l''écrit'!$D73),"",IF((SUMIFS(Paramétrages!$W:$W,Paramétrages!$Y:$Y,IF(OFFSET(Paramétrages!$F$6,COLUMNS($G:W)-2,,)=0,"",OFFSET(Paramétrages!$F$6,COLUMNS($G:W)-2,,)),Paramétrages!$X:$X,$B73&amp;$C73)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73&amp;$C73))/(IF(OFFSET(Paramétrages!$G$6,COLUMNS($H:X)-2,,)=0,"",OFFSET(Paramétrages!$G$6,COLUMNS($H:X)-2,,)))&lt;0.67,"B","C"))))))&amp;IF(OFFSET(Paramétrages!$F$6,COLUMNS($G:W)-2,,)=0,"",IF(ISBLANK('Compréhension de l''écrit'!$D73),""," ("&amp;SUMIFS(Paramétrages!$W:$W,Paramétrages!$Y:$Y,IF(OFFSET(Paramétrages!$F$6,COLUMNS($G:W)-2,,)=0,"",OFFSET(Paramétrages!$F$6,COLUMNS($G:W)-2,,)),Paramétrages!$X:$X,$B73&amp;$C73)&amp;" sur "&amp;IF(OFFSET(Paramétrages!$G$6,COLUMNS($H:X)-2,,)=0,"",OFFSET(Paramétrages!$G$6,COLUMNS($H:X)-2,,))&amp;")"))</f>
        <v/>
      </c>
      <c r="V73" s="1" t="str">
        <f ca="1">IF(OFFSET(Paramétrages!$F$6,COLUMNS($G:X)-2,,)=0,"",IF($B73="","",IF(COUNTA(Paramétrages!$F$5:$F$32)=0,"",IF(ISBLANK('Compréhension de l''écrit'!$D73),"",IF((SUMIFS(Paramétrages!$W:$W,Paramétrages!$Y:$Y,IF(OFFSET(Paramétrages!$F$6,COLUMNS($G:X)-2,,)=0,"",OFFSET(Paramétrages!$F$6,COLUMNS($G:X)-2,,)),Paramétrages!$X:$X,$B73&amp;$C73)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73&amp;$C73))/(IF(OFFSET(Paramétrages!$G$6,COLUMNS($H:Y)-2,,)=0,"",OFFSET(Paramétrages!$G$6,COLUMNS($H:Y)-2,,)))&lt;0.67,"B","C"))))))&amp;IF(OFFSET(Paramétrages!$F$6,COLUMNS($G:X)-2,,)=0,"",IF(ISBLANK('Compréhension de l''écrit'!$D73),""," ("&amp;SUMIFS(Paramétrages!$W:$W,Paramétrages!$Y:$Y,IF(OFFSET(Paramétrages!$F$6,COLUMNS($G:X)-2,,)=0,"",OFFSET(Paramétrages!$F$6,COLUMNS($G:X)-2,,)),Paramétrages!$X:$X,$B73&amp;$C73)&amp;" sur "&amp;IF(OFFSET(Paramétrages!$G$6,COLUMNS($H:Y)-2,,)=0,"",OFFSET(Paramétrages!$G$6,COLUMNS($H:Y)-2,,))&amp;")"))</f>
        <v/>
      </c>
      <c r="W73" s="1" t="str">
        <f ca="1">IF(OFFSET(Paramétrages!$F$6,COLUMNS($G:Y)-2,,)=0,"",IF($B73="","",IF(COUNTA(Paramétrages!$F$5:$F$32)=0,"",IF(ISBLANK('Compréhension de l''écrit'!$D73),"",IF((SUMIFS(Paramétrages!$W:$W,Paramétrages!$Y:$Y,IF(OFFSET(Paramétrages!$F$6,COLUMNS($G:Y)-2,,)=0,"",OFFSET(Paramétrages!$F$6,COLUMNS($G:Y)-2,,)),Paramétrages!$X:$X,$B73&amp;$C73)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73&amp;$C73))/(IF(OFFSET(Paramétrages!$G$6,COLUMNS($H:Z)-2,,)=0,"",OFFSET(Paramétrages!$G$6,COLUMNS($H:Z)-2,,)))&lt;0.67,"B","C"))))))&amp;IF(OFFSET(Paramétrages!$F$6,COLUMNS($G:Y)-2,,)=0,"",IF(ISBLANK('Compréhension de l''écrit'!$D73),""," ("&amp;SUMIFS(Paramétrages!$W:$W,Paramétrages!$Y:$Y,IF(OFFSET(Paramétrages!$F$6,COLUMNS($G:Y)-2,,)=0,"",OFFSET(Paramétrages!$F$6,COLUMNS($G:Y)-2,,)),Paramétrages!$X:$X,$B73&amp;$C73)&amp;" sur "&amp;IF(OFFSET(Paramétrages!$G$6,COLUMNS($H:Z)-2,,)=0,"",OFFSET(Paramétrages!$G$6,COLUMNS($H:Z)-2,,))&amp;")"))</f>
        <v/>
      </c>
      <c r="X73" s="1" t="str">
        <f ca="1">IF(OFFSET(Paramétrages!$F$6,COLUMNS($G:Z)-2,,)=0,"",IF($B73="","",IF(COUNTA(Paramétrages!$F$5:$F$32)=0,"",IF(ISBLANK('Compréhension de l''écrit'!$D73),"",IF((SUMIFS(Paramétrages!$W:$W,Paramétrages!$Y:$Y,IF(OFFSET(Paramétrages!$F$6,COLUMNS($G:Z)-2,,)=0,"",OFFSET(Paramétrages!$F$6,COLUMNS($G:Z)-2,,)),Paramétrages!$X:$X,$B73&amp;$C73)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73&amp;$C73))/(IF(OFFSET(Paramétrages!$G$6,COLUMNS($H:AA)-2,,)=0,"",OFFSET(Paramétrages!$G$6,COLUMNS($H:AA)-2,,)))&lt;0.67,"B","C"))))))&amp;IF(OFFSET(Paramétrages!$F$6,COLUMNS($G:Z)-2,,)=0,"",IF(ISBLANK('Compréhension de l''écrit'!$D73),""," ("&amp;SUMIFS(Paramétrages!$W:$W,Paramétrages!$Y:$Y,IF(OFFSET(Paramétrages!$F$6,COLUMNS($G:Z)-2,,)=0,"",OFFSET(Paramétrages!$F$6,COLUMNS($G:Z)-2,,)),Paramétrages!$X:$X,$B73&amp;$C73)&amp;" sur "&amp;IF(OFFSET(Paramétrages!$G$6,COLUMNS($H:AA)-2,,)=0,"",OFFSET(Paramétrages!$G$6,COLUMNS($H:AA)-2,,))&amp;")"))</f>
        <v/>
      </c>
      <c r="Y73" s="1" t="str">
        <f ca="1">IF(OFFSET(Paramétrages!$F$6,COLUMNS($G:AA)-2,,)=0,"",IF($B73="","",IF(COUNTA(Paramétrages!$F$5:$F$32)=0,"",IF(ISBLANK('Compréhension de l''écrit'!$D73),"",IF((SUMIFS(Paramétrages!$W:$W,Paramétrages!$Y:$Y,IF(OFFSET(Paramétrages!$F$6,COLUMNS($G:AA)-2,,)=0,"",OFFSET(Paramétrages!$F$6,COLUMNS($G:AA)-2,,)),Paramétrages!$X:$X,$B73&amp;$C73)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73&amp;$C73))/(IF(OFFSET(Paramétrages!$G$6,COLUMNS($H:AB)-2,,)=0,"",OFFSET(Paramétrages!$G$6,COLUMNS($H:AB)-2,,)))&lt;0.67,"B","C"))))))&amp;IF(OFFSET(Paramétrages!$F$6,COLUMNS($G:AA)-2,,)=0,"",IF(ISBLANK('Compréhension de l''écrit'!$D73),""," ("&amp;SUMIFS(Paramétrages!$W:$W,Paramétrages!$Y:$Y,IF(OFFSET(Paramétrages!$F$6,COLUMNS($G:AA)-2,,)=0,"",OFFSET(Paramétrages!$F$6,COLUMNS($G:AA)-2,,)),Paramétrages!$X:$X,$B73&amp;$C73)&amp;" sur "&amp;IF(OFFSET(Paramétrages!$G$6,COLUMNS($H:AB)-2,,)=0,"",OFFSET(Paramétrages!$G$6,COLUMNS($H:AB)-2,,))&amp;")"))</f>
        <v/>
      </c>
      <c r="Z73" s="1" t="str">
        <f ca="1">IF(OFFSET(Paramétrages!$F$6,COLUMNS($G:AB)-2,,)=0,"",IF($B73="","",IF(COUNTA(Paramétrages!$F$5:$F$32)=0,"",IF(ISBLANK('Compréhension de l''écrit'!$D73),"",IF((SUMIFS(Paramétrages!$W:$W,Paramétrages!$Y:$Y,IF(OFFSET(Paramétrages!$F$6,COLUMNS($G:AB)-2,,)=0,"",OFFSET(Paramétrages!$F$6,COLUMNS($G:AB)-2,,)),Paramétrages!$X:$X,$B73&amp;$C73)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73&amp;$C73))/(IF(OFFSET(Paramétrages!$G$6,COLUMNS($H:AC)-2,,)=0,"",OFFSET(Paramétrages!$G$6,COLUMNS($H:AC)-2,,)))&lt;0.67,"B","C"))))))&amp;IF(OFFSET(Paramétrages!$F$6,COLUMNS($G:AB)-2,,)=0,"",IF(ISBLANK('Compréhension de l''écrit'!$D73),""," ("&amp;SUMIFS(Paramétrages!$W:$W,Paramétrages!$Y:$Y,IF(OFFSET(Paramétrages!$F$6,COLUMNS($G:AB)-2,,)=0,"",OFFSET(Paramétrages!$F$6,COLUMNS($G:AB)-2,,)),Paramétrages!$X:$X,$B73&amp;$C73)&amp;" sur "&amp;IF(OFFSET(Paramétrages!$G$6,COLUMNS($H:AC)-2,,)=0,"",OFFSET(Paramétrages!$G$6,COLUMNS($H:AC)-2,,))&amp;")"))</f>
        <v/>
      </c>
      <c r="AA73" s="1" t="str">
        <f ca="1">IF(OFFSET(Paramétrages!$F$6,COLUMNS($G:AC)-2,,)=0,"",IF($B73="","",IF(COUNTA(Paramétrages!$F$5:$F$32)=0,"",IF(ISBLANK('Compréhension de l''écrit'!$D73),"",IF((SUMIFS(Paramétrages!$W:$W,Paramétrages!$Y:$Y,IF(OFFSET(Paramétrages!$F$6,COLUMNS($G:AC)-2,,)=0,"",OFFSET(Paramétrages!$F$6,COLUMNS($G:AC)-2,,)),Paramétrages!$X:$X,$B73&amp;$C73)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73&amp;$C73))/(IF(OFFSET(Paramétrages!$G$6,COLUMNS($H:AD)-2,,)=0,"",OFFSET(Paramétrages!$G$6,COLUMNS($H:AD)-2,,)))&lt;0.67,"B","C"))))))&amp;IF(OFFSET(Paramétrages!$F$6,COLUMNS($G:AC)-2,,)=0,"",IF(ISBLANK('Compréhension de l''écrit'!$D73),""," ("&amp;SUMIFS(Paramétrages!$W:$W,Paramétrages!$Y:$Y,IF(OFFSET(Paramétrages!$F$6,COLUMNS($G:AC)-2,,)=0,"",OFFSET(Paramétrages!$F$6,COLUMNS($G:AC)-2,,)),Paramétrages!$X:$X,$B73&amp;$C73)&amp;" sur "&amp;IF(OFFSET(Paramétrages!$G$6,COLUMNS($H:AD)-2,,)=0,"",OFFSET(Paramétrages!$G$6,COLUMNS($H:AD)-2,,))&amp;")"))</f>
        <v/>
      </c>
      <c r="AB73" s="1" t="str">
        <f ca="1">IF(OFFSET(Paramétrages!$F$6,COLUMNS($G:AD)-2,,)=0,"",IF($B73="","",IF(COUNTA(Paramétrages!$F$5:$F$32)=0,"",IF(ISBLANK('Compréhension de l''écrit'!$D73),"",IF((SUMIFS(Paramétrages!$W:$W,Paramétrages!$Y:$Y,IF(OFFSET(Paramétrages!$F$6,COLUMNS($G:AD)-2,,)=0,"",OFFSET(Paramétrages!$F$6,COLUMNS($G:AD)-2,,)),Paramétrages!$X:$X,$B73&amp;$C73)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73&amp;$C73))/(IF(OFFSET(Paramétrages!$G$6,COLUMNS($H:AE)-2,,)=0,"",OFFSET(Paramétrages!$G$6,COLUMNS($H:AE)-2,,)))&lt;0.67,"B","C"))))))&amp;IF(OFFSET(Paramétrages!$F$6,COLUMNS($G:AD)-2,,)=0,"",IF(ISBLANK('Compréhension de l''écrit'!$D73),""," ("&amp;SUMIFS(Paramétrages!$W:$W,Paramétrages!$Y:$Y,IF(OFFSET(Paramétrages!$F$6,COLUMNS($G:AD)-2,,)=0,"",OFFSET(Paramétrages!$F$6,COLUMNS($G:AD)-2,,)),Paramétrages!$X:$X,$B73&amp;$C73)&amp;" sur "&amp;IF(OFFSET(Paramétrages!$G$6,COLUMNS($H:AE)-2,,)=0,"",OFFSET(Paramétrages!$G$6,COLUMNS($H:AE)-2,,))&amp;")"))</f>
        <v/>
      </c>
      <c r="AC73" s="1" t="str">
        <f ca="1">IF(OFFSET(Paramétrages!$F$6,COLUMNS($G:AE)-2,,)=0,"",IF($B73="","",IF(COUNTA(Paramétrages!$F$5:$F$32)=0,"",IF(ISBLANK('Compréhension de l''écrit'!$D73),"",IF((SUMIFS(Paramétrages!$W:$W,Paramétrages!$Y:$Y,IF(OFFSET(Paramétrages!$F$6,COLUMNS($G:AE)-2,,)=0,"",OFFSET(Paramétrages!$F$6,COLUMNS($G:AE)-2,,)),Paramétrages!$X:$X,$B73&amp;$C73)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73&amp;$C73))/(IF(OFFSET(Paramétrages!$G$6,COLUMNS($H:AF)-2,,)=0,"",OFFSET(Paramétrages!$G$6,COLUMNS($H:AF)-2,,)))&lt;0.67,"B","C"))))))&amp;IF(OFFSET(Paramétrages!$F$6,COLUMNS($G:AE)-2,,)=0,"",IF(ISBLANK('Compréhension de l''écrit'!$D73),""," ("&amp;SUMIFS(Paramétrages!$W:$W,Paramétrages!$Y:$Y,IF(OFFSET(Paramétrages!$F$6,COLUMNS($G:AE)-2,,)=0,"",OFFSET(Paramétrages!$F$6,COLUMNS($G:AE)-2,,)),Paramétrages!$X:$X,$B73&amp;$C73)&amp;" sur "&amp;IF(OFFSET(Paramétrages!$G$6,COLUMNS($H:AF)-2,,)=0,"",OFFSET(Paramétrages!$G$6,COLUMNS($H:AF)-2,,))&amp;")"))</f>
        <v/>
      </c>
      <c r="AD73" s="1" t="str">
        <f ca="1">IF(OFFSET(Paramétrages!$F$6,COLUMNS($G:AF)-2,,)=0,"",IF($B73="","",IF(COUNTA(Paramétrages!$F$5:$F$32)=0,"",IF(ISBLANK('Compréhension de l''écrit'!$D73),"",IF((SUMIFS(Paramétrages!$W:$W,Paramétrages!$Y:$Y,IF(OFFSET(Paramétrages!$F$6,COLUMNS($G:AF)-2,,)=0,"",OFFSET(Paramétrages!$F$6,COLUMNS($G:AF)-2,,)),Paramétrages!$X:$X,$B73&amp;$C73)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73&amp;$C73))/(IF(OFFSET(Paramétrages!$G$6,COLUMNS($H:AG)-2,,)=0,"",OFFSET(Paramétrages!$G$6,COLUMNS($H:AG)-2,,)))&lt;0.67,"B","C"))))))&amp;IF(OFFSET(Paramétrages!$F$6,COLUMNS($G:AF)-2,,)=0,"",IF(ISBLANK('Compréhension de l''écrit'!$D73),""," ("&amp;SUMIFS(Paramétrages!$W:$W,Paramétrages!$Y:$Y,IF(OFFSET(Paramétrages!$F$6,COLUMNS($G:AF)-2,,)=0,"",OFFSET(Paramétrages!$F$6,COLUMNS($G:AF)-2,,)),Paramétrages!$X:$X,$B73&amp;$C73)&amp;" sur "&amp;IF(OFFSET(Paramétrages!$G$6,COLUMNS($H:AG)-2,,)=0,"",OFFSET(Paramétrages!$G$6,COLUMNS($H:AG)-2,,))&amp;")"))</f>
        <v/>
      </c>
      <c r="AE73" s="1" t="str">
        <f ca="1">IF(OFFSET(Paramétrages!$F$6,COLUMNS($G:AG)-2,,)=0,"",IF($B73="","",IF(COUNTA(Paramétrages!$F$5:$F$32)=0,"",IF(ISBLANK('Compréhension de l''écrit'!$D73),"",IF((SUMIFS(Paramétrages!$W:$W,Paramétrages!$Y:$Y,IF(OFFSET(Paramétrages!$F$6,COLUMNS($G:AG)-2,,)=0,"",OFFSET(Paramétrages!$F$6,COLUMNS($G:AG)-2,,)),Paramétrages!$X:$X,$B73&amp;$C73)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73&amp;$C73))/(IF(OFFSET(Paramétrages!$G$6,COLUMNS($H:AH)-2,,)=0,"",OFFSET(Paramétrages!$G$6,COLUMNS($H:AH)-2,,)))&lt;0.67,"B","C"))))))&amp;IF(OFFSET(Paramétrages!$F$6,COLUMNS($G:AG)-2,,)=0,"",IF(ISBLANK('Compréhension de l''écrit'!$D73),""," ("&amp;SUMIFS(Paramétrages!$W:$W,Paramétrages!$Y:$Y,IF(OFFSET(Paramétrages!$F$6,COLUMNS($G:AG)-2,,)=0,"",OFFSET(Paramétrages!$F$6,COLUMNS($G:AG)-2,,)),Paramétrages!$X:$X,$B73&amp;$C73)&amp;" sur "&amp;IF(OFFSET(Paramétrages!$G$6,COLUMNS($H:AH)-2,,)=0,"",OFFSET(Paramétrages!$G$6,COLUMNS($H:AH)-2,,))&amp;")"))</f>
        <v/>
      </c>
      <c r="AF73" s="1" t="str">
        <f ca="1">IF(OFFSET(Paramétrages!$F$6,COLUMNS($G:AH)-2,,)=0,"",IF($B73="","",IF(COUNTA(Paramétrages!$F$5:$F$32)=0,"",IF(ISBLANK('Compréhension de l''écrit'!$D73),"",IF((SUMIFS(Paramétrages!$W:$W,Paramétrages!$Y:$Y,IF(OFFSET(Paramétrages!$F$6,COLUMNS($G:AH)-2,,)=0,"",OFFSET(Paramétrages!$F$6,COLUMNS($G:AH)-2,,)),Paramétrages!$X:$X,$B73&amp;$C73)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73&amp;$C73))/(IF(OFFSET(Paramétrages!$G$6,COLUMNS($H:AI)-2,,)=0,"",OFFSET(Paramétrages!$G$6,COLUMNS($H:AI)-2,,)))&lt;0.67,"B","C"))))))&amp;IF(OFFSET(Paramétrages!$F$6,COLUMNS($G:AH)-2,,)=0,"",IF(ISBLANK('Compréhension de l''écrit'!$D73),""," ("&amp;SUMIFS(Paramétrages!$W:$W,Paramétrages!$Y:$Y,IF(OFFSET(Paramétrages!$F$6,COLUMNS($G:AH)-2,,)=0,"",OFFSET(Paramétrages!$F$6,COLUMNS($G:AH)-2,,)),Paramétrages!$X:$X,$B73&amp;$C73)&amp;" sur "&amp;IF(OFFSET(Paramétrages!$G$6,COLUMNS($H:AI)-2,,)=0,"",OFFSET(Paramétrages!$G$6,COLUMNS($H:AI)-2,,))&amp;")"))</f>
        <v/>
      </c>
      <c r="AG73" s="1" t="str">
        <f ca="1">IF(OFFSET(Paramétrages!$F$6,COLUMNS($G:AI)-2,,)=0,"",IF($B73="","",IF(COUNTA(Paramétrages!$F$5:$F$32)=0,"",IF(ISBLANK('Compréhension de l''écrit'!$D73),"",IF((SUMIFS(Paramétrages!$W:$W,Paramétrages!$Y:$Y,IF(OFFSET(Paramétrages!$F$6,COLUMNS($G:AI)-2,,)=0,"",OFFSET(Paramétrages!$F$6,COLUMNS($G:AI)-2,,)),Paramétrages!$X:$X,$B73&amp;$C73)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73&amp;$C73))/(IF(OFFSET(Paramétrages!$G$6,COLUMNS($H:AJ)-2,,)=0,"",OFFSET(Paramétrages!$G$6,COLUMNS($H:AJ)-2,,)))&lt;0.67,"B","C"))))))&amp;IF(OFFSET(Paramétrages!$F$6,COLUMNS($G:AI)-2,,)=0,"",IF(ISBLANK('Compréhension de l''écrit'!$D73),""," ("&amp;SUMIFS(Paramétrages!$W:$W,Paramétrages!$Y:$Y,IF(OFFSET(Paramétrages!$F$6,COLUMNS($G:AI)-2,,)=0,"",OFFSET(Paramétrages!$F$6,COLUMNS($G:AI)-2,,)),Paramétrages!$X:$X,$B73&amp;$C73)&amp;" sur "&amp;IF(OFFSET(Paramétrages!$G$6,COLUMNS($H:AJ)-2,,)=0,"",OFFSET(Paramétrages!$G$6,COLUMNS($H:AJ)-2,,))&amp;")"))</f>
        <v/>
      </c>
      <c r="AH73" s="1" t="str">
        <f ca="1">IF(OFFSET(Paramétrages!$F$6,COLUMNS($G:AJ)-2,,)=0,"",IF($B73="","",IF(COUNTA(Paramétrages!$F$5:$F$32)=0,"",IF(ISBLANK('Compréhension de l''écrit'!$D73),"",IF((SUMIFS(Paramétrages!$W:$W,Paramétrages!$Y:$Y,IF(OFFSET(Paramétrages!$F$6,COLUMNS($G:AJ)-2,,)=0,"",OFFSET(Paramétrages!$F$6,COLUMNS($G:AJ)-2,,)),Paramétrages!$X:$X,$B73&amp;$C73)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73&amp;$C73))/(IF(OFFSET(Paramétrages!$G$6,COLUMNS($H:AK)-2,,)=0,"",OFFSET(Paramétrages!$G$6,COLUMNS($H:AK)-2,,)))&lt;0.67,"B","C"))))))&amp;IF(OFFSET(Paramétrages!$F$6,COLUMNS($G:AJ)-2,,)=0,"",IF(ISBLANK('Compréhension de l''écrit'!$D73),""," ("&amp;SUMIFS(Paramétrages!$W:$W,Paramétrages!$Y:$Y,IF(OFFSET(Paramétrages!$F$6,COLUMNS($G:AJ)-2,,)=0,"",OFFSET(Paramétrages!$F$6,COLUMNS($G:AJ)-2,,)),Paramétrages!$X:$X,$B73&amp;$C73)&amp;" sur "&amp;IF(OFFSET(Paramétrages!$G$6,COLUMNS($H:AK)-2,,)=0,"",OFFSET(Paramétrages!$G$6,COLUMNS($H:AK)-2,,))&amp;")"))</f>
        <v/>
      </c>
      <c r="AI73" s="1" t="str">
        <f ca="1">IF(OFFSET(Paramétrages!$F$6,COLUMNS($G:AK)-2,,)=0,"",IF($B73="","",IF(COUNTA(Paramétrages!$F$5:$F$32)=0,"",IF(ISBLANK('Compréhension de l''écrit'!$D73),"",IF((SUMIFS(Paramétrages!$W:$W,Paramétrages!$Y:$Y,IF(OFFSET(Paramétrages!$F$6,COLUMNS($G:AK)-2,,)=0,"",OFFSET(Paramétrages!$F$6,COLUMNS($G:AK)-2,,)),Paramétrages!$X:$X,$B73&amp;$C73)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73&amp;$C73))/(IF(OFFSET(Paramétrages!$G$6,COLUMNS($H:AL)-2,,)=0,"",OFFSET(Paramétrages!$G$6,COLUMNS($H:AL)-2,,)))&lt;0.67,"B","C"))))))&amp;IF(OFFSET(Paramétrages!$F$6,COLUMNS($G:AK)-2,,)=0,"",IF(ISBLANK('Compréhension de l''écrit'!$D73),""," ("&amp;SUMIFS(Paramétrages!$W:$W,Paramétrages!$Y:$Y,IF(OFFSET(Paramétrages!$F$6,COLUMNS($G:AK)-2,,)=0,"",OFFSET(Paramétrages!$F$6,COLUMNS($G:AK)-2,,)),Paramétrages!$X:$X,$B73&amp;$C73)&amp;" sur "&amp;IF(OFFSET(Paramétrages!$G$6,COLUMNS($H:AL)-2,,)=0,"",OFFSET(Paramétrages!$G$6,COLUMNS($H:AL)-2,,))&amp;")"))</f>
        <v/>
      </c>
      <c r="AJ73" s="1" t="str">
        <f ca="1">IF(OFFSET(Paramétrages!$F$6,COLUMNS($G:AL)-2,,)=0,"",IF($B73="","",IF(COUNTA(Paramétrages!$F$5:$F$32)=0,"",IF(ISBLANK('Compréhension de l''écrit'!$D73),"",IF((SUMIFS(Paramétrages!$W:$W,Paramétrages!$Y:$Y,IF(OFFSET(Paramétrages!$F$6,COLUMNS($G:AL)-2,,)=0,"",OFFSET(Paramétrages!$F$6,COLUMNS($G:AL)-2,,)),Paramétrages!$X:$X,$B73&amp;$C73)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73&amp;$C73))/(IF(OFFSET(Paramétrages!$G$6,COLUMNS($H:AM)-2,,)=0,"",OFFSET(Paramétrages!$G$6,COLUMNS($H:AM)-2,,)))&lt;0.67,"B","C"))))))&amp;IF(OFFSET(Paramétrages!$F$6,COLUMNS($G:AL)-2,,)=0,"",IF(ISBLANK('Compréhension de l''écrit'!$D73),""," ("&amp;SUMIFS(Paramétrages!$W:$W,Paramétrages!$Y:$Y,IF(OFFSET(Paramétrages!$F$6,COLUMNS($G:AL)-2,,)=0,"",OFFSET(Paramétrages!$F$6,COLUMNS($G:AL)-2,,)),Paramétrages!$X:$X,$B73&amp;$C73)&amp;" sur "&amp;IF(OFFSET(Paramétrages!$G$6,COLUMNS($H:AM)-2,,)=0,"",OFFSET(Paramétrages!$G$6,COLUMNS($H:AM)-2,,))&amp;")"))</f>
        <v/>
      </c>
      <c r="AK73" s="1" t="str">
        <f ca="1">IF(OFFSET(Paramétrages!$F$6,COLUMNS($G:AM)-2,,)=0,"",IF($B73="","",IF(COUNTA(Paramétrages!$F$5:$F$32)=0,"",IF(ISBLANK('Compréhension de l''écrit'!$D73),"",IF((SUMIFS(Paramétrages!$W:$W,Paramétrages!$Y:$Y,IF(OFFSET(Paramétrages!$F$6,COLUMNS($G:AM)-2,,)=0,"",OFFSET(Paramétrages!$F$6,COLUMNS($G:AM)-2,,)),Paramétrages!$X:$X,$B73&amp;$C73)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73&amp;$C73))/(IF(OFFSET(Paramétrages!$G$6,COLUMNS($H:AN)-2,,)=0,"",OFFSET(Paramétrages!$G$6,COLUMNS($H:AN)-2,,)))&lt;0.67,"B","C"))))))&amp;IF(OFFSET(Paramétrages!$F$6,COLUMNS($G:AM)-2,,)=0,"",IF(ISBLANK('Compréhension de l''écrit'!$D73),""," ("&amp;SUMIFS(Paramétrages!$W:$W,Paramétrages!$Y:$Y,IF(OFFSET(Paramétrages!$F$6,COLUMNS($G:AM)-2,,)=0,"",OFFSET(Paramétrages!$F$6,COLUMNS($G:AM)-2,,)),Paramétrages!$X:$X,$B73&amp;$C73)&amp;" sur "&amp;IF(OFFSET(Paramétrages!$G$6,COLUMNS($H:AN)-2,,)=0,"",OFFSET(Paramétrages!$G$6,COLUMNS($H:AN)-2,,))&amp;")"))</f>
        <v/>
      </c>
      <c r="AL73" s="1" t="str">
        <f ca="1">IF(OFFSET(Paramétrages!$F$6,COLUMNS($G:AN)-2,,)=0,"",IF($B73="","",IF(COUNTA(Paramétrages!$F$5:$F$32)=0,"",IF(ISBLANK('Compréhension de l''écrit'!$D73),"",IF((SUMIFS(Paramétrages!$W:$W,Paramétrages!$Y:$Y,IF(OFFSET(Paramétrages!$F$6,COLUMNS($G:AN)-2,,)=0,"",OFFSET(Paramétrages!$F$6,COLUMNS($G:AN)-2,,)),Paramétrages!$X:$X,$B73&amp;$C73)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73&amp;$C73))/(IF(OFFSET(Paramétrages!$G$6,COLUMNS($H:AO)-2,,)=0,"",OFFSET(Paramétrages!$G$6,COLUMNS($H:AO)-2,,)))&lt;0.67,"B","C"))))))&amp;IF(OFFSET(Paramétrages!$F$6,COLUMNS($G:AN)-2,,)=0,"",IF(ISBLANK('Compréhension de l''écrit'!$D73),""," ("&amp;SUMIFS(Paramétrages!$W:$W,Paramétrages!$Y:$Y,IF(OFFSET(Paramétrages!$F$6,COLUMNS($G:AN)-2,,)=0,"",OFFSET(Paramétrages!$F$6,COLUMNS($G:AN)-2,,)),Paramétrages!$X:$X,$B73&amp;$C73)&amp;" sur "&amp;IF(OFFSET(Paramétrages!$G$6,COLUMNS($H:AO)-2,,)=0,"",OFFSET(Paramétrages!$G$6,COLUMNS($H:AO)-2,,))&amp;")"))</f>
        <v/>
      </c>
      <c r="AM73" s="1" t="str">
        <f ca="1">IF(OFFSET(Paramétrages!$F$6,COLUMNS($G:AO)-2,,)=0,"",IF($B73="","",IF(COUNTA(Paramétrages!$F$5:$F$32)=0,"",IF(ISBLANK('Compréhension de l''écrit'!$D73),"",IF((SUMIFS(Paramétrages!$W:$W,Paramétrages!$Y:$Y,IF(OFFSET(Paramétrages!$F$6,COLUMNS($G:AO)-2,,)=0,"",OFFSET(Paramétrages!$F$6,COLUMNS($G:AO)-2,,)),Paramétrages!$X:$X,$B73&amp;$C73)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73&amp;$C73))/(IF(OFFSET(Paramétrages!$G$6,COLUMNS($H:AP)-2,,)=0,"",OFFSET(Paramétrages!$G$6,COLUMNS($H:AP)-2,,)))&lt;0.67,"B","C"))))))&amp;IF(OFFSET(Paramétrages!$F$6,COLUMNS($G:AO)-2,,)=0,"",IF(ISBLANK('Compréhension de l''écrit'!$D73),""," ("&amp;SUMIFS(Paramétrages!$W:$W,Paramétrages!$Y:$Y,IF(OFFSET(Paramétrages!$F$6,COLUMNS($G:AO)-2,,)=0,"",OFFSET(Paramétrages!$F$6,COLUMNS($G:AO)-2,,)),Paramétrages!$X:$X,$B73&amp;$C73)&amp;" sur "&amp;IF(OFFSET(Paramétrages!$G$6,COLUMNS($H:AP)-2,,)=0,"",OFFSET(Paramétrages!$G$6,COLUMNS($H:AP)-2,,))&amp;")"))</f>
        <v/>
      </c>
      <c r="AN73" s="1" t="str">
        <f ca="1">IF(OFFSET(Paramétrages!$F$6,COLUMNS($G:AP)-2,,)=0,"",IF($B73="","",IF(COUNTA(Paramétrages!$F$5:$F$32)=0,"",IF(ISBLANK('Compréhension de l''écrit'!$D73),"",IF((SUMIFS(Paramétrages!$W:$W,Paramétrages!$Y:$Y,IF(OFFSET(Paramétrages!$F$6,COLUMNS($G:AP)-2,,)=0,"",OFFSET(Paramétrages!$F$6,COLUMNS($G:AP)-2,,)),Paramétrages!$X:$X,$B73&amp;$C73)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73&amp;$C73))/(IF(OFFSET(Paramétrages!$G$6,COLUMNS($H:AQ)-2,,)=0,"",OFFSET(Paramétrages!$G$6,COLUMNS($H:AQ)-2,,)))&lt;0.67,"B","C"))))))&amp;IF(OFFSET(Paramétrages!$F$6,COLUMNS($G:AP)-2,,)=0,"",IF(ISBLANK('Compréhension de l''écrit'!$D73),""," ("&amp;SUMIFS(Paramétrages!$W:$W,Paramétrages!$Y:$Y,IF(OFFSET(Paramétrages!$F$6,COLUMNS($G:AP)-2,,)=0,"",OFFSET(Paramétrages!$F$6,COLUMNS($G:AP)-2,,)),Paramétrages!$X:$X,$B73&amp;$C73)&amp;" sur "&amp;IF(OFFSET(Paramétrages!$G$6,COLUMNS($H:AQ)-2,,)=0,"",OFFSET(Paramétrages!$G$6,COLUMNS($H:AQ)-2,,))&amp;")"))</f>
        <v/>
      </c>
      <c r="AO73" s="1" t="str">
        <f ca="1">IF(OFFSET(Paramétrages!$F$6,COLUMNS($G:AQ)-2,,)=0,"",IF($B73="","",IF(COUNTA(Paramétrages!$F$5:$F$32)=0,"",IF(ISBLANK('Compréhension de l''écrit'!$D73),"",IF((SUMIFS(Paramétrages!$W:$W,Paramétrages!$Y:$Y,IF(OFFSET(Paramétrages!$F$6,COLUMNS($G:AQ)-2,,)=0,"",OFFSET(Paramétrages!$F$6,COLUMNS($G:AQ)-2,,)),Paramétrages!$X:$X,$B73&amp;$C73)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73&amp;$C73))/(IF(OFFSET(Paramétrages!$G$6,COLUMNS($H:AR)-2,,)=0,"",OFFSET(Paramétrages!$G$6,COLUMNS($H:AR)-2,,)))&lt;0.67,"B","C"))))))&amp;IF(OFFSET(Paramétrages!$F$6,COLUMNS($G:AQ)-2,,)=0,"",IF(ISBLANK('Compréhension de l''écrit'!$D73),""," ("&amp;SUMIFS(Paramétrages!$W:$W,Paramétrages!$Y:$Y,IF(OFFSET(Paramétrages!$F$6,COLUMNS($G:AQ)-2,,)=0,"",OFFSET(Paramétrages!$F$6,COLUMNS($G:AQ)-2,,)),Paramétrages!$X:$X,$B73&amp;$C73)&amp;" sur "&amp;IF(OFFSET(Paramétrages!$G$6,COLUMNS($H:AR)-2,,)=0,"",OFFSET(Paramétrages!$G$6,COLUMNS($H:AR)-2,,))&amp;")"))</f>
        <v/>
      </c>
      <c r="AP73" s="1" t="str">
        <f ca="1">IF(OFFSET(Paramétrages!$F$6,COLUMNS($G:AR)-2,,)=0,"",IF($B73="","",IF(COUNTA(Paramétrages!$F$5:$F$32)=0,"",IF(ISBLANK('Compréhension de l''écrit'!$D73),"",IF((SUMIFS(Paramétrages!$W:$W,Paramétrages!$Y:$Y,IF(OFFSET(Paramétrages!$F$6,COLUMNS($G:AR)-2,,)=0,"",OFFSET(Paramétrages!$F$6,COLUMNS($G:AR)-2,,)),Paramétrages!$X:$X,$B73&amp;$C73)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73&amp;$C73))/(IF(OFFSET(Paramétrages!$G$6,COLUMNS($H:AS)-2,,)=0,"",OFFSET(Paramétrages!$G$6,COLUMNS($H:AS)-2,,)))&lt;0.67,"B","C"))))))&amp;IF(OFFSET(Paramétrages!$F$6,COLUMNS($G:AR)-2,,)=0,"",IF(ISBLANK('Compréhension de l''écrit'!$D73),""," ("&amp;SUMIFS(Paramétrages!$W:$W,Paramétrages!$Y:$Y,IF(OFFSET(Paramétrages!$F$6,COLUMNS($G:AR)-2,,)=0,"",OFFSET(Paramétrages!$F$6,COLUMNS($G:AR)-2,,)),Paramétrages!$X:$X,$B73&amp;$C73)&amp;" sur "&amp;IF(OFFSET(Paramétrages!$G$6,COLUMNS($H:AS)-2,,)=0,"",OFFSET(Paramétrages!$G$6,COLUMNS($H:AS)-2,,))&amp;")"))</f>
        <v/>
      </c>
      <c r="AQ73" s="1" t="str">
        <f ca="1">IF(OFFSET(Paramétrages!$F$6,COLUMNS($G:AS)-2,,)=0,"",IF($B73="","",IF(COUNTA(Paramétrages!$F$5:$F$32)=0,"",IF(ISBLANK('Compréhension de l''écrit'!$D73),"",IF((SUMIFS(Paramétrages!$W:$W,Paramétrages!$Y:$Y,IF(OFFSET(Paramétrages!$F$6,COLUMNS($G:AS)-2,,)=0,"",OFFSET(Paramétrages!$F$6,COLUMNS($G:AS)-2,,)),Paramétrages!$X:$X,$B73&amp;$C73)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73&amp;$C73))/(IF(OFFSET(Paramétrages!$G$6,COLUMNS($H:AT)-2,,)=0,"",OFFSET(Paramétrages!$G$6,COLUMNS($H:AT)-2,,)))&lt;0.67,"B","C"))))))&amp;IF(OFFSET(Paramétrages!$F$6,COLUMNS($G:AS)-2,,)=0,"",IF(ISBLANK('Compréhension de l''écrit'!$D73),""," ("&amp;SUMIFS(Paramétrages!$W:$W,Paramétrages!$Y:$Y,IF(OFFSET(Paramétrages!$F$6,COLUMNS($G:AS)-2,,)=0,"",OFFSET(Paramétrages!$F$6,COLUMNS($G:AS)-2,,)),Paramétrages!$X:$X,$B73&amp;$C73)&amp;" sur "&amp;IF(OFFSET(Paramétrages!$G$6,COLUMNS($H:AT)-2,,)=0,"",OFFSET(Paramétrages!$G$6,COLUMNS($H:AT)-2,,))&amp;")"))</f>
        <v/>
      </c>
      <c r="AR73" s="1" t="str">
        <f ca="1">IF(OFFSET(Paramétrages!$F$6,COLUMNS($G:AT)-2,,)=0,"",IF($B73="","",IF(COUNTA(Paramétrages!$F$5:$F$32)=0,"",IF(ISBLANK('Compréhension de l''écrit'!$D73),"",IF((SUMIFS(Paramétrages!$W:$W,Paramétrages!$Y:$Y,IF(OFFSET(Paramétrages!$F$6,COLUMNS($G:AT)-2,,)=0,"",OFFSET(Paramétrages!$F$6,COLUMNS($G:AT)-2,,)),Paramétrages!$X:$X,$B73&amp;$C73)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73&amp;$C73))/(IF(OFFSET(Paramétrages!$G$6,COLUMNS($H:AU)-2,,)=0,"",OFFSET(Paramétrages!$G$6,COLUMNS($H:AU)-2,,)))&lt;0.67,"B","C"))))))&amp;IF(OFFSET(Paramétrages!$F$6,COLUMNS($G:AT)-2,,)=0,"",IF(ISBLANK('Compréhension de l''écrit'!$D73),""," ("&amp;SUMIFS(Paramétrages!$W:$W,Paramétrages!$Y:$Y,IF(OFFSET(Paramétrages!$F$6,COLUMNS($G:AT)-2,,)=0,"",OFFSET(Paramétrages!$F$6,COLUMNS($G:AT)-2,,)),Paramétrages!$X:$X,$B73&amp;$C73)&amp;" sur "&amp;IF(OFFSET(Paramétrages!$G$6,COLUMNS($H:AU)-2,,)=0,"",OFFSET(Paramétrages!$G$6,COLUMNS($H:AU)-2,,))&amp;")"))</f>
        <v/>
      </c>
      <c r="AS73" s="1" t="str">
        <f ca="1">IF(OFFSET(Paramétrages!$F$6,COLUMNS($G:AU)-2,,)=0,"",IF($B73="","",IF(COUNTA(Paramétrages!$F$5:$F$32)=0,"",IF(ISBLANK('Compréhension de l''écrit'!$D73),"",IF((SUMIFS(Paramétrages!$W:$W,Paramétrages!$Y:$Y,IF(OFFSET(Paramétrages!$F$6,COLUMNS($G:AU)-2,,)=0,"",OFFSET(Paramétrages!$F$6,COLUMNS($G:AU)-2,,)),Paramétrages!$X:$X,$B73&amp;$C73)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73&amp;$C73))/(IF(OFFSET(Paramétrages!$G$6,COLUMNS($H:AV)-2,,)=0,"",OFFSET(Paramétrages!$G$6,COLUMNS($H:AV)-2,,)))&lt;0.67,"B","C"))))))&amp;IF(OFFSET(Paramétrages!$F$6,COLUMNS($G:AU)-2,,)=0,"",IF(ISBLANK('Compréhension de l''écrit'!$D73),""," ("&amp;SUMIFS(Paramétrages!$W:$W,Paramétrages!$Y:$Y,IF(OFFSET(Paramétrages!$F$6,COLUMNS($G:AU)-2,,)=0,"",OFFSET(Paramétrages!$F$6,COLUMNS($G:AU)-2,,)),Paramétrages!$X:$X,$B73&amp;$C73)&amp;" sur "&amp;IF(OFFSET(Paramétrages!$G$6,COLUMNS($H:AV)-2,,)=0,"",OFFSET(Paramétrages!$G$6,COLUMNS($H:AV)-2,,))&amp;")"))</f>
        <v/>
      </c>
      <c r="AT73" s="1" t="str">
        <f ca="1">IF(OFFSET(Paramétrages!$F$6,COLUMNS($G:AV)-2,,)=0,"",IF($B73="","",IF(COUNTA(Paramétrages!$F$5:$F$32)=0,"",IF(ISBLANK('Compréhension de l''écrit'!$D73),"",IF((SUMIFS(Paramétrages!$W:$W,Paramétrages!$Y:$Y,IF(OFFSET(Paramétrages!$F$6,COLUMNS($G:AV)-2,,)=0,"",OFFSET(Paramétrages!$F$6,COLUMNS($G:AV)-2,,)),Paramétrages!$X:$X,$B73&amp;$C73)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73&amp;$C73))/(IF(OFFSET(Paramétrages!$G$6,COLUMNS($H:AW)-2,,)=0,"",OFFSET(Paramétrages!$G$6,COLUMNS($H:AW)-2,,)))&lt;0.67,"B","C"))))))&amp;IF(OFFSET(Paramétrages!$F$6,COLUMNS($G:AV)-2,,)=0,"",IF(ISBLANK('Compréhension de l''écrit'!$D73),""," ("&amp;SUMIFS(Paramétrages!$W:$W,Paramétrages!$Y:$Y,IF(OFFSET(Paramétrages!$F$6,COLUMNS($G:AV)-2,,)=0,"",OFFSET(Paramétrages!$F$6,COLUMNS($G:AV)-2,,)),Paramétrages!$X:$X,$B73&amp;$C73)&amp;" sur "&amp;IF(OFFSET(Paramétrages!$G$6,COLUMNS($H:AW)-2,,)=0,"",OFFSET(Paramétrages!$G$6,COLUMNS($H:AW)-2,,))&amp;")"))</f>
        <v/>
      </c>
      <c r="AU73" s="1" t="str">
        <f ca="1">IF(OFFSET(Paramétrages!$F$6,COLUMNS($G:AW)-2,,)=0,"",IF($B73="","",IF(COUNTA(Paramétrages!$F$5:$F$32)=0,"",IF(ISBLANK('Compréhension de l''écrit'!$D73),"",IF((SUMIFS(Paramétrages!$W:$W,Paramétrages!$Y:$Y,IF(OFFSET(Paramétrages!$F$6,COLUMNS($G:AW)-2,,)=0,"",OFFSET(Paramétrages!$F$6,COLUMNS($G:AW)-2,,)),Paramétrages!$X:$X,$B73&amp;$C73)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73&amp;$C73))/(IF(OFFSET(Paramétrages!$G$6,COLUMNS($H:AX)-2,,)=0,"",OFFSET(Paramétrages!$G$6,COLUMNS($H:AX)-2,,)))&lt;0.67,"B","C"))))))&amp;IF(OFFSET(Paramétrages!$F$6,COLUMNS($G:AW)-2,,)=0,"",IF(ISBLANK('Compréhension de l''écrit'!$D73),""," ("&amp;SUMIFS(Paramétrages!$W:$W,Paramétrages!$Y:$Y,IF(OFFSET(Paramétrages!$F$6,COLUMNS($G:AW)-2,,)=0,"",OFFSET(Paramétrages!$F$6,COLUMNS($G:AW)-2,,)),Paramétrages!$X:$X,$B73&amp;$C73)&amp;" sur "&amp;IF(OFFSET(Paramétrages!$G$6,COLUMNS($H:AX)-2,,)=0,"",OFFSET(Paramétrages!$G$6,COLUMNS($H:AX)-2,,))&amp;")"))</f>
        <v/>
      </c>
      <c r="AV73" s="1" t="str">
        <f ca="1">IF(OFFSET(Paramétrages!$F$6,COLUMNS($G:AX)-2,,)=0,"",IF($B73="","",IF(COUNTA(Paramétrages!$F$5:$F$32)=0,"",IF(ISBLANK('Compréhension de l''écrit'!$D73),"",IF((SUMIFS(Paramétrages!$W:$W,Paramétrages!$Y:$Y,IF(OFFSET(Paramétrages!$F$6,COLUMNS($G:AX)-2,,)=0,"",OFFSET(Paramétrages!$F$6,COLUMNS($G:AX)-2,,)),Paramétrages!$X:$X,$B73&amp;$C73)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73&amp;$C73))/(IF(OFFSET(Paramétrages!$G$6,COLUMNS($H:AY)-2,,)=0,"",OFFSET(Paramétrages!$G$6,COLUMNS($H:AY)-2,,)))&lt;0.67,"B","C"))))))&amp;IF(OFFSET(Paramétrages!$F$6,COLUMNS($G:AX)-2,,)=0,"",IF(ISBLANK('Compréhension de l''écrit'!$D73),""," ("&amp;SUMIFS(Paramétrages!$W:$W,Paramétrages!$Y:$Y,IF(OFFSET(Paramétrages!$F$6,COLUMNS($G:AX)-2,,)=0,"",OFFSET(Paramétrages!$F$6,COLUMNS($G:AX)-2,,)),Paramétrages!$X:$X,$B73&amp;$C73)&amp;" sur "&amp;IF(OFFSET(Paramétrages!$G$6,COLUMNS($H:AY)-2,,)=0,"",OFFSET(Paramétrages!$G$6,COLUMNS($H:AY)-2,,))&amp;")"))</f>
        <v/>
      </c>
      <c r="AW73" s="1" t="str">
        <f ca="1">IF(OFFSET(Paramétrages!$F$6,COLUMNS($G:AY)-2,,)=0,"",IF($B73="","",IF(COUNTA(Paramétrages!$F$5:$F$32)=0,"",IF(ISBLANK('Compréhension de l''écrit'!$D73),"",IF((SUMIFS(Paramétrages!$W:$W,Paramétrages!$Y:$Y,IF(OFFSET(Paramétrages!$F$6,COLUMNS($G:AY)-2,,)=0,"",OFFSET(Paramétrages!$F$6,COLUMNS($G:AY)-2,,)),Paramétrages!$X:$X,$B73&amp;$C73)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73&amp;$C73))/(IF(OFFSET(Paramétrages!$G$6,COLUMNS($H:AZ)-2,,)=0,"",OFFSET(Paramétrages!$G$6,COLUMNS($H:AZ)-2,,)))&lt;0.67,"B","C"))))))&amp;IF(OFFSET(Paramétrages!$F$6,COLUMNS($G:AY)-2,,)=0,"",IF(ISBLANK('Compréhension de l''écrit'!$D73),""," ("&amp;SUMIFS(Paramétrages!$W:$W,Paramétrages!$Y:$Y,IF(OFFSET(Paramétrages!$F$6,COLUMNS($G:AY)-2,,)=0,"",OFFSET(Paramétrages!$F$6,COLUMNS($G:AY)-2,,)),Paramétrages!$X:$X,$B73&amp;$C73)&amp;" sur "&amp;IF(OFFSET(Paramétrages!$G$6,COLUMNS($H:AZ)-2,,)=0,"",OFFSET(Paramétrages!$G$6,COLUMNS($H:AZ)-2,,))&amp;")"))</f>
        <v/>
      </c>
      <c r="AX73" s="1" t="str">
        <f ca="1">IF(OFFSET(Paramétrages!$F$6,COLUMNS($G:AZ)-2,,)=0,"",IF($B73="","",IF(COUNTA(Paramétrages!$F$5:$F$32)=0,"",IF(ISBLANK('Compréhension de l''écrit'!$D73),"",IF((SUMIFS(Paramétrages!$W:$W,Paramétrages!$Y:$Y,IF(OFFSET(Paramétrages!$F$6,COLUMNS($G:AZ)-2,,)=0,"",OFFSET(Paramétrages!$F$6,COLUMNS($G:AZ)-2,,)),Paramétrages!$X:$X,$B73&amp;$C73)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73&amp;$C73))/(IF(OFFSET(Paramétrages!$G$6,COLUMNS($H:BA)-2,,)=0,"",OFFSET(Paramétrages!$G$6,COLUMNS($H:BA)-2,,)))&lt;0.67,"B","C"))))))&amp;IF(OFFSET(Paramétrages!$F$6,COLUMNS($G:AZ)-2,,)=0,"",IF(ISBLANK('Compréhension de l''écrit'!$D73),""," ("&amp;SUMIFS(Paramétrages!$W:$W,Paramétrages!$Y:$Y,IF(OFFSET(Paramétrages!$F$6,COLUMNS($G:AZ)-2,,)=0,"",OFFSET(Paramétrages!$F$6,COLUMNS($G:AZ)-2,,)),Paramétrages!$X:$X,$B73&amp;$C73)&amp;" sur "&amp;IF(OFFSET(Paramétrages!$G$6,COLUMNS($H:BA)-2,,)=0,"",OFFSET(Paramétrages!$G$6,COLUMNS($H:BA)-2,,))&amp;")"))</f>
        <v/>
      </c>
      <c r="AY73" s="1" t="str">
        <f ca="1">IF(OFFSET(Paramétrages!$F$6,COLUMNS($G:BA)-2,,)=0,"",IF($B73="","",IF(COUNTA(Paramétrages!$F$5:$F$32)=0,"",IF(ISBLANK('Compréhension de l''écrit'!$D73),"",IF((SUMIFS(Paramétrages!$W:$W,Paramétrages!$Y:$Y,IF(OFFSET(Paramétrages!$F$6,COLUMNS($G:BA)-2,,)=0,"",OFFSET(Paramétrages!$F$6,COLUMNS($G:BA)-2,,)),Paramétrages!$X:$X,$B73&amp;$C73)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73&amp;$C73))/(IF(OFFSET(Paramétrages!$G$6,COLUMNS($H:BB)-2,,)=0,"",OFFSET(Paramétrages!$G$6,COLUMNS($H:BB)-2,,)))&lt;0.67,"B","C"))))))&amp;IF(OFFSET(Paramétrages!$F$6,COLUMNS($G:BA)-2,,)=0,"",IF(ISBLANK('Compréhension de l''écrit'!$D73),""," ("&amp;SUMIFS(Paramétrages!$W:$W,Paramétrages!$Y:$Y,IF(OFFSET(Paramétrages!$F$6,COLUMNS($G:BA)-2,,)=0,"",OFFSET(Paramétrages!$F$6,COLUMNS($G:BA)-2,,)),Paramétrages!$X:$X,$B73&amp;$C73)&amp;" sur "&amp;IF(OFFSET(Paramétrages!$G$6,COLUMNS($H:BB)-2,,)=0,"",OFFSET(Paramétrages!$G$6,COLUMNS($H:BB)-2,,))&amp;")"))</f>
        <v/>
      </c>
      <c r="AZ73" s="1" t="str">
        <f ca="1">IF(OFFSET(Paramétrages!$F$6,COLUMNS($G:BB)-2,,)=0,"",IF($B73="","",IF(COUNTA(Paramétrages!$F$5:$F$32)=0,"",IF(ISBLANK('Compréhension de l''écrit'!$D73),"",IF((SUMIFS(Paramétrages!$W:$W,Paramétrages!$Y:$Y,IF(OFFSET(Paramétrages!$F$6,COLUMNS($G:BB)-2,,)=0,"",OFFSET(Paramétrages!$F$6,COLUMNS($G:BB)-2,,)),Paramétrages!$X:$X,$B73&amp;$C73)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73&amp;$C73))/(IF(OFFSET(Paramétrages!$G$6,COLUMNS($H:BC)-2,,)=0,"",OFFSET(Paramétrages!$G$6,COLUMNS($H:BC)-2,,)))&lt;0.67,"B","C"))))))&amp;IF(OFFSET(Paramétrages!$F$6,COLUMNS($G:BB)-2,,)=0,"",IF(ISBLANK('Compréhension de l''écrit'!$D73),""," ("&amp;SUMIFS(Paramétrages!$W:$W,Paramétrages!$Y:$Y,IF(OFFSET(Paramétrages!$F$6,COLUMNS($G:BB)-2,,)=0,"",OFFSET(Paramétrages!$F$6,COLUMNS($G:BB)-2,,)),Paramétrages!$X:$X,$B73&amp;$C73)&amp;" sur "&amp;IF(OFFSET(Paramétrages!$G$6,COLUMNS($H:BC)-2,,)=0,"",OFFSET(Paramétrages!$G$6,COLUMNS($H:BC)-2,,))&amp;")"))</f>
        <v/>
      </c>
      <c r="BA73" s="1" t="str">
        <f ca="1">IF(OFFSET(Paramétrages!$F$6,COLUMNS($G:BC)-2,,)=0,"",IF($B73="","",IF(COUNTA(Paramétrages!$F$5:$F$32)=0,"",IF(ISBLANK('Compréhension de l''écrit'!$D73),"",IF((SUMIFS(Paramétrages!$W:$W,Paramétrages!$Y:$Y,IF(OFFSET(Paramétrages!$F$6,COLUMNS($G:BC)-2,,)=0,"",OFFSET(Paramétrages!$F$6,COLUMNS($G:BC)-2,,)),Paramétrages!$X:$X,$B73&amp;$C73)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73&amp;$C73))/(IF(OFFSET(Paramétrages!$G$6,COLUMNS($H:BD)-2,,)=0,"",OFFSET(Paramétrages!$G$6,COLUMNS($H:BD)-2,,)))&lt;0.67,"B","C"))))))&amp;IF(OFFSET(Paramétrages!$F$6,COLUMNS($G:BC)-2,,)=0,"",IF(ISBLANK('Compréhension de l''écrit'!$D73),""," ("&amp;SUMIFS(Paramétrages!$W:$W,Paramétrages!$Y:$Y,IF(OFFSET(Paramétrages!$F$6,COLUMNS($G:BC)-2,,)=0,"",OFFSET(Paramétrages!$F$6,COLUMNS($G:BC)-2,,)),Paramétrages!$X:$X,$B73&amp;$C73)&amp;" sur "&amp;IF(OFFSET(Paramétrages!$G$6,COLUMNS($H:BD)-2,,)=0,"",OFFSET(Paramétrages!$G$6,COLUMNS($H:BD)-2,,))&amp;")"))</f>
        <v/>
      </c>
      <c r="BB73" s="1" t="str">
        <f ca="1">IF(OFFSET(Paramétrages!$F$6,COLUMNS($G:BD)-2,,)=0,"",IF($B73="","",IF(COUNTA(Paramétrages!$F$5:$F$32)=0,"",IF(ISBLANK('Compréhension de l''écrit'!$D73),"",IF((SUMIFS(Paramétrages!$W:$W,Paramétrages!$Y:$Y,IF(OFFSET(Paramétrages!$F$6,COLUMNS($G:BD)-2,,)=0,"",OFFSET(Paramétrages!$F$6,COLUMNS($G:BD)-2,,)),Paramétrages!$X:$X,$B73&amp;$C73)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73&amp;$C73))/(IF(OFFSET(Paramétrages!$G$6,COLUMNS($H:BE)-2,,)=0,"",OFFSET(Paramétrages!$G$6,COLUMNS($H:BE)-2,,)))&lt;0.67,"B","C"))))))&amp;IF(OFFSET(Paramétrages!$F$6,COLUMNS($G:BD)-2,,)=0,"",IF(ISBLANK('Compréhension de l''écrit'!$D73),""," ("&amp;SUMIFS(Paramétrages!$W:$W,Paramétrages!$Y:$Y,IF(OFFSET(Paramétrages!$F$6,COLUMNS($G:BD)-2,,)=0,"",OFFSET(Paramétrages!$F$6,COLUMNS($G:BD)-2,,)),Paramétrages!$X:$X,$B73&amp;$C73)&amp;" sur "&amp;IF(OFFSET(Paramétrages!$G$6,COLUMNS($H:BE)-2,,)=0,"",OFFSET(Paramétrages!$G$6,COLUMNS($H:BE)-2,,))&amp;")"))</f>
        <v/>
      </c>
      <c r="BC73" s="1" t="str">
        <f ca="1">IF(OFFSET(Paramétrages!$F$6,COLUMNS($G:BE)-2,,)=0,"",IF($B73="","",IF(COUNTA(Paramétrages!$F$5:$F$32)=0,"",IF(ISBLANK('Compréhension de l''écrit'!$D73),"",IF((SUMIFS(Paramétrages!$W:$W,Paramétrages!$Y:$Y,IF(OFFSET(Paramétrages!$F$6,COLUMNS($G:BE)-2,,)=0,"",OFFSET(Paramétrages!$F$6,COLUMNS($G:BE)-2,,)),Paramétrages!$X:$X,$B73&amp;$C73)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73&amp;$C73))/(IF(OFFSET(Paramétrages!$G$6,COLUMNS($H:BF)-2,,)=0,"",OFFSET(Paramétrages!$G$6,COLUMNS($H:BF)-2,,)))&lt;0.67,"B","C"))))))&amp;IF(OFFSET(Paramétrages!$F$6,COLUMNS($G:BE)-2,,)=0,"",IF(ISBLANK('Compréhension de l''écrit'!$D73),""," ("&amp;SUMIFS(Paramétrages!$W:$W,Paramétrages!$Y:$Y,IF(OFFSET(Paramétrages!$F$6,COLUMNS($G:BE)-2,,)=0,"",OFFSET(Paramétrages!$F$6,COLUMNS($G:BE)-2,,)),Paramétrages!$X:$X,$B73&amp;$C73)&amp;" sur "&amp;IF(OFFSET(Paramétrages!$G$6,COLUMNS($H:BF)-2,,)=0,"",OFFSET(Paramétrages!$G$6,COLUMNS($H:BF)-2,,))&amp;")"))</f>
        <v/>
      </c>
      <c r="BD73" s="1" t="str">
        <f ca="1">IF(OFFSET(Paramétrages!$F$6,COLUMNS($G:BF)-2,,)=0,"",IF($B73="","",IF(COUNTA(Paramétrages!$F$5:$F$32)=0,"",IF(ISBLANK('Compréhension de l''écrit'!$D73),"",IF((SUMIFS(Paramétrages!$W:$W,Paramétrages!$Y:$Y,IF(OFFSET(Paramétrages!$F$6,COLUMNS($G:BF)-2,,)=0,"",OFFSET(Paramétrages!$F$6,COLUMNS($G:BF)-2,,)),Paramétrages!$X:$X,$B73&amp;$C73)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73&amp;$C73))/(IF(OFFSET(Paramétrages!$G$6,COLUMNS($H:BG)-2,,)=0,"",OFFSET(Paramétrages!$G$6,COLUMNS($H:BG)-2,,)))&lt;0.67,"B","C"))))))&amp;IF(OFFSET(Paramétrages!$F$6,COLUMNS($G:BF)-2,,)=0,"",IF(ISBLANK('Compréhension de l''écrit'!$D73),""," ("&amp;SUMIFS(Paramétrages!$W:$W,Paramétrages!$Y:$Y,IF(OFFSET(Paramétrages!$F$6,COLUMNS($G:BF)-2,,)=0,"",OFFSET(Paramétrages!$F$6,COLUMNS($G:BF)-2,,)),Paramétrages!$X:$X,$B73&amp;$C73)&amp;" sur "&amp;IF(OFFSET(Paramétrages!$G$6,COLUMNS($H:BG)-2,,)=0,"",OFFSET(Paramétrages!$G$6,COLUMNS($H:BG)-2,,))&amp;")"))</f>
        <v/>
      </c>
      <c r="BE73" s="1" t="str">
        <f ca="1">IF(OFFSET(Paramétrages!$F$6,COLUMNS($G:BG)-2,,)=0,"",IF($B73="","",IF(COUNTA(Paramétrages!$F$5:$F$32)=0,"",IF(ISBLANK('Compréhension de l''écrit'!$D73),"",IF((SUMIFS(Paramétrages!$W:$W,Paramétrages!$Y:$Y,IF(OFFSET(Paramétrages!$F$6,COLUMNS($G:BG)-2,,)=0,"",OFFSET(Paramétrages!$F$6,COLUMNS($G:BG)-2,,)),Paramétrages!$X:$X,$B73&amp;$C73)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73&amp;$C73))/(IF(OFFSET(Paramétrages!$G$6,COLUMNS($H:BH)-2,,)=0,"",OFFSET(Paramétrages!$G$6,COLUMNS($H:BH)-2,,)))&lt;0.67,"B","C"))))))&amp;IF(OFFSET(Paramétrages!$F$6,COLUMNS($G:BG)-2,,)=0,"",IF(ISBLANK('Compréhension de l''écrit'!$D73),""," ("&amp;SUMIFS(Paramétrages!$W:$W,Paramétrages!$Y:$Y,IF(OFFSET(Paramétrages!$F$6,COLUMNS($G:BG)-2,,)=0,"",OFFSET(Paramétrages!$F$6,COLUMNS($G:BG)-2,,)),Paramétrages!$X:$X,$B73&amp;$C73)&amp;" sur "&amp;IF(OFFSET(Paramétrages!$G$6,COLUMNS($H:BH)-2,,)=0,"",OFFSET(Paramétrages!$G$6,COLUMNS($H:BH)-2,,))&amp;")"))</f>
        <v/>
      </c>
      <c r="BF73" s="1" t="str">
        <f ca="1">IF(OFFSET(Paramétrages!$F$6,COLUMNS($G:BH)-2,,)=0,"",IF($B73="","",IF(COUNTA(Paramétrages!$F$5:$F$32)=0,"",IF(ISBLANK('Compréhension de l''écrit'!$D73),"",IF((SUMIFS(Paramétrages!$W:$W,Paramétrages!$Y:$Y,IF(OFFSET(Paramétrages!$F$6,COLUMNS($G:BH)-2,,)=0,"",OFFSET(Paramétrages!$F$6,COLUMNS($G:BH)-2,,)),Paramétrages!$X:$X,$B73&amp;$C73)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73&amp;$C73))/(IF(OFFSET(Paramétrages!$G$6,COLUMNS($H:BI)-2,,)=0,"",OFFSET(Paramétrages!$G$6,COLUMNS($H:BI)-2,,)))&lt;0.67,"B","C"))))))&amp;IF(OFFSET(Paramétrages!$F$6,COLUMNS($G:BH)-2,,)=0,"",IF(ISBLANK('Compréhension de l''écrit'!$D73),""," ("&amp;SUMIFS(Paramétrages!$W:$W,Paramétrages!$Y:$Y,IF(OFFSET(Paramétrages!$F$6,COLUMNS($G:BH)-2,,)=0,"",OFFSET(Paramétrages!$F$6,COLUMNS($G:BH)-2,,)),Paramétrages!$X:$X,$B73&amp;$C73)&amp;" sur "&amp;IF(OFFSET(Paramétrages!$G$6,COLUMNS($H:BI)-2,,)=0,"",OFFSET(Paramétrages!$G$6,COLUMNS($H:BI)-2,,))&amp;")"))</f>
        <v/>
      </c>
      <c r="BG73" s="1" t="str">
        <f ca="1">IF(OFFSET(Paramétrages!$F$6,COLUMNS($G:BI)-2,,)=0,"",IF($B73="","",IF(COUNTA(Paramétrages!$F$5:$F$32)=0,"",IF(ISBLANK('Compréhension de l''écrit'!$D73),"",IF((SUMIFS(Paramétrages!$W:$W,Paramétrages!$Y:$Y,IF(OFFSET(Paramétrages!$F$6,COLUMNS($G:BI)-2,,)=0,"",OFFSET(Paramétrages!$F$6,COLUMNS($G:BI)-2,,)),Paramétrages!$X:$X,$B73&amp;$C73)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73&amp;$C73))/(IF(OFFSET(Paramétrages!$G$6,COLUMNS($H:BJ)-2,,)=0,"",OFFSET(Paramétrages!$G$6,COLUMNS($H:BJ)-2,,)))&lt;0.67,"B","C"))))))&amp;IF(OFFSET(Paramétrages!$F$6,COLUMNS($G:BI)-2,,)=0,"",IF(ISBLANK('Compréhension de l''écrit'!$D73),""," ("&amp;SUMIFS(Paramétrages!$W:$W,Paramétrages!$Y:$Y,IF(OFFSET(Paramétrages!$F$6,COLUMNS($G:BI)-2,,)=0,"",OFFSET(Paramétrages!$F$6,COLUMNS($G:BI)-2,,)),Paramétrages!$X:$X,$B73&amp;$C73)&amp;" sur "&amp;IF(OFFSET(Paramétrages!$G$6,COLUMNS($H:BJ)-2,,)=0,"",OFFSET(Paramétrages!$G$6,COLUMNS($H:BJ)-2,,))&amp;")"))</f>
        <v/>
      </c>
      <c r="BH73" s="1" t="str">
        <f ca="1">IF(OFFSET(Paramétrages!$F$6,COLUMNS($G:BJ)-2,,)=0,"",IF($B73="","",IF(COUNTA(Paramétrages!$F$5:$F$32)=0,"",IF(ISBLANK('Compréhension de l''écrit'!$D73),"",IF((SUMIFS(Paramétrages!$W:$W,Paramétrages!$Y:$Y,IF(OFFSET(Paramétrages!$F$6,COLUMNS($G:BJ)-2,,)=0,"",OFFSET(Paramétrages!$F$6,COLUMNS($G:BJ)-2,,)),Paramétrages!$X:$X,$B73&amp;$C73)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73&amp;$C73))/(IF(OFFSET(Paramétrages!$G$6,COLUMNS($H:BK)-2,,)=0,"",OFFSET(Paramétrages!$G$6,COLUMNS($H:BK)-2,,)))&lt;0.67,"B","C"))))))&amp;IF(OFFSET(Paramétrages!$F$6,COLUMNS($G:BJ)-2,,)=0,"",IF(ISBLANK('Compréhension de l''écrit'!$D73),""," ("&amp;SUMIFS(Paramétrages!$W:$W,Paramétrages!$Y:$Y,IF(OFFSET(Paramétrages!$F$6,COLUMNS($G:BJ)-2,,)=0,"",OFFSET(Paramétrages!$F$6,COLUMNS($G:BJ)-2,,)),Paramétrages!$X:$X,$B73&amp;$C73)&amp;" sur "&amp;IF(OFFSET(Paramétrages!$G$6,COLUMNS($H:BK)-2,,)=0,"",OFFSET(Paramétrages!$G$6,COLUMNS($H:BK)-2,,))&amp;")"))</f>
        <v/>
      </c>
      <c r="BI73" s="1" t="str">
        <f ca="1">IF(OFFSET(Paramétrages!$F$6,COLUMNS($G:BK)-2,,)=0,"",IF($B73="","",IF(COUNTA(Paramétrages!$F$5:$F$32)=0,"",IF(ISBLANK('Compréhension de l''écrit'!$D73),"",IF((SUMIFS(Paramétrages!$W:$W,Paramétrages!$Y:$Y,IF(OFFSET(Paramétrages!$F$6,COLUMNS($G:BK)-2,,)=0,"",OFFSET(Paramétrages!$F$6,COLUMNS($G:BK)-2,,)),Paramétrages!$X:$X,$B73&amp;$C73)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73&amp;$C73))/(IF(OFFSET(Paramétrages!$G$6,COLUMNS($H:BL)-2,,)=0,"",OFFSET(Paramétrages!$G$6,COLUMNS($H:BL)-2,,)))&lt;0.67,"B","C"))))))&amp;IF(OFFSET(Paramétrages!$F$6,COLUMNS($G:BK)-2,,)=0,"",IF(ISBLANK('Compréhension de l''écrit'!$D73),""," ("&amp;SUMIFS(Paramétrages!$W:$W,Paramétrages!$Y:$Y,IF(OFFSET(Paramétrages!$F$6,COLUMNS($G:BK)-2,,)=0,"",OFFSET(Paramétrages!$F$6,COLUMNS($G:BK)-2,,)),Paramétrages!$X:$X,$B73&amp;$C73)&amp;" sur "&amp;IF(OFFSET(Paramétrages!$G$6,COLUMNS($H:BL)-2,,)=0,"",OFFSET(Paramétrages!$G$6,COLUMNS($H:BL)-2,,))&amp;")"))</f>
        <v/>
      </c>
      <c r="BJ73" s="1" t="str">
        <f ca="1">IF(OFFSET(Paramétrages!$F$6,COLUMNS($G:BL)-2,,)=0,"",IF($B73="","",IF(COUNTA(Paramétrages!$F$5:$F$32)=0,"",IF(ISBLANK('Compréhension de l''écrit'!$D73),"",IF((SUMIFS(Paramétrages!$W:$W,Paramétrages!$Y:$Y,IF(OFFSET(Paramétrages!$F$6,COLUMNS($G:BL)-2,,)=0,"",OFFSET(Paramétrages!$F$6,COLUMNS($G:BL)-2,,)),Paramétrages!$X:$X,$B73&amp;$C73)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73&amp;$C73))/(IF(OFFSET(Paramétrages!$G$6,COLUMNS($H:BM)-2,,)=0,"",OFFSET(Paramétrages!$G$6,COLUMNS($H:BM)-2,,)))&lt;0.67,"B","C"))))))&amp;IF(OFFSET(Paramétrages!$F$6,COLUMNS($G:BL)-2,,)=0,"",IF(ISBLANK('Compréhension de l''écrit'!$D73),""," ("&amp;SUMIFS(Paramétrages!$W:$W,Paramétrages!$Y:$Y,IF(OFFSET(Paramétrages!$F$6,COLUMNS($G:BL)-2,,)=0,"",OFFSET(Paramétrages!$F$6,COLUMNS($G:BL)-2,,)),Paramétrages!$X:$X,$B73&amp;$C73)&amp;" sur "&amp;IF(OFFSET(Paramétrages!$G$6,COLUMNS($H:BM)-2,,)=0,"",OFFSET(Paramétrages!$G$6,COLUMNS($H:BM)-2,,))&amp;")"))</f>
        <v/>
      </c>
      <c r="BK73" s="1" t="str">
        <f ca="1">IF(OFFSET(Paramétrages!$F$6,COLUMNS($G:BM)-2,,)=0,"",IF($B73="","",IF(COUNTA(Paramétrages!$F$5:$F$32)=0,"",IF(ISBLANK('Compréhension de l''écrit'!$D73),"",IF((SUMIFS(Paramétrages!$W:$W,Paramétrages!$Y:$Y,IF(OFFSET(Paramétrages!$F$6,COLUMNS($G:BM)-2,,)=0,"",OFFSET(Paramétrages!$F$6,COLUMNS($G:BM)-2,,)),Paramétrages!$X:$X,$B73&amp;$C73)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73&amp;$C73))/(IF(OFFSET(Paramétrages!$G$6,COLUMNS($H:BN)-2,,)=0,"",OFFSET(Paramétrages!$G$6,COLUMNS($H:BN)-2,,)))&lt;0.67,"B","C"))))))&amp;IF(OFFSET(Paramétrages!$F$6,COLUMNS($G:BM)-2,,)=0,"",IF(ISBLANK('Compréhension de l''écrit'!$D73),""," ("&amp;SUMIFS(Paramétrages!$W:$W,Paramétrages!$Y:$Y,IF(OFFSET(Paramétrages!$F$6,COLUMNS($G:BM)-2,,)=0,"",OFFSET(Paramétrages!$F$6,COLUMNS($G:BM)-2,,)),Paramétrages!$X:$X,$B73&amp;$C73)&amp;" sur "&amp;IF(OFFSET(Paramétrages!$G$6,COLUMNS($H:BN)-2,,)=0,"",OFFSET(Paramétrages!$G$6,COLUMNS($H:BN)-2,,))&amp;")"))</f>
        <v/>
      </c>
      <c r="BL73" s="1" t="str">
        <f ca="1">IF(OFFSET(Paramétrages!$F$6,COLUMNS($G:BN)-2,,)=0,"",IF($B73="","",IF(COUNTA(Paramétrages!$F$5:$F$32)=0,"",IF(ISBLANK('Compréhension de l''écrit'!$D73),"",IF((SUMIFS(Paramétrages!$W:$W,Paramétrages!$Y:$Y,IF(OFFSET(Paramétrages!$F$6,COLUMNS($G:BN)-2,,)=0,"",OFFSET(Paramétrages!$F$6,COLUMNS($G:BN)-2,,)),Paramétrages!$X:$X,$B73&amp;$C73)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73&amp;$C73))/(IF(OFFSET(Paramétrages!$G$6,COLUMNS($H:BO)-2,,)=0,"",OFFSET(Paramétrages!$G$6,COLUMNS($H:BO)-2,,)))&lt;0.67,"B","C"))))))&amp;IF(OFFSET(Paramétrages!$F$6,COLUMNS($G:BN)-2,,)=0,"",IF(ISBLANK('Compréhension de l''écrit'!$D73),""," ("&amp;SUMIFS(Paramétrages!$W:$W,Paramétrages!$Y:$Y,IF(OFFSET(Paramétrages!$F$6,COLUMNS($G:BN)-2,,)=0,"",OFFSET(Paramétrages!$F$6,COLUMNS($G:BN)-2,,)),Paramétrages!$X:$X,$B73&amp;$C73)&amp;" sur "&amp;IF(OFFSET(Paramétrages!$G$6,COLUMNS($H:BO)-2,,)=0,"",OFFSET(Paramétrages!$G$6,COLUMNS($H:BO)-2,,))&amp;")"))</f>
        <v/>
      </c>
      <c r="BM73" s="1" t="str">
        <f ca="1">IF(OFFSET(Paramétrages!$F$6,COLUMNS($G:BO)-2,,)=0,"",IF($B73="","",IF(COUNTA(Paramétrages!$F$5:$F$32)=0,"",IF(ISBLANK('Compréhension de l''écrit'!$D73),"",IF((SUMIFS(Paramétrages!$W:$W,Paramétrages!$Y:$Y,IF(OFFSET(Paramétrages!$F$6,COLUMNS($G:BO)-2,,)=0,"",OFFSET(Paramétrages!$F$6,COLUMNS($G:BO)-2,,)),Paramétrages!$X:$X,$B73&amp;$C73)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73&amp;$C73))/(IF(OFFSET(Paramétrages!$G$6,COLUMNS($H:BP)-2,,)=0,"",OFFSET(Paramétrages!$G$6,COLUMNS($H:BP)-2,,)))&lt;0.67,"B","C"))))))&amp;IF(OFFSET(Paramétrages!$F$6,COLUMNS($G:BO)-2,,)=0,"",IF(ISBLANK('Compréhension de l''écrit'!$D73),""," ("&amp;SUMIFS(Paramétrages!$W:$W,Paramétrages!$Y:$Y,IF(OFFSET(Paramétrages!$F$6,COLUMNS($G:BO)-2,,)=0,"",OFFSET(Paramétrages!$F$6,COLUMNS($G:BO)-2,,)),Paramétrages!$X:$X,$B73&amp;$C73)&amp;" sur "&amp;IF(OFFSET(Paramétrages!$G$6,COLUMNS($H:BP)-2,,)=0,"",OFFSET(Paramétrages!$G$6,COLUMNS($H:BP)-2,,))&amp;")"))</f>
        <v/>
      </c>
      <c r="BN73" s="1" t="str">
        <f ca="1">IF(OFFSET(Paramétrages!$F$6,COLUMNS($G:BP)-2,,)=0,"",IF($B73="","",IF(COUNTA(Paramétrages!$F$5:$F$32)=0,"",IF(ISBLANK('Compréhension de l''écrit'!$D73),"",IF((SUMIFS(Paramétrages!$W:$W,Paramétrages!$Y:$Y,IF(OFFSET(Paramétrages!$F$6,COLUMNS($G:BP)-2,,)=0,"",OFFSET(Paramétrages!$F$6,COLUMNS($G:BP)-2,,)),Paramétrages!$X:$X,$B73&amp;$C73)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73&amp;$C73))/(IF(OFFSET(Paramétrages!$G$6,COLUMNS($H:BQ)-2,,)=0,"",OFFSET(Paramétrages!$G$6,COLUMNS($H:BQ)-2,,)))&lt;0.67,"B","C"))))))&amp;IF(OFFSET(Paramétrages!$F$6,COLUMNS($G:BP)-2,,)=0,"",IF(ISBLANK('Compréhension de l''écrit'!$D73),""," ("&amp;SUMIFS(Paramétrages!$W:$W,Paramétrages!$Y:$Y,IF(OFFSET(Paramétrages!$F$6,COLUMNS($G:BP)-2,,)=0,"",OFFSET(Paramétrages!$F$6,COLUMNS($G:BP)-2,,)),Paramétrages!$X:$X,$B73&amp;$C73)&amp;" sur "&amp;IF(OFFSET(Paramétrages!$G$6,COLUMNS($H:BQ)-2,,)=0,"",OFFSET(Paramétrages!$G$6,COLUMNS($H:BQ)-2,,))&amp;")"))</f>
        <v/>
      </c>
      <c r="BO73" s="1" t="str">
        <f ca="1">IF(OFFSET(Paramétrages!$F$6,COLUMNS($G:BQ)-2,,)=0,"",IF($B73="","",IF(COUNTA(Paramétrages!$F$5:$F$32)=0,"",IF(ISBLANK('Compréhension de l''écrit'!$D73),"",IF((SUMIFS(Paramétrages!$W:$W,Paramétrages!$Y:$Y,IF(OFFSET(Paramétrages!$F$6,COLUMNS($G:BQ)-2,,)=0,"",OFFSET(Paramétrages!$F$6,COLUMNS($G:BQ)-2,,)),Paramétrages!$X:$X,$B73&amp;$C73)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73&amp;$C73))/(IF(OFFSET(Paramétrages!$G$6,COLUMNS($H:BR)-2,,)=0,"",OFFSET(Paramétrages!$G$6,COLUMNS($H:BR)-2,,)))&lt;0.67,"B","C"))))))&amp;IF(OFFSET(Paramétrages!$F$6,COLUMNS($G:BQ)-2,,)=0,"",IF(ISBLANK('Compréhension de l''écrit'!$D73),""," ("&amp;SUMIFS(Paramétrages!$W:$W,Paramétrages!$Y:$Y,IF(OFFSET(Paramétrages!$F$6,COLUMNS($G:BQ)-2,,)=0,"",OFFSET(Paramétrages!$F$6,COLUMNS($G:BQ)-2,,)),Paramétrages!$X:$X,$B73&amp;$C73)&amp;" sur "&amp;IF(OFFSET(Paramétrages!$G$6,COLUMNS($H:BR)-2,,)=0,"",OFFSET(Paramétrages!$G$6,COLUMNS($H:BR)-2,,))&amp;")"))</f>
        <v/>
      </c>
      <c r="BP73" s="1" t="str">
        <f ca="1">IF(OFFSET(Paramétrages!$F$6,COLUMNS($G:BR)-2,,)=0,"",IF($B73="","",IF(COUNTA(Paramétrages!$F$5:$F$32)=0,"",IF(ISBLANK('Compréhension de l''écrit'!$D73),"",IF((SUMIFS(Paramétrages!$W:$W,Paramétrages!$Y:$Y,IF(OFFSET(Paramétrages!$F$6,COLUMNS($G:BR)-2,,)=0,"",OFFSET(Paramétrages!$F$6,COLUMNS($G:BR)-2,,)),Paramétrages!$X:$X,$B73&amp;$C73)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73&amp;$C73))/(IF(OFFSET(Paramétrages!$G$6,COLUMNS($H:BS)-2,,)=0,"",OFFSET(Paramétrages!$G$6,COLUMNS($H:BS)-2,,)))&lt;0.67,"B","C"))))))&amp;IF(OFFSET(Paramétrages!$F$6,COLUMNS($G:BR)-2,,)=0,"",IF(ISBLANK('Compréhension de l''écrit'!$D73),""," ("&amp;SUMIFS(Paramétrages!$W:$W,Paramétrages!$Y:$Y,IF(OFFSET(Paramétrages!$F$6,COLUMNS($G:BR)-2,,)=0,"",OFFSET(Paramétrages!$F$6,COLUMNS($G:BR)-2,,)),Paramétrages!$X:$X,$B73&amp;$C73)&amp;" sur "&amp;IF(OFFSET(Paramétrages!$G$6,COLUMNS($H:BS)-2,,)=0,"",OFFSET(Paramétrages!$G$6,COLUMNS($H:BS)-2,,))&amp;")"))</f>
        <v/>
      </c>
      <c r="BQ73" s="1" t="str">
        <f ca="1">IF(OFFSET(Paramétrages!$F$6,COLUMNS($G:BS)-2,,)=0,"",IF($B73="","",IF(COUNTA(Paramétrages!$F$5:$F$32)=0,"",IF(ISBLANK('Compréhension de l''écrit'!$D73),"",IF((SUMIFS(Paramétrages!$W:$W,Paramétrages!$Y:$Y,IF(OFFSET(Paramétrages!$F$6,COLUMNS($G:BS)-2,,)=0,"",OFFSET(Paramétrages!$F$6,COLUMNS($G:BS)-2,,)),Paramétrages!$X:$X,$B73&amp;$C73)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73&amp;$C73))/(IF(OFFSET(Paramétrages!$G$6,COLUMNS($H:BT)-2,,)=0,"",OFFSET(Paramétrages!$G$6,COLUMNS($H:BT)-2,,)))&lt;0.67,"B","C"))))))&amp;IF(OFFSET(Paramétrages!$F$6,COLUMNS($G:BS)-2,,)=0,"",IF(ISBLANK('Compréhension de l''écrit'!$D73),""," ("&amp;SUMIFS(Paramétrages!$W:$W,Paramétrages!$Y:$Y,IF(OFFSET(Paramétrages!$F$6,COLUMNS($G:BS)-2,,)=0,"",OFFSET(Paramétrages!$F$6,COLUMNS($G:BS)-2,,)),Paramétrages!$X:$X,$B73&amp;$C73)&amp;" sur "&amp;IF(OFFSET(Paramétrages!$G$6,COLUMNS($H:BT)-2,,)=0,"",OFFSET(Paramétrages!$G$6,COLUMNS($H:BT)-2,,))&amp;")"))</f>
        <v/>
      </c>
      <c r="BR73" s="1" t="str">
        <f ca="1">IF(OFFSET(Paramétrages!$F$6,COLUMNS($G:BT)-2,,)=0,"",IF($B73="","",IF(COUNTA(Paramétrages!$F$5:$F$32)=0,"",IF(ISBLANK('Compréhension de l''écrit'!$D73),"",IF((SUMIFS(Paramétrages!$W:$W,Paramétrages!$Y:$Y,IF(OFFSET(Paramétrages!$F$6,COLUMNS($G:BT)-2,,)=0,"",OFFSET(Paramétrages!$F$6,COLUMNS($G:BT)-2,,)),Paramétrages!$X:$X,$B73&amp;$C73)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73&amp;$C73))/(IF(OFFSET(Paramétrages!$G$6,COLUMNS($H:BU)-2,,)=0,"",OFFSET(Paramétrages!$G$6,COLUMNS($H:BU)-2,,)))&lt;0.67,"B","C"))))))&amp;IF(OFFSET(Paramétrages!$F$6,COLUMNS($G:BT)-2,,)=0,"",IF(ISBLANK('Compréhension de l''écrit'!$D73),""," ("&amp;SUMIFS(Paramétrages!$W:$W,Paramétrages!$Y:$Y,IF(OFFSET(Paramétrages!$F$6,COLUMNS($G:BT)-2,,)=0,"",OFFSET(Paramétrages!$F$6,COLUMNS($G:BT)-2,,)),Paramétrages!$X:$X,$B73&amp;$C73)&amp;" sur "&amp;IF(OFFSET(Paramétrages!$G$6,COLUMNS($H:BU)-2,,)=0,"",OFFSET(Paramétrages!$G$6,COLUMNS($H:BU)-2,,))&amp;")"))</f>
        <v/>
      </c>
      <c r="BS73" s="1" t="str">
        <f ca="1">IF(OFFSET(Paramétrages!$F$6,COLUMNS($G:BU)-2,,)=0,"",IF($B73="","",IF(COUNTA(Paramétrages!$F$5:$F$32)=0,"",IF(ISBLANK('Compréhension de l''écrit'!$D73),"",IF((SUMIFS(Paramétrages!$W:$W,Paramétrages!$Y:$Y,IF(OFFSET(Paramétrages!$F$6,COLUMNS($G:BU)-2,,)=0,"",OFFSET(Paramétrages!$F$6,COLUMNS($G:BU)-2,,)),Paramétrages!$X:$X,$B73&amp;$C73)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73&amp;$C73))/(IF(OFFSET(Paramétrages!$G$6,COLUMNS($H:BV)-2,,)=0,"",OFFSET(Paramétrages!$G$6,COLUMNS($H:BV)-2,,)))&lt;0.67,"B","C"))))))&amp;IF(OFFSET(Paramétrages!$F$6,COLUMNS($G:BU)-2,,)=0,"",IF(ISBLANK('Compréhension de l''écrit'!$D73),""," ("&amp;SUMIFS(Paramétrages!$W:$W,Paramétrages!$Y:$Y,IF(OFFSET(Paramétrages!$F$6,COLUMNS($G:BU)-2,,)=0,"",OFFSET(Paramétrages!$F$6,COLUMNS($G:BU)-2,,)),Paramétrages!$X:$X,$B73&amp;$C73)&amp;" sur "&amp;IF(OFFSET(Paramétrages!$G$6,COLUMNS($H:BV)-2,,)=0,"",OFFSET(Paramétrages!$G$6,COLUMNS($H:BV)-2,,))&amp;")"))</f>
        <v/>
      </c>
      <c r="BT73" s="1" t="str">
        <f ca="1">IF(OFFSET(Paramétrages!$F$6,COLUMNS($G:BV)-2,,)=0,"",IF($B73="","",IF(COUNTA(Paramétrages!$F$5:$F$32)=0,"",IF(ISBLANK('Compréhension de l''écrit'!$D73),"",IF((SUMIFS(Paramétrages!$W:$W,Paramétrages!$Y:$Y,IF(OFFSET(Paramétrages!$F$6,COLUMNS($G:BV)-2,,)=0,"",OFFSET(Paramétrages!$F$6,COLUMNS($G:BV)-2,,)),Paramétrages!$X:$X,$B73&amp;$C73)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73&amp;$C73))/(IF(OFFSET(Paramétrages!$G$6,COLUMNS($H:BW)-2,,)=0,"",OFFSET(Paramétrages!$G$6,COLUMNS($H:BW)-2,,)))&lt;0.67,"B","C"))))))&amp;IF(OFFSET(Paramétrages!$F$6,COLUMNS($G:BV)-2,,)=0,"",IF(ISBLANK('Compréhension de l''écrit'!$D73),""," ("&amp;SUMIFS(Paramétrages!$W:$W,Paramétrages!$Y:$Y,IF(OFFSET(Paramétrages!$F$6,COLUMNS($G:BV)-2,,)=0,"",OFFSET(Paramétrages!$F$6,COLUMNS($G:BV)-2,,)),Paramétrages!$X:$X,$B73&amp;$C73)&amp;" sur "&amp;IF(OFFSET(Paramétrages!$G$6,COLUMNS($H:BW)-2,,)=0,"",OFFSET(Paramétrages!$G$6,COLUMNS($H:BW)-2,,))&amp;")"))</f>
        <v/>
      </c>
      <c r="BU73" s="1" t="str">
        <f ca="1">IF(OFFSET(Paramétrages!$F$6,COLUMNS($G:BW)-2,,)=0,"",IF($B73="","",IF(COUNTA(Paramétrages!$F$5:$F$32)=0,"",IF(ISBLANK('Compréhension de l''écrit'!$D73),"",IF((SUMIFS(Paramétrages!$W:$W,Paramétrages!$Y:$Y,IF(OFFSET(Paramétrages!$F$6,COLUMNS($G:BW)-2,,)=0,"",OFFSET(Paramétrages!$F$6,COLUMNS($G:BW)-2,,)),Paramétrages!$X:$X,$B73&amp;$C73)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73&amp;$C73))/(IF(OFFSET(Paramétrages!$G$6,COLUMNS($H:BX)-2,,)=0,"",OFFSET(Paramétrages!$G$6,COLUMNS($H:BX)-2,,)))&lt;0.67,"B","C"))))))&amp;IF(OFFSET(Paramétrages!$F$6,COLUMNS($G:BW)-2,,)=0,"",IF(ISBLANK('Compréhension de l''écrit'!$D73),""," ("&amp;SUMIFS(Paramétrages!$W:$W,Paramétrages!$Y:$Y,IF(OFFSET(Paramétrages!$F$6,COLUMNS($G:BW)-2,,)=0,"",OFFSET(Paramétrages!$F$6,COLUMNS($G:BW)-2,,)),Paramétrages!$X:$X,$B73&amp;$C73)&amp;" sur "&amp;IF(OFFSET(Paramétrages!$G$6,COLUMNS($H:BX)-2,,)=0,"",OFFSET(Paramétrages!$G$6,COLUMNS($H:BX)-2,,))&amp;")"))</f>
        <v/>
      </c>
      <c r="BV73" s="1" t="str">
        <f ca="1">IF(OFFSET(Paramétrages!$F$6,COLUMNS($G:BX)-2,,)=0,"",IF($B73="","",IF(COUNTA(Paramétrages!$F$5:$F$32)=0,"",IF(ISBLANK('Compréhension de l''écrit'!$D73),"",IF((SUMIFS(Paramétrages!$W:$W,Paramétrages!$Y:$Y,IF(OFFSET(Paramétrages!$F$6,COLUMNS($G:BX)-2,,)=0,"",OFFSET(Paramétrages!$F$6,COLUMNS($G:BX)-2,,)),Paramétrages!$X:$X,$B73&amp;$C73)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73&amp;$C73))/(IF(OFFSET(Paramétrages!$G$6,COLUMNS($H:BY)-2,,)=0,"",OFFSET(Paramétrages!$G$6,COLUMNS($H:BY)-2,,)))&lt;0.67,"B","C"))))))&amp;IF(OFFSET(Paramétrages!$F$6,COLUMNS($G:BX)-2,,)=0,"",IF(ISBLANK('Compréhension de l''écrit'!$D73),""," ("&amp;SUMIFS(Paramétrages!$W:$W,Paramétrages!$Y:$Y,IF(OFFSET(Paramétrages!$F$6,COLUMNS($G:BX)-2,,)=0,"",OFFSET(Paramétrages!$F$6,COLUMNS($G:BX)-2,,)),Paramétrages!$X:$X,$B73&amp;$C73)&amp;" sur "&amp;IF(OFFSET(Paramétrages!$G$6,COLUMNS($H:BY)-2,,)=0,"",OFFSET(Paramétrages!$G$6,COLUMNS($H:BY)-2,,))&amp;")"))</f>
        <v/>
      </c>
      <c r="BW73" s="1" t="str">
        <f ca="1">IF(OFFSET(Paramétrages!$F$6,COLUMNS($G:BY)-2,,)=0,"",IF($B73="","",IF(COUNTA(Paramétrages!$F$5:$F$32)=0,"",IF(ISBLANK('Compréhension de l''écrit'!$D73),"",IF((SUMIFS(Paramétrages!$W:$W,Paramétrages!$Y:$Y,IF(OFFSET(Paramétrages!$F$6,COLUMNS($G:BY)-2,,)=0,"",OFFSET(Paramétrages!$F$6,COLUMNS($G:BY)-2,,)),Paramétrages!$X:$X,$B73&amp;$C73)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73&amp;$C73))/(IF(OFFSET(Paramétrages!$G$6,COLUMNS($H:BZ)-2,,)=0,"",OFFSET(Paramétrages!$G$6,COLUMNS($H:BZ)-2,,)))&lt;0.67,"B","C"))))))&amp;IF(OFFSET(Paramétrages!$F$6,COLUMNS($G:BY)-2,,)=0,"",IF(ISBLANK('Compréhension de l''écrit'!$D73),""," ("&amp;SUMIFS(Paramétrages!$W:$W,Paramétrages!$Y:$Y,IF(OFFSET(Paramétrages!$F$6,COLUMNS($G:BY)-2,,)=0,"",OFFSET(Paramétrages!$F$6,COLUMNS($G:BY)-2,,)),Paramétrages!$X:$X,$B73&amp;$C73)&amp;" sur "&amp;IF(OFFSET(Paramétrages!$G$6,COLUMNS($H:BZ)-2,,)=0,"",OFFSET(Paramétrages!$G$6,COLUMNS($H:BZ)-2,,))&amp;")"))</f>
        <v/>
      </c>
      <c r="BX73" s="1" t="str">
        <f ca="1">IF(OFFSET(Paramétrages!$F$6,COLUMNS($G:BZ)-2,,)=0,"",IF($B73="","",IF(COUNTA(Paramétrages!$F$5:$F$32)=0,"",IF(ISBLANK('Compréhension de l''écrit'!$D73),"",IF((SUMIFS(Paramétrages!$W:$W,Paramétrages!$Y:$Y,IF(OFFSET(Paramétrages!$F$6,COLUMNS($G:BZ)-2,,)=0,"",OFFSET(Paramétrages!$F$6,COLUMNS($G:BZ)-2,,)),Paramétrages!$X:$X,$B73&amp;$C73)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73&amp;$C73))/(IF(OFFSET(Paramétrages!$G$6,COLUMNS($H:CA)-2,,)=0,"",OFFSET(Paramétrages!$G$6,COLUMNS($H:CA)-2,,)))&lt;0.67,"B","C"))))))&amp;IF(OFFSET(Paramétrages!$F$6,COLUMNS($G:BZ)-2,,)=0,"",IF(ISBLANK('Compréhension de l''écrit'!$D73),""," ("&amp;SUMIFS(Paramétrages!$W:$W,Paramétrages!$Y:$Y,IF(OFFSET(Paramétrages!$F$6,COLUMNS($G:BZ)-2,,)=0,"",OFFSET(Paramétrages!$F$6,COLUMNS($G:BZ)-2,,)),Paramétrages!$X:$X,$B73&amp;$C73)&amp;" sur "&amp;IF(OFFSET(Paramétrages!$G$6,COLUMNS($H:CA)-2,,)=0,"",OFFSET(Paramétrages!$G$6,COLUMNS($H:CA)-2,,))&amp;")"))</f>
        <v/>
      </c>
      <c r="BY73" s="1" t="str">
        <f ca="1">IF(OFFSET(Paramétrages!$F$6,COLUMNS($G:CA)-2,,)=0,"",IF($B73="","",IF(COUNTA(Paramétrages!$F$5:$F$32)=0,"",IF(ISBLANK('Compréhension de l''écrit'!$D73),"",IF((SUMIFS(Paramétrages!$W:$W,Paramétrages!$Y:$Y,IF(OFFSET(Paramétrages!$F$6,COLUMNS($G:CA)-2,,)=0,"",OFFSET(Paramétrages!$F$6,COLUMNS($G:CA)-2,,)),Paramétrages!$X:$X,$B73&amp;$C73)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73&amp;$C73))/(IF(OFFSET(Paramétrages!$G$6,COLUMNS($H:CB)-2,,)=0,"",OFFSET(Paramétrages!$G$6,COLUMNS($H:CB)-2,,)))&lt;0.67,"B","C"))))))&amp;IF(OFFSET(Paramétrages!$F$6,COLUMNS($G:CA)-2,,)=0,"",IF(ISBLANK('Compréhension de l''écrit'!$D73),""," ("&amp;SUMIFS(Paramétrages!$W:$W,Paramétrages!$Y:$Y,IF(OFFSET(Paramétrages!$F$6,COLUMNS($G:CA)-2,,)=0,"",OFFSET(Paramétrages!$F$6,COLUMNS($G:CA)-2,,)),Paramétrages!$X:$X,$B73&amp;$C73)&amp;" sur "&amp;IF(OFFSET(Paramétrages!$G$6,COLUMNS($H:CB)-2,,)=0,"",OFFSET(Paramétrages!$G$6,COLUMNS($H:CB)-2,,))&amp;")"))</f>
        <v/>
      </c>
      <c r="BZ73" s="1" t="str">
        <f ca="1">IF(OFFSET(Paramétrages!$F$6,COLUMNS($G:CB)-2,,)=0,"",IF($B73="","",IF(COUNTA(Paramétrages!$F$5:$F$32)=0,"",IF(ISBLANK('Compréhension de l''écrit'!$D73),"",IF((SUMIFS(Paramétrages!$W:$W,Paramétrages!$Y:$Y,IF(OFFSET(Paramétrages!$F$6,COLUMNS($G:CB)-2,,)=0,"",OFFSET(Paramétrages!$F$6,COLUMNS($G:CB)-2,,)),Paramétrages!$X:$X,$B73&amp;$C73)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73&amp;$C73))/(IF(OFFSET(Paramétrages!$G$6,COLUMNS($H:CC)-2,,)=0,"",OFFSET(Paramétrages!$G$6,COLUMNS($H:CC)-2,,)))&lt;0.67,"B","C"))))))&amp;IF(OFFSET(Paramétrages!$F$6,COLUMNS($G:CB)-2,,)=0,"",IF(ISBLANK('Compréhension de l''écrit'!$D73),""," ("&amp;SUMIFS(Paramétrages!$W:$W,Paramétrages!$Y:$Y,IF(OFFSET(Paramétrages!$F$6,COLUMNS($G:CB)-2,,)=0,"",OFFSET(Paramétrages!$F$6,COLUMNS($G:CB)-2,,)),Paramétrages!$X:$X,$B73&amp;$C73)&amp;" sur "&amp;IF(OFFSET(Paramétrages!$G$6,COLUMNS($H:CC)-2,,)=0,"",OFFSET(Paramétrages!$G$6,COLUMNS($H:CC)-2,,))&amp;")"))</f>
        <v/>
      </c>
      <c r="CA73" s="1" t="str">
        <f ca="1">IF(OFFSET(Paramétrages!$F$6,COLUMNS($G:CC)-2,,)=0,"",IF($B73="","",IF(COUNTA(Paramétrages!$F$5:$F$32)=0,"",IF(ISBLANK('Compréhension de l''écrit'!$D73),"",IF((SUMIFS(Paramétrages!$W:$W,Paramétrages!$Y:$Y,IF(OFFSET(Paramétrages!$F$6,COLUMNS($G:CC)-2,,)=0,"",OFFSET(Paramétrages!$F$6,COLUMNS($G:CC)-2,,)),Paramétrages!$X:$X,$B73&amp;$C73)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73&amp;$C73))/(IF(OFFSET(Paramétrages!$G$6,COLUMNS($H:CD)-2,,)=0,"",OFFSET(Paramétrages!$G$6,COLUMNS($H:CD)-2,,)))&lt;0.67,"B","C"))))))&amp;IF(OFFSET(Paramétrages!$F$6,COLUMNS($G:CC)-2,,)=0,"",IF(ISBLANK('Compréhension de l''écrit'!$D73),""," ("&amp;SUMIFS(Paramétrages!$W:$W,Paramétrages!$Y:$Y,IF(OFFSET(Paramétrages!$F$6,COLUMNS($G:CC)-2,,)=0,"",OFFSET(Paramétrages!$F$6,COLUMNS($G:CC)-2,,)),Paramétrages!$X:$X,$B73&amp;$C73)&amp;" sur "&amp;IF(OFFSET(Paramétrages!$G$6,COLUMNS($H:CD)-2,,)=0,"",OFFSET(Paramétrages!$G$6,COLUMNS($H:CD)-2,,))&amp;")"))</f>
        <v/>
      </c>
      <c r="CB73" s="1" t="str">
        <f ca="1">IF(OFFSET(Paramétrages!$F$6,COLUMNS($G:CD)-2,,)=0,"",IF($B73="","",IF(COUNTA(Paramétrages!$F$5:$F$32)=0,"",IF(ISBLANK('Compréhension de l''écrit'!$D73),"",IF((SUMIFS(Paramétrages!$W:$W,Paramétrages!$Y:$Y,IF(OFFSET(Paramétrages!$F$6,COLUMNS($G:CD)-2,,)=0,"",OFFSET(Paramétrages!$F$6,COLUMNS($G:CD)-2,,)),Paramétrages!$X:$X,$B73&amp;$C73)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73&amp;$C73))/(IF(OFFSET(Paramétrages!$G$6,COLUMNS($H:CE)-2,,)=0,"",OFFSET(Paramétrages!$G$6,COLUMNS($H:CE)-2,,)))&lt;0.67,"B","C"))))))&amp;IF(OFFSET(Paramétrages!$F$6,COLUMNS($G:CD)-2,,)=0,"",IF(ISBLANK('Compréhension de l''écrit'!$D73),""," ("&amp;SUMIFS(Paramétrages!$W:$W,Paramétrages!$Y:$Y,IF(OFFSET(Paramétrages!$F$6,COLUMNS($G:CD)-2,,)=0,"",OFFSET(Paramétrages!$F$6,COLUMNS($G:CD)-2,,)),Paramétrages!$X:$X,$B73&amp;$C73)&amp;" sur "&amp;IF(OFFSET(Paramétrages!$G$6,COLUMNS($H:CE)-2,,)=0,"",OFFSET(Paramétrages!$G$6,COLUMNS($H:CE)-2,,))&amp;")"))</f>
        <v/>
      </c>
      <c r="CC73" s="1" t="str">
        <f ca="1">IF(OFFSET(Paramétrages!$F$6,COLUMNS($G:CE)-2,,)=0,"",IF($B73="","",IF(COUNTA(Paramétrages!$F$5:$F$32)=0,"",IF(ISBLANK('Compréhension de l''écrit'!$D73),"",IF((SUMIFS(Paramétrages!$W:$W,Paramétrages!$Y:$Y,IF(OFFSET(Paramétrages!$F$6,COLUMNS($G:CE)-2,,)=0,"",OFFSET(Paramétrages!$F$6,COLUMNS($G:CE)-2,,)),Paramétrages!$X:$X,$B73&amp;$C73)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73&amp;$C73))/(IF(OFFSET(Paramétrages!$G$6,COLUMNS($H:CF)-2,,)=0,"",OFFSET(Paramétrages!$G$6,COLUMNS($H:CF)-2,,)))&lt;0.67,"B","C"))))))&amp;IF(OFFSET(Paramétrages!$F$6,COLUMNS($G:CE)-2,,)=0,"",IF(ISBLANK('Compréhension de l''écrit'!$D73),""," ("&amp;SUMIFS(Paramétrages!$W:$W,Paramétrages!$Y:$Y,IF(OFFSET(Paramétrages!$F$6,COLUMNS($G:CE)-2,,)=0,"",OFFSET(Paramétrages!$F$6,COLUMNS($G:CE)-2,,)),Paramétrages!$X:$X,$B73&amp;$C73)&amp;" sur "&amp;IF(OFFSET(Paramétrages!$G$6,COLUMNS($H:CF)-2,,)=0,"",OFFSET(Paramétrages!$G$6,COLUMNS($H:CF)-2,,))&amp;")"))</f>
        <v/>
      </c>
      <c r="CD73" s="1" t="str">
        <f ca="1">IF(OFFSET(Paramétrages!$F$6,COLUMNS($G:CF)-2,,)=0,"",IF($B73="","",IF(COUNTA(Paramétrages!$F$5:$F$32)=0,"",IF(ISBLANK('Compréhension de l''écrit'!$D73),"",IF((SUMIFS(Paramétrages!$W:$W,Paramétrages!$Y:$Y,IF(OFFSET(Paramétrages!$F$6,COLUMNS($G:CF)-2,,)=0,"",OFFSET(Paramétrages!$F$6,COLUMNS($G:CF)-2,,)),Paramétrages!$X:$X,$B73&amp;$C73)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73&amp;$C73))/(IF(OFFSET(Paramétrages!$G$6,COLUMNS($H:CG)-2,,)=0,"",OFFSET(Paramétrages!$G$6,COLUMNS($H:CG)-2,,)))&lt;0.67,"B","C"))))))&amp;IF(OFFSET(Paramétrages!$F$6,COLUMNS($G:CF)-2,,)=0,"",IF(ISBLANK('Compréhension de l''écrit'!$D73),""," ("&amp;SUMIFS(Paramétrages!$W:$W,Paramétrages!$Y:$Y,IF(OFFSET(Paramétrages!$F$6,COLUMNS($G:CF)-2,,)=0,"",OFFSET(Paramétrages!$F$6,COLUMNS($G:CF)-2,,)),Paramétrages!$X:$X,$B73&amp;$C73)&amp;" sur "&amp;IF(OFFSET(Paramétrages!$G$6,COLUMNS($H:CG)-2,,)=0,"",OFFSET(Paramétrages!$G$6,COLUMNS($H:CG)-2,,))&amp;")"))</f>
        <v/>
      </c>
      <c r="CE73" s="1" t="str">
        <f ca="1">IF(OFFSET(Paramétrages!$F$6,COLUMNS($G:CG)-2,,)=0,"",IF($B73="","",IF(COUNTA(Paramétrages!$F$5:$F$32)=0,"",IF(ISBLANK('Compréhension de l''écrit'!$D73),"",IF((SUMIFS(Paramétrages!$W:$W,Paramétrages!$Y:$Y,IF(OFFSET(Paramétrages!$F$6,COLUMNS($G:CG)-2,,)=0,"",OFFSET(Paramétrages!$F$6,COLUMNS($G:CG)-2,,)),Paramétrages!$X:$X,$B73&amp;$C73)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73&amp;$C73))/(IF(OFFSET(Paramétrages!$G$6,COLUMNS($H:CH)-2,,)=0,"",OFFSET(Paramétrages!$G$6,COLUMNS($H:CH)-2,,)))&lt;0.67,"B","C"))))))&amp;IF(OFFSET(Paramétrages!$F$6,COLUMNS($G:CG)-2,,)=0,"",IF(ISBLANK('Compréhension de l''écrit'!$D73),""," ("&amp;SUMIFS(Paramétrages!$W:$W,Paramétrages!$Y:$Y,IF(OFFSET(Paramétrages!$F$6,COLUMNS($G:CG)-2,,)=0,"",OFFSET(Paramétrages!$F$6,COLUMNS($G:CG)-2,,)),Paramétrages!$X:$X,$B73&amp;$C73)&amp;" sur "&amp;IF(OFFSET(Paramétrages!$G$6,COLUMNS($H:CH)-2,,)=0,"",OFFSET(Paramétrages!$G$6,COLUMNS($H:CH)-2,,))&amp;")"))</f>
        <v/>
      </c>
    </row>
    <row r="74" spans="1:83" x14ac:dyDescent="0.2">
      <c r="A74" t="str">
        <f>IF(ISBLANK('Compréhension de l''écrit'!A74),"",'Compréhension de l''écrit'!A74)</f>
        <v/>
      </c>
      <c r="B74" t="str">
        <f>IF(ISBLANK('Compréhension de l''écrit'!B74),"",'Compréhension de l''écrit'!B74)</f>
        <v/>
      </c>
      <c r="C74" t="str">
        <f>IF(ISBLANK('Compréhension de l''écrit'!C74),"",'Compréhension de l''écrit'!C74)</f>
        <v/>
      </c>
      <c r="D74" s="15" t="str">
        <f>IF(B74="","",IF(COUNTA(Paramétrages!H$5:H$32)=0,"",IF(ISBLANK('Compréhension de l''écrit'!D74),"",IF(('Compréhension de l''écrit'!D74)/(COUNTA(Paramétrages!H$5:H$32))&lt;0.34,"A",IF(('Compréhension de l''écrit'!D74)/(COUNTA(Paramétrages!H$5:H$32))&lt;0.67,"B","C")))&amp;IF(ISBLANK('Compréhension de l''écrit'!D74),""," ("&amp;'Compréhension de l''écrit'!D74&amp;" sur "&amp;COUNTA(Paramétrages!H$5:H$32)&amp;")")))</f>
        <v/>
      </c>
      <c r="E74" s="1" t="str">
        <f ca="1">IF(OFFSET(Paramétrages!$F$6,COLUMNS($G:G)-2,,)=0,"",IF($B74="","",IF(COUNTA(Paramétrages!$F$5:$F$32)=0,"",IF(ISBLANK('Compréhension de l''écrit'!$D74),"",IF((SUMIFS(Paramétrages!$W:$W,Paramétrages!$Y:$Y,IF(OFFSET(Paramétrages!$F$6,COLUMNS($G:G)-2,,)=0,"",OFFSET(Paramétrages!$F$6,COLUMNS($G:G)-2,,)),Paramétrages!$X:$X,$B74&amp;$C74)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74&amp;$C74))/(IF(OFFSET(Paramétrages!$G$6,COLUMNS($H:H)-2,,)=0,"",OFFSET(Paramétrages!$G$6,COLUMNS($H:H)-2,,)))&lt;0.67,"B","C"))))))&amp;IF(OFFSET(Paramétrages!$F$6,COLUMNS($G:G)-2,,)=0,"",IF(ISBLANK('Compréhension de l''écrit'!$D74),""," ("&amp;SUMIFS(Paramétrages!$W:$W,Paramétrages!$Y:$Y,IF(OFFSET(Paramétrages!$F$6,COLUMNS($G:G)-2,,)=0,"",OFFSET(Paramétrages!$F$6,COLUMNS($G:G)-2,,)),Paramétrages!$X:$X,$B74&amp;$C74)&amp;" sur "&amp;IF(OFFSET(Paramétrages!$G$6,COLUMNS($H:H)-2,,)=0,"",OFFSET(Paramétrages!$G$6,COLUMNS($H:H)-2,,))&amp;")"))</f>
        <v/>
      </c>
      <c r="F74" s="1" t="str">
        <f ca="1">IF(OFFSET(Paramétrages!$F$6,COLUMNS($G:H)-2,,)=0,"",IF($B74="","",IF(COUNTA(Paramétrages!$F$5:$F$32)=0,"",IF(ISBLANK('Compréhension de l''écrit'!$D74),"",IF((SUMIFS(Paramétrages!$W:$W,Paramétrages!$Y:$Y,IF(OFFSET(Paramétrages!$F$6,COLUMNS($G:H)-2,,)=0,"",OFFSET(Paramétrages!$F$6,COLUMNS($G:H)-2,,)),Paramétrages!$X:$X,$B74&amp;$C74)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74&amp;$C74))/(IF(OFFSET(Paramétrages!$G$6,COLUMNS($H:I)-2,,)=0,"",OFFSET(Paramétrages!$G$6,COLUMNS($H:I)-2,,)))&lt;0.67,"B","C"))))))&amp;IF(OFFSET(Paramétrages!$F$6,COLUMNS($G:H)-2,,)=0,"",IF(ISBLANK('Compréhension de l''écrit'!$D74),""," ("&amp;SUMIFS(Paramétrages!$W:$W,Paramétrages!$Y:$Y,IF(OFFSET(Paramétrages!$F$6,COLUMNS($G:H)-2,,)=0,"",OFFSET(Paramétrages!$F$6,COLUMNS($G:H)-2,,)),Paramétrages!$X:$X,$B74&amp;$C74)&amp;" sur "&amp;IF(OFFSET(Paramétrages!$G$6,COLUMNS($H:I)-2,,)=0,"",OFFSET(Paramétrages!$G$6,COLUMNS($H:I)-2,,))&amp;")"))</f>
        <v/>
      </c>
      <c r="G74" s="1" t="str">
        <f ca="1">IF(OFFSET(Paramétrages!$F$6,COLUMNS($G:I)-2,,)=0,"",IF($B74="","",IF(COUNTA(Paramétrages!$F$5:$F$32)=0,"",IF(ISBLANK('Compréhension de l''écrit'!$D74),"",IF((SUMIFS(Paramétrages!$W:$W,Paramétrages!$Y:$Y,IF(OFFSET(Paramétrages!$F$6,COLUMNS($G:I)-2,,)=0,"",OFFSET(Paramétrages!$F$6,COLUMNS($G:I)-2,,)),Paramétrages!$X:$X,$B74&amp;$C74)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74&amp;$C74))/(IF(OFFSET(Paramétrages!$G$6,COLUMNS($H:J)-2,,)=0,"",OFFSET(Paramétrages!$G$6,COLUMNS($H:J)-2,,)))&lt;0.67,"B","C"))))))&amp;IF(OFFSET(Paramétrages!$F$6,COLUMNS($G:I)-2,,)=0,"",IF(ISBLANK('Compréhension de l''écrit'!$D74),""," ("&amp;SUMIFS(Paramétrages!$W:$W,Paramétrages!$Y:$Y,IF(OFFSET(Paramétrages!$F$6,COLUMNS($G:I)-2,,)=0,"",OFFSET(Paramétrages!$F$6,COLUMNS($G:I)-2,,)),Paramétrages!$X:$X,$B74&amp;$C74)&amp;" sur "&amp;IF(OFFSET(Paramétrages!$G$6,COLUMNS($H:J)-2,,)=0,"",OFFSET(Paramétrages!$G$6,COLUMNS($H:J)-2,,))&amp;")"))</f>
        <v/>
      </c>
      <c r="H74" s="1" t="str">
        <f ca="1">IF(OFFSET(Paramétrages!$F$6,COLUMNS($G:J)-2,,)=0,"",IF($B74="","",IF(COUNTA(Paramétrages!$F$5:$F$32)=0,"",IF(ISBLANK('Compréhension de l''écrit'!$D74),"",IF((SUMIFS(Paramétrages!$W:$W,Paramétrages!$Y:$Y,IF(OFFSET(Paramétrages!$F$6,COLUMNS($G:J)-2,,)=0,"",OFFSET(Paramétrages!$F$6,COLUMNS($G:J)-2,,)),Paramétrages!$X:$X,$B74&amp;$C74)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74&amp;$C74))/(IF(OFFSET(Paramétrages!$G$6,COLUMNS($H:K)-2,,)=0,"",OFFSET(Paramétrages!$G$6,COLUMNS($H:K)-2,,)))&lt;0.67,"B","C"))))))&amp;IF(OFFSET(Paramétrages!$F$6,COLUMNS($G:J)-2,,)=0,"",IF(ISBLANK('Compréhension de l''écrit'!$D74),""," ("&amp;SUMIFS(Paramétrages!$W:$W,Paramétrages!$Y:$Y,IF(OFFSET(Paramétrages!$F$6,COLUMNS($G:J)-2,,)=0,"",OFFSET(Paramétrages!$F$6,COLUMNS($G:J)-2,,)),Paramétrages!$X:$X,$B74&amp;$C74)&amp;" sur "&amp;IF(OFFSET(Paramétrages!$G$6,COLUMNS($H:K)-2,,)=0,"",OFFSET(Paramétrages!$G$6,COLUMNS($H:K)-2,,))&amp;")"))</f>
        <v/>
      </c>
      <c r="I74" s="1" t="str">
        <f ca="1">IF(OFFSET(Paramétrages!$F$6,COLUMNS($G:K)-2,,)=0,"",IF($B74="","",IF(COUNTA(Paramétrages!$F$5:$F$32)=0,"",IF(ISBLANK('Compréhension de l''écrit'!$D74),"",IF((SUMIFS(Paramétrages!$W:$W,Paramétrages!$Y:$Y,IF(OFFSET(Paramétrages!$F$6,COLUMNS($G:K)-2,,)=0,"",OFFSET(Paramétrages!$F$6,COLUMNS($G:K)-2,,)),Paramétrages!$X:$X,$B74&amp;$C74)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74&amp;$C74))/(IF(OFFSET(Paramétrages!$G$6,COLUMNS($H:L)-2,,)=0,"",OFFSET(Paramétrages!$G$6,COLUMNS($H:L)-2,,)))&lt;0.67,"B","C"))))))&amp;IF(OFFSET(Paramétrages!$F$6,COLUMNS($G:K)-2,,)=0,"",IF(ISBLANK('Compréhension de l''écrit'!$D74),""," ("&amp;SUMIFS(Paramétrages!$W:$W,Paramétrages!$Y:$Y,IF(OFFSET(Paramétrages!$F$6,COLUMNS($G:K)-2,,)=0,"",OFFSET(Paramétrages!$F$6,COLUMNS($G:K)-2,,)),Paramétrages!$X:$X,$B74&amp;$C74)&amp;" sur "&amp;IF(OFFSET(Paramétrages!$G$6,COLUMNS($H:L)-2,,)=0,"",OFFSET(Paramétrages!$G$6,COLUMNS($H:L)-2,,))&amp;")"))</f>
        <v/>
      </c>
      <c r="J74" s="1" t="str">
        <f ca="1">IF(OFFSET(Paramétrages!$F$6,COLUMNS($G:L)-2,,)=0,"",IF($B74="","",IF(COUNTA(Paramétrages!$F$5:$F$32)=0,"",IF(ISBLANK('Compréhension de l''écrit'!$D74),"",IF((SUMIFS(Paramétrages!$W:$W,Paramétrages!$Y:$Y,IF(OFFSET(Paramétrages!$F$6,COLUMNS($G:L)-2,,)=0,"",OFFSET(Paramétrages!$F$6,COLUMNS($G:L)-2,,)),Paramétrages!$X:$X,$B74&amp;$C74)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74&amp;$C74))/(IF(OFFSET(Paramétrages!$G$6,COLUMNS($H:M)-2,,)=0,"",OFFSET(Paramétrages!$G$6,COLUMNS($H:M)-2,,)))&lt;0.67,"B","C"))))))&amp;IF(OFFSET(Paramétrages!$F$6,COLUMNS($G:L)-2,,)=0,"",IF(ISBLANK('Compréhension de l''écrit'!$D74),""," ("&amp;SUMIFS(Paramétrages!$W:$W,Paramétrages!$Y:$Y,IF(OFFSET(Paramétrages!$F$6,COLUMNS($G:L)-2,,)=0,"",OFFSET(Paramétrages!$F$6,COLUMNS($G:L)-2,,)),Paramétrages!$X:$X,$B74&amp;$C74)&amp;" sur "&amp;IF(OFFSET(Paramétrages!$G$6,COLUMNS($H:M)-2,,)=0,"",OFFSET(Paramétrages!$G$6,COLUMNS($H:M)-2,,))&amp;")"))</f>
        <v/>
      </c>
      <c r="K74" s="1" t="str">
        <f ca="1">IF(OFFSET(Paramétrages!$F$6,COLUMNS($G:M)-2,,)=0,"",IF($B74="","",IF(COUNTA(Paramétrages!$F$5:$F$32)=0,"",IF(ISBLANK('Compréhension de l''écrit'!$D74),"",IF((SUMIFS(Paramétrages!$W:$W,Paramétrages!$Y:$Y,IF(OFFSET(Paramétrages!$F$6,COLUMNS($G:M)-2,,)=0,"",OFFSET(Paramétrages!$F$6,COLUMNS($G:M)-2,,)),Paramétrages!$X:$X,$B74&amp;$C74)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74&amp;$C74))/(IF(OFFSET(Paramétrages!$G$6,COLUMNS($H:N)-2,,)=0,"",OFFSET(Paramétrages!$G$6,COLUMNS($H:N)-2,,)))&lt;0.67,"B","C"))))))&amp;IF(OFFSET(Paramétrages!$F$6,COLUMNS($G:M)-2,,)=0,"",IF(ISBLANK('Compréhension de l''écrit'!$D74),""," ("&amp;SUMIFS(Paramétrages!$W:$W,Paramétrages!$Y:$Y,IF(OFFSET(Paramétrages!$F$6,COLUMNS($G:M)-2,,)=0,"",OFFSET(Paramétrages!$F$6,COLUMNS($G:M)-2,,)),Paramétrages!$X:$X,$B74&amp;$C74)&amp;" sur "&amp;IF(OFFSET(Paramétrages!$G$6,COLUMNS($H:N)-2,,)=0,"",OFFSET(Paramétrages!$G$6,COLUMNS($H:N)-2,,))&amp;")"))</f>
        <v/>
      </c>
      <c r="L74" s="1" t="str">
        <f ca="1">IF(OFFSET(Paramétrages!$F$6,COLUMNS($G:N)-2,,)=0,"",IF($B74="","",IF(COUNTA(Paramétrages!$F$5:$F$32)=0,"",IF(ISBLANK('Compréhension de l''écrit'!$D74),"",IF((SUMIFS(Paramétrages!$W:$W,Paramétrages!$Y:$Y,IF(OFFSET(Paramétrages!$F$6,COLUMNS($G:N)-2,,)=0,"",OFFSET(Paramétrages!$F$6,COLUMNS($G:N)-2,,)),Paramétrages!$X:$X,$B74&amp;$C74)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74&amp;$C74))/(IF(OFFSET(Paramétrages!$G$6,COLUMNS($H:O)-2,,)=0,"",OFFSET(Paramétrages!$G$6,COLUMNS($H:O)-2,,)))&lt;0.67,"B","C"))))))&amp;IF(OFFSET(Paramétrages!$F$6,COLUMNS($G:N)-2,,)=0,"",IF(ISBLANK('Compréhension de l''écrit'!$D74),""," ("&amp;SUMIFS(Paramétrages!$W:$W,Paramétrages!$Y:$Y,IF(OFFSET(Paramétrages!$F$6,COLUMNS($G:N)-2,,)=0,"",OFFSET(Paramétrages!$F$6,COLUMNS($G:N)-2,,)),Paramétrages!$X:$X,$B74&amp;$C74)&amp;" sur "&amp;IF(OFFSET(Paramétrages!$G$6,COLUMNS($H:O)-2,,)=0,"",OFFSET(Paramétrages!$G$6,COLUMNS($H:O)-2,,))&amp;")"))</f>
        <v/>
      </c>
      <c r="M74" s="1" t="str">
        <f ca="1">IF(OFFSET(Paramétrages!$F$6,COLUMNS($G:O)-2,,)=0,"",IF($B74="","",IF(COUNTA(Paramétrages!$F$5:$F$32)=0,"",IF(ISBLANK('Compréhension de l''écrit'!$D74),"",IF((SUMIFS(Paramétrages!$W:$W,Paramétrages!$Y:$Y,IF(OFFSET(Paramétrages!$F$6,COLUMNS($G:O)-2,,)=0,"",OFFSET(Paramétrages!$F$6,COLUMNS($G:O)-2,,)),Paramétrages!$X:$X,$B74&amp;$C74)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74&amp;$C74))/(IF(OFFSET(Paramétrages!$G$6,COLUMNS($H:P)-2,,)=0,"",OFFSET(Paramétrages!$G$6,COLUMNS($H:P)-2,,)))&lt;0.67,"B","C"))))))&amp;IF(OFFSET(Paramétrages!$F$6,COLUMNS($G:O)-2,,)=0,"",IF(ISBLANK('Compréhension de l''écrit'!$D74),""," ("&amp;SUMIFS(Paramétrages!$W:$W,Paramétrages!$Y:$Y,IF(OFFSET(Paramétrages!$F$6,COLUMNS($G:O)-2,,)=0,"",OFFSET(Paramétrages!$F$6,COLUMNS($G:O)-2,,)),Paramétrages!$X:$X,$B74&amp;$C74)&amp;" sur "&amp;IF(OFFSET(Paramétrages!$G$6,COLUMNS($H:P)-2,,)=0,"",OFFSET(Paramétrages!$G$6,COLUMNS($H:P)-2,,))&amp;")"))</f>
        <v/>
      </c>
      <c r="N74" s="1" t="str">
        <f ca="1">IF(OFFSET(Paramétrages!$F$6,COLUMNS($G:P)-2,,)=0,"",IF($B74="","",IF(COUNTA(Paramétrages!$F$5:$F$32)=0,"",IF(ISBLANK('Compréhension de l''écrit'!$D74),"",IF((SUMIFS(Paramétrages!$W:$W,Paramétrages!$Y:$Y,IF(OFFSET(Paramétrages!$F$6,COLUMNS($G:P)-2,,)=0,"",OFFSET(Paramétrages!$F$6,COLUMNS($G:P)-2,,)),Paramétrages!$X:$X,$B74&amp;$C74)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74&amp;$C74))/(IF(OFFSET(Paramétrages!$G$6,COLUMNS($H:Q)-2,,)=0,"",OFFSET(Paramétrages!$G$6,COLUMNS($H:Q)-2,,)))&lt;0.67,"B","C"))))))&amp;IF(OFFSET(Paramétrages!$F$6,COLUMNS($G:P)-2,,)=0,"",IF(ISBLANK('Compréhension de l''écrit'!$D74),""," ("&amp;SUMIFS(Paramétrages!$W:$W,Paramétrages!$Y:$Y,IF(OFFSET(Paramétrages!$F$6,COLUMNS($G:P)-2,,)=0,"",OFFSET(Paramétrages!$F$6,COLUMNS($G:P)-2,,)),Paramétrages!$X:$X,$B74&amp;$C74)&amp;" sur "&amp;IF(OFFSET(Paramétrages!$G$6,COLUMNS($H:Q)-2,,)=0,"",OFFSET(Paramétrages!$G$6,COLUMNS($H:Q)-2,,))&amp;")"))</f>
        <v/>
      </c>
      <c r="O74" s="1" t="str">
        <f ca="1">IF(OFFSET(Paramétrages!$F$6,COLUMNS($G:Q)-2,,)=0,"",IF($B74="","",IF(COUNTA(Paramétrages!$F$5:$F$32)=0,"",IF(ISBLANK('Compréhension de l''écrit'!$D74),"",IF((SUMIFS(Paramétrages!$W:$W,Paramétrages!$Y:$Y,IF(OFFSET(Paramétrages!$F$6,COLUMNS($G:Q)-2,,)=0,"",OFFSET(Paramétrages!$F$6,COLUMNS($G:Q)-2,,)),Paramétrages!$X:$X,$B74&amp;$C74)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74&amp;$C74))/(IF(OFFSET(Paramétrages!$G$6,COLUMNS($H:R)-2,,)=0,"",OFFSET(Paramétrages!$G$6,COLUMNS($H:R)-2,,)))&lt;0.67,"B","C"))))))&amp;IF(OFFSET(Paramétrages!$F$6,COLUMNS($G:Q)-2,,)=0,"",IF(ISBLANK('Compréhension de l''écrit'!$D74),""," ("&amp;SUMIFS(Paramétrages!$W:$W,Paramétrages!$Y:$Y,IF(OFFSET(Paramétrages!$F$6,COLUMNS($G:Q)-2,,)=0,"",OFFSET(Paramétrages!$F$6,COLUMNS($G:Q)-2,,)),Paramétrages!$X:$X,$B74&amp;$C74)&amp;" sur "&amp;IF(OFFSET(Paramétrages!$G$6,COLUMNS($H:R)-2,,)=0,"",OFFSET(Paramétrages!$G$6,COLUMNS($H:R)-2,,))&amp;")"))</f>
        <v/>
      </c>
      <c r="P74" s="1" t="str">
        <f ca="1">IF(OFFSET(Paramétrages!$F$6,COLUMNS($G:R)-2,,)=0,"",IF($B74="","",IF(COUNTA(Paramétrages!$F$5:$F$32)=0,"",IF(ISBLANK('Compréhension de l''écrit'!$D74),"",IF((SUMIFS(Paramétrages!$W:$W,Paramétrages!$Y:$Y,IF(OFFSET(Paramétrages!$F$6,COLUMNS($G:R)-2,,)=0,"",OFFSET(Paramétrages!$F$6,COLUMNS($G:R)-2,,)),Paramétrages!$X:$X,$B74&amp;$C74)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74&amp;$C74))/(IF(OFFSET(Paramétrages!$G$6,COLUMNS($H:S)-2,,)=0,"",OFFSET(Paramétrages!$G$6,COLUMNS($H:S)-2,,)))&lt;0.67,"B","C"))))))&amp;IF(OFFSET(Paramétrages!$F$6,COLUMNS($G:R)-2,,)=0,"",IF(ISBLANK('Compréhension de l''écrit'!$D74),""," ("&amp;SUMIFS(Paramétrages!$W:$W,Paramétrages!$Y:$Y,IF(OFFSET(Paramétrages!$F$6,COLUMNS($G:R)-2,,)=0,"",OFFSET(Paramétrages!$F$6,COLUMNS($G:R)-2,,)),Paramétrages!$X:$X,$B74&amp;$C74)&amp;" sur "&amp;IF(OFFSET(Paramétrages!$G$6,COLUMNS($H:S)-2,,)=0,"",OFFSET(Paramétrages!$G$6,COLUMNS($H:S)-2,,))&amp;")"))</f>
        <v/>
      </c>
      <c r="Q74" s="1" t="str">
        <f ca="1">IF(OFFSET(Paramétrages!$F$6,COLUMNS($G:S)-2,,)=0,"",IF($B74="","",IF(COUNTA(Paramétrages!$F$5:$F$32)=0,"",IF(ISBLANK('Compréhension de l''écrit'!$D74),"",IF((SUMIFS(Paramétrages!$W:$W,Paramétrages!$Y:$Y,IF(OFFSET(Paramétrages!$F$6,COLUMNS($G:S)-2,,)=0,"",OFFSET(Paramétrages!$F$6,COLUMNS($G:S)-2,,)),Paramétrages!$X:$X,$B74&amp;$C74)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74&amp;$C74))/(IF(OFFSET(Paramétrages!$G$6,COLUMNS($H:T)-2,,)=0,"",OFFSET(Paramétrages!$G$6,COLUMNS($H:T)-2,,)))&lt;0.67,"B","C"))))))&amp;IF(OFFSET(Paramétrages!$F$6,COLUMNS($G:S)-2,,)=0,"",IF(ISBLANK('Compréhension de l''écrit'!$D74),""," ("&amp;SUMIFS(Paramétrages!$W:$W,Paramétrages!$Y:$Y,IF(OFFSET(Paramétrages!$F$6,COLUMNS($G:S)-2,,)=0,"",OFFSET(Paramétrages!$F$6,COLUMNS($G:S)-2,,)),Paramétrages!$X:$X,$B74&amp;$C74)&amp;" sur "&amp;IF(OFFSET(Paramétrages!$G$6,COLUMNS($H:T)-2,,)=0,"",OFFSET(Paramétrages!$G$6,COLUMNS($H:T)-2,,))&amp;")"))</f>
        <v/>
      </c>
      <c r="R74" s="1" t="str">
        <f ca="1">IF(OFFSET(Paramétrages!$F$6,COLUMNS($G:T)-2,,)=0,"",IF($B74="","",IF(COUNTA(Paramétrages!$F$5:$F$32)=0,"",IF(ISBLANK('Compréhension de l''écrit'!$D74),"",IF((SUMIFS(Paramétrages!$W:$W,Paramétrages!$Y:$Y,IF(OFFSET(Paramétrages!$F$6,COLUMNS($G:T)-2,,)=0,"",OFFSET(Paramétrages!$F$6,COLUMNS($G:T)-2,,)),Paramétrages!$X:$X,$B74&amp;$C74)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74&amp;$C74))/(IF(OFFSET(Paramétrages!$G$6,COLUMNS($H:U)-2,,)=0,"",OFFSET(Paramétrages!$G$6,COLUMNS($H:U)-2,,)))&lt;0.67,"B","C"))))))&amp;IF(OFFSET(Paramétrages!$F$6,COLUMNS($G:T)-2,,)=0,"",IF(ISBLANK('Compréhension de l''écrit'!$D74),""," ("&amp;SUMIFS(Paramétrages!$W:$W,Paramétrages!$Y:$Y,IF(OFFSET(Paramétrages!$F$6,COLUMNS($G:T)-2,,)=0,"",OFFSET(Paramétrages!$F$6,COLUMNS($G:T)-2,,)),Paramétrages!$X:$X,$B74&amp;$C74)&amp;" sur "&amp;IF(OFFSET(Paramétrages!$G$6,COLUMNS($H:U)-2,,)=0,"",OFFSET(Paramétrages!$G$6,COLUMNS($H:U)-2,,))&amp;")"))</f>
        <v/>
      </c>
      <c r="S74" s="1" t="str">
        <f ca="1">IF(OFFSET(Paramétrages!$F$6,COLUMNS($G:U)-2,,)=0,"",IF($B74="","",IF(COUNTA(Paramétrages!$F$5:$F$32)=0,"",IF(ISBLANK('Compréhension de l''écrit'!$D74),"",IF((SUMIFS(Paramétrages!$W:$W,Paramétrages!$Y:$Y,IF(OFFSET(Paramétrages!$F$6,COLUMNS($G:U)-2,,)=0,"",OFFSET(Paramétrages!$F$6,COLUMNS($G:U)-2,,)),Paramétrages!$X:$X,$B74&amp;$C74)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74&amp;$C74))/(IF(OFFSET(Paramétrages!$G$6,COLUMNS($H:V)-2,,)=0,"",OFFSET(Paramétrages!$G$6,COLUMNS($H:V)-2,,)))&lt;0.67,"B","C"))))))&amp;IF(OFFSET(Paramétrages!$F$6,COLUMNS($G:U)-2,,)=0,"",IF(ISBLANK('Compréhension de l''écrit'!$D74),""," ("&amp;SUMIFS(Paramétrages!$W:$W,Paramétrages!$Y:$Y,IF(OFFSET(Paramétrages!$F$6,COLUMNS($G:U)-2,,)=0,"",OFFSET(Paramétrages!$F$6,COLUMNS($G:U)-2,,)),Paramétrages!$X:$X,$B74&amp;$C74)&amp;" sur "&amp;IF(OFFSET(Paramétrages!$G$6,COLUMNS($H:V)-2,,)=0,"",OFFSET(Paramétrages!$G$6,COLUMNS($H:V)-2,,))&amp;")"))</f>
        <v/>
      </c>
      <c r="T74" s="1" t="str">
        <f ca="1">IF(OFFSET(Paramétrages!$F$6,COLUMNS($G:V)-2,,)=0,"",IF($B74="","",IF(COUNTA(Paramétrages!$F$5:$F$32)=0,"",IF(ISBLANK('Compréhension de l''écrit'!$D74),"",IF((SUMIFS(Paramétrages!$W:$W,Paramétrages!$Y:$Y,IF(OFFSET(Paramétrages!$F$6,COLUMNS($G:V)-2,,)=0,"",OFFSET(Paramétrages!$F$6,COLUMNS($G:V)-2,,)),Paramétrages!$X:$X,$B74&amp;$C74)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74&amp;$C74))/(IF(OFFSET(Paramétrages!$G$6,COLUMNS($H:W)-2,,)=0,"",OFFSET(Paramétrages!$G$6,COLUMNS($H:W)-2,,)))&lt;0.67,"B","C"))))))&amp;IF(OFFSET(Paramétrages!$F$6,COLUMNS($G:V)-2,,)=0,"",IF(ISBLANK('Compréhension de l''écrit'!$D74),""," ("&amp;SUMIFS(Paramétrages!$W:$W,Paramétrages!$Y:$Y,IF(OFFSET(Paramétrages!$F$6,COLUMNS($G:V)-2,,)=0,"",OFFSET(Paramétrages!$F$6,COLUMNS($G:V)-2,,)),Paramétrages!$X:$X,$B74&amp;$C74)&amp;" sur "&amp;IF(OFFSET(Paramétrages!$G$6,COLUMNS($H:W)-2,,)=0,"",OFFSET(Paramétrages!$G$6,COLUMNS($H:W)-2,,))&amp;")"))</f>
        <v/>
      </c>
      <c r="U74" s="1" t="str">
        <f ca="1">IF(OFFSET(Paramétrages!$F$6,COLUMNS($G:W)-2,,)=0,"",IF($B74="","",IF(COUNTA(Paramétrages!$F$5:$F$32)=0,"",IF(ISBLANK('Compréhension de l''écrit'!$D74),"",IF((SUMIFS(Paramétrages!$W:$W,Paramétrages!$Y:$Y,IF(OFFSET(Paramétrages!$F$6,COLUMNS($G:W)-2,,)=0,"",OFFSET(Paramétrages!$F$6,COLUMNS($G:W)-2,,)),Paramétrages!$X:$X,$B74&amp;$C74)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74&amp;$C74))/(IF(OFFSET(Paramétrages!$G$6,COLUMNS($H:X)-2,,)=0,"",OFFSET(Paramétrages!$G$6,COLUMNS($H:X)-2,,)))&lt;0.67,"B","C"))))))&amp;IF(OFFSET(Paramétrages!$F$6,COLUMNS($G:W)-2,,)=0,"",IF(ISBLANK('Compréhension de l''écrit'!$D74),""," ("&amp;SUMIFS(Paramétrages!$W:$W,Paramétrages!$Y:$Y,IF(OFFSET(Paramétrages!$F$6,COLUMNS($G:W)-2,,)=0,"",OFFSET(Paramétrages!$F$6,COLUMNS($G:W)-2,,)),Paramétrages!$X:$X,$B74&amp;$C74)&amp;" sur "&amp;IF(OFFSET(Paramétrages!$G$6,COLUMNS($H:X)-2,,)=0,"",OFFSET(Paramétrages!$G$6,COLUMNS($H:X)-2,,))&amp;")"))</f>
        <v/>
      </c>
      <c r="V74" s="1" t="str">
        <f ca="1">IF(OFFSET(Paramétrages!$F$6,COLUMNS($G:X)-2,,)=0,"",IF($B74="","",IF(COUNTA(Paramétrages!$F$5:$F$32)=0,"",IF(ISBLANK('Compréhension de l''écrit'!$D74),"",IF((SUMIFS(Paramétrages!$W:$W,Paramétrages!$Y:$Y,IF(OFFSET(Paramétrages!$F$6,COLUMNS($G:X)-2,,)=0,"",OFFSET(Paramétrages!$F$6,COLUMNS($G:X)-2,,)),Paramétrages!$X:$X,$B74&amp;$C74)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74&amp;$C74))/(IF(OFFSET(Paramétrages!$G$6,COLUMNS($H:Y)-2,,)=0,"",OFFSET(Paramétrages!$G$6,COLUMNS($H:Y)-2,,)))&lt;0.67,"B","C"))))))&amp;IF(OFFSET(Paramétrages!$F$6,COLUMNS($G:X)-2,,)=0,"",IF(ISBLANK('Compréhension de l''écrit'!$D74),""," ("&amp;SUMIFS(Paramétrages!$W:$W,Paramétrages!$Y:$Y,IF(OFFSET(Paramétrages!$F$6,COLUMNS($G:X)-2,,)=0,"",OFFSET(Paramétrages!$F$6,COLUMNS($G:X)-2,,)),Paramétrages!$X:$X,$B74&amp;$C74)&amp;" sur "&amp;IF(OFFSET(Paramétrages!$G$6,COLUMNS($H:Y)-2,,)=0,"",OFFSET(Paramétrages!$G$6,COLUMNS($H:Y)-2,,))&amp;")"))</f>
        <v/>
      </c>
      <c r="W74" s="1" t="str">
        <f ca="1">IF(OFFSET(Paramétrages!$F$6,COLUMNS($G:Y)-2,,)=0,"",IF($B74="","",IF(COUNTA(Paramétrages!$F$5:$F$32)=0,"",IF(ISBLANK('Compréhension de l''écrit'!$D74),"",IF((SUMIFS(Paramétrages!$W:$W,Paramétrages!$Y:$Y,IF(OFFSET(Paramétrages!$F$6,COLUMNS($G:Y)-2,,)=0,"",OFFSET(Paramétrages!$F$6,COLUMNS($G:Y)-2,,)),Paramétrages!$X:$X,$B74&amp;$C74)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74&amp;$C74))/(IF(OFFSET(Paramétrages!$G$6,COLUMNS($H:Z)-2,,)=0,"",OFFSET(Paramétrages!$G$6,COLUMNS($H:Z)-2,,)))&lt;0.67,"B","C"))))))&amp;IF(OFFSET(Paramétrages!$F$6,COLUMNS($G:Y)-2,,)=0,"",IF(ISBLANK('Compréhension de l''écrit'!$D74),""," ("&amp;SUMIFS(Paramétrages!$W:$W,Paramétrages!$Y:$Y,IF(OFFSET(Paramétrages!$F$6,COLUMNS($G:Y)-2,,)=0,"",OFFSET(Paramétrages!$F$6,COLUMNS($G:Y)-2,,)),Paramétrages!$X:$X,$B74&amp;$C74)&amp;" sur "&amp;IF(OFFSET(Paramétrages!$G$6,COLUMNS($H:Z)-2,,)=0,"",OFFSET(Paramétrages!$G$6,COLUMNS($H:Z)-2,,))&amp;")"))</f>
        <v/>
      </c>
      <c r="X74" s="1" t="str">
        <f ca="1">IF(OFFSET(Paramétrages!$F$6,COLUMNS($G:Z)-2,,)=0,"",IF($B74="","",IF(COUNTA(Paramétrages!$F$5:$F$32)=0,"",IF(ISBLANK('Compréhension de l''écrit'!$D74),"",IF((SUMIFS(Paramétrages!$W:$W,Paramétrages!$Y:$Y,IF(OFFSET(Paramétrages!$F$6,COLUMNS($G:Z)-2,,)=0,"",OFFSET(Paramétrages!$F$6,COLUMNS($G:Z)-2,,)),Paramétrages!$X:$X,$B74&amp;$C74)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74&amp;$C74))/(IF(OFFSET(Paramétrages!$G$6,COLUMNS($H:AA)-2,,)=0,"",OFFSET(Paramétrages!$G$6,COLUMNS($H:AA)-2,,)))&lt;0.67,"B","C"))))))&amp;IF(OFFSET(Paramétrages!$F$6,COLUMNS($G:Z)-2,,)=0,"",IF(ISBLANK('Compréhension de l''écrit'!$D74),""," ("&amp;SUMIFS(Paramétrages!$W:$W,Paramétrages!$Y:$Y,IF(OFFSET(Paramétrages!$F$6,COLUMNS($G:Z)-2,,)=0,"",OFFSET(Paramétrages!$F$6,COLUMNS($G:Z)-2,,)),Paramétrages!$X:$X,$B74&amp;$C74)&amp;" sur "&amp;IF(OFFSET(Paramétrages!$G$6,COLUMNS($H:AA)-2,,)=0,"",OFFSET(Paramétrages!$G$6,COLUMNS($H:AA)-2,,))&amp;")"))</f>
        <v/>
      </c>
      <c r="Y74" s="1" t="str">
        <f ca="1">IF(OFFSET(Paramétrages!$F$6,COLUMNS($G:AA)-2,,)=0,"",IF($B74="","",IF(COUNTA(Paramétrages!$F$5:$F$32)=0,"",IF(ISBLANK('Compréhension de l''écrit'!$D74),"",IF((SUMIFS(Paramétrages!$W:$W,Paramétrages!$Y:$Y,IF(OFFSET(Paramétrages!$F$6,COLUMNS($G:AA)-2,,)=0,"",OFFSET(Paramétrages!$F$6,COLUMNS($G:AA)-2,,)),Paramétrages!$X:$X,$B74&amp;$C74)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74&amp;$C74))/(IF(OFFSET(Paramétrages!$G$6,COLUMNS($H:AB)-2,,)=0,"",OFFSET(Paramétrages!$G$6,COLUMNS($H:AB)-2,,)))&lt;0.67,"B","C"))))))&amp;IF(OFFSET(Paramétrages!$F$6,COLUMNS($G:AA)-2,,)=0,"",IF(ISBLANK('Compréhension de l''écrit'!$D74),""," ("&amp;SUMIFS(Paramétrages!$W:$W,Paramétrages!$Y:$Y,IF(OFFSET(Paramétrages!$F$6,COLUMNS($G:AA)-2,,)=0,"",OFFSET(Paramétrages!$F$6,COLUMNS($G:AA)-2,,)),Paramétrages!$X:$X,$B74&amp;$C74)&amp;" sur "&amp;IF(OFFSET(Paramétrages!$G$6,COLUMNS($H:AB)-2,,)=0,"",OFFSET(Paramétrages!$G$6,COLUMNS($H:AB)-2,,))&amp;")"))</f>
        <v/>
      </c>
      <c r="Z74" s="1" t="str">
        <f ca="1">IF(OFFSET(Paramétrages!$F$6,COLUMNS($G:AB)-2,,)=0,"",IF($B74="","",IF(COUNTA(Paramétrages!$F$5:$F$32)=0,"",IF(ISBLANK('Compréhension de l''écrit'!$D74),"",IF((SUMIFS(Paramétrages!$W:$W,Paramétrages!$Y:$Y,IF(OFFSET(Paramétrages!$F$6,COLUMNS($G:AB)-2,,)=0,"",OFFSET(Paramétrages!$F$6,COLUMNS($G:AB)-2,,)),Paramétrages!$X:$X,$B74&amp;$C74)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74&amp;$C74))/(IF(OFFSET(Paramétrages!$G$6,COLUMNS($H:AC)-2,,)=0,"",OFFSET(Paramétrages!$G$6,COLUMNS($H:AC)-2,,)))&lt;0.67,"B","C"))))))&amp;IF(OFFSET(Paramétrages!$F$6,COLUMNS($G:AB)-2,,)=0,"",IF(ISBLANK('Compréhension de l''écrit'!$D74),""," ("&amp;SUMIFS(Paramétrages!$W:$W,Paramétrages!$Y:$Y,IF(OFFSET(Paramétrages!$F$6,COLUMNS($G:AB)-2,,)=0,"",OFFSET(Paramétrages!$F$6,COLUMNS($G:AB)-2,,)),Paramétrages!$X:$X,$B74&amp;$C74)&amp;" sur "&amp;IF(OFFSET(Paramétrages!$G$6,COLUMNS($H:AC)-2,,)=0,"",OFFSET(Paramétrages!$G$6,COLUMNS($H:AC)-2,,))&amp;")"))</f>
        <v/>
      </c>
      <c r="AA74" s="1" t="str">
        <f ca="1">IF(OFFSET(Paramétrages!$F$6,COLUMNS($G:AC)-2,,)=0,"",IF($B74="","",IF(COUNTA(Paramétrages!$F$5:$F$32)=0,"",IF(ISBLANK('Compréhension de l''écrit'!$D74),"",IF((SUMIFS(Paramétrages!$W:$W,Paramétrages!$Y:$Y,IF(OFFSET(Paramétrages!$F$6,COLUMNS($G:AC)-2,,)=0,"",OFFSET(Paramétrages!$F$6,COLUMNS($G:AC)-2,,)),Paramétrages!$X:$X,$B74&amp;$C74)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74&amp;$C74))/(IF(OFFSET(Paramétrages!$G$6,COLUMNS($H:AD)-2,,)=0,"",OFFSET(Paramétrages!$G$6,COLUMNS($H:AD)-2,,)))&lt;0.67,"B","C"))))))&amp;IF(OFFSET(Paramétrages!$F$6,COLUMNS($G:AC)-2,,)=0,"",IF(ISBLANK('Compréhension de l''écrit'!$D74),""," ("&amp;SUMIFS(Paramétrages!$W:$W,Paramétrages!$Y:$Y,IF(OFFSET(Paramétrages!$F$6,COLUMNS($G:AC)-2,,)=0,"",OFFSET(Paramétrages!$F$6,COLUMNS($G:AC)-2,,)),Paramétrages!$X:$X,$B74&amp;$C74)&amp;" sur "&amp;IF(OFFSET(Paramétrages!$G$6,COLUMNS($H:AD)-2,,)=0,"",OFFSET(Paramétrages!$G$6,COLUMNS($H:AD)-2,,))&amp;")"))</f>
        <v/>
      </c>
      <c r="AB74" s="1" t="str">
        <f ca="1">IF(OFFSET(Paramétrages!$F$6,COLUMNS($G:AD)-2,,)=0,"",IF($B74="","",IF(COUNTA(Paramétrages!$F$5:$F$32)=0,"",IF(ISBLANK('Compréhension de l''écrit'!$D74),"",IF((SUMIFS(Paramétrages!$W:$W,Paramétrages!$Y:$Y,IF(OFFSET(Paramétrages!$F$6,COLUMNS($G:AD)-2,,)=0,"",OFFSET(Paramétrages!$F$6,COLUMNS($G:AD)-2,,)),Paramétrages!$X:$X,$B74&amp;$C74)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74&amp;$C74))/(IF(OFFSET(Paramétrages!$G$6,COLUMNS($H:AE)-2,,)=0,"",OFFSET(Paramétrages!$G$6,COLUMNS($H:AE)-2,,)))&lt;0.67,"B","C"))))))&amp;IF(OFFSET(Paramétrages!$F$6,COLUMNS($G:AD)-2,,)=0,"",IF(ISBLANK('Compréhension de l''écrit'!$D74),""," ("&amp;SUMIFS(Paramétrages!$W:$W,Paramétrages!$Y:$Y,IF(OFFSET(Paramétrages!$F$6,COLUMNS($G:AD)-2,,)=0,"",OFFSET(Paramétrages!$F$6,COLUMNS($G:AD)-2,,)),Paramétrages!$X:$X,$B74&amp;$C74)&amp;" sur "&amp;IF(OFFSET(Paramétrages!$G$6,COLUMNS($H:AE)-2,,)=0,"",OFFSET(Paramétrages!$G$6,COLUMNS($H:AE)-2,,))&amp;")"))</f>
        <v/>
      </c>
      <c r="AC74" s="1" t="str">
        <f ca="1">IF(OFFSET(Paramétrages!$F$6,COLUMNS($G:AE)-2,,)=0,"",IF($B74="","",IF(COUNTA(Paramétrages!$F$5:$F$32)=0,"",IF(ISBLANK('Compréhension de l''écrit'!$D74),"",IF((SUMIFS(Paramétrages!$W:$W,Paramétrages!$Y:$Y,IF(OFFSET(Paramétrages!$F$6,COLUMNS($G:AE)-2,,)=0,"",OFFSET(Paramétrages!$F$6,COLUMNS($G:AE)-2,,)),Paramétrages!$X:$X,$B74&amp;$C74)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74&amp;$C74))/(IF(OFFSET(Paramétrages!$G$6,COLUMNS($H:AF)-2,,)=0,"",OFFSET(Paramétrages!$G$6,COLUMNS($H:AF)-2,,)))&lt;0.67,"B","C"))))))&amp;IF(OFFSET(Paramétrages!$F$6,COLUMNS($G:AE)-2,,)=0,"",IF(ISBLANK('Compréhension de l''écrit'!$D74),""," ("&amp;SUMIFS(Paramétrages!$W:$W,Paramétrages!$Y:$Y,IF(OFFSET(Paramétrages!$F$6,COLUMNS($G:AE)-2,,)=0,"",OFFSET(Paramétrages!$F$6,COLUMNS($G:AE)-2,,)),Paramétrages!$X:$X,$B74&amp;$C74)&amp;" sur "&amp;IF(OFFSET(Paramétrages!$G$6,COLUMNS($H:AF)-2,,)=0,"",OFFSET(Paramétrages!$G$6,COLUMNS($H:AF)-2,,))&amp;")"))</f>
        <v/>
      </c>
      <c r="AD74" s="1" t="str">
        <f ca="1">IF(OFFSET(Paramétrages!$F$6,COLUMNS($G:AF)-2,,)=0,"",IF($B74="","",IF(COUNTA(Paramétrages!$F$5:$F$32)=0,"",IF(ISBLANK('Compréhension de l''écrit'!$D74),"",IF((SUMIFS(Paramétrages!$W:$W,Paramétrages!$Y:$Y,IF(OFFSET(Paramétrages!$F$6,COLUMNS($G:AF)-2,,)=0,"",OFFSET(Paramétrages!$F$6,COLUMNS($G:AF)-2,,)),Paramétrages!$X:$X,$B74&amp;$C74)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74&amp;$C74))/(IF(OFFSET(Paramétrages!$G$6,COLUMNS($H:AG)-2,,)=0,"",OFFSET(Paramétrages!$G$6,COLUMNS($H:AG)-2,,)))&lt;0.67,"B","C"))))))&amp;IF(OFFSET(Paramétrages!$F$6,COLUMNS($G:AF)-2,,)=0,"",IF(ISBLANK('Compréhension de l''écrit'!$D74),""," ("&amp;SUMIFS(Paramétrages!$W:$W,Paramétrages!$Y:$Y,IF(OFFSET(Paramétrages!$F$6,COLUMNS($G:AF)-2,,)=0,"",OFFSET(Paramétrages!$F$6,COLUMNS($G:AF)-2,,)),Paramétrages!$X:$X,$B74&amp;$C74)&amp;" sur "&amp;IF(OFFSET(Paramétrages!$G$6,COLUMNS($H:AG)-2,,)=0,"",OFFSET(Paramétrages!$G$6,COLUMNS($H:AG)-2,,))&amp;")"))</f>
        <v/>
      </c>
      <c r="AE74" s="1" t="str">
        <f ca="1">IF(OFFSET(Paramétrages!$F$6,COLUMNS($G:AG)-2,,)=0,"",IF($B74="","",IF(COUNTA(Paramétrages!$F$5:$F$32)=0,"",IF(ISBLANK('Compréhension de l''écrit'!$D74),"",IF((SUMIFS(Paramétrages!$W:$W,Paramétrages!$Y:$Y,IF(OFFSET(Paramétrages!$F$6,COLUMNS($G:AG)-2,,)=0,"",OFFSET(Paramétrages!$F$6,COLUMNS($G:AG)-2,,)),Paramétrages!$X:$X,$B74&amp;$C74)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74&amp;$C74))/(IF(OFFSET(Paramétrages!$G$6,COLUMNS($H:AH)-2,,)=0,"",OFFSET(Paramétrages!$G$6,COLUMNS($H:AH)-2,,)))&lt;0.67,"B","C"))))))&amp;IF(OFFSET(Paramétrages!$F$6,COLUMNS($G:AG)-2,,)=0,"",IF(ISBLANK('Compréhension de l''écrit'!$D74),""," ("&amp;SUMIFS(Paramétrages!$W:$W,Paramétrages!$Y:$Y,IF(OFFSET(Paramétrages!$F$6,COLUMNS($G:AG)-2,,)=0,"",OFFSET(Paramétrages!$F$6,COLUMNS($G:AG)-2,,)),Paramétrages!$X:$X,$B74&amp;$C74)&amp;" sur "&amp;IF(OFFSET(Paramétrages!$G$6,COLUMNS($H:AH)-2,,)=0,"",OFFSET(Paramétrages!$G$6,COLUMNS($H:AH)-2,,))&amp;")"))</f>
        <v/>
      </c>
      <c r="AF74" s="1" t="str">
        <f ca="1">IF(OFFSET(Paramétrages!$F$6,COLUMNS($G:AH)-2,,)=0,"",IF($B74="","",IF(COUNTA(Paramétrages!$F$5:$F$32)=0,"",IF(ISBLANK('Compréhension de l''écrit'!$D74),"",IF((SUMIFS(Paramétrages!$W:$W,Paramétrages!$Y:$Y,IF(OFFSET(Paramétrages!$F$6,COLUMNS($G:AH)-2,,)=0,"",OFFSET(Paramétrages!$F$6,COLUMNS($G:AH)-2,,)),Paramétrages!$X:$X,$B74&amp;$C74)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74&amp;$C74))/(IF(OFFSET(Paramétrages!$G$6,COLUMNS($H:AI)-2,,)=0,"",OFFSET(Paramétrages!$G$6,COLUMNS($H:AI)-2,,)))&lt;0.67,"B","C"))))))&amp;IF(OFFSET(Paramétrages!$F$6,COLUMNS($G:AH)-2,,)=0,"",IF(ISBLANK('Compréhension de l''écrit'!$D74),""," ("&amp;SUMIFS(Paramétrages!$W:$W,Paramétrages!$Y:$Y,IF(OFFSET(Paramétrages!$F$6,COLUMNS($G:AH)-2,,)=0,"",OFFSET(Paramétrages!$F$6,COLUMNS($G:AH)-2,,)),Paramétrages!$X:$X,$B74&amp;$C74)&amp;" sur "&amp;IF(OFFSET(Paramétrages!$G$6,COLUMNS($H:AI)-2,,)=0,"",OFFSET(Paramétrages!$G$6,COLUMNS($H:AI)-2,,))&amp;")"))</f>
        <v/>
      </c>
      <c r="AG74" s="1" t="str">
        <f ca="1">IF(OFFSET(Paramétrages!$F$6,COLUMNS($G:AI)-2,,)=0,"",IF($B74="","",IF(COUNTA(Paramétrages!$F$5:$F$32)=0,"",IF(ISBLANK('Compréhension de l''écrit'!$D74),"",IF((SUMIFS(Paramétrages!$W:$W,Paramétrages!$Y:$Y,IF(OFFSET(Paramétrages!$F$6,COLUMNS($G:AI)-2,,)=0,"",OFFSET(Paramétrages!$F$6,COLUMNS($G:AI)-2,,)),Paramétrages!$X:$X,$B74&amp;$C74)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74&amp;$C74))/(IF(OFFSET(Paramétrages!$G$6,COLUMNS($H:AJ)-2,,)=0,"",OFFSET(Paramétrages!$G$6,COLUMNS($H:AJ)-2,,)))&lt;0.67,"B","C"))))))&amp;IF(OFFSET(Paramétrages!$F$6,COLUMNS($G:AI)-2,,)=0,"",IF(ISBLANK('Compréhension de l''écrit'!$D74),""," ("&amp;SUMIFS(Paramétrages!$W:$W,Paramétrages!$Y:$Y,IF(OFFSET(Paramétrages!$F$6,COLUMNS($G:AI)-2,,)=0,"",OFFSET(Paramétrages!$F$6,COLUMNS($G:AI)-2,,)),Paramétrages!$X:$X,$B74&amp;$C74)&amp;" sur "&amp;IF(OFFSET(Paramétrages!$G$6,COLUMNS($H:AJ)-2,,)=0,"",OFFSET(Paramétrages!$G$6,COLUMNS($H:AJ)-2,,))&amp;")"))</f>
        <v/>
      </c>
      <c r="AH74" s="1" t="str">
        <f ca="1">IF(OFFSET(Paramétrages!$F$6,COLUMNS($G:AJ)-2,,)=0,"",IF($B74="","",IF(COUNTA(Paramétrages!$F$5:$F$32)=0,"",IF(ISBLANK('Compréhension de l''écrit'!$D74),"",IF((SUMIFS(Paramétrages!$W:$W,Paramétrages!$Y:$Y,IF(OFFSET(Paramétrages!$F$6,COLUMNS($G:AJ)-2,,)=0,"",OFFSET(Paramétrages!$F$6,COLUMNS($G:AJ)-2,,)),Paramétrages!$X:$X,$B74&amp;$C74)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74&amp;$C74))/(IF(OFFSET(Paramétrages!$G$6,COLUMNS($H:AK)-2,,)=0,"",OFFSET(Paramétrages!$G$6,COLUMNS($H:AK)-2,,)))&lt;0.67,"B","C"))))))&amp;IF(OFFSET(Paramétrages!$F$6,COLUMNS($G:AJ)-2,,)=0,"",IF(ISBLANK('Compréhension de l''écrit'!$D74),""," ("&amp;SUMIFS(Paramétrages!$W:$W,Paramétrages!$Y:$Y,IF(OFFSET(Paramétrages!$F$6,COLUMNS($G:AJ)-2,,)=0,"",OFFSET(Paramétrages!$F$6,COLUMNS($G:AJ)-2,,)),Paramétrages!$X:$X,$B74&amp;$C74)&amp;" sur "&amp;IF(OFFSET(Paramétrages!$G$6,COLUMNS($H:AK)-2,,)=0,"",OFFSET(Paramétrages!$G$6,COLUMNS($H:AK)-2,,))&amp;")"))</f>
        <v/>
      </c>
      <c r="AI74" s="1" t="str">
        <f ca="1">IF(OFFSET(Paramétrages!$F$6,COLUMNS($G:AK)-2,,)=0,"",IF($B74="","",IF(COUNTA(Paramétrages!$F$5:$F$32)=0,"",IF(ISBLANK('Compréhension de l''écrit'!$D74),"",IF((SUMIFS(Paramétrages!$W:$W,Paramétrages!$Y:$Y,IF(OFFSET(Paramétrages!$F$6,COLUMNS($G:AK)-2,,)=0,"",OFFSET(Paramétrages!$F$6,COLUMNS($G:AK)-2,,)),Paramétrages!$X:$X,$B74&amp;$C74)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74&amp;$C74))/(IF(OFFSET(Paramétrages!$G$6,COLUMNS($H:AL)-2,,)=0,"",OFFSET(Paramétrages!$G$6,COLUMNS($H:AL)-2,,)))&lt;0.67,"B","C"))))))&amp;IF(OFFSET(Paramétrages!$F$6,COLUMNS($G:AK)-2,,)=0,"",IF(ISBLANK('Compréhension de l''écrit'!$D74),""," ("&amp;SUMIFS(Paramétrages!$W:$W,Paramétrages!$Y:$Y,IF(OFFSET(Paramétrages!$F$6,COLUMNS($G:AK)-2,,)=0,"",OFFSET(Paramétrages!$F$6,COLUMNS($G:AK)-2,,)),Paramétrages!$X:$X,$B74&amp;$C74)&amp;" sur "&amp;IF(OFFSET(Paramétrages!$G$6,COLUMNS($H:AL)-2,,)=0,"",OFFSET(Paramétrages!$G$6,COLUMNS($H:AL)-2,,))&amp;")"))</f>
        <v/>
      </c>
      <c r="AJ74" s="1" t="str">
        <f ca="1">IF(OFFSET(Paramétrages!$F$6,COLUMNS($G:AL)-2,,)=0,"",IF($B74="","",IF(COUNTA(Paramétrages!$F$5:$F$32)=0,"",IF(ISBLANK('Compréhension de l''écrit'!$D74),"",IF((SUMIFS(Paramétrages!$W:$W,Paramétrages!$Y:$Y,IF(OFFSET(Paramétrages!$F$6,COLUMNS($G:AL)-2,,)=0,"",OFFSET(Paramétrages!$F$6,COLUMNS($G:AL)-2,,)),Paramétrages!$X:$X,$B74&amp;$C74)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74&amp;$C74))/(IF(OFFSET(Paramétrages!$G$6,COLUMNS($H:AM)-2,,)=0,"",OFFSET(Paramétrages!$G$6,COLUMNS($H:AM)-2,,)))&lt;0.67,"B","C"))))))&amp;IF(OFFSET(Paramétrages!$F$6,COLUMNS($G:AL)-2,,)=0,"",IF(ISBLANK('Compréhension de l''écrit'!$D74),""," ("&amp;SUMIFS(Paramétrages!$W:$W,Paramétrages!$Y:$Y,IF(OFFSET(Paramétrages!$F$6,COLUMNS($G:AL)-2,,)=0,"",OFFSET(Paramétrages!$F$6,COLUMNS($G:AL)-2,,)),Paramétrages!$X:$X,$B74&amp;$C74)&amp;" sur "&amp;IF(OFFSET(Paramétrages!$G$6,COLUMNS($H:AM)-2,,)=0,"",OFFSET(Paramétrages!$G$6,COLUMNS($H:AM)-2,,))&amp;")"))</f>
        <v/>
      </c>
      <c r="AK74" s="1" t="str">
        <f ca="1">IF(OFFSET(Paramétrages!$F$6,COLUMNS($G:AM)-2,,)=0,"",IF($B74="","",IF(COUNTA(Paramétrages!$F$5:$F$32)=0,"",IF(ISBLANK('Compréhension de l''écrit'!$D74),"",IF((SUMIFS(Paramétrages!$W:$W,Paramétrages!$Y:$Y,IF(OFFSET(Paramétrages!$F$6,COLUMNS($G:AM)-2,,)=0,"",OFFSET(Paramétrages!$F$6,COLUMNS($G:AM)-2,,)),Paramétrages!$X:$X,$B74&amp;$C74)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74&amp;$C74))/(IF(OFFSET(Paramétrages!$G$6,COLUMNS($H:AN)-2,,)=0,"",OFFSET(Paramétrages!$G$6,COLUMNS($H:AN)-2,,)))&lt;0.67,"B","C"))))))&amp;IF(OFFSET(Paramétrages!$F$6,COLUMNS($G:AM)-2,,)=0,"",IF(ISBLANK('Compréhension de l''écrit'!$D74),""," ("&amp;SUMIFS(Paramétrages!$W:$W,Paramétrages!$Y:$Y,IF(OFFSET(Paramétrages!$F$6,COLUMNS($G:AM)-2,,)=0,"",OFFSET(Paramétrages!$F$6,COLUMNS($G:AM)-2,,)),Paramétrages!$X:$X,$B74&amp;$C74)&amp;" sur "&amp;IF(OFFSET(Paramétrages!$G$6,COLUMNS($H:AN)-2,,)=0,"",OFFSET(Paramétrages!$G$6,COLUMNS($H:AN)-2,,))&amp;")"))</f>
        <v/>
      </c>
      <c r="AL74" s="1" t="str">
        <f ca="1">IF(OFFSET(Paramétrages!$F$6,COLUMNS($G:AN)-2,,)=0,"",IF($B74="","",IF(COUNTA(Paramétrages!$F$5:$F$32)=0,"",IF(ISBLANK('Compréhension de l''écrit'!$D74),"",IF((SUMIFS(Paramétrages!$W:$W,Paramétrages!$Y:$Y,IF(OFFSET(Paramétrages!$F$6,COLUMNS($G:AN)-2,,)=0,"",OFFSET(Paramétrages!$F$6,COLUMNS($G:AN)-2,,)),Paramétrages!$X:$X,$B74&amp;$C74)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74&amp;$C74))/(IF(OFFSET(Paramétrages!$G$6,COLUMNS($H:AO)-2,,)=0,"",OFFSET(Paramétrages!$G$6,COLUMNS($H:AO)-2,,)))&lt;0.67,"B","C"))))))&amp;IF(OFFSET(Paramétrages!$F$6,COLUMNS($G:AN)-2,,)=0,"",IF(ISBLANK('Compréhension de l''écrit'!$D74),""," ("&amp;SUMIFS(Paramétrages!$W:$W,Paramétrages!$Y:$Y,IF(OFFSET(Paramétrages!$F$6,COLUMNS($G:AN)-2,,)=0,"",OFFSET(Paramétrages!$F$6,COLUMNS($G:AN)-2,,)),Paramétrages!$X:$X,$B74&amp;$C74)&amp;" sur "&amp;IF(OFFSET(Paramétrages!$G$6,COLUMNS($H:AO)-2,,)=0,"",OFFSET(Paramétrages!$G$6,COLUMNS($H:AO)-2,,))&amp;")"))</f>
        <v/>
      </c>
      <c r="AM74" s="1" t="str">
        <f ca="1">IF(OFFSET(Paramétrages!$F$6,COLUMNS($G:AO)-2,,)=0,"",IF($B74="","",IF(COUNTA(Paramétrages!$F$5:$F$32)=0,"",IF(ISBLANK('Compréhension de l''écrit'!$D74),"",IF((SUMIFS(Paramétrages!$W:$W,Paramétrages!$Y:$Y,IF(OFFSET(Paramétrages!$F$6,COLUMNS($G:AO)-2,,)=0,"",OFFSET(Paramétrages!$F$6,COLUMNS($G:AO)-2,,)),Paramétrages!$X:$X,$B74&amp;$C74)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74&amp;$C74))/(IF(OFFSET(Paramétrages!$G$6,COLUMNS($H:AP)-2,,)=0,"",OFFSET(Paramétrages!$G$6,COLUMNS($H:AP)-2,,)))&lt;0.67,"B","C"))))))&amp;IF(OFFSET(Paramétrages!$F$6,COLUMNS($G:AO)-2,,)=0,"",IF(ISBLANK('Compréhension de l''écrit'!$D74),""," ("&amp;SUMIFS(Paramétrages!$W:$W,Paramétrages!$Y:$Y,IF(OFFSET(Paramétrages!$F$6,COLUMNS($G:AO)-2,,)=0,"",OFFSET(Paramétrages!$F$6,COLUMNS($G:AO)-2,,)),Paramétrages!$X:$X,$B74&amp;$C74)&amp;" sur "&amp;IF(OFFSET(Paramétrages!$G$6,COLUMNS($H:AP)-2,,)=0,"",OFFSET(Paramétrages!$G$6,COLUMNS($H:AP)-2,,))&amp;")"))</f>
        <v/>
      </c>
      <c r="AN74" s="1" t="str">
        <f ca="1">IF(OFFSET(Paramétrages!$F$6,COLUMNS($G:AP)-2,,)=0,"",IF($B74="","",IF(COUNTA(Paramétrages!$F$5:$F$32)=0,"",IF(ISBLANK('Compréhension de l''écrit'!$D74),"",IF((SUMIFS(Paramétrages!$W:$W,Paramétrages!$Y:$Y,IF(OFFSET(Paramétrages!$F$6,COLUMNS($G:AP)-2,,)=0,"",OFFSET(Paramétrages!$F$6,COLUMNS($G:AP)-2,,)),Paramétrages!$X:$X,$B74&amp;$C74)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74&amp;$C74))/(IF(OFFSET(Paramétrages!$G$6,COLUMNS($H:AQ)-2,,)=0,"",OFFSET(Paramétrages!$G$6,COLUMNS($H:AQ)-2,,)))&lt;0.67,"B","C"))))))&amp;IF(OFFSET(Paramétrages!$F$6,COLUMNS($G:AP)-2,,)=0,"",IF(ISBLANK('Compréhension de l''écrit'!$D74),""," ("&amp;SUMIFS(Paramétrages!$W:$W,Paramétrages!$Y:$Y,IF(OFFSET(Paramétrages!$F$6,COLUMNS($G:AP)-2,,)=0,"",OFFSET(Paramétrages!$F$6,COLUMNS($G:AP)-2,,)),Paramétrages!$X:$X,$B74&amp;$C74)&amp;" sur "&amp;IF(OFFSET(Paramétrages!$G$6,COLUMNS($H:AQ)-2,,)=0,"",OFFSET(Paramétrages!$G$6,COLUMNS($H:AQ)-2,,))&amp;")"))</f>
        <v/>
      </c>
      <c r="AO74" s="1" t="str">
        <f ca="1">IF(OFFSET(Paramétrages!$F$6,COLUMNS($G:AQ)-2,,)=0,"",IF($B74="","",IF(COUNTA(Paramétrages!$F$5:$F$32)=0,"",IF(ISBLANK('Compréhension de l''écrit'!$D74),"",IF((SUMIFS(Paramétrages!$W:$W,Paramétrages!$Y:$Y,IF(OFFSET(Paramétrages!$F$6,COLUMNS($G:AQ)-2,,)=0,"",OFFSET(Paramétrages!$F$6,COLUMNS($G:AQ)-2,,)),Paramétrages!$X:$X,$B74&amp;$C74)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74&amp;$C74))/(IF(OFFSET(Paramétrages!$G$6,COLUMNS($H:AR)-2,,)=0,"",OFFSET(Paramétrages!$G$6,COLUMNS($H:AR)-2,,)))&lt;0.67,"B","C"))))))&amp;IF(OFFSET(Paramétrages!$F$6,COLUMNS($G:AQ)-2,,)=0,"",IF(ISBLANK('Compréhension de l''écrit'!$D74),""," ("&amp;SUMIFS(Paramétrages!$W:$W,Paramétrages!$Y:$Y,IF(OFFSET(Paramétrages!$F$6,COLUMNS($G:AQ)-2,,)=0,"",OFFSET(Paramétrages!$F$6,COLUMNS($G:AQ)-2,,)),Paramétrages!$X:$X,$B74&amp;$C74)&amp;" sur "&amp;IF(OFFSET(Paramétrages!$G$6,COLUMNS($H:AR)-2,,)=0,"",OFFSET(Paramétrages!$G$6,COLUMNS($H:AR)-2,,))&amp;")"))</f>
        <v/>
      </c>
      <c r="AP74" s="1" t="str">
        <f ca="1">IF(OFFSET(Paramétrages!$F$6,COLUMNS($G:AR)-2,,)=0,"",IF($B74="","",IF(COUNTA(Paramétrages!$F$5:$F$32)=0,"",IF(ISBLANK('Compréhension de l''écrit'!$D74),"",IF((SUMIFS(Paramétrages!$W:$W,Paramétrages!$Y:$Y,IF(OFFSET(Paramétrages!$F$6,COLUMNS($G:AR)-2,,)=0,"",OFFSET(Paramétrages!$F$6,COLUMNS($G:AR)-2,,)),Paramétrages!$X:$X,$B74&amp;$C74)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74&amp;$C74))/(IF(OFFSET(Paramétrages!$G$6,COLUMNS($H:AS)-2,,)=0,"",OFFSET(Paramétrages!$G$6,COLUMNS($H:AS)-2,,)))&lt;0.67,"B","C"))))))&amp;IF(OFFSET(Paramétrages!$F$6,COLUMNS($G:AR)-2,,)=0,"",IF(ISBLANK('Compréhension de l''écrit'!$D74),""," ("&amp;SUMIFS(Paramétrages!$W:$W,Paramétrages!$Y:$Y,IF(OFFSET(Paramétrages!$F$6,COLUMNS($G:AR)-2,,)=0,"",OFFSET(Paramétrages!$F$6,COLUMNS($G:AR)-2,,)),Paramétrages!$X:$X,$B74&amp;$C74)&amp;" sur "&amp;IF(OFFSET(Paramétrages!$G$6,COLUMNS($H:AS)-2,,)=0,"",OFFSET(Paramétrages!$G$6,COLUMNS($H:AS)-2,,))&amp;")"))</f>
        <v/>
      </c>
      <c r="AQ74" s="1" t="str">
        <f ca="1">IF(OFFSET(Paramétrages!$F$6,COLUMNS($G:AS)-2,,)=0,"",IF($B74="","",IF(COUNTA(Paramétrages!$F$5:$F$32)=0,"",IF(ISBLANK('Compréhension de l''écrit'!$D74),"",IF((SUMIFS(Paramétrages!$W:$W,Paramétrages!$Y:$Y,IF(OFFSET(Paramétrages!$F$6,COLUMNS($G:AS)-2,,)=0,"",OFFSET(Paramétrages!$F$6,COLUMNS($G:AS)-2,,)),Paramétrages!$X:$X,$B74&amp;$C74)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74&amp;$C74))/(IF(OFFSET(Paramétrages!$G$6,COLUMNS($H:AT)-2,,)=0,"",OFFSET(Paramétrages!$G$6,COLUMNS($H:AT)-2,,)))&lt;0.67,"B","C"))))))&amp;IF(OFFSET(Paramétrages!$F$6,COLUMNS($G:AS)-2,,)=0,"",IF(ISBLANK('Compréhension de l''écrit'!$D74),""," ("&amp;SUMIFS(Paramétrages!$W:$W,Paramétrages!$Y:$Y,IF(OFFSET(Paramétrages!$F$6,COLUMNS($G:AS)-2,,)=0,"",OFFSET(Paramétrages!$F$6,COLUMNS($G:AS)-2,,)),Paramétrages!$X:$X,$B74&amp;$C74)&amp;" sur "&amp;IF(OFFSET(Paramétrages!$G$6,COLUMNS($H:AT)-2,,)=0,"",OFFSET(Paramétrages!$G$6,COLUMNS($H:AT)-2,,))&amp;")"))</f>
        <v/>
      </c>
      <c r="AR74" s="1" t="str">
        <f ca="1">IF(OFFSET(Paramétrages!$F$6,COLUMNS($G:AT)-2,,)=0,"",IF($B74="","",IF(COUNTA(Paramétrages!$F$5:$F$32)=0,"",IF(ISBLANK('Compréhension de l''écrit'!$D74),"",IF((SUMIFS(Paramétrages!$W:$W,Paramétrages!$Y:$Y,IF(OFFSET(Paramétrages!$F$6,COLUMNS($G:AT)-2,,)=0,"",OFFSET(Paramétrages!$F$6,COLUMNS($G:AT)-2,,)),Paramétrages!$X:$X,$B74&amp;$C74)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74&amp;$C74))/(IF(OFFSET(Paramétrages!$G$6,COLUMNS($H:AU)-2,,)=0,"",OFFSET(Paramétrages!$G$6,COLUMNS($H:AU)-2,,)))&lt;0.67,"B","C"))))))&amp;IF(OFFSET(Paramétrages!$F$6,COLUMNS($G:AT)-2,,)=0,"",IF(ISBLANK('Compréhension de l''écrit'!$D74),""," ("&amp;SUMIFS(Paramétrages!$W:$W,Paramétrages!$Y:$Y,IF(OFFSET(Paramétrages!$F$6,COLUMNS($G:AT)-2,,)=0,"",OFFSET(Paramétrages!$F$6,COLUMNS($G:AT)-2,,)),Paramétrages!$X:$X,$B74&amp;$C74)&amp;" sur "&amp;IF(OFFSET(Paramétrages!$G$6,COLUMNS($H:AU)-2,,)=0,"",OFFSET(Paramétrages!$G$6,COLUMNS($H:AU)-2,,))&amp;")"))</f>
        <v/>
      </c>
      <c r="AS74" s="1" t="str">
        <f ca="1">IF(OFFSET(Paramétrages!$F$6,COLUMNS($G:AU)-2,,)=0,"",IF($B74="","",IF(COUNTA(Paramétrages!$F$5:$F$32)=0,"",IF(ISBLANK('Compréhension de l''écrit'!$D74),"",IF((SUMIFS(Paramétrages!$W:$W,Paramétrages!$Y:$Y,IF(OFFSET(Paramétrages!$F$6,COLUMNS($G:AU)-2,,)=0,"",OFFSET(Paramétrages!$F$6,COLUMNS($G:AU)-2,,)),Paramétrages!$X:$X,$B74&amp;$C74)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74&amp;$C74))/(IF(OFFSET(Paramétrages!$G$6,COLUMNS($H:AV)-2,,)=0,"",OFFSET(Paramétrages!$G$6,COLUMNS($H:AV)-2,,)))&lt;0.67,"B","C"))))))&amp;IF(OFFSET(Paramétrages!$F$6,COLUMNS($G:AU)-2,,)=0,"",IF(ISBLANK('Compréhension de l''écrit'!$D74),""," ("&amp;SUMIFS(Paramétrages!$W:$W,Paramétrages!$Y:$Y,IF(OFFSET(Paramétrages!$F$6,COLUMNS($G:AU)-2,,)=0,"",OFFSET(Paramétrages!$F$6,COLUMNS($G:AU)-2,,)),Paramétrages!$X:$X,$B74&amp;$C74)&amp;" sur "&amp;IF(OFFSET(Paramétrages!$G$6,COLUMNS($H:AV)-2,,)=0,"",OFFSET(Paramétrages!$G$6,COLUMNS($H:AV)-2,,))&amp;")"))</f>
        <v/>
      </c>
      <c r="AT74" s="1" t="str">
        <f ca="1">IF(OFFSET(Paramétrages!$F$6,COLUMNS($G:AV)-2,,)=0,"",IF($B74="","",IF(COUNTA(Paramétrages!$F$5:$F$32)=0,"",IF(ISBLANK('Compréhension de l''écrit'!$D74),"",IF((SUMIFS(Paramétrages!$W:$W,Paramétrages!$Y:$Y,IF(OFFSET(Paramétrages!$F$6,COLUMNS($G:AV)-2,,)=0,"",OFFSET(Paramétrages!$F$6,COLUMNS($G:AV)-2,,)),Paramétrages!$X:$X,$B74&amp;$C74)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74&amp;$C74))/(IF(OFFSET(Paramétrages!$G$6,COLUMNS($H:AW)-2,,)=0,"",OFFSET(Paramétrages!$G$6,COLUMNS($H:AW)-2,,)))&lt;0.67,"B","C"))))))&amp;IF(OFFSET(Paramétrages!$F$6,COLUMNS($G:AV)-2,,)=0,"",IF(ISBLANK('Compréhension de l''écrit'!$D74),""," ("&amp;SUMIFS(Paramétrages!$W:$W,Paramétrages!$Y:$Y,IF(OFFSET(Paramétrages!$F$6,COLUMNS($G:AV)-2,,)=0,"",OFFSET(Paramétrages!$F$6,COLUMNS($G:AV)-2,,)),Paramétrages!$X:$X,$B74&amp;$C74)&amp;" sur "&amp;IF(OFFSET(Paramétrages!$G$6,COLUMNS($H:AW)-2,,)=0,"",OFFSET(Paramétrages!$G$6,COLUMNS($H:AW)-2,,))&amp;")"))</f>
        <v/>
      </c>
      <c r="AU74" s="1" t="str">
        <f ca="1">IF(OFFSET(Paramétrages!$F$6,COLUMNS($G:AW)-2,,)=0,"",IF($B74="","",IF(COUNTA(Paramétrages!$F$5:$F$32)=0,"",IF(ISBLANK('Compréhension de l''écrit'!$D74),"",IF((SUMIFS(Paramétrages!$W:$W,Paramétrages!$Y:$Y,IF(OFFSET(Paramétrages!$F$6,COLUMNS($G:AW)-2,,)=0,"",OFFSET(Paramétrages!$F$6,COLUMNS($G:AW)-2,,)),Paramétrages!$X:$X,$B74&amp;$C74)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74&amp;$C74))/(IF(OFFSET(Paramétrages!$G$6,COLUMNS($H:AX)-2,,)=0,"",OFFSET(Paramétrages!$G$6,COLUMNS($H:AX)-2,,)))&lt;0.67,"B","C"))))))&amp;IF(OFFSET(Paramétrages!$F$6,COLUMNS($G:AW)-2,,)=0,"",IF(ISBLANK('Compréhension de l''écrit'!$D74),""," ("&amp;SUMIFS(Paramétrages!$W:$W,Paramétrages!$Y:$Y,IF(OFFSET(Paramétrages!$F$6,COLUMNS($G:AW)-2,,)=0,"",OFFSET(Paramétrages!$F$6,COLUMNS($G:AW)-2,,)),Paramétrages!$X:$X,$B74&amp;$C74)&amp;" sur "&amp;IF(OFFSET(Paramétrages!$G$6,COLUMNS($H:AX)-2,,)=0,"",OFFSET(Paramétrages!$G$6,COLUMNS($H:AX)-2,,))&amp;")"))</f>
        <v/>
      </c>
      <c r="AV74" s="1" t="str">
        <f ca="1">IF(OFFSET(Paramétrages!$F$6,COLUMNS($G:AX)-2,,)=0,"",IF($B74="","",IF(COUNTA(Paramétrages!$F$5:$F$32)=0,"",IF(ISBLANK('Compréhension de l''écrit'!$D74),"",IF((SUMIFS(Paramétrages!$W:$W,Paramétrages!$Y:$Y,IF(OFFSET(Paramétrages!$F$6,COLUMNS($G:AX)-2,,)=0,"",OFFSET(Paramétrages!$F$6,COLUMNS($G:AX)-2,,)),Paramétrages!$X:$X,$B74&amp;$C74)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74&amp;$C74))/(IF(OFFSET(Paramétrages!$G$6,COLUMNS($H:AY)-2,,)=0,"",OFFSET(Paramétrages!$G$6,COLUMNS($H:AY)-2,,)))&lt;0.67,"B","C"))))))&amp;IF(OFFSET(Paramétrages!$F$6,COLUMNS($G:AX)-2,,)=0,"",IF(ISBLANK('Compréhension de l''écrit'!$D74),""," ("&amp;SUMIFS(Paramétrages!$W:$W,Paramétrages!$Y:$Y,IF(OFFSET(Paramétrages!$F$6,COLUMNS($G:AX)-2,,)=0,"",OFFSET(Paramétrages!$F$6,COLUMNS($G:AX)-2,,)),Paramétrages!$X:$X,$B74&amp;$C74)&amp;" sur "&amp;IF(OFFSET(Paramétrages!$G$6,COLUMNS($H:AY)-2,,)=0,"",OFFSET(Paramétrages!$G$6,COLUMNS($H:AY)-2,,))&amp;")"))</f>
        <v/>
      </c>
      <c r="AW74" s="1" t="str">
        <f ca="1">IF(OFFSET(Paramétrages!$F$6,COLUMNS($G:AY)-2,,)=0,"",IF($B74="","",IF(COUNTA(Paramétrages!$F$5:$F$32)=0,"",IF(ISBLANK('Compréhension de l''écrit'!$D74),"",IF((SUMIFS(Paramétrages!$W:$W,Paramétrages!$Y:$Y,IF(OFFSET(Paramétrages!$F$6,COLUMNS($G:AY)-2,,)=0,"",OFFSET(Paramétrages!$F$6,COLUMNS($G:AY)-2,,)),Paramétrages!$X:$X,$B74&amp;$C74)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74&amp;$C74))/(IF(OFFSET(Paramétrages!$G$6,COLUMNS($H:AZ)-2,,)=0,"",OFFSET(Paramétrages!$G$6,COLUMNS($H:AZ)-2,,)))&lt;0.67,"B","C"))))))&amp;IF(OFFSET(Paramétrages!$F$6,COLUMNS($G:AY)-2,,)=0,"",IF(ISBLANK('Compréhension de l''écrit'!$D74),""," ("&amp;SUMIFS(Paramétrages!$W:$W,Paramétrages!$Y:$Y,IF(OFFSET(Paramétrages!$F$6,COLUMNS($G:AY)-2,,)=0,"",OFFSET(Paramétrages!$F$6,COLUMNS($G:AY)-2,,)),Paramétrages!$X:$X,$B74&amp;$C74)&amp;" sur "&amp;IF(OFFSET(Paramétrages!$G$6,COLUMNS($H:AZ)-2,,)=0,"",OFFSET(Paramétrages!$G$6,COLUMNS($H:AZ)-2,,))&amp;")"))</f>
        <v/>
      </c>
      <c r="AX74" s="1" t="str">
        <f ca="1">IF(OFFSET(Paramétrages!$F$6,COLUMNS($G:AZ)-2,,)=0,"",IF($B74="","",IF(COUNTA(Paramétrages!$F$5:$F$32)=0,"",IF(ISBLANK('Compréhension de l''écrit'!$D74),"",IF((SUMIFS(Paramétrages!$W:$W,Paramétrages!$Y:$Y,IF(OFFSET(Paramétrages!$F$6,COLUMNS($G:AZ)-2,,)=0,"",OFFSET(Paramétrages!$F$6,COLUMNS($G:AZ)-2,,)),Paramétrages!$X:$X,$B74&amp;$C74)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74&amp;$C74))/(IF(OFFSET(Paramétrages!$G$6,COLUMNS($H:BA)-2,,)=0,"",OFFSET(Paramétrages!$G$6,COLUMNS($H:BA)-2,,)))&lt;0.67,"B","C"))))))&amp;IF(OFFSET(Paramétrages!$F$6,COLUMNS($G:AZ)-2,,)=0,"",IF(ISBLANK('Compréhension de l''écrit'!$D74),""," ("&amp;SUMIFS(Paramétrages!$W:$W,Paramétrages!$Y:$Y,IF(OFFSET(Paramétrages!$F$6,COLUMNS($G:AZ)-2,,)=0,"",OFFSET(Paramétrages!$F$6,COLUMNS($G:AZ)-2,,)),Paramétrages!$X:$X,$B74&amp;$C74)&amp;" sur "&amp;IF(OFFSET(Paramétrages!$G$6,COLUMNS($H:BA)-2,,)=0,"",OFFSET(Paramétrages!$G$6,COLUMNS($H:BA)-2,,))&amp;")"))</f>
        <v/>
      </c>
      <c r="AY74" s="1" t="str">
        <f ca="1">IF(OFFSET(Paramétrages!$F$6,COLUMNS($G:BA)-2,,)=0,"",IF($B74="","",IF(COUNTA(Paramétrages!$F$5:$F$32)=0,"",IF(ISBLANK('Compréhension de l''écrit'!$D74),"",IF((SUMIFS(Paramétrages!$W:$W,Paramétrages!$Y:$Y,IF(OFFSET(Paramétrages!$F$6,COLUMNS($G:BA)-2,,)=0,"",OFFSET(Paramétrages!$F$6,COLUMNS($G:BA)-2,,)),Paramétrages!$X:$X,$B74&amp;$C74)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74&amp;$C74))/(IF(OFFSET(Paramétrages!$G$6,COLUMNS($H:BB)-2,,)=0,"",OFFSET(Paramétrages!$G$6,COLUMNS($H:BB)-2,,)))&lt;0.67,"B","C"))))))&amp;IF(OFFSET(Paramétrages!$F$6,COLUMNS($G:BA)-2,,)=0,"",IF(ISBLANK('Compréhension de l''écrit'!$D74),""," ("&amp;SUMIFS(Paramétrages!$W:$W,Paramétrages!$Y:$Y,IF(OFFSET(Paramétrages!$F$6,COLUMNS($G:BA)-2,,)=0,"",OFFSET(Paramétrages!$F$6,COLUMNS($G:BA)-2,,)),Paramétrages!$X:$X,$B74&amp;$C74)&amp;" sur "&amp;IF(OFFSET(Paramétrages!$G$6,COLUMNS($H:BB)-2,,)=0,"",OFFSET(Paramétrages!$G$6,COLUMNS($H:BB)-2,,))&amp;")"))</f>
        <v/>
      </c>
      <c r="AZ74" s="1" t="str">
        <f ca="1">IF(OFFSET(Paramétrages!$F$6,COLUMNS($G:BB)-2,,)=0,"",IF($B74="","",IF(COUNTA(Paramétrages!$F$5:$F$32)=0,"",IF(ISBLANK('Compréhension de l''écrit'!$D74),"",IF((SUMIFS(Paramétrages!$W:$W,Paramétrages!$Y:$Y,IF(OFFSET(Paramétrages!$F$6,COLUMNS($G:BB)-2,,)=0,"",OFFSET(Paramétrages!$F$6,COLUMNS($G:BB)-2,,)),Paramétrages!$X:$X,$B74&amp;$C74)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74&amp;$C74))/(IF(OFFSET(Paramétrages!$G$6,COLUMNS($H:BC)-2,,)=0,"",OFFSET(Paramétrages!$G$6,COLUMNS($H:BC)-2,,)))&lt;0.67,"B","C"))))))&amp;IF(OFFSET(Paramétrages!$F$6,COLUMNS($G:BB)-2,,)=0,"",IF(ISBLANK('Compréhension de l''écrit'!$D74),""," ("&amp;SUMIFS(Paramétrages!$W:$W,Paramétrages!$Y:$Y,IF(OFFSET(Paramétrages!$F$6,COLUMNS($G:BB)-2,,)=0,"",OFFSET(Paramétrages!$F$6,COLUMNS($G:BB)-2,,)),Paramétrages!$X:$X,$B74&amp;$C74)&amp;" sur "&amp;IF(OFFSET(Paramétrages!$G$6,COLUMNS($H:BC)-2,,)=0,"",OFFSET(Paramétrages!$G$6,COLUMNS($H:BC)-2,,))&amp;")"))</f>
        <v/>
      </c>
      <c r="BA74" s="1" t="str">
        <f ca="1">IF(OFFSET(Paramétrages!$F$6,COLUMNS($G:BC)-2,,)=0,"",IF($B74="","",IF(COUNTA(Paramétrages!$F$5:$F$32)=0,"",IF(ISBLANK('Compréhension de l''écrit'!$D74),"",IF((SUMIFS(Paramétrages!$W:$W,Paramétrages!$Y:$Y,IF(OFFSET(Paramétrages!$F$6,COLUMNS($G:BC)-2,,)=0,"",OFFSET(Paramétrages!$F$6,COLUMNS($G:BC)-2,,)),Paramétrages!$X:$X,$B74&amp;$C74)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74&amp;$C74))/(IF(OFFSET(Paramétrages!$G$6,COLUMNS($H:BD)-2,,)=0,"",OFFSET(Paramétrages!$G$6,COLUMNS($H:BD)-2,,)))&lt;0.67,"B","C"))))))&amp;IF(OFFSET(Paramétrages!$F$6,COLUMNS($G:BC)-2,,)=0,"",IF(ISBLANK('Compréhension de l''écrit'!$D74),""," ("&amp;SUMIFS(Paramétrages!$W:$W,Paramétrages!$Y:$Y,IF(OFFSET(Paramétrages!$F$6,COLUMNS($G:BC)-2,,)=0,"",OFFSET(Paramétrages!$F$6,COLUMNS($G:BC)-2,,)),Paramétrages!$X:$X,$B74&amp;$C74)&amp;" sur "&amp;IF(OFFSET(Paramétrages!$G$6,COLUMNS($H:BD)-2,,)=0,"",OFFSET(Paramétrages!$G$6,COLUMNS($H:BD)-2,,))&amp;")"))</f>
        <v/>
      </c>
      <c r="BB74" s="1" t="str">
        <f ca="1">IF(OFFSET(Paramétrages!$F$6,COLUMNS($G:BD)-2,,)=0,"",IF($B74="","",IF(COUNTA(Paramétrages!$F$5:$F$32)=0,"",IF(ISBLANK('Compréhension de l''écrit'!$D74),"",IF((SUMIFS(Paramétrages!$W:$W,Paramétrages!$Y:$Y,IF(OFFSET(Paramétrages!$F$6,COLUMNS($G:BD)-2,,)=0,"",OFFSET(Paramétrages!$F$6,COLUMNS($G:BD)-2,,)),Paramétrages!$X:$X,$B74&amp;$C74)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74&amp;$C74))/(IF(OFFSET(Paramétrages!$G$6,COLUMNS($H:BE)-2,,)=0,"",OFFSET(Paramétrages!$G$6,COLUMNS($H:BE)-2,,)))&lt;0.67,"B","C"))))))&amp;IF(OFFSET(Paramétrages!$F$6,COLUMNS($G:BD)-2,,)=0,"",IF(ISBLANK('Compréhension de l''écrit'!$D74),""," ("&amp;SUMIFS(Paramétrages!$W:$W,Paramétrages!$Y:$Y,IF(OFFSET(Paramétrages!$F$6,COLUMNS($G:BD)-2,,)=0,"",OFFSET(Paramétrages!$F$6,COLUMNS($G:BD)-2,,)),Paramétrages!$X:$X,$B74&amp;$C74)&amp;" sur "&amp;IF(OFFSET(Paramétrages!$G$6,COLUMNS($H:BE)-2,,)=0,"",OFFSET(Paramétrages!$G$6,COLUMNS($H:BE)-2,,))&amp;")"))</f>
        <v/>
      </c>
      <c r="BC74" s="1" t="str">
        <f ca="1">IF(OFFSET(Paramétrages!$F$6,COLUMNS($G:BE)-2,,)=0,"",IF($B74="","",IF(COUNTA(Paramétrages!$F$5:$F$32)=0,"",IF(ISBLANK('Compréhension de l''écrit'!$D74),"",IF((SUMIFS(Paramétrages!$W:$W,Paramétrages!$Y:$Y,IF(OFFSET(Paramétrages!$F$6,COLUMNS($G:BE)-2,,)=0,"",OFFSET(Paramétrages!$F$6,COLUMNS($G:BE)-2,,)),Paramétrages!$X:$X,$B74&amp;$C74)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74&amp;$C74))/(IF(OFFSET(Paramétrages!$G$6,COLUMNS($H:BF)-2,,)=0,"",OFFSET(Paramétrages!$G$6,COLUMNS($H:BF)-2,,)))&lt;0.67,"B","C"))))))&amp;IF(OFFSET(Paramétrages!$F$6,COLUMNS($G:BE)-2,,)=0,"",IF(ISBLANK('Compréhension de l''écrit'!$D74),""," ("&amp;SUMIFS(Paramétrages!$W:$W,Paramétrages!$Y:$Y,IF(OFFSET(Paramétrages!$F$6,COLUMNS($G:BE)-2,,)=0,"",OFFSET(Paramétrages!$F$6,COLUMNS($G:BE)-2,,)),Paramétrages!$X:$X,$B74&amp;$C74)&amp;" sur "&amp;IF(OFFSET(Paramétrages!$G$6,COLUMNS($H:BF)-2,,)=0,"",OFFSET(Paramétrages!$G$6,COLUMNS($H:BF)-2,,))&amp;")"))</f>
        <v/>
      </c>
      <c r="BD74" s="1" t="str">
        <f ca="1">IF(OFFSET(Paramétrages!$F$6,COLUMNS($G:BF)-2,,)=0,"",IF($B74="","",IF(COUNTA(Paramétrages!$F$5:$F$32)=0,"",IF(ISBLANK('Compréhension de l''écrit'!$D74),"",IF((SUMIFS(Paramétrages!$W:$W,Paramétrages!$Y:$Y,IF(OFFSET(Paramétrages!$F$6,COLUMNS($G:BF)-2,,)=0,"",OFFSET(Paramétrages!$F$6,COLUMNS($G:BF)-2,,)),Paramétrages!$X:$X,$B74&amp;$C74)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74&amp;$C74))/(IF(OFFSET(Paramétrages!$G$6,COLUMNS($H:BG)-2,,)=0,"",OFFSET(Paramétrages!$G$6,COLUMNS($H:BG)-2,,)))&lt;0.67,"B","C"))))))&amp;IF(OFFSET(Paramétrages!$F$6,COLUMNS($G:BF)-2,,)=0,"",IF(ISBLANK('Compréhension de l''écrit'!$D74),""," ("&amp;SUMIFS(Paramétrages!$W:$W,Paramétrages!$Y:$Y,IF(OFFSET(Paramétrages!$F$6,COLUMNS($G:BF)-2,,)=0,"",OFFSET(Paramétrages!$F$6,COLUMNS($G:BF)-2,,)),Paramétrages!$X:$X,$B74&amp;$C74)&amp;" sur "&amp;IF(OFFSET(Paramétrages!$G$6,COLUMNS($H:BG)-2,,)=0,"",OFFSET(Paramétrages!$G$6,COLUMNS($H:BG)-2,,))&amp;")"))</f>
        <v/>
      </c>
      <c r="BE74" s="1" t="str">
        <f ca="1">IF(OFFSET(Paramétrages!$F$6,COLUMNS($G:BG)-2,,)=0,"",IF($B74="","",IF(COUNTA(Paramétrages!$F$5:$F$32)=0,"",IF(ISBLANK('Compréhension de l''écrit'!$D74),"",IF((SUMIFS(Paramétrages!$W:$W,Paramétrages!$Y:$Y,IF(OFFSET(Paramétrages!$F$6,COLUMNS($G:BG)-2,,)=0,"",OFFSET(Paramétrages!$F$6,COLUMNS($G:BG)-2,,)),Paramétrages!$X:$X,$B74&amp;$C74)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74&amp;$C74))/(IF(OFFSET(Paramétrages!$G$6,COLUMNS($H:BH)-2,,)=0,"",OFFSET(Paramétrages!$G$6,COLUMNS($H:BH)-2,,)))&lt;0.67,"B","C"))))))&amp;IF(OFFSET(Paramétrages!$F$6,COLUMNS($G:BG)-2,,)=0,"",IF(ISBLANK('Compréhension de l''écrit'!$D74),""," ("&amp;SUMIFS(Paramétrages!$W:$W,Paramétrages!$Y:$Y,IF(OFFSET(Paramétrages!$F$6,COLUMNS($G:BG)-2,,)=0,"",OFFSET(Paramétrages!$F$6,COLUMNS($G:BG)-2,,)),Paramétrages!$X:$X,$B74&amp;$C74)&amp;" sur "&amp;IF(OFFSET(Paramétrages!$G$6,COLUMNS($H:BH)-2,,)=0,"",OFFSET(Paramétrages!$G$6,COLUMNS($H:BH)-2,,))&amp;")"))</f>
        <v/>
      </c>
      <c r="BF74" s="1" t="str">
        <f ca="1">IF(OFFSET(Paramétrages!$F$6,COLUMNS($G:BH)-2,,)=0,"",IF($B74="","",IF(COUNTA(Paramétrages!$F$5:$F$32)=0,"",IF(ISBLANK('Compréhension de l''écrit'!$D74),"",IF((SUMIFS(Paramétrages!$W:$W,Paramétrages!$Y:$Y,IF(OFFSET(Paramétrages!$F$6,COLUMNS($G:BH)-2,,)=0,"",OFFSET(Paramétrages!$F$6,COLUMNS($G:BH)-2,,)),Paramétrages!$X:$X,$B74&amp;$C74)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74&amp;$C74))/(IF(OFFSET(Paramétrages!$G$6,COLUMNS($H:BI)-2,,)=0,"",OFFSET(Paramétrages!$G$6,COLUMNS($H:BI)-2,,)))&lt;0.67,"B","C"))))))&amp;IF(OFFSET(Paramétrages!$F$6,COLUMNS($G:BH)-2,,)=0,"",IF(ISBLANK('Compréhension de l''écrit'!$D74),""," ("&amp;SUMIFS(Paramétrages!$W:$W,Paramétrages!$Y:$Y,IF(OFFSET(Paramétrages!$F$6,COLUMNS($G:BH)-2,,)=0,"",OFFSET(Paramétrages!$F$6,COLUMNS($G:BH)-2,,)),Paramétrages!$X:$X,$B74&amp;$C74)&amp;" sur "&amp;IF(OFFSET(Paramétrages!$G$6,COLUMNS($H:BI)-2,,)=0,"",OFFSET(Paramétrages!$G$6,COLUMNS($H:BI)-2,,))&amp;")"))</f>
        <v/>
      </c>
      <c r="BG74" s="1" t="str">
        <f ca="1">IF(OFFSET(Paramétrages!$F$6,COLUMNS($G:BI)-2,,)=0,"",IF($B74="","",IF(COUNTA(Paramétrages!$F$5:$F$32)=0,"",IF(ISBLANK('Compréhension de l''écrit'!$D74),"",IF((SUMIFS(Paramétrages!$W:$W,Paramétrages!$Y:$Y,IF(OFFSET(Paramétrages!$F$6,COLUMNS($G:BI)-2,,)=0,"",OFFSET(Paramétrages!$F$6,COLUMNS($G:BI)-2,,)),Paramétrages!$X:$X,$B74&amp;$C74)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74&amp;$C74))/(IF(OFFSET(Paramétrages!$G$6,COLUMNS($H:BJ)-2,,)=0,"",OFFSET(Paramétrages!$G$6,COLUMNS($H:BJ)-2,,)))&lt;0.67,"B","C"))))))&amp;IF(OFFSET(Paramétrages!$F$6,COLUMNS($G:BI)-2,,)=0,"",IF(ISBLANK('Compréhension de l''écrit'!$D74),""," ("&amp;SUMIFS(Paramétrages!$W:$W,Paramétrages!$Y:$Y,IF(OFFSET(Paramétrages!$F$6,COLUMNS($G:BI)-2,,)=0,"",OFFSET(Paramétrages!$F$6,COLUMNS($G:BI)-2,,)),Paramétrages!$X:$X,$B74&amp;$C74)&amp;" sur "&amp;IF(OFFSET(Paramétrages!$G$6,COLUMNS($H:BJ)-2,,)=0,"",OFFSET(Paramétrages!$G$6,COLUMNS($H:BJ)-2,,))&amp;")"))</f>
        <v/>
      </c>
      <c r="BH74" s="1" t="str">
        <f ca="1">IF(OFFSET(Paramétrages!$F$6,COLUMNS($G:BJ)-2,,)=0,"",IF($B74="","",IF(COUNTA(Paramétrages!$F$5:$F$32)=0,"",IF(ISBLANK('Compréhension de l''écrit'!$D74),"",IF((SUMIFS(Paramétrages!$W:$W,Paramétrages!$Y:$Y,IF(OFFSET(Paramétrages!$F$6,COLUMNS($G:BJ)-2,,)=0,"",OFFSET(Paramétrages!$F$6,COLUMNS($G:BJ)-2,,)),Paramétrages!$X:$X,$B74&amp;$C74)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74&amp;$C74))/(IF(OFFSET(Paramétrages!$G$6,COLUMNS($H:BK)-2,,)=0,"",OFFSET(Paramétrages!$G$6,COLUMNS($H:BK)-2,,)))&lt;0.67,"B","C"))))))&amp;IF(OFFSET(Paramétrages!$F$6,COLUMNS($G:BJ)-2,,)=0,"",IF(ISBLANK('Compréhension de l''écrit'!$D74),""," ("&amp;SUMIFS(Paramétrages!$W:$W,Paramétrages!$Y:$Y,IF(OFFSET(Paramétrages!$F$6,COLUMNS($G:BJ)-2,,)=0,"",OFFSET(Paramétrages!$F$6,COLUMNS($G:BJ)-2,,)),Paramétrages!$X:$X,$B74&amp;$C74)&amp;" sur "&amp;IF(OFFSET(Paramétrages!$G$6,COLUMNS($H:BK)-2,,)=0,"",OFFSET(Paramétrages!$G$6,COLUMNS($H:BK)-2,,))&amp;")"))</f>
        <v/>
      </c>
      <c r="BI74" s="1" t="str">
        <f ca="1">IF(OFFSET(Paramétrages!$F$6,COLUMNS($G:BK)-2,,)=0,"",IF($B74="","",IF(COUNTA(Paramétrages!$F$5:$F$32)=0,"",IF(ISBLANK('Compréhension de l''écrit'!$D74),"",IF((SUMIFS(Paramétrages!$W:$W,Paramétrages!$Y:$Y,IF(OFFSET(Paramétrages!$F$6,COLUMNS($G:BK)-2,,)=0,"",OFFSET(Paramétrages!$F$6,COLUMNS($G:BK)-2,,)),Paramétrages!$X:$X,$B74&amp;$C74)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74&amp;$C74))/(IF(OFFSET(Paramétrages!$G$6,COLUMNS($H:BL)-2,,)=0,"",OFFSET(Paramétrages!$G$6,COLUMNS($H:BL)-2,,)))&lt;0.67,"B","C"))))))&amp;IF(OFFSET(Paramétrages!$F$6,COLUMNS($G:BK)-2,,)=0,"",IF(ISBLANK('Compréhension de l''écrit'!$D74),""," ("&amp;SUMIFS(Paramétrages!$W:$W,Paramétrages!$Y:$Y,IF(OFFSET(Paramétrages!$F$6,COLUMNS($G:BK)-2,,)=0,"",OFFSET(Paramétrages!$F$6,COLUMNS($G:BK)-2,,)),Paramétrages!$X:$X,$B74&amp;$C74)&amp;" sur "&amp;IF(OFFSET(Paramétrages!$G$6,COLUMNS($H:BL)-2,,)=0,"",OFFSET(Paramétrages!$G$6,COLUMNS($H:BL)-2,,))&amp;")"))</f>
        <v/>
      </c>
      <c r="BJ74" s="1" t="str">
        <f ca="1">IF(OFFSET(Paramétrages!$F$6,COLUMNS($G:BL)-2,,)=0,"",IF($B74="","",IF(COUNTA(Paramétrages!$F$5:$F$32)=0,"",IF(ISBLANK('Compréhension de l''écrit'!$D74),"",IF((SUMIFS(Paramétrages!$W:$W,Paramétrages!$Y:$Y,IF(OFFSET(Paramétrages!$F$6,COLUMNS($G:BL)-2,,)=0,"",OFFSET(Paramétrages!$F$6,COLUMNS($G:BL)-2,,)),Paramétrages!$X:$X,$B74&amp;$C74)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74&amp;$C74))/(IF(OFFSET(Paramétrages!$G$6,COLUMNS($H:BM)-2,,)=0,"",OFFSET(Paramétrages!$G$6,COLUMNS($H:BM)-2,,)))&lt;0.67,"B","C"))))))&amp;IF(OFFSET(Paramétrages!$F$6,COLUMNS($G:BL)-2,,)=0,"",IF(ISBLANK('Compréhension de l''écrit'!$D74),""," ("&amp;SUMIFS(Paramétrages!$W:$W,Paramétrages!$Y:$Y,IF(OFFSET(Paramétrages!$F$6,COLUMNS($G:BL)-2,,)=0,"",OFFSET(Paramétrages!$F$6,COLUMNS($G:BL)-2,,)),Paramétrages!$X:$X,$B74&amp;$C74)&amp;" sur "&amp;IF(OFFSET(Paramétrages!$G$6,COLUMNS($H:BM)-2,,)=0,"",OFFSET(Paramétrages!$G$6,COLUMNS($H:BM)-2,,))&amp;")"))</f>
        <v/>
      </c>
      <c r="BK74" s="1" t="str">
        <f ca="1">IF(OFFSET(Paramétrages!$F$6,COLUMNS($G:BM)-2,,)=0,"",IF($B74="","",IF(COUNTA(Paramétrages!$F$5:$F$32)=0,"",IF(ISBLANK('Compréhension de l''écrit'!$D74),"",IF((SUMIFS(Paramétrages!$W:$W,Paramétrages!$Y:$Y,IF(OFFSET(Paramétrages!$F$6,COLUMNS($G:BM)-2,,)=0,"",OFFSET(Paramétrages!$F$6,COLUMNS($G:BM)-2,,)),Paramétrages!$X:$X,$B74&amp;$C74)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74&amp;$C74))/(IF(OFFSET(Paramétrages!$G$6,COLUMNS($H:BN)-2,,)=0,"",OFFSET(Paramétrages!$G$6,COLUMNS($H:BN)-2,,)))&lt;0.67,"B","C"))))))&amp;IF(OFFSET(Paramétrages!$F$6,COLUMNS($G:BM)-2,,)=0,"",IF(ISBLANK('Compréhension de l''écrit'!$D74),""," ("&amp;SUMIFS(Paramétrages!$W:$W,Paramétrages!$Y:$Y,IF(OFFSET(Paramétrages!$F$6,COLUMNS($G:BM)-2,,)=0,"",OFFSET(Paramétrages!$F$6,COLUMNS($G:BM)-2,,)),Paramétrages!$X:$X,$B74&amp;$C74)&amp;" sur "&amp;IF(OFFSET(Paramétrages!$G$6,COLUMNS($H:BN)-2,,)=0,"",OFFSET(Paramétrages!$G$6,COLUMNS($H:BN)-2,,))&amp;")"))</f>
        <v/>
      </c>
      <c r="BL74" s="1" t="str">
        <f ca="1">IF(OFFSET(Paramétrages!$F$6,COLUMNS($G:BN)-2,,)=0,"",IF($B74="","",IF(COUNTA(Paramétrages!$F$5:$F$32)=0,"",IF(ISBLANK('Compréhension de l''écrit'!$D74),"",IF((SUMIFS(Paramétrages!$W:$W,Paramétrages!$Y:$Y,IF(OFFSET(Paramétrages!$F$6,COLUMNS($G:BN)-2,,)=0,"",OFFSET(Paramétrages!$F$6,COLUMNS($G:BN)-2,,)),Paramétrages!$X:$X,$B74&amp;$C74)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74&amp;$C74))/(IF(OFFSET(Paramétrages!$G$6,COLUMNS($H:BO)-2,,)=0,"",OFFSET(Paramétrages!$G$6,COLUMNS($H:BO)-2,,)))&lt;0.67,"B","C"))))))&amp;IF(OFFSET(Paramétrages!$F$6,COLUMNS($G:BN)-2,,)=0,"",IF(ISBLANK('Compréhension de l''écrit'!$D74),""," ("&amp;SUMIFS(Paramétrages!$W:$W,Paramétrages!$Y:$Y,IF(OFFSET(Paramétrages!$F$6,COLUMNS($G:BN)-2,,)=0,"",OFFSET(Paramétrages!$F$6,COLUMNS($G:BN)-2,,)),Paramétrages!$X:$X,$B74&amp;$C74)&amp;" sur "&amp;IF(OFFSET(Paramétrages!$G$6,COLUMNS($H:BO)-2,,)=0,"",OFFSET(Paramétrages!$G$6,COLUMNS($H:BO)-2,,))&amp;")"))</f>
        <v/>
      </c>
      <c r="BM74" s="1" t="str">
        <f ca="1">IF(OFFSET(Paramétrages!$F$6,COLUMNS($G:BO)-2,,)=0,"",IF($B74="","",IF(COUNTA(Paramétrages!$F$5:$F$32)=0,"",IF(ISBLANK('Compréhension de l''écrit'!$D74),"",IF((SUMIFS(Paramétrages!$W:$W,Paramétrages!$Y:$Y,IF(OFFSET(Paramétrages!$F$6,COLUMNS($G:BO)-2,,)=0,"",OFFSET(Paramétrages!$F$6,COLUMNS($G:BO)-2,,)),Paramétrages!$X:$X,$B74&amp;$C74)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74&amp;$C74))/(IF(OFFSET(Paramétrages!$G$6,COLUMNS($H:BP)-2,,)=0,"",OFFSET(Paramétrages!$G$6,COLUMNS($H:BP)-2,,)))&lt;0.67,"B","C"))))))&amp;IF(OFFSET(Paramétrages!$F$6,COLUMNS($G:BO)-2,,)=0,"",IF(ISBLANK('Compréhension de l''écrit'!$D74),""," ("&amp;SUMIFS(Paramétrages!$W:$W,Paramétrages!$Y:$Y,IF(OFFSET(Paramétrages!$F$6,COLUMNS($G:BO)-2,,)=0,"",OFFSET(Paramétrages!$F$6,COLUMNS($G:BO)-2,,)),Paramétrages!$X:$X,$B74&amp;$C74)&amp;" sur "&amp;IF(OFFSET(Paramétrages!$G$6,COLUMNS($H:BP)-2,,)=0,"",OFFSET(Paramétrages!$G$6,COLUMNS($H:BP)-2,,))&amp;")"))</f>
        <v/>
      </c>
      <c r="BN74" s="1" t="str">
        <f ca="1">IF(OFFSET(Paramétrages!$F$6,COLUMNS($G:BP)-2,,)=0,"",IF($B74="","",IF(COUNTA(Paramétrages!$F$5:$F$32)=0,"",IF(ISBLANK('Compréhension de l''écrit'!$D74),"",IF((SUMIFS(Paramétrages!$W:$W,Paramétrages!$Y:$Y,IF(OFFSET(Paramétrages!$F$6,COLUMNS($G:BP)-2,,)=0,"",OFFSET(Paramétrages!$F$6,COLUMNS($G:BP)-2,,)),Paramétrages!$X:$X,$B74&amp;$C74)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74&amp;$C74))/(IF(OFFSET(Paramétrages!$G$6,COLUMNS($H:BQ)-2,,)=0,"",OFFSET(Paramétrages!$G$6,COLUMNS($H:BQ)-2,,)))&lt;0.67,"B","C"))))))&amp;IF(OFFSET(Paramétrages!$F$6,COLUMNS($G:BP)-2,,)=0,"",IF(ISBLANK('Compréhension de l''écrit'!$D74),""," ("&amp;SUMIFS(Paramétrages!$W:$W,Paramétrages!$Y:$Y,IF(OFFSET(Paramétrages!$F$6,COLUMNS($G:BP)-2,,)=0,"",OFFSET(Paramétrages!$F$6,COLUMNS($G:BP)-2,,)),Paramétrages!$X:$X,$B74&amp;$C74)&amp;" sur "&amp;IF(OFFSET(Paramétrages!$G$6,COLUMNS($H:BQ)-2,,)=0,"",OFFSET(Paramétrages!$G$6,COLUMNS($H:BQ)-2,,))&amp;")"))</f>
        <v/>
      </c>
      <c r="BO74" s="1" t="str">
        <f ca="1">IF(OFFSET(Paramétrages!$F$6,COLUMNS($G:BQ)-2,,)=0,"",IF($B74="","",IF(COUNTA(Paramétrages!$F$5:$F$32)=0,"",IF(ISBLANK('Compréhension de l''écrit'!$D74),"",IF((SUMIFS(Paramétrages!$W:$W,Paramétrages!$Y:$Y,IF(OFFSET(Paramétrages!$F$6,COLUMNS($G:BQ)-2,,)=0,"",OFFSET(Paramétrages!$F$6,COLUMNS($G:BQ)-2,,)),Paramétrages!$X:$X,$B74&amp;$C74)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74&amp;$C74))/(IF(OFFSET(Paramétrages!$G$6,COLUMNS($H:BR)-2,,)=0,"",OFFSET(Paramétrages!$G$6,COLUMNS($H:BR)-2,,)))&lt;0.67,"B","C"))))))&amp;IF(OFFSET(Paramétrages!$F$6,COLUMNS($G:BQ)-2,,)=0,"",IF(ISBLANK('Compréhension de l''écrit'!$D74),""," ("&amp;SUMIFS(Paramétrages!$W:$W,Paramétrages!$Y:$Y,IF(OFFSET(Paramétrages!$F$6,COLUMNS($G:BQ)-2,,)=0,"",OFFSET(Paramétrages!$F$6,COLUMNS($G:BQ)-2,,)),Paramétrages!$X:$X,$B74&amp;$C74)&amp;" sur "&amp;IF(OFFSET(Paramétrages!$G$6,COLUMNS($H:BR)-2,,)=0,"",OFFSET(Paramétrages!$G$6,COLUMNS($H:BR)-2,,))&amp;")"))</f>
        <v/>
      </c>
      <c r="BP74" s="1" t="str">
        <f ca="1">IF(OFFSET(Paramétrages!$F$6,COLUMNS($G:BR)-2,,)=0,"",IF($B74="","",IF(COUNTA(Paramétrages!$F$5:$F$32)=0,"",IF(ISBLANK('Compréhension de l''écrit'!$D74),"",IF((SUMIFS(Paramétrages!$W:$W,Paramétrages!$Y:$Y,IF(OFFSET(Paramétrages!$F$6,COLUMNS($G:BR)-2,,)=0,"",OFFSET(Paramétrages!$F$6,COLUMNS($G:BR)-2,,)),Paramétrages!$X:$X,$B74&amp;$C74)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74&amp;$C74))/(IF(OFFSET(Paramétrages!$G$6,COLUMNS($H:BS)-2,,)=0,"",OFFSET(Paramétrages!$G$6,COLUMNS($H:BS)-2,,)))&lt;0.67,"B","C"))))))&amp;IF(OFFSET(Paramétrages!$F$6,COLUMNS($G:BR)-2,,)=0,"",IF(ISBLANK('Compréhension de l''écrit'!$D74),""," ("&amp;SUMIFS(Paramétrages!$W:$W,Paramétrages!$Y:$Y,IF(OFFSET(Paramétrages!$F$6,COLUMNS($G:BR)-2,,)=0,"",OFFSET(Paramétrages!$F$6,COLUMNS($G:BR)-2,,)),Paramétrages!$X:$X,$B74&amp;$C74)&amp;" sur "&amp;IF(OFFSET(Paramétrages!$G$6,COLUMNS($H:BS)-2,,)=0,"",OFFSET(Paramétrages!$G$6,COLUMNS($H:BS)-2,,))&amp;")"))</f>
        <v/>
      </c>
      <c r="BQ74" s="1" t="str">
        <f ca="1">IF(OFFSET(Paramétrages!$F$6,COLUMNS($G:BS)-2,,)=0,"",IF($B74="","",IF(COUNTA(Paramétrages!$F$5:$F$32)=0,"",IF(ISBLANK('Compréhension de l''écrit'!$D74),"",IF((SUMIFS(Paramétrages!$W:$W,Paramétrages!$Y:$Y,IF(OFFSET(Paramétrages!$F$6,COLUMNS($G:BS)-2,,)=0,"",OFFSET(Paramétrages!$F$6,COLUMNS($G:BS)-2,,)),Paramétrages!$X:$X,$B74&amp;$C74)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74&amp;$C74))/(IF(OFFSET(Paramétrages!$G$6,COLUMNS($H:BT)-2,,)=0,"",OFFSET(Paramétrages!$G$6,COLUMNS($H:BT)-2,,)))&lt;0.67,"B","C"))))))&amp;IF(OFFSET(Paramétrages!$F$6,COLUMNS($G:BS)-2,,)=0,"",IF(ISBLANK('Compréhension de l''écrit'!$D74),""," ("&amp;SUMIFS(Paramétrages!$W:$W,Paramétrages!$Y:$Y,IF(OFFSET(Paramétrages!$F$6,COLUMNS($G:BS)-2,,)=0,"",OFFSET(Paramétrages!$F$6,COLUMNS($G:BS)-2,,)),Paramétrages!$X:$X,$B74&amp;$C74)&amp;" sur "&amp;IF(OFFSET(Paramétrages!$G$6,COLUMNS($H:BT)-2,,)=0,"",OFFSET(Paramétrages!$G$6,COLUMNS($H:BT)-2,,))&amp;")"))</f>
        <v/>
      </c>
      <c r="BR74" s="1" t="str">
        <f ca="1">IF(OFFSET(Paramétrages!$F$6,COLUMNS($G:BT)-2,,)=0,"",IF($B74="","",IF(COUNTA(Paramétrages!$F$5:$F$32)=0,"",IF(ISBLANK('Compréhension de l''écrit'!$D74),"",IF((SUMIFS(Paramétrages!$W:$W,Paramétrages!$Y:$Y,IF(OFFSET(Paramétrages!$F$6,COLUMNS($G:BT)-2,,)=0,"",OFFSET(Paramétrages!$F$6,COLUMNS($G:BT)-2,,)),Paramétrages!$X:$X,$B74&amp;$C74)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74&amp;$C74))/(IF(OFFSET(Paramétrages!$G$6,COLUMNS($H:BU)-2,,)=0,"",OFFSET(Paramétrages!$G$6,COLUMNS($H:BU)-2,,)))&lt;0.67,"B","C"))))))&amp;IF(OFFSET(Paramétrages!$F$6,COLUMNS($G:BT)-2,,)=0,"",IF(ISBLANK('Compréhension de l''écrit'!$D74),""," ("&amp;SUMIFS(Paramétrages!$W:$W,Paramétrages!$Y:$Y,IF(OFFSET(Paramétrages!$F$6,COLUMNS($G:BT)-2,,)=0,"",OFFSET(Paramétrages!$F$6,COLUMNS($G:BT)-2,,)),Paramétrages!$X:$X,$B74&amp;$C74)&amp;" sur "&amp;IF(OFFSET(Paramétrages!$G$6,COLUMNS($H:BU)-2,,)=0,"",OFFSET(Paramétrages!$G$6,COLUMNS($H:BU)-2,,))&amp;")"))</f>
        <v/>
      </c>
      <c r="BS74" s="1" t="str">
        <f ca="1">IF(OFFSET(Paramétrages!$F$6,COLUMNS($G:BU)-2,,)=0,"",IF($B74="","",IF(COUNTA(Paramétrages!$F$5:$F$32)=0,"",IF(ISBLANK('Compréhension de l''écrit'!$D74),"",IF((SUMIFS(Paramétrages!$W:$W,Paramétrages!$Y:$Y,IF(OFFSET(Paramétrages!$F$6,COLUMNS($G:BU)-2,,)=0,"",OFFSET(Paramétrages!$F$6,COLUMNS($G:BU)-2,,)),Paramétrages!$X:$X,$B74&amp;$C74)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74&amp;$C74))/(IF(OFFSET(Paramétrages!$G$6,COLUMNS($H:BV)-2,,)=0,"",OFFSET(Paramétrages!$G$6,COLUMNS($H:BV)-2,,)))&lt;0.67,"B","C"))))))&amp;IF(OFFSET(Paramétrages!$F$6,COLUMNS($G:BU)-2,,)=0,"",IF(ISBLANK('Compréhension de l''écrit'!$D74),""," ("&amp;SUMIFS(Paramétrages!$W:$W,Paramétrages!$Y:$Y,IF(OFFSET(Paramétrages!$F$6,COLUMNS($G:BU)-2,,)=0,"",OFFSET(Paramétrages!$F$6,COLUMNS($G:BU)-2,,)),Paramétrages!$X:$X,$B74&amp;$C74)&amp;" sur "&amp;IF(OFFSET(Paramétrages!$G$6,COLUMNS($H:BV)-2,,)=0,"",OFFSET(Paramétrages!$G$6,COLUMNS($H:BV)-2,,))&amp;")"))</f>
        <v/>
      </c>
      <c r="BT74" s="1" t="str">
        <f ca="1">IF(OFFSET(Paramétrages!$F$6,COLUMNS($G:BV)-2,,)=0,"",IF($B74="","",IF(COUNTA(Paramétrages!$F$5:$F$32)=0,"",IF(ISBLANK('Compréhension de l''écrit'!$D74),"",IF((SUMIFS(Paramétrages!$W:$W,Paramétrages!$Y:$Y,IF(OFFSET(Paramétrages!$F$6,COLUMNS($G:BV)-2,,)=0,"",OFFSET(Paramétrages!$F$6,COLUMNS($G:BV)-2,,)),Paramétrages!$X:$X,$B74&amp;$C74)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74&amp;$C74))/(IF(OFFSET(Paramétrages!$G$6,COLUMNS($H:BW)-2,,)=0,"",OFFSET(Paramétrages!$G$6,COLUMNS($H:BW)-2,,)))&lt;0.67,"B","C"))))))&amp;IF(OFFSET(Paramétrages!$F$6,COLUMNS($G:BV)-2,,)=0,"",IF(ISBLANK('Compréhension de l''écrit'!$D74),""," ("&amp;SUMIFS(Paramétrages!$W:$W,Paramétrages!$Y:$Y,IF(OFFSET(Paramétrages!$F$6,COLUMNS($G:BV)-2,,)=0,"",OFFSET(Paramétrages!$F$6,COLUMNS($G:BV)-2,,)),Paramétrages!$X:$X,$B74&amp;$C74)&amp;" sur "&amp;IF(OFFSET(Paramétrages!$G$6,COLUMNS($H:BW)-2,,)=0,"",OFFSET(Paramétrages!$G$6,COLUMNS($H:BW)-2,,))&amp;")"))</f>
        <v/>
      </c>
      <c r="BU74" s="1" t="str">
        <f ca="1">IF(OFFSET(Paramétrages!$F$6,COLUMNS($G:BW)-2,,)=0,"",IF($B74="","",IF(COUNTA(Paramétrages!$F$5:$F$32)=0,"",IF(ISBLANK('Compréhension de l''écrit'!$D74),"",IF((SUMIFS(Paramétrages!$W:$W,Paramétrages!$Y:$Y,IF(OFFSET(Paramétrages!$F$6,COLUMNS($G:BW)-2,,)=0,"",OFFSET(Paramétrages!$F$6,COLUMNS($G:BW)-2,,)),Paramétrages!$X:$X,$B74&amp;$C74)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74&amp;$C74))/(IF(OFFSET(Paramétrages!$G$6,COLUMNS($H:BX)-2,,)=0,"",OFFSET(Paramétrages!$G$6,COLUMNS($H:BX)-2,,)))&lt;0.67,"B","C"))))))&amp;IF(OFFSET(Paramétrages!$F$6,COLUMNS($G:BW)-2,,)=0,"",IF(ISBLANK('Compréhension de l''écrit'!$D74),""," ("&amp;SUMIFS(Paramétrages!$W:$W,Paramétrages!$Y:$Y,IF(OFFSET(Paramétrages!$F$6,COLUMNS($G:BW)-2,,)=0,"",OFFSET(Paramétrages!$F$6,COLUMNS($G:BW)-2,,)),Paramétrages!$X:$X,$B74&amp;$C74)&amp;" sur "&amp;IF(OFFSET(Paramétrages!$G$6,COLUMNS($H:BX)-2,,)=0,"",OFFSET(Paramétrages!$G$6,COLUMNS($H:BX)-2,,))&amp;")"))</f>
        <v/>
      </c>
      <c r="BV74" s="1" t="str">
        <f ca="1">IF(OFFSET(Paramétrages!$F$6,COLUMNS($G:BX)-2,,)=0,"",IF($B74="","",IF(COUNTA(Paramétrages!$F$5:$F$32)=0,"",IF(ISBLANK('Compréhension de l''écrit'!$D74),"",IF((SUMIFS(Paramétrages!$W:$W,Paramétrages!$Y:$Y,IF(OFFSET(Paramétrages!$F$6,COLUMNS($G:BX)-2,,)=0,"",OFFSET(Paramétrages!$F$6,COLUMNS($G:BX)-2,,)),Paramétrages!$X:$X,$B74&amp;$C74)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74&amp;$C74))/(IF(OFFSET(Paramétrages!$G$6,COLUMNS($H:BY)-2,,)=0,"",OFFSET(Paramétrages!$G$6,COLUMNS($H:BY)-2,,)))&lt;0.67,"B","C"))))))&amp;IF(OFFSET(Paramétrages!$F$6,COLUMNS($G:BX)-2,,)=0,"",IF(ISBLANK('Compréhension de l''écrit'!$D74),""," ("&amp;SUMIFS(Paramétrages!$W:$W,Paramétrages!$Y:$Y,IF(OFFSET(Paramétrages!$F$6,COLUMNS($G:BX)-2,,)=0,"",OFFSET(Paramétrages!$F$6,COLUMNS($G:BX)-2,,)),Paramétrages!$X:$X,$B74&amp;$C74)&amp;" sur "&amp;IF(OFFSET(Paramétrages!$G$6,COLUMNS($H:BY)-2,,)=0,"",OFFSET(Paramétrages!$G$6,COLUMNS($H:BY)-2,,))&amp;")"))</f>
        <v/>
      </c>
      <c r="BW74" s="1" t="str">
        <f ca="1">IF(OFFSET(Paramétrages!$F$6,COLUMNS($G:BY)-2,,)=0,"",IF($B74="","",IF(COUNTA(Paramétrages!$F$5:$F$32)=0,"",IF(ISBLANK('Compréhension de l''écrit'!$D74),"",IF((SUMIFS(Paramétrages!$W:$W,Paramétrages!$Y:$Y,IF(OFFSET(Paramétrages!$F$6,COLUMNS($G:BY)-2,,)=0,"",OFFSET(Paramétrages!$F$6,COLUMNS($G:BY)-2,,)),Paramétrages!$X:$X,$B74&amp;$C74)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74&amp;$C74))/(IF(OFFSET(Paramétrages!$G$6,COLUMNS($H:BZ)-2,,)=0,"",OFFSET(Paramétrages!$G$6,COLUMNS($H:BZ)-2,,)))&lt;0.67,"B","C"))))))&amp;IF(OFFSET(Paramétrages!$F$6,COLUMNS($G:BY)-2,,)=0,"",IF(ISBLANK('Compréhension de l''écrit'!$D74),""," ("&amp;SUMIFS(Paramétrages!$W:$W,Paramétrages!$Y:$Y,IF(OFFSET(Paramétrages!$F$6,COLUMNS($G:BY)-2,,)=0,"",OFFSET(Paramétrages!$F$6,COLUMNS($G:BY)-2,,)),Paramétrages!$X:$X,$B74&amp;$C74)&amp;" sur "&amp;IF(OFFSET(Paramétrages!$G$6,COLUMNS($H:BZ)-2,,)=0,"",OFFSET(Paramétrages!$G$6,COLUMNS($H:BZ)-2,,))&amp;")"))</f>
        <v/>
      </c>
      <c r="BX74" s="1" t="str">
        <f ca="1">IF(OFFSET(Paramétrages!$F$6,COLUMNS($G:BZ)-2,,)=0,"",IF($B74="","",IF(COUNTA(Paramétrages!$F$5:$F$32)=0,"",IF(ISBLANK('Compréhension de l''écrit'!$D74),"",IF((SUMIFS(Paramétrages!$W:$W,Paramétrages!$Y:$Y,IF(OFFSET(Paramétrages!$F$6,COLUMNS($G:BZ)-2,,)=0,"",OFFSET(Paramétrages!$F$6,COLUMNS($G:BZ)-2,,)),Paramétrages!$X:$X,$B74&amp;$C74)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74&amp;$C74))/(IF(OFFSET(Paramétrages!$G$6,COLUMNS($H:CA)-2,,)=0,"",OFFSET(Paramétrages!$G$6,COLUMNS($H:CA)-2,,)))&lt;0.67,"B","C"))))))&amp;IF(OFFSET(Paramétrages!$F$6,COLUMNS($G:BZ)-2,,)=0,"",IF(ISBLANK('Compréhension de l''écrit'!$D74),""," ("&amp;SUMIFS(Paramétrages!$W:$W,Paramétrages!$Y:$Y,IF(OFFSET(Paramétrages!$F$6,COLUMNS($G:BZ)-2,,)=0,"",OFFSET(Paramétrages!$F$6,COLUMNS($G:BZ)-2,,)),Paramétrages!$X:$X,$B74&amp;$C74)&amp;" sur "&amp;IF(OFFSET(Paramétrages!$G$6,COLUMNS($H:CA)-2,,)=0,"",OFFSET(Paramétrages!$G$6,COLUMNS($H:CA)-2,,))&amp;")"))</f>
        <v/>
      </c>
      <c r="BY74" s="1" t="str">
        <f ca="1">IF(OFFSET(Paramétrages!$F$6,COLUMNS($G:CA)-2,,)=0,"",IF($B74="","",IF(COUNTA(Paramétrages!$F$5:$F$32)=0,"",IF(ISBLANK('Compréhension de l''écrit'!$D74),"",IF((SUMIFS(Paramétrages!$W:$W,Paramétrages!$Y:$Y,IF(OFFSET(Paramétrages!$F$6,COLUMNS($G:CA)-2,,)=0,"",OFFSET(Paramétrages!$F$6,COLUMNS($G:CA)-2,,)),Paramétrages!$X:$X,$B74&amp;$C74)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74&amp;$C74))/(IF(OFFSET(Paramétrages!$G$6,COLUMNS($H:CB)-2,,)=0,"",OFFSET(Paramétrages!$G$6,COLUMNS($H:CB)-2,,)))&lt;0.67,"B","C"))))))&amp;IF(OFFSET(Paramétrages!$F$6,COLUMNS($G:CA)-2,,)=0,"",IF(ISBLANK('Compréhension de l''écrit'!$D74),""," ("&amp;SUMIFS(Paramétrages!$W:$W,Paramétrages!$Y:$Y,IF(OFFSET(Paramétrages!$F$6,COLUMNS($G:CA)-2,,)=0,"",OFFSET(Paramétrages!$F$6,COLUMNS($G:CA)-2,,)),Paramétrages!$X:$X,$B74&amp;$C74)&amp;" sur "&amp;IF(OFFSET(Paramétrages!$G$6,COLUMNS($H:CB)-2,,)=0,"",OFFSET(Paramétrages!$G$6,COLUMNS($H:CB)-2,,))&amp;")"))</f>
        <v/>
      </c>
      <c r="BZ74" s="1" t="str">
        <f ca="1">IF(OFFSET(Paramétrages!$F$6,COLUMNS($G:CB)-2,,)=0,"",IF($B74="","",IF(COUNTA(Paramétrages!$F$5:$F$32)=0,"",IF(ISBLANK('Compréhension de l''écrit'!$D74),"",IF((SUMIFS(Paramétrages!$W:$W,Paramétrages!$Y:$Y,IF(OFFSET(Paramétrages!$F$6,COLUMNS($G:CB)-2,,)=0,"",OFFSET(Paramétrages!$F$6,COLUMNS($G:CB)-2,,)),Paramétrages!$X:$X,$B74&amp;$C74)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74&amp;$C74))/(IF(OFFSET(Paramétrages!$G$6,COLUMNS($H:CC)-2,,)=0,"",OFFSET(Paramétrages!$G$6,COLUMNS($H:CC)-2,,)))&lt;0.67,"B","C"))))))&amp;IF(OFFSET(Paramétrages!$F$6,COLUMNS($G:CB)-2,,)=0,"",IF(ISBLANK('Compréhension de l''écrit'!$D74),""," ("&amp;SUMIFS(Paramétrages!$W:$W,Paramétrages!$Y:$Y,IF(OFFSET(Paramétrages!$F$6,COLUMNS($G:CB)-2,,)=0,"",OFFSET(Paramétrages!$F$6,COLUMNS($G:CB)-2,,)),Paramétrages!$X:$X,$B74&amp;$C74)&amp;" sur "&amp;IF(OFFSET(Paramétrages!$G$6,COLUMNS($H:CC)-2,,)=0,"",OFFSET(Paramétrages!$G$6,COLUMNS($H:CC)-2,,))&amp;")"))</f>
        <v/>
      </c>
      <c r="CA74" s="1" t="str">
        <f ca="1">IF(OFFSET(Paramétrages!$F$6,COLUMNS($G:CC)-2,,)=0,"",IF($B74="","",IF(COUNTA(Paramétrages!$F$5:$F$32)=0,"",IF(ISBLANK('Compréhension de l''écrit'!$D74),"",IF((SUMIFS(Paramétrages!$W:$W,Paramétrages!$Y:$Y,IF(OFFSET(Paramétrages!$F$6,COLUMNS($G:CC)-2,,)=0,"",OFFSET(Paramétrages!$F$6,COLUMNS($G:CC)-2,,)),Paramétrages!$X:$X,$B74&amp;$C74)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74&amp;$C74))/(IF(OFFSET(Paramétrages!$G$6,COLUMNS($H:CD)-2,,)=0,"",OFFSET(Paramétrages!$G$6,COLUMNS($H:CD)-2,,)))&lt;0.67,"B","C"))))))&amp;IF(OFFSET(Paramétrages!$F$6,COLUMNS($G:CC)-2,,)=0,"",IF(ISBLANK('Compréhension de l''écrit'!$D74),""," ("&amp;SUMIFS(Paramétrages!$W:$W,Paramétrages!$Y:$Y,IF(OFFSET(Paramétrages!$F$6,COLUMNS($G:CC)-2,,)=0,"",OFFSET(Paramétrages!$F$6,COLUMNS($G:CC)-2,,)),Paramétrages!$X:$X,$B74&amp;$C74)&amp;" sur "&amp;IF(OFFSET(Paramétrages!$G$6,COLUMNS($H:CD)-2,,)=0,"",OFFSET(Paramétrages!$G$6,COLUMNS($H:CD)-2,,))&amp;")"))</f>
        <v/>
      </c>
      <c r="CB74" s="1" t="str">
        <f ca="1">IF(OFFSET(Paramétrages!$F$6,COLUMNS($G:CD)-2,,)=0,"",IF($B74="","",IF(COUNTA(Paramétrages!$F$5:$F$32)=0,"",IF(ISBLANK('Compréhension de l''écrit'!$D74),"",IF((SUMIFS(Paramétrages!$W:$W,Paramétrages!$Y:$Y,IF(OFFSET(Paramétrages!$F$6,COLUMNS($G:CD)-2,,)=0,"",OFFSET(Paramétrages!$F$6,COLUMNS($G:CD)-2,,)),Paramétrages!$X:$X,$B74&amp;$C74)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74&amp;$C74))/(IF(OFFSET(Paramétrages!$G$6,COLUMNS($H:CE)-2,,)=0,"",OFFSET(Paramétrages!$G$6,COLUMNS($H:CE)-2,,)))&lt;0.67,"B","C"))))))&amp;IF(OFFSET(Paramétrages!$F$6,COLUMNS($G:CD)-2,,)=0,"",IF(ISBLANK('Compréhension de l''écrit'!$D74),""," ("&amp;SUMIFS(Paramétrages!$W:$W,Paramétrages!$Y:$Y,IF(OFFSET(Paramétrages!$F$6,COLUMNS($G:CD)-2,,)=0,"",OFFSET(Paramétrages!$F$6,COLUMNS($G:CD)-2,,)),Paramétrages!$X:$X,$B74&amp;$C74)&amp;" sur "&amp;IF(OFFSET(Paramétrages!$G$6,COLUMNS($H:CE)-2,,)=0,"",OFFSET(Paramétrages!$G$6,COLUMNS($H:CE)-2,,))&amp;")"))</f>
        <v/>
      </c>
      <c r="CC74" s="1" t="str">
        <f ca="1">IF(OFFSET(Paramétrages!$F$6,COLUMNS($G:CE)-2,,)=0,"",IF($B74="","",IF(COUNTA(Paramétrages!$F$5:$F$32)=0,"",IF(ISBLANK('Compréhension de l''écrit'!$D74),"",IF((SUMIFS(Paramétrages!$W:$W,Paramétrages!$Y:$Y,IF(OFFSET(Paramétrages!$F$6,COLUMNS($G:CE)-2,,)=0,"",OFFSET(Paramétrages!$F$6,COLUMNS($G:CE)-2,,)),Paramétrages!$X:$X,$B74&amp;$C74)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74&amp;$C74))/(IF(OFFSET(Paramétrages!$G$6,COLUMNS($H:CF)-2,,)=0,"",OFFSET(Paramétrages!$G$6,COLUMNS($H:CF)-2,,)))&lt;0.67,"B","C"))))))&amp;IF(OFFSET(Paramétrages!$F$6,COLUMNS($G:CE)-2,,)=0,"",IF(ISBLANK('Compréhension de l''écrit'!$D74),""," ("&amp;SUMIFS(Paramétrages!$W:$W,Paramétrages!$Y:$Y,IF(OFFSET(Paramétrages!$F$6,COLUMNS($G:CE)-2,,)=0,"",OFFSET(Paramétrages!$F$6,COLUMNS($G:CE)-2,,)),Paramétrages!$X:$X,$B74&amp;$C74)&amp;" sur "&amp;IF(OFFSET(Paramétrages!$G$6,COLUMNS($H:CF)-2,,)=0,"",OFFSET(Paramétrages!$G$6,COLUMNS($H:CF)-2,,))&amp;")"))</f>
        <v/>
      </c>
      <c r="CD74" s="1" t="str">
        <f ca="1">IF(OFFSET(Paramétrages!$F$6,COLUMNS($G:CF)-2,,)=0,"",IF($B74="","",IF(COUNTA(Paramétrages!$F$5:$F$32)=0,"",IF(ISBLANK('Compréhension de l''écrit'!$D74),"",IF((SUMIFS(Paramétrages!$W:$W,Paramétrages!$Y:$Y,IF(OFFSET(Paramétrages!$F$6,COLUMNS($G:CF)-2,,)=0,"",OFFSET(Paramétrages!$F$6,COLUMNS($G:CF)-2,,)),Paramétrages!$X:$X,$B74&amp;$C74)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74&amp;$C74))/(IF(OFFSET(Paramétrages!$G$6,COLUMNS($H:CG)-2,,)=0,"",OFFSET(Paramétrages!$G$6,COLUMNS($H:CG)-2,,)))&lt;0.67,"B","C"))))))&amp;IF(OFFSET(Paramétrages!$F$6,COLUMNS($G:CF)-2,,)=0,"",IF(ISBLANK('Compréhension de l''écrit'!$D74),""," ("&amp;SUMIFS(Paramétrages!$W:$W,Paramétrages!$Y:$Y,IF(OFFSET(Paramétrages!$F$6,COLUMNS($G:CF)-2,,)=0,"",OFFSET(Paramétrages!$F$6,COLUMNS($G:CF)-2,,)),Paramétrages!$X:$X,$B74&amp;$C74)&amp;" sur "&amp;IF(OFFSET(Paramétrages!$G$6,COLUMNS($H:CG)-2,,)=0,"",OFFSET(Paramétrages!$G$6,COLUMNS($H:CG)-2,,))&amp;")"))</f>
        <v/>
      </c>
      <c r="CE74" s="1" t="str">
        <f ca="1">IF(OFFSET(Paramétrages!$F$6,COLUMNS($G:CG)-2,,)=0,"",IF($B74="","",IF(COUNTA(Paramétrages!$F$5:$F$32)=0,"",IF(ISBLANK('Compréhension de l''écrit'!$D74),"",IF((SUMIFS(Paramétrages!$W:$W,Paramétrages!$Y:$Y,IF(OFFSET(Paramétrages!$F$6,COLUMNS($G:CG)-2,,)=0,"",OFFSET(Paramétrages!$F$6,COLUMNS($G:CG)-2,,)),Paramétrages!$X:$X,$B74&amp;$C74)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74&amp;$C74))/(IF(OFFSET(Paramétrages!$G$6,COLUMNS($H:CH)-2,,)=0,"",OFFSET(Paramétrages!$G$6,COLUMNS($H:CH)-2,,)))&lt;0.67,"B","C"))))))&amp;IF(OFFSET(Paramétrages!$F$6,COLUMNS($G:CG)-2,,)=0,"",IF(ISBLANK('Compréhension de l''écrit'!$D74),""," ("&amp;SUMIFS(Paramétrages!$W:$W,Paramétrages!$Y:$Y,IF(OFFSET(Paramétrages!$F$6,COLUMNS($G:CG)-2,,)=0,"",OFFSET(Paramétrages!$F$6,COLUMNS($G:CG)-2,,)),Paramétrages!$X:$X,$B74&amp;$C74)&amp;" sur "&amp;IF(OFFSET(Paramétrages!$G$6,COLUMNS($H:CH)-2,,)=0,"",OFFSET(Paramétrages!$G$6,COLUMNS($H:CH)-2,,))&amp;")"))</f>
        <v/>
      </c>
    </row>
    <row r="75" spans="1:83" x14ac:dyDescent="0.2">
      <c r="A75" t="str">
        <f>IF(ISBLANK('Compréhension de l''écrit'!A75),"",'Compréhension de l''écrit'!A75)</f>
        <v/>
      </c>
      <c r="B75" t="str">
        <f>IF(ISBLANK('Compréhension de l''écrit'!B75),"",'Compréhension de l''écrit'!B75)</f>
        <v/>
      </c>
      <c r="C75" t="str">
        <f>IF(ISBLANK('Compréhension de l''écrit'!C75),"",'Compréhension de l''écrit'!C75)</f>
        <v/>
      </c>
      <c r="D75" s="15" t="str">
        <f>IF(B75="","",IF(COUNTA(Paramétrages!H$5:H$32)=0,"",IF(ISBLANK('Compréhension de l''écrit'!D75),"",IF(('Compréhension de l''écrit'!D75)/(COUNTA(Paramétrages!H$5:H$32))&lt;0.34,"A",IF(('Compréhension de l''écrit'!D75)/(COUNTA(Paramétrages!H$5:H$32))&lt;0.67,"B","C")))&amp;IF(ISBLANK('Compréhension de l''écrit'!D75),""," ("&amp;'Compréhension de l''écrit'!D75&amp;" sur "&amp;COUNTA(Paramétrages!H$5:H$32)&amp;")")))</f>
        <v/>
      </c>
      <c r="E75" s="1" t="str">
        <f ca="1">IF(OFFSET(Paramétrages!$F$6,COLUMNS($G:G)-2,,)=0,"",IF($B75="","",IF(COUNTA(Paramétrages!$F$5:$F$32)=0,"",IF(ISBLANK('Compréhension de l''écrit'!$D75),"",IF((SUMIFS(Paramétrages!$W:$W,Paramétrages!$Y:$Y,IF(OFFSET(Paramétrages!$F$6,COLUMNS($G:G)-2,,)=0,"",OFFSET(Paramétrages!$F$6,COLUMNS($G:G)-2,,)),Paramétrages!$X:$X,$B75&amp;$C75)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75&amp;$C75))/(IF(OFFSET(Paramétrages!$G$6,COLUMNS($H:H)-2,,)=0,"",OFFSET(Paramétrages!$G$6,COLUMNS($H:H)-2,,)))&lt;0.67,"B","C"))))))&amp;IF(OFFSET(Paramétrages!$F$6,COLUMNS($G:G)-2,,)=0,"",IF(ISBLANK('Compréhension de l''écrit'!$D75),""," ("&amp;SUMIFS(Paramétrages!$W:$W,Paramétrages!$Y:$Y,IF(OFFSET(Paramétrages!$F$6,COLUMNS($G:G)-2,,)=0,"",OFFSET(Paramétrages!$F$6,COLUMNS($G:G)-2,,)),Paramétrages!$X:$X,$B75&amp;$C75)&amp;" sur "&amp;IF(OFFSET(Paramétrages!$G$6,COLUMNS($H:H)-2,,)=0,"",OFFSET(Paramétrages!$G$6,COLUMNS($H:H)-2,,))&amp;")"))</f>
        <v/>
      </c>
      <c r="F75" s="1" t="str">
        <f ca="1">IF(OFFSET(Paramétrages!$F$6,COLUMNS($G:H)-2,,)=0,"",IF($B75="","",IF(COUNTA(Paramétrages!$F$5:$F$32)=0,"",IF(ISBLANK('Compréhension de l''écrit'!$D75),"",IF((SUMIFS(Paramétrages!$W:$W,Paramétrages!$Y:$Y,IF(OFFSET(Paramétrages!$F$6,COLUMNS($G:H)-2,,)=0,"",OFFSET(Paramétrages!$F$6,COLUMNS($G:H)-2,,)),Paramétrages!$X:$X,$B75&amp;$C75)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75&amp;$C75))/(IF(OFFSET(Paramétrages!$G$6,COLUMNS($H:I)-2,,)=0,"",OFFSET(Paramétrages!$G$6,COLUMNS($H:I)-2,,)))&lt;0.67,"B","C"))))))&amp;IF(OFFSET(Paramétrages!$F$6,COLUMNS($G:H)-2,,)=0,"",IF(ISBLANK('Compréhension de l''écrit'!$D75),""," ("&amp;SUMIFS(Paramétrages!$W:$W,Paramétrages!$Y:$Y,IF(OFFSET(Paramétrages!$F$6,COLUMNS($G:H)-2,,)=0,"",OFFSET(Paramétrages!$F$6,COLUMNS($G:H)-2,,)),Paramétrages!$X:$X,$B75&amp;$C75)&amp;" sur "&amp;IF(OFFSET(Paramétrages!$G$6,COLUMNS($H:I)-2,,)=0,"",OFFSET(Paramétrages!$G$6,COLUMNS($H:I)-2,,))&amp;")"))</f>
        <v/>
      </c>
      <c r="G75" s="1" t="str">
        <f ca="1">IF(OFFSET(Paramétrages!$F$6,COLUMNS($G:I)-2,,)=0,"",IF($B75="","",IF(COUNTA(Paramétrages!$F$5:$F$32)=0,"",IF(ISBLANK('Compréhension de l''écrit'!$D75),"",IF((SUMIFS(Paramétrages!$W:$W,Paramétrages!$Y:$Y,IF(OFFSET(Paramétrages!$F$6,COLUMNS($G:I)-2,,)=0,"",OFFSET(Paramétrages!$F$6,COLUMNS($G:I)-2,,)),Paramétrages!$X:$X,$B75&amp;$C75)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75&amp;$C75))/(IF(OFFSET(Paramétrages!$G$6,COLUMNS($H:J)-2,,)=0,"",OFFSET(Paramétrages!$G$6,COLUMNS($H:J)-2,,)))&lt;0.67,"B","C"))))))&amp;IF(OFFSET(Paramétrages!$F$6,COLUMNS($G:I)-2,,)=0,"",IF(ISBLANK('Compréhension de l''écrit'!$D75),""," ("&amp;SUMIFS(Paramétrages!$W:$W,Paramétrages!$Y:$Y,IF(OFFSET(Paramétrages!$F$6,COLUMNS($G:I)-2,,)=0,"",OFFSET(Paramétrages!$F$6,COLUMNS($G:I)-2,,)),Paramétrages!$X:$X,$B75&amp;$C75)&amp;" sur "&amp;IF(OFFSET(Paramétrages!$G$6,COLUMNS($H:J)-2,,)=0,"",OFFSET(Paramétrages!$G$6,COLUMNS($H:J)-2,,))&amp;")"))</f>
        <v/>
      </c>
      <c r="H75" s="1" t="str">
        <f ca="1">IF(OFFSET(Paramétrages!$F$6,COLUMNS($G:J)-2,,)=0,"",IF($B75="","",IF(COUNTA(Paramétrages!$F$5:$F$32)=0,"",IF(ISBLANK('Compréhension de l''écrit'!$D75),"",IF((SUMIFS(Paramétrages!$W:$W,Paramétrages!$Y:$Y,IF(OFFSET(Paramétrages!$F$6,COLUMNS($G:J)-2,,)=0,"",OFFSET(Paramétrages!$F$6,COLUMNS($G:J)-2,,)),Paramétrages!$X:$X,$B75&amp;$C75)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75&amp;$C75))/(IF(OFFSET(Paramétrages!$G$6,COLUMNS($H:K)-2,,)=0,"",OFFSET(Paramétrages!$G$6,COLUMNS($H:K)-2,,)))&lt;0.67,"B","C"))))))&amp;IF(OFFSET(Paramétrages!$F$6,COLUMNS($G:J)-2,,)=0,"",IF(ISBLANK('Compréhension de l''écrit'!$D75),""," ("&amp;SUMIFS(Paramétrages!$W:$W,Paramétrages!$Y:$Y,IF(OFFSET(Paramétrages!$F$6,COLUMNS($G:J)-2,,)=0,"",OFFSET(Paramétrages!$F$6,COLUMNS($G:J)-2,,)),Paramétrages!$X:$X,$B75&amp;$C75)&amp;" sur "&amp;IF(OFFSET(Paramétrages!$G$6,COLUMNS($H:K)-2,,)=0,"",OFFSET(Paramétrages!$G$6,COLUMNS($H:K)-2,,))&amp;")"))</f>
        <v/>
      </c>
      <c r="I75" s="1" t="str">
        <f ca="1">IF(OFFSET(Paramétrages!$F$6,COLUMNS($G:K)-2,,)=0,"",IF($B75="","",IF(COUNTA(Paramétrages!$F$5:$F$32)=0,"",IF(ISBLANK('Compréhension de l''écrit'!$D75),"",IF((SUMIFS(Paramétrages!$W:$W,Paramétrages!$Y:$Y,IF(OFFSET(Paramétrages!$F$6,COLUMNS($G:K)-2,,)=0,"",OFFSET(Paramétrages!$F$6,COLUMNS($G:K)-2,,)),Paramétrages!$X:$X,$B75&amp;$C75)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75&amp;$C75))/(IF(OFFSET(Paramétrages!$G$6,COLUMNS($H:L)-2,,)=0,"",OFFSET(Paramétrages!$G$6,COLUMNS($H:L)-2,,)))&lt;0.67,"B","C"))))))&amp;IF(OFFSET(Paramétrages!$F$6,COLUMNS($G:K)-2,,)=0,"",IF(ISBLANK('Compréhension de l''écrit'!$D75),""," ("&amp;SUMIFS(Paramétrages!$W:$W,Paramétrages!$Y:$Y,IF(OFFSET(Paramétrages!$F$6,COLUMNS($G:K)-2,,)=0,"",OFFSET(Paramétrages!$F$6,COLUMNS($G:K)-2,,)),Paramétrages!$X:$X,$B75&amp;$C75)&amp;" sur "&amp;IF(OFFSET(Paramétrages!$G$6,COLUMNS($H:L)-2,,)=0,"",OFFSET(Paramétrages!$G$6,COLUMNS($H:L)-2,,))&amp;")"))</f>
        <v/>
      </c>
      <c r="J75" s="1" t="str">
        <f ca="1">IF(OFFSET(Paramétrages!$F$6,COLUMNS($G:L)-2,,)=0,"",IF($B75="","",IF(COUNTA(Paramétrages!$F$5:$F$32)=0,"",IF(ISBLANK('Compréhension de l''écrit'!$D75),"",IF((SUMIFS(Paramétrages!$W:$W,Paramétrages!$Y:$Y,IF(OFFSET(Paramétrages!$F$6,COLUMNS($G:L)-2,,)=0,"",OFFSET(Paramétrages!$F$6,COLUMNS($G:L)-2,,)),Paramétrages!$X:$X,$B75&amp;$C75)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75&amp;$C75))/(IF(OFFSET(Paramétrages!$G$6,COLUMNS($H:M)-2,,)=0,"",OFFSET(Paramétrages!$G$6,COLUMNS($H:M)-2,,)))&lt;0.67,"B","C"))))))&amp;IF(OFFSET(Paramétrages!$F$6,COLUMNS($G:L)-2,,)=0,"",IF(ISBLANK('Compréhension de l''écrit'!$D75),""," ("&amp;SUMIFS(Paramétrages!$W:$W,Paramétrages!$Y:$Y,IF(OFFSET(Paramétrages!$F$6,COLUMNS($G:L)-2,,)=0,"",OFFSET(Paramétrages!$F$6,COLUMNS($G:L)-2,,)),Paramétrages!$X:$X,$B75&amp;$C75)&amp;" sur "&amp;IF(OFFSET(Paramétrages!$G$6,COLUMNS($H:M)-2,,)=0,"",OFFSET(Paramétrages!$G$6,COLUMNS($H:M)-2,,))&amp;")"))</f>
        <v/>
      </c>
      <c r="K75" s="1" t="str">
        <f ca="1">IF(OFFSET(Paramétrages!$F$6,COLUMNS($G:M)-2,,)=0,"",IF($B75="","",IF(COUNTA(Paramétrages!$F$5:$F$32)=0,"",IF(ISBLANK('Compréhension de l''écrit'!$D75),"",IF((SUMIFS(Paramétrages!$W:$W,Paramétrages!$Y:$Y,IF(OFFSET(Paramétrages!$F$6,COLUMNS($G:M)-2,,)=0,"",OFFSET(Paramétrages!$F$6,COLUMNS($G:M)-2,,)),Paramétrages!$X:$X,$B75&amp;$C75)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75&amp;$C75))/(IF(OFFSET(Paramétrages!$G$6,COLUMNS($H:N)-2,,)=0,"",OFFSET(Paramétrages!$G$6,COLUMNS($H:N)-2,,)))&lt;0.67,"B","C"))))))&amp;IF(OFFSET(Paramétrages!$F$6,COLUMNS($G:M)-2,,)=0,"",IF(ISBLANK('Compréhension de l''écrit'!$D75),""," ("&amp;SUMIFS(Paramétrages!$W:$W,Paramétrages!$Y:$Y,IF(OFFSET(Paramétrages!$F$6,COLUMNS($G:M)-2,,)=0,"",OFFSET(Paramétrages!$F$6,COLUMNS($G:M)-2,,)),Paramétrages!$X:$X,$B75&amp;$C75)&amp;" sur "&amp;IF(OFFSET(Paramétrages!$G$6,COLUMNS($H:N)-2,,)=0,"",OFFSET(Paramétrages!$G$6,COLUMNS($H:N)-2,,))&amp;")"))</f>
        <v/>
      </c>
      <c r="L75" s="1" t="str">
        <f ca="1">IF(OFFSET(Paramétrages!$F$6,COLUMNS($G:N)-2,,)=0,"",IF($B75="","",IF(COUNTA(Paramétrages!$F$5:$F$32)=0,"",IF(ISBLANK('Compréhension de l''écrit'!$D75),"",IF((SUMIFS(Paramétrages!$W:$W,Paramétrages!$Y:$Y,IF(OFFSET(Paramétrages!$F$6,COLUMNS($G:N)-2,,)=0,"",OFFSET(Paramétrages!$F$6,COLUMNS($G:N)-2,,)),Paramétrages!$X:$X,$B75&amp;$C75)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75&amp;$C75))/(IF(OFFSET(Paramétrages!$G$6,COLUMNS($H:O)-2,,)=0,"",OFFSET(Paramétrages!$G$6,COLUMNS($H:O)-2,,)))&lt;0.67,"B","C"))))))&amp;IF(OFFSET(Paramétrages!$F$6,COLUMNS($G:N)-2,,)=0,"",IF(ISBLANK('Compréhension de l''écrit'!$D75),""," ("&amp;SUMIFS(Paramétrages!$W:$W,Paramétrages!$Y:$Y,IF(OFFSET(Paramétrages!$F$6,COLUMNS($G:N)-2,,)=0,"",OFFSET(Paramétrages!$F$6,COLUMNS($G:N)-2,,)),Paramétrages!$X:$X,$B75&amp;$C75)&amp;" sur "&amp;IF(OFFSET(Paramétrages!$G$6,COLUMNS($H:O)-2,,)=0,"",OFFSET(Paramétrages!$G$6,COLUMNS($H:O)-2,,))&amp;")"))</f>
        <v/>
      </c>
      <c r="M75" s="1" t="str">
        <f ca="1">IF(OFFSET(Paramétrages!$F$6,COLUMNS($G:O)-2,,)=0,"",IF($B75="","",IF(COUNTA(Paramétrages!$F$5:$F$32)=0,"",IF(ISBLANK('Compréhension de l''écrit'!$D75),"",IF((SUMIFS(Paramétrages!$W:$W,Paramétrages!$Y:$Y,IF(OFFSET(Paramétrages!$F$6,COLUMNS($G:O)-2,,)=0,"",OFFSET(Paramétrages!$F$6,COLUMNS($G:O)-2,,)),Paramétrages!$X:$X,$B75&amp;$C75)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75&amp;$C75))/(IF(OFFSET(Paramétrages!$G$6,COLUMNS($H:P)-2,,)=0,"",OFFSET(Paramétrages!$G$6,COLUMNS($H:P)-2,,)))&lt;0.67,"B","C"))))))&amp;IF(OFFSET(Paramétrages!$F$6,COLUMNS($G:O)-2,,)=0,"",IF(ISBLANK('Compréhension de l''écrit'!$D75),""," ("&amp;SUMIFS(Paramétrages!$W:$W,Paramétrages!$Y:$Y,IF(OFFSET(Paramétrages!$F$6,COLUMNS($G:O)-2,,)=0,"",OFFSET(Paramétrages!$F$6,COLUMNS($G:O)-2,,)),Paramétrages!$X:$X,$B75&amp;$C75)&amp;" sur "&amp;IF(OFFSET(Paramétrages!$G$6,COLUMNS($H:P)-2,,)=0,"",OFFSET(Paramétrages!$G$6,COLUMNS($H:P)-2,,))&amp;")"))</f>
        <v/>
      </c>
      <c r="N75" s="1" t="str">
        <f ca="1">IF(OFFSET(Paramétrages!$F$6,COLUMNS($G:P)-2,,)=0,"",IF($B75="","",IF(COUNTA(Paramétrages!$F$5:$F$32)=0,"",IF(ISBLANK('Compréhension de l''écrit'!$D75),"",IF((SUMIFS(Paramétrages!$W:$W,Paramétrages!$Y:$Y,IF(OFFSET(Paramétrages!$F$6,COLUMNS($G:P)-2,,)=0,"",OFFSET(Paramétrages!$F$6,COLUMNS($G:P)-2,,)),Paramétrages!$X:$X,$B75&amp;$C75)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75&amp;$C75))/(IF(OFFSET(Paramétrages!$G$6,COLUMNS($H:Q)-2,,)=0,"",OFFSET(Paramétrages!$G$6,COLUMNS($H:Q)-2,,)))&lt;0.67,"B","C"))))))&amp;IF(OFFSET(Paramétrages!$F$6,COLUMNS($G:P)-2,,)=0,"",IF(ISBLANK('Compréhension de l''écrit'!$D75),""," ("&amp;SUMIFS(Paramétrages!$W:$W,Paramétrages!$Y:$Y,IF(OFFSET(Paramétrages!$F$6,COLUMNS($G:P)-2,,)=0,"",OFFSET(Paramétrages!$F$6,COLUMNS($G:P)-2,,)),Paramétrages!$X:$X,$B75&amp;$C75)&amp;" sur "&amp;IF(OFFSET(Paramétrages!$G$6,COLUMNS($H:Q)-2,,)=0,"",OFFSET(Paramétrages!$G$6,COLUMNS($H:Q)-2,,))&amp;")"))</f>
        <v/>
      </c>
      <c r="O75" s="1" t="str">
        <f ca="1">IF(OFFSET(Paramétrages!$F$6,COLUMNS($G:Q)-2,,)=0,"",IF($B75="","",IF(COUNTA(Paramétrages!$F$5:$F$32)=0,"",IF(ISBLANK('Compréhension de l''écrit'!$D75),"",IF((SUMIFS(Paramétrages!$W:$W,Paramétrages!$Y:$Y,IF(OFFSET(Paramétrages!$F$6,COLUMNS($G:Q)-2,,)=0,"",OFFSET(Paramétrages!$F$6,COLUMNS($G:Q)-2,,)),Paramétrages!$X:$X,$B75&amp;$C75)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75&amp;$C75))/(IF(OFFSET(Paramétrages!$G$6,COLUMNS($H:R)-2,,)=0,"",OFFSET(Paramétrages!$G$6,COLUMNS($H:R)-2,,)))&lt;0.67,"B","C"))))))&amp;IF(OFFSET(Paramétrages!$F$6,COLUMNS($G:Q)-2,,)=0,"",IF(ISBLANK('Compréhension de l''écrit'!$D75),""," ("&amp;SUMIFS(Paramétrages!$W:$W,Paramétrages!$Y:$Y,IF(OFFSET(Paramétrages!$F$6,COLUMNS($G:Q)-2,,)=0,"",OFFSET(Paramétrages!$F$6,COLUMNS($G:Q)-2,,)),Paramétrages!$X:$X,$B75&amp;$C75)&amp;" sur "&amp;IF(OFFSET(Paramétrages!$G$6,COLUMNS($H:R)-2,,)=0,"",OFFSET(Paramétrages!$G$6,COLUMNS($H:R)-2,,))&amp;")"))</f>
        <v/>
      </c>
      <c r="P75" s="1" t="str">
        <f ca="1">IF(OFFSET(Paramétrages!$F$6,COLUMNS($G:R)-2,,)=0,"",IF($B75="","",IF(COUNTA(Paramétrages!$F$5:$F$32)=0,"",IF(ISBLANK('Compréhension de l''écrit'!$D75),"",IF((SUMIFS(Paramétrages!$W:$W,Paramétrages!$Y:$Y,IF(OFFSET(Paramétrages!$F$6,COLUMNS($G:R)-2,,)=0,"",OFFSET(Paramétrages!$F$6,COLUMNS($G:R)-2,,)),Paramétrages!$X:$X,$B75&amp;$C75)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75&amp;$C75))/(IF(OFFSET(Paramétrages!$G$6,COLUMNS($H:S)-2,,)=0,"",OFFSET(Paramétrages!$G$6,COLUMNS($H:S)-2,,)))&lt;0.67,"B","C"))))))&amp;IF(OFFSET(Paramétrages!$F$6,COLUMNS($G:R)-2,,)=0,"",IF(ISBLANK('Compréhension de l''écrit'!$D75),""," ("&amp;SUMIFS(Paramétrages!$W:$W,Paramétrages!$Y:$Y,IF(OFFSET(Paramétrages!$F$6,COLUMNS($G:R)-2,,)=0,"",OFFSET(Paramétrages!$F$6,COLUMNS($G:R)-2,,)),Paramétrages!$X:$X,$B75&amp;$C75)&amp;" sur "&amp;IF(OFFSET(Paramétrages!$G$6,COLUMNS($H:S)-2,,)=0,"",OFFSET(Paramétrages!$G$6,COLUMNS($H:S)-2,,))&amp;")"))</f>
        <v/>
      </c>
      <c r="Q75" s="1" t="str">
        <f ca="1">IF(OFFSET(Paramétrages!$F$6,COLUMNS($G:S)-2,,)=0,"",IF($B75="","",IF(COUNTA(Paramétrages!$F$5:$F$32)=0,"",IF(ISBLANK('Compréhension de l''écrit'!$D75),"",IF((SUMIFS(Paramétrages!$W:$W,Paramétrages!$Y:$Y,IF(OFFSET(Paramétrages!$F$6,COLUMNS($G:S)-2,,)=0,"",OFFSET(Paramétrages!$F$6,COLUMNS($G:S)-2,,)),Paramétrages!$X:$X,$B75&amp;$C75)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75&amp;$C75))/(IF(OFFSET(Paramétrages!$G$6,COLUMNS($H:T)-2,,)=0,"",OFFSET(Paramétrages!$G$6,COLUMNS($H:T)-2,,)))&lt;0.67,"B","C"))))))&amp;IF(OFFSET(Paramétrages!$F$6,COLUMNS($G:S)-2,,)=0,"",IF(ISBLANK('Compréhension de l''écrit'!$D75),""," ("&amp;SUMIFS(Paramétrages!$W:$W,Paramétrages!$Y:$Y,IF(OFFSET(Paramétrages!$F$6,COLUMNS($G:S)-2,,)=0,"",OFFSET(Paramétrages!$F$6,COLUMNS($G:S)-2,,)),Paramétrages!$X:$X,$B75&amp;$C75)&amp;" sur "&amp;IF(OFFSET(Paramétrages!$G$6,COLUMNS($H:T)-2,,)=0,"",OFFSET(Paramétrages!$G$6,COLUMNS($H:T)-2,,))&amp;")"))</f>
        <v/>
      </c>
      <c r="R75" s="1" t="str">
        <f ca="1">IF(OFFSET(Paramétrages!$F$6,COLUMNS($G:T)-2,,)=0,"",IF($B75="","",IF(COUNTA(Paramétrages!$F$5:$F$32)=0,"",IF(ISBLANK('Compréhension de l''écrit'!$D75),"",IF((SUMIFS(Paramétrages!$W:$W,Paramétrages!$Y:$Y,IF(OFFSET(Paramétrages!$F$6,COLUMNS($G:T)-2,,)=0,"",OFFSET(Paramétrages!$F$6,COLUMNS($G:T)-2,,)),Paramétrages!$X:$X,$B75&amp;$C75)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75&amp;$C75))/(IF(OFFSET(Paramétrages!$G$6,COLUMNS($H:U)-2,,)=0,"",OFFSET(Paramétrages!$G$6,COLUMNS($H:U)-2,,)))&lt;0.67,"B","C"))))))&amp;IF(OFFSET(Paramétrages!$F$6,COLUMNS($G:T)-2,,)=0,"",IF(ISBLANK('Compréhension de l''écrit'!$D75),""," ("&amp;SUMIFS(Paramétrages!$W:$W,Paramétrages!$Y:$Y,IF(OFFSET(Paramétrages!$F$6,COLUMNS($G:T)-2,,)=0,"",OFFSET(Paramétrages!$F$6,COLUMNS($G:T)-2,,)),Paramétrages!$X:$X,$B75&amp;$C75)&amp;" sur "&amp;IF(OFFSET(Paramétrages!$G$6,COLUMNS($H:U)-2,,)=0,"",OFFSET(Paramétrages!$G$6,COLUMNS($H:U)-2,,))&amp;")"))</f>
        <v/>
      </c>
      <c r="S75" s="1" t="str">
        <f ca="1">IF(OFFSET(Paramétrages!$F$6,COLUMNS($G:U)-2,,)=0,"",IF($B75="","",IF(COUNTA(Paramétrages!$F$5:$F$32)=0,"",IF(ISBLANK('Compréhension de l''écrit'!$D75),"",IF((SUMIFS(Paramétrages!$W:$W,Paramétrages!$Y:$Y,IF(OFFSET(Paramétrages!$F$6,COLUMNS($G:U)-2,,)=0,"",OFFSET(Paramétrages!$F$6,COLUMNS($G:U)-2,,)),Paramétrages!$X:$X,$B75&amp;$C75)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75&amp;$C75))/(IF(OFFSET(Paramétrages!$G$6,COLUMNS($H:V)-2,,)=0,"",OFFSET(Paramétrages!$G$6,COLUMNS($H:V)-2,,)))&lt;0.67,"B","C"))))))&amp;IF(OFFSET(Paramétrages!$F$6,COLUMNS($G:U)-2,,)=0,"",IF(ISBLANK('Compréhension de l''écrit'!$D75),""," ("&amp;SUMIFS(Paramétrages!$W:$W,Paramétrages!$Y:$Y,IF(OFFSET(Paramétrages!$F$6,COLUMNS($G:U)-2,,)=0,"",OFFSET(Paramétrages!$F$6,COLUMNS($G:U)-2,,)),Paramétrages!$X:$X,$B75&amp;$C75)&amp;" sur "&amp;IF(OFFSET(Paramétrages!$G$6,COLUMNS($H:V)-2,,)=0,"",OFFSET(Paramétrages!$G$6,COLUMNS($H:V)-2,,))&amp;")"))</f>
        <v/>
      </c>
      <c r="T75" s="1" t="str">
        <f ca="1">IF(OFFSET(Paramétrages!$F$6,COLUMNS($G:V)-2,,)=0,"",IF($B75="","",IF(COUNTA(Paramétrages!$F$5:$F$32)=0,"",IF(ISBLANK('Compréhension de l''écrit'!$D75),"",IF((SUMIFS(Paramétrages!$W:$W,Paramétrages!$Y:$Y,IF(OFFSET(Paramétrages!$F$6,COLUMNS($G:V)-2,,)=0,"",OFFSET(Paramétrages!$F$6,COLUMNS($G:V)-2,,)),Paramétrages!$X:$X,$B75&amp;$C75)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75&amp;$C75))/(IF(OFFSET(Paramétrages!$G$6,COLUMNS($H:W)-2,,)=0,"",OFFSET(Paramétrages!$G$6,COLUMNS($H:W)-2,,)))&lt;0.67,"B","C"))))))&amp;IF(OFFSET(Paramétrages!$F$6,COLUMNS($G:V)-2,,)=0,"",IF(ISBLANK('Compréhension de l''écrit'!$D75),""," ("&amp;SUMIFS(Paramétrages!$W:$W,Paramétrages!$Y:$Y,IF(OFFSET(Paramétrages!$F$6,COLUMNS($G:V)-2,,)=0,"",OFFSET(Paramétrages!$F$6,COLUMNS($G:V)-2,,)),Paramétrages!$X:$X,$B75&amp;$C75)&amp;" sur "&amp;IF(OFFSET(Paramétrages!$G$6,COLUMNS($H:W)-2,,)=0,"",OFFSET(Paramétrages!$G$6,COLUMNS($H:W)-2,,))&amp;")"))</f>
        <v/>
      </c>
      <c r="U75" s="1" t="str">
        <f ca="1">IF(OFFSET(Paramétrages!$F$6,COLUMNS($G:W)-2,,)=0,"",IF($B75="","",IF(COUNTA(Paramétrages!$F$5:$F$32)=0,"",IF(ISBLANK('Compréhension de l''écrit'!$D75),"",IF((SUMIFS(Paramétrages!$W:$W,Paramétrages!$Y:$Y,IF(OFFSET(Paramétrages!$F$6,COLUMNS($G:W)-2,,)=0,"",OFFSET(Paramétrages!$F$6,COLUMNS($G:W)-2,,)),Paramétrages!$X:$X,$B75&amp;$C75)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75&amp;$C75))/(IF(OFFSET(Paramétrages!$G$6,COLUMNS($H:X)-2,,)=0,"",OFFSET(Paramétrages!$G$6,COLUMNS($H:X)-2,,)))&lt;0.67,"B","C"))))))&amp;IF(OFFSET(Paramétrages!$F$6,COLUMNS($G:W)-2,,)=0,"",IF(ISBLANK('Compréhension de l''écrit'!$D75),""," ("&amp;SUMIFS(Paramétrages!$W:$W,Paramétrages!$Y:$Y,IF(OFFSET(Paramétrages!$F$6,COLUMNS($G:W)-2,,)=0,"",OFFSET(Paramétrages!$F$6,COLUMNS($G:W)-2,,)),Paramétrages!$X:$X,$B75&amp;$C75)&amp;" sur "&amp;IF(OFFSET(Paramétrages!$G$6,COLUMNS($H:X)-2,,)=0,"",OFFSET(Paramétrages!$G$6,COLUMNS($H:X)-2,,))&amp;")"))</f>
        <v/>
      </c>
      <c r="V75" s="1" t="str">
        <f ca="1">IF(OFFSET(Paramétrages!$F$6,COLUMNS($G:X)-2,,)=0,"",IF($B75="","",IF(COUNTA(Paramétrages!$F$5:$F$32)=0,"",IF(ISBLANK('Compréhension de l''écrit'!$D75),"",IF((SUMIFS(Paramétrages!$W:$W,Paramétrages!$Y:$Y,IF(OFFSET(Paramétrages!$F$6,COLUMNS($G:X)-2,,)=0,"",OFFSET(Paramétrages!$F$6,COLUMNS($G:X)-2,,)),Paramétrages!$X:$X,$B75&amp;$C75)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75&amp;$C75))/(IF(OFFSET(Paramétrages!$G$6,COLUMNS($H:Y)-2,,)=0,"",OFFSET(Paramétrages!$G$6,COLUMNS($H:Y)-2,,)))&lt;0.67,"B","C"))))))&amp;IF(OFFSET(Paramétrages!$F$6,COLUMNS($G:X)-2,,)=0,"",IF(ISBLANK('Compréhension de l''écrit'!$D75),""," ("&amp;SUMIFS(Paramétrages!$W:$W,Paramétrages!$Y:$Y,IF(OFFSET(Paramétrages!$F$6,COLUMNS($G:X)-2,,)=0,"",OFFSET(Paramétrages!$F$6,COLUMNS($G:X)-2,,)),Paramétrages!$X:$X,$B75&amp;$C75)&amp;" sur "&amp;IF(OFFSET(Paramétrages!$G$6,COLUMNS($H:Y)-2,,)=0,"",OFFSET(Paramétrages!$G$6,COLUMNS($H:Y)-2,,))&amp;")"))</f>
        <v/>
      </c>
      <c r="W75" s="1" t="str">
        <f ca="1">IF(OFFSET(Paramétrages!$F$6,COLUMNS($G:Y)-2,,)=0,"",IF($B75="","",IF(COUNTA(Paramétrages!$F$5:$F$32)=0,"",IF(ISBLANK('Compréhension de l''écrit'!$D75),"",IF((SUMIFS(Paramétrages!$W:$W,Paramétrages!$Y:$Y,IF(OFFSET(Paramétrages!$F$6,COLUMNS($G:Y)-2,,)=0,"",OFFSET(Paramétrages!$F$6,COLUMNS($G:Y)-2,,)),Paramétrages!$X:$X,$B75&amp;$C75)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75&amp;$C75))/(IF(OFFSET(Paramétrages!$G$6,COLUMNS($H:Z)-2,,)=0,"",OFFSET(Paramétrages!$G$6,COLUMNS($H:Z)-2,,)))&lt;0.67,"B","C"))))))&amp;IF(OFFSET(Paramétrages!$F$6,COLUMNS($G:Y)-2,,)=0,"",IF(ISBLANK('Compréhension de l''écrit'!$D75),""," ("&amp;SUMIFS(Paramétrages!$W:$W,Paramétrages!$Y:$Y,IF(OFFSET(Paramétrages!$F$6,COLUMNS($G:Y)-2,,)=0,"",OFFSET(Paramétrages!$F$6,COLUMNS($G:Y)-2,,)),Paramétrages!$X:$X,$B75&amp;$C75)&amp;" sur "&amp;IF(OFFSET(Paramétrages!$G$6,COLUMNS($H:Z)-2,,)=0,"",OFFSET(Paramétrages!$G$6,COLUMNS($H:Z)-2,,))&amp;")"))</f>
        <v/>
      </c>
      <c r="X75" s="1" t="str">
        <f ca="1">IF(OFFSET(Paramétrages!$F$6,COLUMNS($G:Z)-2,,)=0,"",IF($B75="","",IF(COUNTA(Paramétrages!$F$5:$F$32)=0,"",IF(ISBLANK('Compréhension de l''écrit'!$D75),"",IF((SUMIFS(Paramétrages!$W:$W,Paramétrages!$Y:$Y,IF(OFFSET(Paramétrages!$F$6,COLUMNS($G:Z)-2,,)=0,"",OFFSET(Paramétrages!$F$6,COLUMNS($G:Z)-2,,)),Paramétrages!$X:$X,$B75&amp;$C75)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75&amp;$C75))/(IF(OFFSET(Paramétrages!$G$6,COLUMNS($H:AA)-2,,)=0,"",OFFSET(Paramétrages!$G$6,COLUMNS($H:AA)-2,,)))&lt;0.67,"B","C"))))))&amp;IF(OFFSET(Paramétrages!$F$6,COLUMNS($G:Z)-2,,)=0,"",IF(ISBLANK('Compréhension de l''écrit'!$D75),""," ("&amp;SUMIFS(Paramétrages!$W:$W,Paramétrages!$Y:$Y,IF(OFFSET(Paramétrages!$F$6,COLUMNS($G:Z)-2,,)=0,"",OFFSET(Paramétrages!$F$6,COLUMNS($G:Z)-2,,)),Paramétrages!$X:$X,$B75&amp;$C75)&amp;" sur "&amp;IF(OFFSET(Paramétrages!$G$6,COLUMNS($H:AA)-2,,)=0,"",OFFSET(Paramétrages!$G$6,COLUMNS($H:AA)-2,,))&amp;")"))</f>
        <v/>
      </c>
      <c r="Y75" s="1" t="str">
        <f ca="1">IF(OFFSET(Paramétrages!$F$6,COLUMNS($G:AA)-2,,)=0,"",IF($B75="","",IF(COUNTA(Paramétrages!$F$5:$F$32)=0,"",IF(ISBLANK('Compréhension de l''écrit'!$D75),"",IF((SUMIFS(Paramétrages!$W:$W,Paramétrages!$Y:$Y,IF(OFFSET(Paramétrages!$F$6,COLUMNS($G:AA)-2,,)=0,"",OFFSET(Paramétrages!$F$6,COLUMNS($G:AA)-2,,)),Paramétrages!$X:$X,$B75&amp;$C75)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75&amp;$C75))/(IF(OFFSET(Paramétrages!$G$6,COLUMNS($H:AB)-2,,)=0,"",OFFSET(Paramétrages!$G$6,COLUMNS($H:AB)-2,,)))&lt;0.67,"B","C"))))))&amp;IF(OFFSET(Paramétrages!$F$6,COLUMNS($G:AA)-2,,)=0,"",IF(ISBLANK('Compréhension de l''écrit'!$D75),""," ("&amp;SUMIFS(Paramétrages!$W:$W,Paramétrages!$Y:$Y,IF(OFFSET(Paramétrages!$F$6,COLUMNS($G:AA)-2,,)=0,"",OFFSET(Paramétrages!$F$6,COLUMNS($G:AA)-2,,)),Paramétrages!$X:$X,$B75&amp;$C75)&amp;" sur "&amp;IF(OFFSET(Paramétrages!$G$6,COLUMNS($H:AB)-2,,)=0,"",OFFSET(Paramétrages!$G$6,COLUMNS($H:AB)-2,,))&amp;")"))</f>
        <v/>
      </c>
      <c r="Z75" s="1" t="str">
        <f ca="1">IF(OFFSET(Paramétrages!$F$6,COLUMNS($G:AB)-2,,)=0,"",IF($B75="","",IF(COUNTA(Paramétrages!$F$5:$F$32)=0,"",IF(ISBLANK('Compréhension de l''écrit'!$D75),"",IF((SUMIFS(Paramétrages!$W:$W,Paramétrages!$Y:$Y,IF(OFFSET(Paramétrages!$F$6,COLUMNS($G:AB)-2,,)=0,"",OFFSET(Paramétrages!$F$6,COLUMNS($G:AB)-2,,)),Paramétrages!$X:$X,$B75&amp;$C75)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75&amp;$C75))/(IF(OFFSET(Paramétrages!$G$6,COLUMNS($H:AC)-2,,)=0,"",OFFSET(Paramétrages!$G$6,COLUMNS($H:AC)-2,,)))&lt;0.67,"B","C"))))))&amp;IF(OFFSET(Paramétrages!$F$6,COLUMNS($G:AB)-2,,)=0,"",IF(ISBLANK('Compréhension de l''écrit'!$D75),""," ("&amp;SUMIFS(Paramétrages!$W:$W,Paramétrages!$Y:$Y,IF(OFFSET(Paramétrages!$F$6,COLUMNS($G:AB)-2,,)=0,"",OFFSET(Paramétrages!$F$6,COLUMNS($G:AB)-2,,)),Paramétrages!$X:$X,$B75&amp;$C75)&amp;" sur "&amp;IF(OFFSET(Paramétrages!$G$6,COLUMNS($H:AC)-2,,)=0,"",OFFSET(Paramétrages!$G$6,COLUMNS($H:AC)-2,,))&amp;")"))</f>
        <v/>
      </c>
      <c r="AA75" s="1" t="str">
        <f ca="1">IF(OFFSET(Paramétrages!$F$6,COLUMNS($G:AC)-2,,)=0,"",IF($B75="","",IF(COUNTA(Paramétrages!$F$5:$F$32)=0,"",IF(ISBLANK('Compréhension de l''écrit'!$D75),"",IF((SUMIFS(Paramétrages!$W:$W,Paramétrages!$Y:$Y,IF(OFFSET(Paramétrages!$F$6,COLUMNS($G:AC)-2,,)=0,"",OFFSET(Paramétrages!$F$6,COLUMNS($G:AC)-2,,)),Paramétrages!$X:$X,$B75&amp;$C75)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75&amp;$C75))/(IF(OFFSET(Paramétrages!$G$6,COLUMNS($H:AD)-2,,)=0,"",OFFSET(Paramétrages!$G$6,COLUMNS($H:AD)-2,,)))&lt;0.67,"B","C"))))))&amp;IF(OFFSET(Paramétrages!$F$6,COLUMNS($G:AC)-2,,)=0,"",IF(ISBLANK('Compréhension de l''écrit'!$D75),""," ("&amp;SUMIFS(Paramétrages!$W:$W,Paramétrages!$Y:$Y,IF(OFFSET(Paramétrages!$F$6,COLUMNS($G:AC)-2,,)=0,"",OFFSET(Paramétrages!$F$6,COLUMNS($G:AC)-2,,)),Paramétrages!$X:$X,$B75&amp;$C75)&amp;" sur "&amp;IF(OFFSET(Paramétrages!$G$6,COLUMNS($H:AD)-2,,)=0,"",OFFSET(Paramétrages!$G$6,COLUMNS($H:AD)-2,,))&amp;")"))</f>
        <v/>
      </c>
      <c r="AB75" s="1" t="str">
        <f ca="1">IF(OFFSET(Paramétrages!$F$6,COLUMNS($G:AD)-2,,)=0,"",IF($B75="","",IF(COUNTA(Paramétrages!$F$5:$F$32)=0,"",IF(ISBLANK('Compréhension de l''écrit'!$D75),"",IF((SUMIFS(Paramétrages!$W:$W,Paramétrages!$Y:$Y,IF(OFFSET(Paramétrages!$F$6,COLUMNS($G:AD)-2,,)=0,"",OFFSET(Paramétrages!$F$6,COLUMNS($G:AD)-2,,)),Paramétrages!$X:$X,$B75&amp;$C75)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75&amp;$C75))/(IF(OFFSET(Paramétrages!$G$6,COLUMNS($H:AE)-2,,)=0,"",OFFSET(Paramétrages!$G$6,COLUMNS($H:AE)-2,,)))&lt;0.67,"B","C"))))))&amp;IF(OFFSET(Paramétrages!$F$6,COLUMNS($G:AD)-2,,)=0,"",IF(ISBLANK('Compréhension de l''écrit'!$D75),""," ("&amp;SUMIFS(Paramétrages!$W:$W,Paramétrages!$Y:$Y,IF(OFFSET(Paramétrages!$F$6,COLUMNS($G:AD)-2,,)=0,"",OFFSET(Paramétrages!$F$6,COLUMNS($G:AD)-2,,)),Paramétrages!$X:$X,$B75&amp;$C75)&amp;" sur "&amp;IF(OFFSET(Paramétrages!$G$6,COLUMNS($H:AE)-2,,)=0,"",OFFSET(Paramétrages!$G$6,COLUMNS($H:AE)-2,,))&amp;")"))</f>
        <v/>
      </c>
      <c r="AC75" s="1" t="str">
        <f ca="1">IF(OFFSET(Paramétrages!$F$6,COLUMNS($G:AE)-2,,)=0,"",IF($B75="","",IF(COUNTA(Paramétrages!$F$5:$F$32)=0,"",IF(ISBLANK('Compréhension de l''écrit'!$D75),"",IF((SUMIFS(Paramétrages!$W:$W,Paramétrages!$Y:$Y,IF(OFFSET(Paramétrages!$F$6,COLUMNS($G:AE)-2,,)=0,"",OFFSET(Paramétrages!$F$6,COLUMNS($G:AE)-2,,)),Paramétrages!$X:$X,$B75&amp;$C75)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75&amp;$C75))/(IF(OFFSET(Paramétrages!$G$6,COLUMNS($H:AF)-2,,)=0,"",OFFSET(Paramétrages!$G$6,COLUMNS($H:AF)-2,,)))&lt;0.67,"B","C"))))))&amp;IF(OFFSET(Paramétrages!$F$6,COLUMNS($G:AE)-2,,)=0,"",IF(ISBLANK('Compréhension de l''écrit'!$D75),""," ("&amp;SUMIFS(Paramétrages!$W:$W,Paramétrages!$Y:$Y,IF(OFFSET(Paramétrages!$F$6,COLUMNS($G:AE)-2,,)=0,"",OFFSET(Paramétrages!$F$6,COLUMNS($G:AE)-2,,)),Paramétrages!$X:$X,$B75&amp;$C75)&amp;" sur "&amp;IF(OFFSET(Paramétrages!$G$6,COLUMNS($H:AF)-2,,)=0,"",OFFSET(Paramétrages!$G$6,COLUMNS($H:AF)-2,,))&amp;")"))</f>
        <v/>
      </c>
      <c r="AD75" s="1" t="str">
        <f ca="1">IF(OFFSET(Paramétrages!$F$6,COLUMNS($G:AF)-2,,)=0,"",IF($B75="","",IF(COUNTA(Paramétrages!$F$5:$F$32)=0,"",IF(ISBLANK('Compréhension de l''écrit'!$D75),"",IF((SUMIFS(Paramétrages!$W:$W,Paramétrages!$Y:$Y,IF(OFFSET(Paramétrages!$F$6,COLUMNS($G:AF)-2,,)=0,"",OFFSET(Paramétrages!$F$6,COLUMNS($G:AF)-2,,)),Paramétrages!$X:$X,$B75&amp;$C75)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75&amp;$C75))/(IF(OFFSET(Paramétrages!$G$6,COLUMNS($H:AG)-2,,)=0,"",OFFSET(Paramétrages!$G$6,COLUMNS($H:AG)-2,,)))&lt;0.67,"B","C"))))))&amp;IF(OFFSET(Paramétrages!$F$6,COLUMNS($G:AF)-2,,)=0,"",IF(ISBLANK('Compréhension de l''écrit'!$D75),""," ("&amp;SUMIFS(Paramétrages!$W:$W,Paramétrages!$Y:$Y,IF(OFFSET(Paramétrages!$F$6,COLUMNS($G:AF)-2,,)=0,"",OFFSET(Paramétrages!$F$6,COLUMNS($G:AF)-2,,)),Paramétrages!$X:$X,$B75&amp;$C75)&amp;" sur "&amp;IF(OFFSET(Paramétrages!$G$6,COLUMNS($H:AG)-2,,)=0,"",OFFSET(Paramétrages!$G$6,COLUMNS($H:AG)-2,,))&amp;")"))</f>
        <v/>
      </c>
      <c r="AE75" s="1" t="str">
        <f ca="1">IF(OFFSET(Paramétrages!$F$6,COLUMNS($G:AG)-2,,)=0,"",IF($B75="","",IF(COUNTA(Paramétrages!$F$5:$F$32)=0,"",IF(ISBLANK('Compréhension de l''écrit'!$D75),"",IF((SUMIFS(Paramétrages!$W:$W,Paramétrages!$Y:$Y,IF(OFFSET(Paramétrages!$F$6,COLUMNS($G:AG)-2,,)=0,"",OFFSET(Paramétrages!$F$6,COLUMNS($G:AG)-2,,)),Paramétrages!$X:$X,$B75&amp;$C75)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75&amp;$C75))/(IF(OFFSET(Paramétrages!$G$6,COLUMNS($H:AH)-2,,)=0,"",OFFSET(Paramétrages!$G$6,COLUMNS($H:AH)-2,,)))&lt;0.67,"B","C"))))))&amp;IF(OFFSET(Paramétrages!$F$6,COLUMNS($G:AG)-2,,)=0,"",IF(ISBLANK('Compréhension de l''écrit'!$D75),""," ("&amp;SUMIFS(Paramétrages!$W:$W,Paramétrages!$Y:$Y,IF(OFFSET(Paramétrages!$F$6,COLUMNS($G:AG)-2,,)=0,"",OFFSET(Paramétrages!$F$6,COLUMNS($G:AG)-2,,)),Paramétrages!$X:$X,$B75&amp;$C75)&amp;" sur "&amp;IF(OFFSET(Paramétrages!$G$6,COLUMNS($H:AH)-2,,)=0,"",OFFSET(Paramétrages!$G$6,COLUMNS($H:AH)-2,,))&amp;")"))</f>
        <v/>
      </c>
      <c r="AF75" s="1" t="str">
        <f ca="1">IF(OFFSET(Paramétrages!$F$6,COLUMNS($G:AH)-2,,)=0,"",IF($B75="","",IF(COUNTA(Paramétrages!$F$5:$F$32)=0,"",IF(ISBLANK('Compréhension de l''écrit'!$D75),"",IF((SUMIFS(Paramétrages!$W:$W,Paramétrages!$Y:$Y,IF(OFFSET(Paramétrages!$F$6,COLUMNS($G:AH)-2,,)=0,"",OFFSET(Paramétrages!$F$6,COLUMNS($G:AH)-2,,)),Paramétrages!$X:$X,$B75&amp;$C75)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75&amp;$C75))/(IF(OFFSET(Paramétrages!$G$6,COLUMNS($H:AI)-2,,)=0,"",OFFSET(Paramétrages!$G$6,COLUMNS($H:AI)-2,,)))&lt;0.67,"B","C"))))))&amp;IF(OFFSET(Paramétrages!$F$6,COLUMNS($G:AH)-2,,)=0,"",IF(ISBLANK('Compréhension de l''écrit'!$D75),""," ("&amp;SUMIFS(Paramétrages!$W:$W,Paramétrages!$Y:$Y,IF(OFFSET(Paramétrages!$F$6,COLUMNS($G:AH)-2,,)=0,"",OFFSET(Paramétrages!$F$6,COLUMNS($G:AH)-2,,)),Paramétrages!$X:$X,$B75&amp;$C75)&amp;" sur "&amp;IF(OFFSET(Paramétrages!$G$6,COLUMNS($H:AI)-2,,)=0,"",OFFSET(Paramétrages!$G$6,COLUMNS($H:AI)-2,,))&amp;")"))</f>
        <v/>
      </c>
      <c r="AG75" s="1" t="str">
        <f ca="1">IF(OFFSET(Paramétrages!$F$6,COLUMNS($G:AI)-2,,)=0,"",IF($B75="","",IF(COUNTA(Paramétrages!$F$5:$F$32)=0,"",IF(ISBLANK('Compréhension de l''écrit'!$D75),"",IF((SUMIFS(Paramétrages!$W:$W,Paramétrages!$Y:$Y,IF(OFFSET(Paramétrages!$F$6,COLUMNS($G:AI)-2,,)=0,"",OFFSET(Paramétrages!$F$6,COLUMNS($G:AI)-2,,)),Paramétrages!$X:$X,$B75&amp;$C75)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75&amp;$C75))/(IF(OFFSET(Paramétrages!$G$6,COLUMNS($H:AJ)-2,,)=0,"",OFFSET(Paramétrages!$G$6,COLUMNS($H:AJ)-2,,)))&lt;0.67,"B","C"))))))&amp;IF(OFFSET(Paramétrages!$F$6,COLUMNS($G:AI)-2,,)=0,"",IF(ISBLANK('Compréhension de l''écrit'!$D75),""," ("&amp;SUMIFS(Paramétrages!$W:$W,Paramétrages!$Y:$Y,IF(OFFSET(Paramétrages!$F$6,COLUMNS($G:AI)-2,,)=0,"",OFFSET(Paramétrages!$F$6,COLUMNS($G:AI)-2,,)),Paramétrages!$X:$X,$B75&amp;$C75)&amp;" sur "&amp;IF(OFFSET(Paramétrages!$G$6,COLUMNS($H:AJ)-2,,)=0,"",OFFSET(Paramétrages!$G$6,COLUMNS($H:AJ)-2,,))&amp;")"))</f>
        <v/>
      </c>
      <c r="AH75" s="1" t="str">
        <f ca="1">IF(OFFSET(Paramétrages!$F$6,COLUMNS($G:AJ)-2,,)=0,"",IF($B75="","",IF(COUNTA(Paramétrages!$F$5:$F$32)=0,"",IF(ISBLANK('Compréhension de l''écrit'!$D75),"",IF((SUMIFS(Paramétrages!$W:$W,Paramétrages!$Y:$Y,IF(OFFSET(Paramétrages!$F$6,COLUMNS($G:AJ)-2,,)=0,"",OFFSET(Paramétrages!$F$6,COLUMNS($G:AJ)-2,,)),Paramétrages!$X:$X,$B75&amp;$C75)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75&amp;$C75))/(IF(OFFSET(Paramétrages!$G$6,COLUMNS($H:AK)-2,,)=0,"",OFFSET(Paramétrages!$G$6,COLUMNS($H:AK)-2,,)))&lt;0.67,"B","C"))))))&amp;IF(OFFSET(Paramétrages!$F$6,COLUMNS($G:AJ)-2,,)=0,"",IF(ISBLANK('Compréhension de l''écrit'!$D75),""," ("&amp;SUMIFS(Paramétrages!$W:$W,Paramétrages!$Y:$Y,IF(OFFSET(Paramétrages!$F$6,COLUMNS($G:AJ)-2,,)=0,"",OFFSET(Paramétrages!$F$6,COLUMNS($G:AJ)-2,,)),Paramétrages!$X:$X,$B75&amp;$C75)&amp;" sur "&amp;IF(OFFSET(Paramétrages!$G$6,COLUMNS($H:AK)-2,,)=0,"",OFFSET(Paramétrages!$G$6,COLUMNS($H:AK)-2,,))&amp;")"))</f>
        <v/>
      </c>
      <c r="AI75" s="1" t="str">
        <f ca="1">IF(OFFSET(Paramétrages!$F$6,COLUMNS($G:AK)-2,,)=0,"",IF($B75="","",IF(COUNTA(Paramétrages!$F$5:$F$32)=0,"",IF(ISBLANK('Compréhension de l''écrit'!$D75),"",IF((SUMIFS(Paramétrages!$W:$W,Paramétrages!$Y:$Y,IF(OFFSET(Paramétrages!$F$6,COLUMNS($G:AK)-2,,)=0,"",OFFSET(Paramétrages!$F$6,COLUMNS($G:AK)-2,,)),Paramétrages!$X:$X,$B75&amp;$C75)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75&amp;$C75))/(IF(OFFSET(Paramétrages!$G$6,COLUMNS($H:AL)-2,,)=0,"",OFFSET(Paramétrages!$G$6,COLUMNS($H:AL)-2,,)))&lt;0.67,"B","C"))))))&amp;IF(OFFSET(Paramétrages!$F$6,COLUMNS($G:AK)-2,,)=0,"",IF(ISBLANK('Compréhension de l''écrit'!$D75),""," ("&amp;SUMIFS(Paramétrages!$W:$W,Paramétrages!$Y:$Y,IF(OFFSET(Paramétrages!$F$6,COLUMNS($G:AK)-2,,)=0,"",OFFSET(Paramétrages!$F$6,COLUMNS($G:AK)-2,,)),Paramétrages!$X:$X,$B75&amp;$C75)&amp;" sur "&amp;IF(OFFSET(Paramétrages!$G$6,COLUMNS($H:AL)-2,,)=0,"",OFFSET(Paramétrages!$G$6,COLUMNS($H:AL)-2,,))&amp;")"))</f>
        <v/>
      </c>
      <c r="AJ75" s="1" t="str">
        <f ca="1">IF(OFFSET(Paramétrages!$F$6,COLUMNS($G:AL)-2,,)=0,"",IF($B75="","",IF(COUNTA(Paramétrages!$F$5:$F$32)=0,"",IF(ISBLANK('Compréhension de l''écrit'!$D75),"",IF((SUMIFS(Paramétrages!$W:$W,Paramétrages!$Y:$Y,IF(OFFSET(Paramétrages!$F$6,COLUMNS($G:AL)-2,,)=0,"",OFFSET(Paramétrages!$F$6,COLUMNS($G:AL)-2,,)),Paramétrages!$X:$X,$B75&amp;$C75)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75&amp;$C75))/(IF(OFFSET(Paramétrages!$G$6,COLUMNS($H:AM)-2,,)=0,"",OFFSET(Paramétrages!$G$6,COLUMNS($H:AM)-2,,)))&lt;0.67,"B","C"))))))&amp;IF(OFFSET(Paramétrages!$F$6,COLUMNS($G:AL)-2,,)=0,"",IF(ISBLANK('Compréhension de l''écrit'!$D75),""," ("&amp;SUMIFS(Paramétrages!$W:$W,Paramétrages!$Y:$Y,IF(OFFSET(Paramétrages!$F$6,COLUMNS($G:AL)-2,,)=0,"",OFFSET(Paramétrages!$F$6,COLUMNS($G:AL)-2,,)),Paramétrages!$X:$X,$B75&amp;$C75)&amp;" sur "&amp;IF(OFFSET(Paramétrages!$G$6,COLUMNS($H:AM)-2,,)=0,"",OFFSET(Paramétrages!$G$6,COLUMNS($H:AM)-2,,))&amp;")"))</f>
        <v/>
      </c>
      <c r="AK75" s="1" t="str">
        <f ca="1">IF(OFFSET(Paramétrages!$F$6,COLUMNS($G:AM)-2,,)=0,"",IF($B75="","",IF(COUNTA(Paramétrages!$F$5:$F$32)=0,"",IF(ISBLANK('Compréhension de l''écrit'!$D75),"",IF((SUMIFS(Paramétrages!$W:$W,Paramétrages!$Y:$Y,IF(OFFSET(Paramétrages!$F$6,COLUMNS($G:AM)-2,,)=0,"",OFFSET(Paramétrages!$F$6,COLUMNS($G:AM)-2,,)),Paramétrages!$X:$X,$B75&amp;$C75)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75&amp;$C75))/(IF(OFFSET(Paramétrages!$G$6,COLUMNS($H:AN)-2,,)=0,"",OFFSET(Paramétrages!$G$6,COLUMNS($H:AN)-2,,)))&lt;0.67,"B","C"))))))&amp;IF(OFFSET(Paramétrages!$F$6,COLUMNS($G:AM)-2,,)=0,"",IF(ISBLANK('Compréhension de l''écrit'!$D75),""," ("&amp;SUMIFS(Paramétrages!$W:$W,Paramétrages!$Y:$Y,IF(OFFSET(Paramétrages!$F$6,COLUMNS($G:AM)-2,,)=0,"",OFFSET(Paramétrages!$F$6,COLUMNS($G:AM)-2,,)),Paramétrages!$X:$X,$B75&amp;$C75)&amp;" sur "&amp;IF(OFFSET(Paramétrages!$G$6,COLUMNS($H:AN)-2,,)=0,"",OFFSET(Paramétrages!$G$6,COLUMNS($H:AN)-2,,))&amp;")"))</f>
        <v/>
      </c>
      <c r="AL75" s="1" t="str">
        <f ca="1">IF(OFFSET(Paramétrages!$F$6,COLUMNS($G:AN)-2,,)=0,"",IF($B75="","",IF(COUNTA(Paramétrages!$F$5:$F$32)=0,"",IF(ISBLANK('Compréhension de l''écrit'!$D75),"",IF((SUMIFS(Paramétrages!$W:$W,Paramétrages!$Y:$Y,IF(OFFSET(Paramétrages!$F$6,COLUMNS($G:AN)-2,,)=0,"",OFFSET(Paramétrages!$F$6,COLUMNS($G:AN)-2,,)),Paramétrages!$X:$X,$B75&amp;$C75)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75&amp;$C75))/(IF(OFFSET(Paramétrages!$G$6,COLUMNS($H:AO)-2,,)=0,"",OFFSET(Paramétrages!$G$6,COLUMNS($H:AO)-2,,)))&lt;0.67,"B","C"))))))&amp;IF(OFFSET(Paramétrages!$F$6,COLUMNS($G:AN)-2,,)=0,"",IF(ISBLANK('Compréhension de l''écrit'!$D75),""," ("&amp;SUMIFS(Paramétrages!$W:$W,Paramétrages!$Y:$Y,IF(OFFSET(Paramétrages!$F$6,COLUMNS($G:AN)-2,,)=0,"",OFFSET(Paramétrages!$F$6,COLUMNS($G:AN)-2,,)),Paramétrages!$X:$X,$B75&amp;$C75)&amp;" sur "&amp;IF(OFFSET(Paramétrages!$G$6,COLUMNS($H:AO)-2,,)=0,"",OFFSET(Paramétrages!$G$6,COLUMNS($H:AO)-2,,))&amp;")"))</f>
        <v/>
      </c>
      <c r="AM75" s="1" t="str">
        <f ca="1">IF(OFFSET(Paramétrages!$F$6,COLUMNS($G:AO)-2,,)=0,"",IF($B75="","",IF(COUNTA(Paramétrages!$F$5:$F$32)=0,"",IF(ISBLANK('Compréhension de l''écrit'!$D75),"",IF((SUMIFS(Paramétrages!$W:$W,Paramétrages!$Y:$Y,IF(OFFSET(Paramétrages!$F$6,COLUMNS($G:AO)-2,,)=0,"",OFFSET(Paramétrages!$F$6,COLUMNS($G:AO)-2,,)),Paramétrages!$X:$X,$B75&amp;$C75)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75&amp;$C75))/(IF(OFFSET(Paramétrages!$G$6,COLUMNS($H:AP)-2,,)=0,"",OFFSET(Paramétrages!$G$6,COLUMNS($H:AP)-2,,)))&lt;0.67,"B","C"))))))&amp;IF(OFFSET(Paramétrages!$F$6,COLUMNS($G:AO)-2,,)=0,"",IF(ISBLANK('Compréhension de l''écrit'!$D75),""," ("&amp;SUMIFS(Paramétrages!$W:$W,Paramétrages!$Y:$Y,IF(OFFSET(Paramétrages!$F$6,COLUMNS($G:AO)-2,,)=0,"",OFFSET(Paramétrages!$F$6,COLUMNS($G:AO)-2,,)),Paramétrages!$X:$X,$B75&amp;$C75)&amp;" sur "&amp;IF(OFFSET(Paramétrages!$G$6,COLUMNS($H:AP)-2,,)=0,"",OFFSET(Paramétrages!$G$6,COLUMNS($H:AP)-2,,))&amp;")"))</f>
        <v/>
      </c>
      <c r="AN75" s="1" t="str">
        <f ca="1">IF(OFFSET(Paramétrages!$F$6,COLUMNS($G:AP)-2,,)=0,"",IF($B75="","",IF(COUNTA(Paramétrages!$F$5:$F$32)=0,"",IF(ISBLANK('Compréhension de l''écrit'!$D75),"",IF((SUMIFS(Paramétrages!$W:$W,Paramétrages!$Y:$Y,IF(OFFSET(Paramétrages!$F$6,COLUMNS($G:AP)-2,,)=0,"",OFFSET(Paramétrages!$F$6,COLUMNS($G:AP)-2,,)),Paramétrages!$X:$X,$B75&amp;$C75)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75&amp;$C75))/(IF(OFFSET(Paramétrages!$G$6,COLUMNS($H:AQ)-2,,)=0,"",OFFSET(Paramétrages!$G$6,COLUMNS($H:AQ)-2,,)))&lt;0.67,"B","C"))))))&amp;IF(OFFSET(Paramétrages!$F$6,COLUMNS($G:AP)-2,,)=0,"",IF(ISBLANK('Compréhension de l''écrit'!$D75),""," ("&amp;SUMIFS(Paramétrages!$W:$W,Paramétrages!$Y:$Y,IF(OFFSET(Paramétrages!$F$6,COLUMNS($G:AP)-2,,)=0,"",OFFSET(Paramétrages!$F$6,COLUMNS($G:AP)-2,,)),Paramétrages!$X:$X,$B75&amp;$C75)&amp;" sur "&amp;IF(OFFSET(Paramétrages!$G$6,COLUMNS($H:AQ)-2,,)=0,"",OFFSET(Paramétrages!$G$6,COLUMNS($H:AQ)-2,,))&amp;")"))</f>
        <v/>
      </c>
      <c r="AO75" s="1" t="str">
        <f ca="1">IF(OFFSET(Paramétrages!$F$6,COLUMNS($G:AQ)-2,,)=0,"",IF($B75="","",IF(COUNTA(Paramétrages!$F$5:$F$32)=0,"",IF(ISBLANK('Compréhension de l''écrit'!$D75),"",IF((SUMIFS(Paramétrages!$W:$W,Paramétrages!$Y:$Y,IF(OFFSET(Paramétrages!$F$6,COLUMNS($G:AQ)-2,,)=0,"",OFFSET(Paramétrages!$F$6,COLUMNS($G:AQ)-2,,)),Paramétrages!$X:$X,$B75&amp;$C75)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75&amp;$C75))/(IF(OFFSET(Paramétrages!$G$6,COLUMNS($H:AR)-2,,)=0,"",OFFSET(Paramétrages!$G$6,COLUMNS($H:AR)-2,,)))&lt;0.67,"B","C"))))))&amp;IF(OFFSET(Paramétrages!$F$6,COLUMNS($G:AQ)-2,,)=0,"",IF(ISBLANK('Compréhension de l''écrit'!$D75),""," ("&amp;SUMIFS(Paramétrages!$W:$W,Paramétrages!$Y:$Y,IF(OFFSET(Paramétrages!$F$6,COLUMNS($G:AQ)-2,,)=0,"",OFFSET(Paramétrages!$F$6,COLUMNS($G:AQ)-2,,)),Paramétrages!$X:$X,$B75&amp;$C75)&amp;" sur "&amp;IF(OFFSET(Paramétrages!$G$6,COLUMNS($H:AR)-2,,)=0,"",OFFSET(Paramétrages!$G$6,COLUMNS($H:AR)-2,,))&amp;")"))</f>
        <v/>
      </c>
      <c r="AP75" s="1" t="str">
        <f ca="1">IF(OFFSET(Paramétrages!$F$6,COLUMNS($G:AR)-2,,)=0,"",IF($B75="","",IF(COUNTA(Paramétrages!$F$5:$F$32)=0,"",IF(ISBLANK('Compréhension de l''écrit'!$D75),"",IF((SUMIFS(Paramétrages!$W:$W,Paramétrages!$Y:$Y,IF(OFFSET(Paramétrages!$F$6,COLUMNS($G:AR)-2,,)=0,"",OFFSET(Paramétrages!$F$6,COLUMNS($G:AR)-2,,)),Paramétrages!$X:$X,$B75&amp;$C75)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75&amp;$C75))/(IF(OFFSET(Paramétrages!$G$6,COLUMNS($H:AS)-2,,)=0,"",OFFSET(Paramétrages!$G$6,COLUMNS($H:AS)-2,,)))&lt;0.67,"B","C"))))))&amp;IF(OFFSET(Paramétrages!$F$6,COLUMNS($G:AR)-2,,)=0,"",IF(ISBLANK('Compréhension de l''écrit'!$D75),""," ("&amp;SUMIFS(Paramétrages!$W:$W,Paramétrages!$Y:$Y,IF(OFFSET(Paramétrages!$F$6,COLUMNS($G:AR)-2,,)=0,"",OFFSET(Paramétrages!$F$6,COLUMNS($G:AR)-2,,)),Paramétrages!$X:$X,$B75&amp;$C75)&amp;" sur "&amp;IF(OFFSET(Paramétrages!$G$6,COLUMNS($H:AS)-2,,)=0,"",OFFSET(Paramétrages!$G$6,COLUMNS($H:AS)-2,,))&amp;")"))</f>
        <v/>
      </c>
      <c r="AQ75" s="1" t="str">
        <f ca="1">IF(OFFSET(Paramétrages!$F$6,COLUMNS($G:AS)-2,,)=0,"",IF($B75="","",IF(COUNTA(Paramétrages!$F$5:$F$32)=0,"",IF(ISBLANK('Compréhension de l''écrit'!$D75),"",IF((SUMIFS(Paramétrages!$W:$W,Paramétrages!$Y:$Y,IF(OFFSET(Paramétrages!$F$6,COLUMNS($G:AS)-2,,)=0,"",OFFSET(Paramétrages!$F$6,COLUMNS($G:AS)-2,,)),Paramétrages!$X:$X,$B75&amp;$C75)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75&amp;$C75))/(IF(OFFSET(Paramétrages!$G$6,COLUMNS($H:AT)-2,,)=0,"",OFFSET(Paramétrages!$G$6,COLUMNS($H:AT)-2,,)))&lt;0.67,"B","C"))))))&amp;IF(OFFSET(Paramétrages!$F$6,COLUMNS($G:AS)-2,,)=0,"",IF(ISBLANK('Compréhension de l''écrit'!$D75),""," ("&amp;SUMIFS(Paramétrages!$W:$W,Paramétrages!$Y:$Y,IF(OFFSET(Paramétrages!$F$6,COLUMNS($G:AS)-2,,)=0,"",OFFSET(Paramétrages!$F$6,COLUMNS($G:AS)-2,,)),Paramétrages!$X:$X,$B75&amp;$C75)&amp;" sur "&amp;IF(OFFSET(Paramétrages!$G$6,COLUMNS($H:AT)-2,,)=0,"",OFFSET(Paramétrages!$G$6,COLUMNS($H:AT)-2,,))&amp;")"))</f>
        <v/>
      </c>
      <c r="AR75" s="1" t="str">
        <f ca="1">IF(OFFSET(Paramétrages!$F$6,COLUMNS($G:AT)-2,,)=0,"",IF($B75="","",IF(COUNTA(Paramétrages!$F$5:$F$32)=0,"",IF(ISBLANK('Compréhension de l''écrit'!$D75),"",IF((SUMIFS(Paramétrages!$W:$W,Paramétrages!$Y:$Y,IF(OFFSET(Paramétrages!$F$6,COLUMNS($G:AT)-2,,)=0,"",OFFSET(Paramétrages!$F$6,COLUMNS($G:AT)-2,,)),Paramétrages!$X:$X,$B75&amp;$C75)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75&amp;$C75))/(IF(OFFSET(Paramétrages!$G$6,COLUMNS($H:AU)-2,,)=0,"",OFFSET(Paramétrages!$G$6,COLUMNS($H:AU)-2,,)))&lt;0.67,"B","C"))))))&amp;IF(OFFSET(Paramétrages!$F$6,COLUMNS($G:AT)-2,,)=0,"",IF(ISBLANK('Compréhension de l''écrit'!$D75),""," ("&amp;SUMIFS(Paramétrages!$W:$W,Paramétrages!$Y:$Y,IF(OFFSET(Paramétrages!$F$6,COLUMNS($G:AT)-2,,)=0,"",OFFSET(Paramétrages!$F$6,COLUMNS($G:AT)-2,,)),Paramétrages!$X:$X,$B75&amp;$C75)&amp;" sur "&amp;IF(OFFSET(Paramétrages!$G$6,COLUMNS($H:AU)-2,,)=0,"",OFFSET(Paramétrages!$G$6,COLUMNS($H:AU)-2,,))&amp;")"))</f>
        <v/>
      </c>
      <c r="AS75" s="1" t="str">
        <f ca="1">IF(OFFSET(Paramétrages!$F$6,COLUMNS($G:AU)-2,,)=0,"",IF($B75="","",IF(COUNTA(Paramétrages!$F$5:$F$32)=0,"",IF(ISBLANK('Compréhension de l''écrit'!$D75),"",IF((SUMIFS(Paramétrages!$W:$W,Paramétrages!$Y:$Y,IF(OFFSET(Paramétrages!$F$6,COLUMNS($G:AU)-2,,)=0,"",OFFSET(Paramétrages!$F$6,COLUMNS($G:AU)-2,,)),Paramétrages!$X:$X,$B75&amp;$C75)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75&amp;$C75))/(IF(OFFSET(Paramétrages!$G$6,COLUMNS($H:AV)-2,,)=0,"",OFFSET(Paramétrages!$G$6,COLUMNS($H:AV)-2,,)))&lt;0.67,"B","C"))))))&amp;IF(OFFSET(Paramétrages!$F$6,COLUMNS($G:AU)-2,,)=0,"",IF(ISBLANK('Compréhension de l''écrit'!$D75),""," ("&amp;SUMIFS(Paramétrages!$W:$W,Paramétrages!$Y:$Y,IF(OFFSET(Paramétrages!$F$6,COLUMNS($G:AU)-2,,)=0,"",OFFSET(Paramétrages!$F$6,COLUMNS($G:AU)-2,,)),Paramétrages!$X:$X,$B75&amp;$C75)&amp;" sur "&amp;IF(OFFSET(Paramétrages!$G$6,COLUMNS($H:AV)-2,,)=0,"",OFFSET(Paramétrages!$G$6,COLUMNS($H:AV)-2,,))&amp;")"))</f>
        <v/>
      </c>
      <c r="AT75" s="1" t="str">
        <f ca="1">IF(OFFSET(Paramétrages!$F$6,COLUMNS($G:AV)-2,,)=0,"",IF($B75="","",IF(COUNTA(Paramétrages!$F$5:$F$32)=0,"",IF(ISBLANK('Compréhension de l''écrit'!$D75),"",IF((SUMIFS(Paramétrages!$W:$W,Paramétrages!$Y:$Y,IF(OFFSET(Paramétrages!$F$6,COLUMNS($G:AV)-2,,)=0,"",OFFSET(Paramétrages!$F$6,COLUMNS($G:AV)-2,,)),Paramétrages!$X:$X,$B75&amp;$C75)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75&amp;$C75))/(IF(OFFSET(Paramétrages!$G$6,COLUMNS($H:AW)-2,,)=0,"",OFFSET(Paramétrages!$G$6,COLUMNS($H:AW)-2,,)))&lt;0.67,"B","C"))))))&amp;IF(OFFSET(Paramétrages!$F$6,COLUMNS($G:AV)-2,,)=0,"",IF(ISBLANK('Compréhension de l''écrit'!$D75),""," ("&amp;SUMIFS(Paramétrages!$W:$W,Paramétrages!$Y:$Y,IF(OFFSET(Paramétrages!$F$6,COLUMNS($G:AV)-2,,)=0,"",OFFSET(Paramétrages!$F$6,COLUMNS($G:AV)-2,,)),Paramétrages!$X:$X,$B75&amp;$C75)&amp;" sur "&amp;IF(OFFSET(Paramétrages!$G$6,COLUMNS($H:AW)-2,,)=0,"",OFFSET(Paramétrages!$G$6,COLUMNS($H:AW)-2,,))&amp;")"))</f>
        <v/>
      </c>
      <c r="AU75" s="1" t="str">
        <f ca="1">IF(OFFSET(Paramétrages!$F$6,COLUMNS($G:AW)-2,,)=0,"",IF($B75="","",IF(COUNTA(Paramétrages!$F$5:$F$32)=0,"",IF(ISBLANK('Compréhension de l''écrit'!$D75),"",IF((SUMIFS(Paramétrages!$W:$W,Paramétrages!$Y:$Y,IF(OFFSET(Paramétrages!$F$6,COLUMNS($G:AW)-2,,)=0,"",OFFSET(Paramétrages!$F$6,COLUMNS($G:AW)-2,,)),Paramétrages!$X:$X,$B75&amp;$C75)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75&amp;$C75))/(IF(OFFSET(Paramétrages!$G$6,COLUMNS($H:AX)-2,,)=0,"",OFFSET(Paramétrages!$G$6,COLUMNS($H:AX)-2,,)))&lt;0.67,"B","C"))))))&amp;IF(OFFSET(Paramétrages!$F$6,COLUMNS($G:AW)-2,,)=0,"",IF(ISBLANK('Compréhension de l''écrit'!$D75),""," ("&amp;SUMIFS(Paramétrages!$W:$W,Paramétrages!$Y:$Y,IF(OFFSET(Paramétrages!$F$6,COLUMNS($G:AW)-2,,)=0,"",OFFSET(Paramétrages!$F$6,COLUMNS($G:AW)-2,,)),Paramétrages!$X:$X,$B75&amp;$C75)&amp;" sur "&amp;IF(OFFSET(Paramétrages!$G$6,COLUMNS($H:AX)-2,,)=0,"",OFFSET(Paramétrages!$G$6,COLUMNS($H:AX)-2,,))&amp;")"))</f>
        <v/>
      </c>
      <c r="AV75" s="1" t="str">
        <f ca="1">IF(OFFSET(Paramétrages!$F$6,COLUMNS($G:AX)-2,,)=0,"",IF($B75="","",IF(COUNTA(Paramétrages!$F$5:$F$32)=0,"",IF(ISBLANK('Compréhension de l''écrit'!$D75),"",IF((SUMIFS(Paramétrages!$W:$W,Paramétrages!$Y:$Y,IF(OFFSET(Paramétrages!$F$6,COLUMNS($G:AX)-2,,)=0,"",OFFSET(Paramétrages!$F$6,COLUMNS($G:AX)-2,,)),Paramétrages!$X:$X,$B75&amp;$C75)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75&amp;$C75))/(IF(OFFSET(Paramétrages!$G$6,COLUMNS($H:AY)-2,,)=0,"",OFFSET(Paramétrages!$G$6,COLUMNS($H:AY)-2,,)))&lt;0.67,"B","C"))))))&amp;IF(OFFSET(Paramétrages!$F$6,COLUMNS($G:AX)-2,,)=0,"",IF(ISBLANK('Compréhension de l''écrit'!$D75),""," ("&amp;SUMIFS(Paramétrages!$W:$W,Paramétrages!$Y:$Y,IF(OFFSET(Paramétrages!$F$6,COLUMNS($G:AX)-2,,)=0,"",OFFSET(Paramétrages!$F$6,COLUMNS($G:AX)-2,,)),Paramétrages!$X:$X,$B75&amp;$C75)&amp;" sur "&amp;IF(OFFSET(Paramétrages!$G$6,COLUMNS($H:AY)-2,,)=0,"",OFFSET(Paramétrages!$G$6,COLUMNS($H:AY)-2,,))&amp;")"))</f>
        <v/>
      </c>
      <c r="AW75" s="1" t="str">
        <f ca="1">IF(OFFSET(Paramétrages!$F$6,COLUMNS($G:AY)-2,,)=0,"",IF($B75="","",IF(COUNTA(Paramétrages!$F$5:$F$32)=0,"",IF(ISBLANK('Compréhension de l''écrit'!$D75),"",IF((SUMIFS(Paramétrages!$W:$W,Paramétrages!$Y:$Y,IF(OFFSET(Paramétrages!$F$6,COLUMNS($G:AY)-2,,)=0,"",OFFSET(Paramétrages!$F$6,COLUMNS($G:AY)-2,,)),Paramétrages!$X:$X,$B75&amp;$C75)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75&amp;$C75))/(IF(OFFSET(Paramétrages!$G$6,COLUMNS($H:AZ)-2,,)=0,"",OFFSET(Paramétrages!$G$6,COLUMNS($H:AZ)-2,,)))&lt;0.67,"B","C"))))))&amp;IF(OFFSET(Paramétrages!$F$6,COLUMNS($G:AY)-2,,)=0,"",IF(ISBLANK('Compréhension de l''écrit'!$D75),""," ("&amp;SUMIFS(Paramétrages!$W:$W,Paramétrages!$Y:$Y,IF(OFFSET(Paramétrages!$F$6,COLUMNS($G:AY)-2,,)=0,"",OFFSET(Paramétrages!$F$6,COLUMNS($G:AY)-2,,)),Paramétrages!$X:$X,$B75&amp;$C75)&amp;" sur "&amp;IF(OFFSET(Paramétrages!$G$6,COLUMNS($H:AZ)-2,,)=0,"",OFFSET(Paramétrages!$G$6,COLUMNS($H:AZ)-2,,))&amp;")"))</f>
        <v/>
      </c>
      <c r="AX75" s="1" t="str">
        <f ca="1">IF(OFFSET(Paramétrages!$F$6,COLUMNS($G:AZ)-2,,)=0,"",IF($B75="","",IF(COUNTA(Paramétrages!$F$5:$F$32)=0,"",IF(ISBLANK('Compréhension de l''écrit'!$D75),"",IF((SUMIFS(Paramétrages!$W:$W,Paramétrages!$Y:$Y,IF(OFFSET(Paramétrages!$F$6,COLUMNS($G:AZ)-2,,)=0,"",OFFSET(Paramétrages!$F$6,COLUMNS($G:AZ)-2,,)),Paramétrages!$X:$X,$B75&amp;$C75)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75&amp;$C75))/(IF(OFFSET(Paramétrages!$G$6,COLUMNS($H:BA)-2,,)=0,"",OFFSET(Paramétrages!$G$6,COLUMNS($H:BA)-2,,)))&lt;0.67,"B","C"))))))&amp;IF(OFFSET(Paramétrages!$F$6,COLUMNS($G:AZ)-2,,)=0,"",IF(ISBLANK('Compréhension de l''écrit'!$D75),""," ("&amp;SUMIFS(Paramétrages!$W:$W,Paramétrages!$Y:$Y,IF(OFFSET(Paramétrages!$F$6,COLUMNS($G:AZ)-2,,)=0,"",OFFSET(Paramétrages!$F$6,COLUMNS($G:AZ)-2,,)),Paramétrages!$X:$X,$B75&amp;$C75)&amp;" sur "&amp;IF(OFFSET(Paramétrages!$G$6,COLUMNS($H:BA)-2,,)=0,"",OFFSET(Paramétrages!$G$6,COLUMNS($H:BA)-2,,))&amp;")"))</f>
        <v/>
      </c>
      <c r="AY75" s="1" t="str">
        <f ca="1">IF(OFFSET(Paramétrages!$F$6,COLUMNS($G:BA)-2,,)=0,"",IF($B75="","",IF(COUNTA(Paramétrages!$F$5:$F$32)=0,"",IF(ISBLANK('Compréhension de l''écrit'!$D75),"",IF((SUMIFS(Paramétrages!$W:$W,Paramétrages!$Y:$Y,IF(OFFSET(Paramétrages!$F$6,COLUMNS($G:BA)-2,,)=0,"",OFFSET(Paramétrages!$F$6,COLUMNS($G:BA)-2,,)),Paramétrages!$X:$X,$B75&amp;$C75)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75&amp;$C75))/(IF(OFFSET(Paramétrages!$G$6,COLUMNS($H:BB)-2,,)=0,"",OFFSET(Paramétrages!$G$6,COLUMNS($H:BB)-2,,)))&lt;0.67,"B","C"))))))&amp;IF(OFFSET(Paramétrages!$F$6,COLUMNS($G:BA)-2,,)=0,"",IF(ISBLANK('Compréhension de l''écrit'!$D75),""," ("&amp;SUMIFS(Paramétrages!$W:$W,Paramétrages!$Y:$Y,IF(OFFSET(Paramétrages!$F$6,COLUMNS($G:BA)-2,,)=0,"",OFFSET(Paramétrages!$F$6,COLUMNS($G:BA)-2,,)),Paramétrages!$X:$X,$B75&amp;$C75)&amp;" sur "&amp;IF(OFFSET(Paramétrages!$G$6,COLUMNS($H:BB)-2,,)=0,"",OFFSET(Paramétrages!$G$6,COLUMNS($H:BB)-2,,))&amp;")"))</f>
        <v/>
      </c>
      <c r="AZ75" s="1" t="str">
        <f ca="1">IF(OFFSET(Paramétrages!$F$6,COLUMNS($G:BB)-2,,)=0,"",IF($B75="","",IF(COUNTA(Paramétrages!$F$5:$F$32)=0,"",IF(ISBLANK('Compréhension de l''écrit'!$D75),"",IF((SUMIFS(Paramétrages!$W:$W,Paramétrages!$Y:$Y,IF(OFFSET(Paramétrages!$F$6,COLUMNS($G:BB)-2,,)=0,"",OFFSET(Paramétrages!$F$6,COLUMNS($G:BB)-2,,)),Paramétrages!$X:$X,$B75&amp;$C75)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75&amp;$C75))/(IF(OFFSET(Paramétrages!$G$6,COLUMNS($H:BC)-2,,)=0,"",OFFSET(Paramétrages!$G$6,COLUMNS($H:BC)-2,,)))&lt;0.67,"B","C"))))))&amp;IF(OFFSET(Paramétrages!$F$6,COLUMNS($G:BB)-2,,)=0,"",IF(ISBLANK('Compréhension de l''écrit'!$D75),""," ("&amp;SUMIFS(Paramétrages!$W:$W,Paramétrages!$Y:$Y,IF(OFFSET(Paramétrages!$F$6,COLUMNS($G:BB)-2,,)=0,"",OFFSET(Paramétrages!$F$6,COLUMNS($G:BB)-2,,)),Paramétrages!$X:$X,$B75&amp;$C75)&amp;" sur "&amp;IF(OFFSET(Paramétrages!$G$6,COLUMNS($H:BC)-2,,)=0,"",OFFSET(Paramétrages!$G$6,COLUMNS($H:BC)-2,,))&amp;")"))</f>
        <v/>
      </c>
      <c r="BA75" s="1" t="str">
        <f ca="1">IF(OFFSET(Paramétrages!$F$6,COLUMNS($G:BC)-2,,)=0,"",IF($B75="","",IF(COUNTA(Paramétrages!$F$5:$F$32)=0,"",IF(ISBLANK('Compréhension de l''écrit'!$D75),"",IF((SUMIFS(Paramétrages!$W:$W,Paramétrages!$Y:$Y,IF(OFFSET(Paramétrages!$F$6,COLUMNS($G:BC)-2,,)=0,"",OFFSET(Paramétrages!$F$6,COLUMNS($G:BC)-2,,)),Paramétrages!$X:$X,$B75&amp;$C75)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75&amp;$C75))/(IF(OFFSET(Paramétrages!$G$6,COLUMNS($H:BD)-2,,)=0,"",OFFSET(Paramétrages!$G$6,COLUMNS($H:BD)-2,,)))&lt;0.67,"B","C"))))))&amp;IF(OFFSET(Paramétrages!$F$6,COLUMNS($G:BC)-2,,)=0,"",IF(ISBLANK('Compréhension de l''écrit'!$D75),""," ("&amp;SUMIFS(Paramétrages!$W:$W,Paramétrages!$Y:$Y,IF(OFFSET(Paramétrages!$F$6,COLUMNS($G:BC)-2,,)=0,"",OFFSET(Paramétrages!$F$6,COLUMNS($G:BC)-2,,)),Paramétrages!$X:$X,$B75&amp;$C75)&amp;" sur "&amp;IF(OFFSET(Paramétrages!$G$6,COLUMNS($H:BD)-2,,)=0,"",OFFSET(Paramétrages!$G$6,COLUMNS($H:BD)-2,,))&amp;")"))</f>
        <v/>
      </c>
      <c r="BB75" s="1" t="str">
        <f ca="1">IF(OFFSET(Paramétrages!$F$6,COLUMNS($G:BD)-2,,)=0,"",IF($B75="","",IF(COUNTA(Paramétrages!$F$5:$F$32)=0,"",IF(ISBLANK('Compréhension de l''écrit'!$D75),"",IF((SUMIFS(Paramétrages!$W:$W,Paramétrages!$Y:$Y,IF(OFFSET(Paramétrages!$F$6,COLUMNS($G:BD)-2,,)=0,"",OFFSET(Paramétrages!$F$6,COLUMNS($G:BD)-2,,)),Paramétrages!$X:$X,$B75&amp;$C75)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75&amp;$C75))/(IF(OFFSET(Paramétrages!$G$6,COLUMNS($H:BE)-2,,)=0,"",OFFSET(Paramétrages!$G$6,COLUMNS($H:BE)-2,,)))&lt;0.67,"B","C"))))))&amp;IF(OFFSET(Paramétrages!$F$6,COLUMNS($G:BD)-2,,)=0,"",IF(ISBLANK('Compréhension de l''écrit'!$D75),""," ("&amp;SUMIFS(Paramétrages!$W:$W,Paramétrages!$Y:$Y,IF(OFFSET(Paramétrages!$F$6,COLUMNS($G:BD)-2,,)=0,"",OFFSET(Paramétrages!$F$6,COLUMNS($G:BD)-2,,)),Paramétrages!$X:$X,$B75&amp;$C75)&amp;" sur "&amp;IF(OFFSET(Paramétrages!$G$6,COLUMNS($H:BE)-2,,)=0,"",OFFSET(Paramétrages!$G$6,COLUMNS($H:BE)-2,,))&amp;")"))</f>
        <v/>
      </c>
      <c r="BC75" s="1" t="str">
        <f ca="1">IF(OFFSET(Paramétrages!$F$6,COLUMNS($G:BE)-2,,)=0,"",IF($B75="","",IF(COUNTA(Paramétrages!$F$5:$F$32)=0,"",IF(ISBLANK('Compréhension de l''écrit'!$D75),"",IF((SUMIFS(Paramétrages!$W:$W,Paramétrages!$Y:$Y,IF(OFFSET(Paramétrages!$F$6,COLUMNS($G:BE)-2,,)=0,"",OFFSET(Paramétrages!$F$6,COLUMNS($G:BE)-2,,)),Paramétrages!$X:$X,$B75&amp;$C75)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75&amp;$C75))/(IF(OFFSET(Paramétrages!$G$6,COLUMNS($H:BF)-2,,)=0,"",OFFSET(Paramétrages!$G$6,COLUMNS($H:BF)-2,,)))&lt;0.67,"B","C"))))))&amp;IF(OFFSET(Paramétrages!$F$6,COLUMNS($G:BE)-2,,)=0,"",IF(ISBLANK('Compréhension de l''écrit'!$D75),""," ("&amp;SUMIFS(Paramétrages!$W:$W,Paramétrages!$Y:$Y,IF(OFFSET(Paramétrages!$F$6,COLUMNS($G:BE)-2,,)=0,"",OFFSET(Paramétrages!$F$6,COLUMNS($G:BE)-2,,)),Paramétrages!$X:$X,$B75&amp;$C75)&amp;" sur "&amp;IF(OFFSET(Paramétrages!$G$6,COLUMNS($H:BF)-2,,)=0,"",OFFSET(Paramétrages!$G$6,COLUMNS($H:BF)-2,,))&amp;")"))</f>
        <v/>
      </c>
      <c r="BD75" s="1" t="str">
        <f ca="1">IF(OFFSET(Paramétrages!$F$6,COLUMNS($G:BF)-2,,)=0,"",IF($B75="","",IF(COUNTA(Paramétrages!$F$5:$F$32)=0,"",IF(ISBLANK('Compréhension de l''écrit'!$D75),"",IF((SUMIFS(Paramétrages!$W:$W,Paramétrages!$Y:$Y,IF(OFFSET(Paramétrages!$F$6,COLUMNS($G:BF)-2,,)=0,"",OFFSET(Paramétrages!$F$6,COLUMNS($G:BF)-2,,)),Paramétrages!$X:$X,$B75&amp;$C75)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75&amp;$C75))/(IF(OFFSET(Paramétrages!$G$6,COLUMNS($H:BG)-2,,)=0,"",OFFSET(Paramétrages!$G$6,COLUMNS($H:BG)-2,,)))&lt;0.67,"B","C"))))))&amp;IF(OFFSET(Paramétrages!$F$6,COLUMNS($G:BF)-2,,)=0,"",IF(ISBLANK('Compréhension de l''écrit'!$D75),""," ("&amp;SUMIFS(Paramétrages!$W:$W,Paramétrages!$Y:$Y,IF(OFFSET(Paramétrages!$F$6,COLUMNS($G:BF)-2,,)=0,"",OFFSET(Paramétrages!$F$6,COLUMNS($G:BF)-2,,)),Paramétrages!$X:$X,$B75&amp;$C75)&amp;" sur "&amp;IF(OFFSET(Paramétrages!$G$6,COLUMNS($H:BG)-2,,)=0,"",OFFSET(Paramétrages!$G$6,COLUMNS($H:BG)-2,,))&amp;")"))</f>
        <v/>
      </c>
      <c r="BE75" s="1" t="str">
        <f ca="1">IF(OFFSET(Paramétrages!$F$6,COLUMNS($G:BG)-2,,)=0,"",IF($B75="","",IF(COUNTA(Paramétrages!$F$5:$F$32)=0,"",IF(ISBLANK('Compréhension de l''écrit'!$D75),"",IF((SUMIFS(Paramétrages!$W:$W,Paramétrages!$Y:$Y,IF(OFFSET(Paramétrages!$F$6,COLUMNS($G:BG)-2,,)=0,"",OFFSET(Paramétrages!$F$6,COLUMNS($G:BG)-2,,)),Paramétrages!$X:$X,$B75&amp;$C75)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75&amp;$C75))/(IF(OFFSET(Paramétrages!$G$6,COLUMNS($H:BH)-2,,)=0,"",OFFSET(Paramétrages!$G$6,COLUMNS($H:BH)-2,,)))&lt;0.67,"B","C"))))))&amp;IF(OFFSET(Paramétrages!$F$6,COLUMNS($G:BG)-2,,)=0,"",IF(ISBLANK('Compréhension de l''écrit'!$D75),""," ("&amp;SUMIFS(Paramétrages!$W:$W,Paramétrages!$Y:$Y,IF(OFFSET(Paramétrages!$F$6,COLUMNS($G:BG)-2,,)=0,"",OFFSET(Paramétrages!$F$6,COLUMNS($G:BG)-2,,)),Paramétrages!$X:$X,$B75&amp;$C75)&amp;" sur "&amp;IF(OFFSET(Paramétrages!$G$6,COLUMNS($H:BH)-2,,)=0,"",OFFSET(Paramétrages!$G$6,COLUMNS($H:BH)-2,,))&amp;")"))</f>
        <v/>
      </c>
      <c r="BF75" s="1" t="str">
        <f ca="1">IF(OFFSET(Paramétrages!$F$6,COLUMNS($G:BH)-2,,)=0,"",IF($B75="","",IF(COUNTA(Paramétrages!$F$5:$F$32)=0,"",IF(ISBLANK('Compréhension de l''écrit'!$D75),"",IF((SUMIFS(Paramétrages!$W:$W,Paramétrages!$Y:$Y,IF(OFFSET(Paramétrages!$F$6,COLUMNS($G:BH)-2,,)=0,"",OFFSET(Paramétrages!$F$6,COLUMNS($G:BH)-2,,)),Paramétrages!$X:$X,$B75&amp;$C75)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75&amp;$C75))/(IF(OFFSET(Paramétrages!$G$6,COLUMNS($H:BI)-2,,)=0,"",OFFSET(Paramétrages!$G$6,COLUMNS($H:BI)-2,,)))&lt;0.67,"B","C"))))))&amp;IF(OFFSET(Paramétrages!$F$6,COLUMNS($G:BH)-2,,)=0,"",IF(ISBLANK('Compréhension de l''écrit'!$D75),""," ("&amp;SUMIFS(Paramétrages!$W:$W,Paramétrages!$Y:$Y,IF(OFFSET(Paramétrages!$F$6,COLUMNS($G:BH)-2,,)=0,"",OFFSET(Paramétrages!$F$6,COLUMNS($G:BH)-2,,)),Paramétrages!$X:$X,$B75&amp;$C75)&amp;" sur "&amp;IF(OFFSET(Paramétrages!$G$6,COLUMNS($H:BI)-2,,)=0,"",OFFSET(Paramétrages!$G$6,COLUMNS($H:BI)-2,,))&amp;")"))</f>
        <v/>
      </c>
      <c r="BG75" s="1" t="str">
        <f ca="1">IF(OFFSET(Paramétrages!$F$6,COLUMNS($G:BI)-2,,)=0,"",IF($B75="","",IF(COUNTA(Paramétrages!$F$5:$F$32)=0,"",IF(ISBLANK('Compréhension de l''écrit'!$D75),"",IF((SUMIFS(Paramétrages!$W:$W,Paramétrages!$Y:$Y,IF(OFFSET(Paramétrages!$F$6,COLUMNS($G:BI)-2,,)=0,"",OFFSET(Paramétrages!$F$6,COLUMNS($G:BI)-2,,)),Paramétrages!$X:$X,$B75&amp;$C75)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75&amp;$C75))/(IF(OFFSET(Paramétrages!$G$6,COLUMNS($H:BJ)-2,,)=0,"",OFFSET(Paramétrages!$G$6,COLUMNS($H:BJ)-2,,)))&lt;0.67,"B","C"))))))&amp;IF(OFFSET(Paramétrages!$F$6,COLUMNS($G:BI)-2,,)=0,"",IF(ISBLANK('Compréhension de l''écrit'!$D75),""," ("&amp;SUMIFS(Paramétrages!$W:$W,Paramétrages!$Y:$Y,IF(OFFSET(Paramétrages!$F$6,COLUMNS($G:BI)-2,,)=0,"",OFFSET(Paramétrages!$F$6,COLUMNS($G:BI)-2,,)),Paramétrages!$X:$X,$B75&amp;$C75)&amp;" sur "&amp;IF(OFFSET(Paramétrages!$G$6,COLUMNS($H:BJ)-2,,)=0,"",OFFSET(Paramétrages!$G$6,COLUMNS($H:BJ)-2,,))&amp;")"))</f>
        <v/>
      </c>
      <c r="BH75" s="1" t="str">
        <f ca="1">IF(OFFSET(Paramétrages!$F$6,COLUMNS($G:BJ)-2,,)=0,"",IF($B75="","",IF(COUNTA(Paramétrages!$F$5:$F$32)=0,"",IF(ISBLANK('Compréhension de l''écrit'!$D75),"",IF((SUMIFS(Paramétrages!$W:$W,Paramétrages!$Y:$Y,IF(OFFSET(Paramétrages!$F$6,COLUMNS($G:BJ)-2,,)=0,"",OFFSET(Paramétrages!$F$6,COLUMNS($G:BJ)-2,,)),Paramétrages!$X:$X,$B75&amp;$C75)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75&amp;$C75))/(IF(OFFSET(Paramétrages!$G$6,COLUMNS($H:BK)-2,,)=0,"",OFFSET(Paramétrages!$G$6,COLUMNS($H:BK)-2,,)))&lt;0.67,"B","C"))))))&amp;IF(OFFSET(Paramétrages!$F$6,COLUMNS($G:BJ)-2,,)=0,"",IF(ISBLANK('Compréhension de l''écrit'!$D75),""," ("&amp;SUMIFS(Paramétrages!$W:$W,Paramétrages!$Y:$Y,IF(OFFSET(Paramétrages!$F$6,COLUMNS($G:BJ)-2,,)=0,"",OFFSET(Paramétrages!$F$6,COLUMNS($G:BJ)-2,,)),Paramétrages!$X:$X,$B75&amp;$C75)&amp;" sur "&amp;IF(OFFSET(Paramétrages!$G$6,COLUMNS($H:BK)-2,,)=0,"",OFFSET(Paramétrages!$G$6,COLUMNS($H:BK)-2,,))&amp;")"))</f>
        <v/>
      </c>
      <c r="BI75" s="1" t="str">
        <f ca="1">IF(OFFSET(Paramétrages!$F$6,COLUMNS($G:BK)-2,,)=0,"",IF($B75="","",IF(COUNTA(Paramétrages!$F$5:$F$32)=0,"",IF(ISBLANK('Compréhension de l''écrit'!$D75),"",IF((SUMIFS(Paramétrages!$W:$W,Paramétrages!$Y:$Y,IF(OFFSET(Paramétrages!$F$6,COLUMNS($G:BK)-2,,)=0,"",OFFSET(Paramétrages!$F$6,COLUMNS($G:BK)-2,,)),Paramétrages!$X:$X,$B75&amp;$C75)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75&amp;$C75))/(IF(OFFSET(Paramétrages!$G$6,COLUMNS($H:BL)-2,,)=0,"",OFFSET(Paramétrages!$G$6,COLUMNS($H:BL)-2,,)))&lt;0.67,"B","C"))))))&amp;IF(OFFSET(Paramétrages!$F$6,COLUMNS($G:BK)-2,,)=0,"",IF(ISBLANK('Compréhension de l''écrit'!$D75),""," ("&amp;SUMIFS(Paramétrages!$W:$W,Paramétrages!$Y:$Y,IF(OFFSET(Paramétrages!$F$6,COLUMNS($G:BK)-2,,)=0,"",OFFSET(Paramétrages!$F$6,COLUMNS($G:BK)-2,,)),Paramétrages!$X:$X,$B75&amp;$C75)&amp;" sur "&amp;IF(OFFSET(Paramétrages!$G$6,COLUMNS($H:BL)-2,,)=0,"",OFFSET(Paramétrages!$G$6,COLUMNS($H:BL)-2,,))&amp;")"))</f>
        <v/>
      </c>
      <c r="BJ75" s="1" t="str">
        <f ca="1">IF(OFFSET(Paramétrages!$F$6,COLUMNS($G:BL)-2,,)=0,"",IF($B75="","",IF(COUNTA(Paramétrages!$F$5:$F$32)=0,"",IF(ISBLANK('Compréhension de l''écrit'!$D75),"",IF((SUMIFS(Paramétrages!$W:$W,Paramétrages!$Y:$Y,IF(OFFSET(Paramétrages!$F$6,COLUMNS($G:BL)-2,,)=0,"",OFFSET(Paramétrages!$F$6,COLUMNS($G:BL)-2,,)),Paramétrages!$X:$X,$B75&amp;$C75)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75&amp;$C75))/(IF(OFFSET(Paramétrages!$G$6,COLUMNS($H:BM)-2,,)=0,"",OFFSET(Paramétrages!$G$6,COLUMNS($H:BM)-2,,)))&lt;0.67,"B","C"))))))&amp;IF(OFFSET(Paramétrages!$F$6,COLUMNS($G:BL)-2,,)=0,"",IF(ISBLANK('Compréhension de l''écrit'!$D75),""," ("&amp;SUMIFS(Paramétrages!$W:$W,Paramétrages!$Y:$Y,IF(OFFSET(Paramétrages!$F$6,COLUMNS($G:BL)-2,,)=0,"",OFFSET(Paramétrages!$F$6,COLUMNS($G:BL)-2,,)),Paramétrages!$X:$X,$B75&amp;$C75)&amp;" sur "&amp;IF(OFFSET(Paramétrages!$G$6,COLUMNS($H:BM)-2,,)=0,"",OFFSET(Paramétrages!$G$6,COLUMNS($H:BM)-2,,))&amp;")"))</f>
        <v/>
      </c>
      <c r="BK75" s="1" t="str">
        <f ca="1">IF(OFFSET(Paramétrages!$F$6,COLUMNS($G:BM)-2,,)=0,"",IF($B75="","",IF(COUNTA(Paramétrages!$F$5:$F$32)=0,"",IF(ISBLANK('Compréhension de l''écrit'!$D75),"",IF((SUMIFS(Paramétrages!$W:$W,Paramétrages!$Y:$Y,IF(OFFSET(Paramétrages!$F$6,COLUMNS($G:BM)-2,,)=0,"",OFFSET(Paramétrages!$F$6,COLUMNS($G:BM)-2,,)),Paramétrages!$X:$X,$B75&amp;$C75)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75&amp;$C75))/(IF(OFFSET(Paramétrages!$G$6,COLUMNS($H:BN)-2,,)=0,"",OFFSET(Paramétrages!$G$6,COLUMNS($H:BN)-2,,)))&lt;0.67,"B","C"))))))&amp;IF(OFFSET(Paramétrages!$F$6,COLUMNS($G:BM)-2,,)=0,"",IF(ISBLANK('Compréhension de l''écrit'!$D75),""," ("&amp;SUMIFS(Paramétrages!$W:$W,Paramétrages!$Y:$Y,IF(OFFSET(Paramétrages!$F$6,COLUMNS($G:BM)-2,,)=0,"",OFFSET(Paramétrages!$F$6,COLUMNS($G:BM)-2,,)),Paramétrages!$X:$X,$B75&amp;$C75)&amp;" sur "&amp;IF(OFFSET(Paramétrages!$G$6,COLUMNS($H:BN)-2,,)=0,"",OFFSET(Paramétrages!$G$6,COLUMNS($H:BN)-2,,))&amp;")"))</f>
        <v/>
      </c>
      <c r="BL75" s="1" t="str">
        <f ca="1">IF(OFFSET(Paramétrages!$F$6,COLUMNS($G:BN)-2,,)=0,"",IF($B75="","",IF(COUNTA(Paramétrages!$F$5:$F$32)=0,"",IF(ISBLANK('Compréhension de l''écrit'!$D75),"",IF((SUMIFS(Paramétrages!$W:$W,Paramétrages!$Y:$Y,IF(OFFSET(Paramétrages!$F$6,COLUMNS($G:BN)-2,,)=0,"",OFFSET(Paramétrages!$F$6,COLUMNS($G:BN)-2,,)),Paramétrages!$X:$X,$B75&amp;$C75)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75&amp;$C75))/(IF(OFFSET(Paramétrages!$G$6,COLUMNS($H:BO)-2,,)=0,"",OFFSET(Paramétrages!$G$6,COLUMNS($H:BO)-2,,)))&lt;0.67,"B","C"))))))&amp;IF(OFFSET(Paramétrages!$F$6,COLUMNS($G:BN)-2,,)=0,"",IF(ISBLANK('Compréhension de l''écrit'!$D75),""," ("&amp;SUMIFS(Paramétrages!$W:$W,Paramétrages!$Y:$Y,IF(OFFSET(Paramétrages!$F$6,COLUMNS($G:BN)-2,,)=0,"",OFFSET(Paramétrages!$F$6,COLUMNS($G:BN)-2,,)),Paramétrages!$X:$X,$B75&amp;$C75)&amp;" sur "&amp;IF(OFFSET(Paramétrages!$G$6,COLUMNS($H:BO)-2,,)=0,"",OFFSET(Paramétrages!$G$6,COLUMNS($H:BO)-2,,))&amp;")"))</f>
        <v/>
      </c>
      <c r="BM75" s="1" t="str">
        <f ca="1">IF(OFFSET(Paramétrages!$F$6,COLUMNS($G:BO)-2,,)=0,"",IF($B75="","",IF(COUNTA(Paramétrages!$F$5:$F$32)=0,"",IF(ISBLANK('Compréhension de l''écrit'!$D75),"",IF((SUMIFS(Paramétrages!$W:$W,Paramétrages!$Y:$Y,IF(OFFSET(Paramétrages!$F$6,COLUMNS($G:BO)-2,,)=0,"",OFFSET(Paramétrages!$F$6,COLUMNS($G:BO)-2,,)),Paramétrages!$X:$X,$B75&amp;$C75)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75&amp;$C75))/(IF(OFFSET(Paramétrages!$G$6,COLUMNS($H:BP)-2,,)=0,"",OFFSET(Paramétrages!$G$6,COLUMNS($H:BP)-2,,)))&lt;0.67,"B","C"))))))&amp;IF(OFFSET(Paramétrages!$F$6,COLUMNS($G:BO)-2,,)=0,"",IF(ISBLANK('Compréhension de l''écrit'!$D75),""," ("&amp;SUMIFS(Paramétrages!$W:$W,Paramétrages!$Y:$Y,IF(OFFSET(Paramétrages!$F$6,COLUMNS($G:BO)-2,,)=0,"",OFFSET(Paramétrages!$F$6,COLUMNS($G:BO)-2,,)),Paramétrages!$X:$X,$B75&amp;$C75)&amp;" sur "&amp;IF(OFFSET(Paramétrages!$G$6,COLUMNS($H:BP)-2,,)=0,"",OFFSET(Paramétrages!$G$6,COLUMNS($H:BP)-2,,))&amp;")"))</f>
        <v/>
      </c>
      <c r="BN75" s="1" t="str">
        <f ca="1">IF(OFFSET(Paramétrages!$F$6,COLUMNS($G:BP)-2,,)=0,"",IF($B75="","",IF(COUNTA(Paramétrages!$F$5:$F$32)=0,"",IF(ISBLANK('Compréhension de l''écrit'!$D75),"",IF((SUMIFS(Paramétrages!$W:$W,Paramétrages!$Y:$Y,IF(OFFSET(Paramétrages!$F$6,COLUMNS($G:BP)-2,,)=0,"",OFFSET(Paramétrages!$F$6,COLUMNS($G:BP)-2,,)),Paramétrages!$X:$X,$B75&amp;$C75)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75&amp;$C75))/(IF(OFFSET(Paramétrages!$G$6,COLUMNS($H:BQ)-2,,)=0,"",OFFSET(Paramétrages!$G$6,COLUMNS($H:BQ)-2,,)))&lt;0.67,"B","C"))))))&amp;IF(OFFSET(Paramétrages!$F$6,COLUMNS($G:BP)-2,,)=0,"",IF(ISBLANK('Compréhension de l''écrit'!$D75),""," ("&amp;SUMIFS(Paramétrages!$W:$W,Paramétrages!$Y:$Y,IF(OFFSET(Paramétrages!$F$6,COLUMNS($G:BP)-2,,)=0,"",OFFSET(Paramétrages!$F$6,COLUMNS($G:BP)-2,,)),Paramétrages!$X:$X,$B75&amp;$C75)&amp;" sur "&amp;IF(OFFSET(Paramétrages!$G$6,COLUMNS($H:BQ)-2,,)=0,"",OFFSET(Paramétrages!$G$6,COLUMNS($H:BQ)-2,,))&amp;")"))</f>
        <v/>
      </c>
      <c r="BO75" s="1" t="str">
        <f ca="1">IF(OFFSET(Paramétrages!$F$6,COLUMNS($G:BQ)-2,,)=0,"",IF($B75="","",IF(COUNTA(Paramétrages!$F$5:$F$32)=0,"",IF(ISBLANK('Compréhension de l''écrit'!$D75),"",IF((SUMIFS(Paramétrages!$W:$W,Paramétrages!$Y:$Y,IF(OFFSET(Paramétrages!$F$6,COLUMNS($G:BQ)-2,,)=0,"",OFFSET(Paramétrages!$F$6,COLUMNS($G:BQ)-2,,)),Paramétrages!$X:$X,$B75&amp;$C75)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75&amp;$C75))/(IF(OFFSET(Paramétrages!$G$6,COLUMNS($H:BR)-2,,)=0,"",OFFSET(Paramétrages!$G$6,COLUMNS($H:BR)-2,,)))&lt;0.67,"B","C"))))))&amp;IF(OFFSET(Paramétrages!$F$6,COLUMNS($G:BQ)-2,,)=0,"",IF(ISBLANK('Compréhension de l''écrit'!$D75),""," ("&amp;SUMIFS(Paramétrages!$W:$W,Paramétrages!$Y:$Y,IF(OFFSET(Paramétrages!$F$6,COLUMNS($G:BQ)-2,,)=0,"",OFFSET(Paramétrages!$F$6,COLUMNS($G:BQ)-2,,)),Paramétrages!$X:$X,$B75&amp;$C75)&amp;" sur "&amp;IF(OFFSET(Paramétrages!$G$6,COLUMNS($H:BR)-2,,)=0,"",OFFSET(Paramétrages!$G$6,COLUMNS($H:BR)-2,,))&amp;")"))</f>
        <v/>
      </c>
      <c r="BP75" s="1" t="str">
        <f ca="1">IF(OFFSET(Paramétrages!$F$6,COLUMNS($G:BR)-2,,)=0,"",IF($B75="","",IF(COUNTA(Paramétrages!$F$5:$F$32)=0,"",IF(ISBLANK('Compréhension de l''écrit'!$D75),"",IF((SUMIFS(Paramétrages!$W:$W,Paramétrages!$Y:$Y,IF(OFFSET(Paramétrages!$F$6,COLUMNS($G:BR)-2,,)=0,"",OFFSET(Paramétrages!$F$6,COLUMNS($G:BR)-2,,)),Paramétrages!$X:$X,$B75&amp;$C75)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75&amp;$C75))/(IF(OFFSET(Paramétrages!$G$6,COLUMNS($H:BS)-2,,)=0,"",OFFSET(Paramétrages!$G$6,COLUMNS($H:BS)-2,,)))&lt;0.67,"B","C"))))))&amp;IF(OFFSET(Paramétrages!$F$6,COLUMNS($G:BR)-2,,)=0,"",IF(ISBLANK('Compréhension de l''écrit'!$D75),""," ("&amp;SUMIFS(Paramétrages!$W:$W,Paramétrages!$Y:$Y,IF(OFFSET(Paramétrages!$F$6,COLUMNS($G:BR)-2,,)=0,"",OFFSET(Paramétrages!$F$6,COLUMNS($G:BR)-2,,)),Paramétrages!$X:$X,$B75&amp;$C75)&amp;" sur "&amp;IF(OFFSET(Paramétrages!$G$6,COLUMNS($H:BS)-2,,)=0,"",OFFSET(Paramétrages!$G$6,COLUMNS($H:BS)-2,,))&amp;")"))</f>
        <v/>
      </c>
      <c r="BQ75" s="1" t="str">
        <f ca="1">IF(OFFSET(Paramétrages!$F$6,COLUMNS($G:BS)-2,,)=0,"",IF($B75="","",IF(COUNTA(Paramétrages!$F$5:$F$32)=0,"",IF(ISBLANK('Compréhension de l''écrit'!$D75),"",IF((SUMIFS(Paramétrages!$W:$W,Paramétrages!$Y:$Y,IF(OFFSET(Paramétrages!$F$6,COLUMNS($G:BS)-2,,)=0,"",OFFSET(Paramétrages!$F$6,COLUMNS($G:BS)-2,,)),Paramétrages!$X:$X,$B75&amp;$C75)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75&amp;$C75))/(IF(OFFSET(Paramétrages!$G$6,COLUMNS($H:BT)-2,,)=0,"",OFFSET(Paramétrages!$G$6,COLUMNS($H:BT)-2,,)))&lt;0.67,"B","C"))))))&amp;IF(OFFSET(Paramétrages!$F$6,COLUMNS($G:BS)-2,,)=0,"",IF(ISBLANK('Compréhension de l''écrit'!$D75),""," ("&amp;SUMIFS(Paramétrages!$W:$W,Paramétrages!$Y:$Y,IF(OFFSET(Paramétrages!$F$6,COLUMNS($G:BS)-2,,)=0,"",OFFSET(Paramétrages!$F$6,COLUMNS($G:BS)-2,,)),Paramétrages!$X:$X,$B75&amp;$C75)&amp;" sur "&amp;IF(OFFSET(Paramétrages!$G$6,COLUMNS($H:BT)-2,,)=0,"",OFFSET(Paramétrages!$G$6,COLUMNS($H:BT)-2,,))&amp;")"))</f>
        <v/>
      </c>
      <c r="BR75" s="1" t="str">
        <f ca="1">IF(OFFSET(Paramétrages!$F$6,COLUMNS($G:BT)-2,,)=0,"",IF($B75="","",IF(COUNTA(Paramétrages!$F$5:$F$32)=0,"",IF(ISBLANK('Compréhension de l''écrit'!$D75),"",IF((SUMIFS(Paramétrages!$W:$W,Paramétrages!$Y:$Y,IF(OFFSET(Paramétrages!$F$6,COLUMNS($G:BT)-2,,)=0,"",OFFSET(Paramétrages!$F$6,COLUMNS($G:BT)-2,,)),Paramétrages!$X:$X,$B75&amp;$C75)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75&amp;$C75))/(IF(OFFSET(Paramétrages!$G$6,COLUMNS($H:BU)-2,,)=0,"",OFFSET(Paramétrages!$G$6,COLUMNS($H:BU)-2,,)))&lt;0.67,"B","C"))))))&amp;IF(OFFSET(Paramétrages!$F$6,COLUMNS($G:BT)-2,,)=0,"",IF(ISBLANK('Compréhension de l''écrit'!$D75),""," ("&amp;SUMIFS(Paramétrages!$W:$W,Paramétrages!$Y:$Y,IF(OFFSET(Paramétrages!$F$6,COLUMNS($G:BT)-2,,)=0,"",OFFSET(Paramétrages!$F$6,COLUMNS($G:BT)-2,,)),Paramétrages!$X:$X,$B75&amp;$C75)&amp;" sur "&amp;IF(OFFSET(Paramétrages!$G$6,COLUMNS($H:BU)-2,,)=0,"",OFFSET(Paramétrages!$G$6,COLUMNS($H:BU)-2,,))&amp;")"))</f>
        <v/>
      </c>
      <c r="BS75" s="1" t="str">
        <f ca="1">IF(OFFSET(Paramétrages!$F$6,COLUMNS($G:BU)-2,,)=0,"",IF($B75="","",IF(COUNTA(Paramétrages!$F$5:$F$32)=0,"",IF(ISBLANK('Compréhension de l''écrit'!$D75),"",IF((SUMIFS(Paramétrages!$W:$W,Paramétrages!$Y:$Y,IF(OFFSET(Paramétrages!$F$6,COLUMNS($G:BU)-2,,)=0,"",OFFSET(Paramétrages!$F$6,COLUMNS($G:BU)-2,,)),Paramétrages!$X:$X,$B75&amp;$C75)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75&amp;$C75))/(IF(OFFSET(Paramétrages!$G$6,COLUMNS($H:BV)-2,,)=0,"",OFFSET(Paramétrages!$G$6,COLUMNS($H:BV)-2,,)))&lt;0.67,"B","C"))))))&amp;IF(OFFSET(Paramétrages!$F$6,COLUMNS($G:BU)-2,,)=0,"",IF(ISBLANK('Compréhension de l''écrit'!$D75),""," ("&amp;SUMIFS(Paramétrages!$W:$W,Paramétrages!$Y:$Y,IF(OFFSET(Paramétrages!$F$6,COLUMNS($G:BU)-2,,)=0,"",OFFSET(Paramétrages!$F$6,COLUMNS($G:BU)-2,,)),Paramétrages!$X:$X,$B75&amp;$C75)&amp;" sur "&amp;IF(OFFSET(Paramétrages!$G$6,COLUMNS($H:BV)-2,,)=0,"",OFFSET(Paramétrages!$G$6,COLUMNS($H:BV)-2,,))&amp;")"))</f>
        <v/>
      </c>
      <c r="BT75" s="1" t="str">
        <f ca="1">IF(OFFSET(Paramétrages!$F$6,COLUMNS($G:BV)-2,,)=0,"",IF($B75="","",IF(COUNTA(Paramétrages!$F$5:$F$32)=0,"",IF(ISBLANK('Compréhension de l''écrit'!$D75),"",IF((SUMIFS(Paramétrages!$W:$W,Paramétrages!$Y:$Y,IF(OFFSET(Paramétrages!$F$6,COLUMNS($G:BV)-2,,)=0,"",OFFSET(Paramétrages!$F$6,COLUMNS($G:BV)-2,,)),Paramétrages!$X:$X,$B75&amp;$C75)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75&amp;$C75))/(IF(OFFSET(Paramétrages!$G$6,COLUMNS($H:BW)-2,,)=0,"",OFFSET(Paramétrages!$G$6,COLUMNS($H:BW)-2,,)))&lt;0.67,"B","C"))))))&amp;IF(OFFSET(Paramétrages!$F$6,COLUMNS($G:BV)-2,,)=0,"",IF(ISBLANK('Compréhension de l''écrit'!$D75),""," ("&amp;SUMIFS(Paramétrages!$W:$W,Paramétrages!$Y:$Y,IF(OFFSET(Paramétrages!$F$6,COLUMNS($G:BV)-2,,)=0,"",OFFSET(Paramétrages!$F$6,COLUMNS($G:BV)-2,,)),Paramétrages!$X:$X,$B75&amp;$C75)&amp;" sur "&amp;IF(OFFSET(Paramétrages!$G$6,COLUMNS($H:BW)-2,,)=0,"",OFFSET(Paramétrages!$G$6,COLUMNS($H:BW)-2,,))&amp;")"))</f>
        <v/>
      </c>
      <c r="BU75" s="1" t="str">
        <f ca="1">IF(OFFSET(Paramétrages!$F$6,COLUMNS($G:BW)-2,,)=0,"",IF($B75="","",IF(COUNTA(Paramétrages!$F$5:$F$32)=0,"",IF(ISBLANK('Compréhension de l''écrit'!$D75),"",IF((SUMIFS(Paramétrages!$W:$W,Paramétrages!$Y:$Y,IF(OFFSET(Paramétrages!$F$6,COLUMNS($G:BW)-2,,)=0,"",OFFSET(Paramétrages!$F$6,COLUMNS($G:BW)-2,,)),Paramétrages!$X:$X,$B75&amp;$C75)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75&amp;$C75))/(IF(OFFSET(Paramétrages!$G$6,COLUMNS($H:BX)-2,,)=0,"",OFFSET(Paramétrages!$G$6,COLUMNS($H:BX)-2,,)))&lt;0.67,"B","C"))))))&amp;IF(OFFSET(Paramétrages!$F$6,COLUMNS($G:BW)-2,,)=0,"",IF(ISBLANK('Compréhension de l''écrit'!$D75),""," ("&amp;SUMIFS(Paramétrages!$W:$W,Paramétrages!$Y:$Y,IF(OFFSET(Paramétrages!$F$6,COLUMNS($G:BW)-2,,)=0,"",OFFSET(Paramétrages!$F$6,COLUMNS($G:BW)-2,,)),Paramétrages!$X:$X,$B75&amp;$C75)&amp;" sur "&amp;IF(OFFSET(Paramétrages!$G$6,COLUMNS($H:BX)-2,,)=0,"",OFFSET(Paramétrages!$G$6,COLUMNS($H:BX)-2,,))&amp;")"))</f>
        <v/>
      </c>
      <c r="BV75" s="1" t="str">
        <f ca="1">IF(OFFSET(Paramétrages!$F$6,COLUMNS($G:BX)-2,,)=0,"",IF($B75="","",IF(COUNTA(Paramétrages!$F$5:$F$32)=0,"",IF(ISBLANK('Compréhension de l''écrit'!$D75),"",IF((SUMIFS(Paramétrages!$W:$W,Paramétrages!$Y:$Y,IF(OFFSET(Paramétrages!$F$6,COLUMNS($G:BX)-2,,)=0,"",OFFSET(Paramétrages!$F$6,COLUMNS($G:BX)-2,,)),Paramétrages!$X:$X,$B75&amp;$C75)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75&amp;$C75))/(IF(OFFSET(Paramétrages!$G$6,COLUMNS($H:BY)-2,,)=0,"",OFFSET(Paramétrages!$G$6,COLUMNS($H:BY)-2,,)))&lt;0.67,"B","C"))))))&amp;IF(OFFSET(Paramétrages!$F$6,COLUMNS($G:BX)-2,,)=0,"",IF(ISBLANK('Compréhension de l''écrit'!$D75),""," ("&amp;SUMIFS(Paramétrages!$W:$W,Paramétrages!$Y:$Y,IF(OFFSET(Paramétrages!$F$6,COLUMNS($G:BX)-2,,)=0,"",OFFSET(Paramétrages!$F$6,COLUMNS($G:BX)-2,,)),Paramétrages!$X:$X,$B75&amp;$C75)&amp;" sur "&amp;IF(OFFSET(Paramétrages!$G$6,COLUMNS($H:BY)-2,,)=0,"",OFFSET(Paramétrages!$G$6,COLUMNS($H:BY)-2,,))&amp;")"))</f>
        <v/>
      </c>
      <c r="BW75" s="1" t="str">
        <f ca="1">IF(OFFSET(Paramétrages!$F$6,COLUMNS($G:BY)-2,,)=0,"",IF($B75="","",IF(COUNTA(Paramétrages!$F$5:$F$32)=0,"",IF(ISBLANK('Compréhension de l''écrit'!$D75),"",IF((SUMIFS(Paramétrages!$W:$W,Paramétrages!$Y:$Y,IF(OFFSET(Paramétrages!$F$6,COLUMNS($G:BY)-2,,)=0,"",OFFSET(Paramétrages!$F$6,COLUMNS($G:BY)-2,,)),Paramétrages!$X:$X,$B75&amp;$C75)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75&amp;$C75))/(IF(OFFSET(Paramétrages!$G$6,COLUMNS($H:BZ)-2,,)=0,"",OFFSET(Paramétrages!$G$6,COLUMNS($H:BZ)-2,,)))&lt;0.67,"B","C"))))))&amp;IF(OFFSET(Paramétrages!$F$6,COLUMNS($G:BY)-2,,)=0,"",IF(ISBLANK('Compréhension de l''écrit'!$D75),""," ("&amp;SUMIFS(Paramétrages!$W:$W,Paramétrages!$Y:$Y,IF(OFFSET(Paramétrages!$F$6,COLUMNS($G:BY)-2,,)=0,"",OFFSET(Paramétrages!$F$6,COLUMNS($G:BY)-2,,)),Paramétrages!$X:$X,$B75&amp;$C75)&amp;" sur "&amp;IF(OFFSET(Paramétrages!$G$6,COLUMNS($H:BZ)-2,,)=0,"",OFFSET(Paramétrages!$G$6,COLUMNS($H:BZ)-2,,))&amp;")"))</f>
        <v/>
      </c>
      <c r="BX75" s="1" t="str">
        <f ca="1">IF(OFFSET(Paramétrages!$F$6,COLUMNS($G:BZ)-2,,)=0,"",IF($B75="","",IF(COUNTA(Paramétrages!$F$5:$F$32)=0,"",IF(ISBLANK('Compréhension de l''écrit'!$D75),"",IF((SUMIFS(Paramétrages!$W:$W,Paramétrages!$Y:$Y,IF(OFFSET(Paramétrages!$F$6,COLUMNS($G:BZ)-2,,)=0,"",OFFSET(Paramétrages!$F$6,COLUMNS($G:BZ)-2,,)),Paramétrages!$X:$X,$B75&amp;$C75)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75&amp;$C75))/(IF(OFFSET(Paramétrages!$G$6,COLUMNS($H:CA)-2,,)=0,"",OFFSET(Paramétrages!$G$6,COLUMNS($H:CA)-2,,)))&lt;0.67,"B","C"))))))&amp;IF(OFFSET(Paramétrages!$F$6,COLUMNS($G:BZ)-2,,)=0,"",IF(ISBLANK('Compréhension de l''écrit'!$D75),""," ("&amp;SUMIFS(Paramétrages!$W:$W,Paramétrages!$Y:$Y,IF(OFFSET(Paramétrages!$F$6,COLUMNS($G:BZ)-2,,)=0,"",OFFSET(Paramétrages!$F$6,COLUMNS($G:BZ)-2,,)),Paramétrages!$X:$X,$B75&amp;$C75)&amp;" sur "&amp;IF(OFFSET(Paramétrages!$G$6,COLUMNS($H:CA)-2,,)=0,"",OFFSET(Paramétrages!$G$6,COLUMNS($H:CA)-2,,))&amp;")"))</f>
        <v/>
      </c>
      <c r="BY75" s="1" t="str">
        <f ca="1">IF(OFFSET(Paramétrages!$F$6,COLUMNS($G:CA)-2,,)=0,"",IF($B75="","",IF(COUNTA(Paramétrages!$F$5:$F$32)=0,"",IF(ISBLANK('Compréhension de l''écrit'!$D75),"",IF((SUMIFS(Paramétrages!$W:$W,Paramétrages!$Y:$Y,IF(OFFSET(Paramétrages!$F$6,COLUMNS($G:CA)-2,,)=0,"",OFFSET(Paramétrages!$F$6,COLUMNS($G:CA)-2,,)),Paramétrages!$X:$X,$B75&amp;$C75)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75&amp;$C75))/(IF(OFFSET(Paramétrages!$G$6,COLUMNS($H:CB)-2,,)=0,"",OFFSET(Paramétrages!$G$6,COLUMNS($H:CB)-2,,)))&lt;0.67,"B","C"))))))&amp;IF(OFFSET(Paramétrages!$F$6,COLUMNS($G:CA)-2,,)=0,"",IF(ISBLANK('Compréhension de l''écrit'!$D75),""," ("&amp;SUMIFS(Paramétrages!$W:$W,Paramétrages!$Y:$Y,IF(OFFSET(Paramétrages!$F$6,COLUMNS($G:CA)-2,,)=0,"",OFFSET(Paramétrages!$F$6,COLUMNS($G:CA)-2,,)),Paramétrages!$X:$X,$B75&amp;$C75)&amp;" sur "&amp;IF(OFFSET(Paramétrages!$G$6,COLUMNS($H:CB)-2,,)=0,"",OFFSET(Paramétrages!$G$6,COLUMNS($H:CB)-2,,))&amp;")"))</f>
        <v/>
      </c>
      <c r="BZ75" s="1" t="str">
        <f ca="1">IF(OFFSET(Paramétrages!$F$6,COLUMNS($G:CB)-2,,)=0,"",IF($B75="","",IF(COUNTA(Paramétrages!$F$5:$F$32)=0,"",IF(ISBLANK('Compréhension de l''écrit'!$D75),"",IF((SUMIFS(Paramétrages!$W:$W,Paramétrages!$Y:$Y,IF(OFFSET(Paramétrages!$F$6,COLUMNS($G:CB)-2,,)=0,"",OFFSET(Paramétrages!$F$6,COLUMNS($G:CB)-2,,)),Paramétrages!$X:$X,$B75&amp;$C75)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75&amp;$C75))/(IF(OFFSET(Paramétrages!$G$6,COLUMNS($H:CC)-2,,)=0,"",OFFSET(Paramétrages!$G$6,COLUMNS($H:CC)-2,,)))&lt;0.67,"B","C"))))))&amp;IF(OFFSET(Paramétrages!$F$6,COLUMNS($G:CB)-2,,)=0,"",IF(ISBLANK('Compréhension de l''écrit'!$D75),""," ("&amp;SUMIFS(Paramétrages!$W:$W,Paramétrages!$Y:$Y,IF(OFFSET(Paramétrages!$F$6,COLUMNS($G:CB)-2,,)=0,"",OFFSET(Paramétrages!$F$6,COLUMNS($G:CB)-2,,)),Paramétrages!$X:$X,$B75&amp;$C75)&amp;" sur "&amp;IF(OFFSET(Paramétrages!$G$6,COLUMNS($H:CC)-2,,)=0,"",OFFSET(Paramétrages!$G$6,COLUMNS($H:CC)-2,,))&amp;")"))</f>
        <v/>
      </c>
      <c r="CA75" s="1" t="str">
        <f ca="1">IF(OFFSET(Paramétrages!$F$6,COLUMNS($G:CC)-2,,)=0,"",IF($B75="","",IF(COUNTA(Paramétrages!$F$5:$F$32)=0,"",IF(ISBLANK('Compréhension de l''écrit'!$D75),"",IF((SUMIFS(Paramétrages!$W:$W,Paramétrages!$Y:$Y,IF(OFFSET(Paramétrages!$F$6,COLUMNS($G:CC)-2,,)=0,"",OFFSET(Paramétrages!$F$6,COLUMNS($G:CC)-2,,)),Paramétrages!$X:$X,$B75&amp;$C75)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75&amp;$C75))/(IF(OFFSET(Paramétrages!$G$6,COLUMNS($H:CD)-2,,)=0,"",OFFSET(Paramétrages!$G$6,COLUMNS($H:CD)-2,,)))&lt;0.67,"B","C"))))))&amp;IF(OFFSET(Paramétrages!$F$6,COLUMNS($G:CC)-2,,)=0,"",IF(ISBLANK('Compréhension de l''écrit'!$D75),""," ("&amp;SUMIFS(Paramétrages!$W:$W,Paramétrages!$Y:$Y,IF(OFFSET(Paramétrages!$F$6,COLUMNS($G:CC)-2,,)=0,"",OFFSET(Paramétrages!$F$6,COLUMNS($G:CC)-2,,)),Paramétrages!$X:$X,$B75&amp;$C75)&amp;" sur "&amp;IF(OFFSET(Paramétrages!$G$6,COLUMNS($H:CD)-2,,)=0,"",OFFSET(Paramétrages!$G$6,COLUMNS($H:CD)-2,,))&amp;")"))</f>
        <v/>
      </c>
      <c r="CB75" s="1" t="str">
        <f ca="1">IF(OFFSET(Paramétrages!$F$6,COLUMNS($G:CD)-2,,)=0,"",IF($B75="","",IF(COUNTA(Paramétrages!$F$5:$F$32)=0,"",IF(ISBLANK('Compréhension de l''écrit'!$D75),"",IF((SUMIFS(Paramétrages!$W:$W,Paramétrages!$Y:$Y,IF(OFFSET(Paramétrages!$F$6,COLUMNS($G:CD)-2,,)=0,"",OFFSET(Paramétrages!$F$6,COLUMNS($G:CD)-2,,)),Paramétrages!$X:$X,$B75&amp;$C75)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75&amp;$C75))/(IF(OFFSET(Paramétrages!$G$6,COLUMNS($H:CE)-2,,)=0,"",OFFSET(Paramétrages!$G$6,COLUMNS($H:CE)-2,,)))&lt;0.67,"B","C"))))))&amp;IF(OFFSET(Paramétrages!$F$6,COLUMNS($G:CD)-2,,)=0,"",IF(ISBLANK('Compréhension de l''écrit'!$D75),""," ("&amp;SUMIFS(Paramétrages!$W:$W,Paramétrages!$Y:$Y,IF(OFFSET(Paramétrages!$F$6,COLUMNS($G:CD)-2,,)=0,"",OFFSET(Paramétrages!$F$6,COLUMNS($G:CD)-2,,)),Paramétrages!$X:$X,$B75&amp;$C75)&amp;" sur "&amp;IF(OFFSET(Paramétrages!$G$6,COLUMNS($H:CE)-2,,)=0,"",OFFSET(Paramétrages!$G$6,COLUMNS($H:CE)-2,,))&amp;")"))</f>
        <v/>
      </c>
      <c r="CC75" s="1" t="str">
        <f ca="1">IF(OFFSET(Paramétrages!$F$6,COLUMNS($G:CE)-2,,)=0,"",IF($B75="","",IF(COUNTA(Paramétrages!$F$5:$F$32)=0,"",IF(ISBLANK('Compréhension de l''écrit'!$D75),"",IF((SUMIFS(Paramétrages!$W:$W,Paramétrages!$Y:$Y,IF(OFFSET(Paramétrages!$F$6,COLUMNS($G:CE)-2,,)=0,"",OFFSET(Paramétrages!$F$6,COLUMNS($G:CE)-2,,)),Paramétrages!$X:$X,$B75&amp;$C75)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75&amp;$C75))/(IF(OFFSET(Paramétrages!$G$6,COLUMNS($H:CF)-2,,)=0,"",OFFSET(Paramétrages!$G$6,COLUMNS($H:CF)-2,,)))&lt;0.67,"B","C"))))))&amp;IF(OFFSET(Paramétrages!$F$6,COLUMNS($G:CE)-2,,)=0,"",IF(ISBLANK('Compréhension de l''écrit'!$D75),""," ("&amp;SUMIFS(Paramétrages!$W:$W,Paramétrages!$Y:$Y,IF(OFFSET(Paramétrages!$F$6,COLUMNS($G:CE)-2,,)=0,"",OFFSET(Paramétrages!$F$6,COLUMNS($G:CE)-2,,)),Paramétrages!$X:$X,$B75&amp;$C75)&amp;" sur "&amp;IF(OFFSET(Paramétrages!$G$6,COLUMNS($H:CF)-2,,)=0,"",OFFSET(Paramétrages!$G$6,COLUMNS($H:CF)-2,,))&amp;")"))</f>
        <v/>
      </c>
      <c r="CD75" s="1" t="str">
        <f ca="1">IF(OFFSET(Paramétrages!$F$6,COLUMNS($G:CF)-2,,)=0,"",IF($B75="","",IF(COUNTA(Paramétrages!$F$5:$F$32)=0,"",IF(ISBLANK('Compréhension de l''écrit'!$D75),"",IF((SUMIFS(Paramétrages!$W:$W,Paramétrages!$Y:$Y,IF(OFFSET(Paramétrages!$F$6,COLUMNS($G:CF)-2,,)=0,"",OFFSET(Paramétrages!$F$6,COLUMNS($G:CF)-2,,)),Paramétrages!$X:$X,$B75&amp;$C75)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75&amp;$C75))/(IF(OFFSET(Paramétrages!$G$6,COLUMNS($H:CG)-2,,)=0,"",OFFSET(Paramétrages!$G$6,COLUMNS($H:CG)-2,,)))&lt;0.67,"B","C"))))))&amp;IF(OFFSET(Paramétrages!$F$6,COLUMNS($G:CF)-2,,)=0,"",IF(ISBLANK('Compréhension de l''écrit'!$D75),""," ("&amp;SUMIFS(Paramétrages!$W:$W,Paramétrages!$Y:$Y,IF(OFFSET(Paramétrages!$F$6,COLUMNS($G:CF)-2,,)=0,"",OFFSET(Paramétrages!$F$6,COLUMNS($G:CF)-2,,)),Paramétrages!$X:$X,$B75&amp;$C75)&amp;" sur "&amp;IF(OFFSET(Paramétrages!$G$6,COLUMNS($H:CG)-2,,)=0,"",OFFSET(Paramétrages!$G$6,COLUMNS($H:CG)-2,,))&amp;")"))</f>
        <v/>
      </c>
      <c r="CE75" s="1" t="str">
        <f ca="1">IF(OFFSET(Paramétrages!$F$6,COLUMNS($G:CG)-2,,)=0,"",IF($B75="","",IF(COUNTA(Paramétrages!$F$5:$F$32)=0,"",IF(ISBLANK('Compréhension de l''écrit'!$D75),"",IF((SUMIFS(Paramétrages!$W:$W,Paramétrages!$Y:$Y,IF(OFFSET(Paramétrages!$F$6,COLUMNS($G:CG)-2,,)=0,"",OFFSET(Paramétrages!$F$6,COLUMNS($G:CG)-2,,)),Paramétrages!$X:$X,$B75&amp;$C75)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75&amp;$C75))/(IF(OFFSET(Paramétrages!$G$6,COLUMNS($H:CH)-2,,)=0,"",OFFSET(Paramétrages!$G$6,COLUMNS($H:CH)-2,,)))&lt;0.67,"B","C"))))))&amp;IF(OFFSET(Paramétrages!$F$6,COLUMNS($G:CG)-2,,)=0,"",IF(ISBLANK('Compréhension de l''écrit'!$D75),""," ("&amp;SUMIFS(Paramétrages!$W:$W,Paramétrages!$Y:$Y,IF(OFFSET(Paramétrages!$F$6,COLUMNS($G:CG)-2,,)=0,"",OFFSET(Paramétrages!$F$6,COLUMNS($G:CG)-2,,)),Paramétrages!$X:$X,$B75&amp;$C75)&amp;" sur "&amp;IF(OFFSET(Paramétrages!$G$6,COLUMNS($H:CH)-2,,)=0,"",OFFSET(Paramétrages!$G$6,COLUMNS($H:CH)-2,,))&amp;")"))</f>
        <v/>
      </c>
    </row>
    <row r="76" spans="1:83" x14ac:dyDescent="0.2">
      <c r="A76" t="str">
        <f>IF(ISBLANK('Compréhension de l''écrit'!A76),"",'Compréhension de l''écrit'!A76)</f>
        <v/>
      </c>
      <c r="B76" t="str">
        <f>IF(ISBLANK('Compréhension de l''écrit'!B76),"",'Compréhension de l''écrit'!B76)</f>
        <v/>
      </c>
      <c r="C76" t="str">
        <f>IF(ISBLANK('Compréhension de l''écrit'!C76),"",'Compréhension de l''écrit'!C76)</f>
        <v/>
      </c>
      <c r="D76" s="15" t="str">
        <f>IF(B76="","",IF(COUNTA(Paramétrages!H$5:H$32)=0,"",IF(ISBLANK('Compréhension de l''écrit'!D76),"",IF(('Compréhension de l''écrit'!D76)/(COUNTA(Paramétrages!H$5:H$32))&lt;0.34,"A",IF(('Compréhension de l''écrit'!D76)/(COUNTA(Paramétrages!H$5:H$32))&lt;0.67,"B","C")))&amp;IF(ISBLANK('Compréhension de l''écrit'!D76),""," ("&amp;'Compréhension de l''écrit'!D76&amp;" sur "&amp;COUNTA(Paramétrages!H$5:H$32)&amp;")")))</f>
        <v/>
      </c>
      <c r="E76" s="1" t="str">
        <f ca="1">IF(OFFSET(Paramétrages!$F$6,COLUMNS($G:G)-2,,)=0,"",IF($B76="","",IF(COUNTA(Paramétrages!$F$5:$F$32)=0,"",IF(ISBLANK('Compréhension de l''écrit'!$D76),"",IF((SUMIFS(Paramétrages!$W:$W,Paramétrages!$Y:$Y,IF(OFFSET(Paramétrages!$F$6,COLUMNS($G:G)-2,,)=0,"",OFFSET(Paramétrages!$F$6,COLUMNS($G:G)-2,,)),Paramétrages!$X:$X,$B76&amp;$C76)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76&amp;$C76))/(IF(OFFSET(Paramétrages!$G$6,COLUMNS($H:H)-2,,)=0,"",OFFSET(Paramétrages!$G$6,COLUMNS($H:H)-2,,)))&lt;0.67,"B","C"))))))&amp;IF(OFFSET(Paramétrages!$F$6,COLUMNS($G:G)-2,,)=0,"",IF(ISBLANK('Compréhension de l''écrit'!$D76),""," ("&amp;SUMIFS(Paramétrages!$W:$W,Paramétrages!$Y:$Y,IF(OFFSET(Paramétrages!$F$6,COLUMNS($G:G)-2,,)=0,"",OFFSET(Paramétrages!$F$6,COLUMNS($G:G)-2,,)),Paramétrages!$X:$X,$B76&amp;$C76)&amp;" sur "&amp;IF(OFFSET(Paramétrages!$G$6,COLUMNS($H:H)-2,,)=0,"",OFFSET(Paramétrages!$G$6,COLUMNS($H:H)-2,,))&amp;")"))</f>
        <v/>
      </c>
      <c r="F76" s="1" t="str">
        <f ca="1">IF(OFFSET(Paramétrages!$F$6,COLUMNS($G:H)-2,,)=0,"",IF($B76="","",IF(COUNTA(Paramétrages!$F$5:$F$32)=0,"",IF(ISBLANK('Compréhension de l''écrit'!$D76),"",IF((SUMIFS(Paramétrages!$W:$W,Paramétrages!$Y:$Y,IF(OFFSET(Paramétrages!$F$6,COLUMNS($G:H)-2,,)=0,"",OFFSET(Paramétrages!$F$6,COLUMNS($G:H)-2,,)),Paramétrages!$X:$X,$B76&amp;$C76)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76&amp;$C76))/(IF(OFFSET(Paramétrages!$G$6,COLUMNS($H:I)-2,,)=0,"",OFFSET(Paramétrages!$G$6,COLUMNS($H:I)-2,,)))&lt;0.67,"B","C"))))))&amp;IF(OFFSET(Paramétrages!$F$6,COLUMNS($G:H)-2,,)=0,"",IF(ISBLANK('Compréhension de l''écrit'!$D76),""," ("&amp;SUMIFS(Paramétrages!$W:$W,Paramétrages!$Y:$Y,IF(OFFSET(Paramétrages!$F$6,COLUMNS($G:H)-2,,)=0,"",OFFSET(Paramétrages!$F$6,COLUMNS($G:H)-2,,)),Paramétrages!$X:$X,$B76&amp;$C76)&amp;" sur "&amp;IF(OFFSET(Paramétrages!$G$6,COLUMNS($H:I)-2,,)=0,"",OFFSET(Paramétrages!$G$6,COLUMNS($H:I)-2,,))&amp;")"))</f>
        <v/>
      </c>
      <c r="G76" s="1" t="str">
        <f ca="1">IF(OFFSET(Paramétrages!$F$6,COLUMNS($G:I)-2,,)=0,"",IF($B76="","",IF(COUNTA(Paramétrages!$F$5:$F$32)=0,"",IF(ISBLANK('Compréhension de l''écrit'!$D76),"",IF((SUMIFS(Paramétrages!$W:$W,Paramétrages!$Y:$Y,IF(OFFSET(Paramétrages!$F$6,COLUMNS($G:I)-2,,)=0,"",OFFSET(Paramétrages!$F$6,COLUMNS($G:I)-2,,)),Paramétrages!$X:$X,$B76&amp;$C76)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76&amp;$C76))/(IF(OFFSET(Paramétrages!$G$6,COLUMNS($H:J)-2,,)=0,"",OFFSET(Paramétrages!$G$6,COLUMNS($H:J)-2,,)))&lt;0.67,"B","C"))))))&amp;IF(OFFSET(Paramétrages!$F$6,COLUMNS($G:I)-2,,)=0,"",IF(ISBLANK('Compréhension de l''écrit'!$D76),""," ("&amp;SUMIFS(Paramétrages!$W:$W,Paramétrages!$Y:$Y,IF(OFFSET(Paramétrages!$F$6,COLUMNS($G:I)-2,,)=0,"",OFFSET(Paramétrages!$F$6,COLUMNS($G:I)-2,,)),Paramétrages!$X:$X,$B76&amp;$C76)&amp;" sur "&amp;IF(OFFSET(Paramétrages!$G$6,COLUMNS($H:J)-2,,)=0,"",OFFSET(Paramétrages!$G$6,COLUMNS($H:J)-2,,))&amp;")"))</f>
        <v/>
      </c>
      <c r="H76" s="1" t="str">
        <f ca="1">IF(OFFSET(Paramétrages!$F$6,COLUMNS($G:J)-2,,)=0,"",IF($B76="","",IF(COUNTA(Paramétrages!$F$5:$F$32)=0,"",IF(ISBLANK('Compréhension de l''écrit'!$D76),"",IF((SUMIFS(Paramétrages!$W:$W,Paramétrages!$Y:$Y,IF(OFFSET(Paramétrages!$F$6,COLUMNS($G:J)-2,,)=0,"",OFFSET(Paramétrages!$F$6,COLUMNS($G:J)-2,,)),Paramétrages!$X:$X,$B76&amp;$C76)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76&amp;$C76))/(IF(OFFSET(Paramétrages!$G$6,COLUMNS($H:K)-2,,)=0,"",OFFSET(Paramétrages!$G$6,COLUMNS($H:K)-2,,)))&lt;0.67,"B","C"))))))&amp;IF(OFFSET(Paramétrages!$F$6,COLUMNS($G:J)-2,,)=0,"",IF(ISBLANK('Compréhension de l''écrit'!$D76),""," ("&amp;SUMIFS(Paramétrages!$W:$W,Paramétrages!$Y:$Y,IF(OFFSET(Paramétrages!$F$6,COLUMNS($G:J)-2,,)=0,"",OFFSET(Paramétrages!$F$6,COLUMNS($G:J)-2,,)),Paramétrages!$X:$X,$B76&amp;$C76)&amp;" sur "&amp;IF(OFFSET(Paramétrages!$G$6,COLUMNS($H:K)-2,,)=0,"",OFFSET(Paramétrages!$G$6,COLUMNS($H:K)-2,,))&amp;")"))</f>
        <v/>
      </c>
      <c r="I76" s="1" t="str">
        <f ca="1">IF(OFFSET(Paramétrages!$F$6,COLUMNS($G:K)-2,,)=0,"",IF($B76="","",IF(COUNTA(Paramétrages!$F$5:$F$32)=0,"",IF(ISBLANK('Compréhension de l''écrit'!$D76),"",IF((SUMIFS(Paramétrages!$W:$W,Paramétrages!$Y:$Y,IF(OFFSET(Paramétrages!$F$6,COLUMNS($G:K)-2,,)=0,"",OFFSET(Paramétrages!$F$6,COLUMNS($G:K)-2,,)),Paramétrages!$X:$X,$B76&amp;$C76)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76&amp;$C76))/(IF(OFFSET(Paramétrages!$G$6,COLUMNS($H:L)-2,,)=0,"",OFFSET(Paramétrages!$G$6,COLUMNS($H:L)-2,,)))&lt;0.67,"B","C"))))))&amp;IF(OFFSET(Paramétrages!$F$6,COLUMNS($G:K)-2,,)=0,"",IF(ISBLANK('Compréhension de l''écrit'!$D76),""," ("&amp;SUMIFS(Paramétrages!$W:$W,Paramétrages!$Y:$Y,IF(OFFSET(Paramétrages!$F$6,COLUMNS($G:K)-2,,)=0,"",OFFSET(Paramétrages!$F$6,COLUMNS($G:K)-2,,)),Paramétrages!$X:$X,$B76&amp;$C76)&amp;" sur "&amp;IF(OFFSET(Paramétrages!$G$6,COLUMNS($H:L)-2,,)=0,"",OFFSET(Paramétrages!$G$6,COLUMNS($H:L)-2,,))&amp;")"))</f>
        <v/>
      </c>
      <c r="J76" s="1" t="str">
        <f ca="1">IF(OFFSET(Paramétrages!$F$6,COLUMNS($G:L)-2,,)=0,"",IF($B76="","",IF(COUNTA(Paramétrages!$F$5:$F$32)=0,"",IF(ISBLANK('Compréhension de l''écrit'!$D76),"",IF((SUMIFS(Paramétrages!$W:$W,Paramétrages!$Y:$Y,IF(OFFSET(Paramétrages!$F$6,COLUMNS($G:L)-2,,)=0,"",OFFSET(Paramétrages!$F$6,COLUMNS($G:L)-2,,)),Paramétrages!$X:$X,$B76&amp;$C76)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76&amp;$C76))/(IF(OFFSET(Paramétrages!$G$6,COLUMNS($H:M)-2,,)=0,"",OFFSET(Paramétrages!$G$6,COLUMNS($H:M)-2,,)))&lt;0.67,"B","C"))))))&amp;IF(OFFSET(Paramétrages!$F$6,COLUMNS($G:L)-2,,)=0,"",IF(ISBLANK('Compréhension de l''écrit'!$D76),""," ("&amp;SUMIFS(Paramétrages!$W:$W,Paramétrages!$Y:$Y,IF(OFFSET(Paramétrages!$F$6,COLUMNS($G:L)-2,,)=0,"",OFFSET(Paramétrages!$F$6,COLUMNS($G:L)-2,,)),Paramétrages!$X:$X,$B76&amp;$C76)&amp;" sur "&amp;IF(OFFSET(Paramétrages!$G$6,COLUMNS($H:M)-2,,)=0,"",OFFSET(Paramétrages!$G$6,COLUMNS($H:M)-2,,))&amp;")"))</f>
        <v/>
      </c>
      <c r="K76" s="1" t="str">
        <f ca="1">IF(OFFSET(Paramétrages!$F$6,COLUMNS($G:M)-2,,)=0,"",IF($B76="","",IF(COUNTA(Paramétrages!$F$5:$F$32)=0,"",IF(ISBLANK('Compréhension de l''écrit'!$D76),"",IF((SUMIFS(Paramétrages!$W:$W,Paramétrages!$Y:$Y,IF(OFFSET(Paramétrages!$F$6,COLUMNS($G:M)-2,,)=0,"",OFFSET(Paramétrages!$F$6,COLUMNS($G:M)-2,,)),Paramétrages!$X:$X,$B76&amp;$C76)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76&amp;$C76))/(IF(OFFSET(Paramétrages!$G$6,COLUMNS($H:N)-2,,)=0,"",OFFSET(Paramétrages!$G$6,COLUMNS($H:N)-2,,)))&lt;0.67,"B","C"))))))&amp;IF(OFFSET(Paramétrages!$F$6,COLUMNS($G:M)-2,,)=0,"",IF(ISBLANK('Compréhension de l''écrit'!$D76),""," ("&amp;SUMIFS(Paramétrages!$W:$W,Paramétrages!$Y:$Y,IF(OFFSET(Paramétrages!$F$6,COLUMNS($G:M)-2,,)=0,"",OFFSET(Paramétrages!$F$6,COLUMNS($G:M)-2,,)),Paramétrages!$X:$X,$B76&amp;$C76)&amp;" sur "&amp;IF(OFFSET(Paramétrages!$G$6,COLUMNS($H:N)-2,,)=0,"",OFFSET(Paramétrages!$G$6,COLUMNS($H:N)-2,,))&amp;")"))</f>
        <v/>
      </c>
      <c r="L76" s="1" t="str">
        <f ca="1">IF(OFFSET(Paramétrages!$F$6,COLUMNS($G:N)-2,,)=0,"",IF($B76="","",IF(COUNTA(Paramétrages!$F$5:$F$32)=0,"",IF(ISBLANK('Compréhension de l''écrit'!$D76),"",IF((SUMIFS(Paramétrages!$W:$W,Paramétrages!$Y:$Y,IF(OFFSET(Paramétrages!$F$6,COLUMNS($G:N)-2,,)=0,"",OFFSET(Paramétrages!$F$6,COLUMNS($G:N)-2,,)),Paramétrages!$X:$X,$B76&amp;$C76)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76&amp;$C76))/(IF(OFFSET(Paramétrages!$G$6,COLUMNS($H:O)-2,,)=0,"",OFFSET(Paramétrages!$G$6,COLUMNS($H:O)-2,,)))&lt;0.67,"B","C"))))))&amp;IF(OFFSET(Paramétrages!$F$6,COLUMNS($G:N)-2,,)=0,"",IF(ISBLANK('Compréhension de l''écrit'!$D76),""," ("&amp;SUMIFS(Paramétrages!$W:$W,Paramétrages!$Y:$Y,IF(OFFSET(Paramétrages!$F$6,COLUMNS($G:N)-2,,)=0,"",OFFSET(Paramétrages!$F$6,COLUMNS($G:N)-2,,)),Paramétrages!$X:$X,$B76&amp;$C76)&amp;" sur "&amp;IF(OFFSET(Paramétrages!$G$6,COLUMNS($H:O)-2,,)=0,"",OFFSET(Paramétrages!$G$6,COLUMNS($H:O)-2,,))&amp;")"))</f>
        <v/>
      </c>
      <c r="M76" s="1" t="str">
        <f ca="1">IF(OFFSET(Paramétrages!$F$6,COLUMNS($G:O)-2,,)=0,"",IF($B76="","",IF(COUNTA(Paramétrages!$F$5:$F$32)=0,"",IF(ISBLANK('Compréhension de l''écrit'!$D76),"",IF((SUMIFS(Paramétrages!$W:$W,Paramétrages!$Y:$Y,IF(OFFSET(Paramétrages!$F$6,COLUMNS($G:O)-2,,)=0,"",OFFSET(Paramétrages!$F$6,COLUMNS($G:O)-2,,)),Paramétrages!$X:$X,$B76&amp;$C76)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76&amp;$C76))/(IF(OFFSET(Paramétrages!$G$6,COLUMNS($H:P)-2,,)=0,"",OFFSET(Paramétrages!$G$6,COLUMNS($H:P)-2,,)))&lt;0.67,"B","C"))))))&amp;IF(OFFSET(Paramétrages!$F$6,COLUMNS($G:O)-2,,)=0,"",IF(ISBLANK('Compréhension de l''écrit'!$D76),""," ("&amp;SUMIFS(Paramétrages!$W:$W,Paramétrages!$Y:$Y,IF(OFFSET(Paramétrages!$F$6,COLUMNS($G:O)-2,,)=0,"",OFFSET(Paramétrages!$F$6,COLUMNS($G:O)-2,,)),Paramétrages!$X:$X,$B76&amp;$C76)&amp;" sur "&amp;IF(OFFSET(Paramétrages!$G$6,COLUMNS($H:P)-2,,)=0,"",OFFSET(Paramétrages!$G$6,COLUMNS($H:P)-2,,))&amp;")"))</f>
        <v/>
      </c>
      <c r="N76" s="1" t="str">
        <f ca="1">IF(OFFSET(Paramétrages!$F$6,COLUMNS($G:P)-2,,)=0,"",IF($B76="","",IF(COUNTA(Paramétrages!$F$5:$F$32)=0,"",IF(ISBLANK('Compréhension de l''écrit'!$D76),"",IF((SUMIFS(Paramétrages!$W:$W,Paramétrages!$Y:$Y,IF(OFFSET(Paramétrages!$F$6,COLUMNS($G:P)-2,,)=0,"",OFFSET(Paramétrages!$F$6,COLUMNS($G:P)-2,,)),Paramétrages!$X:$X,$B76&amp;$C76)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76&amp;$C76))/(IF(OFFSET(Paramétrages!$G$6,COLUMNS($H:Q)-2,,)=0,"",OFFSET(Paramétrages!$G$6,COLUMNS($H:Q)-2,,)))&lt;0.67,"B","C"))))))&amp;IF(OFFSET(Paramétrages!$F$6,COLUMNS($G:P)-2,,)=0,"",IF(ISBLANK('Compréhension de l''écrit'!$D76),""," ("&amp;SUMIFS(Paramétrages!$W:$W,Paramétrages!$Y:$Y,IF(OFFSET(Paramétrages!$F$6,COLUMNS($G:P)-2,,)=0,"",OFFSET(Paramétrages!$F$6,COLUMNS($G:P)-2,,)),Paramétrages!$X:$X,$B76&amp;$C76)&amp;" sur "&amp;IF(OFFSET(Paramétrages!$G$6,COLUMNS($H:Q)-2,,)=0,"",OFFSET(Paramétrages!$G$6,COLUMNS($H:Q)-2,,))&amp;")"))</f>
        <v/>
      </c>
      <c r="O76" s="1" t="str">
        <f ca="1">IF(OFFSET(Paramétrages!$F$6,COLUMNS($G:Q)-2,,)=0,"",IF($B76="","",IF(COUNTA(Paramétrages!$F$5:$F$32)=0,"",IF(ISBLANK('Compréhension de l''écrit'!$D76),"",IF((SUMIFS(Paramétrages!$W:$W,Paramétrages!$Y:$Y,IF(OFFSET(Paramétrages!$F$6,COLUMNS($G:Q)-2,,)=0,"",OFFSET(Paramétrages!$F$6,COLUMNS($G:Q)-2,,)),Paramétrages!$X:$X,$B76&amp;$C76)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76&amp;$C76))/(IF(OFFSET(Paramétrages!$G$6,COLUMNS($H:R)-2,,)=0,"",OFFSET(Paramétrages!$G$6,COLUMNS($H:R)-2,,)))&lt;0.67,"B","C"))))))&amp;IF(OFFSET(Paramétrages!$F$6,COLUMNS($G:Q)-2,,)=0,"",IF(ISBLANK('Compréhension de l''écrit'!$D76),""," ("&amp;SUMIFS(Paramétrages!$W:$W,Paramétrages!$Y:$Y,IF(OFFSET(Paramétrages!$F$6,COLUMNS($G:Q)-2,,)=0,"",OFFSET(Paramétrages!$F$6,COLUMNS($G:Q)-2,,)),Paramétrages!$X:$X,$B76&amp;$C76)&amp;" sur "&amp;IF(OFFSET(Paramétrages!$G$6,COLUMNS($H:R)-2,,)=0,"",OFFSET(Paramétrages!$G$6,COLUMNS($H:R)-2,,))&amp;")"))</f>
        <v/>
      </c>
      <c r="P76" s="1" t="str">
        <f ca="1">IF(OFFSET(Paramétrages!$F$6,COLUMNS($G:R)-2,,)=0,"",IF($B76="","",IF(COUNTA(Paramétrages!$F$5:$F$32)=0,"",IF(ISBLANK('Compréhension de l''écrit'!$D76),"",IF((SUMIFS(Paramétrages!$W:$W,Paramétrages!$Y:$Y,IF(OFFSET(Paramétrages!$F$6,COLUMNS($G:R)-2,,)=0,"",OFFSET(Paramétrages!$F$6,COLUMNS($G:R)-2,,)),Paramétrages!$X:$X,$B76&amp;$C76)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76&amp;$C76))/(IF(OFFSET(Paramétrages!$G$6,COLUMNS($H:S)-2,,)=0,"",OFFSET(Paramétrages!$G$6,COLUMNS($H:S)-2,,)))&lt;0.67,"B","C"))))))&amp;IF(OFFSET(Paramétrages!$F$6,COLUMNS($G:R)-2,,)=0,"",IF(ISBLANK('Compréhension de l''écrit'!$D76),""," ("&amp;SUMIFS(Paramétrages!$W:$W,Paramétrages!$Y:$Y,IF(OFFSET(Paramétrages!$F$6,COLUMNS($G:R)-2,,)=0,"",OFFSET(Paramétrages!$F$6,COLUMNS($G:R)-2,,)),Paramétrages!$X:$X,$B76&amp;$C76)&amp;" sur "&amp;IF(OFFSET(Paramétrages!$G$6,COLUMNS($H:S)-2,,)=0,"",OFFSET(Paramétrages!$G$6,COLUMNS($H:S)-2,,))&amp;")"))</f>
        <v/>
      </c>
      <c r="Q76" s="1" t="str">
        <f ca="1">IF(OFFSET(Paramétrages!$F$6,COLUMNS($G:S)-2,,)=0,"",IF($B76="","",IF(COUNTA(Paramétrages!$F$5:$F$32)=0,"",IF(ISBLANK('Compréhension de l''écrit'!$D76),"",IF((SUMIFS(Paramétrages!$W:$W,Paramétrages!$Y:$Y,IF(OFFSET(Paramétrages!$F$6,COLUMNS($G:S)-2,,)=0,"",OFFSET(Paramétrages!$F$6,COLUMNS($G:S)-2,,)),Paramétrages!$X:$X,$B76&amp;$C76)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76&amp;$C76))/(IF(OFFSET(Paramétrages!$G$6,COLUMNS($H:T)-2,,)=0,"",OFFSET(Paramétrages!$G$6,COLUMNS($H:T)-2,,)))&lt;0.67,"B","C"))))))&amp;IF(OFFSET(Paramétrages!$F$6,COLUMNS($G:S)-2,,)=0,"",IF(ISBLANK('Compréhension de l''écrit'!$D76),""," ("&amp;SUMIFS(Paramétrages!$W:$W,Paramétrages!$Y:$Y,IF(OFFSET(Paramétrages!$F$6,COLUMNS($G:S)-2,,)=0,"",OFFSET(Paramétrages!$F$6,COLUMNS($G:S)-2,,)),Paramétrages!$X:$X,$B76&amp;$C76)&amp;" sur "&amp;IF(OFFSET(Paramétrages!$G$6,COLUMNS($H:T)-2,,)=0,"",OFFSET(Paramétrages!$G$6,COLUMNS($H:T)-2,,))&amp;")"))</f>
        <v/>
      </c>
      <c r="R76" s="1" t="str">
        <f ca="1">IF(OFFSET(Paramétrages!$F$6,COLUMNS($G:T)-2,,)=0,"",IF($B76="","",IF(COUNTA(Paramétrages!$F$5:$F$32)=0,"",IF(ISBLANK('Compréhension de l''écrit'!$D76),"",IF((SUMIFS(Paramétrages!$W:$W,Paramétrages!$Y:$Y,IF(OFFSET(Paramétrages!$F$6,COLUMNS($G:T)-2,,)=0,"",OFFSET(Paramétrages!$F$6,COLUMNS($G:T)-2,,)),Paramétrages!$X:$X,$B76&amp;$C76)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76&amp;$C76))/(IF(OFFSET(Paramétrages!$G$6,COLUMNS($H:U)-2,,)=0,"",OFFSET(Paramétrages!$G$6,COLUMNS($H:U)-2,,)))&lt;0.67,"B","C"))))))&amp;IF(OFFSET(Paramétrages!$F$6,COLUMNS($G:T)-2,,)=0,"",IF(ISBLANK('Compréhension de l''écrit'!$D76),""," ("&amp;SUMIFS(Paramétrages!$W:$W,Paramétrages!$Y:$Y,IF(OFFSET(Paramétrages!$F$6,COLUMNS($G:T)-2,,)=0,"",OFFSET(Paramétrages!$F$6,COLUMNS($G:T)-2,,)),Paramétrages!$X:$X,$B76&amp;$C76)&amp;" sur "&amp;IF(OFFSET(Paramétrages!$G$6,COLUMNS($H:U)-2,,)=0,"",OFFSET(Paramétrages!$G$6,COLUMNS($H:U)-2,,))&amp;")"))</f>
        <v/>
      </c>
      <c r="S76" s="1" t="str">
        <f ca="1">IF(OFFSET(Paramétrages!$F$6,COLUMNS($G:U)-2,,)=0,"",IF($B76="","",IF(COUNTA(Paramétrages!$F$5:$F$32)=0,"",IF(ISBLANK('Compréhension de l''écrit'!$D76),"",IF((SUMIFS(Paramétrages!$W:$W,Paramétrages!$Y:$Y,IF(OFFSET(Paramétrages!$F$6,COLUMNS($G:U)-2,,)=0,"",OFFSET(Paramétrages!$F$6,COLUMNS($G:U)-2,,)),Paramétrages!$X:$X,$B76&amp;$C76)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76&amp;$C76))/(IF(OFFSET(Paramétrages!$G$6,COLUMNS($H:V)-2,,)=0,"",OFFSET(Paramétrages!$G$6,COLUMNS($H:V)-2,,)))&lt;0.67,"B","C"))))))&amp;IF(OFFSET(Paramétrages!$F$6,COLUMNS($G:U)-2,,)=0,"",IF(ISBLANK('Compréhension de l''écrit'!$D76),""," ("&amp;SUMIFS(Paramétrages!$W:$W,Paramétrages!$Y:$Y,IF(OFFSET(Paramétrages!$F$6,COLUMNS($G:U)-2,,)=0,"",OFFSET(Paramétrages!$F$6,COLUMNS($G:U)-2,,)),Paramétrages!$X:$X,$B76&amp;$C76)&amp;" sur "&amp;IF(OFFSET(Paramétrages!$G$6,COLUMNS($H:V)-2,,)=0,"",OFFSET(Paramétrages!$G$6,COLUMNS($H:V)-2,,))&amp;")"))</f>
        <v/>
      </c>
      <c r="T76" s="1" t="str">
        <f ca="1">IF(OFFSET(Paramétrages!$F$6,COLUMNS($G:V)-2,,)=0,"",IF($B76="","",IF(COUNTA(Paramétrages!$F$5:$F$32)=0,"",IF(ISBLANK('Compréhension de l''écrit'!$D76),"",IF((SUMIFS(Paramétrages!$W:$W,Paramétrages!$Y:$Y,IF(OFFSET(Paramétrages!$F$6,COLUMNS($G:V)-2,,)=0,"",OFFSET(Paramétrages!$F$6,COLUMNS($G:V)-2,,)),Paramétrages!$X:$X,$B76&amp;$C76)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76&amp;$C76))/(IF(OFFSET(Paramétrages!$G$6,COLUMNS($H:W)-2,,)=0,"",OFFSET(Paramétrages!$G$6,COLUMNS($H:W)-2,,)))&lt;0.67,"B","C"))))))&amp;IF(OFFSET(Paramétrages!$F$6,COLUMNS($G:V)-2,,)=0,"",IF(ISBLANK('Compréhension de l''écrit'!$D76),""," ("&amp;SUMIFS(Paramétrages!$W:$W,Paramétrages!$Y:$Y,IF(OFFSET(Paramétrages!$F$6,COLUMNS($G:V)-2,,)=0,"",OFFSET(Paramétrages!$F$6,COLUMNS($G:V)-2,,)),Paramétrages!$X:$X,$B76&amp;$C76)&amp;" sur "&amp;IF(OFFSET(Paramétrages!$G$6,COLUMNS($H:W)-2,,)=0,"",OFFSET(Paramétrages!$G$6,COLUMNS($H:W)-2,,))&amp;")"))</f>
        <v/>
      </c>
      <c r="U76" s="1" t="str">
        <f ca="1">IF(OFFSET(Paramétrages!$F$6,COLUMNS($G:W)-2,,)=0,"",IF($B76="","",IF(COUNTA(Paramétrages!$F$5:$F$32)=0,"",IF(ISBLANK('Compréhension de l''écrit'!$D76),"",IF((SUMIFS(Paramétrages!$W:$W,Paramétrages!$Y:$Y,IF(OFFSET(Paramétrages!$F$6,COLUMNS($G:W)-2,,)=0,"",OFFSET(Paramétrages!$F$6,COLUMNS($G:W)-2,,)),Paramétrages!$X:$X,$B76&amp;$C76)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76&amp;$C76))/(IF(OFFSET(Paramétrages!$G$6,COLUMNS($H:X)-2,,)=0,"",OFFSET(Paramétrages!$G$6,COLUMNS($H:X)-2,,)))&lt;0.67,"B","C"))))))&amp;IF(OFFSET(Paramétrages!$F$6,COLUMNS($G:W)-2,,)=0,"",IF(ISBLANK('Compréhension de l''écrit'!$D76),""," ("&amp;SUMIFS(Paramétrages!$W:$W,Paramétrages!$Y:$Y,IF(OFFSET(Paramétrages!$F$6,COLUMNS($G:W)-2,,)=0,"",OFFSET(Paramétrages!$F$6,COLUMNS($G:W)-2,,)),Paramétrages!$X:$X,$B76&amp;$C76)&amp;" sur "&amp;IF(OFFSET(Paramétrages!$G$6,COLUMNS($H:X)-2,,)=0,"",OFFSET(Paramétrages!$G$6,COLUMNS($H:X)-2,,))&amp;")"))</f>
        <v/>
      </c>
      <c r="V76" s="1" t="str">
        <f ca="1">IF(OFFSET(Paramétrages!$F$6,COLUMNS($G:X)-2,,)=0,"",IF($B76="","",IF(COUNTA(Paramétrages!$F$5:$F$32)=0,"",IF(ISBLANK('Compréhension de l''écrit'!$D76),"",IF((SUMIFS(Paramétrages!$W:$W,Paramétrages!$Y:$Y,IF(OFFSET(Paramétrages!$F$6,COLUMNS($G:X)-2,,)=0,"",OFFSET(Paramétrages!$F$6,COLUMNS($G:X)-2,,)),Paramétrages!$X:$X,$B76&amp;$C76)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76&amp;$C76))/(IF(OFFSET(Paramétrages!$G$6,COLUMNS($H:Y)-2,,)=0,"",OFFSET(Paramétrages!$G$6,COLUMNS($H:Y)-2,,)))&lt;0.67,"B","C"))))))&amp;IF(OFFSET(Paramétrages!$F$6,COLUMNS($G:X)-2,,)=0,"",IF(ISBLANK('Compréhension de l''écrit'!$D76),""," ("&amp;SUMIFS(Paramétrages!$W:$W,Paramétrages!$Y:$Y,IF(OFFSET(Paramétrages!$F$6,COLUMNS($G:X)-2,,)=0,"",OFFSET(Paramétrages!$F$6,COLUMNS($G:X)-2,,)),Paramétrages!$X:$X,$B76&amp;$C76)&amp;" sur "&amp;IF(OFFSET(Paramétrages!$G$6,COLUMNS($H:Y)-2,,)=0,"",OFFSET(Paramétrages!$G$6,COLUMNS($H:Y)-2,,))&amp;")"))</f>
        <v/>
      </c>
      <c r="W76" s="1" t="str">
        <f ca="1">IF(OFFSET(Paramétrages!$F$6,COLUMNS($G:Y)-2,,)=0,"",IF($B76="","",IF(COUNTA(Paramétrages!$F$5:$F$32)=0,"",IF(ISBLANK('Compréhension de l''écrit'!$D76),"",IF((SUMIFS(Paramétrages!$W:$W,Paramétrages!$Y:$Y,IF(OFFSET(Paramétrages!$F$6,COLUMNS($G:Y)-2,,)=0,"",OFFSET(Paramétrages!$F$6,COLUMNS($G:Y)-2,,)),Paramétrages!$X:$X,$B76&amp;$C76)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76&amp;$C76))/(IF(OFFSET(Paramétrages!$G$6,COLUMNS($H:Z)-2,,)=0,"",OFFSET(Paramétrages!$G$6,COLUMNS($H:Z)-2,,)))&lt;0.67,"B","C"))))))&amp;IF(OFFSET(Paramétrages!$F$6,COLUMNS($G:Y)-2,,)=0,"",IF(ISBLANK('Compréhension de l''écrit'!$D76),""," ("&amp;SUMIFS(Paramétrages!$W:$W,Paramétrages!$Y:$Y,IF(OFFSET(Paramétrages!$F$6,COLUMNS($G:Y)-2,,)=0,"",OFFSET(Paramétrages!$F$6,COLUMNS($G:Y)-2,,)),Paramétrages!$X:$X,$B76&amp;$C76)&amp;" sur "&amp;IF(OFFSET(Paramétrages!$G$6,COLUMNS($H:Z)-2,,)=0,"",OFFSET(Paramétrages!$G$6,COLUMNS($H:Z)-2,,))&amp;")"))</f>
        <v/>
      </c>
      <c r="X76" s="1" t="str">
        <f ca="1">IF(OFFSET(Paramétrages!$F$6,COLUMNS($G:Z)-2,,)=0,"",IF($B76="","",IF(COUNTA(Paramétrages!$F$5:$F$32)=0,"",IF(ISBLANK('Compréhension de l''écrit'!$D76),"",IF((SUMIFS(Paramétrages!$W:$W,Paramétrages!$Y:$Y,IF(OFFSET(Paramétrages!$F$6,COLUMNS($G:Z)-2,,)=0,"",OFFSET(Paramétrages!$F$6,COLUMNS($G:Z)-2,,)),Paramétrages!$X:$X,$B76&amp;$C76)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76&amp;$C76))/(IF(OFFSET(Paramétrages!$G$6,COLUMNS($H:AA)-2,,)=0,"",OFFSET(Paramétrages!$G$6,COLUMNS($H:AA)-2,,)))&lt;0.67,"B","C"))))))&amp;IF(OFFSET(Paramétrages!$F$6,COLUMNS($G:Z)-2,,)=0,"",IF(ISBLANK('Compréhension de l''écrit'!$D76),""," ("&amp;SUMIFS(Paramétrages!$W:$W,Paramétrages!$Y:$Y,IF(OFFSET(Paramétrages!$F$6,COLUMNS($G:Z)-2,,)=0,"",OFFSET(Paramétrages!$F$6,COLUMNS($G:Z)-2,,)),Paramétrages!$X:$X,$B76&amp;$C76)&amp;" sur "&amp;IF(OFFSET(Paramétrages!$G$6,COLUMNS($H:AA)-2,,)=0,"",OFFSET(Paramétrages!$G$6,COLUMNS($H:AA)-2,,))&amp;")"))</f>
        <v/>
      </c>
      <c r="Y76" s="1" t="str">
        <f ca="1">IF(OFFSET(Paramétrages!$F$6,COLUMNS($G:AA)-2,,)=0,"",IF($B76="","",IF(COUNTA(Paramétrages!$F$5:$F$32)=0,"",IF(ISBLANK('Compréhension de l''écrit'!$D76),"",IF((SUMIFS(Paramétrages!$W:$W,Paramétrages!$Y:$Y,IF(OFFSET(Paramétrages!$F$6,COLUMNS($G:AA)-2,,)=0,"",OFFSET(Paramétrages!$F$6,COLUMNS($G:AA)-2,,)),Paramétrages!$X:$X,$B76&amp;$C76)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76&amp;$C76))/(IF(OFFSET(Paramétrages!$G$6,COLUMNS($H:AB)-2,,)=0,"",OFFSET(Paramétrages!$G$6,COLUMNS($H:AB)-2,,)))&lt;0.67,"B","C"))))))&amp;IF(OFFSET(Paramétrages!$F$6,COLUMNS($G:AA)-2,,)=0,"",IF(ISBLANK('Compréhension de l''écrit'!$D76),""," ("&amp;SUMIFS(Paramétrages!$W:$W,Paramétrages!$Y:$Y,IF(OFFSET(Paramétrages!$F$6,COLUMNS($G:AA)-2,,)=0,"",OFFSET(Paramétrages!$F$6,COLUMNS($G:AA)-2,,)),Paramétrages!$X:$X,$B76&amp;$C76)&amp;" sur "&amp;IF(OFFSET(Paramétrages!$G$6,COLUMNS($H:AB)-2,,)=0,"",OFFSET(Paramétrages!$G$6,COLUMNS($H:AB)-2,,))&amp;")"))</f>
        <v/>
      </c>
      <c r="Z76" s="1" t="str">
        <f ca="1">IF(OFFSET(Paramétrages!$F$6,COLUMNS($G:AB)-2,,)=0,"",IF($B76="","",IF(COUNTA(Paramétrages!$F$5:$F$32)=0,"",IF(ISBLANK('Compréhension de l''écrit'!$D76),"",IF((SUMIFS(Paramétrages!$W:$W,Paramétrages!$Y:$Y,IF(OFFSET(Paramétrages!$F$6,COLUMNS($G:AB)-2,,)=0,"",OFFSET(Paramétrages!$F$6,COLUMNS($G:AB)-2,,)),Paramétrages!$X:$X,$B76&amp;$C76)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76&amp;$C76))/(IF(OFFSET(Paramétrages!$G$6,COLUMNS($H:AC)-2,,)=0,"",OFFSET(Paramétrages!$G$6,COLUMNS($H:AC)-2,,)))&lt;0.67,"B","C"))))))&amp;IF(OFFSET(Paramétrages!$F$6,COLUMNS($G:AB)-2,,)=0,"",IF(ISBLANK('Compréhension de l''écrit'!$D76),""," ("&amp;SUMIFS(Paramétrages!$W:$W,Paramétrages!$Y:$Y,IF(OFFSET(Paramétrages!$F$6,COLUMNS($G:AB)-2,,)=0,"",OFFSET(Paramétrages!$F$6,COLUMNS($G:AB)-2,,)),Paramétrages!$X:$X,$B76&amp;$C76)&amp;" sur "&amp;IF(OFFSET(Paramétrages!$G$6,COLUMNS($H:AC)-2,,)=0,"",OFFSET(Paramétrages!$G$6,COLUMNS($H:AC)-2,,))&amp;")"))</f>
        <v/>
      </c>
      <c r="AA76" s="1" t="str">
        <f ca="1">IF(OFFSET(Paramétrages!$F$6,COLUMNS($G:AC)-2,,)=0,"",IF($B76="","",IF(COUNTA(Paramétrages!$F$5:$F$32)=0,"",IF(ISBLANK('Compréhension de l''écrit'!$D76),"",IF((SUMIFS(Paramétrages!$W:$W,Paramétrages!$Y:$Y,IF(OFFSET(Paramétrages!$F$6,COLUMNS($G:AC)-2,,)=0,"",OFFSET(Paramétrages!$F$6,COLUMNS($G:AC)-2,,)),Paramétrages!$X:$X,$B76&amp;$C76)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76&amp;$C76))/(IF(OFFSET(Paramétrages!$G$6,COLUMNS($H:AD)-2,,)=0,"",OFFSET(Paramétrages!$G$6,COLUMNS($H:AD)-2,,)))&lt;0.67,"B","C"))))))&amp;IF(OFFSET(Paramétrages!$F$6,COLUMNS($G:AC)-2,,)=0,"",IF(ISBLANK('Compréhension de l''écrit'!$D76),""," ("&amp;SUMIFS(Paramétrages!$W:$W,Paramétrages!$Y:$Y,IF(OFFSET(Paramétrages!$F$6,COLUMNS($G:AC)-2,,)=0,"",OFFSET(Paramétrages!$F$6,COLUMNS($G:AC)-2,,)),Paramétrages!$X:$X,$B76&amp;$C76)&amp;" sur "&amp;IF(OFFSET(Paramétrages!$G$6,COLUMNS($H:AD)-2,,)=0,"",OFFSET(Paramétrages!$G$6,COLUMNS($H:AD)-2,,))&amp;")"))</f>
        <v/>
      </c>
      <c r="AB76" s="1" t="str">
        <f ca="1">IF(OFFSET(Paramétrages!$F$6,COLUMNS($G:AD)-2,,)=0,"",IF($B76="","",IF(COUNTA(Paramétrages!$F$5:$F$32)=0,"",IF(ISBLANK('Compréhension de l''écrit'!$D76),"",IF((SUMIFS(Paramétrages!$W:$W,Paramétrages!$Y:$Y,IF(OFFSET(Paramétrages!$F$6,COLUMNS($G:AD)-2,,)=0,"",OFFSET(Paramétrages!$F$6,COLUMNS($G:AD)-2,,)),Paramétrages!$X:$X,$B76&amp;$C76)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76&amp;$C76))/(IF(OFFSET(Paramétrages!$G$6,COLUMNS($H:AE)-2,,)=0,"",OFFSET(Paramétrages!$G$6,COLUMNS($H:AE)-2,,)))&lt;0.67,"B","C"))))))&amp;IF(OFFSET(Paramétrages!$F$6,COLUMNS($G:AD)-2,,)=0,"",IF(ISBLANK('Compréhension de l''écrit'!$D76),""," ("&amp;SUMIFS(Paramétrages!$W:$W,Paramétrages!$Y:$Y,IF(OFFSET(Paramétrages!$F$6,COLUMNS($G:AD)-2,,)=0,"",OFFSET(Paramétrages!$F$6,COLUMNS($G:AD)-2,,)),Paramétrages!$X:$X,$B76&amp;$C76)&amp;" sur "&amp;IF(OFFSET(Paramétrages!$G$6,COLUMNS($H:AE)-2,,)=0,"",OFFSET(Paramétrages!$G$6,COLUMNS($H:AE)-2,,))&amp;")"))</f>
        <v/>
      </c>
      <c r="AC76" s="1" t="str">
        <f ca="1">IF(OFFSET(Paramétrages!$F$6,COLUMNS($G:AE)-2,,)=0,"",IF($B76="","",IF(COUNTA(Paramétrages!$F$5:$F$32)=0,"",IF(ISBLANK('Compréhension de l''écrit'!$D76),"",IF((SUMIFS(Paramétrages!$W:$W,Paramétrages!$Y:$Y,IF(OFFSET(Paramétrages!$F$6,COLUMNS($G:AE)-2,,)=0,"",OFFSET(Paramétrages!$F$6,COLUMNS($G:AE)-2,,)),Paramétrages!$X:$X,$B76&amp;$C76)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76&amp;$C76))/(IF(OFFSET(Paramétrages!$G$6,COLUMNS($H:AF)-2,,)=0,"",OFFSET(Paramétrages!$G$6,COLUMNS($H:AF)-2,,)))&lt;0.67,"B","C"))))))&amp;IF(OFFSET(Paramétrages!$F$6,COLUMNS($G:AE)-2,,)=0,"",IF(ISBLANK('Compréhension de l''écrit'!$D76),""," ("&amp;SUMIFS(Paramétrages!$W:$W,Paramétrages!$Y:$Y,IF(OFFSET(Paramétrages!$F$6,COLUMNS($G:AE)-2,,)=0,"",OFFSET(Paramétrages!$F$6,COLUMNS($G:AE)-2,,)),Paramétrages!$X:$X,$B76&amp;$C76)&amp;" sur "&amp;IF(OFFSET(Paramétrages!$G$6,COLUMNS($H:AF)-2,,)=0,"",OFFSET(Paramétrages!$G$6,COLUMNS($H:AF)-2,,))&amp;")"))</f>
        <v/>
      </c>
      <c r="AD76" s="1" t="str">
        <f ca="1">IF(OFFSET(Paramétrages!$F$6,COLUMNS($G:AF)-2,,)=0,"",IF($B76="","",IF(COUNTA(Paramétrages!$F$5:$F$32)=0,"",IF(ISBLANK('Compréhension de l''écrit'!$D76),"",IF((SUMIFS(Paramétrages!$W:$W,Paramétrages!$Y:$Y,IF(OFFSET(Paramétrages!$F$6,COLUMNS($G:AF)-2,,)=0,"",OFFSET(Paramétrages!$F$6,COLUMNS($G:AF)-2,,)),Paramétrages!$X:$X,$B76&amp;$C76)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76&amp;$C76))/(IF(OFFSET(Paramétrages!$G$6,COLUMNS($H:AG)-2,,)=0,"",OFFSET(Paramétrages!$G$6,COLUMNS($H:AG)-2,,)))&lt;0.67,"B","C"))))))&amp;IF(OFFSET(Paramétrages!$F$6,COLUMNS($G:AF)-2,,)=0,"",IF(ISBLANK('Compréhension de l''écrit'!$D76),""," ("&amp;SUMIFS(Paramétrages!$W:$W,Paramétrages!$Y:$Y,IF(OFFSET(Paramétrages!$F$6,COLUMNS($G:AF)-2,,)=0,"",OFFSET(Paramétrages!$F$6,COLUMNS($G:AF)-2,,)),Paramétrages!$X:$X,$B76&amp;$C76)&amp;" sur "&amp;IF(OFFSET(Paramétrages!$G$6,COLUMNS($H:AG)-2,,)=0,"",OFFSET(Paramétrages!$G$6,COLUMNS($H:AG)-2,,))&amp;")"))</f>
        <v/>
      </c>
      <c r="AE76" s="1" t="str">
        <f ca="1">IF(OFFSET(Paramétrages!$F$6,COLUMNS($G:AG)-2,,)=0,"",IF($B76="","",IF(COUNTA(Paramétrages!$F$5:$F$32)=0,"",IF(ISBLANK('Compréhension de l''écrit'!$D76),"",IF((SUMIFS(Paramétrages!$W:$W,Paramétrages!$Y:$Y,IF(OFFSET(Paramétrages!$F$6,COLUMNS($G:AG)-2,,)=0,"",OFFSET(Paramétrages!$F$6,COLUMNS($G:AG)-2,,)),Paramétrages!$X:$X,$B76&amp;$C76)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76&amp;$C76))/(IF(OFFSET(Paramétrages!$G$6,COLUMNS($H:AH)-2,,)=0,"",OFFSET(Paramétrages!$G$6,COLUMNS($H:AH)-2,,)))&lt;0.67,"B","C"))))))&amp;IF(OFFSET(Paramétrages!$F$6,COLUMNS($G:AG)-2,,)=0,"",IF(ISBLANK('Compréhension de l''écrit'!$D76),""," ("&amp;SUMIFS(Paramétrages!$W:$W,Paramétrages!$Y:$Y,IF(OFFSET(Paramétrages!$F$6,COLUMNS($G:AG)-2,,)=0,"",OFFSET(Paramétrages!$F$6,COLUMNS($G:AG)-2,,)),Paramétrages!$X:$X,$B76&amp;$C76)&amp;" sur "&amp;IF(OFFSET(Paramétrages!$G$6,COLUMNS($H:AH)-2,,)=0,"",OFFSET(Paramétrages!$G$6,COLUMNS($H:AH)-2,,))&amp;")"))</f>
        <v/>
      </c>
      <c r="AF76" s="1" t="str">
        <f ca="1">IF(OFFSET(Paramétrages!$F$6,COLUMNS($G:AH)-2,,)=0,"",IF($B76="","",IF(COUNTA(Paramétrages!$F$5:$F$32)=0,"",IF(ISBLANK('Compréhension de l''écrit'!$D76),"",IF((SUMIFS(Paramétrages!$W:$W,Paramétrages!$Y:$Y,IF(OFFSET(Paramétrages!$F$6,COLUMNS($G:AH)-2,,)=0,"",OFFSET(Paramétrages!$F$6,COLUMNS($G:AH)-2,,)),Paramétrages!$X:$X,$B76&amp;$C76)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76&amp;$C76))/(IF(OFFSET(Paramétrages!$G$6,COLUMNS($H:AI)-2,,)=0,"",OFFSET(Paramétrages!$G$6,COLUMNS($H:AI)-2,,)))&lt;0.67,"B","C"))))))&amp;IF(OFFSET(Paramétrages!$F$6,COLUMNS($G:AH)-2,,)=0,"",IF(ISBLANK('Compréhension de l''écrit'!$D76),""," ("&amp;SUMIFS(Paramétrages!$W:$W,Paramétrages!$Y:$Y,IF(OFFSET(Paramétrages!$F$6,COLUMNS($G:AH)-2,,)=0,"",OFFSET(Paramétrages!$F$6,COLUMNS($G:AH)-2,,)),Paramétrages!$X:$X,$B76&amp;$C76)&amp;" sur "&amp;IF(OFFSET(Paramétrages!$G$6,COLUMNS($H:AI)-2,,)=0,"",OFFSET(Paramétrages!$G$6,COLUMNS($H:AI)-2,,))&amp;")"))</f>
        <v/>
      </c>
      <c r="AG76" s="1" t="str">
        <f ca="1">IF(OFFSET(Paramétrages!$F$6,COLUMNS($G:AI)-2,,)=0,"",IF($B76="","",IF(COUNTA(Paramétrages!$F$5:$F$32)=0,"",IF(ISBLANK('Compréhension de l''écrit'!$D76),"",IF((SUMIFS(Paramétrages!$W:$W,Paramétrages!$Y:$Y,IF(OFFSET(Paramétrages!$F$6,COLUMNS($G:AI)-2,,)=0,"",OFFSET(Paramétrages!$F$6,COLUMNS($G:AI)-2,,)),Paramétrages!$X:$X,$B76&amp;$C76)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76&amp;$C76))/(IF(OFFSET(Paramétrages!$G$6,COLUMNS($H:AJ)-2,,)=0,"",OFFSET(Paramétrages!$G$6,COLUMNS($H:AJ)-2,,)))&lt;0.67,"B","C"))))))&amp;IF(OFFSET(Paramétrages!$F$6,COLUMNS($G:AI)-2,,)=0,"",IF(ISBLANK('Compréhension de l''écrit'!$D76),""," ("&amp;SUMIFS(Paramétrages!$W:$W,Paramétrages!$Y:$Y,IF(OFFSET(Paramétrages!$F$6,COLUMNS($G:AI)-2,,)=0,"",OFFSET(Paramétrages!$F$6,COLUMNS($G:AI)-2,,)),Paramétrages!$X:$X,$B76&amp;$C76)&amp;" sur "&amp;IF(OFFSET(Paramétrages!$G$6,COLUMNS($H:AJ)-2,,)=0,"",OFFSET(Paramétrages!$G$6,COLUMNS($H:AJ)-2,,))&amp;")"))</f>
        <v/>
      </c>
      <c r="AH76" s="1" t="str">
        <f ca="1">IF(OFFSET(Paramétrages!$F$6,COLUMNS($G:AJ)-2,,)=0,"",IF($B76="","",IF(COUNTA(Paramétrages!$F$5:$F$32)=0,"",IF(ISBLANK('Compréhension de l''écrit'!$D76),"",IF((SUMIFS(Paramétrages!$W:$W,Paramétrages!$Y:$Y,IF(OFFSET(Paramétrages!$F$6,COLUMNS($G:AJ)-2,,)=0,"",OFFSET(Paramétrages!$F$6,COLUMNS($G:AJ)-2,,)),Paramétrages!$X:$X,$B76&amp;$C76)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76&amp;$C76))/(IF(OFFSET(Paramétrages!$G$6,COLUMNS($H:AK)-2,,)=0,"",OFFSET(Paramétrages!$G$6,COLUMNS($H:AK)-2,,)))&lt;0.67,"B","C"))))))&amp;IF(OFFSET(Paramétrages!$F$6,COLUMNS($G:AJ)-2,,)=0,"",IF(ISBLANK('Compréhension de l''écrit'!$D76),""," ("&amp;SUMIFS(Paramétrages!$W:$W,Paramétrages!$Y:$Y,IF(OFFSET(Paramétrages!$F$6,COLUMNS($G:AJ)-2,,)=0,"",OFFSET(Paramétrages!$F$6,COLUMNS($G:AJ)-2,,)),Paramétrages!$X:$X,$B76&amp;$C76)&amp;" sur "&amp;IF(OFFSET(Paramétrages!$G$6,COLUMNS($H:AK)-2,,)=0,"",OFFSET(Paramétrages!$G$6,COLUMNS($H:AK)-2,,))&amp;")"))</f>
        <v/>
      </c>
      <c r="AI76" s="1" t="str">
        <f ca="1">IF(OFFSET(Paramétrages!$F$6,COLUMNS($G:AK)-2,,)=0,"",IF($B76="","",IF(COUNTA(Paramétrages!$F$5:$F$32)=0,"",IF(ISBLANK('Compréhension de l''écrit'!$D76),"",IF((SUMIFS(Paramétrages!$W:$W,Paramétrages!$Y:$Y,IF(OFFSET(Paramétrages!$F$6,COLUMNS($G:AK)-2,,)=0,"",OFFSET(Paramétrages!$F$6,COLUMNS($G:AK)-2,,)),Paramétrages!$X:$X,$B76&amp;$C76)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76&amp;$C76))/(IF(OFFSET(Paramétrages!$G$6,COLUMNS($H:AL)-2,,)=0,"",OFFSET(Paramétrages!$G$6,COLUMNS($H:AL)-2,,)))&lt;0.67,"B","C"))))))&amp;IF(OFFSET(Paramétrages!$F$6,COLUMNS($G:AK)-2,,)=0,"",IF(ISBLANK('Compréhension de l''écrit'!$D76),""," ("&amp;SUMIFS(Paramétrages!$W:$W,Paramétrages!$Y:$Y,IF(OFFSET(Paramétrages!$F$6,COLUMNS($G:AK)-2,,)=0,"",OFFSET(Paramétrages!$F$6,COLUMNS($G:AK)-2,,)),Paramétrages!$X:$X,$B76&amp;$C76)&amp;" sur "&amp;IF(OFFSET(Paramétrages!$G$6,COLUMNS($H:AL)-2,,)=0,"",OFFSET(Paramétrages!$G$6,COLUMNS($H:AL)-2,,))&amp;")"))</f>
        <v/>
      </c>
      <c r="AJ76" s="1" t="str">
        <f ca="1">IF(OFFSET(Paramétrages!$F$6,COLUMNS($G:AL)-2,,)=0,"",IF($B76="","",IF(COUNTA(Paramétrages!$F$5:$F$32)=0,"",IF(ISBLANK('Compréhension de l''écrit'!$D76),"",IF((SUMIFS(Paramétrages!$W:$W,Paramétrages!$Y:$Y,IF(OFFSET(Paramétrages!$F$6,COLUMNS($G:AL)-2,,)=0,"",OFFSET(Paramétrages!$F$6,COLUMNS($G:AL)-2,,)),Paramétrages!$X:$X,$B76&amp;$C76)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76&amp;$C76))/(IF(OFFSET(Paramétrages!$G$6,COLUMNS($H:AM)-2,,)=0,"",OFFSET(Paramétrages!$G$6,COLUMNS($H:AM)-2,,)))&lt;0.67,"B","C"))))))&amp;IF(OFFSET(Paramétrages!$F$6,COLUMNS($G:AL)-2,,)=0,"",IF(ISBLANK('Compréhension de l''écrit'!$D76),""," ("&amp;SUMIFS(Paramétrages!$W:$W,Paramétrages!$Y:$Y,IF(OFFSET(Paramétrages!$F$6,COLUMNS($G:AL)-2,,)=0,"",OFFSET(Paramétrages!$F$6,COLUMNS($G:AL)-2,,)),Paramétrages!$X:$X,$B76&amp;$C76)&amp;" sur "&amp;IF(OFFSET(Paramétrages!$G$6,COLUMNS($H:AM)-2,,)=0,"",OFFSET(Paramétrages!$G$6,COLUMNS($H:AM)-2,,))&amp;")"))</f>
        <v/>
      </c>
      <c r="AK76" s="1" t="str">
        <f ca="1">IF(OFFSET(Paramétrages!$F$6,COLUMNS($G:AM)-2,,)=0,"",IF($B76="","",IF(COUNTA(Paramétrages!$F$5:$F$32)=0,"",IF(ISBLANK('Compréhension de l''écrit'!$D76),"",IF((SUMIFS(Paramétrages!$W:$W,Paramétrages!$Y:$Y,IF(OFFSET(Paramétrages!$F$6,COLUMNS($G:AM)-2,,)=0,"",OFFSET(Paramétrages!$F$6,COLUMNS($G:AM)-2,,)),Paramétrages!$X:$X,$B76&amp;$C76)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76&amp;$C76))/(IF(OFFSET(Paramétrages!$G$6,COLUMNS($H:AN)-2,,)=0,"",OFFSET(Paramétrages!$G$6,COLUMNS($H:AN)-2,,)))&lt;0.67,"B","C"))))))&amp;IF(OFFSET(Paramétrages!$F$6,COLUMNS($G:AM)-2,,)=0,"",IF(ISBLANK('Compréhension de l''écrit'!$D76),""," ("&amp;SUMIFS(Paramétrages!$W:$W,Paramétrages!$Y:$Y,IF(OFFSET(Paramétrages!$F$6,COLUMNS($G:AM)-2,,)=0,"",OFFSET(Paramétrages!$F$6,COLUMNS($G:AM)-2,,)),Paramétrages!$X:$X,$B76&amp;$C76)&amp;" sur "&amp;IF(OFFSET(Paramétrages!$G$6,COLUMNS($H:AN)-2,,)=0,"",OFFSET(Paramétrages!$G$6,COLUMNS($H:AN)-2,,))&amp;")"))</f>
        <v/>
      </c>
      <c r="AL76" s="1" t="str">
        <f ca="1">IF(OFFSET(Paramétrages!$F$6,COLUMNS($G:AN)-2,,)=0,"",IF($B76="","",IF(COUNTA(Paramétrages!$F$5:$F$32)=0,"",IF(ISBLANK('Compréhension de l''écrit'!$D76),"",IF((SUMIFS(Paramétrages!$W:$W,Paramétrages!$Y:$Y,IF(OFFSET(Paramétrages!$F$6,COLUMNS($G:AN)-2,,)=0,"",OFFSET(Paramétrages!$F$6,COLUMNS($G:AN)-2,,)),Paramétrages!$X:$X,$B76&amp;$C76)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76&amp;$C76))/(IF(OFFSET(Paramétrages!$G$6,COLUMNS($H:AO)-2,,)=0,"",OFFSET(Paramétrages!$G$6,COLUMNS($H:AO)-2,,)))&lt;0.67,"B","C"))))))&amp;IF(OFFSET(Paramétrages!$F$6,COLUMNS($G:AN)-2,,)=0,"",IF(ISBLANK('Compréhension de l''écrit'!$D76),""," ("&amp;SUMIFS(Paramétrages!$W:$W,Paramétrages!$Y:$Y,IF(OFFSET(Paramétrages!$F$6,COLUMNS($G:AN)-2,,)=0,"",OFFSET(Paramétrages!$F$6,COLUMNS($G:AN)-2,,)),Paramétrages!$X:$X,$B76&amp;$C76)&amp;" sur "&amp;IF(OFFSET(Paramétrages!$G$6,COLUMNS($H:AO)-2,,)=0,"",OFFSET(Paramétrages!$G$6,COLUMNS($H:AO)-2,,))&amp;")"))</f>
        <v/>
      </c>
      <c r="AM76" s="1" t="str">
        <f ca="1">IF(OFFSET(Paramétrages!$F$6,COLUMNS($G:AO)-2,,)=0,"",IF($B76="","",IF(COUNTA(Paramétrages!$F$5:$F$32)=0,"",IF(ISBLANK('Compréhension de l''écrit'!$D76),"",IF((SUMIFS(Paramétrages!$W:$W,Paramétrages!$Y:$Y,IF(OFFSET(Paramétrages!$F$6,COLUMNS($G:AO)-2,,)=0,"",OFFSET(Paramétrages!$F$6,COLUMNS($G:AO)-2,,)),Paramétrages!$X:$X,$B76&amp;$C76)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76&amp;$C76))/(IF(OFFSET(Paramétrages!$G$6,COLUMNS($H:AP)-2,,)=0,"",OFFSET(Paramétrages!$G$6,COLUMNS($H:AP)-2,,)))&lt;0.67,"B","C"))))))&amp;IF(OFFSET(Paramétrages!$F$6,COLUMNS($G:AO)-2,,)=0,"",IF(ISBLANK('Compréhension de l''écrit'!$D76),""," ("&amp;SUMIFS(Paramétrages!$W:$W,Paramétrages!$Y:$Y,IF(OFFSET(Paramétrages!$F$6,COLUMNS($G:AO)-2,,)=0,"",OFFSET(Paramétrages!$F$6,COLUMNS($G:AO)-2,,)),Paramétrages!$X:$X,$B76&amp;$C76)&amp;" sur "&amp;IF(OFFSET(Paramétrages!$G$6,COLUMNS($H:AP)-2,,)=0,"",OFFSET(Paramétrages!$G$6,COLUMNS($H:AP)-2,,))&amp;")"))</f>
        <v/>
      </c>
      <c r="AN76" s="1" t="str">
        <f ca="1">IF(OFFSET(Paramétrages!$F$6,COLUMNS($G:AP)-2,,)=0,"",IF($B76="","",IF(COUNTA(Paramétrages!$F$5:$F$32)=0,"",IF(ISBLANK('Compréhension de l''écrit'!$D76),"",IF((SUMIFS(Paramétrages!$W:$W,Paramétrages!$Y:$Y,IF(OFFSET(Paramétrages!$F$6,COLUMNS($G:AP)-2,,)=0,"",OFFSET(Paramétrages!$F$6,COLUMNS($G:AP)-2,,)),Paramétrages!$X:$X,$B76&amp;$C76)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76&amp;$C76))/(IF(OFFSET(Paramétrages!$G$6,COLUMNS($H:AQ)-2,,)=0,"",OFFSET(Paramétrages!$G$6,COLUMNS($H:AQ)-2,,)))&lt;0.67,"B","C"))))))&amp;IF(OFFSET(Paramétrages!$F$6,COLUMNS($G:AP)-2,,)=0,"",IF(ISBLANK('Compréhension de l''écrit'!$D76),""," ("&amp;SUMIFS(Paramétrages!$W:$W,Paramétrages!$Y:$Y,IF(OFFSET(Paramétrages!$F$6,COLUMNS($G:AP)-2,,)=0,"",OFFSET(Paramétrages!$F$6,COLUMNS($G:AP)-2,,)),Paramétrages!$X:$X,$B76&amp;$C76)&amp;" sur "&amp;IF(OFFSET(Paramétrages!$G$6,COLUMNS($H:AQ)-2,,)=0,"",OFFSET(Paramétrages!$G$6,COLUMNS($H:AQ)-2,,))&amp;")"))</f>
        <v/>
      </c>
      <c r="AO76" s="1" t="str">
        <f ca="1">IF(OFFSET(Paramétrages!$F$6,COLUMNS($G:AQ)-2,,)=0,"",IF($B76="","",IF(COUNTA(Paramétrages!$F$5:$F$32)=0,"",IF(ISBLANK('Compréhension de l''écrit'!$D76),"",IF((SUMIFS(Paramétrages!$W:$W,Paramétrages!$Y:$Y,IF(OFFSET(Paramétrages!$F$6,COLUMNS($G:AQ)-2,,)=0,"",OFFSET(Paramétrages!$F$6,COLUMNS($G:AQ)-2,,)),Paramétrages!$X:$X,$B76&amp;$C76)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76&amp;$C76))/(IF(OFFSET(Paramétrages!$G$6,COLUMNS($H:AR)-2,,)=0,"",OFFSET(Paramétrages!$G$6,COLUMNS($H:AR)-2,,)))&lt;0.67,"B","C"))))))&amp;IF(OFFSET(Paramétrages!$F$6,COLUMNS($G:AQ)-2,,)=0,"",IF(ISBLANK('Compréhension de l''écrit'!$D76),""," ("&amp;SUMIFS(Paramétrages!$W:$W,Paramétrages!$Y:$Y,IF(OFFSET(Paramétrages!$F$6,COLUMNS($G:AQ)-2,,)=0,"",OFFSET(Paramétrages!$F$6,COLUMNS($G:AQ)-2,,)),Paramétrages!$X:$X,$B76&amp;$C76)&amp;" sur "&amp;IF(OFFSET(Paramétrages!$G$6,COLUMNS($H:AR)-2,,)=0,"",OFFSET(Paramétrages!$G$6,COLUMNS($H:AR)-2,,))&amp;")"))</f>
        <v/>
      </c>
      <c r="AP76" s="1" t="str">
        <f ca="1">IF(OFFSET(Paramétrages!$F$6,COLUMNS($G:AR)-2,,)=0,"",IF($B76="","",IF(COUNTA(Paramétrages!$F$5:$F$32)=0,"",IF(ISBLANK('Compréhension de l''écrit'!$D76),"",IF((SUMIFS(Paramétrages!$W:$W,Paramétrages!$Y:$Y,IF(OFFSET(Paramétrages!$F$6,COLUMNS($G:AR)-2,,)=0,"",OFFSET(Paramétrages!$F$6,COLUMNS($G:AR)-2,,)),Paramétrages!$X:$X,$B76&amp;$C76)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76&amp;$C76))/(IF(OFFSET(Paramétrages!$G$6,COLUMNS($H:AS)-2,,)=0,"",OFFSET(Paramétrages!$G$6,COLUMNS($H:AS)-2,,)))&lt;0.67,"B","C"))))))&amp;IF(OFFSET(Paramétrages!$F$6,COLUMNS($G:AR)-2,,)=0,"",IF(ISBLANK('Compréhension de l''écrit'!$D76),""," ("&amp;SUMIFS(Paramétrages!$W:$W,Paramétrages!$Y:$Y,IF(OFFSET(Paramétrages!$F$6,COLUMNS($G:AR)-2,,)=0,"",OFFSET(Paramétrages!$F$6,COLUMNS($G:AR)-2,,)),Paramétrages!$X:$X,$B76&amp;$C76)&amp;" sur "&amp;IF(OFFSET(Paramétrages!$G$6,COLUMNS($H:AS)-2,,)=0,"",OFFSET(Paramétrages!$G$6,COLUMNS($H:AS)-2,,))&amp;")"))</f>
        <v/>
      </c>
      <c r="AQ76" s="1" t="str">
        <f ca="1">IF(OFFSET(Paramétrages!$F$6,COLUMNS($G:AS)-2,,)=0,"",IF($B76="","",IF(COUNTA(Paramétrages!$F$5:$F$32)=0,"",IF(ISBLANK('Compréhension de l''écrit'!$D76),"",IF((SUMIFS(Paramétrages!$W:$W,Paramétrages!$Y:$Y,IF(OFFSET(Paramétrages!$F$6,COLUMNS($G:AS)-2,,)=0,"",OFFSET(Paramétrages!$F$6,COLUMNS($G:AS)-2,,)),Paramétrages!$X:$X,$B76&amp;$C76)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76&amp;$C76))/(IF(OFFSET(Paramétrages!$G$6,COLUMNS($H:AT)-2,,)=0,"",OFFSET(Paramétrages!$G$6,COLUMNS($H:AT)-2,,)))&lt;0.67,"B","C"))))))&amp;IF(OFFSET(Paramétrages!$F$6,COLUMNS($G:AS)-2,,)=0,"",IF(ISBLANK('Compréhension de l''écrit'!$D76),""," ("&amp;SUMIFS(Paramétrages!$W:$W,Paramétrages!$Y:$Y,IF(OFFSET(Paramétrages!$F$6,COLUMNS($G:AS)-2,,)=0,"",OFFSET(Paramétrages!$F$6,COLUMNS($G:AS)-2,,)),Paramétrages!$X:$X,$B76&amp;$C76)&amp;" sur "&amp;IF(OFFSET(Paramétrages!$G$6,COLUMNS($H:AT)-2,,)=0,"",OFFSET(Paramétrages!$G$6,COLUMNS($H:AT)-2,,))&amp;")"))</f>
        <v/>
      </c>
      <c r="AR76" s="1" t="str">
        <f ca="1">IF(OFFSET(Paramétrages!$F$6,COLUMNS($G:AT)-2,,)=0,"",IF($B76="","",IF(COUNTA(Paramétrages!$F$5:$F$32)=0,"",IF(ISBLANK('Compréhension de l''écrit'!$D76),"",IF((SUMIFS(Paramétrages!$W:$W,Paramétrages!$Y:$Y,IF(OFFSET(Paramétrages!$F$6,COLUMNS($G:AT)-2,,)=0,"",OFFSET(Paramétrages!$F$6,COLUMNS($G:AT)-2,,)),Paramétrages!$X:$X,$B76&amp;$C76)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76&amp;$C76))/(IF(OFFSET(Paramétrages!$G$6,COLUMNS($H:AU)-2,,)=0,"",OFFSET(Paramétrages!$G$6,COLUMNS($H:AU)-2,,)))&lt;0.67,"B","C"))))))&amp;IF(OFFSET(Paramétrages!$F$6,COLUMNS($G:AT)-2,,)=0,"",IF(ISBLANK('Compréhension de l''écrit'!$D76),""," ("&amp;SUMIFS(Paramétrages!$W:$W,Paramétrages!$Y:$Y,IF(OFFSET(Paramétrages!$F$6,COLUMNS($G:AT)-2,,)=0,"",OFFSET(Paramétrages!$F$6,COLUMNS($G:AT)-2,,)),Paramétrages!$X:$X,$B76&amp;$C76)&amp;" sur "&amp;IF(OFFSET(Paramétrages!$G$6,COLUMNS($H:AU)-2,,)=0,"",OFFSET(Paramétrages!$G$6,COLUMNS($H:AU)-2,,))&amp;")"))</f>
        <v/>
      </c>
      <c r="AS76" s="1" t="str">
        <f ca="1">IF(OFFSET(Paramétrages!$F$6,COLUMNS($G:AU)-2,,)=0,"",IF($B76="","",IF(COUNTA(Paramétrages!$F$5:$F$32)=0,"",IF(ISBLANK('Compréhension de l''écrit'!$D76),"",IF((SUMIFS(Paramétrages!$W:$W,Paramétrages!$Y:$Y,IF(OFFSET(Paramétrages!$F$6,COLUMNS($G:AU)-2,,)=0,"",OFFSET(Paramétrages!$F$6,COLUMNS($G:AU)-2,,)),Paramétrages!$X:$X,$B76&amp;$C76)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76&amp;$C76))/(IF(OFFSET(Paramétrages!$G$6,COLUMNS($H:AV)-2,,)=0,"",OFFSET(Paramétrages!$G$6,COLUMNS($H:AV)-2,,)))&lt;0.67,"B","C"))))))&amp;IF(OFFSET(Paramétrages!$F$6,COLUMNS($G:AU)-2,,)=0,"",IF(ISBLANK('Compréhension de l''écrit'!$D76),""," ("&amp;SUMIFS(Paramétrages!$W:$W,Paramétrages!$Y:$Y,IF(OFFSET(Paramétrages!$F$6,COLUMNS($G:AU)-2,,)=0,"",OFFSET(Paramétrages!$F$6,COLUMNS($G:AU)-2,,)),Paramétrages!$X:$X,$B76&amp;$C76)&amp;" sur "&amp;IF(OFFSET(Paramétrages!$G$6,COLUMNS($H:AV)-2,,)=0,"",OFFSET(Paramétrages!$G$6,COLUMNS($H:AV)-2,,))&amp;")"))</f>
        <v/>
      </c>
      <c r="AT76" s="1" t="str">
        <f ca="1">IF(OFFSET(Paramétrages!$F$6,COLUMNS($G:AV)-2,,)=0,"",IF($B76="","",IF(COUNTA(Paramétrages!$F$5:$F$32)=0,"",IF(ISBLANK('Compréhension de l''écrit'!$D76),"",IF((SUMIFS(Paramétrages!$W:$W,Paramétrages!$Y:$Y,IF(OFFSET(Paramétrages!$F$6,COLUMNS($G:AV)-2,,)=0,"",OFFSET(Paramétrages!$F$6,COLUMNS($G:AV)-2,,)),Paramétrages!$X:$X,$B76&amp;$C76)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76&amp;$C76))/(IF(OFFSET(Paramétrages!$G$6,COLUMNS($H:AW)-2,,)=0,"",OFFSET(Paramétrages!$G$6,COLUMNS($H:AW)-2,,)))&lt;0.67,"B","C"))))))&amp;IF(OFFSET(Paramétrages!$F$6,COLUMNS($G:AV)-2,,)=0,"",IF(ISBLANK('Compréhension de l''écrit'!$D76),""," ("&amp;SUMIFS(Paramétrages!$W:$W,Paramétrages!$Y:$Y,IF(OFFSET(Paramétrages!$F$6,COLUMNS($G:AV)-2,,)=0,"",OFFSET(Paramétrages!$F$6,COLUMNS($G:AV)-2,,)),Paramétrages!$X:$X,$B76&amp;$C76)&amp;" sur "&amp;IF(OFFSET(Paramétrages!$G$6,COLUMNS($H:AW)-2,,)=0,"",OFFSET(Paramétrages!$G$6,COLUMNS($H:AW)-2,,))&amp;")"))</f>
        <v/>
      </c>
      <c r="AU76" s="1" t="str">
        <f ca="1">IF(OFFSET(Paramétrages!$F$6,COLUMNS($G:AW)-2,,)=0,"",IF($B76="","",IF(COUNTA(Paramétrages!$F$5:$F$32)=0,"",IF(ISBLANK('Compréhension de l''écrit'!$D76),"",IF((SUMIFS(Paramétrages!$W:$W,Paramétrages!$Y:$Y,IF(OFFSET(Paramétrages!$F$6,COLUMNS($G:AW)-2,,)=0,"",OFFSET(Paramétrages!$F$6,COLUMNS($G:AW)-2,,)),Paramétrages!$X:$X,$B76&amp;$C76)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76&amp;$C76))/(IF(OFFSET(Paramétrages!$G$6,COLUMNS($H:AX)-2,,)=0,"",OFFSET(Paramétrages!$G$6,COLUMNS($H:AX)-2,,)))&lt;0.67,"B","C"))))))&amp;IF(OFFSET(Paramétrages!$F$6,COLUMNS($G:AW)-2,,)=0,"",IF(ISBLANK('Compréhension de l''écrit'!$D76),""," ("&amp;SUMIFS(Paramétrages!$W:$W,Paramétrages!$Y:$Y,IF(OFFSET(Paramétrages!$F$6,COLUMNS($G:AW)-2,,)=0,"",OFFSET(Paramétrages!$F$6,COLUMNS($G:AW)-2,,)),Paramétrages!$X:$X,$B76&amp;$C76)&amp;" sur "&amp;IF(OFFSET(Paramétrages!$G$6,COLUMNS($H:AX)-2,,)=0,"",OFFSET(Paramétrages!$G$6,COLUMNS($H:AX)-2,,))&amp;")"))</f>
        <v/>
      </c>
      <c r="AV76" s="1" t="str">
        <f ca="1">IF(OFFSET(Paramétrages!$F$6,COLUMNS($G:AX)-2,,)=0,"",IF($B76="","",IF(COUNTA(Paramétrages!$F$5:$F$32)=0,"",IF(ISBLANK('Compréhension de l''écrit'!$D76),"",IF((SUMIFS(Paramétrages!$W:$W,Paramétrages!$Y:$Y,IF(OFFSET(Paramétrages!$F$6,COLUMNS($G:AX)-2,,)=0,"",OFFSET(Paramétrages!$F$6,COLUMNS($G:AX)-2,,)),Paramétrages!$X:$X,$B76&amp;$C76)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76&amp;$C76))/(IF(OFFSET(Paramétrages!$G$6,COLUMNS($H:AY)-2,,)=0,"",OFFSET(Paramétrages!$G$6,COLUMNS($H:AY)-2,,)))&lt;0.67,"B","C"))))))&amp;IF(OFFSET(Paramétrages!$F$6,COLUMNS($G:AX)-2,,)=0,"",IF(ISBLANK('Compréhension de l''écrit'!$D76),""," ("&amp;SUMIFS(Paramétrages!$W:$W,Paramétrages!$Y:$Y,IF(OFFSET(Paramétrages!$F$6,COLUMNS($G:AX)-2,,)=0,"",OFFSET(Paramétrages!$F$6,COLUMNS($G:AX)-2,,)),Paramétrages!$X:$X,$B76&amp;$C76)&amp;" sur "&amp;IF(OFFSET(Paramétrages!$G$6,COLUMNS($H:AY)-2,,)=0,"",OFFSET(Paramétrages!$G$6,COLUMNS($H:AY)-2,,))&amp;")"))</f>
        <v/>
      </c>
      <c r="AW76" s="1" t="str">
        <f ca="1">IF(OFFSET(Paramétrages!$F$6,COLUMNS($G:AY)-2,,)=0,"",IF($B76="","",IF(COUNTA(Paramétrages!$F$5:$F$32)=0,"",IF(ISBLANK('Compréhension de l''écrit'!$D76),"",IF((SUMIFS(Paramétrages!$W:$W,Paramétrages!$Y:$Y,IF(OFFSET(Paramétrages!$F$6,COLUMNS($G:AY)-2,,)=0,"",OFFSET(Paramétrages!$F$6,COLUMNS($G:AY)-2,,)),Paramétrages!$X:$X,$B76&amp;$C76)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76&amp;$C76))/(IF(OFFSET(Paramétrages!$G$6,COLUMNS($H:AZ)-2,,)=0,"",OFFSET(Paramétrages!$G$6,COLUMNS($H:AZ)-2,,)))&lt;0.67,"B","C"))))))&amp;IF(OFFSET(Paramétrages!$F$6,COLUMNS($G:AY)-2,,)=0,"",IF(ISBLANK('Compréhension de l''écrit'!$D76),""," ("&amp;SUMIFS(Paramétrages!$W:$W,Paramétrages!$Y:$Y,IF(OFFSET(Paramétrages!$F$6,COLUMNS($G:AY)-2,,)=0,"",OFFSET(Paramétrages!$F$6,COLUMNS($G:AY)-2,,)),Paramétrages!$X:$X,$B76&amp;$C76)&amp;" sur "&amp;IF(OFFSET(Paramétrages!$G$6,COLUMNS($H:AZ)-2,,)=0,"",OFFSET(Paramétrages!$G$6,COLUMNS($H:AZ)-2,,))&amp;")"))</f>
        <v/>
      </c>
      <c r="AX76" s="1" t="str">
        <f ca="1">IF(OFFSET(Paramétrages!$F$6,COLUMNS($G:AZ)-2,,)=0,"",IF($B76="","",IF(COUNTA(Paramétrages!$F$5:$F$32)=0,"",IF(ISBLANK('Compréhension de l''écrit'!$D76),"",IF((SUMIFS(Paramétrages!$W:$W,Paramétrages!$Y:$Y,IF(OFFSET(Paramétrages!$F$6,COLUMNS($G:AZ)-2,,)=0,"",OFFSET(Paramétrages!$F$6,COLUMNS($G:AZ)-2,,)),Paramétrages!$X:$X,$B76&amp;$C76)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76&amp;$C76))/(IF(OFFSET(Paramétrages!$G$6,COLUMNS($H:BA)-2,,)=0,"",OFFSET(Paramétrages!$G$6,COLUMNS($H:BA)-2,,)))&lt;0.67,"B","C"))))))&amp;IF(OFFSET(Paramétrages!$F$6,COLUMNS($G:AZ)-2,,)=0,"",IF(ISBLANK('Compréhension de l''écrit'!$D76),""," ("&amp;SUMIFS(Paramétrages!$W:$W,Paramétrages!$Y:$Y,IF(OFFSET(Paramétrages!$F$6,COLUMNS($G:AZ)-2,,)=0,"",OFFSET(Paramétrages!$F$6,COLUMNS($G:AZ)-2,,)),Paramétrages!$X:$X,$B76&amp;$C76)&amp;" sur "&amp;IF(OFFSET(Paramétrages!$G$6,COLUMNS($H:BA)-2,,)=0,"",OFFSET(Paramétrages!$G$6,COLUMNS($H:BA)-2,,))&amp;")"))</f>
        <v/>
      </c>
      <c r="AY76" s="1" t="str">
        <f ca="1">IF(OFFSET(Paramétrages!$F$6,COLUMNS($G:BA)-2,,)=0,"",IF($B76="","",IF(COUNTA(Paramétrages!$F$5:$F$32)=0,"",IF(ISBLANK('Compréhension de l''écrit'!$D76),"",IF((SUMIFS(Paramétrages!$W:$W,Paramétrages!$Y:$Y,IF(OFFSET(Paramétrages!$F$6,COLUMNS($G:BA)-2,,)=0,"",OFFSET(Paramétrages!$F$6,COLUMNS($G:BA)-2,,)),Paramétrages!$X:$X,$B76&amp;$C76)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76&amp;$C76))/(IF(OFFSET(Paramétrages!$G$6,COLUMNS($H:BB)-2,,)=0,"",OFFSET(Paramétrages!$G$6,COLUMNS($H:BB)-2,,)))&lt;0.67,"B","C"))))))&amp;IF(OFFSET(Paramétrages!$F$6,COLUMNS($G:BA)-2,,)=0,"",IF(ISBLANK('Compréhension de l''écrit'!$D76),""," ("&amp;SUMIFS(Paramétrages!$W:$W,Paramétrages!$Y:$Y,IF(OFFSET(Paramétrages!$F$6,COLUMNS($G:BA)-2,,)=0,"",OFFSET(Paramétrages!$F$6,COLUMNS($G:BA)-2,,)),Paramétrages!$X:$X,$B76&amp;$C76)&amp;" sur "&amp;IF(OFFSET(Paramétrages!$G$6,COLUMNS($H:BB)-2,,)=0,"",OFFSET(Paramétrages!$G$6,COLUMNS($H:BB)-2,,))&amp;")"))</f>
        <v/>
      </c>
      <c r="AZ76" s="1" t="str">
        <f ca="1">IF(OFFSET(Paramétrages!$F$6,COLUMNS($G:BB)-2,,)=0,"",IF($B76="","",IF(COUNTA(Paramétrages!$F$5:$F$32)=0,"",IF(ISBLANK('Compréhension de l''écrit'!$D76),"",IF((SUMIFS(Paramétrages!$W:$W,Paramétrages!$Y:$Y,IF(OFFSET(Paramétrages!$F$6,COLUMNS($G:BB)-2,,)=0,"",OFFSET(Paramétrages!$F$6,COLUMNS($G:BB)-2,,)),Paramétrages!$X:$X,$B76&amp;$C76)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76&amp;$C76))/(IF(OFFSET(Paramétrages!$G$6,COLUMNS($H:BC)-2,,)=0,"",OFFSET(Paramétrages!$G$6,COLUMNS($H:BC)-2,,)))&lt;0.67,"B","C"))))))&amp;IF(OFFSET(Paramétrages!$F$6,COLUMNS($G:BB)-2,,)=0,"",IF(ISBLANK('Compréhension de l''écrit'!$D76),""," ("&amp;SUMIFS(Paramétrages!$W:$W,Paramétrages!$Y:$Y,IF(OFFSET(Paramétrages!$F$6,COLUMNS($G:BB)-2,,)=0,"",OFFSET(Paramétrages!$F$6,COLUMNS($G:BB)-2,,)),Paramétrages!$X:$X,$B76&amp;$C76)&amp;" sur "&amp;IF(OFFSET(Paramétrages!$G$6,COLUMNS($H:BC)-2,,)=0,"",OFFSET(Paramétrages!$G$6,COLUMNS($H:BC)-2,,))&amp;")"))</f>
        <v/>
      </c>
      <c r="BA76" s="1" t="str">
        <f ca="1">IF(OFFSET(Paramétrages!$F$6,COLUMNS($G:BC)-2,,)=0,"",IF($B76="","",IF(COUNTA(Paramétrages!$F$5:$F$32)=0,"",IF(ISBLANK('Compréhension de l''écrit'!$D76),"",IF((SUMIFS(Paramétrages!$W:$W,Paramétrages!$Y:$Y,IF(OFFSET(Paramétrages!$F$6,COLUMNS($G:BC)-2,,)=0,"",OFFSET(Paramétrages!$F$6,COLUMNS($G:BC)-2,,)),Paramétrages!$X:$X,$B76&amp;$C76)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76&amp;$C76))/(IF(OFFSET(Paramétrages!$G$6,COLUMNS($H:BD)-2,,)=0,"",OFFSET(Paramétrages!$G$6,COLUMNS($H:BD)-2,,)))&lt;0.67,"B","C"))))))&amp;IF(OFFSET(Paramétrages!$F$6,COLUMNS($G:BC)-2,,)=0,"",IF(ISBLANK('Compréhension de l''écrit'!$D76),""," ("&amp;SUMIFS(Paramétrages!$W:$W,Paramétrages!$Y:$Y,IF(OFFSET(Paramétrages!$F$6,COLUMNS($G:BC)-2,,)=0,"",OFFSET(Paramétrages!$F$6,COLUMNS($G:BC)-2,,)),Paramétrages!$X:$X,$B76&amp;$C76)&amp;" sur "&amp;IF(OFFSET(Paramétrages!$G$6,COLUMNS($H:BD)-2,,)=0,"",OFFSET(Paramétrages!$G$6,COLUMNS($H:BD)-2,,))&amp;")"))</f>
        <v/>
      </c>
      <c r="BB76" s="1" t="str">
        <f ca="1">IF(OFFSET(Paramétrages!$F$6,COLUMNS($G:BD)-2,,)=0,"",IF($B76="","",IF(COUNTA(Paramétrages!$F$5:$F$32)=0,"",IF(ISBLANK('Compréhension de l''écrit'!$D76),"",IF((SUMIFS(Paramétrages!$W:$W,Paramétrages!$Y:$Y,IF(OFFSET(Paramétrages!$F$6,COLUMNS($G:BD)-2,,)=0,"",OFFSET(Paramétrages!$F$6,COLUMNS($G:BD)-2,,)),Paramétrages!$X:$X,$B76&amp;$C76)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76&amp;$C76))/(IF(OFFSET(Paramétrages!$G$6,COLUMNS($H:BE)-2,,)=0,"",OFFSET(Paramétrages!$G$6,COLUMNS($H:BE)-2,,)))&lt;0.67,"B","C"))))))&amp;IF(OFFSET(Paramétrages!$F$6,COLUMNS($G:BD)-2,,)=0,"",IF(ISBLANK('Compréhension de l''écrit'!$D76),""," ("&amp;SUMIFS(Paramétrages!$W:$W,Paramétrages!$Y:$Y,IF(OFFSET(Paramétrages!$F$6,COLUMNS($G:BD)-2,,)=0,"",OFFSET(Paramétrages!$F$6,COLUMNS($G:BD)-2,,)),Paramétrages!$X:$X,$B76&amp;$C76)&amp;" sur "&amp;IF(OFFSET(Paramétrages!$G$6,COLUMNS($H:BE)-2,,)=0,"",OFFSET(Paramétrages!$G$6,COLUMNS($H:BE)-2,,))&amp;")"))</f>
        <v/>
      </c>
      <c r="BC76" s="1" t="str">
        <f ca="1">IF(OFFSET(Paramétrages!$F$6,COLUMNS($G:BE)-2,,)=0,"",IF($B76="","",IF(COUNTA(Paramétrages!$F$5:$F$32)=0,"",IF(ISBLANK('Compréhension de l''écrit'!$D76),"",IF((SUMIFS(Paramétrages!$W:$W,Paramétrages!$Y:$Y,IF(OFFSET(Paramétrages!$F$6,COLUMNS($G:BE)-2,,)=0,"",OFFSET(Paramétrages!$F$6,COLUMNS($G:BE)-2,,)),Paramétrages!$X:$X,$B76&amp;$C76)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76&amp;$C76))/(IF(OFFSET(Paramétrages!$G$6,COLUMNS($H:BF)-2,,)=0,"",OFFSET(Paramétrages!$G$6,COLUMNS($H:BF)-2,,)))&lt;0.67,"B","C"))))))&amp;IF(OFFSET(Paramétrages!$F$6,COLUMNS($G:BE)-2,,)=0,"",IF(ISBLANK('Compréhension de l''écrit'!$D76),""," ("&amp;SUMIFS(Paramétrages!$W:$W,Paramétrages!$Y:$Y,IF(OFFSET(Paramétrages!$F$6,COLUMNS($G:BE)-2,,)=0,"",OFFSET(Paramétrages!$F$6,COLUMNS($G:BE)-2,,)),Paramétrages!$X:$X,$B76&amp;$C76)&amp;" sur "&amp;IF(OFFSET(Paramétrages!$G$6,COLUMNS($H:BF)-2,,)=0,"",OFFSET(Paramétrages!$G$6,COLUMNS($H:BF)-2,,))&amp;")"))</f>
        <v/>
      </c>
      <c r="BD76" s="1" t="str">
        <f ca="1">IF(OFFSET(Paramétrages!$F$6,COLUMNS($G:BF)-2,,)=0,"",IF($B76="","",IF(COUNTA(Paramétrages!$F$5:$F$32)=0,"",IF(ISBLANK('Compréhension de l''écrit'!$D76),"",IF((SUMIFS(Paramétrages!$W:$W,Paramétrages!$Y:$Y,IF(OFFSET(Paramétrages!$F$6,COLUMNS($G:BF)-2,,)=0,"",OFFSET(Paramétrages!$F$6,COLUMNS($G:BF)-2,,)),Paramétrages!$X:$X,$B76&amp;$C76)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76&amp;$C76))/(IF(OFFSET(Paramétrages!$G$6,COLUMNS($H:BG)-2,,)=0,"",OFFSET(Paramétrages!$G$6,COLUMNS($H:BG)-2,,)))&lt;0.67,"B","C"))))))&amp;IF(OFFSET(Paramétrages!$F$6,COLUMNS($G:BF)-2,,)=0,"",IF(ISBLANK('Compréhension de l''écrit'!$D76),""," ("&amp;SUMIFS(Paramétrages!$W:$W,Paramétrages!$Y:$Y,IF(OFFSET(Paramétrages!$F$6,COLUMNS($G:BF)-2,,)=0,"",OFFSET(Paramétrages!$F$6,COLUMNS($G:BF)-2,,)),Paramétrages!$X:$X,$B76&amp;$C76)&amp;" sur "&amp;IF(OFFSET(Paramétrages!$G$6,COLUMNS($H:BG)-2,,)=0,"",OFFSET(Paramétrages!$G$6,COLUMNS($H:BG)-2,,))&amp;")"))</f>
        <v/>
      </c>
      <c r="BE76" s="1" t="str">
        <f ca="1">IF(OFFSET(Paramétrages!$F$6,COLUMNS($G:BG)-2,,)=0,"",IF($B76="","",IF(COUNTA(Paramétrages!$F$5:$F$32)=0,"",IF(ISBLANK('Compréhension de l''écrit'!$D76),"",IF((SUMIFS(Paramétrages!$W:$W,Paramétrages!$Y:$Y,IF(OFFSET(Paramétrages!$F$6,COLUMNS($G:BG)-2,,)=0,"",OFFSET(Paramétrages!$F$6,COLUMNS($G:BG)-2,,)),Paramétrages!$X:$X,$B76&amp;$C76)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76&amp;$C76))/(IF(OFFSET(Paramétrages!$G$6,COLUMNS($H:BH)-2,,)=0,"",OFFSET(Paramétrages!$G$6,COLUMNS($H:BH)-2,,)))&lt;0.67,"B","C"))))))&amp;IF(OFFSET(Paramétrages!$F$6,COLUMNS($G:BG)-2,,)=0,"",IF(ISBLANK('Compréhension de l''écrit'!$D76),""," ("&amp;SUMIFS(Paramétrages!$W:$W,Paramétrages!$Y:$Y,IF(OFFSET(Paramétrages!$F$6,COLUMNS($G:BG)-2,,)=0,"",OFFSET(Paramétrages!$F$6,COLUMNS($G:BG)-2,,)),Paramétrages!$X:$X,$B76&amp;$C76)&amp;" sur "&amp;IF(OFFSET(Paramétrages!$G$6,COLUMNS($H:BH)-2,,)=0,"",OFFSET(Paramétrages!$G$6,COLUMNS($H:BH)-2,,))&amp;")"))</f>
        <v/>
      </c>
      <c r="BF76" s="1" t="str">
        <f ca="1">IF(OFFSET(Paramétrages!$F$6,COLUMNS($G:BH)-2,,)=0,"",IF($B76="","",IF(COUNTA(Paramétrages!$F$5:$F$32)=0,"",IF(ISBLANK('Compréhension de l''écrit'!$D76),"",IF((SUMIFS(Paramétrages!$W:$W,Paramétrages!$Y:$Y,IF(OFFSET(Paramétrages!$F$6,COLUMNS($G:BH)-2,,)=0,"",OFFSET(Paramétrages!$F$6,COLUMNS($G:BH)-2,,)),Paramétrages!$X:$X,$B76&amp;$C76)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76&amp;$C76))/(IF(OFFSET(Paramétrages!$G$6,COLUMNS($H:BI)-2,,)=0,"",OFFSET(Paramétrages!$G$6,COLUMNS($H:BI)-2,,)))&lt;0.67,"B","C"))))))&amp;IF(OFFSET(Paramétrages!$F$6,COLUMNS($G:BH)-2,,)=0,"",IF(ISBLANK('Compréhension de l''écrit'!$D76),""," ("&amp;SUMIFS(Paramétrages!$W:$W,Paramétrages!$Y:$Y,IF(OFFSET(Paramétrages!$F$6,COLUMNS($G:BH)-2,,)=0,"",OFFSET(Paramétrages!$F$6,COLUMNS($G:BH)-2,,)),Paramétrages!$X:$X,$B76&amp;$C76)&amp;" sur "&amp;IF(OFFSET(Paramétrages!$G$6,COLUMNS($H:BI)-2,,)=0,"",OFFSET(Paramétrages!$G$6,COLUMNS($H:BI)-2,,))&amp;")"))</f>
        <v/>
      </c>
      <c r="BG76" s="1" t="str">
        <f ca="1">IF(OFFSET(Paramétrages!$F$6,COLUMNS($G:BI)-2,,)=0,"",IF($B76="","",IF(COUNTA(Paramétrages!$F$5:$F$32)=0,"",IF(ISBLANK('Compréhension de l''écrit'!$D76),"",IF((SUMIFS(Paramétrages!$W:$W,Paramétrages!$Y:$Y,IF(OFFSET(Paramétrages!$F$6,COLUMNS($G:BI)-2,,)=0,"",OFFSET(Paramétrages!$F$6,COLUMNS($G:BI)-2,,)),Paramétrages!$X:$X,$B76&amp;$C76)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76&amp;$C76))/(IF(OFFSET(Paramétrages!$G$6,COLUMNS($H:BJ)-2,,)=0,"",OFFSET(Paramétrages!$G$6,COLUMNS($H:BJ)-2,,)))&lt;0.67,"B","C"))))))&amp;IF(OFFSET(Paramétrages!$F$6,COLUMNS($G:BI)-2,,)=0,"",IF(ISBLANK('Compréhension de l''écrit'!$D76),""," ("&amp;SUMIFS(Paramétrages!$W:$W,Paramétrages!$Y:$Y,IF(OFFSET(Paramétrages!$F$6,COLUMNS($G:BI)-2,,)=0,"",OFFSET(Paramétrages!$F$6,COLUMNS($G:BI)-2,,)),Paramétrages!$X:$X,$B76&amp;$C76)&amp;" sur "&amp;IF(OFFSET(Paramétrages!$G$6,COLUMNS($H:BJ)-2,,)=0,"",OFFSET(Paramétrages!$G$6,COLUMNS($H:BJ)-2,,))&amp;")"))</f>
        <v/>
      </c>
      <c r="BH76" s="1" t="str">
        <f ca="1">IF(OFFSET(Paramétrages!$F$6,COLUMNS($G:BJ)-2,,)=0,"",IF($B76="","",IF(COUNTA(Paramétrages!$F$5:$F$32)=0,"",IF(ISBLANK('Compréhension de l''écrit'!$D76),"",IF((SUMIFS(Paramétrages!$W:$W,Paramétrages!$Y:$Y,IF(OFFSET(Paramétrages!$F$6,COLUMNS($G:BJ)-2,,)=0,"",OFFSET(Paramétrages!$F$6,COLUMNS($G:BJ)-2,,)),Paramétrages!$X:$X,$B76&amp;$C76)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76&amp;$C76))/(IF(OFFSET(Paramétrages!$G$6,COLUMNS($H:BK)-2,,)=0,"",OFFSET(Paramétrages!$G$6,COLUMNS($H:BK)-2,,)))&lt;0.67,"B","C"))))))&amp;IF(OFFSET(Paramétrages!$F$6,COLUMNS($G:BJ)-2,,)=0,"",IF(ISBLANK('Compréhension de l''écrit'!$D76),""," ("&amp;SUMIFS(Paramétrages!$W:$W,Paramétrages!$Y:$Y,IF(OFFSET(Paramétrages!$F$6,COLUMNS($G:BJ)-2,,)=0,"",OFFSET(Paramétrages!$F$6,COLUMNS($G:BJ)-2,,)),Paramétrages!$X:$X,$B76&amp;$C76)&amp;" sur "&amp;IF(OFFSET(Paramétrages!$G$6,COLUMNS($H:BK)-2,,)=0,"",OFFSET(Paramétrages!$G$6,COLUMNS($H:BK)-2,,))&amp;")"))</f>
        <v/>
      </c>
      <c r="BI76" s="1" t="str">
        <f ca="1">IF(OFFSET(Paramétrages!$F$6,COLUMNS($G:BK)-2,,)=0,"",IF($B76="","",IF(COUNTA(Paramétrages!$F$5:$F$32)=0,"",IF(ISBLANK('Compréhension de l''écrit'!$D76),"",IF((SUMIFS(Paramétrages!$W:$W,Paramétrages!$Y:$Y,IF(OFFSET(Paramétrages!$F$6,COLUMNS($G:BK)-2,,)=0,"",OFFSET(Paramétrages!$F$6,COLUMNS($G:BK)-2,,)),Paramétrages!$X:$X,$B76&amp;$C76)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76&amp;$C76))/(IF(OFFSET(Paramétrages!$G$6,COLUMNS($H:BL)-2,,)=0,"",OFFSET(Paramétrages!$G$6,COLUMNS($H:BL)-2,,)))&lt;0.67,"B","C"))))))&amp;IF(OFFSET(Paramétrages!$F$6,COLUMNS($G:BK)-2,,)=0,"",IF(ISBLANK('Compréhension de l''écrit'!$D76),""," ("&amp;SUMIFS(Paramétrages!$W:$W,Paramétrages!$Y:$Y,IF(OFFSET(Paramétrages!$F$6,COLUMNS($G:BK)-2,,)=0,"",OFFSET(Paramétrages!$F$6,COLUMNS($G:BK)-2,,)),Paramétrages!$X:$X,$B76&amp;$C76)&amp;" sur "&amp;IF(OFFSET(Paramétrages!$G$6,COLUMNS($H:BL)-2,,)=0,"",OFFSET(Paramétrages!$G$6,COLUMNS($H:BL)-2,,))&amp;")"))</f>
        <v/>
      </c>
      <c r="BJ76" s="1" t="str">
        <f ca="1">IF(OFFSET(Paramétrages!$F$6,COLUMNS($G:BL)-2,,)=0,"",IF($B76="","",IF(COUNTA(Paramétrages!$F$5:$F$32)=0,"",IF(ISBLANK('Compréhension de l''écrit'!$D76),"",IF((SUMIFS(Paramétrages!$W:$W,Paramétrages!$Y:$Y,IF(OFFSET(Paramétrages!$F$6,COLUMNS($G:BL)-2,,)=0,"",OFFSET(Paramétrages!$F$6,COLUMNS($G:BL)-2,,)),Paramétrages!$X:$X,$B76&amp;$C76)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76&amp;$C76))/(IF(OFFSET(Paramétrages!$G$6,COLUMNS($H:BM)-2,,)=0,"",OFFSET(Paramétrages!$G$6,COLUMNS($H:BM)-2,,)))&lt;0.67,"B","C"))))))&amp;IF(OFFSET(Paramétrages!$F$6,COLUMNS($G:BL)-2,,)=0,"",IF(ISBLANK('Compréhension de l''écrit'!$D76),""," ("&amp;SUMIFS(Paramétrages!$W:$W,Paramétrages!$Y:$Y,IF(OFFSET(Paramétrages!$F$6,COLUMNS($G:BL)-2,,)=0,"",OFFSET(Paramétrages!$F$6,COLUMNS($G:BL)-2,,)),Paramétrages!$X:$X,$B76&amp;$C76)&amp;" sur "&amp;IF(OFFSET(Paramétrages!$G$6,COLUMNS($H:BM)-2,,)=0,"",OFFSET(Paramétrages!$G$6,COLUMNS($H:BM)-2,,))&amp;")"))</f>
        <v/>
      </c>
      <c r="BK76" s="1" t="str">
        <f ca="1">IF(OFFSET(Paramétrages!$F$6,COLUMNS($G:BM)-2,,)=0,"",IF($B76="","",IF(COUNTA(Paramétrages!$F$5:$F$32)=0,"",IF(ISBLANK('Compréhension de l''écrit'!$D76),"",IF((SUMIFS(Paramétrages!$W:$W,Paramétrages!$Y:$Y,IF(OFFSET(Paramétrages!$F$6,COLUMNS($G:BM)-2,,)=0,"",OFFSET(Paramétrages!$F$6,COLUMNS($G:BM)-2,,)),Paramétrages!$X:$X,$B76&amp;$C76)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76&amp;$C76))/(IF(OFFSET(Paramétrages!$G$6,COLUMNS($H:BN)-2,,)=0,"",OFFSET(Paramétrages!$G$6,COLUMNS($H:BN)-2,,)))&lt;0.67,"B","C"))))))&amp;IF(OFFSET(Paramétrages!$F$6,COLUMNS($G:BM)-2,,)=0,"",IF(ISBLANK('Compréhension de l''écrit'!$D76),""," ("&amp;SUMIFS(Paramétrages!$W:$W,Paramétrages!$Y:$Y,IF(OFFSET(Paramétrages!$F$6,COLUMNS($G:BM)-2,,)=0,"",OFFSET(Paramétrages!$F$6,COLUMNS($G:BM)-2,,)),Paramétrages!$X:$X,$B76&amp;$C76)&amp;" sur "&amp;IF(OFFSET(Paramétrages!$G$6,COLUMNS($H:BN)-2,,)=0,"",OFFSET(Paramétrages!$G$6,COLUMNS($H:BN)-2,,))&amp;")"))</f>
        <v/>
      </c>
      <c r="BL76" s="1" t="str">
        <f ca="1">IF(OFFSET(Paramétrages!$F$6,COLUMNS($G:BN)-2,,)=0,"",IF($B76="","",IF(COUNTA(Paramétrages!$F$5:$F$32)=0,"",IF(ISBLANK('Compréhension de l''écrit'!$D76),"",IF((SUMIFS(Paramétrages!$W:$W,Paramétrages!$Y:$Y,IF(OFFSET(Paramétrages!$F$6,COLUMNS($G:BN)-2,,)=0,"",OFFSET(Paramétrages!$F$6,COLUMNS($G:BN)-2,,)),Paramétrages!$X:$X,$B76&amp;$C76)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76&amp;$C76))/(IF(OFFSET(Paramétrages!$G$6,COLUMNS($H:BO)-2,,)=0,"",OFFSET(Paramétrages!$G$6,COLUMNS($H:BO)-2,,)))&lt;0.67,"B","C"))))))&amp;IF(OFFSET(Paramétrages!$F$6,COLUMNS($G:BN)-2,,)=0,"",IF(ISBLANK('Compréhension de l''écrit'!$D76),""," ("&amp;SUMIFS(Paramétrages!$W:$W,Paramétrages!$Y:$Y,IF(OFFSET(Paramétrages!$F$6,COLUMNS($G:BN)-2,,)=0,"",OFFSET(Paramétrages!$F$6,COLUMNS($G:BN)-2,,)),Paramétrages!$X:$X,$B76&amp;$C76)&amp;" sur "&amp;IF(OFFSET(Paramétrages!$G$6,COLUMNS($H:BO)-2,,)=0,"",OFFSET(Paramétrages!$G$6,COLUMNS($H:BO)-2,,))&amp;")"))</f>
        <v/>
      </c>
      <c r="BM76" s="1" t="str">
        <f ca="1">IF(OFFSET(Paramétrages!$F$6,COLUMNS($G:BO)-2,,)=0,"",IF($B76="","",IF(COUNTA(Paramétrages!$F$5:$F$32)=0,"",IF(ISBLANK('Compréhension de l''écrit'!$D76),"",IF((SUMIFS(Paramétrages!$W:$W,Paramétrages!$Y:$Y,IF(OFFSET(Paramétrages!$F$6,COLUMNS($G:BO)-2,,)=0,"",OFFSET(Paramétrages!$F$6,COLUMNS($G:BO)-2,,)),Paramétrages!$X:$X,$B76&amp;$C76)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76&amp;$C76))/(IF(OFFSET(Paramétrages!$G$6,COLUMNS($H:BP)-2,,)=0,"",OFFSET(Paramétrages!$G$6,COLUMNS($H:BP)-2,,)))&lt;0.67,"B","C"))))))&amp;IF(OFFSET(Paramétrages!$F$6,COLUMNS($G:BO)-2,,)=0,"",IF(ISBLANK('Compréhension de l''écrit'!$D76),""," ("&amp;SUMIFS(Paramétrages!$W:$W,Paramétrages!$Y:$Y,IF(OFFSET(Paramétrages!$F$6,COLUMNS($G:BO)-2,,)=0,"",OFFSET(Paramétrages!$F$6,COLUMNS($G:BO)-2,,)),Paramétrages!$X:$X,$B76&amp;$C76)&amp;" sur "&amp;IF(OFFSET(Paramétrages!$G$6,COLUMNS($H:BP)-2,,)=0,"",OFFSET(Paramétrages!$G$6,COLUMNS($H:BP)-2,,))&amp;")"))</f>
        <v/>
      </c>
      <c r="BN76" s="1" t="str">
        <f ca="1">IF(OFFSET(Paramétrages!$F$6,COLUMNS($G:BP)-2,,)=0,"",IF($B76="","",IF(COUNTA(Paramétrages!$F$5:$F$32)=0,"",IF(ISBLANK('Compréhension de l''écrit'!$D76),"",IF((SUMIFS(Paramétrages!$W:$W,Paramétrages!$Y:$Y,IF(OFFSET(Paramétrages!$F$6,COLUMNS($G:BP)-2,,)=0,"",OFFSET(Paramétrages!$F$6,COLUMNS($G:BP)-2,,)),Paramétrages!$X:$X,$B76&amp;$C76)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76&amp;$C76))/(IF(OFFSET(Paramétrages!$G$6,COLUMNS($H:BQ)-2,,)=0,"",OFFSET(Paramétrages!$G$6,COLUMNS($H:BQ)-2,,)))&lt;0.67,"B","C"))))))&amp;IF(OFFSET(Paramétrages!$F$6,COLUMNS($G:BP)-2,,)=0,"",IF(ISBLANK('Compréhension de l''écrit'!$D76),""," ("&amp;SUMIFS(Paramétrages!$W:$W,Paramétrages!$Y:$Y,IF(OFFSET(Paramétrages!$F$6,COLUMNS($G:BP)-2,,)=0,"",OFFSET(Paramétrages!$F$6,COLUMNS($G:BP)-2,,)),Paramétrages!$X:$X,$B76&amp;$C76)&amp;" sur "&amp;IF(OFFSET(Paramétrages!$G$6,COLUMNS($H:BQ)-2,,)=0,"",OFFSET(Paramétrages!$G$6,COLUMNS($H:BQ)-2,,))&amp;")"))</f>
        <v/>
      </c>
      <c r="BO76" s="1" t="str">
        <f ca="1">IF(OFFSET(Paramétrages!$F$6,COLUMNS($G:BQ)-2,,)=0,"",IF($B76="","",IF(COUNTA(Paramétrages!$F$5:$F$32)=0,"",IF(ISBLANK('Compréhension de l''écrit'!$D76),"",IF((SUMIFS(Paramétrages!$W:$W,Paramétrages!$Y:$Y,IF(OFFSET(Paramétrages!$F$6,COLUMNS($G:BQ)-2,,)=0,"",OFFSET(Paramétrages!$F$6,COLUMNS($G:BQ)-2,,)),Paramétrages!$X:$X,$B76&amp;$C76)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76&amp;$C76))/(IF(OFFSET(Paramétrages!$G$6,COLUMNS($H:BR)-2,,)=0,"",OFFSET(Paramétrages!$G$6,COLUMNS($H:BR)-2,,)))&lt;0.67,"B","C"))))))&amp;IF(OFFSET(Paramétrages!$F$6,COLUMNS($G:BQ)-2,,)=0,"",IF(ISBLANK('Compréhension de l''écrit'!$D76),""," ("&amp;SUMIFS(Paramétrages!$W:$W,Paramétrages!$Y:$Y,IF(OFFSET(Paramétrages!$F$6,COLUMNS($G:BQ)-2,,)=0,"",OFFSET(Paramétrages!$F$6,COLUMNS($G:BQ)-2,,)),Paramétrages!$X:$X,$B76&amp;$C76)&amp;" sur "&amp;IF(OFFSET(Paramétrages!$G$6,COLUMNS($H:BR)-2,,)=0,"",OFFSET(Paramétrages!$G$6,COLUMNS($H:BR)-2,,))&amp;")"))</f>
        <v/>
      </c>
      <c r="BP76" s="1" t="str">
        <f ca="1">IF(OFFSET(Paramétrages!$F$6,COLUMNS($G:BR)-2,,)=0,"",IF($B76="","",IF(COUNTA(Paramétrages!$F$5:$F$32)=0,"",IF(ISBLANK('Compréhension de l''écrit'!$D76),"",IF((SUMIFS(Paramétrages!$W:$W,Paramétrages!$Y:$Y,IF(OFFSET(Paramétrages!$F$6,COLUMNS($G:BR)-2,,)=0,"",OFFSET(Paramétrages!$F$6,COLUMNS($G:BR)-2,,)),Paramétrages!$X:$X,$B76&amp;$C76)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76&amp;$C76))/(IF(OFFSET(Paramétrages!$G$6,COLUMNS($H:BS)-2,,)=0,"",OFFSET(Paramétrages!$G$6,COLUMNS($H:BS)-2,,)))&lt;0.67,"B","C"))))))&amp;IF(OFFSET(Paramétrages!$F$6,COLUMNS($G:BR)-2,,)=0,"",IF(ISBLANK('Compréhension de l''écrit'!$D76),""," ("&amp;SUMIFS(Paramétrages!$W:$W,Paramétrages!$Y:$Y,IF(OFFSET(Paramétrages!$F$6,COLUMNS($G:BR)-2,,)=0,"",OFFSET(Paramétrages!$F$6,COLUMNS($G:BR)-2,,)),Paramétrages!$X:$X,$B76&amp;$C76)&amp;" sur "&amp;IF(OFFSET(Paramétrages!$G$6,COLUMNS($H:BS)-2,,)=0,"",OFFSET(Paramétrages!$G$6,COLUMNS($H:BS)-2,,))&amp;")"))</f>
        <v/>
      </c>
      <c r="BQ76" s="1" t="str">
        <f ca="1">IF(OFFSET(Paramétrages!$F$6,COLUMNS($G:BS)-2,,)=0,"",IF($B76="","",IF(COUNTA(Paramétrages!$F$5:$F$32)=0,"",IF(ISBLANK('Compréhension de l''écrit'!$D76),"",IF((SUMIFS(Paramétrages!$W:$W,Paramétrages!$Y:$Y,IF(OFFSET(Paramétrages!$F$6,COLUMNS($G:BS)-2,,)=0,"",OFFSET(Paramétrages!$F$6,COLUMNS($G:BS)-2,,)),Paramétrages!$X:$X,$B76&amp;$C76)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76&amp;$C76))/(IF(OFFSET(Paramétrages!$G$6,COLUMNS($H:BT)-2,,)=0,"",OFFSET(Paramétrages!$G$6,COLUMNS($H:BT)-2,,)))&lt;0.67,"B","C"))))))&amp;IF(OFFSET(Paramétrages!$F$6,COLUMNS($G:BS)-2,,)=0,"",IF(ISBLANK('Compréhension de l''écrit'!$D76),""," ("&amp;SUMIFS(Paramétrages!$W:$W,Paramétrages!$Y:$Y,IF(OFFSET(Paramétrages!$F$6,COLUMNS($G:BS)-2,,)=0,"",OFFSET(Paramétrages!$F$6,COLUMNS($G:BS)-2,,)),Paramétrages!$X:$X,$B76&amp;$C76)&amp;" sur "&amp;IF(OFFSET(Paramétrages!$G$6,COLUMNS($H:BT)-2,,)=0,"",OFFSET(Paramétrages!$G$6,COLUMNS($H:BT)-2,,))&amp;")"))</f>
        <v/>
      </c>
      <c r="BR76" s="1" t="str">
        <f ca="1">IF(OFFSET(Paramétrages!$F$6,COLUMNS($G:BT)-2,,)=0,"",IF($B76="","",IF(COUNTA(Paramétrages!$F$5:$F$32)=0,"",IF(ISBLANK('Compréhension de l''écrit'!$D76),"",IF((SUMIFS(Paramétrages!$W:$W,Paramétrages!$Y:$Y,IF(OFFSET(Paramétrages!$F$6,COLUMNS($G:BT)-2,,)=0,"",OFFSET(Paramétrages!$F$6,COLUMNS($G:BT)-2,,)),Paramétrages!$X:$X,$B76&amp;$C76)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76&amp;$C76))/(IF(OFFSET(Paramétrages!$G$6,COLUMNS($H:BU)-2,,)=0,"",OFFSET(Paramétrages!$G$6,COLUMNS($H:BU)-2,,)))&lt;0.67,"B","C"))))))&amp;IF(OFFSET(Paramétrages!$F$6,COLUMNS($G:BT)-2,,)=0,"",IF(ISBLANK('Compréhension de l''écrit'!$D76),""," ("&amp;SUMIFS(Paramétrages!$W:$W,Paramétrages!$Y:$Y,IF(OFFSET(Paramétrages!$F$6,COLUMNS($G:BT)-2,,)=0,"",OFFSET(Paramétrages!$F$6,COLUMNS($G:BT)-2,,)),Paramétrages!$X:$X,$B76&amp;$C76)&amp;" sur "&amp;IF(OFFSET(Paramétrages!$G$6,COLUMNS($H:BU)-2,,)=0,"",OFFSET(Paramétrages!$G$6,COLUMNS($H:BU)-2,,))&amp;")"))</f>
        <v/>
      </c>
      <c r="BS76" s="1" t="str">
        <f ca="1">IF(OFFSET(Paramétrages!$F$6,COLUMNS($G:BU)-2,,)=0,"",IF($B76="","",IF(COUNTA(Paramétrages!$F$5:$F$32)=0,"",IF(ISBLANK('Compréhension de l''écrit'!$D76),"",IF((SUMIFS(Paramétrages!$W:$W,Paramétrages!$Y:$Y,IF(OFFSET(Paramétrages!$F$6,COLUMNS($G:BU)-2,,)=0,"",OFFSET(Paramétrages!$F$6,COLUMNS($G:BU)-2,,)),Paramétrages!$X:$X,$B76&amp;$C76)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76&amp;$C76))/(IF(OFFSET(Paramétrages!$G$6,COLUMNS($H:BV)-2,,)=0,"",OFFSET(Paramétrages!$G$6,COLUMNS($H:BV)-2,,)))&lt;0.67,"B","C"))))))&amp;IF(OFFSET(Paramétrages!$F$6,COLUMNS($G:BU)-2,,)=0,"",IF(ISBLANK('Compréhension de l''écrit'!$D76),""," ("&amp;SUMIFS(Paramétrages!$W:$W,Paramétrages!$Y:$Y,IF(OFFSET(Paramétrages!$F$6,COLUMNS($G:BU)-2,,)=0,"",OFFSET(Paramétrages!$F$6,COLUMNS($G:BU)-2,,)),Paramétrages!$X:$X,$B76&amp;$C76)&amp;" sur "&amp;IF(OFFSET(Paramétrages!$G$6,COLUMNS($H:BV)-2,,)=0,"",OFFSET(Paramétrages!$G$6,COLUMNS($H:BV)-2,,))&amp;")"))</f>
        <v/>
      </c>
      <c r="BT76" s="1" t="str">
        <f ca="1">IF(OFFSET(Paramétrages!$F$6,COLUMNS($G:BV)-2,,)=0,"",IF($B76="","",IF(COUNTA(Paramétrages!$F$5:$F$32)=0,"",IF(ISBLANK('Compréhension de l''écrit'!$D76),"",IF((SUMIFS(Paramétrages!$W:$W,Paramétrages!$Y:$Y,IF(OFFSET(Paramétrages!$F$6,COLUMNS($G:BV)-2,,)=0,"",OFFSET(Paramétrages!$F$6,COLUMNS($G:BV)-2,,)),Paramétrages!$X:$X,$B76&amp;$C76)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76&amp;$C76))/(IF(OFFSET(Paramétrages!$G$6,COLUMNS($H:BW)-2,,)=0,"",OFFSET(Paramétrages!$G$6,COLUMNS($H:BW)-2,,)))&lt;0.67,"B","C"))))))&amp;IF(OFFSET(Paramétrages!$F$6,COLUMNS($G:BV)-2,,)=0,"",IF(ISBLANK('Compréhension de l''écrit'!$D76),""," ("&amp;SUMIFS(Paramétrages!$W:$W,Paramétrages!$Y:$Y,IF(OFFSET(Paramétrages!$F$6,COLUMNS($G:BV)-2,,)=0,"",OFFSET(Paramétrages!$F$6,COLUMNS($G:BV)-2,,)),Paramétrages!$X:$X,$B76&amp;$C76)&amp;" sur "&amp;IF(OFFSET(Paramétrages!$G$6,COLUMNS($H:BW)-2,,)=0,"",OFFSET(Paramétrages!$G$6,COLUMNS($H:BW)-2,,))&amp;")"))</f>
        <v/>
      </c>
      <c r="BU76" s="1" t="str">
        <f ca="1">IF(OFFSET(Paramétrages!$F$6,COLUMNS($G:BW)-2,,)=0,"",IF($B76="","",IF(COUNTA(Paramétrages!$F$5:$F$32)=0,"",IF(ISBLANK('Compréhension de l''écrit'!$D76),"",IF((SUMIFS(Paramétrages!$W:$W,Paramétrages!$Y:$Y,IF(OFFSET(Paramétrages!$F$6,COLUMNS($G:BW)-2,,)=0,"",OFFSET(Paramétrages!$F$6,COLUMNS($G:BW)-2,,)),Paramétrages!$X:$X,$B76&amp;$C76)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76&amp;$C76))/(IF(OFFSET(Paramétrages!$G$6,COLUMNS($H:BX)-2,,)=0,"",OFFSET(Paramétrages!$G$6,COLUMNS($H:BX)-2,,)))&lt;0.67,"B","C"))))))&amp;IF(OFFSET(Paramétrages!$F$6,COLUMNS($G:BW)-2,,)=0,"",IF(ISBLANK('Compréhension de l''écrit'!$D76),""," ("&amp;SUMIFS(Paramétrages!$W:$W,Paramétrages!$Y:$Y,IF(OFFSET(Paramétrages!$F$6,COLUMNS($G:BW)-2,,)=0,"",OFFSET(Paramétrages!$F$6,COLUMNS($G:BW)-2,,)),Paramétrages!$X:$X,$B76&amp;$C76)&amp;" sur "&amp;IF(OFFSET(Paramétrages!$G$6,COLUMNS($H:BX)-2,,)=0,"",OFFSET(Paramétrages!$G$6,COLUMNS($H:BX)-2,,))&amp;")"))</f>
        <v/>
      </c>
      <c r="BV76" s="1" t="str">
        <f ca="1">IF(OFFSET(Paramétrages!$F$6,COLUMNS($G:BX)-2,,)=0,"",IF($B76="","",IF(COUNTA(Paramétrages!$F$5:$F$32)=0,"",IF(ISBLANK('Compréhension de l''écrit'!$D76),"",IF((SUMIFS(Paramétrages!$W:$W,Paramétrages!$Y:$Y,IF(OFFSET(Paramétrages!$F$6,COLUMNS($G:BX)-2,,)=0,"",OFFSET(Paramétrages!$F$6,COLUMNS($G:BX)-2,,)),Paramétrages!$X:$X,$B76&amp;$C76)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76&amp;$C76))/(IF(OFFSET(Paramétrages!$G$6,COLUMNS($H:BY)-2,,)=0,"",OFFSET(Paramétrages!$G$6,COLUMNS($H:BY)-2,,)))&lt;0.67,"B","C"))))))&amp;IF(OFFSET(Paramétrages!$F$6,COLUMNS($G:BX)-2,,)=0,"",IF(ISBLANK('Compréhension de l''écrit'!$D76),""," ("&amp;SUMIFS(Paramétrages!$W:$W,Paramétrages!$Y:$Y,IF(OFFSET(Paramétrages!$F$6,COLUMNS($G:BX)-2,,)=0,"",OFFSET(Paramétrages!$F$6,COLUMNS($G:BX)-2,,)),Paramétrages!$X:$X,$B76&amp;$C76)&amp;" sur "&amp;IF(OFFSET(Paramétrages!$G$6,COLUMNS($H:BY)-2,,)=0,"",OFFSET(Paramétrages!$G$6,COLUMNS($H:BY)-2,,))&amp;")"))</f>
        <v/>
      </c>
      <c r="BW76" s="1" t="str">
        <f ca="1">IF(OFFSET(Paramétrages!$F$6,COLUMNS($G:BY)-2,,)=0,"",IF($B76="","",IF(COUNTA(Paramétrages!$F$5:$F$32)=0,"",IF(ISBLANK('Compréhension de l''écrit'!$D76),"",IF((SUMIFS(Paramétrages!$W:$W,Paramétrages!$Y:$Y,IF(OFFSET(Paramétrages!$F$6,COLUMNS($G:BY)-2,,)=0,"",OFFSET(Paramétrages!$F$6,COLUMNS($G:BY)-2,,)),Paramétrages!$X:$X,$B76&amp;$C76)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76&amp;$C76))/(IF(OFFSET(Paramétrages!$G$6,COLUMNS($H:BZ)-2,,)=0,"",OFFSET(Paramétrages!$G$6,COLUMNS($H:BZ)-2,,)))&lt;0.67,"B","C"))))))&amp;IF(OFFSET(Paramétrages!$F$6,COLUMNS($G:BY)-2,,)=0,"",IF(ISBLANK('Compréhension de l''écrit'!$D76),""," ("&amp;SUMIFS(Paramétrages!$W:$W,Paramétrages!$Y:$Y,IF(OFFSET(Paramétrages!$F$6,COLUMNS($G:BY)-2,,)=0,"",OFFSET(Paramétrages!$F$6,COLUMNS($G:BY)-2,,)),Paramétrages!$X:$X,$B76&amp;$C76)&amp;" sur "&amp;IF(OFFSET(Paramétrages!$G$6,COLUMNS($H:BZ)-2,,)=0,"",OFFSET(Paramétrages!$G$6,COLUMNS($H:BZ)-2,,))&amp;")"))</f>
        <v/>
      </c>
      <c r="BX76" s="1" t="str">
        <f ca="1">IF(OFFSET(Paramétrages!$F$6,COLUMNS($G:BZ)-2,,)=0,"",IF($B76="","",IF(COUNTA(Paramétrages!$F$5:$F$32)=0,"",IF(ISBLANK('Compréhension de l''écrit'!$D76),"",IF((SUMIFS(Paramétrages!$W:$W,Paramétrages!$Y:$Y,IF(OFFSET(Paramétrages!$F$6,COLUMNS($G:BZ)-2,,)=0,"",OFFSET(Paramétrages!$F$6,COLUMNS($G:BZ)-2,,)),Paramétrages!$X:$X,$B76&amp;$C76)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76&amp;$C76))/(IF(OFFSET(Paramétrages!$G$6,COLUMNS($H:CA)-2,,)=0,"",OFFSET(Paramétrages!$G$6,COLUMNS($H:CA)-2,,)))&lt;0.67,"B","C"))))))&amp;IF(OFFSET(Paramétrages!$F$6,COLUMNS($G:BZ)-2,,)=0,"",IF(ISBLANK('Compréhension de l''écrit'!$D76),""," ("&amp;SUMIFS(Paramétrages!$W:$W,Paramétrages!$Y:$Y,IF(OFFSET(Paramétrages!$F$6,COLUMNS($G:BZ)-2,,)=0,"",OFFSET(Paramétrages!$F$6,COLUMNS($G:BZ)-2,,)),Paramétrages!$X:$X,$B76&amp;$C76)&amp;" sur "&amp;IF(OFFSET(Paramétrages!$G$6,COLUMNS($H:CA)-2,,)=0,"",OFFSET(Paramétrages!$G$6,COLUMNS($H:CA)-2,,))&amp;")"))</f>
        <v/>
      </c>
      <c r="BY76" s="1" t="str">
        <f ca="1">IF(OFFSET(Paramétrages!$F$6,COLUMNS($G:CA)-2,,)=0,"",IF($B76="","",IF(COUNTA(Paramétrages!$F$5:$F$32)=0,"",IF(ISBLANK('Compréhension de l''écrit'!$D76),"",IF((SUMIFS(Paramétrages!$W:$W,Paramétrages!$Y:$Y,IF(OFFSET(Paramétrages!$F$6,COLUMNS($G:CA)-2,,)=0,"",OFFSET(Paramétrages!$F$6,COLUMNS($G:CA)-2,,)),Paramétrages!$X:$X,$B76&amp;$C76)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76&amp;$C76))/(IF(OFFSET(Paramétrages!$G$6,COLUMNS($H:CB)-2,,)=0,"",OFFSET(Paramétrages!$G$6,COLUMNS($H:CB)-2,,)))&lt;0.67,"B","C"))))))&amp;IF(OFFSET(Paramétrages!$F$6,COLUMNS($G:CA)-2,,)=0,"",IF(ISBLANK('Compréhension de l''écrit'!$D76),""," ("&amp;SUMIFS(Paramétrages!$W:$W,Paramétrages!$Y:$Y,IF(OFFSET(Paramétrages!$F$6,COLUMNS($G:CA)-2,,)=0,"",OFFSET(Paramétrages!$F$6,COLUMNS($G:CA)-2,,)),Paramétrages!$X:$X,$B76&amp;$C76)&amp;" sur "&amp;IF(OFFSET(Paramétrages!$G$6,COLUMNS($H:CB)-2,,)=0,"",OFFSET(Paramétrages!$G$6,COLUMNS($H:CB)-2,,))&amp;")"))</f>
        <v/>
      </c>
      <c r="BZ76" s="1" t="str">
        <f ca="1">IF(OFFSET(Paramétrages!$F$6,COLUMNS($G:CB)-2,,)=0,"",IF($B76="","",IF(COUNTA(Paramétrages!$F$5:$F$32)=0,"",IF(ISBLANK('Compréhension de l''écrit'!$D76),"",IF((SUMIFS(Paramétrages!$W:$W,Paramétrages!$Y:$Y,IF(OFFSET(Paramétrages!$F$6,COLUMNS($G:CB)-2,,)=0,"",OFFSET(Paramétrages!$F$6,COLUMNS($G:CB)-2,,)),Paramétrages!$X:$X,$B76&amp;$C76)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76&amp;$C76))/(IF(OFFSET(Paramétrages!$G$6,COLUMNS($H:CC)-2,,)=0,"",OFFSET(Paramétrages!$G$6,COLUMNS($H:CC)-2,,)))&lt;0.67,"B","C"))))))&amp;IF(OFFSET(Paramétrages!$F$6,COLUMNS($G:CB)-2,,)=0,"",IF(ISBLANK('Compréhension de l''écrit'!$D76),""," ("&amp;SUMIFS(Paramétrages!$W:$W,Paramétrages!$Y:$Y,IF(OFFSET(Paramétrages!$F$6,COLUMNS($G:CB)-2,,)=0,"",OFFSET(Paramétrages!$F$6,COLUMNS($G:CB)-2,,)),Paramétrages!$X:$X,$B76&amp;$C76)&amp;" sur "&amp;IF(OFFSET(Paramétrages!$G$6,COLUMNS($H:CC)-2,,)=0,"",OFFSET(Paramétrages!$G$6,COLUMNS($H:CC)-2,,))&amp;")"))</f>
        <v/>
      </c>
      <c r="CA76" s="1" t="str">
        <f ca="1">IF(OFFSET(Paramétrages!$F$6,COLUMNS($G:CC)-2,,)=0,"",IF($B76="","",IF(COUNTA(Paramétrages!$F$5:$F$32)=0,"",IF(ISBLANK('Compréhension de l''écrit'!$D76),"",IF((SUMIFS(Paramétrages!$W:$W,Paramétrages!$Y:$Y,IF(OFFSET(Paramétrages!$F$6,COLUMNS($G:CC)-2,,)=0,"",OFFSET(Paramétrages!$F$6,COLUMNS($G:CC)-2,,)),Paramétrages!$X:$X,$B76&amp;$C76)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76&amp;$C76))/(IF(OFFSET(Paramétrages!$G$6,COLUMNS($H:CD)-2,,)=0,"",OFFSET(Paramétrages!$G$6,COLUMNS($H:CD)-2,,)))&lt;0.67,"B","C"))))))&amp;IF(OFFSET(Paramétrages!$F$6,COLUMNS($G:CC)-2,,)=0,"",IF(ISBLANK('Compréhension de l''écrit'!$D76),""," ("&amp;SUMIFS(Paramétrages!$W:$W,Paramétrages!$Y:$Y,IF(OFFSET(Paramétrages!$F$6,COLUMNS($G:CC)-2,,)=0,"",OFFSET(Paramétrages!$F$6,COLUMNS($G:CC)-2,,)),Paramétrages!$X:$X,$B76&amp;$C76)&amp;" sur "&amp;IF(OFFSET(Paramétrages!$G$6,COLUMNS($H:CD)-2,,)=0,"",OFFSET(Paramétrages!$G$6,COLUMNS($H:CD)-2,,))&amp;")"))</f>
        <v/>
      </c>
      <c r="CB76" s="1" t="str">
        <f ca="1">IF(OFFSET(Paramétrages!$F$6,COLUMNS($G:CD)-2,,)=0,"",IF($B76="","",IF(COUNTA(Paramétrages!$F$5:$F$32)=0,"",IF(ISBLANK('Compréhension de l''écrit'!$D76),"",IF((SUMIFS(Paramétrages!$W:$W,Paramétrages!$Y:$Y,IF(OFFSET(Paramétrages!$F$6,COLUMNS($G:CD)-2,,)=0,"",OFFSET(Paramétrages!$F$6,COLUMNS($G:CD)-2,,)),Paramétrages!$X:$X,$B76&amp;$C76)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76&amp;$C76))/(IF(OFFSET(Paramétrages!$G$6,COLUMNS($H:CE)-2,,)=0,"",OFFSET(Paramétrages!$G$6,COLUMNS($H:CE)-2,,)))&lt;0.67,"B","C"))))))&amp;IF(OFFSET(Paramétrages!$F$6,COLUMNS($G:CD)-2,,)=0,"",IF(ISBLANK('Compréhension de l''écrit'!$D76),""," ("&amp;SUMIFS(Paramétrages!$W:$W,Paramétrages!$Y:$Y,IF(OFFSET(Paramétrages!$F$6,COLUMNS($G:CD)-2,,)=0,"",OFFSET(Paramétrages!$F$6,COLUMNS($G:CD)-2,,)),Paramétrages!$X:$X,$B76&amp;$C76)&amp;" sur "&amp;IF(OFFSET(Paramétrages!$G$6,COLUMNS($H:CE)-2,,)=0,"",OFFSET(Paramétrages!$G$6,COLUMNS($H:CE)-2,,))&amp;")"))</f>
        <v/>
      </c>
      <c r="CC76" s="1" t="str">
        <f ca="1">IF(OFFSET(Paramétrages!$F$6,COLUMNS($G:CE)-2,,)=0,"",IF($B76="","",IF(COUNTA(Paramétrages!$F$5:$F$32)=0,"",IF(ISBLANK('Compréhension de l''écrit'!$D76),"",IF((SUMIFS(Paramétrages!$W:$W,Paramétrages!$Y:$Y,IF(OFFSET(Paramétrages!$F$6,COLUMNS($G:CE)-2,,)=0,"",OFFSET(Paramétrages!$F$6,COLUMNS($G:CE)-2,,)),Paramétrages!$X:$X,$B76&amp;$C76)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76&amp;$C76))/(IF(OFFSET(Paramétrages!$G$6,COLUMNS($H:CF)-2,,)=0,"",OFFSET(Paramétrages!$G$6,COLUMNS($H:CF)-2,,)))&lt;0.67,"B","C"))))))&amp;IF(OFFSET(Paramétrages!$F$6,COLUMNS($G:CE)-2,,)=0,"",IF(ISBLANK('Compréhension de l''écrit'!$D76),""," ("&amp;SUMIFS(Paramétrages!$W:$W,Paramétrages!$Y:$Y,IF(OFFSET(Paramétrages!$F$6,COLUMNS($G:CE)-2,,)=0,"",OFFSET(Paramétrages!$F$6,COLUMNS($G:CE)-2,,)),Paramétrages!$X:$X,$B76&amp;$C76)&amp;" sur "&amp;IF(OFFSET(Paramétrages!$G$6,COLUMNS($H:CF)-2,,)=0,"",OFFSET(Paramétrages!$G$6,COLUMNS($H:CF)-2,,))&amp;")"))</f>
        <v/>
      </c>
      <c r="CD76" s="1" t="str">
        <f ca="1">IF(OFFSET(Paramétrages!$F$6,COLUMNS($G:CF)-2,,)=0,"",IF($B76="","",IF(COUNTA(Paramétrages!$F$5:$F$32)=0,"",IF(ISBLANK('Compréhension de l''écrit'!$D76),"",IF((SUMIFS(Paramétrages!$W:$W,Paramétrages!$Y:$Y,IF(OFFSET(Paramétrages!$F$6,COLUMNS($G:CF)-2,,)=0,"",OFFSET(Paramétrages!$F$6,COLUMNS($G:CF)-2,,)),Paramétrages!$X:$X,$B76&amp;$C76)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76&amp;$C76))/(IF(OFFSET(Paramétrages!$G$6,COLUMNS($H:CG)-2,,)=0,"",OFFSET(Paramétrages!$G$6,COLUMNS($H:CG)-2,,)))&lt;0.67,"B","C"))))))&amp;IF(OFFSET(Paramétrages!$F$6,COLUMNS($G:CF)-2,,)=0,"",IF(ISBLANK('Compréhension de l''écrit'!$D76),""," ("&amp;SUMIFS(Paramétrages!$W:$W,Paramétrages!$Y:$Y,IF(OFFSET(Paramétrages!$F$6,COLUMNS($G:CF)-2,,)=0,"",OFFSET(Paramétrages!$F$6,COLUMNS($G:CF)-2,,)),Paramétrages!$X:$X,$B76&amp;$C76)&amp;" sur "&amp;IF(OFFSET(Paramétrages!$G$6,COLUMNS($H:CG)-2,,)=0,"",OFFSET(Paramétrages!$G$6,COLUMNS($H:CG)-2,,))&amp;")"))</f>
        <v/>
      </c>
      <c r="CE76" s="1" t="str">
        <f ca="1">IF(OFFSET(Paramétrages!$F$6,COLUMNS($G:CG)-2,,)=0,"",IF($B76="","",IF(COUNTA(Paramétrages!$F$5:$F$32)=0,"",IF(ISBLANK('Compréhension de l''écrit'!$D76),"",IF((SUMIFS(Paramétrages!$W:$W,Paramétrages!$Y:$Y,IF(OFFSET(Paramétrages!$F$6,COLUMNS($G:CG)-2,,)=0,"",OFFSET(Paramétrages!$F$6,COLUMNS($G:CG)-2,,)),Paramétrages!$X:$X,$B76&amp;$C76)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76&amp;$C76))/(IF(OFFSET(Paramétrages!$G$6,COLUMNS($H:CH)-2,,)=0,"",OFFSET(Paramétrages!$G$6,COLUMNS($H:CH)-2,,)))&lt;0.67,"B","C"))))))&amp;IF(OFFSET(Paramétrages!$F$6,COLUMNS($G:CG)-2,,)=0,"",IF(ISBLANK('Compréhension de l''écrit'!$D76),""," ("&amp;SUMIFS(Paramétrages!$W:$W,Paramétrages!$Y:$Y,IF(OFFSET(Paramétrages!$F$6,COLUMNS($G:CG)-2,,)=0,"",OFFSET(Paramétrages!$F$6,COLUMNS($G:CG)-2,,)),Paramétrages!$X:$X,$B76&amp;$C76)&amp;" sur "&amp;IF(OFFSET(Paramétrages!$G$6,COLUMNS($H:CH)-2,,)=0,"",OFFSET(Paramétrages!$G$6,COLUMNS($H:CH)-2,,))&amp;")"))</f>
        <v/>
      </c>
    </row>
    <row r="77" spans="1:83" x14ac:dyDescent="0.2">
      <c r="A77" t="str">
        <f>IF(ISBLANK('Compréhension de l''écrit'!A77),"",'Compréhension de l''écrit'!A77)</f>
        <v/>
      </c>
      <c r="B77" t="str">
        <f>IF(ISBLANK('Compréhension de l''écrit'!B77),"",'Compréhension de l''écrit'!B77)</f>
        <v/>
      </c>
      <c r="C77" t="str">
        <f>IF(ISBLANK('Compréhension de l''écrit'!C77),"",'Compréhension de l''écrit'!C77)</f>
        <v/>
      </c>
      <c r="D77" s="15" t="str">
        <f>IF(B77="","",IF(COUNTA(Paramétrages!H$5:H$32)=0,"",IF(ISBLANK('Compréhension de l''écrit'!D77),"",IF(('Compréhension de l''écrit'!D77)/(COUNTA(Paramétrages!H$5:H$32))&lt;0.34,"A",IF(('Compréhension de l''écrit'!D77)/(COUNTA(Paramétrages!H$5:H$32))&lt;0.67,"B","C")))&amp;IF(ISBLANK('Compréhension de l''écrit'!D77),""," ("&amp;'Compréhension de l''écrit'!D77&amp;" sur "&amp;COUNTA(Paramétrages!H$5:H$32)&amp;")")))</f>
        <v/>
      </c>
      <c r="E77" s="1" t="str">
        <f ca="1">IF(OFFSET(Paramétrages!$F$6,COLUMNS($G:G)-2,,)=0,"",IF($B77="","",IF(COUNTA(Paramétrages!$F$5:$F$32)=0,"",IF(ISBLANK('Compréhension de l''écrit'!$D77),"",IF((SUMIFS(Paramétrages!$W:$W,Paramétrages!$Y:$Y,IF(OFFSET(Paramétrages!$F$6,COLUMNS($G:G)-2,,)=0,"",OFFSET(Paramétrages!$F$6,COLUMNS($G:G)-2,,)),Paramétrages!$X:$X,$B77&amp;$C77)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77&amp;$C77))/(IF(OFFSET(Paramétrages!$G$6,COLUMNS($H:H)-2,,)=0,"",OFFSET(Paramétrages!$G$6,COLUMNS($H:H)-2,,)))&lt;0.67,"B","C"))))))&amp;IF(OFFSET(Paramétrages!$F$6,COLUMNS($G:G)-2,,)=0,"",IF(ISBLANK('Compréhension de l''écrit'!$D77),""," ("&amp;SUMIFS(Paramétrages!$W:$W,Paramétrages!$Y:$Y,IF(OFFSET(Paramétrages!$F$6,COLUMNS($G:G)-2,,)=0,"",OFFSET(Paramétrages!$F$6,COLUMNS($G:G)-2,,)),Paramétrages!$X:$X,$B77&amp;$C77)&amp;" sur "&amp;IF(OFFSET(Paramétrages!$G$6,COLUMNS($H:H)-2,,)=0,"",OFFSET(Paramétrages!$G$6,COLUMNS($H:H)-2,,))&amp;")"))</f>
        <v/>
      </c>
      <c r="F77" s="1" t="str">
        <f ca="1">IF(OFFSET(Paramétrages!$F$6,COLUMNS($G:H)-2,,)=0,"",IF($B77="","",IF(COUNTA(Paramétrages!$F$5:$F$32)=0,"",IF(ISBLANK('Compréhension de l''écrit'!$D77),"",IF((SUMIFS(Paramétrages!$W:$W,Paramétrages!$Y:$Y,IF(OFFSET(Paramétrages!$F$6,COLUMNS($G:H)-2,,)=0,"",OFFSET(Paramétrages!$F$6,COLUMNS($G:H)-2,,)),Paramétrages!$X:$X,$B77&amp;$C77)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77&amp;$C77))/(IF(OFFSET(Paramétrages!$G$6,COLUMNS($H:I)-2,,)=0,"",OFFSET(Paramétrages!$G$6,COLUMNS($H:I)-2,,)))&lt;0.67,"B","C"))))))&amp;IF(OFFSET(Paramétrages!$F$6,COLUMNS($G:H)-2,,)=0,"",IF(ISBLANK('Compréhension de l''écrit'!$D77),""," ("&amp;SUMIFS(Paramétrages!$W:$W,Paramétrages!$Y:$Y,IF(OFFSET(Paramétrages!$F$6,COLUMNS($G:H)-2,,)=0,"",OFFSET(Paramétrages!$F$6,COLUMNS($G:H)-2,,)),Paramétrages!$X:$X,$B77&amp;$C77)&amp;" sur "&amp;IF(OFFSET(Paramétrages!$G$6,COLUMNS($H:I)-2,,)=0,"",OFFSET(Paramétrages!$G$6,COLUMNS($H:I)-2,,))&amp;")"))</f>
        <v/>
      </c>
      <c r="G77" s="1" t="str">
        <f ca="1">IF(OFFSET(Paramétrages!$F$6,COLUMNS($G:I)-2,,)=0,"",IF($B77="","",IF(COUNTA(Paramétrages!$F$5:$F$32)=0,"",IF(ISBLANK('Compréhension de l''écrit'!$D77),"",IF((SUMIFS(Paramétrages!$W:$W,Paramétrages!$Y:$Y,IF(OFFSET(Paramétrages!$F$6,COLUMNS($G:I)-2,,)=0,"",OFFSET(Paramétrages!$F$6,COLUMNS($G:I)-2,,)),Paramétrages!$X:$X,$B77&amp;$C77)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77&amp;$C77))/(IF(OFFSET(Paramétrages!$G$6,COLUMNS($H:J)-2,,)=0,"",OFFSET(Paramétrages!$G$6,COLUMNS($H:J)-2,,)))&lt;0.67,"B","C"))))))&amp;IF(OFFSET(Paramétrages!$F$6,COLUMNS($G:I)-2,,)=0,"",IF(ISBLANK('Compréhension de l''écrit'!$D77),""," ("&amp;SUMIFS(Paramétrages!$W:$W,Paramétrages!$Y:$Y,IF(OFFSET(Paramétrages!$F$6,COLUMNS($G:I)-2,,)=0,"",OFFSET(Paramétrages!$F$6,COLUMNS($G:I)-2,,)),Paramétrages!$X:$X,$B77&amp;$C77)&amp;" sur "&amp;IF(OFFSET(Paramétrages!$G$6,COLUMNS($H:J)-2,,)=0,"",OFFSET(Paramétrages!$G$6,COLUMNS($H:J)-2,,))&amp;")"))</f>
        <v/>
      </c>
      <c r="H77" s="1" t="str">
        <f ca="1">IF(OFFSET(Paramétrages!$F$6,COLUMNS($G:J)-2,,)=0,"",IF($B77="","",IF(COUNTA(Paramétrages!$F$5:$F$32)=0,"",IF(ISBLANK('Compréhension de l''écrit'!$D77),"",IF((SUMIFS(Paramétrages!$W:$W,Paramétrages!$Y:$Y,IF(OFFSET(Paramétrages!$F$6,COLUMNS($G:J)-2,,)=0,"",OFFSET(Paramétrages!$F$6,COLUMNS($G:J)-2,,)),Paramétrages!$X:$X,$B77&amp;$C77)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77&amp;$C77))/(IF(OFFSET(Paramétrages!$G$6,COLUMNS($H:K)-2,,)=0,"",OFFSET(Paramétrages!$G$6,COLUMNS($H:K)-2,,)))&lt;0.67,"B","C"))))))&amp;IF(OFFSET(Paramétrages!$F$6,COLUMNS($G:J)-2,,)=0,"",IF(ISBLANK('Compréhension de l''écrit'!$D77),""," ("&amp;SUMIFS(Paramétrages!$W:$W,Paramétrages!$Y:$Y,IF(OFFSET(Paramétrages!$F$6,COLUMNS($G:J)-2,,)=0,"",OFFSET(Paramétrages!$F$6,COLUMNS($G:J)-2,,)),Paramétrages!$X:$X,$B77&amp;$C77)&amp;" sur "&amp;IF(OFFSET(Paramétrages!$G$6,COLUMNS($H:K)-2,,)=0,"",OFFSET(Paramétrages!$G$6,COLUMNS($H:K)-2,,))&amp;")"))</f>
        <v/>
      </c>
      <c r="I77" s="1" t="str">
        <f ca="1">IF(OFFSET(Paramétrages!$F$6,COLUMNS($G:K)-2,,)=0,"",IF($B77="","",IF(COUNTA(Paramétrages!$F$5:$F$32)=0,"",IF(ISBLANK('Compréhension de l''écrit'!$D77),"",IF((SUMIFS(Paramétrages!$W:$W,Paramétrages!$Y:$Y,IF(OFFSET(Paramétrages!$F$6,COLUMNS($G:K)-2,,)=0,"",OFFSET(Paramétrages!$F$6,COLUMNS($G:K)-2,,)),Paramétrages!$X:$X,$B77&amp;$C77)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77&amp;$C77))/(IF(OFFSET(Paramétrages!$G$6,COLUMNS($H:L)-2,,)=0,"",OFFSET(Paramétrages!$G$6,COLUMNS($H:L)-2,,)))&lt;0.67,"B","C"))))))&amp;IF(OFFSET(Paramétrages!$F$6,COLUMNS($G:K)-2,,)=0,"",IF(ISBLANK('Compréhension de l''écrit'!$D77),""," ("&amp;SUMIFS(Paramétrages!$W:$W,Paramétrages!$Y:$Y,IF(OFFSET(Paramétrages!$F$6,COLUMNS($G:K)-2,,)=0,"",OFFSET(Paramétrages!$F$6,COLUMNS($G:K)-2,,)),Paramétrages!$X:$X,$B77&amp;$C77)&amp;" sur "&amp;IF(OFFSET(Paramétrages!$G$6,COLUMNS($H:L)-2,,)=0,"",OFFSET(Paramétrages!$G$6,COLUMNS($H:L)-2,,))&amp;")"))</f>
        <v/>
      </c>
      <c r="J77" s="1" t="str">
        <f ca="1">IF(OFFSET(Paramétrages!$F$6,COLUMNS($G:L)-2,,)=0,"",IF($B77="","",IF(COUNTA(Paramétrages!$F$5:$F$32)=0,"",IF(ISBLANK('Compréhension de l''écrit'!$D77),"",IF((SUMIFS(Paramétrages!$W:$W,Paramétrages!$Y:$Y,IF(OFFSET(Paramétrages!$F$6,COLUMNS($G:L)-2,,)=0,"",OFFSET(Paramétrages!$F$6,COLUMNS($G:L)-2,,)),Paramétrages!$X:$X,$B77&amp;$C77)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77&amp;$C77))/(IF(OFFSET(Paramétrages!$G$6,COLUMNS($H:M)-2,,)=0,"",OFFSET(Paramétrages!$G$6,COLUMNS($H:M)-2,,)))&lt;0.67,"B","C"))))))&amp;IF(OFFSET(Paramétrages!$F$6,COLUMNS($G:L)-2,,)=0,"",IF(ISBLANK('Compréhension de l''écrit'!$D77),""," ("&amp;SUMIFS(Paramétrages!$W:$W,Paramétrages!$Y:$Y,IF(OFFSET(Paramétrages!$F$6,COLUMNS($G:L)-2,,)=0,"",OFFSET(Paramétrages!$F$6,COLUMNS($G:L)-2,,)),Paramétrages!$X:$X,$B77&amp;$C77)&amp;" sur "&amp;IF(OFFSET(Paramétrages!$G$6,COLUMNS($H:M)-2,,)=0,"",OFFSET(Paramétrages!$G$6,COLUMNS($H:M)-2,,))&amp;")"))</f>
        <v/>
      </c>
      <c r="K77" s="1" t="str">
        <f ca="1">IF(OFFSET(Paramétrages!$F$6,COLUMNS($G:M)-2,,)=0,"",IF($B77="","",IF(COUNTA(Paramétrages!$F$5:$F$32)=0,"",IF(ISBLANK('Compréhension de l''écrit'!$D77),"",IF((SUMIFS(Paramétrages!$W:$W,Paramétrages!$Y:$Y,IF(OFFSET(Paramétrages!$F$6,COLUMNS($G:M)-2,,)=0,"",OFFSET(Paramétrages!$F$6,COLUMNS($G:M)-2,,)),Paramétrages!$X:$X,$B77&amp;$C77)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77&amp;$C77))/(IF(OFFSET(Paramétrages!$G$6,COLUMNS($H:N)-2,,)=0,"",OFFSET(Paramétrages!$G$6,COLUMNS($H:N)-2,,)))&lt;0.67,"B","C"))))))&amp;IF(OFFSET(Paramétrages!$F$6,COLUMNS($G:M)-2,,)=0,"",IF(ISBLANK('Compréhension de l''écrit'!$D77),""," ("&amp;SUMIFS(Paramétrages!$W:$W,Paramétrages!$Y:$Y,IF(OFFSET(Paramétrages!$F$6,COLUMNS($G:M)-2,,)=0,"",OFFSET(Paramétrages!$F$6,COLUMNS($G:M)-2,,)),Paramétrages!$X:$X,$B77&amp;$C77)&amp;" sur "&amp;IF(OFFSET(Paramétrages!$G$6,COLUMNS($H:N)-2,,)=0,"",OFFSET(Paramétrages!$G$6,COLUMNS($H:N)-2,,))&amp;")"))</f>
        <v/>
      </c>
      <c r="L77" s="1" t="str">
        <f ca="1">IF(OFFSET(Paramétrages!$F$6,COLUMNS($G:N)-2,,)=0,"",IF($B77="","",IF(COUNTA(Paramétrages!$F$5:$F$32)=0,"",IF(ISBLANK('Compréhension de l''écrit'!$D77),"",IF((SUMIFS(Paramétrages!$W:$W,Paramétrages!$Y:$Y,IF(OFFSET(Paramétrages!$F$6,COLUMNS($G:N)-2,,)=0,"",OFFSET(Paramétrages!$F$6,COLUMNS($G:N)-2,,)),Paramétrages!$X:$X,$B77&amp;$C77)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77&amp;$C77))/(IF(OFFSET(Paramétrages!$G$6,COLUMNS($H:O)-2,,)=0,"",OFFSET(Paramétrages!$G$6,COLUMNS($H:O)-2,,)))&lt;0.67,"B","C"))))))&amp;IF(OFFSET(Paramétrages!$F$6,COLUMNS($G:N)-2,,)=0,"",IF(ISBLANK('Compréhension de l''écrit'!$D77),""," ("&amp;SUMIFS(Paramétrages!$W:$W,Paramétrages!$Y:$Y,IF(OFFSET(Paramétrages!$F$6,COLUMNS($G:N)-2,,)=0,"",OFFSET(Paramétrages!$F$6,COLUMNS($G:N)-2,,)),Paramétrages!$X:$X,$B77&amp;$C77)&amp;" sur "&amp;IF(OFFSET(Paramétrages!$G$6,COLUMNS($H:O)-2,,)=0,"",OFFSET(Paramétrages!$G$6,COLUMNS($H:O)-2,,))&amp;")"))</f>
        <v/>
      </c>
      <c r="M77" s="1" t="str">
        <f ca="1">IF(OFFSET(Paramétrages!$F$6,COLUMNS($G:O)-2,,)=0,"",IF($B77="","",IF(COUNTA(Paramétrages!$F$5:$F$32)=0,"",IF(ISBLANK('Compréhension de l''écrit'!$D77),"",IF((SUMIFS(Paramétrages!$W:$W,Paramétrages!$Y:$Y,IF(OFFSET(Paramétrages!$F$6,COLUMNS($G:O)-2,,)=0,"",OFFSET(Paramétrages!$F$6,COLUMNS($G:O)-2,,)),Paramétrages!$X:$X,$B77&amp;$C77)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77&amp;$C77))/(IF(OFFSET(Paramétrages!$G$6,COLUMNS($H:P)-2,,)=0,"",OFFSET(Paramétrages!$G$6,COLUMNS($H:P)-2,,)))&lt;0.67,"B","C"))))))&amp;IF(OFFSET(Paramétrages!$F$6,COLUMNS($G:O)-2,,)=0,"",IF(ISBLANK('Compréhension de l''écrit'!$D77),""," ("&amp;SUMIFS(Paramétrages!$W:$W,Paramétrages!$Y:$Y,IF(OFFSET(Paramétrages!$F$6,COLUMNS($G:O)-2,,)=0,"",OFFSET(Paramétrages!$F$6,COLUMNS($G:O)-2,,)),Paramétrages!$X:$X,$B77&amp;$C77)&amp;" sur "&amp;IF(OFFSET(Paramétrages!$G$6,COLUMNS($H:P)-2,,)=0,"",OFFSET(Paramétrages!$G$6,COLUMNS($H:P)-2,,))&amp;")"))</f>
        <v/>
      </c>
      <c r="N77" s="1" t="str">
        <f ca="1">IF(OFFSET(Paramétrages!$F$6,COLUMNS($G:P)-2,,)=0,"",IF($B77="","",IF(COUNTA(Paramétrages!$F$5:$F$32)=0,"",IF(ISBLANK('Compréhension de l''écrit'!$D77),"",IF((SUMIFS(Paramétrages!$W:$W,Paramétrages!$Y:$Y,IF(OFFSET(Paramétrages!$F$6,COLUMNS($G:P)-2,,)=0,"",OFFSET(Paramétrages!$F$6,COLUMNS($G:P)-2,,)),Paramétrages!$X:$X,$B77&amp;$C77)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77&amp;$C77))/(IF(OFFSET(Paramétrages!$G$6,COLUMNS($H:Q)-2,,)=0,"",OFFSET(Paramétrages!$G$6,COLUMNS($H:Q)-2,,)))&lt;0.67,"B","C"))))))&amp;IF(OFFSET(Paramétrages!$F$6,COLUMNS($G:P)-2,,)=0,"",IF(ISBLANK('Compréhension de l''écrit'!$D77),""," ("&amp;SUMIFS(Paramétrages!$W:$W,Paramétrages!$Y:$Y,IF(OFFSET(Paramétrages!$F$6,COLUMNS($G:P)-2,,)=0,"",OFFSET(Paramétrages!$F$6,COLUMNS($G:P)-2,,)),Paramétrages!$X:$X,$B77&amp;$C77)&amp;" sur "&amp;IF(OFFSET(Paramétrages!$G$6,COLUMNS($H:Q)-2,,)=0,"",OFFSET(Paramétrages!$G$6,COLUMNS($H:Q)-2,,))&amp;")"))</f>
        <v/>
      </c>
      <c r="O77" s="1" t="str">
        <f ca="1">IF(OFFSET(Paramétrages!$F$6,COLUMNS($G:Q)-2,,)=0,"",IF($B77="","",IF(COUNTA(Paramétrages!$F$5:$F$32)=0,"",IF(ISBLANK('Compréhension de l''écrit'!$D77),"",IF((SUMIFS(Paramétrages!$W:$W,Paramétrages!$Y:$Y,IF(OFFSET(Paramétrages!$F$6,COLUMNS($G:Q)-2,,)=0,"",OFFSET(Paramétrages!$F$6,COLUMNS($G:Q)-2,,)),Paramétrages!$X:$X,$B77&amp;$C77)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77&amp;$C77))/(IF(OFFSET(Paramétrages!$G$6,COLUMNS($H:R)-2,,)=0,"",OFFSET(Paramétrages!$G$6,COLUMNS($H:R)-2,,)))&lt;0.67,"B","C"))))))&amp;IF(OFFSET(Paramétrages!$F$6,COLUMNS($G:Q)-2,,)=0,"",IF(ISBLANK('Compréhension de l''écrit'!$D77),""," ("&amp;SUMIFS(Paramétrages!$W:$W,Paramétrages!$Y:$Y,IF(OFFSET(Paramétrages!$F$6,COLUMNS($G:Q)-2,,)=0,"",OFFSET(Paramétrages!$F$6,COLUMNS($G:Q)-2,,)),Paramétrages!$X:$X,$B77&amp;$C77)&amp;" sur "&amp;IF(OFFSET(Paramétrages!$G$6,COLUMNS($H:R)-2,,)=0,"",OFFSET(Paramétrages!$G$6,COLUMNS($H:R)-2,,))&amp;")"))</f>
        <v/>
      </c>
      <c r="P77" s="1" t="str">
        <f ca="1">IF(OFFSET(Paramétrages!$F$6,COLUMNS($G:R)-2,,)=0,"",IF($B77="","",IF(COUNTA(Paramétrages!$F$5:$F$32)=0,"",IF(ISBLANK('Compréhension de l''écrit'!$D77),"",IF((SUMIFS(Paramétrages!$W:$W,Paramétrages!$Y:$Y,IF(OFFSET(Paramétrages!$F$6,COLUMNS($G:R)-2,,)=0,"",OFFSET(Paramétrages!$F$6,COLUMNS($G:R)-2,,)),Paramétrages!$X:$X,$B77&amp;$C77)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77&amp;$C77))/(IF(OFFSET(Paramétrages!$G$6,COLUMNS($H:S)-2,,)=0,"",OFFSET(Paramétrages!$G$6,COLUMNS($H:S)-2,,)))&lt;0.67,"B","C"))))))&amp;IF(OFFSET(Paramétrages!$F$6,COLUMNS($G:R)-2,,)=0,"",IF(ISBLANK('Compréhension de l''écrit'!$D77),""," ("&amp;SUMIFS(Paramétrages!$W:$W,Paramétrages!$Y:$Y,IF(OFFSET(Paramétrages!$F$6,COLUMNS($G:R)-2,,)=0,"",OFFSET(Paramétrages!$F$6,COLUMNS($G:R)-2,,)),Paramétrages!$X:$X,$B77&amp;$C77)&amp;" sur "&amp;IF(OFFSET(Paramétrages!$G$6,COLUMNS($H:S)-2,,)=0,"",OFFSET(Paramétrages!$G$6,COLUMNS($H:S)-2,,))&amp;")"))</f>
        <v/>
      </c>
      <c r="Q77" s="1" t="str">
        <f ca="1">IF(OFFSET(Paramétrages!$F$6,COLUMNS($G:S)-2,,)=0,"",IF($B77="","",IF(COUNTA(Paramétrages!$F$5:$F$32)=0,"",IF(ISBLANK('Compréhension de l''écrit'!$D77),"",IF((SUMIFS(Paramétrages!$W:$W,Paramétrages!$Y:$Y,IF(OFFSET(Paramétrages!$F$6,COLUMNS($G:S)-2,,)=0,"",OFFSET(Paramétrages!$F$6,COLUMNS($G:S)-2,,)),Paramétrages!$X:$X,$B77&amp;$C77)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77&amp;$C77))/(IF(OFFSET(Paramétrages!$G$6,COLUMNS($H:T)-2,,)=0,"",OFFSET(Paramétrages!$G$6,COLUMNS($H:T)-2,,)))&lt;0.67,"B","C"))))))&amp;IF(OFFSET(Paramétrages!$F$6,COLUMNS($G:S)-2,,)=0,"",IF(ISBLANK('Compréhension de l''écrit'!$D77),""," ("&amp;SUMIFS(Paramétrages!$W:$W,Paramétrages!$Y:$Y,IF(OFFSET(Paramétrages!$F$6,COLUMNS($G:S)-2,,)=0,"",OFFSET(Paramétrages!$F$6,COLUMNS($G:S)-2,,)),Paramétrages!$X:$X,$B77&amp;$C77)&amp;" sur "&amp;IF(OFFSET(Paramétrages!$G$6,COLUMNS($H:T)-2,,)=0,"",OFFSET(Paramétrages!$G$6,COLUMNS($H:T)-2,,))&amp;")"))</f>
        <v/>
      </c>
      <c r="R77" s="1" t="str">
        <f ca="1">IF(OFFSET(Paramétrages!$F$6,COLUMNS($G:T)-2,,)=0,"",IF($B77="","",IF(COUNTA(Paramétrages!$F$5:$F$32)=0,"",IF(ISBLANK('Compréhension de l''écrit'!$D77),"",IF((SUMIFS(Paramétrages!$W:$W,Paramétrages!$Y:$Y,IF(OFFSET(Paramétrages!$F$6,COLUMNS($G:T)-2,,)=0,"",OFFSET(Paramétrages!$F$6,COLUMNS($G:T)-2,,)),Paramétrages!$X:$X,$B77&amp;$C77)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77&amp;$C77))/(IF(OFFSET(Paramétrages!$G$6,COLUMNS($H:U)-2,,)=0,"",OFFSET(Paramétrages!$G$6,COLUMNS($H:U)-2,,)))&lt;0.67,"B","C"))))))&amp;IF(OFFSET(Paramétrages!$F$6,COLUMNS($G:T)-2,,)=0,"",IF(ISBLANK('Compréhension de l''écrit'!$D77),""," ("&amp;SUMIFS(Paramétrages!$W:$W,Paramétrages!$Y:$Y,IF(OFFSET(Paramétrages!$F$6,COLUMNS($G:T)-2,,)=0,"",OFFSET(Paramétrages!$F$6,COLUMNS($G:T)-2,,)),Paramétrages!$X:$X,$B77&amp;$C77)&amp;" sur "&amp;IF(OFFSET(Paramétrages!$G$6,COLUMNS($H:U)-2,,)=0,"",OFFSET(Paramétrages!$G$6,COLUMNS($H:U)-2,,))&amp;")"))</f>
        <v/>
      </c>
      <c r="S77" s="1" t="str">
        <f ca="1">IF(OFFSET(Paramétrages!$F$6,COLUMNS($G:U)-2,,)=0,"",IF($B77="","",IF(COUNTA(Paramétrages!$F$5:$F$32)=0,"",IF(ISBLANK('Compréhension de l''écrit'!$D77),"",IF((SUMIFS(Paramétrages!$W:$W,Paramétrages!$Y:$Y,IF(OFFSET(Paramétrages!$F$6,COLUMNS($G:U)-2,,)=0,"",OFFSET(Paramétrages!$F$6,COLUMNS($G:U)-2,,)),Paramétrages!$X:$X,$B77&amp;$C77)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77&amp;$C77))/(IF(OFFSET(Paramétrages!$G$6,COLUMNS($H:V)-2,,)=0,"",OFFSET(Paramétrages!$G$6,COLUMNS($H:V)-2,,)))&lt;0.67,"B","C"))))))&amp;IF(OFFSET(Paramétrages!$F$6,COLUMNS($G:U)-2,,)=0,"",IF(ISBLANK('Compréhension de l''écrit'!$D77),""," ("&amp;SUMIFS(Paramétrages!$W:$W,Paramétrages!$Y:$Y,IF(OFFSET(Paramétrages!$F$6,COLUMNS($G:U)-2,,)=0,"",OFFSET(Paramétrages!$F$6,COLUMNS($G:U)-2,,)),Paramétrages!$X:$X,$B77&amp;$C77)&amp;" sur "&amp;IF(OFFSET(Paramétrages!$G$6,COLUMNS($H:V)-2,,)=0,"",OFFSET(Paramétrages!$G$6,COLUMNS($H:V)-2,,))&amp;")"))</f>
        <v/>
      </c>
      <c r="T77" s="1" t="str">
        <f ca="1">IF(OFFSET(Paramétrages!$F$6,COLUMNS($G:V)-2,,)=0,"",IF($B77="","",IF(COUNTA(Paramétrages!$F$5:$F$32)=0,"",IF(ISBLANK('Compréhension de l''écrit'!$D77),"",IF((SUMIFS(Paramétrages!$W:$W,Paramétrages!$Y:$Y,IF(OFFSET(Paramétrages!$F$6,COLUMNS($G:V)-2,,)=0,"",OFFSET(Paramétrages!$F$6,COLUMNS($G:V)-2,,)),Paramétrages!$X:$X,$B77&amp;$C77)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77&amp;$C77))/(IF(OFFSET(Paramétrages!$G$6,COLUMNS($H:W)-2,,)=0,"",OFFSET(Paramétrages!$G$6,COLUMNS($H:W)-2,,)))&lt;0.67,"B","C"))))))&amp;IF(OFFSET(Paramétrages!$F$6,COLUMNS($G:V)-2,,)=0,"",IF(ISBLANK('Compréhension de l''écrit'!$D77),""," ("&amp;SUMIFS(Paramétrages!$W:$W,Paramétrages!$Y:$Y,IF(OFFSET(Paramétrages!$F$6,COLUMNS($G:V)-2,,)=0,"",OFFSET(Paramétrages!$F$6,COLUMNS($G:V)-2,,)),Paramétrages!$X:$X,$B77&amp;$C77)&amp;" sur "&amp;IF(OFFSET(Paramétrages!$G$6,COLUMNS($H:W)-2,,)=0,"",OFFSET(Paramétrages!$G$6,COLUMNS($H:W)-2,,))&amp;")"))</f>
        <v/>
      </c>
      <c r="U77" s="1" t="str">
        <f ca="1">IF(OFFSET(Paramétrages!$F$6,COLUMNS($G:W)-2,,)=0,"",IF($B77="","",IF(COUNTA(Paramétrages!$F$5:$F$32)=0,"",IF(ISBLANK('Compréhension de l''écrit'!$D77),"",IF((SUMIFS(Paramétrages!$W:$W,Paramétrages!$Y:$Y,IF(OFFSET(Paramétrages!$F$6,COLUMNS($G:W)-2,,)=0,"",OFFSET(Paramétrages!$F$6,COLUMNS($G:W)-2,,)),Paramétrages!$X:$X,$B77&amp;$C77)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77&amp;$C77))/(IF(OFFSET(Paramétrages!$G$6,COLUMNS($H:X)-2,,)=0,"",OFFSET(Paramétrages!$G$6,COLUMNS($H:X)-2,,)))&lt;0.67,"B","C"))))))&amp;IF(OFFSET(Paramétrages!$F$6,COLUMNS($G:W)-2,,)=0,"",IF(ISBLANK('Compréhension de l''écrit'!$D77),""," ("&amp;SUMIFS(Paramétrages!$W:$W,Paramétrages!$Y:$Y,IF(OFFSET(Paramétrages!$F$6,COLUMNS($G:W)-2,,)=0,"",OFFSET(Paramétrages!$F$6,COLUMNS($G:W)-2,,)),Paramétrages!$X:$X,$B77&amp;$C77)&amp;" sur "&amp;IF(OFFSET(Paramétrages!$G$6,COLUMNS($H:X)-2,,)=0,"",OFFSET(Paramétrages!$G$6,COLUMNS($H:X)-2,,))&amp;")"))</f>
        <v/>
      </c>
      <c r="V77" s="1" t="str">
        <f ca="1">IF(OFFSET(Paramétrages!$F$6,COLUMNS($G:X)-2,,)=0,"",IF($B77="","",IF(COUNTA(Paramétrages!$F$5:$F$32)=0,"",IF(ISBLANK('Compréhension de l''écrit'!$D77),"",IF((SUMIFS(Paramétrages!$W:$W,Paramétrages!$Y:$Y,IF(OFFSET(Paramétrages!$F$6,COLUMNS($G:X)-2,,)=0,"",OFFSET(Paramétrages!$F$6,COLUMNS($G:X)-2,,)),Paramétrages!$X:$X,$B77&amp;$C77)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77&amp;$C77))/(IF(OFFSET(Paramétrages!$G$6,COLUMNS($H:Y)-2,,)=0,"",OFFSET(Paramétrages!$G$6,COLUMNS($H:Y)-2,,)))&lt;0.67,"B","C"))))))&amp;IF(OFFSET(Paramétrages!$F$6,COLUMNS($G:X)-2,,)=0,"",IF(ISBLANK('Compréhension de l''écrit'!$D77),""," ("&amp;SUMIFS(Paramétrages!$W:$W,Paramétrages!$Y:$Y,IF(OFFSET(Paramétrages!$F$6,COLUMNS($G:X)-2,,)=0,"",OFFSET(Paramétrages!$F$6,COLUMNS($G:X)-2,,)),Paramétrages!$X:$X,$B77&amp;$C77)&amp;" sur "&amp;IF(OFFSET(Paramétrages!$G$6,COLUMNS($H:Y)-2,,)=0,"",OFFSET(Paramétrages!$G$6,COLUMNS($H:Y)-2,,))&amp;")"))</f>
        <v/>
      </c>
      <c r="W77" s="1" t="str">
        <f ca="1">IF(OFFSET(Paramétrages!$F$6,COLUMNS($G:Y)-2,,)=0,"",IF($B77="","",IF(COUNTA(Paramétrages!$F$5:$F$32)=0,"",IF(ISBLANK('Compréhension de l''écrit'!$D77),"",IF((SUMIFS(Paramétrages!$W:$W,Paramétrages!$Y:$Y,IF(OFFSET(Paramétrages!$F$6,COLUMNS($G:Y)-2,,)=0,"",OFFSET(Paramétrages!$F$6,COLUMNS($G:Y)-2,,)),Paramétrages!$X:$X,$B77&amp;$C77)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77&amp;$C77))/(IF(OFFSET(Paramétrages!$G$6,COLUMNS($H:Z)-2,,)=0,"",OFFSET(Paramétrages!$G$6,COLUMNS($H:Z)-2,,)))&lt;0.67,"B","C"))))))&amp;IF(OFFSET(Paramétrages!$F$6,COLUMNS($G:Y)-2,,)=0,"",IF(ISBLANK('Compréhension de l''écrit'!$D77),""," ("&amp;SUMIFS(Paramétrages!$W:$W,Paramétrages!$Y:$Y,IF(OFFSET(Paramétrages!$F$6,COLUMNS($G:Y)-2,,)=0,"",OFFSET(Paramétrages!$F$6,COLUMNS($G:Y)-2,,)),Paramétrages!$X:$X,$B77&amp;$C77)&amp;" sur "&amp;IF(OFFSET(Paramétrages!$G$6,COLUMNS($H:Z)-2,,)=0,"",OFFSET(Paramétrages!$G$6,COLUMNS($H:Z)-2,,))&amp;")"))</f>
        <v/>
      </c>
      <c r="X77" s="1" t="str">
        <f ca="1">IF(OFFSET(Paramétrages!$F$6,COLUMNS($G:Z)-2,,)=0,"",IF($B77="","",IF(COUNTA(Paramétrages!$F$5:$F$32)=0,"",IF(ISBLANK('Compréhension de l''écrit'!$D77),"",IF((SUMIFS(Paramétrages!$W:$W,Paramétrages!$Y:$Y,IF(OFFSET(Paramétrages!$F$6,COLUMNS($G:Z)-2,,)=0,"",OFFSET(Paramétrages!$F$6,COLUMNS($G:Z)-2,,)),Paramétrages!$X:$X,$B77&amp;$C77)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77&amp;$C77))/(IF(OFFSET(Paramétrages!$G$6,COLUMNS($H:AA)-2,,)=0,"",OFFSET(Paramétrages!$G$6,COLUMNS($H:AA)-2,,)))&lt;0.67,"B","C"))))))&amp;IF(OFFSET(Paramétrages!$F$6,COLUMNS($G:Z)-2,,)=0,"",IF(ISBLANK('Compréhension de l''écrit'!$D77),""," ("&amp;SUMIFS(Paramétrages!$W:$W,Paramétrages!$Y:$Y,IF(OFFSET(Paramétrages!$F$6,COLUMNS($G:Z)-2,,)=0,"",OFFSET(Paramétrages!$F$6,COLUMNS($G:Z)-2,,)),Paramétrages!$X:$X,$B77&amp;$C77)&amp;" sur "&amp;IF(OFFSET(Paramétrages!$G$6,COLUMNS($H:AA)-2,,)=0,"",OFFSET(Paramétrages!$G$6,COLUMNS($H:AA)-2,,))&amp;")"))</f>
        <v/>
      </c>
      <c r="Y77" s="1" t="str">
        <f ca="1">IF(OFFSET(Paramétrages!$F$6,COLUMNS($G:AA)-2,,)=0,"",IF($B77="","",IF(COUNTA(Paramétrages!$F$5:$F$32)=0,"",IF(ISBLANK('Compréhension de l''écrit'!$D77),"",IF((SUMIFS(Paramétrages!$W:$W,Paramétrages!$Y:$Y,IF(OFFSET(Paramétrages!$F$6,COLUMNS($G:AA)-2,,)=0,"",OFFSET(Paramétrages!$F$6,COLUMNS($G:AA)-2,,)),Paramétrages!$X:$X,$B77&amp;$C77)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77&amp;$C77))/(IF(OFFSET(Paramétrages!$G$6,COLUMNS($H:AB)-2,,)=0,"",OFFSET(Paramétrages!$G$6,COLUMNS($H:AB)-2,,)))&lt;0.67,"B","C"))))))&amp;IF(OFFSET(Paramétrages!$F$6,COLUMNS($G:AA)-2,,)=0,"",IF(ISBLANK('Compréhension de l''écrit'!$D77),""," ("&amp;SUMIFS(Paramétrages!$W:$W,Paramétrages!$Y:$Y,IF(OFFSET(Paramétrages!$F$6,COLUMNS($G:AA)-2,,)=0,"",OFFSET(Paramétrages!$F$6,COLUMNS($G:AA)-2,,)),Paramétrages!$X:$X,$B77&amp;$C77)&amp;" sur "&amp;IF(OFFSET(Paramétrages!$G$6,COLUMNS($H:AB)-2,,)=0,"",OFFSET(Paramétrages!$G$6,COLUMNS($H:AB)-2,,))&amp;")"))</f>
        <v/>
      </c>
      <c r="Z77" s="1" t="str">
        <f ca="1">IF(OFFSET(Paramétrages!$F$6,COLUMNS($G:AB)-2,,)=0,"",IF($B77="","",IF(COUNTA(Paramétrages!$F$5:$F$32)=0,"",IF(ISBLANK('Compréhension de l''écrit'!$D77),"",IF((SUMIFS(Paramétrages!$W:$W,Paramétrages!$Y:$Y,IF(OFFSET(Paramétrages!$F$6,COLUMNS($G:AB)-2,,)=0,"",OFFSET(Paramétrages!$F$6,COLUMNS($G:AB)-2,,)),Paramétrages!$X:$X,$B77&amp;$C77)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77&amp;$C77))/(IF(OFFSET(Paramétrages!$G$6,COLUMNS($H:AC)-2,,)=0,"",OFFSET(Paramétrages!$G$6,COLUMNS($H:AC)-2,,)))&lt;0.67,"B","C"))))))&amp;IF(OFFSET(Paramétrages!$F$6,COLUMNS($G:AB)-2,,)=0,"",IF(ISBLANK('Compréhension de l''écrit'!$D77),""," ("&amp;SUMIFS(Paramétrages!$W:$W,Paramétrages!$Y:$Y,IF(OFFSET(Paramétrages!$F$6,COLUMNS($G:AB)-2,,)=0,"",OFFSET(Paramétrages!$F$6,COLUMNS($G:AB)-2,,)),Paramétrages!$X:$X,$B77&amp;$C77)&amp;" sur "&amp;IF(OFFSET(Paramétrages!$G$6,COLUMNS($H:AC)-2,,)=0,"",OFFSET(Paramétrages!$G$6,COLUMNS($H:AC)-2,,))&amp;")"))</f>
        <v/>
      </c>
      <c r="AA77" s="1" t="str">
        <f ca="1">IF(OFFSET(Paramétrages!$F$6,COLUMNS($G:AC)-2,,)=0,"",IF($B77="","",IF(COUNTA(Paramétrages!$F$5:$F$32)=0,"",IF(ISBLANK('Compréhension de l''écrit'!$D77),"",IF((SUMIFS(Paramétrages!$W:$W,Paramétrages!$Y:$Y,IF(OFFSET(Paramétrages!$F$6,COLUMNS($G:AC)-2,,)=0,"",OFFSET(Paramétrages!$F$6,COLUMNS($G:AC)-2,,)),Paramétrages!$X:$X,$B77&amp;$C77)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77&amp;$C77))/(IF(OFFSET(Paramétrages!$G$6,COLUMNS($H:AD)-2,,)=0,"",OFFSET(Paramétrages!$G$6,COLUMNS($H:AD)-2,,)))&lt;0.67,"B","C"))))))&amp;IF(OFFSET(Paramétrages!$F$6,COLUMNS($G:AC)-2,,)=0,"",IF(ISBLANK('Compréhension de l''écrit'!$D77),""," ("&amp;SUMIFS(Paramétrages!$W:$W,Paramétrages!$Y:$Y,IF(OFFSET(Paramétrages!$F$6,COLUMNS($G:AC)-2,,)=0,"",OFFSET(Paramétrages!$F$6,COLUMNS($G:AC)-2,,)),Paramétrages!$X:$X,$B77&amp;$C77)&amp;" sur "&amp;IF(OFFSET(Paramétrages!$G$6,COLUMNS($H:AD)-2,,)=0,"",OFFSET(Paramétrages!$G$6,COLUMNS($H:AD)-2,,))&amp;")"))</f>
        <v/>
      </c>
      <c r="AB77" s="1" t="str">
        <f ca="1">IF(OFFSET(Paramétrages!$F$6,COLUMNS($G:AD)-2,,)=0,"",IF($B77="","",IF(COUNTA(Paramétrages!$F$5:$F$32)=0,"",IF(ISBLANK('Compréhension de l''écrit'!$D77),"",IF((SUMIFS(Paramétrages!$W:$W,Paramétrages!$Y:$Y,IF(OFFSET(Paramétrages!$F$6,COLUMNS($G:AD)-2,,)=0,"",OFFSET(Paramétrages!$F$6,COLUMNS($G:AD)-2,,)),Paramétrages!$X:$X,$B77&amp;$C77)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77&amp;$C77))/(IF(OFFSET(Paramétrages!$G$6,COLUMNS($H:AE)-2,,)=0,"",OFFSET(Paramétrages!$G$6,COLUMNS($H:AE)-2,,)))&lt;0.67,"B","C"))))))&amp;IF(OFFSET(Paramétrages!$F$6,COLUMNS($G:AD)-2,,)=0,"",IF(ISBLANK('Compréhension de l''écrit'!$D77),""," ("&amp;SUMIFS(Paramétrages!$W:$W,Paramétrages!$Y:$Y,IF(OFFSET(Paramétrages!$F$6,COLUMNS($G:AD)-2,,)=0,"",OFFSET(Paramétrages!$F$6,COLUMNS($G:AD)-2,,)),Paramétrages!$X:$X,$B77&amp;$C77)&amp;" sur "&amp;IF(OFFSET(Paramétrages!$G$6,COLUMNS($H:AE)-2,,)=0,"",OFFSET(Paramétrages!$G$6,COLUMNS($H:AE)-2,,))&amp;")"))</f>
        <v/>
      </c>
      <c r="AC77" s="1" t="str">
        <f ca="1">IF(OFFSET(Paramétrages!$F$6,COLUMNS($G:AE)-2,,)=0,"",IF($B77="","",IF(COUNTA(Paramétrages!$F$5:$F$32)=0,"",IF(ISBLANK('Compréhension de l''écrit'!$D77),"",IF((SUMIFS(Paramétrages!$W:$W,Paramétrages!$Y:$Y,IF(OFFSET(Paramétrages!$F$6,COLUMNS($G:AE)-2,,)=0,"",OFFSET(Paramétrages!$F$6,COLUMNS($G:AE)-2,,)),Paramétrages!$X:$X,$B77&amp;$C77)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77&amp;$C77))/(IF(OFFSET(Paramétrages!$G$6,COLUMNS($H:AF)-2,,)=0,"",OFFSET(Paramétrages!$G$6,COLUMNS($H:AF)-2,,)))&lt;0.67,"B","C"))))))&amp;IF(OFFSET(Paramétrages!$F$6,COLUMNS($G:AE)-2,,)=0,"",IF(ISBLANK('Compréhension de l''écrit'!$D77),""," ("&amp;SUMIFS(Paramétrages!$W:$W,Paramétrages!$Y:$Y,IF(OFFSET(Paramétrages!$F$6,COLUMNS($G:AE)-2,,)=0,"",OFFSET(Paramétrages!$F$6,COLUMNS($G:AE)-2,,)),Paramétrages!$X:$X,$B77&amp;$C77)&amp;" sur "&amp;IF(OFFSET(Paramétrages!$G$6,COLUMNS($H:AF)-2,,)=0,"",OFFSET(Paramétrages!$G$6,COLUMNS($H:AF)-2,,))&amp;")"))</f>
        <v/>
      </c>
      <c r="AD77" s="1" t="str">
        <f ca="1">IF(OFFSET(Paramétrages!$F$6,COLUMNS($G:AF)-2,,)=0,"",IF($B77="","",IF(COUNTA(Paramétrages!$F$5:$F$32)=0,"",IF(ISBLANK('Compréhension de l''écrit'!$D77),"",IF((SUMIFS(Paramétrages!$W:$W,Paramétrages!$Y:$Y,IF(OFFSET(Paramétrages!$F$6,COLUMNS($G:AF)-2,,)=0,"",OFFSET(Paramétrages!$F$6,COLUMNS($G:AF)-2,,)),Paramétrages!$X:$X,$B77&amp;$C77)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77&amp;$C77))/(IF(OFFSET(Paramétrages!$G$6,COLUMNS($H:AG)-2,,)=0,"",OFFSET(Paramétrages!$G$6,COLUMNS($H:AG)-2,,)))&lt;0.67,"B","C"))))))&amp;IF(OFFSET(Paramétrages!$F$6,COLUMNS($G:AF)-2,,)=0,"",IF(ISBLANK('Compréhension de l''écrit'!$D77),""," ("&amp;SUMIFS(Paramétrages!$W:$W,Paramétrages!$Y:$Y,IF(OFFSET(Paramétrages!$F$6,COLUMNS($G:AF)-2,,)=0,"",OFFSET(Paramétrages!$F$6,COLUMNS($G:AF)-2,,)),Paramétrages!$X:$X,$B77&amp;$C77)&amp;" sur "&amp;IF(OFFSET(Paramétrages!$G$6,COLUMNS($H:AG)-2,,)=0,"",OFFSET(Paramétrages!$G$6,COLUMNS($H:AG)-2,,))&amp;")"))</f>
        <v/>
      </c>
      <c r="AE77" s="1" t="str">
        <f ca="1">IF(OFFSET(Paramétrages!$F$6,COLUMNS($G:AG)-2,,)=0,"",IF($B77="","",IF(COUNTA(Paramétrages!$F$5:$F$32)=0,"",IF(ISBLANK('Compréhension de l''écrit'!$D77),"",IF((SUMIFS(Paramétrages!$W:$W,Paramétrages!$Y:$Y,IF(OFFSET(Paramétrages!$F$6,COLUMNS($G:AG)-2,,)=0,"",OFFSET(Paramétrages!$F$6,COLUMNS($G:AG)-2,,)),Paramétrages!$X:$X,$B77&amp;$C77)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77&amp;$C77))/(IF(OFFSET(Paramétrages!$G$6,COLUMNS($H:AH)-2,,)=0,"",OFFSET(Paramétrages!$G$6,COLUMNS($H:AH)-2,,)))&lt;0.67,"B","C"))))))&amp;IF(OFFSET(Paramétrages!$F$6,COLUMNS($G:AG)-2,,)=0,"",IF(ISBLANK('Compréhension de l''écrit'!$D77),""," ("&amp;SUMIFS(Paramétrages!$W:$W,Paramétrages!$Y:$Y,IF(OFFSET(Paramétrages!$F$6,COLUMNS($G:AG)-2,,)=0,"",OFFSET(Paramétrages!$F$6,COLUMNS($G:AG)-2,,)),Paramétrages!$X:$X,$B77&amp;$C77)&amp;" sur "&amp;IF(OFFSET(Paramétrages!$G$6,COLUMNS($H:AH)-2,,)=0,"",OFFSET(Paramétrages!$G$6,COLUMNS($H:AH)-2,,))&amp;")"))</f>
        <v/>
      </c>
      <c r="AF77" s="1" t="str">
        <f ca="1">IF(OFFSET(Paramétrages!$F$6,COLUMNS($G:AH)-2,,)=0,"",IF($B77="","",IF(COUNTA(Paramétrages!$F$5:$F$32)=0,"",IF(ISBLANK('Compréhension de l''écrit'!$D77),"",IF((SUMIFS(Paramétrages!$W:$W,Paramétrages!$Y:$Y,IF(OFFSET(Paramétrages!$F$6,COLUMNS($G:AH)-2,,)=0,"",OFFSET(Paramétrages!$F$6,COLUMNS($G:AH)-2,,)),Paramétrages!$X:$X,$B77&amp;$C77)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77&amp;$C77))/(IF(OFFSET(Paramétrages!$G$6,COLUMNS($H:AI)-2,,)=0,"",OFFSET(Paramétrages!$G$6,COLUMNS($H:AI)-2,,)))&lt;0.67,"B","C"))))))&amp;IF(OFFSET(Paramétrages!$F$6,COLUMNS($G:AH)-2,,)=0,"",IF(ISBLANK('Compréhension de l''écrit'!$D77),""," ("&amp;SUMIFS(Paramétrages!$W:$W,Paramétrages!$Y:$Y,IF(OFFSET(Paramétrages!$F$6,COLUMNS($G:AH)-2,,)=0,"",OFFSET(Paramétrages!$F$6,COLUMNS($G:AH)-2,,)),Paramétrages!$X:$X,$B77&amp;$C77)&amp;" sur "&amp;IF(OFFSET(Paramétrages!$G$6,COLUMNS($H:AI)-2,,)=0,"",OFFSET(Paramétrages!$G$6,COLUMNS($H:AI)-2,,))&amp;")"))</f>
        <v/>
      </c>
      <c r="AG77" s="1" t="str">
        <f ca="1">IF(OFFSET(Paramétrages!$F$6,COLUMNS($G:AI)-2,,)=0,"",IF($B77="","",IF(COUNTA(Paramétrages!$F$5:$F$32)=0,"",IF(ISBLANK('Compréhension de l''écrit'!$D77),"",IF((SUMIFS(Paramétrages!$W:$W,Paramétrages!$Y:$Y,IF(OFFSET(Paramétrages!$F$6,COLUMNS($G:AI)-2,,)=0,"",OFFSET(Paramétrages!$F$6,COLUMNS($G:AI)-2,,)),Paramétrages!$X:$X,$B77&amp;$C77)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77&amp;$C77))/(IF(OFFSET(Paramétrages!$G$6,COLUMNS($H:AJ)-2,,)=0,"",OFFSET(Paramétrages!$G$6,COLUMNS($H:AJ)-2,,)))&lt;0.67,"B","C"))))))&amp;IF(OFFSET(Paramétrages!$F$6,COLUMNS($G:AI)-2,,)=0,"",IF(ISBLANK('Compréhension de l''écrit'!$D77),""," ("&amp;SUMIFS(Paramétrages!$W:$W,Paramétrages!$Y:$Y,IF(OFFSET(Paramétrages!$F$6,COLUMNS($G:AI)-2,,)=0,"",OFFSET(Paramétrages!$F$6,COLUMNS($G:AI)-2,,)),Paramétrages!$X:$X,$B77&amp;$C77)&amp;" sur "&amp;IF(OFFSET(Paramétrages!$G$6,COLUMNS($H:AJ)-2,,)=0,"",OFFSET(Paramétrages!$G$6,COLUMNS($H:AJ)-2,,))&amp;")"))</f>
        <v/>
      </c>
      <c r="AH77" s="1" t="str">
        <f ca="1">IF(OFFSET(Paramétrages!$F$6,COLUMNS($G:AJ)-2,,)=0,"",IF($B77="","",IF(COUNTA(Paramétrages!$F$5:$F$32)=0,"",IF(ISBLANK('Compréhension de l''écrit'!$D77),"",IF((SUMIFS(Paramétrages!$W:$W,Paramétrages!$Y:$Y,IF(OFFSET(Paramétrages!$F$6,COLUMNS($G:AJ)-2,,)=0,"",OFFSET(Paramétrages!$F$6,COLUMNS($G:AJ)-2,,)),Paramétrages!$X:$X,$B77&amp;$C77)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77&amp;$C77))/(IF(OFFSET(Paramétrages!$G$6,COLUMNS($H:AK)-2,,)=0,"",OFFSET(Paramétrages!$G$6,COLUMNS($H:AK)-2,,)))&lt;0.67,"B","C"))))))&amp;IF(OFFSET(Paramétrages!$F$6,COLUMNS($G:AJ)-2,,)=0,"",IF(ISBLANK('Compréhension de l''écrit'!$D77),""," ("&amp;SUMIFS(Paramétrages!$W:$W,Paramétrages!$Y:$Y,IF(OFFSET(Paramétrages!$F$6,COLUMNS($G:AJ)-2,,)=0,"",OFFSET(Paramétrages!$F$6,COLUMNS($G:AJ)-2,,)),Paramétrages!$X:$X,$B77&amp;$C77)&amp;" sur "&amp;IF(OFFSET(Paramétrages!$G$6,COLUMNS($H:AK)-2,,)=0,"",OFFSET(Paramétrages!$G$6,COLUMNS($H:AK)-2,,))&amp;")"))</f>
        <v/>
      </c>
      <c r="AI77" s="1" t="str">
        <f ca="1">IF(OFFSET(Paramétrages!$F$6,COLUMNS($G:AK)-2,,)=0,"",IF($B77="","",IF(COUNTA(Paramétrages!$F$5:$F$32)=0,"",IF(ISBLANK('Compréhension de l''écrit'!$D77),"",IF((SUMIFS(Paramétrages!$W:$W,Paramétrages!$Y:$Y,IF(OFFSET(Paramétrages!$F$6,COLUMNS($G:AK)-2,,)=0,"",OFFSET(Paramétrages!$F$6,COLUMNS($G:AK)-2,,)),Paramétrages!$X:$X,$B77&amp;$C77)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77&amp;$C77))/(IF(OFFSET(Paramétrages!$G$6,COLUMNS($H:AL)-2,,)=0,"",OFFSET(Paramétrages!$G$6,COLUMNS($H:AL)-2,,)))&lt;0.67,"B","C"))))))&amp;IF(OFFSET(Paramétrages!$F$6,COLUMNS($G:AK)-2,,)=0,"",IF(ISBLANK('Compréhension de l''écrit'!$D77),""," ("&amp;SUMIFS(Paramétrages!$W:$W,Paramétrages!$Y:$Y,IF(OFFSET(Paramétrages!$F$6,COLUMNS($G:AK)-2,,)=0,"",OFFSET(Paramétrages!$F$6,COLUMNS($G:AK)-2,,)),Paramétrages!$X:$X,$B77&amp;$C77)&amp;" sur "&amp;IF(OFFSET(Paramétrages!$G$6,COLUMNS($H:AL)-2,,)=0,"",OFFSET(Paramétrages!$G$6,COLUMNS($H:AL)-2,,))&amp;")"))</f>
        <v/>
      </c>
      <c r="AJ77" s="1" t="str">
        <f ca="1">IF(OFFSET(Paramétrages!$F$6,COLUMNS($G:AL)-2,,)=0,"",IF($B77="","",IF(COUNTA(Paramétrages!$F$5:$F$32)=0,"",IF(ISBLANK('Compréhension de l''écrit'!$D77),"",IF((SUMIFS(Paramétrages!$W:$W,Paramétrages!$Y:$Y,IF(OFFSET(Paramétrages!$F$6,COLUMNS($G:AL)-2,,)=0,"",OFFSET(Paramétrages!$F$6,COLUMNS($G:AL)-2,,)),Paramétrages!$X:$X,$B77&amp;$C77)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77&amp;$C77))/(IF(OFFSET(Paramétrages!$G$6,COLUMNS($H:AM)-2,,)=0,"",OFFSET(Paramétrages!$G$6,COLUMNS($H:AM)-2,,)))&lt;0.67,"B","C"))))))&amp;IF(OFFSET(Paramétrages!$F$6,COLUMNS($G:AL)-2,,)=0,"",IF(ISBLANK('Compréhension de l''écrit'!$D77),""," ("&amp;SUMIFS(Paramétrages!$W:$W,Paramétrages!$Y:$Y,IF(OFFSET(Paramétrages!$F$6,COLUMNS($G:AL)-2,,)=0,"",OFFSET(Paramétrages!$F$6,COLUMNS($G:AL)-2,,)),Paramétrages!$X:$X,$B77&amp;$C77)&amp;" sur "&amp;IF(OFFSET(Paramétrages!$G$6,COLUMNS($H:AM)-2,,)=0,"",OFFSET(Paramétrages!$G$6,COLUMNS($H:AM)-2,,))&amp;")"))</f>
        <v/>
      </c>
      <c r="AK77" s="1" t="str">
        <f ca="1">IF(OFFSET(Paramétrages!$F$6,COLUMNS($G:AM)-2,,)=0,"",IF($B77="","",IF(COUNTA(Paramétrages!$F$5:$F$32)=0,"",IF(ISBLANK('Compréhension de l''écrit'!$D77),"",IF((SUMIFS(Paramétrages!$W:$W,Paramétrages!$Y:$Y,IF(OFFSET(Paramétrages!$F$6,COLUMNS($G:AM)-2,,)=0,"",OFFSET(Paramétrages!$F$6,COLUMNS($G:AM)-2,,)),Paramétrages!$X:$X,$B77&amp;$C77)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77&amp;$C77))/(IF(OFFSET(Paramétrages!$G$6,COLUMNS($H:AN)-2,,)=0,"",OFFSET(Paramétrages!$G$6,COLUMNS($H:AN)-2,,)))&lt;0.67,"B","C"))))))&amp;IF(OFFSET(Paramétrages!$F$6,COLUMNS($G:AM)-2,,)=0,"",IF(ISBLANK('Compréhension de l''écrit'!$D77),""," ("&amp;SUMIFS(Paramétrages!$W:$W,Paramétrages!$Y:$Y,IF(OFFSET(Paramétrages!$F$6,COLUMNS($G:AM)-2,,)=0,"",OFFSET(Paramétrages!$F$6,COLUMNS($G:AM)-2,,)),Paramétrages!$X:$X,$B77&amp;$C77)&amp;" sur "&amp;IF(OFFSET(Paramétrages!$G$6,COLUMNS($H:AN)-2,,)=0,"",OFFSET(Paramétrages!$G$6,COLUMNS($H:AN)-2,,))&amp;")"))</f>
        <v/>
      </c>
      <c r="AL77" s="1" t="str">
        <f ca="1">IF(OFFSET(Paramétrages!$F$6,COLUMNS($G:AN)-2,,)=0,"",IF($B77="","",IF(COUNTA(Paramétrages!$F$5:$F$32)=0,"",IF(ISBLANK('Compréhension de l''écrit'!$D77),"",IF((SUMIFS(Paramétrages!$W:$W,Paramétrages!$Y:$Y,IF(OFFSET(Paramétrages!$F$6,COLUMNS($G:AN)-2,,)=0,"",OFFSET(Paramétrages!$F$6,COLUMNS($G:AN)-2,,)),Paramétrages!$X:$X,$B77&amp;$C77)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77&amp;$C77))/(IF(OFFSET(Paramétrages!$G$6,COLUMNS($H:AO)-2,,)=0,"",OFFSET(Paramétrages!$G$6,COLUMNS($H:AO)-2,,)))&lt;0.67,"B","C"))))))&amp;IF(OFFSET(Paramétrages!$F$6,COLUMNS($G:AN)-2,,)=0,"",IF(ISBLANK('Compréhension de l''écrit'!$D77),""," ("&amp;SUMIFS(Paramétrages!$W:$W,Paramétrages!$Y:$Y,IF(OFFSET(Paramétrages!$F$6,COLUMNS($G:AN)-2,,)=0,"",OFFSET(Paramétrages!$F$6,COLUMNS($G:AN)-2,,)),Paramétrages!$X:$X,$B77&amp;$C77)&amp;" sur "&amp;IF(OFFSET(Paramétrages!$G$6,COLUMNS($H:AO)-2,,)=0,"",OFFSET(Paramétrages!$G$6,COLUMNS($H:AO)-2,,))&amp;")"))</f>
        <v/>
      </c>
      <c r="AM77" s="1" t="str">
        <f ca="1">IF(OFFSET(Paramétrages!$F$6,COLUMNS($G:AO)-2,,)=0,"",IF($B77="","",IF(COUNTA(Paramétrages!$F$5:$F$32)=0,"",IF(ISBLANK('Compréhension de l''écrit'!$D77),"",IF((SUMIFS(Paramétrages!$W:$W,Paramétrages!$Y:$Y,IF(OFFSET(Paramétrages!$F$6,COLUMNS($G:AO)-2,,)=0,"",OFFSET(Paramétrages!$F$6,COLUMNS($G:AO)-2,,)),Paramétrages!$X:$X,$B77&amp;$C77)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77&amp;$C77))/(IF(OFFSET(Paramétrages!$G$6,COLUMNS($H:AP)-2,,)=0,"",OFFSET(Paramétrages!$G$6,COLUMNS($H:AP)-2,,)))&lt;0.67,"B","C"))))))&amp;IF(OFFSET(Paramétrages!$F$6,COLUMNS($G:AO)-2,,)=0,"",IF(ISBLANK('Compréhension de l''écrit'!$D77),""," ("&amp;SUMIFS(Paramétrages!$W:$W,Paramétrages!$Y:$Y,IF(OFFSET(Paramétrages!$F$6,COLUMNS($G:AO)-2,,)=0,"",OFFSET(Paramétrages!$F$6,COLUMNS($G:AO)-2,,)),Paramétrages!$X:$X,$B77&amp;$C77)&amp;" sur "&amp;IF(OFFSET(Paramétrages!$G$6,COLUMNS($H:AP)-2,,)=0,"",OFFSET(Paramétrages!$G$6,COLUMNS($H:AP)-2,,))&amp;")"))</f>
        <v/>
      </c>
      <c r="AN77" s="1" t="str">
        <f ca="1">IF(OFFSET(Paramétrages!$F$6,COLUMNS($G:AP)-2,,)=0,"",IF($B77="","",IF(COUNTA(Paramétrages!$F$5:$F$32)=0,"",IF(ISBLANK('Compréhension de l''écrit'!$D77),"",IF((SUMIFS(Paramétrages!$W:$W,Paramétrages!$Y:$Y,IF(OFFSET(Paramétrages!$F$6,COLUMNS($G:AP)-2,,)=0,"",OFFSET(Paramétrages!$F$6,COLUMNS($G:AP)-2,,)),Paramétrages!$X:$X,$B77&amp;$C77)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77&amp;$C77))/(IF(OFFSET(Paramétrages!$G$6,COLUMNS($H:AQ)-2,,)=0,"",OFFSET(Paramétrages!$G$6,COLUMNS($H:AQ)-2,,)))&lt;0.67,"B","C"))))))&amp;IF(OFFSET(Paramétrages!$F$6,COLUMNS($G:AP)-2,,)=0,"",IF(ISBLANK('Compréhension de l''écrit'!$D77),""," ("&amp;SUMIFS(Paramétrages!$W:$W,Paramétrages!$Y:$Y,IF(OFFSET(Paramétrages!$F$6,COLUMNS($G:AP)-2,,)=0,"",OFFSET(Paramétrages!$F$6,COLUMNS($G:AP)-2,,)),Paramétrages!$X:$X,$B77&amp;$C77)&amp;" sur "&amp;IF(OFFSET(Paramétrages!$G$6,COLUMNS($H:AQ)-2,,)=0,"",OFFSET(Paramétrages!$G$6,COLUMNS($H:AQ)-2,,))&amp;")"))</f>
        <v/>
      </c>
      <c r="AO77" s="1" t="str">
        <f ca="1">IF(OFFSET(Paramétrages!$F$6,COLUMNS($G:AQ)-2,,)=0,"",IF($B77="","",IF(COUNTA(Paramétrages!$F$5:$F$32)=0,"",IF(ISBLANK('Compréhension de l''écrit'!$D77),"",IF((SUMIFS(Paramétrages!$W:$W,Paramétrages!$Y:$Y,IF(OFFSET(Paramétrages!$F$6,COLUMNS($G:AQ)-2,,)=0,"",OFFSET(Paramétrages!$F$6,COLUMNS($G:AQ)-2,,)),Paramétrages!$X:$X,$B77&amp;$C77)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77&amp;$C77))/(IF(OFFSET(Paramétrages!$G$6,COLUMNS($H:AR)-2,,)=0,"",OFFSET(Paramétrages!$G$6,COLUMNS($H:AR)-2,,)))&lt;0.67,"B","C"))))))&amp;IF(OFFSET(Paramétrages!$F$6,COLUMNS($G:AQ)-2,,)=0,"",IF(ISBLANK('Compréhension de l''écrit'!$D77),""," ("&amp;SUMIFS(Paramétrages!$W:$W,Paramétrages!$Y:$Y,IF(OFFSET(Paramétrages!$F$6,COLUMNS($G:AQ)-2,,)=0,"",OFFSET(Paramétrages!$F$6,COLUMNS($G:AQ)-2,,)),Paramétrages!$X:$X,$B77&amp;$C77)&amp;" sur "&amp;IF(OFFSET(Paramétrages!$G$6,COLUMNS($H:AR)-2,,)=0,"",OFFSET(Paramétrages!$G$6,COLUMNS($H:AR)-2,,))&amp;")"))</f>
        <v/>
      </c>
      <c r="AP77" s="1" t="str">
        <f ca="1">IF(OFFSET(Paramétrages!$F$6,COLUMNS($G:AR)-2,,)=0,"",IF($B77="","",IF(COUNTA(Paramétrages!$F$5:$F$32)=0,"",IF(ISBLANK('Compréhension de l''écrit'!$D77),"",IF((SUMIFS(Paramétrages!$W:$W,Paramétrages!$Y:$Y,IF(OFFSET(Paramétrages!$F$6,COLUMNS($G:AR)-2,,)=0,"",OFFSET(Paramétrages!$F$6,COLUMNS($G:AR)-2,,)),Paramétrages!$X:$X,$B77&amp;$C77)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77&amp;$C77))/(IF(OFFSET(Paramétrages!$G$6,COLUMNS($H:AS)-2,,)=0,"",OFFSET(Paramétrages!$G$6,COLUMNS($H:AS)-2,,)))&lt;0.67,"B","C"))))))&amp;IF(OFFSET(Paramétrages!$F$6,COLUMNS($G:AR)-2,,)=0,"",IF(ISBLANK('Compréhension de l''écrit'!$D77),""," ("&amp;SUMIFS(Paramétrages!$W:$W,Paramétrages!$Y:$Y,IF(OFFSET(Paramétrages!$F$6,COLUMNS($G:AR)-2,,)=0,"",OFFSET(Paramétrages!$F$6,COLUMNS($G:AR)-2,,)),Paramétrages!$X:$X,$B77&amp;$C77)&amp;" sur "&amp;IF(OFFSET(Paramétrages!$G$6,COLUMNS($H:AS)-2,,)=0,"",OFFSET(Paramétrages!$G$6,COLUMNS($H:AS)-2,,))&amp;")"))</f>
        <v/>
      </c>
      <c r="AQ77" s="1" t="str">
        <f ca="1">IF(OFFSET(Paramétrages!$F$6,COLUMNS($G:AS)-2,,)=0,"",IF($B77="","",IF(COUNTA(Paramétrages!$F$5:$F$32)=0,"",IF(ISBLANK('Compréhension de l''écrit'!$D77),"",IF((SUMIFS(Paramétrages!$W:$W,Paramétrages!$Y:$Y,IF(OFFSET(Paramétrages!$F$6,COLUMNS($G:AS)-2,,)=0,"",OFFSET(Paramétrages!$F$6,COLUMNS($G:AS)-2,,)),Paramétrages!$X:$X,$B77&amp;$C77)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77&amp;$C77))/(IF(OFFSET(Paramétrages!$G$6,COLUMNS($H:AT)-2,,)=0,"",OFFSET(Paramétrages!$G$6,COLUMNS($H:AT)-2,,)))&lt;0.67,"B","C"))))))&amp;IF(OFFSET(Paramétrages!$F$6,COLUMNS($G:AS)-2,,)=0,"",IF(ISBLANK('Compréhension de l''écrit'!$D77),""," ("&amp;SUMIFS(Paramétrages!$W:$W,Paramétrages!$Y:$Y,IF(OFFSET(Paramétrages!$F$6,COLUMNS($G:AS)-2,,)=0,"",OFFSET(Paramétrages!$F$6,COLUMNS($G:AS)-2,,)),Paramétrages!$X:$X,$B77&amp;$C77)&amp;" sur "&amp;IF(OFFSET(Paramétrages!$G$6,COLUMNS($H:AT)-2,,)=0,"",OFFSET(Paramétrages!$G$6,COLUMNS($H:AT)-2,,))&amp;")"))</f>
        <v/>
      </c>
      <c r="AR77" s="1" t="str">
        <f ca="1">IF(OFFSET(Paramétrages!$F$6,COLUMNS($G:AT)-2,,)=0,"",IF($B77="","",IF(COUNTA(Paramétrages!$F$5:$F$32)=0,"",IF(ISBLANK('Compréhension de l''écrit'!$D77),"",IF((SUMIFS(Paramétrages!$W:$W,Paramétrages!$Y:$Y,IF(OFFSET(Paramétrages!$F$6,COLUMNS($G:AT)-2,,)=0,"",OFFSET(Paramétrages!$F$6,COLUMNS($G:AT)-2,,)),Paramétrages!$X:$X,$B77&amp;$C77)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77&amp;$C77))/(IF(OFFSET(Paramétrages!$G$6,COLUMNS($H:AU)-2,,)=0,"",OFFSET(Paramétrages!$G$6,COLUMNS($H:AU)-2,,)))&lt;0.67,"B","C"))))))&amp;IF(OFFSET(Paramétrages!$F$6,COLUMNS($G:AT)-2,,)=0,"",IF(ISBLANK('Compréhension de l''écrit'!$D77),""," ("&amp;SUMIFS(Paramétrages!$W:$W,Paramétrages!$Y:$Y,IF(OFFSET(Paramétrages!$F$6,COLUMNS($G:AT)-2,,)=0,"",OFFSET(Paramétrages!$F$6,COLUMNS($G:AT)-2,,)),Paramétrages!$X:$X,$B77&amp;$C77)&amp;" sur "&amp;IF(OFFSET(Paramétrages!$G$6,COLUMNS($H:AU)-2,,)=0,"",OFFSET(Paramétrages!$G$6,COLUMNS($H:AU)-2,,))&amp;")"))</f>
        <v/>
      </c>
      <c r="AS77" s="1" t="str">
        <f ca="1">IF(OFFSET(Paramétrages!$F$6,COLUMNS($G:AU)-2,,)=0,"",IF($B77="","",IF(COUNTA(Paramétrages!$F$5:$F$32)=0,"",IF(ISBLANK('Compréhension de l''écrit'!$D77),"",IF((SUMIFS(Paramétrages!$W:$W,Paramétrages!$Y:$Y,IF(OFFSET(Paramétrages!$F$6,COLUMNS($G:AU)-2,,)=0,"",OFFSET(Paramétrages!$F$6,COLUMNS($G:AU)-2,,)),Paramétrages!$X:$X,$B77&amp;$C77)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77&amp;$C77))/(IF(OFFSET(Paramétrages!$G$6,COLUMNS($H:AV)-2,,)=0,"",OFFSET(Paramétrages!$G$6,COLUMNS($H:AV)-2,,)))&lt;0.67,"B","C"))))))&amp;IF(OFFSET(Paramétrages!$F$6,COLUMNS($G:AU)-2,,)=0,"",IF(ISBLANK('Compréhension de l''écrit'!$D77),""," ("&amp;SUMIFS(Paramétrages!$W:$W,Paramétrages!$Y:$Y,IF(OFFSET(Paramétrages!$F$6,COLUMNS($G:AU)-2,,)=0,"",OFFSET(Paramétrages!$F$6,COLUMNS($G:AU)-2,,)),Paramétrages!$X:$X,$B77&amp;$C77)&amp;" sur "&amp;IF(OFFSET(Paramétrages!$G$6,COLUMNS($H:AV)-2,,)=0,"",OFFSET(Paramétrages!$G$6,COLUMNS($H:AV)-2,,))&amp;")"))</f>
        <v/>
      </c>
      <c r="AT77" s="1" t="str">
        <f ca="1">IF(OFFSET(Paramétrages!$F$6,COLUMNS($G:AV)-2,,)=0,"",IF($B77="","",IF(COUNTA(Paramétrages!$F$5:$F$32)=0,"",IF(ISBLANK('Compréhension de l''écrit'!$D77),"",IF((SUMIFS(Paramétrages!$W:$W,Paramétrages!$Y:$Y,IF(OFFSET(Paramétrages!$F$6,COLUMNS($G:AV)-2,,)=0,"",OFFSET(Paramétrages!$F$6,COLUMNS($G:AV)-2,,)),Paramétrages!$X:$X,$B77&amp;$C77)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77&amp;$C77))/(IF(OFFSET(Paramétrages!$G$6,COLUMNS($H:AW)-2,,)=0,"",OFFSET(Paramétrages!$G$6,COLUMNS($H:AW)-2,,)))&lt;0.67,"B","C"))))))&amp;IF(OFFSET(Paramétrages!$F$6,COLUMNS($G:AV)-2,,)=0,"",IF(ISBLANK('Compréhension de l''écrit'!$D77),""," ("&amp;SUMIFS(Paramétrages!$W:$W,Paramétrages!$Y:$Y,IF(OFFSET(Paramétrages!$F$6,COLUMNS($G:AV)-2,,)=0,"",OFFSET(Paramétrages!$F$6,COLUMNS($G:AV)-2,,)),Paramétrages!$X:$X,$B77&amp;$C77)&amp;" sur "&amp;IF(OFFSET(Paramétrages!$G$6,COLUMNS($H:AW)-2,,)=0,"",OFFSET(Paramétrages!$G$6,COLUMNS($H:AW)-2,,))&amp;")"))</f>
        <v/>
      </c>
      <c r="AU77" s="1" t="str">
        <f ca="1">IF(OFFSET(Paramétrages!$F$6,COLUMNS($G:AW)-2,,)=0,"",IF($B77="","",IF(COUNTA(Paramétrages!$F$5:$F$32)=0,"",IF(ISBLANK('Compréhension de l''écrit'!$D77),"",IF((SUMIFS(Paramétrages!$W:$W,Paramétrages!$Y:$Y,IF(OFFSET(Paramétrages!$F$6,COLUMNS($G:AW)-2,,)=0,"",OFFSET(Paramétrages!$F$6,COLUMNS($G:AW)-2,,)),Paramétrages!$X:$X,$B77&amp;$C77)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77&amp;$C77))/(IF(OFFSET(Paramétrages!$G$6,COLUMNS($H:AX)-2,,)=0,"",OFFSET(Paramétrages!$G$6,COLUMNS($H:AX)-2,,)))&lt;0.67,"B","C"))))))&amp;IF(OFFSET(Paramétrages!$F$6,COLUMNS($G:AW)-2,,)=0,"",IF(ISBLANK('Compréhension de l''écrit'!$D77),""," ("&amp;SUMIFS(Paramétrages!$W:$W,Paramétrages!$Y:$Y,IF(OFFSET(Paramétrages!$F$6,COLUMNS($G:AW)-2,,)=0,"",OFFSET(Paramétrages!$F$6,COLUMNS($G:AW)-2,,)),Paramétrages!$X:$X,$B77&amp;$C77)&amp;" sur "&amp;IF(OFFSET(Paramétrages!$G$6,COLUMNS($H:AX)-2,,)=0,"",OFFSET(Paramétrages!$G$6,COLUMNS($H:AX)-2,,))&amp;")"))</f>
        <v/>
      </c>
      <c r="AV77" s="1" t="str">
        <f ca="1">IF(OFFSET(Paramétrages!$F$6,COLUMNS($G:AX)-2,,)=0,"",IF($B77="","",IF(COUNTA(Paramétrages!$F$5:$F$32)=0,"",IF(ISBLANK('Compréhension de l''écrit'!$D77),"",IF((SUMIFS(Paramétrages!$W:$W,Paramétrages!$Y:$Y,IF(OFFSET(Paramétrages!$F$6,COLUMNS($G:AX)-2,,)=0,"",OFFSET(Paramétrages!$F$6,COLUMNS($G:AX)-2,,)),Paramétrages!$X:$X,$B77&amp;$C77)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77&amp;$C77))/(IF(OFFSET(Paramétrages!$G$6,COLUMNS($H:AY)-2,,)=0,"",OFFSET(Paramétrages!$G$6,COLUMNS($H:AY)-2,,)))&lt;0.67,"B","C"))))))&amp;IF(OFFSET(Paramétrages!$F$6,COLUMNS($G:AX)-2,,)=0,"",IF(ISBLANK('Compréhension de l''écrit'!$D77),""," ("&amp;SUMIFS(Paramétrages!$W:$W,Paramétrages!$Y:$Y,IF(OFFSET(Paramétrages!$F$6,COLUMNS($G:AX)-2,,)=0,"",OFFSET(Paramétrages!$F$6,COLUMNS($G:AX)-2,,)),Paramétrages!$X:$X,$B77&amp;$C77)&amp;" sur "&amp;IF(OFFSET(Paramétrages!$G$6,COLUMNS($H:AY)-2,,)=0,"",OFFSET(Paramétrages!$G$6,COLUMNS($H:AY)-2,,))&amp;")"))</f>
        <v/>
      </c>
      <c r="AW77" s="1" t="str">
        <f ca="1">IF(OFFSET(Paramétrages!$F$6,COLUMNS($G:AY)-2,,)=0,"",IF($B77="","",IF(COUNTA(Paramétrages!$F$5:$F$32)=0,"",IF(ISBLANK('Compréhension de l''écrit'!$D77),"",IF((SUMIFS(Paramétrages!$W:$W,Paramétrages!$Y:$Y,IF(OFFSET(Paramétrages!$F$6,COLUMNS($G:AY)-2,,)=0,"",OFFSET(Paramétrages!$F$6,COLUMNS($G:AY)-2,,)),Paramétrages!$X:$X,$B77&amp;$C77)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77&amp;$C77))/(IF(OFFSET(Paramétrages!$G$6,COLUMNS($H:AZ)-2,,)=0,"",OFFSET(Paramétrages!$G$6,COLUMNS($H:AZ)-2,,)))&lt;0.67,"B","C"))))))&amp;IF(OFFSET(Paramétrages!$F$6,COLUMNS($G:AY)-2,,)=0,"",IF(ISBLANK('Compréhension de l''écrit'!$D77),""," ("&amp;SUMIFS(Paramétrages!$W:$W,Paramétrages!$Y:$Y,IF(OFFSET(Paramétrages!$F$6,COLUMNS($G:AY)-2,,)=0,"",OFFSET(Paramétrages!$F$6,COLUMNS($G:AY)-2,,)),Paramétrages!$X:$X,$B77&amp;$C77)&amp;" sur "&amp;IF(OFFSET(Paramétrages!$G$6,COLUMNS($H:AZ)-2,,)=0,"",OFFSET(Paramétrages!$G$6,COLUMNS($H:AZ)-2,,))&amp;")"))</f>
        <v/>
      </c>
      <c r="AX77" s="1" t="str">
        <f ca="1">IF(OFFSET(Paramétrages!$F$6,COLUMNS($G:AZ)-2,,)=0,"",IF($B77="","",IF(COUNTA(Paramétrages!$F$5:$F$32)=0,"",IF(ISBLANK('Compréhension de l''écrit'!$D77),"",IF((SUMIFS(Paramétrages!$W:$W,Paramétrages!$Y:$Y,IF(OFFSET(Paramétrages!$F$6,COLUMNS($G:AZ)-2,,)=0,"",OFFSET(Paramétrages!$F$6,COLUMNS($G:AZ)-2,,)),Paramétrages!$X:$X,$B77&amp;$C77)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77&amp;$C77))/(IF(OFFSET(Paramétrages!$G$6,COLUMNS($H:BA)-2,,)=0,"",OFFSET(Paramétrages!$G$6,COLUMNS($H:BA)-2,,)))&lt;0.67,"B","C"))))))&amp;IF(OFFSET(Paramétrages!$F$6,COLUMNS($G:AZ)-2,,)=0,"",IF(ISBLANK('Compréhension de l''écrit'!$D77),""," ("&amp;SUMIFS(Paramétrages!$W:$W,Paramétrages!$Y:$Y,IF(OFFSET(Paramétrages!$F$6,COLUMNS($G:AZ)-2,,)=0,"",OFFSET(Paramétrages!$F$6,COLUMNS($G:AZ)-2,,)),Paramétrages!$X:$X,$B77&amp;$C77)&amp;" sur "&amp;IF(OFFSET(Paramétrages!$G$6,COLUMNS($H:BA)-2,,)=0,"",OFFSET(Paramétrages!$G$6,COLUMNS($H:BA)-2,,))&amp;")"))</f>
        <v/>
      </c>
      <c r="AY77" s="1" t="str">
        <f ca="1">IF(OFFSET(Paramétrages!$F$6,COLUMNS($G:BA)-2,,)=0,"",IF($B77="","",IF(COUNTA(Paramétrages!$F$5:$F$32)=0,"",IF(ISBLANK('Compréhension de l''écrit'!$D77),"",IF((SUMIFS(Paramétrages!$W:$W,Paramétrages!$Y:$Y,IF(OFFSET(Paramétrages!$F$6,COLUMNS($G:BA)-2,,)=0,"",OFFSET(Paramétrages!$F$6,COLUMNS($G:BA)-2,,)),Paramétrages!$X:$X,$B77&amp;$C77)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77&amp;$C77))/(IF(OFFSET(Paramétrages!$G$6,COLUMNS($H:BB)-2,,)=0,"",OFFSET(Paramétrages!$G$6,COLUMNS($H:BB)-2,,)))&lt;0.67,"B","C"))))))&amp;IF(OFFSET(Paramétrages!$F$6,COLUMNS($G:BA)-2,,)=0,"",IF(ISBLANK('Compréhension de l''écrit'!$D77),""," ("&amp;SUMIFS(Paramétrages!$W:$W,Paramétrages!$Y:$Y,IF(OFFSET(Paramétrages!$F$6,COLUMNS($G:BA)-2,,)=0,"",OFFSET(Paramétrages!$F$6,COLUMNS($G:BA)-2,,)),Paramétrages!$X:$X,$B77&amp;$C77)&amp;" sur "&amp;IF(OFFSET(Paramétrages!$G$6,COLUMNS($H:BB)-2,,)=0,"",OFFSET(Paramétrages!$G$6,COLUMNS($H:BB)-2,,))&amp;")"))</f>
        <v/>
      </c>
      <c r="AZ77" s="1" t="str">
        <f ca="1">IF(OFFSET(Paramétrages!$F$6,COLUMNS($G:BB)-2,,)=0,"",IF($B77="","",IF(COUNTA(Paramétrages!$F$5:$F$32)=0,"",IF(ISBLANK('Compréhension de l''écrit'!$D77),"",IF((SUMIFS(Paramétrages!$W:$W,Paramétrages!$Y:$Y,IF(OFFSET(Paramétrages!$F$6,COLUMNS($G:BB)-2,,)=0,"",OFFSET(Paramétrages!$F$6,COLUMNS($G:BB)-2,,)),Paramétrages!$X:$X,$B77&amp;$C77)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77&amp;$C77))/(IF(OFFSET(Paramétrages!$G$6,COLUMNS($H:BC)-2,,)=0,"",OFFSET(Paramétrages!$G$6,COLUMNS($H:BC)-2,,)))&lt;0.67,"B","C"))))))&amp;IF(OFFSET(Paramétrages!$F$6,COLUMNS($G:BB)-2,,)=0,"",IF(ISBLANK('Compréhension de l''écrit'!$D77),""," ("&amp;SUMIFS(Paramétrages!$W:$W,Paramétrages!$Y:$Y,IF(OFFSET(Paramétrages!$F$6,COLUMNS($G:BB)-2,,)=0,"",OFFSET(Paramétrages!$F$6,COLUMNS($G:BB)-2,,)),Paramétrages!$X:$X,$B77&amp;$C77)&amp;" sur "&amp;IF(OFFSET(Paramétrages!$G$6,COLUMNS($H:BC)-2,,)=0,"",OFFSET(Paramétrages!$G$6,COLUMNS($H:BC)-2,,))&amp;")"))</f>
        <v/>
      </c>
      <c r="BA77" s="1" t="str">
        <f ca="1">IF(OFFSET(Paramétrages!$F$6,COLUMNS($G:BC)-2,,)=0,"",IF($B77="","",IF(COUNTA(Paramétrages!$F$5:$F$32)=0,"",IF(ISBLANK('Compréhension de l''écrit'!$D77),"",IF((SUMIFS(Paramétrages!$W:$W,Paramétrages!$Y:$Y,IF(OFFSET(Paramétrages!$F$6,COLUMNS($G:BC)-2,,)=0,"",OFFSET(Paramétrages!$F$6,COLUMNS($G:BC)-2,,)),Paramétrages!$X:$X,$B77&amp;$C77)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77&amp;$C77))/(IF(OFFSET(Paramétrages!$G$6,COLUMNS($H:BD)-2,,)=0,"",OFFSET(Paramétrages!$G$6,COLUMNS($H:BD)-2,,)))&lt;0.67,"B","C"))))))&amp;IF(OFFSET(Paramétrages!$F$6,COLUMNS($G:BC)-2,,)=0,"",IF(ISBLANK('Compréhension de l''écrit'!$D77),""," ("&amp;SUMIFS(Paramétrages!$W:$W,Paramétrages!$Y:$Y,IF(OFFSET(Paramétrages!$F$6,COLUMNS($G:BC)-2,,)=0,"",OFFSET(Paramétrages!$F$6,COLUMNS($G:BC)-2,,)),Paramétrages!$X:$X,$B77&amp;$C77)&amp;" sur "&amp;IF(OFFSET(Paramétrages!$G$6,COLUMNS($H:BD)-2,,)=0,"",OFFSET(Paramétrages!$G$6,COLUMNS($H:BD)-2,,))&amp;")"))</f>
        <v/>
      </c>
      <c r="BB77" s="1" t="str">
        <f ca="1">IF(OFFSET(Paramétrages!$F$6,COLUMNS($G:BD)-2,,)=0,"",IF($B77="","",IF(COUNTA(Paramétrages!$F$5:$F$32)=0,"",IF(ISBLANK('Compréhension de l''écrit'!$D77),"",IF((SUMIFS(Paramétrages!$W:$W,Paramétrages!$Y:$Y,IF(OFFSET(Paramétrages!$F$6,COLUMNS($G:BD)-2,,)=0,"",OFFSET(Paramétrages!$F$6,COLUMNS($G:BD)-2,,)),Paramétrages!$X:$X,$B77&amp;$C77)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77&amp;$C77))/(IF(OFFSET(Paramétrages!$G$6,COLUMNS($H:BE)-2,,)=0,"",OFFSET(Paramétrages!$G$6,COLUMNS($H:BE)-2,,)))&lt;0.67,"B","C"))))))&amp;IF(OFFSET(Paramétrages!$F$6,COLUMNS($G:BD)-2,,)=0,"",IF(ISBLANK('Compréhension de l''écrit'!$D77),""," ("&amp;SUMIFS(Paramétrages!$W:$W,Paramétrages!$Y:$Y,IF(OFFSET(Paramétrages!$F$6,COLUMNS($G:BD)-2,,)=0,"",OFFSET(Paramétrages!$F$6,COLUMNS($G:BD)-2,,)),Paramétrages!$X:$X,$B77&amp;$C77)&amp;" sur "&amp;IF(OFFSET(Paramétrages!$G$6,COLUMNS($H:BE)-2,,)=0,"",OFFSET(Paramétrages!$G$6,COLUMNS($H:BE)-2,,))&amp;")"))</f>
        <v/>
      </c>
      <c r="BC77" s="1" t="str">
        <f ca="1">IF(OFFSET(Paramétrages!$F$6,COLUMNS($G:BE)-2,,)=0,"",IF($B77="","",IF(COUNTA(Paramétrages!$F$5:$F$32)=0,"",IF(ISBLANK('Compréhension de l''écrit'!$D77),"",IF((SUMIFS(Paramétrages!$W:$W,Paramétrages!$Y:$Y,IF(OFFSET(Paramétrages!$F$6,COLUMNS($G:BE)-2,,)=0,"",OFFSET(Paramétrages!$F$6,COLUMNS($G:BE)-2,,)),Paramétrages!$X:$X,$B77&amp;$C77)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77&amp;$C77))/(IF(OFFSET(Paramétrages!$G$6,COLUMNS($H:BF)-2,,)=0,"",OFFSET(Paramétrages!$G$6,COLUMNS($H:BF)-2,,)))&lt;0.67,"B","C"))))))&amp;IF(OFFSET(Paramétrages!$F$6,COLUMNS($G:BE)-2,,)=0,"",IF(ISBLANK('Compréhension de l''écrit'!$D77),""," ("&amp;SUMIFS(Paramétrages!$W:$W,Paramétrages!$Y:$Y,IF(OFFSET(Paramétrages!$F$6,COLUMNS($G:BE)-2,,)=0,"",OFFSET(Paramétrages!$F$6,COLUMNS($G:BE)-2,,)),Paramétrages!$X:$X,$B77&amp;$C77)&amp;" sur "&amp;IF(OFFSET(Paramétrages!$G$6,COLUMNS($H:BF)-2,,)=0,"",OFFSET(Paramétrages!$G$6,COLUMNS($H:BF)-2,,))&amp;")"))</f>
        <v/>
      </c>
      <c r="BD77" s="1" t="str">
        <f ca="1">IF(OFFSET(Paramétrages!$F$6,COLUMNS($G:BF)-2,,)=0,"",IF($B77="","",IF(COUNTA(Paramétrages!$F$5:$F$32)=0,"",IF(ISBLANK('Compréhension de l''écrit'!$D77),"",IF((SUMIFS(Paramétrages!$W:$W,Paramétrages!$Y:$Y,IF(OFFSET(Paramétrages!$F$6,COLUMNS($G:BF)-2,,)=0,"",OFFSET(Paramétrages!$F$6,COLUMNS($G:BF)-2,,)),Paramétrages!$X:$X,$B77&amp;$C77)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77&amp;$C77))/(IF(OFFSET(Paramétrages!$G$6,COLUMNS($H:BG)-2,,)=0,"",OFFSET(Paramétrages!$G$6,COLUMNS($H:BG)-2,,)))&lt;0.67,"B","C"))))))&amp;IF(OFFSET(Paramétrages!$F$6,COLUMNS($G:BF)-2,,)=0,"",IF(ISBLANK('Compréhension de l''écrit'!$D77),""," ("&amp;SUMIFS(Paramétrages!$W:$W,Paramétrages!$Y:$Y,IF(OFFSET(Paramétrages!$F$6,COLUMNS($G:BF)-2,,)=0,"",OFFSET(Paramétrages!$F$6,COLUMNS($G:BF)-2,,)),Paramétrages!$X:$X,$B77&amp;$C77)&amp;" sur "&amp;IF(OFFSET(Paramétrages!$G$6,COLUMNS($H:BG)-2,,)=0,"",OFFSET(Paramétrages!$G$6,COLUMNS($H:BG)-2,,))&amp;")"))</f>
        <v/>
      </c>
      <c r="BE77" s="1" t="str">
        <f ca="1">IF(OFFSET(Paramétrages!$F$6,COLUMNS($G:BG)-2,,)=0,"",IF($B77="","",IF(COUNTA(Paramétrages!$F$5:$F$32)=0,"",IF(ISBLANK('Compréhension de l''écrit'!$D77),"",IF((SUMIFS(Paramétrages!$W:$W,Paramétrages!$Y:$Y,IF(OFFSET(Paramétrages!$F$6,COLUMNS($G:BG)-2,,)=0,"",OFFSET(Paramétrages!$F$6,COLUMNS($G:BG)-2,,)),Paramétrages!$X:$X,$B77&amp;$C77)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77&amp;$C77))/(IF(OFFSET(Paramétrages!$G$6,COLUMNS($H:BH)-2,,)=0,"",OFFSET(Paramétrages!$G$6,COLUMNS($H:BH)-2,,)))&lt;0.67,"B","C"))))))&amp;IF(OFFSET(Paramétrages!$F$6,COLUMNS($G:BG)-2,,)=0,"",IF(ISBLANK('Compréhension de l''écrit'!$D77),""," ("&amp;SUMIFS(Paramétrages!$W:$W,Paramétrages!$Y:$Y,IF(OFFSET(Paramétrages!$F$6,COLUMNS($G:BG)-2,,)=0,"",OFFSET(Paramétrages!$F$6,COLUMNS($G:BG)-2,,)),Paramétrages!$X:$X,$B77&amp;$C77)&amp;" sur "&amp;IF(OFFSET(Paramétrages!$G$6,COLUMNS($H:BH)-2,,)=0,"",OFFSET(Paramétrages!$G$6,COLUMNS($H:BH)-2,,))&amp;")"))</f>
        <v/>
      </c>
      <c r="BF77" s="1" t="str">
        <f ca="1">IF(OFFSET(Paramétrages!$F$6,COLUMNS($G:BH)-2,,)=0,"",IF($B77="","",IF(COUNTA(Paramétrages!$F$5:$F$32)=0,"",IF(ISBLANK('Compréhension de l''écrit'!$D77),"",IF((SUMIFS(Paramétrages!$W:$W,Paramétrages!$Y:$Y,IF(OFFSET(Paramétrages!$F$6,COLUMNS($G:BH)-2,,)=0,"",OFFSET(Paramétrages!$F$6,COLUMNS($G:BH)-2,,)),Paramétrages!$X:$X,$B77&amp;$C77)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77&amp;$C77))/(IF(OFFSET(Paramétrages!$G$6,COLUMNS($H:BI)-2,,)=0,"",OFFSET(Paramétrages!$G$6,COLUMNS($H:BI)-2,,)))&lt;0.67,"B","C"))))))&amp;IF(OFFSET(Paramétrages!$F$6,COLUMNS($G:BH)-2,,)=0,"",IF(ISBLANK('Compréhension de l''écrit'!$D77),""," ("&amp;SUMIFS(Paramétrages!$W:$W,Paramétrages!$Y:$Y,IF(OFFSET(Paramétrages!$F$6,COLUMNS($G:BH)-2,,)=0,"",OFFSET(Paramétrages!$F$6,COLUMNS($G:BH)-2,,)),Paramétrages!$X:$X,$B77&amp;$C77)&amp;" sur "&amp;IF(OFFSET(Paramétrages!$G$6,COLUMNS($H:BI)-2,,)=0,"",OFFSET(Paramétrages!$G$6,COLUMNS($H:BI)-2,,))&amp;")"))</f>
        <v/>
      </c>
      <c r="BG77" s="1" t="str">
        <f ca="1">IF(OFFSET(Paramétrages!$F$6,COLUMNS($G:BI)-2,,)=0,"",IF($B77="","",IF(COUNTA(Paramétrages!$F$5:$F$32)=0,"",IF(ISBLANK('Compréhension de l''écrit'!$D77),"",IF((SUMIFS(Paramétrages!$W:$W,Paramétrages!$Y:$Y,IF(OFFSET(Paramétrages!$F$6,COLUMNS($G:BI)-2,,)=0,"",OFFSET(Paramétrages!$F$6,COLUMNS($G:BI)-2,,)),Paramétrages!$X:$X,$B77&amp;$C77)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77&amp;$C77))/(IF(OFFSET(Paramétrages!$G$6,COLUMNS($H:BJ)-2,,)=0,"",OFFSET(Paramétrages!$G$6,COLUMNS($H:BJ)-2,,)))&lt;0.67,"B","C"))))))&amp;IF(OFFSET(Paramétrages!$F$6,COLUMNS($G:BI)-2,,)=0,"",IF(ISBLANK('Compréhension de l''écrit'!$D77),""," ("&amp;SUMIFS(Paramétrages!$W:$W,Paramétrages!$Y:$Y,IF(OFFSET(Paramétrages!$F$6,COLUMNS($G:BI)-2,,)=0,"",OFFSET(Paramétrages!$F$6,COLUMNS($G:BI)-2,,)),Paramétrages!$X:$X,$B77&amp;$C77)&amp;" sur "&amp;IF(OFFSET(Paramétrages!$G$6,COLUMNS($H:BJ)-2,,)=0,"",OFFSET(Paramétrages!$G$6,COLUMNS($H:BJ)-2,,))&amp;")"))</f>
        <v/>
      </c>
      <c r="BH77" s="1" t="str">
        <f ca="1">IF(OFFSET(Paramétrages!$F$6,COLUMNS($G:BJ)-2,,)=0,"",IF($B77="","",IF(COUNTA(Paramétrages!$F$5:$F$32)=0,"",IF(ISBLANK('Compréhension de l''écrit'!$D77),"",IF((SUMIFS(Paramétrages!$W:$W,Paramétrages!$Y:$Y,IF(OFFSET(Paramétrages!$F$6,COLUMNS($G:BJ)-2,,)=0,"",OFFSET(Paramétrages!$F$6,COLUMNS($G:BJ)-2,,)),Paramétrages!$X:$X,$B77&amp;$C77)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77&amp;$C77))/(IF(OFFSET(Paramétrages!$G$6,COLUMNS($H:BK)-2,,)=0,"",OFFSET(Paramétrages!$G$6,COLUMNS($H:BK)-2,,)))&lt;0.67,"B","C"))))))&amp;IF(OFFSET(Paramétrages!$F$6,COLUMNS($G:BJ)-2,,)=0,"",IF(ISBLANK('Compréhension de l''écrit'!$D77),""," ("&amp;SUMIFS(Paramétrages!$W:$W,Paramétrages!$Y:$Y,IF(OFFSET(Paramétrages!$F$6,COLUMNS($G:BJ)-2,,)=0,"",OFFSET(Paramétrages!$F$6,COLUMNS($G:BJ)-2,,)),Paramétrages!$X:$X,$B77&amp;$C77)&amp;" sur "&amp;IF(OFFSET(Paramétrages!$G$6,COLUMNS($H:BK)-2,,)=0,"",OFFSET(Paramétrages!$G$6,COLUMNS($H:BK)-2,,))&amp;")"))</f>
        <v/>
      </c>
      <c r="BI77" s="1" t="str">
        <f ca="1">IF(OFFSET(Paramétrages!$F$6,COLUMNS($G:BK)-2,,)=0,"",IF($B77="","",IF(COUNTA(Paramétrages!$F$5:$F$32)=0,"",IF(ISBLANK('Compréhension de l''écrit'!$D77),"",IF((SUMIFS(Paramétrages!$W:$W,Paramétrages!$Y:$Y,IF(OFFSET(Paramétrages!$F$6,COLUMNS($G:BK)-2,,)=0,"",OFFSET(Paramétrages!$F$6,COLUMNS($G:BK)-2,,)),Paramétrages!$X:$X,$B77&amp;$C77)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77&amp;$C77))/(IF(OFFSET(Paramétrages!$G$6,COLUMNS($H:BL)-2,,)=0,"",OFFSET(Paramétrages!$G$6,COLUMNS($H:BL)-2,,)))&lt;0.67,"B","C"))))))&amp;IF(OFFSET(Paramétrages!$F$6,COLUMNS($G:BK)-2,,)=0,"",IF(ISBLANK('Compréhension de l''écrit'!$D77),""," ("&amp;SUMIFS(Paramétrages!$W:$W,Paramétrages!$Y:$Y,IF(OFFSET(Paramétrages!$F$6,COLUMNS($G:BK)-2,,)=0,"",OFFSET(Paramétrages!$F$6,COLUMNS($G:BK)-2,,)),Paramétrages!$X:$X,$B77&amp;$C77)&amp;" sur "&amp;IF(OFFSET(Paramétrages!$G$6,COLUMNS($H:BL)-2,,)=0,"",OFFSET(Paramétrages!$G$6,COLUMNS($H:BL)-2,,))&amp;")"))</f>
        <v/>
      </c>
      <c r="BJ77" s="1" t="str">
        <f ca="1">IF(OFFSET(Paramétrages!$F$6,COLUMNS($G:BL)-2,,)=0,"",IF($B77="","",IF(COUNTA(Paramétrages!$F$5:$F$32)=0,"",IF(ISBLANK('Compréhension de l''écrit'!$D77),"",IF((SUMIFS(Paramétrages!$W:$W,Paramétrages!$Y:$Y,IF(OFFSET(Paramétrages!$F$6,COLUMNS($G:BL)-2,,)=0,"",OFFSET(Paramétrages!$F$6,COLUMNS($G:BL)-2,,)),Paramétrages!$X:$X,$B77&amp;$C77)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77&amp;$C77))/(IF(OFFSET(Paramétrages!$G$6,COLUMNS($H:BM)-2,,)=0,"",OFFSET(Paramétrages!$G$6,COLUMNS($H:BM)-2,,)))&lt;0.67,"B","C"))))))&amp;IF(OFFSET(Paramétrages!$F$6,COLUMNS($G:BL)-2,,)=0,"",IF(ISBLANK('Compréhension de l''écrit'!$D77),""," ("&amp;SUMIFS(Paramétrages!$W:$W,Paramétrages!$Y:$Y,IF(OFFSET(Paramétrages!$F$6,COLUMNS($G:BL)-2,,)=0,"",OFFSET(Paramétrages!$F$6,COLUMNS($G:BL)-2,,)),Paramétrages!$X:$X,$B77&amp;$C77)&amp;" sur "&amp;IF(OFFSET(Paramétrages!$G$6,COLUMNS($H:BM)-2,,)=0,"",OFFSET(Paramétrages!$G$6,COLUMNS($H:BM)-2,,))&amp;")"))</f>
        <v/>
      </c>
      <c r="BK77" s="1" t="str">
        <f ca="1">IF(OFFSET(Paramétrages!$F$6,COLUMNS($G:BM)-2,,)=0,"",IF($B77="","",IF(COUNTA(Paramétrages!$F$5:$F$32)=0,"",IF(ISBLANK('Compréhension de l''écrit'!$D77),"",IF((SUMIFS(Paramétrages!$W:$W,Paramétrages!$Y:$Y,IF(OFFSET(Paramétrages!$F$6,COLUMNS($G:BM)-2,,)=0,"",OFFSET(Paramétrages!$F$6,COLUMNS($G:BM)-2,,)),Paramétrages!$X:$X,$B77&amp;$C77)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77&amp;$C77))/(IF(OFFSET(Paramétrages!$G$6,COLUMNS($H:BN)-2,,)=0,"",OFFSET(Paramétrages!$G$6,COLUMNS($H:BN)-2,,)))&lt;0.67,"B","C"))))))&amp;IF(OFFSET(Paramétrages!$F$6,COLUMNS($G:BM)-2,,)=0,"",IF(ISBLANK('Compréhension de l''écrit'!$D77),""," ("&amp;SUMIFS(Paramétrages!$W:$W,Paramétrages!$Y:$Y,IF(OFFSET(Paramétrages!$F$6,COLUMNS($G:BM)-2,,)=0,"",OFFSET(Paramétrages!$F$6,COLUMNS($G:BM)-2,,)),Paramétrages!$X:$X,$B77&amp;$C77)&amp;" sur "&amp;IF(OFFSET(Paramétrages!$G$6,COLUMNS($H:BN)-2,,)=0,"",OFFSET(Paramétrages!$G$6,COLUMNS($H:BN)-2,,))&amp;")"))</f>
        <v/>
      </c>
      <c r="BL77" s="1" t="str">
        <f ca="1">IF(OFFSET(Paramétrages!$F$6,COLUMNS($G:BN)-2,,)=0,"",IF($B77="","",IF(COUNTA(Paramétrages!$F$5:$F$32)=0,"",IF(ISBLANK('Compréhension de l''écrit'!$D77),"",IF((SUMIFS(Paramétrages!$W:$W,Paramétrages!$Y:$Y,IF(OFFSET(Paramétrages!$F$6,COLUMNS($G:BN)-2,,)=0,"",OFFSET(Paramétrages!$F$6,COLUMNS($G:BN)-2,,)),Paramétrages!$X:$X,$B77&amp;$C77)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77&amp;$C77))/(IF(OFFSET(Paramétrages!$G$6,COLUMNS($H:BO)-2,,)=0,"",OFFSET(Paramétrages!$G$6,COLUMNS($H:BO)-2,,)))&lt;0.67,"B","C"))))))&amp;IF(OFFSET(Paramétrages!$F$6,COLUMNS($G:BN)-2,,)=0,"",IF(ISBLANK('Compréhension de l''écrit'!$D77),""," ("&amp;SUMIFS(Paramétrages!$W:$W,Paramétrages!$Y:$Y,IF(OFFSET(Paramétrages!$F$6,COLUMNS($G:BN)-2,,)=0,"",OFFSET(Paramétrages!$F$6,COLUMNS($G:BN)-2,,)),Paramétrages!$X:$X,$B77&amp;$C77)&amp;" sur "&amp;IF(OFFSET(Paramétrages!$G$6,COLUMNS($H:BO)-2,,)=0,"",OFFSET(Paramétrages!$G$6,COLUMNS($H:BO)-2,,))&amp;")"))</f>
        <v/>
      </c>
      <c r="BM77" s="1" t="str">
        <f ca="1">IF(OFFSET(Paramétrages!$F$6,COLUMNS($G:BO)-2,,)=0,"",IF($B77="","",IF(COUNTA(Paramétrages!$F$5:$F$32)=0,"",IF(ISBLANK('Compréhension de l''écrit'!$D77),"",IF((SUMIFS(Paramétrages!$W:$W,Paramétrages!$Y:$Y,IF(OFFSET(Paramétrages!$F$6,COLUMNS($G:BO)-2,,)=0,"",OFFSET(Paramétrages!$F$6,COLUMNS($G:BO)-2,,)),Paramétrages!$X:$X,$B77&amp;$C77)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77&amp;$C77))/(IF(OFFSET(Paramétrages!$G$6,COLUMNS($H:BP)-2,,)=0,"",OFFSET(Paramétrages!$G$6,COLUMNS($H:BP)-2,,)))&lt;0.67,"B","C"))))))&amp;IF(OFFSET(Paramétrages!$F$6,COLUMNS($G:BO)-2,,)=0,"",IF(ISBLANK('Compréhension de l''écrit'!$D77),""," ("&amp;SUMIFS(Paramétrages!$W:$W,Paramétrages!$Y:$Y,IF(OFFSET(Paramétrages!$F$6,COLUMNS($G:BO)-2,,)=0,"",OFFSET(Paramétrages!$F$6,COLUMNS($G:BO)-2,,)),Paramétrages!$X:$X,$B77&amp;$C77)&amp;" sur "&amp;IF(OFFSET(Paramétrages!$G$6,COLUMNS($H:BP)-2,,)=0,"",OFFSET(Paramétrages!$G$6,COLUMNS($H:BP)-2,,))&amp;")"))</f>
        <v/>
      </c>
      <c r="BN77" s="1" t="str">
        <f ca="1">IF(OFFSET(Paramétrages!$F$6,COLUMNS($G:BP)-2,,)=0,"",IF($B77="","",IF(COUNTA(Paramétrages!$F$5:$F$32)=0,"",IF(ISBLANK('Compréhension de l''écrit'!$D77),"",IF((SUMIFS(Paramétrages!$W:$W,Paramétrages!$Y:$Y,IF(OFFSET(Paramétrages!$F$6,COLUMNS($G:BP)-2,,)=0,"",OFFSET(Paramétrages!$F$6,COLUMNS($G:BP)-2,,)),Paramétrages!$X:$X,$B77&amp;$C77)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77&amp;$C77))/(IF(OFFSET(Paramétrages!$G$6,COLUMNS($H:BQ)-2,,)=0,"",OFFSET(Paramétrages!$G$6,COLUMNS($H:BQ)-2,,)))&lt;0.67,"B","C"))))))&amp;IF(OFFSET(Paramétrages!$F$6,COLUMNS($G:BP)-2,,)=0,"",IF(ISBLANK('Compréhension de l''écrit'!$D77),""," ("&amp;SUMIFS(Paramétrages!$W:$W,Paramétrages!$Y:$Y,IF(OFFSET(Paramétrages!$F$6,COLUMNS($G:BP)-2,,)=0,"",OFFSET(Paramétrages!$F$6,COLUMNS($G:BP)-2,,)),Paramétrages!$X:$X,$B77&amp;$C77)&amp;" sur "&amp;IF(OFFSET(Paramétrages!$G$6,COLUMNS($H:BQ)-2,,)=0,"",OFFSET(Paramétrages!$G$6,COLUMNS($H:BQ)-2,,))&amp;")"))</f>
        <v/>
      </c>
      <c r="BO77" s="1" t="str">
        <f ca="1">IF(OFFSET(Paramétrages!$F$6,COLUMNS($G:BQ)-2,,)=0,"",IF($B77="","",IF(COUNTA(Paramétrages!$F$5:$F$32)=0,"",IF(ISBLANK('Compréhension de l''écrit'!$D77),"",IF((SUMIFS(Paramétrages!$W:$W,Paramétrages!$Y:$Y,IF(OFFSET(Paramétrages!$F$6,COLUMNS($G:BQ)-2,,)=0,"",OFFSET(Paramétrages!$F$6,COLUMNS($G:BQ)-2,,)),Paramétrages!$X:$X,$B77&amp;$C77)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77&amp;$C77))/(IF(OFFSET(Paramétrages!$G$6,COLUMNS($H:BR)-2,,)=0,"",OFFSET(Paramétrages!$G$6,COLUMNS($H:BR)-2,,)))&lt;0.67,"B","C"))))))&amp;IF(OFFSET(Paramétrages!$F$6,COLUMNS($G:BQ)-2,,)=0,"",IF(ISBLANK('Compréhension de l''écrit'!$D77),""," ("&amp;SUMIFS(Paramétrages!$W:$W,Paramétrages!$Y:$Y,IF(OFFSET(Paramétrages!$F$6,COLUMNS($G:BQ)-2,,)=0,"",OFFSET(Paramétrages!$F$6,COLUMNS($G:BQ)-2,,)),Paramétrages!$X:$X,$B77&amp;$C77)&amp;" sur "&amp;IF(OFFSET(Paramétrages!$G$6,COLUMNS($H:BR)-2,,)=0,"",OFFSET(Paramétrages!$G$6,COLUMNS($H:BR)-2,,))&amp;")"))</f>
        <v/>
      </c>
      <c r="BP77" s="1" t="str">
        <f ca="1">IF(OFFSET(Paramétrages!$F$6,COLUMNS($G:BR)-2,,)=0,"",IF($B77="","",IF(COUNTA(Paramétrages!$F$5:$F$32)=0,"",IF(ISBLANK('Compréhension de l''écrit'!$D77),"",IF((SUMIFS(Paramétrages!$W:$W,Paramétrages!$Y:$Y,IF(OFFSET(Paramétrages!$F$6,COLUMNS($G:BR)-2,,)=0,"",OFFSET(Paramétrages!$F$6,COLUMNS($G:BR)-2,,)),Paramétrages!$X:$X,$B77&amp;$C77)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77&amp;$C77))/(IF(OFFSET(Paramétrages!$G$6,COLUMNS($H:BS)-2,,)=0,"",OFFSET(Paramétrages!$G$6,COLUMNS($H:BS)-2,,)))&lt;0.67,"B","C"))))))&amp;IF(OFFSET(Paramétrages!$F$6,COLUMNS($G:BR)-2,,)=0,"",IF(ISBLANK('Compréhension de l''écrit'!$D77),""," ("&amp;SUMIFS(Paramétrages!$W:$W,Paramétrages!$Y:$Y,IF(OFFSET(Paramétrages!$F$6,COLUMNS($G:BR)-2,,)=0,"",OFFSET(Paramétrages!$F$6,COLUMNS($G:BR)-2,,)),Paramétrages!$X:$X,$B77&amp;$C77)&amp;" sur "&amp;IF(OFFSET(Paramétrages!$G$6,COLUMNS($H:BS)-2,,)=0,"",OFFSET(Paramétrages!$G$6,COLUMNS($H:BS)-2,,))&amp;")"))</f>
        <v/>
      </c>
      <c r="BQ77" s="1" t="str">
        <f ca="1">IF(OFFSET(Paramétrages!$F$6,COLUMNS($G:BS)-2,,)=0,"",IF($B77="","",IF(COUNTA(Paramétrages!$F$5:$F$32)=0,"",IF(ISBLANK('Compréhension de l''écrit'!$D77),"",IF((SUMIFS(Paramétrages!$W:$W,Paramétrages!$Y:$Y,IF(OFFSET(Paramétrages!$F$6,COLUMNS($G:BS)-2,,)=0,"",OFFSET(Paramétrages!$F$6,COLUMNS($G:BS)-2,,)),Paramétrages!$X:$X,$B77&amp;$C77)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77&amp;$C77))/(IF(OFFSET(Paramétrages!$G$6,COLUMNS($H:BT)-2,,)=0,"",OFFSET(Paramétrages!$G$6,COLUMNS($H:BT)-2,,)))&lt;0.67,"B","C"))))))&amp;IF(OFFSET(Paramétrages!$F$6,COLUMNS($G:BS)-2,,)=0,"",IF(ISBLANK('Compréhension de l''écrit'!$D77),""," ("&amp;SUMIFS(Paramétrages!$W:$W,Paramétrages!$Y:$Y,IF(OFFSET(Paramétrages!$F$6,COLUMNS($G:BS)-2,,)=0,"",OFFSET(Paramétrages!$F$6,COLUMNS($G:BS)-2,,)),Paramétrages!$X:$X,$B77&amp;$C77)&amp;" sur "&amp;IF(OFFSET(Paramétrages!$G$6,COLUMNS($H:BT)-2,,)=0,"",OFFSET(Paramétrages!$G$6,COLUMNS($H:BT)-2,,))&amp;")"))</f>
        <v/>
      </c>
      <c r="BR77" s="1" t="str">
        <f ca="1">IF(OFFSET(Paramétrages!$F$6,COLUMNS($G:BT)-2,,)=0,"",IF($B77="","",IF(COUNTA(Paramétrages!$F$5:$F$32)=0,"",IF(ISBLANK('Compréhension de l''écrit'!$D77),"",IF((SUMIFS(Paramétrages!$W:$W,Paramétrages!$Y:$Y,IF(OFFSET(Paramétrages!$F$6,COLUMNS($G:BT)-2,,)=0,"",OFFSET(Paramétrages!$F$6,COLUMNS($G:BT)-2,,)),Paramétrages!$X:$X,$B77&amp;$C77)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77&amp;$C77))/(IF(OFFSET(Paramétrages!$G$6,COLUMNS($H:BU)-2,,)=0,"",OFFSET(Paramétrages!$G$6,COLUMNS($H:BU)-2,,)))&lt;0.67,"B","C"))))))&amp;IF(OFFSET(Paramétrages!$F$6,COLUMNS($G:BT)-2,,)=0,"",IF(ISBLANK('Compréhension de l''écrit'!$D77),""," ("&amp;SUMIFS(Paramétrages!$W:$W,Paramétrages!$Y:$Y,IF(OFFSET(Paramétrages!$F$6,COLUMNS($G:BT)-2,,)=0,"",OFFSET(Paramétrages!$F$6,COLUMNS($G:BT)-2,,)),Paramétrages!$X:$X,$B77&amp;$C77)&amp;" sur "&amp;IF(OFFSET(Paramétrages!$G$6,COLUMNS($H:BU)-2,,)=0,"",OFFSET(Paramétrages!$G$6,COLUMNS($H:BU)-2,,))&amp;")"))</f>
        <v/>
      </c>
      <c r="BS77" s="1" t="str">
        <f ca="1">IF(OFFSET(Paramétrages!$F$6,COLUMNS($G:BU)-2,,)=0,"",IF($B77="","",IF(COUNTA(Paramétrages!$F$5:$F$32)=0,"",IF(ISBLANK('Compréhension de l''écrit'!$D77),"",IF((SUMIFS(Paramétrages!$W:$W,Paramétrages!$Y:$Y,IF(OFFSET(Paramétrages!$F$6,COLUMNS($G:BU)-2,,)=0,"",OFFSET(Paramétrages!$F$6,COLUMNS($G:BU)-2,,)),Paramétrages!$X:$X,$B77&amp;$C77)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77&amp;$C77))/(IF(OFFSET(Paramétrages!$G$6,COLUMNS($H:BV)-2,,)=0,"",OFFSET(Paramétrages!$G$6,COLUMNS($H:BV)-2,,)))&lt;0.67,"B","C"))))))&amp;IF(OFFSET(Paramétrages!$F$6,COLUMNS($G:BU)-2,,)=0,"",IF(ISBLANK('Compréhension de l''écrit'!$D77),""," ("&amp;SUMIFS(Paramétrages!$W:$W,Paramétrages!$Y:$Y,IF(OFFSET(Paramétrages!$F$6,COLUMNS($G:BU)-2,,)=0,"",OFFSET(Paramétrages!$F$6,COLUMNS($G:BU)-2,,)),Paramétrages!$X:$X,$B77&amp;$C77)&amp;" sur "&amp;IF(OFFSET(Paramétrages!$G$6,COLUMNS($H:BV)-2,,)=0,"",OFFSET(Paramétrages!$G$6,COLUMNS($H:BV)-2,,))&amp;")"))</f>
        <v/>
      </c>
      <c r="BT77" s="1" t="str">
        <f ca="1">IF(OFFSET(Paramétrages!$F$6,COLUMNS($G:BV)-2,,)=0,"",IF($B77="","",IF(COUNTA(Paramétrages!$F$5:$F$32)=0,"",IF(ISBLANK('Compréhension de l''écrit'!$D77),"",IF((SUMIFS(Paramétrages!$W:$W,Paramétrages!$Y:$Y,IF(OFFSET(Paramétrages!$F$6,COLUMNS($G:BV)-2,,)=0,"",OFFSET(Paramétrages!$F$6,COLUMNS($G:BV)-2,,)),Paramétrages!$X:$X,$B77&amp;$C77)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77&amp;$C77))/(IF(OFFSET(Paramétrages!$G$6,COLUMNS($H:BW)-2,,)=0,"",OFFSET(Paramétrages!$G$6,COLUMNS($H:BW)-2,,)))&lt;0.67,"B","C"))))))&amp;IF(OFFSET(Paramétrages!$F$6,COLUMNS($G:BV)-2,,)=0,"",IF(ISBLANK('Compréhension de l''écrit'!$D77),""," ("&amp;SUMIFS(Paramétrages!$W:$W,Paramétrages!$Y:$Y,IF(OFFSET(Paramétrages!$F$6,COLUMNS($G:BV)-2,,)=0,"",OFFSET(Paramétrages!$F$6,COLUMNS($G:BV)-2,,)),Paramétrages!$X:$X,$B77&amp;$C77)&amp;" sur "&amp;IF(OFFSET(Paramétrages!$G$6,COLUMNS($H:BW)-2,,)=0,"",OFFSET(Paramétrages!$G$6,COLUMNS($H:BW)-2,,))&amp;")"))</f>
        <v/>
      </c>
      <c r="BU77" s="1" t="str">
        <f ca="1">IF(OFFSET(Paramétrages!$F$6,COLUMNS($G:BW)-2,,)=0,"",IF($B77="","",IF(COUNTA(Paramétrages!$F$5:$F$32)=0,"",IF(ISBLANK('Compréhension de l''écrit'!$D77),"",IF((SUMIFS(Paramétrages!$W:$W,Paramétrages!$Y:$Y,IF(OFFSET(Paramétrages!$F$6,COLUMNS($G:BW)-2,,)=0,"",OFFSET(Paramétrages!$F$6,COLUMNS($G:BW)-2,,)),Paramétrages!$X:$X,$B77&amp;$C77)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77&amp;$C77))/(IF(OFFSET(Paramétrages!$G$6,COLUMNS($H:BX)-2,,)=0,"",OFFSET(Paramétrages!$G$6,COLUMNS($H:BX)-2,,)))&lt;0.67,"B","C"))))))&amp;IF(OFFSET(Paramétrages!$F$6,COLUMNS($G:BW)-2,,)=0,"",IF(ISBLANK('Compréhension de l''écrit'!$D77),""," ("&amp;SUMIFS(Paramétrages!$W:$W,Paramétrages!$Y:$Y,IF(OFFSET(Paramétrages!$F$6,COLUMNS($G:BW)-2,,)=0,"",OFFSET(Paramétrages!$F$6,COLUMNS($G:BW)-2,,)),Paramétrages!$X:$X,$B77&amp;$C77)&amp;" sur "&amp;IF(OFFSET(Paramétrages!$G$6,COLUMNS($H:BX)-2,,)=0,"",OFFSET(Paramétrages!$G$6,COLUMNS($H:BX)-2,,))&amp;")"))</f>
        <v/>
      </c>
      <c r="BV77" s="1" t="str">
        <f ca="1">IF(OFFSET(Paramétrages!$F$6,COLUMNS($G:BX)-2,,)=0,"",IF($B77="","",IF(COUNTA(Paramétrages!$F$5:$F$32)=0,"",IF(ISBLANK('Compréhension de l''écrit'!$D77),"",IF((SUMIFS(Paramétrages!$W:$W,Paramétrages!$Y:$Y,IF(OFFSET(Paramétrages!$F$6,COLUMNS($G:BX)-2,,)=0,"",OFFSET(Paramétrages!$F$6,COLUMNS($G:BX)-2,,)),Paramétrages!$X:$X,$B77&amp;$C77)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77&amp;$C77))/(IF(OFFSET(Paramétrages!$G$6,COLUMNS($H:BY)-2,,)=0,"",OFFSET(Paramétrages!$G$6,COLUMNS($H:BY)-2,,)))&lt;0.67,"B","C"))))))&amp;IF(OFFSET(Paramétrages!$F$6,COLUMNS($G:BX)-2,,)=0,"",IF(ISBLANK('Compréhension de l''écrit'!$D77),""," ("&amp;SUMIFS(Paramétrages!$W:$W,Paramétrages!$Y:$Y,IF(OFFSET(Paramétrages!$F$6,COLUMNS($G:BX)-2,,)=0,"",OFFSET(Paramétrages!$F$6,COLUMNS($G:BX)-2,,)),Paramétrages!$X:$X,$B77&amp;$C77)&amp;" sur "&amp;IF(OFFSET(Paramétrages!$G$6,COLUMNS($H:BY)-2,,)=0,"",OFFSET(Paramétrages!$G$6,COLUMNS($H:BY)-2,,))&amp;")"))</f>
        <v/>
      </c>
      <c r="BW77" s="1" t="str">
        <f ca="1">IF(OFFSET(Paramétrages!$F$6,COLUMNS($G:BY)-2,,)=0,"",IF($B77="","",IF(COUNTA(Paramétrages!$F$5:$F$32)=0,"",IF(ISBLANK('Compréhension de l''écrit'!$D77),"",IF((SUMIFS(Paramétrages!$W:$W,Paramétrages!$Y:$Y,IF(OFFSET(Paramétrages!$F$6,COLUMNS($G:BY)-2,,)=0,"",OFFSET(Paramétrages!$F$6,COLUMNS($G:BY)-2,,)),Paramétrages!$X:$X,$B77&amp;$C77)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77&amp;$C77))/(IF(OFFSET(Paramétrages!$G$6,COLUMNS($H:BZ)-2,,)=0,"",OFFSET(Paramétrages!$G$6,COLUMNS($H:BZ)-2,,)))&lt;0.67,"B","C"))))))&amp;IF(OFFSET(Paramétrages!$F$6,COLUMNS($G:BY)-2,,)=0,"",IF(ISBLANK('Compréhension de l''écrit'!$D77),""," ("&amp;SUMIFS(Paramétrages!$W:$W,Paramétrages!$Y:$Y,IF(OFFSET(Paramétrages!$F$6,COLUMNS($G:BY)-2,,)=0,"",OFFSET(Paramétrages!$F$6,COLUMNS($G:BY)-2,,)),Paramétrages!$X:$X,$B77&amp;$C77)&amp;" sur "&amp;IF(OFFSET(Paramétrages!$G$6,COLUMNS($H:BZ)-2,,)=0,"",OFFSET(Paramétrages!$G$6,COLUMNS($H:BZ)-2,,))&amp;")"))</f>
        <v/>
      </c>
      <c r="BX77" s="1" t="str">
        <f ca="1">IF(OFFSET(Paramétrages!$F$6,COLUMNS($G:BZ)-2,,)=0,"",IF($B77="","",IF(COUNTA(Paramétrages!$F$5:$F$32)=0,"",IF(ISBLANK('Compréhension de l''écrit'!$D77),"",IF((SUMIFS(Paramétrages!$W:$W,Paramétrages!$Y:$Y,IF(OFFSET(Paramétrages!$F$6,COLUMNS($G:BZ)-2,,)=0,"",OFFSET(Paramétrages!$F$6,COLUMNS($G:BZ)-2,,)),Paramétrages!$X:$X,$B77&amp;$C77)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77&amp;$C77))/(IF(OFFSET(Paramétrages!$G$6,COLUMNS($H:CA)-2,,)=0,"",OFFSET(Paramétrages!$G$6,COLUMNS($H:CA)-2,,)))&lt;0.67,"B","C"))))))&amp;IF(OFFSET(Paramétrages!$F$6,COLUMNS($G:BZ)-2,,)=0,"",IF(ISBLANK('Compréhension de l''écrit'!$D77),""," ("&amp;SUMIFS(Paramétrages!$W:$W,Paramétrages!$Y:$Y,IF(OFFSET(Paramétrages!$F$6,COLUMNS($G:BZ)-2,,)=0,"",OFFSET(Paramétrages!$F$6,COLUMNS($G:BZ)-2,,)),Paramétrages!$X:$X,$B77&amp;$C77)&amp;" sur "&amp;IF(OFFSET(Paramétrages!$G$6,COLUMNS($H:CA)-2,,)=0,"",OFFSET(Paramétrages!$G$6,COLUMNS($H:CA)-2,,))&amp;")"))</f>
        <v/>
      </c>
      <c r="BY77" s="1" t="str">
        <f ca="1">IF(OFFSET(Paramétrages!$F$6,COLUMNS($G:CA)-2,,)=0,"",IF($B77="","",IF(COUNTA(Paramétrages!$F$5:$F$32)=0,"",IF(ISBLANK('Compréhension de l''écrit'!$D77),"",IF((SUMIFS(Paramétrages!$W:$W,Paramétrages!$Y:$Y,IF(OFFSET(Paramétrages!$F$6,COLUMNS($G:CA)-2,,)=0,"",OFFSET(Paramétrages!$F$6,COLUMNS($G:CA)-2,,)),Paramétrages!$X:$X,$B77&amp;$C77)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77&amp;$C77))/(IF(OFFSET(Paramétrages!$G$6,COLUMNS($H:CB)-2,,)=0,"",OFFSET(Paramétrages!$G$6,COLUMNS($H:CB)-2,,)))&lt;0.67,"B","C"))))))&amp;IF(OFFSET(Paramétrages!$F$6,COLUMNS($G:CA)-2,,)=0,"",IF(ISBLANK('Compréhension de l''écrit'!$D77),""," ("&amp;SUMIFS(Paramétrages!$W:$W,Paramétrages!$Y:$Y,IF(OFFSET(Paramétrages!$F$6,COLUMNS($G:CA)-2,,)=0,"",OFFSET(Paramétrages!$F$6,COLUMNS($G:CA)-2,,)),Paramétrages!$X:$X,$B77&amp;$C77)&amp;" sur "&amp;IF(OFFSET(Paramétrages!$G$6,COLUMNS($H:CB)-2,,)=0,"",OFFSET(Paramétrages!$G$6,COLUMNS($H:CB)-2,,))&amp;")"))</f>
        <v/>
      </c>
      <c r="BZ77" s="1" t="str">
        <f ca="1">IF(OFFSET(Paramétrages!$F$6,COLUMNS($G:CB)-2,,)=0,"",IF($B77="","",IF(COUNTA(Paramétrages!$F$5:$F$32)=0,"",IF(ISBLANK('Compréhension de l''écrit'!$D77),"",IF((SUMIFS(Paramétrages!$W:$W,Paramétrages!$Y:$Y,IF(OFFSET(Paramétrages!$F$6,COLUMNS($G:CB)-2,,)=0,"",OFFSET(Paramétrages!$F$6,COLUMNS($G:CB)-2,,)),Paramétrages!$X:$X,$B77&amp;$C77)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77&amp;$C77))/(IF(OFFSET(Paramétrages!$G$6,COLUMNS($H:CC)-2,,)=0,"",OFFSET(Paramétrages!$G$6,COLUMNS($H:CC)-2,,)))&lt;0.67,"B","C"))))))&amp;IF(OFFSET(Paramétrages!$F$6,COLUMNS($G:CB)-2,,)=0,"",IF(ISBLANK('Compréhension de l''écrit'!$D77),""," ("&amp;SUMIFS(Paramétrages!$W:$W,Paramétrages!$Y:$Y,IF(OFFSET(Paramétrages!$F$6,COLUMNS($G:CB)-2,,)=0,"",OFFSET(Paramétrages!$F$6,COLUMNS($G:CB)-2,,)),Paramétrages!$X:$X,$B77&amp;$C77)&amp;" sur "&amp;IF(OFFSET(Paramétrages!$G$6,COLUMNS($H:CC)-2,,)=0,"",OFFSET(Paramétrages!$G$6,COLUMNS($H:CC)-2,,))&amp;")"))</f>
        <v/>
      </c>
      <c r="CA77" s="1" t="str">
        <f ca="1">IF(OFFSET(Paramétrages!$F$6,COLUMNS($G:CC)-2,,)=0,"",IF($B77="","",IF(COUNTA(Paramétrages!$F$5:$F$32)=0,"",IF(ISBLANK('Compréhension de l''écrit'!$D77),"",IF((SUMIFS(Paramétrages!$W:$W,Paramétrages!$Y:$Y,IF(OFFSET(Paramétrages!$F$6,COLUMNS($G:CC)-2,,)=0,"",OFFSET(Paramétrages!$F$6,COLUMNS($G:CC)-2,,)),Paramétrages!$X:$X,$B77&amp;$C77)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77&amp;$C77))/(IF(OFFSET(Paramétrages!$G$6,COLUMNS($H:CD)-2,,)=0,"",OFFSET(Paramétrages!$G$6,COLUMNS($H:CD)-2,,)))&lt;0.67,"B","C"))))))&amp;IF(OFFSET(Paramétrages!$F$6,COLUMNS($G:CC)-2,,)=0,"",IF(ISBLANK('Compréhension de l''écrit'!$D77),""," ("&amp;SUMIFS(Paramétrages!$W:$W,Paramétrages!$Y:$Y,IF(OFFSET(Paramétrages!$F$6,COLUMNS($G:CC)-2,,)=0,"",OFFSET(Paramétrages!$F$6,COLUMNS($G:CC)-2,,)),Paramétrages!$X:$X,$B77&amp;$C77)&amp;" sur "&amp;IF(OFFSET(Paramétrages!$G$6,COLUMNS($H:CD)-2,,)=0,"",OFFSET(Paramétrages!$G$6,COLUMNS($H:CD)-2,,))&amp;")"))</f>
        <v/>
      </c>
      <c r="CB77" s="1" t="str">
        <f ca="1">IF(OFFSET(Paramétrages!$F$6,COLUMNS($G:CD)-2,,)=0,"",IF($B77="","",IF(COUNTA(Paramétrages!$F$5:$F$32)=0,"",IF(ISBLANK('Compréhension de l''écrit'!$D77),"",IF((SUMIFS(Paramétrages!$W:$W,Paramétrages!$Y:$Y,IF(OFFSET(Paramétrages!$F$6,COLUMNS($G:CD)-2,,)=0,"",OFFSET(Paramétrages!$F$6,COLUMNS($G:CD)-2,,)),Paramétrages!$X:$X,$B77&amp;$C77)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77&amp;$C77))/(IF(OFFSET(Paramétrages!$G$6,COLUMNS($H:CE)-2,,)=0,"",OFFSET(Paramétrages!$G$6,COLUMNS($H:CE)-2,,)))&lt;0.67,"B","C"))))))&amp;IF(OFFSET(Paramétrages!$F$6,COLUMNS($G:CD)-2,,)=0,"",IF(ISBLANK('Compréhension de l''écrit'!$D77),""," ("&amp;SUMIFS(Paramétrages!$W:$W,Paramétrages!$Y:$Y,IF(OFFSET(Paramétrages!$F$6,COLUMNS($G:CD)-2,,)=0,"",OFFSET(Paramétrages!$F$6,COLUMNS($G:CD)-2,,)),Paramétrages!$X:$X,$B77&amp;$C77)&amp;" sur "&amp;IF(OFFSET(Paramétrages!$G$6,COLUMNS($H:CE)-2,,)=0,"",OFFSET(Paramétrages!$G$6,COLUMNS($H:CE)-2,,))&amp;")"))</f>
        <v/>
      </c>
      <c r="CC77" s="1" t="str">
        <f ca="1">IF(OFFSET(Paramétrages!$F$6,COLUMNS($G:CE)-2,,)=0,"",IF($B77="","",IF(COUNTA(Paramétrages!$F$5:$F$32)=0,"",IF(ISBLANK('Compréhension de l''écrit'!$D77),"",IF((SUMIFS(Paramétrages!$W:$W,Paramétrages!$Y:$Y,IF(OFFSET(Paramétrages!$F$6,COLUMNS($G:CE)-2,,)=0,"",OFFSET(Paramétrages!$F$6,COLUMNS($G:CE)-2,,)),Paramétrages!$X:$X,$B77&amp;$C77)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77&amp;$C77))/(IF(OFFSET(Paramétrages!$G$6,COLUMNS($H:CF)-2,,)=0,"",OFFSET(Paramétrages!$G$6,COLUMNS($H:CF)-2,,)))&lt;0.67,"B","C"))))))&amp;IF(OFFSET(Paramétrages!$F$6,COLUMNS($G:CE)-2,,)=0,"",IF(ISBLANK('Compréhension de l''écrit'!$D77),""," ("&amp;SUMIFS(Paramétrages!$W:$W,Paramétrages!$Y:$Y,IF(OFFSET(Paramétrages!$F$6,COLUMNS($G:CE)-2,,)=0,"",OFFSET(Paramétrages!$F$6,COLUMNS($G:CE)-2,,)),Paramétrages!$X:$X,$B77&amp;$C77)&amp;" sur "&amp;IF(OFFSET(Paramétrages!$G$6,COLUMNS($H:CF)-2,,)=0,"",OFFSET(Paramétrages!$G$6,COLUMNS($H:CF)-2,,))&amp;")"))</f>
        <v/>
      </c>
      <c r="CD77" s="1" t="str">
        <f ca="1">IF(OFFSET(Paramétrages!$F$6,COLUMNS($G:CF)-2,,)=0,"",IF($B77="","",IF(COUNTA(Paramétrages!$F$5:$F$32)=0,"",IF(ISBLANK('Compréhension de l''écrit'!$D77),"",IF((SUMIFS(Paramétrages!$W:$W,Paramétrages!$Y:$Y,IF(OFFSET(Paramétrages!$F$6,COLUMNS($G:CF)-2,,)=0,"",OFFSET(Paramétrages!$F$6,COLUMNS($G:CF)-2,,)),Paramétrages!$X:$X,$B77&amp;$C77)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77&amp;$C77))/(IF(OFFSET(Paramétrages!$G$6,COLUMNS($H:CG)-2,,)=0,"",OFFSET(Paramétrages!$G$6,COLUMNS($H:CG)-2,,)))&lt;0.67,"B","C"))))))&amp;IF(OFFSET(Paramétrages!$F$6,COLUMNS($G:CF)-2,,)=0,"",IF(ISBLANK('Compréhension de l''écrit'!$D77),""," ("&amp;SUMIFS(Paramétrages!$W:$W,Paramétrages!$Y:$Y,IF(OFFSET(Paramétrages!$F$6,COLUMNS($G:CF)-2,,)=0,"",OFFSET(Paramétrages!$F$6,COLUMNS($G:CF)-2,,)),Paramétrages!$X:$X,$B77&amp;$C77)&amp;" sur "&amp;IF(OFFSET(Paramétrages!$G$6,COLUMNS($H:CG)-2,,)=0,"",OFFSET(Paramétrages!$G$6,COLUMNS($H:CG)-2,,))&amp;")"))</f>
        <v/>
      </c>
      <c r="CE77" s="1" t="str">
        <f ca="1">IF(OFFSET(Paramétrages!$F$6,COLUMNS($G:CG)-2,,)=0,"",IF($B77="","",IF(COUNTA(Paramétrages!$F$5:$F$32)=0,"",IF(ISBLANK('Compréhension de l''écrit'!$D77),"",IF((SUMIFS(Paramétrages!$W:$W,Paramétrages!$Y:$Y,IF(OFFSET(Paramétrages!$F$6,COLUMNS($G:CG)-2,,)=0,"",OFFSET(Paramétrages!$F$6,COLUMNS($G:CG)-2,,)),Paramétrages!$X:$X,$B77&amp;$C77)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77&amp;$C77))/(IF(OFFSET(Paramétrages!$G$6,COLUMNS($H:CH)-2,,)=0,"",OFFSET(Paramétrages!$G$6,COLUMNS($H:CH)-2,,)))&lt;0.67,"B","C"))))))&amp;IF(OFFSET(Paramétrages!$F$6,COLUMNS($G:CG)-2,,)=0,"",IF(ISBLANK('Compréhension de l''écrit'!$D77),""," ("&amp;SUMIFS(Paramétrages!$W:$W,Paramétrages!$Y:$Y,IF(OFFSET(Paramétrages!$F$6,COLUMNS($G:CG)-2,,)=0,"",OFFSET(Paramétrages!$F$6,COLUMNS($G:CG)-2,,)),Paramétrages!$X:$X,$B77&amp;$C77)&amp;" sur "&amp;IF(OFFSET(Paramétrages!$G$6,COLUMNS($H:CH)-2,,)=0,"",OFFSET(Paramétrages!$G$6,COLUMNS($H:CH)-2,,))&amp;")"))</f>
        <v/>
      </c>
    </row>
    <row r="78" spans="1:83" x14ac:dyDescent="0.2">
      <c r="A78" t="str">
        <f>IF(ISBLANK('Compréhension de l''écrit'!A78),"",'Compréhension de l''écrit'!A78)</f>
        <v/>
      </c>
      <c r="B78" t="str">
        <f>IF(ISBLANK('Compréhension de l''écrit'!B78),"",'Compréhension de l''écrit'!B78)</f>
        <v/>
      </c>
      <c r="C78" t="str">
        <f>IF(ISBLANK('Compréhension de l''écrit'!C78),"",'Compréhension de l''écrit'!C78)</f>
        <v/>
      </c>
      <c r="D78" s="15" t="str">
        <f>IF(B78="","",IF(COUNTA(Paramétrages!H$5:H$32)=0,"",IF(ISBLANK('Compréhension de l''écrit'!D78),"",IF(('Compréhension de l''écrit'!D78)/(COUNTA(Paramétrages!H$5:H$32))&lt;0.34,"A",IF(('Compréhension de l''écrit'!D78)/(COUNTA(Paramétrages!H$5:H$32))&lt;0.67,"B","C")))&amp;IF(ISBLANK('Compréhension de l''écrit'!D78),""," ("&amp;'Compréhension de l''écrit'!D78&amp;" sur "&amp;COUNTA(Paramétrages!H$5:H$32)&amp;")")))</f>
        <v/>
      </c>
      <c r="E78" s="1" t="str">
        <f ca="1">IF(OFFSET(Paramétrages!$F$6,COLUMNS($G:G)-2,,)=0,"",IF($B78="","",IF(COUNTA(Paramétrages!$F$5:$F$32)=0,"",IF(ISBLANK('Compréhension de l''écrit'!$D78),"",IF((SUMIFS(Paramétrages!$W:$W,Paramétrages!$Y:$Y,IF(OFFSET(Paramétrages!$F$6,COLUMNS($G:G)-2,,)=0,"",OFFSET(Paramétrages!$F$6,COLUMNS($G:G)-2,,)),Paramétrages!$X:$X,$B78&amp;$C78)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78&amp;$C78))/(IF(OFFSET(Paramétrages!$G$6,COLUMNS($H:H)-2,,)=0,"",OFFSET(Paramétrages!$G$6,COLUMNS($H:H)-2,,)))&lt;0.67,"B","C"))))))&amp;IF(OFFSET(Paramétrages!$F$6,COLUMNS($G:G)-2,,)=0,"",IF(ISBLANK('Compréhension de l''écrit'!$D78),""," ("&amp;SUMIFS(Paramétrages!$W:$W,Paramétrages!$Y:$Y,IF(OFFSET(Paramétrages!$F$6,COLUMNS($G:G)-2,,)=0,"",OFFSET(Paramétrages!$F$6,COLUMNS($G:G)-2,,)),Paramétrages!$X:$X,$B78&amp;$C78)&amp;" sur "&amp;IF(OFFSET(Paramétrages!$G$6,COLUMNS($H:H)-2,,)=0,"",OFFSET(Paramétrages!$G$6,COLUMNS($H:H)-2,,))&amp;")"))</f>
        <v/>
      </c>
      <c r="F78" s="1" t="str">
        <f ca="1">IF(OFFSET(Paramétrages!$F$6,COLUMNS($G:H)-2,,)=0,"",IF($B78="","",IF(COUNTA(Paramétrages!$F$5:$F$32)=0,"",IF(ISBLANK('Compréhension de l''écrit'!$D78),"",IF((SUMIFS(Paramétrages!$W:$W,Paramétrages!$Y:$Y,IF(OFFSET(Paramétrages!$F$6,COLUMNS($G:H)-2,,)=0,"",OFFSET(Paramétrages!$F$6,COLUMNS($G:H)-2,,)),Paramétrages!$X:$X,$B78&amp;$C78)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78&amp;$C78))/(IF(OFFSET(Paramétrages!$G$6,COLUMNS($H:I)-2,,)=0,"",OFFSET(Paramétrages!$G$6,COLUMNS($H:I)-2,,)))&lt;0.67,"B","C"))))))&amp;IF(OFFSET(Paramétrages!$F$6,COLUMNS($G:H)-2,,)=0,"",IF(ISBLANK('Compréhension de l''écrit'!$D78),""," ("&amp;SUMIFS(Paramétrages!$W:$W,Paramétrages!$Y:$Y,IF(OFFSET(Paramétrages!$F$6,COLUMNS($G:H)-2,,)=0,"",OFFSET(Paramétrages!$F$6,COLUMNS($G:H)-2,,)),Paramétrages!$X:$X,$B78&amp;$C78)&amp;" sur "&amp;IF(OFFSET(Paramétrages!$G$6,COLUMNS($H:I)-2,,)=0,"",OFFSET(Paramétrages!$G$6,COLUMNS($H:I)-2,,))&amp;")"))</f>
        <v/>
      </c>
      <c r="G78" s="1" t="str">
        <f ca="1">IF(OFFSET(Paramétrages!$F$6,COLUMNS($G:I)-2,,)=0,"",IF($B78="","",IF(COUNTA(Paramétrages!$F$5:$F$32)=0,"",IF(ISBLANK('Compréhension de l''écrit'!$D78),"",IF((SUMIFS(Paramétrages!$W:$W,Paramétrages!$Y:$Y,IF(OFFSET(Paramétrages!$F$6,COLUMNS($G:I)-2,,)=0,"",OFFSET(Paramétrages!$F$6,COLUMNS($G:I)-2,,)),Paramétrages!$X:$X,$B78&amp;$C78)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78&amp;$C78))/(IF(OFFSET(Paramétrages!$G$6,COLUMNS($H:J)-2,,)=0,"",OFFSET(Paramétrages!$G$6,COLUMNS($H:J)-2,,)))&lt;0.67,"B","C"))))))&amp;IF(OFFSET(Paramétrages!$F$6,COLUMNS($G:I)-2,,)=0,"",IF(ISBLANK('Compréhension de l''écrit'!$D78),""," ("&amp;SUMIFS(Paramétrages!$W:$W,Paramétrages!$Y:$Y,IF(OFFSET(Paramétrages!$F$6,COLUMNS($G:I)-2,,)=0,"",OFFSET(Paramétrages!$F$6,COLUMNS($G:I)-2,,)),Paramétrages!$X:$X,$B78&amp;$C78)&amp;" sur "&amp;IF(OFFSET(Paramétrages!$G$6,COLUMNS($H:J)-2,,)=0,"",OFFSET(Paramétrages!$G$6,COLUMNS($H:J)-2,,))&amp;")"))</f>
        <v/>
      </c>
      <c r="H78" s="1" t="str">
        <f ca="1">IF(OFFSET(Paramétrages!$F$6,COLUMNS($G:J)-2,,)=0,"",IF($B78="","",IF(COUNTA(Paramétrages!$F$5:$F$32)=0,"",IF(ISBLANK('Compréhension de l''écrit'!$D78),"",IF((SUMIFS(Paramétrages!$W:$W,Paramétrages!$Y:$Y,IF(OFFSET(Paramétrages!$F$6,COLUMNS($G:J)-2,,)=0,"",OFFSET(Paramétrages!$F$6,COLUMNS($G:J)-2,,)),Paramétrages!$X:$X,$B78&amp;$C78)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78&amp;$C78))/(IF(OFFSET(Paramétrages!$G$6,COLUMNS($H:K)-2,,)=0,"",OFFSET(Paramétrages!$G$6,COLUMNS($H:K)-2,,)))&lt;0.67,"B","C"))))))&amp;IF(OFFSET(Paramétrages!$F$6,COLUMNS($G:J)-2,,)=0,"",IF(ISBLANK('Compréhension de l''écrit'!$D78),""," ("&amp;SUMIFS(Paramétrages!$W:$W,Paramétrages!$Y:$Y,IF(OFFSET(Paramétrages!$F$6,COLUMNS($G:J)-2,,)=0,"",OFFSET(Paramétrages!$F$6,COLUMNS($G:J)-2,,)),Paramétrages!$X:$X,$B78&amp;$C78)&amp;" sur "&amp;IF(OFFSET(Paramétrages!$G$6,COLUMNS($H:K)-2,,)=0,"",OFFSET(Paramétrages!$G$6,COLUMNS($H:K)-2,,))&amp;")"))</f>
        <v/>
      </c>
      <c r="I78" s="1" t="str">
        <f ca="1">IF(OFFSET(Paramétrages!$F$6,COLUMNS($G:K)-2,,)=0,"",IF($B78="","",IF(COUNTA(Paramétrages!$F$5:$F$32)=0,"",IF(ISBLANK('Compréhension de l''écrit'!$D78),"",IF((SUMIFS(Paramétrages!$W:$W,Paramétrages!$Y:$Y,IF(OFFSET(Paramétrages!$F$6,COLUMNS($G:K)-2,,)=0,"",OFFSET(Paramétrages!$F$6,COLUMNS($G:K)-2,,)),Paramétrages!$X:$X,$B78&amp;$C78)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78&amp;$C78))/(IF(OFFSET(Paramétrages!$G$6,COLUMNS($H:L)-2,,)=0,"",OFFSET(Paramétrages!$G$6,COLUMNS($H:L)-2,,)))&lt;0.67,"B","C"))))))&amp;IF(OFFSET(Paramétrages!$F$6,COLUMNS($G:K)-2,,)=0,"",IF(ISBLANK('Compréhension de l''écrit'!$D78),""," ("&amp;SUMIFS(Paramétrages!$W:$W,Paramétrages!$Y:$Y,IF(OFFSET(Paramétrages!$F$6,COLUMNS($G:K)-2,,)=0,"",OFFSET(Paramétrages!$F$6,COLUMNS($G:K)-2,,)),Paramétrages!$X:$X,$B78&amp;$C78)&amp;" sur "&amp;IF(OFFSET(Paramétrages!$G$6,COLUMNS($H:L)-2,,)=0,"",OFFSET(Paramétrages!$G$6,COLUMNS($H:L)-2,,))&amp;")"))</f>
        <v/>
      </c>
      <c r="J78" s="1" t="str">
        <f ca="1">IF(OFFSET(Paramétrages!$F$6,COLUMNS($G:L)-2,,)=0,"",IF($B78="","",IF(COUNTA(Paramétrages!$F$5:$F$32)=0,"",IF(ISBLANK('Compréhension de l''écrit'!$D78),"",IF((SUMIFS(Paramétrages!$W:$W,Paramétrages!$Y:$Y,IF(OFFSET(Paramétrages!$F$6,COLUMNS($G:L)-2,,)=0,"",OFFSET(Paramétrages!$F$6,COLUMNS($G:L)-2,,)),Paramétrages!$X:$X,$B78&amp;$C78)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78&amp;$C78))/(IF(OFFSET(Paramétrages!$G$6,COLUMNS($H:M)-2,,)=0,"",OFFSET(Paramétrages!$G$6,COLUMNS($H:M)-2,,)))&lt;0.67,"B","C"))))))&amp;IF(OFFSET(Paramétrages!$F$6,COLUMNS($G:L)-2,,)=0,"",IF(ISBLANK('Compréhension de l''écrit'!$D78),""," ("&amp;SUMIFS(Paramétrages!$W:$W,Paramétrages!$Y:$Y,IF(OFFSET(Paramétrages!$F$6,COLUMNS($G:L)-2,,)=0,"",OFFSET(Paramétrages!$F$6,COLUMNS($G:L)-2,,)),Paramétrages!$X:$X,$B78&amp;$C78)&amp;" sur "&amp;IF(OFFSET(Paramétrages!$G$6,COLUMNS($H:M)-2,,)=0,"",OFFSET(Paramétrages!$G$6,COLUMNS($H:M)-2,,))&amp;")"))</f>
        <v/>
      </c>
      <c r="K78" s="1" t="str">
        <f ca="1">IF(OFFSET(Paramétrages!$F$6,COLUMNS($G:M)-2,,)=0,"",IF($B78="","",IF(COUNTA(Paramétrages!$F$5:$F$32)=0,"",IF(ISBLANK('Compréhension de l''écrit'!$D78),"",IF((SUMIFS(Paramétrages!$W:$W,Paramétrages!$Y:$Y,IF(OFFSET(Paramétrages!$F$6,COLUMNS($G:M)-2,,)=0,"",OFFSET(Paramétrages!$F$6,COLUMNS($G:M)-2,,)),Paramétrages!$X:$X,$B78&amp;$C78)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78&amp;$C78))/(IF(OFFSET(Paramétrages!$G$6,COLUMNS($H:N)-2,,)=0,"",OFFSET(Paramétrages!$G$6,COLUMNS($H:N)-2,,)))&lt;0.67,"B","C"))))))&amp;IF(OFFSET(Paramétrages!$F$6,COLUMNS($G:M)-2,,)=0,"",IF(ISBLANK('Compréhension de l''écrit'!$D78),""," ("&amp;SUMIFS(Paramétrages!$W:$W,Paramétrages!$Y:$Y,IF(OFFSET(Paramétrages!$F$6,COLUMNS($G:M)-2,,)=0,"",OFFSET(Paramétrages!$F$6,COLUMNS($G:M)-2,,)),Paramétrages!$X:$X,$B78&amp;$C78)&amp;" sur "&amp;IF(OFFSET(Paramétrages!$G$6,COLUMNS($H:N)-2,,)=0,"",OFFSET(Paramétrages!$G$6,COLUMNS($H:N)-2,,))&amp;")"))</f>
        <v/>
      </c>
      <c r="L78" s="1" t="str">
        <f ca="1">IF(OFFSET(Paramétrages!$F$6,COLUMNS($G:N)-2,,)=0,"",IF($B78="","",IF(COUNTA(Paramétrages!$F$5:$F$32)=0,"",IF(ISBLANK('Compréhension de l''écrit'!$D78),"",IF((SUMIFS(Paramétrages!$W:$W,Paramétrages!$Y:$Y,IF(OFFSET(Paramétrages!$F$6,COLUMNS($G:N)-2,,)=0,"",OFFSET(Paramétrages!$F$6,COLUMNS($G:N)-2,,)),Paramétrages!$X:$X,$B78&amp;$C78)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78&amp;$C78))/(IF(OFFSET(Paramétrages!$G$6,COLUMNS($H:O)-2,,)=0,"",OFFSET(Paramétrages!$G$6,COLUMNS($H:O)-2,,)))&lt;0.67,"B","C"))))))&amp;IF(OFFSET(Paramétrages!$F$6,COLUMNS($G:N)-2,,)=0,"",IF(ISBLANK('Compréhension de l''écrit'!$D78),""," ("&amp;SUMIFS(Paramétrages!$W:$W,Paramétrages!$Y:$Y,IF(OFFSET(Paramétrages!$F$6,COLUMNS($G:N)-2,,)=0,"",OFFSET(Paramétrages!$F$6,COLUMNS($G:N)-2,,)),Paramétrages!$X:$X,$B78&amp;$C78)&amp;" sur "&amp;IF(OFFSET(Paramétrages!$G$6,COLUMNS($H:O)-2,,)=0,"",OFFSET(Paramétrages!$G$6,COLUMNS($H:O)-2,,))&amp;")"))</f>
        <v/>
      </c>
      <c r="M78" s="1" t="str">
        <f ca="1">IF(OFFSET(Paramétrages!$F$6,COLUMNS($G:O)-2,,)=0,"",IF($B78="","",IF(COUNTA(Paramétrages!$F$5:$F$32)=0,"",IF(ISBLANK('Compréhension de l''écrit'!$D78),"",IF((SUMIFS(Paramétrages!$W:$W,Paramétrages!$Y:$Y,IF(OFFSET(Paramétrages!$F$6,COLUMNS($G:O)-2,,)=0,"",OFFSET(Paramétrages!$F$6,COLUMNS($G:O)-2,,)),Paramétrages!$X:$X,$B78&amp;$C78)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78&amp;$C78))/(IF(OFFSET(Paramétrages!$G$6,COLUMNS($H:P)-2,,)=0,"",OFFSET(Paramétrages!$G$6,COLUMNS($H:P)-2,,)))&lt;0.67,"B","C"))))))&amp;IF(OFFSET(Paramétrages!$F$6,COLUMNS($G:O)-2,,)=0,"",IF(ISBLANK('Compréhension de l''écrit'!$D78),""," ("&amp;SUMIFS(Paramétrages!$W:$W,Paramétrages!$Y:$Y,IF(OFFSET(Paramétrages!$F$6,COLUMNS($G:O)-2,,)=0,"",OFFSET(Paramétrages!$F$6,COLUMNS($G:O)-2,,)),Paramétrages!$X:$X,$B78&amp;$C78)&amp;" sur "&amp;IF(OFFSET(Paramétrages!$G$6,COLUMNS($H:P)-2,,)=0,"",OFFSET(Paramétrages!$G$6,COLUMNS($H:P)-2,,))&amp;")"))</f>
        <v/>
      </c>
      <c r="N78" s="1" t="str">
        <f ca="1">IF(OFFSET(Paramétrages!$F$6,COLUMNS($G:P)-2,,)=0,"",IF($B78="","",IF(COUNTA(Paramétrages!$F$5:$F$32)=0,"",IF(ISBLANK('Compréhension de l''écrit'!$D78),"",IF((SUMIFS(Paramétrages!$W:$W,Paramétrages!$Y:$Y,IF(OFFSET(Paramétrages!$F$6,COLUMNS($G:P)-2,,)=0,"",OFFSET(Paramétrages!$F$6,COLUMNS($G:P)-2,,)),Paramétrages!$X:$X,$B78&amp;$C78)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78&amp;$C78))/(IF(OFFSET(Paramétrages!$G$6,COLUMNS($H:Q)-2,,)=0,"",OFFSET(Paramétrages!$G$6,COLUMNS($H:Q)-2,,)))&lt;0.67,"B","C"))))))&amp;IF(OFFSET(Paramétrages!$F$6,COLUMNS($G:P)-2,,)=0,"",IF(ISBLANK('Compréhension de l''écrit'!$D78),""," ("&amp;SUMIFS(Paramétrages!$W:$W,Paramétrages!$Y:$Y,IF(OFFSET(Paramétrages!$F$6,COLUMNS($G:P)-2,,)=0,"",OFFSET(Paramétrages!$F$6,COLUMNS($G:P)-2,,)),Paramétrages!$X:$X,$B78&amp;$C78)&amp;" sur "&amp;IF(OFFSET(Paramétrages!$G$6,COLUMNS($H:Q)-2,,)=0,"",OFFSET(Paramétrages!$G$6,COLUMNS($H:Q)-2,,))&amp;")"))</f>
        <v/>
      </c>
      <c r="O78" s="1" t="str">
        <f ca="1">IF(OFFSET(Paramétrages!$F$6,COLUMNS($G:Q)-2,,)=0,"",IF($B78="","",IF(COUNTA(Paramétrages!$F$5:$F$32)=0,"",IF(ISBLANK('Compréhension de l''écrit'!$D78),"",IF((SUMIFS(Paramétrages!$W:$W,Paramétrages!$Y:$Y,IF(OFFSET(Paramétrages!$F$6,COLUMNS($G:Q)-2,,)=0,"",OFFSET(Paramétrages!$F$6,COLUMNS($G:Q)-2,,)),Paramétrages!$X:$X,$B78&amp;$C78)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78&amp;$C78))/(IF(OFFSET(Paramétrages!$G$6,COLUMNS($H:R)-2,,)=0,"",OFFSET(Paramétrages!$G$6,COLUMNS($H:R)-2,,)))&lt;0.67,"B","C"))))))&amp;IF(OFFSET(Paramétrages!$F$6,COLUMNS($G:Q)-2,,)=0,"",IF(ISBLANK('Compréhension de l''écrit'!$D78),""," ("&amp;SUMIFS(Paramétrages!$W:$W,Paramétrages!$Y:$Y,IF(OFFSET(Paramétrages!$F$6,COLUMNS($G:Q)-2,,)=0,"",OFFSET(Paramétrages!$F$6,COLUMNS($G:Q)-2,,)),Paramétrages!$X:$X,$B78&amp;$C78)&amp;" sur "&amp;IF(OFFSET(Paramétrages!$G$6,COLUMNS($H:R)-2,,)=0,"",OFFSET(Paramétrages!$G$6,COLUMNS($H:R)-2,,))&amp;")"))</f>
        <v/>
      </c>
      <c r="P78" s="1" t="str">
        <f ca="1">IF(OFFSET(Paramétrages!$F$6,COLUMNS($G:R)-2,,)=0,"",IF($B78="","",IF(COUNTA(Paramétrages!$F$5:$F$32)=0,"",IF(ISBLANK('Compréhension de l''écrit'!$D78),"",IF((SUMIFS(Paramétrages!$W:$W,Paramétrages!$Y:$Y,IF(OFFSET(Paramétrages!$F$6,COLUMNS($G:R)-2,,)=0,"",OFFSET(Paramétrages!$F$6,COLUMNS($G:R)-2,,)),Paramétrages!$X:$X,$B78&amp;$C78)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78&amp;$C78))/(IF(OFFSET(Paramétrages!$G$6,COLUMNS($H:S)-2,,)=0,"",OFFSET(Paramétrages!$G$6,COLUMNS($H:S)-2,,)))&lt;0.67,"B","C"))))))&amp;IF(OFFSET(Paramétrages!$F$6,COLUMNS($G:R)-2,,)=0,"",IF(ISBLANK('Compréhension de l''écrit'!$D78),""," ("&amp;SUMIFS(Paramétrages!$W:$W,Paramétrages!$Y:$Y,IF(OFFSET(Paramétrages!$F$6,COLUMNS($G:R)-2,,)=0,"",OFFSET(Paramétrages!$F$6,COLUMNS($G:R)-2,,)),Paramétrages!$X:$X,$B78&amp;$C78)&amp;" sur "&amp;IF(OFFSET(Paramétrages!$G$6,COLUMNS($H:S)-2,,)=0,"",OFFSET(Paramétrages!$G$6,COLUMNS($H:S)-2,,))&amp;")"))</f>
        <v/>
      </c>
      <c r="Q78" s="1" t="str">
        <f ca="1">IF(OFFSET(Paramétrages!$F$6,COLUMNS($G:S)-2,,)=0,"",IF($B78="","",IF(COUNTA(Paramétrages!$F$5:$F$32)=0,"",IF(ISBLANK('Compréhension de l''écrit'!$D78),"",IF((SUMIFS(Paramétrages!$W:$W,Paramétrages!$Y:$Y,IF(OFFSET(Paramétrages!$F$6,COLUMNS($G:S)-2,,)=0,"",OFFSET(Paramétrages!$F$6,COLUMNS($G:S)-2,,)),Paramétrages!$X:$X,$B78&amp;$C78)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78&amp;$C78))/(IF(OFFSET(Paramétrages!$G$6,COLUMNS($H:T)-2,,)=0,"",OFFSET(Paramétrages!$G$6,COLUMNS($H:T)-2,,)))&lt;0.67,"B","C"))))))&amp;IF(OFFSET(Paramétrages!$F$6,COLUMNS($G:S)-2,,)=0,"",IF(ISBLANK('Compréhension de l''écrit'!$D78),""," ("&amp;SUMIFS(Paramétrages!$W:$W,Paramétrages!$Y:$Y,IF(OFFSET(Paramétrages!$F$6,COLUMNS($G:S)-2,,)=0,"",OFFSET(Paramétrages!$F$6,COLUMNS($G:S)-2,,)),Paramétrages!$X:$X,$B78&amp;$C78)&amp;" sur "&amp;IF(OFFSET(Paramétrages!$G$6,COLUMNS($H:T)-2,,)=0,"",OFFSET(Paramétrages!$G$6,COLUMNS($H:T)-2,,))&amp;")"))</f>
        <v/>
      </c>
      <c r="R78" s="1" t="str">
        <f ca="1">IF(OFFSET(Paramétrages!$F$6,COLUMNS($G:T)-2,,)=0,"",IF($B78="","",IF(COUNTA(Paramétrages!$F$5:$F$32)=0,"",IF(ISBLANK('Compréhension de l''écrit'!$D78),"",IF((SUMIFS(Paramétrages!$W:$W,Paramétrages!$Y:$Y,IF(OFFSET(Paramétrages!$F$6,COLUMNS($G:T)-2,,)=0,"",OFFSET(Paramétrages!$F$6,COLUMNS($G:T)-2,,)),Paramétrages!$X:$X,$B78&amp;$C78)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78&amp;$C78))/(IF(OFFSET(Paramétrages!$G$6,COLUMNS($H:U)-2,,)=0,"",OFFSET(Paramétrages!$G$6,COLUMNS($H:U)-2,,)))&lt;0.67,"B","C"))))))&amp;IF(OFFSET(Paramétrages!$F$6,COLUMNS($G:T)-2,,)=0,"",IF(ISBLANK('Compréhension de l''écrit'!$D78),""," ("&amp;SUMIFS(Paramétrages!$W:$W,Paramétrages!$Y:$Y,IF(OFFSET(Paramétrages!$F$6,COLUMNS($G:T)-2,,)=0,"",OFFSET(Paramétrages!$F$6,COLUMNS($G:T)-2,,)),Paramétrages!$X:$X,$B78&amp;$C78)&amp;" sur "&amp;IF(OFFSET(Paramétrages!$G$6,COLUMNS($H:U)-2,,)=0,"",OFFSET(Paramétrages!$G$6,COLUMNS($H:U)-2,,))&amp;")"))</f>
        <v/>
      </c>
      <c r="S78" s="1" t="str">
        <f ca="1">IF(OFFSET(Paramétrages!$F$6,COLUMNS($G:U)-2,,)=0,"",IF($B78="","",IF(COUNTA(Paramétrages!$F$5:$F$32)=0,"",IF(ISBLANK('Compréhension de l''écrit'!$D78),"",IF((SUMIFS(Paramétrages!$W:$W,Paramétrages!$Y:$Y,IF(OFFSET(Paramétrages!$F$6,COLUMNS($G:U)-2,,)=0,"",OFFSET(Paramétrages!$F$6,COLUMNS($G:U)-2,,)),Paramétrages!$X:$X,$B78&amp;$C78)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78&amp;$C78))/(IF(OFFSET(Paramétrages!$G$6,COLUMNS($H:V)-2,,)=0,"",OFFSET(Paramétrages!$G$6,COLUMNS($H:V)-2,,)))&lt;0.67,"B","C"))))))&amp;IF(OFFSET(Paramétrages!$F$6,COLUMNS($G:U)-2,,)=0,"",IF(ISBLANK('Compréhension de l''écrit'!$D78),""," ("&amp;SUMIFS(Paramétrages!$W:$W,Paramétrages!$Y:$Y,IF(OFFSET(Paramétrages!$F$6,COLUMNS($G:U)-2,,)=0,"",OFFSET(Paramétrages!$F$6,COLUMNS($G:U)-2,,)),Paramétrages!$X:$X,$B78&amp;$C78)&amp;" sur "&amp;IF(OFFSET(Paramétrages!$G$6,COLUMNS($H:V)-2,,)=0,"",OFFSET(Paramétrages!$G$6,COLUMNS($H:V)-2,,))&amp;")"))</f>
        <v/>
      </c>
      <c r="T78" s="1" t="str">
        <f ca="1">IF(OFFSET(Paramétrages!$F$6,COLUMNS($G:V)-2,,)=0,"",IF($B78="","",IF(COUNTA(Paramétrages!$F$5:$F$32)=0,"",IF(ISBLANK('Compréhension de l''écrit'!$D78),"",IF((SUMIFS(Paramétrages!$W:$W,Paramétrages!$Y:$Y,IF(OFFSET(Paramétrages!$F$6,COLUMNS($G:V)-2,,)=0,"",OFFSET(Paramétrages!$F$6,COLUMNS($G:V)-2,,)),Paramétrages!$X:$X,$B78&amp;$C78)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78&amp;$C78))/(IF(OFFSET(Paramétrages!$G$6,COLUMNS($H:W)-2,,)=0,"",OFFSET(Paramétrages!$G$6,COLUMNS($H:W)-2,,)))&lt;0.67,"B","C"))))))&amp;IF(OFFSET(Paramétrages!$F$6,COLUMNS($G:V)-2,,)=0,"",IF(ISBLANK('Compréhension de l''écrit'!$D78),""," ("&amp;SUMIFS(Paramétrages!$W:$W,Paramétrages!$Y:$Y,IF(OFFSET(Paramétrages!$F$6,COLUMNS($G:V)-2,,)=0,"",OFFSET(Paramétrages!$F$6,COLUMNS($G:V)-2,,)),Paramétrages!$X:$X,$B78&amp;$C78)&amp;" sur "&amp;IF(OFFSET(Paramétrages!$G$6,COLUMNS($H:W)-2,,)=0,"",OFFSET(Paramétrages!$G$6,COLUMNS($H:W)-2,,))&amp;")"))</f>
        <v/>
      </c>
      <c r="U78" s="1" t="str">
        <f ca="1">IF(OFFSET(Paramétrages!$F$6,COLUMNS($G:W)-2,,)=0,"",IF($B78="","",IF(COUNTA(Paramétrages!$F$5:$F$32)=0,"",IF(ISBLANK('Compréhension de l''écrit'!$D78),"",IF((SUMIFS(Paramétrages!$W:$W,Paramétrages!$Y:$Y,IF(OFFSET(Paramétrages!$F$6,COLUMNS($G:W)-2,,)=0,"",OFFSET(Paramétrages!$F$6,COLUMNS($G:W)-2,,)),Paramétrages!$X:$X,$B78&amp;$C78)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78&amp;$C78))/(IF(OFFSET(Paramétrages!$G$6,COLUMNS($H:X)-2,,)=0,"",OFFSET(Paramétrages!$G$6,COLUMNS($H:X)-2,,)))&lt;0.67,"B","C"))))))&amp;IF(OFFSET(Paramétrages!$F$6,COLUMNS($G:W)-2,,)=0,"",IF(ISBLANK('Compréhension de l''écrit'!$D78),""," ("&amp;SUMIFS(Paramétrages!$W:$W,Paramétrages!$Y:$Y,IF(OFFSET(Paramétrages!$F$6,COLUMNS($G:W)-2,,)=0,"",OFFSET(Paramétrages!$F$6,COLUMNS($G:W)-2,,)),Paramétrages!$X:$X,$B78&amp;$C78)&amp;" sur "&amp;IF(OFFSET(Paramétrages!$G$6,COLUMNS($H:X)-2,,)=0,"",OFFSET(Paramétrages!$G$6,COLUMNS($H:X)-2,,))&amp;")"))</f>
        <v/>
      </c>
      <c r="V78" s="1" t="str">
        <f ca="1">IF(OFFSET(Paramétrages!$F$6,COLUMNS($G:X)-2,,)=0,"",IF($B78="","",IF(COUNTA(Paramétrages!$F$5:$F$32)=0,"",IF(ISBLANK('Compréhension de l''écrit'!$D78),"",IF((SUMIFS(Paramétrages!$W:$W,Paramétrages!$Y:$Y,IF(OFFSET(Paramétrages!$F$6,COLUMNS($G:X)-2,,)=0,"",OFFSET(Paramétrages!$F$6,COLUMNS($G:X)-2,,)),Paramétrages!$X:$X,$B78&amp;$C78)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78&amp;$C78))/(IF(OFFSET(Paramétrages!$G$6,COLUMNS($H:Y)-2,,)=0,"",OFFSET(Paramétrages!$G$6,COLUMNS($H:Y)-2,,)))&lt;0.67,"B","C"))))))&amp;IF(OFFSET(Paramétrages!$F$6,COLUMNS($G:X)-2,,)=0,"",IF(ISBLANK('Compréhension de l''écrit'!$D78),""," ("&amp;SUMIFS(Paramétrages!$W:$W,Paramétrages!$Y:$Y,IF(OFFSET(Paramétrages!$F$6,COLUMNS($G:X)-2,,)=0,"",OFFSET(Paramétrages!$F$6,COLUMNS($G:X)-2,,)),Paramétrages!$X:$X,$B78&amp;$C78)&amp;" sur "&amp;IF(OFFSET(Paramétrages!$G$6,COLUMNS($H:Y)-2,,)=0,"",OFFSET(Paramétrages!$G$6,COLUMNS($H:Y)-2,,))&amp;")"))</f>
        <v/>
      </c>
      <c r="W78" s="1" t="str">
        <f ca="1">IF(OFFSET(Paramétrages!$F$6,COLUMNS($G:Y)-2,,)=0,"",IF($B78="","",IF(COUNTA(Paramétrages!$F$5:$F$32)=0,"",IF(ISBLANK('Compréhension de l''écrit'!$D78),"",IF((SUMIFS(Paramétrages!$W:$W,Paramétrages!$Y:$Y,IF(OFFSET(Paramétrages!$F$6,COLUMNS($G:Y)-2,,)=0,"",OFFSET(Paramétrages!$F$6,COLUMNS($G:Y)-2,,)),Paramétrages!$X:$X,$B78&amp;$C78)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78&amp;$C78))/(IF(OFFSET(Paramétrages!$G$6,COLUMNS($H:Z)-2,,)=0,"",OFFSET(Paramétrages!$G$6,COLUMNS($H:Z)-2,,)))&lt;0.67,"B","C"))))))&amp;IF(OFFSET(Paramétrages!$F$6,COLUMNS($G:Y)-2,,)=0,"",IF(ISBLANK('Compréhension de l''écrit'!$D78),""," ("&amp;SUMIFS(Paramétrages!$W:$W,Paramétrages!$Y:$Y,IF(OFFSET(Paramétrages!$F$6,COLUMNS($G:Y)-2,,)=0,"",OFFSET(Paramétrages!$F$6,COLUMNS($G:Y)-2,,)),Paramétrages!$X:$X,$B78&amp;$C78)&amp;" sur "&amp;IF(OFFSET(Paramétrages!$G$6,COLUMNS($H:Z)-2,,)=0,"",OFFSET(Paramétrages!$G$6,COLUMNS($H:Z)-2,,))&amp;")"))</f>
        <v/>
      </c>
      <c r="X78" s="1" t="str">
        <f ca="1">IF(OFFSET(Paramétrages!$F$6,COLUMNS($G:Z)-2,,)=0,"",IF($B78="","",IF(COUNTA(Paramétrages!$F$5:$F$32)=0,"",IF(ISBLANK('Compréhension de l''écrit'!$D78),"",IF((SUMIFS(Paramétrages!$W:$W,Paramétrages!$Y:$Y,IF(OFFSET(Paramétrages!$F$6,COLUMNS($G:Z)-2,,)=0,"",OFFSET(Paramétrages!$F$6,COLUMNS($G:Z)-2,,)),Paramétrages!$X:$X,$B78&amp;$C78)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78&amp;$C78))/(IF(OFFSET(Paramétrages!$G$6,COLUMNS($H:AA)-2,,)=0,"",OFFSET(Paramétrages!$G$6,COLUMNS($H:AA)-2,,)))&lt;0.67,"B","C"))))))&amp;IF(OFFSET(Paramétrages!$F$6,COLUMNS($G:Z)-2,,)=0,"",IF(ISBLANK('Compréhension de l''écrit'!$D78),""," ("&amp;SUMIFS(Paramétrages!$W:$W,Paramétrages!$Y:$Y,IF(OFFSET(Paramétrages!$F$6,COLUMNS($G:Z)-2,,)=0,"",OFFSET(Paramétrages!$F$6,COLUMNS($G:Z)-2,,)),Paramétrages!$X:$X,$B78&amp;$C78)&amp;" sur "&amp;IF(OFFSET(Paramétrages!$G$6,COLUMNS($H:AA)-2,,)=0,"",OFFSET(Paramétrages!$G$6,COLUMNS($H:AA)-2,,))&amp;")"))</f>
        <v/>
      </c>
      <c r="Y78" s="1" t="str">
        <f ca="1">IF(OFFSET(Paramétrages!$F$6,COLUMNS($G:AA)-2,,)=0,"",IF($B78="","",IF(COUNTA(Paramétrages!$F$5:$F$32)=0,"",IF(ISBLANK('Compréhension de l''écrit'!$D78),"",IF((SUMIFS(Paramétrages!$W:$W,Paramétrages!$Y:$Y,IF(OFFSET(Paramétrages!$F$6,COLUMNS($G:AA)-2,,)=0,"",OFFSET(Paramétrages!$F$6,COLUMNS($G:AA)-2,,)),Paramétrages!$X:$X,$B78&amp;$C78)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78&amp;$C78))/(IF(OFFSET(Paramétrages!$G$6,COLUMNS($H:AB)-2,,)=0,"",OFFSET(Paramétrages!$G$6,COLUMNS($H:AB)-2,,)))&lt;0.67,"B","C"))))))&amp;IF(OFFSET(Paramétrages!$F$6,COLUMNS($G:AA)-2,,)=0,"",IF(ISBLANK('Compréhension de l''écrit'!$D78),""," ("&amp;SUMIFS(Paramétrages!$W:$W,Paramétrages!$Y:$Y,IF(OFFSET(Paramétrages!$F$6,COLUMNS($G:AA)-2,,)=0,"",OFFSET(Paramétrages!$F$6,COLUMNS($G:AA)-2,,)),Paramétrages!$X:$X,$B78&amp;$C78)&amp;" sur "&amp;IF(OFFSET(Paramétrages!$G$6,COLUMNS($H:AB)-2,,)=0,"",OFFSET(Paramétrages!$G$6,COLUMNS($H:AB)-2,,))&amp;")"))</f>
        <v/>
      </c>
      <c r="Z78" s="1" t="str">
        <f ca="1">IF(OFFSET(Paramétrages!$F$6,COLUMNS($G:AB)-2,,)=0,"",IF($B78="","",IF(COUNTA(Paramétrages!$F$5:$F$32)=0,"",IF(ISBLANK('Compréhension de l''écrit'!$D78),"",IF((SUMIFS(Paramétrages!$W:$W,Paramétrages!$Y:$Y,IF(OFFSET(Paramétrages!$F$6,COLUMNS($G:AB)-2,,)=0,"",OFFSET(Paramétrages!$F$6,COLUMNS($G:AB)-2,,)),Paramétrages!$X:$X,$B78&amp;$C78)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78&amp;$C78))/(IF(OFFSET(Paramétrages!$G$6,COLUMNS($H:AC)-2,,)=0,"",OFFSET(Paramétrages!$G$6,COLUMNS($H:AC)-2,,)))&lt;0.67,"B","C"))))))&amp;IF(OFFSET(Paramétrages!$F$6,COLUMNS($G:AB)-2,,)=0,"",IF(ISBLANK('Compréhension de l''écrit'!$D78),""," ("&amp;SUMIFS(Paramétrages!$W:$W,Paramétrages!$Y:$Y,IF(OFFSET(Paramétrages!$F$6,COLUMNS($G:AB)-2,,)=0,"",OFFSET(Paramétrages!$F$6,COLUMNS($G:AB)-2,,)),Paramétrages!$X:$X,$B78&amp;$C78)&amp;" sur "&amp;IF(OFFSET(Paramétrages!$G$6,COLUMNS($H:AC)-2,,)=0,"",OFFSET(Paramétrages!$G$6,COLUMNS($H:AC)-2,,))&amp;")"))</f>
        <v/>
      </c>
      <c r="AA78" s="1" t="str">
        <f ca="1">IF(OFFSET(Paramétrages!$F$6,COLUMNS($G:AC)-2,,)=0,"",IF($B78="","",IF(COUNTA(Paramétrages!$F$5:$F$32)=0,"",IF(ISBLANK('Compréhension de l''écrit'!$D78),"",IF((SUMIFS(Paramétrages!$W:$W,Paramétrages!$Y:$Y,IF(OFFSET(Paramétrages!$F$6,COLUMNS($G:AC)-2,,)=0,"",OFFSET(Paramétrages!$F$6,COLUMNS($G:AC)-2,,)),Paramétrages!$X:$X,$B78&amp;$C78)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78&amp;$C78))/(IF(OFFSET(Paramétrages!$G$6,COLUMNS($H:AD)-2,,)=0,"",OFFSET(Paramétrages!$G$6,COLUMNS($H:AD)-2,,)))&lt;0.67,"B","C"))))))&amp;IF(OFFSET(Paramétrages!$F$6,COLUMNS($G:AC)-2,,)=0,"",IF(ISBLANK('Compréhension de l''écrit'!$D78),""," ("&amp;SUMIFS(Paramétrages!$W:$W,Paramétrages!$Y:$Y,IF(OFFSET(Paramétrages!$F$6,COLUMNS($G:AC)-2,,)=0,"",OFFSET(Paramétrages!$F$6,COLUMNS($G:AC)-2,,)),Paramétrages!$X:$X,$B78&amp;$C78)&amp;" sur "&amp;IF(OFFSET(Paramétrages!$G$6,COLUMNS($H:AD)-2,,)=0,"",OFFSET(Paramétrages!$G$6,COLUMNS($H:AD)-2,,))&amp;")"))</f>
        <v/>
      </c>
      <c r="AB78" s="1" t="str">
        <f ca="1">IF(OFFSET(Paramétrages!$F$6,COLUMNS($G:AD)-2,,)=0,"",IF($B78="","",IF(COUNTA(Paramétrages!$F$5:$F$32)=0,"",IF(ISBLANK('Compréhension de l''écrit'!$D78),"",IF((SUMIFS(Paramétrages!$W:$W,Paramétrages!$Y:$Y,IF(OFFSET(Paramétrages!$F$6,COLUMNS($G:AD)-2,,)=0,"",OFFSET(Paramétrages!$F$6,COLUMNS($G:AD)-2,,)),Paramétrages!$X:$X,$B78&amp;$C78)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78&amp;$C78))/(IF(OFFSET(Paramétrages!$G$6,COLUMNS($H:AE)-2,,)=0,"",OFFSET(Paramétrages!$G$6,COLUMNS($H:AE)-2,,)))&lt;0.67,"B","C"))))))&amp;IF(OFFSET(Paramétrages!$F$6,COLUMNS($G:AD)-2,,)=0,"",IF(ISBLANK('Compréhension de l''écrit'!$D78),""," ("&amp;SUMIFS(Paramétrages!$W:$W,Paramétrages!$Y:$Y,IF(OFFSET(Paramétrages!$F$6,COLUMNS($G:AD)-2,,)=0,"",OFFSET(Paramétrages!$F$6,COLUMNS($G:AD)-2,,)),Paramétrages!$X:$X,$B78&amp;$C78)&amp;" sur "&amp;IF(OFFSET(Paramétrages!$G$6,COLUMNS($H:AE)-2,,)=0,"",OFFSET(Paramétrages!$G$6,COLUMNS($H:AE)-2,,))&amp;")"))</f>
        <v/>
      </c>
      <c r="AC78" s="1" t="str">
        <f ca="1">IF(OFFSET(Paramétrages!$F$6,COLUMNS($G:AE)-2,,)=0,"",IF($B78="","",IF(COUNTA(Paramétrages!$F$5:$F$32)=0,"",IF(ISBLANK('Compréhension de l''écrit'!$D78),"",IF((SUMIFS(Paramétrages!$W:$W,Paramétrages!$Y:$Y,IF(OFFSET(Paramétrages!$F$6,COLUMNS($G:AE)-2,,)=0,"",OFFSET(Paramétrages!$F$6,COLUMNS($G:AE)-2,,)),Paramétrages!$X:$X,$B78&amp;$C78)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78&amp;$C78))/(IF(OFFSET(Paramétrages!$G$6,COLUMNS($H:AF)-2,,)=0,"",OFFSET(Paramétrages!$G$6,COLUMNS($H:AF)-2,,)))&lt;0.67,"B","C"))))))&amp;IF(OFFSET(Paramétrages!$F$6,COLUMNS($G:AE)-2,,)=0,"",IF(ISBLANK('Compréhension de l''écrit'!$D78),""," ("&amp;SUMIFS(Paramétrages!$W:$W,Paramétrages!$Y:$Y,IF(OFFSET(Paramétrages!$F$6,COLUMNS($G:AE)-2,,)=0,"",OFFSET(Paramétrages!$F$6,COLUMNS($G:AE)-2,,)),Paramétrages!$X:$X,$B78&amp;$C78)&amp;" sur "&amp;IF(OFFSET(Paramétrages!$G$6,COLUMNS($H:AF)-2,,)=0,"",OFFSET(Paramétrages!$G$6,COLUMNS($H:AF)-2,,))&amp;")"))</f>
        <v/>
      </c>
      <c r="AD78" s="1" t="str">
        <f ca="1">IF(OFFSET(Paramétrages!$F$6,COLUMNS($G:AF)-2,,)=0,"",IF($B78="","",IF(COUNTA(Paramétrages!$F$5:$F$32)=0,"",IF(ISBLANK('Compréhension de l''écrit'!$D78),"",IF((SUMIFS(Paramétrages!$W:$W,Paramétrages!$Y:$Y,IF(OFFSET(Paramétrages!$F$6,COLUMNS($G:AF)-2,,)=0,"",OFFSET(Paramétrages!$F$6,COLUMNS($G:AF)-2,,)),Paramétrages!$X:$X,$B78&amp;$C78)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78&amp;$C78))/(IF(OFFSET(Paramétrages!$G$6,COLUMNS($H:AG)-2,,)=0,"",OFFSET(Paramétrages!$G$6,COLUMNS($H:AG)-2,,)))&lt;0.67,"B","C"))))))&amp;IF(OFFSET(Paramétrages!$F$6,COLUMNS($G:AF)-2,,)=0,"",IF(ISBLANK('Compréhension de l''écrit'!$D78),""," ("&amp;SUMIFS(Paramétrages!$W:$W,Paramétrages!$Y:$Y,IF(OFFSET(Paramétrages!$F$6,COLUMNS($G:AF)-2,,)=0,"",OFFSET(Paramétrages!$F$6,COLUMNS($G:AF)-2,,)),Paramétrages!$X:$X,$B78&amp;$C78)&amp;" sur "&amp;IF(OFFSET(Paramétrages!$G$6,COLUMNS($H:AG)-2,,)=0,"",OFFSET(Paramétrages!$G$6,COLUMNS($H:AG)-2,,))&amp;")"))</f>
        <v/>
      </c>
      <c r="AE78" s="1" t="str">
        <f ca="1">IF(OFFSET(Paramétrages!$F$6,COLUMNS($G:AG)-2,,)=0,"",IF($B78="","",IF(COUNTA(Paramétrages!$F$5:$F$32)=0,"",IF(ISBLANK('Compréhension de l''écrit'!$D78),"",IF((SUMIFS(Paramétrages!$W:$W,Paramétrages!$Y:$Y,IF(OFFSET(Paramétrages!$F$6,COLUMNS($G:AG)-2,,)=0,"",OFFSET(Paramétrages!$F$6,COLUMNS($G:AG)-2,,)),Paramétrages!$X:$X,$B78&amp;$C78)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78&amp;$C78))/(IF(OFFSET(Paramétrages!$G$6,COLUMNS($H:AH)-2,,)=0,"",OFFSET(Paramétrages!$G$6,COLUMNS($H:AH)-2,,)))&lt;0.67,"B","C"))))))&amp;IF(OFFSET(Paramétrages!$F$6,COLUMNS($G:AG)-2,,)=0,"",IF(ISBLANK('Compréhension de l''écrit'!$D78),""," ("&amp;SUMIFS(Paramétrages!$W:$W,Paramétrages!$Y:$Y,IF(OFFSET(Paramétrages!$F$6,COLUMNS($G:AG)-2,,)=0,"",OFFSET(Paramétrages!$F$6,COLUMNS($G:AG)-2,,)),Paramétrages!$X:$X,$B78&amp;$C78)&amp;" sur "&amp;IF(OFFSET(Paramétrages!$G$6,COLUMNS($H:AH)-2,,)=0,"",OFFSET(Paramétrages!$G$6,COLUMNS($H:AH)-2,,))&amp;")"))</f>
        <v/>
      </c>
      <c r="AF78" s="1" t="str">
        <f ca="1">IF(OFFSET(Paramétrages!$F$6,COLUMNS($G:AH)-2,,)=0,"",IF($B78="","",IF(COUNTA(Paramétrages!$F$5:$F$32)=0,"",IF(ISBLANK('Compréhension de l''écrit'!$D78),"",IF((SUMIFS(Paramétrages!$W:$W,Paramétrages!$Y:$Y,IF(OFFSET(Paramétrages!$F$6,COLUMNS($G:AH)-2,,)=0,"",OFFSET(Paramétrages!$F$6,COLUMNS($G:AH)-2,,)),Paramétrages!$X:$X,$B78&amp;$C78)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78&amp;$C78))/(IF(OFFSET(Paramétrages!$G$6,COLUMNS($H:AI)-2,,)=0,"",OFFSET(Paramétrages!$G$6,COLUMNS($H:AI)-2,,)))&lt;0.67,"B","C"))))))&amp;IF(OFFSET(Paramétrages!$F$6,COLUMNS($G:AH)-2,,)=0,"",IF(ISBLANK('Compréhension de l''écrit'!$D78),""," ("&amp;SUMIFS(Paramétrages!$W:$W,Paramétrages!$Y:$Y,IF(OFFSET(Paramétrages!$F$6,COLUMNS($G:AH)-2,,)=0,"",OFFSET(Paramétrages!$F$6,COLUMNS($G:AH)-2,,)),Paramétrages!$X:$X,$B78&amp;$C78)&amp;" sur "&amp;IF(OFFSET(Paramétrages!$G$6,COLUMNS($H:AI)-2,,)=0,"",OFFSET(Paramétrages!$G$6,COLUMNS($H:AI)-2,,))&amp;")"))</f>
        <v/>
      </c>
      <c r="AG78" s="1" t="str">
        <f ca="1">IF(OFFSET(Paramétrages!$F$6,COLUMNS($G:AI)-2,,)=0,"",IF($B78="","",IF(COUNTA(Paramétrages!$F$5:$F$32)=0,"",IF(ISBLANK('Compréhension de l''écrit'!$D78),"",IF((SUMIFS(Paramétrages!$W:$W,Paramétrages!$Y:$Y,IF(OFFSET(Paramétrages!$F$6,COLUMNS($G:AI)-2,,)=0,"",OFFSET(Paramétrages!$F$6,COLUMNS($G:AI)-2,,)),Paramétrages!$X:$X,$B78&amp;$C78)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78&amp;$C78))/(IF(OFFSET(Paramétrages!$G$6,COLUMNS($H:AJ)-2,,)=0,"",OFFSET(Paramétrages!$G$6,COLUMNS($H:AJ)-2,,)))&lt;0.67,"B","C"))))))&amp;IF(OFFSET(Paramétrages!$F$6,COLUMNS($G:AI)-2,,)=0,"",IF(ISBLANK('Compréhension de l''écrit'!$D78),""," ("&amp;SUMIFS(Paramétrages!$W:$W,Paramétrages!$Y:$Y,IF(OFFSET(Paramétrages!$F$6,COLUMNS($G:AI)-2,,)=0,"",OFFSET(Paramétrages!$F$6,COLUMNS($G:AI)-2,,)),Paramétrages!$X:$X,$B78&amp;$C78)&amp;" sur "&amp;IF(OFFSET(Paramétrages!$G$6,COLUMNS($H:AJ)-2,,)=0,"",OFFSET(Paramétrages!$G$6,COLUMNS($H:AJ)-2,,))&amp;")"))</f>
        <v/>
      </c>
      <c r="AH78" s="1" t="str">
        <f ca="1">IF(OFFSET(Paramétrages!$F$6,COLUMNS($G:AJ)-2,,)=0,"",IF($B78="","",IF(COUNTA(Paramétrages!$F$5:$F$32)=0,"",IF(ISBLANK('Compréhension de l''écrit'!$D78),"",IF((SUMIFS(Paramétrages!$W:$W,Paramétrages!$Y:$Y,IF(OFFSET(Paramétrages!$F$6,COLUMNS($G:AJ)-2,,)=0,"",OFFSET(Paramétrages!$F$6,COLUMNS($G:AJ)-2,,)),Paramétrages!$X:$X,$B78&amp;$C78)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78&amp;$C78))/(IF(OFFSET(Paramétrages!$G$6,COLUMNS($H:AK)-2,,)=0,"",OFFSET(Paramétrages!$G$6,COLUMNS($H:AK)-2,,)))&lt;0.67,"B","C"))))))&amp;IF(OFFSET(Paramétrages!$F$6,COLUMNS($G:AJ)-2,,)=0,"",IF(ISBLANK('Compréhension de l''écrit'!$D78),""," ("&amp;SUMIFS(Paramétrages!$W:$W,Paramétrages!$Y:$Y,IF(OFFSET(Paramétrages!$F$6,COLUMNS($G:AJ)-2,,)=0,"",OFFSET(Paramétrages!$F$6,COLUMNS($G:AJ)-2,,)),Paramétrages!$X:$X,$B78&amp;$C78)&amp;" sur "&amp;IF(OFFSET(Paramétrages!$G$6,COLUMNS($H:AK)-2,,)=0,"",OFFSET(Paramétrages!$G$6,COLUMNS($H:AK)-2,,))&amp;")"))</f>
        <v/>
      </c>
      <c r="AI78" s="1" t="str">
        <f ca="1">IF(OFFSET(Paramétrages!$F$6,COLUMNS($G:AK)-2,,)=0,"",IF($B78="","",IF(COUNTA(Paramétrages!$F$5:$F$32)=0,"",IF(ISBLANK('Compréhension de l''écrit'!$D78),"",IF((SUMIFS(Paramétrages!$W:$W,Paramétrages!$Y:$Y,IF(OFFSET(Paramétrages!$F$6,COLUMNS($G:AK)-2,,)=0,"",OFFSET(Paramétrages!$F$6,COLUMNS($G:AK)-2,,)),Paramétrages!$X:$X,$B78&amp;$C78)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78&amp;$C78))/(IF(OFFSET(Paramétrages!$G$6,COLUMNS($H:AL)-2,,)=0,"",OFFSET(Paramétrages!$G$6,COLUMNS($H:AL)-2,,)))&lt;0.67,"B","C"))))))&amp;IF(OFFSET(Paramétrages!$F$6,COLUMNS($G:AK)-2,,)=0,"",IF(ISBLANK('Compréhension de l''écrit'!$D78),""," ("&amp;SUMIFS(Paramétrages!$W:$W,Paramétrages!$Y:$Y,IF(OFFSET(Paramétrages!$F$6,COLUMNS($G:AK)-2,,)=0,"",OFFSET(Paramétrages!$F$6,COLUMNS($G:AK)-2,,)),Paramétrages!$X:$X,$B78&amp;$C78)&amp;" sur "&amp;IF(OFFSET(Paramétrages!$G$6,COLUMNS($H:AL)-2,,)=0,"",OFFSET(Paramétrages!$G$6,COLUMNS($H:AL)-2,,))&amp;")"))</f>
        <v/>
      </c>
      <c r="AJ78" s="1" t="str">
        <f ca="1">IF(OFFSET(Paramétrages!$F$6,COLUMNS($G:AL)-2,,)=0,"",IF($B78="","",IF(COUNTA(Paramétrages!$F$5:$F$32)=0,"",IF(ISBLANK('Compréhension de l''écrit'!$D78),"",IF((SUMIFS(Paramétrages!$W:$W,Paramétrages!$Y:$Y,IF(OFFSET(Paramétrages!$F$6,COLUMNS($G:AL)-2,,)=0,"",OFFSET(Paramétrages!$F$6,COLUMNS($G:AL)-2,,)),Paramétrages!$X:$X,$B78&amp;$C78)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78&amp;$C78))/(IF(OFFSET(Paramétrages!$G$6,COLUMNS($H:AM)-2,,)=0,"",OFFSET(Paramétrages!$G$6,COLUMNS($H:AM)-2,,)))&lt;0.67,"B","C"))))))&amp;IF(OFFSET(Paramétrages!$F$6,COLUMNS($G:AL)-2,,)=0,"",IF(ISBLANK('Compréhension de l''écrit'!$D78),""," ("&amp;SUMIFS(Paramétrages!$W:$W,Paramétrages!$Y:$Y,IF(OFFSET(Paramétrages!$F$6,COLUMNS($G:AL)-2,,)=0,"",OFFSET(Paramétrages!$F$6,COLUMNS($G:AL)-2,,)),Paramétrages!$X:$X,$B78&amp;$C78)&amp;" sur "&amp;IF(OFFSET(Paramétrages!$G$6,COLUMNS($H:AM)-2,,)=0,"",OFFSET(Paramétrages!$G$6,COLUMNS($H:AM)-2,,))&amp;")"))</f>
        <v/>
      </c>
      <c r="AK78" s="1" t="str">
        <f ca="1">IF(OFFSET(Paramétrages!$F$6,COLUMNS($G:AM)-2,,)=0,"",IF($B78="","",IF(COUNTA(Paramétrages!$F$5:$F$32)=0,"",IF(ISBLANK('Compréhension de l''écrit'!$D78),"",IF((SUMIFS(Paramétrages!$W:$W,Paramétrages!$Y:$Y,IF(OFFSET(Paramétrages!$F$6,COLUMNS($G:AM)-2,,)=0,"",OFFSET(Paramétrages!$F$6,COLUMNS($G:AM)-2,,)),Paramétrages!$X:$X,$B78&amp;$C78)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78&amp;$C78))/(IF(OFFSET(Paramétrages!$G$6,COLUMNS($H:AN)-2,,)=0,"",OFFSET(Paramétrages!$G$6,COLUMNS($H:AN)-2,,)))&lt;0.67,"B","C"))))))&amp;IF(OFFSET(Paramétrages!$F$6,COLUMNS($G:AM)-2,,)=0,"",IF(ISBLANK('Compréhension de l''écrit'!$D78),""," ("&amp;SUMIFS(Paramétrages!$W:$W,Paramétrages!$Y:$Y,IF(OFFSET(Paramétrages!$F$6,COLUMNS($G:AM)-2,,)=0,"",OFFSET(Paramétrages!$F$6,COLUMNS($G:AM)-2,,)),Paramétrages!$X:$X,$B78&amp;$C78)&amp;" sur "&amp;IF(OFFSET(Paramétrages!$G$6,COLUMNS($H:AN)-2,,)=0,"",OFFSET(Paramétrages!$G$6,COLUMNS($H:AN)-2,,))&amp;")"))</f>
        <v/>
      </c>
      <c r="AL78" s="1" t="str">
        <f ca="1">IF(OFFSET(Paramétrages!$F$6,COLUMNS($G:AN)-2,,)=0,"",IF($B78="","",IF(COUNTA(Paramétrages!$F$5:$F$32)=0,"",IF(ISBLANK('Compréhension de l''écrit'!$D78),"",IF((SUMIFS(Paramétrages!$W:$W,Paramétrages!$Y:$Y,IF(OFFSET(Paramétrages!$F$6,COLUMNS($G:AN)-2,,)=0,"",OFFSET(Paramétrages!$F$6,COLUMNS($G:AN)-2,,)),Paramétrages!$X:$X,$B78&amp;$C78)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78&amp;$C78))/(IF(OFFSET(Paramétrages!$G$6,COLUMNS($H:AO)-2,,)=0,"",OFFSET(Paramétrages!$G$6,COLUMNS($H:AO)-2,,)))&lt;0.67,"B","C"))))))&amp;IF(OFFSET(Paramétrages!$F$6,COLUMNS($G:AN)-2,,)=0,"",IF(ISBLANK('Compréhension de l''écrit'!$D78),""," ("&amp;SUMIFS(Paramétrages!$W:$W,Paramétrages!$Y:$Y,IF(OFFSET(Paramétrages!$F$6,COLUMNS($G:AN)-2,,)=0,"",OFFSET(Paramétrages!$F$6,COLUMNS($G:AN)-2,,)),Paramétrages!$X:$X,$B78&amp;$C78)&amp;" sur "&amp;IF(OFFSET(Paramétrages!$G$6,COLUMNS($H:AO)-2,,)=0,"",OFFSET(Paramétrages!$G$6,COLUMNS($H:AO)-2,,))&amp;")"))</f>
        <v/>
      </c>
      <c r="AM78" s="1" t="str">
        <f ca="1">IF(OFFSET(Paramétrages!$F$6,COLUMNS($G:AO)-2,,)=0,"",IF($B78="","",IF(COUNTA(Paramétrages!$F$5:$F$32)=0,"",IF(ISBLANK('Compréhension de l''écrit'!$D78),"",IF((SUMIFS(Paramétrages!$W:$W,Paramétrages!$Y:$Y,IF(OFFSET(Paramétrages!$F$6,COLUMNS($G:AO)-2,,)=0,"",OFFSET(Paramétrages!$F$6,COLUMNS($G:AO)-2,,)),Paramétrages!$X:$X,$B78&amp;$C78)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78&amp;$C78))/(IF(OFFSET(Paramétrages!$G$6,COLUMNS($H:AP)-2,,)=0,"",OFFSET(Paramétrages!$G$6,COLUMNS($H:AP)-2,,)))&lt;0.67,"B","C"))))))&amp;IF(OFFSET(Paramétrages!$F$6,COLUMNS($G:AO)-2,,)=0,"",IF(ISBLANK('Compréhension de l''écrit'!$D78),""," ("&amp;SUMIFS(Paramétrages!$W:$W,Paramétrages!$Y:$Y,IF(OFFSET(Paramétrages!$F$6,COLUMNS($G:AO)-2,,)=0,"",OFFSET(Paramétrages!$F$6,COLUMNS($G:AO)-2,,)),Paramétrages!$X:$X,$B78&amp;$C78)&amp;" sur "&amp;IF(OFFSET(Paramétrages!$G$6,COLUMNS($H:AP)-2,,)=0,"",OFFSET(Paramétrages!$G$6,COLUMNS($H:AP)-2,,))&amp;")"))</f>
        <v/>
      </c>
      <c r="AN78" s="1" t="str">
        <f ca="1">IF(OFFSET(Paramétrages!$F$6,COLUMNS($G:AP)-2,,)=0,"",IF($B78="","",IF(COUNTA(Paramétrages!$F$5:$F$32)=0,"",IF(ISBLANK('Compréhension de l''écrit'!$D78),"",IF((SUMIFS(Paramétrages!$W:$W,Paramétrages!$Y:$Y,IF(OFFSET(Paramétrages!$F$6,COLUMNS($G:AP)-2,,)=0,"",OFFSET(Paramétrages!$F$6,COLUMNS($G:AP)-2,,)),Paramétrages!$X:$X,$B78&amp;$C78)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78&amp;$C78))/(IF(OFFSET(Paramétrages!$G$6,COLUMNS($H:AQ)-2,,)=0,"",OFFSET(Paramétrages!$G$6,COLUMNS($H:AQ)-2,,)))&lt;0.67,"B","C"))))))&amp;IF(OFFSET(Paramétrages!$F$6,COLUMNS($G:AP)-2,,)=0,"",IF(ISBLANK('Compréhension de l''écrit'!$D78),""," ("&amp;SUMIFS(Paramétrages!$W:$W,Paramétrages!$Y:$Y,IF(OFFSET(Paramétrages!$F$6,COLUMNS($G:AP)-2,,)=0,"",OFFSET(Paramétrages!$F$6,COLUMNS($G:AP)-2,,)),Paramétrages!$X:$X,$B78&amp;$C78)&amp;" sur "&amp;IF(OFFSET(Paramétrages!$G$6,COLUMNS($H:AQ)-2,,)=0,"",OFFSET(Paramétrages!$G$6,COLUMNS($H:AQ)-2,,))&amp;")"))</f>
        <v/>
      </c>
      <c r="AO78" s="1" t="str">
        <f ca="1">IF(OFFSET(Paramétrages!$F$6,COLUMNS($G:AQ)-2,,)=0,"",IF($B78="","",IF(COUNTA(Paramétrages!$F$5:$F$32)=0,"",IF(ISBLANK('Compréhension de l''écrit'!$D78),"",IF((SUMIFS(Paramétrages!$W:$W,Paramétrages!$Y:$Y,IF(OFFSET(Paramétrages!$F$6,COLUMNS($G:AQ)-2,,)=0,"",OFFSET(Paramétrages!$F$6,COLUMNS($G:AQ)-2,,)),Paramétrages!$X:$X,$B78&amp;$C78)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78&amp;$C78))/(IF(OFFSET(Paramétrages!$G$6,COLUMNS($H:AR)-2,,)=0,"",OFFSET(Paramétrages!$G$6,COLUMNS($H:AR)-2,,)))&lt;0.67,"B","C"))))))&amp;IF(OFFSET(Paramétrages!$F$6,COLUMNS($G:AQ)-2,,)=0,"",IF(ISBLANK('Compréhension de l''écrit'!$D78),""," ("&amp;SUMIFS(Paramétrages!$W:$W,Paramétrages!$Y:$Y,IF(OFFSET(Paramétrages!$F$6,COLUMNS($G:AQ)-2,,)=0,"",OFFSET(Paramétrages!$F$6,COLUMNS($G:AQ)-2,,)),Paramétrages!$X:$X,$B78&amp;$C78)&amp;" sur "&amp;IF(OFFSET(Paramétrages!$G$6,COLUMNS($H:AR)-2,,)=0,"",OFFSET(Paramétrages!$G$6,COLUMNS($H:AR)-2,,))&amp;")"))</f>
        <v/>
      </c>
      <c r="AP78" s="1" t="str">
        <f ca="1">IF(OFFSET(Paramétrages!$F$6,COLUMNS($G:AR)-2,,)=0,"",IF($B78="","",IF(COUNTA(Paramétrages!$F$5:$F$32)=0,"",IF(ISBLANK('Compréhension de l''écrit'!$D78),"",IF((SUMIFS(Paramétrages!$W:$W,Paramétrages!$Y:$Y,IF(OFFSET(Paramétrages!$F$6,COLUMNS($G:AR)-2,,)=0,"",OFFSET(Paramétrages!$F$6,COLUMNS($G:AR)-2,,)),Paramétrages!$X:$X,$B78&amp;$C78)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78&amp;$C78))/(IF(OFFSET(Paramétrages!$G$6,COLUMNS($H:AS)-2,,)=0,"",OFFSET(Paramétrages!$G$6,COLUMNS($H:AS)-2,,)))&lt;0.67,"B","C"))))))&amp;IF(OFFSET(Paramétrages!$F$6,COLUMNS($G:AR)-2,,)=0,"",IF(ISBLANK('Compréhension de l''écrit'!$D78),""," ("&amp;SUMIFS(Paramétrages!$W:$W,Paramétrages!$Y:$Y,IF(OFFSET(Paramétrages!$F$6,COLUMNS($G:AR)-2,,)=0,"",OFFSET(Paramétrages!$F$6,COLUMNS($G:AR)-2,,)),Paramétrages!$X:$X,$B78&amp;$C78)&amp;" sur "&amp;IF(OFFSET(Paramétrages!$G$6,COLUMNS($H:AS)-2,,)=0,"",OFFSET(Paramétrages!$G$6,COLUMNS($H:AS)-2,,))&amp;")"))</f>
        <v/>
      </c>
      <c r="AQ78" s="1" t="str">
        <f ca="1">IF(OFFSET(Paramétrages!$F$6,COLUMNS($G:AS)-2,,)=0,"",IF($B78="","",IF(COUNTA(Paramétrages!$F$5:$F$32)=0,"",IF(ISBLANK('Compréhension de l''écrit'!$D78),"",IF((SUMIFS(Paramétrages!$W:$W,Paramétrages!$Y:$Y,IF(OFFSET(Paramétrages!$F$6,COLUMNS($G:AS)-2,,)=0,"",OFFSET(Paramétrages!$F$6,COLUMNS($G:AS)-2,,)),Paramétrages!$X:$X,$B78&amp;$C78)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78&amp;$C78))/(IF(OFFSET(Paramétrages!$G$6,COLUMNS($H:AT)-2,,)=0,"",OFFSET(Paramétrages!$G$6,COLUMNS($H:AT)-2,,)))&lt;0.67,"B","C"))))))&amp;IF(OFFSET(Paramétrages!$F$6,COLUMNS($G:AS)-2,,)=0,"",IF(ISBLANK('Compréhension de l''écrit'!$D78),""," ("&amp;SUMIFS(Paramétrages!$W:$W,Paramétrages!$Y:$Y,IF(OFFSET(Paramétrages!$F$6,COLUMNS($G:AS)-2,,)=0,"",OFFSET(Paramétrages!$F$6,COLUMNS($G:AS)-2,,)),Paramétrages!$X:$X,$B78&amp;$C78)&amp;" sur "&amp;IF(OFFSET(Paramétrages!$G$6,COLUMNS($H:AT)-2,,)=0,"",OFFSET(Paramétrages!$G$6,COLUMNS($H:AT)-2,,))&amp;")"))</f>
        <v/>
      </c>
      <c r="AR78" s="1" t="str">
        <f ca="1">IF(OFFSET(Paramétrages!$F$6,COLUMNS($G:AT)-2,,)=0,"",IF($B78="","",IF(COUNTA(Paramétrages!$F$5:$F$32)=0,"",IF(ISBLANK('Compréhension de l''écrit'!$D78),"",IF((SUMIFS(Paramétrages!$W:$W,Paramétrages!$Y:$Y,IF(OFFSET(Paramétrages!$F$6,COLUMNS($G:AT)-2,,)=0,"",OFFSET(Paramétrages!$F$6,COLUMNS($G:AT)-2,,)),Paramétrages!$X:$X,$B78&amp;$C78)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78&amp;$C78))/(IF(OFFSET(Paramétrages!$G$6,COLUMNS($H:AU)-2,,)=0,"",OFFSET(Paramétrages!$G$6,COLUMNS($H:AU)-2,,)))&lt;0.67,"B","C"))))))&amp;IF(OFFSET(Paramétrages!$F$6,COLUMNS($G:AT)-2,,)=0,"",IF(ISBLANK('Compréhension de l''écrit'!$D78),""," ("&amp;SUMIFS(Paramétrages!$W:$W,Paramétrages!$Y:$Y,IF(OFFSET(Paramétrages!$F$6,COLUMNS($G:AT)-2,,)=0,"",OFFSET(Paramétrages!$F$6,COLUMNS($G:AT)-2,,)),Paramétrages!$X:$X,$B78&amp;$C78)&amp;" sur "&amp;IF(OFFSET(Paramétrages!$G$6,COLUMNS($H:AU)-2,,)=0,"",OFFSET(Paramétrages!$G$6,COLUMNS($H:AU)-2,,))&amp;")"))</f>
        <v/>
      </c>
      <c r="AS78" s="1" t="str">
        <f ca="1">IF(OFFSET(Paramétrages!$F$6,COLUMNS($G:AU)-2,,)=0,"",IF($B78="","",IF(COUNTA(Paramétrages!$F$5:$F$32)=0,"",IF(ISBLANK('Compréhension de l''écrit'!$D78),"",IF((SUMIFS(Paramétrages!$W:$W,Paramétrages!$Y:$Y,IF(OFFSET(Paramétrages!$F$6,COLUMNS($G:AU)-2,,)=0,"",OFFSET(Paramétrages!$F$6,COLUMNS($G:AU)-2,,)),Paramétrages!$X:$X,$B78&amp;$C78)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78&amp;$C78))/(IF(OFFSET(Paramétrages!$G$6,COLUMNS($H:AV)-2,,)=0,"",OFFSET(Paramétrages!$G$6,COLUMNS($H:AV)-2,,)))&lt;0.67,"B","C"))))))&amp;IF(OFFSET(Paramétrages!$F$6,COLUMNS($G:AU)-2,,)=0,"",IF(ISBLANK('Compréhension de l''écrit'!$D78),""," ("&amp;SUMIFS(Paramétrages!$W:$W,Paramétrages!$Y:$Y,IF(OFFSET(Paramétrages!$F$6,COLUMNS($G:AU)-2,,)=0,"",OFFSET(Paramétrages!$F$6,COLUMNS($G:AU)-2,,)),Paramétrages!$X:$X,$B78&amp;$C78)&amp;" sur "&amp;IF(OFFSET(Paramétrages!$G$6,COLUMNS($H:AV)-2,,)=0,"",OFFSET(Paramétrages!$G$6,COLUMNS($H:AV)-2,,))&amp;")"))</f>
        <v/>
      </c>
      <c r="AT78" s="1" t="str">
        <f ca="1">IF(OFFSET(Paramétrages!$F$6,COLUMNS($G:AV)-2,,)=0,"",IF($B78="","",IF(COUNTA(Paramétrages!$F$5:$F$32)=0,"",IF(ISBLANK('Compréhension de l''écrit'!$D78),"",IF((SUMIFS(Paramétrages!$W:$W,Paramétrages!$Y:$Y,IF(OFFSET(Paramétrages!$F$6,COLUMNS($G:AV)-2,,)=0,"",OFFSET(Paramétrages!$F$6,COLUMNS($G:AV)-2,,)),Paramétrages!$X:$X,$B78&amp;$C78)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78&amp;$C78))/(IF(OFFSET(Paramétrages!$G$6,COLUMNS($H:AW)-2,,)=0,"",OFFSET(Paramétrages!$G$6,COLUMNS($H:AW)-2,,)))&lt;0.67,"B","C"))))))&amp;IF(OFFSET(Paramétrages!$F$6,COLUMNS($G:AV)-2,,)=0,"",IF(ISBLANK('Compréhension de l''écrit'!$D78),""," ("&amp;SUMIFS(Paramétrages!$W:$W,Paramétrages!$Y:$Y,IF(OFFSET(Paramétrages!$F$6,COLUMNS($G:AV)-2,,)=0,"",OFFSET(Paramétrages!$F$6,COLUMNS($G:AV)-2,,)),Paramétrages!$X:$X,$B78&amp;$C78)&amp;" sur "&amp;IF(OFFSET(Paramétrages!$G$6,COLUMNS($H:AW)-2,,)=0,"",OFFSET(Paramétrages!$G$6,COLUMNS($H:AW)-2,,))&amp;")"))</f>
        <v/>
      </c>
      <c r="AU78" s="1" t="str">
        <f ca="1">IF(OFFSET(Paramétrages!$F$6,COLUMNS($G:AW)-2,,)=0,"",IF($B78="","",IF(COUNTA(Paramétrages!$F$5:$F$32)=0,"",IF(ISBLANK('Compréhension de l''écrit'!$D78),"",IF((SUMIFS(Paramétrages!$W:$W,Paramétrages!$Y:$Y,IF(OFFSET(Paramétrages!$F$6,COLUMNS($G:AW)-2,,)=0,"",OFFSET(Paramétrages!$F$6,COLUMNS($G:AW)-2,,)),Paramétrages!$X:$X,$B78&amp;$C78)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78&amp;$C78))/(IF(OFFSET(Paramétrages!$G$6,COLUMNS($H:AX)-2,,)=0,"",OFFSET(Paramétrages!$G$6,COLUMNS($H:AX)-2,,)))&lt;0.67,"B","C"))))))&amp;IF(OFFSET(Paramétrages!$F$6,COLUMNS($G:AW)-2,,)=0,"",IF(ISBLANK('Compréhension de l''écrit'!$D78),""," ("&amp;SUMIFS(Paramétrages!$W:$W,Paramétrages!$Y:$Y,IF(OFFSET(Paramétrages!$F$6,COLUMNS($G:AW)-2,,)=0,"",OFFSET(Paramétrages!$F$6,COLUMNS($G:AW)-2,,)),Paramétrages!$X:$X,$B78&amp;$C78)&amp;" sur "&amp;IF(OFFSET(Paramétrages!$G$6,COLUMNS($H:AX)-2,,)=0,"",OFFSET(Paramétrages!$G$6,COLUMNS($H:AX)-2,,))&amp;")"))</f>
        <v/>
      </c>
      <c r="AV78" s="1" t="str">
        <f ca="1">IF(OFFSET(Paramétrages!$F$6,COLUMNS($G:AX)-2,,)=0,"",IF($B78="","",IF(COUNTA(Paramétrages!$F$5:$F$32)=0,"",IF(ISBLANK('Compréhension de l''écrit'!$D78),"",IF((SUMIFS(Paramétrages!$W:$W,Paramétrages!$Y:$Y,IF(OFFSET(Paramétrages!$F$6,COLUMNS($G:AX)-2,,)=0,"",OFFSET(Paramétrages!$F$6,COLUMNS($G:AX)-2,,)),Paramétrages!$X:$X,$B78&amp;$C78)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78&amp;$C78))/(IF(OFFSET(Paramétrages!$G$6,COLUMNS($H:AY)-2,,)=0,"",OFFSET(Paramétrages!$G$6,COLUMNS($H:AY)-2,,)))&lt;0.67,"B","C"))))))&amp;IF(OFFSET(Paramétrages!$F$6,COLUMNS($G:AX)-2,,)=0,"",IF(ISBLANK('Compréhension de l''écrit'!$D78),""," ("&amp;SUMIFS(Paramétrages!$W:$W,Paramétrages!$Y:$Y,IF(OFFSET(Paramétrages!$F$6,COLUMNS($G:AX)-2,,)=0,"",OFFSET(Paramétrages!$F$6,COLUMNS($G:AX)-2,,)),Paramétrages!$X:$X,$B78&amp;$C78)&amp;" sur "&amp;IF(OFFSET(Paramétrages!$G$6,COLUMNS($H:AY)-2,,)=0,"",OFFSET(Paramétrages!$G$6,COLUMNS($H:AY)-2,,))&amp;")"))</f>
        <v/>
      </c>
      <c r="AW78" s="1" t="str">
        <f ca="1">IF(OFFSET(Paramétrages!$F$6,COLUMNS($G:AY)-2,,)=0,"",IF($B78="","",IF(COUNTA(Paramétrages!$F$5:$F$32)=0,"",IF(ISBLANK('Compréhension de l''écrit'!$D78),"",IF((SUMIFS(Paramétrages!$W:$W,Paramétrages!$Y:$Y,IF(OFFSET(Paramétrages!$F$6,COLUMNS($G:AY)-2,,)=0,"",OFFSET(Paramétrages!$F$6,COLUMNS($G:AY)-2,,)),Paramétrages!$X:$X,$B78&amp;$C78)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78&amp;$C78))/(IF(OFFSET(Paramétrages!$G$6,COLUMNS($H:AZ)-2,,)=0,"",OFFSET(Paramétrages!$G$6,COLUMNS($H:AZ)-2,,)))&lt;0.67,"B","C"))))))&amp;IF(OFFSET(Paramétrages!$F$6,COLUMNS($G:AY)-2,,)=0,"",IF(ISBLANK('Compréhension de l''écrit'!$D78),""," ("&amp;SUMIFS(Paramétrages!$W:$W,Paramétrages!$Y:$Y,IF(OFFSET(Paramétrages!$F$6,COLUMNS($G:AY)-2,,)=0,"",OFFSET(Paramétrages!$F$6,COLUMNS($G:AY)-2,,)),Paramétrages!$X:$X,$B78&amp;$C78)&amp;" sur "&amp;IF(OFFSET(Paramétrages!$G$6,COLUMNS($H:AZ)-2,,)=0,"",OFFSET(Paramétrages!$G$6,COLUMNS($H:AZ)-2,,))&amp;")"))</f>
        <v/>
      </c>
      <c r="AX78" s="1" t="str">
        <f ca="1">IF(OFFSET(Paramétrages!$F$6,COLUMNS($G:AZ)-2,,)=0,"",IF($B78="","",IF(COUNTA(Paramétrages!$F$5:$F$32)=0,"",IF(ISBLANK('Compréhension de l''écrit'!$D78),"",IF((SUMIFS(Paramétrages!$W:$W,Paramétrages!$Y:$Y,IF(OFFSET(Paramétrages!$F$6,COLUMNS($G:AZ)-2,,)=0,"",OFFSET(Paramétrages!$F$6,COLUMNS($G:AZ)-2,,)),Paramétrages!$X:$X,$B78&amp;$C78)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78&amp;$C78))/(IF(OFFSET(Paramétrages!$G$6,COLUMNS($H:BA)-2,,)=0,"",OFFSET(Paramétrages!$G$6,COLUMNS($H:BA)-2,,)))&lt;0.67,"B","C"))))))&amp;IF(OFFSET(Paramétrages!$F$6,COLUMNS($G:AZ)-2,,)=0,"",IF(ISBLANK('Compréhension de l''écrit'!$D78),""," ("&amp;SUMIFS(Paramétrages!$W:$W,Paramétrages!$Y:$Y,IF(OFFSET(Paramétrages!$F$6,COLUMNS($G:AZ)-2,,)=0,"",OFFSET(Paramétrages!$F$6,COLUMNS($G:AZ)-2,,)),Paramétrages!$X:$X,$B78&amp;$C78)&amp;" sur "&amp;IF(OFFSET(Paramétrages!$G$6,COLUMNS($H:BA)-2,,)=0,"",OFFSET(Paramétrages!$G$6,COLUMNS($H:BA)-2,,))&amp;")"))</f>
        <v/>
      </c>
      <c r="AY78" s="1" t="str">
        <f ca="1">IF(OFFSET(Paramétrages!$F$6,COLUMNS($G:BA)-2,,)=0,"",IF($B78="","",IF(COUNTA(Paramétrages!$F$5:$F$32)=0,"",IF(ISBLANK('Compréhension de l''écrit'!$D78),"",IF((SUMIFS(Paramétrages!$W:$W,Paramétrages!$Y:$Y,IF(OFFSET(Paramétrages!$F$6,COLUMNS($G:BA)-2,,)=0,"",OFFSET(Paramétrages!$F$6,COLUMNS($G:BA)-2,,)),Paramétrages!$X:$X,$B78&amp;$C78)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78&amp;$C78))/(IF(OFFSET(Paramétrages!$G$6,COLUMNS($H:BB)-2,,)=0,"",OFFSET(Paramétrages!$G$6,COLUMNS($H:BB)-2,,)))&lt;0.67,"B","C"))))))&amp;IF(OFFSET(Paramétrages!$F$6,COLUMNS($G:BA)-2,,)=0,"",IF(ISBLANK('Compréhension de l''écrit'!$D78),""," ("&amp;SUMIFS(Paramétrages!$W:$W,Paramétrages!$Y:$Y,IF(OFFSET(Paramétrages!$F$6,COLUMNS($G:BA)-2,,)=0,"",OFFSET(Paramétrages!$F$6,COLUMNS($G:BA)-2,,)),Paramétrages!$X:$X,$B78&amp;$C78)&amp;" sur "&amp;IF(OFFSET(Paramétrages!$G$6,COLUMNS($H:BB)-2,,)=0,"",OFFSET(Paramétrages!$G$6,COLUMNS($H:BB)-2,,))&amp;")"))</f>
        <v/>
      </c>
      <c r="AZ78" s="1" t="str">
        <f ca="1">IF(OFFSET(Paramétrages!$F$6,COLUMNS($G:BB)-2,,)=0,"",IF($B78="","",IF(COUNTA(Paramétrages!$F$5:$F$32)=0,"",IF(ISBLANK('Compréhension de l''écrit'!$D78),"",IF((SUMIFS(Paramétrages!$W:$W,Paramétrages!$Y:$Y,IF(OFFSET(Paramétrages!$F$6,COLUMNS($G:BB)-2,,)=0,"",OFFSET(Paramétrages!$F$6,COLUMNS($G:BB)-2,,)),Paramétrages!$X:$X,$B78&amp;$C78)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78&amp;$C78))/(IF(OFFSET(Paramétrages!$G$6,COLUMNS($H:BC)-2,,)=0,"",OFFSET(Paramétrages!$G$6,COLUMNS($H:BC)-2,,)))&lt;0.67,"B","C"))))))&amp;IF(OFFSET(Paramétrages!$F$6,COLUMNS($G:BB)-2,,)=0,"",IF(ISBLANK('Compréhension de l''écrit'!$D78),""," ("&amp;SUMIFS(Paramétrages!$W:$W,Paramétrages!$Y:$Y,IF(OFFSET(Paramétrages!$F$6,COLUMNS($G:BB)-2,,)=0,"",OFFSET(Paramétrages!$F$6,COLUMNS($G:BB)-2,,)),Paramétrages!$X:$X,$B78&amp;$C78)&amp;" sur "&amp;IF(OFFSET(Paramétrages!$G$6,COLUMNS($H:BC)-2,,)=0,"",OFFSET(Paramétrages!$G$6,COLUMNS($H:BC)-2,,))&amp;")"))</f>
        <v/>
      </c>
      <c r="BA78" s="1" t="str">
        <f ca="1">IF(OFFSET(Paramétrages!$F$6,COLUMNS($G:BC)-2,,)=0,"",IF($B78="","",IF(COUNTA(Paramétrages!$F$5:$F$32)=0,"",IF(ISBLANK('Compréhension de l''écrit'!$D78),"",IF((SUMIFS(Paramétrages!$W:$W,Paramétrages!$Y:$Y,IF(OFFSET(Paramétrages!$F$6,COLUMNS($G:BC)-2,,)=0,"",OFFSET(Paramétrages!$F$6,COLUMNS($G:BC)-2,,)),Paramétrages!$X:$X,$B78&amp;$C78)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78&amp;$C78))/(IF(OFFSET(Paramétrages!$G$6,COLUMNS($H:BD)-2,,)=0,"",OFFSET(Paramétrages!$G$6,COLUMNS($H:BD)-2,,)))&lt;0.67,"B","C"))))))&amp;IF(OFFSET(Paramétrages!$F$6,COLUMNS($G:BC)-2,,)=0,"",IF(ISBLANK('Compréhension de l''écrit'!$D78),""," ("&amp;SUMIFS(Paramétrages!$W:$W,Paramétrages!$Y:$Y,IF(OFFSET(Paramétrages!$F$6,COLUMNS($G:BC)-2,,)=0,"",OFFSET(Paramétrages!$F$6,COLUMNS($G:BC)-2,,)),Paramétrages!$X:$X,$B78&amp;$C78)&amp;" sur "&amp;IF(OFFSET(Paramétrages!$G$6,COLUMNS($H:BD)-2,,)=0,"",OFFSET(Paramétrages!$G$6,COLUMNS($H:BD)-2,,))&amp;")"))</f>
        <v/>
      </c>
      <c r="BB78" s="1" t="str">
        <f ca="1">IF(OFFSET(Paramétrages!$F$6,COLUMNS($G:BD)-2,,)=0,"",IF($B78="","",IF(COUNTA(Paramétrages!$F$5:$F$32)=0,"",IF(ISBLANK('Compréhension de l''écrit'!$D78),"",IF((SUMIFS(Paramétrages!$W:$W,Paramétrages!$Y:$Y,IF(OFFSET(Paramétrages!$F$6,COLUMNS($G:BD)-2,,)=0,"",OFFSET(Paramétrages!$F$6,COLUMNS($G:BD)-2,,)),Paramétrages!$X:$X,$B78&amp;$C78)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78&amp;$C78))/(IF(OFFSET(Paramétrages!$G$6,COLUMNS($H:BE)-2,,)=0,"",OFFSET(Paramétrages!$G$6,COLUMNS($H:BE)-2,,)))&lt;0.67,"B","C"))))))&amp;IF(OFFSET(Paramétrages!$F$6,COLUMNS($G:BD)-2,,)=0,"",IF(ISBLANK('Compréhension de l''écrit'!$D78),""," ("&amp;SUMIFS(Paramétrages!$W:$W,Paramétrages!$Y:$Y,IF(OFFSET(Paramétrages!$F$6,COLUMNS($G:BD)-2,,)=0,"",OFFSET(Paramétrages!$F$6,COLUMNS($G:BD)-2,,)),Paramétrages!$X:$X,$B78&amp;$C78)&amp;" sur "&amp;IF(OFFSET(Paramétrages!$G$6,COLUMNS($H:BE)-2,,)=0,"",OFFSET(Paramétrages!$G$6,COLUMNS($H:BE)-2,,))&amp;")"))</f>
        <v/>
      </c>
      <c r="BC78" s="1" t="str">
        <f ca="1">IF(OFFSET(Paramétrages!$F$6,COLUMNS($G:BE)-2,,)=0,"",IF($B78="","",IF(COUNTA(Paramétrages!$F$5:$F$32)=0,"",IF(ISBLANK('Compréhension de l''écrit'!$D78),"",IF((SUMIFS(Paramétrages!$W:$W,Paramétrages!$Y:$Y,IF(OFFSET(Paramétrages!$F$6,COLUMNS($G:BE)-2,,)=0,"",OFFSET(Paramétrages!$F$6,COLUMNS($G:BE)-2,,)),Paramétrages!$X:$X,$B78&amp;$C78)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78&amp;$C78))/(IF(OFFSET(Paramétrages!$G$6,COLUMNS($H:BF)-2,,)=0,"",OFFSET(Paramétrages!$G$6,COLUMNS($H:BF)-2,,)))&lt;0.67,"B","C"))))))&amp;IF(OFFSET(Paramétrages!$F$6,COLUMNS($G:BE)-2,,)=0,"",IF(ISBLANK('Compréhension de l''écrit'!$D78),""," ("&amp;SUMIFS(Paramétrages!$W:$W,Paramétrages!$Y:$Y,IF(OFFSET(Paramétrages!$F$6,COLUMNS($G:BE)-2,,)=0,"",OFFSET(Paramétrages!$F$6,COLUMNS($G:BE)-2,,)),Paramétrages!$X:$X,$B78&amp;$C78)&amp;" sur "&amp;IF(OFFSET(Paramétrages!$G$6,COLUMNS($H:BF)-2,,)=0,"",OFFSET(Paramétrages!$G$6,COLUMNS($H:BF)-2,,))&amp;")"))</f>
        <v/>
      </c>
      <c r="BD78" s="1" t="str">
        <f ca="1">IF(OFFSET(Paramétrages!$F$6,COLUMNS($G:BF)-2,,)=0,"",IF($B78="","",IF(COUNTA(Paramétrages!$F$5:$F$32)=0,"",IF(ISBLANK('Compréhension de l''écrit'!$D78),"",IF((SUMIFS(Paramétrages!$W:$W,Paramétrages!$Y:$Y,IF(OFFSET(Paramétrages!$F$6,COLUMNS($G:BF)-2,,)=0,"",OFFSET(Paramétrages!$F$6,COLUMNS($G:BF)-2,,)),Paramétrages!$X:$X,$B78&amp;$C78)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78&amp;$C78))/(IF(OFFSET(Paramétrages!$G$6,COLUMNS($H:BG)-2,,)=0,"",OFFSET(Paramétrages!$G$6,COLUMNS($H:BG)-2,,)))&lt;0.67,"B","C"))))))&amp;IF(OFFSET(Paramétrages!$F$6,COLUMNS($G:BF)-2,,)=0,"",IF(ISBLANK('Compréhension de l''écrit'!$D78),""," ("&amp;SUMIFS(Paramétrages!$W:$W,Paramétrages!$Y:$Y,IF(OFFSET(Paramétrages!$F$6,COLUMNS($G:BF)-2,,)=0,"",OFFSET(Paramétrages!$F$6,COLUMNS($G:BF)-2,,)),Paramétrages!$X:$X,$B78&amp;$C78)&amp;" sur "&amp;IF(OFFSET(Paramétrages!$G$6,COLUMNS($H:BG)-2,,)=0,"",OFFSET(Paramétrages!$G$6,COLUMNS($H:BG)-2,,))&amp;")"))</f>
        <v/>
      </c>
      <c r="BE78" s="1" t="str">
        <f ca="1">IF(OFFSET(Paramétrages!$F$6,COLUMNS($G:BG)-2,,)=0,"",IF($B78="","",IF(COUNTA(Paramétrages!$F$5:$F$32)=0,"",IF(ISBLANK('Compréhension de l''écrit'!$D78),"",IF((SUMIFS(Paramétrages!$W:$W,Paramétrages!$Y:$Y,IF(OFFSET(Paramétrages!$F$6,COLUMNS($G:BG)-2,,)=0,"",OFFSET(Paramétrages!$F$6,COLUMNS($G:BG)-2,,)),Paramétrages!$X:$X,$B78&amp;$C78)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78&amp;$C78))/(IF(OFFSET(Paramétrages!$G$6,COLUMNS($H:BH)-2,,)=0,"",OFFSET(Paramétrages!$G$6,COLUMNS($H:BH)-2,,)))&lt;0.67,"B","C"))))))&amp;IF(OFFSET(Paramétrages!$F$6,COLUMNS($G:BG)-2,,)=0,"",IF(ISBLANK('Compréhension de l''écrit'!$D78),""," ("&amp;SUMIFS(Paramétrages!$W:$W,Paramétrages!$Y:$Y,IF(OFFSET(Paramétrages!$F$6,COLUMNS($G:BG)-2,,)=0,"",OFFSET(Paramétrages!$F$6,COLUMNS($G:BG)-2,,)),Paramétrages!$X:$X,$B78&amp;$C78)&amp;" sur "&amp;IF(OFFSET(Paramétrages!$G$6,COLUMNS($H:BH)-2,,)=0,"",OFFSET(Paramétrages!$G$6,COLUMNS($H:BH)-2,,))&amp;")"))</f>
        <v/>
      </c>
      <c r="BF78" s="1" t="str">
        <f ca="1">IF(OFFSET(Paramétrages!$F$6,COLUMNS($G:BH)-2,,)=0,"",IF($B78="","",IF(COUNTA(Paramétrages!$F$5:$F$32)=0,"",IF(ISBLANK('Compréhension de l''écrit'!$D78),"",IF((SUMIFS(Paramétrages!$W:$W,Paramétrages!$Y:$Y,IF(OFFSET(Paramétrages!$F$6,COLUMNS($G:BH)-2,,)=0,"",OFFSET(Paramétrages!$F$6,COLUMNS($G:BH)-2,,)),Paramétrages!$X:$X,$B78&amp;$C78)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78&amp;$C78))/(IF(OFFSET(Paramétrages!$G$6,COLUMNS($H:BI)-2,,)=0,"",OFFSET(Paramétrages!$G$6,COLUMNS($H:BI)-2,,)))&lt;0.67,"B","C"))))))&amp;IF(OFFSET(Paramétrages!$F$6,COLUMNS($G:BH)-2,,)=0,"",IF(ISBLANK('Compréhension de l''écrit'!$D78),""," ("&amp;SUMIFS(Paramétrages!$W:$W,Paramétrages!$Y:$Y,IF(OFFSET(Paramétrages!$F$6,COLUMNS($G:BH)-2,,)=0,"",OFFSET(Paramétrages!$F$6,COLUMNS($G:BH)-2,,)),Paramétrages!$X:$X,$B78&amp;$C78)&amp;" sur "&amp;IF(OFFSET(Paramétrages!$G$6,COLUMNS($H:BI)-2,,)=0,"",OFFSET(Paramétrages!$G$6,COLUMNS($H:BI)-2,,))&amp;")"))</f>
        <v/>
      </c>
      <c r="BG78" s="1" t="str">
        <f ca="1">IF(OFFSET(Paramétrages!$F$6,COLUMNS($G:BI)-2,,)=0,"",IF($B78="","",IF(COUNTA(Paramétrages!$F$5:$F$32)=0,"",IF(ISBLANK('Compréhension de l''écrit'!$D78),"",IF((SUMIFS(Paramétrages!$W:$W,Paramétrages!$Y:$Y,IF(OFFSET(Paramétrages!$F$6,COLUMNS($G:BI)-2,,)=0,"",OFFSET(Paramétrages!$F$6,COLUMNS($G:BI)-2,,)),Paramétrages!$X:$X,$B78&amp;$C78)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78&amp;$C78))/(IF(OFFSET(Paramétrages!$G$6,COLUMNS($H:BJ)-2,,)=0,"",OFFSET(Paramétrages!$G$6,COLUMNS($H:BJ)-2,,)))&lt;0.67,"B","C"))))))&amp;IF(OFFSET(Paramétrages!$F$6,COLUMNS($G:BI)-2,,)=0,"",IF(ISBLANK('Compréhension de l''écrit'!$D78),""," ("&amp;SUMIFS(Paramétrages!$W:$W,Paramétrages!$Y:$Y,IF(OFFSET(Paramétrages!$F$6,COLUMNS($G:BI)-2,,)=0,"",OFFSET(Paramétrages!$F$6,COLUMNS($G:BI)-2,,)),Paramétrages!$X:$X,$B78&amp;$C78)&amp;" sur "&amp;IF(OFFSET(Paramétrages!$G$6,COLUMNS($H:BJ)-2,,)=0,"",OFFSET(Paramétrages!$G$6,COLUMNS($H:BJ)-2,,))&amp;")"))</f>
        <v/>
      </c>
      <c r="BH78" s="1" t="str">
        <f ca="1">IF(OFFSET(Paramétrages!$F$6,COLUMNS($G:BJ)-2,,)=0,"",IF($B78="","",IF(COUNTA(Paramétrages!$F$5:$F$32)=0,"",IF(ISBLANK('Compréhension de l''écrit'!$D78),"",IF((SUMIFS(Paramétrages!$W:$W,Paramétrages!$Y:$Y,IF(OFFSET(Paramétrages!$F$6,COLUMNS($G:BJ)-2,,)=0,"",OFFSET(Paramétrages!$F$6,COLUMNS($G:BJ)-2,,)),Paramétrages!$X:$X,$B78&amp;$C78)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78&amp;$C78))/(IF(OFFSET(Paramétrages!$G$6,COLUMNS($H:BK)-2,,)=0,"",OFFSET(Paramétrages!$G$6,COLUMNS($H:BK)-2,,)))&lt;0.67,"B","C"))))))&amp;IF(OFFSET(Paramétrages!$F$6,COLUMNS($G:BJ)-2,,)=0,"",IF(ISBLANK('Compréhension de l''écrit'!$D78),""," ("&amp;SUMIFS(Paramétrages!$W:$W,Paramétrages!$Y:$Y,IF(OFFSET(Paramétrages!$F$6,COLUMNS($G:BJ)-2,,)=0,"",OFFSET(Paramétrages!$F$6,COLUMNS($G:BJ)-2,,)),Paramétrages!$X:$X,$B78&amp;$C78)&amp;" sur "&amp;IF(OFFSET(Paramétrages!$G$6,COLUMNS($H:BK)-2,,)=0,"",OFFSET(Paramétrages!$G$6,COLUMNS($H:BK)-2,,))&amp;")"))</f>
        <v/>
      </c>
      <c r="BI78" s="1" t="str">
        <f ca="1">IF(OFFSET(Paramétrages!$F$6,COLUMNS($G:BK)-2,,)=0,"",IF($B78="","",IF(COUNTA(Paramétrages!$F$5:$F$32)=0,"",IF(ISBLANK('Compréhension de l''écrit'!$D78),"",IF((SUMIFS(Paramétrages!$W:$W,Paramétrages!$Y:$Y,IF(OFFSET(Paramétrages!$F$6,COLUMNS($G:BK)-2,,)=0,"",OFFSET(Paramétrages!$F$6,COLUMNS($G:BK)-2,,)),Paramétrages!$X:$X,$B78&amp;$C78)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78&amp;$C78))/(IF(OFFSET(Paramétrages!$G$6,COLUMNS($H:BL)-2,,)=0,"",OFFSET(Paramétrages!$G$6,COLUMNS($H:BL)-2,,)))&lt;0.67,"B","C"))))))&amp;IF(OFFSET(Paramétrages!$F$6,COLUMNS($G:BK)-2,,)=0,"",IF(ISBLANK('Compréhension de l''écrit'!$D78),""," ("&amp;SUMIFS(Paramétrages!$W:$W,Paramétrages!$Y:$Y,IF(OFFSET(Paramétrages!$F$6,COLUMNS($G:BK)-2,,)=0,"",OFFSET(Paramétrages!$F$6,COLUMNS($G:BK)-2,,)),Paramétrages!$X:$X,$B78&amp;$C78)&amp;" sur "&amp;IF(OFFSET(Paramétrages!$G$6,COLUMNS($H:BL)-2,,)=0,"",OFFSET(Paramétrages!$G$6,COLUMNS($H:BL)-2,,))&amp;")"))</f>
        <v/>
      </c>
      <c r="BJ78" s="1" t="str">
        <f ca="1">IF(OFFSET(Paramétrages!$F$6,COLUMNS($G:BL)-2,,)=0,"",IF($B78="","",IF(COUNTA(Paramétrages!$F$5:$F$32)=0,"",IF(ISBLANK('Compréhension de l''écrit'!$D78),"",IF((SUMIFS(Paramétrages!$W:$W,Paramétrages!$Y:$Y,IF(OFFSET(Paramétrages!$F$6,COLUMNS($G:BL)-2,,)=0,"",OFFSET(Paramétrages!$F$6,COLUMNS($G:BL)-2,,)),Paramétrages!$X:$X,$B78&amp;$C78)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78&amp;$C78))/(IF(OFFSET(Paramétrages!$G$6,COLUMNS($H:BM)-2,,)=0,"",OFFSET(Paramétrages!$G$6,COLUMNS($H:BM)-2,,)))&lt;0.67,"B","C"))))))&amp;IF(OFFSET(Paramétrages!$F$6,COLUMNS($G:BL)-2,,)=0,"",IF(ISBLANK('Compréhension de l''écrit'!$D78),""," ("&amp;SUMIFS(Paramétrages!$W:$W,Paramétrages!$Y:$Y,IF(OFFSET(Paramétrages!$F$6,COLUMNS($G:BL)-2,,)=0,"",OFFSET(Paramétrages!$F$6,COLUMNS($G:BL)-2,,)),Paramétrages!$X:$X,$B78&amp;$C78)&amp;" sur "&amp;IF(OFFSET(Paramétrages!$G$6,COLUMNS($H:BM)-2,,)=0,"",OFFSET(Paramétrages!$G$6,COLUMNS($H:BM)-2,,))&amp;")"))</f>
        <v/>
      </c>
      <c r="BK78" s="1" t="str">
        <f ca="1">IF(OFFSET(Paramétrages!$F$6,COLUMNS($G:BM)-2,,)=0,"",IF($B78="","",IF(COUNTA(Paramétrages!$F$5:$F$32)=0,"",IF(ISBLANK('Compréhension de l''écrit'!$D78),"",IF((SUMIFS(Paramétrages!$W:$W,Paramétrages!$Y:$Y,IF(OFFSET(Paramétrages!$F$6,COLUMNS($G:BM)-2,,)=0,"",OFFSET(Paramétrages!$F$6,COLUMNS($G:BM)-2,,)),Paramétrages!$X:$X,$B78&amp;$C78)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78&amp;$C78))/(IF(OFFSET(Paramétrages!$G$6,COLUMNS($H:BN)-2,,)=0,"",OFFSET(Paramétrages!$G$6,COLUMNS($H:BN)-2,,)))&lt;0.67,"B","C"))))))&amp;IF(OFFSET(Paramétrages!$F$6,COLUMNS($G:BM)-2,,)=0,"",IF(ISBLANK('Compréhension de l''écrit'!$D78),""," ("&amp;SUMIFS(Paramétrages!$W:$W,Paramétrages!$Y:$Y,IF(OFFSET(Paramétrages!$F$6,COLUMNS($G:BM)-2,,)=0,"",OFFSET(Paramétrages!$F$6,COLUMNS($G:BM)-2,,)),Paramétrages!$X:$X,$B78&amp;$C78)&amp;" sur "&amp;IF(OFFSET(Paramétrages!$G$6,COLUMNS($H:BN)-2,,)=0,"",OFFSET(Paramétrages!$G$6,COLUMNS($H:BN)-2,,))&amp;")"))</f>
        <v/>
      </c>
      <c r="BL78" s="1" t="str">
        <f ca="1">IF(OFFSET(Paramétrages!$F$6,COLUMNS($G:BN)-2,,)=0,"",IF($B78="","",IF(COUNTA(Paramétrages!$F$5:$F$32)=0,"",IF(ISBLANK('Compréhension de l''écrit'!$D78),"",IF((SUMIFS(Paramétrages!$W:$W,Paramétrages!$Y:$Y,IF(OFFSET(Paramétrages!$F$6,COLUMNS($G:BN)-2,,)=0,"",OFFSET(Paramétrages!$F$6,COLUMNS($G:BN)-2,,)),Paramétrages!$X:$X,$B78&amp;$C78)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78&amp;$C78))/(IF(OFFSET(Paramétrages!$G$6,COLUMNS($H:BO)-2,,)=0,"",OFFSET(Paramétrages!$G$6,COLUMNS($H:BO)-2,,)))&lt;0.67,"B","C"))))))&amp;IF(OFFSET(Paramétrages!$F$6,COLUMNS($G:BN)-2,,)=0,"",IF(ISBLANK('Compréhension de l''écrit'!$D78),""," ("&amp;SUMIFS(Paramétrages!$W:$W,Paramétrages!$Y:$Y,IF(OFFSET(Paramétrages!$F$6,COLUMNS($G:BN)-2,,)=0,"",OFFSET(Paramétrages!$F$6,COLUMNS($G:BN)-2,,)),Paramétrages!$X:$X,$B78&amp;$C78)&amp;" sur "&amp;IF(OFFSET(Paramétrages!$G$6,COLUMNS($H:BO)-2,,)=0,"",OFFSET(Paramétrages!$G$6,COLUMNS($H:BO)-2,,))&amp;")"))</f>
        <v/>
      </c>
      <c r="BM78" s="1" t="str">
        <f ca="1">IF(OFFSET(Paramétrages!$F$6,COLUMNS($G:BO)-2,,)=0,"",IF($B78="","",IF(COUNTA(Paramétrages!$F$5:$F$32)=0,"",IF(ISBLANK('Compréhension de l''écrit'!$D78),"",IF((SUMIFS(Paramétrages!$W:$W,Paramétrages!$Y:$Y,IF(OFFSET(Paramétrages!$F$6,COLUMNS($G:BO)-2,,)=0,"",OFFSET(Paramétrages!$F$6,COLUMNS($G:BO)-2,,)),Paramétrages!$X:$X,$B78&amp;$C78)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78&amp;$C78))/(IF(OFFSET(Paramétrages!$G$6,COLUMNS($H:BP)-2,,)=0,"",OFFSET(Paramétrages!$G$6,COLUMNS($H:BP)-2,,)))&lt;0.67,"B","C"))))))&amp;IF(OFFSET(Paramétrages!$F$6,COLUMNS($G:BO)-2,,)=0,"",IF(ISBLANK('Compréhension de l''écrit'!$D78),""," ("&amp;SUMIFS(Paramétrages!$W:$W,Paramétrages!$Y:$Y,IF(OFFSET(Paramétrages!$F$6,COLUMNS($G:BO)-2,,)=0,"",OFFSET(Paramétrages!$F$6,COLUMNS($G:BO)-2,,)),Paramétrages!$X:$X,$B78&amp;$C78)&amp;" sur "&amp;IF(OFFSET(Paramétrages!$G$6,COLUMNS($H:BP)-2,,)=0,"",OFFSET(Paramétrages!$G$6,COLUMNS($H:BP)-2,,))&amp;")"))</f>
        <v/>
      </c>
      <c r="BN78" s="1" t="str">
        <f ca="1">IF(OFFSET(Paramétrages!$F$6,COLUMNS($G:BP)-2,,)=0,"",IF($B78="","",IF(COUNTA(Paramétrages!$F$5:$F$32)=0,"",IF(ISBLANK('Compréhension de l''écrit'!$D78),"",IF((SUMIFS(Paramétrages!$W:$W,Paramétrages!$Y:$Y,IF(OFFSET(Paramétrages!$F$6,COLUMNS($G:BP)-2,,)=0,"",OFFSET(Paramétrages!$F$6,COLUMNS($G:BP)-2,,)),Paramétrages!$X:$X,$B78&amp;$C78)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78&amp;$C78))/(IF(OFFSET(Paramétrages!$G$6,COLUMNS($H:BQ)-2,,)=0,"",OFFSET(Paramétrages!$G$6,COLUMNS($H:BQ)-2,,)))&lt;0.67,"B","C"))))))&amp;IF(OFFSET(Paramétrages!$F$6,COLUMNS($G:BP)-2,,)=0,"",IF(ISBLANK('Compréhension de l''écrit'!$D78),""," ("&amp;SUMIFS(Paramétrages!$W:$W,Paramétrages!$Y:$Y,IF(OFFSET(Paramétrages!$F$6,COLUMNS($G:BP)-2,,)=0,"",OFFSET(Paramétrages!$F$6,COLUMNS($G:BP)-2,,)),Paramétrages!$X:$X,$B78&amp;$C78)&amp;" sur "&amp;IF(OFFSET(Paramétrages!$G$6,COLUMNS($H:BQ)-2,,)=0,"",OFFSET(Paramétrages!$G$6,COLUMNS($H:BQ)-2,,))&amp;")"))</f>
        <v/>
      </c>
      <c r="BO78" s="1" t="str">
        <f ca="1">IF(OFFSET(Paramétrages!$F$6,COLUMNS($G:BQ)-2,,)=0,"",IF($B78="","",IF(COUNTA(Paramétrages!$F$5:$F$32)=0,"",IF(ISBLANK('Compréhension de l''écrit'!$D78),"",IF((SUMIFS(Paramétrages!$W:$W,Paramétrages!$Y:$Y,IF(OFFSET(Paramétrages!$F$6,COLUMNS($G:BQ)-2,,)=0,"",OFFSET(Paramétrages!$F$6,COLUMNS($G:BQ)-2,,)),Paramétrages!$X:$X,$B78&amp;$C78)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78&amp;$C78))/(IF(OFFSET(Paramétrages!$G$6,COLUMNS($H:BR)-2,,)=0,"",OFFSET(Paramétrages!$G$6,COLUMNS($H:BR)-2,,)))&lt;0.67,"B","C"))))))&amp;IF(OFFSET(Paramétrages!$F$6,COLUMNS($G:BQ)-2,,)=0,"",IF(ISBLANK('Compréhension de l''écrit'!$D78),""," ("&amp;SUMIFS(Paramétrages!$W:$W,Paramétrages!$Y:$Y,IF(OFFSET(Paramétrages!$F$6,COLUMNS($G:BQ)-2,,)=0,"",OFFSET(Paramétrages!$F$6,COLUMNS($G:BQ)-2,,)),Paramétrages!$X:$X,$B78&amp;$C78)&amp;" sur "&amp;IF(OFFSET(Paramétrages!$G$6,COLUMNS($H:BR)-2,,)=0,"",OFFSET(Paramétrages!$G$6,COLUMNS($H:BR)-2,,))&amp;")"))</f>
        <v/>
      </c>
      <c r="BP78" s="1" t="str">
        <f ca="1">IF(OFFSET(Paramétrages!$F$6,COLUMNS($G:BR)-2,,)=0,"",IF($B78="","",IF(COUNTA(Paramétrages!$F$5:$F$32)=0,"",IF(ISBLANK('Compréhension de l''écrit'!$D78),"",IF((SUMIFS(Paramétrages!$W:$W,Paramétrages!$Y:$Y,IF(OFFSET(Paramétrages!$F$6,COLUMNS($G:BR)-2,,)=0,"",OFFSET(Paramétrages!$F$6,COLUMNS($G:BR)-2,,)),Paramétrages!$X:$X,$B78&amp;$C78)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78&amp;$C78))/(IF(OFFSET(Paramétrages!$G$6,COLUMNS($H:BS)-2,,)=0,"",OFFSET(Paramétrages!$G$6,COLUMNS($H:BS)-2,,)))&lt;0.67,"B","C"))))))&amp;IF(OFFSET(Paramétrages!$F$6,COLUMNS($G:BR)-2,,)=0,"",IF(ISBLANK('Compréhension de l''écrit'!$D78),""," ("&amp;SUMIFS(Paramétrages!$W:$W,Paramétrages!$Y:$Y,IF(OFFSET(Paramétrages!$F$6,COLUMNS($G:BR)-2,,)=0,"",OFFSET(Paramétrages!$F$6,COLUMNS($G:BR)-2,,)),Paramétrages!$X:$X,$B78&amp;$C78)&amp;" sur "&amp;IF(OFFSET(Paramétrages!$G$6,COLUMNS($H:BS)-2,,)=0,"",OFFSET(Paramétrages!$G$6,COLUMNS($H:BS)-2,,))&amp;")"))</f>
        <v/>
      </c>
      <c r="BQ78" s="1" t="str">
        <f ca="1">IF(OFFSET(Paramétrages!$F$6,COLUMNS($G:BS)-2,,)=0,"",IF($B78="","",IF(COUNTA(Paramétrages!$F$5:$F$32)=0,"",IF(ISBLANK('Compréhension de l''écrit'!$D78),"",IF((SUMIFS(Paramétrages!$W:$W,Paramétrages!$Y:$Y,IF(OFFSET(Paramétrages!$F$6,COLUMNS($G:BS)-2,,)=0,"",OFFSET(Paramétrages!$F$6,COLUMNS($G:BS)-2,,)),Paramétrages!$X:$X,$B78&amp;$C78)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78&amp;$C78))/(IF(OFFSET(Paramétrages!$G$6,COLUMNS($H:BT)-2,,)=0,"",OFFSET(Paramétrages!$G$6,COLUMNS($H:BT)-2,,)))&lt;0.67,"B","C"))))))&amp;IF(OFFSET(Paramétrages!$F$6,COLUMNS($G:BS)-2,,)=0,"",IF(ISBLANK('Compréhension de l''écrit'!$D78),""," ("&amp;SUMIFS(Paramétrages!$W:$W,Paramétrages!$Y:$Y,IF(OFFSET(Paramétrages!$F$6,COLUMNS($G:BS)-2,,)=0,"",OFFSET(Paramétrages!$F$6,COLUMNS($G:BS)-2,,)),Paramétrages!$X:$X,$B78&amp;$C78)&amp;" sur "&amp;IF(OFFSET(Paramétrages!$G$6,COLUMNS($H:BT)-2,,)=0,"",OFFSET(Paramétrages!$G$6,COLUMNS($H:BT)-2,,))&amp;")"))</f>
        <v/>
      </c>
      <c r="BR78" s="1" t="str">
        <f ca="1">IF(OFFSET(Paramétrages!$F$6,COLUMNS($G:BT)-2,,)=0,"",IF($B78="","",IF(COUNTA(Paramétrages!$F$5:$F$32)=0,"",IF(ISBLANK('Compréhension de l''écrit'!$D78),"",IF((SUMIFS(Paramétrages!$W:$W,Paramétrages!$Y:$Y,IF(OFFSET(Paramétrages!$F$6,COLUMNS($G:BT)-2,,)=0,"",OFFSET(Paramétrages!$F$6,COLUMNS($G:BT)-2,,)),Paramétrages!$X:$X,$B78&amp;$C78)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78&amp;$C78))/(IF(OFFSET(Paramétrages!$G$6,COLUMNS($H:BU)-2,,)=0,"",OFFSET(Paramétrages!$G$6,COLUMNS($H:BU)-2,,)))&lt;0.67,"B","C"))))))&amp;IF(OFFSET(Paramétrages!$F$6,COLUMNS($G:BT)-2,,)=0,"",IF(ISBLANK('Compréhension de l''écrit'!$D78),""," ("&amp;SUMIFS(Paramétrages!$W:$W,Paramétrages!$Y:$Y,IF(OFFSET(Paramétrages!$F$6,COLUMNS($G:BT)-2,,)=0,"",OFFSET(Paramétrages!$F$6,COLUMNS($G:BT)-2,,)),Paramétrages!$X:$X,$B78&amp;$C78)&amp;" sur "&amp;IF(OFFSET(Paramétrages!$G$6,COLUMNS($H:BU)-2,,)=0,"",OFFSET(Paramétrages!$G$6,COLUMNS($H:BU)-2,,))&amp;")"))</f>
        <v/>
      </c>
      <c r="BS78" s="1" t="str">
        <f ca="1">IF(OFFSET(Paramétrages!$F$6,COLUMNS($G:BU)-2,,)=0,"",IF($B78="","",IF(COUNTA(Paramétrages!$F$5:$F$32)=0,"",IF(ISBLANK('Compréhension de l''écrit'!$D78),"",IF((SUMIFS(Paramétrages!$W:$W,Paramétrages!$Y:$Y,IF(OFFSET(Paramétrages!$F$6,COLUMNS($G:BU)-2,,)=0,"",OFFSET(Paramétrages!$F$6,COLUMNS($G:BU)-2,,)),Paramétrages!$X:$X,$B78&amp;$C78)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78&amp;$C78))/(IF(OFFSET(Paramétrages!$G$6,COLUMNS($H:BV)-2,,)=0,"",OFFSET(Paramétrages!$G$6,COLUMNS($H:BV)-2,,)))&lt;0.67,"B","C"))))))&amp;IF(OFFSET(Paramétrages!$F$6,COLUMNS($G:BU)-2,,)=0,"",IF(ISBLANK('Compréhension de l''écrit'!$D78),""," ("&amp;SUMIFS(Paramétrages!$W:$W,Paramétrages!$Y:$Y,IF(OFFSET(Paramétrages!$F$6,COLUMNS($G:BU)-2,,)=0,"",OFFSET(Paramétrages!$F$6,COLUMNS($G:BU)-2,,)),Paramétrages!$X:$X,$B78&amp;$C78)&amp;" sur "&amp;IF(OFFSET(Paramétrages!$G$6,COLUMNS($H:BV)-2,,)=0,"",OFFSET(Paramétrages!$G$6,COLUMNS($H:BV)-2,,))&amp;")"))</f>
        <v/>
      </c>
      <c r="BT78" s="1" t="str">
        <f ca="1">IF(OFFSET(Paramétrages!$F$6,COLUMNS($G:BV)-2,,)=0,"",IF($B78="","",IF(COUNTA(Paramétrages!$F$5:$F$32)=0,"",IF(ISBLANK('Compréhension de l''écrit'!$D78),"",IF((SUMIFS(Paramétrages!$W:$W,Paramétrages!$Y:$Y,IF(OFFSET(Paramétrages!$F$6,COLUMNS($G:BV)-2,,)=0,"",OFFSET(Paramétrages!$F$6,COLUMNS($G:BV)-2,,)),Paramétrages!$X:$X,$B78&amp;$C78)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78&amp;$C78))/(IF(OFFSET(Paramétrages!$G$6,COLUMNS($H:BW)-2,,)=0,"",OFFSET(Paramétrages!$G$6,COLUMNS($H:BW)-2,,)))&lt;0.67,"B","C"))))))&amp;IF(OFFSET(Paramétrages!$F$6,COLUMNS($G:BV)-2,,)=0,"",IF(ISBLANK('Compréhension de l''écrit'!$D78),""," ("&amp;SUMIFS(Paramétrages!$W:$W,Paramétrages!$Y:$Y,IF(OFFSET(Paramétrages!$F$6,COLUMNS($G:BV)-2,,)=0,"",OFFSET(Paramétrages!$F$6,COLUMNS($G:BV)-2,,)),Paramétrages!$X:$X,$B78&amp;$C78)&amp;" sur "&amp;IF(OFFSET(Paramétrages!$G$6,COLUMNS($H:BW)-2,,)=0,"",OFFSET(Paramétrages!$G$6,COLUMNS($H:BW)-2,,))&amp;")"))</f>
        <v/>
      </c>
      <c r="BU78" s="1" t="str">
        <f ca="1">IF(OFFSET(Paramétrages!$F$6,COLUMNS($G:BW)-2,,)=0,"",IF($B78="","",IF(COUNTA(Paramétrages!$F$5:$F$32)=0,"",IF(ISBLANK('Compréhension de l''écrit'!$D78),"",IF((SUMIFS(Paramétrages!$W:$W,Paramétrages!$Y:$Y,IF(OFFSET(Paramétrages!$F$6,COLUMNS($G:BW)-2,,)=0,"",OFFSET(Paramétrages!$F$6,COLUMNS($G:BW)-2,,)),Paramétrages!$X:$X,$B78&amp;$C78)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78&amp;$C78))/(IF(OFFSET(Paramétrages!$G$6,COLUMNS($H:BX)-2,,)=0,"",OFFSET(Paramétrages!$G$6,COLUMNS($H:BX)-2,,)))&lt;0.67,"B","C"))))))&amp;IF(OFFSET(Paramétrages!$F$6,COLUMNS($G:BW)-2,,)=0,"",IF(ISBLANK('Compréhension de l''écrit'!$D78),""," ("&amp;SUMIFS(Paramétrages!$W:$W,Paramétrages!$Y:$Y,IF(OFFSET(Paramétrages!$F$6,COLUMNS($G:BW)-2,,)=0,"",OFFSET(Paramétrages!$F$6,COLUMNS($G:BW)-2,,)),Paramétrages!$X:$X,$B78&amp;$C78)&amp;" sur "&amp;IF(OFFSET(Paramétrages!$G$6,COLUMNS($H:BX)-2,,)=0,"",OFFSET(Paramétrages!$G$6,COLUMNS($H:BX)-2,,))&amp;")"))</f>
        <v/>
      </c>
      <c r="BV78" s="1" t="str">
        <f ca="1">IF(OFFSET(Paramétrages!$F$6,COLUMNS($G:BX)-2,,)=0,"",IF($B78="","",IF(COUNTA(Paramétrages!$F$5:$F$32)=0,"",IF(ISBLANK('Compréhension de l''écrit'!$D78),"",IF((SUMIFS(Paramétrages!$W:$W,Paramétrages!$Y:$Y,IF(OFFSET(Paramétrages!$F$6,COLUMNS($G:BX)-2,,)=0,"",OFFSET(Paramétrages!$F$6,COLUMNS($G:BX)-2,,)),Paramétrages!$X:$X,$B78&amp;$C78)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78&amp;$C78))/(IF(OFFSET(Paramétrages!$G$6,COLUMNS($H:BY)-2,,)=0,"",OFFSET(Paramétrages!$G$6,COLUMNS($H:BY)-2,,)))&lt;0.67,"B","C"))))))&amp;IF(OFFSET(Paramétrages!$F$6,COLUMNS($G:BX)-2,,)=0,"",IF(ISBLANK('Compréhension de l''écrit'!$D78),""," ("&amp;SUMIFS(Paramétrages!$W:$W,Paramétrages!$Y:$Y,IF(OFFSET(Paramétrages!$F$6,COLUMNS($G:BX)-2,,)=0,"",OFFSET(Paramétrages!$F$6,COLUMNS($G:BX)-2,,)),Paramétrages!$X:$X,$B78&amp;$C78)&amp;" sur "&amp;IF(OFFSET(Paramétrages!$G$6,COLUMNS($H:BY)-2,,)=0,"",OFFSET(Paramétrages!$G$6,COLUMNS($H:BY)-2,,))&amp;")"))</f>
        <v/>
      </c>
      <c r="BW78" s="1" t="str">
        <f ca="1">IF(OFFSET(Paramétrages!$F$6,COLUMNS($G:BY)-2,,)=0,"",IF($B78="","",IF(COUNTA(Paramétrages!$F$5:$F$32)=0,"",IF(ISBLANK('Compréhension de l''écrit'!$D78),"",IF((SUMIFS(Paramétrages!$W:$W,Paramétrages!$Y:$Y,IF(OFFSET(Paramétrages!$F$6,COLUMNS($G:BY)-2,,)=0,"",OFFSET(Paramétrages!$F$6,COLUMNS($G:BY)-2,,)),Paramétrages!$X:$X,$B78&amp;$C78)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78&amp;$C78))/(IF(OFFSET(Paramétrages!$G$6,COLUMNS($H:BZ)-2,,)=0,"",OFFSET(Paramétrages!$G$6,COLUMNS($H:BZ)-2,,)))&lt;0.67,"B","C"))))))&amp;IF(OFFSET(Paramétrages!$F$6,COLUMNS($G:BY)-2,,)=0,"",IF(ISBLANK('Compréhension de l''écrit'!$D78),""," ("&amp;SUMIFS(Paramétrages!$W:$W,Paramétrages!$Y:$Y,IF(OFFSET(Paramétrages!$F$6,COLUMNS($G:BY)-2,,)=0,"",OFFSET(Paramétrages!$F$6,COLUMNS($G:BY)-2,,)),Paramétrages!$X:$X,$B78&amp;$C78)&amp;" sur "&amp;IF(OFFSET(Paramétrages!$G$6,COLUMNS($H:BZ)-2,,)=0,"",OFFSET(Paramétrages!$G$6,COLUMNS($H:BZ)-2,,))&amp;")"))</f>
        <v/>
      </c>
      <c r="BX78" s="1" t="str">
        <f ca="1">IF(OFFSET(Paramétrages!$F$6,COLUMNS($G:BZ)-2,,)=0,"",IF($B78="","",IF(COUNTA(Paramétrages!$F$5:$F$32)=0,"",IF(ISBLANK('Compréhension de l''écrit'!$D78),"",IF((SUMIFS(Paramétrages!$W:$W,Paramétrages!$Y:$Y,IF(OFFSET(Paramétrages!$F$6,COLUMNS($G:BZ)-2,,)=0,"",OFFSET(Paramétrages!$F$6,COLUMNS($G:BZ)-2,,)),Paramétrages!$X:$X,$B78&amp;$C78)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78&amp;$C78))/(IF(OFFSET(Paramétrages!$G$6,COLUMNS($H:CA)-2,,)=0,"",OFFSET(Paramétrages!$G$6,COLUMNS($H:CA)-2,,)))&lt;0.67,"B","C"))))))&amp;IF(OFFSET(Paramétrages!$F$6,COLUMNS($G:BZ)-2,,)=0,"",IF(ISBLANK('Compréhension de l''écrit'!$D78),""," ("&amp;SUMIFS(Paramétrages!$W:$W,Paramétrages!$Y:$Y,IF(OFFSET(Paramétrages!$F$6,COLUMNS($G:BZ)-2,,)=0,"",OFFSET(Paramétrages!$F$6,COLUMNS($G:BZ)-2,,)),Paramétrages!$X:$X,$B78&amp;$C78)&amp;" sur "&amp;IF(OFFSET(Paramétrages!$G$6,COLUMNS($H:CA)-2,,)=0,"",OFFSET(Paramétrages!$G$6,COLUMNS($H:CA)-2,,))&amp;")"))</f>
        <v/>
      </c>
      <c r="BY78" s="1" t="str">
        <f ca="1">IF(OFFSET(Paramétrages!$F$6,COLUMNS($G:CA)-2,,)=0,"",IF($B78="","",IF(COUNTA(Paramétrages!$F$5:$F$32)=0,"",IF(ISBLANK('Compréhension de l''écrit'!$D78),"",IF((SUMIFS(Paramétrages!$W:$W,Paramétrages!$Y:$Y,IF(OFFSET(Paramétrages!$F$6,COLUMNS($G:CA)-2,,)=0,"",OFFSET(Paramétrages!$F$6,COLUMNS($G:CA)-2,,)),Paramétrages!$X:$X,$B78&amp;$C78)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78&amp;$C78))/(IF(OFFSET(Paramétrages!$G$6,COLUMNS($H:CB)-2,,)=0,"",OFFSET(Paramétrages!$G$6,COLUMNS($H:CB)-2,,)))&lt;0.67,"B","C"))))))&amp;IF(OFFSET(Paramétrages!$F$6,COLUMNS($G:CA)-2,,)=0,"",IF(ISBLANK('Compréhension de l''écrit'!$D78),""," ("&amp;SUMIFS(Paramétrages!$W:$W,Paramétrages!$Y:$Y,IF(OFFSET(Paramétrages!$F$6,COLUMNS($G:CA)-2,,)=0,"",OFFSET(Paramétrages!$F$6,COLUMNS($G:CA)-2,,)),Paramétrages!$X:$X,$B78&amp;$C78)&amp;" sur "&amp;IF(OFFSET(Paramétrages!$G$6,COLUMNS($H:CB)-2,,)=0,"",OFFSET(Paramétrages!$G$6,COLUMNS($H:CB)-2,,))&amp;")"))</f>
        <v/>
      </c>
      <c r="BZ78" s="1" t="str">
        <f ca="1">IF(OFFSET(Paramétrages!$F$6,COLUMNS($G:CB)-2,,)=0,"",IF($B78="","",IF(COUNTA(Paramétrages!$F$5:$F$32)=0,"",IF(ISBLANK('Compréhension de l''écrit'!$D78),"",IF((SUMIFS(Paramétrages!$W:$W,Paramétrages!$Y:$Y,IF(OFFSET(Paramétrages!$F$6,COLUMNS($G:CB)-2,,)=0,"",OFFSET(Paramétrages!$F$6,COLUMNS($G:CB)-2,,)),Paramétrages!$X:$X,$B78&amp;$C78)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78&amp;$C78))/(IF(OFFSET(Paramétrages!$G$6,COLUMNS($H:CC)-2,,)=0,"",OFFSET(Paramétrages!$G$6,COLUMNS($H:CC)-2,,)))&lt;0.67,"B","C"))))))&amp;IF(OFFSET(Paramétrages!$F$6,COLUMNS($G:CB)-2,,)=0,"",IF(ISBLANK('Compréhension de l''écrit'!$D78),""," ("&amp;SUMIFS(Paramétrages!$W:$W,Paramétrages!$Y:$Y,IF(OFFSET(Paramétrages!$F$6,COLUMNS($G:CB)-2,,)=0,"",OFFSET(Paramétrages!$F$6,COLUMNS($G:CB)-2,,)),Paramétrages!$X:$X,$B78&amp;$C78)&amp;" sur "&amp;IF(OFFSET(Paramétrages!$G$6,COLUMNS($H:CC)-2,,)=0,"",OFFSET(Paramétrages!$G$6,COLUMNS($H:CC)-2,,))&amp;")"))</f>
        <v/>
      </c>
      <c r="CA78" s="1" t="str">
        <f ca="1">IF(OFFSET(Paramétrages!$F$6,COLUMNS($G:CC)-2,,)=0,"",IF($B78="","",IF(COUNTA(Paramétrages!$F$5:$F$32)=0,"",IF(ISBLANK('Compréhension de l''écrit'!$D78),"",IF((SUMIFS(Paramétrages!$W:$W,Paramétrages!$Y:$Y,IF(OFFSET(Paramétrages!$F$6,COLUMNS($G:CC)-2,,)=0,"",OFFSET(Paramétrages!$F$6,COLUMNS($G:CC)-2,,)),Paramétrages!$X:$X,$B78&amp;$C78)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78&amp;$C78))/(IF(OFFSET(Paramétrages!$G$6,COLUMNS($H:CD)-2,,)=0,"",OFFSET(Paramétrages!$G$6,COLUMNS($H:CD)-2,,)))&lt;0.67,"B","C"))))))&amp;IF(OFFSET(Paramétrages!$F$6,COLUMNS($G:CC)-2,,)=0,"",IF(ISBLANK('Compréhension de l''écrit'!$D78),""," ("&amp;SUMIFS(Paramétrages!$W:$W,Paramétrages!$Y:$Y,IF(OFFSET(Paramétrages!$F$6,COLUMNS($G:CC)-2,,)=0,"",OFFSET(Paramétrages!$F$6,COLUMNS($G:CC)-2,,)),Paramétrages!$X:$X,$B78&amp;$C78)&amp;" sur "&amp;IF(OFFSET(Paramétrages!$G$6,COLUMNS($H:CD)-2,,)=0,"",OFFSET(Paramétrages!$G$6,COLUMNS($H:CD)-2,,))&amp;")"))</f>
        <v/>
      </c>
      <c r="CB78" s="1" t="str">
        <f ca="1">IF(OFFSET(Paramétrages!$F$6,COLUMNS($G:CD)-2,,)=0,"",IF($B78="","",IF(COUNTA(Paramétrages!$F$5:$F$32)=0,"",IF(ISBLANK('Compréhension de l''écrit'!$D78),"",IF((SUMIFS(Paramétrages!$W:$W,Paramétrages!$Y:$Y,IF(OFFSET(Paramétrages!$F$6,COLUMNS($G:CD)-2,,)=0,"",OFFSET(Paramétrages!$F$6,COLUMNS($G:CD)-2,,)),Paramétrages!$X:$X,$B78&amp;$C78)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78&amp;$C78))/(IF(OFFSET(Paramétrages!$G$6,COLUMNS($H:CE)-2,,)=0,"",OFFSET(Paramétrages!$G$6,COLUMNS($H:CE)-2,,)))&lt;0.67,"B","C"))))))&amp;IF(OFFSET(Paramétrages!$F$6,COLUMNS($G:CD)-2,,)=0,"",IF(ISBLANK('Compréhension de l''écrit'!$D78),""," ("&amp;SUMIFS(Paramétrages!$W:$W,Paramétrages!$Y:$Y,IF(OFFSET(Paramétrages!$F$6,COLUMNS($G:CD)-2,,)=0,"",OFFSET(Paramétrages!$F$6,COLUMNS($G:CD)-2,,)),Paramétrages!$X:$X,$B78&amp;$C78)&amp;" sur "&amp;IF(OFFSET(Paramétrages!$G$6,COLUMNS($H:CE)-2,,)=0,"",OFFSET(Paramétrages!$G$6,COLUMNS($H:CE)-2,,))&amp;")"))</f>
        <v/>
      </c>
      <c r="CC78" s="1" t="str">
        <f ca="1">IF(OFFSET(Paramétrages!$F$6,COLUMNS($G:CE)-2,,)=0,"",IF($B78="","",IF(COUNTA(Paramétrages!$F$5:$F$32)=0,"",IF(ISBLANK('Compréhension de l''écrit'!$D78),"",IF((SUMIFS(Paramétrages!$W:$W,Paramétrages!$Y:$Y,IF(OFFSET(Paramétrages!$F$6,COLUMNS($G:CE)-2,,)=0,"",OFFSET(Paramétrages!$F$6,COLUMNS($G:CE)-2,,)),Paramétrages!$X:$X,$B78&amp;$C78)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78&amp;$C78))/(IF(OFFSET(Paramétrages!$G$6,COLUMNS($H:CF)-2,,)=0,"",OFFSET(Paramétrages!$G$6,COLUMNS($H:CF)-2,,)))&lt;0.67,"B","C"))))))&amp;IF(OFFSET(Paramétrages!$F$6,COLUMNS($G:CE)-2,,)=0,"",IF(ISBLANK('Compréhension de l''écrit'!$D78),""," ("&amp;SUMIFS(Paramétrages!$W:$W,Paramétrages!$Y:$Y,IF(OFFSET(Paramétrages!$F$6,COLUMNS($G:CE)-2,,)=0,"",OFFSET(Paramétrages!$F$6,COLUMNS($G:CE)-2,,)),Paramétrages!$X:$X,$B78&amp;$C78)&amp;" sur "&amp;IF(OFFSET(Paramétrages!$G$6,COLUMNS($H:CF)-2,,)=0,"",OFFSET(Paramétrages!$G$6,COLUMNS($H:CF)-2,,))&amp;")"))</f>
        <v/>
      </c>
      <c r="CD78" s="1" t="str">
        <f ca="1">IF(OFFSET(Paramétrages!$F$6,COLUMNS($G:CF)-2,,)=0,"",IF($B78="","",IF(COUNTA(Paramétrages!$F$5:$F$32)=0,"",IF(ISBLANK('Compréhension de l''écrit'!$D78),"",IF((SUMIFS(Paramétrages!$W:$W,Paramétrages!$Y:$Y,IF(OFFSET(Paramétrages!$F$6,COLUMNS($G:CF)-2,,)=0,"",OFFSET(Paramétrages!$F$6,COLUMNS($G:CF)-2,,)),Paramétrages!$X:$X,$B78&amp;$C78)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78&amp;$C78))/(IF(OFFSET(Paramétrages!$G$6,COLUMNS($H:CG)-2,,)=0,"",OFFSET(Paramétrages!$G$6,COLUMNS($H:CG)-2,,)))&lt;0.67,"B","C"))))))&amp;IF(OFFSET(Paramétrages!$F$6,COLUMNS($G:CF)-2,,)=0,"",IF(ISBLANK('Compréhension de l''écrit'!$D78),""," ("&amp;SUMIFS(Paramétrages!$W:$W,Paramétrages!$Y:$Y,IF(OFFSET(Paramétrages!$F$6,COLUMNS($G:CF)-2,,)=0,"",OFFSET(Paramétrages!$F$6,COLUMNS($G:CF)-2,,)),Paramétrages!$X:$X,$B78&amp;$C78)&amp;" sur "&amp;IF(OFFSET(Paramétrages!$G$6,COLUMNS($H:CG)-2,,)=0,"",OFFSET(Paramétrages!$G$6,COLUMNS($H:CG)-2,,))&amp;")"))</f>
        <v/>
      </c>
      <c r="CE78" s="1" t="str">
        <f ca="1">IF(OFFSET(Paramétrages!$F$6,COLUMNS($G:CG)-2,,)=0,"",IF($B78="","",IF(COUNTA(Paramétrages!$F$5:$F$32)=0,"",IF(ISBLANK('Compréhension de l''écrit'!$D78),"",IF((SUMIFS(Paramétrages!$W:$W,Paramétrages!$Y:$Y,IF(OFFSET(Paramétrages!$F$6,COLUMNS($G:CG)-2,,)=0,"",OFFSET(Paramétrages!$F$6,COLUMNS($G:CG)-2,,)),Paramétrages!$X:$X,$B78&amp;$C78)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78&amp;$C78))/(IF(OFFSET(Paramétrages!$G$6,COLUMNS($H:CH)-2,,)=0,"",OFFSET(Paramétrages!$G$6,COLUMNS($H:CH)-2,,)))&lt;0.67,"B","C"))))))&amp;IF(OFFSET(Paramétrages!$F$6,COLUMNS($G:CG)-2,,)=0,"",IF(ISBLANK('Compréhension de l''écrit'!$D78),""," ("&amp;SUMIFS(Paramétrages!$W:$W,Paramétrages!$Y:$Y,IF(OFFSET(Paramétrages!$F$6,COLUMNS($G:CG)-2,,)=0,"",OFFSET(Paramétrages!$F$6,COLUMNS($G:CG)-2,,)),Paramétrages!$X:$X,$B78&amp;$C78)&amp;" sur "&amp;IF(OFFSET(Paramétrages!$G$6,COLUMNS($H:CH)-2,,)=0,"",OFFSET(Paramétrages!$G$6,COLUMNS($H:CH)-2,,))&amp;")"))</f>
        <v/>
      </c>
    </row>
    <row r="79" spans="1:83" x14ac:dyDescent="0.2">
      <c r="A79" t="str">
        <f>IF(ISBLANK('Compréhension de l''écrit'!A79),"",'Compréhension de l''écrit'!A79)</f>
        <v/>
      </c>
      <c r="B79" t="str">
        <f>IF(ISBLANK('Compréhension de l''écrit'!B79),"",'Compréhension de l''écrit'!B79)</f>
        <v/>
      </c>
      <c r="C79" t="str">
        <f>IF(ISBLANK('Compréhension de l''écrit'!C79),"",'Compréhension de l''écrit'!C79)</f>
        <v/>
      </c>
      <c r="D79" s="15" t="str">
        <f>IF(B79="","",IF(COUNTA(Paramétrages!H$5:H$32)=0,"",IF(ISBLANK('Compréhension de l''écrit'!D79),"",IF(('Compréhension de l''écrit'!D79)/(COUNTA(Paramétrages!H$5:H$32))&lt;0.34,"A",IF(('Compréhension de l''écrit'!D79)/(COUNTA(Paramétrages!H$5:H$32))&lt;0.67,"B","C")))&amp;IF(ISBLANK('Compréhension de l''écrit'!D79),""," ("&amp;'Compréhension de l''écrit'!D79&amp;" sur "&amp;COUNTA(Paramétrages!H$5:H$32)&amp;")")))</f>
        <v/>
      </c>
      <c r="E79" s="1" t="str">
        <f ca="1">IF(OFFSET(Paramétrages!$F$6,COLUMNS($G:G)-2,,)=0,"",IF($B79="","",IF(COUNTA(Paramétrages!$F$5:$F$32)=0,"",IF(ISBLANK('Compréhension de l''écrit'!$D79),"",IF((SUMIFS(Paramétrages!$W:$W,Paramétrages!$Y:$Y,IF(OFFSET(Paramétrages!$F$6,COLUMNS($G:G)-2,,)=0,"",OFFSET(Paramétrages!$F$6,COLUMNS($G:G)-2,,)),Paramétrages!$X:$X,$B79&amp;$C79)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79&amp;$C79))/(IF(OFFSET(Paramétrages!$G$6,COLUMNS($H:H)-2,,)=0,"",OFFSET(Paramétrages!$G$6,COLUMNS($H:H)-2,,)))&lt;0.67,"B","C"))))))&amp;IF(OFFSET(Paramétrages!$F$6,COLUMNS($G:G)-2,,)=0,"",IF(ISBLANK('Compréhension de l''écrit'!$D79),""," ("&amp;SUMIFS(Paramétrages!$W:$W,Paramétrages!$Y:$Y,IF(OFFSET(Paramétrages!$F$6,COLUMNS($G:G)-2,,)=0,"",OFFSET(Paramétrages!$F$6,COLUMNS($G:G)-2,,)),Paramétrages!$X:$X,$B79&amp;$C79)&amp;" sur "&amp;IF(OFFSET(Paramétrages!$G$6,COLUMNS($H:H)-2,,)=0,"",OFFSET(Paramétrages!$G$6,COLUMNS($H:H)-2,,))&amp;")"))</f>
        <v/>
      </c>
      <c r="F79" s="1" t="str">
        <f ca="1">IF(OFFSET(Paramétrages!$F$6,COLUMNS($G:H)-2,,)=0,"",IF($B79="","",IF(COUNTA(Paramétrages!$F$5:$F$32)=0,"",IF(ISBLANK('Compréhension de l''écrit'!$D79),"",IF((SUMIFS(Paramétrages!$W:$W,Paramétrages!$Y:$Y,IF(OFFSET(Paramétrages!$F$6,COLUMNS($G:H)-2,,)=0,"",OFFSET(Paramétrages!$F$6,COLUMNS($G:H)-2,,)),Paramétrages!$X:$X,$B79&amp;$C79)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79&amp;$C79))/(IF(OFFSET(Paramétrages!$G$6,COLUMNS($H:I)-2,,)=0,"",OFFSET(Paramétrages!$G$6,COLUMNS($H:I)-2,,)))&lt;0.67,"B","C"))))))&amp;IF(OFFSET(Paramétrages!$F$6,COLUMNS($G:H)-2,,)=0,"",IF(ISBLANK('Compréhension de l''écrit'!$D79),""," ("&amp;SUMIFS(Paramétrages!$W:$W,Paramétrages!$Y:$Y,IF(OFFSET(Paramétrages!$F$6,COLUMNS($G:H)-2,,)=0,"",OFFSET(Paramétrages!$F$6,COLUMNS($G:H)-2,,)),Paramétrages!$X:$X,$B79&amp;$C79)&amp;" sur "&amp;IF(OFFSET(Paramétrages!$G$6,COLUMNS($H:I)-2,,)=0,"",OFFSET(Paramétrages!$G$6,COLUMNS($H:I)-2,,))&amp;")"))</f>
        <v/>
      </c>
      <c r="G79" s="1" t="str">
        <f ca="1">IF(OFFSET(Paramétrages!$F$6,COLUMNS($G:I)-2,,)=0,"",IF($B79="","",IF(COUNTA(Paramétrages!$F$5:$F$32)=0,"",IF(ISBLANK('Compréhension de l''écrit'!$D79),"",IF((SUMIFS(Paramétrages!$W:$W,Paramétrages!$Y:$Y,IF(OFFSET(Paramétrages!$F$6,COLUMNS($G:I)-2,,)=0,"",OFFSET(Paramétrages!$F$6,COLUMNS($G:I)-2,,)),Paramétrages!$X:$X,$B79&amp;$C79)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79&amp;$C79))/(IF(OFFSET(Paramétrages!$G$6,COLUMNS($H:J)-2,,)=0,"",OFFSET(Paramétrages!$G$6,COLUMNS($H:J)-2,,)))&lt;0.67,"B","C"))))))&amp;IF(OFFSET(Paramétrages!$F$6,COLUMNS($G:I)-2,,)=0,"",IF(ISBLANK('Compréhension de l''écrit'!$D79),""," ("&amp;SUMIFS(Paramétrages!$W:$W,Paramétrages!$Y:$Y,IF(OFFSET(Paramétrages!$F$6,COLUMNS($G:I)-2,,)=0,"",OFFSET(Paramétrages!$F$6,COLUMNS($G:I)-2,,)),Paramétrages!$X:$X,$B79&amp;$C79)&amp;" sur "&amp;IF(OFFSET(Paramétrages!$G$6,COLUMNS($H:J)-2,,)=0,"",OFFSET(Paramétrages!$G$6,COLUMNS($H:J)-2,,))&amp;")"))</f>
        <v/>
      </c>
      <c r="H79" s="1" t="str">
        <f ca="1">IF(OFFSET(Paramétrages!$F$6,COLUMNS($G:J)-2,,)=0,"",IF($B79="","",IF(COUNTA(Paramétrages!$F$5:$F$32)=0,"",IF(ISBLANK('Compréhension de l''écrit'!$D79),"",IF((SUMIFS(Paramétrages!$W:$W,Paramétrages!$Y:$Y,IF(OFFSET(Paramétrages!$F$6,COLUMNS($G:J)-2,,)=0,"",OFFSET(Paramétrages!$F$6,COLUMNS($G:J)-2,,)),Paramétrages!$X:$X,$B79&amp;$C79)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79&amp;$C79))/(IF(OFFSET(Paramétrages!$G$6,COLUMNS($H:K)-2,,)=0,"",OFFSET(Paramétrages!$G$6,COLUMNS($H:K)-2,,)))&lt;0.67,"B","C"))))))&amp;IF(OFFSET(Paramétrages!$F$6,COLUMNS($G:J)-2,,)=0,"",IF(ISBLANK('Compréhension de l''écrit'!$D79),""," ("&amp;SUMIFS(Paramétrages!$W:$W,Paramétrages!$Y:$Y,IF(OFFSET(Paramétrages!$F$6,COLUMNS($G:J)-2,,)=0,"",OFFSET(Paramétrages!$F$6,COLUMNS($G:J)-2,,)),Paramétrages!$X:$X,$B79&amp;$C79)&amp;" sur "&amp;IF(OFFSET(Paramétrages!$G$6,COLUMNS($H:K)-2,,)=0,"",OFFSET(Paramétrages!$G$6,COLUMNS($H:K)-2,,))&amp;")"))</f>
        <v/>
      </c>
      <c r="I79" s="1" t="str">
        <f ca="1">IF(OFFSET(Paramétrages!$F$6,COLUMNS($G:K)-2,,)=0,"",IF($B79="","",IF(COUNTA(Paramétrages!$F$5:$F$32)=0,"",IF(ISBLANK('Compréhension de l''écrit'!$D79),"",IF((SUMIFS(Paramétrages!$W:$W,Paramétrages!$Y:$Y,IF(OFFSET(Paramétrages!$F$6,COLUMNS($G:K)-2,,)=0,"",OFFSET(Paramétrages!$F$6,COLUMNS($G:K)-2,,)),Paramétrages!$X:$X,$B79&amp;$C79)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79&amp;$C79))/(IF(OFFSET(Paramétrages!$G$6,COLUMNS($H:L)-2,,)=0,"",OFFSET(Paramétrages!$G$6,COLUMNS($H:L)-2,,)))&lt;0.67,"B","C"))))))&amp;IF(OFFSET(Paramétrages!$F$6,COLUMNS($G:K)-2,,)=0,"",IF(ISBLANK('Compréhension de l''écrit'!$D79),""," ("&amp;SUMIFS(Paramétrages!$W:$W,Paramétrages!$Y:$Y,IF(OFFSET(Paramétrages!$F$6,COLUMNS($G:K)-2,,)=0,"",OFFSET(Paramétrages!$F$6,COLUMNS($G:K)-2,,)),Paramétrages!$X:$X,$B79&amp;$C79)&amp;" sur "&amp;IF(OFFSET(Paramétrages!$G$6,COLUMNS($H:L)-2,,)=0,"",OFFSET(Paramétrages!$G$6,COLUMNS($H:L)-2,,))&amp;")"))</f>
        <v/>
      </c>
      <c r="J79" s="1" t="str">
        <f ca="1">IF(OFFSET(Paramétrages!$F$6,COLUMNS($G:L)-2,,)=0,"",IF($B79="","",IF(COUNTA(Paramétrages!$F$5:$F$32)=0,"",IF(ISBLANK('Compréhension de l''écrit'!$D79),"",IF((SUMIFS(Paramétrages!$W:$W,Paramétrages!$Y:$Y,IF(OFFSET(Paramétrages!$F$6,COLUMNS($G:L)-2,,)=0,"",OFFSET(Paramétrages!$F$6,COLUMNS($G:L)-2,,)),Paramétrages!$X:$X,$B79&amp;$C79)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79&amp;$C79))/(IF(OFFSET(Paramétrages!$G$6,COLUMNS($H:M)-2,,)=0,"",OFFSET(Paramétrages!$G$6,COLUMNS($H:M)-2,,)))&lt;0.67,"B","C"))))))&amp;IF(OFFSET(Paramétrages!$F$6,COLUMNS($G:L)-2,,)=0,"",IF(ISBLANK('Compréhension de l''écrit'!$D79),""," ("&amp;SUMIFS(Paramétrages!$W:$W,Paramétrages!$Y:$Y,IF(OFFSET(Paramétrages!$F$6,COLUMNS($G:L)-2,,)=0,"",OFFSET(Paramétrages!$F$6,COLUMNS($G:L)-2,,)),Paramétrages!$X:$X,$B79&amp;$C79)&amp;" sur "&amp;IF(OFFSET(Paramétrages!$G$6,COLUMNS($H:M)-2,,)=0,"",OFFSET(Paramétrages!$G$6,COLUMNS($H:M)-2,,))&amp;")"))</f>
        <v/>
      </c>
      <c r="K79" s="1" t="str">
        <f ca="1">IF(OFFSET(Paramétrages!$F$6,COLUMNS($G:M)-2,,)=0,"",IF($B79="","",IF(COUNTA(Paramétrages!$F$5:$F$32)=0,"",IF(ISBLANK('Compréhension de l''écrit'!$D79),"",IF((SUMIFS(Paramétrages!$W:$W,Paramétrages!$Y:$Y,IF(OFFSET(Paramétrages!$F$6,COLUMNS($G:M)-2,,)=0,"",OFFSET(Paramétrages!$F$6,COLUMNS($G:M)-2,,)),Paramétrages!$X:$X,$B79&amp;$C79)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79&amp;$C79))/(IF(OFFSET(Paramétrages!$G$6,COLUMNS($H:N)-2,,)=0,"",OFFSET(Paramétrages!$G$6,COLUMNS($H:N)-2,,)))&lt;0.67,"B","C"))))))&amp;IF(OFFSET(Paramétrages!$F$6,COLUMNS($G:M)-2,,)=0,"",IF(ISBLANK('Compréhension de l''écrit'!$D79),""," ("&amp;SUMIFS(Paramétrages!$W:$W,Paramétrages!$Y:$Y,IF(OFFSET(Paramétrages!$F$6,COLUMNS($G:M)-2,,)=0,"",OFFSET(Paramétrages!$F$6,COLUMNS($G:M)-2,,)),Paramétrages!$X:$X,$B79&amp;$C79)&amp;" sur "&amp;IF(OFFSET(Paramétrages!$G$6,COLUMNS($H:N)-2,,)=0,"",OFFSET(Paramétrages!$G$6,COLUMNS($H:N)-2,,))&amp;")"))</f>
        <v/>
      </c>
      <c r="L79" s="1" t="str">
        <f ca="1">IF(OFFSET(Paramétrages!$F$6,COLUMNS($G:N)-2,,)=0,"",IF($B79="","",IF(COUNTA(Paramétrages!$F$5:$F$32)=0,"",IF(ISBLANK('Compréhension de l''écrit'!$D79),"",IF((SUMIFS(Paramétrages!$W:$W,Paramétrages!$Y:$Y,IF(OFFSET(Paramétrages!$F$6,COLUMNS($G:N)-2,,)=0,"",OFFSET(Paramétrages!$F$6,COLUMNS($G:N)-2,,)),Paramétrages!$X:$X,$B79&amp;$C79)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79&amp;$C79))/(IF(OFFSET(Paramétrages!$G$6,COLUMNS($H:O)-2,,)=0,"",OFFSET(Paramétrages!$G$6,COLUMNS($H:O)-2,,)))&lt;0.67,"B","C"))))))&amp;IF(OFFSET(Paramétrages!$F$6,COLUMNS($G:N)-2,,)=0,"",IF(ISBLANK('Compréhension de l''écrit'!$D79),""," ("&amp;SUMIFS(Paramétrages!$W:$W,Paramétrages!$Y:$Y,IF(OFFSET(Paramétrages!$F$6,COLUMNS($G:N)-2,,)=0,"",OFFSET(Paramétrages!$F$6,COLUMNS($G:N)-2,,)),Paramétrages!$X:$X,$B79&amp;$C79)&amp;" sur "&amp;IF(OFFSET(Paramétrages!$G$6,COLUMNS($H:O)-2,,)=0,"",OFFSET(Paramétrages!$G$6,COLUMNS($H:O)-2,,))&amp;")"))</f>
        <v/>
      </c>
      <c r="M79" s="1" t="str">
        <f ca="1">IF(OFFSET(Paramétrages!$F$6,COLUMNS($G:O)-2,,)=0,"",IF($B79="","",IF(COUNTA(Paramétrages!$F$5:$F$32)=0,"",IF(ISBLANK('Compréhension de l''écrit'!$D79),"",IF((SUMIFS(Paramétrages!$W:$W,Paramétrages!$Y:$Y,IF(OFFSET(Paramétrages!$F$6,COLUMNS($G:O)-2,,)=0,"",OFFSET(Paramétrages!$F$6,COLUMNS($G:O)-2,,)),Paramétrages!$X:$X,$B79&amp;$C79)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79&amp;$C79))/(IF(OFFSET(Paramétrages!$G$6,COLUMNS($H:P)-2,,)=0,"",OFFSET(Paramétrages!$G$6,COLUMNS($H:P)-2,,)))&lt;0.67,"B","C"))))))&amp;IF(OFFSET(Paramétrages!$F$6,COLUMNS($G:O)-2,,)=0,"",IF(ISBLANK('Compréhension de l''écrit'!$D79),""," ("&amp;SUMIFS(Paramétrages!$W:$W,Paramétrages!$Y:$Y,IF(OFFSET(Paramétrages!$F$6,COLUMNS($G:O)-2,,)=0,"",OFFSET(Paramétrages!$F$6,COLUMNS($G:O)-2,,)),Paramétrages!$X:$X,$B79&amp;$C79)&amp;" sur "&amp;IF(OFFSET(Paramétrages!$G$6,COLUMNS($H:P)-2,,)=0,"",OFFSET(Paramétrages!$G$6,COLUMNS($H:P)-2,,))&amp;")"))</f>
        <v/>
      </c>
      <c r="N79" s="1" t="str">
        <f ca="1">IF(OFFSET(Paramétrages!$F$6,COLUMNS($G:P)-2,,)=0,"",IF($B79="","",IF(COUNTA(Paramétrages!$F$5:$F$32)=0,"",IF(ISBLANK('Compréhension de l''écrit'!$D79),"",IF((SUMIFS(Paramétrages!$W:$W,Paramétrages!$Y:$Y,IF(OFFSET(Paramétrages!$F$6,COLUMNS($G:P)-2,,)=0,"",OFFSET(Paramétrages!$F$6,COLUMNS($G:P)-2,,)),Paramétrages!$X:$X,$B79&amp;$C79)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79&amp;$C79))/(IF(OFFSET(Paramétrages!$G$6,COLUMNS($H:Q)-2,,)=0,"",OFFSET(Paramétrages!$G$6,COLUMNS($H:Q)-2,,)))&lt;0.67,"B","C"))))))&amp;IF(OFFSET(Paramétrages!$F$6,COLUMNS($G:P)-2,,)=0,"",IF(ISBLANK('Compréhension de l''écrit'!$D79),""," ("&amp;SUMIFS(Paramétrages!$W:$W,Paramétrages!$Y:$Y,IF(OFFSET(Paramétrages!$F$6,COLUMNS($G:P)-2,,)=0,"",OFFSET(Paramétrages!$F$6,COLUMNS($G:P)-2,,)),Paramétrages!$X:$X,$B79&amp;$C79)&amp;" sur "&amp;IF(OFFSET(Paramétrages!$G$6,COLUMNS($H:Q)-2,,)=0,"",OFFSET(Paramétrages!$G$6,COLUMNS($H:Q)-2,,))&amp;")"))</f>
        <v/>
      </c>
      <c r="O79" s="1" t="str">
        <f ca="1">IF(OFFSET(Paramétrages!$F$6,COLUMNS($G:Q)-2,,)=0,"",IF($B79="","",IF(COUNTA(Paramétrages!$F$5:$F$32)=0,"",IF(ISBLANK('Compréhension de l''écrit'!$D79),"",IF((SUMIFS(Paramétrages!$W:$W,Paramétrages!$Y:$Y,IF(OFFSET(Paramétrages!$F$6,COLUMNS($G:Q)-2,,)=0,"",OFFSET(Paramétrages!$F$6,COLUMNS($G:Q)-2,,)),Paramétrages!$X:$X,$B79&amp;$C79)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79&amp;$C79))/(IF(OFFSET(Paramétrages!$G$6,COLUMNS($H:R)-2,,)=0,"",OFFSET(Paramétrages!$G$6,COLUMNS($H:R)-2,,)))&lt;0.67,"B","C"))))))&amp;IF(OFFSET(Paramétrages!$F$6,COLUMNS($G:Q)-2,,)=0,"",IF(ISBLANK('Compréhension de l''écrit'!$D79),""," ("&amp;SUMIFS(Paramétrages!$W:$W,Paramétrages!$Y:$Y,IF(OFFSET(Paramétrages!$F$6,COLUMNS($G:Q)-2,,)=0,"",OFFSET(Paramétrages!$F$6,COLUMNS($G:Q)-2,,)),Paramétrages!$X:$X,$B79&amp;$C79)&amp;" sur "&amp;IF(OFFSET(Paramétrages!$G$6,COLUMNS($H:R)-2,,)=0,"",OFFSET(Paramétrages!$G$6,COLUMNS($H:R)-2,,))&amp;")"))</f>
        <v/>
      </c>
      <c r="P79" s="1" t="str">
        <f ca="1">IF(OFFSET(Paramétrages!$F$6,COLUMNS($G:R)-2,,)=0,"",IF($B79="","",IF(COUNTA(Paramétrages!$F$5:$F$32)=0,"",IF(ISBLANK('Compréhension de l''écrit'!$D79),"",IF((SUMIFS(Paramétrages!$W:$W,Paramétrages!$Y:$Y,IF(OFFSET(Paramétrages!$F$6,COLUMNS($G:R)-2,,)=0,"",OFFSET(Paramétrages!$F$6,COLUMNS($G:R)-2,,)),Paramétrages!$X:$X,$B79&amp;$C79)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79&amp;$C79))/(IF(OFFSET(Paramétrages!$G$6,COLUMNS($H:S)-2,,)=0,"",OFFSET(Paramétrages!$G$6,COLUMNS($H:S)-2,,)))&lt;0.67,"B","C"))))))&amp;IF(OFFSET(Paramétrages!$F$6,COLUMNS($G:R)-2,,)=0,"",IF(ISBLANK('Compréhension de l''écrit'!$D79),""," ("&amp;SUMIFS(Paramétrages!$W:$W,Paramétrages!$Y:$Y,IF(OFFSET(Paramétrages!$F$6,COLUMNS($G:R)-2,,)=0,"",OFFSET(Paramétrages!$F$6,COLUMNS($G:R)-2,,)),Paramétrages!$X:$X,$B79&amp;$C79)&amp;" sur "&amp;IF(OFFSET(Paramétrages!$G$6,COLUMNS($H:S)-2,,)=0,"",OFFSET(Paramétrages!$G$6,COLUMNS($H:S)-2,,))&amp;")"))</f>
        <v/>
      </c>
      <c r="Q79" s="1" t="str">
        <f ca="1">IF(OFFSET(Paramétrages!$F$6,COLUMNS($G:S)-2,,)=0,"",IF($B79="","",IF(COUNTA(Paramétrages!$F$5:$F$32)=0,"",IF(ISBLANK('Compréhension de l''écrit'!$D79),"",IF((SUMIFS(Paramétrages!$W:$W,Paramétrages!$Y:$Y,IF(OFFSET(Paramétrages!$F$6,COLUMNS($G:S)-2,,)=0,"",OFFSET(Paramétrages!$F$6,COLUMNS($G:S)-2,,)),Paramétrages!$X:$X,$B79&amp;$C79)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79&amp;$C79))/(IF(OFFSET(Paramétrages!$G$6,COLUMNS($H:T)-2,,)=0,"",OFFSET(Paramétrages!$G$6,COLUMNS($H:T)-2,,)))&lt;0.67,"B","C"))))))&amp;IF(OFFSET(Paramétrages!$F$6,COLUMNS($G:S)-2,,)=0,"",IF(ISBLANK('Compréhension de l''écrit'!$D79),""," ("&amp;SUMIFS(Paramétrages!$W:$W,Paramétrages!$Y:$Y,IF(OFFSET(Paramétrages!$F$6,COLUMNS($G:S)-2,,)=0,"",OFFSET(Paramétrages!$F$6,COLUMNS($G:S)-2,,)),Paramétrages!$X:$X,$B79&amp;$C79)&amp;" sur "&amp;IF(OFFSET(Paramétrages!$G$6,COLUMNS($H:T)-2,,)=0,"",OFFSET(Paramétrages!$G$6,COLUMNS($H:T)-2,,))&amp;")"))</f>
        <v/>
      </c>
      <c r="R79" s="1" t="str">
        <f ca="1">IF(OFFSET(Paramétrages!$F$6,COLUMNS($G:T)-2,,)=0,"",IF($B79="","",IF(COUNTA(Paramétrages!$F$5:$F$32)=0,"",IF(ISBLANK('Compréhension de l''écrit'!$D79),"",IF((SUMIFS(Paramétrages!$W:$W,Paramétrages!$Y:$Y,IF(OFFSET(Paramétrages!$F$6,COLUMNS($G:T)-2,,)=0,"",OFFSET(Paramétrages!$F$6,COLUMNS($G:T)-2,,)),Paramétrages!$X:$X,$B79&amp;$C79)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79&amp;$C79))/(IF(OFFSET(Paramétrages!$G$6,COLUMNS($H:U)-2,,)=0,"",OFFSET(Paramétrages!$G$6,COLUMNS($H:U)-2,,)))&lt;0.67,"B","C"))))))&amp;IF(OFFSET(Paramétrages!$F$6,COLUMNS($G:T)-2,,)=0,"",IF(ISBLANK('Compréhension de l''écrit'!$D79),""," ("&amp;SUMIFS(Paramétrages!$W:$W,Paramétrages!$Y:$Y,IF(OFFSET(Paramétrages!$F$6,COLUMNS($G:T)-2,,)=0,"",OFFSET(Paramétrages!$F$6,COLUMNS($G:T)-2,,)),Paramétrages!$X:$X,$B79&amp;$C79)&amp;" sur "&amp;IF(OFFSET(Paramétrages!$G$6,COLUMNS($H:U)-2,,)=0,"",OFFSET(Paramétrages!$G$6,COLUMNS($H:U)-2,,))&amp;")"))</f>
        <v/>
      </c>
      <c r="S79" s="1" t="str">
        <f ca="1">IF(OFFSET(Paramétrages!$F$6,COLUMNS($G:U)-2,,)=0,"",IF($B79="","",IF(COUNTA(Paramétrages!$F$5:$F$32)=0,"",IF(ISBLANK('Compréhension de l''écrit'!$D79),"",IF((SUMIFS(Paramétrages!$W:$W,Paramétrages!$Y:$Y,IF(OFFSET(Paramétrages!$F$6,COLUMNS($G:U)-2,,)=0,"",OFFSET(Paramétrages!$F$6,COLUMNS($G:U)-2,,)),Paramétrages!$X:$X,$B79&amp;$C79)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79&amp;$C79))/(IF(OFFSET(Paramétrages!$G$6,COLUMNS($H:V)-2,,)=0,"",OFFSET(Paramétrages!$G$6,COLUMNS($H:V)-2,,)))&lt;0.67,"B","C"))))))&amp;IF(OFFSET(Paramétrages!$F$6,COLUMNS($G:U)-2,,)=0,"",IF(ISBLANK('Compréhension de l''écrit'!$D79),""," ("&amp;SUMIFS(Paramétrages!$W:$W,Paramétrages!$Y:$Y,IF(OFFSET(Paramétrages!$F$6,COLUMNS($G:U)-2,,)=0,"",OFFSET(Paramétrages!$F$6,COLUMNS($G:U)-2,,)),Paramétrages!$X:$X,$B79&amp;$C79)&amp;" sur "&amp;IF(OFFSET(Paramétrages!$G$6,COLUMNS($H:V)-2,,)=0,"",OFFSET(Paramétrages!$G$6,COLUMNS($H:V)-2,,))&amp;")"))</f>
        <v/>
      </c>
      <c r="T79" s="1" t="str">
        <f ca="1">IF(OFFSET(Paramétrages!$F$6,COLUMNS($G:V)-2,,)=0,"",IF($B79="","",IF(COUNTA(Paramétrages!$F$5:$F$32)=0,"",IF(ISBLANK('Compréhension de l''écrit'!$D79),"",IF((SUMIFS(Paramétrages!$W:$W,Paramétrages!$Y:$Y,IF(OFFSET(Paramétrages!$F$6,COLUMNS($G:V)-2,,)=0,"",OFFSET(Paramétrages!$F$6,COLUMNS($G:V)-2,,)),Paramétrages!$X:$X,$B79&amp;$C79)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79&amp;$C79))/(IF(OFFSET(Paramétrages!$G$6,COLUMNS($H:W)-2,,)=0,"",OFFSET(Paramétrages!$G$6,COLUMNS($H:W)-2,,)))&lt;0.67,"B","C"))))))&amp;IF(OFFSET(Paramétrages!$F$6,COLUMNS($G:V)-2,,)=0,"",IF(ISBLANK('Compréhension de l''écrit'!$D79),""," ("&amp;SUMIFS(Paramétrages!$W:$W,Paramétrages!$Y:$Y,IF(OFFSET(Paramétrages!$F$6,COLUMNS($G:V)-2,,)=0,"",OFFSET(Paramétrages!$F$6,COLUMNS($G:V)-2,,)),Paramétrages!$X:$X,$B79&amp;$C79)&amp;" sur "&amp;IF(OFFSET(Paramétrages!$G$6,COLUMNS($H:W)-2,,)=0,"",OFFSET(Paramétrages!$G$6,COLUMNS($H:W)-2,,))&amp;")"))</f>
        <v/>
      </c>
      <c r="U79" s="1" t="str">
        <f ca="1">IF(OFFSET(Paramétrages!$F$6,COLUMNS($G:W)-2,,)=0,"",IF($B79="","",IF(COUNTA(Paramétrages!$F$5:$F$32)=0,"",IF(ISBLANK('Compréhension de l''écrit'!$D79),"",IF((SUMIFS(Paramétrages!$W:$W,Paramétrages!$Y:$Y,IF(OFFSET(Paramétrages!$F$6,COLUMNS($G:W)-2,,)=0,"",OFFSET(Paramétrages!$F$6,COLUMNS($G:W)-2,,)),Paramétrages!$X:$X,$B79&amp;$C79)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79&amp;$C79))/(IF(OFFSET(Paramétrages!$G$6,COLUMNS($H:X)-2,,)=0,"",OFFSET(Paramétrages!$G$6,COLUMNS($H:X)-2,,)))&lt;0.67,"B","C"))))))&amp;IF(OFFSET(Paramétrages!$F$6,COLUMNS($G:W)-2,,)=0,"",IF(ISBLANK('Compréhension de l''écrit'!$D79),""," ("&amp;SUMIFS(Paramétrages!$W:$W,Paramétrages!$Y:$Y,IF(OFFSET(Paramétrages!$F$6,COLUMNS($G:W)-2,,)=0,"",OFFSET(Paramétrages!$F$6,COLUMNS($G:W)-2,,)),Paramétrages!$X:$X,$B79&amp;$C79)&amp;" sur "&amp;IF(OFFSET(Paramétrages!$G$6,COLUMNS($H:X)-2,,)=0,"",OFFSET(Paramétrages!$G$6,COLUMNS($H:X)-2,,))&amp;")"))</f>
        <v/>
      </c>
      <c r="V79" s="1" t="str">
        <f ca="1">IF(OFFSET(Paramétrages!$F$6,COLUMNS($G:X)-2,,)=0,"",IF($B79="","",IF(COUNTA(Paramétrages!$F$5:$F$32)=0,"",IF(ISBLANK('Compréhension de l''écrit'!$D79),"",IF((SUMIFS(Paramétrages!$W:$W,Paramétrages!$Y:$Y,IF(OFFSET(Paramétrages!$F$6,COLUMNS($G:X)-2,,)=0,"",OFFSET(Paramétrages!$F$6,COLUMNS($G:X)-2,,)),Paramétrages!$X:$X,$B79&amp;$C79)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79&amp;$C79))/(IF(OFFSET(Paramétrages!$G$6,COLUMNS($H:Y)-2,,)=0,"",OFFSET(Paramétrages!$G$6,COLUMNS($H:Y)-2,,)))&lt;0.67,"B","C"))))))&amp;IF(OFFSET(Paramétrages!$F$6,COLUMNS($G:X)-2,,)=0,"",IF(ISBLANK('Compréhension de l''écrit'!$D79),""," ("&amp;SUMIFS(Paramétrages!$W:$W,Paramétrages!$Y:$Y,IF(OFFSET(Paramétrages!$F$6,COLUMNS($G:X)-2,,)=0,"",OFFSET(Paramétrages!$F$6,COLUMNS($G:X)-2,,)),Paramétrages!$X:$X,$B79&amp;$C79)&amp;" sur "&amp;IF(OFFSET(Paramétrages!$G$6,COLUMNS($H:Y)-2,,)=0,"",OFFSET(Paramétrages!$G$6,COLUMNS($H:Y)-2,,))&amp;")"))</f>
        <v/>
      </c>
      <c r="W79" s="1" t="str">
        <f ca="1">IF(OFFSET(Paramétrages!$F$6,COLUMNS($G:Y)-2,,)=0,"",IF($B79="","",IF(COUNTA(Paramétrages!$F$5:$F$32)=0,"",IF(ISBLANK('Compréhension de l''écrit'!$D79),"",IF((SUMIFS(Paramétrages!$W:$W,Paramétrages!$Y:$Y,IF(OFFSET(Paramétrages!$F$6,COLUMNS($G:Y)-2,,)=0,"",OFFSET(Paramétrages!$F$6,COLUMNS($G:Y)-2,,)),Paramétrages!$X:$X,$B79&amp;$C79)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79&amp;$C79))/(IF(OFFSET(Paramétrages!$G$6,COLUMNS($H:Z)-2,,)=0,"",OFFSET(Paramétrages!$G$6,COLUMNS($H:Z)-2,,)))&lt;0.67,"B","C"))))))&amp;IF(OFFSET(Paramétrages!$F$6,COLUMNS($G:Y)-2,,)=0,"",IF(ISBLANK('Compréhension de l''écrit'!$D79),""," ("&amp;SUMIFS(Paramétrages!$W:$W,Paramétrages!$Y:$Y,IF(OFFSET(Paramétrages!$F$6,COLUMNS($G:Y)-2,,)=0,"",OFFSET(Paramétrages!$F$6,COLUMNS($G:Y)-2,,)),Paramétrages!$X:$X,$B79&amp;$C79)&amp;" sur "&amp;IF(OFFSET(Paramétrages!$G$6,COLUMNS($H:Z)-2,,)=0,"",OFFSET(Paramétrages!$G$6,COLUMNS($H:Z)-2,,))&amp;")"))</f>
        <v/>
      </c>
      <c r="X79" s="1" t="str">
        <f ca="1">IF(OFFSET(Paramétrages!$F$6,COLUMNS($G:Z)-2,,)=0,"",IF($B79="","",IF(COUNTA(Paramétrages!$F$5:$F$32)=0,"",IF(ISBLANK('Compréhension de l''écrit'!$D79),"",IF((SUMIFS(Paramétrages!$W:$W,Paramétrages!$Y:$Y,IF(OFFSET(Paramétrages!$F$6,COLUMNS($G:Z)-2,,)=0,"",OFFSET(Paramétrages!$F$6,COLUMNS($G:Z)-2,,)),Paramétrages!$X:$X,$B79&amp;$C79)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79&amp;$C79))/(IF(OFFSET(Paramétrages!$G$6,COLUMNS($H:AA)-2,,)=0,"",OFFSET(Paramétrages!$G$6,COLUMNS($H:AA)-2,,)))&lt;0.67,"B","C"))))))&amp;IF(OFFSET(Paramétrages!$F$6,COLUMNS($G:Z)-2,,)=0,"",IF(ISBLANK('Compréhension de l''écrit'!$D79),""," ("&amp;SUMIFS(Paramétrages!$W:$W,Paramétrages!$Y:$Y,IF(OFFSET(Paramétrages!$F$6,COLUMNS($G:Z)-2,,)=0,"",OFFSET(Paramétrages!$F$6,COLUMNS($G:Z)-2,,)),Paramétrages!$X:$X,$B79&amp;$C79)&amp;" sur "&amp;IF(OFFSET(Paramétrages!$G$6,COLUMNS($H:AA)-2,,)=0,"",OFFSET(Paramétrages!$G$6,COLUMNS($H:AA)-2,,))&amp;")"))</f>
        <v/>
      </c>
      <c r="Y79" s="1" t="str">
        <f ca="1">IF(OFFSET(Paramétrages!$F$6,COLUMNS($G:AA)-2,,)=0,"",IF($B79="","",IF(COUNTA(Paramétrages!$F$5:$F$32)=0,"",IF(ISBLANK('Compréhension de l''écrit'!$D79),"",IF((SUMIFS(Paramétrages!$W:$W,Paramétrages!$Y:$Y,IF(OFFSET(Paramétrages!$F$6,COLUMNS($G:AA)-2,,)=0,"",OFFSET(Paramétrages!$F$6,COLUMNS($G:AA)-2,,)),Paramétrages!$X:$X,$B79&amp;$C79)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79&amp;$C79))/(IF(OFFSET(Paramétrages!$G$6,COLUMNS($H:AB)-2,,)=0,"",OFFSET(Paramétrages!$G$6,COLUMNS($H:AB)-2,,)))&lt;0.67,"B","C"))))))&amp;IF(OFFSET(Paramétrages!$F$6,COLUMNS($G:AA)-2,,)=0,"",IF(ISBLANK('Compréhension de l''écrit'!$D79),""," ("&amp;SUMIFS(Paramétrages!$W:$W,Paramétrages!$Y:$Y,IF(OFFSET(Paramétrages!$F$6,COLUMNS($G:AA)-2,,)=0,"",OFFSET(Paramétrages!$F$6,COLUMNS($G:AA)-2,,)),Paramétrages!$X:$X,$B79&amp;$C79)&amp;" sur "&amp;IF(OFFSET(Paramétrages!$G$6,COLUMNS($H:AB)-2,,)=0,"",OFFSET(Paramétrages!$G$6,COLUMNS($H:AB)-2,,))&amp;")"))</f>
        <v/>
      </c>
      <c r="Z79" s="1" t="str">
        <f ca="1">IF(OFFSET(Paramétrages!$F$6,COLUMNS($G:AB)-2,,)=0,"",IF($B79="","",IF(COUNTA(Paramétrages!$F$5:$F$32)=0,"",IF(ISBLANK('Compréhension de l''écrit'!$D79),"",IF((SUMIFS(Paramétrages!$W:$W,Paramétrages!$Y:$Y,IF(OFFSET(Paramétrages!$F$6,COLUMNS($G:AB)-2,,)=0,"",OFFSET(Paramétrages!$F$6,COLUMNS($G:AB)-2,,)),Paramétrages!$X:$X,$B79&amp;$C79)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79&amp;$C79))/(IF(OFFSET(Paramétrages!$G$6,COLUMNS($H:AC)-2,,)=0,"",OFFSET(Paramétrages!$G$6,COLUMNS($H:AC)-2,,)))&lt;0.67,"B","C"))))))&amp;IF(OFFSET(Paramétrages!$F$6,COLUMNS($G:AB)-2,,)=0,"",IF(ISBLANK('Compréhension de l''écrit'!$D79),""," ("&amp;SUMIFS(Paramétrages!$W:$W,Paramétrages!$Y:$Y,IF(OFFSET(Paramétrages!$F$6,COLUMNS($G:AB)-2,,)=0,"",OFFSET(Paramétrages!$F$6,COLUMNS($G:AB)-2,,)),Paramétrages!$X:$X,$B79&amp;$C79)&amp;" sur "&amp;IF(OFFSET(Paramétrages!$G$6,COLUMNS($H:AC)-2,,)=0,"",OFFSET(Paramétrages!$G$6,COLUMNS($H:AC)-2,,))&amp;")"))</f>
        <v/>
      </c>
      <c r="AA79" s="1" t="str">
        <f ca="1">IF(OFFSET(Paramétrages!$F$6,COLUMNS($G:AC)-2,,)=0,"",IF($B79="","",IF(COUNTA(Paramétrages!$F$5:$F$32)=0,"",IF(ISBLANK('Compréhension de l''écrit'!$D79),"",IF((SUMIFS(Paramétrages!$W:$W,Paramétrages!$Y:$Y,IF(OFFSET(Paramétrages!$F$6,COLUMNS($G:AC)-2,,)=0,"",OFFSET(Paramétrages!$F$6,COLUMNS($G:AC)-2,,)),Paramétrages!$X:$X,$B79&amp;$C79)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79&amp;$C79))/(IF(OFFSET(Paramétrages!$G$6,COLUMNS($H:AD)-2,,)=0,"",OFFSET(Paramétrages!$G$6,COLUMNS($H:AD)-2,,)))&lt;0.67,"B","C"))))))&amp;IF(OFFSET(Paramétrages!$F$6,COLUMNS($G:AC)-2,,)=0,"",IF(ISBLANK('Compréhension de l''écrit'!$D79),""," ("&amp;SUMIFS(Paramétrages!$W:$W,Paramétrages!$Y:$Y,IF(OFFSET(Paramétrages!$F$6,COLUMNS($G:AC)-2,,)=0,"",OFFSET(Paramétrages!$F$6,COLUMNS($G:AC)-2,,)),Paramétrages!$X:$X,$B79&amp;$C79)&amp;" sur "&amp;IF(OFFSET(Paramétrages!$G$6,COLUMNS($H:AD)-2,,)=0,"",OFFSET(Paramétrages!$G$6,COLUMNS($H:AD)-2,,))&amp;")"))</f>
        <v/>
      </c>
      <c r="AB79" s="1" t="str">
        <f ca="1">IF(OFFSET(Paramétrages!$F$6,COLUMNS($G:AD)-2,,)=0,"",IF($B79="","",IF(COUNTA(Paramétrages!$F$5:$F$32)=0,"",IF(ISBLANK('Compréhension de l''écrit'!$D79),"",IF((SUMIFS(Paramétrages!$W:$W,Paramétrages!$Y:$Y,IF(OFFSET(Paramétrages!$F$6,COLUMNS($G:AD)-2,,)=0,"",OFFSET(Paramétrages!$F$6,COLUMNS($G:AD)-2,,)),Paramétrages!$X:$X,$B79&amp;$C79)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79&amp;$C79))/(IF(OFFSET(Paramétrages!$G$6,COLUMNS($H:AE)-2,,)=0,"",OFFSET(Paramétrages!$G$6,COLUMNS($H:AE)-2,,)))&lt;0.67,"B","C"))))))&amp;IF(OFFSET(Paramétrages!$F$6,COLUMNS($G:AD)-2,,)=0,"",IF(ISBLANK('Compréhension de l''écrit'!$D79),""," ("&amp;SUMIFS(Paramétrages!$W:$W,Paramétrages!$Y:$Y,IF(OFFSET(Paramétrages!$F$6,COLUMNS($G:AD)-2,,)=0,"",OFFSET(Paramétrages!$F$6,COLUMNS($G:AD)-2,,)),Paramétrages!$X:$X,$B79&amp;$C79)&amp;" sur "&amp;IF(OFFSET(Paramétrages!$G$6,COLUMNS($H:AE)-2,,)=0,"",OFFSET(Paramétrages!$G$6,COLUMNS($H:AE)-2,,))&amp;")"))</f>
        <v/>
      </c>
      <c r="AC79" s="1" t="str">
        <f ca="1">IF(OFFSET(Paramétrages!$F$6,COLUMNS($G:AE)-2,,)=0,"",IF($B79="","",IF(COUNTA(Paramétrages!$F$5:$F$32)=0,"",IF(ISBLANK('Compréhension de l''écrit'!$D79),"",IF((SUMIFS(Paramétrages!$W:$W,Paramétrages!$Y:$Y,IF(OFFSET(Paramétrages!$F$6,COLUMNS($G:AE)-2,,)=0,"",OFFSET(Paramétrages!$F$6,COLUMNS($G:AE)-2,,)),Paramétrages!$X:$X,$B79&amp;$C79)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79&amp;$C79))/(IF(OFFSET(Paramétrages!$G$6,COLUMNS($H:AF)-2,,)=0,"",OFFSET(Paramétrages!$G$6,COLUMNS($H:AF)-2,,)))&lt;0.67,"B","C"))))))&amp;IF(OFFSET(Paramétrages!$F$6,COLUMNS($G:AE)-2,,)=0,"",IF(ISBLANK('Compréhension de l''écrit'!$D79),""," ("&amp;SUMIFS(Paramétrages!$W:$W,Paramétrages!$Y:$Y,IF(OFFSET(Paramétrages!$F$6,COLUMNS($G:AE)-2,,)=0,"",OFFSET(Paramétrages!$F$6,COLUMNS($G:AE)-2,,)),Paramétrages!$X:$X,$B79&amp;$C79)&amp;" sur "&amp;IF(OFFSET(Paramétrages!$G$6,COLUMNS($H:AF)-2,,)=0,"",OFFSET(Paramétrages!$G$6,COLUMNS($H:AF)-2,,))&amp;")"))</f>
        <v/>
      </c>
      <c r="AD79" s="1" t="str">
        <f ca="1">IF(OFFSET(Paramétrages!$F$6,COLUMNS($G:AF)-2,,)=0,"",IF($B79="","",IF(COUNTA(Paramétrages!$F$5:$F$32)=0,"",IF(ISBLANK('Compréhension de l''écrit'!$D79),"",IF((SUMIFS(Paramétrages!$W:$W,Paramétrages!$Y:$Y,IF(OFFSET(Paramétrages!$F$6,COLUMNS($G:AF)-2,,)=0,"",OFFSET(Paramétrages!$F$6,COLUMNS($G:AF)-2,,)),Paramétrages!$X:$X,$B79&amp;$C79)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79&amp;$C79))/(IF(OFFSET(Paramétrages!$G$6,COLUMNS($H:AG)-2,,)=0,"",OFFSET(Paramétrages!$G$6,COLUMNS($H:AG)-2,,)))&lt;0.67,"B","C"))))))&amp;IF(OFFSET(Paramétrages!$F$6,COLUMNS($G:AF)-2,,)=0,"",IF(ISBLANK('Compréhension de l''écrit'!$D79),""," ("&amp;SUMIFS(Paramétrages!$W:$W,Paramétrages!$Y:$Y,IF(OFFSET(Paramétrages!$F$6,COLUMNS($G:AF)-2,,)=0,"",OFFSET(Paramétrages!$F$6,COLUMNS($G:AF)-2,,)),Paramétrages!$X:$X,$B79&amp;$C79)&amp;" sur "&amp;IF(OFFSET(Paramétrages!$G$6,COLUMNS($H:AG)-2,,)=0,"",OFFSET(Paramétrages!$G$6,COLUMNS($H:AG)-2,,))&amp;")"))</f>
        <v/>
      </c>
      <c r="AE79" s="1" t="str">
        <f ca="1">IF(OFFSET(Paramétrages!$F$6,COLUMNS($G:AG)-2,,)=0,"",IF($B79="","",IF(COUNTA(Paramétrages!$F$5:$F$32)=0,"",IF(ISBLANK('Compréhension de l''écrit'!$D79),"",IF((SUMIFS(Paramétrages!$W:$W,Paramétrages!$Y:$Y,IF(OFFSET(Paramétrages!$F$6,COLUMNS($G:AG)-2,,)=0,"",OFFSET(Paramétrages!$F$6,COLUMNS($G:AG)-2,,)),Paramétrages!$X:$X,$B79&amp;$C79)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79&amp;$C79))/(IF(OFFSET(Paramétrages!$G$6,COLUMNS($H:AH)-2,,)=0,"",OFFSET(Paramétrages!$G$6,COLUMNS($H:AH)-2,,)))&lt;0.67,"B","C"))))))&amp;IF(OFFSET(Paramétrages!$F$6,COLUMNS($G:AG)-2,,)=0,"",IF(ISBLANK('Compréhension de l''écrit'!$D79),""," ("&amp;SUMIFS(Paramétrages!$W:$W,Paramétrages!$Y:$Y,IF(OFFSET(Paramétrages!$F$6,COLUMNS($G:AG)-2,,)=0,"",OFFSET(Paramétrages!$F$6,COLUMNS($G:AG)-2,,)),Paramétrages!$X:$X,$B79&amp;$C79)&amp;" sur "&amp;IF(OFFSET(Paramétrages!$G$6,COLUMNS($H:AH)-2,,)=0,"",OFFSET(Paramétrages!$G$6,COLUMNS($H:AH)-2,,))&amp;")"))</f>
        <v/>
      </c>
      <c r="AF79" s="1" t="str">
        <f ca="1">IF(OFFSET(Paramétrages!$F$6,COLUMNS($G:AH)-2,,)=0,"",IF($B79="","",IF(COUNTA(Paramétrages!$F$5:$F$32)=0,"",IF(ISBLANK('Compréhension de l''écrit'!$D79),"",IF((SUMIFS(Paramétrages!$W:$W,Paramétrages!$Y:$Y,IF(OFFSET(Paramétrages!$F$6,COLUMNS($G:AH)-2,,)=0,"",OFFSET(Paramétrages!$F$6,COLUMNS($G:AH)-2,,)),Paramétrages!$X:$X,$B79&amp;$C79)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79&amp;$C79))/(IF(OFFSET(Paramétrages!$G$6,COLUMNS($H:AI)-2,,)=0,"",OFFSET(Paramétrages!$G$6,COLUMNS($H:AI)-2,,)))&lt;0.67,"B","C"))))))&amp;IF(OFFSET(Paramétrages!$F$6,COLUMNS($G:AH)-2,,)=0,"",IF(ISBLANK('Compréhension de l''écrit'!$D79),""," ("&amp;SUMIFS(Paramétrages!$W:$W,Paramétrages!$Y:$Y,IF(OFFSET(Paramétrages!$F$6,COLUMNS($G:AH)-2,,)=0,"",OFFSET(Paramétrages!$F$6,COLUMNS($G:AH)-2,,)),Paramétrages!$X:$X,$B79&amp;$C79)&amp;" sur "&amp;IF(OFFSET(Paramétrages!$G$6,COLUMNS($H:AI)-2,,)=0,"",OFFSET(Paramétrages!$G$6,COLUMNS($H:AI)-2,,))&amp;")"))</f>
        <v/>
      </c>
      <c r="AG79" s="1" t="str">
        <f ca="1">IF(OFFSET(Paramétrages!$F$6,COLUMNS($G:AI)-2,,)=0,"",IF($B79="","",IF(COUNTA(Paramétrages!$F$5:$F$32)=0,"",IF(ISBLANK('Compréhension de l''écrit'!$D79),"",IF((SUMIFS(Paramétrages!$W:$W,Paramétrages!$Y:$Y,IF(OFFSET(Paramétrages!$F$6,COLUMNS($G:AI)-2,,)=0,"",OFFSET(Paramétrages!$F$6,COLUMNS($G:AI)-2,,)),Paramétrages!$X:$X,$B79&amp;$C79)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79&amp;$C79))/(IF(OFFSET(Paramétrages!$G$6,COLUMNS($H:AJ)-2,,)=0,"",OFFSET(Paramétrages!$G$6,COLUMNS($H:AJ)-2,,)))&lt;0.67,"B","C"))))))&amp;IF(OFFSET(Paramétrages!$F$6,COLUMNS($G:AI)-2,,)=0,"",IF(ISBLANK('Compréhension de l''écrit'!$D79),""," ("&amp;SUMIFS(Paramétrages!$W:$W,Paramétrages!$Y:$Y,IF(OFFSET(Paramétrages!$F$6,COLUMNS($G:AI)-2,,)=0,"",OFFSET(Paramétrages!$F$6,COLUMNS($G:AI)-2,,)),Paramétrages!$X:$X,$B79&amp;$C79)&amp;" sur "&amp;IF(OFFSET(Paramétrages!$G$6,COLUMNS($H:AJ)-2,,)=0,"",OFFSET(Paramétrages!$G$6,COLUMNS($H:AJ)-2,,))&amp;")"))</f>
        <v/>
      </c>
      <c r="AH79" s="1" t="str">
        <f ca="1">IF(OFFSET(Paramétrages!$F$6,COLUMNS($G:AJ)-2,,)=0,"",IF($B79="","",IF(COUNTA(Paramétrages!$F$5:$F$32)=0,"",IF(ISBLANK('Compréhension de l''écrit'!$D79),"",IF((SUMIFS(Paramétrages!$W:$W,Paramétrages!$Y:$Y,IF(OFFSET(Paramétrages!$F$6,COLUMNS($G:AJ)-2,,)=0,"",OFFSET(Paramétrages!$F$6,COLUMNS($G:AJ)-2,,)),Paramétrages!$X:$X,$B79&amp;$C79)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79&amp;$C79))/(IF(OFFSET(Paramétrages!$G$6,COLUMNS($H:AK)-2,,)=0,"",OFFSET(Paramétrages!$G$6,COLUMNS($H:AK)-2,,)))&lt;0.67,"B","C"))))))&amp;IF(OFFSET(Paramétrages!$F$6,COLUMNS($G:AJ)-2,,)=0,"",IF(ISBLANK('Compréhension de l''écrit'!$D79),""," ("&amp;SUMIFS(Paramétrages!$W:$W,Paramétrages!$Y:$Y,IF(OFFSET(Paramétrages!$F$6,COLUMNS($G:AJ)-2,,)=0,"",OFFSET(Paramétrages!$F$6,COLUMNS($G:AJ)-2,,)),Paramétrages!$X:$X,$B79&amp;$C79)&amp;" sur "&amp;IF(OFFSET(Paramétrages!$G$6,COLUMNS($H:AK)-2,,)=0,"",OFFSET(Paramétrages!$G$6,COLUMNS($H:AK)-2,,))&amp;")"))</f>
        <v/>
      </c>
      <c r="AI79" s="1" t="str">
        <f ca="1">IF(OFFSET(Paramétrages!$F$6,COLUMNS($G:AK)-2,,)=0,"",IF($B79="","",IF(COUNTA(Paramétrages!$F$5:$F$32)=0,"",IF(ISBLANK('Compréhension de l''écrit'!$D79),"",IF((SUMIFS(Paramétrages!$W:$W,Paramétrages!$Y:$Y,IF(OFFSET(Paramétrages!$F$6,COLUMNS($G:AK)-2,,)=0,"",OFFSET(Paramétrages!$F$6,COLUMNS($G:AK)-2,,)),Paramétrages!$X:$X,$B79&amp;$C79)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79&amp;$C79))/(IF(OFFSET(Paramétrages!$G$6,COLUMNS($H:AL)-2,,)=0,"",OFFSET(Paramétrages!$G$6,COLUMNS($H:AL)-2,,)))&lt;0.67,"B","C"))))))&amp;IF(OFFSET(Paramétrages!$F$6,COLUMNS($G:AK)-2,,)=0,"",IF(ISBLANK('Compréhension de l''écrit'!$D79),""," ("&amp;SUMIFS(Paramétrages!$W:$W,Paramétrages!$Y:$Y,IF(OFFSET(Paramétrages!$F$6,COLUMNS($G:AK)-2,,)=0,"",OFFSET(Paramétrages!$F$6,COLUMNS($G:AK)-2,,)),Paramétrages!$X:$X,$B79&amp;$C79)&amp;" sur "&amp;IF(OFFSET(Paramétrages!$G$6,COLUMNS($H:AL)-2,,)=0,"",OFFSET(Paramétrages!$G$6,COLUMNS($H:AL)-2,,))&amp;")"))</f>
        <v/>
      </c>
      <c r="AJ79" s="1" t="str">
        <f ca="1">IF(OFFSET(Paramétrages!$F$6,COLUMNS($G:AL)-2,,)=0,"",IF($B79="","",IF(COUNTA(Paramétrages!$F$5:$F$32)=0,"",IF(ISBLANK('Compréhension de l''écrit'!$D79),"",IF((SUMIFS(Paramétrages!$W:$W,Paramétrages!$Y:$Y,IF(OFFSET(Paramétrages!$F$6,COLUMNS($G:AL)-2,,)=0,"",OFFSET(Paramétrages!$F$6,COLUMNS($G:AL)-2,,)),Paramétrages!$X:$X,$B79&amp;$C79)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79&amp;$C79))/(IF(OFFSET(Paramétrages!$G$6,COLUMNS($H:AM)-2,,)=0,"",OFFSET(Paramétrages!$G$6,COLUMNS($H:AM)-2,,)))&lt;0.67,"B","C"))))))&amp;IF(OFFSET(Paramétrages!$F$6,COLUMNS($G:AL)-2,,)=0,"",IF(ISBLANK('Compréhension de l''écrit'!$D79),""," ("&amp;SUMIFS(Paramétrages!$W:$W,Paramétrages!$Y:$Y,IF(OFFSET(Paramétrages!$F$6,COLUMNS($G:AL)-2,,)=0,"",OFFSET(Paramétrages!$F$6,COLUMNS($G:AL)-2,,)),Paramétrages!$X:$X,$B79&amp;$C79)&amp;" sur "&amp;IF(OFFSET(Paramétrages!$G$6,COLUMNS($H:AM)-2,,)=0,"",OFFSET(Paramétrages!$G$6,COLUMNS($H:AM)-2,,))&amp;")"))</f>
        <v/>
      </c>
      <c r="AK79" s="1" t="str">
        <f ca="1">IF(OFFSET(Paramétrages!$F$6,COLUMNS($G:AM)-2,,)=0,"",IF($B79="","",IF(COUNTA(Paramétrages!$F$5:$F$32)=0,"",IF(ISBLANK('Compréhension de l''écrit'!$D79),"",IF((SUMIFS(Paramétrages!$W:$W,Paramétrages!$Y:$Y,IF(OFFSET(Paramétrages!$F$6,COLUMNS($G:AM)-2,,)=0,"",OFFSET(Paramétrages!$F$6,COLUMNS($G:AM)-2,,)),Paramétrages!$X:$X,$B79&amp;$C79)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79&amp;$C79))/(IF(OFFSET(Paramétrages!$G$6,COLUMNS($H:AN)-2,,)=0,"",OFFSET(Paramétrages!$G$6,COLUMNS($H:AN)-2,,)))&lt;0.67,"B","C"))))))&amp;IF(OFFSET(Paramétrages!$F$6,COLUMNS($G:AM)-2,,)=0,"",IF(ISBLANK('Compréhension de l''écrit'!$D79),""," ("&amp;SUMIFS(Paramétrages!$W:$W,Paramétrages!$Y:$Y,IF(OFFSET(Paramétrages!$F$6,COLUMNS($G:AM)-2,,)=0,"",OFFSET(Paramétrages!$F$6,COLUMNS($G:AM)-2,,)),Paramétrages!$X:$X,$B79&amp;$C79)&amp;" sur "&amp;IF(OFFSET(Paramétrages!$G$6,COLUMNS($H:AN)-2,,)=0,"",OFFSET(Paramétrages!$G$6,COLUMNS($H:AN)-2,,))&amp;")"))</f>
        <v/>
      </c>
      <c r="AL79" s="1" t="str">
        <f ca="1">IF(OFFSET(Paramétrages!$F$6,COLUMNS($G:AN)-2,,)=0,"",IF($B79="","",IF(COUNTA(Paramétrages!$F$5:$F$32)=0,"",IF(ISBLANK('Compréhension de l''écrit'!$D79),"",IF((SUMIFS(Paramétrages!$W:$W,Paramétrages!$Y:$Y,IF(OFFSET(Paramétrages!$F$6,COLUMNS($G:AN)-2,,)=0,"",OFFSET(Paramétrages!$F$6,COLUMNS($G:AN)-2,,)),Paramétrages!$X:$X,$B79&amp;$C79)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79&amp;$C79))/(IF(OFFSET(Paramétrages!$G$6,COLUMNS($H:AO)-2,,)=0,"",OFFSET(Paramétrages!$G$6,COLUMNS($H:AO)-2,,)))&lt;0.67,"B","C"))))))&amp;IF(OFFSET(Paramétrages!$F$6,COLUMNS($G:AN)-2,,)=0,"",IF(ISBLANK('Compréhension de l''écrit'!$D79),""," ("&amp;SUMIFS(Paramétrages!$W:$W,Paramétrages!$Y:$Y,IF(OFFSET(Paramétrages!$F$6,COLUMNS($G:AN)-2,,)=0,"",OFFSET(Paramétrages!$F$6,COLUMNS($G:AN)-2,,)),Paramétrages!$X:$X,$B79&amp;$C79)&amp;" sur "&amp;IF(OFFSET(Paramétrages!$G$6,COLUMNS($H:AO)-2,,)=0,"",OFFSET(Paramétrages!$G$6,COLUMNS($H:AO)-2,,))&amp;")"))</f>
        <v/>
      </c>
      <c r="AM79" s="1" t="str">
        <f ca="1">IF(OFFSET(Paramétrages!$F$6,COLUMNS($G:AO)-2,,)=0,"",IF($B79="","",IF(COUNTA(Paramétrages!$F$5:$F$32)=0,"",IF(ISBLANK('Compréhension de l''écrit'!$D79),"",IF((SUMIFS(Paramétrages!$W:$W,Paramétrages!$Y:$Y,IF(OFFSET(Paramétrages!$F$6,COLUMNS($G:AO)-2,,)=0,"",OFFSET(Paramétrages!$F$6,COLUMNS($G:AO)-2,,)),Paramétrages!$X:$X,$B79&amp;$C79)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79&amp;$C79))/(IF(OFFSET(Paramétrages!$G$6,COLUMNS($H:AP)-2,,)=0,"",OFFSET(Paramétrages!$G$6,COLUMNS($H:AP)-2,,)))&lt;0.67,"B","C"))))))&amp;IF(OFFSET(Paramétrages!$F$6,COLUMNS($G:AO)-2,,)=0,"",IF(ISBLANK('Compréhension de l''écrit'!$D79),""," ("&amp;SUMIFS(Paramétrages!$W:$W,Paramétrages!$Y:$Y,IF(OFFSET(Paramétrages!$F$6,COLUMNS($G:AO)-2,,)=0,"",OFFSET(Paramétrages!$F$6,COLUMNS($G:AO)-2,,)),Paramétrages!$X:$X,$B79&amp;$C79)&amp;" sur "&amp;IF(OFFSET(Paramétrages!$G$6,COLUMNS($H:AP)-2,,)=0,"",OFFSET(Paramétrages!$G$6,COLUMNS($H:AP)-2,,))&amp;")"))</f>
        <v/>
      </c>
      <c r="AN79" s="1" t="str">
        <f ca="1">IF(OFFSET(Paramétrages!$F$6,COLUMNS($G:AP)-2,,)=0,"",IF($B79="","",IF(COUNTA(Paramétrages!$F$5:$F$32)=0,"",IF(ISBLANK('Compréhension de l''écrit'!$D79),"",IF((SUMIFS(Paramétrages!$W:$W,Paramétrages!$Y:$Y,IF(OFFSET(Paramétrages!$F$6,COLUMNS($G:AP)-2,,)=0,"",OFFSET(Paramétrages!$F$6,COLUMNS($G:AP)-2,,)),Paramétrages!$X:$X,$B79&amp;$C79)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79&amp;$C79))/(IF(OFFSET(Paramétrages!$G$6,COLUMNS($H:AQ)-2,,)=0,"",OFFSET(Paramétrages!$G$6,COLUMNS($H:AQ)-2,,)))&lt;0.67,"B","C"))))))&amp;IF(OFFSET(Paramétrages!$F$6,COLUMNS($G:AP)-2,,)=0,"",IF(ISBLANK('Compréhension de l''écrit'!$D79),""," ("&amp;SUMIFS(Paramétrages!$W:$W,Paramétrages!$Y:$Y,IF(OFFSET(Paramétrages!$F$6,COLUMNS($G:AP)-2,,)=0,"",OFFSET(Paramétrages!$F$6,COLUMNS($G:AP)-2,,)),Paramétrages!$X:$X,$B79&amp;$C79)&amp;" sur "&amp;IF(OFFSET(Paramétrages!$G$6,COLUMNS($H:AQ)-2,,)=0,"",OFFSET(Paramétrages!$G$6,COLUMNS($H:AQ)-2,,))&amp;")"))</f>
        <v/>
      </c>
      <c r="AO79" s="1" t="str">
        <f ca="1">IF(OFFSET(Paramétrages!$F$6,COLUMNS($G:AQ)-2,,)=0,"",IF($B79="","",IF(COUNTA(Paramétrages!$F$5:$F$32)=0,"",IF(ISBLANK('Compréhension de l''écrit'!$D79),"",IF((SUMIFS(Paramétrages!$W:$W,Paramétrages!$Y:$Y,IF(OFFSET(Paramétrages!$F$6,COLUMNS($G:AQ)-2,,)=0,"",OFFSET(Paramétrages!$F$6,COLUMNS($G:AQ)-2,,)),Paramétrages!$X:$X,$B79&amp;$C79)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79&amp;$C79))/(IF(OFFSET(Paramétrages!$G$6,COLUMNS($H:AR)-2,,)=0,"",OFFSET(Paramétrages!$G$6,COLUMNS($H:AR)-2,,)))&lt;0.67,"B","C"))))))&amp;IF(OFFSET(Paramétrages!$F$6,COLUMNS($G:AQ)-2,,)=0,"",IF(ISBLANK('Compréhension de l''écrit'!$D79),""," ("&amp;SUMIFS(Paramétrages!$W:$W,Paramétrages!$Y:$Y,IF(OFFSET(Paramétrages!$F$6,COLUMNS($G:AQ)-2,,)=0,"",OFFSET(Paramétrages!$F$6,COLUMNS($G:AQ)-2,,)),Paramétrages!$X:$X,$B79&amp;$C79)&amp;" sur "&amp;IF(OFFSET(Paramétrages!$G$6,COLUMNS($H:AR)-2,,)=0,"",OFFSET(Paramétrages!$G$6,COLUMNS($H:AR)-2,,))&amp;")"))</f>
        <v/>
      </c>
      <c r="AP79" s="1" t="str">
        <f ca="1">IF(OFFSET(Paramétrages!$F$6,COLUMNS($G:AR)-2,,)=0,"",IF($B79="","",IF(COUNTA(Paramétrages!$F$5:$F$32)=0,"",IF(ISBLANK('Compréhension de l''écrit'!$D79),"",IF((SUMIFS(Paramétrages!$W:$W,Paramétrages!$Y:$Y,IF(OFFSET(Paramétrages!$F$6,COLUMNS($G:AR)-2,,)=0,"",OFFSET(Paramétrages!$F$6,COLUMNS($G:AR)-2,,)),Paramétrages!$X:$X,$B79&amp;$C79)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79&amp;$C79))/(IF(OFFSET(Paramétrages!$G$6,COLUMNS($H:AS)-2,,)=0,"",OFFSET(Paramétrages!$G$6,COLUMNS($H:AS)-2,,)))&lt;0.67,"B","C"))))))&amp;IF(OFFSET(Paramétrages!$F$6,COLUMNS($G:AR)-2,,)=0,"",IF(ISBLANK('Compréhension de l''écrit'!$D79),""," ("&amp;SUMIFS(Paramétrages!$W:$W,Paramétrages!$Y:$Y,IF(OFFSET(Paramétrages!$F$6,COLUMNS($G:AR)-2,,)=0,"",OFFSET(Paramétrages!$F$6,COLUMNS($G:AR)-2,,)),Paramétrages!$X:$X,$B79&amp;$C79)&amp;" sur "&amp;IF(OFFSET(Paramétrages!$G$6,COLUMNS($H:AS)-2,,)=0,"",OFFSET(Paramétrages!$G$6,COLUMNS($H:AS)-2,,))&amp;")"))</f>
        <v/>
      </c>
      <c r="AQ79" s="1" t="str">
        <f ca="1">IF(OFFSET(Paramétrages!$F$6,COLUMNS($G:AS)-2,,)=0,"",IF($B79="","",IF(COUNTA(Paramétrages!$F$5:$F$32)=0,"",IF(ISBLANK('Compréhension de l''écrit'!$D79),"",IF((SUMIFS(Paramétrages!$W:$W,Paramétrages!$Y:$Y,IF(OFFSET(Paramétrages!$F$6,COLUMNS($G:AS)-2,,)=0,"",OFFSET(Paramétrages!$F$6,COLUMNS($G:AS)-2,,)),Paramétrages!$X:$X,$B79&amp;$C79)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79&amp;$C79))/(IF(OFFSET(Paramétrages!$G$6,COLUMNS($H:AT)-2,,)=0,"",OFFSET(Paramétrages!$G$6,COLUMNS($H:AT)-2,,)))&lt;0.67,"B","C"))))))&amp;IF(OFFSET(Paramétrages!$F$6,COLUMNS($G:AS)-2,,)=0,"",IF(ISBLANK('Compréhension de l''écrit'!$D79),""," ("&amp;SUMIFS(Paramétrages!$W:$W,Paramétrages!$Y:$Y,IF(OFFSET(Paramétrages!$F$6,COLUMNS($G:AS)-2,,)=0,"",OFFSET(Paramétrages!$F$6,COLUMNS($G:AS)-2,,)),Paramétrages!$X:$X,$B79&amp;$C79)&amp;" sur "&amp;IF(OFFSET(Paramétrages!$G$6,COLUMNS($H:AT)-2,,)=0,"",OFFSET(Paramétrages!$G$6,COLUMNS($H:AT)-2,,))&amp;")"))</f>
        <v/>
      </c>
      <c r="AR79" s="1" t="str">
        <f ca="1">IF(OFFSET(Paramétrages!$F$6,COLUMNS($G:AT)-2,,)=0,"",IF($B79="","",IF(COUNTA(Paramétrages!$F$5:$F$32)=0,"",IF(ISBLANK('Compréhension de l''écrit'!$D79),"",IF((SUMIFS(Paramétrages!$W:$W,Paramétrages!$Y:$Y,IF(OFFSET(Paramétrages!$F$6,COLUMNS($G:AT)-2,,)=0,"",OFFSET(Paramétrages!$F$6,COLUMNS($G:AT)-2,,)),Paramétrages!$X:$X,$B79&amp;$C79)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79&amp;$C79))/(IF(OFFSET(Paramétrages!$G$6,COLUMNS($H:AU)-2,,)=0,"",OFFSET(Paramétrages!$G$6,COLUMNS($H:AU)-2,,)))&lt;0.67,"B","C"))))))&amp;IF(OFFSET(Paramétrages!$F$6,COLUMNS($G:AT)-2,,)=0,"",IF(ISBLANK('Compréhension de l''écrit'!$D79),""," ("&amp;SUMIFS(Paramétrages!$W:$W,Paramétrages!$Y:$Y,IF(OFFSET(Paramétrages!$F$6,COLUMNS($G:AT)-2,,)=0,"",OFFSET(Paramétrages!$F$6,COLUMNS($G:AT)-2,,)),Paramétrages!$X:$X,$B79&amp;$C79)&amp;" sur "&amp;IF(OFFSET(Paramétrages!$G$6,COLUMNS($H:AU)-2,,)=0,"",OFFSET(Paramétrages!$G$6,COLUMNS($H:AU)-2,,))&amp;")"))</f>
        <v/>
      </c>
      <c r="AS79" s="1" t="str">
        <f ca="1">IF(OFFSET(Paramétrages!$F$6,COLUMNS($G:AU)-2,,)=0,"",IF($B79="","",IF(COUNTA(Paramétrages!$F$5:$F$32)=0,"",IF(ISBLANK('Compréhension de l''écrit'!$D79),"",IF((SUMIFS(Paramétrages!$W:$W,Paramétrages!$Y:$Y,IF(OFFSET(Paramétrages!$F$6,COLUMNS($G:AU)-2,,)=0,"",OFFSET(Paramétrages!$F$6,COLUMNS($G:AU)-2,,)),Paramétrages!$X:$X,$B79&amp;$C79)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79&amp;$C79))/(IF(OFFSET(Paramétrages!$G$6,COLUMNS($H:AV)-2,,)=0,"",OFFSET(Paramétrages!$G$6,COLUMNS($H:AV)-2,,)))&lt;0.67,"B","C"))))))&amp;IF(OFFSET(Paramétrages!$F$6,COLUMNS($G:AU)-2,,)=0,"",IF(ISBLANK('Compréhension de l''écrit'!$D79),""," ("&amp;SUMIFS(Paramétrages!$W:$W,Paramétrages!$Y:$Y,IF(OFFSET(Paramétrages!$F$6,COLUMNS($G:AU)-2,,)=0,"",OFFSET(Paramétrages!$F$6,COLUMNS($G:AU)-2,,)),Paramétrages!$X:$X,$B79&amp;$C79)&amp;" sur "&amp;IF(OFFSET(Paramétrages!$G$6,COLUMNS($H:AV)-2,,)=0,"",OFFSET(Paramétrages!$G$6,COLUMNS($H:AV)-2,,))&amp;")"))</f>
        <v/>
      </c>
      <c r="AT79" s="1" t="str">
        <f ca="1">IF(OFFSET(Paramétrages!$F$6,COLUMNS($G:AV)-2,,)=0,"",IF($B79="","",IF(COUNTA(Paramétrages!$F$5:$F$32)=0,"",IF(ISBLANK('Compréhension de l''écrit'!$D79),"",IF((SUMIFS(Paramétrages!$W:$W,Paramétrages!$Y:$Y,IF(OFFSET(Paramétrages!$F$6,COLUMNS($G:AV)-2,,)=0,"",OFFSET(Paramétrages!$F$6,COLUMNS($G:AV)-2,,)),Paramétrages!$X:$X,$B79&amp;$C79)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79&amp;$C79))/(IF(OFFSET(Paramétrages!$G$6,COLUMNS($H:AW)-2,,)=0,"",OFFSET(Paramétrages!$G$6,COLUMNS($H:AW)-2,,)))&lt;0.67,"B","C"))))))&amp;IF(OFFSET(Paramétrages!$F$6,COLUMNS($G:AV)-2,,)=0,"",IF(ISBLANK('Compréhension de l''écrit'!$D79),""," ("&amp;SUMIFS(Paramétrages!$W:$W,Paramétrages!$Y:$Y,IF(OFFSET(Paramétrages!$F$6,COLUMNS($G:AV)-2,,)=0,"",OFFSET(Paramétrages!$F$6,COLUMNS($G:AV)-2,,)),Paramétrages!$X:$X,$B79&amp;$C79)&amp;" sur "&amp;IF(OFFSET(Paramétrages!$G$6,COLUMNS($H:AW)-2,,)=0,"",OFFSET(Paramétrages!$G$6,COLUMNS($H:AW)-2,,))&amp;")"))</f>
        <v/>
      </c>
      <c r="AU79" s="1" t="str">
        <f ca="1">IF(OFFSET(Paramétrages!$F$6,COLUMNS($G:AW)-2,,)=0,"",IF($B79="","",IF(COUNTA(Paramétrages!$F$5:$F$32)=0,"",IF(ISBLANK('Compréhension de l''écrit'!$D79),"",IF((SUMIFS(Paramétrages!$W:$W,Paramétrages!$Y:$Y,IF(OFFSET(Paramétrages!$F$6,COLUMNS($G:AW)-2,,)=0,"",OFFSET(Paramétrages!$F$6,COLUMNS($G:AW)-2,,)),Paramétrages!$X:$X,$B79&amp;$C79)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79&amp;$C79))/(IF(OFFSET(Paramétrages!$G$6,COLUMNS($H:AX)-2,,)=0,"",OFFSET(Paramétrages!$G$6,COLUMNS($H:AX)-2,,)))&lt;0.67,"B","C"))))))&amp;IF(OFFSET(Paramétrages!$F$6,COLUMNS($G:AW)-2,,)=0,"",IF(ISBLANK('Compréhension de l''écrit'!$D79),""," ("&amp;SUMIFS(Paramétrages!$W:$W,Paramétrages!$Y:$Y,IF(OFFSET(Paramétrages!$F$6,COLUMNS($G:AW)-2,,)=0,"",OFFSET(Paramétrages!$F$6,COLUMNS($G:AW)-2,,)),Paramétrages!$X:$X,$B79&amp;$C79)&amp;" sur "&amp;IF(OFFSET(Paramétrages!$G$6,COLUMNS($H:AX)-2,,)=0,"",OFFSET(Paramétrages!$G$6,COLUMNS($H:AX)-2,,))&amp;")"))</f>
        <v/>
      </c>
      <c r="AV79" s="1" t="str">
        <f ca="1">IF(OFFSET(Paramétrages!$F$6,COLUMNS($G:AX)-2,,)=0,"",IF($B79="","",IF(COUNTA(Paramétrages!$F$5:$F$32)=0,"",IF(ISBLANK('Compréhension de l''écrit'!$D79),"",IF((SUMIFS(Paramétrages!$W:$W,Paramétrages!$Y:$Y,IF(OFFSET(Paramétrages!$F$6,COLUMNS($G:AX)-2,,)=0,"",OFFSET(Paramétrages!$F$6,COLUMNS($G:AX)-2,,)),Paramétrages!$X:$X,$B79&amp;$C79)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79&amp;$C79))/(IF(OFFSET(Paramétrages!$G$6,COLUMNS($H:AY)-2,,)=0,"",OFFSET(Paramétrages!$G$6,COLUMNS($H:AY)-2,,)))&lt;0.67,"B","C"))))))&amp;IF(OFFSET(Paramétrages!$F$6,COLUMNS($G:AX)-2,,)=0,"",IF(ISBLANK('Compréhension de l''écrit'!$D79),""," ("&amp;SUMIFS(Paramétrages!$W:$W,Paramétrages!$Y:$Y,IF(OFFSET(Paramétrages!$F$6,COLUMNS($G:AX)-2,,)=0,"",OFFSET(Paramétrages!$F$6,COLUMNS($G:AX)-2,,)),Paramétrages!$X:$X,$B79&amp;$C79)&amp;" sur "&amp;IF(OFFSET(Paramétrages!$G$6,COLUMNS($H:AY)-2,,)=0,"",OFFSET(Paramétrages!$G$6,COLUMNS($H:AY)-2,,))&amp;")"))</f>
        <v/>
      </c>
      <c r="AW79" s="1" t="str">
        <f ca="1">IF(OFFSET(Paramétrages!$F$6,COLUMNS($G:AY)-2,,)=0,"",IF($B79="","",IF(COUNTA(Paramétrages!$F$5:$F$32)=0,"",IF(ISBLANK('Compréhension de l''écrit'!$D79),"",IF((SUMIFS(Paramétrages!$W:$W,Paramétrages!$Y:$Y,IF(OFFSET(Paramétrages!$F$6,COLUMNS($G:AY)-2,,)=0,"",OFFSET(Paramétrages!$F$6,COLUMNS($G:AY)-2,,)),Paramétrages!$X:$X,$B79&amp;$C79)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79&amp;$C79))/(IF(OFFSET(Paramétrages!$G$6,COLUMNS($H:AZ)-2,,)=0,"",OFFSET(Paramétrages!$G$6,COLUMNS($H:AZ)-2,,)))&lt;0.67,"B","C"))))))&amp;IF(OFFSET(Paramétrages!$F$6,COLUMNS($G:AY)-2,,)=0,"",IF(ISBLANK('Compréhension de l''écrit'!$D79),""," ("&amp;SUMIFS(Paramétrages!$W:$W,Paramétrages!$Y:$Y,IF(OFFSET(Paramétrages!$F$6,COLUMNS($G:AY)-2,,)=0,"",OFFSET(Paramétrages!$F$6,COLUMNS($G:AY)-2,,)),Paramétrages!$X:$X,$B79&amp;$C79)&amp;" sur "&amp;IF(OFFSET(Paramétrages!$G$6,COLUMNS($H:AZ)-2,,)=0,"",OFFSET(Paramétrages!$G$6,COLUMNS($H:AZ)-2,,))&amp;")"))</f>
        <v/>
      </c>
      <c r="AX79" s="1" t="str">
        <f ca="1">IF(OFFSET(Paramétrages!$F$6,COLUMNS($G:AZ)-2,,)=0,"",IF($B79="","",IF(COUNTA(Paramétrages!$F$5:$F$32)=0,"",IF(ISBLANK('Compréhension de l''écrit'!$D79),"",IF((SUMIFS(Paramétrages!$W:$W,Paramétrages!$Y:$Y,IF(OFFSET(Paramétrages!$F$6,COLUMNS($G:AZ)-2,,)=0,"",OFFSET(Paramétrages!$F$6,COLUMNS($G:AZ)-2,,)),Paramétrages!$X:$X,$B79&amp;$C79)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79&amp;$C79))/(IF(OFFSET(Paramétrages!$G$6,COLUMNS($H:BA)-2,,)=0,"",OFFSET(Paramétrages!$G$6,COLUMNS($H:BA)-2,,)))&lt;0.67,"B","C"))))))&amp;IF(OFFSET(Paramétrages!$F$6,COLUMNS($G:AZ)-2,,)=0,"",IF(ISBLANK('Compréhension de l''écrit'!$D79),""," ("&amp;SUMIFS(Paramétrages!$W:$W,Paramétrages!$Y:$Y,IF(OFFSET(Paramétrages!$F$6,COLUMNS($G:AZ)-2,,)=0,"",OFFSET(Paramétrages!$F$6,COLUMNS($G:AZ)-2,,)),Paramétrages!$X:$X,$B79&amp;$C79)&amp;" sur "&amp;IF(OFFSET(Paramétrages!$G$6,COLUMNS($H:BA)-2,,)=0,"",OFFSET(Paramétrages!$G$6,COLUMNS($H:BA)-2,,))&amp;")"))</f>
        <v/>
      </c>
      <c r="AY79" s="1" t="str">
        <f ca="1">IF(OFFSET(Paramétrages!$F$6,COLUMNS($G:BA)-2,,)=0,"",IF($B79="","",IF(COUNTA(Paramétrages!$F$5:$F$32)=0,"",IF(ISBLANK('Compréhension de l''écrit'!$D79),"",IF((SUMIFS(Paramétrages!$W:$W,Paramétrages!$Y:$Y,IF(OFFSET(Paramétrages!$F$6,COLUMNS($G:BA)-2,,)=0,"",OFFSET(Paramétrages!$F$6,COLUMNS($G:BA)-2,,)),Paramétrages!$X:$X,$B79&amp;$C79)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79&amp;$C79))/(IF(OFFSET(Paramétrages!$G$6,COLUMNS($H:BB)-2,,)=0,"",OFFSET(Paramétrages!$G$6,COLUMNS($H:BB)-2,,)))&lt;0.67,"B","C"))))))&amp;IF(OFFSET(Paramétrages!$F$6,COLUMNS($G:BA)-2,,)=0,"",IF(ISBLANK('Compréhension de l''écrit'!$D79),""," ("&amp;SUMIFS(Paramétrages!$W:$W,Paramétrages!$Y:$Y,IF(OFFSET(Paramétrages!$F$6,COLUMNS($G:BA)-2,,)=0,"",OFFSET(Paramétrages!$F$6,COLUMNS($G:BA)-2,,)),Paramétrages!$X:$X,$B79&amp;$C79)&amp;" sur "&amp;IF(OFFSET(Paramétrages!$G$6,COLUMNS($H:BB)-2,,)=0,"",OFFSET(Paramétrages!$G$6,COLUMNS($H:BB)-2,,))&amp;")"))</f>
        <v/>
      </c>
      <c r="AZ79" s="1" t="str">
        <f ca="1">IF(OFFSET(Paramétrages!$F$6,COLUMNS($G:BB)-2,,)=0,"",IF($B79="","",IF(COUNTA(Paramétrages!$F$5:$F$32)=0,"",IF(ISBLANK('Compréhension de l''écrit'!$D79),"",IF((SUMIFS(Paramétrages!$W:$W,Paramétrages!$Y:$Y,IF(OFFSET(Paramétrages!$F$6,COLUMNS($G:BB)-2,,)=0,"",OFFSET(Paramétrages!$F$6,COLUMNS($G:BB)-2,,)),Paramétrages!$X:$X,$B79&amp;$C79)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79&amp;$C79))/(IF(OFFSET(Paramétrages!$G$6,COLUMNS($H:BC)-2,,)=0,"",OFFSET(Paramétrages!$G$6,COLUMNS($H:BC)-2,,)))&lt;0.67,"B","C"))))))&amp;IF(OFFSET(Paramétrages!$F$6,COLUMNS($G:BB)-2,,)=0,"",IF(ISBLANK('Compréhension de l''écrit'!$D79),""," ("&amp;SUMIFS(Paramétrages!$W:$W,Paramétrages!$Y:$Y,IF(OFFSET(Paramétrages!$F$6,COLUMNS($G:BB)-2,,)=0,"",OFFSET(Paramétrages!$F$6,COLUMNS($G:BB)-2,,)),Paramétrages!$X:$X,$B79&amp;$C79)&amp;" sur "&amp;IF(OFFSET(Paramétrages!$G$6,COLUMNS($H:BC)-2,,)=0,"",OFFSET(Paramétrages!$G$6,COLUMNS($H:BC)-2,,))&amp;")"))</f>
        <v/>
      </c>
      <c r="BA79" s="1" t="str">
        <f ca="1">IF(OFFSET(Paramétrages!$F$6,COLUMNS($G:BC)-2,,)=0,"",IF($B79="","",IF(COUNTA(Paramétrages!$F$5:$F$32)=0,"",IF(ISBLANK('Compréhension de l''écrit'!$D79),"",IF((SUMIFS(Paramétrages!$W:$W,Paramétrages!$Y:$Y,IF(OFFSET(Paramétrages!$F$6,COLUMNS($G:BC)-2,,)=0,"",OFFSET(Paramétrages!$F$6,COLUMNS($G:BC)-2,,)),Paramétrages!$X:$X,$B79&amp;$C79)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79&amp;$C79))/(IF(OFFSET(Paramétrages!$G$6,COLUMNS($H:BD)-2,,)=0,"",OFFSET(Paramétrages!$G$6,COLUMNS($H:BD)-2,,)))&lt;0.67,"B","C"))))))&amp;IF(OFFSET(Paramétrages!$F$6,COLUMNS($G:BC)-2,,)=0,"",IF(ISBLANK('Compréhension de l''écrit'!$D79),""," ("&amp;SUMIFS(Paramétrages!$W:$W,Paramétrages!$Y:$Y,IF(OFFSET(Paramétrages!$F$6,COLUMNS($G:BC)-2,,)=0,"",OFFSET(Paramétrages!$F$6,COLUMNS($G:BC)-2,,)),Paramétrages!$X:$X,$B79&amp;$C79)&amp;" sur "&amp;IF(OFFSET(Paramétrages!$G$6,COLUMNS($H:BD)-2,,)=0,"",OFFSET(Paramétrages!$G$6,COLUMNS($H:BD)-2,,))&amp;")"))</f>
        <v/>
      </c>
      <c r="BB79" s="1" t="str">
        <f ca="1">IF(OFFSET(Paramétrages!$F$6,COLUMNS($G:BD)-2,,)=0,"",IF($B79="","",IF(COUNTA(Paramétrages!$F$5:$F$32)=0,"",IF(ISBLANK('Compréhension de l''écrit'!$D79),"",IF((SUMIFS(Paramétrages!$W:$W,Paramétrages!$Y:$Y,IF(OFFSET(Paramétrages!$F$6,COLUMNS($G:BD)-2,,)=0,"",OFFSET(Paramétrages!$F$6,COLUMNS($G:BD)-2,,)),Paramétrages!$X:$X,$B79&amp;$C79)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79&amp;$C79))/(IF(OFFSET(Paramétrages!$G$6,COLUMNS($H:BE)-2,,)=0,"",OFFSET(Paramétrages!$G$6,COLUMNS($H:BE)-2,,)))&lt;0.67,"B","C"))))))&amp;IF(OFFSET(Paramétrages!$F$6,COLUMNS($G:BD)-2,,)=0,"",IF(ISBLANK('Compréhension de l''écrit'!$D79),""," ("&amp;SUMIFS(Paramétrages!$W:$W,Paramétrages!$Y:$Y,IF(OFFSET(Paramétrages!$F$6,COLUMNS($G:BD)-2,,)=0,"",OFFSET(Paramétrages!$F$6,COLUMNS($G:BD)-2,,)),Paramétrages!$X:$X,$B79&amp;$C79)&amp;" sur "&amp;IF(OFFSET(Paramétrages!$G$6,COLUMNS($H:BE)-2,,)=0,"",OFFSET(Paramétrages!$G$6,COLUMNS($H:BE)-2,,))&amp;")"))</f>
        <v/>
      </c>
      <c r="BC79" s="1" t="str">
        <f ca="1">IF(OFFSET(Paramétrages!$F$6,COLUMNS($G:BE)-2,,)=0,"",IF($B79="","",IF(COUNTA(Paramétrages!$F$5:$F$32)=0,"",IF(ISBLANK('Compréhension de l''écrit'!$D79),"",IF((SUMIFS(Paramétrages!$W:$W,Paramétrages!$Y:$Y,IF(OFFSET(Paramétrages!$F$6,COLUMNS($G:BE)-2,,)=0,"",OFFSET(Paramétrages!$F$6,COLUMNS($G:BE)-2,,)),Paramétrages!$X:$X,$B79&amp;$C79)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79&amp;$C79))/(IF(OFFSET(Paramétrages!$G$6,COLUMNS($H:BF)-2,,)=0,"",OFFSET(Paramétrages!$G$6,COLUMNS($H:BF)-2,,)))&lt;0.67,"B","C"))))))&amp;IF(OFFSET(Paramétrages!$F$6,COLUMNS($G:BE)-2,,)=0,"",IF(ISBLANK('Compréhension de l''écrit'!$D79),""," ("&amp;SUMIFS(Paramétrages!$W:$W,Paramétrages!$Y:$Y,IF(OFFSET(Paramétrages!$F$6,COLUMNS($G:BE)-2,,)=0,"",OFFSET(Paramétrages!$F$6,COLUMNS($G:BE)-2,,)),Paramétrages!$X:$X,$B79&amp;$C79)&amp;" sur "&amp;IF(OFFSET(Paramétrages!$G$6,COLUMNS($H:BF)-2,,)=0,"",OFFSET(Paramétrages!$G$6,COLUMNS($H:BF)-2,,))&amp;")"))</f>
        <v/>
      </c>
      <c r="BD79" s="1" t="str">
        <f ca="1">IF(OFFSET(Paramétrages!$F$6,COLUMNS($G:BF)-2,,)=0,"",IF($B79="","",IF(COUNTA(Paramétrages!$F$5:$F$32)=0,"",IF(ISBLANK('Compréhension de l''écrit'!$D79),"",IF((SUMIFS(Paramétrages!$W:$W,Paramétrages!$Y:$Y,IF(OFFSET(Paramétrages!$F$6,COLUMNS($G:BF)-2,,)=0,"",OFFSET(Paramétrages!$F$6,COLUMNS($G:BF)-2,,)),Paramétrages!$X:$X,$B79&amp;$C79)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79&amp;$C79))/(IF(OFFSET(Paramétrages!$G$6,COLUMNS($H:BG)-2,,)=0,"",OFFSET(Paramétrages!$G$6,COLUMNS($H:BG)-2,,)))&lt;0.67,"B","C"))))))&amp;IF(OFFSET(Paramétrages!$F$6,COLUMNS($G:BF)-2,,)=0,"",IF(ISBLANK('Compréhension de l''écrit'!$D79),""," ("&amp;SUMIFS(Paramétrages!$W:$W,Paramétrages!$Y:$Y,IF(OFFSET(Paramétrages!$F$6,COLUMNS($G:BF)-2,,)=0,"",OFFSET(Paramétrages!$F$6,COLUMNS($G:BF)-2,,)),Paramétrages!$X:$X,$B79&amp;$C79)&amp;" sur "&amp;IF(OFFSET(Paramétrages!$G$6,COLUMNS($H:BG)-2,,)=0,"",OFFSET(Paramétrages!$G$6,COLUMNS($H:BG)-2,,))&amp;")"))</f>
        <v/>
      </c>
      <c r="BE79" s="1" t="str">
        <f ca="1">IF(OFFSET(Paramétrages!$F$6,COLUMNS($G:BG)-2,,)=0,"",IF($B79="","",IF(COUNTA(Paramétrages!$F$5:$F$32)=0,"",IF(ISBLANK('Compréhension de l''écrit'!$D79),"",IF((SUMIFS(Paramétrages!$W:$W,Paramétrages!$Y:$Y,IF(OFFSET(Paramétrages!$F$6,COLUMNS($G:BG)-2,,)=0,"",OFFSET(Paramétrages!$F$6,COLUMNS($G:BG)-2,,)),Paramétrages!$X:$X,$B79&amp;$C79)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79&amp;$C79))/(IF(OFFSET(Paramétrages!$G$6,COLUMNS($H:BH)-2,,)=0,"",OFFSET(Paramétrages!$G$6,COLUMNS($H:BH)-2,,)))&lt;0.67,"B","C"))))))&amp;IF(OFFSET(Paramétrages!$F$6,COLUMNS($G:BG)-2,,)=0,"",IF(ISBLANK('Compréhension de l''écrit'!$D79),""," ("&amp;SUMIFS(Paramétrages!$W:$W,Paramétrages!$Y:$Y,IF(OFFSET(Paramétrages!$F$6,COLUMNS($G:BG)-2,,)=0,"",OFFSET(Paramétrages!$F$6,COLUMNS($G:BG)-2,,)),Paramétrages!$X:$X,$B79&amp;$C79)&amp;" sur "&amp;IF(OFFSET(Paramétrages!$G$6,COLUMNS($H:BH)-2,,)=0,"",OFFSET(Paramétrages!$G$6,COLUMNS($H:BH)-2,,))&amp;")"))</f>
        <v/>
      </c>
      <c r="BF79" s="1" t="str">
        <f ca="1">IF(OFFSET(Paramétrages!$F$6,COLUMNS($G:BH)-2,,)=0,"",IF($B79="","",IF(COUNTA(Paramétrages!$F$5:$F$32)=0,"",IF(ISBLANK('Compréhension de l''écrit'!$D79),"",IF((SUMIFS(Paramétrages!$W:$W,Paramétrages!$Y:$Y,IF(OFFSET(Paramétrages!$F$6,COLUMNS($G:BH)-2,,)=0,"",OFFSET(Paramétrages!$F$6,COLUMNS($G:BH)-2,,)),Paramétrages!$X:$X,$B79&amp;$C79)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79&amp;$C79))/(IF(OFFSET(Paramétrages!$G$6,COLUMNS($H:BI)-2,,)=0,"",OFFSET(Paramétrages!$G$6,COLUMNS($H:BI)-2,,)))&lt;0.67,"B","C"))))))&amp;IF(OFFSET(Paramétrages!$F$6,COLUMNS($G:BH)-2,,)=0,"",IF(ISBLANK('Compréhension de l''écrit'!$D79),""," ("&amp;SUMIFS(Paramétrages!$W:$W,Paramétrages!$Y:$Y,IF(OFFSET(Paramétrages!$F$6,COLUMNS($G:BH)-2,,)=0,"",OFFSET(Paramétrages!$F$6,COLUMNS($G:BH)-2,,)),Paramétrages!$X:$X,$B79&amp;$C79)&amp;" sur "&amp;IF(OFFSET(Paramétrages!$G$6,COLUMNS($H:BI)-2,,)=0,"",OFFSET(Paramétrages!$G$6,COLUMNS($H:BI)-2,,))&amp;")"))</f>
        <v/>
      </c>
      <c r="BG79" s="1" t="str">
        <f ca="1">IF(OFFSET(Paramétrages!$F$6,COLUMNS($G:BI)-2,,)=0,"",IF($B79="","",IF(COUNTA(Paramétrages!$F$5:$F$32)=0,"",IF(ISBLANK('Compréhension de l''écrit'!$D79),"",IF((SUMIFS(Paramétrages!$W:$W,Paramétrages!$Y:$Y,IF(OFFSET(Paramétrages!$F$6,COLUMNS($G:BI)-2,,)=0,"",OFFSET(Paramétrages!$F$6,COLUMNS($G:BI)-2,,)),Paramétrages!$X:$X,$B79&amp;$C79)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79&amp;$C79))/(IF(OFFSET(Paramétrages!$G$6,COLUMNS($H:BJ)-2,,)=0,"",OFFSET(Paramétrages!$G$6,COLUMNS($H:BJ)-2,,)))&lt;0.67,"B","C"))))))&amp;IF(OFFSET(Paramétrages!$F$6,COLUMNS($G:BI)-2,,)=0,"",IF(ISBLANK('Compréhension de l''écrit'!$D79),""," ("&amp;SUMIFS(Paramétrages!$W:$W,Paramétrages!$Y:$Y,IF(OFFSET(Paramétrages!$F$6,COLUMNS($G:BI)-2,,)=0,"",OFFSET(Paramétrages!$F$6,COLUMNS($G:BI)-2,,)),Paramétrages!$X:$X,$B79&amp;$C79)&amp;" sur "&amp;IF(OFFSET(Paramétrages!$G$6,COLUMNS($H:BJ)-2,,)=0,"",OFFSET(Paramétrages!$G$6,COLUMNS($H:BJ)-2,,))&amp;")"))</f>
        <v/>
      </c>
      <c r="BH79" s="1" t="str">
        <f ca="1">IF(OFFSET(Paramétrages!$F$6,COLUMNS($G:BJ)-2,,)=0,"",IF($B79="","",IF(COUNTA(Paramétrages!$F$5:$F$32)=0,"",IF(ISBLANK('Compréhension de l''écrit'!$D79),"",IF((SUMIFS(Paramétrages!$W:$W,Paramétrages!$Y:$Y,IF(OFFSET(Paramétrages!$F$6,COLUMNS($G:BJ)-2,,)=0,"",OFFSET(Paramétrages!$F$6,COLUMNS($G:BJ)-2,,)),Paramétrages!$X:$X,$B79&amp;$C79)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79&amp;$C79))/(IF(OFFSET(Paramétrages!$G$6,COLUMNS($H:BK)-2,,)=0,"",OFFSET(Paramétrages!$G$6,COLUMNS($H:BK)-2,,)))&lt;0.67,"B","C"))))))&amp;IF(OFFSET(Paramétrages!$F$6,COLUMNS($G:BJ)-2,,)=0,"",IF(ISBLANK('Compréhension de l''écrit'!$D79),""," ("&amp;SUMIFS(Paramétrages!$W:$W,Paramétrages!$Y:$Y,IF(OFFSET(Paramétrages!$F$6,COLUMNS($G:BJ)-2,,)=0,"",OFFSET(Paramétrages!$F$6,COLUMNS($G:BJ)-2,,)),Paramétrages!$X:$X,$B79&amp;$C79)&amp;" sur "&amp;IF(OFFSET(Paramétrages!$G$6,COLUMNS($H:BK)-2,,)=0,"",OFFSET(Paramétrages!$G$6,COLUMNS($H:BK)-2,,))&amp;")"))</f>
        <v/>
      </c>
      <c r="BI79" s="1" t="str">
        <f ca="1">IF(OFFSET(Paramétrages!$F$6,COLUMNS($G:BK)-2,,)=0,"",IF($B79="","",IF(COUNTA(Paramétrages!$F$5:$F$32)=0,"",IF(ISBLANK('Compréhension de l''écrit'!$D79),"",IF((SUMIFS(Paramétrages!$W:$W,Paramétrages!$Y:$Y,IF(OFFSET(Paramétrages!$F$6,COLUMNS($G:BK)-2,,)=0,"",OFFSET(Paramétrages!$F$6,COLUMNS($G:BK)-2,,)),Paramétrages!$X:$X,$B79&amp;$C79)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79&amp;$C79))/(IF(OFFSET(Paramétrages!$G$6,COLUMNS($H:BL)-2,,)=0,"",OFFSET(Paramétrages!$G$6,COLUMNS($H:BL)-2,,)))&lt;0.67,"B","C"))))))&amp;IF(OFFSET(Paramétrages!$F$6,COLUMNS($G:BK)-2,,)=0,"",IF(ISBLANK('Compréhension de l''écrit'!$D79),""," ("&amp;SUMIFS(Paramétrages!$W:$W,Paramétrages!$Y:$Y,IF(OFFSET(Paramétrages!$F$6,COLUMNS($G:BK)-2,,)=0,"",OFFSET(Paramétrages!$F$6,COLUMNS($G:BK)-2,,)),Paramétrages!$X:$X,$B79&amp;$C79)&amp;" sur "&amp;IF(OFFSET(Paramétrages!$G$6,COLUMNS($H:BL)-2,,)=0,"",OFFSET(Paramétrages!$G$6,COLUMNS($H:BL)-2,,))&amp;")"))</f>
        <v/>
      </c>
      <c r="BJ79" s="1" t="str">
        <f ca="1">IF(OFFSET(Paramétrages!$F$6,COLUMNS($G:BL)-2,,)=0,"",IF($B79="","",IF(COUNTA(Paramétrages!$F$5:$F$32)=0,"",IF(ISBLANK('Compréhension de l''écrit'!$D79),"",IF((SUMIFS(Paramétrages!$W:$W,Paramétrages!$Y:$Y,IF(OFFSET(Paramétrages!$F$6,COLUMNS($G:BL)-2,,)=0,"",OFFSET(Paramétrages!$F$6,COLUMNS($G:BL)-2,,)),Paramétrages!$X:$X,$B79&amp;$C79)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79&amp;$C79))/(IF(OFFSET(Paramétrages!$G$6,COLUMNS($H:BM)-2,,)=0,"",OFFSET(Paramétrages!$G$6,COLUMNS($H:BM)-2,,)))&lt;0.67,"B","C"))))))&amp;IF(OFFSET(Paramétrages!$F$6,COLUMNS($G:BL)-2,,)=0,"",IF(ISBLANK('Compréhension de l''écrit'!$D79),""," ("&amp;SUMIFS(Paramétrages!$W:$W,Paramétrages!$Y:$Y,IF(OFFSET(Paramétrages!$F$6,COLUMNS($G:BL)-2,,)=0,"",OFFSET(Paramétrages!$F$6,COLUMNS($G:BL)-2,,)),Paramétrages!$X:$X,$B79&amp;$C79)&amp;" sur "&amp;IF(OFFSET(Paramétrages!$G$6,COLUMNS($H:BM)-2,,)=0,"",OFFSET(Paramétrages!$G$6,COLUMNS($H:BM)-2,,))&amp;")"))</f>
        <v/>
      </c>
      <c r="BK79" s="1" t="str">
        <f ca="1">IF(OFFSET(Paramétrages!$F$6,COLUMNS($G:BM)-2,,)=0,"",IF($B79="","",IF(COUNTA(Paramétrages!$F$5:$F$32)=0,"",IF(ISBLANK('Compréhension de l''écrit'!$D79),"",IF((SUMIFS(Paramétrages!$W:$W,Paramétrages!$Y:$Y,IF(OFFSET(Paramétrages!$F$6,COLUMNS($G:BM)-2,,)=0,"",OFFSET(Paramétrages!$F$6,COLUMNS($G:BM)-2,,)),Paramétrages!$X:$X,$B79&amp;$C79)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79&amp;$C79))/(IF(OFFSET(Paramétrages!$G$6,COLUMNS($H:BN)-2,,)=0,"",OFFSET(Paramétrages!$G$6,COLUMNS($H:BN)-2,,)))&lt;0.67,"B","C"))))))&amp;IF(OFFSET(Paramétrages!$F$6,COLUMNS($G:BM)-2,,)=0,"",IF(ISBLANK('Compréhension de l''écrit'!$D79),""," ("&amp;SUMIFS(Paramétrages!$W:$W,Paramétrages!$Y:$Y,IF(OFFSET(Paramétrages!$F$6,COLUMNS($G:BM)-2,,)=0,"",OFFSET(Paramétrages!$F$6,COLUMNS($G:BM)-2,,)),Paramétrages!$X:$X,$B79&amp;$C79)&amp;" sur "&amp;IF(OFFSET(Paramétrages!$G$6,COLUMNS($H:BN)-2,,)=0,"",OFFSET(Paramétrages!$G$6,COLUMNS($H:BN)-2,,))&amp;")"))</f>
        <v/>
      </c>
      <c r="BL79" s="1" t="str">
        <f ca="1">IF(OFFSET(Paramétrages!$F$6,COLUMNS($G:BN)-2,,)=0,"",IF($B79="","",IF(COUNTA(Paramétrages!$F$5:$F$32)=0,"",IF(ISBLANK('Compréhension de l''écrit'!$D79),"",IF((SUMIFS(Paramétrages!$W:$W,Paramétrages!$Y:$Y,IF(OFFSET(Paramétrages!$F$6,COLUMNS($G:BN)-2,,)=0,"",OFFSET(Paramétrages!$F$6,COLUMNS($G:BN)-2,,)),Paramétrages!$X:$X,$B79&amp;$C79)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79&amp;$C79))/(IF(OFFSET(Paramétrages!$G$6,COLUMNS($H:BO)-2,,)=0,"",OFFSET(Paramétrages!$G$6,COLUMNS($H:BO)-2,,)))&lt;0.67,"B","C"))))))&amp;IF(OFFSET(Paramétrages!$F$6,COLUMNS($G:BN)-2,,)=0,"",IF(ISBLANK('Compréhension de l''écrit'!$D79),""," ("&amp;SUMIFS(Paramétrages!$W:$W,Paramétrages!$Y:$Y,IF(OFFSET(Paramétrages!$F$6,COLUMNS($G:BN)-2,,)=0,"",OFFSET(Paramétrages!$F$6,COLUMNS($G:BN)-2,,)),Paramétrages!$X:$X,$B79&amp;$C79)&amp;" sur "&amp;IF(OFFSET(Paramétrages!$G$6,COLUMNS($H:BO)-2,,)=0,"",OFFSET(Paramétrages!$G$6,COLUMNS($H:BO)-2,,))&amp;")"))</f>
        <v/>
      </c>
      <c r="BM79" s="1" t="str">
        <f ca="1">IF(OFFSET(Paramétrages!$F$6,COLUMNS($G:BO)-2,,)=0,"",IF($B79="","",IF(COUNTA(Paramétrages!$F$5:$F$32)=0,"",IF(ISBLANK('Compréhension de l''écrit'!$D79),"",IF((SUMIFS(Paramétrages!$W:$W,Paramétrages!$Y:$Y,IF(OFFSET(Paramétrages!$F$6,COLUMNS($G:BO)-2,,)=0,"",OFFSET(Paramétrages!$F$6,COLUMNS($G:BO)-2,,)),Paramétrages!$X:$X,$B79&amp;$C79)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79&amp;$C79))/(IF(OFFSET(Paramétrages!$G$6,COLUMNS($H:BP)-2,,)=0,"",OFFSET(Paramétrages!$G$6,COLUMNS($H:BP)-2,,)))&lt;0.67,"B","C"))))))&amp;IF(OFFSET(Paramétrages!$F$6,COLUMNS($G:BO)-2,,)=0,"",IF(ISBLANK('Compréhension de l''écrit'!$D79),""," ("&amp;SUMIFS(Paramétrages!$W:$W,Paramétrages!$Y:$Y,IF(OFFSET(Paramétrages!$F$6,COLUMNS($G:BO)-2,,)=0,"",OFFSET(Paramétrages!$F$6,COLUMNS($G:BO)-2,,)),Paramétrages!$X:$X,$B79&amp;$C79)&amp;" sur "&amp;IF(OFFSET(Paramétrages!$G$6,COLUMNS($H:BP)-2,,)=0,"",OFFSET(Paramétrages!$G$6,COLUMNS($H:BP)-2,,))&amp;")"))</f>
        <v/>
      </c>
      <c r="BN79" s="1" t="str">
        <f ca="1">IF(OFFSET(Paramétrages!$F$6,COLUMNS($G:BP)-2,,)=0,"",IF($B79="","",IF(COUNTA(Paramétrages!$F$5:$F$32)=0,"",IF(ISBLANK('Compréhension de l''écrit'!$D79),"",IF((SUMIFS(Paramétrages!$W:$W,Paramétrages!$Y:$Y,IF(OFFSET(Paramétrages!$F$6,COLUMNS($G:BP)-2,,)=0,"",OFFSET(Paramétrages!$F$6,COLUMNS($G:BP)-2,,)),Paramétrages!$X:$X,$B79&amp;$C79)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79&amp;$C79))/(IF(OFFSET(Paramétrages!$G$6,COLUMNS($H:BQ)-2,,)=0,"",OFFSET(Paramétrages!$G$6,COLUMNS($H:BQ)-2,,)))&lt;0.67,"B","C"))))))&amp;IF(OFFSET(Paramétrages!$F$6,COLUMNS($G:BP)-2,,)=0,"",IF(ISBLANK('Compréhension de l''écrit'!$D79),""," ("&amp;SUMIFS(Paramétrages!$W:$W,Paramétrages!$Y:$Y,IF(OFFSET(Paramétrages!$F$6,COLUMNS($G:BP)-2,,)=0,"",OFFSET(Paramétrages!$F$6,COLUMNS($G:BP)-2,,)),Paramétrages!$X:$X,$B79&amp;$C79)&amp;" sur "&amp;IF(OFFSET(Paramétrages!$G$6,COLUMNS($H:BQ)-2,,)=0,"",OFFSET(Paramétrages!$G$6,COLUMNS($H:BQ)-2,,))&amp;")"))</f>
        <v/>
      </c>
      <c r="BO79" s="1" t="str">
        <f ca="1">IF(OFFSET(Paramétrages!$F$6,COLUMNS($G:BQ)-2,,)=0,"",IF($B79="","",IF(COUNTA(Paramétrages!$F$5:$F$32)=0,"",IF(ISBLANK('Compréhension de l''écrit'!$D79),"",IF((SUMIFS(Paramétrages!$W:$W,Paramétrages!$Y:$Y,IF(OFFSET(Paramétrages!$F$6,COLUMNS($G:BQ)-2,,)=0,"",OFFSET(Paramétrages!$F$6,COLUMNS($G:BQ)-2,,)),Paramétrages!$X:$X,$B79&amp;$C79)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79&amp;$C79))/(IF(OFFSET(Paramétrages!$G$6,COLUMNS($H:BR)-2,,)=0,"",OFFSET(Paramétrages!$G$6,COLUMNS($H:BR)-2,,)))&lt;0.67,"B","C"))))))&amp;IF(OFFSET(Paramétrages!$F$6,COLUMNS($G:BQ)-2,,)=0,"",IF(ISBLANK('Compréhension de l''écrit'!$D79),""," ("&amp;SUMIFS(Paramétrages!$W:$W,Paramétrages!$Y:$Y,IF(OFFSET(Paramétrages!$F$6,COLUMNS($G:BQ)-2,,)=0,"",OFFSET(Paramétrages!$F$6,COLUMNS($G:BQ)-2,,)),Paramétrages!$X:$X,$B79&amp;$C79)&amp;" sur "&amp;IF(OFFSET(Paramétrages!$G$6,COLUMNS($H:BR)-2,,)=0,"",OFFSET(Paramétrages!$G$6,COLUMNS($H:BR)-2,,))&amp;")"))</f>
        <v/>
      </c>
      <c r="BP79" s="1" t="str">
        <f ca="1">IF(OFFSET(Paramétrages!$F$6,COLUMNS($G:BR)-2,,)=0,"",IF($B79="","",IF(COUNTA(Paramétrages!$F$5:$F$32)=0,"",IF(ISBLANK('Compréhension de l''écrit'!$D79),"",IF((SUMIFS(Paramétrages!$W:$W,Paramétrages!$Y:$Y,IF(OFFSET(Paramétrages!$F$6,COLUMNS($G:BR)-2,,)=0,"",OFFSET(Paramétrages!$F$6,COLUMNS($G:BR)-2,,)),Paramétrages!$X:$X,$B79&amp;$C79)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79&amp;$C79))/(IF(OFFSET(Paramétrages!$G$6,COLUMNS($H:BS)-2,,)=0,"",OFFSET(Paramétrages!$G$6,COLUMNS($H:BS)-2,,)))&lt;0.67,"B","C"))))))&amp;IF(OFFSET(Paramétrages!$F$6,COLUMNS($G:BR)-2,,)=0,"",IF(ISBLANK('Compréhension de l''écrit'!$D79),""," ("&amp;SUMIFS(Paramétrages!$W:$W,Paramétrages!$Y:$Y,IF(OFFSET(Paramétrages!$F$6,COLUMNS($G:BR)-2,,)=0,"",OFFSET(Paramétrages!$F$6,COLUMNS($G:BR)-2,,)),Paramétrages!$X:$X,$B79&amp;$C79)&amp;" sur "&amp;IF(OFFSET(Paramétrages!$G$6,COLUMNS($H:BS)-2,,)=0,"",OFFSET(Paramétrages!$G$6,COLUMNS($H:BS)-2,,))&amp;")"))</f>
        <v/>
      </c>
      <c r="BQ79" s="1" t="str">
        <f ca="1">IF(OFFSET(Paramétrages!$F$6,COLUMNS($G:BS)-2,,)=0,"",IF($B79="","",IF(COUNTA(Paramétrages!$F$5:$F$32)=0,"",IF(ISBLANK('Compréhension de l''écrit'!$D79),"",IF((SUMIFS(Paramétrages!$W:$W,Paramétrages!$Y:$Y,IF(OFFSET(Paramétrages!$F$6,COLUMNS($G:BS)-2,,)=0,"",OFFSET(Paramétrages!$F$6,COLUMNS($G:BS)-2,,)),Paramétrages!$X:$X,$B79&amp;$C79)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79&amp;$C79))/(IF(OFFSET(Paramétrages!$G$6,COLUMNS($H:BT)-2,,)=0,"",OFFSET(Paramétrages!$G$6,COLUMNS($H:BT)-2,,)))&lt;0.67,"B","C"))))))&amp;IF(OFFSET(Paramétrages!$F$6,COLUMNS($G:BS)-2,,)=0,"",IF(ISBLANK('Compréhension de l''écrit'!$D79),""," ("&amp;SUMIFS(Paramétrages!$W:$W,Paramétrages!$Y:$Y,IF(OFFSET(Paramétrages!$F$6,COLUMNS($G:BS)-2,,)=0,"",OFFSET(Paramétrages!$F$6,COLUMNS($G:BS)-2,,)),Paramétrages!$X:$X,$B79&amp;$C79)&amp;" sur "&amp;IF(OFFSET(Paramétrages!$G$6,COLUMNS($H:BT)-2,,)=0,"",OFFSET(Paramétrages!$G$6,COLUMNS($H:BT)-2,,))&amp;")"))</f>
        <v/>
      </c>
      <c r="BR79" s="1" t="str">
        <f ca="1">IF(OFFSET(Paramétrages!$F$6,COLUMNS($G:BT)-2,,)=0,"",IF($B79="","",IF(COUNTA(Paramétrages!$F$5:$F$32)=0,"",IF(ISBLANK('Compréhension de l''écrit'!$D79),"",IF((SUMIFS(Paramétrages!$W:$W,Paramétrages!$Y:$Y,IF(OFFSET(Paramétrages!$F$6,COLUMNS($G:BT)-2,,)=0,"",OFFSET(Paramétrages!$F$6,COLUMNS($G:BT)-2,,)),Paramétrages!$X:$X,$B79&amp;$C79)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79&amp;$C79))/(IF(OFFSET(Paramétrages!$G$6,COLUMNS($H:BU)-2,,)=0,"",OFFSET(Paramétrages!$G$6,COLUMNS($H:BU)-2,,)))&lt;0.67,"B","C"))))))&amp;IF(OFFSET(Paramétrages!$F$6,COLUMNS($G:BT)-2,,)=0,"",IF(ISBLANK('Compréhension de l''écrit'!$D79),""," ("&amp;SUMIFS(Paramétrages!$W:$W,Paramétrages!$Y:$Y,IF(OFFSET(Paramétrages!$F$6,COLUMNS($G:BT)-2,,)=0,"",OFFSET(Paramétrages!$F$6,COLUMNS($G:BT)-2,,)),Paramétrages!$X:$X,$B79&amp;$C79)&amp;" sur "&amp;IF(OFFSET(Paramétrages!$G$6,COLUMNS($H:BU)-2,,)=0,"",OFFSET(Paramétrages!$G$6,COLUMNS($H:BU)-2,,))&amp;")"))</f>
        <v/>
      </c>
      <c r="BS79" s="1" t="str">
        <f ca="1">IF(OFFSET(Paramétrages!$F$6,COLUMNS($G:BU)-2,,)=0,"",IF($B79="","",IF(COUNTA(Paramétrages!$F$5:$F$32)=0,"",IF(ISBLANK('Compréhension de l''écrit'!$D79),"",IF((SUMIFS(Paramétrages!$W:$W,Paramétrages!$Y:$Y,IF(OFFSET(Paramétrages!$F$6,COLUMNS($G:BU)-2,,)=0,"",OFFSET(Paramétrages!$F$6,COLUMNS($G:BU)-2,,)),Paramétrages!$X:$X,$B79&amp;$C79)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79&amp;$C79))/(IF(OFFSET(Paramétrages!$G$6,COLUMNS($H:BV)-2,,)=0,"",OFFSET(Paramétrages!$G$6,COLUMNS($H:BV)-2,,)))&lt;0.67,"B","C"))))))&amp;IF(OFFSET(Paramétrages!$F$6,COLUMNS($G:BU)-2,,)=0,"",IF(ISBLANK('Compréhension de l''écrit'!$D79),""," ("&amp;SUMIFS(Paramétrages!$W:$W,Paramétrages!$Y:$Y,IF(OFFSET(Paramétrages!$F$6,COLUMNS($G:BU)-2,,)=0,"",OFFSET(Paramétrages!$F$6,COLUMNS($G:BU)-2,,)),Paramétrages!$X:$X,$B79&amp;$C79)&amp;" sur "&amp;IF(OFFSET(Paramétrages!$G$6,COLUMNS($H:BV)-2,,)=0,"",OFFSET(Paramétrages!$G$6,COLUMNS($H:BV)-2,,))&amp;")"))</f>
        <v/>
      </c>
      <c r="BT79" s="1" t="str">
        <f ca="1">IF(OFFSET(Paramétrages!$F$6,COLUMNS($G:BV)-2,,)=0,"",IF($B79="","",IF(COUNTA(Paramétrages!$F$5:$F$32)=0,"",IF(ISBLANK('Compréhension de l''écrit'!$D79),"",IF((SUMIFS(Paramétrages!$W:$W,Paramétrages!$Y:$Y,IF(OFFSET(Paramétrages!$F$6,COLUMNS($G:BV)-2,,)=0,"",OFFSET(Paramétrages!$F$6,COLUMNS($G:BV)-2,,)),Paramétrages!$X:$X,$B79&amp;$C79)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79&amp;$C79))/(IF(OFFSET(Paramétrages!$G$6,COLUMNS($H:BW)-2,,)=0,"",OFFSET(Paramétrages!$G$6,COLUMNS($H:BW)-2,,)))&lt;0.67,"B","C"))))))&amp;IF(OFFSET(Paramétrages!$F$6,COLUMNS($G:BV)-2,,)=0,"",IF(ISBLANK('Compréhension de l''écrit'!$D79),""," ("&amp;SUMIFS(Paramétrages!$W:$W,Paramétrages!$Y:$Y,IF(OFFSET(Paramétrages!$F$6,COLUMNS($G:BV)-2,,)=0,"",OFFSET(Paramétrages!$F$6,COLUMNS($G:BV)-2,,)),Paramétrages!$X:$X,$B79&amp;$C79)&amp;" sur "&amp;IF(OFFSET(Paramétrages!$G$6,COLUMNS($H:BW)-2,,)=0,"",OFFSET(Paramétrages!$G$6,COLUMNS($H:BW)-2,,))&amp;")"))</f>
        <v/>
      </c>
      <c r="BU79" s="1" t="str">
        <f ca="1">IF(OFFSET(Paramétrages!$F$6,COLUMNS($G:BW)-2,,)=0,"",IF($B79="","",IF(COUNTA(Paramétrages!$F$5:$F$32)=0,"",IF(ISBLANK('Compréhension de l''écrit'!$D79),"",IF((SUMIFS(Paramétrages!$W:$W,Paramétrages!$Y:$Y,IF(OFFSET(Paramétrages!$F$6,COLUMNS($G:BW)-2,,)=0,"",OFFSET(Paramétrages!$F$6,COLUMNS($G:BW)-2,,)),Paramétrages!$X:$X,$B79&amp;$C79)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79&amp;$C79))/(IF(OFFSET(Paramétrages!$G$6,COLUMNS($H:BX)-2,,)=0,"",OFFSET(Paramétrages!$G$6,COLUMNS($H:BX)-2,,)))&lt;0.67,"B","C"))))))&amp;IF(OFFSET(Paramétrages!$F$6,COLUMNS($G:BW)-2,,)=0,"",IF(ISBLANK('Compréhension de l''écrit'!$D79),""," ("&amp;SUMIFS(Paramétrages!$W:$W,Paramétrages!$Y:$Y,IF(OFFSET(Paramétrages!$F$6,COLUMNS($G:BW)-2,,)=0,"",OFFSET(Paramétrages!$F$6,COLUMNS($G:BW)-2,,)),Paramétrages!$X:$X,$B79&amp;$C79)&amp;" sur "&amp;IF(OFFSET(Paramétrages!$G$6,COLUMNS($H:BX)-2,,)=0,"",OFFSET(Paramétrages!$G$6,COLUMNS($H:BX)-2,,))&amp;")"))</f>
        <v/>
      </c>
      <c r="BV79" s="1" t="str">
        <f ca="1">IF(OFFSET(Paramétrages!$F$6,COLUMNS($G:BX)-2,,)=0,"",IF($B79="","",IF(COUNTA(Paramétrages!$F$5:$F$32)=0,"",IF(ISBLANK('Compréhension de l''écrit'!$D79),"",IF((SUMIFS(Paramétrages!$W:$W,Paramétrages!$Y:$Y,IF(OFFSET(Paramétrages!$F$6,COLUMNS($G:BX)-2,,)=0,"",OFFSET(Paramétrages!$F$6,COLUMNS($G:BX)-2,,)),Paramétrages!$X:$X,$B79&amp;$C79)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79&amp;$C79))/(IF(OFFSET(Paramétrages!$G$6,COLUMNS($H:BY)-2,,)=0,"",OFFSET(Paramétrages!$G$6,COLUMNS($H:BY)-2,,)))&lt;0.67,"B","C"))))))&amp;IF(OFFSET(Paramétrages!$F$6,COLUMNS($G:BX)-2,,)=0,"",IF(ISBLANK('Compréhension de l''écrit'!$D79),""," ("&amp;SUMIFS(Paramétrages!$W:$W,Paramétrages!$Y:$Y,IF(OFFSET(Paramétrages!$F$6,COLUMNS($G:BX)-2,,)=0,"",OFFSET(Paramétrages!$F$6,COLUMNS($G:BX)-2,,)),Paramétrages!$X:$X,$B79&amp;$C79)&amp;" sur "&amp;IF(OFFSET(Paramétrages!$G$6,COLUMNS($H:BY)-2,,)=0,"",OFFSET(Paramétrages!$G$6,COLUMNS($H:BY)-2,,))&amp;")"))</f>
        <v/>
      </c>
      <c r="BW79" s="1" t="str">
        <f ca="1">IF(OFFSET(Paramétrages!$F$6,COLUMNS($G:BY)-2,,)=0,"",IF($B79="","",IF(COUNTA(Paramétrages!$F$5:$F$32)=0,"",IF(ISBLANK('Compréhension de l''écrit'!$D79),"",IF((SUMIFS(Paramétrages!$W:$W,Paramétrages!$Y:$Y,IF(OFFSET(Paramétrages!$F$6,COLUMNS($G:BY)-2,,)=0,"",OFFSET(Paramétrages!$F$6,COLUMNS($G:BY)-2,,)),Paramétrages!$X:$X,$B79&amp;$C79)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79&amp;$C79))/(IF(OFFSET(Paramétrages!$G$6,COLUMNS($H:BZ)-2,,)=0,"",OFFSET(Paramétrages!$G$6,COLUMNS($H:BZ)-2,,)))&lt;0.67,"B","C"))))))&amp;IF(OFFSET(Paramétrages!$F$6,COLUMNS($G:BY)-2,,)=0,"",IF(ISBLANK('Compréhension de l''écrit'!$D79),""," ("&amp;SUMIFS(Paramétrages!$W:$W,Paramétrages!$Y:$Y,IF(OFFSET(Paramétrages!$F$6,COLUMNS($G:BY)-2,,)=0,"",OFFSET(Paramétrages!$F$6,COLUMNS($G:BY)-2,,)),Paramétrages!$X:$X,$B79&amp;$C79)&amp;" sur "&amp;IF(OFFSET(Paramétrages!$G$6,COLUMNS($H:BZ)-2,,)=0,"",OFFSET(Paramétrages!$G$6,COLUMNS($H:BZ)-2,,))&amp;")"))</f>
        <v/>
      </c>
      <c r="BX79" s="1" t="str">
        <f ca="1">IF(OFFSET(Paramétrages!$F$6,COLUMNS($G:BZ)-2,,)=0,"",IF($B79="","",IF(COUNTA(Paramétrages!$F$5:$F$32)=0,"",IF(ISBLANK('Compréhension de l''écrit'!$D79),"",IF((SUMIFS(Paramétrages!$W:$W,Paramétrages!$Y:$Y,IF(OFFSET(Paramétrages!$F$6,COLUMNS($G:BZ)-2,,)=0,"",OFFSET(Paramétrages!$F$6,COLUMNS($G:BZ)-2,,)),Paramétrages!$X:$X,$B79&amp;$C79)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79&amp;$C79))/(IF(OFFSET(Paramétrages!$G$6,COLUMNS($H:CA)-2,,)=0,"",OFFSET(Paramétrages!$G$6,COLUMNS($H:CA)-2,,)))&lt;0.67,"B","C"))))))&amp;IF(OFFSET(Paramétrages!$F$6,COLUMNS($G:BZ)-2,,)=0,"",IF(ISBLANK('Compréhension de l''écrit'!$D79),""," ("&amp;SUMIFS(Paramétrages!$W:$W,Paramétrages!$Y:$Y,IF(OFFSET(Paramétrages!$F$6,COLUMNS($G:BZ)-2,,)=0,"",OFFSET(Paramétrages!$F$6,COLUMNS($G:BZ)-2,,)),Paramétrages!$X:$X,$B79&amp;$C79)&amp;" sur "&amp;IF(OFFSET(Paramétrages!$G$6,COLUMNS($H:CA)-2,,)=0,"",OFFSET(Paramétrages!$G$6,COLUMNS($H:CA)-2,,))&amp;")"))</f>
        <v/>
      </c>
      <c r="BY79" s="1" t="str">
        <f ca="1">IF(OFFSET(Paramétrages!$F$6,COLUMNS($G:CA)-2,,)=0,"",IF($B79="","",IF(COUNTA(Paramétrages!$F$5:$F$32)=0,"",IF(ISBLANK('Compréhension de l''écrit'!$D79),"",IF((SUMIFS(Paramétrages!$W:$W,Paramétrages!$Y:$Y,IF(OFFSET(Paramétrages!$F$6,COLUMNS($G:CA)-2,,)=0,"",OFFSET(Paramétrages!$F$6,COLUMNS($G:CA)-2,,)),Paramétrages!$X:$X,$B79&amp;$C79)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79&amp;$C79))/(IF(OFFSET(Paramétrages!$G$6,COLUMNS($H:CB)-2,,)=0,"",OFFSET(Paramétrages!$G$6,COLUMNS($H:CB)-2,,)))&lt;0.67,"B","C"))))))&amp;IF(OFFSET(Paramétrages!$F$6,COLUMNS($G:CA)-2,,)=0,"",IF(ISBLANK('Compréhension de l''écrit'!$D79),""," ("&amp;SUMIFS(Paramétrages!$W:$W,Paramétrages!$Y:$Y,IF(OFFSET(Paramétrages!$F$6,COLUMNS($G:CA)-2,,)=0,"",OFFSET(Paramétrages!$F$6,COLUMNS($G:CA)-2,,)),Paramétrages!$X:$X,$B79&amp;$C79)&amp;" sur "&amp;IF(OFFSET(Paramétrages!$G$6,COLUMNS($H:CB)-2,,)=0,"",OFFSET(Paramétrages!$G$6,COLUMNS($H:CB)-2,,))&amp;")"))</f>
        <v/>
      </c>
      <c r="BZ79" s="1" t="str">
        <f ca="1">IF(OFFSET(Paramétrages!$F$6,COLUMNS($G:CB)-2,,)=0,"",IF($B79="","",IF(COUNTA(Paramétrages!$F$5:$F$32)=0,"",IF(ISBLANK('Compréhension de l''écrit'!$D79),"",IF((SUMIFS(Paramétrages!$W:$W,Paramétrages!$Y:$Y,IF(OFFSET(Paramétrages!$F$6,COLUMNS($G:CB)-2,,)=0,"",OFFSET(Paramétrages!$F$6,COLUMNS($G:CB)-2,,)),Paramétrages!$X:$X,$B79&amp;$C79)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79&amp;$C79))/(IF(OFFSET(Paramétrages!$G$6,COLUMNS($H:CC)-2,,)=0,"",OFFSET(Paramétrages!$G$6,COLUMNS($H:CC)-2,,)))&lt;0.67,"B","C"))))))&amp;IF(OFFSET(Paramétrages!$F$6,COLUMNS($G:CB)-2,,)=0,"",IF(ISBLANK('Compréhension de l''écrit'!$D79),""," ("&amp;SUMIFS(Paramétrages!$W:$W,Paramétrages!$Y:$Y,IF(OFFSET(Paramétrages!$F$6,COLUMNS($G:CB)-2,,)=0,"",OFFSET(Paramétrages!$F$6,COLUMNS($G:CB)-2,,)),Paramétrages!$X:$X,$B79&amp;$C79)&amp;" sur "&amp;IF(OFFSET(Paramétrages!$G$6,COLUMNS($H:CC)-2,,)=0,"",OFFSET(Paramétrages!$G$6,COLUMNS($H:CC)-2,,))&amp;")"))</f>
        <v/>
      </c>
      <c r="CA79" s="1" t="str">
        <f ca="1">IF(OFFSET(Paramétrages!$F$6,COLUMNS($G:CC)-2,,)=0,"",IF($B79="","",IF(COUNTA(Paramétrages!$F$5:$F$32)=0,"",IF(ISBLANK('Compréhension de l''écrit'!$D79),"",IF((SUMIFS(Paramétrages!$W:$W,Paramétrages!$Y:$Y,IF(OFFSET(Paramétrages!$F$6,COLUMNS($G:CC)-2,,)=0,"",OFFSET(Paramétrages!$F$6,COLUMNS($G:CC)-2,,)),Paramétrages!$X:$X,$B79&amp;$C79)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79&amp;$C79))/(IF(OFFSET(Paramétrages!$G$6,COLUMNS($H:CD)-2,,)=0,"",OFFSET(Paramétrages!$G$6,COLUMNS($H:CD)-2,,)))&lt;0.67,"B","C"))))))&amp;IF(OFFSET(Paramétrages!$F$6,COLUMNS($G:CC)-2,,)=0,"",IF(ISBLANK('Compréhension de l''écrit'!$D79),""," ("&amp;SUMIFS(Paramétrages!$W:$W,Paramétrages!$Y:$Y,IF(OFFSET(Paramétrages!$F$6,COLUMNS($G:CC)-2,,)=0,"",OFFSET(Paramétrages!$F$6,COLUMNS($G:CC)-2,,)),Paramétrages!$X:$X,$B79&amp;$C79)&amp;" sur "&amp;IF(OFFSET(Paramétrages!$G$6,COLUMNS($H:CD)-2,,)=0,"",OFFSET(Paramétrages!$G$6,COLUMNS($H:CD)-2,,))&amp;")"))</f>
        <v/>
      </c>
      <c r="CB79" s="1" t="str">
        <f ca="1">IF(OFFSET(Paramétrages!$F$6,COLUMNS($G:CD)-2,,)=0,"",IF($B79="","",IF(COUNTA(Paramétrages!$F$5:$F$32)=0,"",IF(ISBLANK('Compréhension de l''écrit'!$D79),"",IF((SUMIFS(Paramétrages!$W:$W,Paramétrages!$Y:$Y,IF(OFFSET(Paramétrages!$F$6,COLUMNS($G:CD)-2,,)=0,"",OFFSET(Paramétrages!$F$6,COLUMNS($G:CD)-2,,)),Paramétrages!$X:$X,$B79&amp;$C79)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79&amp;$C79))/(IF(OFFSET(Paramétrages!$G$6,COLUMNS($H:CE)-2,,)=0,"",OFFSET(Paramétrages!$G$6,COLUMNS($H:CE)-2,,)))&lt;0.67,"B","C"))))))&amp;IF(OFFSET(Paramétrages!$F$6,COLUMNS($G:CD)-2,,)=0,"",IF(ISBLANK('Compréhension de l''écrit'!$D79),""," ("&amp;SUMIFS(Paramétrages!$W:$W,Paramétrages!$Y:$Y,IF(OFFSET(Paramétrages!$F$6,COLUMNS($G:CD)-2,,)=0,"",OFFSET(Paramétrages!$F$6,COLUMNS($G:CD)-2,,)),Paramétrages!$X:$X,$B79&amp;$C79)&amp;" sur "&amp;IF(OFFSET(Paramétrages!$G$6,COLUMNS($H:CE)-2,,)=0,"",OFFSET(Paramétrages!$G$6,COLUMNS($H:CE)-2,,))&amp;")"))</f>
        <v/>
      </c>
      <c r="CC79" s="1" t="str">
        <f ca="1">IF(OFFSET(Paramétrages!$F$6,COLUMNS($G:CE)-2,,)=0,"",IF($B79="","",IF(COUNTA(Paramétrages!$F$5:$F$32)=0,"",IF(ISBLANK('Compréhension de l''écrit'!$D79),"",IF((SUMIFS(Paramétrages!$W:$W,Paramétrages!$Y:$Y,IF(OFFSET(Paramétrages!$F$6,COLUMNS($G:CE)-2,,)=0,"",OFFSET(Paramétrages!$F$6,COLUMNS($G:CE)-2,,)),Paramétrages!$X:$X,$B79&amp;$C79)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79&amp;$C79))/(IF(OFFSET(Paramétrages!$G$6,COLUMNS($H:CF)-2,,)=0,"",OFFSET(Paramétrages!$G$6,COLUMNS($H:CF)-2,,)))&lt;0.67,"B","C"))))))&amp;IF(OFFSET(Paramétrages!$F$6,COLUMNS($G:CE)-2,,)=0,"",IF(ISBLANK('Compréhension de l''écrit'!$D79),""," ("&amp;SUMIFS(Paramétrages!$W:$W,Paramétrages!$Y:$Y,IF(OFFSET(Paramétrages!$F$6,COLUMNS($G:CE)-2,,)=0,"",OFFSET(Paramétrages!$F$6,COLUMNS($G:CE)-2,,)),Paramétrages!$X:$X,$B79&amp;$C79)&amp;" sur "&amp;IF(OFFSET(Paramétrages!$G$6,COLUMNS($H:CF)-2,,)=0,"",OFFSET(Paramétrages!$G$6,COLUMNS($H:CF)-2,,))&amp;")"))</f>
        <v/>
      </c>
      <c r="CD79" s="1" t="str">
        <f ca="1">IF(OFFSET(Paramétrages!$F$6,COLUMNS($G:CF)-2,,)=0,"",IF($B79="","",IF(COUNTA(Paramétrages!$F$5:$F$32)=0,"",IF(ISBLANK('Compréhension de l''écrit'!$D79),"",IF((SUMIFS(Paramétrages!$W:$W,Paramétrages!$Y:$Y,IF(OFFSET(Paramétrages!$F$6,COLUMNS($G:CF)-2,,)=0,"",OFFSET(Paramétrages!$F$6,COLUMNS($G:CF)-2,,)),Paramétrages!$X:$X,$B79&amp;$C79)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79&amp;$C79))/(IF(OFFSET(Paramétrages!$G$6,COLUMNS($H:CG)-2,,)=0,"",OFFSET(Paramétrages!$G$6,COLUMNS($H:CG)-2,,)))&lt;0.67,"B","C"))))))&amp;IF(OFFSET(Paramétrages!$F$6,COLUMNS($G:CF)-2,,)=0,"",IF(ISBLANK('Compréhension de l''écrit'!$D79),""," ("&amp;SUMIFS(Paramétrages!$W:$W,Paramétrages!$Y:$Y,IF(OFFSET(Paramétrages!$F$6,COLUMNS($G:CF)-2,,)=0,"",OFFSET(Paramétrages!$F$6,COLUMNS($G:CF)-2,,)),Paramétrages!$X:$X,$B79&amp;$C79)&amp;" sur "&amp;IF(OFFSET(Paramétrages!$G$6,COLUMNS($H:CG)-2,,)=0,"",OFFSET(Paramétrages!$G$6,COLUMNS($H:CG)-2,,))&amp;")"))</f>
        <v/>
      </c>
      <c r="CE79" s="1" t="str">
        <f ca="1">IF(OFFSET(Paramétrages!$F$6,COLUMNS($G:CG)-2,,)=0,"",IF($B79="","",IF(COUNTA(Paramétrages!$F$5:$F$32)=0,"",IF(ISBLANK('Compréhension de l''écrit'!$D79),"",IF((SUMIFS(Paramétrages!$W:$W,Paramétrages!$Y:$Y,IF(OFFSET(Paramétrages!$F$6,COLUMNS($G:CG)-2,,)=0,"",OFFSET(Paramétrages!$F$6,COLUMNS($G:CG)-2,,)),Paramétrages!$X:$X,$B79&amp;$C79)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79&amp;$C79))/(IF(OFFSET(Paramétrages!$G$6,COLUMNS($H:CH)-2,,)=0,"",OFFSET(Paramétrages!$G$6,COLUMNS($H:CH)-2,,)))&lt;0.67,"B","C"))))))&amp;IF(OFFSET(Paramétrages!$F$6,COLUMNS($G:CG)-2,,)=0,"",IF(ISBLANK('Compréhension de l''écrit'!$D79),""," ("&amp;SUMIFS(Paramétrages!$W:$W,Paramétrages!$Y:$Y,IF(OFFSET(Paramétrages!$F$6,COLUMNS($G:CG)-2,,)=0,"",OFFSET(Paramétrages!$F$6,COLUMNS($G:CG)-2,,)),Paramétrages!$X:$X,$B79&amp;$C79)&amp;" sur "&amp;IF(OFFSET(Paramétrages!$G$6,COLUMNS($H:CH)-2,,)=0,"",OFFSET(Paramétrages!$G$6,COLUMNS($H:CH)-2,,))&amp;")"))</f>
        <v/>
      </c>
    </row>
    <row r="80" spans="1:83" x14ac:dyDescent="0.2">
      <c r="A80" t="str">
        <f>IF(ISBLANK('Compréhension de l''écrit'!A80),"",'Compréhension de l''écrit'!A80)</f>
        <v/>
      </c>
      <c r="B80" t="str">
        <f>IF(ISBLANK('Compréhension de l''écrit'!B80),"",'Compréhension de l''écrit'!B80)</f>
        <v/>
      </c>
      <c r="C80" t="str">
        <f>IF(ISBLANK('Compréhension de l''écrit'!C80),"",'Compréhension de l''écrit'!C80)</f>
        <v/>
      </c>
      <c r="D80" s="15" t="str">
        <f>IF(B80="","",IF(COUNTA(Paramétrages!H$5:H$32)=0,"",IF(ISBLANK('Compréhension de l''écrit'!D80),"",IF(('Compréhension de l''écrit'!D80)/(COUNTA(Paramétrages!H$5:H$32))&lt;0.34,"A",IF(('Compréhension de l''écrit'!D80)/(COUNTA(Paramétrages!H$5:H$32))&lt;0.67,"B","C")))&amp;IF(ISBLANK('Compréhension de l''écrit'!D80),""," ("&amp;'Compréhension de l''écrit'!D80&amp;" sur "&amp;COUNTA(Paramétrages!H$5:H$32)&amp;")")))</f>
        <v/>
      </c>
      <c r="E80" s="1" t="str">
        <f ca="1">IF(OFFSET(Paramétrages!$F$6,COLUMNS($G:G)-2,,)=0,"",IF($B80="","",IF(COUNTA(Paramétrages!$F$5:$F$32)=0,"",IF(ISBLANK('Compréhension de l''écrit'!$D80),"",IF((SUMIFS(Paramétrages!$W:$W,Paramétrages!$Y:$Y,IF(OFFSET(Paramétrages!$F$6,COLUMNS($G:G)-2,,)=0,"",OFFSET(Paramétrages!$F$6,COLUMNS($G:G)-2,,)),Paramétrages!$X:$X,$B80&amp;$C80)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80&amp;$C80))/(IF(OFFSET(Paramétrages!$G$6,COLUMNS($H:H)-2,,)=0,"",OFFSET(Paramétrages!$G$6,COLUMNS($H:H)-2,,)))&lt;0.67,"B","C"))))))&amp;IF(OFFSET(Paramétrages!$F$6,COLUMNS($G:G)-2,,)=0,"",IF(ISBLANK('Compréhension de l''écrit'!$D80),""," ("&amp;SUMIFS(Paramétrages!$W:$W,Paramétrages!$Y:$Y,IF(OFFSET(Paramétrages!$F$6,COLUMNS($G:G)-2,,)=0,"",OFFSET(Paramétrages!$F$6,COLUMNS($G:G)-2,,)),Paramétrages!$X:$X,$B80&amp;$C80)&amp;" sur "&amp;IF(OFFSET(Paramétrages!$G$6,COLUMNS($H:H)-2,,)=0,"",OFFSET(Paramétrages!$G$6,COLUMNS($H:H)-2,,))&amp;")"))</f>
        <v/>
      </c>
      <c r="F80" s="1" t="str">
        <f ca="1">IF(OFFSET(Paramétrages!$F$6,COLUMNS($G:H)-2,,)=0,"",IF($B80="","",IF(COUNTA(Paramétrages!$F$5:$F$32)=0,"",IF(ISBLANK('Compréhension de l''écrit'!$D80),"",IF((SUMIFS(Paramétrages!$W:$W,Paramétrages!$Y:$Y,IF(OFFSET(Paramétrages!$F$6,COLUMNS($G:H)-2,,)=0,"",OFFSET(Paramétrages!$F$6,COLUMNS($G:H)-2,,)),Paramétrages!$X:$X,$B80&amp;$C80)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80&amp;$C80))/(IF(OFFSET(Paramétrages!$G$6,COLUMNS($H:I)-2,,)=0,"",OFFSET(Paramétrages!$G$6,COLUMNS($H:I)-2,,)))&lt;0.67,"B","C"))))))&amp;IF(OFFSET(Paramétrages!$F$6,COLUMNS($G:H)-2,,)=0,"",IF(ISBLANK('Compréhension de l''écrit'!$D80),""," ("&amp;SUMIFS(Paramétrages!$W:$W,Paramétrages!$Y:$Y,IF(OFFSET(Paramétrages!$F$6,COLUMNS($G:H)-2,,)=0,"",OFFSET(Paramétrages!$F$6,COLUMNS($G:H)-2,,)),Paramétrages!$X:$X,$B80&amp;$C80)&amp;" sur "&amp;IF(OFFSET(Paramétrages!$G$6,COLUMNS($H:I)-2,,)=0,"",OFFSET(Paramétrages!$G$6,COLUMNS($H:I)-2,,))&amp;")"))</f>
        <v/>
      </c>
      <c r="G80" s="1" t="str">
        <f ca="1">IF(OFFSET(Paramétrages!$F$6,COLUMNS($G:I)-2,,)=0,"",IF($B80="","",IF(COUNTA(Paramétrages!$F$5:$F$32)=0,"",IF(ISBLANK('Compréhension de l''écrit'!$D80),"",IF((SUMIFS(Paramétrages!$W:$W,Paramétrages!$Y:$Y,IF(OFFSET(Paramétrages!$F$6,COLUMNS($G:I)-2,,)=0,"",OFFSET(Paramétrages!$F$6,COLUMNS($G:I)-2,,)),Paramétrages!$X:$X,$B80&amp;$C80)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80&amp;$C80))/(IF(OFFSET(Paramétrages!$G$6,COLUMNS($H:J)-2,,)=0,"",OFFSET(Paramétrages!$G$6,COLUMNS($H:J)-2,,)))&lt;0.67,"B","C"))))))&amp;IF(OFFSET(Paramétrages!$F$6,COLUMNS($G:I)-2,,)=0,"",IF(ISBLANK('Compréhension de l''écrit'!$D80),""," ("&amp;SUMIFS(Paramétrages!$W:$W,Paramétrages!$Y:$Y,IF(OFFSET(Paramétrages!$F$6,COLUMNS($G:I)-2,,)=0,"",OFFSET(Paramétrages!$F$6,COLUMNS($G:I)-2,,)),Paramétrages!$X:$X,$B80&amp;$C80)&amp;" sur "&amp;IF(OFFSET(Paramétrages!$G$6,COLUMNS($H:J)-2,,)=0,"",OFFSET(Paramétrages!$G$6,COLUMNS($H:J)-2,,))&amp;")"))</f>
        <v/>
      </c>
      <c r="H80" s="1" t="str">
        <f ca="1">IF(OFFSET(Paramétrages!$F$6,COLUMNS($G:J)-2,,)=0,"",IF($B80="","",IF(COUNTA(Paramétrages!$F$5:$F$32)=0,"",IF(ISBLANK('Compréhension de l''écrit'!$D80),"",IF((SUMIFS(Paramétrages!$W:$W,Paramétrages!$Y:$Y,IF(OFFSET(Paramétrages!$F$6,COLUMNS($G:J)-2,,)=0,"",OFFSET(Paramétrages!$F$6,COLUMNS($G:J)-2,,)),Paramétrages!$X:$X,$B80&amp;$C80)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80&amp;$C80))/(IF(OFFSET(Paramétrages!$G$6,COLUMNS($H:K)-2,,)=0,"",OFFSET(Paramétrages!$G$6,COLUMNS($H:K)-2,,)))&lt;0.67,"B","C"))))))&amp;IF(OFFSET(Paramétrages!$F$6,COLUMNS($G:J)-2,,)=0,"",IF(ISBLANK('Compréhension de l''écrit'!$D80),""," ("&amp;SUMIFS(Paramétrages!$W:$W,Paramétrages!$Y:$Y,IF(OFFSET(Paramétrages!$F$6,COLUMNS($G:J)-2,,)=0,"",OFFSET(Paramétrages!$F$6,COLUMNS($G:J)-2,,)),Paramétrages!$X:$X,$B80&amp;$C80)&amp;" sur "&amp;IF(OFFSET(Paramétrages!$G$6,COLUMNS($H:K)-2,,)=0,"",OFFSET(Paramétrages!$G$6,COLUMNS($H:K)-2,,))&amp;")"))</f>
        <v/>
      </c>
      <c r="I80" s="1" t="str">
        <f ca="1">IF(OFFSET(Paramétrages!$F$6,COLUMNS($G:K)-2,,)=0,"",IF($B80="","",IF(COUNTA(Paramétrages!$F$5:$F$32)=0,"",IF(ISBLANK('Compréhension de l''écrit'!$D80),"",IF((SUMIFS(Paramétrages!$W:$W,Paramétrages!$Y:$Y,IF(OFFSET(Paramétrages!$F$6,COLUMNS($G:K)-2,,)=0,"",OFFSET(Paramétrages!$F$6,COLUMNS($G:K)-2,,)),Paramétrages!$X:$X,$B80&amp;$C80)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80&amp;$C80))/(IF(OFFSET(Paramétrages!$G$6,COLUMNS($H:L)-2,,)=0,"",OFFSET(Paramétrages!$G$6,COLUMNS($H:L)-2,,)))&lt;0.67,"B","C"))))))&amp;IF(OFFSET(Paramétrages!$F$6,COLUMNS($G:K)-2,,)=0,"",IF(ISBLANK('Compréhension de l''écrit'!$D80),""," ("&amp;SUMIFS(Paramétrages!$W:$W,Paramétrages!$Y:$Y,IF(OFFSET(Paramétrages!$F$6,COLUMNS($G:K)-2,,)=0,"",OFFSET(Paramétrages!$F$6,COLUMNS($G:K)-2,,)),Paramétrages!$X:$X,$B80&amp;$C80)&amp;" sur "&amp;IF(OFFSET(Paramétrages!$G$6,COLUMNS($H:L)-2,,)=0,"",OFFSET(Paramétrages!$G$6,COLUMNS($H:L)-2,,))&amp;")"))</f>
        <v/>
      </c>
      <c r="J80" s="1" t="str">
        <f ca="1">IF(OFFSET(Paramétrages!$F$6,COLUMNS($G:L)-2,,)=0,"",IF($B80="","",IF(COUNTA(Paramétrages!$F$5:$F$32)=0,"",IF(ISBLANK('Compréhension de l''écrit'!$D80),"",IF((SUMIFS(Paramétrages!$W:$W,Paramétrages!$Y:$Y,IF(OFFSET(Paramétrages!$F$6,COLUMNS($G:L)-2,,)=0,"",OFFSET(Paramétrages!$F$6,COLUMNS($G:L)-2,,)),Paramétrages!$X:$X,$B80&amp;$C80)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80&amp;$C80))/(IF(OFFSET(Paramétrages!$G$6,COLUMNS($H:M)-2,,)=0,"",OFFSET(Paramétrages!$G$6,COLUMNS($H:M)-2,,)))&lt;0.67,"B","C"))))))&amp;IF(OFFSET(Paramétrages!$F$6,COLUMNS($G:L)-2,,)=0,"",IF(ISBLANK('Compréhension de l''écrit'!$D80),""," ("&amp;SUMIFS(Paramétrages!$W:$W,Paramétrages!$Y:$Y,IF(OFFSET(Paramétrages!$F$6,COLUMNS($G:L)-2,,)=0,"",OFFSET(Paramétrages!$F$6,COLUMNS($G:L)-2,,)),Paramétrages!$X:$X,$B80&amp;$C80)&amp;" sur "&amp;IF(OFFSET(Paramétrages!$G$6,COLUMNS($H:M)-2,,)=0,"",OFFSET(Paramétrages!$G$6,COLUMNS($H:M)-2,,))&amp;")"))</f>
        <v/>
      </c>
      <c r="K80" s="1" t="str">
        <f ca="1">IF(OFFSET(Paramétrages!$F$6,COLUMNS($G:M)-2,,)=0,"",IF($B80="","",IF(COUNTA(Paramétrages!$F$5:$F$32)=0,"",IF(ISBLANK('Compréhension de l''écrit'!$D80),"",IF((SUMIFS(Paramétrages!$W:$W,Paramétrages!$Y:$Y,IF(OFFSET(Paramétrages!$F$6,COLUMNS($G:M)-2,,)=0,"",OFFSET(Paramétrages!$F$6,COLUMNS($G:M)-2,,)),Paramétrages!$X:$X,$B80&amp;$C80)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80&amp;$C80))/(IF(OFFSET(Paramétrages!$G$6,COLUMNS($H:N)-2,,)=0,"",OFFSET(Paramétrages!$G$6,COLUMNS($H:N)-2,,)))&lt;0.67,"B","C"))))))&amp;IF(OFFSET(Paramétrages!$F$6,COLUMNS($G:M)-2,,)=0,"",IF(ISBLANK('Compréhension de l''écrit'!$D80),""," ("&amp;SUMIFS(Paramétrages!$W:$W,Paramétrages!$Y:$Y,IF(OFFSET(Paramétrages!$F$6,COLUMNS($G:M)-2,,)=0,"",OFFSET(Paramétrages!$F$6,COLUMNS($G:M)-2,,)),Paramétrages!$X:$X,$B80&amp;$C80)&amp;" sur "&amp;IF(OFFSET(Paramétrages!$G$6,COLUMNS($H:N)-2,,)=0,"",OFFSET(Paramétrages!$G$6,COLUMNS($H:N)-2,,))&amp;")"))</f>
        <v/>
      </c>
      <c r="L80" s="1" t="str">
        <f ca="1">IF(OFFSET(Paramétrages!$F$6,COLUMNS($G:N)-2,,)=0,"",IF($B80="","",IF(COUNTA(Paramétrages!$F$5:$F$32)=0,"",IF(ISBLANK('Compréhension de l''écrit'!$D80),"",IF((SUMIFS(Paramétrages!$W:$W,Paramétrages!$Y:$Y,IF(OFFSET(Paramétrages!$F$6,COLUMNS($G:N)-2,,)=0,"",OFFSET(Paramétrages!$F$6,COLUMNS($G:N)-2,,)),Paramétrages!$X:$X,$B80&amp;$C80)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80&amp;$C80))/(IF(OFFSET(Paramétrages!$G$6,COLUMNS($H:O)-2,,)=0,"",OFFSET(Paramétrages!$G$6,COLUMNS($H:O)-2,,)))&lt;0.67,"B","C"))))))&amp;IF(OFFSET(Paramétrages!$F$6,COLUMNS($G:N)-2,,)=0,"",IF(ISBLANK('Compréhension de l''écrit'!$D80),""," ("&amp;SUMIFS(Paramétrages!$W:$W,Paramétrages!$Y:$Y,IF(OFFSET(Paramétrages!$F$6,COLUMNS($G:N)-2,,)=0,"",OFFSET(Paramétrages!$F$6,COLUMNS($G:N)-2,,)),Paramétrages!$X:$X,$B80&amp;$C80)&amp;" sur "&amp;IF(OFFSET(Paramétrages!$G$6,COLUMNS($H:O)-2,,)=0,"",OFFSET(Paramétrages!$G$6,COLUMNS($H:O)-2,,))&amp;")"))</f>
        <v/>
      </c>
      <c r="M80" s="1" t="str">
        <f ca="1">IF(OFFSET(Paramétrages!$F$6,COLUMNS($G:O)-2,,)=0,"",IF($B80="","",IF(COUNTA(Paramétrages!$F$5:$F$32)=0,"",IF(ISBLANK('Compréhension de l''écrit'!$D80),"",IF((SUMIFS(Paramétrages!$W:$W,Paramétrages!$Y:$Y,IF(OFFSET(Paramétrages!$F$6,COLUMNS($G:O)-2,,)=0,"",OFFSET(Paramétrages!$F$6,COLUMNS($G:O)-2,,)),Paramétrages!$X:$X,$B80&amp;$C80)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80&amp;$C80))/(IF(OFFSET(Paramétrages!$G$6,COLUMNS($H:P)-2,,)=0,"",OFFSET(Paramétrages!$G$6,COLUMNS($H:P)-2,,)))&lt;0.67,"B","C"))))))&amp;IF(OFFSET(Paramétrages!$F$6,COLUMNS($G:O)-2,,)=0,"",IF(ISBLANK('Compréhension de l''écrit'!$D80),""," ("&amp;SUMIFS(Paramétrages!$W:$W,Paramétrages!$Y:$Y,IF(OFFSET(Paramétrages!$F$6,COLUMNS($G:O)-2,,)=0,"",OFFSET(Paramétrages!$F$6,COLUMNS($G:O)-2,,)),Paramétrages!$X:$X,$B80&amp;$C80)&amp;" sur "&amp;IF(OFFSET(Paramétrages!$G$6,COLUMNS($H:P)-2,,)=0,"",OFFSET(Paramétrages!$G$6,COLUMNS($H:P)-2,,))&amp;")"))</f>
        <v/>
      </c>
      <c r="N80" s="1" t="str">
        <f ca="1">IF(OFFSET(Paramétrages!$F$6,COLUMNS($G:P)-2,,)=0,"",IF($B80="","",IF(COUNTA(Paramétrages!$F$5:$F$32)=0,"",IF(ISBLANK('Compréhension de l''écrit'!$D80),"",IF((SUMIFS(Paramétrages!$W:$W,Paramétrages!$Y:$Y,IF(OFFSET(Paramétrages!$F$6,COLUMNS($G:P)-2,,)=0,"",OFFSET(Paramétrages!$F$6,COLUMNS($G:P)-2,,)),Paramétrages!$X:$X,$B80&amp;$C80)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80&amp;$C80))/(IF(OFFSET(Paramétrages!$G$6,COLUMNS($H:Q)-2,,)=0,"",OFFSET(Paramétrages!$G$6,COLUMNS($H:Q)-2,,)))&lt;0.67,"B","C"))))))&amp;IF(OFFSET(Paramétrages!$F$6,COLUMNS($G:P)-2,,)=0,"",IF(ISBLANK('Compréhension de l''écrit'!$D80),""," ("&amp;SUMIFS(Paramétrages!$W:$W,Paramétrages!$Y:$Y,IF(OFFSET(Paramétrages!$F$6,COLUMNS($G:P)-2,,)=0,"",OFFSET(Paramétrages!$F$6,COLUMNS($G:P)-2,,)),Paramétrages!$X:$X,$B80&amp;$C80)&amp;" sur "&amp;IF(OFFSET(Paramétrages!$G$6,COLUMNS($H:Q)-2,,)=0,"",OFFSET(Paramétrages!$G$6,COLUMNS($H:Q)-2,,))&amp;")"))</f>
        <v/>
      </c>
      <c r="O80" s="1" t="str">
        <f ca="1">IF(OFFSET(Paramétrages!$F$6,COLUMNS($G:Q)-2,,)=0,"",IF($B80="","",IF(COUNTA(Paramétrages!$F$5:$F$32)=0,"",IF(ISBLANK('Compréhension de l''écrit'!$D80),"",IF((SUMIFS(Paramétrages!$W:$W,Paramétrages!$Y:$Y,IF(OFFSET(Paramétrages!$F$6,COLUMNS($G:Q)-2,,)=0,"",OFFSET(Paramétrages!$F$6,COLUMNS($G:Q)-2,,)),Paramétrages!$X:$X,$B80&amp;$C80)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80&amp;$C80))/(IF(OFFSET(Paramétrages!$G$6,COLUMNS($H:R)-2,,)=0,"",OFFSET(Paramétrages!$G$6,COLUMNS($H:R)-2,,)))&lt;0.67,"B","C"))))))&amp;IF(OFFSET(Paramétrages!$F$6,COLUMNS($G:Q)-2,,)=0,"",IF(ISBLANK('Compréhension de l''écrit'!$D80),""," ("&amp;SUMIFS(Paramétrages!$W:$W,Paramétrages!$Y:$Y,IF(OFFSET(Paramétrages!$F$6,COLUMNS($G:Q)-2,,)=0,"",OFFSET(Paramétrages!$F$6,COLUMNS($G:Q)-2,,)),Paramétrages!$X:$X,$B80&amp;$C80)&amp;" sur "&amp;IF(OFFSET(Paramétrages!$G$6,COLUMNS($H:R)-2,,)=0,"",OFFSET(Paramétrages!$G$6,COLUMNS($H:R)-2,,))&amp;")"))</f>
        <v/>
      </c>
      <c r="P80" s="1" t="str">
        <f ca="1">IF(OFFSET(Paramétrages!$F$6,COLUMNS($G:R)-2,,)=0,"",IF($B80="","",IF(COUNTA(Paramétrages!$F$5:$F$32)=0,"",IF(ISBLANK('Compréhension de l''écrit'!$D80),"",IF((SUMIFS(Paramétrages!$W:$W,Paramétrages!$Y:$Y,IF(OFFSET(Paramétrages!$F$6,COLUMNS($G:R)-2,,)=0,"",OFFSET(Paramétrages!$F$6,COLUMNS($G:R)-2,,)),Paramétrages!$X:$X,$B80&amp;$C80)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80&amp;$C80))/(IF(OFFSET(Paramétrages!$G$6,COLUMNS($H:S)-2,,)=0,"",OFFSET(Paramétrages!$G$6,COLUMNS($H:S)-2,,)))&lt;0.67,"B","C"))))))&amp;IF(OFFSET(Paramétrages!$F$6,COLUMNS($G:R)-2,,)=0,"",IF(ISBLANK('Compréhension de l''écrit'!$D80),""," ("&amp;SUMIFS(Paramétrages!$W:$W,Paramétrages!$Y:$Y,IF(OFFSET(Paramétrages!$F$6,COLUMNS($G:R)-2,,)=0,"",OFFSET(Paramétrages!$F$6,COLUMNS($G:R)-2,,)),Paramétrages!$X:$X,$B80&amp;$C80)&amp;" sur "&amp;IF(OFFSET(Paramétrages!$G$6,COLUMNS($H:S)-2,,)=0,"",OFFSET(Paramétrages!$G$6,COLUMNS($H:S)-2,,))&amp;")"))</f>
        <v/>
      </c>
      <c r="Q80" s="1" t="str">
        <f ca="1">IF(OFFSET(Paramétrages!$F$6,COLUMNS($G:S)-2,,)=0,"",IF($B80="","",IF(COUNTA(Paramétrages!$F$5:$F$32)=0,"",IF(ISBLANK('Compréhension de l''écrit'!$D80),"",IF((SUMIFS(Paramétrages!$W:$W,Paramétrages!$Y:$Y,IF(OFFSET(Paramétrages!$F$6,COLUMNS($G:S)-2,,)=0,"",OFFSET(Paramétrages!$F$6,COLUMNS($G:S)-2,,)),Paramétrages!$X:$X,$B80&amp;$C80)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80&amp;$C80))/(IF(OFFSET(Paramétrages!$G$6,COLUMNS($H:T)-2,,)=0,"",OFFSET(Paramétrages!$G$6,COLUMNS($H:T)-2,,)))&lt;0.67,"B","C"))))))&amp;IF(OFFSET(Paramétrages!$F$6,COLUMNS($G:S)-2,,)=0,"",IF(ISBLANK('Compréhension de l''écrit'!$D80),""," ("&amp;SUMIFS(Paramétrages!$W:$W,Paramétrages!$Y:$Y,IF(OFFSET(Paramétrages!$F$6,COLUMNS($G:S)-2,,)=0,"",OFFSET(Paramétrages!$F$6,COLUMNS($G:S)-2,,)),Paramétrages!$X:$X,$B80&amp;$C80)&amp;" sur "&amp;IF(OFFSET(Paramétrages!$G$6,COLUMNS($H:T)-2,,)=0,"",OFFSET(Paramétrages!$G$6,COLUMNS($H:T)-2,,))&amp;")"))</f>
        <v/>
      </c>
      <c r="R80" s="1" t="str">
        <f ca="1">IF(OFFSET(Paramétrages!$F$6,COLUMNS($G:T)-2,,)=0,"",IF($B80="","",IF(COUNTA(Paramétrages!$F$5:$F$32)=0,"",IF(ISBLANK('Compréhension de l''écrit'!$D80),"",IF((SUMIFS(Paramétrages!$W:$W,Paramétrages!$Y:$Y,IF(OFFSET(Paramétrages!$F$6,COLUMNS($G:T)-2,,)=0,"",OFFSET(Paramétrages!$F$6,COLUMNS($G:T)-2,,)),Paramétrages!$X:$X,$B80&amp;$C80)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80&amp;$C80))/(IF(OFFSET(Paramétrages!$G$6,COLUMNS($H:U)-2,,)=0,"",OFFSET(Paramétrages!$G$6,COLUMNS($H:U)-2,,)))&lt;0.67,"B","C"))))))&amp;IF(OFFSET(Paramétrages!$F$6,COLUMNS($G:T)-2,,)=0,"",IF(ISBLANK('Compréhension de l''écrit'!$D80),""," ("&amp;SUMIFS(Paramétrages!$W:$W,Paramétrages!$Y:$Y,IF(OFFSET(Paramétrages!$F$6,COLUMNS($G:T)-2,,)=0,"",OFFSET(Paramétrages!$F$6,COLUMNS($G:T)-2,,)),Paramétrages!$X:$X,$B80&amp;$C80)&amp;" sur "&amp;IF(OFFSET(Paramétrages!$G$6,COLUMNS($H:U)-2,,)=0,"",OFFSET(Paramétrages!$G$6,COLUMNS($H:U)-2,,))&amp;")"))</f>
        <v/>
      </c>
      <c r="S80" s="1" t="str">
        <f ca="1">IF(OFFSET(Paramétrages!$F$6,COLUMNS($G:U)-2,,)=0,"",IF($B80="","",IF(COUNTA(Paramétrages!$F$5:$F$32)=0,"",IF(ISBLANK('Compréhension de l''écrit'!$D80),"",IF((SUMIFS(Paramétrages!$W:$W,Paramétrages!$Y:$Y,IF(OFFSET(Paramétrages!$F$6,COLUMNS($G:U)-2,,)=0,"",OFFSET(Paramétrages!$F$6,COLUMNS($G:U)-2,,)),Paramétrages!$X:$X,$B80&amp;$C80)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80&amp;$C80))/(IF(OFFSET(Paramétrages!$G$6,COLUMNS($H:V)-2,,)=0,"",OFFSET(Paramétrages!$G$6,COLUMNS($H:V)-2,,)))&lt;0.67,"B","C"))))))&amp;IF(OFFSET(Paramétrages!$F$6,COLUMNS($G:U)-2,,)=0,"",IF(ISBLANK('Compréhension de l''écrit'!$D80),""," ("&amp;SUMIFS(Paramétrages!$W:$W,Paramétrages!$Y:$Y,IF(OFFSET(Paramétrages!$F$6,COLUMNS($G:U)-2,,)=0,"",OFFSET(Paramétrages!$F$6,COLUMNS($G:U)-2,,)),Paramétrages!$X:$X,$B80&amp;$C80)&amp;" sur "&amp;IF(OFFSET(Paramétrages!$G$6,COLUMNS($H:V)-2,,)=0,"",OFFSET(Paramétrages!$G$6,COLUMNS($H:V)-2,,))&amp;")"))</f>
        <v/>
      </c>
      <c r="T80" s="1" t="str">
        <f ca="1">IF(OFFSET(Paramétrages!$F$6,COLUMNS($G:V)-2,,)=0,"",IF($B80="","",IF(COUNTA(Paramétrages!$F$5:$F$32)=0,"",IF(ISBLANK('Compréhension de l''écrit'!$D80),"",IF((SUMIFS(Paramétrages!$W:$W,Paramétrages!$Y:$Y,IF(OFFSET(Paramétrages!$F$6,COLUMNS($G:V)-2,,)=0,"",OFFSET(Paramétrages!$F$6,COLUMNS($G:V)-2,,)),Paramétrages!$X:$X,$B80&amp;$C80)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80&amp;$C80))/(IF(OFFSET(Paramétrages!$G$6,COLUMNS($H:W)-2,,)=0,"",OFFSET(Paramétrages!$G$6,COLUMNS($H:W)-2,,)))&lt;0.67,"B","C"))))))&amp;IF(OFFSET(Paramétrages!$F$6,COLUMNS($G:V)-2,,)=0,"",IF(ISBLANK('Compréhension de l''écrit'!$D80),""," ("&amp;SUMIFS(Paramétrages!$W:$W,Paramétrages!$Y:$Y,IF(OFFSET(Paramétrages!$F$6,COLUMNS($G:V)-2,,)=0,"",OFFSET(Paramétrages!$F$6,COLUMNS($G:V)-2,,)),Paramétrages!$X:$X,$B80&amp;$C80)&amp;" sur "&amp;IF(OFFSET(Paramétrages!$G$6,COLUMNS($H:W)-2,,)=0,"",OFFSET(Paramétrages!$G$6,COLUMNS($H:W)-2,,))&amp;")"))</f>
        <v/>
      </c>
      <c r="U80" s="1" t="str">
        <f ca="1">IF(OFFSET(Paramétrages!$F$6,COLUMNS($G:W)-2,,)=0,"",IF($B80="","",IF(COUNTA(Paramétrages!$F$5:$F$32)=0,"",IF(ISBLANK('Compréhension de l''écrit'!$D80),"",IF((SUMIFS(Paramétrages!$W:$W,Paramétrages!$Y:$Y,IF(OFFSET(Paramétrages!$F$6,COLUMNS($G:W)-2,,)=0,"",OFFSET(Paramétrages!$F$6,COLUMNS($G:W)-2,,)),Paramétrages!$X:$X,$B80&amp;$C80)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80&amp;$C80))/(IF(OFFSET(Paramétrages!$G$6,COLUMNS($H:X)-2,,)=0,"",OFFSET(Paramétrages!$G$6,COLUMNS($H:X)-2,,)))&lt;0.67,"B","C"))))))&amp;IF(OFFSET(Paramétrages!$F$6,COLUMNS($G:W)-2,,)=0,"",IF(ISBLANK('Compréhension de l''écrit'!$D80),""," ("&amp;SUMIFS(Paramétrages!$W:$W,Paramétrages!$Y:$Y,IF(OFFSET(Paramétrages!$F$6,COLUMNS($G:W)-2,,)=0,"",OFFSET(Paramétrages!$F$6,COLUMNS($G:W)-2,,)),Paramétrages!$X:$X,$B80&amp;$C80)&amp;" sur "&amp;IF(OFFSET(Paramétrages!$G$6,COLUMNS($H:X)-2,,)=0,"",OFFSET(Paramétrages!$G$6,COLUMNS($H:X)-2,,))&amp;")"))</f>
        <v/>
      </c>
      <c r="V80" s="1" t="str">
        <f ca="1">IF(OFFSET(Paramétrages!$F$6,COLUMNS($G:X)-2,,)=0,"",IF($B80="","",IF(COUNTA(Paramétrages!$F$5:$F$32)=0,"",IF(ISBLANK('Compréhension de l''écrit'!$D80),"",IF((SUMIFS(Paramétrages!$W:$W,Paramétrages!$Y:$Y,IF(OFFSET(Paramétrages!$F$6,COLUMNS($G:X)-2,,)=0,"",OFFSET(Paramétrages!$F$6,COLUMNS($G:X)-2,,)),Paramétrages!$X:$X,$B80&amp;$C80)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80&amp;$C80))/(IF(OFFSET(Paramétrages!$G$6,COLUMNS($H:Y)-2,,)=0,"",OFFSET(Paramétrages!$G$6,COLUMNS($H:Y)-2,,)))&lt;0.67,"B","C"))))))&amp;IF(OFFSET(Paramétrages!$F$6,COLUMNS($G:X)-2,,)=0,"",IF(ISBLANK('Compréhension de l''écrit'!$D80),""," ("&amp;SUMIFS(Paramétrages!$W:$W,Paramétrages!$Y:$Y,IF(OFFSET(Paramétrages!$F$6,COLUMNS($G:X)-2,,)=0,"",OFFSET(Paramétrages!$F$6,COLUMNS($G:X)-2,,)),Paramétrages!$X:$X,$B80&amp;$C80)&amp;" sur "&amp;IF(OFFSET(Paramétrages!$G$6,COLUMNS($H:Y)-2,,)=0,"",OFFSET(Paramétrages!$G$6,COLUMNS($H:Y)-2,,))&amp;")"))</f>
        <v/>
      </c>
      <c r="W80" s="1" t="str">
        <f ca="1">IF(OFFSET(Paramétrages!$F$6,COLUMNS($G:Y)-2,,)=0,"",IF($B80="","",IF(COUNTA(Paramétrages!$F$5:$F$32)=0,"",IF(ISBLANK('Compréhension de l''écrit'!$D80),"",IF((SUMIFS(Paramétrages!$W:$W,Paramétrages!$Y:$Y,IF(OFFSET(Paramétrages!$F$6,COLUMNS($G:Y)-2,,)=0,"",OFFSET(Paramétrages!$F$6,COLUMNS($G:Y)-2,,)),Paramétrages!$X:$X,$B80&amp;$C80)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80&amp;$C80))/(IF(OFFSET(Paramétrages!$G$6,COLUMNS($H:Z)-2,,)=0,"",OFFSET(Paramétrages!$G$6,COLUMNS($H:Z)-2,,)))&lt;0.67,"B","C"))))))&amp;IF(OFFSET(Paramétrages!$F$6,COLUMNS($G:Y)-2,,)=0,"",IF(ISBLANK('Compréhension de l''écrit'!$D80),""," ("&amp;SUMIFS(Paramétrages!$W:$W,Paramétrages!$Y:$Y,IF(OFFSET(Paramétrages!$F$6,COLUMNS($G:Y)-2,,)=0,"",OFFSET(Paramétrages!$F$6,COLUMNS($G:Y)-2,,)),Paramétrages!$X:$X,$B80&amp;$C80)&amp;" sur "&amp;IF(OFFSET(Paramétrages!$G$6,COLUMNS($H:Z)-2,,)=0,"",OFFSET(Paramétrages!$G$6,COLUMNS($H:Z)-2,,))&amp;")"))</f>
        <v/>
      </c>
      <c r="X80" s="1" t="str">
        <f ca="1">IF(OFFSET(Paramétrages!$F$6,COLUMNS($G:Z)-2,,)=0,"",IF($B80="","",IF(COUNTA(Paramétrages!$F$5:$F$32)=0,"",IF(ISBLANK('Compréhension de l''écrit'!$D80),"",IF((SUMIFS(Paramétrages!$W:$W,Paramétrages!$Y:$Y,IF(OFFSET(Paramétrages!$F$6,COLUMNS($G:Z)-2,,)=0,"",OFFSET(Paramétrages!$F$6,COLUMNS($G:Z)-2,,)),Paramétrages!$X:$X,$B80&amp;$C80)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80&amp;$C80))/(IF(OFFSET(Paramétrages!$G$6,COLUMNS($H:AA)-2,,)=0,"",OFFSET(Paramétrages!$G$6,COLUMNS($H:AA)-2,,)))&lt;0.67,"B","C"))))))&amp;IF(OFFSET(Paramétrages!$F$6,COLUMNS($G:Z)-2,,)=0,"",IF(ISBLANK('Compréhension de l''écrit'!$D80),""," ("&amp;SUMIFS(Paramétrages!$W:$W,Paramétrages!$Y:$Y,IF(OFFSET(Paramétrages!$F$6,COLUMNS($G:Z)-2,,)=0,"",OFFSET(Paramétrages!$F$6,COLUMNS($G:Z)-2,,)),Paramétrages!$X:$X,$B80&amp;$C80)&amp;" sur "&amp;IF(OFFSET(Paramétrages!$G$6,COLUMNS($H:AA)-2,,)=0,"",OFFSET(Paramétrages!$G$6,COLUMNS($H:AA)-2,,))&amp;")"))</f>
        <v/>
      </c>
      <c r="Y80" s="1" t="str">
        <f ca="1">IF(OFFSET(Paramétrages!$F$6,COLUMNS($G:AA)-2,,)=0,"",IF($B80="","",IF(COUNTA(Paramétrages!$F$5:$F$32)=0,"",IF(ISBLANK('Compréhension de l''écrit'!$D80),"",IF((SUMIFS(Paramétrages!$W:$W,Paramétrages!$Y:$Y,IF(OFFSET(Paramétrages!$F$6,COLUMNS($G:AA)-2,,)=0,"",OFFSET(Paramétrages!$F$6,COLUMNS($G:AA)-2,,)),Paramétrages!$X:$X,$B80&amp;$C80)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80&amp;$C80))/(IF(OFFSET(Paramétrages!$G$6,COLUMNS($H:AB)-2,,)=0,"",OFFSET(Paramétrages!$G$6,COLUMNS($H:AB)-2,,)))&lt;0.67,"B","C"))))))&amp;IF(OFFSET(Paramétrages!$F$6,COLUMNS($G:AA)-2,,)=0,"",IF(ISBLANK('Compréhension de l''écrit'!$D80),""," ("&amp;SUMIFS(Paramétrages!$W:$W,Paramétrages!$Y:$Y,IF(OFFSET(Paramétrages!$F$6,COLUMNS($G:AA)-2,,)=0,"",OFFSET(Paramétrages!$F$6,COLUMNS($G:AA)-2,,)),Paramétrages!$X:$X,$B80&amp;$C80)&amp;" sur "&amp;IF(OFFSET(Paramétrages!$G$6,COLUMNS($H:AB)-2,,)=0,"",OFFSET(Paramétrages!$G$6,COLUMNS($H:AB)-2,,))&amp;")"))</f>
        <v/>
      </c>
      <c r="Z80" s="1" t="str">
        <f ca="1">IF(OFFSET(Paramétrages!$F$6,COLUMNS($G:AB)-2,,)=0,"",IF($B80="","",IF(COUNTA(Paramétrages!$F$5:$F$32)=0,"",IF(ISBLANK('Compréhension de l''écrit'!$D80),"",IF((SUMIFS(Paramétrages!$W:$W,Paramétrages!$Y:$Y,IF(OFFSET(Paramétrages!$F$6,COLUMNS($G:AB)-2,,)=0,"",OFFSET(Paramétrages!$F$6,COLUMNS($G:AB)-2,,)),Paramétrages!$X:$X,$B80&amp;$C80)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80&amp;$C80))/(IF(OFFSET(Paramétrages!$G$6,COLUMNS($H:AC)-2,,)=0,"",OFFSET(Paramétrages!$G$6,COLUMNS($H:AC)-2,,)))&lt;0.67,"B","C"))))))&amp;IF(OFFSET(Paramétrages!$F$6,COLUMNS($G:AB)-2,,)=0,"",IF(ISBLANK('Compréhension de l''écrit'!$D80),""," ("&amp;SUMIFS(Paramétrages!$W:$W,Paramétrages!$Y:$Y,IF(OFFSET(Paramétrages!$F$6,COLUMNS($G:AB)-2,,)=0,"",OFFSET(Paramétrages!$F$6,COLUMNS($G:AB)-2,,)),Paramétrages!$X:$X,$B80&amp;$C80)&amp;" sur "&amp;IF(OFFSET(Paramétrages!$G$6,COLUMNS($H:AC)-2,,)=0,"",OFFSET(Paramétrages!$G$6,COLUMNS($H:AC)-2,,))&amp;")"))</f>
        <v/>
      </c>
      <c r="AA80" s="1" t="str">
        <f ca="1">IF(OFFSET(Paramétrages!$F$6,COLUMNS($G:AC)-2,,)=0,"",IF($B80="","",IF(COUNTA(Paramétrages!$F$5:$F$32)=0,"",IF(ISBLANK('Compréhension de l''écrit'!$D80),"",IF((SUMIFS(Paramétrages!$W:$W,Paramétrages!$Y:$Y,IF(OFFSET(Paramétrages!$F$6,COLUMNS($G:AC)-2,,)=0,"",OFFSET(Paramétrages!$F$6,COLUMNS($G:AC)-2,,)),Paramétrages!$X:$X,$B80&amp;$C80)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80&amp;$C80))/(IF(OFFSET(Paramétrages!$G$6,COLUMNS($H:AD)-2,,)=0,"",OFFSET(Paramétrages!$G$6,COLUMNS($H:AD)-2,,)))&lt;0.67,"B","C"))))))&amp;IF(OFFSET(Paramétrages!$F$6,COLUMNS($G:AC)-2,,)=0,"",IF(ISBLANK('Compréhension de l''écrit'!$D80),""," ("&amp;SUMIFS(Paramétrages!$W:$W,Paramétrages!$Y:$Y,IF(OFFSET(Paramétrages!$F$6,COLUMNS($G:AC)-2,,)=0,"",OFFSET(Paramétrages!$F$6,COLUMNS($G:AC)-2,,)),Paramétrages!$X:$X,$B80&amp;$C80)&amp;" sur "&amp;IF(OFFSET(Paramétrages!$G$6,COLUMNS($H:AD)-2,,)=0,"",OFFSET(Paramétrages!$G$6,COLUMNS($H:AD)-2,,))&amp;")"))</f>
        <v/>
      </c>
      <c r="AB80" s="1" t="str">
        <f ca="1">IF(OFFSET(Paramétrages!$F$6,COLUMNS($G:AD)-2,,)=0,"",IF($B80="","",IF(COUNTA(Paramétrages!$F$5:$F$32)=0,"",IF(ISBLANK('Compréhension de l''écrit'!$D80),"",IF((SUMIFS(Paramétrages!$W:$W,Paramétrages!$Y:$Y,IF(OFFSET(Paramétrages!$F$6,COLUMNS($G:AD)-2,,)=0,"",OFFSET(Paramétrages!$F$6,COLUMNS($G:AD)-2,,)),Paramétrages!$X:$X,$B80&amp;$C80)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80&amp;$C80))/(IF(OFFSET(Paramétrages!$G$6,COLUMNS($H:AE)-2,,)=0,"",OFFSET(Paramétrages!$G$6,COLUMNS($H:AE)-2,,)))&lt;0.67,"B","C"))))))&amp;IF(OFFSET(Paramétrages!$F$6,COLUMNS($G:AD)-2,,)=0,"",IF(ISBLANK('Compréhension de l''écrit'!$D80),""," ("&amp;SUMIFS(Paramétrages!$W:$W,Paramétrages!$Y:$Y,IF(OFFSET(Paramétrages!$F$6,COLUMNS($G:AD)-2,,)=0,"",OFFSET(Paramétrages!$F$6,COLUMNS($G:AD)-2,,)),Paramétrages!$X:$X,$B80&amp;$C80)&amp;" sur "&amp;IF(OFFSET(Paramétrages!$G$6,COLUMNS($H:AE)-2,,)=0,"",OFFSET(Paramétrages!$G$6,COLUMNS($H:AE)-2,,))&amp;")"))</f>
        <v/>
      </c>
      <c r="AC80" s="1" t="str">
        <f ca="1">IF(OFFSET(Paramétrages!$F$6,COLUMNS($G:AE)-2,,)=0,"",IF($B80="","",IF(COUNTA(Paramétrages!$F$5:$F$32)=0,"",IF(ISBLANK('Compréhension de l''écrit'!$D80),"",IF((SUMIFS(Paramétrages!$W:$W,Paramétrages!$Y:$Y,IF(OFFSET(Paramétrages!$F$6,COLUMNS($G:AE)-2,,)=0,"",OFFSET(Paramétrages!$F$6,COLUMNS($G:AE)-2,,)),Paramétrages!$X:$X,$B80&amp;$C80)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80&amp;$C80))/(IF(OFFSET(Paramétrages!$G$6,COLUMNS($H:AF)-2,,)=0,"",OFFSET(Paramétrages!$G$6,COLUMNS($H:AF)-2,,)))&lt;0.67,"B","C"))))))&amp;IF(OFFSET(Paramétrages!$F$6,COLUMNS($G:AE)-2,,)=0,"",IF(ISBLANK('Compréhension de l''écrit'!$D80),""," ("&amp;SUMIFS(Paramétrages!$W:$W,Paramétrages!$Y:$Y,IF(OFFSET(Paramétrages!$F$6,COLUMNS($G:AE)-2,,)=0,"",OFFSET(Paramétrages!$F$6,COLUMNS($G:AE)-2,,)),Paramétrages!$X:$X,$B80&amp;$C80)&amp;" sur "&amp;IF(OFFSET(Paramétrages!$G$6,COLUMNS($H:AF)-2,,)=0,"",OFFSET(Paramétrages!$G$6,COLUMNS($H:AF)-2,,))&amp;")"))</f>
        <v/>
      </c>
      <c r="AD80" s="1" t="str">
        <f ca="1">IF(OFFSET(Paramétrages!$F$6,COLUMNS($G:AF)-2,,)=0,"",IF($B80="","",IF(COUNTA(Paramétrages!$F$5:$F$32)=0,"",IF(ISBLANK('Compréhension de l''écrit'!$D80),"",IF((SUMIFS(Paramétrages!$W:$W,Paramétrages!$Y:$Y,IF(OFFSET(Paramétrages!$F$6,COLUMNS($G:AF)-2,,)=0,"",OFFSET(Paramétrages!$F$6,COLUMNS($G:AF)-2,,)),Paramétrages!$X:$X,$B80&amp;$C80)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80&amp;$C80))/(IF(OFFSET(Paramétrages!$G$6,COLUMNS($H:AG)-2,,)=0,"",OFFSET(Paramétrages!$G$6,COLUMNS($H:AG)-2,,)))&lt;0.67,"B","C"))))))&amp;IF(OFFSET(Paramétrages!$F$6,COLUMNS($G:AF)-2,,)=0,"",IF(ISBLANK('Compréhension de l''écrit'!$D80),""," ("&amp;SUMIFS(Paramétrages!$W:$W,Paramétrages!$Y:$Y,IF(OFFSET(Paramétrages!$F$6,COLUMNS($G:AF)-2,,)=0,"",OFFSET(Paramétrages!$F$6,COLUMNS($G:AF)-2,,)),Paramétrages!$X:$X,$B80&amp;$C80)&amp;" sur "&amp;IF(OFFSET(Paramétrages!$G$6,COLUMNS($H:AG)-2,,)=0,"",OFFSET(Paramétrages!$G$6,COLUMNS($H:AG)-2,,))&amp;")"))</f>
        <v/>
      </c>
      <c r="AE80" s="1" t="str">
        <f ca="1">IF(OFFSET(Paramétrages!$F$6,COLUMNS($G:AG)-2,,)=0,"",IF($B80="","",IF(COUNTA(Paramétrages!$F$5:$F$32)=0,"",IF(ISBLANK('Compréhension de l''écrit'!$D80),"",IF((SUMIFS(Paramétrages!$W:$W,Paramétrages!$Y:$Y,IF(OFFSET(Paramétrages!$F$6,COLUMNS($G:AG)-2,,)=0,"",OFFSET(Paramétrages!$F$6,COLUMNS($G:AG)-2,,)),Paramétrages!$X:$X,$B80&amp;$C80)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80&amp;$C80))/(IF(OFFSET(Paramétrages!$G$6,COLUMNS($H:AH)-2,,)=0,"",OFFSET(Paramétrages!$G$6,COLUMNS($H:AH)-2,,)))&lt;0.67,"B","C"))))))&amp;IF(OFFSET(Paramétrages!$F$6,COLUMNS($G:AG)-2,,)=0,"",IF(ISBLANK('Compréhension de l''écrit'!$D80),""," ("&amp;SUMIFS(Paramétrages!$W:$W,Paramétrages!$Y:$Y,IF(OFFSET(Paramétrages!$F$6,COLUMNS($G:AG)-2,,)=0,"",OFFSET(Paramétrages!$F$6,COLUMNS($G:AG)-2,,)),Paramétrages!$X:$X,$B80&amp;$C80)&amp;" sur "&amp;IF(OFFSET(Paramétrages!$G$6,COLUMNS($H:AH)-2,,)=0,"",OFFSET(Paramétrages!$G$6,COLUMNS($H:AH)-2,,))&amp;")"))</f>
        <v/>
      </c>
      <c r="AF80" s="1" t="str">
        <f ca="1">IF(OFFSET(Paramétrages!$F$6,COLUMNS($G:AH)-2,,)=0,"",IF($B80="","",IF(COUNTA(Paramétrages!$F$5:$F$32)=0,"",IF(ISBLANK('Compréhension de l''écrit'!$D80),"",IF((SUMIFS(Paramétrages!$W:$W,Paramétrages!$Y:$Y,IF(OFFSET(Paramétrages!$F$6,COLUMNS($G:AH)-2,,)=0,"",OFFSET(Paramétrages!$F$6,COLUMNS($G:AH)-2,,)),Paramétrages!$X:$X,$B80&amp;$C80)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80&amp;$C80))/(IF(OFFSET(Paramétrages!$G$6,COLUMNS($H:AI)-2,,)=0,"",OFFSET(Paramétrages!$G$6,COLUMNS($H:AI)-2,,)))&lt;0.67,"B","C"))))))&amp;IF(OFFSET(Paramétrages!$F$6,COLUMNS($G:AH)-2,,)=0,"",IF(ISBLANK('Compréhension de l''écrit'!$D80),""," ("&amp;SUMIFS(Paramétrages!$W:$W,Paramétrages!$Y:$Y,IF(OFFSET(Paramétrages!$F$6,COLUMNS($G:AH)-2,,)=0,"",OFFSET(Paramétrages!$F$6,COLUMNS($G:AH)-2,,)),Paramétrages!$X:$X,$B80&amp;$C80)&amp;" sur "&amp;IF(OFFSET(Paramétrages!$G$6,COLUMNS($H:AI)-2,,)=0,"",OFFSET(Paramétrages!$G$6,COLUMNS($H:AI)-2,,))&amp;")"))</f>
        <v/>
      </c>
      <c r="AG80" s="1" t="str">
        <f ca="1">IF(OFFSET(Paramétrages!$F$6,COLUMNS($G:AI)-2,,)=0,"",IF($B80="","",IF(COUNTA(Paramétrages!$F$5:$F$32)=0,"",IF(ISBLANK('Compréhension de l''écrit'!$D80),"",IF((SUMIFS(Paramétrages!$W:$W,Paramétrages!$Y:$Y,IF(OFFSET(Paramétrages!$F$6,COLUMNS($G:AI)-2,,)=0,"",OFFSET(Paramétrages!$F$6,COLUMNS($G:AI)-2,,)),Paramétrages!$X:$X,$B80&amp;$C80)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80&amp;$C80))/(IF(OFFSET(Paramétrages!$G$6,COLUMNS($H:AJ)-2,,)=0,"",OFFSET(Paramétrages!$G$6,COLUMNS($H:AJ)-2,,)))&lt;0.67,"B","C"))))))&amp;IF(OFFSET(Paramétrages!$F$6,COLUMNS($G:AI)-2,,)=0,"",IF(ISBLANK('Compréhension de l''écrit'!$D80),""," ("&amp;SUMIFS(Paramétrages!$W:$W,Paramétrages!$Y:$Y,IF(OFFSET(Paramétrages!$F$6,COLUMNS($G:AI)-2,,)=0,"",OFFSET(Paramétrages!$F$6,COLUMNS($G:AI)-2,,)),Paramétrages!$X:$X,$B80&amp;$C80)&amp;" sur "&amp;IF(OFFSET(Paramétrages!$G$6,COLUMNS($H:AJ)-2,,)=0,"",OFFSET(Paramétrages!$G$6,COLUMNS($H:AJ)-2,,))&amp;")"))</f>
        <v/>
      </c>
      <c r="AH80" s="1" t="str">
        <f ca="1">IF(OFFSET(Paramétrages!$F$6,COLUMNS($G:AJ)-2,,)=0,"",IF($B80="","",IF(COUNTA(Paramétrages!$F$5:$F$32)=0,"",IF(ISBLANK('Compréhension de l''écrit'!$D80),"",IF((SUMIFS(Paramétrages!$W:$W,Paramétrages!$Y:$Y,IF(OFFSET(Paramétrages!$F$6,COLUMNS($G:AJ)-2,,)=0,"",OFFSET(Paramétrages!$F$6,COLUMNS($G:AJ)-2,,)),Paramétrages!$X:$X,$B80&amp;$C80)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80&amp;$C80))/(IF(OFFSET(Paramétrages!$G$6,COLUMNS($H:AK)-2,,)=0,"",OFFSET(Paramétrages!$G$6,COLUMNS($H:AK)-2,,)))&lt;0.67,"B","C"))))))&amp;IF(OFFSET(Paramétrages!$F$6,COLUMNS($G:AJ)-2,,)=0,"",IF(ISBLANK('Compréhension de l''écrit'!$D80),""," ("&amp;SUMIFS(Paramétrages!$W:$W,Paramétrages!$Y:$Y,IF(OFFSET(Paramétrages!$F$6,COLUMNS($G:AJ)-2,,)=0,"",OFFSET(Paramétrages!$F$6,COLUMNS($G:AJ)-2,,)),Paramétrages!$X:$X,$B80&amp;$C80)&amp;" sur "&amp;IF(OFFSET(Paramétrages!$G$6,COLUMNS($H:AK)-2,,)=0,"",OFFSET(Paramétrages!$G$6,COLUMNS($H:AK)-2,,))&amp;")"))</f>
        <v/>
      </c>
      <c r="AI80" s="1" t="str">
        <f ca="1">IF(OFFSET(Paramétrages!$F$6,COLUMNS($G:AK)-2,,)=0,"",IF($B80="","",IF(COUNTA(Paramétrages!$F$5:$F$32)=0,"",IF(ISBLANK('Compréhension de l''écrit'!$D80),"",IF((SUMIFS(Paramétrages!$W:$W,Paramétrages!$Y:$Y,IF(OFFSET(Paramétrages!$F$6,COLUMNS($G:AK)-2,,)=0,"",OFFSET(Paramétrages!$F$6,COLUMNS($G:AK)-2,,)),Paramétrages!$X:$X,$B80&amp;$C80)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80&amp;$C80))/(IF(OFFSET(Paramétrages!$G$6,COLUMNS($H:AL)-2,,)=0,"",OFFSET(Paramétrages!$G$6,COLUMNS($H:AL)-2,,)))&lt;0.67,"B","C"))))))&amp;IF(OFFSET(Paramétrages!$F$6,COLUMNS($G:AK)-2,,)=0,"",IF(ISBLANK('Compréhension de l''écrit'!$D80),""," ("&amp;SUMIFS(Paramétrages!$W:$W,Paramétrages!$Y:$Y,IF(OFFSET(Paramétrages!$F$6,COLUMNS($G:AK)-2,,)=0,"",OFFSET(Paramétrages!$F$6,COLUMNS($G:AK)-2,,)),Paramétrages!$X:$X,$B80&amp;$C80)&amp;" sur "&amp;IF(OFFSET(Paramétrages!$G$6,COLUMNS($H:AL)-2,,)=0,"",OFFSET(Paramétrages!$G$6,COLUMNS($H:AL)-2,,))&amp;")"))</f>
        <v/>
      </c>
      <c r="AJ80" s="1" t="str">
        <f ca="1">IF(OFFSET(Paramétrages!$F$6,COLUMNS($G:AL)-2,,)=0,"",IF($B80="","",IF(COUNTA(Paramétrages!$F$5:$F$32)=0,"",IF(ISBLANK('Compréhension de l''écrit'!$D80),"",IF((SUMIFS(Paramétrages!$W:$W,Paramétrages!$Y:$Y,IF(OFFSET(Paramétrages!$F$6,COLUMNS($G:AL)-2,,)=0,"",OFFSET(Paramétrages!$F$6,COLUMNS($G:AL)-2,,)),Paramétrages!$X:$X,$B80&amp;$C80)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80&amp;$C80))/(IF(OFFSET(Paramétrages!$G$6,COLUMNS($H:AM)-2,,)=0,"",OFFSET(Paramétrages!$G$6,COLUMNS($H:AM)-2,,)))&lt;0.67,"B","C"))))))&amp;IF(OFFSET(Paramétrages!$F$6,COLUMNS($G:AL)-2,,)=0,"",IF(ISBLANK('Compréhension de l''écrit'!$D80),""," ("&amp;SUMIFS(Paramétrages!$W:$W,Paramétrages!$Y:$Y,IF(OFFSET(Paramétrages!$F$6,COLUMNS($G:AL)-2,,)=0,"",OFFSET(Paramétrages!$F$6,COLUMNS($G:AL)-2,,)),Paramétrages!$X:$X,$B80&amp;$C80)&amp;" sur "&amp;IF(OFFSET(Paramétrages!$G$6,COLUMNS($H:AM)-2,,)=0,"",OFFSET(Paramétrages!$G$6,COLUMNS($H:AM)-2,,))&amp;")"))</f>
        <v/>
      </c>
      <c r="AK80" s="1" t="str">
        <f ca="1">IF(OFFSET(Paramétrages!$F$6,COLUMNS($G:AM)-2,,)=0,"",IF($B80="","",IF(COUNTA(Paramétrages!$F$5:$F$32)=0,"",IF(ISBLANK('Compréhension de l''écrit'!$D80),"",IF((SUMIFS(Paramétrages!$W:$W,Paramétrages!$Y:$Y,IF(OFFSET(Paramétrages!$F$6,COLUMNS($G:AM)-2,,)=0,"",OFFSET(Paramétrages!$F$6,COLUMNS($G:AM)-2,,)),Paramétrages!$X:$X,$B80&amp;$C80)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80&amp;$C80))/(IF(OFFSET(Paramétrages!$G$6,COLUMNS($H:AN)-2,,)=0,"",OFFSET(Paramétrages!$G$6,COLUMNS($H:AN)-2,,)))&lt;0.67,"B","C"))))))&amp;IF(OFFSET(Paramétrages!$F$6,COLUMNS($G:AM)-2,,)=0,"",IF(ISBLANK('Compréhension de l''écrit'!$D80),""," ("&amp;SUMIFS(Paramétrages!$W:$W,Paramétrages!$Y:$Y,IF(OFFSET(Paramétrages!$F$6,COLUMNS($G:AM)-2,,)=0,"",OFFSET(Paramétrages!$F$6,COLUMNS($G:AM)-2,,)),Paramétrages!$X:$X,$B80&amp;$C80)&amp;" sur "&amp;IF(OFFSET(Paramétrages!$G$6,COLUMNS($H:AN)-2,,)=0,"",OFFSET(Paramétrages!$G$6,COLUMNS($H:AN)-2,,))&amp;")"))</f>
        <v/>
      </c>
      <c r="AL80" s="1" t="str">
        <f ca="1">IF(OFFSET(Paramétrages!$F$6,COLUMNS($G:AN)-2,,)=0,"",IF($B80="","",IF(COUNTA(Paramétrages!$F$5:$F$32)=0,"",IF(ISBLANK('Compréhension de l''écrit'!$D80),"",IF((SUMIFS(Paramétrages!$W:$W,Paramétrages!$Y:$Y,IF(OFFSET(Paramétrages!$F$6,COLUMNS($G:AN)-2,,)=0,"",OFFSET(Paramétrages!$F$6,COLUMNS($G:AN)-2,,)),Paramétrages!$X:$X,$B80&amp;$C80)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80&amp;$C80))/(IF(OFFSET(Paramétrages!$G$6,COLUMNS($H:AO)-2,,)=0,"",OFFSET(Paramétrages!$G$6,COLUMNS($H:AO)-2,,)))&lt;0.67,"B","C"))))))&amp;IF(OFFSET(Paramétrages!$F$6,COLUMNS($G:AN)-2,,)=0,"",IF(ISBLANK('Compréhension de l''écrit'!$D80),""," ("&amp;SUMIFS(Paramétrages!$W:$W,Paramétrages!$Y:$Y,IF(OFFSET(Paramétrages!$F$6,COLUMNS($G:AN)-2,,)=0,"",OFFSET(Paramétrages!$F$6,COLUMNS($G:AN)-2,,)),Paramétrages!$X:$X,$B80&amp;$C80)&amp;" sur "&amp;IF(OFFSET(Paramétrages!$G$6,COLUMNS($H:AO)-2,,)=0,"",OFFSET(Paramétrages!$G$6,COLUMNS($H:AO)-2,,))&amp;")"))</f>
        <v/>
      </c>
      <c r="AM80" s="1" t="str">
        <f ca="1">IF(OFFSET(Paramétrages!$F$6,COLUMNS($G:AO)-2,,)=0,"",IF($B80="","",IF(COUNTA(Paramétrages!$F$5:$F$32)=0,"",IF(ISBLANK('Compréhension de l''écrit'!$D80),"",IF((SUMIFS(Paramétrages!$W:$W,Paramétrages!$Y:$Y,IF(OFFSET(Paramétrages!$F$6,COLUMNS($G:AO)-2,,)=0,"",OFFSET(Paramétrages!$F$6,COLUMNS($G:AO)-2,,)),Paramétrages!$X:$X,$B80&amp;$C80)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80&amp;$C80))/(IF(OFFSET(Paramétrages!$G$6,COLUMNS($H:AP)-2,,)=0,"",OFFSET(Paramétrages!$G$6,COLUMNS($H:AP)-2,,)))&lt;0.67,"B","C"))))))&amp;IF(OFFSET(Paramétrages!$F$6,COLUMNS($G:AO)-2,,)=0,"",IF(ISBLANK('Compréhension de l''écrit'!$D80),""," ("&amp;SUMIFS(Paramétrages!$W:$W,Paramétrages!$Y:$Y,IF(OFFSET(Paramétrages!$F$6,COLUMNS($G:AO)-2,,)=0,"",OFFSET(Paramétrages!$F$6,COLUMNS($G:AO)-2,,)),Paramétrages!$X:$X,$B80&amp;$C80)&amp;" sur "&amp;IF(OFFSET(Paramétrages!$G$6,COLUMNS($H:AP)-2,,)=0,"",OFFSET(Paramétrages!$G$6,COLUMNS($H:AP)-2,,))&amp;")"))</f>
        <v/>
      </c>
      <c r="AN80" s="1" t="str">
        <f ca="1">IF(OFFSET(Paramétrages!$F$6,COLUMNS($G:AP)-2,,)=0,"",IF($B80="","",IF(COUNTA(Paramétrages!$F$5:$F$32)=0,"",IF(ISBLANK('Compréhension de l''écrit'!$D80),"",IF((SUMIFS(Paramétrages!$W:$W,Paramétrages!$Y:$Y,IF(OFFSET(Paramétrages!$F$6,COLUMNS($G:AP)-2,,)=0,"",OFFSET(Paramétrages!$F$6,COLUMNS($G:AP)-2,,)),Paramétrages!$X:$X,$B80&amp;$C80)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80&amp;$C80))/(IF(OFFSET(Paramétrages!$G$6,COLUMNS($H:AQ)-2,,)=0,"",OFFSET(Paramétrages!$G$6,COLUMNS($H:AQ)-2,,)))&lt;0.67,"B","C"))))))&amp;IF(OFFSET(Paramétrages!$F$6,COLUMNS($G:AP)-2,,)=0,"",IF(ISBLANK('Compréhension de l''écrit'!$D80),""," ("&amp;SUMIFS(Paramétrages!$W:$W,Paramétrages!$Y:$Y,IF(OFFSET(Paramétrages!$F$6,COLUMNS($G:AP)-2,,)=0,"",OFFSET(Paramétrages!$F$6,COLUMNS($G:AP)-2,,)),Paramétrages!$X:$X,$B80&amp;$C80)&amp;" sur "&amp;IF(OFFSET(Paramétrages!$G$6,COLUMNS($H:AQ)-2,,)=0,"",OFFSET(Paramétrages!$G$6,COLUMNS($H:AQ)-2,,))&amp;")"))</f>
        <v/>
      </c>
      <c r="AO80" s="1" t="str">
        <f ca="1">IF(OFFSET(Paramétrages!$F$6,COLUMNS($G:AQ)-2,,)=0,"",IF($B80="","",IF(COUNTA(Paramétrages!$F$5:$F$32)=0,"",IF(ISBLANK('Compréhension de l''écrit'!$D80),"",IF((SUMIFS(Paramétrages!$W:$W,Paramétrages!$Y:$Y,IF(OFFSET(Paramétrages!$F$6,COLUMNS($G:AQ)-2,,)=0,"",OFFSET(Paramétrages!$F$6,COLUMNS($G:AQ)-2,,)),Paramétrages!$X:$X,$B80&amp;$C80)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80&amp;$C80))/(IF(OFFSET(Paramétrages!$G$6,COLUMNS($H:AR)-2,,)=0,"",OFFSET(Paramétrages!$G$6,COLUMNS($H:AR)-2,,)))&lt;0.67,"B","C"))))))&amp;IF(OFFSET(Paramétrages!$F$6,COLUMNS($G:AQ)-2,,)=0,"",IF(ISBLANK('Compréhension de l''écrit'!$D80),""," ("&amp;SUMIFS(Paramétrages!$W:$W,Paramétrages!$Y:$Y,IF(OFFSET(Paramétrages!$F$6,COLUMNS($G:AQ)-2,,)=0,"",OFFSET(Paramétrages!$F$6,COLUMNS($G:AQ)-2,,)),Paramétrages!$X:$X,$B80&amp;$C80)&amp;" sur "&amp;IF(OFFSET(Paramétrages!$G$6,COLUMNS($H:AR)-2,,)=0,"",OFFSET(Paramétrages!$G$6,COLUMNS($H:AR)-2,,))&amp;")"))</f>
        <v/>
      </c>
      <c r="AP80" s="1" t="str">
        <f ca="1">IF(OFFSET(Paramétrages!$F$6,COLUMNS($G:AR)-2,,)=0,"",IF($B80="","",IF(COUNTA(Paramétrages!$F$5:$F$32)=0,"",IF(ISBLANK('Compréhension de l''écrit'!$D80),"",IF((SUMIFS(Paramétrages!$W:$W,Paramétrages!$Y:$Y,IF(OFFSET(Paramétrages!$F$6,COLUMNS($G:AR)-2,,)=0,"",OFFSET(Paramétrages!$F$6,COLUMNS($G:AR)-2,,)),Paramétrages!$X:$X,$B80&amp;$C80)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80&amp;$C80))/(IF(OFFSET(Paramétrages!$G$6,COLUMNS($H:AS)-2,,)=0,"",OFFSET(Paramétrages!$G$6,COLUMNS($H:AS)-2,,)))&lt;0.67,"B","C"))))))&amp;IF(OFFSET(Paramétrages!$F$6,COLUMNS($G:AR)-2,,)=0,"",IF(ISBLANK('Compréhension de l''écrit'!$D80),""," ("&amp;SUMIFS(Paramétrages!$W:$W,Paramétrages!$Y:$Y,IF(OFFSET(Paramétrages!$F$6,COLUMNS($G:AR)-2,,)=0,"",OFFSET(Paramétrages!$F$6,COLUMNS($G:AR)-2,,)),Paramétrages!$X:$X,$B80&amp;$C80)&amp;" sur "&amp;IF(OFFSET(Paramétrages!$G$6,COLUMNS($H:AS)-2,,)=0,"",OFFSET(Paramétrages!$G$6,COLUMNS($H:AS)-2,,))&amp;")"))</f>
        <v/>
      </c>
      <c r="AQ80" s="1" t="str">
        <f ca="1">IF(OFFSET(Paramétrages!$F$6,COLUMNS($G:AS)-2,,)=0,"",IF($B80="","",IF(COUNTA(Paramétrages!$F$5:$F$32)=0,"",IF(ISBLANK('Compréhension de l''écrit'!$D80),"",IF((SUMIFS(Paramétrages!$W:$W,Paramétrages!$Y:$Y,IF(OFFSET(Paramétrages!$F$6,COLUMNS($G:AS)-2,,)=0,"",OFFSET(Paramétrages!$F$6,COLUMNS($G:AS)-2,,)),Paramétrages!$X:$X,$B80&amp;$C80)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80&amp;$C80))/(IF(OFFSET(Paramétrages!$G$6,COLUMNS($H:AT)-2,,)=0,"",OFFSET(Paramétrages!$G$6,COLUMNS($H:AT)-2,,)))&lt;0.67,"B","C"))))))&amp;IF(OFFSET(Paramétrages!$F$6,COLUMNS($G:AS)-2,,)=0,"",IF(ISBLANK('Compréhension de l''écrit'!$D80),""," ("&amp;SUMIFS(Paramétrages!$W:$W,Paramétrages!$Y:$Y,IF(OFFSET(Paramétrages!$F$6,COLUMNS($G:AS)-2,,)=0,"",OFFSET(Paramétrages!$F$6,COLUMNS($G:AS)-2,,)),Paramétrages!$X:$X,$B80&amp;$C80)&amp;" sur "&amp;IF(OFFSET(Paramétrages!$G$6,COLUMNS($H:AT)-2,,)=0,"",OFFSET(Paramétrages!$G$6,COLUMNS($H:AT)-2,,))&amp;")"))</f>
        <v/>
      </c>
      <c r="AR80" s="1" t="str">
        <f ca="1">IF(OFFSET(Paramétrages!$F$6,COLUMNS($G:AT)-2,,)=0,"",IF($B80="","",IF(COUNTA(Paramétrages!$F$5:$F$32)=0,"",IF(ISBLANK('Compréhension de l''écrit'!$D80),"",IF((SUMIFS(Paramétrages!$W:$W,Paramétrages!$Y:$Y,IF(OFFSET(Paramétrages!$F$6,COLUMNS($G:AT)-2,,)=0,"",OFFSET(Paramétrages!$F$6,COLUMNS($G:AT)-2,,)),Paramétrages!$X:$X,$B80&amp;$C80)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80&amp;$C80))/(IF(OFFSET(Paramétrages!$G$6,COLUMNS($H:AU)-2,,)=0,"",OFFSET(Paramétrages!$G$6,COLUMNS($H:AU)-2,,)))&lt;0.67,"B","C"))))))&amp;IF(OFFSET(Paramétrages!$F$6,COLUMNS($G:AT)-2,,)=0,"",IF(ISBLANK('Compréhension de l''écrit'!$D80),""," ("&amp;SUMIFS(Paramétrages!$W:$W,Paramétrages!$Y:$Y,IF(OFFSET(Paramétrages!$F$6,COLUMNS($G:AT)-2,,)=0,"",OFFSET(Paramétrages!$F$6,COLUMNS($G:AT)-2,,)),Paramétrages!$X:$X,$B80&amp;$C80)&amp;" sur "&amp;IF(OFFSET(Paramétrages!$G$6,COLUMNS($H:AU)-2,,)=0,"",OFFSET(Paramétrages!$G$6,COLUMNS($H:AU)-2,,))&amp;")"))</f>
        <v/>
      </c>
      <c r="AS80" s="1" t="str">
        <f ca="1">IF(OFFSET(Paramétrages!$F$6,COLUMNS($G:AU)-2,,)=0,"",IF($B80="","",IF(COUNTA(Paramétrages!$F$5:$F$32)=0,"",IF(ISBLANK('Compréhension de l''écrit'!$D80),"",IF((SUMIFS(Paramétrages!$W:$W,Paramétrages!$Y:$Y,IF(OFFSET(Paramétrages!$F$6,COLUMNS($G:AU)-2,,)=0,"",OFFSET(Paramétrages!$F$6,COLUMNS($G:AU)-2,,)),Paramétrages!$X:$X,$B80&amp;$C80)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80&amp;$C80))/(IF(OFFSET(Paramétrages!$G$6,COLUMNS($H:AV)-2,,)=0,"",OFFSET(Paramétrages!$G$6,COLUMNS($H:AV)-2,,)))&lt;0.67,"B","C"))))))&amp;IF(OFFSET(Paramétrages!$F$6,COLUMNS($G:AU)-2,,)=0,"",IF(ISBLANK('Compréhension de l''écrit'!$D80),""," ("&amp;SUMIFS(Paramétrages!$W:$W,Paramétrages!$Y:$Y,IF(OFFSET(Paramétrages!$F$6,COLUMNS($G:AU)-2,,)=0,"",OFFSET(Paramétrages!$F$6,COLUMNS($G:AU)-2,,)),Paramétrages!$X:$X,$B80&amp;$C80)&amp;" sur "&amp;IF(OFFSET(Paramétrages!$G$6,COLUMNS($H:AV)-2,,)=0,"",OFFSET(Paramétrages!$G$6,COLUMNS($H:AV)-2,,))&amp;")"))</f>
        <v/>
      </c>
      <c r="AT80" s="1" t="str">
        <f ca="1">IF(OFFSET(Paramétrages!$F$6,COLUMNS($G:AV)-2,,)=0,"",IF($B80="","",IF(COUNTA(Paramétrages!$F$5:$F$32)=0,"",IF(ISBLANK('Compréhension de l''écrit'!$D80),"",IF((SUMIFS(Paramétrages!$W:$W,Paramétrages!$Y:$Y,IF(OFFSET(Paramétrages!$F$6,COLUMNS($G:AV)-2,,)=0,"",OFFSET(Paramétrages!$F$6,COLUMNS($G:AV)-2,,)),Paramétrages!$X:$X,$B80&amp;$C80)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80&amp;$C80))/(IF(OFFSET(Paramétrages!$G$6,COLUMNS($H:AW)-2,,)=0,"",OFFSET(Paramétrages!$G$6,COLUMNS($H:AW)-2,,)))&lt;0.67,"B","C"))))))&amp;IF(OFFSET(Paramétrages!$F$6,COLUMNS($G:AV)-2,,)=0,"",IF(ISBLANK('Compréhension de l''écrit'!$D80),""," ("&amp;SUMIFS(Paramétrages!$W:$W,Paramétrages!$Y:$Y,IF(OFFSET(Paramétrages!$F$6,COLUMNS($G:AV)-2,,)=0,"",OFFSET(Paramétrages!$F$6,COLUMNS($G:AV)-2,,)),Paramétrages!$X:$X,$B80&amp;$C80)&amp;" sur "&amp;IF(OFFSET(Paramétrages!$G$6,COLUMNS($H:AW)-2,,)=0,"",OFFSET(Paramétrages!$G$6,COLUMNS($H:AW)-2,,))&amp;")"))</f>
        <v/>
      </c>
      <c r="AU80" s="1" t="str">
        <f ca="1">IF(OFFSET(Paramétrages!$F$6,COLUMNS($G:AW)-2,,)=0,"",IF($B80="","",IF(COUNTA(Paramétrages!$F$5:$F$32)=0,"",IF(ISBLANK('Compréhension de l''écrit'!$D80),"",IF((SUMIFS(Paramétrages!$W:$W,Paramétrages!$Y:$Y,IF(OFFSET(Paramétrages!$F$6,COLUMNS($G:AW)-2,,)=0,"",OFFSET(Paramétrages!$F$6,COLUMNS($G:AW)-2,,)),Paramétrages!$X:$X,$B80&amp;$C80)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80&amp;$C80))/(IF(OFFSET(Paramétrages!$G$6,COLUMNS($H:AX)-2,,)=0,"",OFFSET(Paramétrages!$G$6,COLUMNS($H:AX)-2,,)))&lt;0.67,"B","C"))))))&amp;IF(OFFSET(Paramétrages!$F$6,COLUMNS($G:AW)-2,,)=0,"",IF(ISBLANK('Compréhension de l''écrit'!$D80),""," ("&amp;SUMIFS(Paramétrages!$W:$W,Paramétrages!$Y:$Y,IF(OFFSET(Paramétrages!$F$6,COLUMNS($G:AW)-2,,)=0,"",OFFSET(Paramétrages!$F$6,COLUMNS($G:AW)-2,,)),Paramétrages!$X:$X,$B80&amp;$C80)&amp;" sur "&amp;IF(OFFSET(Paramétrages!$G$6,COLUMNS($H:AX)-2,,)=0,"",OFFSET(Paramétrages!$G$6,COLUMNS($H:AX)-2,,))&amp;")"))</f>
        <v/>
      </c>
      <c r="AV80" s="1" t="str">
        <f ca="1">IF(OFFSET(Paramétrages!$F$6,COLUMNS($G:AX)-2,,)=0,"",IF($B80="","",IF(COUNTA(Paramétrages!$F$5:$F$32)=0,"",IF(ISBLANK('Compréhension de l''écrit'!$D80),"",IF((SUMIFS(Paramétrages!$W:$W,Paramétrages!$Y:$Y,IF(OFFSET(Paramétrages!$F$6,COLUMNS($G:AX)-2,,)=0,"",OFFSET(Paramétrages!$F$6,COLUMNS($G:AX)-2,,)),Paramétrages!$X:$X,$B80&amp;$C80)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80&amp;$C80))/(IF(OFFSET(Paramétrages!$G$6,COLUMNS($H:AY)-2,,)=0,"",OFFSET(Paramétrages!$G$6,COLUMNS($H:AY)-2,,)))&lt;0.67,"B","C"))))))&amp;IF(OFFSET(Paramétrages!$F$6,COLUMNS($G:AX)-2,,)=0,"",IF(ISBLANK('Compréhension de l''écrit'!$D80),""," ("&amp;SUMIFS(Paramétrages!$W:$W,Paramétrages!$Y:$Y,IF(OFFSET(Paramétrages!$F$6,COLUMNS($G:AX)-2,,)=0,"",OFFSET(Paramétrages!$F$6,COLUMNS($G:AX)-2,,)),Paramétrages!$X:$X,$B80&amp;$C80)&amp;" sur "&amp;IF(OFFSET(Paramétrages!$G$6,COLUMNS($H:AY)-2,,)=0,"",OFFSET(Paramétrages!$G$6,COLUMNS($H:AY)-2,,))&amp;")"))</f>
        <v/>
      </c>
      <c r="AW80" s="1" t="str">
        <f ca="1">IF(OFFSET(Paramétrages!$F$6,COLUMNS($G:AY)-2,,)=0,"",IF($B80="","",IF(COUNTA(Paramétrages!$F$5:$F$32)=0,"",IF(ISBLANK('Compréhension de l''écrit'!$D80),"",IF((SUMIFS(Paramétrages!$W:$W,Paramétrages!$Y:$Y,IF(OFFSET(Paramétrages!$F$6,COLUMNS($G:AY)-2,,)=0,"",OFFSET(Paramétrages!$F$6,COLUMNS($G:AY)-2,,)),Paramétrages!$X:$X,$B80&amp;$C80)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80&amp;$C80))/(IF(OFFSET(Paramétrages!$G$6,COLUMNS($H:AZ)-2,,)=0,"",OFFSET(Paramétrages!$G$6,COLUMNS($H:AZ)-2,,)))&lt;0.67,"B","C"))))))&amp;IF(OFFSET(Paramétrages!$F$6,COLUMNS($G:AY)-2,,)=0,"",IF(ISBLANK('Compréhension de l''écrit'!$D80),""," ("&amp;SUMIFS(Paramétrages!$W:$W,Paramétrages!$Y:$Y,IF(OFFSET(Paramétrages!$F$6,COLUMNS($G:AY)-2,,)=0,"",OFFSET(Paramétrages!$F$6,COLUMNS($G:AY)-2,,)),Paramétrages!$X:$X,$B80&amp;$C80)&amp;" sur "&amp;IF(OFFSET(Paramétrages!$G$6,COLUMNS($H:AZ)-2,,)=0,"",OFFSET(Paramétrages!$G$6,COLUMNS($H:AZ)-2,,))&amp;")"))</f>
        <v/>
      </c>
      <c r="AX80" s="1" t="str">
        <f ca="1">IF(OFFSET(Paramétrages!$F$6,COLUMNS($G:AZ)-2,,)=0,"",IF($B80="","",IF(COUNTA(Paramétrages!$F$5:$F$32)=0,"",IF(ISBLANK('Compréhension de l''écrit'!$D80),"",IF((SUMIFS(Paramétrages!$W:$W,Paramétrages!$Y:$Y,IF(OFFSET(Paramétrages!$F$6,COLUMNS($G:AZ)-2,,)=0,"",OFFSET(Paramétrages!$F$6,COLUMNS($G:AZ)-2,,)),Paramétrages!$X:$X,$B80&amp;$C80)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80&amp;$C80))/(IF(OFFSET(Paramétrages!$G$6,COLUMNS($H:BA)-2,,)=0,"",OFFSET(Paramétrages!$G$6,COLUMNS($H:BA)-2,,)))&lt;0.67,"B","C"))))))&amp;IF(OFFSET(Paramétrages!$F$6,COLUMNS($G:AZ)-2,,)=0,"",IF(ISBLANK('Compréhension de l''écrit'!$D80),""," ("&amp;SUMIFS(Paramétrages!$W:$W,Paramétrages!$Y:$Y,IF(OFFSET(Paramétrages!$F$6,COLUMNS($G:AZ)-2,,)=0,"",OFFSET(Paramétrages!$F$6,COLUMNS($G:AZ)-2,,)),Paramétrages!$X:$X,$B80&amp;$C80)&amp;" sur "&amp;IF(OFFSET(Paramétrages!$G$6,COLUMNS($H:BA)-2,,)=0,"",OFFSET(Paramétrages!$G$6,COLUMNS($H:BA)-2,,))&amp;")"))</f>
        <v/>
      </c>
      <c r="AY80" s="1" t="str">
        <f ca="1">IF(OFFSET(Paramétrages!$F$6,COLUMNS($G:BA)-2,,)=0,"",IF($B80="","",IF(COUNTA(Paramétrages!$F$5:$F$32)=0,"",IF(ISBLANK('Compréhension de l''écrit'!$D80),"",IF((SUMIFS(Paramétrages!$W:$W,Paramétrages!$Y:$Y,IF(OFFSET(Paramétrages!$F$6,COLUMNS($G:BA)-2,,)=0,"",OFFSET(Paramétrages!$F$6,COLUMNS($G:BA)-2,,)),Paramétrages!$X:$X,$B80&amp;$C80)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80&amp;$C80))/(IF(OFFSET(Paramétrages!$G$6,COLUMNS($H:BB)-2,,)=0,"",OFFSET(Paramétrages!$G$6,COLUMNS($H:BB)-2,,)))&lt;0.67,"B","C"))))))&amp;IF(OFFSET(Paramétrages!$F$6,COLUMNS($G:BA)-2,,)=0,"",IF(ISBLANK('Compréhension de l''écrit'!$D80),""," ("&amp;SUMIFS(Paramétrages!$W:$W,Paramétrages!$Y:$Y,IF(OFFSET(Paramétrages!$F$6,COLUMNS($G:BA)-2,,)=0,"",OFFSET(Paramétrages!$F$6,COLUMNS($G:BA)-2,,)),Paramétrages!$X:$X,$B80&amp;$C80)&amp;" sur "&amp;IF(OFFSET(Paramétrages!$G$6,COLUMNS($H:BB)-2,,)=0,"",OFFSET(Paramétrages!$G$6,COLUMNS($H:BB)-2,,))&amp;")"))</f>
        <v/>
      </c>
      <c r="AZ80" s="1" t="str">
        <f ca="1">IF(OFFSET(Paramétrages!$F$6,COLUMNS($G:BB)-2,,)=0,"",IF($B80="","",IF(COUNTA(Paramétrages!$F$5:$F$32)=0,"",IF(ISBLANK('Compréhension de l''écrit'!$D80),"",IF((SUMIFS(Paramétrages!$W:$W,Paramétrages!$Y:$Y,IF(OFFSET(Paramétrages!$F$6,COLUMNS($G:BB)-2,,)=0,"",OFFSET(Paramétrages!$F$6,COLUMNS($G:BB)-2,,)),Paramétrages!$X:$X,$B80&amp;$C80)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80&amp;$C80))/(IF(OFFSET(Paramétrages!$G$6,COLUMNS($H:BC)-2,,)=0,"",OFFSET(Paramétrages!$G$6,COLUMNS($H:BC)-2,,)))&lt;0.67,"B","C"))))))&amp;IF(OFFSET(Paramétrages!$F$6,COLUMNS($G:BB)-2,,)=0,"",IF(ISBLANK('Compréhension de l''écrit'!$D80),""," ("&amp;SUMIFS(Paramétrages!$W:$W,Paramétrages!$Y:$Y,IF(OFFSET(Paramétrages!$F$6,COLUMNS($G:BB)-2,,)=0,"",OFFSET(Paramétrages!$F$6,COLUMNS($G:BB)-2,,)),Paramétrages!$X:$X,$B80&amp;$C80)&amp;" sur "&amp;IF(OFFSET(Paramétrages!$G$6,COLUMNS($H:BC)-2,,)=0,"",OFFSET(Paramétrages!$G$6,COLUMNS($H:BC)-2,,))&amp;")"))</f>
        <v/>
      </c>
      <c r="BA80" s="1" t="str">
        <f ca="1">IF(OFFSET(Paramétrages!$F$6,COLUMNS($G:BC)-2,,)=0,"",IF($B80="","",IF(COUNTA(Paramétrages!$F$5:$F$32)=0,"",IF(ISBLANK('Compréhension de l''écrit'!$D80),"",IF((SUMIFS(Paramétrages!$W:$W,Paramétrages!$Y:$Y,IF(OFFSET(Paramétrages!$F$6,COLUMNS($G:BC)-2,,)=0,"",OFFSET(Paramétrages!$F$6,COLUMNS($G:BC)-2,,)),Paramétrages!$X:$X,$B80&amp;$C80)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80&amp;$C80))/(IF(OFFSET(Paramétrages!$G$6,COLUMNS($H:BD)-2,,)=0,"",OFFSET(Paramétrages!$G$6,COLUMNS($H:BD)-2,,)))&lt;0.67,"B","C"))))))&amp;IF(OFFSET(Paramétrages!$F$6,COLUMNS($G:BC)-2,,)=0,"",IF(ISBLANK('Compréhension de l''écrit'!$D80),""," ("&amp;SUMIFS(Paramétrages!$W:$W,Paramétrages!$Y:$Y,IF(OFFSET(Paramétrages!$F$6,COLUMNS($G:BC)-2,,)=0,"",OFFSET(Paramétrages!$F$6,COLUMNS($G:BC)-2,,)),Paramétrages!$X:$X,$B80&amp;$C80)&amp;" sur "&amp;IF(OFFSET(Paramétrages!$G$6,COLUMNS($H:BD)-2,,)=0,"",OFFSET(Paramétrages!$G$6,COLUMNS($H:BD)-2,,))&amp;")"))</f>
        <v/>
      </c>
      <c r="BB80" s="1" t="str">
        <f ca="1">IF(OFFSET(Paramétrages!$F$6,COLUMNS($G:BD)-2,,)=0,"",IF($B80="","",IF(COUNTA(Paramétrages!$F$5:$F$32)=0,"",IF(ISBLANK('Compréhension de l''écrit'!$D80),"",IF((SUMIFS(Paramétrages!$W:$W,Paramétrages!$Y:$Y,IF(OFFSET(Paramétrages!$F$6,COLUMNS($G:BD)-2,,)=0,"",OFFSET(Paramétrages!$F$6,COLUMNS($G:BD)-2,,)),Paramétrages!$X:$X,$B80&amp;$C80)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80&amp;$C80))/(IF(OFFSET(Paramétrages!$G$6,COLUMNS($H:BE)-2,,)=0,"",OFFSET(Paramétrages!$G$6,COLUMNS($H:BE)-2,,)))&lt;0.67,"B","C"))))))&amp;IF(OFFSET(Paramétrages!$F$6,COLUMNS($G:BD)-2,,)=0,"",IF(ISBLANK('Compréhension de l''écrit'!$D80),""," ("&amp;SUMIFS(Paramétrages!$W:$W,Paramétrages!$Y:$Y,IF(OFFSET(Paramétrages!$F$6,COLUMNS($G:BD)-2,,)=0,"",OFFSET(Paramétrages!$F$6,COLUMNS($G:BD)-2,,)),Paramétrages!$X:$X,$B80&amp;$C80)&amp;" sur "&amp;IF(OFFSET(Paramétrages!$G$6,COLUMNS($H:BE)-2,,)=0,"",OFFSET(Paramétrages!$G$6,COLUMNS($H:BE)-2,,))&amp;")"))</f>
        <v/>
      </c>
      <c r="BC80" s="1" t="str">
        <f ca="1">IF(OFFSET(Paramétrages!$F$6,COLUMNS($G:BE)-2,,)=0,"",IF($B80="","",IF(COUNTA(Paramétrages!$F$5:$F$32)=0,"",IF(ISBLANK('Compréhension de l''écrit'!$D80),"",IF((SUMIFS(Paramétrages!$W:$W,Paramétrages!$Y:$Y,IF(OFFSET(Paramétrages!$F$6,COLUMNS($G:BE)-2,,)=0,"",OFFSET(Paramétrages!$F$6,COLUMNS($G:BE)-2,,)),Paramétrages!$X:$X,$B80&amp;$C80)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80&amp;$C80))/(IF(OFFSET(Paramétrages!$G$6,COLUMNS($H:BF)-2,,)=0,"",OFFSET(Paramétrages!$G$6,COLUMNS($H:BF)-2,,)))&lt;0.67,"B","C"))))))&amp;IF(OFFSET(Paramétrages!$F$6,COLUMNS($G:BE)-2,,)=0,"",IF(ISBLANK('Compréhension de l''écrit'!$D80),""," ("&amp;SUMIFS(Paramétrages!$W:$W,Paramétrages!$Y:$Y,IF(OFFSET(Paramétrages!$F$6,COLUMNS($G:BE)-2,,)=0,"",OFFSET(Paramétrages!$F$6,COLUMNS($G:BE)-2,,)),Paramétrages!$X:$X,$B80&amp;$C80)&amp;" sur "&amp;IF(OFFSET(Paramétrages!$G$6,COLUMNS($H:BF)-2,,)=0,"",OFFSET(Paramétrages!$G$6,COLUMNS($H:BF)-2,,))&amp;")"))</f>
        <v/>
      </c>
      <c r="BD80" s="1" t="str">
        <f ca="1">IF(OFFSET(Paramétrages!$F$6,COLUMNS($G:BF)-2,,)=0,"",IF($B80="","",IF(COUNTA(Paramétrages!$F$5:$F$32)=0,"",IF(ISBLANK('Compréhension de l''écrit'!$D80),"",IF((SUMIFS(Paramétrages!$W:$W,Paramétrages!$Y:$Y,IF(OFFSET(Paramétrages!$F$6,COLUMNS($G:BF)-2,,)=0,"",OFFSET(Paramétrages!$F$6,COLUMNS($G:BF)-2,,)),Paramétrages!$X:$X,$B80&amp;$C80)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80&amp;$C80))/(IF(OFFSET(Paramétrages!$G$6,COLUMNS($H:BG)-2,,)=0,"",OFFSET(Paramétrages!$G$6,COLUMNS($H:BG)-2,,)))&lt;0.67,"B","C"))))))&amp;IF(OFFSET(Paramétrages!$F$6,COLUMNS($G:BF)-2,,)=0,"",IF(ISBLANK('Compréhension de l''écrit'!$D80),""," ("&amp;SUMIFS(Paramétrages!$W:$W,Paramétrages!$Y:$Y,IF(OFFSET(Paramétrages!$F$6,COLUMNS($G:BF)-2,,)=0,"",OFFSET(Paramétrages!$F$6,COLUMNS($G:BF)-2,,)),Paramétrages!$X:$X,$B80&amp;$C80)&amp;" sur "&amp;IF(OFFSET(Paramétrages!$G$6,COLUMNS($H:BG)-2,,)=0,"",OFFSET(Paramétrages!$G$6,COLUMNS($H:BG)-2,,))&amp;")"))</f>
        <v/>
      </c>
      <c r="BE80" s="1" t="str">
        <f ca="1">IF(OFFSET(Paramétrages!$F$6,COLUMNS($G:BG)-2,,)=0,"",IF($B80="","",IF(COUNTA(Paramétrages!$F$5:$F$32)=0,"",IF(ISBLANK('Compréhension de l''écrit'!$D80),"",IF((SUMIFS(Paramétrages!$W:$W,Paramétrages!$Y:$Y,IF(OFFSET(Paramétrages!$F$6,COLUMNS($G:BG)-2,,)=0,"",OFFSET(Paramétrages!$F$6,COLUMNS($G:BG)-2,,)),Paramétrages!$X:$X,$B80&amp;$C80)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80&amp;$C80))/(IF(OFFSET(Paramétrages!$G$6,COLUMNS($H:BH)-2,,)=0,"",OFFSET(Paramétrages!$G$6,COLUMNS($H:BH)-2,,)))&lt;0.67,"B","C"))))))&amp;IF(OFFSET(Paramétrages!$F$6,COLUMNS($G:BG)-2,,)=0,"",IF(ISBLANK('Compréhension de l''écrit'!$D80),""," ("&amp;SUMIFS(Paramétrages!$W:$W,Paramétrages!$Y:$Y,IF(OFFSET(Paramétrages!$F$6,COLUMNS($G:BG)-2,,)=0,"",OFFSET(Paramétrages!$F$6,COLUMNS($G:BG)-2,,)),Paramétrages!$X:$X,$B80&amp;$C80)&amp;" sur "&amp;IF(OFFSET(Paramétrages!$G$6,COLUMNS($H:BH)-2,,)=0,"",OFFSET(Paramétrages!$G$6,COLUMNS($H:BH)-2,,))&amp;")"))</f>
        <v/>
      </c>
      <c r="BF80" s="1" t="str">
        <f ca="1">IF(OFFSET(Paramétrages!$F$6,COLUMNS($G:BH)-2,,)=0,"",IF($B80="","",IF(COUNTA(Paramétrages!$F$5:$F$32)=0,"",IF(ISBLANK('Compréhension de l''écrit'!$D80),"",IF((SUMIFS(Paramétrages!$W:$W,Paramétrages!$Y:$Y,IF(OFFSET(Paramétrages!$F$6,COLUMNS($G:BH)-2,,)=0,"",OFFSET(Paramétrages!$F$6,COLUMNS($G:BH)-2,,)),Paramétrages!$X:$X,$B80&amp;$C80)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80&amp;$C80))/(IF(OFFSET(Paramétrages!$G$6,COLUMNS($H:BI)-2,,)=0,"",OFFSET(Paramétrages!$G$6,COLUMNS($H:BI)-2,,)))&lt;0.67,"B","C"))))))&amp;IF(OFFSET(Paramétrages!$F$6,COLUMNS($G:BH)-2,,)=0,"",IF(ISBLANK('Compréhension de l''écrit'!$D80),""," ("&amp;SUMIFS(Paramétrages!$W:$W,Paramétrages!$Y:$Y,IF(OFFSET(Paramétrages!$F$6,COLUMNS($G:BH)-2,,)=0,"",OFFSET(Paramétrages!$F$6,COLUMNS($G:BH)-2,,)),Paramétrages!$X:$X,$B80&amp;$C80)&amp;" sur "&amp;IF(OFFSET(Paramétrages!$G$6,COLUMNS($H:BI)-2,,)=0,"",OFFSET(Paramétrages!$G$6,COLUMNS($H:BI)-2,,))&amp;")"))</f>
        <v/>
      </c>
      <c r="BG80" s="1" t="str">
        <f ca="1">IF(OFFSET(Paramétrages!$F$6,COLUMNS($G:BI)-2,,)=0,"",IF($B80="","",IF(COUNTA(Paramétrages!$F$5:$F$32)=0,"",IF(ISBLANK('Compréhension de l''écrit'!$D80),"",IF((SUMIFS(Paramétrages!$W:$W,Paramétrages!$Y:$Y,IF(OFFSET(Paramétrages!$F$6,COLUMNS($G:BI)-2,,)=0,"",OFFSET(Paramétrages!$F$6,COLUMNS($G:BI)-2,,)),Paramétrages!$X:$X,$B80&amp;$C80)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80&amp;$C80))/(IF(OFFSET(Paramétrages!$G$6,COLUMNS($H:BJ)-2,,)=0,"",OFFSET(Paramétrages!$G$6,COLUMNS($H:BJ)-2,,)))&lt;0.67,"B","C"))))))&amp;IF(OFFSET(Paramétrages!$F$6,COLUMNS($G:BI)-2,,)=0,"",IF(ISBLANK('Compréhension de l''écrit'!$D80),""," ("&amp;SUMIFS(Paramétrages!$W:$W,Paramétrages!$Y:$Y,IF(OFFSET(Paramétrages!$F$6,COLUMNS($G:BI)-2,,)=0,"",OFFSET(Paramétrages!$F$6,COLUMNS($G:BI)-2,,)),Paramétrages!$X:$X,$B80&amp;$C80)&amp;" sur "&amp;IF(OFFSET(Paramétrages!$G$6,COLUMNS($H:BJ)-2,,)=0,"",OFFSET(Paramétrages!$G$6,COLUMNS($H:BJ)-2,,))&amp;")"))</f>
        <v/>
      </c>
      <c r="BH80" s="1" t="str">
        <f ca="1">IF(OFFSET(Paramétrages!$F$6,COLUMNS($G:BJ)-2,,)=0,"",IF($B80="","",IF(COUNTA(Paramétrages!$F$5:$F$32)=0,"",IF(ISBLANK('Compréhension de l''écrit'!$D80),"",IF((SUMIFS(Paramétrages!$W:$W,Paramétrages!$Y:$Y,IF(OFFSET(Paramétrages!$F$6,COLUMNS($G:BJ)-2,,)=0,"",OFFSET(Paramétrages!$F$6,COLUMNS($G:BJ)-2,,)),Paramétrages!$X:$X,$B80&amp;$C80)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80&amp;$C80))/(IF(OFFSET(Paramétrages!$G$6,COLUMNS($H:BK)-2,,)=0,"",OFFSET(Paramétrages!$G$6,COLUMNS($H:BK)-2,,)))&lt;0.67,"B","C"))))))&amp;IF(OFFSET(Paramétrages!$F$6,COLUMNS($G:BJ)-2,,)=0,"",IF(ISBLANK('Compréhension de l''écrit'!$D80),""," ("&amp;SUMIFS(Paramétrages!$W:$W,Paramétrages!$Y:$Y,IF(OFFSET(Paramétrages!$F$6,COLUMNS($G:BJ)-2,,)=0,"",OFFSET(Paramétrages!$F$6,COLUMNS($G:BJ)-2,,)),Paramétrages!$X:$X,$B80&amp;$C80)&amp;" sur "&amp;IF(OFFSET(Paramétrages!$G$6,COLUMNS($H:BK)-2,,)=0,"",OFFSET(Paramétrages!$G$6,COLUMNS($H:BK)-2,,))&amp;")"))</f>
        <v/>
      </c>
      <c r="BI80" s="1" t="str">
        <f ca="1">IF(OFFSET(Paramétrages!$F$6,COLUMNS($G:BK)-2,,)=0,"",IF($B80="","",IF(COUNTA(Paramétrages!$F$5:$F$32)=0,"",IF(ISBLANK('Compréhension de l''écrit'!$D80),"",IF((SUMIFS(Paramétrages!$W:$W,Paramétrages!$Y:$Y,IF(OFFSET(Paramétrages!$F$6,COLUMNS($G:BK)-2,,)=0,"",OFFSET(Paramétrages!$F$6,COLUMNS($G:BK)-2,,)),Paramétrages!$X:$X,$B80&amp;$C80)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80&amp;$C80))/(IF(OFFSET(Paramétrages!$G$6,COLUMNS($H:BL)-2,,)=0,"",OFFSET(Paramétrages!$G$6,COLUMNS($H:BL)-2,,)))&lt;0.67,"B","C"))))))&amp;IF(OFFSET(Paramétrages!$F$6,COLUMNS($G:BK)-2,,)=0,"",IF(ISBLANK('Compréhension de l''écrit'!$D80),""," ("&amp;SUMIFS(Paramétrages!$W:$W,Paramétrages!$Y:$Y,IF(OFFSET(Paramétrages!$F$6,COLUMNS($G:BK)-2,,)=0,"",OFFSET(Paramétrages!$F$6,COLUMNS($G:BK)-2,,)),Paramétrages!$X:$X,$B80&amp;$C80)&amp;" sur "&amp;IF(OFFSET(Paramétrages!$G$6,COLUMNS($H:BL)-2,,)=0,"",OFFSET(Paramétrages!$G$6,COLUMNS($H:BL)-2,,))&amp;")"))</f>
        <v/>
      </c>
      <c r="BJ80" s="1" t="str">
        <f ca="1">IF(OFFSET(Paramétrages!$F$6,COLUMNS($G:BL)-2,,)=0,"",IF($B80="","",IF(COUNTA(Paramétrages!$F$5:$F$32)=0,"",IF(ISBLANK('Compréhension de l''écrit'!$D80),"",IF((SUMIFS(Paramétrages!$W:$W,Paramétrages!$Y:$Y,IF(OFFSET(Paramétrages!$F$6,COLUMNS($G:BL)-2,,)=0,"",OFFSET(Paramétrages!$F$6,COLUMNS($G:BL)-2,,)),Paramétrages!$X:$X,$B80&amp;$C80)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80&amp;$C80))/(IF(OFFSET(Paramétrages!$G$6,COLUMNS($H:BM)-2,,)=0,"",OFFSET(Paramétrages!$G$6,COLUMNS($H:BM)-2,,)))&lt;0.67,"B","C"))))))&amp;IF(OFFSET(Paramétrages!$F$6,COLUMNS($G:BL)-2,,)=0,"",IF(ISBLANK('Compréhension de l''écrit'!$D80),""," ("&amp;SUMIFS(Paramétrages!$W:$W,Paramétrages!$Y:$Y,IF(OFFSET(Paramétrages!$F$6,COLUMNS($G:BL)-2,,)=0,"",OFFSET(Paramétrages!$F$6,COLUMNS($G:BL)-2,,)),Paramétrages!$X:$X,$B80&amp;$C80)&amp;" sur "&amp;IF(OFFSET(Paramétrages!$G$6,COLUMNS($H:BM)-2,,)=0,"",OFFSET(Paramétrages!$G$6,COLUMNS($H:BM)-2,,))&amp;")"))</f>
        <v/>
      </c>
      <c r="BK80" s="1" t="str">
        <f ca="1">IF(OFFSET(Paramétrages!$F$6,COLUMNS($G:BM)-2,,)=0,"",IF($B80="","",IF(COUNTA(Paramétrages!$F$5:$F$32)=0,"",IF(ISBLANK('Compréhension de l''écrit'!$D80),"",IF((SUMIFS(Paramétrages!$W:$W,Paramétrages!$Y:$Y,IF(OFFSET(Paramétrages!$F$6,COLUMNS($G:BM)-2,,)=0,"",OFFSET(Paramétrages!$F$6,COLUMNS($G:BM)-2,,)),Paramétrages!$X:$X,$B80&amp;$C80)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80&amp;$C80))/(IF(OFFSET(Paramétrages!$G$6,COLUMNS($H:BN)-2,,)=0,"",OFFSET(Paramétrages!$G$6,COLUMNS($H:BN)-2,,)))&lt;0.67,"B","C"))))))&amp;IF(OFFSET(Paramétrages!$F$6,COLUMNS($G:BM)-2,,)=0,"",IF(ISBLANK('Compréhension de l''écrit'!$D80),""," ("&amp;SUMIFS(Paramétrages!$W:$W,Paramétrages!$Y:$Y,IF(OFFSET(Paramétrages!$F$6,COLUMNS($G:BM)-2,,)=0,"",OFFSET(Paramétrages!$F$6,COLUMNS($G:BM)-2,,)),Paramétrages!$X:$X,$B80&amp;$C80)&amp;" sur "&amp;IF(OFFSET(Paramétrages!$G$6,COLUMNS($H:BN)-2,,)=0,"",OFFSET(Paramétrages!$G$6,COLUMNS($H:BN)-2,,))&amp;")"))</f>
        <v/>
      </c>
      <c r="BL80" s="1" t="str">
        <f ca="1">IF(OFFSET(Paramétrages!$F$6,COLUMNS($G:BN)-2,,)=0,"",IF($B80="","",IF(COUNTA(Paramétrages!$F$5:$F$32)=0,"",IF(ISBLANK('Compréhension de l''écrit'!$D80),"",IF((SUMIFS(Paramétrages!$W:$W,Paramétrages!$Y:$Y,IF(OFFSET(Paramétrages!$F$6,COLUMNS($G:BN)-2,,)=0,"",OFFSET(Paramétrages!$F$6,COLUMNS($G:BN)-2,,)),Paramétrages!$X:$X,$B80&amp;$C80)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80&amp;$C80))/(IF(OFFSET(Paramétrages!$G$6,COLUMNS($H:BO)-2,,)=0,"",OFFSET(Paramétrages!$G$6,COLUMNS($H:BO)-2,,)))&lt;0.67,"B","C"))))))&amp;IF(OFFSET(Paramétrages!$F$6,COLUMNS($G:BN)-2,,)=0,"",IF(ISBLANK('Compréhension de l''écrit'!$D80),""," ("&amp;SUMIFS(Paramétrages!$W:$W,Paramétrages!$Y:$Y,IF(OFFSET(Paramétrages!$F$6,COLUMNS($G:BN)-2,,)=0,"",OFFSET(Paramétrages!$F$6,COLUMNS($G:BN)-2,,)),Paramétrages!$X:$X,$B80&amp;$C80)&amp;" sur "&amp;IF(OFFSET(Paramétrages!$G$6,COLUMNS($H:BO)-2,,)=0,"",OFFSET(Paramétrages!$G$6,COLUMNS($H:BO)-2,,))&amp;")"))</f>
        <v/>
      </c>
      <c r="BM80" s="1" t="str">
        <f ca="1">IF(OFFSET(Paramétrages!$F$6,COLUMNS($G:BO)-2,,)=0,"",IF($B80="","",IF(COUNTA(Paramétrages!$F$5:$F$32)=0,"",IF(ISBLANK('Compréhension de l''écrit'!$D80),"",IF((SUMIFS(Paramétrages!$W:$W,Paramétrages!$Y:$Y,IF(OFFSET(Paramétrages!$F$6,COLUMNS($G:BO)-2,,)=0,"",OFFSET(Paramétrages!$F$6,COLUMNS($G:BO)-2,,)),Paramétrages!$X:$X,$B80&amp;$C80)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80&amp;$C80))/(IF(OFFSET(Paramétrages!$G$6,COLUMNS($H:BP)-2,,)=0,"",OFFSET(Paramétrages!$G$6,COLUMNS($H:BP)-2,,)))&lt;0.67,"B","C"))))))&amp;IF(OFFSET(Paramétrages!$F$6,COLUMNS($G:BO)-2,,)=0,"",IF(ISBLANK('Compréhension de l''écrit'!$D80),""," ("&amp;SUMIFS(Paramétrages!$W:$W,Paramétrages!$Y:$Y,IF(OFFSET(Paramétrages!$F$6,COLUMNS($G:BO)-2,,)=0,"",OFFSET(Paramétrages!$F$6,COLUMNS($G:BO)-2,,)),Paramétrages!$X:$X,$B80&amp;$C80)&amp;" sur "&amp;IF(OFFSET(Paramétrages!$G$6,COLUMNS($H:BP)-2,,)=0,"",OFFSET(Paramétrages!$G$6,COLUMNS($H:BP)-2,,))&amp;")"))</f>
        <v/>
      </c>
      <c r="BN80" s="1" t="str">
        <f ca="1">IF(OFFSET(Paramétrages!$F$6,COLUMNS($G:BP)-2,,)=0,"",IF($B80="","",IF(COUNTA(Paramétrages!$F$5:$F$32)=0,"",IF(ISBLANK('Compréhension de l''écrit'!$D80),"",IF((SUMIFS(Paramétrages!$W:$W,Paramétrages!$Y:$Y,IF(OFFSET(Paramétrages!$F$6,COLUMNS($G:BP)-2,,)=0,"",OFFSET(Paramétrages!$F$6,COLUMNS($G:BP)-2,,)),Paramétrages!$X:$X,$B80&amp;$C80)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80&amp;$C80))/(IF(OFFSET(Paramétrages!$G$6,COLUMNS($H:BQ)-2,,)=0,"",OFFSET(Paramétrages!$G$6,COLUMNS($H:BQ)-2,,)))&lt;0.67,"B","C"))))))&amp;IF(OFFSET(Paramétrages!$F$6,COLUMNS($G:BP)-2,,)=0,"",IF(ISBLANK('Compréhension de l''écrit'!$D80),""," ("&amp;SUMIFS(Paramétrages!$W:$W,Paramétrages!$Y:$Y,IF(OFFSET(Paramétrages!$F$6,COLUMNS($G:BP)-2,,)=0,"",OFFSET(Paramétrages!$F$6,COLUMNS($G:BP)-2,,)),Paramétrages!$X:$X,$B80&amp;$C80)&amp;" sur "&amp;IF(OFFSET(Paramétrages!$G$6,COLUMNS($H:BQ)-2,,)=0,"",OFFSET(Paramétrages!$G$6,COLUMNS($H:BQ)-2,,))&amp;")"))</f>
        <v/>
      </c>
      <c r="BO80" s="1" t="str">
        <f ca="1">IF(OFFSET(Paramétrages!$F$6,COLUMNS($G:BQ)-2,,)=0,"",IF($B80="","",IF(COUNTA(Paramétrages!$F$5:$F$32)=0,"",IF(ISBLANK('Compréhension de l''écrit'!$D80),"",IF((SUMIFS(Paramétrages!$W:$W,Paramétrages!$Y:$Y,IF(OFFSET(Paramétrages!$F$6,COLUMNS($G:BQ)-2,,)=0,"",OFFSET(Paramétrages!$F$6,COLUMNS($G:BQ)-2,,)),Paramétrages!$X:$X,$B80&amp;$C80)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80&amp;$C80))/(IF(OFFSET(Paramétrages!$G$6,COLUMNS($H:BR)-2,,)=0,"",OFFSET(Paramétrages!$G$6,COLUMNS($H:BR)-2,,)))&lt;0.67,"B","C"))))))&amp;IF(OFFSET(Paramétrages!$F$6,COLUMNS($G:BQ)-2,,)=0,"",IF(ISBLANK('Compréhension de l''écrit'!$D80),""," ("&amp;SUMIFS(Paramétrages!$W:$W,Paramétrages!$Y:$Y,IF(OFFSET(Paramétrages!$F$6,COLUMNS($G:BQ)-2,,)=0,"",OFFSET(Paramétrages!$F$6,COLUMNS($G:BQ)-2,,)),Paramétrages!$X:$X,$B80&amp;$C80)&amp;" sur "&amp;IF(OFFSET(Paramétrages!$G$6,COLUMNS($H:BR)-2,,)=0,"",OFFSET(Paramétrages!$G$6,COLUMNS($H:BR)-2,,))&amp;")"))</f>
        <v/>
      </c>
      <c r="BP80" s="1" t="str">
        <f ca="1">IF(OFFSET(Paramétrages!$F$6,COLUMNS($G:BR)-2,,)=0,"",IF($B80="","",IF(COUNTA(Paramétrages!$F$5:$F$32)=0,"",IF(ISBLANK('Compréhension de l''écrit'!$D80),"",IF((SUMIFS(Paramétrages!$W:$W,Paramétrages!$Y:$Y,IF(OFFSET(Paramétrages!$F$6,COLUMNS($G:BR)-2,,)=0,"",OFFSET(Paramétrages!$F$6,COLUMNS($G:BR)-2,,)),Paramétrages!$X:$X,$B80&amp;$C80)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80&amp;$C80))/(IF(OFFSET(Paramétrages!$G$6,COLUMNS($H:BS)-2,,)=0,"",OFFSET(Paramétrages!$G$6,COLUMNS($H:BS)-2,,)))&lt;0.67,"B","C"))))))&amp;IF(OFFSET(Paramétrages!$F$6,COLUMNS($G:BR)-2,,)=0,"",IF(ISBLANK('Compréhension de l''écrit'!$D80),""," ("&amp;SUMIFS(Paramétrages!$W:$W,Paramétrages!$Y:$Y,IF(OFFSET(Paramétrages!$F$6,COLUMNS($G:BR)-2,,)=0,"",OFFSET(Paramétrages!$F$6,COLUMNS($G:BR)-2,,)),Paramétrages!$X:$X,$B80&amp;$C80)&amp;" sur "&amp;IF(OFFSET(Paramétrages!$G$6,COLUMNS($H:BS)-2,,)=0,"",OFFSET(Paramétrages!$G$6,COLUMNS($H:BS)-2,,))&amp;")"))</f>
        <v/>
      </c>
      <c r="BQ80" s="1" t="str">
        <f ca="1">IF(OFFSET(Paramétrages!$F$6,COLUMNS($G:BS)-2,,)=0,"",IF($B80="","",IF(COUNTA(Paramétrages!$F$5:$F$32)=0,"",IF(ISBLANK('Compréhension de l''écrit'!$D80),"",IF((SUMIFS(Paramétrages!$W:$W,Paramétrages!$Y:$Y,IF(OFFSET(Paramétrages!$F$6,COLUMNS($G:BS)-2,,)=0,"",OFFSET(Paramétrages!$F$6,COLUMNS($G:BS)-2,,)),Paramétrages!$X:$X,$B80&amp;$C80)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80&amp;$C80))/(IF(OFFSET(Paramétrages!$G$6,COLUMNS($H:BT)-2,,)=0,"",OFFSET(Paramétrages!$G$6,COLUMNS($H:BT)-2,,)))&lt;0.67,"B","C"))))))&amp;IF(OFFSET(Paramétrages!$F$6,COLUMNS($G:BS)-2,,)=0,"",IF(ISBLANK('Compréhension de l''écrit'!$D80),""," ("&amp;SUMIFS(Paramétrages!$W:$W,Paramétrages!$Y:$Y,IF(OFFSET(Paramétrages!$F$6,COLUMNS($G:BS)-2,,)=0,"",OFFSET(Paramétrages!$F$6,COLUMNS($G:BS)-2,,)),Paramétrages!$X:$X,$B80&amp;$C80)&amp;" sur "&amp;IF(OFFSET(Paramétrages!$G$6,COLUMNS($H:BT)-2,,)=0,"",OFFSET(Paramétrages!$G$6,COLUMNS($H:BT)-2,,))&amp;")"))</f>
        <v/>
      </c>
      <c r="BR80" s="1" t="str">
        <f ca="1">IF(OFFSET(Paramétrages!$F$6,COLUMNS($G:BT)-2,,)=0,"",IF($B80="","",IF(COUNTA(Paramétrages!$F$5:$F$32)=0,"",IF(ISBLANK('Compréhension de l''écrit'!$D80),"",IF((SUMIFS(Paramétrages!$W:$W,Paramétrages!$Y:$Y,IF(OFFSET(Paramétrages!$F$6,COLUMNS($G:BT)-2,,)=0,"",OFFSET(Paramétrages!$F$6,COLUMNS($G:BT)-2,,)),Paramétrages!$X:$X,$B80&amp;$C80)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80&amp;$C80))/(IF(OFFSET(Paramétrages!$G$6,COLUMNS($H:BU)-2,,)=0,"",OFFSET(Paramétrages!$G$6,COLUMNS($H:BU)-2,,)))&lt;0.67,"B","C"))))))&amp;IF(OFFSET(Paramétrages!$F$6,COLUMNS($G:BT)-2,,)=0,"",IF(ISBLANK('Compréhension de l''écrit'!$D80),""," ("&amp;SUMIFS(Paramétrages!$W:$W,Paramétrages!$Y:$Y,IF(OFFSET(Paramétrages!$F$6,COLUMNS($G:BT)-2,,)=0,"",OFFSET(Paramétrages!$F$6,COLUMNS($G:BT)-2,,)),Paramétrages!$X:$X,$B80&amp;$C80)&amp;" sur "&amp;IF(OFFSET(Paramétrages!$G$6,COLUMNS($H:BU)-2,,)=0,"",OFFSET(Paramétrages!$G$6,COLUMNS($H:BU)-2,,))&amp;")"))</f>
        <v/>
      </c>
      <c r="BS80" s="1" t="str">
        <f ca="1">IF(OFFSET(Paramétrages!$F$6,COLUMNS($G:BU)-2,,)=0,"",IF($B80="","",IF(COUNTA(Paramétrages!$F$5:$F$32)=0,"",IF(ISBLANK('Compréhension de l''écrit'!$D80),"",IF((SUMIFS(Paramétrages!$W:$W,Paramétrages!$Y:$Y,IF(OFFSET(Paramétrages!$F$6,COLUMNS($G:BU)-2,,)=0,"",OFFSET(Paramétrages!$F$6,COLUMNS($G:BU)-2,,)),Paramétrages!$X:$X,$B80&amp;$C80)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80&amp;$C80))/(IF(OFFSET(Paramétrages!$G$6,COLUMNS($H:BV)-2,,)=0,"",OFFSET(Paramétrages!$G$6,COLUMNS($H:BV)-2,,)))&lt;0.67,"B","C"))))))&amp;IF(OFFSET(Paramétrages!$F$6,COLUMNS($G:BU)-2,,)=0,"",IF(ISBLANK('Compréhension de l''écrit'!$D80),""," ("&amp;SUMIFS(Paramétrages!$W:$W,Paramétrages!$Y:$Y,IF(OFFSET(Paramétrages!$F$6,COLUMNS($G:BU)-2,,)=0,"",OFFSET(Paramétrages!$F$6,COLUMNS($G:BU)-2,,)),Paramétrages!$X:$X,$B80&amp;$C80)&amp;" sur "&amp;IF(OFFSET(Paramétrages!$G$6,COLUMNS($H:BV)-2,,)=0,"",OFFSET(Paramétrages!$G$6,COLUMNS($H:BV)-2,,))&amp;")"))</f>
        <v/>
      </c>
      <c r="BT80" s="1" t="str">
        <f ca="1">IF(OFFSET(Paramétrages!$F$6,COLUMNS($G:BV)-2,,)=0,"",IF($B80="","",IF(COUNTA(Paramétrages!$F$5:$F$32)=0,"",IF(ISBLANK('Compréhension de l''écrit'!$D80),"",IF((SUMIFS(Paramétrages!$W:$W,Paramétrages!$Y:$Y,IF(OFFSET(Paramétrages!$F$6,COLUMNS($G:BV)-2,,)=0,"",OFFSET(Paramétrages!$F$6,COLUMNS($G:BV)-2,,)),Paramétrages!$X:$X,$B80&amp;$C80)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80&amp;$C80))/(IF(OFFSET(Paramétrages!$G$6,COLUMNS($H:BW)-2,,)=0,"",OFFSET(Paramétrages!$G$6,COLUMNS($H:BW)-2,,)))&lt;0.67,"B","C"))))))&amp;IF(OFFSET(Paramétrages!$F$6,COLUMNS($G:BV)-2,,)=0,"",IF(ISBLANK('Compréhension de l''écrit'!$D80),""," ("&amp;SUMIFS(Paramétrages!$W:$W,Paramétrages!$Y:$Y,IF(OFFSET(Paramétrages!$F$6,COLUMNS($G:BV)-2,,)=0,"",OFFSET(Paramétrages!$F$6,COLUMNS($G:BV)-2,,)),Paramétrages!$X:$X,$B80&amp;$C80)&amp;" sur "&amp;IF(OFFSET(Paramétrages!$G$6,COLUMNS($H:BW)-2,,)=0,"",OFFSET(Paramétrages!$G$6,COLUMNS($H:BW)-2,,))&amp;")"))</f>
        <v/>
      </c>
      <c r="BU80" s="1" t="str">
        <f ca="1">IF(OFFSET(Paramétrages!$F$6,COLUMNS($G:BW)-2,,)=0,"",IF($B80="","",IF(COUNTA(Paramétrages!$F$5:$F$32)=0,"",IF(ISBLANK('Compréhension de l''écrit'!$D80),"",IF((SUMIFS(Paramétrages!$W:$W,Paramétrages!$Y:$Y,IF(OFFSET(Paramétrages!$F$6,COLUMNS($G:BW)-2,,)=0,"",OFFSET(Paramétrages!$F$6,COLUMNS($G:BW)-2,,)),Paramétrages!$X:$X,$B80&amp;$C80)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80&amp;$C80))/(IF(OFFSET(Paramétrages!$G$6,COLUMNS($H:BX)-2,,)=0,"",OFFSET(Paramétrages!$G$6,COLUMNS($H:BX)-2,,)))&lt;0.67,"B","C"))))))&amp;IF(OFFSET(Paramétrages!$F$6,COLUMNS($G:BW)-2,,)=0,"",IF(ISBLANK('Compréhension de l''écrit'!$D80),""," ("&amp;SUMIFS(Paramétrages!$W:$W,Paramétrages!$Y:$Y,IF(OFFSET(Paramétrages!$F$6,COLUMNS($G:BW)-2,,)=0,"",OFFSET(Paramétrages!$F$6,COLUMNS($G:BW)-2,,)),Paramétrages!$X:$X,$B80&amp;$C80)&amp;" sur "&amp;IF(OFFSET(Paramétrages!$G$6,COLUMNS($H:BX)-2,,)=0,"",OFFSET(Paramétrages!$G$6,COLUMNS($H:BX)-2,,))&amp;")"))</f>
        <v/>
      </c>
      <c r="BV80" s="1" t="str">
        <f ca="1">IF(OFFSET(Paramétrages!$F$6,COLUMNS($G:BX)-2,,)=0,"",IF($B80="","",IF(COUNTA(Paramétrages!$F$5:$F$32)=0,"",IF(ISBLANK('Compréhension de l''écrit'!$D80),"",IF((SUMIFS(Paramétrages!$W:$W,Paramétrages!$Y:$Y,IF(OFFSET(Paramétrages!$F$6,COLUMNS($G:BX)-2,,)=0,"",OFFSET(Paramétrages!$F$6,COLUMNS($G:BX)-2,,)),Paramétrages!$X:$X,$B80&amp;$C80)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80&amp;$C80))/(IF(OFFSET(Paramétrages!$G$6,COLUMNS($H:BY)-2,,)=0,"",OFFSET(Paramétrages!$G$6,COLUMNS($H:BY)-2,,)))&lt;0.67,"B","C"))))))&amp;IF(OFFSET(Paramétrages!$F$6,COLUMNS($G:BX)-2,,)=0,"",IF(ISBLANK('Compréhension de l''écrit'!$D80),""," ("&amp;SUMIFS(Paramétrages!$W:$W,Paramétrages!$Y:$Y,IF(OFFSET(Paramétrages!$F$6,COLUMNS($G:BX)-2,,)=0,"",OFFSET(Paramétrages!$F$6,COLUMNS($G:BX)-2,,)),Paramétrages!$X:$X,$B80&amp;$C80)&amp;" sur "&amp;IF(OFFSET(Paramétrages!$G$6,COLUMNS($H:BY)-2,,)=0,"",OFFSET(Paramétrages!$G$6,COLUMNS($H:BY)-2,,))&amp;")"))</f>
        <v/>
      </c>
      <c r="BW80" s="1" t="str">
        <f ca="1">IF(OFFSET(Paramétrages!$F$6,COLUMNS($G:BY)-2,,)=0,"",IF($B80="","",IF(COUNTA(Paramétrages!$F$5:$F$32)=0,"",IF(ISBLANK('Compréhension de l''écrit'!$D80),"",IF((SUMIFS(Paramétrages!$W:$W,Paramétrages!$Y:$Y,IF(OFFSET(Paramétrages!$F$6,COLUMNS($G:BY)-2,,)=0,"",OFFSET(Paramétrages!$F$6,COLUMNS($G:BY)-2,,)),Paramétrages!$X:$X,$B80&amp;$C80)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80&amp;$C80))/(IF(OFFSET(Paramétrages!$G$6,COLUMNS($H:BZ)-2,,)=0,"",OFFSET(Paramétrages!$G$6,COLUMNS($H:BZ)-2,,)))&lt;0.67,"B","C"))))))&amp;IF(OFFSET(Paramétrages!$F$6,COLUMNS($G:BY)-2,,)=0,"",IF(ISBLANK('Compréhension de l''écrit'!$D80),""," ("&amp;SUMIFS(Paramétrages!$W:$W,Paramétrages!$Y:$Y,IF(OFFSET(Paramétrages!$F$6,COLUMNS($G:BY)-2,,)=0,"",OFFSET(Paramétrages!$F$6,COLUMNS($G:BY)-2,,)),Paramétrages!$X:$X,$B80&amp;$C80)&amp;" sur "&amp;IF(OFFSET(Paramétrages!$G$6,COLUMNS($H:BZ)-2,,)=0,"",OFFSET(Paramétrages!$G$6,COLUMNS($H:BZ)-2,,))&amp;")"))</f>
        <v/>
      </c>
      <c r="BX80" s="1" t="str">
        <f ca="1">IF(OFFSET(Paramétrages!$F$6,COLUMNS($G:BZ)-2,,)=0,"",IF($B80="","",IF(COUNTA(Paramétrages!$F$5:$F$32)=0,"",IF(ISBLANK('Compréhension de l''écrit'!$D80),"",IF((SUMIFS(Paramétrages!$W:$W,Paramétrages!$Y:$Y,IF(OFFSET(Paramétrages!$F$6,COLUMNS($G:BZ)-2,,)=0,"",OFFSET(Paramétrages!$F$6,COLUMNS($G:BZ)-2,,)),Paramétrages!$X:$X,$B80&amp;$C80)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80&amp;$C80))/(IF(OFFSET(Paramétrages!$G$6,COLUMNS($H:CA)-2,,)=0,"",OFFSET(Paramétrages!$G$6,COLUMNS($H:CA)-2,,)))&lt;0.67,"B","C"))))))&amp;IF(OFFSET(Paramétrages!$F$6,COLUMNS($G:BZ)-2,,)=0,"",IF(ISBLANK('Compréhension de l''écrit'!$D80),""," ("&amp;SUMIFS(Paramétrages!$W:$W,Paramétrages!$Y:$Y,IF(OFFSET(Paramétrages!$F$6,COLUMNS($G:BZ)-2,,)=0,"",OFFSET(Paramétrages!$F$6,COLUMNS($G:BZ)-2,,)),Paramétrages!$X:$X,$B80&amp;$C80)&amp;" sur "&amp;IF(OFFSET(Paramétrages!$G$6,COLUMNS($H:CA)-2,,)=0,"",OFFSET(Paramétrages!$G$6,COLUMNS($H:CA)-2,,))&amp;")"))</f>
        <v/>
      </c>
      <c r="BY80" s="1" t="str">
        <f ca="1">IF(OFFSET(Paramétrages!$F$6,COLUMNS($G:CA)-2,,)=0,"",IF($B80="","",IF(COUNTA(Paramétrages!$F$5:$F$32)=0,"",IF(ISBLANK('Compréhension de l''écrit'!$D80),"",IF((SUMIFS(Paramétrages!$W:$W,Paramétrages!$Y:$Y,IF(OFFSET(Paramétrages!$F$6,COLUMNS($G:CA)-2,,)=0,"",OFFSET(Paramétrages!$F$6,COLUMNS($G:CA)-2,,)),Paramétrages!$X:$X,$B80&amp;$C80)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80&amp;$C80))/(IF(OFFSET(Paramétrages!$G$6,COLUMNS($H:CB)-2,,)=0,"",OFFSET(Paramétrages!$G$6,COLUMNS($H:CB)-2,,)))&lt;0.67,"B","C"))))))&amp;IF(OFFSET(Paramétrages!$F$6,COLUMNS($G:CA)-2,,)=0,"",IF(ISBLANK('Compréhension de l''écrit'!$D80),""," ("&amp;SUMIFS(Paramétrages!$W:$W,Paramétrages!$Y:$Y,IF(OFFSET(Paramétrages!$F$6,COLUMNS($G:CA)-2,,)=0,"",OFFSET(Paramétrages!$F$6,COLUMNS($G:CA)-2,,)),Paramétrages!$X:$X,$B80&amp;$C80)&amp;" sur "&amp;IF(OFFSET(Paramétrages!$G$6,COLUMNS($H:CB)-2,,)=0,"",OFFSET(Paramétrages!$G$6,COLUMNS($H:CB)-2,,))&amp;")"))</f>
        <v/>
      </c>
      <c r="BZ80" s="1" t="str">
        <f ca="1">IF(OFFSET(Paramétrages!$F$6,COLUMNS($G:CB)-2,,)=0,"",IF($B80="","",IF(COUNTA(Paramétrages!$F$5:$F$32)=0,"",IF(ISBLANK('Compréhension de l''écrit'!$D80),"",IF((SUMIFS(Paramétrages!$W:$W,Paramétrages!$Y:$Y,IF(OFFSET(Paramétrages!$F$6,COLUMNS($G:CB)-2,,)=0,"",OFFSET(Paramétrages!$F$6,COLUMNS($G:CB)-2,,)),Paramétrages!$X:$X,$B80&amp;$C80)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80&amp;$C80))/(IF(OFFSET(Paramétrages!$G$6,COLUMNS($H:CC)-2,,)=0,"",OFFSET(Paramétrages!$G$6,COLUMNS($H:CC)-2,,)))&lt;0.67,"B","C"))))))&amp;IF(OFFSET(Paramétrages!$F$6,COLUMNS($G:CB)-2,,)=0,"",IF(ISBLANK('Compréhension de l''écrit'!$D80),""," ("&amp;SUMIFS(Paramétrages!$W:$W,Paramétrages!$Y:$Y,IF(OFFSET(Paramétrages!$F$6,COLUMNS($G:CB)-2,,)=0,"",OFFSET(Paramétrages!$F$6,COLUMNS($G:CB)-2,,)),Paramétrages!$X:$X,$B80&amp;$C80)&amp;" sur "&amp;IF(OFFSET(Paramétrages!$G$6,COLUMNS($H:CC)-2,,)=0,"",OFFSET(Paramétrages!$G$6,COLUMNS($H:CC)-2,,))&amp;")"))</f>
        <v/>
      </c>
      <c r="CA80" s="1" t="str">
        <f ca="1">IF(OFFSET(Paramétrages!$F$6,COLUMNS($G:CC)-2,,)=0,"",IF($B80="","",IF(COUNTA(Paramétrages!$F$5:$F$32)=0,"",IF(ISBLANK('Compréhension de l''écrit'!$D80),"",IF((SUMIFS(Paramétrages!$W:$W,Paramétrages!$Y:$Y,IF(OFFSET(Paramétrages!$F$6,COLUMNS($G:CC)-2,,)=0,"",OFFSET(Paramétrages!$F$6,COLUMNS($G:CC)-2,,)),Paramétrages!$X:$X,$B80&amp;$C80)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80&amp;$C80))/(IF(OFFSET(Paramétrages!$G$6,COLUMNS($H:CD)-2,,)=0,"",OFFSET(Paramétrages!$G$6,COLUMNS($H:CD)-2,,)))&lt;0.67,"B","C"))))))&amp;IF(OFFSET(Paramétrages!$F$6,COLUMNS($G:CC)-2,,)=0,"",IF(ISBLANK('Compréhension de l''écrit'!$D80),""," ("&amp;SUMIFS(Paramétrages!$W:$W,Paramétrages!$Y:$Y,IF(OFFSET(Paramétrages!$F$6,COLUMNS($G:CC)-2,,)=0,"",OFFSET(Paramétrages!$F$6,COLUMNS($G:CC)-2,,)),Paramétrages!$X:$X,$B80&amp;$C80)&amp;" sur "&amp;IF(OFFSET(Paramétrages!$G$6,COLUMNS($H:CD)-2,,)=0,"",OFFSET(Paramétrages!$G$6,COLUMNS($H:CD)-2,,))&amp;")"))</f>
        <v/>
      </c>
      <c r="CB80" s="1" t="str">
        <f ca="1">IF(OFFSET(Paramétrages!$F$6,COLUMNS($G:CD)-2,,)=0,"",IF($B80="","",IF(COUNTA(Paramétrages!$F$5:$F$32)=0,"",IF(ISBLANK('Compréhension de l''écrit'!$D80),"",IF((SUMIFS(Paramétrages!$W:$W,Paramétrages!$Y:$Y,IF(OFFSET(Paramétrages!$F$6,COLUMNS($G:CD)-2,,)=0,"",OFFSET(Paramétrages!$F$6,COLUMNS($G:CD)-2,,)),Paramétrages!$X:$X,$B80&amp;$C80)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80&amp;$C80))/(IF(OFFSET(Paramétrages!$G$6,COLUMNS($H:CE)-2,,)=0,"",OFFSET(Paramétrages!$G$6,COLUMNS($H:CE)-2,,)))&lt;0.67,"B","C"))))))&amp;IF(OFFSET(Paramétrages!$F$6,COLUMNS($G:CD)-2,,)=0,"",IF(ISBLANK('Compréhension de l''écrit'!$D80),""," ("&amp;SUMIFS(Paramétrages!$W:$W,Paramétrages!$Y:$Y,IF(OFFSET(Paramétrages!$F$6,COLUMNS($G:CD)-2,,)=0,"",OFFSET(Paramétrages!$F$6,COLUMNS($G:CD)-2,,)),Paramétrages!$X:$X,$B80&amp;$C80)&amp;" sur "&amp;IF(OFFSET(Paramétrages!$G$6,COLUMNS($H:CE)-2,,)=0,"",OFFSET(Paramétrages!$G$6,COLUMNS($H:CE)-2,,))&amp;")"))</f>
        <v/>
      </c>
      <c r="CC80" s="1" t="str">
        <f ca="1">IF(OFFSET(Paramétrages!$F$6,COLUMNS($G:CE)-2,,)=0,"",IF($B80="","",IF(COUNTA(Paramétrages!$F$5:$F$32)=0,"",IF(ISBLANK('Compréhension de l''écrit'!$D80),"",IF((SUMIFS(Paramétrages!$W:$W,Paramétrages!$Y:$Y,IF(OFFSET(Paramétrages!$F$6,COLUMNS($G:CE)-2,,)=0,"",OFFSET(Paramétrages!$F$6,COLUMNS($G:CE)-2,,)),Paramétrages!$X:$X,$B80&amp;$C80)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80&amp;$C80))/(IF(OFFSET(Paramétrages!$G$6,COLUMNS($H:CF)-2,,)=0,"",OFFSET(Paramétrages!$G$6,COLUMNS($H:CF)-2,,)))&lt;0.67,"B","C"))))))&amp;IF(OFFSET(Paramétrages!$F$6,COLUMNS($G:CE)-2,,)=0,"",IF(ISBLANK('Compréhension de l''écrit'!$D80),""," ("&amp;SUMIFS(Paramétrages!$W:$W,Paramétrages!$Y:$Y,IF(OFFSET(Paramétrages!$F$6,COLUMNS($G:CE)-2,,)=0,"",OFFSET(Paramétrages!$F$6,COLUMNS($G:CE)-2,,)),Paramétrages!$X:$X,$B80&amp;$C80)&amp;" sur "&amp;IF(OFFSET(Paramétrages!$G$6,COLUMNS($H:CF)-2,,)=0,"",OFFSET(Paramétrages!$G$6,COLUMNS($H:CF)-2,,))&amp;")"))</f>
        <v/>
      </c>
      <c r="CD80" s="1" t="str">
        <f ca="1">IF(OFFSET(Paramétrages!$F$6,COLUMNS($G:CF)-2,,)=0,"",IF($B80="","",IF(COUNTA(Paramétrages!$F$5:$F$32)=0,"",IF(ISBLANK('Compréhension de l''écrit'!$D80),"",IF((SUMIFS(Paramétrages!$W:$W,Paramétrages!$Y:$Y,IF(OFFSET(Paramétrages!$F$6,COLUMNS($G:CF)-2,,)=0,"",OFFSET(Paramétrages!$F$6,COLUMNS($G:CF)-2,,)),Paramétrages!$X:$X,$B80&amp;$C80)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80&amp;$C80))/(IF(OFFSET(Paramétrages!$G$6,COLUMNS($H:CG)-2,,)=0,"",OFFSET(Paramétrages!$G$6,COLUMNS($H:CG)-2,,)))&lt;0.67,"B","C"))))))&amp;IF(OFFSET(Paramétrages!$F$6,COLUMNS($G:CF)-2,,)=0,"",IF(ISBLANK('Compréhension de l''écrit'!$D80),""," ("&amp;SUMIFS(Paramétrages!$W:$W,Paramétrages!$Y:$Y,IF(OFFSET(Paramétrages!$F$6,COLUMNS($G:CF)-2,,)=0,"",OFFSET(Paramétrages!$F$6,COLUMNS($G:CF)-2,,)),Paramétrages!$X:$X,$B80&amp;$C80)&amp;" sur "&amp;IF(OFFSET(Paramétrages!$G$6,COLUMNS($H:CG)-2,,)=0,"",OFFSET(Paramétrages!$G$6,COLUMNS($H:CG)-2,,))&amp;")"))</f>
        <v/>
      </c>
      <c r="CE80" s="1" t="str">
        <f ca="1">IF(OFFSET(Paramétrages!$F$6,COLUMNS($G:CG)-2,,)=0,"",IF($B80="","",IF(COUNTA(Paramétrages!$F$5:$F$32)=0,"",IF(ISBLANK('Compréhension de l''écrit'!$D80),"",IF((SUMIFS(Paramétrages!$W:$W,Paramétrages!$Y:$Y,IF(OFFSET(Paramétrages!$F$6,COLUMNS($G:CG)-2,,)=0,"",OFFSET(Paramétrages!$F$6,COLUMNS($G:CG)-2,,)),Paramétrages!$X:$X,$B80&amp;$C80)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80&amp;$C80))/(IF(OFFSET(Paramétrages!$G$6,COLUMNS($H:CH)-2,,)=0,"",OFFSET(Paramétrages!$G$6,COLUMNS($H:CH)-2,,)))&lt;0.67,"B","C"))))))&amp;IF(OFFSET(Paramétrages!$F$6,COLUMNS($G:CG)-2,,)=0,"",IF(ISBLANK('Compréhension de l''écrit'!$D80),""," ("&amp;SUMIFS(Paramétrages!$W:$W,Paramétrages!$Y:$Y,IF(OFFSET(Paramétrages!$F$6,COLUMNS($G:CG)-2,,)=0,"",OFFSET(Paramétrages!$F$6,COLUMNS($G:CG)-2,,)),Paramétrages!$X:$X,$B80&amp;$C80)&amp;" sur "&amp;IF(OFFSET(Paramétrages!$G$6,COLUMNS($H:CH)-2,,)=0,"",OFFSET(Paramétrages!$G$6,COLUMNS($H:CH)-2,,))&amp;")"))</f>
        <v/>
      </c>
    </row>
    <row r="81" spans="1:83" x14ac:dyDescent="0.2">
      <c r="A81" t="str">
        <f>IF(ISBLANK('Compréhension de l''écrit'!A81),"",'Compréhension de l''écrit'!A81)</f>
        <v/>
      </c>
      <c r="B81" t="str">
        <f>IF(ISBLANK('Compréhension de l''écrit'!B81),"",'Compréhension de l''écrit'!B81)</f>
        <v/>
      </c>
      <c r="C81" t="str">
        <f>IF(ISBLANK('Compréhension de l''écrit'!C81),"",'Compréhension de l''écrit'!C81)</f>
        <v/>
      </c>
      <c r="D81" s="15" t="str">
        <f>IF(B81="","",IF(COUNTA(Paramétrages!H$5:H$32)=0,"",IF(ISBLANK('Compréhension de l''écrit'!D81),"",IF(('Compréhension de l''écrit'!D81)/(COUNTA(Paramétrages!H$5:H$32))&lt;0.34,"A",IF(('Compréhension de l''écrit'!D81)/(COUNTA(Paramétrages!H$5:H$32))&lt;0.67,"B","C")))&amp;IF(ISBLANK('Compréhension de l''écrit'!D81),""," ("&amp;'Compréhension de l''écrit'!D81&amp;" sur "&amp;COUNTA(Paramétrages!H$5:H$32)&amp;")")))</f>
        <v/>
      </c>
      <c r="E81" s="1" t="str">
        <f ca="1">IF(OFFSET(Paramétrages!$F$6,COLUMNS($G:G)-2,,)=0,"",IF($B81="","",IF(COUNTA(Paramétrages!$F$5:$F$32)=0,"",IF(ISBLANK('Compréhension de l''écrit'!$D81),"",IF((SUMIFS(Paramétrages!$W:$W,Paramétrages!$Y:$Y,IF(OFFSET(Paramétrages!$F$6,COLUMNS($G:G)-2,,)=0,"",OFFSET(Paramétrages!$F$6,COLUMNS($G:G)-2,,)),Paramétrages!$X:$X,$B81&amp;$C81)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81&amp;$C81))/(IF(OFFSET(Paramétrages!$G$6,COLUMNS($H:H)-2,,)=0,"",OFFSET(Paramétrages!$G$6,COLUMNS($H:H)-2,,)))&lt;0.67,"B","C"))))))&amp;IF(OFFSET(Paramétrages!$F$6,COLUMNS($G:G)-2,,)=0,"",IF(ISBLANK('Compréhension de l''écrit'!$D81),""," ("&amp;SUMIFS(Paramétrages!$W:$W,Paramétrages!$Y:$Y,IF(OFFSET(Paramétrages!$F$6,COLUMNS($G:G)-2,,)=0,"",OFFSET(Paramétrages!$F$6,COLUMNS($G:G)-2,,)),Paramétrages!$X:$X,$B81&amp;$C81)&amp;" sur "&amp;IF(OFFSET(Paramétrages!$G$6,COLUMNS($H:H)-2,,)=0,"",OFFSET(Paramétrages!$G$6,COLUMNS($H:H)-2,,))&amp;")"))</f>
        <v/>
      </c>
      <c r="F81" s="1" t="str">
        <f ca="1">IF(OFFSET(Paramétrages!$F$6,COLUMNS($G:H)-2,,)=0,"",IF($B81="","",IF(COUNTA(Paramétrages!$F$5:$F$32)=0,"",IF(ISBLANK('Compréhension de l''écrit'!$D81),"",IF((SUMIFS(Paramétrages!$W:$W,Paramétrages!$Y:$Y,IF(OFFSET(Paramétrages!$F$6,COLUMNS($G:H)-2,,)=0,"",OFFSET(Paramétrages!$F$6,COLUMNS($G:H)-2,,)),Paramétrages!$X:$X,$B81&amp;$C81)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81&amp;$C81))/(IF(OFFSET(Paramétrages!$G$6,COLUMNS($H:I)-2,,)=0,"",OFFSET(Paramétrages!$G$6,COLUMNS($H:I)-2,,)))&lt;0.67,"B","C"))))))&amp;IF(OFFSET(Paramétrages!$F$6,COLUMNS($G:H)-2,,)=0,"",IF(ISBLANK('Compréhension de l''écrit'!$D81),""," ("&amp;SUMIFS(Paramétrages!$W:$W,Paramétrages!$Y:$Y,IF(OFFSET(Paramétrages!$F$6,COLUMNS($G:H)-2,,)=0,"",OFFSET(Paramétrages!$F$6,COLUMNS($G:H)-2,,)),Paramétrages!$X:$X,$B81&amp;$C81)&amp;" sur "&amp;IF(OFFSET(Paramétrages!$G$6,COLUMNS($H:I)-2,,)=0,"",OFFSET(Paramétrages!$G$6,COLUMNS($H:I)-2,,))&amp;")"))</f>
        <v/>
      </c>
      <c r="G81" s="1" t="str">
        <f ca="1">IF(OFFSET(Paramétrages!$F$6,COLUMNS($G:I)-2,,)=0,"",IF($B81="","",IF(COUNTA(Paramétrages!$F$5:$F$32)=0,"",IF(ISBLANK('Compréhension de l''écrit'!$D81),"",IF((SUMIFS(Paramétrages!$W:$W,Paramétrages!$Y:$Y,IF(OFFSET(Paramétrages!$F$6,COLUMNS($G:I)-2,,)=0,"",OFFSET(Paramétrages!$F$6,COLUMNS($G:I)-2,,)),Paramétrages!$X:$X,$B81&amp;$C81)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81&amp;$C81))/(IF(OFFSET(Paramétrages!$G$6,COLUMNS($H:J)-2,,)=0,"",OFFSET(Paramétrages!$G$6,COLUMNS($H:J)-2,,)))&lt;0.67,"B","C"))))))&amp;IF(OFFSET(Paramétrages!$F$6,COLUMNS($G:I)-2,,)=0,"",IF(ISBLANK('Compréhension de l''écrit'!$D81),""," ("&amp;SUMIFS(Paramétrages!$W:$W,Paramétrages!$Y:$Y,IF(OFFSET(Paramétrages!$F$6,COLUMNS($G:I)-2,,)=0,"",OFFSET(Paramétrages!$F$6,COLUMNS($G:I)-2,,)),Paramétrages!$X:$X,$B81&amp;$C81)&amp;" sur "&amp;IF(OFFSET(Paramétrages!$G$6,COLUMNS($H:J)-2,,)=0,"",OFFSET(Paramétrages!$G$6,COLUMNS($H:J)-2,,))&amp;")"))</f>
        <v/>
      </c>
      <c r="H81" s="1" t="str">
        <f ca="1">IF(OFFSET(Paramétrages!$F$6,COLUMNS($G:J)-2,,)=0,"",IF($B81="","",IF(COUNTA(Paramétrages!$F$5:$F$32)=0,"",IF(ISBLANK('Compréhension de l''écrit'!$D81),"",IF((SUMIFS(Paramétrages!$W:$W,Paramétrages!$Y:$Y,IF(OFFSET(Paramétrages!$F$6,COLUMNS($G:J)-2,,)=0,"",OFFSET(Paramétrages!$F$6,COLUMNS($G:J)-2,,)),Paramétrages!$X:$X,$B81&amp;$C81)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81&amp;$C81))/(IF(OFFSET(Paramétrages!$G$6,COLUMNS($H:K)-2,,)=0,"",OFFSET(Paramétrages!$G$6,COLUMNS($H:K)-2,,)))&lt;0.67,"B","C"))))))&amp;IF(OFFSET(Paramétrages!$F$6,COLUMNS($G:J)-2,,)=0,"",IF(ISBLANK('Compréhension de l''écrit'!$D81),""," ("&amp;SUMIFS(Paramétrages!$W:$W,Paramétrages!$Y:$Y,IF(OFFSET(Paramétrages!$F$6,COLUMNS($G:J)-2,,)=0,"",OFFSET(Paramétrages!$F$6,COLUMNS($G:J)-2,,)),Paramétrages!$X:$X,$B81&amp;$C81)&amp;" sur "&amp;IF(OFFSET(Paramétrages!$G$6,COLUMNS($H:K)-2,,)=0,"",OFFSET(Paramétrages!$G$6,COLUMNS($H:K)-2,,))&amp;")"))</f>
        <v/>
      </c>
      <c r="I81" s="1" t="str">
        <f ca="1">IF(OFFSET(Paramétrages!$F$6,COLUMNS($G:K)-2,,)=0,"",IF($B81="","",IF(COUNTA(Paramétrages!$F$5:$F$32)=0,"",IF(ISBLANK('Compréhension de l''écrit'!$D81),"",IF((SUMIFS(Paramétrages!$W:$W,Paramétrages!$Y:$Y,IF(OFFSET(Paramétrages!$F$6,COLUMNS($G:K)-2,,)=0,"",OFFSET(Paramétrages!$F$6,COLUMNS($G:K)-2,,)),Paramétrages!$X:$X,$B81&amp;$C81)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81&amp;$C81))/(IF(OFFSET(Paramétrages!$G$6,COLUMNS($H:L)-2,,)=0,"",OFFSET(Paramétrages!$G$6,COLUMNS($H:L)-2,,)))&lt;0.67,"B","C"))))))&amp;IF(OFFSET(Paramétrages!$F$6,COLUMNS($G:K)-2,,)=0,"",IF(ISBLANK('Compréhension de l''écrit'!$D81),""," ("&amp;SUMIFS(Paramétrages!$W:$W,Paramétrages!$Y:$Y,IF(OFFSET(Paramétrages!$F$6,COLUMNS($G:K)-2,,)=0,"",OFFSET(Paramétrages!$F$6,COLUMNS($G:K)-2,,)),Paramétrages!$X:$X,$B81&amp;$C81)&amp;" sur "&amp;IF(OFFSET(Paramétrages!$G$6,COLUMNS($H:L)-2,,)=0,"",OFFSET(Paramétrages!$G$6,COLUMNS($H:L)-2,,))&amp;")"))</f>
        <v/>
      </c>
      <c r="J81" s="1" t="str">
        <f ca="1">IF(OFFSET(Paramétrages!$F$6,COLUMNS($G:L)-2,,)=0,"",IF($B81="","",IF(COUNTA(Paramétrages!$F$5:$F$32)=0,"",IF(ISBLANK('Compréhension de l''écrit'!$D81),"",IF((SUMIFS(Paramétrages!$W:$W,Paramétrages!$Y:$Y,IF(OFFSET(Paramétrages!$F$6,COLUMNS($G:L)-2,,)=0,"",OFFSET(Paramétrages!$F$6,COLUMNS($G:L)-2,,)),Paramétrages!$X:$X,$B81&amp;$C81)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81&amp;$C81))/(IF(OFFSET(Paramétrages!$G$6,COLUMNS($H:M)-2,,)=0,"",OFFSET(Paramétrages!$G$6,COLUMNS($H:M)-2,,)))&lt;0.67,"B","C"))))))&amp;IF(OFFSET(Paramétrages!$F$6,COLUMNS($G:L)-2,,)=0,"",IF(ISBLANK('Compréhension de l''écrit'!$D81),""," ("&amp;SUMIFS(Paramétrages!$W:$W,Paramétrages!$Y:$Y,IF(OFFSET(Paramétrages!$F$6,COLUMNS($G:L)-2,,)=0,"",OFFSET(Paramétrages!$F$6,COLUMNS($G:L)-2,,)),Paramétrages!$X:$X,$B81&amp;$C81)&amp;" sur "&amp;IF(OFFSET(Paramétrages!$G$6,COLUMNS($H:M)-2,,)=0,"",OFFSET(Paramétrages!$G$6,COLUMNS($H:M)-2,,))&amp;")"))</f>
        <v/>
      </c>
      <c r="K81" s="1" t="str">
        <f ca="1">IF(OFFSET(Paramétrages!$F$6,COLUMNS($G:M)-2,,)=0,"",IF($B81="","",IF(COUNTA(Paramétrages!$F$5:$F$32)=0,"",IF(ISBLANK('Compréhension de l''écrit'!$D81),"",IF((SUMIFS(Paramétrages!$W:$W,Paramétrages!$Y:$Y,IF(OFFSET(Paramétrages!$F$6,COLUMNS($G:M)-2,,)=0,"",OFFSET(Paramétrages!$F$6,COLUMNS($G:M)-2,,)),Paramétrages!$X:$X,$B81&amp;$C81)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81&amp;$C81))/(IF(OFFSET(Paramétrages!$G$6,COLUMNS($H:N)-2,,)=0,"",OFFSET(Paramétrages!$G$6,COLUMNS($H:N)-2,,)))&lt;0.67,"B","C"))))))&amp;IF(OFFSET(Paramétrages!$F$6,COLUMNS($G:M)-2,,)=0,"",IF(ISBLANK('Compréhension de l''écrit'!$D81),""," ("&amp;SUMIFS(Paramétrages!$W:$W,Paramétrages!$Y:$Y,IF(OFFSET(Paramétrages!$F$6,COLUMNS($G:M)-2,,)=0,"",OFFSET(Paramétrages!$F$6,COLUMNS($G:M)-2,,)),Paramétrages!$X:$X,$B81&amp;$C81)&amp;" sur "&amp;IF(OFFSET(Paramétrages!$G$6,COLUMNS($H:N)-2,,)=0,"",OFFSET(Paramétrages!$G$6,COLUMNS($H:N)-2,,))&amp;")"))</f>
        <v/>
      </c>
      <c r="L81" s="1" t="str">
        <f ca="1">IF(OFFSET(Paramétrages!$F$6,COLUMNS($G:N)-2,,)=0,"",IF($B81="","",IF(COUNTA(Paramétrages!$F$5:$F$32)=0,"",IF(ISBLANK('Compréhension de l''écrit'!$D81),"",IF((SUMIFS(Paramétrages!$W:$W,Paramétrages!$Y:$Y,IF(OFFSET(Paramétrages!$F$6,COLUMNS($G:N)-2,,)=0,"",OFFSET(Paramétrages!$F$6,COLUMNS($G:N)-2,,)),Paramétrages!$X:$X,$B81&amp;$C81)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81&amp;$C81))/(IF(OFFSET(Paramétrages!$G$6,COLUMNS($H:O)-2,,)=0,"",OFFSET(Paramétrages!$G$6,COLUMNS($H:O)-2,,)))&lt;0.67,"B","C"))))))&amp;IF(OFFSET(Paramétrages!$F$6,COLUMNS($G:N)-2,,)=0,"",IF(ISBLANK('Compréhension de l''écrit'!$D81),""," ("&amp;SUMIFS(Paramétrages!$W:$W,Paramétrages!$Y:$Y,IF(OFFSET(Paramétrages!$F$6,COLUMNS($G:N)-2,,)=0,"",OFFSET(Paramétrages!$F$6,COLUMNS($G:N)-2,,)),Paramétrages!$X:$X,$B81&amp;$C81)&amp;" sur "&amp;IF(OFFSET(Paramétrages!$G$6,COLUMNS($H:O)-2,,)=0,"",OFFSET(Paramétrages!$G$6,COLUMNS($H:O)-2,,))&amp;")"))</f>
        <v/>
      </c>
      <c r="M81" s="1" t="str">
        <f ca="1">IF(OFFSET(Paramétrages!$F$6,COLUMNS($G:O)-2,,)=0,"",IF($B81="","",IF(COUNTA(Paramétrages!$F$5:$F$32)=0,"",IF(ISBLANK('Compréhension de l''écrit'!$D81),"",IF((SUMIFS(Paramétrages!$W:$W,Paramétrages!$Y:$Y,IF(OFFSET(Paramétrages!$F$6,COLUMNS($G:O)-2,,)=0,"",OFFSET(Paramétrages!$F$6,COLUMNS($G:O)-2,,)),Paramétrages!$X:$X,$B81&amp;$C81)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81&amp;$C81))/(IF(OFFSET(Paramétrages!$G$6,COLUMNS($H:P)-2,,)=0,"",OFFSET(Paramétrages!$G$6,COLUMNS($H:P)-2,,)))&lt;0.67,"B","C"))))))&amp;IF(OFFSET(Paramétrages!$F$6,COLUMNS($G:O)-2,,)=0,"",IF(ISBLANK('Compréhension de l''écrit'!$D81),""," ("&amp;SUMIFS(Paramétrages!$W:$W,Paramétrages!$Y:$Y,IF(OFFSET(Paramétrages!$F$6,COLUMNS($G:O)-2,,)=0,"",OFFSET(Paramétrages!$F$6,COLUMNS($G:O)-2,,)),Paramétrages!$X:$X,$B81&amp;$C81)&amp;" sur "&amp;IF(OFFSET(Paramétrages!$G$6,COLUMNS($H:P)-2,,)=0,"",OFFSET(Paramétrages!$G$6,COLUMNS($H:P)-2,,))&amp;")"))</f>
        <v/>
      </c>
      <c r="N81" s="1" t="str">
        <f ca="1">IF(OFFSET(Paramétrages!$F$6,COLUMNS($G:P)-2,,)=0,"",IF($B81="","",IF(COUNTA(Paramétrages!$F$5:$F$32)=0,"",IF(ISBLANK('Compréhension de l''écrit'!$D81),"",IF((SUMIFS(Paramétrages!$W:$W,Paramétrages!$Y:$Y,IF(OFFSET(Paramétrages!$F$6,COLUMNS($G:P)-2,,)=0,"",OFFSET(Paramétrages!$F$6,COLUMNS($G:P)-2,,)),Paramétrages!$X:$X,$B81&amp;$C81)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81&amp;$C81))/(IF(OFFSET(Paramétrages!$G$6,COLUMNS($H:Q)-2,,)=0,"",OFFSET(Paramétrages!$G$6,COLUMNS($H:Q)-2,,)))&lt;0.67,"B","C"))))))&amp;IF(OFFSET(Paramétrages!$F$6,COLUMNS($G:P)-2,,)=0,"",IF(ISBLANK('Compréhension de l''écrit'!$D81),""," ("&amp;SUMIFS(Paramétrages!$W:$W,Paramétrages!$Y:$Y,IF(OFFSET(Paramétrages!$F$6,COLUMNS($G:P)-2,,)=0,"",OFFSET(Paramétrages!$F$6,COLUMNS($G:P)-2,,)),Paramétrages!$X:$X,$B81&amp;$C81)&amp;" sur "&amp;IF(OFFSET(Paramétrages!$G$6,COLUMNS($H:Q)-2,,)=0,"",OFFSET(Paramétrages!$G$6,COLUMNS($H:Q)-2,,))&amp;")"))</f>
        <v/>
      </c>
      <c r="O81" s="1" t="str">
        <f ca="1">IF(OFFSET(Paramétrages!$F$6,COLUMNS($G:Q)-2,,)=0,"",IF($B81="","",IF(COUNTA(Paramétrages!$F$5:$F$32)=0,"",IF(ISBLANK('Compréhension de l''écrit'!$D81),"",IF((SUMIFS(Paramétrages!$W:$W,Paramétrages!$Y:$Y,IF(OFFSET(Paramétrages!$F$6,COLUMNS($G:Q)-2,,)=0,"",OFFSET(Paramétrages!$F$6,COLUMNS($G:Q)-2,,)),Paramétrages!$X:$X,$B81&amp;$C81)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81&amp;$C81))/(IF(OFFSET(Paramétrages!$G$6,COLUMNS($H:R)-2,,)=0,"",OFFSET(Paramétrages!$G$6,COLUMNS($H:R)-2,,)))&lt;0.67,"B","C"))))))&amp;IF(OFFSET(Paramétrages!$F$6,COLUMNS($G:Q)-2,,)=0,"",IF(ISBLANK('Compréhension de l''écrit'!$D81),""," ("&amp;SUMIFS(Paramétrages!$W:$W,Paramétrages!$Y:$Y,IF(OFFSET(Paramétrages!$F$6,COLUMNS($G:Q)-2,,)=0,"",OFFSET(Paramétrages!$F$6,COLUMNS($G:Q)-2,,)),Paramétrages!$X:$X,$B81&amp;$C81)&amp;" sur "&amp;IF(OFFSET(Paramétrages!$G$6,COLUMNS($H:R)-2,,)=0,"",OFFSET(Paramétrages!$G$6,COLUMNS($H:R)-2,,))&amp;")"))</f>
        <v/>
      </c>
      <c r="P81" s="1" t="str">
        <f ca="1">IF(OFFSET(Paramétrages!$F$6,COLUMNS($G:R)-2,,)=0,"",IF($B81="","",IF(COUNTA(Paramétrages!$F$5:$F$32)=0,"",IF(ISBLANK('Compréhension de l''écrit'!$D81),"",IF((SUMIFS(Paramétrages!$W:$W,Paramétrages!$Y:$Y,IF(OFFSET(Paramétrages!$F$6,COLUMNS($G:R)-2,,)=0,"",OFFSET(Paramétrages!$F$6,COLUMNS($G:R)-2,,)),Paramétrages!$X:$X,$B81&amp;$C81)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81&amp;$C81))/(IF(OFFSET(Paramétrages!$G$6,COLUMNS($H:S)-2,,)=0,"",OFFSET(Paramétrages!$G$6,COLUMNS($H:S)-2,,)))&lt;0.67,"B","C"))))))&amp;IF(OFFSET(Paramétrages!$F$6,COLUMNS($G:R)-2,,)=0,"",IF(ISBLANK('Compréhension de l''écrit'!$D81),""," ("&amp;SUMIFS(Paramétrages!$W:$W,Paramétrages!$Y:$Y,IF(OFFSET(Paramétrages!$F$6,COLUMNS($G:R)-2,,)=0,"",OFFSET(Paramétrages!$F$6,COLUMNS($G:R)-2,,)),Paramétrages!$X:$X,$B81&amp;$C81)&amp;" sur "&amp;IF(OFFSET(Paramétrages!$G$6,COLUMNS($H:S)-2,,)=0,"",OFFSET(Paramétrages!$G$6,COLUMNS($H:S)-2,,))&amp;")"))</f>
        <v/>
      </c>
      <c r="Q81" s="1" t="str">
        <f ca="1">IF(OFFSET(Paramétrages!$F$6,COLUMNS($G:S)-2,,)=0,"",IF($B81="","",IF(COUNTA(Paramétrages!$F$5:$F$32)=0,"",IF(ISBLANK('Compréhension de l''écrit'!$D81),"",IF((SUMIFS(Paramétrages!$W:$W,Paramétrages!$Y:$Y,IF(OFFSET(Paramétrages!$F$6,COLUMNS($G:S)-2,,)=0,"",OFFSET(Paramétrages!$F$6,COLUMNS($G:S)-2,,)),Paramétrages!$X:$X,$B81&amp;$C81)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81&amp;$C81))/(IF(OFFSET(Paramétrages!$G$6,COLUMNS($H:T)-2,,)=0,"",OFFSET(Paramétrages!$G$6,COLUMNS($H:T)-2,,)))&lt;0.67,"B","C"))))))&amp;IF(OFFSET(Paramétrages!$F$6,COLUMNS($G:S)-2,,)=0,"",IF(ISBLANK('Compréhension de l''écrit'!$D81),""," ("&amp;SUMIFS(Paramétrages!$W:$W,Paramétrages!$Y:$Y,IF(OFFSET(Paramétrages!$F$6,COLUMNS($G:S)-2,,)=0,"",OFFSET(Paramétrages!$F$6,COLUMNS($G:S)-2,,)),Paramétrages!$X:$X,$B81&amp;$C81)&amp;" sur "&amp;IF(OFFSET(Paramétrages!$G$6,COLUMNS($H:T)-2,,)=0,"",OFFSET(Paramétrages!$G$6,COLUMNS($H:T)-2,,))&amp;")"))</f>
        <v/>
      </c>
      <c r="R81" s="1" t="str">
        <f ca="1">IF(OFFSET(Paramétrages!$F$6,COLUMNS($G:T)-2,,)=0,"",IF($B81="","",IF(COUNTA(Paramétrages!$F$5:$F$32)=0,"",IF(ISBLANK('Compréhension de l''écrit'!$D81),"",IF((SUMIFS(Paramétrages!$W:$W,Paramétrages!$Y:$Y,IF(OFFSET(Paramétrages!$F$6,COLUMNS($G:T)-2,,)=0,"",OFFSET(Paramétrages!$F$6,COLUMNS($G:T)-2,,)),Paramétrages!$X:$X,$B81&amp;$C81)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81&amp;$C81))/(IF(OFFSET(Paramétrages!$G$6,COLUMNS($H:U)-2,,)=0,"",OFFSET(Paramétrages!$G$6,COLUMNS($H:U)-2,,)))&lt;0.67,"B","C"))))))&amp;IF(OFFSET(Paramétrages!$F$6,COLUMNS($G:T)-2,,)=0,"",IF(ISBLANK('Compréhension de l''écrit'!$D81),""," ("&amp;SUMIFS(Paramétrages!$W:$W,Paramétrages!$Y:$Y,IF(OFFSET(Paramétrages!$F$6,COLUMNS($G:T)-2,,)=0,"",OFFSET(Paramétrages!$F$6,COLUMNS($G:T)-2,,)),Paramétrages!$X:$X,$B81&amp;$C81)&amp;" sur "&amp;IF(OFFSET(Paramétrages!$G$6,COLUMNS($H:U)-2,,)=0,"",OFFSET(Paramétrages!$G$6,COLUMNS($H:U)-2,,))&amp;")"))</f>
        <v/>
      </c>
      <c r="S81" s="1" t="str">
        <f ca="1">IF(OFFSET(Paramétrages!$F$6,COLUMNS($G:U)-2,,)=0,"",IF($B81="","",IF(COUNTA(Paramétrages!$F$5:$F$32)=0,"",IF(ISBLANK('Compréhension de l''écrit'!$D81),"",IF((SUMIFS(Paramétrages!$W:$W,Paramétrages!$Y:$Y,IF(OFFSET(Paramétrages!$F$6,COLUMNS($G:U)-2,,)=0,"",OFFSET(Paramétrages!$F$6,COLUMNS($G:U)-2,,)),Paramétrages!$X:$X,$B81&amp;$C81)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81&amp;$C81))/(IF(OFFSET(Paramétrages!$G$6,COLUMNS($H:V)-2,,)=0,"",OFFSET(Paramétrages!$G$6,COLUMNS($H:V)-2,,)))&lt;0.67,"B","C"))))))&amp;IF(OFFSET(Paramétrages!$F$6,COLUMNS($G:U)-2,,)=0,"",IF(ISBLANK('Compréhension de l''écrit'!$D81),""," ("&amp;SUMIFS(Paramétrages!$W:$W,Paramétrages!$Y:$Y,IF(OFFSET(Paramétrages!$F$6,COLUMNS($G:U)-2,,)=0,"",OFFSET(Paramétrages!$F$6,COLUMNS($G:U)-2,,)),Paramétrages!$X:$X,$B81&amp;$C81)&amp;" sur "&amp;IF(OFFSET(Paramétrages!$G$6,COLUMNS($H:V)-2,,)=0,"",OFFSET(Paramétrages!$G$6,COLUMNS($H:V)-2,,))&amp;")"))</f>
        <v/>
      </c>
      <c r="T81" s="1" t="str">
        <f ca="1">IF(OFFSET(Paramétrages!$F$6,COLUMNS($G:V)-2,,)=0,"",IF($B81="","",IF(COUNTA(Paramétrages!$F$5:$F$32)=0,"",IF(ISBLANK('Compréhension de l''écrit'!$D81),"",IF((SUMIFS(Paramétrages!$W:$W,Paramétrages!$Y:$Y,IF(OFFSET(Paramétrages!$F$6,COLUMNS($G:V)-2,,)=0,"",OFFSET(Paramétrages!$F$6,COLUMNS($G:V)-2,,)),Paramétrages!$X:$X,$B81&amp;$C81)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81&amp;$C81))/(IF(OFFSET(Paramétrages!$G$6,COLUMNS($H:W)-2,,)=0,"",OFFSET(Paramétrages!$G$6,COLUMNS($H:W)-2,,)))&lt;0.67,"B","C"))))))&amp;IF(OFFSET(Paramétrages!$F$6,COLUMNS($G:V)-2,,)=0,"",IF(ISBLANK('Compréhension de l''écrit'!$D81),""," ("&amp;SUMIFS(Paramétrages!$W:$W,Paramétrages!$Y:$Y,IF(OFFSET(Paramétrages!$F$6,COLUMNS($G:V)-2,,)=0,"",OFFSET(Paramétrages!$F$6,COLUMNS($G:V)-2,,)),Paramétrages!$X:$X,$B81&amp;$C81)&amp;" sur "&amp;IF(OFFSET(Paramétrages!$G$6,COLUMNS($H:W)-2,,)=0,"",OFFSET(Paramétrages!$G$6,COLUMNS($H:W)-2,,))&amp;")"))</f>
        <v/>
      </c>
      <c r="U81" s="1" t="str">
        <f ca="1">IF(OFFSET(Paramétrages!$F$6,COLUMNS($G:W)-2,,)=0,"",IF($B81="","",IF(COUNTA(Paramétrages!$F$5:$F$32)=0,"",IF(ISBLANK('Compréhension de l''écrit'!$D81),"",IF((SUMIFS(Paramétrages!$W:$W,Paramétrages!$Y:$Y,IF(OFFSET(Paramétrages!$F$6,COLUMNS($G:W)-2,,)=0,"",OFFSET(Paramétrages!$F$6,COLUMNS($G:W)-2,,)),Paramétrages!$X:$X,$B81&amp;$C81)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81&amp;$C81))/(IF(OFFSET(Paramétrages!$G$6,COLUMNS($H:X)-2,,)=0,"",OFFSET(Paramétrages!$G$6,COLUMNS($H:X)-2,,)))&lt;0.67,"B","C"))))))&amp;IF(OFFSET(Paramétrages!$F$6,COLUMNS($G:W)-2,,)=0,"",IF(ISBLANK('Compréhension de l''écrit'!$D81),""," ("&amp;SUMIFS(Paramétrages!$W:$W,Paramétrages!$Y:$Y,IF(OFFSET(Paramétrages!$F$6,COLUMNS($G:W)-2,,)=0,"",OFFSET(Paramétrages!$F$6,COLUMNS($G:W)-2,,)),Paramétrages!$X:$X,$B81&amp;$C81)&amp;" sur "&amp;IF(OFFSET(Paramétrages!$G$6,COLUMNS($H:X)-2,,)=0,"",OFFSET(Paramétrages!$G$6,COLUMNS($H:X)-2,,))&amp;")"))</f>
        <v/>
      </c>
      <c r="V81" s="1" t="str">
        <f ca="1">IF(OFFSET(Paramétrages!$F$6,COLUMNS($G:X)-2,,)=0,"",IF($B81="","",IF(COUNTA(Paramétrages!$F$5:$F$32)=0,"",IF(ISBLANK('Compréhension de l''écrit'!$D81),"",IF((SUMIFS(Paramétrages!$W:$W,Paramétrages!$Y:$Y,IF(OFFSET(Paramétrages!$F$6,COLUMNS($G:X)-2,,)=0,"",OFFSET(Paramétrages!$F$6,COLUMNS($G:X)-2,,)),Paramétrages!$X:$X,$B81&amp;$C81)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81&amp;$C81))/(IF(OFFSET(Paramétrages!$G$6,COLUMNS($H:Y)-2,,)=0,"",OFFSET(Paramétrages!$G$6,COLUMNS($H:Y)-2,,)))&lt;0.67,"B","C"))))))&amp;IF(OFFSET(Paramétrages!$F$6,COLUMNS($G:X)-2,,)=0,"",IF(ISBLANK('Compréhension de l''écrit'!$D81),""," ("&amp;SUMIFS(Paramétrages!$W:$W,Paramétrages!$Y:$Y,IF(OFFSET(Paramétrages!$F$6,COLUMNS($G:X)-2,,)=0,"",OFFSET(Paramétrages!$F$6,COLUMNS($G:X)-2,,)),Paramétrages!$X:$X,$B81&amp;$C81)&amp;" sur "&amp;IF(OFFSET(Paramétrages!$G$6,COLUMNS($H:Y)-2,,)=0,"",OFFSET(Paramétrages!$G$6,COLUMNS($H:Y)-2,,))&amp;")"))</f>
        <v/>
      </c>
      <c r="W81" s="1" t="str">
        <f ca="1">IF(OFFSET(Paramétrages!$F$6,COLUMNS($G:Y)-2,,)=0,"",IF($B81="","",IF(COUNTA(Paramétrages!$F$5:$F$32)=0,"",IF(ISBLANK('Compréhension de l''écrit'!$D81),"",IF((SUMIFS(Paramétrages!$W:$W,Paramétrages!$Y:$Y,IF(OFFSET(Paramétrages!$F$6,COLUMNS($G:Y)-2,,)=0,"",OFFSET(Paramétrages!$F$6,COLUMNS($G:Y)-2,,)),Paramétrages!$X:$X,$B81&amp;$C81)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81&amp;$C81))/(IF(OFFSET(Paramétrages!$G$6,COLUMNS($H:Z)-2,,)=0,"",OFFSET(Paramétrages!$G$6,COLUMNS($H:Z)-2,,)))&lt;0.67,"B","C"))))))&amp;IF(OFFSET(Paramétrages!$F$6,COLUMNS($G:Y)-2,,)=0,"",IF(ISBLANK('Compréhension de l''écrit'!$D81),""," ("&amp;SUMIFS(Paramétrages!$W:$W,Paramétrages!$Y:$Y,IF(OFFSET(Paramétrages!$F$6,COLUMNS($G:Y)-2,,)=0,"",OFFSET(Paramétrages!$F$6,COLUMNS($G:Y)-2,,)),Paramétrages!$X:$X,$B81&amp;$C81)&amp;" sur "&amp;IF(OFFSET(Paramétrages!$G$6,COLUMNS($H:Z)-2,,)=0,"",OFFSET(Paramétrages!$G$6,COLUMNS($H:Z)-2,,))&amp;")"))</f>
        <v/>
      </c>
      <c r="X81" s="1" t="str">
        <f ca="1">IF(OFFSET(Paramétrages!$F$6,COLUMNS($G:Z)-2,,)=0,"",IF($B81="","",IF(COUNTA(Paramétrages!$F$5:$F$32)=0,"",IF(ISBLANK('Compréhension de l''écrit'!$D81),"",IF((SUMIFS(Paramétrages!$W:$W,Paramétrages!$Y:$Y,IF(OFFSET(Paramétrages!$F$6,COLUMNS($G:Z)-2,,)=0,"",OFFSET(Paramétrages!$F$6,COLUMNS($G:Z)-2,,)),Paramétrages!$X:$X,$B81&amp;$C81)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81&amp;$C81))/(IF(OFFSET(Paramétrages!$G$6,COLUMNS($H:AA)-2,,)=0,"",OFFSET(Paramétrages!$G$6,COLUMNS($H:AA)-2,,)))&lt;0.67,"B","C"))))))&amp;IF(OFFSET(Paramétrages!$F$6,COLUMNS($G:Z)-2,,)=0,"",IF(ISBLANK('Compréhension de l''écrit'!$D81),""," ("&amp;SUMIFS(Paramétrages!$W:$W,Paramétrages!$Y:$Y,IF(OFFSET(Paramétrages!$F$6,COLUMNS($G:Z)-2,,)=0,"",OFFSET(Paramétrages!$F$6,COLUMNS($G:Z)-2,,)),Paramétrages!$X:$X,$B81&amp;$C81)&amp;" sur "&amp;IF(OFFSET(Paramétrages!$G$6,COLUMNS($H:AA)-2,,)=0,"",OFFSET(Paramétrages!$G$6,COLUMNS($H:AA)-2,,))&amp;")"))</f>
        <v/>
      </c>
      <c r="Y81" s="1" t="str">
        <f ca="1">IF(OFFSET(Paramétrages!$F$6,COLUMNS($G:AA)-2,,)=0,"",IF($B81="","",IF(COUNTA(Paramétrages!$F$5:$F$32)=0,"",IF(ISBLANK('Compréhension de l''écrit'!$D81),"",IF((SUMIFS(Paramétrages!$W:$W,Paramétrages!$Y:$Y,IF(OFFSET(Paramétrages!$F$6,COLUMNS($G:AA)-2,,)=0,"",OFFSET(Paramétrages!$F$6,COLUMNS($G:AA)-2,,)),Paramétrages!$X:$X,$B81&amp;$C81)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81&amp;$C81))/(IF(OFFSET(Paramétrages!$G$6,COLUMNS($H:AB)-2,,)=0,"",OFFSET(Paramétrages!$G$6,COLUMNS($H:AB)-2,,)))&lt;0.67,"B","C"))))))&amp;IF(OFFSET(Paramétrages!$F$6,COLUMNS($G:AA)-2,,)=0,"",IF(ISBLANK('Compréhension de l''écrit'!$D81),""," ("&amp;SUMIFS(Paramétrages!$W:$W,Paramétrages!$Y:$Y,IF(OFFSET(Paramétrages!$F$6,COLUMNS($G:AA)-2,,)=0,"",OFFSET(Paramétrages!$F$6,COLUMNS($G:AA)-2,,)),Paramétrages!$X:$X,$B81&amp;$C81)&amp;" sur "&amp;IF(OFFSET(Paramétrages!$G$6,COLUMNS($H:AB)-2,,)=0,"",OFFSET(Paramétrages!$G$6,COLUMNS($H:AB)-2,,))&amp;")"))</f>
        <v/>
      </c>
      <c r="Z81" s="1" t="str">
        <f ca="1">IF(OFFSET(Paramétrages!$F$6,COLUMNS($G:AB)-2,,)=0,"",IF($B81="","",IF(COUNTA(Paramétrages!$F$5:$F$32)=0,"",IF(ISBLANK('Compréhension de l''écrit'!$D81),"",IF((SUMIFS(Paramétrages!$W:$W,Paramétrages!$Y:$Y,IF(OFFSET(Paramétrages!$F$6,COLUMNS($G:AB)-2,,)=0,"",OFFSET(Paramétrages!$F$6,COLUMNS($G:AB)-2,,)),Paramétrages!$X:$X,$B81&amp;$C81)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81&amp;$C81))/(IF(OFFSET(Paramétrages!$G$6,COLUMNS($H:AC)-2,,)=0,"",OFFSET(Paramétrages!$G$6,COLUMNS($H:AC)-2,,)))&lt;0.67,"B","C"))))))&amp;IF(OFFSET(Paramétrages!$F$6,COLUMNS($G:AB)-2,,)=0,"",IF(ISBLANK('Compréhension de l''écrit'!$D81),""," ("&amp;SUMIFS(Paramétrages!$W:$W,Paramétrages!$Y:$Y,IF(OFFSET(Paramétrages!$F$6,COLUMNS($G:AB)-2,,)=0,"",OFFSET(Paramétrages!$F$6,COLUMNS($G:AB)-2,,)),Paramétrages!$X:$X,$B81&amp;$C81)&amp;" sur "&amp;IF(OFFSET(Paramétrages!$G$6,COLUMNS($H:AC)-2,,)=0,"",OFFSET(Paramétrages!$G$6,COLUMNS($H:AC)-2,,))&amp;")"))</f>
        <v/>
      </c>
      <c r="AA81" s="1" t="str">
        <f ca="1">IF(OFFSET(Paramétrages!$F$6,COLUMNS($G:AC)-2,,)=0,"",IF($B81="","",IF(COUNTA(Paramétrages!$F$5:$F$32)=0,"",IF(ISBLANK('Compréhension de l''écrit'!$D81),"",IF((SUMIFS(Paramétrages!$W:$W,Paramétrages!$Y:$Y,IF(OFFSET(Paramétrages!$F$6,COLUMNS($G:AC)-2,,)=0,"",OFFSET(Paramétrages!$F$6,COLUMNS($G:AC)-2,,)),Paramétrages!$X:$X,$B81&amp;$C81)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81&amp;$C81))/(IF(OFFSET(Paramétrages!$G$6,COLUMNS($H:AD)-2,,)=0,"",OFFSET(Paramétrages!$G$6,COLUMNS($H:AD)-2,,)))&lt;0.67,"B","C"))))))&amp;IF(OFFSET(Paramétrages!$F$6,COLUMNS($G:AC)-2,,)=0,"",IF(ISBLANK('Compréhension de l''écrit'!$D81),""," ("&amp;SUMIFS(Paramétrages!$W:$W,Paramétrages!$Y:$Y,IF(OFFSET(Paramétrages!$F$6,COLUMNS($G:AC)-2,,)=0,"",OFFSET(Paramétrages!$F$6,COLUMNS($G:AC)-2,,)),Paramétrages!$X:$X,$B81&amp;$C81)&amp;" sur "&amp;IF(OFFSET(Paramétrages!$G$6,COLUMNS($H:AD)-2,,)=0,"",OFFSET(Paramétrages!$G$6,COLUMNS($H:AD)-2,,))&amp;")"))</f>
        <v/>
      </c>
      <c r="AB81" s="1" t="str">
        <f ca="1">IF(OFFSET(Paramétrages!$F$6,COLUMNS($G:AD)-2,,)=0,"",IF($B81="","",IF(COUNTA(Paramétrages!$F$5:$F$32)=0,"",IF(ISBLANK('Compréhension de l''écrit'!$D81),"",IF((SUMIFS(Paramétrages!$W:$W,Paramétrages!$Y:$Y,IF(OFFSET(Paramétrages!$F$6,COLUMNS($G:AD)-2,,)=0,"",OFFSET(Paramétrages!$F$6,COLUMNS($G:AD)-2,,)),Paramétrages!$X:$X,$B81&amp;$C81)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81&amp;$C81))/(IF(OFFSET(Paramétrages!$G$6,COLUMNS($H:AE)-2,,)=0,"",OFFSET(Paramétrages!$G$6,COLUMNS($H:AE)-2,,)))&lt;0.67,"B","C"))))))&amp;IF(OFFSET(Paramétrages!$F$6,COLUMNS($G:AD)-2,,)=0,"",IF(ISBLANK('Compréhension de l''écrit'!$D81),""," ("&amp;SUMIFS(Paramétrages!$W:$W,Paramétrages!$Y:$Y,IF(OFFSET(Paramétrages!$F$6,COLUMNS($G:AD)-2,,)=0,"",OFFSET(Paramétrages!$F$6,COLUMNS($G:AD)-2,,)),Paramétrages!$X:$X,$B81&amp;$C81)&amp;" sur "&amp;IF(OFFSET(Paramétrages!$G$6,COLUMNS($H:AE)-2,,)=0,"",OFFSET(Paramétrages!$G$6,COLUMNS($H:AE)-2,,))&amp;")"))</f>
        <v/>
      </c>
      <c r="AC81" s="1" t="str">
        <f ca="1">IF(OFFSET(Paramétrages!$F$6,COLUMNS($G:AE)-2,,)=0,"",IF($B81="","",IF(COUNTA(Paramétrages!$F$5:$F$32)=0,"",IF(ISBLANK('Compréhension de l''écrit'!$D81),"",IF((SUMIFS(Paramétrages!$W:$W,Paramétrages!$Y:$Y,IF(OFFSET(Paramétrages!$F$6,COLUMNS($G:AE)-2,,)=0,"",OFFSET(Paramétrages!$F$6,COLUMNS($G:AE)-2,,)),Paramétrages!$X:$X,$B81&amp;$C81)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81&amp;$C81))/(IF(OFFSET(Paramétrages!$G$6,COLUMNS($H:AF)-2,,)=0,"",OFFSET(Paramétrages!$G$6,COLUMNS($H:AF)-2,,)))&lt;0.67,"B","C"))))))&amp;IF(OFFSET(Paramétrages!$F$6,COLUMNS($G:AE)-2,,)=0,"",IF(ISBLANK('Compréhension de l''écrit'!$D81),""," ("&amp;SUMIFS(Paramétrages!$W:$W,Paramétrages!$Y:$Y,IF(OFFSET(Paramétrages!$F$6,COLUMNS($G:AE)-2,,)=0,"",OFFSET(Paramétrages!$F$6,COLUMNS($G:AE)-2,,)),Paramétrages!$X:$X,$B81&amp;$C81)&amp;" sur "&amp;IF(OFFSET(Paramétrages!$G$6,COLUMNS($H:AF)-2,,)=0,"",OFFSET(Paramétrages!$G$6,COLUMNS($H:AF)-2,,))&amp;")"))</f>
        <v/>
      </c>
      <c r="AD81" s="1" t="str">
        <f ca="1">IF(OFFSET(Paramétrages!$F$6,COLUMNS($G:AF)-2,,)=0,"",IF($B81="","",IF(COUNTA(Paramétrages!$F$5:$F$32)=0,"",IF(ISBLANK('Compréhension de l''écrit'!$D81),"",IF((SUMIFS(Paramétrages!$W:$W,Paramétrages!$Y:$Y,IF(OFFSET(Paramétrages!$F$6,COLUMNS($G:AF)-2,,)=0,"",OFFSET(Paramétrages!$F$6,COLUMNS($G:AF)-2,,)),Paramétrages!$X:$X,$B81&amp;$C81)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81&amp;$C81))/(IF(OFFSET(Paramétrages!$G$6,COLUMNS($H:AG)-2,,)=0,"",OFFSET(Paramétrages!$G$6,COLUMNS($H:AG)-2,,)))&lt;0.67,"B","C"))))))&amp;IF(OFFSET(Paramétrages!$F$6,COLUMNS($G:AF)-2,,)=0,"",IF(ISBLANK('Compréhension de l''écrit'!$D81),""," ("&amp;SUMIFS(Paramétrages!$W:$W,Paramétrages!$Y:$Y,IF(OFFSET(Paramétrages!$F$6,COLUMNS($G:AF)-2,,)=0,"",OFFSET(Paramétrages!$F$6,COLUMNS($G:AF)-2,,)),Paramétrages!$X:$X,$B81&amp;$C81)&amp;" sur "&amp;IF(OFFSET(Paramétrages!$G$6,COLUMNS($H:AG)-2,,)=0,"",OFFSET(Paramétrages!$G$6,COLUMNS($H:AG)-2,,))&amp;")"))</f>
        <v/>
      </c>
      <c r="AE81" s="1" t="str">
        <f ca="1">IF(OFFSET(Paramétrages!$F$6,COLUMNS($G:AG)-2,,)=0,"",IF($B81="","",IF(COUNTA(Paramétrages!$F$5:$F$32)=0,"",IF(ISBLANK('Compréhension de l''écrit'!$D81),"",IF((SUMIFS(Paramétrages!$W:$W,Paramétrages!$Y:$Y,IF(OFFSET(Paramétrages!$F$6,COLUMNS($G:AG)-2,,)=0,"",OFFSET(Paramétrages!$F$6,COLUMNS($G:AG)-2,,)),Paramétrages!$X:$X,$B81&amp;$C81)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81&amp;$C81))/(IF(OFFSET(Paramétrages!$G$6,COLUMNS($H:AH)-2,,)=0,"",OFFSET(Paramétrages!$G$6,COLUMNS($H:AH)-2,,)))&lt;0.67,"B","C"))))))&amp;IF(OFFSET(Paramétrages!$F$6,COLUMNS($G:AG)-2,,)=0,"",IF(ISBLANK('Compréhension de l''écrit'!$D81),""," ("&amp;SUMIFS(Paramétrages!$W:$W,Paramétrages!$Y:$Y,IF(OFFSET(Paramétrages!$F$6,COLUMNS($G:AG)-2,,)=0,"",OFFSET(Paramétrages!$F$6,COLUMNS($G:AG)-2,,)),Paramétrages!$X:$X,$B81&amp;$C81)&amp;" sur "&amp;IF(OFFSET(Paramétrages!$G$6,COLUMNS($H:AH)-2,,)=0,"",OFFSET(Paramétrages!$G$6,COLUMNS($H:AH)-2,,))&amp;")"))</f>
        <v/>
      </c>
      <c r="AF81" s="1" t="str">
        <f ca="1">IF(OFFSET(Paramétrages!$F$6,COLUMNS($G:AH)-2,,)=0,"",IF($B81="","",IF(COUNTA(Paramétrages!$F$5:$F$32)=0,"",IF(ISBLANK('Compréhension de l''écrit'!$D81),"",IF((SUMIFS(Paramétrages!$W:$W,Paramétrages!$Y:$Y,IF(OFFSET(Paramétrages!$F$6,COLUMNS($G:AH)-2,,)=0,"",OFFSET(Paramétrages!$F$6,COLUMNS($G:AH)-2,,)),Paramétrages!$X:$X,$B81&amp;$C81)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81&amp;$C81))/(IF(OFFSET(Paramétrages!$G$6,COLUMNS($H:AI)-2,,)=0,"",OFFSET(Paramétrages!$G$6,COLUMNS($H:AI)-2,,)))&lt;0.67,"B","C"))))))&amp;IF(OFFSET(Paramétrages!$F$6,COLUMNS($G:AH)-2,,)=0,"",IF(ISBLANK('Compréhension de l''écrit'!$D81),""," ("&amp;SUMIFS(Paramétrages!$W:$W,Paramétrages!$Y:$Y,IF(OFFSET(Paramétrages!$F$6,COLUMNS($G:AH)-2,,)=0,"",OFFSET(Paramétrages!$F$6,COLUMNS($G:AH)-2,,)),Paramétrages!$X:$X,$B81&amp;$C81)&amp;" sur "&amp;IF(OFFSET(Paramétrages!$G$6,COLUMNS($H:AI)-2,,)=0,"",OFFSET(Paramétrages!$G$6,COLUMNS($H:AI)-2,,))&amp;")"))</f>
        <v/>
      </c>
      <c r="AG81" s="1" t="str">
        <f ca="1">IF(OFFSET(Paramétrages!$F$6,COLUMNS($G:AI)-2,,)=0,"",IF($B81="","",IF(COUNTA(Paramétrages!$F$5:$F$32)=0,"",IF(ISBLANK('Compréhension de l''écrit'!$D81),"",IF((SUMIFS(Paramétrages!$W:$W,Paramétrages!$Y:$Y,IF(OFFSET(Paramétrages!$F$6,COLUMNS($G:AI)-2,,)=0,"",OFFSET(Paramétrages!$F$6,COLUMNS($G:AI)-2,,)),Paramétrages!$X:$X,$B81&amp;$C81)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81&amp;$C81))/(IF(OFFSET(Paramétrages!$G$6,COLUMNS($H:AJ)-2,,)=0,"",OFFSET(Paramétrages!$G$6,COLUMNS($H:AJ)-2,,)))&lt;0.67,"B","C"))))))&amp;IF(OFFSET(Paramétrages!$F$6,COLUMNS($G:AI)-2,,)=0,"",IF(ISBLANK('Compréhension de l''écrit'!$D81),""," ("&amp;SUMIFS(Paramétrages!$W:$W,Paramétrages!$Y:$Y,IF(OFFSET(Paramétrages!$F$6,COLUMNS($G:AI)-2,,)=0,"",OFFSET(Paramétrages!$F$6,COLUMNS($G:AI)-2,,)),Paramétrages!$X:$X,$B81&amp;$C81)&amp;" sur "&amp;IF(OFFSET(Paramétrages!$G$6,COLUMNS($H:AJ)-2,,)=0,"",OFFSET(Paramétrages!$G$6,COLUMNS($H:AJ)-2,,))&amp;")"))</f>
        <v/>
      </c>
      <c r="AH81" s="1" t="str">
        <f ca="1">IF(OFFSET(Paramétrages!$F$6,COLUMNS($G:AJ)-2,,)=0,"",IF($B81="","",IF(COUNTA(Paramétrages!$F$5:$F$32)=0,"",IF(ISBLANK('Compréhension de l''écrit'!$D81),"",IF((SUMIFS(Paramétrages!$W:$W,Paramétrages!$Y:$Y,IF(OFFSET(Paramétrages!$F$6,COLUMNS($G:AJ)-2,,)=0,"",OFFSET(Paramétrages!$F$6,COLUMNS($G:AJ)-2,,)),Paramétrages!$X:$X,$B81&amp;$C81)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81&amp;$C81))/(IF(OFFSET(Paramétrages!$G$6,COLUMNS($H:AK)-2,,)=0,"",OFFSET(Paramétrages!$G$6,COLUMNS($H:AK)-2,,)))&lt;0.67,"B","C"))))))&amp;IF(OFFSET(Paramétrages!$F$6,COLUMNS($G:AJ)-2,,)=0,"",IF(ISBLANK('Compréhension de l''écrit'!$D81),""," ("&amp;SUMIFS(Paramétrages!$W:$W,Paramétrages!$Y:$Y,IF(OFFSET(Paramétrages!$F$6,COLUMNS($G:AJ)-2,,)=0,"",OFFSET(Paramétrages!$F$6,COLUMNS($G:AJ)-2,,)),Paramétrages!$X:$X,$B81&amp;$C81)&amp;" sur "&amp;IF(OFFSET(Paramétrages!$G$6,COLUMNS($H:AK)-2,,)=0,"",OFFSET(Paramétrages!$G$6,COLUMNS($H:AK)-2,,))&amp;")"))</f>
        <v/>
      </c>
      <c r="AI81" s="1" t="str">
        <f ca="1">IF(OFFSET(Paramétrages!$F$6,COLUMNS($G:AK)-2,,)=0,"",IF($B81="","",IF(COUNTA(Paramétrages!$F$5:$F$32)=0,"",IF(ISBLANK('Compréhension de l''écrit'!$D81),"",IF((SUMIFS(Paramétrages!$W:$W,Paramétrages!$Y:$Y,IF(OFFSET(Paramétrages!$F$6,COLUMNS($G:AK)-2,,)=0,"",OFFSET(Paramétrages!$F$6,COLUMNS($G:AK)-2,,)),Paramétrages!$X:$X,$B81&amp;$C81)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81&amp;$C81))/(IF(OFFSET(Paramétrages!$G$6,COLUMNS($H:AL)-2,,)=0,"",OFFSET(Paramétrages!$G$6,COLUMNS($H:AL)-2,,)))&lt;0.67,"B","C"))))))&amp;IF(OFFSET(Paramétrages!$F$6,COLUMNS($G:AK)-2,,)=0,"",IF(ISBLANK('Compréhension de l''écrit'!$D81),""," ("&amp;SUMIFS(Paramétrages!$W:$W,Paramétrages!$Y:$Y,IF(OFFSET(Paramétrages!$F$6,COLUMNS($G:AK)-2,,)=0,"",OFFSET(Paramétrages!$F$6,COLUMNS($G:AK)-2,,)),Paramétrages!$X:$X,$B81&amp;$C81)&amp;" sur "&amp;IF(OFFSET(Paramétrages!$G$6,COLUMNS($H:AL)-2,,)=0,"",OFFSET(Paramétrages!$G$6,COLUMNS($H:AL)-2,,))&amp;")"))</f>
        <v/>
      </c>
      <c r="AJ81" s="1" t="str">
        <f ca="1">IF(OFFSET(Paramétrages!$F$6,COLUMNS($G:AL)-2,,)=0,"",IF($B81="","",IF(COUNTA(Paramétrages!$F$5:$F$32)=0,"",IF(ISBLANK('Compréhension de l''écrit'!$D81),"",IF((SUMIFS(Paramétrages!$W:$W,Paramétrages!$Y:$Y,IF(OFFSET(Paramétrages!$F$6,COLUMNS($G:AL)-2,,)=0,"",OFFSET(Paramétrages!$F$6,COLUMNS($G:AL)-2,,)),Paramétrages!$X:$X,$B81&amp;$C81)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81&amp;$C81))/(IF(OFFSET(Paramétrages!$G$6,COLUMNS($H:AM)-2,,)=0,"",OFFSET(Paramétrages!$G$6,COLUMNS($H:AM)-2,,)))&lt;0.67,"B","C"))))))&amp;IF(OFFSET(Paramétrages!$F$6,COLUMNS($G:AL)-2,,)=0,"",IF(ISBLANK('Compréhension de l''écrit'!$D81),""," ("&amp;SUMIFS(Paramétrages!$W:$W,Paramétrages!$Y:$Y,IF(OFFSET(Paramétrages!$F$6,COLUMNS($G:AL)-2,,)=0,"",OFFSET(Paramétrages!$F$6,COLUMNS($G:AL)-2,,)),Paramétrages!$X:$X,$B81&amp;$C81)&amp;" sur "&amp;IF(OFFSET(Paramétrages!$G$6,COLUMNS($H:AM)-2,,)=0,"",OFFSET(Paramétrages!$G$6,COLUMNS($H:AM)-2,,))&amp;")"))</f>
        <v/>
      </c>
      <c r="AK81" s="1" t="str">
        <f ca="1">IF(OFFSET(Paramétrages!$F$6,COLUMNS($G:AM)-2,,)=0,"",IF($B81="","",IF(COUNTA(Paramétrages!$F$5:$F$32)=0,"",IF(ISBLANK('Compréhension de l''écrit'!$D81),"",IF((SUMIFS(Paramétrages!$W:$W,Paramétrages!$Y:$Y,IF(OFFSET(Paramétrages!$F$6,COLUMNS($G:AM)-2,,)=0,"",OFFSET(Paramétrages!$F$6,COLUMNS($G:AM)-2,,)),Paramétrages!$X:$X,$B81&amp;$C81)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81&amp;$C81))/(IF(OFFSET(Paramétrages!$G$6,COLUMNS($H:AN)-2,,)=0,"",OFFSET(Paramétrages!$G$6,COLUMNS($H:AN)-2,,)))&lt;0.67,"B","C"))))))&amp;IF(OFFSET(Paramétrages!$F$6,COLUMNS($G:AM)-2,,)=0,"",IF(ISBLANK('Compréhension de l''écrit'!$D81),""," ("&amp;SUMIFS(Paramétrages!$W:$W,Paramétrages!$Y:$Y,IF(OFFSET(Paramétrages!$F$6,COLUMNS($G:AM)-2,,)=0,"",OFFSET(Paramétrages!$F$6,COLUMNS($G:AM)-2,,)),Paramétrages!$X:$X,$B81&amp;$C81)&amp;" sur "&amp;IF(OFFSET(Paramétrages!$G$6,COLUMNS($H:AN)-2,,)=0,"",OFFSET(Paramétrages!$G$6,COLUMNS($H:AN)-2,,))&amp;")"))</f>
        <v/>
      </c>
      <c r="AL81" s="1" t="str">
        <f ca="1">IF(OFFSET(Paramétrages!$F$6,COLUMNS($G:AN)-2,,)=0,"",IF($B81="","",IF(COUNTA(Paramétrages!$F$5:$F$32)=0,"",IF(ISBLANK('Compréhension de l''écrit'!$D81),"",IF((SUMIFS(Paramétrages!$W:$W,Paramétrages!$Y:$Y,IF(OFFSET(Paramétrages!$F$6,COLUMNS($G:AN)-2,,)=0,"",OFFSET(Paramétrages!$F$6,COLUMNS($G:AN)-2,,)),Paramétrages!$X:$X,$B81&amp;$C81)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81&amp;$C81))/(IF(OFFSET(Paramétrages!$G$6,COLUMNS($H:AO)-2,,)=0,"",OFFSET(Paramétrages!$G$6,COLUMNS($H:AO)-2,,)))&lt;0.67,"B","C"))))))&amp;IF(OFFSET(Paramétrages!$F$6,COLUMNS($G:AN)-2,,)=0,"",IF(ISBLANK('Compréhension de l''écrit'!$D81),""," ("&amp;SUMIFS(Paramétrages!$W:$W,Paramétrages!$Y:$Y,IF(OFFSET(Paramétrages!$F$6,COLUMNS($G:AN)-2,,)=0,"",OFFSET(Paramétrages!$F$6,COLUMNS($G:AN)-2,,)),Paramétrages!$X:$X,$B81&amp;$C81)&amp;" sur "&amp;IF(OFFSET(Paramétrages!$G$6,COLUMNS($H:AO)-2,,)=0,"",OFFSET(Paramétrages!$G$6,COLUMNS($H:AO)-2,,))&amp;")"))</f>
        <v/>
      </c>
      <c r="AM81" s="1" t="str">
        <f ca="1">IF(OFFSET(Paramétrages!$F$6,COLUMNS($G:AO)-2,,)=0,"",IF($B81="","",IF(COUNTA(Paramétrages!$F$5:$F$32)=0,"",IF(ISBLANK('Compréhension de l''écrit'!$D81),"",IF((SUMIFS(Paramétrages!$W:$W,Paramétrages!$Y:$Y,IF(OFFSET(Paramétrages!$F$6,COLUMNS($G:AO)-2,,)=0,"",OFFSET(Paramétrages!$F$6,COLUMNS($G:AO)-2,,)),Paramétrages!$X:$X,$B81&amp;$C81)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81&amp;$C81))/(IF(OFFSET(Paramétrages!$G$6,COLUMNS($H:AP)-2,,)=0,"",OFFSET(Paramétrages!$G$6,COLUMNS($H:AP)-2,,)))&lt;0.67,"B","C"))))))&amp;IF(OFFSET(Paramétrages!$F$6,COLUMNS($G:AO)-2,,)=0,"",IF(ISBLANK('Compréhension de l''écrit'!$D81),""," ("&amp;SUMIFS(Paramétrages!$W:$W,Paramétrages!$Y:$Y,IF(OFFSET(Paramétrages!$F$6,COLUMNS($G:AO)-2,,)=0,"",OFFSET(Paramétrages!$F$6,COLUMNS($G:AO)-2,,)),Paramétrages!$X:$X,$B81&amp;$C81)&amp;" sur "&amp;IF(OFFSET(Paramétrages!$G$6,COLUMNS($H:AP)-2,,)=0,"",OFFSET(Paramétrages!$G$6,COLUMNS($H:AP)-2,,))&amp;")"))</f>
        <v/>
      </c>
      <c r="AN81" s="1" t="str">
        <f ca="1">IF(OFFSET(Paramétrages!$F$6,COLUMNS($G:AP)-2,,)=0,"",IF($B81="","",IF(COUNTA(Paramétrages!$F$5:$F$32)=0,"",IF(ISBLANK('Compréhension de l''écrit'!$D81),"",IF((SUMIFS(Paramétrages!$W:$W,Paramétrages!$Y:$Y,IF(OFFSET(Paramétrages!$F$6,COLUMNS($G:AP)-2,,)=0,"",OFFSET(Paramétrages!$F$6,COLUMNS($G:AP)-2,,)),Paramétrages!$X:$X,$B81&amp;$C81)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81&amp;$C81))/(IF(OFFSET(Paramétrages!$G$6,COLUMNS($H:AQ)-2,,)=0,"",OFFSET(Paramétrages!$G$6,COLUMNS($H:AQ)-2,,)))&lt;0.67,"B","C"))))))&amp;IF(OFFSET(Paramétrages!$F$6,COLUMNS($G:AP)-2,,)=0,"",IF(ISBLANK('Compréhension de l''écrit'!$D81),""," ("&amp;SUMIFS(Paramétrages!$W:$W,Paramétrages!$Y:$Y,IF(OFFSET(Paramétrages!$F$6,COLUMNS($G:AP)-2,,)=0,"",OFFSET(Paramétrages!$F$6,COLUMNS($G:AP)-2,,)),Paramétrages!$X:$X,$B81&amp;$C81)&amp;" sur "&amp;IF(OFFSET(Paramétrages!$G$6,COLUMNS($H:AQ)-2,,)=0,"",OFFSET(Paramétrages!$G$6,COLUMNS($H:AQ)-2,,))&amp;")"))</f>
        <v/>
      </c>
      <c r="AO81" s="1" t="str">
        <f ca="1">IF(OFFSET(Paramétrages!$F$6,COLUMNS($G:AQ)-2,,)=0,"",IF($B81="","",IF(COUNTA(Paramétrages!$F$5:$F$32)=0,"",IF(ISBLANK('Compréhension de l''écrit'!$D81),"",IF((SUMIFS(Paramétrages!$W:$W,Paramétrages!$Y:$Y,IF(OFFSET(Paramétrages!$F$6,COLUMNS($G:AQ)-2,,)=0,"",OFFSET(Paramétrages!$F$6,COLUMNS($G:AQ)-2,,)),Paramétrages!$X:$X,$B81&amp;$C81)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81&amp;$C81))/(IF(OFFSET(Paramétrages!$G$6,COLUMNS($H:AR)-2,,)=0,"",OFFSET(Paramétrages!$G$6,COLUMNS($H:AR)-2,,)))&lt;0.67,"B","C"))))))&amp;IF(OFFSET(Paramétrages!$F$6,COLUMNS($G:AQ)-2,,)=0,"",IF(ISBLANK('Compréhension de l''écrit'!$D81),""," ("&amp;SUMIFS(Paramétrages!$W:$W,Paramétrages!$Y:$Y,IF(OFFSET(Paramétrages!$F$6,COLUMNS($G:AQ)-2,,)=0,"",OFFSET(Paramétrages!$F$6,COLUMNS($G:AQ)-2,,)),Paramétrages!$X:$X,$B81&amp;$C81)&amp;" sur "&amp;IF(OFFSET(Paramétrages!$G$6,COLUMNS($H:AR)-2,,)=0,"",OFFSET(Paramétrages!$G$6,COLUMNS($H:AR)-2,,))&amp;")"))</f>
        <v/>
      </c>
      <c r="AP81" s="1" t="str">
        <f ca="1">IF(OFFSET(Paramétrages!$F$6,COLUMNS($G:AR)-2,,)=0,"",IF($B81="","",IF(COUNTA(Paramétrages!$F$5:$F$32)=0,"",IF(ISBLANK('Compréhension de l''écrit'!$D81),"",IF((SUMIFS(Paramétrages!$W:$W,Paramétrages!$Y:$Y,IF(OFFSET(Paramétrages!$F$6,COLUMNS($G:AR)-2,,)=0,"",OFFSET(Paramétrages!$F$6,COLUMNS($G:AR)-2,,)),Paramétrages!$X:$X,$B81&amp;$C81)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81&amp;$C81))/(IF(OFFSET(Paramétrages!$G$6,COLUMNS($H:AS)-2,,)=0,"",OFFSET(Paramétrages!$G$6,COLUMNS($H:AS)-2,,)))&lt;0.67,"B","C"))))))&amp;IF(OFFSET(Paramétrages!$F$6,COLUMNS($G:AR)-2,,)=0,"",IF(ISBLANK('Compréhension de l''écrit'!$D81),""," ("&amp;SUMIFS(Paramétrages!$W:$W,Paramétrages!$Y:$Y,IF(OFFSET(Paramétrages!$F$6,COLUMNS($G:AR)-2,,)=0,"",OFFSET(Paramétrages!$F$6,COLUMNS($G:AR)-2,,)),Paramétrages!$X:$X,$B81&amp;$C81)&amp;" sur "&amp;IF(OFFSET(Paramétrages!$G$6,COLUMNS($H:AS)-2,,)=0,"",OFFSET(Paramétrages!$G$6,COLUMNS($H:AS)-2,,))&amp;")"))</f>
        <v/>
      </c>
      <c r="AQ81" s="1" t="str">
        <f ca="1">IF(OFFSET(Paramétrages!$F$6,COLUMNS($G:AS)-2,,)=0,"",IF($B81="","",IF(COUNTA(Paramétrages!$F$5:$F$32)=0,"",IF(ISBLANK('Compréhension de l''écrit'!$D81),"",IF((SUMIFS(Paramétrages!$W:$W,Paramétrages!$Y:$Y,IF(OFFSET(Paramétrages!$F$6,COLUMNS($G:AS)-2,,)=0,"",OFFSET(Paramétrages!$F$6,COLUMNS($G:AS)-2,,)),Paramétrages!$X:$X,$B81&amp;$C81)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81&amp;$C81))/(IF(OFFSET(Paramétrages!$G$6,COLUMNS($H:AT)-2,,)=0,"",OFFSET(Paramétrages!$G$6,COLUMNS($H:AT)-2,,)))&lt;0.67,"B","C"))))))&amp;IF(OFFSET(Paramétrages!$F$6,COLUMNS($G:AS)-2,,)=0,"",IF(ISBLANK('Compréhension de l''écrit'!$D81),""," ("&amp;SUMIFS(Paramétrages!$W:$W,Paramétrages!$Y:$Y,IF(OFFSET(Paramétrages!$F$6,COLUMNS($G:AS)-2,,)=0,"",OFFSET(Paramétrages!$F$6,COLUMNS($G:AS)-2,,)),Paramétrages!$X:$X,$B81&amp;$C81)&amp;" sur "&amp;IF(OFFSET(Paramétrages!$G$6,COLUMNS($H:AT)-2,,)=0,"",OFFSET(Paramétrages!$G$6,COLUMNS($H:AT)-2,,))&amp;")"))</f>
        <v/>
      </c>
      <c r="AR81" s="1" t="str">
        <f ca="1">IF(OFFSET(Paramétrages!$F$6,COLUMNS($G:AT)-2,,)=0,"",IF($B81="","",IF(COUNTA(Paramétrages!$F$5:$F$32)=0,"",IF(ISBLANK('Compréhension de l''écrit'!$D81),"",IF((SUMIFS(Paramétrages!$W:$W,Paramétrages!$Y:$Y,IF(OFFSET(Paramétrages!$F$6,COLUMNS($G:AT)-2,,)=0,"",OFFSET(Paramétrages!$F$6,COLUMNS($G:AT)-2,,)),Paramétrages!$X:$X,$B81&amp;$C81)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81&amp;$C81))/(IF(OFFSET(Paramétrages!$G$6,COLUMNS($H:AU)-2,,)=0,"",OFFSET(Paramétrages!$G$6,COLUMNS($H:AU)-2,,)))&lt;0.67,"B","C"))))))&amp;IF(OFFSET(Paramétrages!$F$6,COLUMNS($G:AT)-2,,)=0,"",IF(ISBLANK('Compréhension de l''écrit'!$D81),""," ("&amp;SUMIFS(Paramétrages!$W:$W,Paramétrages!$Y:$Y,IF(OFFSET(Paramétrages!$F$6,COLUMNS($G:AT)-2,,)=0,"",OFFSET(Paramétrages!$F$6,COLUMNS($G:AT)-2,,)),Paramétrages!$X:$X,$B81&amp;$C81)&amp;" sur "&amp;IF(OFFSET(Paramétrages!$G$6,COLUMNS($H:AU)-2,,)=0,"",OFFSET(Paramétrages!$G$6,COLUMNS($H:AU)-2,,))&amp;")"))</f>
        <v/>
      </c>
      <c r="AS81" s="1" t="str">
        <f ca="1">IF(OFFSET(Paramétrages!$F$6,COLUMNS($G:AU)-2,,)=0,"",IF($B81="","",IF(COUNTA(Paramétrages!$F$5:$F$32)=0,"",IF(ISBLANK('Compréhension de l''écrit'!$D81),"",IF((SUMIFS(Paramétrages!$W:$W,Paramétrages!$Y:$Y,IF(OFFSET(Paramétrages!$F$6,COLUMNS($G:AU)-2,,)=0,"",OFFSET(Paramétrages!$F$6,COLUMNS($G:AU)-2,,)),Paramétrages!$X:$X,$B81&amp;$C81)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81&amp;$C81))/(IF(OFFSET(Paramétrages!$G$6,COLUMNS($H:AV)-2,,)=0,"",OFFSET(Paramétrages!$G$6,COLUMNS($H:AV)-2,,)))&lt;0.67,"B","C"))))))&amp;IF(OFFSET(Paramétrages!$F$6,COLUMNS($G:AU)-2,,)=0,"",IF(ISBLANK('Compréhension de l''écrit'!$D81),""," ("&amp;SUMIFS(Paramétrages!$W:$W,Paramétrages!$Y:$Y,IF(OFFSET(Paramétrages!$F$6,COLUMNS($G:AU)-2,,)=0,"",OFFSET(Paramétrages!$F$6,COLUMNS($G:AU)-2,,)),Paramétrages!$X:$X,$B81&amp;$C81)&amp;" sur "&amp;IF(OFFSET(Paramétrages!$G$6,COLUMNS($H:AV)-2,,)=0,"",OFFSET(Paramétrages!$G$6,COLUMNS($H:AV)-2,,))&amp;")"))</f>
        <v/>
      </c>
      <c r="AT81" s="1" t="str">
        <f ca="1">IF(OFFSET(Paramétrages!$F$6,COLUMNS($G:AV)-2,,)=0,"",IF($B81="","",IF(COUNTA(Paramétrages!$F$5:$F$32)=0,"",IF(ISBLANK('Compréhension de l''écrit'!$D81),"",IF((SUMIFS(Paramétrages!$W:$W,Paramétrages!$Y:$Y,IF(OFFSET(Paramétrages!$F$6,COLUMNS($G:AV)-2,,)=0,"",OFFSET(Paramétrages!$F$6,COLUMNS($G:AV)-2,,)),Paramétrages!$X:$X,$B81&amp;$C81)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81&amp;$C81))/(IF(OFFSET(Paramétrages!$G$6,COLUMNS($H:AW)-2,,)=0,"",OFFSET(Paramétrages!$G$6,COLUMNS($H:AW)-2,,)))&lt;0.67,"B","C"))))))&amp;IF(OFFSET(Paramétrages!$F$6,COLUMNS($G:AV)-2,,)=0,"",IF(ISBLANK('Compréhension de l''écrit'!$D81),""," ("&amp;SUMIFS(Paramétrages!$W:$W,Paramétrages!$Y:$Y,IF(OFFSET(Paramétrages!$F$6,COLUMNS($G:AV)-2,,)=0,"",OFFSET(Paramétrages!$F$6,COLUMNS($G:AV)-2,,)),Paramétrages!$X:$X,$B81&amp;$C81)&amp;" sur "&amp;IF(OFFSET(Paramétrages!$G$6,COLUMNS($H:AW)-2,,)=0,"",OFFSET(Paramétrages!$G$6,COLUMNS($H:AW)-2,,))&amp;")"))</f>
        <v/>
      </c>
      <c r="AU81" s="1" t="str">
        <f ca="1">IF(OFFSET(Paramétrages!$F$6,COLUMNS($G:AW)-2,,)=0,"",IF($B81="","",IF(COUNTA(Paramétrages!$F$5:$F$32)=0,"",IF(ISBLANK('Compréhension de l''écrit'!$D81),"",IF((SUMIFS(Paramétrages!$W:$W,Paramétrages!$Y:$Y,IF(OFFSET(Paramétrages!$F$6,COLUMNS($G:AW)-2,,)=0,"",OFFSET(Paramétrages!$F$6,COLUMNS($G:AW)-2,,)),Paramétrages!$X:$X,$B81&amp;$C81)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81&amp;$C81))/(IF(OFFSET(Paramétrages!$G$6,COLUMNS($H:AX)-2,,)=0,"",OFFSET(Paramétrages!$G$6,COLUMNS($H:AX)-2,,)))&lt;0.67,"B","C"))))))&amp;IF(OFFSET(Paramétrages!$F$6,COLUMNS($G:AW)-2,,)=0,"",IF(ISBLANK('Compréhension de l''écrit'!$D81),""," ("&amp;SUMIFS(Paramétrages!$W:$W,Paramétrages!$Y:$Y,IF(OFFSET(Paramétrages!$F$6,COLUMNS($G:AW)-2,,)=0,"",OFFSET(Paramétrages!$F$6,COLUMNS($G:AW)-2,,)),Paramétrages!$X:$X,$B81&amp;$C81)&amp;" sur "&amp;IF(OFFSET(Paramétrages!$G$6,COLUMNS($H:AX)-2,,)=0,"",OFFSET(Paramétrages!$G$6,COLUMNS($H:AX)-2,,))&amp;")"))</f>
        <v/>
      </c>
      <c r="AV81" s="1" t="str">
        <f ca="1">IF(OFFSET(Paramétrages!$F$6,COLUMNS($G:AX)-2,,)=0,"",IF($B81="","",IF(COUNTA(Paramétrages!$F$5:$F$32)=0,"",IF(ISBLANK('Compréhension de l''écrit'!$D81),"",IF((SUMIFS(Paramétrages!$W:$W,Paramétrages!$Y:$Y,IF(OFFSET(Paramétrages!$F$6,COLUMNS($G:AX)-2,,)=0,"",OFFSET(Paramétrages!$F$6,COLUMNS($G:AX)-2,,)),Paramétrages!$X:$X,$B81&amp;$C81)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81&amp;$C81))/(IF(OFFSET(Paramétrages!$G$6,COLUMNS($H:AY)-2,,)=0,"",OFFSET(Paramétrages!$G$6,COLUMNS($H:AY)-2,,)))&lt;0.67,"B","C"))))))&amp;IF(OFFSET(Paramétrages!$F$6,COLUMNS($G:AX)-2,,)=0,"",IF(ISBLANK('Compréhension de l''écrit'!$D81),""," ("&amp;SUMIFS(Paramétrages!$W:$W,Paramétrages!$Y:$Y,IF(OFFSET(Paramétrages!$F$6,COLUMNS($G:AX)-2,,)=0,"",OFFSET(Paramétrages!$F$6,COLUMNS($G:AX)-2,,)),Paramétrages!$X:$X,$B81&amp;$C81)&amp;" sur "&amp;IF(OFFSET(Paramétrages!$G$6,COLUMNS($H:AY)-2,,)=0,"",OFFSET(Paramétrages!$G$6,COLUMNS($H:AY)-2,,))&amp;")"))</f>
        <v/>
      </c>
      <c r="AW81" s="1" t="str">
        <f ca="1">IF(OFFSET(Paramétrages!$F$6,COLUMNS($G:AY)-2,,)=0,"",IF($B81="","",IF(COUNTA(Paramétrages!$F$5:$F$32)=0,"",IF(ISBLANK('Compréhension de l''écrit'!$D81),"",IF((SUMIFS(Paramétrages!$W:$W,Paramétrages!$Y:$Y,IF(OFFSET(Paramétrages!$F$6,COLUMNS($G:AY)-2,,)=0,"",OFFSET(Paramétrages!$F$6,COLUMNS($G:AY)-2,,)),Paramétrages!$X:$X,$B81&amp;$C81)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81&amp;$C81))/(IF(OFFSET(Paramétrages!$G$6,COLUMNS($H:AZ)-2,,)=0,"",OFFSET(Paramétrages!$G$6,COLUMNS($H:AZ)-2,,)))&lt;0.67,"B","C"))))))&amp;IF(OFFSET(Paramétrages!$F$6,COLUMNS($G:AY)-2,,)=0,"",IF(ISBLANK('Compréhension de l''écrit'!$D81),""," ("&amp;SUMIFS(Paramétrages!$W:$W,Paramétrages!$Y:$Y,IF(OFFSET(Paramétrages!$F$6,COLUMNS($G:AY)-2,,)=0,"",OFFSET(Paramétrages!$F$6,COLUMNS($G:AY)-2,,)),Paramétrages!$X:$X,$B81&amp;$C81)&amp;" sur "&amp;IF(OFFSET(Paramétrages!$G$6,COLUMNS($H:AZ)-2,,)=0,"",OFFSET(Paramétrages!$G$6,COLUMNS($H:AZ)-2,,))&amp;")"))</f>
        <v/>
      </c>
      <c r="AX81" s="1" t="str">
        <f ca="1">IF(OFFSET(Paramétrages!$F$6,COLUMNS($G:AZ)-2,,)=0,"",IF($B81="","",IF(COUNTA(Paramétrages!$F$5:$F$32)=0,"",IF(ISBLANK('Compréhension de l''écrit'!$D81),"",IF((SUMIFS(Paramétrages!$W:$W,Paramétrages!$Y:$Y,IF(OFFSET(Paramétrages!$F$6,COLUMNS($G:AZ)-2,,)=0,"",OFFSET(Paramétrages!$F$6,COLUMNS($G:AZ)-2,,)),Paramétrages!$X:$X,$B81&amp;$C81)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81&amp;$C81))/(IF(OFFSET(Paramétrages!$G$6,COLUMNS($H:BA)-2,,)=0,"",OFFSET(Paramétrages!$G$6,COLUMNS($H:BA)-2,,)))&lt;0.67,"B","C"))))))&amp;IF(OFFSET(Paramétrages!$F$6,COLUMNS($G:AZ)-2,,)=0,"",IF(ISBLANK('Compréhension de l''écrit'!$D81),""," ("&amp;SUMIFS(Paramétrages!$W:$W,Paramétrages!$Y:$Y,IF(OFFSET(Paramétrages!$F$6,COLUMNS($G:AZ)-2,,)=0,"",OFFSET(Paramétrages!$F$6,COLUMNS($G:AZ)-2,,)),Paramétrages!$X:$X,$B81&amp;$C81)&amp;" sur "&amp;IF(OFFSET(Paramétrages!$G$6,COLUMNS($H:BA)-2,,)=0,"",OFFSET(Paramétrages!$G$6,COLUMNS($H:BA)-2,,))&amp;")"))</f>
        <v/>
      </c>
      <c r="AY81" s="1" t="str">
        <f ca="1">IF(OFFSET(Paramétrages!$F$6,COLUMNS($G:BA)-2,,)=0,"",IF($B81="","",IF(COUNTA(Paramétrages!$F$5:$F$32)=0,"",IF(ISBLANK('Compréhension de l''écrit'!$D81),"",IF((SUMIFS(Paramétrages!$W:$W,Paramétrages!$Y:$Y,IF(OFFSET(Paramétrages!$F$6,COLUMNS($G:BA)-2,,)=0,"",OFFSET(Paramétrages!$F$6,COLUMNS($G:BA)-2,,)),Paramétrages!$X:$X,$B81&amp;$C81)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81&amp;$C81))/(IF(OFFSET(Paramétrages!$G$6,COLUMNS($H:BB)-2,,)=0,"",OFFSET(Paramétrages!$G$6,COLUMNS($H:BB)-2,,)))&lt;0.67,"B","C"))))))&amp;IF(OFFSET(Paramétrages!$F$6,COLUMNS($G:BA)-2,,)=0,"",IF(ISBLANK('Compréhension de l''écrit'!$D81),""," ("&amp;SUMIFS(Paramétrages!$W:$W,Paramétrages!$Y:$Y,IF(OFFSET(Paramétrages!$F$6,COLUMNS($G:BA)-2,,)=0,"",OFFSET(Paramétrages!$F$6,COLUMNS($G:BA)-2,,)),Paramétrages!$X:$X,$B81&amp;$C81)&amp;" sur "&amp;IF(OFFSET(Paramétrages!$G$6,COLUMNS($H:BB)-2,,)=0,"",OFFSET(Paramétrages!$G$6,COLUMNS($H:BB)-2,,))&amp;")"))</f>
        <v/>
      </c>
      <c r="AZ81" s="1" t="str">
        <f ca="1">IF(OFFSET(Paramétrages!$F$6,COLUMNS($G:BB)-2,,)=0,"",IF($B81="","",IF(COUNTA(Paramétrages!$F$5:$F$32)=0,"",IF(ISBLANK('Compréhension de l''écrit'!$D81),"",IF((SUMIFS(Paramétrages!$W:$W,Paramétrages!$Y:$Y,IF(OFFSET(Paramétrages!$F$6,COLUMNS($G:BB)-2,,)=0,"",OFFSET(Paramétrages!$F$6,COLUMNS($G:BB)-2,,)),Paramétrages!$X:$X,$B81&amp;$C81)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81&amp;$C81))/(IF(OFFSET(Paramétrages!$G$6,COLUMNS($H:BC)-2,,)=0,"",OFFSET(Paramétrages!$G$6,COLUMNS($H:BC)-2,,)))&lt;0.67,"B","C"))))))&amp;IF(OFFSET(Paramétrages!$F$6,COLUMNS($G:BB)-2,,)=0,"",IF(ISBLANK('Compréhension de l''écrit'!$D81),""," ("&amp;SUMIFS(Paramétrages!$W:$W,Paramétrages!$Y:$Y,IF(OFFSET(Paramétrages!$F$6,COLUMNS($G:BB)-2,,)=0,"",OFFSET(Paramétrages!$F$6,COLUMNS($G:BB)-2,,)),Paramétrages!$X:$X,$B81&amp;$C81)&amp;" sur "&amp;IF(OFFSET(Paramétrages!$G$6,COLUMNS($H:BC)-2,,)=0,"",OFFSET(Paramétrages!$G$6,COLUMNS($H:BC)-2,,))&amp;")"))</f>
        <v/>
      </c>
      <c r="BA81" s="1" t="str">
        <f ca="1">IF(OFFSET(Paramétrages!$F$6,COLUMNS($G:BC)-2,,)=0,"",IF($B81="","",IF(COUNTA(Paramétrages!$F$5:$F$32)=0,"",IF(ISBLANK('Compréhension de l''écrit'!$D81),"",IF((SUMIFS(Paramétrages!$W:$W,Paramétrages!$Y:$Y,IF(OFFSET(Paramétrages!$F$6,COLUMNS($G:BC)-2,,)=0,"",OFFSET(Paramétrages!$F$6,COLUMNS($G:BC)-2,,)),Paramétrages!$X:$X,$B81&amp;$C81)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81&amp;$C81))/(IF(OFFSET(Paramétrages!$G$6,COLUMNS($H:BD)-2,,)=0,"",OFFSET(Paramétrages!$G$6,COLUMNS($H:BD)-2,,)))&lt;0.67,"B","C"))))))&amp;IF(OFFSET(Paramétrages!$F$6,COLUMNS($G:BC)-2,,)=0,"",IF(ISBLANK('Compréhension de l''écrit'!$D81),""," ("&amp;SUMIFS(Paramétrages!$W:$W,Paramétrages!$Y:$Y,IF(OFFSET(Paramétrages!$F$6,COLUMNS($G:BC)-2,,)=0,"",OFFSET(Paramétrages!$F$6,COLUMNS($G:BC)-2,,)),Paramétrages!$X:$X,$B81&amp;$C81)&amp;" sur "&amp;IF(OFFSET(Paramétrages!$G$6,COLUMNS($H:BD)-2,,)=0,"",OFFSET(Paramétrages!$G$6,COLUMNS($H:BD)-2,,))&amp;")"))</f>
        <v/>
      </c>
      <c r="BB81" s="1" t="str">
        <f ca="1">IF(OFFSET(Paramétrages!$F$6,COLUMNS($G:BD)-2,,)=0,"",IF($B81="","",IF(COUNTA(Paramétrages!$F$5:$F$32)=0,"",IF(ISBLANK('Compréhension de l''écrit'!$D81),"",IF((SUMIFS(Paramétrages!$W:$W,Paramétrages!$Y:$Y,IF(OFFSET(Paramétrages!$F$6,COLUMNS($G:BD)-2,,)=0,"",OFFSET(Paramétrages!$F$6,COLUMNS($G:BD)-2,,)),Paramétrages!$X:$X,$B81&amp;$C81)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81&amp;$C81))/(IF(OFFSET(Paramétrages!$G$6,COLUMNS($H:BE)-2,,)=0,"",OFFSET(Paramétrages!$G$6,COLUMNS($H:BE)-2,,)))&lt;0.67,"B","C"))))))&amp;IF(OFFSET(Paramétrages!$F$6,COLUMNS($G:BD)-2,,)=0,"",IF(ISBLANK('Compréhension de l''écrit'!$D81),""," ("&amp;SUMIFS(Paramétrages!$W:$W,Paramétrages!$Y:$Y,IF(OFFSET(Paramétrages!$F$6,COLUMNS($G:BD)-2,,)=0,"",OFFSET(Paramétrages!$F$6,COLUMNS($G:BD)-2,,)),Paramétrages!$X:$X,$B81&amp;$C81)&amp;" sur "&amp;IF(OFFSET(Paramétrages!$G$6,COLUMNS($H:BE)-2,,)=0,"",OFFSET(Paramétrages!$G$6,COLUMNS($H:BE)-2,,))&amp;")"))</f>
        <v/>
      </c>
      <c r="BC81" s="1" t="str">
        <f ca="1">IF(OFFSET(Paramétrages!$F$6,COLUMNS($G:BE)-2,,)=0,"",IF($B81="","",IF(COUNTA(Paramétrages!$F$5:$F$32)=0,"",IF(ISBLANK('Compréhension de l''écrit'!$D81),"",IF((SUMIFS(Paramétrages!$W:$W,Paramétrages!$Y:$Y,IF(OFFSET(Paramétrages!$F$6,COLUMNS($G:BE)-2,,)=0,"",OFFSET(Paramétrages!$F$6,COLUMNS($G:BE)-2,,)),Paramétrages!$X:$X,$B81&amp;$C81)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81&amp;$C81))/(IF(OFFSET(Paramétrages!$G$6,COLUMNS($H:BF)-2,,)=0,"",OFFSET(Paramétrages!$G$6,COLUMNS($H:BF)-2,,)))&lt;0.67,"B","C"))))))&amp;IF(OFFSET(Paramétrages!$F$6,COLUMNS($G:BE)-2,,)=0,"",IF(ISBLANK('Compréhension de l''écrit'!$D81),""," ("&amp;SUMIFS(Paramétrages!$W:$W,Paramétrages!$Y:$Y,IF(OFFSET(Paramétrages!$F$6,COLUMNS($G:BE)-2,,)=0,"",OFFSET(Paramétrages!$F$6,COLUMNS($G:BE)-2,,)),Paramétrages!$X:$X,$B81&amp;$C81)&amp;" sur "&amp;IF(OFFSET(Paramétrages!$G$6,COLUMNS($H:BF)-2,,)=0,"",OFFSET(Paramétrages!$G$6,COLUMNS($H:BF)-2,,))&amp;")"))</f>
        <v/>
      </c>
      <c r="BD81" s="1" t="str">
        <f ca="1">IF(OFFSET(Paramétrages!$F$6,COLUMNS($G:BF)-2,,)=0,"",IF($B81="","",IF(COUNTA(Paramétrages!$F$5:$F$32)=0,"",IF(ISBLANK('Compréhension de l''écrit'!$D81),"",IF((SUMIFS(Paramétrages!$W:$W,Paramétrages!$Y:$Y,IF(OFFSET(Paramétrages!$F$6,COLUMNS($G:BF)-2,,)=0,"",OFFSET(Paramétrages!$F$6,COLUMNS($G:BF)-2,,)),Paramétrages!$X:$X,$B81&amp;$C81)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81&amp;$C81))/(IF(OFFSET(Paramétrages!$G$6,COLUMNS($H:BG)-2,,)=0,"",OFFSET(Paramétrages!$G$6,COLUMNS($H:BG)-2,,)))&lt;0.67,"B","C"))))))&amp;IF(OFFSET(Paramétrages!$F$6,COLUMNS($G:BF)-2,,)=0,"",IF(ISBLANK('Compréhension de l''écrit'!$D81),""," ("&amp;SUMIFS(Paramétrages!$W:$W,Paramétrages!$Y:$Y,IF(OFFSET(Paramétrages!$F$6,COLUMNS($G:BF)-2,,)=0,"",OFFSET(Paramétrages!$F$6,COLUMNS($G:BF)-2,,)),Paramétrages!$X:$X,$B81&amp;$C81)&amp;" sur "&amp;IF(OFFSET(Paramétrages!$G$6,COLUMNS($H:BG)-2,,)=0,"",OFFSET(Paramétrages!$G$6,COLUMNS($H:BG)-2,,))&amp;")"))</f>
        <v/>
      </c>
      <c r="BE81" s="1" t="str">
        <f ca="1">IF(OFFSET(Paramétrages!$F$6,COLUMNS($G:BG)-2,,)=0,"",IF($B81="","",IF(COUNTA(Paramétrages!$F$5:$F$32)=0,"",IF(ISBLANK('Compréhension de l''écrit'!$D81),"",IF((SUMIFS(Paramétrages!$W:$W,Paramétrages!$Y:$Y,IF(OFFSET(Paramétrages!$F$6,COLUMNS($G:BG)-2,,)=0,"",OFFSET(Paramétrages!$F$6,COLUMNS($G:BG)-2,,)),Paramétrages!$X:$X,$B81&amp;$C81)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81&amp;$C81))/(IF(OFFSET(Paramétrages!$G$6,COLUMNS($H:BH)-2,,)=0,"",OFFSET(Paramétrages!$G$6,COLUMNS($H:BH)-2,,)))&lt;0.67,"B","C"))))))&amp;IF(OFFSET(Paramétrages!$F$6,COLUMNS($G:BG)-2,,)=0,"",IF(ISBLANK('Compréhension de l''écrit'!$D81),""," ("&amp;SUMIFS(Paramétrages!$W:$W,Paramétrages!$Y:$Y,IF(OFFSET(Paramétrages!$F$6,COLUMNS($G:BG)-2,,)=0,"",OFFSET(Paramétrages!$F$6,COLUMNS($G:BG)-2,,)),Paramétrages!$X:$X,$B81&amp;$C81)&amp;" sur "&amp;IF(OFFSET(Paramétrages!$G$6,COLUMNS($H:BH)-2,,)=0,"",OFFSET(Paramétrages!$G$6,COLUMNS($H:BH)-2,,))&amp;")"))</f>
        <v/>
      </c>
      <c r="BF81" s="1" t="str">
        <f ca="1">IF(OFFSET(Paramétrages!$F$6,COLUMNS($G:BH)-2,,)=0,"",IF($B81="","",IF(COUNTA(Paramétrages!$F$5:$F$32)=0,"",IF(ISBLANK('Compréhension de l''écrit'!$D81),"",IF((SUMIFS(Paramétrages!$W:$W,Paramétrages!$Y:$Y,IF(OFFSET(Paramétrages!$F$6,COLUMNS($G:BH)-2,,)=0,"",OFFSET(Paramétrages!$F$6,COLUMNS($G:BH)-2,,)),Paramétrages!$X:$X,$B81&amp;$C81)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81&amp;$C81))/(IF(OFFSET(Paramétrages!$G$6,COLUMNS($H:BI)-2,,)=0,"",OFFSET(Paramétrages!$G$6,COLUMNS($H:BI)-2,,)))&lt;0.67,"B","C"))))))&amp;IF(OFFSET(Paramétrages!$F$6,COLUMNS($G:BH)-2,,)=0,"",IF(ISBLANK('Compréhension de l''écrit'!$D81),""," ("&amp;SUMIFS(Paramétrages!$W:$W,Paramétrages!$Y:$Y,IF(OFFSET(Paramétrages!$F$6,COLUMNS($G:BH)-2,,)=0,"",OFFSET(Paramétrages!$F$6,COLUMNS($G:BH)-2,,)),Paramétrages!$X:$X,$B81&amp;$C81)&amp;" sur "&amp;IF(OFFSET(Paramétrages!$G$6,COLUMNS($H:BI)-2,,)=0,"",OFFSET(Paramétrages!$G$6,COLUMNS($H:BI)-2,,))&amp;")"))</f>
        <v/>
      </c>
      <c r="BG81" s="1" t="str">
        <f ca="1">IF(OFFSET(Paramétrages!$F$6,COLUMNS($G:BI)-2,,)=0,"",IF($B81="","",IF(COUNTA(Paramétrages!$F$5:$F$32)=0,"",IF(ISBLANK('Compréhension de l''écrit'!$D81),"",IF((SUMIFS(Paramétrages!$W:$W,Paramétrages!$Y:$Y,IF(OFFSET(Paramétrages!$F$6,COLUMNS($G:BI)-2,,)=0,"",OFFSET(Paramétrages!$F$6,COLUMNS($G:BI)-2,,)),Paramétrages!$X:$X,$B81&amp;$C81)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81&amp;$C81))/(IF(OFFSET(Paramétrages!$G$6,COLUMNS($H:BJ)-2,,)=0,"",OFFSET(Paramétrages!$G$6,COLUMNS($H:BJ)-2,,)))&lt;0.67,"B","C"))))))&amp;IF(OFFSET(Paramétrages!$F$6,COLUMNS($G:BI)-2,,)=0,"",IF(ISBLANK('Compréhension de l''écrit'!$D81),""," ("&amp;SUMIFS(Paramétrages!$W:$W,Paramétrages!$Y:$Y,IF(OFFSET(Paramétrages!$F$6,COLUMNS($G:BI)-2,,)=0,"",OFFSET(Paramétrages!$F$6,COLUMNS($G:BI)-2,,)),Paramétrages!$X:$X,$B81&amp;$C81)&amp;" sur "&amp;IF(OFFSET(Paramétrages!$G$6,COLUMNS($H:BJ)-2,,)=0,"",OFFSET(Paramétrages!$G$6,COLUMNS($H:BJ)-2,,))&amp;")"))</f>
        <v/>
      </c>
      <c r="BH81" s="1" t="str">
        <f ca="1">IF(OFFSET(Paramétrages!$F$6,COLUMNS($G:BJ)-2,,)=0,"",IF($B81="","",IF(COUNTA(Paramétrages!$F$5:$F$32)=0,"",IF(ISBLANK('Compréhension de l''écrit'!$D81),"",IF((SUMIFS(Paramétrages!$W:$W,Paramétrages!$Y:$Y,IF(OFFSET(Paramétrages!$F$6,COLUMNS($G:BJ)-2,,)=0,"",OFFSET(Paramétrages!$F$6,COLUMNS($G:BJ)-2,,)),Paramétrages!$X:$X,$B81&amp;$C81)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81&amp;$C81))/(IF(OFFSET(Paramétrages!$G$6,COLUMNS($H:BK)-2,,)=0,"",OFFSET(Paramétrages!$G$6,COLUMNS($H:BK)-2,,)))&lt;0.67,"B","C"))))))&amp;IF(OFFSET(Paramétrages!$F$6,COLUMNS($G:BJ)-2,,)=0,"",IF(ISBLANK('Compréhension de l''écrit'!$D81),""," ("&amp;SUMIFS(Paramétrages!$W:$W,Paramétrages!$Y:$Y,IF(OFFSET(Paramétrages!$F$6,COLUMNS($G:BJ)-2,,)=0,"",OFFSET(Paramétrages!$F$6,COLUMNS($G:BJ)-2,,)),Paramétrages!$X:$X,$B81&amp;$C81)&amp;" sur "&amp;IF(OFFSET(Paramétrages!$G$6,COLUMNS($H:BK)-2,,)=0,"",OFFSET(Paramétrages!$G$6,COLUMNS($H:BK)-2,,))&amp;")"))</f>
        <v/>
      </c>
      <c r="BI81" s="1" t="str">
        <f ca="1">IF(OFFSET(Paramétrages!$F$6,COLUMNS($G:BK)-2,,)=0,"",IF($B81="","",IF(COUNTA(Paramétrages!$F$5:$F$32)=0,"",IF(ISBLANK('Compréhension de l''écrit'!$D81),"",IF((SUMIFS(Paramétrages!$W:$W,Paramétrages!$Y:$Y,IF(OFFSET(Paramétrages!$F$6,COLUMNS($G:BK)-2,,)=0,"",OFFSET(Paramétrages!$F$6,COLUMNS($G:BK)-2,,)),Paramétrages!$X:$X,$B81&amp;$C81)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81&amp;$C81))/(IF(OFFSET(Paramétrages!$G$6,COLUMNS($H:BL)-2,,)=0,"",OFFSET(Paramétrages!$G$6,COLUMNS($H:BL)-2,,)))&lt;0.67,"B","C"))))))&amp;IF(OFFSET(Paramétrages!$F$6,COLUMNS($G:BK)-2,,)=0,"",IF(ISBLANK('Compréhension de l''écrit'!$D81),""," ("&amp;SUMIFS(Paramétrages!$W:$W,Paramétrages!$Y:$Y,IF(OFFSET(Paramétrages!$F$6,COLUMNS($G:BK)-2,,)=0,"",OFFSET(Paramétrages!$F$6,COLUMNS($G:BK)-2,,)),Paramétrages!$X:$X,$B81&amp;$C81)&amp;" sur "&amp;IF(OFFSET(Paramétrages!$G$6,COLUMNS($H:BL)-2,,)=0,"",OFFSET(Paramétrages!$G$6,COLUMNS($H:BL)-2,,))&amp;")"))</f>
        <v/>
      </c>
      <c r="BJ81" s="1" t="str">
        <f ca="1">IF(OFFSET(Paramétrages!$F$6,COLUMNS($G:BL)-2,,)=0,"",IF($B81="","",IF(COUNTA(Paramétrages!$F$5:$F$32)=0,"",IF(ISBLANK('Compréhension de l''écrit'!$D81),"",IF((SUMIFS(Paramétrages!$W:$W,Paramétrages!$Y:$Y,IF(OFFSET(Paramétrages!$F$6,COLUMNS($G:BL)-2,,)=0,"",OFFSET(Paramétrages!$F$6,COLUMNS($G:BL)-2,,)),Paramétrages!$X:$X,$B81&amp;$C81)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81&amp;$C81))/(IF(OFFSET(Paramétrages!$G$6,COLUMNS($H:BM)-2,,)=0,"",OFFSET(Paramétrages!$G$6,COLUMNS($H:BM)-2,,)))&lt;0.67,"B","C"))))))&amp;IF(OFFSET(Paramétrages!$F$6,COLUMNS($G:BL)-2,,)=0,"",IF(ISBLANK('Compréhension de l''écrit'!$D81),""," ("&amp;SUMIFS(Paramétrages!$W:$W,Paramétrages!$Y:$Y,IF(OFFSET(Paramétrages!$F$6,COLUMNS($G:BL)-2,,)=0,"",OFFSET(Paramétrages!$F$6,COLUMNS($G:BL)-2,,)),Paramétrages!$X:$X,$B81&amp;$C81)&amp;" sur "&amp;IF(OFFSET(Paramétrages!$G$6,COLUMNS($H:BM)-2,,)=0,"",OFFSET(Paramétrages!$G$6,COLUMNS($H:BM)-2,,))&amp;")"))</f>
        <v/>
      </c>
      <c r="BK81" s="1" t="str">
        <f ca="1">IF(OFFSET(Paramétrages!$F$6,COLUMNS($G:BM)-2,,)=0,"",IF($B81="","",IF(COUNTA(Paramétrages!$F$5:$F$32)=0,"",IF(ISBLANK('Compréhension de l''écrit'!$D81),"",IF((SUMIFS(Paramétrages!$W:$W,Paramétrages!$Y:$Y,IF(OFFSET(Paramétrages!$F$6,COLUMNS($G:BM)-2,,)=0,"",OFFSET(Paramétrages!$F$6,COLUMNS($G:BM)-2,,)),Paramétrages!$X:$X,$B81&amp;$C81)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81&amp;$C81))/(IF(OFFSET(Paramétrages!$G$6,COLUMNS($H:BN)-2,,)=0,"",OFFSET(Paramétrages!$G$6,COLUMNS($H:BN)-2,,)))&lt;0.67,"B","C"))))))&amp;IF(OFFSET(Paramétrages!$F$6,COLUMNS($G:BM)-2,,)=0,"",IF(ISBLANK('Compréhension de l''écrit'!$D81),""," ("&amp;SUMIFS(Paramétrages!$W:$W,Paramétrages!$Y:$Y,IF(OFFSET(Paramétrages!$F$6,COLUMNS($G:BM)-2,,)=0,"",OFFSET(Paramétrages!$F$6,COLUMNS($G:BM)-2,,)),Paramétrages!$X:$X,$B81&amp;$C81)&amp;" sur "&amp;IF(OFFSET(Paramétrages!$G$6,COLUMNS($H:BN)-2,,)=0,"",OFFSET(Paramétrages!$G$6,COLUMNS($H:BN)-2,,))&amp;")"))</f>
        <v/>
      </c>
      <c r="BL81" s="1" t="str">
        <f ca="1">IF(OFFSET(Paramétrages!$F$6,COLUMNS($G:BN)-2,,)=0,"",IF($B81="","",IF(COUNTA(Paramétrages!$F$5:$F$32)=0,"",IF(ISBLANK('Compréhension de l''écrit'!$D81),"",IF((SUMIFS(Paramétrages!$W:$W,Paramétrages!$Y:$Y,IF(OFFSET(Paramétrages!$F$6,COLUMNS($G:BN)-2,,)=0,"",OFFSET(Paramétrages!$F$6,COLUMNS($G:BN)-2,,)),Paramétrages!$X:$X,$B81&amp;$C81)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81&amp;$C81))/(IF(OFFSET(Paramétrages!$G$6,COLUMNS($H:BO)-2,,)=0,"",OFFSET(Paramétrages!$G$6,COLUMNS($H:BO)-2,,)))&lt;0.67,"B","C"))))))&amp;IF(OFFSET(Paramétrages!$F$6,COLUMNS($G:BN)-2,,)=0,"",IF(ISBLANK('Compréhension de l''écrit'!$D81),""," ("&amp;SUMIFS(Paramétrages!$W:$W,Paramétrages!$Y:$Y,IF(OFFSET(Paramétrages!$F$6,COLUMNS($G:BN)-2,,)=0,"",OFFSET(Paramétrages!$F$6,COLUMNS($G:BN)-2,,)),Paramétrages!$X:$X,$B81&amp;$C81)&amp;" sur "&amp;IF(OFFSET(Paramétrages!$G$6,COLUMNS($H:BO)-2,,)=0,"",OFFSET(Paramétrages!$G$6,COLUMNS($H:BO)-2,,))&amp;")"))</f>
        <v/>
      </c>
      <c r="BM81" s="1" t="str">
        <f ca="1">IF(OFFSET(Paramétrages!$F$6,COLUMNS($G:BO)-2,,)=0,"",IF($B81="","",IF(COUNTA(Paramétrages!$F$5:$F$32)=0,"",IF(ISBLANK('Compréhension de l''écrit'!$D81),"",IF((SUMIFS(Paramétrages!$W:$W,Paramétrages!$Y:$Y,IF(OFFSET(Paramétrages!$F$6,COLUMNS($G:BO)-2,,)=0,"",OFFSET(Paramétrages!$F$6,COLUMNS($G:BO)-2,,)),Paramétrages!$X:$X,$B81&amp;$C81)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81&amp;$C81))/(IF(OFFSET(Paramétrages!$G$6,COLUMNS($H:BP)-2,,)=0,"",OFFSET(Paramétrages!$G$6,COLUMNS($H:BP)-2,,)))&lt;0.67,"B","C"))))))&amp;IF(OFFSET(Paramétrages!$F$6,COLUMNS($G:BO)-2,,)=0,"",IF(ISBLANK('Compréhension de l''écrit'!$D81),""," ("&amp;SUMIFS(Paramétrages!$W:$W,Paramétrages!$Y:$Y,IF(OFFSET(Paramétrages!$F$6,COLUMNS($G:BO)-2,,)=0,"",OFFSET(Paramétrages!$F$6,COLUMNS($G:BO)-2,,)),Paramétrages!$X:$X,$B81&amp;$C81)&amp;" sur "&amp;IF(OFFSET(Paramétrages!$G$6,COLUMNS($H:BP)-2,,)=0,"",OFFSET(Paramétrages!$G$6,COLUMNS($H:BP)-2,,))&amp;")"))</f>
        <v/>
      </c>
      <c r="BN81" s="1" t="str">
        <f ca="1">IF(OFFSET(Paramétrages!$F$6,COLUMNS($G:BP)-2,,)=0,"",IF($B81="","",IF(COUNTA(Paramétrages!$F$5:$F$32)=0,"",IF(ISBLANK('Compréhension de l''écrit'!$D81),"",IF((SUMIFS(Paramétrages!$W:$W,Paramétrages!$Y:$Y,IF(OFFSET(Paramétrages!$F$6,COLUMNS($G:BP)-2,,)=0,"",OFFSET(Paramétrages!$F$6,COLUMNS($G:BP)-2,,)),Paramétrages!$X:$X,$B81&amp;$C81)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81&amp;$C81))/(IF(OFFSET(Paramétrages!$G$6,COLUMNS($H:BQ)-2,,)=0,"",OFFSET(Paramétrages!$G$6,COLUMNS($H:BQ)-2,,)))&lt;0.67,"B","C"))))))&amp;IF(OFFSET(Paramétrages!$F$6,COLUMNS($G:BP)-2,,)=0,"",IF(ISBLANK('Compréhension de l''écrit'!$D81),""," ("&amp;SUMIFS(Paramétrages!$W:$W,Paramétrages!$Y:$Y,IF(OFFSET(Paramétrages!$F$6,COLUMNS($G:BP)-2,,)=0,"",OFFSET(Paramétrages!$F$6,COLUMNS($G:BP)-2,,)),Paramétrages!$X:$X,$B81&amp;$C81)&amp;" sur "&amp;IF(OFFSET(Paramétrages!$G$6,COLUMNS($H:BQ)-2,,)=0,"",OFFSET(Paramétrages!$G$6,COLUMNS($H:BQ)-2,,))&amp;")"))</f>
        <v/>
      </c>
      <c r="BO81" s="1" t="str">
        <f ca="1">IF(OFFSET(Paramétrages!$F$6,COLUMNS($G:BQ)-2,,)=0,"",IF($B81="","",IF(COUNTA(Paramétrages!$F$5:$F$32)=0,"",IF(ISBLANK('Compréhension de l''écrit'!$D81),"",IF((SUMIFS(Paramétrages!$W:$W,Paramétrages!$Y:$Y,IF(OFFSET(Paramétrages!$F$6,COLUMNS($G:BQ)-2,,)=0,"",OFFSET(Paramétrages!$F$6,COLUMNS($G:BQ)-2,,)),Paramétrages!$X:$X,$B81&amp;$C81)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81&amp;$C81))/(IF(OFFSET(Paramétrages!$G$6,COLUMNS($H:BR)-2,,)=0,"",OFFSET(Paramétrages!$G$6,COLUMNS($H:BR)-2,,)))&lt;0.67,"B","C"))))))&amp;IF(OFFSET(Paramétrages!$F$6,COLUMNS($G:BQ)-2,,)=0,"",IF(ISBLANK('Compréhension de l''écrit'!$D81),""," ("&amp;SUMIFS(Paramétrages!$W:$W,Paramétrages!$Y:$Y,IF(OFFSET(Paramétrages!$F$6,COLUMNS($G:BQ)-2,,)=0,"",OFFSET(Paramétrages!$F$6,COLUMNS($G:BQ)-2,,)),Paramétrages!$X:$X,$B81&amp;$C81)&amp;" sur "&amp;IF(OFFSET(Paramétrages!$G$6,COLUMNS($H:BR)-2,,)=0,"",OFFSET(Paramétrages!$G$6,COLUMNS($H:BR)-2,,))&amp;")"))</f>
        <v/>
      </c>
      <c r="BP81" s="1" t="str">
        <f ca="1">IF(OFFSET(Paramétrages!$F$6,COLUMNS($G:BR)-2,,)=0,"",IF($B81="","",IF(COUNTA(Paramétrages!$F$5:$F$32)=0,"",IF(ISBLANK('Compréhension de l''écrit'!$D81),"",IF((SUMIFS(Paramétrages!$W:$W,Paramétrages!$Y:$Y,IF(OFFSET(Paramétrages!$F$6,COLUMNS($G:BR)-2,,)=0,"",OFFSET(Paramétrages!$F$6,COLUMNS($G:BR)-2,,)),Paramétrages!$X:$X,$B81&amp;$C81)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81&amp;$C81))/(IF(OFFSET(Paramétrages!$G$6,COLUMNS($H:BS)-2,,)=0,"",OFFSET(Paramétrages!$G$6,COLUMNS($H:BS)-2,,)))&lt;0.67,"B","C"))))))&amp;IF(OFFSET(Paramétrages!$F$6,COLUMNS($G:BR)-2,,)=0,"",IF(ISBLANK('Compréhension de l''écrit'!$D81),""," ("&amp;SUMIFS(Paramétrages!$W:$W,Paramétrages!$Y:$Y,IF(OFFSET(Paramétrages!$F$6,COLUMNS($G:BR)-2,,)=0,"",OFFSET(Paramétrages!$F$6,COLUMNS($G:BR)-2,,)),Paramétrages!$X:$X,$B81&amp;$C81)&amp;" sur "&amp;IF(OFFSET(Paramétrages!$G$6,COLUMNS($H:BS)-2,,)=0,"",OFFSET(Paramétrages!$G$6,COLUMNS($H:BS)-2,,))&amp;")"))</f>
        <v/>
      </c>
      <c r="BQ81" s="1" t="str">
        <f ca="1">IF(OFFSET(Paramétrages!$F$6,COLUMNS($G:BS)-2,,)=0,"",IF($B81="","",IF(COUNTA(Paramétrages!$F$5:$F$32)=0,"",IF(ISBLANK('Compréhension de l''écrit'!$D81),"",IF((SUMIFS(Paramétrages!$W:$W,Paramétrages!$Y:$Y,IF(OFFSET(Paramétrages!$F$6,COLUMNS($G:BS)-2,,)=0,"",OFFSET(Paramétrages!$F$6,COLUMNS($G:BS)-2,,)),Paramétrages!$X:$X,$B81&amp;$C81)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81&amp;$C81))/(IF(OFFSET(Paramétrages!$G$6,COLUMNS($H:BT)-2,,)=0,"",OFFSET(Paramétrages!$G$6,COLUMNS($H:BT)-2,,)))&lt;0.67,"B","C"))))))&amp;IF(OFFSET(Paramétrages!$F$6,COLUMNS($G:BS)-2,,)=0,"",IF(ISBLANK('Compréhension de l''écrit'!$D81),""," ("&amp;SUMIFS(Paramétrages!$W:$W,Paramétrages!$Y:$Y,IF(OFFSET(Paramétrages!$F$6,COLUMNS($G:BS)-2,,)=0,"",OFFSET(Paramétrages!$F$6,COLUMNS($G:BS)-2,,)),Paramétrages!$X:$X,$B81&amp;$C81)&amp;" sur "&amp;IF(OFFSET(Paramétrages!$G$6,COLUMNS($H:BT)-2,,)=0,"",OFFSET(Paramétrages!$G$6,COLUMNS($H:BT)-2,,))&amp;")"))</f>
        <v/>
      </c>
      <c r="BR81" s="1" t="str">
        <f ca="1">IF(OFFSET(Paramétrages!$F$6,COLUMNS($G:BT)-2,,)=0,"",IF($B81="","",IF(COUNTA(Paramétrages!$F$5:$F$32)=0,"",IF(ISBLANK('Compréhension de l''écrit'!$D81),"",IF((SUMIFS(Paramétrages!$W:$W,Paramétrages!$Y:$Y,IF(OFFSET(Paramétrages!$F$6,COLUMNS($G:BT)-2,,)=0,"",OFFSET(Paramétrages!$F$6,COLUMNS($G:BT)-2,,)),Paramétrages!$X:$X,$B81&amp;$C81)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81&amp;$C81))/(IF(OFFSET(Paramétrages!$G$6,COLUMNS($H:BU)-2,,)=0,"",OFFSET(Paramétrages!$G$6,COLUMNS($H:BU)-2,,)))&lt;0.67,"B","C"))))))&amp;IF(OFFSET(Paramétrages!$F$6,COLUMNS($G:BT)-2,,)=0,"",IF(ISBLANK('Compréhension de l''écrit'!$D81),""," ("&amp;SUMIFS(Paramétrages!$W:$W,Paramétrages!$Y:$Y,IF(OFFSET(Paramétrages!$F$6,COLUMNS($G:BT)-2,,)=0,"",OFFSET(Paramétrages!$F$6,COLUMNS($G:BT)-2,,)),Paramétrages!$X:$X,$B81&amp;$C81)&amp;" sur "&amp;IF(OFFSET(Paramétrages!$G$6,COLUMNS($H:BU)-2,,)=0,"",OFFSET(Paramétrages!$G$6,COLUMNS($H:BU)-2,,))&amp;")"))</f>
        <v/>
      </c>
      <c r="BS81" s="1" t="str">
        <f ca="1">IF(OFFSET(Paramétrages!$F$6,COLUMNS($G:BU)-2,,)=0,"",IF($B81="","",IF(COUNTA(Paramétrages!$F$5:$F$32)=0,"",IF(ISBLANK('Compréhension de l''écrit'!$D81),"",IF((SUMIFS(Paramétrages!$W:$W,Paramétrages!$Y:$Y,IF(OFFSET(Paramétrages!$F$6,COLUMNS($G:BU)-2,,)=0,"",OFFSET(Paramétrages!$F$6,COLUMNS($G:BU)-2,,)),Paramétrages!$X:$X,$B81&amp;$C81)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81&amp;$C81))/(IF(OFFSET(Paramétrages!$G$6,COLUMNS($H:BV)-2,,)=0,"",OFFSET(Paramétrages!$G$6,COLUMNS($H:BV)-2,,)))&lt;0.67,"B","C"))))))&amp;IF(OFFSET(Paramétrages!$F$6,COLUMNS($G:BU)-2,,)=0,"",IF(ISBLANK('Compréhension de l''écrit'!$D81),""," ("&amp;SUMIFS(Paramétrages!$W:$W,Paramétrages!$Y:$Y,IF(OFFSET(Paramétrages!$F$6,COLUMNS($G:BU)-2,,)=0,"",OFFSET(Paramétrages!$F$6,COLUMNS($G:BU)-2,,)),Paramétrages!$X:$X,$B81&amp;$C81)&amp;" sur "&amp;IF(OFFSET(Paramétrages!$G$6,COLUMNS($H:BV)-2,,)=0,"",OFFSET(Paramétrages!$G$6,COLUMNS($H:BV)-2,,))&amp;")"))</f>
        <v/>
      </c>
      <c r="BT81" s="1" t="str">
        <f ca="1">IF(OFFSET(Paramétrages!$F$6,COLUMNS($G:BV)-2,,)=0,"",IF($B81="","",IF(COUNTA(Paramétrages!$F$5:$F$32)=0,"",IF(ISBLANK('Compréhension de l''écrit'!$D81),"",IF((SUMIFS(Paramétrages!$W:$W,Paramétrages!$Y:$Y,IF(OFFSET(Paramétrages!$F$6,COLUMNS($G:BV)-2,,)=0,"",OFFSET(Paramétrages!$F$6,COLUMNS($G:BV)-2,,)),Paramétrages!$X:$X,$B81&amp;$C81)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81&amp;$C81))/(IF(OFFSET(Paramétrages!$G$6,COLUMNS($H:BW)-2,,)=0,"",OFFSET(Paramétrages!$G$6,COLUMNS($H:BW)-2,,)))&lt;0.67,"B","C"))))))&amp;IF(OFFSET(Paramétrages!$F$6,COLUMNS($G:BV)-2,,)=0,"",IF(ISBLANK('Compréhension de l''écrit'!$D81),""," ("&amp;SUMIFS(Paramétrages!$W:$W,Paramétrages!$Y:$Y,IF(OFFSET(Paramétrages!$F$6,COLUMNS($G:BV)-2,,)=0,"",OFFSET(Paramétrages!$F$6,COLUMNS($G:BV)-2,,)),Paramétrages!$X:$X,$B81&amp;$C81)&amp;" sur "&amp;IF(OFFSET(Paramétrages!$G$6,COLUMNS($H:BW)-2,,)=0,"",OFFSET(Paramétrages!$G$6,COLUMNS($H:BW)-2,,))&amp;")"))</f>
        <v/>
      </c>
      <c r="BU81" s="1" t="str">
        <f ca="1">IF(OFFSET(Paramétrages!$F$6,COLUMNS($G:BW)-2,,)=0,"",IF($B81="","",IF(COUNTA(Paramétrages!$F$5:$F$32)=0,"",IF(ISBLANK('Compréhension de l''écrit'!$D81),"",IF((SUMIFS(Paramétrages!$W:$W,Paramétrages!$Y:$Y,IF(OFFSET(Paramétrages!$F$6,COLUMNS($G:BW)-2,,)=0,"",OFFSET(Paramétrages!$F$6,COLUMNS($G:BW)-2,,)),Paramétrages!$X:$X,$B81&amp;$C81)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81&amp;$C81))/(IF(OFFSET(Paramétrages!$G$6,COLUMNS($H:BX)-2,,)=0,"",OFFSET(Paramétrages!$G$6,COLUMNS($H:BX)-2,,)))&lt;0.67,"B","C"))))))&amp;IF(OFFSET(Paramétrages!$F$6,COLUMNS($G:BW)-2,,)=0,"",IF(ISBLANK('Compréhension de l''écrit'!$D81),""," ("&amp;SUMIFS(Paramétrages!$W:$W,Paramétrages!$Y:$Y,IF(OFFSET(Paramétrages!$F$6,COLUMNS($G:BW)-2,,)=0,"",OFFSET(Paramétrages!$F$6,COLUMNS($G:BW)-2,,)),Paramétrages!$X:$X,$B81&amp;$C81)&amp;" sur "&amp;IF(OFFSET(Paramétrages!$G$6,COLUMNS($H:BX)-2,,)=0,"",OFFSET(Paramétrages!$G$6,COLUMNS($H:BX)-2,,))&amp;")"))</f>
        <v/>
      </c>
      <c r="BV81" s="1" t="str">
        <f ca="1">IF(OFFSET(Paramétrages!$F$6,COLUMNS($G:BX)-2,,)=0,"",IF($B81="","",IF(COUNTA(Paramétrages!$F$5:$F$32)=0,"",IF(ISBLANK('Compréhension de l''écrit'!$D81),"",IF((SUMIFS(Paramétrages!$W:$W,Paramétrages!$Y:$Y,IF(OFFSET(Paramétrages!$F$6,COLUMNS($G:BX)-2,,)=0,"",OFFSET(Paramétrages!$F$6,COLUMNS($G:BX)-2,,)),Paramétrages!$X:$X,$B81&amp;$C81)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81&amp;$C81))/(IF(OFFSET(Paramétrages!$G$6,COLUMNS($H:BY)-2,,)=0,"",OFFSET(Paramétrages!$G$6,COLUMNS($H:BY)-2,,)))&lt;0.67,"B","C"))))))&amp;IF(OFFSET(Paramétrages!$F$6,COLUMNS($G:BX)-2,,)=0,"",IF(ISBLANK('Compréhension de l''écrit'!$D81),""," ("&amp;SUMIFS(Paramétrages!$W:$W,Paramétrages!$Y:$Y,IF(OFFSET(Paramétrages!$F$6,COLUMNS($G:BX)-2,,)=0,"",OFFSET(Paramétrages!$F$6,COLUMNS($G:BX)-2,,)),Paramétrages!$X:$X,$B81&amp;$C81)&amp;" sur "&amp;IF(OFFSET(Paramétrages!$G$6,COLUMNS($H:BY)-2,,)=0,"",OFFSET(Paramétrages!$G$6,COLUMNS($H:BY)-2,,))&amp;")"))</f>
        <v/>
      </c>
      <c r="BW81" s="1" t="str">
        <f ca="1">IF(OFFSET(Paramétrages!$F$6,COLUMNS($G:BY)-2,,)=0,"",IF($B81="","",IF(COUNTA(Paramétrages!$F$5:$F$32)=0,"",IF(ISBLANK('Compréhension de l''écrit'!$D81),"",IF((SUMIFS(Paramétrages!$W:$W,Paramétrages!$Y:$Y,IF(OFFSET(Paramétrages!$F$6,COLUMNS($G:BY)-2,,)=0,"",OFFSET(Paramétrages!$F$6,COLUMNS($G:BY)-2,,)),Paramétrages!$X:$X,$B81&amp;$C81)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81&amp;$C81))/(IF(OFFSET(Paramétrages!$G$6,COLUMNS($H:BZ)-2,,)=0,"",OFFSET(Paramétrages!$G$6,COLUMNS($H:BZ)-2,,)))&lt;0.67,"B","C"))))))&amp;IF(OFFSET(Paramétrages!$F$6,COLUMNS($G:BY)-2,,)=0,"",IF(ISBLANK('Compréhension de l''écrit'!$D81),""," ("&amp;SUMIFS(Paramétrages!$W:$W,Paramétrages!$Y:$Y,IF(OFFSET(Paramétrages!$F$6,COLUMNS($G:BY)-2,,)=0,"",OFFSET(Paramétrages!$F$6,COLUMNS($G:BY)-2,,)),Paramétrages!$X:$X,$B81&amp;$C81)&amp;" sur "&amp;IF(OFFSET(Paramétrages!$G$6,COLUMNS($H:BZ)-2,,)=0,"",OFFSET(Paramétrages!$G$6,COLUMNS($H:BZ)-2,,))&amp;")"))</f>
        <v/>
      </c>
      <c r="BX81" s="1" t="str">
        <f ca="1">IF(OFFSET(Paramétrages!$F$6,COLUMNS($G:BZ)-2,,)=0,"",IF($B81="","",IF(COUNTA(Paramétrages!$F$5:$F$32)=0,"",IF(ISBLANK('Compréhension de l''écrit'!$D81),"",IF((SUMIFS(Paramétrages!$W:$W,Paramétrages!$Y:$Y,IF(OFFSET(Paramétrages!$F$6,COLUMNS($G:BZ)-2,,)=0,"",OFFSET(Paramétrages!$F$6,COLUMNS($G:BZ)-2,,)),Paramétrages!$X:$X,$B81&amp;$C81)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81&amp;$C81))/(IF(OFFSET(Paramétrages!$G$6,COLUMNS($H:CA)-2,,)=0,"",OFFSET(Paramétrages!$G$6,COLUMNS($H:CA)-2,,)))&lt;0.67,"B","C"))))))&amp;IF(OFFSET(Paramétrages!$F$6,COLUMNS($G:BZ)-2,,)=0,"",IF(ISBLANK('Compréhension de l''écrit'!$D81),""," ("&amp;SUMIFS(Paramétrages!$W:$W,Paramétrages!$Y:$Y,IF(OFFSET(Paramétrages!$F$6,COLUMNS($G:BZ)-2,,)=0,"",OFFSET(Paramétrages!$F$6,COLUMNS($G:BZ)-2,,)),Paramétrages!$X:$X,$B81&amp;$C81)&amp;" sur "&amp;IF(OFFSET(Paramétrages!$G$6,COLUMNS($H:CA)-2,,)=0,"",OFFSET(Paramétrages!$G$6,COLUMNS($H:CA)-2,,))&amp;")"))</f>
        <v/>
      </c>
      <c r="BY81" s="1" t="str">
        <f ca="1">IF(OFFSET(Paramétrages!$F$6,COLUMNS($G:CA)-2,,)=0,"",IF($B81="","",IF(COUNTA(Paramétrages!$F$5:$F$32)=0,"",IF(ISBLANK('Compréhension de l''écrit'!$D81),"",IF((SUMIFS(Paramétrages!$W:$W,Paramétrages!$Y:$Y,IF(OFFSET(Paramétrages!$F$6,COLUMNS($G:CA)-2,,)=0,"",OFFSET(Paramétrages!$F$6,COLUMNS($G:CA)-2,,)),Paramétrages!$X:$X,$B81&amp;$C81)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81&amp;$C81))/(IF(OFFSET(Paramétrages!$G$6,COLUMNS($H:CB)-2,,)=0,"",OFFSET(Paramétrages!$G$6,COLUMNS($H:CB)-2,,)))&lt;0.67,"B","C"))))))&amp;IF(OFFSET(Paramétrages!$F$6,COLUMNS($G:CA)-2,,)=0,"",IF(ISBLANK('Compréhension de l''écrit'!$D81),""," ("&amp;SUMIFS(Paramétrages!$W:$W,Paramétrages!$Y:$Y,IF(OFFSET(Paramétrages!$F$6,COLUMNS($G:CA)-2,,)=0,"",OFFSET(Paramétrages!$F$6,COLUMNS($G:CA)-2,,)),Paramétrages!$X:$X,$B81&amp;$C81)&amp;" sur "&amp;IF(OFFSET(Paramétrages!$G$6,COLUMNS($H:CB)-2,,)=0,"",OFFSET(Paramétrages!$G$6,COLUMNS($H:CB)-2,,))&amp;")"))</f>
        <v/>
      </c>
      <c r="BZ81" s="1" t="str">
        <f ca="1">IF(OFFSET(Paramétrages!$F$6,COLUMNS($G:CB)-2,,)=0,"",IF($B81="","",IF(COUNTA(Paramétrages!$F$5:$F$32)=0,"",IF(ISBLANK('Compréhension de l''écrit'!$D81),"",IF((SUMIFS(Paramétrages!$W:$W,Paramétrages!$Y:$Y,IF(OFFSET(Paramétrages!$F$6,COLUMNS($G:CB)-2,,)=0,"",OFFSET(Paramétrages!$F$6,COLUMNS($G:CB)-2,,)),Paramétrages!$X:$X,$B81&amp;$C81)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81&amp;$C81))/(IF(OFFSET(Paramétrages!$G$6,COLUMNS($H:CC)-2,,)=0,"",OFFSET(Paramétrages!$G$6,COLUMNS($H:CC)-2,,)))&lt;0.67,"B","C"))))))&amp;IF(OFFSET(Paramétrages!$F$6,COLUMNS($G:CB)-2,,)=0,"",IF(ISBLANK('Compréhension de l''écrit'!$D81),""," ("&amp;SUMIFS(Paramétrages!$W:$W,Paramétrages!$Y:$Y,IF(OFFSET(Paramétrages!$F$6,COLUMNS($G:CB)-2,,)=0,"",OFFSET(Paramétrages!$F$6,COLUMNS($G:CB)-2,,)),Paramétrages!$X:$X,$B81&amp;$C81)&amp;" sur "&amp;IF(OFFSET(Paramétrages!$G$6,COLUMNS($H:CC)-2,,)=0,"",OFFSET(Paramétrages!$G$6,COLUMNS($H:CC)-2,,))&amp;")"))</f>
        <v/>
      </c>
      <c r="CA81" s="1" t="str">
        <f ca="1">IF(OFFSET(Paramétrages!$F$6,COLUMNS($G:CC)-2,,)=0,"",IF($B81="","",IF(COUNTA(Paramétrages!$F$5:$F$32)=0,"",IF(ISBLANK('Compréhension de l''écrit'!$D81),"",IF((SUMIFS(Paramétrages!$W:$W,Paramétrages!$Y:$Y,IF(OFFSET(Paramétrages!$F$6,COLUMNS($G:CC)-2,,)=0,"",OFFSET(Paramétrages!$F$6,COLUMNS($G:CC)-2,,)),Paramétrages!$X:$X,$B81&amp;$C81)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81&amp;$C81))/(IF(OFFSET(Paramétrages!$G$6,COLUMNS($H:CD)-2,,)=0,"",OFFSET(Paramétrages!$G$6,COLUMNS($H:CD)-2,,)))&lt;0.67,"B","C"))))))&amp;IF(OFFSET(Paramétrages!$F$6,COLUMNS($G:CC)-2,,)=0,"",IF(ISBLANK('Compréhension de l''écrit'!$D81),""," ("&amp;SUMIFS(Paramétrages!$W:$W,Paramétrages!$Y:$Y,IF(OFFSET(Paramétrages!$F$6,COLUMNS($G:CC)-2,,)=0,"",OFFSET(Paramétrages!$F$6,COLUMNS($G:CC)-2,,)),Paramétrages!$X:$X,$B81&amp;$C81)&amp;" sur "&amp;IF(OFFSET(Paramétrages!$G$6,COLUMNS($H:CD)-2,,)=0,"",OFFSET(Paramétrages!$G$6,COLUMNS($H:CD)-2,,))&amp;")"))</f>
        <v/>
      </c>
      <c r="CB81" s="1" t="str">
        <f ca="1">IF(OFFSET(Paramétrages!$F$6,COLUMNS($G:CD)-2,,)=0,"",IF($B81="","",IF(COUNTA(Paramétrages!$F$5:$F$32)=0,"",IF(ISBLANK('Compréhension de l''écrit'!$D81),"",IF((SUMIFS(Paramétrages!$W:$W,Paramétrages!$Y:$Y,IF(OFFSET(Paramétrages!$F$6,COLUMNS($G:CD)-2,,)=0,"",OFFSET(Paramétrages!$F$6,COLUMNS($G:CD)-2,,)),Paramétrages!$X:$X,$B81&amp;$C81)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81&amp;$C81))/(IF(OFFSET(Paramétrages!$G$6,COLUMNS($H:CE)-2,,)=0,"",OFFSET(Paramétrages!$G$6,COLUMNS($H:CE)-2,,)))&lt;0.67,"B","C"))))))&amp;IF(OFFSET(Paramétrages!$F$6,COLUMNS($G:CD)-2,,)=0,"",IF(ISBLANK('Compréhension de l''écrit'!$D81),""," ("&amp;SUMIFS(Paramétrages!$W:$W,Paramétrages!$Y:$Y,IF(OFFSET(Paramétrages!$F$6,COLUMNS($G:CD)-2,,)=0,"",OFFSET(Paramétrages!$F$6,COLUMNS($G:CD)-2,,)),Paramétrages!$X:$X,$B81&amp;$C81)&amp;" sur "&amp;IF(OFFSET(Paramétrages!$G$6,COLUMNS($H:CE)-2,,)=0,"",OFFSET(Paramétrages!$G$6,COLUMNS($H:CE)-2,,))&amp;")"))</f>
        <v/>
      </c>
      <c r="CC81" s="1" t="str">
        <f ca="1">IF(OFFSET(Paramétrages!$F$6,COLUMNS($G:CE)-2,,)=0,"",IF($B81="","",IF(COUNTA(Paramétrages!$F$5:$F$32)=0,"",IF(ISBLANK('Compréhension de l''écrit'!$D81),"",IF((SUMIFS(Paramétrages!$W:$W,Paramétrages!$Y:$Y,IF(OFFSET(Paramétrages!$F$6,COLUMNS($G:CE)-2,,)=0,"",OFFSET(Paramétrages!$F$6,COLUMNS($G:CE)-2,,)),Paramétrages!$X:$X,$B81&amp;$C81)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81&amp;$C81))/(IF(OFFSET(Paramétrages!$G$6,COLUMNS($H:CF)-2,,)=0,"",OFFSET(Paramétrages!$G$6,COLUMNS($H:CF)-2,,)))&lt;0.67,"B","C"))))))&amp;IF(OFFSET(Paramétrages!$F$6,COLUMNS($G:CE)-2,,)=0,"",IF(ISBLANK('Compréhension de l''écrit'!$D81),""," ("&amp;SUMIFS(Paramétrages!$W:$W,Paramétrages!$Y:$Y,IF(OFFSET(Paramétrages!$F$6,COLUMNS($G:CE)-2,,)=0,"",OFFSET(Paramétrages!$F$6,COLUMNS($G:CE)-2,,)),Paramétrages!$X:$X,$B81&amp;$C81)&amp;" sur "&amp;IF(OFFSET(Paramétrages!$G$6,COLUMNS($H:CF)-2,,)=0,"",OFFSET(Paramétrages!$G$6,COLUMNS($H:CF)-2,,))&amp;")"))</f>
        <v/>
      </c>
      <c r="CD81" s="1" t="str">
        <f ca="1">IF(OFFSET(Paramétrages!$F$6,COLUMNS($G:CF)-2,,)=0,"",IF($B81="","",IF(COUNTA(Paramétrages!$F$5:$F$32)=0,"",IF(ISBLANK('Compréhension de l''écrit'!$D81),"",IF((SUMIFS(Paramétrages!$W:$W,Paramétrages!$Y:$Y,IF(OFFSET(Paramétrages!$F$6,COLUMNS($G:CF)-2,,)=0,"",OFFSET(Paramétrages!$F$6,COLUMNS($G:CF)-2,,)),Paramétrages!$X:$X,$B81&amp;$C81)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81&amp;$C81))/(IF(OFFSET(Paramétrages!$G$6,COLUMNS($H:CG)-2,,)=0,"",OFFSET(Paramétrages!$G$6,COLUMNS($H:CG)-2,,)))&lt;0.67,"B","C"))))))&amp;IF(OFFSET(Paramétrages!$F$6,COLUMNS($G:CF)-2,,)=0,"",IF(ISBLANK('Compréhension de l''écrit'!$D81),""," ("&amp;SUMIFS(Paramétrages!$W:$W,Paramétrages!$Y:$Y,IF(OFFSET(Paramétrages!$F$6,COLUMNS($G:CF)-2,,)=0,"",OFFSET(Paramétrages!$F$6,COLUMNS($G:CF)-2,,)),Paramétrages!$X:$X,$B81&amp;$C81)&amp;" sur "&amp;IF(OFFSET(Paramétrages!$G$6,COLUMNS($H:CG)-2,,)=0,"",OFFSET(Paramétrages!$G$6,COLUMNS($H:CG)-2,,))&amp;")"))</f>
        <v/>
      </c>
      <c r="CE81" s="1" t="str">
        <f ca="1">IF(OFFSET(Paramétrages!$F$6,COLUMNS($G:CG)-2,,)=0,"",IF($B81="","",IF(COUNTA(Paramétrages!$F$5:$F$32)=0,"",IF(ISBLANK('Compréhension de l''écrit'!$D81),"",IF((SUMIFS(Paramétrages!$W:$W,Paramétrages!$Y:$Y,IF(OFFSET(Paramétrages!$F$6,COLUMNS($G:CG)-2,,)=0,"",OFFSET(Paramétrages!$F$6,COLUMNS($G:CG)-2,,)),Paramétrages!$X:$X,$B81&amp;$C81)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81&amp;$C81))/(IF(OFFSET(Paramétrages!$G$6,COLUMNS($H:CH)-2,,)=0,"",OFFSET(Paramétrages!$G$6,COLUMNS($H:CH)-2,,)))&lt;0.67,"B","C"))))))&amp;IF(OFFSET(Paramétrages!$F$6,COLUMNS($G:CG)-2,,)=0,"",IF(ISBLANK('Compréhension de l''écrit'!$D81),""," ("&amp;SUMIFS(Paramétrages!$W:$W,Paramétrages!$Y:$Y,IF(OFFSET(Paramétrages!$F$6,COLUMNS($G:CG)-2,,)=0,"",OFFSET(Paramétrages!$F$6,COLUMNS($G:CG)-2,,)),Paramétrages!$X:$X,$B81&amp;$C81)&amp;" sur "&amp;IF(OFFSET(Paramétrages!$G$6,COLUMNS($H:CH)-2,,)=0,"",OFFSET(Paramétrages!$G$6,COLUMNS($H:CH)-2,,))&amp;")"))</f>
        <v/>
      </c>
    </row>
    <row r="82" spans="1:83" x14ac:dyDescent="0.2">
      <c r="A82" t="str">
        <f>IF(ISBLANK('Compréhension de l''écrit'!A82),"",'Compréhension de l''écrit'!A82)</f>
        <v/>
      </c>
      <c r="B82" t="str">
        <f>IF(ISBLANK('Compréhension de l''écrit'!B82),"",'Compréhension de l''écrit'!B82)</f>
        <v/>
      </c>
      <c r="C82" t="str">
        <f>IF(ISBLANK('Compréhension de l''écrit'!C82),"",'Compréhension de l''écrit'!C82)</f>
        <v/>
      </c>
      <c r="D82" s="15" t="str">
        <f>IF(B82="","",IF(COUNTA(Paramétrages!H$5:H$32)=0,"",IF(ISBLANK('Compréhension de l''écrit'!D82),"",IF(('Compréhension de l''écrit'!D82)/(COUNTA(Paramétrages!H$5:H$32))&lt;0.34,"A",IF(('Compréhension de l''écrit'!D82)/(COUNTA(Paramétrages!H$5:H$32))&lt;0.67,"B","C")))&amp;IF(ISBLANK('Compréhension de l''écrit'!D82),""," ("&amp;'Compréhension de l''écrit'!D82&amp;" sur "&amp;COUNTA(Paramétrages!H$5:H$32)&amp;")")))</f>
        <v/>
      </c>
      <c r="E82" s="1" t="str">
        <f ca="1">IF(OFFSET(Paramétrages!$F$6,COLUMNS($G:G)-2,,)=0,"",IF($B82="","",IF(COUNTA(Paramétrages!$F$5:$F$32)=0,"",IF(ISBLANK('Compréhension de l''écrit'!$D82),"",IF((SUMIFS(Paramétrages!$W:$W,Paramétrages!$Y:$Y,IF(OFFSET(Paramétrages!$F$6,COLUMNS($G:G)-2,,)=0,"",OFFSET(Paramétrages!$F$6,COLUMNS($G:G)-2,,)),Paramétrages!$X:$X,$B82&amp;$C82)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82&amp;$C82))/(IF(OFFSET(Paramétrages!$G$6,COLUMNS($H:H)-2,,)=0,"",OFFSET(Paramétrages!$G$6,COLUMNS($H:H)-2,,)))&lt;0.67,"B","C"))))))&amp;IF(OFFSET(Paramétrages!$F$6,COLUMNS($G:G)-2,,)=0,"",IF(ISBLANK('Compréhension de l''écrit'!$D82),""," ("&amp;SUMIFS(Paramétrages!$W:$W,Paramétrages!$Y:$Y,IF(OFFSET(Paramétrages!$F$6,COLUMNS($G:G)-2,,)=0,"",OFFSET(Paramétrages!$F$6,COLUMNS($G:G)-2,,)),Paramétrages!$X:$X,$B82&amp;$C82)&amp;" sur "&amp;IF(OFFSET(Paramétrages!$G$6,COLUMNS($H:H)-2,,)=0,"",OFFSET(Paramétrages!$G$6,COLUMNS($H:H)-2,,))&amp;")"))</f>
        <v/>
      </c>
      <c r="F82" s="1" t="str">
        <f ca="1">IF(OFFSET(Paramétrages!$F$6,COLUMNS($G:H)-2,,)=0,"",IF($B82="","",IF(COUNTA(Paramétrages!$F$5:$F$32)=0,"",IF(ISBLANK('Compréhension de l''écrit'!$D82),"",IF((SUMIFS(Paramétrages!$W:$W,Paramétrages!$Y:$Y,IF(OFFSET(Paramétrages!$F$6,COLUMNS($G:H)-2,,)=0,"",OFFSET(Paramétrages!$F$6,COLUMNS($G:H)-2,,)),Paramétrages!$X:$X,$B82&amp;$C82)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82&amp;$C82))/(IF(OFFSET(Paramétrages!$G$6,COLUMNS($H:I)-2,,)=0,"",OFFSET(Paramétrages!$G$6,COLUMNS($H:I)-2,,)))&lt;0.67,"B","C"))))))&amp;IF(OFFSET(Paramétrages!$F$6,COLUMNS($G:H)-2,,)=0,"",IF(ISBLANK('Compréhension de l''écrit'!$D82),""," ("&amp;SUMIFS(Paramétrages!$W:$W,Paramétrages!$Y:$Y,IF(OFFSET(Paramétrages!$F$6,COLUMNS($G:H)-2,,)=0,"",OFFSET(Paramétrages!$F$6,COLUMNS($G:H)-2,,)),Paramétrages!$X:$X,$B82&amp;$C82)&amp;" sur "&amp;IF(OFFSET(Paramétrages!$G$6,COLUMNS($H:I)-2,,)=0,"",OFFSET(Paramétrages!$G$6,COLUMNS($H:I)-2,,))&amp;")"))</f>
        <v/>
      </c>
      <c r="G82" s="1" t="str">
        <f ca="1">IF(OFFSET(Paramétrages!$F$6,COLUMNS($G:I)-2,,)=0,"",IF($B82="","",IF(COUNTA(Paramétrages!$F$5:$F$32)=0,"",IF(ISBLANK('Compréhension de l''écrit'!$D82),"",IF((SUMIFS(Paramétrages!$W:$W,Paramétrages!$Y:$Y,IF(OFFSET(Paramétrages!$F$6,COLUMNS($G:I)-2,,)=0,"",OFFSET(Paramétrages!$F$6,COLUMNS($G:I)-2,,)),Paramétrages!$X:$X,$B82&amp;$C82)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82&amp;$C82))/(IF(OFFSET(Paramétrages!$G$6,COLUMNS($H:J)-2,,)=0,"",OFFSET(Paramétrages!$G$6,COLUMNS($H:J)-2,,)))&lt;0.67,"B","C"))))))&amp;IF(OFFSET(Paramétrages!$F$6,COLUMNS($G:I)-2,,)=0,"",IF(ISBLANK('Compréhension de l''écrit'!$D82),""," ("&amp;SUMIFS(Paramétrages!$W:$W,Paramétrages!$Y:$Y,IF(OFFSET(Paramétrages!$F$6,COLUMNS($G:I)-2,,)=0,"",OFFSET(Paramétrages!$F$6,COLUMNS($G:I)-2,,)),Paramétrages!$X:$X,$B82&amp;$C82)&amp;" sur "&amp;IF(OFFSET(Paramétrages!$G$6,COLUMNS($H:J)-2,,)=0,"",OFFSET(Paramétrages!$G$6,COLUMNS($H:J)-2,,))&amp;")"))</f>
        <v/>
      </c>
      <c r="H82" s="1" t="str">
        <f ca="1">IF(OFFSET(Paramétrages!$F$6,COLUMNS($G:J)-2,,)=0,"",IF($B82="","",IF(COUNTA(Paramétrages!$F$5:$F$32)=0,"",IF(ISBLANK('Compréhension de l''écrit'!$D82),"",IF((SUMIFS(Paramétrages!$W:$W,Paramétrages!$Y:$Y,IF(OFFSET(Paramétrages!$F$6,COLUMNS($G:J)-2,,)=0,"",OFFSET(Paramétrages!$F$6,COLUMNS($G:J)-2,,)),Paramétrages!$X:$X,$B82&amp;$C82)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82&amp;$C82))/(IF(OFFSET(Paramétrages!$G$6,COLUMNS($H:K)-2,,)=0,"",OFFSET(Paramétrages!$G$6,COLUMNS($H:K)-2,,)))&lt;0.67,"B","C"))))))&amp;IF(OFFSET(Paramétrages!$F$6,COLUMNS($G:J)-2,,)=0,"",IF(ISBLANK('Compréhension de l''écrit'!$D82),""," ("&amp;SUMIFS(Paramétrages!$W:$W,Paramétrages!$Y:$Y,IF(OFFSET(Paramétrages!$F$6,COLUMNS($G:J)-2,,)=0,"",OFFSET(Paramétrages!$F$6,COLUMNS($G:J)-2,,)),Paramétrages!$X:$X,$B82&amp;$C82)&amp;" sur "&amp;IF(OFFSET(Paramétrages!$G$6,COLUMNS($H:K)-2,,)=0,"",OFFSET(Paramétrages!$G$6,COLUMNS($H:K)-2,,))&amp;")"))</f>
        <v/>
      </c>
      <c r="I82" s="1" t="str">
        <f ca="1">IF(OFFSET(Paramétrages!$F$6,COLUMNS($G:K)-2,,)=0,"",IF($B82="","",IF(COUNTA(Paramétrages!$F$5:$F$32)=0,"",IF(ISBLANK('Compréhension de l''écrit'!$D82),"",IF((SUMIFS(Paramétrages!$W:$W,Paramétrages!$Y:$Y,IF(OFFSET(Paramétrages!$F$6,COLUMNS($G:K)-2,,)=0,"",OFFSET(Paramétrages!$F$6,COLUMNS($G:K)-2,,)),Paramétrages!$X:$X,$B82&amp;$C82)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82&amp;$C82))/(IF(OFFSET(Paramétrages!$G$6,COLUMNS($H:L)-2,,)=0,"",OFFSET(Paramétrages!$G$6,COLUMNS($H:L)-2,,)))&lt;0.67,"B","C"))))))&amp;IF(OFFSET(Paramétrages!$F$6,COLUMNS($G:K)-2,,)=0,"",IF(ISBLANK('Compréhension de l''écrit'!$D82),""," ("&amp;SUMIFS(Paramétrages!$W:$W,Paramétrages!$Y:$Y,IF(OFFSET(Paramétrages!$F$6,COLUMNS($G:K)-2,,)=0,"",OFFSET(Paramétrages!$F$6,COLUMNS($G:K)-2,,)),Paramétrages!$X:$X,$B82&amp;$C82)&amp;" sur "&amp;IF(OFFSET(Paramétrages!$G$6,COLUMNS($H:L)-2,,)=0,"",OFFSET(Paramétrages!$G$6,COLUMNS($H:L)-2,,))&amp;")"))</f>
        <v/>
      </c>
      <c r="J82" s="1" t="str">
        <f ca="1">IF(OFFSET(Paramétrages!$F$6,COLUMNS($G:L)-2,,)=0,"",IF($B82="","",IF(COUNTA(Paramétrages!$F$5:$F$32)=0,"",IF(ISBLANK('Compréhension de l''écrit'!$D82),"",IF((SUMIFS(Paramétrages!$W:$W,Paramétrages!$Y:$Y,IF(OFFSET(Paramétrages!$F$6,COLUMNS($G:L)-2,,)=0,"",OFFSET(Paramétrages!$F$6,COLUMNS($G:L)-2,,)),Paramétrages!$X:$X,$B82&amp;$C82)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82&amp;$C82))/(IF(OFFSET(Paramétrages!$G$6,COLUMNS($H:M)-2,,)=0,"",OFFSET(Paramétrages!$G$6,COLUMNS($H:M)-2,,)))&lt;0.67,"B","C"))))))&amp;IF(OFFSET(Paramétrages!$F$6,COLUMNS($G:L)-2,,)=0,"",IF(ISBLANK('Compréhension de l''écrit'!$D82),""," ("&amp;SUMIFS(Paramétrages!$W:$W,Paramétrages!$Y:$Y,IF(OFFSET(Paramétrages!$F$6,COLUMNS($G:L)-2,,)=0,"",OFFSET(Paramétrages!$F$6,COLUMNS($G:L)-2,,)),Paramétrages!$X:$X,$B82&amp;$C82)&amp;" sur "&amp;IF(OFFSET(Paramétrages!$G$6,COLUMNS($H:M)-2,,)=0,"",OFFSET(Paramétrages!$G$6,COLUMNS($H:M)-2,,))&amp;")"))</f>
        <v/>
      </c>
      <c r="K82" s="1" t="str">
        <f ca="1">IF(OFFSET(Paramétrages!$F$6,COLUMNS($G:M)-2,,)=0,"",IF($B82="","",IF(COUNTA(Paramétrages!$F$5:$F$32)=0,"",IF(ISBLANK('Compréhension de l''écrit'!$D82),"",IF((SUMIFS(Paramétrages!$W:$W,Paramétrages!$Y:$Y,IF(OFFSET(Paramétrages!$F$6,COLUMNS($G:M)-2,,)=0,"",OFFSET(Paramétrages!$F$6,COLUMNS($G:M)-2,,)),Paramétrages!$X:$X,$B82&amp;$C82)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82&amp;$C82))/(IF(OFFSET(Paramétrages!$G$6,COLUMNS($H:N)-2,,)=0,"",OFFSET(Paramétrages!$G$6,COLUMNS($H:N)-2,,)))&lt;0.67,"B","C"))))))&amp;IF(OFFSET(Paramétrages!$F$6,COLUMNS($G:M)-2,,)=0,"",IF(ISBLANK('Compréhension de l''écrit'!$D82),""," ("&amp;SUMIFS(Paramétrages!$W:$W,Paramétrages!$Y:$Y,IF(OFFSET(Paramétrages!$F$6,COLUMNS($G:M)-2,,)=0,"",OFFSET(Paramétrages!$F$6,COLUMNS($G:M)-2,,)),Paramétrages!$X:$X,$B82&amp;$C82)&amp;" sur "&amp;IF(OFFSET(Paramétrages!$G$6,COLUMNS($H:N)-2,,)=0,"",OFFSET(Paramétrages!$G$6,COLUMNS($H:N)-2,,))&amp;")"))</f>
        <v/>
      </c>
      <c r="L82" s="1" t="str">
        <f ca="1">IF(OFFSET(Paramétrages!$F$6,COLUMNS($G:N)-2,,)=0,"",IF($B82="","",IF(COUNTA(Paramétrages!$F$5:$F$32)=0,"",IF(ISBLANK('Compréhension de l''écrit'!$D82),"",IF((SUMIFS(Paramétrages!$W:$W,Paramétrages!$Y:$Y,IF(OFFSET(Paramétrages!$F$6,COLUMNS($G:N)-2,,)=0,"",OFFSET(Paramétrages!$F$6,COLUMNS($G:N)-2,,)),Paramétrages!$X:$X,$B82&amp;$C82)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82&amp;$C82))/(IF(OFFSET(Paramétrages!$G$6,COLUMNS($H:O)-2,,)=0,"",OFFSET(Paramétrages!$G$6,COLUMNS($H:O)-2,,)))&lt;0.67,"B","C"))))))&amp;IF(OFFSET(Paramétrages!$F$6,COLUMNS($G:N)-2,,)=0,"",IF(ISBLANK('Compréhension de l''écrit'!$D82),""," ("&amp;SUMIFS(Paramétrages!$W:$W,Paramétrages!$Y:$Y,IF(OFFSET(Paramétrages!$F$6,COLUMNS($G:N)-2,,)=0,"",OFFSET(Paramétrages!$F$6,COLUMNS($G:N)-2,,)),Paramétrages!$X:$X,$B82&amp;$C82)&amp;" sur "&amp;IF(OFFSET(Paramétrages!$G$6,COLUMNS($H:O)-2,,)=0,"",OFFSET(Paramétrages!$G$6,COLUMNS($H:O)-2,,))&amp;")"))</f>
        <v/>
      </c>
      <c r="M82" s="1" t="str">
        <f ca="1">IF(OFFSET(Paramétrages!$F$6,COLUMNS($G:O)-2,,)=0,"",IF($B82="","",IF(COUNTA(Paramétrages!$F$5:$F$32)=0,"",IF(ISBLANK('Compréhension de l''écrit'!$D82),"",IF((SUMIFS(Paramétrages!$W:$W,Paramétrages!$Y:$Y,IF(OFFSET(Paramétrages!$F$6,COLUMNS($G:O)-2,,)=0,"",OFFSET(Paramétrages!$F$6,COLUMNS($G:O)-2,,)),Paramétrages!$X:$X,$B82&amp;$C82)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82&amp;$C82))/(IF(OFFSET(Paramétrages!$G$6,COLUMNS($H:P)-2,,)=0,"",OFFSET(Paramétrages!$G$6,COLUMNS($H:P)-2,,)))&lt;0.67,"B","C"))))))&amp;IF(OFFSET(Paramétrages!$F$6,COLUMNS($G:O)-2,,)=0,"",IF(ISBLANK('Compréhension de l''écrit'!$D82),""," ("&amp;SUMIFS(Paramétrages!$W:$W,Paramétrages!$Y:$Y,IF(OFFSET(Paramétrages!$F$6,COLUMNS($G:O)-2,,)=0,"",OFFSET(Paramétrages!$F$6,COLUMNS($G:O)-2,,)),Paramétrages!$X:$X,$B82&amp;$C82)&amp;" sur "&amp;IF(OFFSET(Paramétrages!$G$6,COLUMNS($H:P)-2,,)=0,"",OFFSET(Paramétrages!$G$6,COLUMNS($H:P)-2,,))&amp;")"))</f>
        <v/>
      </c>
      <c r="N82" s="1" t="str">
        <f ca="1">IF(OFFSET(Paramétrages!$F$6,COLUMNS($G:P)-2,,)=0,"",IF($B82="","",IF(COUNTA(Paramétrages!$F$5:$F$32)=0,"",IF(ISBLANK('Compréhension de l''écrit'!$D82),"",IF((SUMIFS(Paramétrages!$W:$W,Paramétrages!$Y:$Y,IF(OFFSET(Paramétrages!$F$6,COLUMNS($G:P)-2,,)=0,"",OFFSET(Paramétrages!$F$6,COLUMNS($G:P)-2,,)),Paramétrages!$X:$X,$B82&amp;$C82)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82&amp;$C82))/(IF(OFFSET(Paramétrages!$G$6,COLUMNS($H:Q)-2,,)=0,"",OFFSET(Paramétrages!$G$6,COLUMNS($H:Q)-2,,)))&lt;0.67,"B","C"))))))&amp;IF(OFFSET(Paramétrages!$F$6,COLUMNS($G:P)-2,,)=0,"",IF(ISBLANK('Compréhension de l''écrit'!$D82),""," ("&amp;SUMIFS(Paramétrages!$W:$W,Paramétrages!$Y:$Y,IF(OFFSET(Paramétrages!$F$6,COLUMNS($G:P)-2,,)=0,"",OFFSET(Paramétrages!$F$6,COLUMNS($G:P)-2,,)),Paramétrages!$X:$X,$B82&amp;$C82)&amp;" sur "&amp;IF(OFFSET(Paramétrages!$G$6,COLUMNS($H:Q)-2,,)=0,"",OFFSET(Paramétrages!$G$6,COLUMNS($H:Q)-2,,))&amp;")"))</f>
        <v/>
      </c>
      <c r="O82" s="1" t="str">
        <f ca="1">IF(OFFSET(Paramétrages!$F$6,COLUMNS($G:Q)-2,,)=0,"",IF($B82="","",IF(COUNTA(Paramétrages!$F$5:$F$32)=0,"",IF(ISBLANK('Compréhension de l''écrit'!$D82),"",IF((SUMIFS(Paramétrages!$W:$W,Paramétrages!$Y:$Y,IF(OFFSET(Paramétrages!$F$6,COLUMNS($G:Q)-2,,)=0,"",OFFSET(Paramétrages!$F$6,COLUMNS($G:Q)-2,,)),Paramétrages!$X:$X,$B82&amp;$C82)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82&amp;$C82))/(IF(OFFSET(Paramétrages!$G$6,COLUMNS($H:R)-2,,)=0,"",OFFSET(Paramétrages!$G$6,COLUMNS($H:R)-2,,)))&lt;0.67,"B","C"))))))&amp;IF(OFFSET(Paramétrages!$F$6,COLUMNS($G:Q)-2,,)=0,"",IF(ISBLANK('Compréhension de l''écrit'!$D82),""," ("&amp;SUMIFS(Paramétrages!$W:$W,Paramétrages!$Y:$Y,IF(OFFSET(Paramétrages!$F$6,COLUMNS($G:Q)-2,,)=0,"",OFFSET(Paramétrages!$F$6,COLUMNS($G:Q)-2,,)),Paramétrages!$X:$X,$B82&amp;$C82)&amp;" sur "&amp;IF(OFFSET(Paramétrages!$G$6,COLUMNS($H:R)-2,,)=0,"",OFFSET(Paramétrages!$G$6,COLUMNS($H:R)-2,,))&amp;")"))</f>
        <v/>
      </c>
      <c r="P82" s="1" t="str">
        <f ca="1">IF(OFFSET(Paramétrages!$F$6,COLUMNS($G:R)-2,,)=0,"",IF($B82="","",IF(COUNTA(Paramétrages!$F$5:$F$32)=0,"",IF(ISBLANK('Compréhension de l''écrit'!$D82),"",IF((SUMIFS(Paramétrages!$W:$W,Paramétrages!$Y:$Y,IF(OFFSET(Paramétrages!$F$6,COLUMNS($G:R)-2,,)=0,"",OFFSET(Paramétrages!$F$6,COLUMNS($G:R)-2,,)),Paramétrages!$X:$X,$B82&amp;$C82)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82&amp;$C82))/(IF(OFFSET(Paramétrages!$G$6,COLUMNS($H:S)-2,,)=0,"",OFFSET(Paramétrages!$G$6,COLUMNS($H:S)-2,,)))&lt;0.67,"B","C"))))))&amp;IF(OFFSET(Paramétrages!$F$6,COLUMNS($G:R)-2,,)=0,"",IF(ISBLANK('Compréhension de l''écrit'!$D82),""," ("&amp;SUMIFS(Paramétrages!$W:$W,Paramétrages!$Y:$Y,IF(OFFSET(Paramétrages!$F$6,COLUMNS($G:R)-2,,)=0,"",OFFSET(Paramétrages!$F$6,COLUMNS($G:R)-2,,)),Paramétrages!$X:$X,$B82&amp;$C82)&amp;" sur "&amp;IF(OFFSET(Paramétrages!$G$6,COLUMNS($H:S)-2,,)=0,"",OFFSET(Paramétrages!$G$6,COLUMNS($H:S)-2,,))&amp;")"))</f>
        <v/>
      </c>
      <c r="Q82" s="1" t="str">
        <f ca="1">IF(OFFSET(Paramétrages!$F$6,COLUMNS($G:S)-2,,)=0,"",IF($B82="","",IF(COUNTA(Paramétrages!$F$5:$F$32)=0,"",IF(ISBLANK('Compréhension de l''écrit'!$D82),"",IF((SUMIFS(Paramétrages!$W:$W,Paramétrages!$Y:$Y,IF(OFFSET(Paramétrages!$F$6,COLUMNS($G:S)-2,,)=0,"",OFFSET(Paramétrages!$F$6,COLUMNS($G:S)-2,,)),Paramétrages!$X:$X,$B82&amp;$C82)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82&amp;$C82))/(IF(OFFSET(Paramétrages!$G$6,COLUMNS($H:T)-2,,)=0,"",OFFSET(Paramétrages!$G$6,COLUMNS($H:T)-2,,)))&lt;0.67,"B","C"))))))&amp;IF(OFFSET(Paramétrages!$F$6,COLUMNS($G:S)-2,,)=0,"",IF(ISBLANK('Compréhension de l''écrit'!$D82),""," ("&amp;SUMIFS(Paramétrages!$W:$W,Paramétrages!$Y:$Y,IF(OFFSET(Paramétrages!$F$6,COLUMNS($G:S)-2,,)=0,"",OFFSET(Paramétrages!$F$6,COLUMNS($G:S)-2,,)),Paramétrages!$X:$X,$B82&amp;$C82)&amp;" sur "&amp;IF(OFFSET(Paramétrages!$G$6,COLUMNS($H:T)-2,,)=0,"",OFFSET(Paramétrages!$G$6,COLUMNS($H:T)-2,,))&amp;")"))</f>
        <v/>
      </c>
      <c r="R82" s="1" t="str">
        <f ca="1">IF(OFFSET(Paramétrages!$F$6,COLUMNS($G:T)-2,,)=0,"",IF($B82="","",IF(COUNTA(Paramétrages!$F$5:$F$32)=0,"",IF(ISBLANK('Compréhension de l''écrit'!$D82),"",IF((SUMIFS(Paramétrages!$W:$W,Paramétrages!$Y:$Y,IF(OFFSET(Paramétrages!$F$6,COLUMNS($G:T)-2,,)=0,"",OFFSET(Paramétrages!$F$6,COLUMNS($G:T)-2,,)),Paramétrages!$X:$X,$B82&amp;$C82)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82&amp;$C82))/(IF(OFFSET(Paramétrages!$G$6,COLUMNS($H:U)-2,,)=0,"",OFFSET(Paramétrages!$G$6,COLUMNS($H:U)-2,,)))&lt;0.67,"B","C"))))))&amp;IF(OFFSET(Paramétrages!$F$6,COLUMNS($G:T)-2,,)=0,"",IF(ISBLANK('Compréhension de l''écrit'!$D82),""," ("&amp;SUMIFS(Paramétrages!$W:$W,Paramétrages!$Y:$Y,IF(OFFSET(Paramétrages!$F$6,COLUMNS($G:T)-2,,)=0,"",OFFSET(Paramétrages!$F$6,COLUMNS($G:T)-2,,)),Paramétrages!$X:$X,$B82&amp;$C82)&amp;" sur "&amp;IF(OFFSET(Paramétrages!$G$6,COLUMNS($H:U)-2,,)=0,"",OFFSET(Paramétrages!$G$6,COLUMNS($H:U)-2,,))&amp;")"))</f>
        <v/>
      </c>
      <c r="S82" s="1" t="str">
        <f ca="1">IF(OFFSET(Paramétrages!$F$6,COLUMNS($G:U)-2,,)=0,"",IF($B82="","",IF(COUNTA(Paramétrages!$F$5:$F$32)=0,"",IF(ISBLANK('Compréhension de l''écrit'!$D82),"",IF((SUMIFS(Paramétrages!$W:$W,Paramétrages!$Y:$Y,IF(OFFSET(Paramétrages!$F$6,COLUMNS($G:U)-2,,)=0,"",OFFSET(Paramétrages!$F$6,COLUMNS($G:U)-2,,)),Paramétrages!$X:$X,$B82&amp;$C82)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82&amp;$C82))/(IF(OFFSET(Paramétrages!$G$6,COLUMNS($H:V)-2,,)=0,"",OFFSET(Paramétrages!$G$6,COLUMNS($H:V)-2,,)))&lt;0.67,"B","C"))))))&amp;IF(OFFSET(Paramétrages!$F$6,COLUMNS($G:U)-2,,)=0,"",IF(ISBLANK('Compréhension de l''écrit'!$D82),""," ("&amp;SUMIFS(Paramétrages!$W:$W,Paramétrages!$Y:$Y,IF(OFFSET(Paramétrages!$F$6,COLUMNS($G:U)-2,,)=0,"",OFFSET(Paramétrages!$F$6,COLUMNS($G:U)-2,,)),Paramétrages!$X:$X,$B82&amp;$C82)&amp;" sur "&amp;IF(OFFSET(Paramétrages!$G$6,COLUMNS($H:V)-2,,)=0,"",OFFSET(Paramétrages!$G$6,COLUMNS($H:V)-2,,))&amp;")"))</f>
        <v/>
      </c>
      <c r="T82" s="1" t="str">
        <f ca="1">IF(OFFSET(Paramétrages!$F$6,COLUMNS($G:V)-2,,)=0,"",IF($B82="","",IF(COUNTA(Paramétrages!$F$5:$F$32)=0,"",IF(ISBLANK('Compréhension de l''écrit'!$D82),"",IF((SUMIFS(Paramétrages!$W:$W,Paramétrages!$Y:$Y,IF(OFFSET(Paramétrages!$F$6,COLUMNS($G:V)-2,,)=0,"",OFFSET(Paramétrages!$F$6,COLUMNS($G:V)-2,,)),Paramétrages!$X:$X,$B82&amp;$C82)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82&amp;$C82))/(IF(OFFSET(Paramétrages!$G$6,COLUMNS($H:W)-2,,)=0,"",OFFSET(Paramétrages!$G$6,COLUMNS($H:W)-2,,)))&lt;0.67,"B","C"))))))&amp;IF(OFFSET(Paramétrages!$F$6,COLUMNS($G:V)-2,,)=0,"",IF(ISBLANK('Compréhension de l''écrit'!$D82),""," ("&amp;SUMIFS(Paramétrages!$W:$W,Paramétrages!$Y:$Y,IF(OFFSET(Paramétrages!$F$6,COLUMNS($G:V)-2,,)=0,"",OFFSET(Paramétrages!$F$6,COLUMNS($G:V)-2,,)),Paramétrages!$X:$X,$B82&amp;$C82)&amp;" sur "&amp;IF(OFFSET(Paramétrages!$G$6,COLUMNS($H:W)-2,,)=0,"",OFFSET(Paramétrages!$G$6,COLUMNS($H:W)-2,,))&amp;")"))</f>
        <v/>
      </c>
      <c r="U82" s="1" t="str">
        <f ca="1">IF(OFFSET(Paramétrages!$F$6,COLUMNS($G:W)-2,,)=0,"",IF($B82="","",IF(COUNTA(Paramétrages!$F$5:$F$32)=0,"",IF(ISBLANK('Compréhension de l''écrit'!$D82),"",IF((SUMIFS(Paramétrages!$W:$W,Paramétrages!$Y:$Y,IF(OFFSET(Paramétrages!$F$6,COLUMNS($G:W)-2,,)=0,"",OFFSET(Paramétrages!$F$6,COLUMNS($G:W)-2,,)),Paramétrages!$X:$X,$B82&amp;$C82)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82&amp;$C82))/(IF(OFFSET(Paramétrages!$G$6,COLUMNS($H:X)-2,,)=0,"",OFFSET(Paramétrages!$G$6,COLUMNS($H:X)-2,,)))&lt;0.67,"B","C"))))))&amp;IF(OFFSET(Paramétrages!$F$6,COLUMNS($G:W)-2,,)=0,"",IF(ISBLANK('Compréhension de l''écrit'!$D82),""," ("&amp;SUMIFS(Paramétrages!$W:$W,Paramétrages!$Y:$Y,IF(OFFSET(Paramétrages!$F$6,COLUMNS($G:W)-2,,)=0,"",OFFSET(Paramétrages!$F$6,COLUMNS($G:W)-2,,)),Paramétrages!$X:$X,$B82&amp;$C82)&amp;" sur "&amp;IF(OFFSET(Paramétrages!$G$6,COLUMNS($H:X)-2,,)=0,"",OFFSET(Paramétrages!$G$6,COLUMNS($H:X)-2,,))&amp;")"))</f>
        <v/>
      </c>
      <c r="V82" s="1" t="str">
        <f ca="1">IF(OFFSET(Paramétrages!$F$6,COLUMNS($G:X)-2,,)=0,"",IF($B82="","",IF(COUNTA(Paramétrages!$F$5:$F$32)=0,"",IF(ISBLANK('Compréhension de l''écrit'!$D82),"",IF((SUMIFS(Paramétrages!$W:$W,Paramétrages!$Y:$Y,IF(OFFSET(Paramétrages!$F$6,COLUMNS($G:X)-2,,)=0,"",OFFSET(Paramétrages!$F$6,COLUMNS($G:X)-2,,)),Paramétrages!$X:$X,$B82&amp;$C82)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82&amp;$C82))/(IF(OFFSET(Paramétrages!$G$6,COLUMNS($H:Y)-2,,)=0,"",OFFSET(Paramétrages!$G$6,COLUMNS($H:Y)-2,,)))&lt;0.67,"B","C"))))))&amp;IF(OFFSET(Paramétrages!$F$6,COLUMNS($G:X)-2,,)=0,"",IF(ISBLANK('Compréhension de l''écrit'!$D82),""," ("&amp;SUMIFS(Paramétrages!$W:$W,Paramétrages!$Y:$Y,IF(OFFSET(Paramétrages!$F$6,COLUMNS($G:X)-2,,)=0,"",OFFSET(Paramétrages!$F$6,COLUMNS($G:X)-2,,)),Paramétrages!$X:$X,$B82&amp;$C82)&amp;" sur "&amp;IF(OFFSET(Paramétrages!$G$6,COLUMNS($H:Y)-2,,)=0,"",OFFSET(Paramétrages!$G$6,COLUMNS($H:Y)-2,,))&amp;")"))</f>
        <v/>
      </c>
      <c r="W82" s="1" t="str">
        <f ca="1">IF(OFFSET(Paramétrages!$F$6,COLUMNS($G:Y)-2,,)=0,"",IF($B82="","",IF(COUNTA(Paramétrages!$F$5:$F$32)=0,"",IF(ISBLANK('Compréhension de l''écrit'!$D82),"",IF((SUMIFS(Paramétrages!$W:$W,Paramétrages!$Y:$Y,IF(OFFSET(Paramétrages!$F$6,COLUMNS($G:Y)-2,,)=0,"",OFFSET(Paramétrages!$F$6,COLUMNS($G:Y)-2,,)),Paramétrages!$X:$X,$B82&amp;$C82)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82&amp;$C82))/(IF(OFFSET(Paramétrages!$G$6,COLUMNS($H:Z)-2,,)=0,"",OFFSET(Paramétrages!$G$6,COLUMNS($H:Z)-2,,)))&lt;0.67,"B","C"))))))&amp;IF(OFFSET(Paramétrages!$F$6,COLUMNS($G:Y)-2,,)=0,"",IF(ISBLANK('Compréhension de l''écrit'!$D82),""," ("&amp;SUMIFS(Paramétrages!$W:$W,Paramétrages!$Y:$Y,IF(OFFSET(Paramétrages!$F$6,COLUMNS($G:Y)-2,,)=0,"",OFFSET(Paramétrages!$F$6,COLUMNS($G:Y)-2,,)),Paramétrages!$X:$X,$B82&amp;$C82)&amp;" sur "&amp;IF(OFFSET(Paramétrages!$G$6,COLUMNS($H:Z)-2,,)=0,"",OFFSET(Paramétrages!$G$6,COLUMNS($H:Z)-2,,))&amp;")"))</f>
        <v/>
      </c>
      <c r="X82" s="1" t="str">
        <f ca="1">IF(OFFSET(Paramétrages!$F$6,COLUMNS($G:Z)-2,,)=0,"",IF($B82="","",IF(COUNTA(Paramétrages!$F$5:$F$32)=0,"",IF(ISBLANK('Compréhension de l''écrit'!$D82),"",IF((SUMIFS(Paramétrages!$W:$W,Paramétrages!$Y:$Y,IF(OFFSET(Paramétrages!$F$6,COLUMNS($G:Z)-2,,)=0,"",OFFSET(Paramétrages!$F$6,COLUMNS($G:Z)-2,,)),Paramétrages!$X:$X,$B82&amp;$C82)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82&amp;$C82))/(IF(OFFSET(Paramétrages!$G$6,COLUMNS($H:AA)-2,,)=0,"",OFFSET(Paramétrages!$G$6,COLUMNS($H:AA)-2,,)))&lt;0.67,"B","C"))))))&amp;IF(OFFSET(Paramétrages!$F$6,COLUMNS($G:Z)-2,,)=0,"",IF(ISBLANK('Compréhension de l''écrit'!$D82),""," ("&amp;SUMIFS(Paramétrages!$W:$W,Paramétrages!$Y:$Y,IF(OFFSET(Paramétrages!$F$6,COLUMNS($G:Z)-2,,)=0,"",OFFSET(Paramétrages!$F$6,COLUMNS($G:Z)-2,,)),Paramétrages!$X:$X,$B82&amp;$C82)&amp;" sur "&amp;IF(OFFSET(Paramétrages!$G$6,COLUMNS($H:AA)-2,,)=0,"",OFFSET(Paramétrages!$G$6,COLUMNS($H:AA)-2,,))&amp;")"))</f>
        <v/>
      </c>
      <c r="Y82" s="1" t="str">
        <f ca="1">IF(OFFSET(Paramétrages!$F$6,COLUMNS($G:AA)-2,,)=0,"",IF($B82="","",IF(COUNTA(Paramétrages!$F$5:$F$32)=0,"",IF(ISBLANK('Compréhension de l''écrit'!$D82),"",IF((SUMIFS(Paramétrages!$W:$W,Paramétrages!$Y:$Y,IF(OFFSET(Paramétrages!$F$6,COLUMNS($G:AA)-2,,)=0,"",OFFSET(Paramétrages!$F$6,COLUMNS($G:AA)-2,,)),Paramétrages!$X:$X,$B82&amp;$C82)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82&amp;$C82))/(IF(OFFSET(Paramétrages!$G$6,COLUMNS($H:AB)-2,,)=0,"",OFFSET(Paramétrages!$G$6,COLUMNS($H:AB)-2,,)))&lt;0.67,"B","C"))))))&amp;IF(OFFSET(Paramétrages!$F$6,COLUMNS($G:AA)-2,,)=0,"",IF(ISBLANK('Compréhension de l''écrit'!$D82),""," ("&amp;SUMIFS(Paramétrages!$W:$W,Paramétrages!$Y:$Y,IF(OFFSET(Paramétrages!$F$6,COLUMNS($G:AA)-2,,)=0,"",OFFSET(Paramétrages!$F$6,COLUMNS($G:AA)-2,,)),Paramétrages!$X:$X,$B82&amp;$C82)&amp;" sur "&amp;IF(OFFSET(Paramétrages!$G$6,COLUMNS($H:AB)-2,,)=0,"",OFFSET(Paramétrages!$G$6,COLUMNS($H:AB)-2,,))&amp;")"))</f>
        <v/>
      </c>
      <c r="Z82" s="1" t="str">
        <f ca="1">IF(OFFSET(Paramétrages!$F$6,COLUMNS($G:AB)-2,,)=0,"",IF($B82="","",IF(COUNTA(Paramétrages!$F$5:$F$32)=0,"",IF(ISBLANK('Compréhension de l''écrit'!$D82),"",IF((SUMIFS(Paramétrages!$W:$W,Paramétrages!$Y:$Y,IF(OFFSET(Paramétrages!$F$6,COLUMNS($G:AB)-2,,)=0,"",OFFSET(Paramétrages!$F$6,COLUMNS($G:AB)-2,,)),Paramétrages!$X:$X,$B82&amp;$C82)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82&amp;$C82))/(IF(OFFSET(Paramétrages!$G$6,COLUMNS($H:AC)-2,,)=0,"",OFFSET(Paramétrages!$G$6,COLUMNS($H:AC)-2,,)))&lt;0.67,"B","C"))))))&amp;IF(OFFSET(Paramétrages!$F$6,COLUMNS($G:AB)-2,,)=0,"",IF(ISBLANK('Compréhension de l''écrit'!$D82),""," ("&amp;SUMIFS(Paramétrages!$W:$W,Paramétrages!$Y:$Y,IF(OFFSET(Paramétrages!$F$6,COLUMNS($G:AB)-2,,)=0,"",OFFSET(Paramétrages!$F$6,COLUMNS($G:AB)-2,,)),Paramétrages!$X:$X,$B82&amp;$C82)&amp;" sur "&amp;IF(OFFSET(Paramétrages!$G$6,COLUMNS($H:AC)-2,,)=0,"",OFFSET(Paramétrages!$G$6,COLUMNS($H:AC)-2,,))&amp;")"))</f>
        <v/>
      </c>
      <c r="AA82" s="1" t="str">
        <f ca="1">IF(OFFSET(Paramétrages!$F$6,COLUMNS($G:AC)-2,,)=0,"",IF($B82="","",IF(COUNTA(Paramétrages!$F$5:$F$32)=0,"",IF(ISBLANK('Compréhension de l''écrit'!$D82),"",IF((SUMIFS(Paramétrages!$W:$W,Paramétrages!$Y:$Y,IF(OFFSET(Paramétrages!$F$6,COLUMNS($G:AC)-2,,)=0,"",OFFSET(Paramétrages!$F$6,COLUMNS($G:AC)-2,,)),Paramétrages!$X:$X,$B82&amp;$C82)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82&amp;$C82))/(IF(OFFSET(Paramétrages!$G$6,COLUMNS($H:AD)-2,,)=0,"",OFFSET(Paramétrages!$G$6,COLUMNS($H:AD)-2,,)))&lt;0.67,"B","C"))))))&amp;IF(OFFSET(Paramétrages!$F$6,COLUMNS($G:AC)-2,,)=0,"",IF(ISBLANK('Compréhension de l''écrit'!$D82),""," ("&amp;SUMIFS(Paramétrages!$W:$W,Paramétrages!$Y:$Y,IF(OFFSET(Paramétrages!$F$6,COLUMNS($G:AC)-2,,)=0,"",OFFSET(Paramétrages!$F$6,COLUMNS($G:AC)-2,,)),Paramétrages!$X:$X,$B82&amp;$C82)&amp;" sur "&amp;IF(OFFSET(Paramétrages!$G$6,COLUMNS($H:AD)-2,,)=0,"",OFFSET(Paramétrages!$G$6,COLUMNS($H:AD)-2,,))&amp;")"))</f>
        <v/>
      </c>
      <c r="AB82" s="1" t="str">
        <f ca="1">IF(OFFSET(Paramétrages!$F$6,COLUMNS($G:AD)-2,,)=0,"",IF($B82="","",IF(COUNTA(Paramétrages!$F$5:$F$32)=0,"",IF(ISBLANK('Compréhension de l''écrit'!$D82),"",IF((SUMIFS(Paramétrages!$W:$W,Paramétrages!$Y:$Y,IF(OFFSET(Paramétrages!$F$6,COLUMNS($G:AD)-2,,)=0,"",OFFSET(Paramétrages!$F$6,COLUMNS($G:AD)-2,,)),Paramétrages!$X:$X,$B82&amp;$C82)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82&amp;$C82))/(IF(OFFSET(Paramétrages!$G$6,COLUMNS($H:AE)-2,,)=0,"",OFFSET(Paramétrages!$G$6,COLUMNS($H:AE)-2,,)))&lt;0.67,"B","C"))))))&amp;IF(OFFSET(Paramétrages!$F$6,COLUMNS($G:AD)-2,,)=0,"",IF(ISBLANK('Compréhension de l''écrit'!$D82),""," ("&amp;SUMIFS(Paramétrages!$W:$W,Paramétrages!$Y:$Y,IF(OFFSET(Paramétrages!$F$6,COLUMNS($G:AD)-2,,)=0,"",OFFSET(Paramétrages!$F$6,COLUMNS($G:AD)-2,,)),Paramétrages!$X:$X,$B82&amp;$C82)&amp;" sur "&amp;IF(OFFSET(Paramétrages!$G$6,COLUMNS($H:AE)-2,,)=0,"",OFFSET(Paramétrages!$G$6,COLUMNS($H:AE)-2,,))&amp;")"))</f>
        <v/>
      </c>
      <c r="AC82" s="1" t="str">
        <f ca="1">IF(OFFSET(Paramétrages!$F$6,COLUMNS($G:AE)-2,,)=0,"",IF($B82="","",IF(COUNTA(Paramétrages!$F$5:$F$32)=0,"",IF(ISBLANK('Compréhension de l''écrit'!$D82),"",IF((SUMIFS(Paramétrages!$W:$W,Paramétrages!$Y:$Y,IF(OFFSET(Paramétrages!$F$6,COLUMNS($G:AE)-2,,)=0,"",OFFSET(Paramétrages!$F$6,COLUMNS($G:AE)-2,,)),Paramétrages!$X:$X,$B82&amp;$C82)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82&amp;$C82))/(IF(OFFSET(Paramétrages!$G$6,COLUMNS($H:AF)-2,,)=0,"",OFFSET(Paramétrages!$G$6,COLUMNS($H:AF)-2,,)))&lt;0.67,"B","C"))))))&amp;IF(OFFSET(Paramétrages!$F$6,COLUMNS($G:AE)-2,,)=0,"",IF(ISBLANK('Compréhension de l''écrit'!$D82),""," ("&amp;SUMIFS(Paramétrages!$W:$W,Paramétrages!$Y:$Y,IF(OFFSET(Paramétrages!$F$6,COLUMNS($G:AE)-2,,)=0,"",OFFSET(Paramétrages!$F$6,COLUMNS($G:AE)-2,,)),Paramétrages!$X:$X,$B82&amp;$C82)&amp;" sur "&amp;IF(OFFSET(Paramétrages!$G$6,COLUMNS($H:AF)-2,,)=0,"",OFFSET(Paramétrages!$G$6,COLUMNS($H:AF)-2,,))&amp;")"))</f>
        <v/>
      </c>
      <c r="AD82" s="1" t="str">
        <f ca="1">IF(OFFSET(Paramétrages!$F$6,COLUMNS($G:AF)-2,,)=0,"",IF($B82="","",IF(COUNTA(Paramétrages!$F$5:$F$32)=0,"",IF(ISBLANK('Compréhension de l''écrit'!$D82),"",IF((SUMIFS(Paramétrages!$W:$W,Paramétrages!$Y:$Y,IF(OFFSET(Paramétrages!$F$6,COLUMNS($G:AF)-2,,)=0,"",OFFSET(Paramétrages!$F$6,COLUMNS($G:AF)-2,,)),Paramétrages!$X:$X,$B82&amp;$C82)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82&amp;$C82))/(IF(OFFSET(Paramétrages!$G$6,COLUMNS($H:AG)-2,,)=0,"",OFFSET(Paramétrages!$G$6,COLUMNS($H:AG)-2,,)))&lt;0.67,"B","C"))))))&amp;IF(OFFSET(Paramétrages!$F$6,COLUMNS($G:AF)-2,,)=0,"",IF(ISBLANK('Compréhension de l''écrit'!$D82),""," ("&amp;SUMIFS(Paramétrages!$W:$W,Paramétrages!$Y:$Y,IF(OFFSET(Paramétrages!$F$6,COLUMNS($G:AF)-2,,)=0,"",OFFSET(Paramétrages!$F$6,COLUMNS($G:AF)-2,,)),Paramétrages!$X:$X,$B82&amp;$C82)&amp;" sur "&amp;IF(OFFSET(Paramétrages!$G$6,COLUMNS($H:AG)-2,,)=0,"",OFFSET(Paramétrages!$G$6,COLUMNS($H:AG)-2,,))&amp;")"))</f>
        <v/>
      </c>
      <c r="AE82" s="1" t="str">
        <f ca="1">IF(OFFSET(Paramétrages!$F$6,COLUMNS($G:AG)-2,,)=0,"",IF($B82="","",IF(COUNTA(Paramétrages!$F$5:$F$32)=0,"",IF(ISBLANK('Compréhension de l''écrit'!$D82),"",IF((SUMIFS(Paramétrages!$W:$W,Paramétrages!$Y:$Y,IF(OFFSET(Paramétrages!$F$6,COLUMNS($G:AG)-2,,)=0,"",OFFSET(Paramétrages!$F$6,COLUMNS($G:AG)-2,,)),Paramétrages!$X:$X,$B82&amp;$C82)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82&amp;$C82))/(IF(OFFSET(Paramétrages!$G$6,COLUMNS($H:AH)-2,,)=0,"",OFFSET(Paramétrages!$G$6,COLUMNS($H:AH)-2,,)))&lt;0.67,"B","C"))))))&amp;IF(OFFSET(Paramétrages!$F$6,COLUMNS($G:AG)-2,,)=0,"",IF(ISBLANK('Compréhension de l''écrit'!$D82),""," ("&amp;SUMIFS(Paramétrages!$W:$W,Paramétrages!$Y:$Y,IF(OFFSET(Paramétrages!$F$6,COLUMNS($G:AG)-2,,)=0,"",OFFSET(Paramétrages!$F$6,COLUMNS($G:AG)-2,,)),Paramétrages!$X:$X,$B82&amp;$C82)&amp;" sur "&amp;IF(OFFSET(Paramétrages!$G$6,COLUMNS($H:AH)-2,,)=0,"",OFFSET(Paramétrages!$G$6,COLUMNS($H:AH)-2,,))&amp;")"))</f>
        <v/>
      </c>
      <c r="AF82" s="1" t="str">
        <f ca="1">IF(OFFSET(Paramétrages!$F$6,COLUMNS($G:AH)-2,,)=0,"",IF($B82="","",IF(COUNTA(Paramétrages!$F$5:$F$32)=0,"",IF(ISBLANK('Compréhension de l''écrit'!$D82),"",IF((SUMIFS(Paramétrages!$W:$W,Paramétrages!$Y:$Y,IF(OFFSET(Paramétrages!$F$6,COLUMNS($G:AH)-2,,)=0,"",OFFSET(Paramétrages!$F$6,COLUMNS($G:AH)-2,,)),Paramétrages!$X:$X,$B82&amp;$C82)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82&amp;$C82))/(IF(OFFSET(Paramétrages!$G$6,COLUMNS($H:AI)-2,,)=0,"",OFFSET(Paramétrages!$G$6,COLUMNS($H:AI)-2,,)))&lt;0.67,"B","C"))))))&amp;IF(OFFSET(Paramétrages!$F$6,COLUMNS($G:AH)-2,,)=0,"",IF(ISBLANK('Compréhension de l''écrit'!$D82),""," ("&amp;SUMIFS(Paramétrages!$W:$W,Paramétrages!$Y:$Y,IF(OFFSET(Paramétrages!$F$6,COLUMNS($G:AH)-2,,)=0,"",OFFSET(Paramétrages!$F$6,COLUMNS($G:AH)-2,,)),Paramétrages!$X:$X,$B82&amp;$C82)&amp;" sur "&amp;IF(OFFSET(Paramétrages!$G$6,COLUMNS($H:AI)-2,,)=0,"",OFFSET(Paramétrages!$G$6,COLUMNS($H:AI)-2,,))&amp;")"))</f>
        <v/>
      </c>
      <c r="AG82" s="1" t="str">
        <f ca="1">IF(OFFSET(Paramétrages!$F$6,COLUMNS($G:AI)-2,,)=0,"",IF($B82="","",IF(COUNTA(Paramétrages!$F$5:$F$32)=0,"",IF(ISBLANK('Compréhension de l''écrit'!$D82),"",IF((SUMIFS(Paramétrages!$W:$W,Paramétrages!$Y:$Y,IF(OFFSET(Paramétrages!$F$6,COLUMNS($G:AI)-2,,)=0,"",OFFSET(Paramétrages!$F$6,COLUMNS($G:AI)-2,,)),Paramétrages!$X:$X,$B82&amp;$C82)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82&amp;$C82))/(IF(OFFSET(Paramétrages!$G$6,COLUMNS($H:AJ)-2,,)=0,"",OFFSET(Paramétrages!$G$6,COLUMNS($H:AJ)-2,,)))&lt;0.67,"B","C"))))))&amp;IF(OFFSET(Paramétrages!$F$6,COLUMNS($G:AI)-2,,)=0,"",IF(ISBLANK('Compréhension de l''écrit'!$D82),""," ("&amp;SUMIFS(Paramétrages!$W:$W,Paramétrages!$Y:$Y,IF(OFFSET(Paramétrages!$F$6,COLUMNS($G:AI)-2,,)=0,"",OFFSET(Paramétrages!$F$6,COLUMNS($G:AI)-2,,)),Paramétrages!$X:$X,$B82&amp;$C82)&amp;" sur "&amp;IF(OFFSET(Paramétrages!$G$6,COLUMNS($H:AJ)-2,,)=0,"",OFFSET(Paramétrages!$G$6,COLUMNS($H:AJ)-2,,))&amp;")"))</f>
        <v/>
      </c>
      <c r="AH82" s="1" t="str">
        <f ca="1">IF(OFFSET(Paramétrages!$F$6,COLUMNS($G:AJ)-2,,)=0,"",IF($B82="","",IF(COUNTA(Paramétrages!$F$5:$F$32)=0,"",IF(ISBLANK('Compréhension de l''écrit'!$D82),"",IF((SUMIFS(Paramétrages!$W:$W,Paramétrages!$Y:$Y,IF(OFFSET(Paramétrages!$F$6,COLUMNS($G:AJ)-2,,)=0,"",OFFSET(Paramétrages!$F$6,COLUMNS($G:AJ)-2,,)),Paramétrages!$X:$X,$B82&amp;$C82)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82&amp;$C82))/(IF(OFFSET(Paramétrages!$G$6,COLUMNS($H:AK)-2,,)=0,"",OFFSET(Paramétrages!$G$6,COLUMNS($H:AK)-2,,)))&lt;0.67,"B","C"))))))&amp;IF(OFFSET(Paramétrages!$F$6,COLUMNS($G:AJ)-2,,)=0,"",IF(ISBLANK('Compréhension de l''écrit'!$D82),""," ("&amp;SUMIFS(Paramétrages!$W:$W,Paramétrages!$Y:$Y,IF(OFFSET(Paramétrages!$F$6,COLUMNS($G:AJ)-2,,)=0,"",OFFSET(Paramétrages!$F$6,COLUMNS($G:AJ)-2,,)),Paramétrages!$X:$X,$B82&amp;$C82)&amp;" sur "&amp;IF(OFFSET(Paramétrages!$G$6,COLUMNS($H:AK)-2,,)=0,"",OFFSET(Paramétrages!$G$6,COLUMNS($H:AK)-2,,))&amp;")"))</f>
        <v/>
      </c>
      <c r="AI82" s="1" t="str">
        <f ca="1">IF(OFFSET(Paramétrages!$F$6,COLUMNS($G:AK)-2,,)=0,"",IF($B82="","",IF(COUNTA(Paramétrages!$F$5:$F$32)=0,"",IF(ISBLANK('Compréhension de l''écrit'!$D82),"",IF((SUMIFS(Paramétrages!$W:$W,Paramétrages!$Y:$Y,IF(OFFSET(Paramétrages!$F$6,COLUMNS($G:AK)-2,,)=0,"",OFFSET(Paramétrages!$F$6,COLUMNS($G:AK)-2,,)),Paramétrages!$X:$X,$B82&amp;$C82)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82&amp;$C82))/(IF(OFFSET(Paramétrages!$G$6,COLUMNS($H:AL)-2,,)=0,"",OFFSET(Paramétrages!$G$6,COLUMNS($H:AL)-2,,)))&lt;0.67,"B","C"))))))&amp;IF(OFFSET(Paramétrages!$F$6,COLUMNS($G:AK)-2,,)=0,"",IF(ISBLANK('Compréhension de l''écrit'!$D82),""," ("&amp;SUMIFS(Paramétrages!$W:$W,Paramétrages!$Y:$Y,IF(OFFSET(Paramétrages!$F$6,COLUMNS($G:AK)-2,,)=0,"",OFFSET(Paramétrages!$F$6,COLUMNS($G:AK)-2,,)),Paramétrages!$X:$X,$B82&amp;$C82)&amp;" sur "&amp;IF(OFFSET(Paramétrages!$G$6,COLUMNS($H:AL)-2,,)=0,"",OFFSET(Paramétrages!$G$6,COLUMNS($H:AL)-2,,))&amp;")"))</f>
        <v/>
      </c>
      <c r="AJ82" s="1" t="str">
        <f ca="1">IF(OFFSET(Paramétrages!$F$6,COLUMNS($G:AL)-2,,)=0,"",IF($B82="","",IF(COUNTA(Paramétrages!$F$5:$F$32)=0,"",IF(ISBLANK('Compréhension de l''écrit'!$D82),"",IF((SUMIFS(Paramétrages!$W:$W,Paramétrages!$Y:$Y,IF(OFFSET(Paramétrages!$F$6,COLUMNS($G:AL)-2,,)=0,"",OFFSET(Paramétrages!$F$6,COLUMNS($G:AL)-2,,)),Paramétrages!$X:$X,$B82&amp;$C82)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82&amp;$C82))/(IF(OFFSET(Paramétrages!$G$6,COLUMNS($H:AM)-2,,)=0,"",OFFSET(Paramétrages!$G$6,COLUMNS($H:AM)-2,,)))&lt;0.67,"B","C"))))))&amp;IF(OFFSET(Paramétrages!$F$6,COLUMNS($G:AL)-2,,)=0,"",IF(ISBLANK('Compréhension de l''écrit'!$D82),""," ("&amp;SUMIFS(Paramétrages!$W:$W,Paramétrages!$Y:$Y,IF(OFFSET(Paramétrages!$F$6,COLUMNS($G:AL)-2,,)=0,"",OFFSET(Paramétrages!$F$6,COLUMNS($G:AL)-2,,)),Paramétrages!$X:$X,$B82&amp;$C82)&amp;" sur "&amp;IF(OFFSET(Paramétrages!$G$6,COLUMNS($H:AM)-2,,)=0,"",OFFSET(Paramétrages!$G$6,COLUMNS($H:AM)-2,,))&amp;")"))</f>
        <v/>
      </c>
      <c r="AK82" s="1" t="str">
        <f ca="1">IF(OFFSET(Paramétrages!$F$6,COLUMNS($G:AM)-2,,)=0,"",IF($B82="","",IF(COUNTA(Paramétrages!$F$5:$F$32)=0,"",IF(ISBLANK('Compréhension de l''écrit'!$D82),"",IF((SUMIFS(Paramétrages!$W:$W,Paramétrages!$Y:$Y,IF(OFFSET(Paramétrages!$F$6,COLUMNS($G:AM)-2,,)=0,"",OFFSET(Paramétrages!$F$6,COLUMNS($G:AM)-2,,)),Paramétrages!$X:$X,$B82&amp;$C82)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82&amp;$C82))/(IF(OFFSET(Paramétrages!$G$6,COLUMNS($H:AN)-2,,)=0,"",OFFSET(Paramétrages!$G$6,COLUMNS($H:AN)-2,,)))&lt;0.67,"B","C"))))))&amp;IF(OFFSET(Paramétrages!$F$6,COLUMNS($G:AM)-2,,)=0,"",IF(ISBLANK('Compréhension de l''écrit'!$D82),""," ("&amp;SUMIFS(Paramétrages!$W:$W,Paramétrages!$Y:$Y,IF(OFFSET(Paramétrages!$F$6,COLUMNS($G:AM)-2,,)=0,"",OFFSET(Paramétrages!$F$6,COLUMNS($G:AM)-2,,)),Paramétrages!$X:$X,$B82&amp;$C82)&amp;" sur "&amp;IF(OFFSET(Paramétrages!$G$6,COLUMNS($H:AN)-2,,)=0,"",OFFSET(Paramétrages!$G$6,COLUMNS($H:AN)-2,,))&amp;")"))</f>
        <v/>
      </c>
      <c r="AL82" s="1" t="str">
        <f ca="1">IF(OFFSET(Paramétrages!$F$6,COLUMNS($G:AN)-2,,)=0,"",IF($B82="","",IF(COUNTA(Paramétrages!$F$5:$F$32)=0,"",IF(ISBLANK('Compréhension de l''écrit'!$D82),"",IF((SUMIFS(Paramétrages!$W:$W,Paramétrages!$Y:$Y,IF(OFFSET(Paramétrages!$F$6,COLUMNS($G:AN)-2,,)=0,"",OFFSET(Paramétrages!$F$6,COLUMNS($G:AN)-2,,)),Paramétrages!$X:$X,$B82&amp;$C82)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82&amp;$C82))/(IF(OFFSET(Paramétrages!$G$6,COLUMNS($H:AO)-2,,)=0,"",OFFSET(Paramétrages!$G$6,COLUMNS($H:AO)-2,,)))&lt;0.67,"B","C"))))))&amp;IF(OFFSET(Paramétrages!$F$6,COLUMNS($G:AN)-2,,)=0,"",IF(ISBLANK('Compréhension de l''écrit'!$D82),""," ("&amp;SUMIFS(Paramétrages!$W:$W,Paramétrages!$Y:$Y,IF(OFFSET(Paramétrages!$F$6,COLUMNS($G:AN)-2,,)=0,"",OFFSET(Paramétrages!$F$6,COLUMNS($G:AN)-2,,)),Paramétrages!$X:$X,$B82&amp;$C82)&amp;" sur "&amp;IF(OFFSET(Paramétrages!$G$6,COLUMNS($H:AO)-2,,)=0,"",OFFSET(Paramétrages!$G$6,COLUMNS($H:AO)-2,,))&amp;")"))</f>
        <v/>
      </c>
      <c r="AM82" s="1" t="str">
        <f ca="1">IF(OFFSET(Paramétrages!$F$6,COLUMNS($G:AO)-2,,)=0,"",IF($B82="","",IF(COUNTA(Paramétrages!$F$5:$F$32)=0,"",IF(ISBLANK('Compréhension de l''écrit'!$D82),"",IF((SUMIFS(Paramétrages!$W:$W,Paramétrages!$Y:$Y,IF(OFFSET(Paramétrages!$F$6,COLUMNS($G:AO)-2,,)=0,"",OFFSET(Paramétrages!$F$6,COLUMNS($G:AO)-2,,)),Paramétrages!$X:$X,$B82&amp;$C82)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82&amp;$C82))/(IF(OFFSET(Paramétrages!$G$6,COLUMNS($H:AP)-2,,)=0,"",OFFSET(Paramétrages!$G$6,COLUMNS($H:AP)-2,,)))&lt;0.67,"B","C"))))))&amp;IF(OFFSET(Paramétrages!$F$6,COLUMNS($G:AO)-2,,)=0,"",IF(ISBLANK('Compréhension de l''écrit'!$D82),""," ("&amp;SUMIFS(Paramétrages!$W:$W,Paramétrages!$Y:$Y,IF(OFFSET(Paramétrages!$F$6,COLUMNS($G:AO)-2,,)=0,"",OFFSET(Paramétrages!$F$6,COLUMNS($G:AO)-2,,)),Paramétrages!$X:$X,$B82&amp;$C82)&amp;" sur "&amp;IF(OFFSET(Paramétrages!$G$6,COLUMNS($H:AP)-2,,)=0,"",OFFSET(Paramétrages!$G$6,COLUMNS($H:AP)-2,,))&amp;")"))</f>
        <v/>
      </c>
      <c r="AN82" s="1" t="str">
        <f ca="1">IF(OFFSET(Paramétrages!$F$6,COLUMNS($G:AP)-2,,)=0,"",IF($B82="","",IF(COUNTA(Paramétrages!$F$5:$F$32)=0,"",IF(ISBLANK('Compréhension de l''écrit'!$D82),"",IF((SUMIFS(Paramétrages!$W:$W,Paramétrages!$Y:$Y,IF(OFFSET(Paramétrages!$F$6,COLUMNS($G:AP)-2,,)=0,"",OFFSET(Paramétrages!$F$6,COLUMNS($G:AP)-2,,)),Paramétrages!$X:$X,$B82&amp;$C82)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82&amp;$C82))/(IF(OFFSET(Paramétrages!$G$6,COLUMNS($H:AQ)-2,,)=0,"",OFFSET(Paramétrages!$G$6,COLUMNS($H:AQ)-2,,)))&lt;0.67,"B","C"))))))&amp;IF(OFFSET(Paramétrages!$F$6,COLUMNS($G:AP)-2,,)=0,"",IF(ISBLANK('Compréhension de l''écrit'!$D82),""," ("&amp;SUMIFS(Paramétrages!$W:$W,Paramétrages!$Y:$Y,IF(OFFSET(Paramétrages!$F$6,COLUMNS($G:AP)-2,,)=0,"",OFFSET(Paramétrages!$F$6,COLUMNS($G:AP)-2,,)),Paramétrages!$X:$X,$B82&amp;$C82)&amp;" sur "&amp;IF(OFFSET(Paramétrages!$G$6,COLUMNS($H:AQ)-2,,)=0,"",OFFSET(Paramétrages!$G$6,COLUMNS($H:AQ)-2,,))&amp;")"))</f>
        <v/>
      </c>
      <c r="AO82" s="1" t="str">
        <f ca="1">IF(OFFSET(Paramétrages!$F$6,COLUMNS($G:AQ)-2,,)=0,"",IF($B82="","",IF(COUNTA(Paramétrages!$F$5:$F$32)=0,"",IF(ISBLANK('Compréhension de l''écrit'!$D82),"",IF((SUMIFS(Paramétrages!$W:$W,Paramétrages!$Y:$Y,IF(OFFSET(Paramétrages!$F$6,COLUMNS($G:AQ)-2,,)=0,"",OFFSET(Paramétrages!$F$6,COLUMNS($G:AQ)-2,,)),Paramétrages!$X:$X,$B82&amp;$C82)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82&amp;$C82))/(IF(OFFSET(Paramétrages!$G$6,COLUMNS($H:AR)-2,,)=0,"",OFFSET(Paramétrages!$G$6,COLUMNS($H:AR)-2,,)))&lt;0.67,"B","C"))))))&amp;IF(OFFSET(Paramétrages!$F$6,COLUMNS($G:AQ)-2,,)=0,"",IF(ISBLANK('Compréhension de l''écrit'!$D82),""," ("&amp;SUMIFS(Paramétrages!$W:$W,Paramétrages!$Y:$Y,IF(OFFSET(Paramétrages!$F$6,COLUMNS($G:AQ)-2,,)=0,"",OFFSET(Paramétrages!$F$6,COLUMNS($G:AQ)-2,,)),Paramétrages!$X:$X,$B82&amp;$C82)&amp;" sur "&amp;IF(OFFSET(Paramétrages!$G$6,COLUMNS($H:AR)-2,,)=0,"",OFFSET(Paramétrages!$G$6,COLUMNS($H:AR)-2,,))&amp;")"))</f>
        <v/>
      </c>
      <c r="AP82" s="1" t="str">
        <f ca="1">IF(OFFSET(Paramétrages!$F$6,COLUMNS($G:AR)-2,,)=0,"",IF($B82="","",IF(COUNTA(Paramétrages!$F$5:$F$32)=0,"",IF(ISBLANK('Compréhension de l''écrit'!$D82),"",IF((SUMIFS(Paramétrages!$W:$W,Paramétrages!$Y:$Y,IF(OFFSET(Paramétrages!$F$6,COLUMNS($G:AR)-2,,)=0,"",OFFSET(Paramétrages!$F$6,COLUMNS($G:AR)-2,,)),Paramétrages!$X:$X,$B82&amp;$C82)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82&amp;$C82))/(IF(OFFSET(Paramétrages!$G$6,COLUMNS($H:AS)-2,,)=0,"",OFFSET(Paramétrages!$G$6,COLUMNS($H:AS)-2,,)))&lt;0.67,"B","C"))))))&amp;IF(OFFSET(Paramétrages!$F$6,COLUMNS($G:AR)-2,,)=0,"",IF(ISBLANK('Compréhension de l''écrit'!$D82),""," ("&amp;SUMIFS(Paramétrages!$W:$W,Paramétrages!$Y:$Y,IF(OFFSET(Paramétrages!$F$6,COLUMNS($G:AR)-2,,)=0,"",OFFSET(Paramétrages!$F$6,COLUMNS($G:AR)-2,,)),Paramétrages!$X:$X,$B82&amp;$C82)&amp;" sur "&amp;IF(OFFSET(Paramétrages!$G$6,COLUMNS($H:AS)-2,,)=0,"",OFFSET(Paramétrages!$G$6,COLUMNS($H:AS)-2,,))&amp;")"))</f>
        <v/>
      </c>
      <c r="AQ82" s="1" t="str">
        <f ca="1">IF(OFFSET(Paramétrages!$F$6,COLUMNS($G:AS)-2,,)=0,"",IF($B82="","",IF(COUNTA(Paramétrages!$F$5:$F$32)=0,"",IF(ISBLANK('Compréhension de l''écrit'!$D82),"",IF((SUMIFS(Paramétrages!$W:$W,Paramétrages!$Y:$Y,IF(OFFSET(Paramétrages!$F$6,COLUMNS($G:AS)-2,,)=0,"",OFFSET(Paramétrages!$F$6,COLUMNS($G:AS)-2,,)),Paramétrages!$X:$X,$B82&amp;$C82)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82&amp;$C82))/(IF(OFFSET(Paramétrages!$G$6,COLUMNS($H:AT)-2,,)=0,"",OFFSET(Paramétrages!$G$6,COLUMNS($H:AT)-2,,)))&lt;0.67,"B","C"))))))&amp;IF(OFFSET(Paramétrages!$F$6,COLUMNS($G:AS)-2,,)=0,"",IF(ISBLANK('Compréhension de l''écrit'!$D82),""," ("&amp;SUMIFS(Paramétrages!$W:$W,Paramétrages!$Y:$Y,IF(OFFSET(Paramétrages!$F$6,COLUMNS($G:AS)-2,,)=0,"",OFFSET(Paramétrages!$F$6,COLUMNS($G:AS)-2,,)),Paramétrages!$X:$X,$B82&amp;$C82)&amp;" sur "&amp;IF(OFFSET(Paramétrages!$G$6,COLUMNS($H:AT)-2,,)=0,"",OFFSET(Paramétrages!$G$6,COLUMNS($H:AT)-2,,))&amp;")"))</f>
        <v/>
      </c>
      <c r="AR82" s="1" t="str">
        <f ca="1">IF(OFFSET(Paramétrages!$F$6,COLUMNS($G:AT)-2,,)=0,"",IF($B82="","",IF(COUNTA(Paramétrages!$F$5:$F$32)=0,"",IF(ISBLANK('Compréhension de l''écrit'!$D82),"",IF((SUMIFS(Paramétrages!$W:$W,Paramétrages!$Y:$Y,IF(OFFSET(Paramétrages!$F$6,COLUMNS($G:AT)-2,,)=0,"",OFFSET(Paramétrages!$F$6,COLUMNS($G:AT)-2,,)),Paramétrages!$X:$X,$B82&amp;$C82)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82&amp;$C82))/(IF(OFFSET(Paramétrages!$G$6,COLUMNS($H:AU)-2,,)=0,"",OFFSET(Paramétrages!$G$6,COLUMNS($H:AU)-2,,)))&lt;0.67,"B","C"))))))&amp;IF(OFFSET(Paramétrages!$F$6,COLUMNS($G:AT)-2,,)=0,"",IF(ISBLANK('Compréhension de l''écrit'!$D82),""," ("&amp;SUMIFS(Paramétrages!$W:$W,Paramétrages!$Y:$Y,IF(OFFSET(Paramétrages!$F$6,COLUMNS($G:AT)-2,,)=0,"",OFFSET(Paramétrages!$F$6,COLUMNS($G:AT)-2,,)),Paramétrages!$X:$X,$B82&amp;$C82)&amp;" sur "&amp;IF(OFFSET(Paramétrages!$G$6,COLUMNS($H:AU)-2,,)=0,"",OFFSET(Paramétrages!$G$6,COLUMNS($H:AU)-2,,))&amp;")"))</f>
        <v/>
      </c>
      <c r="AS82" s="1" t="str">
        <f ca="1">IF(OFFSET(Paramétrages!$F$6,COLUMNS($G:AU)-2,,)=0,"",IF($B82="","",IF(COUNTA(Paramétrages!$F$5:$F$32)=0,"",IF(ISBLANK('Compréhension de l''écrit'!$D82),"",IF((SUMIFS(Paramétrages!$W:$W,Paramétrages!$Y:$Y,IF(OFFSET(Paramétrages!$F$6,COLUMNS($G:AU)-2,,)=0,"",OFFSET(Paramétrages!$F$6,COLUMNS($G:AU)-2,,)),Paramétrages!$X:$X,$B82&amp;$C82)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82&amp;$C82))/(IF(OFFSET(Paramétrages!$G$6,COLUMNS($H:AV)-2,,)=0,"",OFFSET(Paramétrages!$G$6,COLUMNS($H:AV)-2,,)))&lt;0.67,"B","C"))))))&amp;IF(OFFSET(Paramétrages!$F$6,COLUMNS($G:AU)-2,,)=0,"",IF(ISBLANK('Compréhension de l''écrit'!$D82),""," ("&amp;SUMIFS(Paramétrages!$W:$W,Paramétrages!$Y:$Y,IF(OFFSET(Paramétrages!$F$6,COLUMNS($G:AU)-2,,)=0,"",OFFSET(Paramétrages!$F$6,COLUMNS($G:AU)-2,,)),Paramétrages!$X:$X,$B82&amp;$C82)&amp;" sur "&amp;IF(OFFSET(Paramétrages!$G$6,COLUMNS($H:AV)-2,,)=0,"",OFFSET(Paramétrages!$G$6,COLUMNS($H:AV)-2,,))&amp;")"))</f>
        <v/>
      </c>
      <c r="AT82" s="1" t="str">
        <f ca="1">IF(OFFSET(Paramétrages!$F$6,COLUMNS($G:AV)-2,,)=0,"",IF($B82="","",IF(COUNTA(Paramétrages!$F$5:$F$32)=0,"",IF(ISBLANK('Compréhension de l''écrit'!$D82),"",IF((SUMIFS(Paramétrages!$W:$W,Paramétrages!$Y:$Y,IF(OFFSET(Paramétrages!$F$6,COLUMNS($G:AV)-2,,)=0,"",OFFSET(Paramétrages!$F$6,COLUMNS($G:AV)-2,,)),Paramétrages!$X:$X,$B82&amp;$C82)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82&amp;$C82))/(IF(OFFSET(Paramétrages!$G$6,COLUMNS($H:AW)-2,,)=0,"",OFFSET(Paramétrages!$G$6,COLUMNS($H:AW)-2,,)))&lt;0.67,"B","C"))))))&amp;IF(OFFSET(Paramétrages!$F$6,COLUMNS($G:AV)-2,,)=0,"",IF(ISBLANK('Compréhension de l''écrit'!$D82),""," ("&amp;SUMIFS(Paramétrages!$W:$W,Paramétrages!$Y:$Y,IF(OFFSET(Paramétrages!$F$6,COLUMNS($G:AV)-2,,)=0,"",OFFSET(Paramétrages!$F$6,COLUMNS($G:AV)-2,,)),Paramétrages!$X:$X,$B82&amp;$C82)&amp;" sur "&amp;IF(OFFSET(Paramétrages!$G$6,COLUMNS($H:AW)-2,,)=0,"",OFFSET(Paramétrages!$G$6,COLUMNS($H:AW)-2,,))&amp;")"))</f>
        <v/>
      </c>
      <c r="AU82" s="1" t="str">
        <f ca="1">IF(OFFSET(Paramétrages!$F$6,COLUMNS($G:AW)-2,,)=0,"",IF($B82="","",IF(COUNTA(Paramétrages!$F$5:$F$32)=0,"",IF(ISBLANK('Compréhension de l''écrit'!$D82),"",IF((SUMIFS(Paramétrages!$W:$W,Paramétrages!$Y:$Y,IF(OFFSET(Paramétrages!$F$6,COLUMNS($G:AW)-2,,)=0,"",OFFSET(Paramétrages!$F$6,COLUMNS($G:AW)-2,,)),Paramétrages!$X:$X,$B82&amp;$C82)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82&amp;$C82))/(IF(OFFSET(Paramétrages!$G$6,COLUMNS($H:AX)-2,,)=0,"",OFFSET(Paramétrages!$G$6,COLUMNS($H:AX)-2,,)))&lt;0.67,"B","C"))))))&amp;IF(OFFSET(Paramétrages!$F$6,COLUMNS($G:AW)-2,,)=0,"",IF(ISBLANK('Compréhension de l''écrit'!$D82),""," ("&amp;SUMIFS(Paramétrages!$W:$W,Paramétrages!$Y:$Y,IF(OFFSET(Paramétrages!$F$6,COLUMNS($G:AW)-2,,)=0,"",OFFSET(Paramétrages!$F$6,COLUMNS($G:AW)-2,,)),Paramétrages!$X:$X,$B82&amp;$C82)&amp;" sur "&amp;IF(OFFSET(Paramétrages!$G$6,COLUMNS($H:AX)-2,,)=0,"",OFFSET(Paramétrages!$G$6,COLUMNS($H:AX)-2,,))&amp;")"))</f>
        <v/>
      </c>
      <c r="AV82" s="1" t="str">
        <f ca="1">IF(OFFSET(Paramétrages!$F$6,COLUMNS($G:AX)-2,,)=0,"",IF($B82="","",IF(COUNTA(Paramétrages!$F$5:$F$32)=0,"",IF(ISBLANK('Compréhension de l''écrit'!$D82),"",IF((SUMIFS(Paramétrages!$W:$W,Paramétrages!$Y:$Y,IF(OFFSET(Paramétrages!$F$6,COLUMNS($G:AX)-2,,)=0,"",OFFSET(Paramétrages!$F$6,COLUMNS($G:AX)-2,,)),Paramétrages!$X:$X,$B82&amp;$C82)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82&amp;$C82))/(IF(OFFSET(Paramétrages!$G$6,COLUMNS($H:AY)-2,,)=0,"",OFFSET(Paramétrages!$G$6,COLUMNS($H:AY)-2,,)))&lt;0.67,"B","C"))))))&amp;IF(OFFSET(Paramétrages!$F$6,COLUMNS($G:AX)-2,,)=0,"",IF(ISBLANK('Compréhension de l''écrit'!$D82),""," ("&amp;SUMIFS(Paramétrages!$W:$W,Paramétrages!$Y:$Y,IF(OFFSET(Paramétrages!$F$6,COLUMNS($G:AX)-2,,)=0,"",OFFSET(Paramétrages!$F$6,COLUMNS($G:AX)-2,,)),Paramétrages!$X:$X,$B82&amp;$C82)&amp;" sur "&amp;IF(OFFSET(Paramétrages!$G$6,COLUMNS($H:AY)-2,,)=0,"",OFFSET(Paramétrages!$G$6,COLUMNS($H:AY)-2,,))&amp;")"))</f>
        <v/>
      </c>
      <c r="AW82" s="1" t="str">
        <f ca="1">IF(OFFSET(Paramétrages!$F$6,COLUMNS($G:AY)-2,,)=0,"",IF($B82="","",IF(COUNTA(Paramétrages!$F$5:$F$32)=0,"",IF(ISBLANK('Compréhension de l''écrit'!$D82),"",IF((SUMIFS(Paramétrages!$W:$W,Paramétrages!$Y:$Y,IF(OFFSET(Paramétrages!$F$6,COLUMNS($G:AY)-2,,)=0,"",OFFSET(Paramétrages!$F$6,COLUMNS($G:AY)-2,,)),Paramétrages!$X:$X,$B82&amp;$C82)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82&amp;$C82))/(IF(OFFSET(Paramétrages!$G$6,COLUMNS($H:AZ)-2,,)=0,"",OFFSET(Paramétrages!$G$6,COLUMNS($H:AZ)-2,,)))&lt;0.67,"B","C"))))))&amp;IF(OFFSET(Paramétrages!$F$6,COLUMNS($G:AY)-2,,)=0,"",IF(ISBLANK('Compréhension de l''écrit'!$D82),""," ("&amp;SUMIFS(Paramétrages!$W:$W,Paramétrages!$Y:$Y,IF(OFFSET(Paramétrages!$F$6,COLUMNS($G:AY)-2,,)=0,"",OFFSET(Paramétrages!$F$6,COLUMNS($G:AY)-2,,)),Paramétrages!$X:$X,$B82&amp;$C82)&amp;" sur "&amp;IF(OFFSET(Paramétrages!$G$6,COLUMNS($H:AZ)-2,,)=0,"",OFFSET(Paramétrages!$G$6,COLUMNS($H:AZ)-2,,))&amp;")"))</f>
        <v/>
      </c>
      <c r="AX82" s="1" t="str">
        <f ca="1">IF(OFFSET(Paramétrages!$F$6,COLUMNS($G:AZ)-2,,)=0,"",IF($B82="","",IF(COUNTA(Paramétrages!$F$5:$F$32)=0,"",IF(ISBLANK('Compréhension de l''écrit'!$D82),"",IF((SUMIFS(Paramétrages!$W:$W,Paramétrages!$Y:$Y,IF(OFFSET(Paramétrages!$F$6,COLUMNS($G:AZ)-2,,)=0,"",OFFSET(Paramétrages!$F$6,COLUMNS($G:AZ)-2,,)),Paramétrages!$X:$X,$B82&amp;$C82)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82&amp;$C82))/(IF(OFFSET(Paramétrages!$G$6,COLUMNS($H:BA)-2,,)=0,"",OFFSET(Paramétrages!$G$6,COLUMNS($H:BA)-2,,)))&lt;0.67,"B","C"))))))&amp;IF(OFFSET(Paramétrages!$F$6,COLUMNS($G:AZ)-2,,)=0,"",IF(ISBLANK('Compréhension de l''écrit'!$D82),""," ("&amp;SUMIFS(Paramétrages!$W:$W,Paramétrages!$Y:$Y,IF(OFFSET(Paramétrages!$F$6,COLUMNS($G:AZ)-2,,)=0,"",OFFSET(Paramétrages!$F$6,COLUMNS($G:AZ)-2,,)),Paramétrages!$X:$X,$B82&amp;$C82)&amp;" sur "&amp;IF(OFFSET(Paramétrages!$G$6,COLUMNS($H:BA)-2,,)=0,"",OFFSET(Paramétrages!$G$6,COLUMNS($H:BA)-2,,))&amp;")"))</f>
        <v/>
      </c>
      <c r="AY82" s="1" t="str">
        <f ca="1">IF(OFFSET(Paramétrages!$F$6,COLUMNS($G:BA)-2,,)=0,"",IF($B82="","",IF(COUNTA(Paramétrages!$F$5:$F$32)=0,"",IF(ISBLANK('Compréhension de l''écrit'!$D82),"",IF((SUMIFS(Paramétrages!$W:$W,Paramétrages!$Y:$Y,IF(OFFSET(Paramétrages!$F$6,COLUMNS($G:BA)-2,,)=0,"",OFFSET(Paramétrages!$F$6,COLUMNS($G:BA)-2,,)),Paramétrages!$X:$X,$B82&amp;$C82)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82&amp;$C82))/(IF(OFFSET(Paramétrages!$G$6,COLUMNS($H:BB)-2,,)=0,"",OFFSET(Paramétrages!$G$6,COLUMNS($H:BB)-2,,)))&lt;0.67,"B","C"))))))&amp;IF(OFFSET(Paramétrages!$F$6,COLUMNS($G:BA)-2,,)=0,"",IF(ISBLANK('Compréhension de l''écrit'!$D82),""," ("&amp;SUMIFS(Paramétrages!$W:$W,Paramétrages!$Y:$Y,IF(OFFSET(Paramétrages!$F$6,COLUMNS($G:BA)-2,,)=0,"",OFFSET(Paramétrages!$F$6,COLUMNS($G:BA)-2,,)),Paramétrages!$X:$X,$B82&amp;$C82)&amp;" sur "&amp;IF(OFFSET(Paramétrages!$G$6,COLUMNS($H:BB)-2,,)=0,"",OFFSET(Paramétrages!$G$6,COLUMNS($H:BB)-2,,))&amp;")"))</f>
        <v/>
      </c>
      <c r="AZ82" s="1" t="str">
        <f ca="1">IF(OFFSET(Paramétrages!$F$6,COLUMNS($G:BB)-2,,)=0,"",IF($B82="","",IF(COUNTA(Paramétrages!$F$5:$F$32)=0,"",IF(ISBLANK('Compréhension de l''écrit'!$D82),"",IF((SUMIFS(Paramétrages!$W:$W,Paramétrages!$Y:$Y,IF(OFFSET(Paramétrages!$F$6,COLUMNS($G:BB)-2,,)=0,"",OFFSET(Paramétrages!$F$6,COLUMNS($G:BB)-2,,)),Paramétrages!$X:$X,$B82&amp;$C82)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82&amp;$C82))/(IF(OFFSET(Paramétrages!$G$6,COLUMNS($H:BC)-2,,)=0,"",OFFSET(Paramétrages!$G$6,COLUMNS($H:BC)-2,,)))&lt;0.67,"B","C"))))))&amp;IF(OFFSET(Paramétrages!$F$6,COLUMNS($G:BB)-2,,)=0,"",IF(ISBLANK('Compréhension de l''écrit'!$D82),""," ("&amp;SUMIFS(Paramétrages!$W:$W,Paramétrages!$Y:$Y,IF(OFFSET(Paramétrages!$F$6,COLUMNS($G:BB)-2,,)=0,"",OFFSET(Paramétrages!$F$6,COLUMNS($G:BB)-2,,)),Paramétrages!$X:$X,$B82&amp;$C82)&amp;" sur "&amp;IF(OFFSET(Paramétrages!$G$6,COLUMNS($H:BC)-2,,)=0,"",OFFSET(Paramétrages!$G$6,COLUMNS($H:BC)-2,,))&amp;")"))</f>
        <v/>
      </c>
      <c r="BA82" s="1" t="str">
        <f ca="1">IF(OFFSET(Paramétrages!$F$6,COLUMNS($G:BC)-2,,)=0,"",IF($B82="","",IF(COUNTA(Paramétrages!$F$5:$F$32)=0,"",IF(ISBLANK('Compréhension de l''écrit'!$D82),"",IF((SUMIFS(Paramétrages!$W:$W,Paramétrages!$Y:$Y,IF(OFFSET(Paramétrages!$F$6,COLUMNS($G:BC)-2,,)=0,"",OFFSET(Paramétrages!$F$6,COLUMNS($G:BC)-2,,)),Paramétrages!$X:$X,$B82&amp;$C82)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82&amp;$C82))/(IF(OFFSET(Paramétrages!$G$6,COLUMNS($H:BD)-2,,)=0,"",OFFSET(Paramétrages!$G$6,COLUMNS($H:BD)-2,,)))&lt;0.67,"B","C"))))))&amp;IF(OFFSET(Paramétrages!$F$6,COLUMNS($G:BC)-2,,)=0,"",IF(ISBLANK('Compréhension de l''écrit'!$D82),""," ("&amp;SUMIFS(Paramétrages!$W:$W,Paramétrages!$Y:$Y,IF(OFFSET(Paramétrages!$F$6,COLUMNS($G:BC)-2,,)=0,"",OFFSET(Paramétrages!$F$6,COLUMNS($G:BC)-2,,)),Paramétrages!$X:$X,$B82&amp;$C82)&amp;" sur "&amp;IF(OFFSET(Paramétrages!$G$6,COLUMNS($H:BD)-2,,)=0,"",OFFSET(Paramétrages!$G$6,COLUMNS($H:BD)-2,,))&amp;")"))</f>
        <v/>
      </c>
      <c r="BB82" s="1" t="str">
        <f ca="1">IF(OFFSET(Paramétrages!$F$6,COLUMNS($G:BD)-2,,)=0,"",IF($B82="","",IF(COUNTA(Paramétrages!$F$5:$F$32)=0,"",IF(ISBLANK('Compréhension de l''écrit'!$D82),"",IF((SUMIFS(Paramétrages!$W:$W,Paramétrages!$Y:$Y,IF(OFFSET(Paramétrages!$F$6,COLUMNS($G:BD)-2,,)=0,"",OFFSET(Paramétrages!$F$6,COLUMNS($G:BD)-2,,)),Paramétrages!$X:$X,$B82&amp;$C82)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82&amp;$C82))/(IF(OFFSET(Paramétrages!$G$6,COLUMNS($H:BE)-2,,)=0,"",OFFSET(Paramétrages!$G$6,COLUMNS($H:BE)-2,,)))&lt;0.67,"B","C"))))))&amp;IF(OFFSET(Paramétrages!$F$6,COLUMNS($G:BD)-2,,)=0,"",IF(ISBLANK('Compréhension de l''écrit'!$D82),""," ("&amp;SUMIFS(Paramétrages!$W:$W,Paramétrages!$Y:$Y,IF(OFFSET(Paramétrages!$F$6,COLUMNS($G:BD)-2,,)=0,"",OFFSET(Paramétrages!$F$6,COLUMNS($G:BD)-2,,)),Paramétrages!$X:$X,$B82&amp;$C82)&amp;" sur "&amp;IF(OFFSET(Paramétrages!$G$6,COLUMNS($H:BE)-2,,)=0,"",OFFSET(Paramétrages!$G$6,COLUMNS($H:BE)-2,,))&amp;")"))</f>
        <v/>
      </c>
      <c r="BC82" s="1" t="str">
        <f ca="1">IF(OFFSET(Paramétrages!$F$6,COLUMNS($G:BE)-2,,)=0,"",IF($B82="","",IF(COUNTA(Paramétrages!$F$5:$F$32)=0,"",IF(ISBLANK('Compréhension de l''écrit'!$D82),"",IF((SUMIFS(Paramétrages!$W:$W,Paramétrages!$Y:$Y,IF(OFFSET(Paramétrages!$F$6,COLUMNS($G:BE)-2,,)=0,"",OFFSET(Paramétrages!$F$6,COLUMNS($G:BE)-2,,)),Paramétrages!$X:$X,$B82&amp;$C82)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82&amp;$C82))/(IF(OFFSET(Paramétrages!$G$6,COLUMNS($H:BF)-2,,)=0,"",OFFSET(Paramétrages!$G$6,COLUMNS($H:BF)-2,,)))&lt;0.67,"B","C"))))))&amp;IF(OFFSET(Paramétrages!$F$6,COLUMNS($G:BE)-2,,)=0,"",IF(ISBLANK('Compréhension de l''écrit'!$D82),""," ("&amp;SUMIFS(Paramétrages!$W:$W,Paramétrages!$Y:$Y,IF(OFFSET(Paramétrages!$F$6,COLUMNS($G:BE)-2,,)=0,"",OFFSET(Paramétrages!$F$6,COLUMNS($G:BE)-2,,)),Paramétrages!$X:$X,$B82&amp;$C82)&amp;" sur "&amp;IF(OFFSET(Paramétrages!$G$6,COLUMNS($H:BF)-2,,)=0,"",OFFSET(Paramétrages!$G$6,COLUMNS($H:BF)-2,,))&amp;")"))</f>
        <v/>
      </c>
      <c r="BD82" s="1" t="str">
        <f ca="1">IF(OFFSET(Paramétrages!$F$6,COLUMNS($G:BF)-2,,)=0,"",IF($B82="","",IF(COUNTA(Paramétrages!$F$5:$F$32)=0,"",IF(ISBLANK('Compréhension de l''écrit'!$D82),"",IF((SUMIFS(Paramétrages!$W:$W,Paramétrages!$Y:$Y,IF(OFFSET(Paramétrages!$F$6,COLUMNS($G:BF)-2,,)=0,"",OFFSET(Paramétrages!$F$6,COLUMNS($G:BF)-2,,)),Paramétrages!$X:$X,$B82&amp;$C82)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82&amp;$C82))/(IF(OFFSET(Paramétrages!$G$6,COLUMNS($H:BG)-2,,)=0,"",OFFSET(Paramétrages!$G$6,COLUMNS($H:BG)-2,,)))&lt;0.67,"B","C"))))))&amp;IF(OFFSET(Paramétrages!$F$6,COLUMNS($G:BF)-2,,)=0,"",IF(ISBLANK('Compréhension de l''écrit'!$D82),""," ("&amp;SUMIFS(Paramétrages!$W:$W,Paramétrages!$Y:$Y,IF(OFFSET(Paramétrages!$F$6,COLUMNS($G:BF)-2,,)=0,"",OFFSET(Paramétrages!$F$6,COLUMNS($G:BF)-2,,)),Paramétrages!$X:$X,$B82&amp;$C82)&amp;" sur "&amp;IF(OFFSET(Paramétrages!$G$6,COLUMNS($H:BG)-2,,)=0,"",OFFSET(Paramétrages!$G$6,COLUMNS($H:BG)-2,,))&amp;")"))</f>
        <v/>
      </c>
      <c r="BE82" s="1" t="str">
        <f ca="1">IF(OFFSET(Paramétrages!$F$6,COLUMNS($G:BG)-2,,)=0,"",IF($B82="","",IF(COUNTA(Paramétrages!$F$5:$F$32)=0,"",IF(ISBLANK('Compréhension de l''écrit'!$D82),"",IF((SUMIFS(Paramétrages!$W:$W,Paramétrages!$Y:$Y,IF(OFFSET(Paramétrages!$F$6,COLUMNS($G:BG)-2,,)=0,"",OFFSET(Paramétrages!$F$6,COLUMNS($G:BG)-2,,)),Paramétrages!$X:$X,$B82&amp;$C82)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82&amp;$C82))/(IF(OFFSET(Paramétrages!$G$6,COLUMNS($H:BH)-2,,)=0,"",OFFSET(Paramétrages!$G$6,COLUMNS($H:BH)-2,,)))&lt;0.67,"B","C"))))))&amp;IF(OFFSET(Paramétrages!$F$6,COLUMNS($G:BG)-2,,)=0,"",IF(ISBLANK('Compréhension de l''écrit'!$D82),""," ("&amp;SUMIFS(Paramétrages!$W:$W,Paramétrages!$Y:$Y,IF(OFFSET(Paramétrages!$F$6,COLUMNS($G:BG)-2,,)=0,"",OFFSET(Paramétrages!$F$6,COLUMNS($G:BG)-2,,)),Paramétrages!$X:$X,$B82&amp;$C82)&amp;" sur "&amp;IF(OFFSET(Paramétrages!$G$6,COLUMNS($H:BH)-2,,)=0,"",OFFSET(Paramétrages!$G$6,COLUMNS($H:BH)-2,,))&amp;")"))</f>
        <v/>
      </c>
      <c r="BF82" s="1" t="str">
        <f ca="1">IF(OFFSET(Paramétrages!$F$6,COLUMNS($G:BH)-2,,)=0,"",IF($B82="","",IF(COUNTA(Paramétrages!$F$5:$F$32)=0,"",IF(ISBLANK('Compréhension de l''écrit'!$D82),"",IF((SUMIFS(Paramétrages!$W:$W,Paramétrages!$Y:$Y,IF(OFFSET(Paramétrages!$F$6,COLUMNS($G:BH)-2,,)=0,"",OFFSET(Paramétrages!$F$6,COLUMNS($G:BH)-2,,)),Paramétrages!$X:$X,$B82&amp;$C82)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82&amp;$C82))/(IF(OFFSET(Paramétrages!$G$6,COLUMNS($H:BI)-2,,)=0,"",OFFSET(Paramétrages!$G$6,COLUMNS($H:BI)-2,,)))&lt;0.67,"B","C"))))))&amp;IF(OFFSET(Paramétrages!$F$6,COLUMNS($G:BH)-2,,)=0,"",IF(ISBLANK('Compréhension de l''écrit'!$D82),""," ("&amp;SUMIFS(Paramétrages!$W:$W,Paramétrages!$Y:$Y,IF(OFFSET(Paramétrages!$F$6,COLUMNS($G:BH)-2,,)=0,"",OFFSET(Paramétrages!$F$6,COLUMNS($G:BH)-2,,)),Paramétrages!$X:$X,$B82&amp;$C82)&amp;" sur "&amp;IF(OFFSET(Paramétrages!$G$6,COLUMNS($H:BI)-2,,)=0,"",OFFSET(Paramétrages!$G$6,COLUMNS($H:BI)-2,,))&amp;")"))</f>
        <v/>
      </c>
      <c r="BG82" s="1" t="str">
        <f ca="1">IF(OFFSET(Paramétrages!$F$6,COLUMNS($G:BI)-2,,)=0,"",IF($B82="","",IF(COUNTA(Paramétrages!$F$5:$F$32)=0,"",IF(ISBLANK('Compréhension de l''écrit'!$D82),"",IF((SUMIFS(Paramétrages!$W:$W,Paramétrages!$Y:$Y,IF(OFFSET(Paramétrages!$F$6,COLUMNS($G:BI)-2,,)=0,"",OFFSET(Paramétrages!$F$6,COLUMNS($G:BI)-2,,)),Paramétrages!$X:$X,$B82&amp;$C82)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82&amp;$C82))/(IF(OFFSET(Paramétrages!$G$6,COLUMNS($H:BJ)-2,,)=0,"",OFFSET(Paramétrages!$G$6,COLUMNS($H:BJ)-2,,)))&lt;0.67,"B","C"))))))&amp;IF(OFFSET(Paramétrages!$F$6,COLUMNS($G:BI)-2,,)=0,"",IF(ISBLANK('Compréhension de l''écrit'!$D82),""," ("&amp;SUMIFS(Paramétrages!$W:$W,Paramétrages!$Y:$Y,IF(OFFSET(Paramétrages!$F$6,COLUMNS($G:BI)-2,,)=0,"",OFFSET(Paramétrages!$F$6,COLUMNS($G:BI)-2,,)),Paramétrages!$X:$X,$B82&amp;$C82)&amp;" sur "&amp;IF(OFFSET(Paramétrages!$G$6,COLUMNS($H:BJ)-2,,)=0,"",OFFSET(Paramétrages!$G$6,COLUMNS($H:BJ)-2,,))&amp;")"))</f>
        <v/>
      </c>
      <c r="BH82" s="1" t="str">
        <f ca="1">IF(OFFSET(Paramétrages!$F$6,COLUMNS($G:BJ)-2,,)=0,"",IF($B82="","",IF(COUNTA(Paramétrages!$F$5:$F$32)=0,"",IF(ISBLANK('Compréhension de l''écrit'!$D82),"",IF((SUMIFS(Paramétrages!$W:$W,Paramétrages!$Y:$Y,IF(OFFSET(Paramétrages!$F$6,COLUMNS($G:BJ)-2,,)=0,"",OFFSET(Paramétrages!$F$6,COLUMNS($G:BJ)-2,,)),Paramétrages!$X:$X,$B82&amp;$C82)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82&amp;$C82))/(IF(OFFSET(Paramétrages!$G$6,COLUMNS($H:BK)-2,,)=0,"",OFFSET(Paramétrages!$G$6,COLUMNS($H:BK)-2,,)))&lt;0.67,"B","C"))))))&amp;IF(OFFSET(Paramétrages!$F$6,COLUMNS($G:BJ)-2,,)=0,"",IF(ISBLANK('Compréhension de l''écrit'!$D82),""," ("&amp;SUMIFS(Paramétrages!$W:$W,Paramétrages!$Y:$Y,IF(OFFSET(Paramétrages!$F$6,COLUMNS($G:BJ)-2,,)=0,"",OFFSET(Paramétrages!$F$6,COLUMNS($G:BJ)-2,,)),Paramétrages!$X:$X,$B82&amp;$C82)&amp;" sur "&amp;IF(OFFSET(Paramétrages!$G$6,COLUMNS($H:BK)-2,,)=0,"",OFFSET(Paramétrages!$G$6,COLUMNS($H:BK)-2,,))&amp;")"))</f>
        <v/>
      </c>
      <c r="BI82" s="1" t="str">
        <f ca="1">IF(OFFSET(Paramétrages!$F$6,COLUMNS($G:BK)-2,,)=0,"",IF($B82="","",IF(COUNTA(Paramétrages!$F$5:$F$32)=0,"",IF(ISBLANK('Compréhension de l''écrit'!$D82),"",IF((SUMIFS(Paramétrages!$W:$W,Paramétrages!$Y:$Y,IF(OFFSET(Paramétrages!$F$6,COLUMNS($G:BK)-2,,)=0,"",OFFSET(Paramétrages!$F$6,COLUMNS($G:BK)-2,,)),Paramétrages!$X:$X,$B82&amp;$C82)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82&amp;$C82))/(IF(OFFSET(Paramétrages!$G$6,COLUMNS($H:BL)-2,,)=0,"",OFFSET(Paramétrages!$G$6,COLUMNS($H:BL)-2,,)))&lt;0.67,"B","C"))))))&amp;IF(OFFSET(Paramétrages!$F$6,COLUMNS($G:BK)-2,,)=0,"",IF(ISBLANK('Compréhension de l''écrit'!$D82),""," ("&amp;SUMIFS(Paramétrages!$W:$W,Paramétrages!$Y:$Y,IF(OFFSET(Paramétrages!$F$6,COLUMNS($G:BK)-2,,)=0,"",OFFSET(Paramétrages!$F$6,COLUMNS($G:BK)-2,,)),Paramétrages!$X:$X,$B82&amp;$C82)&amp;" sur "&amp;IF(OFFSET(Paramétrages!$G$6,COLUMNS($H:BL)-2,,)=0,"",OFFSET(Paramétrages!$G$6,COLUMNS($H:BL)-2,,))&amp;")"))</f>
        <v/>
      </c>
      <c r="BJ82" s="1" t="str">
        <f ca="1">IF(OFFSET(Paramétrages!$F$6,COLUMNS($G:BL)-2,,)=0,"",IF($B82="","",IF(COUNTA(Paramétrages!$F$5:$F$32)=0,"",IF(ISBLANK('Compréhension de l''écrit'!$D82),"",IF((SUMIFS(Paramétrages!$W:$W,Paramétrages!$Y:$Y,IF(OFFSET(Paramétrages!$F$6,COLUMNS($G:BL)-2,,)=0,"",OFFSET(Paramétrages!$F$6,COLUMNS($G:BL)-2,,)),Paramétrages!$X:$X,$B82&amp;$C82)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82&amp;$C82))/(IF(OFFSET(Paramétrages!$G$6,COLUMNS($H:BM)-2,,)=0,"",OFFSET(Paramétrages!$G$6,COLUMNS($H:BM)-2,,)))&lt;0.67,"B","C"))))))&amp;IF(OFFSET(Paramétrages!$F$6,COLUMNS($G:BL)-2,,)=0,"",IF(ISBLANK('Compréhension de l''écrit'!$D82),""," ("&amp;SUMIFS(Paramétrages!$W:$W,Paramétrages!$Y:$Y,IF(OFFSET(Paramétrages!$F$6,COLUMNS($G:BL)-2,,)=0,"",OFFSET(Paramétrages!$F$6,COLUMNS($G:BL)-2,,)),Paramétrages!$X:$X,$B82&amp;$C82)&amp;" sur "&amp;IF(OFFSET(Paramétrages!$G$6,COLUMNS($H:BM)-2,,)=0,"",OFFSET(Paramétrages!$G$6,COLUMNS($H:BM)-2,,))&amp;")"))</f>
        <v/>
      </c>
      <c r="BK82" s="1" t="str">
        <f ca="1">IF(OFFSET(Paramétrages!$F$6,COLUMNS($G:BM)-2,,)=0,"",IF($B82="","",IF(COUNTA(Paramétrages!$F$5:$F$32)=0,"",IF(ISBLANK('Compréhension de l''écrit'!$D82),"",IF((SUMIFS(Paramétrages!$W:$W,Paramétrages!$Y:$Y,IF(OFFSET(Paramétrages!$F$6,COLUMNS($G:BM)-2,,)=0,"",OFFSET(Paramétrages!$F$6,COLUMNS($G:BM)-2,,)),Paramétrages!$X:$X,$B82&amp;$C82)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82&amp;$C82))/(IF(OFFSET(Paramétrages!$G$6,COLUMNS($H:BN)-2,,)=0,"",OFFSET(Paramétrages!$G$6,COLUMNS($H:BN)-2,,)))&lt;0.67,"B","C"))))))&amp;IF(OFFSET(Paramétrages!$F$6,COLUMNS($G:BM)-2,,)=0,"",IF(ISBLANK('Compréhension de l''écrit'!$D82),""," ("&amp;SUMIFS(Paramétrages!$W:$W,Paramétrages!$Y:$Y,IF(OFFSET(Paramétrages!$F$6,COLUMNS($G:BM)-2,,)=0,"",OFFSET(Paramétrages!$F$6,COLUMNS($G:BM)-2,,)),Paramétrages!$X:$X,$B82&amp;$C82)&amp;" sur "&amp;IF(OFFSET(Paramétrages!$G$6,COLUMNS($H:BN)-2,,)=0,"",OFFSET(Paramétrages!$G$6,COLUMNS($H:BN)-2,,))&amp;")"))</f>
        <v/>
      </c>
      <c r="BL82" s="1" t="str">
        <f ca="1">IF(OFFSET(Paramétrages!$F$6,COLUMNS($G:BN)-2,,)=0,"",IF($B82="","",IF(COUNTA(Paramétrages!$F$5:$F$32)=0,"",IF(ISBLANK('Compréhension de l''écrit'!$D82),"",IF((SUMIFS(Paramétrages!$W:$W,Paramétrages!$Y:$Y,IF(OFFSET(Paramétrages!$F$6,COLUMNS($G:BN)-2,,)=0,"",OFFSET(Paramétrages!$F$6,COLUMNS($G:BN)-2,,)),Paramétrages!$X:$X,$B82&amp;$C82)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82&amp;$C82))/(IF(OFFSET(Paramétrages!$G$6,COLUMNS($H:BO)-2,,)=0,"",OFFSET(Paramétrages!$G$6,COLUMNS($H:BO)-2,,)))&lt;0.67,"B","C"))))))&amp;IF(OFFSET(Paramétrages!$F$6,COLUMNS($G:BN)-2,,)=0,"",IF(ISBLANK('Compréhension de l''écrit'!$D82),""," ("&amp;SUMIFS(Paramétrages!$W:$W,Paramétrages!$Y:$Y,IF(OFFSET(Paramétrages!$F$6,COLUMNS($G:BN)-2,,)=0,"",OFFSET(Paramétrages!$F$6,COLUMNS($G:BN)-2,,)),Paramétrages!$X:$X,$B82&amp;$C82)&amp;" sur "&amp;IF(OFFSET(Paramétrages!$G$6,COLUMNS($H:BO)-2,,)=0,"",OFFSET(Paramétrages!$G$6,COLUMNS($H:BO)-2,,))&amp;")"))</f>
        <v/>
      </c>
      <c r="BM82" s="1" t="str">
        <f ca="1">IF(OFFSET(Paramétrages!$F$6,COLUMNS($G:BO)-2,,)=0,"",IF($B82="","",IF(COUNTA(Paramétrages!$F$5:$F$32)=0,"",IF(ISBLANK('Compréhension de l''écrit'!$D82),"",IF((SUMIFS(Paramétrages!$W:$W,Paramétrages!$Y:$Y,IF(OFFSET(Paramétrages!$F$6,COLUMNS($G:BO)-2,,)=0,"",OFFSET(Paramétrages!$F$6,COLUMNS($G:BO)-2,,)),Paramétrages!$X:$X,$B82&amp;$C82)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82&amp;$C82))/(IF(OFFSET(Paramétrages!$G$6,COLUMNS($H:BP)-2,,)=0,"",OFFSET(Paramétrages!$G$6,COLUMNS($H:BP)-2,,)))&lt;0.67,"B","C"))))))&amp;IF(OFFSET(Paramétrages!$F$6,COLUMNS($G:BO)-2,,)=0,"",IF(ISBLANK('Compréhension de l''écrit'!$D82),""," ("&amp;SUMIFS(Paramétrages!$W:$W,Paramétrages!$Y:$Y,IF(OFFSET(Paramétrages!$F$6,COLUMNS($G:BO)-2,,)=0,"",OFFSET(Paramétrages!$F$6,COLUMNS($G:BO)-2,,)),Paramétrages!$X:$X,$B82&amp;$C82)&amp;" sur "&amp;IF(OFFSET(Paramétrages!$G$6,COLUMNS($H:BP)-2,,)=0,"",OFFSET(Paramétrages!$G$6,COLUMNS($H:BP)-2,,))&amp;")"))</f>
        <v/>
      </c>
      <c r="BN82" s="1" t="str">
        <f ca="1">IF(OFFSET(Paramétrages!$F$6,COLUMNS($G:BP)-2,,)=0,"",IF($B82="","",IF(COUNTA(Paramétrages!$F$5:$F$32)=0,"",IF(ISBLANK('Compréhension de l''écrit'!$D82),"",IF((SUMIFS(Paramétrages!$W:$W,Paramétrages!$Y:$Y,IF(OFFSET(Paramétrages!$F$6,COLUMNS($G:BP)-2,,)=0,"",OFFSET(Paramétrages!$F$6,COLUMNS($G:BP)-2,,)),Paramétrages!$X:$X,$B82&amp;$C82)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82&amp;$C82))/(IF(OFFSET(Paramétrages!$G$6,COLUMNS($H:BQ)-2,,)=0,"",OFFSET(Paramétrages!$G$6,COLUMNS($H:BQ)-2,,)))&lt;0.67,"B","C"))))))&amp;IF(OFFSET(Paramétrages!$F$6,COLUMNS($G:BP)-2,,)=0,"",IF(ISBLANK('Compréhension de l''écrit'!$D82),""," ("&amp;SUMIFS(Paramétrages!$W:$W,Paramétrages!$Y:$Y,IF(OFFSET(Paramétrages!$F$6,COLUMNS($G:BP)-2,,)=0,"",OFFSET(Paramétrages!$F$6,COLUMNS($G:BP)-2,,)),Paramétrages!$X:$X,$B82&amp;$C82)&amp;" sur "&amp;IF(OFFSET(Paramétrages!$G$6,COLUMNS($H:BQ)-2,,)=0,"",OFFSET(Paramétrages!$G$6,COLUMNS($H:BQ)-2,,))&amp;")"))</f>
        <v/>
      </c>
      <c r="BO82" s="1" t="str">
        <f ca="1">IF(OFFSET(Paramétrages!$F$6,COLUMNS($G:BQ)-2,,)=0,"",IF($B82="","",IF(COUNTA(Paramétrages!$F$5:$F$32)=0,"",IF(ISBLANK('Compréhension de l''écrit'!$D82),"",IF((SUMIFS(Paramétrages!$W:$W,Paramétrages!$Y:$Y,IF(OFFSET(Paramétrages!$F$6,COLUMNS($G:BQ)-2,,)=0,"",OFFSET(Paramétrages!$F$6,COLUMNS($G:BQ)-2,,)),Paramétrages!$X:$X,$B82&amp;$C82)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82&amp;$C82))/(IF(OFFSET(Paramétrages!$G$6,COLUMNS($H:BR)-2,,)=0,"",OFFSET(Paramétrages!$G$6,COLUMNS($H:BR)-2,,)))&lt;0.67,"B","C"))))))&amp;IF(OFFSET(Paramétrages!$F$6,COLUMNS($G:BQ)-2,,)=0,"",IF(ISBLANK('Compréhension de l''écrit'!$D82),""," ("&amp;SUMIFS(Paramétrages!$W:$W,Paramétrages!$Y:$Y,IF(OFFSET(Paramétrages!$F$6,COLUMNS($G:BQ)-2,,)=0,"",OFFSET(Paramétrages!$F$6,COLUMNS($G:BQ)-2,,)),Paramétrages!$X:$X,$B82&amp;$C82)&amp;" sur "&amp;IF(OFFSET(Paramétrages!$G$6,COLUMNS($H:BR)-2,,)=0,"",OFFSET(Paramétrages!$G$6,COLUMNS($H:BR)-2,,))&amp;")"))</f>
        <v/>
      </c>
      <c r="BP82" s="1" t="str">
        <f ca="1">IF(OFFSET(Paramétrages!$F$6,COLUMNS($G:BR)-2,,)=0,"",IF($B82="","",IF(COUNTA(Paramétrages!$F$5:$F$32)=0,"",IF(ISBLANK('Compréhension de l''écrit'!$D82),"",IF((SUMIFS(Paramétrages!$W:$W,Paramétrages!$Y:$Y,IF(OFFSET(Paramétrages!$F$6,COLUMNS($G:BR)-2,,)=0,"",OFFSET(Paramétrages!$F$6,COLUMNS($G:BR)-2,,)),Paramétrages!$X:$X,$B82&amp;$C82)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82&amp;$C82))/(IF(OFFSET(Paramétrages!$G$6,COLUMNS($H:BS)-2,,)=0,"",OFFSET(Paramétrages!$G$6,COLUMNS($H:BS)-2,,)))&lt;0.67,"B","C"))))))&amp;IF(OFFSET(Paramétrages!$F$6,COLUMNS($G:BR)-2,,)=0,"",IF(ISBLANK('Compréhension de l''écrit'!$D82),""," ("&amp;SUMIFS(Paramétrages!$W:$W,Paramétrages!$Y:$Y,IF(OFFSET(Paramétrages!$F$6,COLUMNS($G:BR)-2,,)=0,"",OFFSET(Paramétrages!$F$6,COLUMNS($G:BR)-2,,)),Paramétrages!$X:$X,$B82&amp;$C82)&amp;" sur "&amp;IF(OFFSET(Paramétrages!$G$6,COLUMNS($H:BS)-2,,)=0,"",OFFSET(Paramétrages!$G$6,COLUMNS($H:BS)-2,,))&amp;")"))</f>
        <v/>
      </c>
      <c r="BQ82" s="1" t="str">
        <f ca="1">IF(OFFSET(Paramétrages!$F$6,COLUMNS($G:BS)-2,,)=0,"",IF($B82="","",IF(COUNTA(Paramétrages!$F$5:$F$32)=0,"",IF(ISBLANK('Compréhension de l''écrit'!$D82),"",IF((SUMIFS(Paramétrages!$W:$W,Paramétrages!$Y:$Y,IF(OFFSET(Paramétrages!$F$6,COLUMNS($G:BS)-2,,)=0,"",OFFSET(Paramétrages!$F$6,COLUMNS($G:BS)-2,,)),Paramétrages!$X:$X,$B82&amp;$C82)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82&amp;$C82))/(IF(OFFSET(Paramétrages!$G$6,COLUMNS($H:BT)-2,,)=0,"",OFFSET(Paramétrages!$G$6,COLUMNS($H:BT)-2,,)))&lt;0.67,"B","C"))))))&amp;IF(OFFSET(Paramétrages!$F$6,COLUMNS($G:BS)-2,,)=0,"",IF(ISBLANK('Compréhension de l''écrit'!$D82),""," ("&amp;SUMIFS(Paramétrages!$W:$W,Paramétrages!$Y:$Y,IF(OFFSET(Paramétrages!$F$6,COLUMNS($G:BS)-2,,)=0,"",OFFSET(Paramétrages!$F$6,COLUMNS($G:BS)-2,,)),Paramétrages!$X:$X,$B82&amp;$C82)&amp;" sur "&amp;IF(OFFSET(Paramétrages!$G$6,COLUMNS($H:BT)-2,,)=0,"",OFFSET(Paramétrages!$G$6,COLUMNS($H:BT)-2,,))&amp;")"))</f>
        <v/>
      </c>
      <c r="BR82" s="1" t="str">
        <f ca="1">IF(OFFSET(Paramétrages!$F$6,COLUMNS($G:BT)-2,,)=0,"",IF($B82="","",IF(COUNTA(Paramétrages!$F$5:$F$32)=0,"",IF(ISBLANK('Compréhension de l''écrit'!$D82),"",IF((SUMIFS(Paramétrages!$W:$W,Paramétrages!$Y:$Y,IF(OFFSET(Paramétrages!$F$6,COLUMNS($G:BT)-2,,)=0,"",OFFSET(Paramétrages!$F$6,COLUMNS($G:BT)-2,,)),Paramétrages!$X:$X,$B82&amp;$C82)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82&amp;$C82))/(IF(OFFSET(Paramétrages!$G$6,COLUMNS($H:BU)-2,,)=0,"",OFFSET(Paramétrages!$G$6,COLUMNS($H:BU)-2,,)))&lt;0.67,"B","C"))))))&amp;IF(OFFSET(Paramétrages!$F$6,COLUMNS($G:BT)-2,,)=0,"",IF(ISBLANK('Compréhension de l''écrit'!$D82),""," ("&amp;SUMIFS(Paramétrages!$W:$W,Paramétrages!$Y:$Y,IF(OFFSET(Paramétrages!$F$6,COLUMNS($G:BT)-2,,)=0,"",OFFSET(Paramétrages!$F$6,COLUMNS($G:BT)-2,,)),Paramétrages!$X:$X,$B82&amp;$C82)&amp;" sur "&amp;IF(OFFSET(Paramétrages!$G$6,COLUMNS($H:BU)-2,,)=0,"",OFFSET(Paramétrages!$G$6,COLUMNS($H:BU)-2,,))&amp;")"))</f>
        <v/>
      </c>
      <c r="BS82" s="1" t="str">
        <f ca="1">IF(OFFSET(Paramétrages!$F$6,COLUMNS($G:BU)-2,,)=0,"",IF($B82="","",IF(COUNTA(Paramétrages!$F$5:$F$32)=0,"",IF(ISBLANK('Compréhension de l''écrit'!$D82),"",IF((SUMIFS(Paramétrages!$W:$W,Paramétrages!$Y:$Y,IF(OFFSET(Paramétrages!$F$6,COLUMNS($G:BU)-2,,)=0,"",OFFSET(Paramétrages!$F$6,COLUMNS($G:BU)-2,,)),Paramétrages!$X:$X,$B82&amp;$C82)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82&amp;$C82))/(IF(OFFSET(Paramétrages!$G$6,COLUMNS($H:BV)-2,,)=0,"",OFFSET(Paramétrages!$G$6,COLUMNS($H:BV)-2,,)))&lt;0.67,"B","C"))))))&amp;IF(OFFSET(Paramétrages!$F$6,COLUMNS($G:BU)-2,,)=0,"",IF(ISBLANK('Compréhension de l''écrit'!$D82),""," ("&amp;SUMIFS(Paramétrages!$W:$W,Paramétrages!$Y:$Y,IF(OFFSET(Paramétrages!$F$6,COLUMNS($G:BU)-2,,)=0,"",OFFSET(Paramétrages!$F$6,COLUMNS($G:BU)-2,,)),Paramétrages!$X:$X,$B82&amp;$C82)&amp;" sur "&amp;IF(OFFSET(Paramétrages!$G$6,COLUMNS($H:BV)-2,,)=0,"",OFFSET(Paramétrages!$G$6,COLUMNS($H:BV)-2,,))&amp;")"))</f>
        <v/>
      </c>
      <c r="BT82" s="1" t="str">
        <f ca="1">IF(OFFSET(Paramétrages!$F$6,COLUMNS($G:BV)-2,,)=0,"",IF($B82="","",IF(COUNTA(Paramétrages!$F$5:$F$32)=0,"",IF(ISBLANK('Compréhension de l''écrit'!$D82),"",IF((SUMIFS(Paramétrages!$W:$W,Paramétrages!$Y:$Y,IF(OFFSET(Paramétrages!$F$6,COLUMNS($G:BV)-2,,)=0,"",OFFSET(Paramétrages!$F$6,COLUMNS($G:BV)-2,,)),Paramétrages!$X:$X,$B82&amp;$C82)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82&amp;$C82))/(IF(OFFSET(Paramétrages!$G$6,COLUMNS($H:BW)-2,,)=0,"",OFFSET(Paramétrages!$G$6,COLUMNS($H:BW)-2,,)))&lt;0.67,"B","C"))))))&amp;IF(OFFSET(Paramétrages!$F$6,COLUMNS($G:BV)-2,,)=0,"",IF(ISBLANK('Compréhension de l''écrit'!$D82),""," ("&amp;SUMIFS(Paramétrages!$W:$W,Paramétrages!$Y:$Y,IF(OFFSET(Paramétrages!$F$6,COLUMNS($G:BV)-2,,)=0,"",OFFSET(Paramétrages!$F$6,COLUMNS($G:BV)-2,,)),Paramétrages!$X:$X,$B82&amp;$C82)&amp;" sur "&amp;IF(OFFSET(Paramétrages!$G$6,COLUMNS($H:BW)-2,,)=0,"",OFFSET(Paramétrages!$G$6,COLUMNS($H:BW)-2,,))&amp;")"))</f>
        <v/>
      </c>
      <c r="BU82" s="1" t="str">
        <f ca="1">IF(OFFSET(Paramétrages!$F$6,COLUMNS($G:BW)-2,,)=0,"",IF($B82="","",IF(COUNTA(Paramétrages!$F$5:$F$32)=0,"",IF(ISBLANK('Compréhension de l''écrit'!$D82),"",IF((SUMIFS(Paramétrages!$W:$W,Paramétrages!$Y:$Y,IF(OFFSET(Paramétrages!$F$6,COLUMNS($G:BW)-2,,)=0,"",OFFSET(Paramétrages!$F$6,COLUMNS($G:BW)-2,,)),Paramétrages!$X:$X,$B82&amp;$C82)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82&amp;$C82))/(IF(OFFSET(Paramétrages!$G$6,COLUMNS($H:BX)-2,,)=0,"",OFFSET(Paramétrages!$G$6,COLUMNS($H:BX)-2,,)))&lt;0.67,"B","C"))))))&amp;IF(OFFSET(Paramétrages!$F$6,COLUMNS($G:BW)-2,,)=0,"",IF(ISBLANK('Compréhension de l''écrit'!$D82),""," ("&amp;SUMIFS(Paramétrages!$W:$W,Paramétrages!$Y:$Y,IF(OFFSET(Paramétrages!$F$6,COLUMNS($G:BW)-2,,)=0,"",OFFSET(Paramétrages!$F$6,COLUMNS($G:BW)-2,,)),Paramétrages!$X:$X,$B82&amp;$C82)&amp;" sur "&amp;IF(OFFSET(Paramétrages!$G$6,COLUMNS($H:BX)-2,,)=0,"",OFFSET(Paramétrages!$G$6,COLUMNS($H:BX)-2,,))&amp;")"))</f>
        <v/>
      </c>
      <c r="BV82" s="1" t="str">
        <f ca="1">IF(OFFSET(Paramétrages!$F$6,COLUMNS($G:BX)-2,,)=0,"",IF($B82="","",IF(COUNTA(Paramétrages!$F$5:$F$32)=0,"",IF(ISBLANK('Compréhension de l''écrit'!$D82),"",IF((SUMIFS(Paramétrages!$W:$W,Paramétrages!$Y:$Y,IF(OFFSET(Paramétrages!$F$6,COLUMNS($G:BX)-2,,)=0,"",OFFSET(Paramétrages!$F$6,COLUMNS($G:BX)-2,,)),Paramétrages!$X:$X,$B82&amp;$C82)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82&amp;$C82))/(IF(OFFSET(Paramétrages!$G$6,COLUMNS($H:BY)-2,,)=0,"",OFFSET(Paramétrages!$G$6,COLUMNS($H:BY)-2,,)))&lt;0.67,"B","C"))))))&amp;IF(OFFSET(Paramétrages!$F$6,COLUMNS($G:BX)-2,,)=0,"",IF(ISBLANK('Compréhension de l''écrit'!$D82),""," ("&amp;SUMIFS(Paramétrages!$W:$W,Paramétrages!$Y:$Y,IF(OFFSET(Paramétrages!$F$6,COLUMNS($G:BX)-2,,)=0,"",OFFSET(Paramétrages!$F$6,COLUMNS($G:BX)-2,,)),Paramétrages!$X:$X,$B82&amp;$C82)&amp;" sur "&amp;IF(OFFSET(Paramétrages!$G$6,COLUMNS($H:BY)-2,,)=0,"",OFFSET(Paramétrages!$G$6,COLUMNS($H:BY)-2,,))&amp;")"))</f>
        <v/>
      </c>
      <c r="BW82" s="1" t="str">
        <f ca="1">IF(OFFSET(Paramétrages!$F$6,COLUMNS($G:BY)-2,,)=0,"",IF($B82="","",IF(COUNTA(Paramétrages!$F$5:$F$32)=0,"",IF(ISBLANK('Compréhension de l''écrit'!$D82),"",IF((SUMIFS(Paramétrages!$W:$W,Paramétrages!$Y:$Y,IF(OFFSET(Paramétrages!$F$6,COLUMNS($G:BY)-2,,)=0,"",OFFSET(Paramétrages!$F$6,COLUMNS($G:BY)-2,,)),Paramétrages!$X:$X,$B82&amp;$C82)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82&amp;$C82))/(IF(OFFSET(Paramétrages!$G$6,COLUMNS($H:BZ)-2,,)=0,"",OFFSET(Paramétrages!$G$6,COLUMNS($H:BZ)-2,,)))&lt;0.67,"B","C"))))))&amp;IF(OFFSET(Paramétrages!$F$6,COLUMNS($G:BY)-2,,)=0,"",IF(ISBLANK('Compréhension de l''écrit'!$D82),""," ("&amp;SUMIFS(Paramétrages!$W:$W,Paramétrages!$Y:$Y,IF(OFFSET(Paramétrages!$F$6,COLUMNS($G:BY)-2,,)=0,"",OFFSET(Paramétrages!$F$6,COLUMNS($G:BY)-2,,)),Paramétrages!$X:$X,$B82&amp;$C82)&amp;" sur "&amp;IF(OFFSET(Paramétrages!$G$6,COLUMNS($H:BZ)-2,,)=0,"",OFFSET(Paramétrages!$G$6,COLUMNS($H:BZ)-2,,))&amp;")"))</f>
        <v/>
      </c>
      <c r="BX82" s="1" t="str">
        <f ca="1">IF(OFFSET(Paramétrages!$F$6,COLUMNS($G:BZ)-2,,)=0,"",IF($B82="","",IF(COUNTA(Paramétrages!$F$5:$F$32)=0,"",IF(ISBLANK('Compréhension de l''écrit'!$D82),"",IF((SUMIFS(Paramétrages!$W:$W,Paramétrages!$Y:$Y,IF(OFFSET(Paramétrages!$F$6,COLUMNS($G:BZ)-2,,)=0,"",OFFSET(Paramétrages!$F$6,COLUMNS($G:BZ)-2,,)),Paramétrages!$X:$X,$B82&amp;$C82)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82&amp;$C82))/(IF(OFFSET(Paramétrages!$G$6,COLUMNS($H:CA)-2,,)=0,"",OFFSET(Paramétrages!$G$6,COLUMNS($H:CA)-2,,)))&lt;0.67,"B","C"))))))&amp;IF(OFFSET(Paramétrages!$F$6,COLUMNS($G:BZ)-2,,)=0,"",IF(ISBLANK('Compréhension de l''écrit'!$D82),""," ("&amp;SUMIFS(Paramétrages!$W:$W,Paramétrages!$Y:$Y,IF(OFFSET(Paramétrages!$F$6,COLUMNS($G:BZ)-2,,)=0,"",OFFSET(Paramétrages!$F$6,COLUMNS($G:BZ)-2,,)),Paramétrages!$X:$X,$B82&amp;$C82)&amp;" sur "&amp;IF(OFFSET(Paramétrages!$G$6,COLUMNS($H:CA)-2,,)=0,"",OFFSET(Paramétrages!$G$6,COLUMNS($H:CA)-2,,))&amp;")"))</f>
        <v/>
      </c>
      <c r="BY82" s="1" t="str">
        <f ca="1">IF(OFFSET(Paramétrages!$F$6,COLUMNS($G:CA)-2,,)=0,"",IF($B82="","",IF(COUNTA(Paramétrages!$F$5:$F$32)=0,"",IF(ISBLANK('Compréhension de l''écrit'!$D82),"",IF((SUMIFS(Paramétrages!$W:$W,Paramétrages!$Y:$Y,IF(OFFSET(Paramétrages!$F$6,COLUMNS($G:CA)-2,,)=0,"",OFFSET(Paramétrages!$F$6,COLUMNS($G:CA)-2,,)),Paramétrages!$X:$X,$B82&amp;$C82)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82&amp;$C82))/(IF(OFFSET(Paramétrages!$G$6,COLUMNS($H:CB)-2,,)=0,"",OFFSET(Paramétrages!$G$6,COLUMNS($H:CB)-2,,)))&lt;0.67,"B","C"))))))&amp;IF(OFFSET(Paramétrages!$F$6,COLUMNS($G:CA)-2,,)=0,"",IF(ISBLANK('Compréhension de l''écrit'!$D82),""," ("&amp;SUMIFS(Paramétrages!$W:$W,Paramétrages!$Y:$Y,IF(OFFSET(Paramétrages!$F$6,COLUMNS($G:CA)-2,,)=0,"",OFFSET(Paramétrages!$F$6,COLUMNS($G:CA)-2,,)),Paramétrages!$X:$X,$B82&amp;$C82)&amp;" sur "&amp;IF(OFFSET(Paramétrages!$G$6,COLUMNS($H:CB)-2,,)=0,"",OFFSET(Paramétrages!$G$6,COLUMNS($H:CB)-2,,))&amp;")"))</f>
        <v/>
      </c>
      <c r="BZ82" s="1" t="str">
        <f ca="1">IF(OFFSET(Paramétrages!$F$6,COLUMNS($G:CB)-2,,)=0,"",IF($B82="","",IF(COUNTA(Paramétrages!$F$5:$F$32)=0,"",IF(ISBLANK('Compréhension de l''écrit'!$D82),"",IF((SUMIFS(Paramétrages!$W:$W,Paramétrages!$Y:$Y,IF(OFFSET(Paramétrages!$F$6,COLUMNS($G:CB)-2,,)=0,"",OFFSET(Paramétrages!$F$6,COLUMNS($G:CB)-2,,)),Paramétrages!$X:$X,$B82&amp;$C82)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82&amp;$C82))/(IF(OFFSET(Paramétrages!$G$6,COLUMNS($H:CC)-2,,)=0,"",OFFSET(Paramétrages!$G$6,COLUMNS($H:CC)-2,,)))&lt;0.67,"B","C"))))))&amp;IF(OFFSET(Paramétrages!$F$6,COLUMNS($G:CB)-2,,)=0,"",IF(ISBLANK('Compréhension de l''écrit'!$D82),""," ("&amp;SUMIFS(Paramétrages!$W:$W,Paramétrages!$Y:$Y,IF(OFFSET(Paramétrages!$F$6,COLUMNS($G:CB)-2,,)=0,"",OFFSET(Paramétrages!$F$6,COLUMNS($G:CB)-2,,)),Paramétrages!$X:$X,$B82&amp;$C82)&amp;" sur "&amp;IF(OFFSET(Paramétrages!$G$6,COLUMNS($H:CC)-2,,)=0,"",OFFSET(Paramétrages!$G$6,COLUMNS($H:CC)-2,,))&amp;")"))</f>
        <v/>
      </c>
      <c r="CA82" s="1" t="str">
        <f ca="1">IF(OFFSET(Paramétrages!$F$6,COLUMNS($G:CC)-2,,)=0,"",IF($B82="","",IF(COUNTA(Paramétrages!$F$5:$F$32)=0,"",IF(ISBLANK('Compréhension de l''écrit'!$D82),"",IF((SUMIFS(Paramétrages!$W:$W,Paramétrages!$Y:$Y,IF(OFFSET(Paramétrages!$F$6,COLUMNS($G:CC)-2,,)=0,"",OFFSET(Paramétrages!$F$6,COLUMNS($G:CC)-2,,)),Paramétrages!$X:$X,$B82&amp;$C82)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82&amp;$C82))/(IF(OFFSET(Paramétrages!$G$6,COLUMNS($H:CD)-2,,)=0,"",OFFSET(Paramétrages!$G$6,COLUMNS($H:CD)-2,,)))&lt;0.67,"B","C"))))))&amp;IF(OFFSET(Paramétrages!$F$6,COLUMNS($G:CC)-2,,)=0,"",IF(ISBLANK('Compréhension de l''écrit'!$D82),""," ("&amp;SUMIFS(Paramétrages!$W:$W,Paramétrages!$Y:$Y,IF(OFFSET(Paramétrages!$F$6,COLUMNS($G:CC)-2,,)=0,"",OFFSET(Paramétrages!$F$6,COLUMNS($G:CC)-2,,)),Paramétrages!$X:$X,$B82&amp;$C82)&amp;" sur "&amp;IF(OFFSET(Paramétrages!$G$6,COLUMNS($H:CD)-2,,)=0,"",OFFSET(Paramétrages!$G$6,COLUMNS($H:CD)-2,,))&amp;")"))</f>
        <v/>
      </c>
      <c r="CB82" s="1" t="str">
        <f ca="1">IF(OFFSET(Paramétrages!$F$6,COLUMNS($G:CD)-2,,)=0,"",IF($B82="","",IF(COUNTA(Paramétrages!$F$5:$F$32)=0,"",IF(ISBLANK('Compréhension de l''écrit'!$D82),"",IF((SUMIFS(Paramétrages!$W:$W,Paramétrages!$Y:$Y,IF(OFFSET(Paramétrages!$F$6,COLUMNS($G:CD)-2,,)=0,"",OFFSET(Paramétrages!$F$6,COLUMNS($G:CD)-2,,)),Paramétrages!$X:$X,$B82&amp;$C82)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82&amp;$C82))/(IF(OFFSET(Paramétrages!$G$6,COLUMNS($H:CE)-2,,)=0,"",OFFSET(Paramétrages!$G$6,COLUMNS($H:CE)-2,,)))&lt;0.67,"B","C"))))))&amp;IF(OFFSET(Paramétrages!$F$6,COLUMNS($G:CD)-2,,)=0,"",IF(ISBLANK('Compréhension de l''écrit'!$D82),""," ("&amp;SUMIFS(Paramétrages!$W:$W,Paramétrages!$Y:$Y,IF(OFFSET(Paramétrages!$F$6,COLUMNS($G:CD)-2,,)=0,"",OFFSET(Paramétrages!$F$6,COLUMNS($G:CD)-2,,)),Paramétrages!$X:$X,$B82&amp;$C82)&amp;" sur "&amp;IF(OFFSET(Paramétrages!$G$6,COLUMNS($H:CE)-2,,)=0,"",OFFSET(Paramétrages!$G$6,COLUMNS($H:CE)-2,,))&amp;")"))</f>
        <v/>
      </c>
      <c r="CC82" s="1" t="str">
        <f ca="1">IF(OFFSET(Paramétrages!$F$6,COLUMNS($G:CE)-2,,)=0,"",IF($B82="","",IF(COUNTA(Paramétrages!$F$5:$F$32)=0,"",IF(ISBLANK('Compréhension de l''écrit'!$D82),"",IF((SUMIFS(Paramétrages!$W:$W,Paramétrages!$Y:$Y,IF(OFFSET(Paramétrages!$F$6,COLUMNS($G:CE)-2,,)=0,"",OFFSET(Paramétrages!$F$6,COLUMNS($G:CE)-2,,)),Paramétrages!$X:$X,$B82&amp;$C82)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82&amp;$C82))/(IF(OFFSET(Paramétrages!$G$6,COLUMNS($H:CF)-2,,)=0,"",OFFSET(Paramétrages!$G$6,COLUMNS($H:CF)-2,,)))&lt;0.67,"B","C"))))))&amp;IF(OFFSET(Paramétrages!$F$6,COLUMNS($G:CE)-2,,)=0,"",IF(ISBLANK('Compréhension de l''écrit'!$D82),""," ("&amp;SUMIFS(Paramétrages!$W:$W,Paramétrages!$Y:$Y,IF(OFFSET(Paramétrages!$F$6,COLUMNS($G:CE)-2,,)=0,"",OFFSET(Paramétrages!$F$6,COLUMNS($G:CE)-2,,)),Paramétrages!$X:$X,$B82&amp;$C82)&amp;" sur "&amp;IF(OFFSET(Paramétrages!$G$6,COLUMNS($H:CF)-2,,)=0,"",OFFSET(Paramétrages!$G$6,COLUMNS($H:CF)-2,,))&amp;")"))</f>
        <v/>
      </c>
      <c r="CD82" s="1" t="str">
        <f ca="1">IF(OFFSET(Paramétrages!$F$6,COLUMNS($G:CF)-2,,)=0,"",IF($B82="","",IF(COUNTA(Paramétrages!$F$5:$F$32)=0,"",IF(ISBLANK('Compréhension de l''écrit'!$D82),"",IF((SUMIFS(Paramétrages!$W:$W,Paramétrages!$Y:$Y,IF(OFFSET(Paramétrages!$F$6,COLUMNS($G:CF)-2,,)=0,"",OFFSET(Paramétrages!$F$6,COLUMNS($G:CF)-2,,)),Paramétrages!$X:$X,$B82&amp;$C82)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82&amp;$C82))/(IF(OFFSET(Paramétrages!$G$6,COLUMNS($H:CG)-2,,)=0,"",OFFSET(Paramétrages!$G$6,COLUMNS($H:CG)-2,,)))&lt;0.67,"B","C"))))))&amp;IF(OFFSET(Paramétrages!$F$6,COLUMNS($G:CF)-2,,)=0,"",IF(ISBLANK('Compréhension de l''écrit'!$D82),""," ("&amp;SUMIFS(Paramétrages!$W:$W,Paramétrages!$Y:$Y,IF(OFFSET(Paramétrages!$F$6,COLUMNS($G:CF)-2,,)=0,"",OFFSET(Paramétrages!$F$6,COLUMNS($G:CF)-2,,)),Paramétrages!$X:$X,$B82&amp;$C82)&amp;" sur "&amp;IF(OFFSET(Paramétrages!$G$6,COLUMNS($H:CG)-2,,)=0,"",OFFSET(Paramétrages!$G$6,COLUMNS($H:CG)-2,,))&amp;")"))</f>
        <v/>
      </c>
      <c r="CE82" s="1" t="str">
        <f ca="1">IF(OFFSET(Paramétrages!$F$6,COLUMNS($G:CG)-2,,)=0,"",IF($B82="","",IF(COUNTA(Paramétrages!$F$5:$F$32)=0,"",IF(ISBLANK('Compréhension de l''écrit'!$D82),"",IF((SUMIFS(Paramétrages!$W:$W,Paramétrages!$Y:$Y,IF(OFFSET(Paramétrages!$F$6,COLUMNS($G:CG)-2,,)=0,"",OFFSET(Paramétrages!$F$6,COLUMNS($G:CG)-2,,)),Paramétrages!$X:$X,$B82&amp;$C82)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82&amp;$C82))/(IF(OFFSET(Paramétrages!$G$6,COLUMNS($H:CH)-2,,)=0,"",OFFSET(Paramétrages!$G$6,COLUMNS($H:CH)-2,,)))&lt;0.67,"B","C"))))))&amp;IF(OFFSET(Paramétrages!$F$6,COLUMNS($G:CG)-2,,)=0,"",IF(ISBLANK('Compréhension de l''écrit'!$D82),""," ("&amp;SUMIFS(Paramétrages!$W:$W,Paramétrages!$Y:$Y,IF(OFFSET(Paramétrages!$F$6,COLUMNS($G:CG)-2,,)=0,"",OFFSET(Paramétrages!$F$6,COLUMNS($G:CG)-2,,)),Paramétrages!$X:$X,$B82&amp;$C82)&amp;" sur "&amp;IF(OFFSET(Paramétrages!$G$6,COLUMNS($H:CH)-2,,)=0,"",OFFSET(Paramétrages!$G$6,COLUMNS($H:CH)-2,,))&amp;")"))</f>
        <v/>
      </c>
    </row>
    <row r="83" spans="1:83" x14ac:dyDescent="0.2">
      <c r="A83" t="str">
        <f>IF(ISBLANK('Compréhension de l''écrit'!A83),"",'Compréhension de l''écrit'!A83)</f>
        <v/>
      </c>
      <c r="B83" t="str">
        <f>IF(ISBLANK('Compréhension de l''écrit'!B83),"",'Compréhension de l''écrit'!B83)</f>
        <v/>
      </c>
      <c r="C83" t="str">
        <f>IF(ISBLANK('Compréhension de l''écrit'!C83),"",'Compréhension de l''écrit'!C83)</f>
        <v/>
      </c>
      <c r="D83" s="15" t="str">
        <f>IF(B83="","",IF(COUNTA(Paramétrages!H$5:H$32)=0,"",IF(ISBLANK('Compréhension de l''écrit'!D83),"",IF(('Compréhension de l''écrit'!D83)/(COUNTA(Paramétrages!H$5:H$32))&lt;0.34,"A",IF(('Compréhension de l''écrit'!D83)/(COUNTA(Paramétrages!H$5:H$32))&lt;0.67,"B","C")))&amp;IF(ISBLANK('Compréhension de l''écrit'!D83),""," ("&amp;'Compréhension de l''écrit'!D83&amp;" sur "&amp;COUNTA(Paramétrages!H$5:H$32)&amp;")")))</f>
        <v/>
      </c>
      <c r="E83" s="1" t="str">
        <f ca="1">IF(OFFSET(Paramétrages!$F$6,COLUMNS($G:G)-2,,)=0,"",IF($B83="","",IF(COUNTA(Paramétrages!$F$5:$F$32)=0,"",IF(ISBLANK('Compréhension de l''écrit'!$D83),"",IF((SUMIFS(Paramétrages!$W:$W,Paramétrages!$Y:$Y,IF(OFFSET(Paramétrages!$F$6,COLUMNS($G:G)-2,,)=0,"",OFFSET(Paramétrages!$F$6,COLUMNS($G:G)-2,,)),Paramétrages!$X:$X,$B83&amp;$C83)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83&amp;$C83))/(IF(OFFSET(Paramétrages!$G$6,COLUMNS($H:H)-2,,)=0,"",OFFSET(Paramétrages!$G$6,COLUMNS($H:H)-2,,)))&lt;0.67,"B","C"))))))&amp;IF(OFFSET(Paramétrages!$F$6,COLUMNS($G:G)-2,,)=0,"",IF(ISBLANK('Compréhension de l''écrit'!$D83),""," ("&amp;SUMIFS(Paramétrages!$W:$W,Paramétrages!$Y:$Y,IF(OFFSET(Paramétrages!$F$6,COLUMNS($G:G)-2,,)=0,"",OFFSET(Paramétrages!$F$6,COLUMNS($G:G)-2,,)),Paramétrages!$X:$X,$B83&amp;$C83)&amp;" sur "&amp;IF(OFFSET(Paramétrages!$G$6,COLUMNS($H:H)-2,,)=0,"",OFFSET(Paramétrages!$G$6,COLUMNS($H:H)-2,,))&amp;")"))</f>
        <v/>
      </c>
      <c r="F83" s="1" t="str">
        <f ca="1">IF(OFFSET(Paramétrages!$F$6,COLUMNS($G:H)-2,,)=0,"",IF($B83="","",IF(COUNTA(Paramétrages!$F$5:$F$32)=0,"",IF(ISBLANK('Compréhension de l''écrit'!$D83),"",IF((SUMIFS(Paramétrages!$W:$W,Paramétrages!$Y:$Y,IF(OFFSET(Paramétrages!$F$6,COLUMNS($G:H)-2,,)=0,"",OFFSET(Paramétrages!$F$6,COLUMNS($G:H)-2,,)),Paramétrages!$X:$X,$B83&amp;$C83)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83&amp;$C83))/(IF(OFFSET(Paramétrages!$G$6,COLUMNS($H:I)-2,,)=0,"",OFFSET(Paramétrages!$G$6,COLUMNS($H:I)-2,,)))&lt;0.67,"B","C"))))))&amp;IF(OFFSET(Paramétrages!$F$6,COLUMNS($G:H)-2,,)=0,"",IF(ISBLANK('Compréhension de l''écrit'!$D83),""," ("&amp;SUMIFS(Paramétrages!$W:$W,Paramétrages!$Y:$Y,IF(OFFSET(Paramétrages!$F$6,COLUMNS($G:H)-2,,)=0,"",OFFSET(Paramétrages!$F$6,COLUMNS($G:H)-2,,)),Paramétrages!$X:$X,$B83&amp;$C83)&amp;" sur "&amp;IF(OFFSET(Paramétrages!$G$6,COLUMNS($H:I)-2,,)=0,"",OFFSET(Paramétrages!$G$6,COLUMNS($H:I)-2,,))&amp;")"))</f>
        <v/>
      </c>
      <c r="G83" s="1" t="str">
        <f ca="1">IF(OFFSET(Paramétrages!$F$6,COLUMNS($G:I)-2,,)=0,"",IF($B83="","",IF(COUNTA(Paramétrages!$F$5:$F$32)=0,"",IF(ISBLANK('Compréhension de l''écrit'!$D83),"",IF((SUMIFS(Paramétrages!$W:$W,Paramétrages!$Y:$Y,IF(OFFSET(Paramétrages!$F$6,COLUMNS($G:I)-2,,)=0,"",OFFSET(Paramétrages!$F$6,COLUMNS($G:I)-2,,)),Paramétrages!$X:$X,$B83&amp;$C83)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83&amp;$C83))/(IF(OFFSET(Paramétrages!$G$6,COLUMNS($H:J)-2,,)=0,"",OFFSET(Paramétrages!$G$6,COLUMNS($H:J)-2,,)))&lt;0.67,"B","C"))))))&amp;IF(OFFSET(Paramétrages!$F$6,COLUMNS($G:I)-2,,)=0,"",IF(ISBLANK('Compréhension de l''écrit'!$D83),""," ("&amp;SUMIFS(Paramétrages!$W:$W,Paramétrages!$Y:$Y,IF(OFFSET(Paramétrages!$F$6,COLUMNS($G:I)-2,,)=0,"",OFFSET(Paramétrages!$F$6,COLUMNS($G:I)-2,,)),Paramétrages!$X:$X,$B83&amp;$C83)&amp;" sur "&amp;IF(OFFSET(Paramétrages!$G$6,COLUMNS($H:J)-2,,)=0,"",OFFSET(Paramétrages!$G$6,COLUMNS($H:J)-2,,))&amp;")"))</f>
        <v/>
      </c>
      <c r="H83" s="1" t="str">
        <f ca="1">IF(OFFSET(Paramétrages!$F$6,COLUMNS($G:J)-2,,)=0,"",IF($B83="","",IF(COUNTA(Paramétrages!$F$5:$F$32)=0,"",IF(ISBLANK('Compréhension de l''écrit'!$D83),"",IF((SUMIFS(Paramétrages!$W:$W,Paramétrages!$Y:$Y,IF(OFFSET(Paramétrages!$F$6,COLUMNS($G:J)-2,,)=0,"",OFFSET(Paramétrages!$F$6,COLUMNS($G:J)-2,,)),Paramétrages!$X:$X,$B83&amp;$C83)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83&amp;$C83))/(IF(OFFSET(Paramétrages!$G$6,COLUMNS($H:K)-2,,)=0,"",OFFSET(Paramétrages!$G$6,COLUMNS($H:K)-2,,)))&lt;0.67,"B","C"))))))&amp;IF(OFFSET(Paramétrages!$F$6,COLUMNS($G:J)-2,,)=0,"",IF(ISBLANK('Compréhension de l''écrit'!$D83),""," ("&amp;SUMIFS(Paramétrages!$W:$W,Paramétrages!$Y:$Y,IF(OFFSET(Paramétrages!$F$6,COLUMNS($G:J)-2,,)=0,"",OFFSET(Paramétrages!$F$6,COLUMNS($G:J)-2,,)),Paramétrages!$X:$X,$B83&amp;$C83)&amp;" sur "&amp;IF(OFFSET(Paramétrages!$G$6,COLUMNS($H:K)-2,,)=0,"",OFFSET(Paramétrages!$G$6,COLUMNS($H:K)-2,,))&amp;")"))</f>
        <v/>
      </c>
      <c r="I83" s="1" t="str">
        <f ca="1">IF(OFFSET(Paramétrages!$F$6,COLUMNS($G:K)-2,,)=0,"",IF($B83="","",IF(COUNTA(Paramétrages!$F$5:$F$32)=0,"",IF(ISBLANK('Compréhension de l''écrit'!$D83),"",IF((SUMIFS(Paramétrages!$W:$W,Paramétrages!$Y:$Y,IF(OFFSET(Paramétrages!$F$6,COLUMNS($G:K)-2,,)=0,"",OFFSET(Paramétrages!$F$6,COLUMNS($G:K)-2,,)),Paramétrages!$X:$X,$B83&amp;$C83)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83&amp;$C83))/(IF(OFFSET(Paramétrages!$G$6,COLUMNS($H:L)-2,,)=0,"",OFFSET(Paramétrages!$G$6,COLUMNS($H:L)-2,,)))&lt;0.67,"B","C"))))))&amp;IF(OFFSET(Paramétrages!$F$6,COLUMNS($G:K)-2,,)=0,"",IF(ISBLANK('Compréhension de l''écrit'!$D83),""," ("&amp;SUMIFS(Paramétrages!$W:$W,Paramétrages!$Y:$Y,IF(OFFSET(Paramétrages!$F$6,COLUMNS($G:K)-2,,)=0,"",OFFSET(Paramétrages!$F$6,COLUMNS($G:K)-2,,)),Paramétrages!$X:$X,$B83&amp;$C83)&amp;" sur "&amp;IF(OFFSET(Paramétrages!$G$6,COLUMNS($H:L)-2,,)=0,"",OFFSET(Paramétrages!$G$6,COLUMNS($H:L)-2,,))&amp;")"))</f>
        <v/>
      </c>
      <c r="J83" s="1" t="str">
        <f ca="1">IF(OFFSET(Paramétrages!$F$6,COLUMNS($G:L)-2,,)=0,"",IF($B83="","",IF(COUNTA(Paramétrages!$F$5:$F$32)=0,"",IF(ISBLANK('Compréhension de l''écrit'!$D83),"",IF((SUMIFS(Paramétrages!$W:$W,Paramétrages!$Y:$Y,IF(OFFSET(Paramétrages!$F$6,COLUMNS($G:L)-2,,)=0,"",OFFSET(Paramétrages!$F$6,COLUMNS($G:L)-2,,)),Paramétrages!$X:$X,$B83&amp;$C83)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83&amp;$C83))/(IF(OFFSET(Paramétrages!$G$6,COLUMNS($H:M)-2,,)=0,"",OFFSET(Paramétrages!$G$6,COLUMNS($H:M)-2,,)))&lt;0.67,"B","C"))))))&amp;IF(OFFSET(Paramétrages!$F$6,COLUMNS($G:L)-2,,)=0,"",IF(ISBLANK('Compréhension de l''écrit'!$D83),""," ("&amp;SUMIFS(Paramétrages!$W:$W,Paramétrages!$Y:$Y,IF(OFFSET(Paramétrages!$F$6,COLUMNS($G:L)-2,,)=0,"",OFFSET(Paramétrages!$F$6,COLUMNS($G:L)-2,,)),Paramétrages!$X:$X,$B83&amp;$C83)&amp;" sur "&amp;IF(OFFSET(Paramétrages!$G$6,COLUMNS($H:M)-2,,)=0,"",OFFSET(Paramétrages!$G$6,COLUMNS($H:M)-2,,))&amp;")"))</f>
        <v/>
      </c>
      <c r="K83" s="1" t="str">
        <f ca="1">IF(OFFSET(Paramétrages!$F$6,COLUMNS($G:M)-2,,)=0,"",IF($B83="","",IF(COUNTA(Paramétrages!$F$5:$F$32)=0,"",IF(ISBLANK('Compréhension de l''écrit'!$D83),"",IF((SUMIFS(Paramétrages!$W:$W,Paramétrages!$Y:$Y,IF(OFFSET(Paramétrages!$F$6,COLUMNS($G:M)-2,,)=0,"",OFFSET(Paramétrages!$F$6,COLUMNS($G:M)-2,,)),Paramétrages!$X:$X,$B83&amp;$C83)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83&amp;$C83))/(IF(OFFSET(Paramétrages!$G$6,COLUMNS($H:N)-2,,)=0,"",OFFSET(Paramétrages!$G$6,COLUMNS($H:N)-2,,)))&lt;0.67,"B","C"))))))&amp;IF(OFFSET(Paramétrages!$F$6,COLUMNS($G:M)-2,,)=0,"",IF(ISBLANK('Compréhension de l''écrit'!$D83),""," ("&amp;SUMIFS(Paramétrages!$W:$W,Paramétrages!$Y:$Y,IF(OFFSET(Paramétrages!$F$6,COLUMNS($G:M)-2,,)=0,"",OFFSET(Paramétrages!$F$6,COLUMNS($G:M)-2,,)),Paramétrages!$X:$X,$B83&amp;$C83)&amp;" sur "&amp;IF(OFFSET(Paramétrages!$G$6,COLUMNS($H:N)-2,,)=0,"",OFFSET(Paramétrages!$G$6,COLUMNS($H:N)-2,,))&amp;")"))</f>
        <v/>
      </c>
      <c r="L83" s="1" t="str">
        <f ca="1">IF(OFFSET(Paramétrages!$F$6,COLUMNS($G:N)-2,,)=0,"",IF($B83="","",IF(COUNTA(Paramétrages!$F$5:$F$32)=0,"",IF(ISBLANK('Compréhension de l''écrit'!$D83),"",IF((SUMIFS(Paramétrages!$W:$W,Paramétrages!$Y:$Y,IF(OFFSET(Paramétrages!$F$6,COLUMNS($G:N)-2,,)=0,"",OFFSET(Paramétrages!$F$6,COLUMNS($G:N)-2,,)),Paramétrages!$X:$X,$B83&amp;$C83)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83&amp;$C83))/(IF(OFFSET(Paramétrages!$G$6,COLUMNS($H:O)-2,,)=0,"",OFFSET(Paramétrages!$G$6,COLUMNS($H:O)-2,,)))&lt;0.67,"B","C"))))))&amp;IF(OFFSET(Paramétrages!$F$6,COLUMNS($G:N)-2,,)=0,"",IF(ISBLANK('Compréhension de l''écrit'!$D83),""," ("&amp;SUMIFS(Paramétrages!$W:$W,Paramétrages!$Y:$Y,IF(OFFSET(Paramétrages!$F$6,COLUMNS($G:N)-2,,)=0,"",OFFSET(Paramétrages!$F$6,COLUMNS($G:N)-2,,)),Paramétrages!$X:$X,$B83&amp;$C83)&amp;" sur "&amp;IF(OFFSET(Paramétrages!$G$6,COLUMNS($H:O)-2,,)=0,"",OFFSET(Paramétrages!$G$6,COLUMNS($H:O)-2,,))&amp;")"))</f>
        <v/>
      </c>
      <c r="M83" s="1" t="str">
        <f ca="1">IF(OFFSET(Paramétrages!$F$6,COLUMNS($G:O)-2,,)=0,"",IF($B83="","",IF(COUNTA(Paramétrages!$F$5:$F$32)=0,"",IF(ISBLANK('Compréhension de l''écrit'!$D83),"",IF((SUMIFS(Paramétrages!$W:$W,Paramétrages!$Y:$Y,IF(OFFSET(Paramétrages!$F$6,COLUMNS($G:O)-2,,)=0,"",OFFSET(Paramétrages!$F$6,COLUMNS($G:O)-2,,)),Paramétrages!$X:$X,$B83&amp;$C83)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83&amp;$C83))/(IF(OFFSET(Paramétrages!$G$6,COLUMNS($H:P)-2,,)=0,"",OFFSET(Paramétrages!$G$6,COLUMNS($H:P)-2,,)))&lt;0.67,"B","C"))))))&amp;IF(OFFSET(Paramétrages!$F$6,COLUMNS($G:O)-2,,)=0,"",IF(ISBLANK('Compréhension de l''écrit'!$D83),""," ("&amp;SUMIFS(Paramétrages!$W:$W,Paramétrages!$Y:$Y,IF(OFFSET(Paramétrages!$F$6,COLUMNS($G:O)-2,,)=0,"",OFFSET(Paramétrages!$F$6,COLUMNS($G:O)-2,,)),Paramétrages!$X:$X,$B83&amp;$C83)&amp;" sur "&amp;IF(OFFSET(Paramétrages!$G$6,COLUMNS($H:P)-2,,)=0,"",OFFSET(Paramétrages!$G$6,COLUMNS($H:P)-2,,))&amp;")"))</f>
        <v/>
      </c>
      <c r="N83" s="1" t="str">
        <f ca="1">IF(OFFSET(Paramétrages!$F$6,COLUMNS($G:P)-2,,)=0,"",IF($B83="","",IF(COUNTA(Paramétrages!$F$5:$F$32)=0,"",IF(ISBLANK('Compréhension de l''écrit'!$D83),"",IF((SUMIFS(Paramétrages!$W:$W,Paramétrages!$Y:$Y,IF(OFFSET(Paramétrages!$F$6,COLUMNS($G:P)-2,,)=0,"",OFFSET(Paramétrages!$F$6,COLUMNS($G:P)-2,,)),Paramétrages!$X:$X,$B83&amp;$C83)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83&amp;$C83))/(IF(OFFSET(Paramétrages!$G$6,COLUMNS($H:Q)-2,,)=0,"",OFFSET(Paramétrages!$G$6,COLUMNS($H:Q)-2,,)))&lt;0.67,"B","C"))))))&amp;IF(OFFSET(Paramétrages!$F$6,COLUMNS($G:P)-2,,)=0,"",IF(ISBLANK('Compréhension de l''écrit'!$D83),""," ("&amp;SUMIFS(Paramétrages!$W:$W,Paramétrages!$Y:$Y,IF(OFFSET(Paramétrages!$F$6,COLUMNS($G:P)-2,,)=0,"",OFFSET(Paramétrages!$F$6,COLUMNS($G:P)-2,,)),Paramétrages!$X:$X,$B83&amp;$C83)&amp;" sur "&amp;IF(OFFSET(Paramétrages!$G$6,COLUMNS($H:Q)-2,,)=0,"",OFFSET(Paramétrages!$G$6,COLUMNS($H:Q)-2,,))&amp;")"))</f>
        <v/>
      </c>
      <c r="O83" s="1" t="str">
        <f ca="1">IF(OFFSET(Paramétrages!$F$6,COLUMNS($G:Q)-2,,)=0,"",IF($B83="","",IF(COUNTA(Paramétrages!$F$5:$F$32)=0,"",IF(ISBLANK('Compréhension de l''écrit'!$D83),"",IF((SUMIFS(Paramétrages!$W:$W,Paramétrages!$Y:$Y,IF(OFFSET(Paramétrages!$F$6,COLUMNS($G:Q)-2,,)=0,"",OFFSET(Paramétrages!$F$6,COLUMNS($G:Q)-2,,)),Paramétrages!$X:$X,$B83&amp;$C83)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83&amp;$C83))/(IF(OFFSET(Paramétrages!$G$6,COLUMNS($H:R)-2,,)=0,"",OFFSET(Paramétrages!$G$6,COLUMNS($H:R)-2,,)))&lt;0.67,"B","C"))))))&amp;IF(OFFSET(Paramétrages!$F$6,COLUMNS($G:Q)-2,,)=0,"",IF(ISBLANK('Compréhension de l''écrit'!$D83),""," ("&amp;SUMIFS(Paramétrages!$W:$W,Paramétrages!$Y:$Y,IF(OFFSET(Paramétrages!$F$6,COLUMNS($G:Q)-2,,)=0,"",OFFSET(Paramétrages!$F$6,COLUMNS($G:Q)-2,,)),Paramétrages!$X:$X,$B83&amp;$C83)&amp;" sur "&amp;IF(OFFSET(Paramétrages!$G$6,COLUMNS($H:R)-2,,)=0,"",OFFSET(Paramétrages!$G$6,COLUMNS($H:R)-2,,))&amp;")"))</f>
        <v/>
      </c>
      <c r="P83" s="1" t="str">
        <f ca="1">IF(OFFSET(Paramétrages!$F$6,COLUMNS($G:R)-2,,)=0,"",IF($B83="","",IF(COUNTA(Paramétrages!$F$5:$F$32)=0,"",IF(ISBLANK('Compréhension de l''écrit'!$D83),"",IF((SUMIFS(Paramétrages!$W:$W,Paramétrages!$Y:$Y,IF(OFFSET(Paramétrages!$F$6,COLUMNS($G:R)-2,,)=0,"",OFFSET(Paramétrages!$F$6,COLUMNS($G:R)-2,,)),Paramétrages!$X:$X,$B83&amp;$C83)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83&amp;$C83))/(IF(OFFSET(Paramétrages!$G$6,COLUMNS($H:S)-2,,)=0,"",OFFSET(Paramétrages!$G$6,COLUMNS($H:S)-2,,)))&lt;0.67,"B","C"))))))&amp;IF(OFFSET(Paramétrages!$F$6,COLUMNS($G:R)-2,,)=0,"",IF(ISBLANK('Compréhension de l''écrit'!$D83),""," ("&amp;SUMIFS(Paramétrages!$W:$W,Paramétrages!$Y:$Y,IF(OFFSET(Paramétrages!$F$6,COLUMNS($G:R)-2,,)=0,"",OFFSET(Paramétrages!$F$6,COLUMNS($G:R)-2,,)),Paramétrages!$X:$X,$B83&amp;$C83)&amp;" sur "&amp;IF(OFFSET(Paramétrages!$G$6,COLUMNS($H:S)-2,,)=0,"",OFFSET(Paramétrages!$G$6,COLUMNS($H:S)-2,,))&amp;")"))</f>
        <v/>
      </c>
      <c r="Q83" s="1" t="str">
        <f ca="1">IF(OFFSET(Paramétrages!$F$6,COLUMNS($G:S)-2,,)=0,"",IF($B83="","",IF(COUNTA(Paramétrages!$F$5:$F$32)=0,"",IF(ISBLANK('Compréhension de l''écrit'!$D83),"",IF((SUMIFS(Paramétrages!$W:$W,Paramétrages!$Y:$Y,IF(OFFSET(Paramétrages!$F$6,COLUMNS($G:S)-2,,)=0,"",OFFSET(Paramétrages!$F$6,COLUMNS($G:S)-2,,)),Paramétrages!$X:$X,$B83&amp;$C83)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83&amp;$C83))/(IF(OFFSET(Paramétrages!$G$6,COLUMNS($H:T)-2,,)=0,"",OFFSET(Paramétrages!$G$6,COLUMNS($H:T)-2,,)))&lt;0.67,"B","C"))))))&amp;IF(OFFSET(Paramétrages!$F$6,COLUMNS($G:S)-2,,)=0,"",IF(ISBLANK('Compréhension de l''écrit'!$D83),""," ("&amp;SUMIFS(Paramétrages!$W:$W,Paramétrages!$Y:$Y,IF(OFFSET(Paramétrages!$F$6,COLUMNS($G:S)-2,,)=0,"",OFFSET(Paramétrages!$F$6,COLUMNS($G:S)-2,,)),Paramétrages!$X:$X,$B83&amp;$C83)&amp;" sur "&amp;IF(OFFSET(Paramétrages!$G$6,COLUMNS($H:T)-2,,)=0,"",OFFSET(Paramétrages!$G$6,COLUMNS($H:T)-2,,))&amp;")"))</f>
        <v/>
      </c>
      <c r="R83" s="1" t="str">
        <f ca="1">IF(OFFSET(Paramétrages!$F$6,COLUMNS($G:T)-2,,)=0,"",IF($B83="","",IF(COUNTA(Paramétrages!$F$5:$F$32)=0,"",IF(ISBLANK('Compréhension de l''écrit'!$D83),"",IF((SUMIFS(Paramétrages!$W:$W,Paramétrages!$Y:$Y,IF(OFFSET(Paramétrages!$F$6,COLUMNS($G:T)-2,,)=0,"",OFFSET(Paramétrages!$F$6,COLUMNS($G:T)-2,,)),Paramétrages!$X:$X,$B83&amp;$C83)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83&amp;$C83))/(IF(OFFSET(Paramétrages!$G$6,COLUMNS($H:U)-2,,)=0,"",OFFSET(Paramétrages!$G$6,COLUMNS($H:U)-2,,)))&lt;0.67,"B","C"))))))&amp;IF(OFFSET(Paramétrages!$F$6,COLUMNS($G:T)-2,,)=0,"",IF(ISBLANK('Compréhension de l''écrit'!$D83),""," ("&amp;SUMIFS(Paramétrages!$W:$W,Paramétrages!$Y:$Y,IF(OFFSET(Paramétrages!$F$6,COLUMNS($G:T)-2,,)=0,"",OFFSET(Paramétrages!$F$6,COLUMNS($G:T)-2,,)),Paramétrages!$X:$X,$B83&amp;$C83)&amp;" sur "&amp;IF(OFFSET(Paramétrages!$G$6,COLUMNS($H:U)-2,,)=0,"",OFFSET(Paramétrages!$G$6,COLUMNS($H:U)-2,,))&amp;")"))</f>
        <v/>
      </c>
      <c r="S83" s="1" t="str">
        <f ca="1">IF(OFFSET(Paramétrages!$F$6,COLUMNS($G:U)-2,,)=0,"",IF($B83="","",IF(COUNTA(Paramétrages!$F$5:$F$32)=0,"",IF(ISBLANK('Compréhension de l''écrit'!$D83),"",IF((SUMIFS(Paramétrages!$W:$W,Paramétrages!$Y:$Y,IF(OFFSET(Paramétrages!$F$6,COLUMNS($G:U)-2,,)=0,"",OFFSET(Paramétrages!$F$6,COLUMNS($G:U)-2,,)),Paramétrages!$X:$X,$B83&amp;$C83)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83&amp;$C83))/(IF(OFFSET(Paramétrages!$G$6,COLUMNS($H:V)-2,,)=0,"",OFFSET(Paramétrages!$G$6,COLUMNS($H:V)-2,,)))&lt;0.67,"B","C"))))))&amp;IF(OFFSET(Paramétrages!$F$6,COLUMNS($G:U)-2,,)=0,"",IF(ISBLANK('Compréhension de l''écrit'!$D83),""," ("&amp;SUMIFS(Paramétrages!$W:$W,Paramétrages!$Y:$Y,IF(OFFSET(Paramétrages!$F$6,COLUMNS($G:U)-2,,)=0,"",OFFSET(Paramétrages!$F$6,COLUMNS($G:U)-2,,)),Paramétrages!$X:$X,$B83&amp;$C83)&amp;" sur "&amp;IF(OFFSET(Paramétrages!$G$6,COLUMNS($H:V)-2,,)=0,"",OFFSET(Paramétrages!$G$6,COLUMNS($H:V)-2,,))&amp;")"))</f>
        <v/>
      </c>
      <c r="T83" s="1" t="str">
        <f ca="1">IF(OFFSET(Paramétrages!$F$6,COLUMNS($G:V)-2,,)=0,"",IF($B83="","",IF(COUNTA(Paramétrages!$F$5:$F$32)=0,"",IF(ISBLANK('Compréhension de l''écrit'!$D83),"",IF((SUMIFS(Paramétrages!$W:$W,Paramétrages!$Y:$Y,IF(OFFSET(Paramétrages!$F$6,COLUMNS($G:V)-2,,)=0,"",OFFSET(Paramétrages!$F$6,COLUMNS($G:V)-2,,)),Paramétrages!$X:$X,$B83&amp;$C83)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83&amp;$C83))/(IF(OFFSET(Paramétrages!$G$6,COLUMNS($H:W)-2,,)=0,"",OFFSET(Paramétrages!$G$6,COLUMNS($H:W)-2,,)))&lt;0.67,"B","C"))))))&amp;IF(OFFSET(Paramétrages!$F$6,COLUMNS($G:V)-2,,)=0,"",IF(ISBLANK('Compréhension de l''écrit'!$D83),""," ("&amp;SUMIFS(Paramétrages!$W:$W,Paramétrages!$Y:$Y,IF(OFFSET(Paramétrages!$F$6,COLUMNS($G:V)-2,,)=0,"",OFFSET(Paramétrages!$F$6,COLUMNS($G:V)-2,,)),Paramétrages!$X:$X,$B83&amp;$C83)&amp;" sur "&amp;IF(OFFSET(Paramétrages!$G$6,COLUMNS($H:W)-2,,)=0,"",OFFSET(Paramétrages!$G$6,COLUMNS($H:W)-2,,))&amp;")"))</f>
        <v/>
      </c>
      <c r="U83" s="1" t="str">
        <f ca="1">IF(OFFSET(Paramétrages!$F$6,COLUMNS($G:W)-2,,)=0,"",IF($B83="","",IF(COUNTA(Paramétrages!$F$5:$F$32)=0,"",IF(ISBLANK('Compréhension de l''écrit'!$D83),"",IF((SUMIFS(Paramétrages!$W:$W,Paramétrages!$Y:$Y,IF(OFFSET(Paramétrages!$F$6,COLUMNS($G:W)-2,,)=0,"",OFFSET(Paramétrages!$F$6,COLUMNS($G:W)-2,,)),Paramétrages!$X:$X,$B83&amp;$C83)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83&amp;$C83))/(IF(OFFSET(Paramétrages!$G$6,COLUMNS($H:X)-2,,)=0,"",OFFSET(Paramétrages!$G$6,COLUMNS($H:X)-2,,)))&lt;0.67,"B","C"))))))&amp;IF(OFFSET(Paramétrages!$F$6,COLUMNS($G:W)-2,,)=0,"",IF(ISBLANK('Compréhension de l''écrit'!$D83),""," ("&amp;SUMIFS(Paramétrages!$W:$W,Paramétrages!$Y:$Y,IF(OFFSET(Paramétrages!$F$6,COLUMNS($G:W)-2,,)=0,"",OFFSET(Paramétrages!$F$6,COLUMNS($G:W)-2,,)),Paramétrages!$X:$X,$B83&amp;$C83)&amp;" sur "&amp;IF(OFFSET(Paramétrages!$G$6,COLUMNS($H:X)-2,,)=0,"",OFFSET(Paramétrages!$G$6,COLUMNS($H:X)-2,,))&amp;")"))</f>
        <v/>
      </c>
      <c r="V83" s="1" t="str">
        <f ca="1">IF(OFFSET(Paramétrages!$F$6,COLUMNS($G:X)-2,,)=0,"",IF($B83="","",IF(COUNTA(Paramétrages!$F$5:$F$32)=0,"",IF(ISBLANK('Compréhension de l''écrit'!$D83),"",IF((SUMIFS(Paramétrages!$W:$W,Paramétrages!$Y:$Y,IF(OFFSET(Paramétrages!$F$6,COLUMNS($G:X)-2,,)=0,"",OFFSET(Paramétrages!$F$6,COLUMNS($G:X)-2,,)),Paramétrages!$X:$X,$B83&amp;$C83)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83&amp;$C83))/(IF(OFFSET(Paramétrages!$G$6,COLUMNS($H:Y)-2,,)=0,"",OFFSET(Paramétrages!$G$6,COLUMNS($H:Y)-2,,)))&lt;0.67,"B","C"))))))&amp;IF(OFFSET(Paramétrages!$F$6,COLUMNS($G:X)-2,,)=0,"",IF(ISBLANK('Compréhension de l''écrit'!$D83),""," ("&amp;SUMIFS(Paramétrages!$W:$W,Paramétrages!$Y:$Y,IF(OFFSET(Paramétrages!$F$6,COLUMNS($G:X)-2,,)=0,"",OFFSET(Paramétrages!$F$6,COLUMNS($G:X)-2,,)),Paramétrages!$X:$X,$B83&amp;$C83)&amp;" sur "&amp;IF(OFFSET(Paramétrages!$G$6,COLUMNS($H:Y)-2,,)=0,"",OFFSET(Paramétrages!$G$6,COLUMNS($H:Y)-2,,))&amp;")"))</f>
        <v/>
      </c>
      <c r="W83" s="1" t="str">
        <f ca="1">IF(OFFSET(Paramétrages!$F$6,COLUMNS($G:Y)-2,,)=0,"",IF($B83="","",IF(COUNTA(Paramétrages!$F$5:$F$32)=0,"",IF(ISBLANK('Compréhension de l''écrit'!$D83),"",IF((SUMIFS(Paramétrages!$W:$W,Paramétrages!$Y:$Y,IF(OFFSET(Paramétrages!$F$6,COLUMNS($G:Y)-2,,)=0,"",OFFSET(Paramétrages!$F$6,COLUMNS($G:Y)-2,,)),Paramétrages!$X:$X,$B83&amp;$C83)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83&amp;$C83))/(IF(OFFSET(Paramétrages!$G$6,COLUMNS($H:Z)-2,,)=0,"",OFFSET(Paramétrages!$G$6,COLUMNS($H:Z)-2,,)))&lt;0.67,"B","C"))))))&amp;IF(OFFSET(Paramétrages!$F$6,COLUMNS($G:Y)-2,,)=0,"",IF(ISBLANK('Compréhension de l''écrit'!$D83),""," ("&amp;SUMIFS(Paramétrages!$W:$W,Paramétrages!$Y:$Y,IF(OFFSET(Paramétrages!$F$6,COLUMNS($G:Y)-2,,)=0,"",OFFSET(Paramétrages!$F$6,COLUMNS($G:Y)-2,,)),Paramétrages!$X:$X,$B83&amp;$C83)&amp;" sur "&amp;IF(OFFSET(Paramétrages!$G$6,COLUMNS($H:Z)-2,,)=0,"",OFFSET(Paramétrages!$G$6,COLUMNS($H:Z)-2,,))&amp;")"))</f>
        <v/>
      </c>
      <c r="X83" s="1" t="str">
        <f ca="1">IF(OFFSET(Paramétrages!$F$6,COLUMNS($G:Z)-2,,)=0,"",IF($B83="","",IF(COUNTA(Paramétrages!$F$5:$F$32)=0,"",IF(ISBLANK('Compréhension de l''écrit'!$D83),"",IF((SUMIFS(Paramétrages!$W:$W,Paramétrages!$Y:$Y,IF(OFFSET(Paramétrages!$F$6,COLUMNS($G:Z)-2,,)=0,"",OFFSET(Paramétrages!$F$6,COLUMNS($G:Z)-2,,)),Paramétrages!$X:$X,$B83&amp;$C83)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83&amp;$C83))/(IF(OFFSET(Paramétrages!$G$6,COLUMNS($H:AA)-2,,)=0,"",OFFSET(Paramétrages!$G$6,COLUMNS($H:AA)-2,,)))&lt;0.67,"B","C"))))))&amp;IF(OFFSET(Paramétrages!$F$6,COLUMNS($G:Z)-2,,)=0,"",IF(ISBLANK('Compréhension de l''écrit'!$D83),""," ("&amp;SUMIFS(Paramétrages!$W:$W,Paramétrages!$Y:$Y,IF(OFFSET(Paramétrages!$F$6,COLUMNS($G:Z)-2,,)=0,"",OFFSET(Paramétrages!$F$6,COLUMNS($G:Z)-2,,)),Paramétrages!$X:$X,$B83&amp;$C83)&amp;" sur "&amp;IF(OFFSET(Paramétrages!$G$6,COLUMNS($H:AA)-2,,)=0,"",OFFSET(Paramétrages!$G$6,COLUMNS($H:AA)-2,,))&amp;")"))</f>
        <v/>
      </c>
      <c r="Y83" s="1" t="str">
        <f ca="1">IF(OFFSET(Paramétrages!$F$6,COLUMNS($G:AA)-2,,)=0,"",IF($B83="","",IF(COUNTA(Paramétrages!$F$5:$F$32)=0,"",IF(ISBLANK('Compréhension de l''écrit'!$D83),"",IF((SUMIFS(Paramétrages!$W:$W,Paramétrages!$Y:$Y,IF(OFFSET(Paramétrages!$F$6,COLUMNS($G:AA)-2,,)=0,"",OFFSET(Paramétrages!$F$6,COLUMNS($G:AA)-2,,)),Paramétrages!$X:$X,$B83&amp;$C83)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83&amp;$C83))/(IF(OFFSET(Paramétrages!$G$6,COLUMNS($H:AB)-2,,)=0,"",OFFSET(Paramétrages!$G$6,COLUMNS($H:AB)-2,,)))&lt;0.67,"B","C"))))))&amp;IF(OFFSET(Paramétrages!$F$6,COLUMNS($G:AA)-2,,)=0,"",IF(ISBLANK('Compréhension de l''écrit'!$D83),""," ("&amp;SUMIFS(Paramétrages!$W:$W,Paramétrages!$Y:$Y,IF(OFFSET(Paramétrages!$F$6,COLUMNS($G:AA)-2,,)=0,"",OFFSET(Paramétrages!$F$6,COLUMNS($G:AA)-2,,)),Paramétrages!$X:$X,$B83&amp;$C83)&amp;" sur "&amp;IF(OFFSET(Paramétrages!$G$6,COLUMNS($H:AB)-2,,)=0,"",OFFSET(Paramétrages!$G$6,COLUMNS($H:AB)-2,,))&amp;")"))</f>
        <v/>
      </c>
      <c r="Z83" s="1" t="str">
        <f ca="1">IF(OFFSET(Paramétrages!$F$6,COLUMNS($G:AB)-2,,)=0,"",IF($B83="","",IF(COUNTA(Paramétrages!$F$5:$F$32)=0,"",IF(ISBLANK('Compréhension de l''écrit'!$D83),"",IF((SUMIFS(Paramétrages!$W:$W,Paramétrages!$Y:$Y,IF(OFFSET(Paramétrages!$F$6,COLUMNS($G:AB)-2,,)=0,"",OFFSET(Paramétrages!$F$6,COLUMNS($G:AB)-2,,)),Paramétrages!$X:$X,$B83&amp;$C83)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83&amp;$C83))/(IF(OFFSET(Paramétrages!$G$6,COLUMNS($H:AC)-2,,)=0,"",OFFSET(Paramétrages!$G$6,COLUMNS($H:AC)-2,,)))&lt;0.67,"B","C"))))))&amp;IF(OFFSET(Paramétrages!$F$6,COLUMNS($G:AB)-2,,)=0,"",IF(ISBLANK('Compréhension de l''écrit'!$D83),""," ("&amp;SUMIFS(Paramétrages!$W:$W,Paramétrages!$Y:$Y,IF(OFFSET(Paramétrages!$F$6,COLUMNS($G:AB)-2,,)=0,"",OFFSET(Paramétrages!$F$6,COLUMNS($G:AB)-2,,)),Paramétrages!$X:$X,$B83&amp;$C83)&amp;" sur "&amp;IF(OFFSET(Paramétrages!$G$6,COLUMNS($H:AC)-2,,)=0,"",OFFSET(Paramétrages!$G$6,COLUMNS($H:AC)-2,,))&amp;")"))</f>
        <v/>
      </c>
      <c r="AA83" s="1" t="str">
        <f ca="1">IF(OFFSET(Paramétrages!$F$6,COLUMNS($G:AC)-2,,)=0,"",IF($B83="","",IF(COUNTA(Paramétrages!$F$5:$F$32)=0,"",IF(ISBLANK('Compréhension de l''écrit'!$D83),"",IF((SUMIFS(Paramétrages!$W:$W,Paramétrages!$Y:$Y,IF(OFFSET(Paramétrages!$F$6,COLUMNS($G:AC)-2,,)=0,"",OFFSET(Paramétrages!$F$6,COLUMNS($G:AC)-2,,)),Paramétrages!$X:$X,$B83&amp;$C83)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83&amp;$C83))/(IF(OFFSET(Paramétrages!$G$6,COLUMNS($H:AD)-2,,)=0,"",OFFSET(Paramétrages!$G$6,COLUMNS($H:AD)-2,,)))&lt;0.67,"B","C"))))))&amp;IF(OFFSET(Paramétrages!$F$6,COLUMNS($G:AC)-2,,)=0,"",IF(ISBLANK('Compréhension de l''écrit'!$D83),""," ("&amp;SUMIFS(Paramétrages!$W:$W,Paramétrages!$Y:$Y,IF(OFFSET(Paramétrages!$F$6,COLUMNS($G:AC)-2,,)=0,"",OFFSET(Paramétrages!$F$6,COLUMNS($G:AC)-2,,)),Paramétrages!$X:$X,$B83&amp;$C83)&amp;" sur "&amp;IF(OFFSET(Paramétrages!$G$6,COLUMNS($H:AD)-2,,)=0,"",OFFSET(Paramétrages!$G$6,COLUMNS($H:AD)-2,,))&amp;")"))</f>
        <v/>
      </c>
      <c r="AB83" s="1" t="str">
        <f ca="1">IF(OFFSET(Paramétrages!$F$6,COLUMNS($G:AD)-2,,)=0,"",IF($B83="","",IF(COUNTA(Paramétrages!$F$5:$F$32)=0,"",IF(ISBLANK('Compréhension de l''écrit'!$D83),"",IF((SUMIFS(Paramétrages!$W:$W,Paramétrages!$Y:$Y,IF(OFFSET(Paramétrages!$F$6,COLUMNS($G:AD)-2,,)=0,"",OFFSET(Paramétrages!$F$6,COLUMNS($G:AD)-2,,)),Paramétrages!$X:$X,$B83&amp;$C83)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83&amp;$C83))/(IF(OFFSET(Paramétrages!$G$6,COLUMNS($H:AE)-2,,)=0,"",OFFSET(Paramétrages!$G$6,COLUMNS($H:AE)-2,,)))&lt;0.67,"B","C"))))))&amp;IF(OFFSET(Paramétrages!$F$6,COLUMNS($G:AD)-2,,)=0,"",IF(ISBLANK('Compréhension de l''écrit'!$D83),""," ("&amp;SUMIFS(Paramétrages!$W:$W,Paramétrages!$Y:$Y,IF(OFFSET(Paramétrages!$F$6,COLUMNS($G:AD)-2,,)=0,"",OFFSET(Paramétrages!$F$6,COLUMNS($G:AD)-2,,)),Paramétrages!$X:$X,$B83&amp;$C83)&amp;" sur "&amp;IF(OFFSET(Paramétrages!$G$6,COLUMNS($H:AE)-2,,)=0,"",OFFSET(Paramétrages!$G$6,COLUMNS($H:AE)-2,,))&amp;")"))</f>
        <v/>
      </c>
      <c r="AC83" s="1" t="str">
        <f ca="1">IF(OFFSET(Paramétrages!$F$6,COLUMNS($G:AE)-2,,)=0,"",IF($B83="","",IF(COUNTA(Paramétrages!$F$5:$F$32)=0,"",IF(ISBLANK('Compréhension de l''écrit'!$D83),"",IF((SUMIFS(Paramétrages!$W:$W,Paramétrages!$Y:$Y,IF(OFFSET(Paramétrages!$F$6,COLUMNS($G:AE)-2,,)=0,"",OFFSET(Paramétrages!$F$6,COLUMNS($G:AE)-2,,)),Paramétrages!$X:$X,$B83&amp;$C83)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83&amp;$C83))/(IF(OFFSET(Paramétrages!$G$6,COLUMNS($H:AF)-2,,)=0,"",OFFSET(Paramétrages!$G$6,COLUMNS($H:AF)-2,,)))&lt;0.67,"B","C"))))))&amp;IF(OFFSET(Paramétrages!$F$6,COLUMNS($G:AE)-2,,)=0,"",IF(ISBLANK('Compréhension de l''écrit'!$D83),""," ("&amp;SUMIFS(Paramétrages!$W:$W,Paramétrages!$Y:$Y,IF(OFFSET(Paramétrages!$F$6,COLUMNS($G:AE)-2,,)=0,"",OFFSET(Paramétrages!$F$6,COLUMNS($G:AE)-2,,)),Paramétrages!$X:$X,$B83&amp;$C83)&amp;" sur "&amp;IF(OFFSET(Paramétrages!$G$6,COLUMNS($H:AF)-2,,)=0,"",OFFSET(Paramétrages!$G$6,COLUMNS($H:AF)-2,,))&amp;")"))</f>
        <v/>
      </c>
      <c r="AD83" s="1" t="str">
        <f ca="1">IF(OFFSET(Paramétrages!$F$6,COLUMNS($G:AF)-2,,)=0,"",IF($B83="","",IF(COUNTA(Paramétrages!$F$5:$F$32)=0,"",IF(ISBLANK('Compréhension de l''écrit'!$D83),"",IF((SUMIFS(Paramétrages!$W:$W,Paramétrages!$Y:$Y,IF(OFFSET(Paramétrages!$F$6,COLUMNS($G:AF)-2,,)=0,"",OFFSET(Paramétrages!$F$6,COLUMNS($G:AF)-2,,)),Paramétrages!$X:$X,$B83&amp;$C83)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83&amp;$C83))/(IF(OFFSET(Paramétrages!$G$6,COLUMNS($H:AG)-2,,)=0,"",OFFSET(Paramétrages!$G$6,COLUMNS($H:AG)-2,,)))&lt;0.67,"B","C"))))))&amp;IF(OFFSET(Paramétrages!$F$6,COLUMNS($G:AF)-2,,)=0,"",IF(ISBLANK('Compréhension de l''écrit'!$D83),""," ("&amp;SUMIFS(Paramétrages!$W:$W,Paramétrages!$Y:$Y,IF(OFFSET(Paramétrages!$F$6,COLUMNS($G:AF)-2,,)=0,"",OFFSET(Paramétrages!$F$6,COLUMNS($G:AF)-2,,)),Paramétrages!$X:$X,$B83&amp;$C83)&amp;" sur "&amp;IF(OFFSET(Paramétrages!$G$6,COLUMNS($H:AG)-2,,)=0,"",OFFSET(Paramétrages!$G$6,COLUMNS($H:AG)-2,,))&amp;")"))</f>
        <v/>
      </c>
      <c r="AE83" s="1" t="str">
        <f ca="1">IF(OFFSET(Paramétrages!$F$6,COLUMNS($G:AG)-2,,)=0,"",IF($B83="","",IF(COUNTA(Paramétrages!$F$5:$F$32)=0,"",IF(ISBLANK('Compréhension de l''écrit'!$D83),"",IF((SUMIFS(Paramétrages!$W:$W,Paramétrages!$Y:$Y,IF(OFFSET(Paramétrages!$F$6,COLUMNS($G:AG)-2,,)=0,"",OFFSET(Paramétrages!$F$6,COLUMNS($G:AG)-2,,)),Paramétrages!$X:$X,$B83&amp;$C83)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83&amp;$C83))/(IF(OFFSET(Paramétrages!$G$6,COLUMNS($H:AH)-2,,)=0,"",OFFSET(Paramétrages!$G$6,COLUMNS($H:AH)-2,,)))&lt;0.67,"B","C"))))))&amp;IF(OFFSET(Paramétrages!$F$6,COLUMNS($G:AG)-2,,)=0,"",IF(ISBLANK('Compréhension de l''écrit'!$D83),""," ("&amp;SUMIFS(Paramétrages!$W:$W,Paramétrages!$Y:$Y,IF(OFFSET(Paramétrages!$F$6,COLUMNS($G:AG)-2,,)=0,"",OFFSET(Paramétrages!$F$6,COLUMNS($G:AG)-2,,)),Paramétrages!$X:$X,$B83&amp;$C83)&amp;" sur "&amp;IF(OFFSET(Paramétrages!$G$6,COLUMNS($H:AH)-2,,)=0,"",OFFSET(Paramétrages!$G$6,COLUMNS($H:AH)-2,,))&amp;")"))</f>
        <v/>
      </c>
      <c r="AF83" s="1" t="str">
        <f ca="1">IF(OFFSET(Paramétrages!$F$6,COLUMNS($G:AH)-2,,)=0,"",IF($B83="","",IF(COUNTA(Paramétrages!$F$5:$F$32)=0,"",IF(ISBLANK('Compréhension de l''écrit'!$D83),"",IF((SUMIFS(Paramétrages!$W:$W,Paramétrages!$Y:$Y,IF(OFFSET(Paramétrages!$F$6,COLUMNS($G:AH)-2,,)=0,"",OFFSET(Paramétrages!$F$6,COLUMNS($G:AH)-2,,)),Paramétrages!$X:$X,$B83&amp;$C83)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83&amp;$C83))/(IF(OFFSET(Paramétrages!$G$6,COLUMNS($H:AI)-2,,)=0,"",OFFSET(Paramétrages!$G$6,COLUMNS($H:AI)-2,,)))&lt;0.67,"B","C"))))))&amp;IF(OFFSET(Paramétrages!$F$6,COLUMNS($G:AH)-2,,)=0,"",IF(ISBLANK('Compréhension de l''écrit'!$D83),""," ("&amp;SUMIFS(Paramétrages!$W:$W,Paramétrages!$Y:$Y,IF(OFFSET(Paramétrages!$F$6,COLUMNS($G:AH)-2,,)=0,"",OFFSET(Paramétrages!$F$6,COLUMNS($G:AH)-2,,)),Paramétrages!$X:$X,$B83&amp;$C83)&amp;" sur "&amp;IF(OFFSET(Paramétrages!$G$6,COLUMNS($H:AI)-2,,)=0,"",OFFSET(Paramétrages!$G$6,COLUMNS($H:AI)-2,,))&amp;")"))</f>
        <v/>
      </c>
      <c r="AG83" s="1" t="str">
        <f ca="1">IF(OFFSET(Paramétrages!$F$6,COLUMNS($G:AI)-2,,)=0,"",IF($B83="","",IF(COUNTA(Paramétrages!$F$5:$F$32)=0,"",IF(ISBLANK('Compréhension de l''écrit'!$D83),"",IF((SUMIFS(Paramétrages!$W:$W,Paramétrages!$Y:$Y,IF(OFFSET(Paramétrages!$F$6,COLUMNS($G:AI)-2,,)=0,"",OFFSET(Paramétrages!$F$6,COLUMNS($G:AI)-2,,)),Paramétrages!$X:$X,$B83&amp;$C83)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83&amp;$C83))/(IF(OFFSET(Paramétrages!$G$6,COLUMNS($H:AJ)-2,,)=0,"",OFFSET(Paramétrages!$G$6,COLUMNS($H:AJ)-2,,)))&lt;0.67,"B","C"))))))&amp;IF(OFFSET(Paramétrages!$F$6,COLUMNS($G:AI)-2,,)=0,"",IF(ISBLANK('Compréhension de l''écrit'!$D83),""," ("&amp;SUMIFS(Paramétrages!$W:$W,Paramétrages!$Y:$Y,IF(OFFSET(Paramétrages!$F$6,COLUMNS($G:AI)-2,,)=0,"",OFFSET(Paramétrages!$F$6,COLUMNS($G:AI)-2,,)),Paramétrages!$X:$X,$B83&amp;$C83)&amp;" sur "&amp;IF(OFFSET(Paramétrages!$G$6,COLUMNS($H:AJ)-2,,)=0,"",OFFSET(Paramétrages!$G$6,COLUMNS($H:AJ)-2,,))&amp;")"))</f>
        <v/>
      </c>
      <c r="AH83" s="1" t="str">
        <f ca="1">IF(OFFSET(Paramétrages!$F$6,COLUMNS($G:AJ)-2,,)=0,"",IF($B83="","",IF(COUNTA(Paramétrages!$F$5:$F$32)=0,"",IF(ISBLANK('Compréhension de l''écrit'!$D83),"",IF((SUMIFS(Paramétrages!$W:$W,Paramétrages!$Y:$Y,IF(OFFSET(Paramétrages!$F$6,COLUMNS($G:AJ)-2,,)=0,"",OFFSET(Paramétrages!$F$6,COLUMNS($G:AJ)-2,,)),Paramétrages!$X:$X,$B83&amp;$C83)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83&amp;$C83))/(IF(OFFSET(Paramétrages!$G$6,COLUMNS($H:AK)-2,,)=0,"",OFFSET(Paramétrages!$G$6,COLUMNS($H:AK)-2,,)))&lt;0.67,"B","C"))))))&amp;IF(OFFSET(Paramétrages!$F$6,COLUMNS($G:AJ)-2,,)=0,"",IF(ISBLANK('Compréhension de l''écrit'!$D83),""," ("&amp;SUMIFS(Paramétrages!$W:$W,Paramétrages!$Y:$Y,IF(OFFSET(Paramétrages!$F$6,COLUMNS($G:AJ)-2,,)=0,"",OFFSET(Paramétrages!$F$6,COLUMNS($G:AJ)-2,,)),Paramétrages!$X:$X,$B83&amp;$C83)&amp;" sur "&amp;IF(OFFSET(Paramétrages!$G$6,COLUMNS($H:AK)-2,,)=0,"",OFFSET(Paramétrages!$G$6,COLUMNS($H:AK)-2,,))&amp;")"))</f>
        <v/>
      </c>
      <c r="AI83" s="1" t="str">
        <f ca="1">IF(OFFSET(Paramétrages!$F$6,COLUMNS($G:AK)-2,,)=0,"",IF($B83="","",IF(COUNTA(Paramétrages!$F$5:$F$32)=0,"",IF(ISBLANK('Compréhension de l''écrit'!$D83),"",IF((SUMIFS(Paramétrages!$W:$W,Paramétrages!$Y:$Y,IF(OFFSET(Paramétrages!$F$6,COLUMNS($G:AK)-2,,)=0,"",OFFSET(Paramétrages!$F$6,COLUMNS($G:AK)-2,,)),Paramétrages!$X:$X,$B83&amp;$C83)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83&amp;$C83))/(IF(OFFSET(Paramétrages!$G$6,COLUMNS($H:AL)-2,,)=0,"",OFFSET(Paramétrages!$G$6,COLUMNS($H:AL)-2,,)))&lt;0.67,"B","C"))))))&amp;IF(OFFSET(Paramétrages!$F$6,COLUMNS($G:AK)-2,,)=0,"",IF(ISBLANK('Compréhension de l''écrit'!$D83),""," ("&amp;SUMIFS(Paramétrages!$W:$W,Paramétrages!$Y:$Y,IF(OFFSET(Paramétrages!$F$6,COLUMNS($G:AK)-2,,)=0,"",OFFSET(Paramétrages!$F$6,COLUMNS($G:AK)-2,,)),Paramétrages!$X:$X,$B83&amp;$C83)&amp;" sur "&amp;IF(OFFSET(Paramétrages!$G$6,COLUMNS($H:AL)-2,,)=0,"",OFFSET(Paramétrages!$G$6,COLUMNS($H:AL)-2,,))&amp;")"))</f>
        <v/>
      </c>
      <c r="AJ83" s="1" t="str">
        <f ca="1">IF(OFFSET(Paramétrages!$F$6,COLUMNS($G:AL)-2,,)=0,"",IF($B83="","",IF(COUNTA(Paramétrages!$F$5:$F$32)=0,"",IF(ISBLANK('Compréhension de l''écrit'!$D83),"",IF((SUMIFS(Paramétrages!$W:$W,Paramétrages!$Y:$Y,IF(OFFSET(Paramétrages!$F$6,COLUMNS($G:AL)-2,,)=0,"",OFFSET(Paramétrages!$F$6,COLUMNS($G:AL)-2,,)),Paramétrages!$X:$X,$B83&amp;$C83)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83&amp;$C83))/(IF(OFFSET(Paramétrages!$G$6,COLUMNS($H:AM)-2,,)=0,"",OFFSET(Paramétrages!$G$6,COLUMNS($H:AM)-2,,)))&lt;0.67,"B","C"))))))&amp;IF(OFFSET(Paramétrages!$F$6,COLUMNS($G:AL)-2,,)=0,"",IF(ISBLANK('Compréhension de l''écrit'!$D83),""," ("&amp;SUMIFS(Paramétrages!$W:$W,Paramétrages!$Y:$Y,IF(OFFSET(Paramétrages!$F$6,COLUMNS($G:AL)-2,,)=0,"",OFFSET(Paramétrages!$F$6,COLUMNS($G:AL)-2,,)),Paramétrages!$X:$X,$B83&amp;$C83)&amp;" sur "&amp;IF(OFFSET(Paramétrages!$G$6,COLUMNS($H:AM)-2,,)=0,"",OFFSET(Paramétrages!$G$6,COLUMNS($H:AM)-2,,))&amp;")"))</f>
        <v/>
      </c>
      <c r="AK83" s="1" t="str">
        <f ca="1">IF(OFFSET(Paramétrages!$F$6,COLUMNS($G:AM)-2,,)=0,"",IF($B83="","",IF(COUNTA(Paramétrages!$F$5:$F$32)=0,"",IF(ISBLANK('Compréhension de l''écrit'!$D83),"",IF((SUMIFS(Paramétrages!$W:$W,Paramétrages!$Y:$Y,IF(OFFSET(Paramétrages!$F$6,COLUMNS($G:AM)-2,,)=0,"",OFFSET(Paramétrages!$F$6,COLUMNS($G:AM)-2,,)),Paramétrages!$X:$X,$B83&amp;$C83)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83&amp;$C83))/(IF(OFFSET(Paramétrages!$G$6,COLUMNS($H:AN)-2,,)=0,"",OFFSET(Paramétrages!$G$6,COLUMNS($H:AN)-2,,)))&lt;0.67,"B","C"))))))&amp;IF(OFFSET(Paramétrages!$F$6,COLUMNS($G:AM)-2,,)=0,"",IF(ISBLANK('Compréhension de l''écrit'!$D83),""," ("&amp;SUMIFS(Paramétrages!$W:$W,Paramétrages!$Y:$Y,IF(OFFSET(Paramétrages!$F$6,COLUMNS($G:AM)-2,,)=0,"",OFFSET(Paramétrages!$F$6,COLUMNS($G:AM)-2,,)),Paramétrages!$X:$X,$B83&amp;$C83)&amp;" sur "&amp;IF(OFFSET(Paramétrages!$G$6,COLUMNS($H:AN)-2,,)=0,"",OFFSET(Paramétrages!$G$6,COLUMNS($H:AN)-2,,))&amp;")"))</f>
        <v/>
      </c>
      <c r="AL83" s="1" t="str">
        <f ca="1">IF(OFFSET(Paramétrages!$F$6,COLUMNS($G:AN)-2,,)=0,"",IF($B83="","",IF(COUNTA(Paramétrages!$F$5:$F$32)=0,"",IF(ISBLANK('Compréhension de l''écrit'!$D83),"",IF((SUMIFS(Paramétrages!$W:$W,Paramétrages!$Y:$Y,IF(OFFSET(Paramétrages!$F$6,COLUMNS($G:AN)-2,,)=0,"",OFFSET(Paramétrages!$F$6,COLUMNS($G:AN)-2,,)),Paramétrages!$X:$X,$B83&amp;$C83)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83&amp;$C83))/(IF(OFFSET(Paramétrages!$G$6,COLUMNS($H:AO)-2,,)=0,"",OFFSET(Paramétrages!$G$6,COLUMNS($H:AO)-2,,)))&lt;0.67,"B","C"))))))&amp;IF(OFFSET(Paramétrages!$F$6,COLUMNS($G:AN)-2,,)=0,"",IF(ISBLANK('Compréhension de l''écrit'!$D83),""," ("&amp;SUMIFS(Paramétrages!$W:$W,Paramétrages!$Y:$Y,IF(OFFSET(Paramétrages!$F$6,COLUMNS($G:AN)-2,,)=0,"",OFFSET(Paramétrages!$F$6,COLUMNS($G:AN)-2,,)),Paramétrages!$X:$X,$B83&amp;$C83)&amp;" sur "&amp;IF(OFFSET(Paramétrages!$G$6,COLUMNS($H:AO)-2,,)=0,"",OFFSET(Paramétrages!$G$6,COLUMNS($H:AO)-2,,))&amp;")"))</f>
        <v/>
      </c>
      <c r="AM83" s="1" t="str">
        <f ca="1">IF(OFFSET(Paramétrages!$F$6,COLUMNS($G:AO)-2,,)=0,"",IF($B83="","",IF(COUNTA(Paramétrages!$F$5:$F$32)=0,"",IF(ISBLANK('Compréhension de l''écrit'!$D83),"",IF((SUMIFS(Paramétrages!$W:$W,Paramétrages!$Y:$Y,IF(OFFSET(Paramétrages!$F$6,COLUMNS($G:AO)-2,,)=0,"",OFFSET(Paramétrages!$F$6,COLUMNS($G:AO)-2,,)),Paramétrages!$X:$X,$B83&amp;$C83)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83&amp;$C83))/(IF(OFFSET(Paramétrages!$G$6,COLUMNS($H:AP)-2,,)=0,"",OFFSET(Paramétrages!$G$6,COLUMNS($H:AP)-2,,)))&lt;0.67,"B","C"))))))&amp;IF(OFFSET(Paramétrages!$F$6,COLUMNS($G:AO)-2,,)=0,"",IF(ISBLANK('Compréhension de l''écrit'!$D83),""," ("&amp;SUMIFS(Paramétrages!$W:$W,Paramétrages!$Y:$Y,IF(OFFSET(Paramétrages!$F$6,COLUMNS($G:AO)-2,,)=0,"",OFFSET(Paramétrages!$F$6,COLUMNS($G:AO)-2,,)),Paramétrages!$X:$X,$B83&amp;$C83)&amp;" sur "&amp;IF(OFFSET(Paramétrages!$G$6,COLUMNS($H:AP)-2,,)=0,"",OFFSET(Paramétrages!$G$6,COLUMNS($H:AP)-2,,))&amp;")"))</f>
        <v/>
      </c>
      <c r="AN83" s="1" t="str">
        <f ca="1">IF(OFFSET(Paramétrages!$F$6,COLUMNS($G:AP)-2,,)=0,"",IF($B83="","",IF(COUNTA(Paramétrages!$F$5:$F$32)=0,"",IF(ISBLANK('Compréhension de l''écrit'!$D83),"",IF((SUMIFS(Paramétrages!$W:$W,Paramétrages!$Y:$Y,IF(OFFSET(Paramétrages!$F$6,COLUMNS($G:AP)-2,,)=0,"",OFFSET(Paramétrages!$F$6,COLUMNS($G:AP)-2,,)),Paramétrages!$X:$X,$B83&amp;$C83)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83&amp;$C83))/(IF(OFFSET(Paramétrages!$G$6,COLUMNS($H:AQ)-2,,)=0,"",OFFSET(Paramétrages!$G$6,COLUMNS($H:AQ)-2,,)))&lt;0.67,"B","C"))))))&amp;IF(OFFSET(Paramétrages!$F$6,COLUMNS($G:AP)-2,,)=0,"",IF(ISBLANK('Compréhension de l''écrit'!$D83),""," ("&amp;SUMIFS(Paramétrages!$W:$W,Paramétrages!$Y:$Y,IF(OFFSET(Paramétrages!$F$6,COLUMNS($G:AP)-2,,)=0,"",OFFSET(Paramétrages!$F$6,COLUMNS($G:AP)-2,,)),Paramétrages!$X:$X,$B83&amp;$C83)&amp;" sur "&amp;IF(OFFSET(Paramétrages!$G$6,COLUMNS($H:AQ)-2,,)=0,"",OFFSET(Paramétrages!$G$6,COLUMNS($H:AQ)-2,,))&amp;")"))</f>
        <v/>
      </c>
      <c r="AO83" s="1" t="str">
        <f ca="1">IF(OFFSET(Paramétrages!$F$6,COLUMNS($G:AQ)-2,,)=0,"",IF($B83="","",IF(COUNTA(Paramétrages!$F$5:$F$32)=0,"",IF(ISBLANK('Compréhension de l''écrit'!$D83),"",IF((SUMIFS(Paramétrages!$W:$W,Paramétrages!$Y:$Y,IF(OFFSET(Paramétrages!$F$6,COLUMNS($G:AQ)-2,,)=0,"",OFFSET(Paramétrages!$F$6,COLUMNS($G:AQ)-2,,)),Paramétrages!$X:$X,$B83&amp;$C83)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83&amp;$C83))/(IF(OFFSET(Paramétrages!$G$6,COLUMNS($H:AR)-2,,)=0,"",OFFSET(Paramétrages!$G$6,COLUMNS($H:AR)-2,,)))&lt;0.67,"B","C"))))))&amp;IF(OFFSET(Paramétrages!$F$6,COLUMNS($G:AQ)-2,,)=0,"",IF(ISBLANK('Compréhension de l''écrit'!$D83),""," ("&amp;SUMIFS(Paramétrages!$W:$W,Paramétrages!$Y:$Y,IF(OFFSET(Paramétrages!$F$6,COLUMNS($G:AQ)-2,,)=0,"",OFFSET(Paramétrages!$F$6,COLUMNS($G:AQ)-2,,)),Paramétrages!$X:$X,$B83&amp;$C83)&amp;" sur "&amp;IF(OFFSET(Paramétrages!$G$6,COLUMNS($H:AR)-2,,)=0,"",OFFSET(Paramétrages!$G$6,COLUMNS($H:AR)-2,,))&amp;")"))</f>
        <v/>
      </c>
      <c r="AP83" s="1" t="str">
        <f ca="1">IF(OFFSET(Paramétrages!$F$6,COLUMNS($G:AR)-2,,)=0,"",IF($B83="","",IF(COUNTA(Paramétrages!$F$5:$F$32)=0,"",IF(ISBLANK('Compréhension de l''écrit'!$D83),"",IF((SUMIFS(Paramétrages!$W:$W,Paramétrages!$Y:$Y,IF(OFFSET(Paramétrages!$F$6,COLUMNS($G:AR)-2,,)=0,"",OFFSET(Paramétrages!$F$6,COLUMNS($G:AR)-2,,)),Paramétrages!$X:$X,$B83&amp;$C83)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83&amp;$C83))/(IF(OFFSET(Paramétrages!$G$6,COLUMNS($H:AS)-2,,)=0,"",OFFSET(Paramétrages!$G$6,COLUMNS($H:AS)-2,,)))&lt;0.67,"B","C"))))))&amp;IF(OFFSET(Paramétrages!$F$6,COLUMNS($G:AR)-2,,)=0,"",IF(ISBLANK('Compréhension de l''écrit'!$D83),""," ("&amp;SUMIFS(Paramétrages!$W:$W,Paramétrages!$Y:$Y,IF(OFFSET(Paramétrages!$F$6,COLUMNS($G:AR)-2,,)=0,"",OFFSET(Paramétrages!$F$6,COLUMNS($G:AR)-2,,)),Paramétrages!$X:$X,$B83&amp;$C83)&amp;" sur "&amp;IF(OFFSET(Paramétrages!$G$6,COLUMNS($H:AS)-2,,)=0,"",OFFSET(Paramétrages!$G$6,COLUMNS($H:AS)-2,,))&amp;")"))</f>
        <v/>
      </c>
      <c r="AQ83" s="1" t="str">
        <f ca="1">IF(OFFSET(Paramétrages!$F$6,COLUMNS($G:AS)-2,,)=0,"",IF($B83="","",IF(COUNTA(Paramétrages!$F$5:$F$32)=0,"",IF(ISBLANK('Compréhension de l''écrit'!$D83),"",IF((SUMIFS(Paramétrages!$W:$W,Paramétrages!$Y:$Y,IF(OFFSET(Paramétrages!$F$6,COLUMNS($G:AS)-2,,)=0,"",OFFSET(Paramétrages!$F$6,COLUMNS($G:AS)-2,,)),Paramétrages!$X:$X,$B83&amp;$C83)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83&amp;$C83))/(IF(OFFSET(Paramétrages!$G$6,COLUMNS($H:AT)-2,,)=0,"",OFFSET(Paramétrages!$G$6,COLUMNS($H:AT)-2,,)))&lt;0.67,"B","C"))))))&amp;IF(OFFSET(Paramétrages!$F$6,COLUMNS($G:AS)-2,,)=0,"",IF(ISBLANK('Compréhension de l''écrit'!$D83),""," ("&amp;SUMIFS(Paramétrages!$W:$W,Paramétrages!$Y:$Y,IF(OFFSET(Paramétrages!$F$6,COLUMNS($G:AS)-2,,)=0,"",OFFSET(Paramétrages!$F$6,COLUMNS($G:AS)-2,,)),Paramétrages!$X:$X,$B83&amp;$C83)&amp;" sur "&amp;IF(OFFSET(Paramétrages!$G$6,COLUMNS($H:AT)-2,,)=0,"",OFFSET(Paramétrages!$G$6,COLUMNS($H:AT)-2,,))&amp;")"))</f>
        <v/>
      </c>
      <c r="AR83" s="1" t="str">
        <f ca="1">IF(OFFSET(Paramétrages!$F$6,COLUMNS($G:AT)-2,,)=0,"",IF($B83="","",IF(COUNTA(Paramétrages!$F$5:$F$32)=0,"",IF(ISBLANK('Compréhension de l''écrit'!$D83),"",IF((SUMIFS(Paramétrages!$W:$W,Paramétrages!$Y:$Y,IF(OFFSET(Paramétrages!$F$6,COLUMNS($G:AT)-2,,)=0,"",OFFSET(Paramétrages!$F$6,COLUMNS($G:AT)-2,,)),Paramétrages!$X:$X,$B83&amp;$C83)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83&amp;$C83))/(IF(OFFSET(Paramétrages!$G$6,COLUMNS($H:AU)-2,,)=0,"",OFFSET(Paramétrages!$G$6,COLUMNS($H:AU)-2,,)))&lt;0.67,"B","C"))))))&amp;IF(OFFSET(Paramétrages!$F$6,COLUMNS($G:AT)-2,,)=0,"",IF(ISBLANK('Compréhension de l''écrit'!$D83),""," ("&amp;SUMIFS(Paramétrages!$W:$W,Paramétrages!$Y:$Y,IF(OFFSET(Paramétrages!$F$6,COLUMNS($G:AT)-2,,)=0,"",OFFSET(Paramétrages!$F$6,COLUMNS($G:AT)-2,,)),Paramétrages!$X:$X,$B83&amp;$C83)&amp;" sur "&amp;IF(OFFSET(Paramétrages!$G$6,COLUMNS($H:AU)-2,,)=0,"",OFFSET(Paramétrages!$G$6,COLUMNS($H:AU)-2,,))&amp;")"))</f>
        <v/>
      </c>
      <c r="AS83" s="1" t="str">
        <f ca="1">IF(OFFSET(Paramétrages!$F$6,COLUMNS($G:AU)-2,,)=0,"",IF($B83="","",IF(COUNTA(Paramétrages!$F$5:$F$32)=0,"",IF(ISBLANK('Compréhension de l''écrit'!$D83),"",IF((SUMIFS(Paramétrages!$W:$W,Paramétrages!$Y:$Y,IF(OFFSET(Paramétrages!$F$6,COLUMNS($G:AU)-2,,)=0,"",OFFSET(Paramétrages!$F$6,COLUMNS($G:AU)-2,,)),Paramétrages!$X:$X,$B83&amp;$C83)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83&amp;$C83))/(IF(OFFSET(Paramétrages!$G$6,COLUMNS($H:AV)-2,,)=0,"",OFFSET(Paramétrages!$G$6,COLUMNS($H:AV)-2,,)))&lt;0.67,"B","C"))))))&amp;IF(OFFSET(Paramétrages!$F$6,COLUMNS($G:AU)-2,,)=0,"",IF(ISBLANK('Compréhension de l''écrit'!$D83),""," ("&amp;SUMIFS(Paramétrages!$W:$W,Paramétrages!$Y:$Y,IF(OFFSET(Paramétrages!$F$6,COLUMNS($G:AU)-2,,)=0,"",OFFSET(Paramétrages!$F$6,COLUMNS($G:AU)-2,,)),Paramétrages!$X:$X,$B83&amp;$C83)&amp;" sur "&amp;IF(OFFSET(Paramétrages!$G$6,COLUMNS($H:AV)-2,,)=0,"",OFFSET(Paramétrages!$G$6,COLUMNS($H:AV)-2,,))&amp;")"))</f>
        <v/>
      </c>
      <c r="AT83" s="1" t="str">
        <f ca="1">IF(OFFSET(Paramétrages!$F$6,COLUMNS($G:AV)-2,,)=0,"",IF($B83="","",IF(COUNTA(Paramétrages!$F$5:$F$32)=0,"",IF(ISBLANK('Compréhension de l''écrit'!$D83),"",IF((SUMIFS(Paramétrages!$W:$W,Paramétrages!$Y:$Y,IF(OFFSET(Paramétrages!$F$6,COLUMNS($G:AV)-2,,)=0,"",OFFSET(Paramétrages!$F$6,COLUMNS($G:AV)-2,,)),Paramétrages!$X:$X,$B83&amp;$C83)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83&amp;$C83))/(IF(OFFSET(Paramétrages!$G$6,COLUMNS($H:AW)-2,,)=0,"",OFFSET(Paramétrages!$G$6,COLUMNS($H:AW)-2,,)))&lt;0.67,"B","C"))))))&amp;IF(OFFSET(Paramétrages!$F$6,COLUMNS($G:AV)-2,,)=0,"",IF(ISBLANK('Compréhension de l''écrit'!$D83),""," ("&amp;SUMIFS(Paramétrages!$W:$W,Paramétrages!$Y:$Y,IF(OFFSET(Paramétrages!$F$6,COLUMNS($G:AV)-2,,)=0,"",OFFSET(Paramétrages!$F$6,COLUMNS($G:AV)-2,,)),Paramétrages!$X:$X,$B83&amp;$C83)&amp;" sur "&amp;IF(OFFSET(Paramétrages!$G$6,COLUMNS($H:AW)-2,,)=0,"",OFFSET(Paramétrages!$G$6,COLUMNS($H:AW)-2,,))&amp;")"))</f>
        <v/>
      </c>
      <c r="AU83" s="1" t="str">
        <f ca="1">IF(OFFSET(Paramétrages!$F$6,COLUMNS($G:AW)-2,,)=0,"",IF($B83="","",IF(COUNTA(Paramétrages!$F$5:$F$32)=0,"",IF(ISBLANK('Compréhension de l''écrit'!$D83),"",IF((SUMIFS(Paramétrages!$W:$W,Paramétrages!$Y:$Y,IF(OFFSET(Paramétrages!$F$6,COLUMNS($G:AW)-2,,)=0,"",OFFSET(Paramétrages!$F$6,COLUMNS($G:AW)-2,,)),Paramétrages!$X:$X,$B83&amp;$C83)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83&amp;$C83))/(IF(OFFSET(Paramétrages!$G$6,COLUMNS($H:AX)-2,,)=0,"",OFFSET(Paramétrages!$G$6,COLUMNS($H:AX)-2,,)))&lt;0.67,"B","C"))))))&amp;IF(OFFSET(Paramétrages!$F$6,COLUMNS($G:AW)-2,,)=0,"",IF(ISBLANK('Compréhension de l''écrit'!$D83),""," ("&amp;SUMIFS(Paramétrages!$W:$W,Paramétrages!$Y:$Y,IF(OFFSET(Paramétrages!$F$6,COLUMNS($G:AW)-2,,)=0,"",OFFSET(Paramétrages!$F$6,COLUMNS($G:AW)-2,,)),Paramétrages!$X:$X,$B83&amp;$C83)&amp;" sur "&amp;IF(OFFSET(Paramétrages!$G$6,COLUMNS($H:AX)-2,,)=0,"",OFFSET(Paramétrages!$G$6,COLUMNS($H:AX)-2,,))&amp;")"))</f>
        <v/>
      </c>
      <c r="AV83" s="1" t="str">
        <f ca="1">IF(OFFSET(Paramétrages!$F$6,COLUMNS($G:AX)-2,,)=0,"",IF($B83="","",IF(COUNTA(Paramétrages!$F$5:$F$32)=0,"",IF(ISBLANK('Compréhension de l''écrit'!$D83),"",IF((SUMIFS(Paramétrages!$W:$W,Paramétrages!$Y:$Y,IF(OFFSET(Paramétrages!$F$6,COLUMNS($G:AX)-2,,)=0,"",OFFSET(Paramétrages!$F$6,COLUMNS($G:AX)-2,,)),Paramétrages!$X:$X,$B83&amp;$C83)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83&amp;$C83))/(IF(OFFSET(Paramétrages!$G$6,COLUMNS($H:AY)-2,,)=0,"",OFFSET(Paramétrages!$G$6,COLUMNS($H:AY)-2,,)))&lt;0.67,"B","C"))))))&amp;IF(OFFSET(Paramétrages!$F$6,COLUMNS($G:AX)-2,,)=0,"",IF(ISBLANK('Compréhension de l''écrit'!$D83),""," ("&amp;SUMIFS(Paramétrages!$W:$W,Paramétrages!$Y:$Y,IF(OFFSET(Paramétrages!$F$6,COLUMNS($G:AX)-2,,)=0,"",OFFSET(Paramétrages!$F$6,COLUMNS($G:AX)-2,,)),Paramétrages!$X:$X,$B83&amp;$C83)&amp;" sur "&amp;IF(OFFSET(Paramétrages!$G$6,COLUMNS($H:AY)-2,,)=0,"",OFFSET(Paramétrages!$G$6,COLUMNS($H:AY)-2,,))&amp;")"))</f>
        <v/>
      </c>
      <c r="AW83" s="1" t="str">
        <f ca="1">IF(OFFSET(Paramétrages!$F$6,COLUMNS($G:AY)-2,,)=0,"",IF($B83="","",IF(COUNTA(Paramétrages!$F$5:$F$32)=0,"",IF(ISBLANK('Compréhension de l''écrit'!$D83),"",IF((SUMIFS(Paramétrages!$W:$W,Paramétrages!$Y:$Y,IF(OFFSET(Paramétrages!$F$6,COLUMNS($G:AY)-2,,)=0,"",OFFSET(Paramétrages!$F$6,COLUMNS($G:AY)-2,,)),Paramétrages!$X:$X,$B83&amp;$C83)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83&amp;$C83))/(IF(OFFSET(Paramétrages!$G$6,COLUMNS($H:AZ)-2,,)=0,"",OFFSET(Paramétrages!$G$6,COLUMNS($H:AZ)-2,,)))&lt;0.67,"B","C"))))))&amp;IF(OFFSET(Paramétrages!$F$6,COLUMNS($G:AY)-2,,)=0,"",IF(ISBLANK('Compréhension de l''écrit'!$D83),""," ("&amp;SUMIFS(Paramétrages!$W:$W,Paramétrages!$Y:$Y,IF(OFFSET(Paramétrages!$F$6,COLUMNS($G:AY)-2,,)=0,"",OFFSET(Paramétrages!$F$6,COLUMNS($G:AY)-2,,)),Paramétrages!$X:$X,$B83&amp;$C83)&amp;" sur "&amp;IF(OFFSET(Paramétrages!$G$6,COLUMNS($H:AZ)-2,,)=0,"",OFFSET(Paramétrages!$G$6,COLUMNS($H:AZ)-2,,))&amp;")"))</f>
        <v/>
      </c>
      <c r="AX83" s="1" t="str">
        <f ca="1">IF(OFFSET(Paramétrages!$F$6,COLUMNS($G:AZ)-2,,)=0,"",IF($B83="","",IF(COUNTA(Paramétrages!$F$5:$F$32)=0,"",IF(ISBLANK('Compréhension de l''écrit'!$D83),"",IF((SUMIFS(Paramétrages!$W:$W,Paramétrages!$Y:$Y,IF(OFFSET(Paramétrages!$F$6,COLUMNS($G:AZ)-2,,)=0,"",OFFSET(Paramétrages!$F$6,COLUMNS($G:AZ)-2,,)),Paramétrages!$X:$X,$B83&amp;$C83)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83&amp;$C83))/(IF(OFFSET(Paramétrages!$G$6,COLUMNS($H:BA)-2,,)=0,"",OFFSET(Paramétrages!$G$6,COLUMNS($H:BA)-2,,)))&lt;0.67,"B","C"))))))&amp;IF(OFFSET(Paramétrages!$F$6,COLUMNS($G:AZ)-2,,)=0,"",IF(ISBLANK('Compréhension de l''écrit'!$D83),""," ("&amp;SUMIFS(Paramétrages!$W:$W,Paramétrages!$Y:$Y,IF(OFFSET(Paramétrages!$F$6,COLUMNS($G:AZ)-2,,)=0,"",OFFSET(Paramétrages!$F$6,COLUMNS($G:AZ)-2,,)),Paramétrages!$X:$X,$B83&amp;$C83)&amp;" sur "&amp;IF(OFFSET(Paramétrages!$G$6,COLUMNS($H:BA)-2,,)=0,"",OFFSET(Paramétrages!$G$6,COLUMNS($H:BA)-2,,))&amp;")"))</f>
        <v/>
      </c>
      <c r="AY83" s="1" t="str">
        <f ca="1">IF(OFFSET(Paramétrages!$F$6,COLUMNS($G:BA)-2,,)=0,"",IF($B83="","",IF(COUNTA(Paramétrages!$F$5:$F$32)=0,"",IF(ISBLANK('Compréhension de l''écrit'!$D83),"",IF((SUMIFS(Paramétrages!$W:$W,Paramétrages!$Y:$Y,IF(OFFSET(Paramétrages!$F$6,COLUMNS($G:BA)-2,,)=0,"",OFFSET(Paramétrages!$F$6,COLUMNS($G:BA)-2,,)),Paramétrages!$X:$X,$B83&amp;$C83)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83&amp;$C83))/(IF(OFFSET(Paramétrages!$G$6,COLUMNS($H:BB)-2,,)=0,"",OFFSET(Paramétrages!$G$6,COLUMNS($H:BB)-2,,)))&lt;0.67,"B","C"))))))&amp;IF(OFFSET(Paramétrages!$F$6,COLUMNS($G:BA)-2,,)=0,"",IF(ISBLANK('Compréhension de l''écrit'!$D83),""," ("&amp;SUMIFS(Paramétrages!$W:$W,Paramétrages!$Y:$Y,IF(OFFSET(Paramétrages!$F$6,COLUMNS($G:BA)-2,,)=0,"",OFFSET(Paramétrages!$F$6,COLUMNS($G:BA)-2,,)),Paramétrages!$X:$X,$B83&amp;$C83)&amp;" sur "&amp;IF(OFFSET(Paramétrages!$G$6,COLUMNS($H:BB)-2,,)=0,"",OFFSET(Paramétrages!$G$6,COLUMNS($H:BB)-2,,))&amp;")"))</f>
        <v/>
      </c>
      <c r="AZ83" s="1" t="str">
        <f ca="1">IF(OFFSET(Paramétrages!$F$6,COLUMNS($G:BB)-2,,)=0,"",IF($B83="","",IF(COUNTA(Paramétrages!$F$5:$F$32)=0,"",IF(ISBLANK('Compréhension de l''écrit'!$D83),"",IF((SUMIFS(Paramétrages!$W:$W,Paramétrages!$Y:$Y,IF(OFFSET(Paramétrages!$F$6,COLUMNS($G:BB)-2,,)=0,"",OFFSET(Paramétrages!$F$6,COLUMNS($G:BB)-2,,)),Paramétrages!$X:$X,$B83&amp;$C83)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83&amp;$C83))/(IF(OFFSET(Paramétrages!$G$6,COLUMNS($H:BC)-2,,)=0,"",OFFSET(Paramétrages!$G$6,COLUMNS($H:BC)-2,,)))&lt;0.67,"B","C"))))))&amp;IF(OFFSET(Paramétrages!$F$6,COLUMNS($G:BB)-2,,)=0,"",IF(ISBLANK('Compréhension de l''écrit'!$D83),""," ("&amp;SUMIFS(Paramétrages!$W:$W,Paramétrages!$Y:$Y,IF(OFFSET(Paramétrages!$F$6,COLUMNS($G:BB)-2,,)=0,"",OFFSET(Paramétrages!$F$6,COLUMNS($G:BB)-2,,)),Paramétrages!$X:$X,$B83&amp;$C83)&amp;" sur "&amp;IF(OFFSET(Paramétrages!$G$6,COLUMNS($H:BC)-2,,)=0,"",OFFSET(Paramétrages!$G$6,COLUMNS($H:BC)-2,,))&amp;")"))</f>
        <v/>
      </c>
      <c r="BA83" s="1" t="str">
        <f ca="1">IF(OFFSET(Paramétrages!$F$6,COLUMNS($G:BC)-2,,)=0,"",IF($B83="","",IF(COUNTA(Paramétrages!$F$5:$F$32)=0,"",IF(ISBLANK('Compréhension de l''écrit'!$D83),"",IF((SUMIFS(Paramétrages!$W:$W,Paramétrages!$Y:$Y,IF(OFFSET(Paramétrages!$F$6,COLUMNS($G:BC)-2,,)=0,"",OFFSET(Paramétrages!$F$6,COLUMNS($G:BC)-2,,)),Paramétrages!$X:$X,$B83&amp;$C83)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83&amp;$C83))/(IF(OFFSET(Paramétrages!$G$6,COLUMNS($H:BD)-2,,)=0,"",OFFSET(Paramétrages!$G$6,COLUMNS($H:BD)-2,,)))&lt;0.67,"B","C"))))))&amp;IF(OFFSET(Paramétrages!$F$6,COLUMNS($G:BC)-2,,)=0,"",IF(ISBLANK('Compréhension de l''écrit'!$D83),""," ("&amp;SUMIFS(Paramétrages!$W:$W,Paramétrages!$Y:$Y,IF(OFFSET(Paramétrages!$F$6,COLUMNS($G:BC)-2,,)=0,"",OFFSET(Paramétrages!$F$6,COLUMNS($G:BC)-2,,)),Paramétrages!$X:$X,$B83&amp;$C83)&amp;" sur "&amp;IF(OFFSET(Paramétrages!$G$6,COLUMNS($H:BD)-2,,)=0,"",OFFSET(Paramétrages!$G$6,COLUMNS($H:BD)-2,,))&amp;")"))</f>
        <v/>
      </c>
      <c r="BB83" s="1" t="str">
        <f ca="1">IF(OFFSET(Paramétrages!$F$6,COLUMNS($G:BD)-2,,)=0,"",IF($B83="","",IF(COUNTA(Paramétrages!$F$5:$F$32)=0,"",IF(ISBLANK('Compréhension de l''écrit'!$D83),"",IF((SUMIFS(Paramétrages!$W:$W,Paramétrages!$Y:$Y,IF(OFFSET(Paramétrages!$F$6,COLUMNS($G:BD)-2,,)=0,"",OFFSET(Paramétrages!$F$6,COLUMNS($G:BD)-2,,)),Paramétrages!$X:$X,$B83&amp;$C83)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83&amp;$C83))/(IF(OFFSET(Paramétrages!$G$6,COLUMNS($H:BE)-2,,)=0,"",OFFSET(Paramétrages!$G$6,COLUMNS($H:BE)-2,,)))&lt;0.67,"B","C"))))))&amp;IF(OFFSET(Paramétrages!$F$6,COLUMNS($G:BD)-2,,)=0,"",IF(ISBLANK('Compréhension de l''écrit'!$D83),""," ("&amp;SUMIFS(Paramétrages!$W:$W,Paramétrages!$Y:$Y,IF(OFFSET(Paramétrages!$F$6,COLUMNS($G:BD)-2,,)=0,"",OFFSET(Paramétrages!$F$6,COLUMNS($G:BD)-2,,)),Paramétrages!$X:$X,$B83&amp;$C83)&amp;" sur "&amp;IF(OFFSET(Paramétrages!$G$6,COLUMNS($H:BE)-2,,)=0,"",OFFSET(Paramétrages!$G$6,COLUMNS($H:BE)-2,,))&amp;")"))</f>
        <v/>
      </c>
      <c r="BC83" s="1" t="str">
        <f ca="1">IF(OFFSET(Paramétrages!$F$6,COLUMNS($G:BE)-2,,)=0,"",IF($B83="","",IF(COUNTA(Paramétrages!$F$5:$F$32)=0,"",IF(ISBLANK('Compréhension de l''écrit'!$D83),"",IF((SUMIFS(Paramétrages!$W:$W,Paramétrages!$Y:$Y,IF(OFFSET(Paramétrages!$F$6,COLUMNS($G:BE)-2,,)=0,"",OFFSET(Paramétrages!$F$6,COLUMNS($G:BE)-2,,)),Paramétrages!$X:$X,$B83&amp;$C83)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83&amp;$C83))/(IF(OFFSET(Paramétrages!$G$6,COLUMNS($H:BF)-2,,)=0,"",OFFSET(Paramétrages!$G$6,COLUMNS($H:BF)-2,,)))&lt;0.67,"B","C"))))))&amp;IF(OFFSET(Paramétrages!$F$6,COLUMNS($G:BE)-2,,)=0,"",IF(ISBLANK('Compréhension de l''écrit'!$D83),""," ("&amp;SUMIFS(Paramétrages!$W:$W,Paramétrages!$Y:$Y,IF(OFFSET(Paramétrages!$F$6,COLUMNS($G:BE)-2,,)=0,"",OFFSET(Paramétrages!$F$6,COLUMNS($G:BE)-2,,)),Paramétrages!$X:$X,$B83&amp;$C83)&amp;" sur "&amp;IF(OFFSET(Paramétrages!$G$6,COLUMNS($H:BF)-2,,)=0,"",OFFSET(Paramétrages!$G$6,COLUMNS($H:BF)-2,,))&amp;")"))</f>
        <v/>
      </c>
      <c r="BD83" s="1" t="str">
        <f ca="1">IF(OFFSET(Paramétrages!$F$6,COLUMNS($G:BF)-2,,)=0,"",IF($B83="","",IF(COUNTA(Paramétrages!$F$5:$F$32)=0,"",IF(ISBLANK('Compréhension de l''écrit'!$D83),"",IF((SUMIFS(Paramétrages!$W:$W,Paramétrages!$Y:$Y,IF(OFFSET(Paramétrages!$F$6,COLUMNS($G:BF)-2,,)=0,"",OFFSET(Paramétrages!$F$6,COLUMNS($G:BF)-2,,)),Paramétrages!$X:$X,$B83&amp;$C83)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83&amp;$C83))/(IF(OFFSET(Paramétrages!$G$6,COLUMNS($H:BG)-2,,)=0,"",OFFSET(Paramétrages!$G$6,COLUMNS($H:BG)-2,,)))&lt;0.67,"B","C"))))))&amp;IF(OFFSET(Paramétrages!$F$6,COLUMNS($G:BF)-2,,)=0,"",IF(ISBLANK('Compréhension de l''écrit'!$D83),""," ("&amp;SUMIFS(Paramétrages!$W:$W,Paramétrages!$Y:$Y,IF(OFFSET(Paramétrages!$F$6,COLUMNS($G:BF)-2,,)=0,"",OFFSET(Paramétrages!$F$6,COLUMNS($G:BF)-2,,)),Paramétrages!$X:$X,$B83&amp;$C83)&amp;" sur "&amp;IF(OFFSET(Paramétrages!$G$6,COLUMNS($H:BG)-2,,)=0,"",OFFSET(Paramétrages!$G$6,COLUMNS($H:BG)-2,,))&amp;")"))</f>
        <v/>
      </c>
      <c r="BE83" s="1" t="str">
        <f ca="1">IF(OFFSET(Paramétrages!$F$6,COLUMNS($G:BG)-2,,)=0,"",IF($B83="","",IF(COUNTA(Paramétrages!$F$5:$F$32)=0,"",IF(ISBLANK('Compréhension de l''écrit'!$D83),"",IF((SUMIFS(Paramétrages!$W:$W,Paramétrages!$Y:$Y,IF(OFFSET(Paramétrages!$F$6,COLUMNS($G:BG)-2,,)=0,"",OFFSET(Paramétrages!$F$6,COLUMNS($G:BG)-2,,)),Paramétrages!$X:$X,$B83&amp;$C83)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83&amp;$C83))/(IF(OFFSET(Paramétrages!$G$6,COLUMNS($H:BH)-2,,)=0,"",OFFSET(Paramétrages!$G$6,COLUMNS($H:BH)-2,,)))&lt;0.67,"B","C"))))))&amp;IF(OFFSET(Paramétrages!$F$6,COLUMNS($G:BG)-2,,)=0,"",IF(ISBLANK('Compréhension de l''écrit'!$D83),""," ("&amp;SUMIFS(Paramétrages!$W:$W,Paramétrages!$Y:$Y,IF(OFFSET(Paramétrages!$F$6,COLUMNS($G:BG)-2,,)=0,"",OFFSET(Paramétrages!$F$6,COLUMNS($G:BG)-2,,)),Paramétrages!$X:$X,$B83&amp;$C83)&amp;" sur "&amp;IF(OFFSET(Paramétrages!$G$6,COLUMNS($H:BH)-2,,)=0,"",OFFSET(Paramétrages!$G$6,COLUMNS($H:BH)-2,,))&amp;")"))</f>
        <v/>
      </c>
      <c r="BF83" s="1" t="str">
        <f ca="1">IF(OFFSET(Paramétrages!$F$6,COLUMNS($G:BH)-2,,)=0,"",IF($B83="","",IF(COUNTA(Paramétrages!$F$5:$F$32)=0,"",IF(ISBLANK('Compréhension de l''écrit'!$D83),"",IF((SUMIFS(Paramétrages!$W:$W,Paramétrages!$Y:$Y,IF(OFFSET(Paramétrages!$F$6,COLUMNS($G:BH)-2,,)=0,"",OFFSET(Paramétrages!$F$6,COLUMNS($G:BH)-2,,)),Paramétrages!$X:$X,$B83&amp;$C83)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83&amp;$C83))/(IF(OFFSET(Paramétrages!$G$6,COLUMNS($H:BI)-2,,)=0,"",OFFSET(Paramétrages!$G$6,COLUMNS($H:BI)-2,,)))&lt;0.67,"B","C"))))))&amp;IF(OFFSET(Paramétrages!$F$6,COLUMNS($G:BH)-2,,)=0,"",IF(ISBLANK('Compréhension de l''écrit'!$D83),""," ("&amp;SUMIFS(Paramétrages!$W:$W,Paramétrages!$Y:$Y,IF(OFFSET(Paramétrages!$F$6,COLUMNS($G:BH)-2,,)=0,"",OFFSET(Paramétrages!$F$6,COLUMNS($G:BH)-2,,)),Paramétrages!$X:$X,$B83&amp;$C83)&amp;" sur "&amp;IF(OFFSET(Paramétrages!$G$6,COLUMNS($H:BI)-2,,)=0,"",OFFSET(Paramétrages!$G$6,COLUMNS($H:BI)-2,,))&amp;")"))</f>
        <v/>
      </c>
      <c r="BG83" s="1" t="str">
        <f ca="1">IF(OFFSET(Paramétrages!$F$6,COLUMNS($G:BI)-2,,)=0,"",IF($B83="","",IF(COUNTA(Paramétrages!$F$5:$F$32)=0,"",IF(ISBLANK('Compréhension de l''écrit'!$D83),"",IF((SUMIFS(Paramétrages!$W:$W,Paramétrages!$Y:$Y,IF(OFFSET(Paramétrages!$F$6,COLUMNS($G:BI)-2,,)=0,"",OFFSET(Paramétrages!$F$6,COLUMNS($G:BI)-2,,)),Paramétrages!$X:$X,$B83&amp;$C83)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83&amp;$C83))/(IF(OFFSET(Paramétrages!$G$6,COLUMNS($H:BJ)-2,,)=0,"",OFFSET(Paramétrages!$G$6,COLUMNS($H:BJ)-2,,)))&lt;0.67,"B","C"))))))&amp;IF(OFFSET(Paramétrages!$F$6,COLUMNS($G:BI)-2,,)=0,"",IF(ISBLANK('Compréhension de l''écrit'!$D83),""," ("&amp;SUMIFS(Paramétrages!$W:$W,Paramétrages!$Y:$Y,IF(OFFSET(Paramétrages!$F$6,COLUMNS($G:BI)-2,,)=0,"",OFFSET(Paramétrages!$F$6,COLUMNS($G:BI)-2,,)),Paramétrages!$X:$X,$B83&amp;$C83)&amp;" sur "&amp;IF(OFFSET(Paramétrages!$G$6,COLUMNS($H:BJ)-2,,)=0,"",OFFSET(Paramétrages!$G$6,COLUMNS($H:BJ)-2,,))&amp;")"))</f>
        <v/>
      </c>
      <c r="BH83" s="1" t="str">
        <f ca="1">IF(OFFSET(Paramétrages!$F$6,COLUMNS($G:BJ)-2,,)=0,"",IF($B83="","",IF(COUNTA(Paramétrages!$F$5:$F$32)=0,"",IF(ISBLANK('Compréhension de l''écrit'!$D83),"",IF((SUMIFS(Paramétrages!$W:$W,Paramétrages!$Y:$Y,IF(OFFSET(Paramétrages!$F$6,COLUMNS($G:BJ)-2,,)=0,"",OFFSET(Paramétrages!$F$6,COLUMNS($G:BJ)-2,,)),Paramétrages!$X:$X,$B83&amp;$C83)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83&amp;$C83))/(IF(OFFSET(Paramétrages!$G$6,COLUMNS($H:BK)-2,,)=0,"",OFFSET(Paramétrages!$G$6,COLUMNS($H:BK)-2,,)))&lt;0.67,"B","C"))))))&amp;IF(OFFSET(Paramétrages!$F$6,COLUMNS($G:BJ)-2,,)=0,"",IF(ISBLANK('Compréhension de l''écrit'!$D83),""," ("&amp;SUMIFS(Paramétrages!$W:$W,Paramétrages!$Y:$Y,IF(OFFSET(Paramétrages!$F$6,COLUMNS($G:BJ)-2,,)=0,"",OFFSET(Paramétrages!$F$6,COLUMNS($G:BJ)-2,,)),Paramétrages!$X:$X,$B83&amp;$C83)&amp;" sur "&amp;IF(OFFSET(Paramétrages!$G$6,COLUMNS($H:BK)-2,,)=0,"",OFFSET(Paramétrages!$G$6,COLUMNS($H:BK)-2,,))&amp;")"))</f>
        <v/>
      </c>
      <c r="BI83" s="1" t="str">
        <f ca="1">IF(OFFSET(Paramétrages!$F$6,COLUMNS($G:BK)-2,,)=0,"",IF($B83="","",IF(COUNTA(Paramétrages!$F$5:$F$32)=0,"",IF(ISBLANK('Compréhension de l''écrit'!$D83),"",IF((SUMIFS(Paramétrages!$W:$W,Paramétrages!$Y:$Y,IF(OFFSET(Paramétrages!$F$6,COLUMNS($G:BK)-2,,)=0,"",OFFSET(Paramétrages!$F$6,COLUMNS($G:BK)-2,,)),Paramétrages!$X:$X,$B83&amp;$C83)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83&amp;$C83))/(IF(OFFSET(Paramétrages!$G$6,COLUMNS($H:BL)-2,,)=0,"",OFFSET(Paramétrages!$G$6,COLUMNS($H:BL)-2,,)))&lt;0.67,"B","C"))))))&amp;IF(OFFSET(Paramétrages!$F$6,COLUMNS($G:BK)-2,,)=0,"",IF(ISBLANK('Compréhension de l''écrit'!$D83),""," ("&amp;SUMIFS(Paramétrages!$W:$W,Paramétrages!$Y:$Y,IF(OFFSET(Paramétrages!$F$6,COLUMNS($G:BK)-2,,)=0,"",OFFSET(Paramétrages!$F$6,COLUMNS($G:BK)-2,,)),Paramétrages!$X:$X,$B83&amp;$C83)&amp;" sur "&amp;IF(OFFSET(Paramétrages!$G$6,COLUMNS($H:BL)-2,,)=0,"",OFFSET(Paramétrages!$G$6,COLUMNS($H:BL)-2,,))&amp;")"))</f>
        <v/>
      </c>
      <c r="BJ83" s="1" t="str">
        <f ca="1">IF(OFFSET(Paramétrages!$F$6,COLUMNS($G:BL)-2,,)=0,"",IF($B83="","",IF(COUNTA(Paramétrages!$F$5:$F$32)=0,"",IF(ISBLANK('Compréhension de l''écrit'!$D83),"",IF((SUMIFS(Paramétrages!$W:$W,Paramétrages!$Y:$Y,IF(OFFSET(Paramétrages!$F$6,COLUMNS($G:BL)-2,,)=0,"",OFFSET(Paramétrages!$F$6,COLUMNS($G:BL)-2,,)),Paramétrages!$X:$X,$B83&amp;$C83)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83&amp;$C83))/(IF(OFFSET(Paramétrages!$G$6,COLUMNS($H:BM)-2,,)=0,"",OFFSET(Paramétrages!$G$6,COLUMNS($H:BM)-2,,)))&lt;0.67,"B","C"))))))&amp;IF(OFFSET(Paramétrages!$F$6,COLUMNS($G:BL)-2,,)=0,"",IF(ISBLANK('Compréhension de l''écrit'!$D83),""," ("&amp;SUMIFS(Paramétrages!$W:$W,Paramétrages!$Y:$Y,IF(OFFSET(Paramétrages!$F$6,COLUMNS($G:BL)-2,,)=0,"",OFFSET(Paramétrages!$F$6,COLUMNS($G:BL)-2,,)),Paramétrages!$X:$X,$B83&amp;$C83)&amp;" sur "&amp;IF(OFFSET(Paramétrages!$G$6,COLUMNS($H:BM)-2,,)=0,"",OFFSET(Paramétrages!$G$6,COLUMNS($H:BM)-2,,))&amp;")"))</f>
        <v/>
      </c>
      <c r="BK83" s="1" t="str">
        <f ca="1">IF(OFFSET(Paramétrages!$F$6,COLUMNS($G:BM)-2,,)=0,"",IF($B83="","",IF(COUNTA(Paramétrages!$F$5:$F$32)=0,"",IF(ISBLANK('Compréhension de l''écrit'!$D83),"",IF((SUMIFS(Paramétrages!$W:$W,Paramétrages!$Y:$Y,IF(OFFSET(Paramétrages!$F$6,COLUMNS($G:BM)-2,,)=0,"",OFFSET(Paramétrages!$F$6,COLUMNS($G:BM)-2,,)),Paramétrages!$X:$X,$B83&amp;$C83)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83&amp;$C83))/(IF(OFFSET(Paramétrages!$G$6,COLUMNS($H:BN)-2,,)=0,"",OFFSET(Paramétrages!$G$6,COLUMNS($H:BN)-2,,)))&lt;0.67,"B","C"))))))&amp;IF(OFFSET(Paramétrages!$F$6,COLUMNS($G:BM)-2,,)=0,"",IF(ISBLANK('Compréhension de l''écrit'!$D83),""," ("&amp;SUMIFS(Paramétrages!$W:$W,Paramétrages!$Y:$Y,IF(OFFSET(Paramétrages!$F$6,COLUMNS($G:BM)-2,,)=0,"",OFFSET(Paramétrages!$F$6,COLUMNS($G:BM)-2,,)),Paramétrages!$X:$X,$B83&amp;$C83)&amp;" sur "&amp;IF(OFFSET(Paramétrages!$G$6,COLUMNS($H:BN)-2,,)=0,"",OFFSET(Paramétrages!$G$6,COLUMNS($H:BN)-2,,))&amp;")"))</f>
        <v/>
      </c>
      <c r="BL83" s="1" t="str">
        <f ca="1">IF(OFFSET(Paramétrages!$F$6,COLUMNS($G:BN)-2,,)=0,"",IF($B83="","",IF(COUNTA(Paramétrages!$F$5:$F$32)=0,"",IF(ISBLANK('Compréhension de l''écrit'!$D83),"",IF((SUMIFS(Paramétrages!$W:$W,Paramétrages!$Y:$Y,IF(OFFSET(Paramétrages!$F$6,COLUMNS($G:BN)-2,,)=0,"",OFFSET(Paramétrages!$F$6,COLUMNS($G:BN)-2,,)),Paramétrages!$X:$X,$B83&amp;$C83)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83&amp;$C83))/(IF(OFFSET(Paramétrages!$G$6,COLUMNS($H:BO)-2,,)=0,"",OFFSET(Paramétrages!$G$6,COLUMNS($H:BO)-2,,)))&lt;0.67,"B","C"))))))&amp;IF(OFFSET(Paramétrages!$F$6,COLUMNS($G:BN)-2,,)=0,"",IF(ISBLANK('Compréhension de l''écrit'!$D83),""," ("&amp;SUMIFS(Paramétrages!$W:$W,Paramétrages!$Y:$Y,IF(OFFSET(Paramétrages!$F$6,COLUMNS($G:BN)-2,,)=0,"",OFFSET(Paramétrages!$F$6,COLUMNS($G:BN)-2,,)),Paramétrages!$X:$X,$B83&amp;$C83)&amp;" sur "&amp;IF(OFFSET(Paramétrages!$G$6,COLUMNS($H:BO)-2,,)=0,"",OFFSET(Paramétrages!$G$6,COLUMNS($H:BO)-2,,))&amp;")"))</f>
        <v/>
      </c>
      <c r="BM83" s="1" t="str">
        <f ca="1">IF(OFFSET(Paramétrages!$F$6,COLUMNS($G:BO)-2,,)=0,"",IF($B83="","",IF(COUNTA(Paramétrages!$F$5:$F$32)=0,"",IF(ISBLANK('Compréhension de l''écrit'!$D83),"",IF((SUMIFS(Paramétrages!$W:$W,Paramétrages!$Y:$Y,IF(OFFSET(Paramétrages!$F$6,COLUMNS($G:BO)-2,,)=0,"",OFFSET(Paramétrages!$F$6,COLUMNS($G:BO)-2,,)),Paramétrages!$X:$X,$B83&amp;$C83)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83&amp;$C83))/(IF(OFFSET(Paramétrages!$G$6,COLUMNS($H:BP)-2,,)=0,"",OFFSET(Paramétrages!$G$6,COLUMNS($H:BP)-2,,)))&lt;0.67,"B","C"))))))&amp;IF(OFFSET(Paramétrages!$F$6,COLUMNS($G:BO)-2,,)=0,"",IF(ISBLANK('Compréhension de l''écrit'!$D83),""," ("&amp;SUMIFS(Paramétrages!$W:$W,Paramétrages!$Y:$Y,IF(OFFSET(Paramétrages!$F$6,COLUMNS($G:BO)-2,,)=0,"",OFFSET(Paramétrages!$F$6,COLUMNS($G:BO)-2,,)),Paramétrages!$X:$X,$B83&amp;$C83)&amp;" sur "&amp;IF(OFFSET(Paramétrages!$G$6,COLUMNS($H:BP)-2,,)=0,"",OFFSET(Paramétrages!$G$6,COLUMNS($H:BP)-2,,))&amp;")"))</f>
        <v/>
      </c>
      <c r="BN83" s="1" t="str">
        <f ca="1">IF(OFFSET(Paramétrages!$F$6,COLUMNS($G:BP)-2,,)=0,"",IF($B83="","",IF(COUNTA(Paramétrages!$F$5:$F$32)=0,"",IF(ISBLANK('Compréhension de l''écrit'!$D83),"",IF((SUMIFS(Paramétrages!$W:$W,Paramétrages!$Y:$Y,IF(OFFSET(Paramétrages!$F$6,COLUMNS($G:BP)-2,,)=0,"",OFFSET(Paramétrages!$F$6,COLUMNS($G:BP)-2,,)),Paramétrages!$X:$X,$B83&amp;$C83)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83&amp;$C83))/(IF(OFFSET(Paramétrages!$G$6,COLUMNS($H:BQ)-2,,)=0,"",OFFSET(Paramétrages!$G$6,COLUMNS($H:BQ)-2,,)))&lt;0.67,"B","C"))))))&amp;IF(OFFSET(Paramétrages!$F$6,COLUMNS($G:BP)-2,,)=0,"",IF(ISBLANK('Compréhension de l''écrit'!$D83),""," ("&amp;SUMIFS(Paramétrages!$W:$W,Paramétrages!$Y:$Y,IF(OFFSET(Paramétrages!$F$6,COLUMNS($G:BP)-2,,)=0,"",OFFSET(Paramétrages!$F$6,COLUMNS($G:BP)-2,,)),Paramétrages!$X:$X,$B83&amp;$C83)&amp;" sur "&amp;IF(OFFSET(Paramétrages!$G$6,COLUMNS($H:BQ)-2,,)=0,"",OFFSET(Paramétrages!$G$6,COLUMNS($H:BQ)-2,,))&amp;")"))</f>
        <v/>
      </c>
      <c r="BO83" s="1" t="str">
        <f ca="1">IF(OFFSET(Paramétrages!$F$6,COLUMNS($G:BQ)-2,,)=0,"",IF($B83="","",IF(COUNTA(Paramétrages!$F$5:$F$32)=0,"",IF(ISBLANK('Compréhension de l''écrit'!$D83),"",IF((SUMIFS(Paramétrages!$W:$W,Paramétrages!$Y:$Y,IF(OFFSET(Paramétrages!$F$6,COLUMNS($G:BQ)-2,,)=0,"",OFFSET(Paramétrages!$F$6,COLUMNS($G:BQ)-2,,)),Paramétrages!$X:$X,$B83&amp;$C83)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83&amp;$C83))/(IF(OFFSET(Paramétrages!$G$6,COLUMNS($H:BR)-2,,)=0,"",OFFSET(Paramétrages!$G$6,COLUMNS($H:BR)-2,,)))&lt;0.67,"B","C"))))))&amp;IF(OFFSET(Paramétrages!$F$6,COLUMNS($G:BQ)-2,,)=0,"",IF(ISBLANK('Compréhension de l''écrit'!$D83),""," ("&amp;SUMIFS(Paramétrages!$W:$W,Paramétrages!$Y:$Y,IF(OFFSET(Paramétrages!$F$6,COLUMNS($G:BQ)-2,,)=0,"",OFFSET(Paramétrages!$F$6,COLUMNS($G:BQ)-2,,)),Paramétrages!$X:$X,$B83&amp;$C83)&amp;" sur "&amp;IF(OFFSET(Paramétrages!$G$6,COLUMNS($H:BR)-2,,)=0,"",OFFSET(Paramétrages!$G$6,COLUMNS($H:BR)-2,,))&amp;")"))</f>
        <v/>
      </c>
      <c r="BP83" s="1" t="str">
        <f ca="1">IF(OFFSET(Paramétrages!$F$6,COLUMNS($G:BR)-2,,)=0,"",IF($B83="","",IF(COUNTA(Paramétrages!$F$5:$F$32)=0,"",IF(ISBLANK('Compréhension de l''écrit'!$D83),"",IF((SUMIFS(Paramétrages!$W:$W,Paramétrages!$Y:$Y,IF(OFFSET(Paramétrages!$F$6,COLUMNS($G:BR)-2,,)=0,"",OFFSET(Paramétrages!$F$6,COLUMNS($G:BR)-2,,)),Paramétrages!$X:$X,$B83&amp;$C83)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83&amp;$C83))/(IF(OFFSET(Paramétrages!$G$6,COLUMNS($H:BS)-2,,)=0,"",OFFSET(Paramétrages!$G$6,COLUMNS($H:BS)-2,,)))&lt;0.67,"B","C"))))))&amp;IF(OFFSET(Paramétrages!$F$6,COLUMNS($G:BR)-2,,)=0,"",IF(ISBLANK('Compréhension de l''écrit'!$D83),""," ("&amp;SUMIFS(Paramétrages!$W:$W,Paramétrages!$Y:$Y,IF(OFFSET(Paramétrages!$F$6,COLUMNS($G:BR)-2,,)=0,"",OFFSET(Paramétrages!$F$6,COLUMNS($G:BR)-2,,)),Paramétrages!$X:$X,$B83&amp;$C83)&amp;" sur "&amp;IF(OFFSET(Paramétrages!$G$6,COLUMNS($H:BS)-2,,)=0,"",OFFSET(Paramétrages!$G$6,COLUMNS($H:BS)-2,,))&amp;")"))</f>
        <v/>
      </c>
      <c r="BQ83" s="1" t="str">
        <f ca="1">IF(OFFSET(Paramétrages!$F$6,COLUMNS($G:BS)-2,,)=0,"",IF($B83="","",IF(COUNTA(Paramétrages!$F$5:$F$32)=0,"",IF(ISBLANK('Compréhension de l''écrit'!$D83),"",IF((SUMIFS(Paramétrages!$W:$W,Paramétrages!$Y:$Y,IF(OFFSET(Paramétrages!$F$6,COLUMNS($G:BS)-2,,)=0,"",OFFSET(Paramétrages!$F$6,COLUMNS($G:BS)-2,,)),Paramétrages!$X:$X,$B83&amp;$C83)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83&amp;$C83))/(IF(OFFSET(Paramétrages!$G$6,COLUMNS($H:BT)-2,,)=0,"",OFFSET(Paramétrages!$G$6,COLUMNS($H:BT)-2,,)))&lt;0.67,"B","C"))))))&amp;IF(OFFSET(Paramétrages!$F$6,COLUMNS($G:BS)-2,,)=0,"",IF(ISBLANK('Compréhension de l''écrit'!$D83),""," ("&amp;SUMIFS(Paramétrages!$W:$W,Paramétrages!$Y:$Y,IF(OFFSET(Paramétrages!$F$6,COLUMNS($G:BS)-2,,)=0,"",OFFSET(Paramétrages!$F$6,COLUMNS($G:BS)-2,,)),Paramétrages!$X:$X,$B83&amp;$C83)&amp;" sur "&amp;IF(OFFSET(Paramétrages!$G$6,COLUMNS($H:BT)-2,,)=0,"",OFFSET(Paramétrages!$G$6,COLUMNS($H:BT)-2,,))&amp;")"))</f>
        <v/>
      </c>
      <c r="BR83" s="1" t="str">
        <f ca="1">IF(OFFSET(Paramétrages!$F$6,COLUMNS($G:BT)-2,,)=0,"",IF($B83="","",IF(COUNTA(Paramétrages!$F$5:$F$32)=0,"",IF(ISBLANK('Compréhension de l''écrit'!$D83),"",IF((SUMIFS(Paramétrages!$W:$W,Paramétrages!$Y:$Y,IF(OFFSET(Paramétrages!$F$6,COLUMNS($G:BT)-2,,)=0,"",OFFSET(Paramétrages!$F$6,COLUMNS($G:BT)-2,,)),Paramétrages!$X:$X,$B83&amp;$C83)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83&amp;$C83))/(IF(OFFSET(Paramétrages!$G$6,COLUMNS($H:BU)-2,,)=0,"",OFFSET(Paramétrages!$G$6,COLUMNS($H:BU)-2,,)))&lt;0.67,"B","C"))))))&amp;IF(OFFSET(Paramétrages!$F$6,COLUMNS($G:BT)-2,,)=0,"",IF(ISBLANK('Compréhension de l''écrit'!$D83),""," ("&amp;SUMIFS(Paramétrages!$W:$W,Paramétrages!$Y:$Y,IF(OFFSET(Paramétrages!$F$6,COLUMNS($G:BT)-2,,)=0,"",OFFSET(Paramétrages!$F$6,COLUMNS($G:BT)-2,,)),Paramétrages!$X:$X,$B83&amp;$C83)&amp;" sur "&amp;IF(OFFSET(Paramétrages!$G$6,COLUMNS($H:BU)-2,,)=0,"",OFFSET(Paramétrages!$G$6,COLUMNS($H:BU)-2,,))&amp;")"))</f>
        <v/>
      </c>
      <c r="BS83" s="1" t="str">
        <f ca="1">IF(OFFSET(Paramétrages!$F$6,COLUMNS($G:BU)-2,,)=0,"",IF($B83="","",IF(COUNTA(Paramétrages!$F$5:$F$32)=0,"",IF(ISBLANK('Compréhension de l''écrit'!$D83),"",IF((SUMIFS(Paramétrages!$W:$W,Paramétrages!$Y:$Y,IF(OFFSET(Paramétrages!$F$6,COLUMNS($G:BU)-2,,)=0,"",OFFSET(Paramétrages!$F$6,COLUMNS($G:BU)-2,,)),Paramétrages!$X:$X,$B83&amp;$C83)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83&amp;$C83))/(IF(OFFSET(Paramétrages!$G$6,COLUMNS($H:BV)-2,,)=0,"",OFFSET(Paramétrages!$G$6,COLUMNS($H:BV)-2,,)))&lt;0.67,"B","C"))))))&amp;IF(OFFSET(Paramétrages!$F$6,COLUMNS($G:BU)-2,,)=0,"",IF(ISBLANK('Compréhension de l''écrit'!$D83),""," ("&amp;SUMIFS(Paramétrages!$W:$W,Paramétrages!$Y:$Y,IF(OFFSET(Paramétrages!$F$6,COLUMNS($G:BU)-2,,)=0,"",OFFSET(Paramétrages!$F$6,COLUMNS($G:BU)-2,,)),Paramétrages!$X:$X,$B83&amp;$C83)&amp;" sur "&amp;IF(OFFSET(Paramétrages!$G$6,COLUMNS($H:BV)-2,,)=0,"",OFFSET(Paramétrages!$G$6,COLUMNS($H:BV)-2,,))&amp;")"))</f>
        <v/>
      </c>
      <c r="BT83" s="1" t="str">
        <f ca="1">IF(OFFSET(Paramétrages!$F$6,COLUMNS($G:BV)-2,,)=0,"",IF($B83="","",IF(COUNTA(Paramétrages!$F$5:$F$32)=0,"",IF(ISBLANK('Compréhension de l''écrit'!$D83),"",IF((SUMIFS(Paramétrages!$W:$W,Paramétrages!$Y:$Y,IF(OFFSET(Paramétrages!$F$6,COLUMNS($G:BV)-2,,)=0,"",OFFSET(Paramétrages!$F$6,COLUMNS($G:BV)-2,,)),Paramétrages!$X:$X,$B83&amp;$C83)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83&amp;$C83))/(IF(OFFSET(Paramétrages!$G$6,COLUMNS($H:BW)-2,,)=0,"",OFFSET(Paramétrages!$G$6,COLUMNS($H:BW)-2,,)))&lt;0.67,"B","C"))))))&amp;IF(OFFSET(Paramétrages!$F$6,COLUMNS($G:BV)-2,,)=0,"",IF(ISBLANK('Compréhension de l''écrit'!$D83),""," ("&amp;SUMIFS(Paramétrages!$W:$W,Paramétrages!$Y:$Y,IF(OFFSET(Paramétrages!$F$6,COLUMNS($G:BV)-2,,)=0,"",OFFSET(Paramétrages!$F$6,COLUMNS($G:BV)-2,,)),Paramétrages!$X:$X,$B83&amp;$C83)&amp;" sur "&amp;IF(OFFSET(Paramétrages!$G$6,COLUMNS($H:BW)-2,,)=0,"",OFFSET(Paramétrages!$G$6,COLUMNS($H:BW)-2,,))&amp;")"))</f>
        <v/>
      </c>
      <c r="BU83" s="1" t="str">
        <f ca="1">IF(OFFSET(Paramétrages!$F$6,COLUMNS($G:BW)-2,,)=0,"",IF($B83="","",IF(COUNTA(Paramétrages!$F$5:$F$32)=0,"",IF(ISBLANK('Compréhension de l''écrit'!$D83),"",IF((SUMIFS(Paramétrages!$W:$W,Paramétrages!$Y:$Y,IF(OFFSET(Paramétrages!$F$6,COLUMNS($G:BW)-2,,)=0,"",OFFSET(Paramétrages!$F$6,COLUMNS($G:BW)-2,,)),Paramétrages!$X:$X,$B83&amp;$C83)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83&amp;$C83))/(IF(OFFSET(Paramétrages!$G$6,COLUMNS($H:BX)-2,,)=0,"",OFFSET(Paramétrages!$G$6,COLUMNS($H:BX)-2,,)))&lt;0.67,"B","C"))))))&amp;IF(OFFSET(Paramétrages!$F$6,COLUMNS($G:BW)-2,,)=0,"",IF(ISBLANK('Compréhension de l''écrit'!$D83),""," ("&amp;SUMIFS(Paramétrages!$W:$W,Paramétrages!$Y:$Y,IF(OFFSET(Paramétrages!$F$6,COLUMNS($G:BW)-2,,)=0,"",OFFSET(Paramétrages!$F$6,COLUMNS($G:BW)-2,,)),Paramétrages!$X:$X,$B83&amp;$C83)&amp;" sur "&amp;IF(OFFSET(Paramétrages!$G$6,COLUMNS($H:BX)-2,,)=0,"",OFFSET(Paramétrages!$G$6,COLUMNS($H:BX)-2,,))&amp;")"))</f>
        <v/>
      </c>
      <c r="BV83" s="1" t="str">
        <f ca="1">IF(OFFSET(Paramétrages!$F$6,COLUMNS($G:BX)-2,,)=0,"",IF($B83="","",IF(COUNTA(Paramétrages!$F$5:$F$32)=0,"",IF(ISBLANK('Compréhension de l''écrit'!$D83),"",IF((SUMIFS(Paramétrages!$W:$W,Paramétrages!$Y:$Y,IF(OFFSET(Paramétrages!$F$6,COLUMNS($G:BX)-2,,)=0,"",OFFSET(Paramétrages!$F$6,COLUMNS($G:BX)-2,,)),Paramétrages!$X:$X,$B83&amp;$C83)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83&amp;$C83))/(IF(OFFSET(Paramétrages!$G$6,COLUMNS($H:BY)-2,,)=0,"",OFFSET(Paramétrages!$G$6,COLUMNS($H:BY)-2,,)))&lt;0.67,"B","C"))))))&amp;IF(OFFSET(Paramétrages!$F$6,COLUMNS($G:BX)-2,,)=0,"",IF(ISBLANK('Compréhension de l''écrit'!$D83),""," ("&amp;SUMIFS(Paramétrages!$W:$W,Paramétrages!$Y:$Y,IF(OFFSET(Paramétrages!$F$6,COLUMNS($G:BX)-2,,)=0,"",OFFSET(Paramétrages!$F$6,COLUMNS($G:BX)-2,,)),Paramétrages!$X:$X,$B83&amp;$C83)&amp;" sur "&amp;IF(OFFSET(Paramétrages!$G$6,COLUMNS($H:BY)-2,,)=0,"",OFFSET(Paramétrages!$G$6,COLUMNS($H:BY)-2,,))&amp;")"))</f>
        <v/>
      </c>
      <c r="BW83" s="1" t="str">
        <f ca="1">IF(OFFSET(Paramétrages!$F$6,COLUMNS($G:BY)-2,,)=0,"",IF($B83="","",IF(COUNTA(Paramétrages!$F$5:$F$32)=0,"",IF(ISBLANK('Compréhension de l''écrit'!$D83),"",IF((SUMIFS(Paramétrages!$W:$W,Paramétrages!$Y:$Y,IF(OFFSET(Paramétrages!$F$6,COLUMNS($G:BY)-2,,)=0,"",OFFSET(Paramétrages!$F$6,COLUMNS($G:BY)-2,,)),Paramétrages!$X:$X,$B83&amp;$C83)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83&amp;$C83))/(IF(OFFSET(Paramétrages!$G$6,COLUMNS($H:BZ)-2,,)=0,"",OFFSET(Paramétrages!$G$6,COLUMNS($H:BZ)-2,,)))&lt;0.67,"B","C"))))))&amp;IF(OFFSET(Paramétrages!$F$6,COLUMNS($G:BY)-2,,)=0,"",IF(ISBLANK('Compréhension de l''écrit'!$D83),""," ("&amp;SUMIFS(Paramétrages!$W:$W,Paramétrages!$Y:$Y,IF(OFFSET(Paramétrages!$F$6,COLUMNS($G:BY)-2,,)=0,"",OFFSET(Paramétrages!$F$6,COLUMNS($G:BY)-2,,)),Paramétrages!$X:$X,$B83&amp;$C83)&amp;" sur "&amp;IF(OFFSET(Paramétrages!$G$6,COLUMNS($H:BZ)-2,,)=0,"",OFFSET(Paramétrages!$G$6,COLUMNS($H:BZ)-2,,))&amp;")"))</f>
        <v/>
      </c>
      <c r="BX83" s="1" t="str">
        <f ca="1">IF(OFFSET(Paramétrages!$F$6,COLUMNS($G:BZ)-2,,)=0,"",IF($B83="","",IF(COUNTA(Paramétrages!$F$5:$F$32)=0,"",IF(ISBLANK('Compréhension de l''écrit'!$D83),"",IF((SUMIFS(Paramétrages!$W:$W,Paramétrages!$Y:$Y,IF(OFFSET(Paramétrages!$F$6,COLUMNS($G:BZ)-2,,)=0,"",OFFSET(Paramétrages!$F$6,COLUMNS($G:BZ)-2,,)),Paramétrages!$X:$X,$B83&amp;$C83)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83&amp;$C83))/(IF(OFFSET(Paramétrages!$G$6,COLUMNS($H:CA)-2,,)=0,"",OFFSET(Paramétrages!$G$6,COLUMNS($H:CA)-2,,)))&lt;0.67,"B","C"))))))&amp;IF(OFFSET(Paramétrages!$F$6,COLUMNS($G:BZ)-2,,)=0,"",IF(ISBLANK('Compréhension de l''écrit'!$D83),""," ("&amp;SUMIFS(Paramétrages!$W:$W,Paramétrages!$Y:$Y,IF(OFFSET(Paramétrages!$F$6,COLUMNS($G:BZ)-2,,)=0,"",OFFSET(Paramétrages!$F$6,COLUMNS($G:BZ)-2,,)),Paramétrages!$X:$X,$B83&amp;$C83)&amp;" sur "&amp;IF(OFFSET(Paramétrages!$G$6,COLUMNS($H:CA)-2,,)=0,"",OFFSET(Paramétrages!$G$6,COLUMNS($H:CA)-2,,))&amp;")"))</f>
        <v/>
      </c>
      <c r="BY83" s="1" t="str">
        <f ca="1">IF(OFFSET(Paramétrages!$F$6,COLUMNS($G:CA)-2,,)=0,"",IF($B83="","",IF(COUNTA(Paramétrages!$F$5:$F$32)=0,"",IF(ISBLANK('Compréhension de l''écrit'!$D83),"",IF((SUMIFS(Paramétrages!$W:$W,Paramétrages!$Y:$Y,IF(OFFSET(Paramétrages!$F$6,COLUMNS($G:CA)-2,,)=0,"",OFFSET(Paramétrages!$F$6,COLUMNS($G:CA)-2,,)),Paramétrages!$X:$X,$B83&amp;$C83)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83&amp;$C83))/(IF(OFFSET(Paramétrages!$G$6,COLUMNS($H:CB)-2,,)=0,"",OFFSET(Paramétrages!$G$6,COLUMNS($H:CB)-2,,)))&lt;0.67,"B","C"))))))&amp;IF(OFFSET(Paramétrages!$F$6,COLUMNS($G:CA)-2,,)=0,"",IF(ISBLANK('Compréhension de l''écrit'!$D83),""," ("&amp;SUMIFS(Paramétrages!$W:$W,Paramétrages!$Y:$Y,IF(OFFSET(Paramétrages!$F$6,COLUMNS($G:CA)-2,,)=0,"",OFFSET(Paramétrages!$F$6,COLUMNS($G:CA)-2,,)),Paramétrages!$X:$X,$B83&amp;$C83)&amp;" sur "&amp;IF(OFFSET(Paramétrages!$G$6,COLUMNS($H:CB)-2,,)=0,"",OFFSET(Paramétrages!$G$6,COLUMNS($H:CB)-2,,))&amp;")"))</f>
        <v/>
      </c>
      <c r="BZ83" s="1" t="str">
        <f ca="1">IF(OFFSET(Paramétrages!$F$6,COLUMNS($G:CB)-2,,)=0,"",IF($B83="","",IF(COUNTA(Paramétrages!$F$5:$F$32)=0,"",IF(ISBLANK('Compréhension de l''écrit'!$D83),"",IF((SUMIFS(Paramétrages!$W:$W,Paramétrages!$Y:$Y,IF(OFFSET(Paramétrages!$F$6,COLUMNS($G:CB)-2,,)=0,"",OFFSET(Paramétrages!$F$6,COLUMNS($G:CB)-2,,)),Paramétrages!$X:$X,$B83&amp;$C83)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83&amp;$C83))/(IF(OFFSET(Paramétrages!$G$6,COLUMNS($H:CC)-2,,)=0,"",OFFSET(Paramétrages!$G$6,COLUMNS($H:CC)-2,,)))&lt;0.67,"B","C"))))))&amp;IF(OFFSET(Paramétrages!$F$6,COLUMNS($G:CB)-2,,)=0,"",IF(ISBLANK('Compréhension de l''écrit'!$D83),""," ("&amp;SUMIFS(Paramétrages!$W:$W,Paramétrages!$Y:$Y,IF(OFFSET(Paramétrages!$F$6,COLUMNS($G:CB)-2,,)=0,"",OFFSET(Paramétrages!$F$6,COLUMNS($G:CB)-2,,)),Paramétrages!$X:$X,$B83&amp;$C83)&amp;" sur "&amp;IF(OFFSET(Paramétrages!$G$6,COLUMNS($H:CC)-2,,)=0,"",OFFSET(Paramétrages!$G$6,COLUMNS($H:CC)-2,,))&amp;")"))</f>
        <v/>
      </c>
      <c r="CA83" s="1" t="str">
        <f ca="1">IF(OFFSET(Paramétrages!$F$6,COLUMNS($G:CC)-2,,)=0,"",IF($B83="","",IF(COUNTA(Paramétrages!$F$5:$F$32)=0,"",IF(ISBLANK('Compréhension de l''écrit'!$D83),"",IF((SUMIFS(Paramétrages!$W:$W,Paramétrages!$Y:$Y,IF(OFFSET(Paramétrages!$F$6,COLUMNS($G:CC)-2,,)=0,"",OFFSET(Paramétrages!$F$6,COLUMNS($G:CC)-2,,)),Paramétrages!$X:$X,$B83&amp;$C83)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83&amp;$C83))/(IF(OFFSET(Paramétrages!$G$6,COLUMNS($H:CD)-2,,)=0,"",OFFSET(Paramétrages!$G$6,COLUMNS($H:CD)-2,,)))&lt;0.67,"B","C"))))))&amp;IF(OFFSET(Paramétrages!$F$6,COLUMNS($G:CC)-2,,)=0,"",IF(ISBLANK('Compréhension de l''écrit'!$D83),""," ("&amp;SUMIFS(Paramétrages!$W:$W,Paramétrages!$Y:$Y,IF(OFFSET(Paramétrages!$F$6,COLUMNS($G:CC)-2,,)=0,"",OFFSET(Paramétrages!$F$6,COLUMNS($G:CC)-2,,)),Paramétrages!$X:$X,$B83&amp;$C83)&amp;" sur "&amp;IF(OFFSET(Paramétrages!$G$6,COLUMNS($H:CD)-2,,)=0,"",OFFSET(Paramétrages!$G$6,COLUMNS($H:CD)-2,,))&amp;")"))</f>
        <v/>
      </c>
      <c r="CB83" s="1" t="str">
        <f ca="1">IF(OFFSET(Paramétrages!$F$6,COLUMNS($G:CD)-2,,)=0,"",IF($B83="","",IF(COUNTA(Paramétrages!$F$5:$F$32)=0,"",IF(ISBLANK('Compréhension de l''écrit'!$D83),"",IF((SUMIFS(Paramétrages!$W:$W,Paramétrages!$Y:$Y,IF(OFFSET(Paramétrages!$F$6,COLUMNS($G:CD)-2,,)=0,"",OFFSET(Paramétrages!$F$6,COLUMNS($G:CD)-2,,)),Paramétrages!$X:$X,$B83&amp;$C83)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83&amp;$C83))/(IF(OFFSET(Paramétrages!$G$6,COLUMNS($H:CE)-2,,)=0,"",OFFSET(Paramétrages!$G$6,COLUMNS($H:CE)-2,,)))&lt;0.67,"B","C"))))))&amp;IF(OFFSET(Paramétrages!$F$6,COLUMNS($G:CD)-2,,)=0,"",IF(ISBLANK('Compréhension de l''écrit'!$D83),""," ("&amp;SUMIFS(Paramétrages!$W:$W,Paramétrages!$Y:$Y,IF(OFFSET(Paramétrages!$F$6,COLUMNS($G:CD)-2,,)=0,"",OFFSET(Paramétrages!$F$6,COLUMNS($G:CD)-2,,)),Paramétrages!$X:$X,$B83&amp;$C83)&amp;" sur "&amp;IF(OFFSET(Paramétrages!$G$6,COLUMNS($H:CE)-2,,)=0,"",OFFSET(Paramétrages!$G$6,COLUMNS($H:CE)-2,,))&amp;")"))</f>
        <v/>
      </c>
      <c r="CC83" s="1" t="str">
        <f ca="1">IF(OFFSET(Paramétrages!$F$6,COLUMNS($G:CE)-2,,)=0,"",IF($B83="","",IF(COUNTA(Paramétrages!$F$5:$F$32)=0,"",IF(ISBLANK('Compréhension de l''écrit'!$D83),"",IF((SUMIFS(Paramétrages!$W:$W,Paramétrages!$Y:$Y,IF(OFFSET(Paramétrages!$F$6,COLUMNS($G:CE)-2,,)=0,"",OFFSET(Paramétrages!$F$6,COLUMNS($G:CE)-2,,)),Paramétrages!$X:$X,$B83&amp;$C83)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83&amp;$C83))/(IF(OFFSET(Paramétrages!$G$6,COLUMNS($H:CF)-2,,)=0,"",OFFSET(Paramétrages!$G$6,COLUMNS($H:CF)-2,,)))&lt;0.67,"B","C"))))))&amp;IF(OFFSET(Paramétrages!$F$6,COLUMNS($G:CE)-2,,)=0,"",IF(ISBLANK('Compréhension de l''écrit'!$D83),""," ("&amp;SUMIFS(Paramétrages!$W:$W,Paramétrages!$Y:$Y,IF(OFFSET(Paramétrages!$F$6,COLUMNS($G:CE)-2,,)=0,"",OFFSET(Paramétrages!$F$6,COLUMNS($G:CE)-2,,)),Paramétrages!$X:$X,$B83&amp;$C83)&amp;" sur "&amp;IF(OFFSET(Paramétrages!$G$6,COLUMNS($H:CF)-2,,)=0,"",OFFSET(Paramétrages!$G$6,COLUMNS($H:CF)-2,,))&amp;")"))</f>
        <v/>
      </c>
      <c r="CD83" s="1" t="str">
        <f ca="1">IF(OFFSET(Paramétrages!$F$6,COLUMNS($G:CF)-2,,)=0,"",IF($B83="","",IF(COUNTA(Paramétrages!$F$5:$F$32)=0,"",IF(ISBLANK('Compréhension de l''écrit'!$D83),"",IF((SUMIFS(Paramétrages!$W:$W,Paramétrages!$Y:$Y,IF(OFFSET(Paramétrages!$F$6,COLUMNS($G:CF)-2,,)=0,"",OFFSET(Paramétrages!$F$6,COLUMNS($G:CF)-2,,)),Paramétrages!$X:$X,$B83&amp;$C83)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83&amp;$C83))/(IF(OFFSET(Paramétrages!$G$6,COLUMNS($H:CG)-2,,)=0,"",OFFSET(Paramétrages!$G$6,COLUMNS($H:CG)-2,,)))&lt;0.67,"B","C"))))))&amp;IF(OFFSET(Paramétrages!$F$6,COLUMNS($G:CF)-2,,)=0,"",IF(ISBLANK('Compréhension de l''écrit'!$D83),""," ("&amp;SUMIFS(Paramétrages!$W:$W,Paramétrages!$Y:$Y,IF(OFFSET(Paramétrages!$F$6,COLUMNS($G:CF)-2,,)=0,"",OFFSET(Paramétrages!$F$6,COLUMNS($G:CF)-2,,)),Paramétrages!$X:$X,$B83&amp;$C83)&amp;" sur "&amp;IF(OFFSET(Paramétrages!$G$6,COLUMNS($H:CG)-2,,)=0,"",OFFSET(Paramétrages!$G$6,COLUMNS($H:CG)-2,,))&amp;")"))</f>
        <v/>
      </c>
      <c r="CE83" s="1" t="str">
        <f ca="1">IF(OFFSET(Paramétrages!$F$6,COLUMNS($G:CG)-2,,)=0,"",IF($B83="","",IF(COUNTA(Paramétrages!$F$5:$F$32)=0,"",IF(ISBLANK('Compréhension de l''écrit'!$D83),"",IF((SUMIFS(Paramétrages!$W:$W,Paramétrages!$Y:$Y,IF(OFFSET(Paramétrages!$F$6,COLUMNS($G:CG)-2,,)=0,"",OFFSET(Paramétrages!$F$6,COLUMNS($G:CG)-2,,)),Paramétrages!$X:$X,$B83&amp;$C83)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83&amp;$C83))/(IF(OFFSET(Paramétrages!$G$6,COLUMNS($H:CH)-2,,)=0,"",OFFSET(Paramétrages!$G$6,COLUMNS($H:CH)-2,,)))&lt;0.67,"B","C"))))))&amp;IF(OFFSET(Paramétrages!$F$6,COLUMNS($G:CG)-2,,)=0,"",IF(ISBLANK('Compréhension de l''écrit'!$D83),""," ("&amp;SUMIFS(Paramétrages!$W:$W,Paramétrages!$Y:$Y,IF(OFFSET(Paramétrages!$F$6,COLUMNS($G:CG)-2,,)=0,"",OFFSET(Paramétrages!$F$6,COLUMNS($G:CG)-2,,)),Paramétrages!$X:$X,$B83&amp;$C83)&amp;" sur "&amp;IF(OFFSET(Paramétrages!$G$6,COLUMNS($H:CH)-2,,)=0,"",OFFSET(Paramétrages!$G$6,COLUMNS($H:CH)-2,,))&amp;")"))</f>
        <v/>
      </c>
    </row>
    <row r="84" spans="1:83" x14ac:dyDescent="0.2">
      <c r="A84" t="str">
        <f>IF(ISBLANK('Compréhension de l''écrit'!A84),"",'Compréhension de l''écrit'!A84)</f>
        <v/>
      </c>
      <c r="B84" t="str">
        <f>IF(ISBLANK('Compréhension de l''écrit'!B84),"",'Compréhension de l''écrit'!B84)</f>
        <v/>
      </c>
      <c r="C84" t="str">
        <f>IF(ISBLANK('Compréhension de l''écrit'!C84),"",'Compréhension de l''écrit'!C84)</f>
        <v/>
      </c>
      <c r="D84" s="15" t="str">
        <f>IF(B84="","",IF(COUNTA(Paramétrages!H$5:H$32)=0,"",IF(ISBLANK('Compréhension de l''écrit'!D84),"",IF(('Compréhension de l''écrit'!D84)/(COUNTA(Paramétrages!H$5:H$32))&lt;0.34,"A",IF(('Compréhension de l''écrit'!D84)/(COUNTA(Paramétrages!H$5:H$32))&lt;0.67,"B","C")))&amp;IF(ISBLANK('Compréhension de l''écrit'!D84),""," ("&amp;'Compréhension de l''écrit'!D84&amp;" sur "&amp;COUNTA(Paramétrages!H$5:H$32)&amp;")")))</f>
        <v/>
      </c>
      <c r="E84" s="1" t="str">
        <f ca="1">IF(OFFSET(Paramétrages!$F$6,COLUMNS($G:G)-2,,)=0,"",IF($B84="","",IF(COUNTA(Paramétrages!$F$5:$F$32)=0,"",IF(ISBLANK('Compréhension de l''écrit'!$D84),"",IF((SUMIFS(Paramétrages!$W:$W,Paramétrages!$Y:$Y,IF(OFFSET(Paramétrages!$F$6,COLUMNS($G:G)-2,,)=0,"",OFFSET(Paramétrages!$F$6,COLUMNS($G:G)-2,,)),Paramétrages!$X:$X,$B84&amp;$C84)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84&amp;$C84))/(IF(OFFSET(Paramétrages!$G$6,COLUMNS($H:H)-2,,)=0,"",OFFSET(Paramétrages!$G$6,COLUMNS($H:H)-2,,)))&lt;0.67,"B","C"))))))&amp;IF(OFFSET(Paramétrages!$F$6,COLUMNS($G:G)-2,,)=0,"",IF(ISBLANK('Compréhension de l''écrit'!$D84),""," ("&amp;SUMIFS(Paramétrages!$W:$W,Paramétrages!$Y:$Y,IF(OFFSET(Paramétrages!$F$6,COLUMNS($G:G)-2,,)=0,"",OFFSET(Paramétrages!$F$6,COLUMNS($G:G)-2,,)),Paramétrages!$X:$X,$B84&amp;$C84)&amp;" sur "&amp;IF(OFFSET(Paramétrages!$G$6,COLUMNS($H:H)-2,,)=0,"",OFFSET(Paramétrages!$G$6,COLUMNS($H:H)-2,,))&amp;")"))</f>
        <v/>
      </c>
      <c r="F84" s="1" t="str">
        <f ca="1">IF(OFFSET(Paramétrages!$F$6,COLUMNS($G:H)-2,,)=0,"",IF($B84="","",IF(COUNTA(Paramétrages!$F$5:$F$32)=0,"",IF(ISBLANK('Compréhension de l''écrit'!$D84),"",IF((SUMIFS(Paramétrages!$W:$W,Paramétrages!$Y:$Y,IF(OFFSET(Paramétrages!$F$6,COLUMNS($G:H)-2,,)=0,"",OFFSET(Paramétrages!$F$6,COLUMNS($G:H)-2,,)),Paramétrages!$X:$X,$B84&amp;$C84)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84&amp;$C84))/(IF(OFFSET(Paramétrages!$G$6,COLUMNS($H:I)-2,,)=0,"",OFFSET(Paramétrages!$G$6,COLUMNS($H:I)-2,,)))&lt;0.67,"B","C"))))))&amp;IF(OFFSET(Paramétrages!$F$6,COLUMNS($G:H)-2,,)=0,"",IF(ISBLANK('Compréhension de l''écrit'!$D84),""," ("&amp;SUMIFS(Paramétrages!$W:$W,Paramétrages!$Y:$Y,IF(OFFSET(Paramétrages!$F$6,COLUMNS($G:H)-2,,)=0,"",OFFSET(Paramétrages!$F$6,COLUMNS($G:H)-2,,)),Paramétrages!$X:$X,$B84&amp;$C84)&amp;" sur "&amp;IF(OFFSET(Paramétrages!$G$6,COLUMNS($H:I)-2,,)=0,"",OFFSET(Paramétrages!$G$6,COLUMNS($H:I)-2,,))&amp;")"))</f>
        <v/>
      </c>
      <c r="G84" s="1" t="str">
        <f ca="1">IF(OFFSET(Paramétrages!$F$6,COLUMNS($G:I)-2,,)=0,"",IF($B84="","",IF(COUNTA(Paramétrages!$F$5:$F$32)=0,"",IF(ISBLANK('Compréhension de l''écrit'!$D84),"",IF((SUMIFS(Paramétrages!$W:$W,Paramétrages!$Y:$Y,IF(OFFSET(Paramétrages!$F$6,COLUMNS($G:I)-2,,)=0,"",OFFSET(Paramétrages!$F$6,COLUMNS($G:I)-2,,)),Paramétrages!$X:$X,$B84&amp;$C84)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84&amp;$C84))/(IF(OFFSET(Paramétrages!$G$6,COLUMNS($H:J)-2,,)=0,"",OFFSET(Paramétrages!$G$6,COLUMNS($H:J)-2,,)))&lt;0.67,"B","C"))))))&amp;IF(OFFSET(Paramétrages!$F$6,COLUMNS($G:I)-2,,)=0,"",IF(ISBLANK('Compréhension de l''écrit'!$D84),""," ("&amp;SUMIFS(Paramétrages!$W:$W,Paramétrages!$Y:$Y,IF(OFFSET(Paramétrages!$F$6,COLUMNS($G:I)-2,,)=0,"",OFFSET(Paramétrages!$F$6,COLUMNS($G:I)-2,,)),Paramétrages!$X:$X,$B84&amp;$C84)&amp;" sur "&amp;IF(OFFSET(Paramétrages!$G$6,COLUMNS($H:J)-2,,)=0,"",OFFSET(Paramétrages!$G$6,COLUMNS($H:J)-2,,))&amp;")"))</f>
        <v/>
      </c>
      <c r="H84" s="1" t="str">
        <f ca="1">IF(OFFSET(Paramétrages!$F$6,COLUMNS($G:J)-2,,)=0,"",IF($B84="","",IF(COUNTA(Paramétrages!$F$5:$F$32)=0,"",IF(ISBLANK('Compréhension de l''écrit'!$D84),"",IF((SUMIFS(Paramétrages!$W:$W,Paramétrages!$Y:$Y,IF(OFFSET(Paramétrages!$F$6,COLUMNS($G:J)-2,,)=0,"",OFFSET(Paramétrages!$F$6,COLUMNS($G:J)-2,,)),Paramétrages!$X:$X,$B84&amp;$C84)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84&amp;$C84))/(IF(OFFSET(Paramétrages!$G$6,COLUMNS($H:K)-2,,)=0,"",OFFSET(Paramétrages!$G$6,COLUMNS($H:K)-2,,)))&lt;0.67,"B","C"))))))&amp;IF(OFFSET(Paramétrages!$F$6,COLUMNS($G:J)-2,,)=0,"",IF(ISBLANK('Compréhension de l''écrit'!$D84),""," ("&amp;SUMIFS(Paramétrages!$W:$W,Paramétrages!$Y:$Y,IF(OFFSET(Paramétrages!$F$6,COLUMNS($G:J)-2,,)=0,"",OFFSET(Paramétrages!$F$6,COLUMNS($G:J)-2,,)),Paramétrages!$X:$X,$B84&amp;$C84)&amp;" sur "&amp;IF(OFFSET(Paramétrages!$G$6,COLUMNS($H:K)-2,,)=0,"",OFFSET(Paramétrages!$G$6,COLUMNS($H:K)-2,,))&amp;")"))</f>
        <v/>
      </c>
      <c r="I84" s="1" t="str">
        <f ca="1">IF(OFFSET(Paramétrages!$F$6,COLUMNS($G:K)-2,,)=0,"",IF($B84="","",IF(COUNTA(Paramétrages!$F$5:$F$32)=0,"",IF(ISBLANK('Compréhension de l''écrit'!$D84),"",IF((SUMIFS(Paramétrages!$W:$W,Paramétrages!$Y:$Y,IF(OFFSET(Paramétrages!$F$6,COLUMNS($G:K)-2,,)=0,"",OFFSET(Paramétrages!$F$6,COLUMNS($G:K)-2,,)),Paramétrages!$X:$X,$B84&amp;$C84)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84&amp;$C84))/(IF(OFFSET(Paramétrages!$G$6,COLUMNS($H:L)-2,,)=0,"",OFFSET(Paramétrages!$G$6,COLUMNS($H:L)-2,,)))&lt;0.67,"B","C"))))))&amp;IF(OFFSET(Paramétrages!$F$6,COLUMNS($G:K)-2,,)=0,"",IF(ISBLANK('Compréhension de l''écrit'!$D84),""," ("&amp;SUMIFS(Paramétrages!$W:$W,Paramétrages!$Y:$Y,IF(OFFSET(Paramétrages!$F$6,COLUMNS($G:K)-2,,)=0,"",OFFSET(Paramétrages!$F$6,COLUMNS($G:K)-2,,)),Paramétrages!$X:$X,$B84&amp;$C84)&amp;" sur "&amp;IF(OFFSET(Paramétrages!$G$6,COLUMNS($H:L)-2,,)=0,"",OFFSET(Paramétrages!$G$6,COLUMNS($H:L)-2,,))&amp;")"))</f>
        <v/>
      </c>
      <c r="J84" s="1" t="str">
        <f ca="1">IF(OFFSET(Paramétrages!$F$6,COLUMNS($G:L)-2,,)=0,"",IF($B84="","",IF(COUNTA(Paramétrages!$F$5:$F$32)=0,"",IF(ISBLANK('Compréhension de l''écrit'!$D84),"",IF((SUMIFS(Paramétrages!$W:$W,Paramétrages!$Y:$Y,IF(OFFSET(Paramétrages!$F$6,COLUMNS($G:L)-2,,)=0,"",OFFSET(Paramétrages!$F$6,COLUMNS($G:L)-2,,)),Paramétrages!$X:$X,$B84&amp;$C84)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84&amp;$C84))/(IF(OFFSET(Paramétrages!$G$6,COLUMNS($H:M)-2,,)=0,"",OFFSET(Paramétrages!$G$6,COLUMNS($H:M)-2,,)))&lt;0.67,"B","C"))))))&amp;IF(OFFSET(Paramétrages!$F$6,COLUMNS($G:L)-2,,)=0,"",IF(ISBLANK('Compréhension de l''écrit'!$D84),""," ("&amp;SUMIFS(Paramétrages!$W:$W,Paramétrages!$Y:$Y,IF(OFFSET(Paramétrages!$F$6,COLUMNS($G:L)-2,,)=0,"",OFFSET(Paramétrages!$F$6,COLUMNS($G:L)-2,,)),Paramétrages!$X:$X,$B84&amp;$C84)&amp;" sur "&amp;IF(OFFSET(Paramétrages!$G$6,COLUMNS($H:M)-2,,)=0,"",OFFSET(Paramétrages!$G$6,COLUMNS($H:M)-2,,))&amp;")"))</f>
        <v/>
      </c>
      <c r="K84" s="1" t="str">
        <f ca="1">IF(OFFSET(Paramétrages!$F$6,COLUMNS($G:M)-2,,)=0,"",IF($B84="","",IF(COUNTA(Paramétrages!$F$5:$F$32)=0,"",IF(ISBLANK('Compréhension de l''écrit'!$D84),"",IF((SUMIFS(Paramétrages!$W:$W,Paramétrages!$Y:$Y,IF(OFFSET(Paramétrages!$F$6,COLUMNS($G:M)-2,,)=0,"",OFFSET(Paramétrages!$F$6,COLUMNS($G:M)-2,,)),Paramétrages!$X:$X,$B84&amp;$C84)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84&amp;$C84))/(IF(OFFSET(Paramétrages!$G$6,COLUMNS($H:N)-2,,)=0,"",OFFSET(Paramétrages!$G$6,COLUMNS($H:N)-2,,)))&lt;0.67,"B","C"))))))&amp;IF(OFFSET(Paramétrages!$F$6,COLUMNS($G:M)-2,,)=0,"",IF(ISBLANK('Compréhension de l''écrit'!$D84),""," ("&amp;SUMIFS(Paramétrages!$W:$W,Paramétrages!$Y:$Y,IF(OFFSET(Paramétrages!$F$6,COLUMNS($G:M)-2,,)=0,"",OFFSET(Paramétrages!$F$6,COLUMNS($G:M)-2,,)),Paramétrages!$X:$X,$B84&amp;$C84)&amp;" sur "&amp;IF(OFFSET(Paramétrages!$G$6,COLUMNS($H:N)-2,,)=0,"",OFFSET(Paramétrages!$G$6,COLUMNS($H:N)-2,,))&amp;")"))</f>
        <v/>
      </c>
      <c r="L84" s="1" t="str">
        <f ca="1">IF(OFFSET(Paramétrages!$F$6,COLUMNS($G:N)-2,,)=0,"",IF($B84="","",IF(COUNTA(Paramétrages!$F$5:$F$32)=0,"",IF(ISBLANK('Compréhension de l''écrit'!$D84),"",IF((SUMIFS(Paramétrages!$W:$W,Paramétrages!$Y:$Y,IF(OFFSET(Paramétrages!$F$6,COLUMNS($G:N)-2,,)=0,"",OFFSET(Paramétrages!$F$6,COLUMNS($G:N)-2,,)),Paramétrages!$X:$X,$B84&amp;$C84)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84&amp;$C84))/(IF(OFFSET(Paramétrages!$G$6,COLUMNS($H:O)-2,,)=0,"",OFFSET(Paramétrages!$G$6,COLUMNS($H:O)-2,,)))&lt;0.67,"B","C"))))))&amp;IF(OFFSET(Paramétrages!$F$6,COLUMNS($G:N)-2,,)=0,"",IF(ISBLANK('Compréhension de l''écrit'!$D84),""," ("&amp;SUMIFS(Paramétrages!$W:$W,Paramétrages!$Y:$Y,IF(OFFSET(Paramétrages!$F$6,COLUMNS($G:N)-2,,)=0,"",OFFSET(Paramétrages!$F$6,COLUMNS($G:N)-2,,)),Paramétrages!$X:$X,$B84&amp;$C84)&amp;" sur "&amp;IF(OFFSET(Paramétrages!$G$6,COLUMNS($H:O)-2,,)=0,"",OFFSET(Paramétrages!$G$6,COLUMNS($H:O)-2,,))&amp;")"))</f>
        <v/>
      </c>
      <c r="M84" s="1" t="str">
        <f ca="1">IF(OFFSET(Paramétrages!$F$6,COLUMNS($G:O)-2,,)=0,"",IF($B84="","",IF(COUNTA(Paramétrages!$F$5:$F$32)=0,"",IF(ISBLANK('Compréhension de l''écrit'!$D84),"",IF((SUMIFS(Paramétrages!$W:$W,Paramétrages!$Y:$Y,IF(OFFSET(Paramétrages!$F$6,COLUMNS($G:O)-2,,)=0,"",OFFSET(Paramétrages!$F$6,COLUMNS($G:O)-2,,)),Paramétrages!$X:$X,$B84&amp;$C84)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84&amp;$C84))/(IF(OFFSET(Paramétrages!$G$6,COLUMNS($H:P)-2,,)=0,"",OFFSET(Paramétrages!$G$6,COLUMNS($H:P)-2,,)))&lt;0.67,"B","C"))))))&amp;IF(OFFSET(Paramétrages!$F$6,COLUMNS($G:O)-2,,)=0,"",IF(ISBLANK('Compréhension de l''écrit'!$D84),""," ("&amp;SUMIFS(Paramétrages!$W:$W,Paramétrages!$Y:$Y,IF(OFFSET(Paramétrages!$F$6,COLUMNS($G:O)-2,,)=0,"",OFFSET(Paramétrages!$F$6,COLUMNS($G:O)-2,,)),Paramétrages!$X:$X,$B84&amp;$C84)&amp;" sur "&amp;IF(OFFSET(Paramétrages!$G$6,COLUMNS($H:P)-2,,)=0,"",OFFSET(Paramétrages!$G$6,COLUMNS($H:P)-2,,))&amp;")"))</f>
        <v/>
      </c>
      <c r="N84" s="1" t="str">
        <f ca="1">IF(OFFSET(Paramétrages!$F$6,COLUMNS($G:P)-2,,)=0,"",IF($B84="","",IF(COUNTA(Paramétrages!$F$5:$F$32)=0,"",IF(ISBLANK('Compréhension de l''écrit'!$D84),"",IF((SUMIFS(Paramétrages!$W:$W,Paramétrages!$Y:$Y,IF(OFFSET(Paramétrages!$F$6,COLUMNS($G:P)-2,,)=0,"",OFFSET(Paramétrages!$F$6,COLUMNS($G:P)-2,,)),Paramétrages!$X:$X,$B84&amp;$C84)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84&amp;$C84))/(IF(OFFSET(Paramétrages!$G$6,COLUMNS($H:Q)-2,,)=0,"",OFFSET(Paramétrages!$G$6,COLUMNS($H:Q)-2,,)))&lt;0.67,"B","C"))))))&amp;IF(OFFSET(Paramétrages!$F$6,COLUMNS($G:P)-2,,)=0,"",IF(ISBLANK('Compréhension de l''écrit'!$D84),""," ("&amp;SUMIFS(Paramétrages!$W:$W,Paramétrages!$Y:$Y,IF(OFFSET(Paramétrages!$F$6,COLUMNS($G:P)-2,,)=0,"",OFFSET(Paramétrages!$F$6,COLUMNS($G:P)-2,,)),Paramétrages!$X:$X,$B84&amp;$C84)&amp;" sur "&amp;IF(OFFSET(Paramétrages!$G$6,COLUMNS($H:Q)-2,,)=0,"",OFFSET(Paramétrages!$G$6,COLUMNS($H:Q)-2,,))&amp;")"))</f>
        <v/>
      </c>
      <c r="O84" s="1" t="str">
        <f ca="1">IF(OFFSET(Paramétrages!$F$6,COLUMNS($G:Q)-2,,)=0,"",IF($B84="","",IF(COUNTA(Paramétrages!$F$5:$F$32)=0,"",IF(ISBLANK('Compréhension de l''écrit'!$D84),"",IF((SUMIFS(Paramétrages!$W:$W,Paramétrages!$Y:$Y,IF(OFFSET(Paramétrages!$F$6,COLUMNS($G:Q)-2,,)=0,"",OFFSET(Paramétrages!$F$6,COLUMNS($G:Q)-2,,)),Paramétrages!$X:$X,$B84&amp;$C84)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84&amp;$C84))/(IF(OFFSET(Paramétrages!$G$6,COLUMNS($H:R)-2,,)=0,"",OFFSET(Paramétrages!$G$6,COLUMNS($H:R)-2,,)))&lt;0.67,"B","C"))))))&amp;IF(OFFSET(Paramétrages!$F$6,COLUMNS($G:Q)-2,,)=0,"",IF(ISBLANK('Compréhension de l''écrit'!$D84),""," ("&amp;SUMIFS(Paramétrages!$W:$W,Paramétrages!$Y:$Y,IF(OFFSET(Paramétrages!$F$6,COLUMNS($G:Q)-2,,)=0,"",OFFSET(Paramétrages!$F$6,COLUMNS($G:Q)-2,,)),Paramétrages!$X:$X,$B84&amp;$C84)&amp;" sur "&amp;IF(OFFSET(Paramétrages!$G$6,COLUMNS($H:R)-2,,)=0,"",OFFSET(Paramétrages!$G$6,COLUMNS($H:R)-2,,))&amp;")"))</f>
        <v/>
      </c>
      <c r="P84" s="1" t="str">
        <f ca="1">IF(OFFSET(Paramétrages!$F$6,COLUMNS($G:R)-2,,)=0,"",IF($B84="","",IF(COUNTA(Paramétrages!$F$5:$F$32)=0,"",IF(ISBLANK('Compréhension de l''écrit'!$D84),"",IF((SUMIFS(Paramétrages!$W:$W,Paramétrages!$Y:$Y,IF(OFFSET(Paramétrages!$F$6,COLUMNS($G:R)-2,,)=0,"",OFFSET(Paramétrages!$F$6,COLUMNS($G:R)-2,,)),Paramétrages!$X:$X,$B84&amp;$C84)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84&amp;$C84))/(IF(OFFSET(Paramétrages!$G$6,COLUMNS($H:S)-2,,)=0,"",OFFSET(Paramétrages!$G$6,COLUMNS($H:S)-2,,)))&lt;0.67,"B","C"))))))&amp;IF(OFFSET(Paramétrages!$F$6,COLUMNS($G:R)-2,,)=0,"",IF(ISBLANK('Compréhension de l''écrit'!$D84),""," ("&amp;SUMIFS(Paramétrages!$W:$W,Paramétrages!$Y:$Y,IF(OFFSET(Paramétrages!$F$6,COLUMNS($G:R)-2,,)=0,"",OFFSET(Paramétrages!$F$6,COLUMNS($G:R)-2,,)),Paramétrages!$X:$X,$B84&amp;$C84)&amp;" sur "&amp;IF(OFFSET(Paramétrages!$G$6,COLUMNS($H:S)-2,,)=0,"",OFFSET(Paramétrages!$G$6,COLUMNS($H:S)-2,,))&amp;")"))</f>
        <v/>
      </c>
      <c r="Q84" s="1" t="str">
        <f ca="1">IF(OFFSET(Paramétrages!$F$6,COLUMNS($G:S)-2,,)=0,"",IF($B84="","",IF(COUNTA(Paramétrages!$F$5:$F$32)=0,"",IF(ISBLANK('Compréhension de l''écrit'!$D84),"",IF((SUMIFS(Paramétrages!$W:$W,Paramétrages!$Y:$Y,IF(OFFSET(Paramétrages!$F$6,COLUMNS($G:S)-2,,)=0,"",OFFSET(Paramétrages!$F$6,COLUMNS($G:S)-2,,)),Paramétrages!$X:$X,$B84&amp;$C84)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84&amp;$C84))/(IF(OFFSET(Paramétrages!$G$6,COLUMNS($H:T)-2,,)=0,"",OFFSET(Paramétrages!$G$6,COLUMNS($H:T)-2,,)))&lt;0.67,"B","C"))))))&amp;IF(OFFSET(Paramétrages!$F$6,COLUMNS($G:S)-2,,)=0,"",IF(ISBLANK('Compréhension de l''écrit'!$D84),""," ("&amp;SUMIFS(Paramétrages!$W:$W,Paramétrages!$Y:$Y,IF(OFFSET(Paramétrages!$F$6,COLUMNS($G:S)-2,,)=0,"",OFFSET(Paramétrages!$F$6,COLUMNS($G:S)-2,,)),Paramétrages!$X:$X,$B84&amp;$C84)&amp;" sur "&amp;IF(OFFSET(Paramétrages!$G$6,COLUMNS($H:T)-2,,)=0,"",OFFSET(Paramétrages!$G$6,COLUMNS($H:T)-2,,))&amp;")"))</f>
        <v/>
      </c>
      <c r="R84" s="1" t="str">
        <f ca="1">IF(OFFSET(Paramétrages!$F$6,COLUMNS($G:T)-2,,)=0,"",IF($B84="","",IF(COUNTA(Paramétrages!$F$5:$F$32)=0,"",IF(ISBLANK('Compréhension de l''écrit'!$D84),"",IF((SUMIFS(Paramétrages!$W:$W,Paramétrages!$Y:$Y,IF(OFFSET(Paramétrages!$F$6,COLUMNS($G:T)-2,,)=0,"",OFFSET(Paramétrages!$F$6,COLUMNS($G:T)-2,,)),Paramétrages!$X:$X,$B84&amp;$C84)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84&amp;$C84))/(IF(OFFSET(Paramétrages!$G$6,COLUMNS($H:U)-2,,)=0,"",OFFSET(Paramétrages!$G$6,COLUMNS($H:U)-2,,)))&lt;0.67,"B","C"))))))&amp;IF(OFFSET(Paramétrages!$F$6,COLUMNS($G:T)-2,,)=0,"",IF(ISBLANK('Compréhension de l''écrit'!$D84),""," ("&amp;SUMIFS(Paramétrages!$W:$W,Paramétrages!$Y:$Y,IF(OFFSET(Paramétrages!$F$6,COLUMNS($G:T)-2,,)=0,"",OFFSET(Paramétrages!$F$6,COLUMNS($G:T)-2,,)),Paramétrages!$X:$X,$B84&amp;$C84)&amp;" sur "&amp;IF(OFFSET(Paramétrages!$G$6,COLUMNS($H:U)-2,,)=0,"",OFFSET(Paramétrages!$G$6,COLUMNS($H:U)-2,,))&amp;")"))</f>
        <v/>
      </c>
      <c r="S84" s="1" t="str">
        <f ca="1">IF(OFFSET(Paramétrages!$F$6,COLUMNS($G:U)-2,,)=0,"",IF($B84="","",IF(COUNTA(Paramétrages!$F$5:$F$32)=0,"",IF(ISBLANK('Compréhension de l''écrit'!$D84),"",IF((SUMIFS(Paramétrages!$W:$W,Paramétrages!$Y:$Y,IF(OFFSET(Paramétrages!$F$6,COLUMNS($G:U)-2,,)=0,"",OFFSET(Paramétrages!$F$6,COLUMNS($G:U)-2,,)),Paramétrages!$X:$X,$B84&amp;$C84)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84&amp;$C84))/(IF(OFFSET(Paramétrages!$G$6,COLUMNS($H:V)-2,,)=0,"",OFFSET(Paramétrages!$G$6,COLUMNS($H:V)-2,,)))&lt;0.67,"B","C"))))))&amp;IF(OFFSET(Paramétrages!$F$6,COLUMNS($G:U)-2,,)=0,"",IF(ISBLANK('Compréhension de l''écrit'!$D84),""," ("&amp;SUMIFS(Paramétrages!$W:$W,Paramétrages!$Y:$Y,IF(OFFSET(Paramétrages!$F$6,COLUMNS($G:U)-2,,)=0,"",OFFSET(Paramétrages!$F$6,COLUMNS($G:U)-2,,)),Paramétrages!$X:$X,$B84&amp;$C84)&amp;" sur "&amp;IF(OFFSET(Paramétrages!$G$6,COLUMNS($H:V)-2,,)=0,"",OFFSET(Paramétrages!$G$6,COLUMNS($H:V)-2,,))&amp;")"))</f>
        <v/>
      </c>
      <c r="T84" s="1" t="str">
        <f ca="1">IF(OFFSET(Paramétrages!$F$6,COLUMNS($G:V)-2,,)=0,"",IF($B84="","",IF(COUNTA(Paramétrages!$F$5:$F$32)=0,"",IF(ISBLANK('Compréhension de l''écrit'!$D84),"",IF((SUMIFS(Paramétrages!$W:$W,Paramétrages!$Y:$Y,IF(OFFSET(Paramétrages!$F$6,COLUMNS($G:V)-2,,)=0,"",OFFSET(Paramétrages!$F$6,COLUMNS($G:V)-2,,)),Paramétrages!$X:$X,$B84&amp;$C84)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84&amp;$C84))/(IF(OFFSET(Paramétrages!$G$6,COLUMNS($H:W)-2,,)=0,"",OFFSET(Paramétrages!$G$6,COLUMNS($H:W)-2,,)))&lt;0.67,"B","C"))))))&amp;IF(OFFSET(Paramétrages!$F$6,COLUMNS($G:V)-2,,)=0,"",IF(ISBLANK('Compréhension de l''écrit'!$D84),""," ("&amp;SUMIFS(Paramétrages!$W:$W,Paramétrages!$Y:$Y,IF(OFFSET(Paramétrages!$F$6,COLUMNS($G:V)-2,,)=0,"",OFFSET(Paramétrages!$F$6,COLUMNS($G:V)-2,,)),Paramétrages!$X:$X,$B84&amp;$C84)&amp;" sur "&amp;IF(OFFSET(Paramétrages!$G$6,COLUMNS($H:W)-2,,)=0,"",OFFSET(Paramétrages!$G$6,COLUMNS($H:W)-2,,))&amp;")"))</f>
        <v/>
      </c>
      <c r="U84" s="1" t="str">
        <f ca="1">IF(OFFSET(Paramétrages!$F$6,COLUMNS($G:W)-2,,)=0,"",IF($B84="","",IF(COUNTA(Paramétrages!$F$5:$F$32)=0,"",IF(ISBLANK('Compréhension de l''écrit'!$D84),"",IF((SUMIFS(Paramétrages!$W:$W,Paramétrages!$Y:$Y,IF(OFFSET(Paramétrages!$F$6,COLUMNS($G:W)-2,,)=0,"",OFFSET(Paramétrages!$F$6,COLUMNS($G:W)-2,,)),Paramétrages!$X:$X,$B84&amp;$C84)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84&amp;$C84))/(IF(OFFSET(Paramétrages!$G$6,COLUMNS($H:X)-2,,)=0,"",OFFSET(Paramétrages!$G$6,COLUMNS($H:X)-2,,)))&lt;0.67,"B","C"))))))&amp;IF(OFFSET(Paramétrages!$F$6,COLUMNS($G:W)-2,,)=0,"",IF(ISBLANK('Compréhension de l''écrit'!$D84),""," ("&amp;SUMIFS(Paramétrages!$W:$W,Paramétrages!$Y:$Y,IF(OFFSET(Paramétrages!$F$6,COLUMNS($G:W)-2,,)=0,"",OFFSET(Paramétrages!$F$6,COLUMNS($G:W)-2,,)),Paramétrages!$X:$X,$B84&amp;$C84)&amp;" sur "&amp;IF(OFFSET(Paramétrages!$G$6,COLUMNS($H:X)-2,,)=0,"",OFFSET(Paramétrages!$G$6,COLUMNS($H:X)-2,,))&amp;")"))</f>
        <v/>
      </c>
      <c r="V84" s="1" t="str">
        <f ca="1">IF(OFFSET(Paramétrages!$F$6,COLUMNS($G:X)-2,,)=0,"",IF($B84="","",IF(COUNTA(Paramétrages!$F$5:$F$32)=0,"",IF(ISBLANK('Compréhension de l''écrit'!$D84),"",IF((SUMIFS(Paramétrages!$W:$W,Paramétrages!$Y:$Y,IF(OFFSET(Paramétrages!$F$6,COLUMNS($G:X)-2,,)=0,"",OFFSET(Paramétrages!$F$6,COLUMNS($G:X)-2,,)),Paramétrages!$X:$X,$B84&amp;$C84)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84&amp;$C84))/(IF(OFFSET(Paramétrages!$G$6,COLUMNS($H:Y)-2,,)=0,"",OFFSET(Paramétrages!$G$6,COLUMNS($H:Y)-2,,)))&lt;0.67,"B","C"))))))&amp;IF(OFFSET(Paramétrages!$F$6,COLUMNS($G:X)-2,,)=0,"",IF(ISBLANK('Compréhension de l''écrit'!$D84),""," ("&amp;SUMIFS(Paramétrages!$W:$W,Paramétrages!$Y:$Y,IF(OFFSET(Paramétrages!$F$6,COLUMNS($G:X)-2,,)=0,"",OFFSET(Paramétrages!$F$6,COLUMNS($G:X)-2,,)),Paramétrages!$X:$X,$B84&amp;$C84)&amp;" sur "&amp;IF(OFFSET(Paramétrages!$G$6,COLUMNS($H:Y)-2,,)=0,"",OFFSET(Paramétrages!$G$6,COLUMNS($H:Y)-2,,))&amp;")"))</f>
        <v/>
      </c>
      <c r="W84" s="1" t="str">
        <f ca="1">IF(OFFSET(Paramétrages!$F$6,COLUMNS($G:Y)-2,,)=0,"",IF($B84="","",IF(COUNTA(Paramétrages!$F$5:$F$32)=0,"",IF(ISBLANK('Compréhension de l''écrit'!$D84),"",IF((SUMIFS(Paramétrages!$W:$W,Paramétrages!$Y:$Y,IF(OFFSET(Paramétrages!$F$6,COLUMNS($G:Y)-2,,)=0,"",OFFSET(Paramétrages!$F$6,COLUMNS($G:Y)-2,,)),Paramétrages!$X:$X,$B84&amp;$C84)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84&amp;$C84))/(IF(OFFSET(Paramétrages!$G$6,COLUMNS($H:Z)-2,,)=0,"",OFFSET(Paramétrages!$G$6,COLUMNS($H:Z)-2,,)))&lt;0.67,"B","C"))))))&amp;IF(OFFSET(Paramétrages!$F$6,COLUMNS($G:Y)-2,,)=0,"",IF(ISBLANK('Compréhension de l''écrit'!$D84),""," ("&amp;SUMIFS(Paramétrages!$W:$W,Paramétrages!$Y:$Y,IF(OFFSET(Paramétrages!$F$6,COLUMNS($G:Y)-2,,)=0,"",OFFSET(Paramétrages!$F$6,COLUMNS($G:Y)-2,,)),Paramétrages!$X:$X,$B84&amp;$C84)&amp;" sur "&amp;IF(OFFSET(Paramétrages!$G$6,COLUMNS($H:Z)-2,,)=0,"",OFFSET(Paramétrages!$G$6,COLUMNS($H:Z)-2,,))&amp;")"))</f>
        <v/>
      </c>
      <c r="X84" s="1" t="str">
        <f ca="1">IF(OFFSET(Paramétrages!$F$6,COLUMNS($G:Z)-2,,)=0,"",IF($B84="","",IF(COUNTA(Paramétrages!$F$5:$F$32)=0,"",IF(ISBLANK('Compréhension de l''écrit'!$D84),"",IF((SUMIFS(Paramétrages!$W:$W,Paramétrages!$Y:$Y,IF(OFFSET(Paramétrages!$F$6,COLUMNS($G:Z)-2,,)=0,"",OFFSET(Paramétrages!$F$6,COLUMNS($G:Z)-2,,)),Paramétrages!$X:$X,$B84&amp;$C84)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84&amp;$C84))/(IF(OFFSET(Paramétrages!$G$6,COLUMNS($H:AA)-2,,)=0,"",OFFSET(Paramétrages!$G$6,COLUMNS($H:AA)-2,,)))&lt;0.67,"B","C"))))))&amp;IF(OFFSET(Paramétrages!$F$6,COLUMNS($G:Z)-2,,)=0,"",IF(ISBLANK('Compréhension de l''écrit'!$D84),""," ("&amp;SUMIFS(Paramétrages!$W:$W,Paramétrages!$Y:$Y,IF(OFFSET(Paramétrages!$F$6,COLUMNS($G:Z)-2,,)=0,"",OFFSET(Paramétrages!$F$6,COLUMNS($G:Z)-2,,)),Paramétrages!$X:$X,$B84&amp;$C84)&amp;" sur "&amp;IF(OFFSET(Paramétrages!$G$6,COLUMNS($H:AA)-2,,)=0,"",OFFSET(Paramétrages!$G$6,COLUMNS($H:AA)-2,,))&amp;")"))</f>
        <v/>
      </c>
      <c r="Y84" s="1" t="str">
        <f ca="1">IF(OFFSET(Paramétrages!$F$6,COLUMNS($G:AA)-2,,)=0,"",IF($B84="","",IF(COUNTA(Paramétrages!$F$5:$F$32)=0,"",IF(ISBLANK('Compréhension de l''écrit'!$D84),"",IF((SUMIFS(Paramétrages!$W:$W,Paramétrages!$Y:$Y,IF(OFFSET(Paramétrages!$F$6,COLUMNS($G:AA)-2,,)=0,"",OFFSET(Paramétrages!$F$6,COLUMNS($G:AA)-2,,)),Paramétrages!$X:$X,$B84&amp;$C84)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84&amp;$C84))/(IF(OFFSET(Paramétrages!$G$6,COLUMNS($H:AB)-2,,)=0,"",OFFSET(Paramétrages!$G$6,COLUMNS($H:AB)-2,,)))&lt;0.67,"B","C"))))))&amp;IF(OFFSET(Paramétrages!$F$6,COLUMNS($G:AA)-2,,)=0,"",IF(ISBLANK('Compréhension de l''écrit'!$D84),""," ("&amp;SUMIFS(Paramétrages!$W:$W,Paramétrages!$Y:$Y,IF(OFFSET(Paramétrages!$F$6,COLUMNS($G:AA)-2,,)=0,"",OFFSET(Paramétrages!$F$6,COLUMNS($G:AA)-2,,)),Paramétrages!$X:$X,$B84&amp;$C84)&amp;" sur "&amp;IF(OFFSET(Paramétrages!$G$6,COLUMNS($H:AB)-2,,)=0,"",OFFSET(Paramétrages!$G$6,COLUMNS($H:AB)-2,,))&amp;")"))</f>
        <v/>
      </c>
      <c r="Z84" s="1" t="str">
        <f ca="1">IF(OFFSET(Paramétrages!$F$6,COLUMNS($G:AB)-2,,)=0,"",IF($B84="","",IF(COUNTA(Paramétrages!$F$5:$F$32)=0,"",IF(ISBLANK('Compréhension de l''écrit'!$D84),"",IF((SUMIFS(Paramétrages!$W:$W,Paramétrages!$Y:$Y,IF(OFFSET(Paramétrages!$F$6,COLUMNS($G:AB)-2,,)=0,"",OFFSET(Paramétrages!$F$6,COLUMNS($G:AB)-2,,)),Paramétrages!$X:$X,$B84&amp;$C84)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84&amp;$C84))/(IF(OFFSET(Paramétrages!$G$6,COLUMNS($H:AC)-2,,)=0,"",OFFSET(Paramétrages!$G$6,COLUMNS($H:AC)-2,,)))&lt;0.67,"B","C"))))))&amp;IF(OFFSET(Paramétrages!$F$6,COLUMNS($G:AB)-2,,)=0,"",IF(ISBLANK('Compréhension de l''écrit'!$D84),""," ("&amp;SUMIFS(Paramétrages!$W:$W,Paramétrages!$Y:$Y,IF(OFFSET(Paramétrages!$F$6,COLUMNS($G:AB)-2,,)=0,"",OFFSET(Paramétrages!$F$6,COLUMNS($G:AB)-2,,)),Paramétrages!$X:$X,$B84&amp;$C84)&amp;" sur "&amp;IF(OFFSET(Paramétrages!$G$6,COLUMNS($H:AC)-2,,)=0,"",OFFSET(Paramétrages!$G$6,COLUMNS($H:AC)-2,,))&amp;")"))</f>
        <v/>
      </c>
      <c r="AA84" s="1" t="str">
        <f ca="1">IF(OFFSET(Paramétrages!$F$6,COLUMNS($G:AC)-2,,)=0,"",IF($B84="","",IF(COUNTA(Paramétrages!$F$5:$F$32)=0,"",IF(ISBLANK('Compréhension de l''écrit'!$D84),"",IF((SUMIFS(Paramétrages!$W:$W,Paramétrages!$Y:$Y,IF(OFFSET(Paramétrages!$F$6,COLUMNS($G:AC)-2,,)=0,"",OFFSET(Paramétrages!$F$6,COLUMNS($G:AC)-2,,)),Paramétrages!$X:$X,$B84&amp;$C84)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84&amp;$C84))/(IF(OFFSET(Paramétrages!$G$6,COLUMNS($H:AD)-2,,)=0,"",OFFSET(Paramétrages!$G$6,COLUMNS($H:AD)-2,,)))&lt;0.67,"B","C"))))))&amp;IF(OFFSET(Paramétrages!$F$6,COLUMNS($G:AC)-2,,)=0,"",IF(ISBLANK('Compréhension de l''écrit'!$D84),""," ("&amp;SUMIFS(Paramétrages!$W:$W,Paramétrages!$Y:$Y,IF(OFFSET(Paramétrages!$F$6,COLUMNS($G:AC)-2,,)=0,"",OFFSET(Paramétrages!$F$6,COLUMNS($G:AC)-2,,)),Paramétrages!$X:$X,$B84&amp;$C84)&amp;" sur "&amp;IF(OFFSET(Paramétrages!$G$6,COLUMNS($H:AD)-2,,)=0,"",OFFSET(Paramétrages!$G$6,COLUMNS($H:AD)-2,,))&amp;")"))</f>
        <v/>
      </c>
      <c r="AB84" s="1" t="str">
        <f ca="1">IF(OFFSET(Paramétrages!$F$6,COLUMNS($G:AD)-2,,)=0,"",IF($B84="","",IF(COUNTA(Paramétrages!$F$5:$F$32)=0,"",IF(ISBLANK('Compréhension de l''écrit'!$D84),"",IF((SUMIFS(Paramétrages!$W:$W,Paramétrages!$Y:$Y,IF(OFFSET(Paramétrages!$F$6,COLUMNS($G:AD)-2,,)=0,"",OFFSET(Paramétrages!$F$6,COLUMNS($G:AD)-2,,)),Paramétrages!$X:$X,$B84&amp;$C84)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84&amp;$C84))/(IF(OFFSET(Paramétrages!$G$6,COLUMNS($H:AE)-2,,)=0,"",OFFSET(Paramétrages!$G$6,COLUMNS($H:AE)-2,,)))&lt;0.67,"B","C"))))))&amp;IF(OFFSET(Paramétrages!$F$6,COLUMNS($G:AD)-2,,)=0,"",IF(ISBLANK('Compréhension de l''écrit'!$D84),""," ("&amp;SUMIFS(Paramétrages!$W:$W,Paramétrages!$Y:$Y,IF(OFFSET(Paramétrages!$F$6,COLUMNS($G:AD)-2,,)=0,"",OFFSET(Paramétrages!$F$6,COLUMNS($G:AD)-2,,)),Paramétrages!$X:$X,$B84&amp;$C84)&amp;" sur "&amp;IF(OFFSET(Paramétrages!$G$6,COLUMNS($H:AE)-2,,)=0,"",OFFSET(Paramétrages!$G$6,COLUMNS($H:AE)-2,,))&amp;")"))</f>
        <v/>
      </c>
      <c r="AC84" s="1" t="str">
        <f ca="1">IF(OFFSET(Paramétrages!$F$6,COLUMNS($G:AE)-2,,)=0,"",IF($B84="","",IF(COUNTA(Paramétrages!$F$5:$F$32)=0,"",IF(ISBLANK('Compréhension de l''écrit'!$D84),"",IF((SUMIFS(Paramétrages!$W:$W,Paramétrages!$Y:$Y,IF(OFFSET(Paramétrages!$F$6,COLUMNS($G:AE)-2,,)=0,"",OFFSET(Paramétrages!$F$6,COLUMNS($G:AE)-2,,)),Paramétrages!$X:$X,$B84&amp;$C84)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84&amp;$C84))/(IF(OFFSET(Paramétrages!$G$6,COLUMNS($H:AF)-2,,)=0,"",OFFSET(Paramétrages!$G$6,COLUMNS($H:AF)-2,,)))&lt;0.67,"B","C"))))))&amp;IF(OFFSET(Paramétrages!$F$6,COLUMNS($G:AE)-2,,)=0,"",IF(ISBLANK('Compréhension de l''écrit'!$D84),""," ("&amp;SUMIFS(Paramétrages!$W:$W,Paramétrages!$Y:$Y,IF(OFFSET(Paramétrages!$F$6,COLUMNS($G:AE)-2,,)=0,"",OFFSET(Paramétrages!$F$6,COLUMNS($G:AE)-2,,)),Paramétrages!$X:$X,$B84&amp;$C84)&amp;" sur "&amp;IF(OFFSET(Paramétrages!$G$6,COLUMNS($H:AF)-2,,)=0,"",OFFSET(Paramétrages!$G$6,COLUMNS($H:AF)-2,,))&amp;")"))</f>
        <v/>
      </c>
      <c r="AD84" s="1" t="str">
        <f ca="1">IF(OFFSET(Paramétrages!$F$6,COLUMNS($G:AF)-2,,)=0,"",IF($B84="","",IF(COUNTA(Paramétrages!$F$5:$F$32)=0,"",IF(ISBLANK('Compréhension de l''écrit'!$D84),"",IF((SUMIFS(Paramétrages!$W:$W,Paramétrages!$Y:$Y,IF(OFFSET(Paramétrages!$F$6,COLUMNS($G:AF)-2,,)=0,"",OFFSET(Paramétrages!$F$6,COLUMNS($G:AF)-2,,)),Paramétrages!$X:$X,$B84&amp;$C84)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84&amp;$C84))/(IF(OFFSET(Paramétrages!$G$6,COLUMNS($H:AG)-2,,)=0,"",OFFSET(Paramétrages!$G$6,COLUMNS($H:AG)-2,,)))&lt;0.67,"B","C"))))))&amp;IF(OFFSET(Paramétrages!$F$6,COLUMNS($G:AF)-2,,)=0,"",IF(ISBLANK('Compréhension de l''écrit'!$D84),""," ("&amp;SUMIFS(Paramétrages!$W:$W,Paramétrages!$Y:$Y,IF(OFFSET(Paramétrages!$F$6,COLUMNS($G:AF)-2,,)=0,"",OFFSET(Paramétrages!$F$6,COLUMNS($G:AF)-2,,)),Paramétrages!$X:$X,$B84&amp;$C84)&amp;" sur "&amp;IF(OFFSET(Paramétrages!$G$6,COLUMNS($H:AG)-2,,)=0,"",OFFSET(Paramétrages!$G$6,COLUMNS($H:AG)-2,,))&amp;")"))</f>
        <v/>
      </c>
      <c r="AE84" s="1" t="str">
        <f ca="1">IF(OFFSET(Paramétrages!$F$6,COLUMNS($G:AG)-2,,)=0,"",IF($B84="","",IF(COUNTA(Paramétrages!$F$5:$F$32)=0,"",IF(ISBLANK('Compréhension de l''écrit'!$D84),"",IF((SUMIFS(Paramétrages!$W:$W,Paramétrages!$Y:$Y,IF(OFFSET(Paramétrages!$F$6,COLUMNS($G:AG)-2,,)=0,"",OFFSET(Paramétrages!$F$6,COLUMNS($G:AG)-2,,)),Paramétrages!$X:$X,$B84&amp;$C84)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84&amp;$C84))/(IF(OFFSET(Paramétrages!$G$6,COLUMNS($H:AH)-2,,)=0,"",OFFSET(Paramétrages!$G$6,COLUMNS($H:AH)-2,,)))&lt;0.67,"B","C"))))))&amp;IF(OFFSET(Paramétrages!$F$6,COLUMNS($G:AG)-2,,)=0,"",IF(ISBLANK('Compréhension de l''écrit'!$D84),""," ("&amp;SUMIFS(Paramétrages!$W:$W,Paramétrages!$Y:$Y,IF(OFFSET(Paramétrages!$F$6,COLUMNS($G:AG)-2,,)=0,"",OFFSET(Paramétrages!$F$6,COLUMNS($G:AG)-2,,)),Paramétrages!$X:$X,$B84&amp;$C84)&amp;" sur "&amp;IF(OFFSET(Paramétrages!$G$6,COLUMNS($H:AH)-2,,)=0,"",OFFSET(Paramétrages!$G$6,COLUMNS($H:AH)-2,,))&amp;")"))</f>
        <v/>
      </c>
      <c r="AF84" s="1" t="str">
        <f ca="1">IF(OFFSET(Paramétrages!$F$6,COLUMNS($G:AH)-2,,)=0,"",IF($B84="","",IF(COUNTA(Paramétrages!$F$5:$F$32)=0,"",IF(ISBLANK('Compréhension de l''écrit'!$D84),"",IF((SUMIFS(Paramétrages!$W:$W,Paramétrages!$Y:$Y,IF(OFFSET(Paramétrages!$F$6,COLUMNS($G:AH)-2,,)=0,"",OFFSET(Paramétrages!$F$6,COLUMNS($G:AH)-2,,)),Paramétrages!$X:$X,$B84&amp;$C84)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84&amp;$C84))/(IF(OFFSET(Paramétrages!$G$6,COLUMNS($H:AI)-2,,)=0,"",OFFSET(Paramétrages!$G$6,COLUMNS($H:AI)-2,,)))&lt;0.67,"B","C"))))))&amp;IF(OFFSET(Paramétrages!$F$6,COLUMNS($G:AH)-2,,)=0,"",IF(ISBLANK('Compréhension de l''écrit'!$D84),""," ("&amp;SUMIFS(Paramétrages!$W:$W,Paramétrages!$Y:$Y,IF(OFFSET(Paramétrages!$F$6,COLUMNS($G:AH)-2,,)=0,"",OFFSET(Paramétrages!$F$6,COLUMNS($G:AH)-2,,)),Paramétrages!$X:$X,$B84&amp;$C84)&amp;" sur "&amp;IF(OFFSET(Paramétrages!$G$6,COLUMNS($H:AI)-2,,)=0,"",OFFSET(Paramétrages!$G$6,COLUMNS($H:AI)-2,,))&amp;")"))</f>
        <v/>
      </c>
      <c r="AG84" s="1" t="str">
        <f ca="1">IF(OFFSET(Paramétrages!$F$6,COLUMNS($G:AI)-2,,)=0,"",IF($B84="","",IF(COUNTA(Paramétrages!$F$5:$F$32)=0,"",IF(ISBLANK('Compréhension de l''écrit'!$D84),"",IF((SUMIFS(Paramétrages!$W:$W,Paramétrages!$Y:$Y,IF(OFFSET(Paramétrages!$F$6,COLUMNS($G:AI)-2,,)=0,"",OFFSET(Paramétrages!$F$6,COLUMNS($G:AI)-2,,)),Paramétrages!$X:$X,$B84&amp;$C84)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84&amp;$C84))/(IF(OFFSET(Paramétrages!$G$6,COLUMNS($H:AJ)-2,,)=0,"",OFFSET(Paramétrages!$G$6,COLUMNS($H:AJ)-2,,)))&lt;0.67,"B","C"))))))&amp;IF(OFFSET(Paramétrages!$F$6,COLUMNS($G:AI)-2,,)=0,"",IF(ISBLANK('Compréhension de l''écrit'!$D84),""," ("&amp;SUMIFS(Paramétrages!$W:$W,Paramétrages!$Y:$Y,IF(OFFSET(Paramétrages!$F$6,COLUMNS($G:AI)-2,,)=0,"",OFFSET(Paramétrages!$F$6,COLUMNS($G:AI)-2,,)),Paramétrages!$X:$X,$B84&amp;$C84)&amp;" sur "&amp;IF(OFFSET(Paramétrages!$G$6,COLUMNS($H:AJ)-2,,)=0,"",OFFSET(Paramétrages!$G$6,COLUMNS($H:AJ)-2,,))&amp;")"))</f>
        <v/>
      </c>
      <c r="AH84" s="1" t="str">
        <f ca="1">IF(OFFSET(Paramétrages!$F$6,COLUMNS($G:AJ)-2,,)=0,"",IF($B84="","",IF(COUNTA(Paramétrages!$F$5:$F$32)=0,"",IF(ISBLANK('Compréhension de l''écrit'!$D84),"",IF((SUMIFS(Paramétrages!$W:$W,Paramétrages!$Y:$Y,IF(OFFSET(Paramétrages!$F$6,COLUMNS($G:AJ)-2,,)=0,"",OFFSET(Paramétrages!$F$6,COLUMNS($G:AJ)-2,,)),Paramétrages!$X:$X,$B84&amp;$C84)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84&amp;$C84))/(IF(OFFSET(Paramétrages!$G$6,COLUMNS($H:AK)-2,,)=0,"",OFFSET(Paramétrages!$G$6,COLUMNS($H:AK)-2,,)))&lt;0.67,"B","C"))))))&amp;IF(OFFSET(Paramétrages!$F$6,COLUMNS($G:AJ)-2,,)=0,"",IF(ISBLANK('Compréhension de l''écrit'!$D84),""," ("&amp;SUMIFS(Paramétrages!$W:$W,Paramétrages!$Y:$Y,IF(OFFSET(Paramétrages!$F$6,COLUMNS($G:AJ)-2,,)=0,"",OFFSET(Paramétrages!$F$6,COLUMNS($G:AJ)-2,,)),Paramétrages!$X:$X,$B84&amp;$C84)&amp;" sur "&amp;IF(OFFSET(Paramétrages!$G$6,COLUMNS($H:AK)-2,,)=0,"",OFFSET(Paramétrages!$G$6,COLUMNS($H:AK)-2,,))&amp;")"))</f>
        <v/>
      </c>
      <c r="AI84" s="1" t="str">
        <f ca="1">IF(OFFSET(Paramétrages!$F$6,COLUMNS($G:AK)-2,,)=0,"",IF($B84="","",IF(COUNTA(Paramétrages!$F$5:$F$32)=0,"",IF(ISBLANK('Compréhension de l''écrit'!$D84),"",IF((SUMIFS(Paramétrages!$W:$W,Paramétrages!$Y:$Y,IF(OFFSET(Paramétrages!$F$6,COLUMNS($G:AK)-2,,)=0,"",OFFSET(Paramétrages!$F$6,COLUMNS($G:AK)-2,,)),Paramétrages!$X:$X,$B84&amp;$C84)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84&amp;$C84))/(IF(OFFSET(Paramétrages!$G$6,COLUMNS($H:AL)-2,,)=0,"",OFFSET(Paramétrages!$G$6,COLUMNS($H:AL)-2,,)))&lt;0.67,"B","C"))))))&amp;IF(OFFSET(Paramétrages!$F$6,COLUMNS($G:AK)-2,,)=0,"",IF(ISBLANK('Compréhension de l''écrit'!$D84),""," ("&amp;SUMIFS(Paramétrages!$W:$W,Paramétrages!$Y:$Y,IF(OFFSET(Paramétrages!$F$6,COLUMNS($G:AK)-2,,)=0,"",OFFSET(Paramétrages!$F$6,COLUMNS($G:AK)-2,,)),Paramétrages!$X:$X,$B84&amp;$C84)&amp;" sur "&amp;IF(OFFSET(Paramétrages!$G$6,COLUMNS($H:AL)-2,,)=0,"",OFFSET(Paramétrages!$G$6,COLUMNS($H:AL)-2,,))&amp;")"))</f>
        <v/>
      </c>
      <c r="AJ84" s="1" t="str">
        <f ca="1">IF(OFFSET(Paramétrages!$F$6,COLUMNS($G:AL)-2,,)=0,"",IF($B84="","",IF(COUNTA(Paramétrages!$F$5:$F$32)=0,"",IF(ISBLANK('Compréhension de l''écrit'!$D84),"",IF((SUMIFS(Paramétrages!$W:$W,Paramétrages!$Y:$Y,IF(OFFSET(Paramétrages!$F$6,COLUMNS($G:AL)-2,,)=0,"",OFFSET(Paramétrages!$F$6,COLUMNS($G:AL)-2,,)),Paramétrages!$X:$X,$B84&amp;$C84)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84&amp;$C84))/(IF(OFFSET(Paramétrages!$G$6,COLUMNS($H:AM)-2,,)=0,"",OFFSET(Paramétrages!$G$6,COLUMNS($H:AM)-2,,)))&lt;0.67,"B","C"))))))&amp;IF(OFFSET(Paramétrages!$F$6,COLUMNS($G:AL)-2,,)=0,"",IF(ISBLANK('Compréhension de l''écrit'!$D84),""," ("&amp;SUMIFS(Paramétrages!$W:$W,Paramétrages!$Y:$Y,IF(OFFSET(Paramétrages!$F$6,COLUMNS($G:AL)-2,,)=0,"",OFFSET(Paramétrages!$F$6,COLUMNS($G:AL)-2,,)),Paramétrages!$X:$X,$B84&amp;$C84)&amp;" sur "&amp;IF(OFFSET(Paramétrages!$G$6,COLUMNS($H:AM)-2,,)=0,"",OFFSET(Paramétrages!$G$6,COLUMNS($H:AM)-2,,))&amp;")"))</f>
        <v/>
      </c>
      <c r="AK84" s="1" t="str">
        <f ca="1">IF(OFFSET(Paramétrages!$F$6,COLUMNS($G:AM)-2,,)=0,"",IF($B84="","",IF(COUNTA(Paramétrages!$F$5:$F$32)=0,"",IF(ISBLANK('Compréhension de l''écrit'!$D84),"",IF((SUMIFS(Paramétrages!$W:$W,Paramétrages!$Y:$Y,IF(OFFSET(Paramétrages!$F$6,COLUMNS($G:AM)-2,,)=0,"",OFFSET(Paramétrages!$F$6,COLUMNS($G:AM)-2,,)),Paramétrages!$X:$X,$B84&amp;$C84)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84&amp;$C84))/(IF(OFFSET(Paramétrages!$G$6,COLUMNS($H:AN)-2,,)=0,"",OFFSET(Paramétrages!$G$6,COLUMNS($H:AN)-2,,)))&lt;0.67,"B","C"))))))&amp;IF(OFFSET(Paramétrages!$F$6,COLUMNS($G:AM)-2,,)=0,"",IF(ISBLANK('Compréhension de l''écrit'!$D84),""," ("&amp;SUMIFS(Paramétrages!$W:$W,Paramétrages!$Y:$Y,IF(OFFSET(Paramétrages!$F$6,COLUMNS($G:AM)-2,,)=0,"",OFFSET(Paramétrages!$F$6,COLUMNS($G:AM)-2,,)),Paramétrages!$X:$X,$B84&amp;$C84)&amp;" sur "&amp;IF(OFFSET(Paramétrages!$G$6,COLUMNS($H:AN)-2,,)=0,"",OFFSET(Paramétrages!$G$6,COLUMNS($H:AN)-2,,))&amp;")"))</f>
        <v/>
      </c>
      <c r="AL84" s="1" t="str">
        <f ca="1">IF(OFFSET(Paramétrages!$F$6,COLUMNS($G:AN)-2,,)=0,"",IF($B84="","",IF(COUNTA(Paramétrages!$F$5:$F$32)=0,"",IF(ISBLANK('Compréhension de l''écrit'!$D84),"",IF((SUMIFS(Paramétrages!$W:$W,Paramétrages!$Y:$Y,IF(OFFSET(Paramétrages!$F$6,COLUMNS($G:AN)-2,,)=0,"",OFFSET(Paramétrages!$F$6,COLUMNS($G:AN)-2,,)),Paramétrages!$X:$X,$B84&amp;$C84)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84&amp;$C84))/(IF(OFFSET(Paramétrages!$G$6,COLUMNS($H:AO)-2,,)=0,"",OFFSET(Paramétrages!$G$6,COLUMNS($H:AO)-2,,)))&lt;0.67,"B","C"))))))&amp;IF(OFFSET(Paramétrages!$F$6,COLUMNS($G:AN)-2,,)=0,"",IF(ISBLANK('Compréhension de l''écrit'!$D84),""," ("&amp;SUMIFS(Paramétrages!$W:$W,Paramétrages!$Y:$Y,IF(OFFSET(Paramétrages!$F$6,COLUMNS($G:AN)-2,,)=0,"",OFFSET(Paramétrages!$F$6,COLUMNS($G:AN)-2,,)),Paramétrages!$X:$X,$B84&amp;$C84)&amp;" sur "&amp;IF(OFFSET(Paramétrages!$G$6,COLUMNS($H:AO)-2,,)=0,"",OFFSET(Paramétrages!$G$6,COLUMNS($H:AO)-2,,))&amp;")"))</f>
        <v/>
      </c>
      <c r="AM84" s="1" t="str">
        <f ca="1">IF(OFFSET(Paramétrages!$F$6,COLUMNS($G:AO)-2,,)=0,"",IF($B84="","",IF(COUNTA(Paramétrages!$F$5:$F$32)=0,"",IF(ISBLANK('Compréhension de l''écrit'!$D84),"",IF((SUMIFS(Paramétrages!$W:$W,Paramétrages!$Y:$Y,IF(OFFSET(Paramétrages!$F$6,COLUMNS($G:AO)-2,,)=0,"",OFFSET(Paramétrages!$F$6,COLUMNS($G:AO)-2,,)),Paramétrages!$X:$X,$B84&amp;$C84)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84&amp;$C84))/(IF(OFFSET(Paramétrages!$G$6,COLUMNS($H:AP)-2,,)=0,"",OFFSET(Paramétrages!$G$6,COLUMNS($H:AP)-2,,)))&lt;0.67,"B","C"))))))&amp;IF(OFFSET(Paramétrages!$F$6,COLUMNS($G:AO)-2,,)=0,"",IF(ISBLANK('Compréhension de l''écrit'!$D84),""," ("&amp;SUMIFS(Paramétrages!$W:$W,Paramétrages!$Y:$Y,IF(OFFSET(Paramétrages!$F$6,COLUMNS($G:AO)-2,,)=0,"",OFFSET(Paramétrages!$F$6,COLUMNS($G:AO)-2,,)),Paramétrages!$X:$X,$B84&amp;$C84)&amp;" sur "&amp;IF(OFFSET(Paramétrages!$G$6,COLUMNS($H:AP)-2,,)=0,"",OFFSET(Paramétrages!$G$6,COLUMNS($H:AP)-2,,))&amp;")"))</f>
        <v/>
      </c>
      <c r="AN84" s="1" t="str">
        <f ca="1">IF(OFFSET(Paramétrages!$F$6,COLUMNS($G:AP)-2,,)=0,"",IF($B84="","",IF(COUNTA(Paramétrages!$F$5:$F$32)=0,"",IF(ISBLANK('Compréhension de l''écrit'!$D84),"",IF((SUMIFS(Paramétrages!$W:$W,Paramétrages!$Y:$Y,IF(OFFSET(Paramétrages!$F$6,COLUMNS($G:AP)-2,,)=0,"",OFFSET(Paramétrages!$F$6,COLUMNS($G:AP)-2,,)),Paramétrages!$X:$X,$B84&amp;$C84)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84&amp;$C84))/(IF(OFFSET(Paramétrages!$G$6,COLUMNS($H:AQ)-2,,)=0,"",OFFSET(Paramétrages!$G$6,COLUMNS($H:AQ)-2,,)))&lt;0.67,"B","C"))))))&amp;IF(OFFSET(Paramétrages!$F$6,COLUMNS($G:AP)-2,,)=0,"",IF(ISBLANK('Compréhension de l''écrit'!$D84),""," ("&amp;SUMIFS(Paramétrages!$W:$W,Paramétrages!$Y:$Y,IF(OFFSET(Paramétrages!$F$6,COLUMNS($G:AP)-2,,)=0,"",OFFSET(Paramétrages!$F$6,COLUMNS($G:AP)-2,,)),Paramétrages!$X:$X,$B84&amp;$C84)&amp;" sur "&amp;IF(OFFSET(Paramétrages!$G$6,COLUMNS($H:AQ)-2,,)=0,"",OFFSET(Paramétrages!$G$6,COLUMNS($H:AQ)-2,,))&amp;")"))</f>
        <v/>
      </c>
      <c r="AO84" s="1" t="str">
        <f ca="1">IF(OFFSET(Paramétrages!$F$6,COLUMNS($G:AQ)-2,,)=0,"",IF($B84="","",IF(COUNTA(Paramétrages!$F$5:$F$32)=0,"",IF(ISBLANK('Compréhension de l''écrit'!$D84),"",IF((SUMIFS(Paramétrages!$W:$W,Paramétrages!$Y:$Y,IF(OFFSET(Paramétrages!$F$6,COLUMNS($G:AQ)-2,,)=0,"",OFFSET(Paramétrages!$F$6,COLUMNS($G:AQ)-2,,)),Paramétrages!$X:$X,$B84&amp;$C84)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84&amp;$C84))/(IF(OFFSET(Paramétrages!$G$6,COLUMNS($H:AR)-2,,)=0,"",OFFSET(Paramétrages!$G$6,COLUMNS($H:AR)-2,,)))&lt;0.67,"B","C"))))))&amp;IF(OFFSET(Paramétrages!$F$6,COLUMNS($G:AQ)-2,,)=0,"",IF(ISBLANK('Compréhension de l''écrit'!$D84),""," ("&amp;SUMIFS(Paramétrages!$W:$W,Paramétrages!$Y:$Y,IF(OFFSET(Paramétrages!$F$6,COLUMNS($G:AQ)-2,,)=0,"",OFFSET(Paramétrages!$F$6,COLUMNS($G:AQ)-2,,)),Paramétrages!$X:$X,$B84&amp;$C84)&amp;" sur "&amp;IF(OFFSET(Paramétrages!$G$6,COLUMNS($H:AR)-2,,)=0,"",OFFSET(Paramétrages!$G$6,COLUMNS($H:AR)-2,,))&amp;")"))</f>
        <v/>
      </c>
      <c r="AP84" s="1" t="str">
        <f ca="1">IF(OFFSET(Paramétrages!$F$6,COLUMNS($G:AR)-2,,)=0,"",IF($B84="","",IF(COUNTA(Paramétrages!$F$5:$F$32)=0,"",IF(ISBLANK('Compréhension de l''écrit'!$D84),"",IF((SUMIFS(Paramétrages!$W:$W,Paramétrages!$Y:$Y,IF(OFFSET(Paramétrages!$F$6,COLUMNS($G:AR)-2,,)=0,"",OFFSET(Paramétrages!$F$6,COLUMNS($G:AR)-2,,)),Paramétrages!$X:$X,$B84&amp;$C84)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84&amp;$C84))/(IF(OFFSET(Paramétrages!$G$6,COLUMNS($H:AS)-2,,)=0,"",OFFSET(Paramétrages!$G$6,COLUMNS($H:AS)-2,,)))&lt;0.67,"B","C"))))))&amp;IF(OFFSET(Paramétrages!$F$6,COLUMNS($G:AR)-2,,)=0,"",IF(ISBLANK('Compréhension de l''écrit'!$D84),""," ("&amp;SUMIFS(Paramétrages!$W:$W,Paramétrages!$Y:$Y,IF(OFFSET(Paramétrages!$F$6,COLUMNS($G:AR)-2,,)=0,"",OFFSET(Paramétrages!$F$6,COLUMNS($G:AR)-2,,)),Paramétrages!$X:$X,$B84&amp;$C84)&amp;" sur "&amp;IF(OFFSET(Paramétrages!$G$6,COLUMNS($H:AS)-2,,)=0,"",OFFSET(Paramétrages!$G$6,COLUMNS($H:AS)-2,,))&amp;")"))</f>
        <v/>
      </c>
      <c r="AQ84" s="1" t="str">
        <f ca="1">IF(OFFSET(Paramétrages!$F$6,COLUMNS($G:AS)-2,,)=0,"",IF($B84="","",IF(COUNTA(Paramétrages!$F$5:$F$32)=0,"",IF(ISBLANK('Compréhension de l''écrit'!$D84),"",IF((SUMIFS(Paramétrages!$W:$W,Paramétrages!$Y:$Y,IF(OFFSET(Paramétrages!$F$6,COLUMNS($G:AS)-2,,)=0,"",OFFSET(Paramétrages!$F$6,COLUMNS($G:AS)-2,,)),Paramétrages!$X:$X,$B84&amp;$C84)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84&amp;$C84))/(IF(OFFSET(Paramétrages!$G$6,COLUMNS($H:AT)-2,,)=0,"",OFFSET(Paramétrages!$G$6,COLUMNS($H:AT)-2,,)))&lt;0.67,"B","C"))))))&amp;IF(OFFSET(Paramétrages!$F$6,COLUMNS($G:AS)-2,,)=0,"",IF(ISBLANK('Compréhension de l''écrit'!$D84),""," ("&amp;SUMIFS(Paramétrages!$W:$W,Paramétrages!$Y:$Y,IF(OFFSET(Paramétrages!$F$6,COLUMNS($G:AS)-2,,)=0,"",OFFSET(Paramétrages!$F$6,COLUMNS($G:AS)-2,,)),Paramétrages!$X:$X,$B84&amp;$C84)&amp;" sur "&amp;IF(OFFSET(Paramétrages!$G$6,COLUMNS($H:AT)-2,,)=0,"",OFFSET(Paramétrages!$G$6,COLUMNS($H:AT)-2,,))&amp;")"))</f>
        <v/>
      </c>
      <c r="AR84" s="1" t="str">
        <f ca="1">IF(OFFSET(Paramétrages!$F$6,COLUMNS($G:AT)-2,,)=0,"",IF($B84="","",IF(COUNTA(Paramétrages!$F$5:$F$32)=0,"",IF(ISBLANK('Compréhension de l''écrit'!$D84),"",IF((SUMIFS(Paramétrages!$W:$W,Paramétrages!$Y:$Y,IF(OFFSET(Paramétrages!$F$6,COLUMNS($G:AT)-2,,)=0,"",OFFSET(Paramétrages!$F$6,COLUMNS($G:AT)-2,,)),Paramétrages!$X:$X,$B84&amp;$C84)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84&amp;$C84))/(IF(OFFSET(Paramétrages!$G$6,COLUMNS($H:AU)-2,,)=0,"",OFFSET(Paramétrages!$G$6,COLUMNS($H:AU)-2,,)))&lt;0.67,"B","C"))))))&amp;IF(OFFSET(Paramétrages!$F$6,COLUMNS($G:AT)-2,,)=0,"",IF(ISBLANK('Compréhension de l''écrit'!$D84),""," ("&amp;SUMIFS(Paramétrages!$W:$W,Paramétrages!$Y:$Y,IF(OFFSET(Paramétrages!$F$6,COLUMNS($G:AT)-2,,)=0,"",OFFSET(Paramétrages!$F$6,COLUMNS($G:AT)-2,,)),Paramétrages!$X:$X,$B84&amp;$C84)&amp;" sur "&amp;IF(OFFSET(Paramétrages!$G$6,COLUMNS($H:AU)-2,,)=0,"",OFFSET(Paramétrages!$G$6,COLUMNS($H:AU)-2,,))&amp;")"))</f>
        <v/>
      </c>
      <c r="AS84" s="1" t="str">
        <f ca="1">IF(OFFSET(Paramétrages!$F$6,COLUMNS($G:AU)-2,,)=0,"",IF($B84="","",IF(COUNTA(Paramétrages!$F$5:$F$32)=0,"",IF(ISBLANK('Compréhension de l''écrit'!$D84),"",IF((SUMIFS(Paramétrages!$W:$W,Paramétrages!$Y:$Y,IF(OFFSET(Paramétrages!$F$6,COLUMNS($G:AU)-2,,)=0,"",OFFSET(Paramétrages!$F$6,COLUMNS($G:AU)-2,,)),Paramétrages!$X:$X,$B84&amp;$C84)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84&amp;$C84))/(IF(OFFSET(Paramétrages!$G$6,COLUMNS($H:AV)-2,,)=0,"",OFFSET(Paramétrages!$G$6,COLUMNS($H:AV)-2,,)))&lt;0.67,"B","C"))))))&amp;IF(OFFSET(Paramétrages!$F$6,COLUMNS($G:AU)-2,,)=0,"",IF(ISBLANK('Compréhension de l''écrit'!$D84),""," ("&amp;SUMIFS(Paramétrages!$W:$W,Paramétrages!$Y:$Y,IF(OFFSET(Paramétrages!$F$6,COLUMNS($G:AU)-2,,)=0,"",OFFSET(Paramétrages!$F$6,COLUMNS($G:AU)-2,,)),Paramétrages!$X:$X,$B84&amp;$C84)&amp;" sur "&amp;IF(OFFSET(Paramétrages!$G$6,COLUMNS($H:AV)-2,,)=0,"",OFFSET(Paramétrages!$G$6,COLUMNS($H:AV)-2,,))&amp;")"))</f>
        <v/>
      </c>
      <c r="AT84" s="1" t="str">
        <f ca="1">IF(OFFSET(Paramétrages!$F$6,COLUMNS($G:AV)-2,,)=0,"",IF($B84="","",IF(COUNTA(Paramétrages!$F$5:$F$32)=0,"",IF(ISBLANK('Compréhension de l''écrit'!$D84),"",IF((SUMIFS(Paramétrages!$W:$W,Paramétrages!$Y:$Y,IF(OFFSET(Paramétrages!$F$6,COLUMNS($G:AV)-2,,)=0,"",OFFSET(Paramétrages!$F$6,COLUMNS($G:AV)-2,,)),Paramétrages!$X:$X,$B84&amp;$C84)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84&amp;$C84))/(IF(OFFSET(Paramétrages!$G$6,COLUMNS($H:AW)-2,,)=0,"",OFFSET(Paramétrages!$G$6,COLUMNS($H:AW)-2,,)))&lt;0.67,"B","C"))))))&amp;IF(OFFSET(Paramétrages!$F$6,COLUMNS($G:AV)-2,,)=0,"",IF(ISBLANK('Compréhension de l''écrit'!$D84),""," ("&amp;SUMIFS(Paramétrages!$W:$W,Paramétrages!$Y:$Y,IF(OFFSET(Paramétrages!$F$6,COLUMNS($G:AV)-2,,)=0,"",OFFSET(Paramétrages!$F$6,COLUMNS($G:AV)-2,,)),Paramétrages!$X:$X,$B84&amp;$C84)&amp;" sur "&amp;IF(OFFSET(Paramétrages!$G$6,COLUMNS($H:AW)-2,,)=0,"",OFFSET(Paramétrages!$G$6,COLUMNS($H:AW)-2,,))&amp;")"))</f>
        <v/>
      </c>
      <c r="AU84" s="1" t="str">
        <f ca="1">IF(OFFSET(Paramétrages!$F$6,COLUMNS($G:AW)-2,,)=0,"",IF($B84="","",IF(COUNTA(Paramétrages!$F$5:$F$32)=0,"",IF(ISBLANK('Compréhension de l''écrit'!$D84),"",IF((SUMIFS(Paramétrages!$W:$W,Paramétrages!$Y:$Y,IF(OFFSET(Paramétrages!$F$6,COLUMNS($G:AW)-2,,)=0,"",OFFSET(Paramétrages!$F$6,COLUMNS($G:AW)-2,,)),Paramétrages!$X:$X,$B84&amp;$C84)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84&amp;$C84))/(IF(OFFSET(Paramétrages!$G$6,COLUMNS($H:AX)-2,,)=0,"",OFFSET(Paramétrages!$G$6,COLUMNS($H:AX)-2,,)))&lt;0.67,"B","C"))))))&amp;IF(OFFSET(Paramétrages!$F$6,COLUMNS($G:AW)-2,,)=0,"",IF(ISBLANK('Compréhension de l''écrit'!$D84),""," ("&amp;SUMIFS(Paramétrages!$W:$W,Paramétrages!$Y:$Y,IF(OFFSET(Paramétrages!$F$6,COLUMNS($G:AW)-2,,)=0,"",OFFSET(Paramétrages!$F$6,COLUMNS($G:AW)-2,,)),Paramétrages!$X:$X,$B84&amp;$C84)&amp;" sur "&amp;IF(OFFSET(Paramétrages!$G$6,COLUMNS($H:AX)-2,,)=0,"",OFFSET(Paramétrages!$G$6,COLUMNS($H:AX)-2,,))&amp;")"))</f>
        <v/>
      </c>
      <c r="AV84" s="1" t="str">
        <f ca="1">IF(OFFSET(Paramétrages!$F$6,COLUMNS($G:AX)-2,,)=0,"",IF($B84="","",IF(COUNTA(Paramétrages!$F$5:$F$32)=0,"",IF(ISBLANK('Compréhension de l''écrit'!$D84),"",IF((SUMIFS(Paramétrages!$W:$W,Paramétrages!$Y:$Y,IF(OFFSET(Paramétrages!$F$6,COLUMNS($G:AX)-2,,)=0,"",OFFSET(Paramétrages!$F$6,COLUMNS($G:AX)-2,,)),Paramétrages!$X:$X,$B84&amp;$C84)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84&amp;$C84))/(IF(OFFSET(Paramétrages!$G$6,COLUMNS($H:AY)-2,,)=0,"",OFFSET(Paramétrages!$G$6,COLUMNS($H:AY)-2,,)))&lt;0.67,"B","C"))))))&amp;IF(OFFSET(Paramétrages!$F$6,COLUMNS($G:AX)-2,,)=0,"",IF(ISBLANK('Compréhension de l''écrit'!$D84),""," ("&amp;SUMIFS(Paramétrages!$W:$W,Paramétrages!$Y:$Y,IF(OFFSET(Paramétrages!$F$6,COLUMNS($G:AX)-2,,)=0,"",OFFSET(Paramétrages!$F$6,COLUMNS($G:AX)-2,,)),Paramétrages!$X:$X,$B84&amp;$C84)&amp;" sur "&amp;IF(OFFSET(Paramétrages!$G$6,COLUMNS($H:AY)-2,,)=0,"",OFFSET(Paramétrages!$G$6,COLUMNS($H:AY)-2,,))&amp;")"))</f>
        <v/>
      </c>
      <c r="AW84" s="1" t="str">
        <f ca="1">IF(OFFSET(Paramétrages!$F$6,COLUMNS($G:AY)-2,,)=0,"",IF($B84="","",IF(COUNTA(Paramétrages!$F$5:$F$32)=0,"",IF(ISBLANK('Compréhension de l''écrit'!$D84),"",IF((SUMIFS(Paramétrages!$W:$W,Paramétrages!$Y:$Y,IF(OFFSET(Paramétrages!$F$6,COLUMNS($G:AY)-2,,)=0,"",OFFSET(Paramétrages!$F$6,COLUMNS($G:AY)-2,,)),Paramétrages!$X:$X,$B84&amp;$C84)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84&amp;$C84))/(IF(OFFSET(Paramétrages!$G$6,COLUMNS($H:AZ)-2,,)=0,"",OFFSET(Paramétrages!$G$6,COLUMNS($H:AZ)-2,,)))&lt;0.67,"B","C"))))))&amp;IF(OFFSET(Paramétrages!$F$6,COLUMNS($G:AY)-2,,)=0,"",IF(ISBLANK('Compréhension de l''écrit'!$D84),""," ("&amp;SUMIFS(Paramétrages!$W:$W,Paramétrages!$Y:$Y,IF(OFFSET(Paramétrages!$F$6,COLUMNS($G:AY)-2,,)=0,"",OFFSET(Paramétrages!$F$6,COLUMNS($G:AY)-2,,)),Paramétrages!$X:$X,$B84&amp;$C84)&amp;" sur "&amp;IF(OFFSET(Paramétrages!$G$6,COLUMNS($H:AZ)-2,,)=0,"",OFFSET(Paramétrages!$G$6,COLUMNS($H:AZ)-2,,))&amp;")"))</f>
        <v/>
      </c>
      <c r="AX84" s="1" t="str">
        <f ca="1">IF(OFFSET(Paramétrages!$F$6,COLUMNS($G:AZ)-2,,)=0,"",IF($B84="","",IF(COUNTA(Paramétrages!$F$5:$F$32)=0,"",IF(ISBLANK('Compréhension de l''écrit'!$D84),"",IF((SUMIFS(Paramétrages!$W:$W,Paramétrages!$Y:$Y,IF(OFFSET(Paramétrages!$F$6,COLUMNS($G:AZ)-2,,)=0,"",OFFSET(Paramétrages!$F$6,COLUMNS($G:AZ)-2,,)),Paramétrages!$X:$X,$B84&amp;$C84)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84&amp;$C84))/(IF(OFFSET(Paramétrages!$G$6,COLUMNS($H:BA)-2,,)=0,"",OFFSET(Paramétrages!$G$6,COLUMNS($H:BA)-2,,)))&lt;0.67,"B","C"))))))&amp;IF(OFFSET(Paramétrages!$F$6,COLUMNS($G:AZ)-2,,)=0,"",IF(ISBLANK('Compréhension de l''écrit'!$D84),""," ("&amp;SUMIFS(Paramétrages!$W:$W,Paramétrages!$Y:$Y,IF(OFFSET(Paramétrages!$F$6,COLUMNS($G:AZ)-2,,)=0,"",OFFSET(Paramétrages!$F$6,COLUMNS($G:AZ)-2,,)),Paramétrages!$X:$X,$B84&amp;$C84)&amp;" sur "&amp;IF(OFFSET(Paramétrages!$G$6,COLUMNS($H:BA)-2,,)=0,"",OFFSET(Paramétrages!$G$6,COLUMNS($H:BA)-2,,))&amp;")"))</f>
        <v/>
      </c>
      <c r="AY84" s="1" t="str">
        <f ca="1">IF(OFFSET(Paramétrages!$F$6,COLUMNS($G:BA)-2,,)=0,"",IF($B84="","",IF(COUNTA(Paramétrages!$F$5:$F$32)=0,"",IF(ISBLANK('Compréhension de l''écrit'!$D84),"",IF((SUMIFS(Paramétrages!$W:$W,Paramétrages!$Y:$Y,IF(OFFSET(Paramétrages!$F$6,COLUMNS($G:BA)-2,,)=0,"",OFFSET(Paramétrages!$F$6,COLUMNS($G:BA)-2,,)),Paramétrages!$X:$X,$B84&amp;$C84)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84&amp;$C84))/(IF(OFFSET(Paramétrages!$G$6,COLUMNS($H:BB)-2,,)=0,"",OFFSET(Paramétrages!$G$6,COLUMNS($H:BB)-2,,)))&lt;0.67,"B","C"))))))&amp;IF(OFFSET(Paramétrages!$F$6,COLUMNS($G:BA)-2,,)=0,"",IF(ISBLANK('Compréhension de l''écrit'!$D84),""," ("&amp;SUMIFS(Paramétrages!$W:$W,Paramétrages!$Y:$Y,IF(OFFSET(Paramétrages!$F$6,COLUMNS($G:BA)-2,,)=0,"",OFFSET(Paramétrages!$F$6,COLUMNS($G:BA)-2,,)),Paramétrages!$X:$X,$B84&amp;$C84)&amp;" sur "&amp;IF(OFFSET(Paramétrages!$G$6,COLUMNS($H:BB)-2,,)=0,"",OFFSET(Paramétrages!$G$6,COLUMNS($H:BB)-2,,))&amp;")"))</f>
        <v/>
      </c>
      <c r="AZ84" s="1" t="str">
        <f ca="1">IF(OFFSET(Paramétrages!$F$6,COLUMNS($G:BB)-2,,)=0,"",IF($B84="","",IF(COUNTA(Paramétrages!$F$5:$F$32)=0,"",IF(ISBLANK('Compréhension de l''écrit'!$D84),"",IF((SUMIFS(Paramétrages!$W:$W,Paramétrages!$Y:$Y,IF(OFFSET(Paramétrages!$F$6,COLUMNS($G:BB)-2,,)=0,"",OFFSET(Paramétrages!$F$6,COLUMNS($G:BB)-2,,)),Paramétrages!$X:$X,$B84&amp;$C84)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84&amp;$C84))/(IF(OFFSET(Paramétrages!$G$6,COLUMNS($H:BC)-2,,)=0,"",OFFSET(Paramétrages!$G$6,COLUMNS($H:BC)-2,,)))&lt;0.67,"B","C"))))))&amp;IF(OFFSET(Paramétrages!$F$6,COLUMNS($G:BB)-2,,)=0,"",IF(ISBLANK('Compréhension de l''écrit'!$D84),""," ("&amp;SUMIFS(Paramétrages!$W:$W,Paramétrages!$Y:$Y,IF(OFFSET(Paramétrages!$F$6,COLUMNS($G:BB)-2,,)=0,"",OFFSET(Paramétrages!$F$6,COLUMNS($G:BB)-2,,)),Paramétrages!$X:$X,$B84&amp;$C84)&amp;" sur "&amp;IF(OFFSET(Paramétrages!$G$6,COLUMNS($H:BC)-2,,)=0,"",OFFSET(Paramétrages!$G$6,COLUMNS($H:BC)-2,,))&amp;")"))</f>
        <v/>
      </c>
      <c r="BA84" s="1" t="str">
        <f ca="1">IF(OFFSET(Paramétrages!$F$6,COLUMNS($G:BC)-2,,)=0,"",IF($B84="","",IF(COUNTA(Paramétrages!$F$5:$F$32)=0,"",IF(ISBLANK('Compréhension de l''écrit'!$D84),"",IF((SUMIFS(Paramétrages!$W:$W,Paramétrages!$Y:$Y,IF(OFFSET(Paramétrages!$F$6,COLUMNS($G:BC)-2,,)=0,"",OFFSET(Paramétrages!$F$6,COLUMNS($G:BC)-2,,)),Paramétrages!$X:$X,$B84&amp;$C84)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84&amp;$C84))/(IF(OFFSET(Paramétrages!$G$6,COLUMNS($H:BD)-2,,)=0,"",OFFSET(Paramétrages!$G$6,COLUMNS($H:BD)-2,,)))&lt;0.67,"B","C"))))))&amp;IF(OFFSET(Paramétrages!$F$6,COLUMNS($G:BC)-2,,)=0,"",IF(ISBLANK('Compréhension de l''écrit'!$D84),""," ("&amp;SUMIFS(Paramétrages!$W:$W,Paramétrages!$Y:$Y,IF(OFFSET(Paramétrages!$F$6,COLUMNS($G:BC)-2,,)=0,"",OFFSET(Paramétrages!$F$6,COLUMNS($G:BC)-2,,)),Paramétrages!$X:$X,$B84&amp;$C84)&amp;" sur "&amp;IF(OFFSET(Paramétrages!$G$6,COLUMNS($H:BD)-2,,)=0,"",OFFSET(Paramétrages!$G$6,COLUMNS($H:BD)-2,,))&amp;")"))</f>
        <v/>
      </c>
      <c r="BB84" s="1" t="str">
        <f ca="1">IF(OFFSET(Paramétrages!$F$6,COLUMNS($G:BD)-2,,)=0,"",IF($B84="","",IF(COUNTA(Paramétrages!$F$5:$F$32)=0,"",IF(ISBLANK('Compréhension de l''écrit'!$D84),"",IF((SUMIFS(Paramétrages!$W:$W,Paramétrages!$Y:$Y,IF(OFFSET(Paramétrages!$F$6,COLUMNS($G:BD)-2,,)=0,"",OFFSET(Paramétrages!$F$6,COLUMNS($G:BD)-2,,)),Paramétrages!$X:$X,$B84&amp;$C84)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84&amp;$C84))/(IF(OFFSET(Paramétrages!$G$6,COLUMNS($H:BE)-2,,)=0,"",OFFSET(Paramétrages!$G$6,COLUMNS($H:BE)-2,,)))&lt;0.67,"B","C"))))))&amp;IF(OFFSET(Paramétrages!$F$6,COLUMNS($G:BD)-2,,)=0,"",IF(ISBLANK('Compréhension de l''écrit'!$D84),""," ("&amp;SUMIFS(Paramétrages!$W:$W,Paramétrages!$Y:$Y,IF(OFFSET(Paramétrages!$F$6,COLUMNS($G:BD)-2,,)=0,"",OFFSET(Paramétrages!$F$6,COLUMNS($G:BD)-2,,)),Paramétrages!$X:$X,$B84&amp;$C84)&amp;" sur "&amp;IF(OFFSET(Paramétrages!$G$6,COLUMNS($H:BE)-2,,)=0,"",OFFSET(Paramétrages!$G$6,COLUMNS($H:BE)-2,,))&amp;")"))</f>
        <v/>
      </c>
      <c r="BC84" s="1" t="str">
        <f ca="1">IF(OFFSET(Paramétrages!$F$6,COLUMNS($G:BE)-2,,)=0,"",IF($B84="","",IF(COUNTA(Paramétrages!$F$5:$F$32)=0,"",IF(ISBLANK('Compréhension de l''écrit'!$D84),"",IF((SUMIFS(Paramétrages!$W:$W,Paramétrages!$Y:$Y,IF(OFFSET(Paramétrages!$F$6,COLUMNS($G:BE)-2,,)=0,"",OFFSET(Paramétrages!$F$6,COLUMNS($G:BE)-2,,)),Paramétrages!$X:$X,$B84&amp;$C84)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84&amp;$C84))/(IF(OFFSET(Paramétrages!$G$6,COLUMNS($H:BF)-2,,)=0,"",OFFSET(Paramétrages!$G$6,COLUMNS($H:BF)-2,,)))&lt;0.67,"B","C"))))))&amp;IF(OFFSET(Paramétrages!$F$6,COLUMNS($G:BE)-2,,)=0,"",IF(ISBLANK('Compréhension de l''écrit'!$D84),""," ("&amp;SUMIFS(Paramétrages!$W:$W,Paramétrages!$Y:$Y,IF(OFFSET(Paramétrages!$F$6,COLUMNS($G:BE)-2,,)=0,"",OFFSET(Paramétrages!$F$6,COLUMNS($G:BE)-2,,)),Paramétrages!$X:$X,$B84&amp;$C84)&amp;" sur "&amp;IF(OFFSET(Paramétrages!$G$6,COLUMNS($H:BF)-2,,)=0,"",OFFSET(Paramétrages!$G$6,COLUMNS($H:BF)-2,,))&amp;")"))</f>
        <v/>
      </c>
      <c r="BD84" s="1" t="str">
        <f ca="1">IF(OFFSET(Paramétrages!$F$6,COLUMNS($G:BF)-2,,)=0,"",IF($B84="","",IF(COUNTA(Paramétrages!$F$5:$F$32)=0,"",IF(ISBLANK('Compréhension de l''écrit'!$D84),"",IF((SUMIFS(Paramétrages!$W:$W,Paramétrages!$Y:$Y,IF(OFFSET(Paramétrages!$F$6,COLUMNS($G:BF)-2,,)=0,"",OFFSET(Paramétrages!$F$6,COLUMNS($G:BF)-2,,)),Paramétrages!$X:$X,$B84&amp;$C84)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84&amp;$C84))/(IF(OFFSET(Paramétrages!$G$6,COLUMNS($H:BG)-2,,)=0,"",OFFSET(Paramétrages!$G$6,COLUMNS($H:BG)-2,,)))&lt;0.67,"B","C"))))))&amp;IF(OFFSET(Paramétrages!$F$6,COLUMNS($G:BF)-2,,)=0,"",IF(ISBLANK('Compréhension de l''écrit'!$D84),""," ("&amp;SUMIFS(Paramétrages!$W:$W,Paramétrages!$Y:$Y,IF(OFFSET(Paramétrages!$F$6,COLUMNS($G:BF)-2,,)=0,"",OFFSET(Paramétrages!$F$6,COLUMNS($G:BF)-2,,)),Paramétrages!$X:$X,$B84&amp;$C84)&amp;" sur "&amp;IF(OFFSET(Paramétrages!$G$6,COLUMNS($H:BG)-2,,)=0,"",OFFSET(Paramétrages!$G$6,COLUMNS($H:BG)-2,,))&amp;")"))</f>
        <v/>
      </c>
      <c r="BE84" s="1" t="str">
        <f ca="1">IF(OFFSET(Paramétrages!$F$6,COLUMNS($G:BG)-2,,)=0,"",IF($B84="","",IF(COUNTA(Paramétrages!$F$5:$F$32)=0,"",IF(ISBLANK('Compréhension de l''écrit'!$D84),"",IF((SUMIFS(Paramétrages!$W:$W,Paramétrages!$Y:$Y,IF(OFFSET(Paramétrages!$F$6,COLUMNS($G:BG)-2,,)=0,"",OFFSET(Paramétrages!$F$6,COLUMNS($G:BG)-2,,)),Paramétrages!$X:$X,$B84&amp;$C84)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84&amp;$C84))/(IF(OFFSET(Paramétrages!$G$6,COLUMNS($H:BH)-2,,)=0,"",OFFSET(Paramétrages!$G$6,COLUMNS($H:BH)-2,,)))&lt;0.67,"B","C"))))))&amp;IF(OFFSET(Paramétrages!$F$6,COLUMNS($G:BG)-2,,)=0,"",IF(ISBLANK('Compréhension de l''écrit'!$D84),""," ("&amp;SUMIFS(Paramétrages!$W:$W,Paramétrages!$Y:$Y,IF(OFFSET(Paramétrages!$F$6,COLUMNS($G:BG)-2,,)=0,"",OFFSET(Paramétrages!$F$6,COLUMNS($G:BG)-2,,)),Paramétrages!$X:$X,$B84&amp;$C84)&amp;" sur "&amp;IF(OFFSET(Paramétrages!$G$6,COLUMNS($H:BH)-2,,)=0,"",OFFSET(Paramétrages!$G$6,COLUMNS($H:BH)-2,,))&amp;")"))</f>
        <v/>
      </c>
      <c r="BF84" s="1" t="str">
        <f ca="1">IF(OFFSET(Paramétrages!$F$6,COLUMNS($G:BH)-2,,)=0,"",IF($B84="","",IF(COUNTA(Paramétrages!$F$5:$F$32)=0,"",IF(ISBLANK('Compréhension de l''écrit'!$D84),"",IF((SUMIFS(Paramétrages!$W:$W,Paramétrages!$Y:$Y,IF(OFFSET(Paramétrages!$F$6,COLUMNS($G:BH)-2,,)=0,"",OFFSET(Paramétrages!$F$6,COLUMNS($G:BH)-2,,)),Paramétrages!$X:$X,$B84&amp;$C84)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84&amp;$C84))/(IF(OFFSET(Paramétrages!$G$6,COLUMNS($H:BI)-2,,)=0,"",OFFSET(Paramétrages!$G$6,COLUMNS($H:BI)-2,,)))&lt;0.67,"B","C"))))))&amp;IF(OFFSET(Paramétrages!$F$6,COLUMNS($G:BH)-2,,)=0,"",IF(ISBLANK('Compréhension de l''écrit'!$D84),""," ("&amp;SUMIFS(Paramétrages!$W:$W,Paramétrages!$Y:$Y,IF(OFFSET(Paramétrages!$F$6,COLUMNS($G:BH)-2,,)=0,"",OFFSET(Paramétrages!$F$6,COLUMNS($G:BH)-2,,)),Paramétrages!$X:$X,$B84&amp;$C84)&amp;" sur "&amp;IF(OFFSET(Paramétrages!$G$6,COLUMNS($H:BI)-2,,)=0,"",OFFSET(Paramétrages!$G$6,COLUMNS($H:BI)-2,,))&amp;")"))</f>
        <v/>
      </c>
      <c r="BG84" s="1" t="str">
        <f ca="1">IF(OFFSET(Paramétrages!$F$6,COLUMNS($G:BI)-2,,)=0,"",IF($B84="","",IF(COUNTA(Paramétrages!$F$5:$F$32)=0,"",IF(ISBLANK('Compréhension de l''écrit'!$D84),"",IF((SUMIFS(Paramétrages!$W:$W,Paramétrages!$Y:$Y,IF(OFFSET(Paramétrages!$F$6,COLUMNS($G:BI)-2,,)=0,"",OFFSET(Paramétrages!$F$6,COLUMNS($G:BI)-2,,)),Paramétrages!$X:$X,$B84&amp;$C84)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84&amp;$C84))/(IF(OFFSET(Paramétrages!$G$6,COLUMNS($H:BJ)-2,,)=0,"",OFFSET(Paramétrages!$G$6,COLUMNS($H:BJ)-2,,)))&lt;0.67,"B","C"))))))&amp;IF(OFFSET(Paramétrages!$F$6,COLUMNS($G:BI)-2,,)=0,"",IF(ISBLANK('Compréhension de l''écrit'!$D84),""," ("&amp;SUMIFS(Paramétrages!$W:$W,Paramétrages!$Y:$Y,IF(OFFSET(Paramétrages!$F$6,COLUMNS($G:BI)-2,,)=0,"",OFFSET(Paramétrages!$F$6,COLUMNS($G:BI)-2,,)),Paramétrages!$X:$X,$B84&amp;$C84)&amp;" sur "&amp;IF(OFFSET(Paramétrages!$G$6,COLUMNS($H:BJ)-2,,)=0,"",OFFSET(Paramétrages!$G$6,COLUMNS($H:BJ)-2,,))&amp;")"))</f>
        <v/>
      </c>
      <c r="BH84" s="1" t="str">
        <f ca="1">IF(OFFSET(Paramétrages!$F$6,COLUMNS($G:BJ)-2,,)=0,"",IF($B84="","",IF(COUNTA(Paramétrages!$F$5:$F$32)=0,"",IF(ISBLANK('Compréhension de l''écrit'!$D84),"",IF((SUMIFS(Paramétrages!$W:$W,Paramétrages!$Y:$Y,IF(OFFSET(Paramétrages!$F$6,COLUMNS($G:BJ)-2,,)=0,"",OFFSET(Paramétrages!$F$6,COLUMNS($G:BJ)-2,,)),Paramétrages!$X:$X,$B84&amp;$C84)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84&amp;$C84))/(IF(OFFSET(Paramétrages!$G$6,COLUMNS($H:BK)-2,,)=0,"",OFFSET(Paramétrages!$G$6,COLUMNS($H:BK)-2,,)))&lt;0.67,"B","C"))))))&amp;IF(OFFSET(Paramétrages!$F$6,COLUMNS($G:BJ)-2,,)=0,"",IF(ISBLANK('Compréhension de l''écrit'!$D84),""," ("&amp;SUMIFS(Paramétrages!$W:$W,Paramétrages!$Y:$Y,IF(OFFSET(Paramétrages!$F$6,COLUMNS($G:BJ)-2,,)=0,"",OFFSET(Paramétrages!$F$6,COLUMNS($G:BJ)-2,,)),Paramétrages!$X:$X,$B84&amp;$C84)&amp;" sur "&amp;IF(OFFSET(Paramétrages!$G$6,COLUMNS($H:BK)-2,,)=0,"",OFFSET(Paramétrages!$G$6,COLUMNS($H:BK)-2,,))&amp;")"))</f>
        <v/>
      </c>
      <c r="BI84" s="1" t="str">
        <f ca="1">IF(OFFSET(Paramétrages!$F$6,COLUMNS($G:BK)-2,,)=0,"",IF($B84="","",IF(COUNTA(Paramétrages!$F$5:$F$32)=0,"",IF(ISBLANK('Compréhension de l''écrit'!$D84),"",IF((SUMIFS(Paramétrages!$W:$W,Paramétrages!$Y:$Y,IF(OFFSET(Paramétrages!$F$6,COLUMNS($G:BK)-2,,)=0,"",OFFSET(Paramétrages!$F$6,COLUMNS($G:BK)-2,,)),Paramétrages!$X:$X,$B84&amp;$C84)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84&amp;$C84))/(IF(OFFSET(Paramétrages!$G$6,COLUMNS($H:BL)-2,,)=0,"",OFFSET(Paramétrages!$G$6,COLUMNS($H:BL)-2,,)))&lt;0.67,"B","C"))))))&amp;IF(OFFSET(Paramétrages!$F$6,COLUMNS($G:BK)-2,,)=0,"",IF(ISBLANK('Compréhension de l''écrit'!$D84),""," ("&amp;SUMIFS(Paramétrages!$W:$W,Paramétrages!$Y:$Y,IF(OFFSET(Paramétrages!$F$6,COLUMNS($G:BK)-2,,)=0,"",OFFSET(Paramétrages!$F$6,COLUMNS($G:BK)-2,,)),Paramétrages!$X:$X,$B84&amp;$C84)&amp;" sur "&amp;IF(OFFSET(Paramétrages!$G$6,COLUMNS($H:BL)-2,,)=0,"",OFFSET(Paramétrages!$G$6,COLUMNS($H:BL)-2,,))&amp;")"))</f>
        <v/>
      </c>
      <c r="BJ84" s="1" t="str">
        <f ca="1">IF(OFFSET(Paramétrages!$F$6,COLUMNS($G:BL)-2,,)=0,"",IF($B84="","",IF(COUNTA(Paramétrages!$F$5:$F$32)=0,"",IF(ISBLANK('Compréhension de l''écrit'!$D84),"",IF((SUMIFS(Paramétrages!$W:$W,Paramétrages!$Y:$Y,IF(OFFSET(Paramétrages!$F$6,COLUMNS($G:BL)-2,,)=0,"",OFFSET(Paramétrages!$F$6,COLUMNS($G:BL)-2,,)),Paramétrages!$X:$X,$B84&amp;$C84)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84&amp;$C84))/(IF(OFFSET(Paramétrages!$G$6,COLUMNS($H:BM)-2,,)=0,"",OFFSET(Paramétrages!$G$6,COLUMNS($H:BM)-2,,)))&lt;0.67,"B","C"))))))&amp;IF(OFFSET(Paramétrages!$F$6,COLUMNS($G:BL)-2,,)=0,"",IF(ISBLANK('Compréhension de l''écrit'!$D84),""," ("&amp;SUMIFS(Paramétrages!$W:$W,Paramétrages!$Y:$Y,IF(OFFSET(Paramétrages!$F$6,COLUMNS($G:BL)-2,,)=0,"",OFFSET(Paramétrages!$F$6,COLUMNS($G:BL)-2,,)),Paramétrages!$X:$X,$B84&amp;$C84)&amp;" sur "&amp;IF(OFFSET(Paramétrages!$G$6,COLUMNS($H:BM)-2,,)=0,"",OFFSET(Paramétrages!$G$6,COLUMNS($H:BM)-2,,))&amp;")"))</f>
        <v/>
      </c>
      <c r="BK84" s="1" t="str">
        <f ca="1">IF(OFFSET(Paramétrages!$F$6,COLUMNS($G:BM)-2,,)=0,"",IF($B84="","",IF(COUNTA(Paramétrages!$F$5:$F$32)=0,"",IF(ISBLANK('Compréhension de l''écrit'!$D84),"",IF((SUMIFS(Paramétrages!$W:$W,Paramétrages!$Y:$Y,IF(OFFSET(Paramétrages!$F$6,COLUMNS($G:BM)-2,,)=0,"",OFFSET(Paramétrages!$F$6,COLUMNS($G:BM)-2,,)),Paramétrages!$X:$X,$B84&amp;$C84)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84&amp;$C84))/(IF(OFFSET(Paramétrages!$G$6,COLUMNS($H:BN)-2,,)=0,"",OFFSET(Paramétrages!$G$6,COLUMNS($H:BN)-2,,)))&lt;0.67,"B","C"))))))&amp;IF(OFFSET(Paramétrages!$F$6,COLUMNS($G:BM)-2,,)=0,"",IF(ISBLANK('Compréhension de l''écrit'!$D84),""," ("&amp;SUMIFS(Paramétrages!$W:$W,Paramétrages!$Y:$Y,IF(OFFSET(Paramétrages!$F$6,COLUMNS($G:BM)-2,,)=0,"",OFFSET(Paramétrages!$F$6,COLUMNS($G:BM)-2,,)),Paramétrages!$X:$X,$B84&amp;$C84)&amp;" sur "&amp;IF(OFFSET(Paramétrages!$G$6,COLUMNS($H:BN)-2,,)=0,"",OFFSET(Paramétrages!$G$6,COLUMNS($H:BN)-2,,))&amp;")"))</f>
        <v/>
      </c>
      <c r="BL84" s="1" t="str">
        <f ca="1">IF(OFFSET(Paramétrages!$F$6,COLUMNS($G:BN)-2,,)=0,"",IF($B84="","",IF(COUNTA(Paramétrages!$F$5:$F$32)=0,"",IF(ISBLANK('Compréhension de l''écrit'!$D84),"",IF((SUMIFS(Paramétrages!$W:$W,Paramétrages!$Y:$Y,IF(OFFSET(Paramétrages!$F$6,COLUMNS($G:BN)-2,,)=0,"",OFFSET(Paramétrages!$F$6,COLUMNS($G:BN)-2,,)),Paramétrages!$X:$X,$B84&amp;$C84)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84&amp;$C84))/(IF(OFFSET(Paramétrages!$G$6,COLUMNS($H:BO)-2,,)=0,"",OFFSET(Paramétrages!$G$6,COLUMNS($H:BO)-2,,)))&lt;0.67,"B","C"))))))&amp;IF(OFFSET(Paramétrages!$F$6,COLUMNS($G:BN)-2,,)=0,"",IF(ISBLANK('Compréhension de l''écrit'!$D84),""," ("&amp;SUMIFS(Paramétrages!$W:$W,Paramétrages!$Y:$Y,IF(OFFSET(Paramétrages!$F$6,COLUMNS($G:BN)-2,,)=0,"",OFFSET(Paramétrages!$F$6,COLUMNS($G:BN)-2,,)),Paramétrages!$X:$X,$B84&amp;$C84)&amp;" sur "&amp;IF(OFFSET(Paramétrages!$G$6,COLUMNS($H:BO)-2,,)=0,"",OFFSET(Paramétrages!$G$6,COLUMNS($H:BO)-2,,))&amp;")"))</f>
        <v/>
      </c>
      <c r="BM84" s="1" t="str">
        <f ca="1">IF(OFFSET(Paramétrages!$F$6,COLUMNS($G:BO)-2,,)=0,"",IF($B84="","",IF(COUNTA(Paramétrages!$F$5:$F$32)=0,"",IF(ISBLANK('Compréhension de l''écrit'!$D84),"",IF((SUMIFS(Paramétrages!$W:$W,Paramétrages!$Y:$Y,IF(OFFSET(Paramétrages!$F$6,COLUMNS($G:BO)-2,,)=0,"",OFFSET(Paramétrages!$F$6,COLUMNS($G:BO)-2,,)),Paramétrages!$X:$X,$B84&amp;$C84)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84&amp;$C84))/(IF(OFFSET(Paramétrages!$G$6,COLUMNS($H:BP)-2,,)=0,"",OFFSET(Paramétrages!$G$6,COLUMNS($H:BP)-2,,)))&lt;0.67,"B","C"))))))&amp;IF(OFFSET(Paramétrages!$F$6,COLUMNS($G:BO)-2,,)=0,"",IF(ISBLANK('Compréhension de l''écrit'!$D84),""," ("&amp;SUMIFS(Paramétrages!$W:$W,Paramétrages!$Y:$Y,IF(OFFSET(Paramétrages!$F$6,COLUMNS($G:BO)-2,,)=0,"",OFFSET(Paramétrages!$F$6,COLUMNS($G:BO)-2,,)),Paramétrages!$X:$X,$B84&amp;$C84)&amp;" sur "&amp;IF(OFFSET(Paramétrages!$G$6,COLUMNS($H:BP)-2,,)=0,"",OFFSET(Paramétrages!$G$6,COLUMNS($H:BP)-2,,))&amp;")"))</f>
        <v/>
      </c>
      <c r="BN84" s="1" t="str">
        <f ca="1">IF(OFFSET(Paramétrages!$F$6,COLUMNS($G:BP)-2,,)=0,"",IF($B84="","",IF(COUNTA(Paramétrages!$F$5:$F$32)=0,"",IF(ISBLANK('Compréhension de l''écrit'!$D84),"",IF((SUMIFS(Paramétrages!$W:$W,Paramétrages!$Y:$Y,IF(OFFSET(Paramétrages!$F$6,COLUMNS($G:BP)-2,,)=0,"",OFFSET(Paramétrages!$F$6,COLUMNS($G:BP)-2,,)),Paramétrages!$X:$X,$B84&amp;$C84)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84&amp;$C84))/(IF(OFFSET(Paramétrages!$G$6,COLUMNS($H:BQ)-2,,)=0,"",OFFSET(Paramétrages!$G$6,COLUMNS($H:BQ)-2,,)))&lt;0.67,"B","C"))))))&amp;IF(OFFSET(Paramétrages!$F$6,COLUMNS($G:BP)-2,,)=0,"",IF(ISBLANK('Compréhension de l''écrit'!$D84),""," ("&amp;SUMIFS(Paramétrages!$W:$W,Paramétrages!$Y:$Y,IF(OFFSET(Paramétrages!$F$6,COLUMNS($G:BP)-2,,)=0,"",OFFSET(Paramétrages!$F$6,COLUMNS($G:BP)-2,,)),Paramétrages!$X:$X,$B84&amp;$C84)&amp;" sur "&amp;IF(OFFSET(Paramétrages!$G$6,COLUMNS($H:BQ)-2,,)=0,"",OFFSET(Paramétrages!$G$6,COLUMNS($H:BQ)-2,,))&amp;")"))</f>
        <v/>
      </c>
      <c r="BO84" s="1" t="str">
        <f ca="1">IF(OFFSET(Paramétrages!$F$6,COLUMNS($G:BQ)-2,,)=0,"",IF($B84="","",IF(COUNTA(Paramétrages!$F$5:$F$32)=0,"",IF(ISBLANK('Compréhension de l''écrit'!$D84),"",IF((SUMIFS(Paramétrages!$W:$W,Paramétrages!$Y:$Y,IF(OFFSET(Paramétrages!$F$6,COLUMNS($G:BQ)-2,,)=0,"",OFFSET(Paramétrages!$F$6,COLUMNS($G:BQ)-2,,)),Paramétrages!$X:$X,$B84&amp;$C84)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84&amp;$C84))/(IF(OFFSET(Paramétrages!$G$6,COLUMNS($H:BR)-2,,)=0,"",OFFSET(Paramétrages!$G$6,COLUMNS($H:BR)-2,,)))&lt;0.67,"B","C"))))))&amp;IF(OFFSET(Paramétrages!$F$6,COLUMNS($G:BQ)-2,,)=0,"",IF(ISBLANK('Compréhension de l''écrit'!$D84),""," ("&amp;SUMIFS(Paramétrages!$W:$W,Paramétrages!$Y:$Y,IF(OFFSET(Paramétrages!$F$6,COLUMNS($G:BQ)-2,,)=0,"",OFFSET(Paramétrages!$F$6,COLUMNS($G:BQ)-2,,)),Paramétrages!$X:$X,$B84&amp;$C84)&amp;" sur "&amp;IF(OFFSET(Paramétrages!$G$6,COLUMNS($H:BR)-2,,)=0,"",OFFSET(Paramétrages!$G$6,COLUMNS($H:BR)-2,,))&amp;")"))</f>
        <v/>
      </c>
      <c r="BP84" s="1" t="str">
        <f ca="1">IF(OFFSET(Paramétrages!$F$6,COLUMNS($G:BR)-2,,)=0,"",IF($B84="","",IF(COUNTA(Paramétrages!$F$5:$F$32)=0,"",IF(ISBLANK('Compréhension de l''écrit'!$D84),"",IF((SUMIFS(Paramétrages!$W:$W,Paramétrages!$Y:$Y,IF(OFFSET(Paramétrages!$F$6,COLUMNS($G:BR)-2,,)=0,"",OFFSET(Paramétrages!$F$6,COLUMNS($G:BR)-2,,)),Paramétrages!$X:$X,$B84&amp;$C84)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84&amp;$C84))/(IF(OFFSET(Paramétrages!$G$6,COLUMNS($H:BS)-2,,)=0,"",OFFSET(Paramétrages!$G$6,COLUMNS($H:BS)-2,,)))&lt;0.67,"B","C"))))))&amp;IF(OFFSET(Paramétrages!$F$6,COLUMNS($G:BR)-2,,)=0,"",IF(ISBLANK('Compréhension de l''écrit'!$D84),""," ("&amp;SUMIFS(Paramétrages!$W:$W,Paramétrages!$Y:$Y,IF(OFFSET(Paramétrages!$F$6,COLUMNS($G:BR)-2,,)=0,"",OFFSET(Paramétrages!$F$6,COLUMNS($G:BR)-2,,)),Paramétrages!$X:$X,$B84&amp;$C84)&amp;" sur "&amp;IF(OFFSET(Paramétrages!$G$6,COLUMNS($H:BS)-2,,)=0,"",OFFSET(Paramétrages!$G$6,COLUMNS($H:BS)-2,,))&amp;")"))</f>
        <v/>
      </c>
      <c r="BQ84" s="1" t="str">
        <f ca="1">IF(OFFSET(Paramétrages!$F$6,COLUMNS($G:BS)-2,,)=0,"",IF($B84="","",IF(COUNTA(Paramétrages!$F$5:$F$32)=0,"",IF(ISBLANK('Compréhension de l''écrit'!$D84),"",IF((SUMIFS(Paramétrages!$W:$W,Paramétrages!$Y:$Y,IF(OFFSET(Paramétrages!$F$6,COLUMNS($G:BS)-2,,)=0,"",OFFSET(Paramétrages!$F$6,COLUMNS($G:BS)-2,,)),Paramétrages!$X:$X,$B84&amp;$C84)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84&amp;$C84))/(IF(OFFSET(Paramétrages!$G$6,COLUMNS($H:BT)-2,,)=0,"",OFFSET(Paramétrages!$G$6,COLUMNS($H:BT)-2,,)))&lt;0.67,"B","C"))))))&amp;IF(OFFSET(Paramétrages!$F$6,COLUMNS($G:BS)-2,,)=0,"",IF(ISBLANK('Compréhension de l''écrit'!$D84),""," ("&amp;SUMIFS(Paramétrages!$W:$W,Paramétrages!$Y:$Y,IF(OFFSET(Paramétrages!$F$6,COLUMNS($G:BS)-2,,)=0,"",OFFSET(Paramétrages!$F$6,COLUMNS($G:BS)-2,,)),Paramétrages!$X:$X,$B84&amp;$C84)&amp;" sur "&amp;IF(OFFSET(Paramétrages!$G$6,COLUMNS($H:BT)-2,,)=0,"",OFFSET(Paramétrages!$G$6,COLUMNS($H:BT)-2,,))&amp;")"))</f>
        <v/>
      </c>
      <c r="BR84" s="1" t="str">
        <f ca="1">IF(OFFSET(Paramétrages!$F$6,COLUMNS($G:BT)-2,,)=0,"",IF($B84="","",IF(COUNTA(Paramétrages!$F$5:$F$32)=0,"",IF(ISBLANK('Compréhension de l''écrit'!$D84),"",IF((SUMIFS(Paramétrages!$W:$W,Paramétrages!$Y:$Y,IF(OFFSET(Paramétrages!$F$6,COLUMNS($G:BT)-2,,)=0,"",OFFSET(Paramétrages!$F$6,COLUMNS($G:BT)-2,,)),Paramétrages!$X:$X,$B84&amp;$C84)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84&amp;$C84))/(IF(OFFSET(Paramétrages!$G$6,COLUMNS($H:BU)-2,,)=0,"",OFFSET(Paramétrages!$G$6,COLUMNS($H:BU)-2,,)))&lt;0.67,"B","C"))))))&amp;IF(OFFSET(Paramétrages!$F$6,COLUMNS($G:BT)-2,,)=0,"",IF(ISBLANK('Compréhension de l''écrit'!$D84),""," ("&amp;SUMIFS(Paramétrages!$W:$W,Paramétrages!$Y:$Y,IF(OFFSET(Paramétrages!$F$6,COLUMNS($G:BT)-2,,)=0,"",OFFSET(Paramétrages!$F$6,COLUMNS($G:BT)-2,,)),Paramétrages!$X:$X,$B84&amp;$C84)&amp;" sur "&amp;IF(OFFSET(Paramétrages!$G$6,COLUMNS($H:BU)-2,,)=0,"",OFFSET(Paramétrages!$G$6,COLUMNS($H:BU)-2,,))&amp;")"))</f>
        <v/>
      </c>
      <c r="BS84" s="1" t="str">
        <f ca="1">IF(OFFSET(Paramétrages!$F$6,COLUMNS($G:BU)-2,,)=0,"",IF($B84="","",IF(COUNTA(Paramétrages!$F$5:$F$32)=0,"",IF(ISBLANK('Compréhension de l''écrit'!$D84),"",IF((SUMIFS(Paramétrages!$W:$W,Paramétrages!$Y:$Y,IF(OFFSET(Paramétrages!$F$6,COLUMNS($G:BU)-2,,)=0,"",OFFSET(Paramétrages!$F$6,COLUMNS($G:BU)-2,,)),Paramétrages!$X:$X,$B84&amp;$C84)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84&amp;$C84))/(IF(OFFSET(Paramétrages!$G$6,COLUMNS($H:BV)-2,,)=0,"",OFFSET(Paramétrages!$G$6,COLUMNS($H:BV)-2,,)))&lt;0.67,"B","C"))))))&amp;IF(OFFSET(Paramétrages!$F$6,COLUMNS($G:BU)-2,,)=0,"",IF(ISBLANK('Compréhension de l''écrit'!$D84),""," ("&amp;SUMIFS(Paramétrages!$W:$W,Paramétrages!$Y:$Y,IF(OFFSET(Paramétrages!$F$6,COLUMNS($G:BU)-2,,)=0,"",OFFSET(Paramétrages!$F$6,COLUMNS($G:BU)-2,,)),Paramétrages!$X:$X,$B84&amp;$C84)&amp;" sur "&amp;IF(OFFSET(Paramétrages!$G$6,COLUMNS($H:BV)-2,,)=0,"",OFFSET(Paramétrages!$G$6,COLUMNS($H:BV)-2,,))&amp;")"))</f>
        <v/>
      </c>
      <c r="BT84" s="1" t="str">
        <f ca="1">IF(OFFSET(Paramétrages!$F$6,COLUMNS($G:BV)-2,,)=0,"",IF($B84="","",IF(COUNTA(Paramétrages!$F$5:$F$32)=0,"",IF(ISBLANK('Compréhension de l''écrit'!$D84),"",IF((SUMIFS(Paramétrages!$W:$W,Paramétrages!$Y:$Y,IF(OFFSET(Paramétrages!$F$6,COLUMNS($G:BV)-2,,)=0,"",OFFSET(Paramétrages!$F$6,COLUMNS($G:BV)-2,,)),Paramétrages!$X:$X,$B84&amp;$C84)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84&amp;$C84))/(IF(OFFSET(Paramétrages!$G$6,COLUMNS($H:BW)-2,,)=0,"",OFFSET(Paramétrages!$G$6,COLUMNS($H:BW)-2,,)))&lt;0.67,"B","C"))))))&amp;IF(OFFSET(Paramétrages!$F$6,COLUMNS($G:BV)-2,,)=0,"",IF(ISBLANK('Compréhension de l''écrit'!$D84),""," ("&amp;SUMIFS(Paramétrages!$W:$W,Paramétrages!$Y:$Y,IF(OFFSET(Paramétrages!$F$6,COLUMNS($G:BV)-2,,)=0,"",OFFSET(Paramétrages!$F$6,COLUMNS($G:BV)-2,,)),Paramétrages!$X:$X,$B84&amp;$C84)&amp;" sur "&amp;IF(OFFSET(Paramétrages!$G$6,COLUMNS($H:BW)-2,,)=0,"",OFFSET(Paramétrages!$G$6,COLUMNS($H:BW)-2,,))&amp;")"))</f>
        <v/>
      </c>
      <c r="BU84" s="1" t="str">
        <f ca="1">IF(OFFSET(Paramétrages!$F$6,COLUMNS($G:BW)-2,,)=0,"",IF($B84="","",IF(COUNTA(Paramétrages!$F$5:$F$32)=0,"",IF(ISBLANK('Compréhension de l''écrit'!$D84),"",IF((SUMIFS(Paramétrages!$W:$W,Paramétrages!$Y:$Y,IF(OFFSET(Paramétrages!$F$6,COLUMNS($G:BW)-2,,)=0,"",OFFSET(Paramétrages!$F$6,COLUMNS($G:BW)-2,,)),Paramétrages!$X:$X,$B84&amp;$C84)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84&amp;$C84))/(IF(OFFSET(Paramétrages!$G$6,COLUMNS($H:BX)-2,,)=0,"",OFFSET(Paramétrages!$G$6,COLUMNS($H:BX)-2,,)))&lt;0.67,"B","C"))))))&amp;IF(OFFSET(Paramétrages!$F$6,COLUMNS($G:BW)-2,,)=0,"",IF(ISBLANK('Compréhension de l''écrit'!$D84),""," ("&amp;SUMIFS(Paramétrages!$W:$W,Paramétrages!$Y:$Y,IF(OFFSET(Paramétrages!$F$6,COLUMNS($G:BW)-2,,)=0,"",OFFSET(Paramétrages!$F$6,COLUMNS($G:BW)-2,,)),Paramétrages!$X:$X,$B84&amp;$C84)&amp;" sur "&amp;IF(OFFSET(Paramétrages!$G$6,COLUMNS($H:BX)-2,,)=0,"",OFFSET(Paramétrages!$G$6,COLUMNS($H:BX)-2,,))&amp;")"))</f>
        <v/>
      </c>
      <c r="BV84" s="1" t="str">
        <f ca="1">IF(OFFSET(Paramétrages!$F$6,COLUMNS($G:BX)-2,,)=0,"",IF($B84="","",IF(COUNTA(Paramétrages!$F$5:$F$32)=0,"",IF(ISBLANK('Compréhension de l''écrit'!$D84),"",IF((SUMIFS(Paramétrages!$W:$W,Paramétrages!$Y:$Y,IF(OFFSET(Paramétrages!$F$6,COLUMNS($G:BX)-2,,)=0,"",OFFSET(Paramétrages!$F$6,COLUMNS($G:BX)-2,,)),Paramétrages!$X:$X,$B84&amp;$C84)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84&amp;$C84))/(IF(OFFSET(Paramétrages!$G$6,COLUMNS($H:BY)-2,,)=0,"",OFFSET(Paramétrages!$G$6,COLUMNS($H:BY)-2,,)))&lt;0.67,"B","C"))))))&amp;IF(OFFSET(Paramétrages!$F$6,COLUMNS($G:BX)-2,,)=0,"",IF(ISBLANK('Compréhension de l''écrit'!$D84),""," ("&amp;SUMIFS(Paramétrages!$W:$W,Paramétrages!$Y:$Y,IF(OFFSET(Paramétrages!$F$6,COLUMNS($G:BX)-2,,)=0,"",OFFSET(Paramétrages!$F$6,COLUMNS($G:BX)-2,,)),Paramétrages!$X:$X,$B84&amp;$C84)&amp;" sur "&amp;IF(OFFSET(Paramétrages!$G$6,COLUMNS($H:BY)-2,,)=0,"",OFFSET(Paramétrages!$G$6,COLUMNS($H:BY)-2,,))&amp;")"))</f>
        <v/>
      </c>
      <c r="BW84" s="1" t="str">
        <f ca="1">IF(OFFSET(Paramétrages!$F$6,COLUMNS($G:BY)-2,,)=0,"",IF($B84="","",IF(COUNTA(Paramétrages!$F$5:$F$32)=0,"",IF(ISBLANK('Compréhension de l''écrit'!$D84),"",IF((SUMIFS(Paramétrages!$W:$W,Paramétrages!$Y:$Y,IF(OFFSET(Paramétrages!$F$6,COLUMNS($G:BY)-2,,)=0,"",OFFSET(Paramétrages!$F$6,COLUMNS($G:BY)-2,,)),Paramétrages!$X:$X,$B84&amp;$C84)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84&amp;$C84))/(IF(OFFSET(Paramétrages!$G$6,COLUMNS($H:BZ)-2,,)=0,"",OFFSET(Paramétrages!$G$6,COLUMNS($H:BZ)-2,,)))&lt;0.67,"B","C"))))))&amp;IF(OFFSET(Paramétrages!$F$6,COLUMNS($G:BY)-2,,)=0,"",IF(ISBLANK('Compréhension de l''écrit'!$D84),""," ("&amp;SUMIFS(Paramétrages!$W:$W,Paramétrages!$Y:$Y,IF(OFFSET(Paramétrages!$F$6,COLUMNS($G:BY)-2,,)=0,"",OFFSET(Paramétrages!$F$6,COLUMNS($G:BY)-2,,)),Paramétrages!$X:$X,$B84&amp;$C84)&amp;" sur "&amp;IF(OFFSET(Paramétrages!$G$6,COLUMNS($H:BZ)-2,,)=0,"",OFFSET(Paramétrages!$G$6,COLUMNS($H:BZ)-2,,))&amp;")"))</f>
        <v/>
      </c>
      <c r="BX84" s="1" t="str">
        <f ca="1">IF(OFFSET(Paramétrages!$F$6,COLUMNS($G:BZ)-2,,)=0,"",IF($B84="","",IF(COUNTA(Paramétrages!$F$5:$F$32)=0,"",IF(ISBLANK('Compréhension de l''écrit'!$D84),"",IF((SUMIFS(Paramétrages!$W:$W,Paramétrages!$Y:$Y,IF(OFFSET(Paramétrages!$F$6,COLUMNS($G:BZ)-2,,)=0,"",OFFSET(Paramétrages!$F$6,COLUMNS($G:BZ)-2,,)),Paramétrages!$X:$X,$B84&amp;$C84)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84&amp;$C84))/(IF(OFFSET(Paramétrages!$G$6,COLUMNS($H:CA)-2,,)=0,"",OFFSET(Paramétrages!$G$6,COLUMNS($H:CA)-2,,)))&lt;0.67,"B","C"))))))&amp;IF(OFFSET(Paramétrages!$F$6,COLUMNS($G:BZ)-2,,)=0,"",IF(ISBLANK('Compréhension de l''écrit'!$D84),""," ("&amp;SUMIFS(Paramétrages!$W:$W,Paramétrages!$Y:$Y,IF(OFFSET(Paramétrages!$F$6,COLUMNS($G:BZ)-2,,)=0,"",OFFSET(Paramétrages!$F$6,COLUMNS($G:BZ)-2,,)),Paramétrages!$X:$X,$B84&amp;$C84)&amp;" sur "&amp;IF(OFFSET(Paramétrages!$G$6,COLUMNS($H:CA)-2,,)=0,"",OFFSET(Paramétrages!$G$6,COLUMNS($H:CA)-2,,))&amp;")"))</f>
        <v/>
      </c>
      <c r="BY84" s="1" t="str">
        <f ca="1">IF(OFFSET(Paramétrages!$F$6,COLUMNS($G:CA)-2,,)=0,"",IF($B84="","",IF(COUNTA(Paramétrages!$F$5:$F$32)=0,"",IF(ISBLANK('Compréhension de l''écrit'!$D84),"",IF((SUMIFS(Paramétrages!$W:$W,Paramétrages!$Y:$Y,IF(OFFSET(Paramétrages!$F$6,COLUMNS($G:CA)-2,,)=0,"",OFFSET(Paramétrages!$F$6,COLUMNS($G:CA)-2,,)),Paramétrages!$X:$X,$B84&amp;$C84)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84&amp;$C84))/(IF(OFFSET(Paramétrages!$G$6,COLUMNS($H:CB)-2,,)=0,"",OFFSET(Paramétrages!$G$6,COLUMNS($H:CB)-2,,)))&lt;0.67,"B","C"))))))&amp;IF(OFFSET(Paramétrages!$F$6,COLUMNS($G:CA)-2,,)=0,"",IF(ISBLANK('Compréhension de l''écrit'!$D84),""," ("&amp;SUMIFS(Paramétrages!$W:$W,Paramétrages!$Y:$Y,IF(OFFSET(Paramétrages!$F$6,COLUMNS($G:CA)-2,,)=0,"",OFFSET(Paramétrages!$F$6,COLUMNS($G:CA)-2,,)),Paramétrages!$X:$X,$B84&amp;$C84)&amp;" sur "&amp;IF(OFFSET(Paramétrages!$G$6,COLUMNS($H:CB)-2,,)=0,"",OFFSET(Paramétrages!$G$6,COLUMNS($H:CB)-2,,))&amp;")"))</f>
        <v/>
      </c>
      <c r="BZ84" s="1" t="str">
        <f ca="1">IF(OFFSET(Paramétrages!$F$6,COLUMNS($G:CB)-2,,)=0,"",IF($B84="","",IF(COUNTA(Paramétrages!$F$5:$F$32)=0,"",IF(ISBLANK('Compréhension de l''écrit'!$D84),"",IF((SUMIFS(Paramétrages!$W:$W,Paramétrages!$Y:$Y,IF(OFFSET(Paramétrages!$F$6,COLUMNS($G:CB)-2,,)=0,"",OFFSET(Paramétrages!$F$6,COLUMNS($G:CB)-2,,)),Paramétrages!$X:$X,$B84&amp;$C84)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84&amp;$C84))/(IF(OFFSET(Paramétrages!$G$6,COLUMNS($H:CC)-2,,)=0,"",OFFSET(Paramétrages!$G$6,COLUMNS($H:CC)-2,,)))&lt;0.67,"B","C"))))))&amp;IF(OFFSET(Paramétrages!$F$6,COLUMNS($G:CB)-2,,)=0,"",IF(ISBLANK('Compréhension de l''écrit'!$D84),""," ("&amp;SUMIFS(Paramétrages!$W:$W,Paramétrages!$Y:$Y,IF(OFFSET(Paramétrages!$F$6,COLUMNS($G:CB)-2,,)=0,"",OFFSET(Paramétrages!$F$6,COLUMNS($G:CB)-2,,)),Paramétrages!$X:$X,$B84&amp;$C84)&amp;" sur "&amp;IF(OFFSET(Paramétrages!$G$6,COLUMNS($H:CC)-2,,)=0,"",OFFSET(Paramétrages!$G$6,COLUMNS($H:CC)-2,,))&amp;")"))</f>
        <v/>
      </c>
      <c r="CA84" s="1" t="str">
        <f ca="1">IF(OFFSET(Paramétrages!$F$6,COLUMNS($G:CC)-2,,)=0,"",IF($B84="","",IF(COUNTA(Paramétrages!$F$5:$F$32)=0,"",IF(ISBLANK('Compréhension de l''écrit'!$D84),"",IF((SUMIFS(Paramétrages!$W:$W,Paramétrages!$Y:$Y,IF(OFFSET(Paramétrages!$F$6,COLUMNS($G:CC)-2,,)=0,"",OFFSET(Paramétrages!$F$6,COLUMNS($G:CC)-2,,)),Paramétrages!$X:$X,$B84&amp;$C84)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84&amp;$C84))/(IF(OFFSET(Paramétrages!$G$6,COLUMNS($H:CD)-2,,)=0,"",OFFSET(Paramétrages!$G$6,COLUMNS($H:CD)-2,,)))&lt;0.67,"B","C"))))))&amp;IF(OFFSET(Paramétrages!$F$6,COLUMNS($G:CC)-2,,)=0,"",IF(ISBLANK('Compréhension de l''écrit'!$D84),""," ("&amp;SUMIFS(Paramétrages!$W:$W,Paramétrages!$Y:$Y,IF(OFFSET(Paramétrages!$F$6,COLUMNS($G:CC)-2,,)=0,"",OFFSET(Paramétrages!$F$6,COLUMNS($G:CC)-2,,)),Paramétrages!$X:$X,$B84&amp;$C84)&amp;" sur "&amp;IF(OFFSET(Paramétrages!$G$6,COLUMNS($H:CD)-2,,)=0,"",OFFSET(Paramétrages!$G$6,COLUMNS($H:CD)-2,,))&amp;")"))</f>
        <v/>
      </c>
      <c r="CB84" s="1" t="str">
        <f ca="1">IF(OFFSET(Paramétrages!$F$6,COLUMNS($G:CD)-2,,)=0,"",IF($B84="","",IF(COUNTA(Paramétrages!$F$5:$F$32)=0,"",IF(ISBLANK('Compréhension de l''écrit'!$D84),"",IF((SUMIFS(Paramétrages!$W:$W,Paramétrages!$Y:$Y,IF(OFFSET(Paramétrages!$F$6,COLUMNS($G:CD)-2,,)=0,"",OFFSET(Paramétrages!$F$6,COLUMNS($G:CD)-2,,)),Paramétrages!$X:$X,$B84&amp;$C84)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84&amp;$C84))/(IF(OFFSET(Paramétrages!$G$6,COLUMNS($H:CE)-2,,)=0,"",OFFSET(Paramétrages!$G$6,COLUMNS($H:CE)-2,,)))&lt;0.67,"B","C"))))))&amp;IF(OFFSET(Paramétrages!$F$6,COLUMNS($G:CD)-2,,)=0,"",IF(ISBLANK('Compréhension de l''écrit'!$D84),""," ("&amp;SUMIFS(Paramétrages!$W:$W,Paramétrages!$Y:$Y,IF(OFFSET(Paramétrages!$F$6,COLUMNS($G:CD)-2,,)=0,"",OFFSET(Paramétrages!$F$6,COLUMNS($G:CD)-2,,)),Paramétrages!$X:$X,$B84&amp;$C84)&amp;" sur "&amp;IF(OFFSET(Paramétrages!$G$6,COLUMNS($H:CE)-2,,)=0,"",OFFSET(Paramétrages!$G$6,COLUMNS($H:CE)-2,,))&amp;")"))</f>
        <v/>
      </c>
      <c r="CC84" s="1" t="str">
        <f ca="1">IF(OFFSET(Paramétrages!$F$6,COLUMNS($G:CE)-2,,)=0,"",IF($B84="","",IF(COUNTA(Paramétrages!$F$5:$F$32)=0,"",IF(ISBLANK('Compréhension de l''écrit'!$D84),"",IF((SUMIFS(Paramétrages!$W:$W,Paramétrages!$Y:$Y,IF(OFFSET(Paramétrages!$F$6,COLUMNS($G:CE)-2,,)=0,"",OFFSET(Paramétrages!$F$6,COLUMNS($G:CE)-2,,)),Paramétrages!$X:$X,$B84&amp;$C84)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84&amp;$C84))/(IF(OFFSET(Paramétrages!$G$6,COLUMNS($H:CF)-2,,)=0,"",OFFSET(Paramétrages!$G$6,COLUMNS($H:CF)-2,,)))&lt;0.67,"B","C"))))))&amp;IF(OFFSET(Paramétrages!$F$6,COLUMNS($G:CE)-2,,)=0,"",IF(ISBLANK('Compréhension de l''écrit'!$D84),""," ("&amp;SUMIFS(Paramétrages!$W:$W,Paramétrages!$Y:$Y,IF(OFFSET(Paramétrages!$F$6,COLUMNS($G:CE)-2,,)=0,"",OFFSET(Paramétrages!$F$6,COLUMNS($G:CE)-2,,)),Paramétrages!$X:$X,$B84&amp;$C84)&amp;" sur "&amp;IF(OFFSET(Paramétrages!$G$6,COLUMNS($H:CF)-2,,)=0,"",OFFSET(Paramétrages!$G$6,COLUMNS($H:CF)-2,,))&amp;")"))</f>
        <v/>
      </c>
      <c r="CD84" s="1" t="str">
        <f ca="1">IF(OFFSET(Paramétrages!$F$6,COLUMNS($G:CF)-2,,)=0,"",IF($B84="","",IF(COUNTA(Paramétrages!$F$5:$F$32)=0,"",IF(ISBLANK('Compréhension de l''écrit'!$D84),"",IF((SUMIFS(Paramétrages!$W:$W,Paramétrages!$Y:$Y,IF(OFFSET(Paramétrages!$F$6,COLUMNS($G:CF)-2,,)=0,"",OFFSET(Paramétrages!$F$6,COLUMNS($G:CF)-2,,)),Paramétrages!$X:$X,$B84&amp;$C84)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84&amp;$C84))/(IF(OFFSET(Paramétrages!$G$6,COLUMNS($H:CG)-2,,)=0,"",OFFSET(Paramétrages!$G$6,COLUMNS($H:CG)-2,,)))&lt;0.67,"B","C"))))))&amp;IF(OFFSET(Paramétrages!$F$6,COLUMNS($G:CF)-2,,)=0,"",IF(ISBLANK('Compréhension de l''écrit'!$D84),""," ("&amp;SUMIFS(Paramétrages!$W:$W,Paramétrages!$Y:$Y,IF(OFFSET(Paramétrages!$F$6,COLUMNS($G:CF)-2,,)=0,"",OFFSET(Paramétrages!$F$6,COLUMNS($G:CF)-2,,)),Paramétrages!$X:$X,$B84&amp;$C84)&amp;" sur "&amp;IF(OFFSET(Paramétrages!$G$6,COLUMNS($H:CG)-2,,)=0,"",OFFSET(Paramétrages!$G$6,COLUMNS($H:CG)-2,,))&amp;")"))</f>
        <v/>
      </c>
      <c r="CE84" s="1" t="str">
        <f ca="1">IF(OFFSET(Paramétrages!$F$6,COLUMNS($G:CG)-2,,)=0,"",IF($B84="","",IF(COUNTA(Paramétrages!$F$5:$F$32)=0,"",IF(ISBLANK('Compréhension de l''écrit'!$D84),"",IF((SUMIFS(Paramétrages!$W:$W,Paramétrages!$Y:$Y,IF(OFFSET(Paramétrages!$F$6,COLUMNS($G:CG)-2,,)=0,"",OFFSET(Paramétrages!$F$6,COLUMNS($G:CG)-2,,)),Paramétrages!$X:$X,$B84&amp;$C84)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84&amp;$C84))/(IF(OFFSET(Paramétrages!$G$6,COLUMNS($H:CH)-2,,)=0,"",OFFSET(Paramétrages!$G$6,COLUMNS($H:CH)-2,,)))&lt;0.67,"B","C"))))))&amp;IF(OFFSET(Paramétrages!$F$6,COLUMNS($G:CG)-2,,)=0,"",IF(ISBLANK('Compréhension de l''écrit'!$D84),""," ("&amp;SUMIFS(Paramétrages!$W:$W,Paramétrages!$Y:$Y,IF(OFFSET(Paramétrages!$F$6,COLUMNS($G:CG)-2,,)=0,"",OFFSET(Paramétrages!$F$6,COLUMNS($G:CG)-2,,)),Paramétrages!$X:$X,$B84&amp;$C84)&amp;" sur "&amp;IF(OFFSET(Paramétrages!$G$6,COLUMNS($H:CH)-2,,)=0,"",OFFSET(Paramétrages!$G$6,COLUMNS($H:CH)-2,,))&amp;")"))</f>
        <v/>
      </c>
    </row>
    <row r="85" spans="1:83" x14ac:dyDescent="0.2">
      <c r="A85" t="str">
        <f>IF(ISBLANK('Compréhension de l''écrit'!A85),"",'Compréhension de l''écrit'!A85)</f>
        <v/>
      </c>
      <c r="B85" t="str">
        <f>IF(ISBLANK('Compréhension de l''écrit'!B85),"",'Compréhension de l''écrit'!B85)</f>
        <v/>
      </c>
      <c r="C85" t="str">
        <f>IF(ISBLANK('Compréhension de l''écrit'!C85),"",'Compréhension de l''écrit'!C85)</f>
        <v/>
      </c>
      <c r="D85" s="15" t="str">
        <f>IF(B85="","",IF(COUNTA(Paramétrages!H$5:H$32)=0,"",IF(ISBLANK('Compréhension de l''écrit'!D85),"",IF(('Compréhension de l''écrit'!D85)/(COUNTA(Paramétrages!H$5:H$32))&lt;0.34,"A",IF(('Compréhension de l''écrit'!D85)/(COUNTA(Paramétrages!H$5:H$32))&lt;0.67,"B","C")))&amp;IF(ISBLANK('Compréhension de l''écrit'!D85),""," ("&amp;'Compréhension de l''écrit'!D85&amp;" sur "&amp;COUNTA(Paramétrages!H$5:H$32)&amp;")")))</f>
        <v/>
      </c>
      <c r="E85" s="1" t="str">
        <f ca="1">IF(OFFSET(Paramétrages!$F$6,COLUMNS($G:G)-2,,)=0,"",IF($B85="","",IF(COUNTA(Paramétrages!$F$5:$F$32)=0,"",IF(ISBLANK('Compréhension de l''écrit'!$D85),"",IF((SUMIFS(Paramétrages!$W:$W,Paramétrages!$Y:$Y,IF(OFFSET(Paramétrages!$F$6,COLUMNS($G:G)-2,,)=0,"",OFFSET(Paramétrages!$F$6,COLUMNS($G:G)-2,,)),Paramétrages!$X:$X,$B85&amp;$C85)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85&amp;$C85))/(IF(OFFSET(Paramétrages!$G$6,COLUMNS($H:H)-2,,)=0,"",OFFSET(Paramétrages!$G$6,COLUMNS($H:H)-2,,)))&lt;0.67,"B","C"))))))&amp;IF(OFFSET(Paramétrages!$F$6,COLUMNS($G:G)-2,,)=0,"",IF(ISBLANK('Compréhension de l''écrit'!$D85),""," ("&amp;SUMIFS(Paramétrages!$W:$W,Paramétrages!$Y:$Y,IF(OFFSET(Paramétrages!$F$6,COLUMNS($G:G)-2,,)=0,"",OFFSET(Paramétrages!$F$6,COLUMNS($G:G)-2,,)),Paramétrages!$X:$X,$B85&amp;$C85)&amp;" sur "&amp;IF(OFFSET(Paramétrages!$G$6,COLUMNS($H:H)-2,,)=0,"",OFFSET(Paramétrages!$G$6,COLUMNS($H:H)-2,,))&amp;")"))</f>
        <v/>
      </c>
      <c r="F85" s="1" t="str">
        <f ca="1">IF(OFFSET(Paramétrages!$F$6,COLUMNS($G:H)-2,,)=0,"",IF($B85="","",IF(COUNTA(Paramétrages!$F$5:$F$32)=0,"",IF(ISBLANK('Compréhension de l''écrit'!$D85),"",IF((SUMIFS(Paramétrages!$W:$W,Paramétrages!$Y:$Y,IF(OFFSET(Paramétrages!$F$6,COLUMNS($G:H)-2,,)=0,"",OFFSET(Paramétrages!$F$6,COLUMNS($G:H)-2,,)),Paramétrages!$X:$X,$B85&amp;$C85)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85&amp;$C85))/(IF(OFFSET(Paramétrages!$G$6,COLUMNS($H:I)-2,,)=0,"",OFFSET(Paramétrages!$G$6,COLUMNS($H:I)-2,,)))&lt;0.67,"B","C"))))))&amp;IF(OFFSET(Paramétrages!$F$6,COLUMNS($G:H)-2,,)=0,"",IF(ISBLANK('Compréhension de l''écrit'!$D85),""," ("&amp;SUMIFS(Paramétrages!$W:$W,Paramétrages!$Y:$Y,IF(OFFSET(Paramétrages!$F$6,COLUMNS($G:H)-2,,)=0,"",OFFSET(Paramétrages!$F$6,COLUMNS($G:H)-2,,)),Paramétrages!$X:$X,$B85&amp;$C85)&amp;" sur "&amp;IF(OFFSET(Paramétrages!$G$6,COLUMNS($H:I)-2,,)=0,"",OFFSET(Paramétrages!$G$6,COLUMNS($H:I)-2,,))&amp;")"))</f>
        <v/>
      </c>
      <c r="G85" s="1" t="str">
        <f ca="1">IF(OFFSET(Paramétrages!$F$6,COLUMNS($G:I)-2,,)=0,"",IF($B85="","",IF(COUNTA(Paramétrages!$F$5:$F$32)=0,"",IF(ISBLANK('Compréhension de l''écrit'!$D85),"",IF((SUMIFS(Paramétrages!$W:$W,Paramétrages!$Y:$Y,IF(OFFSET(Paramétrages!$F$6,COLUMNS($G:I)-2,,)=0,"",OFFSET(Paramétrages!$F$6,COLUMNS($G:I)-2,,)),Paramétrages!$X:$X,$B85&amp;$C85)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85&amp;$C85))/(IF(OFFSET(Paramétrages!$G$6,COLUMNS($H:J)-2,,)=0,"",OFFSET(Paramétrages!$G$6,COLUMNS($H:J)-2,,)))&lt;0.67,"B","C"))))))&amp;IF(OFFSET(Paramétrages!$F$6,COLUMNS($G:I)-2,,)=0,"",IF(ISBLANK('Compréhension de l''écrit'!$D85),""," ("&amp;SUMIFS(Paramétrages!$W:$W,Paramétrages!$Y:$Y,IF(OFFSET(Paramétrages!$F$6,COLUMNS($G:I)-2,,)=0,"",OFFSET(Paramétrages!$F$6,COLUMNS($G:I)-2,,)),Paramétrages!$X:$X,$B85&amp;$C85)&amp;" sur "&amp;IF(OFFSET(Paramétrages!$G$6,COLUMNS($H:J)-2,,)=0,"",OFFSET(Paramétrages!$G$6,COLUMNS($H:J)-2,,))&amp;")"))</f>
        <v/>
      </c>
      <c r="H85" s="1" t="str">
        <f ca="1">IF(OFFSET(Paramétrages!$F$6,COLUMNS($G:J)-2,,)=0,"",IF($B85="","",IF(COUNTA(Paramétrages!$F$5:$F$32)=0,"",IF(ISBLANK('Compréhension de l''écrit'!$D85),"",IF((SUMIFS(Paramétrages!$W:$W,Paramétrages!$Y:$Y,IF(OFFSET(Paramétrages!$F$6,COLUMNS($G:J)-2,,)=0,"",OFFSET(Paramétrages!$F$6,COLUMNS($G:J)-2,,)),Paramétrages!$X:$X,$B85&amp;$C85)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85&amp;$C85))/(IF(OFFSET(Paramétrages!$G$6,COLUMNS($H:K)-2,,)=0,"",OFFSET(Paramétrages!$G$6,COLUMNS($H:K)-2,,)))&lt;0.67,"B","C"))))))&amp;IF(OFFSET(Paramétrages!$F$6,COLUMNS($G:J)-2,,)=0,"",IF(ISBLANK('Compréhension de l''écrit'!$D85),""," ("&amp;SUMIFS(Paramétrages!$W:$W,Paramétrages!$Y:$Y,IF(OFFSET(Paramétrages!$F$6,COLUMNS($G:J)-2,,)=0,"",OFFSET(Paramétrages!$F$6,COLUMNS($G:J)-2,,)),Paramétrages!$X:$X,$B85&amp;$C85)&amp;" sur "&amp;IF(OFFSET(Paramétrages!$G$6,COLUMNS($H:K)-2,,)=0,"",OFFSET(Paramétrages!$G$6,COLUMNS($H:K)-2,,))&amp;")"))</f>
        <v/>
      </c>
      <c r="I85" s="1" t="str">
        <f ca="1">IF(OFFSET(Paramétrages!$F$6,COLUMNS($G:K)-2,,)=0,"",IF($B85="","",IF(COUNTA(Paramétrages!$F$5:$F$32)=0,"",IF(ISBLANK('Compréhension de l''écrit'!$D85),"",IF((SUMIFS(Paramétrages!$W:$W,Paramétrages!$Y:$Y,IF(OFFSET(Paramétrages!$F$6,COLUMNS($G:K)-2,,)=0,"",OFFSET(Paramétrages!$F$6,COLUMNS($G:K)-2,,)),Paramétrages!$X:$X,$B85&amp;$C85)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85&amp;$C85))/(IF(OFFSET(Paramétrages!$G$6,COLUMNS($H:L)-2,,)=0,"",OFFSET(Paramétrages!$G$6,COLUMNS($H:L)-2,,)))&lt;0.67,"B","C"))))))&amp;IF(OFFSET(Paramétrages!$F$6,COLUMNS($G:K)-2,,)=0,"",IF(ISBLANK('Compréhension de l''écrit'!$D85),""," ("&amp;SUMIFS(Paramétrages!$W:$W,Paramétrages!$Y:$Y,IF(OFFSET(Paramétrages!$F$6,COLUMNS($G:K)-2,,)=0,"",OFFSET(Paramétrages!$F$6,COLUMNS($G:K)-2,,)),Paramétrages!$X:$X,$B85&amp;$C85)&amp;" sur "&amp;IF(OFFSET(Paramétrages!$G$6,COLUMNS($H:L)-2,,)=0,"",OFFSET(Paramétrages!$G$6,COLUMNS($H:L)-2,,))&amp;")"))</f>
        <v/>
      </c>
      <c r="J85" s="1" t="str">
        <f ca="1">IF(OFFSET(Paramétrages!$F$6,COLUMNS($G:L)-2,,)=0,"",IF($B85="","",IF(COUNTA(Paramétrages!$F$5:$F$32)=0,"",IF(ISBLANK('Compréhension de l''écrit'!$D85),"",IF((SUMIFS(Paramétrages!$W:$W,Paramétrages!$Y:$Y,IF(OFFSET(Paramétrages!$F$6,COLUMNS($G:L)-2,,)=0,"",OFFSET(Paramétrages!$F$6,COLUMNS($G:L)-2,,)),Paramétrages!$X:$X,$B85&amp;$C85)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85&amp;$C85))/(IF(OFFSET(Paramétrages!$G$6,COLUMNS($H:M)-2,,)=0,"",OFFSET(Paramétrages!$G$6,COLUMNS($H:M)-2,,)))&lt;0.67,"B","C"))))))&amp;IF(OFFSET(Paramétrages!$F$6,COLUMNS($G:L)-2,,)=0,"",IF(ISBLANK('Compréhension de l''écrit'!$D85),""," ("&amp;SUMIFS(Paramétrages!$W:$W,Paramétrages!$Y:$Y,IF(OFFSET(Paramétrages!$F$6,COLUMNS($G:L)-2,,)=0,"",OFFSET(Paramétrages!$F$6,COLUMNS($G:L)-2,,)),Paramétrages!$X:$X,$B85&amp;$C85)&amp;" sur "&amp;IF(OFFSET(Paramétrages!$G$6,COLUMNS($H:M)-2,,)=0,"",OFFSET(Paramétrages!$G$6,COLUMNS($H:M)-2,,))&amp;")"))</f>
        <v/>
      </c>
      <c r="K85" s="1" t="str">
        <f ca="1">IF(OFFSET(Paramétrages!$F$6,COLUMNS($G:M)-2,,)=0,"",IF($B85="","",IF(COUNTA(Paramétrages!$F$5:$F$32)=0,"",IF(ISBLANK('Compréhension de l''écrit'!$D85),"",IF((SUMIFS(Paramétrages!$W:$W,Paramétrages!$Y:$Y,IF(OFFSET(Paramétrages!$F$6,COLUMNS($G:M)-2,,)=0,"",OFFSET(Paramétrages!$F$6,COLUMNS($G:M)-2,,)),Paramétrages!$X:$X,$B85&amp;$C85)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85&amp;$C85))/(IF(OFFSET(Paramétrages!$G$6,COLUMNS($H:N)-2,,)=0,"",OFFSET(Paramétrages!$G$6,COLUMNS($H:N)-2,,)))&lt;0.67,"B","C"))))))&amp;IF(OFFSET(Paramétrages!$F$6,COLUMNS($G:M)-2,,)=0,"",IF(ISBLANK('Compréhension de l''écrit'!$D85),""," ("&amp;SUMIFS(Paramétrages!$W:$W,Paramétrages!$Y:$Y,IF(OFFSET(Paramétrages!$F$6,COLUMNS($G:M)-2,,)=0,"",OFFSET(Paramétrages!$F$6,COLUMNS($G:M)-2,,)),Paramétrages!$X:$X,$B85&amp;$C85)&amp;" sur "&amp;IF(OFFSET(Paramétrages!$G$6,COLUMNS($H:N)-2,,)=0,"",OFFSET(Paramétrages!$G$6,COLUMNS($H:N)-2,,))&amp;")"))</f>
        <v/>
      </c>
      <c r="L85" s="1" t="str">
        <f ca="1">IF(OFFSET(Paramétrages!$F$6,COLUMNS($G:N)-2,,)=0,"",IF($B85="","",IF(COUNTA(Paramétrages!$F$5:$F$32)=0,"",IF(ISBLANK('Compréhension de l''écrit'!$D85),"",IF((SUMIFS(Paramétrages!$W:$W,Paramétrages!$Y:$Y,IF(OFFSET(Paramétrages!$F$6,COLUMNS($G:N)-2,,)=0,"",OFFSET(Paramétrages!$F$6,COLUMNS($G:N)-2,,)),Paramétrages!$X:$X,$B85&amp;$C85)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85&amp;$C85))/(IF(OFFSET(Paramétrages!$G$6,COLUMNS($H:O)-2,,)=0,"",OFFSET(Paramétrages!$G$6,COLUMNS($H:O)-2,,)))&lt;0.67,"B","C"))))))&amp;IF(OFFSET(Paramétrages!$F$6,COLUMNS($G:N)-2,,)=0,"",IF(ISBLANK('Compréhension de l''écrit'!$D85),""," ("&amp;SUMIFS(Paramétrages!$W:$W,Paramétrages!$Y:$Y,IF(OFFSET(Paramétrages!$F$6,COLUMNS($G:N)-2,,)=0,"",OFFSET(Paramétrages!$F$6,COLUMNS($G:N)-2,,)),Paramétrages!$X:$X,$B85&amp;$C85)&amp;" sur "&amp;IF(OFFSET(Paramétrages!$G$6,COLUMNS($H:O)-2,,)=0,"",OFFSET(Paramétrages!$G$6,COLUMNS($H:O)-2,,))&amp;")"))</f>
        <v/>
      </c>
      <c r="M85" s="1" t="str">
        <f ca="1">IF(OFFSET(Paramétrages!$F$6,COLUMNS($G:O)-2,,)=0,"",IF($B85="","",IF(COUNTA(Paramétrages!$F$5:$F$32)=0,"",IF(ISBLANK('Compréhension de l''écrit'!$D85),"",IF((SUMIFS(Paramétrages!$W:$W,Paramétrages!$Y:$Y,IF(OFFSET(Paramétrages!$F$6,COLUMNS($G:O)-2,,)=0,"",OFFSET(Paramétrages!$F$6,COLUMNS($G:O)-2,,)),Paramétrages!$X:$X,$B85&amp;$C85)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85&amp;$C85))/(IF(OFFSET(Paramétrages!$G$6,COLUMNS($H:P)-2,,)=0,"",OFFSET(Paramétrages!$G$6,COLUMNS($H:P)-2,,)))&lt;0.67,"B","C"))))))&amp;IF(OFFSET(Paramétrages!$F$6,COLUMNS($G:O)-2,,)=0,"",IF(ISBLANK('Compréhension de l''écrit'!$D85),""," ("&amp;SUMIFS(Paramétrages!$W:$W,Paramétrages!$Y:$Y,IF(OFFSET(Paramétrages!$F$6,COLUMNS($G:O)-2,,)=0,"",OFFSET(Paramétrages!$F$6,COLUMNS($G:O)-2,,)),Paramétrages!$X:$X,$B85&amp;$C85)&amp;" sur "&amp;IF(OFFSET(Paramétrages!$G$6,COLUMNS($H:P)-2,,)=0,"",OFFSET(Paramétrages!$G$6,COLUMNS($H:P)-2,,))&amp;")"))</f>
        <v/>
      </c>
      <c r="N85" s="1" t="str">
        <f ca="1">IF(OFFSET(Paramétrages!$F$6,COLUMNS($G:P)-2,,)=0,"",IF($B85="","",IF(COUNTA(Paramétrages!$F$5:$F$32)=0,"",IF(ISBLANK('Compréhension de l''écrit'!$D85),"",IF((SUMIFS(Paramétrages!$W:$W,Paramétrages!$Y:$Y,IF(OFFSET(Paramétrages!$F$6,COLUMNS($G:P)-2,,)=0,"",OFFSET(Paramétrages!$F$6,COLUMNS($G:P)-2,,)),Paramétrages!$X:$X,$B85&amp;$C85)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85&amp;$C85))/(IF(OFFSET(Paramétrages!$G$6,COLUMNS($H:Q)-2,,)=0,"",OFFSET(Paramétrages!$G$6,COLUMNS($H:Q)-2,,)))&lt;0.67,"B","C"))))))&amp;IF(OFFSET(Paramétrages!$F$6,COLUMNS($G:P)-2,,)=0,"",IF(ISBLANK('Compréhension de l''écrit'!$D85),""," ("&amp;SUMIFS(Paramétrages!$W:$W,Paramétrages!$Y:$Y,IF(OFFSET(Paramétrages!$F$6,COLUMNS($G:P)-2,,)=0,"",OFFSET(Paramétrages!$F$6,COLUMNS($G:P)-2,,)),Paramétrages!$X:$X,$B85&amp;$C85)&amp;" sur "&amp;IF(OFFSET(Paramétrages!$G$6,COLUMNS($H:Q)-2,,)=0,"",OFFSET(Paramétrages!$G$6,COLUMNS($H:Q)-2,,))&amp;")"))</f>
        <v/>
      </c>
      <c r="O85" s="1" t="str">
        <f ca="1">IF(OFFSET(Paramétrages!$F$6,COLUMNS($G:Q)-2,,)=0,"",IF($B85="","",IF(COUNTA(Paramétrages!$F$5:$F$32)=0,"",IF(ISBLANK('Compréhension de l''écrit'!$D85),"",IF((SUMIFS(Paramétrages!$W:$W,Paramétrages!$Y:$Y,IF(OFFSET(Paramétrages!$F$6,COLUMNS($G:Q)-2,,)=0,"",OFFSET(Paramétrages!$F$6,COLUMNS($G:Q)-2,,)),Paramétrages!$X:$X,$B85&amp;$C85)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85&amp;$C85))/(IF(OFFSET(Paramétrages!$G$6,COLUMNS($H:R)-2,,)=0,"",OFFSET(Paramétrages!$G$6,COLUMNS($H:R)-2,,)))&lt;0.67,"B","C"))))))&amp;IF(OFFSET(Paramétrages!$F$6,COLUMNS($G:Q)-2,,)=0,"",IF(ISBLANK('Compréhension de l''écrit'!$D85),""," ("&amp;SUMIFS(Paramétrages!$W:$W,Paramétrages!$Y:$Y,IF(OFFSET(Paramétrages!$F$6,COLUMNS($G:Q)-2,,)=0,"",OFFSET(Paramétrages!$F$6,COLUMNS($G:Q)-2,,)),Paramétrages!$X:$X,$B85&amp;$C85)&amp;" sur "&amp;IF(OFFSET(Paramétrages!$G$6,COLUMNS($H:R)-2,,)=0,"",OFFSET(Paramétrages!$G$6,COLUMNS($H:R)-2,,))&amp;")"))</f>
        <v/>
      </c>
      <c r="P85" s="1" t="str">
        <f ca="1">IF(OFFSET(Paramétrages!$F$6,COLUMNS($G:R)-2,,)=0,"",IF($B85="","",IF(COUNTA(Paramétrages!$F$5:$F$32)=0,"",IF(ISBLANK('Compréhension de l''écrit'!$D85),"",IF((SUMIFS(Paramétrages!$W:$W,Paramétrages!$Y:$Y,IF(OFFSET(Paramétrages!$F$6,COLUMNS($G:R)-2,,)=0,"",OFFSET(Paramétrages!$F$6,COLUMNS($G:R)-2,,)),Paramétrages!$X:$X,$B85&amp;$C85)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85&amp;$C85))/(IF(OFFSET(Paramétrages!$G$6,COLUMNS($H:S)-2,,)=0,"",OFFSET(Paramétrages!$G$6,COLUMNS($H:S)-2,,)))&lt;0.67,"B","C"))))))&amp;IF(OFFSET(Paramétrages!$F$6,COLUMNS($G:R)-2,,)=0,"",IF(ISBLANK('Compréhension de l''écrit'!$D85),""," ("&amp;SUMIFS(Paramétrages!$W:$W,Paramétrages!$Y:$Y,IF(OFFSET(Paramétrages!$F$6,COLUMNS($G:R)-2,,)=0,"",OFFSET(Paramétrages!$F$6,COLUMNS($G:R)-2,,)),Paramétrages!$X:$X,$B85&amp;$C85)&amp;" sur "&amp;IF(OFFSET(Paramétrages!$G$6,COLUMNS($H:S)-2,,)=0,"",OFFSET(Paramétrages!$G$6,COLUMNS($H:S)-2,,))&amp;")"))</f>
        <v/>
      </c>
      <c r="Q85" s="1" t="str">
        <f ca="1">IF(OFFSET(Paramétrages!$F$6,COLUMNS($G:S)-2,,)=0,"",IF($B85="","",IF(COUNTA(Paramétrages!$F$5:$F$32)=0,"",IF(ISBLANK('Compréhension de l''écrit'!$D85),"",IF((SUMIFS(Paramétrages!$W:$W,Paramétrages!$Y:$Y,IF(OFFSET(Paramétrages!$F$6,COLUMNS($G:S)-2,,)=0,"",OFFSET(Paramétrages!$F$6,COLUMNS($G:S)-2,,)),Paramétrages!$X:$X,$B85&amp;$C85)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85&amp;$C85))/(IF(OFFSET(Paramétrages!$G$6,COLUMNS($H:T)-2,,)=0,"",OFFSET(Paramétrages!$G$6,COLUMNS($H:T)-2,,)))&lt;0.67,"B","C"))))))&amp;IF(OFFSET(Paramétrages!$F$6,COLUMNS($G:S)-2,,)=0,"",IF(ISBLANK('Compréhension de l''écrit'!$D85),""," ("&amp;SUMIFS(Paramétrages!$W:$W,Paramétrages!$Y:$Y,IF(OFFSET(Paramétrages!$F$6,COLUMNS($G:S)-2,,)=0,"",OFFSET(Paramétrages!$F$6,COLUMNS($G:S)-2,,)),Paramétrages!$X:$X,$B85&amp;$C85)&amp;" sur "&amp;IF(OFFSET(Paramétrages!$G$6,COLUMNS($H:T)-2,,)=0,"",OFFSET(Paramétrages!$G$6,COLUMNS($H:T)-2,,))&amp;")"))</f>
        <v/>
      </c>
      <c r="R85" s="1" t="str">
        <f ca="1">IF(OFFSET(Paramétrages!$F$6,COLUMNS($G:T)-2,,)=0,"",IF($B85="","",IF(COUNTA(Paramétrages!$F$5:$F$32)=0,"",IF(ISBLANK('Compréhension de l''écrit'!$D85),"",IF((SUMIFS(Paramétrages!$W:$W,Paramétrages!$Y:$Y,IF(OFFSET(Paramétrages!$F$6,COLUMNS($G:T)-2,,)=0,"",OFFSET(Paramétrages!$F$6,COLUMNS($G:T)-2,,)),Paramétrages!$X:$X,$B85&amp;$C85)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85&amp;$C85))/(IF(OFFSET(Paramétrages!$G$6,COLUMNS($H:U)-2,,)=0,"",OFFSET(Paramétrages!$G$6,COLUMNS($H:U)-2,,)))&lt;0.67,"B","C"))))))&amp;IF(OFFSET(Paramétrages!$F$6,COLUMNS($G:T)-2,,)=0,"",IF(ISBLANK('Compréhension de l''écrit'!$D85),""," ("&amp;SUMIFS(Paramétrages!$W:$W,Paramétrages!$Y:$Y,IF(OFFSET(Paramétrages!$F$6,COLUMNS($G:T)-2,,)=0,"",OFFSET(Paramétrages!$F$6,COLUMNS($G:T)-2,,)),Paramétrages!$X:$X,$B85&amp;$C85)&amp;" sur "&amp;IF(OFFSET(Paramétrages!$G$6,COLUMNS($H:U)-2,,)=0,"",OFFSET(Paramétrages!$G$6,COLUMNS($H:U)-2,,))&amp;")"))</f>
        <v/>
      </c>
      <c r="S85" s="1" t="str">
        <f ca="1">IF(OFFSET(Paramétrages!$F$6,COLUMNS($G:U)-2,,)=0,"",IF($B85="","",IF(COUNTA(Paramétrages!$F$5:$F$32)=0,"",IF(ISBLANK('Compréhension de l''écrit'!$D85),"",IF((SUMIFS(Paramétrages!$W:$W,Paramétrages!$Y:$Y,IF(OFFSET(Paramétrages!$F$6,COLUMNS($G:U)-2,,)=0,"",OFFSET(Paramétrages!$F$6,COLUMNS($G:U)-2,,)),Paramétrages!$X:$X,$B85&amp;$C85)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85&amp;$C85))/(IF(OFFSET(Paramétrages!$G$6,COLUMNS($H:V)-2,,)=0,"",OFFSET(Paramétrages!$G$6,COLUMNS($H:V)-2,,)))&lt;0.67,"B","C"))))))&amp;IF(OFFSET(Paramétrages!$F$6,COLUMNS($G:U)-2,,)=0,"",IF(ISBLANK('Compréhension de l''écrit'!$D85),""," ("&amp;SUMIFS(Paramétrages!$W:$W,Paramétrages!$Y:$Y,IF(OFFSET(Paramétrages!$F$6,COLUMNS($G:U)-2,,)=0,"",OFFSET(Paramétrages!$F$6,COLUMNS($G:U)-2,,)),Paramétrages!$X:$X,$B85&amp;$C85)&amp;" sur "&amp;IF(OFFSET(Paramétrages!$G$6,COLUMNS($H:V)-2,,)=0,"",OFFSET(Paramétrages!$G$6,COLUMNS($H:V)-2,,))&amp;")"))</f>
        <v/>
      </c>
      <c r="T85" s="1" t="str">
        <f ca="1">IF(OFFSET(Paramétrages!$F$6,COLUMNS($G:V)-2,,)=0,"",IF($B85="","",IF(COUNTA(Paramétrages!$F$5:$F$32)=0,"",IF(ISBLANK('Compréhension de l''écrit'!$D85),"",IF((SUMIFS(Paramétrages!$W:$W,Paramétrages!$Y:$Y,IF(OFFSET(Paramétrages!$F$6,COLUMNS($G:V)-2,,)=0,"",OFFSET(Paramétrages!$F$6,COLUMNS($G:V)-2,,)),Paramétrages!$X:$X,$B85&amp;$C85)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85&amp;$C85))/(IF(OFFSET(Paramétrages!$G$6,COLUMNS($H:W)-2,,)=0,"",OFFSET(Paramétrages!$G$6,COLUMNS($H:W)-2,,)))&lt;0.67,"B","C"))))))&amp;IF(OFFSET(Paramétrages!$F$6,COLUMNS($G:V)-2,,)=0,"",IF(ISBLANK('Compréhension de l''écrit'!$D85),""," ("&amp;SUMIFS(Paramétrages!$W:$W,Paramétrages!$Y:$Y,IF(OFFSET(Paramétrages!$F$6,COLUMNS($G:V)-2,,)=0,"",OFFSET(Paramétrages!$F$6,COLUMNS($G:V)-2,,)),Paramétrages!$X:$X,$B85&amp;$C85)&amp;" sur "&amp;IF(OFFSET(Paramétrages!$G$6,COLUMNS($H:W)-2,,)=0,"",OFFSET(Paramétrages!$G$6,COLUMNS($H:W)-2,,))&amp;")"))</f>
        <v/>
      </c>
      <c r="U85" s="1" t="str">
        <f ca="1">IF(OFFSET(Paramétrages!$F$6,COLUMNS($G:W)-2,,)=0,"",IF($B85="","",IF(COUNTA(Paramétrages!$F$5:$F$32)=0,"",IF(ISBLANK('Compréhension de l''écrit'!$D85),"",IF((SUMIFS(Paramétrages!$W:$W,Paramétrages!$Y:$Y,IF(OFFSET(Paramétrages!$F$6,COLUMNS($G:W)-2,,)=0,"",OFFSET(Paramétrages!$F$6,COLUMNS($G:W)-2,,)),Paramétrages!$X:$X,$B85&amp;$C85)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85&amp;$C85))/(IF(OFFSET(Paramétrages!$G$6,COLUMNS($H:X)-2,,)=0,"",OFFSET(Paramétrages!$G$6,COLUMNS($H:X)-2,,)))&lt;0.67,"B","C"))))))&amp;IF(OFFSET(Paramétrages!$F$6,COLUMNS($G:W)-2,,)=0,"",IF(ISBLANK('Compréhension de l''écrit'!$D85),""," ("&amp;SUMIFS(Paramétrages!$W:$W,Paramétrages!$Y:$Y,IF(OFFSET(Paramétrages!$F$6,COLUMNS($G:W)-2,,)=0,"",OFFSET(Paramétrages!$F$6,COLUMNS($G:W)-2,,)),Paramétrages!$X:$X,$B85&amp;$C85)&amp;" sur "&amp;IF(OFFSET(Paramétrages!$G$6,COLUMNS($H:X)-2,,)=0,"",OFFSET(Paramétrages!$G$6,COLUMNS($H:X)-2,,))&amp;")"))</f>
        <v/>
      </c>
      <c r="V85" s="1" t="str">
        <f ca="1">IF(OFFSET(Paramétrages!$F$6,COLUMNS($G:X)-2,,)=0,"",IF($B85="","",IF(COUNTA(Paramétrages!$F$5:$F$32)=0,"",IF(ISBLANK('Compréhension de l''écrit'!$D85),"",IF((SUMIFS(Paramétrages!$W:$W,Paramétrages!$Y:$Y,IF(OFFSET(Paramétrages!$F$6,COLUMNS($G:X)-2,,)=0,"",OFFSET(Paramétrages!$F$6,COLUMNS($G:X)-2,,)),Paramétrages!$X:$X,$B85&amp;$C85)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85&amp;$C85))/(IF(OFFSET(Paramétrages!$G$6,COLUMNS($H:Y)-2,,)=0,"",OFFSET(Paramétrages!$G$6,COLUMNS($H:Y)-2,,)))&lt;0.67,"B","C"))))))&amp;IF(OFFSET(Paramétrages!$F$6,COLUMNS($G:X)-2,,)=0,"",IF(ISBLANK('Compréhension de l''écrit'!$D85),""," ("&amp;SUMIFS(Paramétrages!$W:$W,Paramétrages!$Y:$Y,IF(OFFSET(Paramétrages!$F$6,COLUMNS($G:X)-2,,)=0,"",OFFSET(Paramétrages!$F$6,COLUMNS($G:X)-2,,)),Paramétrages!$X:$X,$B85&amp;$C85)&amp;" sur "&amp;IF(OFFSET(Paramétrages!$G$6,COLUMNS($H:Y)-2,,)=0,"",OFFSET(Paramétrages!$G$6,COLUMNS($H:Y)-2,,))&amp;")"))</f>
        <v/>
      </c>
      <c r="W85" s="1" t="str">
        <f ca="1">IF(OFFSET(Paramétrages!$F$6,COLUMNS($G:Y)-2,,)=0,"",IF($B85="","",IF(COUNTA(Paramétrages!$F$5:$F$32)=0,"",IF(ISBLANK('Compréhension de l''écrit'!$D85),"",IF((SUMIFS(Paramétrages!$W:$W,Paramétrages!$Y:$Y,IF(OFFSET(Paramétrages!$F$6,COLUMNS($G:Y)-2,,)=0,"",OFFSET(Paramétrages!$F$6,COLUMNS($G:Y)-2,,)),Paramétrages!$X:$X,$B85&amp;$C85)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85&amp;$C85))/(IF(OFFSET(Paramétrages!$G$6,COLUMNS($H:Z)-2,,)=0,"",OFFSET(Paramétrages!$G$6,COLUMNS($H:Z)-2,,)))&lt;0.67,"B","C"))))))&amp;IF(OFFSET(Paramétrages!$F$6,COLUMNS($G:Y)-2,,)=0,"",IF(ISBLANK('Compréhension de l''écrit'!$D85),""," ("&amp;SUMIFS(Paramétrages!$W:$W,Paramétrages!$Y:$Y,IF(OFFSET(Paramétrages!$F$6,COLUMNS($G:Y)-2,,)=0,"",OFFSET(Paramétrages!$F$6,COLUMNS($G:Y)-2,,)),Paramétrages!$X:$X,$B85&amp;$C85)&amp;" sur "&amp;IF(OFFSET(Paramétrages!$G$6,COLUMNS($H:Z)-2,,)=0,"",OFFSET(Paramétrages!$G$6,COLUMNS($H:Z)-2,,))&amp;")"))</f>
        <v/>
      </c>
      <c r="X85" s="1" t="str">
        <f ca="1">IF(OFFSET(Paramétrages!$F$6,COLUMNS($G:Z)-2,,)=0,"",IF($B85="","",IF(COUNTA(Paramétrages!$F$5:$F$32)=0,"",IF(ISBLANK('Compréhension de l''écrit'!$D85),"",IF((SUMIFS(Paramétrages!$W:$W,Paramétrages!$Y:$Y,IF(OFFSET(Paramétrages!$F$6,COLUMNS($G:Z)-2,,)=0,"",OFFSET(Paramétrages!$F$6,COLUMNS($G:Z)-2,,)),Paramétrages!$X:$X,$B85&amp;$C85)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85&amp;$C85))/(IF(OFFSET(Paramétrages!$G$6,COLUMNS($H:AA)-2,,)=0,"",OFFSET(Paramétrages!$G$6,COLUMNS($H:AA)-2,,)))&lt;0.67,"B","C"))))))&amp;IF(OFFSET(Paramétrages!$F$6,COLUMNS($G:Z)-2,,)=0,"",IF(ISBLANK('Compréhension de l''écrit'!$D85),""," ("&amp;SUMIFS(Paramétrages!$W:$W,Paramétrages!$Y:$Y,IF(OFFSET(Paramétrages!$F$6,COLUMNS($G:Z)-2,,)=0,"",OFFSET(Paramétrages!$F$6,COLUMNS($G:Z)-2,,)),Paramétrages!$X:$X,$B85&amp;$C85)&amp;" sur "&amp;IF(OFFSET(Paramétrages!$G$6,COLUMNS($H:AA)-2,,)=0,"",OFFSET(Paramétrages!$G$6,COLUMNS($H:AA)-2,,))&amp;")"))</f>
        <v/>
      </c>
      <c r="Y85" s="1" t="str">
        <f ca="1">IF(OFFSET(Paramétrages!$F$6,COLUMNS($G:AA)-2,,)=0,"",IF($B85="","",IF(COUNTA(Paramétrages!$F$5:$F$32)=0,"",IF(ISBLANK('Compréhension de l''écrit'!$D85),"",IF((SUMIFS(Paramétrages!$W:$W,Paramétrages!$Y:$Y,IF(OFFSET(Paramétrages!$F$6,COLUMNS($G:AA)-2,,)=0,"",OFFSET(Paramétrages!$F$6,COLUMNS($G:AA)-2,,)),Paramétrages!$X:$X,$B85&amp;$C85)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85&amp;$C85))/(IF(OFFSET(Paramétrages!$G$6,COLUMNS($H:AB)-2,,)=0,"",OFFSET(Paramétrages!$G$6,COLUMNS($H:AB)-2,,)))&lt;0.67,"B","C"))))))&amp;IF(OFFSET(Paramétrages!$F$6,COLUMNS($G:AA)-2,,)=0,"",IF(ISBLANK('Compréhension de l''écrit'!$D85),""," ("&amp;SUMIFS(Paramétrages!$W:$W,Paramétrages!$Y:$Y,IF(OFFSET(Paramétrages!$F$6,COLUMNS($G:AA)-2,,)=0,"",OFFSET(Paramétrages!$F$6,COLUMNS($G:AA)-2,,)),Paramétrages!$X:$X,$B85&amp;$C85)&amp;" sur "&amp;IF(OFFSET(Paramétrages!$G$6,COLUMNS($H:AB)-2,,)=0,"",OFFSET(Paramétrages!$G$6,COLUMNS($H:AB)-2,,))&amp;")"))</f>
        <v/>
      </c>
      <c r="Z85" s="1" t="str">
        <f ca="1">IF(OFFSET(Paramétrages!$F$6,COLUMNS($G:AB)-2,,)=0,"",IF($B85="","",IF(COUNTA(Paramétrages!$F$5:$F$32)=0,"",IF(ISBLANK('Compréhension de l''écrit'!$D85),"",IF((SUMIFS(Paramétrages!$W:$W,Paramétrages!$Y:$Y,IF(OFFSET(Paramétrages!$F$6,COLUMNS($G:AB)-2,,)=0,"",OFFSET(Paramétrages!$F$6,COLUMNS($G:AB)-2,,)),Paramétrages!$X:$X,$B85&amp;$C85)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85&amp;$C85))/(IF(OFFSET(Paramétrages!$G$6,COLUMNS($H:AC)-2,,)=0,"",OFFSET(Paramétrages!$G$6,COLUMNS($H:AC)-2,,)))&lt;0.67,"B","C"))))))&amp;IF(OFFSET(Paramétrages!$F$6,COLUMNS($G:AB)-2,,)=0,"",IF(ISBLANK('Compréhension de l''écrit'!$D85),""," ("&amp;SUMIFS(Paramétrages!$W:$W,Paramétrages!$Y:$Y,IF(OFFSET(Paramétrages!$F$6,COLUMNS($G:AB)-2,,)=0,"",OFFSET(Paramétrages!$F$6,COLUMNS($G:AB)-2,,)),Paramétrages!$X:$X,$B85&amp;$C85)&amp;" sur "&amp;IF(OFFSET(Paramétrages!$G$6,COLUMNS($H:AC)-2,,)=0,"",OFFSET(Paramétrages!$G$6,COLUMNS($H:AC)-2,,))&amp;")"))</f>
        <v/>
      </c>
      <c r="AA85" s="1" t="str">
        <f ca="1">IF(OFFSET(Paramétrages!$F$6,COLUMNS($G:AC)-2,,)=0,"",IF($B85="","",IF(COUNTA(Paramétrages!$F$5:$F$32)=0,"",IF(ISBLANK('Compréhension de l''écrit'!$D85),"",IF((SUMIFS(Paramétrages!$W:$W,Paramétrages!$Y:$Y,IF(OFFSET(Paramétrages!$F$6,COLUMNS($G:AC)-2,,)=0,"",OFFSET(Paramétrages!$F$6,COLUMNS($G:AC)-2,,)),Paramétrages!$X:$X,$B85&amp;$C85)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85&amp;$C85))/(IF(OFFSET(Paramétrages!$G$6,COLUMNS($H:AD)-2,,)=0,"",OFFSET(Paramétrages!$G$6,COLUMNS($H:AD)-2,,)))&lt;0.67,"B","C"))))))&amp;IF(OFFSET(Paramétrages!$F$6,COLUMNS($G:AC)-2,,)=0,"",IF(ISBLANK('Compréhension de l''écrit'!$D85),""," ("&amp;SUMIFS(Paramétrages!$W:$W,Paramétrages!$Y:$Y,IF(OFFSET(Paramétrages!$F$6,COLUMNS($G:AC)-2,,)=0,"",OFFSET(Paramétrages!$F$6,COLUMNS($G:AC)-2,,)),Paramétrages!$X:$X,$B85&amp;$C85)&amp;" sur "&amp;IF(OFFSET(Paramétrages!$G$6,COLUMNS($H:AD)-2,,)=0,"",OFFSET(Paramétrages!$G$6,COLUMNS($H:AD)-2,,))&amp;")"))</f>
        <v/>
      </c>
      <c r="AB85" s="1" t="str">
        <f ca="1">IF(OFFSET(Paramétrages!$F$6,COLUMNS($G:AD)-2,,)=0,"",IF($B85="","",IF(COUNTA(Paramétrages!$F$5:$F$32)=0,"",IF(ISBLANK('Compréhension de l''écrit'!$D85),"",IF((SUMIFS(Paramétrages!$W:$W,Paramétrages!$Y:$Y,IF(OFFSET(Paramétrages!$F$6,COLUMNS($G:AD)-2,,)=0,"",OFFSET(Paramétrages!$F$6,COLUMNS($G:AD)-2,,)),Paramétrages!$X:$X,$B85&amp;$C85)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85&amp;$C85))/(IF(OFFSET(Paramétrages!$G$6,COLUMNS($H:AE)-2,,)=0,"",OFFSET(Paramétrages!$G$6,COLUMNS($H:AE)-2,,)))&lt;0.67,"B","C"))))))&amp;IF(OFFSET(Paramétrages!$F$6,COLUMNS($G:AD)-2,,)=0,"",IF(ISBLANK('Compréhension de l''écrit'!$D85),""," ("&amp;SUMIFS(Paramétrages!$W:$W,Paramétrages!$Y:$Y,IF(OFFSET(Paramétrages!$F$6,COLUMNS($G:AD)-2,,)=0,"",OFFSET(Paramétrages!$F$6,COLUMNS($G:AD)-2,,)),Paramétrages!$X:$X,$B85&amp;$C85)&amp;" sur "&amp;IF(OFFSET(Paramétrages!$G$6,COLUMNS($H:AE)-2,,)=0,"",OFFSET(Paramétrages!$G$6,COLUMNS($H:AE)-2,,))&amp;")"))</f>
        <v/>
      </c>
      <c r="AC85" s="1" t="str">
        <f ca="1">IF(OFFSET(Paramétrages!$F$6,COLUMNS($G:AE)-2,,)=0,"",IF($B85="","",IF(COUNTA(Paramétrages!$F$5:$F$32)=0,"",IF(ISBLANK('Compréhension de l''écrit'!$D85),"",IF((SUMIFS(Paramétrages!$W:$W,Paramétrages!$Y:$Y,IF(OFFSET(Paramétrages!$F$6,COLUMNS($G:AE)-2,,)=0,"",OFFSET(Paramétrages!$F$6,COLUMNS($G:AE)-2,,)),Paramétrages!$X:$X,$B85&amp;$C85)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85&amp;$C85))/(IF(OFFSET(Paramétrages!$G$6,COLUMNS($H:AF)-2,,)=0,"",OFFSET(Paramétrages!$G$6,COLUMNS($H:AF)-2,,)))&lt;0.67,"B","C"))))))&amp;IF(OFFSET(Paramétrages!$F$6,COLUMNS($G:AE)-2,,)=0,"",IF(ISBLANK('Compréhension de l''écrit'!$D85),""," ("&amp;SUMIFS(Paramétrages!$W:$W,Paramétrages!$Y:$Y,IF(OFFSET(Paramétrages!$F$6,COLUMNS($G:AE)-2,,)=0,"",OFFSET(Paramétrages!$F$6,COLUMNS($G:AE)-2,,)),Paramétrages!$X:$X,$B85&amp;$C85)&amp;" sur "&amp;IF(OFFSET(Paramétrages!$G$6,COLUMNS($H:AF)-2,,)=0,"",OFFSET(Paramétrages!$G$6,COLUMNS($H:AF)-2,,))&amp;")"))</f>
        <v/>
      </c>
      <c r="AD85" s="1" t="str">
        <f ca="1">IF(OFFSET(Paramétrages!$F$6,COLUMNS($G:AF)-2,,)=0,"",IF($B85="","",IF(COUNTA(Paramétrages!$F$5:$F$32)=0,"",IF(ISBLANK('Compréhension de l''écrit'!$D85),"",IF((SUMIFS(Paramétrages!$W:$W,Paramétrages!$Y:$Y,IF(OFFSET(Paramétrages!$F$6,COLUMNS($G:AF)-2,,)=0,"",OFFSET(Paramétrages!$F$6,COLUMNS($G:AF)-2,,)),Paramétrages!$X:$X,$B85&amp;$C85)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85&amp;$C85))/(IF(OFFSET(Paramétrages!$G$6,COLUMNS($H:AG)-2,,)=0,"",OFFSET(Paramétrages!$G$6,COLUMNS($H:AG)-2,,)))&lt;0.67,"B","C"))))))&amp;IF(OFFSET(Paramétrages!$F$6,COLUMNS($G:AF)-2,,)=0,"",IF(ISBLANK('Compréhension de l''écrit'!$D85),""," ("&amp;SUMIFS(Paramétrages!$W:$W,Paramétrages!$Y:$Y,IF(OFFSET(Paramétrages!$F$6,COLUMNS($G:AF)-2,,)=0,"",OFFSET(Paramétrages!$F$6,COLUMNS($G:AF)-2,,)),Paramétrages!$X:$X,$B85&amp;$C85)&amp;" sur "&amp;IF(OFFSET(Paramétrages!$G$6,COLUMNS($H:AG)-2,,)=0,"",OFFSET(Paramétrages!$G$6,COLUMNS($H:AG)-2,,))&amp;")"))</f>
        <v/>
      </c>
      <c r="AE85" s="1" t="str">
        <f ca="1">IF(OFFSET(Paramétrages!$F$6,COLUMNS($G:AG)-2,,)=0,"",IF($B85="","",IF(COUNTA(Paramétrages!$F$5:$F$32)=0,"",IF(ISBLANK('Compréhension de l''écrit'!$D85),"",IF((SUMIFS(Paramétrages!$W:$W,Paramétrages!$Y:$Y,IF(OFFSET(Paramétrages!$F$6,COLUMNS($G:AG)-2,,)=0,"",OFFSET(Paramétrages!$F$6,COLUMNS($G:AG)-2,,)),Paramétrages!$X:$X,$B85&amp;$C85)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85&amp;$C85))/(IF(OFFSET(Paramétrages!$G$6,COLUMNS($H:AH)-2,,)=0,"",OFFSET(Paramétrages!$G$6,COLUMNS($H:AH)-2,,)))&lt;0.67,"B","C"))))))&amp;IF(OFFSET(Paramétrages!$F$6,COLUMNS($G:AG)-2,,)=0,"",IF(ISBLANK('Compréhension de l''écrit'!$D85),""," ("&amp;SUMIFS(Paramétrages!$W:$W,Paramétrages!$Y:$Y,IF(OFFSET(Paramétrages!$F$6,COLUMNS($G:AG)-2,,)=0,"",OFFSET(Paramétrages!$F$6,COLUMNS($G:AG)-2,,)),Paramétrages!$X:$X,$B85&amp;$C85)&amp;" sur "&amp;IF(OFFSET(Paramétrages!$G$6,COLUMNS($H:AH)-2,,)=0,"",OFFSET(Paramétrages!$G$6,COLUMNS($H:AH)-2,,))&amp;")"))</f>
        <v/>
      </c>
      <c r="AF85" s="1" t="str">
        <f ca="1">IF(OFFSET(Paramétrages!$F$6,COLUMNS($G:AH)-2,,)=0,"",IF($B85="","",IF(COUNTA(Paramétrages!$F$5:$F$32)=0,"",IF(ISBLANK('Compréhension de l''écrit'!$D85),"",IF((SUMIFS(Paramétrages!$W:$W,Paramétrages!$Y:$Y,IF(OFFSET(Paramétrages!$F$6,COLUMNS($G:AH)-2,,)=0,"",OFFSET(Paramétrages!$F$6,COLUMNS($G:AH)-2,,)),Paramétrages!$X:$X,$B85&amp;$C85)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85&amp;$C85))/(IF(OFFSET(Paramétrages!$G$6,COLUMNS($H:AI)-2,,)=0,"",OFFSET(Paramétrages!$G$6,COLUMNS($H:AI)-2,,)))&lt;0.67,"B","C"))))))&amp;IF(OFFSET(Paramétrages!$F$6,COLUMNS($G:AH)-2,,)=0,"",IF(ISBLANK('Compréhension de l''écrit'!$D85),""," ("&amp;SUMIFS(Paramétrages!$W:$W,Paramétrages!$Y:$Y,IF(OFFSET(Paramétrages!$F$6,COLUMNS($G:AH)-2,,)=0,"",OFFSET(Paramétrages!$F$6,COLUMNS($G:AH)-2,,)),Paramétrages!$X:$X,$B85&amp;$C85)&amp;" sur "&amp;IF(OFFSET(Paramétrages!$G$6,COLUMNS($H:AI)-2,,)=0,"",OFFSET(Paramétrages!$G$6,COLUMNS($H:AI)-2,,))&amp;")"))</f>
        <v/>
      </c>
      <c r="AG85" s="1" t="str">
        <f ca="1">IF(OFFSET(Paramétrages!$F$6,COLUMNS($G:AI)-2,,)=0,"",IF($B85="","",IF(COUNTA(Paramétrages!$F$5:$F$32)=0,"",IF(ISBLANK('Compréhension de l''écrit'!$D85),"",IF((SUMIFS(Paramétrages!$W:$W,Paramétrages!$Y:$Y,IF(OFFSET(Paramétrages!$F$6,COLUMNS($G:AI)-2,,)=0,"",OFFSET(Paramétrages!$F$6,COLUMNS($G:AI)-2,,)),Paramétrages!$X:$X,$B85&amp;$C85)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85&amp;$C85))/(IF(OFFSET(Paramétrages!$G$6,COLUMNS($H:AJ)-2,,)=0,"",OFFSET(Paramétrages!$G$6,COLUMNS($H:AJ)-2,,)))&lt;0.67,"B","C"))))))&amp;IF(OFFSET(Paramétrages!$F$6,COLUMNS($G:AI)-2,,)=0,"",IF(ISBLANK('Compréhension de l''écrit'!$D85),""," ("&amp;SUMIFS(Paramétrages!$W:$W,Paramétrages!$Y:$Y,IF(OFFSET(Paramétrages!$F$6,COLUMNS($G:AI)-2,,)=0,"",OFFSET(Paramétrages!$F$6,COLUMNS($G:AI)-2,,)),Paramétrages!$X:$X,$B85&amp;$C85)&amp;" sur "&amp;IF(OFFSET(Paramétrages!$G$6,COLUMNS($H:AJ)-2,,)=0,"",OFFSET(Paramétrages!$G$6,COLUMNS($H:AJ)-2,,))&amp;")"))</f>
        <v/>
      </c>
      <c r="AH85" s="1" t="str">
        <f ca="1">IF(OFFSET(Paramétrages!$F$6,COLUMNS($G:AJ)-2,,)=0,"",IF($B85="","",IF(COUNTA(Paramétrages!$F$5:$F$32)=0,"",IF(ISBLANK('Compréhension de l''écrit'!$D85),"",IF((SUMIFS(Paramétrages!$W:$W,Paramétrages!$Y:$Y,IF(OFFSET(Paramétrages!$F$6,COLUMNS($G:AJ)-2,,)=0,"",OFFSET(Paramétrages!$F$6,COLUMNS($G:AJ)-2,,)),Paramétrages!$X:$X,$B85&amp;$C85)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85&amp;$C85))/(IF(OFFSET(Paramétrages!$G$6,COLUMNS($H:AK)-2,,)=0,"",OFFSET(Paramétrages!$G$6,COLUMNS($H:AK)-2,,)))&lt;0.67,"B","C"))))))&amp;IF(OFFSET(Paramétrages!$F$6,COLUMNS($G:AJ)-2,,)=0,"",IF(ISBLANK('Compréhension de l''écrit'!$D85),""," ("&amp;SUMIFS(Paramétrages!$W:$W,Paramétrages!$Y:$Y,IF(OFFSET(Paramétrages!$F$6,COLUMNS($G:AJ)-2,,)=0,"",OFFSET(Paramétrages!$F$6,COLUMNS($G:AJ)-2,,)),Paramétrages!$X:$X,$B85&amp;$C85)&amp;" sur "&amp;IF(OFFSET(Paramétrages!$G$6,COLUMNS($H:AK)-2,,)=0,"",OFFSET(Paramétrages!$G$6,COLUMNS($H:AK)-2,,))&amp;")"))</f>
        <v/>
      </c>
      <c r="AI85" s="1" t="str">
        <f ca="1">IF(OFFSET(Paramétrages!$F$6,COLUMNS($G:AK)-2,,)=0,"",IF($B85="","",IF(COUNTA(Paramétrages!$F$5:$F$32)=0,"",IF(ISBLANK('Compréhension de l''écrit'!$D85),"",IF((SUMIFS(Paramétrages!$W:$W,Paramétrages!$Y:$Y,IF(OFFSET(Paramétrages!$F$6,COLUMNS($G:AK)-2,,)=0,"",OFFSET(Paramétrages!$F$6,COLUMNS($G:AK)-2,,)),Paramétrages!$X:$X,$B85&amp;$C85)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85&amp;$C85))/(IF(OFFSET(Paramétrages!$G$6,COLUMNS($H:AL)-2,,)=0,"",OFFSET(Paramétrages!$G$6,COLUMNS($H:AL)-2,,)))&lt;0.67,"B","C"))))))&amp;IF(OFFSET(Paramétrages!$F$6,COLUMNS($G:AK)-2,,)=0,"",IF(ISBLANK('Compréhension de l''écrit'!$D85),""," ("&amp;SUMIFS(Paramétrages!$W:$W,Paramétrages!$Y:$Y,IF(OFFSET(Paramétrages!$F$6,COLUMNS($G:AK)-2,,)=0,"",OFFSET(Paramétrages!$F$6,COLUMNS($G:AK)-2,,)),Paramétrages!$X:$X,$B85&amp;$C85)&amp;" sur "&amp;IF(OFFSET(Paramétrages!$G$6,COLUMNS($H:AL)-2,,)=0,"",OFFSET(Paramétrages!$G$6,COLUMNS($H:AL)-2,,))&amp;")"))</f>
        <v/>
      </c>
      <c r="AJ85" s="1" t="str">
        <f ca="1">IF(OFFSET(Paramétrages!$F$6,COLUMNS($G:AL)-2,,)=0,"",IF($B85="","",IF(COUNTA(Paramétrages!$F$5:$F$32)=0,"",IF(ISBLANK('Compréhension de l''écrit'!$D85),"",IF((SUMIFS(Paramétrages!$W:$W,Paramétrages!$Y:$Y,IF(OFFSET(Paramétrages!$F$6,COLUMNS($G:AL)-2,,)=0,"",OFFSET(Paramétrages!$F$6,COLUMNS($G:AL)-2,,)),Paramétrages!$X:$X,$B85&amp;$C85)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85&amp;$C85))/(IF(OFFSET(Paramétrages!$G$6,COLUMNS($H:AM)-2,,)=0,"",OFFSET(Paramétrages!$G$6,COLUMNS($H:AM)-2,,)))&lt;0.67,"B","C"))))))&amp;IF(OFFSET(Paramétrages!$F$6,COLUMNS($G:AL)-2,,)=0,"",IF(ISBLANK('Compréhension de l''écrit'!$D85),""," ("&amp;SUMIFS(Paramétrages!$W:$W,Paramétrages!$Y:$Y,IF(OFFSET(Paramétrages!$F$6,COLUMNS($G:AL)-2,,)=0,"",OFFSET(Paramétrages!$F$6,COLUMNS($G:AL)-2,,)),Paramétrages!$X:$X,$B85&amp;$C85)&amp;" sur "&amp;IF(OFFSET(Paramétrages!$G$6,COLUMNS($H:AM)-2,,)=0,"",OFFSET(Paramétrages!$G$6,COLUMNS($H:AM)-2,,))&amp;")"))</f>
        <v/>
      </c>
      <c r="AK85" s="1" t="str">
        <f ca="1">IF(OFFSET(Paramétrages!$F$6,COLUMNS($G:AM)-2,,)=0,"",IF($B85="","",IF(COUNTA(Paramétrages!$F$5:$F$32)=0,"",IF(ISBLANK('Compréhension de l''écrit'!$D85),"",IF((SUMIFS(Paramétrages!$W:$W,Paramétrages!$Y:$Y,IF(OFFSET(Paramétrages!$F$6,COLUMNS($G:AM)-2,,)=0,"",OFFSET(Paramétrages!$F$6,COLUMNS($G:AM)-2,,)),Paramétrages!$X:$X,$B85&amp;$C85)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85&amp;$C85))/(IF(OFFSET(Paramétrages!$G$6,COLUMNS($H:AN)-2,,)=0,"",OFFSET(Paramétrages!$G$6,COLUMNS($H:AN)-2,,)))&lt;0.67,"B","C"))))))&amp;IF(OFFSET(Paramétrages!$F$6,COLUMNS($G:AM)-2,,)=0,"",IF(ISBLANK('Compréhension de l''écrit'!$D85),""," ("&amp;SUMIFS(Paramétrages!$W:$W,Paramétrages!$Y:$Y,IF(OFFSET(Paramétrages!$F$6,COLUMNS($G:AM)-2,,)=0,"",OFFSET(Paramétrages!$F$6,COLUMNS($G:AM)-2,,)),Paramétrages!$X:$X,$B85&amp;$C85)&amp;" sur "&amp;IF(OFFSET(Paramétrages!$G$6,COLUMNS($H:AN)-2,,)=0,"",OFFSET(Paramétrages!$G$6,COLUMNS($H:AN)-2,,))&amp;")"))</f>
        <v/>
      </c>
      <c r="AL85" s="1" t="str">
        <f ca="1">IF(OFFSET(Paramétrages!$F$6,COLUMNS($G:AN)-2,,)=0,"",IF($B85="","",IF(COUNTA(Paramétrages!$F$5:$F$32)=0,"",IF(ISBLANK('Compréhension de l''écrit'!$D85),"",IF((SUMIFS(Paramétrages!$W:$W,Paramétrages!$Y:$Y,IF(OFFSET(Paramétrages!$F$6,COLUMNS($G:AN)-2,,)=0,"",OFFSET(Paramétrages!$F$6,COLUMNS($G:AN)-2,,)),Paramétrages!$X:$X,$B85&amp;$C85)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85&amp;$C85))/(IF(OFFSET(Paramétrages!$G$6,COLUMNS($H:AO)-2,,)=0,"",OFFSET(Paramétrages!$G$6,COLUMNS($H:AO)-2,,)))&lt;0.67,"B","C"))))))&amp;IF(OFFSET(Paramétrages!$F$6,COLUMNS($G:AN)-2,,)=0,"",IF(ISBLANK('Compréhension de l''écrit'!$D85),""," ("&amp;SUMIFS(Paramétrages!$W:$W,Paramétrages!$Y:$Y,IF(OFFSET(Paramétrages!$F$6,COLUMNS($G:AN)-2,,)=0,"",OFFSET(Paramétrages!$F$6,COLUMNS($G:AN)-2,,)),Paramétrages!$X:$X,$B85&amp;$C85)&amp;" sur "&amp;IF(OFFSET(Paramétrages!$G$6,COLUMNS($H:AO)-2,,)=0,"",OFFSET(Paramétrages!$G$6,COLUMNS($H:AO)-2,,))&amp;")"))</f>
        <v/>
      </c>
      <c r="AM85" s="1" t="str">
        <f ca="1">IF(OFFSET(Paramétrages!$F$6,COLUMNS($G:AO)-2,,)=0,"",IF($B85="","",IF(COUNTA(Paramétrages!$F$5:$F$32)=0,"",IF(ISBLANK('Compréhension de l''écrit'!$D85),"",IF((SUMIFS(Paramétrages!$W:$W,Paramétrages!$Y:$Y,IF(OFFSET(Paramétrages!$F$6,COLUMNS($G:AO)-2,,)=0,"",OFFSET(Paramétrages!$F$6,COLUMNS($G:AO)-2,,)),Paramétrages!$X:$X,$B85&amp;$C85)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85&amp;$C85))/(IF(OFFSET(Paramétrages!$G$6,COLUMNS($H:AP)-2,,)=0,"",OFFSET(Paramétrages!$G$6,COLUMNS($H:AP)-2,,)))&lt;0.67,"B","C"))))))&amp;IF(OFFSET(Paramétrages!$F$6,COLUMNS($G:AO)-2,,)=0,"",IF(ISBLANK('Compréhension de l''écrit'!$D85),""," ("&amp;SUMIFS(Paramétrages!$W:$W,Paramétrages!$Y:$Y,IF(OFFSET(Paramétrages!$F$6,COLUMNS($G:AO)-2,,)=0,"",OFFSET(Paramétrages!$F$6,COLUMNS($G:AO)-2,,)),Paramétrages!$X:$X,$B85&amp;$C85)&amp;" sur "&amp;IF(OFFSET(Paramétrages!$G$6,COLUMNS($H:AP)-2,,)=0,"",OFFSET(Paramétrages!$G$6,COLUMNS($H:AP)-2,,))&amp;")"))</f>
        <v/>
      </c>
      <c r="AN85" s="1" t="str">
        <f ca="1">IF(OFFSET(Paramétrages!$F$6,COLUMNS($G:AP)-2,,)=0,"",IF($B85="","",IF(COUNTA(Paramétrages!$F$5:$F$32)=0,"",IF(ISBLANK('Compréhension de l''écrit'!$D85),"",IF((SUMIFS(Paramétrages!$W:$W,Paramétrages!$Y:$Y,IF(OFFSET(Paramétrages!$F$6,COLUMNS($G:AP)-2,,)=0,"",OFFSET(Paramétrages!$F$6,COLUMNS($G:AP)-2,,)),Paramétrages!$X:$X,$B85&amp;$C85)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85&amp;$C85))/(IF(OFFSET(Paramétrages!$G$6,COLUMNS($H:AQ)-2,,)=0,"",OFFSET(Paramétrages!$G$6,COLUMNS($H:AQ)-2,,)))&lt;0.67,"B","C"))))))&amp;IF(OFFSET(Paramétrages!$F$6,COLUMNS($G:AP)-2,,)=0,"",IF(ISBLANK('Compréhension de l''écrit'!$D85),""," ("&amp;SUMIFS(Paramétrages!$W:$W,Paramétrages!$Y:$Y,IF(OFFSET(Paramétrages!$F$6,COLUMNS($G:AP)-2,,)=0,"",OFFSET(Paramétrages!$F$6,COLUMNS($G:AP)-2,,)),Paramétrages!$X:$X,$B85&amp;$C85)&amp;" sur "&amp;IF(OFFSET(Paramétrages!$G$6,COLUMNS($H:AQ)-2,,)=0,"",OFFSET(Paramétrages!$G$6,COLUMNS($H:AQ)-2,,))&amp;")"))</f>
        <v/>
      </c>
      <c r="AO85" s="1" t="str">
        <f ca="1">IF(OFFSET(Paramétrages!$F$6,COLUMNS($G:AQ)-2,,)=0,"",IF($B85="","",IF(COUNTA(Paramétrages!$F$5:$F$32)=0,"",IF(ISBLANK('Compréhension de l''écrit'!$D85),"",IF((SUMIFS(Paramétrages!$W:$W,Paramétrages!$Y:$Y,IF(OFFSET(Paramétrages!$F$6,COLUMNS($G:AQ)-2,,)=0,"",OFFSET(Paramétrages!$F$6,COLUMNS($G:AQ)-2,,)),Paramétrages!$X:$X,$B85&amp;$C85)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85&amp;$C85))/(IF(OFFSET(Paramétrages!$G$6,COLUMNS($H:AR)-2,,)=0,"",OFFSET(Paramétrages!$G$6,COLUMNS($H:AR)-2,,)))&lt;0.67,"B","C"))))))&amp;IF(OFFSET(Paramétrages!$F$6,COLUMNS($G:AQ)-2,,)=0,"",IF(ISBLANK('Compréhension de l''écrit'!$D85),""," ("&amp;SUMIFS(Paramétrages!$W:$W,Paramétrages!$Y:$Y,IF(OFFSET(Paramétrages!$F$6,COLUMNS($G:AQ)-2,,)=0,"",OFFSET(Paramétrages!$F$6,COLUMNS($G:AQ)-2,,)),Paramétrages!$X:$X,$B85&amp;$C85)&amp;" sur "&amp;IF(OFFSET(Paramétrages!$G$6,COLUMNS($H:AR)-2,,)=0,"",OFFSET(Paramétrages!$G$6,COLUMNS($H:AR)-2,,))&amp;")"))</f>
        <v/>
      </c>
      <c r="AP85" s="1" t="str">
        <f ca="1">IF(OFFSET(Paramétrages!$F$6,COLUMNS($G:AR)-2,,)=0,"",IF($B85="","",IF(COUNTA(Paramétrages!$F$5:$F$32)=0,"",IF(ISBLANK('Compréhension de l''écrit'!$D85),"",IF((SUMIFS(Paramétrages!$W:$W,Paramétrages!$Y:$Y,IF(OFFSET(Paramétrages!$F$6,COLUMNS($G:AR)-2,,)=0,"",OFFSET(Paramétrages!$F$6,COLUMNS($G:AR)-2,,)),Paramétrages!$X:$X,$B85&amp;$C85)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85&amp;$C85))/(IF(OFFSET(Paramétrages!$G$6,COLUMNS($H:AS)-2,,)=0,"",OFFSET(Paramétrages!$G$6,COLUMNS($H:AS)-2,,)))&lt;0.67,"B","C"))))))&amp;IF(OFFSET(Paramétrages!$F$6,COLUMNS($G:AR)-2,,)=0,"",IF(ISBLANK('Compréhension de l''écrit'!$D85),""," ("&amp;SUMIFS(Paramétrages!$W:$W,Paramétrages!$Y:$Y,IF(OFFSET(Paramétrages!$F$6,COLUMNS($G:AR)-2,,)=0,"",OFFSET(Paramétrages!$F$6,COLUMNS($G:AR)-2,,)),Paramétrages!$X:$X,$B85&amp;$C85)&amp;" sur "&amp;IF(OFFSET(Paramétrages!$G$6,COLUMNS($H:AS)-2,,)=0,"",OFFSET(Paramétrages!$G$6,COLUMNS($H:AS)-2,,))&amp;")"))</f>
        <v/>
      </c>
      <c r="AQ85" s="1" t="str">
        <f ca="1">IF(OFFSET(Paramétrages!$F$6,COLUMNS($G:AS)-2,,)=0,"",IF($B85="","",IF(COUNTA(Paramétrages!$F$5:$F$32)=0,"",IF(ISBLANK('Compréhension de l''écrit'!$D85),"",IF((SUMIFS(Paramétrages!$W:$W,Paramétrages!$Y:$Y,IF(OFFSET(Paramétrages!$F$6,COLUMNS($G:AS)-2,,)=0,"",OFFSET(Paramétrages!$F$6,COLUMNS($G:AS)-2,,)),Paramétrages!$X:$X,$B85&amp;$C85)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85&amp;$C85))/(IF(OFFSET(Paramétrages!$G$6,COLUMNS($H:AT)-2,,)=0,"",OFFSET(Paramétrages!$G$6,COLUMNS($H:AT)-2,,)))&lt;0.67,"B","C"))))))&amp;IF(OFFSET(Paramétrages!$F$6,COLUMNS($G:AS)-2,,)=0,"",IF(ISBLANK('Compréhension de l''écrit'!$D85),""," ("&amp;SUMIFS(Paramétrages!$W:$W,Paramétrages!$Y:$Y,IF(OFFSET(Paramétrages!$F$6,COLUMNS($G:AS)-2,,)=0,"",OFFSET(Paramétrages!$F$6,COLUMNS($G:AS)-2,,)),Paramétrages!$X:$X,$B85&amp;$C85)&amp;" sur "&amp;IF(OFFSET(Paramétrages!$G$6,COLUMNS($H:AT)-2,,)=0,"",OFFSET(Paramétrages!$G$6,COLUMNS($H:AT)-2,,))&amp;")"))</f>
        <v/>
      </c>
      <c r="AR85" s="1" t="str">
        <f ca="1">IF(OFFSET(Paramétrages!$F$6,COLUMNS($G:AT)-2,,)=0,"",IF($B85="","",IF(COUNTA(Paramétrages!$F$5:$F$32)=0,"",IF(ISBLANK('Compréhension de l''écrit'!$D85),"",IF((SUMIFS(Paramétrages!$W:$W,Paramétrages!$Y:$Y,IF(OFFSET(Paramétrages!$F$6,COLUMNS($G:AT)-2,,)=0,"",OFFSET(Paramétrages!$F$6,COLUMNS($G:AT)-2,,)),Paramétrages!$X:$X,$B85&amp;$C85)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85&amp;$C85))/(IF(OFFSET(Paramétrages!$G$6,COLUMNS($H:AU)-2,,)=0,"",OFFSET(Paramétrages!$G$6,COLUMNS($H:AU)-2,,)))&lt;0.67,"B","C"))))))&amp;IF(OFFSET(Paramétrages!$F$6,COLUMNS($G:AT)-2,,)=0,"",IF(ISBLANK('Compréhension de l''écrit'!$D85),""," ("&amp;SUMIFS(Paramétrages!$W:$W,Paramétrages!$Y:$Y,IF(OFFSET(Paramétrages!$F$6,COLUMNS($G:AT)-2,,)=0,"",OFFSET(Paramétrages!$F$6,COLUMNS($G:AT)-2,,)),Paramétrages!$X:$X,$B85&amp;$C85)&amp;" sur "&amp;IF(OFFSET(Paramétrages!$G$6,COLUMNS($H:AU)-2,,)=0,"",OFFSET(Paramétrages!$G$6,COLUMNS($H:AU)-2,,))&amp;")"))</f>
        <v/>
      </c>
      <c r="AS85" s="1" t="str">
        <f ca="1">IF(OFFSET(Paramétrages!$F$6,COLUMNS($G:AU)-2,,)=0,"",IF($B85="","",IF(COUNTA(Paramétrages!$F$5:$F$32)=0,"",IF(ISBLANK('Compréhension de l''écrit'!$D85),"",IF((SUMIFS(Paramétrages!$W:$W,Paramétrages!$Y:$Y,IF(OFFSET(Paramétrages!$F$6,COLUMNS($G:AU)-2,,)=0,"",OFFSET(Paramétrages!$F$6,COLUMNS($G:AU)-2,,)),Paramétrages!$X:$X,$B85&amp;$C85)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85&amp;$C85))/(IF(OFFSET(Paramétrages!$G$6,COLUMNS($H:AV)-2,,)=0,"",OFFSET(Paramétrages!$G$6,COLUMNS($H:AV)-2,,)))&lt;0.67,"B","C"))))))&amp;IF(OFFSET(Paramétrages!$F$6,COLUMNS($G:AU)-2,,)=0,"",IF(ISBLANK('Compréhension de l''écrit'!$D85),""," ("&amp;SUMIFS(Paramétrages!$W:$W,Paramétrages!$Y:$Y,IF(OFFSET(Paramétrages!$F$6,COLUMNS($G:AU)-2,,)=0,"",OFFSET(Paramétrages!$F$6,COLUMNS($G:AU)-2,,)),Paramétrages!$X:$X,$B85&amp;$C85)&amp;" sur "&amp;IF(OFFSET(Paramétrages!$G$6,COLUMNS($H:AV)-2,,)=0,"",OFFSET(Paramétrages!$G$6,COLUMNS($H:AV)-2,,))&amp;")"))</f>
        <v/>
      </c>
      <c r="AT85" s="1" t="str">
        <f ca="1">IF(OFFSET(Paramétrages!$F$6,COLUMNS($G:AV)-2,,)=0,"",IF($B85="","",IF(COUNTA(Paramétrages!$F$5:$F$32)=0,"",IF(ISBLANK('Compréhension de l''écrit'!$D85),"",IF((SUMIFS(Paramétrages!$W:$W,Paramétrages!$Y:$Y,IF(OFFSET(Paramétrages!$F$6,COLUMNS($G:AV)-2,,)=0,"",OFFSET(Paramétrages!$F$6,COLUMNS($G:AV)-2,,)),Paramétrages!$X:$X,$B85&amp;$C85)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85&amp;$C85))/(IF(OFFSET(Paramétrages!$G$6,COLUMNS($H:AW)-2,,)=0,"",OFFSET(Paramétrages!$G$6,COLUMNS($H:AW)-2,,)))&lt;0.67,"B","C"))))))&amp;IF(OFFSET(Paramétrages!$F$6,COLUMNS($G:AV)-2,,)=0,"",IF(ISBLANK('Compréhension de l''écrit'!$D85),""," ("&amp;SUMIFS(Paramétrages!$W:$W,Paramétrages!$Y:$Y,IF(OFFSET(Paramétrages!$F$6,COLUMNS($G:AV)-2,,)=0,"",OFFSET(Paramétrages!$F$6,COLUMNS($G:AV)-2,,)),Paramétrages!$X:$X,$B85&amp;$C85)&amp;" sur "&amp;IF(OFFSET(Paramétrages!$G$6,COLUMNS($H:AW)-2,,)=0,"",OFFSET(Paramétrages!$G$6,COLUMNS($H:AW)-2,,))&amp;")"))</f>
        <v/>
      </c>
      <c r="AU85" s="1" t="str">
        <f ca="1">IF(OFFSET(Paramétrages!$F$6,COLUMNS($G:AW)-2,,)=0,"",IF($B85="","",IF(COUNTA(Paramétrages!$F$5:$F$32)=0,"",IF(ISBLANK('Compréhension de l''écrit'!$D85),"",IF((SUMIFS(Paramétrages!$W:$W,Paramétrages!$Y:$Y,IF(OFFSET(Paramétrages!$F$6,COLUMNS($G:AW)-2,,)=0,"",OFFSET(Paramétrages!$F$6,COLUMNS($G:AW)-2,,)),Paramétrages!$X:$X,$B85&amp;$C85)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85&amp;$C85))/(IF(OFFSET(Paramétrages!$G$6,COLUMNS($H:AX)-2,,)=0,"",OFFSET(Paramétrages!$G$6,COLUMNS($H:AX)-2,,)))&lt;0.67,"B","C"))))))&amp;IF(OFFSET(Paramétrages!$F$6,COLUMNS($G:AW)-2,,)=0,"",IF(ISBLANK('Compréhension de l''écrit'!$D85),""," ("&amp;SUMIFS(Paramétrages!$W:$W,Paramétrages!$Y:$Y,IF(OFFSET(Paramétrages!$F$6,COLUMNS($G:AW)-2,,)=0,"",OFFSET(Paramétrages!$F$6,COLUMNS($G:AW)-2,,)),Paramétrages!$X:$X,$B85&amp;$C85)&amp;" sur "&amp;IF(OFFSET(Paramétrages!$G$6,COLUMNS($H:AX)-2,,)=0,"",OFFSET(Paramétrages!$G$6,COLUMNS($H:AX)-2,,))&amp;")"))</f>
        <v/>
      </c>
      <c r="AV85" s="1" t="str">
        <f ca="1">IF(OFFSET(Paramétrages!$F$6,COLUMNS($G:AX)-2,,)=0,"",IF($B85="","",IF(COUNTA(Paramétrages!$F$5:$F$32)=0,"",IF(ISBLANK('Compréhension de l''écrit'!$D85),"",IF((SUMIFS(Paramétrages!$W:$W,Paramétrages!$Y:$Y,IF(OFFSET(Paramétrages!$F$6,COLUMNS($G:AX)-2,,)=0,"",OFFSET(Paramétrages!$F$6,COLUMNS($G:AX)-2,,)),Paramétrages!$X:$X,$B85&amp;$C85)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85&amp;$C85))/(IF(OFFSET(Paramétrages!$G$6,COLUMNS($H:AY)-2,,)=0,"",OFFSET(Paramétrages!$G$6,COLUMNS($H:AY)-2,,)))&lt;0.67,"B","C"))))))&amp;IF(OFFSET(Paramétrages!$F$6,COLUMNS($G:AX)-2,,)=0,"",IF(ISBLANK('Compréhension de l''écrit'!$D85),""," ("&amp;SUMIFS(Paramétrages!$W:$W,Paramétrages!$Y:$Y,IF(OFFSET(Paramétrages!$F$6,COLUMNS($G:AX)-2,,)=0,"",OFFSET(Paramétrages!$F$6,COLUMNS($G:AX)-2,,)),Paramétrages!$X:$X,$B85&amp;$C85)&amp;" sur "&amp;IF(OFFSET(Paramétrages!$G$6,COLUMNS($H:AY)-2,,)=0,"",OFFSET(Paramétrages!$G$6,COLUMNS($H:AY)-2,,))&amp;")"))</f>
        <v/>
      </c>
      <c r="AW85" s="1" t="str">
        <f ca="1">IF(OFFSET(Paramétrages!$F$6,COLUMNS($G:AY)-2,,)=0,"",IF($B85="","",IF(COUNTA(Paramétrages!$F$5:$F$32)=0,"",IF(ISBLANK('Compréhension de l''écrit'!$D85),"",IF((SUMIFS(Paramétrages!$W:$W,Paramétrages!$Y:$Y,IF(OFFSET(Paramétrages!$F$6,COLUMNS($G:AY)-2,,)=0,"",OFFSET(Paramétrages!$F$6,COLUMNS($G:AY)-2,,)),Paramétrages!$X:$X,$B85&amp;$C85)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85&amp;$C85))/(IF(OFFSET(Paramétrages!$G$6,COLUMNS($H:AZ)-2,,)=0,"",OFFSET(Paramétrages!$G$6,COLUMNS($H:AZ)-2,,)))&lt;0.67,"B","C"))))))&amp;IF(OFFSET(Paramétrages!$F$6,COLUMNS($G:AY)-2,,)=0,"",IF(ISBLANK('Compréhension de l''écrit'!$D85),""," ("&amp;SUMIFS(Paramétrages!$W:$W,Paramétrages!$Y:$Y,IF(OFFSET(Paramétrages!$F$6,COLUMNS($G:AY)-2,,)=0,"",OFFSET(Paramétrages!$F$6,COLUMNS($G:AY)-2,,)),Paramétrages!$X:$X,$B85&amp;$C85)&amp;" sur "&amp;IF(OFFSET(Paramétrages!$G$6,COLUMNS($H:AZ)-2,,)=0,"",OFFSET(Paramétrages!$G$6,COLUMNS($H:AZ)-2,,))&amp;")"))</f>
        <v/>
      </c>
      <c r="AX85" s="1" t="str">
        <f ca="1">IF(OFFSET(Paramétrages!$F$6,COLUMNS($G:AZ)-2,,)=0,"",IF($B85="","",IF(COUNTA(Paramétrages!$F$5:$F$32)=0,"",IF(ISBLANK('Compréhension de l''écrit'!$D85),"",IF((SUMIFS(Paramétrages!$W:$W,Paramétrages!$Y:$Y,IF(OFFSET(Paramétrages!$F$6,COLUMNS($G:AZ)-2,,)=0,"",OFFSET(Paramétrages!$F$6,COLUMNS($G:AZ)-2,,)),Paramétrages!$X:$X,$B85&amp;$C85)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85&amp;$C85))/(IF(OFFSET(Paramétrages!$G$6,COLUMNS($H:BA)-2,,)=0,"",OFFSET(Paramétrages!$G$6,COLUMNS($H:BA)-2,,)))&lt;0.67,"B","C"))))))&amp;IF(OFFSET(Paramétrages!$F$6,COLUMNS($G:AZ)-2,,)=0,"",IF(ISBLANK('Compréhension de l''écrit'!$D85),""," ("&amp;SUMIFS(Paramétrages!$W:$W,Paramétrages!$Y:$Y,IF(OFFSET(Paramétrages!$F$6,COLUMNS($G:AZ)-2,,)=0,"",OFFSET(Paramétrages!$F$6,COLUMNS($G:AZ)-2,,)),Paramétrages!$X:$X,$B85&amp;$C85)&amp;" sur "&amp;IF(OFFSET(Paramétrages!$G$6,COLUMNS($H:BA)-2,,)=0,"",OFFSET(Paramétrages!$G$6,COLUMNS($H:BA)-2,,))&amp;")"))</f>
        <v/>
      </c>
      <c r="AY85" s="1" t="str">
        <f ca="1">IF(OFFSET(Paramétrages!$F$6,COLUMNS($G:BA)-2,,)=0,"",IF($B85="","",IF(COUNTA(Paramétrages!$F$5:$F$32)=0,"",IF(ISBLANK('Compréhension de l''écrit'!$D85),"",IF((SUMIFS(Paramétrages!$W:$W,Paramétrages!$Y:$Y,IF(OFFSET(Paramétrages!$F$6,COLUMNS($G:BA)-2,,)=0,"",OFFSET(Paramétrages!$F$6,COLUMNS($G:BA)-2,,)),Paramétrages!$X:$X,$B85&amp;$C85)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85&amp;$C85))/(IF(OFFSET(Paramétrages!$G$6,COLUMNS($H:BB)-2,,)=0,"",OFFSET(Paramétrages!$G$6,COLUMNS($H:BB)-2,,)))&lt;0.67,"B","C"))))))&amp;IF(OFFSET(Paramétrages!$F$6,COLUMNS($G:BA)-2,,)=0,"",IF(ISBLANK('Compréhension de l''écrit'!$D85),""," ("&amp;SUMIFS(Paramétrages!$W:$W,Paramétrages!$Y:$Y,IF(OFFSET(Paramétrages!$F$6,COLUMNS($G:BA)-2,,)=0,"",OFFSET(Paramétrages!$F$6,COLUMNS($G:BA)-2,,)),Paramétrages!$X:$X,$B85&amp;$C85)&amp;" sur "&amp;IF(OFFSET(Paramétrages!$G$6,COLUMNS($H:BB)-2,,)=0,"",OFFSET(Paramétrages!$G$6,COLUMNS($H:BB)-2,,))&amp;")"))</f>
        <v/>
      </c>
      <c r="AZ85" s="1" t="str">
        <f ca="1">IF(OFFSET(Paramétrages!$F$6,COLUMNS($G:BB)-2,,)=0,"",IF($B85="","",IF(COUNTA(Paramétrages!$F$5:$F$32)=0,"",IF(ISBLANK('Compréhension de l''écrit'!$D85),"",IF((SUMIFS(Paramétrages!$W:$W,Paramétrages!$Y:$Y,IF(OFFSET(Paramétrages!$F$6,COLUMNS($G:BB)-2,,)=0,"",OFFSET(Paramétrages!$F$6,COLUMNS($G:BB)-2,,)),Paramétrages!$X:$X,$B85&amp;$C85)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85&amp;$C85))/(IF(OFFSET(Paramétrages!$G$6,COLUMNS($H:BC)-2,,)=0,"",OFFSET(Paramétrages!$G$6,COLUMNS($H:BC)-2,,)))&lt;0.67,"B","C"))))))&amp;IF(OFFSET(Paramétrages!$F$6,COLUMNS($G:BB)-2,,)=0,"",IF(ISBLANK('Compréhension de l''écrit'!$D85),""," ("&amp;SUMIFS(Paramétrages!$W:$W,Paramétrages!$Y:$Y,IF(OFFSET(Paramétrages!$F$6,COLUMNS($G:BB)-2,,)=0,"",OFFSET(Paramétrages!$F$6,COLUMNS($G:BB)-2,,)),Paramétrages!$X:$X,$B85&amp;$C85)&amp;" sur "&amp;IF(OFFSET(Paramétrages!$G$6,COLUMNS($H:BC)-2,,)=0,"",OFFSET(Paramétrages!$G$6,COLUMNS($H:BC)-2,,))&amp;")"))</f>
        <v/>
      </c>
      <c r="BA85" s="1" t="str">
        <f ca="1">IF(OFFSET(Paramétrages!$F$6,COLUMNS($G:BC)-2,,)=0,"",IF($B85="","",IF(COUNTA(Paramétrages!$F$5:$F$32)=0,"",IF(ISBLANK('Compréhension de l''écrit'!$D85),"",IF((SUMIFS(Paramétrages!$W:$W,Paramétrages!$Y:$Y,IF(OFFSET(Paramétrages!$F$6,COLUMNS($G:BC)-2,,)=0,"",OFFSET(Paramétrages!$F$6,COLUMNS($G:BC)-2,,)),Paramétrages!$X:$X,$B85&amp;$C85)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85&amp;$C85))/(IF(OFFSET(Paramétrages!$G$6,COLUMNS($H:BD)-2,,)=0,"",OFFSET(Paramétrages!$G$6,COLUMNS($H:BD)-2,,)))&lt;0.67,"B","C"))))))&amp;IF(OFFSET(Paramétrages!$F$6,COLUMNS($G:BC)-2,,)=0,"",IF(ISBLANK('Compréhension de l''écrit'!$D85),""," ("&amp;SUMIFS(Paramétrages!$W:$W,Paramétrages!$Y:$Y,IF(OFFSET(Paramétrages!$F$6,COLUMNS($G:BC)-2,,)=0,"",OFFSET(Paramétrages!$F$6,COLUMNS($G:BC)-2,,)),Paramétrages!$X:$X,$B85&amp;$C85)&amp;" sur "&amp;IF(OFFSET(Paramétrages!$G$6,COLUMNS($H:BD)-2,,)=0,"",OFFSET(Paramétrages!$G$6,COLUMNS($H:BD)-2,,))&amp;")"))</f>
        <v/>
      </c>
      <c r="BB85" s="1" t="str">
        <f ca="1">IF(OFFSET(Paramétrages!$F$6,COLUMNS($G:BD)-2,,)=0,"",IF($B85="","",IF(COUNTA(Paramétrages!$F$5:$F$32)=0,"",IF(ISBLANK('Compréhension de l''écrit'!$D85),"",IF((SUMIFS(Paramétrages!$W:$W,Paramétrages!$Y:$Y,IF(OFFSET(Paramétrages!$F$6,COLUMNS($G:BD)-2,,)=0,"",OFFSET(Paramétrages!$F$6,COLUMNS($G:BD)-2,,)),Paramétrages!$X:$X,$B85&amp;$C85)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85&amp;$C85))/(IF(OFFSET(Paramétrages!$G$6,COLUMNS($H:BE)-2,,)=0,"",OFFSET(Paramétrages!$G$6,COLUMNS($H:BE)-2,,)))&lt;0.67,"B","C"))))))&amp;IF(OFFSET(Paramétrages!$F$6,COLUMNS($G:BD)-2,,)=0,"",IF(ISBLANK('Compréhension de l''écrit'!$D85),""," ("&amp;SUMIFS(Paramétrages!$W:$W,Paramétrages!$Y:$Y,IF(OFFSET(Paramétrages!$F$6,COLUMNS($G:BD)-2,,)=0,"",OFFSET(Paramétrages!$F$6,COLUMNS($G:BD)-2,,)),Paramétrages!$X:$X,$B85&amp;$C85)&amp;" sur "&amp;IF(OFFSET(Paramétrages!$G$6,COLUMNS($H:BE)-2,,)=0,"",OFFSET(Paramétrages!$G$6,COLUMNS($H:BE)-2,,))&amp;")"))</f>
        <v/>
      </c>
      <c r="BC85" s="1" t="str">
        <f ca="1">IF(OFFSET(Paramétrages!$F$6,COLUMNS($G:BE)-2,,)=0,"",IF($B85="","",IF(COUNTA(Paramétrages!$F$5:$F$32)=0,"",IF(ISBLANK('Compréhension de l''écrit'!$D85),"",IF((SUMIFS(Paramétrages!$W:$W,Paramétrages!$Y:$Y,IF(OFFSET(Paramétrages!$F$6,COLUMNS($G:BE)-2,,)=0,"",OFFSET(Paramétrages!$F$6,COLUMNS($G:BE)-2,,)),Paramétrages!$X:$X,$B85&amp;$C85)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85&amp;$C85))/(IF(OFFSET(Paramétrages!$G$6,COLUMNS($H:BF)-2,,)=0,"",OFFSET(Paramétrages!$G$6,COLUMNS($H:BF)-2,,)))&lt;0.67,"B","C"))))))&amp;IF(OFFSET(Paramétrages!$F$6,COLUMNS($G:BE)-2,,)=0,"",IF(ISBLANK('Compréhension de l''écrit'!$D85),""," ("&amp;SUMIFS(Paramétrages!$W:$W,Paramétrages!$Y:$Y,IF(OFFSET(Paramétrages!$F$6,COLUMNS($G:BE)-2,,)=0,"",OFFSET(Paramétrages!$F$6,COLUMNS($G:BE)-2,,)),Paramétrages!$X:$X,$B85&amp;$C85)&amp;" sur "&amp;IF(OFFSET(Paramétrages!$G$6,COLUMNS($H:BF)-2,,)=0,"",OFFSET(Paramétrages!$G$6,COLUMNS($H:BF)-2,,))&amp;")"))</f>
        <v/>
      </c>
      <c r="BD85" s="1" t="str">
        <f ca="1">IF(OFFSET(Paramétrages!$F$6,COLUMNS($G:BF)-2,,)=0,"",IF($B85="","",IF(COUNTA(Paramétrages!$F$5:$F$32)=0,"",IF(ISBLANK('Compréhension de l''écrit'!$D85),"",IF((SUMIFS(Paramétrages!$W:$W,Paramétrages!$Y:$Y,IF(OFFSET(Paramétrages!$F$6,COLUMNS($G:BF)-2,,)=0,"",OFFSET(Paramétrages!$F$6,COLUMNS($G:BF)-2,,)),Paramétrages!$X:$X,$B85&amp;$C85)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85&amp;$C85))/(IF(OFFSET(Paramétrages!$G$6,COLUMNS($H:BG)-2,,)=0,"",OFFSET(Paramétrages!$G$6,COLUMNS($H:BG)-2,,)))&lt;0.67,"B","C"))))))&amp;IF(OFFSET(Paramétrages!$F$6,COLUMNS($G:BF)-2,,)=0,"",IF(ISBLANK('Compréhension de l''écrit'!$D85),""," ("&amp;SUMIFS(Paramétrages!$W:$W,Paramétrages!$Y:$Y,IF(OFFSET(Paramétrages!$F$6,COLUMNS($G:BF)-2,,)=0,"",OFFSET(Paramétrages!$F$6,COLUMNS($G:BF)-2,,)),Paramétrages!$X:$X,$B85&amp;$C85)&amp;" sur "&amp;IF(OFFSET(Paramétrages!$G$6,COLUMNS($H:BG)-2,,)=0,"",OFFSET(Paramétrages!$G$6,COLUMNS($H:BG)-2,,))&amp;")"))</f>
        <v/>
      </c>
      <c r="BE85" s="1" t="str">
        <f ca="1">IF(OFFSET(Paramétrages!$F$6,COLUMNS($G:BG)-2,,)=0,"",IF($B85="","",IF(COUNTA(Paramétrages!$F$5:$F$32)=0,"",IF(ISBLANK('Compréhension de l''écrit'!$D85),"",IF((SUMIFS(Paramétrages!$W:$W,Paramétrages!$Y:$Y,IF(OFFSET(Paramétrages!$F$6,COLUMNS($G:BG)-2,,)=0,"",OFFSET(Paramétrages!$F$6,COLUMNS($G:BG)-2,,)),Paramétrages!$X:$X,$B85&amp;$C85)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85&amp;$C85))/(IF(OFFSET(Paramétrages!$G$6,COLUMNS($H:BH)-2,,)=0,"",OFFSET(Paramétrages!$G$6,COLUMNS($H:BH)-2,,)))&lt;0.67,"B","C"))))))&amp;IF(OFFSET(Paramétrages!$F$6,COLUMNS($G:BG)-2,,)=0,"",IF(ISBLANK('Compréhension de l''écrit'!$D85),""," ("&amp;SUMIFS(Paramétrages!$W:$W,Paramétrages!$Y:$Y,IF(OFFSET(Paramétrages!$F$6,COLUMNS($G:BG)-2,,)=0,"",OFFSET(Paramétrages!$F$6,COLUMNS($G:BG)-2,,)),Paramétrages!$X:$X,$B85&amp;$C85)&amp;" sur "&amp;IF(OFFSET(Paramétrages!$G$6,COLUMNS($H:BH)-2,,)=0,"",OFFSET(Paramétrages!$G$6,COLUMNS($H:BH)-2,,))&amp;")"))</f>
        <v/>
      </c>
      <c r="BF85" s="1" t="str">
        <f ca="1">IF(OFFSET(Paramétrages!$F$6,COLUMNS($G:BH)-2,,)=0,"",IF($B85="","",IF(COUNTA(Paramétrages!$F$5:$F$32)=0,"",IF(ISBLANK('Compréhension de l''écrit'!$D85),"",IF((SUMIFS(Paramétrages!$W:$W,Paramétrages!$Y:$Y,IF(OFFSET(Paramétrages!$F$6,COLUMNS($G:BH)-2,,)=0,"",OFFSET(Paramétrages!$F$6,COLUMNS($G:BH)-2,,)),Paramétrages!$X:$X,$B85&amp;$C85)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85&amp;$C85))/(IF(OFFSET(Paramétrages!$G$6,COLUMNS($H:BI)-2,,)=0,"",OFFSET(Paramétrages!$G$6,COLUMNS($H:BI)-2,,)))&lt;0.67,"B","C"))))))&amp;IF(OFFSET(Paramétrages!$F$6,COLUMNS($G:BH)-2,,)=0,"",IF(ISBLANK('Compréhension de l''écrit'!$D85),""," ("&amp;SUMIFS(Paramétrages!$W:$W,Paramétrages!$Y:$Y,IF(OFFSET(Paramétrages!$F$6,COLUMNS($G:BH)-2,,)=0,"",OFFSET(Paramétrages!$F$6,COLUMNS($G:BH)-2,,)),Paramétrages!$X:$X,$B85&amp;$C85)&amp;" sur "&amp;IF(OFFSET(Paramétrages!$G$6,COLUMNS($H:BI)-2,,)=0,"",OFFSET(Paramétrages!$G$6,COLUMNS($H:BI)-2,,))&amp;")"))</f>
        <v/>
      </c>
      <c r="BG85" s="1" t="str">
        <f ca="1">IF(OFFSET(Paramétrages!$F$6,COLUMNS($G:BI)-2,,)=0,"",IF($B85="","",IF(COUNTA(Paramétrages!$F$5:$F$32)=0,"",IF(ISBLANK('Compréhension de l''écrit'!$D85),"",IF((SUMIFS(Paramétrages!$W:$W,Paramétrages!$Y:$Y,IF(OFFSET(Paramétrages!$F$6,COLUMNS($G:BI)-2,,)=0,"",OFFSET(Paramétrages!$F$6,COLUMNS($G:BI)-2,,)),Paramétrages!$X:$X,$B85&amp;$C85)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85&amp;$C85))/(IF(OFFSET(Paramétrages!$G$6,COLUMNS($H:BJ)-2,,)=0,"",OFFSET(Paramétrages!$G$6,COLUMNS($H:BJ)-2,,)))&lt;0.67,"B","C"))))))&amp;IF(OFFSET(Paramétrages!$F$6,COLUMNS($G:BI)-2,,)=0,"",IF(ISBLANK('Compréhension de l''écrit'!$D85),""," ("&amp;SUMIFS(Paramétrages!$W:$W,Paramétrages!$Y:$Y,IF(OFFSET(Paramétrages!$F$6,COLUMNS($G:BI)-2,,)=0,"",OFFSET(Paramétrages!$F$6,COLUMNS($G:BI)-2,,)),Paramétrages!$X:$X,$B85&amp;$C85)&amp;" sur "&amp;IF(OFFSET(Paramétrages!$G$6,COLUMNS($H:BJ)-2,,)=0,"",OFFSET(Paramétrages!$G$6,COLUMNS($H:BJ)-2,,))&amp;")"))</f>
        <v/>
      </c>
      <c r="BH85" s="1" t="str">
        <f ca="1">IF(OFFSET(Paramétrages!$F$6,COLUMNS($G:BJ)-2,,)=0,"",IF($B85="","",IF(COUNTA(Paramétrages!$F$5:$F$32)=0,"",IF(ISBLANK('Compréhension de l''écrit'!$D85),"",IF((SUMIFS(Paramétrages!$W:$W,Paramétrages!$Y:$Y,IF(OFFSET(Paramétrages!$F$6,COLUMNS($G:BJ)-2,,)=0,"",OFFSET(Paramétrages!$F$6,COLUMNS($G:BJ)-2,,)),Paramétrages!$X:$X,$B85&amp;$C85)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85&amp;$C85))/(IF(OFFSET(Paramétrages!$G$6,COLUMNS($H:BK)-2,,)=0,"",OFFSET(Paramétrages!$G$6,COLUMNS($H:BK)-2,,)))&lt;0.67,"B","C"))))))&amp;IF(OFFSET(Paramétrages!$F$6,COLUMNS($G:BJ)-2,,)=0,"",IF(ISBLANK('Compréhension de l''écrit'!$D85),""," ("&amp;SUMIFS(Paramétrages!$W:$W,Paramétrages!$Y:$Y,IF(OFFSET(Paramétrages!$F$6,COLUMNS($G:BJ)-2,,)=0,"",OFFSET(Paramétrages!$F$6,COLUMNS($G:BJ)-2,,)),Paramétrages!$X:$X,$B85&amp;$C85)&amp;" sur "&amp;IF(OFFSET(Paramétrages!$G$6,COLUMNS($H:BK)-2,,)=0,"",OFFSET(Paramétrages!$G$6,COLUMNS($H:BK)-2,,))&amp;")"))</f>
        <v/>
      </c>
      <c r="BI85" s="1" t="str">
        <f ca="1">IF(OFFSET(Paramétrages!$F$6,COLUMNS($G:BK)-2,,)=0,"",IF($B85="","",IF(COUNTA(Paramétrages!$F$5:$F$32)=0,"",IF(ISBLANK('Compréhension de l''écrit'!$D85),"",IF((SUMIFS(Paramétrages!$W:$W,Paramétrages!$Y:$Y,IF(OFFSET(Paramétrages!$F$6,COLUMNS($G:BK)-2,,)=0,"",OFFSET(Paramétrages!$F$6,COLUMNS($G:BK)-2,,)),Paramétrages!$X:$X,$B85&amp;$C85)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85&amp;$C85))/(IF(OFFSET(Paramétrages!$G$6,COLUMNS($H:BL)-2,,)=0,"",OFFSET(Paramétrages!$G$6,COLUMNS($H:BL)-2,,)))&lt;0.67,"B","C"))))))&amp;IF(OFFSET(Paramétrages!$F$6,COLUMNS($G:BK)-2,,)=0,"",IF(ISBLANK('Compréhension de l''écrit'!$D85),""," ("&amp;SUMIFS(Paramétrages!$W:$W,Paramétrages!$Y:$Y,IF(OFFSET(Paramétrages!$F$6,COLUMNS($G:BK)-2,,)=0,"",OFFSET(Paramétrages!$F$6,COLUMNS($G:BK)-2,,)),Paramétrages!$X:$X,$B85&amp;$C85)&amp;" sur "&amp;IF(OFFSET(Paramétrages!$G$6,COLUMNS($H:BL)-2,,)=0,"",OFFSET(Paramétrages!$G$6,COLUMNS($H:BL)-2,,))&amp;")"))</f>
        <v/>
      </c>
      <c r="BJ85" s="1" t="str">
        <f ca="1">IF(OFFSET(Paramétrages!$F$6,COLUMNS($G:BL)-2,,)=0,"",IF($B85="","",IF(COUNTA(Paramétrages!$F$5:$F$32)=0,"",IF(ISBLANK('Compréhension de l''écrit'!$D85),"",IF((SUMIFS(Paramétrages!$W:$W,Paramétrages!$Y:$Y,IF(OFFSET(Paramétrages!$F$6,COLUMNS($G:BL)-2,,)=0,"",OFFSET(Paramétrages!$F$6,COLUMNS($G:BL)-2,,)),Paramétrages!$X:$X,$B85&amp;$C85)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85&amp;$C85))/(IF(OFFSET(Paramétrages!$G$6,COLUMNS($H:BM)-2,,)=0,"",OFFSET(Paramétrages!$G$6,COLUMNS($H:BM)-2,,)))&lt;0.67,"B","C"))))))&amp;IF(OFFSET(Paramétrages!$F$6,COLUMNS($G:BL)-2,,)=0,"",IF(ISBLANK('Compréhension de l''écrit'!$D85),""," ("&amp;SUMIFS(Paramétrages!$W:$W,Paramétrages!$Y:$Y,IF(OFFSET(Paramétrages!$F$6,COLUMNS($G:BL)-2,,)=0,"",OFFSET(Paramétrages!$F$6,COLUMNS($G:BL)-2,,)),Paramétrages!$X:$X,$B85&amp;$C85)&amp;" sur "&amp;IF(OFFSET(Paramétrages!$G$6,COLUMNS($H:BM)-2,,)=0,"",OFFSET(Paramétrages!$G$6,COLUMNS($H:BM)-2,,))&amp;")"))</f>
        <v/>
      </c>
      <c r="BK85" s="1" t="str">
        <f ca="1">IF(OFFSET(Paramétrages!$F$6,COLUMNS($G:BM)-2,,)=0,"",IF($B85="","",IF(COUNTA(Paramétrages!$F$5:$F$32)=0,"",IF(ISBLANK('Compréhension de l''écrit'!$D85),"",IF((SUMIFS(Paramétrages!$W:$W,Paramétrages!$Y:$Y,IF(OFFSET(Paramétrages!$F$6,COLUMNS($G:BM)-2,,)=0,"",OFFSET(Paramétrages!$F$6,COLUMNS($G:BM)-2,,)),Paramétrages!$X:$X,$B85&amp;$C85)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85&amp;$C85))/(IF(OFFSET(Paramétrages!$G$6,COLUMNS($H:BN)-2,,)=0,"",OFFSET(Paramétrages!$G$6,COLUMNS($H:BN)-2,,)))&lt;0.67,"B","C"))))))&amp;IF(OFFSET(Paramétrages!$F$6,COLUMNS($G:BM)-2,,)=0,"",IF(ISBLANK('Compréhension de l''écrit'!$D85),""," ("&amp;SUMIFS(Paramétrages!$W:$W,Paramétrages!$Y:$Y,IF(OFFSET(Paramétrages!$F$6,COLUMNS($G:BM)-2,,)=0,"",OFFSET(Paramétrages!$F$6,COLUMNS($G:BM)-2,,)),Paramétrages!$X:$X,$B85&amp;$C85)&amp;" sur "&amp;IF(OFFSET(Paramétrages!$G$6,COLUMNS($H:BN)-2,,)=0,"",OFFSET(Paramétrages!$G$6,COLUMNS($H:BN)-2,,))&amp;")"))</f>
        <v/>
      </c>
      <c r="BL85" s="1" t="str">
        <f ca="1">IF(OFFSET(Paramétrages!$F$6,COLUMNS($G:BN)-2,,)=0,"",IF($B85="","",IF(COUNTA(Paramétrages!$F$5:$F$32)=0,"",IF(ISBLANK('Compréhension de l''écrit'!$D85),"",IF((SUMIFS(Paramétrages!$W:$W,Paramétrages!$Y:$Y,IF(OFFSET(Paramétrages!$F$6,COLUMNS($G:BN)-2,,)=0,"",OFFSET(Paramétrages!$F$6,COLUMNS($G:BN)-2,,)),Paramétrages!$X:$X,$B85&amp;$C85)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85&amp;$C85))/(IF(OFFSET(Paramétrages!$G$6,COLUMNS($H:BO)-2,,)=0,"",OFFSET(Paramétrages!$G$6,COLUMNS($H:BO)-2,,)))&lt;0.67,"B","C"))))))&amp;IF(OFFSET(Paramétrages!$F$6,COLUMNS($G:BN)-2,,)=0,"",IF(ISBLANK('Compréhension de l''écrit'!$D85),""," ("&amp;SUMIFS(Paramétrages!$W:$W,Paramétrages!$Y:$Y,IF(OFFSET(Paramétrages!$F$6,COLUMNS($G:BN)-2,,)=0,"",OFFSET(Paramétrages!$F$6,COLUMNS($G:BN)-2,,)),Paramétrages!$X:$X,$B85&amp;$C85)&amp;" sur "&amp;IF(OFFSET(Paramétrages!$G$6,COLUMNS($H:BO)-2,,)=0,"",OFFSET(Paramétrages!$G$6,COLUMNS($H:BO)-2,,))&amp;")"))</f>
        <v/>
      </c>
      <c r="BM85" s="1" t="str">
        <f ca="1">IF(OFFSET(Paramétrages!$F$6,COLUMNS($G:BO)-2,,)=0,"",IF($B85="","",IF(COUNTA(Paramétrages!$F$5:$F$32)=0,"",IF(ISBLANK('Compréhension de l''écrit'!$D85),"",IF((SUMIFS(Paramétrages!$W:$W,Paramétrages!$Y:$Y,IF(OFFSET(Paramétrages!$F$6,COLUMNS($G:BO)-2,,)=0,"",OFFSET(Paramétrages!$F$6,COLUMNS($G:BO)-2,,)),Paramétrages!$X:$X,$B85&amp;$C85)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85&amp;$C85))/(IF(OFFSET(Paramétrages!$G$6,COLUMNS($H:BP)-2,,)=0,"",OFFSET(Paramétrages!$G$6,COLUMNS($H:BP)-2,,)))&lt;0.67,"B","C"))))))&amp;IF(OFFSET(Paramétrages!$F$6,COLUMNS($G:BO)-2,,)=0,"",IF(ISBLANK('Compréhension de l''écrit'!$D85),""," ("&amp;SUMIFS(Paramétrages!$W:$W,Paramétrages!$Y:$Y,IF(OFFSET(Paramétrages!$F$6,COLUMNS($G:BO)-2,,)=0,"",OFFSET(Paramétrages!$F$6,COLUMNS($G:BO)-2,,)),Paramétrages!$X:$X,$B85&amp;$C85)&amp;" sur "&amp;IF(OFFSET(Paramétrages!$G$6,COLUMNS($H:BP)-2,,)=0,"",OFFSET(Paramétrages!$G$6,COLUMNS($H:BP)-2,,))&amp;")"))</f>
        <v/>
      </c>
      <c r="BN85" s="1" t="str">
        <f ca="1">IF(OFFSET(Paramétrages!$F$6,COLUMNS($G:BP)-2,,)=0,"",IF($B85="","",IF(COUNTA(Paramétrages!$F$5:$F$32)=0,"",IF(ISBLANK('Compréhension de l''écrit'!$D85),"",IF((SUMIFS(Paramétrages!$W:$W,Paramétrages!$Y:$Y,IF(OFFSET(Paramétrages!$F$6,COLUMNS($G:BP)-2,,)=0,"",OFFSET(Paramétrages!$F$6,COLUMNS($G:BP)-2,,)),Paramétrages!$X:$X,$B85&amp;$C85)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85&amp;$C85))/(IF(OFFSET(Paramétrages!$G$6,COLUMNS($H:BQ)-2,,)=0,"",OFFSET(Paramétrages!$G$6,COLUMNS($H:BQ)-2,,)))&lt;0.67,"B","C"))))))&amp;IF(OFFSET(Paramétrages!$F$6,COLUMNS($G:BP)-2,,)=0,"",IF(ISBLANK('Compréhension de l''écrit'!$D85),""," ("&amp;SUMIFS(Paramétrages!$W:$W,Paramétrages!$Y:$Y,IF(OFFSET(Paramétrages!$F$6,COLUMNS($G:BP)-2,,)=0,"",OFFSET(Paramétrages!$F$6,COLUMNS($G:BP)-2,,)),Paramétrages!$X:$X,$B85&amp;$C85)&amp;" sur "&amp;IF(OFFSET(Paramétrages!$G$6,COLUMNS($H:BQ)-2,,)=0,"",OFFSET(Paramétrages!$G$6,COLUMNS($H:BQ)-2,,))&amp;")"))</f>
        <v/>
      </c>
      <c r="BO85" s="1" t="str">
        <f ca="1">IF(OFFSET(Paramétrages!$F$6,COLUMNS($G:BQ)-2,,)=0,"",IF($B85="","",IF(COUNTA(Paramétrages!$F$5:$F$32)=0,"",IF(ISBLANK('Compréhension de l''écrit'!$D85),"",IF((SUMIFS(Paramétrages!$W:$W,Paramétrages!$Y:$Y,IF(OFFSET(Paramétrages!$F$6,COLUMNS($G:BQ)-2,,)=0,"",OFFSET(Paramétrages!$F$6,COLUMNS($G:BQ)-2,,)),Paramétrages!$X:$X,$B85&amp;$C85)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85&amp;$C85))/(IF(OFFSET(Paramétrages!$G$6,COLUMNS($H:BR)-2,,)=0,"",OFFSET(Paramétrages!$G$6,COLUMNS($H:BR)-2,,)))&lt;0.67,"B","C"))))))&amp;IF(OFFSET(Paramétrages!$F$6,COLUMNS($G:BQ)-2,,)=0,"",IF(ISBLANK('Compréhension de l''écrit'!$D85),""," ("&amp;SUMIFS(Paramétrages!$W:$W,Paramétrages!$Y:$Y,IF(OFFSET(Paramétrages!$F$6,COLUMNS($G:BQ)-2,,)=0,"",OFFSET(Paramétrages!$F$6,COLUMNS($G:BQ)-2,,)),Paramétrages!$X:$X,$B85&amp;$C85)&amp;" sur "&amp;IF(OFFSET(Paramétrages!$G$6,COLUMNS($H:BR)-2,,)=0,"",OFFSET(Paramétrages!$G$6,COLUMNS($H:BR)-2,,))&amp;")"))</f>
        <v/>
      </c>
      <c r="BP85" s="1" t="str">
        <f ca="1">IF(OFFSET(Paramétrages!$F$6,COLUMNS($G:BR)-2,,)=0,"",IF($B85="","",IF(COUNTA(Paramétrages!$F$5:$F$32)=0,"",IF(ISBLANK('Compréhension de l''écrit'!$D85),"",IF((SUMIFS(Paramétrages!$W:$W,Paramétrages!$Y:$Y,IF(OFFSET(Paramétrages!$F$6,COLUMNS($G:BR)-2,,)=0,"",OFFSET(Paramétrages!$F$6,COLUMNS($G:BR)-2,,)),Paramétrages!$X:$X,$B85&amp;$C85)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85&amp;$C85))/(IF(OFFSET(Paramétrages!$G$6,COLUMNS($H:BS)-2,,)=0,"",OFFSET(Paramétrages!$G$6,COLUMNS($H:BS)-2,,)))&lt;0.67,"B","C"))))))&amp;IF(OFFSET(Paramétrages!$F$6,COLUMNS($G:BR)-2,,)=0,"",IF(ISBLANK('Compréhension de l''écrit'!$D85),""," ("&amp;SUMIFS(Paramétrages!$W:$W,Paramétrages!$Y:$Y,IF(OFFSET(Paramétrages!$F$6,COLUMNS($G:BR)-2,,)=0,"",OFFSET(Paramétrages!$F$6,COLUMNS($G:BR)-2,,)),Paramétrages!$X:$X,$B85&amp;$C85)&amp;" sur "&amp;IF(OFFSET(Paramétrages!$G$6,COLUMNS($H:BS)-2,,)=0,"",OFFSET(Paramétrages!$G$6,COLUMNS($H:BS)-2,,))&amp;")"))</f>
        <v/>
      </c>
      <c r="BQ85" s="1" t="str">
        <f ca="1">IF(OFFSET(Paramétrages!$F$6,COLUMNS($G:BS)-2,,)=0,"",IF($B85="","",IF(COUNTA(Paramétrages!$F$5:$F$32)=0,"",IF(ISBLANK('Compréhension de l''écrit'!$D85),"",IF((SUMIFS(Paramétrages!$W:$W,Paramétrages!$Y:$Y,IF(OFFSET(Paramétrages!$F$6,COLUMNS($G:BS)-2,,)=0,"",OFFSET(Paramétrages!$F$6,COLUMNS($G:BS)-2,,)),Paramétrages!$X:$X,$B85&amp;$C85)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85&amp;$C85))/(IF(OFFSET(Paramétrages!$G$6,COLUMNS($H:BT)-2,,)=0,"",OFFSET(Paramétrages!$G$6,COLUMNS($H:BT)-2,,)))&lt;0.67,"B","C"))))))&amp;IF(OFFSET(Paramétrages!$F$6,COLUMNS($G:BS)-2,,)=0,"",IF(ISBLANK('Compréhension de l''écrit'!$D85),""," ("&amp;SUMIFS(Paramétrages!$W:$W,Paramétrages!$Y:$Y,IF(OFFSET(Paramétrages!$F$6,COLUMNS($G:BS)-2,,)=0,"",OFFSET(Paramétrages!$F$6,COLUMNS($G:BS)-2,,)),Paramétrages!$X:$X,$B85&amp;$C85)&amp;" sur "&amp;IF(OFFSET(Paramétrages!$G$6,COLUMNS($H:BT)-2,,)=0,"",OFFSET(Paramétrages!$G$6,COLUMNS($H:BT)-2,,))&amp;")"))</f>
        <v/>
      </c>
      <c r="BR85" s="1" t="str">
        <f ca="1">IF(OFFSET(Paramétrages!$F$6,COLUMNS($G:BT)-2,,)=0,"",IF($B85="","",IF(COUNTA(Paramétrages!$F$5:$F$32)=0,"",IF(ISBLANK('Compréhension de l''écrit'!$D85),"",IF((SUMIFS(Paramétrages!$W:$W,Paramétrages!$Y:$Y,IF(OFFSET(Paramétrages!$F$6,COLUMNS($G:BT)-2,,)=0,"",OFFSET(Paramétrages!$F$6,COLUMNS($G:BT)-2,,)),Paramétrages!$X:$X,$B85&amp;$C85)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85&amp;$C85))/(IF(OFFSET(Paramétrages!$G$6,COLUMNS($H:BU)-2,,)=0,"",OFFSET(Paramétrages!$G$6,COLUMNS($H:BU)-2,,)))&lt;0.67,"B","C"))))))&amp;IF(OFFSET(Paramétrages!$F$6,COLUMNS($G:BT)-2,,)=0,"",IF(ISBLANK('Compréhension de l''écrit'!$D85),""," ("&amp;SUMIFS(Paramétrages!$W:$W,Paramétrages!$Y:$Y,IF(OFFSET(Paramétrages!$F$6,COLUMNS($G:BT)-2,,)=0,"",OFFSET(Paramétrages!$F$6,COLUMNS($G:BT)-2,,)),Paramétrages!$X:$X,$B85&amp;$C85)&amp;" sur "&amp;IF(OFFSET(Paramétrages!$G$6,COLUMNS($H:BU)-2,,)=0,"",OFFSET(Paramétrages!$G$6,COLUMNS($H:BU)-2,,))&amp;")"))</f>
        <v/>
      </c>
      <c r="BS85" s="1" t="str">
        <f ca="1">IF(OFFSET(Paramétrages!$F$6,COLUMNS($G:BU)-2,,)=0,"",IF($B85="","",IF(COUNTA(Paramétrages!$F$5:$F$32)=0,"",IF(ISBLANK('Compréhension de l''écrit'!$D85),"",IF((SUMIFS(Paramétrages!$W:$W,Paramétrages!$Y:$Y,IF(OFFSET(Paramétrages!$F$6,COLUMNS($G:BU)-2,,)=0,"",OFFSET(Paramétrages!$F$6,COLUMNS($G:BU)-2,,)),Paramétrages!$X:$X,$B85&amp;$C85)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85&amp;$C85))/(IF(OFFSET(Paramétrages!$G$6,COLUMNS($H:BV)-2,,)=0,"",OFFSET(Paramétrages!$G$6,COLUMNS($H:BV)-2,,)))&lt;0.67,"B","C"))))))&amp;IF(OFFSET(Paramétrages!$F$6,COLUMNS($G:BU)-2,,)=0,"",IF(ISBLANK('Compréhension de l''écrit'!$D85),""," ("&amp;SUMIFS(Paramétrages!$W:$W,Paramétrages!$Y:$Y,IF(OFFSET(Paramétrages!$F$6,COLUMNS($G:BU)-2,,)=0,"",OFFSET(Paramétrages!$F$6,COLUMNS($G:BU)-2,,)),Paramétrages!$X:$X,$B85&amp;$C85)&amp;" sur "&amp;IF(OFFSET(Paramétrages!$G$6,COLUMNS($H:BV)-2,,)=0,"",OFFSET(Paramétrages!$G$6,COLUMNS($H:BV)-2,,))&amp;")"))</f>
        <v/>
      </c>
      <c r="BT85" s="1" t="str">
        <f ca="1">IF(OFFSET(Paramétrages!$F$6,COLUMNS($G:BV)-2,,)=0,"",IF($B85="","",IF(COUNTA(Paramétrages!$F$5:$F$32)=0,"",IF(ISBLANK('Compréhension de l''écrit'!$D85),"",IF((SUMIFS(Paramétrages!$W:$W,Paramétrages!$Y:$Y,IF(OFFSET(Paramétrages!$F$6,COLUMNS($G:BV)-2,,)=0,"",OFFSET(Paramétrages!$F$6,COLUMNS($G:BV)-2,,)),Paramétrages!$X:$X,$B85&amp;$C85)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85&amp;$C85))/(IF(OFFSET(Paramétrages!$G$6,COLUMNS($H:BW)-2,,)=0,"",OFFSET(Paramétrages!$G$6,COLUMNS($H:BW)-2,,)))&lt;0.67,"B","C"))))))&amp;IF(OFFSET(Paramétrages!$F$6,COLUMNS($G:BV)-2,,)=0,"",IF(ISBLANK('Compréhension de l''écrit'!$D85),""," ("&amp;SUMIFS(Paramétrages!$W:$W,Paramétrages!$Y:$Y,IF(OFFSET(Paramétrages!$F$6,COLUMNS($G:BV)-2,,)=0,"",OFFSET(Paramétrages!$F$6,COLUMNS($G:BV)-2,,)),Paramétrages!$X:$X,$B85&amp;$C85)&amp;" sur "&amp;IF(OFFSET(Paramétrages!$G$6,COLUMNS($H:BW)-2,,)=0,"",OFFSET(Paramétrages!$G$6,COLUMNS($H:BW)-2,,))&amp;")"))</f>
        <v/>
      </c>
      <c r="BU85" s="1" t="str">
        <f ca="1">IF(OFFSET(Paramétrages!$F$6,COLUMNS($G:BW)-2,,)=0,"",IF($B85="","",IF(COUNTA(Paramétrages!$F$5:$F$32)=0,"",IF(ISBLANK('Compréhension de l''écrit'!$D85),"",IF((SUMIFS(Paramétrages!$W:$W,Paramétrages!$Y:$Y,IF(OFFSET(Paramétrages!$F$6,COLUMNS($G:BW)-2,,)=0,"",OFFSET(Paramétrages!$F$6,COLUMNS($G:BW)-2,,)),Paramétrages!$X:$X,$B85&amp;$C85)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85&amp;$C85))/(IF(OFFSET(Paramétrages!$G$6,COLUMNS($H:BX)-2,,)=0,"",OFFSET(Paramétrages!$G$6,COLUMNS($H:BX)-2,,)))&lt;0.67,"B","C"))))))&amp;IF(OFFSET(Paramétrages!$F$6,COLUMNS($G:BW)-2,,)=0,"",IF(ISBLANK('Compréhension de l''écrit'!$D85),""," ("&amp;SUMIFS(Paramétrages!$W:$W,Paramétrages!$Y:$Y,IF(OFFSET(Paramétrages!$F$6,COLUMNS($G:BW)-2,,)=0,"",OFFSET(Paramétrages!$F$6,COLUMNS($G:BW)-2,,)),Paramétrages!$X:$X,$B85&amp;$C85)&amp;" sur "&amp;IF(OFFSET(Paramétrages!$G$6,COLUMNS($H:BX)-2,,)=0,"",OFFSET(Paramétrages!$G$6,COLUMNS($H:BX)-2,,))&amp;")"))</f>
        <v/>
      </c>
      <c r="BV85" s="1" t="str">
        <f ca="1">IF(OFFSET(Paramétrages!$F$6,COLUMNS($G:BX)-2,,)=0,"",IF($B85="","",IF(COUNTA(Paramétrages!$F$5:$F$32)=0,"",IF(ISBLANK('Compréhension de l''écrit'!$D85),"",IF((SUMIFS(Paramétrages!$W:$W,Paramétrages!$Y:$Y,IF(OFFSET(Paramétrages!$F$6,COLUMNS($G:BX)-2,,)=0,"",OFFSET(Paramétrages!$F$6,COLUMNS($G:BX)-2,,)),Paramétrages!$X:$X,$B85&amp;$C85)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85&amp;$C85))/(IF(OFFSET(Paramétrages!$G$6,COLUMNS($H:BY)-2,,)=0,"",OFFSET(Paramétrages!$G$6,COLUMNS($H:BY)-2,,)))&lt;0.67,"B","C"))))))&amp;IF(OFFSET(Paramétrages!$F$6,COLUMNS($G:BX)-2,,)=0,"",IF(ISBLANK('Compréhension de l''écrit'!$D85),""," ("&amp;SUMIFS(Paramétrages!$W:$W,Paramétrages!$Y:$Y,IF(OFFSET(Paramétrages!$F$6,COLUMNS($G:BX)-2,,)=0,"",OFFSET(Paramétrages!$F$6,COLUMNS($G:BX)-2,,)),Paramétrages!$X:$X,$B85&amp;$C85)&amp;" sur "&amp;IF(OFFSET(Paramétrages!$G$6,COLUMNS($H:BY)-2,,)=0,"",OFFSET(Paramétrages!$G$6,COLUMNS($H:BY)-2,,))&amp;")"))</f>
        <v/>
      </c>
      <c r="BW85" s="1" t="str">
        <f ca="1">IF(OFFSET(Paramétrages!$F$6,COLUMNS($G:BY)-2,,)=0,"",IF($B85="","",IF(COUNTA(Paramétrages!$F$5:$F$32)=0,"",IF(ISBLANK('Compréhension de l''écrit'!$D85),"",IF((SUMIFS(Paramétrages!$W:$W,Paramétrages!$Y:$Y,IF(OFFSET(Paramétrages!$F$6,COLUMNS($G:BY)-2,,)=0,"",OFFSET(Paramétrages!$F$6,COLUMNS($G:BY)-2,,)),Paramétrages!$X:$X,$B85&amp;$C85)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85&amp;$C85))/(IF(OFFSET(Paramétrages!$G$6,COLUMNS($H:BZ)-2,,)=0,"",OFFSET(Paramétrages!$G$6,COLUMNS($H:BZ)-2,,)))&lt;0.67,"B","C"))))))&amp;IF(OFFSET(Paramétrages!$F$6,COLUMNS($G:BY)-2,,)=0,"",IF(ISBLANK('Compréhension de l''écrit'!$D85),""," ("&amp;SUMIFS(Paramétrages!$W:$W,Paramétrages!$Y:$Y,IF(OFFSET(Paramétrages!$F$6,COLUMNS($G:BY)-2,,)=0,"",OFFSET(Paramétrages!$F$6,COLUMNS($G:BY)-2,,)),Paramétrages!$X:$X,$B85&amp;$C85)&amp;" sur "&amp;IF(OFFSET(Paramétrages!$G$6,COLUMNS($H:BZ)-2,,)=0,"",OFFSET(Paramétrages!$G$6,COLUMNS($H:BZ)-2,,))&amp;")"))</f>
        <v/>
      </c>
      <c r="BX85" s="1" t="str">
        <f ca="1">IF(OFFSET(Paramétrages!$F$6,COLUMNS($G:BZ)-2,,)=0,"",IF($B85="","",IF(COUNTA(Paramétrages!$F$5:$F$32)=0,"",IF(ISBLANK('Compréhension de l''écrit'!$D85),"",IF((SUMIFS(Paramétrages!$W:$W,Paramétrages!$Y:$Y,IF(OFFSET(Paramétrages!$F$6,COLUMNS($G:BZ)-2,,)=0,"",OFFSET(Paramétrages!$F$6,COLUMNS($G:BZ)-2,,)),Paramétrages!$X:$X,$B85&amp;$C85)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85&amp;$C85))/(IF(OFFSET(Paramétrages!$G$6,COLUMNS($H:CA)-2,,)=0,"",OFFSET(Paramétrages!$G$6,COLUMNS($H:CA)-2,,)))&lt;0.67,"B","C"))))))&amp;IF(OFFSET(Paramétrages!$F$6,COLUMNS($G:BZ)-2,,)=0,"",IF(ISBLANK('Compréhension de l''écrit'!$D85),""," ("&amp;SUMIFS(Paramétrages!$W:$W,Paramétrages!$Y:$Y,IF(OFFSET(Paramétrages!$F$6,COLUMNS($G:BZ)-2,,)=0,"",OFFSET(Paramétrages!$F$6,COLUMNS($G:BZ)-2,,)),Paramétrages!$X:$X,$B85&amp;$C85)&amp;" sur "&amp;IF(OFFSET(Paramétrages!$G$6,COLUMNS($H:CA)-2,,)=0,"",OFFSET(Paramétrages!$G$6,COLUMNS($H:CA)-2,,))&amp;")"))</f>
        <v/>
      </c>
      <c r="BY85" s="1" t="str">
        <f ca="1">IF(OFFSET(Paramétrages!$F$6,COLUMNS($G:CA)-2,,)=0,"",IF($B85="","",IF(COUNTA(Paramétrages!$F$5:$F$32)=0,"",IF(ISBLANK('Compréhension de l''écrit'!$D85),"",IF((SUMIFS(Paramétrages!$W:$W,Paramétrages!$Y:$Y,IF(OFFSET(Paramétrages!$F$6,COLUMNS($G:CA)-2,,)=0,"",OFFSET(Paramétrages!$F$6,COLUMNS($G:CA)-2,,)),Paramétrages!$X:$X,$B85&amp;$C85)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85&amp;$C85))/(IF(OFFSET(Paramétrages!$G$6,COLUMNS($H:CB)-2,,)=0,"",OFFSET(Paramétrages!$G$6,COLUMNS($H:CB)-2,,)))&lt;0.67,"B","C"))))))&amp;IF(OFFSET(Paramétrages!$F$6,COLUMNS($G:CA)-2,,)=0,"",IF(ISBLANK('Compréhension de l''écrit'!$D85),""," ("&amp;SUMIFS(Paramétrages!$W:$W,Paramétrages!$Y:$Y,IF(OFFSET(Paramétrages!$F$6,COLUMNS($G:CA)-2,,)=0,"",OFFSET(Paramétrages!$F$6,COLUMNS($G:CA)-2,,)),Paramétrages!$X:$X,$B85&amp;$C85)&amp;" sur "&amp;IF(OFFSET(Paramétrages!$G$6,COLUMNS($H:CB)-2,,)=0,"",OFFSET(Paramétrages!$G$6,COLUMNS($H:CB)-2,,))&amp;")"))</f>
        <v/>
      </c>
      <c r="BZ85" s="1" t="str">
        <f ca="1">IF(OFFSET(Paramétrages!$F$6,COLUMNS($G:CB)-2,,)=0,"",IF($B85="","",IF(COUNTA(Paramétrages!$F$5:$F$32)=0,"",IF(ISBLANK('Compréhension de l''écrit'!$D85),"",IF((SUMIFS(Paramétrages!$W:$W,Paramétrages!$Y:$Y,IF(OFFSET(Paramétrages!$F$6,COLUMNS($G:CB)-2,,)=0,"",OFFSET(Paramétrages!$F$6,COLUMNS($G:CB)-2,,)),Paramétrages!$X:$X,$B85&amp;$C85)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85&amp;$C85))/(IF(OFFSET(Paramétrages!$G$6,COLUMNS($H:CC)-2,,)=0,"",OFFSET(Paramétrages!$G$6,COLUMNS($H:CC)-2,,)))&lt;0.67,"B","C"))))))&amp;IF(OFFSET(Paramétrages!$F$6,COLUMNS($G:CB)-2,,)=0,"",IF(ISBLANK('Compréhension de l''écrit'!$D85),""," ("&amp;SUMIFS(Paramétrages!$W:$W,Paramétrages!$Y:$Y,IF(OFFSET(Paramétrages!$F$6,COLUMNS($G:CB)-2,,)=0,"",OFFSET(Paramétrages!$F$6,COLUMNS($G:CB)-2,,)),Paramétrages!$X:$X,$B85&amp;$C85)&amp;" sur "&amp;IF(OFFSET(Paramétrages!$G$6,COLUMNS($H:CC)-2,,)=0,"",OFFSET(Paramétrages!$G$6,COLUMNS($H:CC)-2,,))&amp;")"))</f>
        <v/>
      </c>
      <c r="CA85" s="1" t="str">
        <f ca="1">IF(OFFSET(Paramétrages!$F$6,COLUMNS($G:CC)-2,,)=0,"",IF($B85="","",IF(COUNTA(Paramétrages!$F$5:$F$32)=0,"",IF(ISBLANK('Compréhension de l''écrit'!$D85),"",IF((SUMIFS(Paramétrages!$W:$W,Paramétrages!$Y:$Y,IF(OFFSET(Paramétrages!$F$6,COLUMNS($G:CC)-2,,)=0,"",OFFSET(Paramétrages!$F$6,COLUMNS($G:CC)-2,,)),Paramétrages!$X:$X,$B85&amp;$C85)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85&amp;$C85))/(IF(OFFSET(Paramétrages!$G$6,COLUMNS($H:CD)-2,,)=0,"",OFFSET(Paramétrages!$G$6,COLUMNS($H:CD)-2,,)))&lt;0.67,"B","C"))))))&amp;IF(OFFSET(Paramétrages!$F$6,COLUMNS($G:CC)-2,,)=0,"",IF(ISBLANK('Compréhension de l''écrit'!$D85),""," ("&amp;SUMIFS(Paramétrages!$W:$W,Paramétrages!$Y:$Y,IF(OFFSET(Paramétrages!$F$6,COLUMNS($G:CC)-2,,)=0,"",OFFSET(Paramétrages!$F$6,COLUMNS($G:CC)-2,,)),Paramétrages!$X:$X,$B85&amp;$C85)&amp;" sur "&amp;IF(OFFSET(Paramétrages!$G$6,COLUMNS($H:CD)-2,,)=0,"",OFFSET(Paramétrages!$G$6,COLUMNS($H:CD)-2,,))&amp;")"))</f>
        <v/>
      </c>
      <c r="CB85" s="1" t="str">
        <f ca="1">IF(OFFSET(Paramétrages!$F$6,COLUMNS($G:CD)-2,,)=0,"",IF($B85="","",IF(COUNTA(Paramétrages!$F$5:$F$32)=0,"",IF(ISBLANK('Compréhension de l''écrit'!$D85),"",IF((SUMIFS(Paramétrages!$W:$W,Paramétrages!$Y:$Y,IF(OFFSET(Paramétrages!$F$6,COLUMNS($G:CD)-2,,)=0,"",OFFSET(Paramétrages!$F$6,COLUMNS($G:CD)-2,,)),Paramétrages!$X:$X,$B85&amp;$C85)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85&amp;$C85))/(IF(OFFSET(Paramétrages!$G$6,COLUMNS($H:CE)-2,,)=0,"",OFFSET(Paramétrages!$G$6,COLUMNS($H:CE)-2,,)))&lt;0.67,"B","C"))))))&amp;IF(OFFSET(Paramétrages!$F$6,COLUMNS($G:CD)-2,,)=0,"",IF(ISBLANK('Compréhension de l''écrit'!$D85),""," ("&amp;SUMIFS(Paramétrages!$W:$W,Paramétrages!$Y:$Y,IF(OFFSET(Paramétrages!$F$6,COLUMNS($G:CD)-2,,)=0,"",OFFSET(Paramétrages!$F$6,COLUMNS($G:CD)-2,,)),Paramétrages!$X:$X,$B85&amp;$C85)&amp;" sur "&amp;IF(OFFSET(Paramétrages!$G$6,COLUMNS($H:CE)-2,,)=0,"",OFFSET(Paramétrages!$G$6,COLUMNS($H:CE)-2,,))&amp;")"))</f>
        <v/>
      </c>
      <c r="CC85" s="1" t="str">
        <f ca="1">IF(OFFSET(Paramétrages!$F$6,COLUMNS($G:CE)-2,,)=0,"",IF($B85="","",IF(COUNTA(Paramétrages!$F$5:$F$32)=0,"",IF(ISBLANK('Compréhension de l''écrit'!$D85),"",IF((SUMIFS(Paramétrages!$W:$W,Paramétrages!$Y:$Y,IF(OFFSET(Paramétrages!$F$6,COLUMNS($G:CE)-2,,)=0,"",OFFSET(Paramétrages!$F$6,COLUMNS($G:CE)-2,,)),Paramétrages!$X:$X,$B85&amp;$C85)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85&amp;$C85))/(IF(OFFSET(Paramétrages!$G$6,COLUMNS($H:CF)-2,,)=0,"",OFFSET(Paramétrages!$G$6,COLUMNS($H:CF)-2,,)))&lt;0.67,"B","C"))))))&amp;IF(OFFSET(Paramétrages!$F$6,COLUMNS($G:CE)-2,,)=0,"",IF(ISBLANK('Compréhension de l''écrit'!$D85),""," ("&amp;SUMIFS(Paramétrages!$W:$W,Paramétrages!$Y:$Y,IF(OFFSET(Paramétrages!$F$6,COLUMNS($G:CE)-2,,)=0,"",OFFSET(Paramétrages!$F$6,COLUMNS($G:CE)-2,,)),Paramétrages!$X:$X,$B85&amp;$C85)&amp;" sur "&amp;IF(OFFSET(Paramétrages!$G$6,COLUMNS($H:CF)-2,,)=0,"",OFFSET(Paramétrages!$G$6,COLUMNS($H:CF)-2,,))&amp;")"))</f>
        <v/>
      </c>
      <c r="CD85" s="1" t="str">
        <f ca="1">IF(OFFSET(Paramétrages!$F$6,COLUMNS($G:CF)-2,,)=0,"",IF($B85="","",IF(COUNTA(Paramétrages!$F$5:$F$32)=0,"",IF(ISBLANK('Compréhension de l''écrit'!$D85),"",IF((SUMIFS(Paramétrages!$W:$W,Paramétrages!$Y:$Y,IF(OFFSET(Paramétrages!$F$6,COLUMNS($G:CF)-2,,)=0,"",OFFSET(Paramétrages!$F$6,COLUMNS($G:CF)-2,,)),Paramétrages!$X:$X,$B85&amp;$C85)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85&amp;$C85))/(IF(OFFSET(Paramétrages!$G$6,COLUMNS($H:CG)-2,,)=0,"",OFFSET(Paramétrages!$G$6,COLUMNS($H:CG)-2,,)))&lt;0.67,"B","C"))))))&amp;IF(OFFSET(Paramétrages!$F$6,COLUMNS($G:CF)-2,,)=0,"",IF(ISBLANK('Compréhension de l''écrit'!$D85),""," ("&amp;SUMIFS(Paramétrages!$W:$W,Paramétrages!$Y:$Y,IF(OFFSET(Paramétrages!$F$6,COLUMNS($G:CF)-2,,)=0,"",OFFSET(Paramétrages!$F$6,COLUMNS($G:CF)-2,,)),Paramétrages!$X:$X,$B85&amp;$C85)&amp;" sur "&amp;IF(OFFSET(Paramétrages!$G$6,COLUMNS($H:CG)-2,,)=0,"",OFFSET(Paramétrages!$G$6,COLUMNS($H:CG)-2,,))&amp;")"))</f>
        <v/>
      </c>
      <c r="CE85" s="1" t="str">
        <f ca="1">IF(OFFSET(Paramétrages!$F$6,COLUMNS($G:CG)-2,,)=0,"",IF($B85="","",IF(COUNTA(Paramétrages!$F$5:$F$32)=0,"",IF(ISBLANK('Compréhension de l''écrit'!$D85),"",IF((SUMIFS(Paramétrages!$W:$W,Paramétrages!$Y:$Y,IF(OFFSET(Paramétrages!$F$6,COLUMNS($G:CG)-2,,)=0,"",OFFSET(Paramétrages!$F$6,COLUMNS($G:CG)-2,,)),Paramétrages!$X:$X,$B85&amp;$C85)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85&amp;$C85))/(IF(OFFSET(Paramétrages!$G$6,COLUMNS($H:CH)-2,,)=0,"",OFFSET(Paramétrages!$G$6,COLUMNS($H:CH)-2,,)))&lt;0.67,"B","C"))))))&amp;IF(OFFSET(Paramétrages!$F$6,COLUMNS($G:CG)-2,,)=0,"",IF(ISBLANK('Compréhension de l''écrit'!$D85),""," ("&amp;SUMIFS(Paramétrages!$W:$W,Paramétrages!$Y:$Y,IF(OFFSET(Paramétrages!$F$6,COLUMNS($G:CG)-2,,)=0,"",OFFSET(Paramétrages!$F$6,COLUMNS($G:CG)-2,,)),Paramétrages!$X:$X,$B85&amp;$C85)&amp;" sur "&amp;IF(OFFSET(Paramétrages!$G$6,COLUMNS($H:CH)-2,,)=0,"",OFFSET(Paramétrages!$G$6,COLUMNS($H:CH)-2,,))&amp;")"))</f>
        <v/>
      </c>
    </row>
    <row r="86" spans="1:83" x14ac:dyDescent="0.2">
      <c r="A86" t="str">
        <f>IF(ISBLANK('Compréhension de l''écrit'!A86),"",'Compréhension de l''écrit'!A86)</f>
        <v/>
      </c>
      <c r="B86" t="str">
        <f>IF(ISBLANK('Compréhension de l''écrit'!B86),"",'Compréhension de l''écrit'!B86)</f>
        <v/>
      </c>
      <c r="C86" t="str">
        <f>IF(ISBLANK('Compréhension de l''écrit'!C86),"",'Compréhension de l''écrit'!C86)</f>
        <v/>
      </c>
      <c r="D86" s="15" t="str">
        <f>IF(B86="","",IF(COUNTA(Paramétrages!H$5:H$32)=0,"",IF(ISBLANK('Compréhension de l''écrit'!D86),"",IF(('Compréhension de l''écrit'!D86)/(COUNTA(Paramétrages!H$5:H$32))&lt;0.34,"A",IF(('Compréhension de l''écrit'!D86)/(COUNTA(Paramétrages!H$5:H$32))&lt;0.67,"B","C")))&amp;IF(ISBLANK('Compréhension de l''écrit'!D86),""," ("&amp;'Compréhension de l''écrit'!D86&amp;" sur "&amp;COUNTA(Paramétrages!H$5:H$32)&amp;")")))</f>
        <v/>
      </c>
      <c r="E86" s="1" t="str">
        <f ca="1">IF(OFFSET(Paramétrages!$F$6,COLUMNS($G:G)-2,,)=0,"",IF($B86="","",IF(COUNTA(Paramétrages!$F$5:$F$32)=0,"",IF(ISBLANK('Compréhension de l''écrit'!$D86),"",IF((SUMIFS(Paramétrages!$W:$W,Paramétrages!$Y:$Y,IF(OFFSET(Paramétrages!$F$6,COLUMNS($G:G)-2,,)=0,"",OFFSET(Paramétrages!$F$6,COLUMNS($G:G)-2,,)),Paramétrages!$X:$X,$B86&amp;$C86)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86&amp;$C86))/(IF(OFFSET(Paramétrages!$G$6,COLUMNS($H:H)-2,,)=0,"",OFFSET(Paramétrages!$G$6,COLUMNS($H:H)-2,,)))&lt;0.67,"B","C"))))))&amp;IF(OFFSET(Paramétrages!$F$6,COLUMNS($G:G)-2,,)=0,"",IF(ISBLANK('Compréhension de l''écrit'!$D86),""," ("&amp;SUMIFS(Paramétrages!$W:$W,Paramétrages!$Y:$Y,IF(OFFSET(Paramétrages!$F$6,COLUMNS($G:G)-2,,)=0,"",OFFSET(Paramétrages!$F$6,COLUMNS($G:G)-2,,)),Paramétrages!$X:$X,$B86&amp;$C86)&amp;" sur "&amp;IF(OFFSET(Paramétrages!$G$6,COLUMNS($H:H)-2,,)=0,"",OFFSET(Paramétrages!$G$6,COLUMNS($H:H)-2,,))&amp;")"))</f>
        <v/>
      </c>
      <c r="F86" s="1" t="str">
        <f ca="1">IF(OFFSET(Paramétrages!$F$6,COLUMNS($G:H)-2,,)=0,"",IF($B86="","",IF(COUNTA(Paramétrages!$F$5:$F$32)=0,"",IF(ISBLANK('Compréhension de l''écrit'!$D86),"",IF((SUMIFS(Paramétrages!$W:$W,Paramétrages!$Y:$Y,IF(OFFSET(Paramétrages!$F$6,COLUMNS($G:H)-2,,)=0,"",OFFSET(Paramétrages!$F$6,COLUMNS($G:H)-2,,)),Paramétrages!$X:$X,$B86&amp;$C86)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86&amp;$C86))/(IF(OFFSET(Paramétrages!$G$6,COLUMNS($H:I)-2,,)=0,"",OFFSET(Paramétrages!$G$6,COLUMNS($H:I)-2,,)))&lt;0.67,"B","C"))))))&amp;IF(OFFSET(Paramétrages!$F$6,COLUMNS($G:H)-2,,)=0,"",IF(ISBLANK('Compréhension de l''écrit'!$D86),""," ("&amp;SUMIFS(Paramétrages!$W:$W,Paramétrages!$Y:$Y,IF(OFFSET(Paramétrages!$F$6,COLUMNS($G:H)-2,,)=0,"",OFFSET(Paramétrages!$F$6,COLUMNS($G:H)-2,,)),Paramétrages!$X:$X,$B86&amp;$C86)&amp;" sur "&amp;IF(OFFSET(Paramétrages!$G$6,COLUMNS($H:I)-2,,)=0,"",OFFSET(Paramétrages!$G$6,COLUMNS($H:I)-2,,))&amp;")"))</f>
        <v/>
      </c>
      <c r="G86" s="1" t="str">
        <f ca="1">IF(OFFSET(Paramétrages!$F$6,COLUMNS($G:I)-2,,)=0,"",IF($B86="","",IF(COUNTA(Paramétrages!$F$5:$F$32)=0,"",IF(ISBLANK('Compréhension de l''écrit'!$D86),"",IF((SUMIFS(Paramétrages!$W:$W,Paramétrages!$Y:$Y,IF(OFFSET(Paramétrages!$F$6,COLUMNS($G:I)-2,,)=0,"",OFFSET(Paramétrages!$F$6,COLUMNS($G:I)-2,,)),Paramétrages!$X:$X,$B86&amp;$C86)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86&amp;$C86))/(IF(OFFSET(Paramétrages!$G$6,COLUMNS($H:J)-2,,)=0,"",OFFSET(Paramétrages!$G$6,COLUMNS($H:J)-2,,)))&lt;0.67,"B","C"))))))&amp;IF(OFFSET(Paramétrages!$F$6,COLUMNS($G:I)-2,,)=0,"",IF(ISBLANK('Compréhension de l''écrit'!$D86),""," ("&amp;SUMIFS(Paramétrages!$W:$W,Paramétrages!$Y:$Y,IF(OFFSET(Paramétrages!$F$6,COLUMNS($G:I)-2,,)=0,"",OFFSET(Paramétrages!$F$6,COLUMNS($G:I)-2,,)),Paramétrages!$X:$X,$B86&amp;$C86)&amp;" sur "&amp;IF(OFFSET(Paramétrages!$G$6,COLUMNS($H:J)-2,,)=0,"",OFFSET(Paramétrages!$G$6,COLUMNS($H:J)-2,,))&amp;")"))</f>
        <v/>
      </c>
      <c r="H86" s="1" t="str">
        <f ca="1">IF(OFFSET(Paramétrages!$F$6,COLUMNS($G:J)-2,,)=0,"",IF($B86="","",IF(COUNTA(Paramétrages!$F$5:$F$32)=0,"",IF(ISBLANK('Compréhension de l''écrit'!$D86),"",IF((SUMIFS(Paramétrages!$W:$W,Paramétrages!$Y:$Y,IF(OFFSET(Paramétrages!$F$6,COLUMNS($G:J)-2,,)=0,"",OFFSET(Paramétrages!$F$6,COLUMNS($G:J)-2,,)),Paramétrages!$X:$X,$B86&amp;$C86)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86&amp;$C86))/(IF(OFFSET(Paramétrages!$G$6,COLUMNS($H:K)-2,,)=0,"",OFFSET(Paramétrages!$G$6,COLUMNS($H:K)-2,,)))&lt;0.67,"B","C"))))))&amp;IF(OFFSET(Paramétrages!$F$6,COLUMNS($G:J)-2,,)=0,"",IF(ISBLANK('Compréhension de l''écrit'!$D86),""," ("&amp;SUMIFS(Paramétrages!$W:$W,Paramétrages!$Y:$Y,IF(OFFSET(Paramétrages!$F$6,COLUMNS($G:J)-2,,)=0,"",OFFSET(Paramétrages!$F$6,COLUMNS($G:J)-2,,)),Paramétrages!$X:$X,$B86&amp;$C86)&amp;" sur "&amp;IF(OFFSET(Paramétrages!$G$6,COLUMNS($H:K)-2,,)=0,"",OFFSET(Paramétrages!$G$6,COLUMNS($H:K)-2,,))&amp;")"))</f>
        <v/>
      </c>
      <c r="I86" s="1" t="str">
        <f ca="1">IF(OFFSET(Paramétrages!$F$6,COLUMNS($G:K)-2,,)=0,"",IF($B86="","",IF(COUNTA(Paramétrages!$F$5:$F$32)=0,"",IF(ISBLANK('Compréhension de l''écrit'!$D86),"",IF((SUMIFS(Paramétrages!$W:$W,Paramétrages!$Y:$Y,IF(OFFSET(Paramétrages!$F$6,COLUMNS($G:K)-2,,)=0,"",OFFSET(Paramétrages!$F$6,COLUMNS($G:K)-2,,)),Paramétrages!$X:$X,$B86&amp;$C86)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86&amp;$C86))/(IF(OFFSET(Paramétrages!$G$6,COLUMNS($H:L)-2,,)=0,"",OFFSET(Paramétrages!$G$6,COLUMNS($H:L)-2,,)))&lt;0.67,"B","C"))))))&amp;IF(OFFSET(Paramétrages!$F$6,COLUMNS($G:K)-2,,)=0,"",IF(ISBLANK('Compréhension de l''écrit'!$D86),""," ("&amp;SUMIFS(Paramétrages!$W:$W,Paramétrages!$Y:$Y,IF(OFFSET(Paramétrages!$F$6,COLUMNS($G:K)-2,,)=0,"",OFFSET(Paramétrages!$F$6,COLUMNS($G:K)-2,,)),Paramétrages!$X:$X,$B86&amp;$C86)&amp;" sur "&amp;IF(OFFSET(Paramétrages!$G$6,COLUMNS($H:L)-2,,)=0,"",OFFSET(Paramétrages!$G$6,COLUMNS($H:L)-2,,))&amp;")"))</f>
        <v/>
      </c>
      <c r="J86" s="1" t="str">
        <f ca="1">IF(OFFSET(Paramétrages!$F$6,COLUMNS($G:L)-2,,)=0,"",IF($B86="","",IF(COUNTA(Paramétrages!$F$5:$F$32)=0,"",IF(ISBLANK('Compréhension de l''écrit'!$D86),"",IF((SUMIFS(Paramétrages!$W:$W,Paramétrages!$Y:$Y,IF(OFFSET(Paramétrages!$F$6,COLUMNS($G:L)-2,,)=0,"",OFFSET(Paramétrages!$F$6,COLUMNS($G:L)-2,,)),Paramétrages!$X:$X,$B86&amp;$C86)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86&amp;$C86))/(IF(OFFSET(Paramétrages!$G$6,COLUMNS($H:M)-2,,)=0,"",OFFSET(Paramétrages!$G$6,COLUMNS($H:M)-2,,)))&lt;0.67,"B","C"))))))&amp;IF(OFFSET(Paramétrages!$F$6,COLUMNS($G:L)-2,,)=0,"",IF(ISBLANK('Compréhension de l''écrit'!$D86),""," ("&amp;SUMIFS(Paramétrages!$W:$W,Paramétrages!$Y:$Y,IF(OFFSET(Paramétrages!$F$6,COLUMNS($G:L)-2,,)=0,"",OFFSET(Paramétrages!$F$6,COLUMNS($G:L)-2,,)),Paramétrages!$X:$X,$B86&amp;$C86)&amp;" sur "&amp;IF(OFFSET(Paramétrages!$G$6,COLUMNS($H:M)-2,,)=0,"",OFFSET(Paramétrages!$G$6,COLUMNS($H:M)-2,,))&amp;")"))</f>
        <v/>
      </c>
      <c r="K86" s="1" t="str">
        <f ca="1">IF(OFFSET(Paramétrages!$F$6,COLUMNS($G:M)-2,,)=0,"",IF($B86="","",IF(COUNTA(Paramétrages!$F$5:$F$32)=0,"",IF(ISBLANK('Compréhension de l''écrit'!$D86),"",IF((SUMIFS(Paramétrages!$W:$W,Paramétrages!$Y:$Y,IF(OFFSET(Paramétrages!$F$6,COLUMNS($G:M)-2,,)=0,"",OFFSET(Paramétrages!$F$6,COLUMNS($G:M)-2,,)),Paramétrages!$X:$X,$B86&amp;$C86)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86&amp;$C86))/(IF(OFFSET(Paramétrages!$G$6,COLUMNS($H:N)-2,,)=0,"",OFFSET(Paramétrages!$G$6,COLUMNS($H:N)-2,,)))&lt;0.67,"B","C"))))))&amp;IF(OFFSET(Paramétrages!$F$6,COLUMNS($G:M)-2,,)=0,"",IF(ISBLANK('Compréhension de l''écrit'!$D86),""," ("&amp;SUMIFS(Paramétrages!$W:$W,Paramétrages!$Y:$Y,IF(OFFSET(Paramétrages!$F$6,COLUMNS($G:M)-2,,)=0,"",OFFSET(Paramétrages!$F$6,COLUMNS($G:M)-2,,)),Paramétrages!$X:$X,$B86&amp;$C86)&amp;" sur "&amp;IF(OFFSET(Paramétrages!$G$6,COLUMNS($H:N)-2,,)=0,"",OFFSET(Paramétrages!$G$6,COLUMNS($H:N)-2,,))&amp;")"))</f>
        <v/>
      </c>
      <c r="L86" s="1" t="str">
        <f ca="1">IF(OFFSET(Paramétrages!$F$6,COLUMNS($G:N)-2,,)=0,"",IF($B86="","",IF(COUNTA(Paramétrages!$F$5:$F$32)=0,"",IF(ISBLANK('Compréhension de l''écrit'!$D86),"",IF((SUMIFS(Paramétrages!$W:$W,Paramétrages!$Y:$Y,IF(OFFSET(Paramétrages!$F$6,COLUMNS($G:N)-2,,)=0,"",OFFSET(Paramétrages!$F$6,COLUMNS($G:N)-2,,)),Paramétrages!$X:$X,$B86&amp;$C86)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86&amp;$C86))/(IF(OFFSET(Paramétrages!$G$6,COLUMNS($H:O)-2,,)=0,"",OFFSET(Paramétrages!$G$6,COLUMNS($H:O)-2,,)))&lt;0.67,"B","C"))))))&amp;IF(OFFSET(Paramétrages!$F$6,COLUMNS($G:N)-2,,)=0,"",IF(ISBLANK('Compréhension de l''écrit'!$D86),""," ("&amp;SUMIFS(Paramétrages!$W:$W,Paramétrages!$Y:$Y,IF(OFFSET(Paramétrages!$F$6,COLUMNS($G:N)-2,,)=0,"",OFFSET(Paramétrages!$F$6,COLUMNS($G:N)-2,,)),Paramétrages!$X:$X,$B86&amp;$C86)&amp;" sur "&amp;IF(OFFSET(Paramétrages!$G$6,COLUMNS($H:O)-2,,)=0,"",OFFSET(Paramétrages!$G$6,COLUMNS($H:O)-2,,))&amp;")"))</f>
        <v/>
      </c>
      <c r="M86" s="1" t="str">
        <f ca="1">IF(OFFSET(Paramétrages!$F$6,COLUMNS($G:O)-2,,)=0,"",IF($B86="","",IF(COUNTA(Paramétrages!$F$5:$F$32)=0,"",IF(ISBLANK('Compréhension de l''écrit'!$D86),"",IF((SUMIFS(Paramétrages!$W:$W,Paramétrages!$Y:$Y,IF(OFFSET(Paramétrages!$F$6,COLUMNS($G:O)-2,,)=0,"",OFFSET(Paramétrages!$F$6,COLUMNS($G:O)-2,,)),Paramétrages!$X:$X,$B86&amp;$C86)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86&amp;$C86))/(IF(OFFSET(Paramétrages!$G$6,COLUMNS($H:P)-2,,)=0,"",OFFSET(Paramétrages!$G$6,COLUMNS($H:P)-2,,)))&lt;0.67,"B","C"))))))&amp;IF(OFFSET(Paramétrages!$F$6,COLUMNS($G:O)-2,,)=0,"",IF(ISBLANK('Compréhension de l''écrit'!$D86),""," ("&amp;SUMIFS(Paramétrages!$W:$W,Paramétrages!$Y:$Y,IF(OFFSET(Paramétrages!$F$6,COLUMNS($G:O)-2,,)=0,"",OFFSET(Paramétrages!$F$6,COLUMNS($G:O)-2,,)),Paramétrages!$X:$X,$B86&amp;$C86)&amp;" sur "&amp;IF(OFFSET(Paramétrages!$G$6,COLUMNS($H:P)-2,,)=0,"",OFFSET(Paramétrages!$G$6,COLUMNS($H:P)-2,,))&amp;")"))</f>
        <v/>
      </c>
      <c r="N86" s="1" t="str">
        <f ca="1">IF(OFFSET(Paramétrages!$F$6,COLUMNS($G:P)-2,,)=0,"",IF($B86="","",IF(COUNTA(Paramétrages!$F$5:$F$32)=0,"",IF(ISBLANK('Compréhension de l''écrit'!$D86),"",IF((SUMIFS(Paramétrages!$W:$W,Paramétrages!$Y:$Y,IF(OFFSET(Paramétrages!$F$6,COLUMNS($G:P)-2,,)=0,"",OFFSET(Paramétrages!$F$6,COLUMNS($G:P)-2,,)),Paramétrages!$X:$X,$B86&amp;$C86)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86&amp;$C86))/(IF(OFFSET(Paramétrages!$G$6,COLUMNS($H:Q)-2,,)=0,"",OFFSET(Paramétrages!$G$6,COLUMNS($H:Q)-2,,)))&lt;0.67,"B","C"))))))&amp;IF(OFFSET(Paramétrages!$F$6,COLUMNS($G:P)-2,,)=0,"",IF(ISBLANK('Compréhension de l''écrit'!$D86),""," ("&amp;SUMIFS(Paramétrages!$W:$W,Paramétrages!$Y:$Y,IF(OFFSET(Paramétrages!$F$6,COLUMNS($G:P)-2,,)=0,"",OFFSET(Paramétrages!$F$6,COLUMNS($G:P)-2,,)),Paramétrages!$X:$X,$B86&amp;$C86)&amp;" sur "&amp;IF(OFFSET(Paramétrages!$G$6,COLUMNS($H:Q)-2,,)=0,"",OFFSET(Paramétrages!$G$6,COLUMNS($H:Q)-2,,))&amp;")"))</f>
        <v/>
      </c>
      <c r="O86" s="1" t="str">
        <f ca="1">IF(OFFSET(Paramétrages!$F$6,COLUMNS($G:Q)-2,,)=0,"",IF($B86="","",IF(COUNTA(Paramétrages!$F$5:$F$32)=0,"",IF(ISBLANK('Compréhension de l''écrit'!$D86),"",IF((SUMIFS(Paramétrages!$W:$W,Paramétrages!$Y:$Y,IF(OFFSET(Paramétrages!$F$6,COLUMNS($G:Q)-2,,)=0,"",OFFSET(Paramétrages!$F$6,COLUMNS($G:Q)-2,,)),Paramétrages!$X:$X,$B86&amp;$C86)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86&amp;$C86))/(IF(OFFSET(Paramétrages!$G$6,COLUMNS($H:R)-2,,)=0,"",OFFSET(Paramétrages!$G$6,COLUMNS($H:R)-2,,)))&lt;0.67,"B","C"))))))&amp;IF(OFFSET(Paramétrages!$F$6,COLUMNS($G:Q)-2,,)=0,"",IF(ISBLANK('Compréhension de l''écrit'!$D86),""," ("&amp;SUMIFS(Paramétrages!$W:$W,Paramétrages!$Y:$Y,IF(OFFSET(Paramétrages!$F$6,COLUMNS($G:Q)-2,,)=0,"",OFFSET(Paramétrages!$F$6,COLUMNS($G:Q)-2,,)),Paramétrages!$X:$X,$B86&amp;$C86)&amp;" sur "&amp;IF(OFFSET(Paramétrages!$G$6,COLUMNS($H:R)-2,,)=0,"",OFFSET(Paramétrages!$G$6,COLUMNS($H:R)-2,,))&amp;")"))</f>
        <v/>
      </c>
      <c r="P86" s="1" t="str">
        <f ca="1">IF(OFFSET(Paramétrages!$F$6,COLUMNS($G:R)-2,,)=0,"",IF($B86="","",IF(COUNTA(Paramétrages!$F$5:$F$32)=0,"",IF(ISBLANK('Compréhension de l''écrit'!$D86),"",IF((SUMIFS(Paramétrages!$W:$W,Paramétrages!$Y:$Y,IF(OFFSET(Paramétrages!$F$6,COLUMNS($G:R)-2,,)=0,"",OFFSET(Paramétrages!$F$6,COLUMNS($G:R)-2,,)),Paramétrages!$X:$X,$B86&amp;$C86)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86&amp;$C86))/(IF(OFFSET(Paramétrages!$G$6,COLUMNS($H:S)-2,,)=0,"",OFFSET(Paramétrages!$G$6,COLUMNS($H:S)-2,,)))&lt;0.67,"B","C"))))))&amp;IF(OFFSET(Paramétrages!$F$6,COLUMNS($G:R)-2,,)=0,"",IF(ISBLANK('Compréhension de l''écrit'!$D86),""," ("&amp;SUMIFS(Paramétrages!$W:$W,Paramétrages!$Y:$Y,IF(OFFSET(Paramétrages!$F$6,COLUMNS($G:R)-2,,)=0,"",OFFSET(Paramétrages!$F$6,COLUMNS($G:R)-2,,)),Paramétrages!$X:$X,$B86&amp;$C86)&amp;" sur "&amp;IF(OFFSET(Paramétrages!$G$6,COLUMNS($H:S)-2,,)=0,"",OFFSET(Paramétrages!$G$6,COLUMNS($H:S)-2,,))&amp;")"))</f>
        <v/>
      </c>
      <c r="Q86" s="1" t="str">
        <f ca="1">IF(OFFSET(Paramétrages!$F$6,COLUMNS($G:S)-2,,)=0,"",IF($B86="","",IF(COUNTA(Paramétrages!$F$5:$F$32)=0,"",IF(ISBLANK('Compréhension de l''écrit'!$D86),"",IF((SUMIFS(Paramétrages!$W:$W,Paramétrages!$Y:$Y,IF(OFFSET(Paramétrages!$F$6,COLUMNS($G:S)-2,,)=0,"",OFFSET(Paramétrages!$F$6,COLUMNS($G:S)-2,,)),Paramétrages!$X:$X,$B86&amp;$C86)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86&amp;$C86))/(IF(OFFSET(Paramétrages!$G$6,COLUMNS($H:T)-2,,)=0,"",OFFSET(Paramétrages!$G$6,COLUMNS($H:T)-2,,)))&lt;0.67,"B","C"))))))&amp;IF(OFFSET(Paramétrages!$F$6,COLUMNS($G:S)-2,,)=0,"",IF(ISBLANK('Compréhension de l''écrit'!$D86),""," ("&amp;SUMIFS(Paramétrages!$W:$W,Paramétrages!$Y:$Y,IF(OFFSET(Paramétrages!$F$6,COLUMNS($G:S)-2,,)=0,"",OFFSET(Paramétrages!$F$6,COLUMNS($G:S)-2,,)),Paramétrages!$X:$X,$B86&amp;$C86)&amp;" sur "&amp;IF(OFFSET(Paramétrages!$G$6,COLUMNS($H:T)-2,,)=0,"",OFFSET(Paramétrages!$G$6,COLUMNS($H:T)-2,,))&amp;")"))</f>
        <v/>
      </c>
      <c r="R86" s="1" t="str">
        <f ca="1">IF(OFFSET(Paramétrages!$F$6,COLUMNS($G:T)-2,,)=0,"",IF($B86="","",IF(COUNTA(Paramétrages!$F$5:$F$32)=0,"",IF(ISBLANK('Compréhension de l''écrit'!$D86),"",IF((SUMIFS(Paramétrages!$W:$W,Paramétrages!$Y:$Y,IF(OFFSET(Paramétrages!$F$6,COLUMNS($G:T)-2,,)=0,"",OFFSET(Paramétrages!$F$6,COLUMNS($G:T)-2,,)),Paramétrages!$X:$X,$B86&amp;$C86)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86&amp;$C86))/(IF(OFFSET(Paramétrages!$G$6,COLUMNS($H:U)-2,,)=0,"",OFFSET(Paramétrages!$G$6,COLUMNS($H:U)-2,,)))&lt;0.67,"B","C"))))))&amp;IF(OFFSET(Paramétrages!$F$6,COLUMNS($G:T)-2,,)=0,"",IF(ISBLANK('Compréhension de l''écrit'!$D86),""," ("&amp;SUMIFS(Paramétrages!$W:$W,Paramétrages!$Y:$Y,IF(OFFSET(Paramétrages!$F$6,COLUMNS($G:T)-2,,)=0,"",OFFSET(Paramétrages!$F$6,COLUMNS($G:T)-2,,)),Paramétrages!$X:$X,$B86&amp;$C86)&amp;" sur "&amp;IF(OFFSET(Paramétrages!$G$6,COLUMNS($H:U)-2,,)=0,"",OFFSET(Paramétrages!$G$6,COLUMNS($H:U)-2,,))&amp;")"))</f>
        <v/>
      </c>
      <c r="S86" s="1" t="str">
        <f ca="1">IF(OFFSET(Paramétrages!$F$6,COLUMNS($G:U)-2,,)=0,"",IF($B86="","",IF(COUNTA(Paramétrages!$F$5:$F$32)=0,"",IF(ISBLANK('Compréhension de l''écrit'!$D86),"",IF((SUMIFS(Paramétrages!$W:$W,Paramétrages!$Y:$Y,IF(OFFSET(Paramétrages!$F$6,COLUMNS($G:U)-2,,)=0,"",OFFSET(Paramétrages!$F$6,COLUMNS($G:U)-2,,)),Paramétrages!$X:$X,$B86&amp;$C86)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86&amp;$C86))/(IF(OFFSET(Paramétrages!$G$6,COLUMNS($H:V)-2,,)=0,"",OFFSET(Paramétrages!$G$6,COLUMNS($H:V)-2,,)))&lt;0.67,"B","C"))))))&amp;IF(OFFSET(Paramétrages!$F$6,COLUMNS($G:U)-2,,)=0,"",IF(ISBLANK('Compréhension de l''écrit'!$D86),""," ("&amp;SUMIFS(Paramétrages!$W:$W,Paramétrages!$Y:$Y,IF(OFFSET(Paramétrages!$F$6,COLUMNS($G:U)-2,,)=0,"",OFFSET(Paramétrages!$F$6,COLUMNS($G:U)-2,,)),Paramétrages!$X:$X,$B86&amp;$C86)&amp;" sur "&amp;IF(OFFSET(Paramétrages!$G$6,COLUMNS($H:V)-2,,)=0,"",OFFSET(Paramétrages!$G$6,COLUMNS($H:V)-2,,))&amp;")"))</f>
        <v/>
      </c>
      <c r="T86" s="1" t="str">
        <f ca="1">IF(OFFSET(Paramétrages!$F$6,COLUMNS($G:V)-2,,)=0,"",IF($B86="","",IF(COUNTA(Paramétrages!$F$5:$F$32)=0,"",IF(ISBLANK('Compréhension de l''écrit'!$D86),"",IF((SUMIFS(Paramétrages!$W:$W,Paramétrages!$Y:$Y,IF(OFFSET(Paramétrages!$F$6,COLUMNS($G:V)-2,,)=0,"",OFFSET(Paramétrages!$F$6,COLUMNS($G:V)-2,,)),Paramétrages!$X:$X,$B86&amp;$C86)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86&amp;$C86))/(IF(OFFSET(Paramétrages!$G$6,COLUMNS($H:W)-2,,)=0,"",OFFSET(Paramétrages!$G$6,COLUMNS($H:W)-2,,)))&lt;0.67,"B","C"))))))&amp;IF(OFFSET(Paramétrages!$F$6,COLUMNS($G:V)-2,,)=0,"",IF(ISBLANK('Compréhension de l''écrit'!$D86),""," ("&amp;SUMIFS(Paramétrages!$W:$W,Paramétrages!$Y:$Y,IF(OFFSET(Paramétrages!$F$6,COLUMNS($G:V)-2,,)=0,"",OFFSET(Paramétrages!$F$6,COLUMNS($G:V)-2,,)),Paramétrages!$X:$X,$B86&amp;$C86)&amp;" sur "&amp;IF(OFFSET(Paramétrages!$G$6,COLUMNS($H:W)-2,,)=0,"",OFFSET(Paramétrages!$G$6,COLUMNS($H:W)-2,,))&amp;")"))</f>
        <v/>
      </c>
      <c r="U86" s="1" t="str">
        <f ca="1">IF(OFFSET(Paramétrages!$F$6,COLUMNS($G:W)-2,,)=0,"",IF($B86="","",IF(COUNTA(Paramétrages!$F$5:$F$32)=0,"",IF(ISBLANK('Compréhension de l''écrit'!$D86),"",IF((SUMIFS(Paramétrages!$W:$W,Paramétrages!$Y:$Y,IF(OFFSET(Paramétrages!$F$6,COLUMNS($G:W)-2,,)=0,"",OFFSET(Paramétrages!$F$6,COLUMNS($G:W)-2,,)),Paramétrages!$X:$X,$B86&amp;$C86)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86&amp;$C86))/(IF(OFFSET(Paramétrages!$G$6,COLUMNS($H:X)-2,,)=0,"",OFFSET(Paramétrages!$G$6,COLUMNS($H:X)-2,,)))&lt;0.67,"B","C"))))))&amp;IF(OFFSET(Paramétrages!$F$6,COLUMNS($G:W)-2,,)=0,"",IF(ISBLANK('Compréhension de l''écrit'!$D86),""," ("&amp;SUMIFS(Paramétrages!$W:$W,Paramétrages!$Y:$Y,IF(OFFSET(Paramétrages!$F$6,COLUMNS($G:W)-2,,)=0,"",OFFSET(Paramétrages!$F$6,COLUMNS($G:W)-2,,)),Paramétrages!$X:$X,$B86&amp;$C86)&amp;" sur "&amp;IF(OFFSET(Paramétrages!$G$6,COLUMNS($H:X)-2,,)=0,"",OFFSET(Paramétrages!$G$6,COLUMNS($H:X)-2,,))&amp;")"))</f>
        <v/>
      </c>
      <c r="V86" s="1" t="str">
        <f ca="1">IF(OFFSET(Paramétrages!$F$6,COLUMNS($G:X)-2,,)=0,"",IF($B86="","",IF(COUNTA(Paramétrages!$F$5:$F$32)=0,"",IF(ISBLANK('Compréhension de l''écrit'!$D86),"",IF((SUMIFS(Paramétrages!$W:$W,Paramétrages!$Y:$Y,IF(OFFSET(Paramétrages!$F$6,COLUMNS($G:X)-2,,)=0,"",OFFSET(Paramétrages!$F$6,COLUMNS($G:X)-2,,)),Paramétrages!$X:$X,$B86&amp;$C86)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86&amp;$C86))/(IF(OFFSET(Paramétrages!$G$6,COLUMNS($H:Y)-2,,)=0,"",OFFSET(Paramétrages!$G$6,COLUMNS($H:Y)-2,,)))&lt;0.67,"B","C"))))))&amp;IF(OFFSET(Paramétrages!$F$6,COLUMNS($G:X)-2,,)=0,"",IF(ISBLANK('Compréhension de l''écrit'!$D86),""," ("&amp;SUMIFS(Paramétrages!$W:$W,Paramétrages!$Y:$Y,IF(OFFSET(Paramétrages!$F$6,COLUMNS($G:X)-2,,)=0,"",OFFSET(Paramétrages!$F$6,COLUMNS($G:X)-2,,)),Paramétrages!$X:$X,$B86&amp;$C86)&amp;" sur "&amp;IF(OFFSET(Paramétrages!$G$6,COLUMNS($H:Y)-2,,)=0,"",OFFSET(Paramétrages!$G$6,COLUMNS($H:Y)-2,,))&amp;")"))</f>
        <v/>
      </c>
      <c r="W86" s="1" t="str">
        <f ca="1">IF(OFFSET(Paramétrages!$F$6,COLUMNS($G:Y)-2,,)=0,"",IF($B86="","",IF(COUNTA(Paramétrages!$F$5:$F$32)=0,"",IF(ISBLANK('Compréhension de l''écrit'!$D86),"",IF((SUMIFS(Paramétrages!$W:$W,Paramétrages!$Y:$Y,IF(OFFSET(Paramétrages!$F$6,COLUMNS($G:Y)-2,,)=0,"",OFFSET(Paramétrages!$F$6,COLUMNS($G:Y)-2,,)),Paramétrages!$X:$X,$B86&amp;$C86)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86&amp;$C86))/(IF(OFFSET(Paramétrages!$G$6,COLUMNS($H:Z)-2,,)=0,"",OFFSET(Paramétrages!$G$6,COLUMNS($H:Z)-2,,)))&lt;0.67,"B","C"))))))&amp;IF(OFFSET(Paramétrages!$F$6,COLUMNS($G:Y)-2,,)=0,"",IF(ISBLANK('Compréhension de l''écrit'!$D86),""," ("&amp;SUMIFS(Paramétrages!$W:$W,Paramétrages!$Y:$Y,IF(OFFSET(Paramétrages!$F$6,COLUMNS($G:Y)-2,,)=0,"",OFFSET(Paramétrages!$F$6,COLUMNS($G:Y)-2,,)),Paramétrages!$X:$X,$B86&amp;$C86)&amp;" sur "&amp;IF(OFFSET(Paramétrages!$G$6,COLUMNS($H:Z)-2,,)=0,"",OFFSET(Paramétrages!$G$6,COLUMNS($H:Z)-2,,))&amp;")"))</f>
        <v/>
      </c>
      <c r="X86" s="1" t="str">
        <f ca="1">IF(OFFSET(Paramétrages!$F$6,COLUMNS($G:Z)-2,,)=0,"",IF($B86="","",IF(COUNTA(Paramétrages!$F$5:$F$32)=0,"",IF(ISBLANK('Compréhension de l''écrit'!$D86),"",IF((SUMIFS(Paramétrages!$W:$W,Paramétrages!$Y:$Y,IF(OFFSET(Paramétrages!$F$6,COLUMNS($G:Z)-2,,)=0,"",OFFSET(Paramétrages!$F$6,COLUMNS($G:Z)-2,,)),Paramétrages!$X:$X,$B86&amp;$C86)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86&amp;$C86))/(IF(OFFSET(Paramétrages!$G$6,COLUMNS($H:AA)-2,,)=0,"",OFFSET(Paramétrages!$G$6,COLUMNS($H:AA)-2,,)))&lt;0.67,"B","C"))))))&amp;IF(OFFSET(Paramétrages!$F$6,COLUMNS($G:Z)-2,,)=0,"",IF(ISBLANK('Compréhension de l''écrit'!$D86),""," ("&amp;SUMIFS(Paramétrages!$W:$W,Paramétrages!$Y:$Y,IF(OFFSET(Paramétrages!$F$6,COLUMNS($G:Z)-2,,)=0,"",OFFSET(Paramétrages!$F$6,COLUMNS($G:Z)-2,,)),Paramétrages!$X:$X,$B86&amp;$C86)&amp;" sur "&amp;IF(OFFSET(Paramétrages!$G$6,COLUMNS($H:AA)-2,,)=0,"",OFFSET(Paramétrages!$G$6,COLUMNS($H:AA)-2,,))&amp;")"))</f>
        <v/>
      </c>
      <c r="Y86" s="1" t="str">
        <f ca="1">IF(OFFSET(Paramétrages!$F$6,COLUMNS($G:AA)-2,,)=0,"",IF($B86="","",IF(COUNTA(Paramétrages!$F$5:$F$32)=0,"",IF(ISBLANK('Compréhension de l''écrit'!$D86),"",IF((SUMIFS(Paramétrages!$W:$W,Paramétrages!$Y:$Y,IF(OFFSET(Paramétrages!$F$6,COLUMNS($G:AA)-2,,)=0,"",OFFSET(Paramétrages!$F$6,COLUMNS($G:AA)-2,,)),Paramétrages!$X:$X,$B86&amp;$C86)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86&amp;$C86))/(IF(OFFSET(Paramétrages!$G$6,COLUMNS($H:AB)-2,,)=0,"",OFFSET(Paramétrages!$G$6,COLUMNS($H:AB)-2,,)))&lt;0.67,"B","C"))))))&amp;IF(OFFSET(Paramétrages!$F$6,COLUMNS($G:AA)-2,,)=0,"",IF(ISBLANK('Compréhension de l''écrit'!$D86),""," ("&amp;SUMIFS(Paramétrages!$W:$W,Paramétrages!$Y:$Y,IF(OFFSET(Paramétrages!$F$6,COLUMNS($G:AA)-2,,)=0,"",OFFSET(Paramétrages!$F$6,COLUMNS($G:AA)-2,,)),Paramétrages!$X:$X,$B86&amp;$C86)&amp;" sur "&amp;IF(OFFSET(Paramétrages!$G$6,COLUMNS($H:AB)-2,,)=0,"",OFFSET(Paramétrages!$G$6,COLUMNS($H:AB)-2,,))&amp;")"))</f>
        <v/>
      </c>
      <c r="Z86" s="1" t="str">
        <f ca="1">IF(OFFSET(Paramétrages!$F$6,COLUMNS($G:AB)-2,,)=0,"",IF($B86="","",IF(COUNTA(Paramétrages!$F$5:$F$32)=0,"",IF(ISBLANK('Compréhension de l''écrit'!$D86),"",IF((SUMIFS(Paramétrages!$W:$W,Paramétrages!$Y:$Y,IF(OFFSET(Paramétrages!$F$6,COLUMNS($G:AB)-2,,)=0,"",OFFSET(Paramétrages!$F$6,COLUMNS($G:AB)-2,,)),Paramétrages!$X:$X,$B86&amp;$C86)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86&amp;$C86))/(IF(OFFSET(Paramétrages!$G$6,COLUMNS($H:AC)-2,,)=0,"",OFFSET(Paramétrages!$G$6,COLUMNS($H:AC)-2,,)))&lt;0.67,"B","C"))))))&amp;IF(OFFSET(Paramétrages!$F$6,COLUMNS($G:AB)-2,,)=0,"",IF(ISBLANK('Compréhension de l''écrit'!$D86),""," ("&amp;SUMIFS(Paramétrages!$W:$W,Paramétrages!$Y:$Y,IF(OFFSET(Paramétrages!$F$6,COLUMNS($G:AB)-2,,)=0,"",OFFSET(Paramétrages!$F$6,COLUMNS($G:AB)-2,,)),Paramétrages!$X:$X,$B86&amp;$C86)&amp;" sur "&amp;IF(OFFSET(Paramétrages!$G$6,COLUMNS($H:AC)-2,,)=0,"",OFFSET(Paramétrages!$G$6,COLUMNS($H:AC)-2,,))&amp;")"))</f>
        <v/>
      </c>
      <c r="AA86" s="1" t="str">
        <f ca="1">IF(OFFSET(Paramétrages!$F$6,COLUMNS($G:AC)-2,,)=0,"",IF($B86="","",IF(COUNTA(Paramétrages!$F$5:$F$32)=0,"",IF(ISBLANK('Compréhension de l''écrit'!$D86),"",IF((SUMIFS(Paramétrages!$W:$W,Paramétrages!$Y:$Y,IF(OFFSET(Paramétrages!$F$6,COLUMNS($G:AC)-2,,)=0,"",OFFSET(Paramétrages!$F$6,COLUMNS($G:AC)-2,,)),Paramétrages!$X:$X,$B86&amp;$C86)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86&amp;$C86))/(IF(OFFSET(Paramétrages!$G$6,COLUMNS($H:AD)-2,,)=0,"",OFFSET(Paramétrages!$G$6,COLUMNS($H:AD)-2,,)))&lt;0.67,"B","C"))))))&amp;IF(OFFSET(Paramétrages!$F$6,COLUMNS($G:AC)-2,,)=0,"",IF(ISBLANK('Compréhension de l''écrit'!$D86),""," ("&amp;SUMIFS(Paramétrages!$W:$W,Paramétrages!$Y:$Y,IF(OFFSET(Paramétrages!$F$6,COLUMNS($G:AC)-2,,)=0,"",OFFSET(Paramétrages!$F$6,COLUMNS($G:AC)-2,,)),Paramétrages!$X:$X,$B86&amp;$C86)&amp;" sur "&amp;IF(OFFSET(Paramétrages!$G$6,COLUMNS($H:AD)-2,,)=0,"",OFFSET(Paramétrages!$G$6,COLUMNS($H:AD)-2,,))&amp;")"))</f>
        <v/>
      </c>
      <c r="AB86" s="1" t="str">
        <f ca="1">IF(OFFSET(Paramétrages!$F$6,COLUMNS($G:AD)-2,,)=0,"",IF($B86="","",IF(COUNTA(Paramétrages!$F$5:$F$32)=0,"",IF(ISBLANK('Compréhension de l''écrit'!$D86),"",IF((SUMIFS(Paramétrages!$W:$W,Paramétrages!$Y:$Y,IF(OFFSET(Paramétrages!$F$6,COLUMNS($G:AD)-2,,)=0,"",OFFSET(Paramétrages!$F$6,COLUMNS($G:AD)-2,,)),Paramétrages!$X:$X,$B86&amp;$C86)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86&amp;$C86))/(IF(OFFSET(Paramétrages!$G$6,COLUMNS($H:AE)-2,,)=0,"",OFFSET(Paramétrages!$G$6,COLUMNS($H:AE)-2,,)))&lt;0.67,"B","C"))))))&amp;IF(OFFSET(Paramétrages!$F$6,COLUMNS($G:AD)-2,,)=0,"",IF(ISBLANK('Compréhension de l''écrit'!$D86),""," ("&amp;SUMIFS(Paramétrages!$W:$W,Paramétrages!$Y:$Y,IF(OFFSET(Paramétrages!$F$6,COLUMNS($G:AD)-2,,)=0,"",OFFSET(Paramétrages!$F$6,COLUMNS($G:AD)-2,,)),Paramétrages!$X:$X,$B86&amp;$C86)&amp;" sur "&amp;IF(OFFSET(Paramétrages!$G$6,COLUMNS($H:AE)-2,,)=0,"",OFFSET(Paramétrages!$G$6,COLUMNS($H:AE)-2,,))&amp;")"))</f>
        <v/>
      </c>
      <c r="AC86" s="1" t="str">
        <f ca="1">IF(OFFSET(Paramétrages!$F$6,COLUMNS($G:AE)-2,,)=0,"",IF($B86="","",IF(COUNTA(Paramétrages!$F$5:$F$32)=0,"",IF(ISBLANK('Compréhension de l''écrit'!$D86),"",IF((SUMIFS(Paramétrages!$W:$W,Paramétrages!$Y:$Y,IF(OFFSET(Paramétrages!$F$6,COLUMNS($G:AE)-2,,)=0,"",OFFSET(Paramétrages!$F$6,COLUMNS($G:AE)-2,,)),Paramétrages!$X:$X,$B86&amp;$C86)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86&amp;$C86))/(IF(OFFSET(Paramétrages!$G$6,COLUMNS($H:AF)-2,,)=0,"",OFFSET(Paramétrages!$G$6,COLUMNS($H:AF)-2,,)))&lt;0.67,"B","C"))))))&amp;IF(OFFSET(Paramétrages!$F$6,COLUMNS($G:AE)-2,,)=0,"",IF(ISBLANK('Compréhension de l''écrit'!$D86),""," ("&amp;SUMIFS(Paramétrages!$W:$W,Paramétrages!$Y:$Y,IF(OFFSET(Paramétrages!$F$6,COLUMNS($G:AE)-2,,)=0,"",OFFSET(Paramétrages!$F$6,COLUMNS($G:AE)-2,,)),Paramétrages!$X:$X,$B86&amp;$C86)&amp;" sur "&amp;IF(OFFSET(Paramétrages!$G$6,COLUMNS($H:AF)-2,,)=0,"",OFFSET(Paramétrages!$G$6,COLUMNS($H:AF)-2,,))&amp;")"))</f>
        <v/>
      </c>
      <c r="AD86" s="1" t="str">
        <f ca="1">IF(OFFSET(Paramétrages!$F$6,COLUMNS($G:AF)-2,,)=0,"",IF($B86="","",IF(COUNTA(Paramétrages!$F$5:$F$32)=0,"",IF(ISBLANK('Compréhension de l''écrit'!$D86),"",IF((SUMIFS(Paramétrages!$W:$W,Paramétrages!$Y:$Y,IF(OFFSET(Paramétrages!$F$6,COLUMNS($G:AF)-2,,)=0,"",OFFSET(Paramétrages!$F$6,COLUMNS($G:AF)-2,,)),Paramétrages!$X:$X,$B86&amp;$C86)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86&amp;$C86))/(IF(OFFSET(Paramétrages!$G$6,COLUMNS($H:AG)-2,,)=0,"",OFFSET(Paramétrages!$G$6,COLUMNS($H:AG)-2,,)))&lt;0.67,"B","C"))))))&amp;IF(OFFSET(Paramétrages!$F$6,COLUMNS($G:AF)-2,,)=0,"",IF(ISBLANK('Compréhension de l''écrit'!$D86),""," ("&amp;SUMIFS(Paramétrages!$W:$W,Paramétrages!$Y:$Y,IF(OFFSET(Paramétrages!$F$6,COLUMNS($G:AF)-2,,)=0,"",OFFSET(Paramétrages!$F$6,COLUMNS($G:AF)-2,,)),Paramétrages!$X:$X,$B86&amp;$C86)&amp;" sur "&amp;IF(OFFSET(Paramétrages!$G$6,COLUMNS($H:AG)-2,,)=0,"",OFFSET(Paramétrages!$G$6,COLUMNS($H:AG)-2,,))&amp;")"))</f>
        <v/>
      </c>
      <c r="AE86" s="1" t="str">
        <f ca="1">IF(OFFSET(Paramétrages!$F$6,COLUMNS($G:AG)-2,,)=0,"",IF($B86="","",IF(COUNTA(Paramétrages!$F$5:$F$32)=0,"",IF(ISBLANK('Compréhension de l''écrit'!$D86),"",IF((SUMIFS(Paramétrages!$W:$W,Paramétrages!$Y:$Y,IF(OFFSET(Paramétrages!$F$6,COLUMNS($G:AG)-2,,)=0,"",OFFSET(Paramétrages!$F$6,COLUMNS($G:AG)-2,,)),Paramétrages!$X:$X,$B86&amp;$C86)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86&amp;$C86))/(IF(OFFSET(Paramétrages!$G$6,COLUMNS($H:AH)-2,,)=0,"",OFFSET(Paramétrages!$G$6,COLUMNS($H:AH)-2,,)))&lt;0.67,"B","C"))))))&amp;IF(OFFSET(Paramétrages!$F$6,COLUMNS($G:AG)-2,,)=0,"",IF(ISBLANK('Compréhension de l''écrit'!$D86),""," ("&amp;SUMIFS(Paramétrages!$W:$W,Paramétrages!$Y:$Y,IF(OFFSET(Paramétrages!$F$6,COLUMNS($G:AG)-2,,)=0,"",OFFSET(Paramétrages!$F$6,COLUMNS($G:AG)-2,,)),Paramétrages!$X:$X,$B86&amp;$C86)&amp;" sur "&amp;IF(OFFSET(Paramétrages!$G$6,COLUMNS($H:AH)-2,,)=0,"",OFFSET(Paramétrages!$G$6,COLUMNS($H:AH)-2,,))&amp;")"))</f>
        <v/>
      </c>
      <c r="AF86" s="1" t="str">
        <f ca="1">IF(OFFSET(Paramétrages!$F$6,COLUMNS($G:AH)-2,,)=0,"",IF($B86="","",IF(COUNTA(Paramétrages!$F$5:$F$32)=0,"",IF(ISBLANK('Compréhension de l''écrit'!$D86),"",IF((SUMIFS(Paramétrages!$W:$W,Paramétrages!$Y:$Y,IF(OFFSET(Paramétrages!$F$6,COLUMNS($G:AH)-2,,)=0,"",OFFSET(Paramétrages!$F$6,COLUMNS($G:AH)-2,,)),Paramétrages!$X:$X,$B86&amp;$C86)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86&amp;$C86))/(IF(OFFSET(Paramétrages!$G$6,COLUMNS($H:AI)-2,,)=0,"",OFFSET(Paramétrages!$G$6,COLUMNS($H:AI)-2,,)))&lt;0.67,"B","C"))))))&amp;IF(OFFSET(Paramétrages!$F$6,COLUMNS($G:AH)-2,,)=0,"",IF(ISBLANK('Compréhension de l''écrit'!$D86),""," ("&amp;SUMIFS(Paramétrages!$W:$W,Paramétrages!$Y:$Y,IF(OFFSET(Paramétrages!$F$6,COLUMNS($G:AH)-2,,)=0,"",OFFSET(Paramétrages!$F$6,COLUMNS($G:AH)-2,,)),Paramétrages!$X:$X,$B86&amp;$C86)&amp;" sur "&amp;IF(OFFSET(Paramétrages!$G$6,COLUMNS($H:AI)-2,,)=0,"",OFFSET(Paramétrages!$G$6,COLUMNS($H:AI)-2,,))&amp;")"))</f>
        <v/>
      </c>
      <c r="AG86" s="1" t="str">
        <f ca="1">IF(OFFSET(Paramétrages!$F$6,COLUMNS($G:AI)-2,,)=0,"",IF($B86="","",IF(COUNTA(Paramétrages!$F$5:$F$32)=0,"",IF(ISBLANK('Compréhension de l''écrit'!$D86),"",IF((SUMIFS(Paramétrages!$W:$W,Paramétrages!$Y:$Y,IF(OFFSET(Paramétrages!$F$6,COLUMNS($G:AI)-2,,)=0,"",OFFSET(Paramétrages!$F$6,COLUMNS($G:AI)-2,,)),Paramétrages!$X:$X,$B86&amp;$C86)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86&amp;$C86))/(IF(OFFSET(Paramétrages!$G$6,COLUMNS($H:AJ)-2,,)=0,"",OFFSET(Paramétrages!$G$6,COLUMNS($H:AJ)-2,,)))&lt;0.67,"B","C"))))))&amp;IF(OFFSET(Paramétrages!$F$6,COLUMNS($G:AI)-2,,)=0,"",IF(ISBLANK('Compréhension de l''écrit'!$D86),""," ("&amp;SUMIFS(Paramétrages!$W:$W,Paramétrages!$Y:$Y,IF(OFFSET(Paramétrages!$F$6,COLUMNS($G:AI)-2,,)=0,"",OFFSET(Paramétrages!$F$6,COLUMNS($G:AI)-2,,)),Paramétrages!$X:$X,$B86&amp;$C86)&amp;" sur "&amp;IF(OFFSET(Paramétrages!$G$6,COLUMNS($H:AJ)-2,,)=0,"",OFFSET(Paramétrages!$G$6,COLUMNS($H:AJ)-2,,))&amp;")"))</f>
        <v/>
      </c>
      <c r="AH86" s="1" t="str">
        <f ca="1">IF(OFFSET(Paramétrages!$F$6,COLUMNS($G:AJ)-2,,)=0,"",IF($B86="","",IF(COUNTA(Paramétrages!$F$5:$F$32)=0,"",IF(ISBLANK('Compréhension de l''écrit'!$D86),"",IF((SUMIFS(Paramétrages!$W:$W,Paramétrages!$Y:$Y,IF(OFFSET(Paramétrages!$F$6,COLUMNS($G:AJ)-2,,)=0,"",OFFSET(Paramétrages!$F$6,COLUMNS($G:AJ)-2,,)),Paramétrages!$X:$X,$B86&amp;$C86)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86&amp;$C86))/(IF(OFFSET(Paramétrages!$G$6,COLUMNS($H:AK)-2,,)=0,"",OFFSET(Paramétrages!$G$6,COLUMNS($H:AK)-2,,)))&lt;0.67,"B","C"))))))&amp;IF(OFFSET(Paramétrages!$F$6,COLUMNS($G:AJ)-2,,)=0,"",IF(ISBLANK('Compréhension de l''écrit'!$D86),""," ("&amp;SUMIFS(Paramétrages!$W:$W,Paramétrages!$Y:$Y,IF(OFFSET(Paramétrages!$F$6,COLUMNS($G:AJ)-2,,)=0,"",OFFSET(Paramétrages!$F$6,COLUMNS($G:AJ)-2,,)),Paramétrages!$X:$X,$B86&amp;$C86)&amp;" sur "&amp;IF(OFFSET(Paramétrages!$G$6,COLUMNS($H:AK)-2,,)=0,"",OFFSET(Paramétrages!$G$6,COLUMNS($H:AK)-2,,))&amp;")"))</f>
        <v/>
      </c>
      <c r="AI86" s="1" t="str">
        <f ca="1">IF(OFFSET(Paramétrages!$F$6,COLUMNS($G:AK)-2,,)=0,"",IF($B86="","",IF(COUNTA(Paramétrages!$F$5:$F$32)=0,"",IF(ISBLANK('Compréhension de l''écrit'!$D86),"",IF((SUMIFS(Paramétrages!$W:$W,Paramétrages!$Y:$Y,IF(OFFSET(Paramétrages!$F$6,COLUMNS($G:AK)-2,,)=0,"",OFFSET(Paramétrages!$F$6,COLUMNS($G:AK)-2,,)),Paramétrages!$X:$X,$B86&amp;$C86)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86&amp;$C86))/(IF(OFFSET(Paramétrages!$G$6,COLUMNS($H:AL)-2,,)=0,"",OFFSET(Paramétrages!$G$6,COLUMNS($H:AL)-2,,)))&lt;0.67,"B","C"))))))&amp;IF(OFFSET(Paramétrages!$F$6,COLUMNS($G:AK)-2,,)=0,"",IF(ISBLANK('Compréhension de l''écrit'!$D86),""," ("&amp;SUMIFS(Paramétrages!$W:$W,Paramétrages!$Y:$Y,IF(OFFSET(Paramétrages!$F$6,COLUMNS($G:AK)-2,,)=0,"",OFFSET(Paramétrages!$F$6,COLUMNS($G:AK)-2,,)),Paramétrages!$X:$X,$B86&amp;$C86)&amp;" sur "&amp;IF(OFFSET(Paramétrages!$G$6,COLUMNS($H:AL)-2,,)=0,"",OFFSET(Paramétrages!$G$6,COLUMNS($H:AL)-2,,))&amp;")"))</f>
        <v/>
      </c>
      <c r="AJ86" s="1" t="str">
        <f ca="1">IF(OFFSET(Paramétrages!$F$6,COLUMNS($G:AL)-2,,)=0,"",IF($B86="","",IF(COUNTA(Paramétrages!$F$5:$F$32)=0,"",IF(ISBLANK('Compréhension de l''écrit'!$D86),"",IF((SUMIFS(Paramétrages!$W:$W,Paramétrages!$Y:$Y,IF(OFFSET(Paramétrages!$F$6,COLUMNS($G:AL)-2,,)=0,"",OFFSET(Paramétrages!$F$6,COLUMNS($G:AL)-2,,)),Paramétrages!$X:$X,$B86&amp;$C86)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86&amp;$C86))/(IF(OFFSET(Paramétrages!$G$6,COLUMNS($H:AM)-2,,)=0,"",OFFSET(Paramétrages!$G$6,COLUMNS($H:AM)-2,,)))&lt;0.67,"B","C"))))))&amp;IF(OFFSET(Paramétrages!$F$6,COLUMNS($G:AL)-2,,)=0,"",IF(ISBLANK('Compréhension de l''écrit'!$D86),""," ("&amp;SUMIFS(Paramétrages!$W:$W,Paramétrages!$Y:$Y,IF(OFFSET(Paramétrages!$F$6,COLUMNS($G:AL)-2,,)=0,"",OFFSET(Paramétrages!$F$6,COLUMNS($G:AL)-2,,)),Paramétrages!$X:$X,$B86&amp;$C86)&amp;" sur "&amp;IF(OFFSET(Paramétrages!$G$6,COLUMNS($H:AM)-2,,)=0,"",OFFSET(Paramétrages!$G$6,COLUMNS($H:AM)-2,,))&amp;")"))</f>
        <v/>
      </c>
      <c r="AK86" s="1" t="str">
        <f ca="1">IF(OFFSET(Paramétrages!$F$6,COLUMNS($G:AM)-2,,)=0,"",IF($B86="","",IF(COUNTA(Paramétrages!$F$5:$F$32)=0,"",IF(ISBLANK('Compréhension de l''écrit'!$D86),"",IF((SUMIFS(Paramétrages!$W:$W,Paramétrages!$Y:$Y,IF(OFFSET(Paramétrages!$F$6,COLUMNS($G:AM)-2,,)=0,"",OFFSET(Paramétrages!$F$6,COLUMNS($G:AM)-2,,)),Paramétrages!$X:$X,$B86&amp;$C86)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86&amp;$C86))/(IF(OFFSET(Paramétrages!$G$6,COLUMNS($H:AN)-2,,)=0,"",OFFSET(Paramétrages!$G$6,COLUMNS($H:AN)-2,,)))&lt;0.67,"B","C"))))))&amp;IF(OFFSET(Paramétrages!$F$6,COLUMNS($G:AM)-2,,)=0,"",IF(ISBLANK('Compréhension de l''écrit'!$D86),""," ("&amp;SUMIFS(Paramétrages!$W:$W,Paramétrages!$Y:$Y,IF(OFFSET(Paramétrages!$F$6,COLUMNS($G:AM)-2,,)=0,"",OFFSET(Paramétrages!$F$6,COLUMNS($G:AM)-2,,)),Paramétrages!$X:$X,$B86&amp;$C86)&amp;" sur "&amp;IF(OFFSET(Paramétrages!$G$6,COLUMNS($H:AN)-2,,)=0,"",OFFSET(Paramétrages!$G$6,COLUMNS($H:AN)-2,,))&amp;")"))</f>
        <v/>
      </c>
      <c r="AL86" s="1" t="str">
        <f ca="1">IF(OFFSET(Paramétrages!$F$6,COLUMNS($G:AN)-2,,)=0,"",IF($B86="","",IF(COUNTA(Paramétrages!$F$5:$F$32)=0,"",IF(ISBLANK('Compréhension de l''écrit'!$D86),"",IF((SUMIFS(Paramétrages!$W:$W,Paramétrages!$Y:$Y,IF(OFFSET(Paramétrages!$F$6,COLUMNS($G:AN)-2,,)=0,"",OFFSET(Paramétrages!$F$6,COLUMNS($G:AN)-2,,)),Paramétrages!$X:$X,$B86&amp;$C86)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86&amp;$C86))/(IF(OFFSET(Paramétrages!$G$6,COLUMNS($H:AO)-2,,)=0,"",OFFSET(Paramétrages!$G$6,COLUMNS($H:AO)-2,,)))&lt;0.67,"B","C"))))))&amp;IF(OFFSET(Paramétrages!$F$6,COLUMNS($G:AN)-2,,)=0,"",IF(ISBLANK('Compréhension de l''écrit'!$D86),""," ("&amp;SUMIFS(Paramétrages!$W:$W,Paramétrages!$Y:$Y,IF(OFFSET(Paramétrages!$F$6,COLUMNS($G:AN)-2,,)=0,"",OFFSET(Paramétrages!$F$6,COLUMNS($G:AN)-2,,)),Paramétrages!$X:$X,$B86&amp;$C86)&amp;" sur "&amp;IF(OFFSET(Paramétrages!$G$6,COLUMNS($H:AO)-2,,)=0,"",OFFSET(Paramétrages!$G$6,COLUMNS($H:AO)-2,,))&amp;")"))</f>
        <v/>
      </c>
      <c r="AM86" s="1" t="str">
        <f ca="1">IF(OFFSET(Paramétrages!$F$6,COLUMNS($G:AO)-2,,)=0,"",IF($B86="","",IF(COUNTA(Paramétrages!$F$5:$F$32)=0,"",IF(ISBLANK('Compréhension de l''écrit'!$D86),"",IF((SUMIFS(Paramétrages!$W:$W,Paramétrages!$Y:$Y,IF(OFFSET(Paramétrages!$F$6,COLUMNS($G:AO)-2,,)=0,"",OFFSET(Paramétrages!$F$6,COLUMNS($G:AO)-2,,)),Paramétrages!$X:$X,$B86&amp;$C86)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86&amp;$C86))/(IF(OFFSET(Paramétrages!$G$6,COLUMNS($H:AP)-2,,)=0,"",OFFSET(Paramétrages!$G$6,COLUMNS($H:AP)-2,,)))&lt;0.67,"B","C"))))))&amp;IF(OFFSET(Paramétrages!$F$6,COLUMNS($G:AO)-2,,)=0,"",IF(ISBLANK('Compréhension de l''écrit'!$D86),""," ("&amp;SUMIFS(Paramétrages!$W:$W,Paramétrages!$Y:$Y,IF(OFFSET(Paramétrages!$F$6,COLUMNS($G:AO)-2,,)=0,"",OFFSET(Paramétrages!$F$6,COLUMNS($G:AO)-2,,)),Paramétrages!$X:$X,$B86&amp;$C86)&amp;" sur "&amp;IF(OFFSET(Paramétrages!$G$6,COLUMNS($H:AP)-2,,)=0,"",OFFSET(Paramétrages!$G$6,COLUMNS($H:AP)-2,,))&amp;")"))</f>
        <v/>
      </c>
      <c r="AN86" s="1" t="str">
        <f ca="1">IF(OFFSET(Paramétrages!$F$6,COLUMNS($G:AP)-2,,)=0,"",IF($B86="","",IF(COUNTA(Paramétrages!$F$5:$F$32)=0,"",IF(ISBLANK('Compréhension de l''écrit'!$D86),"",IF((SUMIFS(Paramétrages!$W:$W,Paramétrages!$Y:$Y,IF(OFFSET(Paramétrages!$F$6,COLUMNS($G:AP)-2,,)=0,"",OFFSET(Paramétrages!$F$6,COLUMNS($G:AP)-2,,)),Paramétrages!$X:$X,$B86&amp;$C86)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86&amp;$C86))/(IF(OFFSET(Paramétrages!$G$6,COLUMNS($H:AQ)-2,,)=0,"",OFFSET(Paramétrages!$G$6,COLUMNS($H:AQ)-2,,)))&lt;0.67,"B","C"))))))&amp;IF(OFFSET(Paramétrages!$F$6,COLUMNS($G:AP)-2,,)=0,"",IF(ISBLANK('Compréhension de l''écrit'!$D86),""," ("&amp;SUMIFS(Paramétrages!$W:$W,Paramétrages!$Y:$Y,IF(OFFSET(Paramétrages!$F$6,COLUMNS($G:AP)-2,,)=0,"",OFFSET(Paramétrages!$F$6,COLUMNS($G:AP)-2,,)),Paramétrages!$X:$X,$B86&amp;$C86)&amp;" sur "&amp;IF(OFFSET(Paramétrages!$G$6,COLUMNS($H:AQ)-2,,)=0,"",OFFSET(Paramétrages!$G$6,COLUMNS($H:AQ)-2,,))&amp;")"))</f>
        <v/>
      </c>
      <c r="AO86" s="1" t="str">
        <f ca="1">IF(OFFSET(Paramétrages!$F$6,COLUMNS($G:AQ)-2,,)=0,"",IF($B86="","",IF(COUNTA(Paramétrages!$F$5:$F$32)=0,"",IF(ISBLANK('Compréhension de l''écrit'!$D86),"",IF((SUMIFS(Paramétrages!$W:$W,Paramétrages!$Y:$Y,IF(OFFSET(Paramétrages!$F$6,COLUMNS($G:AQ)-2,,)=0,"",OFFSET(Paramétrages!$F$6,COLUMNS($G:AQ)-2,,)),Paramétrages!$X:$X,$B86&amp;$C86)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86&amp;$C86))/(IF(OFFSET(Paramétrages!$G$6,COLUMNS($H:AR)-2,,)=0,"",OFFSET(Paramétrages!$G$6,COLUMNS($H:AR)-2,,)))&lt;0.67,"B","C"))))))&amp;IF(OFFSET(Paramétrages!$F$6,COLUMNS($G:AQ)-2,,)=0,"",IF(ISBLANK('Compréhension de l''écrit'!$D86),""," ("&amp;SUMIFS(Paramétrages!$W:$W,Paramétrages!$Y:$Y,IF(OFFSET(Paramétrages!$F$6,COLUMNS($G:AQ)-2,,)=0,"",OFFSET(Paramétrages!$F$6,COLUMNS($G:AQ)-2,,)),Paramétrages!$X:$X,$B86&amp;$C86)&amp;" sur "&amp;IF(OFFSET(Paramétrages!$G$6,COLUMNS($H:AR)-2,,)=0,"",OFFSET(Paramétrages!$G$6,COLUMNS($H:AR)-2,,))&amp;")"))</f>
        <v/>
      </c>
      <c r="AP86" s="1" t="str">
        <f ca="1">IF(OFFSET(Paramétrages!$F$6,COLUMNS($G:AR)-2,,)=0,"",IF($B86="","",IF(COUNTA(Paramétrages!$F$5:$F$32)=0,"",IF(ISBLANK('Compréhension de l''écrit'!$D86),"",IF((SUMIFS(Paramétrages!$W:$W,Paramétrages!$Y:$Y,IF(OFFSET(Paramétrages!$F$6,COLUMNS($G:AR)-2,,)=0,"",OFFSET(Paramétrages!$F$6,COLUMNS($G:AR)-2,,)),Paramétrages!$X:$X,$B86&amp;$C86)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86&amp;$C86))/(IF(OFFSET(Paramétrages!$G$6,COLUMNS($H:AS)-2,,)=0,"",OFFSET(Paramétrages!$G$6,COLUMNS($H:AS)-2,,)))&lt;0.67,"B","C"))))))&amp;IF(OFFSET(Paramétrages!$F$6,COLUMNS($G:AR)-2,,)=0,"",IF(ISBLANK('Compréhension de l''écrit'!$D86),""," ("&amp;SUMIFS(Paramétrages!$W:$W,Paramétrages!$Y:$Y,IF(OFFSET(Paramétrages!$F$6,COLUMNS($G:AR)-2,,)=0,"",OFFSET(Paramétrages!$F$6,COLUMNS($G:AR)-2,,)),Paramétrages!$X:$X,$B86&amp;$C86)&amp;" sur "&amp;IF(OFFSET(Paramétrages!$G$6,COLUMNS($H:AS)-2,,)=0,"",OFFSET(Paramétrages!$G$6,COLUMNS($H:AS)-2,,))&amp;")"))</f>
        <v/>
      </c>
      <c r="AQ86" s="1" t="str">
        <f ca="1">IF(OFFSET(Paramétrages!$F$6,COLUMNS($G:AS)-2,,)=0,"",IF($B86="","",IF(COUNTA(Paramétrages!$F$5:$F$32)=0,"",IF(ISBLANK('Compréhension de l''écrit'!$D86),"",IF((SUMIFS(Paramétrages!$W:$W,Paramétrages!$Y:$Y,IF(OFFSET(Paramétrages!$F$6,COLUMNS($G:AS)-2,,)=0,"",OFFSET(Paramétrages!$F$6,COLUMNS($G:AS)-2,,)),Paramétrages!$X:$X,$B86&amp;$C86)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86&amp;$C86))/(IF(OFFSET(Paramétrages!$G$6,COLUMNS($H:AT)-2,,)=0,"",OFFSET(Paramétrages!$G$6,COLUMNS($H:AT)-2,,)))&lt;0.67,"B","C"))))))&amp;IF(OFFSET(Paramétrages!$F$6,COLUMNS($G:AS)-2,,)=0,"",IF(ISBLANK('Compréhension de l''écrit'!$D86),""," ("&amp;SUMIFS(Paramétrages!$W:$W,Paramétrages!$Y:$Y,IF(OFFSET(Paramétrages!$F$6,COLUMNS($G:AS)-2,,)=0,"",OFFSET(Paramétrages!$F$6,COLUMNS($G:AS)-2,,)),Paramétrages!$X:$X,$B86&amp;$C86)&amp;" sur "&amp;IF(OFFSET(Paramétrages!$G$6,COLUMNS($H:AT)-2,,)=0,"",OFFSET(Paramétrages!$G$6,COLUMNS($H:AT)-2,,))&amp;")"))</f>
        <v/>
      </c>
      <c r="AR86" s="1" t="str">
        <f ca="1">IF(OFFSET(Paramétrages!$F$6,COLUMNS($G:AT)-2,,)=0,"",IF($B86="","",IF(COUNTA(Paramétrages!$F$5:$F$32)=0,"",IF(ISBLANK('Compréhension de l''écrit'!$D86),"",IF((SUMIFS(Paramétrages!$W:$W,Paramétrages!$Y:$Y,IF(OFFSET(Paramétrages!$F$6,COLUMNS($G:AT)-2,,)=0,"",OFFSET(Paramétrages!$F$6,COLUMNS($G:AT)-2,,)),Paramétrages!$X:$X,$B86&amp;$C86)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86&amp;$C86))/(IF(OFFSET(Paramétrages!$G$6,COLUMNS($H:AU)-2,,)=0,"",OFFSET(Paramétrages!$G$6,COLUMNS($H:AU)-2,,)))&lt;0.67,"B","C"))))))&amp;IF(OFFSET(Paramétrages!$F$6,COLUMNS($G:AT)-2,,)=0,"",IF(ISBLANK('Compréhension de l''écrit'!$D86),""," ("&amp;SUMIFS(Paramétrages!$W:$W,Paramétrages!$Y:$Y,IF(OFFSET(Paramétrages!$F$6,COLUMNS($G:AT)-2,,)=0,"",OFFSET(Paramétrages!$F$6,COLUMNS($G:AT)-2,,)),Paramétrages!$X:$X,$B86&amp;$C86)&amp;" sur "&amp;IF(OFFSET(Paramétrages!$G$6,COLUMNS($H:AU)-2,,)=0,"",OFFSET(Paramétrages!$G$6,COLUMNS($H:AU)-2,,))&amp;")"))</f>
        <v/>
      </c>
      <c r="AS86" s="1" t="str">
        <f ca="1">IF(OFFSET(Paramétrages!$F$6,COLUMNS($G:AU)-2,,)=0,"",IF($B86="","",IF(COUNTA(Paramétrages!$F$5:$F$32)=0,"",IF(ISBLANK('Compréhension de l''écrit'!$D86),"",IF((SUMIFS(Paramétrages!$W:$W,Paramétrages!$Y:$Y,IF(OFFSET(Paramétrages!$F$6,COLUMNS($G:AU)-2,,)=0,"",OFFSET(Paramétrages!$F$6,COLUMNS($G:AU)-2,,)),Paramétrages!$X:$X,$B86&amp;$C86)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86&amp;$C86))/(IF(OFFSET(Paramétrages!$G$6,COLUMNS($H:AV)-2,,)=0,"",OFFSET(Paramétrages!$G$6,COLUMNS($H:AV)-2,,)))&lt;0.67,"B","C"))))))&amp;IF(OFFSET(Paramétrages!$F$6,COLUMNS($G:AU)-2,,)=0,"",IF(ISBLANK('Compréhension de l''écrit'!$D86),""," ("&amp;SUMIFS(Paramétrages!$W:$W,Paramétrages!$Y:$Y,IF(OFFSET(Paramétrages!$F$6,COLUMNS($G:AU)-2,,)=0,"",OFFSET(Paramétrages!$F$6,COLUMNS($G:AU)-2,,)),Paramétrages!$X:$X,$B86&amp;$C86)&amp;" sur "&amp;IF(OFFSET(Paramétrages!$G$6,COLUMNS($H:AV)-2,,)=0,"",OFFSET(Paramétrages!$G$6,COLUMNS($H:AV)-2,,))&amp;")"))</f>
        <v/>
      </c>
      <c r="AT86" s="1" t="str">
        <f ca="1">IF(OFFSET(Paramétrages!$F$6,COLUMNS($G:AV)-2,,)=0,"",IF($B86="","",IF(COUNTA(Paramétrages!$F$5:$F$32)=0,"",IF(ISBLANK('Compréhension de l''écrit'!$D86),"",IF((SUMIFS(Paramétrages!$W:$W,Paramétrages!$Y:$Y,IF(OFFSET(Paramétrages!$F$6,COLUMNS($G:AV)-2,,)=0,"",OFFSET(Paramétrages!$F$6,COLUMNS($G:AV)-2,,)),Paramétrages!$X:$X,$B86&amp;$C86)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86&amp;$C86))/(IF(OFFSET(Paramétrages!$G$6,COLUMNS($H:AW)-2,,)=0,"",OFFSET(Paramétrages!$G$6,COLUMNS($H:AW)-2,,)))&lt;0.67,"B","C"))))))&amp;IF(OFFSET(Paramétrages!$F$6,COLUMNS($G:AV)-2,,)=0,"",IF(ISBLANK('Compréhension de l''écrit'!$D86),""," ("&amp;SUMIFS(Paramétrages!$W:$W,Paramétrages!$Y:$Y,IF(OFFSET(Paramétrages!$F$6,COLUMNS($G:AV)-2,,)=0,"",OFFSET(Paramétrages!$F$6,COLUMNS($G:AV)-2,,)),Paramétrages!$X:$X,$B86&amp;$C86)&amp;" sur "&amp;IF(OFFSET(Paramétrages!$G$6,COLUMNS($H:AW)-2,,)=0,"",OFFSET(Paramétrages!$G$6,COLUMNS($H:AW)-2,,))&amp;")"))</f>
        <v/>
      </c>
      <c r="AU86" s="1" t="str">
        <f ca="1">IF(OFFSET(Paramétrages!$F$6,COLUMNS($G:AW)-2,,)=0,"",IF($B86="","",IF(COUNTA(Paramétrages!$F$5:$F$32)=0,"",IF(ISBLANK('Compréhension de l''écrit'!$D86),"",IF((SUMIFS(Paramétrages!$W:$W,Paramétrages!$Y:$Y,IF(OFFSET(Paramétrages!$F$6,COLUMNS($G:AW)-2,,)=0,"",OFFSET(Paramétrages!$F$6,COLUMNS($G:AW)-2,,)),Paramétrages!$X:$X,$B86&amp;$C86)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86&amp;$C86))/(IF(OFFSET(Paramétrages!$G$6,COLUMNS($H:AX)-2,,)=0,"",OFFSET(Paramétrages!$G$6,COLUMNS($H:AX)-2,,)))&lt;0.67,"B","C"))))))&amp;IF(OFFSET(Paramétrages!$F$6,COLUMNS($G:AW)-2,,)=0,"",IF(ISBLANK('Compréhension de l''écrit'!$D86),""," ("&amp;SUMIFS(Paramétrages!$W:$W,Paramétrages!$Y:$Y,IF(OFFSET(Paramétrages!$F$6,COLUMNS($G:AW)-2,,)=0,"",OFFSET(Paramétrages!$F$6,COLUMNS($G:AW)-2,,)),Paramétrages!$X:$X,$B86&amp;$C86)&amp;" sur "&amp;IF(OFFSET(Paramétrages!$G$6,COLUMNS($H:AX)-2,,)=0,"",OFFSET(Paramétrages!$G$6,COLUMNS($H:AX)-2,,))&amp;")"))</f>
        <v/>
      </c>
      <c r="AV86" s="1" t="str">
        <f ca="1">IF(OFFSET(Paramétrages!$F$6,COLUMNS($G:AX)-2,,)=0,"",IF($B86="","",IF(COUNTA(Paramétrages!$F$5:$F$32)=0,"",IF(ISBLANK('Compréhension de l''écrit'!$D86),"",IF((SUMIFS(Paramétrages!$W:$W,Paramétrages!$Y:$Y,IF(OFFSET(Paramétrages!$F$6,COLUMNS($G:AX)-2,,)=0,"",OFFSET(Paramétrages!$F$6,COLUMNS($G:AX)-2,,)),Paramétrages!$X:$X,$B86&amp;$C86)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86&amp;$C86))/(IF(OFFSET(Paramétrages!$G$6,COLUMNS($H:AY)-2,,)=0,"",OFFSET(Paramétrages!$G$6,COLUMNS($H:AY)-2,,)))&lt;0.67,"B","C"))))))&amp;IF(OFFSET(Paramétrages!$F$6,COLUMNS($G:AX)-2,,)=0,"",IF(ISBLANK('Compréhension de l''écrit'!$D86),""," ("&amp;SUMIFS(Paramétrages!$W:$W,Paramétrages!$Y:$Y,IF(OFFSET(Paramétrages!$F$6,COLUMNS($G:AX)-2,,)=0,"",OFFSET(Paramétrages!$F$6,COLUMNS($G:AX)-2,,)),Paramétrages!$X:$X,$B86&amp;$C86)&amp;" sur "&amp;IF(OFFSET(Paramétrages!$G$6,COLUMNS($H:AY)-2,,)=0,"",OFFSET(Paramétrages!$G$6,COLUMNS($H:AY)-2,,))&amp;")"))</f>
        <v/>
      </c>
      <c r="AW86" s="1" t="str">
        <f ca="1">IF(OFFSET(Paramétrages!$F$6,COLUMNS($G:AY)-2,,)=0,"",IF($B86="","",IF(COUNTA(Paramétrages!$F$5:$F$32)=0,"",IF(ISBLANK('Compréhension de l''écrit'!$D86),"",IF((SUMIFS(Paramétrages!$W:$W,Paramétrages!$Y:$Y,IF(OFFSET(Paramétrages!$F$6,COLUMNS($G:AY)-2,,)=0,"",OFFSET(Paramétrages!$F$6,COLUMNS($G:AY)-2,,)),Paramétrages!$X:$X,$B86&amp;$C86)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86&amp;$C86))/(IF(OFFSET(Paramétrages!$G$6,COLUMNS($H:AZ)-2,,)=0,"",OFFSET(Paramétrages!$G$6,COLUMNS($H:AZ)-2,,)))&lt;0.67,"B","C"))))))&amp;IF(OFFSET(Paramétrages!$F$6,COLUMNS($G:AY)-2,,)=0,"",IF(ISBLANK('Compréhension de l''écrit'!$D86),""," ("&amp;SUMIFS(Paramétrages!$W:$W,Paramétrages!$Y:$Y,IF(OFFSET(Paramétrages!$F$6,COLUMNS($G:AY)-2,,)=0,"",OFFSET(Paramétrages!$F$6,COLUMNS($G:AY)-2,,)),Paramétrages!$X:$X,$B86&amp;$C86)&amp;" sur "&amp;IF(OFFSET(Paramétrages!$G$6,COLUMNS($H:AZ)-2,,)=0,"",OFFSET(Paramétrages!$G$6,COLUMNS($H:AZ)-2,,))&amp;")"))</f>
        <v/>
      </c>
      <c r="AX86" s="1" t="str">
        <f ca="1">IF(OFFSET(Paramétrages!$F$6,COLUMNS($G:AZ)-2,,)=0,"",IF($B86="","",IF(COUNTA(Paramétrages!$F$5:$F$32)=0,"",IF(ISBLANK('Compréhension de l''écrit'!$D86),"",IF((SUMIFS(Paramétrages!$W:$W,Paramétrages!$Y:$Y,IF(OFFSET(Paramétrages!$F$6,COLUMNS($G:AZ)-2,,)=0,"",OFFSET(Paramétrages!$F$6,COLUMNS($G:AZ)-2,,)),Paramétrages!$X:$X,$B86&amp;$C86)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86&amp;$C86))/(IF(OFFSET(Paramétrages!$G$6,COLUMNS($H:BA)-2,,)=0,"",OFFSET(Paramétrages!$G$6,COLUMNS($H:BA)-2,,)))&lt;0.67,"B","C"))))))&amp;IF(OFFSET(Paramétrages!$F$6,COLUMNS($G:AZ)-2,,)=0,"",IF(ISBLANK('Compréhension de l''écrit'!$D86),""," ("&amp;SUMIFS(Paramétrages!$W:$W,Paramétrages!$Y:$Y,IF(OFFSET(Paramétrages!$F$6,COLUMNS($G:AZ)-2,,)=0,"",OFFSET(Paramétrages!$F$6,COLUMNS($G:AZ)-2,,)),Paramétrages!$X:$X,$B86&amp;$C86)&amp;" sur "&amp;IF(OFFSET(Paramétrages!$G$6,COLUMNS($H:BA)-2,,)=0,"",OFFSET(Paramétrages!$G$6,COLUMNS($H:BA)-2,,))&amp;")"))</f>
        <v/>
      </c>
      <c r="AY86" s="1" t="str">
        <f ca="1">IF(OFFSET(Paramétrages!$F$6,COLUMNS($G:BA)-2,,)=0,"",IF($B86="","",IF(COUNTA(Paramétrages!$F$5:$F$32)=0,"",IF(ISBLANK('Compréhension de l''écrit'!$D86),"",IF((SUMIFS(Paramétrages!$W:$W,Paramétrages!$Y:$Y,IF(OFFSET(Paramétrages!$F$6,COLUMNS($G:BA)-2,,)=0,"",OFFSET(Paramétrages!$F$6,COLUMNS($G:BA)-2,,)),Paramétrages!$X:$X,$B86&amp;$C86)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86&amp;$C86))/(IF(OFFSET(Paramétrages!$G$6,COLUMNS($H:BB)-2,,)=0,"",OFFSET(Paramétrages!$G$6,COLUMNS($H:BB)-2,,)))&lt;0.67,"B","C"))))))&amp;IF(OFFSET(Paramétrages!$F$6,COLUMNS($G:BA)-2,,)=0,"",IF(ISBLANK('Compréhension de l''écrit'!$D86),""," ("&amp;SUMIFS(Paramétrages!$W:$W,Paramétrages!$Y:$Y,IF(OFFSET(Paramétrages!$F$6,COLUMNS($G:BA)-2,,)=0,"",OFFSET(Paramétrages!$F$6,COLUMNS($G:BA)-2,,)),Paramétrages!$X:$X,$B86&amp;$C86)&amp;" sur "&amp;IF(OFFSET(Paramétrages!$G$6,COLUMNS($H:BB)-2,,)=0,"",OFFSET(Paramétrages!$G$6,COLUMNS($H:BB)-2,,))&amp;")"))</f>
        <v/>
      </c>
      <c r="AZ86" s="1" t="str">
        <f ca="1">IF(OFFSET(Paramétrages!$F$6,COLUMNS($G:BB)-2,,)=0,"",IF($B86="","",IF(COUNTA(Paramétrages!$F$5:$F$32)=0,"",IF(ISBLANK('Compréhension de l''écrit'!$D86),"",IF((SUMIFS(Paramétrages!$W:$W,Paramétrages!$Y:$Y,IF(OFFSET(Paramétrages!$F$6,COLUMNS($G:BB)-2,,)=0,"",OFFSET(Paramétrages!$F$6,COLUMNS($G:BB)-2,,)),Paramétrages!$X:$X,$B86&amp;$C86)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86&amp;$C86))/(IF(OFFSET(Paramétrages!$G$6,COLUMNS($H:BC)-2,,)=0,"",OFFSET(Paramétrages!$G$6,COLUMNS($H:BC)-2,,)))&lt;0.67,"B","C"))))))&amp;IF(OFFSET(Paramétrages!$F$6,COLUMNS($G:BB)-2,,)=0,"",IF(ISBLANK('Compréhension de l''écrit'!$D86),""," ("&amp;SUMIFS(Paramétrages!$W:$W,Paramétrages!$Y:$Y,IF(OFFSET(Paramétrages!$F$6,COLUMNS($G:BB)-2,,)=0,"",OFFSET(Paramétrages!$F$6,COLUMNS($G:BB)-2,,)),Paramétrages!$X:$X,$B86&amp;$C86)&amp;" sur "&amp;IF(OFFSET(Paramétrages!$G$6,COLUMNS($H:BC)-2,,)=0,"",OFFSET(Paramétrages!$G$6,COLUMNS($H:BC)-2,,))&amp;")"))</f>
        <v/>
      </c>
      <c r="BA86" s="1" t="str">
        <f ca="1">IF(OFFSET(Paramétrages!$F$6,COLUMNS($G:BC)-2,,)=0,"",IF($B86="","",IF(COUNTA(Paramétrages!$F$5:$F$32)=0,"",IF(ISBLANK('Compréhension de l''écrit'!$D86),"",IF((SUMIFS(Paramétrages!$W:$W,Paramétrages!$Y:$Y,IF(OFFSET(Paramétrages!$F$6,COLUMNS($G:BC)-2,,)=0,"",OFFSET(Paramétrages!$F$6,COLUMNS($G:BC)-2,,)),Paramétrages!$X:$X,$B86&amp;$C86)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86&amp;$C86))/(IF(OFFSET(Paramétrages!$G$6,COLUMNS($H:BD)-2,,)=0,"",OFFSET(Paramétrages!$G$6,COLUMNS($H:BD)-2,,)))&lt;0.67,"B","C"))))))&amp;IF(OFFSET(Paramétrages!$F$6,COLUMNS($G:BC)-2,,)=0,"",IF(ISBLANK('Compréhension de l''écrit'!$D86),""," ("&amp;SUMIFS(Paramétrages!$W:$W,Paramétrages!$Y:$Y,IF(OFFSET(Paramétrages!$F$6,COLUMNS($G:BC)-2,,)=0,"",OFFSET(Paramétrages!$F$6,COLUMNS($G:BC)-2,,)),Paramétrages!$X:$X,$B86&amp;$C86)&amp;" sur "&amp;IF(OFFSET(Paramétrages!$G$6,COLUMNS($H:BD)-2,,)=0,"",OFFSET(Paramétrages!$G$6,COLUMNS($H:BD)-2,,))&amp;")"))</f>
        <v/>
      </c>
      <c r="BB86" s="1" t="str">
        <f ca="1">IF(OFFSET(Paramétrages!$F$6,COLUMNS($G:BD)-2,,)=0,"",IF($B86="","",IF(COUNTA(Paramétrages!$F$5:$F$32)=0,"",IF(ISBLANK('Compréhension de l''écrit'!$D86),"",IF((SUMIFS(Paramétrages!$W:$W,Paramétrages!$Y:$Y,IF(OFFSET(Paramétrages!$F$6,COLUMNS($G:BD)-2,,)=0,"",OFFSET(Paramétrages!$F$6,COLUMNS($G:BD)-2,,)),Paramétrages!$X:$X,$B86&amp;$C86)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86&amp;$C86))/(IF(OFFSET(Paramétrages!$G$6,COLUMNS($H:BE)-2,,)=0,"",OFFSET(Paramétrages!$G$6,COLUMNS($H:BE)-2,,)))&lt;0.67,"B","C"))))))&amp;IF(OFFSET(Paramétrages!$F$6,COLUMNS($G:BD)-2,,)=0,"",IF(ISBLANK('Compréhension de l''écrit'!$D86),""," ("&amp;SUMIFS(Paramétrages!$W:$W,Paramétrages!$Y:$Y,IF(OFFSET(Paramétrages!$F$6,COLUMNS($G:BD)-2,,)=0,"",OFFSET(Paramétrages!$F$6,COLUMNS($G:BD)-2,,)),Paramétrages!$X:$X,$B86&amp;$C86)&amp;" sur "&amp;IF(OFFSET(Paramétrages!$G$6,COLUMNS($H:BE)-2,,)=0,"",OFFSET(Paramétrages!$G$6,COLUMNS($H:BE)-2,,))&amp;")"))</f>
        <v/>
      </c>
      <c r="BC86" s="1" t="str">
        <f ca="1">IF(OFFSET(Paramétrages!$F$6,COLUMNS($G:BE)-2,,)=0,"",IF($B86="","",IF(COUNTA(Paramétrages!$F$5:$F$32)=0,"",IF(ISBLANK('Compréhension de l''écrit'!$D86),"",IF((SUMIFS(Paramétrages!$W:$W,Paramétrages!$Y:$Y,IF(OFFSET(Paramétrages!$F$6,COLUMNS($G:BE)-2,,)=0,"",OFFSET(Paramétrages!$F$6,COLUMNS($G:BE)-2,,)),Paramétrages!$X:$X,$B86&amp;$C86)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86&amp;$C86))/(IF(OFFSET(Paramétrages!$G$6,COLUMNS($H:BF)-2,,)=0,"",OFFSET(Paramétrages!$G$6,COLUMNS($H:BF)-2,,)))&lt;0.67,"B","C"))))))&amp;IF(OFFSET(Paramétrages!$F$6,COLUMNS($G:BE)-2,,)=0,"",IF(ISBLANK('Compréhension de l''écrit'!$D86),""," ("&amp;SUMIFS(Paramétrages!$W:$W,Paramétrages!$Y:$Y,IF(OFFSET(Paramétrages!$F$6,COLUMNS($G:BE)-2,,)=0,"",OFFSET(Paramétrages!$F$6,COLUMNS($G:BE)-2,,)),Paramétrages!$X:$X,$B86&amp;$C86)&amp;" sur "&amp;IF(OFFSET(Paramétrages!$G$6,COLUMNS($H:BF)-2,,)=0,"",OFFSET(Paramétrages!$G$6,COLUMNS($H:BF)-2,,))&amp;")"))</f>
        <v/>
      </c>
      <c r="BD86" s="1" t="str">
        <f ca="1">IF(OFFSET(Paramétrages!$F$6,COLUMNS($G:BF)-2,,)=0,"",IF($B86="","",IF(COUNTA(Paramétrages!$F$5:$F$32)=0,"",IF(ISBLANK('Compréhension de l''écrit'!$D86),"",IF((SUMIFS(Paramétrages!$W:$W,Paramétrages!$Y:$Y,IF(OFFSET(Paramétrages!$F$6,COLUMNS($G:BF)-2,,)=0,"",OFFSET(Paramétrages!$F$6,COLUMNS($G:BF)-2,,)),Paramétrages!$X:$X,$B86&amp;$C86)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86&amp;$C86))/(IF(OFFSET(Paramétrages!$G$6,COLUMNS($H:BG)-2,,)=0,"",OFFSET(Paramétrages!$G$6,COLUMNS($H:BG)-2,,)))&lt;0.67,"B","C"))))))&amp;IF(OFFSET(Paramétrages!$F$6,COLUMNS($G:BF)-2,,)=0,"",IF(ISBLANK('Compréhension de l''écrit'!$D86),""," ("&amp;SUMIFS(Paramétrages!$W:$W,Paramétrages!$Y:$Y,IF(OFFSET(Paramétrages!$F$6,COLUMNS($G:BF)-2,,)=0,"",OFFSET(Paramétrages!$F$6,COLUMNS($G:BF)-2,,)),Paramétrages!$X:$X,$B86&amp;$C86)&amp;" sur "&amp;IF(OFFSET(Paramétrages!$G$6,COLUMNS($H:BG)-2,,)=0,"",OFFSET(Paramétrages!$G$6,COLUMNS($H:BG)-2,,))&amp;")"))</f>
        <v/>
      </c>
      <c r="BE86" s="1" t="str">
        <f ca="1">IF(OFFSET(Paramétrages!$F$6,COLUMNS($G:BG)-2,,)=0,"",IF($B86="","",IF(COUNTA(Paramétrages!$F$5:$F$32)=0,"",IF(ISBLANK('Compréhension de l''écrit'!$D86),"",IF((SUMIFS(Paramétrages!$W:$W,Paramétrages!$Y:$Y,IF(OFFSET(Paramétrages!$F$6,COLUMNS($G:BG)-2,,)=0,"",OFFSET(Paramétrages!$F$6,COLUMNS($G:BG)-2,,)),Paramétrages!$X:$X,$B86&amp;$C86)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86&amp;$C86))/(IF(OFFSET(Paramétrages!$G$6,COLUMNS($H:BH)-2,,)=0,"",OFFSET(Paramétrages!$G$6,COLUMNS($H:BH)-2,,)))&lt;0.67,"B","C"))))))&amp;IF(OFFSET(Paramétrages!$F$6,COLUMNS($G:BG)-2,,)=0,"",IF(ISBLANK('Compréhension de l''écrit'!$D86),""," ("&amp;SUMIFS(Paramétrages!$W:$W,Paramétrages!$Y:$Y,IF(OFFSET(Paramétrages!$F$6,COLUMNS($G:BG)-2,,)=0,"",OFFSET(Paramétrages!$F$6,COLUMNS($G:BG)-2,,)),Paramétrages!$X:$X,$B86&amp;$C86)&amp;" sur "&amp;IF(OFFSET(Paramétrages!$G$6,COLUMNS($H:BH)-2,,)=0,"",OFFSET(Paramétrages!$G$6,COLUMNS($H:BH)-2,,))&amp;")"))</f>
        <v/>
      </c>
      <c r="BF86" s="1" t="str">
        <f ca="1">IF(OFFSET(Paramétrages!$F$6,COLUMNS($G:BH)-2,,)=0,"",IF($B86="","",IF(COUNTA(Paramétrages!$F$5:$F$32)=0,"",IF(ISBLANK('Compréhension de l''écrit'!$D86),"",IF((SUMIFS(Paramétrages!$W:$W,Paramétrages!$Y:$Y,IF(OFFSET(Paramétrages!$F$6,COLUMNS($G:BH)-2,,)=0,"",OFFSET(Paramétrages!$F$6,COLUMNS($G:BH)-2,,)),Paramétrages!$X:$X,$B86&amp;$C86)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86&amp;$C86))/(IF(OFFSET(Paramétrages!$G$6,COLUMNS($H:BI)-2,,)=0,"",OFFSET(Paramétrages!$G$6,COLUMNS($H:BI)-2,,)))&lt;0.67,"B","C"))))))&amp;IF(OFFSET(Paramétrages!$F$6,COLUMNS($G:BH)-2,,)=0,"",IF(ISBLANK('Compréhension de l''écrit'!$D86),""," ("&amp;SUMIFS(Paramétrages!$W:$W,Paramétrages!$Y:$Y,IF(OFFSET(Paramétrages!$F$6,COLUMNS($G:BH)-2,,)=0,"",OFFSET(Paramétrages!$F$6,COLUMNS($G:BH)-2,,)),Paramétrages!$X:$X,$B86&amp;$C86)&amp;" sur "&amp;IF(OFFSET(Paramétrages!$G$6,COLUMNS($H:BI)-2,,)=0,"",OFFSET(Paramétrages!$G$6,COLUMNS($H:BI)-2,,))&amp;")"))</f>
        <v/>
      </c>
      <c r="BG86" s="1" t="str">
        <f ca="1">IF(OFFSET(Paramétrages!$F$6,COLUMNS($G:BI)-2,,)=0,"",IF($B86="","",IF(COUNTA(Paramétrages!$F$5:$F$32)=0,"",IF(ISBLANK('Compréhension de l''écrit'!$D86),"",IF((SUMIFS(Paramétrages!$W:$W,Paramétrages!$Y:$Y,IF(OFFSET(Paramétrages!$F$6,COLUMNS($G:BI)-2,,)=0,"",OFFSET(Paramétrages!$F$6,COLUMNS($G:BI)-2,,)),Paramétrages!$X:$X,$B86&amp;$C86)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86&amp;$C86))/(IF(OFFSET(Paramétrages!$G$6,COLUMNS($H:BJ)-2,,)=0,"",OFFSET(Paramétrages!$G$6,COLUMNS($H:BJ)-2,,)))&lt;0.67,"B","C"))))))&amp;IF(OFFSET(Paramétrages!$F$6,COLUMNS($G:BI)-2,,)=0,"",IF(ISBLANK('Compréhension de l''écrit'!$D86),""," ("&amp;SUMIFS(Paramétrages!$W:$W,Paramétrages!$Y:$Y,IF(OFFSET(Paramétrages!$F$6,COLUMNS($G:BI)-2,,)=0,"",OFFSET(Paramétrages!$F$6,COLUMNS($G:BI)-2,,)),Paramétrages!$X:$X,$B86&amp;$C86)&amp;" sur "&amp;IF(OFFSET(Paramétrages!$G$6,COLUMNS($H:BJ)-2,,)=0,"",OFFSET(Paramétrages!$G$6,COLUMNS($H:BJ)-2,,))&amp;")"))</f>
        <v/>
      </c>
      <c r="BH86" s="1" t="str">
        <f ca="1">IF(OFFSET(Paramétrages!$F$6,COLUMNS($G:BJ)-2,,)=0,"",IF($B86="","",IF(COUNTA(Paramétrages!$F$5:$F$32)=0,"",IF(ISBLANK('Compréhension de l''écrit'!$D86),"",IF((SUMIFS(Paramétrages!$W:$W,Paramétrages!$Y:$Y,IF(OFFSET(Paramétrages!$F$6,COLUMNS($G:BJ)-2,,)=0,"",OFFSET(Paramétrages!$F$6,COLUMNS($G:BJ)-2,,)),Paramétrages!$X:$X,$B86&amp;$C86)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86&amp;$C86))/(IF(OFFSET(Paramétrages!$G$6,COLUMNS($H:BK)-2,,)=0,"",OFFSET(Paramétrages!$G$6,COLUMNS($H:BK)-2,,)))&lt;0.67,"B","C"))))))&amp;IF(OFFSET(Paramétrages!$F$6,COLUMNS($G:BJ)-2,,)=0,"",IF(ISBLANK('Compréhension de l''écrit'!$D86),""," ("&amp;SUMIFS(Paramétrages!$W:$W,Paramétrages!$Y:$Y,IF(OFFSET(Paramétrages!$F$6,COLUMNS($G:BJ)-2,,)=0,"",OFFSET(Paramétrages!$F$6,COLUMNS($G:BJ)-2,,)),Paramétrages!$X:$X,$B86&amp;$C86)&amp;" sur "&amp;IF(OFFSET(Paramétrages!$G$6,COLUMNS($H:BK)-2,,)=0,"",OFFSET(Paramétrages!$G$6,COLUMNS($H:BK)-2,,))&amp;")"))</f>
        <v/>
      </c>
      <c r="BI86" s="1" t="str">
        <f ca="1">IF(OFFSET(Paramétrages!$F$6,COLUMNS($G:BK)-2,,)=0,"",IF($B86="","",IF(COUNTA(Paramétrages!$F$5:$F$32)=0,"",IF(ISBLANK('Compréhension de l''écrit'!$D86),"",IF((SUMIFS(Paramétrages!$W:$W,Paramétrages!$Y:$Y,IF(OFFSET(Paramétrages!$F$6,COLUMNS($G:BK)-2,,)=0,"",OFFSET(Paramétrages!$F$6,COLUMNS($G:BK)-2,,)),Paramétrages!$X:$X,$B86&amp;$C86)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86&amp;$C86))/(IF(OFFSET(Paramétrages!$G$6,COLUMNS($H:BL)-2,,)=0,"",OFFSET(Paramétrages!$G$6,COLUMNS($H:BL)-2,,)))&lt;0.67,"B","C"))))))&amp;IF(OFFSET(Paramétrages!$F$6,COLUMNS($G:BK)-2,,)=0,"",IF(ISBLANK('Compréhension de l''écrit'!$D86),""," ("&amp;SUMIFS(Paramétrages!$W:$W,Paramétrages!$Y:$Y,IF(OFFSET(Paramétrages!$F$6,COLUMNS($G:BK)-2,,)=0,"",OFFSET(Paramétrages!$F$6,COLUMNS($G:BK)-2,,)),Paramétrages!$X:$X,$B86&amp;$C86)&amp;" sur "&amp;IF(OFFSET(Paramétrages!$G$6,COLUMNS($H:BL)-2,,)=0,"",OFFSET(Paramétrages!$G$6,COLUMNS($H:BL)-2,,))&amp;")"))</f>
        <v/>
      </c>
      <c r="BJ86" s="1" t="str">
        <f ca="1">IF(OFFSET(Paramétrages!$F$6,COLUMNS($G:BL)-2,,)=0,"",IF($B86="","",IF(COUNTA(Paramétrages!$F$5:$F$32)=0,"",IF(ISBLANK('Compréhension de l''écrit'!$D86),"",IF((SUMIFS(Paramétrages!$W:$W,Paramétrages!$Y:$Y,IF(OFFSET(Paramétrages!$F$6,COLUMNS($G:BL)-2,,)=0,"",OFFSET(Paramétrages!$F$6,COLUMNS($G:BL)-2,,)),Paramétrages!$X:$X,$B86&amp;$C86)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86&amp;$C86))/(IF(OFFSET(Paramétrages!$G$6,COLUMNS($H:BM)-2,,)=0,"",OFFSET(Paramétrages!$G$6,COLUMNS($H:BM)-2,,)))&lt;0.67,"B","C"))))))&amp;IF(OFFSET(Paramétrages!$F$6,COLUMNS($G:BL)-2,,)=0,"",IF(ISBLANK('Compréhension de l''écrit'!$D86),""," ("&amp;SUMIFS(Paramétrages!$W:$W,Paramétrages!$Y:$Y,IF(OFFSET(Paramétrages!$F$6,COLUMNS($G:BL)-2,,)=0,"",OFFSET(Paramétrages!$F$6,COLUMNS($G:BL)-2,,)),Paramétrages!$X:$X,$B86&amp;$C86)&amp;" sur "&amp;IF(OFFSET(Paramétrages!$G$6,COLUMNS($H:BM)-2,,)=0,"",OFFSET(Paramétrages!$G$6,COLUMNS($H:BM)-2,,))&amp;")"))</f>
        <v/>
      </c>
      <c r="BK86" s="1" t="str">
        <f ca="1">IF(OFFSET(Paramétrages!$F$6,COLUMNS($G:BM)-2,,)=0,"",IF($B86="","",IF(COUNTA(Paramétrages!$F$5:$F$32)=0,"",IF(ISBLANK('Compréhension de l''écrit'!$D86),"",IF((SUMIFS(Paramétrages!$W:$W,Paramétrages!$Y:$Y,IF(OFFSET(Paramétrages!$F$6,COLUMNS($G:BM)-2,,)=0,"",OFFSET(Paramétrages!$F$6,COLUMNS($G:BM)-2,,)),Paramétrages!$X:$X,$B86&amp;$C86)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86&amp;$C86))/(IF(OFFSET(Paramétrages!$G$6,COLUMNS($H:BN)-2,,)=0,"",OFFSET(Paramétrages!$G$6,COLUMNS($H:BN)-2,,)))&lt;0.67,"B","C"))))))&amp;IF(OFFSET(Paramétrages!$F$6,COLUMNS($G:BM)-2,,)=0,"",IF(ISBLANK('Compréhension de l''écrit'!$D86),""," ("&amp;SUMIFS(Paramétrages!$W:$W,Paramétrages!$Y:$Y,IF(OFFSET(Paramétrages!$F$6,COLUMNS($G:BM)-2,,)=0,"",OFFSET(Paramétrages!$F$6,COLUMNS($G:BM)-2,,)),Paramétrages!$X:$X,$B86&amp;$C86)&amp;" sur "&amp;IF(OFFSET(Paramétrages!$G$6,COLUMNS($H:BN)-2,,)=0,"",OFFSET(Paramétrages!$G$6,COLUMNS($H:BN)-2,,))&amp;")"))</f>
        <v/>
      </c>
      <c r="BL86" s="1" t="str">
        <f ca="1">IF(OFFSET(Paramétrages!$F$6,COLUMNS($G:BN)-2,,)=0,"",IF($B86="","",IF(COUNTA(Paramétrages!$F$5:$F$32)=0,"",IF(ISBLANK('Compréhension de l''écrit'!$D86),"",IF((SUMIFS(Paramétrages!$W:$W,Paramétrages!$Y:$Y,IF(OFFSET(Paramétrages!$F$6,COLUMNS($G:BN)-2,,)=0,"",OFFSET(Paramétrages!$F$6,COLUMNS($G:BN)-2,,)),Paramétrages!$X:$X,$B86&amp;$C86)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86&amp;$C86))/(IF(OFFSET(Paramétrages!$G$6,COLUMNS($H:BO)-2,,)=0,"",OFFSET(Paramétrages!$G$6,COLUMNS($H:BO)-2,,)))&lt;0.67,"B","C"))))))&amp;IF(OFFSET(Paramétrages!$F$6,COLUMNS($G:BN)-2,,)=0,"",IF(ISBLANK('Compréhension de l''écrit'!$D86),""," ("&amp;SUMIFS(Paramétrages!$W:$W,Paramétrages!$Y:$Y,IF(OFFSET(Paramétrages!$F$6,COLUMNS($G:BN)-2,,)=0,"",OFFSET(Paramétrages!$F$6,COLUMNS($G:BN)-2,,)),Paramétrages!$X:$X,$B86&amp;$C86)&amp;" sur "&amp;IF(OFFSET(Paramétrages!$G$6,COLUMNS($H:BO)-2,,)=0,"",OFFSET(Paramétrages!$G$6,COLUMNS($H:BO)-2,,))&amp;")"))</f>
        <v/>
      </c>
      <c r="BM86" s="1" t="str">
        <f ca="1">IF(OFFSET(Paramétrages!$F$6,COLUMNS($G:BO)-2,,)=0,"",IF($B86="","",IF(COUNTA(Paramétrages!$F$5:$F$32)=0,"",IF(ISBLANK('Compréhension de l''écrit'!$D86),"",IF((SUMIFS(Paramétrages!$W:$W,Paramétrages!$Y:$Y,IF(OFFSET(Paramétrages!$F$6,COLUMNS($G:BO)-2,,)=0,"",OFFSET(Paramétrages!$F$6,COLUMNS($G:BO)-2,,)),Paramétrages!$X:$X,$B86&amp;$C86)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86&amp;$C86))/(IF(OFFSET(Paramétrages!$G$6,COLUMNS($H:BP)-2,,)=0,"",OFFSET(Paramétrages!$G$6,COLUMNS($H:BP)-2,,)))&lt;0.67,"B","C"))))))&amp;IF(OFFSET(Paramétrages!$F$6,COLUMNS($G:BO)-2,,)=0,"",IF(ISBLANK('Compréhension de l''écrit'!$D86),""," ("&amp;SUMIFS(Paramétrages!$W:$W,Paramétrages!$Y:$Y,IF(OFFSET(Paramétrages!$F$6,COLUMNS($G:BO)-2,,)=0,"",OFFSET(Paramétrages!$F$6,COLUMNS($G:BO)-2,,)),Paramétrages!$X:$X,$B86&amp;$C86)&amp;" sur "&amp;IF(OFFSET(Paramétrages!$G$6,COLUMNS($H:BP)-2,,)=0,"",OFFSET(Paramétrages!$G$6,COLUMNS($H:BP)-2,,))&amp;")"))</f>
        <v/>
      </c>
      <c r="BN86" s="1" t="str">
        <f ca="1">IF(OFFSET(Paramétrages!$F$6,COLUMNS($G:BP)-2,,)=0,"",IF($B86="","",IF(COUNTA(Paramétrages!$F$5:$F$32)=0,"",IF(ISBLANK('Compréhension de l''écrit'!$D86),"",IF((SUMIFS(Paramétrages!$W:$W,Paramétrages!$Y:$Y,IF(OFFSET(Paramétrages!$F$6,COLUMNS($G:BP)-2,,)=0,"",OFFSET(Paramétrages!$F$6,COLUMNS($G:BP)-2,,)),Paramétrages!$X:$X,$B86&amp;$C86)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86&amp;$C86))/(IF(OFFSET(Paramétrages!$G$6,COLUMNS($H:BQ)-2,,)=0,"",OFFSET(Paramétrages!$G$6,COLUMNS($H:BQ)-2,,)))&lt;0.67,"B","C"))))))&amp;IF(OFFSET(Paramétrages!$F$6,COLUMNS($G:BP)-2,,)=0,"",IF(ISBLANK('Compréhension de l''écrit'!$D86),""," ("&amp;SUMIFS(Paramétrages!$W:$W,Paramétrages!$Y:$Y,IF(OFFSET(Paramétrages!$F$6,COLUMNS($G:BP)-2,,)=0,"",OFFSET(Paramétrages!$F$6,COLUMNS($G:BP)-2,,)),Paramétrages!$X:$X,$B86&amp;$C86)&amp;" sur "&amp;IF(OFFSET(Paramétrages!$G$6,COLUMNS($H:BQ)-2,,)=0,"",OFFSET(Paramétrages!$G$6,COLUMNS($H:BQ)-2,,))&amp;")"))</f>
        <v/>
      </c>
      <c r="BO86" s="1" t="str">
        <f ca="1">IF(OFFSET(Paramétrages!$F$6,COLUMNS($G:BQ)-2,,)=0,"",IF($B86="","",IF(COUNTA(Paramétrages!$F$5:$F$32)=0,"",IF(ISBLANK('Compréhension de l''écrit'!$D86),"",IF((SUMIFS(Paramétrages!$W:$W,Paramétrages!$Y:$Y,IF(OFFSET(Paramétrages!$F$6,COLUMNS($G:BQ)-2,,)=0,"",OFFSET(Paramétrages!$F$6,COLUMNS($G:BQ)-2,,)),Paramétrages!$X:$X,$B86&amp;$C86)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86&amp;$C86))/(IF(OFFSET(Paramétrages!$G$6,COLUMNS($H:BR)-2,,)=0,"",OFFSET(Paramétrages!$G$6,COLUMNS($H:BR)-2,,)))&lt;0.67,"B","C"))))))&amp;IF(OFFSET(Paramétrages!$F$6,COLUMNS($G:BQ)-2,,)=0,"",IF(ISBLANK('Compréhension de l''écrit'!$D86),""," ("&amp;SUMIFS(Paramétrages!$W:$W,Paramétrages!$Y:$Y,IF(OFFSET(Paramétrages!$F$6,COLUMNS($G:BQ)-2,,)=0,"",OFFSET(Paramétrages!$F$6,COLUMNS($G:BQ)-2,,)),Paramétrages!$X:$X,$B86&amp;$C86)&amp;" sur "&amp;IF(OFFSET(Paramétrages!$G$6,COLUMNS($H:BR)-2,,)=0,"",OFFSET(Paramétrages!$G$6,COLUMNS($H:BR)-2,,))&amp;")"))</f>
        <v/>
      </c>
      <c r="BP86" s="1" t="str">
        <f ca="1">IF(OFFSET(Paramétrages!$F$6,COLUMNS($G:BR)-2,,)=0,"",IF($B86="","",IF(COUNTA(Paramétrages!$F$5:$F$32)=0,"",IF(ISBLANK('Compréhension de l''écrit'!$D86),"",IF((SUMIFS(Paramétrages!$W:$W,Paramétrages!$Y:$Y,IF(OFFSET(Paramétrages!$F$6,COLUMNS($G:BR)-2,,)=0,"",OFFSET(Paramétrages!$F$6,COLUMNS($G:BR)-2,,)),Paramétrages!$X:$X,$B86&amp;$C86)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86&amp;$C86))/(IF(OFFSET(Paramétrages!$G$6,COLUMNS($H:BS)-2,,)=0,"",OFFSET(Paramétrages!$G$6,COLUMNS($H:BS)-2,,)))&lt;0.67,"B","C"))))))&amp;IF(OFFSET(Paramétrages!$F$6,COLUMNS($G:BR)-2,,)=0,"",IF(ISBLANK('Compréhension de l''écrit'!$D86),""," ("&amp;SUMIFS(Paramétrages!$W:$W,Paramétrages!$Y:$Y,IF(OFFSET(Paramétrages!$F$6,COLUMNS($G:BR)-2,,)=0,"",OFFSET(Paramétrages!$F$6,COLUMNS($G:BR)-2,,)),Paramétrages!$X:$X,$B86&amp;$C86)&amp;" sur "&amp;IF(OFFSET(Paramétrages!$G$6,COLUMNS($H:BS)-2,,)=0,"",OFFSET(Paramétrages!$G$6,COLUMNS($H:BS)-2,,))&amp;")"))</f>
        <v/>
      </c>
      <c r="BQ86" s="1" t="str">
        <f ca="1">IF(OFFSET(Paramétrages!$F$6,COLUMNS($G:BS)-2,,)=0,"",IF($B86="","",IF(COUNTA(Paramétrages!$F$5:$F$32)=0,"",IF(ISBLANK('Compréhension de l''écrit'!$D86),"",IF((SUMIFS(Paramétrages!$W:$W,Paramétrages!$Y:$Y,IF(OFFSET(Paramétrages!$F$6,COLUMNS($G:BS)-2,,)=0,"",OFFSET(Paramétrages!$F$6,COLUMNS($G:BS)-2,,)),Paramétrages!$X:$X,$B86&amp;$C86)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86&amp;$C86))/(IF(OFFSET(Paramétrages!$G$6,COLUMNS($H:BT)-2,,)=0,"",OFFSET(Paramétrages!$G$6,COLUMNS($H:BT)-2,,)))&lt;0.67,"B","C"))))))&amp;IF(OFFSET(Paramétrages!$F$6,COLUMNS($G:BS)-2,,)=0,"",IF(ISBLANK('Compréhension de l''écrit'!$D86),""," ("&amp;SUMIFS(Paramétrages!$W:$W,Paramétrages!$Y:$Y,IF(OFFSET(Paramétrages!$F$6,COLUMNS($G:BS)-2,,)=0,"",OFFSET(Paramétrages!$F$6,COLUMNS($G:BS)-2,,)),Paramétrages!$X:$X,$B86&amp;$C86)&amp;" sur "&amp;IF(OFFSET(Paramétrages!$G$6,COLUMNS($H:BT)-2,,)=0,"",OFFSET(Paramétrages!$G$6,COLUMNS($H:BT)-2,,))&amp;")"))</f>
        <v/>
      </c>
      <c r="BR86" s="1" t="str">
        <f ca="1">IF(OFFSET(Paramétrages!$F$6,COLUMNS($G:BT)-2,,)=0,"",IF($B86="","",IF(COUNTA(Paramétrages!$F$5:$F$32)=0,"",IF(ISBLANK('Compréhension de l''écrit'!$D86),"",IF((SUMIFS(Paramétrages!$W:$W,Paramétrages!$Y:$Y,IF(OFFSET(Paramétrages!$F$6,COLUMNS($G:BT)-2,,)=0,"",OFFSET(Paramétrages!$F$6,COLUMNS($G:BT)-2,,)),Paramétrages!$X:$X,$B86&amp;$C86)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86&amp;$C86))/(IF(OFFSET(Paramétrages!$G$6,COLUMNS($H:BU)-2,,)=0,"",OFFSET(Paramétrages!$G$6,COLUMNS($H:BU)-2,,)))&lt;0.67,"B","C"))))))&amp;IF(OFFSET(Paramétrages!$F$6,COLUMNS($G:BT)-2,,)=0,"",IF(ISBLANK('Compréhension de l''écrit'!$D86),""," ("&amp;SUMIFS(Paramétrages!$W:$W,Paramétrages!$Y:$Y,IF(OFFSET(Paramétrages!$F$6,COLUMNS($G:BT)-2,,)=0,"",OFFSET(Paramétrages!$F$6,COLUMNS($G:BT)-2,,)),Paramétrages!$X:$X,$B86&amp;$C86)&amp;" sur "&amp;IF(OFFSET(Paramétrages!$G$6,COLUMNS($H:BU)-2,,)=0,"",OFFSET(Paramétrages!$G$6,COLUMNS($H:BU)-2,,))&amp;")"))</f>
        <v/>
      </c>
      <c r="BS86" s="1" t="str">
        <f ca="1">IF(OFFSET(Paramétrages!$F$6,COLUMNS($G:BU)-2,,)=0,"",IF($B86="","",IF(COUNTA(Paramétrages!$F$5:$F$32)=0,"",IF(ISBLANK('Compréhension de l''écrit'!$D86),"",IF((SUMIFS(Paramétrages!$W:$W,Paramétrages!$Y:$Y,IF(OFFSET(Paramétrages!$F$6,COLUMNS($G:BU)-2,,)=0,"",OFFSET(Paramétrages!$F$6,COLUMNS($G:BU)-2,,)),Paramétrages!$X:$X,$B86&amp;$C86)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86&amp;$C86))/(IF(OFFSET(Paramétrages!$G$6,COLUMNS($H:BV)-2,,)=0,"",OFFSET(Paramétrages!$G$6,COLUMNS($H:BV)-2,,)))&lt;0.67,"B","C"))))))&amp;IF(OFFSET(Paramétrages!$F$6,COLUMNS($G:BU)-2,,)=0,"",IF(ISBLANK('Compréhension de l''écrit'!$D86),""," ("&amp;SUMIFS(Paramétrages!$W:$W,Paramétrages!$Y:$Y,IF(OFFSET(Paramétrages!$F$6,COLUMNS($G:BU)-2,,)=0,"",OFFSET(Paramétrages!$F$6,COLUMNS($G:BU)-2,,)),Paramétrages!$X:$X,$B86&amp;$C86)&amp;" sur "&amp;IF(OFFSET(Paramétrages!$G$6,COLUMNS($H:BV)-2,,)=0,"",OFFSET(Paramétrages!$G$6,COLUMNS($H:BV)-2,,))&amp;")"))</f>
        <v/>
      </c>
      <c r="BT86" s="1" t="str">
        <f ca="1">IF(OFFSET(Paramétrages!$F$6,COLUMNS($G:BV)-2,,)=0,"",IF($B86="","",IF(COUNTA(Paramétrages!$F$5:$F$32)=0,"",IF(ISBLANK('Compréhension de l''écrit'!$D86),"",IF((SUMIFS(Paramétrages!$W:$W,Paramétrages!$Y:$Y,IF(OFFSET(Paramétrages!$F$6,COLUMNS($G:BV)-2,,)=0,"",OFFSET(Paramétrages!$F$6,COLUMNS($G:BV)-2,,)),Paramétrages!$X:$X,$B86&amp;$C86)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86&amp;$C86))/(IF(OFFSET(Paramétrages!$G$6,COLUMNS($H:BW)-2,,)=0,"",OFFSET(Paramétrages!$G$6,COLUMNS($H:BW)-2,,)))&lt;0.67,"B","C"))))))&amp;IF(OFFSET(Paramétrages!$F$6,COLUMNS($G:BV)-2,,)=0,"",IF(ISBLANK('Compréhension de l''écrit'!$D86),""," ("&amp;SUMIFS(Paramétrages!$W:$W,Paramétrages!$Y:$Y,IF(OFFSET(Paramétrages!$F$6,COLUMNS($G:BV)-2,,)=0,"",OFFSET(Paramétrages!$F$6,COLUMNS($G:BV)-2,,)),Paramétrages!$X:$X,$B86&amp;$C86)&amp;" sur "&amp;IF(OFFSET(Paramétrages!$G$6,COLUMNS($H:BW)-2,,)=0,"",OFFSET(Paramétrages!$G$6,COLUMNS($H:BW)-2,,))&amp;")"))</f>
        <v/>
      </c>
      <c r="BU86" s="1" t="str">
        <f ca="1">IF(OFFSET(Paramétrages!$F$6,COLUMNS($G:BW)-2,,)=0,"",IF($B86="","",IF(COUNTA(Paramétrages!$F$5:$F$32)=0,"",IF(ISBLANK('Compréhension de l''écrit'!$D86),"",IF((SUMIFS(Paramétrages!$W:$W,Paramétrages!$Y:$Y,IF(OFFSET(Paramétrages!$F$6,COLUMNS($G:BW)-2,,)=0,"",OFFSET(Paramétrages!$F$6,COLUMNS($G:BW)-2,,)),Paramétrages!$X:$X,$B86&amp;$C86)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86&amp;$C86))/(IF(OFFSET(Paramétrages!$G$6,COLUMNS($H:BX)-2,,)=0,"",OFFSET(Paramétrages!$G$6,COLUMNS($H:BX)-2,,)))&lt;0.67,"B","C"))))))&amp;IF(OFFSET(Paramétrages!$F$6,COLUMNS($G:BW)-2,,)=0,"",IF(ISBLANK('Compréhension de l''écrit'!$D86),""," ("&amp;SUMIFS(Paramétrages!$W:$W,Paramétrages!$Y:$Y,IF(OFFSET(Paramétrages!$F$6,COLUMNS($G:BW)-2,,)=0,"",OFFSET(Paramétrages!$F$6,COLUMNS($G:BW)-2,,)),Paramétrages!$X:$X,$B86&amp;$C86)&amp;" sur "&amp;IF(OFFSET(Paramétrages!$G$6,COLUMNS($H:BX)-2,,)=0,"",OFFSET(Paramétrages!$G$6,COLUMNS($H:BX)-2,,))&amp;")"))</f>
        <v/>
      </c>
      <c r="BV86" s="1" t="str">
        <f ca="1">IF(OFFSET(Paramétrages!$F$6,COLUMNS($G:BX)-2,,)=0,"",IF($B86="","",IF(COUNTA(Paramétrages!$F$5:$F$32)=0,"",IF(ISBLANK('Compréhension de l''écrit'!$D86),"",IF((SUMIFS(Paramétrages!$W:$W,Paramétrages!$Y:$Y,IF(OFFSET(Paramétrages!$F$6,COLUMNS($G:BX)-2,,)=0,"",OFFSET(Paramétrages!$F$6,COLUMNS($G:BX)-2,,)),Paramétrages!$X:$X,$B86&amp;$C86)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86&amp;$C86))/(IF(OFFSET(Paramétrages!$G$6,COLUMNS($H:BY)-2,,)=0,"",OFFSET(Paramétrages!$G$6,COLUMNS($H:BY)-2,,)))&lt;0.67,"B","C"))))))&amp;IF(OFFSET(Paramétrages!$F$6,COLUMNS($G:BX)-2,,)=0,"",IF(ISBLANK('Compréhension de l''écrit'!$D86),""," ("&amp;SUMIFS(Paramétrages!$W:$W,Paramétrages!$Y:$Y,IF(OFFSET(Paramétrages!$F$6,COLUMNS($G:BX)-2,,)=0,"",OFFSET(Paramétrages!$F$6,COLUMNS($G:BX)-2,,)),Paramétrages!$X:$X,$B86&amp;$C86)&amp;" sur "&amp;IF(OFFSET(Paramétrages!$G$6,COLUMNS($H:BY)-2,,)=0,"",OFFSET(Paramétrages!$G$6,COLUMNS($H:BY)-2,,))&amp;")"))</f>
        <v/>
      </c>
      <c r="BW86" s="1" t="str">
        <f ca="1">IF(OFFSET(Paramétrages!$F$6,COLUMNS($G:BY)-2,,)=0,"",IF($B86="","",IF(COUNTA(Paramétrages!$F$5:$F$32)=0,"",IF(ISBLANK('Compréhension de l''écrit'!$D86),"",IF((SUMIFS(Paramétrages!$W:$W,Paramétrages!$Y:$Y,IF(OFFSET(Paramétrages!$F$6,COLUMNS($G:BY)-2,,)=0,"",OFFSET(Paramétrages!$F$6,COLUMNS($G:BY)-2,,)),Paramétrages!$X:$X,$B86&amp;$C86)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86&amp;$C86))/(IF(OFFSET(Paramétrages!$G$6,COLUMNS($H:BZ)-2,,)=0,"",OFFSET(Paramétrages!$G$6,COLUMNS($H:BZ)-2,,)))&lt;0.67,"B","C"))))))&amp;IF(OFFSET(Paramétrages!$F$6,COLUMNS($G:BY)-2,,)=0,"",IF(ISBLANK('Compréhension de l''écrit'!$D86),""," ("&amp;SUMIFS(Paramétrages!$W:$W,Paramétrages!$Y:$Y,IF(OFFSET(Paramétrages!$F$6,COLUMNS($G:BY)-2,,)=0,"",OFFSET(Paramétrages!$F$6,COLUMNS($G:BY)-2,,)),Paramétrages!$X:$X,$B86&amp;$C86)&amp;" sur "&amp;IF(OFFSET(Paramétrages!$G$6,COLUMNS($H:BZ)-2,,)=0,"",OFFSET(Paramétrages!$G$6,COLUMNS($H:BZ)-2,,))&amp;")"))</f>
        <v/>
      </c>
      <c r="BX86" s="1" t="str">
        <f ca="1">IF(OFFSET(Paramétrages!$F$6,COLUMNS($G:BZ)-2,,)=0,"",IF($B86="","",IF(COUNTA(Paramétrages!$F$5:$F$32)=0,"",IF(ISBLANK('Compréhension de l''écrit'!$D86),"",IF((SUMIFS(Paramétrages!$W:$W,Paramétrages!$Y:$Y,IF(OFFSET(Paramétrages!$F$6,COLUMNS($G:BZ)-2,,)=0,"",OFFSET(Paramétrages!$F$6,COLUMNS($G:BZ)-2,,)),Paramétrages!$X:$X,$B86&amp;$C86)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86&amp;$C86))/(IF(OFFSET(Paramétrages!$G$6,COLUMNS($H:CA)-2,,)=0,"",OFFSET(Paramétrages!$G$6,COLUMNS($H:CA)-2,,)))&lt;0.67,"B","C"))))))&amp;IF(OFFSET(Paramétrages!$F$6,COLUMNS($G:BZ)-2,,)=0,"",IF(ISBLANK('Compréhension de l''écrit'!$D86),""," ("&amp;SUMIFS(Paramétrages!$W:$W,Paramétrages!$Y:$Y,IF(OFFSET(Paramétrages!$F$6,COLUMNS($G:BZ)-2,,)=0,"",OFFSET(Paramétrages!$F$6,COLUMNS($G:BZ)-2,,)),Paramétrages!$X:$X,$B86&amp;$C86)&amp;" sur "&amp;IF(OFFSET(Paramétrages!$G$6,COLUMNS($H:CA)-2,,)=0,"",OFFSET(Paramétrages!$G$6,COLUMNS($H:CA)-2,,))&amp;")"))</f>
        <v/>
      </c>
      <c r="BY86" s="1" t="str">
        <f ca="1">IF(OFFSET(Paramétrages!$F$6,COLUMNS($G:CA)-2,,)=0,"",IF($B86="","",IF(COUNTA(Paramétrages!$F$5:$F$32)=0,"",IF(ISBLANK('Compréhension de l''écrit'!$D86),"",IF((SUMIFS(Paramétrages!$W:$W,Paramétrages!$Y:$Y,IF(OFFSET(Paramétrages!$F$6,COLUMNS($G:CA)-2,,)=0,"",OFFSET(Paramétrages!$F$6,COLUMNS($G:CA)-2,,)),Paramétrages!$X:$X,$B86&amp;$C86)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86&amp;$C86))/(IF(OFFSET(Paramétrages!$G$6,COLUMNS($H:CB)-2,,)=0,"",OFFSET(Paramétrages!$G$6,COLUMNS($H:CB)-2,,)))&lt;0.67,"B","C"))))))&amp;IF(OFFSET(Paramétrages!$F$6,COLUMNS($G:CA)-2,,)=0,"",IF(ISBLANK('Compréhension de l''écrit'!$D86),""," ("&amp;SUMIFS(Paramétrages!$W:$W,Paramétrages!$Y:$Y,IF(OFFSET(Paramétrages!$F$6,COLUMNS($G:CA)-2,,)=0,"",OFFSET(Paramétrages!$F$6,COLUMNS($G:CA)-2,,)),Paramétrages!$X:$X,$B86&amp;$C86)&amp;" sur "&amp;IF(OFFSET(Paramétrages!$G$6,COLUMNS($H:CB)-2,,)=0,"",OFFSET(Paramétrages!$G$6,COLUMNS($H:CB)-2,,))&amp;")"))</f>
        <v/>
      </c>
      <c r="BZ86" s="1" t="str">
        <f ca="1">IF(OFFSET(Paramétrages!$F$6,COLUMNS($G:CB)-2,,)=0,"",IF($B86="","",IF(COUNTA(Paramétrages!$F$5:$F$32)=0,"",IF(ISBLANK('Compréhension de l''écrit'!$D86),"",IF((SUMIFS(Paramétrages!$W:$W,Paramétrages!$Y:$Y,IF(OFFSET(Paramétrages!$F$6,COLUMNS($G:CB)-2,,)=0,"",OFFSET(Paramétrages!$F$6,COLUMNS($G:CB)-2,,)),Paramétrages!$X:$X,$B86&amp;$C86)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86&amp;$C86))/(IF(OFFSET(Paramétrages!$G$6,COLUMNS($H:CC)-2,,)=0,"",OFFSET(Paramétrages!$G$6,COLUMNS($H:CC)-2,,)))&lt;0.67,"B","C"))))))&amp;IF(OFFSET(Paramétrages!$F$6,COLUMNS($G:CB)-2,,)=0,"",IF(ISBLANK('Compréhension de l''écrit'!$D86),""," ("&amp;SUMIFS(Paramétrages!$W:$W,Paramétrages!$Y:$Y,IF(OFFSET(Paramétrages!$F$6,COLUMNS($G:CB)-2,,)=0,"",OFFSET(Paramétrages!$F$6,COLUMNS($G:CB)-2,,)),Paramétrages!$X:$X,$B86&amp;$C86)&amp;" sur "&amp;IF(OFFSET(Paramétrages!$G$6,COLUMNS($H:CC)-2,,)=0,"",OFFSET(Paramétrages!$G$6,COLUMNS($H:CC)-2,,))&amp;")"))</f>
        <v/>
      </c>
      <c r="CA86" s="1" t="str">
        <f ca="1">IF(OFFSET(Paramétrages!$F$6,COLUMNS($G:CC)-2,,)=0,"",IF($B86="","",IF(COUNTA(Paramétrages!$F$5:$F$32)=0,"",IF(ISBLANK('Compréhension de l''écrit'!$D86),"",IF((SUMIFS(Paramétrages!$W:$W,Paramétrages!$Y:$Y,IF(OFFSET(Paramétrages!$F$6,COLUMNS($G:CC)-2,,)=0,"",OFFSET(Paramétrages!$F$6,COLUMNS($G:CC)-2,,)),Paramétrages!$X:$X,$B86&amp;$C86)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86&amp;$C86))/(IF(OFFSET(Paramétrages!$G$6,COLUMNS($H:CD)-2,,)=0,"",OFFSET(Paramétrages!$G$6,COLUMNS($H:CD)-2,,)))&lt;0.67,"B","C"))))))&amp;IF(OFFSET(Paramétrages!$F$6,COLUMNS($G:CC)-2,,)=0,"",IF(ISBLANK('Compréhension de l''écrit'!$D86),""," ("&amp;SUMIFS(Paramétrages!$W:$W,Paramétrages!$Y:$Y,IF(OFFSET(Paramétrages!$F$6,COLUMNS($G:CC)-2,,)=0,"",OFFSET(Paramétrages!$F$6,COLUMNS($G:CC)-2,,)),Paramétrages!$X:$X,$B86&amp;$C86)&amp;" sur "&amp;IF(OFFSET(Paramétrages!$G$6,COLUMNS($H:CD)-2,,)=0,"",OFFSET(Paramétrages!$G$6,COLUMNS($H:CD)-2,,))&amp;")"))</f>
        <v/>
      </c>
      <c r="CB86" s="1" t="str">
        <f ca="1">IF(OFFSET(Paramétrages!$F$6,COLUMNS($G:CD)-2,,)=0,"",IF($B86="","",IF(COUNTA(Paramétrages!$F$5:$F$32)=0,"",IF(ISBLANK('Compréhension de l''écrit'!$D86),"",IF((SUMIFS(Paramétrages!$W:$W,Paramétrages!$Y:$Y,IF(OFFSET(Paramétrages!$F$6,COLUMNS($G:CD)-2,,)=0,"",OFFSET(Paramétrages!$F$6,COLUMNS($G:CD)-2,,)),Paramétrages!$X:$X,$B86&amp;$C86)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86&amp;$C86))/(IF(OFFSET(Paramétrages!$G$6,COLUMNS($H:CE)-2,,)=0,"",OFFSET(Paramétrages!$G$6,COLUMNS($H:CE)-2,,)))&lt;0.67,"B","C"))))))&amp;IF(OFFSET(Paramétrages!$F$6,COLUMNS($G:CD)-2,,)=0,"",IF(ISBLANK('Compréhension de l''écrit'!$D86),""," ("&amp;SUMIFS(Paramétrages!$W:$W,Paramétrages!$Y:$Y,IF(OFFSET(Paramétrages!$F$6,COLUMNS($G:CD)-2,,)=0,"",OFFSET(Paramétrages!$F$6,COLUMNS($G:CD)-2,,)),Paramétrages!$X:$X,$B86&amp;$C86)&amp;" sur "&amp;IF(OFFSET(Paramétrages!$G$6,COLUMNS($H:CE)-2,,)=0,"",OFFSET(Paramétrages!$G$6,COLUMNS($H:CE)-2,,))&amp;")"))</f>
        <v/>
      </c>
      <c r="CC86" s="1" t="str">
        <f ca="1">IF(OFFSET(Paramétrages!$F$6,COLUMNS($G:CE)-2,,)=0,"",IF($B86="","",IF(COUNTA(Paramétrages!$F$5:$F$32)=0,"",IF(ISBLANK('Compréhension de l''écrit'!$D86),"",IF((SUMIFS(Paramétrages!$W:$W,Paramétrages!$Y:$Y,IF(OFFSET(Paramétrages!$F$6,COLUMNS($G:CE)-2,,)=0,"",OFFSET(Paramétrages!$F$6,COLUMNS($G:CE)-2,,)),Paramétrages!$X:$X,$B86&amp;$C86)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86&amp;$C86))/(IF(OFFSET(Paramétrages!$G$6,COLUMNS($H:CF)-2,,)=0,"",OFFSET(Paramétrages!$G$6,COLUMNS($H:CF)-2,,)))&lt;0.67,"B","C"))))))&amp;IF(OFFSET(Paramétrages!$F$6,COLUMNS($G:CE)-2,,)=0,"",IF(ISBLANK('Compréhension de l''écrit'!$D86),""," ("&amp;SUMIFS(Paramétrages!$W:$W,Paramétrages!$Y:$Y,IF(OFFSET(Paramétrages!$F$6,COLUMNS($G:CE)-2,,)=0,"",OFFSET(Paramétrages!$F$6,COLUMNS($G:CE)-2,,)),Paramétrages!$X:$X,$B86&amp;$C86)&amp;" sur "&amp;IF(OFFSET(Paramétrages!$G$6,COLUMNS($H:CF)-2,,)=0,"",OFFSET(Paramétrages!$G$6,COLUMNS($H:CF)-2,,))&amp;")"))</f>
        <v/>
      </c>
      <c r="CD86" s="1" t="str">
        <f ca="1">IF(OFFSET(Paramétrages!$F$6,COLUMNS($G:CF)-2,,)=0,"",IF($B86="","",IF(COUNTA(Paramétrages!$F$5:$F$32)=0,"",IF(ISBLANK('Compréhension de l''écrit'!$D86),"",IF((SUMIFS(Paramétrages!$W:$W,Paramétrages!$Y:$Y,IF(OFFSET(Paramétrages!$F$6,COLUMNS($G:CF)-2,,)=0,"",OFFSET(Paramétrages!$F$6,COLUMNS($G:CF)-2,,)),Paramétrages!$X:$X,$B86&amp;$C86)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86&amp;$C86))/(IF(OFFSET(Paramétrages!$G$6,COLUMNS($H:CG)-2,,)=0,"",OFFSET(Paramétrages!$G$6,COLUMNS($H:CG)-2,,)))&lt;0.67,"B","C"))))))&amp;IF(OFFSET(Paramétrages!$F$6,COLUMNS($G:CF)-2,,)=0,"",IF(ISBLANK('Compréhension de l''écrit'!$D86),""," ("&amp;SUMIFS(Paramétrages!$W:$W,Paramétrages!$Y:$Y,IF(OFFSET(Paramétrages!$F$6,COLUMNS($G:CF)-2,,)=0,"",OFFSET(Paramétrages!$F$6,COLUMNS($G:CF)-2,,)),Paramétrages!$X:$X,$B86&amp;$C86)&amp;" sur "&amp;IF(OFFSET(Paramétrages!$G$6,COLUMNS($H:CG)-2,,)=0,"",OFFSET(Paramétrages!$G$6,COLUMNS($H:CG)-2,,))&amp;")"))</f>
        <v/>
      </c>
      <c r="CE86" s="1" t="str">
        <f ca="1">IF(OFFSET(Paramétrages!$F$6,COLUMNS($G:CG)-2,,)=0,"",IF($B86="","",IF(COUNTA(Paramétrages!$F$5:$F$32)=0,"",IF(ISBLANK('Compréhension de l''écrit'!$D86),"",IF((SUMIFS(Paramétrages!$W:$W,Paramétrages!$Y:$Y,IF(OFFSET(Paramétrages!$F$6,COLUMNS($G:CG)-2,,)=0,"",OFFSET(Paramétrages!$F$6,COLUMNS($G:CG)-2,,)),Paramétrages!$X:$X,$B86&amp;$C86)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86&amp;$C86))/(IF(OFFSET(Paramétrages!$G$6,COLUMNS($H:CH)-2,,)=0,"",OFFSET(Paramétrages!$G$6,COLUMNS($H:CH)-2,,)))&lt;0.67,"B","C"))))))&amp;IF(OFFSET(Paramétrages!$F$6,COLUMNS($G:CG)-2,,)=0,"",IF(ISBLANK('Compréhension de l''écrit'!$D86),""," ("&amp;SUMIFS(Paramétrages!$W:$W,Paramétrages!$Y:$Y,IF(OFFSET(Paramétrages!$F$6,COLUMNS($G:CG)-2,,)=0,"",OFFSET(Paramétrages!$F$6,COLUMNS($G:CG)-2,,)),Paramétrages!$X:$X,$B86&amp;$C86)&amp;" sur "&amp;IF(OFFSET(Paramétrages!$G$6,COLUMNS($H:CH)-2,,)=0,"",OFFSET(Paramétrages!$G$6,COLUMNS($H:CH)-2,,))&amp;")"))</f>
        <v/>
      </c>
    </row>
    <row r="87" spans="1:83" x14ac:dyDescent="0.2">
      <c r="A87" t="str">
        <f>IF(ISBLANK('Compréhension de l''écrit'!A87),"",'Compréhension de l''écrit'!A87)</f>
        <v/>
      </c>
      <c r="B87" t="str">
        <f>IF(ISBLANK('Compréhension de l''écrit'!B87),"",'Compréhension de l''écrit'!B87)</f>
        <v/>
      </c>
      <c r="C87" t="str">
        <f>IF(ISBLANK('Compréhension de l''écrit'!C87),"",'Compréhension de l''écrit'!C87)</f>
        <v/>
      </c>
      <c r="D87" s="15" t="str">
        <f>IF(B87="","",IF(COUNTA(Paramétrages!H$5:H$32)=0,"",IF(ISBLANK('Compréhension de l''écrit'!D87),"",IF(('Compréhension de l''écrit'!D87)/(COUNTA(Paramétrages!H$5:H$32))&lt;0.34,"A",IF(('Compréhension de l''écrit'!D87)/(COUNTA(Paramétrages!H$5:H$32))&lt;0.67,"B","C")))&amp;IF(ISBLANK('Compréhension de l''écrit'!D87),""," ("&amp;'Compréhension de l''écrit'!D87&amp;" sur "&amp;COUNTA(Paramétrages!H$5:H$32)&amp;")")))</f>
        <v/>
      </c>
      <c r="E87" s="1" t="str">
        <f ca="1">IF(OFFSET(Paramétrages!$F$6,COLUMNS($G:G)-2,,)=0,"",IF($B87="","",IF(COUNTA(Paramétrages!$F$5:$F$32)=0,"",IF(ISBLANK('Compréhension de l''écrit'!$D87),"",IF((SUMIFS(Paramétrages!$W:$W,Paramétrages!$Y:$Y,IF(OFFSET(Paramétrages!$F$6,COLUMNS($G:G)-2,,)=0,"",OFFSET(Paramétrages!$F$6,COLUMNS($G:G)-2,,)),Paramétrages!$X:$X,$B87&amp;$C87)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87&amp;$C87))/(IF(OFFSET(Paramétrages!$G$6,COLUMNS($H:H)-2,,)=0,"",OFFSET(Paramétrages!$G$6,COLUMNS($H:H)-2,,)))&lt;0.67,"B","C"))))))&amp;IF(OFFSET(Paramétrages!$F$6,COLUMNS($G:G)-2,,)=0,"",IF(ISBLANK('Compréhension de l''écrit'!$D87),""," ("&amp;SUMIFS(Paramétrages!$W:$W,Paramétrages!$Y:$Y,IF(OFFSET(Paramétrages!$F$6,COLUMNS($G:G)-2,,)=0,"",OFFSET(Paramétrages!$F$6,COLUMNS($G:G)-2,,)),Paramétrages!$X:$X,$B87&amp;$C87)&amp;" sur "&amp;IF(OFFSET(Paramétrages!$G$6,COLUMNS($H:H)-2,,)=0,"",OFFSET(Paramétrages!$G$6,COLUMNS($H:H)-2,,))&amp;")"))</f>
        <v/>
      </c>
      <c r="F87" s="1" t="str">
        <f ca="1">IF(OFFSET(Paramétrages!$F$6,COLUMNS($G:H)-2,,)=0,"",IF($B87="","",IF(COUNTA(Paramétrages!$F$5:$F$32)=0,"",IF(ISBLANK('Compréhension de l''écrit'!$D87),"",IF((SUMIFS(Paramétrages!$W:$W,Paramétrages!$Y:$Y,IF(OFFSET(Paramétrages!$F$6,COLUMNS($G:H)-2,,)=0,"",OFFSET(Paramétrages!$F$6,COLUMNS($G:H)-2,,)),Paramétrages!$X:$X,$B87&amp;$C87)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87&amp;$C87))/(IF(OFFSET(Paramétrages!$G$6,COLUMNS($H:I)-2,,)=0,"",OFFSET(Paramétrages!$G$6,COLUMNS($H:I)-2,,)))&lt;0.67,"B","C"))))))&amp;IF(OFFSET(Paramétrages!$F$6,COLUMNS($G:H)-2,,)=0,"",IF(ISBLANK('Compréhension de l''écrit'!$D87),""," ("&amp;SUMIFS(Paramétrages!$W:$W,Paramétrages!$Y:$Y,IF(OFFSET(Paramétrages!$F$6,COLUMNS($G:H)-2,,)=0,"",OFFSET(Paramétrages!$F$6,COLUMNS($G:H)-2,,)),Paramétrages!$X:$X,$B87&amp;$C87)&amp;" sur "&amp;IF(OFFSET(Paramétrages!$G$6,COLUMNS($H:I)-2,,)=0,"",OFFSET(Paramétrages!$G$6,COLUMNS($H:I)-2,,))&amp;")"))</f>
        <v/>
      </c>
      <c r="G87" s="1" t="str">
        <f ca="1">IF(OFFSET(Paramétrages!$F$6,COLUMNS($G:I)-2,,)=0,"",IF($B87="","",IF(COUNTA(Paramétrages!$F$5:$F$32)=0,"",IF(ISBLANK('Compréhension de l''écrit'!$D87),"",IF((SUMIFS(Paramétrages!$W:$W,Paramétrages!$Y:$Y,IF(OFFSET(Paramétrages!$F$6,COLUMNS($G:I)-2,,)=0,"",OFFSET(Paramétrages!$F$6,COLUMNS($G:I)-2,,)),Paramétrages!$X:$X,$B87&amp;$C87)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87&amp;$C87))/(IF(OFFSET(Paramétrages!$G$6,COLUMNS($H:J)-2,,)=0,"",OFFSET(Paramétrages!$G$6,COLUMNS($H:J)-2,,)))&lt;0.67,"B","C"))))))&amp;IF(OFFSET(Paramétrages!$F$6,COLUMNS($G:I)-2,,)=0,"",IF(ISBLANK('Compréhension de l''écrit'!$D87),""," ("&amp;SUMIFS(Paramétrages!$W:$W,Paramétrages!$Y:$Y,IF(OFFSET(Paramétrages!$F$6,COLUMNS($G:I)-2,,)=0,"",OFFSET(Paramétrages!$F$6,COLUMNS($G:I)-2,,)),Paramétrages!$X:$X,$B87&amp;$C87)&amp;" sur "&amp;IF(OFFSET(Paramétrages!$G$6,COLUMNS($H:J)-2,,)=0,"",OFFSET(Paramétrages!$G$6,COLUMNS($H:J)-2,,))&amp;")"))</f>
        <v/>
      </c>
      <c r="H87" s="1" t="str">
        <f ca="1">IF(OFFSET(Paramétrages!$F$6,COLUMNS($G:J)-2,,)=0,"",IF($B87="","",IF(COUNTA(Paramétrages!$F$5:$F$32)=0,"",IF(ISBLANK('Compréhension de l''écrit'!$D87),"",IF((SUMIFS(Paramétrages!$W:$W,Paramétrages!$Y:$Y,IF(OFFSET(Paramétrages!$F$6,COLUMNS($G:J)-2,,)=0,"",OFFSET(Paramétrages!$F$6,COLUMNS($G:J)-2,,)),Paramétrages!$X:$X,$B87&amp;$C87)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87&amp;$C87))/(IF(OFFSET(Paramétrages!$G$6,COLUMNS($H:K)-2,,)=0,"",OFFSET(Paramétrages!$G$6,COLUMNS($H:K)-2,,)))&lt;0.67,"B","C"))))))&amp;IF(OFFSET(Paramétrages!$F$6,COLUMNS($G:J)-2,,)=0,"",IF(ISBLANK('Compréhension de l''écrit'!$D87),""," ("&amp;SUMIFS(Paramétrages!$W:$W,Paramétrages!$Y:$Y,IF(OFFSET(Paramétrages!$F$6,COLUMNS($G:J)-2,,)=0,"",OFFSET(Paramétrages!$F$6,COLUMNS($G:J)-2,,)),Paramétrages!$X:$X,$B87&amp;$C87)&amp;" sur "&amp;IF(OFFSET(Paramétrages!$G$6,COLUMNS($H:K)-2,,)=0,"",OFFSET(Paramétrages!$G$6,COLUMNS($H:K)-2,,))&amp;")"))</f>
        <v/>
      </c>
      <c r="I87" s="1" t="str">
        <f ca="1">IF(OFFSET(Paramétrages!$F$6,COLUMNS($G:K)-2,,)=0,"",IF($B87="","",IF(COUNTA(Paramétrages!$F$5:$F$32)=0,"",IF(ISBLANK('Compréhension de l''écrit'!$D87),"",IF((SUMIFS(Paramétrages!$W:$W,Paramétrages!$Y:$Y,IF(OFFSET(Paramétrages!$F$6,COLUMNS($G:K)-2,,)=0,"",OFFSET(Paramétrages!$F$6,COLUMNS($G:K)-2,,)),Paramétrages!$X:$X,$B87&amp;$C87)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87&amp;$C87))/(IF(OFFSET(Paramétrages!$G$6,COLUMNS($H:L)-2,,)=0,"",OFFSET(Paramétrages!$G$6,COLUMNS($H:L)-2,,)))&lt;0.67,"B","C"))))))&amp;IF(OFFSET(Paramétrages!$F$6,COLUMNS($G:K)-2,,)=0,"",IF(ISBLANK('Compréhension de l''écrit'!$D87),""," ("&amp;SUMIFS(Paramétrages!$W:$W,Paramétrages!$Y:$Y,IF(OFFSET(Paramétrages!$F$6,COLUMNS($G:K)-2,,)=0,"",OFFSET(Paramétrages!$F$6,COLUMNS($G:K)-2,,)),Paramétrages!$X:$X,$B87&amp;$C87)&amp;" sur "&amp;IF(OFFSET(Paramétrages!$G$6,COLUMNS($H:L)-2,,)=0,"",OFFSET(Paramétrages!$G$6,COLUMNS($H:L)-2,,))&amp;")"))</f>
        <v/>
      </c>
      <c r="J87" s="1" t="str">
        <f ca="1">IF(OFFSET(Paramétrages!$F$6,COLUMNS($G:L)-2,,)=0,"",IF($B87="","",IF(COUNTA(Paramétrages!$F$5:$F$32)=0,"",IF(ISBLANK('Compréhension de l''écrit'!$D87),"",IF((SUMIFS(Paramétrages!$W:$W,Paramétrages!$Y:$Y,IF(OFFSET(Paramétrages!$F$6,COLUMNS($G:L)-2,,)=0,"",OFFSET(Paramétrages!$F$6,COLUMNS($G:L)-2,,)),Paramétrages!$X:$X,$B87&amp;$C87)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87&amp;$C87))/(IF(OFFSET(Paramétrages!$G$6,COLUMNS($H:M)-2,,)=0,"",OFFSET(Paramétrages!$G$6,COLUMNS($H:M)-2,,)))&lt;0.67,"B","C"))))))&amp;IF(OFFSET(Paramétrages!$F$6,COLUMNS($G:L)-2,,)=0,"",IF(ISBLANK('Compréhension de l''écrit'!$D87),""," ("&amp;SUMIFS(Paramétrages!$W:$W,Paramétrages!$Y:$Y,IF(OFFSET(Paramétrages!$F$6,COLUMNS($G:L)-2,,)=0,"",OFFSET(Paramétrages!$F$6,COLUMNS($G:L)-2,,)),Paramétrages!$X:$X,$B87&amp;$C87)&amp;" sur "&amp;IF(OFFSET(Paramétrages!$G$6,COLUMNS($H:M)-2,,)=0,"",OFFSET(Paramétrages!$G$6,COLUMNS($H:M)-2,,))&amp;")"))</f>
        <v/>
      </c>
      <c r="K87" s="1" t="str">
        <f ca="1">IF(OFFSET(Paramétrages!$F$6,COLUMNS($G:M)-2,,)=0,"",IF($B87="","",IF(COUNTA(Paramétrages!$F$5:$F$32)=0,"",IF(ISBLANK('Compréhension de l''écrit'!$D87),"",IF((SUMIFS(Paramétrages!$W:$W,Paramétrages!$Y:$Y,IF(OFFSET(Paramétrages!$F$6,COLUMNS($G:M)-2,,)=0,"",OFFSET(Paramétrages!$F$6,COLUMNS($G:M)-2,,)),Paramétrages!$X:$X,$B87&amp;$C87)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87&amp;$C87))/(IF(OFFSET(Paramétrages!$G$6,COLUMNS($H:N)-2,,)=0,"",OFFSET(Paramétrages!$G$6,COLUMNS($H:N)-2,,)))&lt;0.67,"B","C"))))))&amp;IF(OFFSET(Paramétrages!$F$6,COLUMNS($G:M)-2,,)=0,"",IF(ISBLANK('Compréhension de l''écrit'!$D87),""," ("&amp;SUMIFS(Paramétrages!$W:$W,Paramétrages!$Y:$Y,IF(OFFSET(Paramétrages!$F$6,COLUMNS($G:M)-2,,)=0,"",OFFSET(Paramétrages!$F$6,COLUMNS($G:M)-2,,)),Paramétrages!$X:$X,$B87&amp;$C87)&amp;" sur "&amp;IF(OFFSET(Paramétrages!$G$6,COLUMNS($H:N)-2,,)=0,"",OFFSET(Paramétrages!$G$6,COLUMNS($H:N)-2,,))&amp;")"))</f>
        <v/>
      </c>
      <c r="L87" s="1" t="str">
        <f ca="1">IF(OFFSET(Paramétrages!$F$6,COLUMNS($G:N)-2,,)=0,"",IF($B87="","",IF(COUNTA(Paramétrages!$F$5:$F$32)=0,"",IF(ISBLANK('Compréhension de l''écrit'!$D87),"",IF((SUMIFS(Paramétrages!$W:$W,Paramétrages!$Y:$Y,IF(OFFSET(Paramétrages!$F$6,COLUMNS($G:N)-2,,)=0,"",OFFSET(Paramétrages!$F$6,COLUMNS($G:N)-2,,)),Paramétrages!$X:$X,$B87&amp;$C87)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87&amp;$C87))/(IF(OFFSET(Paramétrages!$G$6,COLUMNS($H:O)-2,,)=0,"",OFFSET(Paramétrages!$G$6,COLUMNS($H:O)-2,,)))&lt;0.67,"B","C"))))))&amp;IF(OFFSET(Paramétrages!$F$6,COLUMNS($G:N)-2,,)=0,"",IF(ISBLANK('Compréhension de l''écrit'!$D87),""," ("&amp;SUMIFS(Paramétrages!$W:$W,Paramétrages!$Y:$Y,IF(OFFSET(Paramétrages!$F$6,COLUMNS($G:N)-2,,)=0,"",OFFSET(Paramétrages!$F$6,COLUMNS($G:N)-2,,)),Paramétrages!$X:$X,$B87&amp;$C87)&amp;" sur "&amp;IF(OFFSET(Paramétrages!$G$6,COLUMNS($H:O)-2,,)=0,"",OFFSET(Paramétrages!$G$6,COLUMNS($H:O)-2,,))&amp;")"))</f>
        <v/>
      </c>
      <c r="M87" s="1" t="str">
        <f ca="1">IF(OFFSET(Paramétrages!$F$6,COLUMNS($G:O)-2,,)=0,"",IF($B87="","",IF(COUNTA(Paramétrages!$F$5:$F$32)=0,"",IF(ISBLANK('Compréhension de l''écrit'!$D87),"",IF((SUMIFS(Paramétrages!$W:$W,Paramétrages!$Y:$Y,IF(OFFSET(Paramétrages!$F$6,COLUMNS($G:O)-2,,)=0,"",OFFSET(Paramétrages!$F$6,COLUMNS($G:O)-2,,)),Paramétrages!$X:$X,$B87&amp;$C87)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87&amp;$C87))/(IF(OFFSET(Paramétrages!$G$6,COLUMNS($H:P)-2,,)=0,"",OFFSET(Paramétrages!$G$6,COLUMNS($H:P)-2,,)))&lt;0.67,"B","C"))))))&amp;IF(OFFSET(Paramétrages!$F$6,COLUMNS($G:O)-2,,)=0,"",IF(ISBLANK('Compréhension de l''écrit'!$D87),""," ("&amp;SUMIFS(Paramétrages!$W:$W,Paramétrages!$Y:$Y,IF(OFFSET(Paramétrages!$F$6,COLUMNS($G:O)-2,,)=0,"",OFFSET(Paramétrages!$F$6,COLUMNS($G:O)-2,,)),Paramétrages!$X:$X,$B87&amp;$C87)&amp;" sur "&amp;IF(OFFSET(Paramétrages!$G$6,COLUMNS($H:P)-2,,)=0,"",OFFSET(Paramétrages!$G$6,COLUMNS($H:P)-2,,))&amp;")"))</f>
        <v/>
      </c>
      <c r="N87" s="1" t="str">
        <f ca="1">IF(OFFSET(Paramétrages!$F$6,COLUMNS($G:P)-2,,)=0,"",IF($B87="","",IF(COUNTA(Paramétrages!$F$5:$F$32)=0,"",IF(ISBLANK('Compréhension de l''écrit'!$D87),"",IF((SUMIFS(Paramétrages!$W:$W,Paramétrages!$Y:$Y,IF(OFFSET(Paramétrages!$F$6,COLUMNS($G:P)-2,,)=0,"",OFFSET(Paramétrages!$F$6,COLUMNS($G:P)-2,,)),Paramétrages!$X:$X,$B87&amp;$C87)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87&amp;$C87))/(IF(OFFSET(Paramétrages!$G$6,COLUMNS($H:Q)-2,,)=0,"",OFFSET(Paramétrages!$G$6,COLUMNS($H:Q)-2,,)))&lt;0.67,"B","C"))))))&amp;IF(OFFSET(Paramétrages!$F$6,COLUMNS($G:P)-2,,)=0,"",IF(ISBLANK('Compréhension de l''écrit'!$D87),""," ("&amp;SUMIFS(Paramétrages!$W:$W,Paramétrages!$Y:$Y,IF(OFFSET(Paramétrages!$F$6,COLUMNS($G:P)-2,,)=0,"",OFFSET(Paramétrages!$F$6,COLUMNS($G:P)-2,,)),Paramétrages!$X:$X,$B87&amp;$C87)&amp;" sur "&amp;IF(OFFSET(Paramétrages!$G$6,COLUMNS($H:Q)-2,,)=0,"",OFFSET(Paramétrages!$G$6,COLUMNS($H:Q)-2,,))&amp;")"))</f>
        <v/>
      </c>
      <c r="O87" s="1" t="str">
        <f ca="1">IF(OFFSET(Paramétrages!$F$6,COLUMNS($G:Q)-2,,)=0,"",IF($B87="","",IF(COUNTA(Paramétrages!$F$5:$F$32)=0,"",IF(ISBLANK('Compréhension de l''écrit'!$D87),"",IF((SUMIFS(Paramétrages!$W:$W,Paramétrages!$Y:$Y,IF(OFFSET(Paramétrages!$F$6,COLUMNS($G:Q)-2,,)=0,"",OFFSET(Paramétrages!$F$6,COLUMNS($G:Q)-2,,)),Paramétrages!$X:$X,$B87&amp;$C87)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87&amp;$C87))/(IF(OFFSET(Paramétrages!$G$6,COLUMNS($H:R)-2,,)=0,"",OFFSET(Paramétrages!$G$6,COLUMNS($H:R)-2,,)))&lt;0.67,"B","C"))))))&amp;IF(OFFSET(Paramétrages!$F$6,COLUMNS($G:Q)-2,,)=0,"",IF(ISBLANK('Compréhension de l''écrit'!$D87),""," ("&amp;SUMIFS(Paramétrages!$W:$W,Paramétrages!$Y:$Y,IF(OFFSET(Paramétrages!$F$6,COLUMNS($G:Q)-2,,)=0,"",OFFSET(Paramétrages!$F$6,COLUMNS($G:Q)-2,,)),Paramétrages!$X:$X,$B87&amp;$C87)&amp;" sur "&amp;IF(OFFSET(Paramétrages!$G$6,COLUMNS($H:R)-2,,)=0,"",OFFSET(Paramétrages!$G$6,COLUMNS($H:R)-2,,))&amp;")"))</f>
        <v/>
      </c>
      <c r="P87" s="1" t="str">
        <f ca="1">IF(OFFSET(Paramétrages!$F$6,COLUMNS($G:R)-2,,)=0,"",IF($B87="","",IF(COUNTA(Paramétrages!$F$5:$F$32)=0,"",IF(ISBLANK('Compréhension de l''écrit'!$D87),"",IF((SUMIFS(Paramétrages!$W:$W,Paramétrages!$Y:$Y,IF(OFFSET(Paramétrages!$F$6,COLUMNS($G:R)-2,,)=0,"",OFFSET(Paramétrages!$F$6,COLUMNS($G:R)-2,,)),Paramétrages!$X:$X,$B87&amp;$C87)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87&amp;$C87))/(IF(OFFSET(Paramétrages!$G$6,COLUMNS($H:S)-2,,)=0,"",OFFSET(Paramétrages!$G$6,COLUMNS($H:S)-2,,)))&lt;0.67,"B","C"))))))&amp;IF(OFFSET(Paramétrages!$F$6,COLUMNS($G:R)-2,,)=0,"",IF(ISBLANK('Compréhension de l''écrit'!$D87),""," ("&amp;SUMIFS(Paramétrages!$W:$W,Paramétrages!$Y:$Y,IF(OFFSET(Paramétrages!$F$6,COLUMNS($G:R)-2,,)=0,"",OFFSET(Paramétrages!$F$6,COLUMNS($G:R)-2,,)),Paramétrages!$X:$X,$B87&amp;$C87)&amp;" sur "&amp;IF(OFFSET(Paramétrages!$G$6,COLUMNS($H:S)-2,,)=0,"",OFFSET(Paramétrages!$G$6,COLUMNS($H:S)-2,,))&amp;")"))</f>
        <v/>
      </c>
      <c r="Q87" s="1" t="str">
        <f ca="1">IF(OFFSET(Paramétrages!$F$6,COLUMNS($G:S)-2,,)=0,"",IF($B87="","",IF(COUNTA(Paramétrages!$F$5:$F$32)=0,"",IF(ISBLANK('Compréhension de l''écrit'!$D87),"",IF((SUMIFS(Paramétrages!$W:$W,Paramétrages!$Y:$Y,IF(OFFSET(Paramétrages!$F$6,COLUMNS($G:S)-2,,)=0,"",OFFSET(Paramétrages!$F$6,COLUMNS($G:S)-2,,)),Paramétrages!$X:$X,$B87&amp;$C87)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87&amp;$C87))/(IF(OFFSET(Paramétrages!$G$6,COLUMNS($H:T)-2,,)=0,"",OFFSET(Paramétrages!$G$6,COLUMNS($H:T)-2,,)))&lt;0.67,"B","C"))))))&amp;IF(OFFSET(Paramétrages!$F$6,COLUMNS($G:S)-2,,)=0,"",IF(ISBLANK('Compréhension de l''écrit'!$D87),""," ("&amp;SUMIFS(Paramétrages!$W:$W,Paramétrages!$Y:$Y,IF(OFFSET(Paramétrages!$F$6,COLUMNS($G:S)-2,,)=0,"",OFFSET(Paramétrages!$F$6,COLUMNS($G:S)-2,,)),Paramétrages!$X:$X,$B87&amp;$C87)&amp;" sur "&amp;IF(OFFSET(Paramétrages!$G$6,COLUMNS($H:T)-2,,)=0,"",OFFSET(Paramétrages!$G$6,COLUMNS($H:T)-2,,))&amp;")"))</f>
        <v/>
      </c>
      <c r="R87" s="1" t="str">
        <f ca="1">IF(OFFSET(Paramétrages!$F$6,COLUMNS($G:T)-2,,)=0,"",IF($B87="","",IF(COUNTA(Paramétrages!$F$5:$F$32)=0,"",IF(ISBLANK('Compréhension de l''écrit'!$D87),"",IF((SUMIFS(Paramétrages!$W:$W,Paramétrages!$Y:$Y,IF(OFFSET(Paramétrages!$F$6,COLUMNS($G:T)-2,,)=0,"",OFFSET(Paramétrages!$F$6,COLUMNS($G:T)-2,,)),Paramétrages!$X:$X,$B87&amp;$C87)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87&amp;$C87))/(IF(OFFSET(Paramétrages!$G$6,COLUMNS($H:U)-2,,)=0,"",OFFSET(Paramétrages!$G$6,COLUMNS($H:U)-2,,)))&lt;0.67,"B","C"))))))&amp;IF(OFFSET(Paramétrages!$F$6,COLUMNS($G:T)-2,,)=0,"",IF(ISBLANK('Compréhension de l''écrit'!$D87),""," ("&amp;SUMIFS(Paramétrages!$W:$W,Paramétrages!$Y:$Y,IF(OFFSET(Paramétrages!$F$6,COLUMNS($G:T)-2,,)=0,"",OFFSET(Paramétrages!$F$6,COLUMNS($G:T)-2,,)),Paramétrages!$X:$X,$B87&amp;$C87)&amp;" sur "&amp;IF(OFFSET(Paramétrages!$G$6,COLUMNS($H:U)-2,,)=0,"",OFFSET(Paramétrages!$G$6,COLUMNS($H:U)-2,,))&amp;")"))</f>
        <v/>
      </c>
      <c r="S87" s="1" t="str">
        <f ca="1">IF(OFFSET(Paramétrages!$F$6,COLUMNS($G:U)-2,,)=0,"",IF($B87="","",IF(COUNTA(Paramétrages!$F$5:$F$32)=0,"",IF(ISBLANK('Compréhension de l''écrit'!$D87),"",IF((SUMIFS(Paramétrages!$W:$W,Paramétrages!$Y:$Y,IF(OFFSET(Paramétrages!$F$6,COLUMNS($G:U)-2,,)=0,"",OFFSET(Paramétrages!$F$6,COLUMNS($G:U)-2,,)),Paramétrages!$X:$X,$B87&amp;$C87)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87&amp;$C87))/(IF(OFFSET(Paramétrages!$G$6,COLUMNS($H:V)-2,,)=0,"",OFFSET(Paramétrages!$G$6,COLUMNS($H:V)-2,,)))&lt;0.67,"B","C"))))))&amp;IF(OFFSET(Paramétrages!$F$6,COLUMNS($G:U)-2,,)=0,"",IF(ISBLANK('Compréhension de l''écrit'!$D87),""," ("&amp;SUMIFS(Paramétrages!$W:$W,Paramétrages!$Y:$Y,IF(OFFSET(Paramétrages!$F$6,COLUMNS($G:U)-2,,)=0,"",OFFSET(Paramétrages!$F$6,COLUMNS($G:U)-2,,)),Paramétrages!$X:$X,$B87&amp;$C87)&amp;" sur "&amp;IF(OFFSET(Paramétrages!$G$6,COLUMNS($H:V)-2,,)=0,"",OFFSET(Paramétrages!$G$6,COLUMNS($H:V)-2,,))&amp;")"))</f>
        <v/>
      </c>
      <c r="T87" s="1" t="str">
        <f ca="1">IF(OFFSET(Paramétrages!$F$6,COLUMNS($G:V)-2,,)=0,"",IF($B87="","",IF(COUNTA(Paramétrages!$F$5:$F$32)=0,"",IF(ISBLANK('Compréhension de l''écrit'!$D87),"",IF((SUMIFS(Paramétrages!$W:$W,Paramétrages!$Y:$Y,IF(OFFSET(Paramétrages!$F$6,COLUMNS($G:V)-2,,)=0,"",OFFSET(Paramétrages!$F$6,COLUMNS($G:V)-2,,)),Paramétrages!$X:$X,$B87&amp;$C87)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87&amp;$C87))/(IF(OFFSET(Paramétrages!$G$6,COLUMNS($H:W)-2,,)=0,"",OFFSET(Paramétrages!$G$6,COLUMNS($H:W)-2,,)))&lt;0.67,"B","C"))))))&amp;IF(OFFSET(Paramétrages!$F$6,COLUMNS($G:V)-2,,)=0,"",IF(ISBLANK('Compréhension de l''écrit'!$D87),""," ("&amp;SUMIFS(Paramétrages!$W:$W,Paramétrages!$Y:$Y,IF(OFFSET(Paramétrages!$F$6,COLUMNS($G:V)-2,,)=0,"",OFFSET(Paramétrages!$F$6,COLUMNS($G:V)-2,,)),Paramétrages!$X:$X,$B87&amp;$C87)&amp;" sur "&amp;IF(OFFSET(Paramétrages!$G$6,COLUMNS($H:W)-2,,)=0,"",OFFSET(Paramétrages!$G$6,COLUMNS($H:W)-2,,))&amp;")"))</f>
        <v/>
      </c>
      <c r="U87" s="1" t="str">
        <f ca="1">IF(OFFSET(Paramétrages!$F$6,COLUMNS($G:W)-2,,)=0,"",IF($B87="","",IF(COUNTA(Paramétrages!$F$5:$F$32)=0,"",IF(ISBLANK('Compréhension de l''écrit'!$D87),"",IF((SUMIFS(Paramétrages!$W:$W,Paramétrages!$Y:$Y,IF(OFFSET(Paramétrages!$F$6,COLUMNS($G:W)-2,,)=0,"",OFFSET(Paramétrages!$F$6,COLUMNS($G:W)-2,,)),Paramétrages!$X:$X,$B87&amp;$C87)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87&amp;$C87))/(IF(OFFSET(Paramétrages!$G$6,COLUMNS($H:X)-2,,)=0,"",OFFSET(Paramétrages!$G$6,COLUMNS($H:X)-2,,)))&lt;0.67,"B","C"))))))&amp;IF(OFFSET(Paramétrages!$F$6,COLUMNS($G:W)-2,,)=0,"",IF(ISBLANK('Compréhension de l''écrit'!$D87),""," ("&amp;SUMIFS(Paramétrages!$W:$W,Paramétrages!$Y:$Y,IF(OFFSET(Paramétrages!$F$6,COLUMNS($G:W)-2,,)=0,"",OFFSET(Paramétrages!$F$6,COLUMNS($G:W)-2,,)),Paramétrages!$X:$X,$B87&amp;$C87)&amp;" sur "&amp;IF(OFFSET(Paramétrages!$G$6,COLUMNS($H:X)-2,,)=0,"",OFFSET(Paramétrages!$G$6,COLUMNS($H:X)-2,,))&amp;")"))</f>
        <v/>
      </c>
      <c r="V87" s="1" t="str">
        <f ca="1">IF(OFFSET(Paramétrages!$F$6,COLUMNS($G:X)-2,,)=0,"",IF($B87="","",IF(COUNTA(Paramétrages!$F$5:$F$32)=0,"",IF(ISBLANK('Compréhension de l''écrit'!$D87),"",IF((SUMIFS(Paramétrages!$W:$W,Paramétrages!$Y:$Y,IF(OFFSET(Paramétrages!$F$6,COLUMNS($G:X)-2,,)=0,"",OFFSET(Paramétrages!$F$6,COLUMNS($G:X)-2,,)),Paramétrages!$X:$X,$B87&amp;$C87)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87&amp;$C87))/(IF(OFFSET(Paramétrages!$G$6,COLUMNS($H:Y)-2,,)=0,"",OFFSET(Paramétrages!$G$6,COLUMNS($H:Y)-2,,)))&lt;0.67,"B","C"))))))&amp;IF(OFFSET(Paramétrages!$F$6,COLUMNS($G:X)-2,,)=0,"",IF(ISBLANK('Compréhension de l''écrit'!$D87),""," ("&amp;SUMIFS(Paramétrages!$W:$W,Paramétrages!$Y:$Y,IF(OFFSET(Paramétrages!$F$6,COLUMNS($G:X)-2,,)=0,"",OFFSET(Paramétrages!$F$6,COLUMNS($G:X)-2,,)),Paramétrages!$X:$X,$B87&amp;$C87)&amp;" sur "&amp;IF(OFFSET(Paramétrages!$G$6,COLUMNS($H:Y)-2,,)=0,"",OFFSET(Paramétrages!$G$6,COLUMNS($H:Y)-2,,))&amp;")"))</f>
        <v/>
      </c>
      <c r="W87" s="1" t="str">
        <f ca="1">IF(OFFSET(Paramétrages!$F$6,COLUMNS($G:Y)-2,,)=0,"",IF($B87="","",IF(COUNTA(Paramétrages!$F$5:$F$32)=0,"",IF(ISBLANK('Compréhension de l''écrit'!$D87),"",IF((SUMIFS(Paramétrages!$W:$W,Paramétrages!$Y:$Y,IF(OFFSET(Paramétrages!$F$6,COLUMNS($G:Y)-2,,)=0,"",OFFSET(Paramétrages!$F$6,COLUMNS($G:Y)-2,,)),Paramétrages!$X:$X,$B87&amp;$C87)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87&amp;$C87))/(IF(OFFSET(Paramétrages!$G$6,COLUMNS($H:Z)-2,,)=0,"",OFFSET(Paramétrages!$G$6,COLUMNS($H:Z)-2,,)))&lt;0.67,"B","C"))))))&amp;IF(OFFSET(Paramétrages!$F$6,COLUMNS($G:Y)-2,,)=0,"",IF(ISBLANK('Compréhension de l''écrit'!$D87),""," ("&amp;SUMIFS(Paramétrages!$W:$W,Paramétrages!$Y:$Y,IF(OFFSET(Paramétrages!$F$6,COLUMNS($G:Y)-2,,)=0,"",OFFSET(Paramétrages!$F$6,COLUMNS($G:Y)-2,,)),Paramétrages!$X:$X,$B87&amp;$C87)&amp;" sur "&amp;IF(OFFSET(Paramétrages!$G$6,COLUMNS($H:Z)-2,,)=0,"",OFFSET(Paramétrages!$G$6,COLUMNS($H:Z)-2,,))&amp;")"))</f>
        <v/>
      </c>
      <c r="X87" s="1" t="str">
        <f ca="1">IF(OFFSET(Paramétrages!$F$6,COLUMNS($G:Z)-2,,)=0,"",IF($B87="","",IF(COUNTA(Paramétrages!$F$5:$F$32)=0,"",IF(ISBLANK('Compréhension de l''écrit'!$D87),"",IF((SUMIFS(Paramétrages!$W:$W,Paramétrages!$Y:$Y,IF(OFFSET(Paramétrages!$F$6,COLUMNS($G:Z)-2,,)=0,"",OFFSET(Paramétrages!$F$6,COLUMNS($G:Z)-2,,)),Paramétrages!$X:$X,$B87&amp;$C87)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87&amp;$C87))/(IF(OFFSET(Paramétrages!$G$6,COLUMNS($H:AA)-2,,)=0,"",OFFSET(Paramétrages!$G$6,COLUMNS($H:AA)-2,,)))&lt;0.67,"B","C"))))))&amp;IF(OFFSET(Paramétrages!$F$6,COLUMNS($G:Z)-2,,)=0,"",IF(ISBLANK('Compréhension de l''écrit'!$D87),""," ("&amp;SUMIFS(Paramétrages!$W:$W,Paramétrages!$Y:$Y,IF(OFFSET(Paramétrages!$F$6,COLUMNS($G:Z)-2,,)=0,"",OFFSET(Paramétrages!$F$6,COLUMNS($G:Z)-2,,)),Paramétrages!$X:$X,$B87&amp;$C87)&amp;" sur "&amp;IF(OFFSET(Paramétrages!$G$6,COLUMNS($H:AA)-2,,)=0,"",OFFSET(Paramétrages!$G$6,COLUMNS($H:AA)-2,,))&amp;")"))</f>
        <v/>
      </c>
      <c r="Y87" s="1" t="str">
        <f ca="1">IF(OFFSET(Paramétrages!$F$6,COLUMNS($G:AA)-2,,)=0,"",IF($B87="","",IF(COUNTA(Paramétrages!$F$5:$F$32)=0,"",IF(ISBLANK('Compréhension de l''écrit'!$D87),"",IF((SUMIFS(Paramétrages!$W:$W,Paramétrages!$Y:$Y,IF(OFFSET(Paramétrages!$F$6,COLUMNS($G:AA)-2,,)=0,"",OFFSET(Paramétrages!$F$6,COLUMNS($G:AA)-2,,)),Paramétrages!$X:$X,$B87&amp;$C87)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87&amp;$C87))/(IF(OFFSET(Paramétrages!$G$6,COLUMNS($H:AB)-2,,)=0,"",OFFSET(Paramétrages!$G$6,COLUMNS($H:AB)-2,,)))&lt;0.67,"B","C"))))))&amp;IF(OFFSET(Paramétrages!$F$6,COLUMNS($G:AA)-2,,)=0,"",IF(ISBLANK('Compréhension de l''écrit'!$D87),""," ("&amp;SUMIFS(Paramétrages!$W:$W,Paramétrages!$Y:$Y,IF(OFFSET(Paramétrages!$F$6,COLUMNS($G:AA)-2,,)=0,"",OFFSET(Paramétrages!$F$6,COLUMNS($G:AA)-2,,)),Paramétrages!$X:$X,$B87&amp;$C87)&amp;" sur "&amp;IF(OFFSET(Paramétrages!$G$6,COLUMNS($H:AB)-2,,)=0,"",OFFSET(Paramétrages!$G$6,COLUMNS($H:AB)-2,,))&amp;")"))</f>
        <v/>
      </c>
      <c r="Z87" s="1" t="str">
        <f ca="1">IF(OFFSET(Paramétrages!$F$6,COLUMNS($G:AB)-2,,)=0,"",IF($B87="","",IF(COUNTA(Paramétrages!$F$5:$F$32)=0,"",IF(ISBLANK('Compréhension de l''écrit'!$D87),"",IF((SUMIFS(Paramétrages!$W:$W,Paramétrages!$Y:$Y,IF(OFFSET(Paramétrages!$F$6,COLUMNS($G:AB)-2,,)=0,"",OFFSET(Paramétrages!$F$6,COLUMNS($G:AB)-2,,)),Paramétrages!$X:$X,$B87&amp;$C87)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87&amp;$C87))/(IF(OFFSET(Paramétrages!$G$6,COLUMNS($H:AC)-2,,)=0,"",OFFSET(Paramétrages!$G$6,COLUMNS($H:AC)-2,,)))&lt;0.67,"B","C"))))))&amp;IF(OFFSET(Paramétrages!$F$6,COLUMNS($G:AB)-2,,)=0,"",IF(ISBLANK('Compréhension de l''écrit'!$D87),""," ("&amp;SUMIFS(Paramétrages!$W:$W,Paramétrages!$Y:$Y,IF(OFFSET(Paramétrages!$F$6,COLUMNS($G:AB)-2,,)=0,"",OFFSET(Paramétrages!$F$6,COLUMNS($G:AB)-2,,)),Paramétrages!$X:$X,$B87&amp;$C87)&amp;" sur "&amp;IF(OFFSET(Paramétrages!$G$6,COLUMNS($H:AC)-2,,)=0,"",OFFSET(Paramétrages!$G$6,COLUMNS($H:AC)-2,,))&amp;")"))</f>
        <v/>
      </c>
      <c r="AA87" s="1" t="str">
        <f ca="1">IF(OFFSET(Paramétrages!$F$6,COLUMNS($G:AC)-2,,)=0,"",IF($B87="","",IF(COUNTA(Paramétrages!$F$5:$F$32)=0,"",IF(ISBLANK('Compréhension de l''écrit'!$D87),"",IF((SUMIFS(Paramétrages!$W:$W,Paramétrages!$Y:$Y,IF(OFFSET(Paramétrages!$F$6,COLUMNS($G:AC)-2,,)=0,"",OFFSET(Paramétrages!$F$6,COLUMNS($G:AC)-2,,)),Paramétrages!$X:$X,$B87&amp;$C87)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87&amp;$C87))/(IF(OFFSET(Paramétrages!$G$6,COLUMNS($H:AD)-2,,)=0,"",OFFSET(Paramétrages!$G$6,COLUMNS($H:AD)-2,,)))&lt;0.67,"B","C"))))))&amp;IF(OFFSET(Paramétrages!$F$6,COLUMNS($G:AC)-2,,)=0,"",IF(ISBLANK('Compréhension de l''écrit'!$D87),""," ("&amp;SUMIFS(Paramétrages!$W:$W,Paramétrages!$Y:$Y,IF(OFFSET(Paramétrages!$F$6,COLUMNS($G:AC)-2,,)=0,"",OFFSET(Paramétrages!$F$6,COLUMNS($G:AC)-2,,)),Paramétrages!$X:$X,$B87&amp;$C87)&amp;" sur "&amp;IF(OFFSET(Paramétrages!$G$6,COLUMNS($H:AD)-2,,)=0,"",OFFSET(Paramétrages!$G$6,COLUMNS($H:AD)-2,,))&amp;")"))</f>
        <v/>
      </c>
      <c r="AB87" s="1" t="str">
        <f ca="1">IF(OFFSET(Paramétrages!$F$6,COLUMNS($G:AD)-2,,)=0,"",IF($B87="","",IF(COUNTA(Paramétrages!$F$5:$F$32)=0,"",IF(ISBLANK('Compréhension de l''écrit'!$D87),"",IF((SUMIFS(Paramétrages!$W:$W,Paramétrages!$Y:$Y,IF(OFFSET(Paramétrages!$F$6,COLUMNS($G:AD)-2,,)=0,"",OFFSET(Paramétrages!$F$6,COLUMNS($G:AD)-2,,)),Paramétrages!$X:$X,$B87&amp;$C87)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87&amp;$C87))/(IF(OFFSET(Paramétrages!$G$6,COLUMNS($H:AE)-2,,)=0,"",OFFSET(Paramétrages!$G$6,COLUMNS($H:AE)-2,,)))&lt;0.67,"B","C"))))))&amp;IF(OFFSET(Paramétrages!$F$6,COLUMNS($G:AD)-2,,)=0,"",IF(ISBLANK('Compréhension de l''écrit'!$D87),""," ("&amp;SUMIFS(Paramétrages!$W:$W,Paramétrages!$Y:$Y,IF(OFFSET(Paramétrages!$F$6,COLUMNS($G:AD)-2,,)=0,"",OFFSET(Paramétrages!$F$6,COLUMNS($G:AD)-2,,)),Paramétrages!$X:$X,$B87&amp;$C87)&amp;" sur "&amp;IF(OFFSET(Paramétrages!$G$6,COLUMNS($H:AE)-2,,)=0,"",OFFSET(Paramétrages!$G$6,COLUMNS($H:AE)-2,,))&amp;")"))</f>
        <v/>
      </c>
      <c r="AC87" s="1" t="str">
        <f ca="1">IF(OFFSET(Paramétrages!$F$6,COLUMNS($G:AE)-2,,)=0,"",IF($B87="","",IF(COUNTA(Paramétrages!$F$5:$F$32)=0,"",IF(ISBLANK('Compréhension de l''écrit'!$D87),"",IF((SUMIFS(Paramétrages!$W:$W,Paramétrages!$Y:$Y,IF(OFFSET(Paramétrages!$F$6,COLUMNS($G:AE)-2,,)=0,"",OFFSET(Paramétrages!$F$6,COLUMNS($G:AE)-2,,)),Paramétrages!$X:$X,$B87&amp;$C87)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87&amp;$C87))/(IF(OFFSET(Paramétrages!$G$6,COLUMNS($H:AF)-2,,)=0,"",OFFSET(Paramétrages!$G$6,COLUMNS($H:AF)-2,,)))&lt;0.67,"B","C"))))))&amp;IF(OFFSET(Paramétrages!$F$6,COLUMNS($G:AE)-2,,)=0,"",IF(ISBLANK('Compréhension de l''écrit'!$D87),""," ("&amp;SUMIFS(Paramétrages!$W:$W,Paramétrages!$Y:$Y,IF(OFFSET(Paramétrages!$F$6,COLUMNS($G:AE)-2,,)=0,"",OFFSET(Paramétrages!$F$6,COLUMNS($G:AE)-2,,)),Paramétrages!$X:$X,$B87&amp;$C87)&amp;" sur "&amp;IF(OFFSET(Paramétrages!$G$6,COLUMNS($H:AF)-2,,)=0,"",OFFSET(Paramétrages!$G$6,COLUMNS($H:AF)-2,,))&amp;")"))</f>
        <v/>
      </c>
      <c r="AD87" s="1" t="str">
        <f ca="1">IF(OFFSET(Paramétrages!$F$6,COLUMNS($G:AF)-2,,)=0,"",IF($B87="","",IF(COUNTA(Paramétrages!$F$5:$F$32)=0,"",IF(ISBLANK('Compréhension de l''écrit'!$D87),"",IF((SUMIFS(Paramétrages!$W:$W,Paramétrages!$Y:$Y,IF(OFFSET(Paramétrages!$F$6,COLUMNS($G:AF)-2,,)=0,"",OFFSET(Paramétrages!$F$6,COLUMNS($G:AF)-2,,)),Paramétrages!$X:$X,$B87&amp;$C87)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87&amp;$C87))/(IF(OFFSET(Paramétrages!$G$6,COLUMNS($H:AG)-2,,)=0,"",OFFSET(Paramétrages!$G$6,COLUMNS($H:AG)-2,,)))&lt;0.67,"B","C"))))))&amp;IF(OFFSET(Paramétrages!$F$6,COLUMNS($G:AF)-2,,)=0,"",IF(ISBLANK('Compréhension de l''écrit'!$D87),""," ("&amp;SUMIFS(Paramétrages!$W:$W,Paramétrages!$Y:$Y,IF(OFFSET(Paramétrages!$F$6,COLUMNS($G:AF)-2,,)=0,"",OFFSET(Paramétrages!$F$6,COLUMNS($G:AF)-2,,)),Paramétrages!$X:$X,$B87&amp;$C87)&amp;" sur "&amp;IF(OFFSET(Paramétrages!$G$6,COLUMNS($H:AG)-2,,)=0,"",OFFSET(Paramétrages!$G$6,COLUMNS($H:AG)-2,,))&amp;")"))</f>
        <v/>
      </c>
      <c r="AE87" s="1" t="str">
        <f ca="1">IF(OFFSET(Paramétrages!$F$6,COLUMNS($G:AG)-2,,)=0,"",IF($B87="","",IF(COUNTA(Paramétrages!$F$5:$F$32)=0,"",IF(ISBLANK('Compréhension de l''écrit'!$D87),"",IF((SUMIFS(Paramétrages!$W:$W,Paramétrages!$Y:$Y,IF(OFFSET(Paramétrages!$F$6,COLUMNS($G:AG)-2,,)=0,"",OFFSET(Paramétrages!$F$6,COLUMNS($G:AG)-2,,)),Paramétrages!$X:$X,$B87&amp;$C87)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87&amp;$C87))/(IF(OFFSET(Paramétrages!$G$6,COLUMNS($H:AH)-2,,)=0,"",OFFSET(Paramétrages!$G$6,COLUMNS($H:AH)-2,,)))&lt;0.67,"B","C"))))))&amp;IF(OFFSET(Paramétrages!$F$6,COLUMNS($G:AG)-2,,)=0,"",IF(ISBLANK('Compréhension de l''écrit'!$D87),""," ("&amp;SUMIFS(Paramétrages!$W:$W,Paramétrages!$Y:$Y,IF(OFFSET(Paramétrages!$F$6,COLUMNS($G:AG)-2,,)=0,"",OFFSET(Paramétrages!$F$6,COLUMNS($G:AG)-2,,)),Paramétrages!$X:$X,$B87&amp;$C87)&amp;" sur "&amp;IF(OFFSET(Paramétrages!$G$6,COLUMNS($H:AH)-2,,)=0,"",OFFSET(Paramétrages!$G$6,COLUMNS($H:AH)-2,,))&amp;")"))</f>
        <v/>
      </c>
      <c r="AF87" s="1" t="str">
        <f ca="1">IF(OFFSET(Paramétrages!$F$6,COLUMNS($G:AH)-2,,)=0,"",IF($B87="","",IF(COUNTA(Paramétrages!$F$5:$F$32)=0,"",IF(ISBLANK('Compréhension de l''écrit'!$D87),"",IF((SUMIFS(Paramétrages!$W:$W,Paramétrages!$Y:$Y,IF(OFFSET(Paramétrages!$F$6,COLUMNS($G:AH)-2,,)=0,"",OFFSET(Paramétrages!$F$6,COLUMNS($G:AH)-2,,)),Paramétrages!$X:$X,$B87&amp;$C87)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87&amp;$C87))/(IF(OFFSET(Paramétrages!$G$6,COLUMNS($H:AI)-2,,)=0,"",OFFSET(Paramétrages!$G$6,COLUMNS($H:AI)-2,,)))&lt;0.67,"B","C"))))))&amp;IF(OFFSET(Paramétrages!$F$6,COLUMNS($G:AH)-2,,)=0,"",IF(ISBLANK('Compréhension de l''écrit'!$D87),""," ("&amp;SUMIFS(Paramétrages!$W:$W,Paramétrages!$Y:$Y,IF(OFFSET(Paramétrages!$F$6,COLUMNS($G:AH)-2,,)=0,"",OFFSET(Paramétrages!$F$6,COLUMNS($G:AH)-2,,)),Paramétrages!$X:$X,$B87&amp;$C87)&amp;" sur "&amp;IF(OFFSET(Paramétrages!$G$6,COLUMNS($H:AI)-2,,)=0,"",OFFSET(Paramétrages!$G$6,COLUMNS($H:AI)-2,,))&amp;")"))</f>
        <v/>
      </c>
      <c r="AG87" s="1" t="str">
        <f ca="1">IF(OFFSET(Paramétrages!$F$6,COLUMNS($G:AI)-2,,)=0,"",IF($B87="","",IF(COUNTA(Paramétrages!$F$5:$F$32)=0,"",IF(ISBLANK('Compréhension de l''écrit'!$D87),"",IF((SUMIFS(Paramétrages!$W:$W,Paramétrages!$Y:$Y,IF(OFFSET(Paramétrages!$F$6,COLUMNS($G:AI)-2,,)=0,"",OFFSET(Paramétrages!$F$6,COLUMNS($G:AI)-2,,)),Paramétrages!$X:$X,$B87&amp;$C87)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87&amp;$C87))/(IF(OFFSET(Paramétrages!$G$6,COLUMNS($H:AJ)-2,,)=0,"",OFFSET(Paramétrages!$G$6,COLUMNS($H:AJ)-2,,)))&lt;0.67,"B","C"))))))&amp;IF(OFFSET(Paramétrages!$F$6,COLUMNS($G:AI)-2,,)=0,"",IF(ISBLANK('Compréhension de l''écrit'!$D87),""," ("&amp;SUMIFS(Paramétrages!$W:$W,Paramétrages!$Y:$Y,IF(OFFSET(Paramétrages!$F$6,COLUMNS($G:AI)-2,,)=0,"",OFFSET(Paramétrages!$F$6,COLUMNS($G:AI)-2,,)),Paramétrages!$X:$X,$B87&amp;$C87)&amp;" sur "&amp;IF(OFFSET(Paramétrages!$G$6,COLUMNS($H:AJ)-2,,)=0,"",OFFSET(Paramétrages!$G$6,COLUMNS($H:AJ)-2,,))&amp;")"))</f>
        <v/>
      </c>
      <c r="AH87" s="1" t="str">
        <f ca="1">IF(OFFSET(Paramétrages!$F$6,COLUMNS($G:AJ)-2,,)=0,"",IF($B87="","",IF(COUNTA(Paramétrages!$F$5:$F$32)=0,"",IF(ISBLANK('Compréhension de l''écrit'!$D87),"",IF((SUMIFS(Paramétrages!$W:$W,Paramétrages!$Y:$Y,IF(OFFSET(Paramétrages!$F$6,COLUMNS($G:AJ)-2,,)=0,"",OFFSET(Paramétrages!$F$6,COLUMNS($G:AJ)-2,,)),Paramétrages!$X:$X,$B87&amp;$C87)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87&amp;$C87))/(IF(OFFSET(Paramétrages!$G$6,COLUMNS($H:AK)-2,,)=0,"",OFFSET(Paramétrages!$G$6,COLUMNS($H:AK)-2,,)))&lt;0.67,"B","C"))))))&amp;IF(OFFSET(Paramétrages!$F$6,COLUMNS($G:AJ)-2,,)=0,"",IF(ISBLANK('Compréhension de l''écrit'!$D87),""," ("&amp;SUMIFS(Paramétrages!$W:$W,Paramétrages!$Y:$Y,IF(OFFSET(Paramétrages!$F$6,COLUMNS($G:AJ)-2,,)=0,"",OFFSET(Paramétrages!$F$6,COLUMNS($G:AJ)-2,,)),Paramétrages!$X:$X,$B87&amp;$C87)&amp;" sur "&amp;IF(OFFSET(Paramétrages!$G$6,COLUMNS($H:AK)-2,,)=0,"",OFFSET(Paramétrages!$G$6,COLUMNS($H:AK)-2,,))&amp;")"))</f>
        <v/>
      </c>
      <c r="AI87" s="1" t="str">
        <f ca="1">IF(OFFSET(Paramétrages!$F$6,COLUMNS($G:AK)-2,,)=0,"",IF($B87="","",IF(COUNTA(Paramétrages!$F$5:$F$32)=0,"",IF(ISBLANK('Compréhension de l''écrit'!$D87),"",IF((SUMIFS(Paramétrages!$W:$W,Paramétrages!$Y:$Y,IF(OFFSET(Paramétrages!$F$6,COLUMNS($G:AK)-2,,)=0,"",OFFSET(Paramétrages!$F$6,COLUMNS($G:AK)-2,,)),Paramétrages!$X:$X,$B87&amp;$C87)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87&amp;$C87))/(IF(OFFSET(Paramétrages!$G$6,COLUMNS($H:AL)-2,,)=0,"",OFFSET(Paramétrages!$G$6,COLUMNS($H:AL)-2,,)))&lt;0.67,"B","C"))))))&amp;IF(OFFSET(Paramétrages!$F$6,COLUMNS($G:AK)-2,,)=0,"",IF(ISBLANK('Compréhension de l''écrit'!$D87),""," ("&amp;SUMIFS(Paramétrages!$W:$W,Paramétrages!$Y:$Y,IF(OFFSET(Paramétrages!$F$6,COLUMNS($G:AK)-2,,)=0,"",OFFSET(Paramétrages!$F$6,COLUMNS($G:AK)-2,,)),Paramétrages!$X:$X,$B87&amp;$C87)&amp;" sur "&amp;IF(OFFSET(Paramétrages!$G$6,COLUMNS($H:AL)-2,,)=0,"",OFFSET(Paramétrages!$G$6,COLUMNS($H:AL)-2,,))&amp;")"))</f>
        <v/>
      </c>
      <c r="AJ87" s="1" t="str">
        <f ca="1">IF(OFFSET(Paramétrages!$F$6,COLUMNS($G:AL)-2,,)=0,"",IF($B87="","",IF(COUNTA(Paramétrages!$F$5:$F$32)=0,"",IF(ISBLANK('Compréhension de l''écrit'!$D87),"",IF((SUMIFS(Paramétrages!$W:$W,Paramétrages!$Y:$Y,IF(OFFSET(Paramétrages!$F$6,COLUMNS($G:AL)-2,,)=0,"",OFFSET(Paramétrages!$F$6,COLUMNS($G:AL)-2,,)),Paramétrages!$X:$X,$B87&amp;$C87)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87&amp;$C87))/(IF(OFFSET(Paramétrages!$G$6,COLUMNS($H:AM)-2,,)=0,"",OFFSET(Paramétrages!$G$6,COLUMNS($H:AM)-2,,)))&lt;0.67,"B","C"))))))&amp;IF(OFFSET(Paramétrages!$F$6,COLUMNS($G:AL)-2,,)=0,"",IF(ISBLANK('Compréhension de l''écrit'!$D87),""," ("&amp;SUMIFS(Paramétrages!$W:$W,Paramétrages!$Y:$Y,IF(OFFSET(Paramétrages!$F$6,COLUMNS($G:AL)-2,,)=0,"",OFFSET(Paramétrages!$F$6,COLUMNS($G:AL)-2,,)),Paramétrages!$X:$X,$B87&amp;$C87)&amp;" sur "&amp;IF(OFFSET(Paramétrages!$G$6,COLUMNS($H:AM)-2,,)=0,"",OFFSET(Paramétrages!$G$6,COLUMNS($H:AM)-2,,))&amp;")"))</f>
        <v/>
      </c>
      <c r="AK87" s="1" t="str">
        <f ca="1">IF(OFFSET(Paramétrages!$F$6,COLUMNS($G:AM)-2,,)=0,"",IF($B87="","",IF(COUNTA(Paramétrages!$F$5:$F$32)=0,"",IF(ISBLANK('Compréhension de l''écrit'!$D87),"",IF((SUMIFS(Paramétrages!$W:$W,Paramétrages!$Y:$Y,IF(OFFSET(Paramétrages!$F$6,COLUMNS($G:AM)-2,,)=0,"",OFFSET(Paramétrages!$F$6,COLUMNS($G:AM)-2,,)),Paramétrages!$X:$X,$B87&amp;$C87)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87&amp;$C87))/(IF(OFFSET(Paramétrages!$G$6,COLUMNS($H:AN)-2,,)=0,"",OFFSET(Paramétrages!$G$6,COLUMNS($H:AN)-2,,)))&lt;0.67,"B","C"))))))&amp;IF(OFFSET(Paramétrages!$F$6,COLUMNS($G:AM)-2,,)=0,"",IF(ISBLANK('Compréhension de l''écrit'!$D87),""," ("&amp;SUMIFS(Paramétrages!$W:$W,Paramétrages!$Y:$Y,IF(OFFSET(Paramétrages!$F$6,COLUMNS($G:AM)-2,,)=0,"",OFFSET(Paramétrages!$F$6,COLUMNS($G:AM)-2,,)),Paramétrages!$X:$X,$B87&amp;$C87)&amp;" sur "&amp;IF(OFFSET(Paramétrages!$G$6,COLUMNS($H:AN)-2,,)=0,"",OFFSET(Paramétrages!$G$6,COLUMNS($H:AN)-2,,))&amp;")"))</f>
        <v/>
      </c>
      <c r="AL87" s="1" t="str">
        <f ca="1">IF(OFFSET(Paramétrages!$F$6,COLUMNS($G:AN)-2,,)=0,"",IF($B87="","",IF(COUNTA(Paramétrages!$F$5:$F$32)=0,"",IF(ISBLANK('Compréhension de l''écrit'!$D87),"",IF((SUMIFS(Paramétrages!$W:$W,Paramétrages!$Y:$Y,IF(OFFSET(Paramétrages!$F$6,COLUMNS($G:AN)-2,,)=0,"",OFFSET(Paramétrages!$F$6,COLUMNS($G:AN)-2,,)),Paramétrages!$X:$X,$B87&amp;$C87)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87&amp;$C87))/(IF(OFFSET(Paramétrages!$G$6,COLUMNS($H:AO)-2,,)=0,"",OFFSET(Paramétrages!$G$6,COLUMNS($H:AO)-2,,)))&lt;0.67,"B","C"))))))&amp;IF(OFFSET(Paramétrages!$F$6,COLUMNS($G:AN)-2,,)=0,"",IF(ISBLANK('Compréhension de l''écrit'!$D87),""," ("&amp;SUMIFS(Paramétrages!$W:$W,Paramétrages!$Y:$Y,IF(OFFSET(Paramétrages!$F$6,COLUMNS($G:AN)-2,,)=0,"",OFFSET(Paramétrages!$F$6,COLUMNS($G:AN)-2,,)),Paramétrages!$X:$X,$B87&amp;$C87)&amp;" sur "&amp;IF(OFFSET(Paramétrages!$G$6,COLUMNS($H:AO)-2,,)=0,"",OFFSET(Paramétrages!$G$6,COLUMNS($H:AO)-2,,))&amp;")"))</f>
        <v/>
      </c>
      <c r="AM87" s="1" t="str">
        <f ca="1">IF(OFFSET(Paramétrages!$F$6,COLUMNS($G:AO)-2,,)=0,"",IF($B87="","",IF(COUNTA(Paramétrages!$F$5:$F$32)=0,"",IF(ISBLANK('Compréhension de l''écrit'!$D87),"",IF((SUMIFS(Paramétrages!$W:$W,Paramétrages!$Y:$Y,IF(OFFSET(Paramétrages!$F$6,COLUMNS($G:AO)-2,,)=0,"",OFFSET(Paramétrages!$F$6,COLUMNS($G:AO)-2,,)),Paramétrages!$X:$X,$B87&amp;$C87)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87&amp;$C87))/(IF(OFFSET(Paramétrages!$G$6,COLUMNS($H:AP)-2,,)=0,"",OFFSET(Paramétrages!$G$6,COLUMNS($H:AP)-2,,)))&lt;0.67,"B","C"))))))&amp;IF(OFFSET(Paramétrages!$F$6,COLUMNS($G:AO)-2,,)=0,"",IF(ISBLANK('Compréhension de l''écrit'!$D87),""," ("&amp;SUMIFS(Paramétrages!$W:$W,Paramétrages!$Y:$Y,IF(OFFSET(Paramétrages!$F$6,COLUMNS($G:AO)-2,,)=0,"",OFFSET(Paramétrages!$F$6,COLUMNS($G:AO)-2,,)),Paramétrages!$X:$X,$B87&amp;$C87)&amp;" sur "&amp;IF(OFFSET(Paramétrages!$G$6,COLUMNS($H:AP)-2,,)=0,"",OFFSET(Paramétrages!$G$6,COLUMNS($H:AP)-2,,))&amp;")"))</f>
        <v/>
      </c>
      <c r="AN87" s="1" t="str">
        <f ca="1">IF(OFFSET(Paramétrages!$F$6,COLUMNS($G:AP)-2,,)=0,"",IF($B87="","",IF(COUNTA(Paramétrages!$F$5:$F$32)=0,"",IF(ISBLANK('Compréhension de l''écrit'!$D87),"",IF((SUMIFS(Paramétrages!$W:$W,Paramétrages!$Y:$Y,IF(OFFSET(Paramétrages!$F$6,COLUMNS($G:AP)-2,,)=0,"",OFFSET(Paramétrages!$F$6,COLUMNS($G:AP)-2,,)),Paramétrages!$X:$X,$B87&amp;$C87)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87&amp;$C87))/(IF(OFFSET(Paramétrages!$G$6,COLUMNS($H:AQ)-2,,)=0,"",OFFSET(Paramétrages!$G$6,COLUMNS($H:AQ)-2,,)))&lt;0.67,"B","C"))))))&amp;IF(OFFSET(Paramétrages!$F$6,COLUMNS($G:AP)-2,,)=0,"",IF(ISBLANK('Compréhension de l''écrit'!$D87),""," ("&amp;SUMIFS(Paramétrages!$W:$W,Paramétrages!$Y:$Y,IF(OFFSET(Paramétrages!$F$6,COLUMNS($G:AP)-2,,)=0,"",OFFSET(Paramétrages!$F$6,COLUMNS($G:AP)-2,,)),Paramétrages!$X:$X,$B87&amp;$C87)&amp;" sur "&amp;IF(OFFSET(Paramétrages!$G$6,COLUMNS($H:AQ)-2,,)=0,"",OFFSET(Paramétrages!$G$6,COLUMNS($H:AQ)-2,,))&amp;")"))</f>
        <v/>
      </c>
      <c r="AO87" s="1" t="str">
        <f ca="1">IF(OFFSET(Paramétrages!$F$6,COLUMNS($G:AQ)-2,,)=0,"",IF($B87="","",IF(COUNTA(Paramétrages!$F$5:$F$32)=0,"",IF(ISBLANK('Compréhension de l''écrit'!$D87),"",IF((SUMIFS(Paramétrages!$W:$W,Paramétrages!$Y:$Y,IF(OFFSET(Paramétrages!$F$6,COLUMNS($G:AQ)-2,,)=0,"",OFFSET(Paramétrages!$F$6,COLUMNS($G:AQ)-2,,)),Paramétrages!$X:$X,$B87&amp;$C87)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87&amp;$C87))/(IF(OFFSET(Paramétrages!$G$6,COLUMNS($H:AR)-2,,)=0,"",OFFSET(Paramétrages!$G$6,COLUMNS($H:AR)-2,,)))&lt;0.67,"B","C"))))))&amp;IF(OFFSET(Paramétrages!$F$6,COLUMNS($G:AQ)-2,,)=0,"",IF(ISBLANK('Compréhension de l''écrit'!$D87),""," ("&amp;SUMIFS(Paramétrages!$W:$W,Paramétrages!$Y:$Y,IF(OFFSET(Paramétrages!$F$6,COLUMNS($G:AQ)-2,,)=0,"",OFFSET(Paramétrages!$F$6,COLUMNS($G:AQ)-2,,)),Paramétrages!$X:$X,$B87&amp;$C87)&amp;" sur "&amp;IF(OFFSET(Paramétrages!$G$6,COLUMNS($H:AR)-2,,)=0,"",OFFSET(Paramétrages!$G$6,COLUMNS($H:AR)-2,,))&amp;")"))</f>
        <v/>
      </c>
      <c r="AP87" s="1" t="str">
        <f ca="1">IF(OFFSET(Paramétrages!$F$6,COLUMNS($G:AR)-2,,)=0,"",IF($B87="","",IF(COUNTA(Paramétrages!$F$5:$F$32)=0,"",IF(ISBLANK('Compréhension de l''écrit'!$D87),"",IF((SUMIFS(Paramétrages!$W:$W,Paramétrages!$Y:$Y,IF(OFFSET(Paramétrages!$F$6,COLUMNS($G:AR)-2,,)=0,"",OFFSET(Paramétrages!$F$6,COLUMNS($G:AR)-2,,)),Paramétrages!$X:$X,$B87&amp;$C87)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87&amp;$C87))/(IF(OFFSET(Paramétrages!$G$6,COLUMNS($H:AS)-2,,)=0,"",OFFSET(Paramétrages!$G$6,COLUMNS($H:AS)-2,,)))&lt;0.67,"B","C"))))))&amp;IF(OFFSET(Paramétrages!$F$6,COLUMNS($G:AR)-2,,)=0,"",IF(ISBLANK('Compréhension de l''écrit'!$D87),""," ("&amp;SUMIFS(Paramétrages!$W:$W,Paramétrages!$Y:$Y,IF(OFFSET(Paramétrages!$F$6,COLUMNS($G:AR)-2,,)=0,"",OFFSET(Paramétrages!$F$6,COLUMNS($G:AR)-2,,)),Paramétrages!$X:$X,$B87&amp;$C87)&amp;" sur "&amp;IF(OFFSET(Paramétrages!$G$6,COLUMNS($H:AS)-2,,)=0,"",OFFSET(Paramétrages!$G$6,COLUMNS($H:AS)-2,,))&amp;")"))</f>
        <v/>
      </c>
      <c r="AQ87" s="1" t="str">
        <f ca="1">IF(OFFSET(Paramétrages!$F$6,COLUMNS($G:AS)-2,,)=0,"",IF($B87="","",IF(COUNTA(Paramétrages!$F$5:$F$32)=0,"",IF(ISBLANK('Compréhension de l''écrit'!$D87),"",IF((SUMIFS(Paramétrages!$W:$W,Paramétrages!$Y:$Y,IF(OFFSET(Paramétrages!$F$6,COLUMNS($G:AS)-2,,)=0,"",OFFSET(Paramétrages!$F$6,COLUMNS($G:AS)-2,,)),Paramétrages!$X:$X,$B87&amp;$C87)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87&amp;$C87))/(IF(OFFSET(Paramétrages!$G$6,COLUMNS($H:AT)-2,,)=0,"",OFFSET(Paramétrages!$G$6,COLUMNS($H:AT)-2,,)))&lt;0.67,"B","C"))))))&amp;IF(OFFSET(Paramétrages!$F$6,COLUMNS($G:AS)-2,,)=0,"",IF(ISBLANK('Compréhension de l''écrit'!$D87),""," ("&amp;SUMIFS(Paramétrages!$W:$W,Paramétrages!$Y:$Y,IF(OFFSET(Paramétrages!$F$6,COLUMNS($G:AS)-2,,)=0,"",OFFSET(Paramétrages!$F$6,COLUMNS($G:AS)-2,,)),Paramétrages!$X:$X,$B87&amp;$C87)&amp;" sur "&amp;IF(OFFSET(Paramétrages!$G$6,COLUMNS($H:AT)-2,,)=0,"",OFFSET(Paramétrages!$G$6,COLUMNS($H:AT)-2,,))&amp;")"))</f>
        <v/>
      </c>
      <c r="AR87" s="1" t="str">
        <f ca="1">IF(OFFSET(Paramétrages!$F$6,COLUMNS($G:AT)-2,,)=0,"",IF($B87="","",IF(COUNTA(Paramétrages!$F$5:$F$32)=0,"",IF(ISBLANK('Compréhension de l''écrit'!$D87),"",IF((SUMIFS(Paramétrages!$W:$W,Paramétrages!$Y:$Y,IF(OFFSET(Paramétrages!$F$6,COLUMNS($G:AT)-2,,)=0,"",OFFSET(Paramétrages!$F$6,COLUMNS($G:AT)-2,,)),Paramétrages!$X:$X,$B87&amp;$C87)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87&amp;$C87))/(IF(OFFSET(Paramétrages!$G$6,COLUMNS($H:AU)-2,,)=0,"",OFFSET(Paramétrages!$G$6,COLUMNS($H:AU)-2,,)))&lt;0.67,"B","C"))))))&amp;IF(OFFSET(Paramétrages!$F$6,COLUMNS($G:AT)-2,,)=0,"",IF(ISBLANK('Compréhension de l''écrit'!$D87),""," ("&amp;SUMIFS(Paramétrages!$W:$W,Paramétrages!$Y:$Y,IF(OFFSET(Paramétrages!$F$6,COLUMNS($G:AT)-2,,)=0,"",OFFSET(Paramétrages!$F$6,COLUMNS($G:AT)-2,,)),Paramétrages!$X:$X,$B87&amp;$C87)&amp;" sur "&amp;IF(OFFSET(Paramétrages!$G$6,COLUMNS($H:AU)-2,,)=0,"",OFFSET(Paramétrages!$G$6,COLUMNS($H:AU)-2,,))&amp;")"))</f>
        <v/>
      </c>
      <c r="AS87" s="1" t="str">
        <f ca="1">IF(OFFSET(Paramétrages!$F$6,COLUMNS($G:AU)-2,,)=0,"",IF($B87="","",IF(COUNTA(Paramétrages!$F$5:$F$32)=0,"",IF(ISBLANK('Compréhension de l''écrit'!$D87),"",IF((SUMIFS(Paramétrages!$W:$W,Paramétrages!$Y:$Y,IF(OFFSET(Paramétrages!$F$6,COLUMNS($G:AU)-2,,)=0,"",OFFSET(Paramétrages!$F$6,COLUMNS($G:AU)-2,,)),Paramétrages!$X:$X,$B87&amp;$C87)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87&amp;$C87))/(IF(OFFSET(Paramétrages!$G$6,COLUMNS($H:AV)-2,,)=0,"",OFFSET(Paramétrages!$G$6,COLUMNS($H:AV)-2,,)))&lt;0.67,"B","C"))))))&amp;IF(OFFSET(Paramétrages!$F$6,COLUMNS($G:AU)-2,,)=0,"",IF(ISBLANK('Compréhension de l''écrit'!$D87),""," ("&amp;SUMIFS(Paramétrages!$W:$W,Paramétrages!$Y:$Y,IF(OFFSET(Paramétrages!$F$6,COLUMNS($G:AU)-2,,)=0,"",OFFSET(Paramétrages!$F$6,COLUMNS($G:AU)-2,,)),Paramétrages!$X:$X,$B87&amp;$C87)&amp;" sur "&amp;IF(OFFSET(Paramétrages!$G$6,COLUMNS($H:AV)-2,,)=0,"",OFFSET(Paramétrages!$G$6,COLUMNS($H:AV)-2,,))&amp;")"))</f>
        <v/>
      </c>
      <c r="AT87" s="1" t="str">
        <f ca="1">IF(OFFSET(Paramétrages!$F$6,COLUMNS($G:AV)-2,,)=0,"",IF($B87="","",IF(COUNTA(Paramétrages!$F$5:$F$32)=0,"",IF(ISBLANK('Compréhension de l''écrit'!$D87),"",IF((SUMIFS(Paramétrages!$W:$W,Paramétrages!$Y:$Y,IF(OFFSET(Paramétrages!$F$6,COLUMNS($G:AV)-2,,)=0,"",OFFSET(Paramétrages!$F$6,COLUMNS($G:AV)-2,,)),Paramétrages!$X:$X,$B87&amp;$C87)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87&amp;$C87))/(IF(OFFSET(Paramétrages!$G$6,COLUMNS($H:AW)-2,,)=0,"",OFFSET(Paramétrages!$G$6,COLUMNS($H:AW)-2,,)))&lt;0.67,"B","C"))))))&amp;IF(OFFSET(Paramétrages!$F$6,COLUMNS($G:AV)-2,,)=0,"",IF(ISBLANK('Compréhension de l''écrit'!$D87),""," ("&amp;SUMIFS(Paramétrages!$W:$W,Paramétrages!$Y:$Y,IF(OFFSET(Paramétrages!$F$6,COLUMNS($G:AV)-2,,)=0,"",OFFSET(Paramétrages!$F$6,COLUMNS($G:AV)-2,,)),Paramétrages!$X:$X,$B87&amp;$C87)&amp;" sur "&amp;IF(OFFSET(Paramétrages!$G$6,COLUMNS($H:AW)-2,,)=0,"",OFFSET(Paramétrages!$G$6,COLUMNS($H:AW)-2,,))&amp;")"))</f>
        <v/>
      </c>
      <c r="AU87" s="1" t="str">
        <f ca="1">IF(OFFSET(Paramétrages!$F$6,COLUMNS($G:AW)-2,,)=0,"",IF($B87="","",IF(COUNTA(Paramétrages!$F$5:$F$32)=0,"",IF(ISBLANK('Compréhension de l''écrit'!$D87),"",IF((SUMIFS(Paramétrages!$W:$W,Paramétrages!$Y:$Y,IF(OFFSET(Paramétrages!$F$6,COLUMNS($G:AW)-2,,)=0,"",OFFSET(Paramétrages!$F$6,COLUMNS($G:AW)-2,,)),Paramétrages!$X:$X,$B87&amp;$C87)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87&amp;$C87))/(IF(OFFSET(Paramétrages!$G$6,COLUMNS($H:AX)-2,,)=0,"",OFFSET(Paramétrages!$G$6,COLUMNS($H:AX)-2,,)))&lt;0.67,"B","C"))))))&amp;IF(OFFSET(Paramétrages!$F$6,COLUMNS($G:AW)-2,,)=0,"",IF(ISBLANK('Compréhension de l''écrit'!$D87),""," ("&amp;SUMIFS(Paramétrages!$W:$W,Paramétrages!$Y:$Y,IF(OFFSET(Paramétrages!$F$6,COLUMNS($G:AW)-2,,)=0,"",OFFSET(Paramétrages!$F$6,COLUMNS($G:AW)-2,,)),Paramétrages!$X:$X,$B87&amp;$C87)&amp;" sur "&amp;IF(OFFSET(Paramétrages!$G$6,COLUMNS($H:AX)-2,,)=0,"",OFFSET(Paramétrages!$G$6,COLUMNS($H:AX)-2,,))&amp;")"))</f>
        <v/>
      </c>
      <c r="AV87" s="1" t="str">
        <f ca="1">IF(OFFSET(Paramétrages!$F$6,COLUMNS($G:AX)-2,,)=0,"",IF($B87="","",IF(COUNTA(Paramétrages!$F$5:$F$32)=0,"",IF(ISBLANK('Compréhension de l''écrit'!$D87),"",IF((SUMIFS(Paramétrages!$W:$W,Paramétrages!$Y:$Y,IF(OFFSET(Paramétrages!$F$6,COLUMNS($G:AX)-2,,)=0,"",OFFSET(Paramétrages!$F$6,COLUMNS($G:AX)-2,,)),Paramétrages!$X:$X,$B87&amp;$C87)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87&amp;$C87))/(IF(OFFSET(Paramétrages!$G$6,COLUMNS($H:AY)-2,,)=0,"",OFFSET(Paramétrages!$G$6,COLUMNS($H:AY)-2,,)))&lt;0.67,"B","C"))))))&amp;IF(OFFSET(Paramétrages!$F$6,COLUMNS($G:AX)-2,,)=0,"",IF(ISBLANK('Compréhension de l''écrit'!$D87),""," ("&amp;SUMIFS(Paramétrages!$W:$W,Paramétrages!$Y:$Y,IF(OFFSET(Paramétrages!$F$6,COLUMNS($G:AX)-2,,)=0,"",OFFSET(Paramétrages!$F$6,COLUMNS($G:AX)-2,,)),Paramétrages!$X:$X,$B87&amp;$C87)&amp;" sur "&amp;IF(OFFSET(Paramétrages!$G$6,COLUMNS($H:AY)-2,,)=0,"",OFFSET(Paramétrages!$G$6,COLUMNS($H:AY)-2,,))&amp;")"))</f>
        <v/>
      </c>
      <c r="AW87" s="1" t="str">
        <f ca="1">IF(OFFSET(Paramétrages!$F$6,COLUMNS($G:AY)-2,,)=0,"",IF($B87="","",IF(COUNTA(Paramétrages!$F$5:$F$32)=0,"",IF(ISBLANK('Compréhension de l''écrit'!$D87),"",IF((SUMIFS(Paramétrages!$W:$W,Paramétrages!$Y:$Y,IF(OFFSET(Paramétrages!$F$6,COLUMNS($G:AY)-2,,)=0,"",OFFSET(Paramétrages!$F$6,COLUMNS($G:AY)-2,,)),Paramétrages!$X:$X,$B87&amp;$C87)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87&amp;$C87))/(IF(OFFSET(Paramétrages!$G$6,COLUMNS($H:AZ)-2,,)=0,"",OFFSET(Paramétrages!$G$6,COLUMNS($H:AZ)-2,,)))&lt;0.67,"B","C"))))))&amp;IF(OFFSET(Paramétrages!$F$6,COLUMNS($G:AY)-2,,)=0,"",IF(ISBLANK('Compréhension de l''écrit'!$D87),""," ("&amp;SUMIFS(Paramétrages!$W:$W,Paramétrages!$Y:$Y,IF(OFFSET(Paramétrages!$F$6,COLUMNS($G:AY)-2,,)=0,"",OFFSET(Paramétrages!$F$6,COLUMNS($G:AY)-2,,)),Paramétrages!$X:$X,$B87&amp;$C87)&amp;" sur "&amp;IF(OFFSET(Paramétrages!$G$6,COLUMNS($H:AZ)-2,,)=0,"",OFFSET(Paramétrages!$G$6,COLUMNS($H:AZ)-2,,))&amp;")"))</f>
        <v/>
      </c>
      <c r="AX87" s="1" t="str">
        <f ca="1">IF(OFFSET(Paramétrages!$F$6,COLUMNS($G:AZ)-2,,)=0,"",IF($B87="","",IF(COUNTA(Paramétrages!$F$5:$F$32)=0,"",IF(ISBLANK('Compréhension de l''écrit'!$D87),"",IF((SUMIFS(Paramétrages!$W:$W,Paramétrages!$Y:$Y,IF(OFFSET(Paramétrages!$F$6,COLUMNS($G:AZ)-2,,)=0,"",OFFSET(Paramétrages!$F$6,COLUMNS($G:AZ)-2,,)),Paramétrages!$X:$X,$B87&amp;$C87)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87&amp;$C87))/(IF(OFFSET(Paramétrages!$G$6,COLUMNS($H:BA)-2,,)=0,"",OFFSET(Paramétrages!$G$6,COLUMNS($H:BA)-2,,)))&lt;0.67,"B","C"))))))&amp;IF(OFFSET(Paramétrages!$F$6,COLUMNS($G:AZ)-2,,)=0,"",IF(ISBLANK('Compréhension de l''écrit'!$D87),""," ("&amp;SUMIFS(Paramétrages!$W:$W,Paramétrages!$Y:$Y,IF(OFFSET(Paramétrages!$F$6,COLUMNS($G:AZ)-2,,)=0,"",OFFSET(Paramétrages!$F$6,COLUMNS($G:AZ)-2,,)),Paramétrages!$X:$X,$B87&amp;$C87)&amp;" sur "&amp;IF(OFFSET(Paramétrages!$G$6,COLUMNS($H:BA)-2,,)=0,"",OFFSET(Paramétrages!$G$6,COLUMNS($H:BA)-2,,))&amp;")"))</f>
        <v/>
      </c>
      <c r="AY87" s="1" t="str">
        <f ca="1">IF(OFFSET(Paramétrages!$F$6,COLUMNS($G:BA)-2,,)=0,"",IF($B87="","",IF(COUNTA(Paramétrages!$F$5:$F$32)=0,"",IF(ISBLANK('Compréhension de l''écrit'!$D87),"",IF((SUMIFS(Paramétrages!$W:$W,Paramétrages!$Y:$Y,IF(OFFSET(Paramétrages!$F$6,COLUMNS($G:BA)-2,,)=0,"",OFFSET(Paramétrages!$F$6,COLUMNS($G:BA)-2,,)),Paramétrages!$X:$X,$B87&amp;$C87)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87&amp;$C87))/(IF(OFFSET(Paramétrages!$G$6,COLUMNS($H:BB)-2,,)=0,"",OFFSET(Paramétrages!$G$6,COLUMNS($H:BB)-2,,)))&lt;0.67,"B","C"))))))&amp;IF(OFFSET(Paramétrages!$F$6,COLUMNS($G:BA)-2,,)=0,"",IF(ISBLANK('Compréhension de l''écrit'!$D87),""," ("&amp;SUMIFS(Paramétrages!$W:$W,Paramétrages!$Y:$Y,IF(OFFSET(Paramétrages!$F$6,COLUMNS($G:BA)-2,,)=0,"",OFFSET(Paramétrages!$F$6,COLUMNS($G:BA)-2,,)),Paramétrages!$X:$X,$B87&amp;$C87)&amp;" sur "&amp;IF(OFFSET(Paramétrages!$G$6,COLUMNS($H:BB)-2,,)=0,"",OFFSET(Paramétrages!$G$6,COLUMNS($H:BB)-2,,))&amp;")"))</f>
        <v/>
      </c>
      <c r="AZ87" s="1" t="str">
        <f ca="1">IF(OFFSET(Paramétrages!$F$6,COLUMNS($G:BB)-2,,)=0,"",IF($B87="","",IF(COUNTA(Paramétrages!$F$5:$F$32)=0,"",IF(ISBLANK('Compréhension de l''écrit'!$D87),"",IF((SUMIFS(Paramétrages!$W:$W,Paramétrages!$Y:$Y,IF(OFFSET(Paramétrages!$F$6,COLUMNS($G:BB)-2,,)=0,"",OFFSET(Paramétrages!$F$6,COLUMNS($G:BB)-2,,)),Paramétrages!$X:$X,$B87&amp;$C87)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87&amp;$C87))/(IF(OFFSET(Paramétrages!$G$6,COLUMNS($H:BC)-2,,)=0,"",OFFSET(Paramétrages!$G$6,COLUMNS($H:BC)-2,,)))&lt;0.67,"B","C"))))))&amp;IF(OFFSET(Paramétrages!$F$6,COLUMNS($G:BB)-2,,)=0,"",IF(ISBLANK('Compréhension de l''écrit'!$D87),""," ("&amp;SUMIFS(Paramétrages!$W:$W,Paramétrages!$Y:$Y,IF(OFFSET(Paramétrages!$F$6,COLUMNS($G:BB)-2,,)=0,"",OFFSET(Paramétrages!$F$6,COLUMNS($G:BB)-2,,)),Paramétrages!$X:$X,$B87&amp;$C87)&amp;" sur "&amp;IF(OFFSET(Paramétrages!$G$6,COLUMNS($H:BC)-2,,)=0,"",OFFSET(Paramétrages!$G$6,COLUMNS($H:BC)-2,,))&amp;")"))</f>
        <v/>
      </c>
      <c r="BA87" s="1" t="str">
        <f ca="1">IF(OFFSET(Paramétrages!$F$6,COLUMNS($G:BC)-2,,)=0,"",IF($B87="","",IF(COUNTA(Paramétrages!$F$5:$F$32)=0,"",IF(ISBLANK('Compréhension de l''écrit'!$D87),"",IF((SUMIFS(Paramétrages!$W:$W,Paramétrages!$Y:$Y,IF(OFFSET(Paramétrages!$F$6,COLUMNS($G:BC)-2,,)=0,"",OFFSET(Paramétrages!$F$6,COLUMNS($G:BC)-2,,)),Paramétrages!$X:$X,$B87&amp;$C87)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87&amp;$C87))/(IF(OFFSET(Paramétrages!$G$6,COLUMNS($H:BD)-2,,)=0,"",OFFSET(Paramétrages!$G$6,COLUMNS($H:BD)-2,,)))&lt;0.67,"B","C"))))))&amp;IF(OFFSET(Paramétrages!$F$6,COLUMNS($G:BC)-2,,)=0,"",IF(ISBLANK('Compréhension de l''écrit'!$D87),""," ("&amp;SUMIFS(Paramétrages!$W:$W,Paramétrages!$Y:$Y,IF(OFFSET(Paramétrages!$F$6,COLUMNS($G:BC)-2,,)=0,"",OFFSET(Paramétrages!$F$6,COLUMNS($G:BC)-2,,)),Paramétrages!$X:$X,$B87&amp;$C87)&amp;" sur "&amp;IF(OFFSET(Paramétrages!$G$6,COLUMNS($H:BD)-2,,)=0,"",OFFSET(Paramétrages!$G$6,COLUMNS($H:BD)-2,,))&amp;")"))</f>
        <v/>
      </c>
      <c r="BB87" s="1" t="str">
        <f ca="1">IF(OFFSET(Paramétrages!$F$6,COLUMNS($G:BD)-2,,)=0,"",IF($B87="","",IF(COUNTA(Paramétrages!$F$5:$F$32)=0,"",IF(ISBLANK('Compréhension de l''écrit'!$D87),"",IF((SUMIFS(Paramétrages!$W:$W,Paramétrages!$Y:$Y,IF(OFFSET(Paramétrages!$F$6,COLUMNS($G:BD)-2,,)=0,"",OFFSET(Paramétrages!$F$6,COLUMNS($G:BD)-2,,)),Paramétrages!$X:$X,$B87&amp;$C87)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87&amp;$C87))/(IF(OFFSET(Paramétrages!$G$6,COLUMNS($H:BE)-2,,)=0,"",OFFSET(Paramétrages!$G$6,COLUMNS($H:BE)-2,,)))&lt;0.67,"B","C"))))))&amp;IF(OFFSET(Paramétrages!$F$6,COLUMNS($G:BD)-2,,)=0,"",IF(ISBLANK('Compréhension de l''écrit'!$D87),""," ("&amp;SUMIFS(Paramétrages!$W:$W,Paramétrages!$Y:$Y,IF(OFFSET(Paramétrages!$F$6,COLUMNS($G:BD)-2,,)=0,"",OFFSET(Paramétrages!$F$6,COLUMNS($G:BD)-2,,)),Paramétrages!$X:$X,$B87&amp;$C87)&amp;" sur "&amp;IF(OFFSET(Paramétrages!$G$6,COLUMNS($H:BE)-2,,)=0,"",OFFSET(Paramétrages!$G$6,COLUMNS($H:BE)-2,,))&amp;")"))</f>
        <v/>
      </c>
      <c r="BC87" s="1" t="str">
        <f ca="1">IF(OFFSET(Paramétrages!$F$6,COLUMNS($G:BE)-2,,)=0,"",IF($B87="","",IF(COUNTA(Paramétrages!$F$5:$F$32)=0,"",IF(ISBLANK('Compréhension de l''écrit'!$D87),"",IF((SUMIFS(Paramétrages!$W:$W,Paramétrages!$Y:$Y,IF(OFFSET(Paramétrages!$F$6,COLUMNS($G:BE)-2,,)=0,"",OFFSET(Paramétrages!$F$6,COLUMNS($G:BE)-2,,)),Paramétrages!$X:$X,$B87&amp;$C87)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87&amp;$C87))/(IF(OFFSET(Paramétrages!$G$6,COLUMNS($H:BF)-2,,)=0,"",OFFSET(Paramétrages!$G$6,COLUMNS($H:BF)-2,,)))&lt;0.67,"B","C"))))))&amp;IF(OFFSET(Paramétrages!$F$6,COLUMNS($G:BE)-2,,)=0,"",IF(ISBLANK('Compréhension de l''écrit'!$D87),""," ("&amp;SUMIFS(Paramétrages!$W:$W,Paramétrages!$Y:$Y,IF(OFFSET(Paramétrages!$F$6,COLUMNS($G:BE)-2,,)=0,"",OFFSET(Paramétrages!$F$6,COLUMNS($G:BE)-2,,)),Paramétrages!$X:$X,$B87&amp;$C87)&amp;" sur "&amp;IF(OFFSET(Paramétrages!$G$6,COLUMNS($H:BF)-2,,)=0,"",OFFSET(Paramétrages!$G$6,COLUMNS($H:BF)-2,,))&amp;")"))</f>
        <v/>
      </c>
      <c r="BD87" s="1" t="str">
        <f ca="1">IF(OFFSET(Paramétrages!$F$6,COLUMNS($G:BF)-2,,)=0,"",IF($B87="","",IF(COUNTA(Paramétrages!$F$5:$F$32)=0,"",IF(ISBLANK('Compréhension de l''écrit'!$D87),"",IF((SUMIFS(Paramétrages!$W:$W,Paramétrages!$Y:$Y,IF(OFFSET(Paramétrages!$F$6,COLUMNS($G:BF)-2,,)=0,"",OFFSET(Paramétrages!$F$6,COLUMNS($G:BF)-2,,)),Paramétrages!$X:$X,$B87&amp;$C87)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87&amp;$C87))/(IF(OFFSET(Paramétrages!$G$6,COLUMNS($H:BG)-2,,)=0,"",OFFSET(Paramétrages!$G$6,COLUMNS($H:BG)-2,,)))&lt;0.67,"B","C"))))))&amp;IF(OFFSET(Paramétrages!$F$6,COLUMNS($G:BF)-2,,)=0,"",IF(ISBLANK('Compréhension de l''écrit'!$D87),""," ("&amp;SUMIFS(Paramétrages!$W:$W,Paramétrages!$Y:$Y,IF(OFFSET(Paramétrages!$F$6,COLUMNS($G:BF)-2,,)=0,"",OFFSET(Paramétrages!$F$6,COLUMNS($G:BF)-2,,)),Paramétrages!$X:$X,$B87&amp;$C87)&amp;" sur "&amp;IF(OFFSET(Paramétrages!$G$6,COLUMNS($H:BG)-2,,)=0,"",OFFSET(Paramétrages!$G$6,COLUMNS($H:BG)-2,,))&amp;")"))</f>
        <v/>
      </c>
      <c r="BE87" s="1" t="str">
        <f ca="1">IF(OFFSET(Paramétrages!$F$6,COLUMNS($G:BG)-2,,)=0,"",IF($B87="","",IF(COUNTA(Paramétrages!$F$5:$F$32)=0,"",IF(ISBLANK('Compréhension de l''écrit'!$D87),"",IF((SUMIFS(Paramétrages!$W:$W,Paramétrages!$Y:$Y,IF(OFFSET(Paramétrages!$F$6,COLUMNS($G:BG)-2,,)=0,"",OFFSET(Paramétrages!$F$6,COLUMNS($G:BG)-2,,)),Paramétrages!$X:$X,$B87&amp;$C87)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87&amp;$C87))/(IF(OFFSET(Paramétrages!$G$6,COLUMNS($H:BH)-2,,)=0,"",OFFSET(Paramétrages!$G$6,COLUMNS($H:BH)-2,,)))&lt;0.67,"B","C"))))))&amp;IF(OFFSET(Paramétrages!$F$6,COLUMNS($G:BG)-2,,)=0,"",IF(ISBLANK('Compréhension de l''écrit'!$D87),""," ("&amp;SUMIFS(Paramétrages!$W:$W,Paramétrages!$Y:$Y,IF(OFFSET(Paramétrages!$F$6,COLUMNS($G:BG)-2,,)=0,"",OFFSET(Paramétrages!$F$6,COLUMNS($G:BG)-2,,)),Paramétrages!$X:$X,$B87&amp;$C87)&amp;" sur "&amp;IF(OFFSET(Paramétrages!$G$6,COLUMNS($H:BH)-2,,)=0,"",OFFSET(Paramétrages!$G$6,COLUMNS($H:BH)-2,,))&amp;")"))</f>
        <v/>
      </c>
      <c r="BF87" s="1" t="str">
        <f ca="1">IF(OFFSET(Paramétrages!$F$6,COLUMNS($G:BH)-2,,)=0,"",IF($B87="","",IF(COUNTA(Paramétrages!$F$5:$F$32)=0,"",IF(ISBLANK('Compréhension de l''écrit'!$D87),"",IF((SUMIFS(Paramétrages!$W:$W,Paramétrages!$Y:$Y,IF(OFFSET(Paramétrages!$F$6,COLUMNS($G:BH)-2,,)=0,"",OFFSET(Paramétrages!$F$6,COLUMNS($G:BH)-2,,)),Paramétrages!$X:$X,$B87&amp;$C87)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87&amp;$C87))/(IF(OFFSET(Paramétrages!$G$6,COLUMNS($H:BI)-2,,)=0,"",OFFSET(Paramétrages!$G$6,COLUMNS($H:BI)-2,,)))&lt;0.67,"B","C"))))))&amp;IF(OFFSET(Paramétrages!$F$6,COLUMNS($G:BH)-2,,)=0,"",IF(ISBLANK('Compréhension de l''écrit'!$D87),""," ("&amp;SUMIFS(Paramétrages!$W:$W,Paramétrages!$Y:$Y,IF(OFFSET(Paramétrages!$F$6,COLUMNS($G:BH)-2,,)=0,"",OFFSET(Paramétrages!$F$6,COLUMNS($G:BH)-2,,)),Paramétrages!$X:$X,$B87&amp;$C87)&amp;" sur "&amp;IF(OFFSET(Paramétrages!$G$6,COLUMNS($H:BI)-2,,)=0,"",OFFSET(Paramétrages!$G$6,COLUMNS($H:BI)-2,,))&amp;")"))</f>
        <v/>
      </c>
      <c r="BG87" s="1" t="str">
        <f ca="1">IF(OFFSET(Paramétrages!$F$6,COLUMNS($G:BI)-2,,)=0,"",IF($B87="","",IF(COUNTA(Paramétrages!$F$5:$F$32)=0,"",IF(ISBLANK('Compréhension de l''écrit'!$D87),"",IF((SUMIFS(Paramétrages!$W:$W,Paramétrages!$Y:$Y,IF(OFFSET(Paramétrages!$F$6,COLUMNS($G:BI)-2,,)=0,"",OFFSET(Paramétrages!$F$6,COLUMNS($G:BI)-2,,)),Paramétrages!$X:$X,$B87&amp;$C87)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87&amp;$C87))/(IF(OFFSET(Paramétrages!$G$6,COLUMNS($H:BJ)-2,,)=0,"",OFFSET(Paramétrages!$G$6,COLUMNS($H:BJ)-2,,)))&lt;0.67,"B","C"))))))&amp;IF(OFFSET(Paramétrages!$F$6,COLUMNS($G:BI)-2,,)=0,"",IF(ISBLANK('Compréhension de l''écrit'!$D87),""," ("&amp;SUMIFS(Paramétrages!$W:$W,Paramétrages!$Y:$Y,IF(OFFSET(Paramétrages!$F$6,COLUMNS($G:BI)-2,,)=0,"",OFFSET(Paramétrages!$F$6,COLUMNS($G:BI)-2,,)),Paramétrages!$X:$X,$B87&amp;$C87)&amp;" sur "&amp;IF(OFFSET(Paramétrages!$G$6,COLUMNS($H:BJ)-2,,)=0,"",OFFSET(Paramétrages!$G$6,COLUMNS($H:BJ)-2,,))&amp;")"))</f>
        <v/>
      </c>
      <c r="BH87" s="1" t="str">
        <f ca="1">IF(OFFSET(Paramétrages!$F$6,COLUMNS($G:BJ)-2,,)=0,"",IF($B87="","",IF(COUNTA(Paramétrages!$F$5:$F$32)=0,"",IF(ISBLANK('Compréhension de l''écrit'!$D87),"",IF((SUMIFS(Paramétrages!$W:$W,Paramétrages!$Y:$Y,IF(OFFSET(Paramétrages!$F$6,COLUMNS($G:BJ)-2,,)=0,"",OFFSET(Paramétrages!$F$6,COLUMNS($G:BJ)-2,,)),Paramétrages!$X:$X,$B87&amp;$C87)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87&amp;$C87))/(IF(OFFSET(Paramétrages!$G$6,COLUMNS($H:BK)-2,,)=0,"",OFFSET(Paramétrages!$G$6,COLUMNS($H:BK)-2,,)))&lt;0.67,"B","C"))))))&amp;IF(OFFSET(Paramétrages!$F$6,COLUMNS($G:BJ)-2,,)=0,"",IF(ISBLANK('Compréhension de l''écrit'!$D87),""," ("&amp;SUMIFS(Paramétrages!$W:$W,Paramétrages!$Y:$Y,IF(OFFSET(Paramétrages!$F$6,COLUMNS($G:BJ)-2,,)=0,"",OFFSET(Paramétrages!$F$6,COLUMNS($G:BJ)-2,,)),Paramétrages!$X:$X,$B87&amp;$C87)&amp;" sur "&amp;IF(OFFSET(Paramétrages!$G$6,COLUMNS($H:BK)-2,,)=0,"",OFFSET(Paramétrages!$G$6,COLUMNS($H:BK)-2,,))&amp;")"))</f>
        <v/>
      </c>
      <c r="BI87" s="1" t="str">
        <f ca="1">IF(OFFSET(Paramétrages!$F$6,COLUMNS($G:BK)-2,,)=0,"",IF($B87="","",IF(COUNTA(Paramétrages!$F$5:$F$32)=0,"",IF(ISBLANK('Compréhension de l''écrit'!$D87),"",IF((SUMIFS(Paramétrages!$W:$W,Paramétrages!$Y:$Y,IF(OFFSET(Paramétrages!$F$6,COLUMNS($G:BK)-2,,)=0,"",OFFSET(Paramétrages!$F$6,COLUMNS($G:BK)-2,,)),Paramétrages!$X:$X,$B87&amp;$C87)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87&amp;$C87))/(IF(OFFSET(Paramétrages!$G$6,COLUMNS($H:BL)-2,,)=0,"",OFFSET(Paramétrages!$G$6,COLUMNS($H:BL)-2,,)))&lt;0.67,"B","C"))))))&amp;IF(OFFSET(Paramétrages!$F$6,COLUMNS($G:BK)-2,,)=0,"",IF(ISBLANK('Compréhension de l''écrit'!$D87),""," ("&amp;SUMIFS(Paramétrages!$W:$W,Paramétrages!$Y:$Y,IF(OFFSET(Paramétrages!$F$6,COLUMNS($G:BK)-2,,)=0,"",OFFSET(Paramétrages!$F$6,COLUMNS($G:BK)-2,,)),Paramétrages!$X:$X,$B87&amp;$C87)&amp;" sur "&amp;IF(OFFSET(Paramétrages!$G$6,COLUMNS($H:BL)-2,,)=0,"",OFFSET(Paramétrages!$G$6,COLUMNS($H:BL)-2,,))&amp;")"))</f>
        <v/>
      </c>
      <c r="BJ87" s="1" t="str">
        <f ca="1">IF(OFFSET(Paramétrages!$F$6,COLUMNS($G:BL)-2,,)=0,"",IF($B87="","",IF(COUNTA(Paramétrages!$F$5:$F$32)=0,"",IF(ISBLANK('Compréhension de l''écrit'!$D87),"",IF((SUMIFS(Paramétrages!$W:$W,Paramétrages!$Y:$Y,IF(OFFSET(Paramétrages!$F$6,COLUMNS($G:BL)-2,,)=0,"",OFFSET(Paramétrages!$F$6,COLUMNS($G:BL)-2,,)),Paramétrages!$X:$X,$B87&amp;$C87)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87&amp;$C87))/(IF(OFFSET(Paramétrages!$G$6,COLUMNS($H:BM)-2,,)=0,"",OFFSET(Paramétrages!$G$6,COLUMNS($H:BM)-2,,)))&lt;0.67,"B","C"))))))&amp;IF(OFFSET(Paramétrages!$F$6,COLUMNS($G:BL)-2,,)=0,"",IF(ISBLANK('Compréhension de l''écrit'!$D87),""," ("&amp;SUMIFS(Paramétrages!$W:$W,Paramétrages!$Y:$Y,IF(OFFSET(Paramétrages!$F$6,COLUMNS($G:BL)-2,,)=0,"",OFFSET(Paramétrages!$F$6,COLUMNS($G:BL)-2,,)),Paramétrages!$X:$X,$B87&amp;$C87)&amp;" sur "&amp;IF(OFFSET(Paramétrages!$G$6,COLUMNS($H:BM)-2,,)=0,"",OFFSET(Paramétrages!$G$6,COLUMNS($H:BM)-2,,))&amp;")"))</f>
        <v/>
      </c>
      <c r="BK87" s="1" t="str">
        <f ca="1">IF(OFFSET(Paramétrages!$F$6,COLUMNS($G:BM)-2,,)=0,"",IF($B87="","",IF(COUNTA(Paramétrages!$F$5:$F$32)=0,"",IF(ISBLANK('Compréhension de l''écrit'!$D87),"",IF((SUMIFS(Paramétrages!$W:$W,Paramétrages!$Y:$Y,IF(OFFSET(Paramétrages!$F$6,COLUMNS($G:BM)-2,,)=0,"",OFFSET(Paramétrages!$F$6,COLUMNS($G:BM)-2,,)),Paramétrages!$X:$X,$B87&amp;$C87)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87&amp;$C87))/(IF(OFFSET(Paramétrages!$G$6,COLUMNS($H:BN)-2,,)=0,"",OFFSET(Paramétrages!$G$6,COLUMNS($H:BN)-2,,)))&lt;0.67,"B","C"))))))&amp;IF(OFFSET(Paramétrages!$F$6,COLUMNS($G:BM)-2,,)=0,"",IF(ISBLANK('Compréhension de l''écrit'!$D87),""," ("&amp;SUMIFS(Paramétrages!$W:$W,Paramétrages!$Y:$Y,IF(OFFSET(Paramétrages!$F$6,COLUMNS($G:BM)-2,,)=0,"",OFFSET(Paramétrages!$F$6,COLUMNS($G:BM)-2,,)),Paramétrages!$X:$X,$B87&amp;$C87)&amp;" sur "&amp;IF(OFFSET(Paramétrages!$G$6,COLUMNS($H:BN)-2,,)=0,"",OFFSET(Paramétrages!$G$6,COLUMNS($H:BN)-2,,))&amp;")"))</f>
        <v/>
      </c>
      <c r="BL87" s="1" t="str">
        <f ca="1">IF(OFFSET(Paramétrages!$F$6,COLUMNS($G:BN)-2,,)=0,"",IF($B87="","",IF(COUNTA(Paramétrages!$F$5:$F$32)=0,"",IF(ISBLANK('Compréhension de l''écrit'!$D87),"",IF((SUMIFS(Paramétrages!$W:$W,Paramétrages!$Y:$Y,IF(OFFSET(Paramétrages!$F$6,COLUMNS($G:BN)-2,,)=0,"",OFFSET(Paramétrages!$F$6,COLUMNS($G:BN)-2,,)),Paramétrages!$X:$X,$B87&amp;$C87)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87&amp;$C87))/(IF(OFFSET(Paramétrages!$G$6,COLUMNS($H:BO)-2,,)=0,"",OFFSET(Paramétrages!$G$6,COLUMNS($H:BO)-2,,)))&lt;0.67,"B","C"))))))&amp;IF(OFFSET(Paramétrages!$F$6,COLUMNS($G:BN)-2,,)=0,"",IF(ISBLANK('Compréhension de l''écrit'!$D87),""," ("&amp;SUMIFS(Paramétrages!$W:$W,Paramétrages!$Y:$Y,IF(OFFSET(Paramétrages!$F$6,COLUMNS($G:BN)-2,,)=0,"",OFFSET(Paramétrages!$F$6,COLUMNS($G:BN)-2,,)),Paramétrages!$X:$X,$B87&amp;$C87)&amp;" sur "&amp;IF(OFFSET(Paramétrages!$G$6,COLUMNS($H:BO)-2,,)=0,"",OFFSET(Paramétrages!$G$6,COLUMNS($H:BO)-2,,))&amp;")"))</f>
        <v/>
      </c>
      <c r="BM87" s="1" t="str">
        <f ca="1">IF(OFFSET(Paramétrages!$F$6,COLUMNS($G:BO)-2,,)=0,"",IF($B87="","",IF(COUNTA(Paramétrages!$F$5:$F$32)=0,"",IF(ISBLANK('Compréhension de l''écrit'!$D87),"",IF((SUMIFS(Paramétrages!$W:$W,Paramétrages!$Y:$Y,IF(OFFSET(Paramétrages!$F$6,COLUMNS($G:BO)-2,,)=0,"",OFFSET(Paramétrages!$F$6,COLUMNS($G:BO)-2,,)),Paramétrages!$X:$X,$B87&amp;$C87)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87&amp;$C87))/(IF(OFFSET(Paramétrages!$G$6,COLUMNS($H:BP)-2,,)=0,"",OFFSET(Paramétrages!$G$6,COLUMNS($H:BP)-2,,)))&lt;0.67,"B","C"))))))&amp;IF(OFFSET(Paramétrages!$F$6,COLUMNS($G:BO)-2,,)=0,"",IF(ISBLANK('Compréhension de l''écrit'!$D87),""," ("&amp;SUMIFS(Paramétrages!$W:$W,Paramétrages!$Y:$Y,IF(OFFSET(Paramétrages!$F$6,COLUMNS($G:BO)-2,,)=0,"",OFFSET(Paramétrages!$F$6,COLUMNS($G:BO)-2,,)),Paramétrages!$X:$X,$B87&amp;$C87)&amp;" sur "&amp;IF(OFFSET(Paramétrages!$G$6,COLUMNS($H:BP)-2,,)=0,"",OFFSET(Paramétrages!$G$6,COLUMNS($H:BP)-2,,))&amp;")"))</f>
        <v/>
      </c>
      <c r="BN87" s="1" t="str">
        <f ca="1">IF(OFFSET(Paramétrages!$F$6,COLUMNS($G:BP)-2,,)=0,"",IF($B87="","",IF(COUNTA(Paramétrages!$F$5:$F$32)=0,"",IF(ISBLANK('Compréhension de l''écrit'!$D87),"",IF((SUMIFS(Paramétrages!$W:$W,Paramétrages!$Y:$Y,IF(OFFSET(Paramétrages!$F$6,COLUMNS($G:BP)-2,,)=0,"",OFFSET(Paramétrages!$F$6,COLUMNS($G:BP)-2,,)),Paramétrages!$X:$X,$B87&amp;$C87)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87&amp;$C87))/(IF(OFFSET(Paramétrages!$G$6,COLUMNS($H:BQ)-2,,)=0,"",OFFSET(Paramétrages!$G$6,COLUMNS($H:BQ)-2,,)))&lt;0.67,"B","C"))))))&amp;IF(OFFSET(Paramétrages!$F$6,COLUMNS($G:BP)-2,,)=0,"",IF(ISBLANK('Compréhension de l''écrit'!$D87),""," ("&amp;SUMIFS(Paramétrages!$W:$W,Paramétrages!$Y:$Y,IF(OFFSET(Paramétrages!$F$6,COLUMNS($G:BP)-2,,)=0,"",OFFSET(Paramétrages!$F$6,COLUMNS($G:BP)-2,,)),Paramétrages!$X:$X,$B87&amp;$C87)&amp;" sur "&amp;IF(OFFSET(Paramétrages!$G$6,COLUMNS($H:BQ)-2,,)=0,"",OFFSET(Paramétrages!$G$6,COLUMNS($H:BQ)-2,,))&amp;")"))</f>
        <v/>
      </c>
      <c r="BO87" s="1" t="str">
        <f ca="1">IF(OFFSET(Paramétrages!$F$6,COLUMNS($G:BQ)-2,,)=0,"",IF($B87="","",IF(COUNTA(Paramétrages!$F$5:$F$32)=0,"",IF(ISBLANK('Compréhension de l''écrit'!$D87),"",IF((SUMIFS(Paramétrages!$W:$W,Paramétrages!$Y:$Y,IF(OFFSET(Paramétrages!$F$6,COLUMNS($G:BQ)-2,,)=0,"",OFFSET(Paramétrages!$F$6,COLUMNS($G:BQ)-2,,)),Paramétrages!$X:$X,$B87&amp;$C87)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87&amp;$C87))/(IF(OFFSET(Paramétrages!$G$6,COLUMNS($H:BR)-2,,)=0,"",OFFSET(Paramétrages!$G$6,COLUMNS($H:BR)-2,,)))&lt;0.67,"B","C"))))))&amp;IF(OFFSET(Paramétrages!$F$6,COLUMNS($G:BQ)-2,,)=0,"",IF(ISBLANK('Compréhension de l''écrit'!$D87),""," ("&amp;SUMIFS(Paramétrages!$W:$W,Paramétrages!$Y:$Y,IF(OFFSET(Paramétrages!$F$6,COLUMNS($G:BQ)-2,,)=0,"",OFFSET(Paramétrages!$F$6,COLUMNS($G:BQ)-2,,)),Paramétrages!$X:$X,$B87&amp;$C87)&amp;" sur "&amp;IF(OFFSET(Paramétrages!$G$6,COLUMNS($H:BR)-2,,)=0,"",OFFSET(Paramétrages!$G$6,COLUMNS($H:BR)-2,,))&amp;")"))</f>
        <v/>
      </c>
      <c r="BP87" s="1" t="str">
        <f ca="1">IF(OFFSET(Paramétrages!$F$6,COLUMNS($G:BR)-2,,)=0,"",IF($B87="","",IF(COUNTA(Paramétrages!$F$5:$F$32)=0,"",IF(ISBLANK('Compréhension de l''écrit'!$D87),"",IF((SUMIFS(Paramétrages!$W:$W,Paramétrages!$Y:$Y,IF(OFFSET(Paramétrages!$F$6,COLUMNS($G:BR)-2,,)=0,"",OFFSET(Paramétrages!$F$6,COLUMNS($G:BR)-2,,)),Paramétrages!$X:$X,$B87&amp;$C87)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87&amp;$C87))/(IF(OFFSET(Paramétrages!$G$6,COLUMNS($H:BS)-2,,)=0,"",OFFSET(Paramétrages!$G$6,COLUMNS($H:BS)-2,,)))&lt;0.67,"B","C"))))))&amp;IF(OFFSET(Paramétrages!$F$6,COLUMNS($G:BR)-2,,)=0,"",IF(ISBLANK('Compréhension de l''écrit'!$D87),""," ("&amp;SUMIFS(Paramétrages!$W:$W,Paramétrages!$Y:$Y,IF(OFFSET(Paramétrages!$F$6,COLUMNS($G:BR)-2,,)=0,"",OFFSET(Paramétrages!$F$6,COLUMNS($G:BR)-2,,)),Paramétrages!$X:$X,$B87&amp;$C87)&amp;" sur "&amp;IF(OFFSET(Paramétrages!$G$6,COLUMNS($H:BS)-2,,)=0,"",OFFSET(Paramétrages!$G$6,COLUMNS($H:BS)-2,,))&amp;")"))</f>
        <v/>
      </c>
      <c r="BQ87" s="1" t="str">
        <f ca="1">IF(OFFSET(Paramétrages!$F$6,COLUMNS($G:BS)-2,,)=0,"",IF($B87="","",IF(COUNTA(Paramétrages!$F$5:$F$32)=0,"",IF(ISBLANK('Compréhension de l''écrit'!$D87),"",IF((SUMIFS(Paramétrages!$W:$W,Paramétrages!$Y:$Y,IF(OFFSET(Paramétrages!$F$6,COLUMNS($G:BS)-2,,)=0,"",OFFSET(Paramétrages!$F$6,COLUMNS($G:BS)-2,,)),Paramétrages!$X:$X,$B87&amp;$C87)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87&amp;$C87))/(IF(OFFSET(Paramétrages!$G$6,COLUMNS($H:BT)-2,,)=0,"",OFFSET(Paramétrages!$G$6,COLUMNS($H:BT)-2,,)))&lt;0.67,"B","C"))))))&amp;IF(OFFSET(Paramétrages!$F$6,COLUMNS($G:BS)-2,,)=0,"",IF(ISBLANK('Compréhension de l''écrit'!$D87),""," ("&amp;SUMIFS(Paramétrages!$W:$W,Paramétrages!$Y:$Y,IF(OFFSET(Paramétrages!$F$6,COLUMNS($G:BS)-2,,)=0,"",OFFSET(Paramétrages!$F$6,COLUMNS($G:BS)-2,,)),Paramétrages!$X:$X,$B87&amp;$C87)&amp;" sur "&amp;IF(OFFSET(Paramétrages!$G$6,COLUMNS($H:BT)-2,,)=0,"",OFFSET(Paramétrages!$G$6,COLUMNS($H:BT)-2,,))&amp;")"))</f>
        <v/>
      </c>
      <c r="BR87" s="1" t="str">
        <f ca="1">IF(OFFSET(Paramétrages!$F$6,COLUMNS($G:BT)-2,,)=0,"",IF($B87="","",IF(COUNTA(Paramétrages!$F$5:$F$32)=0,"",IF(ISBLANK('Compréhension de l''écrit'!$D87),"",IF((SUMIFS(Paramétrages!$W:$W,Paramétrages!$Y:$Y,IF(OFFSET(Paramétrages!$F$6,COLUMNS($G:BT)-2,,)=0,"",OFFSET(Paramétrages!$F$6,COLUMNS($G:BT)-2,,)),Paramétrages!$X:$X,$B87&amp;$C87)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87&amp;$C87))/(IF(OFFSET(Paramétrages!$G$6,COLUMNS($H:BU)-2,,)=0,"",OFFSET(Paramétrages!$G$6,COLUMNS($H:BU)-2,,)))&lt;0.67,"B","C"))))))&amp;IF(OFFSET(Paramétrages!$F$6,COLUMNS($G:BT)-2,,)=0,"",IF(ISBLANK('Compréhension de l''écrit'!$D87),""," ("&amp;SUMIFS(Paramétrages!$W:$W,Paramétrages!$Y:$Y,IF(OFFSET(Paramétrages!$F$6,COLUMNS($G:BT)-2,,)=0,"",OFFSET(Paramétrages!$F$6,COLUMNS($G:BT)-2,,)),Paramétrages!$X:$X,$B87&amp;$C87)&amp;" sur "&amp;IF(OFFSET(Paramétrages!$G$6,COLUMNS($H:BU)-2,,)=0,"",OFFSET(Paramétrages!$G$6,COLUMNS($H:BU)-2,,))&amp;")"))</f>
        <v/>
      </c>
      <c r="BS87" s="1" t="str">
        <f ca="1">IF(OFFSET(Paramétrages!$F$6,COLUMNS($G:BU)-2,,)=0,"",IF($B87="","",IF(COUNTA(Paramétrages!$F$5:$F$32)=0,"",IF(ISBLANK('Compréhension de l''écrit'!$D87),"",IF((SUMIFS(Paramétrages!$W:$W,Paramétrages!$Y:$Y,IF(OFFSET(Paramétrages!$F$6,COLUMNS($G:BU)-2,,)=0,"",OFFSET(Paramétrages!$F$6,COLUMNS($G:BU)-2,,)),Paramétrages!$X:$X,$B87&amp;$C87)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87&amp;$C87))/(IF(OFFSET(Paramétrages!$G$6,COLUMNS($H:BV)-2,,)=0,"",OFFSET(Paramétrages!$G$6,COLUMNS($H:BV)-2,,)))&lt;0.67,"B","C"))))))&amp;IF(OFFSET(Paramétrages!$F$6,COLUMNS($G:BU)-2,,)=0,"",IF(ISBLANK('Compréhension de l''écrit'!$D87),""," ("&amp;SUMIFS(Paramétrages!$W:$W,Paramétrages!$Y:$Y,IF(OFFSET(Paramétrages!$F$6,COLUMNS($G:BU)-2,,)=0,"",OFFSET(Paramétrages!$F$6,COLUMNS($G:BU)-2,,)),Paramétrages!$X:$X,$B87&amp;$C87)&amp;" sur "&amp;IF(OFFSET(Paramétrages!$G$6,COLUMNS($H:BV)-2,,)=0,"",OFFSET(Paramétrages!$G$6,COLUMNS($H:BV)-2,,))&amp;")"))</f>
        <v/>
      </c>
      <c r="BT87" s="1" t="str">
        <f ca="1">IF(OFFSET(Paramétrages!$F$6,COLUMNS($G:BV)-2,,)=0,"",IF($B87="","",IF(COUNTA(Paramétrages!$F$5:$F$32)=0,"",IF(ISBLANK('Compréhension de l''écrit'!$D87),"",IF((SUMIFS(Paramétrages!$W:$W,Paramétrages!$Y:$Y,IF(OFFSET(Paramétrages!$F$6,COLUMNS($G:BV)-2,,)=0,"",OFFSET(Paramétrages!$F$6,COLUMNS($G:BV)-2,,)),Paramétrages!$X:$X,$B87&amp;$C87)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87&amp;$C87))/(IF(OFFSET(Paramétrages!$G$6,COLUMNS($H:BW)-2,,)=0,"",OFFSET(Paramétrages!$G$6,COLUMNS($H:BW)-2,,)))&lt;0.67,"B","C"))))))&amp;IF(OFFSET(Paramétrages!$F$6,COLUMNS($G:BV)-2,,)=0,"",IF(ISBLANK('Compréhension de l''écrit'!$D87),""," ("&amp;SUMIFS(Paramétrages!$W:$W,Paramétrages!$Y:$Y,IF(OFFSET(Paramétrages!$F$6,COLUMNS($G:BV)-2,,)=0,"",OFFSET(Paramétrages!$F$6,COLUMNS($G:BV)-2,,)),Paramétrages!$X:$X,$B87&amp;$C87)&amp;" sur "&amp;IF(OFFSET(Paramétrages!$G$6,COLUMNS($H:BW)-2,,)=0,"",OFFSET(Paramétrages!$G$6,COLUMNS($H:BW)-2,,))&amp;")"))</f>
        <v/>
      </c>
      <c r="BU87" s="1" t="str">
        <f ca="1">IF(OFFSET(Paramétrages!$F$6,COLUMNS($G:BW)-2,,)=0,"",IF($B87="","",IF(COUNTA(Paramétrages!$F$5:$F$32)=0,"",IF(ISBLANK('Compréhension de l''écrit'!$D87),"",IF((SUMIFS(Paramétrages!$W:$W,Paramétrages!$Y:$Y,IF(OFFSET(Paramétrages!$F$6,COLUMNS($G:BW)-2,,)=0,"",OFFSET(Paramétrages!$F$6,COLUMNS($G:BW)-2,,)),Paramétrages!$X:$X,$B87&amp;$C87)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87&amp;$C87))/(IF(OFFSET(Paramétrages!$G$6,COLUMNS($H:BX)-2,,)=0,"",OFFSET(Paramétrages!$G$6,COLUMNS($H:BX)-2,,)))&lt;0.67,"B","C"))))))&amp;IF(OFFSET(Paramétrages!$F$6,COLUMNS($G:BW)-2,,)=0,"",IF(ISBLANK('Compréhension de l''écrit'!$D87),""," ("&amp;SUMIFS(Paramétrages!$W:$W,Paramétrages!$Y:$Y,IF(OFFSET(Paramétrages!$F$6,COLUMNS($G:BW)-2,,)=0,"",OFFSET(Paramétrages!$F$6,COLUMNS($G:BW)-2,,)),Paramétrages!$X:$X,$B87&amp;$C87)&amp;" sur "&amp;IF(OFFSET(Paramétrages!$G$6,COLUMNS($H:BX)-2,,)=0,"",OFFSET(Paramétrages!$G$6,COLUMNS($H:BX)-2,,))&amp;")"))</f>
        <v/>
      </c>
      <c r="BV87" s="1" t="str">
        <f ca="1">IF(OFFSET(Paramétrages!$F$6,COLUMNS($G:BX)-2,,)=0,"",IF($B87="","",IF(COUNTA(Paramétrages!$F$5:$F$32)=0,"",IF(ISBLANK('Compréhension de l''écrit'!$D87),"",IF((SUMIFS(Paramétrages!$W:$W,Paramétrages!$Y:$Y,IF(OFFSET(Paramétrages!$F$6,COLUMNS($G:BX)-2,,)=0,"",OFFSET(Paramétrages!$F$6,COLUMNS($G:BX)-2,,)),Paramétrages!$X:$X,$B87&amp;$C87)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87&amp;$C87))/(IF(OFFSET(Paramétrages!$G$6,COLUMNS($H:BY)-2,,)=0,"",OFFSET(Paramétrages!$G$6,COLUMNS($H:BY)-2,,)))&lt;0.67,"B","C"))))))&amp;IF(OFFSET(Paramétrages!$F$6,COLUMNS($G:BX)-2,,)=0,"",IF(ISBLANK('Compréhension de l''écrit'!$D87),""," ("&amp;SUMIFS(Paramétrages!$W:$W,Paramétrages!$Y:$Y,IF(OFFSET(Paramétrages!$F$6,COLUMNS($G:BX)-2,,)=0,"",OFFSET(Paramétrages!$F$6,COLUMNS($G:BX)-2,,)),Paramétrages!$X:$X,$B87&amp;$C87)&amp;" sur "&amp;IF(OFFSET(Paramétrages!$G$6,COLUMNS($H:BY)-2,,)=0,"",OFFSET(Paramétrages!$G$6,COLUMNS($H:BY)-2,,))&amp;")"))</f>
        <v/>
      </c>
      <c r="BW87" s="1" t="str">
        <f ca="1">IF(OFFSET(Paramétrages!$F$6,COLUMNS($G:BY)-2,,)=0,"",IF($B87="","",IF(COUNTA(Paramétrages!$F$5:$F$32)=0,"",IF(ISBLANK('Compréhension de l''écrit'!$D87),"",IF((SUMIFS(Paramétrages!$W:$W,Paramétrages!$Y:$Y,IF(OFFSET(Paramétrages!$F$6,COLUMNS($G:BY)-2,,)=0,"",OFFSET(Paramétrages!$F$6,COLUMNS($G:BY)-2,,)),Paramétrages!$X:$X,$B87&amp;$C87)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87&amp;$C87))/(IF(OFFSET(Paramétrages!$G$6,COLUMNS($H:BZ)-2,,)=0,"",OFFSET(Paramétrages!$G$6,COLUMNS($H:BZ)-2,,)))&lt;0.67,"B","C"))))))&amp;IF(OFFSET(Paramétrages!$F$6,COLUMNS($G:BY)-2,,)=0,"",IF(ISBLANK('Compréhension de l''écrit'!$D87),""," ("&amp;SUMIFS(Paramétrages!$W:$W,Paramétrages!$Y:$Y,IF(OFFSET(Paramétrages!$F$6,COLUMNS($G:BY)-2,,)=0,"",OFFSET(Paramétrages!$F$6,COLUMNS($G:BY)-2,,)),Paramétrages!$X:$X,$B87&amp;$C87)&amp;" sur "&amp;IF(OFFSET(Paramétrages!$G$6,COLUMNS($H:BZ)-2,,)=0,"",OFFSET(Paramétrages!$G$6,COLUMNS($H:BZ)-2,,))&amp;")"))</f>
        <v/>
      </c>
      <c r="BX87" s="1" t="str">
        <f ca="1">IF(OFFSET(Paramétrages!$F$6,COLUMNS($G:BZ)-2,,)=0,"",IF($B87="","",IF(COUNTA(Paramétrages!$F$5:$F$32)=0,"",IF(ISBLANK('Compréhension de l''écrit'!$D87),"",IF((SUMIFS(Paramétrages!$W:$W,Paramétrages!$Y:$Y,IF(OFFSET(Paramétrages!$F$6,COLUMNS($G:BZ)-2,,)=0,"",OFFSET(Paramétrages!$F$6,COLUMNS($G:BZ)-2,,)),Paramétrages!$X:$X,$B87&amp;$C87)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87&amp;$C87))/(IF(OFFSET(Paramétrages!$G$6,COLUMNS($H:CA)-2,,)=0,"",OFFSET(Paramétrages!$G$6,COLUMNS($H:CA)-2,,)))&lt;0.67,"B","C"))))))&amp;IF(OFFSET(Paramétrages!$F$6,COLUMNS($G:BZ)-2,,)=0,"",IF(ISBLANK('Compréhension de l''écrit'!$D87),""," ("&amp;SUMIFS(Paramétrages!$W:$W,Paramétrages!$Y:$Y,IF(OFFSET(Paramétrages!$F$6,COLUMNS($G:BZ)-2,,)=0,"",OFFSET(Paramétrages!$F$6,COLUMNS($G:BZ)-2,,)),Paramétrages!$X:$X,$B87&amp;$C87)&amp;" sur "&amp;IF(OFFSET(Paramétrages!$G$6,COLUMNS($H:CA)-2,,)=0,"",OFFSET(Paramétrages!$G$6,COLUMNS($H:CA)-2,,))&amp;")"))</f>
        <v/>
      </c>
      <c r="BY87" s="1" t="str">
        <f ca="1">IF(OFFSET(Paramétrages!$F$6,COLUMNS($G:CA)-2,,)=0,"",IF($B87="","",IF(COUNTA(Paramétrages!$F$5:$F$32)=0,"",IF(ISBLANK('Compréhension de l''écrit'!$D87),"",IF((SUMIFS(Paramétrages!$W:$W,Paramétrages!$Y:$Y,IF(OFFSET(Paramétrages!$F$6,COLUMNS($G:CA)-2,,)=0,"",OFFSET(Paramétrages!$F$6,COLUMNS($G:CA)-2,,)),Paramétrages!$X:$X,$B87&amp;$C87)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87&amp;$C87))/(IF(OFFSET(Paramétrages!$G$6,COLUMNS($H:CB)-2,,)=0,"",OFFSET(Paramétrages!$G$6,COLUMNS($H:CB)-2,,)))&lt;0.67,"B","C"))))))&amp;IF(OFFSET(Paramétrages!$F$6,COLUMNS($G:CA)-2,,)=0,"",IF(ISBLANK('Compréhension de l''écrit'!$D87),""," ("&amp;SUMIFS(Paramétrages!$W:$W,Paramétrages!$Y:$Y,IF(OFFSET(Paramétrages!$F$6,COLUMNS($G:CA)-2,,)=0,"",OFFSET(Paramétrages!$F$6,COLUMNS($G:CA)-2,,)),Paramétrages!$X:$X,$B87&amp;$C87)&amp;" sur "&amp;IF(OFFSET(Paramétrages!$G$6,COLUMNS($H:CB)-2,,)=0,"",OFFSET(Paramétrages!$G$6,COLUMNS($H:CB)-2,,))&amp;")"))</f>
        <v/>
      </c>
      <c r="BZ87" s="1" t="str">
        <f ca="1">IF(OFFSET(Paramétrages!$F$6,COLUMNS($G:CB)-2,,)=0,"",IF($B87="","",IF(COUNTA(Paramétrages!$F$5:$F$32)=0,"",IF(ISBLANK('Compréhension de l''écrit'!$D87),"",IF((SUMIFS(Paramétrages!$W:$W,Paramétrages!$Y:$Y,IF(OFFSET(Paramétrages!$F$6,COLUMNS($G:CB)-2,,)=0,"",OFFSET(Paramétrages!$F$6,COLUMNS($G:CB)-2,,)),Paramétrages!$X:$X,$B87&amp;$C87)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87&amp;$C87))/(IF(OFFSET(Paramétrages!$G$6,COLUMNS($H:CC)-2,,)=0,"",OFFSET(Paramétrages!$G$6,COLUMNS($H:CC)-2,,)))&lt;0.67,"B","C"))))))&amp;IF(OFFSET(Paramétrages!$F$6,COLUMNS($G:CB)-2,,)=0,"",IF(ISBLANK('Compréhension de l''écrit'!$D87),""," ("&amp;SUMIFS(Paramétrages!$W:$W,Paramétrages!$Y:$Y,IF(OFFSET(Paramétrages!$F$6,COLUMNS($G:CB)-2,,)=0,"",OFFSET(Paramétrages!$F$6,COLUMNS($G:CB)-2,,)),Paramétrages!$X:$X,$B87&amp;$C87)&amp;" sur "&amp;IF(OFFSET(Paramétrages!$G$6,COLUMNS($H:CC)-2,,)=0,"",OFFSET(Paramétrages!$G$6,COLUMNS($H:CC)-2,,))&amp;")"))</f>
        <v/>
      </c>
      <c r="CA87" s="1" t="str">
        <f ca="1">IF(OFFSET(Paramétrages!$F$6,COLUMNS($G:CC)-2,,)=0,"",IF($B87="","",IF(COUNTA(Paramétrages!$F$5:$F$32)=0,"",IF(ISBLANK('Compréhension de l''écrit'!$D87),"",IF((SUMIFS(Paramétrages!$W:$W,Paramétrages!$Y:$Y,IF(OFFSET(Paramétrages!$F$6,COLUMNS($G:CC)-2,,)=0,"",OFFSET(Paramétrages!$F$6,COLUMNS($G:CC)-2,,)),Paramétrages!$X:$X,$B87&amp;$C87)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87&amp;$C87))/(IF(OFFSET(Paramétrages!$G$6,COLUMNS($H:CD)-2,,)=0,"",OFFSET(Paramétrages!$G$6,COLUMNS($H:CD)-2,,)))&lt;0.67,"B","C"))))))&amp;IF(OFFSET(Paramétrages!$F$6,COLUMNS($G:CC)-2,,)=0,"",IF(ISBLANK('Compréhension de l''écrit'!$D87),""," ("&amp;SUMIFS(Paramétrages!$W:$W,Paramétrages!$Y:$Y,IF(OFFSET(Paramétrages!$F$6,COLUMNS($G:CC)-2,,)=0,"",OFFSET(Paramétrages!$F$6,COLUMNS($G:CC)-2,,)),Paramétrages!$X:$X,$B87&amp;$C87)&amp;" sur "&amp;IF(OFFSET(Paramétrages!$G$6,COLUMNS($H:CD)-2,,)=0,"",OFFSET(Paramétrages!$G$6,COLUMNS($H:CD)-2,,))&amp;")"))</f>
        <v/>
      </c>
      <c r="CB87" s="1" t="str">
        <f ca="1">IF(OFFSET(Paramétrages!$F$6,COLUMNS($G:CD)-2,,)=0,"",IF($B87="","",IF(COUNTA(Paramétrages!$F$5:$F$32)=0,"",IF(ISBLANK('Compréhension de l''écrit'!$D87),"",IF((SUMIFS(Paramétrages!$W:$W,Paramétrages!$Y:$Y,IF(OFFSET(Paramétrages!$F$6,COLUMNS($G:CD)-2,,)=0,"",OFFSET(Paramétrages!$F$6,COLUMNS($G:CD)-2,,)),Paramétrages!$X:$X,$B87&amp;$C87)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87&amp;$C87))/(IF(OFFSET(Paramétrages!$G$6,COLUMNS($H:CE)-2,,)=0,"",OFFSET(Paramétrages!$G$6,COLUMNS($H:CE)-2,,)))&lt;0.67,"B","C"))))))&amp;IF(OFFSET(Paramétrages!$F$6,COLUMNS($G:CD)-2,,)=0,"",IF(ISBLANK('Compréhension de l''écrit'!$D87),""," ("&amp;SUMIFS(Paramétrages!$W:$W,Paramétrages!$Y:$Y,IF(OFFSET(Paramétrages!$F$6,COLUMNS($G:CD)-2,,)=0,"",OFFSET(Paramétrages!$F$6,COLUMNS($G:CD)-2,,)),Paramétrages!$X:$X,$B87&amp;$C87)&amp;" sur "&amp;IF(OFFSET(Paramétrages!$G$6,COLUMNS($H:CE)-2,,)=0,"",OFFSET(Paramétrages!$G$6,COLUMNS($H:CE)-2,,))&amp;")"))</f>
        <v/>
      </c>
      <c r="CC87" s="1" t="str">
        <f ca="1">IF(OFFSET(Paramétrages!$F$6,COLUMNS($G:CE)-2,,)=0,"",IF($B87="","",IF(COUNTA(Paramétrages!$F$5:$F$32)=0,"",IF(ISBLANK('Compréhension de l''écrit'!$D87),"",IF((SUMIFS(Paramétrages!$W:$W,Paramétrages!$Y:$Y,IF(OFFSET(Paramétrages!$F$6,COLUMNS($G:CE)-2,,)=0,"",OFFSET(Paramétrages!$F$6,COLUMNS($G:CE)-2,,)),Paramétrages!$X:$X,$B87&amp;$C87)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87&amp;$C87))/(IF(OFFSET(Paramétrages!$G$6,COLUMNS($H:CF)-2,,)=0,"",OFFSET(Paramétrages!$G$6,COLUMNS($H:CF)-2,,)))&lt;0.67,"B","C"))))))&amp;IF(OFFSET(Paramétrages!$F$6,COLUMNS($G:CE)-2,,)=0,"",IF(ISBLANK('Compréhension de l''écrit'!$D87),""," ("&amp;SUMIFS(Paramétrages!$W:$W,Paramétrages!$Y:$Y,IF(OFFSET(Paramétrages!$F$6,COLUMNS($G:CE)-2,,)=0,"",OFFSET(Paramétrages!$F$6,COLUMNS($G:CE)-2,,)),Paramétrages!$X:$X,$B87&amp;$C87)&amp;" sur "&amp;IF(OFFSET(Paramétrages!$G$6,COLUMNS($H:CF)-2,,)=0,"",OFFSET(Paramétrages!$G$6,COLUMNS($H:CF)-2,,))&amp;")"))</f>
        <v/>
      </c>
      <c r="CD87" s="1" t="str">
        <f ca="1">IF(OFFSET(Paramétrages!$F$6,COLUMNS($G:CF)-2,,)=0,"",IF($B87="","",IF(COUNTA(Paramétrages!$F$5:$F$32)=0,"",IF(ISBLANK('Compréhension de l''écrit'!$D87),"",IF((SUMIFS(Paramétrages!$W:$W,Paramétrages!$Y:$Y,IF(OFFSET(Paramétrages!$F$6,COLUMNS($G:CF)-2,,)=0,"",OFFSET(Paramétrages!$F$6,COLUMNS($G:CF)-2,,)),Paramétrages!$X:$X,$B87&amp;$C87)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87&amp;$C87))/(IF(OFFSET(Paramétrages!$G$6,COLUMNS($H:CG)-2,,)=0,"",OFFSET(Paramétrages!$G$6,COLUMNS($H:CG)-2,,)))&lt;0.67,"B","C"))))))&amp;IF(OFFSET(Paramétrages!$F$6,COLUMNS($G:CF)-2,,)=0,"",IF(ISBLANK('Compréhension de l''écrit'!$D87),""," ("&amp;SUMIFS(Paramétrages!$W:$W,Paramétrages!$Y:$Y,IF(OFFSET(Paramétrages!$F$6,COLUMNS($G:CF)-2,,)=0,"",OFFSET(Paramétrages!$F$6,COLUMNS($G:CF)-2,,)),Paramétrages!$X:$X,$B87&amp;$C87)&amp;" sur "&amp;IF(OFFSET(Paramétrages!$G$6,COLUMNS($H:CG)-2,,)=0,"",OFFSET(Paramétrages!$G$6,COLUMNS($H:CG)-2,,))&amp;")"))</f>
        <v/>
      </c>
      <c r="CE87" s="1" t="str">
        <f ca="1">IF(OFFSET(Paramétrages!$F$6,COLUMNS($G:CG)-2,,)=0,"",IF($B87="","",IF(COUNTA(Paramétrages!$F$5:$F$32)=0,"",IF(ISBLANK('Compréhension de l''écrit'!$D87),"",IF((SUMIFS(Paramétrages!$W:$W,Paramétrages!$Y:$Y,IF(OFFSET(Paramétrages!$F$6,COLUMNS($G:CG)-2,,)=0,"",OFFSET(Paramétrages!$F$6,COLUMNS($G:CG)-2,,)),Paramétrages!$X:$X,$B87&amp;$C87)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87&amp;$C87))/(IF(OFFSET(Paramétrages!$G$6,COLUMNS($H:CH)-2,,)=0,"",OFFSET(Paramétrages!$G$6,COLUMNS($H:CH)-2,,)))&lt;0.67,"B","C"))))))&amp;IF(OFFSET(Paramétrages!$F$6,COLUMNS($G:CG)-2,,)=0,"",IF(ISBLANK('Compréhension de l''écrit'!$D87),""," ("&amp;SUMIFS(Paramétrages!$W:$W,Paramétrages!$Y:$Y,IF(OFFSET(Paramétrages!$F$6,COLUMNS($G:CG)-2,,)=0,"",OFFSET(Paramétrages!$F$6,COLUMNS($G:CG)-2,,)),Paramétrages!$X:$X,$B87&amp;$C87)&amp;" sur "&amp;IF(OFFSET(Paramétrages!$G$6,COLUMNS($H:CH)-2,,)=0,"",OFFSET(Paramétrages!$G$6,COLUMNS($H:CH)-2,,))&amp;")"))</f>
        <v/>
      </c>
    </row>
    <row r="88" spans="1:83" x14ac:dyDescent="0.2">
      <c r="A88" t="str">
        <f>IF(ISBLANK('Compréhension de l''écrit'!A88),"",'Compréhension de l''écrit'!A88)</f>
        <v/>
      </c>
      <c r="B88" t="str">
        <f>IF(ISBLANK('Compréhension de l''écrit'!B88),"",'Compréhension de l''écrit'!B88)</f>
        <v/>
      </c>
      <c r="C88" t="str">
        <f>IF(ISBLANK('Compréhension de l''écrit'!C88),"",'Compréhension de l''écrit'!C88)</f>
        <v/>
      </c>
      <c r="D88" s="15" t="str">
        <f>IF(B88="","",IF(COUNTA(Paramétrages!H$5:H$32)=0,"",IF(ISBLANK('Compréhension de l''écrit'!D88),"",IF(('Compréhension de l''écrit'!D88)/(COUNTA(Paramétrages!H$5:H$32))&lt;0.34,"A",IF(('Compréhension de l''écrit'!D88)/(COUNTA(Paramétrages!H$5:H$32))&lt;0.67,"B","C")))&amp;IF(ISBLANK('Compréhension de l''écrit'!D88),""," ("&amp;'Compréhension de l''écrit'!D88&amp;" sur "&amp;COUNTA(Paramétrages!H$5:H$32)&amp;")")))</f>
        <v/>
      </c>
      <c r="E88" s="1" t="str">
        <f ca="1">IF(OFFSET(Paramétrages!$F$6,COLUMNS($G:G)-2,,)=0,"",IF($B88="","",IF(COUNTA(Paramétrages!$F$5:$F$32)=0,"",IF(ISBLANK('Compréhension de l''écrit'!$D88),"",IF((SUMIFS(Paramétrages!$W:$W,Paramétrages!$Y:$Y,IF(OFFSET(Paramétrages!$F$6,COLUMNS($G:G)-2,,)=0,"",OFFSET(Paramétrages!$F$6,COLUMNS($G:G)-2,,)),Paramétrages!$X:$X,$B88&amp;$C88)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88&amp;$C88))/(IF(OFFSET(Paramétrages!$G$6,COLUMNS($H:H)-2,,)=0,"",OFFSET(Paramétrages!$G$6,COLUMNS($H:H)-2,,)))&lt;0.67,"B","C"))))))&amp;IF(OFFSET(Paramétrages!$F$6,COLUMNS($G:G)-2,,)=0,"",IF(ISBLANK('Compréhension de l''écrit'!$D88),""," ("&amp;SUMIFS(Paramétrages!$W:$W,Paramétrages!$Y:$Y,IF(OFFSET(Paramétrages!$F$6,COLUMNS($G:G)-2,,)=0,"",OFFSET(Paramétrages!$F$6,COLUMNS($G:G)-2,,)),Paramétrages!$X:$X,$B88&amp;$C88)&amp;" sur "&amp;IF(OFFSET(Paramétrages!$G$6,COLUMNS($H:H)-2,,)=0,"",OFFSET(Paramétrages!$G$6,COLUMNS($H:H)-2,,))&amp;")"))</f>
        <v/>
      </c>
      <c r="F88" s="1" t="str">
        <f ca="1">IF(OFFSET(Paramétrages!$F$6,COLUMNS($G:H)-2,,)=0,"",IF($B88="","",IF(COUNTA(Paramétrages!$F$5:$F$32)=0,"",IF(ISBLANK('Compréhension de l''écrit'!$D88),"",IF((SUMIFS(Paramétrages!$W:$W,Paramétrages!$Y:$Y,IF(OFFSET(Paramétrages!$F$6,COLUMNS($G:H)-2,,)=0,"",OFFSET(Paramétrages!$F$6,COLUMNS($G:H)-2,,)),Paramétrages!$X:$X,$B88&amp;$C88)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88&amp;$C88))/(IF(OFFSET(Paramétrages!$G$6,COLUMNS($H:I)-2,,)=0,"",OFFSET(Paramétrages!$G$6,COLUMNS($H:I)-2,,)))&lt;0.67,"B","C"))))))&amp;IF(OFFSET(Paramétrages!$F$6,COLUMNS($G:H)-2,,)=0,"",IF(ISBLANK('Compréhension de l''écrit'!$D88),""," ("&amp;SUMIFS(Paramétrages!$W:$W,Paramétrages!$Y:$Y,IF(OFFSET(Paramétrages!$F$6,COLUMNS($G:H)-2,,)=0,"",OFFSET(Paramétrages!$F$6,COLUMNS($G:H)-2,,)),Paramétrages!$X:$X,$B88&amp;$C88)&amp;" sur "&amp;IF(OFFSET(Paramétrages!$G$6,COLUMNS($H:I)-2,,)=0,"",OFFSET(Paramétrages!$G$6,COLUMNS($H:I)-2,,))&amp;")"))</f>
        <v/>
      </c>
      <c r="G88" s="1" t="str">
        <f ca="1">IF(OFFSET(Paramétrages!$F$6,COLUMNS($G:I)-2,,)=0,"",IF($B88="","",IF(COUNTA(Paramétrages!$F$5:$F$32)=0,"",IF(ISBLANK('Compréhension de l''écrit'!$D88),"",IF((SUMIFS(Paramétrages!$W:$W,Paramétrages!$Y:$Y,IF(OFFSET(Paramétrages!$F$6,COLUMNS($G:I)-2,,)=0,"",OFFSET(Paramétrages!$F$6,COLUMNS($G:I)-2,,)),Paramétrages!$X:$X,$B88&amp;$C88)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88&amp;$C88))/(IF(OFFSET(Paramétrages!$G$6,COLUMNS($H:J)-2,,)=0,"",OFFSET(Paramétrages!$G$6,COLUMNS($H:J)-2,,)))&lt;0.67,"B","C"))))))&amp;IF(OFFSET(Paramétrages!$F$6,COLUMNS($G:I)-2,,)=0,"",IF(ISBLANK('Compréhension de l''écrit'!$D88),""," ("&amp;SUMIFS(Paramétrages!$W:$W,Paramétrages!$Y:$Y,IF(OFFSET(Paramétrages!$F$6,COLUMNS($G:I)-2,,)=0,"",OFFSET(Paramétrages!$F$6,COLUMNS($G:I)-2,,)),Paramétrages!$X:$X,$B88&amp;$C88)&amp;" sur "&amp;IF(OFFSET(Paramétrages!$G$6,COLUMNS($H:J)-2,,)=0,"",OFFSET(Paramétrages!$G$6,COLUMNS($H:J)-2,,))&amp;")"))</f>
        <v/>
      </c>
      <c r="H88" s="1" t="str">
        <f ca="1">IF(OFFSET(Paramétrages!$F$6,COLUMNS($G:J)-2,,)=0,"",IF($B88="","",IF(COUNTA(Paramétrages!$F$5:$F$32)=0,"",IF(ISBLANK('Compréhension de l''écrit'!$D88),"",IF((SUMIFS(Paramétrages!$W:$W,Paramétrages!$Y:$Y,IF(OFFSET(Paramétrages!$F$6,COLUMNS($G:J)-2,,)=0,"",OFFSET(Paramétrages!$F$6,COLUMNS($G:J)-2,,)),Paramétrages!$X:$X,$B88&amp;$C88)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88&amp;$C88))/(IF(OFFSET(Paramétrages!$G$6,COLUMNS($H:K)-2,,)=0,"",OFFSET(Paramétrages!$G$6,COLUMNS($H:K)-2,,)))&lt;0.67,"B","C"))))))&amp;IF(OFFSET(Paramétrages!$F$6,COLUMNS($G:J)-2,,)=0,"",IF(ISBLANK('Compréhension de l''écrit'!$D88),""," ("&amp;SUMIFS(Paramétrages!$W:$W,Paramétrages!$Y:$Y,IF(OFFSET(Paramétrages!$F$6,COLUMNS($G:J)-2,,)=0,"",OFFSET(Paramétrages!$F$6,COLUMNS($G:J)-2,,)),Paramétrages!$X:$X,$B88&amp;$C88)&amp;" sur "&amp;IF(OFFSET(Paramétrages!$G$6,COLUMNS($H:K)-2,,)=0,"",OFFSET(Paramétrages!$G$6,COLUMNS($H:K)-2,,))&amp;")"))</f>
        <v/>
      </c>
      <c r="I88" s="1" t="str">
        <f ca="1">IF(OFFSET(Paramétrages!$F$6,COLUMNS($G:K)-2,,)=0,"",IF($B88="","",IF(COUNTA(Paramétrages!$F$5:$F$32)=0,"",IF(ISBLANK('Compréhension de l''écrit'!$D88),"",IF((SUMIFS(Paramétrages!$W:$W,Paramétrages!$Y:$Y,IF(OFFSET(Paramétrages!$F$6,COLUMNS($G:K)-2,,)=0,"",OFFSET(Paramétrages!$F$6,COLUMNS($G:K)-2,,)),Paramétrages!$X:$X,$B88&amp;$C88)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88&amp;$C88))/(IF(OFFSET(Paramétrages!$G$6,COLUMNS($H:L)-2,,)=0,"",OFFSET(Paramétrages!$G$6,COLUMNS($H:L)-2,,)))&lt;0.67,"B","C"))))))&amp;IF(OFFSET(Paramétrages!$F$6,COLUMNS($G:K)-2,,)=0,"",IF(ISBLANK('Compréhension de l''écrit'!$D88),""," ("&amp;SUMIFS(Paramétrages!$W:$W,Paramétrages!$Y:$Y,IF(OFFSET(Paramétrages!$F$6,COLUMNS($G:K)-2,,)=0,"",OFFSET(Paramétrages!$F$6,COLUMNS($G:K)-2,,)),Paramétrages!$X:$X,$B88&amp;$C88)&amp;" sur "&amp;IF(OFFSET(Paramétrages!$G$6,COLUMNS($H:L)-2,,)=0,"",OFFSET(Paramétrages!$G$6,COLUMNS($H:L)-2,,))&amp;")"))</f>
        <v/>
      </c>
      <c r="J88" s="1" t="str">
        <f ca="1">IF(OFFSET(Paramétrages!$F$6,COLUMNS($G:L)-2,,)=0,"",IF($B88="","",IF(COUNTA(Paramétrages!$F$5:$F$32)=0,"",IF(ISBLANK('Compréhension de l''écrit'!$D88),"",IF((SUMIFS(Paramétrages!$W:$W,Paramétrages!$Y:$Y,IF(OFFSET(Paramétrages!$F$6,COLUMNS($G:L)-2,,)=0,"",OFFSET(Paramétrages!$F$6,COLUMNS($G:L)-2,,)),Paramétrages!$X:$X,$B88&amp;$C88)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88&amp;$C88))/(IF(OFFSET(Paramétrages!$G$6,COLUMNS($H:M)-2,,)=0,"",OFFSET(Paramétrages!$G$6,COLUMNS($H:M)-2,,)))&lt;0.67,"B","C"))))))&amp;IF(OFFSET(Paramétrages!$F$6,COLUMNS($G:L)-2,,)=0,"",IF(ISBLANK('Compréhension de l''écrit'!$D88),""," ("&amp;SUMIFS(Paramétrages!$W:$W,Paramétrages!$Y:$Y,IF(OFFSET(Paramétrages!$F$6,COLUMNS($G:L)-2,,)=0,"",OFFSET(Paramétrages!$F$6,COLUMNS($G:L)-2,,)),Paramétrages!$X:$X,$B88&amp;$C88)&amp;" sur "&amp;IF(OFFSET(Paramétrages!$G$6,COLUMNS($H:M)-2,,)=0,"",OFFSET(Paramétrages!$G$6,COLUMNS($H:M)-2,,))&amp;")"))</f>
        <v/>
      </c>
      <c r="K88" s="1" t="str">
        <f ca="1">IF(OFFSET(Paramétrages!$F$6,COLUMNS($G:M)-2,,)=0,"",IF($B88="","",IF(COUNTA(Paramétrages!$F$5:$F$32)=0,"",IF(ISBLANK('Compréhension de l''écrit'!$D88),"",IF((SUMIFS(Paramétrages!$W:$W,Paramétrages!$Y:$Y,IF(OFFSET(Paramétrages!$F$6,COLUMNS($G:M)-2,,)=0,"",OFFSET(Paramétrages!$F$6,COLUMNS($G:M)-2,,)),Paramétrages!$X:$X,$B88&amp;$C88)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88&amp;$C88))/(IF(OFFSET(Paramétrages!$G$6,COLUMNS($H:N)-2,,)=0,"",OFFSET(Paramétrages!$G$6,COLUMNS($H:N)-2,,)))&lt;0.67,"B","C"))))))&amp;IF(OFFSET(Paramétrages!$F$6,COLUMNS($G:M)-2,,)=0,"",IF(ISBLANK('Compréhension de l''écrit'!$D88),""," ("&amp;SUMIFS(Paramétrages!$W:$W,Paramétrages!$Y:$Y,IF(OFFSET(Paramétrages!$F$6,COLUMNS($G:M)-2,,)=0,"",OFFSET(Paramétrages!$F$6,COLUMNS($G:M)-2,,)),Paramétrages!$X:$X,$B88&amp;$C88)&amp;" sur "&amp;IF(OFFSET(Paramétrages!$G$6,COLUMNS($H:N)-2,,)=0,"",OFFSET(Paramétrages!$G$6,COLUMNS($H:N)-2,,))&amp;")"))</f>
        <v/>
      </c>
      <c r="L88" s="1" t="str">
        <f ca="1">IF(OFFSET(Paramétrages!$F$6,COLUMNS($G:N)-2,,)=0,"",IF($B88="","",IF(COUNTA(Paramétrages!$F$5:$F$32)=0,"",IF(ISBLANK('Compréhension de l''écrit'!$D88),"",IF((SUMIFS(Paramétrages!$W:$W,Paramétrages!$Y:$Y,IF(OFFSET(Paramétrages!$F$6,COLUMNS($G:N)-2,,)=0,"",OFFSET(Paramétrages!$F$6,COLUMNS($G:N)-2,,)),Paramétrages!$X:$X,$B88&amp;$C88)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88&amp;$C88))/(IF(OFFSET(Paramétrages!$G$6,COLUMNS($H:O)-2,,)=0,"",OFFSET(Paramétrages!$G$6,COLUMNS($H:O)-2,,)))&lt;0.67,"B","C"))))))&amp;IF(OFFSET(Paramétrages!$F$6,COLUMNS($G:N)-2,,)=0,"",IF(ISBLANK('Compréhension de l''écrit'!$D88),""," ("&amp;SUMIFS(Paramétrages!$W:$W,Paramétrages!$Y:$Y,IF(OFFSET(Paramétrages!$F$6,COLUMNS($G:N)-2,,)=0,"",OFFSET(Paramétrages!$F$6,COLUMNS($G:N)-2,,)),Paramétrages!$X:$X,$B88&amp;$C88)&amp;" sur "&amp;IF(OFFSET(Paramétrages!$G$6,COLUMNS($H:O)-2,,)=0,"",OFFSET(Paramétrages!$G$6,COLUMNS($H:O)-2,,))&amp;")"))</f>
        <v/>
      </c>
      <c r="M88" s="1" t="str">
        <f ca="1">IF(OFFSET(Paramétrages!$F$6,COLUMNS($G:O)-2,,)=0,"",IF($B88="","",IF(COUNTA(Paramétrages!$F$5:$F$32)=0,"",IF(ISBLANK('Compréhension de l''écrit'!$D88),"",IF((SUMIFS(Paramétrages!$W:$W,Paramétrages!$Y:$Y,IF(OFFSET(Paramétrages!$F$6,COLUMNS($G:O)-2,,)=0,"",OFFSET(Paramétrages!$F$6,COLUMNS($G:O)-2,,)),Paramétrages!$X:$X,$B88&amp;$C88)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88&amp;$C88))/(IF(OFFSET(Paramétrages!$G$6,COLUMNS($H:P)-2,,)=0,"",OFFSET(Paramétrages!$G$6,COLUMNS($H:P)-2,,)))&lt;0.67,"B","C"))))))&amp;IF(OFFSET(Paramétrages!$F$6,COLUMNS($G:O)-2,,)=0,"",IF(ISBLANK('Compréhension de l''écrit'!$D88),""," ("&amp;SUMIFS(Paramétrages!$W:$W,Paramétrages!$Y:$Y,IF(OFFSET(Paramétrages!$F$6,COLUMNS($G:O)-2,,)=0,"",OFFSET(Paramétrages!$F$6,COLUMNS($G:O)-2,,)),Paramétrages!$X:$X,$B88&amp;$C88)&amp;" sur "&amp;IF(OFFSET(Paramétrages!$G$6,COLUMNS($H:P)-2,,)=0,"",OFFSET(Paramétrages!$G$6,COLUMNS($H:P)-2,,))&amp;")"))</f>
        <v/>
      </c>
      <c r="N88" s="1" t="str">
        <f ca="1">IF(OFFSET(Paramétrages!$F$6,COLUMNS($G:P)-2,,)=0,"",IF($B88="","",IF(COUNTA(Paramétrages!$F$5:$F$32)=0,"",IF(ISBLANK('Compréhension de l''écrit'!$D88),"",IF((SUMIFS(Paramétrages!$W:$W,Paramétrages!$Y:$Y,IF(OFFSET(Paramétrages!$F$6,COLUMNS($G:P)-2,,)=0,"",OFFSET(Paramétrages!$F$6,COLUMNS($G:P)-2,,)),Paramétrages!$X:$X,$B88&amp;$C88)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88&amp;$C88))/(IF(OFFSET(Paramétrages!$G$6,COLUMNS($H:Q)-2,,)=0,"",OFFSET(Paramétrages!$G$6,COLUMNS($H:Q)-2,,)))&lt;0.67,"B","C"))))))&amp;IF(OFFSET(Paramétrages!$F$6,COLUMNS($G:P)-2,,)=0,"",IF(ISBLANK('Compréhension de l''écrit'!$D88),""," ("&amp;SUMIFS(Paramétrages!$W:$W,Paramétrages!$Y:$Y,IF(OFFSET(Paramétrages!$F$6,COLUMNS($G:P)-2,,)=0,"",OFFSET(Paramétrages!$F$6,COLUMNS($G:P)-2,,)),Paramétrages!$X:$X,$B88&amp;$C88)&amp;" sur "&amp;IF(OFFSET(Paramétrages!$G$6,COLUMNS($H:Q)-2,,)=0,"",OFFSET(Paramétrages!$G$6,COLUMNS($H:Q)-2,,))&amp;")"))</f>
        <v/>
      </c>
      <c r="O88" s="1" t="str">
        <f ca="1">IF(OFFSET(Paramétrages!$F$6,COLUMNS($G:Q)-2,,)=0,"",IF($B88="","",IF(COUNTA(Paramétrages!$F$5:$F$32)=0,"",IF(ISBLANK('Compréhension de l''écrit'!$D88),"",IF((SUMIFS(Paramétrages!$W:$W,Paramétrages!$Y:$Y,IF(OFFSET(Paramétrages!$F$6,COLUMNS($G:Q)-2,,)=0,"",OFFSET(Paramétrages!$F$6,COLUMNS($G:Q)-2,,)),Paramétrages!$X:$X,$B88&amp;$C88)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88&amp;$C88))/(IF(OFFSET(Paramétrages!$G$6,COLUMNS($H:R)-2,,)=0,"",OFFSET(Paramétrages!$G$6,COLUMNS($H:R)-2,,)))&lt;0.67,"B","C"))))))&amp;IF(OFFSET(Paramétrages!$F$6,COLUMNS($G:Q)-2,,)=0,"",IF(ISBLANK('Compréhension de l''écrit'!$D88),""," ("&amp;SUMIFS(Paramétrages!$W:$W,Paramétrages!$Y:$Y,IF(OFFSET(Paramétrages!$F$6,COLUMNS($G:Q)-2,,)=0,"",OFFSET(Paramétrages!$F$6,COLUMNS($G:Q)-2,,)),Paramétrages!$X:$X,$B88&amp;$C88)&amp;" sur "&amp;IF(OFFSET(Paramétrages!$G$6,COLUMNS($H:R)-2,,)=0,"",OFFSET(Paramétrages!$G$6,COLUMNS($H:R)-2,,))&amp;")"))</f>
        <v/>
      </c>
      <c r="P88" s="1" t="str">
        <f ca="1">IF(OFFSET(Paramétrages!$F$6,COLUMNS($G:R)-2,,)=0,"",IF($B88="","",IF(COUNTA(Paramétrages!$F$5:$F$32)=0,"",IF(ISBLANK('Compréhension de l''écrit'!$D88),"",IF((SUMIFS(Paramétrages!$W:$W,Paramétrages!$Y:$Y,IF(OFFSET(Paramétrages!$F$6,COLUMNS($G:R)-2,,)=0,"",OFFSET(Paramétrages!$F$6,COLUMNS($G:R)-2,,)),Paramétrages!$X:$X,$B88&amp;$C88)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88&amp;$C88))/(IF(OFFSET(Paramétrages!$G$6,COLUMNS($H:S)-2,,)=0,"",OFFSET(Paramétrages!$G$6,COLUMNS($H:S)-2,,)))&lt;0.67,"B","C"))))))&amp;IF(OFFSET(Paramétrages!$F$6,COLUMNS($G:R)-2,,)=0,"",IF(ISBLANK('Compréhension de l''écrit'!$D88),""," ("&amp;SUMIFS(Paramétrages!$W:$W,Paramétrages!$Y:$Y,IF(OFFSET(Paramétrages!$F$6,COLUMNS($G:R)-2,,)=0,"",OFFSET(Paramétrages!$F$6,COLUMNS($G:R)-2,,)),Paramétrages!$X:$X,$B88&amp;$C88)&amp;" sur "&amp;IF(OFFSET(Paramétrages!$G$6,COLUMNS($H:S)-2,,)=0,"",OFFSET(Paramétrages!$G$6,COLUMNS($H:S)-2,,))&amp;")"))</f>
        <v/>
      </c>
      <c r="Q88" s="1" t="str">
        <f ca="1">IF(OFFSET(Paramétrages!$F$6,COLUMNS($G:S)-2,,)=0,"",IF($B88="","",IF(COUNTA(Paramétrages!$F$5:$F$32)=0,"",IF(ISBLANK('Compréhension de l''écrit'!$D88),"",IF((SUMIFS(Paramétrages!$W:$W,Paramétrages!$Y:$Y,IF(OFFSET(Paramétrages!$F$6,COLUMNS($G:S)-2,,)=0,"",OFFSET(Paramétrages!$F$6,COLUMNS($G:S)-2,,)),Paramétrages!$X:$X,$B88&amp;$C88)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88&amp;$C88))/(IF(OFFSET(Paramétrages!$G$6,COLUMNS($H:T)-2,,)=0,"",OFFSET(Paramétrages!$G$6,COLUMNS($H:T)-2,,)))&lt;0.67,"B","C"))))))&amp;IF(OFFSET(Paramétrages!$F$6,COLUMNS($G:S)-2,,)=0,"",IF(ISBLANK('Compréhension de l''écrit'!$D88),""," ("&amp;SUMIFS(Paramétrages!$W:$W,Paramétrages!$Y:$Y,IF(OFFSET(Paramétrages!$F$6,COLUMNS($G:S)-2,,)=0,"",OFFSET(Paramétrages!$F$6,COLUMNS($G:S)-2,,)),Paramétrages!$X:$X,$B88&amp;$C88)&amp;" sur "&amp;IF(OFFSET(Paramétrages!$G$6,COLUMNS($H:T)-2,,)=0,"",OFFSET(Paramétrages!$G$6,COLUMNS($H:T)-2,,))&amp;")"))</f>
        <v/>
      </c>
      <c r="R88" s="1" t="str">
        <f ca="1">IF(OFFSET(Paramétrages!$F$6,COLUMNS($G:T)-2,,)=0,"",IF($B88="","",IF(COUNTA(Paramétrages!$F$5:$F$32)=0,"",IF(ISBLANK('Compréhension de l''écrit'!$D88),"",IF((SUMIFS(Paramétrages!$W:$W,Paramétrages!$Y:$Y,IF(OFFSET(Paramétrages!$F$6,COLUMNS($G:T)-2,,)=0,"",OFFSET(Paramétrages!$F$6,COLUMNS($G:T)-2,,)),Paramétrages!$X:$X,$B88&amp;$C88)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88&amp;$C88))/(IF(OFFSET(Paramétrages!$G$6,COLUMNS($H:U)-2,,)=0,"",OFFSET(Paramétrages!$G$6,COLUMNS($H:U)-2,,)))&lt;0.67,"B","C"))))))&amp;IF(OFFSET(Paramétrages!$F$6,COLUMNS($G:T)-2,,)=0,"",IF(ISBLANK('Compréhension de l''écrit'!$D88),""," ("&amp;SUMIFS(Paramétrages!$W:$W,Paramétrages!$Y:$Y,IF(OFFSET(Paramétrages!$F$6,COLUMNS($G:T)-2,,)=0,"",OFFSET(Paramétrages!$F$6,COLUMNS($G:T)-2,,)),Paramétrages!$X:$X,$B88&amp;$C88)&amp;" sur "&amp;IF(OFFSET(Paramétrages!$G$6,COLUMNS($H:U)-2,,)=0,"",OFFSET(Paramétrages!$G$6,COLUMNS($H:U)-2,,))&amp;")"))</f>
        <v/>
      </c>
      <c r="S88" s="1" t="str">
        <f ca="1">IF(OFFSET(Paramétrages!$F$6,COLUMNS($G:U)-2,,)=0,"",IF($B88="","",IF(COUNTA(Paramétrages!$F$5:$F$32)=0,"",IF(ISBLANK('Compréhension de l''écrit'!$D88),"",IF((SUMIFS(Paramétrages!$W:$W,Paramétrages!$Y:$Y,IF(OFFSET(Paramétrages!$F$6,COLUMNS($G:U)-2,,)=0,"",OFFSET(Paramétrages!$F$6,COLUMNS($G:U)-2,,)),Paramétrages!$X:$X,$B88&amp;$C88)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88&amp;$C88))/(IF(OFFSET(Paramétrages!$G$6,COLUMNS($H:V)-2,,)=0,"",OFFSET(Paramétrages!$G$6,COLUMNS($H:V)-2,,)))&lt;0.67,"B","C"))))))&amp;IF(OFFSET(Paramétrages!$F$6,COLUMNS($G:U)-2,,)=0,"",IF(ISBLANK('Compréhension de l''écrit'!$D88),""," ("&amp;SUMIFS(Paramétrages!$W:$W,Paramétrages!$Y:$Y,IF(OFFSET(Paramétrages!$F$6,COLUMNS($G:U)-2,,)=0,"",OFFSET(Paramétrages!$F$6,COLUMNS($G:U)-2,,)),Paramétrages!$X:$X,$B88&amp;$C88)&amp;" sur "&amp;IF(OFFSET(Paramétrages!$G$6,COLUMNS($H:V)-2,,)=0,"",OFFSET(Paramétrages!$G$6,COLUMNS($H:V)-2,,))&amp;")"))</f>
        <v/>
      </c>
      <c r="T88" s="1" t="str">
        <f ca="1">IF(OFFSET(Paramétrages!$F$6,COLUMNS($G:V)-2,,)=0,"",IF($B88="","",IF(COUNTA(Paramétrages!$F$5:$F$32)=0,"",IF(ISBLANK('Compréhension de l''écrit'!$D88),"",IF((SUMIFS(Paramétrages!$W:$W,Paramétrages!$Y:$Y,IF(OFFSET(Paramétrages!$F$6,COLUMNS($G:V)-2,,)=0,"",OFFSET(Paramétrages!$F$6,COLUMNS($G:V)-2,,)),Paramétrages!$X:$X,$B88&amp;$C88)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88&amp;$C88))/(IF(OFFSET(Paramétrages!$G$6,COLUMNS($H:W)-2,,)=0,"",OFFSET(Paramétrages!$G$6,COLUMNS($H:W)-2,,)))&lt;0.67,"B","C"))))))&amp;IF(OFFSET(Paramétrages!$F$6,COLUMNS($G:V)-2,,)=0,"",IF(ISBLANK('Compréhension de l''écrit'!$D88),""," ("&amp;SUMIFS(Paramétrages!$W:$W,Paramétrages!$Y:$Y,IF(OFFSET(Paramétrages!$F$6,COLUMNS($G:V)-2,,)=0,"",OFFSET(Paramétrages!$F$6,COLUMNS($G:V)-2,,)),Paramétrages!$X:$X,$B88&amp;$C88)&amp;" sur "&amp;IF(OFFSET(Paramétrages!$G$6,COLUMNS($H:W)-2,,)=0,"",OFFSET(Paramétrages!$G$6,COLUMNS($H:W)-2,,))&amp;")"))</f>
        <v/>
      </c>
      <c r="U88" s="1" t="str">
        <f ca="1">IF(OFFSET(Paramétrages!$F$6,COLUMNS($G:W)-2,,)=0,"",IF($B88="","",IF(COUNTA(Paramétrages!$F$5:$F$32)=0,"",IF(ISBLANK('Compréhension de l''écrit'!$D88),"",IF((SUMIFS(Paramétrages!$W:$W,Paramétrages!$Y:$Y,IF(OFFSET(Paramétrages!$F$6,COLUMNS($G:W)-2,,)=0,"",OFFSET(Paramétrages!$F$6,COLUMNS($G:W)-2,,)),Paramétrages!$X:$X,$B88&amp;$C88)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88&amp;$C88))/(IF(OFFSET(Paramétrages!$G$6,COLUMNS($H:X)-2,,)=0,"",OFFSET(Paramétrages!$G$6,COLUMNS($H:X)-2,,)))&lt;0.67,"B","C"))))))&amp;IF(OFFSET(Paramétrages!$F$6,COLUMNS($G:W)-2,,)=0,"",IF(ISBLANK('Compréhension de l''écrit'!$D88),""," ("&amp;SUMIFS(Paramétrages!$W:$W,Paramétrages!$Y:$Y,IF(OFFSET(Paramétrages!$F$6,COLUMNS($G:W)-2,,)=0,"",OFFSET(Paramétrages!$F$6,COLUMNS($G:W)-2,,)),Paramétrages!$X:$X,$B88&amp;$C88)&amp;" sur "&amp;IF(OFFSET(Paramétrages!$G$6,COLUMNS($H:X)-2,,)=0,"",OFFSET(Paramétrages!$G$6,COLUMNS($H:X)-2,,))&amp;")"))</f>
        <v/>
      </c>
      <c r="V88" s="1" t="str">
        <f ca="1">IF(OFFSET(Paramétrages!$F$6,COLUMNS($G:X)-2,,)=0,"",IF($B88="","",IF(COUNTA(Paramétrages!$F$5:$F$32)=0,"",IF(ISBLANK('Compréhension de l''écrit'!$D88),"",IF((SUMIFS(Paramétrages!$W:$W,Paramétrages!$Y:$Y,IF(OFFSET(Paramétrages!$F$6,COLUMNS($G:X)-2,,)=0,"",OFFSET(Paramétrages!$F$6,COLUMNS($G:X)-2,,)),Paramétrages!$X:$X,$B88&amp;$C88)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88&amp;$C88))/(IF(OFFSET(Paramétrages!$G$6,COLUMNS($H:Y)-2,,)=0,"",OFFSET(Paramétrages!$G$6,COLUMNS($H:Y)-2,,)))&lt;0.67,"B","C"))))))&amp;IF(OFFSET(Paramétrages!$F$6,COLUMNS($G:X)-2,,)=0,"",IF(ISBLANK('Compréhension de l''écrit'!$D88),""," ("&amp;SUMIFS(Paramétrages!$W:$W,Paramétrages!$Y:$Y,IF(OFFSET(Paramétrages!$F$6,COLUMNS($G:X)-2,,)=0,"",OFFSET(Paramétrages!$F$6,COLUMNS($G:X)-2,,)),Paramétrages!$X:$X,$B88&amp;$C88)&amp;" sur "&amp;IF(OFFSET(Paramétrages!$G$6,COLUMNS($H:Y)-2,,)=0,"",OFFSET(Paramétrages!$G$6,COLUMNS($H:Y)-2,,))&amp;")"))</f>
        <v/>
      </c>
      <c r="W88" s="1" t="str">
        <f ca="1">IF(OFFSET(Paramétrages!$F$6,COLUMNS($G:Y)-2,,)=0,"",IF($B88="","",IF(COUNTA(Paramétrages!$F$5:$F$32)=0,"",IF(ISBLANK('Compréhension de l''écrit'!$D88),"",IF((SUMIFS(Paramétrages!$W:$W,Paramétrages!$Y:$Y,IF(OFFSET(Paramétrages!$F$6,COLUMNS($G:Y)-2,,)=0,"",OFFSET(Paramétrages!$F$6,COLUMNS($G:Y)-2,,)),Paramétrages!$X:$X,$B88&amp;$C88)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88&amp;$C88))/(IF(OFFSET(Paramétrages!$G$6,COLUMNS($H:Z)-2,,)=0,"",OFFSET(Paramétrages!$G$6,COLUMNS($H:Z)-2,,)))&lt;0.67,"B","C"))))))&amp;IF(OFFSET(Paramétrages!$F$6,COLUMNS($G:Y)-2,,)=0,"",IF(ISBLANK('Compréhension de l''écrit'!$D88),""," ("&amp;SUMIFS(Paramétrages!$W:$W,Paramétrages!$Y:$Y,IF(OFFSET(Paramétrages!$F$6,COLUMNS($G:Y)-2,,)=0,"",OFFSET(Paramétrages!$F$6,COLUMNS($G:Y)-2,,)),Paramétrages!$X:$X,$B88&amp;$C88)&amp;" sur "&amp;IF(OFFSET(Paramétrages!$G$6,COLUMNS($H:Z)-2,,)=0,"",OFFSET(Paramétrages!$G$6,COLUMNS($H:Z)-2,,))&amp;")"))</f>
        <v/>
      </c>
      <c r="X88" s="1" t="str">
        <f ca="1">IF(OFFSET(Paramétrages!$F$6,COLUMNS($G:Z)-2,,)=0,"",IF($B88="","",IF(COUNTA(Paramétrages!$F$5:$F$32)=0,"",IF(ISBLANK('Compréhension de l''écrit'!$D88),"",IF((SUMIFS(Paramétrages!$W:$W,Paramétrages!$Y:$Y,IF(OFFSET(Paramétrages!$F$6,COLUMNS($G:Z)-2,,)=0,"",OFFSET(Paramétrages!$F$6,COLUMNS($G:Z)-2,,)),Paramétrages!$X:$X,$B88&amp;$C88)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88&amp;$C88))/(IF(OFFSET(Paramétrages!$G$6,COLUMNS($H:AA)-2,,)=0,"",OFFSET(Paramétrages!$G$6,COLUMNS($H:AA)-2,,)))&lt;0.67,"B","C"))))))&amp;IF(OFFSET(Paramétrages!$F$6,COLUMNS($G:Z)-2,,)=0,"",IF(ISBLANK('Compréhension de l''écrit'!$D88),""," ("&amp;SUMIFS(Paramétrages!$W:$W,Paramétrages!$Y:$Y,IF(OFFSET(Paramétrages!$F$6,COLUMNS($G:Z)-2,,)=0,"",OFFSET(Paramétrages!$F$6,COLUMNS($G:Z)-2,,)),Paramétrages!$X:$X,$B88&amp;$C88)&amp;" sur "&amp;IF(OFFSET(Paramétrages!$G$6,COLUMNS($H:AA)-2,,)=0,"",OFFSET(Paramétrages!$G$6,COLUMNS($H:AA)-2,,))&amp;")"))</f>
        <v/>
      </c>
      <c r="Y88" s="1" t="str">
        <f ca="1">IF(OFFSET(Paramétrages!$F$6,COLUMNS($G:AA)-2,,)=0,"",IF($B88="","",IF(COUNTA(Paramétrages!$F$5:$F$32)=0,"",IF(ISBLANK('Compréhension de l''écrit'!$D88),"",IF((SUMIFS(Paramétrages!$W:$W,Paramétrages!$Y:$Y,IF(OFFSET(Paramétrages!$F$6,COLUMNS($G:AA)-2,,)=0,"",OFFSET(Paramétrages!$F$6,COLUMNS($G:AA)-2,,)),Paramétrages!$X:$X,$B88&amp;$C88)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88&amp;$C88))/(IF(OFFSET(Paramétrages!$G$6,COLUMNS($H:AB)-2,,)=0,"",OFFSET(Paramétrages!$G$6,COLUMNS($H:AB)-2,,)))&lt;0.67,"B","C"))))))&amp;IF(OFFSET(Paramétrages!$F$6,COLUMNS($G:AA)-2,,)=0,"",IF(ISBLANK('Compréhension de l''écrit'!$D88),""," ("&amp;SUMIFS(Paramétrages!$W:$W,Paramétrages!$Y:$Y,IF(OFFSET(Paramétrages!$F$6,COLUMNS($G:AA)-2,,)=0,"",OFFSET(Paramétrages!$F$6,COLUMNS($G:AA)-2,,)),Paramétrages!$X:$X,$B88&amp;$C88)&amp;" sur "&amp;IF(OFFSET(Paramétrages!$G$6,COLUMNS($H:AB)-2,,)=0,"",OFFSET(Paramétrages!$G$6,COLUMNS($H:AB)-2,,))&amp;")"))</f>
        <v/>
      </c>
      <c r="Z88" s="1" t="str">
        <f ca="1">IF(OFFSET(Paramétrages!$F$6,COLUMNS($G:AB)-2,,)=0,"",IF($B88="","",IF(COUNTA(Paramétrages!$F$5:$F$32)=0,"",IF(ISBLANK('Compréhension de l''écrit'!$D88),"",IF((SUMIFS(Paramétrages!$W:$W,Paramétrages!$Y:$Y,IF(OFFSET(Paramétrages!$F$6,COLUMNS($G:AB)-2,,)=0,"",OFFSET(Paramétrages!$F$6,COLUMNS($G:AB)-2,,)),Paramétrages!$X:$X,$B88&amp;$C88)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88&amp;$C88))/(IF(OFFSET(Paramétrages!$G$6,COLUMNS($H:AC)-2,,)=0,"",OFFSET(Paramétrages!$G$6,COLUMNS($H:AC)-2,,)))&lt;0.67,"B","C"))))))&amp;IF(OFFSET(Paramétrages!$F$6,COLUMNS($G:AB)-2,,)=0,"",IF(ISBLANK('Compréhension de l''écrit'!$D88),""," ("&amp;SUMIFS(Paramétrages!$W:$W,Paramétrages!$Y:$Y,IF(OFFSET(Paramétrages!$F$6,COLUMNS($G:AB)-2,,)=0,"",OFFSET(Paramétrages!$F$6,COLUMNS($G:AB)-2,,)),Paramétrages!$X:$X,$B88&amp;$C88)&amp;" sur "&amp;IF(OFFSET(Paramétrages!$G$6,COLUMNS($H:AC)-2,,)=0,"",OFFSET(Paramétrages!$G$6,COLUMNS($H:AC)-2,,))&amp;")"))</f>
        <v/>
      </c>
      <c r="AA88" s="1" t="str">
        <f ca="1">IF(OFFSET(Paramétrages!$F$6,COLUMNS($G:AC)-2,,)=0,"",IF($B88="","",IF(COUNTA(Paramétrages!$F$5:$F$32)=0,"",IF(ISBLANK('Compréhension de l''écrit'!$D88),"",IF((SUMIFS(Paramétrages!$W:$W,Paramétrages!$Y:$Y,IF(OFFSET(Paramétrages!$F$6,COLUMNS($G:AC)-2,,)=0,"",OFFSET(Paramétrages!$F$6,COLUMNS($G:AC)-2,,)),Paramétrages!$X:$X,$B88&amp;$C88)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88&amp;$C88))/(IF(OFFSET(Paramétrages!$G$6,COLUMNS($H:AD)-2,,)=0,"",OFFSET(Paramétrages!$G$6,COLUMNS($H:AD)-2,,)))&lt;0.67,"B","C"))))))&amp;IF(OFFSET(Paramétrages!$F$6,COLUMNS($G:AC)-2,,)=0,"",IF(ISBLANK('Compréhension de l''écrit'!$D88),""," ("&amp;SUMIFS(Paramétrages!$W:$W,Paramétrages!$Y:$Y,IF(OFFSET(Paramétrages!$F$6,COLUMNS($G:AC)-2,,)=0,"",OFFSET(Paramétrages!$F$6,COLUMNS($G:AC)-2,,)),Paramétrages!$X:$X,$B88&amp;$C88)&amp;" sur "&amp;IF(OFFSET(Paramétrages!$G$6,COLUMNS($H:AD)-2,,)=0,"",OFFSET(Paramétrages!$G$6,COLUMNS($H:AD)-2,,))&amp;")"))</f>
        <v/>
      </c>
      <c r="AB88" s="1" t="str">
        <f ca="1">IF(OFFSET(Paramétrages!$F$6,COLUMNS($G:AD)-2,,)=0,"",IF($B88="","",IF(COUNTA(Paramétrages!$F$5:$F$32)=0,"",IF(ISBLANK('Compréhension de l''écrit'!$D88),"",IF((SUMIFS(Paramétrages!$W:$W,Paramétrages!$Y:$Y,IF(OFFSET(Paramétrages!$F$6,COLUMNS($G:AD)-2,,)=0,"",OFFSET(Paramétrages!$F$6,COLUMNS($G:AD)-2,,)),Paramétrages!$X:$X,$B88&amp;$C88)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88&amp;$C88))/(IF(OFFSET(Paramétrages!$G$6,COLUMNS($H:AE)-2,,)=0,"",OFFSET(Paramétrages!$G$6,COLUMNS($H:AE)-2,,)))&lt;0.67,"B","C"))))))&amp;IF(OFFSET(Paramétrages!$F$6,COLUMNS($G:AD)-2,,)=0,"",IF(ISBLANK('Compréhension de l''écrit'!$D88),""," ("&amp;SUMIFS(Paramétrages!$W:$W,Paramétrages!$Y:$Y,IF(OFFSET(Paramétrages!$F$6,COLUMNS($G:AD)-2,,)=0,"",OFFSET(Paramétrages!$F$6,COLUMNS($G:AD)-2,,)),Paramétrages!$X:$X,$B88&amp;$C88)&amp;" sur "&amp;IF(OFFSET(Paramétrages!$G$6,COLUMNS($H:AE)-2,,)=0,"",OFFSET(Paramétrages!$G$6,COLUMNS($H:AE)-2,,))&amp;")"))</f>
        <v/>
      </c>
      <c r="AC88" s="1" t="str">
        <f ca="1">IF(OFFSET(Paramétrages!$F$6,COLUMNS($G:AE)-2,,)=0,"",IF($B88="","",IF(COUNTA(Paramétrages!$F$5:$F$32)=0,"",IF(ISBLANK('Compréhension de l''écrit'!$D88),"",IF((SUMIFS(Paramétrages!$W:$W,Paramétrages!$Y:$Y,IF(OFFSET(Paramétrages!$F$6,COLUMNS($G:AE)-2,,)=0,"",OFFSET(Paramétrages!$F$6,COLUMNS($G:AE)-2,,)),Paramétrages!$X:$X,$B88&amp;$C88)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88&amp;$C88))/(IF(OFFSET(Paramétrages!$G$6,COLUMNS($H:AF)-2,,)=0,"",OFFSET(Paramétrages!$G$6,COLUMNS($H:AF)-2,,)))&lt;0.67,"B","C"))))))&amp;IF(OFFSET(Paramétrages!$F$6,COLUMNS($G:AE)-2,,)=0,"",IF(ISBLANK('Compréhension de l''écrit'!$D88),""," ("&amp;SUMIFS(Paramétrages!$W:$W,Paramétrages!$Y:$Y,IF(OFFSET(Paramétrages!$F$6,COLUMNS($G:AE)-2,,)=0,"",OFFSET(Paramétrages!$F$6,COLUMNS($G:AE)-2,,)),Paramétrages!$X:$X,$B88&amp;$C88)&amp;" sur "&amp;IF(OFFSET(Paramétrages!$G$6,COLUMNS($H:AF)-2,,)=0,"",OFFSET(Paramétrages!$G$6,COLUMNS($H:AF)-2,,))&amp;")"))</f>
        <v/>
      </c>
      <c r="AD88" s="1" t="str">
        <f ca="1">IF(OFFSET(Paramétrages!$F$6,COLUMNS($G:AF)-2,,)=0,"",IF($B88="","",IF(COUNTA(Paramétrages!$F$5:$F$32)=0,"",IF(ISBLANK('Compréhension de l''écrit'!$D88),"",IF((SUMIFS(Paramétrages!$W:$W,Paramétrages!$Y:$Y,IF(OFFSET(Paramétrages!$F$6,COLUMNS($G:AF)-2,,)=0,"",OFFSET(Paramétrages!$F$6,COLUMNS($G:AF)-2,,)),Paramétrages!$X:$X,$B88&amp;$C88)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88&amp;$C88))/(IF(OFFSET(Paramétrages!$G$6,COLUMNS($H:AG)-2,,)=0,"",OFFSET(Paramétrages!$G$6,COLUMNS($H:AG)-2,,)))&lt;0.67,"B","C"))))))&amp;IF(OFFSET(Paramétrages!$F$6,COLUMNS($G:AF)-2,,)=0,"",IF(ISBLANK('Compréhension de l''écrit'!$D88),""," ("&amp;SUMIFS(Paramétrages!$W:$W,Paramétrages!$Y:$Y,IF(OFFSET(Paramétrages!$F$6,COLUMNS($G:AF)-2,,)=0,"",OFFSET(Paramétrages!$F$6,COLUMNS($G:AF)-2,,)),Paramétrages!$X:$X,$B88&amp;$C88)&amp;" sur "&amp;IF(OFFSET(Paramétrages!$G$6,COLUMNS($H:AG)-2,,)=0,"",OFFSET(Paramétrages!$G$6,COLUMNS($H:AG)-2,,))&amp;")"))</f>
        <v/>
      </c>
      <c r="AE88" s="1" t="str">
        <f ca="1">IF(OFFSET(Paramétrages!$F$6,COLUMNS($G:AG)-2,,)=0,"",IF($B88="","",IF(COUNTA(Paramétrages!$F$5:$F$32)=0,"",IF(ISBLANK('Compréhension de l''écrit'!$D88),"",IF((SUMIFS(Paramétrages!$W:$W,Paramétrages!$Y:$Y,IF(OFFSET(Paramétrages!$F$6,COLUMNS($G:AG)-2,,)=0,"",OFFSET(Paramétrages!$F$6,COLUMNS($G:AG)-2,,)),Paramétrages!$X:$X,$B88&amp;$C88)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88&amp;$C88))/(IF(OFFSET(Paramétrages!$G$6,COLUMNS($H:AH)-2,,)=0,"",OFFSET(Paramétrages!$G$6,COLUMNS($H:AH)-2,,)))&lt;0.67,"B","C"))))))&amp;IF(OFFSET(Paramétrages!$F$6,COLUMNS($G:AG)-2,,)=0,"",IF(ISBLANK('Compréhension de l''écrit'!$D88),""," ("&amp;SUMIFS(Paramétrages!$W:$W,Paramétrages!$Y:$Y,IF(OFFSET(Paramétrages!$F$6,COLUMNS($G:AG)-2,,)=0,"",OFFSET(Paramétrages!$F$6,COLUMNS($G:AG)-2,,)),Paramétrages!$X:$X,$B88&amp;$C88)&amp;" sur "&amp;IF(OFFSET(Paramétrages!$G$6,COLUMNS($H:AH)-2,,)=0,"",OFFSET(Paramétrages!$G$6,COLUMNS($H:AH)-2,,))&amp;")"))</f>
        <v/>
      </c>
      <c r="AF88" s="1" t="str">
        <f ca="1">IF(OFFSET(Paramétrages!$F$6,COLUMNS($G:AH)-2,,)=0,"",IF($B88="","",IF(COUNTA(Paramétrages!$F$5:$F$32)=0,"",IF(ISBLANK('Compréhension de l''écrit'!$D88),"",IF((SUMIFS(Paramétrages!$W:$W,Paramétrages!$Y:$Y,IF(OFFSET(Paramétrages!$F$6,COLUMNS($G:AH)-2,,)=0,"",OFFSET(Paramétrages!$F$6,COLUMNS($G:AH)-2,,)),Paramétrages!$X:$X,$B88&amp;$C88)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88&amp;$C88))/(IF(OFFSET(Paramétrages!$G$6,COLUMNS($H:AI)-2,,)=0,"",OFFSET(Paramétrages!$G$6,COLUMNS($H:AI)-2,,)))&lt;0.67,"B","C"))))))&amp;IF(OFFSET(Paramétrages!$F$6,COLUMNS($G:AH)-2,,)=0,"",IF(ISBLANK('Compréhension de l''écrit'!$D88),""," ("&amp;SUMIFS(Paramétrages!$W:$W,Paramétrages!$Y:$Y,IF(OFFSET(Paramétrages!$F$6,COLUMNS($G:AH)-2,,)=0,"",OFFSET(Paramétrages!$F$6,COLUMNS($G:AH)-2,,)),Paramétrages!$X:$X,$B88&amp;$C88)&amp;" sur "&amp;IF(OFFSET(Paramétrages!$G$6,COLUMNS($H:AI)-2,,)=0,"",OFFSET(Paramétrages!$G$6,COLUMNS($H:AI)-2,,))&amp;")"))</f>
        <v/>
      </c>
      <c r="AG88" s="1" t="str">
        <f ca="1">IF(OFFSET(Paramétrages!$F$6,COLUMNS($G:AI)-2,,)=0,"",IF($B88="","",IF(COUNTA(Paramétrages!$F$5:$F$32)=0,"",IF(ISBLANK('Compréhension de l''écrit'!$D88),"",IF((SUMIFS(Paramétrages!$W:$W,Paramétrages!$Y:$Y,IF(OFFSET(Paramétrages!$F$6,COLUMNS($G:AI)-2,,)=0,"",OFFSET(Paramétrages!$F$6,COLUMNS($G:AI)-2,,)),Paramétrages!$X:$X,$B88&amp;$C88)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88&amp;$C88))/(IF(OFFSET(Paramétrages!$G$6,COLUMNS($H:AJ)-2,,)=0,"",OFFSET(Paramétrages!$G$6,COLUMNS($H:AJ)-2,,)))&lt;0.67,"B","C"))))))&amp;IF(OFFSET(Paramétrages!$F$6,COLUMNS($G:AI)-2,,)=0,"",IF(ISBLANK('Compréhension de l''écrit'!$D88),""," ("&amp;SUMIFS(Paramétrages!$W:$W,Paramétrages!$Y:$Y,IF(OFFSET(Paramétrages!$F$6,COLUMNS($G:AI)-2,,)=0,"",OFFSET(Paramétrages!$F$6,COLUMNS($G:AI)-2,,)),Paramétrages!$X:$X,$B88&amp;$C88)&amp;" sur "&amp;IF(OFFSET(Paramétrages!$G$6,COLUMNS($H:AJ)-2,,)=0,"",OFFSET(Paramétrages!$G$6,COLUMNS($H:AJ)-2,,))&amp;")"))</f>
        <v/>
      </c>
      <c r="AH88" s="1" t="str">
        <f ca="1">IF(OFFSET(Paramétrages!$F$6,COLUMNS($G:AJ)-2,,)=0,"",IF($B88="","",IF(COUNTA(Paramétrages!$F$5:$F$32)=0,"",IF(ISBLANK('Compréhension de l''écrit'!$D88),"",IF((SUMIFS(Paramétrages!$W:$W,Paramétrages!$Y:$Y,IF(OFFSET(Paramétrages!$F$6,COLUMNS($G:AJ)-2,,)=0,"",OFFSET(Paramétrages!$F$6,COLUMNS($G:AJ)-2,,)),Paramétrages!$X:$X,$B88&amp;$C88)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88&amp;$C88))/(IF(OFFSET(Paramétrages!$G$6,COLUMNS($H:AK)-2,,)=0,"",OFFSET(Paramétrages!$G$6,COLUMNS($H:AK)-2,,)))&lt;0.67,"B","C"))))))&amp;IF(OFFSET(Paramétrages!$F$6,COLUMNS($G:AJ)-2,,)=0,"",IF(ISBLANK('Compréhension de l''écrit'!$D88),""," ("&amp;SUMIFS(Paramétrages!$W:$W,Paramétrages!$Y:$Y,IF(OFFSET(Paramétrages!$F$6,COLUMNS($G:AJ)-2,,)=0,"",OFFSET(Paramétrages!$F$6,COLUMNS($G:AJ)-2,,)),Paramétrages!$X:$X,$B88&amp;$C88)&amp;" sur "&amp;IF(OFFSET(Paramétrages!$G$6,COLUMNS($H:AK)-2,,)=0,"",OFFSET(Paramétrages!$G$6,COLUMNS($H:AK)-2,,))&amp;")"))</f>
        <v/>
      </c>
      <c r="AI88" s="1" t="str">
        <f ca="1">IF(OFFSET(Paramétrages!$F$6,COLUMNS($G:AK)-2,,)=0,"",IF($B88="","",IF(COUNTA(Paramétrages!$F$5:$F$32)=0,"",IF(ISBLANK('Compréhension de l''écrit'!$D88),"",IF((SUMIFS(Paramétrages!$W:$W,Paramétrages!$Y:$Y,IF(OFFSET(Paramétrages!$F$6,COLUMNS($G:AK)-2,,)=0,"",OFFSET(Paramétrages!$F$6,COLUMNS($G:AK)-2,,)),Paramétrages!$X:$X,$B88&amp;$C88)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88&amp;$C88))/(IF(OFFSET(Paramétrages!$G$6,COLUMNS($H:AL)-2,,)=0,"",OFFSET(Paramétrages!$G$6,COLUMNS($H:AL)-2,,)))&lt;0.67,"B","C"))))))&amp;IF(OFFSET(Paramétrages!$F$6,COLUMNS($G:AK)-2,,)=0,"",IF(ISBLANK('Compréhension de l''écrit'!$D88),""," ("&amp;SUMIFS(Paramétrages!$W:$W,Paramétrages!$Y:$Y,IF(OFFSET(Paramétrages!$F$6,COLUMNS($G:AK)-2,,)=0,"",OFFSET(Paramétrages!$F$6,COLUMNS($G:AK)-2,,)),Paramétrages!$X:$X,$B88&amp;$C88)&amp;" sur "&amp;IF(OFFSET(Paramétrages!$G$6,COLUMNS($H:AL)-2,,)=0,"",OFFSET(Paramétrages!$G$6,COLUMNS($H:AL)-2,,))&amp;")"))</f>
        <v/>
      </c>
      <c r="AJ88" s="1" t="str">
        <f ca="1">IF(OFFSET(Paramétrages!$F$6,COLUMNS($G:AL)-2,,)=0,"",IF($B88="","",IF(COUNTA(Paramétrages!$F$5:$F$32)=0,"",IF(ISBLANK('Compréhension de l''écrit'!$D88),"",IF((SUMIFS(Paramétrages!$W:$W,Paramétrages!$Y:$Y,IF(OFFSET(Paramétrages!$F$6,COLUMNS($G:AL)-2,,)=0,"",OFFSET(Paramétrages!$F$6,COLUMNS($G:AL)-2,,)),Paramétrages!$X:$X,$B88&amp;$C88)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88&amp;$C88))/(IF(OFFSET(Paramétrages!$G$6,COLUMNS($H:AM)-2,,)=0,"",OFFSET(Paramétrages!$G$6,COLUMNS($H:AM)-2,,)))&lt;0.67,"B","C"))))))&amp;IF(OFFSET(Paramétrages!$F$6,COLUMNS($G:AL)-2,,)=0,"",IF(ISBLANK('Compréhension de l''écrit'!$D88),""," ("&amp;SUMIFS(Paramétrages!$W:$W,Paramétrages!$Y:$Y,IF(OFFSET(Paramétrages!$F$6,COLUMNS($G:AL)-2,,)=0,"",OFFSET(Paramétrages!$F$6,COLUMNS($G:AL)-2,,)),Paramétrages!$X:$X,$B88&amp;$C88)&amp;" sur "&amp;IF(OFFSET(Paramétrages!$G$6,COLUMNS($H:AM)-2,,)=0,"",OFFSET(Paramétrages!$G$6,COLUMNS($H:AM)-2,,))&amp;")"))</f>
        <v/>
      </c>
      <c r="AK88" s="1" t="str">
        <f ca="1">IF(OFFSET(Paramétrages!$F$6,COLUMNS($G:AM)-2,,)=0,"",IF($B88="","",IF(COUNTA(Paramétrages!$F$5:$F$32)=0,"",IF(ISBLANK('Compréhension de l''écrit'!$D88),"",IF((SUMIFS(Paramétrages!$W:$W,Paramétrages!$Y:$Y,IF(OFFSET(Paramétrages!$F$6,COLUMNS($G:AM)-2,,)=0,"",OFFSET(Paramétrages!$F$6,COLUMNS($G:AM)-2,,)),Paramétrages!$X:$X,$B88&amp;$C88)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88&amp;$C88))/(IF(OFFSET(Paramétrages!$G$6,COLUMNS($H:AN)-2,,)=0,"",OFFSET(Paramétrages!$G$6,COLUMNS($H:AN)-2,,)))&lt;0.67,"B","C"))))))&amp;IF(OFFSET(Paramétrages!$F$6,COLUMNS($G:AM)-2,,)=0,"",IF(ISBLANK('Compréhension de l''écrit'!$D88),""," ("&amp;SUMIFS(Paramétrages!$W:$W,Paramétrages!$Y:$Y,IF(OFFSET(Paramétrages!$F$6,COLUMNS($G:AM)-2,,)=0,"",OFFSET(Paramétrages!$F$6,COLUMNS($G:AM)-2,,)),Paramétrages!$X:$X,$B88&amp;$C88)&amp;" sur "&amp;IF(OFFSET(Paramétrages!$G$6,COLUMNS($H:AN)-2,,)=0,"",OFFSET(Paramétrages!$G$6,COLUMNS($H:AN)-2,,))&amp;")"))</f>
        <v/>
      </c>
      <c r="AL88" s="1" t="str">
        <f ca="1">IF(OFFSET(Paramétrages!$F$6,COLUMNS($G:AN)-2,,)=0,"",IF($B88="","",IF(COUNTA(Paramétrages!$F$5:$F$32)=0,"",IF(ISBLANK('Compréhension de l''écrit'!$D88),"",IF((SUMIFS(Paramétrages!$W:$W,Paramétrages!$Y:$Y,IF(OFFSET(Paramétrages!$F$6,COLUMNS($G:AN)-2,,)=0,"",OFFSET(Paramétrages!$F$6,COLUMNS($G:AN)-2,,)),Paramétrages!$X:$X,$B88&amp;$C88)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88&amp;$C88))/(IF(OFFSET(Paramétrages!$G$6,COLUMNS($H:AO)-2,,)=0,"",OFFSET(Paramétrages!$G$6,COLUMNS($H:AO)-2,,)))&lt;0.67,"B","C"))))))&amp;IF(OFFSET(Paramétrages!$F$6,COLUMNS($G:AN)-2,,)=0,"",IF(ISBLANK('Compréhension de l''écrit'!$D88),""," ("&amp;SUMIFS(Paramétrages!$W:$W,Paramétrages!$Y:$Y,IF(OFFSET(Paramétrages!$F$6,COLUMNS($G:AN)-2,,)=0,"",OFFSET(Paramétrages!$F$6,COLUMNS($G:AN)-2,,)),Paramétrages!$X:$X,$B88&amp;$C88)&amp;" sur "&amp;IF(OFFSET(Paramétrages!$G$6,COLUMNS($H:AO)-2,,)=0,"",OFFSET(Paramétrages!$G$6,COLUMNS($H:AO)-2,,))&amp;")"))</f>
        <v/>
      </c>
      <c r="AM88" s="1" t="str">
        <f ca="1">IF(OFFSET(Paramétrages!$F$6,COLUMNS($G:AO)-2,,)=0,"",IF($B88="","",IF(COUNTA(Paramétrages!$F$5:$F$32)=0,"",IF(ISBLANK('Compréhension de l''écrit'!$D88),"",IF((SUMIFS(Paramétrages!$W:$W,Paramétrages!$Y:$Y,IF(OFFSET(Paramétrages!$F$6,COLUMNS($G:AO)-2,,)=0,"",OFFSET(Paramétrages!$F$6,COLUMNS($G:AO)-2,,)),Paramétrages!$X:$X,$B88&amp;$C88)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88&amp;$C88))/(IF(OFFSET(Paramétrages!$G$6,COLUMNS($H:AP)-2,,)=0,"",OFFSET(Paramétrages!$G$6,COLUMNS($H:AP)-2,,)))&lt;0.67,"B","C"))))))&amp;IF(OFFSET(Paramétrages!$F$6,COLUMNS($G:AO)-2,,)=0,"",IF(ISBLANK('Compréhension de l''écrit'!$D88),""," ("&amp;SUMIFS(Paramétrages!$W:$W,Paramétrages!$Y:$Y,IF(OFFSET(Paramétrages!$F$6,COLUMNS($G:AO)-2,,)=0,"",OFFSET(Paramétrages!$F$6,COLUMNS($G:AO)-2,,)),Paramétrages!$X:$X,$B88&amp;$C88)&amp;" sur "&amp;IF(OFFSET(Paramétrages!$G$6,COLUMNS($H:AP)-2,,)=0,"",OFFSET(Paramétrages!$G$6,COLUMNS($H:AP)-2,,))&amp;")"))</f>
        <v/>
      </c>
      <c r="AN88" s="1" t="str">
        <f ca="1">IF(OFFSET(Paramétrages!$F$6,COLUMNS($G:AP)-2,,)=0,"",IF($B88="","",IF(COUNTA(Paramétrages!$F$5:$F$32)=0,"",IF(ISBLANK('Compréhension de l''écrit'!$D88),"",IF((SUMIFS(Paramétrages!$W:$W,Paramétrages!$Y:$Y,IF(OFFSET(Paramétrages!$F$6,COLUMNS($G:AP)-2,,)=0,"",OFFSET(Paramétrages!$F$6,COLUMNS($G:AP)-2,,)),Paramétrages!$X:$X,$B88&amp;$C88)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88&amp;$C88))/(IF(OFFSET(Paramétrages!$G$6,COLUMNS($H:AQ)-2,,)=0,"",OFFSET(Paramétrages!$G$6,COLUMNS($H:AQ)-2,,)))&lt;0.67,"B","C"))))))&amp;IF(OFFSET(Paramétrages!$F$6,COLUMNS($G:AP)-2,,)=0,"",IF(ISBLANK('Compréhension de l''écrit'!$D88),""," ("&amp;SUMIFS(Paramétrages!$W:$W,Paramétrages!$Y:$Y,IF(OFFSET(Paramétrages!$F$6,COLUMNS($G:AP)-2,,)=0,"",OFFSET(Paramétrages!$F$6,COLUMNS($G:AP)-2,,)),Paramétrages!$X:$X,$B88&amp;$C88)&amp;" sur "&amp;IF(OFFSET(Paramétrages!$G$6,COLUMNS($H:AQ)-2,,)=0,"",OFFSET(Paramétrages!$G$6,COLUMNS($H:AQ)-2,,))&amp;")"))</f>
        <v/>
      </c>
      <c r="AO88" s="1" t="str">
        <f ca="1">IF(OFFSET(Paramétrages!$F$6,COLUMNS($G:AQ)-2,,)=0,"",IF($B88="","",IF(COUNTA(Paramétrages!$F$5:$F$32)=0,"",IF(ISBLANK('Compréhension de l''écrit'!$D88),"",IF((SUMIFS(Paramétrages!$W:$W,Paramétrages!$Y:$Y,IF(OFFSET(Paramétrages!$F$6,COLUMNS($G:AQ)-2,,)=0,"",OFFSET(Paramétrages!$F$6,COLUMNS($G:AQ)-2,,)),Paramétrages!$X:$X,$B88&amp;$C88)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88&amp;$C88))/(IF(OFFSET(Paramétrages!$G$6,COLUMNS($H:AR)-2,,)=0,"",OFFSET(Paramétrages!$G$6,COLUMNS($H:AR)-2,,)))&lt;0.67,"B","C"))))))&amp;IF(OFFSET(Paramétrages!$F$6,COLUMNS($G:AQ)-2,,)=0,"",IF(ISBLANK('Compréhension de l''écrit'!$D88),""," ("&amp;SUMIFS(Paramétrages!$W:$W,Paramétrages!$Y:$Y,IF(OFFSET(Paramétrages!$F$6,COLUMNS($G:AQ)-2,,)=0,"",OFFSET(Paramétrages!$F$6,COLUMNS($G:AQ)-2,,)),Paramétrages!$X:$X,$B88&amp;$C88)&amp;" sur "&amp;IF(OFFSET(Paramétrages!$G$6,COLUMNS($H:AR)-2,,)=0,"",OFFSET(Paramétrages!$G$6,COLUMNS($H:AR)-2,,))&amp;")"))</f>
        <v/>
      </c>
      <c r="AP88" s="1" t="str">
        <f ca="1">IF(OFFSET(Paramétrages!$F$6,COLUMNS($G:AR)-2,,)=0,"",IF($B88="","",IF(COUNTA(Paramétrages!$F$5:$F$32)=0,"",IF(ISBLANK('Compréhension de l''écrit'!$D88),"",IF((SUMIFS(Paramétrages!$W:$W,Paramétrages!$Y:$Y,IF(OFFSET(Paramétrages!$F$6,COLUMNS($G:AR)-2,,)=0,"",OFFSET(Paramétrages!$F$6,COLUMNS($G:AR)-2,,)),Paramétrages!$X:$X,$B88&amp;$C88)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88&amp;$C88))/(IF(OFFSET(Paramétrages!$G$6,COLUMNS($H:AS)-2,,)=0,"",OFFSET(Paramétrages!$G$6,COLUMNS($H:AS)-2,,)))&lt;0.67,"B","C"))))))&amp;IF(OFFSET(Paramétrages!$F$6,COLUMNS($G:AR)-2,,)=0,"",IF(ISBLANK('Compréhension de l''écrit'!$D88),""," ("&amp;SUMIFS(Paramétrages!$W:$W,Paramétrages!$Y:$Y,IF(OFFSET(Paramétrages!$F$6,COLUMNS($G:AR)-2,,)=0,"",OFFSET(Paramétrages!$F$6,COLUMNS($G:AR)-2,,)),Paramétrages!$X:$X,$B88&amp;$C88)&amp;" sur "&amp;IF(OFFSET(Paramétrages!$G$6,COLUMNS($H:AS)-2,,)=0,"",OFFSET(Paramétrages!$G$6,COLUMNS($H:AS)-2,,))&amp;")"))</f>
        <v/>
      </c>
      <c r="AQ88" s="1" t="str">
        <f ca="1">IF(OFFSET(Paramétrages!$F$6,COLUMNS($G:AS)-2,,)=0,"",IF($B88="","",IF(COUNTA(Paramétrages!$F$5:$F$32)=0,"",IF(ISBLANK('Compréhension de l''écrit'!$D88),"",IF((SUMIFS(Paramétrages!$W:$W,Paramétrages!$Y:$Y,IF(OFFSET(Paramétrages!$F$6,COLUMNS($G:AS)-2,,)=0,"",OFFSET(Paramétrages!$F$6,COLUMNS($G:AS)-2,,)),Paramétrages!$X:$X,$B88&amp;$C88)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88&amp;$C88))/(IF(OFFSET(Paramétrages!$G$6,COLUMNS($H:AT)-2,,)=0,"",OFFSET(Paramétrages!$G$6,COLUMNS($H:AT)-2,,)))&lt;0.67,"B","C"))))))&amp;IF(OFFSET(Paramétrages!$F$6,COLUMNS($G:AS)-2,,)=0,"",IF(ISBLANK('Compréhension de l''écrit'!$D88),""," ("&amp;SUMIFS(Paramétrages!$W:$W,Paramétrages!$Y:$Y,IF(OFFSET(Paramétrages!$F$6,COLUMNS($G:AS)-2,,)=0,"",OFFSET(Paramétrages!$F$6,COLUMNS($G:AS)-2,,)),Paramétrages!$X:$X,$B88&amp;$C88)&amp;" sur "&amp;IF(OFFSET(Paramétrages!$G$6,COLUMNS($H:AT)-2,,)=0,"",OFFSET(Paramétrages!$G$6,COLUMNS($H:AT)-2,,))&amp;")"))</f>
        <v/>
      </c>
      <c r="AR88" s="1" t="str">
        <f ca="1">IF(OFFSET(Paramétrages!$F$6,COLUMNS($G:AT)-2,,)=0,"",IF($B88="","",IF(COUNTA(Paramétrages!$F$5:$F$32)=0,"",IF(ISBLANK('Compréhension de l''écrit'!$D88),"",IF((SUMIFS(Paramétrages!$W:$W,Paramétrages!$Y:$Y,IF(OFFSET(Paramétrages!$F$6,COLUMNS($G:AT)-2,,)=0,"",OFFSET(Paramétrages!$F$6,COLUMNS($G:AT)-2,,)),Paramétrages!$X:$X,$B88&amp;$C88)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88&amp;$C88))/(IF(OFFSET(Paramétrages!$G$6,COLUMNS($H:AU)-2,,)=0,"",OFFSET(Paramétrages!$G$6,COLUMNS($H:AU)-2,,)))&lt;0.67,"B","C"))))))&amp;IF(OFFSET(Paramétrages!$F$6,COLUMNS($G:AT)-2,,)=0,"",IF(ISBLANK('Compréhension de l''écrit'!$D88),""," ("&amp;SUMIFS(Paramétrages!$W:$W,Paramétrages!$Y:$Y,IF(OFFSET(Paramétrages!$F$6,COLUMNS($G:AT)-2,,)=0,"",OFFSET(Paramétrages!$F$6,COLUMNS($G:AT)-2,,)),Paramétrages!$X:$X,$B88&amp;$C88)&amp;" sur "&amp;IF(OFFSET(Paramétrages!$G$6,COLUMNS($H:AU)-2,,)=0,"",OFFSET(Paramétrages!$G$6,COLUMNS($H:AU)-2,,))&amp;")"))</f>
        <v/>
      </c>
      <c r="AS88" s="1" t="str">
        <f ca="1">IF(OFFSET(Paramétrages!$F$6,COLUMNS($G:AU)-2,,)=0,"",IF($B88="","",IF(COUNTA(Paramétrages!$F$5:$F$32)=0,"",IF(ISBLANK('Compréhension de l''écrit'!$D88),"",IF((SUMIFS(Paramétrages!$W:$W,Paramétrages!$Y:$Y,IF(OFFSET(Paramétrages!$F$6,COLUMNS($G:AU)-2,,)=0,"",OFFSET(Paramétrages!$F$6,COLUMNS($G:AU)-2,,)),Paramétrages!$X:$X,$B88&amp;$C88)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88&amp;$C88))/(IF(OFFSET(Paramétrages!$G$6,COLUMNS($H:AV)-2,,)=0,"",OFFSET(Paramétrages!$G$6,COLUMNS($H:AV)-2,,)))&lt;0.67,"B","C"))))))&amp;IF(OFFSET(Paramétrages!$F$6,COLUMNS($G:AU)-2,,)=0,"",IF(ISBLANK('Compréhension de l''écrit'!$D88),""," ("&amp;SUMIFS(Paramétrages!$W:$W,Paramétrages!$Y:$Y,IF(OFFSET(Paramétrages!$F$6,COLUMNS($G:AU)-2,,)=0,"",OFFSET(Paramétrages!$F$6,COLUMNS($G:AU)-2,,)),Paramétrages!$X:$X,$B88&amp;$C88)&amp;" sur "&amp;IF(OFFSET(Paramétrages!$G$6,COLUMNS($H:AV)-2,,)=0,"",OFFSET(Paramétrages!$G$6,COLUMNS($H:AV)-2,,))&amp;")"))</f>
        <v/>
      </c>
      <c r="AT88" s="1" t="str">
        <f ca="1">IF(OFFSET(Paramétrages!$F$6,COLUMNS($G:AV)-2,,)=0,"",IF($B88="","",IF(COUNTA(Paramétrages!$F$5:$F$32)=0,"",IF(ISBLANK('Compréhension de l''écrit'!$D88),"",IF((SUMIFS(Paramétrages!$W:$W,Paramétrages!$Y:$Y,IF(OFFSET(Paramétrages!$F$6,COLUMNS($G:AV)-2,,)=0,"",OFFSET(Paramétrages!$F$6,COLUMNS($G:AV)-2,,)),Paramétrages!$X:$X,$B88&amp;$C88)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88&amp;$C88))/(IF(OFFSET(Paramétrages!$G$6,COLUMNS($H:AW)-2,,)=0,"",OFFSET(Paramétrages!$G$6,COLUMNS($H:AW)-2,,)))&lt;0.67,"B","C"))))))&amp;IF(OFFSET(Paramétrages!$F$6,COLUMNS($G:AV)-2,,)=0,"",IF(ISBLANK('Compréhension de l''écrit'!$D88),""," ("&amp;SUMIFS(Paramétrages!$W:$W,Paramétrages!$Y:$Y,IF(OFFSET(Paramétrages!$F$6,COLUMNS($G:AV)-2,,)=0,"",OFFSET(Paramétrages!$F$6,COLUMNS($G:AV)-2,,)),Paramétrages!$X:$X,$B88&amp;$C88)&amp;" sur "&amp;IF(OFFSET(Paramétrages!$G$6,COLUMNS($H:AW)-2,,)=0,"",OFFSET(Paramétrages!$G$6,COLUMNS($H:AW)-2,,))&amp;")"))</f>
        <v/>
      </c>
      <c r="AU88" s="1" t="str">
        <f ca="1">IF(OFFSET(Paramétrages!$F$6,COLUMNS($G:AW)-2,,)=0,"",IF($B88="","",IF(COUNTA(Paramétrages!$F$5:$F$32)=0,"",IF(ISBLANK('Compréhension de l''écrit'!$D88),"",IF((SUMIFS(Paramétrages!$W:$W,Paramétrages!$Y:$Y,IF(OFFSET(Paramétrages!$F$6,COLUMNS($G:AW)-2,,)=0,"",OFFSET(Paramétrages!$F$6,COLUMNS($G:AW)-2,,)),Paramétrages!$X:$X,$B88&amp;$C88)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88&amp;$C88))/(IF(OFFSET(Paramétrages!$G$6,COLUMNS($H:AX)-2,,)=0,"",OFFSET(Paramétrages!$G$6,COLUMNS($H:AX)-2,,)))&lt;0.67,"B","C"))))))&amp;IF(OFFSET(Paramétrages!$F$6,COLUMNS($G:AW)-2,,)=0,"",IF(ISBLANK('Compréhension de l''écrit'!$D88),""," ("&amp;SUMIFS(Paramétrages!$W:$W,Paramétrages!$Y:$Y,IF(OFFSET(Paramétrages!$F$6,COLUMNS($G:AW)-2,,)=0,"",OFFSET(Paramétrages!$F$6,COLUMNS($G:AW)-2,,)),Paramétrages!$X:$X,$B88&amp;$C88)&amp;" sur "&amp;IF(OFFSET(Paramétrages!$G$6,COLUMNS($H:AX)-2,,)=0,"",OFFSET(Paramétrages!$G$6,COLUMNS($H:AX)-2,,))&amp;")"))</f>
        <v/>
      </c>
      <c r="AV88" s="1" t="str">
        <f ca="1">IF(OFFSET(Paramétrages!$F$6,COLUMNS($G:AX)-2,,)=0,"",IF($B88="","",IF(COUNTA(Paramétrages!$F$5:$F$32)=0,"",IF(ISBLANK('Compréhension de l''écrit'!$D88),"",IF((SUMIFS(Paramétrages!$W:$W,Paramétrages!$Y:$Y,IF(OFFSET(Paramétrages!$F$6,COLUMNS($G:AX)-2,,)=0,"",OFFSET(Paramétrages!$F$6,COLUMNS($G:AX)-2,,)),Paramétrages!$X:$X,$B88&amp;$C88)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88&amp;$C88))/(IF(OFFSET(Paramétrages!$G$6,COLUMNS($H:AY)-2,,)=0,"",OFFSET(Paramétrages!$G$6,COLUMNS($H:AY)-2,,)))&lt;0.67,"B","C"))))))&amp;IF(OFFSET(Paramétrages!$F$6,COLUMNS($G:AX)-2,,)=0,"",IF(ISBLANK('Compréhension de l''écrit'!$D88),""," ("&amp;SUMIFS(Paramétrages!$W:$W,Paramétrages!$Y:$Y,IF(OFFSET(Paramétrages!$F$6,COLUMNS($G:AX)-2,,)=0,"",OFFSET(Paramétrages!$F$6,COLUMNS($G:AX)-2,,)),Paramétrages!$X:$X,$B88&amp;$C88)&amp;" sur "&amp;IF(OFFSET(Paramétrages!$G$6,COLUMNS($H:AY)-2,,)=0,"",OFFSET(Paramétrages!$G$6,COLUMNS($H:AY)-2,,))&amp;")"))</f>
        <v/>
      </c>
      <c r="AW88" s="1" t="str">
        <f ca="1">IF(OFFSET(Paramétrages!$F$6,COLUMNS($G:AY)-2,,)=0,"",IF($B88="","",IF(COUNTA(Paramétrages!$F$5:$F$32)=0,"",IF(ISBLANK('Compréhension de l''écrit'!$D88),"",IF((SUMIFS(Paramétrages!$W:$W,Paramétrages!$Y:$Y,IF(OFFSET(Paramétrages!$F$6,COLUMNS($G:AY)-2,,)=0,"",OFFSET(Paramétrages!$F$6,COLUMNS($G:AY)-2,,)),Paramétrages!$X:$X,$B88&amp;$C88)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88&amp;$C88))/(IF(OFFSET(Paramétrages!$G$6,COLUMNS($H:AZ)-2,,)=0,"",OFFSET(Paramétrages!$G$6,COLUMNS($H:AZ)-2,,)))&lt;0.67,"B","C"))))))&amp;IF(OFFSET(Paramétrages!$F$6,COLUMNS($G:AY)-2,,)=0,"",IF(ISBLANK('Compréhension de l''écrit'!$D88),""," ("&amp;SUMIFS(Paramétrages!$W:$W,Paramétrages!$Y:$Y,IF(OFFSET(Paramétrages!$F$6,COLUMNS($G:AY)-2,,)=0,"",OFFSET(Paramétrages!$F$6,COLUMNS($G:AY)-2,,)),Paramétrages!$X:$X,$B88&amp;$C88)&amp;" sur "&amp;IF(OFFSET(Paramétrages!$G$6,COLUMNS($H:AZ)-2,,)=0,"",OFFSET(Paramétrages!$G$6,COLUMNS($H:AZ)-2,,))&amp;")"))</f>
        <v/>
      </c>
      <c r="AX88" s="1" t="str">
        <f ca="1">IF(OFFSET(Paramétrages!$F$6,COLUMNS($G:AZ)-2,,)=0,"",IF($B88="","",IF(COUNTA(Paramétrages!$F$5:$F$32)=0,"",IF(ISBLANK('Compréhension de l''écrit'!$D88),"",IF((SUMIFS(Paramétrages!$W:$W,Paramétrages!$Y:$Y,IF(OFFSET(Paramétrages!$F$6,COLUMNS($G:AZ)-2,,)=0,"",OFFSET(Paramétrages!$F$6,COLUMNS($G:AZ)-2,,)),Paramétrages!$X:$X,$B88&amp;$C88)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88&amp;$C88))/(IF(OFFSET(Paramétrages!$G$6,COLUMNS($H:BA)-2,,)=0,"",OFFSET(Paramétrages!$G$6,COLUMNS($H:BA)-2,,)))&lt;0.67,"B","C"))))))&amp;IF(OFFSET(Paramétrages!$F$6,COLUMNS($G:AZ)-2,,)=0,"",IF(ISBLANK('Compréhension de l''écrit'!$D88),""," ("&amp;SUMIFS(Paramétrages!$W:$W,Paramétrages!$Y:$Y,IF(OFFSET(Paramétrages!$F$6,COLUMNS($G:AZ)-2,,)=0,"",OFFSET(Paramétrages!$F$6,COLUMNS($G:AZ)-2,,)),Paramétrages!$X:$X,$B88&amp;$C88)&amp;" sur "&amp;IF(OFFSET(Paramétrages!$G$6,COLUMNS($H:BA)-2,,)=0,"",OFFSET(Paramétrages!$G$6,COLUMNS($H:BA)-2,,))&amp;")"))</f>
        <v/>
      </c>
      <c r="AY88" s="1" t="str">
        <f ca="1">IF(OFFSET(Paramétrages!$F$6,COLUMNS($G:BA)-2,,)=0,"",IF($B88="","",IF(COUNTA(Paramétrages!$F$5:$F$32)=0,"",IF(ISBLANK('Compréhension de l''écrit'!$D88),"",IF((SUMIFS(Paramétrages!$W:$W,Paramétrages!$Y:$Y,IF(OFFSET(Paramétrages!$F$6,COLUMNS($G:BA)-2,,)=0,"",OFFSET(Paramétrages!$F$6,COLUMNS($G:BA)-2,,)),Paramétrages!$X:$X,$B88&amp;$C88)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88&amp;$C88))/(IF(OFFSET(Paramétrages!$G$6,COLUMNS($H:BB)-2,,)=0,"",OFFSET(Paramétrages!$G$6,COLUMNS($H:BB)-2,,)))&lt;0.67,"B","C"))))))&amp;IF(OFFSET(Paramétrages!$F$6,COLUMNS($G:BA)-2,,)=0,"",IF(ISBLANK('Compréhension de l''écrit'!$D88),""," ("&amp;SUMIFS(Paramétrages!$W:$W,Paramétrages!$Y:$Y,IF(OFFSET(Paramétrages!$F$6,COLUMNS($G:BA)-2,,)=0,"",OFFSET(Paramétrages!$F$6,COLUMNS($G:BA)-2,,)),Paramétrages!$X:$X,$B88&amp;$C88)&amp;" sur "&amp;IF(OFFSET(Paramétrages!$G$6,COLUMNS($H:BB)-2,,)=0,"",OFFSET(Paramétrages!$G$6,COLUMNS($H:BB)-2,,))&amp;")"))</f>
        <v/>
      </c>
      <c r="AZ88" s="1" t="str">
        <f ca="1">IF(OFFSET(Paramétrages!$F$6,COLUMNS($G:BB)-2,,)=0,"",IF($B88="","",IF(COUNTA(Paramétrages!$F$5:$F$32)=0,"",IF(ISBLANK('Compréhension de l''écrit'!$D88),"",IF((SUMIFS(Paramétrages!$W:$W,Paramétrages!$Y:$Y,IF(OFFSET(Paramétrages!$F$6,COLUMNS($G:BB)-2,,)=0,"",OFFSET(Paramétrages!$F$6,COLUMNS($G:BB)-2,,)),Paramétrages!$X:$X,$B88&amp;$C88)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88&amp;$C88))/(IF(OFFSET(Paramétrages!$G$6,COLUMNS($H:BC)-2,,)=0,"",OFFSET(Paramétrages!$G$6,COLUMNS($H:BC)-2,,)))&lt;0.67,"B","C"))))))&amp;IF(OFFSET(Paramétrages!$F$6,COLUMNS($G:BB)-2,,)=0,"",IF(ISBLANK('Compréhension de l''écrit'!$D88),""," ("&amp;SUMIFS(Paramétrages!$W:$W,Paramétrages!$Y:$Y,IF(OFFSET(Paramétrages!$F$6,COLUMNS($G:BB)-2,,)=0,"",OFFSET(Paramétrages!$F$6,COLUMNS($G:BB)-2,,)),Paramétrages!$X:$X,$B88&amp;$C88)&amp;" sur "&amp;IF(OFFSET(Paramétrages!$G$6,COLUMNS($H:BC)-2,,)=0,"",OFFSET(Paramétrages!$G$6,COLUMNS($H:BC)-2,,))&amp;")"))</f>
        <v/>
      </c>
      <c r="BA88" s="1" t="str">
        <f ca="1">IF(OFFSET(Paramétrages!$F$6,COLUMNS($G:BC)-2,,)=0,"",IF($B88="","",IF(COUNTA(Paramétrages!$F$5:$F$32)=0,"",IF(ISBLANK('Compréhension de l''écrit'!$D88),"",IF((SUMIFS(Paramétrages!$W:$W,Paramétrages!$Y:$Y,IF(OFFSET(Paramétrages!$F$6,COLUMNS($G:BC)-2,,)=0,"",OFFSET(Paramétrages!$F$6,COLUMNS($G:BC)-2,,)),Paramétrages!$X:$X,$B88&amp;$C88)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88&amp;$C88))/(IF(OFFSET(Paramétrages!$G$6,COLUMNS($H:BD)-2,,)=0,"",OFFSET(Paramétrages!$G$6,COLUMNS($H:BD)-2,,)))&lt;0.67,"B","C"))))))&amp;IF(OFFSET(Paramétrages!$F$6,COLUMNS($G:BC)-2,,)=0,"",IF(ISBLANK('Compréhension de l''écrit'!$D88),""," ("&amp;SUMIFS(Paramétrages!$W:$W,Paramétrages!$Y:$Y,IF(OFFSET(Paramétrages!$F$6,COLUMNS($G:BC)-2,,)=0,"",OFFSET(Paramétrages!$F$6,COLUMNS($G:BC)-2,,)),Paramétrages!$X:$X,$B88&amp;$C88)&amp;" sur "&amp;IF(OFFSET(Paramétrages!$G$6,COLUMNS($H:BD)-2,,)=0,"",OFFSET(Paramétrages!$G$6,COLUMNS($H:BD)-2,,))&amp;")"))</f>
        <v/>
      </c>
      <c r="BB88" s="1" t="str">
        <f ca="1">IF(OFFSET(Paramétrages!$F$6,COLUMNS($G:BD)-2,,)=0,"",IF($B88="","",IF(COUNTA(Paramétrages!$F$5:$F$32)=0,"",IF(ISBLANK('Compréhension de l''écrit'!$D88),"",IF((SUMIFS(Paramétrages!$W:$W,Paramétrages!$Y:$Y,IF(OFFSET(Paramétrages!$F$6,COLUMNS($G:BD)-2,,)=0,"",OFFSET(Paramétrages!$F$6,COLUMNS($G:BD)-2,,)),Paramétrages!$X:$X,$B88&amp;$C88)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88&amp;$C88))/(IF(OFFSET(Paramétrages!$G$6,COLUMNS($H:BE)-2,,)=0,"",OFFSET(Paramétrages!$G$6,COLUMNS($H:BE)-2,,)))&lt;0.67,"B","C"))))))&amp;IF(OFFSET(Paramétrages!$F$6,COLUMNS($G:BD)-2,,)=0,"",IF(ISBLANK('Compréhension de l''écrit'!$D88),""," ("&amp;SUMIFS(Paramétrages!$W:$W,Paramétrages!$Y:$Y,IF(OFFSET(Paramétrages!$F$6,COLUMNS($G:BD)-2,,)=0,"",OFFSET(Paramétrages!$F$6,COLUMNS($G:BD)-2,,)),Paramétrages!$X:$X,$B88&amp;$C88)&amp;" sur "&amp;IF(OFFSET(Paramétrages!$G$6,COLUMNS($H:BE)-2,,)=0,"",OFFSET(Paramétrages!$G$6,COLUMNS($H:BE)-2,,))&amp;")"))</f>
        <v/>
      </c>
      <c r="BC88" s="1" t="str">
        <f ca="1">IF(OFFSET(Paramétrages!$F$6,COLUMNS($G:BE)-2,,)=0,"",IF($B88="","",IF(COUNTA(Paramétrages!$F$5:$F$32)=0,"",IF(ISBLANK('Compréhension de l''écrit'!$D88),"",IF((SUMIFS(Paramétrages!$W:$W,Paramétrages!$Y:$Y,IF(OFFSET(Paramétrages!$F$6,COLUMNS($G:BE)-2,,)=0,"",OFFSET(Paramétrages!$F$6,COLUMNS($G:BE)-2,,)),Paramétrages!$X:$X,$B88&amp;$C88)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88&amp;$C88))/(IF(OFFSET(Paramétrages!$G$6,COLUMNS($H:BF)-2,,)=0,"",OFFSET(Paramétrages!$G$6,COLUMNS($H:BF)-2,,)))&lt;0.67,"B","C"))))))&amp;IF(OFFSET(Paramétrages!$F$6,COLUMNS($G:BE)-2,,)=0,"",IF(ISBLANK('Compréhension de l''écrit'!$D88),""," ("&amp;SUMIFS(Paramétrages!$W:$W,Paramétrages!$Y:$Y,IF(OFFSET(Paramétrages!$F$6,COLUMNS($G:BE)-2,,)=0,"",OFFSET(Paramétrages!$F$6,COLUMNS($G:BE)-2,,)),Paramétrages!$X:$X,$B88&amp;$C88)&amp;" sur "&amp;IF(OFFSET(Paramétrages!$G$6,COLUMNS($H:BF)-2,,)=0,"",OFFSET(Paramétrages!$G$6,COLUMNS($H:BF)-2,,))&amp;")"))</f>
        <v/>
      </c>
      <c r="BD88" s="1" t="str">
        <f ca="1">IF(OFFSET(Paramétrages!$F$6,COLUMNS($G:BF)-2,,)=0,"",IF($B88="","",IF(COUNTA(Paramétrages!$F$5:$F$32)=0,"",IF(ISBLANK('Compréhension de l''écrit'!$D88),"",IF((SUMIFS(Paramétrages!$W:$W,Paramétrages!$Y:$Y,IF(OFFSET(Paramétrages!$F$6,COLUMNS($G:BF)-2,,)=0,"",OFFSET(Paramétrages!$F$6,COLUMNS($G:BF)-2,,)),Paramétrages!$X:$X,$B88&amp;$C88)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88&amp;$C88))/(IF(OFFSET(Paramétrages!$G$6,COLUMNS($H:BG)-2,,)=0,"",OFFSET(Paramétrages!$G$6,COLUMNS($H:BG)-2,,)))&lt;0.67,"B","C"))))))&amp;IF(OFFSET(Paramétrages!$F$6,COLUMNS($G:BF)-2,,)=0,"",IF(ISBLANK('Compréhension de l''écrit'!$D88),""," ("&amp;SUMIFS(Paramétrages!$W:$W,Paramétrages!$Y:$Y,IF(OFFSET(Paramétrages!$F$6,COLUMNS($G:BF)-2,,)=0,"",OFFSET(Paramétrages!$F$6,COLUMNS($G:BF)-2,,)),Paramétrages!$X:$X,$B88&amp;$C88)&amp;" sur "&amp;IF(OFFSET(Paramétrages!$G$6,COLUMNS($H:BG)-2,,)=0,"",OFFSET(Paramétrages!$G$6,COLUMNS($H:BG)-2,,))&amp;")"))</f>
        <v/>
      </c>
      <c r="BE88" s="1" t="str">
        <f ca="1">IF(OFFSET(Paramétrages!$F$6,COLUMNS($G:BG)-2,,)=0,"",IF($B88="","",IF(COUNTA(Paramétrages!$F$5:$F$32)=0,"",IF(ISBLANK('Compréhension de l''écrit'!$D88),"",IF((SUMIFS(Paramétrages!$W:$W,Paramétrages!$Y:$Y,IF(OFFSET(Paramétrages!$F$6,COLUMNS($G:BG)-2,,)=0,"",OFFSET(Paramétrages!$F$6,COLUMNS($G:BG)-2,,)),Paramétrages!$X:$X,$B88&amp;$C88)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88&amp;$C88))/(IF(OFFSET(Paramétrages!$G$6,COLUMNS($H:BH)-2,,)=0,"",OFFSET(Paramétrages!$G$6,COLUMNS($H:BH)-2,,)))&lt;0.67,"B","C"))))))&amp;IF(OFFSET(Paramétrages!$F$6,COLUMNS($G:BG)-2,,)=0,"",IF(ISBLANK('Compréhension de l''écrit'!$D88),""," ("&amp;SUMIFS(Paramétrages!$W:$W,Paramétrages!$Y:$Y,IF(OFFSET(Paramétrages!$F$6,COLUMNS($G:BG)-2,,)=0,"",OFFSET(Paramétrages!$F$6,COLUMNS($G:BG)-2,,)),Paramétrages!$X:$X,$B88&amp;$C88)&amp;" sur "&amp;IF(OFFSET(Paramétrages!$G$6,COLUMNS($H:BH)-2,,)=0,"",OFFSET(Paramétrages!$G$6,COLUMNS($H:BH)-2,,))&amp;")"))</f>
        <v/>
      </c>
      <c r="BF88" s="1" t="str">
        <f ca="1">IF(OFFSET(Paramétrages!$F$6,COLUMNS($G:BH)-2,,)=0,"",IF($B88="","",IF(COUNTA(Paramétrages!$F$5:$F$32)=0,"",IF(ISBLANK('Compréhension de l''écrit'!$D88),"",IF((SUMIFS(Paramétrages!$W:$W,Paramétrages!$Y:$Y,IF(OFFSET(Paramétrages!$F$6,COLUMNS($G:BH)-2,,)=0,"",OFFSET(Paramétrages!$F$6,COLUMNS($G:BH)-2,,)),Paramétrages!$X:$X,$B88&amp;$C88)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88&amp;$C88))/(IF(OFFSET(Paramétrages!$G$6,COLUMNS($H:BI)-2,,)=0,"",OFFSET(Paramétrages!$G$6,COLUMNS($H:BI)-2,,)))&lt;0.67,"B","C"))))))&amp;IF(OFFSET(Paramétrages!$F$6,COLUMNS($G:BH)-2,,)=0,"",IF(ISBLANK('Compréhension de l''écrit'!$D88),""," ("&amp;SUMIFS(Paramétrages!$W:$W,Paramétrages!$Y:$Y,IF(OFFSET(Paramétrages!$F$6,COLUMNS($G:BH)-2,,)=0,"",OFFSET(Paramétrages!$F$6,COLUMNS($G:BH)-2,,)),Paramétrages!$X:$X,$B88&amp;$C88)&amp;" sur "&amp;IF(OFFSET(Paramétrages!$G$6,COLUMNS($H:BI)-2,,)=0,"",OFFSET(Paramétrages!$G$6,COLUMNS($H:BI)-2,,))&amp;")"))</f>
        <v/>
      </c>
      <c r="BG88" s="1" t="str">
        <f ca="1">IF(OFFSET(Paramétrages!$F$6,COLUMNS($G:BI)-2,,)=0,"",IF($B88="","",IF(COUNTA(Paramétrages!$F$5:$F$32)=0,"",IF(ISBLANK('Compréhension de l''écrit'!$D88),"",IF((SUMIFS(Paramétrages!$W:$W,Paramétrages!$Y:$Y,IF(OFFSET(Paramétrages!$F$6,COLUMNS($G:BI)-2,,)=0,"",OFFSET(Paramétrages!$F$6,COLUMNS($G:BI)-2,,)),Paramétrages!$X:$X,$B88&amp;$C88)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88&amp;$C88))/(IF(OFFSET(Paramétrages!$G$6,COLUMNS($H:BJ)-2,,)=0,"",OFFSET(Paramétrages!$G$6,COLUMNS($H:BJ)-2,,)))&lt;0.67,"B","C"))))))&amp;IF(OFFSET(Paramétrages!$F$6,COLUMNS($G:BI)-2,,)=0,"",IF(ISBLANK('Compréhension de l''écrit'!$D88),""," ("&amp;SUMIFS(Paramétrages!$W:$W,Paramétrages!$Y:$Y,IF(OFFSET(Paramétrages!$F$6,COLUMNS($G:BI)-2,,)=0,"",OFFSET(Paramétrages!$F$6,COLUMNS($G:BI)-2,,)),Paramétrages!$X:$X,$B88&amp;$C88)&amp;" sur "&amp;IF(OFFSET(Paramétrages!$G$6,COLUMNS($H:BJ)-2,,)=0,"",OFFSET(Paramétrages!$G$6,COLUMNS($H:BJ)-2,,))&amp;")"))</f>
        <v/>
      </c>
      <c r="BH88" s="1" t="str">
        <f ca="1">IF(OFFSET(Paramétrages!$F$6,COLUMNS($G:BJ)-2,,)=0,"",IF($B88="","",IF(COUNTA(Paramétrages!$F$5:$F$32)=0,"",IF(ISBLANK('Compréhension de l''écrit'!$D88),"",IF((SUMIFS(Paramétrages!$W:$W,Paramétrages!$Y:$Y,IF(OFFSET(Paramétrages!$F$6,COLUMNS($G:BJ)-2,,)=0,"",OFFSET(Paramétrages!$F$6,COLUMNS($G:BJ)-2,,)),Paramétrages!$X:$X,$B88&amp;$C88)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88&amp;$C88))/(IF(OFFSET(Paramétrages!$G$6,COLUMNS($H:BK)-2,,)=0,"",OFFSET(Paramétrages!$G$6,COLUMNS($H:BK)-2,,)))&lt;0.67,"B","C"))))))&amp;IF(OFFSET(Paramétrages!$F$6,COLUMNS($G:BJ)-2,,)=0,"",IF(ISBLANK('Compréhension de l''écrit'!$D88),""," ("&amp;SUMIFS(Paramétrages!$W:$W,Paramétrages!$Y:$Y,IF(OFFSET(Paramétrages!$F$6,COLUMNS($G:BJ)-2,,)=0,"",OFFSET(Paramétrages!$F$6,COLUMNS($G:BJ)-2,,)),Paramétrages!$X:$X,$B88&amp;$C88)&amp;" sur "&amp;IF(OFFSET(Paramétrages!$G$6,COLUMNS($H:BK)-2,,)=0,"",OFFSET(Paramétrages!$G$6,COLUMNS($H:BK)-2,,))&amp;")"))</f>
        <v/>
      </c>
      <c r="BI88" s="1" t="str">
        <f ca="1">IF(OFFSET(Paramétrages!$F$6,COLUMNS($G:BK)-2,,)=0,"",IF($B88="","",IF(COUNTA(Paramétrages!$F$5:$F$32)=0,"",IF(ISBLANK('Compréhension de l''écrit'!$D88),"",IF((SUMIFS(Paramétrages!$W:$W,Paramétrages!$Y:$Y,IF(OFFSET(Paramétrages!$F$6,COLUMNS($G:BK)-2,,)=0,"",OFFSET(Paramétrages!$F$6,COLUMNS($G:BK)-2,,)),Paramétrages!$X:$X,$B88&amp;$C88)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88&amp;$C88))/(IF(OFFSET(Paramétrages!$G$6,COLUMNS($H:BL)-2,,)=0,"",OFFSET(Paramétrages!$G$6,COLUMNS($H:BL)-2,,)))&lt;0.67,"B","C"))))))&amp;IF(OFFSET(Paramétrages!$F$6,COLUMNS($G:BK)-2,,)=0,"",IF(ISBLANK('Compréhension de l''écrit'!$D88),""," ("&amp;SUMIFS(Paramétrages!$W:$W,Paramétrages!$Y:$Y,IF(OFFSET(Paramétrages!$F$6,COLUMNS($G:BK)-2,,)=0,"",OFFSET(Paramétrages!$F$6,COLUMNS($G:BK)-2,,)),Paramétrages!$X:$X,$B88&amp;$C88)&amp;" sur "&amp;IF(OFFSET(Paramétrages!$G$6,COLUMNS($H:BL)-2,,)=0,"",OFFSET(Paramétrages!$G$6,COLUMNS($H:BL)-2,,))&amp;")"))</f>
        <v/>
      </c>
      <c r="BJ88" s="1" t="str">
        <f ca="1">IF(OFFSET(Paramétrages!$F$6,COLUMNS($G:BL)-2,,)=0,"",IF($B88="","",IF(COUNTA(Paramétrages!$F$5:$F$32)=0,"",IF(ISBLANK('Compréhension de l''écrit'!$D88),"",IF((SUMIFS(Paramétrages!$W:$W,Paramétrages!$Y:$Y,IF(OFFSET(Paramétrages!$F$6,COLUMNS($G:BL)-2,,)=0,"",OFFSET(Paramétrages!$F$6,COLUMNS($G:BL)-2,,)),Paramétrages!$X:$X,$B88&amp;$C88)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88&amp;$C88))/(IF(OFFSET(Paramétrages!$G$6,COLUMNS($H:BM)-2,,)=0,"",OFFSET(Paramétrages!$G$6,COLUMNS($H:BM)-2,,)))&lt;0.67,"B","C"))))))&amp;IF(OFFSET(Paramétrages!$F$6,COLUMNS($G:BL)-2,,)=0,"",IF(ISBLANK('Compréhension de l''écrit'!$D88),""," ("&amp;SUMIFS(Paramétrages!$W:$W,Paramétrages!$Y:$Y,IF(OFFSET(Paramétrages!$F$6,COLUMNS($G:BL)-2,,)=0,"",OFFSET(Paramétrages!$F$6,COLUMNS($G:BL)-2,,)),Paramétrages!$X:$X,$B88&amp;$C88)&amp;" sur "&amp;IF(OFFSET(Paramétrages!$G$6,COLUMNS($H:BM)-2,,)=0,"",OFFSET(Paramétrages!$G$6,COLUMNS($H:BM)-2,,))&amp;")"))</f>
        <v/>
      </c>
      <c r="BK88" s="1" t="str">
        <f ca="1">IF(OFFSET(Paramétrages!$F$6,COLUMNS($G:BM)-2,,)=0,"",IF($B88="","",IF(COUNTA(Paramétrages!$F$5:$F$32)=0,"",IF(ISBLANK('Compréhension de l''écrit'!$D88),"",IF((SUMIFS(Paramétrages!$W:$W,Paramétrages!$Y:$Y,IF(OFFSET(Paramétrages!$F$6,COLUMNS($G:BM)-2,,)=0,"",OFFSET(Paramétrages!$F$6,COLUMNS($G:BM)-2,,)),Paramétrages!$X:$X,$B88&amp;$C88)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88&amp;$C88))/(IF(OFFSET(Paramétrages!$G$6,COLUMNS($H:BN)-2,,)=0,"",OFFSET(Paramétrages!$G$6,COLUMNS($H:BN)-2,,)))&lt;0.67,"B","C"))))))&amp;IF(OFFSET(Paramétrages!$F$6,COLUMNS($G:BM)-2,,)=0,"",IF(ISBLANK('Compréhension de l''écrit'!$D88),""," ("&amp;SUMIFS(Paramétrages!$W:$W,Paramétrages!$Y:$Y,IF(OFFSET(Paramétrages!$F$6,COLUMNS($G:BM)-2,,)=0,"",OFFSET(Paramétrages!$F$6,COLUMNS($G:BM)-2,,)),Paramétrages!$X:$X,$B88&amp;$C88)&amp;" sur "&amp;IF(OFFSET(Paramétrages!$G$6,COLUMNS($H:BN)-2,,)=0,"",OFFSET(Paramétrages!$G$6,COLUMNS($H:BN)-2,,))&amp;")"))</f>
        <v/>
      </c>
      <c r="BL88" s="1" t="str">
        <f ca="1">IF(OFFSET(Paramétrages!$F$6,COLUMNS($G:BN)-2,,)=0,"",IF($B88="","",IF(COUNTA(Paramétrages!$F$5:$F$32)=0,"",IF(ISBLANK('Compréhension de l''écrit'!$D88),"",IF((SUMIFS(Paramétrages!$W:$W,Paramétrages!$Y:$Y,IF(OFFSET(Paramétrages!$F$6,COLUMNS($G:BN)-2,,)=0,"",OFFSET(Paramétrages!$F$6,COLUMNS($G:BN)-2,,)),Paramétrages!$X:$X,$B88&amp;$C88)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88&amp;$C88))/(IF(OFFSET(Paramétrages!$G$6,COLUMNS($H:BO)-2,,)=0,"",OFFSET(Paramétrages!$G$6,COLUMNS($H:BO)-2,,)))&lt;0.67,"B","C"))))))&amp;IF(OFFSET(Paramétrages!$F$6,COLUMNS($G:BN)-2,,)=0,"",IF(ISBLANK('Compréhension de l''écrit'!$D88),""," ("&amp;SUMIFS(Paramétrages!$W:$W,Paramétrages!$Y:$Y,IF(OFFSET(Paramétrages!$F$6,COLUMNS($G:BN)-2,,)=0,"",OFFSET(Paramétrages!$F$6,COLUMNS($G:BN)-2,,)),Paramétrages!$X:$X,$B88&amp;$C88)&amp;" sur "&amp;IF(OFFSET(Paramétrages!$G$6,COLUMNS($H:BO)-2,,)=0,"",OFFSET(Paramétrages!$G$6,COLUMNS($H:BO)-2,,))&amp;")"))</f>
        <v/>
      </c>
      <c r="BM88" s="1" t="str">
        <f ca="1">IF(OFFSET(Paramétrages!$F$6,COLUMNS($G:BO)-2,,)=0,"",IF($B88="","",IF(COUNTA(Paramétrages!$F$5:$F$32)=0,"",IF(ISBLANK('Compréhension de l''écrit'!$D88),"",IF((SUMIFS(Paramétrages!$W:$W,Paramétrages!$Y:$Y,IF(OFFSET(Paramétrages!$F$6,COLUMNS($G:BO)-2,,)=0,"",OFFSET(Paramétrages!$F$6,COLUMNS($G:BO)-2,,)),Paramétrages!$X:$X,$B88&amp;$C88)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88&amp;$C88))/(IF(OFFSET(Paramétrages!$G$6,COLUMNS($H:BP)-2,,)=0,"",OFFSET(Paramétrages!$G$6,COLUMNS($H:BP)-2,,)))&lt;0.67,"B","C"))))))&amp;IF(OFFSET(Paramétrages!$F$6,COLUMNS($G:BO)-2,,)=0,"",IF(ISBLANK('Compréhension de l''écrit'!$D88),""," ("&amp;SUMIFS(Paramétrages!$W:$W,Paramétrages!$Y:$Y,IF(OFFSET(Paramétrages!$F$6,COLUMNS($G:BO)-2,,)=0,"",OFFSET(Paramétrages!$F$6,COLUMNS($G:BO)-2,,)),Paramétrages!$X:$X,$B88&amp;$C88)&amp;" sur "&amp;IF(OFFSET(Paramétrages!$G$6,COLUMNS($H:BP)-2,,)=0,"",OFFSET(Paramétrages!$G$6,COLUMNS($H:BP)-2,,))&amp;")"))</f>
        <v/>
      </c>
      <c r="BN88" s="1" t="str">
        <f ca="1">IF(OFFSET(Paramétrages!$F$6,COLUMNS($G:BP)-2,,)=0,"",IF($B88="","",IF(COUNTA(Paramétrages!$F$5:$F$32)=0,"",IF(ISBLANK('Compréhension de l''écrit'!$D88),"",IF((SUMIFS(Paramétrages!$W:$W,Paramétrages!$Y:$Y,IF(OFFSET(Paramétrages!$F$6,COLUMNS($G:BP)-2,,)=0,"",OFFSET(Paramétrages!$F$6,COLUMNS($G:BP)-2,,)),Paramétrages!$X:$X,$B88&amp;$C88)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88&amp;$C88))/(IF(OFFSET(Paramétrages!$G$6,COLUMNS($H:BQ)-2,,)=0,"",OFFSET(Paramétrages!$G$6,COLUMNS($H:BQ)-2,,)))&lt;0.67,"B","C"))))))&amp;IF(OFFSET(Paramétrages!$F$6,COLUMNS($G:BP)-2,,)=0,"",IF(ISBLANK('Compréhension de l''écrit'!$D88),""," ("&amp;SUMIFS(Paramétrages!$W:$W,Paramétrages!$Y:$Y,IF(OFFSET(Paramétrages!$F$6,COLUMNS($G:BP)-2,,)=0,"",OFFSET(Paramétrages!$F$6,COLUMNS($G:BP)-2,,)),Paramétrages!$X:$X,$B88&amp;$C88)&amp;" sur "&amp;IF(OFFSET(Paramétrages!$G$6,COLUMNS($H:BQ)-2,,)=0,"",OFFSET(Paramétrages!$G$6,COLUMNS($H:BQ)-2,,))&amp;")"))</f>
        <v/>
      </c>
      <c r="BO88" s="1" t="str">
        <f ca="1">IF(OFFSET(Paramétrages!$F$6,COLUMNS($G:BQ)-2,,)=0,"",IF($B88="","",IF(COUNTA(Paramétrages!$F$5:$F$32)=0,"",IF(ISBLANK('Compréhension de l''écrit'!$D88),"",IF((SUMIFS(Paramétrages!$W:$W,Paramétrages!$Y:$Y,IF(OFFSET(Paramétrages!$F$6,COLUMNS($G:BQ)-2,,)=0,"",OFFSET(Paramétrages!$F$6,COLUMNS($G:BQ)-2,,)),Paramétrages!$X:$X,$B88&amp;$C88)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88&amp;$C88))/(IF(OFFSET(Paramétrages!$G$6,COLUMNS($H:BR)-2,,)=0,"",OFFSET(Paramétrages!$G$6,COLUMNS($H:BR)-2,,)))&lt;0.67,"B","C"))))))&amp;IF(OFFSET(Paramétrages!$F$6,COLUMNS($G:BQ)-2,,)=0,"",IF(ISBLANK('Compréhension de l''écrit'!$D88),""," ("&amp;SUMIFS(Paramétrages!$W:$W,Paramétrages!$Y:$Y,IF(OFFSET(Paramétrages!$F$6,COLUMNS($G:BQ)-2,,)=0,"",OFFSET(Paramétrages!$F$6,COLUMNS($G:BQ)-2,,)),Paramétrages!$X:$X,$B88&amp;$C88)&amp;" sur "&amp;IF(OFFSET(Paramétrages!$G$6,COLUMNS($H:BR)-2,,)=0,"",OFFSET(Paramétrages!$G$6,COLUMNS($H:BR)-2,,))&amp;")"))</f>
        <v/>
      </c>
      <c r="BP88" s="1" t="str">
        <f ca="1">IF(OFFSET(Paramétrages!$F$6,COLUMNS($G:BR)-2,,)=0,"",IF($B88="","",IF(COUNTA(Paramétrages!$F$5:$F$32)=0,"",IF(ISBLANK('Compréhension de l''écrit'!$D88),"",IF((SUMIFS(Paramétrages!$W:$W,Paramétrages!$Y:$Y,IF(OFFSET(Paramétrages!$F$6,COLUMNS($G:BR)-2,,)=0,"",OFFSET(Paramétrages!$F$6,COLUMNS($G:BR)-2,,)),Paramétrages!$X:$X,$B88&amp;$C88)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88&amp;$C88))/(IF(OFFSET(Paramétrages!$G$6,COLUMNS($H:BS)-2,,)=0,"",OFFSET(Paramétrages!$G$6,COLUMNS($H:BS)-2,,)))&lt;0.67,"B","C"))))))&amp;IF(OFFSET(Paramétrages!$F$6,COLUMNS($G:BR)-2,,)=0,"",IF(ISBLANK('Compréhension de l''écrit'!$D88),""," ("&amp;SUMIFS(Paramétrages!$W:$W,Paramétrages!$Y:$Y,IF(OFFSET(Paramétrages!$F$6,COLUMNS($G:BR)-2,,)=0,"",OFFSET(Paramétrages!$F$6,COLUMNS($G:BR)-2,,)),Paramétrages!$X:$X,$B88&amp;$C88)&amp;" sur "&amp;IF(OFFSET(Paramétrages!$G$6,COLUMNS($H:BS)-2,,)=0,"",OFFSET(Paramétrages!$G$6,COLUMNS($H:BS)-2,,))&amp;")"))</f>
        <v/>
      </c>
      <c r="BQ88" s="1" t="str">
        <f ca="1">IF(OFFSET(Paramétrages!$F$6,COLUMNS($G:BS)-2,,)=0,"",IF($B88="","",IF(COUNTA(Paramétrages!$F$5:$F$32)=0,"",IF(ISBLANK('Compréhension de l''écrit'!$D88),"",IF((SUMIFS(Paramétrages!$W:$W,Paramétrages!$Y:$Y,IF(OFFSET(Paramétrages!$F$6,COLUMNS($G:BS)-2,,)=0,"",OFFSET(Paramétrages!$F$6,COLUMNS($G:BS)-2,,)),Paramétrages!$X:$X,$B88&amp;$C88)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88&amp;$C88))/(IF(OFFSET(Paramétrages!$G$6,COLUMNS($H:BT)-2,,)=0,"",OFFSET(Paramétrages!$G$6,COLUMNS($H:BT)-2,,)))&lt;0.67,"B","C"))))))&amp;IF(OFFSET(Paramétrages!$F$6,COLUMNS($G:BS)-2,,)=0,"",IF(ISBLANK('Compréhension de l''écrit'!$D88),""," ("&amp;SUMIFS(Paramétrages!$W:$W,Paramétrages!$Y:$Y,IF(OFFSET(Paramétrages!$F$6,COLUMNS($G:BS)-2,,)=0,"",OFFSET(Paramétrages!$F$6,COLUMNS($G:BS)-2,,)),Paramétrages!$X:$X,$B88&amp;$C88)&amp;" sur "&amp;IF(OFFSET(Paramétrages!$G$6,COLUMNS($H:BT)-2,,)=0,"",OFFSET(Paramétrages!$G$6,COLUMNS($H:BT)-2,,))&amp;")"))</f>
        <v/>
      </c>
      <c r="BR88" s="1" t="str">
        <f ca="1">IF(OFFSET(Paramétrages!$F$6,COLUMNS($G:BT)-2,,)=0,"",IF($B88="","",IF(COUNTA(Paramétrages!$F$5:$F$32)=0,"",IF(ISBLANK('Compréhension de l''écrit'!$D88),"",IF((SUMIFS(Paramétrages!$W:$W,Paramétrages!$Y:$Y,IF(OFFSET(Paramétrages!$F$6,COLUMNS($G:BT)-2,,)=0,"",OFFSET(Paramétrages!$F$6,COLUMNS($G:BT)-2,,)),Paramétrages!$X:$X,$B88&amp;$C88)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88&amp;$C88))/(IF(OFFSET(Paramétrages!$G$6,COLUMNS($H:BU)-2,,)=0,"",OFFSET(Paramétrages!$G$6,COLUMNS($H:BU)-2,,)))&lt;0.67,"B","C"))))))&amp;IF(OFFSET(Paramétrages!$F$6,COLUMNS($G:BT)-2,,)=0,"",IF(ISBLANK('Compréhension de l''écrit'!$D88),""," ("&amp;SUMIFS(Paramétrages!$W:$W,Paramétrages!$Y:$Y,IF(OFFSET(Paramétrages!$F$6,COLUMNS($G:BT)-2,,)=0,"",OFFSET(Paramétrages!$F$6,COLUMNS($G:BT)-2,,)),Paramétrages!$X:$X,$B88&amp;$C88)&amp;" sur "&amp;IF(OFFSET(Paramétrages!$G$6,COLUMNS($H:BU)-2,,)=0,"",OFFSET(Paramétrages!$G$6,COLUMNS($H:BU)-2,,))&amp;")"))</f>
        <v/>
      </c>
      <c r="BS88" s="1" t="str">
        <f ca="1">IF(OFFSET(Paramétrages!$F$6,COLUMNS($G:BU)-2,,)=0,"",IF($B88="","",IF(COUNTA(Paramétrages!$F$5:$F$32)=0,"",IF(ISBLANK('Compréhension de l''écrit'!$D88),"",IF((SUMIFS(Paramétrages!$W:$W,Paramétrages!$Y:$Y,IF(OFFSET(Paramétrages!$F$6,COLUMNS($G:BU)-2,,)=0,"",OFFSET(Paramétrages!$F$6,COLUMNS($G:BU)-2,,)),Paramétrages!$X:$X,$B88&amp;$C88)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88&amp;$C88))/(IF(OFFSET(Paramétrages!$G$6,COLUMNS($H:BV)-2,,)=0,"",OFFSET(Paramétrages!$G$6,COLUMNS($H:BV)-2,,)))&lt;0.67,"B","C"))))))&amp;IF(OFFSET(Paramétrages!$F$6,COLUMNS($G:BU)-2,,)=0,"",IF(ISBLANK('Compréhension de l''écrit'!$D88),""," ("&amp;SUMIFS(Paramétrages!$W:$W,Paramétrages!$Y:$Y,IF(OFFSET(Paramétrages!$F$6,COLUMNS($G:BU)-2,,)=0,"",OFFSET(Paramétrages!$F$6,COLUMNS($G:BU)-2,,)),Paramétrages!$X:$X,$B88&amp;$C88)&amp;" sur "&amp;IF(OFFSET(Paramétrages!$G$6,COLUMNS($H:BV)-2,,)=0,"",OFFSET(Paramétrages!$G$6,COLUMNS($H:BV)-2,,))&amp;")"))</f>
        <v/>
      </c>
      <c r="BT88" s="1" t="str">
        <f ca="1">IF(OFFSET(Paramétrages!$F$6,COLUMNS($G:BV)-2,,)=0,"",IF($B88="","",IF(COUNTA(Paramétrages!$F$5:$F$32)=0,"",IF(ISBLANK('Compréhension de l''écrit'!$D88),"",IF((SUMIFS(Paramétrages!$W:$W,Paramétrages!$Y:$Y,IF(OFFSET(Paramétrages!$F$6,COLUMNS($G:BV)-2,,)=0,"",OFFSET(Paramétrages!$F$6,COLUMNS($G:BV)-2,,)),Paramétrages!$X:$X,$B88&amp;$C88)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88&amp;$C88))/(IF(OFFSET(Paramétrages!$G$6,COLUMNS($H:BW)-2,,)=0,"",OFFSET(Paramétrages!$G$6,COLUMNS($H:BW)-2,,)))&lt;0.67,"B","C"))))))&amp;IF(OFFSET(Paramétrages!$F$6,COLUMNS($G:BV)-2,,)=0,"",IF(ISBLANK('Compréhension de l''écrit'!$D88),""," ("&amp;SUMIFS(Paramétrages!$W:$W,Paramétrages!$Y:$Y,IF(OFFSET(Paramétrages!$F$6,COLUMNS($G:BV)-2,,)=0,"",OFFSET(Paramétrages!$F$6,COLUMNS($G:BV)-2,,)),Paramétrages!$X:$X,$B88&amp;$C88)&amp;" sur "&amp;IF(OFFSET(Paramétrages!$G$6,COLUMNS($H:BW)-2,,)=0,"",OFFSET(Paramétrages!$G$6,COLUMNS($H:BW)-2,,))&amp;")"))</f>
        <v/>
      </c>
      <c r="BU88" s="1" t="str">
        <f ca="1">IF(OFFSET(Paramétrages!$F$6,COLUMNS($G:BW)-2,,)=0,"",IF($B88="","",IF(COUNTA(Paramétrages!$F$5:$F$32)=0,"",IF(ISBLANK('Compréhension de l''écrit'!$D88),"",IF((SUMIFS(Paramétrages!$W:$W,Paramétrages!$Y:$Y,IF(OFFSET(Paramétrages!$F$6,COLUMNS($G:BW)-2,,)=0,"",OFFSET(Paramétrages!$F$6,COLUMNS($G:BW)-2,,)),Paramétrages!$X:$X,$B88&amp;$C88)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88&amp;$C88))/(IF(OFFSET(Paramétrages!$G$6,COLUMNS($H:BX)-2,,)=0,"",OFFSET(Paramétrages!$G$6,COLUMNS($H:BX)-2,,)))&lt;0.67,"B","C"))))))&amp;IF(OFFSET(Paramétrages!$F$6,COLUMNS($G:BW)-2,,)=0,"",IF(ISBLANK('Compréhension de l''écrit'!$D88),""," ("&amp;SUMIFS(Paramétrages!$W:$W,Paramétrages!$Y:$Y,IF(OFFSET(Paramétrages!$F$6,COLUMNS($G:BW)-2,,)=0,"",OFFSET(Paramétrages!$F$6,COLUMNS($G:BW)-2,,)),Paramétrages!$X:$X,$B88&amp;$C88)&amp;" sur "&amp;IF(OFFSET(Paramétrages!$G$6,COLUMNS($H:BX)-2,,)=0,"",OFFSET(Paramétrages!$G$6,COLUMNS($H:BX)-2,,))&amp;")"))</f>
        <v/>
      </c>
      <c r="BV88" s="1" t="str">
        <f ca="1">IF(OFFSET(Paramétrages!$F$6,COLUMNS($G:BX)-2,,)=0,"",IF($B88="","",IF(COUNTA(Paramétrages!$F$5:$F$32)=0,"",IF(ISBLANK('Compréhension de l''écrit'!$D88),"",IF((SUMIFS(Paramétrages!$W:$W,Paramétrages!$Y:$Y,IF(OFFSET(Paramétrages!$F$6,COLUMNS($G:BX)-2,,)=0,"",OFFSET(Paramétrages!$F$6,COLUMNS($G:BX)-2,,)),Paramétrages!$X:$X,$B88&amp;$C88)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88&amp;$C88))/(IF(OFFSET(Paramétrages!$G$6,COLUMNS($H:BY)-2,,)=0,"",OFFSET(Paramétrages!$G$6,COLUMNS($H:BY)-2,,)))&lt;0.67,"B","C"))))))&amp;IF(OFFSET(Paramétrages!$F$6,COLUMNS($G:BX)-2,,)=0,"",IF(ISBLANK('Compréhension de l''écrit'!$D88),""," ("&amp;SUMIFS(Paramétrages!$W:$W,Paramétrages!$Y:$Y,IF(OFFSET(Paramétrages!$F$6,COLUMNS($G:BX)-2,,)=0,"",OFFSET(Paramétrages!$F$6,COLUMNS($G:BX)-2,,)),Paramétrages!$X:$X,$B88&amp;$C88)&amp;" sur "&amp;IF(OFFSET(Paramétrages!$G$6,COLUMNS($H:BY)-2,,)=0,"",OFFSET(Paramétrages!$G$6,COLUMNS($H:BY)-2,,))&amp;")"))</f>
        <v/>
      </c>
      <c r="BW88" s="1" t="str">
        <f ca="1">IF(OFFSET(Paramétrages!$F$6,COLUMNS($G:BY)-2,,)=0,"",IF($B88="","",IF(COUNTA(Paramétrages!$F$5:$F$32)=0,"",IF(ISBLANK('Compréhension de l''écrit'!$D88),"",IF((SUMIFS(Paramétrages!$W:$W,Paramétrages!$Y:$Y,IF(OFFSET(Paramétrages!$F$6,COLUMNS($G:BY)-2,,)=0,"",OFFSET(Paramétrages!$F$6,COLUMNS($G:BY)-2,,)),Paramétrages!$X:$X,$B88&amp;$C88)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88&amp;$C88))/(IF(OFFSET(Paramétrages!$G$6,COLUMNS($H:BZ)-2,,)=0,"",OFFSET(Paramétrages!$G$6,COLUMNS($H:BZ)-2,,)))&lt;0.67,"B","C"))))))&amp;IF(OFFSET(Paramétrages!$F$6,COLUMNS($G:BY)-2,,)=0,"",IF(ISBLANK('Compréhension de l''écrit'!$D88),""," ("&amp;SUMIFS(Paramétrages!$W:$W,Paramétrages!$Y:$Y,IF(OFFSET(Paramétrages!$F$6,COLUMNS($G:BY)-2,,)=0,"",OFFSET(Paramétrages!$F$6,COLUMNS($G:BY)-2,,)),Paramétrages!$X:$X,$B88&amp;$C88)&amp;" sur "&amp;IF(OFFSET(Paramétrages!$G$6,COLUMNS($H:BZ)-2,,)=0,"",OFFSET(Paramétrages!$G$6,COLUMNS($H:BZ)-2,,))&amp;")"))</f>
        <v/>
      </c>
      <c r="BX88" s="1" t="str">
        <f ca="1">IF(OFFSET(Paramétrages!$F$6,COLUMNS($G:BZ)-2,,)=0,"",IF($B88="","",IF(COUNTA(Paramétrages!$F$5:$F$32)=0,"",IF(ISBLANK('Compréhension de l''écrit'!$D88),"",IF((SUMIFS(Paramétrages!$W:$W,Paramétrages!$Y:$Y,IF(OFFSET(Paramétrages!$F$6,COLUMNS($G:BZ)-2,,)=0,"",OFFSET(Paramétrages!$F$6,COLUMNS($G:BZ)-2,,)),Paramétrages!$X:$X,$B88&amp;$C88)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88&amp;$C88))/(IF(OFFSET(Paramétrages!$G$6,COLUMNS($H:CA)-2,,)=0,"",OFFSET(Paramétrages!$G$6,COLUMNS($H:CA)-2,,)))&lt;0.67,"B","C"))))))&amp;IF(OFFSET(Paramétrages!$F$6,COLUMNS($G:BZ)-2,,)=0,"",IF(ISBLANK('Compréhension de l''écrit'!$D88),""," ("&amp;SUMIFS(Paramétrages!$W:$W,Paramétrages!$Y:$Y,IF(OFFSET(Paramétrages!$F$6,COLUMNS($G:BZ)-2,,)=0,"",OFFSET(Paramétrages!$F$6,COLUMNS($G:BZ)-2,,)),Paramétrages!$X:$X,$B88&amp;$C88)&amp;" sur "&amp;IF(OFFSET(Paramétrages!$G$6,COLUMNS($H:CA)-2,,)=0,"",OFFSET(Paramétrages!$G$6,COLUMNS($H:CA)-2,,))&amp;")"))</f>
        <v/>
      </c>
      <c r="BY88" s="1" t="str">
        <f ca="1">IF(OFFSET(Paramétrages!$F$6,COLUMNS($G:CA)-2,,)=0,"",IF($B88="","",IF(COUNTA(Paramétrages!$F$5:$F$32)=0,"",IF(ISBLANK('Compréhension de l''écrit'!$D88),"",IF((SUMIFS(Paramétrages!$W:$W,Paramétrages!$Y:$Y,IF(OFFSET(Paramétrages!$F$6,COLUMNS($G:CA)-2,,)=0,"",OFFSET(Paramétrages!$F$6,COLUMNS($G:CA)-2,,)),Paramétrages!$X:$X,$B88&amp;$C88)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88&amp;$C88))/(IF(OFFSET(Paramétrages!$G$6,COLUMNS($H:CB)-2,,)=0,"",OFFSET(Paramétrages!$G$6,COLUMNS($H:CB)-2,,)))&lt;0.67,"B","C"))))))&amp;IF(OFFSET(Paramétrages!$F$6,COLUMNS($G:CA)-2,,)=0,"",IF(ISBLANK('Compréhension de l''écrit'!$D88),""," ("&amp;SUMIFS(Paramétrages!$W:$W,Paramétrages!$Y:$Y,IF(OFFSET(Paramétrages!$F$6,COLUMNS($G:CA)-2,,)=0,"",OFFSET(Paramétrages!$F$6,COLUMNS($G:CA)-2,,)),Paramétrages!$X:$X,$B88&amp;$C88)&amp;" sur "&amp;IF(OFFSET(Paramétrages!$G$6,COLUMNS($H:CB)-2,,)=0,"",OFFSET(Paramétrages!$G$6,COLUMNS($H:CB)-2,,))&amp;")"))</f>
        <v/>
      </c>
      <c r="BZ88" s="1" t="str">
        <f ca="1">IF(OFFSET(Paramétrages!$F$6,COLUMNS($G:CB)-2,,)=0,"",IF($B88="","",IF(COUNTA(Paramétrages!$F$5:$F$32)=0,"",IF(ISBLANK('Compréhension de l''écrit'!$D88),"",IF((SUMIFS(Paramétrages!$W:$W,Paramétrages!$Y:$Y,IF(OFFSET(Paramétrages!$F$6,COLUMNS($G:CB)-2,,)=0,"",OFFSET(Paramétrages!$F$6,COLUMNS($G:CB)-2,,)),Paramétrages!$X:$X,$B88&amp;$C88)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88&amp;$C88))/(IF(OFFSET(Paramétrages!$G$6,COLUMNS($H:CC)-2,,)=0,"",OFFSET(Paramétrages!$G$6,COLUMNS($H:CC)-2,,)))&lt;0.67,"B","C"))))))&amp;IF(OFFSET(Paramétrages!$F$6,COLUMNS($G:CB)-2,,)=0,"",IF(ISBLANK('Compréhension de l''écrit'!$D88),""," ("&amp;SUMIFS(Paramétrages!$W:$W,Paramétrages!$Y:$Y,IF(OFFSET(Paramétrages!$F$6,COLUMNS($G:CB)-2,,)=0,"",OFFSET(Paramétrages!$F$6,COLUMNS($G:CB)-2,,)),Paramétrages!$X:$X,$B88&amp;$C88)&amp;" sur "&amp;IF(OFFSET(Paramétrages!$G$6,COLUMNS($H:CC)-2,,)=0,"",OFFSET(Paramétrages!$G$6,COLUMNS($H:CC)-2,,))&amp;")"))</f>
        <v/>
      </c>
      <c r="CA88" s="1" t="str">
        <f ca="1">IF(OFFSET(Paramétrages!$F$6,COLUMNS($G:CC)-2,,)=0,"",IF($B88="","",IF(COUNTA(Paramétrages!$F$5:$F$32)=0,"",IF(ISBLANK('Compréhension de l''écrit'!$D88),"",IF((SUMIFS(Paramétrages!$W:$W,Paramétrages!$Y:$Y,IF(OFFSET(Paramétrages!$F$6,COLUMNS($G:CC)-2,,)=0,"",OFFSET(Paramétrages!$F$6,COLUMNS($G:CC)-2,,)),Paramétrages!$X:$X,$B88&amp;$C88)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88&amp;$C88))/(IF(OFFSET(Paramétrages!$G$6,COLUMNS($H:CD)-2,,)=0,"",OFFSET(Paramétrages!$G$6,COLUMNS($H:CD)-2,,)))&lt;0.67,"B","C"))))))&amp;IF(OFFSET(Paramétrages!$F$6,COLUMNS($G:CC)-2,,)=0,"",IF(ISBLANK('Compréhension de l''écrit'!$D88),""," ("&amp;SUMIFS(Paramétrages!$W:$W,Paramétrages!$Y:$Y,IF(OFFSET(Paramétrages!$F$6,COLUMNS($G:CC)-2,,)=0,"",OFFSET(Paramétrages!$F$6,COLUMNS($G:CC)-2,,)),Paramétrages!$X:$X,$B88&amp;$C88)&amp;" sur "&amp;IF(OFFSET(Paramétrages!$G$6,COLUMNS($H:CD)-2,,)=0,"",OFFSET(Paramétrages!$G$6,COLUMNS($H:CD)-2,,))&amp;")"))</f>
        <v/>
      </c>
      <c r="CB88" s="1" t="str">
        <f ca="1">IF(OFFSET(Paramétrages!$F$6,COLUMNS($G:CD)-2,,)=0,"",IF($B88="","",IF(COUNTA(Paramétrages!$F$5:$F$32)=0,"",IF(ISBLANK('Compréhension de l''écrit'!$D88),"",IF((SUMIFS(Paramétrages!$W:$W,Paramétrages!$Y:$Y,IF(OFFSET(Paramétrages!$F$6,COLUMNS($G:CD)-2,,)=0,"",OFFSET(Paramétrages!$F$6,COLUMNS($G:CD)-2,,)),Paramétrages!$X:$X,$B88&amp;$C88)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88&amp;$C88))/(IF(OFFSET(Paramétrages!$G$6,COLUMNS($H:CE)-2,,)=0,"",OFFSET(Paramétrages!$G$6,COLUMNS($H:CE)-2,,)))&lt;0.67,"B","C"))))))&amp;IF(OFFSET(Paramétrages!$F$6,COLUMNS($G:CD)-2,,)=0,"",IF(ISBLANK('Compréhension de l''écrit'!$D88),""," ("&amp;SUMIFS(Paramétrages!$W:$W,Paramétrages!$Y:$Y,IF(OFFSET(Paramétrages!$F$6,COLUMNS($G:CD)-2,,)=0,"",OFFSET(Paramétrages!$F$6,COLUMNS($G:CD)-2,,)),Paramétrages!$X:$X,$B88&amp;$C88)&amp;" sur "&amp;IF(OFFSET(Paramétrages!$G$6,COLUMNS($H:CE)-2,,)=0,"",OFFSET(Paramétrages!$G$6,COLUMNS($H:CE)-2,,))&amp;")"))</f>
        <v/>
      </c>
      <c r="CC88" s="1" t="str">
        <f ca="1">IF(OFFSET(Paramétrages!$F$6,COLUMNS($G:CE)-2,,)=0,"",IF($B88="","",IF(COUNTA(Paramétrages!$F$5:$F$32)=0,"",IF(ISBLANK('Compréhension de l''écrit'!$D88),"",IF((SUMIFS(Paramétrages!$W:$W,Paramétrages!$Y:$Y,IF(OFFSET(Paramétrages!$F$6,COLUMNS($G:CE)-2,,)=0,"",OFFSET(Paramétrages!$F$6,COLUMNS($G:CE)-2,,)),Paramétrages!$X:$X,$B88&amp;$C88)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88&amp;$C88))/(IF(OFFSET(Paramétrages!$G$6,COLUMNS($H:CF)-2,,)=0,"",OFFSET(Paramétrages!$G$6,COLUMNS($H:CF)-2,,)))&lt;0.67,"B","C"))))))&amp;IF(OFFSET(Paramétrages!$F$6,COLUMNS($G:CE)-2,,)=0,"",IF(ISBLANK('Compréhension de l''écrit'!$D88),""," ("&amp;SUMIFS(Paramétrages!$W:$W,Paramétrages!$Y:$Y,IF(OFFSET(Paramétrages!$F$6,COLUMNS($G:CE)-2,,)=0,"",OFFSET(Paramétrages!$F$6,COLUMNS($G:CE)-2,,)),Paramétrages!$X:$X,$B88&amp;$C88)&amp;" sur "&amp;IF(OFFSET(Paramétrages!$G$6,COLUMNS($H:CF)-2,,)=0,"",OFFSET(Paramétrages!$G$6,COLUMNS($H:CF)-2,,))&amp;")"))</f>
        <v/>
      </c>
      <c r="CD88" s="1" t="str">
        <f ca="1">IF(OFFSET(Paramétrages!$F$6,COLUMNS($G:CF)-2,,)=0,"",IF($B88="","",IF(COUNTA(Paramétrages!$F$5:$F$32)=0,"",IF(ISBLANK('Compréhension de l''écrit'!$D88),"",IF((SUMIFS(Paramétrages!$W:$W,Paramétrages!$Y:$Y,IF(OFFSET(Paramétrages!$F$6,COLUMNS($G:CF)-2,,)=0,"",OFFSET(Paramétrages!$F$6,COLUMNS($G:CF)-2,,)),Paramétrages!$X:$X,$B88&amp;$C88)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88&amp;$C88))/(IF(OFFSET(Paramétrages!$G$6,COLUMNS($H:CG)-2,,)=0,"",OFFSET(Paramétrages!$G$6,COLUMNS($H:CG)-2,,)))&lt;0.67,"B","C"))))))&amp;IF(OFFSET(Paramétrages!$F$6,COLUMNS($G:CF)-2,,)=0,"",IF(ISBLANK('Compréhension de l''écrit'!$D88),""," ("&amp;SUMIFS(Paramétrages!$W:$W,Paramétrages!$Y:$Y,IF(OFFSET(Paramétrages!$F$6,COLUMNS($G:CF)-2,,)=0,"",OFFSET(Paramétrages!$F$6,COLUMNS($G:CF)-2,,)),Paramétrages!$X:$X,$B88&amp;$C88)&amp;" sur "&amp;IF(OFFSET(Paramétrages!$G$6,COLUMNS($H:CG)-2,,)=0,"",OFFSET(Paramétrages!$G$6,COLUMNS($H:CG)-2,,))&amp;")"))</f>
        <v/>
      </c>
      <c r="CE88" s="1" t="str">
        <f ca="1">IF(OFFSET(Paramétrages!$F$6,COLUMNS($G:CG)-2,,)=0,"",IF($B88="","",IF(COUNTA(Paramétrages!$F$5:$F$32)=0,"",IF(ISBLANK('Compréhension de l''écrit'!$D88),"",IF((SUMIFS(Paramétrages!$W:$W,Paramétrages!$Y:$Y,IF(OFFSET(Paramétrages!$F$6,COLUMNS($G:CG)-2,,)=0,"",OFFSET(Paramétrages!$F$6,COLUMNS($G:CG)-2,,)),Paramétrages!$X:$X,$B88&amp;$C88)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88&amp;$C88))/(IF(OFFSET(Paramétrages!$G$6,COLUMNS($H:CH)-2,,)=0,"",OFFSET(Paramétrages!$G$6,COLUMNS($H:CH)-2,,)))&lt;0.67,"B","C"))))))&amp;IF(OFFSET(Paramétrages!$F$6,COLUMNS($G:CG)-2,,)=0,"",IF(ISBLANK('Compréhension de l''écrit'!$D88),""," ("&amp;SUMIFS(Paramétrages!$W:$W,Paramétrages!$Y:$Y,IF(OFFSET(Paramétrages!$F$6,COLUMNS($G:CG)-2,,)=0,"",OFFSET(Paramétrages!$F$6,COLUMNS($G:CG)-2,,)),Paramétrages!$X:$X,$B88&amp;$C88)&amp;" sur "&amp;IF(OFFSET(Paramétrages!$G$6,COLUMNS($H:CH)-2,,)=0,"",OFFSET(Paramétrages!$G$6,COLUMNS($H:CH)-2,,))&amp;")"))</f>
        <v/>
      </c>
    </row>
    <row r="89" spans="1:83" x14ac:dyDescent="0.2">
      <c r="A89" t="str">
        <f>IF(ISBLANK('Compréhension de l''écrit'!A89),"",'Compréhension de l''écrit'!A89)</f>
        <v/>
      </c>
      <c r="B89" t="str">
        <f>IF(ISBLANK('Compréhension de l''écrit'!B89),"",'Compréhension de l''écrit'!B89)</f>
        <v/>
      </c>
      <c r="C89" t="str">
        <f>IF(ISBLANK('Compréhension de l''écrit'!C89),"",'Compréhension de l''écrit'!C89)</f>
        <v/>
      </c>
      <c r="D89" s="15" t="str">
        <f>IF(B89="","",IF(COUNTA(Paramétrages!H$5:H$32)=0,"",IF(ISBLANK('Compréhension de l''écrit'!D89),"",IF(('Compréhension de l''écrit'!D89)/(COUNTA(Paramétrages!H$5:H$32))&lt;0.34,"A",IF(('Compréhension de l''écrit'!D89)/(COUNTA(Paramétrages!H$5:H$32))&lt;0.67,"B","C")))&amp;IF(ISBLANK('Compréhension de l''écrit'!D89),""," ("&amp;'Compréhension de l''écrit'!D89&amp;" sur "&amp;COUNTA(Paramétrages!H$5:H$32)&amp;")")))</f>
        <v/>
      </c>
      <c r="E89" s="1" t="str">
        <f ca="1">IF(OFFSET(Paramétrages!$F$6,COLUMNS($G:G)-2,,)=0,"",IF($B89="","",IF(COUNTA(Paramétrages!$F$5:$F$32)=0,"",IF(ISBLANK('Compréhension de l''écrit'!$D89),"",IF((SUMIFS(Paramétrages!$W:$W,Paramétrages!$Y:$Y,IF(OFFSET(Paramétrages!$F$6,COLUMNS($G:G)-2,,)=0,"",OFFSET(Paramétrages!$F$6,COLUMNS($G:G)-2,,)),Paramétrages!$X:$X,$B89&amp;$C89)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89&amp;$C89))/(IF(OFFSET(Paramétrages!$G$6,COLUMNS($H:H)-2,,)=0,"",OFFSET(Paramétrages!$G$6,COLUMNS($H:H)-2,,)))&lt;0.67,"B","C"))))))&amp;IF(OFFSET(Paramétrages!$F$6,COLUMNS($G:G)-2,,)=0,"",IF(ISBLANK('Compréhension de l''écrit'!$D89),""," ("&amp;SUMIFS(Paramétrages!$W:$W,Paramétrages!$Y:$Y,IF(OFFSET(Paramétrages!$F$6,COLUMNS($G:G)-2,,)=0,"",OFFSET(Paramétrages!$F$6,COLUMNS($G:G)-2,,)),Paramétrages!$X:$X,$B89&amp;$C89)&amp;" sur "&amp;IF(OFFSET(Paramétrages!$G$6,COLUMNS($H:H)-2,,)=0,"",OFFSET(Paramétrages!$G$6,COLUMNS($H:H)-2,,))&amp;")"))</f>
        <v/>
      </c>
      <c r="F89" s="1" t="str">
        <f ca="1">IF(OFFSET(Paramétrages!$F$6,COLUMNS($G:H)-2,,)=0,"",IF($B89="","",IF(COUNTA(Paramétrages!$F$5:$F$32)=0,"",IF(ISBLANK('Compréhension de l''écrit'!$D89),"",IF((SUMIFS(Paramétrages!$W:$W,Paramétrages!$Y:$Y,IF(OFFSET(Paramétrages!$F$6,COLUMNS($G:H)-2,,)=0,"",OFFSET(Paramétrages!$F$6,COLUMNS($G:H)-2,,)),Paramétrages!$X:$X,$B89&amp;$C89)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89&amp;$C89))/(IF(OFFSET(Paramétrages!$G$6,COLUMNS($H:I)-2,,)=0,"",OFFSET(Paramétrages!$G$6,COLUMNS($H:I)-2,,)))&lt;0.67,"B","C"))))))&amp;IF(OFFSET(Paramétrages!$F$6,COLUMNS($G:H)-2,,)=0,"",IF(ISBLANK('Compréhension de l''écrit'!$D89),""," ("&amp;SUMIFS(Paramétrages!$W:$W,Paramétrages!$Y:$Y,IF(OFFSET(Paramétrages!$F$6,COLUMNS($G:H)-2,,)=0,"",OFFSET(Paramétrages!$F$6,COLUMNS($G:H)-2,,)),Paramétrages!$X:$X,$B89&amp;$C89)&amp;" sur "&amp;IF(OFFSET(Paramétrages!$G$6,COLUMNS($H:I)-2,,)=0,"",OFFSET(Paramétrages!$G$6,COLUMNS($H:I)-2,,))&amp;")"))</f>
        <v/>
      </c>
      <c r="G89" s="1" t="str">
        <f ca="1">IF(OFFSET(Paramétrages!$F$6,COLUMNS($G:I)-2,,)=0,"",IF($B89="","",IF(COUNTA(Paramétrages!$F$5:$F$32)=0,"",IF(ISBLANK('Compréhension de l''écrit'!$D89),"",IF((SUMIFS(Paramétrages!$W:$W,Paramétrages!$Y:$Y,IF(OFFSET(Paramétrages!$F$6,COLUMNS($G:I)-2,,)=0,"",OFFSET(Paramétrages!$F$6,COLUMNS($G:I)-2,,)),Paramétrages!$X:$X,$B89&amp;$C89)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89&amp;$C89))/(IF(OFFSET(Paramétrages!$G$6,COLUMNS($H:J)-2,,)=0,"",OFFSET(Paramétrages!$G$6,COLUMNS($H:J)-2,,)))&lt;0.67,"B","C"))))))&amp;IF(OFFSET(Paramétrages!$F$6,COLUMNS($G:I)-2,,)=0,"",IF(ISBLANK('Compréhension de l''écrit'!$D89),""," ("&amp;SUMIFS(Paramétrages!$W:$W,Paramétrages!$Y:$Y,IF(OFFSET(Paramétrages!$F$6,COLUMNS($G:I)-2,,)=0,"",OFFSET(Paramétrages!$F$6,COLUMNS($G:I)-2,,)),Paramétrages!$X:$X,$B89&amp;$C89)&amp;" sur "&amp;IF(OFFSET(Paramétrages!$G$6,COLUMNS($H:J)-2,,)=0,"",OFFSET(Paramétrages!$G$6,COLUMNS($H:J)-2,,))&amp;")"))</f>
        <v/>
      </c>
      <c r="H89" s="1" t="str">
        <f ca="1">IF(OFFSET(Paramétrages!$F$6,COLUMNS($G:J)-2,,)=0,"",IF($B89="","",IF(COUNTA(Paramétrages!$F$5:$F$32)=0,"",IF(ISBLANK('Compréhension de l''écrit'!$D89),"",IF((SUMIFS(Paramétrages!$W:$W,Paramétrages!$Y:$Y,IF(OFFSET(Paramétrages!$F$6,COLUMNS($G:J)-2,,)=0,"",OFFSET(Paramétrages!$F$6,COLUMNS($G:J)-2,,)),Paramétrages!$X:$X,$B89&amp;$C89)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89&amp;$C89))/(IF(OFFSET(Paramétrages!$G$6,COLUMNS($H:K)-2,,)=0,"",OFFSET(Paramétrages!$G$6,COLUMNS($H:K)-2,,)))&lt;0.67,"B","C"))))))&amp;IF(OFFSET(Paramétrages!$F$6,COLUMNS($G:J)-2,,)=0,"",IF(ISBLANK('Compréhension de l''écrit'!$D89),""," ("&amp;SUMIFS(Paramétrages!$W:$W,Paramétrages!$Y:$Y,IF(OFFSET(Paramétrages!$F$6,COLUMNS($G:J)-2,,)=0,"",OFFSET(Paramétrages!$F$6,COLUMNS($G:J)-2,,)),Paramétrages!$X:$X,$B89&amp;$C89)&amp;" sur "&amp;IF(OFFSET(Paramétrages!$G$6,COLUMNS($H:K)-2,,)=0,"",OFFSET(Paramétrages!$G$6,COLUMNS($H:K)-2,,))&amp;")"))</f>
        <v/>
      </c>
      <c r="I89" s="1" t="str">
        <f ca="1">IF(OFFSET(Paramétrages!$F$6,COLUMNS($G:K)-2,,)=0,"",IF($B89="","",IF(COUNTA(Paramétrages!$F$5:$F$32)=0,"",IF(ISBLANK('Compréhension de l''écrit'!$D89),"",IF((SUMIFS(Paramétrages!$W:$W,Paramétrages!$Y:$Y,IF(OFFSET(Paramétrages!$F$6,COLUMNS($G:K)-2,,)=0,"",OFFSET(Paramétrages!$F$6,COLUMNS($G:K)-2,,)),Paramétrages!$X:$X,$B89&amp;$C89)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89&amp;$C89))/(IF(OFFSET(Paramétrages!$G$6,COLUMNS($H:L)-2,,)=0,"",OFFSET(Paramétrages!$G$6,COLUMNS($H:L)-2,,)))&lt;0.67,"B","C"))))))&amp;IF(OFFSET(Paramétrages!$F$6,COLUMNS($G:K)-2,,)=0,"",IF(ISBLANK('Compréhension de l''écrit'!$D89),""," ("&amp;SUMIFS(Paramétrages!$W:$W,Paramétrages!$Y:$Y,IF(OFFSET(Paramétrages!$F$6,COLUMNS($G:K)-2,,)=0,"",OFFSET(Paramétrages!$F$6,COLUMNS($G:K)-2,,)),Paramétrages!$X:$X,$B89&amp;$C89)&amp;" sur "&amp;IF(OFFSET(Paramétrages!$G$6,COLUMNS($H:L)-2,,)=0,"",OFFSET(Paramétrages!$G$6,COLUMNS($H:L)-2,,))&amp;")"))</f>
        <v/>
      </c>
      <c r="J89" s="1" t="str">
        <f ca="1">IF(OFFSET(Paramétrages!$F$6,COLUMNS($G:L)-2,,)=0,"",IF($B89="","",IF(COUNTA(Paramétrages!$F$5:$F$32)=0,"",IF(ISBLANK('Compréhension de l''écrit'!$D89),"",IF((SUMIFS(Paramétrages!$W:$W,Paramétrages!$Y:$Y,IF(OFFSET(Paramétrages!$F$6,COLUMNS($G:L)-2,,)=0,"",OFFSET(Paramétrages!$F$6,COLUMNS($G:L)-2,,)),Paramétrages!$X:$X,$B89&amp;$C89)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89&amp;$C89))/(IF(OFFSET(Paramétrages!$G$6,COLUMNS($H:M)-2,,)=0,"",OFFSET(Paramétrages!$G$6,COLUMNS($H:M)-2,,)))&lt;0.67,"B","C"))))))&amp;IF(OFFSET(Paramétrages!$F$6,COLUMNS($G:L)-2,,)=0,"",IF(ISBLANK('Compréhension de l''écrit'!$D89),""," ("&amp;SUMIFS(Paramétrages!$W:$W,Paramétrages!$Y:$Y,IF(OFFSET(Paramétrages!$F$6,COLUMNS($G:L)-2,,)=0,"",OFFSET(Paramétrages!$F$6,COLUMNS($G:L)-2,,)),Paramétrages!$X:$X,$B89&amp;$C89)&amp;" sur "&amp;IF(OFFSET(Paramétrages!$G$6,COLUMNS($H:M)-2,,)=0,"",OFFSET(Paramétrages!$G$6,COLUMNS($H:M)-2,,))&amp;")"))</f>
        <v/>
      </c>
      <c r="K89" s="1" t="str">
        <f ca="1">IF(OFFSET(Paramétrages!$F$6,COLUMNS($G:M)-2,,)=0,"",IF($B89="","",IF(COUNTA(Paramétrages!$F$5:$F$32)=0,"",IF(ISBLANK('Compréhension de l''écrit'!$D89),"",IF((SUMIFS(Paramétrages!$W:$W,Paramétrages!$Y:$Y,IF(OFFSET(Paramétrages!$F$6,COLUMNS($G:M)-2,,)=0,"",OFFSET(Paramétrages!$F$6,COLUMNS($G:M)-2,,)),Paramétrages!$X:$X,$B89&amp;$C89)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89&amp;$C89))/(IF(OFFSET(Paramétrages!$G$6,COLUMNS($H:N)-2,,)=0,"",OFFSET(Paramétrages!$G$6,COLUMNS($H:N)-2,,)))&lt;0.67,"B","C"))))))&amp;IF(OFFSET(Paramétrages!$F$6,COLUMNS($G:M)-2,,)=0,"",IF(ISBLANK('Compréhension de l''écrit'!$D89),""," ("&amp;SUMIFS(Paramétrages!$W:$W,Paramétrages!$Y:$Y,IF(OFFSET(Paramétrages!$F$6,COLUMNS($G:M)-2,,)=0,"",OFFSET(Paramétrages!$F$6,COLUMNS($G:M)-2,,)),Paramétrages!$X:$X,$B89&amp;$C89)&amp;" sur "&amp;IF(OFFSET(Paramétrages!$G$6,COLUMNS($H:N)-2,,)=0,"",OFFSET(Paramétrages!$G$6,COLUMNS($H:N)-2,,))&amp;")"))</f>
        <v/>
      </c>
      <c r="L89" s="1" t="str">
        <f ca="1">IF(OFFSET(Paramétrages!$F$6,COLUMNS($G:N)-2,,)=0,"",IF($B89="","",IF(COUNTA(Paramétrages!$F$5:$F$32)=0,"",IF(ISBLANK('Compréhension de l''écrit'!$D89),"",IF((SUMIFS(Paramétrages!$W:$W,Paramétrages!$Y:$Y,IF(OFFSET(Paramétrages!$F$6,COLUMNS($G:N)-2,,)=0,"",OFFSET(Paramétrages!$F$6,COLUMNS($G:N)-2,,)),Paramétrages!$X:$X,$B89&amp;$C89)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89&amp;$C89))/(IF(OFFSET(Paramétrages!$G$6,COLUMNS($H:O)-2,,)=0,"",OFFSET(Paramétrages!$G$6,COLUMNS($H:O)-2,,)))&lt;0.67,"B","C"))))))&amp;IF(OFFSET(Paramétrages!$F$6,COLUMNS($G:N)-2,,)=0,"",IF(ISBLANK('Compréhension de l''écrit'!$D89),""," ("&amp;SUMIFS(Paramétrages!$W:$W,Paramétrages!$Y:$Y,IF(OFFSET(Paramétrages!$F$6,COLUMNS($G:N)-2,,)=0,"",OFFSET(Paramétrages!$F$6,COLUMNS($G:N)-2,,)),Paramétrages!$X:$X,$B89&amp;$C89)&amp;" sur "&amp;IF(OFFSET(Paramétrages!$G$6,COLUMNS($H:O)-2,,)=0,"",OFFSET(Paramétrages!$G$6,COLUMNS($H:O)-2,,))&amp;")"))</f>
        <v/>
      </c>
      <c r="M89" s="1" t="str">
        <f ca="1">IF(OFFSET(Paramétrages!$F$6,COLUMNS($G:O)-2,,)=0,"",IF($B89="","",IF(COUNTA(Paramétrages!$F$5:$F$32)=0,"",IF(ISBLANK('Compréhension de l''écrit'!$D89),"",IF((SUMIFS(Paramétrages!$W:$W,Paramétrages!$Y:$Y,IF(OFFSET(Paramétrages!$F$6,COLUMNS($G:O)-2,,)=0,"",OFFSET(Paramétrages!$F$6,COLUMNS($G:O)-2,,)),Paramétrages!$X:$X,$B89&amp;$C89)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89&amp;$C89))/(IF(OFFSET(Paramétrages!$G$6,COLUMNS($H:P)-2,,)=0,"",OFFSET(Paramétrages!$G$6,COLUMNS($H:P)-2,,)))&lt;0.67,"B","C"))))))&amp;IF(OFFSET(Paramétrages!$F$6,COLUMNS($G:O)-2,,)=0,"",IF(ISBLANK('Compréhension de l''écrit'!$D89),""," ("&amp;SUMIFS(Paramétrages!$W:$W,Paramétrages!$Y:$Y,IF(OFFSET(Paramétrages!$F$6,COLUMNS($G:O)-2,,)=0,"",OFFSET(Paramétrages!$F$6,COLUMNS($G:O)-2,,)),Paramétrages!$X:$X,$B89&amp;$C89)&amp;" sur "&amp;IF(OFFSET(Paramétrages!$G$6,COLUMNS($H:P)-2,,)=0,"",OFFSET(Paramétrages!$G$6,COLUMNS($H:P)-2,,))&amp;")"))</f>
        <v/>
      </c>
      <c r="N89" s="1" t="str">
        <f ca="1">IF(OFFSET(Paramétrages!$F$6,COLUMNS($G:P)-2,,)=0,"",IF($B89="","",IF(COUNTA(Paramétrages!$F$5:$F$32)=0,"",IF(ISBLANK('Compréhension de l''écrit'!$D89),"",IF((SUMIFS(Paramétrages!$W:$W,Paramétrages!$Y:$Y,IF(OFFSET(Paramétrages!$F$6,COLUMNS($G:P)-2,,)=0,"",OFFSET(Paramétrages!$F$6,COLUMNS($G:P)-2,,)),Paramétrages!$X:$X,$B89&amp;$C89)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89&amp;$C89))/(IF(OFFSET(Paramétrages!$G$6,COLUMNS($H:Q)-2,,)=0,"",OFFSET(Paramétrages!$G$6,COLUMNS($H:Q)-2,,)))&lt;0.67,"B","C"))))))&amp;IF(OFFSET(Paramétrages!$F$6,COLUMNS($G:P)-2,,)=0,"",IF(ISBLANK('Compréhension de l''écrit'!$D89),""," ("&amp;SUMIFS(Paramétrages!$W:$W,Paramétrages!$Y:$Y,IF(OFFSET(Paramétrages!$F$6,COLUMNS($G:P)-2,,)=0,"",OFFSET(Paramétrages!$F$6,COLUMNS($G:P)-2,,)),Paramétrages!$X:$X,$B89&amp;$C89)&amp;" sur "&amp;IF(OFFSET(Paramétrages!$G$6,COLUMNS($H:Q)-2,,)=0,"",OFFSET(Paramétrages!$G$6,COLUMNS($H:Q)-2,,))&amp;")"))</f>
        <v/>
      </c>
      <c r="O89" s="1" t="str">
        <f ca="1">IF(OFFSET(Paramétrages!$F$6,COLUMNS($G:Q)-2,,)=0,"",IF($B89="","",IF(COUNTA(Paramétrages!$F$5:$F$32)=0,"",IF(ISBLANK('Compréhension de l''écrit'!$D89),"",IF((SUMIFS(Paramétrages!$W:$W,Paramétrages!$Y:$Y,IF(OFFSET(Paramétrages!$F$6,COLUMNS($G:Q)-2,,)=0,"",OFFSET(Paramétrages!$F$6,COLUMNS($G:Q)-2,,)),Paramétrages!$X:$X,$B89&amp;$C89)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89&amp;$C89))/(IF(OFFSET(Paramétrages!$G$6,COLUMNS($H:R)-2,,)=0,"",OFFSET(Paramétrages!$G$6,COLUMNS($H:R)-2,,)))&lt;0.67,"B","C"))))))&amp;IF(OFFSET(Paramétrages!$F$6,COLUMNS($G:Q)-2,,)=0,"",IF(ISBLANK('Compréhension de l''écrit'!$D89),""," ("&amp;SUMIFS(Paramétrages!$W:$W,Paramétrages!$Y:$Y,IF(OFFSET(Paramétrages!$F$6,COLUMNS($G:Q)-2,,)=0,"",OFFSET(Paramétrages!$F$6,COLUMNS($G:Q)-2,,)),Paramétrages!$X:$X,$B89&amp;$C89)&amp;" sur "&amp;IF(OFFSET(Paramétrages!$G$6,COLUMNS($H:R)-2,,)=0,"",OFFSET(Paramétrages!$G$6,COLUMNS($H:R)-2,,))&amp;")"))</f>
        <v/>
      </c>
      <c r="P89" s="1" t="str">
        <f ca="1">IF(OFFSET(Paramétrages!$F$6,COLUMNS($G:R)-2,,)=0,"",IF($B89="","",IF(COUNTA(Paramétrages!$F$5:$F$32)=0,"",IF(ISBLANK('Compréhension de l''écrit'!$D89),"",IF((SUMIFS(Paramétrages!$W:$W,Paramétrages!$Y:$Y,IF(OFFSET(Paramétrages!$F$6,COLUMNS($G:R)-2,,)=0,"",OFFSET(Paramétrages!$F$6,COLUMNS($G:R)-2,,)),Paramétrages!$X:$X,$B89&amp;$C89)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89&amp;$C89))/(IF(OFFSET(Paramétrages!$G$6,COLUMNS($H:S)-2,,)=0,"",OFFSET(Paramétrages!$G$6,COLUMNS($H:S)-2,,)))&lt;0.67,"B","C"))))))&amp;IF(OFFSET(Paramétrages!$F$6,COLUMNS($G:R)-2,,)=0,"",IF(ISBLANK('Compréhension de l''écrit'!$D89),""," ("&amp;SUMIFS(Paramétrages!$W:$W,Paramétrages!$Y:$Y,IF(OFFSET(Paramétrages!$F$6,COLUMNS($G:R)-2,,)=0,"",OFFSET(Paramétrages!$F$6,COLUMNS($G:R)-2,,)),Paramétrages!$X:$X,$B89&amp;$C89)&amp;" sur "&amp;IF(OFFSET(Paramétrages!$G$6,COLUMNS($H:S)-2,,)=0,"",OFFSET(Paramétrages!$G$6,COLUMNS($H:S)-2,,))&amp;")"))</f>
        <v/>
      </c>
      <c r="Q89" s="1" t="str">
        <f ca="1">IF(OFFSET(Paramétrages!$F$6,COLUMNS($G:S)-2,,)=0,"",IF($B89="","",IF(COUNTA(Paramétrages!$F$5:$F$32)=0,"",IF(ISBLANK('Compréhension de l''écrit'!$D89),"",IF((SUMIFS(Paramétrages!$W:$W,Paramétrages!$Y:$Y,IF(OFFSET(Paramétrages!$F$6,COLUMNS($G:S)-2,,)=0,"",OFFSET(Paramétrages!$F$6,COLUMNS($G:S)-2,,)),Paramétrages!$X:$X,$B89&amp;$C89)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89&amp;$C89))/(IF(OFFSET(Paramétrages!$G$6,COLUMNS($H:T)-2,,)=0,"",OFFSET(Paramétrages!$G$6,COLUMNS($H:T)-2,,)))&lt;0.67,"B","C"))))))&amp;IF(OFFSET(Paramétrages!$F$6,COLUMNS($G:S)-2,,)=0,"",IF(ISBLANK('Compréhension de l''écrit'!$D89),""," ("&amp;SUMIFS(Paramétrages!$W:$W,Paramétrages!$Y:$Y,IF(OFFSET(Paramétrages!$F$6,COLUMNS($G:S)-2,,)=0,"",OFFSET(Paramétrages!$F$6,COLUMNS($G:S)-2,,)),Paramétrages!$X:$X,$B89&amp;$C89)&amp;" sur "&amp;IF(OFFSET(Paramétrages!$G$6,COLUMNS($H:T)-2,,)=0,"",OFFSET(Paramétrages!$G$6,COLUMNS($H:T)-2,,))&amp;")"))</f>
        <v/>
      </c>
      <c r="R89" s="1" t="str">
        <f ca="1">IF(OFFSET(Paramétrages!$F$6,COLUMNS($G:T)-2,,)=0,"",IF($B89="","",IF(COUNTA(Paramétrages!$F$5:$F$32)=0,"",IF(ISBLANK('Compréhension de l''écrit'!$D89),"",IF((SUMIFS(Paramétrages!$W:$W,Paramétrages!$Y:$Y,IF(OFFSET(Paramétrages!$F$6,COLUMNS($G:T)-2,,)=0,"",OFFSET(Paramétrages!$F$6,COLUMNS($G:T)-2,,)),Paramétrages!$X:$X,$B89&amp;$C89)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89&amp;$C89))/(IF(OFFSET(Paramétrages!$G$6,COLUMNS($H:U)-2,,)=0,"",OFFSET(Paramétrages!$G$6,COLUMNS($H:U)-2,,)))&lt;0.67,"B","C"))))))&amp;IF(OFFSET(Paramétrages!$F$6,COLUMNS($G:T)-2,,)=0,"",IF(ISBLANK('Compréhension de l''écrit'!$D89),""," ("&amp;SUMIFS(Paramétrages!$W:$W,Paramétrages!$Y:$Y,IF(OFFSET(Paramétrages!$F$6,COLUMNS($G:T)-2,,)=0,"",OFFSET(Paramétrages!$F$6,COLUMNS($G:T)-2,,)),Paramétrages!$X:$X,$B89&amp;$C89)&amp;" sur "&amp;IF(OFFSET(Paramétrages!$G$6,COLUMNS($H:U)-2,,)=0,"",OFFSET(Paramétrages!$G$6,COLUMNS($H:U)-2,,))&amp;")"))</f>
        <v/>
      </c>
      <c r="S89" s="1" t="str">
        <f ca="1">IF(OFFSET(Paramétrages!$F$6,COLUMNS($G:U)-2,,)=0,"",IF($B89="","",IF(COUNTA(Paramétrages!$F$5:$F$32)=0,"",IF(ISBLANK('Compréhension de l''écrit'!$D89),"",IF((SUMIFS(Paramétrages!$W:$W,Paramétrages!$Y:$Y,IF(OFFSET(Paramétrages!$F$6,COLUMNS($G:U)-2,,)=0,"",OFFSET(Paramétrages!$F$6,COLUMNS($G:U)-2,,)),Paramétrages!$X:$X,$B89&amp;$C89)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89&amp;$C89))/(IF(OFFSET(Paramétrages!$G$6,COLUMNS($H:V)-2,,)=0,"",OFFSET(Paramétrages!$G$6,COLUMNS($H:V)-2,,)))&lt;0.67,"B","C"))))))&amp;IF(OFFSET(Paramétrages!$F$6,COLUMNS($G:U)-2,,)=0,"",IF(ISBLANK('Compréhension de l''écrit'!$D89),""," ("&amp;SUMIFS(Paramétrages!$W:$W,Paramétrages!$Y:$Y,IF(OFFSET(Paramétrages!$F$6,COLUMNS($G:U)-2,,)=0,"",OFFSET(Paramétrages!$F$6,COLUMNS($G:U)-2,,)),Paramétrages!$X:$X,$B89&amp;$C89)&amp;" sur "&amp;IF(OFFSET(Paramétrages!$G$6,COLUMNS($H:V)-2,,)=0,"",OFFSET(Paramétrages!$G$6,COLUMNS($H:V)-2,,))&amp;")"))</f>
        <v/>
      </c>
      <c r="T89" s="1" t="str">
        <f ca="1">IF(OFFSET(Paramétrages!$F$6,COLUMNS($G:V)-2,,)=0,"",IF($B89="","",IF(COUNTA(Paramétrages!$F$5:$F$32)=0,"",IF(ISBLANK('Compréhension de l''écrit'!$D89),"",IF((SUMIFS(Paramétrages!$W:$W,Paramétrages!$Y:$Y,IF(OFFSET(Paramétrages!$F$6,COLUMNS($G:V)-2,,)=0,"",OFFSET(Paramétrages!$F$6,COLUMNS($G:V)-2,,)),Paramétrages!$X:$X,$B89&amp;$C89)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89&amp;$C89))/(IF(OFFSET(Paramétrages!$G$6,COLUMNS($H:W)-2,,)=0,"",OFFSET(Paramétrages!$G$6,COLUMNS($H:W)-2,,)))&lt;0.67,"B","C"))))))&amp;IF(OFFSET(Paramétrages!$F$6,COLUMNS($G:V)-2,,)=0,"",IF(ISBLANK('Compréhension de l''écrit'!$D89),""," ("&amp;SUMIFS(Paramétrages!$W:$W,Paramétrages!$Y:$Y,IF(OFFSET(Paramétrages!$F$6,COLUMNS($G:V)-2,,)=0,"",OFFSET(Paramétrages!$F$6,COLUMNS($G:V)-2,,)),Paramétrages!$X:$X,$B89&amp;$C89)&amp;" sur "&amp;IF(OFFSET(Paramétrages!$G$6,COLUMNS($H:W)-2,,)=0,"",OFFSET(Paramétrages!$G$6,COLUMNS($H:W)-2,,))&amp;")"))</f>
        <v/>
      </c>
      <c r="U89" s="1" t="str">
        <f ca="1">IF(OFFSET(Paramétrages!$F$6,COLUMNS($G:W)-2,,)=0,"",IF($B89="","",IF(COUNTA(Paramétrages!$F$5:$F$32)=0,"",IF(ISBLANK('Compréhension de l''écrit'!$D89),"",IF((SUMIFS(Paramétrages!$W:$W,Paramétrages!$Y:$Y,IF(OFFSET(Paramétrages!$F$6,COLUMNS($G:W)-2,,)=0,"",OFFSET(Paramétrages!$F$6,COLUMNS($G:W)-2,,)),Paramétrages!$X:$X,$B89&amp;$C89)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89&amp;$C89))/(IF(OFFSET(Paramétrages!$G$6,COLUMNS($H:X)-2,,)=0,"",OFFSET(Paramétrages!$G$6,COLUMNS($H:X)-2,,)))&lt;0.67,"B","C"))))))&amp;IF(OFFSET(Paramétrages!$F$6,COLUMNS($G:W)-2,,)=0,"",IF(ISBLANK('Compréhension de l''écrit'!$D89),""," ("&amp;SUMIFS(Paramétrages!$W:$W,Paramétrages!$Y:$Y,IF(OFFSET(Paramétrages!$F$6,COLUMNS($G:W)-2,,)=0,"",OFFSET(Paramétrages!$F$6,COLUMNS($G:W)-2,,)),Paramétrages!$X:$X,$B89&amp;$C89)&amp;" sur "&amp;IF(OFFSET(Paramétrages!$G$6,COLUMNS($H:X)-2,,)=0,"",OFFSET(Paramétrages!$G$6,COLUMNS($H:X)-2,,))&amp;")"))</f>
        <v/>
      </c>
      <c r="V89" s="1" t="str">
        <f ca="1">IF(OFFSET(Paramétrages!$F$6,COLUMNS($G:X)-2,,)=0,"",IF($B89="","",IF(COUNTA(Paramétrages!$F$5:$F$32)=0,"",IF(ISBLANK('Compréhension de l''écrit'!$D89),"",IF((SUMIFS(Paramétrages!$W:$W,Paramétrages!$Y:$Y,IF(OFFSET(Paramétrages!$F$6,COLUMNS($G:X)-2,,)=0,"",OFFSET(Paramétrages!$F$6,COLUMNS($G:X)-2,,)),Paramétrages!$X:$X,$B89&amp;$C89)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89&amp;$C89))/(IF(OFFSET(Paramétrages!$G$6,COLUMNS($H:Y)-2,,)=0,"",OFFSET(Paramétrages!$G$6,COLUMNS($H:Y)-2,,)))&lt;0.67,"B","C"))))))&amp;IF(OFFSET(Paramétrages!$F$6,COLUMNS($G:X)-2,,)=0,"",IF(ISBLANK('Compréhension de l''écrit'!$D89),""," ("&amp;SUMIFS(Paramétrages!$W:$W,Paramétrages!$Y:$Y,IF(OFFSET(Paramétrages!$F$6,COLUMNS($G:X)-2,,)=0,"",OFFSET(Paramétrages!$F$6,COLUMNS($G:X)-2,,)),Paramétrages!$X:$X,$B89&amp;$C89)&amp;" sur "&amp;IF(OFFSET(Paramétrages!$G$6,COLUMNS($H:Y)-2,,)=0,"",OFFSET(Paramétrages!$G$6,COLUMNS($H:Y)-2,,))&amp;")"))</f>
        <v/>
      </c>
      <c r="W89" s="1" t="str">
        <f ca="1">IF(OFFSET(Paramétrages!$F$6,COLUMNS($G:Y)-2,,)=0,"",IF($B89="","",IF(COUNTA(Paramétrages!$F$5:$F$32)=0,"",IF(ISBLANK('Compréhension de l''écrit'!$D89),"",IF((SUMIFS(Paramétrages!$W:$W,Paramétrages!$Y:$Y,IF(OFFSET(Paramétrages!$F$6,COLUMNS($G:Y)-2,,)=0,"",OFFSET(Paramétrages!$F$6,COLUMNS($G:Y)-2,,)),Paramétrages!$X:$X,$B89&amp;$C89)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89&amp;$C89))/(IF(OFFSET(Paramétrages!$G$6,COLUMNS($H:Z)-2,,)=0,"",OFFSET(Paramétrages!$G$6,COLUMNS($H:Z)-2,,)))&lt;0.67,"B","C"))))))&amp;IF(OFFSET(Paramétrages!$F$6,COLUMNS($G:Y)-2,,)=0,"",IF(ISBLANK('Compréhension de l''écrit'!$D89),""," ("&amp;SUMIFS(Paramétrages!$W:$W,Paramétrages!$Y:$Y,IF(OFFSET(Paramétrages!$F$6,COLUMNS($G:Y)-2,,)=0,"",OFFSET(Paramétrages!$F$6,COLUMNS($G:Y)-2,,)),Paramétrages!$X:$X,$B89&amp;$C89)&amp;" sur "&amp;IF(OFFSET(Paramétrages!$G$6,COLUMNS($H:Z)-2,,)=0,"",OFFSET(Paramétrages!$G$6,COLUMNS($H:Z)-2,,))&amp;")"))</f>
        <v/>
      </c>
      <c r="X89" s="1" t="str">
        <f ca="1">IF(OFFSET(Paramétrages!$F$6,COLUMNS($G:Z)-2,,)=0,"",IF($B89="","",IF(COUNTA(Paramétrages!$F$5:$F$32)=0,"",IF(ISBLANK('Compréhension de l''écrit'!$D89),"",IF((SUMIFS(Paramétrages!$W:$W,Paramétrages!$Y:$Y,IF(OFFSET(Paramétrages!$F$6,COLUMNS($G:Z)-2,,)=0,"",OFFSET(Paramétrages!$F$6,COLUMNS($G:Z)-2,,)),Paramétrages!$X:$X,$B89&amp;$C89)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89&amp;$C89))/(IF(OFFSET(Paramétrages!$G$6,COLUMNS($H:AA)-2,,)=0,"",OFFSET(Paramétrages!$G$6,COLUMNS($H:AA)-2,,)))&lt;0.67,"B","C"))))))&amp;IF(OFFSET(Paramétrages!$F$6,COLUMNS($G:Z)-2,,)=0,"",IF(ISBLANK('Compréhension de l''écrit'!$D89),""," ("&amp;SUMIFS(Paramétrages!$W:$W,Paramétrages!$Y:$Y,IF(OFFSET(Paramétrages!$F$6,COLUMNS($G:Z)-2,,)=0,"",OFFSET(Paramétrages!$F$6,COLUMNS($G:Z)-2,,)),Paramétrages!$X:$X,$B89&amp;$C89)&amp;" sur "&amp;IF(OFFSET(Paramétrages!$G$6,COLUMNS($H:AA)-2,,)=0,"",OFFSET(Paramétrages!$G$6,COLUMNS($H:AA)-2,,))&amp;")"))</f>
        <v/>
      </c>
      <c r="Y89" s="1" t="str">
        <f ca="1">IF(OFFSET(Paramétrages!$F$6,COLUMNS($G:AA)-2,,)=0,"",IF($B89="","",IF(COUNTA(Paramétrages!$F$5:$F$32)=0,"",IF(ISBLANK('Compréhension de l''écrit'!$D89),"",IF((SUMIFS(Paramétrages!$W:$W,Paramétrages!$Y:$Y,IF(OFFSET(Paramétrages!$F$6,COLUMNS($G:AA)-2,,)=0,"",OFFSET(Paramétrages!$F$6,COLUMNS($G:AA)-2,,)),Paramétrages!$X:$X,$B89&amp;$C89)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89&amp;$C89))/(IF(OFFSET(Paramétrages!$G$6,COLUMNS($H:AB)-2,,)=0,"",OFFSET(Paramétrages!$G$6,COLUMNS($H:AB)-2,,)))&lt;0.67,"B","C"))))))&amp;IF(OFFSET(Paramétrages!$F$6,COLUMNS($G:AA)-2,,)=0,"",IF(ISBLANK('Compréhension de l''écrit'!$D89),""," ("&amp;SUMIFS(Paramétrages!$W:$W,Paramétrages!$Y:$Y,IF(OFFSET(Paramétrages!$F$6,COLUMNS($G:AA)-2,,)=0,"",OFFSET(Paramétrages!$F$6,COLUMNS($G:AA)-2,,)),Paramétrages!$X:$X,$B89&amp;$C89)&amp;" sur "&amp;IF(OFFSET(Paramétrages!$G$6,COLUMNS($H:AB)-2,,)=0,"",OFFSET(Paramétrages!$G$6,COLUMNS($H:AB)-2,,))&amp;")"))</f>
        <v/>
      </c>
      <c r="Z89" s="1" t="str">
        <f ca="1">IF(OFFSET(Paramétrages!$F$6,COLUMNS($G:AB)-2,,)=0,"",IF($B89="","",IF(COUNTA(Paramétrages!$F$5:$F$32)=0,"",IF(ISBLANK('Compréhension de l''écrit'!$D89),"",IF((SUMIFS(Paramétrages!$W:$W,Paramétrages!$Y:$Y,IF(OFFSET(Paramétrages!$F$6,COLUMNS($G:AB)-2,,)=0,"",OFFSET(Paramétrages!$F$6,COLUMNS($G:AB)-2,,)),Paramétrages!$X:$X,$B89&amp;$C89)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89&amp;$C89))/(IF(OFFSET(Paramétrages!$G$6,COLUMNS($H:AC)-2,,)=0,"",OFFSET(Paramétrages!$G$6,COLUMNS($H:AC)-2,,)))&lt;0.67,"B","C"))))))&amp;IF(OFFSET(Paramétrages!$F$6,COLUMNS($G:AB)-2,,)=0,"",IF(ISBLANK('Compréhension de l''écrit'!$D89),""," ("&amp;SUMIFS(Paramétrages!$W:$W,Paramétrages!$Y:$Y,IF(OFFSET(Paramétrages!$F$6,COLUMNS($G:AB)-2,,)=0,"",OFFSET(Paramétrages!$F$6,COLUMNS($G:AB)-2,,)),Paramétrages!$X:$X,$B89&amp;$C89)&amp;" sur "&amp;IF(OFFSET(Paramétrages!$G$6,COLUMNS($H:AC)-2,,)=0,"",OFFSET(Paramétrages!$G$6,COLUMNS($H:AC)-2,,))&amp;")"))</f>
        <v/>
      </c>
      <c r="AA89" s="1" t="str">
        <f ca="1">IF(OFFSET(Paramétrages!$F$6,COLUMNS($G:AC)-2,,)=0,"",IF($B89="","",IF(COUNTA(Paramétrages!$F$5:$F$32)=0,"",IF(ISBLANK('Compréhension de l''écrit'!$D89),"",IF((SUMIFS(Paramétrages!$W:$W,Paramétrages!$Y:$Y,IF(OFFSET(Paramétrages!$F$6,COLUMNS($G:AC)-2,,)=0,"",OFFSET(Paramétrages!$F$6,COLUMNS($G:AC)-2,,)),Paramétrages!$X:$X,$B89&amp;$C89)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89&amp;$C89))/(IF(OFFSET(Paramétrages!$G$6,COLUMNS($H:AD)-2,,)=0,"",OFFSET(Paramétrages!$G$6,COLUMNS($H:AD)-2,,)))&lt;0.67,"B","C"))))))&amp;IF(OFFSET(Paramétrages!$F$6,COLUMNS($G:AC)-2,,)=0,"",IF(ISBLANK('Compréhension de l''écrit'!$D89),""," ("&amp;SUMIFS(Paramétrages!$W:$W,Paramétrages!$Y:$Y,IF(OFFSET(Paramétrages!$F$6,COLUMNS($G:AC)-2,,)=0,"",OFFSET(Paramétrages!$F$6,COLUMNS($G:AC)-2,,)),Paramétrages!$X:$X,$B89&amp;$C89)&amp;" sur "&amp;IF(OFFSET(Paramétrages!$G$6,COLUMNS($H:AD)-2,,)=0,"",OFFSET(Paramétrages!$G$6,COLUMNS($H:AD)-2,,))&amp;")"))</f>
        <v/>
      </c>
      <c r="AB89" s="1" t="str">
        <f ca="1">IF(OFFSET(Paramétrages!$F$6,COLUMNS($G:AD)-2,,)=0,"",IF($B89="","",IF(COUNTA(Paramétrages!$F$5:$F$32)=0,"",IF(ISBLANK('Compréhension de l''écrit'!$D89),"",IF((SUMIFS(Paramétrages!$W:$W,Paramétrages!$Y:$Y,IF(OFFSET(Paramétrages!$F$6,COLUMNS($G:AD)-2,,)=0,"",OFFSET(Paramétrages!$F$6,COLUMNS($G:AD)-2,,)),Paramétrages!$X:$X,$B89&amp;$C89)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89&amp;$C89))/(IF(OFFSET(Paramétrages!$G$6,COLUMNS($H:AE)-2,,)=0,"",OFFSET(Paramétrages!$G$6,COLUMNS($H:AE)-2,,)))&lt;0.67,"B","C"))))))&amp;IF(OFFSET(Paramétrages!$F$6,COLUMNS($G:AD)-2,,)=0,"",IF(ISBLANK('Compréhension de l''écrit'!$D89),""," ("&amp;SUMIFS(Paramétrages!$W:$W,Paramétrages!$Y:$Y,IF(OFFSET(Paramétrages!$F$6,COLUMNS($G:AD)-2,,)=0,"",OFFSET(Paramétrages!$F$6,COLUMNS($G:AD)-2,,)),Paramétrages!$X:$X,$B89&amp;$C89)&amp;" sur "&amp;IF(OFFSET(Paramétrages!$G$6,COLUMNS($H:AE)-2,,)=0,"",OFFSET(Paramétrages!$G$6,COLUMNS($H:AE)-2,,))&amp;")"))</f>
        <v/>
      </c>
      <c r="AC89" s="1" t="str">
        <f ca="1">IF(OFFSET(Paramétrages!$F$6,COLUMNS($G:AE)-2,,)=0,"",IF($B89="","",IF(COUNTA(Paramétrages!$F$5:$F$32)=0,"",IF(ISBLANK('Compréhension de l''écrit'!$D89),"",IF((SUMIFS(Paramétrages!$W:$W,Paramétrages!$Y:$Y,IF(OFFSET(Paramétrages!$F$6,COLUMNS($G:AE)-2,,)=0,"",OFFSET(Paramétrages!$F$6,COLUMNS($G:AE)-2,,)),Paramétrages!$X:$X,$B89&amp;$C89)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89&amp;$C89))/(IF(OFFSET(Paramétrages!$G$6,COLUMNS($H:AF)-2,,)=0,"",OFFSET(Paramétrages!$G$6,COLUMNS($H:AF)-2,,)))&lt;0.67,"B","C"))))))&amp;IF(OFFSET(Paramétrages!$F$6,COLUMNS($G:AE)-2,,)=0,"",IF(ISBLANK('Compréhension de l''écrit'!$D89),""," ("&amp;SUMIFS(Paramétrages!$W:$W,Paramétrages!$Y:$Y,IF(OFFSET(Paramétrages!$F$6,COLUMNS($G:AE)-2,,)=0,"",OFFSET(Paramétrages!$F$6,COLUMNS($G:AE)-2,,)),Paramétrages!$X:$X,$B89&amp;$C89)&amp;" sur "&amp;IF(OFFSET(Paramétrages!$G$6,COLUMNS($H:AF)-2,,)=0,"",OFFSET(Paramétrages!$G$6,COLUMNS($H:AF)-2,,))&amp;")"))</f>
        <v/>
      </c>
      <c r="AD89" s="1" t="str">
        <f ca="1">IF(OFFSET(Paramétrages!$F$6,COLUMNS($G:AF)-2,,)=0,"",IF($B89="","",IF(COUNTA(Paramétrages!$F$5:$F$32)=0,"",IF(ISBLANK('Compréhension de l''écrit'!$D89),"",IF((SUMIFS(Paramétrages!$W:$W,Paramétrages!$Y:$Y,IF(OFFSET(Paramétrages!$F$6,COLUMNS($G:AF)-2,,)=0,"",OFFSET(Paramétrages!$F$6,COLUMNS($G:AF)-2,,)),Paramétrages!$X:$X,$B89&amp;$C89)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89&amp;$C89))/(IF(OFFSET(Paramétrages!$G$6,COLUMNS($H:AG)-2,,)=0,"",OFFSET(Paramétrages!$G$6,COLUMNS($H:AG)-2,,)))&lt;0.67,"B","C"))))))&amp;IF(OFFSET(Paramétrages!$F$6,COLUMNS($G:AF)-2,,)=0,"",IF(ISBLANK('Compréhension de l''écrit'!$D89),""," ("&amp;SUMIFS(Paramétrages!$W:$W,Paramétrages!$Y:$Y,IF(OFFSET(Paramétrages!$F$6,COLUMNS($G:AF)-2,,)=0,"",OFFSET(Paramétrages!$F$6,COLUMNS($G:AF)-2,,)),Paramétrages!$X:$X,$B89&amp;$C89)&amp;" sur "&amp;IF(OFFSET(Paramétrages!$G$6,COLUMNS($H:AG)-2,,)=0,"",OFFSET(Paramétrages!$G$6,COLUMNS($H:AG)-2,,))&amp;")"))</f>
        <v/>
      </c>
      <c r="AE89" s="1" t="str">
        <f ca="1">IF(OFFSET(Paramétrages!$F$6,COLUMNS($G:AG)-2,,)=0,"",IF($B89="","",IF(COUNTA(Paramétrages!$F$5:$F$32)=0,"",IF(ISBLANK('Compréhension de l''écrit'!$D89),"",IF((SUMIFS(Paramétrages!$W:$W,Paramétrages!$Y:$Y,IF(OFFSET(Paramétrages!$F$6,COLUMNS($G:AG)-2,,)=0,"",OFFSET(Paramétrages!$F$6,COLUMNS($G:AG)-2,,)),Paramétrages!$X:$X,$B89&amp;$C89)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89&amp;$C89))/(IF(OFFSET(Paramétrages!$G$6,COLUMNS($H:AH)-2,,)=0,"",OFFSET(Paramétrages!$G$6,COLUMNS($H:AH)-2,,)))&lt;0.67,"B","C"))))))&amp;IF(OFFSET(Paramétrages!$F$6,COLUMNS($G:AG)-2,,)=0,"",IF(ISBLANK('Compréhension de l''écrit'!$D89),""," ("&amp;SUMIFS(Paramétrages!$W:$W,Paramétrages!$Y:$Y,IF(OFFSET(Paramétrages!$F$6,COLUMNS($G:AG)-2,,)=0,"",OFFSET(Paramétrages!$F$6,COLUMNS($G:AG)-2,,)),Paramétrages!$X:$X,$B89&amp;$C89)&amp;" sur "&amp;IF(OFFSET(Paramétrages!$G$6,COLUMNS($H:AH)-2,,)=0,"",OFFSET(Paramétrages!$G$6,COLUMNS($H:AH)-2,,))&amp;")"))</f>
        <v/>
      </c>
      <c r="AF89" s="1" t="str">
        <f ca="1">IF(OFFSET(Paramétrages!$F$6,COLUMNS($G:AH)-2,,)=0,"",IF($B89="","",IF(COUNTA(Paramétrages!$F$5:$F$32)=0,"",IF(ISBLANK('Compréhension de l''écrit'!$D89),"",IF((SUMIFS(Paramétrages!$W:$W,Paramétrages!$Y:$Y,IF(OFFSET(Paramétrages!$F$6,COLUMNS($G:AH)-2,,)=0,"",OFFSET(Paramétrages!$F$6,COLUMNS($G:AH)-2,,)),Paramétrages!$X:$X,$B89&amp;$C89)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89&amp;$C89))/(IF(OFFSET(Paramétrages!$G$6,COLUMNS($H:AI)-2,,)=0,"",OFFSET(Paramétrages!$G$6,COLUMNS($H:AI)-2,,)))&lt;0.67,"B","C"))))))&amp;IF(OFFSET(Paramétrages!$F$6,COLUMNS($G:AH)-2,,)=0,"",IF(ISBLANK('Compréhension de l''écrit'!$D89),""," ("&amp;SUMIFS(Paramétrages!$W:$W,Paramétrages!$Y:$Y,IF(OFFSET(Paramétrages!$F$6,COLUMNS($G:AH)-2,,)=0,"",OFFSET(Paramétrages!$F$6,COLUMNS($G:AH)-2,,)),Paramétrages!$X:$X,$B89&amp;$C89)&amp;" sur "&amp;IF(OFFSET(Paramétrages!$G$6,COLUMNS($H:AI)-2,,)=0,"",OFFSET(Paramétrages!$G$6,COLUMNS($H:AI)-2,,))&amp;")"))</f>
        <v/>
      </c>
      <c r="AG89" s="1" t="str">
        <f ca="1">IF(OFFSET(Paramétrages!$F$6,COLUMNS($G:AI)-2,,)=0,"",IF($B89="","",IF(COUNTA(Paramétrages!$F$5:$F$32)=0,"",IF(ISBLANK('Compréhension de l''écrit'!$D89),"",IF((SUMIFS(Paramétrages!$W:$W,Paramétrages!$Y:$Y,IF(OFFSET(Paramétrages!$F$6,COLUMNS($G:AI)-2,,)=0,"",OFFSET(Paramétrages!$F$6,COLUMNS($G:AI)-2,,)),Paramétrages!$X:$X,$B89&amp;$C89)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89&amp;$C89))/(IF(OFFSET(Paramétrages!$G$6,COLUMNS($H:AJ)-2,,)=0,"",OFFSET(Paramétrages!$G$6,COLUMNS($H:AJ)-2,,)))&lt;0.67,"B","C"))))))&amp;IF(OFFSET(Paramétrages!$F$6,COLUMNS($G:AI)-2,,)=0,"",IF(ISBLANK('Compréhension de l''écrit'!$D89),""," ("&amp;SUMIFS(Paramétrages!$W:$W,Paramétrages!$Y:$Y,IF(OFFSET(Paramétrages!$F$6,COLUMNS($G:AI)-2,,)=0,"",OFFSET(Paramétrages!$F$6,COLUMNS($G:AI)-2,,)),Paramétrages!$X:$X,$B89&amp;$C89)&amp;" sur "&amp;IF(OFFSET(Paramétrages!$G$6,COLUMNS($H:AJ)-2,,)=0,"",OFFSET(Paramétrages!$G$6,COLUMNS($H:AJ)-2,,))&amp;")"))</f>
        <v/>
      </c>
      <c r="AH89" s="1" t="str">
        <f ca="1">IF(OFFSET(Paramétrages!$F$6,COLUMNS($G:AJ)-2,,)=0,"",IF($B89="","",IF(COUNTA(Paramétrages!$F$5:$F$32)=0,"",IF(ISBLANK('Compréhension de l''écrit'!$D89),"",IF((SUMIFS(Paramétrages!$W:$W,Paramétrages!$Y:$Y,IF(OFFSET(Paramétrages!$F$6,COLUMNS($G:AJ)-2,,)=0,"",OFFSET(Paramétrages!$F$6,COLUMNS($G:AJ)-2,,)),Paramétrages!$X:$X,$B89&amp;$C89)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89&amp;$C89))/(IF(OFFSET(Paramétrages!$G$6,COLUMNS($H:AK)-2,,)=0,"",OFFSET(Paramétrages!$G$6,COLUMNS($H:AK)-2,,)))&lt;0.67,"B","C"))))))&amp;IF(OFFSET(Paramétrages!$F$6,COLUMNS($G:AJ)-2,,)=0,"",IF(ISBLANK('Compréhension de l''écrit'!$D89),""," ("&amp;SUMIFS(Paramétrages!$W:$W,Paramétrages!$Y:$Y,IF(OFFSET(Paramétrages!$F$6,COLUMNS($G:AJ)-2,,)=0,"",OFFSET(Paramétrages!$F$6,COLUMNS($G:AJ)-2,,)),Paramétrages!$X:$X,$B89&amp;$C89)&amp;" sur "&amp;IF(OFFSET(Paramétrages!$G$6,COLUMNS($H:AK)-2,,)=0,"",OFFSET(Paramétrages!$G$6,COLUMNS($H:AK)-2,,))&amp;")"))</f>
        <v/>
      </c>
      <c r="AI89" s="1" t="str">
        <f ca="1">IF(OFFSET(Paramétrages!$F$6,COLUMNS($G:AK)-2,,)=0,"",IF($B89="","",IF(COUNTA(Paramétrages!$F$5:$F$32)=0,"",IF(ISBLANK('Compréhension de l''écrit'!$D89),"",IF((SUMIFS(Paramétrages!$W:$W,Paramétrages!$Y:$Y,IF(OFFSET(Paramétrages!$F$6,COLUMNS($G:AK)-2,,)=0,"",OFFSET(Paramétrages!$F$6,COLUMNS($G:AK)-2,,)),Paramétrages!$X:$X,$B89&amp;$C89)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89&amp;$C89))/(IF(OFFSET(Paramétrages!$G$6,COLUMNS($H:AL)-2,,)=0,"",OFFSET(Paramétrages!$G$6,COLUMNS($H:AL)-2,,)))&lt;0.67,"B","C"))))))&amp;IF(OFFSET(Paramétrages!$F$6,COLUMNS($G:AK)-2,,)=0,"",IF(ISBLANK('Compréhension de l''écrit'!$D89),""," ("&amp;SUMIFS(Paramétrages!$W:$W,Paramétrages!$Y:$Y,IF(OFFSET(Paramétrages!$F$6,COLUMNS($G:AK)-2,,)=0,"",OFFSET(Paramétrages!$F$6,COLUMNS($G:AK)-2,,)),Paramétrages!$X:$X,$B89&amp;$C89)&amp;" sur "&amp;IF(OFFSET(Paramétrages!$G$6,COLUMNS($H:AL)-2,,)=0,"",OFFSET(Paramétrages!$G$6,COLUMNS($H:AL)-2,,))&amp;")"))</f>
        <v/>
      </c>
      <c r="AJ89" s="1" t="str">
        <f ca="1">IF(OFFSET(Paramétrages!$F$6,COLUMNS($G:AL)-2,,)=0,"",IF($B89="","",IF(COUNTA(Paramétrages!$F$5:$F$32)=0,"",IF(ISBLANK('Compréhension de l''écrit'!$D89),"",IF((SUMIFS(Paramétrages!$W:$W,Paramétrages!$Y:$Y,IF(OFFSET(Paramétrages!$F$6,COLUMNS($G:AL)-2,,)=0,"",OFFSET(Paramétrages!$F$6,COLUMNS($G:AL)-2,,)),Paramétrages!$X:$X,$B89&amp;$C89)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89&amp;$C89))/(IF(OFFSET(Paramétrages!$G$6,COLUMNS($H:AM)-2,,)=0,"",OFFSET(Paramétrages!$G$6,COLUMNS($H:AM)-2,,)))&lt;0.67,"B","C"))))))&amp;IF(OFFSET(Paramétrages!$F$6,COLUMNS($G:AL)-2,,)=0,"",IF(ISBLANK('Compréhension de l''écrit'!$D89),""," ("&amp;SUMIFS(Paramétrages!$W:$W,Paramétrages!$Y:$Y,IF(OFFSET(Paramétrages!$F$6,COLUMNS($G:AL)-2,,)=0,"",OFFSET(Paramétrages!$F$6,COLUMNS($G:AL)-2,,)),Paramétrages!$X:$X,$B89&amp;$C89)&amp;" sur "&amp;IF(OFFSET(Paramétrages!$G$6,COLUMNS($H:AM)-2,,)=0,"",OFFSET(Paramétrages!$G$6,COLUMNS($H:AM)-2,,))&amp;")"))</f>
        <v/>
      </c>
      <c r="AK89" s="1" t="str">
        <f ca="1">IF(OFFSET(Paramétrages!$F$6,COLUMNS($G:AM)-2,,)=0,"",IF($B89="","",IF(COUNTA(Paramétrages!$F$5:$F$32)=0,"",IF(ISBLANK('Compréhension de l''écrit'!$D89),"",IF((SUMIFS(Paramétrages!$W:$W,Paramétrages!$Y:$Y,IF(OFFSET(Paramétrages!$F$6,COLUMNS($G:AM)-2,,)=0,"",OFFSET(Paramétrages!$F$6,COLUMNS($G:AM)-2,,)),Paramétrages!$X:$X,$B89&amp;$C89)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89&amp;$C89))/(IF(OFFSET(Paramétrages!$G$6,COLUMNS($H:AN)-2,,)=0,"",OFFSET(Paramétrages!$G$6,COLUMNS($H:AN)-2,,)))&lt;0.67,"B","C"))))))&amp;IF(OFFSET(Paramétrages!$F$6,COLUMNS($G:AM)-2,,)=0,"",IF(ISBLANK('Compréhension de l''écrit'!$D89),""," ("&amp;SUMIFS(Paramétrages!$W:$W,Paramétrages!$Y:$Y,IF(OFFSET(Paramétrages!$F$6,COLUMNS($G:AM)-2,,)=0,"",OFFSET(Paramétrages!$F$6,COLUMNS($G:AM)-2,,)),Paramétrages!$X:$X,$B89&amp;$C89)&amp;" sur "&amp;IF(OFFSET(Paramétrages!$G$6,COLUMNS($H:AN)-2,,)=0,"",OFFSET(Paramétrages!$G$6,COLUMNS($H:AN)-2,,))&amp;")"))</f>
        <v/>
      </c>
      <c r="AL89" s="1" t="str">
        <f ca="1">IF(OFFSET(Paramétrages!$F$6,COLUMNS($G:AN)-2,,)=0,"",IF($B89="","",IF(COUNTA(Paramétrages!$F$5:$F$32)=0,"",IF(ISBLANK('Compréhension de l''écrit'!$D89),"",IF((SUMIFS(Paramétrages!$W:$W,Paramétrages!$Y:$Y,IF(OFFSET(Paramétrages!$F$6,COLUMNS($G:AN)-2,,)=0,"",OFFSET(Paramétrages!$F$6,COLUMNS($G:AN)-2,,)),Paramétrages!$X:$X,$B89&amp;$C89)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89&amp;$C89))/(IF(OFFSET(Paramétrages!$G$6,COLUMNS($H:AO)-2,,)=0,"",OFFSET(Paramétrages!$G$6,COLUMNS($H:AO)-2,,)))&lt;0.67,"B","C"))))))&amp;IF(OFFSET(Paramétrages!$F$6,COLUMNS($G:AN)-2,,)=0,"",IF(ISBLANK('Compréhension de l''écrit'!$D89),""," ("&amp;SUMIFS(Paramétrages!$W:$W,Paramétrages!$Y:$Y,IF(OFFSET(Paramétrages!$F$6,COLUMNS($G:AN)-2,,)=0,"",OFFSET(Paramétrages!$F$6,COLUMNS($G:AN)-2,,)),Paramétrages!$X:$X,$B89&amp;$C89)&amp;" sur "&amp;IF(OFFSET(Paramétrages!$G$6,COLUMNS($H:AO)-2,,)=0,"",OFFSET(Paramétrages!$G$6,COLUMNS($H:AO)-2,,))&amp;")"))</f>
        <v/>
      </c>
      <c r="AM89" s="1" t="str">
        <f ca="1">IF(OFFSET(Paramétrages!$F$6,COLUMNS($G:AO)-2,,)=0,"",IF($B89="","",IF(COUNTA(Paramétrages!$F$5:$F$32)=0,"",IF(ISBLANK('Compréhension de l''écrit'!$D89),"",IF((SUMIFS(Paramétrages!$W:$W,Paramétrages!$Y:$Y,IF(OFFSET(Paramétrages!$F$6,COLUMNS($G:AO)-2,,)=0,"",OFFSET(Paramétrages!$F$6,COLUMNS($G:AO)-2,,)),Paramétrages!$X:$X,$B89&amp;$C89)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89&amp;$C89))/(IF(OFFSET(Paramétrages!$G$6,COLUMNS($H:AP)-2,,)=0,"",OFFSET(Paramétrages!$G$6,COLUMNS($H:AP)-2,,)))&lt;0.67,"B","C"))))))&amp;IF(OFFSET(Paramétrages!$F$6,COLUMNS($G:AO)-2,,)=0,"",IF(ISBLANK('Compréhension de l''écrit'!$D89),""," ("&amp;SUMIFS(Paramétrages!$W:$W,Paramétrages!$Y:$Y,IF(OFFSET(Paramétrages!$F$6,COLUMNS($G:AO)-2,,)=0,"",OFFSET(Paramétrages!$F$6,COLUMNS($G:AO)-2,,)),Paramétrages!$X:$X,$B89&amp;$C89)&amp;" sur "&amp;IF(OFFSET(Paramétrages!$G$6,COLUMNS($H:AP)-2,,)=0,"",OFFSET(Paramétrages!$G$6,COLUMNS($H:AP)-2,,))&amp;")"))</f>
        <v/>
      </c>
      <c r="AN89" s="1" t="str">
        <f ca="1">IF(OFFSET(Paramétrages!$F$6,COLUMNS($G:AP)-2,,)=0,"",IF($B89="","",IF(COUNTA(Paramétrages!$F$5:$F$32)=0,"",IF(ISBLANK('Compréhension de l''écrit'!$D89),"",IF((SUMIFS(Paramétrages!$W:$W,Paramétrages!$Y:$Y,IF(OFFSET(Paramétrages!$F$6,COLUMNS($G:AP)-2,,)=0,"",OFFSET(Paramétrages!$F$6,COLUMNS($G:AP)-2,,)),Paramétrages!$X:$X,$B89&amp;$C89)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89&amp;$C89))/(IF(OFFSET(Paramétrages!$G$6,COLUMNS($H:AQ)-2,,)=0,"",OFFSET(Paramétrages!$G$6,COLUMNS($H:AQ)-2,,)))&lt;0.67,"B","C"))))))&amp;IF(OFFSET(Paramétrages!$F$6,COLUMNS($G:AP)-2,,)=0,"",IF(ISBLANK('Compréhension de l''écrit'!$D89),""," ("&amp;SUMIFS(Paramétrages!$W:$W,Paramétrages!$Y:$Y,IF(OFFSET(Paramétrages!$F$6,COLUMNS($G:AP)-2,,)=0,"",OFFSET(Paramétrages!$F$6,COLUMNS($G:AP)-2,,)),Paramétrages!$X:$X,$B89&amp;$C89)&amp;" sur "&amp;IF(OFFSET(Paramétrages!$G$6,COLUMNS($H:AQ)-2,,)=0,"",OFFSET(Paramétrages!$G$6,COLUMNS($H:AQ)-2,,))&amp;")"))</f>
        <v/>
      </c>
      <c r="AO89" s="1" t="str">
        <f ca="1">IF(OFFSET(Paramétrages!$F$6,COLUMNS($G:AQ)-2,,)=0,"",IF($B89="","",IF(COUNTA(Paramétrages!$F$5:$F$32)=0,"",IF(ISBLANK('Compréhension de l''écrit'!$D89),"",IF((SUMIFS(Paramétrages!$W:$W,Paramétrages!$Y:$Y,IF(OFFSET(Paramétrages!$F$6,COLUMNS($G:AQ)-2,,)=0,"",OFFSET(Paramétrages!$F$6,COLUMNS($G:AQ)-2,,)),Paramétrages!$X:$X,$B89&amp;$C89)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89&amp;$C89))/(IF(OFFSET(Paramétrages!$G$6,COLUMNS($H:AR)-2,,)=0,"",OFFSET(Paramétrages!$G$6,COLUMNS($H:AR)-2,,)))&lt;0.67,"B","C"))))))&amp;IF(OFFSET(Paramétrages!$F$6,COLUMNS($G:AQ)-2,,)=0,"",IF(ISBLANK('Compréhension de l''écrit'!$D89),""," ("&amp;SUMIFS(Paramétrages!$W:$W,Paramétrages!$Y:$Y,IF(OFFSET(Paramétrages!$F$6,COLUMNS($G:AQ)-2,,)=0,"",OFFSET(Paramétrages!$F$6,COLUMNS($G:AQ)-2,,)),Paramétrages!$X:$X,$B89&amp;$C89)&amp;" sur "&amp;IF(OFFSET(Paramétrages!$G$6,COLUMNS($H:AR)-2,,)=0,"",OFFSET(Paramétrages!$G$6,COLUMNS($H:AR)-2,,))&amp;")"))</f>
        <v/>
      </c>
      <c r="AP89" s="1" t="str">
        <f ca="1">IF(OFFSET(Paramétrages!$F$6,COLUMNS($G:AR)-2,,)=0,"",IF($B89="","",IF(COUNTA(Paramétrages!$F$5:$F$32)=0,"",IF(ISBLANK('Compréhension de l''écrit'!$D89),"",IF((SUMIFS(Paramétrages!$W:$W,Paramétrages!$Y:$Y,IF(OFFSET(Paramétrages!$F$6,COLUMNS($G:AR)-2,,)=0,"",OFFSET(Paramétrages!$F$6,COLUMNS($G:AR)-2,,)),Paramétrages!$X:$X,$B89&amp;$C89)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89&amp;$C89))/(IF(OFFSET(Paramétrages!$G$6,COLUMNS($H:AS)-2,,)=0,"",OFFSET(Paramétrages!$G$6,COLUMNS($H:AS)-2,,)))&lt;0.67,"B","C"))))))&amp;IF(OFFSET(Paramétrages!$F$6,COLUMNS($G:AR)-2,,)=0,"",IF(ISBLANK('Compréhension de l''écrit'!$D89),""," ("&amp;SUMIFS(Paramétrages!$W:$W,Paramétrages!$Y:$Y,IF(OFFSET(Paramétrages!$F$6,COLUMNS($G:AR)-2,,)=0,"",OFFSET(Paramétrages!$F$6,COLUMNS($G:AR)-2,,)),Paramétrages!$X:$X,$B89&amp;$C89)&amp;" sur "&amp;IF(OFFSET(Paramétrages!$G$6,COLUMNS($H:AS)-2,,)=0,"",OFFSET(Paramétrages!$G$6,COLUMNS($H:AS)-2,,))&amp;")"))</f>
        <v/>
      </c>
      <c r="AQ89" s="1" t="str">
        <f ca="1">IF(OFFSET(Paramétrages!$F$6,COLUMNS($G:AS)-2,,)=0,"",IF($B89="","",IF(COUNTA(Paramétrages!$F$5:$F$32)=0,"",IF(ISBLANK('Compréhension de l''écrit'!$D89),"",IF((SUMIFS(Paramétrages!$W:$W,Paramétrages!$Y:$Y,IF(OFFSET(Paramétrages!$F$6,COLUMNS($G:AS)-2,,)=0,"",OFFSET(Paramétrages!$F$6,COLUMNS($G:AS)-2,,)),Paramétrages!$X:$X,$B89&amp;$C89)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89&amp;$C89))/(IF(OFFSET(Paramétrages!$G$6,COLUMNS($H:AT)-2,,)=0,"",OFFSET(Paramétrages!$G$6,COLUMNS($H:AT)-2,,)))&lt;0.67,"B","C"))))))&amp;IF(OFFSET(Paramétrages!$F$6,COLUMNS($G:AS)-2,,)=0,"",IF(ISBLANK('Compréhension de l''écrit'!$D89),""," ("&amp;SUMIFS(Paramétrages!$W:$W,Paramétrages!$Y:$Y,IF(OFFSET(Paramétrages!$F$6,COLUMNS($G:AS)-2,,)=0,"",OFFSET(Paramétrages!$F$6,COLUMNS($G:AS)-2,,)),Paramétrages!$X:$X,$B89&amp;$C89)&amp;" sur "&amp;IF(OFFSET(Paramétrages!$G$6,COLUMNS($H:AT)-2,,)=0,"",OFFSET(Paramétrages!$G$6,COLUMNS($H:AT)-2,,))&amp;")"))</f>
        <v/>
      </c>
      <c r="AR89" s="1" t="str">
        <f ca="1">IF(OFFSET(Paramétrages!$F$6,COLUMNS($G:AT)-2,,)=0,"",IF($B89="","",IF(COUNTA(Paramétrages!$F$5:$F$32)=0,"",IF(ISBLANK('Compréhension de l''écrit'!$D89),"",IF((SUMIFS(Paramétrages!$W:$W,Paramétrages!$Y:$Y,IF(OFFSET(Paramétrages!$F$6,COLUMNS($G:AT)-2,,)=0,"",OFFSET(Paramétrages!$F$6,COLUMNS($G:AT)-2,,)),Paramétrages!$X:$X,$B89&amp;$C89)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89&amp;$C89))/(IF(OFFSET(Paramétrages!$G$6,COLUMNS($H:AU)-2,,)=0,"",OFFSET(Paramétrages!$G$6,COLUMNS($H:AU)-2,,)))&lt;0.67,"B","C"))))))&amp;IF(OFFSET(Paramétrages!$F$6,COLUMNS($G:AT)-2,,)=0,"",IF(ISBLANK('Compréhension de l''écrit'!$D89),""," ("&amp;SUMIFS(Paramétrages!$W:$W,Paramétrages!$Y:$Y,IF(OFFSET(Paramétrages!$F$6,COLUMNS($G:AT)-2,,)=0,"",OFFSET(Paramétrages!$F$6,COLUMNS($G:AT)-2,,)),Paramétrages!$X:$X,$B89&amp;$C89)&amp;" sur "&amp;IF(OFFSET(Paramétrages!$G$6,COLUMNS($H:AU)-2,,)=0,"",OFFSET(Paramétrages!$G$6,COLUMNS($H:AU)-2,,))&amp;")"))</f>
        <v/>
      </c>
      <c r="AS89" s="1" t="str">
        <f ca="1">IF(OFFSET(Paramétrages!$F$6,COLUMNS($G:AU)-2,,)=0,"",IF($B89="","",IF(COUNTA(Paramétrages!$F$5:$F$32)=0,"",IF(ISBLANK('Compréhension de l''écrit'!$D89),"",IF((SUMIFS(Paramétrages!$W:$W,Paramétrages!$Y:$Y,IF(OFFSET(Paramétrages!$F$6,COLUMNS($G:AU)-2,,)=0,"",OFFSET(Paramétrages!$F$6,COLUMNS($G:AU)-2,,)),Paramétrages!$X:$X,$B89&amp;$C89)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89&amp;$C89))/(IF(OFFSET(Paramétrages!$G$6,COLUMNS($H:AV)-2,,)=0,"",OFFSET(Paramétrages!$G$6,COLUMNS($H:AV)-2,,)))&lt;0.67,"B","C"))))))&amp;IF(OFFSET(Paramétrages!$F$6,COLUMNS($G:AU)-2,,)=0,"",IF(ISBLANK('Compréhension de l''écrit'!$D89),""," ("&amp;SUMIFS(Paramétrages!$W:$W,Paramétrages!$Y:$Y,IF(OFFSET(Paramétrages!$F$6,COLUMNS($G:AU)-2,,)=0,"",OFFSET(Paramétrages!$F$6,COLUMNS($G:AU)-2,,)),Paramétrages!$X:$X,$B89&amp;$C89)&amp;" sur "&amp;IF(OFFSET(Paramétrages!$G$6,COLUMNS($H:AV)-2,,)=0,"",OFFSET(Paramétrages!$G$6,COLUMNS($H:AV)-2,,))&amp;")"))</f>
        <v/>
      </c>
      <c r="AT89" s="1" t="str">
        <f ca="1">IF(OFFSET(Paramétrages!$F$6,COLUMNS($G:AV)-2,,)=0,"",IF($B89="","",IF(COUNTA(Paramétrages!$F$5:$F$32)=0,"",IF(ISBLANK('Compréhension de l''écrit'!$D89),"",IF((SUMIFS(Paramétrages!$W:$W,Paramétrages!$Y:$Y,IF(OFFSET(Paramétrages!$F$6,COLUMNS($G:AV)-2,,)=0,"",OFFSET(Paramétrages!$F$6,COLUMNS($G:AV)-2,,)),Paramétrages!$X:$X,$B89&amp;$C89)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89&amp;$C89))/(IF(OFFSET(Paramétrages!$G$6,COLUMNS($H:AW)-2,,)=0,"",OFFSET(Paramétrages!$G$6,COLUMNS($H:AW)-2,,)))&lt;0.67,"B","C"))))))&amp;IF(OFFSET(Paramétrages!$F$6,COLUMNS($G:AV)-2,,)=0,"",IF(ISBLANK('Compréhension de l''écrit'!$D89),""," ("&amp;SUMIFS(Paramétrages!$W:$W,Paramétrages!$Y:$Y,IF(OFFSET(Paramétrages!$F$6,COLUMNS($G:AV)-2,,)=0,"",OFFSET(Paramétrages!$F$6,COLUMNS($G:AV)-2,,)),Paramétrages!$X:$X,$B89&amp;$C89)&amp;" sur "&amp;IF(OFFSET(Paramétrages!$G$6,COLUMNS($H:AW)-2,,)=0,"",OFFSET(Paramétrages!$G$6,COLUMNS($H:AW)-2,,))&amp;")"))</f>
        <v/>
      </c>
      <c r="AU89" s="1" t="str">
        <f ca="1">IF(OFFSET(Paramétrages!$F$6,COLUMNS($G:AW)-2,,)=0,"",IF($B89="","",IF(COUNTA(Paramétrages!$F$5:$F$32)=0,"",IF(ISBLANK('Compréhension de l''écrit'!$D89),"",IF((SUMIFS(Paramétrages!$W:$W,Paramétrages!$Y:$Y,IF(OFFSET(Paramétrages!$F$6,COLUMNS($G:AW)-2,,)=0,"",OFFSET(Paramétrages!$F$6,COLUMNS($G:AW)-2,,)),Paramétrages!$X:$X,$B89&amp;$C89)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89&amp;$C89))/(IF(OFFSET(Paramétrages!$G$6,COLUMNS($H:AX)-2,,)=0,"",OFFSET(Paramétrages!$G$6,COLUMNS($H:AX)-2,,)))&lt;0.67,"B","C"))))))&amp;IF(OFFSET(Paramétrages!$F$6,COLUMNS($G:AW)-2,,)=0,"",IF(ISBLANK('Compréhension de l''écrit'!$D89),""," ("&amp;SUMIFS(Paramétrages!$W:$W,Paramétrages!$Y:$Y,IF(OFFSET(Paramétrages!$F$6,COLUMNS($G:AW)-2,,)=0,"",OFFSET(Paramétrages!$F$6,COLUMNS($G:AW)-2,,)),Paramétrages!$X:$X,$B89&amp;$C89)&amp;" sur "&amp;IF(OFFSET(Paramétrages!$G$6,COLUMNS($H:AX)-2,,)=0,"",OFFSET(Paramétrages!$G$6,COLUMNS($H:AX)-2,,))&amp;")"))</f>
        <v/>
      </c>
      <c r="AV89" s="1" t="str">
        <f ca="1">IF(OFFSET(Paramétrages!$F$6,COLUMNS($G:AX)-2,,)=0,"",IF($B89="","",IF(COUNTA(Paramétrages!$F$5:$F$32)=0,"",IF(ISBLANK('Compréhension de l''écrit'!$D89),"",IF((SUMIFS(Paramétrages!$W:$W,Paramétrages!$Y:$Y,IF(OFFSET(Paramétrages!$F$6,COLUMNS($G:AX)-2,,)=0,"",OFFSET(Paramétrages!$F$6,COLUMNS($G:AX)-2,,)),Paramétrages!$X:$X,$B89&amp;$C89)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89&amp;$C89))/(IF(OFFSET(Paramétrages!$G$6,COLUMNS($H:AY)-2,,)=0,"",OFFSET(Paramétrages!$G$6,COLUMNS($H:AY)-2,,)))&lt;0.67,"B","C"))))))&amp;IF(OFFSET(Paramétrages!$F$6,COLUMNS($G:AX)-2,,)=0,"",IF(ISBLANK('Compréhension de l''écrit'!$D89),""," ("&amp;SUMIFS(Paramétrages!$W:$W,Paramétrages!$Y:$Y,IF(OFFSET(Paramétrages!$F$6,COLUMNS($G:AX)-2,,)=0,"",OFFSET(Paramétrages!$F$6,COLUMNS($G:AX)-2,,)),Paramétrages!$X:$X,$B89&amp;$C89)&amp;" sur "&amp;IF(OFFSET(Paramétrages!$G$6,COLUMNS($H:AY)-2,,)=0,"",OFFSET(Paramétrages!$G$6,COLUMNS($H:AY)-2,,))&amp;")"))</f>
        <v/>
      </c>
      <c r="AW89" s="1" t="str">
        <f ca="1">IF(OFFSET(Paramétrages!$F$6,COLUMNS($G:AY)-2,,)=0,"",IF($B89="","",IF(COUNTA(Paramétrages!$F$5:$F$32)=0,"",IF(ISBLANK('Compréhension de l''écrit'!$D89),"",IF((SUMIFS(Paramétrages!$W:$W,Paramétrages!$Y:$Y,IF(OFFSET(Paramétrages!$F$6,COLUMNS($G:AY)-2,,)=0,"",OFFSET(Paramétrages!$F$6,COLUMNS($G:AY)-2,,)),Paramétrages!$X:$X,$B89&amp;$C89)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89&amp;$C89))/(IF(OFFSET(Paramétrages!$G$6,COLUMNS($H:AZ)-2,,)=0,"",OFFSET(Paramétrages!$G$6,COLUMNS($H:AZ)-2,,)))&lt;0.67,"B","C"))))))&amp;IF(OFFSET(Paramétrages!$F$6,COLUMNS($G:AY)-2,,)=0,"",IF(ISBLANK('Compréhension de l''écrit'!$D89),""," ("&amp;SUMIFS(Paramétrages!$W:$W,Paramétrages!$Y:$Y,IF(OFFSET(Paramétrages!$F$6,COLUMNS($G:AY)-2,,)=0,"",OFFSET(Paramétrages!$F$6,COLUMNS($G:AY)-2,,)),Paramétrages!$X:$X,$B89&amp;$C89)&amp;" sur "&amp;IF(OFFSET(Paramétrages!$G$6,COLUMNS($H:AZ)-2,,)=0,"",OFFSET(Paramétrages!$G$6,COLUMNS($H:AZ)-2,,))&amp;")"))</f>
        <v/>
      </c>
      <c r="AX89" s="1" t="str">
        <f ca="1">IF(OFFSET(Paramétrages!$F$6,COLUMNS($G:AZ)-2,,)=0,"",IF($B89="","",IF(COUNTA(Paramétrages!$F$5:$F$32)=0,"",IF(ISBLANK('Compréhension de l''écrit'!$D89),"",IF((SUMIFS(Paramétrages!$W:$W,Paramétrages!$Y:$Y,IF(OFFSET(Paramétrages!$F$6,COLUMNS($G:AZ)-2,,)=0,"",OFFSET(Paramétrages!$F$6,COLUMNS($G:AZ)-2,,)),Paramétrages!$X:$X,$B89&amp;$C89)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89&amp;$C89))/(IF(OFFSET(Paramétrages!$G$6,COLUMNS($H:BA)-2,,)=0,"",OFFSET(Paramétrages!$G$6,COLUMNS($H:BA)-2,,)))&lt;0.67,"B","C"))))))&amp;IF(OFFSET(Paramétrages!$F$6,COLUMNS($G:AZ)-2,,)=0,"",IF(ISBLANK('Compréhension de l''écrit'!$D89),""," ("&amp;SUMIFS(Paramétrages!$W:$W,Paramétrages!$Y:$Y,IF(OFFSET(Paramétrages!$F$6,COLUMNS($G:AZ)-2,,)=0,"",OFFSET(Paramétrages!$F$6,COLUMNS($G:AZ)-2,,)),Paramétrages!$X:$X,$B89&amp;$C89)&amp;" sur "&amp;IF(OFFSET(Paramétrages!$G$6,COLUMNS($H:BA)-2,,)=0,"",OFFSET(Paramétrages!$G$6,COLUMNS($H:BA)-2,,))&amp;")"))</f>
        <v/>
      </c>
      <c r="AY89" s="1" t="str">
        <f ca="1">IF(OFFSET(Paramétrages!$F$6,COLUMNS($G:BA)-2,,)=0,"",IF($B89="","",IF(COUNTA(Paramétrages!$F$5:$F$32)=0,"",IF(ISBLANK('Compréhension de l''écrit'!$D89),"",IF((SUMIFS(Paramétrages!$W:$W,Paramétrages!$Y:$Y,IF(OFFSET(Paramétrages!$F$6,COLUMNS($G:BA)-2,,)=0,"",OFFSET(Paramétrages!$F$6,COLUMNS($G:BA)-2,,)),Paramétrages!$X:$X,$B89&amp;$C89)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89&amp;$C89))/(IF(OFFSET(Paramétrages!$G$6,COLUMNS($H:BB)-2,,)=0,"",OFFSET(Paramétrages!$G$6,COLUMNS($H:BB)-2,,)))&lt;0.67,"B","C"))))))&amp;IF(OFFSET(Paramétrages!$F$6,COLUMNS($G:BA)-2,,)=0,"",IF(ISBLANK('Compréhension de l''écrit'!$D89),""," ("&amp;SUMIFS(Paramétrages!$W:$W,Paramétrages!$Y:$Y,IF(OFFSET(Paramétrages!$F$6,COLUMNS($G:BA)-2,,)=0,"",OFFSET(Paramétrages!$F$6,COLUMNS($G:BA)-2,,)),Paramétrages!$X:$X,$B89&amp;$C89)&amp;" sur "&amp;IF(OFFSET(Paramétrages!$G$6,COLUMNS($H:BB)-2,,)=0,"",OFFSET(Paramétrages!$G$6,COLUMNS($H:BB)-2,,))&amp;")"))</f>
        <v/>
      </c>
      <c r="AZ89" s="1" t="str">
        <f ca="1">IF(OFFSET(Paramétrages!$F$6,COLUMNS($G:BB)-2,,)=0,"",IF($B89="","",IF(COUNTA(Paramétrages!$F$5:$F$32)=0,"",IF(ISBLANK('Compréhension de l''écrit'!$D89),"",IF((SUMIFS(Paramétrages!$W:$W,Paramétrages!$Y:$Y,IF(OFFSET(Paramétrages!$F$6,COLUMNS($G:BB)-2,,)=0,"",OFFSET(Paramétrages!$F$6,COLUMNS($G:BB)-2,,)),Paramétrages!$X:$X,$B89&amp;$C89)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89&amp;$C89))/(IF(OFFSET(Paramétrages!$G$6,COLUMNS($H:BC)-2,,)=0,"",OFFSET(Paramétrages!$G$6,COLUMNS($H:BC)-2,,)))&lt;0.67,"B","C"))))))&amp;IF(OFFSET(Paramétrages!$F$6,COLUMNS($G:BB)-2,,)=0,"",IF(ISBLANK('Compréhension de l''écrit'!$D89),""," ("&amp;SUMIFS(Paramétrages!$W:$W,Paramétrages!$Y:$Y,IF(OFFSET(Paramétrages!$F$6,COLUMNS($G:BB)-2,,)=0,"",OFFSET(Paramétrages!$F$6,COLUMNS($G:BB)-2,,)),Paramétrages!$X:$X,$B89&amp;$C89)&amp;" sur "&amp;IF(OFFSET(Paramétrages!$G$6,COLUMNS($H:BC)-2,,)=0,"",OFFSET(Paramétrages!$G$6,COLUMNS($H:BC)-2,,))&amp;")"))</f>
        <v/>
      </c>
      <c r="BA89" s="1" t="str">
        <f ca="1">IF(OFFSET(Paramétrages!$F$6,COLUMNS($G:BC)-2,,)=0,"",IF($B89="","",IF(COUNTA(Paramétrages!$F$5:$F$32)=0,"",IF(ISBLANK('Compréhension de l''écrit'!$D89),"",IF((SUMIFS(Paramétrages!$W:$W,Paramétrages!$Y:$Y,IF(OFFSET(Paramétrages!$F$6,COLUMNS($G:BC)-2,,)=0,"",OFFSET(Paramétrages!$F$6,COLUMNS($G:BC)-2,,)),Paramétrages!$X:$X,$B89&amp;$C89)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89&amp;$C89))/(IF(OFFSET(Paramétrages!$G$6,COLUMNS($H:BD)-2,,)=0,"",OFFSET(Paramétrages!$G$6,COLUMNS($H:BD)-2,,)))&lt;0.67,"B","C"))))))&amp;IF(OFFSET(Paramétrages!$F$6,COLUMNS($G:BC)-2,,)=0,"",IF(ISBLANK('Compréhension de l''écrit'!$D89),""," ("&amp;SUMIFS(Paramétrages!$W:$W,Paramétrages!$Y:$Y,IF(OFFSET(Paramétrages!$F$6,COLUMNS($G:BC)-2,,)=0,"",OFFSET(Paramétrages!$F$6,COLUMNS($G:BC)-2,,)),Paramétrages!$X:$X,$B89&amp;$C89)&amp;" sur "&amp;IF(OFFSET(Paramétrages!$G$6,COLUMNS($H:BD)-2,,)=0,"",OFFSET(Paramétrages!$G$6,COLUMNS($H:BD)-2,,))&amp;")"))</f>
        <v/>
      </c>
      <c r="BB89" s="1" t="str">
        <f ca="1">IF(OFFSET(Paramétrages!$F$6,COLUMNS($G:BD)-2,,)=0,"",IF($B89="","",IF(COUNTA(Paramétrages!$F$5:$F$32)=0,"",IF(ISBLANK('Compréhension de l''écrit'!$D89),"",IF((SUMIFS(Paramétrages!$W:$W,Paramétrages!$Y:$Y,IF(OFFSET(Paramétrages!$F$6,COLUMNS($G:BD)-2,,)=0,"",OFFSET(Paramétrages!$F$6,COLUMNS($G:BD)-2,,)),Paramétrages!$X:$X,$B89&amp;$C89)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89&amp;$C89))/(IF(OFFSET(Paramétrages!$G$6,COLUMNS($H:BE)-2,,)=0,"",OFFSET(Paramétrages!$G$6,COLUMNS($H:BE)-2,,)))&lt;0.67,"B","C"))))))&amp;IF(OFFSET(Paramétrages!$F$6,COLUMNS($G:BD)-2,,)=0,"",IF(ISBLANK('Compréhension de l''écrit'!$D89),""," ("&amp;SUMIFS(Paramétrages!$W:$W,Paramétrages!$Y:$Y,IF(OFFSET(Paramétrages!$F$6,COLUMNS($G:BD)-2,,)=0,"",OFFSET(Paramétrages!$F$6,COLUMNS($G:BD)-2,,)),Paramétrages!$X:$X,$B89&amp;$C89)&amp;" sur "&amp;IF(OFFSET(Paramétrages!$G$6,COLUMNS($H:BE)-2,,)=0,"",OFFSET(Paramétrages!$G$6,COLUMNS($H:BE)-2,,))&amp;")"))</f>
        <v/>
      </c>
      <c r="BC89" s="1" t="str">
        <f ca="1">IF(OFFSET(Paramétrages!$F$6,COLUMNS($G:BE)-2,,)=0,"",IF($B89="","",IF(COUNTA(Paramétrages!$F$5:$F$32)=0,"",IF(ISBLANK('Compréhension de l''écrit'!$D89),"",IF((SUMIFS(Paramétrages!$W:$W,Paramétrages!$Y:$Y,IF(OFFSET(Paramétrages!$F$6,COLUMNS($G:BE)-2,,)=0,"",OFFSET(Paramétrages!$F$6,COLUMNS($G:BE)-2,,)),Paramétrages!$X:$X,$B89&amp;$C89)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89&amp;$C89))/(IF(OFFSET(Paramétrages!$G$6,COLUMNS($H:BF)-2,,)=0,"",OFFSET(Paramétrages!$G$6,COLUMNS($H:BF)-2,,)))&lt;0.67,"B","C"))))))&amp;IF(OFFSET(Paramétrages!$F$6,COLUMNS($G:BE)-2,,)=0,"",IF(ISBLANK('Compréhension de l''écrit'!$D89),""," ("&amp;SUMIFS(Paramétrages!$W:$W,Paramétrages!$Y:$Y,IF(OFFSET(Paramétrages!$F$6,COLUMNS($G:BE)-2,,)=0,"",OFFSET(Paramétrages!$F$6,COLUMNS($G:BE)-2,,)),Paramétrages!$X:$X,$B89&amp;$C89)&amp;" sur "&amp;IF(OFFSET(Paramétrages!$G$6,COLUMNS($H:BF)-2,,)=0,"",OFFSET(Paramétrages!$G$6,COLUMNS($H:BF)-2,,))&amp;")"))</f>
        <v/>
      </c>
      <c r="BD89" s="1" t="str">
        <f ca="1">IF(OFFSET(Paramétrages!$F$6,COLUMNS($G:BF)-2,,)=0,"",IF($B89="","",IF(COUNTA(Paramétrages!$F$5:$F$32)=0,"",IF(ISBLANK('Compréhension de l''écrit'!$D89),"",IF((SUMIFS(Paramétrages!$W:$W,Paramétrages!$Y:$Y,IF(OFFSET(Paramétrages!$F$6,COLUMNS($G:BF)-2,,)=0,"",OFFSET(Paramétrages!$F$6,COLUMNS($G:BF)-2,,)),Paramétrages!$X:$X,$B89&amp;$C89)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89&amp;$C89))/(IF(OFFSET(Paramétrages!$G$6,COLUMNS($H:BG)-2,,)=0,"",OFFSET(Paramétrages!$G$6,COLUMNS($H:BG)-2,,)))&lt;0.67,"B","C"))))))&amp;IF(OFFSET(Paramétrages!$F$6,COLUMNS($G:BF)-2,,)=0,"",IF(ISBLANK('Compréhension de l''écrit'!$D89),""," ("&amp;SUMIFS(Paramétrages!$W:$W,Paramétrages!$Y:$Y,IF(OFFSET(Paramétrages!$F$6,COLUMNS($G:BF)-2,,)=0,"",OFFSET(Paramétrages!$F$6,COLUMNS($G:BF)-2,,)),Paramétrages!$X:$X,$B89&amp;$C89)&amp;" sur "&amp;IF(OFFSET(Paramétrages!$G$6,COLUMNS($H:BG)-2,,)=0,"",OFFSET(Paramétrages!$G$6,COLUMNS($H:BG)-2,,))&amp;")"))</f>
        <v/>
      </c>
      <c r="BE89" s="1" t="str">
        <f ca="1">IF(OFFSET(Paramétrages!$F$6,COLUMNS($G:BG)-2,,)=0,"",IF($B89="","",IF(COUNTA(Paramétrages!$F$5:$F$32)=0,"",IF(ISBLANK('Compréhension de l''écrit'!$D89),"",IF((SUMIFS(Paramétrages!$W:$W,Paramétrages!$Y:$Y,IF(OFFSET(Paramétrages!$F$6,COLUMNS($G:BG)-2,,)=0,"",OFFSET(Paramétrages!$F$6,COLUMNS($G:BG)-2,,)),Paramétrages!$X:$X,$B89&amp;$C89)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89&amp;$C89))/(IF(OFFSET(Paramétrages!$G$6,COLUMNS($H:BH)-2,,)=0,"",OFFSET(Paramétrages!$G$6,COLUMNS($H:BH)-2,,)))&lt;0.67,"B","C"))))))&amp;IF(OFFSET(Paramétrages!$F$6,COLUMNS($G:BG)-2,,)=0,"",IF(ISBLANK('Compréhension de l''écrit'!$D89),""," ("&amp;SUMIFS(Paramétrages!$W:$W,Paramétrages!$Y:$Y,IF(OFFSET(Paramétrages!$F$6,COLUMNS($G:BG)-2,,)=0,"",OFFSET(Paramétrages!$F$6,COLUMNS($G:BG)-2,,)),Paramétrages!$X:$X,$B89&amp;$C89)&amp;" sur "&amp;IF(OFFSET(Paramétrages!$G$6,COLUMNS($H:BH)-2,,)=0,"",OFFSET(Paramétrages!$G$6,COLUMNS($H:BH)-2,,))&amp;")"))</f>
        <v/>
      </c>
      <c r="BF89" s="1" t="str">
        <f ca="1">IF(OFFSET(Paramétrages!$F$6,COLUMNS($G:BH)-2,,)=0,"",IF($B89="","",IF(COUNTA(Paramétrages!$F$5:$F$32)=0,"",IF(ISBLANK('Compréhension de l''écrit'!$D89),"",IF((SUMIFS(Paramétrages!$W:$W,Paramétrages!$Y:$Y,IF(OFFSET(Paramétrages!$F$6,COLUMNS($G:BH)-2,,)=0,"",OFFSET(Paramétrages!$F$6,COLUMNS($G:BH)-2,,)),Paramétrages!$X:$X,$B89&amp;$C89)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89&amp;$C89))/(IF(OFFSET(Paramétrages!$G$6,COLUMNS($H:BI)-2,,)=0,"",OFFSET(Paramétrages!$G$6,COLUMNS($H:BI)-2,,)))&lt;0.67,"B","C"))))))&amp;IF(OFFSET(Paramétrages!$F$6,COLUMNS($G:BH)-2,,)=0,"",IF(ISBLANK('Compréhension de l''écrit'!$D89),""," ("&amp;SUMIFS(Paramétrages!$W:$W,Paramétrages!$Y:$Y,IF(OFFSET(Paramétrages!$F$6,COLUMNS($G:BH)-2,,)=0,"",OFFSET(Paramétrages!$F$6,COLUMNS($G:BH)-2,,)),Paramétrages!$X:$X,$B89&amp;$C89)&amp;" sur "&amp;IF(OFFSET(Paramétrages!$G$6,COLUMNS($H:BI)-2,,)=0,"",OFFSET(Paramétrages!$G$6,COLUMNS($H:BI)-2,,))&amp;")"))</f>
        <v/>
      </c>
      <c r="BG89" s="1" t="str">
        <f ca="1">IF(OFFSET(Paramétrages!$F$6,COLUMNS($G:BI)-2,,)=0,"",IF($B89="","",IF(COUNTA(Paramétrages!$F$5:$F$32)=0,"",IF(ISBLANK('Compréhension de l''écrit'!$D89),"",IF((SUMIFS(Paramétrages!$W:$W,Paramétrages!$Y:$Y,IF(OFFSET(Paramétrages!$F$6,COLUMNS($G:BI)-2,,)=0,"",OFFSET(Paramétrages!$F$6,COLUMNS($G:BI)-2,,)),Paramétrages!$X:$X,$B89&amp;$C89)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89&amp;$C89))/(IF(OFFSET(Paramétrages!$G$6,COLUMNS($H:BJ)-2,,)=0,"",OFFSET(Paramétrages!$G$6,COLUMNS($H:BJ)-2,,)))&lt;0.67,"B","C"))))))&amp;IF(OFFSET(Paramétrages!$F$6,COLUMNS($G:BI)-2,,)=0,"",IF(ISBLANK('Compréhension de l''écrit'!$D89),""," ("&amp;SUMIFS(Paramétrages!$W:$W,Paramétrages!$Y:$Y,IF(OFFSET(Paramétrages!$F$6,COLUMNS($G:BI)-2,,)=0,"",OFFSET(Paramétrages!$F$6,COLUMNS($G:BI)-2,,)),Paramétrages!$X:$X,$B89&amp;$C89)&amp;" sur "&amp;IF(OFFSET(Paramétrages!$G$6,COLUMNS($H:BJ)-2,,)=0,"",OFFSET(Paramétrages!$G$6,COLUMNS($H:BJ)-2,,))&amp;")"))</f>
        <v/>
      </c>
      <c r="BH89" s="1" t="str">
        <f ca="1">IF(OFFSET(Paramétrages!$F$6,COLUMNS($G:BJ)-2,,)=0,"",IF($B89="","",IF(COUNTA(Paramétrages!$F$5:$F$32)=0,"",IF(ISBLANK('Compréhension de l''écrit'!$D89),"",IF((SUMIFS(Paramétrages!$W:$W,Paramétrages!$Y:$Y,IF(OFFSET(Paramétrages!$F$6,COLUMNS($G:BJ)-2,,)=0,"",OFFSET(Paramétrages!$F$6,COLUMNS($G:BJ)-2,,)),Paramétrages!$X:$X,$B89&amp;$C89)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89&amp;$C89))/(IF(OFFSET(Paramétrages!$G$6,COLUMNS($H:BK)-2,,)=0,"",OFFSET(Paramétrages!$G$6,COLUMNS($H:BK)-2,,)))&lt;0.67,"B","C"))))))&amp;IF(OFFSET(Paramétrages!$F$6,COLUMNS($G:BJ)-2,,)=0,"",IF(ISBLANK('Compréhension de l''écrit'!$D89),""," ("&amp;SUMIFS(Paramétrages!$W:$W,Paramétrages!$Y:$Y,IF(OFFSET(Paramétrages!$F$6,COLUMNS($G:BJ)-2,,)=0,"",OFFSET(Paramétrages!$F$6,COLUMNS($G:BJ)-2,,)),Paramétrages!$X:$X,$B89&amp;$C89)&amp;" sur "&amp;IF(OFFSET(Paramétrages!$G$6,COLUMNS($H:BK)-2,,)=0,"",OFFSET(Paramétrages!$G$6,COLUMNS($H:BK)-2,,))&amp;")"))</f>
        <v/>
      </c>
      <c r="BI89" s="1" t="str">
        <f ca="1">IF(OFFSET(Paramétrages!$F$6,COLUMNS($G:BK)-2,,)=0,"",IF($B89="","",IF(COUNTA(Paramétrages!$F$5:$F$32)=0,"",IF(ISBLANK('Compréhension de l''écrit'!$D89),"",IF((SUMIFS(Paramétrages!$W:$W,Paramétrages!$Y:$Y,IF(OFFSET(Paramétrages!$F$6,COLUMNS($G:BK)-2,,)=0,"",OFFSET(Paramétrages!$F$6,COLUMNS($G:BK)-2,,)),Paramétrages!$X:$X,$B89&amp;$C89)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89&amp;$C89))/(IF(OFFSET(Paramétrages!$G$6,COLUMNS($H:BL)-2,,)=0,"",OFFSET(Paramétrages!$G$6,COLUMNS($H:BL)-2,,)))&lt;0.67,"B","C"))))))&amp;IF(OFFSET(Paramétrages!$F$6,COLUMNS($G:BK)-2,,)=0,"",IF(ISBLANK('Compréhension de l''écrit'!$D89),""," ("&amp;SUMIFS(Paramétrages!$W:$W,Paramétrages!$Y:$Y,IF(OFFSET(Paramétrages!$F$6,COLUMNS($G:BK)-2,,)=0,"",OFFSET(Paramétrages!$F$6,COLUMNS($G:BK)-2,,)),Paramétrages!$X:$X,$B89&amp;$C89)&amp;" sur "&amp;IF(OFFSET(Paramétrages!$G$6,COLUMNS($H:BL)-2,,)=0,"",OFFSET(Paramétrages!$G$6,COLUMNS($H:BL)-2,,))&amp;")"))</f>
        <v/>
      </c>
      <c r="BJ89" s="1" t="str">
        <f ca="1">IF(OFFSET(Paramétrages!$F$6,COLUMNS($G:BL)-2,,)=0,"",IF($B89="","",IF(COUNTA(Paramétrages!$F$5:$F$32)=0,"",IF(ISBLANK('Compréhension de l''écrit'!$D89),"",IF((SUMIFS(Paramétrages!$W:$W,Paramétrages!$Y:$Y,IF(OFFSET(Paramétrages!$F$6,COLUMNS($G:BL)-2,,)=0,"",OFFSET(Paramétrages!$F$6,COLUMNS($G:BL)-2,,)),Paramétrages!$X:$X,$B89&amp;$C89)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89&amp;$C89))/(IF(OFFSET(Paramétrages!$G$6,COLUMNS($H:BM)-2,,)=0,"",OFFSET(Paramétrages!$G$6,COLUMNS($H:BM)-2,,)))&lt;0.67,"B","C"))))))&amp;IF(OFFSET(Paramétrages!$F$6,COLUMNS($G:BL)-2,,)=0,"",IF(ISBLANK('Compréhension de l''écrit'!$D89),""," ("&amp;SUMIFS(Paramétrages!$W:$W,Paramétrages!$Y:$Y,IF(OFFSET(Paramétrages!$F$6,COLUMNS($G:BL)-2,,)=0,"",OFFSET(Paramétrages!$F$6,COLUMNS($G:BL)-2,,)),Paramétrages!$X:$X,$B89&amp;$C89)&amp;" sur "&amp;IF(OFFSET(Paramétrages!$G$6,COLUMNS($H:BM)-2,,)=0,"",OFFSET(Paramétrages!$G$6,COLUMNS($H:BM)-2,,))&amp;")"))</f>
        <v/>
      </c>
      <c r="BK89" s="1" t="str">
        <f ca="1">IF(OFFSET(Paramétrages!$F$6,COLUMNS($G:BM)-2,,)=0,"",IF($B89="","",IF(COUNTA(Paramétrages!$F$5:$F$32)=0,"",IF(ISBLANK('Compréhension de l''écrit'!$D89),"",IF((SUMIFS(Paramétrages!$W:$W,Paramétrages!$Y:$Y,IF(OFFSET(Paramétrages!$F$6,COLUMNS($G:BM)-2,,)=0,"",OFFSET(Paramétrages!$F$6,COLUMNS($G:BM)-2,,)),Paramétrages!$X:$X,$B89&amp;$C89)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89&amp;$C89))/(IF(OFFSET(Paramétrages!$G$6,COLUMNS($H:BN)-2,,)=0,"",OFFSET(Paramétrages!$G$6,COLUMNS($H:BN)-2,,)))&lt;0.67,"B","C"))))))&amp;IF(OFFSET(Paramétrages!$F$6,COLUMNS($G:BM)-2,,)=0,"",IF(ISBLANK('Compréhension de l''écrit'!$D89),""," ("&amp;SUMIFS(Paramétrages!$W:$W,Paramétrages!$Y:$Y,IF(OFFSET(Paramétrages!$F$6,COLUMNS($G:BM)-2,,)=0,"",OFFSET(Paramétrages!$F$6,COLUMNS($G:BM)-2,,)),Paramétrages!$X:$X,$B89&amp;$C89)&amp;" sur "&amp;IF(OFFSET(Paramétrages!$G$6,COLUMNS($H:BN)-2,,)=0,"",OFFSET(Paramétrages!$G$6,COLUMNS($H:BN)-2,,))&amp;")"))</f>
        <v/>
      </c>
      <c r="BL89" s="1" t="str">
        <f ca="1">IF(OFFSET(Paramétrages!$F$6,COLUMNS($G:BN)-2,,)=0,"",IF($B89="","",IF(COUNTA(Paramétrages!$F$5:$F$32)=0,"",IF(ISBLANK('Compréhension de l''écrit'!$D89),"",IF((SUMIFS(Paramétrages!$W:$W,Paramétrages!$Y:$Y,IF(OFFSET(Paramétrages!$F$6,COLUMNS($G:BN)-2,,)=0,"",OFFSET(Paramétrages!$F$6,COLUMNS($G:BN)-2,,)),Paramétrages!$X:$X,$B89&amp;$C89)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89&amp;$C89))/(IF(OFFSET(Paramétrages!$G$6,COLUMNS($H:BO)-2,,)=0,"",OFFSET(Paramétrages!$G$6,COLUMNS($H:BO)-2,,)))&lt;0.67,"B","C"))))))&amp;IF(OFFSET(Paramétrages!$F$6,COLUMNS($G:BN)-2,,)=0,"",IF(ISBLANK('Compréhension de l''écrit'!$D89),""," ("&amp;SUMIFS(Paramétrages!$W:$W,Paramétrages!$Y:$Y,IF(OFFSET(Paramétrages!$F$6,COLUMNS($G:BN)-2,,)=0,"",OFFSET(Paramétrages!$F$6,COLUMNS($G:BN)-2,,)),Paramétrages!$X:$X,$B89&amp;$C89)&amp;" sur "&amp;IF(OFFSET(Paramétrages!$G$6,COLUMNS($H:BO)-2,,)=0,"",OFFSET(Paramétrages!$G$6,COLUMNS($H:BO)-2,,))&amp;")"))</f>
        <v/>
      </c>
      <c r="BM89" s="1" t="str">
        <f ca="1">IF(OFFSET(Paramétrages!$F$6,COLUMNS($G:BO)-2,,)=0,"",IF($B89="","",IF(COUNTA(Paramétrages!$F$5:$F$32)=0,"",IF(ISBLANK('Compréhension de l''écrit'!$D89),"",IF((SUMIFS(Paramétrages!$W:$W,Paramétrages!$Y:$Y,IF(OFFSET(Paramétrages!$F$6,COLUMNS($G:BO)-2,,)=0,"",OFFSET(Paramétrages!$F$6,COLUMNS($G:BO)-2,,)),Paramétrages!$X:$X,$B89&amp;$C89)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89&amp;$C89))/(IF(OFFSET(Paramétrages!$G$6,COLUMNS($H:BP)-2,,)=0,"",OFFSET(Paramétrages!$G$6,COLUMNS($H:BP)-2,,)))&lt;0.67,"B","C"))))))&amp;IF(OFFSET(Paramétrages!$F$6,COLUMNS($G:BO)-2,,)=0,"",IF(ISBLANK('Compréhension de l''écrit'!$D89),""," ("&amp;SUMIFS(Paramétrages!$W:$W,Paramétrages!$Y:$Y,IF(OFFSET(Paramétrages!$F$6,COLUMNS($G:BO)-2,,)=0,"",OFFSET(Paramétrages!$F$6,COLUMNS($G:BO)-2,,)),Paramétrages!$X:$X,$B89&amp;$C89)&amp;" sur "&amp;IF(OFFSET(Paramétrages!$G$6,COLUMNS($H:BP)-2,,)=0,"",OFFSET(Paramétrages!$G$6,COLUMNS($H:BP)-2,,))&amp;")"))</f>
        <v/>
      </c>
      <c r="BN89" s="1" t="str">
        <f ca="1">IF(OFFSET(Paramétrages!$F$6,COLUMNS($G:BP)-2,,)=0,"",IF($B89="","",IF(COUNTA(Paramétrages!$F$5:$F$32)=0,"",IF(ISBLANK('Compréhension de l''écrit'!$D89),"",IF((SUMIFS(Paramétrages!$W:$W,Paramétrages!$Y:$Y,IF(OFFSET(Paramétrages!$F$6,COLUMNS($G:BP)-2,,)=0,"",OFFSET(Paramétrages!$F$6,COLUMNS($G:BP)-2,,)),Paramétrages!$X:$X,$B89&amp;$C89)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89&amp;$C89))/(IF(OFFSET(Paramétrages!$G$6,COLUMNS($H:BQ)-2,,)=0,"",OFFSET(Paramétrages!$G$6,COLUMNS($H:BQ)-2,,)))&lt;0.67,"B","C"))))))&amp;IF(OFFSET(Paramétrages!$F$6,COLUMNS($G:BP)-2,,)=0,"",IF(ISBLANK('Compréhension de l''écrit'!$D89),""," ("&amp;SUMIFS(Paramétrages!$W:$W,Paramétrages!$Y:$Y,IF(OFFSET(Paramétrages!$F$6,COLUMNS($G:BP)-2,,)=0,"",OFFSET(Paramétrages!$F$6,COLUMNS($G:BP)-2,,)),Paramétrages!$X:$X,$B89&amp;$C89)&amp;" sur "&amp;IF(OFFSET(Paramétrages!$G$6,COLUMNS($H:BQ)-2,,)=0,"",OFFSET(Paramétrages!$G$6,COLUMNS($H:BQ)-2,,))&amp;")"))</f>
        <v/>
      </c>
      <c r="BO89" s="1" t="str">
        <f ca="1">IF(OFFSET(Paramétrages!$F$6,COLUMNS($G:BQ)-2,,)=0,"",IF($B89="","",IF(COUNTA(Paramétrages!$F$5:$F$32)=0,"",IF(ISBLANK('Compréhension de l''écrit'!$D89),"",IF((SUMIFS(Paramétrages!$W:$W,Paramétrages!$Y:$Y,IF(OFFSET(Paramétrages!$F$6,COLUMNS($G:BQ)-2,,)=0,"",OFFSET(Paramétrages!$F$6,COLUMNS($G:BQ)-2,,)),Paramétrages!$X:$X,$B89&amp;$C89)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89&amp;$C89))/(IF(OFFSET(Paramétrages!$G$6,COLUMNS($H:BR)-2,,)=0,"",OFFSET(Paramétrages!$G$6,COLUMNS($H:BR)-2,,)))&lt;0.67,"B","C"))))))&amp;IF(OFFSET(Paramétrages!$F$6,COLUMNS($G:BQ)-2,,)=0,"",IF(ISBLANK('Compréhension de l''écrit'!$D89),""," ("&amp;SUMIFS(Paramétrages!$W:$W,Paramétrages!$Y:$Y,IF(OFFSET(Paramétrages!$F$6,COLUMNS($G:BQ)-2,,)=0,"",OFFSET(Paramétrages!$F$6,COLUMNS($G:BQ)-2,,)),Paramétrages!$X:$X,$B89&amp;$C89)&amp;" sur "&amp;IF(OFFSET(Paramétrages!$G$6,COLUMNS($H:BR)-2,,)=0,"",OFFSET(Paramétrages!$G$6,COLUMNS($H:BR)-2,,))&amp;")"))</f>
        <v/>
      </c>
      <c r="BP89" s="1" t="str">
        <f ca="1">IF(OFFSET(Paramétrages!$F$6,COLUMNS($G:BR)-2,,)=0,"",IF($B89="","",IF(COUNTA(Paramétrages!$F$5:$F$32)=0,"",IF(ISBLANK('Compréhension de l''écrit'!$D89),"",IF((SUMIFS(Paramétrages!$W:$W,Paramétrages!$Y:$Y,IF(OFFSET(Paramétrages!$F$6,COLUMNS($G:BR)-2,,)=0,"",OFFSET(Paramétrages!$F$6,COLUMNS($G:BR)-2,,)),Paramétrages!$X:$X,$B89&amp;$C89)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89&amp;$C89))/(IF(OFFSET(Paramétrages!$G$6,COLUMNS($H:BS)-2,,)=0,"",OFFSET(Paramétrages!$G$6,COLUMNS($H:BS)-2,,)))&lt;0.67,"B","C"))))))&amp;IF(OFFSET(Paramétrages!$F$6,COLUMNS($G:BR)-2,,)=0,"",IF(ISBLANK('Compréhension de l''écrit'!$D89),""," ("&amp;SUMIFS(Paramétrages!$W:$W,Paramétrages!$Y:$Y,IF(OFFSET(Paramétrages!$F$6,COLUMNS($G:BR)-2,,)=0,"",OFFSET(Paramétrages!$F$6,COLUMNS($G:BR)-2,,)),Paramétrages!$X:$X,$B89&amp;$C89)&amp;" sur "&amp;IF(OFFSET(Paramétrages!$G$6,COLUMNS($H:BS)-2,,)=0,"",OFFSET(Paramétrages!$G$6,COLUMNS($H:BS)-2,,))&amp;")"))</f>
        <v/>
      </c>
      <c r="BQ89" s="1" t="str">
        <f ca="1">IF(OFFSET(Paramétrages!$F$6,COLUMNS($G:BS)-2,,)=0,"",IF($B89="","",IF(COUNTA(Paramétrages!$F$5:$F$32)=0,"",IF(ISBLANK('Compréhension de l''écrit'!$D89),"",IF((SUMIFS(Paramétrages!$W:$W,Paramétrages!$Y:$Y,IF(OFFSET(Paramétrages!$F$6,COLUMNS($G:BS)-2,,)=0,"",OFFSET(Paramétrages!$F$6,COLUMNS($G:BS)-2,,)),Paramétrages!$X:$X,$B89&amp;$C89)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89&amp;$C89))/(IF(OFFSET(Paramétrages!$G$6,COLUMNS($H:BT)-2,,)=0,"",OFFSET(Paramétrages!$G$6,COLUMNS($H:BT)-2,,)))&lt;0.67,"B","C"))))))&amp;IF(OFFSET(Paramétrages!$F$6,COLUMNS($G:BS)-2,,)=0,"",IF(ISBLANK('Compréhension de l''écrit'!$D89),""," ("&amp;SUMIFS(Paramétrages!$W:$W,Paramétrages!$Y:$Y,IF(OFFSET(Paramétrages!$F$6,COLUMNS($G:BS)-2,,)=0,"",OFFSET(Paramétrages!$F$6,COLUMNS($G:BS)-2,,)),Paramétrages!$X:$X,$B89&amp;$C89)&amp;" sur "&amp;IF(OFFSET(Paramétrages!$G$6,COLUMNS($H:BT)-2,,)=0,"",OFFSET(Paramétrages!$G$6,COLUMNS($H:BT)-2,,))&amp;")"))</f>
        <v/>
      </c>
      <c r="BR89" s="1" t="str">
        <f ca="1">IF(OFFSET(Paramétrages!$F$6,COLUMNS($G:BT)-2,,)=0,"",IF($B89="","",IF(COUNTA(Paramétrages!$F$5:$F$32)=0,"",IF(ISBLANK('Compréhension de l''écrit'!$D89),"",IF((SUMIFS(Paramétrages!$W:$W,Paramétrages!$Y:$Y,IF(OFFSET(Paramétrages!$F$6,COLUMNS($G:BT)-2,,)=0,"",OFFSET(Paramétrages!$F$6,COLUMNS($G:BT)-2,,)),Paramétrages!$X:$X,$B89&amp;$C89)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89&amp;$C89))/(IF(OFFSET(Paramétrages!$G$6,COLUMNS($H:BU)-2,,)=0,"",OFFSET(Paramétrages!$G$6,COLUMNS($H:BU)-2,,)))&lt;0.67,"B","C"))))))&amp;IF(OFFSET(Paramétrages!$F$6,COLUMNS($G:BT)-2,,)=0,"",IF(ISBLANK('Compréhension de l''écrit'!$D89),""," ("&amp;SUMIFS(Paramétrages!$W:$W,Paramétrages!$Y:$Y,IF(OFFSET(Paramétrages!$F$6,COLUMNS($G:BT)-2,,)=0,"",OFFSET(Paramétrages!$F$6,COLUMNS($G:BT)-2,,)),Paramétrages!$X:$X,$B89&amp;$C89)&amp;" sur "&amp;IF(OFFSET(Paramétrages!$G$6,COLUMNS($H:BU)-2,,)=0,"",OFFSET(Paramétrages!$G$6,COLUMNS($H:BU)-2,,))&amp;")"))</f>
        <v/>
      </c>
      <c r="BS89" s="1" t="str">
        <f ca="1">IF(OFFSET(Paramétrages!$F$6,COLUMNS($G:BU)-2,,)=0,"",IF($B89="","",IF(COUNTA(Paramétrages!$F$5:$F$32)=0,"",IF(ISBLANK('Compréhension de l''écrit'!$D89),"",IF((SUMIFS(Paramétrages!$W:$W,Paramétrages!$Y:$Y,IF(OFFSET(Paramétrages!$F$6,COLUMNS($G:BU)-2,,)=0,"",OFFSET(Paramétrages!$F$6,COLUMNS($G:BU)-2,,)),Paramétrages!$X:$X,$B89&amp;$C89)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89&amp;$C89))/(IF(OFFSET(Paramétrages!$G$6,COLUMNS($H:BV)-2,,)=0,"",OFFSET(Paramétrages!$G$6,COLUMNS($H:BV)-2,,)))&lt;0.67,"B","C"))))))&amp;IF(OFFSET(Paramétrages!$F$6,COLUMNS($G:BU)-2,,)=0,"",IF(ISBLANK('Compréhension de l''écrit'!$D89),""," ("&amp;SUMIFS(Paramétrages!$W:$W,Paramétrages!$Y:$Y,IF(OFFSET(Paramétrages!$F$6,COLUMNS($G:BU)-2,,)=0,"",OFFSET(Paramétrages!$F$6,COLUMNS($G:BU)-2,,)),Paramétrages!$X:$X,$B89&amp;$C89)&amp;" sur "&amp;IF(OFFSET(Paramétrages!$G$6,COLUMNS($H:BV)-2,,)=0,"",OFFSET(Paramétrages!$G$6,COLUMNS($H:BV)-2,,))&amp;")"))</f>
        <v/>
      </c>
      <c r="BT89" s="1" t="str">
        <f ca="1">IF(OFFSET(Paramétrages!$F$6,COLUMNS($G:BV)-2,,)=0,"",IF($B89="","",IF(COUNTA(Paramétrages!$F$5:$F$32)=0,"",IF(ISBLANK('Compréhension de l''écrit'!$D89),"",IF((SUMIFS(Paramétrages!$W:$W,Paramétrages!$Y:$Y,IF(OFFSET(Paramétrages!$F$6,COLUMNS($G:BV)-2,,)=0,"",OFFSET(Paramétrages!$F$6,COLUMNS($G:BV)-2,,)),Paramétrages!$X:$X,$B89&amp;$C89)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89&amp;$C89))/(IF(OFFSET(Paramétrages!$G$6,COLUMNS($H:BW)-2,,)=0,"",OFFSET(Paramétrages!$G$6,COLUMNS($H:BW)-2,,)))&lt;0.67,"B","C"))))))&amp;IF(OFFSET(Paramétrages!$F$6,COLUMNS($G:BV)-2,,)=0,"",IF(ISBLANK('Compréhension de l''écrit'!$D89),""," ("&amp;SUMIFS(Paramétrages!$W:$W,Paramétrages!$Y:$Y,IF(OFFSET(Paramétrages!$F$6,COLUMNS($G:BV)-2,,)=0,"",OFFSET(Paramétrages!$F$6,COLUMNS($G:BV)-2,,)),Paramétrages!$X:$X,$B89&amp;$C89)&amp;" sur "&amp;IF(OFFSET(Paramétrages!$G$6,COLUMNS($H:BW)-2,,)=0,"",OFFSET(Paramétrages!$G$6,COLUMNS($H:BW)-2,,))&amp;")"))</f>
        <v/>
      </c>
      <c r="BU89" s="1" t="str">
        <f ca="1">IF(OFFSET(Paramétrages!$F$6,COLUMNS($G:BW)-2,,)=0,"",IF($B89="","",IF(COUNTA(Paramétrages!$F$5:$F$32)=0,"",IF(ISBLANK('Compréhension de l''écrit'!$D89),"",IF((SUMIFS(Paramétrages!$W:$W,Paramétrages!$Y:$Y,IF(OFFSET(Paramétrages!$F$6,COLUMNS($G:BW)-2,,)=0,"",OFFSET(Paramétrages!$F$6,COLUMNS($G:BW)-2,,)),Paramétrages!$X:$X,$B89&amp;$C89)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89&amp;$C89))/(IF(OFFSET(Paramétrages!$G$6,COLUMNS($H:BX)-2,,)=0,"",OFFSET(Paramétrages!$G$6,COLUMNS($H:BX)-2,,)))&lt;0.67,"B","C"))))))&amp;IF(OFFSET(Paramétrages!$F$6,COLUMNS($G:BW)-2,,)=0,"",IF(ISBLANK('Compréhension de l''écrit'!$D89),""," ("&amp;SUMIFS(Paramétrages!$W:$W,Paramétrages!$Y:$Y,IF(OFFSET(Paramétrages!$F$6,COLUMNS($G:BW)-2,,)=0,"",OFFSET(Paramétrages!$F$6,COLUMNS($G:BW)-2,,)),Paramétrages!$X:$X,$B89&amp;$C89)&amp;" sur "&amp;IF(OFFSET(Paramétrages!$G$6,COLUMNS($H:BX)-2,,)=0,"",OFFSET(Paramétrages!$G$6,COLUMNS($H:BX)-2,,))&amp;")"))</f>
        <v/>
      </c>
      <c r="BV89" s="1" t="str">
        <f ca="1">IF(OFFSET(Paramétrages!$F$6,COLUMNS($G:BX)-2,,)=0,"",IF($B89="","",IF(COUNTA(Paramétrages!$F$5:$F$32)=0,"",IF(ISBLANK('Compréhension de l''écrit'!$D89),"",IF((SUMIFS(Paramétrages!$W:$W,Paramétrages!$Y:$Y,IF(OFFSET(Paramétrages!$F$6,COLUMNS($G:BX)-2,,)=0,"",OFFSET(Paramétrages!$F$6,COLUMNS($G:BX)-2,,)),Paramétrages!$X:$X,$B89&amp;$C89)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89&amp;$C89))/(IF(OFFSET(Paramétrages!$G$6,COLUMNS($H:BY)-2,,)=0,"",OFFSET(Paramétrages!$G$6,COLUMNS($H:BY)-2,,)))&lt;0.67,"B","C"))))))&amp;IF(OFFSET(Paramétrages!$F$6,COLUMNS($G:BX)-2,,)=0,"",IF(ISBLANK('Compréhension de l''écrit'!$D89),""," ("&amp;SUMIFS(Paramétrages!$W:$W,Paramétrages!$Y:$Y,IF(OFFSET(Paramétrages!$F$6,COLUMNS($G:BX)-2,,)=0,"",OFFSET(Paramétrages!$F$6,COLUMNS($G:BX)-2,,)),Paramétrages!$X:$X,$B89&amp;$C89)&amp;" sur "&amp;IF(OFFSET(Paramétrages!$G$6,COLUMNS($H:BY)-2,,)=0,"",OFFSET(Paramétrages!$G$6,COLUMNS($H:BY)-2,,))&amp;")"))</f>
        <v/>
      </c>
      <c r="BW89" s="1" t="str">
        <f ca="1">IF(OFFSET(Paramétrages!$F$6,COLUMNS($G:BY)-2,,)=0,"",IF($B89="","",IF(COUNTA(Paramétrages!$F$5:$F$32)=0,"",IF(ISBLANK('Compréhension de l''écrit'!$D89),"",IF((SUMIFS(Paramétrages!$W:$W,Paramétrages!$Y:$Y,IF(OFFSET(Paramétrages!$F$6,COLUMNS($G:BY)-2,,)=0,"",OFFSET(Paramétrages!$F$6,COLUMNS($G:BY)-2,,)),Paramétrages!$X:$X,$B89&amp;$C89)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89&amp;$C89))/(IF(OFFSET(Paramétrages!$G$6,COLUMNS($H:BZ)-2,,)=0,"",OFFSET(Paramétrages!$G$6,COLUMNS($H:BZ)-2,,)))&lt;0.67,"B","C"))))))&amp;IF(OFFSET(Paramétrages!$F$6,COLUMNS($G:BY)-2,,)=0,"",IF(ISBLANK('Compréhension de l''écrit'!$D89),""," ("&amp;SUMIFS(Paramétrages!$W:$W,Paramétrages!$Y:$Y,IF(OFFSET(Paramétrages!$F$6,COLUMNS($G:BY)-2,,)=0,"",OFFSET(Paramétrages!$F$6,COLUMNS($G:BY)-2,,)),Paramétrages!$X:$X,$B89&amp;$C89)&amp;" sur "&amp;IF(OFFSET(Paramétrages!$G$6,COLUMNS($H:BZ)-2,,)=0,"",OFFSET(Paramétrages!$G$6,COLUMNS($H:BZ)-2,,))&amp;")"))</f>
        <v/>
      </c>
      <c r="BX89" s="1" t="str">
        <f ca="1">IF(OFFSET(Paramétrages!$F$6,COLUMNS($G:BZ)-2,,)=0,"",IF($B89="","",IF(COUNTA(Paramétrages!$F$5:$F$32)=0,"",IF(ISBLANK('Compréhension de l''écrit'!$D89),"",IF((SUMIFS(Paramétrages!$W:$W,Paramétrages!$Y:$Y,IF(OFFSET(Paramétrages!$F$6,COLUMNS($G:BZ)-2,,)=0,"",OFFSET(Paramétrages!$F$6,COLUMNS($G:BZ)-2,,)),Paramétrages!$X:$X,$B89&amp;$C89)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89&amp;$C89))/(IF(OFFSET(Paramétrages!$G$6,COLUMNS($H:CA)-2,,)=0,"",OFFSET(Paramétrages!$G$6,COLUMNS($H:CA)-2,,)))&lt;0.67,"B","C"))))))&amp;IF(OFFSET(Paramétrages!$F$6,COLUMNS($G:BZ)-2,,)=0,"",IF(ISBLANK('Compréhension de l''écrit'!$D89),""," ("&amp;SUMIFS(Paramétrages!$W:$W,Paramétrages!$Y:$Y,IF(OFFSET(Paramétrages!$F$6,COLUMNS($G:BZ)-2,,)=0,"",OFFSET(Paramétrages!$F$6,COLUMNS($G:BZ)-2,,)),Paramétrages!$X:$X,$B89&amp;$C89)&amp;" sur "&amp;IF(OFFSET(Paramétrages!$G$6,COLUMNS($H:CA)-2,,)=0,"",OFFSET(Paramétrages!$G$6,COLUMNS($H:CA)-2,,))&amp;")"))</f>
        <v/>
      </c>
      <c r="BY89" s="1" t="str">
        <f ca="1">IF(OFFSET(Paramétrages!$F$6,COLUMNS($G:CA)-2,,)=0,"",IF($B89="","",IF(COUNTA(Paramétrages!$F$5:$F$32)=0,"",IF(ISBLANK('Compréhension de l''écrit'!$D89),"",IF((SUMIFS(Paramétrages!$W:$W,Paramétrages!$Y:$Y,IF(OFFSET(Paramétrages!$F$6,COLUMNS($G:CA)-2,,)=0,"",OFFSET(Paramétrages!$F$6,COLUMNS($G:CA)-2,,)),Paramétrages!$X:$X,$B89&amp;$C89)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89&amp;$C89))/(IF(OFFSET(Paramétrages!$G$6,COLUMNS($H:CB)-2,,)=0,"",OFFSET(Paramétrages!$G$6,COLUMNS($H:CB)-2,,)))&lt;0.67,"B","C"))))))&amp;IF(OFFSET(Paramétrages!$F$6,COLUMNS($G:CA)-2,,)=0,"",IF(ISBLANK('Compréhension de l''écrit'!$D89),""," ("&amp;SUMIFS(Paramétrages!$W:$W,Paramétrages!$Y:$Y,IF(OFFSET(Paramétrages!$F$6,COLUMNS($G:CA)-2,,)=0,"",OFFSET(Paramétrages!$F$6,COLUMNS($G:CA)-2,,)),Paramétrages!$X:$X,$B89&amp;$C89)&amp;" sur "&amp;IF(OFFSET(Paramétrages!$G$6,COLUMNS($H:CB)-2,,)=0,"",OFFSET(Paramétrages!$G$6,COLUMNS($H:CB)-2,,))&amp;")"))</f>
        <v/>
      </c>
      <c r="BZ89" s="1" t="str">
        <f ca="1">IF(OFFSET(Paramétrages!$F$6,COLUMNS($G:CB)-2,,)=0,"",IF($B89="","",IF(COUNTA(Paramétrages!$F$5:$F$32)=0,"",IF(ISBLANK('Compréhension de l''écrit'!$D89),"",IF((SUMIFS(Paramétrages!$W:$W,Paramétrages!$Y:$Y,IF(OFFSET(Paramétrages!$F$6,COLUMNS($G:CB)-2,,)=0,"",OFFSET(Paramétrages!$F$6,COLUMNS($G:CB)-2,,)),Paramétrages!$X:$X,$B89&amp;$C89)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89&amp;$C89))/(IF(OFFSET(Paramétrages!$G$6,COLUMNS($H:CC)-2,,)=0,"",OFFSET(Paramétrages!$G$6,COLUMNS($H:CC)-2,,)))&lt;0.67,"B","C"))))))&amp;IF(OFFSET(Paramétrages!$F$6,COLUMNS($G:CB)-2,,)=0,"",IF(ISBLANK('Compréhension de l''écrit'!$D89),""," ("&amp;SUMIFS(Paramétrages!$W:$W,Paramétrages!$Y:$Y,IF(OFFSET(Paramétrages!$F$6,COLUMNS($G:CB)-2,,)=0,"",OFFSET(Paramétrages!$F$6,COLUMNS($G:CB)-2,,)),Paramétrages!$X:$X,$B89&amp;$C89)&amp;" sur "&amp;IF(OFFSET(Paramétrages!$G$6,COLUMNS($H:CC)-2,,)=0,"",OFFSET(Paramétrages!$G$6,COLUMNS($H:CC)-2,,))&amp;")"))</f>
        <v/>
      </c>
      <c r="CA89" s="1" t="str">
        <f ca="1">IF(OFFSET(Paramétrages!$F$6,COLUMNS($G:CC)-2,,)=0,"",IF($B89="","",IF(COUNTA(Paramétrages!$F$5:$F$32)=0,"",IF(ISBLANK('Compréhension de l''écrit'!$D89),"",IF((SUMIFS(Paramétrages!$W:$W,Paramétrages!$Y:$Y,IF(OFFSET(Paramétrages!$F$6,COLUMNS($G:CC)-2,,)=0,"",OFFSET(Paramétrages!$F$6,COLUMNS($G:CC)-2,,)),Paramétrages!$X:$X,$B89&amp;$C89)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89&amp;$C89))/(IF(OFFSET(Paramétrages!$G$6,COLUMNS($H:CD)-2,,)=0,"",OFFSET(Paramétrages!$G$6,COLUMNS($H:CD)-2,,)))&lt;0.67,"B","C"))))))&amp;IF(OFFSET(Paramétrages!$F$6,COLUMNS($G:CC)-2,,)=0,"",IF(ISBLANK('Compréhension de l''écrit'!$D89),""," ("&amp;SUMIFS(Paramétrages!$W:$W,Paramétrages!$Y:$Y,IF(OFFSET(Paramétrages!$F$6,COLUMNS($G:CC)-2,,)=0,"",OFFSET(Paramétrages!$F$6,COLUMNS($G:CC)-2,,)),Paramétrages!$X:$X,$B89&amp;$C89)&amp;" sur "&amp;IF(OFFSET(Paramétrages!$G$6,COLUMNS($H:CD)-2,,)=0,"",OFFSET(Paramétrages!$G$6,COLUMNS($H:CD)-2,,))&amp;")"))</f>
        <v/>
      </c>
      <c r="CB89" s="1" t="str">
        <f ca="1">IF(OFFSET(Paramétrages!$F$6,COLUMNS($G:CD)-2,,)=0,"",IF($B89="","",IF(COUNTA(Paramétrages!$F$5:$F$32)=0,"",IF(ISBLANK('Compréhension de l''écrit'!$D89),"",IF((SUMIFS(Paramétrages!$W:$W,Paramétrages!$Y:$Y,IF(OFFSET(Paramétrages!$F$6,COLUMNS($G:CD)-2,,)=0,"",OFFSET(Paramétrages!$F$6,COLUMNS($G:CD)-2,,)),Paramétrages!$X:$X,$B89&amp;$C89)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89&amp;$C89))/(IF(OFFSET(Paramétrages!$G$6,COLUMNS($H:CE)-2,,)=0,"",OFFSET(Paramétrages!$G$6,COLUMNS($H:CE)-2,,)))&lt;0.67,"B","C"))))))&amp;IF(OFFSET(Paramétrages!$F$6,COLUMNS($G:CD)-2,,)=0,"",IF(ISBLANK('Compréhension de l''écrit'!$D89),""," ("&amp;SUMIFS(Paramétrages!$W:$W,Paramétrages!$Y:$Y,IF(OFFSET(Paramétrages!$F$6,COLUMNS($G:CD)-2,,)=0,"",OFFSET(Paramétrages!$F$6,COLUMNS($G:CD)-2,,)),Paramétrages!$X:$X,$B89&amp;$C89)&amp;" sur "&amp;IF(OFFSET(Paramétrages!$G$6,COLUMNS($H:CE)-2,,)=0,"",OFFSET(Paramétrages!$G$6,COLUMNS($H:CE)-2,,))&amp;")"))</f>
        <v/>
      </c>
      <c r="CC89" s="1" t="str">
        <f ca="1">IF(OFFSET(Paramétrages!$F$6,COLUMNS($G:CE)-2,,)=0,"",IF($B89="","",IF(COUNTA(Paramétrages!$F$5:$F$32)=0,"",IF(ISBLANK('Compréhension de l''écrit'!$D89),"",IF((SUMIFS(Paramétrages!$W:$W,Paramétrages!$Y:$Y,IF(OFFSET(Paramétrages!$F$6,COLUMNS($G:CE)-2,,)=0,"",OFFSET(Paramétrages!$F$6,COLUMNS($G:CE)-2,,)),Paramétrages!$X:$X,$B89&amp;$C89)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89&amp;$C89))/(IF(OFFSET(Paramétrages!$G$6,COLUMNS($H:CF)-2,,)=0,"",OFFSET(Paramétrages!$G$6,COLUMNS($H:CF)-2,,)))&lt;0.67,"B","C"))))))&amp;IF(OFFSET(Paramétrages!$F$6,COLUMNS($G:CE)-2,,)=0,"",IF(ISBLANK('Compréhension de l''écrit'!$D89),""," ("&amp;SUMIFS(Paramétrages!$W:$W,Paramétrages!$Y:$Y,IF(OFFSET(Paramétrages!$F$6,COLUMNS($G:CE)-2,,)=0,"",OFFSET(Paramétrages!$F$6,COLUMNS($G:CE)-2,,)),Paramétrages!$X:$X,$B89&amp;$C89)&amp;" sur "&amp;IF(OFFSET(Paramétrages!$G$6,COLUMNS($H:CF)-2,,)=0,"",OFFSET(Paramétrages!$G$6,COLUMNS($H:CF)-2,,))&amp;")"))</f>
        <v/>
      </c>
      <c r="CD89" s="1" t="str">
        <f ca="1">IF(OFFSET(Paramétrages!$F$6,COLUMNS($G:CF)-2,,)=0,"",IF($B89="","",IF(COUNTA(Paramétrages!$F$5:$F$32)=0,"",IF(ISBLANK('Compréhension de l''écrit'!$D89),"",IF((SUMIFS(Paramétrages!$W:$W,Paramétrages!$Y:$Y,IF(OFFSET(Paramétrages!$F$6,COLUMNS($G:CF)-2,,)=0,"",OFFSET(Paramétrages!$F$6,COLUMNS($G:CF)-2,,)),Paramétrages!$X:$X,$B89&amp;$C89)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89&amp;$C89))/(IF(OFFSET(Paramétrages!$G$6,COLUMNS($H:CG)-2,,)=0,"",OFFSET(Paramétrages!$G$6,COLUMNS($H:CG)-2,,)))&lt;0.67,"B","C"))))))&amp;IF(OFFSET(Paramétrages!$F$6,COLUMNS($G:CF)-2,,)=0,"",IF(ISBLANK('Compréhension de l''écrit'!$D89),""," ("&amp;SUMIFS(Paramétrages!$W:$W,Paramétrages!$Y:$Y,IF(OFFSET(Paramétrages!$F$6,COLUMNS($G:CF)-2,,)=0,"",OFFSET(Paramétrages!$F$6,COLUMNS($G:CF)-2,,)),Paramétrages!$X:$X,$B89&amp;$C89)&amp;" sur "&amp;IF(OFFSET(Paramétrages!$G$6,COLUMNS($H:CG)-2,,)=0,"",OFFSET(Paramétrages!$G$6,COLUMNS($H:CG)-2,,))&amp;")"))</f>
        <v/>
      </c>
      <c r="CE89" s="1" t="str">
        <f ca="1">IF(OFFSET(Paramétrages!$F$6,COLUMNS($G:CG)-2,,)=0,"",IF($B89="","",IF(COUNTA(Paramétrages!$F$5:$F$32)=0,"",IF(ISBLANK('Compréhension de l''écrit'!$D89),"",IF((SUMIFS(Paramétrages!$W:$W,Paramétrages!$Y:$Y,IF(OFFSET(Paramétrages!$F$6,COLUMNS($G:CG)-2,,)=0,"",OFFSET(Paramétrages!$F$6,COLUMNS($G:CG)-2,,)),Paramétrages!$X:$X,$B89&amp;$C89)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89&amp;$C89))/(IF(OFFSET(Paramétrages!$G$6,COLUMNS($H:CH)-2,,)=0,"",OFFSET(Paramétrages!$G$6,COLUMNS($H:CH)-2,,)))&lt;0.67,"B","C"))))))&amp;IF(OFFSET(Paramétrages!$F$6,COLUMNS($G:CG)-2,,)=0,"",IF(ISBLANK('Compréhension de l''écrit'!$D89),""," ("&amp;SUMIFS(Paramétrages!$W:$W,Paramétrages!$Y:$Y,IF(OFFSET(Paramétrages!$F$6,COLUMNS($G:CG)-2,,)=0,"",OFFSET(Paramétrages!$F$6,COLUMNS($G:CG)-2,,)),Paramétrages!$X:$X,$B89&amp;$C89)&amp;" sur "&amp;IF(OFFSET(Paramétrages!$G$6,COLUMNS($H:CH)-2,,)=0,"",OFFSET(Paramétrages!$G$6,COLUMNS($H:CH)-2,,))&amp;")"))</f>
        <v/>
      </c>
    </row>
    <row r="90" spans="1:83" x14ac:dyDescent="0.2">
      <c r="A90" t="str">
        <f>IF(ISBLANK('Compréhension de l''écrit'!A90),"",'Compréhension de l''écrit'!A90)</f>
        <v/>
      </c>
      <c r="B90" t="str">
        <f>IF(ISBLANK('Compréhension de l''écrit'!B90),"",'Compréhension de l''écrit'!B90)</f>
        <v/>
      </c>
      <c r="C90" t="str">
        <f>IF(ISBLANK('Compréhension de l''écrit'!C90),"",'Compréhension de l''écrit'!C90)</f>
        <v/>
      </c>
      <c r="D90" s="15" t="str">
        <f>IF(B90="","",IF(COUNTA(Paramétrages!H$5:H$32)=0,"",IF(ISBLANK('Compréhension de l''écrit'!D90),"",IF(('Compréhension de l''écrit'!D90)/(COUNTA(Paramétrages!H$5:H$32))&lt;0.34,"A",IF(('Compréhension de l''écrit'!D90)/(COUNTA(Paramétrages!H$5:H$32))&lt;0.67,"B","C")))&amp;IF(ISBLANK('Compréhension de l''écrit'!D90),""," ("&amp;'Compréhension de l''écrit'!D90&amp;" sur "&amp;COUNTA(Paramétrages!H$5:H$32)&amp;")")))</f>
        <v/>
      </c>
      <c r="E90" s="1" t="str">
        <f ca="1">IF(OFFSET(Paramétrages!$F$6,COLUMNS($G:G)-2,,)=0,"",IF($B90="","",IF(COUNTA(Paramétrages!$F$5:$F$32)=0,"",IF(ISBLANK('Compréhension de l''écrit'!$D90),"",IF((SUMIFS(Paramétrages!$W:$W,Paramétrages!$Y:$Y,IF(OFFSET(Paramétrages!$F$6,COLUMNS($G:G)-2,,)=0,"",OFFSET(Paramétrages!$F$6,COLUMNS($G:G)-2,,)),Paramétrages!$X:$X,$B90&amp;$C90)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90&amp;$C90))/(IF(OFFSET(Paramétrages!$G$6,COLUMNS($H:H)-2,,)=0,"",OFFSET(Paramétrages!$G$6,COLUMNS($H:H)-2,,)))&lt;0.67,"B","C"))))))&amp;IF(OFFSET(Paramétrages!$F$6,COLUMNS($G:G)-2,,)=0,"",IF(ISBLANK('Compréhension de l''écrit'!$D90),""," ("&amp;SUMIFS(Paramétrages!$W:$W,Paramétrages!$Y:$Y,IF(OFFSET(Paramétrages!$F$6,COLUMNS($G:G)-2,,)=0,"",OFFSET(Paramétrages!$F$6,COLUMNS($G:G)-2,,)),Paramétrages!$X:$X,$B90&amp;$C90)&amp;" sur "&amp;IF(OFFSET(Paramétrages!$G$6,COLUMNS($H:H)-2,,)=0,"",OFFSET(Paramétrages!$G$6,COLUMNS($H:H)-2,,))&amp;")"))</f>
        <v/>
      </c>
      <c r="F90" s="1" t="str">
        <f ca="1">IF(OFFSET(Paramétrages!$F$6,COLUMNS($G:H)-2,,)=0,"",IF($B90="","",IF(COUNTA(Paramétrages!$F$5:$F$32)=0,"",IF(ISBLANK('Compréhension de l''écrit'!$D90),"",IF((SUMIFS(Paramétrages!$W:$W,Paramétrages!$Y:$Y,IF(OFFSET(Paramétrages!$F$6,COLUMNS($G:H)-2,,)=0,"",OFFSET(Paramétrages!$F$6,COLUMNS($G:H)-2,,)),Paramétrages!$X:$X,$B90&amp;$C90)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90&amp;$C90))/(IF(OFFSET(Paramétrages!$G$6,COLUMNS($H:I)-2,,)=0,"",OFFSET(Paramétrages!$G$6,COLUMNS($H:I)-2,,)))&lt;0.67,"B","C"))))))&amp;IF(OFFSET(Paramétrages!$F$6,COLUMNS($G:H)-2,,)=0,"",IF(ISBLANK('Compréhension de l''écrit'!$D90),""," ("&amp;SUMIFS(Paramétrages!$W:$W,Paramétrages!$Y:$Y,IF(OFFSET(Paramétrages!$F$6,COLUMNS($G:H)-2,,)=0,"",OFFSET(Paramétrages!$F$6,COLUMNS($G:H)-2,,)),Paramétrages!$X:$X,$B90&amp;$C90)&amp;" sur "&amp;IF(OFFSET(Paramétrages!$G$6,COLUMNS($H:I)-2,,)=0,"",OFFSET(Paramétrages!$G$6,COLUMNS($H:I)-2,,))&amp;")"))</f>
        <v/>
      </c>
      <c r="G90" s="1" t="str">
        <f ca="1">IF(OFFSET(Paramétrages!$F$6,COLUMNS($G:I)-2,,)=0,"",IF($B90="","",IF(COUNTA(Paramétrages!$F$5:$F$32)=0,"",IF(ISBLANK('Compréhension de l''écrit'!$D90),"",IF((SUMIFS(Paramétrages!$W:$W,Paramétrages!$Y:$Y,IF(OFFSET(Paramétrages!$F$6,COLUMNS($G:I)-2,,)=0,"",OFFSET(Paramétrages!$F$6,COLUMNS($G:I)-2,,)),Paramétrages!$X:$X,$B90&amp;$C90)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90&amp;$C90))/(IF(OFFSET(Paramétrages!$G$6,COLUMNS($H:J)-2,,)=0,"",OFFSET(Paramétrages!$G$6,COLUMNS($H:J)-2,,)))&lt;0.67,"B","C"))))))&amp;IF(OFFSET(Paramétrages!$F$6,COLUMNS($G:I)-2,,)=0,"",IF(ISBLANK('Compréhension de l''écrit'!$D90),""," ("&amp;SUMIFS(Paramétrages!$W:$W,Paramétrages!$Y:$Y,IF(OFFSET(Paramétrages!$F$6,COLUMNS($G:I)-2,,)=0,"",OFFSET(Paramétrages!$F$6,COLUMNS($G:I)-2,,)),Paramétrages!$X:$X,$B90&amp;$C90)&amp;" sur "&amp;IF(OFFSET(Paramétrages!$G$6,COLUMNS($H:J)-2,,)=0,"",OFFSET(Paramétrages!$G$6,COLUMNS($H:J)-2,,))&amp;")"))</f>
        <v/>
      </c>
      <c r="H90" s="1" t="str">
        <f ca="1">IF(OFFSET(Paramétrages!$F$6,COLUMNS($G:J)-2,,)=0,"",IF($B90="","",IF(COUNTA(Paramétrages!$F$5:$F$32)=0,"",IF(ISBLANK('Compréhension de l''écrit'!$D90),"",IF((SUMIFS(Paramétrages!$W:$W,Paramétrages!$Y:$Y,IF(OFFSET(Paramétrages!$F$6,COLUMNS($G:J)-2,,)=0,"",OFFSET(Paramétrages!$F$6,COLUMNS($G:J)-2,,)),Paramétrages!$X:$X,$B90&amp;$C90)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90&amp;$C90))/(IF(OFFSET(Paramétrages!$G$6,COLUMNS($H:K)-2,,)=0,"",OFFSET(Paramétrages!$G$6,COLUMNS($H:K)-2,,)))&lt;0.67,"B","C"))))))&amp;IF(OFFSET(Paramétrages!$F$6,COLUMNS($G:J)-2,,)=0,"",IF(ISBLANK('Compréhension de l''écrit'!$D90),""," ("&amp;SUMIFS(Paramétrages!$W:$W,Paramétrages!$Y:$Y,IF(OFFSET(Paramétrages!$F$6,COLUMNS($G:J)-2,,)=0,"",OFFSET(Paramétrages!$F$6,COLUMNS($G:J)-2,,)),Paramétrages!$X:$X,$B90&amp;$C90)&amp;" sur "&amp;IF(OFFSET(Paramétrages!$G$6,COLUMNS($H:K)-2,,)=0,"",OFFSET(Paramétrages!$G$6,COLUMNS($H:K)-2,,))&amp;")"))</f>
        <v/>
      </c>
      <c r="I90" s="1" t="str">
        <f ca="1">IF(OFFSET(Paramétrages!$F$6,COLUMNS($G:K)-2,,)=0,"",IF($B90="","",IF(COUNTA(Paramétrages!$F$5:$F$32)=0,"",IF(ISBLANK('Compréhension de l''écrit'!$D90),"",IF((SUMIFS(Paramétrages!$W:$W,Paramétrages!$Y:$Y,IF(OFFSET(Paramétrages!$F$6,COLUMNS($G:K)-2,,)=0,"",OFFSET(Paramétrages!$F$6,COLUMNS($G:K)-2,,)),Paramétrages!$X:$X,$B90&amp;$C90)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90&amp;$C90))/(IF(OFFSET(Paramétrages!$G$6,COLUMNS($H:L)-2,,)=0,"",OFFSET(Paramétrages!$G$6,COLUMNS($H:L)-2,,)))&lt;0.67,"B","C"))))))&amp;IF(OFFSET(Paramétrages!$F$6,COLUMNS($G:K)-2,,)=0,"",IF(ISBLANK('Compréhension de l''écrit'!$D90),""," ("&amp;SUMIFS(Paramétrages!$W:$W,Paramétrages!$Y:$Y,IF(OFFSET(Paramétrages!$F$6,COLUMNS($G:K)-2,,)=0,"",OFFSET(Paramétrages!$F$6,COLUMNS($G:K)-2,,)),Paramétrages!$X:$X,$B90&amp;$C90)&amp;" sur "&amp;IF(OFFSET(Paramétrages!$G$6,COLUMNS($H:L)-2,,)=0,"",OFFSET(Paramétrages!$G$6,COLUMNS($H:L)-2,,))&amp;")"))</f>
        <v/>
      </c>
      <c r="J90" s="1" t="str">
        <f ca="1">IF(OFFSET(Paramétrages!$F$6,COLUMNS($G:L)-2,,)=0,"",IF($B90="","",IF(COUNTA(Paramétrages!$F$5:$F$32)=0,"",IF(ISBLANK('Compréhension de l''écrit'!$D90),"",IF((SUMIFS(Paramétrages!$W:$W,Paramétrages!$Y:$Y,IF(OFFSET(Paramétrages!$F$6,COLUMNS($G:L)-2,,)=0,"",OFFSET(Paramétrages!$F$6,COLUMNS($G:L)-2,,)),Paramétrages!$X:$X,$B90&amp;$C90)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90&amp;$C90))/(IF(OFFSET(Paramétrages!$G$6,COLUMNS($H:M)-2,,)=0,"",OFFSET(Paramétrages!$G$6,COLUMNS($H:M)-2,,)))&lt;0.67,"B","C"))))))&amp;IF(OFFSET(Paramétrages!$F$6,COLUMNS($G:L)-2,,)=0,"",IF(ISBLANK('Compréhension de l''écrit'!$D90),""," ("&amp;SUMIFS(Paramétrages!$W:$W,Paramétrages!$Y:$Y,IF(OFFSET(Paramétrages!$F$6,COLUMNS($G:L)-2,,)=0,"",OFFSET(Paramétrages!$F$6,COLUMNS($G:L)-2,,)),Paramétrages!$X:$X,$B90&amp;$C90)&amp;" sur "&amp;IF(OFFSET(Paramétrages!$G$6,COLUMNS($H:M)-2,,)=0,"",OFFSET(Paramétrages!$G$6,COLUMNS($H:M)-2,,))&amp;")"))</f>
        <v/>
      </c>
      <c r="K90" s="1" t="str">
        <f ca="1">IF(OFFSET(Paramétrages!$F$6,COLUMNS($G:M)-2,,)=0,"",IF($B90="","",IF(COUNTA(Paramétrages!$F$5:$F$32)=0,"",IF(ISBLANK('Compréhension de l''écrit'!$D90),"",IF((SUMIFS(Paramétrages!$W:$W,Paramétrages!$Y:$Y,IF(OFFSET(Paramétrages!$F$6,COLUMNS($G:M)-2,,)=0,"",OFFSET(Paramétrages!$F$6,COLUMNS($G:M)-2,,)),Paramétrages!$X:$X,$B90&amp;$C90)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90&amp;$C90))/(IF(OFFSET(Paramétrages!$G$6,COLUMNS($H:N)-2,,)=0,"",OFFSET(Paramétrages!$G$6,COLUMNS($H:N)-2,,)))&lt;0.67,"B","C"))))))&amp;IF(OFFSET(Paramétrages!$F$6,COLUMNS($G:M)-2,,)=0,"",IF(ISBLANK('Compréhension de l''écrit'!$D90),""," ("&amp;SUMIFS(Paramétrages!$W:$W,Paramétrages!$Y:$Y,IF(OFFSET(Paramétrages!$F$6,COLUMNS($G:M)-2,,)=0,"",OFFSET(Paramétrages!$F$6,COLUMNS($G:M)-2,,)),Paramétrages!$X:$X,$B90&amp;$C90)&amp;" sur "&amp;IF(OFFSET(Paramétrages!$G$6,COLUMNS($H:N)-2,,)=0,"",OFFSET(Paramétrages!$G$6,COLUMNS($H:N)-2,,))&amp;")"))</f>
        <v/>
      </c>
      <c r="L90" s="1" t="str">
        <f ca="1">IF(OFFSET(Paramétrages!$F$6,COLUMNS($G:N)-2,,)=0,"",IF($B90="","",IF(COUNTA(Paramétrages!$F$5:$F$32)=0,"",IF(ISBLANK('Compréhension de l''écrit'!$D90),"",IF((SUMIFS(Paramétrages!$W:$W,Paramétrages!$Y:$Y,IF(OFFSET(Paramétrages!$F$6,COLUMNS($G:N)-2,,)=0,"",OFFSET(Paramétrages!$F$6,COLUMNS($G:N)-2,,)),Paramétrages!$X:$X,$B90&amp;$C90)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90&amp;$C90))/(IF(OFFSET(Paramétrages!$G$6,COLUMNS($H:O)-2,,)=0,"",OFFSET(Paramétrages!$G$6,COLUMNS($H:O)-2,,)))&lt;0.67,"B","C"))))))&amp;IF(OFFSET(Paramétrages!$F$6,COLUMNS($G:N)-2,,)=0,"",IF(ISBLANK('Compréhension de l''écrit'!$D90),""," ("&amp;SUMIFS(Paramétrages!$W:$W,Paramétrages!$Y:$Y,IF(OFFSET(Paramétrages!$F$6,COLUMNS($G:N)-2,,)=0,"",OFFSET(Paramétrages!$F$6,COLUMNS($G:N)-2,,)),Paramétrages!$X:$X,$B90&amp;$C90)&amp;" sur "&amp;IF(OFFSET(Paramétrages!$G$6,COLUMNS($H:O)-2,,)=0,"",OFFSET(Paramétrages!$G$6,COLUMNS($H:O)-2,,))&amp;")"))</f>
        <v/>
      </c>
      <c r="M90" s="1" t="str">
        <f ca="1">IF(OFFSET(Paramétrages!$F$6,COLUMNS($G:O)-2,,)=0,"",IF($B90="","",IF(COUNTA(Paramétrages!$F$5:$F$32)=0,"",IF(ISBLANK('Compréhension de l''écrit'!$D90),"",IF((SUMIFS(Paramétrages!$W:$W,Paramétrages!$Y:$Y,IF(OFFSET(Paramétrages!$F$6,COLUMNS($G:O)-2,,)=0,"",OFFSET(Paramétrages!$F$6,COLUMNS($G:O)-2,,)),Paramétrages!$X:$X,$B90&amp;$C90)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90&amp;$C90))/(IF(OFFSET(Paramétrages!$G$6,COLUMNS($H:P)-2,,)=0,"",OFFSET(Paramétrages!$G$6,COLUMNS($H:P)-2,,)))&lt;0.67,"B","C"))))))&amp;IF(OFFSET(Paramétrages!$F$6,COLUMNS($G:O)-2,,)=0,"",IF(ISBLANK('Compréhension de l''écrit'!$D90),""," ("&amp;SUMIFS(Paramétrages!$W:$W,Paramétrages!$Y:$Y,IF(OFFSET(Paramétrages!$F$6,COLUMNS($G:O)-2,,)=0,"",OFFSET(Paramétrages!$F$6,COLUMNS($G:O)-2,,)),Paramétrages!$X:$X,$B90&amp;$C90)&amp;" sur "&amp;IF(OFFSET(Paramétrages!$G$6,COLUMNS($H:P)-2,,)=0,"",OFFSET(Paramétrages!$G$6,COLUMNS($H:P)-2,,))&amp;")"))</f>
        <v/>
      </c>
      <c r="N90" s="1" t="str">
        <f ca="1">IF(OFFSET(Paramétrages!$F$6,COLUMNS($G:P)-2,,)=0,"",IF($B90="","",IF(COUNTA(Paramétrages!$F$5:$F$32)=0,"",IF(ISBLANK('Compréhension de l''écrit'!$D90),"",IF((SUMIFS(Paramétrages!$W:$W,Paramétrages!$Y:$Y,IF(OFFSET(Paramétrages!$F$6,COLUMNS($G:P)-2,,)=0,"",OFFSET(Paramétrages!$F$6,COLUMNS($G:P)-2,,)),Paramétrages!$X:$X,$B90&amp;$C90)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90&amp;$C90))/(IF(OFFSET(Paramétrages!$G$6,COLUMNS($H:Q)-2,,)=0,"",OFFSET(Paramétrages!$G$6,COLUMNS($H:Q)-2,,)))&lt;0.67,"B","C"))))))&amp;IF(OFFSET(Paramétrages!$F$6,COLUMNS($G:P)-2,,)=0,"",IF(ISBLANK('Compréhension de l''écrit'!$D90),""," ("&amp;SUMIFS(Paramétrages!$W:$W,Paramétrages!$Y:$Y,IF(OFFSET(Paramétrages!$F$6,COLUMNS($G:P)-2,,)=0,"",OFFSET(Paramétrages!$F$6,COLUMNS($G:P)-2,,)),Paramétrages!$X:$X,$B90&amp;$C90)&amp;" sur "&amp;IF(OFFSET(Paramétrages!$G$6,COLUMNS($H:Q)-2,,)=0,"",OFFSET(Paramétrages!$G$6,COLUMNS($H:Q)-2,,))&amp;")"))</f>
        <v/>
      </c>
      <c r="O90" s="1" t="str">
        <f ca="1">IF(OFFSET(Paramétrages!$F$6,COLUMNS($G:Q)-2,,)=0,"",IF($B90="","",IF(COUNTA(Paramétrages!$F$5:$F$32)=0,"",IF(ISBLANK('Compréhension de l''écrit'!$D90),"",IF((SUMIFS(Paramétrages!$W:$W,Paramétrages!$Y:$Y,IF(OFFSET(Paramétrages!$F$6,COLUMNS($G:Q)-2,,)=0,"",OFFSET(Paramétrages!$F$6,COLUMNS($G:Q)-2,,)),Paramétrages!$X:$X,$B90&amp;$C90)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90&amp;$C90))/(IF(OFFSET(Paramétrages!$G$6,COLUMNS($H:R)-2,,)=0,"",OFFSET(Paramétrages!$G$6,COLUMNS($H:R)-2,,)))&lt;0.67,"B","C"))))))&amp;IF(OFFSET(Paramétrages!$F$6,COLUMNS($G:Q)-2,,)=0,"",IF(ISBLANK('Compréhension de l''écrit'!$D90),""," ("&amp;SUMIFS(Paramétrages!$W:$W,Paramétrages!$Y:$Y,IF(OFFSET(Paramétrages!$F$6,COLUMNS($G:Q)-2,,)=0,"",OFFSET(Paramétrages!$F$6,COLUMNS($G:Q)-2,,)),Paramétrages!$X:$X,$B90&amp;$C90)&amp;" sur "&amp;IF(OFFSET(Paramétrages!$G$6,COLUMNS($H:R)-2,,)=0,"",OFFSET(Paramétrages!$G$6,COLUMNS($H:R)-2,,))&amp;")"))</f>
        <v/>
      </c>
      <c r="P90" s="1" t="str">
        <f ca="1">IF(OFFSET(Paramétrages!$F$6,COLUMNS($G:R)-2,,)=0,"",IF($B90="","",IF(COUNTA(Paramétrages!$F$5:$F$32)=0,"",IF(ISBLANK('Compréhension de l''écrit'!$D90),"",IF((SUMIFS(Paramétrages!$W:$W,Paramétrages!$Y:$Y,IF(OFFSET(Paramétrages!$F$6,COLUMNS($G:R)-2,,)=0,"",OFFSET(Paramétrages!$F$6,COLUMNS($G:R)-2,,)),Paramétrages!$X:$X,$B90&amp;$C90)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90&amp;$C90))/(IF(OFFSET(Paramétrages!$G$6,COLUMNS($H:S)-2,,)=0,"",OFFSET(Paramétrages!$G$6,COLUMNS($H:S)-2,,)))&lt;0.67,"B","C"))))))&amp;IF(OFFSET(Paramétrages!$F$6,COLUMNS($G:R)-2,,)=0,"",IF(ISBLANK('Compréhension de l''écrit'!$D90),""," ("&amp;SUMIFS(Paramétrages!$W:$W,Paramétrages!$Y:$Y,IF(OFFSET(Paramétrages!$F$6,COLUMNS($G:R)-2,,)=0,"",OFFSET(Paramétrages!$F$6,COLUMNS($G:R)-2,,)),Paramétrages!$X:$X,$B90&amp;$C90)&amp;" sur "&amp;IF(OFFSET(Paramétrages!$G$6,COLUMNS($H:S)-2,,)=0,"",OFFSET(Paramétrages!$G$6,COLUMNS($H:S)-2,,))&amp;")"))</f>
        <v/>
      </c>
      <c r="Q90" s="1" t="str">
        <f ca="1">IF(OFFSET(Paramétrages!$F$6,COLUMNS($G:S)-2,,)=0,"",IF($B90="","",IF(COUNTA(Paramétrages!$F$5:$F$32)=0,"",IF(ISBLANK('Compréhension de l''écrit'!$D90),"",IF((SUMIFS(Paramétrages!$W:$W,Paramétrages!$Y:$Y,IF(OFFSET(Paramétrages!$F$6,COLUMNS($G:S)-2,,)=0,"",OFFSET(Paramétrages!$F$6,COLUMNS($G:S)-2,,)),Paramétrages!$X:$X,$B90&amp;$C90)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90&amp;$C90))/(IF(OFFSET(Paramétrages!$G$6,COLUMNS($H:T)-2,,)=0,"",OFFSET(Paramétrages!$G$6,COLUMNS($H:T)-2,,)))&lt;0.67,"B","C"))))))&amp;IF(OFFSET(Paramétrages!$F$6,COLUMNS($G:S)-2,,)=0,"",IF(ISBLANK('Compréhension de l''écrit'!$D90),""," ("&amp;SUMIFS(Paramétrages!$W:$W,Paramétrages!$Y:$Y,IF(OFFSET(Paramétrages!$F$6,COLUMNS($G:S)-2,,)=0,"",OFFSET(Paramétrages!$F$6,COLUMNS($G:S)-2,,)),Paramétrages!$X:$X,$B90&amp;$C90)&amp;" sur "&amp;IF(OFFSET(Paramétrages!$G$6,COLUMNS($H:T)-2,,)=0,"",OFFSET(Paramétrages!$G$6,COLUMNS($H:T)-2,,))&amp;")"))</f>
        <v/>
      </c>
      <c r="R90" s="1" t="str">
        <f ca="1">IF(OFFSET(Paramétrages!$F$6,COLUMNS($G:T)-2,,)=0,"",IF($B90="","",IF(COUNTA(Paramétrages!$F$5:$F$32)=0,"",IF(ISBLANK('Compréhension de l''écrit'!$D90),"",IF((SUMIFS(Paramétrages!$W:$W,Paramétrages!$Y:$Y,IF(OFFSET(Paramétrages!$F$6,COLUMNS($G:T)-2,,)=0,"",OFFSET(Paramétrages!$F$6,COLUMNS($G:T)-2,,)),Paramétrages!$X:$X,$B90&amp;$C90)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90&amp;$C90))/(IF(OFFSET(Paramétrages!$G$6,COLUMNS($H:U)-2,,)=0,"",OFFSET(Paramétrages!$G$6,COLUMNS($H:U)-2,,)))&lt;0.67,"B","C"))))))&amp;IF(OFFSET(Paramétrages!$F$6,COLUMNS($G:T)-2,,)=0,"",IF(ISBLANK('Compréhension de l''écrit'!$D90),""," ("&amp;SUMIFS(Paramétrages!$W:$W,Paramétrages!$Y:$Y,IF(OFFSET(Paramétrages!$F$6,COLUMNS($G:T)-2,,)=0,"",OFFSET(Paramétrages!$F$6,COLUMNS($G:T)-2,,)),Paramétrages!$X:$X,$B90&amp;$C90)&amp;" sur "&amp;IF(OFFSET(Paramétrages!$G$6,COLUMNS($H:U)-2,,)=0,"",OFFSET(Paramétrages!$G$6,COLUMNS($H:U)-2,,))&amp;")"))</f>
        <v/>
      </c>
      <c r="S90" s="1" t="str">
        <f ca="1">IF(OFFSET(Paramétrages!$F$6,COLUMNS($G:U)-2,,)=0,"",IF($B90="","",IF(COUNTA(Paramétrages!$F$5:$F$32)=0,"",IF(ISBLANK('Compréhension de l''écrit'!$D90),"",IF((SUMIFS(Paramétrages!$W:$W,Paramétrages!$Y:$Y,IF(OFFSET(Paramétrages!$F$6,COLUMNS($G:U)-2,,)=0,"",OFFSET(Paramétrages!$F$6,COLUMNS($G:U)-2,,)),Paramétrages!$X:$X,$B90&amp;$C90)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90&amp;$C90))/(IF(OFFSET(Paramétrages!$G$6,COLUMNS($H:V)-2,,)=0,"",OFFSET(Paramétrages!$G$6,COLUMNS($H:V)-2,,)))&lt;0.67,"B","C"))))))&amp;IF(OFFSET(Paramétrages!$F$6,COLUMNS($G:U)-2,,)=0,"",IF(ISBLANK('Compréhension de l''écrit'!$D90),""," ("&amp;SUMIFS(Paramétrages!$W:$W,Paramétrages!$Y:$Y,IF(OFFSET(Paramétrages!$F$6,COLUMNS($G:U)-2,,)=0,"",OFFSET(Paramétrages!$F$6,COLUMNS($G:U)-2,,)),Paramétrages!$X:$X,$B90&amp;$C90)&amp;" sur "&amp;IF(OFFSET(Paramétrages!$G$6,COLUMNS($H:V)-2,,)=0,"",OFFSET(Paramétrages!$G$6,COLUMNS($H:V)-2,,))&amp;")"))</f>
        <v/>
      </c>
      <c r="T90" s="1" t="str">
        <f ca="1">IF(OFFSET(Paramétrages!$F$6,COLUMNS($G:V)-2,,)=0,"",IF($B90="","",IF(COUNTA(Paramétrages!$F$5:$F$32)=0,"",IF(ISBLANK('Compréhension de l''écrit'!$D90),"",IF((SUMIFS(Paramétrages!$W:$W,Paramétrages!$Y:$Y,IF(OFFSET(Paramétrages!$F$6,COLUMNS($G:V)-2,,)=0,"",OFFSET(Paramétrages!$F$6,COLUMNS($G:V)-2,,)),Paramétrages!$X:$X,$B90&amp;$C90)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90&amp;$C90))/(IF(OFFSET(Paramétrages!$G$6,COLUMNS($H:W)-2,,)=0,"",OFFSET(Paramétrages!$G$6,COLUMNS($H:W)-2,,)))&lt;0.67,"B","C"))))))&amp;IF(OFFSET(Paramétrages!$F$6,COLUMNS($G:V)-2,,)=0,"",IF(ISBLANK('Compréhension de l''écrit'!$D90),""," ("&amp;SUMIFS(Paramétrages!$W:$W,Paramétrages!$Y:$Y,IF(OFFSET(Paramétrages!$F$6,COLUMNS($G:V)-2,,)=0,"",OFFSET(Paramétrages!$F$6,COLUMNS($G:V)-2,,)),Paramétrages!$X:$X,$B90&amp;$C90)&amp;" sur "&amp;IF(OFFSET(Paramétrages!$G$6,COLUMNS($H:W)-2,,)=0,"",OFFSET(Paramétrages!$G$6,COLUMNS($H:W)-2,,))&amp;")"))</f>
        <v/>
      </c>
      <c r="U90" s="1" t="str">
        <f ca="1">IF(OFFSET(Paramétrages!$F$6,COLUMNS($G:W)-2,,)=0,"",IF($B90="","",IF(COUNTA(Paramétrages!$F$5:$F$32)=0,"",IF(ISBLANK('Compréhension de l''écrit'!$D90),"",IF((SUMIFS(Paramétrages!$W:$W,Paramétrages!$Y:$Y,IF(OFFSET(Paramétrages!$F$6,COLUMNS($G:W)-2,,)=0,"",OFFSET(Paramétrages!$F$6,COLUMNS($G:W)-2,,)),Paramétrages!$X:$X,$B90&amp;$C90)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90&amp;$C90))/(IF(OFFSET(Paramétrages!$G$6,COLUMNS($H:X)-2,,)=0,"",OFFSET(Paramétrages!$G$6,COLUMNS($H:X)-2,,)))&lt;0.67,"B","C"))))))&amp;IF(OFFSET(Paramétrages!$F$6,COLUMNS($G:W)-2,,)=0,"",IF(ISBLANK('Compréhension de l''écrit'!$D90),""," ("&amp;SUMIFS(Paramétrages!$W:$W,Paramétrages!$Y:$Y,IF(OFFSET(Paramétrages!$F$6,COLUMNS($G:W)-2,,)=0,"",OFFSET(Paramétrages!$F$6,COLUMNS($G:W)-2,,)),Paramétrages!$X:$X,$B90&amp;$C90)&amp;" sur "&amp;IF(OFFSET(Paramétrages!$G$6,COLUMNS($H:X)-2,,)=0,"",OFFSET(Paramétrages!$G$6,COLUMNS($H:X)-2,,))&amp;")"))</f>
        <v/>
      </c>
      <c r="V90" s="1" t="str">
        <f ca="1">IF(OFFSET(Paramétrages!$F$6,COLUMNS($G:X)-2,,)=0,"",IF($B90="","",IF(COUNTA(Paramétrages!$F$5:$F$32)=0,"",IF(ISBLANK('Compréhension de l''écrit'!$D90),"",IF((SUMIFS(Paramétrages!$W:$W,Paramétrages!$Y:$Y,IF(OFFSET(Paramétrages!$F$6,COLUMNS($G:X)-2,,)=0,"",OFFSET(Paramétrages!$F$6,COLUMNS($G:X)-2,,)),Paramétrages!$X:$X,$B90&amp;$C90)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90&amp;$C90))/(IF(OFFSET(Paramétrages!$G$6,COLUMNS($H:Y)-2,,)=0,"",OFFSET(Paramétrages!$G$6,COLUMNS($H:Y)-2,,)))&lt;0.67,"B","C"))))))&amp;IF(OFFSET(Paramétrages!$F$6,COLUMNS($G:X)-2,,)=0,"",IF(ISBLANK('Compréhension de l''écrit'!$D90),""," ("&amp;SUMIFS(Paramétrages!$W:$W,Paramétrages!$Y:$Y,IF(OFFSET(Paramétrages!$F$6,COLUMNS($G:X)-2,,)=0,"",OFFSET(Paramétrages!$F$6,COLUMNS($G:X)-2,,)),Paramétrages!$X:$X,$B90&amp;$C90)&amp;" sur "&amp;IF(OFFSET(Paramétrages!$G$6,COLUMNS($H:Y)-2,,)=0,"",OFFSET(Paramétrages!$G$6,COLUMNS($H:Y)-2,,))&amp;")"))</f>
        <v/>
      </c>
      <c r="W90" s="1" t="str">
        <f ca="1">IF(OFFSET(Paramétrages!$F$6,COLUMNS($G:Y)-2,,)=0,"",IF($B90="","",IF(COUNTA(Paramétrages!$F$5:$F$32)=0,"",IF(ISBLANK('Compréhension de l''écrit'!$D90),"",IF((SUMIFS(Paramétrages!$W:$W,Paramétrages!$Y:$Y,IF(OFFSET(Paramétrages!$F$6,COLUMNS($G:Y)-2,,)=0,"",OFFSET(Paramétrages!$F$6,COLUMNS($G:Y)-2,,)),Paramétrages!$X:$X,$B90&amp;$C90)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90&amp;$C90))/(IF(OFFSET(Paramétrages!$G$6,COLUMNS($H:Z)-2,,)=0,"",OFFSET(Paramétrages!$G$6,COLUMNS($H:Z)-2,,)))&lt;0.67,"B","C"))))))&amp;IF(OFFSET(Paramétrages!$F$6,COLUMNS($G:Y)-2,,)=0,"",IF(ISBLANK('Compréhension de l''écrit'!$D90),""," ("&amp;SUMIFS(Paramétrages!$W:$W,Paramétrages!$Y:$Y,IF(OFFSET(Paramétrages!$F$6,COLUMNS($G:Y)-2,,)=0,"",OFFSET(Paramétrages!$F$6,COLUMNS($G:Y)-2,,)),Paramétrages!$X:$X,$B90&amp;$C90)&amp;" sur "&amp;IF(OFFSET(Paramétrages!$G$6,COLUMNS($H:Z)-2,,)=0,"",OFFSET(Paramétrages!$G$6,COLUMNS($H:Z)-2,,))&amp;")"))</f>
        <v/>
      </c>
      <c r="X90" s="1" t="str">
        <f ca="1">IF(OFFSET(Paramétrages!$F$6,COLUMNS($G:Z)-2,,)=0,"",IF($B90="","",IF(COUNTA(Paramétrages!$F$5:$F$32)=0,"",IF(ISBLANK('Compréhension de l''écrit'!$D90),"",IF((SUMIFS(Paramétrages!$W:$W,Paramétrages!$Y:$Y,IF(OFFSET(Paramétrages!$F$6,COLUMNS($G:Z)-2,,)=0,"",OFFSET(Paramétrages!$F$6,COLUMNS($G:Z)-2,,)),Paramétrages!$X:$X,$B90&amp;$C90)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90&amp;$C90))/(IF(OFFSET(Paramétrages!$G$6,COLUMNS($H:AA)-2,,)=0,"",OFFSET(Paramétrages!$G$6,COLUMNS($H:AA)-2,,)))&lt;0.67,"B","C"))))))&amp;IF(OFFSET(Paramétrages!$F$6,COLUMNS($G:Z)-2,,)=0,"",IF(ISBLANK('Compréhension de l''écrit'!$D90),""," ("&amp;SUMIFS(Paramétrages!$W:$W,Paramétrages!$Y:$Y,IF(OFFSET(Paramétrages!$F$6,COLUMNS($G:Z)-2,,)=0,"",OFFSET(Paramétrages!$F$6,COLUMNS($G:Z)-2,,)),Paramétrages!$X:$X,$B90&amp;$C90)&amp;" sur "&amp;IF(OFFSET(Paramétrages!$G$6,COLUMNS($H:AA)-2,,)=0,"",OFFSET(Paramétrages!$G$6,COLUMNS($H:AA)-2,,))&amp;")"))</f>
        <v/>
      </c>
      <c r="Y90" s="1" t="str">
        <f ca="1">IF(OFFSET(Paramétrages!$F$6,COLUMNS($G:AA)-2,,)=0,"",IF($B90="","",IF(COUNTA(Paramétrages!$F$5:$F$32)=0,"",IF(ISBLANK('Compréhension de l''écrit'!$D90),"",IF((SUMIFS(Paramétrages!$W:$W,Paramétrages!$Y:$Y,IF(OFFSET(Paramétrages!$F$6,COLUMNS($G:AA)-2,,)=0,"",OFFSET(Paramétrages!$F$6,COLUMNS($G:AA)-2,,)),Paramétrages!$X:$X,$B90&amp;$C90)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90&amp;$C90))/(IF(OFFSET(Paramétrages!$G$6,COLUMNS($H:AB)-2,,)=0,"",OFFSET(Paramétrages!$G$6,COLUMNS($H:AB)-2,,)))&lt;0.67,"B","C"))))))&amp;IF(OFFSET(Paramétrages!$F$6,COLUMNS($G:AA)-2,,)=0,"",IF(ISBLANK('Compréhension de l''écrit'!$D90),""," ("&amp;SUMIFS(Paramétrages!$W:$W,Paramétrages!$Y:$Y,IF(OFFSET(Paramétrages!$F$6,COLUMNS($G:AA)-2,,)=0,"",OFFSET(Paramétrages!$F$6,COLUMNS($G:AA)-2,,)),Paramétrages!$X:$X,$B90&amp;$C90)&amp;" sur "&amp;IF(OFFSET(Paramétrages!$G$6,COLUMNS($H:AB)-2,,)=0,"",OFFSET(Paramétrages!$G$6,COLUMNS($H:AB)-2,,))&amp;")"))</f>
        <v/>
      </c>
      <c r="Z90" s="1" t="str">
        <f ca="1">IF(OFFSET(Paramétrages!$F$6,COLUMNS($G:AB)-2,,)=0,"",IF($B90="","",IF(COUNTA(Paramétrages!$F$5:$F$32)=0,"",IF(ISBLANK('Compréhension de l''écrit'!$D90),"",IF((SUMIFS(Paramétrages!$W:$W,Paramétrages!$Y:$Y,IF(OFFSET(Paramétrages!$F$6,COLUMNS($G:AB)-2,,)=0,"",OFFSET(Paramétrages!$F$6,COLUMNS($G:AB)-2,,)),Paramétrages!$X:$X,$B90&amp;$C90)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90&amp;$C90))/(IF(OFFSET(Paramétrages!$G$6,COLUMNS($H:AC)-2,,)=0,"",OFFSET(Paramétrages!$G$6,COLUMNS($H:AC)-2,,)))&lt;0.67,"B","C"))))))&amp;IF(OFFSET(Paramétrages!$F$6,COLUMNS($G:AB)-2,,)=0,"",IF(ISBLANK('Compréhension de l''écrit'!$D90),""," ("&amp;SUMIFS(Paramétrages!$W:$W,Paramétrages!$Y:$Y,IF(OFFSET(Paramétrages!$F$6,COLUMNS($G:AB)-2,,)=0,"",OFFSET(Paramétrages!$F$6,COLUMNS($G:AB)-2,,)),Paramétrages!$X:$X,$B90&amp;$C90)&amp;" sur "&amp;IF(OFFSET(Paramétrages!$G$6,COLUMNS($H:AC)-2,,)=0,"",OFFSET(Paramétrages!$G$6,COLUMNS($H:AC)-2,,))&amp;")"))</f>
        <v/>
      </c>
      <c r="AA90" s="1" t="str">
        <f ca="1">IF(OFFSET(Paramétrages!$F$6,COLUMNS($G:AC)-2,,)=0,"",IF($B90="","",IF(COUNTA(Paramétrages!$F$5:$F$32)=0,"",IF(ISBLANK('Compréhension de l''écrit'!$D90),"",IF((SUMIFS(Paramétrages!$W:$W,Paramétrages!$Y:$Y,IF(OFFSET(Paramétrages!$F$6,COLUMNS($G:AC)-2,,)=0,"",OFFSET(Paramétrages!$F$6,COLUMNS($G:AC)-2,,)),Paramétrages!$X:$X,$B90&amp;$C90)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90&amp;$C90))/(IF(OFFSET(Paramétrages!$G$6,COLUMNS($H:AD)-2,,)=0,"",OFFSET(Paramétrages!$G$6,COLUMNS($H:AD)-2,,)))&lt;0.67,"B","C"))))))&amp;IF(OFFSET(Paramétrages!$F$6,COLUMNS($G:AC)-2,,)=0,"",IF(ISBLANK('Compréhension de l''écrit'!$D90),""," ("&amp;SUMIFS(Paramétrages!$W:$W,Paramétrages!$Y:$Y,IF(OFFSET(Paramétrages!$F$6,COLUMNS($G:AC)-2,,)=0,"",OFFSET(Paramétrages!$F$6,COLUMNS($G:AC)-2,,)),Paramétrages!$X:$X,$B90&amp;$C90)&amp;" sur "&amp;IF(OFFSET(Paramétrages!$G$6,COLUMNS($H:AD)-2,,)=0,"",OFFSET(Paramétrages!$G$6,COLUMNS($H:AD)-2,,))&amp;")"))</f>
        <v/>
      </c>
      <c r="AB90" s="1" t="str">
        <f ca="1">IF(OFFSET(Paramétrages!$F$6,COLUMNS($G:AD)-2,,)=0,"",IF($B90="","",IF(COUNTA(Paramétrages!$F$5:$F$32)=0,"",IF(ISBLANK('Compréhension de l''écrit'!$D90),"",IF((SUMIFS(Paramétrages!$W:$W,Paramétrages!$Y:$Y,IF(OFFSET(Paramétrages!$F$6,COLUMNS($G:AD)-2,,)=0,"",OFFSET(Paramétrages!$F$6,COLUMNS($G:AD)-2,,)),Paramétrages!$X:$X,$B90&amp;$C90)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90&amp;$C90))/(IF(OFFSET(Paramétrages!$G$6,COLUMNS($H:AE)-2,,)=0,"",OFFSET(Paramétrages!$G$6,COLUMNS($H:AE)-2,,)))&lt;0.67,"B","C"))))))&amp;IF(OFFSET(Paramétrages!$F$6,COLUMNS($G:AD)-2,,)=0,"",IF(ISBLANK('Compréhension de l''écrit'!$D90),""," ("&amp;SUMIFS(Paramétrages!$W:$W,Paramétrages!$Y:$Y,IF(OFFSET(Paramétrages!$F$6,COLUMNS($G:AD)-2,,)=0,"",OFFSET(Paramétrages!$F$6,COLUMNS($G:AD)-2,,)),Paramétrages!$X:$X,$B90&amp;$C90)&amp;" sur "&amp;IF(OFFSET(Paramétrages!$G$6,COLUMNS($H:AE)-2,,)=0,"",OFFSET(Paramétrages!$G$6,COLUMNS($H:AE)-2,,))&amp;")"))</f>
        <v/>
      </c>
      <c r="AC90" s="1" t="str">
        <f ca="1">IF(OFFSET(Paramétrages!$F$6,COLUMNS($G:AE)-2,,)=0,"",IF($B90="","",IF(COUNTA(Paramétrages!$F$5:$F$32)=0,"",IF(ISBLANK('Compréhension de l''écrit'!$D90),"",IF((SUMIFS(Paramétrages!$W:$W,Paramétrages!$Y:$Y,IF(OFFSET(Paramétrages!$F$6,COLUMNS($G:AE)-2,,)=0,"",OFFSET(Paramétrages!$F$6,COLUMNS($G:AE)-2,,)),Paramétrages!$X:$X,$B90&amp;$C90)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90&amp;$C90))/(IF(OFFSET(Paramétrages!$G$6,COLUMNS($H:AF)-2,,)=0,"",OFFSET(Paramétrages!$G$6,COLUMNS($H:AF)-2,,)))&lt;0.67,"B","C"))))))&amp;IF(OFFSET(Paramétrages!$F$6,COLUMNS($G:AE)-2,,)=0,"",IF(ISBLANK('Compréhension de l''écrit'!$D90),""," ("&amp;SUMIFS(Paramétrages!$W:$W,Paramétrages!$Y:$Y,IF(OFFSET(Paramétrages!$F$6,COLUMNS($G:AE)-2,,)=0,"",OFFSET(Paramétrages!$F$6,COLUMNS($G:AE)-2,,)),Paramétrages!$X:$X,$B90&amp;$C90)&amp;" sur "&amp;IF(OFFSET(Paramétrages!$G$6,COLUMNS($H:AF)-2,,)=0,"",OFFSET(Paramétrages!$G$6,COLUMNS($H:AF)-2,,))&amp;")"))</f>
        <v/>
      </c>
      <c r="AD90" s="1" t="str">
        <f ca="1">IF(OFFSET(Paramétrages!$F$6,COLUMNS($G:AF)-2,,)=0,"",IF($B90="","",IF(COUNTA(Paramétrages!$F$5:$F$32)=0,"",IF(ISBLANK('Compréhension de l''écrit'!$D90),"",IF((SUMIFS(Paramétrages!$W:$W,Paramétrages!$Y:$Y,IF(OFFSET(Paramétrages!$F$6,COLUMNS($G:AF)-2,,)=0,"",OFFSET(Paramétrages!$F$6,COLUMNS($G:AF)-2,,)),Paramétrages!$X:$X,$B90&amp;$C90)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90&amp;$C90))/(IF(OFFSET(Paramétrages!$G$6,COLUMNS($H:AG)-2,,)=0,"",OFFSET(Paramétrages!$G$6,COLUMNS($H:AG)-2,,)))&lt;0.67,"B","C"))))))&amp;IF(OFFSET(Paramétrages!$F$6,COLUMNS($G:AF)-2,,)=0,"",IF(ISBLANK('Compréhension de l''écrit'!$D90),""," ("&amp;SUMIFS(Paramétrages!$W:$W,Paramétrages!$Y:$Y,IF(OFFSET(Paramétrages!$F$6,COLUMNS($G:AF)-2,,)=0,"",OFFSET(Paramétrages!$F$6,COLUMNS($G:AF)-2,,)),Paramétrages!$X:$X,$B90&amp;$C90)&amp;" sur "&amp;IF(OFFSET(Paramétrages!$G$6,COLUMNS($H:AG)-2,,)=0,"",OFFSET(Paramétrages!$G$6,COLUMNS($H:AG)-2,,))&amp;")"))</f>
        <v/>
      </c>
      <c r="AE90" s="1" t="str">
        <f ca="1">IF(OFFSET(Paramétrages!$F$6,COLUMNS($G:AG)-2,,)=0,"",IF($B90="","",IF(COUNTA(Paramétrages!$F$5:$F$32)=0,"",IF(ISBLANK('Compréhension de l''écrit'!$D90),"",IF((SUMIFS(Paramétrages!$W:$W,Paramétrages!$Y:$Y,IF(OFFSET(Paramétrages!$F$6,COLUMNS($G:AG)-2,,)=0,"",OFFSET(Paramétrages!$F$6,COLUMNS($G:AG)-2,,)),Paramétrages!$X:$X,$B90&amp;$C90)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90&amp;$C90))/(IF(OFFSET(Paramétrages!$G$6,COLUMNS($H:AH)-2,,)=0,"",OFFSET(Paramétrages!$G$6,COLUMNS($H:AH)-2,,)))&lt;0.67,"B","C"))))))&amp;IF(OFFSET(Paramétrages!$F$6,COLUMNS($G:AG)-2,,)=0,"",IF(ISBLANK('Compréhension de l''écrit'!$D90),""," ("&amp;SUMIFS(Paramétrages!$W:$W,Paramétrages!$Y:$Y,IF(OFFSET(Paramétrages!$F$6,COLUMNS($G:AG)-2,,)=0,"",OFFSET(Paramétrages!$F$6,COLUMNS($G:AG)-2,,)),Paramétrages!$X:$X,$B90&amp;$C90)&amp;" sur "&amp;IF(OFFSET(Paramétrages!$G$6,COLUMNS($H:AH)-2,,)=0,"",OFFSET(Paramétrages!$G$6,COLUMNS($H:AH)-2,,))&amp;")"))</f>
        <v/>
      </c>
      <c r="AF90" s="1" t="str">
        <f ca="1">IF(OFFSET(Paramétrages!$F$6,COLUMNS($G:AH)-2,,)=0,"",IF($B90="","",IF(COUNTA(Paramétrages!$F$5:$F$32)=0,"",IF(ISBLANK('Compréhension de l''écrit'!$D90),"",IF((SUMIFS(Paramétrages!$W:$W,Paramétrages!$Y:$Y,IF(OFFSET(Paramétrages!$F$6,COLUMNS($G:AH)-2,,)=0,"",OFFSET(Paramétrages!$F$6,COLUMNS($G:AH)-2,,)),Paramétrages!$X:$X,$B90&amp;$C90)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90&amp;$C90))/(IF(OFFSET(Paramétrages!$G$6,COLUMNS($H:AI)-2,,)=0,"",OFFSET(Paramétrages!$G$6,COLUMNS($H:AI)-2,,)))&lt;0.67,"B","C"))))))&amp;IF(OFFSET(Paramétrages!$F$6,COLUMNS($G:AH)-2,,)=0,"",IF(ISBLANK('Compréhension de l''écrit'!$D90),""," ("&amp;SUMIFS(Paramétrages!$W:$W,Paramétrages!$Y:$Y,IF(OFFSET(Paramétrages!$F$6,COLUMNS($G:AH)-2,,)=0,"",OFFSET(Paramétrages!$F$6,COLUMNS($G:AH)-2,,)),Paramétrages!$X:$X,$B90&amp;$C90)&amp;" sur "&amp;IF(OFFSET(Paramétrages!$G$6,COLUMNS($H:AI)-2,,)=0,"",OFFSET(Paramétrages!$G$6,COLUMNS($H:AI)-2,,))&amp;")"))</f>
        <v/>
      </c>
      <c r="AG90" s="1" t="str">
        <f ca="1">IF(OFFSET(Paramétrages!$F$6,COLUMNS($G:AI)-2,,)=0,"",IF($B90="","",IF(COUNTA(Paramétrages!$F$5:$F$32)=0,"",IF(ISBLANK('Compréhension de l''écrit'!$D90),"",IF((SUMIFS(Paramétrages!$W:$W,Paramétrages!$Y:$Y,IF(OFFSET(Paramétrages!$F$6,COLUMNS($G:AI)-2,,)=0,"",OFFSET(Paramétrages!$F$6,COLUMNS($G:AI)-2,,)),Paramétrages!$X:$X,$B90&amp;$C90)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90&amp;$C90))/(IF(OFFSET(Paramétrages!$G$6,COLUMNS($H:AJ)-2,,)=0,"",OFFSET(Paramétrages!$G$6,COLUMNS($H:AJ)-2,,)))&lt;0.67,"B","C"))))))&amp;IF(OFFSET(Paramétrages!$F$6,COLUMNS($G:AI)-2,,)=0,"",IF(ISBLANK('Compréhension de l''écrit'!$D90),""," ("&amp;SUMIFS(Paramétrages!$W:$W,Paramétrages!$Y:$Y,IF(OFFSET(Paramétrages!$F$6,COLUMNS($G:AI)-2,,)=0,"",OFFSET(Paramétrages!$F$6,COLUMNS($G:AI)-2,,)),Paramétrages!$X:$X,$B90&amp;$C90)&amp;" sur "&amp;IF(OFFSET(Paramétrages!$G$6,COLUMNS($H:AJ)-2,,)=0,"",OFFSET(Paramétrages!$G$6,COLUMNS($H:AJ)-2,,))&amp;")"))</f>
        <v/>
      </c>
      <c r="AH90" s="1" t="str">
        <f ca="1">IF(OFFSET(Paramétrages!$F$6,COLUMNS($G:AJ)-2,,)=0,"",IF($B90="","",IF(COUNTA(Paramétrages!$F$5:$F$32)=0,"",IF(ISBLANK('Compréhension de l''écrit'!$D90),"",IF((SUMIFS(Paramétrages!$W:$W,Paramétrages!$Y:$Y,IF(OFFSET(Paramétrages!$F$6,COLUMNS($G:AJ)-2,,)=0,"",OFFSET(Paramétrages!$F$6,COLUMNS($G:AJ)-2,,)),Paramétrages!$X:$X,$B90&amp;$C90)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90&amp;$C90))/(IF(OFFSET(Paramétrages!$G$6,COLUMNS($H:AK)-2,,)=0,"",OFFSET(Paramétrages!$G$6,COLUMNS($H:AK)-2,,)))&lt;0.67,"B","C"))))))&amp;IF(OFFSET(Paramétrages!$F$6,COLUMNS($G:AJ)-2,,)=0,"",IF(ISBLANK('Compréhension de l''écrit'!$D90),""," ("&amp;SUMIFS(Paramétrages!$W:$W,Paramétrages!$Y:$Y,IF(OFFSET(Paramétrages!$F$6,COLUMNS($G:AJ)-2,,)=0,"",OFFSET(Paramétrages!$F$6,COLUMNS($G:AJ)-2,,)),Paramétrages!$X:$X,$B90&amp;$C90)&amp;" sur "&amp;IF(OFFSET(Paramétrages!$G$6,COLUMNS($H:AK)-2,,)=0,"",OFFSET(Paramétrages!$G$6,COLUMNS($H:AK)-2,,))&amp;")"))</f>
        <v/>
      </c>
      <c r="AI90" s="1" t="str">
        <f ca="1">IF(OFFSET(Paramétrages!$F$6,COLUMNS($G:AK)-2,,)=0,"",IF($B90="","",IF(COUNTA(Paramétrages!$F$5:$F$32)=0,"",IF(ISBLANK('Compréhension de l''écrit'!$D90),"",IF((SUMIFS(Paramétrages!$W:$W,Paramétrages!$Y:$Y,IF(OFFSET(Paramétrages!$F$6,COLUMNS($G:AK)-2,,)=0,"",OFFSET(Paramétrages!$F$6,COLUMNS($G:AK)-2,,)),Paramétrages!$X:$X,$B90&amp;$C90)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90&amp;$C90))/(IF(OFFSET(Paramétrages!$G$6,COLUMNS($H:AL)-2,,)=0,"",OFFSET(Paramétrages!$G$6,COLUMNS($H:AL)-2,,)))&lt;0.67,"B","C"))))))&amp;IF(OFFSET(Paramétrages!$F$6,COLUMNS($G:AK)-2,,)=0,"",IF(ISBLANK('Compréhension de l''écrit'!$D90),""," ("&amp;SUMIFS(Paramétrages!$W:$W,Paramétrages!$Y:$Y,IF(OFFSET(Paramétrages!$F$6,COLUMNS($G:AK)-2,,)=0,"",OFFSET(Paramétrages!$F$6,COLUMNS($G:AK)-2,,)),Paramétrages!$X:$X,$B90&amp;$C90)&amp;" sur "&amp;IF(OFFSET(Paramétrages!$G$6,COLUMNS($H:AL)-2,,)=0,"",OFFSET(Paramétrages!$G$6,COLUMNS($H:AL)-2,,))&amp;")"))</f>
        <v/>
      </c>
      <c r="AJ90" s="1" t="str">
        <f ca="1">IF(OFFSET(Paramétrages!$F$6,COLUMNS($G:AL)-2,,)=0,"",IF($B90="","",IF(COUNTA(Paramétrages!$F$5:$F$32)=0,"",IF(ISBLANK('Compréhension de l''écrit'!$D90),"",IF((SUMIFS(Paramétrages!$W:$W,Paramétrages!$Y:$Y,IF(OFFSET(Paramétrages!$F$6,COLUMNS($G:AL)-2,,)=0,"",OFFSET(Paramétrages!$F$6,COLUMNS($G:AL)-2,,)),Paramétrages!$X:$X,$B90&amp;$C90)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90&amp;$C90))/(IF(OFFSET(Paramétrages!$G$6,COLUMNS($H:AM)-2,,)=0,"",OFFSET(Paramétrages!$G$6,COLUMNS($H:AM)-2,,)))&lt;0.67,"B","C"))))))&amp;IF(OFFSET(Paramétrages!$F$6,COLUMNS($G:AL)-2,,)=0,"",IF(ISBLANK('Compréhension de l''écrit'!$D90),""," ("&amp;SUMIFS(Paramétrages!$W:$W,Paramétrages!$Y:$Y,IF(OFFSET(Paramétrages!$F$6,COLUMNS($G:AL)-2,,)=0,"",OFFSET(Paramétrages!$F$6,COLUMNS($G:AL)-2,,)),Paramétrages!$X:$X,$B90&amp;$C90)&amp;" sur "&amp;IF(OFFSET(Paramétrages!$G$6,COLUMNS($H:AM)-2,,)=0,"",OFFSET(Paramétrages!$G$6,COLUMNS($H:AM)-2,,))&amp;")"))</f>
        <v/>
      </c>
      <c r="AK90" s="1" t="str">
        <f ca="1">IF(OFFSET(Paramétrages!$F$6,COLUMNS($G:AM)-2,,)=0,"",IF($B90="","",IF(COUNTA(Paramétrages!$F$5:$F$32)=0,"",IF(ISBLANK('Compréhension de l''écrit'!$D90),"",IF((SUMIFS(Paramétrages!$W:$W,Paramétrages!$Y:$Y,IF(OFFSET(Paramétrages!$F$6,COLUMNS($G:AM)-2,,)=0,"",OFFSET(Paramétrages!$F$6,COLUMNS($G:AM)-2,,)),Paramétrages!$X:$X,$B90&amp;$C90)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90&amp;$C90))/(IF(OFFSET(Paramétrages!$G$6,COLUMNS($H:AN)-2,,)=0,"",OFFSET(Paramétrages!$G$6,COLUMNS($H:AN)-2,,)))&lt;0.67,"B","C"))))))&amp;IF(OFFSET(Paramétrages!$F$6,COLUMNS($G:AM)-2,,)=0,"",IF(ISBLANK('Compréhension de l''écrit'!$D90),""," ("&amp;SUMIFS(Paramétrages!$W:$W,Paramétrages!$Y:$Y,IF(OFFSET(Paramétrages!$F$6,COLUMNS($G:AM)-2,,)=0,"",OFFSET(Paramétrages!$F$6,COLUMNS($G:AM)-2,,)),Paramétrages!$X:$X,$B90&amp;$C90)&amp;" sur "&amp;IF(OFFSET(Paramétrages!$G$6,COLUMNS($H:AN)-2,,)=0,"",OFFSET(Paramétrages!$G$6,COLUMNS($H:AN)-2,,))&amp;")"))</f>
        <v/>
      </c>
      <c r="AL90" s="1" t="str">
        <f ca="1">IF(OFFSET(Paramétrages!$F$6,COLUMNS($G:AN)-2,,)=0,"",IF($B90="","",IF(COUNTA(Paramétrages!$F$5:$F$32)=0,"",IF(ISBLANK('Compréhension de l''écrit'!$D90),"",IF((SUMIFS(Paramétrages!$W:$W,Paramétrages!$Y:$Y,IF(OFFSET(Paramétrages!$F$6,COLUMNS($G:AN)-2,,)=0,"",OFFSET(Paramétrages!$F$6,COLUMNS($G:AN)-2,,)),Paramétrages!$X:$X,$B90&amp;$C90)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90&amp;$C90))/(IF(OFFSET(Paramétrages!$G$6,COLUMNS($H:AO)-2,,)=0,"",OFFSET(Paramétrages!$G$6,COLUMNS($H:AO)-2,,)))&lt;0.67,"B","C"))))))&amp;IF(OFFSET(Paramétrages!$F$6,COLUMNS($G:AN)-2,,)=0,"",IF(ISBLANK('Compréhension de l''écrit'!$D90),""," ("&amp;SUMIFS(Paramétrages!$W:$W,Paramétrages!$Y:$Y,IF(OFFSET(Paramétrages!$F$6,COLUMNS($G:AN)-2,,)=0,"",OFFSET(Paramétrages!$F$6,COLUMNS($G:AN)-2,,)),Paramétrages!$X:$X,$B90&amp;$C90)&amp;" sur "&amp;IF(OFFSET(Paramétrages!$G$6,COLUMNS($H:AO)-2,,)=0,"",OFFSET(Paramétrages!$G$6,COLUMNS($H:AO)-2,,))&amp;")"))</f>
        <v/>
      </c>
      <c r="AM90" s="1" t="str">
        <f ca="1">IF(OFFSET(Paramétrages!$F$6,COLUMNS($G:AO)-2,,)=0,"",IF($B90="","",IF(COUNTA(Paramétrages!$F$5:$F$32)=0,"",IF(ISBLANK('Compréhension de l''écrit'!$D90),"",IF((SUMIFS(Paramétrages!$W:$W,Paramétrages!$Y:$Y,IF(OFFSET(Paramétrages!$F$6,COLUMNS($G:AO)-2,,)=0,"",OFFSET(Paramétrages!$F$6,COLUMNS($G:AO)-2,,)),Paramétrages!$X:$X,$B90&amp;$C90)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90&amp;$C90))/(IF(OFFSET(Paramétrages!$G$6,COLUMNS($H:AP)-2,,)=0,"",OFFSET(Paramétrages!$G$6,COLUMNS($H:AP)-2,,)))&lt;0.67,"B","C"))))))&amp;IF(OFFSET(Paramétrages!$F$6,COLUMNS($G:AO)-2,,)=0,"",IF(ISBLANK('Compréhension de l''écrit'!$D90),""," ("&amp;SUMIFS(Paramétrages!$W:$W,Paramétrages!$Y:$Y,IF(OFFSET(Paramétrages!$F$6,COLUMNS($G:AO)-2,,)=0,"",OFFSET(Paramétrages!$F$6,COLUMNS($G:AO)-2,,)),Paramétrages!$X:$X,$B90&amp;$C90)&amp;" sur "&amp;IF(OFFSET(Paramétrages!$G$6,COLUMNS($H:AP)-2,,)=0,"",OFFSET(Paramétrages!$G$6,COLUMNS($H:AP)-2,,))&amp;")"))</f>
        <v/>
      </c>
      <c r="AN90" s="1" t="str">
        <f ca="1">IF(OFFSET(Paramétrages!$F$6,COLUMNS($G:AP)-2,,)=0,"",IF($B90="","",IF(COUNTA(Paramétrages!$F$5:$F$32)=0,"",IF(ISBLANK('Compréhension de l''écrit'!$D90),"",IF((SUMIFS(Paramétrages!$W:$W,Paramétrages!$Y:$Y,IF(OFFSET(Paramétrages!$F$6,COLUMNS($G:AP)-2,,)=0,"",OFFSET(Paramétrages!$F$6,COLUMNS($G:AP)-2,,)),Paramétrages!$X:$X,$B90&amp;$C90)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90&amp;$C90))/(IF(OFFSET(Paramétrages!$G$6,COLUMNS($H:AQ)-2,,)=0,"",OFFSET(Paramétrages!$G$6,COLUMNS($H:AQ)-2,,)))&lt;0.67,"B","C"))))))&amp;IF(OFFSET(Paramétrages!$F$6,COLUMNS($G:AP)-2,,)=0,"",IF(ISBLANK('Compréhension de l''écrit'!$D90),""," ("&amp;SUMIFS(Paramétrages!$W:$W,Paramétrages!$Y:$Y,IF(OFFSET(Paramétrages!$F$6,COLUMNS($G:AP)-2,,)=0,"",OFFSET(Paramétrages!$F$6,COLUMNS($G:AP)-2,,)),Paramétrages!$X:$X,$B90&amp;$C90)&amp;" sur "&amp;IF(OFFSET(Paramétrages!$G$6,COLUMNS($H:AQ)-2,,)=0,"",OFFSET(Paramétrages!$G$6,COLUMNS($H:AQ)-2,,))&amp;")"))</f>
        <v/>
      </c>
      <c r="AO90" s="1" t="str">
        <f ca="1">IF(OFFSET(Paramétrages!$F$6,COLUMNS($G:AQ)-2,,)=0,"",IF($B90="","",IF(COUNTA(Paramétrages!$F$5:$F$32)=0,"",IF(ISBLANK('Compréhension de l''écrit'!$D90),"",IF((SUMIFS(Paramétrages!$W:$W,Paramétrages!$Y:$Y,IF(OFFSET(Paramétrages!$F$6,COLUMNS($G:AQ)-2,,)=0,"",OFFSET(Paramétrages!$F$6,COLUMNS($G:AQ)-2,,)),Paramétrages!$X:$X,$B90&amp;$C90)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90&amp;$C90))/(IF(OFFSET(Paramétrages!$G$6,COLUMNS($H:AR)-2,,)=0,"",OFFSET(Paramétrages!$G$6,COLUMNS($H:AR)-2,,)))&lt;0.67,"B","C"))))))&amp;IF(OFFSET(Paramétrages!$F$6,COLUMNS($G:AQ)-2,,)=0,"",IF(ISBLANK('Compréhension de l''écrit'!$D90),""," ("&amp;SUMIFS(Paramétrages!$W:$W,Paramétrages!$Y:$Y,IF(OFFSET(Paramétrages!$F$6,COLUMNS($G:AQ)-2,,)=0,"",OFFSET(Paramétrages!$F$6,COLUMNS($G:AQ)-2,,)),Paramétrages!$X:$X,$B90&amp;$C90)&amp;" sur "&amp;IF(OFFSET(Paramétrages!$G$6,COLUMNS($H:AR)-2,,)=0,"",OFFSET(Paramétrages!$G$6,COLUMNS($H:AR)-2,,))&amp;")"))</f>
        <v/>
      </c>
      <c r="AP90" s="1" t="str">
        <f ca="1">IF(OFFSET(Paramétrages!$F$6,COLUMNS($G:AR)-2,,)=0,"",IF($B90="","",IF(COUNTA(Paramétrages!$F$5:$F$32)=0,"",IF(ISBLANK('Compréhension de l''écrit'!$D90),"",IF((SUMIFS(Paramétrages!$W:$W,Paramétrages!$Y:$Y,IF(OFFSET(Paramétrages!$F$6,COLUMNS($G:AR)-2,,)=0,"",OFFSET(Paramétrages!$F$6,COLUMNS($G:AR)-2,,)),Paramétrages!$X:$X,$B90&amp;$C90)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90&amp;$C90))/(IF(OFFSET(Paramétrages!$G$6,COLUMNS($H:AS)-2,,)=0,"",OFFSET(Paramétrages!$G$6,COLUMNS($H:AS)-2,,)))&lt;0.67,"B","C"))))))&amp;IF(OFFSET(Paramétrages!$F$6,COLUMNS($G:AR)-2,,)=0,"",IF(ISBLANK('Compréhension de l''écrit'!$D90),""," ("&amp;SUMIFS(Paramétrages!$W:$W,Paramétrages!$Y:$Y,IF(OFFSET(Paramétrages!$F$6,COLUMNS($G:AR)-2,,)=0,"",OFFSET(Paramétrages!$F$6,COLUMNS($G:AR)-2,,)),Paramétrages!$X:$X,$B90&amp;$C90)&amp;" sur "&amp;IF(OFFSET(Paramétrages!$G$6,COLUMNS($H:AS)-2,,)=0,"",OFFSET(Paramétrages!$G$6,COLUMNS($H:AS)-2,,))&amp;")"))</f>
        <v/>
      </c>
      <c r="AQ90" s="1" t="str">
        <f ca="1">IF(OFFSET(Paramétrages!$F$6,COLUMNS($G:AS)-2,,)=0,"",IF($B90="","",IF(COUNTA(Paramétrages!$F$5:$F$32)=0,"",IF(ISBLANK('Compréhension de l''écrit'!$D90),"",IF((SUMIFS(Paramétrages!$W:$W,Paramétrages!$Y:$Y,IF(OFFSET(Paramétrages!$F$6,COLUMNS($G:AS)-2,,)=0,"",OFFSET(Paramétrages!$F$6,COLUMNS($G:AS)-2,,)),Paramétrages!$X:$X,$B90&amp;$C90)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90&amp;$C90))/(IF(OFFSET(Paramétrages!$G$6,COLUMNS($H:AT)-2,,)=0,"",OFFSET(Paramétrages!$G$6,COLUMNS($H:AT)-2,,)))&lt;0.67,"B","C"))))))&amp;IF(OFFSET(Paramétrages!$F$6,COLUMNS($G:AS)-2,,)=0,"",IF(ISBLANK('Compréhension de l''écrit'!$D90),""," ("&amp;SUMIFS(Paramétrages!$W:$W,Paramétrages!$Y:$Y,IF(OFFSET(Paramétrages!$F$6,COLUMNS($G:AS)-2,,)=0,"",OFFSET(Paramétrages!$F$6,COLUMNS($G:AS)-2,,)),Paramétrages!$X:$X,$B90&amp;$C90)&amp;" sur "&amp;IF(OFFSET(Paramétrages!$G$6,COLUMNS($H:AT)-2,,)=0,"",OFFSET(Paramétrages!$G$6,COLUMNS($H:AT)-2,,))&amp;")"))</f>
        <v/>
      </c>
      <c r="AR90" s="1" t="str">
        <f ca="1">IF(OFFSET(Paramétrages!$F$6,COLUMNS($G:AT)-2,,)=0,"",IF($B90="","",IF(COUNTA(Paramétrages!$F$5:$F$32)=0,"",IF(ISBLANK('Compréhension de l''écrit'!$D90),"",IF((SUMIFS(Paramétrages!$W:$W,Paramétrages!$Y:$Y,IF(OFFSET(Paramétrages!$F$6,COLUMNS($G:AT)-2,,)=0,"",OFFSET(Paramétrages!$F$6,COLUMNS($G:AT)-2,,)),Paramétrages!$X:$X,$B90&amp;$C90)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90&amp;$C90))/(IF(OFFSET(Paramétrages!$G$6,COLUMNS($H:AU)-2,,)=0,"",OFFSET(Paramétrages!$G$6,COLUMNS($H:AU)-2,,)))&lt;0.67,"B","C"))))))&amp;IF(OFFSET(Paramétrages!$F$6,COLUMNS($G:AT)-2,,)=0,"",IF(ISBLANK('Compréhension de l''écrit'!$D90),""," ("&amp;SUMIFS(Paramétrages!$W:$W,Paramétrages!$Y:$Y,IF(OFFSET(Paramétrages!$F$6,COLUMNS($G:AT)-2,,)=0,"",OFFSET(Paramétrages!$F$6,COLUMNS($G:AT)-2,,)),Paramétrages!$X:$X,$B90&amp;$C90)&amp;" sur "&amp;IF(OFFSET(Paramétrages!$G$6,COLUMNS($H:AU)-2,,)=0,"",OFFSET(Paramétrages!$G$6,COLUMNS($H:AU)-2,,))&amp;")"))</f>
        <v/>
      </c>
      <c r="AS90" s="1" t="str">
        <f ca="1">IF(OFFSET(Paramétrages!$F$6,COLUMNS($G:AU)-2,,)=0,"",IF($B90="","",IF(COUNTA(Paramétrages!$F$5:$F$32)=0,"",IF(ISBLANK('Compréhension de l''écrit'!$D90),"",IF((SUMIFS(Paramétrages!$W:$W,Paramétrages!$Y:$Y,IF(OFFSET(Paramétrages!$F$6,COLUMNS($G:AU)-2,,)=0,"",OFFSET(Paramétrages!$F$6,COLUMNS($G:AU)-2,,)),Paramétrages!$X:$X,$B90&amp;$C90)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90&amp;$C90))/(IF(OFFSET(Paramétrages!$G$6,COLUMNS($H:AV)-2,,)=0,"",OFFSET(Paramétrages!$G$6,COLUMNS($H:AV)-2,,)))&lt;0.67,"B","C"))))))&amp;IF(OFFSET(Paramétrages!$F$6,COLUMNS($G:AU)-2,,)=0,"",IF(ISBLANK('Compréhension de l''écrit'!$D90),""," ("&amp;SUMIFS(Paramétrages!$W:$W,Paramétrages!$Y:$Y,IF(OFFSET(Paramétrages!$F$6,COLUMNS($G:AU)-2,,)=0,"",OFFSET(Paramétrages!$F$6,COLUMNS($G:AU)-2,,)),Paramétrages!$X:$X,$B90&amp;$C90)&amp;" sur "&amp;IF(OFFSET(Paramétrages!$G$6,COLUMNS($H:AV)-2,,)=0,"",OFFSET(Paramétrages!$G$6,COLUMNS($H:AV)-2,,))&amp;")"))</f>
        <v/>
      </c>
      <c r="AT90" s="1" t="str">
        <f ca="1">IF(OFFSET(Paramétrages!$F$6,COLUMNS($G:AV)-2,,)=0,"",IF($B90="","",IF(COUNTA(Paramétrages!$F$5:$F$32)=0,"",IF(ISBLANK('Compréhension de l''écrit'!$D90),"",IF((SUMIFS(Paramétrages!$W:$W,Paramétrages!$Y:$Y,IF(OFFSET(Paramétrages!$F$6,COLUMNS($G:AV)-2,,)=0,"",OFFSET(Paramétrages!$F$6,COLUMNS($G:AV)-2,,)),Paramétrages!$X:$X,$B90&amp;$C90)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90&amp;$C90))/(IF(OFFSET(Paramétrages!$G$6,COLUMNS($H:AW)-2,,)=0,"",OFFSET(Paramétrages!$G$6,COLUMNS($H:AW)-2,,)))&lt;0.67,"B","C"))))))&amp;IF(OFFSET(Paramétrages!$F$6,COLUMNS($G:AV)-2,,)=0,"",IF(ISBLANK('Compréhension de l''écrit'!$D90),""," ("&amp;SUMIFS(Paramétrages!$W:$W,Paramétrages!$Y:$Y,IF(OFFSET(Paramétrages!$F$6,COLUMNS($G:AV)-2,,)=0,"",OFFSET(Paramétrages!$F$6,COLUMNS($G:AV)-2,,)),Paramétrages!$X:$X,$B90&amp;$C90)&amp;" sur "&amp;IF(OFFSET(Paramétrages!$G$6,COLUMNS($H:AW)-2,,)=0,"",OFFSET(Paramétrages!$G$6,COLUMNS($H:AW)-2,,))&amp;")"))</f>
        <v/>
      </c>
      <c r="AU90" s="1" t="str">
        <f ca="1">IF(OFFSET(Paramétrages!$F$6,COLUMNS($G:AW)-2,,)=0,"",IF($B90="","",IF(COUNTA(Paramétrages!$F$5:$F$32)=0,"",IF(ISBLANK('Compréhension de l''écrit'!$D90),"",IF((SUMIFS(Paramétrages!$W:$W,Paramétrages!$Y:$Y,IF(OFFSET(Paramétrages!$F$6,COLUMNS($G:AW)-2,,)=0,"",OFFSET(Paramétrages!$F$6,COLUMNS($G:AW)-2,,)),Paramétrages!$X:$X,$B90&amp;$C90)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90&amp;$C90))/(IF(OFFSET(Paramétrages!$G$6,COLUMNS($H:AX)-2,,)=0,"",OFFSET(Paramétrages!$G$6,COLUMNS($H:AX)-2,,)))&lt;0.67,"B","C"))))))&amp;IF(OFFSET(Paramétrages!$F$6,COLUMNS($G:AW)-2,,)=0,"",IF(ISBLANK('Compréhension de l''écrit'!$D90),""," ("&amp;SUMIFS(Paramétrages!$W:$W,Paramétrages!$Y:$Y,IF(OFFSET(Paramétrages!$F$6,COLUMNS($G:AW)-2,,)=0,"",OFFSET(Paramétrages!$F$6,COLUMNS($G:AW)-2,,)),Paramétrages!$X:$X,$B90&amp;$C90)&amp;" sur "&amp;IF(OFFSET(Paramétrages!$G$6,COLUMNS($H:AX)-2,,)=0,"",OFFSET(Paramétrages!$G$6,COLUMNS($H:AX)-2,,))&amp;")"))</f>
        <v/>
      </c>
      <c r="AV90" s="1" t="str">
        <f ca="1">IF(OFFSET(Paramétrages!$F$6,COLUMNS($G:AX)-2,,)=0,"",IF($B90="","",IF(COUNTA(Paramétrages!$F$5:$F$32)=0,"",IF(ISBLANK('Compréhension de l''écrit'!$D90),"",IF((SUMIFS(Paramétrages!$W:$W,Paramétrages!$Y:$Y,IF(OFFSET(Paramétrages!$F$6,COLUMNS($G:AX)-2,,)=0,"",OFFSET(Paramétrages!$F$6,COLUMNS($G:AX)-2,,)),Paramétrages!$X:$X,$B90&amp;$C90)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90&amp;$C90))/(IF(OFFSET(Paramétrages!$G$6,COLUMNS($H:AY)-2,,)=0,"",OFFSET(Paramétrages!$G$6,COLUMNS($H:AY)-2,,)))&lt;0.67,"B","C"))))))&amp;IF(OFFSET(Paramétrages!$F$6,COLUMNS($G:AX)-2,,)=0,"",IF(ISBLANK('Compréhension de l''écrit'!$D90),""," ("&amp;SUMIFS(Paramétrages!$W:$W,Paramétrages!$Y:$Y,IF(OFFSET(Paramétrages!$F$6,COLUMNS($G:AX)-2,,)=0,"",OFFSET(Paramétrages!$F$6,COLUMNS($G:AX)-2,,)),Paramétrages!$X:$X,$B90&amp;$C90)&amp;" sur "&amp;IF(OFFSET(Paramétrages!$G$6,COLUMNS($H:AY)-2,,)=0,"",OFFSET(Paramétrages!$G$6,COLUMNS($H:AY)-2,,))&amp;")"))</f>
        <v/>
      </c>
      <c r="AW90" s="1" t="str">
        <f ca="1">IF(OFFSET(Paramétrages!$F$6,COLUMNS($G:AY)-2,,)=0,"",IF($B90="","",IF(COUNTA(Paramétrages!$F$5:$F$32)=0,"",IF(ISBLANK('Compréhension de l''écrit'!$D90),"",IF((SUMIFS(Paramétrages!$W:$W,Paramétrages!$Y:$Y,IF(OFFSET(Paramétrages!$F$6,COLUMNS($G:AY)-2,,)=0,"",OFFSET(Paramétrages!$F$6,COLUMNS($G:AY)-2,,)),Paramétrages!$X:$X,$B90&amp;$C90)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90&amp;$C90))/(IF(OFFSET(Paramétrages!$G$6,COLUMNS($H:AZ)-2,,)=0,"",OFFSET(Paramétrages!$G$6,COLUMNS($H:AZ)-2,,)))&lt;0.67,"B","C"))))))&amp;IF(OFFSET(Paramétrages!$F$6,COLUMNS($G:AY)-2,,)=0,"",IF(ISBLANK('Compréhension de l''écrit'!$D90),""," ("&amp;SUMIFS(Paramétrages!$W:$W,Paramétrages!$Y:$Y,IF(OFFSET(Paramétrages!$F$6,COLUMNS($G:AY)-2,,)=0,"",OFFSET(Paramétrages!$F$6,COLUMNS($G:AY)-2,,)),Paramétrages!$X:$X,$B90&amp;$C90)&amp;" sur "&amp;IF(OFFSET(Paramétrages!$G$6,COLUMNS($H:AZ)-2,,)=0,"",OFFSET(Paramétrages!$G$6,COLUMNS($H:AZ)-2,,))&amp;")"))</f>
        <v/>
      </c>
      <c r="AX90" s="1" t="str">
        <f ca="1">IF(OFFSET(Paramétrages!$F$6,COLUMNS($G:AZ)-2,,)=0,"",IF($B90="","",IF(COUNTA(Paramétrages!$F$5:$F$32)=0,"",IF(ISBLANK('Compréhension de l''écrit'!$D90),"",IF((SUMIFS(Paramétrages!$W:$W,Paramétrages!$Y:$Y,IF(OFFSET(Paramétrages!$F$6,COLUMNS($G:AZ)-2,,)=0,"",OFFSET(Paramétrages!$F$6,COLUMNS($G:AZ)-2,,)),Paramétrages!$X:$X,$B90&amp;$C90)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90&amp;$C90))/(IF(OFFSET(Paramétrages!$G$6,COLUMNS($H:BA)-2,,)=0,"",OFFSET(Paramétrages!$G$6,COLUMNS($H:BA)-2,,)))&lt;0.67,"B","C"))))))&amp;IF(OFFSET(Paramétrages!$F$6,COLUMNS($G:AZ)-2,,)=0,"",IF(ISBLANK('Compréhension de l''écrit'!$D90),""," ("&amp;SUMIFS(Paramétrages!$W:$W,Paramétrages!$Y:$Y,IF(OFFSET(Paramétrages!$F$6,COLUMNS($G:AZ)-2,,)=0,"",OFFSET(Paramétrages!$F$6,COLUMNS($G:AZ)-2,,)),Paramétrages!$X:$X,$B90&amp;$C90)&amp;" sur "&amp;IF(OFFSET(Paramétrages!$G$6,COLUMNS($H:BA)-2,,)=0,"",OFFSET(Paramétrages!$G$6,COLUMNS($H:BA)-2,,))&amp;")"))</f>
        <v/>
      </c>
      <c r="AY90" s="1" t="str">
        <f ca="1">IF(OFFSET(Paramétrages!$F$6,COLUMNS($G:BA)-2,,)=0,"",IF($B90="","",IF(COUNTA(Paramétrages!$F$5:$F$32)=0,"",IF(ISBLANK('Compréhension de l''écrit'!$D90),"",IF((SUMIFS(Paramétrages!$W:$W,Paramétrages!$Y:$Y,IF(OFFSET(Paramétrages!$F$6,COLUMNS($G:BA)-2,,)=0,"",OFFSET(Paramétrages!$F$6,COLUMNS($G:BA)-2,,)),Paramétrages!$X:$X,$B90&amp;$C90)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90&amp;$C90))/(IF(OFFSET(Paramétrages!$G$6,COLUMNS($H:BB)-2,,)=0,"",OFFSET(Paramétrages!$G$6,COLUMNS($H:BB)-2,,)))&lt;0.67,"B","C"))))))&amp;IF(OFFSET(Paramétrages!$F$6,COLUMNS($G:BA)-2,,)=0,"",IF(ISBLANK('Compréhension de l''écrit'!$D90),""," ("&amp;SUMIFS(Paramétrages!$W:$W,Paramétrages!$Y:$Y,IF(OFFSET(Paramétrages!$F$6,COLUMNS($G:BA)-2,,)=0,"",OFFSET(Paramétrages!$F$6,COLUMNS($G:BA)-2,,)),Paramétrages!$X:$X,$B90&amp;$C90)&amp;" sur "&amp;IF(OFFSET(Paramétrages!$G$6,COLUMNS($H:BB)-2,,)=0,"",OFFSET(Paramétrages!$G$6,COLUMNS($H:BB)-2,,))&amp;")"))</f>
        <v/>
      </c>
      <c r="AZ90" s="1" t="str">
        <f ca="1">IF(OFFSET(Paramétrages!$F$6,COLUMNS($G:BB)-2,,)=0,"",IF($B90="","",IF(COUNTA(Paramétrages!$F$5:$F$32)=0,"",IF(ISBLANK('Compréhension de l''écrit'!$D90),"",IF((SUMIFS(Paramétrages!$W:$W,Paramétrages!$Y:$Y,IF(OFFSET(Paramétrages!$F$6,COLUMNS($G:BB)-2,,)=0,"",OFFSET(Paramétrages!$F$6,COLUMNS($G:BB)-2,,)),Paramétrages!$X:$X,$B90&amp;$C90)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90&amp;$C90))/(IF(OFFSET(Paramétrages!$G$6,COLUMNS($H:BC)-2,,)=0,"",OFFSET(Paramétrages!$G$6,COLUMNS($H:BC)-2,,)))&lt;0.67,"B","C"))))))&amp;IF(OFFSET(Paramétrages!$F$6,COLUMNS($G:BB)-2,,)=0,"",IF(ISBLANK('Compréhension de l''écrit'!$D90),""," ("&amp;SUMIFS(Paramétrages!$W:$W,Paramétrages!$Y:$Y,IF(OFFSET(Paramétrages!$F$6,COLUMNS($G:BB)-2,,)=0,"",OFFSET(Paramétrages!$F$6,COLUMNS($G:BB)-2,,)),Paramétrages!$X:$X,$B90&amp;$C90)&amp;" sur "&amp;IF(OFFSET(Paramétrages!$G$6,COLUMNS($H:BC)-2,,)=0,"",OFFSET(Paramétrages!$G$6,COLUMNS($H:BC)-2,,))&amp;")"))</f>
        <v/>
      </c>
      <c r="BA90" s="1" t="str">
        <f ca="1">IF(OFFSET(Paramétrages!$F$6,COLUMNS($G:BC)-2,,)=0,"",IF($B90="","",IF(COUNTA(Paramétrages!$F$5:$F$32)=0,"",IF(ISBLANK('Compréhension de l''écrit'!$D90),"",IF((SUMIFS(Paramétrages!$W:$W,Paramétrages!$Y:$Y,IF(OFFSET(Paramétrages!$F$6,COLUMNS($G:BC)-2,,)=0,"",OFFSET(Paramétrages!$F$6,COLUMNS($G:BC)-2,,)),Paramétrages!$X:$X,$B90&amp;$C90)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90&amp;$C90))/(IF(OFFSET(Paramétrages!$G$6,COLUMNS($H:BD)-2,,)=0,"",OFFSET(Paramétrages!$G$6,COLUMNS($H:BD)-2,,)))&lt;0.67,"B","C"))))))&amp;IF(OFFSET(Paramétrages!$F$6,COLUMNS($G:BC)-2,,)=0,"",IF(ISBLANK('Compréhension de l''écrit'!$D90),""," ("&amp;SUMIFS(Paramétrages!$W:$W,Paramétrages!$Y:$Y,IF(OFFSET(Paramétrages!$F$6,COLUMNS($G:BC)-2,,)=0,"",OFFSET(Paramétrages!$F$6,COLUMNS($G:BC)-2,,)),Paramétrages!$X:$X,$B90&amp;$C90)&amp;" sur "&amp;IF(OFFSET(Paramétrages!$G$6,COLUMNS($H:BD)-2,,)=0,"",OFFSET(Paramétrages!$G$6,COLUMNS($H:BD)-2,,))&amp;")"))</f>
        <v/>
      </c>
      <c r="BB90" s="1" t="str">
        <f ca="1">IF(OFFSET(Paramétrages!$F$6,COLUMNS($G:BD)-2,,)=0,"",IF($B90="","",IF(COUNTA(Paramétrages!$F$5:$F$32)=0,"",IF(ISBLANK('Compréhension de l''écrit'!$D90),"",IF((SUMIFS(Paramétrages!$W:$W,Paramétrages!$Y:$Y,IF(OFFSET(Paramétrages!$F$6,COLUMNS($G:BD)-2,,)=0,"",OFFSET(Paramétrages!$F$6,COLUMNS($G:BD)-2,,)),Paramétrages!$X:$X,$B90&amp;$C90)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90&amp;$C90))/(IF(OFFSET(Paramétrages!$G$6,COLUMNS($H:BE)-2,,)=0,"",OFFSET(Paramétrages!$G$6,COLUMNS($H:BE)-2,,)))&lt;0.67,"B","C"))))))&amp;IF(OFFSET(Paramétrages!$F$6,COLUMNS($G:BD)-2,,)=0,"",IF(ISBLANK('Compréhension de l''écrit'!$D90),""," ("&amp;SUMIFS(Paramétrages!$W:$W,Paramétrages!$Y:$Y,IF(OFFSET(Paramétrages!$F$6,COLUMNS($G:BD)-2,,)=0,"",OFFSET(Paramétrages!$F$6,COLUMNS($G:BD)-2,,)),Paramétrages!$X:$X,$B90&amp;$C90)&amp;" sur "&amp;IF(OFFSET(Paramétrages!$G$6,COLUMNS($H:BE)-2,,)=0,"",OFFSET(Paramétrages!$G$6,COLUMNS($H:BE)-2,,))&amp;")"))</f>
        <v/>
      </c>
      <c r="BC90" s="1" t="str">
        <f ca="1">IF(OFFSET(Paramétrages!$F$6,COLUMNS($G:BE)-2,,)=0,"",IF($B90="","",IF(COUNTA(Paramétrages!$F$5:$F$32)=0,"",IF(ISBLANK('Compréhension de l''écrit'!$D90),"",IF((SUMIFS(Paramétrages!$W:$W,Paramétrages!$Y:$Y,IF(OFFSET(Paramétrages!$F$6,COLUMNS($G:BE)-2,,)=0,"",OFFSET(Paramétrages!$F$6,COLUMNS($G:BE)-2,,)),Paramétrages!$X:$X,$B90&amp;$C90)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90&amp;$C90))/(IF(OFFSET(Paramétrages!$G$6,COLUMNS($H:BF)-2,,)=0,"",OFFSET(Paramétrages!$G$6,COLUMNS($H:BF)-2,,)))&lt;0.67,"B","C"))))))&amp;IF(OFFSET(Paramétrages!$F$6,COLUMNS($G:BE)-2,,)=0,"",IF(ISBLANK('Compréhension de l''écrit'!$D90),""," ("&amp;SUMIFS(Paramétrages!$W:$W,Paramétrages!$Y:$Y,IF(OFFSET(Paramétrages!$F$6,COLUMNS($G:BE)-2,,)=0,"",OFFSET(Paramétrages!$F$6,COLUMNS($G:BE)-2,,)),Paramétrages!$X:$X,$B90&amp;$C90)&amp;" sur "&amp;IF(OFFSET(Paramétrages!$G$6,COLUMNS($H:BF)-2,,)=0,"",OFFSET(Paramétrages!$G$6,COLUMNS($H:BF)-2,,))&amp;")"))</f>
        <v/>
      </c>
      <c r="BD90" s="1" t="str">
        <f ca="1">IF(OFFSET(Paramétrages!$F$6,COLUMNS($G:BF)-2,,)=0,"",IF($B90="","",IF(COUNTA(Paramétrages!$F$5:$F$32)=0,"",IF(ISBLANK('Compréhension de l''écrit'!$D90),"",IF((SUMIFS(Paramétrages!$W:$W,Paramétrages!$Y:$Y,IF(OFFSET(Paramétrages!$F$6,COLUMNS($G:BF)-2,,)=0,"",OFFSET(Paramétrages!$F$6,COLUMNS($G:BF)-2,,)),Paramétrages!$X:$X,$B90&amp;$C90)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90&amp;$C90))/(IF(OFFSET(Paramétrages!$G$6,COLUMNS($H:BG)-2,,)=0,"",OFFSET(Paramétrages!$G$6,COLUMNS($H:BG)-2,,)))&lt;0.67,"B","C"))))))&amp;IF(OFFSET(Paramétrages!$F$6,COLUMNS($G:BF)-2,,)=0,"",IF(ISBLANK('Compréhension de l''écrit'!$D90),""," ("&amp;SUMIFS(Paramétrages!$W:$W,Paramétrages!$Y:$Y,IF(OFFSET(Paramétrages!$F$6,COLUMNS($G:BF)-2,,)=0,"",OFFSET(Paramétrages!$F$6,COLUMNS($G:BF)-2,,)),Paramétrages!$X:$X,$B90&amp;$C90)&amp;" sur "&amp;IF(OFFSET(Paramétrages!$G$6,COLUMNS($H:BG)-2,,)=0,"",OFFSET(Paramétrages!$G$6,COLUMNS($H:BG)-2,,))&amp;")"))</f>
        <v/>
      </c>
      <c r="BE90" s="1" t="str">
        <f ca="1">IF(OFFSET(Paramétrages!$F$6,COLUMNS($G:BG)-2,,)=0,"",IF($B90="","",IF(COUNTA(Paramétrages!$F$5:$F$32)=0,"",IF(ISBLANK('Compréhension de l''écrit'!$D90),"",IF((SUMIFS(Paramétrages!$W:$W,Paramétrages!$Y:$Y,IF(OFFSET(Paramétrages!$F$6,COLUMNS($G:BG)-2,,)=0,"",OFFSET(Paramétrages!$F$6,COLUMNS($G:BG)-2,,)),Paramétrages!$X:$X,$B90&amp;$C90)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90&amp;$C90))/(IF(OFFSET(Paramétrages!$G$6,COLUMNS($H:BH)-2,,)=0,"",OFFSET(Paramétrages!$G$6,COLUMNS($H:BH)-2,,)))&lt;0.67,"B","C"))))))&amp;IF(OFFSET(Paramétrages!$F$6,COLUMNS($G:BG)-2,,)=0,"",IF(ISBLANK('Compréhension de l''écrit'!$D90),""," ("&amp;SUMIFS(Paramétrages!$W:$W,Paramétrages!$Y:$Y,IF(OFFSET(Paramétrages!$F$6,COLUMNS($G:BG)-2,,)=0,"",OFFSET(Paramétrages!$F$6,COLUMNS($G:BG)-2,,)),Paramétrages!$X:$X,$B90&amp;$C90)&amp;" sur "&amp;IF(OFFSET(Paramétrages!$G$6,COLUMNS($H:BH)-2,,)=0,"",OFFSET(Paramétrages!$G$6,COLUMNS($H:BH)-2,,))&amp;")"))</f>
        <v/>
      </c>
      <c r="BF90" s="1" t="str">
        <f ca="1">IF(OFFSET(Paramétrages!$F$6,COLUMNS($G:BH)-2,,)=0,"",IF($B90="","",IF(COUNTA(Paramétrages!$F$5:$F$32)=0,"",IF(ISBLANK('Compréhension de l''écrit'!$D90),"",IF((SUMIFS(Paramétrages!$W:$W,Paramétrages!$Y:$Y,IF(OFFSET(Paramétrages!$F$6,COLUMNS($G:BH)-2,,)=0,"",OFFSET(Paramétrages!$F$6,COLUMNS($G:BH)-2,,)),Paramétrages!$X:$X,$B90&amp;$C90)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90&amp;$C90))/(IF(OFFSET(Paramétrages!$G$6,COLUMNS($H:BI)-2,,)=0,"",OFFSET(Paramétrages!$G$6,COLUMNS($H:BI)-2,,)))&lt;0.67,"B","C"))))))&amp;IF(OFFSET(Paramétrages!$F$6,COLUMNS($G:BH)-2,,)=0,"",IF(ISBLANK('Compréhension de l''écrit'!$D90),""," ("&amp;SUMIFS(Paramétrages!$W:$W,Paramétrages!$Y:$Y,IF(OFFSET(Paramétrages!$F$6,COLUMNS($G:BH)-2,,)=0,"",OFFSET(Paramétrages!$F$6,COLUMNS($G:BH)-2,,)),Paramétrages!$X:$X,$B90&amp;$C90)&amp;" sur "&amp;IF(OFFSET(Paramétrages!$G$6,COLUMNS($H:BI)-2,,)=0,"",OFFSET(Paramétrages!$G$6,COLUMNS($H:BI)-2,,))&amp;")"))</f>
        <v/>
      </c>
      <c r="BG90" s="1" t="str">
        <f ca="1">IF(OFFSET(Paramétrages!$F$6,COLUMNS($G:BI)-2,,)=0,"",IF($B90="","",IF(COUNTA(Paramétrages!$F$5:$F$32)=0,"",IF(ISBLANK('Compréhension de l''écrit'!$D90),"",IF((SUMIFS(Paramétrages!$W:$W,Paramétrages!$Y:$Y,IF(OFFSET(Paramétrages!$F$6,COLUMNS($G:BI)-2,,)=0,"",OFFSET(Paramétrages!$F$6,COLUMNS($G:BI)-2,,)),Paramétrages!$X:$X,$B90&amp;$C90)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90&amp;$C90))/(IF(OFFSET(Paramétrages!$G$6,COLUMNS($H:BJ)-2,,)=0,"",OFFSET(Paramétrages!$G$6,COLUMNS($H:BJ)-2,,)))&lt;0.67,"B","C"))))))&amp;IF(OFFSET(Paramétrages!$F$6,COLUMNS($G:BI)-2,,)=0,"",IF(ISBLANK('Compréhension de l''écrit'!$D90),""," ("&amp;SUMIFS(Paramétrages!$W:$W,Paramétrages!$Y:$Y,IF(OFFSET(Paramétrages!$F$6,COLUMNS($G:BI)-2,,)=0,"",OFFSET(Paramétrages!$F$6,COLUMNS($G:BI)-2,,)),Paramétrages!$X:$X,$B90&amp;$C90)&amp;" sur "&amp;IF(OFFSET(Paramétrages!$G$6,COLUMNS($H:BJ)-2,,)=0,"",OFFSET(Paramétrages!$G$6,COLUMNS($H:BJ)-2,,))&amp;")"))</f>
        <v/>
      </c>
      <c r="BH90" s="1" t="str">
        <f ca="1">IF(OFFSET(Paramétrages!$F$6,COLUMNS($G:BJ)-2,,)=0,"",IF($B90="","",IF(COUNTA(Paramétrages!$F$5:$F$32)=0,"",IF(ISBLANK('Compréhension de l''écrit'!$D90),"",IF((SUMIFS(Paramétrages!$W:$W,Paramétrages!$Y:$Y,IF(OFFSET(Paramétrages!$F$6,COLUMNS($G:BJ)-2,,)=0,"",OFFSET(Paramétrages!$F$6,COLUMNS($G:BJ)-2,,)),Paramétrages!$X:$X,$B90&amp;$C90)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90&amp;$C90))/(IF(OFFSET(Paramétrages!$G$6,COLUMNS($H:BK)-2,,)=0,"",OFFSET(Paramétrages!$G$6,COLUMNS($H:BK)-2,,)))&lt;0.67,"B","C"))))))&amp;IF(OFFSET(Paramétrages!$F$6,COLUMNS($G:BJ)-2,,)=0,"",IF(ISBLANK('Compréhension de l''écrit'!$D90),""," ("&amp;SUMIFS(Paramétrages!$W:$W,Paramétrages!$Y:$Y,IF(OFFSET(Paramétrages!$F$6,COLUMNS($G:BJ)-2,,)=0,"",OFFSET(Paramétrages!$F$6,COLUMNS($G:BJ)-2,,)),Paramétrages!$X:$X,$B90&amp;$C90)&amp;" sur "&amp;IF(OFFSET(Paramétrages!$G$6,COLUMNS($H:BK)-2,,)=0,"",OFFSET(Paramétrages!$G$6,COLUMNS($H:BK)-2,,))&amp;")"))</f>
        <v/>
      </c>
      <c r="BI90" s="1" t="str">
        <f ca="1">IF(OFFSET(Paramétrages!$F$6,COLUMNS($G:BK)-2,,)=0,"",IF($B90="","",IF(COUNTA(Paramétrages!$F$5:$F$32)=0,"",IF(ISBLANK('Compréhension de l''écrit'!$D90),"",IF((SUMIFS(Paramétrages!$W:$W,Paramétrages!$Y:$Y,IF(OFFSET(Paramétrages!$F$6,COLUMNS($G:BK)-2,,)=0,"",OFFSET(Paramétrages!$F$6,COLUMNS($G:BK)-2,,)),Paramétrages!$X:$X,$B90&amp;$C90)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90&amp;$C90))/(IF(OFFSET(Paramétrages!$G$6,COLUMNS($H:BL)-2,,)=0,"",OFFSET(Paramétrages!$G$6,COLUMNS($H:BL)-2,,)))&lt;0.67,"B","C"))))))&amp;IF(OFFSET(Paramétrages!$F$6,COLUMNS($G:BK)-2,,)=0,"",IF(ISBLANK('Compréhension de l''écrit'!$D90),""," ("&amp;SUMIFS(Paramétrages!$W:$W,Paramétrages!$Y:$Y,IF(OFFSET(Paramétrages!$F$6,COLUMNS($G:BK)-2,,)=0,"",OFFSET(Paramétrages!$F$6,COLUMNS($G:BK)-2,,)),Paramétrages!$X:$X,$B90&amp;$C90)&amp;" sur "&amp;IF(OFFSET(Paramétrages!$G$6,COLUMNS($H:BL)-2,,)=0,"",OFFSET(Paramétrages!$G$6,COLUMNS($H:BL)-2,,))&amp;")"))</f>
        <v/>
      </c>
      <c r="BJ90" s="1" t="str">
        <f ca="1">IF(OFFSET(Paramétrages!$F$6,COLUMNS($G:BL)-2,,)=0,"",IF($B90="","",IF(COUNTA(Paramétrages!$F$5:$F$32)=0,"",IF(ISBLANK('Compréhension de l''écrit'!$D90),"",IF((SUMIFS(Paramétrages!$W:$W,Paramétrages!$Y:$Y,IF(OFFSET(Paramétrages!$F$6,COLUMNS($G:BL)-2,,)=0,"",OFFSET(Paramétrages!$F$6,COLUMNS($G:BL)-2,,)),Paramétrages!$X:$X,$B90&amp;$C90)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90&amp;$C90))/(IF(OFFSET(Paramétrages!$G$6,COLUMNS($H:BM)-2,,)=0,"",OFFSET(Paramétrages!$G$6,COLUMNS($H:BM)-2,,)))&lt;0.67,"B","C"))))))&amp;IF(OFFSET(Paramétrages!$F$6,COLUMNS($G:BL)-2,,)=0,"",IF(ISBLANK('Compréhension de l''écrit'!$D90),""," ("&amp;SUMIFS(Paramétrages!$W:$W,Paramétrages!$Y:$Y,IF(OFFSET(Paramétrages!$F$6,COLUMNS($G:BL)-2,,)=0,"",OFFSET(Paramétrages!$F$6,COLUMNS($G:BL)-2,,)),Paramétrages!$X:$X,$B90&amp;$C90)&amp;" sur "&amp;IF(OFFSET(Paramétrages!$G$6,COLUMNS($H:BM)-2,,)=0,"",OFFSET(Paramétrages!$G$6,COLUMNS($H:BM)-2,,))&amp;")"))</f>
        <v/>
      </c>
      <c r="BK90" s="1" t="str">
        <f ca="1">IF(OFFSET(Paramétrages!$F$6,COLUMNS($G:BM)-2,,)=0,"",IF($B90="","",IF(COUNTA(Paramétrages!$F$5:$F$32)=0,"",IF(ISBLANK('Compréhension de l''écrit'!$D90),"",IF((SUMIFS(Paramétrages!$W:$W,Paramétrages!$Y:$Y,IF(OFFSET(Paramétrages!$F$6,COLUMNS($G:BM)-2,,)=0,"",OFFSET(Paramétrages!$F$6,COLUMNS($G:BM)-2,,)),Paramétrages!$X:$X,$B90&amp;$C90)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90&amp;$C90))/(IF(OFFSET(Paramétrages!$G$6,COLUMNS($H:BN)-2,,)=0,"",OFFSET(Paramétrages!$G$6,COLUMNS($H:BN)-2,,)))&lt;0.67,"B","C"))))))&amp;IF(OFFSET(Paramétrages!$F$6,COLUMNS($G:BM)-2,,)=0,"",IF(ISBLANK('Compréhension de l''écrit'!$D90),""," ("&amp;SUMIFS(Paramétrages!$W:$W,Paramétrages!$Y:$Y,IF(OFFSET(Paramétrages!$F$6,COLUMNS($G:BM)-2,,)=0,"",OFFSET(Paramétrages!$F$6,COLUMNS($G:BM)-2,,)),Paramétrages!$X:$X,$B90&amp;$C90)&amp;" sur "&amp;IF(OFFSET(Paramétrages!$G$6,COLUMNS($H:BN)-2,,)=0,"",OFFSET(Paramétrages!$G$6,COLUMNS($H:BN)-2,,))&amp;")"))</f>
        <v/>
      </c>
      <c r="BL90" s="1" t="str">
        <f ca="1">IF(OFFSET(Paramétrages!$F$6,COLUMNS($G:BN)-2,,)=0,"",IF($B90="","",IF(COUNTA(Paramétrages!$F$5:$F$32)=0,"",IF(ISBLANK('Compréhension de l''écrit'!$D90),"",IF((SUMIFS(Paramétrages!$W:$W,Paramétrages!$Y:$Y,IF(OFFSET(Paramétrages!$F$6,COLUMNS($G:BN)-2,,)=0,"",OFFSET(Paramétrages!$F$6,COLUMNS($G:BN)-2,,)),Paramétrages!$X:$X,$B90&amp;$C90)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90&amp;$C90))/(IF(OFFSET(Paramétrages!$G$6,COLUMNS($H:BO)-2,,)=0,"",OFFSET(Paramétrages!$G$6,COLUMNS($H:BO)-2,,)))&lt;0.67,"B","C"))))))&amp;IF(OFFSET(Paramétrages!$F$6,COLUMNS($G:BN)-2,,)=0,"",IF(ISBLANK('Compréhension de l''écrit'!$D90),""," ("&amp;SUMIFS(Paramétrages!$W:$W,Paramétrages!$Y:$Y,IF(OFFSET(Paramétrages!$F$6,COLUMNS($G:BN)-2,,)=0,"",OFFSET(Paramétrages!$F$6,COLUMNS($G:BN)-2,,)),Paramétrages!$X:$X,$B90&amp;$C90)&amp;" sur "&amp;IF(OFFSET(Paramétrages!$G$6,COLUMNS($H:BO)-2,,)=0,"",OFFSET(Paramétrages!$G$6,COLUMNS($H:BO)-2,,))&amp;")"))</f>
        <v/>
      </c>
      <c r="BM90" s="1" t="str">
        <f ca="1">IF(OFFSET(Paramétrages!$F$6,COLUMNS($G:BO)-2,,)=0,"",IF($B90="","",IF(COUNTA(Paramétrages!$F$5:$F$32)=0,"",IF(ISBLANK('Compréhension de l''écrit'!$D90),"",IF((SUMIFS(Paramétrages!$W:$W,Paramétrages!$Y:$Y,IF(OFFSET(Paramétrages!$F$6,COLUMNS($G:BO)-2,,)=0,"",OFFSET(Paramétrages!$F$6,COLUMNS($G:BO)-2,,)),Paramétrages!$X:$X,$B90&amp;$C90)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90&amp;$C90))/(IF(OFFSET(Paramétrages!$G$6,COLUMNS($H:BP)-2,,)=0,"",OFFSET(Paramétrages!$G$6,COLUMNS($H:BP)-2,,)))&lt;0.67,"B","C"))))))&amp;IF(OFFSET(Paramétrages!$F$6,COLUMNS($G:BO)-2,,)=0,"",IF(ISBLANK('Compréhension de l''écrit'!$D90),""," ("&amp;SUMIFS(Paramétrages!$W:$W,Paramétrages!$Y:$Y,IF(OFFSET(Paramétrages!$F$6,COLUMNS($G:BO)-2,,)=0,"",OFFSET(Paramétrages!$F$6,COLUMNS($G:BO)-2,,)),Paramétrages!$X:$X,$B90&amp;$C90)&amp;" sur "&amp;IF(OFFSET(Paramétrages!$G$6,COLUMNS($H:BP)-2,,)=0,"",OFFSET(Paramétrages!$G$6,COLUMNS($H:BP)-2,,))&amp;")"))</f>
        <v/>
      </c>
      <c r="BN90" s="1" t="str">
        <f ca="1">IF(OFFSET(Paramétrages!$F$6,COLUMNS($G:BP)-2,,)=0,"",IF($B90="","",IF(COUNTA(Paramétrages!$F$5:$F$32)=0,"",IF(ISBLANK('Compréhension de l''écrit'!$D90),"",IF((SUMIFS(Paramétrages!$W:$W,Paramétrages!$Y:$Y,IF(OFFSET(Paramétrages!$F$6,COLUMNS($G:BP)-2,,)=0,"",OFFSET(Paramétrages!$F$6,COLUMNS($G:BP)-2,,)),Paramétrages!$X:$X,$B90&amp;$C90)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90&amp;$C90))/(IF(OFFSET(Paramétrages!$G$6,COLUMNS($H:BQ)-2,,)=0,"",OFFSET(Paramétrages!$G$6,COLUMNS($H:BQ)-2,,)))&lt;0.67,"B","C"))))))&amp;IF(OFFSET(Paramétrages!$F$6,COLUMNS($G:BP)-2,,)=0,"",IF(ISBLANK('Compréhension de l''écrit'!$D90),""," ("&amp;SUMIFS(Paramétrages!$W:$W,Paramétrages!$Y:$Y,IF(OFFSET(Paramétrages!$F$6,COLUMNS($G:BP)-2,,)=0,"",OFFSET(Paramétrages!$F$6,COLUMNS($G:BP)-2,,)),Paramétrages!$X:$X,$B90&amp;$C90)&amp;" sur "&amp;IF(OFFSET(Paramétrages!$G$6,COLUMNS($H:BQ)-2,,)=0,"",OFFSET(Paramétrages!$G$6,COLUMNS($H:BQ)-2,,))&amp;")"))</f>
        <v/>
      </c>
      <c r="BO90" s="1" t="str">
        <f ca="1">IF(OFFSET(Paramétrages!$F$6,COLUMNS($G:BQ)-2,,)=0,"",IF($B90="","",IF(COUNTA(Paramétrages!$F$5:$F$32)=0,"",IF(ISBLANK('Compréhension de l''écrit'!$D90),"",IF((SUMIFS(Paramétrages!$W:$W,Paramétrages!$Y:$Y,IF(OFFSET(Paramétrages!$F$6,COLUMNS($G:BQ)-2,,)=0,"",OFFSET(Paramétrages!$F$6,COLUMNS($G:BQ)-2,,)),Paramétrages!$X:$X,$B90&amp;$C90)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90&amp;$C90))/(IF(OFFSET(Paramétrages!$G$6,COLUMNS($H:BR)-2,,)=0,"",OFFSET(Paramétrages!$G$6,COLUMNS($H:BR)-2,,)))&lt;0.67,"B","C"))))))&amp;IF(OFFSET(Paramétrages!$F$6,COLUMNS($G:BQ)-2,,)=0,"",IF(ISBLANK('Compréhension de l''écrit'!$D90),""," ("&amp;SUMIFS(Paramétrages!$W:$W,Paramétrages!$Y:$Y,IF(OFFSET(Paramétrages!$F$6,COLUMNS($G:BQ)-2,,)=0,"",OFFSET(Paramétrages!$F$6,COLUMNS($G:BQ)-2,,)),Paramétrages!$X:$X,$B90&amp;$C90)&amp;" sur "&amp;IF(OFFSET(Paramétrages!$G$6,COLUMNS($H:BR)-2,,)=0,"",OFFSET(Paramétrages!$G$6,COLUMNS($H:BR)-2,,))&amp;")"))</f>
        <v/>
      </c>
      <c r="BP90" s="1" t="str">
        <f ca="1">IF(OFFSET(Paramétrages!$F$6,COLUMNS($G:BR)-2,,)=0,"",IF($B90="","",IF(COUNTA(Paramétrages!$F$5:$F$32)=0,"",IF(ISBLANK('Compréhension de l''écrit'!$D90),"",IF((SUMIFS(Paramétrages!$W:$W,Paramétrages!$Y:$Y,IF(OFFSET(Paramétrages!$F$6,COLUMNS($G:BR)-2,,)=0,"",OFFSET(Paramétrages!$F$6,COLUMNS($G:BR)-2,,)),Paramétrages!$X:$X,$B90&amp;$C90)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90&amp;$C90))/(IF(OFFSET(Paramétrages!$G$6,COLUMNS($H:BS)-2,,)=0,"",OFFSET(Paramétrages!$G$6,COLUMNS($H:BS)-2,,)))&lt;0.67,"B","C"))))))&amp;IF(OFFSET(Paramétrages!$F$6,COLUMNS($G:BR)-2,,)=0,"",IF(ISBLANK('Compréhension de l''écrit'!$D90),""," ("&amp;SUMIFS(Paramétrages!$W:$W,Paramétrages!$Y:$Y,IF(OFFSET(Paramétrages!$F$6,COLUMNS($G:BR)-2,,)=0,"",OFFSET(Paramétrages!$F$6,COLUMNS($G:BR)-2,,)),Paramétrages!$X:$X,$B90&amp;$C90)&amp;" sur "&amp;IF(OFFSET(Paramétrages!$G$6,COLUMNS($H:BS)-2,,)=0,"",OFFSET(Paramétrages!$G$6,COLUMNS($H:BS)-2,,))&amp;")"))</f>
        <v/>
      </c>
      <c r="BQ90" s="1" t="str">
        <f ca="1">IF(OFFSET(Paramétrages!$F$6,COLUMNS($G:BS)-2,,)=0,"",IF($B90="","",IF(COUNTA(Paramétrages!$F$5:$F$32)=0,"",IF(ISBLANK('Compréhension de l''écrit'!$D90),"",IF((SUMIFS(Paramétrages!$W:$W,Paramétrages!$Y:$Y,IF(OFFSET(Paramétrages!$F$6,COLUMNS($G:BS)-2,,)=0,"",OFFSET(Paramétrages!$F$6,COLUMNS($G:BS)-2,,)),Paramétrages!$X:$X,$B90&amp;$C90)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90&amp;$C90))/(IF(OFFSET(Paramétrages!$G$6,COLUMNS($H:BT)-2,,)=0,"",OFFSET(Paramétrages!$G$6,COLUMNS($H:BT)-2,,)))&lt;0.67,"B","C"))))))&amp;IF(OFFSET(Paramétrages!$F$6,COLUMNS($G:BS)-2,,)=0,"",IF(ISBLANK('Compréhension de l''écrit'!$D90),""," ("&amp;SUMIFS(Paramétrages!$W:$W,Paramétrages!$Y:$Y,IF(OFFSET(Paramétrages!$F$6,COLUMNS($G:BS)-2,,)=0,"",OFFSET(Paramétrages!$F$6,COLUMNS($G:BS)-2,,)),Paramétrages!$X:$X,$B90&amp;$C90)&amp;" sur "&amp;IF(OFFSET(Paramétrages!$G$6,COLUMNS($H:BT)-2,,)=0,"",OFFSET(Paramétrages!$G$6,COLUMNS($H:BT)-2,,))&amp;")"))</f>
        <v/>
      </c>
      <c r="BR90" s="1" t="str">
        <f ca="1">IF(OFFSET(Paramétrages!$F$6,COLUMNS($G:BT)-2,,)=0,"",IF($B90="","",IF(COUNTA(Paramétrages!$F$5:$F$32)=0,"",IF(ISBLANK('Compréhension de l''écrit'!$D90),"",IF((SUMIFS(Paramétrages!$W:$W,Paramétrages!$Y:$Y,IF(OFFSET(Paramétrages!$F$6,COLUMNS($G:BT)-2,,)=0,"",OFFSET(Paramétrages!$F$6,COLUMNS($G:BT)-2,,)),Paramétrages!$X:$X,$B90&amp;$C90)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90&amp;$C90))/(IF(OFFSET(Paramétrages!$G$6,COLUMNS($H:BU)-2,,)=0,"",OFFSET(Paramétrages!$G$6,COLUMNS($H:BU)-2,,)))&lt;0.67,"B","C"))))))&amp;IF(OFFSET(Paramétrages!$F$6,COLUMNS($G:BT)-2,,)=0,"",IF(ISBLANK('Compréhension de l''écrit'!$D90),""," ("&amp;SUMIFS(Paramétrages!$W:$W,Paramétrages!$Y:$Y,IF(OFFSET(Paramétrages!$F$6,COLUMNS($G:BT)-2,,)=0,"",OFFSET(Paramétrages!$F$6,COLUMNS($G:BT)-2,,)),Paramétrages!$X:$X,$B90&amp;$C90)&amp;" sur "&amp;IF(OFFSET(Paramétrages!$G$6,COLUMNS($H:BU)-2,,)=0,"",OFFSET(Paramétrages!$G$6,COLUMNS($H:BU)-2,,))&amp;")"))</f>
        <v/>
      </c>
      <c r="BS90" s="1" t="str">
        <f ca="1">IF(OFFSET(Paramétrages!$F$6,COLUMNS($G:BU)-2,,)=0,"",IF($B90="","",IF(COUNTA(Paramétrages!$F$5:$F$32)=0,"",IF(ISBLANK('Compréhension de l''écrit'!$D90),"",IF((SUMIFS(Paramétrages!$W:$W,Paramétrages!$Y:$Y,IF(OFFSET(Paramétrages!$F$6,COLUMNS($G:BU)-2,,)=0,"",OFFSET(Paramétrages!$F$6,COLUMNS($G:BU)-2,,)),Paramétrages!$X:$X,$B90&amp;$C90)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90&amp;$C90))/(IF(OFFSET(Paramétrages!$G$6,COLUMNS($H:BV)-2,,)=0,"",OFFSET(Paramétrages!$G$6,COLUMNS($H:BV)-2,,)))&lt;0.67,"B","C"))))))&amp;IF(OFFSET(Paramétrages!$F$6,COLUMNS($G:BU)-2,,)=0,"",IF(ISBLANK('Compréhension de l''écrit'!$D90),""," ("&amp;SUMIFS(Paramétrages!$W:$W,Paramétrages!$Y:$Y,IF(OFFSET(Paramétrages!$F$6,COLUMNS($G:BU)-2,,)=0,"",OFFSET(Paramétrages!$F$6,COLUMNS($G:BU)-2,,)),Paramétrages!$X:$X,$B90&amp;$C90)&amp;" sur "&amp;IF(OFFSET(Paramétrages!$G$6,COLUMNS($H:BV)-2,,)=0,"",OFFSET(Paramétrages!$G$6,COLUMNS($H:BV)-2,,))&amp;")"))</f>
        <v/>
      </c>
      <c r="BT90" s="1" t="str">
        <f ca="1">IF(OFFSET(Paramétrages!$F$6,COLUMNS($G:BV)-2,,)=0,"",IF($B90="","",IF(COUNTA(Paramétrages!$F$5:$F$32)=0,"",IF(ISBLANK('Compréhension de l''écrit'!$D90),"",IF((SUMIFS(Paramétrages!$W:$W,Paramétrages!$Y:$Y,IF(OFFSET(Paramétrages!$F$6,COLUMNS($G:BV)-2,,)=0,"",OFFSET(Paramétrages!$F$6,COLUMNS($G:BV)-2,,)),Paramétrages!$X:$X,$B90&amp;$C90)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90&amp;$C90))/(IF(OFFSET(Paramétrages!$G$6,COLUMNS($H:BW)-2,,)=0,"",OFFSET(Paramétrages!$G$6,COLUMNS($H:BW)-2,,)))&lt;0.67,"B","C"))))))&amp;IF(OFFSET(Paramétrages!$F$6,COLUMNS($G:BV)-2,,)=0,"",IF(ISBLANK('Compréhension de l''écrit'!$D90),""," ("&amp;SUMIFS(Paramétrages!$W:$W,Paramétrages!$Y:$Y,IF(OFFSET(Paramétrages!$F$6,COLUMNS($G:BV)-2,,)=0,"",OFFSET(Paramétrages!$F$6,COLUMNS($G:BV)-2,,)),Paramétrages!$X:$X,$B90&amp;$C90)&amp;" sur "&amp;IF(OFFSET(Paramétrages!$G$6,COLUMNS($H:BW)-2,,)=0,"",OFFSET(Paramétrages!$G$6,COLUMNS($H:BW)-2,,))&amp;")"))</f>
        <v/>
      </c>
      <c r="BU90" s="1" t="str">
        <f ca="1">IF(OFFSET(Paramétrages!$F$6,COLUMNS($G:BW)-2,,)=0,"",IF($B90="","",IF(COUNTA(Paramétrages!$F$5:$F$32)=0,"",IF(ISBLANK('Compréhension de l''écrit'!$D90),"",IF((SUMIFS(Paramétrages!$W:$W,Paramétrages!$Y:$Y,IF(OFFSET(Paramétrages!$F$6,COLUMNS($G:BW)-2,,)=0,"",OFFSET(Paramétrages!$F$6,COLUMNS($G:BW)-2,,)),Paramétrages!$X:$X,$B90&amp;$C90)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90&amp;$C90))/(IF(OFFSET(Paramétrages!$G$6,COLUMNS($H:BX)-2,,)=0,"",OFFSET(Paramétrages!$G$6,COLUMNS($H:BX)-2,,)))&lt;0.67,"B","C"))))))&amp;IF(OFFSET(Paramétrages!$F$6,COLUMNS($G:BW)-2,,)=0,"",IF(ISBLANK('Compréhension de l''écrit'!$D90),""," ("&amp;SUMIFS(Paramétrages!$W:$W,Paramétrages!$Y:$Y,IF(OFFSET(Paramétrages!$F$6,COLUMNS($G:BW)-2,,)=0,"",OFFSET(Paramétrages!$F$6,COLUMNS($G:BW)-2,,)),Paramétrages!$X:$X,$B90&amp;$C90)&amp;" sur "&amp;IF(OFFSET(Paramétrages!$G$6,COLUMNS($H:BX)-2,,)=0,"",OFFSET(Paramétrages!$G$6,COLUMNS($H:BX)-2,,))&amp;")"))</f>
        <v/>
      </c>
      <c r="BV90" s="1" t="str">
        <f ca="1">IF(OFFSET(Paramétrages!$F$6,COLUMNS($G:BX)-2,,)=0,"",IF($B90="","",IF(COUNTA(Paramétrages!$F$5:$F$32)=0,"",IF(ISBLANK('Compréhension de l''écrit'!$D90),"",IF((SUMIFS(Paramétrages!$W:$W,Paramétrages!$Y:$Y,IF(OFFSET(Paramétrages!$F$6,COLUMNS($G:BX)-2,,)=0,"",OFFSET(Paramétrages!$F$6,COLUMNS($G:BX)-2,,)),Paramétrages!$X:$X,$B90&amp;$C90)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90&amp;$C90))/(IF(OFFSET(Paramétrages!$G$6,COLUMNS($H:BY)-2,,)=0,"",OFFSET(Paramétrages!$G$6,COLUMNS($H:BY)-2,,)))&lt;0.67,"B","C"))))))&amp;IF(OFFSET(Paramétrages!$F$6,COLUMNS($G:BX)-2,,)=0,"",IF(ISBLANK('Compréhension de l''écrit'!$D90),""," ("&amp;SUMIFS(Paramétrages!$W:$W,Paramétrages!$Y:$Y,IF(OFFSET(Paramétrages!$F$6,COLUMNS($G:BX)-2,,)=0,"",OFFSET(Paramétrages!$F$6,COLUMNS($G:BX)-2,,)),Paramétrages!$X:$X,$B90&amp;$C90)&amp;" sur "&amp;IF(OFFSET(Paramétrages!$G$6,COLUMNS($H:BY)-2,,)=0,"",OFFSET(Paramétrages!$G$6,COLUMNS($H:BY)-2,,))&amp;")"))</f>
        <v/>
      </c>
      <c r="BW90" s="1" t="str">
        <f ca="1">IF(OFFSET(Paramétrages!$F$6,COLUMNS($G:BY)-2,,)=0,"",IF($B90="","",IF(COUNTA(Paramétrages!$F$5:$F$32)=0,"",IF(ISBLANK('Compréhension de l''écrit'!$D90),"",IF((SUMIFS(Paramétrages!$W:$W,Paramétrages!$Y:$Y,IF(OFFSET(Paramétrages!$F$6,COLUMNS($G:BY)-2,,)=0,"",OFFSET(Paramétrages!$F$6,COLUMNS($G:BY)-2,,)),Paramétrages!$X:$X,$B90&amp;$C90)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90&amp;$C90))/(IF(OFFSET(Paramétrages!$G$6,COLUMNS($H:BZ)-2,,)=0,"",OFFSET(Paramétrages!$G$6,COLUMNS($H:BZ)-2,,)))&lt;0.67,"B","C"))))))&amp;IF(OFFSET(Paramétrages!$F$6,COLUMNS($G:BY)-2,,)=0,"",IF(ISBLANK('Compréhension de l''écrit'!$D90),""," ("&amp;SUMIFS(Paramétrages!$W:$W,Paramétrages!$Y:$Y,IF(OFFSET(Paramétrages!$F$6,COLUMNS($G:BY)-2,,)=0,"",OFFSET(Paramétrages!$F$6,COLUMNS($G:BY)-2,,)),Paramétrages!$X:$X,$B90&amp;$C90)&amp;" sur "&amp;IF(OFFSET(Paramétrages!$G$6,COLUMNS($H:BZ)-2,,)=0,"",OFFSET(Paramétrages!$G$6,COLUMNS($H:BZ)-2,,))&amp;")"))</f>
        <v/>
      </c>
      <c r="BX90" s="1" t="str">
        <f ca="1">IF(OFFSET(Paramétrages!$F$6,COLUMNS($G:BZ)-2,,)=0,"",IF($B90="","",IF(COUNTA(Paramétrages!$F$5:$F$32)=0,"",IF(ISBLANK('Compréhension de l''écrit'!$D90),"",IF((SUMIFS(Paramétrages!$W:$W,Paramétrages!$Y:$Y,IF(OFFSET(Paramétrages!$F$6,COLUMNS($G:BZ)-2,,)=0,"",OFFSET(Paramétrages!$F$6,COLUMNS($G:BZ)-2,,)),Paramétrages!$X:$X,$B90&amp;$C90)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90&amp;$C90))/(IF(OFFSET(Paramétrages!$G$6,COLUMNS($H:CA)-2,,)=0,"",OFFSET(Paramétrages!$G$6,COLUMNS($H:CA)-2,,)))&lt;0.67,"B","C"))))))&amp;IF(OFFSET(Paramétrages!$F$6,COLUMNS($G:BZ)-2,,)=0,"",IF(ISBLANK('Compréhension de l''écrit'!$D90),""," ("&amp;SUMIFS(Paramétrages!$W:$W,Paramétrages!$Y:$Y,IF(OFFSET(Paramétrages!$F$6,COLUMNS($G:BZ)-2,,)=0,"",OFFSET(Paramétrages!$F$6,COLUMNS($G:BZ)-2,,)),Paramétrages!$X:$X,$B90&amp;$C90)&amp;" sur "&amp;IF(OFFSET(Paramétrages!$G$6,COLUMNS($H:CA)-2,,)=0,"",OFFSET(Paramétrages!$G$6,COLUMNS($H:CA)-2,,))&amp;")"))</f>
        <v/>
      </c>
      <c r="BY90" s="1" t="str">
        <f ca="1">IF(OFFSET(Paramétrages!$F$6,COLUMNS($G:CA)-2,,)=0,"",IF($B90="","",IF(COUNTA(Paramétrages!$F$5:$F$32)=0,"",IF(ISBLANK('Compréhension de l''écrit'!$D90),"",IF((SUMIFS(Paramétrages!$W:$W,Paramétrages!$Y:$Y,IF(OFFSET(Paramétrages!$F$6,COLUMNS($G:CA)-2,,)=0,"",OFFSET(Paramétrages!$F$6,COLUMNS($G:CA)-2,,)),Paramétrages!$X:$X,$B90&amp;$C90)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90&amp;$C90))/(IF(OFFSET(Paramétrages!$G$6,COLUMNS($H:CB)-2,,)=0,"",OFFSET(Paramétrages!$G$6,COLUMNS($H:CB)-2,,)))&lt;0.67,"B","C"))))))&amp;IF(OFFSET(Paramétrages!$F$6,COLUMNS($G:CA)-2,,)=0,"",IF(ISBLANK('Compréhension de l''écrit'!$D90),""," ("&amp;SUMIFS(Paramétrages!$W:$W,Paramétrages!$Y:$Y,IF(OFFSET(Paramétrages!$F$6,COLUMNS($G:CA)-2,,)=0,"",OFFSET(Paramétrages!$F$6,COLUMNS($G:CA)-2,,)),Paramétrages!$X:$X,$B90&amp;$C90)&amp;" sur "&amp;IF(OFFSET(Paramétrages!$G$6,COLUMNS($H:CB)-2,,)=0,"",OFFSET(Paramétrages!$G$6,COLUMNS($H:CB)-2,,))&amp;")"))</f>
        <v/>
      </c>
      <c r="BZ90" s="1" t="str">
        <f ca="1">IF(OFFSET(Paramétrages!$F$6,COLUMNS($G:CB)-2,,)=0,"",IF($B90="","",IF(COUNTA(Paramétrages!$F$5:$F$32)=0,"",IF(ISBLANK('Compréhension de l''écrit'!$D90),"",IF((SUMIFS(Paramétrages!$W:$W,Paramétrages!$Y:$Y,IF(OFFSET(Paramétrages!$F$6,COLUMNS($G:CB)-2,,)=0,"",OFFSET(Paramétrages!$F$6,COLUMNS($G:CB)-2,,)),Paramétrages!$X:$X,$B90&amp;$C90)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90&amp;$C90))/(IF(OFFSET(Paramétrages!$G$6,COLUMNS($H:CC)-2,,)=0,"",OFFSET(Paramétrages!$G$6,COLUMNS($H:CC)-2,,)))&lt;0.67,"B","C"))))))&amp;IF(OFFSET(Paramétrages!$F$6,COLUMNS($G:CB)-2,,)=0,"",IF(ISBLANK('Compréhension de l''écrit'!$D90),""," ("&amp;SUMIFS(Paramétrages!$W:$W,Paramétrages!$Y:$Y,IF(OFFSET(Paramétrages!$F$6,COLUMNS($G:CB)-2,,)=0,"",OFFSET(Paramétrages!$F$6,COLUMNS($G:CB)-2,,)),Paramétrages!$X:$X,$B90&amp;$C90)&amp;" sur "&amp;IF(OFFSET(Paramétrages!$G$6,COLUMNS($H:CC)-2,,)=0,"",OFFSET(Paramétrages!$G$6,COLUMNS($H:CC)-2,,))&amp;")"))</f>
        <v/>
      </c>
      <c r="CA90" s="1" t="str">
        <f ca="1">IF(OFFSET(Paramétrages!$F$6,COLUMNS($G:CC)-2,,)=0,"",IF($B90="","",IF(COUNTA(Paramétrages!$F$5:$F$32)=0,"",IF(ISBLANK('Compréhension de l''écrit'!$D90),"",IF((SUMIFS(Paramétrages!$W:$W,Paramétrages!$Y:$Y,IF(OFFSET(Paramétrages!$F$6,COLUMNS($G:CC)-2,,)=0,"",OFFSET(Paramétrages!$F$6,COLUMNS($G:CC)-2,,)),Paramétrages!$X:$X,$B90&amp;$C90)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90&amp;$C90))/(IF(OFFSET(Paramétrages!$G$6,COLUMNS($H:CD)-2,,)=0,"",OFFSET(Paramétrages!$G$6,COLUMNS($H:CD)-2,,)))&lt;0.67,"B","C"))))))&amp;IF(OFFSET(Paramétrages!$F$6,COLUMNS($G:CC)-2,,)=0,"",IF(ISBLANK('Compréhension de l''écrit'!$D90),""," ("&amp;SUMIFS(Paramétrages!$W:$W,Paramétrages!$Y:$Y,IF(OFFSET(Paramétrages!$F$6,COLUMNS($G:CC)-2,,)=0,"",OFFSET(Paramétrages!$F$6,COLUMNS($G:CC)-2,,)),Paramétrages!$X:$X,$B90&amp;$C90)&amp;" sur "&amp;IF(OFFSET(Paramétrages!$G$6,COLUMNS($H:CD)-2,,)=0,"",OFFSET(Paramétrages!$G$6,COLUMNS($H:CD)-2,,))&amp;")"))</f>
        <v/>
      </c>
      <c r="CB90" s="1" t="str">
        <f ca="1">IF(OFFSET(Paramétrages!$F$6,COLUMNS($G:CD)-2,,)=0,"",IF($B90="","",IF(COUNTA(Paramétrages!$F$5:$F$32)=0,"",IF(ISBLANK('Compréhension de l''écrit'!$D90),"",IF((SUMIFS(Paramétrages!$W:$W,Paramétrages!$Y:$Y,IF(OFFSET(Paramétrages!$F$6,COLUMNS($G:CD)-2,,)=0,"",OFFSET(Paramétrages!$F$6,COLUMNS($G:CD)-2,,)),Paramétrages!$X:$X,$B90&amp;$C90)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90&amp;$C90))/(IF(OFFSET(Paramétrages!$G$6,COLUMNS($H:CE)-2,,)=0,"",OFFSET(Paramétrages!$G$6,COLUMNS($H:CE)-2,,)))&lt;0.67,"B","C"))))))&amp;IF(OFFSET(Paramétrages!$F$6,COLUMNS($G:CD)-2,,)=0,"",IF(ISBLANK('Compréhension de l''écrit'!$D90),""," ("&amp;SUMIFS(Paramétrages!$W:$W,Paramétrages!$Y:$Y,IF(OFFSET(Paramétrages!$F$6,COLUMNS($G:CD)-2,,)=0,"",OFFSET(Paramétrages!$F$6,COLUMNS($G:CD)-2,,)),Paramétrages!$X:$X,$B90&amp;$C90)&amp;" sur "&amp;IF(OFFSET(Paramétrages!$G$6,COLUMNS($H:CE)-2,,)=0,"",OFFSET(Paramétrages!$G$6,COLUMNS($H:CE)-2,,))&amp;")"))</f>
        <v/>
      </c>
      <c r="CC90" s="1" t="str">
        <f ca="1">IF(OFFSET(Paramétrages!$F$6,COLUMNS($G:CE)-2,,)=0,"",IF($B90="","",IF(COUNTA(Paramétrages!$F$5:$F$32)=0,"",IF(ISBLANK('Compréhension de l''écrit'!$D90),"",IF((SUMIFS(Paramétrages!$W:$W,Paramétrages!$Y:$Y,IF(OFFSET(Paramétrages!$F$6,COLUMNS($G:CE)-2,,)=0,"",OFFSET(Paramétrages!$F$6,COLUMNS($G:CE)-2,,)),Paramétrages!$X:$X,$B90&amp;$C90)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90&amp;$C90))/(IF(OFFSET(Paramétrages!$G$6,COLUMNS($H:CF)-2,,)=0,"",OFFSET(Paramétrages!$G$6,COLUMNS($H:CF)-2,,)))&lt;0.67,"B","C"))))))&amp;IF(OFFSET(Paramétrages!$F$6,COLUMNS($G:CE)-2,,)=0,"",IF(ISBLANK('Compréhension de l''écrit'!$D90),""," ("&amp;SUMIFS(Paramétrages!$W:$W,Paramétrages!$Y:$Y,IF(OFFSET(Paramétrages!$F$6,COLUMNS($G:CE)-2,,)=0,"",OFFSET(Paramétrages!$F$6,COLUMNS($G:CE)-2,,)),Paramétrages!$X:$X,$B90&amp;$C90)&amp;" sur "&amp;IF(OFFSET(Paramétrages!$G$6,COLUMNS($H:CF)-2,,)=0,"",OFFSET(Paramétrages!$G$6,COLUMNS($H:CF)-2,,))&amp;")"))</f>
        <v/>
      </c>
      <c r="CD90" s="1" t="str">
        <f ca="1">IF(OFFSET(Paramétrages!$F$6,COLUMNS($G:CF)-2,,)=0,"",IF($B90="","",IF(COUNTA(Paramétrages!$F$5:$F$32)=0,"",IF(ISBLANK('Compréhension de l''écrit'!$D90),"",IF((SUMIFS(Paramétrages!$W:$W,Paramétrages!$Y:$Y,IF(OFFSET(Paramétrages!$F$6,COLUMNS($G:CF)-2,,)=0,"",OFFSET(Paramétrages!$F$6,COLUMNS($G:CF)-2,,)),Paramétrages!$X:$X,$B90&amp;$C90)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90&amp;$C90))/(IF(OFFSET(Paramétrages!$G$6,COLUMNS($H:CG)-2,,)=0,"",OFFSET(Paramétrages!$G$6,COLUMNS($H:CG)-2,,)))&lt;0.67,"B","C"))))))&amp;IF(OFFSET(Paramétrages!$F$6,COLUMNS($G:CF)-2,,)=0,"",IF(ISBLANK('Compréhension de l''écrit'!$D90),""," ("&amp;SUMIFS(Paramétrages!$W:$W,Paramétrages!$Y:$Y,IF(OFFSET(Paramétrages!$F$6,COLUMNS($G:CF)-2,,)=0,"",OFFSET(Paramétrages!$F$6,COLUMNS($G:CF)-2,,)),Paramétrages!$X:$X,$B90&amp;$C90)&amp;" sur "&amp;IF(OFFSET(Paramétrages!$G$6,COLUMNS($H:CG)-2,,)=0,"",OFFSET(Paramétrages!$G$6,COLUMNS($H:CG)-2,,))&amp;")"))</f>
        <v/>
      </c>
      <c r="CE90" s="1" t="str">
        <f ca="1">IF(OFFSET(Paramétrages!$F$6,COLUMNS($G:CG)-2,,)=0,"",IF($B90="","",IF(COUNTA(Paramétrages!$F$5:$F$32)=0,"",IF(ISBLANK('Compréhension de l''écrit'!$D90),"",IF((SUMIFS(Paramétrages!$W:$W,Paramétrages!$Y:$Y,IF(OFFSET(Paramétrages!$F$6,COLUMNS($G:CG)-2,,)=0,"",OFFSET(Paramétrages!$F$6,COLUMNS($G:CG)-2,,)),Paramétrages!$X:$X,$B90&amp;$C90)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90&amp;$C90))/(IF(OFFSET(Paramétrages!$G$6,COLUMNS($H:CH)-2,,)=0,"",OFFSET(Paramétrages!$G$6,COLUMNS($H:CH)-2,,)))&lt;0.67,"B","C"))))))&amp;IF(OFFSET(Paramétrages!$F$6,COLUMNS($G:CG)-2,,)=0,"",IF(ISBLANK('Compréhension de l''écrit'!$D90),""," ("&amp;SUMIFS(Paramétrages!$W:$W,Paramétrages!$Y:$Y,IF(OFFSET(Paramétrages!$F$6,COLUMNS($G:CG)-2,,)=0,"",OFFSET(Paramétrages!$F$6,COLUMNS($G:CG)-2,,)),Paramétrages!$X:$X,$B90&amp;$C90)&amp;" sur "&amp;IF(OFFSET(Paramétrages!$G$6,COLUMNS($H:CH)-2,,)=0,"",OFFSET(Paramétrages!$G$6,COLUMNS($H:CH)-2,,))&amp;")"))</f>
        <v/>
      </c>
    </row>
    <row r="91" spans="1:83" x14ac:dyDescent="0.2">
      <c r="A91" t="str">
        <f>IF(ISBLANK('Compréhension de l''écrit'!A91),"",'Compréhension de l''écrit'!A91)</f>
        <v/>
      </c>
      <c r="B91" t="str">
        <f>IF(ISBLANK('Compréhension de l''écrit'!B91),"",'Compréhension de l''écrit'!B91)</f>
        <v/>
      </c>
      <c r="C91" t="str">
        <f>IF(ISBLANK('Compréhension de l''écrit'!C91),"",'Compréhension de l''écrit'!C91)</f>
        <v/>
      </c>
      <c r="D91" s="15" t="str">
        <f>IF(B91="","",IF(COUNTA(Paramétrages!H$5:H$32)=0,"",IF(ISBLANK('Compréhension de l''écrit'!D91),"",IF(('Compréhension de l''écrit'!D91)/(COUNTA(Paramétrages!H$5:H$32))&lt;0.34,"A",IF(('Compréhension de l''écrit'!D91)/(COUNTA(Paramétrages!H$5:H$32))&lt;0.67,"B","C")))&amp;IF(ISBLANK('Compréhension de l''écrit'!D91),""," ("&amp;'Compréhension de l''écrit'!D91&amp;" sur "&amp;COUNTA(Paramétrages!H$5:H$32)&amp;")")))</f>
        <v/>
      </c>
      <c r="E91" s="1" t="str">
        <f ca="1">IF(OFFSET(Paramétrages!$F$6,COLUMNS($G:G)-2,,)=0,"",IF($B91="","",IF(COUNTA(Paramétrages!$F$5:$F$32)=0,"",IF(ISBLANK('Compréhension de l''écrit'!$D91),"",IF((SUMIFS(Paramétrages!$W:$W,Paramétrages!$Y:$Y,IF(OFFSET(Paramétrages!$F$6,COLUMNS($G:G)-2,,)=0,"",OFFSET(Paramétrages!$F$6,COLUMNS($G:G)-2,,)),Paramétrages!$X:$X,$B91&amp;$C91)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91&amp;$C91))/(IF(OFFSET(Paramétrages!$G$6,COLUMNS($H:H)-2,,)=0,"",OFFSET(Paramétrages!$G$6,COLUMNS($H:H)-2,,)))&lt;0.67,"B","C"))))))&amp;IF(OFFSET(Paramétrages!$F$6,COLUMNS($G:G)-2,,)=0,"",IF(ISBLANK('Compréhension de l''écrit'!$D91),""," ("&amp;SUMIFS(Paramétrages!$W:$W,Paramétrages!$Y:$Y,IF(OFFSET(Paramétrages!$F$6,COLUMNS($G:G)-2,,)=0,"",OFFSET(Paramétrages!$F$6,COLUMNS($G:G)-2,,)),Paramétrages!$X:$X,$B91&amp;$C91)&amp;" sur "&amp;IF(OFFSET(Paramétrages!$G$6,COLUMNS($H:H)-2,,)=0,"",OFFSET(Paramétrages!$G$6,COLUMNS($H:H)-2,,))&amp;")"))</f>
        <v/>
      </c>
      <c r="F91" s="1" t="str">
        <f ca="1">IF(OFFSET(Paramétrages!$F$6,COLUMNS($G:H)-2,,)=0,"",IF($B91="","",IF(COUNTA(Paramétrages!$F$5:$F$32)=0,"",IF(ISBLANK('Compréhension de l''écrit'!$D91),"",IF((SUMIFS(Paramétrages!$W:$W,Paramétrages!$Y:$Y,IF(OFFSET(Paramétrages!$F$6,COLUMNS($G:H)-2,,)=0,"",OFFSET(Paramétrages!$F$6,COLUMNS($G:H)-2,,)),Paramétrages!$X:$X,$B91&amp;$C91)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91&amp;$C91))/(IF(OFFSET(Paramétrages!$G$6,COLUMNS($H:I)-2,,)=0,"",OFFSET(Paramétrages!$G$6,COLUMNS($H:I)-2,,)))&lt;0.67,"B","C"))))))&amp;IF(OFFSET(Paramétrages!$F$6,COLUMNS($G:H)-2,,)=0,"",IF(ISBLANK('Compréhension de l''écrit'!$D91),""," ("&amp;SUMIFS(Paramétrages!$W:$W,Paramétrages!$Y:$Y,IF(OFFSET(Paramétrages!$F$6,COLUMNS($G:H)-2,,)=0,"",OFFSET(Paramétrages!$F$6,COLUMNS($G:H)-2,,)),Paramétrages!$X:$X,$B91&amp;$C91)&amp;" sur "&amp;IF(OFFSET(Paramétrages!$G$6,COLUMNS($H:I)-2,,)=0,"",OFFSET(Paramétrages!$G$6,COLUMNS($H:I)-2,,))&amp;")"))</f>
        <v/>
      </c>
      <c r="G91" s="1" t="str">
        <f ca="1">IF(OFFSET(Paramétrages!$F$6,COLUMNS($G:I)-2,,)=0,"",IF($B91="","",IF(COUNTA(Paramétrages!$F$5:$F$32)=0,"",IF(ISBLANK('Compréhension de l''écrit'!$D91),"",IF((SUMIFS(Paramétrages!$W:$W,Paramétrages!$Y:$Y,IF(OFFSET(Paramétrages!$F$6,COLUMNS($G:I)-2,,)=0,"",OFFSET(Paramétrages!$F$6,COLUMNS($G:I)-2,,)),Paramétrages!$X:$X,$B91&amp;$C91)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91&amp;$C91))/(IF(OFFSET(Paramétrages!$G$6,COLUMNS($H:J)-2,,)=0,"",OFFSET(Paramétrages!$G$6,COLUMNS($H:J)-2,,)))&lt;0.67,"B","C"))))))&amp;IF(OFFSET(Paramétrages!$F$6,COLUMNS($G:I)-2,,)=0,"",IF(ISBLANK('Compréhension de l''écrit'!$D91),""," ("&amp;SUMIFS(Paramétrages!$W:$W,Paramétrages!$Y:$Y,IF(OFFSET(Paramétrages!$F$6,COLUMNS($G:I)-2,,)=0,"",OFFSET(Paramétrages!$F$6,COLUMNS($G:I)-2,,)),Paramétrages!$X:$X,$B91&amp;$C91)&amp;" sur "&amp;IF(OFFSET(Paramétrages!$G$6,COLUMNS($H:J)-2,,)=0,"",OFFSET(Paramétrages!$G$6,COLUMNS($H:J)-2,,))&amp;")"))</f>
        <v/>
      </c>
      <c r="H91" s="1" t="str">
        <f ca="1">IF(OFFSET(Paramétrages!$F$6,COLUMNS($G:J)-2,,)=0,"",IF($B91="","",IF(COUNTA(Paramétrages!$F$5:$F$32)=0,"",IF(ISBLANK('Compréhension de l''écrit'!$D91),"",IF((SUMIFS(Paramétrages!$W:$W,Paramétrages!$Y:$Y,IF(OFFSET(Paramétrages!$F$6,COLUMNS($G:J)-2,,)=0,"",OFFSET(Paramétrages!$F$6,COLUMNS($G:J)-2,,)),Paramétrages!$X:$X,$B91&amp;$C91)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91&amp;$C91))/(IF(OFFSET(Paramétrages!$G$6,COLUMNS($H:K)-2,,)=0,"",OFFSET(Paramétrages!$G$6,COLUMNS($H:K)-2,,)))&lt;0.67,"B","C"))))))&amp;IF(OFFSET(Paramétrages!$F$6,COLUMNS($G:J)-2,,)=0,"",IF(ISBLANK('Compréhension de l''écrit'!$D91),""," ("&amp;SUMIFS(Paramétrages!$W:$W,Paramétrages!$Y:$Y,IF(OFFSET(Paramétrages!$F$6,COLUMNS($G:J)-2,,)=0,"",OFFSET(Paramétrages!$F$6,COLUMNS($G:J)-2,,)),Paramétrages!$X:$X,$B91&amp;$C91)&amp;" sur "&amp;IF(OFFSET(Paramétrages!$G$6,COLUMNS($H:K)-2,,)=0,"",OFFSET(Paramétrages!$G$6,COLUMNS($H:K)-2,,))&amp;")"))</f>
        <v/>
      </c>
      <c r="I91" s="1" t="str">
        <f ca="1">IF(OFFSET(Paramétrages!$F$6,COLUMNS($G:K)-2,,)=0,"",IF($B91="","",IF(COUNTA(Paramétrages!$F$5:$F$32)=0,"",IF(ISBLANK('Compréhension de l''écrit'!$D91),"",IF((SUMIFS(Paramétrages!$W:$W,Paramétrages!$Y:$Y,IF(OFFSET(Paramétrages!$F$6,COLUMNS($G:K)-2,,)=0,"",OFFSET(Paramétrages!$F$6,COLUMNS($G:K)-2,,)),Paramétrages!$X:$X,$B91&amp;$C91)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91&amp;$C91))/(IF(OFFSET(Paramétrages!$G$6,COLUMNS($H:L)-2,,)=0,"",OFFSET(Paramétrages!$G$6,COLUMNS($H:L)-2,,)))&lt;0.67,"B","C"))))))&amp;IF(OFFSET(Paramétrages!$F$6,COLUMNS($G:K)-2,,)=0,"",IF(ISBLANK('Compréhension de l''écrit'!$D91),""," ("&amp;SUMIFS(Paramétrages!$W:$W,Paramétrages!$Y:$Y,IF(OFFSET(Paramétrages!$F$6,COLUMNS($G:K)-2,,)=0,"",OFFSET(Paramétrages!$F$6,COLUMNS($G:K)-2,,)),Paramétrages!$X:$X,$B91&amp;$C91)&amp;" sur "&amp;IF(OFFSET(Paramétrages!$G$6,COLUMNS($H:L)-2,,)=0,"",OFFSET(Paramétrages!$G$6,COLUMNS($H:L)-2,,))&amp;")"))</f>
        <v/>
      </c>
      <c r="J91" s="1" t="str">
        <f ca="1">IF(OFFSET(Paramétrages!$F$6,COLUMNS($G:L)-2,,)=0,"",IF($B91="","",IF(COUNTA(Paramétrages!$F$5:$F$32)=0,"",IF(ISBLANK('Compréhension de l''écrit'!$D91),"",IF((SUMIFS(Paramétrages!$W:$W,Paramétrages!$Y:$Y,IF(OFFSET(Paramétrages!$F$6,COLUMNS($G:L)-2,,)=0,"",OFFSET(Paramétrages!$F$6,COLUMNS($G:L)-2,,)),Paramétrages!$X:$X,$B91&amp;$C91)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91&amp;$C91))/(IF(OFFSET(Paramétrages!$G$6,COLUMNS($H:M)-2,,)=0,"",OFFSET(Paramétrages!$G$6,COLUMNS($H:M)-2,,)))&lt;0.67,"B","C"))))))&amp;IF(OFFSET(Paramétrages!$F$6,COLUMNS($G:L)-2,,)=0,"",IF(ISBLANK('Compréhension de l''écrit'!$D91),""," ("&amp;SUMIFS(Paramétrages!$W:$W,Paramétrages!$Y:$Y,IF(OFFSET(Paramétrages!$F$6,COLUMNS($G:L)-2,,)=0,"",OFFSET(Paramétrages!$F$6,COLUMNS($G:L)-2,,)),Paramétrages!$X:$X,$B91&amp;$C91)&amp;" sur "&amp;IF(OFFSET(Paramétrages!$G$6,COLUMNS($H:M)-2,,)=0,"",OFFSET(Paramétrages!$G$6,COLUMNS($H:M)-2,,))&amp;")"))</f>
        <v/>
      </c>
      <c r="K91" s="1" t="str">
        <f ca="1">IF(OFFSET(Paramétrages!$F$6,COLUMNS($G:M)-2,,)=0,"",IF($B91="","",IF(COUNTA(Paramétrages!$F$5:$F$32)=0,"",IF(ISBLANK('Compréhension de l''écrit'!$D91),"",IF((SUMIFS(Paramétrages!$W:$W,Paramétrages!$Y:$Y,IF(OFFSET(Paramétrages!$F$6,COLUMNS($G:M)-2,,)=0,"",OFFSET(Paramétrages!$F$6,COLUMNS($G:M)-2,,)),Paramétrages!$X:$X,$B91&amp;$C91)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91&amp;$C91))/(IF(OFFSET(Paramétrages!$G$6,COLUMNS($H:N)-2,,)=0,"",OFFSET(Paramétrages!$G$6,COLUMNS($H:N)-2,,)))&lt;0.67,"B","C"))))))&amp;IF(OFFSET(Paramétrages!$F$6,COLUMNS($G:M)-2,,)=0,"",IF(ISBLANK('Compréhension de l''écrit'!$D91),""," ("&amp;SUMIFS(Paramétrages!$W:$W,Paramétrages!$Y:$Y,IF(OFFSET(Paramétrages!$F$6,COLUMNS($G:M)-2,,)=0,"",OFFSET(Paramétrages!$F$6,COLUMNS($G:M)-2,,)),Paramétrages!$X:$X,$B91&amp;$C91)&amp;" sur "&amp;IF(OFFSET(Paramétrages!$G$6,COLUMNS($H:N)-2,,)=0,"",OFFSET(Paramétrages!$G$6,COLUMNS($H:N)-2,,))&amp;")"))</f>
        <v/>
      </c>
      <c r="L91" s="1" t="str">
        <f ca="1">IF(OFFSET(Paramétrages!$F$6,COLUMNS($G:N)-2,,)=0,"",IF($B91="","",IF(COUNTA(Paramétrages!$F$5:$F$32)=0,"",IF(ISBLANK('Compréhension de l''écrit'!$D91),"",IF((SUMIFS(Paramétrages!$W:$W,Paramétrages!$Y:$Y,IF(OFFSET(Paramétrages!$F$6,COLUMNS($G:N)-2,,)=0,"",OFFSET(Paramétrages!$F$6,COLUMNS($G:N)-2,,)),Paramétrages!$X:$X,$B91&amp;$C91)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91&amp;$C91))/(IF(OFFSET(Paramétrages!$G$6,COLUMNS($H:O)-2,,)=0,"",OFFSET(Paramétrages!$G$6,COLUMNS($H:O)-2,,)))&lt;0.67,"B","C"))))))&amp;IF(OFFSET(Paramétrages!$F$6,COLUMNS($G:N)-2,,)=0,"",IF(ISBLANK('Compréhension de l''écrit'!$D91),""," ("&amp;SUMIFS(Paramétrages!$W:$W,Paramétrages!$Y:$Y,IF(OFFSET(Paramétrages!$F$6,COLUMNS($G:N)-2,,)=0,"",OFFSET(Paramétrages!$F$6,COLUMNS($G:N)-2,,)),Paramétrages!$X:$X,$B91&amp;$C91)&amp;" sur "&amp;IF(OFFSET(Paramétrages!$G$6,COLUMNS($H:O)-2,,)=0,"",OFFSET(Paramétrages!$G$6,COLUMNS($H:O)-2,,))&amp;")"))</f>
        <v/>
      </c>
      <c r="M91" s="1" t="str">
        <f ca="1">IF(OFFSET(Paramétrages!$F$6,COLUMNS($G:O)-2,,)=0,"",IF($B91="","",IF(COUNTA(Paramétrages!$F$5:$F$32)=0,"",IF(ISBLANK('Compréhension de l''écrit'!$D91),"",IF((SUMIFS(Paramétrages!$W:$W,Paramétrages!$Y:$Y,IF(OFFSET(Paramétrages!$F$6,COLUMNS($G:O)-2,,)=0,"",OFFSET(Paramétrages!$F$6,COLUMNS($G:O)-2,,)),Paramétrages!$X:$X,$B91&amp;$C91)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91&amp;$C91))/(IF(OFFSET(Paramétrages!$G$6,COLUMNS($H:P)-2,,)=0,"",OFFSET(Paramétrages!$G$6,COLUMNS($H:P)-2,,)))&lt;0.67,"B","C"))))))&amp;IF(OFFSET(Paramétrages!$F$6,COLUMNS($G:O)-2,,)=0,"",IF(ISBLANK('Compréhension de l''écrit'!$D91),""," ("&amp;SUMIFS(Paramétrages!$W:$W,Paramétrages!$Y:$Y,IF(OFFSET(Paramétrages!$F$6,COLUMNS($G:O)-2,,)=0,"",OFFSET(Paramétrages!$F$6,COLUMNS($G:O)-2,,)),Paramétrages!$X:$X,$B91&amp;$C91)&amp;" sur "&amp;IF(OFFSET(Paramétrages!$G$6,COLUMNS($H:P)-2,,)=0,"",OFFSET(Paramétrages!$G$6,COLUMNS($H:P)-2,,))&amp;")"))</f>
        <v/>
      </c>
      <c r="N91" s="1" t="str">
        <f ca="1">IF(OFFSET(Paramétrages!$F$6,COLUMNS($G:P)-2,,)=0,"",IF($B91="","",IF(COUNTA(Paramétrages!$F$5:$F$32)=0,"",IF(ISBLANK('Compréhension de l''écrit'!$D91),"",IF((SUMIFS(Paramétrages!$W:$W,Paramétrages!$Y:$Y,IF(OFFSET(Paramétrages!$F$6,COLUMNS($G:P)-2,,)=0,"",OFFSET(Paramétrages!$F$6,COLUMNS($G:P)-2,,)),Paramétrages!$X:$X,$B91&amp;$C91)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91&amp;$C91))/(IF(OFFSET(Paramétrages!$G$6,COLUMNS($H:Q)-2,,)=0,"",OFFSET(Paramétrages!$G$6,COLUMNS($H:Q)-2,,)))&lt;0.67,"B","C"))))))&amp;IF(OFFSET(Paramétrages!$F$6,COLUMNS($G:P)-2,,)=0,"",IF(ISBLANK('Compréhension de l''écrit'!$D91),""," ("&amp;SUMIFS(Paramétrages!$W:$W,Paramétrages!$Y:$Y,IF(OFFSET(Paramétrages!$F$6,COLUMNS($G:P)-2,,)=0,"",OFFSET(Paramétrages!$F$6,COLUMNS($G:P)-2,,)),Paramétrages!$X:$X,$B91&amp;$C91)&amp;" sur "&amp;IF(OFFSET(Paramétrages!$G$6,COLUMNS($H:Q)-2,,)=0,"",OFFSET(Paramétrages!$G$6,COLUMNS($H:Q)-2,,))&amp;")"))</f>
        <v/>
      </c>
      <c r="O91" s="1" t="str">
        <f ca="1">IF(OFFSET(Paramétrages!$F$6,COLUMNS($G:Q)-2,,)=0,"",IF($B91="","",IF(COUNTA(Paramétrages!$F$5:$F$32)=0,"",IF(ISBLANK('Compréhension de l''écrit'!$D91),"",IF((SUMIFS(Paramétrages!$W:$W,Paramétrages!$Y:$Y,IF(OFFSET(Paramétrages!$F$6,COLUMNS($G:Q)-2,,)=0,"",OFFSET(Paramétrages!$F$6,COLUMNS($G:Q)-2,,)),Paramétrages!$X:$X,$B91&amp;$C91)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91&amp;$C91))/(IF(OFFSET(Paramétrages!$G$6,COLUMNS($H:R)-2,,)=0,"",OFFSET(Paramétrages!$G$6,COLUMNS($H:R)-2,,)))&lt;0.67,"B","C"))))))&amp;IF(OFFSET(Paramétrages!$F$6,COLUMNS($G:Q)-2,,)=0,"",IF(ISBLANK('Compréhension de l''écrit'!$D91),""," ("&amp;SUMIFS(Paramétrages!$W:$W,Paramétrages!$Y:$Y,IF(OFFSET(Paramétrages!$F$6,COLUMNS($G:Q)-2,,)=0,"",OFFSET(Paramétrages!$F$6,COLUMNS($G:Q)-2,,)),Paramétrages!$X:$X,$B91&amp;$C91)&amp;" sur "&amp;IF(OFFSET(Paramétrages!$G$6,COLUMNS($H:R)-2,,)=0,"",OFFSET(Paramétrages!$G$6,COLUMNS($H:R)-2,,))&amp;")"))</f>
        <v/>
      </c>
      <c r="P91" s="1" t="str">
        <f ca="1">IF(OFFSET(Paramétrages!$F$6,COLUMNS($G:R)-2,,)=0,"",IF($B91="","",IF(COUNTA(Paramétrages!$F$5:$F$32)=0,"",IF(ISBLANK('Compréhension de l''écrit'!$D91),"",IF((SUMIFS(Paramétrages!$W:$W,Paramétrages!$Y:$Y,IF(OFFSET(Paramétrages!$F$6,COLUMNS($G:R)-2,,)=0,"",OFFSET(Paramétrages!$F$6,COLUMNS($G:R)-2,,)),Paramétrages!$X:$X,$B91&amp;$C91)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91&amp;$C91))/(IF(OFFSET(Paramétrages!$G$6,COLUMNS($H:S)-2,,)=0,"",OFFSET(Paramétrages!$G$6,COLUMNS($H:S)-2,,)))&lt;0.67,"B","C"))))))&amp;IF(OFFSET(Paramétrages!$F$6,COLUMNS($G:R)-2,,)=0,"",IF(ISBLANK('Compréhension de l''écrit'!$D91),""," ("&amp;SUMIFS(Paramétrages!$W:$W,Paramétrages!$Y:$Y,IF(OFFSET(Paramétrages!$F$6,COLUMNS($G:R)-2,,)=0,"",OFFSET(Paramétrages!$F$6,COLUMNS($G:R)-2,,)),Paramétrages!$X:$X,$B91&amp;$C91)&amp;" sur "&amp;IF(OFFSET(Paramétrages!$G$6,COLUMNS($H:S)-2,,)=0,"",OFFSET(Paramétrages!$G$6,COLUMNS($H:S)-2,,))&amp;")"))</f>
        <v/>
      </c>
      <c r="Q91" s="1" t="str">
        <f ca="1">IF(OFFSET(Paramétrages!$F$6,COLUMNS($G:S)-2,,)=0,"",IF($B91="","",IF(COUNTA(Paramétrages!$F$5:$F$32)=0,"",IF(ISBLANK('Compréhension de l''écrit'!$D91),"",IF((SUMIFS(Paramétrages!$W:$W,Paramétrages!$Y:$Y,IF(OFFSET(Paramétrages!$F$6,COLUMNS($G:S)-2,,)=0,"",OFFSET(Paramétrages!$F$6,COLUMNS($G:S)-2,,)),Paramétrages!$X:$X,$B91&amp;$C91)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91&amp;$C91))/(IF(OFFSET(Paramétrages!$G$6,COLUMNS($H:T)-2,,)=0,"",OFFSET(Paramétrages!$G$6,COLUMNS($H:T)-2,,)))&lt;0.67,"B","C"))))))&amp;IF(OFFSET(Paramétrages!$F$6,COLUMNS($G:S)-2,,)=0,"",IF(ISBLANK('Compréhension de l''écrit'!$D91),""," ("&amp;SUMIFS(Paramétrages!$W:$W,Paramétrages!$Y:$Y,IF(OFFSET(Paramétrages!$F$6,COLUMNS($G:S)-2,,)=0,"",OFFSET(Paramétrages!$F$6,COLUMNS($G:S)-2,,)),Paramétrages!$X:$X,$B91&amp;$C91)&amp;" sur "&amp;IF(OFFSET(Paramétrages!$G$6,COLUMNS($H:T)-2,,)=0,"",OFFSET(Paramétrages!$G$6,COLUMNS($H:T)-2,,))&amp;")"))</f>
        <v/>
      </c>
      <c r="R91" s="1" t="str">
        <f ca="1">IF(OFFSET(Paramétrages!$F$6,COLUMNS($G:T)-2,,)=0,"",IF($B91="","",IF(COUNTA(Paramétrages!$F$5:$F$32)=0,"",IF(ISBLANK('Compréhension de l''écrit'!$D91),"",IF((SUMIFS(Paramétrages!$W:$W,Paramétrages!$Y:$Y,IF(OFFSET(Paramétrages!$F$6,COLUMNS($G:T)-2,,)=0,"",OFFSET(Paramétrages!$F$6,COLUMNS($G:T)-2,,)),Paramétrages!$X:$X,$B91&amp;$C91)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91&amp;$C91))/(IF(OFFSET(Paramétrages!$G$6,COLUMNS($H:U)-2,,)=0,"",OFFSET(Paramétrages!$G$6,COLUMNS($H:U)-2,,)))&lt;0.67,"B","C"))))))&amp;IF(OFFSET(Paramétrages!$F$6,COLUMNS($G:T)-2,,)=0,"",IF(ISBLANK('Compréhension de l''écrit'!$D91),""," ("&amp;SUMIFS(Paramétrages!$W:$W,Paramétrages!$Y:$Y,IF(OFFSET(Paramétrages!$F$6,COLUMNS($G:T)-2,,)=0,"",OFFSET(Paramétrages!$F$6,COLUMNS($G:T)-2,,)),Paramétrages!$X:$X,$B91&amp;$C91)&amp;" sur "&amp;IF(OFFSET(Paramétrages!$G$6,COLUMNS($H:U)-2,,)=0,"",OFFSET(Paramétrages!$G$6,COLUMNS($H:U)-2,,))&amp;")"))</f>
        <v/>
      </c>
      <c r="S91" s="1" t="str">
        <f ca="1">IF(OFFSET(Paramétrages!$F$6,COLUMNS($G:U)-2,,)=0,"",IF($B91="","",IF(COUNTA(Paramétrages!$F$5:$F$32)=0,"",IF(ISBLANK('Compréhension de l''écrit'!$D91),"",IF((SUMIFS(Paramétrages!$W:$W,Paramétrages!$Y:$Y,IF(OFFSET(Paramétrages!$F$6,COLUMNS($G:U)-2,,)=0,"",OFFSET(Paramétrages!$F$6,COLUMNS($G:U)-2,,)),Paramétrages!$X:$X,$B91&amp;$C91)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91&amp;$C91))/(IF(OFFSET(Paramétrages!$G$6,COLUMNS($H:V)-2,,)=0,"",OFFSET(Paramétrages!$G$6,COLUMNS($H:V)-2,,)))&lt;0.67,"B","C"))))))&amp;IF(OFFSET(Paramétrages!$F$6,COLUMNS($G:U)-2,,)=0,"",IF(ISBLANK('Compréhension de l''écrit'!$D91),""," ("&amp;SUMIFS(Paramétrages!$W:$W,Paramétrages!$Y:$Y,IF(OFFSET(Paramétrages!$F$6,COLUMNS($G:U)-2,,)=0,"",OFFSET(Paramétrages!$F$6,COLUMNS($G:U)-2,,)),Paramétrages!$X:$X,$B91&amp;$C91)&amp;" sur "&amp;IF(OFFSET(Paramétrages!$G$6,COLUMNS($H:V)-2,,)=0,"",OFFSET(Paramétrages!$G$6,COLUMNS($H:V)-2,,))&amp;")"))</f>
        <v/>
      </c>
      <c r="T91" s="1" t="str">
        <f ca="1">IF(OFFSET(Paramétrages!$F$6,COLUMNS($G:V)-2,,)=0,"",IF($B91="","",IF(COUNTA(Paramétrages!$F$5:$F$32)=0,"",IF(ISBLANK('Compréhension de l''écrit'!$D91),"",IF((SUMIFS(Paramétrages!$W:$W,Paramétrages!$Y:$Y,IF(OFFSET(Paramétrages!$F$6,COLUMNS($G:V)-2,,)=0,"",OFFSET(Paramétrages!$F$6,COLUMNS($G:V)-2,,)),Paramétrages!$X:$X,$B91&amp;$C91)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91&amp;$C91))/(IF(OFFSET(Paramétrages!$G$6,COLUMNS($H:W)-2,,)=0,"",OFFSET(Paramétrages!$G$6,COLUMNS($H:W)-2,,)))&lt;0.67,"B","C"))))))&amp;IF(OFFSET(Paramétrages!$F$6,COLUMNS($G:V)-2,,)=0,"",IF(ISBLANK('Compréhension de l''écrit'!$D91),""," ("&amp;SUMIFS(Paramétrages!$W:$W,Paramétrages!$Y:$Y,IF(OFFSET(Paramétrages!$F$6,COLUMNS($G:V)-2,,)=0,"",OFFSET(Paramétrages!$F$6,COLUMNS($G:V)-2,,)),Paramétrages!$X:$X,$B91&amp;$C91)&amp;" sur "&amp;IF(OFFSET(Paramétrages!$G$6,COLUMNS($H:W)-2,,)=0,"",OFFSET(Paramétrages!$G$6,COLUMNS($H:W)-2,,))&amp;")"))</f>
        <v/>
      </c>
      <c r="U91" s="1" t="str">
        <f ca="1">IF(OFFSET(Paramétrages!$F$6,COLUMNS($G:W)-2,,)=0,"",IF($B91="","",IF(COUNTA(Paramétrages!$F$5:$F$32)=0,"",IF(ISBLANK('Compréhension de l''écrit'!$D91),"",IF((SUMIFS(Paramétrages!$W:$W,Paramétrages!$Y:$Y,IF(OFFSET(Paramétrages!$F$6,COLUMNS($G:W)-2,,)=0,"",OFFSET(Paramétrages!$F$6,COLUMNS($G:W)-2,,)),Paramétrages!$X:$X,$B91&amp;$C91)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91&amp;$C91))/(IF(OFFSET(Paramétrages!$G$6,COLUMNS($H:X)-2,,)=0,"",OFFSET(Paramétrages!$G$6,COLUMNS($H:X)-2,,)))&lt;0.67,"B","C"))))))&amp;IF(OFFSET(Paramétrages!$F$6,COLUMNS($G:W)-2,,)=0,"",IF(ISBLANK('Compréhension de l''écrit'!$D91),""," ("&amp;SUMIFS(Paramétrages!$W:$W,Paramétrages!$Y:$Y,IF(OFFSET(Paramétrages!$F$6,COLUMNS($G:W)-2,,)=0,"",OFFSET(Paramétrages!$F$6,COLUMNS($G:W)-2,,)),Paramétrages!$X:$X,$B91&amp;$C91)&amp;" sur "&amp;IF(OFFSET(Paramétrages!$G$6,COLUMNS($H:X)-2,,)=0,"",OFFSET(Paramétrages!$G$6,COLUMNS($H:X)-2,,))&amp;")"))</f>
        <v/>
      </c>
      <c r="V91" s="1" t="str">
        <f ca="1">IF(OFFSET(Paramétrages!$F$6,COLUMNS($G:X)-2,,)=0,"",IF($B91="","",IF(COUNTA(Paramétrages!$F$5:$F$32)=0,"",IF(ISBLANK('Compréhension de l''écrit'!$D91),"",IF((SUMIFS(Paramétrages!$W:$W,Paramétrages!$Y:$Y,IF(OFFSET(Paramétrages!$F$6,COLUMNS($G:X)-2,,)=0,"",OFFSET(Paramétrages!$F$6,COLUMNS($G:X)-2,,)),Paramétrages!$X:$X,$B91&amp;$C91)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91&amp;$C91))/(IF(OFFSET(Paramétrages!$G$6,COLUMNS($H:Y)-2,,)=0,"",OFFSET(Paramétrages!$G$6,COLUMNS($H:Y)-2,,)))&lt;0.67,"B","C"))))))&amp;IF(OFFSET(Paramétrages!$F$6,COLUMNS($G:X)-2,,)=0,"",IF(ISBLANK('Compréhension de l''écrit'!$D91),""," ("&amp;SUMIFS(Paramétrages!$W:$W,Paramétrages!$Y:$Y,IF(OFFSET(Paramétrages!$F$6,COLUMNS($G:X)-2,,)=0,"",OFFSET(Paramétrages!$F$6,COLUMNS($G:X)-2,,)),Paramétrages!$X:$X,$B91&amp;$C91)&amp;" sur "&amp;IF(OFFSET(Paramétrages!$G$6,COLUMNS($H:Y)-2,,)=0,"",OFFSET(Paramétrages!$G$6,COLUMNS($H:Y)-2,,))&amp;")"))</f>
        <v/>
      </c>
      <c r="W91" s="1" t="str">
        <f ca="1">IF(OFFSET(Paramétrages!$F$6,COLUMNS($G:Y)-2,,)=0,"",IF($B91="","",IF(COUNTA(Paramétrages!$F$5:$F$32)=0,"",IF(ISBLANK('Compréhension de l''écrit'!$D91),"",IF((SUMIFS(Paramétrages!$W:$W,Paramétrages!$Y:$Y,IF(OFFSET(Paramétrages!$F$6,COLUMNS($G:Y)-2,,)=0,"",OFFSET(Paramétrages!$F$6,COLUMNS($G:Y)-2,,)),Paramétrages!$X:$X,$B91&amp;$C91)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91&amp;$C91))/(IF(OFFSET(Paramétrages!$G$6,COLUMNS($H:Z)-2,,)=0,"",OFFSET(Paramétrages!$G$6,COLUMNS($H:Z)-2,,)))&lt;0.67,"B","C"))))))&amp;IF(OFFSET(Paramétrages!$F$6,COLUMNS($G:Y)-2,,)=0,"",IF(ISBLANK('Compréhension de l''écrit'!$D91),""," ("&amp;SUMIFS(Paramétrages!$W:$W,Paramétrages!$Y:$Y,IF(OFFSET(Paramétrages!$F$6,COLUMNS($G:Y)-2,,)=0,"",OFFSET(Paramétrages!$F$6,COLUMNS($G:Y)-2,,)),Paramétrages!$X:$X,$B91&amp;$C91)&amp;" sur "&amp;IF(OFFSET(Paramétrages!$G$6,COLUMNS($H:Z)-2,,)=0,"",OFFSET(Paramétrages!$G$6,COLUMNS($H:Z)-2,,))&amp;")"))</f>
        <v/>
      </c>
      <c r="X91" s="1" t="str">
        <f ca="1">IF(OFFSET(Paramétrages!$F$6,COLUMNS($G:Z)-2,,)=0,"",IF($B91="","",IF(COUNTA(Paramétrages!$F$5:$F$32)=0,"",IF(ISBLANK('Compréhension de l''écrit'!$D91),"",IF((SUMIFS(Paramétrages!$W:$W,Paramétrages!$Y:$Y,IF(OFFSET(Paramétrages!$F$6,COLUMNS($G:Z)-2,,)=0,"",OFFSET(Paramétrages!$F$6,COLUMNS($G:Z)-2,,)),Paramétrages!$X:$X,$B91&amp;$C91)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91&amp;$C91))/(IF(OFFSET(Paramétrages!$G$6,COLUMNS($H:AA)-2,,)=0,"",OFFSET(Paramétrages!$G$6,COLUMNS($H:AA)-2,,)))&lt;0.67,"B","C"))))))&amp;IF(OFFSET(Paramétrages!$F$6,COLUMNS($G:Z)-2,,)=0,"",IF(ISBLANK('Compréhension de l''écrit'!$D91),""," ("&amp;SUMIFS(Paramétrages!$W:$W,Paramétrages!$Y:$Y,IF(OFFSET(Paramétrages!$F$6,COLUMNS($G:Z)-2,,)=0,"",OFFSET(Paramétrages!$F$6,COLUMNS($G:Z)-2,,)),Paramétrages!$X:$X,$B91&amp;$C91)&amp;" sur "&amp;IF(OFFSET(Paramétrages!$G$6,COLUMNS($H:AA)-2,,)=0,"",OFFSET(Paramétrages!$G$6,COLUMNS($H:AA)-2,,))&amp;")"))</f>
        <v/>
      </c>
      <c r="Y91" s="1" t="str">
        <f ca="1">IF(OFFSET(Paramétrages!$F$6,COLUMNS($G:AA)-2,,)=0,"",IF($B91="","",IF(COUNTA(Paramétrages!$F$5:$F$32)=0,"",IF(ISBLANK('Compréhension de l''écrit'!$D91),"",IF((SUMIFS(Paramétrages!$W:$W,Paramétrages!$Y:$Y,IF(OFFSET(Paramétrages!$F$6,COLUMNS($G:AA)-2,,)=0,"",OFFSET(Paramétrages!$F$6,COLUMNS($G:AA)-2,,)),Paramétrages!$X:$X,$B91&amp;$C91)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91&amp;$C91))/(IF(OFFSET(Paramétrages!$G$6,COLUMNS($H:AB)-2,,)=0,"",OFFSET(Paramétrages!$G$6,COLUMNS($H:AB)-2,,)))&lt;0.67,"B","C"))))))&amp;IF(OFFSET(Paramétrages!$F$6,COLUMNS($G:AA)-2,,)=0,"",IF(ISBLANK('Compréhension de l''écrit'!$D91),""," ("&amp;SUMIFS(Paramétrages!$W:$W,Paramétrages!$Y:$Y,IF(OFFSET(Paramétrages!$F$6,COLUMNS($G:AA)-2,,)=0,"",OFFSET(Paramétrages!$F$6,COLUMNS($G:AA)-2,,)),Paramétrages!$X:$X,$B91&amp;$C91)&amp;" sur "&amp;IF(OFFSET(Paramétrages!$G$6,COLUMNS($H:AB)-2,,)=0,"",OFFSET(Paramétrages!$G$6,COLUMNS($H:AB)-2,,))&amp;")"))</f>
        <v/>
      </c>
      <c r="Z91" s="1" t="str">
        <f ca="1">IF(OFFSET(Paramétrages!$F$6,COLUMNS($G:AB)-2,,)=0,"",IF($B91="","",IF(COUNTA(Paramétrages!$F$5:$F$32)=0,"",IF(ISBLANK('Compréhension de l''écrit'!$D91),"",IF((SUMIFS(Paramétrages!$W:$W,Paramétrages!$Y:$Y,IF(OFFSET(Paramétrages!$F$6,COLUMNS($G:AB)-2,,)=0,"",OFFSET(Paramétrages!$F$6,COLUMNS($G:AB)-2,,)),Paramétrages!$X:$X,$B91&amp;$C91)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91&amp;$C91))/(IF(OFFSET(Paramétrages!$G$6,COLUMNS($H:AC)-2,,)=0,"",OFFSET(Paramétrages!$G$6,COLUMNS($H:AC)-2,,)))&lt;0.67,"B","C"))))))&amp;IF(OFFSET(Paramétrages!$F$6,COLUMNS($G:AB)-2,,)=0,"",IF(ISBLANK('Compréhension de l''écrit'!$D91),""," ("&amp;SUMIFS(Paramétrages!$W:$W,Paramétrages!$Y:$Y,IF(OFFSET(Paramétrages!$F$6,COLUMNS($G:AB)-2,,)=0,"",OFFSET(Paramétrages!$F$6,COLUMNS($G:AB)-2,,)),Paramétrages!$X:$X,$B91&amp;$C91)&amp;" sur "&amp;IF(OFFSET(Paramétrages!$G$6,COLUMNS($H:AC)-2,,)=0,"",OFFSET(Paramétrages!$G$6,COLUMNS($H:AC)-2,,))&amp;")"))</f>
        <v/>
      </c>
      <c r="AA91" s="1" t="str">
        <f ca="1">IF(OFFSET(Paramétrages!$F$6,COLUMNS($G:AC)-2,,)=0,"",IF($B91="","",IF(COUNTA(Paramétrages!$F$5:$F$32)=0,"",IF(ISBLANK('Compréhension de l''écrit'!$D91),"",IF((SUMIFS(Paramétrages!$W:$W,Paramétrages!$Y:$Y,IF(OFFSET(Paramétrages!$F$6,COLUMNS($G:AC)-2,,)=0,"",OFFSET(Paramétrages!$F$6,COLUMNS($G:AC)-2,,)),Paramétrages!$X:$X,$B91&amp;$C91)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91&amp;$C91))/(IF(OFFSET(Paramétrages!$G$6,COLUMNS($H:AD)-2,,)=0,"",OFFSET(Paramétrages!$G$6,COLUMNS($H:AD)-2,,)))&lt;0.67,"B","C"))))))&amp;IF(OFFSET(Paramétrages!$F$6,COLUMNS($G:AC)-2,,)=0,"",IF(ISBLANK('Compréhension de l''écrit'!$D91),""," ("&amp;SUMIFS(Paramétrages!$W:$W,Paramétrages!$Y:$Y,IF(OFFSET(Paramétrages!$F$6,COLUMNS($G:AC)-2,,)=0,"",OFFSET(Paramétrages!$F$6,COLUMNS($G:AC)-2,,)),Paramétrages!$X:$X,$B91&amp;$C91)&amp;" sur "&amp;IF(OFFSET(Paramétrages!$G$6,COLUMNS($H:AD)-2,,)=0,"",OFFSET(Paramétrages!$G$6,COLUMNS($H:AD)-2,,))&amp;")"))</f>
        <v/>
      </c>
      <c r="AB91" s="1" t="str">
        <f ca="1">IF(OFFSET(Paramétrages!$F$6,COLUMNS($G:AD)-2,,)=0,"",IF($B91="","",IF(COUNTA(Paramétrages!$F$5:$F$32)=0,"",IF(ISBLANK('Compréhension de l''écrit'!$D91),"",IF((SUMIFS(Paramétrages!$W:$W,Paramétrages!$Y:$Y,IF(OFFSET(Paramétrages!$F$6,COLUMNS($G:AD)-2,,)=0,"",OFFSET(Paramétrages!$F$6,COLUMNS($G:AD)-2,,)),Paramétrages!$X:$X,$B91&amp;$C91)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91&amp;$C91))/(IF(OFFSET(Paramétrages!$G$6,COLUMNS($H:AE)-2,,)=0,"",OFFSET(Paramétrages!$G$6,COLUMNS($H:AE)-2,,)))&lt;0.67,"B","C"))))))&amp;IF(OFFSET(Paramétrages!$F$6,COLUMNS($G:AD)-2,,)=0,"",IF(ISBLANK('Compréhension de l''écrit'!$D91),""," ("&amp;SUMIFS(Paramétrages!$W:$W,Paramétrages!$Y:$Y,IF(OFFSET(Paramétrages!$F$6,COLUMNS($G:AD)-2,,)=0,"",OFFSET(Paramétrages!$F$6,COLUMNS($G:AD)-2,,)),Paramétrages!$X:$X,$B91&amp;$C91)&amp;" sur "&amp;IF(OFFSET(Paramétrages!$G$6,COLUMNS($H:AE)-2,,)=0,"",OFFSET(Paramétrages!$G$6,COLUMNS($H:AE)-2,,))&amp;")"))</f>
        <v/>
      </c>
      <c r="AC91" s="1" t="str">
        <f ca="1">IF(OFFSET(Paramétrages!$F$6,COLUMNS($G:AE)-2,,)=0,"",IF($B91="","",IF(COUNTA(Paramétrages!$F$5:$F$32)=0,"",IF(ISBLANK('Compréhension de l''écrit'!$D91),"",IF((SUMIFS(Paramétrages!$W:$W,Paramétrages!$Y:$Y,IF(OFFSET(Paramétrages!$F$6,COLUMNS($G:AE)-2,,)=0,"",OFFSET(Paramétrages!$F$6,COLUMNS($G:AE)-2,,)),Paramétrages!$X:$X,$B91&amp;$C91)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91&amp;$C91))/(IF(OFFSET(Paramétrages!$G$6,COLUMNS($H:AF)-2,,)=0,"",OFFSET(Paramétrages!$G$6,COLUMNS($H:AF)-2,,)))&lt;0.67,"B","C"))))))&amp;IF(OFFSET(Paramétrages!$F$6,COLUMNS($G:AE)-2,,)=0,"",IF(ISBLANK('Compréhension de l''écrit'!$D91),""," ("&amp;SUMIFS(Paramétrages!$W:$W,Paramétrages!$Y:$Y,IF(OFFSET(Paramétrages!$F$6,COLUMNS($G:AE)-2,,)=0,"",OFFSET(Paramétrages!$F$6,COLUMNS($G:AE)-2,,)),Paramétrages!$X:$X,$B91&amp;$C91)&amp;" sur "&amp;IF(OFFSET(Paramétrages!$G$6,COLUMNS($H:AF)-2,,)=0,"",OFFSET(Paramétrages!$G$6,COLUMNS($H:AF)-2,,))&amp;")"))</f>
        <v/>
      </c>
      <c r="AD91" s="1" t="str">
        <f ca="1">IF(OFFSET(Paramétrages!$F$6,COLUMNS($G:AF)-2,,)=0,"",IF($B91="","",IF(COUNTA(Paramétrages!$F$5:$F$32)=0,"",IF(ISBLANK('Compréhension de l''écrit'!$D91),"",IF((SUMIFS(Paramétrages!$W:$W,Paramétrages!$Y:$Y,IF(OFFSET(Paramétrages!$F$6,COLUMNS($G:AF)-2,,)=0,"",OFFSET(Paramétrages!$F$6,COLUMNS($G:AF)-2,,)),Paramétrages!$X:$X,$B91&amp;$C91)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91&amp;$C91))/(IF(OFFSET(Paramétrages!$G$6,COLUMNS($H:AG)-2,,)=0,"",OFFSET(Paramétrages!$G$6,COLUMNS($H:AG)-2,,)))&lt;0.67,"B","C"))))))&amp;IF(OFFSET(Paramétrages!$F$6,COLUMNS($G:AF)-2,,)=0,"",IF(ISBLANK('Compréhension de l''écrit'!$D91),""," ("&amp;SUMIFS(Paramétrages!$W:$W,Paramétrages!$Y:$Y,IF(OFFSET(Paramétrages!$F$6,COLUMNS($G:AF)-2,,)=0,"",OFFSET(Paramétrages!$F$6,COLUMNS($G:AF)-2,,)),Paramétrages!$X:$X,$B91&amp;$C91)&amp;" sur "&amp;IF(OFFSET(Paramétrages!$G$6,COLUMNS($H:AG)-2,,)=0,"",OFFSET(Paramétrages!$G$6,COLUMNS($H:AG)-2,,))&amp;")"))</f>
        <v/>
      </c>
      <c r="AE91" s="1" t="str">
        <f ca="1">IF(OFFSET(Paramétrages!$F$6,COLUMNS($G:AG)-2,,)=0,"",IF($B91="","",IF(COUNTA(Paramétrages!$F$5:$F$32)=0,"",IF(ISBLANK('Compréhension de l''écrit'!$D91),"",IF((SUMIFS(Paramétrages!$W:$W,Paramétrages!$Y:$Y,IF(OFFSET(Paramétrages!$F$6,COLUMNS($G:AG)-2,,)=0,"",OFFSET(Paramétrages!$F$6,COLUMNS($G:AG)-2,,)),Paramétrages!$X:$X,$B91&amp;$C91)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91&amp;$C91))/(IF(OFFSET(Paramétrages!$G$6,COLUMNS($H:AH)-2,,)=0,"",OFFSET(Paramétrages!$G$6,COLUMNS($H:AH)-2,,)))&lt;0.67,"B","C"))))))&amp;IF(OFFSET(Paramétrages!$F$6,COLUMNS($G:AG)-2,,)=0,"",IF(ISBLANK('Compréhension de l''écrit'!$D91),""," ("&amp;SUMIFS(Paramétrages!$W:$W,Paramétrages!$Y:$Y,IF(OFFSET(Paramétrages!$F$6,COLUMNS($G:AG)-2,,)=0,"",OFFSET(Paramétrages!$F$6,COLUMNS($G:AG)-2,,)),Paramétrages!$X:$X,$B91&amp;$C91)&amp;" sur "&amp;IF(OFFSET(Paramétrages!$G$6,COLUMNS($H:AH)-2,,)=0,"",OFFSET(Paramétrages!$G$6,COLUMNS($H:AH)-2,,))&amp;")"))</f>
        <v/>
      </c>
      <c r="AF91" s="1" t="str">
        <f ca="1">IF(OFFSET(Paramétrages!$F$6,COLUMNS($G:AH)-2,,)=0,"",IF($B91="","",IF(COUNTA(Paramétrages!$F$5:$F$32)=0,"",IF(ISBLANK('Compréhension de l''écrit'!$D91),"",IF((SUMIFS(Paramétrages!$W:$W,Paramétrages!$Y:$Y,IF(OFFSET(Paramétrages!$F$6,COLUMNS($G:AH)-2,,)=0,"",OFFSET(Paramétrages!$F$6,COLUMNS($G:AH)-2,,)),Paramétrages!$X:$X,$B91&amp;$C91)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91&amp;$C91))/(IF(OFFSET(Paramétrages!$G$6,COLUMNS($H:AI)-2,,)=0,"",OFFSET(Paramétrages!$G$6,COLUMNS($H:AI)-2,,)))&lt;0.67,"B","C"))))))&amp;IF(OFFSET(Paramétrages!$F$6,COLUMNS($G:AH)-2,,)=0,"",IF(ISBLANK('Compréhension de l''écrit'!$D91),""," ("&amp;SUMIFS(Paramétrages!$W:$W,Paramétrages!$Y:$Y,IF(OFFSET(Paramétrages!$F$6,COLUMNS($G:AH)-2,,)=0,"",OFFSET(Paramétrages!$F$6,COLUMNS($G:AH)-2,,)),Paramétrages!$X:$X,$B91&amp;$C91)&amp;" sur "&amp;IF(OFFSET(Paramétrages!$G$6,COLUMNS($H:AI)-2,,)=0,"",OFFSET(Paramétrages!$G$6,COLUMNS($H:AI)-2,,))&amp;")"))</f>
        <v/>
      </c>
      <c r="AG91" s="1" t="str">
        <f ca="1">IF(OFFSET(Paramétrages!$F$6,COLUMNS($G:AI)-2,,)=0,"",IF($B91="","",IF(COUNTA(Paramétrages!$F$5:$F$32)=0,"",IF(ISBLANK('Compréhension de l''écrit'!$D91),"",IF((SUMIFS(Paramétrages!$W:$W,Paramétrages!$Y:$Y,IF(OFFSET(Paramétrages!$F$6,COLUMNS($G:AI)-2,,)=0,"",OFFSET(Paramétrages!$F$6,COLUMNS($G:AI)-2,,)),Paramétrages!$X:$X,$B91&amp;$C91)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91&amp;$C91))/(IF(OFFSET(Paramétrages!$G$6,COLUMNS($H:AJ)-2,,)=0,"",OFFSET(Paramétrages!$G$6,COLUMNS($H:AJ)-2,,)))&lt;0.67,"B","C"))))))&amp;IF(OFFSET(Paramétrages!$F$6,COLUMNS($G:AI)-2,,)=0,"",IF(ISBLANK('Compréhension de l''écrit'!$D91),""," ("&amp;SUMIFS(Paramétrages!$W:$W,Paramétrages!$Y:$Y,IF(OFFSET(Paramétrages!$F$6,COLUMNS($G:AI)-2,,)=0,"",OFFSET(Paramétrages!$F$6,COLUMNS($G:AI)-2,,)),Paramétrages!$X:$X,$B91&amp;$C91)&amp;" sur "&amp;IF(OFFSET(Paramétrages!$G$6,COLUMNS($H:AJ)-2,,)=0,"",OFFSET(Paramétrages!$G$6,COLUMNS($H:AJ)-2,,))&amp;")"))</f>
        <v/>
      </c>
      <c r="AH91" s="1" t="str">
        <f ca="1">IF(OFFSET(Paramétrages!$F$6,COLUMNS($G:AJ)-2,,)=0,"",IF($B91="","",IF(COUNTA(Paramétrages!$F$5:$F$32)=0,"",IF(ISBLANK('Compréhension de l''écrit'!$D91),"",IF((SUMIFS(Paramétrages!$W:$W,Paramétrages!$Y:$Y,IF(OFFSET(Paramétrages!$F$6,COLUMNS($G:AJ)-2,,)=0,"",OFFSET(Paramétrages!$F$6,COLUMNS($G:AJ)-2,,)),Paramétrages!$X:$X,$B91&amp;$C91)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91&amp;$C91))/(IF(OFFSET(Paramétrages!$G$6,COLUMNS($H:AK)-2,,)=0,"",OFFSET(Paramétrages!$G$6,COLUMNS($H:AK)-2,,)))&lt;0.67,"B","C"))))))&amp;IF(OFFSET(Paramétrages!$F$6,COLUMNS($G:AJ)-2,,)=0,"",IF(ISBLANK('Compréhension de l''écrit'!$D91),""," ("&amp;SUMIFS(Paramétrages!$W:$W,Paramétrages!$Y:$Y,IF(OFFSET(Paramétrages!$F$6,COLUMNS($G:AJ)-2,,)=0,"",OFFSET(Paramétrages!$F$6,COLUMNS($G:AJ)-2,,)),Paramétrages!$X:$X,$B91&amp;$C91)&amp;" sur "&amp;IF(OFFSET(Paramétrages!$G$6,COLUMNS($H:AK)-2,,)=0,"",OFFSET(Paramétrages!$G$6,COLUMNS($H:AK)-2,,))&amp;")"))</f>
        <v/>
      </c>
      <c r="AI91" s="1" t="str">
        <f ca="1">IF(OFFSET(Paramétrages!$F$6,COLUMNS($G:AK)-2,,)=0,"",IF($B91="","",IF(COUNTA(Paramétrages!$F$5:$F$32)=0,"",IF(ISBLANK('Compréhension de l''écrit'!$D91),"",IF((SUMIFS(Paramétrages!$W:$W,Paramétrages!$Y:$Y,IF(OFFSET(Paramétrages!$F$6,COLUMNS($G:AK)-2,,)=0,"",OFFSET(Paramétrages!$F$6,COLUMNS($G:AK)-2,,)),Paramétrages!$X:$X,$B91&amp;$C91)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91&amp;$C91))/(IF(OFFSET(Paramétrages!$G$6,COLUMNS($H:AL)-2,,)=0,"",OFFSET(Paramétrages!$G$6,COLUMNS($H:AL)-2,,)))&lt;0.67,"B","C"))))))&amp;IF(OFFSET(Paramétrages!$F$6,COLUMNS($G:AK)-2,,)=0,"",IF(ISBLANK('Compréhension de l''écrit'!$D91),""," ("&amp;SUMIFS(Paramétrages!$W:$W,Paramétrages!$Y:$Y,IF(OFFSET(Paramétrages!$F$6,COLUMNS($G:AK)-2,,)=0,"",OFFSET(Paramétrages!$F$6,COLUMNS($G:AK)-2,,)),Paramétrages!$X:$X,$B91&amp;$C91)&amp;" sur "&amp;IF(OFFSET(Paramétrages!$G$6,COLUMNS($H:AL)-2,,)=0,"",OFFSET(Paramétrages!$G$6,COLUMNS($H:AL)-2,,))&amp;")"))</f>
        <v/>
      </c>
      <c r="AJ91" s="1" t="str">
        <f ca="1">IF(OFFSET(Paramétrages!$F$6,COLUMNS($G:AL)-2,,)=0,"",IF($B91="","",IF(COUNTA(Paramétrages!$F$5:$F$32)=0,"",IF(ISBLANK('Compréhension de l''écrit'!$D91),"",IF((SUMIFS(Paramétrages!$W:$W,Paramétrages!$Y:$Y,IF(OFFSET(Paramétrages!$F$6,COLUMNS($G:AL)-2,,)=0,"",OFFSET(Paramétrages!$F$6,COLUMNS($G:AL)-2,,)),Paramétrages!$X:$X,$B91&amp;$C91)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91&amp;$C91))/(IF(OFFSET(Paramétrages!$G$6,COLUMNS($H:AM)-2,,)=0,"",OFFSET(Paramétrages!$G$6,COLUMNS($H:AM)-2,,)))&lt;0.67,"B","C"))))))&amp;IF(OFFSET(Paramétrages!$F$6,COLUMNS($G:AL)-2,,)=0,"",IF(ISBLANK('Compréhension de l''écrit'!$D91),""," ("&amp;SUMIFS(Paramétrages!$W:$W,Paramétrages!$Y:$Y,IF(OFFSET(Paramétrages!$F$6,COLUMNS($G:AL)-2,,)=0,"",OFFSET(Paramétrages!$F$6,COLUMNS($G:AL)-2,,)),Paramétrages!$X:$X,$B91&amp;$C91)&amp;" sur "&amp;IF(OFFSET(Paramétrages!$G$6,COLUMNS($H:AM)-2,,)=0,"",OFFSET(Paramétrages!$G$6,COLUMNS($H:AM)-2,,))&amp;")"))</f>
        <v/>
      </c>
      <c r="AK91" s="1" t="str">
        <f ca="1">IF(OFFSET(Paramétrages!$F$6,COLUMNS($G:AM)-2,,)=0,"",IF($B91="","",IF(COUNTA(Paramétrages!$F$5:$F$32)=0,"",IF(ISBLANK('Compréhension de l''écrit'!$D91),"",IF((SUMIFS(Paramétrages!$W:$W,Paramétrages!$Y:$Y,IF(OFFSET(Paramétrages!$F$6,COLUMNS($G:AM)-2,,)=0,"",OFFSET(Paramétrages!$F$6,COLUMNS($G:AM)-2,,)),Paramétrages!$X:$X,$B91&amp;$C91)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91&amp;$C91))/(IF(OFFSET(Paramétrages!$G$6,COLUMNS($H:AN)-2,,)=0,"",OFFSET(Paramétrages!$G$6,COLUMNS($H:AN)-2,,)))&lt;0.67,"B","C"))))))&amp;IF(OFFSET(Paramétrages!$F$6,COLUMNS($G:AM)-2,,)=0,"",IF(ISBLANK('Compréhension de l''écrit'!$D91),""," ("&amp;SUMIFS(Paramétrages!$W:$W,Paramétrages!$Y:$Y,IF(OFFSET(Paramétrages!$F$6,COLUMNS($G:AM)-2,,)=0,"",OFFSET(Paramétrages!$F$6,COLUMNS($G:AM)-2,,)),Paramétrages!$X:$X,$B91&amp;$C91)&amp;" sur "&amp;IF(OFFSET(Paramétrages!$G$6,COLUMNS($H:AN)-2,,)=0,"",OFFSET(Paramétrages!$G$6,COLUMNS($H:AN)-2,,))&amp;")"))</f>
        <v/>
      </c>
      <c r="AL91" s="1" t="str">
        <f ca="1">IF(OFFSET(Paramétrages!$F$6,COLUMNS($G:AN)-2,,)=0,"",IF($B91="","",IF(COUNTA(Paramétrages!$F$5:$F$32)=0,"",IF(ISBLANK('Compréhension de l''écrit'!$D91),"",IF((SUMIFS(Paramétrages!$W:$W,Paramétrages!$Y:$Y,IF(OFFSET(Paramétrages!$F$6,COLUMNS($G:AN)-2,,)=0,"",OFFSET(Paramétrages!$F$6,COLUMNS($G:AN)-2,,)),Paramétrages!$X:$X,$B91&amp;$C91)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91&amp;$C91))/(IF(OFFSET(Paramétrages!$G$6,COLUMNS($H:AO)-2,,)=0,"",OFFSET(Paramétrages!$G$6,COLUMNS($H:AO)-2,,)))&lt;0.67,"B","C"))))))&amp;IF(OFFSET(Paramétrages!$F$6,COLUMNS($G:AN)-2,,)=0,"",IF(ISBLANK('Compréhension de l''écrit'!$D91),""," ("&amp;SUMIFS(Paramétrages!$W:$W,Paramétrages!$Y:$Y,IF(OFFSET(Paramétrages!$F$6,COLUMNS($G:AN)-2,,)=0,"",OFFSET(Paramétrages!$F$6,COLUMNS($G:AN)-2,,)),Paramétrages!$X:$X,$B91&amp;$C91)&amp;" sur "&amp;IF(OFFSET(Paramétrages!$G$6,COLUMNS($H:AO)-2,,)=0,"",OFFSET(Paramétrages!$G$6,COLUMNS($H:AO)-2,,))&amp;")"))</f>
        <v/>
      </c>
      <c r="AM91" s="1" t="str">
        <f ca="1">IF(OFFSET(Paramétrages!$F$6,COLUMNS($G:AO)-2,,)=0,"",IF($B91="","",IF(COUNTA(Paramétrages!$F$5:$F$32)=0,"",IF(ISBLANK('Compréhension de l''écrit'!$D91),"",IF((SUMIFS(Paramétrages!$W:$W,Paramétrages!$Y:$Y,IF(OFFSET(Paramétrages!$F$6,COLUMNS($G:AO)-2,,)=0,"",OFFSET(Paramétrages!$F$6,COLUMNS($G:AO)-2,,)),Paramétrages!$X:$X,$B91&amp;$C91)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91&amp;$C91))/(IF(OFFSET(Paramétrages!$G$6,COLUMNS($H:AP)-2,,)=0,"",OFFSET(Paramétrages!$G$6,COLUMNS($H:AP)-2,,)))&lt;0.67,"B","C"))))))&amp;IF(OFFSET(Paramétrages!$F$6,COLUMNS($G:AO)-2,,)=0,"",IF(ISBLANK('Compréhension de l''écrit'!$D91),""," ("&amp;SUMIFS(Paramétrages!$W:$W,Paramétrages!$Y:$Y,IF(OFFSET(Paramétrages!$F$6,COLUMNS($G:AO)-2,,)=0,"",OFFSET(Paramétrages!$F$6,COLUMNS($G:AO)-2,,)),Paramétrages!$X:$X,$B91&amp;$C91)&amp;" sur "&amp;IF(OFFSET(Paramétrages!$G$6,COLUMNS($H:AP)-2,,)=0,"",OFFSET(Paramétrages!$G$6,COLUMNS($H:AP)-2,,))&amp;")"))</f>
        <v/>
      </c>
      <c r="AN91" s="1" t="str">
        <f ca="1">IF(OFFSET(Paramétrages!$F$6,COLUMNS($G:AP)-2,,)=0,"",IF($B91="","",IF(COUNTA(Paramétrages!$F$5:$F$32)=0,"",IF(ISBLANK('Compréhension de l''écrit'!$D91),"",IF((SUMIFS(Paramétrages!$W:$W,Paramétrages!$Y:$Y,IF(OFFSET(Paramétrages!$F$6,COLUMNS($G:AP)-2,,)=0,"",OFFSET(Paramétrages!$F$6,COLUMNS($G:AP)-2,,)),Paramétrages!$X:$X,$B91&amp;$C91)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91&amp;$C91))/(IF(OFFSET(Paramétrages!$G$6,COLUMNS($H:AQ)-2,,)=0,"",OFFSET(Paramétrages!$G$6,COLUMNS($H:AQ)-2,,)))&lt;0.67,"B","C"))))))&amp;IF(OFFSET(Paramétrages!$F$6,COLUMNS($G:AP)-2,,)=0,"",IF(ISBLANK('Compréhension de l''écrit'!$D91),""," ("&amp;SUMIFS(Paramétrages!$W:$W,Paramétrages!$Y:$Y,IF(OFFSET(Paramétrages!$F$6,COLUMNS($G:AP)-2,,)=0,"",OFFSET(Paramétrages!$F$6,COLUMNS($G:AP)-2,,)),Paramétrages!$X:$X,$B91&amp;$C91)&amp;" sur "&amp;IF(OFFSET(Paramétrages!$G$6,COLUMNS($H:AQ)-2,,)=0,"",OFFSET(Paramétrages!$G$6,COLUMNS($H:AQ)-2,,))&amp;")"))</f>
        <v/>
      </c>
      <c r="AO91" s="1" t="str">
        <f ca="1">IF(OFFSET(Paramétrages!$F$6,COLUMNS($G:AQ)-2,,)=0,"",IF($B91="","",IF(COUNTA(Paramétrages!$F$5:$F$32)=0,"",IF(ISBLANK('Compréhension de l''écrit'!$D91),"",IF((SUMIFS(Paramétrages!$W:$W,Paramétrages!$Y:$Y,IF(OFFSET(Paramétrages!$F$6,COLUMNS($G:AQ)-2,,)=0,"",OFFSET(Paramétrages!$F$6,COLUMNS($G:AQ)-2,,)),Paramétrages!$X:$X,$B91&amp;$C91)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91&amp;$C91))/(IF(OFFSET(Paramétrages!$G$6,COLUMNS($H:AR)-2,,)=0,"",OFFSET(Paramétrages!$G$6,COLUMNS($H:AR)-2,,)))&lt;0.67,"B","C"))))))&amp;IF(OFFSET(Paramétrages!$F$6,COLUMNS($G:AQ)-2,,)=0,"",IF(ISBLANK('Compréhension de l''écrit'!$D91),""," ("&amp;SUMIFS(Paramétrages!$W:$W,Paramétrages!$Y:$Y,IF(OFFSET(Paramétrages!$F$6,COLUMNS($G:AQ)-2,,)=0,"",OFFSET(Paramétrages!$F$6,COLUMNS($G:AQ)-2,,)),Paramétrages!$X:$X,$B91&amp;$C91)&amp;" sur "&amp;IF(OFFSET(Paramétrages!$G$6,COLUMNS($H:AR)-2,,)=0,"",OFFSET(Paramétrages!$G$6,COLUMNS($H:AR)-2,,))&amp;")"))</f>
        <v/>
      </c>
      <c r="AP91" s="1" t="str">
        <f ca="1">IF(OFFSET(Paramétrages!$F$6,COLUMNS($G:AR)-2,,)=0,"",IF($B91="","",IF(COUNTA(Paramétrages!$F$5:$F$32)=0,"",IF(ISBLANK('Compréhension de l''écrit'!$D91),"",IF((SUMIFS(Paramétrages!$W:$W,Paramétrages!$Y:$Y,IF(OFFSET(Paramétrages!$F$6,COLUMNS($G:AR)-2,,)=0,"",OFFSET(Paramétrages!$F$6,COLUMNS($G:AR)-2,,)),Paramétrages!$X:$X,$B91&amp;$C91)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91&amp;$C91))/(IF(OFFSET(Paramétrages!$G$6,COLUMNS($H:AS)-2,,)=0,"",OFFSET(Paramétrages!$G$6,COLUMNS($H:AS)-2,,)))&lt;0.67,"B","C"))))))&amp;IF(OFFSET(Paramétrages!$F$6,COLUMNS($G:AR)-2,,)=0,"",IF(ISBLANK('Compréhension de l''écrit'!$D91),""," ("&amp;SUMIFS(Paramétrages!$W:$W,Paramétrages!$Y:$Y,IF(OFFSET(Paramétrages!$F$6,COLUMNS($G:AR)-2,,)=0,"",OFFSET(Paramétrages!$F$6,COLUMNS($G:AR)-2,,)),Paramétrages!$X:$X,$B91&amp;$C91)&amp;" sur "&amp;IF(OFFSET(Paramétrages!$G$6,COLUMNS($H:AS)-2,,)=0,"",OFFSET(Paramétrages!$G$6,COLUMNS($H:AS)-2,,))&amp;")"))</f>
        <v/>
      </c>
      <c r="AQ91" s="1" t="str">
        <f ca="1">IF(OFFSET(Paramétrages!$F$6,COLUMNS($G:AS)-2,,)=0,"",IF($B91="","",IF(COUNTA(Paramétrages!$F$5:$F$32)=0,"",IF(ISBLANK('Compréhension de l''écrit'!$D91),"",IF((SUMIFS(Paramétrages!$W:$W,Paramétrages!$Y:$Y,IF(OFFSET(Paramétrages!$F$6,COLUMNS($G:AS)-2,,)=0,"",OFFSET(Paramétrages!$F$6,COLUMNS($G:AS)-2,,)),Paramétrages!$X:$X,$B91&amp;$C91)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91&amp;$C91))/(IF(OFFSET(Paramétrages!$G$6,COLUMNS($H:AT)-2,,)=0,"",OFFSET(Paramétrages!$G$6,COLUMNS($H:AT)-2,,)))&lt;0.67,"B","C"))))))&amp;IF(OFFSET(Paramétrages!$F$6,COLUMNS($G:AS)-2,,)=0,"",IF(ISBLANK('Compréhension de l''écrit'!$D91),""," ("&amp;SUMIFS(Paramétrages!$W:$W,Paramétrages!$Y:$Y,IF(OFFSET(Paramétrages!$F$6,COLUMNS($G:AS)-2,,)=0,"",OFFSET(Paramétrages!$F$6,COLUMNS($G:AS)-2,,)),Paramétrages!$X:$X,$B91&amp;$C91)&amp;" sur "&amp;IF(OFFSET(Paramétrages!$G$6,COLUMNS($H:AT)-2,,)=0,"",OFFSET(Paramétrages!$G$6,COLUMNS($H:AT)-2,,))&amp;")"))</f>
        <v/>
      </c>
      <c r="AR91" s="1" t="str">
        <f ca="1">IF(OFFSET(Paramétrages!$F$6,COLUMNS($G:AT)-2,,)=0,"",IF($B91="","",IF(COUNTA(Paramétrages!$F$5:$F$32)=0,"",IF(ISBLANK('Compréhension de l''écrit'!$D91),"",IF((SUMIFS(Paramétrages!$W:$W,Paramétrages!$Y:$Y,IF(OFFSET(Paramétrages!$F$6,COLUMNS($G:AT)-2,,)=0,"",OFFSET(Paramétrages!$F$6,COLUMNS($G:AT)-2,,)),Paramétrages!$X:$X,$B91&amp;$C91)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91&amp;$C91))/(IF(OFFSET(Paramétrages!$G$6,COLUMNS($H:AU)-2,,)=0,"",OFFSET(Paramétrages!$G$6,COLUMNS($H:AU)-2,,)))&lt;0.67,"B","C"))))))&amp;IF(OFFSET(Paramétrages!$F$6,COLUMNS($G:AT)-2,,)=0,"",IF(ISBLANK('Compréhension de l''écrit'!$D91),""," ("&amp;SUMIFS(Paramétrages!$W:$W,Paramétrages!$Y:$Y,IF(OFFSET(Paramétrages!$F$6,COLUMNS($G:AT)-2,,)=0,"",OFFSET(Paramétrages!$F$6,COLUMNS($G:AT)-2,,)),Paramétrages!$X:$X,$B91&amp;$C91)&amp;" sur "&amp;IF(OFFSET(Paramétrages!$G$6,COLUMNS($H:AU)-2,,)=0,"",OFFSET(Paramétrages!$G$6,COLUMNS($H:AU)-2,,))&amp;")"))</f>
        <v/>
      </c>
      <c r="AS91" s="1" t="str">
        <f ca="1">IF(OFFSET(Paramétrages!$F$6,COLUMNS($G:AU)-2,,)=0,"",IF($B91="","",IF(COUNTA(Paramétrages!$F$5:$F$32)=0,"",IF(ISBLANK('Compréhension de l''écrit'!$D91),"",IF((SUMIFS(Paramétrages!$W:$W,Paramétrages!$Y:$Y,IF(OFFSET(Paramétrages!$F$6,COLUMNS($G:AU)-2,,)=0,"",OFFSET(Paramétrages!$F$6,COLUMNS($G:AU)-2,,)),Paramétrages!$X:$X,$B91&amp;$C91)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91&amp;$C91))/(IF(OFFSET(Paramétrages!$G$6,COLUMNS($H:AV)-2,,)=0,"",OFFSET(Paramétrages!$G$6,COLUMNS($H:AV)-2,,)))&lt;0.67,"B","C"))))))&amp;IF(OFFSET(Paramétrages!$F$6,COLUMNS($G:AU)-2,,)=0,"",IF(ISBLANK('Compréhension de l''écrit'!$D91),""," ("&amp;SUMIFS(Paramétrages!$W:$W,Paramétrages!$Y:$Y,IF(OFFSET(Paramétrages!$F$6,COLUMNS($G:AU)-2,,)=0,"",OFFSET(Paramétrages!$F$6,COLUMNS($G:AU)-2,,)),Paramétrages!$X:$X,$B91&amp;$C91)&amp;" sur "&amp;IF(OFFSET(Paramétrages!$G$6,COLUMNS($H:AV)-2,,)=0,"",OFFSET(Paramétrages!$G$6,COLUMNS($H:AV)-2,,))&amp;")"))</f>
        <v/>
      </c>
      <c r="AT91" s="1" t="str">
        <f ca="1">IF(OFFSET(Paramétrages!$F$6,COLUMNS($G:AV)-2,,)=0,"",IF($B91="","",IF(COUNTA(Paramétrages!$F$5:$F$32)=0,"",IF(ISBLANK('Compréhension de l''écrit'!$D91),"",IF((SUMIFS(Paramétrages!$W:$W,Paramétrages!$Y:$Y,IF(OFFSET(Paramétrages!$F$6,COLUMNS($G:AV)-2,,)=0,"",OFFSET(Paramétrages!$F$6,COLUMNS($G:AV)-2,,)),Paramétrages!$X:$X,$B91&amp;$C91)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91&amp;$C91))/(IF(OFFSET(Paramétrages!$G$6,COLUMNS($H:AW)-2,,)=0,"",OFFSET(Paramétrages!$G$6,COLUMNS($H:AW)-2,,)))&lt;0.67,"B","C"))))))&amp;IF(OFFSET(Paramétrages!$F$6,COLUMNS($G:AV)-2,,)=0,"",IF(ISBLANK('Compréhension de l''écrit'!$D91),""," ("&amp;SUMIFS(Paramétrages!$W:$W,Paramétrages!$Y:$Y,IF(OFFSET(Paramétrages!$F$6,COLUMNS($G:AV)-2,,)=0,"",OFFSET(Paramétrages!$F$6,COLUMNS($G:AV)-2,,)),Paramétrages!$X:$X,$B91&amp;$C91)&amp;" sur "&amp;IF(OFFSET(Paramétrages!$G$6,COLUMNS($H:AW)-2,,)=0,"",OFFSET(Paramétrages!$G$6,COLUMNS($H:AW)-2,,))&amp;")"))</f>
        <v/>
      </c>
      <c r="AU91" s="1" t="str">
        <f ca="1">IF(OFFSET(Paramétrages!$F$6,COLUMNS($G:AW)-2,,)=0,"",IF($B91="","",IF(COUNTA(Paramétrages!$F$5:$F$32)=0,"",IF(ISBLANK('Compréhension de l''écrit'!$D91),"",IF((SUMIFS(Paramétrages!$W:$W,Paramétrages!$Y:$Y,IF(OFFSET(Paramétrages!$F$6,COLUMNS($G:AW)-2,,)=0,"",OFFSET(Paramétrages!$F$6,COLUMNS($G:AW)-2,,)),Paramétrages!$X:$X,$B91&amp;$C91)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91&amp;$C91))/(IF(OFFSET(Paramétrages!$G$6,COLUMNS($H:AX)-2,,)=0,"",OFFSET(Paramétrages!$G$6,COLUMNS($H:AX)-2,,)))&lt;0.67,"B","C"))))))&amp;IF(OFFSET(Paramétrages!$F$6,COLUMNS($G:AW)-2,,)=0,"",IF(ISBLANK('Compréhension de l''écrit'!$D91),""," ("&amp;SUMIFS(Paramétrages!$W:$W,Paramétrages!$Y:$Y,IF(OFFSET(Paramétrages!$F$6,COLUMNS($G:AW)-2,,)=0,"",OFFSET(Paramétrages!$F$6,COLUMNS($G:AW)-2,,)),Paramétrages!$X:$X,$B91&amp;$C91)&amp;" sur "&amp;IF(OFFSET(Paramétrages!$G$6,COLUMNS($H:AX)-2,,)=0,"",OFFSET(Paramétrages!$G$6,COLUMNS($H:AX)-2,,))&amp;")"))</f>
        <v/>
      </c>
      <c r="AV91" s="1" t="str">
        <f ca="1">IF(OFFSET(Paramétrages!$F$6,COLUMNS($G:AX)-2,,)=0,"",IF($B91="","",IF(COUNTA(Paramétrages!$F$5:$F$32)=0,"",IF(ISBLANK('Compréhension de l''écrit'!$D91),"",IF((SUMIFS(Paramétrages!$W:$W,Paramétrages!$Y:$Y,IF(OFFSET(Paramétrages!$F$6,COLUMNS($G:AX)-2,,)=0,"",OFFSET(Paramétrages!$F$6,COLUMNS($G:AX)-2,,)),Paramétrages!$X:$X,$B91&amp;$C91)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91&amp;$C91))/(IF(OFFSET(Paramétrages!$G$6,COLUMNS($H:AY)-2,,)=0,"",OFFSET(Paramétrages!$G$6,COLUMNS($H:AY)-2,,)))&lt;0.67,"B","C"))))))&amp;IF(OFFSET(Paramétrages!$F$6,COLUMNS($G:AX)-2,,)=0,"",IF(ISBLANK('Compréhension de l''écrit'!$D91),""," ("&amp;SUMIFS(Paramétrages!$W:$W,Paramétrages!$Y:$Y,IF(OFFSET(Paramétrages!$F$6,COLUMNS($G:AX)-2,,)=0,"",OFFSET(Paramétrages!$F$6,COLUMNS($G:AX)-2,,)),Paramétrages!$X:$X,$B91&amp;$C91)&amp;" sur "&amp;IF(OFFSET(Paramétrages!$G$6,COLUMNS($H:AY)-2,,)=0,"",OFFSET(Paramétrages!$G$6,COLUMNS($H:AY)-2,,))&amp;")"))</f>
        <v/>
      </c>
      <c r="AW91" s="1" t="str">
        <f ca="1">IF(OFFSET(Paramétrages!$F$6,COLUMNS($G:AY)-2,,)=0,"",IF($B91="","",IF(COUNTA(Paramétrages!$F$5:$F$32)=0,"",IF(ISBLANK('Compréhension de l''écrit'!$D91),"",IF((SUMIFS(Paramétrages!$W:$W,Paramétrages!$Y:$Y,IF(OFFSET(Paramétrages!$F$6,COLUMNS($G:AY)-2,,)=0,"",OFFSET(Paramétrages!$F$6,COLUMNS($G:AY)-2,,)),Paramétrages!$X:$X,$B91&amp;$C91)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91&amp;$C91))/(IF(OFFSET(Paramétrages!$G$6,COLUMNS($H:AZ)-2,,)=0,"",OFFSET(Paramétrages!$G$6,COLUMNS($H:AZ)-2,,)))&lt;0.67,"B","C"))))))&amp;IF(OFFSET(Paramétrages!$F$6,COLUMNS($G:AY)-2,,)=0,"",IF(ISBLANK('Compréhension de l''écrit'!$D91),""," ("&amp;SUMIFS(Paramétrages!$W:$W,Paramétrages!$Y:$Y,IF(OFFSET(Paramétrages!$F$6,COLUMNS($G:AY)-2,,)=0,"",OFFSET(Paramétrages!$F$6,COLUMNS($G:AY)-2,,)),Paramétrages!$X:$X,$B91&amp;$C91)&amp;" sur "&amp;IF(OFFSET(Paramétrages!$G$6,COLUMNS($H:AZ)-2,,)=0,"",OFFSET(Paramétrages!$G$6,COLUMNS($H:AZ)-2,,))&amp;")"))</f>
        <v/>
      </c>
      <c r="AX91" s="1" t="str">
        <f ca="1">IF(OFFSET(Paramétrages!$F$6,COLUMNS($G:AZ)-2,,)=0,"",IF($B91="","",IF(COUNTA(Paramétrages!$F$5:$F$32)=0,"",IF(ISBLANK('Compréhension de l''écrit'!$D91),"",IF((SUMIFS(Paramétrages!$W:$W,Paramétrages!$Y:$Y,IF(OFFSET(Paramétrages!$F$6,COLUMNS($G:AZ)-2,,)=0,"",OFFSET(Paramétrages!$F$6,COLUMNS($G:AZ)-2,,)),Paramétrages!$X:$X,$B91&amp;$C91)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91&amp;$C91))/(IF(OFFSET(Paramétrages!$G$6,COLUMNS($H:BA)-2,,)=0,"",OFFSET(Paramétrages!$G$6,COLUMNS($H:BA)-2,,)))&lt;0.67,"B","C"))))))&amp;IF(OFFSET(Paramétrages!$F$6,COLUMNS($G:AZ)-2,,)=0,"",IF(ISBLANK('Compréhension de l''écrit'!$D91),""," ("&amp;SUMIFS(Paramétrages!$W:$W,Paramétrages!$Y:$Y,IF(OFFSET(Paramétrages!$F$6,COLUMNS($G:AZ)-2,,)=0,"",OFFSET(Paramétrages!$F$6,COLUMNS($G:AZ)-2,,)),Paramétrages!$X:$X,$B91&amp;$C91)&amp;" sur "&amp;IF(OFFSET(Paramétrages!$G$6,COLUMNS($H:BA)-2,,)=0,"",OFFSET(Paramétrages!$G$6,COLUMNS($H:BA)-2,,))&amp;")"))</f>
        <v/>
      </c>
      <c r="AY91" s="1" t="str">
        <f ca="1">IF(OFFSET(Paramétrages!$F$6,COLUMNS($G:BA)-2,,)=0,"",IF($B91="","",IF(COUNTA(Paramétrages!$F$5:$F$32)=0,"",IF(ISBLANK('Compréhension de l''écrit'!$D91),"",IF((SUMIFS(Paramétrages!$W:$W,Paramétrages!$Y:$Y,IF(OFFSET(Paramétrages!$F$6,COLUMNS($G:BA)-2,,)=0,"",OFFSET(Paramétrages!$F$6,COLUMNS($G:BA)-2,,)),Paramétrages!$X:$X,$B91&amp;$C91)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91&amp;$C91))/(IF(OFFSET(Paramétrages!$G$6,COLUMNS($H:BB)-2,,)=0,"",OFFSET(Paramétrages!$G$6,COLUMNS($H:BB)-2,,)))&lt;0.67,"B","C"))))))&amp;IF(OFFSET(Paramétrages!$F$6,COLUMNS($G:BA)-2,,)=0,"",IF(ISBLANK('Compréhension de l''écrit'!$D91),""," ("&amp;SUMIFS(Paramétrages!$W:$W,Paramétrages!$Y:$Y,IF(OFFSET(Paramétrages!$F$6,COLUMNS($G:BA)-2,,)=0,"",OFFSET(Paramétrages!$F$6,COLUMNS($G:BA)-2,,)),Paramétrages!$X:$X,$B91&amp;$C91)&amp;" sur "&amp;IF(OFFSET(Paramétrages!$G$6,COLUMNS($H:BB)-2,,)=0,"",OFFSET(Paramétrages!$G$6,COLUMNS($H:BB)-2,,))&amp;")"))</f>
        <v/>
      </c>
      <c r="AZ91" s="1" t="str">
        <f ca="1">IF(OFFSET(Paramétrages!$F$6,COLUMNS($G:BB)-2,,)=0,"",IF($B91="","",IF(COUNTA(Paramétrages!$F$5:$F$32)=0,"",IF(ISBLANK('Compréhension de l''écrit'!$D91),"",IF((SUMIFS(Paramétrages!$W:$W,Paramétrages!$Y:$Y,IF(OFFSET(Paramétrages!$F$6,COLUMNS($G:BB)-2,,)=0,"",OFFSET(Paramétrages!$F$6,COLUMNS($G:BB)-2,,)),Paramétrages!$X:$X,$B91&amp;$C91)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91&amp;$C91))/(IF(OFFSET(Paramétrages!$G$6,COLUMNS($H:BC)-2,,)=0,"",OFFSET(Paramétrages!$G$6,COLUMNS($H:BC)-2,,)))&lt;0.67,"B","C"))))))&amp;IF(OFFSET(Paramétrages!$F$6,COLUMNS($G:BB)-2,,)=0,"",IF(ISBLANK('Compréhension de l''écrit'!$D91),""," ("&amp;SUMIFS(Paramétrages!$W:$W,Paramétrages!$Y:$Y,IF(OFFSET(Paramétrages!$F$6,COLUMNS($G:BB)-2,,)=0,"",OFFSET(Paramétrages!$F$6,COLUMNS($G:BB)-2,,)),Paramétrages!$X:$X,$B91&amp;$C91)&amp;" sur "&amp;IF(OFFSET(Paramétrages!$G$6,COLUMNS($H:BC)-2,,)=0,"",OFFSET(Paramétrages!$G$6,COLUMNS($H:BC)-2,,))&amp;")"))</f>
        <v/>
      </c>
      <c r="BA91" s="1" t="str">
        <f ca="1">IF(OFFSET(Paramétrages!$F$6,COLUMNS($G:BC)-2,,)=0,"",IF($B91="","",IF(COUNTA(Paramétrages!$F$5:$F$32)=0,"",IF(ISBLANK('Compréhension de l''écrit'!$D91),"",IF((SUMIFS(Paramétrages!$W:$W,Paramétrages!$Y:$Y,IF(OFFSET(Paramétrages!$F$6,COLUMNS($G:BC)-2,,)=0,"",OFFSET(Paramétrages!$F$6,COLUMNS($G:BC)-2,,)),Paramétrages!$X:$X,$B91&amp;$C91)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91&amp;$C91))/(IF(OFFSET(Paramétrages!$G$6,COLUMNS($H:BD)-2,,)=0,"",OFFSET(Paramétrages!$G$6,COLUMNS($H:BD)-2,,)))&lt;0.67,"B","C"))))))&amp;IF(OFFSET(Paramétrages!$F$6,COLUMNS($G:BC)-2,,)=0,"",IF(ISBLANK('Compréhension de l''écrit'!$D91),""," ("&amp;SUMIFS(Paramétrages!$W:$W,Paramétrages!$Y:$Y,IF(OFFSET(Paramétrages!$F$6,COLUMNS($G:BC)-2,,)=0,"",OFFSET(Paramétrages!$F$6,COLUMNS($G:BC)-2,,)),Paramétrages!$X:$X,$B91&amp;$C91)&amp;" sur "&amp;IF(OFFSET(Paramétrages!$G$6,COLUMNS($H:BD)-2,,)=0,"",OFFSET(Paramétrages!$G$6,COLUMNS($H:BD)-2,,))&amp;")"))</f>
        <v/>
      </c>
      <c r="BB91" s="1" t="str">
        <f ca="1">IF(OFFSET(Paramétrages!$F$6,COLUMNS($G:BD)-2,,)=0,"",IF($B91="","",IF(COUNTA(Paramétrages!$F$5:$F$32)=0,"",IF(ISBLANK('Compréhension de l''écrit'!$D91),"",IF((SUMIFS(Paramétrages!$W:$W,Paramétrages!$Y:$Y,IF(OFFSET(Paramétrages!$F$6,COLUMNS($G:BD)-2,,)=0,"",OFFSET(Paramétrages!$F$6,COLUMNS($G:BD)-2,,)),Paramétrages!$X:$X,$B91&amp;$C91)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91&amp;$C91))/(IF(OFFSET(Paramétrages!$G$6,COLUMNS($H:BE)-2,,)=0,"",OFFSET(Paramétrages!$G$6,COLUMNS($H:BE)-2,,)))&lt;0.67,"B","C"))))))&amp;IF(OFFSET(Paramétrages!$F$6,COLUMNS($G:BD)-2,,)=0,"",IF(ISBLANK('Compréhension de l''écrit'!$D91),""," ("&amp;SUMIFS(Paramétrages!$W:$W,Paramétrages!$Y:$Y,IF(OFFSET(Paramétrages!$F$6,COLUMNS($G:BD)-2,,)=0,"",OFFSET(Paramétrages!$F$6,COLUMNS($G:BD)-2,,)),Paramétrages!$X:$X,$B91&amp;$C91)&amp;" sur "&amp;IF(OFFSET(Paramétrages!$G$6,COLUMNS($H:BE)-2,,)=0,"",OFFSET(Paramétrages!$G$6,COLUMNS($H:BE)-2,,))&amp;")"))</f>
        <v/>
      </c>
      <c r="BC91" s="1" t="str">
        <f ca="1">IF(OFFSET(Paramétrages!$F$6,COLUMNS($G:BE)-2,,)=0,"",IF($B91="","",IF(COUNTA(Paramétrages!$F$5:$F$32)=0,"",IF(ISBLANK('Compréhension de l''écrit'!$D91),"",IF((SUMIFS(Paramétrages!$W:$W,Paramétrages!$Y:$Y,IF(OFFSET(Paramétrages!$F$6,COLUMNS($G:BE)-2,,)=0,"",OFFSET(Paramétrages!$F$6,COLUMNS($G:BE)-2,,)),Paramétrages!$X:$X,$B91&amp;$C91)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91&amp;$C91))/(IF(OFFSET(Paramétrages!$G$6,COLUMNS($H:BF)-2,,)=0,"",OFFSET(Paramétrages!$G$6,COLUMNS($H:BF)-2,,)))&lt;0.67,"B","C"))))))&amp;IF(OFFSET(Paramétrages!$F$6,COLUMNS($G:BE)-2,,)=0,"",IF(ISBLANK('Compréhension de l''écrit'!$D91),""," ("&amp;SUMIFS(Paramétrages!$W:$W,Paramétrages!$Y:$Y,IF(OFFSET(Paramétrages!$F$6,COLUMNS($G:BE)-2,,)=0,"",OFFSET(Paramétrages!$F$6,COLUMNS($G:BE)-2,,)),Paramétrages!$X:$X,$B91&amp;$C91)&amp;" sur "&amp;IF(OFFSET(Paramétrages!$G$6,COLUMNS($H:BF)-2,,)=0,"",OFFSET(Paramétrages!$G$6,COLUMNS($H:BF)-2,,))&amp;")"))</f>
        <v/>
      </c>
      <c r="BD91" s="1" t="str">
        <f ca="1">IF(OFFSET(Paramétrages!$F$6,COLUMNS($G:BF)-2,,)=0,"",IF($B91="","",IF(COUNTA(Paramétrages!$F$5:$F$32)=0,"",IF(ISBLANK('Compréhension de l''écrit'!$D91),"",IF((SUMIFS(Paramétrages!$W:$W,Paramétrages!$Y:$Y,IF(OFFSET(Paramétrages!$F$6,COLUMNS($G:BF)-2,,)=0,"",OFFSET(Paramétrages!$F$6,COLUMNS($G:BF)-2,,)),Paramétrages!$X:$X,$B91&amp;$C91)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91&amp;$C91))/(IF(OFFSET(Paramétrages!$G$6,COLUMNS($H:BG)-2,,)=0,"",OFFSET(Paramétrages!$G$6,COLUMNS($H:BG)-2,,)))&lt;0.67,"B","C"))))))&amp;IF(OFFSET(Paramétrages!$F$6,COLUMNS($G:BF)-2,,)=0,"",IF(ISBLANK('Compréhension de l''écrit'!$D91),""," ("&amp;SUMIFS(Paramétrages!$W:$W,Paramétrages!$Y:$Y,IF(OFFSET(Paramétrages!$F$6,COLUMNS($G:BF)-2,,)=0,"",OFFSET(Paramétrages!$F$6,COLUMNS($G:BF)-2,,)),Paramétrages!$X:$X,$B91&amp;$C91)&amp;" sur "&amp;IF(OFFSET(Paramétrages!$G$6,COLUMNS($H:BG)-2,,)=0,"",OFFSET(Paramétrages!$G$6,COLUMNS($H:BG)-2,,))&amp;")"))</f>
        <v/>
      </c>
      <c r="BE91" s="1" t="str">
        <f ca="1">IF(OFFSET(Paramétrages!$F$6,COLUMNS($G:BG)-2,,)=0,"",IF($B91="","",IF(COUNTA(Paramétrages!$F$5:$F$32)=0,"",IF(ISBLANK('Compréhension de l''écrit'!$D91),"",IF((SUMIFS(Paramétrages!$W:$W,Paramétrages!$Y:$Y,IF(OFFSET(Paramétrages!$F$6,COLUMNS($G:BG)-2,,)=0,"",OFFSET(Paramétrages!$F$6,COLUMNS($G:BG)-2,,)),Paramétrages!$X:$X,$B91&amp;$C91)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91&amp;$C91))/(IF(OFFSET(Paramétrages!$G$6,COLUMNS($H:BH)-2,,)=0,"",OFFSET(Paramétrages!$G$6,COLUMNS($H:BH)-2,,)))&lt;0.67,"B","C"))))))&amp;IF(OFFSET(Paramétrages!$F$6,COLUMNS($G:BG)-2,,)=0,"",IF(ISBLANK('Compréhension de l''écrit'!$D91),""," ("&amp;SUMIFS(Paramétrages!$W:$W,Paramétrages!$Y:$Y,IF(OFFSET(Paramétrages!$F$6,COLUMNS($G:BG)-2,,)=0,"",OFFSET(Paramétrages!$F$6,COLUMNS($G:BG)-2,,)),Paramétrages!$X:$X,$B91&amp;$C91)&amp;" sur "&amp;IF(OFFSET(Paramétrages!$G$6,COLUMNS($H:BH)-2,,)=0,"",OFFSET(Paramétrages!$G$6,COLUMNS($H:BH)-2,,))&amp;")"))</f>
        <v/>
      </c>
      <c r="BF91" s="1" t="str">
        <f ca="1">IF(OFFSET(Paramétrages!$F$6,COLUMNS($G:BH)-2,,)=0,"",IF($B91="","",IF(COUNTA(Paramétrages!$F$5:$F$32)=0,"",IF(ISBLANK('Compréhension de l''écrit'!$D91),"",IF((SUMIFS(Paramétrages!$W:$W,Paramétrages!$Y:$Y,IF(OFFSET(Paramétrages!$F$6,COLUMNS($G:BH)-2,,)=0,"",OFFSET(Paramétrages!$F$6,COLUMNS($G:BH)-2,,)),Paramétrages!$X:$X,$B91&amp;$C91)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91&amp;$C91))/(IF(OFFSET(Paramétrages!$G$6,COLUMNS($H:BI)-2,,)=0,"",OFFSET(Paramétrages!$G$6,COLUMNS($H:BI)-2,,)))&lt;0.67,"B","C"))))))&amp;IF(OFFSET(Paramétrages!$F$6,COLUMNS($G:BH)-2,,)=0,"",IF(ISBLANK('Compréhension de l''écrit'!$D91),""," ("&amp;SUMIFS(Paramétrages!$W:$W,Paramétrages!$Y:$Y,IF(OFFSET(Paramétrages!$F$6,COLUMNS($G:BH)-2,,)=0,"",OFFSET(Paramétrages!$F$6,COLUMNS($G:BH)-2,,)),Paramétrages!$X:$X,$B91&amp;$C91)&amp;" sur "&amp;IF(OFFSET(Paramétrages!$G$6,COLUMNS($H:BI)-2,,)=0,"",OFFSET(Paramétrages!$G$6,COLUMNS($H:BI)-2,,))&amp;")"))</f>
        <v/>
      </c>
      <c r="BG91" s="1" t="str">
        <f ca="1">IF(OFFSET(Paramétrages!$F$6,COLUMNS($G:BI)-2,,)=0,"",IF($B91="","",IF(COUNTA(Paramétrages!$F$5:$F$32)=0,"",IF(ISBLANK('Compréhension de l''écrit'!$D91),"",IF((SUMIFS(Paramétrages!$W:$W,Paramétrages!$Y:$Y,IF(OFFSET(Paramétrages!$F$6,COLUMNS($G:BI)-2,,)=0,"",OFFSET(Paramétrages!$F$6,COLUMNS($G:BI)-2,,)),Paramétrages!$X:$X,$B91&amp;$C91)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91&amp;$C91))/(IF(OFFSET(Paramétrages!$G$6,COLUMNS($H:BJ)-2,,)=0,"",OFFSET(Paramétrages!$G$6,COLUMNS($H:BJ)-2,,)))&lt;0.67,"B","C"))))))&amp;IF(OFFSET(Paramétrages!$F$6,COLUMNS($G:BI)-2,,)=0,"",IF(ISBLANK('Compréhension de l''écrit'!$D91),""," ("&amp;SUMIFS(Paramétrages!$W:$W,Paramétrages!$Y:$Y,IF(OFFSET(Paramétrages!$F$6,COLUMNS($G:BI)-2,,)=0,"",OFFSET(Paramétrages!$F$6,COLUMNS($G:BI)-2,,)),Paramétrages!$X:$X,$B91&amp;$C91)&amp;" sur "&amp;IF(OFFSET(Paramétrages!$G$6,COLUMNS($H:BJ)-2,,)=0,"",OFFSET(Paramétrages!$G$6,COLUMNS($H:BJ)-2,,))&amp;")"))</f>
        <v/>
      </c>
      <c r="BH91" s="1" t="str">
        <f ca="1">IF(OFFSET(Paramétrages!$F$6,COLUMNS($G:BJ)-2,,)=0,"",IF($B91="","",IF(COUNTA(Paramétrages!$F$5:$F$32)=0,"",IF(ISBLANK('Compréhension de l''écrit'!$D91),"",IF((SUMIFS(Paramétrages!$W:$W,Paramétrages!$Y:$Y,IF(OFFSET(Paramétrages!$F$6,COLUMNS($G:BJ)-2,,)=0,"",OFFSET(Paramétrages!$F$6,COLUMNS($G:BJ)-2,,)),Paramétrages!$X:$X,$B91&amp;$C91)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91&amp;$C91))/(IF(OFFSET(Paramétrages!$G$6,COLUMNS($H:BK)-2,,)=0,"",OFFSET(Paramétrages!$G$6,COLUMNS($H:BK)-2,,)))&lt;0.67,"B","C"))))))&amp;IF(OFFSET(Paramétrages!$F$6,COLUMNS($G:BJ)-2,,)=0,"",IF(ISBLANK('Compréhension de l''écrit'!$D91),""," ("&amp;SUMIFS(Paramétrages!$W:$W,Paramétrages!$Y:$Y,IF(OFFSET(Paramétrages!$F$6,COLUMNS($G:BJ)-2,,)=0,"",OFFSET(Paramétrages!$F$6,COLUMNS($G:BJ)-2,,)),Paramétrages!$X:$X,$B91&amp;$C91)&amp;" sur "&amp;IF(OFFSET(Paramétrages!$G$6,COLUMNS($H:BK)-2,,)=0,"",OFFSET(Paramétrages!$G$6,COLUMNS($H:BK)-2,,))&amp;")"))</f>
        <v/>
      </c>
      <c r="BI91" s="1" t="str">
        <f ca="1">IF(OFFSET(Paramétrages!$F$6,COLUMNS($G:BK)-2,,)=0,"",IF($B91="","",IF(COUNTA(Paramétrages!$F$5:$F$32)=0,"",IF(ISBLANK('Compréhension de l''écrit'!$D91),"",IF((SUMIFS(Paramétrages!$W:$W,Paramétrages!$Y:$Y,IF(OFFSET(Paramétrages!$F$6,COLUMNS($G:BK)-2,,)=0,"",OFFSET(Paramétrages!$F$6,COLUMNS($G:BK)-2,,)),Paramétrages!$X:$X,$B91&amp;$C91)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91&amp;$C91))/(IF(OFFSET(Paramétrages!$G$6,COLUMNS($H:BL)-2,,)=0,"",OFFSET(Paramétrages!$G$6,COLUMNS($H:BL)-2,,)))&lt;0.67,"B","C"))))))&amp;IF(OFFSET(Paramétrages!$F$6,COLUMNS($G:BK)-2,,)=0,"",IF(ISBLANK('Compréhension de l''écrit'!$D91),""," ("&amp;SUMIFS(Paramétrages!$W:$W,Paramétrages!$Y:$Y,IF(OFFSET(Paramétrages!$F$6,COLUMNS($G:BK)-2,,)=0,"",OFFSET(Paramétrages!$F$6,COLUMNS($G:BK)-2,,)),Paramétrages!$X:$X,$B91&amp;$C91)&amp;" sur "&amp;IF(OFFSET(Paramétrages!$G$6,COLUMNS($H:BL)-2,,)=0,"",OFFSET(Paramétrages!$G$6,COLUMNS($H:BL)-2,,))&amp;")"))</f>
        <v/>
      </c>
      <c r="BJ91" s="1" t="str">
        <f ca="1">IF(OFFSET(Paramétrages!$F$6,COLUMNS($G:BL)-2,,)=0,"",IF($B91="","",IF(COUNTA(Paramétrages!$F$5:$F$32)=0,"",IF(ISBLANK('Compréhension de l''écrit'!$D91),"",IF((SUMIFS(Paramétrages!$W:$W,Paramétrages!$Y:$Y,IF(OFFSET(Paramétrages!$F$6,COLUMNS($G:BL)-2,,)=0,"",OFFSET(Paramétrages!$F$6,COLUMNS($G:BL)-2,,)),Paramétrages!$X:$X,$B91&amp;$C91)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91&amp;$C91))/(IF(OFFSET(Paramétrages!$G$6,COLUMNS($H:BM)-2,,)=0,"",OFFSET(Paramétrages!$G$6,COLUMNS($H:BM)-2,,)))&lt;0.67,"B","C"))))))&amp;IF(OFFSET(Paramétrages!$F$6,COLUMNS($G:BL)-2,,)=0,"",IF(ISBLANK('Compréhension de l''écrit'!$D91),""," ("&amp;SUMIFS(Paramétrages!$W:$W,Paramétrages!$Y:$Y,IF(OFFSET(Paramétrages!$F$6,COLUMNS($G:BL)-2,,)=0,"",OFFSET(Paramétrages!$F$6,COLUMNS($G:BL)-2,,)),Paramétrages!$X:$X,$B91&amp;$C91)&amp;" sur "&amp;IF(OFFSET(Paramétrages!$G$6,COLUMNS($H:BM)-2,,)=0,"",OFFSET(Paramétrages!$G$6,COLUMNS($H:BM)-2,,))&amp;")"))</f>
        <v/>
      </c>
      <c r="BK91" s="1" t="str">
        <f ca="1">IF(OFFSET(Paramétrages!$F$6,COLUMNS($G:BM)-2,,)=0,"",IF($B91="","",IF(COUNTA(Paramétrages!$F$5:$F$32)=0,"",IF(ISBLANK('Compréhension de l''écrit'!$D91),"",IF((SUMIFS(Paramétrages!$W:$W,Paramétrages!$Y:$Y,IF(OFFSET(Paramétrages!$F$6,COLUMNS($G:BM)-2,,)=0,"",OFFSET(Paramétrages!$F$6,COLUMNS($G:BM)-2,,)),Paramétrages!$X:$X,$B91&amp;$C91)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91&amp;$C91))/(IF(OFFSET(Paramétrages!$G$6,COLUMNS($H:BN)-2,,)=0,"",OFFSET(Paramétrages!$G$6,COLUMNS($H:BN)-2,,)))&lt;0.67,"B","C"))))))&amp;IF(OFFSET(Paramétrages!$F$6,COLUMNS($G:BM)-2,,)=0,"",IF(ISBLANK('Compréhension de l''écrit'!$D91),""," ("&amp;SUMIFS(Paramétrages!$W:$W,Paramétrages!$Y:$Y,IF(OFFSET(Paramétrages!$F$6,COLUMNS($G:BM)-2,,)=0,"",OFFSET(Paramétrages!$F$6,COLUMNS($G:BM)-2,,)),Paramétrages!$X:$X,$B91&amp;$C91)&amp;" sur "&amp;IF(OFFSET(Paramétrages!$G$6,COLUMNS($H:BN)-2,,)=0,"",OFFSET(Paramétrages!$G$6,COLUMNS($H:BN)-2,,))&amp;")"))</f>
        <v/>
      </c>
      <c r="BL91" s="1" t="str">
        <f ca="1">IF(OFFSET(Paramétrages!$F$6,COLUMNS($G:BN)-2,,)=0,"",IF($B91="","",IF(COUNTA(Paramétrages!$F$5:$F$32)=0,"",IF(ISBLANK('Compréhension de l''écrit'!$D91),"",IF((SUMIFS(Paramétrages!$W:$W,Paramétrages!$Y:$Y,IF(OFFSET(Paramétrages!$F$6,COLUMNS($G:BN)-2,,)=0,"",OFFSET(Paramétrages!$F$6,COLUMNS($G:BN)-2,,)),Paramétrages!$X:$X,$B91&amp;$C91)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91&amp;$C91))/(IF(OFFSET(Paramétrages!$G$6,COLUMNS($H:BO)-2,,)=0,"",OFFSET(Paramétrages!$G$6,COLUMNS($H:BO)-2,,)))&lt;0.67,"B","C"))))))&amp;IF(OFFSET(Paramétrages!$F$6,COLUMNS($G:BN)-2,,)=0,"",IF(ISBLANK('Compréhension de l''écrit'!$D91),""," ("&amp;SUMIFS(Paramétrages!$W:$W,Paramétrages!$Y:$Y,IF(OFFSET(Paramétrages!$F$6,COLUMNS($G:BN)-2,,)=0,"",OFFSET(Paramétrages!$F$6,COLUMNS($G:BN)-2,,)),Paramétrages!$X:$X,$B91&amp;$C91)&amp;" sur "&amp;IF(OFFSET(Paramétrages!$G$6,COLUMNS($H:BO)-2,,)=0,"",OFFSET(Paramétrages!$G$6,COLUMNS($H:BO)-2,,))&amp;")"))</f>
        <v/>
      </c>
      <c r="BM91" s="1" t="str">
        <f ca="1">IF(OFFSET(Paramétrages!$F$6,COLUMNS($G:BO)-2,,)=0,"",IF($B91="","",IF(COUNTA(Paramétrages!$F$5:$F$32)=0,"",IF(ISBLANK('Compréhension de l''écrit'!$D91),"",IF((SUMIFS(Paramétrages!$W:$W,Paramétrages!$Y:$Y,IF(OFFSET(Paramétrages!$F$6,COLUMNS($G:BO)-2,,)=0,"",OFFSET(Paramétrages!$F$6,COLUMNS($G:BO)-2,,)),Paramétrages!$X:$X,$B91&amp;$C91)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91&amp;$C91))/(IF(OFFSET(Paramétrages!$G$6,COLUMNS($H:BP)-2,,)=0,"",OFFSET(Paramétrages!$G$6,COLUMNS($H:BP)-2,,)))&lt;0.67,"B","C"))))))&amp;IF(OFFSET(Paramétrages!$F$6,COLUMNS($G:BO)-2,,)=0,"",IF(ISBLANK('Compréhension de l''écrit'!$D91),""," ("&amp;SUMIFS(Paramétrages!$W:$W,Paramétrages!$Y:$Y,IF(OFFSET(Paramétrages!$F$6,COLUMNS($G:BO)-2,,)=0,"",OFFSET(Paramétrages!$F$6,COLUMNS($G:BO)-2,,)),Paramétrages!$X:$X,$B91&amp;$C91)&amp;" sur "&amp;IF(OFFSET(Paramétrages!$G$6,COLUMNS($H:BP)-2,,)=0,"",OFFSET(Paramétrages!$G$6,COLUMNS($H:BP)-2,,))&amp;")"))</f>
        <v/>
      </c>
      <c r="BN91" s="1" t="str">
        <f ca="1">IF(OFFSET(Paramétrages!$F$6,COLUMNS($G:BP)-2,,)=0,"",IF($B91="","",IF(COUNTA(Paramétrages!$F$5:$F$32)=0,"",IF(ISBLANK('Compréhension de l''écrit'!$D91),"",IF((SUMIFS(Paramétrages!$W:$W,Paramétrages!$Y:$Y,IF(OFFSET(Paramétrages!$F$6,COLUMNS($G:BP)-2,,)=0,"",OFFSET(Paramétrages!$F$6,COLUMNS($G:BP)-2,,)),Paramétrages!$X:$X,$B91&amp;$C91)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91&amp;$C91))/(IF(OFFSET(Paramétrages!$G$6,COLUMNS($H:BQ)-2,,)=0,"",OFFSET(Paramétrages!$G$6,COLUMNS($H:BQ)-2,,)))&lt;0.67,"B","C"))))))&amp;IF(OFFSET(Paramétrages!$F$6,COLUMNS($G:BP)-2,,)=0,"",IF(ISBLANK('Compréhension de l''écrit'!$D91),""," ("&amp;SUMIFS(Paramétrages!$W:$W,Paramétrages!$Y:$Y,IF(OFFSET(Paramétrages!$F$6,COLUMNS($G:BP)-2,,)=0,"",OFFSET(Paramétrages!$F$6,COLUMNS($G:BP)-2,,)),Paramétrages!$X:$X,$B91&amp;$C91)&amp;" sur "&amp;IF(OFFSET(Paramétrages!$G$6,COLUMNS($H:BQ)-2,,)=0,"",OFFSET(Paramétrages!$G$6,COLUMNS($H:BQ)-2,,))&amp;")"))</f>
        <v/>
      </c>
      <c r="BO91" s="1" t="str">
        <f ca="1">IF(OFFSET(Paramétrages!$F$6,COLUMNS($G:BQ)-2,,)=0,"",IF($B91="","",IF(COUNTA(Paramétrages!$F$5:$F$32)=0,"",IF(ISBLANK('Compréhension de l''écrit'!$D91),"",IF((SUMIFS(Paramétrages!$W:$W,Paramétrages!$Y:$Y,IF(OFFSET(Paramétrages!$F$6,COLUMNS($G:BQ)-2,,)=0,"",OFFSET(Paramétrages!$F$6,COLUMNS($G:BQ)-2,,)),Paramétrages!$X:$X,$B91&amp;$C91)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91&amp;$C91))/(IF(OFFSET(Paramétrages!$G$6,COLUMNS($H:BR)-2,,)=0,"",OFFSET(Paramétrages!$G$6,COLUMNS($H:BR)-2,,)))&lt;0.67,"B","C"))))))&amp;IF(OFFSET(Paramétrages!$F$6,COLUMNS($G:BQ)-2,,)=0,"",IF(ISBLANK('Compréhension de l''écrit'!$D91),""," ("&amp;SUMIFS(Paramétrages!$W:$W,Paramétrages!$Y:$Y,IF(OFFSET(Paramétrages!$F$6,COLUMNS($G:BQ)-2,,)=0,"",OFFSET(Paramétrages!$F$6,COLUMNS($G:BQ)-2,,)),Paramétrages!$X:$X,$B91&amp;$C91)&amp;" sur "&amp;IF(OFFSET(Paramétrages!$G$6,COLUMNS($H:BR)-2,,)=0,"",OFFSET(Paramétrages!$G$6,COLUMNS($H:BR)-2,,))&amp;")"))</f>
        <v/>
      </c>
      <c r="BP91" s="1" t="str">
        <f ca="1">IF(OFFSET(Paramétrages!$F$6,COLUMNS($G:BR)-2,,)=0,"",IF($B91="","",IF(COUNTA(Paramétrages!$F$5:$F$32)=0,"",IF(ISBLANK('Compréhension de l''écrit'!$D91),"",IF((SUMIFS(Paramétrages!$W:$W,Paramétrages!$Y:$Y,IF(OFFSET(Paramétrages!$F$6,COLUMNS($G:BR)-2,,)=0,"",OFFSET(Paramétrages!$F$6,COLUMNS($G:BR)-2,,)),Paramétrages!$X:$X,$B91&amp;$C91)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91&amp;$C91))/(IF(OFFSET(Paramétrages!$G$6,COLUMNS($H:BS)-2,,)=0,"",OFFSET(Paramétrages!$G$6,COLUMNS($H:BS)-2,,)))&lt;0.67,"B","C"))))))&amp;IF(OFFSET(Paramétrages!$F$6,COLUMNS($G:BR)-2,,)=0,"",IF(ISBLANK('Compréhension de l''écrit'!$D91),""," ("&amp;SUMIFS(Paramétrages!$W:$W,Paramétrages!$Y:$Y,IF(OFFSET(Paramétrages!$F$6,COLUMNS($G:BR)-2,,)=0,"",OFFSET(Paramétrages!$F$6,COLUMNS($G:BR)-2,,)),Paramétrages!$X:$X,$B91&amp;$C91)&amp;" sur "&amp;IF(OFFSET(Paramétrages!$G$6,COLUMNS($H:BS)-2,,)=0,"",OFFSET(Paramétrages!$G$6,COLUMNS($H:BS)-2,,))&amp;")"))</f>
        <v/>
      </c>
      <c r="BQ91" s="1" t="str">
        <f ca="1">IF(OFFSET(Paramétrages!$F$6,COLUMNS($G:BS)-2,,)=0,"",IF($B91="","",IF(COUNTA(Paramétrages!$F$5:$F$32)=0,"",IF(ISBLANK('Compréhension de l''écrit'!$D91),"",IF((SUMIFS(Paramétrages!$W:$W,Paramétrages!$Y:$Y,IF(OFFSET(Paramétrages!$F$6,COLUMNS($G:BS)-2,,)=0,"",OFFSET(Paramétrages!$F$6,COLUMNS($G:BS)-2,,)),Paramétrages!$X:$X,$B91&amp;$C91)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91&amp;$C91))/(IF(OFFSET(Paramétrages!$G$6,COLUMNS($H:BT)-2,,)=0,"",OFFSET(Paramétrages!$G$6,COLUMNS($H:BT)-2,,)))&lt;0.67,"B","C"))))))&amp;IF(OFFSET(Paramétrages!$F$6,COLUMNS($G:BS)-2,,)=0,"",IF(ISBLANK('Compréhension de l''écrit'!$D91),""," ("&amp;SUMIFS(Paramétrages!$W:$W,Paramétrages!$Y:$Y,IF(OFFSET(Paramétrages!$F$6,COLUMNS($G:BS)-2,,)=0,"",OFFSET(Paramétrages!$F$6,COLUMNS($G:BS)-2,,)),Paramétrages!$X:$X,$B91&amp;$C91)&amp;" sur "&amp;IF(OFFSET(Paramétrages!$G$6,COLUMNS($H:BT)-2,,)=0,"",OFFSET(Paramétrages!$G$6,COLUMNS($H:BT)-2,,))&amp;")"))</f>
        <v/>
      </c>
      <c r="BR91" s="1" t="str">
        <f ca="1">IF(OFFSET(Paramétrages!$F$6,COLUMNS($G:BT)-2,,)=0,"",IF($B91="","",IF(COUNTA(Paramétrages!$F$5:$F$32)=0,"",IF(ISBLANK('Compréhension de l''écrit'!$D91),"",IF((SUMIFS(Paramétrages!$W:$W,Paramétrages!$Y:$Y,IF(OFFSET(Paramétrages!$F$6,COLUMNS($G:BT)-2,,)=0,"",OFFSET(Paramétrages!$F$6,COLUMNS($G:BT)-2,,)),Paramétrages!$X:$X,$B91&amp;$C91)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91&amp;$C91))/(IF(OFFSET(Paramétrages!$G$6,COLUMNS($H:BU)-2,,)=0,"",OFFSET(Paramétrages!$G$6,COLUMNS($H:BU)-2,,)))&lt;0.67,"B","C"))))))&amp;IF(OFFSET(Paramétrages!$F$6,COLUMNS($G:BT)-2,,)=0,"",IF(ISBLANK('Compréhension de l''écrit'!$D91),""," ("&amp;SUMIFS(Paramétrages!$W:$W,Paramétrages!$Y:$Y,IF(OFFSET(Paramétrages!$F$6,COLUMNS($G:BT)-2,,)=0,"",OFFSET(Paramétrages!$F$6,COLUMNS($G:BT)-2,,)),Paramétrages!$X:$X,$B91&amp;$C91)&amp;" sur "&amp;IF(OFFSET(Paramétrages!$G$6,COLUMNS($H:BU)-2,,)=0,"",OFFSET(Paramétrages!$G$6,COLUMNS($H:BU)-2,,))&amp;")"))</f>
        <v/>
      </c>
      <c r="BS91" s="1" t="str">
        <f ca="1">IF(OFFSET(Paramétrages!$F$6,COLUMNS($G:BU)-2,,)=0,"",IF($B91="","",IF(COUNTA(Paramétrages!$F$5:$F$32)=0,"",IF(ISBLANK('Compréhension de l''écrit'!$D91),"",IF((SUMIFS(Paramétrages!$W:$W,Paramétrages!$Y:$Y,IF(OFFSET(Paramétrages!$F$6,COLUMNS($G:BU)-2,,)=0,"",OFFSET(Paramétrages!$F$6,COLUMNS($G:BU)-2,,)),Paramétrages!$X:$X,$B91&amp;$C91)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91&amp;$C91))/(IF(OFFSET(Paramétrages!$G$6,COLUMNS($H:BV)-2,,)=0,"",OFFSET(Paramétrages!$G$6,COLUMNS($H:BV)-2,,)))&lt;0.67,"B","C"))))))&amp;IF(OFFSET(Paramétrages!$F$6,COLUMNS($G:BU)-2,,)=0,"",IF(ISBLANK('Compréhension de l''écrit'!$D91),""," ("&amp;SUMIFS(Paramétrages!$W:$W,Paramétrages!$Y:$Y,IF(OFFSET(Paramétrages!$F$6,COLUMNS($G:BU)-2,,)=0,"",OFFSET(Paramétrages!$F$6,COLUMNS($G:BU)-2,,)),Paramétrages!$X:$X,$B91&amp;$C91)&amp;" sur "&amp;IF(OFFSET(Paramétrages!$G$6,COLUMNS($H:BV)-2,,)=0,"",OFFSET(Paramétrages!$G$6,COLUMNS($H:BV)-2,,))&amp;")"))</f>
        <v/>
      </c>
      <c r="BT91" s="1" t="str">
        <f ca="1">IF(OFFSET(Paramétrages!$F$6,COLUMNS($G:BV)-2,,)=0,"",IF($B91="","",IF(COUNTA(Paramétrages!$F$5:$F$32)=0,"",IF(ISBLANK('Compréhension de l''écrit'!$D91),"",IF((SUMIFS(Paramétrages!$W:$W,Paramétrages!$Y:$Y,IF(OFFSET(Paramétrages!$F$6,COLUMNS($G:BV)-2,,)=0,"",OFFSET(Paramétrages!$F$6,COLUMNS($G:BV)-2,,)),Paramétrages!$X:$X,$B91&amp;$C91)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91&amp;$C91))/(IF(OFFSET(Paramétrages!$G$6,COLUMNS($H:BW)-2,,)=0,"",OFFSET(Paramétrages!$G$6,COLUMNS($H:BW)-2,,)))&lt;0.67,"B","C"))))))&amp;IF(OFFSET(Paramétrages!$F$6,COLUMNS($G:BV)-2,,)=0,"",IF(ISBLANK('Compréhension de l''écrit'!$D91),""," ("&amp;SUMIFS(Paramétrages!$W:$W,Paramétrages!$Y:$Y,IF(OFFSET(Paramétrages!$F$6,COLUMNS($G:BV)-2,,)=0,"",OFFSET(Paramétrages!$F$6,COLUMNS($G:BV)-2,,)),Paramétrages!$X:$X,$B91&amp;$C91)&amp;" sur "&amp;IF(OFFSET(Paramétrages!$G$6,COLUMNS($H:BW)-2,,)=0,"",OFFSET(Paramétrages!$G$6,COLUMNS($H:BW)-2,,))&amp;")"))</f>
        <v/>
      </c>
      <c r="BU91" s="1" t="str">
        <f ca="1">IF(OFFSET(Paramétrages!$F$6,COLUMNS($G:BW)-2,,)=0,"",IF($B91="","",IF(COUNTA(Paramétrages!$F$5:$F$32)=0,"",IF(ISBLANK('Compréhension de l''écrit'!$D91),"",IF((SUMIFS(Paramétrages!$W:$W,Paramétrages!$Y:$Y,IF(OFFSET(Paramétrages!$F$6,COLUMNS($G:BW)-2,,)=0,"",OFFSET(Paramétrages!$F$6,COLUMNS($G:BW)-2,,)),Paramétrages!$X:$X,$B91&amp;$C91)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91&amp;$C91))/(IF(OFFSET(Paramétrages!$G$6,COLUMNS($H:BX)-2,,)=0,"",OFFSET(Paramétrages!$G$6,COLUMNS($H:BX)-2,,)))&lt;0.67,"B","C"))))))&amp;IF(OFFSET(Paramétrages!$F$6,COLUMNS($G:BW)-2,,)=0,"",IF(ISBLANK('Compréhension de l''écrit'!$D91),""," ("&amp;SUMIFS(Paramétrages!$W:$W,Paramétrages!$Y:$Y,IF(OFFSET(Paramétrages!$F$6,COLUMNS($G:BW)-2,,)=0,"",OFFSET(Paramétrages!$F$6,COLUMNS($G:BW)-2,,)),Paramétrages!$X:$X,$B91&amp;$C91)&amp;" sur "&amp;IF(OFFSET(Paramétrages!$G$6,COLUMNS($H:BX)-2,,)=0,"",OFFSET(Paramétrages!$G$6,COLUMNS($H:BX)-2,,))&amp;")"))</f>
        <v/>
      </c>
      <c r="BV91" s="1" t="str">
        <f ca="1">IF(OFFSET(Paramétrages!$F$6,COLUMNS($G:BX)-2,,)=0,"",IF($B91="","",IF(COUNTA(Paramétrages!$F$5:$F$32)=0,"",IF(ISBLANK('Compréhension de l''écrit'!$D91),"",IF((SUMIFS(Paramétrages!$W:$W,Paramétrages!$Y:$Y,IF(OFFSET(Paramétrages!$F$6,COLUMNS($G:BX)-2,,)=0,"",OFFSET(Paramétrages!$F$6,COLUMNS($G:BX)-2,,)),Paramétrages!$X:$X,$B91&amp;$C91)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91&amp;$C91))/(IF(OFFSET(Paramétrages!$G$6,COLUMNS($H:BY)-2,,)=0,"",OFFSET(Paramétrages!$G$6,COLUMNS($H:BY)-2,,)))&lt;0.67,"B","C"))))))&amp;IF(OFFSET(Paramétrages!$F$6,COLUMNS($G:BX)-2,,)=0,"",IF(ISBLANK('Compréhension de l''écrit'!$D91),""," ("&amp;SUMIFS(Paramétrages!$W:$W,Paramétrages!$Y:$Y,IF(OFFSET(Paramétrages!$F$6,COLUMNS($G:BX)-2,,)=0,"",OFFSET(Paramétrages!$F$6,COLUMNS($G:BX)-2,,)),Paramétrages!$X:$X,$B91&amp;$C91)&amp;" sur "&amp;IF(OFFSET(Paramétrages!$G$6,COLUMNS($H:BY)-2,,)=0,"",OFFSET(Paramétrages!$G$6,COLUMNS($H:BY)-2,,))&amp;")"))</f>
        <v/>
      </c>
      <c r="BW91" s="1" t="str">
        <f ca="1">IF(OFFSET(Paramétrages!$F$6,COLUMNS($G:BY)-2,,)=0,"",IF($B91="","",IF(COUNTA(Paramétrages!$F$5:$F$32)=0,"",IF(ISBLANK('Compréhension de l''écrit'!$D91),"",IF((SUMIFS(Paramétrages!$W:$W,Paramétrages!$Y:$Y,IF(OFFSET(Paramétrages!$F$6,COLUMNS($G:BY)-2,,)=0,"",OFFSET(Paramétrages!$F$6,COLUMNS($G:BY)-2,,)),Paramétrages!$X:$X,$B91&amp;$C91)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91&amp;$C91))/(IF(OFFSET(Paramétrages!$G$6,COLUMNS($H:BZ)-2,,)=0,"",OFFSET(Paramétrages!$G$6,COLUMNS($H:BZ)-2,,)))&lt;0.67,"B","C"))))))&amp;IF(OFFSET(Paramétrages!$F$6,COLUMNS($G:BY)-2,,)=0,"",IF(ISBLANK('Compréhension de l''écrit'!$D91),""," ("&amp;SUMIFS(Paramétrages!$W:$W,Paramétrages!$Y:$Y,IF(OFFSET(Paramétrages!$F$6,COLUMNS($G:BY)-2,,)=0,"",OFFSET(Paramétrages!$F$6,COLUMNS($G:BY)-2,,)),Paramétrages!$X:$X,$B91&amp;$C91)&amp;" sur "&amp;IF(OFFSET(Paramétrages!$G$6,COLUMNS($H:BZ)-2,,)=0,"",OFFSET(Paramétrages!$G$6,COLUMNS($H:BZ)-2,,))&amp;")"))</f>
        <v/>
      </c>
      <c r="BX91" s="1" t="str">
        <f ca="1">IF(OFFSET(Paramétrages!$F$6,COLUMNS($G:BZ)-2,,)=0,"",IF($B91="","",IF(COUNTA(Paramétrages!$F$5:$F$32)=0,"",IF(ISBLANK('Compréhension de l''écrit'!$D91),"",IF((SUMIFS(Paramétrages!$W:$W,Paramétrages!$Y:$Y,IF(OFFSET(Paramétrages!$F$6,COLUMNS($G:BZ)-2,,)=0,"",OFFSET(Paramétrages!$F$6,COLUMNS($G:BZ)-2,,)),Paramétrages!$X:$X,$B91&amp;$C91)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91&amp;$C91))/(IF(OFFSET(Paramétrages!$G$6,COLUMNS($H:CA)-2,,)=0,"",OFFSET(Paramétrages!$G$6,COLUMNS($H:CA)-2,,)))&lt;0.67,"B","C"))))))&amp;IF(OFFSET(Paramétrages!$F$6,COLUMNS($G:BZ)-2,,)=0,"",IF(ISBLANK('Compréhension de l''écrit'!$D91),""," ("&amp;SUMIFS(Paramétrages!$W:$W,Paramétrages!$Y:$Y,IF(OFFSET(Paramétrages!$F$6,COLUMNS($G:BZ)-2,,)=0,"",OFFSET(Paramétrages!$F$6,COLUMNS($G:BZ)-2,,)),Paramétrages!$X:$X,$B91&amp;$C91)&amp;" sur "&amp;IF(OFFSET(Paramétrages!$G$6,COLUMNS($H:CA)-2,,)=0,"",OFFSET(Paramétrages!$G$6,COLUMNS($H:CA)-2,,))&amp;")"))</f>
        <v/>
      </c>
      <c r="BY91" s="1" t="str">
        <f ca="1">IF(OFFSET(Paramétrages!$F$6,COLUMNS($G:CA)-2,,)=0,"",IF($B91="","",IF(COUNTA(Paramétrages!$F$5:$F$32)=0,"",IF(ISBLANK('Compréhension de l''écrit'!$D91),"",IF((SUMIFS(Paramétrages!$W:$W,Paramétrages!$Y:$Y,IF(OFFSET(Paramétrages!$F$6,COLUMNS($G:CA)-2,,)=0,"",OFFSET(Paramétrages!$F$6,COLUMNS($G:CA)-2,,)),Paramétrages!$X:$X,$B91&amp;$C91)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91&amp;$C91))/(IF(OFFSET(Paramétrages!$G$6,COLUMNS($H:CB)-2,,)=0,"",OFFSET(Paramétrages!$G$6,COLUMNS($H:CB)-2,,)))&lt;0.67,"B","C"))))))&amp;IF(OFFSET(Paramétrages!$F$6,COLUMNS($G:CA)-2,,)=0,"",IF(ISBLANK('Compréhension de l''écrit'!$D91),""," ("&amp;SUMIFS(Paramétrages!$W:$W,Paramétrages!$Y:$Y,IF(OFFSET(Paramétrages!$F$6,COLUMNS($G:CA)-2,,)=0,"",OFFSET(Paramétrages!$F$6,COLUMNS($G:CA)-2,,)),Paramétrages!$X:$X,$B91&amp;$C91)&amp;" sur "&amp;IF(OFFSET(Paramétrages!$G$6,COLUMNS($H:CB)-2,,)=0,"",OFFSET(Paramétrages!$G$6,COLUMNS($H:CB)-2,,))&amp;")"))</f>
        <v/>
      </c>
      <c r="BZ91" s="1" t="str">
        <f ca="1">IF(OFFSET(Paramétrages!$F$6,COLUMNS($G:CB)-2,,)=0,"",IF($B91="","",IF(COUNTA(Paramétrages!$F$5:$F$32)=0,"",IF(ISBLANK('Compréhension de l''écrit'!$D91),"",IF((SUMIFS(Paramétrages!$W:$W,Paramétrages!$Y:$Y,IF(OFFSET(Paramétrages!$F$6,COLUMNS($G:CB)-2,,)=0,"",OFFSET(Paramétrages!$F$6,COLUMNS($G:CB)-2,,)),Paramétrages!$X:$X,$B91&amp;$C91)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91&amp;$C91))/(IF(OFFSET(Paramétrages!$G$6,COLUMNS($H:CC)-2,,)=0,"",OFFSET(Paramétrages!$G$6,COLUMNS($H:CC)-2,,)))&lt;0.67,"B","C"))))))&amp;IF(OFFSET(Paramétrages!$F$6,COLUMNS($G:CB)-2,,)=0,"",IF(ISBLANK('Compréhension de l''écrit'!$D91),""," ("&amp;SUMIFS(Paramétrages!$W:$W,Paramétrages!$Y:$Y,IF(OFFSET(Paramétrages!$F$6,COLUMNS($G:CB)-2,,)=0,"",OFFSET(Paramétrages!$F$6,COLUMNS($G:CB)-2,,)),Paramétrages!$X:$X,$B91&amp;$C91)&amp;" sur "&amp;IF(OFFSET(Paramétrages!$G$6,COLUMNS($H:CC)-2,,)=0,"",OFFSET(Paramétrages!$G$6,COLUMNS($H:CC)-2,,))&amp;")"))</f>
        <v/>
      </c>
      <c r="CA91" s="1" t="str">
        <f ca="1">IF(OFFSET(Paramétrages!$F$6,COLUMNS($G:CC)-2,,)=0,"",IF($B91="","",IF(COUNTA(Paramétrages!$F$5:$F$32)=0,"",IF(ISBLANK('Compréhension de l''écrit'!$D91),"",IF((SUMIFS(Paramétrages!$W:$W,Paramétrages!$Y:$Y,IF(OFFSET(Paramétrages!$F$6,COLUMNS($G:CC)-2,,)=0,"",OFFSET(Paramétrages!$F$6,COLUMNS($G:CC)-2,,)),Paramétrages!$X:$X,$B91&amp;$C91)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91&amp;$C91))/(IF(OFFSET(Paramétrages!$G$6,COLUMNS($H:CD)-2,,)=0,"",OFFSET(Paramétrages!$G$6,COLUMNS($H:CD)-2,,)))&lt;0.67,"B","C"))))))&amp;IF(OFFSET(Paramétrages!$F$6,COLUMNS($G:CC)-2,,)=0,"",IF(ISBLANK('Compréhension de l''écrit'!$D91),""," ("&amp;SUMIFS(Paramétrages!$W:$W,Paramétrages!$Y:$Y,IF(OFFSET(Paramétrages!$F$6,COLUMNS($G:CC)-2,,)=0,"",OFFSET(Paramétrages!$F$6,COLUMNS($G:CC)-2,,)),Paramétrages!$X:$X,$B91&amp;$C91)&amp;" sur "&amp;IF(OFFSET(Paramétrages!$G$6,COLUMNS($H:CD)-2,,)=0,"",OFFSET(Paramétrages!$G$6,COLUMNS($H:CD)-2,,))&amp;")"))</f>
        <v/>
      </c>
      <c r="CB91" s="1" t="str">
        <f ca="1">IF(OFFSET(Paramétrages!$F$6,COLUMNS($G:CD)-2,,)=0,"",IF($B91="","",IF(COUNTA(Paramétrages!$F$5:$F$32)=0,"",IF(ISBLANK('Compréhension de l''écrit'!$D91),"",IF((SUMIFS(Paramétrages!$W:$W,Paramétrages!$Y:$Y,IF(OFFSET(Paramétrages!$F$6,COLUMNS($G:CD)-2,,)=0,"",OFFSET(Paramétrages!$F$6,COLUMNS($G:CD)-2,,)),Paramétrages!$X:$X,$B91&amp;$C91)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91&amp;$C91))/(IF(OFFSET(Paramétrages!$G$6,COLUMNS($H:CE)-2,,)=0,"",OFFSET(Paramétrages!$G$6,COLUMNS($H:CE)-2,,)))&lt;0.67,"B","C"))))))&amp;IF(OFFSET(Paramétrages!$F$6,COLUMNS($G:CD)-2,,)=0,"",IF(ISBLANK('Compréhension de l''écrit'!$D91),""," ("&amp;SUMIFS(Paramétrages!$W:$W,Paramétrages!$Y:$Y,IF(OFFSET(Paramétrages!$F$6,COLUMNS($G:CD)-2,,)=0,"",OFFSET(Paramétrages!$F$6,COLUMNS($G:CD)-2,,)),Paramétrages!$X:$X,$B91&amp;$C91)&amp;" sur "&amp;IF(OFFSET(Paramétrages!$G$6,COLUMNS($H:CE)-2,,)=0,"",OFFSET(Paramétrages!$G$6,COLUMNS($H:CE)-2,,))&amp;")"))</f>
        <v/>
      </c>
      <c r="CC91" s="1" t="str">
        <f ca="1">IF(OFFSET(Paramétrages!$F$6,COLUMNS($G:CE)-2,,)=0,"",IF($B91="","",IF(COUNTA(Paramétrages!$F$5:$F$32)=0,"",IF(ISBLANK('Compréhension de l''écrit'!$D91),"",IF((SUMIFS(Paramétrages!$W:$W,Paramétrages!$Y:$Y,IF(OFFSET(Paramétrages!$F$6,COLUMNS($G:CE)-2,,)=0,"",OFFSET(Paramétrages!$F$6,COLUMNS($G:CE)-2,,)),Paramétrages!$X:$X,$B91&amp;$C91)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91&amp;$C91))/(IF(OFFSET(Paramétrages!$G$6,COLUMNS($H:CF)-2,,)=0,"",OFFSET(Paramétrages!$G$6,COLUMNS($H:CF)-2,,)))&lt;0.67,"B","C"))))))&amp;IF(OFFSET(Paramétrages!$F$6,COLUMNS($G:CE)-2,,)=0,"",IF(ISBLANK('Compréhension de l''écrit'!$D91),""," ("&amp;SUMIFS(Paramétrages!$W:$W,Paramétrages!$Y:$Y,IF(OFFSET(Paramétrages!$F$6,COLUMNS($G:CE)-2,,)=0,"",OFFSET(Paramétrages!$F$6,COLUMNS($G:CE)-2,,)),Paramétrages!$X:$X,$B91&amp;$C91)&amp;" sur "&amp;IF(OFFSET(Paramétrages!$G$6,COLUMNS($H:CF)-2,,)=0,"",OFFSET(Paramétrages!$G$6,COLUMNS($H:CF)-2,,))&amp;")"))</f>
        <v/>
      </c>
      <c r="CD91" s="1" t="str">
        <f ca="1">IF(OFFSET(Paramétrages!$F$6,COLUMNS($G:CF)-2,,)=0,"",IF($B91="","",IF(COUNTA(Paramétrages!$F$5:$F$32)=0,"",IF(ISBLANK('Compréhension de l''écrit'!$D91),"",IF((SUMIFS(Paramétrages!$W:$W,Paramétrages!$Y:$Y,IF(OFFSET(Paramétrages!$F$6,COLUMNS($G:CF)-2,,)=0,"",OFFSET(Paramétrages!$F$6,COLUMNS($G:CF)-2,,)),Paramétrages!$X:$X,$B91&amp;$C91)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91&amp;$C91))/(IF(OFFSET(Paramétrages!$G$6,COLUMNS($H:CG)-2,,)=0,"",OFFSET(Paramétrages!$G$6,COLUMNS($H:CG)-2,,)))&lt;0.67,"B","C"))))))&amp;IF(OFFSET(Paramétrages!$F$6,COLUMNS($G:CF)-2,,)=0,"",IF(ISBLANK('Compréhension de l''écrit'!$D91),""," ("&amp;SUMIFS(Paramétrages!$W:$W,Paramétrages!$Y:$Y,IF(OFFSET(Paramétrages!$F$6,COLUMNS($G:CF)-2,,)=0,"",OFFSET(Paramétrages!$F$6,COLUMNS($G:CF)-2,,)),Paramétrages!$X:$X,$B91&amp;$C91)&amp;" sur "&amp;IF(OFFSET(Paramétrages!$G$6,COLUMNS($H:CG)-2,,)=0,"",OFFSET(Paramétrages!$G$6,COLUMNS($H:CG)-2,,))&amp;")"))</f>
        <v/>
      </c>
      <c r="CE91" s="1" t="str">
        <f ca="1">IF(OFFSET(Paramétrages!$F$6,COLUMNS($G:CG)-2,,)=0,"",IF($B91="","",IF(COUNTA(Paramétrages!$F$5:$F$32)=0,"",IF(ISBLANK('Compréhension de l''écrit'!$D91),"",IF((SUMIFS(Paramétrages!$W:$W,Paramétrages!$Y:$Y,IF(OFFSET(Paramétrages!$F$6,COLUMNS($G:CG)-2,,)=0,"",OFFSET(Paramétrages!$F$6,COLUMNS($G:CG)-2,,)),Paramétrages!$X:$X,$B91&amp;$C91)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91&amp;$C91))/(IF(OFFSET(Paramétrages!$G$6,COLUMNS($H:CH)-2,,)=0,"",OFFSET(Paramétrages!$G$6,COLUMNS($H:CH)-2,,)))&lt;0.67,"B","C"))))))&amp;IF(OFFSET(Paramétrages!$F$6,COLUMNS($G:CG)-2,,)=0,"",IF(ISBLANK('Compréhension de l''écrit'!$D91),""," ("&amp;SUMIFS(Paramétrages!$W:$W,Paramétrages!$Y:$Y,IF(OFFSET(Paramétrages!$F$6,COLUMNS($G:CG)-2,,)=0,"",OFFSET(Paramétrages!$F$6,COLUMNS($G:CG)-2,,)),Paramétrages!$X:$X,$B91&amp;$C91)&amp;" sur "&amp;IF(OFFSET(Paramétrages!$G$6,COLUMNS($H:CH)-2,,)=0,"",OFFSET(Paramétrages!$G$6,COLUMNS($H:CH)-2,,))&amp;")"))</f>
        <v/>
      </c>
    </row>
    <row r="92" spans="1:83" x14ac:dyDescent="0.2">
      <c r="A92" t="str">
        <f>IF(ISBLANK('Compréhension de l''écrit'!A92),"",'Compréhension de l''écrit'!A92)</f>
        <v/>
      </c>
      <c r="B92" t="str">
        <f>IF(ISBLANK('Compréhension de l''écrit'!B92),"",'Compréhension de l''écrit'!B92)</f>
        <v/>
      </c>
      <c r="C92" t="str">
        <f>IF(ISBLANK('Compréhension de l''écrit'!C92),"",'Compréhension de l''écrit'!C92)</f>
        <v/>
      </c>
      <c r="D92" s="15" t="str">
        <f>IF(B92="","",IF(COUNTA(Paramétrages!H$5:H$32)=0,"",IF(ISBLANK('Compréhension de l''écrit'!D92),"",IF(('Compréhension de l''écrit'!D92)/(COUNTA(Paramétrages!H$5:H$32))&lt;0.34,"A",IF(('Compréhension de l''écrit'!D92)/(COUNTA(Paramétrages!H$5:H$32))&lt;0.67,"B","C")))&amp;IF(ISBLANK('Compréhension de l''écrit'!D92),""," ("&amp;'Compréhension de l''écrit'!D92&amp;" sur "&amp;COUNTA(Paramétrages!H$5:H$32)&amp;")")))</f>
        <v/>
      </c>
      <c r="E92" s="1" t="str">
        <f ca="1">IF(OFFSET(Paramétrages!$F$6,COLUMNS($G:G)-2,,)=0,"",IF($B92="","",IF(COUNTA(Paramétrages!$F$5:$F$32)=0,"",IF(ISBLANK('Compréhension de l''écrit'!$D92),"",IF((SUMIFS(Paramétrages!$W:$W,Paramétrages!$Y:$Y,IF(OFFSET(Paramétrages!$F$6,COLUMNS($G:G)-2,,)=0,"",OFFSET(Paramétrages!$F$6,COLUMNS($G:G)-2,,)),Paramétrages!$X:$X,$B92&amp;$C92)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92&amp;$C92))/(IF(OFFSET(Paramétrages!$G$6,COLUMNS($H:H)-2,,)=0,"",OFFSET(Paramétrages!$G$6,COLUMNS($H:H)-2,,)))&lt;0.67,"B","C"))))))&amp;IF(OFFSET(Paramétrages!$F$6,COLUMNS($G:G)-2,,)=0,"",IF(ISBLANK('Compréhension de l''écrit'!$D92),""," ("&amp;SUMIFS(Paramétrages!$W:$W,Paramétrages!$Y:$Y,IF(OFFSET(Paramétrages!$F$6,COLUMNS($G:G)-2,,)=0,"",OFFSET(Paramétrages!$F$6,COLUMNS($G:G)-2,,)),Paramétrages!$X:$X,$B92&amp;$C92)&amp;" sur "&amp;IF(OFFSET(Paramétrages!$G$6,COLUMNS($H:H)-2,,)=0,"",OFFSET(Paramétrages!$G$6,COLUMNS($H:H)-2,,))&amp;")"))</f>
        <v/>
      </c>
      <c r="F92" s="1" t="str">
        <f ca="1">IF(OFFSET(Paramétrages!$F$6,COLUMNS($G:H)-2,,)=0,"",IF($B92="","",IF(COUNTA(Paramétrages!$F$5:$F$32)=0,"",IF(ISBLANK('Compréhension de l''écrit'!$D92),"",IF((SUMIFS(Paramétrages!$W:$W,Paramétrages!$Y:$Y,IF(OFFSET(Paramétrages!$F$6,COLUMNS($G:H)-2,,)=0,"",OFFSET(Paramétrages!$F$6,COLUMNS($G:H)-2,,)),Paramétrages!$X:$X,$B92&amp;$C92)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92&amp;$C92))/(IF(OFFSET(Paramétrages!$G$6,COLUMNS($H:I)-2,,)=0,"",OFFSET(Paramétrages!$G$6,COLUMNS($H:I)-2,,)))&lt;0.67,"B","C"))))))&amp;IF(OFFSET(Paramétrages!$F$6,COLUMNS($G:H)-2,,)=0,"",IF(ISBLANK('Compréhension de l''écrit'!$D92),""," ("&amp;SUMIFS(Paramétrages!$W:$W,Paramétrages!$Y:$Y,IF(OFFSET(Paramétrages!$F$6,COLUMNS($G:H)-2,,)=0,"",OFFSET(Paramétrages!$F$6,COLUMNS($G:H)-2,,)),Paramétrages!$X:$X,$B92&amp;$C92)&amp;" sur "&amp;IF(OFFSET(Paramétrages!$G$6,COLUMNS($H:I)-2,,)=0,"",OFFSET(Paramétrages!$G$6,COLUMNS($H:I)-2,,))&amp;")"))</f>
        <v/>
      </c>
      <c r="G92" s="1" t="str">
        <f ca="1">IF(OFFSET(Paramétrages!$F$6,COLUMNS($G:I)-2,,)=0,"",IF($B92="","",IF(COUNTA(Paramétrages!$F$5:$F$32)=0,"",IF(ISBLANK('Compréhension de l''écrit'!$D92),"",IF((SUMIFS(Paramétrages!$W:$W,Paramétrages!$Y:$Y,IF(OFFSET(Paramétrages!$F$6,COLUMNS($G:I)-2,,)=0,"",OFFSET(Paramétrages!$F$6,COLUMNS($G:I)-2,,)),Paramétrages!$X:$X,$B92&amp;$C92)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92&amp;$C92))/(IF(OFFSET(Paramétrages!$G$6,COLUMNS($H:J)-2,,)=0,"",OFFSET(Paramétrages!$G$6,COLUMNS($H:J)-2,,)))&lt;0.67,"B","C"))))))&amp;IF(OFFSET(Paramétrages!$F$6,COLUMNS($G:I)-2,,)=0,"",IF(ISBLANK('Compréhension de l''écrit'!$D92),""," ("&amp;SUMIFS(Paramétrages!$W:$W,Paramétrages!$Y:$Y,IF(OFFSET(Paramétrages!$F$6,COLUMNS($G:I)-2,,)=0,"",OFFSET(Paramétrages!$F$6,COLUMNS($G:I)-2,,)),Paramétrages!$X:$X,$B92&amp;$C92)&amp;" sur "&amp;IF(OFFSET(Paramétrages!$G$6,COLUMNS($H:J)-2,,)=0,"",OFFSET(Paramétrages!$G$6,COLUMNS($H:J)-2,,))&amp;")"))</f>
        <v/>
      </c>
      <c r="H92" s="1" t="str">
        <f ca="1">IF(OFFSET(Paramétrages!$F$6,COLUMNS($G:J)-2,,)=0,"",IF($B92="","",IF(COUNTA(Paramétrages!$F$5:$F$32)=0,"",IF(ISBLANK('Compréhension de l''écrit'!$D92),"",IF((SUMIFS(Paramétrages!$W:$W,Paramétrages!$Y:$Y,IF(OFFSET(Paramétrages!$F$6,COLUMNS($G:J)-2,,)=0,"",OFFSET(Paramétrages!$F$6,COLUMNS($G:J)-2,,)),Paramétrages!$X:$X,$B92&amp;$C92)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92&amp;$C92))/(IF(OFFSET(Paramétrages!$G$6,COLUMNS($H:K)-2,,)=0,"",OFFSET(Paramétrages!$G$6,COLUMNS($H:K)-2,,)))&lt;0.67,"B","C"))))))&amp;IF(OFFSET(Paramétrages!$F$6,COLUMNS($G:J)-2,,)=0,"",IF(ISBLANK('Compréhension de l''écrit'!$D92),""," ("&amp;SUMIFS(Paramétrages!$W:$W,Paramétrages!$Y:$Y,IF(OFFSET(Paramétrages!$F$6,COLUMNS($G:J)-2,,)=0,"",OFFSET(Paramétrages!$F$6,COLUMNS($G:J)-2,,)),Paramétrages!$X:$X,$B92&amp;$C92)&amp;" sur "&amp;IF(OFFSET(Paramétrages!$G$6,COLUMNS($H:K)-2,,)=0,"",OFFSET(Paramétrages!$G$6,COLUMNS($H:K)-2,,))&amp;")"))</f>
        <v/>
      </c>
      <c r="I92" s="1" t="str">
        <f ca="1">IF(OFFSET(Paramétrages!$F$6,COLUMNS($G:K)-2,,)=0,"",IF($B92="","",IF(COUNTA(Paramétrages!$F$5:$F$32)=0,"",IF(ISBLANK('Compréhension de l''écrit'!$D92),"",IF((SUMIFS(Paramétrages!$W:$W,Paramétrages!$Y:$Y,IF(OFFSET(Paramétrages!$F$6,COLUMNS($G:K)-2,,)=0,"",OFFSET(Paramétrages!$F$6,COLUMNS($G:K)-2,,)),Paramétrages!$X:$X,$B92&amp;$C92)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92&amp;$C92))/(IF(OFFSET(Paramétrages!$G$6,COLUMNS($H:L)-2,,)=0,"",OFFSET(Paramétrages!$G$6,COLUMNS($H:L)-2,,)))&lt;0.67,"B","C"))))))&amp;IF(OFFSET(Paramétrages!$F$6,COLUMNS($G:K)-2,,)=0,"",IF(ISBLANK('Compréhension de l''écrit'!$D92),""," ("&amp;SUMIFS(Paramétrages!$W:$W,Paramétrages!$Y:$Y,IF(OFFSET(Paramétrages!$F$6,COLUMNS($G:K)-2,,)=0,"",OFFSET(Paramétrages!$F$6,COLUMNS($G:K)-2,,)),Paramétrages!$X:$X,$B92&amp;$C92)&amp;" sur "&amp;IF(OFFSET(Paramétrages!$G$6,COLUMNS($H:L)-2,,)=0,"",OFFSET(Paramétrages!$G$6,COLUMNS($H:L)-2,,))&amp;")"))</f>
        <v/>
      </c>
      <c r="J92" s="1" t="str">
        <f ca="1">IF(OFFSET(Paramétrages!$F$6,COLUMNS($G:L)-2,,)=0,"",IF($B92="","",IF(COUNTA(Paramétrages!$F$5:$F$32)=0,"",IF(ISBLANK('Compréhension de l''écrit'!$D92),"",IF((SUMIFS(Paramétrages!$W:$W,Paramétrages!$Y:$Y,IF(OFFSET(Paramétrages!$F$6,COLUMNS($G:L)-2,,)=0,"",OFFSET(Paramétrages!$F$6,COLUMNS($G:L)-2,,)),Paramétrages!$X:$X,$B92&amp;$C92)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92&amp;$C92))/(IF(OFFSET(Paramétrages!$G$6,COLUMNS($H:M)-2,,)=0,"",OFFSET(Paramétrages!$G$6,COLUMNS($H:M)-2,,)))&lt;0.67,"B","C"))))))&amp;IF(OFFSET(Paramétrages!$F$6,COLUMNS($G:L)-2,,)=0,"",IF(ISBLANK('Compréhension de l''écrit'!$D92),""," ("&amp;SUMIFS(Paramétrages!$W:$W,Paramétrages!$Y:$Y,IF(OFFSET(Paramétrages!$F$6,COLUMNS($G:L)-2,,)=0,"",OFFSET(Paramétrages!$F$6,COLUMNS($G:L)-2,,)),Paramétrages!$X:$X,$B92&amp;$C92)&amp;" sur "&amp;IF(OFFSET(Paramétrages!$G$6,COLUMNS($H:M)-2,,)=0,"",OFFSET(Paramétrages!$G$6,COLUMNS($H:M)-2,,))&amp;")"))</f>
        <v/>
      </c>
      <c r="K92" s="1" t="str">
        <f ca="1">IF(OFFSET(Paramétrages!$F$6,COLUMNS($G:M)-2,,)=0,"",IF($B92="","",IF(COUNTA(Paramétrages!$F$5:$F$32)=0,"",IF(ISBLANK('Compréhension de l''écrit'!$D92),"",IF((SUMIFS(Paramétrages!$W:$W,Paramétrages!$Y:$Y,IF(OFFSET(Paramétrages!$F$6,COLUMNS($G:M)-2,,)=0,"",OFFSET(Paramétrages!$F$6,COLUMNS($G:M)-2,,)),Paramétrages!$X:$X,$B92&amp;$C92)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92&amp;$C92))/(IF(OFFSET(Paramétrages!$G$6,COLUMNS($H:N)-2,,)=0,"",OFFSET(Paramétrages!$G$6,COLUMNS($H:N)-2,,)))&lt;0.67,"B","C"))))))&amp;IF(OFFSET(Paramétrages!$F$6,COLUMNS($G:M)-2,,)=0,"",IF(ISBLANK('Compréhension de l''écrit'!$D92),""," ("&amp;SUMIFS(Paramétrages!$W:$W,Paramétrages!$Y:$Y,IF(OFFSET(Paramétrages!$F$6,COLUMNS($G:M)-2,,)=0,"",OFFSET(Paramétrages!$F$6,COLUMNS($G:M)-2,,)),Paramétrages!$X:$X,$B92&amp;$C92)&amp;" sur "&amp;IF(OFFSET(Paramétrages!$G$6,COLUMNS($H:N)-2,,)=0,"",OFFSET(Paramétrages!$G$6,COLUMNS($H:N)-2,,))&amp;")"))</f>
        <v/>
      </c>
      <c r="L92" s="1" t="str">
        <f ca="1">IF(OFFSET(Paramétrages!$F$6,COLUMNS($G:N)-2,,)=0,"",IF($B92="","",IF(COUNTA(Paramétrages!$F$5:$F$32)=0,"",IF(ISBLANK('Compréhension de l''écrit'!$D92),"",IF((SUMIFS(Paramétrages!$W:$W,Paramétrages!$Y:$Y,IF(OFFSET(Paramétrages!$F$6,COLUMNS($G:N)-2,,)=0,"",OFFSET(Paramétrages!$F$6,COLUMNS($G:N)-2,,)),Paramétrages!$X:$X,$B92&amp;$C92)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92&amp;$C92))/(IF(OFFSET(Paramétrages!$G$6,COLUMNS($H:O)-2,,)=0,"",OFFSET(Paramétrages!$G$6,COLUMNS($H:O)-2,,)))&lt;0.67,"B","C"))))))&amp;IF(OFFSET(Paramétrages!$F$6,COLUMNS($G:N)-2,,)=0,"",IF(ISBLANK('Compréhension de l''écrit'!$D92),""," ("&amp;SUMIFS(Paramétrages!$W:$W,Paramétrages!$Y:$Y,IF(OFFSET(Paramétrages!$F$6,COLUMNS($G:N)-2,,)=0,"",OFFSET(Paramétrages!$F$6,COLUMNS($G:N)-2,,)),Paramétrages!$X:$X,$B92&amp;$C92)&amp;" sur "&amp;IF(OFFSET(Paramétrages!$G$6,COLUMNS($H:O)-2,,)=0,"",OFFSET(Paramétrages!$G$6,COLUMNS($H:O)-2,,))&amp;")"))</f>
        <v/>
      </c>
      <c r="M92" s="1" t="str">
        <f ca="1">IF(OFFSET(Paramétrages!$F$6,COLUMNS($G:O)-2,,)=0,"",IF($B92="","",IF(COUNTA(Paramétrages!$F$5:$F$32)=0,"",IF(ISBLANK('Compréhension de l''écrit'!$D92),"",IF((SUMIFS(Paramétrages!$W:$W,Paramétrages!$Y:$Y,IF(OFFSET(Paramétrages!$F$6,COLUMNS($G:O)-2,,)=0,"",OFFSET(Paramétrages!$F$6,COLUMNS($G:O)-2,,)),Paramétrages!$X:$X,$B92&amp;$C92)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92&amp;$C92))/(IF(OFFSET(Paramétrages!$G$6,COLUMNS($H:P)-2,,)=0,"",OFFSET(Paramétrages!$G$6,COLUMNS($H:P)-2,,)))&lt;0.67,"B","C"))))))&amp;IF(OFFSET(Paramétrages!$F$6,COLUMNS($G:O)-2,,)=0,"",IF(ISBLANK('Compréhension de l''écrit'!$D92),""," ("&amp;SUMIFS(Paramétrages!$W:$W,Paramétrages!$Y:$Y,IF(OFFSET(Paramétrages!$F$6,COLUMNS($G:O)-2,,)=0,"",OFFSET(Paramétrages!$F$6,COLUMNS($G:O)-2,,)),Paramétrages!$X:$X,$B92&amp;$C92)&amp;" sur "&amp;IF(OFFSET(Paramétrages!$G$6,COLUMNS($H:P)-2,,)=0,"",OFFSET(Paramétrages!$G$6,COLUMNS($H:P)-2,,))&amp;")"))</f>
        <v/>
      </c>
      <c r="N92" s="1" t="str">
        <f ca="1">IF(OFFSET(Paramétrages!$F$6,COLUMNS($G:P)-2,,)=0,"",IF($B92="","",IF(COUNTA(Paramétrages!$F$5:$F$32)=0,"",IF(ISBLANK('Compréhension de l''écrit'!$D92),"",IF((SUMIFS(Paramétrages!$W:$W,Paramétrages!$Y:$Y,IF(OFFSET(Paramétrages!$F$6,COLUMNS($G:P)-2,,)=0,"",OFFSET(Paramétrages!$F$6,COLUMNS($G:P)-2,,)),Paramétrages!$X:$X,$B92&amp;$C92)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92&amp;$C92))/(IF(OFFSET(Paramétrages!$G$6,COLUMNS($H:Q)-2,,)=0,"",OFFSET(Paramétrages!$G$6,COLUMNS($H:Q)-2,,)))&lt;0.67,"B","C"))))))&amp;IF(OFFSET(Paramétrages!$F$6,COLUMNS($G:P)-2,,)=0,"",IF(ISBLANK('Compréhension de l''écrit'!$D92),""," ("&amp;SUMIFS(Paramétrages!$W:$W,Paramétrages!$Y:$Y,IF(OFFSET(Paramétrages!$F$6,COLUMNS($G:P)-2,,)=0,"",OFFSET(Paramétrages!$F$6,COLUMNS($G:P)-2,,)),Paramétrages!$X:$X,$B92&amp;$C92)&amp;" sur "&amp;IF(OFFSET(Paramétrages!$G$6,COLUMNS($H:Q)-2,,)=0,"",OFFSET(Paramétrages!$G$6,COLUMNS($H:Q)-2,,))&amp;")"))</f>
        <v/>
      </c>
      <c r="O92" s="1" t="str">
        <f ca="1">IF(OFFSET(Paramétrages!$F$6,COLUMNS($G:Q)-2,,)=0,"",IF($B92="","",IF(COUNTA(Paramétrages!$F$5:$F$32)=0,"",IF(ISBLANK('Compréhension de l''écrit'!$D92),"",IF((SUMIFS(Paramétrages!$W:$W,Paramétrages!$Y:$Y,IF(OFFSET(Paramétrages!$F$6,COLUMNS($G:Q)-2,,)=0,"",OFFSET(Paramétrages!$F$6,COLUMNS($G:Q)-2,,)),Paramétrages!$X:$X,$B92&amp;$C92)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92&amp;$C92))/(IF(OFFSET(Paramétrages!$G$6,COLUMNS($H:R)-2,,)=0,"",OFFSET(Paramétrages!$G$6,COLUMNS($H:R)-2,,)))&lt;0.67,"B","C"))))))&amp;IF(OFFSET(Paramétrages!$F$6,COLUMNS($G:Q)-2,,)=0,"",IF(ISBLANK('Compréhension de l''écrit'!$D92),""," ("&amp;SUMIFS(Paramétrages!$W:$W,Paramétrages!$Y:$Y,IF(OFFSET(Paramétrages!$F$6,COLUMNS($G:Q)-2,,)=0,"",OFFSET(Paramétrages!$F$6,COLUMNS($G:Q)-2,,)),Paramétrages!$X:$X,$B92&amp;$C92)&amp;" sur "&amp;IF(OFFSET(Paramétrages!$G$6,COLUMNS($H:R)-2,,)=0,"",OFFSET(Paramétrages!$G$6,COLUMNS($H:R)-2,,))&amp;")"))</f>
        <v/>
      </c>
      <c r="P92" s="1" t="str">
        <f ca="1">IF(OFFSET(Paramétrages!$F$6,COLUMNS($G:R)-2,,)=0,"",IF($B92="","",IF(COUNTA(Paramétrages!$F$5:$F$32)=0,"",IF(ISBLANK('Compréhension de l''écrit'!$D92),"",IF((SUMIFS(Paramétrages!$W:$W,Paramétrages!$Y:$Y,IF(OFFSET(Paramétrages!$F$6,COLUMNS($G:R)-2,,)=0,"",OFFSET(Paramétrages!$F$6,COLUMNS($G:R)-2,,)),Paramétrages!$X:$X,$B92&amp;$C92)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92&amp;$C92))/(IF(OFFSET(Paramétrages!$G$6,COLUMNS($H:S)-2,,)=0,"",OFFSET(Paramétrages!$G$6,COLUMNS($H:S)-2,,)))&lt;0.67,"B","C"))))))&amp;IF(OFFSET(Paramétrages!$F$6,COLUMNS($G:R)-2,,)=0,"",IF(ISBLANK('Compréhension de l''écrit'!$D92),""," ("&amp;SUMIFS(Paramétrages!$W:$W,Paramétrages!$Y:$Y,IF(OFFSET(Paramétrages!$F$6,COLUMNS($G:R)-2,,)=0,"",OFFSET(Paramétrages!$F$6,COLUMNS($G:R)-2,,)),Paramétrages!$X:$X,$B92&amp;$C92)&amp;" sur "&amp;IF(OFFSET(Paramétrages!$G$6,COLUMNS($H:S)-2,,)=0,"",OFFSET(Paramétrages!$G$6,COLUMNS($H:S)-2,,))&amp;")"))</f>
        <v/>
      </c>
      <c r="Q92" s="1" t="str">
        <f ca="1">IF(OFFSET(Paramétrages!$F$6,COLUMNS($G:S)-2,,)=0,"",IF($B92="","",IF(COUNTA(Paramétrages!$F$5:$F$32)=0,"",IF(ISBLANK('Compréhension de l''écrit'!$D92),"",IF((SUMIFS(Paramétrages!$W:$W,Paramétrages!$Y:$Y,IF(OFFSET(Paramétrages!$F$6,COLUMNS($G:S)-2,,)=0,"",OFFSET(Paramétrages!$F$6,COLUMNS($G:S)-2,,)),Paramétrages!$X:$X,$B92&amp;$C92)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92&amp;$C92))/(IF(OFFSET(Paramétrages!$G$6,COLUMNS($H:T)-2,,)=0,"",OFFSET(Paramétrages!$G$6,COLUMNS($H:T)-2,,)))&lt;0.67,"B","C"))))))&amp;IF(OFFSET(Paramétrages!$F$6,COLUMNS($G:S)-2,,)=0,"",IF(ISBLANK('Compréhension de l''écrit'!$D92),""," ("&amp;SUMIFS(Paramétrages!$W:$W,Paramétrages!$Y:$Y,IF(OFFSET(Paramétrages!$F$6,COLUMNS($G:S)-2,,)=0,"",OFFSET(Paramétrages!$F$6,COLUMNS($G:S)-2,,)),Paramétrages!$X:$X,$B92&amp;$C92)&amp;" sur "&amp;IF(OFFSET(Paramétrages!$G$6,COLUMNS($H:T)-2,,)=0,"",OFFSET(Paramétrages!$G$6,COLUMNS($H:T)-2,,))&amp;")"))</f>
        <v/>
      </c>
      <c r="R92" s="1" t="str">
        <f ca="1">IF(OFFSET(Paramétrages!$F$6,COLUMNS($G:T)-2,,)=0,"",IF($B92="","",IF(COUNTA(Paramétrages!$F$5:$F$32)=0,"",IF(ISBLANK('Compréhension de l''écrit'!$D92),"",IF((SUMIFS(Paramétrages!$W:$W,Paramétrages!$Y:$Y,IF(OFFSET(Paramétrages!$F$6,COLUMNS($G:T)-2,,)=0,"",OFFSET(Paramétrages!$F$6,COLUMNS($G:T)-2,,)),Paramétrages!$X:$X,$B92&amp;$C92)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92&amp;$C92))/(IF(OFFSET(Paramétrages!$G$6,COLUMNS($H:U)-2,,)=0,"",OFFSET(Paramétrages!$G$6,COLUMNS($H:U)-2,,)))&lt;0.67,"B","C"))))))&amp;IF(OFFSET(Paramétrages!$F$6,COLUMNS($G:T)-2,,)=0,"",IF(ISBLANK('Compréhension de l''écrit'!$D92),""," ("&amp;SUMIFS(Paramétrages!$W:$W,Paramétrages!$Y:$Y,IF(OFFSET(Paramétrages!$F$6,COLUMNS($G:T)-2,,)=0,"",OFFSET(Paramétrages!$F$6,COLUMNS($G:T)-2,,)),Paramétrages!$X:$X,$B92&amp;$C92)&amp;" sur "&amp;IF(OFFSET(Paramétrages!$G$6,COLUMNS($H:U)-2,,)=0,"",OFFSET(Paramétrages!$G$6,COLUMNS($H:U)-2,,))&amp;")"))</f>
        <v/>
      </c>
      <c r="S92" s="1" t="str">
        <f ca="1">IF(OFFSET(Paramétrages!$F$6,COLUMNS($G:U)-2,,)=0,"",IF($B92="","",IF(COUNTA(Paramétrages!$F$5:$F$32)=0,"",IF(ISBLANK('Compréhension de l''écrit'!$D92),"",IF((SUMIFS(Paramétrages!$W:$W,Paramétrages!$Y:$Y,IF(OFFSET(Paramétrages!$F$6,COLUMNS($G:U)-2,,)=0,"",OFFSET(Paramétrages!$F$6,COLUMNS($G:U)-2,,)),Paramétrages!$X:$X,$B92&amp;$C92)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92&amp;$C92))/(IF(OFFSET(Paramétrages!$G$6,COLUMNS($H:V)-2,,)=0,"",OFFSET(Paramétrages!$G$6,COLUMNS($H:V)-2,,)))&lt;0.67,"B","C"))))))&amp;IF(OFFSET(Paramétrages!$F$6,COLUMNS($G:U)-2,,)=0,"",IF(ISBLANK('Compréhension de l''écrit'!$D92),""," ("&amp;SUMIFS(Paramétrages!$W:$W,Paramétrages!$Y:$Y,IF(OFFSET(Paramétrages!$F$6,COLUMNS($G:U)-2,,)=0,"",OFFSET(Paramétrages!$F$6,COLUMNS($G:U)-2,,)),Paramétrages!$X:$X,$B92&amp;$C92)&amp;" sur "&amp;IF(OFFSET(Paramétrages!$G$6,COLUMNS($H:V)-2,,)=0,"",OFFSET(Paramétrages!$G$6,COLUMNS($H:V)-2,,))&amp;")"))</f>
        <v/>
      </c>
      <c r="T92" s="1" t="str">
        <f ca="1">IF(OFFSET(Paramétrages!$F$6,COLUMNS($G:V)-2,,)=0,"",IF($B92="","",IF(COUNTA(Paramétrages!$F$5:$F$32)=0,"",IF(ISBLANK('Compréhension de l''écrit'!$D92),"",IF((SUMIFS(Paramétrages!$W:$W,Paramétrages!$Y:$Y,IF(OFFSET(Paramétrages!$F$6,COLUMNS($G:V)-2,,)=0,"",OFFSET(Paramétrages!$F$6,COLUMNS($G:V)-2,,)),Paramétrages!$X:$X,$B92&amp;$C92)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92&amp;$C92))/(IF(OFFSET(Paramétrages!$G$6,COLUMNS($H:W)-2,,)=0,"",OFFSET(Paramétrages!$G$6,COLUMNS($H:W)-2,,)))&lt;0.67,"B","C"))))))&amp;IF(OFFSET(Paramétrages!$F$6,COLUMNS($G:V)-2,,)=0,"",IF(ISBLANK('Compréhension de l''écrit'!$D92),""," ("&amp;SUMIFS(Paramétrages!$W:$W,Paramétrages!$Y:$Y,IF(OFFSET(Paramétrages!$F$6,COLUMNS($G:V)-2,,)=0,"",OFFSET(Paramétrages!$F$6,COLUMNS($G:V)-2,,)),Paramétrages!$X:$X,$B92&amp;$C92)&amp;" sur "&amp;IF(OFFSET(Paramétrages!$G$6,COLUMNS($H:W)-2,,)=0,"",OFFSET(Paramétrages!$G$6,COLUMNS($H:W)-2,,))&amp;")"))</f>
        <v/>
      </c>
      <c r="U92" s="1" t="str">
        <f ca="1">IF(OFFSET(Paramétrages!$F$6,COLUMNS($G:W)-2,,)=0,"",IF($B92="","",IF(COUNTA(Paramétrages!$F$5:$F$32)=0,"",IF(ISBLANK('Compréhension de l''écrit'!$D92),"",IF((SUMIFS(Paramétrages!$W:$W,Paramétrages!$Y:$Y,IF(OFFSET(Paramétrages!$F$6,COLUMNS($G:W)-2,,)=0,"",OFFSET(Paramétrages!$F$6,COLUMNS($G:W)-2,,)),Paramétrages!$X:$X,$B92&amp;$C92)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92&amp;$C92))/(IF(OFFSET(Paramétrages!$G$6,COLUMNS($H:X)-2,,)=0,"",OFFSET(Paramétrages!$G$6,COLUMNS($H:X)-2,,)))&lt;0.67,"B","C"))))))&amp;IF(OFFSET(Paramétrages!$F$6,COLUMNS($G:W)-2,,)=0,"",IF(ISBLANK('Compréhension de l''écrit'!$D92),""," ("&amp;SUMIFS(Paramétrages!$W:$W,Paramétrages!$Y:$Y,IF(OFFSET(Paramétrages!$F$6,COLUMNS($G:W)-2,,)=0,"",OFFSET(Paramétrages!$F$6,COLUMNS($G:W)-2,,)),Paramétrages!$X:$X,$B92&amp;$C92)&amp;" sur "&amp;IF(OFFSET(Paramétrages!$G$6,COLUMNS($H:X)-2,,)=0,"",OFFSET(Paramétrages!$G$6,COLUMNS($H:X)-2,,))&amp;")"))</f>
        <v/>
      </c>
      <c r="V92" s="1" t="str">
        <f ca="1">IF(OFFSET(Paramétrages!$F$6,COLUMNS($G:X)-2,,)=0,"",IF($B92="","",IF(COUNTA(Paramétrages!$F$5:$F$32)=0,"",IF(ISBLANK('Compréhension de l''écrit'!$D92),"",IF((SUMIFS(Paramétrages!$W:$W,Paramétrages!$Y:$Y,IF(OFFSET(Paramétrages!$F$6,COLUMNS($G:X)-2,,)=0,"",OFFSET(Paramétrages!$F$6,COLUMNS($G:X)-2,,)),Paramétrages!$X:$X,$B92&amp;$C92)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92&amp;$C92))/(IF(OFFSET(Paramétrages!$G$6,COLUMNS($H:Y)-2,,)=0,"",OFFSET(Paramétrages!$G$6,COLUMNS($H:Y)-2,,)))&lt;0.67,"B","C"))))))&amp;IF(OFFSET(Paramétrages!$F$6,COLUMNS($G:X)-2,,)=0,"",IF(ISBLANK('Compréhension de l''écrit'!$D92),""," ("&amp;SUMIFS(Paramétrages!$W:$W,Paramétrages!$Y:$Y,IF(OFFSET(Paramétrages!$F$6,COLUMNS($G:X)-2,,)=0,"",OFFSET(Paramétrages!$F$6,COLUMNS($G:X)-2,,)),Paramétrages!$X:$X,$B92&amp;$C92)&amp;" sur "&amp;IF(OFFSET(Paramétrages!$G$6,COLUMNS($H:Y)-2,,)=0,"",OFFSET(Paramétrages!$G$6,COLUMNS($H:Y)-2,,))&amp;")"))</f>
        <v/>
      </c>
      <c r="W92" s="1" t="str">
        <f ca="1">IF(OFFSET(Paramétrages!$F$6,COLUMNS($G:Y)-2,,)=0,"",IF($B92="","",IF(COUNTA(Paramétrages!$F$5:$F$32)=0,"",IF(ISBLANK('Compréhension de l''écrit'!$D92),"",IF((SUMIFS(Paramétrages!$W:$W,Paramétrages!$Y:$Y,IF(OFFSET(Paramétrages!$F$6,COLUMNS($G:Y)-2,,)=0,"",OFFSET(Paramétrages!$F$6,COLUMNS($G:Y)-2,,)),Paramétrages!$X:$X,$B92&amp;$C92)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92&amp;$C92))/(IF(OFFSET(Paramétrages!$G$6,COLUMNS($H:Z)-2,,)=0,"",OFFSET(Paramétrages!$G$6,COLUMNS($H:Z)-2,,)))&lt;0.67,"B","C"))))))&amp;IF(OFFSET(Paramétrages!$F$6,COLUMNS($G:Y)-2,,)=0,"",IF(ISBLANK('Compréhension de l''écrit'!$D92),""," ("&amp;SUMIFS(Paramétrages!$W:$W,Paramétrages!$Y:$Y,IF(OFFSET(Paramétrages!$F$6,COLUMNS($G:Y)-2,,)=0,"",OFFSET(Paramétrages!$F$6,COLUMNS($G:Y)-2,,)),Paramétrages!$X:$X,$B92&amp;$C92)&amp;" sur "&amp;IF(OFFSET(Paramétrages!$G$6,COLUMNS($H:Z)-2,,)=0,"",OFFSET(Paramétrages!$G$6,COLUMNS($H:Z)-2,,))&amp;")"))</f>
        <v/>
      </c>
      <c r="X92" s="1" t="str">
        <f ca="1">IF(OFFSET(Paramétrages!$F$6,COLUMNS($G:Z)-2,,)=0,"",IF($B92="","",IF(COUNTA(Paramétrages!$F$5:$F$32)=0,"",IF(ISBLANK('Compréhension de l''écrit'!$D92),"",IF((SUMIFS(Paramétrages!$W:$W,Paramétrages!$Y:$Y,IF(OFFSET(Paramétrages!$F$6,COLUMNS($G:Z)-2,,)=0,"",OFFSET(Paramétrages!$F$6,COLUMNS($G:Z)-2,,)),Paramétrages!$X:$X,$B92&amp;$C92)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92&amp;$C92))/(IF(OFFSET(Paramétrages!$G$6,COLUMNS($H:AA)-2,,)=0,"",OFFSET(Paramétrages!$G$6,COLUMNS($H:AA)-2,,)))&lt;0.67,"B","C"))))))&amp;IF(OFFSET(Paramétrages!$F$6,COLUMNS($G:Z)-2,,)=0,"",IF(ISBLANK('Compréhension de l''écrit'!$D92),""," ("&amp;SUMIFS(Paramétrages!$W:$W,Paramétrages!$Y:$Y,IF(OFFSET(Paramétrages!$F$6,COLUMNS($G:Z)-2,,)=0,"",OFFSET(Paramétrages!$F$6,COLUMNS($G:Z)-2,,)),Paramétrages!$X:$X,$B92&amp;$C92)&amp;" sur "&amp;IF(OFFSET(Paramétrages!$G$6,COLUMNS($H:AA)-2,,)=0,"",OFFSET(Paramétrages!$G$6,COLUMNS($H:AA)-2,,))&amp;")"))</f>
        <v/>
      </c>
      <c r="Y92" s="1" t="str">
        <f ca="1">IF(OFFSET(Paramétrages!$F$6,COLUMNS($G:AA)-2,,)=0,"",IF($B92="","",IF(COUNTA(Paramétrages!$F$5:$F$32)=0,"",IF(ISBLANK('Compréhension de l''écrit'!$D92),"",IF((SUMIFS(Paramétrages!$W:$W,Paramétrages!$Y:$Y,IF(OFFSET(Paramétrages!$F$6,COLUMNS($G:AA)-2,,)=0,"",OFFSET(Paramétrages!$F$6,COLUMNS($G:AA)-2,,)),Paramétrages!$X:$X,$B92&amp;$C92)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92&amp;$C92))/(IF(OFFSET(Paramétrages!$G$6,COLUMNS($H:AB)-2,,)=0,"",OFFSET(Paramétrages!$G$6,COLUMNS($H:AB)-2,,)))&lt;0.67,"B","C"))))))&amp;IF(OFFSET(Paramétrages!$F$6,COLUMNS($G:AA)-2,,)=0,"",IF(ISBLANK('Compréhension de l''écrit'!$D92),""," ("&amp;SUMIFS(Paramétrages!$W:$W,Paramétrages!$Y:$Y,IF(OFFSET(Paramétrages!$F$6,COLUMNS($G:AA)-2,,)=0,"",OFFSET(Paramétrages!$F$6,COLUMNS($G:AA)-2,,)),Paramétrages!$X:$X,$B92&amp;$C92)&amp;" sur "&amp;IF(OFFSET(Paramétrages!$G$6,COLUMNS($H:AB)-2,,)=0,"",OFFSET(Paramétrages!$G$6,COLUMNS($H:AB)-2,,))&amp;")"))</f>
        <v/>
      </c>
      <c r="Z92" s="1" t="str">
        <f ca="1">IF(OFFSET(Paramétrages!$F$6,COLUMNS($G:AB)-2,,)=0,"",IF($B92="","",IF(COUNTA(Paramétrages!$F$5:$F$32)=0,"",IF(ISBLANK('Compréhension de l''écrit'!$D92),"",IF((SUMIFS(Paramétrages!$W:$W,Paramétrages!$Y:$Y,IF(OFFSET(Paramétrages!$F$6,COLUMNS($G:AB)-2,,)=0,"",OFFSET(Paramétrages!$F$6,COLUMNS($G:AB)-2,,)),Paramétrages!$X:$X,$B92&amp;$C92)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92&amp;$C92))/(IF(OFFSET(Paramétrages!$G$6,COLUMNS($H:AC)-2,,)=0,"",OFFSET(Paramétrages!$G$6,COLUMNS($H:AC)-2,,)))&lt;0.67,"B","C"))))))&amp;IF(OFFSET(Paramétrages!$F$6,COLUMNS($G:AB)-2,,)=0,"",IF(ISBLANK('Compréhension de l''écrit'!$D92),""," ("&amp;SUMIFS(Paramétrages!$W:$W,Paramétrages!$Y:$Y,IF(OFFSET(Paramétrages!$F$6,COLUMNS($G:AB)-2,,)=0,"",OFFSET(Paramétrages!$F$6,COLUMNS($G:AB)-2,,)),Paramétrages!$X:$X,$B92&amp;$C92)&amp;" sur "&amp;IF(OFFSET(Paramétrages!$G$6,COLUMNS($H:AC)-2,,)=0,"",OFFSET(Paramétrages!$G$6,COLUMNS($H:AC)-2,,))&amp;")"))</f>
        <v/>
      </c>
      <c r="AA92" s="1" t="str">
        <f ca="1">IF(OFFSET(Paramétrages!$F$6,COLUMNS($G:AC)-2,,)=0,"",IF($B92="","",IF(COUNTA(Paramétrages!$F$5:$F$32)=0,"",IF(ISBLANK('Compréhension de l''écrit'!$D92),"",IF((SUMIFS(Paramétrages!$W:$W,Paramétrages!$Y:$Y,IF(OFFSET(Paramétrages!$F$6,COLUMNS($G:AC)-2,,)=0,"",OFFSET(Paramétrages!$F$6,COLUMNS($G:AC)-2,,)),Paramétrages!$X:$X,$B92&amp;$C92)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92&amp;$C92))/(IF(OFFSET(Paramétrages!$G$6,COLUMNS($H:AD)-2,,)=0,"",OFFSET(Paramétrages!$G$6,COLUMNS($H:AD)-2,,)))&lt;0.67,"B","C"))))))&amp;IF(OFFSET(Paramétrages!$F$6,COLUMNS($G:AC)-2,,)=0,"",IF(ISBLANK('Compréhension de l''écrit'!$D92),""," ("&amp;SUMIFS(Paramétrages!$W:$W,Paramétrages!$Y:$Y,IF(OFFSET(Paramétrages!$F$6,COLUMNS($G:AC)-2,,)=0,"",OFFSET(Paramétrages!$F$6,COLUMNS($G:AC)-2,,)),Paramétrages!$X:$X,$B92&amp;$C92)&amp;" sur "&amp;IF(OFFSET(Paramétrages!$G$6,COLUMNS($H:AD)-2,,)=0,"",OFFSET(Paramétrages!$G$6,COLUMNS($H:AD)-2,,))&amp;")"))</f>
        <v/>
      </c>
      <c r="AB92" s="1" t="str">
        <f ca="1">IF(OFFSET(Paramétrages!$F$6,COLUMNS($G:AD)-2,,)=0,"",IF($B92="","",IF(COUNTA(Paramétrages!$F$5:$F$32)=0,"",IF(ISBLANK('Compréhension de l''écrit'!$D92),"",IF((SUMIFS(Paramétrages!$W:$W,Paramétrages!$Y:$Y,IF(OFFSET(Paramétrages!$F$6,COLUMNS($G:AD)-2,,)=0,"",OFFSET(Paramétrages!$F$6,COLUMNS($G:AD)-2,,)),Paramétrages!$X:$X,$B92&amp;$C92)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92&amp;$C92))/(IF(OFFSET(Paramétrages!$G$6,COLUMNS($H:AE)-2,,)=0,"",OFFSET(Paramétrages!$G$6,COLUMNS($H:AE)-2,,)))&lt;0.67,"B","C"))))))&amp;IF(OFFSET(Paramétrages!$F$6,COLUMNS($G:AD)-2,,)=0,"",IF(ISBLANK('Compréhension de l''écrit'!$D92),""," ("&amp;SUMIFS(Paramétrages!$W:$W,Paramétrages!$Y:$Y,IF(OFFSET(Paramétrages!$F$6,COLUMNS($G:AD)-2,,)=0,"",OFFSET(Paramétrages!$F$6,COLUMNS($G:AD)-2,,)),Paramétrages!$X:$X,$B92&amp;$C92)&amp;" sur "&amp;IF(OFFSET(Paramétrages!$G$6,COLUMNS($H:AE)-2,,)=0,"",OFFSET(Paramétrages!$G$6,COLUMNS($H:AE)-2,,))&amp;")"))</f>
        <v/>
      </c>
      <c r="AC92" s="1" t="str">
        <f ca="1">IF(OFFSET(Paramétrages!$F$6,COLUMNS($G:AE)-2,,)=0,"",IF($B92="","",IF(COUNTA(Paramétrages!$F$5:$F$32)=0,"",IF(ISBLANK('Compréhension de l''écrit'!$D92),"",IF((SUMIFS(Paramétrages!$W:$W,Paramétrages!$Y:$Y,IF(OFFSET(Paramétrages!$F$6,COLUMNS($G:AE)-2,,)=0,"",OFFSET(Paramétrages!$F$6,COLUMNS($G:AE)-2,,)),Paramétrages!$X:$X,$B92&amp;$C92)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92&amp;$C92))/(IF(OFFSET(Paramétrages!$G$6,COLUMNS($H:AF)-2,,)=0,"",OFFSET(Paramétrages!$G$6,COLUMNS($H:AF)-2,,)))&lt;0.67,"B","C"))))))&amp;IF(OFFSET(Paramétrages!$F$6,COLUMNS($G:AE)-2,,)=0,"",IF(ISBLANK('Compréhension de l''écrit'!$D92),""," ("&amp;SUMIFS(Paramétrages!$W:$W,Paramétrages!$Y:$Y,IF(OFFSET(Paramétrages!$F$6,COLUMNS($G:AE)-2,,)=0,"",OFFSET(Paramétrages!$F$6,COLUMNS($G:AE)-2,,)),Paramétrages!$X:$X,$B92&amp;$C92)&amp;" sur "&amp;IF(OFFSET(Paramétrages!$G$6,COLUMNS($H:AF)-2,,)=0,"",OFFSET(Paramétrages!$G$6,COLUMNS($H:AF)-2,,))&amp;")"))</f>
        <v/>
      </c>
      <c r="AD92" s="1" t="str">
        <f ca="1">IF(OFFSET(Paramétrages!$F$6,COLUMNS($G:AF)-2,,)=0,"",IF($B92="","",IF(COUNTA(Paramétrages!$F$5:$F$32)=0,"",IF(ISBLANK('Compréhension de l''écrit'!$D92),"",IF((SUMIFS(Paramétrages!$W:$W,Paramétrages!$Y:$Y,IF(OFFSET(Paramétrages!$F$6,COLUMNS($G:AF)-2,,)=0,"",OFFSET(Paramétrages!$F$6,COLUMNS($G:AF)-2,,)),Paramétrages!$X:$X,$B92&amp;$C92)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92&amp;$C92))/(IF(OFFSET(Paramétrages!$G$6,COLUMNS($H:AG)-2,,)=0,"",OFFSET(Paramétrages!$G$6,COLUMNS($H:AG)-2,,)))&lt;0.67,"B","C"))))))&amp;IF(OFFSET(Paramétrages!$F$6,COLUMNS($G:AF)-2,,)=0,"",IF(ISBLANK('Compréhension de l''écrit'!$D92),""," ("&amp;SUMIFS(Paramétrages!$W:$W,Paramétrages!$Y:$Y,IF(OFFSET(Paramétrages!$F$6,COLUMNS($G:AF)-2,,)=0,"",OFFSET(Paramétrages!$F$6,COLUMNS($G:AF)-2,,)),Paramétrages!$X:$X,$B92&amp;$C92)&amp;" sur "&amp;IF(OFFSET(Paramétrages!$G$6,COLUMNS($H:AG)-2,,)=0,"",OFFSET(Paramétrages!$G$6,COLUMNS($H:AG)-2,,))&amp;")"))</f>
        <v/>
      </c>
      <c r="AE92" s="1" t="str">
        <f ca="1">IF(OFFSET(Paramétrages!$F$6,COLUMNS($G:AG)-2,,)=0,"",IF($B92="","",IF(COUNTA(Paramétrages!$F$5:$F$32)=0,"",IF(ISBLANK('Compréhension de l''écrit'!$D92),"",IF((SUMIFS(Paramétrages!$W:$W,Paramétrages!$Y:$Y,IF(OFFSET(Paramétrages!$F$6,COLUMNS($G:AG)-2,,)=0,"",OFFSET(Paramétrages!$F$6,COLUMNS($G:AG)-2,,)),Paramétrages!$X:$X,$B92&amp;$C92)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92&amp;$C92))/(IF(OFFSET(Paramétrages!$G$6,COLUMNS($H:AH)-2,,)=0,"",OFFSET(Paramétrages!$G$6,COLUMNS($H:AH)-2,,)))&lt;0.67,"B","C"))))))&amp;IF(OFFSET(Paramétrages!$F$6,COLUMNS($G:AG)-2,,)=0,"",IF(ISBLANK('Compréhension de l''écrit'!$D92),""," ("&amp;SUMIFS(Paramétrages!$W:$W,Paramétrages!$Y:$Y,IF(OFFSET(Paramétrages!$F$6,COLUMNS($G:AG)-2,,)=0,"",OFFSET(Paramétrages!$F$6,COLUMNS($G:AG)-2,,)),Paramétrages!$X:$X,$B92&amp;$C92)&amp;" sur "&amp;IF(OFFSET(Paramétrages!$G$6,COLUMNS($H:AH)-2,,)=0,"",OFFSET(Paramétrages!$G$6,COLUMNS($H:AH)-2,,))&amp;")"))</f>
        <v/>
      </c>
      <c r="AF92" s="1" t="str">
        <f ca="1">IF(OFFSET(Paramétrages!$F$6,COLUMNS($G:AH)-2,,)=0,"",IF($B92="","",IF(COUNTA(Paramétrages!$F$5:$F$32)=0,"",IF(ISBLANK('Compréhension de l''écrit'!$D92),"",IF((SUMIFS(Paramétrages!$W:$W,Paramétrages!$Y:$Y,IF(OFFSET(Paramétrages!$F$6,COLUMNS($G:AH)-2,,)=0,"",OFFSET(Paramétrages!$F$6,COLUMNS($G:AH)-2,,)),Paramétrages!$X:$X,$B92&amp;$C92)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92&amp;$C92))/(IF(OFFSET(Paramétrages!$G$6,COLUMNS($H:AI)-2,,)=0,"",OFFSET(Paramétrages!$G$6,COLUMNS($H:AI)-2,,)))&lt;0.67,"B","C"))))))&amp;IF(OFFSET(Paramétrages!$F$6,COLUMNS($G:AH)-2,,)=0,"",IF(ISBLANK('Compréhension de l''écrit'!$D92),""," ("&amp;SUMIFS(Paramétrages!$W:$W,Paramétrages!$Y:$Y,IF(OFFSET(Paramétrages!$F$6,COLUMNS($G:AH)-2,,)=0,"",OFFSET(Paramétrages!$F$6,COLUMNS($G:AH)-2,,)),Paramétrages!$X:$X,$B92&amp;$C92)&amp;" sur "&amp;IF(OFFSET(Paramétrages!$G$6,COLUMNS($H:AI)-2,,)=0,"",OFFSET(Paramétrages!$G$6,COLUMNS($H:AI)-2,,))&amp;")"))</f>
        <v/>
      </c>
      <c r="AG92" s="1" t="str">
        <f ca="1">IF(OFFSET(Paramétrages!$F$6,COLUMNS($G:AI)-2,,)=0,"",IF($B92="","",IF(COUNTA(Paramétrages!$F$5:$F$32)=0,"",IF(ISBLANK('Compréhension de l''écrit'!$D92),"",IF((SUMIFS(Paramétrages!$W:$W,Paramétrages!$Y:$Y,IF(OFFSET(Paramétrages!$F$6,COLUMNS($G:AI)-2,,)=0,"",OFFSET(Paramétrages!$F$6,COLUMNS($G:AI)-2,,)),Paramétrages!$X:$X,$B92&amp;$C92)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92&amp;$C92))/(IF(OFFSET(Paramétrages!$G$6,COLUMNS($H:AJ)-2,,)=0,"",OFFSET(Paramétrages!$G$6,COLUMNS($H:AJ)-2,,)))&lt;0.67,"B","C"))))))&amp;IF(OFFSET(Paramétrages!$F$6,COLUMNS($G:AI)-2,,)=0,"",IF(ISBLANK('Compréhension de l''écrit'!$D92),""," ("&amp;SUMIFS(Paramétrages!$W:$W,Paramétrages!$Y:$Y,IF(OFFSET(Paramétrages!$F$6,COLUMNS($G:AI)-2,,)=0,"",OFFSET(Paramétrages!$F$6,COLUMNS($G:AI)-2,,)),Paramétrages!$X:$X,$B92&amp;$C92)&amp;" sur "&amp;IF(OFFSET(Paramétrages!$G$6,COLUMNS($H:AJ)-2,,)=0,"",OFFSET(Paramétrages!$G$6,COLUMNS($H:AJ)-2,,))&amp;")"))</f>
        <v/>
      </c>
      <c r="AH92" s="1" t="str">
        <f ca="1">IF(OFFSET(Paramétrages!$F$6,COLUMNS($G:AJ)-2,,)=0,"",IF($B92="","",IF(COUNTA(Paramétrages!$F$5:$F$32)=0,"",IF(ISBLANK('Compréhension de l''écrit'!$D92),"",IF((SUMIFS(Paramétrages!$W:$W,Paramétrages!$Y:$Y,IF(OFFSET(Paramétrages!$F$6,COLUMNS($G:AJ)-2,,)=0,"",OFFSET(Paramétrages!$F$6,COLUMNS($G:AJ)-2,,)),Paramétrages!$X:$X,$B92&amp;$C92)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92&amp;$C92))/(IF(OFFSET(Paramétrages!$G$6,COLUMNS($H:AK)-2,,)=0,"",OFFSET(Paramétrages!$G$6,COLUMNS($H:AK)-2,,)))&lt;0.67,"B","C"))))))&amp;IF(OFFSET(Paramétrages!$F$6,COLUMNS($G:AJ)-2,,)=0,"",IF(ISBLANK('Compréhension de l''écrit'!$D92),""," ("&amp;SUMIFS(Paramétrages!$W:$W,Paramétrages!$Y:$Y,IF(OFFSET(Paramétrages!$F$6,COLUMNS($G:AJ)-2,,)=0,"",OFFSET(Paramétrages!$F$6,COLUMNS($G:AJ)-2,,)),Paramétrages!$X:$X,$B92&amp;$C92)&amp;" sur "&amp;IF(OFFSET(Paramétrages!$G$6,COLUMNS($H:AK)-2,,)=0,"",OFFSET(Paramétrages!$G$6,COLUMNS($H:AK)-2,,))&amp;")"))</f>
        <v/>
      </c>
      <c r="AI92" s="1" t="str">
        <f ca="1">IF(OFFSET(Paramétrages!$F$6,COLUMNS($G:AK)-2,,)=0,"",IF($B92="","",IF(COUNTA(Paramétrages!$F$5:$F$32)=0,"",IF(ISBLANK('Compréhension de l''écrit'!$D92),"",IF((SUMIFS(Paramétrages!$W:$W,Paramétrages!$Y:$Y,IF(OFFSET(Paramétrages!$F$6,COLUMNS($G:AK)-2,,)=0,"",OFFSET(Paramétrages!$F$6,COLUMNS($G:AK)-2,,)),Paramétrages!$X:$X,$B92&amp;$C92)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92&amp;$C92))/(IF(OFFSET(Paramétrages!$G$6,COLUMNS($H:AL)-2,,)=0,"",OFFSET(Paramétrages!$G$6,COLUMNS($H:AL)-2,,)))&lt;0.67,"B","C"))))))&amp;IF(OFFSET(Paramétrages!$F$6,COLUMNS($G:AK)-2,,)=0,"",IF(ISBLANK('Compréhension de l''écrit'!$D92),""," ("&amp;SUMIFS(Paramétrages!$W:$W,Paramétrages!$Y:$Y,IF(OFFSET(Paramétrages!$F$6,COLUMNS($G:AK)-2,,)=0,"",OFFSET(Paramétrages!$F$6,COLUMNS($G:AK)-2,,)),Paramétrages!$X:$X,$B92&amp;$C92)&amp;" sur "&amp;IF(OFFSET(Paramétrages!$G$6,COLUMNS($H:AL)-2,,)=0,"",OFFSET(Paramétrages!$G$6,COLUMNS($H:AL)-2,,))&amp;")"))</f>
        <v/>
      </c>
      <c r="AJ92" s="1" t="str">
        <f ca="1">IF(OFFSET(Paramétrages!$F$6,COLUMNS($G:AL)-2,,)=0,"",IF($B92="","",IF(COUNTA(Paramétrages!$F$5:$F$32)=0,"",IF(ISBLANK('Compréhension de l''écrit'!$D92),"",IF((SUMIFS(Paramétrages!$W:$W,Paramétrages!$Y:$Y,IF(OFFSET(Paramétrages!$F$6,COLUMNS($G:AL)-2,,)=0,"",OFFSET(Paramétrages!$F$6,COLUMNS($G:AL)-2,,)),Paramétrages!$X:$X,$B92&amp;$C92)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92&amp;$C92))/(IF(OFFSET(Paramétrages!$G$6,COLUMNS($H:AM)-2,,)=0,"",OFFSET(Paramétrages!$G$6,COLUMNS($H:AM)-2,,)))&lt;0.67,"B","C"))))))&amp;IF(OFFSET(Paramétrages!$F$6,COLUMNS($G:AL)-2,,)=0,"",IF(ISBLANK('Compréhension de l''écrit'!$D92),""," ("&amp;SUMIFS(Paramétrages!$W:$W,Paramétrages!$Y:$Y,IF(OFFSET(Paramétrages!$F$6,COLUMNS($G:AL)-2,,)=0,"",OFFSET(Paramétrages!$F$6,COLUMNS($G:AL)-2,,)),Paramétrages!$X:$X,$B92&amp;$C92)&amp;" sur "&amp;IF(OFFSET(Paramétrages!$G$6,COLUMNS($H:AM)-2,,)=0,"",OFFSET(Paramétrages!$G$6,COLUMNS($H:AM)-2,,))&amp;")"))</f>
        <v/>
      </c>
      <c r="AK92" s="1" t="str">
        <f ca="1">IF(OFFSET(Paramétrages!$F$6,COLUMNS($G:AM)-2,,)=0,"",IF($B92="","",IF(COUNTA(Paramétrages!$F$5:$F$32)=0,"",IF(ISBLANK('Compréhension de l''écrit'!$D92),"",IF((SUMIFS(Paramétrages!$W:$W,Paramétrages!$Y:$Y,IF(OFFSET(Paramétrages!$F$6,COLUMNS($G:AM)-2,,)=0,"",OFFSET(Paramétrages!$F$6,COLUMNS($G:AM)-2,,)),Paramétrages!$X:$X,$B92&amp;$C92)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92&amp;$C92))/(IF(OFFSET(Paramétrages!$G$6,COLUMNS($H:AN)-2,,)=0,"",OFFSET(Paramétrages!$G$6,COLUMNS($H:AN)-2,,)))&lt;0.67,"B","C"))))))&amp;IF(OFFSET(Paramétrages!$F$6,COLUMNS($G:AM)-2,,)=0,"",IF(ISBLANK('Compréhension de l''écrit'!$D92),""," ("&amp;SUMIFS(Paramétrages!$W:$W,Paramétrages!$Y:$Y,IF(OFFSET(Paramétrages!$F$6,COLUMNS($G:AM)-2,,)=0,"",OFFSET(Paramétrages!$F$6,COLUMNS($G:AM)-2,,)),Paramétrages!$X:$X,$B92&amp;$C92)&amp;" sur "&amp;IF(OFFSET(Paramétrages!$G$6,COLUMNS($H:AN)-2,,)=0,"",OFFSET(Paramétrages!$G$6,COLUMNS($H:AN)-2,,))&amp;")"))</f>
        <v/>
      </c>
      <c r="AL92" s="1" t="str">
        <f ca="1">IF(OFFSET(Paramétrages!$F$6,COLUMNS($G:AN)-2,,)=0,"",IF($B92="","",IF(COUNTA(Paramétrages!$F$5:$F$32)=0,"",IF(ISBLANK('Compréhension de l''écrit'!$D92),"",IF((SUMIFS(Paramétrages!$W:$W,Paramétrages!$Y:$Y,IF(OFFSET(Paramétrages!$F$6,COLUMNS($G:AN)-2,,)=0,"",OFFSET(Paramétrages!$F$6,COLUMNS($G:AN)-2,,)),Paramétrages!$X:$X,$B92&amp;$C92)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92&amp;$C92))/(IF(OFFSET(Paramétrages!$G$6,COLUMNS($H:AO)-2,,)=0,"",OFFSET(Paramétrages!$G$6,COLUMNS($H:AO)-2,,)))&lt;0.67,"B","C"))))))&amp;IF(OFFSET(Paramétrages!$F$6,COLUMNS($G:AN)-2,,)=0,"",IF(ISBLANK('Compréhension de l''écrit'!$D92),""," ("&amp;SUMIFS(Paramétrages!$W:$W,Paramétrages!$Y:$Y,IF(OFFSET(Paramétrages!$F$6,COLUMNS($G:AN)-2,,)=0,"",OFFSET(Paramétrages!$F$6,COLUMNS($G:AN)-2,,)),Paramétrages!$X:$X,$B92&amp;$C92)&amp;" sur "&amp;IF(OFFSET(Paramétrages!$G$6,COLUMNS($H:AO)-2,,)=0,"",OFFSET(Paramétrages!$G$6,COLUMNS($H:AO)-2,,))&amp;")"))</f>
        <v/>
      </c>
      <c r="AM92" s="1" t="str">
        <f ca="1">IF(OFFSET(Paramétrages!$F$6,COLUMNS($G:AO)-2,,)=0,"",IF($B92="","",IF(COUNTA(Paramétrages!$F$5:$F$32)=0,"",IF(ISBLANK('Compréhension de l''écrit'!$D92),"",IF((SUMIFS(Paramétrages!$W:$W,Paramétrages!$Y:$Y,IF(OFFSET(Paramétrages!$F$6,COLUMNS($G:AO)-2,,)=0,"",OFFSET(Paramétrages!$F$6,COLUMNS($G:AO)-2,,)),Paramétrages!$X:$X,$B92&amp;$C92)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92&amp;$C92))/(IF(OFFSET(Paramétrages!$G$6,COLUMNS($H:AP)-2,,)=0,"",OFFSET(Paramétrages!$G$6,COLUMNS($H:AP)-2,,)))&lt;0.67,"B","C"))))))&amp;IF(OFFSET(Paramétrages!$F$6,COLUMNS($G:AO)-2,,)=0,"",IF(ISBLANK('Compréhension de l''écrit'!$D92),""," ("&amp;SUMIFS(Paramétrages!$W:$W,Paramétrages!$Y:$Y,IF(OFFSET(Paramétrages!$F$6,COLUMNS($G:AO)-2,,)=0,"",OFFSET(Paramétrages!$F$6,COLUMNS($G:AO)-2,,)),Paramétrages!$X:$X,$B92&amp;$C92)&amp;" sur "&amp;IF(OFFSET(Paramétrages!$G$6,COLUMNS($H:AP)-2,,)=0,"",OFFSET(Paramétrages!$G$6,COLUMNS($H:AP)-2,,))&amp;")"))</f>
        <v/>
      </c>
      <c r="AN92" s="1" t="str">
        <f ca="1">IF(OFFSET(Paramétrages!$F$6,COLUMNS($G:AP)-2,,)=0,"",IF($B92="","",IF(COUNTA(Paramétrages!$F$5:$F$32)=0,"",IF(ISBLANK('Compréhension de l''écrit'!$D92),"",IF((SUMIFS(Paramétrages!$W:$W,Paramétrages!$Y:$Y,IF(OFFSET(Paramétrages!$F$6,COLUMNS($G:AP)-2,,)=0,"",OFFSET(Paramétrages!$F$6,COLUMNS($G:AP)-2,,)),Paramétrages!$X:$X,$B92&amp;$C92)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92&amp;$C92))/(IF(OFFSET(Paramétrages!$G$6,COLUMNS($H:AQ)-2,,)=0,"",OFFSET(Paramétrages!$G$6,COLUMNS($H:AQ)-2,,)))&lt;0.67,"B","C"))))))&amp;IF(OFFSET(Paramétrages!$F$6,COLUMNS($G:AP)-2,,)=0,"",IF(ISBLANK('Compréhension de l''écrit'!$D92),""," ("&amp;SUMIFS(Paramétrages!$W:$W,Paramétrages!$Y:$Y,IF(OFFSET(Paramétrages!$F$6,COLUMNS($G:AP)-2,,)=0,"",OFFSET(Paramétrages!$F$6,COLUMNS($G:AP)-2,,)),Paramétrages!$X:$X,$B92&amp;$C92)&amp;" sur "&amp;IF(OFFSET(Paramétrages!$G$6,COLUMNS($H:AQ)-2,,)=0,"",OFFSET(Paramétrages!$G$6,COLUMNS($H:AQ)-2,,))&amp;")"))</f>
        <v/>
      </c>
      <c r="AO92" s="1" t="str">
        <f ca="1">IF(OFFSET(Paramétrages!$F$6,COLUMNS($G:AQ)-2,,)=0,"",IF($B92="","",IF(COUNTA(Paramétrages!$F$5:$F$32)=0,"",IF(ISBLANK('Compréhension de l''écrit'!$D92),"",IF((SUMIFS(Paramétrages!$W:$W,Paramétrages!$Y:$Y,IF(OFFSET(Paramétrages!$F$6,COLUMNS($G:AQ)-2,,)=0,"",OFFSET(Paramétrages!$F$6,COLUMNS($G:AQ)-2,,)),Paramétrages!$X:$X,$B92&amp;$C92)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92&amp;$C92))/(IF(OFFSET(Paramétrages!$G$6,COLUMNS($H:AR)-2,,)=0,"",OFFSET(Paramétrages!$G$6,COLUMNS($H:AR)-2,,)))&lt;0.67,"B","C"))))))&amp;IF(OFFSET(Paramétrages!$F$6,COLUMNS($G:AQ)-2,,)=0,"",IF(ISBLANK('Compréhension de l''écrit'!$D92),""," ("&amp;SUMIFS(Paramétrages!$W:$W,Paramétrages!$Y:$Y,IF(OFFSET(Paramétrages!$F$6,COLUMNS($G:AQ)-2,,)=0,"",OFFSET(Paramétrages!$F$6,COLUMNS($G:AQ)-2,,)),Paramétrages!$X:$X,$B92&amp;$C92)&amp;" sur "&amp;IF(OFFSET(Paramétrages!$G$6,COLUMNS($H:AR)-2,,)=0,"",OFFSET(Paramétrages!$G$6,COLUMNS($H:AR)-2,,))&amp;")"))</f>
        <v/>
      </c>
      <c r="AP92" s="1" t="str">
        <f ca="1">IF(OFFSET(Paramétrages!$F$6,COLUMNS($G:AR)-2,,)=0,"",IF($B92="","",IF(COUNTA(Paramétrages!$F$5:$F$32)=0,"",IF(ISBLANK('Compréhension de l''écrit'!$D92),"",IF((SUMIFS(Paramétrages!$W:$W,Paramétrages!$Y:$Y,IF(OFFSET(Paramétrages!$F$6,COLUMNS($G:AR)-2,,)=0,"",OFFSET(Paramétrages!$F$6,COLUMNS($G:AR)-2,,)),Paramétrages!$X:$X,$B92&amp;$C92)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92&amp;$C92))/(IF(OFFSET(Paramétrages!$G$6,COLUMNS($H:AS)-2,,)=0,"",OFFSET(Paramétrages!$G$6,COLUMNS($H:AS)-2,,)))&lt;0.67,"B","C"))))))&amp;IF(OFFSET(Paramétrages!$F$6,COLUMNS($G:AR)-2,,)=0,"",IF(ISBLANK('Compréhension de l''écrit'!$D92),""," ("&amp;SUMIFS(Paramétrages!$W:$W,Paramétrages!$Y:$Y,IF(OFFSET(Paramétrages!$F$6,COLUMNS($G:AR)-2,,)=0,"",OFFSET(Paramétrages!$F$6,COLUMNS($G:AR)-2,,)),Paramétrages!$X:$X,$B92&amp;$C92)&amp;" sur "&amp;IF(OFFSET(Paramétrages!$G$6,COLUMNS($H:AS)-2,,)=0,"",OFFSET(Paramétrages!$G$6,COLUMNS($H:AS)-2,,))&amp;")"))</f>
        <v/>
      </c>
      <c r="AQ92" s="1" t="str">
        <f ca="1">IF(OFFSET(Paramétrages!$F$6,COLUMNS($G:AS)-2,,)=0,"",IF($B92="","",IF(COUNTA(Paramétrages!$F$5:$F$32)=0,"",IF(ISBLANK('Compréhension de l''écrit'!$D92),"",IF((SUMIFS(Paramétrages!$W:$W,Paramétrages!$Y:$Y,IF(OFFSET(Paramétrages!$F$6,COLUMNS($G:AS)-2,,)=0,"",OFFSET(Paramétrages!$F$6,COLUMNS($G:AS)-2,,)),Paramétrages!$X:$X,$B92&amp;$C92)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92&amp;$C92))/(IF(OFFSET(Paramétrages!$G$6,COLUMNS($H:AT)-2,,)=0,"",OFFSET(Paramétrages!$G$6,COLUMNS($H:AT)-2,,)))&lt;0.67,"B","C"))))))&amp;IF(OFFSET(Paramétrages!$F$6,COLUMNS($G:AS)-2,,)=0,"",IF(ISBLANK('Compréhension de l''écrit'!$D92),""," ("&amp;SUMIFS(Paramétrages!$W:$W,Paramétrages!$Y:$Y,IF(OFFSET(Paramétrages!$F$6,COLUMNS($G:AS)-2,,)=0,"",OFFSET(Paramétrages!$F$6,COLUMNS($G:AS)-2,,)),Paramétrages!$X:$X,$B92&amp;$C92)&amp;" sur "&amp;IF(OFFSET(Paramétrages!$G$6,COLUMNS($H:AT)-2,,)=0,"",OFFSET(Paramétrages!$G$6,COLUMNS($H:AT)-2,,))&amp;")"))</f>
        <v/>
      </c>
      <c r="AR92" s="1" t="str">
        <f ca="1">IF(OFFSET(Paramétrages!$F$6,COLUMNS($G:AT)-2,,)=0,"",IF($B92="","",IF(COUNTA(Paramétrages!$F$5:$F$32)=0,"",IF(ISBLANK('Compréhension de l''écrit'!$D92),"",IF((SUMIFS(Paramétrages!$W:$W,Paramétrages!$Y:$Y,IF(OFFSET(Paramétrages!$F$6,COLUMNS($G:AT)-2,,)=0,"",OFFSET(Paramétrages!$F$6,COLUMNS($G:AT)-2,,)),Paramétrages!$X:$X,$B92&amp;$C92)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92&amp;$C92))/(IF(OFFSET(Paramétrages!$G$6,COLUMNS($H:AU)-2,,)=0,"",OFFSET(Paramétrages!$G$6,COLUMNS($H:AU)-2,,)))&lt;0.67,"B","C"))))))&amp;IF(OFFSET(Paramétrages!$F$6,COLUMNS($G:AT)-2,,)=0,"",IF(ISBLANK('Compréhension de l''écrit'!$D92),""," ("&amp;SUMIFS(Paramétrages!$W:$W,Paramétrages!$Y:$Y,IF(OFFSET(Paramétrages!$F$6,COLUMNS($G:AT)-2,,)=0,"",OFFSET(Paramétrages!$F$6,COLUMNS($G:AT)-2,,)),Paramétrages!$X:$X,$B92&amp;$C92)&amp;" sur "&amp;IF(OFFSET(Paramétrages!$G$6,COLUMNS($H:AU)-2,,)=0,"",OFFSET(Paramétrages!$G$6,COLUMNS($H:AU)-2,,))&amp;")"))</f>
        <v/>
      </c>
      <c r="AS92" s="1" t="str">
        <f ca="1">IF(OFFSET(Paramétrages!$F$6,COLUMNS($G:AU)-2,,)=0,"",IF($B92="","",IF(COUNTA(Paramétrages!$F$5:$F$32)=0,"",IF(ISBLANK('Compréhension de l''écrit'!$D92),"",IF((SUMIFS(Paramétrages!$W:$W,Paramétrages!$Y:$Y,IF(OFFSET(Paramétrages!$F$6,COLUMNS($G:AU)-2,,)=0,"",OFFSET(Paramétrages!$F$6,COLUMNS($G:AU)-2,,)),Paramétrages!$X:$X,$B92&amp;$C92)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92&amp;$C92))/(IF(OFFSET(Paramétrages!$G$6,COLUMNS($H:AV)-2,,)=0,"",OFFSET(Paramétrages!$G$6,COLUMNS($H:AV)-2,,)))&lt;0.67,"B","C"))))))&amp;IF(OFFSET(Paramétrages!$F$6,COLUMNS($G:AU)-2,,)=0,"",IF(ISBLANK('Compréhension de l''écrit'!$D92),""," ("&amp;SUMIFS(Paramétrages!$W:$W,Paramétrages!$Y:$Y,IF(OFFSET(Paramétrages!$F$6,COLUMNS($G:AU)-2,,)=0,"",OFFSET(Paramétrages!$F$6,COLUMNS($G:AU)-2,,)),Paramétrages!$X:$X,$B92&amp;$C92)&amp;" sur "&amp;IF(OFFSET(Paramétrages!$G$6,COLUMNS($H:AV)-2,,)=0,"",OFFSET(Paramétrages!$G$6,COLUMNS($H:AV)-2,,))&amp;")"))</f>
        <v/>
      </c>
      <c r="AT92" s="1" t="str">
        <f ca="1">IF(OFFSET(Paramétrages!$F$6,COLUMNS($G:AV)-2,,)=0,"",IF($B92="","",IF(COUNTA(Paramétrages!$F$5:$F$32)=0,"",IF(ISBLANK('Compréhension de l''écrit'!$D92),"",IF((SUMIFS(Paramétrages!$W:$W,Paramétrages!$Y:$Y,IF(OFFSET(Paramétrages!$F$6,COLUMNS($G:AV)-2,,)=0,"",OFFSET(Paramétrages!$F$6,COLUMNS($G:AV)-2,,)),Paramétrages!$X:$X,$B92&amp;$C92)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92&amp;$C92))/(IF(OFFSET(Paramétrages!$G$6,COLUMNS($H:AW)-2,,)=0,"",OFFSET(Paramétrages!$G$6,COLUMNS($H:AW)-2,,)))&lt;0.67,"B","C"))))))&amp;IF(OFFSET(Paramétrages!$F$6,COLUMNS($G:AV)-2,,)=0,"",IF(ISBLANK('Compréhension de l''écrit'!$D92),""," ("&amp;SUMIFS(Paramétrages!$W:$W,Paramétrages!$Y:$Y,IF(OFFSET(Paramétrages!$F$6,COLUMNS($G:AV)-2,,)=0,"",OFFSET(Paramétrages!$F$6,COLUMNS($G:AV)-2,,)),Paramétrages!$X:$X,$B92&amp;$C92)&amp;" sur "&amp;IF(OFFSET(Paramétrages!$G$6,COLUMNS($H:AW)-2,,)=0,"",OFFSET(Paramétrages!$G$6,COLUMNS($H:AW)-2,,))&amp;")"))</f>
        <v/>
      </c>
      <c r="AU92" s="1" t="str">
        <f ca="1">IF(OFFSET(Paramétrages!$F$6,COLUMNS($G:AW)-2,,)=0,"",IF($B92="","",IF(COUNTA(Paramétrages!$F$5:$F$32)=0,"",IF(ISBLANK('Compréhension de l''écrit'!$D92),"",IF((SUMIFS(Paramétrages!$W:$W,Paramétrages!$Y:$Y,IF(OFFSET(Paramétrages!$F$6,COLUMNS($G:AW)-2,,)=0,"",OFFSET(Paramétrages!$F$6,COLUMNS($G:AW)-2,,)),Paramétrages!$X:$X,$B92&amp;$C92)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92&amp;$C92))/(IF(OFFSET(Paramétrages!$G$6,COLUMNS($H:AX)-2,,)=0,"",OFFSET(Paramétrages!$G$6,COLUMNS($H:AX)-2,,)))&lt;0.67,"B","C"))))))&amp;IF(OFFSET(Paramétrages!$F$6,COLUMNS($G:AW)-2,,)=0,"",IF(ISBLANK('Compréhension de l''écrit'!$D92),""," ("&amp;SUMIFS(Paramétrages!$W:$W,Paramétrages!$Y:$Y,IF(OFFSET(Paramétrages!$F$6,COLUMNS($G:AW)-2,,)=0,"",OFFSET(Paramétrages!$F$6,COLUMNS($G:AW)-2,,)),Paramétrages!$X:$X,$B92&amp;$C92)&amp;" sur "&amp;IF(OFFSET(Paramétrages!$G$6,COLUMNS($H:AX)-2,,)=0,"",OFFSET(Paramétrages!$G$6,COLUMNS($H:AX)-2,,))&amp;")"))</f>
        <v/>
      </c>
      <c r="AV92" s="1" t="str">
        <f ca="1">IF(OFFSET(Paramétrages!$F$6,COLUMNS($G:AX)-2,,)=0,"",IF($B92="","",IF(COUNTA(Paramétrages!$F$5:$F$32)=0,"",IF(ISBLANK('Compréhension de l''écrit'!$D92),"",IF((SUMIFS(Paramétrages!$W:$W,Paramétrages!$Y:$Y,IF(OFFSET(Paramétrages!$F$6,COLUMNS($G:AX)-2,,)=0,"",OFFSET(Paramétrages!$F$6,COLUMNS($G:AX)-2,,)),Paramétrages!$X:$X,$B92&amp;$C92)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92&amp;$C92))/(IF(OFFSET(Paramétrages!$G$6,COLUMNS($H:AY)-2,,)=0,"",OFFSET(Paramétrages!$G$6,COLUMNS($H:AY)-2,,)))&lt;0.67,"B","C"))))))&amp;IF(OFFSET(Paramétrages!$F$6,COLUMNS($G:AX)-2,,)=0,"",IF(ISBLANK('Compréhension de l''écrit'!$D92),""," ("&amp;SUMIFS(Paramétrages!$W:$W,Paramétrages!$Y:$Y,IF(OFFSET(Paramétrages!$F$6,COLUMNS($G:AX)-2,,)=0,"",OFFSET(Paramétrages!$F$6,COLUMNS($G:AX)-2,,)),Paramétrages!$X:$X,$B92&amp;$C92)&amp;" sur "&amp;IF(OFFSET(Paramétrages!$G$6,COLUMNS($H:AY)-2,,)=0,"",OFFSET(Paramétrages!$G$6,COLUMNS($H:AY)-2,,))&amp;")"))</f>
        <v/>
      </c>
      <c r="AW92" s="1" t="str">
        <f ca="1">IF(OFFSET(Paramétrages!$F$6,COLUMNS($G:AY)-2,,)=0,"",IF($B92="","",IF(COUNTA(Paramétrages!$F$5:$F$32)=0,"",IF(ISBLANK('Compréhension de l''écrit'!$D92),"",IF((SUMIFS(Paramétrages!$W:$W,Paramétrages!$Y:$Y,IF(OFFSET(Paramétrages!$F$6,COLUMNS($G:AY)-2,,)=0,"",OFFSET(Paramétrages!$F$6,COLUMNS($G:AY)-2,,)),Paramétrages!$X:$X,$B92&amp;$C92)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92&amp;$C92))/(IF(OFFSET(Paramétrages!$G$6,COLUMNS($H:AZ)-2,,)=0,"",OFFSET(Paramétrages!$G$6,COLUMNS($H:AZ)-2,,)))&lt;0.67,"B","C"))))))&amp;IF(OFFSET(Paramétrages!$F$6,COLUMNS($G:AY)-2,,)=0,"",IF(ISBLANK('Compréhension de l''écrit'!$D92),""," ("&amp;SUMIFS(Paramétrages!$W:$W,Paramétrages!$Y:$Y,IF(OFFSET(Paramétrages!$F$6,COLUMNS($G:AY)-2,,)=0,"",OFFSET(Paramétrages!$F$6,COLUMNS($G:AY)-2,,)),Paramétrages!$X:$X,$B92&amp;$C92)&amp;" sur "&amp;IF(OFFSET(Paramétrages!$G$6,COLUMNS($H:AZ)-2,,)=0,"",OFFSET(Paramétrages!$G$6,COLUMNS($H:AZ)-2,,))&amp;")"))</f>
        <v/>
      </c>
      <c r="AX92" s="1" t="str">
        <f ca="1">IF(OFFSET(Paramétrages!$F$6,COLUMNS($G:AZ)-2,,)=0,"",IF($B92="","",IF(COUNTA(Paramétrages!$F$5:$F$32)=0,"",IF(ISBLANK('Compréhension de l''écrit'!$D92),"",IF((SUMIFS(Paramétrages!$W:$W,Paramétrages!$Y:$Y,IF(OFFSET(Paramétrages!$F$6,COLUMNS($G:AZ)-2,,)=0,"",OFFSET(Paramétrages!$F$6,COLUMNS($G:AZ)-2,,)),Paramétrages!$X:$X,$B92&amp;$C92)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92&amp;$C92))/(IF(OFFSET(Paramétrages!$G$6,COLUMNS($H:BA)-2,,)=0,"",OFFSET(Paramétrages!$G$6,COLUMNS($H:BA)-2,,)))&lt;0.67,"B","C"))))))&amp;IF(OFFSET(Paramétrages!$F$6,COLUMNS($G:AZ)-2,,)=0,"",IF(ISBLANK('Compréhension de l''écrit'!$D92),""," ("&amp;SUMIFS(Paramétrages!$W:$W,Paramétrages!$Y:$Y,IF(OFFSET(Paramétrages!$F$6,COLUMNS($G:AZ)-2,,)=0,"",OFFSET(Paramétrages!$F$6,COLUMNS($G:AZ)-2,,)),Paramétrages!$X:$X,$B92&amp;$C92)&amp;" sur "&amp;IF(OFFSET(Paramétrages!$G$6,COLUMNS($H:BA)-2,,)=0,"",OFFSET(Paramétrages!$G$6,COLUMNS($H:BA)-2,,))&amp;")"))</f>
        <v/>
      </c>
      <c r="AY92" s="1" t="str">
        <f ca="1">IF(OFFSET(Paramétrages!$F$6,COLUMNS($G:BA)-2,,)=0,"",IF($B92="","",IF(COUNTA(Paramétrages!$F$5:$F$32)=0,"",IF(ISBLANK('Compréhension de l''écrit'!$D92),"",IF((SUMIFS(Paramétrages!$W:$W,Paramétrages!$Y:$Y,IF(OFFSET(Paramétrages!$F$6,COLUMNS($G:BA)-2,,)=0,"",OFFSET(Paramétrages!$F$6,COLUMNS($G:BA)-2,,)),Paramétrages!$X:$X,$B92&amp;$C92)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92&amp;$C92))/(IF(OFFSET(Paramétrages!$G$6,COLUMNS($H:BB)-2,,)=0,"",OFFSET(Paramétrages!$G$6,COLUMNS($H:BB)-2,,)))&lt;0.67,"B","C"))))))&amp;IF(OFFSET(Paramétrages!$F$6,COLUMNS($G:BA)-2,,)=0,"",IF(ISBLANK('Compréhension de l''écrit'!$D92),""," ("&amp;SUMIFS(Paramétrages!$W:$W,Paramétrages!$Y:$Y,IF(OFFSET(Paramétrages!$F$6,COLUMNS($G:BA)-2,,)=0,"",OFFSET(Paramétrages!$F$6,COLUMNS($G:BA)-2,,)),Paramétrages!$X:$X,$B92&amp;$C92)&amp;" sur "&amp;IF(OFFSET(Paramétrages!$G$6,COLUMNS($H:BB)-2,,)=0,"",OFFSET(Paramétrages!$G$6,COLUMNS($H:BB)-2,,))&amp;")"))</f>
        <v/>
      </c>
      <c r="AZ92" s="1" t="str">
        <f ca="1">IF(OFFSET(Paramétrages!$F$6,COLUMNS($G:BB)-2,,)=0,"",IF($B92="","",IF(COUNTA(Paramétrages!$F$5:$F$32)=0,"",IF(ISBLANK('Compréhension de l''écrit'!$D92),"",IF((SUMIFS(Paramétrages!$W:$W,Paramétrages!$Y:$Y,IF(OFFSET(Paramétrages!$F$6,COLUMNS($G:BB)-2,,)=0,"",OFFSET(Paramétrages!$F$6,COLUMNS($G:BB)-2,,)),Paramétrages!$X:$X,$B92&amp;$C92)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92&amp;$C92))/(IF(OFFSET(Paramétrages!$G$6,COLUMNS($H:BC)-2,,)=0,"",OFFSET(Paramétrages!$G$6,COLUMNS($H:BC)-2,,)))&lt;0.67,"B","C"))))))&amp;IF(OFFSET(Paramétrages!$F$6,COLUMNS($G:BB)-2,,)=0,"",IF(ISBLANK('Compréhension de l''écrit'!$D92),""," ("&amp;SUMIFS(Paramétrages!$W:$W,Paramétrages!$Y:$Y,IF(OFFSET(Paramétrages!$F$6,COLUMNS($G:BB)-2,,)=0,"",OFFSET(Paramétrages!$F$6,COLUMNS($G:BB)-2,,)),Paramétrages!$X:$X,$B92&amp;$C92)&amp;" sur "&amp;IF(OFFSET(Paramétrages!$G$6,COLUMNS($H:BC)-2,,)=0,"",OFFSET(Paramétrages!$G$6,COLUMNS($H:BC)-2,,))&amp;")"))</f>
        <v/>
      </c>
      <c r="BA92" s="1" t="str">
        <f ca="1">IF(OFFSET(Paramétrages!$F$6,COLUMNS($G:BC)-2,,)=0,"",IF($B92="","",IF(COUNTA(Paramétrages!$F$5:$F$32)=0,"",IF(ISBLANK('Compréhension de l''écrit'!$D92),"",IF((SUMIFS(Paramétrages!$W:$W,Paramétrages!$Y:$Y,IF(OFFSET(Paramétrages!$F$6,COLUMNS($G:BC)-2,,)=0,"",OFFSET(Paramétrages!$F$6,COLUMNS($G:BC)-2,,)),Paramétrages!$X:$X,$B92&amp;$C92)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92&amp;$C92))/(IF(OFFSET(Paramétrages!$G$6,COLUMNS($H:BD)-2,,)=0,"",OFFSET(Paramétrages!$G$6,COLUMNS($H:BD)-2,,)))&lt;0.67,"B","C"))))))&amp;IF(OFFSET(Paramétrages!$F$6,COLUMNS($G:BC)-2,,)=0,"",IF(ISBLANK('Compréhension de l''écrit'!$D92),""," ("&amp;SUMIFS(Paramétrages!$W:$W,Paramétrages!$Y:$Y,IF(OFFSET(Paramétrages!$F$6,COLUMNS($G:BC)-2,,)=0,"",OFFSET(Paramétrages!$F$6,COLUMNS($G:BC)-2,,)),Paramétrages!$X:$X,$B92&amp;$C92)&amp;" sur "&amp;IF(OFFSET(Paramétrages!$G$6,COLUMNS($H:BD)-2,,)=0,"",OFFSET(Paramétrages!$G$6,COLUMNS($H:BD)-2,,))&amp;")"))</f>
        <v/>
      </c>
      <c r="BB92" s="1" t="str">
        <f ca="1">IF(OFFSET(Paramétrages!$F$6,COLUMNS($G:BD)-2,,)=0,"",IF($B92="","",IF(COUNTA(Paramétrages!$F$5:$F$32)=0,"",IF(ISBLANK('Compréhension de l''écrit'!$D92),"",IF((SUMIFS(Paramétrages!$W:$W,Paramétrages!$Y:$Y,IF(OFFSET(Paramétrages!$F$6,COLUMNS($G:BD)-2,,)=0,"",OFFSET(Paramétrages!$F$6,COLUMNS($G:BD)-2,,)),Paramétrages!$X:$X,$B92&amp;$C92)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92&amp;$C92))/(IF(OFFSET(Paramétrages!$G$6,COLUMNS($H:BE)-2,,)=0,"",OFFSET(Paramétrages!$G$6,COLUMNS($H:BE)-2,,)))&lt;0.67,"B","C"))))))&amp;IF(OFFSET(Paramétrages!$F$6,COLUMNS($G:BD)-2,,)=0,"",IF(ISBLANK('Compréhension de l''écrit'!$D92),""," ("&amp;SUMIFS(Paramétrages!$W:$W,Paramétrages!$Y:$Y,IF(OFFSET(Paramétrages!$F$6,COLUMNS($G:BD)-2,,)=0,"",OFFSET(Paramétrages!$F$6,COLUMNS($G:BD)-2,,)),Paramétrages!$X:$X,$B92&amp;$C92)&amp;" sur "&amp;IF(OFFSET(Paramétrages!$G$6,COLUMNS($H:BE)-2,,)=0,"",OFFSET(Paramétrages!$G$6,COLUMNS($H:BE)-2,,))&amp;")"))</f>
        <v/>
      </c>
      <c r="BC92" s="1" t="str">
        <f ca="1">IF(OFFSET(Paramétrages!$F$6,COLUMNS($G:BE)-2,,)=0,"",IF($B92="","",IF(COUNTA(Paramétrages!$F$5:$F$32)=0,"",IF(ISBLANK('Compréhension de l''écrit'!$D92),"",IF((SUMIFS(Paramétrages!$W:$W,Paramétrages!$Y:$Y,IF(OFFSET(Paramétrages!$F$6,COLUMNS($G:BE)-2,,)=0,"",OFFSET(Paramétrages!$F$6,COLUMNS($G:BE)-2,,)),Paramétrages!$X:$X,$B92&amp;$C92)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92&amp;$C92))/(IF(OFFSET(Paramétrages!$G$6,COLUMNS($H:BF)-2,,)=0,"",OFFSET(Paramétrages!$G$6,COLUMNS($H:BF)-2,,)))&lt;0.67,"B","C"))))))&amp;IF(OFFSET(Paramétrages!$F$6,COLUMNS($G:BE)-2,,)=0,"",IF(ISBLANK('Compréhension de l''écrit'!$D92),""," ("&amp;SUMIFS(Paramétrages!$W:$W,Paramétrages!$Y:$Y,IF(OFFSET(Paramétrages!$F$6,COLUMNS($G:BE)-2,,)=0,"",OFFSET(Paramétrages!$F$6,COLUMNS($G:BE)-2,,)),Paramétrages!$X:$X,$B92&amp;$C92)&amp;" sur "&amp;IF(OFFSET(Paramétrages!$G$6,COLUMNS($H:BF)-2,,)=0,"",OFFSET(Paramétrages!$G$6,COLUMNS($H:BF)-2,,))&amp;")"))</f>
        <v/>
      </c>
      <c r="BD92" s="1" t="str">
        <f ca="1">IF(OFFSET(Paramétrages!$F$6,COLUMNS($G:BF)-2,,)=0,"",IF($B92="","",IF(COUNTA(Paramétrages!$F$5:$F$32)=0,"",IF(ISBLANK('Compréhension de l''écrit'!$D92),"",IF((SUMIFS(Paramétrages!$W:$W,Paramétrages!$Y:$Y,IF(OFFSET(Paramétrages!$F$6,COLUMNS($G:BF)-2,,)=0,"",OFFSET(Paramétrages!$F$6,COLUMNS($G:BF)-2,,)),Paramétrages!$X:$X,$B92&amp;$C92)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92&amp;$C92))/(IF(OFFSET(Paramétrages!$G$6,COLUMNS($H:BG)-2,,)=0,"",OFFSET(Paramétrages!$G$6,COLUMNS($H:BG)-2,,)))&lt;0.67,"B","C"))))))&amp;IF(OFFSET(Paramétrages!$F$6,COLUMNS($G:BF)-2,,)=0,"",IF(ISBLANK('Compréhension de l''écrit'!$D92),""," ("&amp;SUMIFS(Paramétrages!$W:$W,Paramétrages!$Y:$Y,IF(OFFSET(Paramétrages!$F$6,COLUMNS($G:BF)-2,,)=0,"",OFFSET(Paramétrages!$F$6,COLUMNS($G:BF)-2,,)),Paramétrages!$X:$X,$B92&amp;$C92)&amp;" sur "&amp;IF(OFFSET(Paramétrages!$G$6,COLUMNS($H:BG)-2,,)=0,"",OFFSET(Paramétrages!$G$6,COLUMNS($H:BG)-2,,))&amp;")"))</f>
        <v/>
      </c>
      <c r="BE92" s="1" t="str">
        <f ca="1">IF(OFFSET(Paramétrages!$F$6,COLUMNS($G:BG)-2,,)=0,"",IF($B92="","",IF(COUNTA(Paramétrages!$F$5:$F$32)=0,"",IF(ISBLANK('Compréhension de l''écrit'!$D92),"",IF((SUMIFS(Paramétrages!$W:$W,Paramétrages!$Y:$Y,IF(OFFSET(Paramétrages!$F$6,COLUMNS($G:BG)-2,,)=0,"",OFFSET(Paramétrages!$F$6,COLUMNS($G:BG)-2,,)),Paramétrages!$X:$X,$B92&amp;$C92)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92&amp;$C92))/(IF(OFFSET(Paramétrages!$G$6,COLUMNS($H:BH)-2,,)=0,"",OFFSET(Paramétrages!$G$6,COLUMNS($H:BH)-2,,)))&lt;0.67,"B","C"))))))&amp;IF(OFFSET(Paramétrages!$F$6,COLUMNS($G:BG)-2,,)=0,"",IF(ISBLANK('Compréhension de l''écrit'!$D92),""," ("&amp;SUMIFS(Paramétrages!$W:$W,Paramétrages!$Y:$Y,IF(OFFSET(Paramétrages!$F$6,COLUMNS($G:BG)-2,,)=0,"",OFFSET(Paramétrages!$F$6,COLUMNS($G:BG)-2,,)),Paramétrages!$X:$X,$B92&amp;$C92)&amp;" sur "&amp;IF(OFFSET(Paramétrages!$G$6,COLUMNS($H:BH)-2,,)=0,"",OFFSET(Paramétrages!$G$6,COLUMNS($H:BH)-2,,))&amp;")"))</f>
        <v/>
      </c>
      <c r="BF92" s="1" t="str">
        <f ca="1">IF(OFFSET(Paramétrages!$F$6,COLUMNS($G:BH)-2,,)=0,"",IF($B92="","",IF(COUNTA(Paramétrages!$F$5:$F$32)=0,"",IF(ISBLANK('Compréhension de l''écrit'!$D92),"",IF((SUMIFS(Paramétrages!$W:$W,Paramétrages!$Y:$Y,IF(OFFSET(Paramétrages!$F$6,COLUMNS($G:BH)-2,,)=0,"",OFFSET(Paramétrages!$F$6,COLUMNS($G:BH)-2,,)),Paramétrages!$X:$X,$B92&amp;$C92)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92&amp;$C92))/(IF(OFFSET(Paramétrages!$G$6,COLUMNS($H:BI)-2,,)=0,"",OFFSET(Paramétrages!$G$6,COLUMNS($H:BI)-2,,)))&lt;0.67,"B","C"))))))&amp;IF(OFFSET(Paramétrages!$F$6,COLUMNS($G:BH)-2,,)=0,"",IF(ISBLANK('Compréhension de l''écrit'!$D92),""," ("&amp;SUMIFS(Paramétrages!$W:$W,Paramétrages!$Y:$Y,IF(OFFSET(Paramétrages!$F$6,COLUMNS($G:BH)-2,,)=0,"",OFFSET(Paramétrages!$F$6,COLUMNS($G:BH)-2,,)),Paramétrages!$X:$X,$B92&amp;$C92)&amp;" sur "&amp;IF(OFFSET(Paramétrages!$G$6,COLUMNS($H:BI)-2,,)=0,"",OFFSET(Paramétrages!$G$6,COLUMNS($H:BI)-2,,))&amp;")"))</f>
        <v/>
      </c>
      <c r="BG92" s="1" t="str">
        <f ca="1">IF(OFFSET(Paramétrages!$F$6,COLUMNS($G:BI)-2,,)=0,"",IF($B92="","",IF(COUNTA(Paramétrages!$F$5:$F$32)=0,"",IF(ISBLANK('Compréhension de l''écrit'!$D92),"",IF((SUMIFS(Paramétrages!$W:$W,Paramétrages!$Y:$Y,IF(OFFSET(Paramétrages!$F$6,COLUMNS($G:BI)-2,,)=0,"",OFFSET(Paramétrages!$F$6,COLUMNS($G:BI)-2,,)),Paramétrages!$X:$X,$B92&amp;$C92)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92&amp;$C92))/(IF(OFFSET(Paramétrages!$G$6,COLUMNS($H:BJ)-2,,)=0,"",OFFSET(Paramétrages!$G$6,COLUMNS($H:BJ)-2,,)))&lt;0.67,"B","C"))))))&amp;IF(OFFSET(Paramétrages!$F$6,COLUMNS($G:BI)-2,,)=0,"",IF(ISBLANK('Compréhension de l''écrit'!$D92),""," ("&amp;SUMIFS(Paramétrages!$W:$W,Paramétrages!$Y:$Y,IF(OFFSET(Paramétrages!$F$6,COLUMNS($G:BI)-2,,)=0,"",OFFSET(Paramétrages!$F$6,COLUMNS($G:BI)-2,,)),Paramétrages!$X:$X,$B92&amp;$C92)&amp;" sur "&amp;IF(OFFSET(Paramétrages!$G$6,COLUMNS($H:BJ)-2,,)=0,"",OFFSET(Paramétrages!$G$6,COLUMNS($H:BJ)-2,,))&amp;")"))</f>
        <v/>
      </c>
      <c r="BH92" s="1" t="str">
        <f ca="1">IF(OFFSET(Paramétrages!$F$6,COLUMNS($G:BJ)-2,,)=0,"",IF($B92="","",IF(COUNTA(Paramétrages!$F$5:$F$32)=0,"",IF(ISBLANK('Compréhension de l''écrit'!$D92),"",IF((SUMIFS(Paramétrages!$W:$W,Paramétrages!$Y:$Y,IF(OFFSET(Paramétrages!$F$6,COLUMNS($G:BJ)-2,,)=0,"",OFFSET(Paramétrages!$F$6,COLUMNS($G:BJ)-2,,)),Paramétrages!$X:$X,$B92&amp;$C92)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92&amp;$C92))/(IF(OFFSET(Paramétrages!$G$6,COLUMNS($H:BK)-2,,)=0,"",OFFSET(Paramétrages!$G$6,COLUMNS($H:BK)-2,,)))&lt;0.67,"B","C"))))))&amp;IF(OFFSET(Paramétrages!$F$6,COLUMNS($G:BJ)-2,,)=0,"",IF(ISBLANK('Compréhension de l''écrit'!$D92),""," ("&amp;SUMIFS(Paramétrages!$W:$W,Paramétrages!$Y:$Y,IF(OFFSET(Paramétrages!$F$6,COLUMNS($G:BJ)-2,,)=0,"",OFFSET(Paramétrages!$F$6,COLUMNS($G:BJ)-2,,)),Paramétrages!$X:$X,$B92&amp;$C92)&amp;" sur "&amp;IF(OFFSET(Paramétrages!$G$6,COLUMNS($H:BK)-2,,)=0,"",OFFSET(Paramétrages!$G$6,COLUMNS($H:BK)-2,,))&amp;")"))</f>
        <v/>
      </c>
      <c r="BI92" s="1" t="str">
        <f ca="1">IF(OFFSET(Paramétrages!$F$6,COLUMNS($G:BK)-2,,)=0,"",IF($B92="","",IF(COUNTA(Paramétrages!$F$5:$F$32)=0,"",IF(ISBLANK('Compréhension de l''écrit'!$D92),"",IF((SUMIFS(Paramétrages!$W:$W,Paramétrages!$Y:$Y,IF(OFFSET(Paramétrages!$F$6,COLUMNS($G:BK)-2,,)=0,"",OFFSET(Paramétrages!$F$6,COLUMNS($G:BK)-2,,)),Paramétrages!$X:$X,$B92&amp;$C92)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92&amp;$C92))/(IF(OFFSET(Paramétrages!$G$6,COLUMNS($H:BL)-2,,)=0,"",OFFSET(Paramétrages!$G$6,COLUMNS($H:BL)-2,,)))&lt;0.67,"B","C"))))))&amp;IF(OFFSET(Paramétrages!$F$6,COLUMNS($G:BK)-2,,)=0,"",IF(ISBLANK('Compréhension de l''écrit'!$D92),""," ("&amp;SUMIFS(Paramétrages!$W:$W,Paramétrages!$Y:$Y,IF(OFFSET(Paramétrages!$F$6,COLUMNS($G:BK)-2,,)=0,"",OFFSET(Paramétrages!$F$6,COLUMNS($G:BK)-2,,)),Paramétrages!$X:$X,$B92&amp;$C92)&amp;" sur "&amp;IF(OFFSET(Paramétrages!$G$6,COLUMNS($H:BL)-2,,)=0,"",OFFSET(Paramétrages!$G$6,COLUMNS($H:BL)-2,,))&amp;")"))</f>
        <v/>
      </c>
      <c r="BJ92" s="1" t="str">
        <f ca="1">IF(OFFSET(Paramétrages!$F$6,COLUMNS($G:BL)-2,,)=0,"",IF($B92="","",IF(COUNTA(Paramétrages!$F$5:$F$32)=0,"",IF(ISBLANK('Compréhension de l''écrit'!$D92),"",IF((SUMIFS(Paramétrages!$W:$W,Paramétrages!$Y:$Y,IF(OFFSET(Paramétrages!$F$6,COLUMNS($G:BL)-2,,)=0,"",OFFSET(Paramétrages!$F$6,COLUMNS($G:BL)-2,,)),Paramétrages!$X:$X,$B92&amp;$C92)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92&amp;$C92))/(IF(OFFSET(Paramétrages!$G$6,COLUMNS($H:BM)-2,,)=0,"",OFFSET(Paramétrages!$G$6,COLUMNS($H:BM)-2,,)))&lt;0.67,"B","C"))))))&amp;IF(OFFSET(Paramétrages!$F$6,COLUMNS($G:BL)-2,,)=0,"",IF(ISBLANK('Compréhension de l''écrit'!$D92),""," ("&amp;SUMIFS(Paramétrages!$W:$W,Paramétrages!$Y:$Y,IF(OFFSET(Paramétrages!$F$6,COLUMNS($G:BL)-2,,)=0,"",OFFSET(Paramétrages!$F$6,COLUMNS($G:BL)-2,,)),Paramétrages!$X:$X,$B92&amp;$C92)&amp;" sur "&amp;IF(OFFSET(Paramétrages!$G$6,COLUMNS($H:BM)-2,,)=0,"",OFFSET(Paramétrages!$G$6,COLUMNS($H:BM)-2,,))&amp;")"))</f>
        <v/>
      </c>
      <c r="BK92" s="1" t="str">
        <f ca="1">IF(OFFSET(Paramétrages!$F$6,COLUMNS($G:BM)-2,,)=0,"",IF($B92="","",IF(COUNTA(Paramétrages!$F$5:$F$32)=0,"",IF(ISBLANK('Compréhension de l''écrit'!$D92),"",IF((SUMIFS(Paramétrages!$W:$W,Paramétrages!$Y:$Y,IF(OFFSET(Paramétrages!$F$6,COLUMNS($G:BM)-2,,)=0,"",OFFSET(Paramétrages!$F$6,COLUMNS($G:BM)-2,,)),Paramétrages!$X:$X,$B92&amp;$C92)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92&amp;$C92))/(IF(OFFSET(Paramétrages!$G$6,COLUMNS($H:BN)-2,,)=0,"",OFFSET(Paramétrages!$G$6,COLUMNS($H:BN)-2,,)))&lt;0.67,"B","C"))))))&amp;IF(OFFSET(Paramétrages!$F$6,COLUMNS($G:BM)-2,,)=0,"",IF(ISBLANK('Compréhension de l''écrit'!$D92),""," ("&amp;SUMIFS(Paramétrages!$W:$W,Paramétrages!$Y:$Y,IF(OFFSET(Paramétrages!$F$6,COLUMNS($G:BM)-2,,)=0,"",OFFSET(Paramétrages!$F$6,COLUMNS($G:BM)-2,,)),Paramétrages!$X:$X,$B92&amp;$C92)&amp;" sur "&amp;IF(OFFSET(Paramétrages!$G$6,COLUMNS($H:BN)-2,,)=0,"",OFFSET(Paramétrages!$G$6,COLUMNS($H:BN)-2,,))&amp;")"))</f>
        <v/>
      </c>
      <c r="BL92" s="1" t="str">
        <f ca="1">IF(OFFSET(Paramétrages!$F$6,COLUMNS($G:BN)-2,,)=0,"",IF($B92="","",IF(COUNTA(Paramétrages!$F$5:$F$32)=0,"",IF(ISBLANK('Compréhension de l''écrit'!$D92),"",IF((SUMIFS(Paramétrages!$W:$W,Paramétrages!$Y:$Y,IF(OFFSET(Paramétrages!$F$6,COLUMNS($G:BN)-2,,)=0,"",OFFSET(Paramétrages!$F$6,COLUMNS($G:BN)-2,,)),Paramétrages!$X:$X,$B92&amp;$C92)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92&amp;$C92))/(IF(OFFSET(Paramétrages!$G$6,COLUMNS($H:BO)-2,,)=0,"",OFFSET(Paramétrages!$G$6,COLUMNS($H:BO)-2,,)))&lt;0.67,"B","C"))))))&amp;IF(OFFSET(Paramétrages!$F$6,COLUMNS($G:BN)-2,,)=0,"",IF(ISBLANK('Compréhension de l''écrit'!$D92),""," ("&amp;SUMIFS(Paramétrages!$W:$W,Paramétrages!$Y:$Y,IF(OFFSET(Paramétrages!$F$6,COLUMNS($G:BN)-2,,)=0,"",OFFSET(Paramétrages!$F$6,COLUMNS($G:BN)-2,,)),Paramétrages!$X:$X,$B92&amp;$C92)&amp;" sur "&amp;IF(OFFSET(Paramétrages!$G$6,COLUMNS($H:BO)-2,,)=0,"",OFFSET(Paramétrages!$G$6,COLUMNS($H:BO)-2,,))&amp;")"))</f>
        <v/>
      </c>
      <c r="BM92" s="1" t="str">
        <f ca="1">IF(OFFSET(Paramétrages!$F$6,COLUMNS($G:BO)-2,,)=0,"",IF($B92="","",IF(COUNTA(Paramétrages!$F$5:$F$32)=0,"",IF(ISBLANK('Compréhension de l''écrit'!$D92),"",IF((SUMIFS(Paramétrages!$W:$W,Paramétrages!$Y:$Y,IF(OFFSET(Paramétrages!$F$6,COLUMNS($G:BO)-2,,)=0,"",OFFSET(Paramétrages!$F$6,COLUMNS($G:BO)-2,,)),Paramétrages!$X:$X,$B92&amp;$C92)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92&amp;$C92))/(IF(OFFSET(Paramétrages!$G$6,COLUMNS($H:BP)-2,,)=0,"",OFFSET(Paramétrages!$G$6,COLUMNS($H:BP)-2,,)))&lt;0.67,"B","C"))))))&amp;IF(OFFSET(Paramétrages!$F$6,COLUMNS($G:BO)-2,,)=0,"",IF(ISBLANK('Compréhension de l''écrit'!$D92),""," ("&amp;SUMIFS(Paramétrages!$W:$W,Paramétrages!$Y:$Y,IF(OFFSET(Paramétrages!$F$6,COLUMNS($G:BO)-2,,)=0,"",OFFSET(Paramétrages!$F$6,COLUMNS($G:BO)-2,,)),Paramétrages!$X:$X,$B92&amp;$C92)&amp;" sur "&amp;IF(OFFSET(Paramétrages!$G$6,COLUMNS($H:BP)-2,,)=0,"",OFFSET(Paramétrages!$G$6,COLUMNS($H:BP)-2,,))&amp;")"))</f>
        <v/>
      </c>
      <c r="BN92" s="1" t="str">
        <f ca="1">IF(OFFSET(Paramétrages!$F$6,COLUMNS($G:BP)-2,,)=0,"",IF($B92="","",IF(COUNTA(Paramétrages!$F$5:$F$32)=0,"",IF(ISBLANK('Compréhension de l''écrit'!$D92),"",IF((SUMIFS(Paramétrages!$W:$W,Paramétrages!$Y:$Y,IF(OFFSET(Paramétrages!$F$6,COLUMNS($G:BP)-2,,)=0,"",OFFSET(Paramétrages!$F$6,COLUMNS($G:BP)-2,,)),Paramétrages!$X:$X,$B92&amp;$C92)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92&amp;$C92))/(IF(OFFSET(Paramétrages!$G$6,COLUMNS($H:BQ)-2,,)=0,"",OFFSET(Paramétrages!$G$6,COLUMNS($H:BQ)-2,,)))&lt;0.67,"B","C"))))))&amp;IF(OFFSET(Paramétrages!$F$6,COLUMNS($G:BP)-2,,)=0,"",IF(ISBLANK('Compréhension de l''écrit'!$D92),""," ("&amp;SUMIFS(Paramétrages!$W:$W,Paramétrages!$Y:$Y,IF(OFFSET(Paramétrages!$F$6,COLUMNS($G:BP)-2,,)=0,"",OFFSET(Paramétrages!$F$6,COLUMNS($G:BP)-2,,)),Paramétrages!$X:$X,$B92&amp;$C92)&amp;" sur "&amp;IF(OFFSET(Paramétrages!$G$6,COLUMNS($H:BQ)-2,,)=0,"",OFFSET(Paramétrages!$G$6,COLUMNS($H:BQ)-2,,))&amp;")"))</f>
        <v/>
      </c>
      <c r="BO92" s="1" t="str">
        <f ca="1">IF(OFFSET(Paramétrages!$F$6,COLUMNS($G:BQ)-2,,)=0,"",IF($B92="","",IF(COUNTA(Paramétrages!$F$5:$F$32)=0,"",IF(ISBLANK('Compréhension de l''écrit'!$D92),"",IF((SUMIFS(Paramétrages!$W:$W,Paramétrages!$Y:$Y,IF(OFFSET(Paramétrages!$F$6,COLUMNS($G:BQ)-2,,)=0,"",OFFSET(Paramétrages!$F$6,COLUMNS($G:BQ)-2,,)),Paramétrages!$X:$X,$B92&amp;$C92)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92&amp;$C92))/(IF(OFFSET(Paramétrages!$G$6,COLUMNS($H:BR)-2,,)=0,"",OFFSET(Paramétrages!$G$6,COLUMNS($H:BR)-2,,)))&lt;0.67,"B","C"))))))&amp;IF(OFFSET(Paramétrages!$F$6,COLUMNS($G:BQ)-2,,)=0,"",IF(ISBLANK('Compréhension de l''écrit'!$D92),""," ("&amp;SUMIFS(Paramétrages!$W:$W,Paramétrages!$Y:$Y,IF(OFFSET(Paramétrages!$F$6,COLUMNS($G:BQ)-2,,)=0,"",OFFSET(Paramétrages!$F$6,COLUMNS($G:BQ)-2,,)),Paramétrages!$X:$X,$B92&amp;$C92)&amp;" sur "&amp;IF(OFFSET(Paramétrages!$G$6,COLUMNS($H:BR)-2,,)=0,"",OFFSET(Paramétrages!$G$6,COLUMNS($H:BR)-2,,))&amp;")"))</f>
        <v/>
      </c>
      <c r="BP92" s="1" t="str">
        <f ca="1">IF(OFFSET(Paramétrages!$F$6,COLUMNS($G:BR)-2,,)=0,"",IF($B92="","",IF(COUNTA(Paramétrages!$F$5:$F$32)=0,"",IF(ISBLANK('Compréhension de l''écrit'!$D92),"",IF((SUMIFS(Paramétrages!$W:$W,Paramétrages!$Y:$Y,IF(OFFSET(Paramétrages!$F$6,COLUMNS($G:BR)-2,,)=0,"",OFFSET(Paramétrages!$F$6,COLUMNS($G:BR)-2,,)),Paramétrages!$X:$X,$B92&amp;$C92)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92&amp;$C92))/(IF(OFFSET(Paramétrages!$G$6,COLUMNS($H:BS)-2,,)=0,"",OFFSET(Paramétrages!$G$6,COLUMNS($H:BS)-2,,)))&lt;0.67,"B","C"))))))&amp;IF(OFFSET(Paramétrages!$F$6,COLUMNS($G:BR)-2,,)=0,"",IF(ISBLANK('Compréhension de l''écrit'!$D92),""," ("&amp;SUMIFS(Paramétrages!$W:$W,Paramétrages!$Y:$Y,IF(OFFSET(Paramétrages!$F$6,COLUMNS($G:BR)-2,,)=0,"",OFFSET(Paramétrages!$F$6,COLUMNS($G:BR)-2,,)),Paramétrages!$X:$X,$B92&amp;$C92)&amp;" sur "&amp;IF(OFFSET(Paramétrages!$G$6,COLUMNS($H:BS)-2,,)=0,"",OFFSET(Paramétrages!$G$6,COLUMNS($H:BS)-2,,))&amp;")"))</f>
        <v/>
      </c>
      <c r="BQ92" s="1" t="str">
        <f ca="1">IF(OFFSET(Paramétrages!$F$6,COLUMNS($G:BS)-2,,)=0,"",IF($B92="","",IF(COUNTA(Paramétrages!$F$5:$F$32)=0,"",IF(ISBLANK('Compréhension de l''écrit'!$D92),"",IF((SUMIFS(Paramétrages!$W:$W,Paramétrages!$Y:$Y,IF(OFFSET(Paramétrages!$F$6,COLUMNS($G:BS)-2,,)=0,"",OFFSET(Paramétrages!$F$6,COLUMNS($G:BS)-2,,)),Paramétrages!$X:$X,$B92&amp;$C92)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92&amp;$C92))/(IF(OFFSET(Paramétrages!$G$6,COLUMNS($H:BT)-2,,)=0,"",OFFSET(Paramétrages!$G$6,COLUMNS($H:BT)-2,,)))&lt;0.67,"B","C"))))))&amp;IF(OFFSET(Paramétrages!$F$6,COLUMNS($G:BS)-2,,)=0,"",IF(ISBLANK('Compréhension de l''écrit'!$D92),""," ("&amp;SUMIFS(Paramétrages!$W:$W,Paramétrages!$Y:$Y,IF(OFFSET(Paramétrages!$F$6,COLUMNS($G:BS)-2,,)=0,"",OFFSET(Paramétrages!$F$6,COLUMNS($G:BS)-2,,)),Paramétrages!$X:$X,$B92&amp;$C92)&amp;" sur "&amp;IF(OFFSET(Paramétrages!$G$6,COLUMNS($H:BT)-2,,)=0,"",OFFSET(Paramétrages!$G$6,COLUMNS($H:BT)-2,,))&amp;")"))</f>
        <v/>
      </c>
      <c r="BR92" s="1" t="str">
        <f ca="1">IF(OFFSET(Paramétrages!$F$6,COLUMNS($G:BT)-2,,)=0,"",IF($B92="","",IF(COUNTA(Paramétrages!$F$5:$F$32)=0,"",IF(ISBLANK('Compréhension de l''écrit'!$D92),"",IF((SUMIFS(Paramétrages!$W:$W,Paramétrages!$Y:$Y,IF(OFFSET(Paramétrages!$F$6,COLUMNS($G:BT)-2,,)=0,"",OFFSET(Paramétrages!$F$6,COLUMNS($G:BT)-2,,)),Paramétrages!$X:$X,$B92&amp;$C92)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92&amp;$C92))/(IF(OFFSET(Paramétrages!$G$6,COLUMNS($H:BU)-2,,)=0,"",OFFSET(Paramétrages!$G$6,COLUMNS($H:BU)-2,,)))&lt;0.67,"B","C"))))))&amp;IF(OFFSET(Paramétrages!$F$6,COLUMNS($G:BT)-2,,)=0,"",IF(ISBLANK('Compréhension de l''écrit'!$D92),""," ("&amp;SUMIFS(Paramétrages!$W:$W,Paramétrages!$Y:$Y,IF(OFFSET(Paramétrages!$F$6,COLUMNS($G:BT)-2,,)=0,"",OFFSET(Paramétrages!$F$6,COLUMNS($G:BT)-2,,)),Paramétrages!$X:$X,$B92&amp;$C92)&amp;" sur "&amp;IF(OFFSET(Paramétrages!$G$6,COLUMNS($H:BU)-2,,)=0,"",OFFSET(Paramétrages!$G$6,COLUMNS($H:BU)-2,,))&amp;")"))</f>
        <v/>
      </c>
      <c r="BS92" s="1" t="str">
        <f ca="1">IF(OFFSET(Paramétrages!$F$6,COLUMNS($G:BU)-2,,)=0,"",IF($B92="","",IF(COUNTA(Paramétrages!$F$5:$F$32)=0,"",IF(ISBLANK('Compréhension de l''écrit'!$D92),"",IF((SUMIFS(Paramétrages!$W:$W,Paramétrages!$Y:$Y,IF(OFFSET(Paramétrages!$F$6,COLUMNS($G:BU)-2,,)=0,"",OFFSET(Paramétrages!$F$6,COLUMNS($G:BU)-2,,)),Paramétrages!$X:$X,$B92&amp;$C92)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92&amp;$C92))/(IF(OFFSET(Paramétrages!$G$6,COLUMNS($H:BV)-2,,)=0,"",OFFSET(Paramétrages!$G$6,COLUMNS($H:BV)-2,,)))&lt;0.67,"B","C"))))))&amp;IF(OFFSET(Paramétrages!$F$6,COLUMNS($G:BU)-2,,)=0,"",IF(ISBLANK('Compréhension de l''écrit'!$D92),""," ("&amp;SUMIFS(Paramétrages!$W:$W,Paramétrages!$Y:$Y,IF(OFFSET(Paramétrages!$F$6,COLUMNS($G:BU)-2,,)=0,"",OFFSET(Paramétrages!$F$6,COLUMNS($G:BU)-2,,)),Paramétrages!$X:$X,$B92&amp;$C92)&amp;" sur "&amp;IF(OFFSET(Paramétrages!$G$6,COLUMNS($H:BV)-2,,)=0,"",OFFSET(Paramétrages!$G$6,COLUMNS($H:BV)-2,,))&amp;")"))</f>
        <v/>
      </c>
      <c r="BT92" s="1" t="str">
        <f ca="1">IF(OFFSET(Paramétrages!$F$6,COLUMNS($G:BV)-2,,)=0,"",IF($B92="","",IF(COUNTA(Paramétrages!$F$5:$F$32)=0,"",IF(ISBLANK('Compréhension de l''écrit'!$D92),"",IF((SUMIFS(Paramétrages!$W:$W,Paramétrages!$Y:$Y,IF(OFFSET(Paramétrages!$F$6,COLUMNS($G:BV)-2,,)=0,"",OFFSET(Paramétrages!$F$6,COLUMNS($G:BV)-2,,)),Paramétrages!$X:$X,$B92&amp;$C92)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92&amp;$C92))/(IF(OFFSET(Paramétrages!$G$6,COLUMNS($H:BW)-2,,)=0,"",OFFSET(Paramétrages!$G$6,COLUMNS($H:BW)-2,,)))&lt;0.67,"B","C"))))))&amp;IF(OFFSET(Paramétrages!$F$6,COLUMNS($G:BV)-2,,)=0,"",IF(ISBLANK('Compréhension de l''écrit'!$D92),""," ("&amp;SUMIFS(Paramétrages!$W:$W,Paramétrages!$Y:$Y,IF(OFFSET(Paramétrages!$F$6,COLUMNS($G:BV)-2,,)=0,"",OFFSET(Paramétrages!$F$6,COLUMNS($G:BV)-2,,)),Paramétrages!$X:$X,$B92&amp;$C92)&amp;" sur "&amp;IF(OFFSET(Paramétrages!$G$6,COLUMNS($H:BW)-2,,)=0,"",OFFSET(Paramétrages!$G$6,COLUMNS($H:BW)-2,,))&amp;")"))</f>
        <v/>
      </c>
      <c r="BU92" s="1" t="str">
        <f ca="1">IF(OFFSET(Paramétrages!$F$6,COLUMNS($G:BW)-2,,)=0,"",IF($B92="","",IF(COUNTA(Paramétrages!$F$5:$F$32)=0,"",IF(ISBLANK('Compréhension de l''écrit'!$D92),"",IF((SUMIFS(Paramétrages!$W:$W,Paramétrages!$Y:$Y,IF(OFFSET(Paramétrages!$F$6,COLUMNS($G:BW)-2,,)=0,"",OFFSET(Paramétrages!$F$6,COLUMNS($G:BW)-2,,)),Paramétrages!$X:$X,$B92&amp;$C92)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92&amp;$C92))/(IF(OFFSET(Paramétrages!$G$6,COLUMNS($H:BX)-2,,)=0,"",OFFSET(Paramétrages!$G$6,COLUMNS($H:BX)-2,,)))&lt;0.67,"B","C"))))))&amp;IF(OFFSET(Paramétrages!$F$6,COLUMNS($G:BW)-2,,)=0,"",IF(ISBLANK('Compréhension de l''écrit'!$D92),""," ("&amp;SUMIFS(Paramétrages!$W:$W,Paramétrages!$Y:$Y,IF(OFFSET(Paramétrages!$F$6,COLUMNS($G:BW)-2,,)=0,"",OFFSET(Paramétrages!$F$6,COLUMNS($G:BW)-2,,)),Paramétrages!$X:$X,$B92&amp;$C92)&amp;" sur "&amp;IF(OFFSET(Paramétrages!$G$6,COLUMNS($H:BX)-2,,)=0,"",OFFSET(Paramétrages!$G$6,COLUMNS($H:BX)-2,,))&amp;")"))</f>
        <v/>
      </c>
      <c r="BV92" s="1" t="str">
        <f ca="1">IF(OFFSET(Paramétrages!$F$6,COLUMNS($G:BX)-2,,)=0,"",IF($B92="","",IF(COUNTA(Paramétrages!$F$5:$F$32)=0,"",IF(ISBLANK('Compréhension de l''écrit'!$D92),"",IF((SUMIFS(Paramétrages!$W:$W,Paramétrages!$Y:$Y,IF(OFFSET(Paramétrages!$F$6,COLUMNS($G:BX)-2,,)=0,"",OFFSET(Paramétrages!$F$6,COLUMNS($G:BX)-2,,)),Paramétrages!$X:$X,$B92&amp;$C92)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92&amp;$C92))/(IF(OFFSET(Paramétrages!$G$6,COLUMNS($H:BY)-2,,)=0,"",OFFSET(Paramétrages!$G$6,COLUMNS($H:BY)-2,,)))&lt;0.67,"B","C"))))))&amp;IF(OFFSET(Paramétrages!$F$6,COLUMNS($G:BX)-2,,)=0,"",IF(ISBLANK('Compréhension de l''écrit'!$D92),""," ("&amp;SUMIFS(Paramétrages!$W:$W,Paramétrages!$Y:$Y,IF(OFFSET(Paramétrages!$F$6,COLUMNS($G:BX)-2,,)=0,"",OFFSET(Paramétrages!$F$6,COLUMNS($G:BX)-2,,)),Paramétrages!$X:$X,$B92&amp;$C92)&amp;" sur "&amp;IF(OFFSET(Paramétrages!$G$6,COLUMNS($H:BY)-2,,)=0,"",OFFSET(Paramétrages!$G$6,COLUMNS($H:BY)-2,,))&amp;")"))</f>
        <v/>
      </c>
      <c r="BW92" s="1" t="str">
        <f ca="1">IF(OFFSET(Paramétrages!$F$6,COLUMNS($G:BY)-2,,)=0,"",IF($B92="","",IF(COUNTA(Paramétrages!$F$5:$F$32)=0,"",IF(ISBLANK('Compréhension de l''écrit'!$D92),"",IF((SUMIFS(Paramétrages!$W:$W,Paramétrages!$Y:$Y,IF(OFFSET(Paramétrages!$F$6,COLUMNS($G:BY)-2,,)=0,"",OFFSET(Paramétrages!$F$6,COLUMNS($G:BY)-2,,)),Paramétrages!$X:$X,$B92&amp;$C92)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92&amp;$C92))/(IF(OFFSET(Paramétrages!$G$6,COLUMNS($H:BZ)-2,,)=0,"",OFFSET(Paramétrages!$G$6,COLUMNS($H:BZ)-2,,)))&lt;0.67,"B","C"))))))&amp;IF(OFFSET(Paramétrages!$F$6,COLUMNS($G:BY)-2,,)=0,"",IF(ISBLANK('Compréhension de l''écrit'!$D92),""," ("&amp;SUMIFS(Paramétrages!$W:$W,Paramétrages!$Y:$Y,IF(OFFSET(Paramétrages!$F$6,COLUMNS($G:BY)-2,,)=0,"",OFFSET(Paramétrages!$F$6,COLUMNS($G:BY)-2,,)),Paramétrages!$X:$X,$B92&amp;$C92)&amp;" sur "&amp;IF(OFFSET(Paramétrages!$G$6,COLUMNS($H:BZ)-2,,)=0,"",OFFSET(Paramétrages!$G$6,COLUMNS($H:BZ)-2,,))&amp;")"))</f>
        <v/>
      </c>
      <c r="BX92" s="1" t="str">
        <f ca="1">IF(OFFSET(Paramétrages!$F$6,COLUMNS($G:BZ)-2,,)=0,"",IF($B92="","",IF(COUNTA(Paramétrages!$F$5:$F$32)=0,"",IF(ISBLANK('Compréhension de l''écrit'!$D92),"",IF((SUMIFS(Paramétrages!$W:$W,Paramétrages!$Y:$Y,IF(OFFSET(Paramétrages!$F$6,COLUMNS($G:BZ)-2,,)=0,"",OFFSET(Paramétrages!$F$6,COLUMNS($G:BZ)-2,,)),Paramétrages!$X:$X,$B92&amp;$C92)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92&amp;$C92))/(IF(OFFSET(Paramétrages!$G$6,COLUMNS($H:CA)-2,,)=0,"",OFFSET(Paramétrages!$G$6,COLUMNS($H:CA)-2,,)))&lt;0.67,"B","C"))))))&amp;IF(OFFSET(Paramétrages!$F$6,COLUMNS($G:BZ)-2,,)=0,"",IF(ISBLANK('Compréhension de l''écrit'!$D92),""," ("&amp;SUMIFS(Paramétrages!$W:$W,Paramétrages!$Y:$Y,IF(OFFSET(Paramétrages!$F$6,COLUMNS($G:BZ)-2,,)=0,"",OFFSET(Paramétrages!$F$6,COLUMNS($G:BZ)-2,,)),Paramétrages!$X:$X,$B92&amp;$C92)&amp;" sur "&amp;IF(OFFSET(Paramétrages!$G$6,COLUMNS($H:CA)-2,,)=0,"",OFFSET(Paramétrages!$G$6,COLUMNS($H:CA)-2,,))&amp;")"))</f>
        <v/>
      </c>
      <c r="BY92" s="1" t="str">
        <f ca="1">IF(OFFSET(Paramétrages!$F$6,COLUMNS($G:CA)-2,,)=0,"",IF($B92="","",IF(COUNTA(Paramétrages!$F$5:$F$32)=0,"",IF(ISBLANK('Compréhension de l''écrit'!$D92),"",IF((SUMIFS(Paramétrages!$W:$W,Paramétrages!$Y:$Y,IF(OFFSET(Paramétrages!$F$6,COLUMNS($G:CA)-2,,)=0,"",OFFSET(Paramétrages!$F$6,COLUMNS($G:CA)-2,,)),Paramétrages!$X:$X,$B92&amp;$C92)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92&amp;$C92))/(IF(OFFSET(Paramétrages!$G$6,COLUMNS($H:CB)-2,,)=0,"",OFFSET(Paramétrages!$G$6,COLUMNS($H:CB)-2,,)))&lt;0.67,"B","C"))))))&amp;IF(OFFSET(Paramétrages!$F$6,COLUMNS($G:CA)-2,,)=0,"",IF(ISBLANK('Compréhension de l''écrit'!$D92),""," ("&amp;SUMIFS(Paramétrages!$W:$W,Paramétrages!$Y:$Y,IF(OFFSET(Paramétrages!$F$6,COLUMNS($G:CA)-2,,)=0,"",OFFSET(Paramétrages!$F$6,COLUMNS($G:CA)-2,,)),Paramétrages!$X:$X,$B92&amp;$C92)&amp;" sur "&amp;IF(OFFSET(Paramétrages!$G$6,COLUMNS($H:CB)-2,,)=0,"",OFFSET(Paramétrages!$G$6,COLUMNS($H:CB)-2,,))&amp;")"))</f>
        <v/>
      </c>
      <c r="BZ92" s="1" t="str">
        <f ca="1">IF(OFFSET(Paramétrages!$F$6,COLUMNS($G:CB)-2,,)=0,"",IF($B92="","",IF(COUNTA(Paramétrages!$F$5:$F$32)=0,"",IF(ISBLANK('Compréhension de l''écrit'!$D92),"",IF((SUMIFS(Paramétrages!$W:$W,Paramétrages!$Y:$Y,IF(OFFSET(Paramétrages!$F$6,COLUMNS($G:CB)-2,,)=0,"",OFFSET(Paramétrages!$F$6,COLUMNS($G:CB)-2,,)),Paramétrages!$X:$X,$B92&amp;$C92)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92&amp;$C92))/(IF(OFFSET(Paramétrages!$G$6,COLUMNS($H:CC)-2,,)=0,"",OFFSET(Paramétrages!$G$6,COLUMNS($H:CC)-2,,)))&lt;0.67,"B","C"))))))&amp;IF(OFFSET(Paramétrages!$F$6,COLUMNS($G:CB)-2,,)=0,"",IF(ISBLANK('Compréhension de l''écrit'!$D92),""," ("&amp;SUMIFS(Paramétrages!$W:$W,Paramétrages!$Y:$Y,IF(OFFSET(Paramétrages!$F$6,COLUMNS($G:CB)-2,,)=0,"",OFFSET(Paramétrages!$F$6,COLUMNS($G:CB)-2,,)),Paramétrages!$X:$X,$B92&amp;$C92)&amp;" sur "&amp;IF(OFFSET(Paramétrages!$G$6,COLUMNS($H:CC)-2,,)=0,"",OFFSET(Paramétrages!$G$6,COLUMNS($H:CC)-2,,))&amp;")"))</f>
        <v/>
      </c>
      <c r="CA92" s="1" t="str">
        <f ca="1">IF(OFFSET(Paramétrages!$F$6,COLUMNS($G:CC)-2,,)=0,"",IF($B92="","",IF(COUNTA(Paramétrages!$F$5:$F$32)=0,"",IF(ISBLANK('Compréhension de l''écrit'!$D92),"",IF((SUMIFS(Paramétrages!$W:$W,Paramétrages!$Y:$Y,IF(OFFSET(Paramétrages!$F$6,COLUMNS($G:CC)-2,,)=0,"",OFFSET(Paramétrages!$F$6,COLUMNS($G:CC)-2,,)),Paramétrages!$X:$X,$B92&amp;$C92)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92&amp;$C92))/(IF(OFFSET(Paramétrages!$G$6,COLUMNS($H:CD)-2,,)=0,"",OFFSET(Paramétrages!$G$6,COLUMNS($H:CD)-2,,)))&lt;0.67,"B","C"))))))&amp;IF(OFFSET(Paramétrages!$F$6,COLUMNS($G:CC)-2,,)=0,"",IF(ISBLANK('Compréhension de l''écrit'!$D92),""," ("&amp;SUMIFS(Paramétrages!$W:$W,Paramétrages!$Y:$Y,IF(OFFSET(Paramétrages!$F$6,COLUMNS($G:CC)-2,,)=0,"",OFFSET(Paramétrages!$F$6,COLUMNS($G:CC)-2,,)),Paramétrages!$X:$X,$B92&amp;$C92)&amp;" sur "&amp;IF(OFFSET(Paramétrages!$G$6,COLUMNS($H:CD)-2,,)=0,"",OFFSET(Paramétrages!$G$6,COLUMNS($H:CD)-2,,))&amp;")"))</f>
        <v/>
      </c>
      <c r="CB92" s="1" t="str">
        <f ca="1">IF(OFFSET(Paramétrages!$F$6,COLUMNS($G:CD)-2,,)=0,"",IF($B92="","",IF(COUNTA(Paramétrages!$F$5:$F$32)=0,"",IF(ISBLANK('Compréhension de l''écrit'!$D92),"",IF((SUMIFS(Paramétrages!$W:$W,Paramétrages!$Y:$Y,IF(OFFSET(Paramétrages!$F$6,COLUMNS($G:CD)-2,,)=0,"",OFFSET(Paramétrages!$F$6,COLUMNS($G:CD)-2,,)),Paramétrages!$X:$X,$B92&amp;$C92)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92&amp;$C92))/(IF(OFFSET(Paramétrages!$G$6,COLUMNS($H:CE)-2,,)=0,"",OFFSET(Paramétrages!$G$6,COLUMNS($H:CE)-2,,)))&lt;0.67,"B","C"))))))&amp;IF(OFFSET(Paramétrages!$F$6,COLUMNS($G:CD)-2,,)=0,"",IF(ISBLANK('Compréhension de l''écrit'!$D92),""," ("&amp;SUMIFS(Paramétrages!$W:$W,Paramétrages!$Y:$Y,IF(OFFSET(Paramétrages!$F$6,COLUMNS($G:CD)-2,,)=0,"",OFFSET(Paramétrages!$F$6,COLUMNS($G:CD)-2,,)),Paramétrages!$X:$X,$B92&amp;$C92)&amp;" sur "&amp;IF(OFFSET(Paramétrages!$G$6,COLUMNS($H:CE)-2,,)=0,"",OFFSET(Paramétrages!$G$6,COLUMNS($H:CE)-2,,))&amp;")"))</f>
        <v/>
      </c>
      <c r="CC92" s="1" t="str">
        <f ca="1">IF(OFFSET(Paramétrages!$F$6,COLUMNS($G:CE)-2,,)=0,"",IF($B92="","",IF(COUNTA(Paramétrages!$F$5:$F$32)=0,"",IF(ISBLANK('Compréhension de l''écrit'!$D92),"",IF((SUMIFS(Paramétrages!$W:$W,Paramétrages!$Y:$Y,IF(OFFSET(Paramétrages!$F$6,COLUMNS($G:CE)-2,,)=0,"",OFFSET(Paramétrages!$F$6,COLUMNS($G:CE)-2,,)),Paramétrages!$X:$X,$B92&amp;$C92)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92&amp;$C92))/(IF(OFFSET(Paramétrages!$G$6,COLUMNS($H:CF)-2,,)=0,"",OFFSET(Paramétrages!$G$6,COLUMNS($H:CF)-2,,)))&lt;0.67,"B","C"))))))&amp;IF(OFFSET(Paramétrages!$F$6,COLUMNS($G:CE)-2,,)=0,"",IF(ISBLANK('Compréhension de l''écrit'!$D92),""," ("&amp;SUMIFS(Paramétrages!$W:$W,Paramétrages!$Y:$Y,IF(OFFSET(Paramétrages!$F$6,COLUMNS($G:CE)-2,,)=0,"",OFFSET(Paramétrages!$F$6,COLUMNS($G:CE)-2,,)),Paramétrages!$X:$X,$B92&amp;$C92)&amp;" sur "&amp;IF(OFFSET(Paramétrages!$G$6,COLUMNS($H:CF)-2,,)=0,"",OFFSET(Paramétrages!$G$6,COLUMNS($H:CF)-2,,))&amp;")"))</f>
        <v/>
      </c>
      <c r="CD92" s="1" t="str">
        <f ca="1">IF(OFFSET(Paramétrages!$F$6,COLUMNS($G:CF)-2,,)=0,"",IF($B92="","",IF(COUNTA(Paramétrages!$F$5:$F$32)=0,"",IF(ISBLANK('Compréhension de l''écrit'!$D92),"",IF((SUMIFS(Paramétrages!$W:$W,Paramétrages!$Y:$Y,IF(OFFSET(Paramétrages!$F$6,COLUMNS($G:CF)-2,,)=0,"",OFFSET(Paramétrages!$F$6,COLUMNS($G:CF)-2,,)),Paramétrages!$X:$X,$B92&amp;$C92)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92&amp;$C92))/(IF(OFFSET(Paramétrages!$G$6,COLUMNS($H:CG)-2,,)=0,"",OFFSET(Paramétrages!$G$6,COLUMNS($H:CG)-2,,)))&lt;0.67,"B","C"))))))&amp;IF(OFFSET(Paramétrages!$F$6,COLUMNS($G:CF)-2,,)=0,"",IF(ISBLANK('Compréhension de l''écrit'!$D92),""," ("&amp;SUMIFS(Paramétrages!$W:$W,Paramétrages!$Y:$Y,IF(OFFSET(Paramétrages!$F$6,COLUMNS($G:CF)-2,,)=0,"",OFFSET(Paramétrages!$F$6,COLUMNS($G:CF)-2,,)),Paramétrages!$X:$X,$B92&amp;$C92)&amp;" sur "&amp;IF(OFFSET(Paramétrages!$G$6,COLUMNS($H:CG)-2,,)=0,"",OFFSET(Paramétrages!$G$6,COLUMNS($H:CG)-2,,))&amp;")"))</f>
        <v/>
      </c>
      <c r="CE92" s="1" t="str">
        <f ca="1">IF(OFFSET(Paramétrages!$F$6,COLUMNS($G:CG)-2,,)=0,"",IF($B92="","",IF(COUNTA(Paramétrages!$F$5:$F$32)=0,"",IF(ISBLANK('Compréhension de l''écrit'!$D92),"",IF((SUMIFS(Paramétrages!$W:$W,Paramétrages!$Y:$Y,IF(OFFSET(Paramétrages!$F$6,COLUMNS($G:CG)-2,,)=0,"",OFFSET(Paramétrages!$F$6,COLUMNS($G:CG)-2,,)),Paramétrages!$X:$X,$B92&amp;$C92)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92&amp;$C92))/(IF(OFFSET(Paramétrages!$G$6,COLUMNS($H:CH)-2,,)=0,"",OFFSET(Paramétrages!$G$6,COLUMNS($H:CH)-2,,)))&lt;0.67,"B","C"))))))&amp;IF(OFFSET(Paramétrages!$F$6,COLUMNS($G:CG)-2,,)=0,"",IF(ISBLANK('Compréhension de l''écrit'!$D92),""," ("&amp;SUMIFS(Paramétrages!$W:$W,Paramétrages!$Y:$Y,IF(OFFSET(Paramétrages!$F$6,COLUMNS($G:CG)-2,,)=0,"",OFFSET(Paramétrages!$F$6,COLUMNS($G:CG)-2,,)),Paramétrages!$X:$X,$B92&amp;$C92)&amp;" sur "&amp;IF(OFFSET(Paramétrages!$G$6,COLUMNS($H:CH)-2,,)=0,"",OFFSET(Paramétrages!$G$6,COLUMNS($H:CH)-2,,))&amp;")"))</f>
        <v/>
      </c>
    </row>
    <row r="93" spans="1:83" x14ac:dyDescent="0.2">
      <c r="A93" t="str">
        <f>IF(ISBLANK('Compréhension de l''écrit'!A93),"",'Compréhension de l''écrit'!A93)</f>
        <v/>
      </c>
      <c r="B93" t="str">
        <f>IF(ISBLANK('Compréhension de l''écrit'!B93),"",'Compréhension de l''écrit'!B93)</f>
        <v/>
      </c>
      <c r="C93" t="str">
        <f>IF(ISBLANK('Compréhension de l''écrit'!C93),"",'Compréhension de l''écrit'!C93)</f>
        <v/>
      </c>
      <c r="D93" s="15" t="str">
        <f>IF(B93="","",IF(COUNTA(Paramétrages!H$5:H$32)=0,"",IF(ISBLANK('Compréhension de l''écrit'!D93),"",IF(('Compréhension de l''écrit'!D93)/(COUNTA(Paramétrages!H$5:H$32))&lt;0.34,"A",IF(('Compréhension de l''écrit'!D93)/(COUNTA(Paramétrages!H$5:H$32))&lt;0.67,"B","C")))&amp;IF(ISBLANK('Compréhension de l''écrit'!D93),""," ("&amp;'Compréhension de l''écrit'!D93&amp;" sur "&amp;COUNTA(Paramétrages!H$5:H$32)&amp;")")))</f>
        <v/>
      </c>
      <c r="E93" s="1" t="str">
        <f ca="1">IF(OFFSET(Paramétrages!$F$6,COLUMNS($G:G)-2,,)=0,"",IF($B93="","",IF(COUNTA(Paramétrages!$F$5:$F$32)=0,"",IF(ISBLANK('Compréhension de l''écrit'!$D93),"",IF((SUMIFS(Paramétrages!$W:$W,Paramétrages!$Y:$Y,IF(OFFSET(Paramétrages!$F$6,COLUMNS($G:G)-2,,)=0,"",OFFSET(Paramétrages!$F$6,COLUMNS($G:G)-2,,)),Paramétrages!$X:$X,$B93&amp;$C93)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93&amp;$C93))/(IF(OFFSET(Paramétrages!$G$6,COLUMNS($H:H)-2,,)=0,"",OFFSET(Paramétrages!$G$6,COLUMNS($H:H)-2,,)))&lt;0.67,"B","C"))))))&amp;IF(OFFSET(Paramétrages!$F$6,COLUMNS($G:G)-2,,)=0,"",IF(ISBLANK('Compréhension de l''écrit'!$D93),""," ("&amp;SUMIFS(Paramétrages!$W:$W,Paramétrages!$Y:$Y,IF(OFFSET(Paramétrages!$F$6,COLUMNS($G:G)-2,,)=0,"",OFFSET(Paramétrages!$F$6,COLUMNS($G:G)-2,,)),Paramétrages!$X:$X,$B93&amp;$C93)&amp;" sur "&amp;IF(OFFSET(Paramétrages!$G$6,COLUMNS($H:H)-2,,)=0,"",OFFSET(Paramétrages!$G$6,COLUMNS($H:H)-2,,))&amp;")"))</f>
        <v/>
      </c>
      <c r="F93" s="1" t="str">
        <f ca="1">IF(OFFSET(Paramétrages!$F$6,COLUMNS($G:H)-2,,)=0,"",IF($B93="","",IF(COUNTA(Paramétrages!$F$5:$F$32)=0,"",IF(ISBLANK('Compréhension de l''écrit'!$D93),"",IF((SUMIFS(Paramétrages!$W:$W,Paramétrages!$Y:$Y,IF(OFFSET(Paramétrages!$F$6,COLUMNS($G:H)-2,,)=0,"",OFFSET(Paramétrages!$F$6,COLUMNS($G:H)-2,,)),Paramétrages!$X:$X,$B93&amp;$C93)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93&amp;$C93))/(IF(OFFSET(Paramétrages!$G$6,COLUMNS($H:I)-2,,)=0,"",OFFSET(Paramétrages!$G$6,COLUMNS($H:I)-2,,)))&lt;0.67,"B","C"))))))&amp;IF(OFFSET(Paramétrages!$F$6,COLUMNS($G:H)-2,,)=0,"",IF(ISBLANK('Compréhension de l''écrit'!$D93),""," ("&amp;SUMIFS(Paramétrages!$W:$W,Paramétrages!$Y:$Y,IF(OFFSET(Paramétrages!$F$6,COLUMNS($G:H)-2,,)=0,"",OFFSET(Paramétrages!$F$6,COLUMNS($G:H)-2,,)),Paramétrages!$X:$X,$B93&amp;$C93)&amp;" sur "&amp;IF(OFFSET(Paramétrages!$G$6,COLUMNS($H:I)-2,,)=0,"",OFFSET(Paramétrages!$G$6,COLUMNS($H:I)-2,,))&amp;")"))</f>
        <v/>
      </c>
      <c r="G93" s="1" t="str">
        <f ca="1">IF(OFFSET(Paramétrages!$F$6,COLUMNS($G:I)-2,,)=0,"",IF($B93="","",IF(COUNTA(Paramétrages!$F$5:$F$32)=0,"",IF(ISBLANK('Compréhension de l''écrit'!$D93),"",IF((SUMIFS(Paramétrages!$W:$W,Paramétrages!$Y:$Y,IF(OFFSET(Paramétrages!$F$6,COLUMNS($G:I)-2,,)=0,"",OFFSET(Paramétrages!$F$6,COLUMNS($G:I)-2,,)),Paramétrages!$X:$X,$B93&amp;$C93)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93&amp;$C93))/(IF(OFFSET(Paramétrages!$G$6,COLUMNS($H:J)-2,,)=0,"",OFFSET(Paramétrages!$G$6,COLUMNS($H:J)-2,,)))&lt;0.67,"B","C"))))))&amp;IF(OFFSET(Paramétrages!$F$6,COLUMNS($G:I)-2,,)=0,"",IF(ISBLANK('Compréhension de l''écrit'!$D93),""," ("&amp;SUMIFS(Paramétrages!$W:$W,Paramétrages!$Y:$Y,IF(OFFSET(Paramétrages!$F$6,COLUMNS($G:I)-2,,)=0,"",OFFSET(Paramétrages!$F$6,COLUMNS($G:I)-2,,)),Paramétrages!$X:$X,$B93&amp;$C93)&amp;" sur "&amp;IF(OFFSET(Paramétrages!$G$6,COLUMNS($H:J)-2,,)=0,"",OFFSET(Paramétrages!$G$6,COLUMNS($H:J)-2,,))&amp;")"))</f>
        <v/>
      </c>
      <c r="H93" s="1" t="str">
        <f ca="1">IF(OFFSET(Paramétrages!$F$6,COLUMNS($G:J)-2,,)=0,"",IF($B93="","",IF(COUNTA(Paramétrages!$F$5:$F$32)=0,"",IF(ISBLANK('Compréhension de l''écrit'!$D93),"",IF((SUMIFS(Paramétrages!$W:$W,Paramétrages!$Y:$Y,IF(OFFSET(Paramétrages!$F$6,COLUMNS($G:J)-2,,)=0,"",OFFSET(Paramétrages!$F$6,COLUMNS($G:J)-2,,)),Paramétrages!$X:$X,$B93&amp;$C93)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93&amp;$C93))/(IF(OFFSET(Paramétrages!$G$6,COLUMNS($H:K)-2,,)=0,"",OFFSET(Paramétrages!$G$6,COLUMNS($H:K)-2,,)))&lt;0.67,"B","C"))))))&amp;IF(OFFSET(Paramétrages!$F$6,COLUMNS($G:J)-2,,)=0,"",IF(ISBLANK('Compréhension de l''écrit'!$D93),""," ("&amp;SUMIFS(Paramétrages!$W:$W,Paramétrages!$Y:$Y,IF(OFFSET(Paramétrages!$F$6,COLUMNS($G:J)-2,,)=0,"",OFFSET(Paramétrages!$F$6,COLUMNS($G:J)-2,,)),Paramétrages!$X:$X,$B93&amp;$C93)&amp;" sur "&amp;IF(OFFSET(Paramétrages!$G$6,COLUMNS($H:K)-2,,)=0,"",OFFSET(Paramétrages!$G$6,COLUMNS($H:K)-2,,))&amp;")"))</f>
        <v/>
      </c>
      <c r="I93" s="1" t="str">
        <f ca="1">IF(OFFSET(Paramétrages!$F$6,COLUMNS($G:K)-2,,)=0,"",IF($B93="","",IF(COUNTA(Paramétrages!$F$5:$F$32)=0,"",IF(ISBLANK('Compréhension de l''écrit'!$D93),"",IF((SUMIFS(Paramétrages!$W:$W,Paramétrages!$Y:$Y,IF(OFFSET(Paramétrages!$F$6,COLUMNS($G:K)-2,,)=0,"",OFFSET(Paramétrages!$F$6,COLUMNS($G:K)-2,,)),Paramétrages!$X:$X,$B93&amp;$C93)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93&amp;$C93))/(IF(OFFSET(Paramétrages!$G$6,COLUMNS($H:L)-2,,)=0,"",OFFSET(Paramétrages!$G$6,COLUMNS($H:L)-2,,)))&lt;0.67,"B","C"))))))&amp;IF(OFFSET(Paramétrages!$F$6,COLUMNS($G:K)-2,,)=0,"",IF(ISBLANK('Compréhension de l''écrit'!$D93),""," ("&amp;SUMIFS(Paramétrages!$W:$W,Paramétrages!$Y:$Y,IF(OFFSET(Paramétrages!$F$6,COLUMNS($G:K)-2,,)=0,"",OFFSET(Paramétrages!$F$6,COLUMNS($G:K)-2,,)),Paramétrages!$X:$X,$B93&amp;$C93)&amp;" sur "&amp;IF(OFFSET(Paramétrages!$G$6,COLUMNS($H:L)-2,,)=0,"",OFFSET(Paramétrages!$G$6,COLUMNS($H:L)-2,,))&amp;")"))</f>
        <v/>
      </c>
      <c r="J93" s="1" t="str">
        <f ca="1">IF(OFFSET(Paramétrages!$F$6,COLUMNS($G:L)-2,,)=0,"",IF($B93="","",IF(COUNTA(Paramétrages!$F$5:$F$32)=0,"",IF(ISBLANK('Compréhension de l''écrit'!$D93),"",IF((SUMIFS(Paramétrages!$W:$W,Paramétrages!$Y:$Y,IF(OFFSET(Paramétrages!$F$6,COLUMNS($G:L)-2,,)=0,"",OFFSET(Paramétrages!$F$6,COLUMNS($G:L)-2,,)),Paramétrages!$X:$X,$B93&amp;$C93)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93&amp;$C93))/(IF(OFFSET(Paramétrages!$G$6,COLUMNS($H:M)-2,,)=0,"",OFFSET(Paramétrages!$G$6,COLUMNS($H:M)-2,,)))&lt;0.67,"B","C"))))))&amp;IF(OFFSET(Paramétrages!$F$6,COLUMNS($G:L)-2,,)=0,"",IF(ISBLANK('Compréhension de l''écrit'!$D93),""," ("&amp;SUMIFS(Paramétrages!$W:$W,Paramétrages!$Y:$Y,IF(OFFSET(Paramétrages!$F$6,COLUMNS($G:L)-2,,)=0,"",OFFSET(Paramétrages!$F$6,COLUMNS($G:L)-2,,)),Paramétrages!$X:$X,$B93&amp;$C93)&amp;" sur "&amp;IF(OFFSET(Paramétrages!$G$6,COLUMNS($H:M)-2,,)=0,"",OFFSET(Paramétrages!$G$6,COLUMNS($H:M)-2,,))&amp;")"))</f>
        <v/>
      </c>
      <c r="K93" s="1" t="str">
        <f ca="1">IF(OFFSET(Paramétrages!$F$6,COLUMNS($G:M)-2,,)=0,"",IF($B93="","",IF(COUNTA(Paramétrages!$F$5:$F$32)=0,"",IF(ISBLANK('Compréhension de l''écrit'!$D93),"",IF((SUMIFS(Paramétrages!$W:$W,Paramétrages!$Y:$Y,IF(OFFSET(Paramétrages!$F$6,COLUMNS($G:M)-2,,)=0,"",OFFSET(Paramétrages!$F$6,COLUMNS($G:M)-2,,)),Paramétrages!$X:$X,$B93&amp;$C93)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93&amp;$C93))/(IF(OFFSET(Paramétrages!$G$6,COLUMNS($H:N)-2,,)=0,"",OFFSET(Paramétrages!$G$6,COLUMNS($H:N)-2,,)))&lt;0.67,"B","C"))))))&amp;IF(OFFSET(Paramétrages!$F$6,COLUMNS($G:M)-2,,)=0,"",IF(ISBLANK('Compréhension de l''écrit'!$D93),""," ("&amp;SUMIFS(Paramétrages!$W:$W,Paramétrages!$Y:$Y,IF(OFFSET(Paramétrages!$F$6,COLUMNS($G:M)-2,,)=0,"",OFFSET(Paramétrages!$F$6,COLUMNS($G:M)-2,,)),Paramétrages!$X:$X,$B93&amp;$C93)&amp;" sur "&amp;IF(OFFSET(Paramétrages!$G$6,COLUMNS($H:N)-2,,)=0,"",OFFSET(Paramétrages!$G$6,COLUMNS($H:N)-2,,))&amp;")"))</f>
        <v/>
      </c>
      <c r="L93" s="1" t="str">
        <f ca="1">IF(OFFSET(Paramétrages!$F$6,COLUMNS($G:N)-2,,)=0,"",IF($B93="","",IF(COUNTA(Paramétrages!$F$5:$F$32)=0,"",IF(ISBLANK('Compréhension de l''écrit'!$D93),"",IF((SUMIFS(Paramétrages!$W:$W,Paramétrages!$Y:$Y,IF(OFFSET(Paramétrages!$F$6,COLUMNS($G:N)-2,,)=0,"",OFFSET(Paramétrages!$F$6,COLUMNS($G:N)-2,,)),Paramétrages!$X:$X,$B93&amp;$C93)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93&amp;$C93))/(IF(OFFSET(Paramétrages!$G$6,COLUMNS($H:O)-2,,)=0,"",OFFSET(Paramétrages!$G$6,COLUMNS($H:O)-2,,)))&lt;0.67,"B","C"))))))&amp;IF(OFFSET(Paramétrages!$F$6,COLUMNS($G:N)-2,,)=0,"",IF(ISBLANK('Compréhension de l''écrit'!$D93),""," ("&amp;SUMIFS(Paramétrages!$W:$W,Paramétrages!$Y:$Y,IF(OFFSET(Paramétrages!$F$6,COLUMNS($G:N)-2,,)=0,"",OFFSET(Paramétrages!$F$6,COLUMNS($G:N)-2,,)),Paramétrages!$X:$X,$B93&amp;$C93)&amp;" sur "&amp;IF(OFFSET(Paramétrages!$G$6,COLUMNS($H:O)-2,,)=0,"",OFFSET(Paramétrages!$G$6,COLUMNS($H:O)-2,,))&amp;")"))</f>
        <v/>
      </c>
      <c r="M93" s="1" t="str">
        <f ca="1">IF(OFFSET(Paramétrages!$F$6,COLUMNS($G:O)-2,,)=0,"",IF($B93="","",IF(COUNTA(Paramétrages!$F$5:$F$32)=0,"",IF(ISBLANK('Compréhension de l''écrit'!$D93),"",IF((SUMIFS(Paramétrages!$W:$W,Paramétrages!$Y:$Y,IF(OFFSET(Paramétrages!$F$6,COLUMNS($G:O)-2,,)=0,"",OFFSET(Paramétrages!$F$6,COLUMNS($G:O)-2,,)),Paramétrages!$X:$X,$B93&amp;$C93)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93&amp;$C93))/(IF(OFFSET(Paramétrages!$G$6,COLUMNS($H:P)-2,,)=0,"",OFFSET(Paramétrages!$G$6,COLUMNS($H:P)-2,,)))&lt;0.67,"B","C"))))))&amp;IF(OFFSET(Paramétrages!$F$6,COLUMNS($G:O)-2,,)=0,"",IF(ISBLANK('Compréhension de l''écrit'!$D93),""," ("&amp;SUMIFS(Paramétrages!$W:$W,Paramétrages!$Y:$Y,IF(OFFSET(Paramétrages!$F$6,COLUMNS($G:O)-2,,)=0,"",OFFSET(Paramétrages!$F$6,COLUMNS($G:O)-2,,)),Paramétrages!$X:$X,$B93&amp;$C93)&amp;" sur "&amp;IF(OFFSET(Paramétrages!$G$6,COLUMNS($H:P)-2,,)=0,"",OFFSET(Paramétrages!$G$6,COLUMNS($H:P)-2,,))&amp;")"))</f>
        <v/>
      </c>
      <c r="N93" s="1" t="str">
        <f ca="1">IF(OFFSET(Paramétrages!$F$6,COLUMNS($G:P)-2,,)=0,"",IF($B93="","",IF(COUNTA(Paramétrages!$F$5:$F$32)=0,"",IF(ISBLANK('Compréhension de l''écrit'!$D93),"",IF((SUMIFS(Paramétrages!$W:$W,Paramétrages!$Y:$Y,IF(OFFSET(Paramétrages!$F$6,COLUMNS($G:P)-2,,)=0,"",OFFSET(Paramétrages!$F$6,COLUMNS($G:P)-2,,)),Paramétrages!$X:$X,$B93&amp;$C93)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93&amp;$C93))/(IF(OFFSET(Paramétrages!$G$6,COLUMNS($H:Q)-2,,)=0,"",OFFSET(Paramétrages!$G$6,COLUMNS($H:Q)-2,,)))&lt;0.67,"B","C"))))))&amp;IF(OFFSET(Paramétrages!$F$6,COLUMNS($G:P)-2,,)=0,"",IF(ISBLANK('Compréhension de l''écrit'!$D93),""," ("&amp;SUMIFS(Paramétrages!$W:$W,Paramétrages!$Y:$Y,IF(OFFSET(Paramétrages!$F$6,COLUMNS($G:P)-2,,)=0,"",OFFSET(Paramétrages!$F$6,COLUMNS($G:P)-2,,)),Paramétrages!$X:$X,$B93&amp;$C93)&amp;" sur "&amp;IF(OFFSET(Paramétrages!$G$6,COLUMNS($H:Q)-2,,)=0,"",OFFSET(Paramétrages!$G$6,COLUMNS($H:Q)-2,,))&amp;")"))</f>
        <v/>
      </c>
      <c r="O93" s="1" t="str">
        <f ca="1">IF(OFFSET(Paramétrages!$F$6,COLUMNS($G:Q)-2,,)=0,"",IF($B93="","",IF(COUNTA(Paramétrages!$F$5:$F$32)=0,"",IF(ISBLANK('Compréhension de l''écrit'!$D93),"",IF((SUMIFS(Paramétrages!$W:$W,Paramétrages!$Y:$Y,IF(OFFSET(Paramétrages!$F$6,COLUMNS($G:Q)-2,,)=0,"",OFFSET(Paramétrages!$F$6,COLUMNS($G:Q)-2,,)),Paramétrages!$X:$X,$B93&amp;$C93)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93&amp;$C93))/(IF(OFFSET(Paramétrages!$G$6,COLUMNS($H:R)-2,,)=0,"",OFFSET(Paramétrages!$G$6,COLUMNS($H:R)-2,,)))&lt;0.67,"B","C"))))))&amp;IF(OFFSET(Paramétrages!$F$6,COLUMNS($G:Q)-2,,)=0,"",IF(ISBLANK('Compréhension de l''écrit'!$D93),""," ("&amp;SUMIFS(Paramétrages!$W:$W,Paramétrages!$Y:$Y,IF(OFFSET(Paramétrages!$F$6,COLUMNS($G:Q)-2,,)=0,"",OFFSET(Paramétrages!$F$6,COLUMNS($G:Q)-2,,)),Paramétrages!$X:$X,$B93&amp;$C93)&amp;" sur "&amp;IF(OFFSET(Paramétrages!$G$6,COLUMNS($H:R)-2,,)=0,"",OFFSET(Paramétrages!$G$6,COLUMNS($H:R)-2,,))&amp;")"))</f>
        <v/>
      </c>
      <c r="P93" s="1" t="str">
        <f ca="1">IF(OFFSET(Paramétrages!$F$6,COLUMNS($G:R)-2,,)=0,"",IF($B93="","",IF(COUNTA(Paramétrages!$F$5:$F$32)=0,"",IF(ISBLANK('Compréhension de l''écrit'!$D93),"",IF((SUMIFS(Paramétrages!$W:$W,Paramétrages!$Y:$Y,IF(OFFSET(Paramétrages!$F$6,COLUMNS($G:R)-2,,)=0,"",OFFSET(Paramétrages!$F$6,COLUMNS($G:R)-2,,)),Paramétrages!$X:$X,$B93&amp;$C93)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93&amp;$C93))/(IF(OFFSET(Paramétrages!$G$6,COLUMNS($H:S)-2,,)=0,"",OFFSET(Paramétrages!$G$6,COLUMNS($H:S)-2,,)))&lt;0.67,"B","C"))))))&amp;IF(OFFSET(Paramétrages!$F$6,COLUMNS($G:R)-2,,)=0,"",IF(ISBLANK('Compréhension de l''écrit'!$D93),""," ("&amp;SUMIFS(Paramétrages!$W:$W,Paramétrages!$Y:$Y,IF(OFFSET(Paramétrages!$F$6,COLUMNS($G:R)-2,,)=0,"",OFFSET(Paramétrages!$F$6,COLUMNS($G:R)-2,,)),Paramétrages!$X:$X,$B93&amp;$C93)&amp;" sur "&amp;IF(OFFSET(Paramétrages!$G$6,COLUMNS($H:S)-2,,)=0,"",OFFSET(Paramétrages!$G$6,COLUMNS($H:S)-2,,))&amp;")"))</f>
        <v/>
      </c>
      <c r="Q93" s="1" t="str">
        <f ca="1">IF(OFFSET(Paramétrages!$F$6,COLUMNS($G:S)-2,,)=0,"",IF($B93="","",IF(COUNTA(Paramétrages!$F$5:$F$32)=0,"",IF(ISBLANK('Compréhension de l''écrit'!$D93),"",IF((SUMIFS(Paramétrages!$W:$W,Paramétrages!$Y:$Y,IF(OFFSET(Paramétrages!$F$6,COLUMNS($G:S)-2,,)=0,"",OFFSET(Paramétrages!$F$6,COLUMNS($G:S)-2,,)),Paramétrages!$X:$X,$B93&amp;$C93)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93&amp;$C93))/(IF(OFFSET(Paramétrages!$G$6,COLUMNS($H:T)-2,,)=0,"",OFFSET(Paramétrages!$G$6,COLUMNS($H:T)-2,,)))&lt;0.67,"B","C"))))))&amp;IF(OFFSET(Paramétrages!$F$6,COLUMNS($G:S)-2,,)=0,"",IF(ISBLANK('Compréhension de l''écrit'!$D93),""," ("&amp;SUMIFS(Paramétrages!$W:$W,Paramétrages!$Y:$Y,IF(OFFSET(Paramétrages!$F$6,COLUMNS($G:S)-2,,)=0,"",OFFSET(Paramétrages!$F$6,COLUMNS($G:S)-2,,)),Paramétrages!$X:$X,$B93&amp;$C93)&amp;" sur "&amp;IF(OFFSET(Paramétrages!$G$6,COLUMNS($H:T)-2,,)=0,"",OFFSET(Paramétrages!$G$6,COLUMNS($H:T)-2,,))&amp;")"))</f>
        <v/>
      </c>
      <c r="R93" s="1" t="str">
        <f ca="1">IF(OFFSET(Paramétrages!$F$6,COLUMNS($G:T)-2,,)=0,"",IF($B93="","",IF(COUNTA(Paramétrages!$F$5:$F$32)=0,"",IF(ISBLANK('Compréhension de l''écrit'!$D93),"",IF((SUMIFS(Paramétrages!$W:$W,Paramétrages!$Y:$Y,IF(OFFSET(Paramétrages!$F$6,COLUMNS($G:T)-2,,)=0,"",OFFSET(Paramétrages!$F$6,COLUMNS($G:T)-2,,)),Paramétrages!$X:$X,$B93&amp;$C93)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93&amp;$C93))/(IF(OFFSET(Paramétrages!$G$6,COLUMNS($H:U)-2,,)=0,"",OFFSET(Paramétrages!$G$6,COLUMNS($H:U)-2,,)))&lt;0.67,"B","C"))))))&amp;IF(OFFSET(Paramétrages!$F$6,COLUMNS($G:T)-2,,)=0,"",IF(ISBLANK('Compréhension de l''écrit'!$D93),""," ("&amp;SUMIFS(Paramétrages!$W:$W,Paramétrages!$Y:$Y,IF(OFFSET(Paramétrages!$F$6,COLUMNS($G:T)-2,,)=0,"",OFFSET(Paramétrages!$F$6,COLUMNS($G:T)-2,,)),Paramétrages!$X:$X,$B93&amp;$C93)&amp;" sur "&amp;IF(OFFSET(Paramétrages!$G$6,COLUMNS($H:U)-2,,)=0,"",OFFSET(Paramétrages!$G$6,COLUMNS($H:U)-2,,))&amp;")"))</f>
        <v/>
      </c>
      <c r="S93" s="1" t="str">
        <f ca="1">IF(OFFSET(Paramétrages!$F$6,COLUMNS($G:U)-2,,)=0,"",IF($B93="","",IF(COUNTA(Paramétrages!$F$5:$F$32)=0,"",IF(ISBLANK('Compréhension de l''écrit'!$D93),"",IF((SUMIFS(Paramétrages!$W:$W,Paramétrages!$Y:$Y,IF(OFFSET(Paramétrages!$F$6,COLUMNS($G:U)-2,,)=0,"",OFFSET(Paramétrages!$F$6,COLUMNS($G:U)-2,,)),Paramétrages!$X:$X,$B93&amp;$C93)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93&amp;$C93))/(IF(OFFSET(Paramétrages!$G$6,COLUMNS($H:V)-2,,)=0,"",OFFSET(Paramétrages!$G$6,COLUMNS($H:V)-2,,)))&lt;0.67,"B","C"))))))&amp;IF(OFFSET(Paramétrages!$F$6,COLUMNS($G:U)-2,,)=0,"",IF(ISBLANK('Compréhension de l''écrit'!$D93),""," ("&amp;SUMIFS(Paramétrages!$W:$W,Paramétrages!$Y:$Y,IF(OFFSET(Paramétrages!$F$6,COLUMNS($G:U)-2,,)=0,"",OFFSET(Paramétrages!$F$6,COLUMNS($G:U)-2,,)),Paramétrages!$X:$X,$B93&amp;$C93)&amp;" sur "&amp;IF(OFFSET(Paramétrages!$G$6,COLUMNS($H:V)-2,,)=0,"",OFFSET(Paramétrages!$G$6,COLUMNS($H:V)-2,,))&amp;")"))</f>
        <v/>
      </c>
      <c r="T93" s="1" t="str">
        <f ca="1">IF(OFFSET(Paramétrages!$F$6,COLUMNS($G:V)-2,,)=0,"",IF($B93="","",IF(COUNTA(Paramétrages!$F$5:$F$32)=0,"",IF(ISBLANK('Compréhension de l''écrit'!$D93),"",IF((SUMIFS(Paramétrages!$W:$W,Paramétrages!$Y:$Y,IF(OFFSET(Paramétrages!$F$6,COLUMNS($G:V)-2,,)=0,"",OFFSET(Paramétrages!$F$6,COLUMNS($G:V)-2,,)),Paramétrages!$X:$X,$B93&amp;$C93)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93&amp;$C93))/(IF(OFFSET(Paramétrages!$G$6,COLUMNS($H:W)-2,,)=0,"",OFFSET(Paramétrages!$G$6,COLUMNS($H:W)-2,,)))&lt;0.67,"B","C"))))))&amp;IF(OFFSET(Paramétrages!$F$6,COLUMNS($G:V)-2,,)=0,"",IF(ISBLANK('Compréhension de l''écrit'!$D93),""," ("&amp;SUMIFS(Paramétrages!$W:$W,Paramétrages!$Y:$Y,IF(OFFSET(Paramétrages!$F$6,COLUMNS($G:V)-2,,)=0,"",OFFSET(Paramétrages!$F$6,COLUMNS($G:V)-2,,)),Paramétrages!$X:$X,$B93&amp;$C93)&amp;" sur "&amp;IF(OFFSET(Paramétrages!$G$6,COLUMNS($H:W)-2,,)=0,"",OFFSET(Paramétrages!$G$6,COLUMNS($H:W)-2,,))&amp;")"))</f>
        <v/>
      </c>
      <c r="U93" s="1" t="str">
        <f ca="1">IF(OFFSET(Paramétrages!$F$6,COLUMNS($G:W)-2,,)=0,"",IF($B93="","",IF(COUNTA(Paramétrages!$F$5:$F$32)=0,"",IF(ISBLANK('Compréhension de l''écrit'!$D93),"",IF((SUMIFS(Paramétrages!$W:$W,Paramétrages!$Y:$Y,IF(OFFSET(Paramétrages!$F$6,COLUMNS($G:W)-2,,)=0,"",OFFSET(Paramétrages!$F$6,COLUMNS($G:W)-2,,)),Paramétrages!$X:$X,$B93&amp;$C93)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93&amp;$C93))/(IF(OFFSET(Paramétrages!$G$6,COLUMNS($H:X)-2,,)=0,"",OFFSET(Paramétrages!$G$6,COLUMNS($H:X)-2,,)))&lt;0.67,"B","C"))))))&amp;IF(OFFSET(Paramétrages!$F$6,COLUMNS($G:W)-2,,)=0,"",IF(ISBLANK('Compréhension de l''écrit'!$D93),""," ("&amp;SUMIFS(Paramétrages!$W:$W,Paramétrages!$Y:$Y,IF(OFFSET(Paramétrages!$F$6,COLUMNS($G:W)-2,,)=0,"",OFFSET(Paramétrages!$F$6,COLUMNS($G:W)-2,,)),Paramétrages!$X:$X,$B93&amp;$C93)&amp;" sur "&amp;IF(OFFSET(Paramétrages!$G$6,COLUMNS($H:X)-2,,)=0,"",OFFSET(Paramétrages!$G$6,COLUMNS($H:X)-2,,))&amp;")"))</f>
        <v/>
      </c>
      <c r="V93" s="1" t="str">
        <f ca="1">IF(OFFSET(Paramétrages!$F$6,COLUMNS($G:X)-2,,)=0,"",IF($B93="","",IF(COUNTA(Paramétrages!$F$5:$F$32)=0,"",IF(ISBLANK('Compréhension de l''écrit'!$D93),"",IF((SUMIFS(Paramétrages!$W:$W,Paramétrages!$Y:$Y,IF(OFFSET(Paramétrages!$F$6,COLUMNS($G:X)-2,,)=0,"",OFFSET(Paramétrages!$F$6,COLUMNS($G:X)-2,,)),Paramétrages!$X:$X,$B93&amp;$C93)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93&amp;$C93))/(IF(OFFSET(Paramétrages!$G$6,COLUMNS($H:Y)-2,,)=0,"",OFFSET(Paramétrages!$G$6,COLUMNS($H:Y)-2,,)))&lt;0.67,"B","C"))))))&amp;IF(OFFSET(Paramétrages!$F$6,COLUMNS($G:X)-2,,)=0,"",IF(ISBLANK('Compréhension de l''écrit'!$D93),""," ("&amp;SUMIFS(Paramétrages!$W:$W,Paramétrages!$Y:$Y,IF(OFFSET(Paramétrages!$F$6,COLUMNS($G:X)-2,,)=0,"",OFFSET(Paramétrages!$F$6,COLUMNS($G:X)-2,,)),Paramétrages!$X:$X,$B93&amp;$C93)&amp;" sur "&amp;IF(OFFSET(Paramétrages!$G$6,COLUMNS($H:Y)-2,,)=0,"",OFFSET(Paramétrages!$G$6,COLUMNS($H:Y)-2,,))&amp;")"))</f>
        <v/>
      </c>
      <c r="W93" s="1" t="str">
        <f ca="1">IF(OFFSET(Paramétrages!$F$6,COLUMNS($G:Y)-2,,)=0,"",IF($B93="","",IF(COUNTA(Paramétrages!$F$5:$F$32)=0,"",IF(ISBLANK('Compréhension de l''écrit'!$D93),"",IF((SUMIFS(Paramétrages!$W:$W,Paramétrages!$Y:$Y,IF(OFFSET(Paramétrages!$F$6,COLUMNS($G:Y)-2,,)=0,"",OFFSET(Paramétrages!$F$6,COLUMNS($G:Y)-2,,)),Paramétrages!$X:$X,$B93&amp;$C93)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93&amp;$C93))/(IF(OFFSET(Paramétrages!$G$6,COLUMNS($H:Z)-2,,)=0,"",OFFSET(Paramétrages!$G$6,COLUMNS($H:Z)-2,,)))&lt;0.67,"B","C"))))))&amp;IF(OFFSET(Paramétrages!$F$6,COLUMNS($G:Y)-2,,)=0,"",IF(ISBLANK('Compréhension de l''écrit'!$D93),""," ("&amp;SUMIFS(Paramétrages!$W:$W,Paramétrages!$Y:$Y,IF(OFFSET(Paramétrages!$F$6,COLUMNS($G:Y)-2,,)=0,"",OFFSET(Paramétrages!$F$6,COLUMNS($G:Y)-2,,)),Paramétrages!$X:$X,$B93&amp;$C93)&amp;" sur "&amp;IF(OFFSET(Paramétrages!$G$6,COLUMNS($H:Z)-2,,)=0,"",OFFSET(Paramétrages!$G$6,COLUMNS($H:Z)-2,,))&amp;")"))</f>
        <v/>
      </c>
      <c r="X93" s="1" t="str">
        <f ca="1">IF(OFFSET(Paramétrages!$F$6,COLUMNS($G:Z)-2,,)=0,"",IF($B93="","",IF(COUNTA(Paramétrages!$F$5:$F$32)=0,"",IF(ISBLANK('Compréhension de l''écrit'!$D93),"",IF((SUMIFS(Paramétrages!$W:$W,Paramétrages!$Y:$Y,IF(OFFSET(Paramétrages!$F$6,COLUMNS($G:Z)-2,,)=0,"",OFFSET(Paramétrages!$F$6,COLUMNS($G:Z)-2,,)),Paramétrages!$X:$X,$B93&amp;$C93)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93&amp;$C93))/(IF(OFFSET(Paramétrages!$G$6,COLUMNS($H:AA)-2,,)=0,"",OFFSET(Paramétrages!$G$6,COLUMNS($H:AA)-2,,)))&lt;0.67,"B","C"))))))&amp;IF(OFFSET(Paramétrages!$F$6,COLUMNS($G:Z)-2,,)=0,"",IF(ISBLANK('Compréhension de l''écrit'!$D93),""," ("&amp;SUMIFS(Paramétrages!$W:$W,Paramétrages!$Y:$Y,IF(OFFSET(Paramétrages!$F$6,COLUMNS($G:Z)-2,,)=0,"",OFFSET(Paramétrages!$F$6,COLUMNS($G:Z)-2,,)),Paramétrages!$X:$X,$B93&amp;$C93)&amp;" sur "&amp;IF(OFFSET(Paramétrages!$G$6,COLUMNS($H:AA)-2,,)=0,"",OFFSET(Paramétrages!$G$6,COLUMNS($H:AA)-2,,))&amp;")"))</f>
        <v/>
      </c>
      <c r="Y93" s="1" t="str">
        <f ca="1">IF(OFFSET(Paramétrages!$F$6,COLUMNS($G:AA)-2,,)=0,"",IF($B93="","",IF(COUNTA(Paramétrages!$F$5:$F$32)=0,"",IF(ISBLANK('Compréhension de l''écrit'!$D93),"",IF((SUMIFS(Paramétrages!$W:$W,Paramétrages!$Y:$Y,IF(OFFSET(Paramétrages!$F$6,COLUMNS($G:AA)-2,,)=0,"",OFFSET(Paramétrages!$F$6,COLUMNS($G:AA)-2,,)),Paramétrages!$X:$X,$B93&amp;$C93)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93&amp;$C93))/(IF(OFFSET(Paramétrages!$G$6,COLUMNS($H:AB)-2,,)=0,"",OFFSET(Paramétrages!$G$6,COLUMNS($H:AB)-2,,)))&lt;0.67,"B","C"))))))&amp;IF(OFFSET(Paramétrages!$F$6,COLUMNS($G:AA)-2,,)=0,"",IF(ISBLANK('Compréhension de l''écrit'!$D93),""," ("&amp;SUMIFS(Paramétrages!$W:$W,Paramétrages!$Y:$Y,IF(OFFSET(Paramétrages!$F$6,COLUMNS($G:AA)-2,,)=0,"",OFFSET(Paramétrages!$F$6,COLUMNS($G:AA)-2,,)),Paramétrages!$X:$X,$B93&amp;$C93)&amp;" sur "&amp;IF(OFFSET(Paramétrages!$G$6,COLUMNS($H:AB)-2,,)=0,"",OFFSET(Paramétrages!$G$6,COLUMNS($H:AB)-2,,))&amp;")"))</f>
        <v/>
      </c>
      <c r="Z93" s="1" t="str">
        <f ca="1">IF(OFFSET(Paramétrages!$F$6,COLUMNS($G:AB)-2,,)=0,"",IF($B93="","",IF(COUNTA(Paramétrages!$F$5:$F$32)=0,"",IF(ISBLANK('Compréhension de l''écrit'!$D93),"",IF((SUMIFS(Paramétrages!$W:$W,Paramétrages!$Y:$Y,IF(OFFSET(Paramétrages!$F$6,COLUMNS($G:AB)-2,,)=0,"",OFFSET(Paramétrages!$F$6,COLUMNS($G:AB)-2,,)),Paramétrages!$X:$X,$B93&amp;$C93)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93&amp;$C93))/(IF(OFFSET(Paramétrages!$G$6,COLUMNS($H:AC)-2,,)=0,"",OFFSET(Paramétrages!$G$6,COLUMNS($H:AC)-2,,)))&lt;0.67,"B","C"))))))&amp;IF(OFFSET(Paramétrages!$F$6,COLUMNS($G:AB)-2,,)=0,"",IF(ISBLANK('Compréhension de l''écrit'!$D93),""," ("&amp;SUMIFS(Paramétrages!$W:$W,Paramétrages!$Y:$Y,IF(OFFSET(Paramétrages!$F$6,COLUMNS($G:AB)-2,,)=0,"",OFFSET(Paramétrages!$F$6,COLUMNS($G:AB)-2,,)),Paramétrages!$X:$X,$B93&amp;$C93)&amp;" sur "&amp;IF(OFFSET(Paramétrages!$G$6,COLUMNS($H:AC)-2,,)=0,"",OFFSET(Paramétrages!$G$6,COLUMNS($H:AC)-2,,))&amp;")"))</f>
        <v/>
      </c>
      <c r="AA93" s="1" t="str">
        <f ca="1">IF(OFFSET(Paramétrages!$F$6,COLUMNS($G:AC)-2,,)=0,"",IF($B93="","",IF(COUNTA(Paramétrages!$F$5:$F$32)=0,"",IF(ISBLANK('Compréhension de l''écrit'!$D93),"",IF((SUMIFS(Paramétrages!$W:$W,Paramétrages!$Y:$Y,IF(OFFSET(Paramétrages!$F$6,COLUMNS($G:AC)-2,,)=0,"",OFFSET(Paramétrages!$F$6,COLUMNS($G:AC)-2,,)),Paramétrages!$X:$X,$B93&amp;$C93)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93&amp;$C93))/(IF(OFFSET(Paramétrages!$G$6,COLUMNS($H:AD)-2,,)=0,"",OFFSET(Paramétrages!$G$6,COLUMNS($H:AD)-2,,)))&lt;0.67,"B","C"))))))&amp;IF(OFFSET(Paramétrages!$F$6,COLUMNS($G:AC)-2,,)=0,"",IF(ISBLANK('Compréhension de l''écrit'!$D93),""," ("&amp;SUMIFS(Paramétrages!$W:$W,Paramétrages!$Y:$Y,IF(OFFSET(Paramétrages!$F$6,COLUMNS($G:AC)-2,,)=0,"",OFFSET(Paramétrages!$F$6,COLUMNS($G:AC)-2,,)),Paramétrages!$X:$X,$B93&amp;$C93)&amp;" sur "&amp;IF(OFFSET(Paramétrages!$G$6,COLUMNS($H:AD)-2,,)=0,"",OFFSET(Paramétrages!$G$6,COLUMNS($H:AD)-2,,))&amp;")"))</f>
        <v/>
      </c>
      <c r="AB93" s="1" t="str">
        <f ca="1">IF(OFFSET(Paramétrages!$F$6,COLUMNS($G:AD)-2,,)=0,"",IF($B93="","",IF(COUNTA(Paramétrages!$F$5:$F$32)=0,"",IF(ISBLANK('Compréhension de l''écrit'!$D93),"",IF((SUMIFS(Paramétrages!$W:$W,Paramétrages!$Y:$Y,IF(OFFSET(Paramétrages!$F$6,COLUMNS($G:AD)-2,,)=0,"",OFFSET(Paramétrages!$F$6,COLUMNS($G:AD)-2,,)),Paramétrages!$X:$X,$B93&amp;$C93)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93&amp;$C93))/(IF(OFFSET(Paramétrages!$G$6,COLUMNS($H:AE)-2,,)=0,"",OFFSET(Paramétrages!$G$6,COLUMNS($H:AE)-2,,)))&lt;0.67,"B","C"))))))&amp;IF(OFFSET(Paramétrages!$F$6,COLUMNS($G:AD)-2,,)=0,"",IF(ISBLANK('Compréhension de l''écrit'!$D93),""," ("&amp;SUMIFS(Paramétrages!$W:$W,Paramétrages!$Y:$Y,IF(OFFSET(Paramétrages!$F$6,COLUMNS($G:AD)-2,,)=0,"",OFFSET(Paramétrages!$F$6,COLUMNS($G:AD)-2,,)),Paramétrages!$X:$X,$B93&amp;$C93)&amp;" sur "&amp;IF(OFFSET(Paramétrages!$G$6,COLUMNS($H:AE)-2,,)=0,"",OFFSET(Paramétrages!$G$6,COLUMNS($H:AE)-2,,))&amp;")"))</f>
        <v/>
      </c>
      <c r="AC93" s="1" t="str">
        <f ca="1">IF(OFFSET(Paramétrages!$F$6,COLUMNS($G:AE)-2,,)=0,"",IF($B93="","",IF(COUNTA(Paramétrages!$F$5:$F$32)=0,"",IF(ISBLANK('Compréhension de l''écrit'!$D93),"",IF((SUMIFS(Paramétrages!$W:$W,Paramétrages!$Y:$Y,IF(OFFSET(Paramétrages!$F$6,COLUMNS($G:AE)-2,,)=0,"",OFFSET(Paramétrages!$F$6,COLUMNS($G:AE)-2,,)),Paramétrages!$X:$X,$B93&amp;$C93)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93&amp;$C93))/(IF(OFFSET(Paramétrages!$G$6,COLUMNS($H:AF)-2,,)=0,"",OFFSET(Paramétrages!$G$6,COLUMNS($H:AF)-2,,)))&lt;0.67,"B","C"))))))&amp;IF(OFFSET(Paramétrages!$F$6,COLUMNS($G:AE)-2,,)=0,"",IF(ISBLANK('Compréhension de l''écrit'!$D93),""," ("&amp;SUMIFS(Paramétrages!$W:$W,Paramétrages!$Y:$Y,IF(OFFSET(Paramétrages!$F$6,COLUMNS($G:AE)-2,,)=0,"",OFFSET(Paramétrages!$F$6,COLUMNS($G:AE)-2,,)),Paramétrages!$X:$X,$B93&amp;$C93)&amp;" sur "&amp;IF(OFFSET(Paramétrages!$G$6,COLUMNS($H:AF)-2,,)=0,"",OFFSET(Paramétrages!$G$6,COLUMNS($H:AF)-2,,))&amp;")"))</f>
        <v/>
      </c>
      <c r="AD93" s="1" t="str">
        <f ca="1">IF(OFFSET(Paramétrages!$F$6,COLUMNS($G:AF)-2,,)=0,"",IF($B93="","",IF(COUNTA(Paramétrages!$F$5:$F$32)=0,"",IF(ISBLANK('Compréhension de l''écrit'!$D93),"",IF((SUMIFS(Paramétrages!$W:$W,Paramétrages!$Y:$Y,IF(OFFSET(Paramétrages!$F$6,COLUMNS($G:AF)-2,,)=0,"",OFFSET(Paramétrages!$F$6,COLUMNS($G:AF)-2,,)),Paramétrages!$X:$X,$B93&amp;$C93)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93&amp;$C93))/(IF(OFFSET(Paramétrages!$G$6,COLUMNS($H:AG)-2,,)=0,"",OFFSET(Paramétrages!$G$6,COLUMNS($H:AG)-2,,)))&lt;0.67,"B","C"))))))&amp;IF(OFFSET(Paramétrages!$F$6,COLUMNS($G:AF)-2,,)=0,"",IF(ISBLANK('Compréhension de l''écrit'!$D93),""," ("&amp;SUMIFS(Paramétrages!$W:$W,Paramétrages!$Y:$Y,IF(OFFSET(Paramétrages!$F$6,COLUMNS($G:AF)-2,,)=0,"",OFFSET(Paramétrages!$F$6,COLUMNS($G:AF)-2,,)),Paramétrages!$X:$X,$B93&amp;$C93)&amp;" sur "&amp;IF(OFFSET(Paramétrages!$G$6,COLUMNS($H:AG)-2,,)=0,"",OFFSET(Paramétrages!$G$6,COLUMNS($H:AG)-2,,))&amp;")"))</f>
        <v/>
      </c>
      <c r="AE93" s="1" t="str">
        <f ca="1">IF(OFFSET(Paramétrages!$F$6,COLUMNS($G:AG)-2,,)=0,"",IF($B93="","",IF(COUNTA(Paramétrages!$F$5:$F$32)=0,"",IF(ISBLANK('Compréhension de l''écrit'!$D93),"",IF((SUMIFS(Paramétrages!$W:$W,Paramétrages!$Y:$Y,IF(OFFSET(Paramétrages!$F$6,COLUMNS($G:AG)-2,,)=0,"",OFFSET(Paramétrages!$F$6,COLUMNS($G:AG)-2,,)),Paramétrages!$X:$X,$B93&amp;$C93)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93&amp;$C93))/(IF(OFFSET(Paramétrages!$G$6,COLUMNS($H:AH)-2,,)=0,"",OFFSET(Paramétrages!$G$6,COLUMNS($H:AH)-2,,)))&lt;0.67,"B","C"))))))&amp;IF(OFFSET(Paramétrages!$F$6,COLUMNS($G:AG)-2,,)=0,"",IF(ISBLANK('Compréhension de l''écrit'!$D93),""," ("&amp;SUMIFS(Paramétrages!$W:$W,Paramétrages!$Y:$Y,IF(OFFSET(Paramétrages!$F$6,COLUMNS($G:AG)-2,,)=0,"",OFFSET(Paramétrages!$F$6,COLUMNS($G:AG)-2,,)),Paramétrages!$X:$X,$B93&amp;$C93)&amp;" sur "&amp;IF(OFFSET(Paramétrages!$G$6,COLUMNS($H:AH)-2,,)=0,"",OFFSET(Paramétrages!$G$6,COLUMNS($H:AH)-2,,))&amp;")"))</f>
        <v/>
      </c>
      <c r="AF93" s="1" t="str">
        <f ca="1">IF(OFFSET(Paramétrages!$F$6,COLUMNS($G:AH)-2,,)=0,"",IF($B93="","",IF(COUNTA(Paramétrages!$F$5:$F$32)=0,"",IF(ISBLANK('Compréhension de l''écrit'!$D93),"",IF((SUMIFS(Paramétrages!$W:$W,Paramétrages!$Y:$Y,IF(OFFSET(Paramétrages!$F$6,COLUMNS($G:AH)-2,,)=0,"",OFFSET(Paramétrages!$F$6,COLUMNS($G:AH)-2,,)),Paramétrages!$X:$X,$B93&amp;$C93)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93&amp;$C93))/(IF(OFFSET(Paramétrages!$G$6,COLUMNS($H:AI)-2,,)=0,"",OFFSET(Paramétrages!$G$6,COLUMNS($H:AI)-2,,)))&lt;0.67,"B","C"))))))&amp;IF(OFFSET(Paramétrages!$F$6,COLUMNS($G:AH)-2,,)=0,"",IF(ISBLANK('Compréhension de l''écrit'!$D93),""," ("&amp;SUMIFS(Paramétrages!$W:$W,Paramétrages!$Y:$Y,IF(OFFSET(Paramétrages!$F$6,COLUMNS($G:AH)-2,,)=0,"",OFFSET(Paramétrages!$F$6,COLUMNS($G:AH)-2,,)),Paramétrages!$X:$X,$B93&amp;$C93)&amp;" sur "&amp;IF(OFFSET(Paramétrages!$G$6,COLUMNS($H:AI)-2,,)=0,"",OFFSET(Paramétrages!$G$6,COLUMNS($H:AI)-2,,))&amp;")"))</f>
        <v/>
      </c>
      <c r="AG93" s="1" t="str">
        <f ca="1">IF(OFFSET(Paramétrages!$F$6,COLUMNS($G:AI)-2,,)=0,"",IF($B93="","",IF(COUNTA(Paramétrages!$F$5:$F$32)=0,"",IF(ISBLANK('Compréhension de l''écrit'!$D93),"",IF((SUMIFS(Paramétrages!$W:$W,Paramétrages!$Y:$Y,IF(OFFSET(Paramétrages!$F$6,COLUMNS($G:AI)-2,,)=0,"",OFFSET(Paramétrages!$F$6,COLUMNS($G:AI)-2,,)),Paramétrages!$X:$X,$B93&amp;$C93)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93&amp;$C93))/(IF(OFFSET(Paramétrages!$G$6,COLUMNS($H:AJ)-2,,)=0,"",OFFSET(Paramétrages!$G$6,COLUMNS($H:AJ)-2,,)))&lt;0.67,"B","C"))))))&amp;IF(OFFSET(Paramétrages!$F$6,COLUMNS($G:AI)-2,,)=0,"",IF(ISBLANK('Compréhension de l''écrit'!$D93),""," ("&amp;SUMIFS(Paramétrages!$W:$W,Paramétrages!$Y:$Y,IF(OFFSET(Paramétrages!$F$6,COLUMNS($G:AI)-2,,)=0,"",OFFSET(Paramétrages!$F$6,COLUMNS($G:AI)-2,,)),Paramétrages!$X:$X,$B93&amp;$C93)&amp;" sur "&amp;IF(OFFSET(Paramétrages!$G$6,COLUMNS($H:AJ)-2,,)=0,"",OFFSET(Paramétrages!$G$6,COLUMNS($H:AJ)-2,,))&amp;")"))</f>
        <v/>
      </c>
      <c r="AH93" s="1" t="str">
        <f ca="1">IF(OFFSET(Paramétrages!$F$6,COLUMNS($G:AJ)-2,,)=0,"",IF($B93="","",IF(COUNTA(Paramétrages!$F$5:$F$32)=0,"",IF(ISBLANK('Compréhension de l''écrit'!$D93),"",IF((SUMIFS(Paramétrages!$W:$W,Paramétrages!$Y:$Y,IF(OFFSET(Paramétrages!$F$6,COLUMNS($G:AJ)-2,,)=0,"",OFFSET(Paramétrages!$F$6,COLUMNS($G:AJ)-2,,)),Paramétrages!$X:$X,$B93&amp;$C93)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93&amp;$C93))/(IF(OFFSET(Paramétrages!$G$6,COLUMNS($H:AK)-2,,)=0,"",OFFSET(Paramétrages!$G$6,COLUMNS($H:AK)-2,,)))&lt;0.67,"B","C"))))))&amp;IF(OFFSET(Paramétrages!$F$6,COLUMNS($G:AJ)-2,,)=0,"",IF(ISBLANK('Compréhension de l''écrit'!$D93),""," ("&amp;SUMIFS(Paramétrages!$W:$W,Paramétrages!$Y:$Y,IF(OFFSET(Paramétrages!$F$6,COLUMNS($G:AJ)-2,,)=0,"",OFFSET(Paramétrages!$F$6,COLUMNS($G:AJ)-2,,)),Paramétrages!$X:$X,$B93&amp;$C93)&amp;" sur "&amp;IF(OFFSET(Paramétrages!$G$6,COLUMNS($H:AK)-2,,)=0,"",OFFSET(Paramétrages!$G$6,COLUMNS($H:AK)-2,,))&amp;")"))</f>
        <v/>
      </c>
      <c r="AI93" s="1" t="str">
        <f ca="1">IF(OFFSET(Paramétrages!$F$6,COLUMNS($G:AK)-2,,)=0,"",IF($B93="","",IF(COUNTA(Paramétrages!$F$5:$F$32)=0,"",IF(ISBLANK('Compréhension de l''écrit'!$D93),"",IF((SUMIFS(Paramétrages!$W:$W,Paramétrages!$Y:$Y,IF(OFFSET(Paramétrages!$F$6,COLUMNS($G:AK)-2,,)=0,"",OFFSET(Paramétrages!$F$6,COLUMNS($G:AK)-2,,)),Paramétrages!$X:$X,$B93&amp;$C93)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93&amp;$C93))/(IF(OFFSET(Paramétrages!$G$6,COLUMNS($H:AL)-2,,)=0,"",OFFSET(Paramétrages!$G$6,COLUMNS($H:AL)-2,,)))&lt;0.67,"B","C"))))))&amp;IF(OFFSET(Paramétrages!$F$6,COLUMNS($G:AK)-2,,)=0,"",IF(ISBLANK('Compréhension de l''écrit'!$D93),""," ("&amp;SUMIFS(Paramétrages!$W:$W,Paramétrages!$Y:$Y,IF(OFFSET(Paramétrages!$F$6,COLUMNS($G:AK)-2,,)=0,"",OFFSET(Paramétrages!$F$6,COLUMNS($G:AK)-2,,)),Paramétrages!$X:$X,$B93&amp;$C93)&amp;" sur "&amp;IF(OFFSET(Paramétrages!$G$6,COLUMNS($H:AL)-2,,)=0,"",OFFSET(Paramétrages!$G$6,COLUMNS($H:AL)-2,,))&amp;")"))</f>
        <v/>
      </c>
      <c r="AJ93" s="1" t="str">
        <f ca="1">IF(OFFSET(Paramétrages!$F$6,COLUMNS($G:AL)-2,,)=0,"",IF($B93="","",IF(COUNTA(Paramétrages!$F$5:$F$32)=0,"",IF(ISBLANK('Compréhension de l''écrit'!$D93),"",IF((SUMIFS(Paramétrages!$W:$W,Paramétrages!$Y:$Y,IF(OFFSET(Paramétrages!$F$6,COLUMNS($G:AL)-2,,)=0,"",OFFSET(Paramétrages!$F$6,COLUMNS($G:AL)-2,,)),Paramétrages!$X:$X,$B93&amp;$C93)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93&amp;$C93))/(IF(OFFSET(Paramétrages!$G$6,COLUMNS($H:AM)-2,,)=0,"",OFFSET(Paramétrages!$G$6,COLUMNS($H:AM)-2,,)))&lt;0.67,"B","C"))))))&amp;IF(OFFSET(Paramétrages!$F$6,COLUMNS($G:AL)-2,,)=0,"",IF(ISBLANK('Compréhension de l''écrit'!$D93),""," ("&amp;SUMIFS(Paramétrages!$W:$W,Paramétrages!$Y:$Y,IF(OFFSET(Paramétrages!$F$6,COLUMNS($G:AL)-2,,)=0,"",OFFSET(Paramétrages!$F$6,COLUMNS($G:AL)-2,,)),Paramétrages!$X:$X,$B93&amp;$C93)&amp;" sur "&amp;IF(OFFSET(Paramétrages!$G$6,COLUMNS($H:AM)-2,,)=0,"",OFFSET(Paramétrages!$G$6,COLUMNS($H:AM)-2,,))&amp;")"))</f>
        <v/>
      </c>
      <c r="AK93" s="1" t="str">
        <f ca="1">IF(OFFSET(Paramétrages!$F$6,COLUMNS($G:AM)-2,,)=0,"",IF($B93="","",IF(COUNTA(Paramétrages!$F$5:$F$32)=0,"",IF(ISBLANK('Compréhension de l''écrit'!$D93),"",IF((SUMIFS(Paramétrages!$W:$W,Paramétrages!$Y:$Y,IF(OFFSET(Paramétrages!$F$6,COLUMNS($G:AM)-2,,)=0,"",OFFSET(Paramétrages!$F$6,COLUMNS($G:AM)-2,,)),Paramétrages!$X:$X,$B93&amp;$C93)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93&amp;$C93))/(IF(OFFSET(Paramétrages!$G$6,COLUMNS($H:AN)-2,,)=0,"",OFFSET(Paramétrages!$G$6,COLUMNS($H:AN)-2,,)))&lt;0.67,"B","C"))))))&amp;IF(OFFSET(Paramétrages!$F$6,COLUMNS($G:AM)-2,,)=0,"",IF(ISBLANK('Compréhension de l''écrit'!$D93),""," ("&amp;SUMIFS(Paramétrages!$W:$W,Paramétrages!$Y:$Y,IF(OFFSET(Paramétrages!$F$6,COLUMNS($G:AM)-2,,)=0,"",OFFSET(Paramétrages!$F$6,COLUMNS($G:AM)-2,,)),Paramétrages!$X:$X,$B93&amp;$C93)&amp;" sur "&amp;IF(OFFSET(Paramétrages!$G$6,COLUMNS($H:AN)-2,,)=0,"",OFFSET(Paramétrages!$G$6,COLUMNS($H:AN)-2,,))&amp;")"))</f>
        <v/>
      </c>
      <c r="AL93" s="1" t="str">
        <f ca="1">IF(OFFSET(Paramétrages!$F$6,COLUMNS($G:AN)-2,,)=0,"",IF($B93="","",IF(COUNTA(Paramétrages!$F$5:$F$32)=0,"",IF(ISBLANK('Compréhension de l''écrit'!$D93),"",IF((SUMIFS(Paramétrages!$W:$W,Paramétrages!$Y:$Y,IF(OFFSET(Paramétrages!$F$6,COLUMNS($G:AN)-2,,)=0,"",OFFSET(Paramétrages!$F$6,COLUMNS($G:AN)-2,,)),Paramétrages!$X:$X,$B93&amp;$C93)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93&amp;$C93))/(IF(OFFSET(Paramétrages!$G$6,COLUMNS($H:AO)-2,,)=0,"",OFFSET(Paramétrages!$G$6,COLUMNS($H:AO)-2,,)))&lt;0.67,"B","C"))))))&amp;IF(OFFSET(Paramétrages!$F$6,COLUMNS($G:AN)-2,,)=0,"",IF(ISBLANK('Compréhension de l''écrit'!$D93),""," ("&amp;SUMIFS(Paramétrages!$W:$W,Paramétrages!$Y:$Y,IF(OFFSET(Paramétrages!$F$6,COLUMNS($G:AN)-2,,)=0,"",OFFSET(Paramétrages!$F$6,COLUMNS($G:AN)-2,,)),Paramétrages!$X:$X,$B93&amp;$C93)&amp;" sur "&amp;IF(OFFSET(Paramétrages!$G$6,COLUMNS($H:AO)-2,,)=0,"",OFFSET(Paramétrages!$G$6,COLUMNS($H:AO)-2,,))&amp;")"))</f>
        <v/>
      </c>
      <c r="AM93" s="1" t="str">
        <f ca="1">IF(OFFSET(Paramétrages!$F$6,COLUMNS($G:AO)-2,,)=0,"",IF($B93="","",IF(COUNTA(Paramétrages!$F$5:$F$32)=0,"",IF(ISBLANK('Compréhension de l''écrit'!$D93),"",IF((SUMIFS(Paramétrages!$W:$W,Paramétrages!$Y:$Y,IF(OFFSET(Paramétrages!$F$6,COLUMNS($G:AO)-2,,)=0,"",OFFSET(Paramétrages!$F$6,COLUMNS($G:AO)-2,,)),Paramétrages!$X:$X,$B93&amp;$C93)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93&amp;$C93))/(IF(OFFSET(Paramétrages!$G$6,COLUMNS($H:AP)-2,,)=0,"",OFFSET(Paramétrages!$G$6,COLUMNS($H:AP)-2,,)))&lt;0.67,"B","C"))))))&amp;IF(OFFSET(Paramétrages!$F$6,COLUMNS($G:AO)-2,,)=0,"",IF(ISBLANK('Compréhension de l''écrit'!$D93),""," ("&amp;SUMIFS(Paramétrages!$W:$W,Paramétrages!$Y:$Y,IF(OFFSET(Paramétrages!$F$6,COLUMNS($G:AO)-2,,)=0,"",OFFSET(Paramétrages!$F$6,COLUMNS($G:AO)-2,,)),Paramétrages!$X:$X,$B93&amp;$C93)&amp;" sur "&amp;IF(OFFSET(Paramétrages!$G$6,COLUMNS($H:AP)-2,,)=0,"",OFFSET(Paramétrages!$G$6,COLUMNS($H:AP)-2,,))&amp;")"))</f>
        <v/>
      </c>
      <c r="AN93" s="1" t="str">
        <f ca="1">IF(OFFSET(Paramétrages!$F$6,COLUMNS($G:AP)-2,,)=0,"",IF($B93="","",IF(COUNTA(Paramétrages!$F$5:$F$32)=0,"",IF(ISBLANK('Compréhension de l''écrit'!$D93),"",IF((SUMIFS(Paramétrages!$W:$W,Paramétrages!$Y:$Y,IF(OFFSET(Paramétrages!$F$6,COLUMNS($G:AP)-2,,)=0,"",OFFSET(Paramétrages!$F$6,COLUMNS($G:AP)-2,,)),Paramétrages!$X:$X,$B93&amp;$C93)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93&amp;$C93))/(IF(OFFSET(Paramétrages!$G$6,COLUMNS($H:AQ)-2,,)=0,"",OFFSET(Paramétrages!$G$6,COLUMNS($H:AQ)-2,,)))&lt;0.67,"B","C"))))))&amp;IF(OFFSET(Paramétrages!$F$6,COLUMNS($G:AP)-2,,)=0,"",IF(ISBLANK('Compréhension de l''écrit'!$D93),""," ("&amp;SUMIFS(Paramétrages!$W:$W,Paramétrages!$Y:$Y,IF(OFFSET(Paramétrages!$F$6,COLUMNS($G:AP)-2,,)=0,"",OFFSET(Paramétrages!$F$6,COLUMNS($G:AP)-2,,)),Paramétrages!$X:$X,$B93&amp;$C93)&amp;" sur "&amp;IF(OFFSET(Paramétrages!$G$6,COLUMNS($H:AQ)-2,,)=0,"",OFFSET(Paramétrages!$G$6,COLUMNS($H:AQ)-2,,))&amp;")"))</f>
        <v/>
      </c>
      <c r="AO93" s="1" t="str">
        <f ca="1">IF(OFFSET(Paramétrages!$F$6,COLUMNS($G:AQ)-2,,)=0,"",IF($B93="","",IF(COUNTA(Paramétrages!$F$5:$F$32)=0,"",IF(ISBLANK('Compréhension de l''écrit'!$D93),"",IF((SUMIFS(Paramétrages!$W:$W,Paramétrages!$Y:$Y,IF(OFFSET(Paramétrages!$F$6,COLUMNS($G:AQ)-2,,)=0,"",OFFSET(Paramétrages!$F$6,COLUMNS($G:AQ)-2,,)),Paramétrages!$X:$X,$B93&amp;$C93)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93&amp;$C93))/(IF(OFFSET(Paramétrages!$G$6,COLUMNS($H:AR)-2,,)=0,"",OFFSET(Paramétrages!$G$6,COLUMNS($H:AR)-2,,)))&lt;0.67,"B","C"))))))&amp;IF(OFFSET(Paramétrages!$F$6,COLUMNS($G:AQ)-2,,)=0,"",IF(ISBLANK('Compréhension de l''écrit'!$D93),""," ("&amp;SUMIFS(Paramétrages!$W:$W,Paramétrages!$Y:$Y,IF(OFFSET(Paramétrages!$F$6,COLUMNS($G:AQ)-2,,)=0,"",OFFSET(Paramétrages!$F$6,COLUMNS($G:AQ)-2,,)),Paramétrages!$X:$X,$B93&amp;$C93)&amp;" sur "&amp;IF(OFFSET(Paramétrages!$G$6,COLUMNS($H:AR)-2,,)=0,"",OFFSET(Paramétrages!$G$6,COLUMNS($H:AR)-2,,))&amp;")"))</f>
        <v/>
      </c>
      <c r="AP93" s="1" t="str">
        <f ca="1">IF(OFFSET(Paramétrages!$F$6,COLUMNS($G:AR)-2,,)=0,"",IF($B93="","",IF(COUNTA(Paramétrages!$F$5:$F$32)=0,"",IF(ISBLANK('Compréhension de l''écrit'!$D93),"",IF((SUMIFS(Paramétrages!$W:$W,Paramétrages!$Y:$Y,IF(OFFSET(Paramétrages!$F$6,COLUMNS($G:AR)-2,,)=0,"",OFFSET(Paramétrages!$F$6,COLUMNS($G:AR)-2,,)),Paramétrages!$X:$X,$B93&amp;$C93)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93&amp;$C93))/(IF(OFFSET(Paramétrages!$G$6,COLUMNS($H:AS)-2,,)=0,"",OFFSET(Paramétrages!$G$6,COLUMNS($H:AS)-2,,)))&lt;0.67,"B","C"))))))&amp;IF(OFFSET(Paramétrages!$F$6,COLUMNS($G:AR)-2,,)=0,"",IF(ISBLANK('Compréhension de l''écrit'!$D93),""," ("&amp;SUMIFS(Paramétrages!$W:$W,Paramétrages!$Y:$Y,IF(OFFSET(Paramétrages!$F$6,COLUMNS($G:AR)-2,,)=0,"",OFFSET(Paramétrages!$F$6,COLUMNS($G:AR)-2,,)),Paramétrages!$X:$X,$B93&amp;$C93)&amp;" sur "&amp;IF(OFFSET(Paramétrages!$G$6,COLUMNS($H:AS)-2,,)=0,"",OFFSET(Paramétrages!$G$6,COLUMNS($H:AS)-2,,))&amp;")"))</f>
        <v/>
      </c>
      <c r="AQ93" s="1" t="str">
        <f ca="1">IF(OFFSET(Paramétrages!$F$6,COLUMNS($G:AS)-2,,)=0,"",IF($B93="","",IF(COUNTA(Paramétrages!$F$5:$F$32)=0,"",IF(ISBLANK('Compréhension de l''écrit'!$D93),"",IF((SUMIFS(Paramétrages!$W:$W,Paramétrages!$Y:$Y,IF(OFFSET(Paramétrages!$F$6,COLUMNS($G:AS)-2,,)=0,"",OFFSET(Paramétrages!$F$6,COLUMNS($G:AS)-2,,)),Paramétrages!$X:$X,$B93&amp;$C93)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93&amp;$C93))/(IF(OFFSET(Paramétrages!$G$6,COLUMNS($H:AT)-2,,)=0,"",OFFSET(Paramétrages!$G$6,COLUMNS($H:AT)-2,,)))&lt;0.67,"B","C"))))))&amp;IF(OFFSET(Paramétrages!$F$6,COLUMNS($G:AS)-2,,)=0,"",IF(ISBLANK('Compréhension de l''écrit'!$D93),""," ("&amp;SUMIFS(Paramétrages!$W:$W,Paramétrages!$Y:$Y,IF(OFFSET(Paramétrages!$F$6,COLUMNS($G:AS)-2,,)=0,"",OFFSET(Paramétrages!$F$6,COLUMNS($G:AS)-2,,)),Paramétrages!$X:$X,$B93&amp;$C93)&amp;" sur "&amp;IF(OFFSET(Paramétrages!$G$6,COLUMNS($H:AT)-2,,)=0,"",OFFSET(Paramétrages!$G$6,COLUMNS($H:AT)-2,,))&amp;")"))</f>
        <v/>
      </c>
      <c r="AR93" s="1" t="str">
        <f ca="1">IF(OFFSET(Paramétrages!$F$6,COLUMNS($G:AT)-2,,)=0,"",IF($B93="","",IF(COUNTA(Paramétrages!$F$5:$F$32)=0,"",IF(ISBLANK('Compréhension de l''écrit'!$D93),"",IF((SUMIFS(Paramétrages!$W:$W,Paramétrages!$Y:$Y,IF(OFFSET(Paramétrages!$F$6,COLUMNS($G:AT)-2,,)=0,"",OFFSET(Paramétrages!$F$6,COLUMNS($G:AT)-2,,)),Paramétrages!$X:$X,$B93&amp;$C93)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93&amp;$C93))/(IF(OFFSET(Paramétrages!$G$6,COLUMNS($H:AU)-2,,)=0,"",OFFSET(Paramétrages!$G$6,COLUMNS($H:AU)-2,,)))&lt;0.67,"B","C"))))))&amp;IF(OFFSET(Paramétrages!$F$6,COLUMNS($G:AT)-2,,)=0,"",IF(ISBLANK('Compréhension de l''écrit'!$D93),""," ("&amp;SUMIFS(Paramétrages!$W:$W,Paramétrages!$Y:$Y,IF(OFFSET(Paramétrages!$F$6,COLUMNS($G:AT)-2,,)=0,"",OFFSET(Paramétrages!$F$6,COLUMNS($G:AT)-2,,)),Paramétrages!$X:$X,$B93&amp;$C93)&amp;" sur "&amp;IF(OFFSET(Paramétrages!$G$6,COLUMNS($H:AU)-2,,)=0,"",OFFSET(Paramétrages!$G$6,COLUMNS($H:AU)-2,,))&amp;")"))</f>
        <v/>
      </c>
      <c r="AS93" s="1" t="str">
        <f ca="1">IF(OFFSET(Paramétrages!$F$6,COLUMNS($G:AU)-2,,)=0,"",IF($B93="","",IF(COUNTA(Paramétrages!$F$5:$F$32)=0,"",IF(ISBLANK('Compréhension de l''écrit'!$D93),"",IF((SUMIFS(Paramétrages!$W:$W,Paramétrages!$Y:$Y,IF(OFFSET(Paramétrages!$F$6,COLUMNS($G:AU)-2,,)=0,"",OFFSET(Paramétrages!$F$6,COLUMNS($G:AU)-2,,)),Paramétrages!$X:$X,$B93&amp;$C93)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93&amp;$C93))/(IF(OFFSET(Paramétrages!$G$6,COLUMNS($H:AV)-2,,)=0,"",OFFSET(Paramétrages!$G$6,COLUMNS($H:AV)-2,,)))&lt;0.67,"B","C"))))))&amp;IF(OFFSET(Paramétrages!$F$6,COLUMNS($G:AU)-2,,)=0,"",IF(ISBLANK('Compréhension de l''écrit'!$D93),""," ("&amp;SUMIFS(Paramétrages!$W:$W,Paramétrages!$Y:$Y,IF(OFFSET(Paramétrages!$F$6,COLUMNS($G:AU)-2,,)=0,"",OFFSET(Paramétrages!$F$6,COLUMNS($G:AU)-2,,)),Paramétrages!$X:$X,$B93&amp;$C93)&amp;" sur "&amp;IF(OFFSET(Paramétrages!$G$6,COLUMNS($H:AV)-2,,)=0,"",OFFSET(Paramétrages!$G$6,COLUMNS($H:AV)-2,,))&amp;")"))</f>
        <v/>
      </c>
      <c r="AT93" s="1" t="str">
        <f ca="1">IF(OFFSET(Paramétrages!$F$6,COLUMNS($G:AV)-2,,)=0,"",IF($B93="","",IF(COUNTA(Paramétrages!$F$5:$F$32)=0,"",IF(ISBLANK('Compréhension de l''écrit'!$D93),"",IF((SUMIFS(Paramétrages!$W:$W,Paramétrages!$Y:$Y,IF(OFFSET(Paramétrages!$F$6,COLUMNS($G:AV)-2,,)=0,"",OFFSET(Paramétrages!$F$6,COLUMNS($G:AV)-2,,)),Paramétrages!$X:$X,$B93&amp;$C93)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93&amp;$C93))/(IF(OFFSET(Paramétrages!$G$6,COLUMNS($H:AW)-2,,)=0,"",OFFSET(Paramétrages!$G$6,COLUMNS($H:AW)-2,,)))&lt;0.67,"B","C"))))))&amp;IF(OFFSET(Paramétrages!$F$6,COLUMNS($G:AV)-2,,)=0,"",IF(ISBLANK('Compréhension de l''écrit'!$D93),""," ("&amp;SUMIFS(Paramétrages!$W:$W,Paramétrages!$Y:$Y,IF(OFFSET(Paramétrages!$F$6,COLUMNS($G:AV)-2,,)=0,"",OFFSET(Paramétrages!$F$6,COLUMNS($G:AV)-2,,)),Paramétrages!$X:$X,$B93&amp;$C93)&amp;" sur "&amp;IF(OFFSET(Paramétrages!$G$6,COLUMNS($H:AW)-2,,)=0,"",OFFSET(Paramétrages!$G$6,COLUMNS($H:AW)-2,,))&amp;")"))</f>
        <v/>
      </c>
      <c r="AU93" s="1" t="str">
        <f ca="1">IF(OFFSET(Paramétrages!$F$6,COLUMNS($G:AW)-2,,)=0,"",IF($B93="","",IF(COUNTA(Paramétrages!$F$5:$F$32)=0,"",IF(ISBLANK('Compréhension de l''écrit'!$D93),"",IF((SUMIFS(Paramétrages!$W:$W,Paramétrages!$Y:$Y,IF(OFFSET(Paramétrages!$F$6,COLUMNS($G:AW)-2,,)=0,"",OFFSET(Paramétrages!$F$6,COLUMNS($G:AW)-2,,)),Paramétrages!$X:$X,$B93&amp;$C93)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93&amp;$C93))/(IF(OFFSET(Paramétrages!$G$6,COLUMNS($H:AX)-2,,)=0,"",OFFSET(Paramétrages!$G$6,COLUMNS($H:AX)-2,,)))&lt;0.67,"B","C"))))))&amp;IF(OFFSET(Paramétrages!$F$6,COLUMNS($G:AW)-2,,)=0,"",IF(ISBLANK('Compréhension de l''écrit'!$D93),""," ("&amp;SUMIFS(Paramétrages!$W:$W,Paramétrages!$Y:$Y,IF(OFFSET(Paramétrages!$F$6,COLUMNS($G:AW)-2,,)=0,"",OFFSET(Paramétrages!$F$6,COLUMNS($G:AW)-2,,)),Paramétrages!$X:$X,$B93&amp;$C93)&amp;" sur "&amp;IF(OFFSET(Paramétrages!$G$6,COLUMNS($H:AX)-2,,)=0,"",OFFSET(Paramétrages!$G$6,COLUMNS($H:AX)-2,,))&amp;")"))</f>
        <v/>
      </c>
      <c r="AV93" s="1" t="str">
        <f ca="1">IF(OFFSET(Paramétrages!$F$6,COLUMNS($G:AX)-2,,)=0,"",IF($B93="","",IF(COUNTA(Paramétrages!$F$5:$F$32)=0,"",IF(ISBLANK('Compréhension de l''écrit'!$D93),"",IF((SUMIFS(Paramétrages!$W:$W,Paramétrages!$Y:$Y,IF(OFFSET(Paramétrages!$F$6,COLUMNS($G:AX)-2,,)=0,"",OFFSET(Paramétrages!$F$6,COLUMNS($G:AX)-2,,)),Paramétrages!$X:$X,$B93&amp;$C93)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93&amp;$C93))/(IF(OFFSET(Paramétrages!$G$6,COLUMNS($H:AY)-2,,)=0,"",OFFSET(Paramétrages!$G$6,COLUMNS($H:AY)-2,,)))&lt;0.67,"B","C"))))))&amp;IF(OFFSET(Paramétrages!$F$6,COLUMNS($G:AX)-2,,)=0,"",IF(ISBLANK('Compréhension de l''écrit'!$D93),""," ("&amp;SUMIFS(Paramétrages!$W:$W,Paramétrages!$Y:$Y,IF(OFFSET(Paramétrages!$F$6,COLUMNS($G:AX)-2,,)=0,"",OFFSET(Paramétrages!$F$6,COLUMNS($G:AX)-2,,)),Paramétrages!$X:$X,$B93&amp;$C93)&amp;" sur "&amp;IF(OFFSET(Paramétrages!$G$6,COLUMNS($H:AY)-2,,)=0,"",OFFSET(Paramétrages!$G$6,COLUMNS($H:AY)-2,,))&amp;")"))</f>
        <v/>
      </c>
      <c r="AW93" s="1" t="str">
        <f ca="1">IF(OFFSET(Paramétrages!$F$6,COLUMNS($G:AY)-2,,)=0,"",IF($B93="","",IF(COUNTA(Paramétrages!$F$5:$F$32)=0,"",IF(ISBLANK('Compréhension de l''écrit'!$D93),"",IF((SUMIFS(Paramétrages!$W:$W,Paramétrages!$Y:$Y,IF(OFFSET(Paramétrages!$F$6,COLUMNS($G:AY)-2,,)=0,"",OFFSET(Paramétrages!$F$6,COLUMNS($G:AY)-2,,)),Paramétrages!$X:$X,$B93&amp;$C93)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93&amp;$C93))/(IF(OFFSET(Paramétrages!$G$6,COLUMNS($H:AZ)-2,,)=0,"",OFFSET(Paramétrages!$G$6,COLUMNS($H:AZ)-2,,)))&lt;0.67,"B","C"))))))&amp;IF(OFFSET(Paramétrages!$F$6,COLUMNS($G:AY)-2,,)=0,"",IF(ISBLANK('Compréhension de l''écrit'!$D93),""," ("&amp;SUMIFS(Paramétrages!$W:$W,Paramétrages!$Y:$Y,IF(OFFSET(Paramétrages!$F$6,COLUMNS($G:AY)-2,,)=0,"",OFFSET(Paramétrages!$F$6,COLUMNS($G:AY)-2,,)),Paramétrages!$X:$X,$B93&amp;$C93)&amp;" sur "&amp;IF(OFFSET(Paramétrages!$G$6,COLUMNS($H:AZ)-2,,)=0,"",OFFSET(Paramétrages!$G$6,COLUMNS($H:AZ)-2,,))&amp;")"))</f>
        <v/>
      </c>
      <c r="AX93" s="1" t="str">
        <f ca="1">IF(OFFSET(Paramétrages!$F$6,COLUMNS($G:AZ)-2,,)=0,"",IF($B93="","",IF(COUNTA(Paramétrages!$F$5:$F$32)=0,"",IF(ISBLANK('Compréhension de l''écrit'!$D93),"",IF((SUMIFS(Paramétrages!$W:$W,Paramétrages!$Y:$Y,IF(OFFSET(Paramétrages!$F$6,COLUMNS($G:AZ)-2,,)=0,"",OFFSET(Paramétrages!$F$6,COLUMNS($G:AZ)-2,,)),Paramétrages!$X:$X,$B93&amp;$C93)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93&amp;$C93))/(IF(OFFSET(Paramétrages!$G$6,COLUMNS($H:BA)-2,,)=0,"",OFFSET(Paramétrages!$G$6,COLUMNS($H:BA)-2,,)))&lt;0.67,"B","C"))))))&amp;IF(OFFSET(Paramétrages!$F$6,COLUMNS($G:AZ)-2,,)=0,"",IF(ISBLANK('Compréhension de l''écrit'!$D93),""," ("&amp;SUMIFS(Paramétrages!$W:$W,Paramétrages!$Y:$Y,IF(OFFSET(Paramétrages!$F$6,COLUMNS($G:AZ)-2,,)=0,"",OFFSET(Paramétrages!$F$6,COLUMNS($G:AZ)-2,,)),Paramétrages!$X:$X,$B93&amp;$C93)&amp;" sur "&amp;IF(OFFSET(Paramétrages!$G$6,COLUMNS($H:BA)-2,,)=0,"",OFFSET(Paramétrages!$G$6,COLUMNS($H:BA)-2,,))&amp;")"))</f>
        <v/>
      </c>
      <c r="AY93" s="1" t="str">
        <f ca="1">IF(OFFSET(Paramétrages!$F$6,COLUMNS($G:BA)-2,,)=0,"",IF($B93="","",IF(COUNTA(Paramétrages!$F$5:$F$32)=0,"",IF(ISBLANK('Compréhension de l''écrit'!$D93),"",IF((SUMIFS(Paramétrages!$W:$W,Paramétrages!$Y:$Y,IF(OFFSET(Paramétrages!$F$6,COLUMNS($G:BA)-2,,)=0,"",OFFSET(Paramétrages!$F$6,COLUMNS($G:BA)-2,,)),Paramétrages!$X:$X,$B93&amp;$C93)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93&amp;$C93))/(IF(OFFSET(Paramétrages!$G$6,COLUMNS($H:BB)-2,,)=0,"",OFFSET(Paramétrages!$G$6,COLUMNS($H:BB)-2,,)))&lt;0.67,"B","C"))))))&amp;IF(OFFSET(Paramétrages!$F$6,COLUMNS($G:BA)-2,,)=0,"",IF(ISBLANK('Compréhension de l''écrit'!$D93),""," ("&amp;SUMIFS(Paramétrages!$W:$W,Paramétrages!$Y:$Y,IF(OFFSET(Paramétrages!$F$6,COLUMNS($G:BA)-2,,)=0,"",OFFSET(Paramétrages!$F$6,COLUMNS($G:BA)-2,,)),Paramétrages!$X:$X,$B93&amp;$C93)&amp;" sur "&amp;IF(OFFSET(Paramétrages!$G$6,COLUMNS($H:BB)-2,,)=0,"",OFFSET(Paramétrages!$G$6,COLUMNS($H:BB)-2,,))&amp;")"))</f>
        <v/>
      </c>
      <c r="AZ93" s="1" t="str">
        <f ca="1">IF(OFFSET(Paramétrages!$F$6,COLUMNS($G:BB)-2,,)=0,"",IF($B93="","",IF(COUNTA(Paramétrages!$F$5:$F$32)=0,"",IF(ISBLANK('Compréhension de l''écrit'!$D93),"",IF((SUMIFS(Paramétrages!$W:$W,Paramétrages!$Y:$Y,IF(OFFSET(Paramétrages!$F$6,COLUMNS($G:BB)-2,,)=0,"",OFFSET(Paramétrages!$F$6,COLUMNS($G:BB)-2,,)),Paramétrages!$X:$X,$B93&amp;$C93)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93&amp;$C93))/(IF(OFFSET(Paramétrages!$G$6,COLUMNS($H:BC)-2,,)=0,"",OFFSET(Paramétrages!$G$6,COLUMNS($H:BC)-2,,)))&lt;0.67,"B","C"))))))&amp;IF(OFFSET(Paramétrages!$F$6,COLUMNS($G:BB)-2,,)=0,"",IF(ISBLANK('Compréhension de l''écrit'!$D93),""," ("&amp;SUMIFS(Paramétrages!$W:$W,Paramétrages!$Y:$Y,IF(OFFSET(Paramétrages!$F$6,COLUMNS($G:BB)-2,,)=0,"",OFFSET(Paramétrages!$F$6,COLUMNS($G:BB)-2,,)),Paramétrages!$X:$X,$B93&amp;$C93)&amp;" sur "&amp;IF(OFFSET(Paramétrages!$G$6,COLUMNS($H:BC)-2,,)=0,"",OFFSET(Paramétrages!$G$6,COLUMNS($H:BC)-2,,))&amp;")"))</f>
        <v/>
      </c>
      <c r="BA93" s="1" t="str">
        <f ca="1">IF(OFFSET(Paramétrages!$F$6,COLUMNS($G:BC)-2,,)=0,"",IF($B93="","",IF(COUNTA(Paramétrages!$F$5:$F$32)=0,"",IF(ISBLANK('Compréhension de l''écrit'!$D93),"",IF((SUMIFS(Paramétrages!$W:$W,Paramétrages!$Y:$Y,IF(OFFSET(Paramétrages!$F$6,COLUMNS($G:BC)-2,,)=0,"",OFFSET(Paramétrages!$F$6,COLUMNS($G:BC)-2,,)),Paramétrages!$X:$X,$B93&amp;$C93)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93&amp;$C93))/(IF(OFFSET(Paramétrages!$G$6,COLUMNS($H:BD)-2,,)=0,"",OFFSET(Paramétrages!$G$6,COLUMNS($H:BD)-2,,)))&lt;0.67,"B","C"))))))&amp;IF(OFFSET(Paramétrages!$F$6,COLUMNS($G:BC)-2,,)=0,"",IF(ISBLANK('Compréhension de l''écrit'!$D93),""," ("&amp;SUMIFS(Paramétrages!$W:$W,Paramétrages!$Y:$Y,IF(OFFSET(Paramétrages!$F$6,COLUMNS($G:BC)-2,,)=0,"",OFFSET(Paramétrages!$F$6,COLUMNS($G:BC)-2,,)),Paramétrages!$X:$X,$B93&amp;$C93)&amp;" sur "&amp;IF(OFFSET(Paramétrages!$G$6,COLUMNS($H:BD)-2,,)=0,"",OFFSET(Paramétrages!$G$6,COLUMNS($H:BD)-2,,))&amp;")"))</f>
        <v/>
      </c>
      <c r="BB93" s="1" t="str">
        <f ca="1">IF(OFFSET(Paramétrages!$F$6,COLUMNS($G:BD)-2,,)=0,"",IF($B93="","",IF(COUNTA(Paramétrages!$F$5:$F$32)=0,"",IF(ISBLANK('Compréhension de l''écrit'!$D93),"",IF((SUMIFS(Paramétrages!$W:$W,Paramétrages!$Y:$Y,IF(OFFSET(Paramétrages!$F$6,COLUMNS($G:BD)-2,,)=0,"",OFFSET(Paramétrages!$F$6,COLUMNS($G:BD)-2,,)),Paramétrages!$X:$X,$B93&amp;$C93)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93&amp;$C93))/(IF(OFFSET(Paramétrages!$G$6,COLUMNS($H:BE)-2,,)=0,"",OFFSET(Paramétrages!$G$6,COLUMNS($H:BE)-2,,)))&lt;0.67,"B","C"))))))&amp;IF(OFFSET(Paramétrages!$F$6,COLUMNS($G:BD)-2,,)=0,"",IF(ISBLANK('Compréhension de l''écrit'!$D93),""," ("&amp;SUMIFS(Paramétrages!$W:$W,Paramétrages!$Y:$Y,IF(OFFSET(Paramétrages!$F$6,COLUMNS($G:BD)-2,,)=0,"",OFFSET(Paramétrages!$F$6,COLUMNS($G:BD)-2,,)),Paramétrages!$X:$X,$B93&amp;$C93)&amp;" sur "&amp;IF(OFFSET(Paramétrages!$G$6,COLUMNS($H:BE)-2,,)=0,"",OFFSET(Paramétrages!$G$6,COLUMNS($H:BE)-2,,))&amp;")"))</f>
        <v/>
      </c>
      <c r="BC93" s="1" t="str">
        <f ca="1">IF(OFFSET(Paramétrages!$F$6,COLUMNS($G:BE)-2,,)=0,"",IF($B93="","",IF(COUNTA(Paramétrages!$F$5:$F$32)=0,"",IF(ISBLANK('Compréhension de l''écrit'!$D93),"",IF((SUMIFS(Paramétrages!$W:$W,Paramétrages!$Y:$Y,IF(OFFSET(Paramétrages!$F$6,COLUMNS($G:BE)-2,,)=0,"",OFFSET(Paramétrages!$F$6,COLUMNS($G:BE)-2,,)),Paramétrages!$X:$X,$B93&amp;$C93)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93&amp;$C93))/(IF(OFFSET(Paramétrages!$G$6,COLUMNS($H:BF)-2,,)=0,"",OFFSET(Paramétrages!$G$6,COLUMNS($H:BF)-2,,)))&lt;0.67,"B","C"))))))&amp;IF(OFFSET(Paramétrages!$F$6,COLUMNS($G:BE)-2,,)=0,"",IF(ISBLANK('Compréhension de l''écrit'!$D93),""," ("&amp;SUMIFS(Paramétrages!$W:$W,Paramétrages!$Y:$Y,IF(OFFSET(Paramétrages!$F$6,COLUMNS($G:BE)-2,,)=0,"",OFFSET(Paramétrages!$F$6,COLUMNS($G:BE)-2,,)),Paramétrages!$X:$X,$B93&amp;$C93)&amp;" sur "&amp;IF(OFFSET(Paramétrages!$G$6,COLUMNS($H:BF)-2,,)=0,"",OFFSET(Paramétrages!$G$6,COLUMNS($H:BF)-2,,))&amp;")"))</f>
        <v/>
      </c>
      <c r="BD93" s="1" t="str">
        <f ca="1">IF(OFFSET(Paramétrages!$F$6,COLUMNS($G:BF)-2,,)=0,"",IF($B93="","",IF(COUNTA(Paramétrages!$F$5:$F$32)=0,"",IF(ISBLANK('Compréhension de l''écrit'!$D93),"",IF((SUMIFS(Paramétrages!$W:$W,Paramétrages!$Y:$Y,IF(OFFSET(Paramétrages!$F$6,COLUMNS($G:BF)-2,,)=0,"",OFFSET(Paramétrages!$F$6,COLUMNS($G:BF)-2,,)),Paramétrages!$X:$X,$B93&amp;$C93)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93&amp;$C93))/(IF(OFFSET(Paramétrages!$G$6,COLUMNS($H:BG)-2,,)=0,"",OFFSET(Paramétrages!$G$6,COLUMNS($H:BG)-2,,)))&lt;0.67,"B","C"))))))&amp;IF(OFFSET(Paramétrages!$F$6,COLUMNS($G:BF)-2,,)=0,"",IF(ISBLANK('Compréhension de l''écrit'!$D93),""," ("&amp;SUMIFS(Paramétrages!$W:$W,Paramétrages!$Y:$Y,IF(OFFSET(Paramétrages!$F$6,COLUMNS($G:BF)-2,,)=0,"",OFFSET(Paramétrages!$F$6,COLUMNS($G:BF)-2,,)),Paramétrages!$X:$X,$B93&amp;$C93)&amp;" sur "&amp;IF(OFFSET(Paramétrages!$G$6,COLUMNS($H:BG)-2,,)=0,"",OFFSET(Paramétrages!$G$6,COLUMNS($H:BG)-2,,))&amp;")"))</f>
        <v/>
      </c>
      <c r="BE93" s="1" t="str">
        <f ca="1">IF(OFFSET(Paramétrages!$F$6,COLUMNS($G:BG)-2,,)=0,"",IF($B93="","",IF(COUNTA(Paramétrages!$F$5:$F$32)=0,"",IF(ISBLANK('Compréhension de l''écrit'!$D93),"",IF((SUMIFS(Paramétrages!$W:$W,Paramétrages!$Y:$Y,IF(OFFSET(Paramétrages!$F$6,COLUMNS($G:BG)-2,,)=0,"",OFFSET(Paramétrages!$F$6,COLUMNS($G:BG)-2,,)),Paramétrages!$X:$X,$B93&amp;$C93)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93&amp;$C93))/(IF(OFFSET(Paramétrages!$G$6,COLUMNS($H:BH)-2,,)=0,"",OFFSET(Paramétrages!$G$6,COLUMNS($H:BH)-2,,)))&lt;0.67,"B","C"))))))&amp;IF(OFFSET(Paramétrages!$F$6,COLUMNS($G:BG)-2,,)=0,"",IF(ISBLANK('Compréhension de l''écrit'!$D93),""," ("&amp;SUMIFS(Paramétrages!$W:$W,Paramétrages!$Y:$Y,IF(OFFSET(Paramétrages!$F$6,COLUMNS($G:BG)-2,,)=0,"",OFFSET(Paramétrages!$F$6,COLUMNS($G:BG)-2,,)),Paramétrages!$X:$X,$B93&amp;$C93)&amp;" sur "&amp;IF(OFFSET(Paramétrages!$G$6,COLUMNS($H:BH)-2,,)=0,"",OFFSET(Paramétrages!$G$6,COLUMNS($H:BH)-2,,))&amp;")"))</f>
        <v/>
      </c>
      <c r="BF93" s="1" t="str">
        <f ca="1">IF(OFFSET(Paramétrages!$F$6,COLUMNS($G:BH)-2,,)=0,"",IF($B93="","",IF(COUNTA(Paramétrages!$F$5:$F$32)=0,"",IF(ISBLANK('Compréhension de l''écrit'!$D93),"",IF((SUMIFS(Paramétrages!$W:$W,Paramétrages!$Y:$Y,IF(OFFSET(Paramétrages!$F$6,COLUMNS($G:BH)-2,,)=0,"",OFFSET(Paramétrages!$F$6,COLUMNS($G:BH)-2,,)),Paramétrages!$X:$X,$B93&amp;$C93)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93&amp;$C93))/(IF(OFFSET(Paramétrages!$G$6,COLUMNS($H:BI)-2,,)=0,"",OFFSET(Paramétrages!$G$6,COLUMNS($H:BI)-2,,)))&lt;0.67,"B","C"))))))&amp;IF(OFFSET(Paramétrages!$F$6,COLUMNS($G:BH)-2,,)=0,"",IF(ISBLANK('Compréhension de l''écrit'!$D93),""," ("&amp;SUMIFS(Paramétrages!$W:$W,Paramétrages!$Y:$Y,IF(OFFSET(Paramétrages!$F$6,COLUMNS($G:BH)-2,,)=0,"",OFFSET(Paramétrages!$F$6,COLUMNS($G:BH)-2,,)),Paramétrages!$X:$X,$B93&amp;$C93)&amp;" sur "&amp;IF(OFFSET(Paramétrages!$G$6,COLUMNS($H:BI)-2,,)=0,"",OFFSET(Paramétrages!$G$6,COLUMNS($H:BI)-2,,))&amp;")"))</f>
        <v/>
      </c>
      <c r="BG93" s="1" t="str">
        <f ca="1">IF(OFFSET(Paramétrages!$F$6,COLUMNS($G:BI)-2,,)=0,"",IF($B93="","",IF(COUNTA(Paramétrages!$F$5:$F$32)=0,"",IF(ISBLANK('Compréhension de l''écrit'!$D93),"",IF((SUMIFS(Paramétrages!$W:$W,Paramétrages!$Y:$Y,IF(OFFSET(Paramétrages!$F$6,COLUMNS($G:BI)-2,,)=0,"",OFFSET(Paramétrages!$F$6,COLUMNS($G:BI)-2,,)),Paramétrages!$X:$X,$B93&amp;$C93)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93&amp;$C93))/(IF(OFFSET(Paramétrages!$G$6,COLUMNS($H:BJ)-2,,)=0,"",OFFSET(Paramétrages!$G$6,COLUMNS($H:BJ)-2,,)))&lt;0.67,"B","C"))))))&amp;IF(OFFSET(Paramétrages!$F$6,COLUMNS($G:BI)-2,,)=0,"",IF(ISBLANK('Compréhension de l''écrit'!$D93),""," ("&amp;SUMIFS(Paramétrages!$W:$W,Paramétrages!$Y:$Y,IF(OFFSET(Paramétrages!$F$6,COLUMNS($G:BI)-2,,)=0,"",OFFSET(Paramétrages!$F$6,COLUMNS($G:BI)-2,,)),Paramétrages!$X:$X,$B93&amp;$C93)&amp;" sur "&amp;IF(OFFSET(Paramétrages!$G$6,COLUMNS($H:BJ)-2,,)=0,"",OFFSET(Paramétrages!$G$6,COLUMNS($H:BJ)-2,,))&amp;")"))</f>
        <v/>
      </c>
      <c r="BH93" s="1" t="str">
        <f ca="1">IF(OFFSET(Paramétrages!$F$6,COLUMNS($G:BJ)-2,,)=0,"",IF($B93="","",IF(COUNTA(Paramétrages!$F$5:$F$32)=0,"",IF(ISBLANK('Compréhension de l''écrit'!$D93),"",IF((SUMIFS(Paramétrages!$W:$W,Paramétrages!$Y:$Y,IF(OFFSET(Paramétrages!$F$6,COLUMNS($G:BJ)-2,,)=0,"",OFFSET(Paramétrages!$F$6,COLUMNS($G:BJ)-2,,)),Paramétrages!$X:$X,$B93&amp;$C93)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93&amp;$C93))/(IF(OFFSET(Paramétrages!$G$6,COLUMNS($H:BK)-2,,)=0,"",OFFSET(Paramétrages!$G$6,COLUMNS($H:BK)-2,,)))&lt;0.67,"B","C"))))))&amp;IF(OFFSET(Paramétrages!$F$6,COLUMNS($G:BJ)-2,,)=0,"",IF(ISBLANK('Compréhension de l''écrit'!$D93),""," ("&amp;SUMIFS(Paramétrages!$W:$W,Paramétrages!$Y:$Y,IF(OFFSET(Paramétrages!$F$6,COLUMNS($G:BJ)-2,,)=0,"",OFFSET(Paramétrages!$F$6,COLUMNS($G:BJ)-2,,)),Paramétrages!$X:$X,$B93&amp;$C93)&amp;" sur "&amp;IF(OFFSET(Paramétrages!$G$6,COLUMNS($H:BK)-2,,)=0,"",OFFSET(Paramétrages!$G$6,COLUMNS($H:BK)-2,,))&amp;")"))</f>
        <v/>
      </c>
      <c r="BI93" s="1" t="str">
        <f ca="1">IF(OFFSET(Paramétrages!$F$6,COLUMNS($G:BK)-2,,)=0,"",IF($B93="","",IF(COUNTA(Paramétrages!$F$5:$F$32)=0,"",IF(ISBLANK('Compréhension de l''écrit'!$D93),"",IF((SUMIFS(Paramétrages!$W:$W,Paramétrages!$Y:$Y,IF(OFFSET(Paramétrages!$F$6,COLUMNS($G:BK)-2,,)=0,"",OFFSET(Paramétrages!$F$6,COLUMNS($G:BK)-2,,)),Paramétrages!$X:$X,$B93&amp;$C93)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93&amp;$C93))/(IF(OFFSET(Paramétrages!$G$6,COLUMNS($H:BL)-2,,)=0,"",OFFSET(Paramétrages!$G$6,COLUMNS($H:BL)-2,,)))&lt;0.67,"B","C"))))))&amp;IF(OFFSET(Paramétrages!$F$6,COLUMNS($G:BK)-2,,)=0,"",IF(ISBLANK('Compréhension de l''écrit'!$D93),""," ("&amp;SUMIFS(Paramétrages!$W:$W,Paramétrages!$Y:$Y,IF(OFFSET(Paramétrages!$F$6,COLUMNS($G:BK)-2,,)=0,"",OFFSET(Paramétrages!$F$6,COLUMNS($G:BK)-2,,)),Paramétrages!$X:$X,$B93&amp;$C93)&amp;" sur "&amp;IF(OFFSET(Paramétrages!$G$6,COLUMNS($H:BL)-2,,)=0,"",OFFSET(Paramétrages!$G$6,COLUMNS($H:BL)-2,,))&amp;")"))</f>
        <v/>
      </c>
      <c r="BJ93" s="1" t="str">
        <f ca="1">IF(OFFSET(Paramétrages!$F$6,COLUMNS($G:BL)-2,,)=0,"",IF($B93="","",IF(COUNTA(Paramétrages!$F$5:$F$32)=0,"",IF(ISBLANK('Compréhension de l''écrit'!$D93),"",IF((SUMIFS(Paramétrages!$W:$W,Paramétrages!$Y:$Y,IF(OFFSET(Paramétrages!$F$6,COLUMNS($G:BL)-2,,)=0,"",OFFSET(Paramétrages!$F$6,COLUMNS($G:BL)-2,,)),Paramétrages!$X:$X,$B93&amp;$C93)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93&amp;$C93))/(IF(OFFSET(Paramétrages!$G$6,COLUMNS($H:BM)-2,,)=0,"",OFFSET(Paramétrages!$G$6,COLUMNS($H:BM)-2,,)))&lt;0.67,"B","C"))))))&amp;IF(OFFSET(Paramétrages!$F$6,COLUMNS($G:BL)-2,,)=0,"",IF(ISBLANK('Compréhension de l''écrit'!$D93),""," ("&amp;SUMIFS(Paramétrages!$W:$W,Paramétrages!$Y:$Y,IF(OFFSET(Paramétrages!$F$6,COLUMNS($G:BL)-2,,)=0,"",OFFSET(Paramétrages!$F$6,COLUMNS($G:BL)-2,,)),Paramétrages!$X:$X,$B93&amp;$C93)&amp;" sur "&amp;IF(OFFSET(Paramétrages!$G$6,COLUMNS($H:BM)-2,,)=0,"",OFFSET(Paramétrages!$G$6,COLUMNS($H:BM)-2,,))&amp;")"))</f>
        <v/>
      </c>
      <c r="BK93" s="1" t="str">
        <f ca="1">IF(OFFSET(Paramétrages!$F$6,COLUMNS($G:BM)-2,,)=0,"",IF($B93="","",IF(COUNTA(Paramétrages!$F$5:$F$32)=0,"",IF(ISBLANK('Compréhension de l''écrit'!$D93),"",IF((SUMIFS(Paramétrages!$W:$W,Paramétrages!$Y:$Y,IF(OFFSET(Paramétrages!$F$6,COLUMNS($G:BM)-2,,)=0,"",OFFSET(Paramétrages!$F$6,COLUMNS($G:BM)-2,,)),Paramétrages!$X:$X,$B93&amp;$C93)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93&amp;$C93))/(IF(OFFSET(Paramétrages!$G$6,COLUMNS($H:BN)-2,,)=0,"",OFFSET(Paramétrages!$G$6,COLUMNS($H:BN)-2,,)))&lt;0.67,"B","C"))))))&amp;IF(OFFSET(Paramétrages!$F$6,COLUMNS($G:BM)-2,,)=0,"",IF(ISBLANK('Compréhension de l''écrit'!$D93),""," ("&amp;SUMIFS(Paramétrages!$W:$W,Paramétrages!$Y:$Y,IF(OFFSET(Paramétrages!$F$6,COLUMNS($G:BM)-2,,)=0,"",OFFSET(Paramétrages!$F$6,COLUMNS($G:BM)-2,,)),Paramétrages!$X:$X,$B93&amp;$C93)&amp;" sur "&amp;IF(OFFSET(Paramétrages!$G$6,COLUMNS($H:BN)-2,,)=0,"",OFFSET(Paramétrages!$G$6,COLUMNS($H:BN)-2,,))&amp;")"))</f>
        <v/>
      </c>
      <c r="BL93" s="1" t="str">
        <f ca="1">IF(OFFSET(Paramétrages!$F$6,COLUMNS($G:BN)-2,,)=0,"",IF($B93="","",IF(COUNTA(Paramétrages!$F$5:$F$32)=0,"",IF(ISBLANK('Compréhension de l''écrit'!$D93),"",IF((SUMIFS(Paramétrages!$W:$W,Paramétrages!$Y:$Y,IF(OFFSET(Paramétrages!$F$6,COLUMNS($G:BN)-2,,)=0,"",OFFSET(Paramétrages!$F$6,COLUMNS($G:BN)-2,,)),Paramétrages!$X:$X,$B93&amp;$C93)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93&amp;$C93))/(IF(OFFSET(Paramétrages!$G$6,COLUMNS($H:BO)-2,,)=0,"",OFFSET(Paramétrages!$G$6,COLUMNS($H:BO)-2,,)))&lt;0.67,"B","C"))))))&amp;IF(OFFSET(Paramétrages!$F$6,COLUMNS($G:BN)-2,,)=0,"",IF(ISBLANK('Compréhension de l''écrit'!$D93),""," ("&amp;SUMIFS(Paramétrages!$W:$W,Paramétrages!$Y:$Y,IF(OFFSET(Paramétrages!$F$6,COLUMNS($G:BN)-2,,)=0,"",OFFSET(Paramétrages!$F$6,COLUMNS($G:BN)-2,,)),Paramétrages!$X:$X,$B93&amp;$C93)&amp;" sur "&amp;IF(OFFSET(Paramétrages!$G$6,COLUMNS($H:BO)-2,,)=0,"",OFFSET(Paramétrages!$G$6,COLUMNS($H:BO)-2,,))&amp;")"))</f>
        <v/>
      </c>
      <c r="BM93" s="1" t="str">
        <f ca="1">IF(OFFSET(Paramétrages!$F$6,COLUMNS($G:BO)-2,,)=0,"",IF($B93="","",IF(COUNTA(Paramétrages!$F$5:$F$32)=0,"",IF(ISBLANK('Compréhension de l''écrit'!$D93),"",IF((SUMIFS(Paramétrages!$W:$W,Paramétrages!$Y:$Y,IF(OFFSET(Paramétrages!$F$6,COLUMNS($G:BO)-2,,)=0,"",OFFSET(Paramétrages!$F$6,COLUMNS($G:BO)-2,,)),Paramétrages!$X:$X,$B93&amp;$C93)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93&amp;$C93))/(IF(OFFSET(Paramétrages!$G$6,COLUMNS($H:BP)-2,,)=0,"",OFFSET(Paramétrages!$G$6,COLUMNS($H:BP)-2,,)))&lt;0.67,"B","C"))))))&amp;IF(OFFSET(Paramétrages!$F$6,COLUMNS($G:BO)-2,,)=0,"",IF(ISBLANK('Compréhension de l''écrit'!$D93),""," ("&amp;SUMIFS(Paramétrages!$W:$W,Paramétrages!$Y:$Y,IF(OFFSET(Paramétrages!$F$6,COLUMNS($G:BO)-2,,)=0,"",OFFSET(Paramétrages!$F$6,COLUMNS($G:BO)-2,,)),Paramétrages!$X:$X,$B93&amp;$C93)&amp;" sur "&amp;IF(OFFSET(Paramétrages!$G$6,COLUMNS($H:BP)-2,,)=0,"",OFFSET(Paramétrages!$G$6,COLUMNS($H:BP)-2,,))&amp;")"))</f>
        <v/>
      </c>
      <c r="BN93" s="1" t="str">
        <f ca="1">IF(OFFSET(Paramétrages!$F$6,COLUMNS($G:BP)-2,,)=0,"",IF($B93="","",IF(COUNTA(Paramétrages!$F$5:$F$32)=0,"",IF(ISBLANK('Compréhension de l''écrit'!$D93),"",IF((SUMIFS(Paramétrages!$W:$W,Paramétrages!$Y:$Y,IF(OFFSET(Paramétrages!$F$6,COLUMNS($G:BP)-2,,)=0,"",OFFSET(Paramétrages!$F$6,COLUMNS($G:BP)-2,,)),Paramétrages!$X:$X,$B93&amp;$C93)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93&amp;$C93))/(IF(OFFSET(Paramétrages!$G$6,COLUMNS($H:BQ)-2,,)=0,"",OFFSET(Paramétrages!$G$6,COLUMNS($H:BQ)-2,,)))&lt;0.67,"B","C"))))))&amp;IF(OFFSET(Paramétrages!$F$6,COLUMNS($G:BP)-2,,)=0,"",IF(ISBLANK('Compréhension de l''écrit'!$D93),""," ("&amp;SUMIFS(Paramétrages!$W:$W,Paramétrages!$Y:$Y,IF(OFFSET(Paramétrages!$F$6,COLUMNS($G:BP)-2,,)=0,"",OFFSET(Paramétrages!$F$6,COLUMNS($G:BP)-2,,)),Paramétrages!$X:$X,$B93&amp;$C93)&amp;" sur "&amp;IF(OFFSET(Paramétrages!$G$6,COLUMNS($H:BQ)-2,,)=0,"",OFFSET(Paramétrages!$G$6,COLUMNS($H:BQ)-2,,))&amp;")"))</f>
        <v/>
      </c>
      <c r="BO93" s="1" t="str">
        <f ca="1">IF(OFFSET(Paramétrages!$F$6,COLUMNS($G:BQ)-2,,)=0,"",IF($B93="","",IF(COUNTA(Paramétrages!$F$5:$F$32)=0,"",IF(ISBLANK('Compréhension de l''écrit'!$D93),"",IF((SUMIFS(Paramétrages!$W:$W,Paramétrages!$Y:$Y,IF(OFFSET(Paramétrages!$F$6,COLUMNS($G:BQ)-2,,)=0,"",OFFSET(Paramétrages!$F$6,COLUMNS($G:BQ)-2,,)),Paramétrages!$X:$X,$B93&amp;$C93)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93&amp;$C93))/(IF(OFFSET(Paramétrages!$G$6,COLUMNS($H:BR)-2,,)=0,"",OFFSET(Paramétrages!$G$6,COLUMNS($H:BR)-2,,)))&lt;0.67,"B","C"))))))&amp;IF(OFFSET(Paramétrages!$F$6,COLUMNS($G:BQ)-2,,)=0,"",IF(ISBLANK('Compréhension de l''écrit'!$D93),""," ("&amp;SUMIFS(Paramétrages!$W:$W,Paramétrages!$Y:$Y,IF(OFFSET(Paramétrages!$F$6,COLUMNS($G:BQ)-2,,)=0,"",OFFSET(Paramétrages!$F$6,COLUMNS($G:BQ)-2,,)),Paramétrages!$X:$X,$B93&amp;$C93)&amp;" sur "&amp;IF(OFFSET(Paramétrages!$G$6,COLUMNS($H:BR)-2,,)=0,"",OFFSET(Paramétrages!$G$6,COLUMNS($H:BR)-2,,))&amp;")"))</f>
        <v/>
      </c>
      <c r="BP93" s="1" t="str">
        <f ca="1">IF(OFFSET(Paramétrages!$F$6,COLUMNS($G:BR)-2,,)=0,"",IF($B93="","",IF(COUNTA(Paramétrages!$F$5:$F$32)=0,"",IF(ISBLANK('Compréhension de l''écrit'!$D93),"",IF((SUMIFS(Paramétrages!$W:$W,Paramétrages!$Y:$Y,IF(OFFSET(Paramétrages!$F$6,COLUMNS($G:BR)-2,,)=0,"",OFFSET(Paramétrages!$F$6,COLUMNS($G:BR)-2,,)),Paramétrages!$X:$X,$B93&amp;$C93)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93&amp;$C93))/(IF(OFFSET(Paramétrages!$G$6,COLUMNS($H:BS)-2,,)=0,"",OFFSET(Paramétrages!$G$6,COLUMNS($H:BS)-2,,)))&lt;0.67,"B","C"))))))&amp;IF(OFFSET(Paramétrages!$F$6,COLUMNS($G:BR)-2,,)=0,"",IF(ISBLANK('Compréhension de l''écrit'!$D93),""," ("&amp;SUMIFS(Paramétrages!$W:$W,Paramétrages!$Y:$Y,IF(OFFSET(Paramétrages!$F$6,COLUMNS($G:BR)-2,,)=0,"",OFFSET(Paramétrages!$F$6,COLUMNS($G:BR)-2,,)),Paramétrages!$X:$X,$B93&amp;$C93)&amp;" sur "&amp;IF(OFFSET(Paramétrages!$G$6,COLUMNS($H:BS)-2,,)=0,"",OFFSET(Paramétrages!$G$6,COLUMNS($H:BS)-2,,))&amp;")"))</f>
        <v/>
      </c>
      <c r="BQ93" s="1" t="str">
        <f ca="1">IF(OFFSET(Paramétrages!$F$6,COLUMNS($G:BS)-2,,)=0,"",IF($B93="","",IF(COUNTA(Paramétrages!$F$5:$F$32)=0,"",IF(ISBLANK('Compréhension de l''écrit'!$D93),"",IF((SUMIFS(Paramétrages!$W:$W,Paramétrages!$Y:$Y,IF(OFFSET(Paramétrages!$F$6,COLUMNS($G:BS)-2,,)=0,"",OFFSET(Paramétrages!$F$6,COLUMNS($G:BS)-2,,)),Paramétrages!$X:$X,$B93&amp;$C93)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93&amp;$C93))/(IF(OFFSET(Paramétrages!$G$6,COLUMNS($H:BT)-2,,)=0,"",OFFSET(Paramétrages!$G$6,COLUMNS($H:BT)-2,,)))&lt;0.67,"B","C"))))))&amp;IF(OFFSET(Paramétrages!$F$6,COLUMNS($G:BS)-2,,)=0,"",IF(ISBLANK('Compréhension de l''écrit'!$D93),""," ("&amp;SUMIFS(Paramétrages!$W:$W,Paramétrages!$Y:$Y,IF(OFFSET(Paramétrages!$F$6,COLUMNS($G:BS)-2,,)=0,"",OFFSET(Paramétrages!$F$6,COLUMNS($G:BS)-2,,)),Paramétrages!$X:$X,$B93&amp;$C93)&amp;" sur "&amp;IF(OFFSET(Paramétrages!$G$6,COLUMNS($H:BT)-2,,)=0,"",OFFSET(Paramétrages!$G$6,COLUMNS($H:BT)-2,,))&amp;")"))</f>
        <v/>
      </c>
      <c r="BR93" s="1" t="str">
        <f ca="1">IF(OFFSET(Paramétrages!$F$6,COLUMNS($G:BT)-2,,)=0,"",IF($B93="","",IF(COUNTA(Paramétrages!$F$5:$F$32)=0,"",IF(ISBLANK('Compréhension de l''écrit'!$D93),"",IF((SUMIFS(Paramétrages!$W:$W,Paramétrages!$Y:$Y,IF(OFFSET(Paramétrages!$F$6,COLUMNS($G:BT)-2,,)=0,"",OFFSET(Paramétrages!$F$6,COLUMNS($G:BT)-2,,)),Paramétrages!$X:$X,$B93&amp;$C93)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93&amp;$C93))/(IF(OFFSET(Paramétrages!$G$6,COLUMNS($H:BU)-2,,)=0,"",OFFSET(Paramétrages!$G$6,COLUMNS($H:BU)-2,,)))&lt;0.67,"B","C"))))))&amp;IF(OFFSET(Paramétrages!$F$6,COLUMNS($G:BT)-2,,)=0,"",IF(ISBLANK('Compréhension de l''écrit'!$D93),""," ("&amp;SUMIFS(Paramétrages!$W:$W,Paramétrages!$Y:$Y,IF(OFFSET(Paramétrages!$F$6,COLUMNS($G:BT)-2,,)=0,"",OFFSET(Paramétrages!$F$6,COLUMNS($G:BT)-2,,)),Paramétrages!$X:$X,$B93&amp;$C93)&amp;" sur "&amp;IF(OFFSET(Paramétrages!$G$6,COLUMNS($H:BU)-2,,)=0,"",OFFSET(Paramétrages!$G$6,COLUMNS($H:BU)-2,,))&amp;")"))</f>
        <v/>
      </c>
      <c r="BS93" s="1" t="str">
        <f ca="1">IF(OFFSET(Paramétrages!$F$6,COLUMNS($G:BU)-2,,)=0,"",IF($B93="","",IF(COUNTA(Paramétrages!$F$5:$F$32)=0,"",IF(ISBLANK('Compréhension de l''écrit'!$D93),"",IF((SUMIFS(Paramétrages!$W:$W,Paramétrages!$Y:$Y,IF(OFFSET(Paramétrages!$F$6,COLUMNS($G:BU)-2,,)=0,"",OFFSET(Paramétrages!$F$6,COLUMNS($G:BU)-2,,)),Paramétrages!$X:$X,$B93&amp;$C93)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93&amp;$C93))/(IF(OFFSET(Paramétrages!$G$6,COLUMNS($H:BV)-2,,)=0,"",OFFSET(Paramétrages!$G$6,COLUMNS($H:BV)-2,,)))&lt;0.67,"B","C"))))))&amp;IF(OFFSET(Paramétrages!$F$6,COLUMNS($G:BU)-2,,)=0,"",IF(ISBLANK('Compréhension de l''écrit'!$D93),""," ("&amp;SUMIFS(Paramétrages!$W:$W,Paramétrages!$Y:$Y,IF(OFFSET(Paramétrages!$F$6,COLUMNS($G:BU)-2,,)=0,"",OFFSET(Paramétrages!$F$6,COLUMNS($G:BU)-2,,)),Paramétrages!$X:$X,$B93&amp;$C93)&amp;" sur "&amp;IF(OFFSET(Paramétrages!$G$6,COLUMNS($H:BV)-2,,)=0,"",OFFSET(Paramétrages!$G$6,COLUMNS($H:BV)-2,,))&amp;")"))</f>
        <v/>
      </c>
      <c r="BT93" s="1" t="str">
        <f ca="1">IF(OFFSET(Paramétrages!$F$6,COLUMNS($G:BV)-2,,)=0,"",IF($B93="","",IF(COUNTA(Paramétrages!$F$5:$F$32)=0,"",IF(ISBLANK('Compréhension de l''écrit'!$D93),"",IF((SUMIFS(Paramétrages!$W:$W,Paramétrages!$Y:$Y,IF(OFFSET(Paramétrages!$F$6,COLUMNS($G:BV)-2,,)=0,"",OFFSET(Paramétrages!$F$6,COLUMNS($G:BV)-2,,)),Paramétrages!$X:$X,$B93&amp;$C93)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93&amp;$C93))/(IF(OFFSET(Paramétrages!$G$6,COLUMNS($H:BW)-2,,)=0,"",OFFSET(Paramétrages!$G$6,COLUMNS($H:BW)-2,,)))&lt;0.67,"B","C"))))))&amp;IF(OFFSET(Paramétrages!$F$6,COLUMNS($G:BV)-2,,)=0,"",IF(ISBLANK('Compréhension de l''écrit'!$D93),""," ("&amp;SUMIFS(Paramétrages!$W:$W,Paramétrages!$Y:$Y,IF(OFFSET(Paramétrages!$F$6,COLUMNS($G:BV)-2,,)=0,"",OFFSET(Paramétrages!$F$6,COLUMNS($G:BV)-2,,)),Paramétrages!$X:$X,$B93&amp;$C93)&amp;" sur "&amp;IF(OFFSET(Paramétrages!$G$6,COLUMNS($H:BW)-2,,)=0,"",OFFSET(Paramétrages!$G$6,COLUMNS($H:BW)-2,,))&amp;")"))</f>
        <v/>
      </c>
      <c r="BU93" s="1" t="str">
        <f ca="1">IF(OFFSET(Paramétrages!$F$6,COLUMNS($G:BW)-2,,)=0,"",IF($B93="","",IF(COUNTA(Paramétrages!$F$5:$F$32)=0,"",IF(ISBLANK('Compréhension de l''écrit'!$D93),"",IF((SUMIFS(Paramétrages!$W:$W,Paramétrages!$Y:$Y,IF(OFFSET(Paramétrages!$F$6,COLUMNS($G:BW)-2,,)=0,"",OFFSET(Paramétrages!$F$6,COLUMNS($G:BW)-2,,)),Paramétrages!$X:$X,$B93&amp;$C93)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93&amp;$C93))/(IF(OFFSET(Paramétrages!$G$6,COLUMNS($H:BX)-2,,)=0,"",OFFSET(Paramétrages!$G$6,COLUMNS($H:BX)-2,,)))&lt;0.67,"B","C"))))))&amp;IF(OFFSET(Paramétrages!$F$6,COLUMNS($G:BW)-2,,)=0,"",IF(ISBLANK('Compréhension de l''écrit'!$D93),""," ("&amp;SUMIFS(Paramétrages!$W:$W,Paramétrages!$Y:$Y,IF(OFFSET(Paramétrages!$F$6,COLUMNS($G:BW)-2,,)=0,"",OFFSET(Paramétrages!$F$6,COLUMNS($G:BW)-2,,)),Paramétrages!$X:$X,$B93&amp;$C93)&amp;" sur "&amp;IF(OFFSET(Paramétrages!$G$6,COLUMNS($H:BX)-2,,)=0,"",OFFSET(Paramétrages!$G$6,COLUMNS($H:BX)-2,,))&amp;")"))</f>
        <v/>
      </c>
      <c r="BV93" s="1" t="str">
        <f ca="1">IF(OFFSET(Paramétrages!$F$6,COLUMNS($G:BX)-2,,)=0,"",IF($B93="","",IF(COUNTA(Paramétrages!$F$5:$F$32)=0,"",IF(ISBLANK('Compréhension de l''écrit'!$D93),"",IF((SUMIFS(Paramétrages!$W:$W,Paramétrages!$Y:$Y,IF(OFFSET(Paramétrages!$F$6,COLUMNS($G:BX)-2,,)=0,"",OFFSET(Paramétrages!$F$6,COLUMNS($G:BX)-2,,)),Paramétrages!$X:$X,$B93&amp;$C93)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93&amp;$C93))/(IF(OFFSET(Paramétrages!$G$6,COLUMNS($H:BY)-2,,)=0,"",OFFSET(Paramétrages!$G$6,COLUMNS($H:BY)-2,,)))&lt;0.67,"B","C"))))))&amp;IF(OFFSET(Paramétrages!$F$6,COLUMNS($G:BX)-2,,)=0,"",IF(ISBLANK('Compréhension de l''écrit'!$D93),""," ("&amp;SUMIFS(Paramétrages!$W:$W,Paramétrages!$Y:$Y,IF(OFFSET(Paramétrages!$F$6,COLUMNS($G:BX)-2,,)=0,"",OFFSET(Paramétrages!$F$6,COLUMNS($G:BX)-2,,)),Paramétrages!$X:$X,$B93&amp;$C93)&amp;" sur "&amp;IF(OFFSET(Paramétrages!$G$6,COLUMNS($H:BY)-2,,)=0,"",OFFSET(Paramétrages!$G$6,COLUMNS($H:BY)-2,,))&amp;")"))</f>
        <v/>
      </c>
      <c r="BW93" s="1" t="str">
        <f ca="1">IF(OFFSET(Paramétrages!$F$6,COLUMNS($G:BY)-2,,)=0,"",IF($B93="","",IF(COUNTA(Paramétrages!$F$5:$F$32)=0,"",IF(ISBLANK('Compréhension de l''écrit'!$D93),"",IF((SUMIFS(Paramétrages!$W:$W,Paramétrages!$Y:$Y,IF(OFFSET(Paramétrages!$F$6,COLUMNS($G:BY)-2,,)=0,"",OFFSET(Paramétrages!$F$6,COLUMNS($G:BY)-2,,)),Paramétrages!$X:$X,$B93&amp;$C93)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93&amp;$C93))/(IF(OFFSET(Paramétrages!$G$6,COLUMNS($H:BZ)-2,,)=0,"",OFFSET(Paramétrages!$G$6,COLUMNS($H:BZ)-2,,)))&lt;0.67,"B","C"))))))&amp;IF(OFFSET(Paramétrages!$F$6,COLUMNS($G:BY)-2,,)=0,"",IF(ISBLANK('Compréhension de l''écrit'!$D93),""," ("&amp;SUMIFS(Paramétrages!$W:$W,Paramétrages!$Y:$Y,IF(OFFSET(Paramétrages!$F$6,COLUMNS($G:BY)-2,,)=0,"",OFFSET(Paramétrages!$F$6,COLUMNS($G:BY)-2,,)),Paramétrages!$X:$X,$B93&amp;$C93)&amp;" sur "&amp;IF(OFFSET(Paramétrages!$G$6,COLUMNS($H:BZ)-2,,)=0,"",OFFSET(Paramétrages!$G$6,COLUMNS($H:BZ)-2,,))&amp;")"))</f>
        <v/>
      </c>
      <c r="BX93" s="1" t="str">
        <f ca="1">IF(OFFSET(Paramétrages!$F$6,COLUMNS($G:BZ)-2,,)=0,"",IF($B93="","",IF(COUNTA(Paramétrages!$F$5:$F$32)=0,"",IF(ISBLANK('Compréhension de l''écrit'!$D93),"",IF((SUMIFS(Paramétrages!$W:$W,Paramétrages!$Y:$Y,IF(OFFSET(Paramétrages!$F$6,COLUMNS($G:BZ)-2,,)=0,"",OFFSET(Paramétrages!$F$6,COLUMNS($G:BZ)-2,,)),Paramétrages!$X:$X,$B93&amp;$C93)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93&amp;$C93))/(IF(OFFSET(Paramétrages!$G$6,COLUMNS($H:CA)-2,,)=0,"",OFFSET(Paramétrages!$G$6,COLUMNS($H:CA)-2,,)))&lt;0.67,"B","C"))))))&amp;IF(OFFSET(Paramétrages!$F$6,COLUMNS($G:BZ)-2,,)=0,"",IF(ISBLANK('Compréhension de l''écrit'!$D93),""," ("&amp;SUMIFS(Paramétrages!$W:$W,Paramétrages!$Y:$Y,IF(OFFSET(Paramétrages!$F$6,COLUMNS($G:BZ)-2,,)=0,"",OFFSET(Paramétrages!$F$6,COLUMNS($G:BZ)-2,,)),Paramétrages!$X:$X,$B93&amp;$C93)&amp;" sur "&amp;IF(OFFSET(Paramétrages!$G$6,COLUMNS($H:CA)-2,,)=0,"",OFFSET(Paramétrages!$G$6,COLUMNS($H:CA)-2,,))&amp;")"))</f>
        <v/>
      </c>
      <c r="BY93" s="1" t="str">
        <f ca="1">IF(OFFSET(Paramétrages!$F$6,COLUMNS($G:CA)-2,,)=0,"",IF($B93="","",IF(COUNTA(Paramétrages!$F$5:$F$32)=0,"",IF(ISBLANK('Compréhension de l''écrit'!$D93),"",IF((SUMIFS(Paramétrages!$W:$W,Paramétrages!$Y:$Y,IF(OFFSET(Paramétrages!$F$6,COLUMNS($G:CA)-2,,)=0,"",OFFSET(Paramétrages!$F$6,COLUMNS($G:CA)-2,,)),Paramétrages!$X:$X,$B93&amp;$C93)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93&amp;$C93))/(IF(OFFSET(Paramétrages!$G$6,COLUMNS($H:CB)-2,,)=0,"",OFFSET(Paramétrages!$G$6,COLUMNS($H:CB)-2,,)))&lt;0.67,"B","C"))))))&amp;IF(OFFSET(Paramétrages!$F$6,COLUMNS($G:CA)-2,,)=0,"",IF(ISBLANK('Compréhension de l''écrit'!$D93),""," ("&amp;SUMIFS(Paramétrages!$W:$W,Paramétrages!$Y:$Y,IF(OFFSET(Paramétrages!$F$6,COLUMNS($G:CA)-2,,)=0,"",OFFSET(Paramétrages!$F$6,COLUMNS($G:CA)-2,,)),Paramétrages!$X:$X,$B93&amp;$C93)&amp;" sur "&amp;IF(OFFSET(Paramétrages!$G$6,COLUMNS($H:CB)-2,,)=0,"",OFFSET(Paramétrages!$G$6,COLUMNS($H:CB)-2,,))&amp;")"))</f>
        <v/>
      </c>
      <c r="BZ93" s="1" t="str">
        <f ca="1">IF(OFFSET(Paramétrages!$F$6,COLUMNS($G:CB)-2,,)=0,"",IF($B93="","",IF(COUNTA(Paramétrages!$F$5:$F$32)=0,"",IF(ISBLANK('Compréhension de l''écrit'!$D93),"",IF((SUMIFS(Paramétrages!$W:$W,Paramétrages!$Y:$Y,IF(OFFSET(Paramétrages!$F$6,COLUMNS($G:CB)-2,,)=0,"",OFFSET(Paramétrages!$F$6,COLUMNS($G:CB)-2,,)),Paramétrages!$X:$X,$B93&amp;$C93)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93&amp;$C93))/(IF(OFFSET(Paramétrages!$G$6,COLUMNS($H:CC)-2,,)=0,"",OFFSET(Paramétrages!$G$6,COLUMNS($H:CC)-2,,)))&lt;0.67,"B","C"))))))&amp;IF(OFFSET(Paramétrages!$F$6,COLUMNS($G:CB)-2,,)=0,"",IF(ISBLANK('Compréhension de l''écrit'!$D93),""," ("&amp;SUMIFS(Paramétrages!$W:$W,Paramétrages!$Y:$Y,IF(OFFSET(Paramétrages!$F$6,COLUMNS($G:CB)-2,,)=0,"",OFFSET(Paramétrages!$F$6,COLUMNS($G:CB)-2,,)),Paramétrages!$X:$X,$B93&amp;$C93)&amp;" sur "&amp;IF(OFFSET(Paramétrages!$G$6,COLUMNS($H:CC)-2,,)=0,"",OFFSET(Paramétrages!$G$6,COLUMNS($H:CC)-2,,))&amp;")"))</f>
        <v/>
      </c>
      <c r="CA93" s="1" t="str">
        <f ca="1">IF(OFFSET(Paramétrages!$F$6,COLUMNS($G:CC)-2,,)=0,"",IF($B93="","",IF(COUNTA(Paramétrages!$F$5:$F$32)=0,"",IF(ISBLANK('Compréhension de l''écrit'!$D93),"",IF((SUMIFS(Paramétrages!$W:$W,Paramétrages!$Y:$Y,IF(OFFSET(Paramétrages!$F$6,COLUMNS($G:CC)-2,,)=0,"",OFFSET(Paramétrages!$F$6,COLUMNS($G:CC)-2,,)),Paramétrages!$X:$X,$B93&amp;$C93)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93&amp;$C93))/(IF(OFFSET(Paramétrages!$G$6,COLUMNS($H:CD)-2,,)=0,"",OFFSET(Paramétrages!$G$6,COLUMNS($H:CD)-2,,)))&lt;0.67,"B","C"))))))&amp;IF(OFFSET(Paramétrages!$F$6,COLUMNS($G:CC)-2,,)=0,"",IF(ISBLANK('Compréhension de l''écrit'!$D93),""," ("&amp;SUMIFS(Paramétrages!$W:$W,Paramétrages!$Y:$Y,IF(OFFSET(Paramétrages!$F$6,COLUMNS($G:CC)-2,,)=0,"",OFFSET(Paramétrages!$F$6,COLUMNS($G:CC)-2,,)),Paramétrages!$X:$X,$B93&amp;$C93)&amp;" sur "&amp;IF(OFFSET(Paramétrages!$G$6,COLUMNS($H:CD)-2,,)=0,"",OFFSET(Paramétrages!$G$6,COLUMNS($H:CD)-2,,))&amp;")"))</f>
        <v/>
      </c>
      <c r="CB93" s="1" t="str">
        <f ca="1">IF(OFFSET(Paramétrages!$F$6,COLUMNS($G:CD)-2,,)=0,"",IF($B93="","",IF(COUNTA(Paramétrages!$F$5:$F$32)=0,"",IF(ISBLANK('Compréhension de l''écrit'!$D93),"",IF((SUMIFS(Paramétrages!$W:$W,Paramétrages!$Y:$Y,IF(OFFSET(Paramétrages!$F$6,COLUMNS($G:CD)-2,,)=0,"",OFFSET(Paramétrages!$F$6,COLUMNS($G:CD)-2,,)),Paramétrages!$X:$X,$B93&amp;$C93)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93&amp;$C93))/(IF(OFFSET(Paramétrages!$G$6,COLUMNS($H:CE)-2,,)=0,"",OFFSET(Paramétrages!$G$6,COLUMNS($H:CE)-2,,)))&lt;0.67,"B","C"))))))&amp;IF(OFFSET(Paramétrages!$F$6,COLUMNS($G:CD)-2,,)=0,"",IF(ISBLANK('Compréhension de l''écrit'!$D93),""," ("&amp;SUMIFS(Paramétrages!$W:$W,Paramétrages!$Y:$Y,IF(OFFSET(Paramétrages!$F$6,COLUMNS($G:CD)-2,,)=0,"",OFFSET(Paramétrages!$F$6,COLUMNS($G:CD)-2,,)),Paramétrages!$X:$X,$B93&amp;$C93)&amp;" sur "&amp;IF(OFFSET(Paramétrages!$G$6,COLUMNS($H:CE)-2,,)=0,"",OFFSET(Paramétrages!$G$6,COLUMNS($H:CE)-2,,))&amp;")"))</f>
        <v/>
      </c>
      <c r="CC93" s="1" t="str">
        <f ca="1">IF(OFFSET(Paramétrages!$F$6,COLUMNS($G:CE)-2,,)=0,"",IF($B93="","",IF(COUNTA(Paramétrages!$F$5:$F$32)=0,"",IF(ISBLANK('Compréhension de l''écrit'!$D93),"",IF((SUMIFS(Paramétrages!$W:$W,Paramétrages!$Y:$Y,IF(OFFSET(Paramétrages!$F$6,COLUMNS($G:CE)-2,,)=0,"",OFFSET(Paramétrages!$F$6,COLUMNS($G:CE)-2,,)),Paramétrages!$X:$X,$B93&amp;$C93)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93&amp;$C93))/(IF(OFFSET(Paramétrages!$G$6,COLUMNS($H:CF)-2,,)=0,"",OFFSET(Paramétrages!$G$6,COLUMNS($H:CF)-2,,)))&lt;0.67,"B","C"))))))&amp;IF(OFFSET(Paramétrages!$F$6,COLUMNS($G:CE)-2,,)=0,"",IF(ISBLANK('Compréhension de l''écrit'!$D93),""," ("&amp;SUMIFS(Paramétrages!$W:$W,Paramétrages!$Y:$Y,IF(OFFSET(Paramétrages!$F$6,COLUMNS($G:CE)-2,,)=0,"",OFFSET(Paramétrages!$F$6,COLUMNS($G:CE)-2,,)),Paramétrages!$X:$X,$B93&amp;$C93)&amp;" sur "&amp;IF(OFFSET(Paramétrages!$G$6,COLUMNS($H:CF)-2,,)=0,"",OFFSET(Paramétrages!$G$6,COLUMNS($H:CF)-2,,))&amp;")"))</f>
        <v/>
      </c>
      <c r="CD93" s="1" t="str">
        <f ca="1">IF(OFFSET(Paramétrages!$F$6,COLUMNS($G:CF)-2,,)=0,"",IF($B93="","",IF(COUNTA(Paramétrages!$F$5:$F$32)=0,"",IF(ISBLANK('Compréhension de l''écrit'!$D93),"",IF((SUMIFS(Paramétrages!$W:$W,Paramétrages!$Y:$Y,IF(OFFSET(Paramétrages!$F$6,COLUMNS($G:CF)-2,,)=0,"",OFFSET(Paramétrages!$F$6,COLUMNS($G:CF)-2,,)),Paramétrages!$X:$X,$B93&amp;$C93)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93&amp;$C93))/(IF(OFFSET(Paramétrages!$G$6,COLUMNS($H:CG)-2,,)=0,"",OFFSET(Paramétrages!$G$6,COLUMNS($H:CG)-2,,)))&lt;0.67,"B","C"))))))&amp;IF(OFFSET(Paramétrages!$F$6,COLUMNS($G:CF)-2,,)=0,"",IF(ISBLANK('Compréhension de l''écrit'!$D93),""," ("&amp;SUMIFS(Paramétrages!$W:$W,Paramétrages!$Y:$Y,IF(OFFSET(Paramétrages!$F$6,COLUMNS($G:CF)-2,,)=0,"",OFFSET(Paramétrages!$F$6,COLUMNS($G:CF)-2,,)),Paramétrages!$X:$X,$B93&amp;$C93)&amp;" sur "&amp;IF(OFFSET(Paramétrages!$G$6,COLUMNS($H:CG)-2,,)=0,"",OFFSET(Paramétrages!$G$6,COLUMNS($H:CG)-2,,))&amp;")"))</f>
        <v/>
      </c>
      <c r="CE93" s="1" t="str">
        <f ca="1">IF(OFFSET(Paramétrages!$F$6,COLUMNS($G:CG)-2,,)=0,"",IF($B93="","",IF(COUNTA(Paramétrages!$F$5:$F$32)=0,"",IF(ISBLANK('Compréhension de l''écrit'!$D93),"",IF((SUMIFS(Paramétrages!$W:$W,Paramétrages!$Y:$Y,IF(OFFSET(Paramétrages!$F$6,COLUMNS($G:CG)-2,,)=0,"",OFFSET(Paramétrages!$F$6,COLUMNS($G:CG)-2,,)),Paramétrages!$X:$X,$B93&amp;$C93)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93&amp;$C93))/(IF(OFFSET(Paramétrages!$G$6,COLUMNS($H:CH)-2,,)=0,"",OFFSET(Paramétrages!$G$6,COLUMNS($H:CH)-2,,)))&lt;0.67,"B","C"))))))&amp;IF(OFFSET(Paramétrages!$F$6,COLUMNS($G:CG)-2,,)=0,"",IF(ISBLANK('Compréhension de l''écrit'!$D93),""," ("&amp;SUMIFS(Paramétrages!$W:$W,Paramétrages!$Y:$Y,IF(OFFSET(Paramétrages!$F$6,COLUMNS($G:CG)-2,,)=0,"",OFFSET(Paramétrages!$F$6,COLUMNS($G:CG)-2,,)),Paramétrages!$X:$X,$B93&amp;$C93)&amp;" sur "&amp;IF(OFFSET(Paramétrages!$G$6,COLUMNS($H:CH)-2,,)=0,"",OFFSET(Paramétrages!$G$6,COLUMNS($H:CH)-2,,))&amp;")"))</f>
        <v/>
      </c>
    </row>
    <row r="94" spans="1:83" x14ac:dyDescent="0.2">
      <c r="A94" t="str">
        <f>IF(ISBLANK('Compréhension de l''écrit'!A94),"",'Compréhension de l''écrit'!A94)</f>
        <v/>
      </c>
      <c r="B94" t="str">
        <f>IF(ISBLANK('Compréhension de l''écrit'!B94),"",'Compréhension de l''écrit'!B94)</f>
        <v/>
      </c>
      <c r="C94" t="str">
        <f>IF(ISBLANK('Compréhension de l''écrit'!C94),"",'Compréhension de l''écrit'!C94)</f>
        <v/>
      </c>
      <c r="D94" s="15" t="str">
        <f>IF(B94="","",IF(COUNTA(Paramétrages!H$5:H$32)=0,"",IF(ISBLANK('Compréhension de l''écrit'!D94),"",IF(('Compréhension de l''écrit'!D94)/(COUNTA(Paramétrages!H$5:H$32))&lt;0.34,"A",IF(('Compréhension de l''écrit'!D94)/(COUNTA(Paramétrages!H$5:H$32))&lt;0.67,"B","C")))&amp;IF(ISBLANK('Compréhension de l''écrit'!D94),""," ("&amp;'Compréhension de l''écrit'!D94&amp;" sur "&amp;COUNTA(Paramétrages!H$5:H$32)&amp;")")))</f>
        <v/>
      </c>
      <c r="E94" s="1" t="str">
        <f ca="1">IF(OFFSET(Paramétrages!$F$6,COLUMNS($G:G)-2,,)=0,"",IF($B94="","",IF(COUNTA(Paramétrages!$F$5:$F$32)=0,"",IF(ISBLANK('Compréhension de l''écrit'!$D94),"",IF((SUMIFS(Paramétrages!$W:$W,Paramétrages!$Y:$Y,IF(OFFSET(Paramétrages!$F$6,COLUMNS($G:G)-2,,)=0,"",OFFSET(Paramétrages!$F$6,COLUMNS($G:G)-2,,)),Paramétrages!$X:$X,$B94&amp;$C94)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94&amp;$C94))/(IF(OFFSET(Paramétrages!$G$6,COLUMNS($H:H)-2,,)=0,"",OFFSET(Paramétrages!$G$6,COLUMNS($H:H)-2,,)))&lt;0.67,"B","C"))))))&amp;IF(OFFSET(Paramétrages!$F$6,COLUMNS($G:G)-2,,)=0,"",IF(ISBLANK('Compréhension de l''écrit'!$D94),""," ("&amp;SUMIFS(Paramétrages!$W:$W,Paramétrages!$Y:$Y,IF(OFFSET(Paramétrages!$F$6,COLUMNS($G:G)-2,,)=0,"",OFFSET(Paramétrages!$F$6,COLUMNS($G:G)-2,,)),Paramétrages!$X:$X,$B94&amp;$C94)&amp;" sur "&amp;IF(OFFSET(Paramétrages!$G$6,COLUMNS($H:H)-2,,)=0,"",OFFSET(Paramétrages!$G$6,COLUMNS($H:H)-2,,))&amp;")"))</f>
        <v/>
      </c>
      <c r="F94" s="1" t="str">
        <f ca="1">IF(OFFSET(Paramétrages!$F$6,COLUMNS($G:H)-2,,)=0,"",IF($B94="","",IF(COUNTA(Paramétrages!$F$5:$F$32)=0,"",IF(ISBLANK('Compréhension de l''écrit'!$D94),"",IF((SUMIFS(Paramétrages!$W:$W,Paramétrages!$Y:$Y,IF(OFFSET(Paramétrages!$F$6,COLUMNS($G:H)-2,,)=0,"",OFFSET(Paramétrages!$F$6,COLUMNS($G:H)-2,,)),Paramétrages!$X:$X,$B94&amp;$C94)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94&amp;$C94))/(IF(OFFSET(Paramétrages!$G$6,COLUMNS($H:I)-2,,)=0,"",OFFSET(Paramétrages!$G$6,COLUMNS($H:I)-2,,)))&lt;0.67,"B","C"))))))&amp;IF(OFFSET(Paramétrages!$F$6,COLUMNS($G:H)-2,,)=0,"",IF(ISBLANK('Compréhension de l''écrit'!$D94),""," ("&amp;SUMIFS(Paramétrages!$W:$W,Paramétrages!$Y:$Y,IF(OFFSET(Paramétrages!$F$6,COLUMNS($G:H)-2,,)=0,"",OFFSET(Paramétrages!$F$6,COLUMNS($G:H)-2,,)),Paramétrages!$X:$X,$B94&amp;$C94)&amp;" sur "&amp;IF(OFFSET(Paramétrages!$G$6,COLUMNS($H:I)-2,,)=0,"",OFFSET(Paramétrages!$G$6,COLUMNS($H:I)-2,,))&amp;")"))</f>
        <v/>
      </c>
      <c r="G94" s="1" t="str">
        <f ca="1">IF(OFFSET(Paramétrages!$F$6,COLUMNS($G:I)-2,,)=0,"",IF($B94="","",IF(COUNTA(Paramétrages!$F$5:$F$32)=0,"",IF(ISBLANK('Compréhension de l''écrit'!$D94),"",IF((SUMIFS(Paramétrages!$W:$W,Paramétrages!$Y:$Y,IF(OFFSET(Paramétrages!$F$6,COLUMNS($G:I)-2,,)=0,"",OFFSET(Paramétrages!$F$6,COLUMNS($G:I)-2,,)),Paramétrages!$X:$X,$B94&amp;$C94)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94&amp;$C94))/(IF(OFFSET(Paramétrages!$G$6,COLUMNS($H:J)-2,,)=0,"",OFFSET(Paramétrages!$G$6,COLUMNS($H:J)-2,,)))&lt;0.67,"B","C"))))))&amp;IF(OFFSET(Paramétrages!$F$6,COLUMNS($G:I)-2,,)=0,"",IF(ISBLANK('Compréhension de l''écrit'!$D94),""," ("&amp;SUMIFS(Paramétrages!$W:$W,Paramétrages!$Y:$Y,IF(OFFSET(Paramétrages!$F$6,COLUMNS($G:I)-2,,)=0,"",OFFSET(Paramétrages!$F$6,COLUMNS($G:I)-2,,)),Paramétrages!$X:$X,$B94&amp;$C94)&amp;" sur "&amp;IF(OFFSET(Paramétrages!$G$6,COLUMNS($H:J)-2,,)=0,"",OFFSET(Paramétrages!$G$6,COLUMNS($H:J)-2,,))&amp;")"))</f>
        <v/>
      </c>
      <c r="H94" s="1" t="str">
        <f ca="1">IF(OFFSET(Paramétrages!$F$6,COLUMNS($G:J)-2,,)=0,"",IF($B94="","",IF(COUNTA(Paramétrages!$F$5:$F$32)=0,"",IF(ISBLANK('Compréhension de l''écrit'!$D94),"",IF((SUMIFS(Paramétrages!$W:$W,Paramétrages!$Y:$Y,IF(OFFSET(Paramétrages!$F$6,COLUMNS($G:J)-2,,)=0,"",OFFSET(Paramétrages!$F$6,COLUMNS($G:J)-2,,)),Paramétrages!$X:$X,$B94&amp;$C94)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94&amp;$C94))/(IF(OFFSET(Paramétrages!$G$6,COLUMNS($H:K)-2,,)=0,"",OFFSET(Paramétrages!$G$6,COLUMNS($H:K)-2,,)))&lt;0.67,"B","C"))))))&amp;IF(OFFSET(Paramétrages!$F$6,COLUMNS($G:J)-2,,)=0,"",IF(ISBLANK('Compréhension de l''écrit'!$D94),""," ("&amp;SUMIFS(Paramétrages!$W:$W,Paramétrages!$Y:$Y,IF(OFFSET(Paramétrages!$F$6,COLUMNS($G:J)-2,,)=0,"",OFFSET(Paramétrages!$F$6,COLUMNS($G:J)-2,,)),Paramétrages!$X:$X,$B94&amp;$C94)&amp;" sur "&amp;IF(OFFSET(Paramétrages!$G$6,COLUMNS($H:K)-2,,)=0,"",OFFSET(Paramétrages!$G$6,COLUMNS($H:K)-2,,))&amp;")"))</f>
        <v/>
      </c>
      <c r="I94" s="1" t="str">
        <f ca="1">IF(OFFSET(Paramétrages!$F$6,COLUMNS($G:K)-2,,)=0,"",IF($B94="","",IF(COUNTA(Paramétrages!$F$5:$F$32)=0,"",IF(ISBLANK('Compréhension de l''écrit'!$D94),"",IF((SUMIFS(Paramétrages!$W:$W,Paramétrages!$Y:$Y,IF(OFFSET(Paramétrages!$F$6,COLUMNS($G:K)-2,,)=0,"",OFFSET(Paramétrages!$F$6,COLUMNS($G:K)-2,,)),Paramétrages!$X:$X,$B94&amp;$C94)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94&amp;$C94))/(IF(OFFSET(Paramétrages!$G$6,COLUMNS($H:L)-2,,)=0,"",OFFSET(Paramétrages!$G$6,COLUMNS($H:L)-2,,)))&lt;0.67,"B","C"))))))&amp;IF(OFFSET(Paramétrages!$F$6,COLUMNS($G:K)-2,,)=0,"",IF(ISBLANK('Compréhension de l''écrit'!$D94),""," ("&amp;SUMIFS(Paramétrages!$W:$W,Paramétrages!$Y:$Y,IF(OFFSET(Paramétrages!$F$6,COLUMNS($G:K)-2,,)=0,"",OFFSET(Paramétrages!$F$6,COLUMNS($G:K)-2,,)),Paramétrages!$X:$X,$B94&amp;$C94)&amp;" sur "&amp;IF(OFFSET(Paramétrages!$G$6,COLUMNS($H:L)-2,,)=0,"",OFFSET(Paramétrages!$G$6,COLUMNS($H:L)-2,,))&amp;")"))</f>
        <v/>
      </c>
      <c r="J94" s="1" t="str">
        <f ca="1">IF(OFFSET(Paramétrages!$F$6,COLUMNS($G:L)-2,,)=0,"",IF($B94="","",IF(COUNTA(Paramétrages!$F$5:$F$32)=0,"",IF(ISBLANK('Compréhension de l''écrit'!$D94),"",IF((SUMIFS(Paramétrages!$W:$W,Paramétrages!$Y:$Y,IF(OFFSET(Paramétrages!$F$6,COLUMNS($G:L)-2,,)=0,"",OFFSET(Paramétrages!$F$6,COLUMNS($G:L)-2,,)),Paramétrages!$X:$X,$B94&amp;$C94)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94&amp;$C94))/(IF(OFFSET(Paramétrages!$G$6,COLUMNS($H:M)-2,,)=0,"",OFFSET(Paramétrages!$G$6,COLUMNS($H:M)-2,,)))&lt;0.67,"B","C"))))))&amp;IF(OFFSET(Paramétrages!$F$6,COLUMNS($G:L)-2,,)=0,"",IF(ISBLANK('Compréhension de l''écrit'!$D94),""," ("&amp;SUMIFS(Paramétrages!$W:$W,Paramétrages!$Y:$Y,IF(OFFSET(Paramétrages!$F$6,COLUMNS($G:L)-2,,)=0,"",OFFSET(Paramétrages!$F$6,COLUMNS($G:L)-2,,)),Paramétrages!$X:$X,$B94&amp;$C94)&amp;" sur "&amp;IF(OFFSET(Paramétrages!$G$6,COLUMNS($H:M)-2,,)=0,"",OFFSET(Paramétrages!$G$6,COLUMNS($H:M)-2,,))&amp;")"))</f>
        <v/>
      </c>
      <c r="K94" s="1" t="str">
        <f ca="1">IF(OFFSET(Paramétrages!$F$6,COLUMNS($G:M)-2,,)=0,"",IF($B94="","",IF(COUNTA(Paramétrages!$F$5:$F$32)=0,"",IF(ISBLANK('Compréhension de l''écrit'!$D94),"",IF((SUMIFS(Paramétrages!$W:$W,Paramétrages!$Y:$Y,IF(OFFSET(Paramétrages!$F$6,COLUMNS($G:M)-2,,)=0,"",OFFSET(Paramétrages!$F$6,COLUMNS($G:M)-2,,)),Paramétrages!$X:$X,$B94&amp;$C94)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94&amp;$C94))/(IF(OFFSET(Paramétrages!$G$6,COLUMNS($H:N)-2,,)=0,"",OFFSET(Paramétrages!$G$6,COLUMNS($H:N)-2,,)))&lt;0.67,"B","C"))))))&amp;IF(OFFSET(Paramétrages!$F$6,COLUMNS($G:M)-2,,)=0,"",IF(ISBLANK('Compréhension de l''écrit'!$D94),""," ("&amp;SUMIFS(Paramétrages!$W:$W,Paramétrages!$Y:$Y,IF(OFFSET(Paramétrages!$F$6,COLUMNS($G:M)-2,,)=0,"",OFFSET(Paramétrages!$F$6,COLUMNS($G:M)-2,,)),Paramétrages!$X:$X,$B94&amp;$C94)&amp;" sur "&amp;IF(OFFSET(Paramétrages!$G$6,COLUMNS($H:N)-2,,)=0,"",OFFSET(Paramétrages!$G$6,COLUMNS($H:N)-2,,))&amp;")"))</f>
        <v/>
      </c>
      <c r="L94" s="1" t="str">
        <f ca="1">IF(OFFSET(Paramétrages!$F$6,COLUMNS($G:N)-2,,)=0,"",IF($B94="","",IF(COUNTA(Paramétrages!$F$5:$F$32)=0,"",IF(ISBLANK('Compréhension de l''écrit'!$D94),"",IF((SUMIFS(Paramétrages!$W:$W,Paramétrages!$Y:$Y,IF(OFFSET(Paramétrages!$F$6,COLUMNS($G:N)-2,,)=0,"",OFFSET(Paramétrages!$F$6,COLUMNS($G:N)-2,,)),Paramétrages!$X:$X,$B94&amp;$C94)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94&amp;$C94))/(IF(OFFSET(Paramétrages!$G$6,COLUMNS($H:O)-2,,)=0,"",OFFSET(Paramétrages!$G$6,COLUMNS($H:O)-2,,)))&lt;0.67,"B","C"))))))&amp;IF(OFFSET(Paramétrages!$F$6,COLUMNS($G:N)-2,,)=0,"",IF(ISBLANK('Compréhension de l''écrit'!$D94),""," ("&amp;SUMIFS(Paramétrages!$W:$W,Paramétrages!$Y:$Y,IF(OFFSET(Paramétrages!$F$6,COLUMNS($G:N)-2,,)=0,"",OFFSET(Paramétrages!$F$6,COLUMNS($G:N)-2,,)),Paramétrages!$X:$X,$B94&amp;$C94)&amp;" sur "&amp;IF(OFFSET(Paramétrages!$G$6,COLUMNS($H:O)-2,,)=0,"",OFFSET(Paramétrages!$G$6,COLUMNS($H:O)-2,,))&amp;")"))</f>
        <v/>
      </c>
      <c r="M94" s="1" t="str">
        <f ca="1">IF(OFFSET(Paramétrages!$F$6,COLUMNS($G:O)-2,,)=0,"",IF($B94="","",IF(COUNTA(Paramétrages!$F$5:$F$32)=0,"",IF(ISBLANK('Compréhension de l''écrit'!$D94),"",IF((SUMIFS(Paramétrages!$W:$W,Paramétrages!$Y:$Y,IF(OFFSET(Paramétrages!$F$6,COLUMNS($G:O)-2,,)=0,"",OFFSET(Paramétrages!$F$6,COLUMNS($G:O)-2,,)),Paramétrages!$X:$X,$B94&amp;$C94)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94&amp;$C94))/(IF(OFFSET(Paramétrages!$G$6,COLUMNS($H:P)-2,,)=0,"",OFFSET(Paramétrages!$G$6,COLUMNS($H:P)-2,,)))&lt;0.67,"B","C"))))))&amp;IF(OFFSET(Paramétrages!$F$6,COLUMNS($G:O)-2,,)=0,"",IF(ISBLANK('Compréhension de l''écrit'!$D94),""," ("&amp;SUMIFS(Paramétrages!$W:$W,Paramétrages!$Y:$Y,IF(OFFSET(Paramétrages!$F$6,COLUMNS($G:O)-2,,)=0,"",OFFSET(Paramétrages!$F$6,COLUMNS($G:O)-2,,)),Paramétrages!$X:$X,$B94&amp;$C94)&amp;" sur "&amp;IF(OFFSET(Paramétrages!$G$6,COLUMNS($H:P)-2,,)=0,"",OFFSET(Paramétrages!$G$6,COLUMNS($H:P)-2,,))&amp;")"))</f>
        <v/>
      </c>
      <c r="N94" s="1" t="str">
        <f ca="1">IF(OFFSET(Paramétrages!$F$6,COLUMNS($G:P)-2,,)=0,"",IF($B94="","",IF(COUNTA(Paramétrages!$F$5:$F$32)=0,"",IF(ISBLANK('Compréhension de l''écrit'!$D94),"",IF((SUMIFS(Paramétrages!$W:$W,Paramétrages!$Y:$Y,IF(OFFSET(Paramétrages!$F$6,COLUMNS($G:P)-2,,)=0,"",OFFSET(Paramétrages!$F$6,COLUMNS($G:P)-2,,)),Paramétrages!$X:$X,$B94&amp;$C94)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94&amp;$C94))/(IF(OFFSET(Paramétrages!$G$6,COLUMNS($H:Q)-2,,)=0,"",OFFSET(Paramétrages!$G$6,COLUMNS($H:Q)-2,,)))&lt;0.67,"B","C"))))))&amp;IF(OFFSET(Paramétrages!$F$6,COLUMNS($G:P)-2,,)=0,"",IF(ISBLANK('Compréhension de l''écrit'!$D94),""," ("&amp;SUMIFS(Paramétrages!$W:$W,Paramétrages!$Y:$Y,IF(OFFSET(Paramétrages!$F$6,COLUMNS($G:P)-2,,)=0,"",OFFSET(Paramétrages!$F$6,COLUMNS($G:P)-2,,)),Paramétrages!$X:$X,$B94&amp;$C94)&amp;" sur "&amp;IF(OFFSET(Paramétrages!$G$6,COLUMNS($H:Q)-2,,)=0,"",OFFSET(Paramétrages!$G$6,COLUMNS($H:Q)-2,,))&amp;")"))</f>
        <v/>
      </c>
      <c r="O94" s="1" t="str">
        <f ca="1">IF(OFFSET(Paramétrages!$F$6,COLUMNS($G:Q)-2,,)=0,"",IF($B94="","",IF(COUNTA(Paramétrages!$F$5:$F$32)=0,"",IF(ISBLANK('Compréhension de l''écrit'!$D94),"",IF((SUMIFS(Paramétrages!$W:$W,Paramétrages!$Y:$Y,IF(OFFSET(Paramétrages!$F$6,COLUMNS($G:Q)-2,,)=0,"",OFFSET(Paramétrages!$F$6,COLUMNS($G:Q)-2,,)),Paramétrages!$X:$X,$B94&amp;$C94)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94&amp;$C94))/(IF(OFFSET(Paramétrages!$G$6,COLUMNS($H:R)-2,,)=0,"",OFFSET(Paramétrages!$G$6,COLUMNS($H:R)-2,,)))&lt;0.67,"B","C"))))))&amp;IF(OFFSET(Paramétrages!$F$6,COLUMNS($G:Q)-2,,)=0,"",IF(ISBLANK('Compréhension de l''écrit'!$D94),""," ("&amp;SUMIFS(Paramétrages!$W:$W,Paramétrages!$Y:$Y,IF(OFFSET(Paramétrages!$F$6,COLUMNS($G:Q)-2,,)=0,"",OFFSET(Paramétrages!$F$6,COLUMNS($G:Q)-2,,)),Paramétrages!$X:$X,$B94&amp;$C94)&amp;" sur "&amp;IF(OFFSET(Paramétrages!$G$6,COLUMNS($H:R)-2,,)=0,"",OFFSET(Paramétrages!$G$6,COLUMNS($H:R)-2,,))&amp;")"))</f>
        <v/>
      </c>
      <c r="P94" s="1" t="str">
        <f ca="1">IF(OFFSET(Paramétrages!$F$6,COLUMNS($G:R)-2,,)=0,"",IF($B94="","",IF(COUNTA(Paramétrages!$F$5:$F$32)=0,"",IF(ISBLANK('Compréhension de l''écrit'!$D94),"",IF((SUMIFS(Paramétrages!$W:$W,Paramétrages!$Y:$Y,IF(OFFSET(Paramétrages!$F$6,COLUMNS($G:R)-2,,)=0,"",OFFSET(Paramétrages!$F$6,COLUMNS($G:R)-2,,)),Paramétrages!$X:$X,$B94&amp;$C94)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94&amp;$C94))/(IF(OFFSET(Paramétrages!$G$6,COLUMNS($H:S)-2,,)=0,"",OFFSET(Paramétrages!$G$6,COLUMNS($H:S)-2,,)))&lt;0.67,"B","C"))))))&amp;IF(OFFSET(Paramétrages!$F$6,COLUMNS($G:R)-2,,)=0,"",IF(ISBLANK('Compréhension de l''écrit'!$D94),""," ("&amp;SUMIFS(Paramétrages!$W:$W,Paramétrages!$Y:$Y,IF(OFFSET(Paramétrages!$F$6,COLUMNS($G:R)-2,,)=0,"",OFFSET(Paramétrages!$F$6,COLUMNS($G:R)-2,,)),Paramétrages!$X:$X,$B94&amp;$C94)&amp;" sur "&amp;IF(OFFSET(Paramétrages!$G$6,COLUMNS($H:S)-2,,)=0,"",OFFSET(Paramétrages!$G$6,COLUMNS($H:S)-2,,))&amp;")"))</f>
        <v/>
      </c>
      <c r="Q94" s="1" t="str">
        <f ca="1">IF(OFFSET(Paramétrages!$F$6,COLUMNS($G:S)-2,,)=0,"",IF($B94="","",IF(COUNTA(Paramétrages!$F$5:$F$32)=0,"",IF(ISBLANK('Compréhension de l''écrit'!$D94),"",IF((SUMIFS(Paramétrages!$W:$W,Paramétrages!$Y:$Y,IF(OFFSET(Paramétrages!$F$6,COLUMNS($G:S)-2,,)=0,"",OFFSET(Paramétrages!$F$6,COLUMNS($G:S)-2,,)),Paramétrages!$X:$X,$B94&amp;$C94)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94&amp;$C94))/(IF(OFFSET(Paramétrages!$G$6,COLUMNS($H:T)-2,,)=0,"",OFFSET(Paramétrages!$G$6,COLUMNS($H:T)-2,,)))&lt;0.67,"B","C"))))))&amp;IF(OFFSET(Paramétrages!$F$6,COLUMNS($G:S)-2,,)=0,"",IF(ISBLANK('Compréhension de l''écrit'!$D94),""," ("&amp;SUMIFS(Paramétrages!$W:$W,Paramétrages!$Y:$Y,IF(OFFSET(Paramétrages!$F$6,COLUMNS($G:S)-2,,)=0,"",OFFSET(Paramétrages!$F$6,COLUMNS($G:S)-2,,)),Paramétrages!$X:$X,$B94&amp;$C94)&amp;" sur "&amp;IF(OFFSET(Paramétrages!$G$6,COLUMNS($H:T)-2,,)=0,"",OFFSET(Paramétrages!$G$6,COLUMNS($H:T)-2,,))&amp;")"))</f>
        <v/>
      </c>
      <c r="R94" s="1" t="str">
        <f ca="1">IF(OFFSET(Paramétrages!$F$6,COLUMNS($G:T)-2,,)=0,"",IF($B94="","",IF(COUNTA(Paramétrages!$F$5:$F$32)=0,"",IF(ISBLANK('Compréhension de l''écrit'!$D94),"",IF((SUMIFS(Paramétrages!$W:$W,Paramétrages!$Y:$Y,IF(OFFSET(Paramétrages!$F$6,COLUMNS($G:T)-2,,)=0,"",OFFSET(Paramétrages!$F$6,COLUMNS($G:T)-2,,)),Paramétrages!$X:$X,$B94&amp;$C94)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94&amp;$C94))/(IF(OFFSET(Paramétrages!$G$6,COLUMNS($H:U)-2,,)=0,"",OFFSET(Paramétrages!$G$6,COLUMNS($H:U)-2,,)))&lt;0.67,"B","C"))))))&amp;IF(OFFSET(Paramétrages!$F$6,COLUMNS($G:T)-2,,)=0,"",IF(ISBLANK('Compréhension de l''écrit'!$D94),""," ("&amp;SUMIFS(Paramétrages!$W:$W,Paramétrages!$Y:$Y,IF(OFFSET(Paramétrages!$F$6,COLUMNS($G:T)-2,,)=0,"",OFFSET(Paramétrages!$F$6,COLUMNS($G:T)-2,,)),Paramétrages!$X:$X,$B94&amp;$C94)&amp;" sur "&amp;IF(OFFSET(Paramétrages!$G$6,COLUMNS($H:U)-2,,)=0,"",OFFSET(Paramétrages!$G$6,COLUMNS($H:U)-2,,))&amp;")"))</f>
        <v/>
      </c>
      <c r="S94" s="1" t="str">
        <f ca="1">IF(OFFSET(Paramétrages!$F$6,COLUMNS($G:U)-2,,)=0,"",IF($B94="","",IF(COUNTA(Paramétrages!$F$5:$F$32)=0,"",IF(ISBLANK('Compréhension de l''écrit'!$D94),"",IF((SUMIFS(Paramétrages!$W:$W,Paramétrages!$Y:$Y,IF(OFFSET(Paramétrages!$F$6,COLUMNS($G:U)-2,,)=0,"",OFFSET(Paramétrages!$F$6,COLUMNS($G:U)-2,,)),Paramétrages!$X:$X,$B94&amp;$C94)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94&amp;$C94))/(IF(OFFSET(Paramétrages!$G$6,COLUMNS($H:V)-2,,)=0,"",OFFSET(Paramétrages!$G$6,COLUMNS($H:V)-2,,)))&lt;0.67,"B","C"))))))&amp;IF(OFFSET(Paramétrages!$F$6,COLUMNS($G:U)-2,,)=0,"",IF(ISBLANK('Compréhension de l''écrit'!$D94),""," ("&amp;SUMIFS(Paramétrages!$W:$W,Paramétrages!$Y:$Y,IF(OFFSET(Paramétrages!$F$6,COLUMNS($G:U)-2,,)=0,"",OFFSET(Paramétrages!$F$6,COLUMNS($G:U)-2,,)),Paramétrages!$X:$X,$B94&amp;$C94)&amp;" sur "&amp;IF(OFFSET(Paramétrages!$G$6,COLUMNS($H:V)-2,,)=0,"",OFFSET(Paramétrages!$G$6,COLUMNS($H:V)-2,,))&amp;")"))</f>
        <v/>
      </c>
      <c r="T94" s="1" t="str">
        <f ca="1">IF(OFFSET(Paramétrages!$F$6,COLUMNS($G:V)-2,,)=0,"",IF($B94="","",IF(COUNTA(Paramétrages!$F$5:$F$32)=0,"",IF(ISBLANK('Compréhension de l''écrit'!$D94),"",IF((SUMIFS(Paramétrages!$W:$W,Paramétrages!$Y:$Y,IF(OFFSET(Paramétrages!$F$6,COLUMNS($G:V)-2,,)=0,"",OFFSET(Paramétrages!$F$6,COLUMNS($G:V)-2,,)),Paramétrages!$X:$X,$B94&amp;$C94)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94&amp;$C94))/(IF(OFFSET(Paramétrages!$G$6,COLUMNS($H:W)-2,,)=0,"",OFFSET(Paramétrages!$G$6,COLUMNS($H:W)-2,,)))&lt;0.67,"B","C"))))))&amp;IF(OFFSET(Paramétrages!$F$6,COLUMNS($G:V)-2,,)=0,"",IF(ISBLANK('Compréhension de l''écrit'!$D94),""," ("&amp;SUMIFS(Paramétrages!$W:$W,Paramétrages!$Y:$Y,IF(OFFSET(Paramétrages!$F$6,COLUMNS($G:V)-2,,)=0,"",OFFSET(Paramétrages!$F$6,COLUMNS($G:V)-2,,)),Paramétrages!$X:$X,$B94&amp;$C94)&amp;" sur "&amp;IF(OFFSET(Paramétrages!$G$6,COLUMNS($H:W)-2,,)=0,"",OFFSET(Paramétrages!$G$6,COLUMNS($H:W)-2,,))&amp;")"))</f>
        <v/>
      </c>
      <c r="U94" s="1" t="str">
        <f ca="1">IF(OFFSET(Paramétrages!$F$6,COLUMNS($G:W)-2,,)=0,"",IF($B94="","",IF(COUNTA(Paramétrages!$F$5:$F$32)=0,"",IF(ISBLANK('Compréhension de l''écrit'!$D94),"",IF((SUMIFS(Paramétrages!$W:$W,Paramétrages!$Y:$Y,IF(OFFSET(Paramétrages!$F$6,COLUMNS($G:W)-2,,)=0,"",OFFSET(Paramétrages!$F$6,COLUMNS($G:W)-2,,)),Paramétrages!$X:$X,$B94&amp;$C94)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94&amp;$C94))/(IF(OFFSET(Paramétrages!$G$6,COLUMNS($H:X)-2,,)=0,"",OFFSET(Paramétrages!$G$6,COLUMNS($H:X)-2,,)))&lt;0.67,"B","C"))))))&amp;IF(OFFSET(Paramétrages!$F$6,COLUMNS($G:W)-2,,)=0,"",IF(ISBLANK('Compréhension de l''écrit'!$D94),""," ("&amp;SUMIFS(Paramétrages!$W:$W,Paramétrages!$Y:$Y,IF(OFFSET(Paramétrages!$F$6,COLUMNS($G:W)-2,,)=0,"",OFFSET(Paramétrages!$F$6,COLUMNS($G:W)-2,,)),Paramétrages!$X:$X,$B94&amp;$C94)&amp;" sur "&amp;IF(OFFSET(Paramétrages!$G$6,COLUMNS($H:X)-2,,)=0,"",OFFSET(Paramétrages!$G$6,COLUMNS($H:X)-2,,))&amp;")"))</f>
        <v/>
      </c>
      <c r="V94" s="1" t="str">
        <f ca="1">IF(OFFSET(Paramétrages!$F$6,COLUMNS($G:X)-2,,)=0,"",IF($B94="","",IF(COUNTA(Paramétrages!$F$5:$F$32)=0,"",IF(ISBLANK('Compréhension de l''écrit'!$D94),"",IF((SUMIFS(Paramétrages!$W:$W,Paramétrages!$Y:$Y,IF(OFFSET(Paramétrages!$F$6,COLUMNS($G:X)-2,,)=0,"",OFFSET(Paramétrages!$F$6,COLUMNS($G:X)-2,,)),Paramétrages!$X:$X,$B94&amp;$C94)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94&amp;$C94))/(IF(OFFSET(Paramétrages!$G$6,COLUMNS($H:Y)-2,,)=0,"",OFFSET(Paramétrages!$G$6,COLUMNS($H:Y)-2,,)))&lt;0.67,"B","C"))))))&amp;IF(OFFSET(Paramétrages!$F$6,COLUMNS($G:X)-2,,)=0,"",IF(ISBLANK('Compréhension de l''écrit'!$D94),""," ("&amp;SUMIFS(Paramétrages!$W:$W,Paramétrages!$Y:$Y,IF(OFFSET(Paramétrages!$F$6,COLUMNS($G:X)-2,,)=0,"",OFFSET(Paramétrages!$F$6,COLUMNS($G:X)-2,,)),Paramétrages!$X:$X,$B94&amp;$C94)&amp;" sur "&amp;IF(OFFSET(Paramétrages!$G$6,COLUMNS($H:Y)-2,,)=0,"",OFFSET(Paramétrages!$G$6,COLUMNS($H:Y)-2,,))&amp;")"))</f>
        <v/>
      </c>
      <c r="W94" s="1" t="str">
        <f ca="1">IF(OFFSET(Paramétrages!$F$6,COLUMNS($G:Y)-2,,)=0,"",IF($B94="","",IF(COUNTA(Paramétrages!$F$5:$F$32)=0,"",IF(ISBLANK('Compréhension de l''écrit'!$D94),"",IF((SUMIFS(Paramétrages!$W:$W,Paramétrages!$Y:$Y,IF(OFFSET(Paramétrages!$F$6,COLUMNS($G:Y)-2,,)=0,"",OFFSET(Paramétrages!$F$6,COLUMNS($G:Y)-2,,)),Paramétrages!$X:$X,$B94&amp;$C94)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94&amp;$C94))/(IF(OFFSET(Paramétrages!$G$6,COLUMNS($H:Z)-2,,)=0,"",OFFSET(Paramétrages!$G$6,COLUMNS($H:Z)-2,,)))&lt;0.67,"B","C"))))))&amp;IF(OFFSET(Paramétrages!$F$6,COLUMNS($G:Y)-2,,)=0,"",IF(ISBLANK('Compréhension de l''écrit'!$D94),""," ("&amp;SUMIFS(Paramétrages!$W:$W,Paramétrages!$Y:$Y,IF(OFFSET(Paramétrages!$F$6,COLUMNS($G:Y)-2,,)=0,"",OFFSET(Paramétrages!$F$6,COLUMNS($G:Y)-2,,)),Paramétrages!$X:$X,$B94&amp;$C94)&amp;" sur "&amp;IF(OFFSET(Paramétrages!$G$6,COLUMNS($H:Z)-2,,)=0,"",OFFSET(Paramétrages!$G$6,COLUMNS($H:Z)-2,,))&amp;")"))</f>
        <v/>
      </c>
      <c r="X94" s="1" t="str">
        <f ca="1">IF(OFFSET(Paramétrages!$F$6,COLUMNS($G:Z)-2,,)=0,"",IF($B94="","",IF(COUNTA(Paramétrages!$F$5:$F$32)=0,"",IF(ISBLANK('Compréhension de l''écrit'!$D94),"",IF((SUMIFS(Paramétrages!$W:$W,Paramétrages!$Y:$Y,IF(OFFSET(Paramétrages!$F$6,COLUMNS($G:Z)-2,,)=0,"",OFFSET(Paramétrages!$F$6,COLUMNS($G:Z)-2,,)),Paramétrages!$X:$X,$B94&amp;$C94)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94&amp;$C94))/(IF(OFFSET(Paramétrages!$G$6,COLUMNS($H:AA)-2,,)=0,"",OFFSET(Paramétrages!$G$6,COLUMNS($H:AA)-2,,)))&lt;0.67,"B","C"))))))&amp;IF(OFFSET(Paramétrages!$F$6,COLUMNS($G:Z)-2,,)=0,"",IF(ISBLANK('Compréhension de l''écrit'!$D94),""," ("&amp;SUMIFS(Paramétrages!$W:$W,Paramétrages!$Y:$Y,IF(OFFSET(Paramétrages!$F$6,COLUMNS($G:Z)-2,,)=0,"",OFFSET(Paramétrages!$F$6,COLUMNS($G:Z)-2,,)),Paramétrages!$X:$X,$B94&amp;$C94)&amp;" sur "&amp;IF(OFFSET(Paramétrages!$G$6,COLUMNS($H:AA)-2,,)=0,"",OFFSET(Paramétrages!$G$6,COLUMNS($H:AA)-2,,))&amp;")"))</f>
        <v/>
      </c>
      <c r="Y94" s="1" t="str">
        <f ca="1">IF(OFFSET(Paramétrages!$F$6,COLUMNS($G:AA)-2,,)=0,"",IF($B94="","",IF(COUNTA(Paramétrages!$F$5:$F$32)=0,"",IF(ISBLANK('Compréhension de l''écrit'!$D94),"",IF((SUMIFS(Paramétrages!$W:$W,Paramétrages!$Y:$Y,IF(OFFSET(Paramétrages!$F$6,COLUMNS($G:AA)-2,,)=0,"",OFFSET(Paramétrages!$F$6,COLUMNS($G:AA)-2,,)),Paramétrages!$X:$X,$B94&amp;$C94)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94&amp;$C94))/(IF(OFFSET(Paramétrages!$G$6,COLUMNS($H:AB)-2,,)=0,"",OFFSET(Paramétrages!$G$6,COLUMNS($H:AB)-2,,)))&lt;0.67,"B","C"))))))&amp;IF(OFFSET(Paramétrages!$F$6,COLUMNS($G:AA)-2,,)=0,"",IF(ISBLANK('Compréhension de l''écrit'!$D94),""," ("&amp;SUMIFS(Paramétrages!$W:$W,Paramétrages!$Y:$Y,IF(OFFSET(Paramétrages!$F$6,COLUMNS($G:AA)-2,,)=0,"",OFFSET(Paramétrages!$F$6,COLUMNS($G:AA)-2,,)),Paramétrages!$X:$X,$B94&amp;$C94)&amp;" sur "&amp;IF(OFFSET(Paramétrages!$G$6,COLUMNS($H:AB)-2,,)=0,"",OFFSET(Paramétrages!$G$6,COLUMNS($H:AB)-2,,))&amp;")"))</f>
        <v/>
      </c>
      <c r="Z94" s="1" t="str">
        <f ca="1">IF(OFFSET(Paramétrages!$F$6,COLUMNS($G:AB)-2,,)=0,"",IF($B94="","",IF(COUNTA(Paramétrages!$F$5:$F$32)=0,"",IF(ISBLANK('Compréhension de l''écrit'!$D94),"",IF((SUMIFS(Paramétrages!$W:$W,Paramétrages!$Y:$Y,IF(OFFSET(Paramétrages!$F$6,COLUMNS($G:AB)-2,,)=0,"",OFFSET(Paramétrages!$F$6,COLUMNS($G:AB)-2,,)),Paramétrages!$X:$X,$B94&amp;$C94)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94&amp;$C94))/(IF(OFFSET(Paramétrages!$G$6,COLUMNS($H:AC)-2,,)=0,"",OFFSET(Paramétrages!$G$6,COLUMNS($H:AC)-2,,)))&lt;0.67,"B","C"))))))&amp;IF(OFFSET(Paramétrages!$F$6,COLUMNS($G:AB)-2,,)=0,"",IF(ISBLANK('Compréhension de l''écrit'!$D94),""," ("&amp;SUMIFS(Paramétrages!$W:$W,Paramétrages!$Y:$Y,IF(OFFSET(Paramétrages!$F$6,COLUMNS($G:AB)-2,,)=0,"",OFFSET(Paramétrages!$F$6,COLUMNS($G:AB)-2,,)),Paramétrages!$X:$X,$B94&amp;$C94)&amp;" sur "&amp;IF(OFFSET(Paramétrages!$G$6,COLUMNS($H:AC)-2,,)=0,"",OFFSET(Paramétrages!$G$6,COLUMNS($H:AC)-2,,))&amp;")"))</f>
        <v/>
      </c>
      <c r="AA94" s="1" t="str">
        <f ca="1">IF(OFFSET(Paramétrages!$F$6,COLUMNS($G:AC)-2,,)=0,"",IF($B94="","",IF(COUNTA(Paramétrages!$F$5:$F$32)=0,"",IF(ISBLANK('Compréhension de l''écrit'!$D94),"",IF((SUMIFS(Paramétrages!$W:$W,Paramétrages!$Y:$Y,IF(OFFSET(Paramétrages!$F$6,COLUMNS($G:AC)-2,,)=0,"",OFFSET(Paramétrages!$F$6,COLUMNS($G:AC)-2,,)),Paramétrages!$X:$X,$B94&amp;$C94)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94&amp;$C94))/(IF(OFFSET(Paramétrages!$G$6,COLUMNS($H:AD)-2,,)=0,"",OFFSET(Paramétrages!$G$6,COLUMNS($H:AD)-2,,)))&lt;0.67,"B","C"))))))&amp;IF(OFFSET(Paramétrages!$F$6,COLUMNS($G:AC)-2,,)=0,"",IF(ISBLANK('Compréhension de l''écrit'!$D94),""," ("&amp;SUMIFS(Paramétrages!$W:$W,Paramétrages!$Y:$Y,IF(OFFSET(Paramétrages!$F$6,COLUMNS($G:AC)-2,,)=0,"",OFFSET(Paramétrages!$F$6,COLUMNS($G:AC)-2,,)),Paramétrages!$X:$X,$B94&amp;$C94)&amp;" sur "&amp;IF(OFFSET(Paramétrages!$G$6,COLUMNS($H:AD)-2,,)=0,"",OFFSET(Paramétrages!$G$6,COLUMNS($H:AD)-2,,))&amp;")"))</f>
        <v/>
      </c>
      <c r="AB94" s="1" t="str">
        <f ca="1">IF(OFFSET(Paramétrages!$F$6,COLUMNS($G:AD)-2,,)=0,"",IF($B94="","",IF(COUNTA(Paramétrages!$F$5:$F$32)=0,"",IF(ISBLANK('Compréhension de l''écrit'!$D94),"",IF((SUMIFS(Paramétrages!$W:$W,Paramétrages!$Y:$Y,IF(OFFSET(Paramétrages!$F$6,COLUMNS($G:AD)-2,,)=0,"",OFFSET(Paramétrages!$F$6,COLUMNS($G:AD)-2,,)),Paramétrages!$X:$X,$B94&amp;$C94)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94&amp;$C94))/(IF(OFFSET(Paramétrages!$G$6,COLUMNS($H:AE)-2,,)=0,"",OFFSET(Paramétrages!$G$6,COLUMNS($H:AE)-2,,)))&lt;0.67,"B","C"))))))&amp;IF(OFFSET(Paramétrages!$F$6,COLUMNS($G:AD)-2,,)=0,"",IF(ISBLANK('Compréhension de l''écrit'!$D94),""," ("&amp;SUMIFS(Paramétrages!$W:$W,Paramétrages!$Y:$Y,IF(OFFSET(Paramétrages!$F$6,COLUMNS($G:AD)-2,,)=0,"",OFFSET(Paramétrages!$F$6,COLUMNS($G:AD)-2,,)),Paramétrages!$X:$X,$B94&amp;$C94)&amp;" sur "&amp;IF(OFFSET(Paramétrages!$G$6,COLUMNS($H:AE)-2,,)=0,"",OFFSET(Paramétrages!$G$6,COLUMNS($H:AE)-2,,))&amp;")"))</f>
        <v/>
      </c>
      <c r="AC94" s="1" t="str">
        <f ca="1">IF(OFFSET(Paramétrages!$F$6,COLUMNS($G:AE)-2,,)=0,"",IF($B94="","",IF(COUNTA(Paramétrages!$F$5:$F$32)=0,"",IF(ISBLANK('Compréhension de l''écrit'!$D94),"",IF((SUMIFS(Paramétrages!$W:$W,Paramétrages!$Y:$Y,IF(OFFSET(Paramétrages!$F$6,COLUMNS($G:AE)-2,,)=0,"",OFFSET(Paramétrages!$F$6,COLUMNS($G:AE)-2,,)),Paramétrages!$X:$X,$B94&amp;$C94)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94&amp;$C94))/(IF(OFFSET(Paramétrages!$G$6,COLUMNS($H:AF)-2,,)=0,"",OFFSET(Paramétrages!$G$6,COLUMNS($H:AF)-2,,)))&lt;0.67,"B","C"))))))&amp;IF(OFFSET(Paramétrages!$F$6,COLUMNS($G:AE)-2,,)=0,"",IF(ISBLANK('Compréhension de l''écrit'!$D94),""," ("&amp;SUMIFS(Paramétrages!$W:$W,Paramétrages!$Y:$Y,IF(OFFSET(Paramétrages!$F$6,COLUMNS($G:AE)-2,,)=0,"",OFFSET(Paramétrages!$F$6,COLUMNS($G:AE)-2,,)),Paramétrages!$X:$X,$B94&amp;$C94)&amp;" sur "&amp;IF(OFFSET(Paramétrages!$G$6,COLUMNS($H:AF)-2,,)=0,"",OFFSET(Paramétrages!$G$6,COLUMNS($H:AF)-2,,))&amp;")"))</f>
        <v/>
      </c>
      <c r="AD94" s="1" t="str">
        <f ca="1">IF(OFFSET(Paramétrages!$F$6,COLUMNS($G:AF)-2,,)=0,"",IF($B94="","",IF(COUNTA(Paramétrages!$F$5:$F$32)=0,"",IF(ISBLANK('Compréhension de l''écrit'!$D94),"",IF((SUMIFS(Paramétrages!$W:$W,Paramétrages!$Y:$Y,IF(OFFSET(Paramétrages!$F$6,COLUMNS($G:AF)-2,,)=0,"",OFFSET(Paramétrages!$F$6,COLUMNS($G:AF)-2,,)),Paramétrages!$X:$X,$B94&amp;$C94)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94&amp;$C94))/(IF(OFFSET(Paramétrages!$G$6,COLUMNS($H:AG)-2,,)=0,"",OFFSET(Paramétrages!$G$6,COLUMNS($H:AG)-2,,)))&lt;0.67,"B","C"))))))&amp;IF(OFFSET(Paramétrages!$F$6,COLUMNS($G:AF)-2,,)=0,"",IF(ISBLANK('Compréhension de l''écrit'!$D94),""," ("&amp;SUMIFS(Paramétrages!$W:$W,Paramétrages!$Y:$Y,IF(OFFSET(Paramétrages!$F$6,COLUMNS($G:AF)-2,,)=0,"",OFFSET(Paramétrages!$F$6,COLUMNS($G:AF)-2,,)),Paramétrages!$X:$X,$B94&amp;$C94)&amp;" sur "&amp;IF(OFFSET(Paramétrages!$G$6,COLUMNS($H:AG)-2,,)=0,"",OFFSET(Paramétrages!$G$6,COLUMNS($H:AG)-2,,))&amp;")"))</f>
        <v/>
      </c>
      <c r="AE94" s="1" t="str">
        <f ca="1">IF(OFFSET(Paramétrages!$F$6,COLUMNS($G:AG)-2,,)=0,"",IF($B94="","",IF(COUNTA(Paramétrages!$F$5:$F$32)=0,"",IF(ISBLANK('Compréhension de l''écrit'!$D94),"",IF((SUMIFS(Paramétrages!$W:$W,Paramétrages!$Y:$Y,IF(OFFSET(Paramétrages!$F$6,COLUMNS($G:AG)-2,,)=0,"",OFFSET(Paramétrages!$F$6,COLUMNS($G:AG)-2,,)),Paramétrages!$X:$X,$B94&amp;$C94)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94&amp;$C94))/(IF(OFFSET(Paramétrages!$G$6,COLUMNS($H:AH)-2,,)=0,"",OFFSET(Paramétrages!$G$6,COLUMNS($H:AH)-2,,)))&lt;0.67,"B","C"))))))&amp;IF(OFFSET(Paramétrages!$F$6,COLUMNS($G:AG)-2,,)=0,"",IF(ISBLANK('Compréhension de l''écrit'!$D94),""," ("&amp;SUMIFS(Paramétrages!$W:$W,Paramétrages!$Y:$Y,IF(OFFSET(Paramétrages!$F$6,COLUMNS($G:AG)-2,,)=0,"",OFFSET(Paramétrages!$F$6,COLUMNS($G:AG)-2,,)),Paramétrages!$X:$X,$B94&amp;$C94)&amp;" sur "&amp;IF(OFFSET(Paramétrages!$G$6,COLUMNS($H:AH)-2,,)=0,"",OFFSET(Paramétrages!$G$6,COLUMNS($H:AH)-2,,))&amp;")"))</f>
        <v/>
      </c>
      <c r="AF94" s="1" t="str">
        <f ca="1">IF(OFFSET(Paramétrages!$F$6,COLUMNS($G:AH)-2,,)=0,"",IF($B94="","",IF(COUNTA(Paramétrages!$F$5:$F$32)=0,"",IF(ISBLANK('Compréhension de l''écrit'!$D94),"",IF((SUMIFS(Paramétrages!$W:$W,Paramétrages!$Y:$Y,IF(OFFSET(Paramétrages!$F$6,COLUMNS($G:AH)-2,,)=0,"",OFFSET(Paramétrages!$F$6,COLUMNS($G:AH)-2,,)),Paramétrages!$X:$X,$B94&amp;$C94)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94&amp;$C94))/(IF(OFFSET(Paramétrages!$G$6,COLUMNS($H:AI)-2,,)=0,"",OFFSET(Paramétrages!$G$6,COLUMNS($H:AI)-2,,)))&lt;0.67,"B","C"))))))&amp;IF(OFFSET(Paramétrages!$F$6,COLUMNS($G:AH)-2,,)=0,"",IF(ISBLANK('Compréhension de l''écrit'!$D94),""," ("&amp;SUMIFS(Paramétrages!$W:$W,Paramétrages!$Y:$Y,IF(OFFSET(Paramétrages!$F$6,COLUMNS($G:AH)-2,,)=0,"",OFFSET(Paramétrages!$F$6,COLUMNS($G:AH)-2,,)),Paramétrages!$X:$X,$B94&amp;$C94)&amp;" sur "&amp;IF(OFFSET(Paramétrages!$G$6,COLUMNS($H:AI)-2,,)=0,"",OFFSET(Paramétrages!$G$6,COLUMNS($H:AI)-2,,))&amp;")"))</f>
        <v/>
      </c>
      <c r="AG94" s="1" t="str">
        <f ca="1">IF(OFFSET(Paramétrages!$F$6,COLUMNS($G:AI)-2,,)=0,"",IF($B94="","",IF(COUNTA(Paramétrages!$F$5:$F$32)=0,"",IF(ISBLANK('Compréhension de l''écrit'!$D94),"",IF((SUMIFS(Paramétrages!$W:$W,Paramétrages!$Y:$Y,IF(OFFSET(Paramétrages!$F$6,COLUMNS($G:AI)-2,,)=0,"",OFFSET(Paramétrages!$F$6,COLUMNS($G:AI)-2,,)),Paramétrages!$X:$X,$B94&amp;$C94)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94&amp;$C94))/(IF(OFFSET(Paramétrages!$G$6,COLUMNS($H:AJ)-2,,)=0,"",OFFSET(Paramétrages!$G$6,COLUMNS($H:AJ)-2,,)))&lt;0.67,"B","C"))))))&amp;IF(OFFSET(Paramétrages!$F$6,COLUMNS($G:AI)-2,,)=0,"",IF(ISBLANK('Compréhension de l''écrit'!$D94),""," ("&amp;SUMIFS(Paramétrages!$W:$W,Paramétrages!$Y:$Y,IF(OFFSET(Paramétrages!$F$6,COLUMNS($G:AI)-2,,)=0,"",OFFSET(Paramétrages!$F$6,COLUMNS($G:AI)-2,,)),Paramétrages!$X:$X,$B94&amp;$C94)&amp;" sur "&amp;IF(OFFSET(Paramétrages!$G$6,COLUMNS($H:AJ)-2,,)=0,"",OFFSET(Paramétrages!$G$6,COLUMNS($H:AJ)-2,,))&amp;")"))</f>
        <v/>
      </c>
      <c r="AH94" s="1" t="str">
        <f ca="1">IF(OFFSET(Paramétrages!$F$6,COLUMNS($G:AJ)-2,,)=0,"",IF($B94="","",IF(COUNTA(Paramétrages!$F$5:$F$32)=0,"",IF(ISBLANK('Compréhension de l''écrit'!$D94),"",IF((SUMIFS(Paramétrages!$W:$W,Paramétrages!$Y:$Y,IF(OFFSET(Paramétrages!$F$6,COLUMNS($G:AJ)-2,,)=0,"",OFFSET(Paramétrages!$F$6,COLUMNS($G:AJ)-2,,)),Paramétrages!$X:$X,$B94&amp;$C94)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94&amp;$C94))/(IF(OFFSET(Paramétrages!$G$6,COLUMNS($H:AK)-2,,)=0,"",OFFSET(Paramétrages!$G$6,COLUMNS($H:AK)-2,,)))&lt;0.67,"B","C"))))))&amp;IF(OFFSET(Paramétrages!$F$6,COLUMNS($G:AJ)-2,,)=0,"",IF(ISBLANK('Compréhension de l''écrit'!$D94),""," ("&amp;SUMIFS(Paramétrages!$W:$W,Paramétrages!$Y:$Y,IF(OFFSET(Paramétrages!$F$6,COLUMNS($G:AJ)-2,,)=0,"",OFFSET(Paramétrages!$F$6,COLUMNS($G:AJ)-2,,)),Paramétrages!$X:$X,$B94&amp;$C94)&amp;" sur "&amp;IF(OFFSET(Paramétrages!$G$6,COLUMNS($H:AK)-2,,)=0,"",OFFSET(Paramétrages!$G$6,COLUMNS($H:AK)-2,,))&amp;")"))</f>
        <v/>
      </c>
      <c r="AI94" s="1" t="str">
        <f ca="1">IF(OFFSET(Paramétrages!$F$6,COLUMNS($G:AK)-2,,)=0,"",IF($B94="","",IF(COUNTA(Paramétrages!$F$5:$F$32)=0,"",IF(ISBLANK('Compréhension de l''écrit'!$D94),"",IF((SUMIFS(Paramétrages!$W:$W,Paramétrages!$Y:$Y,IF(OFFSET(Paramétrages!$F$6,COLUMNS($G:AK)-2,,)=0,"",OFFSET(Paramétrages!$F$6,COLUMNS($G:AK)-2,,)),Paramétrages!$X:$X,$B94&amp;$C94)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94&amp;$C94))/(IF(OFFSET(Paramétrages!$G$6,COLUMNS($H:AL)-2,,)=0,"",OFFSET(Paramétrages!$G$6,COLUMNS($H:AL)-2,,)))&lt;0.67,"B","C"))))))&amp;IF(OFFSET(Paramétrages!$F$6,COLUMNS($G:AK)-2,,)=0,"",IF(ISBLANK('Compréhension de l''écrit'!$D94),""," ("&amp;SUMIFS(Paramétrages!$W:$W,Paramétrages!$Y:$Y,IF(OFFSET(Paramétrages!$F$6,COLUMNS($G:AK)-2,,)=0,"",OFFSET(Paramétrages!$F$6,COLUMNS($G:AK)-2,,)),Paramétrages!$X:$X,$B94&amp;$C94)&amp;" sur "&amp;IF(OFFSET(Paramétrages!$G$6,COLUMNS($H:AL)-2,,)=0,"",OFFSET(Paramétrages!$G$6,COLUMNS($H:AL)-2,,))&amp;")"))</f>
        <v/>
      </c>
      <c r="AJ94" s="1" t="str">
        <f ca="1">IF(OFFSET(Paramétrages!$F$6,COLUMNS($G:AL)-2,,)=0,"",IF($B94="","",IF(COUNTA(Paramétrages!$F$5:$F$32)=0,"",IF(ISBLANK('Compréhension de l''écrit'!$D94),"",IF((SUMIFS(Paramétrages!$W:$W,Paramétrages!$Y:$Y,IF(OFFSET(Paramétrages!$F$6,COLUMNS($G:AL)-2,,)=0,"",OFFSET(Paramétrages!$F$6,COLUMNS($G:AL)-2,,)),Paramétrages!$X:$X,$B94&amp;$C94)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94&amp;$C94))/(IF(OFFSET(Paramétrages!$G$6,COLUMNS($H:AM)-2,,)=0,"",OFFSET(Paramétrages!$G$6,COLUMNS($H:AM)-2,,)))&lt;0.67,"B","C"))))))&amp;IF(OFFSET(Paramétrages!$F$6,COLUMNS($G:AL)-2,,)=0,"",IF(ISBLANK('Compréhension de l''écrit'!$D94),""," ("&amp;SUMIFS(Paramétrages!$W:$W,Paramétrages!$Y:$Y,IF(OFFSET(Paramétrages!$F$6,COLUMNS($G:AL)-2,,)=0,"",OFFSET(Paramétrages!$F$6,COLUMNS($G:AL)-2,,)),Paramétrages!$X:$X,$B94&amp;$C94)&amp;" sur "&amp;IF(OFFSET(Paramétrages!$G$6,COLUMNS($H:AM)-2,,)=0,"",OFFSET(Paramétrages!$G$6,COLUMNS($H:AM)-2,,))&amp;")"))</f>
        <v/>
      </c>
      <c r="AK94" s="1" t="str">
        <f ca="1">IF(OFFSET(Paramétrages!$F$6,COLUMNS($G:AM)-2,,)=0,"",IF($B94="","",IF(COUNTA(Paramétrages!$F$5:$F$32)=0,"",IF(ISBLANK('Compréhension de l''écrit'!$D94),"",IF((SUMIFS(Paramétrages!$W:$W,Paramétrages!$Y:$Y,IF(OFFSET(Paramétrages!$F$6,COLUMNS($G:AM)-2,,)=0,"",OFFSET(Paramétrages!$F$6,COLUMNS($G:AM)-2,,)),Paramétrages!$X:$X,$B94&amp;$C94)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94&amp;$C94))/(IF(OFFSET(Paramétrages!$G$6,COLUMNS($H:AN)-2,,)=0,"",OFFSET(Paramétrages!$G$6,COLUMNS($H:AN)-2,,)))&lt;0.67,"B","C"))))))&amp;IF(OFFSET(Paramétrages!$F$6,COLUMNS($G:AM)-2,,)=0,"",IF(ISBLANK('Compréhension de l''écrit'!$D94),""," ("&amp;SUMIFS(Paramétrages!$W:$W,Paramétrages!$Y:$Y,IF(OFFSET(Paramétrages!$F$6,COLUMNS($G:AM)-2,,)=0,"",OFFSET(Paramétrages!$F$6,COLUMNS($G:AM)-2,,)),Paramétrages!$X:$X,$B94&amp;$C94)&amp;" sur "&amp;IF(OFFSET(Paramétrages!$G$6,COLUMNS($H:AN)-2,,)=0,"",OFFSET(Paramétrages!$G$6,COLUMNS($H:AN)-2,,))&amp;")"))</f>
        <v/>
      </c>
      <c r="AL94" s="1" t="str">
        <f ca="1">IF(OFFSET(Paramétrages!$F$6,COLUMNS($G:AN)-2,,)=0,"",IF($B94="","",IF(COUNTA(Paramétrages!$F$5:$F$32)=0,"",IF(ISBLANK('Compréhension de l''écrit'!$D94),"",IF((SUMIFS(Paramétrages!$W:$W,Paramétrages!$Y:$Y,IF(OFFSET(Paramétrages!$F$6,COLUMNS($G:AN)-2,,)=0,"",OFFSET(Paramétrages!$F$6,COLUMNS($G:AN)-2,,)),Paramétrages!$X:$X,$B94&amp;$C94)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94&amp;$C94))/(IF(OFFSET(Paramétrages!$G$6,COLUMNS($H:AO)-2,,)=0,"",OFFSET(Paramétrages!$G$6,COLUMNS($H:AO)-2,,)))&lt;0.67,"B","C"))))))&amp;IF(OFFSET(Paramétrages!$F$6,COLUMNS($G:AN)-2,,)=0,"",IF(ISBLANK('Compréhension de l''écrit'!$D94),""," ("&amp;SUMIFS(Paramétrages!$W:$W,Paramétrages!$Y:$Y,IF(OFFSET(Paramétrages!$F$6,COLUMNS($G:AN)-2,,)=0,"",OFFSET(Paramétrages!$F$6,COLUMNS($G:AN)-2,,)),Paramétrages!$X:$X,$B94&amp;$C94)&amp;" sur "&amp;IF(OFFSET(Paramétrages!$G$6,COLUMNS($H:AO)-2,,)=0,"",OFFSET(Paramétrages!$G$6,COLUMNS($H:AO)-2,,))&amp;")"))</f>
        <v/>
      </c>
      <c r="AM94" s="1" t="str">
        <f ca="1">IF(OFFSET(Paramétrages!$F$6,COLUMNS($G:AO)-2,,)=0,"",IF($B94="","",IF(COUNTA(Paramétrages!$F$5:$F$32)=0,"",IF(ISBLANK('Compréhension de l''écrit'!$D94),"",IF((SUMIFS(Paramétrages!$W:$W,Paramétrages!$Y:$Y,IF(OFFSET(Paramétrages!$F$6,COLUMNS($G:AO)-2,,)=0,"",OFFSET(Paramétrages!$F$6,COLUMNS($G:AO)-2,,)),Paramétrages!$X:$X,$B94&amp;$C94)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94&amp;$C94))/(IF(OFFSET(Paramétrages!$G$6,COLUMNS($H:AP)-2,,)=0,"",OFFSET(Paramétrages!$G$6,COLUMNS($H:AP)-2,,)))&lt;0.67,"B","C"))))))&amp;IF(OFFSET(Paramétrages!$F$6,COLUMNS($G:AO)-2,,)=0,"",IF(ISBLANK('Compréhension de l''écrit'!$D94),""," ("&amp;SUMIFS(Paramétrages!$W:$W,Paramétrages!$Y:$Y,IF(OFFSET(Paramétrages!$F$6,COLUMNS($G:AO)-2,,)=0,"",OFFSET(Paramétrages!$F$6,COLUMNS($G:AO)-2,,)),Paramétrages!$X:$X,$B94&amp;$C94)&amp;" sur "&amp;IF(OFFSET(Paramétrages!$G$6,COLUMNS($H:AP)-2,,)=0,"",OFFSET(Paramétrages!$G$6,COLUMNS($H:AP)-2,,))&amp;")"))</f>
        <v/>
      </c>
      <c r="AN94" s="1" t="str">
        <f ca="1">IF(OFFSET(Paramétrages!$F$6,COLUMNS($G:AP)-2,,)=0,"",IF($B94="","",IF(COUNTA(Paramétrages!$F$5:$F$32)=0,"",IF(ISBLANK('Compréhension de l''écrit'!$D94),"",IF((SUMIFS(Paramétrages!$W:$W,Paramétrages!$Y:$Y,IF(OFFSET(Paramétrages!$F$6,COLUMNS($G:AP)-2,,)=0,"",OFFSET(Paramétrages!$F$6,COLUMNS($G:AP)-2,,)),Paramétrages!$X:$X,$B94&amp;$C94)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94&amp;$C94))/(IF(OFFSET(Paramétrages!$G$6,COLUMNS($H:AQ)-2,,)=0,"",OFFSET(Paramétrages!$G$6,COLUMNS($H:AQ)-2,,)))&lt;0.67,"B","C"))))))&amp;IF(OFFSET(Paramétrages!$F$6,COLUMNS($G:AP)-2,,)=0,"",IF(ISBLANK('Compréhension de l''écrit'!$D94),""," ("&amp;SUMIFS(Paramétrages!$W:$W,Paramétrages!$Y:$Y,IF(OFFSET(Paramétrages!$F$6,COLUMNS($G:AP)-2,,)=0,"",OFFSET(Paramétrages!$F$6,COLUMNS($G:AP)-2,,)),Paramétrages!$X:$X,$B94&amp;$C94)&amp;" sur "&amp;IF(OFFSET(Paramétrages!$G$6,COLUMNS($H:AQ)-2,,)=0,"",OFFSET(Paramétrages!$G$6,COLUMNS($H:AQ)-2,,))&amp;")"))</f>
        <v/>
      </c>
      <c r="AO94" s="1" t="str">
        <f ca="1">IF(OFFSET(Paramétrages!$F$6,COLUMNS($G:AQ)-2,,)=0,"",IF($B94="","",IF(COUNTA(Paramétrages!$F$5:$F$32)=0,"",IF(ISBLANK('Compréhension de l''écrit'!$D94),"",IF((SUMIFS(Paramétrages!$W:$W,Paramétrages!$Y:$Y,IF(OFFSET(Paramétrages!$F$6,COLUMNS($G:AQ)-2,,)=0,"",OFFSET(Paramétrages!$F$6,COLUMNS($G:AQ)-2,,)),Paramétrages!$X:$X,$B94&amp;$C94)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94&amp;$C94))/(IF(OFFSET(Paramétrages!$G$6,COLUMNS($H:AR)-2,,)=0,"",OFFSET(Paramétrages!$G$6,COLUMNS($H:AR)-2,,)))&lt;0.67,"B","C"))))))&amp;IF(OFFSET(Paramétrages!$F$6,COLUMNS($G:AQ)-2,,)=0,"",IF(ISBLANK('Compréhension de l''écrit'!$D94),""," ("&amp;SUMIFS(Paramétrages!$W:$W,Paramétrages!$Y:$Y,IF(OFFSET(Paramétrages!$F$6,COLUMNS($G:AQ)-2,,)=0,"",OFFSET(Paramétrages!$F$6,COLUMNS($G:AQ)-2,,)),Paramétrages!$X:$X,$B94&amp;$C94)&amp;" sur "&amp;IF(OFFSET(Paramétrages!$G$6,COLUMNS($H:AR)-2,,)=0,"",OFFSET(Paramétrages!$G$6,COLUMNS($H:AR)-2,,))&amp;")"))</f>
        <v/>
      </c>
      <c r="AP94" s="1" t="str">
        <f ca="1">IF(OFFSET(Paramétrages!$F$6,COLUMNS($G:AR)-2,,)=0,"",IF($B94="","",IF(COUNTA(Paramétrages!$F$5:$F$32)=0,"",IF(ISBLANK('Compréhension de l''écrit'!$D94),"",IF((SUMIFS(Paramétrages!$W:$W,Paramétrages!$Y:$Y,IF(OFFSET(Paramétrages!$F$6,COLUMNS($G:AR)-2,,)=0,"",OFFSET(Paramétrages!$F$6,COLUMNS($G:AR)-2,,)),Paramétrages!$X:$X,$B94&amp;$C94)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94&amp;$C94))/(IF(OFFSET(Paramétrages!$G$6,COLUMNS($H:AS)-2,,)=0,"",OFFSET(Paramétrages!$G$6,COLUMNS($H:AS)-2,,)))&lt;0.67,"B","C"))))))&amp;IF(OFFSET(Paramétrages!$F$6,COLUMNS($G:AR)-2,,)=0,"",IF(ISBLANK('Compréhension de l''écrit'!$D94),""," ("&amp;SUMIFS(Paramétrages!$W:$W,Paramétrages!$Y:$Y,IF(OFFSET(Paramétrages!$F$6,COLUMNS($G:AR)-2,,)=0,"",OFFSET(Paramétrages!$F$6,COLUMNS($G:AR)-2,,)),Paramétrages!$X:$X,$B94&amp;$C94)&amp;" sur "&amp;IF(OFFSET(Paramétrages!$G$6,COLUMNS($H:AS)-2,,)=0,"",OFFSET(Paramétrages!$G$6,COLUMNS($H:AS)-2,,))&amp;")"))</f>
        <v/>
      </c>
      <c r="AQ94" s="1" t="str">
        <f ca="1">IF(OFFSET(Paramétrages!$F$6,COLUMNS($G:AS)-2,,)=0,"",IF($B94="","",IF(COUNTA(Paramétrages!$F$5:$F$32)=0,"",IF(ISBLANK('Compréhension de l''écrit'!$D94),"",IF((SUMIFS(Paramétrages!$W:$W,Paramétrages!$Y:$Y,IF(OFFSET(Paramétrages!$F$6,COLUMNS($G:AS)-2,,)=0,"",OFFSET(Paramétrages!$F$6,COLUMNS($G:AS)-2,,)),Paramétrages!$X:$X,$B94&amp;$C94)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94&amp;$C94))/(IF(OFFSET(Paramétrages!$G$6,COLUMNS($H:AT)-2,,)=0,"",OFFSET(Paramétrages!$G$6,COLUMNS($H:AT)-2,,)))&lt;0.67,"B","C"))))))&amp;IF(OFFSET(Paramétrages!$F$6,COLUMNS($G:AS)-2,,)=0,"",IF(ISBLANK('Compréhension de l''écrit'!$D94),""," ("&amp;SUMIFS(Paramétrages!$W:$W,Paramétrages!$Y:$Y,IF(OFFSET(Paramétrages!$F$6,COLUMNS($G:AS)-2,,)=0,"",OFFSET(Paramétrages!$F$6,COLUMNS($G:AS)-2,,)),Paramétrages!$X:$X,$B94&amp;$C94)&amp;" sur "&amp;IF(OFFSET(Paramétrages!$G$6,COLUMNS($H:AT)-2,,)=0,"",OFFSET(Paramétrages!$G$6,COLUMNS($H:AT)-2,,))&amp;")"))</f>
        <v/>
      </c>
      <c r="AR94" s="1" t="str">
        <f ca="1">IF(OFFSET(Paramétrages!$F$6,COLUMNS($G:AT)-2,,)=0,"",IF($B94="","",IF(COUNTA(Paramétrages!$F$5:$F$32)=0,"",IF(ISBLANK('Compréhension de l''écrit'!$D94),"",IF((SUMIFS(Paramétrages!$W:$W,Paramétrages!$Y:$Y,IF(OFFSET(Paramétrages!$F$6,COLUMNS($G:AT)-2,,)=0,"",OFFSET(Paramétrages!$F$6,COLUMNS($G:AT)-2,,)),Paramétrages!$X:$X,$B94&amp;$C94)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94&amp;$C94))/(IF(OFFSET(Paramétrages!$G$6,COLUMNS($H:AU)-2,,)=0,"",OFFSET(Paramétrages!$G$6,COLUMNS($H:AU)-2,,)))&lt;0.67,"B","C"))))))&amp;IF(OFFSET(Paramétrages!$F$6,COLUMNS($G:AT)-2,,)=0,"",IF(ISBLANK('Compréhension de l''écrit'!$D94),""," ("&amp;SUMIFS(Paramétrages!$W:$W,Paramétrages!$Y:$Y,IF(OFFSET(Paramétrages!$F$6,COLUMNS($G:AT)-2,,)=0,"",OFFSET(Paramétrages!$F$6,COLUMNS($G:AT)-2,,)),Paramétrages!$X:$X,$B94&amp;$C94)&amp;" sur "&amp;IF(OFFSET(Paramétrages!$G$6,COLUMNS($H:AU)-2,,)=0,"",OFFSET(Paramétrages!$G$6,COLUMNS($H:AU)-2,,))&amp;")"))</f>
        <v/>
      </c>
      <c r="AS94" s="1" t="str">
        <f ca="1">IF(OFFSET(Paramétrages!$F$6,COLUMNS($G:AU)-2,,)=0,"",IF($B94="","",IF(COUNTA(Paramétrages!$F$5:$F$32)=0,"",IF(ISBLANK('Compréhension de l''écrit'!$D94),"",IF((SUMIFS(Paramétrages!$W:$W,Paramétrages!$Y:$Y,IF(OFFSET(Paramétrages!$F$6,COLUMNS($G:AU)-2,,)=0,"",OFFSET(Paramétrages!$F$6,COLUMNS($G:AU)-2,,)),Paramétrages!$X:$X,$B94&amp;$C94)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94&amp;$C94))/(IF(OFFSET(Paramétrages!$G$6,COLUMNS($H:AV)-2,,)=0,"",OFFSET(Paramétrages!$G$6,COLUMNS($H:AV)-2,,)))&lt;0.67,"B","C"))))))&amp;IF(OFFSET(Paramétrages!$F$6,COLUMNS($G:AU)-2,,)=0,"",IF(ISBLANK('Compréhension de l''écrit'!$D94),""," ("&amp;SUMIFS(Paramétrages!$W:$W,Paramétrages!$Y:$Y,IF(OFFSET(Paramétrages!$F$6,COLUMNS($G:AU)-2,,)=0,"",OFFSET(Paramétrages!$F$6,COLUMNS($G:AU)-2,,)),Paramétrages!$X:$X,$B94&amp;$C94)&amp;" sur "&amp;IF(OFFSET(Paramétrages!$G$6,COLUMNS($H:AV)-2,,)=0,"",OFFSET(Paramétrages!$G$6,COLUMNS($H:AV)-2,,))&amp;")"))</f>
        <v/>
      </c>
      <c r="AT94" s="1" t="str">
        <f ca="1">IF(OFFSET(Paramétrages!$F$6,COLUMNS($G:AV)-2,,)=0,"",IF($B94="","",IF(COUNTA(Paramétrages!$F$5:$F$32)=0,"",IF(ISBLANK('Compréhension de l''écrit'!$D94),"",IF((SUMIFS(Paramétrages!$W:$W,Paramétrages!$Y:$Y,IF(OFFSET(Paramétrages!$F$6,COLUMNS($G:AV)-2,,)=0,"",OFFSET(Paramétrages!$F$6,COLUMNS($G:AV)-2,,)),Paramétrages!$X:$X,$B94&amp;$C94)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94&amp;$C94))/(IF(OFFSET(Paramétrages!$G$6,COLUMNS($H:AW)-2,,)=0,"",OFFSET(Paramétrages!$G$6,COLUMNS($H:AW)-2,,)))&lt;0.67,"B","C"))))))&amp;IF(OFFSET(Paramétrages!$F$6,COLUMNS($G:AV)-2,,)=0,"",IF(ISBLANK('Compréhension de l''écrit'!$D94),""," ("&amp;SUMIFS(Paramétrages!$W:$W,Paramétrages!$Y:$Y,IF(OFFSET(Paramétrages!$F$6,COLUMNS($G:AV)-2,,)=0,"",OFFSET(Paramétrages!$F$6,COLUMNS($G:AV)-2,,)),Paramétrages!$X:$X,$B94&amp;$C94)&amp;" sur "&amp;IF(OFFSET(Paramétrages!$G$6,COLUMNS($H:AW)-2,,)=0,"",OFFSET(Paramétrages!$G$6,COLUMNS($H:AW)-2,,))&amp;")"))</f>
        <v/>
      </c>
      <c r="AU94" s="1" t="str">
        <f ca="1">IF(OFFSET(Paramétrages!$F$6,COLUMNS($G:AW)-2,,)=0,"",IF($B94="","",IF(COUNTA(Paramétrages!$F$5:$F$32)=0,"",IF(ISBLANK('Compréhension de l''écrit'!$D94),"",IF((SUMIFS(Paramétrages!$W:$W,Paramétrages!$Y:$Y,IF(OFFSET(Paramétrages!$F$6,COLUMNS($G:AW)-2,,)=0,"",OFFSET(Paramétrages!$F$6,COLUMNS($G:AW)-2,,)),Paramétrages!$X:$X,$B94&amp;$C94)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94&amp;$C94))/(IF(OFFSET(Paramétrages!$G$6,COLUMNS($H:AX)-2,,)=0,"",OFFSET(Paramétrages!$G$6,COLUMNS($H:AX)-2,,)))&lt;0.67,"B","C"))))))&amp;IF(OFFSET(Paramétrages!$F$6,COLUMNS($G:AW)-2,,)=0,"",IF(ISBLANK('Compréhension de l''écrit'!$D94),""," ("&amp;SUMIFS(Paramétrages!$W:$W,Paramétrages!$Y:$Y,IF(OFFSET(Paramétrages!$F$6,COLUMNS($G:AW)-2,,)=0,"",OFFSET(Paramétrages!$F$6,COLUMNS($G:AW)-2,,)),Paramétrages!$X:$X,$B94&amp;$C94)&amp;" sur "&amp;IF(OFFSET(Paramétrages!$G$6,COLUMNS($H:AX)-2,,)=0,"",OFFSET(Paramétrages!$G$6,COLUMNS($H:AX)-2,,))&amp;")"))</f>
        <v/>
      </c>
      <c r="AV94" s="1" t="str">
        <f ca="1">IF(OFFSET(Paramétrages!$F$6,COLUMNS($G:AX)-2,,)=0,"",IF($B94="","",IF(COUNTA(Paramétrages!$F$5:$F$32)=0,"",IF(ISBLANK('Compréhension de l''écrit'!$D94),"",IF((SUMIFS(Paramétrages!$W:$W,Paramétrages!$Y:$Y,IF(OFFSET(Paramétrages!$F$6,COLUMNS($G:AX)-2,,)=0,"",OFFSET(Paramétrages!$F$6,COLUMNS($G:AX)-2,,)),Paramétrages!$X:$X,$B94&amp;$C94)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94&amp;$C94))/(IF(OFFSET(Paramétrages!$G$6,COLUMNS($H:AY)-2,,)=0,"",OFFSET(Paramétrages!$G$6,COLUMNS($H:AY)-2,,)))&lt;0.67,"B","C"))))))&amp;IF(OFFSET(Paramétrages!$F$6,COLUMNS($G:AX)-2,,)=0,"",IF(ISBLANK('Compréhension de l''écrit'!$D94),""," ("&amp;SUMIFS(Paramétrages!$W:$W,Paramétrages!$Y:$Y,IF(OFFSET(Paramétrages!$F$6,COLUMNS($G:AX)-2,,)=0,"",OFFSET(Paramétrages!$F$6,COLUMNS($G:AX)-2,,)),Paramétrages!$X:$X,$B94&amp;$C94)&amp;" sur "&amp;IF(OFFSET(Paramétrages!$G$6,COLUMNS($H:AY)-2,,)=0,"",OFFSET(Paramétrages!$G$6,COLUMNS($H:AY)-2,,))&amp;")"))</f>
        <v/>
      </c>
      <c r="AW94" s="1" t="str">
        <f ca="1">IF(OFFSET(Paramétrages!$F$6,COLUMNS($G:AY)-2,,)=0,"",IF($B94="","",IF(COUNTA(Paramétrages!$F$5:$F$32)=0,"",IF(ISBLANK('Compréhension de l''écrit'!$D94),"",IF((SUMIFS(Paramétrages!$W:$W,Paramétrages!$Y:$Y,IF(OFFSET(Paramétrages!$F$6,COLUMNS($G:AY)-2,,)=0,"",OFFSET(Paramétrages!$F$6,COLUMNS($G:AY)-2,,)),Paramétrages!$X:$X,$B94&amp;$C94)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94&amp;$C94))/(IF(OFFSET(Paramétrages!$G$6,COLUMNS($H:AZ)-2,,)=0,"",OFFSET(Paramétrages!$G$6,COLUMNS($H:AZ)-2,,)))&lt;0.67,"B","C"))))))&amp;IF(OFFSET(Paramétrages!$F$6,COLUMNS($G:AY)-2,,)=0,"",IF(ISBLANK('Compréhension de l''écrit'!$D94),""," ("&amp;SUMIFS(Paramétrages!$W:$W,Paramétrages!$Y:$Y,IF(OFFSET(Paramétrages!$F$6,COLUMNS($G:AY)-2,,)=0,"",OFFSET(Paramétrages!$F$6,COLUMNS($G:AY)-2,,)),Paramétrages!$X:$X,$B94&amp;$C94)&amp;" sur "&amp;IF(OFFSET(Paramétrages!$G$6,COLUMNS($H:AZ)-2,,)=0,"",OFFSET(Paramétrages!$G$6,COLUMNS($H:AZ)-2,,))&amp;")"))</f>
        <v/>
      </c>
      <c r="AX94" s="1" t="str">
        <f ca="1">IF(OFFSET(Paramétrages!$F$6,COLUMNS($G:AZ)-2,,)=0,"",IF($B94="","",IF(COUNTA(Paramétrages!$F$5:$F$32)=0,"",IF(ISBLANK('Compréhension de l''écrit'!$D94),"",IF((SUMIFS(Paramétrages!$W:$W,Paramétrages!$Y:$Y,IF(OFFSET(Paramétrages!$F$6,COLUMNS($G:AZ)-2,,)=0,"",OFFSET(Paramétrages!$F$6,COLUMNS($G:AZ)-2,,)),Paramétrages!$X:$X,$B94&amp;$C94)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94&amp;$C94))/(IF(OFFSET(Paramétrages!$G$6,COLUMNS($H:BA)-2,,)=0,"",OFFSET(Paramétrages!$G$6,COLUMNS($H:BA)-2,,)))&lt;0.67,"B","C"))))))&amp;IF(OFFSET(Paramétrages!$F$6,COLUMNS($G:AZ)-2,,)=0,"",IF(ISBLANK('Compréhension de l''écrit'!$D94),""," ("&amp;SUMIFS(Paramétrages!$W:$W,Paramétrages!$Y:$Y,IF(OFFSET(Paramétrages!$F$6,COLUMNS($G:AZ)-2,,)=0,"",OFFSET(Paramétrages!$F$6,COLUMNS($G:AZ)-2,,)),Paramétrages!$X:$X,$B94&amp;$C94)&amp;" sur "&amp;IF(OFFSET(Paramétrages!$G$6,COLUMNS($H:BA)-2,,)=0,"",OFFSET(Paramétrages!$G$6,COLUMNS($H:BA)-2,,))&amp;")"))</f>
        <v/>
      </c>
      <c r="AY94" s="1" t="str">
        <f ca="1">IF(OFFSET(Paramétrages!$F$6,COLUMNS($G:BA)-2,,)=0,"",IF($B94="","",IF(COUNTA(Paramétrages!$F$5:$F$32)=0,"",IF(ISBLANK('Compréhension de l''écrit'!$D94),"",IF((SUMIFS(Paramétrages!$W:$W,Paramétrages!$Y:$Y,IF(OFFSET(Paramétrages!$F$6,COLUMNS($G:BA)-2,,)=0,"",OFFSET(Paramétrages!$F$6,COLUMNS($G:BA)-2,,)),Paramétrages!$X:$X,$B94&amp;$C94)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94&amp;$C94))/(IF(OFFSET(Paramétrages!$G$6,COLUMNS($H:BB)-2,,)=0,"",OFFSET(Paramétrages!$G$6,COLUMNS($H:BB)-2,,)))&lt;0.67,"B","C"))))))&amp;IF(OFFSET(Paramétrages!$F$6,COLUMNS($G:BA)-2,,)=0,"",IF(ISBLANK('Compréhension de l''écrit'!$D94),""," ("&amp;SUMIFS(Paramétrages!$W:$W,Paramétrages!$Y:$Y,IF(OFFSET(Paramétrages!$F$6,COLUMNS($G:BA)-2,,)=0,"",OFFSET(Paramétrages!$F$6,COLUMNS($G:BA)-2,,)),Paramétrages!$X:$X,$B94&amp;$C94)&amp;" sur "&amp;IF(OFFSET(Paramétrages!$G$6,COLUMNS($H:BB)-2,,)=0,"",OFFSET(Paramétrages!$G$6,COLUMNS($H:BB)-2,,))&amp;")"))</f>
        <v/>
      </c>
      <c r="AZ94" s="1" t="str">
        <f ca="1">IF(OFFSET(Paramétrages!$F$6,COLUMNS($G:BB)-2,,)=0,"",IF($B94="","",IF(COUNTA(Paramétrages!$F$5:$F$32)=0,"",IF(ISBLANK('Compréhension de l''écrit'!$D94),"",IF((SUMIFS(Paramétrages!$W:$W,Paramétrages!$Y:$Y,IF(OFFSET(Paramétrages!$F$6,COLUMNS($G:BB)-2,,)=0,"",OFFSET(Paramétrages!$F$6,COLUMNS($G:BB)-2,,)),Paramétrages!$X:$X,$B94&amp;$C94)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94&amp;$C94))/(IF(OFFSET(Paramétrages!$G$6,COLUMNS($H:BC)-2,,)=0,"",OFFSET(Paramétrages!$G$6,COLUMNS($H:BC)-2,,)))&lt;0.67,"B","C"))))))&amp;IF(OFFSET(Paramétrages!$F$6,COLUMNS($G:BB)-2,,)=0,"",IF(ISBLANK('Compréhension de l''écrit'!$D94),""," ("&amp;SUMIFS(Paramétrages!$W:$W,Paramétrages!$Y:$Y,IF(OFFSET(Paramétrages!$F$6,COLUMNS($G:BB)-2,,)=0,"",OFFSET(Paramétrages!$F$6,COLUMNS($G:BB)-2,,)),Paramétrages!$X:$X,$B94&amp;$C94)&amp;" sur "&amp;IF(OFFSET(Paramétrages!$G$6,COLUMNS($H:BC)-2,,)=0,"",OFFSET(Paramétrages!$G$6,COLUMNS($H:BC)-2,,))&amp;")"))</f>
        <v/>
      </c>
      <c r="BA94" s="1" t="str">
        <f ca="1">IF(OFFSET(Paramétrages!$F$6,COLUMNS($G:BC)-2,,)=0,"",IF($B94="","",IF(COUNTA(Paramétrages!$F$5:$F$32)=0,"",IF(ISBLANK('Compréhension de l''écrit'!$D94),"",IF((SUMIFS(Paramétrages!$W:$W,Paramétrages!$Y:$Y,IF(OFFSET(Paramétrages!$F$6,COLUMNS($G:BC)-2,,)=0,"",OFFSET(Paramétrages!$F$6,COLUMNS($G:BC)-2,,)),Paramétrages!$X:$X,$B94&amp;$C94)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94&amp;$C94))/(IF(OFFSET(Paramétrages!$G$6,COLUMNS($H:BD)-2,,)=0,"",OFFSET(Paramétrages!$G$6,COLUMNS($H:BD)-2,,)))&lt;0.67,"B","C"))))))&amp;IF(OFFSET(Paramétrages!$F$6,COLUMNS($G:BC)-2,,)=0,"",IF(ISBLANK('Compréhension de l''écrit'!$D94),""," ("&amp;SUMIFS(Paramétrages!$W:$W,Paramétrages!$Y:$Y,IF(OFFSET(Paramétrages!$F$6,COLUMNS($G:BC)-2,,)=0,"",OFFSET(Paramétrages!$F$6,COLUMNS($G:BC)-2,,)),Paramétrages!$X:$X,$B94&amp;$C94)&amp;" sur "&amp;IF(OFFSET(Paramétrages!$G$6,COLUMNS($H:BD)-2,,)=0,"",OFFSET(Paramétrages!$G$6,COLUMNS($H:BD)-2,,))&amp;")"))</f>
        <v/>
      </c>
      <c r="BB94" s="1" t="str">
        <f ca="1">IF(OFFSET(Paramétrages!$F$6,COLUMNS($G:BD)-2,,)=0,"",IF($B94="","",IF(COUNTA(Paramétrages!$F$5:$F$32)=0,"",IF(ISBLANK('Compréhension de l''écrit'!$D94),"",IF((SUMIFS(Paramétrages!$W:$W,Paramétrages!$Y:$Y,IF(OFFSET(Paramétrages!$F$6,COLUMNS($G:BD)-2,,)=0,"",OFFSET(Paramétrages!$F$6,COLUMNS($G:BD)-2,,)),Paramétrages!$X:$X,$B94&amp;$C94)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94&amp;$C94))/(IF(OFFSET(Paramétrages!$G$6,COLUMNS($H:BE)-2,,)=0,"",OFFSET(Paramétrages!$G$6,COLUMNS($H:BE)-2,,)))&lt;0.67,"B","C"))))))&amp;IF(OFFSET(Paramétrages!$F$6,COLUMNS($G:BD)-2,,)=0,"",IF(ISBLANK('Compréhension de l''écrit'!$D94),""," ("&amp;SUMIFS(Paramétrages!$W:$W,Paramétrages!$Y:$Y,IF(OFFSET(Paramétrages!$F$6,COLUMNS($G:BD)-2,,)=0,"",OFFSET(Paramétrages!$F$6,COLUMNS($G:BD)-2,,)),Paramétrages!$X:$X,$B94&amp;$C94)&amp;" sur "&amp;IF(OFFSET(Paramétrages!$G$6,COLUMNS($H:BE)-2,,)=0,"",OFFSET(Paramétrages!$G$6,COLUMNS($H:BE)-2,,))&amp;")"))</f>
        <v/>
      </c>
      <c r="BC94" s="1" t="str">
        <f ca="1">IF(OFFSET(Paramétrages!$F$6,COLUMNS($G:BE)-2,,)=0,"",IF($B94="","",IF(COUNTA(Paramétrages!$F$5:$F$32)=0,"",IF(ISBLANK('Compréhension de l''écrit'!$D94),"",IF((SUMIFS(Paramétrages!$W:$W,Paramétrages!$Y:$Y,IF(OFFSET(Paramétrages!$F$6,COLUMNS($G:BE)-2,,)=0,"",OFFSET(Paramétrages!$F$6,COLUMNS($G:BE)-2,,)),Paramétrages!$X:$X,$B94&amp;$C94)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94&amp;$C94))/(IF(OFFSET(Paramétrages!$G$6,COLUMNS($H:BF)-2,,)=0,"",OFFSET(Paramétrages!$G$6,COLUMNS($H:BF)-2,,)))&lt;0.67,"B","C"))))))&amp;IF(OFFSET(Paramétrages!$F$6,COLUMNS($G:BE)-2,,)=0,"",IF(ISBLANK('Compréhension de l''écrit'!$D94),""," ("&amp;SUMIFS(Paramétrages!$W:$W,Paramétrages!$Y:$Y,IF(OFFSET(Paramétrages!$F$6,COLUMNS($G:BE)-2,,)=0,"",OFFSET(Paramétrages!$F$6,COLUMNS($G:BE)-2,,)),Paramétrages!$X:$X,$B94&amp;$C94)&amp;" sur "&amp;IF(OFFSET(Paramétrages!$G$6,COLUMNS($H:BF)-2,,)=0,"",OFFSET(Paramétrages!$G$6,COLUMNS($H:BF)-2,,))&amp;")"))</f>
        <v/>
      </c>
      <c r="BD94" s="1" t="str">
        <f ca="1">IF(OFFSET(Paramétrages!$F$6,COLUMNS($G:BF)-2,,)=0,"",IF($B94="","",IF(COUNTA(Paramétrages!$F$5:$F$32)=0,"",IF(ISBLANK('Compréhension de l''écrit'!$D94),"",IF((SUMIFS(Paramétrages!$W:$W,Paramétrages!$Y:$Y,IF(OFFSET(Paramétrages!$F$6,COLUMNS($G:BF)-2,,)=0,"",OFFSET(Paramétrages!$F$6,COLUMNS($G:BF)-2,,)),Paramétrages!$X:$X,$B94&amp;$C94)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94&amp;$C94))/(IF(OFFSET(Paramétrages!$G$6,COLUMNS($H:BG)-2,,)=0,"",OFFSET(Paramétrages!$G$6,COLUMNS($H:BG)-2,,)))&lt;0.67,"B","C"))))))&amp;IF(OFFSET(Paramétrages!$F$6,COLUMNS($G:BF)-2,,)=0,"",IF(ISBLANK('Compréhension de l''écrit'!$D94),""," ("&amp;SUMIFS(Paramétrages!$W:$W,Paramétrages!$Y:$Y,IF(OFFSET(Paramétrages!$F$6,COLUMNS($G:BF)-2,,)=0,"",OFFSET(Paramétrages!$F$6,COLUMNS($G:BF)-2,,)),Paramétrages!$X:$X,$B94&amp;$C94)&amp;" sur "&amp;IF(OFFSET(Paramétrages!$G$6,COLUMNS($H:BG)-2,,)=0,"",OFFSET(Paramétrages!$G$6,COLUMNS($H:BG)-2,,))&amp;")"))</f>
        <v/>
      </c>
      <c r="BE94" s="1" t="str">
        <f ca="1">IF(OFFSET(Paramétrages!$F$6,COLUMNS($G:BG)-2,,)=0,"",IF($B94="","",IF(COUNTA(Paramétrages!$F$5:$F$32)=0,"",IF(ISBLANK('Compréhension de l''écrit'!$D94),"",IF((SUMIFS(Paramétrages!$W:$W,Paramétrages!$Y:$Y,IF(OFFSET(Paramétrages!$F$6,COLUMNS($G:BG)-2,,)=0,"",OFFSET(Paramétrages!$F$6,COLUMNS($G:BG)-2,,)),Paramétrages!$X:$X,$B94&amp;$C94)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94&amp;$C94))/(IF(OFFSET(Paramétrages!$G$6,COLUMNS($H:BH)-2,,)=0,"",OFFSET(Paramétrages!$G$6,COLUMNS($H:BH)-2,,)))&lt;0.67,"B","C"))))))&amp;IF(OFFSET(Paramétrages!$F$6,COLUMNS($G:BG)-2,,)=0,"",IF(ISBLANK('Compréhension de l''écrit'!$D94),""," ("&amp;SUMIFS(Paramétrages!$W:$W,Paramétrages!$Y:$Y,IF(OFFSET(Paramétrages!$F$6,COLUMNS($G:BG)-2,,)=0,"",OFFSET(Paramétrages!$F$6,COLUMNS($G:BG)-2,,)),Paramétrages!$X:$X,$B94&amp;$C94)&amp;" sur "&amp;IF(OFFSET(Paramétrages!$G$6,COLUMNS($H:BH)-2,,)=0,"",OFFSET(Paramétrages!$G$6,COLUMNS($H:BH)-2,,))&amp;")"))</f>
        <v/>
      </c>
      <c r="BF94" s="1" t="str">
        <f ca="1">IF(OFFSET(Paramétrages!$F$6,COLUMNS($G:BH)-2,,)=0,"",IF($B94="","",IF(COUNTA(Paramétrages!$F$5:$F$32)=0,"",IF(ISBLANK('Compréhension de l''écrit'!$D94),"",IF((SUMIFS(Paramétrages!$W:$W,Paramétrages!$Y:$Y,IF(OFFSET(Paramétrages!$F$6,COLUMNS($G:BH)-2,,)=0,"",OFFSET(Paramétrages!$F$6,COLUMNS($G:BH)-2,,)),Paramétrages!$X:$X,$B94&amp;$C94)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94&amp;$C94))/(IF(OFFSET(Paramétrages!$G$6,COLUMNS($H:BI)-2,,)=0,"",OFFSET(Paramétrages!$G$6,COLUMNS($H:BI)-2,,)))&lt;0.67,"B","C"))))))&amp;IF(OFFSET(Paramétrages!$F$6,COLUMNS($G:BH)-2,,)=0,"",IF(ISBLANK('Compréhension de l''écrit'!$D94),""," ("&amp;SUMIFS(Paramétrages!$W:$W,Paramétrages!$Y:$Y,IF(OFFSET(Paramétrages!$F$6,COLUMNS($G:BH)-2,,)=0,"",OFFSET(Paramétrages!$F$6,COLUMNS($G:BH)-2,,)),Paramétrages!$X:$X,$B94&amp;$C94)&amp;" sur "&amp;IF(OFFSET(Paramétrages!$G$6,COLUMNS($H:BI)-2,,)=0,"",OFFSET(Paramétrages!$G$6,COLUMNS($H:BI)-2,,))&amp;")"))</f>
        <v/>
      </c>
      <c r="BG94" s="1" t="str">
        <f ca="1">IF(OFFSET(Paramétrages!$F$6,COLUMNS($G:BI)-2,,)=0,"",IF($B94="","",IF(COUNTA(Paramétrages!$F$5:$F$32)=0,"",IF(ISBLANK('Compréhension de l''écrit'!$D94),"",IF((SUMIFS(Paramétrages!$W:$W,Paramétrages!$Y:$Y,IF(OFFSET(Paramétrages!$F$6,COLUMNS($G:BI)-2,,)=0,"",OFFSET(Paramétrages!$F$6,COLUMNS($G:BI)-2,,)),Paramétrages!$X:$X,$B94&amp;$C94)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94&amp;$C94))/(IF(OFFSET(Paramétrages!$G$6,COLUMNS($H:BJ)-2,,)=0,"",OFFSET(Paramétrages!$G$6,COLUMNS($H:BJ)-2,,)))&lt;0.67,"B","C"))))))&amp;IF(OFFSET(Paramétrages!$F$6,COLUMNS($G:BI)-2,,)=0,"",IF(ISBLANK('Compréhension de l''écrit'!$D94),""," ("&amp;SUMIFS(Paramétrages!$W:$W,Paramétrages!$Y:$Y,IF(OFFSET(Paramétrages!$F$6,COLUMNS($G:BI)-2,,)=0,"",OFFSET(Paramétrages!$F$6,COLUMNS($G:BI)-2,,)),Paramétrages!$X:$X,$B94&amp;$C94)&amp;" sur "&amp;IF(OFFSET(Paramétrages!$G$6,COLUMNS($H:BJ)-2,,)=0,"",OFFSET(Paramétrages!$G$6,COLUMNS($H:BJ)-2,,))&amp;")"))</f>
        <v/>
      </c>
      <c r="BH94" s="1" t="str">
        <f ca="1">IF(OFFSET(Paramétrages!$F$6,COLUMNS($G:BJ)-2,,)=0,"",IF($B94="","",IF(COUNTA(Paramétrages!$F$5:$F$32)=0,"",IF(ISBLANK('Compréhension de l''écrit'!$D94),"",IF((SUMIFS(Paramétrages!$W:$W,Paramétrages!$Y:$Y,IF(OFFSET(Paramétrages!$F$6,COLUMNS($G:BJ)-2,,)=0,"",OFFSET(Paramétrages!$F$6,COLUMNS($G:BJ)-2,,)),Paramétrages!$X:$X,$B94&amp;$C94)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94&amp;$C94))/(IF(OFFSET(Paramétrages!$G$6,COLUMNS($H:BK)-2,,)=0,"",OFFSET(Paramétrages!$G$6,COLUMNS($H:BK)-2,,)))&lt;0.67,"B","C"))))))&amp;IF(OFFSET(Paramétrages!$F$6,COLUMNS($G:BJ)-2,,)=0,"",IF(ISBLANK('Compréhension de l''écrit'!$D94),""," ("&amp;SUMIFS(Paramétrages!$W:$W,Paramétrages!$Y:$Y,IF(OFFSET(Paramétrages!$F$6,COLUMNS($G:BJ)-2,,)=0,"",OFFSET(Paramétrages!$F$6,COLUMNS($G:BJ)-2,,)),Paramétrages!$X:$X,$B94&amp;$C94)&amp;" sur "&amp;IF(OFFSET(Paramétrages!$G$6,COLUMNS($H:BK)-2,,)=0,"",OFFSET(Paramétrages!$G$6,COLUMNS($H:BK)-2,,))&amp;")"))</f>
        <v/>
      </c>
      <c r="BI94" s="1" t="str">
        <f ca="1">IF(OFFSET(Paramétrages!$F$6,COLUMNS($G:BK)-2,,)=0,"",IF($B94="","",IF(COUNTA(Paramétrages!$F$5:$F$32)=0,"",IF(ISBLANK('Compréhension de l''écrit'!$D94),"",IF((SUMIFS(Paramétrages!$W:$W,Paramétrages!$Y:$Y,IF(OFFSET(Paramétrages!$F$6,COLUMNS($G:BK)-2,,)=0,"",OFFSET(Paramétrages!$F$6,COLUMNS($G:BK)-2,,)),Paramétrages!$X:$X,$B94&amp;$C94)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94&amp;$C94))/(IF(OFFSET(Paramétrages!$G$6,COLUMNS($H:BL)-2,,)=0,"",OFFSET(Paramétrages!$G$6,COLUMNS($H:BL)-2,,)))&lt;0.67,"B","C"))))))&amp;IF(OFFSET(Paramétrages!$F$6,COLUMNS($G:BK)-2,,)=0,"",IF(ISBLANK('Compréhension de l''écrit'!$D94),""," ("&amp;SUMIFS(Paramétrages!$W:$W,Paramétrages!$Y:$Y,IF(OFFSET(Paramétrages!$F$6,COLUMNS($G:BK)-2,,)=0,"",OFFSET(Paramétrages!$F$6,COLUMNS($G:BK)-2,,)),Paramétrages!$X:$X,$B94&amp;$C94)&amp;" sur "&amp;IF(OFFSET(Paramétrages!$G$6,COLUMNS($H:BL)-2,,)=0,"",OFFSET(Paramétrages!$G$6,COLUMNS($H:BL)-2,,))&amp;")"))</f>
        <v/>
      </c>
      <c r="BJ94" s="1" t="str">
        <f ca="1">IF(OFFSET(Paramétrages!$F$6,COLUMNS($G:BL)-2,,)=0,"",IF($B94="","",IF(COUNTA(Paramétrages!$F$5:$F$32)=0,"",IF(ISBLANK('Compréhension de l''écrit'!$D94),"",IF((SUMIFS(Paramétrages!$W:$W,Paramétrages!$Y:$Y,IF(OFFSET(Paramétrages!$F$6,COLUMNS($G:BL)-2,,)=0,"",OFFSET(Paramétrages!$F$6,COLUMNS($G:BL)-2,,)),Paramétrages!$X:$X,$B94&amp;$C94)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94&amp;$C94))/(IF(OFFSET(Paramétrages!$G$6,COLUMNS($H:BM)-2,,)=0,"",OFFSET(Paramétrages!$G$6,COLUMNS($H:BM)-2,,)))&lt;0.67,"B","C"))))))&amp;IF(OFFSET(Paramétrages!$F$6,COLUMNS($G:BL)-2,,)=0,"",IF(ISBLANK('Compréhension de l''écrit'!$D94),""," ("&amp;SUMIFS(Paramétrages!$W:$W,Paramétrages!$Y:$Y,IF(OFFSET(Paramétrages!$F$6,COLUMNS($G:BL)-2,,)=0,"",OFFSET(Paramétrages!$F$6,COLUMNS($G:BL)-2,,)),Paramétrages!$X:$X,$B94&amp;$C94)&amp;" sur "&amp;IF(OFFSET(Paramétrages!$G$6,COLUMNS($H:BM)-2,,)=0,"",OFFSET(Paramétrages!$G$6,COLUMNS($H:BM)-2,,))&amp;")"))</f>
        <v/>
      </c>
      <c r="BK94" s="1" t="str">
        <f ca="1">IF(OFFSET(Paramétrages!$F$6,COLUMNS($G:BM)-2,,)=0,"",IF($B94="","",IF(COUNTA(Paramétrages!$F$5:$F$32)=0,"",IF(ISBLANK('Compréhension de l''écrit'!$D94),"",IF((SUMIFS(Paramétrages!$W:$W,Paramétrages!$Y:$Y,IF(OFFSET(Paramétrages!$F$6,COLUMNS($G:BM)-2,,)=0,"",OFFSET(Paramétrages!$F$6,COLUMNS($G:BM)-2,,)),Paramétrages!$X:$X,$B94&amp;$C94)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94&amp;$C94))/(IF(OFFSET(Paramétrages!$G$6,COLUMNS($H:BN)-2,,)=0,"",OFFSET(Paramétrages!$G$6,COLUMNS($H:BN)-2,,)))&lt;0.67,"B","C"))))))&amp;IF(OFFSET(Paramétrages!$F$6,COLUMNS($G:BM)-2,,)=0,"",IF(ISBLANK('Compréhension de l''écrit'!$D94),""," ("&amp;SUMIFS(Paramétrages!$W:$W,Paramétrages!$Y:$Y,IF(OFFSET(Paramétrages!$F$6,COLUMNS($G:BM)-2,,)=0,"",OFFSET(Paramétrages!$F$6,COLUMNS($G:BM)-2,,)),Paramétrages!$X:$X,$B94&amp;$C94)&amp;" sur "&amp;IF(OFFSET(Paramétrages!$G$6,COLUMNS($H:BN)-2,,)=0,"",OFFSET(Paramétrages!$G$6,COLUMNS($H:BN)-2,,))&amp;")"))</f>
        <v/>
      </c>
      <c r="BL94" s="1" t="str">
        <f ca="1">IF(OFFSET(Paramétrages!$F$6,COLUMNS($G:BN)-2,,)=0,"",IF($B94="","",IF(COUNTA(Paramétrages!$F$5:$F$32)=0,"",IF(ISBLANK('Compréhension de l''écrit'!$D94),"",IF((SUMIFS(Paramétrages!$W:$W,Paramétrages!$Y:$Y,IF(OFFSET(Paramétrages!$F$6,COLUMNS($G:BN)-2,,)=0,"",OFFSET(Paramétrages!$F$6,COLUMNS($G:BN)-2,,)),Paramétrages!$X:$X,$B94&amp;$C94)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94&amp;$C94))/(IF(OFFSET(Paramétrages!$G$6,COLUMNS($H:BO)-2,,)=0,"",OFFSET(Paramétrages!$G$6,COLUMNS($H:BO)-2,,)))&lt;0.67,"B","C"))))))&amp;IF(OFFSET(Paramétrages!$F$6,COLUMNS($G:BN)-2,,)=0,"",IF(ISBLANK('Compréhension de l''écrit'!$D94),""," ("&amp;SUMIFS(Paramétrages!$W:$W,Paramétrages!$Y:$Y,IF(OFFSET(Paramétrages!$F$6,COLUMNS($G:BN)-2,,)=0,"",OFFSET(Paramétrages!$F$6,COLUMNS($G:BN)-2,,)),Paramétrages!$X:$X,$B94&amp;$C94)&amp;" sur "&amp;IF(OFFSET(Paramétrages!$G$6,COLUMNS($H:BO)-2,,)=0,"",OFFSET(Paramétrages!$G$6,COLUMNS($H:BO)-2,,))&amp;")"))</f>
        <v/>
      </c>
      <c r="BM94" s="1" t="str">
        <f ca="1">IF(OFFSET(Paramétrages!$F$6,COLUMNS($G:BO)-2,,)=0,"",IF($B94="","",IF(COUNTA(Paramétrages!$F$5:$F$32)=0,"",IF(ISBLANK('Compréhension de l''écrit'!$D94),"",IF((SUMIFS(Paramétrages!$W:$W,Paramétrages!$Y:$Y,IF(OFFSET(Paramétrages!$F$6,COLUMNS($G:BO)-2,,)=0,"",OFFSET(Paramétrages!$F$6,COLUMNS($G:BO)-2,,)),Paramétrages!$X:$X,$B94&amp;$C94)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94&amp;$C94))/(IF(OFFSET(Paramétrages!$G$6,COLUMNS($H:BP)-2,,)=0,"",OFFSET(Paramétrages!$G$6,COLUMNS($H:BP)-2,,)))&lt;0.67,"B","C"))))))&amp;IF(OFFSET(Paramétrages!$F$6,COLUMNS($G:BO)-2,,)=0,"",IF(ISBLANK('Compréhension de l''écrit'!$D94),""," ("&amp;SUMIFS(Paramétrages!$W:$W,Paramétrages!$Y:$Y,IF(OFFSET(Paramétrages!$F$6,COLUMNS($G:BO)-2,,)=0,"",OFFSET(Paramétrages!$F$6,COLUMNS($G:BO)-2,,)),Paramétrages!$X:$X,$B94&amp;$C94)&amp;" sur "&amp;IF(OFFSET(Paramétrages!$G$6,COLUMNS($H:BP)-2,,)=0,"",OFFSET(Paramétrages!$G$6,COLUMNS($H:BP)-2,,))&amp;")"))</f>
        <v/>
      </c>
      <c r="BN94" s="1" t="str">
        <f ca="1">IF(OFFSET(Paramétrages!$F$6,COLUMNS($G:BP)-2,,)=0,"",IF($B94="","",IF(COUNTA(Paramétrages!$F$5:$F$32)=0,"",IF(ISBLANK('Compréhension de l''écrit'!$D94),"",IF((SUMIFS(Paramétrages!$W:$W,Paramétrages!$Y:$Y,IF(OFFSET(Paramétrages!$F$6,COLUMNS($G:BP)-2,,)=0,"",OFFSET(Paramétrages!$F$6,COLUMNS($G:BP)-2,,)),Paramétrages!$X:$X,$B94&amp;$C94)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94&amp;$C94))/(IF(OFFSET(Paramétrages!$G$6,COLUMNS($H:BQ)-2,,)=0,"",OFFSET(Paramétrages!$G$6,COLUMNS($H:BQ)-2,,)))&lt;0.67,"B","C"))))))&amp;IF(OFFSET(Paramétrages!$F$6,COLUMNS($G:BP)-2,,)=0,"",IF(ISBLANK('Compréhension de l''écrit'!$D94),""," ("&amp;SUMIFS(Paramétrages!$W:$W,Paramétrages!$Y:$Y,IF(OFFSET(Paramétrages!$F$6,COLUMNS($G:BP)-2,,)=0,"",OFFSET(Paramétrages!$F$6,COLUMNS($G:BP)-2,,)),Paramétrages!$X:$X,$B94&amp;$C94)&amp;" sur "&amp;IF(OFFSET(Paramétrages!$G$6,COLUMNS($H:BQ)-2,,)=0,"",OFFSET(Paramétrages!$G$6,COLUMNS($H:BQ)-2,,))&amp;")"))</f>
        <v/>
      </c>
      <c r="BO94" s="1" t="str">
        <f ca="1">IF(OFFSET(Paramétrages!$F$6,COLUMNS($G:BQ)-2,,)=0,"",IF($B94="","",IF(COUNTA(Paramétrages!$F$5:$F$32)=0,"",IF(ISBLANK('Compréhension de l''écrit'!$D94),"",IF((SUMIFS(Paramétrages!$W:$W,Paramétrages!$Y:$Y,IF(OFFSET(Paramétrages!$F$6,COLUMNS($G:BQ)-2,,)=0,"",OFFSET(Paramétrages!$F$6,COLUMNS($G:BQ)-2,,)),Paramétrages!$X:$X,$B94&amp;$C94)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94&amp;$C94))/(IF(OFFSET(Paramétrages!$G$6,COLUMNS($H:BR)-2,,)=0,"",OFFSET(Paramétrages!$G$6,COLUMNS($H:BR)-2,,)))&lt;0.67,"B","C"))))))&amp;IF(OFFSET(Paramétrages!$F$6,COLUMNS($G:BQ)-2,,)=0,"",IF(ISBLANK('Compréhension de l''écrit'!$D94),""," ("&amp;SUMIFS(Paramétrages!$W:$W,Paramétrages!$Y:$Y,IF(OFFSET(Paramétrages!$F$6,COLUMNS($G:BQ)-2,,)=0,"",OFFSET(Paramétrages!$F$6,COLUMNS($G:BQ)-2,,)),Paramétrages!$X:$X,$B94&amp;$C94)&amp;" sur "&amp;IF(OFFSET(Paramétrages!$G$6,COLUMNS($H:BR)-2,,)=0,"",OFFSET(Paramétrages!$G$6,COLUMNS($H:BR)-2,,))&amp;")"))</f>
        <v/>
      </c>
      <c r="BP94" s="1" t="str">
        <f ca="1">IF(OFFSET(Paramétrages!$F$6,COLUMNS($G:BR)-2,,)=0,"",IF($B94="","",IF(COUNTA(Paramétrages!$F$5:$F$32)=0,"",IF(ISBLANK('Compréhension de l''écrit'!$D94),"",IF((SUMIFS(Paramétrages!$W:$W,Paramétrages!$Y:$Y,IF(OFFSET(Paramétrages!$F$6,COLUMNS($G:BR)-2,,)=0,"",OFFSET(Paramétrages!$F$6,COLUMNS($G:BR)-2,,)),Paramétrages!$X:$X,$B94&amp;$C94)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94&amp;$C94))/(IF(OFFSET(Paramétrages!$G$6,COLUMNS($H:BS)-2,,)=0,"",OFFSET(Paramétrages!$G$6,COLUMNS($H:BS)-2,,)))&lt;0.67,"B","C"))))))&amp;IF(OFFSET(Paramétrages!$F$6,COLUMNS($G:BR)-2,,)=0,"",IF(ISBLANK('Compréhension de l''écrit'!$D94),""," ("&amp;SUMIFS(Paramétrages!$W:$W,Paramétrages!$Y:$Y,IF(OFFSET(Paramétrages!$F$6,COLUMNS($G:BR)-2,,)=0,"",OFFSET(Paramétrages!$F$6,COLUMNS($G:BR)-2,,)),Paramétrages!$X:$X,$B94&amp;$C94)&amp;" sur "&amp;IF(OFFSET(Paramétrages!$G$6,COLUMNS($H:BS)-2,,)=0,"",OFFSET(Paramétrages!$G$6,COLUMNS($H:BS)-2,,))&amp;")"))</f>
        <v/>
      </c>
      <c r="BQ94" s="1" t="str">
        <f ca="1">IF(OFFSET(Paramétrages!$F$6,COLUMNS($G:BS)-2,,)=0,"",IF($B94="","",IF(COUNTA(Paramétrages!$F$5:$F$32)=0,"",IF(ISBLANK('Compréhension de l''écrit'!$D94),"",IF((SUMIFS(Paramétrages!$W:$W,Paramétrages!$Y:$Y,IF(OFFSET(Paramétrages!$F$6,COLUMNS($G:BS)-2,,)=0,"",OFFSET(Paramétrages!$F$6,COLUMNS($G:BS)-2,,)),Paramétrages!$X:$X,$B94&amp;$C94)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94&amp;$C94))/(IF(OFFSET(Paramétrages!$G$6,COLUMNS($H:BT)-2,,)=0,"",OFFSET(Paramétrages!$G$6,COLUMNS($H:BT)-2,,)))&lt;0.67,"B","C"))))))&amp;IF(OFFSET(Paramétrages!$F$6,COLUMNS($G:BS)-2,,)=0,"",IF(ISBLANK('Compréhension de l''écrit'!$D94),""," ("&amp;SUMIFS(Paramétrages!$W:$W,Paramétrages!$Y:$Y,IF(OFFSET(Paramétrages!$F$6,COLUMNS($G:BS)-2,,)=0,"",OFFSET(Paramétrages!$F$6,COLUMNS($G:BS)-2,,)),Paramétrages!$X:$X,$B94&amp;$C94)&amp;" sur "&amp;IF(OFFSET(Paramétrages!$G$6,COLUMNS($H:BT)-2,,)=0,"",OFFSET(Paramétrages!$G$6,COLUMNS($H:BT)-2,,))&amp;")"))</f>
        <v/>
      </c>
      <c r="BR94" s="1" t="str">
        <f ca="1">IF(OFFSET(Paramétrages!$F$6,COLUMNS($G:BT)-2,,)=0,"",IF($B94="","",IF(COUNTA(Paramétrages!$F$5:$F$32)=0,"",IF(ISBLANK('Compréhension de l''écrit'!$D94),"",IF((SUMIFS(Paramétrages!$W:$W,Paramétrages!$Y:$Y,IF(OFFSET(Paramétrages!$F$6,COLUMNS($G:BT)-2,,)=0,"",OFFSET(Paramétrages!$F$6,COLUMNS($G:BT)-2,,)),Paramétrages!$X:$X,$B94&amp;$C94)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94&amp;$C94))/(IF(OFFSET(Paramétrages!$G$6,COLUMNS($H:BU)-2,,)=0,"",OFFSET(Paramétrages!$G$6,COLUMNS($H:BU)-2,,)))&lt;0.67,"B","C"))))))&amp;IF(OFFSET(Paramétrages!$F$6,COLUMNS($G:BT)-2,,)=0,"",IF(ISBLANK('Compréhension de l''écrit'!$D94),""," ("&amp;SUMIFS(Paramétrages!$W:$W,Paramétrages!$Y:$Y,IF(OFFSET(Paramétrages!$F$6,COLUMNS($G:BT)-2,,)=0,"",OFFSET(Paramétrages!$F$6,COLUMNS($G:BT)-2,,)),Paramétrages!$X:$X,$B94&amp;$C94)&amp;" sur "&amp;IF(OFFSET(Paramétrages!$G$6,COLUMNS($H:BU)-2,,)=0,"",OFFSET(Paramétrages!$G$6,COLUMNS($H:BU)-2,,))&amp;")"))</f>
        <v/>
      </c>
      <c r="BS94" s="1" t="str">
        <f ca="1">IF(OFFSET(Paramétrages!$F$6,COLUMNS($G:BU)-2,,)=0,"",IF($B94="","",IF(COUNTA(Paramétrages!$F$5:$F$32)=0,"",IF(ISBLANK('Compréhension de l''écrit'!$D94),"",IF((SUMIFS(Paramétrages!$W:$W,Paramétrages!$Y:$Y,IF(OFFSET(Paramétrages!$F$6,COLUMNS($G:BU)-2,,)=0,"",OFFSET(Paramétrages!$F$6,COLUMNS($G:BU)-2,,)),Paramétrages!$X:$X,$B94&amp;$C94)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94&amp;$C94))/(IF(OFFSET(Paramétrages!$G$6,COLUMNS($H:BV)-2,,)=0,"",OFFSET(Paramétrages!$G$6,COLUMNS($H:BV)-2,,)))&lt;0.67,"B","C"))))))&amp;IF(OFFSET(Paramétrages!$F$6,COLUMNS($G:BU)-2,,)=0,"",IF(ISBLANK('Compréhension de l''écrit'!$D94),""," ("&amp;SUMIFS(Paramétrages!$W:$W,Paramétrages!$Y:$Y,IF(OFFSET(Paramétrages!$F$6,COLUMNS($G:BU)-2,,)=0,"",OFFSET(Paramétrages!$F$6,COLUMNS($G:BU)-2,,)),Paramétrages!$X:$X,$B94&amp;$C94)&amp;" sur "&amp;IF(OFFSET(Paramétrages!$G$6,COLUMNS($H:BV)-2,,)=0,"",OFFSET(Paramétrages!$G$6,COLUMNS($H:BV)-2,,))&amp;")"))</f>
        <v/>
      </c>
      <c r="BT94" s="1" t="str">
        <f ca="1">IF(OFFSET(Paramétrages!$F$6,COLUMNS($G:BV)-2,,)=0,"",IF($B94="","",IF(COUNTA(Paramétrages!$F$5:$F$32)=0,"",IF(ISBLANK('Compréhension de l''écrit'!$D94),"",IF((SUMIFS(Paramétrages!$W:$W,Paramétrages!$Y:$Y,IF(OFFSET(Paramétrages!$F$6,COLUMNS($G:BV)-2,,)=0,"",OFFSET(Paramétrages!$F$6,COLUMNS($G:BV)-2,,)),Paramétrages!$X:$X,$B94&amp;$C94)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94&amp;$C94))/(IF(OFFSET(Paramétrages!$G$6,COLUMNS($H:BW)-2,,)=0,"",OFFSET(Paramétrages!$G$6,COLUMNS($H:BW)-2,,)))&lt;0.67,"B","C"))))))&amp;IF(OFFSET(Paramétrages!$F$6,COLUMNS($G:BV)-2,,)=0,"",IF(ISBLANK('Compréhension de l''écrit'!$D94),""," ("&amp;SUMIFS(Paramétrages!$W:$W,Paramétrages!$Y:$Y,IF(OFFSET(Paramétrages!$F$6,COLUMNS($G:BV)-2,,)=0,"",OFFSET(Paramétrages!$F$6,COLUMNS($G:BV)-2,,)),Paramétrages!$X:$X,$B94&amp;$C94)&amp;" sur "&amp;IF(OFFSET(Paramétrages!$G$6,COLUMNS($H:BW)-2,,)=0,"",OFFSET(Paramétrages!$G$6,COLUMNS($H:BW)-2,,))&amp;")"))</f>
        <v/>
      </c>
      <c r="BU94" s="1" t="str">
        <f ca="1">IF(OFFSET(Paramétrages!$F$6,COLUMNS($G:BW)-2,,)=0,"",IF($B94="","",IF(COUNTA(Paramétrages!$F$5:$F$32)=0,"",IF(ISBLANK('Compréhension de l''écrit'!$D94),"",IF((SUMIFS(Paramétrages!$W:$W,Paramétrages!$Y:$Y,IF(OFFSET(Paramétrages!$F$6,COLUMNS($G:BW)-2,,)=0,"",OFFSET(Paramétrages!$F$6,COLUMNS($G:BW)-2,,)),Paramétrages!$X:$X,$B94&amp;$C94)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94&amp;$C94))/(IF(OFFSET(Paramétrages!$G$6,COLUMNS($H:BX)-2,,)=0,"",OFFSET(Paramétrages!$G$6,COLUMNS($H:BX)-2,,)))&lt;0.67,"B","C"))))))&amp;IF(OFFSET(Paramétrages!$F$6,COLUMNS($G:BW)-2,,)=0,"",IF(ISBLANK('Compréhension de l''écrit'!$D94),""," ("&amp;SUMIFS(Paramétrages!$W:$W,Paramétrages!$Y:$Y,IF(OFFSET(Paramétrages!$F$6,COLUMNS($G:BW)-2,,)=0,"",OFFSET(Paramétrages!$F$6,COLUMNS($G:BW)-2,,)),Paramétrages!$X:$X,$B94&amp;$C94)&amp;" sur "&amp;IF(OFFSET(Paramétrages!$G$6,COLUMNS($H:BX)-2,,)=0,"",OFFSET(Paramétrages!$G$6,COLUMNS($H:BX)-2,,))&amp;")"))</f>
        <v/>
      </c>
      <c r="BV94" s="1" t="str">
        <f ca="1">IF(OFFSET(Paramétrages!$F$6,COLUMNS($G:BX)-2,,)=0,"",IF($B94="","",IF(COUNTA(Paramétrages!$F$5:$F$32)=0,"",IF(ISBLANK('Compréhension de l''écrit'!$D94),"",IF((SUMIFS(Paramétrages!$W:$W,Paramétrages!$Y:$Y,IF(OFFSET(Paramétrages!$F$6,COLUMNS($G:BX)-2,,)=0,"",OFFSET(Paramétrages!$F$6,COLUMNS($G:BX)-2,,)),Paramétrages!$X:$X,$B94&amp;$C94)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94&amp;$C94))/(IF(OFFSET(Paramétrages!$G$6,COLUMNS($H:BY)-2,,)=0,"",OFFSET(Paramétrages!$G$6,COLUMNS($H:BY)-2,,)))&lt;0.67,"B","C"))))))&amp;IF(OFFSET(Paramétrages!$F$6,COLUMNS($G:BX)-2,,)=0,"",IF(ISBLANK('Compréhension de l''écrit'!$D94),""," ("&amp;SUMIFS(Paramétrages!$W:$W,Paramétrages!$Y:$Y,IF(OFFSET(Paramétrages!$F$6,COLUMNS($G:BX)-2,,)=0,"",OFFSET(Paramétrages!$F$6,COLUMNS($G:BX)-2,,)),Paramétrages!$X:$X,$B94&amp;$C94)&amp;" sur "&amp;IF(OFFSET(Paramétrages!$G$6,COLUMNS($H:BY)-2,,)=0,"",OFFSET(Paramétrages!$G$6,COLUMNS($H:BY)-2,,))&amp;")"))</f>
        <v/>
      </c>
      <c r="BW94" s="1" t="str">
        <f ca="1">IF(OFFSET(Paramétrages!$F$6,COLUMNS($G:BY)-2,,)=0,"",IF($B94="","",IF(COUNTA(Paramétrages!$F$5:$F$32)=0,"",IF(ISBLANK('Compréhension de l''écrit'!$D94),"",IF((SUMIFS(Paramétrages!$W:$W,Paramétrages!$Y:$Y,IF(OFFSET(Paramétrages!$F$6,COLUMNS($G:BY)-2,,)=0,"",OFFSET(Paramétrages!$F$6,COLUMNS($G:BY)-2,,)),Paramétrages!$X:$X,$B94&amp;$C94)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94&amp;$C94))/(IF(OFFSET(Paramétrages!$G$6,COLUMNS($H:BZ)-2,,)=0,"",OFFSET(Paramétrages!$G$6,COLUMNS($H:BZ)-2,,)))&lt;0.67,"B","C"))))))&amp;IF(OFFSET(Paramétrages!$F$6,COLUMNS($G:BY)-2,,)=0,"",IF(ISBLANK('Compréhension de l''écrit'!$D94),""," ("&amp;SUMIFS(Paramétrages!$W:$W,Paramétrages!$Y:$Y,IF(OFFSET(Paramétrages!$F$6,COLUMNS($G:BY)-2,,)=0,"",OFFSET(Paramétrages!$F$6,COLUMNS($G:BY)-2,,)),Paramétrages!$X:$X,$B94&amp;$C94)&amp;" sur "&amp;IF(OFFSET(Paramétrages!$G$6,COLUMNS($H:BZ)-2,,)=0,"",OFFSET(Paramétrages!$G$6,COLUMNS($H:BZ)-2,,))&amp;")"))</f>
        <v/>
      </c>
      <c r="BX94" s="1" t="str">
        <f ca="1">IF(OFFSET(Paramétrages!$F$6,COLUMNS($G:BZ)-2,,)=0,"",IF($B94="","",IF(COUNTA(Paramétrages!$F$5:$F$32)=0,"",IF(ISBLANK('Compréhension de l''écrit'!$D94),"",IF((SUMIFS(Paramétrages!$W:$W,Paramétrages!$Y:$Y,IF(OFFSET(Paramétrages!$F$6,COLUMNS($G:BZ)-2,,)=0,"",OFFSET(Paramétrages!$F$6,COLUMNS($G:BZ)-2,,)),Paramétrages!$X:$X,$B94&amp;$C94)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94&amp;$C94))/(IF(OFFSET(Paramétrages!$G$6,COLUMNS($H:CA)-2,,)=0,"",OFFSET(Paramétrages!$G$6,COLUMNS($H:CA)-2,,)))&lt;0.67,"B","C"))))))&amp;IF(OFFSET(Paramétrages!$F$6,COLUMNS($G:BZ)-2,,)=0,"",IF(ISBLANK('Compréhension de l''écrit'!$D94),""," ("&amp;SUMIFS(Paramétrages!$W:$W,Paramétrages!$Y:$Y,IF(OFFSET(Paramétrages!$F$6,COLUMNS($G:BZ)-2,,)=0,"",OFFSET(Paramétrages!$F$6,COLUMNS($G:BZ)-2,,)),Paramétrages!$X:$X,$B94&amp;$C94)&amp;" sur "&amp;IF(OFFSET(Paramétrages!$G$6,COLUMNS($H:CA)-2,,)=0,"",OFFSET(Paramétrages!$G$6,COLUMNS($H:CA)-2,,))&amp;")"))</f>
        <v/>
      </c>
      <c r="BY94" s="1" t="str">
        <f ca="1">IF(OFFSET(Paramétrages!$F$6,COLUMNS($G:CA)-2,,)=0,"",IF($B94="","",IF(COUNTA(Paramétrages!$F$5:$F$32)=0,"",IF(ISBLANK('Compréhension de l''écrit'!$D94),"",IF((SUMIFS(Paramétrages!$W:$W,Paramétrages!$Y:$Y,IF(OFFSET(Paramétrages!$F$6,COLUMNS($G:CA)-2,,)=0,"",OFFSET(Paramétrages!$F$6,COLUMNS($G:CA)-2,,)),Paramétrages!$X:$X,$B94&amp;$C94)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94&amp;$C94))/(IF(OFFSET(Paramétrages!$G$6,COLUMNS($H:CB)-2,,)=0,"",OFFSET(Paramétrages!$G$6,COLUMNS($H:CB)-2,,)))&lt;0.67,"B","C"))))))&amp;IF(OFFSET(Paramétrages!$F$6,COLUMNS($G:CA)-2,,)=0,"",IF(ISBLANK('Compréhension de l''écrit'!$D94),""," ("&amp;SUMIFS(Paramétrages!$W:$W,Paramétrages!$Y:$Y,IF(OFFSET(Paramétrages!$F$6,COLUMNS($G:CA)-2,,)=0,"",OFFSET(Paramétrages!$F$6,COLUMNS($G:CA)-2,,)),Paramétrages!$X:$X,$B94&amp;$C94)&amp;" sur "&amp;IF(OFFSET(Paramétrages!$G$6,COLUMNS($H:CB)-2,,)=0,"",OFFSET(Paramétrages!$G$6,COLUMNS($H:CB)-2,,))&amp;")"))</f>
        <v/>
      </c>
      <c r="BZ94" s="1" t="str">
        <f ca="1">IF(OFFSET(Paramétrages!$F$6,COLUMNS($G:CB)-2,,)=0,"",IF($B94="","",IF(COUNTA(Paramétrages!$F$5:$F$32)=0,"",IF(ISBLANK('Compréhension de l''écrit'!$D94),"",IF((SUMIFS(Paramétrages!$W:$W,Paramétrages!$Y:$Y,IF(OFFSET(Paramétrages!$F$6,COLUMNS($G:CB)-2,,)=0,"",OFFSET(Paramétrages!$F$6,COLUMNS($G:CB)-2,,)),Paramétrages!$X:$X,$B94&amp;$C94)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94&amp;$C94))/(IF(OFFSET(Paramétrages!$G$6,COLUMNS($H:CC)-2,,)=0,"",OFFSET(Paramétrages!$G$6,COLUMNS($H:CC)-2,,)))&lt;0.67,"B","C"))))))&amp;IF(OFFSET(Paramétrages!$F$6,COLUMNS($G:CB)-2,,)=0,"",IF(ISBLANK('Compréhension de l''écrit'!$D94),""," ("&amp;SUMIFS(Paramétrages!$W:$W,Paramétrages!$Y:$Y,IF(OFFSET(Paramétrages!$F$6,COLUMNS($G:CB)-2,,)=0,"",OFFSET(Paramétrages!$F$6,COLUMNS($G:CB)-2,,)),Paramétrages!$X:$X,$B94&amp;$C94)&amp;" sur "&amp;IF(OFFSET(Paramétrages!$G$6,COLUMNS($H:CC)-2,,)=0,"",OFFSET(Paramétrages!$G$6,COLUMNS($H:CC)-2,,))&amp;")"))</f>
        <v/>
      </c>
      <c r="CA94" s="1" t="str">
        <f ca="1">IF(OFFSET(Paramétrages!$F$6,COLUMNS($G:CC)-2,,)=0,"",IF($B94="","",IF(COUNTA(Paramétrages!$F$5:$F$32)=0,"",IF(ISBLANK('Compréhension de l''écrit'!$D94),"",IF((SUMIFS(Paramétrages!$W:$W,Paramétrages!$Y:$Y,IF(OFFSET(Paramétrages!$F$6,COLUMNS($G:CC)-2,,)=0,"",OFFSET(Paramétrages!$F$6,COLUMNS($G:CC)-2,,)),Paramétrages!$X:$X,$B94&amp;$C94)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94&amp;$C94))/(IF(OFFSET(Paramétrages!$G$6,COLUMNS($H:CD)-2,,)=0,"",OFFSET(Paramétrages!$G$6,COLUMNS($H:CD)-2,,)))&lt;0.67,"B","C"))))))&amp;IF(OFFSET(Paramétrages!$F$6,COLUMNS($G:CC)-2,,)=0,"",IF(ISBLANK('Compréhension de l''écrit'!$D94),""," ("&amp;SUMIFS(Paramétrages!$W:$W,Paramétrages!$Y:$Y,IF(OFFSET(Paramétrages!$F$6,COLUMNS($G:CC)-2,,)=0,"",OFFSET(Paramétrages!$F$6,COLUMNS($G:CC)-2,,)),Paramétrages!$X:$X,$B94&amp;$C94)&amp;" sur "&amp;IF(OFFSET(Paramétrages!$G$6,COLUMNS($H:CD)-2,,)=0,"",OFFSET(Paramétrages!$G$6,COLUMNS($H:CD)-2,,))&amp;")"))</f>
        <v/>
      </c>
      <c r="CB94" s="1" t="str">
        <f ca="1">IF(OFFSET(Paramétrages!$F$6,COLUMNS($G:CD)-2,,)=0,"",IF($B94="","",IF(COUNTA(Paramétrages!$F$5:$F$32)=0,"",IF(ISBLANK('Compréhension de l''écrit'!$D94),"",IF((SUMIFS(Paramétrages!$W:$W,Paramétrages!$Y:$Y,IF(OFFSET(Paramétrages!$F$6,COLUMNS($G:CD)-2,,)=0,"",OFFSET(Paramétrages!$F$6,COLUMNS($G:CD)-2,,)),Paramétrages!$X:$X,$B94&amp;$C94)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94&amp;$C94))/(IF(OFFSET(Paramétrages!$G$6,COLUMNS($H:CE)-2,,)=0,"",OFFSET(Paramétrages!$G$6,COLUMNS($H:CE)-2,,)))&lt;0.67,"B","C"))))))&amp;IF(OFFSET(Paramétrages!$F$6,COLUMNS($G:CD)-2,,)=0,"",IF(ISBLANK('Compréhension de l''écrit'!$D94),""," ("&amp;SUMIFS(Paramétrages!$W:$W,Paramétrages!$Y:$Y,IF(OFFSET(Paramétrages!$F$6,COLUMNS($G:CD)-2,,)=0,"",OFFSET(Paramétrages!$F$6,COLUMNS($G:CD)-2,,)),Paramétrages!$X:$X,$B94&amp;$C94)&amp;" sur "&amp;IF(OFFSET(Paramétrages!$G$6,COLUMNS($H:CE)-2,,)=0,"",OFFSET(Paramétrages!$G$6,COLUMNS($H:CE)-2,,))&amp;")"))</f>
        <v/>
      </c>
      <c r="CC94" s="1" t="str">
        <f ca="1">IF(OFFSET(Paramétrages!$F$6,COLUMNS($G:CE)-2,,)=0,"",IF($B94="","",IF(COUNTA(Paramétrages!$F$5:$F$32)=0,"",IF(ISBLANK('Compréhension de l''écrit'!$D94),"",IF((SUMIFS(Paramétrages!$W:$W,Paramétrages!$Y:$Y,IF(OFFSET(Paramétrages!$F$6,COLUMNS($G:CE)-2,,)=0,"",OFFSET(Paramétrages!$F$6,COLUMNS($G:CE)-2,,)),Paramétrages!$X:$X,$B94&amp;$C94)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94&amp;$C94))/(IF(OFFSET(Paramétrages!$G$6,COLUMNS($H:CF)-2,,)=0,"",OFFSET(Paramétrages!$G$6,COLUMNS($H:CF)-2,,)))&lt;0.67,"B","C"))))))&amp;IF(OFFSET(Paramétrages!$F$6,COLUMNS($G:CE)-2,,)=0,"",IF(ISBLANK('Compréhension de l''écrit'!$D94),""," ("&amp;SUMIFS(Paramétrages!$W:$W,Paramétrages!$Y:$Y,IF(OFFSET(Paramétrages!$F$6,COLUMNS($G:CE)-2,,)=0,"",OFFSET(Paramétrages!$F$6,COLUMNS($G:CE)-2,,)),Paramétrages!$X:$X,$B94&amp;$C94)&amp;" sur "&amp;IF(OFFSET(Paramétrages!$G$6,COLUMNS($H:CF)-2,,)=0,"",OFFSET(Paramétrages!$G$6,COLUMNS($H:CF)-2,,))&amp;")"))</f>
        <v/>
      </c>
      <c r="CD94" s="1" t="str">
        <f ca="1">IF(OFFSET(Paramétrages!$F$6,COLUMNS($G:CF)-2,,)=0,"",IF($B94="","",IF(COUNTA(Paramétrages!$F$5:$F$32)=0,"",IF(ISBLANK('Compréhension de l''écrit'!$D94),"",IF((SUMIFS(Paramétrages!$W:$W,Paramétrages!$Y:$Y,IF(OFFSET(Paramétrages!$F$6,COLUMNS($G:CF)-2,,)=0,"",OFFSET(Paramétrages!$F$6,COLUMNS($G:CF)-2,,)),Paramétrages!$X:$X,$B94&amp;$C94)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94&amp;$C94))/(IF(OFFSET(Paramétrages!$G$6,COLUMNS($H:CG)-2,,)=0,"",OFFSET(Paramétrages!$G$6,COLUMNS($H:CG)-2,,)))&lt;0.67,"B","C"))))))&amp;IF(OFFSET(Paramétrages!$F$6,COLUMNS($G:CF)-2,,)=0,"",IF(ISBLANK('Compréhension de l''écrit'!$D94),""," ("&amp;SUMIFS(Paramétrages!$W:$W,Paramétrages!$Y:$Y,IF(OFFSET(Paramétrages!$F$6,COLUMNS($G:CF)-2,,)=0,"",OFFSET(Paramétrages!$F$6,COLUMNS($G:CF)-2,,)),Paramétrages!$X:$X,$B94&amp;$C94)&amp;" sur "&amp;IF(OFFSET(Paramétrages!$G$6,COLUMNS($H:CG)-2,,)=0,"",OFFSET(Paramétrages!$G$6,COLUMNS($H:CG)-2,,))&amp;")"))</f>
        <v/>
      </c>
      <c r="CE94" s="1" t="str">
        <f ca="1">IF(OFFSET(Paramétrages!$F$6,COLUMNS($G:CG)-2,,)=0,"",IF($B94="","",IF(COUNTA(Paramétrages!$F$5:$F$32)=0,"",IF(ISBLANK('Compréhension de l''écrit'!$D94),"",IF((SUMIFS(Paramétrages!$W:$W,Paramétrages!$Y:$Y,IF(OFFSET(Paramétrages!$F$6,COLUMNS($G:CG)-2,,)=0,"",OFFSET(Paramétrages!$F$6,COLUMNS($G:CG)-2,,)),Paramétrages!$X:$X,$B94&amp;$C94)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94&amp;$C94))/(IF(OFFSET(Paramétrages!$G$6,COLUMNS($H:CH)-2,,)=0,"",OFFSET(Paramétrages!$G$6,COLUMNS($H:CH)-2,,)))&lt;0.67,"B","C"))))))&amp;IF(OFFSET(Paramétrages!$F$6,COLUMNS($G:CG)-2,,)=0,"",IF(ISBLANK('Compréhension de l''écrit'!$D94),""," ("&amp;SUMIFS(Paramétrages!$W:$W,Paramétrages!$Y:$Y,IF(OFFSET(Paramétrages!$F$6,COLUMNS($G:CG)-2,,)=0,"",OFFSET(Paramétrages!$F$6,COLUMNS($G:CG)-2,,)),Paramétrages!$X:$X,$B94&amp;$C94)&amp;" sur "&amp;IF(OFFSET(Paramétrages!$G$6,COLUMNS($H:CH)-2,,)=0,"",OFFSET(Paramétrages!$G$6,COLUMNS($H:CH)-2,,))&amp;")"))</f>
        <v/>
      </c>
    </row>
    <row r="95" spans="1:83" x14ac:dyDescent="0.2">
      <c r="A95" t="str">
        <f>IF(ISBLANK('Compréhension de l''écrit'!A95),"",'Compréhension de l''écrit'!A95)</f>
        <v/>
      </c>
      <c r="B95" t="str">
        <f>IF(ISBLANK('Compréhension de l''écrit'!B95),"",'Compréhension de l''écrit'!B95)</f>
        <v/>
      </c>
      <c r="C95" t="str">
        <f>IF(ISBLANK('Compréhension de l''écrit'!C95),"",'Compréhension de l''écrit'!C95)</f>
        <v/>
      </c>
      <c r="D95" s="15" t="str">
        <f>IF(B95="","",IF(COUNTA(Paramétrages!H$5:H$32)=0,"",IF(ISBLANK('Compréhension de l''écrit'!D95),"",IF(('Compréhension de l''écrit'!D95)/(COUNTA(Paramétrages!H$5:H$32))&lt;0.34,"A",IF(('Compréhension de l''écrit'!D95)/(COUNTA(Paramétrages!H$5:H$32))&lt;0.67,"B","C")))&amp;IF(ISBLANK('Compréhension de l''écrit'!D95),""," ("&amp;'Compréhension de l''écrit'!D95&amp;" sur "&amp;COUNTA(Paramétrages!H$5:H$32)&amp;")")))</f>
        <v/>
      </c>
      <c r="E95" s="1" t="str">
        <f ca="1">IF(OFFSET(Paramétrages!$F$6,COLUMNS($G:G)-2,,)=0,"",IF($B95="","",IF(COUNTA(Paramétrages!$F$5:$F$32)=0,"",IF(ISBLANK('Compréhension de l''écrit'!$D95),"",IF((SUMIFS(Paramétrages!$W:$W,Paramétrages!$Y:$Y,IF(OFFSET(Paramétrages!$F$6,COLUMNS($G:G)-2,,)=0,"",OFFSET(Paramétrages!$F$6,COLUMNS($G:G)-2,,)),Paramétrages!$X:$X,$B95&amp;$C95)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95&amp;$C95))/(IF(OFFSET(Paramétrages!$G$6,COLUMNS($H:H)-2,,)=0,"",OFFSET(Paramétrages!$G$6,COLUMNS($H:H)-2,,)))&lt;0.67,"B","C"))))))&amp;IF(OFFSET(Paramétrages!$F$6,COLUMNS($G:G)-2,,)=0,"",IF(ISBLANK('Compréhension de l''écrit'!$D95),""," ("&amp;SUMIFS(Paramétrages!$W:$W,Paramétrages!$Y:$Y,IF(OFFSET(Paramétrages!$F$6,COLUMNS($G:G)-2,,)=0,"",OFFSET(Paramétrages!$F$6,COLUMNS($G:G)-2,,)),Paramétrages!$X:$X,$B95&amp;$C95)&amp;" sur "&amp;IF(OFFSET(Paramétrages!$G$6,COLUMNS($H:H)-2,,)=0,"",OFFSET(Paramétrages!$G$6,COLUMNS($H:H)-2,,))&amp;")"))</f>
        <v/>
      </c>
      <c r="F95" s="1" t="str">
        <f ca="1">IF(OFFSET(Paramétrages!$F$6,COLUMNS($G:H)-2,,)=0,"",IF($B95="","",IF(COUNTA(Paramétrages!$F$5:$F$32)=0,"",IF(ISBLANK('Compréhension de l''écrit'!$D95),"",IF((SUMIFS(Paramétrages!$W:$W,Paramétrages!$Y:$Y,IF(OFFSET(Paramétrages!$F$6,COLUMNS($G:H)-2,,)=0,"",OFFSET(Paramétrages!$F$6,COLUMNS($G:H)-2,,)),Paramétrages!$X:$X,$B95&amp;$C95)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95&amp;$C95))/(IF(OFFSET(Paramétrages!$G$6,COLUMNS($H:I)-2,,)=0,"",OFFSET(Paramétrages!$G$6,COLUMNS($H:I)-2,,)))&lt;0.67,"B","C"))))))&amp;IF(OFFSET(Paramétrages!$F$6,COLUMNS($G:H)-2,,)=0,"",IF(ISBLANK('Compréhension de l''écrit'!$D95),""," ("&amp;SUMIFS(Paramétrages!$W:$W,Paramétrages!$Y:$Y,IF(OFFSET(Paramétrages!$F$6,COLUMNS($G:H)-2,,)=0,"",OFFSET(Paramétrages!$F$6,COLUMNS($G:H)-2,,)),Paramétrages!$X:$X,$B95&amp;$C95)&amp;" sur "&amp;IF(OFFSET(Paramétrages!$G$6,COLUMNS($H:I)-2,,)=0,"",OFFSET(Paramétrages!$G$6,COLUMNS($H:I)-2,,))&amp;")"))</f>
        <v/>
      </c>
      <c r="G95" s="1" t="str">
        <f ca="1">IF(OFFSET(Paramétrages!$F$6,COLUMNS($G:I)-2,,)=0,"",IF($B95="","",IF(COUNTA(Paramétrages!$F$5:$F$32)=0,"",IF(ISBLANK('Compréhension de l''écrit'!$D95),"",IF((SUMIFS(Paramétrages!$W:$W,Paramétrages!$Y:$Y,IF(OFFSET(Paramétrages!$F$6,COLUMNS($G:I)-2,,)=0,"",OFFSET(Paramétrages!$F$6,COLUMNS($G:I)-2,,)),Paramétrages!$X:$X,$B95&amp;$C95)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95&amp;$C95))/(IF(OFFSET(Paramétrages!$G$6,COLUMNS($H:J)-2,,)=0,"",OFFSET(Paramétrages!$G$6,COLUMNS($H:J)-2,,)))&lt;0.67,"B","C"))))))&amp;IF(OFFSET(Paramétrages!$F$6,COLUMNS($G:I)-2,,)=0,"",IF(ISBLANK('Compréhension de l''écrit'!$D95),""," ("&amp;SUMIFS(Paramétrages!$W:$W,Paramétrages!$Y:$Y,IF(OFFSET(Paramétrages!$F$6,COLUMNS($G:I)-2,,)=0,"",OFFSET(Paramétrages!$F$6,COLUMNS($G:I)-2,,)),Paramétrages!$X:$X,$B95&amp;$C95)&amp;" sur "&amp;IF(OFFSET(Paramétrages!$G$6,COLUMNS($H:J)-2,,)=0,"",OFFSET(Paramétrages!$G$6,COLUMNS($H:J)-2,,))&amp;")"))</f>
        <v/>
      </c>
      <c r="H95" s="1" t="str">
        <f ca="1">IF(OFFSET(Paramétrages!$F$6,COLUMNS($G:J)-2,,)=0,"",IF($B95="","",IF(COUNTA(Paramétrages!$F$5:$F$32)=0,"",IF(ISBLANK('Compréhension de l''écrit'!$D95),"",IF((SUMIFS(Paramétrages!$W:$W,Paramétrages!$Y:$Y,IF(OFFSET(Paramétrages!$F$6,COLUMNS($G:J)-2,,)=0,"",OFFSET(Paramétrages!$F$6,COLUMNS($G:J)-2,,)),Paramétrages!$X:$X,$B95&amp;$C95)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95&amp;$C95))/(IF(OFFSET(Paramétrages!$G$6,COLUMNS($H:K)-2,,)=0,"",OFFSET(Paramétrages!$G$6,COLUMNS($H:K)-2,,)))&lt;0.67,"B","C"))))))&amp;IF(OFFSET(Paramétrages!$F$6,COLUMNS($G:J)-2,,)=0,"",IF(ISBLANK('Compréhension de l''écrit'!$D95),""," ("&amp;SUMIFS(Paramétrages!$W:$W,Paramétrages!$Y:$Y,IF(OFFSET(Paramétrages!$F$6,COLUMNS($G:J)-2,,)=0,"",OFFSET(Paramétrages!$F$6,COLUMNS($G:J)-2,,)),Paramétrages!$X:$X,$B95&amp;$C95)&amp;" sur "&amp;IF(OFFSET(Paramétrages!$G$6,COLUMNS($H:K)-2,,)=0,"",OFFSET(Paramétrages!$G$6,COLUMNS($H:K)-2,,))&amp;")"))</f>
        <v/>
      </c>
      <c r="I95" s="1" t="str">
        <f ca="1">IF(OFFSET(Paramétrages!$F$6,COLUMNS($G:K)-2,,)=0,"",IF($B95="","",IF(COUNTA(Paramétrages!$F$5:$F$32)=0,"",IF(ISBLANK('Compréhension de l''écrit'!$D95),"",IF((SUMIFS(Paramétrages!$W:$W,Paramétrages!$Y:$Y,IF(OFFSET(Paramétrages!$F$6,COLUMNS($G:K)-2,,)=0,"",OFFSET(Paramétrages!$F$6,COLUMNS($G:K)-2,,)),Paramétrages!$X:$X,$B95&amp;$C95)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95&amp;$C95))/(IF(OFFSET(Paramétrages!$G$6,COLUMNS($H:L)-2,,)=0,"",OFFSET(Paramétrages!$G$6,COLUMNS($H:L)-2,,)))&lt;0.67,"B","C"))))))&amp;IF(OFFSET(Paramétrages!$F$6,COLUMNS($G:K)-2,,)=0,"",IF(ISBLANK('Compréhension de l''écrit'!$D95),""," ("&amp;SUMIFS(Paramétrages!$W:$W,Paramétrages!$Y:$Y,IF(OFFSET(Paramétrages!$F$6,COLUMNS($G:K)-2,,)=0,"",OFFSET(Paramétrages!$F$6,COLUMNS($G:K)-2,,)),Paramétrages!$X:$X,$B95&amp;$C95)&amp;" sur "&amp;IF(OFFSET(Paramétrages!$G$6,COLUMNS($H:L)-2,,)=0,"",OFFSET(Paramétrages!$G$6,COLUMNS($H:L)-2,,))&amp;")"))</f>
        <v/>
      </c>
      <c r="J95" s="1" t="str">
        <f ca="1">IF(OFFSET(Paramétrages!$F$6,COLUMNS($G:L)-2,,)=0,"",IF($B95="","",IF(COUNTA(Paramétrages!$F$5:$F$32)=0,"",IF(ISBLANK('Compréhension de l''écrit'!$D95),"",IF((SUMIFS(Paramétrages!$W:$W,Paramétrages!$Y:$Y,IF(OFFSET(Paramétrages!$F$6,COLUMNS($G:L)-2,,)=0,"",OFFSET(Paramétrages!$F$6,COLUMNS($G:L)-2,,)),Paramétrages!$X:$X,$B95&amp;$C95)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95&amp;$C95))/(IF(OFFSET(Paramétrages!$G$6,COLUMNS($H:M)-2,,)=0,"",OFFSET(Paramétrages!$G$6,COLUMNS($H:M)-2,,)))&lt;0.67,"B","C"))))))&amp;IF(OFFSET(Paramétrages!$F$6,COLUMNS($G:L)-2,,)=0,"",IF(ISBLANK('Compréhension de l''écrit'!$D95),""," ("&amp;SUMIFS(Paramétrages!$W:$W,Paramétrages!$Y:$Y,IF(OFFSET(Paramétrages!$F$6,COLUMNS($G:L)-2,,)=0,"",OFFSET(Paramétrages!$F$6,COLUMNS($G:L)-2,,)),Paramétrages!$X:$X,$B95&amp;$C95)&amp;" sur "&amp;IF(OFFSET(Paramétrages!$G$6,COLUMNS($H:M)-2,,)=0,"",OFFSET(Paramétrages!$G$6,COLUMNS($H:M)-2,,))&amp;")"))</f>
        <v/>
      </c>
      <c r="K95" s="1" t="str">
        <f ca="1">IF(OFFSET(Paramétrages!$F$6,COLUMNS($G:M)-2,,)=0,"",IF($B95="","",IF(COUNTA(Paramétrages!$F$5:$F$32)=0,"",IF(ISBLANK('Compréhension de l''écrit'!$D95),"",IF((SUMIFS(Paramétrages!$W:$W,Paramétrages!$Y:$Y,IF(OFFSET(Paramétrages!$F$6,COLUMNS($G:M)-2,,)=0,"",OFFSET(Paramétrages!$F$6,COLUMNS($G:M)-2,,)),Paramétrages!$X:$X,$B95&amp;$C95)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95&amp;$C95))/(IF(OFFSET(Paramétrages!$G$6,COLUMNS($H:N)-2,,)=0,"",OFFSET(Paramétrages!$G$6,COLUMNS($H:N)-2,,)))&lt;0.67,"B","C"))))))&amp;IF(OFFSET(Paramétrages!$F$6,COLUMNS($G:M)-2,,)=0,"",IF(ISBLANK('Compréhension de l''écrit'!$D95),""," ("&amp;SUMIFS(Paramétrages!$W:$W,Paramétrages!$Y:$Y,IF(OFFSET(Paramétrages!$F$6,COLUMNS($G:M)-2,,)=0,"",OFFSET(Paramétrages!$F$6,COLUMNS($G:M)-2,,)),Paramétrages!$X:$X,$B95&amp;$C95)&amp;" sur "&amp;IF(OFFSET(Paramétrages!$G$6,COLUMNS($H:N)-2,,)=0,"",OFFSET(Paramétrages!$G$6,COLUMNS($H:N)-2,,))&amp;")"))</f>
        <v/>
      </c>
      <c r="L95" s="1" t="str">
        <f ca="1">IF(OFFSET(Paramétrages!$F$6,COLUMNS($G:N)-2,,)=0,"",IF($B95="","",IF(COUNTA(Paramétrages!$F$5:$F$32)=0,"",IF(ISBLANK('Compréhension de l''écrit'!$D95),"",IF((SUMIFS(Paramétrages!$W:$W,Paramétrages!$Y:$Y,IF(OFFSET(Paramétrages!$F$6,COLUMNS($G:N)-2,,)=0,"",OFFSET(Paramétrages!$F$6,COLUMNS($G:N)-2,,)),Paramétrages!$X:$X,$B95&amp;$C95)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95&amp;$C95))/(IF(OFFSET(Paramétrages!$G$6,COLUMNS($H:O)-2,,)=0,"",OFFSET(Paramétrages!$G$6,COLUMNS($H:O)-2,,)))&lt;0.67,"B","C"))))))&amp;IF(OFFSET(Paramétrages!$F$6,COLUMNS($G:N)-2,,)=0,"",IF(ISBLANK('Compréhension de l''écrit'!$D95),""," ("&amp;SUMIFS(Paramétrages!$W:$W,Paramétrages!$Y:$Y,IF(OFFSET(Paramétrages!$F$6,COLUMNS($G:N)-2,,)=0,"",OFFSET(Paramétrages!$F$6,COLUMNS($G:N)-2,,)),Paramétrages!$X:$X,$B95&amp;$C95)&amp;" sur "&amp;IF(OFFSET(Paramétrages!$G$6,COLUMNS($H:O)-2,,)=0,"",OFFSET(Paramétrages!$G$6,COLUMNS($H:O)-2,,))&amp;")"))</f>
        <v/>
      </c>
      <c r="M95" s="1" t="str">
        <f ca="1">IF(OFFSET(Paramétrages!$F$6,COLUMNS($G:O)-2,,)=0,"",IF($B95="","",IF(COUNTA(Paramétrages!$F$5:$F$32)=0,"",IF(ISBLANK('Compréhension de l''écrit'!$D95),"",IF((SUMIFS(Paramétrages!$W:$W,Paramétrages!$Y:$Y,IF(OFFSET(Paramétrages!$F$6,COLUMNS($G:O)-2,,)=0,"",OFFSET(Paramétrages!$F$6,COLUMNS($G:O)-2,,)),Paramétrages!$X:$X,$B95&amp;$C95)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95&amp;$C95))/(IF(OFFSET(Paramétrages!$G$6,COLUMNS($H:P)-2,,)=0,"",OFFSET(Paramétrages!$G$6,COLUMNS($H:P)-2,,)))&lt;0.67,"B","C"))))))&amp;IF(OFFSET(Paramétrages!$F$6,COLUMNS($G:O)-2,,)=0,"",IF(ISBLANK('Compréhension de l''écrit'!$D95),""," ("&amp;SUMIFS(Paramétrages!$W:$W,Paramétrages!$Y:$Y,IF(OFFSET(Paramétrages!$F$6,COLUMNS($G:O)-2,,)=0,"",OFFSET(Paramétrages!$F$6,COLUMNS($G:O)-2,,)),Paramétrages!$X:$X,$B95&amp;$C95)&amp;" sur "&amp;IF(OFFSET(Paramétrages!$G$6,COLUMNS($H:P)-2,,)=0,"",OFFSET(Paramétrages!$G$6,COLUMNS($H:P)-2,,))&amp;")"))</f>
        <v/>
      </c>
      <c r="N95" s="1" t="str">
        <f ca="1">IF(OFFSET(Paramétrages!$F$6,COLUMNS($G:P)-2,,)=0,"",IF($B95="","",IF(COUNTA(Paramétrages!$F$5:$F$32)=0,"",IF(ISBLANK('Compréhension de l''écrit'!$D95),"",IF((SUMIFS(Paramétrages!$W:$W,Paramétrages!$Y:$Y,IF(OFFSET(Paramétrages!$F$6,COLUMNS($G:P)-2,,)=0,"",OFFSET(Paramétrages!$F$6,COLUMNS($G:P)-2,,)),Paramétrages!$X:$X,$B95&amp;$C95)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95&amp;$C95))/(IF(OFFSET(Paramétrages!$G$6,COLUMNS($H:Q)-2,,)=0,"",OFFSET(Paramétrages!$G$6,COLUMNS($H:Q)-2,,)))&lt;0.67,"B","C"))))))&amp;IF(OFFSET(Paramétrages!$F$6,COLUMNS($G:P)-2,,)=0,"",IF(ISBLANK('Compréhension de l''écrit'!$D95),""," ("&amp;SUMIFS(Paramétrages!$W:$W,Paramétrages!$Y:$Y,IF(OFFSET(Paramétrages!$F$6,COLUMNS($G:P)-2,,)=0,"",OFFSET(Paramétrages!$F$6,COLUMNS($G:P)-2,,)),Paramétrages!$X:$X,$B95&amp;$C95)&amp;" sur "&amp;IF(OFFSET(Paramétrages!$G$6,COLUMNS($H:Q)-2,,)=0,"",OFFSET(Paramétrages!$G$6,COLUMNS($H:Q)-2,,))&amp;")"))</f>
        <v/>
      </c>
      <c r="O95" s="1" t="str">
        <f ca="1">IF(OFFSET(Paramétrages!$F$6,COLUMNS($G:Q)-2,,)=0,"",IF($B95="","",IF(COUNTA(Paramétrages!$F$5:$F$32)=0,"",IF(ISBLANK('Compréhension de l''écrit'!$D95),"",IF((SUMIFS(Paramétrages!$W:$W,Paramétrages!$Y:$Y,IF(OFFSET(Paramétrages!$F$6,COLUMNS($G:Q)-2,,)=0,"",OFFSET(Paramétrages!$F$6,COLUMNS($G:Q)-2,,)),Paramétrages!$X:$X,$B95&amp;$C95)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95&amp;$C95))/(IF(OFFSET(Paramétrages!$G$6,COLUMNS($H:R)-2,,)=0,"",OFFSET(Paramétrages!$G$6,COLUMNS($H:R)-2,,)))&lt;0.67,"B","C"))))))&amp;IF(OFFSET(Paramétrages!$F$6,COLUMNS($G:Q)-2,,)=0,"",IF(ISBLANK('Compréhension de l''écrit'!$D95),""," ("&amp;SUMIFS(Paramétrages!$W:$W,Paramétrages!$Y:$Y,IF(OFFSET(Paramétrages!$F$6,COLUMNS($G:Q)-2,,)=0,"",OFFSET(Paramétrages!$F$6,COLUMNS($G:Q)-2,,)),Paramétrages!$X:$X,$B95&amp;$C95)&amp;" sur "&amp;IF(OFFSET(Paramétrages!$G$6,COLUMNS($H:R)-2,,)=0,"",OFFSET(Paramétrages!$G$6,COLUMNS($H:R)-2,,))&amp;")"))</f>
        <v/>
      </c>
      <c r="P95" s="1" t="str">
        <f ca="1">IF(OFFSET(Paramétrages!$F$6,COLUMNS($G:R)-2,,)=0,"",IF($B95="","",IF(COUNTA(Paramétrages!$F$5:$F$32)=0,"",IF(ISBLANK('Compréhension de l''écrit'!$D95),"",IF((SUMIFS(Paramétrages!$W:$W,Paramétrages!$Y:$Y,IF(OFFSET(Paramétrages!$F$6,COLUMNS($G:R)-2,,)=0,"",OFFSET(Paramétrages!$F$6,COLUMNS($G:R)-2,,)),Paramétrages!$X:$X,$B95&amp;$C95)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95&amp;$C95))/(IF(OFFSET(Paramétrages!$G$6,COLUMNS($H:S)-2,,)=0,"",OFFSET(Paramétrages!$G$6,COLUMNS($H:S)-2,,)))&lt;0.67,"B","C"))))))&amp;IF(OFFSET(Paramétrages!$F$6,COLUMNS($G:R)-2,,)=0,"",IF(ISBLANK('Compréhension de l''écrit'!$D95),""," ("&amp;SUMIFS(Paramétrages!$W:$W,Paramétrages!$Y:$Y,IF(OFFSET(Paramétrages!$F$6,COLUMNS($G:R)-2,,)=0,"",OFFSET(Paramétrages!$F$6,COLUMNS($G:R)-2,,)),Paramétrages!$X:$X,$B95&amp;$C95)&amp;" sur "&amp;IF(OFFSET(Paramétrages!$G$6,COLUMNS($H:S)-2,,)=0,"",OFFSET(Paramétrages!$G$6,COLUMNS($H:S)-2,,))&amp;")"))</f>
        <v/>
      </c>
      <c r="Q95" s="1" t="str">
        <f ca="1">IF(OFFSET(Paramétrages!$F$6,COLUMNS($G:S)-2,,)=0,"",IF($B95="","",IF(COUNTA(Paramétrages!$F$5:$F$32)=0,"",IF(ISBLANK('Compréhension de l''écrit'!$D95),"",IF((SUMIFS(Paramétrages!$W:$W,Paramétrages!$Y:$Y,IF(OFFSET(Paramétrages!$F$6,COLUMNS($G:S)-2,,)=0,"",OFFSET(Paramétrages!$F$6,COLUMNS($G:S)-2,,)),Paramétrages!$X:$X,$B95&amp;$C95)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95&amp;$C95))/(IF(OFFSET(Paramétrages!$G$6,COLUMNS($H:T)-2,,)=0,"",OFFSET(Paramétrages!$G$6,COLUMNS($H:T)-2,,)))&lt;0.67,"B","C"))))))&amp;IF(OFFSET(Paramétrages!$F$6,COLUMNS($G:S)-2,,)=0,"",IF(ISBLANK('Compréhension de l''écrit'!$D95),""," ("&amp;SUMIFS(Paramétrages!$W:$W,Paramétrages!$Y:$Y,IF(OFFSET(Paramétrages!$F$6,COLUMNS($G:S)-2,,)=0,"",OFFSET(Paramétrages!$F$6,COLUMNS($G:S)-2,,)),Paramétrages!$X:$X,$B95&amp;$C95)&amp;" sur "&amp;IF(OFFSET(Paramétrages!$G$6,COLUMNS($H:T)-2,,)=0,"",OFFSET(Paramétrages!$G$6,COLUMNS($H:T)-2,,))&amp;")"))</f>
        <v/>
      </c>
      <c r="R95" s="1" t="str">
        <f ca="1">IF(OFFSET(Paramétrages!$F$6,COLUMNS($G:T)-2,,)=0,"",IF($B95="","",IF(COUNTA(Paramétrages!$F$5:$F$32)=0,"",IF(ISBLANK('Compréhension de l''écrit'!$D95),"",IF((SUMIFS(Paramétrages!$W:$W,Paramétrages!$Y:$Y,IF(OFFSET(Paramétrages!$F$6,COLUMNS($G:T)-2,,)=0,"",OFFSET(Paramétrages!$F$6,COLUMNS($G:T)-2,,)),Paramétrages!$X:$X,$B95&amp;$C95)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95&amp;$C95))/(IF(OFFSET(Paramétrages!$G$6,COLUMNS($H:U)-2,,)=0,"",OFFSET(Paramétrages!$G$6,COLUMNS($H:U)-2,,)))&lt;0.67,"B","C"))))))&amp;IF(OFFSET(Paramétrages!$F$6,COLUMNS($G:T)-2,,)=0,"",IF(ISBLANK('Compréhension de l''écrit'!$D95),""," ("&amp;SUMIFS(Paramétrages!$W:$W,Paramétrages!$Y:$Y,IF(OFFSET(Paramétrages!$F$6,COLUMNS($G:T)-2,,)=0,"",OFFSET(Paramétrages!$F$6,COLUMNS($G:T)-2,,)),Paramétrages!$X:$X,$B95&amp;$C95)&amp;" sur "&amp;IF(OFFSET(Paramétrages!$G$6,COLUMNS($H:U)-2,,)=0,"",OFFSET(Paramétrages!$G$6,COLUMNS($H:U)-2,,))&amp;")"))</f>
        <v/>
      </c>
      <c r="S95" s="1" t="str">
        <f ca="1">IF(OFFSET(Paramétrages!$F$6,COLUMNS($G:U)-2,,)=0,"",IF($B95="","",IF(COUNTA(Paramétrages!$F$5:$F$32)=0,"",IF(ISBLANK('Compréhension de l''écrit'!$D95),"",IF((SUMIFS(Paramétrages!$W:$W,Paramétrages!$Y:$Y,IF(OFFSET(Paramétrages!$F$6,COLUMNS($G:U)-2,,)=0,"",OFFSET(Paramétrages!$F$6,COLUMNS($G:U)-2,,)),Paramétrages!$X:$X,$B95&amp;$C95)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95&amp;$C95))/(IF(OFFSET(Paramétrages!$G$6,COLUMNS($H:V)-2,,)=0,"",OFFSET(Paramétrages!$G$6,COLUMNS($H:V)-2,,)))&lt;0.67,"B","C"))))))&amp;IF(OFFSET(Paramétrages!$F$6,COLUMNS($G:U)-2,,)=0,"",IF(ISBLANK('Compréhension de l''écrit'!$D95),""," ("&amp;SUMIFS(Paramétrages!$W:$W,Paramétrages!$Y:$Y,IF(OFFSET(Paramétrages!$F$6,COLUMNS($G:U)-2,,)=0,"",OFFSET(Paramétrages!$F$6,COLUMNS($G:U)-2,,)),Paramétrages!$X:$X,$B95&amp;$C95)&amp;" sur "&amp;IF(OFFSET(Paramétrages!$G$6,COLUMNS($H:V)-2,,)=0,"",OFFSET(Paramétrages!$G$6,COLUMNS($H:V)-2,,))&amp;")"))</f>
        <v/>
      </c>
      <c r="T95" s="1" t="str">
        <f ca="1">IF(OFFSET(Paramétrages!$F$6,COLUMNS($G:V)-2,,)=0,"",IF($B95="","",IF(COUNTA(Paramétrages!$F$5:$F$32)=0,"",IF(ISBLANK('Compréhension de l''écrit'!$D95),"",IF((SUMIFS(Paramétrages!$W:$W,Paramétrages!$Y:$Y,IF(OFFSET(Paramétrages!$F$6,COLUMNS($G:V)-2,,)=0,"",OFFSET(Paramétrages!$F$6,COLUMNS($G:V)-2,,)),Paramétrages!$X:$X,$B95&amp;$C95)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95&amp;$C95))/(IF(OFFSET(Paramétrages!$G$6,COLUMNS($H:W)-2,,)=0,"",OFFSET(Paramétrages!$G$6,COLUMNS($H:W)-2,,)))&lt;0.67,"B","C"))))))&amp;IF(OFFSET(Paramétrages!$F$6,COLUMNS($G:V)-2,,)=0,"",IF(ISBLANK('Compréhension de l''écrit'!$D95),""," ("&amp;SUMIFS(Paramétrages!$W:$W,Paramétrages!$Y:$Y,IF(OFFSET(Paramétrages!$F$6,COLUMNS($G:V)-2,,)=0,"",OFFSET(Paramétrages!$F$6,COLUMNS($G:V)-2,,)),Paramétrages!$X:$X,$B95&amp;$C95)&amp;" sur "&amp;IF(OFFSET(Paramétrages!$G$6,COLUMNS($H:W)-2,,)=0,"",OFFSET(Paramétrages!$G$6,COLUMNS($H:W)-2,,))&amp;")"))</f>
        <v/>
      </c>
      <c r="U95" s="1" t="str">
        <f ca="1">IF(OFFSET(Paramétrages!$F$6,COLUMNS($G:W)-2,,)=0,"",IF($B95="","",IF(COUNTA(Paramétrages!$F$5:$F$32)=0,"",IF(ISBLANK('Compréhension de l''écrit'!$D95),"",IF((SUMIFS(Paramétrages!$W:$W,Paramétrages!$Y:$Y,IF(OFFSET(Paramétrages!$F$6,COLUMNS($G:W)-2,,)=0,"",OFFSET(Paramétrages!$F$6,COLUMNS($G:W)-2,,)),Paramétrages!$X:$X,$B95&amp;$C95)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95&amp;$C95))/(IF(OFFSET(Paramétrages!$G$6,COLUMNS($H:X)-2,,)=0,"",OFFSET(Paramétrages!$G$6,COLUMNS($H:X)-2,,)))&lt;0.67,"B","C"))))))&amp;IF(OFFSET(Paramétrages!$F$6,COLUMNS($G:W)-2,,)=0,"",IF(ISBLANK('Compréhension de l''écrit'!$D95),""," ("&amp;SUMIFS(Paramétrages!$W:$W,Paramétrages!$Y:$Y,IF(OFFSET(Paramétrages!$F$6,COLUMNS($G:W)-2,,)=0,"",OFFSET(Paramétrages!$F$6,COLUMNS($G:W)-2,,)),Paramétrages!$X:$X,$B95&amp;$C95)&amp;" sur "&amp;IF(OFFSET(Paramétrages!$G$6,COLUMNS($H:X)-2,,)=0,"",OFFSET(Paramétrages!$G$6,COLUMNS($H:X)-2,,))&amp;")"))</f>
        <v/>
      </c>
      <c r="V95" s="1" t="str">
        <f ca="1">IF(OFFSET(Paramétrages!$F$6,COLUMNS($G:X)-2,,)=0,"",IF($B95="","",IF(COUNTA(Paramétrages!$F$5:$F$32)=0,"",IF(ISBLANK('Compréhension de l''écrit'!$D95),"",IF((SUMIFS(Paramétrages!$W:$W,Paramétrages!$Y:$Y,IF(OFFSET(Paramétrages!$F$6,COLUMNS($G:X)-2,,)=0,"",OFFSET(Paramétrages!$F$6,COLUMNS($G:X)-2,,)),Paramétrages!$X:$X,$B95&amp;$C95)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95&amp;$C95))/(IF(OFFSET(Paramétrages!$G$6,COLUMNS($H:Y)-2,,)=0,"",OFFSET(Paramétrages!$G$6,COLUMNS($H:Y)-2,,)))&lt;0.67,"B","C"))))))&amp;IF(OFFSET(Paramétrages!$F$6,COLUMNS($G:X)-2,,)=0,"",IF(ISBLANK('Compréhension de l''écrit'!$D95),""," ("&amp;SUMIFS(Paramétrages!$W:$W,Paramétrages!$Y:$Y,IF(OFFSET(Paramétrages!$F$6,COLUMNS($G:X)-2,,)=0,"",OFFSET(Paramétrages!$F$6,COLUMNS($G:X)-2,,)),Paramétrages!$X:$X,$B95&amp;$C95)&amp;" sur "&amp;IF(OFFSET(Paramétrages!$G$6,COLUMNS($H:Y)-2,,)=0,"",OFFSET(Paramétrages!$G$6,COLUMNS($H:Y)-2,,))&amp;")"))</f>
        <v/>
      </c>
      <c r="W95" s="1" t="str">
        <f ca="1">IF(OFFSET(Paramétrages!$F$6,COLUMNS($G:Y)-2,,)=0,"",IF($B95="","",IF(COUNTA(Paramétrages!$F$5:$F$32)=0,"",IF(ISBLANK('Compréhension de l''écrit'!$D95),"",IF((SUMIFS(Paramétrages!$W:$W,Paramétrages!$Y:$Y,IF(OFFSET(Paramétrages!$F$6,COLUMNS($G:Y)-2,,)=0,"",OFFSET(Paramétrages!$F$6,COLUMNS($G:Y)-2,,)),Paramétrages!$X:$X,$B95&amp;$C95)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95&amp;$C95))/(IF(OFFSET(Paramétrages!$G$6,COLUMNS($H:Z)-2,,)=0,"",OFFSET(Paramétrages!$G$6,COLUMNS($H:Z)-2,,)))&lt;0.67,"B","C"))))))&amp;IF(OFFSET(Paramétrages!$F$6,COLUMNS($G:Y)-2,,)=0,"",IF(ISBLANK('Compréhension de l''écrit'!$D95),""," ("&amp;SUMIFS(Paramétrages!$W:$W,Paramétrages!$Y:$Y,IF(OFFSET(Paramétrages!$F$6,COLUMNS($G:Y)-2,,)=0,"",OFFSET(Paramétrages!$F$6,COLUMNS($G:Y)-2,,)),Paramétrages!$X:$X,$B95&amp;$C95)&amp;" sur "&amp;IF(OFFSET(Paramétrages!$G$6,COLUMNS($H:Z)-2,,)=0,"",OFFSET(Paramétrages!$G$6,COLUMNS($H:Z)-2,,))&amp;")"))</f>
        <v/>
      </c>
      <c r="X95" s="1" t="str">
        <f ca="1">IF(OFFSET(Paramétrages!$F$6,COLUMNS($G:Z)-2,,)=0,"",IF($B95="","",IF(COUNTA(Paramétrages!$F$5:$F$32)=0,"",IF(ISBLANK('Compréhension de l''écrit'!$D95),"",IF((SUMIFS(Paramétrages!$W:$W,Paramétrages!$Y:$Y,IF(OFFSET(Paramétrages!$F$6,COLUMNS($G:Z)-2,,)=0,"",OFFSET(Paramétrages!$F$6,COLUMNS($G:Z)-2,,)),Paramétrages!$X:$X,$B95&amp;$C95)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95&amp;$C95))/(IF(OFFSET(Paramétrages!$G$6,COLUMNS($H:AA)-2,,)=0,"",OFFSET(Paramétrages!$G$6,COLUMNS($H:AA)-2,,)))&lt;0.67,"B","C"))))))&amp;IF(OFFSET(Paramétrages!$F$6,COLUMNS($G:Z)-2,,)=0,"",IF(ISBLANK('Compréhension de l''écrit'!$D95),""," ("&amp;SUMIFS(Paramétrages!$W:$W,Paramétrages!$Y:$Y,IF(OFFSET(Paramétrages!$F$6,COLUMNS($G:Z)-2,,)=0,"",OFFSET(Paramétrages!$F$6,COLUMNS($G:Z)-2,,)),Paramétrages!$X:$X,$B95&amp;$C95)&amp;" sur "&amp;IF(OFFSET(Paramétrages!$G$6,COLUMNS($H:AA)-2,,)=0,"",OFFSET(Paramétrages!$G$6,COLUMNS($H:AA)-2,,))&amp;")"))</f>
        <v/>
      </c>
      <c r="Y95" s="1" t="str">
        <f ca="1">IF(OFFSET(Paramétrages!$F$6,COLUMNS($G:AA)-2,,)=0,"",IF($B95="","",IF(COUNTA(Paramétrages!$F$5:$F$32)=0,"",IF(ISBLANK('Compréhension de l''écrit'!$D95),"",IF((SUMIFS(Paramétrages!$W:$W,Paramétrages!$Y:$Y,IF(OFFSET(Paramétrages!$F$6,COLUMNS($G:AA)-2,,)=0,"",OFFSET(Paramétrages!$F$6,COLUMNS($G:AA)-2,,)),Paramétrages!$X:$X,$B95&amp;$C95)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95&amp;$C95))/(IF(OFFSET(Paramétrages!$G$6,COLUMNS($H:AB)-2,,)=0,"",OFFSET(Paramétrages!$G$6,COLUMNS($H:AB)-2,,)))&lt;0.67,"B","C"))))))&amp;IF(OFFSET(Paramétrages!$F$6,COLUMNS($G:AA)-2,,)=0,"",IF(ISBLANK('Compréhension de l''écrit'!$D95),""," ("&amp;SUMIFS(Paramétrages!$W:$W,Paramétrages!$Y:$Y,IF(OFFSET(Paramétrages!$F$6,COLUMNS($G:AA)-2,,)=0,"",OFFSET(Paramétrages!$F$6,COLUMNS($G:AA)-2,,)),Paramétrages!$X:$X,$B95&amp;$C95)&amp;" sur "&amp;IF(OFFSET(Paramétrages!$G$6,COLUMNS($H:AB)-2,,)=0,"",OFFSET(Paramétrages!$G$6,COLUMNS($H:AB)-2,,))&amp;")"))</f>
        <v/>
      </c>
      <c r="Z95" s="1" t="str">
        <f ca="1">IF(OFFSET(Paramétrages!$F$6,COLUMNS($G:AB)-2,,)=0,"",IF($B95="","",IF(COUNTA(Paramétrages!$F$5:$F$32)=0,"",IF(ISBLANK('Compréhension de l''écrit'!$D95),"",IF((SUMIFS(Paramétrages!$W:$W,Paramétrages!$Y:$Y,IF(OFFSET(Paramétrages!$F$6,COLUMNS($G:AB)-2,,)=0,"",OFFSET(Paramétrages!$F$6,COLUMNS($G:AB)-2,,)),Paramétrages!$X:$X,$B95&amp;$C95)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95&amp;$C95))/(IF(OFFSET(Paramétrages!$G$6,COLUMNS($H:AC)-2,,)=0,"",OFFSET(Paramétrages!$G$6,COLUMNS($H:AC)-2,,)))&lt;0.67,"B","C"))))))&amp;IF(OFFSET(Paramétrages!$F$6,COLUMNS($G:AB)-2,,)=0,"",IF(ISBLANK('Compréhension de l''écrit'!$D95),""," ("&amp;SUMIFS(Paramétrages!$W:$W,Paramétrages!$Y:$Y,IF(OFFSET(Paramétrages!$F$6,COLUMNS($G:AB)-2,,)=0,"",OFFSET(Paramétrages!$F$6,COLUMNS($G:AB)-2,,)),Paramétrages!$X:$X,$B95&amp;$C95)&amp;" sur "&amp;IF(OFFSET(Paramétrages!$G$6,COLUMNS($H:AC)-2,,)=0,"",OFFSET(Paramétrages!$G$6,COLUMNS($H:AC)-2,,))&amp;")"))</f>
        <v/>
      </c>
      <c r="AA95" s="1" t="str">
        <f ca="1">IF(OFFSET(Paramétrages!$F$6,COLUMNS($G:AC)-2,,)=0,"",IF($B95="","",IF(COUNTA(Paramétrages!$F$5:$F$32)=0,"",IF(ISBLANK('Compréhension de l''écrit'!$D95),"",IF((SUMIFS(Paramétrages!$W:$W,Paramétrages!$Y:$Y,IF(OFFSET(Paramétrages!$F$6,COLUMNS($G:AC)-2,,)=0,"",OFFSET(Paramétrages!$F$6,COLUMNS($G:AC)-2,,)),Paramétrages!$X:$X,$B95&amp;$C95)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95&amp;$C95))/(IF(OFFSET(Paramétrages!$G$6,COLUMNS($H:AD)-2,,)=0,"",OFFSET(Paramétrages!$G$6,COLUMNS($H:AD)-2,,)))&lt;0.67,"B","C"))))))&amp;IF(OFFSET(Paramétrages!$F$6,COLUMNS($G:AC)-2,,)=0,"",IF(ISBLANK('Compréhension de l''écrit'!$D95),""," ("&amp;SUMIFS(Paramétrages!$W:$W,Paramétrages!$Y:$Y,IF(OFFSET(Paramétrages!$F$6,COLUMNS($G:AC)-2,,)=0,"",OFFSET(Paramétrages!$F$6,COLUMNS($G:AC)-2,,)),Paramétrages!$X:$X,$B95&amp;$C95)&amp;" sur "&amp;IF(OFFSET(Paramétrages!$G$6,COLUMNS($H:AD)-2,,)=0,"",OFFSET(Paramétrages!$G$6,COLUMNS($H:AD)-2,,))&amp;")"))</f>
        <v/>
      </c>
      <c r="AB95" s="1" t="str">
        <f ca="1">IF(OFFSET(Paramétrages!$F$6,COLUMNS($G:AD)-2,,)=0,"",IF($B95="","",IF(COUNTA(Paramétrages!$F$5:$F$32)=0,"",IF(ISBLANK('Compréhension de l''écrit'!$D95),"",IF((SUMIFS(Paramétrages!$W:$W,Paramétrages!$Y:$Y,IF(OFFSET(Paramétrages!$F$6,COLUMNS($G:AD)-2,,)=0,"",OFFSET(Paramétrages!$F$6,COLUMNS($G:AD)-2,,)),Paramétrages!$X:$X,$B95&amp;$C95)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95&amp;$C95))/(IF(OFFSET(Paramétrages!$G$6,COLUMNS($H:AE)-2,,)=0,"",OFFSET(Paramétrages!$G$6,COLUMNS($H:AE)-2,,)))&lt;0.67,"B","C"))))))&amp;IF(OFFSET(Paramétrages!$F$6,COLUMNS($G:AD)-2,,)=0,"",IF(ISBLANK('Compréhension de l''écrit'!$D95),""," ("&amp;SUMIFS(Paramétrages!$W:$W,Paramétrages!$Y:$Y,IF(OFFSET(Paramétrages!$F$6,COLUMNS($G:AD)-2,,)=0,"",OFFSET(Paramétrages!$F$6,COLUMNS($G:AD)-2,,)),Paramétrages!$X:$X,$B95&amp;$C95)&amp;" sur "&amp;IF(OFFSET(Paramétrages!$G$6,COLUMNS($H:AE)-2,,)=0,"",OFFSET(Paramétrages!$G$6,COLUMNS($H:AE)-2,,))&amp;")"))</f>
        <v/>
      </c>
      <c r="AC95" s="1" t="str">
        <f ca="1">IF(OFFSET(Paramétrages!$F$6,COLUMNS($G:AE)-2,,)=0,"",IF($B95="","",IF(COUNTA(Paramétrages!$F$5:$F$32)=0,"",IF(ISBLANK('Compréhension de l''écrit'!$D95),"",IF((SUMIFS(Paramétrages!$W:$W,Paramétrages!$Y:$Y,IF(OFFSET(Paramétrages!$F$6,COLUMNS($G:AE)-2,,)=0,"",OFFSET(Paramétrages!$F$6,COLUMNS($G:AE)-2,,)),Paramétrages!$X:$X,$B95&amp;$C95)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95&amp;$C95))/(IF(OFFSET(Paramétrages!$G$6,COLUMNS($H:AF)-2,,)=0,"",OFFSET(Paramétrages!$G$6,COLUMNS($H:AF)-2,,)))&lt;0.67,"B","C"))))))&amp;IF(OFFSET(Paramétrages!$F$6,COLUMNS($G:AE)-2,,)=0,"",IF(ISBLANK('Compréhension de l''écrit'!$D95),""," ("&amp;SUMIFS(Paramétrages!$W:$W,Paramétrages!$Y:$Y,IF(OFFSET(Paramétrages!$F$6,COLUMNS($G:AE)-2,,)=0,"",OFFSET(Paramétrages!$F$6,COLUMNS($G:AE)-2,,)),Paramétrages!$X:$X,$B95&amp;$C95)&amp;" sur "&amp;IF(OFFSET(Paramétrages!$G$6,COLUMNS($H:AF)-2,,)=0,"",OFFSET(Paramétrages!$G$6,COLUMNS($H:AF)-2,,))&amp;")"))</f>
        <v/>
      </c>
      <c r="AD95" s="1" t="str">
        <f ca="1">IF(OFFSET(Paramétrages!$F$6,COLUMNS($G:AF)-2,,)=0,"",IF($B95="","",IF(COUNTA(Paramétrages!$F$5:$F$32)=0,"",IF(ISBLANK('Compréhension de l''écrit'!$D95),"",IF((SUMIFS(Paramétrages!$W:$W,Paramétrages!$Y:$Y,IF(OFFSET(Paramétrages!$F$6,COLUMNS($G:AF)-2,,)=0,"",OFFSET(Paramétrages!$F$6,COLUMNS($G:AF)-2,,)),Paramétrages!$X:$X,$B95&amp;$C95)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95&amp;$C95))/(IF(OFFSET(Paramétrages!$G$6,COLUMNS($H:AG)-2,,)=0,"",OFFSET(Paramétrages!$G$6,COLUMNS($H:AG)-2,,)))&lt;0.67,"B","C"))))))&amp;IF(OFFSET(Paramétrages!$F$6,COLUMNS($G:AF)-2,,)=0,"",IF(ISBLANK('Compréhension de l''écrit'!$D95),""," ("&amp;SUMIFS(Paramétrages!$W:$W,Paramétrages!$Y:$Y,IF(OFFSET(Paramétrages!$F$6,COLUMNS($G:AF)-2,,)=0,"",OFFSET(Paramétrages!$F$6,COLUMNS($G:AF)-2,,)),Paramétrages!$X:$X,$B95&amp;$C95)&amp;" sur "&amp;IF(OFFSET(Paramétrages!$G$6,COLUMNS($H:AG)-2,,)=0,"",OFFSET(Paramétrages!$G$6,COLUMNS($H:AG)-2,,))&amp;")"))</f>
        <v/>
      </c>
      <c r="AE95" s="1" t="str">
        <f ca="1">IF(OFFSET(Paramétrages!$F$6,COLUMNS($G:AG)-2,,)=0,"",IF($B95="","",IF(COUNTA(Paramétrages!$F$5:$F$32)=0,"",IF(ISBLANK('Compréhension de l''écrit'!$D95),"",IF((SUMIFS(Paramétrages!$W:$W,Paramétrages!$Y:$Y,IF(OFFSET(Paramétrages!$F$6,COLUMNS($G:AG)-2,,)=0,"",OFFSET(Paramétrages!$F$6,COLUMNS($G:AG)-2,,)),Paramétrages!$X:$X,$B95&amp;$C95)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95&amp;$C95))/(IF(OFFSET(Paramétrages!$G$6,COLUMNS($H:AH)-2,,)=0,"",OFFSET(Paramétrages!$G$6,COLUMNS($H:AH)-2,,)))&lt;0.67,"B","C"))))))&amp;IF(OFFSET(Paramétrages!$F$6,COLUMNS($G:AG)-2,,)=0,"",IF(ISBLANK('Compréhension de l''écrit'!$D95),""," ("&amp;SUMIFS(Paramétrages!$W:$W,Paramétrages!$Y:$Y,IF(OFFSET(Paramétrages!$F$6,COLUMNS($G:AG)-2,,)=0,"",OFFSET(Paramétrages!$F$6,COLUMNS($G:AG)-2,,)),Paramétrages!$X:$X,$B95&amp;$C95)&amp;" sur "&amp;IF(OFFSET(Paramétrages!$G$6,COLUMNS($H:AH)-2,,)=0,"",OFFSET(Paramétrages!$G$6,COLUMNS($H:AH)-2,,))&amp;")"))</f>
        <v/>
      </c>
      <c r="AF95" s="1" t="str">
        <f ca="1">IF(OFFSET(Paramétrages!$F$6,COLUMNS($G:AH)-2,,)=0,"",IF($B95="","",IF(COUNTA(Paramétrages!$F$5:$F$32)=0,"",IF(ISBLANK('Compréhension de l''écrit'!$D95),"",IF((SUMIFS(Paramétrages!$W:$W,Paramétrages!$Y:$Y,IF(OFFSET(Paramétrages!$F$6,COLUMNS($G:AH)-2,,)=0,"",OFFSET(Paramétrages!$F$6,COLUMNS($G:AH)-2,,)),Paramétrages!$X:$X,$B95&amp;$C95)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95&amp;$C95))/(IF(OFFSET(Paramétrages!$G$6,COLUMNS($H:AI)-2,,)=0,"",OFFSET(Paramétrages!$G$6,COLUMNS($H:AI)-2,,)))&lt;0.67,"B","C"))))))&amp;IF(OFFSET(Paramétrages!$F$6,COLUMNS($G:AH)-2,,)=0,"",IF(ISBLANK('Compréhension de l''écrit'!$D95),""," ("&amp;SUMIFS(Paramétrages!$W:$W,Paramétrages!$Y:$Y,IF(OFFSET(Paramétrages!$F$6,COLUMNS($G:AH)-2,,)=0,"",OFFSET(Paramétrages!$F$6,COLUMNS($G:AH)-2,,)),Paramétrages!$X:$X,$B95&amp;$C95)&amp;" sur "&amp;IF(OFFSET(Paramétrages!$G$6,COLUMNS($H:AI)-2,,)=0,"",OFFSET(Paramétrages!$G$6,COLUMNS($H:AI)-2,,))&amp;")"))</f>
        <v/>
      </c>
      <c r="AG95" s="1" t="str">
        <f ca="1">IF(OFFSET(Paramétrages!$F$6,COLUMNS($G:AI)-2,,)=0,"",IF($B95="","",IF(COUNTA(Paramétrages!$F$5:$F$32)=0,"",IF(ISBLANK('Compréhension de l''écrit'!$D95),"",IF((SUMIFS(Paramétrages!$W:$W,Paramétrages!$Y:$Y,IF(OFFSET(Paramétrages!$F$6,COLUMNS($G:AI)-2,,)=0,"",OFFSET(Paramétrages!$F$6,COLUMNS($G:AI)-2,,)),Paramétrages!$X:$X,$B95&amp;$C95)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95&amp;$C95))/(IF(OFFSET(Paramétrages!$G$6,COLUMNS($H:AJ)-2,,)=0,"",OFFSET(Paramétrages!$G$6,COLUMNS($H:AJ)-2,,)))&lt;0.67,"B","C"))))))&amp;IF(OFFSET(Paramétrages!$F$6,COLUMNS($G:AI)-2,,)=0,"",IF(ISBLANK('Compréhension de l''écrit'!$D95),""," ("&amp;SUMIFS(Paramétrages!$W:$W,Paramétrages!$Y:$Y,IF(OFFSET(Paramétrages!$F$6,COLUMNS($G:AI)-2,,)=0,"",OFFSET(Paramétrages!$F$6,COLUMNS($G:AI)-2,,)),Paramétrages!$X:$X,$B95&amp;$C95)&amp;" sur "&amp;IF(OFFSET(Paramétrages!$G$6,COLUMNS($H:AJ)-2,,)=0,"",OFFSET(Paramétrages!$G$6,COLUMNS($H:AJ)-2,,))&amp;")"))</f>
        <v/>
      </c>
      <c r="AH95" s="1" t="str">
        <f ca="1">IF(OFFSET(Paramétrages!$F$6,COLUMNS($G:AJ)-2,,)=0,"",IF($B95="","",IF(COUNTA(Paramétrages!$F$5:$F$32)=0,"",IF(ISBLANK('Compréhension de l''écrit'!$D95),"",IF((SUMIFS(Paramétrages!$W:$W,Paramétrages!$Y:$Y,IF(OFFSET(Paramétrages!$F$6,COLUMNS($G:AJ)-2,,)=0,"",OFFSET(Paramétrages!$F$6,COLUMNS($G:AJ)-2,,)),Paramétrages!$X:$X,$B95&amp;$C95)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95&amp;$C95))/(IF(OFFSET(Paramétrages!$G$6,COLUMNS($H:AK)-2,,)=0,"",OFFSET(Paramétrages!$G$6,COLUMNS($H:AK)-2,,)))&lt;0.67,"B","C"))))))&amp;IF(OFFSET(Paramétrages!$F$6,COLUMNS($G:AJ)-2,,)=0,"",IF(ISBLANK('Compréhension de l''écrit'!$D95),""," ("&amp;SUMIFS(Paramétrages!$W:$W,Paramétrages!$Y:$Y,IF(OFFSET(Paramétrages!$F$6,COLUMNS($G:AJ)-2,,)=0,"",OFFSET(Paramétrages!$F$6,COLUMNS($G:AJ)-2,,)),Paramétrages!$X:$X,$B95&amp;$C95)&amp;" sur "&amp;IF(OFFSET(Paramétrages!$G$6,COLUMNS($H:AK)-2,,)=0,"",OFFSET(Paramétrages!$G$6,COLUMNS($H:AK)-2,,))&amp;")"))</f>
        <v/>
      </c>
      <c r="AI95" s="1" t="str">
        <f ca="1">IF(OFFSET(Paramétrages!$F$6,COLUMNS($G:AK)-2,,)=0,"",IF($B95="","",IF(COUNTA(Paramétrages!$F$5:$F$32)=0,"",IF(ISBLANK('Compréhension de l''écrit'!$D95),"",IF((SUMIFS(Paramétrages!$W:$W,Paramétrages!$Y:$Y,IF(OFFSET(Paramétrages!$F$6,COLUMNS($G:AK)-2,,)=0,"",OFFSET(Paramétrages!$F$6,COLUMNS($G:AK)-2,,)),Paramétrages!$X:$X,$B95&amp;$C95)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95&amp;$C95))/(IF(OFFSET(Paramétrages!$G$6,COLUMNS($H:AL)-2,,)=0,"",OFFSET(Paramétrages!$G$6,COLUMNS($H:AL)-2,,)))&lt;0.67,"B","C"))))))&amp;IF(OFFSET(Paramétrages!$F$6,COLUMNS($G:AK)-2,,)=0,"",IF(ISBLANK('Compréhension de l''écrit'!$D95),""," ("&amp;SUMIFS(Paramétrages!$W:$W,Paramétrages!$Y:$Y,IF(OFFSET(Paramétrages!$F$6,COLUMNS($G:AK)-2,,)=0,"",OFFSET(Paramétrages!$F$6,COLUMNS($G:AK)-2,,)),Paramétrages!$X:$X,$B95&amp;$C95)&amp;" sur "&amp;IF(OFFSET(Paramétrages!$G$6,COLUMNS($H:AL)-2,,)=0,"",OFFSET(Paramétrages!$G$6,COLUMNS($H:AL)-2,,))&amp;")"))</f>
        <v/>
      </c>
      <c r="AJ95" s="1" t="str">
        <f ca="1">IF(OFFSET(Paramétrages!$F$6,COLUMNS($G:AL)-2,,)=0,"",IF($B95="","",IF(COUNTA(Paramétrages!$F$5:$F$32)=0,"",IF(ISBLANK('Compréhension de l''écrit'!$D95),"",IF((SUMIFS(Paramétrages!$W:$W,Paramétrages!$Y:$Y,IF(OFFSET(Paramétrages!$F$6,COLUMNS($G:AL)-2,,)=0,"",OFFSET(Paramétrages!$F$6,COLUMNS($G:AL)-2,,)),Paramétrages!$X:$X,$B95&amp;$C95)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95&amp;$C95))/(IF(OFFSET(Paramétrages!$G$6,COLUMNS($H:AM)-2,,)=0,"",OFFSET(Paramétrages!$G$6,COLUMNS($H:AM)-2,,)))&lt;0.67,"B","C"))))))&amp;IF(OFFSET(Paramétrages!$F$6,COLUMNS($G:AL)-2,,)=0,"",IF(ISBLANK('Compréhension de l''écrit'!$D95),""," ("&amp;SUMIFS(Paramétrages!$W:$W,Paramétrages!$Y:$Y,IF(OFFSET(Paramétrages!$F$6,COLUMNS($G:AL)-2,,)=0,"",OFFSET(Paramétrages!$F$6,COLUMNS($G:AL)-2,,)),Paramétrages!$X:$X,$B95&amp;$C95)&amp;" sur "&amp;IF(OFFSET(Paramétrages!$G$6,COLUMNS($H:AM)-2,,)=0,"",OFFSET(Paramétrages!$G$6,COLUMNS($H:AM)-2,,))&amp;")"))</f>
        <v/>
      </c>
      <c r="AK95" s="1" t="str">
        <f ca="1">IF(OFFSET(Paramétrages!$F$6,COLUMNS($G:AM)-2,,)=0,"",IF($B95="","",IF(COUNTA(Paramétrages!$F$5:$F$32)=0,"",IF(ISBLANK('Compréhension de l''écrit'!$D95),"",IF((SUMIFS(Paramétrages!$W:$W,Paramétrages!$Y:$Y,IF(OFFSET(Paramétrages!$F$6,COLUMNS($G:AM)-2,,)=0,"",OFFSET(Paramétrages!$F$6,COLUMNS($G:AM)-2,,)),Paramétrages!$X:$X,$B95&amp;$C95)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95&amp;$C95))/(IF(OFFSET(Paramétrages!$G$6,COLUMNS($H:AN)-2,,)=0,"",OFFSET(Paramétrages!$G$6,COLUMNS($H:AN)-2,,)))&lt;0.67,"B","C"))))))&amp;IF(OFFSET(Paramétrages!$F$6,COLUMNS($G:AM)-2,,)=0,"",IF(ISBLANK('Compréhension de l''écrit'!$D95),""," ("&amp;SUMIFS(Paramétrages!$W:$W,Paramétrages!$Y:$Y,IF(OFFSET(Paramétrages!$F$6,COLUMNS($G:AM)-2,,)=0,"",OFFSET(Paramétrages!$F$6,COLUMNS($G:AM)-2,,)),Paramétrages!$X:$X,$B95&amp;$C95)&amp;" sur "&amp;IF(OFFSET(Paramétrages!$G$6,COLUMNS($H:AN)-2,,)=0,"",OFFSET(Paramétrages!$G$6,COLUMNS($H:AN)-2,,))&amp;")"))</f>
        <v/>
      </c>
      <c r="AL95" s="1" t="str">
        <f ca="1">IF(OFFSET(Paramétrages!$F$6,COLUMNS($G:AN)-2,,)=0,"",IF($B95="","",IF(COUNTA(Paramétrages!$F$5:$F$32)=0,"",IF(ISBLANK('Compréhension de l''écrit'!$D95),"",IF((SUMIFS(Paramétrages!$W:$W,Paramétrages!$Y:$Y,IF(OFFSET(Paramétrages!$F$6,COLUMNS($G:AN)-2,,)=0,"",OFFSET(Paramétrages!$F$6,COLUMNS($G:AN)-2,,)),Paramétrages!$X:$X,$B95&amp;$C95)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95&amp;$C95))/(IF(OFFSET(Paramétrages!$G$6,COLUMNS($H:AO)-2,,)=0,"",OFFSET(Paramétrages!$G$6,COLUMNS($H:AO)-2,,)))&lt;0.67,"B","C"))))))&amp;IF(OFFSET(Paramétrages!$F$6,COLUMNS($G:AN)-2,,)=0,"",IF(ISBLANK('Compréhension de l''écrit'!$D95),""," ("&amp;SUMIFS(Paramétrages!$W:$W,Paramétrages!$Y:$Y,IF(OFFSET(Paramétrages!$F$6,COLUMNS($G:AN)-2,,)=0,"",OFFSET(Paramétrages!$F$6,COLUMNS($G:AN)-2,,)),Paramétrages!$X:$X,$B95&amp;$C95)&amp;" sur "&amp;IF(OFFSET(Paramétrages!$G$6,COLUMNS($H:AO)-2,,)=0,"",OFFSET(Paramétrages!$G$6,COLUMNS($H:AO)-2,,))&amp;")"))</f>
        <v/>
      </c>
      <c r="AM95" s="1" t="str">
        <f ca="1">IF(OFFSET(Paramétrages!$F$6,COLUMNS($G:AO)-2,,)=0,"",IF($B95="","",IF(COUNTA(Paramétrages!$F$5:$F$32)=0,"",IF(ISBLANK('Compréhension de l''écrit'!$D95),"",IF((SUMIFS(Paramétrages!$W:$W,Paramétrages!$Y:$Y,IF(OFFSET(Paramétrages!$F$6,COLUMNS($G:AO)-2,,)=0,"",OFFSET(Paramétrages!$F$6,COLUMNS($G:AO)-2,,)),Paramétrages!$X:$X,$B95&amp;$C95)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95&amp;$C95))/(IF(OFFSET(Paramétrages!$G$6,COLUMNS($H:AP)-2,,)=0,"",OFFSET(Paramétrages!$G$6,COLUMNS($H:AP)-2,,)))&lt;0.67,"B","C"))))))&amp;IF(OFFSET(Paramétrages!$F$6,COLUMNS($G:AO)-2,,)=0,"",IF(ISBLANK('Compréhension de l''écrit'!$D95),""," ("&amp;SUMIFS(Paramétrages!$W:$W,Paramétrages!$Y:$Y,IF(OFFSET(Paramétrages!$F$6,COLUMNS($G:AO)-2,,)=0,"",OFFSET(Paramétrages!$F$6,COLUMNS($G:AO)-2,,)),Paramétrages!$X:$X,$B95&amp;$C95)&amp;" sur "&amp;IF(OFFSET(Paramétrages!$G$6,COLUMNS($H:AP)-2,,)=0,"",OFFSET(Paramétrages!$G$6,COLUMNS($H:AP)-2,,))&amp;")"))</f>
        <v/>
      </c>
      <c r="AN95" s="1" t="str">
        <f ca="1">IF(OFFSET(Paramétrages!$F$6,COLUMNS($G:AP)-2,,)=0,"",IF($B95="","",IF(COUNTA(Paramétrages!$F$5:$F$32)=0,"",IF(ISBLANK('Compréhension de l''écrit'!$D95),"",IF((SUMIFS(Paramétrages!$W:$W,Paramétrages!$Y:$Y,IF(OFFSET(Paramétrages!$F$6,COLUMNS($G:AP)-2,,)=0,"",OFFSET(Paramétrages!$F$6,COLUMNS($G:AP)-2,,)),Paramétrages!$X:$X,$B95&amp;$C95)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95&amp;$C95))/(IF(OFFSET(Paramétrages!$G$6,COLUMNS($H:AQ)-2,,)=0,"",OFFSET(Paramétrages!$G$6,COLUMNS($H:AQ)-2,,)))&lt;0.67,"B","C"))))))&amp;IF(OFFSET(Paramétrages!$F$6,COLUMNS($G:AP)-2,,)=0,"",IF(ISBLANK('Compréhension de l''écrit'!$D95),""," ("&amp;SUMIFS(Paramétrages!$W:$W,Paramétrages!$Y:$Y,IF(OFFSET(Paramétrages!$F$6,COLUMNS($G:AP)-2,,)=0,"",OFFSET(Paramétrages!$F$6,COLUMNS($G:AP)-2,,)),Paramétrages!$X:$X,$B95&amp;$C95)&amp;" sur "&amp;IF(OFFSET(Paramétrages!$G$6,COLUMNS($H:AQ)-2,,)=0,"",OFFSET(Paramétrages!$G$6,COLUMNS($H:AQ)-2,,))&amp;")"))</f>
        <v/>
      </c>
      <c r="AO95" s="1" t="str">
        <f ca="1">IF(OFFSET(Paramétrages!$F$6,COLUMNS($G:AQ)-2,,)=0,"",IF($B95="","",IF(COUNTA(Paramétrages!$F$5:$F$32)=0,"",IF(ISBLANK('Compréhension de l''écrit'!$D95),"",IF((SUMIFS(Paramétrages!$W:$W,Paramétrages!$Y:$Y,IF(OFFSET(Paramétrages!$F$6,COLUMNS($G:AQ)-2,,)=0,"",OFFSET(Paramétrages!$F$6,COLUMNS($G:AQ)-2,,)),Paramétrages!$X:$X,$B95&amp;$C95)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95&amp;$C95))/(IF(OFFSET(Paramétrages!$G$6,COLUMNS($H:AR)-2,,)=0,"",OFFSET(Paramétrages!$G$6,COLUMNS($H:AR)-2,,)))&lt;0.67,"B","C"))))))&amp;IF(OFFSET(Paramétrages!$F$6,COLUMNS($G:AQ)-2,,)=0,"",IF(ISBLANK('Compréhension de l''écrit'!$D95),""," ("&amp;SUMIFS(Paramétrages!$W:$W,Paramétrages!$Y:$Y,IF(OFFSET(Paramétrages!$F$6,COLUMNS($G:AQ)-2,,)=0,"",OFFSET(Paramétrages!$F$6,COLUMNS($G:AQ)-2,,)),Paramétrages!$X:$X,$B95&amp;$C95)&amp;" sur "&amp;IF(OFFSET(Paramétrages!$G$6,COLUMNS($H:AR)-2,,)=0,"",OFFSET(Paramétrages!$G$6,COLUMNS($H:AR)-2,,))&amp;")"))</f>
        <v/>
      </c>
      <c r="AP95" s="1" t="str">
        <f ca="1">IF(OFFSET(Paramétrages!$F$6,COLUMNS($G:AR)-2,,)=0,"",IF($B95="","",IF(COUNTA(Paramétrages!$F$5:$F$32)=0,"",IF(ISBLANK('Compréhension de l''écrit'!$D95),"",IF((SUMIFS(Paramétrages!$W:$W,Paramétrages!$Y:$Y,IF(OFFSET(Paramétrages!$F$6,COLUMNS($G:AR)-2,,)=0,"",OFFSET(Paramétrages!$F$6,COLUMNS($G:AR)-2,,)),Paramétrages!$X:$X,$B95&amp;$C95)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95&amp;$C95))/(IF(OFFSET(Paramétrages!$G$6,COLUMNS($H:AS)-2,,)=0,"",OFFSET(Paramétrages!$G$6,COLUMNS($H:AS)-2,,)))&lt;0.67,"B","C"))))))&amp;IF(OFFSET(Paramétrages!$F$6,COLUMNS($G:AR)-2,,)=0,"",IF(ISBLANK('Compréhension de l''écrit'!$D95),""," ("&amp;SUMIFS(Paramétrages!$W:$W,Paramétrages!$Y:$Y,IF(OFFSET(Paramétrages!$F$6,COLUMNS($G:AR)-2,,)=0,"",OFFSET(Paramétrages!$F$6,COLUMNS($G:AR)-2,,)),Paramétrages!$X:$X,$B95&amp;$C95)&amp;" sur "&amp;IF(OFFSET(Paramétrages!$G$6,COLUMNS($H:AS)-2,,)=0,"",OFFSET(Paramétrages!$G$6,COLUMNS($H:AS)-2,,))&amp;")"))</f>
        <v/>
      </c>
      <c r="AQ95" s="1" t="str">
        <f ca="1">IF(OFFSET(Paramétrages!$F$6,COLUMNS($G:AS)-2,,)=0,"",IF($B95="","",IF(COUNTA(Paramétrages!$F$5:$F$32)=0,"",IF(ISBLANK('Compréhension de l''écrit'!$D95),"",IF((SUMIFS(Paramétrages!$W:$W,Paramétrages!$Y:$Y,IF(OFFSET(Paramétrages!$F$6,COLUMNS($G:AS)-2,,)=0,"",OFFSET(Paramétrages!$F$6,COLUMNS($G:AS)-2,,)),Paramétrages!$X:$X,$B95&amp;$C95)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95&amp;$C95))/(IF(OFFSET(Paramétrages!$G$6,COLUMNS($H:AT)-2,,)=0,"",OFFSET(Paramétrages!$G$6,COLUMNS($H:AT)-2,,)))&lt;0.67,"B","C"))))))&amp;IF(OFFSET(Paramétrages!$F$6,COLUMNS($G:AS)-2,,)=0,"",IF(ISBLANK('Compréhension de l''écrit'!$D95),""," ("&amp;SUMIFS(Paramétrages!$W:$W,Paramétrages!$Y:$Y,IF(OFFSET(Paramétrages!$F$6,COLUMNS($G:AS)-2,,)=0,"",OFFSET(Paramétrages!$F$6,COLUMNS($G:AS)-2,,)),Paramétrages!$X:$X,$B95&amp;$C95)&amp;" sur "&amp;IF(OFFSET(Paramétrages!$G$6,COLUMNS($H:AT)-2,,)=0,"",OFFSET(Paramétrages!$G$6,COLUMNS($H:AT)-2,,))&amp;")"))</f>
        <v/>
      </c>
      <c r="AR95" s="1" t="str">
        <f ca="1">IF(OFFSET(Paramétrages!$F$6,COLUMNS($G:AT)-2,,)=0,"",IF($B95="","",IF(COUNTA(Paramétrages!$F$5:$F$32)=0,"",IF(ISBLANK('Compréhension de l''écrit'!$D95),"",IF((SUMIFS(Paramétrages!$W:$W,Paramétrages!$Y:$Y,IF(OFFSET(Paramétrages!$F$6,COLUMNS($G:AT)-2,,)=0,"",OFFSET(Paramétrages!$F$6,COLUMNS($G:AT)-2,,)),Paramétrages!$X:$X,$B95&amp;$C95)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95&amp;$C95))/(IF(OFFSET(Paramétrages!$G$6,COLUMNS($H:AU)-2,,)=0,"",OFFSET(Paramétrages!$G$6,COLUMNS($H:AU)-2,,)))&lt;0.67,"B","C"))))))&amp;IF(OFFSET(Paramétrages!$F$6,COLUMNS($G:AT)-2,,)=0,"",IF(ISBLANK('Compréhension de l''écrit'!$D95),""," ("&amp;SUMIFS(Paramétrages!$W:$W,Paramétrages!$Y:$Y,IF(OFFSET(Paramétrages!$F$6,COLUMNS($G:AT)-2,,)=0,"",OFFSET(Paramétrages!$F$6,COLUMNS($G:AT)-2,,)),Paramétrages!$X:$X,$B95&amp;$C95)&amp;" sur "&amp;IF(OFFSET(Paramétrages!$G$6,COLUMNS($H:AU)-2,,)=0,"",OFFSET(Paramétrages!$G$6,COLUMNS($H:AU)-2,,))&amp;")"))</f>
        <v/>
      </c>
      <c r="AS95" s="1" t="str">
        <f ca="1">IF(OFFSET(Paramétrages!$F$6,COLUMNS($G:AU)-2,,)=0,"",IF($B95="","",IF(COUNTA(Paramétrages!$F$5:$F$32)=0,"",IF(ISBLANK('Compréhension de l''écrit'!$D95),"",IF((SUMIFS(Paramétrages!$W:$W,Paramétrages!$Y:$Y,IF(OFFSET(Paramétrages!$F$6,COLUMNS($G:AU)-2,,)=0,"",OFFSET(Paramétrages!$F$6,COLUMNS($G:AU)-2,,)),Paramétrages!$X:$X,$B95&amp;$C95)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95&amp;$C95))/(IF(OFFSET(Paramétrages!$G$6,COLUMNS($H:AV)-2,,)=0,"",OFFSET(Paramétrages!$G$6,COLUMNS($H:AV)-2,,)))&lt;0.67,"B","C"))))))&amp;IF(OFFSET(Paramétrages!$F$6,COLUMNS($G:AU)-2,,)=0,"",IF(ISBLANK('Compréhension de l''écrit'!$D95),""," ("&amp;SUMIFS(Paramétrages!$W:$W,Paramétrages!$Y:$Y,IF(OFFSET(Paramétrages!$F$6,COLUMNS($G:AU)-2,,)=0,"",OFFSET(Paramétrages!$F$6,COLUMNS($G:AU)-2,,)),Paramétrages!$X:$X,$B95&amp;$C95)&amp;" sur "&amp;IF(OFFSET(Paramétrages!$G$6,COLUMNS($H:AV)-2,,)=0,"",OFFSET(Paramétrages!$G$6,COLUMNS($H:AV)-2,,))&amp;")"))</f>
        <v/>
      </c>
      <c r="AT95" s="1" t="str">
        <f ca="1">IF(OFFSET(Paramétrages!$F$6,COLUMNS($G:AV)-2,,)=0,"",IF($B95="","",IF(COUNTA(Paramétrages!$F$5:$F$32)=0,"",IF(ISBLANK('Compréhension de l''écrit'!$D95),"",IF((SUMIFS(Paramétrages!$W:$W,Paramétrages!$Y:$Y,IF(OFFSET(Paramétrages!$F$6,COLUMNS($G:AV)-2,,)=0,"",OFFSET(Paramétrages!$F$6,COLUMNS($G:AV)-2,,)),Paramétrages!$X:$X,$B95&amp;$C95)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95&amp;$C95))/(IF(OFFSET(Paramétrages!$G$6,COLUMNS($H:AW)-2,,)=0,"",OFFSET(Paramétrages!$G$6,COLUMNS($H:AW)-2,,)))&lt;0.67,"B","C"))))))&amp;IF(OFFSET(Paramétrages!$F$6,COLUMNS($G:AV)-2,,)=0,"",IF(ISBLANK('Compréhension de l''écrit'!$D95),""," ("&amp;SUMIFS(Paramétrages!$W:$W,Paramétrages!$Y:$Y,IF(OFFSET(Paramétrages!$F$6,COLUMNS($G:AV)-2,,)=0,"",OFFSET(Paramétrages!$F$6,COLUMNS($G:AV)-2,,)),Paramétrages!$X:$X,$B95&amp;$C95)&amp;" sur "&amp;IF(OFFSET(Paramétrages!$G$6,COLUMNS($H:AW)-2,,)=0,"",OFFSET(Paramétrages!$G$6,COLUMNS($H:AW)-2,,))&amp;")"))</f>
        <v/>
      </c>
      <c r="AU95" s="1" t="str">
        <f ca="1">IF(OFFSET(Paramétrages!$F$6,COLUMNS($G:AW)-2,,)=0,"",IF($B95="","",IF(COUNTA(Paramétrages!$F$5:$F$32)=0,"",IF(ISBLANK('Compréhension de l''écrit'!$D95),"",IF((SUMIFS(Paramétrages!$W:$W,Paramétrages!$Y:$Y,IF(OFFSET(Paramétrages!$F$6,COLUMNS($G:AW)-2,,)=0,"",OFFSET(Paramétrages!$F$6,COLUMNS($G:AW)-2,,)),Paramétrages!$X:$X,$B95&amp;$C95)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95&amp;$C95))/(IF(OFFSET(Paramétrages!$G$6,COLUMNS($H:AX)-2,,)=0,"",OFFSET(Paramétrages!$G$6,COLUMNS($H:AX)-2,,)))&lt;0.67,"B","C"))))))&amp;IF(OFFSET(Paramétrages!$F$6,COLUMNS($G:AW)-2,,)=0,"",IF(ISBLANK('Compréhension de l''écrit'!$D95),""," ("&amp;SUMIFS(Paramétrages!$W:$W,Paramétrages!$Y:$Y,IF(OFFSET(Paramétrages!$F$6,COLUMNS($G:AW)-2,,)=0,"",OFFSET(Paramétrages!$F$6,COLUMNS($G:AW)-2,,)),Paramétrages!$X:$X,$B95&amp;$C95)&amp;" sur "&amp;IF(OFFSET(Paramétrages!$G$6,COLUMNS($H:AX)-2,,)=0,"",OFFSET(Paramétrages!$G$6,COLUMNS($H:AX)-2,,))&amp;")"))</f>
        <v/>
      </c>
      <c r="AV95" s="1" t="str">
        <f ca="1">IF(OFFSET(Paramétrages!$F$6,COLUMNS($G:AX)-2,,)=0,"",IF($B95="","",IF(COUNTA(Paramétrages!$F$5:$F$32)=0,"",IF(ISBLANK('Compréhension de l''écrit'!$D95),"",IF((SUMIFS(Paramétrages!$W:$W,Paramétrages!$Y:$Y,IF(OFFSET(Paramétrages!$F$6,COLUMNS($G:AX)-2,,)=0,"",OFFSET(Paramétrages!$F$6,COLUMNS($G:AX)-2,,)),Paramétrages!$X:$X,$B95&amp;$C95)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95&amp;$C95))/(IF(OFFSET(Paramétrages!$G$6,COLUMNS($H:AY)-2,,)=0,"",OFFSET(Paramétrages!$G$6,COLUMNS($H:AY)-2,,)))&lt;0.67,"B","C"))))))&amp;IF(OFFSET(Paramétrages!$F$6,COLUMNS($G:AX)-2,,)=0,"",IF(ISBLANK('Compréhension de l''écrit'!$D95),""," ("&amp;SUMIFS(Paramétrages!$W:$W,Paramétrages!$Y:$Y,IF(OFFSET(Paramétrages!$F$6,COLUMNS($G:AX)-2,,)=0,"",OFFSET(Paramétrages!$F$6,COLUMNS($G:AX)-2,,)),Paramétrages!$X:$X,$B95&amp;$C95)&amp;" sur "&amp;IF(OFFSET(Paramétrages!$G$6,COLUMNS($H:AY)-2,,)=0,"",OFFSET(Paramétrages!$G$6,COLUMNS($H:AY)-2,,))&amp;")"))</f>
        <v/>
      </c>
      <c r="AW95" s="1" t="str">
        <f ca="1">IF(OFFSET(Paramétrages!$F$6,COLUMNS($G:AY)-2,,)=0,"",IF($B95="","",IF(COUNTA(Paramétrages!$F$5:$F$32)=0,"",IF(ISBLANK('Compréhension de l''écrit'!$D95),"",IF((SUMIFS(Paramétrages!$W:$W,Paramétrages!$Y:$Y,IF(OFFSET(Paramétrages!$F$6,COLUMNS($G:AY)-2,,)=0,"",OFFSET(Paramétrages!$F$6,COLUMNS($G:AY)-2,,)),Paramétrages!$X:$X,$B95&amp;$C95)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95&amp;$C95))/(IF(OFFSET(Paramétrages!$G$6,COLUMNS($H:AZ)-2,,)=0,"",OFFSET(Paramétrages!$G$6,COLUMNS($H:AZ)-2,,)))&lt;0.67,"B","C"))))))&amp;IF(OFFSET(Paramétrages!$F$6,COLUMNS($G:AY)-2,,)=0,"",IF(ISBLANK('Compréhension de l''écrit'!$D95),""," ("&amp;SUMIFS(Paramétrages!$W:$W,Paramétrages!$Y:$Y,IF(OFFSET(Paramétrages!$F$6,COLUMNS($G:AY)-2,,)=0,"",OFFSET(Paramétrages!$F$6,COLUMNS($G:AY)-2,,)),Paramétrages!$X:$X,$B95&amp;$C95)&amp;" sur "&amp;IF(OFFSET(Paramétrages!$G$6,COLUMNS($H:AZ)-2,,)=0,"",OFFSET(Paramétrages!$G$6,COLUMNS($H:AZ)-2,,))&amp;")"))</f>
        <v/>
      </c>
      <c r="AX95" s="1" t="str">
        <f ca="1">IF(OFFSET(Paramétrages!$F$6,COLUMNS($G:AZ)-2,,)=0,"",IF($B95="","",IF(COUNTA(Paramétrages!$F$5:$F$32)=0,"",IF(ISBLANK('Compréhension de l''écrit'!$D95),"",IF((SUMIFS(Paramétrages!$W:$W,Paramétrages!$Y:$Y,IF(OFFSET(Paramétrages!$F$6,COLUMNS($G:AZ)-2,,)=0,"",OFFSET(Paramétrages!$F$6,COLUMNS($G:AZ)-2,,)),Paramétrages!$X:$X,$B95&amp;$C95)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95&amp;$C95))/(IF(OFFSET(Paramétrages!$G$6,COLUMNS($H:BA)-2,,)=0,"",OFFSET(Paramétrages!$G$6,COLUMNS($H:BA)-2,,)))&lt;0.67,"B","C"))))))&amp;IF(OFFSET(Paramétrages!$F$6,COLUMNS($G:AZ)-2,,)=0,"",IF(ISBLANK('Compréhension de l''écrit'!$D95),""," ("&amp;SUMIFS(Paramétrages!$W:$W,Paramétrages!$Y:$Y,IF(OFFSET(Paramétrages!$F$6,COLUMNS($G:AZ)-2,,)=0,"",OFFSET(Paramétrages!$F$6,COLUMNS($G:AZ)-2,,)),Paramétrages!$X:$X,$B95&amp;$C95)&amp;" sur "&amp;IF(OFFSET(Paramétrages!$G$6,COLUMNS($H:BA)-2,,)=0,"",OFFSET(Paramétrages!$G$6,COLUMNS($H:BA)-2,,))&amp;")"))</f>
        <v/>
      </c>
      <c r="AY95" s="1" t="str">
        <f ca="1">IF(OFFSET(Paramétrages!$F$6,COLUMNS($G:BA)-2,,)=0,"",IF($B95="","",IF(COUNTA(Paramétrages!$F$5:$F$32)=0,"",IF(ISBLANK('Compréhension de l''écrit'!$D95),"",IF((SUMIFS(Paramétrages!$W:$W,Paramétrages!$Y:$Y,IF(OFFSET(Paramétrages!$F$6,COLUMNS($G:BA)-2,,)=0,"",OFFSET(Paramétrages!$F$6,COLUMNS($G:BA)-2,,)),Paramétrages!$X:$X,$B95&amp;$C95)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95&amp;$C95))/(IF(OFFSET(Paramétrages!$G$6,COLUMNS($H:BB)-2,,)=0,"",OFFSET(Paramétrages!$G$6,COLUMNS($H:BB)-2,,)))&lt;0.67,"B","C"))))))&amp;IF(OFFSET(Paramétrages!$F$6,COLUMNS($G:BA)-2,,)=0,"",IF(ISBLANK('Compréhension de l''écrit'!$D95),""," ("&amp;SUMIFS(Paramétrages!$W:$W,Paramétrages!$Y:$Y,IF(OFFSET(Paramétrages!$F$6,COLUMNS($G:BA)-2,,)=0,"",OFFSET(Paramétrages!$F$6,COLUMNS($G:BA)-2,,)),Paramétrages!$X:$X,$B95&amp;$C95)&amp;" sur "&amp;IF(OFFSET(Paramétrages!$G$6,COLUMNS($H:BB)-2,,)=0,"",OFFSET(Paramétrages!$G$6,COLUMNS($H:BB)-2,,))&amp;")"))</f>
        <v/>
      </c>
      <c r="AZ95" s="1" t="str">
        <f ca="1">IF(OFFSET(Paramétrages!$F$6,COLUMNS($G:BB)-2,,)=0,"",IF($B95="","",IF(COUNTA(Paramétrages!$F$5:$F$32)=0,"",IF(ISBLANK('Compréhension de l''écrit'!$D95),"",IF((SUMIFS(Paramétrages!$W:$W,Paramétrages!$Y:$Y,IF(OFFSET(Paramétrages!$F$6,COLUMNS($G:BB)-2,,)=0,"",OFFSET(Paramétrages!$F$6,COLUMNS($G:BB)-2,,)),Paramétrages!$X:$X,$B95&amp;$C95)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95&amp;$C95))/(IF(OFFSET(Paramétrages!$G$6,COLUMNS($H:BC)-2,,)=0,"",OFFSET(Paramétrages!$G$6,COLUMNS($H:BC)-2,,)))&lt;0.67,"B","C"))))))&amp;IF(OFFSET(Paramétrages!$F$6,COLUMNS($G:BB)-2,,)=0,"",IF(ISBLANK('Compréhension de l''écrit'!$D95),""," ("&amp;SUMIFS(Paramétrages!$W:$W,Paramétrages!$Y:$Y,IF(OFFSET(Paramétrages!$F$6,COLUMNS($G:BB)-2,,)=0,"",OFFSET(Paramétrages!$F$6,COLUMNS($G:BB)-2,,)),Paramétrages!$X:$X,$B95&amp;$C95)&amp;" sur "&amp;IF(OFFSET(Paramétrages!$G$6,COLUMNS($H:BC)-2,,)=0,"",OFFSET(Paramétrages!$G$6,COLUMNS($H:BC)-2,,))&amp;")"))</f>
        <v/>
      </c>
      <c r="BA95" s="1" t="str">
        <f ca="1">IF(OFFSET(Paramétrages!$F$6,COLUMNS($G:BC)-2,,)=0,"",IF($B95="","",IF(COUNTA(Paramétrages!$F$5:$F$32)=0,"",IF(ISBLANK('Compréhension de l''écrit'!$D95),"",IF((SUMIFS(Paramétrages!$W:$W,Paramétrages!$Y:$Y,IF(OFFSET(Paramétrages!$F$6,COLUMNS($G:BC)-2,,)=0,"",OFFSET(Paramétrages!$F$6,COLUMNS($G:BC)-2,,)),Paramétrages!$X:$X,$B95&amp;$C95)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95&amp;$C95))/(IF(OFFSET(Paramétrages!$G$6,COLUMNS($H:BD)-2,,)=0,"",OFFSET(Paramétrages!$G$6,COLUMNS($H:BD)-2,,)))&lt;0.67,"B","C"))))))&amp;IF(OFFSET(Paramétrages!$F$6,COLUMNS($G:BC)-2,,)=0,"",IF(ISBLANK('Compréhension de l''écrit'!$D95),""," ("&amp;SUMIFS(Paramétrages!$W:$W,Paramétrages!$Y:$Y,IF(OFFSET(Paramétrages!$F$6,COLUMNS($G:BC)-2,,)=0,"",OFFSET(Paramétrages!$F$6,COLUMNS($G:BC)-2,,)),Paramétrages!$X:$X,$B95&amp;$C95)&amp;" sur "&amp;IF(OFFSET(Paramétrages!$G$6,COLUMNS($H:BD)-2,,)=0,"",OFFSET(Paramétrages!$G$6,COLUMNS($H:BD)-2,,))&amp;")"))</f>
        <v/>
      </c>
      <c r="BB95" s="1" t="str">
        <f ca="1">IF(OFFSET(Paramétrages!$F$6,COLUMNS($G:BD)-2,,)=0,"",IF($B95="","",IF(COUNTA(Paramétrages!$F$5:$F$32)=0,"",IF(ISBLANK('Compréhension de l''écrit'!$D95),"",IF((SUMIFS(Paramétrages!$W:$W,Paramétrages!$Y:$Y,IF(OFFSET(Paramétrages!$F$6,COLUMNS($G:BD)-2,,)=0,"",OFFSET(Paramétrages!$F$6,COLUMNS($G:BD)-2,,)),Paramétrages!$X:$X,$B95&amp;$C95)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95&amp;$C95))/(IF(OFFSET(Paramétrages!$G$6,COLUMNS($H:BE)-2,,)=0,"",OFFSET(Paramétrages!$G$6,COLUMNS($H:BE)-2,,)))&lt;0.67,"B","C"))))))&amp;IF(OFFSET(Paramétrages!$F$6,COLUMNS($G:BD)-2,,)=0,"",IF(ISBLANK('Compréhension de l''écrit'!$D95),""," ("&amp;SUMIFS(Paramétrages!$W:$W,Paramétrages!$Y:$Y,IF(OFFSET(Paramétrages!$F$6,COLUMNS($G:BD)-2,,)=0,"",OFFSET(Paramétrages!$F$6,COLUMNS($G:BD)-2,,)),Paramétrages!$X:$X,$B95&amp;$C95)&amp;" sur "&amp;IF(OFFSET(Paramétrages!$G$6,COLUMNS($H:BE)-2,,)=0,"",OFFSET(Paramétrages!$G$6,COLUMNS($H:BE)-2,,))&amp;")"))</f>
        <v/>
      </c>
      <c r="BC95" s="1" t="str">
        <f ca="1">IF(OFFSET(Paramétrages!$F$6,COLUMNS($G:BE)-2,,)=0,"",IF($B95="","",IF(COUNTA(Paramétrages!$F$5:$F$32)=0,"",IF(ISBLANK('Compréhension de l''écrit'!$D95),"",IF((SUMIFS(Paramétrages!$W:$W,Paramétrages!$Y:$Y,IF(OFFSET(Paramétrages!$F$6,COLUMNS($G:BE)-2,,)=0,"",OFFSET(Paramétrages!$F$6,COLUMNS($G:BE)-2,,)),Paramétrages!$X:$X,$B95&amp;$C95)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95&amp;$C95))/(IF(OFFSET(Paramétrages!$G$6,COLUMNS($H:BF)-2,,)=0,"",OFFSET(Paramétrages!$G$6,COLUMNS($H:BF)-2,,)))&lt;0.67,"B","C"))))))&amp;IF(OFFSET(Paramétrages!$F$6,COLUMNS($G:BE)-2,,)=0,"",IF(ISBLANK('Compréhension de l''écrit'!$D95),""," ("&amp;SUMIFS(Paramétrages!$W:$W,Paramétrages!$Y:$Y,IF(OFFSET(Paramétrages!$F$6,COLUMNS($G:BE)-2,,)=0,"",OFFSET(Paramétrages!$F$6,COLUMNS($G:BE)-2,,)),Paramétrages!$X:$X,$B95&amp;$C95)&amp;" sur "&amp;IF(OFFSET(Paramétrages!$G$6,COLUMNS($H:BF)-2,,)=0,"",OFFSET(Paramétrages!$G$6,COLUMNS($H:BF)-2,,))&amp;")"))</f>
        <v/>
      </c>
      <c r="BD95" s="1" t="str">
        <f ca="1">IF(OFFSET(Paramétrages!$F$6,COLUMNS($G:BF)-2,,)=0,"",IF($B95="","",IF(COUNTA(Paramétrages!$F$5:$F$32)=0,"",IF(ISBLANK('Compréhension de l''écrit'!$D95),"",IF((SUMIFS(Paramétrages!$W:$W,Paramétrages!$Y:$Y,IF(OFFSET(Paramétrages!$F$6,COLUMNS($G:BF)-2,,)=0,"",OFFSET(Paramétrages!$F$6,COLUMNS($G:BF)-2,,)),Paramétrages!$X:$X,$B95&amp;$C95)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95&amp;$C95))/(IF(OFFSET(Paramétrages!$G$6,COLUMNS($H:BG)-2,,)=0,"",OFFSET(Paramétrages!$G$6,COLUMNS($H:BG)-2,,)))&lt;0.67,"B","C"))))))&amp;IF(OFFSET(Paramétrages!$F$6,COLUMNS($G:BF)-2,,)=0,"",IF(ISBLANK('Compréhension de l''écrit'!$D95),""," ("&amp;SUMIFS(Paramétrages!$W:$W,Paramétrages!$Y:$Y,IF(OFFSET(Paramétrages!$F$6,COLUMNS($G:BF)-2,,)=0,"",OFFSET(Paramétrages!$F$6,COLUMNS($G:BF)-2,,)),Paramétrages!$X:$X,$B95&amp;$C95)&amp;" sur "&amp;IF(OFFSET(Paramétrages!$G$6,COLUMNS($H:BG)-2,,)=0,"",OFFSET(Paramétrages!$G$6,COLUMNS($H:BG)-2,,))&amp;")"))</f>
        <v/>
      </c>
      <c r="BE95" s="1" t="str">
        <f ca="1">IF(OFFSET(Paramétrages!$F$6,COLUMNS($G:BG)-2,,)=0,"",IF($B95="","",IF(COUNTA(Paramétrages!$F$5:$F$32)=0,"",IF(ISBLANK('Compréhension de l''écrit'!$D95),"",IF((SUMIFS(Paramétrages!$W:$W,Paramétrages!$Y:$Y,IF(OFFSET(Paramétrages!$F$6,COLUMNS($G:BG)-2,,)=0,"",OFFSET(Paramétrages!$F$6,COLUMNS($G:BG)-2,,)),Paramétrages!$X:$X,$B95&amp;$C95)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95&amp;$C95))/(IF(OFFSET(Paramétrages!$G$6,COLUMNS($H:BH)-2,,)=0,"",OFFSET(Paramétrages!$G$6,COLUMNS($H:BH)-2,,)))&lt;0.67,"B","C"))))))&amp;IF(OFFSET(Paramétrages!$F$6,COLUMNS($G:BG)-2,,)=0,"",IF(ISBLANK('Compréhension de l''écrit'!$D95),""," ("&amp;SUMIFS(Paramétrages!$W:$W,Paramétrages!$Y:$Y,IF(OFFSET(Paramétrages!$F$6,COLUMNS($G:BG)-2,,)=0,"",OFFSET(Paramétrages!$F$6,COLUMNS($G:BG)-2,,)),Paramétrages!$X:$X,$B95&amp;$C95)&amp;" sur "&amp;IF(OFFSET(Paramétrages!$G$6,COLUMNS($H:BH)-2,,)=0,"",OFFSET(Paramétrages!$G$6,COLUMNS($H:BH)-2,,))&amp;")"))</f>
        <v/>
      </c>
      <c r="BF95" s="1" t="str">
        <f ca="1">IF(OFFSET(Paramétrages!$F$6,COLUMNS($G:BH)-2,,)=0,"",IF($B95="","",IF(COUNTA(Paramétrages!$F$5:$F$32)=0,"",IF(ISBLANK('Compréhension de l''écrit'!$D95),"",IF((SUMIFS(Paramétrages!$W:$W,Paramétrages!$Y:$Y,IF(OFFSET(Paramétrages!$F$6,COLUMNS($G:BH)-2,,)=0,"",OFFSET(Paramétrages!$F$6,COLUMNS($G:BH)-2,,)),Paramétrages!$X:$X,$B95&amp;$C95)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95&amp;$C95))/(IF(OFFSET(Paramétrages!$G$6,COLUMNS($H:BI)-2,,)=0,"",OFFSET(Paramétrages!$G$6,COLUMNS($H:BI)-2,,)))&lt;0.67,"B","C"))))))&amp;IF(OFFSET(Paramétrages!$F$6,COLUMNS($G:BH)-2,,)=0,"",IF(ISBLANK('Compréhension de l''écrit'!$D95),""," ("&amp;SUMIFS(Paramétrages!$W:$W,Paramétrages!$Y:$Y,IF(OFFSET(Paramétrages!$F$6,COLUMNS($G:BH)-2,,)=0,"",OFFSET(Paramétrages!$F$6,COLUMNS($G:BH)-2,,)),Paramétrages!$X:$X,$B95&amp;$C95)&amp;" sur "&amp;IF(OFFSET(Paramétrages!$G$6,COLUMNS($H:BI)-2,,)=0,"",OFFSET(Paramétrages!$G$6,COLUMNS($H:BI)-2,,))&amp;")"))</f>
        <v/>
      </c>
      <c r="BG95" s="1" t="str">
        <f ca="1">IF(OFFSET(Paramétrages!$F$6,COLUMNS($G:BI)-2,,)=0,"",IF($B95="","",IF(COUNTA(Paramétrages!$F$5:$F$32)=0,"",IF(ISBLANK('Compréhension de l''écrit'!$D95),"",IF((SUMIFS(Paramétrages!$W:$W,Paramétrages!$Y:$Y,IF(OFFSET(Paramétrages!$F$6,COLUMNS($G:BI)-2,,)=0,"",OFFSET(Paramétrages!$F$6,COLUMNS($G:BI)-2,,)),Paramétrages!$X:$X,$B95&amp;$C95)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95&amp;$C95))/(IF(OFFSET(Paramétrages!$G$6,COLUMNS($H:BJ)-2,,)=0,"",OFFSET(Paramétrages!$G$6,COLUMNS($H:BJ)-2,,)))&lt;0.67,"B","C"))))))&amp;IF(OFFSET(Paramétrages!$F$6,COLUMNS($G:BI)-2,,)=0,"",IF(ISBLANK('Compréhension de l''écrit'!$D95),""," ("&amp;SUMIFS(Paramétrages!$W:$W,Paramétrages!$Y:$Y,IF(OFFSET(Paramétrages!$F$6,COLUMNS($G:BI)-2,,)=0,"",OFFSET(Paramétrages!$F$6,COLUMNS($G:BI)-2,,)),Paramétrages!$X:$X,$B95&amp;$C95)&amp;" sur "&amp;IF(OFFSET(Paramétrages!$G$6,COLUMNS($H:BJ)-2,,)=0,"",OFFSET(Paramétrages!$G$6,COLUMNS($H:BJ)-2,,))&amp;")"))</f>
        <v/>
      </c>
      <c r="BH95" s="1" t="str">
        <f ca="1">IF(OFFSET(Paramétrages!$F$6,COLUMNS($G:BJ)-2,,)=0,"",IF($B95="","",IF(COUNTA(Paramétrages!$F$5:$F$32)=0,"",IF(ISBLANK('Compréhension de l''écrit'!$D95),"",IF((SUMIFS(Paramétrages!$W:$W,Paramétrages!$Y:$Y,IF(OFFSET(Paramétrages!$F$6,COLUMNS($G:BJ)-2,,)=0,"",OFFSET(Paramétrages!$F$6,COLUMNS($G:BJ)-2,,)),Paramétrages!$X:$X,$B95&amp;$C95)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95&amp;$C95))/(IF(OFFSET(Paramétrages!$G$6,COLUMNS($H:BK)-2,,)=0,"",OFFSET(Paramétrages!$G$6,COLUMNS($H:BK)-2,,)))&lt;0.67,"B","C"))))))&amp;IF(OFFSET(Paramétrages!$F$6,COLUMNS($G:BJ)-2,,)=0,"",IF(ISBLANK('Compréhension de l''écrit'!$D95),""," ("&amp;SUMIFS(Paramétrages!$W:$W,Paramétrages!$Y:$Y,IF(OFFSET(Paramétrages!$F$6,COLUMNS($G:BJ)-2,,)=0,"",OFFSET(Paramétrages!$F$6,COLUMNS($G:BJ)-2,,)),Paramétrages!$X:$X,$B95&amp;$C95)&amp;" sur "&amp;IF(OFFSET(Paramétrages!$G$6,COLUMNS($H:BK)-2,,)=0,"",OFFSET(Paramétrages!$G$6,COLUMNS($H:BK)-2,,))&amp;")"))</f>
        <v/>
      </c>
      <c r="BI95" s="1" t="str">
        <f ca="1">IF(OFFSET(Paramétrages!$F$6,COLUMNS($G:BK)-2,,)=0,"",IF($B95="","",IF(COUNTA(Paramétrages!$F$5:$F$32)=0,"",IF(ISBLANK('Compréhension de l''écrit'!$D95),"",IF((SUMIFS(Paramétrages!$W:$W,Paramétrages!$Y:$Y,IF(OFFSET(Paramétrages!$F$6,COLUMNS($G:BK)-2,,)=0,"",OFFSET(Paramétrages!$F$6,COLUMNS($G:BK)-2,,)),Paramétrages!$X:$X,$B95&amp;$C95)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95&amp;$C95))/(IF(OFFSET(Paramétrages!$G$6,COLUMNS($H:BL)-2,,)=0,"",OFFSET(Paramétrages!$G$6,COLUMNS($H:BL)-2,,)))&lt;0.67,"B","C"))))))&amp;IF(OFFSET(Paramétrages!$F$6,COLUMNS($G:BK)-2,,)=0,"",IF(ISBLANK('Compréhension de l''écrit'!$D95),""," ("&amp;SUMIFS(Paramétrages!$W:$W,Paramétrages!$Y:$Y,IF(OFFSET(Paramétrages!$F$6,COLUMNS($G:BK)-2,,)=0,"",OFFSET(Paramétrages!$F$6,COLUMNS($G:BK)-2,,)),Paramétrages!$X:$X,$B95&amp;$C95)&amp;" sur "&amp;IF(OFFSET(Paramétrages!$G$6,COLUMNS($H:BL)-2,,)=0,"",OFFSET(Paramétrages!$G$6,COLUMNS($H:BL)-2,,))&amp;")"))</f>
        <v/>
      </c>
      <c r="BJ95" s="1" t="str">
        <f ca="1">IF(OFFSET(Paramétrages!$F$6,COLUMNS($G:BL)-2,,)=0,"",IF($B95="","",IF(COUNTA(Paramétrages!$F$5:$F$32)=0,"",IF(ISBLANK('Compréhension de l''écrit'!$D95),"",IF((SUMIFS(Paramétrages!$W:$W,Paramétrages!$Y:$Y,IF(OFFSET(Paramétrages!$F$6,COLUMNS($G:BL)-2,,)=0,"",OFFSET(Paramétrages!$F$6,COLUMNS($G:BL)-2,,)),Paramétrages!$X:$X,$B95&amp;$C95)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95&amp;$C95))/(IF(OFFSET(Paramétrages!$G$6,COLUMNS($H:BM)-2,,)=0,"",OFFSET(Paramétrages!$G$6,COLUMNS($H:BM)-2,,)))&lt;0.67,"B","C"))))))&amp;IF(OFFSET(Paramétrages!$F$6,COLUMNS($G:BL)-2,,)=0,"",IF(ISBLANK('Compréhension de l''écrit'!$D95),""," ("&amp;SUMIFS(Paramétrages!$W:$W,Paramétrages!$Y:$Y,IF(OFFSET(Paramétrages!$F$6,COLUMNS($G:BL)-2,,)=0,"",OFFSET(Paramétrages!$F$6,COLUMNS($G:BL)-2,,)),Paramétrages!$X:$X,$B95&amp;$C95)&amp;" sur "&amp;IF(OFFSET(Paramétrages!$G$6,COLUMNS($H:BM)-2,,)=0,"",OFFSET(Paramétrages!$G$6,COLUMNS($H:BM)-2,,))&amp;")"))</f>
        <v/>
      </c>
      <c r="BK95" s="1" t="str">
        <f ca="1">IF(OFFSET(Paramétrages!$F$6,COLUMNS($G:BM)-2,,)=0,"",IF($B95="","",IF(COUNTA(Paramétrages!$F$5:$F$32)=0,"",IF(ISBLANK('Compréhension de l''écrit'!$D95),"",IF((SUMIFS(Paramétrages!$W:$W,Paramétrages!$Y:$Y,IF(OFFSET(Paramétrages!$F$6,COLUMNS($G:BM)-2,,)=0,"",OFFSET(Paramétrages!$F$6,COLUMNS($G:BM)-2,,)),Paramétrages!$X:$X,$B95&amp;$C95)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95&amp;$C95))/(IF(OFFSET(Paramétrages!$G$6,COLUMNS($H:BN)-2,,)=0,"",OFFSET(Paramétrages!$G$6,COLUMNS($H:BN)-2,,)))&lt;0.67,"B","C"))))))&amp;IF(OFFSET(Paramétrages!$F$6,COLUMNS($G:BM)-2,,)=0,"",IF(ISBLANK('Compréhension de l''écrit'!$D95),""," ("&amp;SUMIFS(Paramétrages!$W:$W,Paramétrages!$Y:$Y,IF(OFFSET(Paramétrages!$F$6,COLUMNS($G:BM)-2,,)=0,"",OFFSET(Paramétrages!$F$6,COLUMNS($G:BM)-2,,)),Paramétrages!$X:$X,$B95&amp;$C95)&amp;" sur "&amp;IF(OFFSET(Paramétrages!$G$6,COLUMNS($H:BN)-2,,)=0,"",OFFSET(Paramétrages!$G$6,COLUMNS($H:BN)-2,,))&amp;")"))</f>
        <v/>
      </c>
      <c r="BL95" s="1" t="str">
        <f ca="1">IF(OFFSET(Paramétrages!$F$6,COLUMNS($G:BN)-2,,)=0,"",IF($B95="","",IF(COUNTA(Paramétrages!$F$5:$F$32)=0,"",IF(ISBLANK('Compréhension de l''écrit'!$D95),"",IF((SUMIFS(Paramétrages!$W:$W,Paramétrages!$Y:$Y,IF(OFFSET(Paramétrages!$F$6,COLUMNS($G:BN)-2,,)=0,"",OFFSET(Paramétrages!$F$6,COLUMNS($G:BN)-2,,)),Paramétrages!$X:$X,$B95&amp;$C95)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95&amp;$C95))/(IF(OFFSET(Paramétrages!$G$6,COLUMNS($H:BO)-2,,)=0,"",OFFSET(Paramétrages!$G$6,COLUMNS($H:BO)-2,,)))&lt;0.67,"B","C"))))))&amp;IF(OFFSET(Paramétrages!$F$6,COLUMNS($G:BN)-2,,)=0,"",IF(ISBLANK('Compréhension de l''écrit'!$D95),""," ("&amp;SUMIFS(Paramétrages!$W:$W,Paramétrages!$Y:$Y,IF(OFFSET(Paramétrages!$F$6,COLUMNS($G:BN)-2,,)=0,"",OFFSET(Paramétrages!$F$6,COLUMNS($G:BN)-2,,)),Paramétrages!$X:$X,$B95&amp;$C95)&amp;" sur "&amp;IF(OFFSET(Paramétrages!$G$6,COLUMNS($H:BO)-2,,)=0,"",OFFSET(Paramétrages!$G$6,COLUMNS($H:BO)-2,,))&amp;")"))</f>
        <v/>
      </c>
      <c r="BM95" s="1" t="str">
        <f ca="1">IF(OFFSET(Paramétrages!$F$6,COLUMNS($G:BO)-2,,)=0,"",IF($B95="","",IF(COUNTA(Paramétrages!$F$5:$F$32)=0,"",IF(ISBLANK('Compréhension de l''écrit'!$D95),"",IF((SUMIFS(Paramétrages!$W:$W,Paramétrages!$Y:$Y,IF(OFFSET(Paramétrages!$F$6,COLUMNS($G:BO)-2,,)=0,"",OFFSET(Paramétrages!$F$6,COLUMNS($G:BO)-2,,)),Paramétrages!$X:$X,$B95&amp;$C95)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95&amp;$C95))/(IF(OFFSET(Paramétrages!$G$6,COLUMNS($H:BP)-2,,)=0,"",OFFSET(Paramétrages!$G$6,COLUMNS($H:BP)-2,,)))&lt;0.67,"B","C"))))))&amp;IF(OFFSET(Paramétrages!$F$6,COLUMNS($G:BO)-2,,)=0,"",IF(ISBLANK('Compréhension de l''écrit'!$D95),""," ("&amp;SUMIFS(Paramétrages!$W:$W,Paramétrages!$Y:$Y,IF(OFFSET(Paramétrages!$F$6,COLUMNS($G:BO)-2,,)=0,"",OFFSET(Paramétrages!$F$6,COLUMNS($G:BO)-2,,)),Paramétrages!$X:$X,$B95&amp;$C95)&amp;" sur "&amp;IF(OFFSET(Paramétrages!$G$6,COLUMNS($H:BP)-2,,)=0,"",OFFSET(Paramétrages!$G$6,COLUMNS($H:BP)-2,,))&amp;")"))</f>
        <v/>
      </c>
      <c r="BN95" s="1" t="str">
        <f ca="1">IF(OFFSET(Paramétrages!$F$6,COLUMNS($G:BP)-2,,)=0,"",IF($B95="","",IF(COUNTA(Paramétrages!$F$5:$F$32)=0,"",IF(ISBLANK('Compréhension de l''écrit'!$D95),"",IF((SUMIFS(Paramétrages!$W:$W,Paramétrages!$Y:$Y,IF(OFFSET(Paramétrages!$F$6,COLUMNS($G:BP)-2,,)=0,"",OFFSET(Paramétrages!$F$6,COLUMNS($G:BP)-2,,)),Paramétrages!$X:$X,$B95&amp;$C95)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95&amp;$C95))/(IF(OFFSET(Paramétrages!$G$6,COLUMNS($H:BQ)-2,,)=0,"",OFFSET(Paramétrages!$G$6,COLUMNS($H:BQ)-2,,)))&lt;0.67,"B","C"))))))&amp;IF(OFFSET(Paramétrages!$F$6,COLUMNS($G:BP)-2,,)=0,"",IF(ISBLANK('Compréhension de l''écrit'!$D95),""," ("&amp;SUMIFS(Paramétrages!$W:$W,Paramétrages!$Y:$Y,IF(OFFSET(Paramétrages!$F$6,COLUMNS($G:BP)-2,,)=0,"",OFFSET(Paramétrages!$F$6,COLUMNS($G:BP)-2,,)),Paramétrages!$X:$X,$B95&amp;$C95)&amp;" sur "&amp;IF(OFFSET(Paramétrages!$G$6,COLUMNS($H:BQ)-2,,)=0,"",OFFSET(Paramétrages!$G$6,COLUMNS($H:BQ)-2,,))&amp;")"))</f>
        <v/>
      </c>
      <c r="BO95" s="1" t="str">
        <f ca="1">IF(OFFSET(Paramétrages!$F$6,COLUMNS($G:BQ)-2,,)=0,"",IF($B95="","",IF(COUNTA(Paramétrages!$F$5:$F$32)=0,"",IF(ISBLANK('Compréhension de l''écrit'!$D95),"",IF((SUMIFS(Paramétrages!$W:$W,Paramétrages!$Y:$Y,IF(OFFSET(Paramétrages!$F$6,COLUMNS($G:BQ)-2,,)=0,"",OFFSET(Paramétrages!$F$6,COLUMNS($G:BQ)-2,,)),Paramétrages!$X:$X,$B95&amp;$C95)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95&amp;$C95))/(IF(OFFSET(Paramétrages!$G$6,COLUMNS($H:BR)-2,,)=0,"",OFFSET(Paramétrages!$G$6,COLUMNS($H:BR)-2,,)))&lt;0.67,"B","C"))))))&amp;IF(OFFSET(Paramétrages!$F$6,COLUMNS($G:BQ)-2,,)=0,"",IF(ISBLANK('Compréhension de l''écrit'!$D95),""," ("&amp;SUMIFS(Paramétrages!$W:$W,Paramétrages!$Y:$Y,IF(OFFSET(Paramétrages!$F$6,COLUMNS($G:BQ)-2,,)=0,"",OFFSET(Paramétrages!$F$6,COLUMNS($G:BQ)-2,,)),Paramétrages!$X:$X,$B95&amp;$C95)&amp;" sur "&amp;IF(OFFSET(Paramétrages!$G$6,COLUMNS($H:BR)-2,,)=0,"",OFFSET(Paramétrages!$G$6,COLUMNS($H:BR)-2,,))&amp;")"))</f>
        <v/>
      </c>
      <c r="BP95" s="1" t="str">
        <f ca="1">IF(OFFSET(Paramétrages!$F$6,COLUMNS($G:BR)-2,,)=0,"",IF($B95="","",IF(COUNTA(Paramétrages!$F$5:$F$32)=0,"",IF(ISBLANK('Compréhension de l''écrit'!$D95),"",IF((SUMIFS(Paramétrages!$W:$W,Paramétrages!$Y:$Y,IF(OFFSET(Paramétrages!$F$6,COLUMNS($G:BR)-2,,)=0,"",OFFSET(Paramétrages!$F$6,COLUMNS($G:BR)-2,,)),Paramétrages!$X:$X,$B95&amp;$C95)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95&amp;$C95))/(IF(OFFSET(Paramétrages!$G$6,COLUMNS($H:BS)-2,,)=0,"",OFFSET(Paramétrages!$G$6,COLUMNS($H:BS)-2,,)))&lt;0.67,"B","C"))))))&amp;IF(OFFSET(Paramétrages!$F$6,COLUMNS($G:BR)-2,,)=0,"",IF(ISBLANK('Compréhension de l''écrit'!$D95),""," ("&amp;SUMIFS(Paramétrages!$W:$W,Paramétrages!$Y:$Y,IF(OFFSET(Paramétrages!$F$6,COLUMNS($G:BR)-2,,)=0,"",OFFSET(Paramétrages!$F$6,COLUMNS($G:BR)-2,,)),Paramétrages!$X:$X,$B95&amp;$C95)&amp;" sur "&amp;IF(OFFSET(Paramétrages!$G$6,COLUMNS($H:BS)-2,,)=0,"",OFFSET(Paramétrages!$G$6,COLUMNS($H:BS)-2,,))&amp;")"))</f>
        <v/>
      </c>
      <c r="BQ95" s="1" t="str">
        <f ca="1">IF(OFFSET(Paramétrages!$F$6,COLUMNS($G:BS)-2,,)=0,"",IF($B95="","",IF(COUNTA(Paramétrages!$F$5:$F$32)=0,"",IF(ISBLANK('Compréhension de l''écrit'!$D95),"",IF((SUMIFS(Paramétrages!$W:$W,Paramétrages!$Y:$Y,IF(OFFSET(Paramétrages!$F$6,COLUMNS($G:BS)-2,,)=0,"",OFFSET(Paramétrages!$F$6,COLUMNS($G:BS)-2,,)),Paramétrages!$X:$X,$B95&amp;$C95)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95&amp;$C95))/(IF(OFFSET(Paramétrages!$G$6,COLUMNS($H:BT)-2,,)=0,"",OFFSET(Paramétrages!$G$6,COLUMNS($H:BT)-2,,)))&lt;0.67,"B","C"))))))&amp;IF(OFFSET(Paramétrages!$F$6,COLUMNS($G:BS)-2,,)=0,"",IF(ISBLANK('Compréhension de l''écrit'!$D95),""," ("&amp;SUMIFS(Paramétrages!$W:$W,Paramétrages!$Y:$Y,IF(OFFSET(Paramétrages!$F$6,COLUMNS($G:BS)-2,,)=0,"",OFFSET(Paramétrages!$F$6,COLUMNS($G:BS)-2,,)),Paramétrages!$X:$X,$B95&amp;$C95)&amp;" sur "&amp;IF(OFFSET(Paramétrages!$G$6,COLUMNS($H:BT)-2,,)=0,"",OFFSET(Paramétrages!$G$6,COLUMNS($H:BT)-2,,))&amp;")"))</f>
        <v/>
      </c>
      <c r="BR95" s="1" t="str">
        <f ca="1">IF(OFFSET(Paramétrages!$F$6,COLUMNS($G:BT)-2,,)=0,"",IF($B95="","",IF(COUNTA(Paramétrages!$F$5:$F$32)=0,"",IF(ISBLANK('Compréhension de l''écrit'!$D95),"",IF((SUMIFS(Paramétrages!$W:$W,Paramétrages!$Y:$Y,IF(OFFSET(Paramétrages!$F$6,COLUMNS($G:BT)-2,,)=0,"",OFFSET(Paramétrages!$F$6,COLUMNS($G:BT)-2,,)),Paramétrages!$X:$X,$B95&amp;$C95)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95&amp;$C95))/(IF(OFFSET(Paramétrages!$G$6,COLUMNS($H:BU)-2,,)=0,"",OFFSET(Paramétrages!$G$6,COLUMNS($H:BU)-2,,)))&lt;0.67,"B","C"))))))&amp;IF(OFFSET(Paramétrages!$F$6,COLUMNS($G:BT)-2,,)=0,"",IF(ISBLANK('Compréhension de l''écrit'!$D95),""," ("&amp;SUMIFS(Paramétrages!$W:$W,Paramétrages!$Y:$Y,IF(OFFSET(Paramétrages!$F$6,COLUMNS($G:BT)-2,,)=0,"",OFFSET(Paramétrages!$F$6,COLUMNS($G:BT)-2,,)),Paramétrages!$X:$X,$B95&amp;$C95)&amp;" sur "&amp;IF(OFFSET(Paramétrages!$G$6,COLUMNS($H:BU)-2,,)=0,"",OFFSET(Paramétrages!$G$6,COLUMNS($H:BU)-2,,))&amp;")"))</f>
        <v/>
      </c>
      <c r="BS95" s="1" t="str">
        <f ca="1">IF(OFFSET(Paramétrages!$F$6,COLUMNS($G:BU)-2,,)=0,"",IF($B95="","",IF(COUNTA(Paramétrages!$F$5:$F$32)=0,"",IF(ISBLANK('Compréhension de l''écrit'!$D95),"",IF((SUMIFS(Paramétrages!$W:$W,Paramétrages!$Y:$Y,IF(OFFSET(Paramétrages!$F$6,COLUMNS($G:BU)-2,,)=0,"",OFFSET(Paramétrages!$F$6,COLUMNS($G:BU)-2,,)),Paramétrages!$X:$X,$B95&amp;$C95)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95&amp;$C95))/(IF(OFFSET(Paramétrages!$G$6,COLUMNS($H:BV)-2,,)=0,"",OFFSET(Paramétrages!$G$6,COLUMNS($H:BV)-2,,)))&lt;0.67,"B","C"))))))&amp;IF(OFFSET(Paramétrages!$F$6,COLUMNS($G:BU)-2,,)=0,"",IF(ISBLANK('Compréhension de l''écrit'!$D95),""," ("&amp;SUMIFS(Paramétrages!$W:$W,Paramétrages!$Y:$Y,IF(OFFSET(Paramétrages!$F$6,COLUMNS($G:BU)-2,,)=0,"",OFFSET(Paramétrages!$F$6,COLUMNS($G:BU)-2,,)),Paramétrages!$X:$X,$B95&amp;$C95)&amp;" sur "&amp;IF(OFFSET(Paramétrages!$G$6,COLUMNS($H:BV)-2,,)=0,"",OFFSET(Paramétrages!$G$6,COLUMNS($H:BV)-2,,))&amp;")"))</f>
        <v/>
      </c>
      <c r="BT95" s="1" t="str">
        <f ca="1">IF(OFFSET(Paramétrages!$F$6,COLUMNS($G:BV)-2,,)=0,"",IF($B95="","",IF(COUNTA(Paramétrages!$F$5:$F$32)=0,"",IF(ISBLANK('Compréhension de l''écrit'!$D95),"",IF((SUMIFS(Paramétrages!$W:$W,Paramétrages!$Y:$Y,IF(OFFSET(Paramétrages!$F$6,COLUMNS($G:BV)-2,,)=0,"",OFFSET(Paramétrages!$F$6,COLUMNS($G:BV)-2,,)),Paramétrages!$X:$X,$B95&amp;$C95)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95&amp;$C95))/(IF(OFFSET(Paramétrages!$G$6,COLUMNS($H:BW)-2,,)=0,"",OFFSET(Paramétrages!$G$6,COLUMNS($H:BW)-2,,)))&lt;0.67,"B","C"))))))&amp;IF(OFFSET(Paramétrages!$F$6,COLUMNS($G:BV)-2,,)=0,"",IF(ISBLANK('Compréhension de l''écrit'!$D95),""," ("&amp;SUMIFS(Paramétrages!$W:$W,Paramétrages!$Y:$Y,IF(OFFSET(Paramétrages!$F$6,COLUMNS($G:BV)-2,,)=0,"",OFFSET(Paramétrages!$F$6,COLUMNS($G:BV)-2,,)),Paramétrages!$X:$X,$B95&amp;$C95)&amp;" sur "&amp;IF(OFFSET(Paramétrages!$G$6,COLUMNS($H:BW)-2,,)=0,"",OFFSET(Paramétrages!$G$6,COLUMNS($H:BW)-2,,))&amp;")"))</f>
        <v/>
      </c>
      <c r="BU95" s="1" t="str">
        <f ca="1">IF(OFFSET(Paramétrages!$F$6,COLUMNS($G:BW)-2,,)=0,"",IF($B95="","",IF(COUNTA(Paramétrages!$F$5:$F$32)=0,"",IF(ISBLANK('Compréhension de l''écrit'!$D95),"",IF((SUMIFS(Paramétrages!$W:$W,Paramétrages!$Y:$Y,IF(OFFSET(Paramétrages!$F$6,COLUMNS($G:BW)-2,,)=0,"",OFFSET(Paramétrages!$F$6,COLUMNS($G:BW)-2,,)),Paramétrages!$X:$X,$B95&amp;$C95)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95&amp;$C95))/(IF(OFFSET(Paramétrages!$G$6,COLUMNS($H:BX)-2,,)=0,"",OFFSET(Paramétrages!$G$6,COLUMNS($H:BX)-2,,)))&lt;0.67,"B","C"))))))&amp;IF(OFFSET(Paramétrages!$F$6,COLUMNS($G:BW)-2,,)=0,"",IF(ISBLANK('Compréhension de l''écrit'!$D95),""," ("&amp;SUMIFS(Paramétrages!$W:$W,Paramétrages!$Y:$Y,IF(OFFSET(Paramétrages!$F$6,COLUMNS($G:BW)-2,,)=0,"",OFFSET(Paramétrages!$F$6,COLUMNS($G:BW)-2,,)),Paramétrages!$X:$X,$B95&amp;$C95)&amp;" sur "&amp;IF(OFFSET(Paramétrages!$G$6,COLUMNS($H:BX)-2,,)=0,"",OFFSET(Paramétrages!$G$6,COLUMNS($H:BX)-2,,))&amp;")"))</f>
        <v/>
      </c>
      <c r="BV95" s="1" t="str">
        <f ca="1">IF(OFFSET(Paramétrages!$F$6,COLUMNS($G:BX)-2,,)=0,"",IF($B95="","",IF(COUNTA(Paramétrages!$F$5:$F$32)=0,"",IF(ISBLANK('Compréhension de l''écrit'!$D95),"",IF((SUMIFS(Paramétrages!$W:$W,Paramétrages!$Y:$Y,IF(OFFSET(Paramétrages!$F$6,COLUMNS($G:BX)-2,,)=0,"",OFFSET(Paramétrages!$F$6,COLUMNS($G:BX)-2,,)),Paramétrages!$X:$X,$B95&amp;$C95)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95&amp;$C95))/(IF(OFFSET(Paramétrages!$G$6,COLUMNS($H:BY)-2,,)=0,"",OFFSET(Paramétrages!$G$6,COLUMNS($H:BY)-2,,)))&lt;0.67,"B","C"))))))&amp;IF(OFFSET(Paramétrages!$F$6,COLUMNS($G:BX)-2,,)=0,"",IF(ISBLANK('Compréhension de l''écrit'!$D95),""," ("&amp;SUMIFS(Paramétrages!$W:$W,Paramétrages!$Y:$Y,IF(OFFSET(Paramétrages!$F$6,COLUMNS($G:BX)-2,,)=0,"",OFFSET(Paramétrages!$F$6,COLUMNS($G:BX)-2,,)),Paramétrages!$X:$X,$B95&amp;$C95)&amp;" sur "&amp;IF(OFFSET(Paramétrages!$G$6,COLUMNS($H:BY)-2,,)=0,"",OFFSET(Paramétrages!$G$6,COLUMNS($H:BY)-2,,))&amp;")"))</f>
        <v/>
      </c>
      <c r="BW95" s="1" t="str">
        <f ca="1">IF(OFFSET(Paramétrages!$F$6,COLUMNS($G:BY)-2,,)=0,"",IF($B95="","",IF(COUNTA(Paramétrages!$F$5:$F$32)=0,"",IF(ISBLANK('Compréhension de l''écrit'!$D95),"",IF((SUMIFS(Paramétrages!$W:$W,Paramétrages!$Y:$Y,IF(OFFSET(Paramétrages!$F$6,COLUMNS($G:BY)-2,,)=0,"",OFFSET(Paramétrages!$F$6,COLUMNS($G:BY)-2,,)),Paramétrages!$X:$X,$B95&amp;$C95)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95&amp;$C95))/(IF(OFFSET(Paramétrages!$G$6,COLUMNS($H:BZ)-2,,)=0,"",OFFSET(Paramétrages!$G$6,COLUMNS($H:BZ)-2,,)))&lt;0.67,"B","C"))))))&amp;IF(OFFSET(Paramétrages!$F$6,COLUMNS($G:BY)-2,,)=0,"",IF(ISBLANK('Compréhension de l''écrit'!$D95),""," ("&amp;SUMIFS(Paramétrages!$W:$W,Paramétrages!$Y:$Y,IF(OFFSET(Paramétrages!$F$6,COLUMNS($G:BY)-2,,)=0,"",OFFSET(Paramétrages!$F$6,COLUMNS($G:BY)-2,,)),Paramétrages!$X:$X,$B95&amp;$C95)&amp;" sur "&amp;IF(OFFSET(Paramétrages!$G$6,COLUMNS($H:BZ)-2,,)=0,"",OFFSET(Paramétrages!$G$6,COLUMNS($H:BZ)-2,,))&amp;")"))</f>
        <v/>
      </c>
      <c r="BX95" s="1" t="str">
        <f ca="1">IF(OFFSET(Paramétrages!$F$6,COLUMNS($G:BZ)-2,,)=0,"",IF($B95="","",IF(COUNTA(Paramétrages!$F$5:$F$32)=0,"",IF(ISBLANK('Compréhension de l''écrit'!$D95),"",IF((SUMIFS(Paramétrages!$W:$W,Paramétrages!$Y:$Y,IF(OFFSET(Paramétrages!$F$6,COLUMNS($G:BZ)-2,,)=0,"",OFFSET(Paramétrages!$F$6,COLUMNS($G:BZ)-2,,)),Paramétrages!$X:$X,$B95&amp;$C95)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95&amp;$C95))/(IF(OFFSET(Paramétrages!$G$6,COLUMNS($H:CA)-2,,)=0,"",OFFSET(Paramétrages!$G$6,COLUMNS($H:CA)-2,,)))&lt;0.67,"B","C"))))))&amp;IF(OFFSET(Paramétrages!$F$6,COLUMNS($G:BZ)-2,,)=0,"",IF(ISBLANK('Compréhension de l''écrit'!$D95),""," ("&amp;SUMIFS(Paramétrages!$W:$W,Paramétrages!$Y:$Y,IF(OFFSET(Paramétrages!$F$6,COLUMNS($G:BZ)-2,,)=0,"",OFFSET(Paramétrages!$F$6,COLUMNS($G:BZ)-2,,)),Paramétrages!$X:$X,$B95&amp;$C95)&amp;" sur "&amp;IF(OFFSET(Paramétrages!$G$6,COLUMNS($H:CA)-2,,)=0,"",OFFSET(Paramétrages!$G$6,COLUMNS($H:CA)-2,,))&amp;")"))</f>
        <v/>
      </c>
      <c r="BY95" s="1" t="str">
        <f ca="1">IF(OFFSET(Paramétrages!$F$6,COLUMNS($G:CA)-2,,)=0,"",IF($B95="","",IF(COUNTA(Paramétrages!$F$5:$F$32)=0,"",IF(ISBLANK('Compréhension de l''écrit'!$D95),"",IF((SUMIFS(Paramétrages!$W:$W,Paramétrages!$Y:$Y,IF(OFFSET(Paramétrages!$F$6,COLUMNS($G:CA)-2,,)=0,"",OFFSET(Paramétrages!$F$6,COLUMNS($G:CA)-2,,)),Paramétrages!$X:$X,$B95&amp;$C95)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95&amp;$C95))/(IF(OFFSET(Paramétrages!$G$6,COLUMNS($H:CB)-2,,)=0,"",OFFSET(Paramétrages!$G$6,COLUMNS($H:CB)-2,,)))&lt;0.67,"B","C"))))))&amp;IF(OFFSET(Paramétrages!$F$6,COLUMNS($G:CA)-2,,)=0,"",IF(ISBLANK('Compréhension de l''écrit'!$D95),""," ("&amp;SUMIFS(Paramétrages!$W:$W,Paramétrages!$Y:$Y,IF(OFFSET(Paramétrages!$F$6,COLUMNS($G:CA)-2,,)=0,"",OFFSET(Paramétrages!$F$6,COLUMNS($G:CA)-2,,)),Paramétrages!$X:$X,$B95&amp;$C95)&amp;" sur "&amp;IF(OFFSET(Paramétrages!$G$6,COLUMNS($H:CB)-2,,)=0,"",OFFSET(Paramétrages!$G$6,COLUMNS($H:CB)-2,,))&amp;")"))</f>
        <v/>
      </c>
      <c r="BZ95" s="1" t="str">
        <f ca="1">IF(OFFSET(Paramétrages!$F$6,COLUMNS($G:CB)-2,,)=0,"",IF($B95="","",IF(COUNTA(Paramétrages!$F$5:$F$32)=0,"",IF(ISBLANK('Compréhension de l''écrit'!$D95),"",IF((SUMIFS(Paramétrages!$W:$W,Paramétrages!$Y:$Y,IF(OFFSET(Paramétrages!$F$6,COLUMNS($G:CB)-2,,)=0,"",OFFSET(Paramétrages!$F$6,COLUMNS($G:CB)-2,,)),Paramétrages!$X:$X,$B95&amp;$C95)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95&amp;$C95))/(IF(OFFSET(Paramétrages!$G$6,COLUMNS($H:CC)-2,,)=0,"",OFFSET(Paramétrages!$G$6,COLUMNS($H:CC)-2,,)))&lt;0.67,"B","C"))))))&amp;IF(OFFSET(Paramétrages!$F$6,COLUMNS($G:CB)-2,,)=0,"",IF(ISBLANK('Compréhension de l''écrit'!$D95),""," ("&amp;SUMIFS(Paramétrages!$W:$W,Paramétrages!$Y:$Y,IF(OFFSET(Paramétrages!$F$6,COLUMNS($G:CB)-2,,)=0,"",OFFSET(Paramétrages!$F$6,COLUMNS($G:CB)-2,,)),Paramétrages!$X:$X,$B95&amp;$C95)&amp;" sur "&amp;IF(OFFSET(Paramétrages!$G$6,COLUMNS($H:CC)-2,,)=0,"",OFFSET(Paramétrages!$G$6,COLUMNS($H:CC)-2,,))&amp;")"))</f>
        <v/>
      </c>
      <c r="CA95" s="1" t="str">
        <f ca="1">IF(OFFSET(Paramétrages!$F$6,COLUMNS($G:CC)-2,,)=0,"",IF($B95="","",IF(COUNTA(Paramétrages!$F$5:$F$32)=0,"",IF(ISBLANK('Compréhension de l''écrit'!$D95),"",IF((SUMIFS(Paramétrages!$W:$W,Paramétrages!$Y:$Y,IF(OFFSET(Paramétrages!$F$6,COLUMNS($G:CC)-2,,)=0,"",OFFSET(Paramétrages!$F$6,COLUMNS($G:CC)-2,,)),Paramétrages!$X:$X,$B95&amp;$C95)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95&amp;$C95))/(IF(OFFSET(Paramétrages!$G$6,COLUMNS($H:CD)-2,,)=0,"",OFFSET(Paramétrages!$G$6,COLUMNS($H:CD)-2,,)))&lt;0.67,"B","C"))))))&amp;IF(OFFSET(Paramétrages!$F$6,COLUMNS($G:CC)-2,,)=0,"",IF(ISBLANK('Compréhension de l''écrit'!$D95),""," ("&amp;SUMIFS(Paramétrages!$W:$W,Paramétrages!$Y:$Y,IF(OFFSET(Paramétrages!$F$6,COLUMNS($G:CC)-2,,)=0,"",OFFSET(Paramétrages!$F$6,COLUMNS($G:CC)-2,,)),Paramétrages!$X:$X,$B95&amp;$C95)&amp;" sur "&amp;IF(OFFSET(Paramétrages!$G$6,COLUMNS($H:CD)-2,,)=0,"",OFFSET(Paramétrages!$G$6,COLUMNS($H:CD)-2,,))&amp;")"))</f>
        <v/>
      </c>
      <c r="CB95" s="1" t="str">
        <f ca="1">IF(OFFSET(Paramétrages!$F$6,COLUMNS($G:CD)-2,,)=0,"",IF($B95="","",IF(COUNTA(Paramétrages!$F$5:$F$32)=0,"",IF(ISBLANK('Compréhension de l''écrit'!$D95),"",IF((SUMIFS(Paramétrages!$W:$W,Paramétrages!$Y:$Y,IF(OFFSET(Paramétrages!$F$6,COLUMNS($G:CD)-2,,)=0,"",OFFSET(Paramétrages!$F$6,COLUMNS($G:CD)-2,,)),Paramétrages!$X:$X,$B95&amp;$C95)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95&amp;$C95))/(IF(OFFSET(Paramétrages!$G$6,COLUMNS($H:CE)-2,,)=0,"",OFFSET(Paramétrages!$G$6,COLUMNS($H:CE)-2,,)))&lt;0.67,"B","C"))))))&amp;IF(OFFSET(Paramétrages!$F$6,COLUMNS($G:CD)-2,,)=0,"",IF(ISBLANK('Compréhension de l''écrit'!$D95),""," ("&amp;SUMIFS(Paramétrages!$W:$W,Paramétrages!$Y:$Y,IF(OFFSET(Paramétrages!$F$6,COLUMNS($G:CD)-2,,)=0,"",OFFSET(Paramétrages!$F$6,COLUMNS($G:CD)-2,,)),Paramétrages!$X:$X,$B95&amp;$C95)&amp;" sur "&amp;IF(OFFSET(Paramétrages!$G$6,COLUMNS($H:CE)-2,,)=0,"",OFFSET(Paramétrages!$G$6,COLUMNS($H:CE)-2,,))&amp;")"))</f>
        <v/>
      </c>
      <c r="CC95" s="1" t="str">
        <f ca="1">IF(OFFSET(Paramétrages!$F$6,COLUMNS($G:CE)-2,,)=0,"",IF($B95="","",IF(COUNTA(Paramétrages!$F$5:$F$32)=0,"",IF(ISBLANK('Compréhension de l''écrit'!$D95),"",IF((SUMIFS(Paramétrages!$W:$W,Paramétrages!$Y:$Y,IF(OFFSET(Paramétrages!$F$6,COLUMNS($G:CE)-2,,)=0,"",OFFSET(Paramétrages!$F$6,COLUMNS($G:CE)-2,,)),Paramétrages!$X:$X,$B95&amp;$C95)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95&amp;$C95))/(IF(OFFSET(Paramétrages!$G$6,COLUMNS($H:CF)-2,,)=0,"",OFFSET(Paramétrages!$G$6,COLUMNS($H:CF)-2,,)))&lt;0.67,"B","C"))))))&amp;IF(OFFSET(Paramétrages!$F$6,COLUMNS($G:CE)-2,,)=0,"",IF(ISBLANK('Compréhension de l''écrit'!$D95),""," ("&amp;SUMIFS(Paramétrages!$W:$W,Paramétrages!$Y:$Y,IF(OFFSET(Paramétrages!$F$6,COLUMNS($G:CE)-2,,)=0,"",OFFSET(Paramétrages!$F$6,COLUMNS($G:CE)-2,,)),Paramétrages!$X:$X,$B95&amp;$C95)&amp;" sur "&amp;IF(OFFSET(Paramétrages!$G$6,COLUMNS($H:CF)-2,,)=0,"",OFFSET(Paramétrages!$G$6,COLUMNS($H:CF)-2,,))&amp;")"))</f>
        <v/>
      </c>
      <c r="CD95" s="1" t="str">
        <f ca="1">IF(OFFSET(Paramétrages!$F$6,COLUMNS($G:CF)-2,,)=0,"",IF($B95="","",IF(COUNTA(Paramétrages!$F$5:$F$32)=0,"",IF(ISBLANK('Compréhension de l''écrit'!$D95),"",IF((SUMIFS(Paramétrages!$W:$W,Paramétrages!$Y:$Y,IF(OFFSET(Paramétrages!$F$6,COLUMNS($G:CF)-2,,)=0,"",OFFSET(Paramétrages!$F$6,COLUMNS($G:CF)-2,,)),Paramétrages!$X:$X,$B95&amp;$C95)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95&amp;$C95))/(IF(OFFSET(Paramétrages!$G$6,COLUMNS($H:CG)-2,,)=0,"",OFFSET(Paramétrages!$G$6,COLUMNS($H:CG)-2,,)))&lt;0.67,"B","C"))))))&amp;IF(OFFSET(Paramétrages!$F$6,COLUMNS($G:CF)-2,,)=0,"",IF(ISBLANK('Compréhension de l''écrit'!$D95),""," ("&amp;SUMIFS(Paramétrages!$W:$W,Paramétrages!$Y:$Y,IF(OFFSET(Paramétrages!$F$6,COLUMNS($G:CF)-2,,)=0,"",OFFSET(Paramétrages!$F$6,COLUMNS($G:CF)-2,,)),Paramétrages!$X:$X,$B95&amp;$C95)&amp;" sur "&amp;IF(OFFSET(Paramétrages!$G$6,COLUMNS($H:CG)-2,,)=0,"",OFFSET(Paramétrages!$G$6,COLUMNS($H:CG)-2,,))&amp;")"))</f>
        <v/>
      </c>
      <c r="CE95" s="1" t="str">
        <f ca="1">IF(OFFSET(Paramétrages!$F$6,COLUMNS($G:CG)-2,,)=0,"",IF($B95="","",IF(COUNTA(Paramétrages!$F$5:$F$32)=0,"",IF(ISBLANK('Compréhension de l''écrit'!$D95),"",IF((SUMIFS(Paramétrages!$W:$W,Paramétrages!$Y:$Y,IF(OFFSET(Paramétrages!$F$6,COLUMNS($G:CG)-2,,)=0,"",OFFSET(Paramétrages!$F$6,COLUMNS($G:CG)-2,,)),Paramétrages!$X:$X,$B95&amp;$C95)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95&amp;$C95))/(IF(OFFSET(Paramétrages!$G$6,COLUMNS($H:CH)-2,,)=0,"",OFFSET(Paramétrages!$G$6,COLUMNS($H:CH)-2,,)))&lt;0.67,"B","C"))))))&amp;IF(OFFSET(Paramétrages!$F$6,COLUMNS($G:CG)-2,,)=0,"",IF(ISBLANK('Compréhension de l''écrit'!$D95),""," ("&amp;SUMIFS(Paramétrages!$W:$W,Paramétrages!$Y:$Y,IF(OFFSET(Paramétrages!$F$6,COLUMNS($G:CG)-2,,)=0,"",OFFSET(Paramétrages!$F$6,COLUMNS($G:CG)-2,,)),Paramétrages!$X:$X,$B95&amp;$C95)&amp;" sur "&amp;IF(OFFSET(Paramétrages!$G$6,COLUMNS($H:CH)-2,,)=0,"",OFFSET(Paramétrages!$G$6,COLUMNS($H:CH)-2,,))&amp;")"))</f>
        <v/>
      </c>
    </row>
    <row r="96" spans="1:83" x14ac:dyDescent="0.2">
      <c r="A96" t="str">
        <f>IF(ISBLANK('Compréhension de l''écrit'!A96),"",'Compréhension de l''écrit'!A96)</f>
        <v/>
      </c>
      <c r="B96" t="str">
        <f>IF(ISBLANK('Compréhension de l''écrit'!B96),"",'Compréhension de l''écrit'!B96)</f>
        <v/>
      </c>
      <c r="C96" t="str">
        <f>IF(ISBLANK('Compréhension de l''écrit'!C96),"",'Compréhension de l''écrit'!C96)</f>
        <v/>
      </c>
      <c r="D96" s="15" t="str">
        <f>IF(B96="","",IF(COUNTA(Paramétrages!H$5:H$32)=0,"",IF(ISBLANK('Compréhension de l''écrit'!D96),"",IF(('Compréhension de l''écrit'!D96)/(COUNTA(Paramétrages!H$5:H$32))&lt;0.34,"A",IF(('Compréhension de l''écrit'!D96)/(COUNTA(Paramétrages!H$5:H$32))&lt;0.67,"B","C")))&amp;IF(ISBLANK('Compréhension de l''écrit'!D96),""," ("&amp;'Compréhension de l''écrit'!D96&amp;" sur "&amp;COUNTA(Paramétrages!H$5:H$32)&amp;")")))</f>
        <v/>
      </c>
      <c r="E96" s="1" t="str">
        <f ca="1">IF(OFFSET(Paramétrages!$F$6,COLUMNS($G:G)-2,,)=0,"",IF($B96="","",IF(COUNTA(Paramétrages!$F$5:$F$32)=0,"",IF(ISBLANK('Compréhension de l''écrit'!$D96),"",IF((SUMIFS(Paramétrages!$W:$W,Paramétrages!$Y:$Y,IF(OFFSET(Paramétrages!$F$6,COLUMNS($G:G)-2,,)=0,"",OFFSET(Paramétrages!$F$6,COLUMNS($G:G)-2,,)),Paramétrages!$X:$X,$B96&amp;$C96)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96&amp;$C96))/(IF(OFFSET(Paramétrages!$G$6,COLUMNS($H:H)-2,,)=0,"",OFFSET(Paramétrages!$G$6,COLUMNS($H:H)-2,,)))&lt;0.67,"B","C"))))))&amp;IF(OFFSET(Paramétrages!$F$6,COLUMNS($G:G)-2,,)=0,"",IF(ISBLANK('Compréhension de l''écrit'!$D96),""," ("&amp;SUMIFS(Paramétrages!$W:$W,Paramétrages!$Y:$Y,IF(OFFSET(Paramétrages!$F$6,COLUMNS($G:G)-2,,)=0,"",OFFSET(Paramétrages!$F$6,COLUMNS($G:G)-2,,)),Paramétrages!$X:$X,$B96&amp;$C96)&amp;" sur "&amp;IF(OFFSET(Paramétrages!$G$6,COLUMNS($H:H)-2,,)=0,"",OFFSET(Paramétrages!$G$6,COLUMNS($H:H)-2,,))&amp;")"))</f>
        <v/>
      </c>
      <c r="F96" s="1" t="str">
        <f ca="1">IF(OFFSET(Paramétrages!$F$6,COLUMNS($G:H)-2,,)=0,"",IF($B96="","",IF(COUNTA(Paramétrages!$F$5:$F$32)=0,"",IF(ISBLANK('Compréhension de l''écrit'!$D96),"",IF((SUMIFS(Paramétrages!$W:$W,Paramétrages!$Y:$Y,IF(OFFSET(Paramétrages!$F$6,COLUMNS($G:H)-2,,)=0,"",OFFSET(Paramétrages!$F$6,COLUMNS($G:H)-2,,)),Paramétrages!$X:$X,$B96&amp;$C96)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96&amp;$C96))/(IF(OFFSET(Paramétrages!$G$6,COLUMNS($H:I)-2,,)=0,"",OFFSET(Paramétrages!$G$6,COLUMNS($H:I)-2,,)))&lt;0.67,"B","C"))))))&amp;IF(OFFSET(Paramétrages!$F$6,COLUMNS($G:H)-2,,)=0,"",IF(ISBLANK('Compréhension de l''écrit'!$D96),""," ("&amp;SUMIFS(Paramétrages!$W:$W,Paramétrages!$Y:$Y,IF(OFFSET(Paramétrages!$F$6,COLUMNS($G:H)-2,,)=0,"",OFFSET(Paramétrages!$F$6,COLUMNS($G:H)-2,,)),Paramétrages!$X:$X,$B96&amp;$C96)&amp;" sur "&amp;IF(OFFSET(Paramétrages!$G$6,COLUMNS($H:I)-2,,)=0,"",OFFSET(Paramétrages!$G$6,COLUMNS($H:I)-2,,))&amp;")"))</f>
        <v/>
      </c>
      <c r="G96" s="1" t="str">
        <f ca="1">IF(OFFSET(Paramétrages!$F$6,COLUMNS($G:I)-2,,)=0,"",IF($B96="","",IF(COUNTA(Paramétrages!$F$5:$F$32)=0,"",IF(ISBLANK('Compréhension de l''écrit'!$D96),"",IF((SUMIFS(Paramétrages!$W:$W,Paramétrages!$Y:$Y,IF(OFFSET(Paramétrages!$F$6,COLUMNS($G:I)-2,,)=0,"",OFFSET(Paramétrages!$F$6,COLUMNS($G:I)-2,,)),Paramétrages!$X:$X,$B96&amp;$C96)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96&amp;$C96))/(IF(OFFSET(Paramétrages!$G$6,COLUMNS($H:J)-2,,)=0,"",OFFSET(Paramétrages!$G$6,COLUMNS($H:J)-2,,)))&lt;0.67,"B","C"))))))&amp;IF(OFFSET(Paramétrages!$F$6,COLUMNS($G:I)-2,,)=0,"",IF(ISBLANK('Compréhension de l''écrit'!$D96),""," ("&amp;SUMIFS(Paramétrages!$W:$W,Paramétrages!$Y:$Y,IF(OFFSET(Paramétrages!$F$6,COLUMNS($G:I)-2,,)=0,"",OFFSET(Paramétrages!$F$6,COLUMNS($G:I)-2,,)),Paramétrages!$X:$X,$B96&amp;$C96)&amp;" sur "&amp;IF(OFFSET(Paramétrages!$G$6,COLUMNS($H:J)-2,,)=0,"",OFFSET(Paramétrages!$G$6,COLUMNS($H:J)-2,,))&amp;")"))</f>
        <v/>
      </c>
      <c r="H96" s="1" t="str">
        <f ca="1">IF(OFFSET(Paramétrages!$F$6,COLUMNS($G:J)-2,,)=0,"",IF($B96="","",IF(COUNTA(Paramétrages!$F$5:$F$32)=0,"",IF(ISBLANK('Compréhension de l''écrit'!$D96),"",IF((SUMIFS(Paramétrages!$W:$W,Paramétrages!$Y:$Y,IF(OFFSET(Paramétrages!$F$6,COLUMNS($G:J)-2,,)=0,"",OFFSET(Paramétrages!$F$6,COLUMNS($G:J)-2,,)),Paramétrages!$X:$X,$B96&amp;$C96)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96&amp;$C96))/(IF(OFFSET(Paramétrages!$G$6,COLUMNS($H:K)-2,,)=0,"",OFFSET(Paramétrages!$G$6,COLUMNS($H:K)-2,,)))&lt;0.67,"B","C"))))))&amp;IF(OFFSET(Paramétrages!$F$6,COLUMNS($G:J)-2,,)=0,"",IF(ISBLANK('Compréhension de l''écrit'!$D96),""," ("&amp;SUMIFS(Paramétrages!$W:$W,Paramétrages!$Y:$Y,IF(OFFSET(Paramétrages!$F$6,COLUMNS($G:J)-2,,)=0,"",OFFSET(Paramétrages!$F$6,COLUMNS($G:J)-2,,)),Paramétrages!$X:$X,$B96&amp;$C96)&amp;" sur "&amp;IF(OFFSET(Paramétrages!$G$6,COLUMNS($H:K)-2,,)=0,"",OFFSET(Paramétrages!$G$6,COLUMNS($H:K)-2,,))&amp;")"))</f>
        <v/>
      </c>
      <c r="I96" s="1" t="str">
        <f ca="1">IF(OFFSET(Paramétrages!$F$6,COLUMNS($G:K)-2,,)=0,"",IF($B96="","",IF(COUNTA(Paramétrages!$F$5:$F$32)=0,"",IF(ISBLANK('Compréhension de l''écrit'!$D96),"",IF((SUMIFS(Paramétrages!$W:$W,Paramétrages!$Y:$Y,IF(OFFSET(Paramétrages!$F$6,COLUMNS($G:K)-2,,)=0,"",OFFSET(Paramétrages!$F$6,COLUMNS($G:K)-2,,)),Paramétrages!$X:$X,$B96&amp;$C96)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96&amp;$C96))/(IF(OFFSET(Paramétrages!$G$6,COLUMNS($H:L)-2,,)=0,"",OFFSET(Paramétrages!$G$6,COLUMNS($H:L)-2,,)))&lt;0.67,"B","C"))))))&amp;IF(OFFSET(Paramétrages!$F$6,COLUMNS($G:K)-2,,)=0,"",IF(ISBLANK('Compréhension de l''écrit'!$D96),""," ("&amp;SUMIFS(Paramétrages!$W:$W,Paramétrages!$Y:$Y,IF(OFFSET(Paramétrages!$F$6,COLUMNS($G:K)-2,,)=0,"",OFFSET(Paramétrages!$F$6,COLUMNS($G:K)-2,,)),Paramétrages!$X:$X,$B96&amp;$C96)&amp;" sur "&amp;IF(OFFSET(Paramétrages!$G$6,COLUMNS($H:L)-2,,)=0,"",OFFSET(Paramétrages!$G$6,COLUMNS($H:L)-2,,))&amp;")"))</f>
        <v/>
      </c>
      <c r="J96" s="1" t="str">
        <f ca="1">IF(OFFSET(Paramétrages!$F$6,COLUMNS($G:L)-2,,)=0,"",IF($B96="","",IF(COUNTA(Paramétrages!$F$5:$F$32)=0,"",IF(ISBLANK('Compréhension de l''écrit'!$D96),"",IF((SUMIFS(Paramétrages!$W:$W,Paramétrages!$Y:$Y,IF(OFFSET(Paramétrages!$F$6,COLUMNS($G:L)-2,,)=0,"",OFFSET(Paramétrages!$F$6,COLUMNS($G:L)-2,,)),Paramétrages!$X:$X,$B96&amp;$C96)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96&amp;$C96))/(IF(OFFSET(Paramétrages!$G$6,COLUMNS($H:M)-2,,)=0,"",OFFSET(Paramétrages!$G$6,COLUMNS($H:M)-2,,)))&lt;0.67,"B","C"))))))&amp;IF(OFFSET(Paramétrages!$F$6,COLUMNS($G:L)-2,,)=0,"",IF(ISBLANK('Compréhension de l''écrit'!$D96),""," ("&amp;SUMIFS(Paramétrages!$W:$W,Paramétrages!$Y:$Y,IF(OFFSET(Paramétrages!$F$6,COLUMNS($G:L)-2,,)=0,"",OFFSET(Paramétrages!$F$6,COLUMNS($G:L)-2,,)),Paramétrages!$X:$X,$B96&amp;$C96)&amp;" sur "&amp;IF(OFFSET(Paramétrages!$G$6,COLUMNS($H:M)-2,,)=0,"",OFFSET(Paramétrages!$G$6,COLUMNS($H:M)-2,,))&amp;")"))</f>
        <v/>
      </c>
      <c r="K96" s="1" t="str">
        <f ca="1">IF(OFFSET(Paramétrages!$F$6,COLUMNS($G:M)-2,,)=0,"",IF($B96="","",IF(COUNTA(Paramétrages!$F$5:$F$32)=0,"",IF(ISBLANK('Compréhension de l''écrit'!$D96),"",IF((SUMIFS(Paramétrages!$W:$W,Paramétrages!$Y:$Y,IF(OFFSET(Paramétrages!$F$6,COLUMNS($G:M)-2,,)=0,"",OFFSET(Paramétrages!$F$6,COLUMNS($G:M)-2,,)),Paramétrages!$X:$X,$B96&amp;$C96)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96&amp;$C96))/(IF(OFFSET(Paramétrages!$G$6,COLUMNS($H:N)-2,,)=0,"",OFFSET(Paramétrages!$G$6,COLUMNS($H:N)-2,,)))&lt;0.67,"B","C"))))))&amp;IF(OFFSET(Paramétrages!$F$6,COLUMNS($G:M)-2,,)=0,"",IF(ISBLANK('Compréhension de l''écrit'!$D96),""," ("&amp;SUMIFS(Paramétrages!$W:$W,Paramétrages!$Y:$Y,IF(OFFSET(Paramétrages!$F$6,COLUMNS($G:M)-2,,)=0,"",OFFSET(Paramétrages!$F$6,COLUMNS($G:M)-2,,)),Paramétrages!$X:$X,$B96&amp;$C96)&amp;" sur "&amp;IF(OFFSET(Paramétrages!$G$6,COLUMNS($H:N)-2,,)=0,"",OFFSET(Paramétrages!$G$6,COLUMNS($H:N)-2,,))&amp;")"))</f>
        <v/>
      </c>
      <c r="L96" s="1" t="str">
        <f ca="1">IF(OFFSET(Paramétrages!$F$6,COLUMNS($G:N)-2,,)=0,"",IF($B96="","",IF(COUNTA(Paramétrages!$F$5:$F$32)=0,"",IF(ISBLANK('Compréhension de l''écrit'!$D96),"",IF((SUMIFS(Paramétrages!$W:$W,Paramétrages!$Y:$Y,IF(OFFSET(Paramétrages!$F$6,COLUMNS($G:N)-2,,)=0,"",OFFSET(Paramétrages!$F$6,COLUMNS($G:N)-2,,)),Paramétrages!$X:$X,$B96&amp;$C96)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96&amp;$C96))/(IF(OFFSET(Paramétrages!$G$6,COLUMNS($H:O)-2,,)=0,"",OFFSET(Paramétrages!$G$6,COLUMNS($H:O)-2,,)))&lt;0.67,"B","C"))))))&amp;IF(OFFSET(Paramétrages!$F$6,COLUMNS($G:N)-2,,)=0,"",IF(ISBLANK('Compréhension de l''écrit'!$D96),""," ("&amp;SUMIFS(Paramétrages!$W:$W,Paramétrages!$Y:$Y,IF(OFFSET(Paramétrages!$F$6,COLUMNS($G:N)-2,,)=0,"",OFFSET(Paramétrages!$F$6,COLUMNS($G:N)-2,,)),Paramétrages!$X:$X,$B96&amp;$C96)&amp;" sur "&amp;IF(OFFSET(Paramétrages!$G$6,COLUMNS($H:O)-2,,)=0,"",OFFSET(Paramétrages!$G$6,COLUMNS($H:O)-2,,))&amp;")"))</f>
        <v/>
      </c>
      <c r="M96" s="1" t="str">
        <f ca="1">IF(OFFSET(Paramétrages!$F$6,COLUMNS($G:O)-2,,)=0,"",IF($B96="","",IF(COUNTA(Paramétrages!$F$5:$F$32)=0,"",IF(ISBLANK('Compréhension de l''écrit'!$D96),"",IF((SUMIFS(Paramétrages!$W:$W,Paramétrages!$Y:$Y,IF(OFFSET(Paramétrages!$F$6,COLUMNS($G:O)-2,,)=0,"",OFFSET(Paramétrages!$F$6,COLUMNS($G:O)-2,,)),Paramétrages!$X:$X,$B96&amp;$C96)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96&amp;$C96))/(IF(OFFSET(Paramétrages!$G$6,COLUMNS($H:P)-2,,)=0,"",OFFSET(Paramétrages!$G$6,COLUMNS($H:P)-2,,)))&lt;0.67,"B","C"))))))&amp;IF(OFFSET(Paramétrages!$F$6,COLUMNS($G:O)-2,,)=0,"",IF(ISBLANK('Compréhension de l''écrit'!$D96),""," ("&amp;SUMIFS(Paramétrages!$W:$W,Paramétrages!$Y:$Y,IF(OFFSET(Paramétrages!$F$6,COLUMNS($G:O)-2,,)=0,"",OFFSET(Paramétrages!$F$6,COLUMNS($G:O)-2,,)),Paramétrages!$X:$X,$B96&amp;$C96)&amp;" sur "&amp;IF(OFFSET(Paramétrages!$G$6,COLUMNS($H:P)-2,,)=0,"",OFFSET(Paramétrages!$G$6,COLUMNS($H:P)-2,,))&amp;")"))</f>
        <v/>
      </c>
      <c r="N96" s="1" t="str">
        <f ca="1">IF(OFFSET(Paramétrages!$F$6,COLUMNS($G:P)-2,,)=0,"",IF($B96="","",IF(COUNTA(Paramétrages!$F$5:$F$32)=0,"",IF(ISBLANK('Compréhension de l''écrit'!$D96),"",IF((SUMIFS(Paramétrages!$W:$W,Paramétrages!$Y:$Y,IF(OFFSET(Paramétrages!$F$6,COLUMNS($G:P)-2,,)=0,"",OFFSET(Paramétrages!$F$6,COLUMNS($G:P)-2,,)),Paramétrages!$X:$X,$B96&amp;$C96)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96&amp;$C96))/(IF(OFFSET(Paramétrages!$G$6,COLUMNS($H:Q)-2,,)=0,"",OFFSET(Paramétrages!$G$6,COLUMNS($H:Q)-2,,)))&lt;0.67,"B","C"))))))&amp;IF(OFFSET(Paramétrages!$F$6,COLUMNS($G:P)-2,,)=0,"",IF(ISBLANK('Compréhension de l''écrit'!$D96),""," ("&amp;SUMIFS(Paramétrages!$W:$W,Paramétrages!$Y:$Y,IF(OFFSET(Paramétrages!$F$6,COLUMNS($G:P)-2,,)=0,"",OFFSET(Paramétrages!$F$6,COLUMNS($G:P)-2,,)),Paramétrages!$X:$X,$B96&amp;$C96)&amp;" sur "&amp;IF(OFFSET(Paramétrages!$G$6,COLUMNS($H:Q)-2,,)=0,"",OFFSET(Paramétrages!$G$6,COLUMNS($H:Q)-2,,))&amp;")"))</f>
        <v/>
      </c>
      <c r="O96" s="1" t="str">
        <f ca="1">IF(OFFSET(Paramétrages!$F$6,COLUMNS($G:Q)-2,,)=0,"",IF($B96="","",IF(COUNTA(Paramétrages!$F$5:$F$32)=0,"",IF(ISBLANK('Compréhension de l''écrit'!$D96),"",IF((SUMIFS(Paramétrages!$W:$W,Paramétrages!$Y:$Y,IF(OFFSET(Paramétrages!$F$6,COLUMNS($G:Q)-2,,)=0,"",OFFSET(Paramétrages!$F$6,COLUMNS($G:Q)-2,,)),Paramétrages!$X:$X,$B96&amp;$C96)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96&amp;$C96))/(IF(OFFSET(Paramétrages!$G$6,COLUMNS($H:R)-2,,)=0,"",OFFSET(Paramétrages!$G$6,COLUMNS($H:R)-2,,)))&lt;0.67,"B","C"))))))&amp;IF(OFFSET(Paramétrages!$F$6,COLUMNS($G:Q)-2,,)=0,"",IF(ISBLANK('Compréhension de l''écrit'!$D96),""," ("&amp;SUMIFS(Paramétrages!$W:$W,Paramétrages!$Y:$Y,IF(OFFSET(Paramétrages!$F$6,COLUMNS($G:Q)-2,,)=0,"",OFFSET(Paramétrages!$F$6,COLUMNS($G:Q)-2,,)),Paramétrages!$X:$X,$B96&amp;$C96)&amp;" sur "&amp;IF(OFFSET(Paramétrages!$G$6,COLUMNS($H:R)-2,,)=0,"",OFFSET(Paramétrages!$G$6,COLUMNS($H:R)-2,,))&amp;")"))</f>
        <v/>
      </c>
      <c r="P96" s="1" t="str">
        <f ca="1">IF(OFFSET(Paramétrages!$F$6,COLUMNS($G:R)-2,,)=0,"",IF($B96="","",IF(COUNTA(Paramétrages!$F$5:$F$32)=0,"",IF(ISBLANK('Compréhension de l''écrit'!$D96),"",IF((SUMIFS(Paramétrages!$W:$W,Paramétrages!$Y:$Y,IF(OFFSET(Paramétrages!$F$6,COLUMNS($G:R)-2,,)=0,"",OFFSET(Paramétrages!$F$6,COLUMNS($G:R)-2,,)),Paramétrages!$X:$X,$B96&amp;$C96)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96&amp;$C96))/(IF(OFFSET(Paramétrages!$G$6,COLUMNS($H:S)-2,,)=0,"",OFFSET(Paramétrages!$G$6,COLUMNS($H:S)-2,,)))&lt;0.67,"B","C"))))))&amp;IF(OFFSET(Paramétrages!$F$6,COLUMNS($G:R)-2,,)=0,"",IF(ISBLANK('Compréhension de l''écrit'!$D96),""," ("&amp;SUMIFS(Paramétrages!$W:$W,Paramétrages!$Y:$Y,IF(OFFSET(Paramétrages!$F$6,COLUMNS($G:R)-2,,)=0,"",OFFSET(Paramétrages!$F$6,COLUMNS($G:R)-2,,)),Paramétrages!$X:$X,$B96&amp;$C96)&amp;" sur "&amp;IF(OFFSET(Paramétrages!$G$6,COLUMNS($H:S)-2,,)=0,"",OFFSET(Paramétrages!$G$6,COLUMNS($H:S)-2,,))&amp;")"))</f>
        <v/>
      </c>
      <c r="Q96" s="1" t="str">
        <f ca="1">IF(OFFSET(Paramétrages!$F$6,COLUMNS($G:S)-2,,)=0,"",IF($B96="","",IF(COUNTA(Paramétrages!$F$5:$F$32)=0,"",IF(ISBLANK('Compréhension de l''écrit'!$D96),"",IF((SUMIFS(Paramétrages!$W:$W,Paramétrages!$Y:$Y,IF(OFFSET(Paramétrages!$F$6,COLUMNS($G:S)-2,,)=0,"",OFFSET(Paramétrages!$F$6,COLUMNS($G:S)-2,,)),Paramétrages!$X:$X,$B96&amp;$C96)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96&amp;$C96))/(IF(OFFSET(Paramétrages!$G$6,COLUMNS($H:T)-2,,)=0,"",OFFSET(Paramétrages!$G$6,COLUMNS($H:T)-2,,)))&lt;0.67,"B","C"))))))&amp;IF(OFFSET(Paramétrages!$F$6,COLUMNS($G:S)-2,,)=0,"",IF(ISBLANK('Compréhension de l''écrit'!$D96),""," ("&amp;SUMIFS(Paramétrages!$W:$W,Paramétrages!$Y:$Y,IF(OFFSET(Paramétrages!$F$6,COLUMNS($G:S)-2,,)=0,"",OFFSET(Paramétrages!$F$6,COLUMNS($G:S)-2,,)),Paramétrages!$X:$X,$B96&amp;$C96)&amp;" sur "&amp;IF(OFFSET(Paramétrages!$G$6,COLUMNS($H:T)-2,,)=0,"",OFFSET(Paramétrages!$G$6,COLUMNS($H:T)-2,,))&amp;")"))</f>
        <v/>
      </c>
      <c r="R96" s="1" t="str">
        <f ca="1">IF(OFFSET(Paramétrages!$F$6,COLUMNS($G:T)-2,,)=0,"",IF($B96="","",IF(COUNTA(Paramétrages!$F$5:$F$32)=0,"",IF(ISBLANK('Compréhension de l''écrit'!$D96),"",IF((SUMIFS(Paramétrages!$W:$W,Paramétrages!$Y:$Y,IF(OFFSET(Paramétrages!$F$6,COLUMNS($G:T)-2,,)=0,"",OFFSET(Paramétrages!$F$6,COLUMNS($G:T)-2,,)),Paramétrages!$X:$X,$B96&amp;$C96)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96&amp;$C96))/(IF(OFFSET(Paramétrages!$G$6,COLUMNS($H:U)-2,,)=0,"",OFFSET(Paramétrages!$G$6,COLUMNS($H:U)-2,,)))&lt;0.67,"B","C"))))))&amp;IF(OFFSET(Paramétrages!$F$6,COLUMNS($G:T)-2,,)=0,"",IF(ISBLANK('Compréhension de l''écrit'!$D96),""," ("&amp;SUMIFS(Paramétrages!$W:$W,Paramétrages!$Y:$Y,IF(OFFSET(Paramétrages!$F$6,COLUMNS($G:T)-2,,)=0,"",OFFSET(Paramétrages!$F$6,COLUMNS($G:T)-2,,)),Paramétrages!$X:$X,$B96&amp;$C96)&amp;" sur "&amp;IF(OFFSET(Paramétrages!$G$6,COLUMNS($H:U)-2,,)=0,"",OFFSET(Paramétrages!$G$6,COLUMNS($H:U)-2,,))&amp;")"))</f>
        <v/>
      </c>
      <c r="S96" s="1" t="str">
        <f ca="1">IF(OFFSET(Paramétrages!$F$6,COLUMNS($G:U)-2,,)=0,"",IF($B96="","",IF(COUNTA(Paramétrages!$F$5:$F$32)=0,"",IF(ISBLANK('Compréhension de l''écrit'!$D96),"",IF((SUMIFS(Paramétrages!$W:$W,Paramétrages!$Y:$Y,IF(OFFSET(Paramétrages!$F$6,COLUMNS($G:U)-2,,)=0,"",OFFSET(Paramétrages!$F$6,COLUMNS($G:U)-2,,)),Paramétrages!$X:$X,$B96&amp;$C96)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96&amp;$C96))/(IF(OFFSET(Paramétrages!$G$6,COLUMNS($H:V)-2,,)=0,"",OFFSET(Paramétrages!$G$6,COLUMNS($H:V)-2,,)))&lt;0.67,"B","C"))))))&amp;IF(OFFSET(Paramétrages!$F$6,COLUMNS($G:U)-2,,)=0,"",IF(ISBLANK('Compréhension de l''écrit'!$D96),""," ("&amp;SUMIFS(Paramétrages!$W:$W,Paramétrages!$Y:$Y,IF(OFFSET(Paramétrages!$F$6,COLUMNS($G:U)-2,,)=0,"",OFFSET(Paramétrages!$F$6,COLUMNS($G:U)-2,,)),Paramétrages!$X:$X,$B96&amp;$C96)&amp;" sur "&amp;IF(OFFSET(Paramétrages!$G$6,COLUMNS($H:V)-2,,)=0,"",OFFSET(Paramétrages!$G$6,COLUMNS($H:V)-2,,))&amp;")"))</f>
        <v/>
      </c>
      <c r="T96" s="1" t="str">
        <f ca="1">IF(OFFSET(Paramétrages!$F$6,COLUMNS($G:V)-2,,)=0,"",IF($B96="","",IF(COUNTA(Paramétrages!$F$5:$F$32)=0,"",IF(ISBLANK('Compréhension de l''écrit'!$D96),"",IF((SUMIFS(Paramétrages!$W:$W,Paramétrages!$Y:$Y,IF(OFFSET(Paramétrages!$F$6,COLUMNS($G:V)-2,,)=0,"",OFFSET(Paramétrages!$F$6,COLUMNS($G:V)-2,,)),Paramétrages!$X:$X,$B96&amp;$C96)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96&amp;$C96))/(IF(OFFSET(Paramétrages!$G$6,COLUMNS($H:W)-2,,)=0,"",OFFSET(Paramétrages!$G$6,COLUMNS($H:W)-2,,)))&lt;0.67,"B","C"))))))&amp;IF(OFFSET(Paramétrages!$F$6,COLUMNS($G:V)-2,,)=0,"",IF(ISBLANK('Compréhension de l''écrit'!$D96),""," ("&amp;SUMIFS(Paramétrages!$W:$W,Paramétrages!$Y:$Y,IF(OFFSET(Paramétrages!$F$6,COLUMNS($G:V)-2,,)=0,"",OFFSET(Paramétrages!$F$6,COLUMNS($G:V)-2,,)),Paramétrages!$X:$X,$B96&amp;$C96)&amp;" sur "&amp;IF(OFFSET(Paramétrages!$G$6,COLUMNS($H:W)-2,,)=0,"",OFFSET(Paramétrages!$G$6,COLUMNS($H:W)-2,,))&amp;")"))</f>
        <v/>
      </c>
      <c r="U96" s="1" t="str">
        <f ca="1">IF(OFFSET(Paramétrages!$F$6,COLUMNS($G:W)-2,,)=0,"",IF($B96="","",IF(COUNTA(Paramétrages!$F$5:$F$32)=0,"",IF(ISBLANK('Compréhension de l''écrit'!$D96),"",IF((SUMIFS(Paramétrages!$W:$W,Paramétrages!$Y:$Y,IF(OFFSET(Paramétrages!$F$6,COLUMNS($G:W)-2,,)=0,"",OFFSET(Paramétrages!$F$6,COLUMNS($G:W)-2,,)),Paramétrages!$X:$X,$B96&amp;$C96)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96&amp;$C96))/(IF(OFFSET(Paramétrages!$G$6,COLUMNS($H:X)-2,,)=0,"",OFFSET(Paramétrages!$G$6,COLUMNS($H:X)-2,,)))&lt;0.67,"B","C"))))))&amp;IF(OFFSET(Paramétrages!$F$6,COLUMNS($G:W)-2,,)=0,"",IF(ISBLANK('Compréhension de l''écrit'!$D96),""," ("&amp;SUMIFS(Paramétrages!$W:$W,Paramétrages!$Y:$Y,IF(OFFSET(Paramétrages!$F$6,COLUMNS($G:W)-2,,)=0,"",OFFSET(Paramétrages!$F$6,COLUMNS($G:W)-2,,)),Paramétrages!$X:$X,$B96&amp;$C96)&amp;" sur "&amp;IF(OFFSET(Paramétrages!$G$6,COLUMNS($H:X)-2,,)=0,"",OFFSET(Paramétrages!$G$6,COLUMNS($H:X)-2,,))&amp;")"))</f>
        <v/>
      </c>
      <c r="V96" s="1" t="str">
        <f ca="1">IF(OFFSET(Paramétrages!$F$6,COLUMNS($G:X)-2,,)=0,"",IF($B96="","",IF(COUNTA(Paramétrages!$F$5:$F$32)=0,"",IF(ISBLANK('Compréhension de l''écrit'!$D96),"",IF((SUMIFS(Paramétrages!$W:$W,Paramétrages!$Y:$Y,IF(OFFSET(Paramétrages!$F$6,COLUMNS($G:X)-2,,)=0,"",OFFSET(Paramétrages!$F$6,COLUMNS($G:X)-2,,)),Paramétrages!$X:$X,$B96&amp;$C96)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96&amp;$C96))/(IF(OFFSET(Paramétrages!$G$6,COLUMNS($H:Y)-2,,)=0,"",OFFSET(Paramétrages!$G$6,COLUMNS($H:Y)-2,,)))&lt;0.67,"B","C"))))))&amp;IF(OFFSET(Paramétrages!$F$6,COLUMNS($G:X)-2,,)=0,"",IF(ISBLANK('Compréhension de l''écrit'!$D96),""," ("&amp;SUMIFS(Paramétrages!$W:$W,Paramétrages!$Y:$Y,IF(OFFSET(Paramétrages!$F$6,COLUMNS($G:X)-2,,)=0,"",OFFSET(Paramétrages!$F$6,COLUMNS($G:X)-2,,)),Paramétrages!$X:$X,$B96&amp;$C96)&amp;" sur "&amp;IF(OFFSET(Paramétrages!$G$6,COLUMNS($H:Y)-2,,)=0,"",OFFSET(Paramétrages!$G$6,COLUMNS($H:Y)-2,,))&amp;")"))</f>
        <v/>
      </c>
      <c r="W96" s="1" t="str">
        <f ca="1">IF(OFFSET(Paramétrages!$F$6,COLUMNS($G:Y)-2,,)=0,"",IF($B96="","",IF(COUNTA(Paramétrages!$F$5:$F$32)=0,"",IF(ISBLANK('Compréhension de l''écrit'!$D96),"",IF((SUMIFS(Paramétrages!$W:$W,Paramétrages!$Y:$Y,IF(OFFSET(Paramétrages!$F$6,COLUMNS($G:Y)-2,,)=0,"",OFFSET(Paramétrages!$F$6,COLUMNS($G:Y)-2,,)),Paramétrages!$X:$X,$B96&amp;$C96)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96&amp;$C96))/(IF(OFFSET(Paramétrages!$G$6,COLUMNS($H:Z)-2,,)=0,"",OFFSET(Paramétrages!$G$6,COLUMNS($H:Z)-2,,)))&lt;0.67,"B","C"))))))&amp;IF(OFFSET(Paramétrages!$F$6,COLUMNS($G:Y)-2,,)=0,"",IF(ISBLANK('Compréhension de l''écrit'!$D96),""," ("&amp;SUMIFS(Paramétrages!$W:$W,Paramétrages!$Y:$Y,IF(OFFSET(Paramétrages!$F$6,COLUMNS($G:Y)-2,,)=0,"",OFFSET(Paramétrages!$F$6,COLUMNS($G:Y)-2,,)),Paramétrages!$X:$X,$B96&amp;$C96)&amp;" sur "&amp;IF(OFFSET(Paramétrages!$G$6,COLUMNS($H:Z)-2,,)=0,"",OFFSET(Paramétrages!$G$6,COLUMNS($H:Z)-2,,))&amp;")"))</f>
        <v/>
      </c>
      <c r="X96" s="1" t="str">
        <f ca="1">IF(OFFSET(Paramétrages!$F$6,COLUMNS($G:Z)-2,,)=0,"",IF($B96="","",IF(COUNTA(Paramétrages!$F$5:$F$32)=0,"",IF(ISBLANK('Compréhension de l''écrit'!$D96),"",IF((SUMIFS(Paramétrages!$W:$W,Paramétrages!$Y:$Y,IF(OFFSET(Paramétrages!$F$6,COLUMNS($G:Z)-2,,)=0,"",OFFSET(Paramétrages!$F$6,COLUMNS($G:Z)-2,,)),Paramétrages!$X:$X,$B96&amp;$C96)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96&amp;$C96))/(IF(OFFSET(Paramétrages!$G$6,COLUMNS($H:AA)-2,,)=0,"",OFFSET(Paramétrages!$G$6,COLUMNS($H:AA)-2,,)))&lt;0.67,"B","C"))))))&amp;IF(OFFSET(Paramétrages!$F$6,COLUMNS($G:Z)-2,,)=0,"",IF(ISBLANK('Compréhension de l''écrit'!$D96),""," ("&amp;SUMIFS(Paramétrages!$W:$W,Paramétrages!$Y:$Y,IF(OFFSET(Paramétrages!$F$6,COLUMNS($G:Z)-2,,)=0,"",OFFSET(Paramétrages!$F$6,COLUMNS($G:Z)-2,,)),Paramétrages!$X:$X,$B96&amp;$C96)&amp;" sur "&amp;IF(OFFSET(Paramétrages!$G$6,COLUMNS($H:AA)-2,,)=0,"",OFFSET(Paramétrages!$G$6,COLUMNS($H:AA)-2,,))&amp;")"))</f>
        <v/>
      </c>
      <c r="Y96" s="1" t="str">
        <f ca="1">IF(OFFSET(Paramétrages!$F$6,COLUMNS($G:AA)-2,,)=0,"",IF($B96="","",IF(COUNTA(Paramétrages!$F$5:$F$32)=0,"",IF(ISBLANK('Compréhension de l''écrit'!$D96),"",IF((SUMIFS(Paramétrages!$W:$W,Paramétrages!$Y:$Y,IF(OFFSET(Paramétrages!$F$6,COLUMNS($G:AA)-2,,)=0,"",OFFSET(Paramétrages!$F$6,COLUMNS($G:AA)-2,,)),Paramétrages!$X:$X,$B96&amp;$C96)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96&amp;$C96))/(IF(OFFSET(Paramétrages!$G$6,COLUMNS($H:AB)-2,,)=0,"",OFFSET(Paramétrages!$G$6,COLUMNS($H:AB)-2,,)))&lt;0.67,"B","C"))))))&amp;IF(OFFSET(Paramétrages!$F$6,COLUMNS($G:AA)-2,,)=0,"",IF(ISBLANK('Compréhension de l''écrit'!$D96),""," ("&amp;SUMIFS(Paramétrages!$W:$W,Paramétrages!$Y:$Y,IF(OFFSET(Paramétrages!$F$6,COLUMNS($G:AA)-2,,)=0,"",OFFSET(Paramétrages!$F$6,COLUMNS($G:AA)-2,,)),Paramétrages!$X:$X,$B96&amp;$C96)&amp;" sur "&amp;IF(OFFSET(Paramétrages!$G$6,COLUMNS($H:AB)-2,,)=0,"",OFFSET(Paramétrages!$G$6,COLUMNS($H:AB)-2,,))&amp;")"))</f>
        <v/>
      </c>
      <c r="Z96" s="1" t="str">
        <f ca="1">IF(OFFSET(Paramétrages!$F$6,COLUMNS($G:AB)-2,,)=0,"",IF($B96="","",IF(COUNTA(Paramétrages!$F$5:$F$32)=0,"",IF(ISBLANK('Compréhension de l''écrit'!$D96),"",IF((SUMIFS(Paramétrages!$W:$W,Paramétrages!$Y:$Y,IF(OFFSET(Paramétrages!$F$6,COLUMNS($G:AB)-2,,)=0,"",OFFSET(Paramétrages!$F$6,COLUMNS($G:AB)-2,,)),Paramétrages!$X:$X,$B96&amp;$C96)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96&amp;$C96))/(IF(OFFSET(Paramétrages!$G$6,COLUMNS($H:AC)-2,,)=0,"",OFFSET(Paramétrages!$G$6,COLUMNS($H:AC)-2,,)))&lt;0.67,"B","C"))))))&amp;IF(OFFSET(Paramétrages!$F$6,COLUMNS($G:AB)-2,,)=0,"",IF(ISBLANK('Compréhension de l''écrit'!$D96),""," ("&amp;SUMIFS(Paramétrages!$W:$W,Paramétrages!$Y:$Y,IF(OFFSET(Paramétrages!$F$6,COLUMNS($G:AB)-2,,)=0,"",OFFSET(Paramétrages!$F$6,COLUMNS($G:AB)-2,,)),Paramétrages!$X:$X,$B96&amp;$C96)&amp;" sur "&amp;IF(OFFSET(Paramétrages!$G$6,COLUMNS($H:AC)-2,,)=0,"",OFFSET(Paramétrages!$G$6,COLUMNS($H:AC)-2,,))&amp;")"))</f>
        <v/>
      </c>
      <c r="AA96" s="1" t="str">
        <f ca="1">IF(OFFSET(Paramétrages!$F$6,COLUMNS($G:AC)-2,,)=0,"",IF($B96="","",IF(COUNTA(Paramétrages!$F$5:$F$32)=0,"",IF(ISBLANK('Compréhension de l''écrit'!$D96),"",IF((SUMIFS(Paramétrages!$W:$W,Paramétrages!$Y:$Y,IF(OFFSET(Paramétrages!$F$6,COLUMNS($G:AC)-2,,)=0,"",OFFSET(Paramétrages!$F$6,COLUMNS($G:AC)-2,,)),Paramétrages!$X:$X,$B96&amp;$C96)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96&amp;$C96))/(IF(OFFSET(Paramétrages!$G$6,COLUMNS($H:AD)-2,,)=0,"",OFFSET(Paramétrages!$G$6,COLUMNS($H:AD)-2,,)))&lt;0.67,"B","C"))))))&amp;IF(OFFSET(Paramétrages!$F$6,COLUMNS($G:AC)-2,,)=0,"",IF(ISBLANK('Compréhension de l''écrit'!$D96),""," ("&amp;SUMIFS(Paramétrages!$W:$W,Paramétrages!$Y:$Y,IF(OFFSET(Paramétrages!$F$6,COLUMNS($G:AC)-2,,)=0,"",OFFSET(Paramétrages!$F$6,COLUMNS($G:AC)-2,,)),Paramétrages!$X:$X,$B96&amp;$C96)&amp;" sur "&amp;IF(OFFSET(Paramétrages!$G$6,COLUMNS($H:AD)-2,,)=0,"",OFFSET(Paramétrages!$G$6,COLUMNS($H:AD)-2,,))&amp;")"))</f>
        <v/>
      </c>
      <c r="AB96" s="1" t="str">
        <f ca="1">IF(OFFSET(Paramétrages!$F$6,COLUMNS($G:AD)-2,,)=0,"",IF($B96="","",IF(COUNTA(Paramétrages!$F$5:$F$32)=0,"",IF(ISBLANK('Compréhension de l''écrit'!$D96),"",IF((SUMIFS(Paramétrages!$W:$W,Paramétrages!$Y:$Y,IF(OFFSET(Paramétrages!$F$6,COLUMNS($G:AD)-2,,)=0,"",OFFSET(Paramétrages!$F$6,COLUMNS($G:AD)-2,,)),Paramétrages!$X:$X,$B96&amp;$C96)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96&amp;$C96))/(IF(OFFSET(Paramétrages!$G$6,COLUMNS($H:AE)-2,,)=0,"",OFFSET(Paramétrages!$G$6,COLUMNS($H:AE)-2,,)))&lt;0.67,"B","C"))))))&amp;IF(OFFSET(Paramétrages!$F$6,COLUMNS($G:AD)-2,,)=0,"",IF(ISBLANK('Compréhension de l''écrit'!$D96),""," ("&amp;SUMIFS(Paramétrages!$W:$W,Paramétrages!$Y:$Y,IF(OFFSET(Paramétrages!$F$6,COLUMNS($G:AD)-2,,)=0,"",OFFSET(Paramétrages!$F$6,COLUMNS($G:AD)-2,,)),Paramétrages!$X:$X,$B96&amp;$C96)&amp;" sur "&amp;IF(OFFSET(Paramétrages!$G$6,COLUMNS($H:AE)-2,,)=0,"",OFFSET(Paramétrages!$G$6,COLUMNS($H:AE)-2,,))&amp;")"))</f>
        <v/>
      </c>
      <c r="AC96" s="1" t="str">
        <f ca="1">IF(OFFSET(Paramétrages!$F$6,COLUMNS($G:AE)-2,,)=0,"",IF($B96="","",IF(COUNTA(Paramétrages!$F$5:$F$32)=0,"",IF(ISBLANK('Compréhension de l''écrit'!$D96),"",IF((SUMIFS(Paramétrages!$W:$W,Paramétrages!$Y:$Y,IF(OFFSET(Paramétrages!$F$6,COLUMNS($G:AE)-2,,)=0,"",OFFSET(Paramétrages!$F$6,COLUMNS($G:AE)-2,,)),Paramétrages!$X:$X,$B96&amp;$C96)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96&amp;$C96))/(IF(OFFSET(Paramétrages!$G$6,COLUMNS($H:AF)-2,,)=0,"",OFFSET(Paramétrages!$G$6,COLUMNS($H:AF)-2,,)))&lt;0.67,"B","C"))))))&amp;IF(OFFSET(Paramétrages!$F$6,COLUMNS($G:AE)-2,,)=0,"",IF(ISBLANK('Compréhension de l''écrit'!$D96),""," ("&amp;SUMIFS(Paramétrages!$W:$W,Paramétrages!$Y:$Y,IF(OFFSET(Paramétrages!$F$6,COLUMNS($G:AE)-2,,)=0,"",OFFSET(Paramétrages!$F$6,COLUMNS($G:AE)-2,,)),Paramétrages!$X:$X,$B96&amp;$C96)&amp;" sur "&amp;IF(OFFSET(Paramétrages!$G$6,COLUMNS($H:AF)-2,,)=0,"",OFFSET(Paramétrages!$G$6,COLUMNS($H:AF)-2,,))&amp;")"))</f>
        <v/>
      </c>
      <c r="AD96" s="1" t="str">
        <f ca="1">IF(OFFSET(Paramétrages!$F$6,COLUMNS($G:AF)-2,,)=0,"",IF($B96="","",IF(COUNTA(Paramétrages!$F$5:$F$32)=0,"",IF(ISBLANK('Compréhension de l''écrit'!$D96),"",IF((SUMIFS(Paramétrages!$W:$W,Paramétrages!$Y:$Y,IF(OFFSET(Paramétrages!$F$6,COLUMNS($G:AF)-2,,)=0,"",OFFSET(Paramétrages!$F$6,COLUMNS($G:AF)-2,,)),Paramétrages!$X:$X,$B96&amp;$C96)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96&amp;$C96))/(IF(OFFSET(Paramétrages!$G$6,COLUMNS($H:AG)-2,,)=0,"",OFFSET(Paramétrages!$G$6,COLUMNS($H:AG)-2,,)))&lt;0.67,"B","C"))))))&amp;IF(OFFSET(Paramétrages!$F$6,COLUMNS($G:AF)-2,,)=0,"",IF(ISBLANK('Compréhension de l''écrit'!$D96),""," ("&amp;SUMIFS(Paramétrages!$W:$W,Paramétrages!$Y:$Y,IF(OFFSET(Paramétrages!$F$6,COLUMNS($G:AF)-2,,)=0,"",OFFSET(Paramétrages!$F$6,COLUMNS($G:AF)-2,,)),Paramétrages!$X:$X,$B96&amp;$C96)&amp;" sur "&amp;IF(OFFSET(Paramétrages!$G$6,COLUMNS($H:AG)-2,,)=0,"",OFFSET(Paramétrages!$G$6,COLUMNS($H:AG)-2,,))&amp;")"))</f>
        <v/>
      </c>
      <c r="AE96" s="1" t="str">
        <f ca="1">IF(OFFSET(Paramétrages!$F$6,COLUMNS($G:AG)-2,,)=0,"",IF($B96="","",IF(COUNTA(Paramétrages!$F$5:$F$32)=0,"",IF(ISBLANK('Compréhension de l''écrit'!$D96),"",IF((SUMIFS(Paramétrages!$W:$W,Paramétrages!$Y:$Y,IF(OFFSET(Paramétrages!$F$6,COLUMNS($G:AG)-2,,)=0,"",OFFSET(Paramétrages!$F$6,COLUMNS($G:AG)-2,,)),Paramétrages!$X:$X,$B96&amp;$C96)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96&amp;$C96))/(IF(OFFSET(Paramétrages!$G$6,COLUMNS($H:AH)-2,,)=0,"",OFFSET(Paramétrages!$G$6,COLUMNS($H:AH)-2,,)))&lt;0.67,"B","C"))))))&amp;IF(OFFSET(Paramétrages!$F$6,COLUMNS($G:AG)-2,,)=0,"",IF(ISBLANK('Compréhension de l''écrit'!$D96),""," ("&amp;SUMIFS(Paramétrages!$W:$W,Paramétrages!$Y:$Y,IF(OFFSET(Paramétrages!$F$6,COLUMNS($G:AG)-2,,)=0,"",OFFSET(Paramétrages!$F$6,COLUMNS($G:AG)-2,,)),Paramétrages!$X:$X,$B96&amp;$C96)&amp;" sur "&amp;IF(OFFSET(Paramétrages!$G$6,COLUMNS($H:AH)-2,,)=0,"",OFFSET(Paramétrages!$G$6,COLUMNS($H:AH)-2,,))&amp;")"))</f>
        <v/>
      </c>
      <c r="AF96" s="1" t="str">
        <f ca="1">IF(OFFSET(Paramétrages!$F$6,COLUMNS($G:AH)-2,,)=0,"",IF($B96="","",IF(COUNTA(Paramétrages!$F$5:$F$32)=0,"",IF(ISBLANK('Compréhension de l''écrit'!$D96),"",IF((SUMIFS(Paramétrages!$W:$W,Paramétrages!$Y:$Y,IF(OFFSET(Paramétrages!$F$6,COLUMNS($G:AH)-2,,)=0,"",OFFSET(Paramétrages!$F$6,COLUMNS($G:AH)-2,,)),Paramétrages!$X:$X,$B96&amp;$C96)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96&amp;$C96))/(IF(OFFSET(Paramétrages!$G$6,COLUMNS($H:AI)-2,,)=0,"",OFFSET(Paramétrages!$G$6,COLUMNS($H:AI)-2,,)))&lt;0.67,"B","C"))))))&amp;IF(OFFSET(Paramétrages!$F$6,COLUMNS($G:AH)-2,,)=0,"",IF(ISBLANK('Compréhension de l''écrit'!$D96),""," ("&amp;SUMIFS(Paramétrages!$W:$W,Paramétrages!$Y:$Y,IF(OFFSET(Paramétrages!$F$6,COLUMNS($G:AH)-2,,)=0,"",OFFSET(Paramétrages!$F$6,COLUMNS($G:AH)-2,,)),Paramétrages!$X:$X,$B96&amp;$C96)&amp;" sur "&amp;IF(OFFSET(Paramétrages!$G$6,COLUMNS($H:AI)-2,,)=0,"",OFFSET(Paramétrages!$G$6,COLUMNS($H:AI)-2,,))&amp;")"))</f>
        <v/>
      </c>
      <c r="AG96" s="1" t="str">
        <f ca="1">IF(OFFSET(Paramétrages!$F$6,COLUMNS($G:AI)-2,,)=0,"",IF($B96="","",IF(COUNTA(Paramétrages!$F$5:$F$32)=0,"",IF(ISBLANK('Compréhension de l''écrit'!$D96),"",IF((SUMIFS(Paramétrages!$W:$W,Paramétrages!$Y:$Y,IF(OFFSET(Paramétrages!$F$6,COLUMNS($G:AI)-2,,)=0,"",OFFSET(Paramétrages!$F$6,COLUMNS($G:AI)-2,,)),Paramétrages!$X:$X,$B96&amp;$C96)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96&amp;$C96))/(IF(OFFSET(Paramétrages!$G$6,COLUMNS($H:AJ)-2,,)=0,"",OFFSET(Paramétrages!$G$6,COLUMNS($H:AJ)-2,,)))&lt;0.67,"B","C"))))))&amp;IF(OFFSET(Paramétrages!$F$6,COLUMNS($G:AI)-2,,)=0,"",IF(ISBLANK('Compréhension de l''écrit'!$D96),""," ("&amp;SUMIFS(Paramétrages!$W:$W,Paramétrages!$Y:$Y,IF(OFFSET(Paramétrages!$F$6,COLUMNS($G:AI)-2,,)=0,"",OFFSET(Paramétrages!$F$6,COLUMNS($G:AI)-2,,)),Paramétrages!$X:$X,$B96&amp;$C96)&amp;" sur "&amp;IF(OFFSET(Paramétrages!$G$6,COLUMNS($H:AJ)-2,,)=0,"",OFFSET(Paramétrages!$G$6,COLUMNS($H:AJ)-2,,))&amp;")"))</f>
        <v/>
      </c>
      <c r="AH96" s="1" t="str">
        <f ca="1">IF(OFFSET(Paramétrages!$F$6,COLUMNS($G:AJ)-2,,)=0,"",IF($B96="","",IF(COUNTA(Paramétrages!$F$5:$F$32)=0,"",IF(ISBLANK('Compréhension de l''écrit'!$D96),"",IF((SUMIFS(Paramétrages!$W:$W,Paramétrages!$Y:$Y,IF(OFFSET(Paramétrages!$F$6,COLUMNS($G:AJ)-2,,)=0,"",OFFSET(Paramétrages!$F$6,COLUMNS($G:AJ)-2,,)),Paramétrages!$X:$X,$B96&amp;$C96)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96&amp;$C96))/(IF(OFFSET(Paramétrages!$G$6,COLUMNS($H:AK)-2,,)=0,"",OFFSET(Paramétrages!$G$6,COLUMNS($H:AK)-2,,)))&lt;0.67,"B","C"))))))&amp;IF(OFFSET(Paramétrages!$F$6,COLUMNS($G:AJ)-2,,)=0,"",IF(ISBLANK('Compréhension de l''écrit'!$D96),""," ("&amp;SUMIFS(Paramétrages!$W:$W,Paramétrages!$Y:$Y,IF(OFFSET(Paramétrages!$F$6,COLUMNS($G:AJ)-2,,)=0,"",OFFSET(Paramétrages!$F$6,COLUMNS($G:AJ)-2,,)),Paramétrages!$X:$X,$B96&amp;$C96)&amp;" sur "&amp;IF(OFFSET(Paramétrages!$G$6,COLUMNS($H:AK)-2,,)=0,"",OFFSET(Paramétrages!$G$6,COLUMNS($H:AK)-2,,))&amp;")"))</f>
        <v/>
      </c>
      <c r="AI96" s="1" t="str">
        <f ca="1">IF(OFFSET(Paramétrages!$F$6,COLUMNS($G:AK)-2,,)=0,"",IF($B96="","",IF(COUNTA(Paramétrages!$F$5:$F$32)=0,"",IF(ISBLANK('Compréhension de l''écrit'!$D96),"",IF((SUMIFS(Paramétrages!$W:$W,Paramétrages!$Y:$Y,IF(OFFSET(Paramétrages!$F$6,COLUMNS($G:AK)-2,,)=0,"",OFFSET(Paramétrages!$F$6,COLUMNS($G:AK)-2,,)),Paramétrages!$X:$X,$B96&amp;$C96)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96&amp;$C96))/(IF(OFFSET(Paramétrages!$G$6,COLUMNS($H:AL)-2,,)=0,"",OFFSET(Paramétrages!$G$6,COLUMNS($H:AL)-2,,)))&lt;0.67,"B","C"))))))&amp;IF(OFFSET(Paramétrages!$F$6,COLUMNS($G:AK)-2,,)=0,"",IF(ISBLANK('Compréhension de l''écrit'!$D96),""," ("&amp;SUMIFS(Paramétrages!$W:$W,Paramétrages!$Y:$Y,IF(OFFSET(Paramétrages!$F$6,COLUMNS($G:AK)-2,,)=0,"",OFFSET(Paramétrages!$F$6,COLUMNS($G:AK)-2,,)),Paramétrages!$X:$X,$B96&amp;$C96)&amp;" sur "&amp;IF(OFFSET(Paramétrages!$G$6,COLUMNS($H:AL)-2,,)=0,"",OFFSET(Paramétrages!$G$6,COLUMNS($H:AL)-2,,))&amp;")"))</f>
        <v/>
      </c>
      <c r="AJ96" s="1" t="str">
        <f ca="1">IF(OFFSET(Paramétrages!$F$6,COLUMNS($G:AL)-2,,)=0,"",IF($B96="","",IF(COUNTA(Paramétrages!$F$5:$F$32)=0,"",IF(ISBLANK('Compréhension de l''écrit'!$D96),"",IF((SUMIFS(Paramétrages!$W:$W,Paramétrages!$Y:$Y,IF(OFFSET(Paramétrages!$F$6,COLUMNS($G:AL)-2,,)=0,"",OFFSET(Paramétrages!$F$6,COLUMNS($G:AL)-2,,)),Paramétrages!$X:$X,$B96&amp;$C96)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96&amp;$C96))/(IF(OFFSET(Paramétrages!$G$6,COLUMNS($H:AM)-2,,)=0,"",OFFSET(Paramétrages!$G$6,COLUMNS($H:AM)-2,,)))&lt;0.67,"B","C"))))))&amp;IF(OFFSET(Paramétrages!$F$6,COLUMNS($G:AL)-2,,)=0,"",IF(ISBLANK('Compréhension de l''écrit'!$D96),""," ("&amp;SUMIFS(Paramétrages!$W:$W,Paramétrages!$Y:$Y,IF(OFFSET(Paramétrages!$F$6,COLUMNS($G:AL)-2,,)=0,"",OFFSET(Paramétrages!$F$6,COLUMNS($G:AL)-2,,)),Paramétrages!$X:$X,$B96&amp;$C96)&amp;" sur "&amp;IF(OFFSET(Paramétrages!$G$6,COLUMNS($H:AM)-2,,)=0,"",OFFSET(Paramétrages!$G$6,COLUMNS($H:AM)-2,,))&amp;")"))</f>
        <v/>
      </c>
      <c r="AK96" s="1" t="str">
        <f ca="1">IF(OFFSET(Paramétrages!$F$6,COLUMNS($G:AM)-2,,)=0,"",IF($B96="","",IF(COUNTA(Paramétrages!$F$5:$F$32)=0,"",IF(ISBLANK('Compréhension de l''écrit'!$D96),"",IF((SUMIFS(Paramétrages!$W:$W,Paramétrages!$Y:$Y,IF(OFFSET(Paramétrages!$F$6,COLUMNS($G:AM)-2,,)=0,"",OFFSET(Paramétrages!$F$6,COLUMNS($G:AM)-2,,)),Paramétrages!$X:$X,$B96&amp;$C96)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96&amp;$C96))/(IF(OFFSET(Paramétrages!$G$6,COLUMNS($H:AN)-2,,)=0,"",OFFSET(Paramétrages!$G$6,COLUMNS($H:AN)-2,,)))&lt;0.67,"B","C"))))))&amp;IF(OFFSET(Paramétrages!$F$6,COLUMNS($G:AM)-2,,)=0,"",IF(ISBLANK('Compréhension de l''écrit'!$D96),""," ("&amp;SUMIFS(Paramétrages!$W:$W,Paramétrages!$Y:$Y,IF(OFFSET(Paramétrages!$F$6,COLUMNS($G:AM)-2,,)=0,"",OFFSET(Paramétrages!$F$6,COLUMNS($G:AM)-2,,)),Paramétrages!$X:$X,$B96&amp;$C96)&amp;" sur "&amp;IF(OFFSET(Paramétrages!$G$6,COLUMNS($H:AN)-2,,)=0,"",OFFSET(Paramétrages!$G$6,COLUMNS($H:AN)-2,,))&amp;")"))</f>
        <v/>
      </c>
      <c r="AL96" s="1" t="str">
        <f ca="1">IF(OFFSET(Paramétrages!$F$6,COLUMNS($G:AN)-2,,)=0,"",IF($B96="","",IF(COUNTA(Paramétrages!$F$5:$F$32)=0,"",IF(ISBLANK('Compréhension de l''écrit'!$D96),"",IF((SUMIFS(Paramétrages!$W:$W,Paramétrages!$Y:$Y,IF(OFFSET(Paramétrages!$F$6,COLUMNS($G:AN)-2,,)=0,"",OFFSET(Paramétrages!$F$6,COLUMNS($G:AN)-2,,)),Paramétrages!$X:$X,$B96&amp;$C96)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96&amp;$C96))/(IF(OFFSET(Paramétrages!$G$6,COLUMNS($H:AO)-2,,)=0,"",OFFSET(Paramétrages!$G$6,COLUMNS($H:AO)-2,,)))&lt;0.67,"B","C"))))))&amp;IF(OFFSET(Paramétrages!$F$6,COLUMNS($G:AN)-2,,)=0,"",IF(ISBLANK('Compréhension de l''écrit'!$D96),""," ("&amp;SUMIFS(Paramétrages!$W:$W,Paramétrages!$Y:$Y,IF(OFFSET(Paramétrages!$F$6,COLUMNS($G:AN)-2,,)=0,"",OFFSET(Paramétrages!$F$6,COLUMNS($G:AN)-2,,)),Paramétrages!$X:$X,$B96&amp;$C96)&amp;" sur "&amp;IF(OFFSET(Paramétrages!$G$6,COLUMNS($H:AO)-2,,)=0,"",OFFSET(Paramétrages!$G$6,COLUMNS($H:AO)-2,,))&amp;")"))</f>
        <v/>
      </c>
      <c r="AM96" s="1" t="str">
        <f ca="1">IF(OFFSET(Paramétrages!$F$6,COLUMNS($G:AO)-2,,)=0,"",IF($B96="","",IF(COUNTA(Paramétrages!$F$5:$F$32)=0,"",IF(ISBLANK('Compréhension de l''écrit'!$D96),"",IF((SUMIFS(Paramétrages!$W:$W,Paramétrages!$Y:$Y,IF(OFFSET(Paramétrages!$F$6,COLUMNS($G:AO)-2,,)=0,"",OFFSET(Paramétrages!$F$6,COLUMNS($G:AO)-2,,)),Paramétrages!$X:$X,$B96&amp;$C96)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96&amp;$C96))/(IF(OFFSET(Paramétrages!$G$6,COLUMNS($H:AP)-2,,)=0,"",OFFSET(Paramétrages!$G$6,COLUMNS($H:AP)-2,,)))&lt;0.67,"B","C"))))))&amp;IF(OFFSET(Paramétrages!$F$6,COLUMNS($G:AO)-2,,)=0,"",IF(ISBLANK('Compréhension de l''écrit'!$D96),""," ("&amp;SUMIFS(Paramétrages!$W:$W,Paramétrages!$Y:$Y,IF(OFFSET(Paramétrages!$F$6,COLUMNS($G:AO)-2,,)=0,"",OFFSET(Paramétrages!$F$6,COLUMNS($G:AO)-2,,)),Paramétrages!$X:$X,$B96&amp;$C96)&amp;" sur "&amp;IF(OFFSET(Paramétrages!$G$6,COLUMNS($H:AP)-2,,)=0,"",OFFSET(Paramétrages!$G$6,COLUMNS($H:AP)-2,,))&amp;")"))</f>
        <v/>
      </c>
      <c r="AN96" s="1" t="str">
        <f ca="1">IF(OFFSET(Paramétrages!$F$6,COLUMNS($G:AP)-2,,)=0,"",IF($B96="","",IF(COUNTA(Paramétrages!$F$5:$F$32)=0,"",IF(ISBLANK('Compréhension de l''écrit'!$D96),"",IF((SUMIFS(Paramétrages!$W:$W,Paramétrages!$Y:$Y,IF(OFFSET(Paramétrages!$F$6,COLUMNS($G:AP)-2,,)=0,"",OFFSET(Paramétrages!$F$6,COLUMNS($G:AP)-2,,)),Paramétrages!$X:$X,$B96&amp;$C96)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96&amp;$C96))/(IF(OFFSET(Paramétrages!$G$6,COLUMNS($H:AQ)-2,,)=0,"",OFFSET(Paramétrages!$G$6,COLUMNS($H:AQ)-2,,)))&lt;0.67,"B","C"))))))&amp;IF(OFFSET(Paramétrages!$F$6,COLUMNS($G:AP)-2,,)=0,"",IF(ISBLANK('Compréhension de l''écrit'!$D96),""," ("&amp;SUMIFS(Paramétrages!$W:$W,Paramétrages!$Y:$Y,IF(OFFSET(Paramétrages!$F$6,COLUMNS($G:AP)-2,,)=0,"",OFFSET(Paramétrages!$F$6,COLUMNS($G:AP)-2,,)),Paramétrages!$X:$X,$B96&amp;$C96)&amp;" sur "&amp;IF(OFFSET(Paramétrages!$G$6,COLUMNS($H:AQ)-2,,)=0,"",OFFSET(Paramétrages!$G$6,COLUMNS($H:AQ)-2,,))&amp;")"))</f>
        <v/>
      </c>
      <c r="AO96" s="1" t="str">
        <f ca="1">IF(OFFSET(Paramétrages!$F$6,COLUMNS($G:AQ)-2,,)=0,"",IF($B96="","",IF(COUNTA(Paramétrages!$F$5:$F$32)=0,"",IF(ISBLANK('Compréhension de l''écrit'!$D96),"",IF((SUMIFS(Paramétrages!$W:$W,Paramétrages!$Y:$Y,IF(OFFSET(Paramétrages!$F$6,COLUMNS($G:AQ)-2,,)=0,"",OFFSET(Paramétrages!$F$6,COLUMNS($G:AQ)-2,,)),Paramétrages!$X:$X,$B96&amp;$C96)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96&amp;$C96))/(IF(OFFSET(Paramétrages!$G$6,COLUMNS($H:AR)-2,,)=0,"",OFFSET(Paramétrages!$G$6,COLUMNS($H:AR)-2,,)))&lt;0.67,"B","C"))))))&amp;IF(OFFSET(Paramétrages!$F$6,COLUMNS($G:AQ)-2,,)=0,"",IF(ISBLANK('Compréhension de l''écrit'!$D96),""," ("&amp;SUMIFS(Paramétrages!$W:$W,Paramétrages!$Y:$Y,IF(OFFSET(Paramétrages!$F$6,COLUMNS($G:AQ)-2,,)=0,"",OFFSET(Paramétrages!$F$6,COLUMNS($G:AQ)-2,,)),Paramétrages!$X:$X,$B96&amp;$C96)&amp;" sur "&amp;IF(OFFSET(Paramétrages!$G$6,COLUMNS($H:AR)-2,,)=0,"",OFFSET(Paramétrages!$G$6,COLUMNS($H:AR)-2,,))&amp;")"))</f>
        <v/>
      </c>
      <c r="AP96" s="1" t="str">
        <f ca="1">IF(OFFSET(Paramétrages!$F$6,COLUMNS($G:AR)-2,,)=0,"",IF($B96="","",IF(COUNTA(Paramétrages!$F$5:$F$32)=0,"",IF(ISBLANK('Compréhension de l''écrit'!$D96),"",IF((SUMIFS(Paramétrages!$W:$W,Paramétrages!$Y:$Y,IF(OFFSET(Paramétrages!$F$6,COLUMNS($G:AR)-2,,)=0,"",OFFSET(Paramétrages!$F$6,COLUMNS($G:AR)-2,,)),Paramétrages!$X:$X,$B96&amp;$C96)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96&amp;$C96))/(IF(OFFSET(Paramétrages!$G$6,COLUMNS($H:AS)-2,,)=0,"",OFFSET(Paramétrages!$G$6,COLUMNS($H:AS)-2,,)))&lt;0.67,"B","C"))))))&amp;IF(OFFSET(Paramétrages!$F$6,COLUMNS($G:AR)-2,,)=0,"",IF(ISBLANK('Compréhension de l''écrit'!$D96),""," ("&amp;SUMIFS(Paramétrages!$W:$W,Paramétrages!$Y:$Y,IF(OFFSET(Paramétrages!$F$6,COLUMNS($G:AR)-2,,)=0,"",OFFSET(Paramétrages!$F$6,COLUMNS($G:AR)-2,,)),Paramétrages!$X:$X,$B96&amp;$C96)&amp;" sur "&amp;IF(OFFSET(Paramétrages!$G$6,COLUMNS($H:AS)-2,,)=0,"",OFFSET(Paramétrages!$G$6,COLUMNS($H:AS)-2,,))&amp;")"))</f>
        <v/>
      </c>
      <c r="AQ96" s="1" t="str">
        <f ca="1">IF(OFFSET(Paramétrages!$F$6,COLUMNS($G:AS)-2,,)=0,"",IF($B96="","",IF(COUNTA(Paramétrages!$F$5:$F$32)=0,"",IF(ISBLANK('Compréhension de l''écrit'!$D96),"",IF((SUMIFS(Paramétrages!$W:$W,Paramétrages!$Y:$Y,IF(OFFSET(Paramétrages!$F$6,COLUMNS($G:AS)-2,,)=0,"",OFFSET(Paramétrages!$F$6,COLUMNS($G:AS)-2,,)),Paramétrages!$X:$X,$B96&amp;$C96)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96&amp;$C96))/(IF(OFFSET(Paramétrages!$G$6,COLUMNS($H:AT)-2,,)=0,"",OFFSET(Paramétrages!$G$6,COLUMNS($H:AT)-2,,)))&lt;0.67,"B","C"))))))&amp;IF(OFFSET(Paramétrages!$F$6,COLUMNS($G:AS)-2,,)=0,"",IF(ISBLANK('Compréhension de l''écrit'!$D96),""," ("&amp;SUMIFS(Paramétrages!$W:$W,Paramétrages!$Y:$Y,IF(OFFSET(Paramétrages!$F$6,COLUMNS($G:AS)-2,,)=0,"",OFFSET(Paramétrages!$F$6,COLUMNS($G:AS)-2,,)),Paramétrages!$X:$X,$B96&amp;$C96)&amp;" sur "&amp;IF(OFFSET(Paramétrages!$G$6,COLUMNS($H:AT)-2,,)=0,"",OFFSET(Paramétrages!$G$6,COLUMNS($H:AT)-2,,))&amp;")"))</f>
        <v/>
      </c>
      <c r="AR96" s="1" t="str">
        <f ca="1">IF(OFFSET(Paramétrages!$F$6,COLUMNS($G:AT)-2,,)=0,"",IF($B96="","",IF(COUNTA(Paramétrages!$F$5:$F$32)=0,"",IF(ISBLANK('Compréhension de l''écrit'!$D96),"",IF((SUMIFS(Paramétrages!$W:$W,Paramétrages!$Y:$Y,IF(OFFSET(Paramétrages!$F$6,COLUMNS($G:AT)-2,,)=0,"",OFFSET(Paramétrages!$F$6,COLUMNS($G:AT)-2,,)),Paramétrages!$X:$X,$B96&amp;$C96)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96&amp;$C96))/(IF(OFFSET(Paramétrages!$G$6,COLUMNS($H:AU)-2,,)=0,"",OFFSET(Paramétrages!$G$6,COLUMNS($H:AU)-2,,)))&lt;0.67,"B","C"))))))&amp;IF(OFFSET(Paramétrages!$F$6,COLUMNS($G:AT)-2,,)=0,"",IF(ISBLANK('Compréhension de l''écrit'!$D96),""," ("&amp;SUMIFS(Paramétrages!$W:$W,Paramétrages!$Y:$Y,IF(OFFSET(Paramétrages!$F$6,COLUMNS($G:AT)-2,,)=0,"",OFFSET(Paramétrages!$F$6,COLUMNS($G:AT)-2,,)),Paramétrages!$X:$X,$B96&amp;$C96)&amp;" sur "&amp;IF(OFFSET(Paramétrages!$G$6,COLUMNS($H:AU)-2,,)=0,"",OFFSET(Paramétrages!$G$6,COLUMNS($H:AU)-2,,))&amp;")"))</f>
        <v/>
      </c>
      <c r="AS96" s="1" t="str">
        <f ca="1">IF(OFFSET(Paramétrages!$F$6,COLUMNS($G:AU)-2,,)=0,"",IF($B96="","",IF(COUNTA(Paramétrages!$F$5:$F$32)=0,"",IF(ISBLANK('Compréhension de l''écrit'!$D96),"",IF((SUMIFS(Paramétrages!$W:$W,Paramétrages!$Y:$Y,IF(OFFSET(Paramétrages!$F$6,COLUMNS($G:AU)-2,,)=0,"",OFFSET(Paramétrages!$F$6,COLUMNS($G:AU)-2,,)),Paramétrages!$X:$X,$B96&amp;$C96)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96&amp;$C96))/(IF(OFFSET(Paramétrages!$G$6,COLUMNS($H:AV)-2,,)=0,"",OFFSET(Paramétrages!$G$6,COLUMNS($H:AV)-2,,)))&lt;0.67,"B","C"))))))&amp;IF(OFFSET(Paramétrages!$F$6,COLUMNS($G:AU)-2,,)=0,"",IF(ISBLANK('Compréhension de l''écrit'!$D96),""," ("&amp;SUMIFS(Paramétrages!$W:$W,Paramétrages!$Y:$Y,IF(OFFSET(Paramétrages!$F$6,COLUMNS($G:AU)-2,,)=0,"",OFFSET(Paramétrages!$F$6,COLUMNS($G:AU)-2,,)),Paramétrages!$X:$X,$B96&amp;$C96)&amp;" sur "&amp;IF(OFFSET(Paramétrages!$G$6,COLUMNS($H:AV)-2,,)=0,"",OFFSET(Paramétrages!$G$6,COLUMNS($H:AV)-2,,))&amp;")"))</f>
        <v/>
      </c>
      <c r="AT96" s="1" t="str">
        <f ca="1">IF(OFFSET(Paramétrages!$F$6,COLUMNS($G:AV)-2,,)=0,"",IF($B96="","",IF(COUNTA(Paramétrages!$F$5:$F$32)=0,"",IF(ISBLANK('Compréhension de l''écrit'!$D96),"",IF((SUMIFS(Paramétrages!$W:$W,Paramétrages!$Y:$Y,IF(OFFSET(Paramétrages!$F$6,COLUMNS($G:AV)-2,,)=0,"",OFFSET(Paramétrages!$F$6,COLUMNS($G:AV)-2,,)),Paramétrages!$X:$X,$B96&amp;$C96)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96&amp;$C96))/(IF(OFFSET(Paramétrages!$G$6,COLUMNS($H:AW)-2,,)=0,"",OFFSET(Paramétrages!$G$6,COLUMNS($H:AW)-2,,)))&lt;0.67,"B","C"))))))&amp;IF(OFFSET(Paramétrages!$F$6,COLUMNS($G:AV)-2,,)=0,"",IF(ISBLANK('Compréhension de l''écrit'!$D96),""," ("&amp;SUMIFS(Paramétrages!$W:$W,Paramétrages!$Y:$Y,IF(OFFSET(Paramétrages!$F$6,COLUMNS($G:AV)-2,,)=0,"",OFFSET(Paramétrages!$F$6,COLUMNS($G:AV)-2,,)),Paramétrages!$X:$X,$B96&amp;$C96)&amp;" sur "&amp;IF(OFFSET(Paramétrages!$G$6,COLUMNS($H:AW)-2,,)=0,"",OFFSET(Paramétrages!$G$6,COLUMNS($H:AW)-2,,))&amp;")"))</f>
        <v/>
      </c>
      <c r="AU96" s="1" t="str">
        <f ca="1">IF(OFFSET(Paramétrages!$F$6,COLUMNS($G:AW)-2,,)=0,"",IF($B96="","",IF(COUNTA(Paramétrages!$F$5:$F$32)=0,"",IF(ISBLANK('Compréhension de l''écrit'!$D96),"",IF((SUMIFS(Paramétrages!$W:$W,Paramétrages!$Y:$Y,IF(OFFSET(Paramétrages!$F$6,COLUMNS($G:AW)-2,,)=0,"",OFFSET(Paramétrages!$F$6,COLUMNS($G:AW)-2,,)),Paramétrages!$X:$X,$B96&amp;$C96)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96&amp;$C96))/(IF(OFFSET(Paramétrages!$G$6,COLUMNS($H:AX)-2,,)=0,"",OFFSET(Paramétrages!$G$6,COLUMNS($H:AX)-2,,)))&lt;0.67,"B","C"))))))&amp;IF(OFFSET(Paramétrages!$F$6,COLUMNS($G:AW)-2,,)=0,"",IF(ISBLANK('Compréhension de l''écrit'!$D96),""," ("&amp;SUMIFS(Paramétrages!$W:$W,Paramétrages!$Y:$Y,IF(OFFSET(Paramétrages!$F$6,COLUMNS($G:AW)-2,,)=0,"",OFFSET(Paramétrages!$F$6,COLUMNS($G:AW)-2,,)),Paramétrages!$X:$X,$B96&amp;$C96)&amp;" sur "&amp;IF(OFFSET(Paramétrages!$G$6,COLUMNS($H:AX)-2,,)=0,"",OFFSET(Paramétrages!$G$6,COLUMNS($H:AX)-2,,))&amp;")"))</f>
        <v/>
      </c>
      <c r="AV96" s="1" t="str">
        <f ca="1">IF(OFFSET(Paramétrages!$F$6,COLUMNS($G:AX)-2,,)=0,"",IF($B96="","",IF(COUNTA(Paramétrages!$F$5:$F$32)=0,"",IF(ISBLANK('Compréhension de l''écrit'!$D96),"",IF((SUMIFS(Paramétrages!$W:$W,Paramétrages!$Y:$Y,IF(OFFSET(Paramétrages!$F$6,COLUMNS($G:AX)-2,,)=0,"",OFFSET(Paramétrages!$F$6,COLUMNS($G:AX)-2,,)),Paramétrages!$X:$X,$B96&amp;$C96)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96&amp;$C96))/(IF(OFFSET(Paramétrages!$G$6,COLUMNS($H:AY)-2,,)=0,"",OFFSET(Paramétrages!$G$6,COLUMNS($H:AY)-2,,)))&lt;0.67,"B","C"))))))&amp;IF(OFFSET(Paramétrages!$F$6,COLUMNS($G:AX)-2,,)=0,"",IF(ISBLANK('Compréhension de l''écrit'!$D96),""," ("&amp;SUMIFS(Paramétrages!$W:$W,Paramétrages!$Y:$Y,IF(OFFSET(Paramétrages!$F$6,COLUMNS($G:AX)-2,,)=0,"",OFFSET(Paramétrages!$F$6,COLUMNS($G:AX)-2,,)),Paramétrages!$X:$X,$B96&amp;$C96)&amp;" sur "&amp;IF(OFFSET(Paramétrages!$G$6,COLUMNS($H:AY)-2,,)=0,"",OFFSET(Paramétrages!$G$6,COLUMNS($H:AY)-2,,))&amp;")"))</f>
        <v/>
      </c>
      <c r="AW96" s="1" t="str">
        <f ca="1">IF(OFFSET(Paramétrages!$F$6,COLUMNS($G:AY)-2,,)=0,"",IF($B96="","",IF(COUNTA(Paramétrages!$F$5:$F$32)=0,"",IF(ISBLANK('Compréhension de l''écrit'!$D96),"",IF((SUMIFS(Paramétrages!$W:$W,Paramétrages!$Y:$Y,IF(OFFSET(Paramétrages!$F$6,COLUMNS($G:AY)-2,,)=0,"",OFFSET(Paramétrages!$F$6,COLUMNS($G:AY)-2,,)),Paramétrages!$X:$X,$B96&amp;$C96)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96&amp;$C96))/(IF(OFFSET(Paramétrages!$G$6,COLUMNS($H:AZ)-2,,)=0,"",OFFSET(Paramétrages!$G$6,COLUMNS($H:AZ)-2,,)))&lt;0.67,"B","C"))))))&amp;IF(OFFSET(Paramétrages!$F$6,COLUMNS($G:AY)-2,,)=0,"",IF(ISBLANK('Compréhension de l''écrit'!$D96),""," ("&amp;SUMIFS(Paramétrages!$W:$W,Paramétrages!$Y:$Y,IF(OFFSET(Paramétrages!$F$6,COLUMNS($G:AY)-2,,)=0,"",OFFSET(Paramétrages!$F$6,COLUMNS($G:AY)-2,,)),Paramétrages!$X:$X,$B96&amp;$C96)&amp;" sur "&amp;IF(OFFSET(Paramétrages!$G$6,COLUMNS($H:AZ)-2,,)=0,"",OFFSET(Paramétrages!$G$6,COLUMNS($H:AZ)-2,,))&amp;")"))</f>
        <v/>
      </c>
      <c r="AX96" s="1" t="str">
        <f ca="1">IF(OFFSET(Paramétrages!$F$6,COLUMNS($G:AZ)-2,,)=0,"",IF($B96="","",IF(COUNTA(Paramétrages!$F$5:$F$32)=0,"",IF(ISBLANK('Compréhension de l''écrit'!$D96),"",IF((SUMIFS(Paramétrages!$W:$W,Paramétrages!$Y:$Y,IF(OFFSET(Paramétrages!$F$6,COLUMNS($G:AZ)-2,,)=0,"",OFFSET(Paramétrages!$F$6,COLUMNS($G:AZ)-2,,)),Paramétrages!$X:$X,$B96&amp;$C96)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96&amp;$C96))/(IF(OFFSET(Paramétrages!$G$6,COLUMNS($H:BA)-2,,)=0,"",OFFSET(Paramétrages!$G$6,COLUMNS($H:BA)-2,,)))&lt;0.67,"B","C"))))))&amp;IF(OFFSET(Paramétrages!$F$6,COLUMNS($G:AZ)-2,,)=0,"",IF(ISBLANK('Compréhension de l''écrit'!$D96),""," ("&amp;SUMIFS(Paramétrages!$W:$W,Paramétrages!$Y:$Y,IF(OFFSET(Paramétrages!$F$6,COLUMNS($G:AZ)-2,,)=0,"",OFFSET(Paramétrages!$F$6,COLUMNS($G:AZ)-2,,)),Paramétrages!$X:$X,$B96&amp;$C96)&amp;" sur "&amp;IF(OFFSET(Paramétrages!$G$6,COLUMNS($H:BA)-2,,)=0,"",OFFSET(Paramétrages!$G$6,COLUMNS($H:BA)-2,,))&amp;")"))</f>
        <v/>
      </c>
      <c r="AY96" s="1" t="str">
        <f ca="1">IF(OFFSET(Paramétrages!$F$6,COLUMNS($G:BA)-2,,)=0,"",IF($B96="","",IF(COUNTA(Paramétrages!$F$5:$F$32)=0,"",IF(ISBLANK('Compréhension de l''écrit'!$D96),"",IF((SUMIFS(Paramétrages!$W:$W,Paramétrages!$Y:$Y,IF(OFFSET(Paramétrages!$F$6,COLUMNS($G:BA)-2,,)=0,"",OFFSET(Paramétrages!$F$6,COLUMNS($G:BA)-2,,)),Paramétrages!$X:$X,$B96&amp;$C96)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96&amp;$C96))/(IF(OFFSET(Paramétrages!$G$6,COLUMNS($H:BB)-2,,)=0,"",OFFSET(Paramétrages!$G$6,COLUMNS($H:BB)-2,,)))&lt;0.67,"B","C"))))))&amp;IF(OFFSET(Paramétrages!$F$6,COLUMNS($G:BA)-2,,)=0,"",IF(ISBLANK('Compréhension de l''écrit'!$D96),""," ("&amp;SUMIFS(Paramétrages!$W:$W,Paramétrages!$Y:$Y,IF(OFFSET(Paramétrages!$F$6,COLUMNS($G:BA)-2,,)=0,"",OFFSET(Paramétrages!$F$6,COLUMNS($G:BA)-2,,)),Paramétrages!$X:$X,$B96&amp;$C96)&amp;" sur "&amp;IF(OFFSET(Paramétrages!$G$6,COLUMNS($H:BB)-2,,)=0,"",OFFSET(Paramétrages!$G$6,COLUMNS($H:BB)-2,,))&amp;")"))</f>
        <v/>
      </c>
      <c r="AZ96" s="1" t="str">
        <f ca="1">IF(OFFSET(Paramétrages!$F$6,COLUMNS($G:BB)-2,,)=0,"",IF($B96="","",IF(COUNTA(Paramétrages!$F$5:$F$32)=0,"",IF(ISBLANK('Compréhension de l''écrit'!$D96),"",IF((SUMIFS(Paramétrages!$W:$W,Paramétrages!$Y:$Y,IF(OFFSET(Paramétrages!$F$6,COLUMNS($G:BB)-2,,)=0,"",OFFSET(Paramétrages!$F$6,COLUMNS($G:BB)-2,,)),Paramétrages!$X:$X,$B96&amp;$C96)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96&amp;$C96))/(IF(OFFSET(Paramétrages!$G$6,COLUMNS($H:BC)-2,,)=0,"",OFFSET(Paramétrages!$G$6,COLUMNS($H:BC)-2,,)))&lt;0.67,"B","C"))))))&amp;IF(OFFSET(Paramétrages!$F$6,COLUMNS($G:BB)-2,,)=0,"",IF(ISBLANK('Compréhension de l''écrit'!$D96),""," ("&amp;SUMIFS(Paramétrages!$W:$W,Paramétrages!$Y:$Y,IF(OFFSET(Paramétrages!$F$6,COLUMNS($G:BB)-2,,)=0,"",OFFSET(Paramétrages!$F$6,COLUMNS($G:BB)-2,,)),Paramétrages!$X:$X,$B96&amp;$C96)&amp;" sur "&amp;IF(OFFSET(Paramétrages!$G$6,COLUMNS($H:BC)-2,,)=0,"",OFFSET(Paramétrages!$G$6,COLUMNS($H:BC)-2,,))&amp;")"))</f>
        <v/>
      </c>
      <c r="BA96" s="1" t="str">
        <f ca="1">IF(OFFSET(Paramétrages!$F$6,COLUMNS($G:BC)-2,,)=0,"",IF($B96="","",IF(COUNTA(Paramétrages!$F$5:$F$32)=0,"",IF(ISBLANK('Compréhension de l''écrit'!$D96),"",IF((SUMIFS(Paramétrages!$W:$W,Paramétrages!$Y:$Y,IF(OFFSET(Paramétrages!$F$6,COLUMNS($G:BC)-2,,)=0,"",OFFSET(Paramétrages!$F$6,COLUMNS($G:BC)-2,,)),Paramétrages!$X:$X,$B96&amp;$C96)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96&amp;$C96))/(IF(OFFSET(Paramétrages!$G$6,COLUMNS($H:BD)-2,,)=0,"",OFFSET(Paramétrages!$G$6,COLUMNS($H:BD)-2,,)))&lt;0.67,"B","C"))))))&amp;IF(OFFSET(Paramétrages!$F$6,COLUMNS($G:BC)-2,,)=0,"",IF(ISBLANK('Compréhension de l''écrit'!$D96),""," ("&amp;SUMIFS(Paramétrages!$W:$W,Paramétrages!$Y:$Y,IF(OFFSET(Paramétrages!$F$6,COLUMNS($G:BC)-2,,)=0,"",OFFSET(Paramétrages!$F$6,COLUMNS($G:BC)-2,,)),Paramétrages!$X:$X,$B96&amp;$C96)&amp;" sur "&amp;IF(OFFSET(Paramétrages!$G$6,COLUMNS($H:BD)-2,,)=0,"",OFFSET(Paramétrages!$G$6,COLUMNS($H:BD)-2,,))&amp;")"))</f>
        <v/>
      </c>
      <c r="BB96" s="1" t="str">
        <f ca="1">IF(OFFSET(Paramétrages!$F$6,COLUMNS($G:BD)-2,,)=0,"",IF($B96="","",IF(COUNTA(Paramétrages!$F$5:$F$32)=0,"",IF(ISBLANK('Compréhension de l''écrit'!$D96),"",IF((SUMIFS(Paramétrages!$W:$W,Paramétrages!$Y:$Y,IF(OFFSET(Paramétrages!$F$6,COLUMNS($G:BD)-2,,)=0,"",OFFSET(Paramétrages!$F$6,COLUMNS($G:BD)-2,,)),Paramétrages!$X:$X,$B96&amp;$C96)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96&amp;$C96))/(IF(OFFSET(Paramétrages!$G$6,COLUMNS($H:BE)-2,,)=0,"",OFFSET(Paramétrages!$G$6,COLUMNS($H:BE)-2,,)))&lt;0.67,"B","C"))))))&amp;IF(OFFSET(Paramétrages!$F$6,COLUMNS($G:BD)-2,,)=0,"",IF(ISBLANK('Compréhension de l''écrit'!$D96),""," ("&amp;SUMIFS(Paramétrages!$W:$W,Paramétrages!$Y:$Y,IF(OFFSET(Paramétrages!$F$6,COLUMNS($G:BD)-2,,)=0,"",OFFSET(Paramétrages!$F$6,COLUMNS($G:BD)-2,,)),Paramétrages!$X:$X,$B96&amp;$C96)&amp;" sur "&amp;IF(OFFSET(Paramétrages!$G$6,COLUMNS($H:BE)-2,,)=0,"",OFFSET(Paramétrages!$G$6,COLUMNS($H:BE)-2,,))&amp;")"))</f>
        <v/>
      </c>
      <c r="BC96" s="1" t="str">
        <f ca="1">IF(OFFSET(Paramétrages!$F$6,COLUMNS($G:BE)-2,,)=0,"",IF($B96="","",IF(COUNTA(Paramétrages!$F$5:$F$32)=0,"",IF(ISBLANK('Compréhension de l''écrit'!$D96),"",IF((SUMIFS(Paramétrages!$W:$W,Paramétrages!$Y:$Y,IF(OFFSET(Paramétrages!$F$6,COLUMNS($G:BE)-2,,)=0,"",OFFSET(Paramétrages!$F$6,COLUMNS($G:BE)-2,,)),Paramétrages!$X:$X,$B96&amp;$C96)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96&amp;$C96))/(IF(OFFSET(Paramétrages!$G$6,COLUMNS($H:BF)-2,,)=0,"",OFFSET(Paramétrages!$G$6,COLUMNS($H:BF)-2,,)))&lt;0.67,"B","C"))))))&amp;IF(OFFSET(Paramétrages!$F$6,COLUMNS($G:BE)-2,,)=0,"",IF(ISBLANK('Compréhension de l''écrit'!$D96),""," ("&amp;SUMIFS(Paramétrages!$W:$W,Paramétrages!$Y:$Y,IF(OFFSET(Paramétrages!$F$6,COLUMNS($G:BE)-2,,)=0,"",OFFSET(Paramétrages!$F$6,COLUMNS($G:BE)-2,,)),Paramétrages!$X:$X,$B96&amp;$C96)&amp;" sur "&amp;IF(OFFSET(Paramétrages!$G$6,COLUMNS($H:BF)-2,,)=0,"",OFFSET(Paramétrages!$G$6,COLUMNS($H:BF)-2,,))&amp;")"))</f>
        <v/>
      </c>
      <c r="BD96" s="1" t="str">
        <f ca="1">IF(OFFSET(Paramétrages!$F$6,COLUMNS($G:BF)-2,,)=0,"",IF($B96="","",IF(COUNTA(Paramétrages!$F$5:$F$32)=0,"",IF(ISBLANK('Compréhension de l''écrit'!$D96),"",IF((SUMIFS(Paramétrages!$W:$W,Paramétrages!$Y:$Y,IF(OFFSET(Paramétrages!$F$6,COLUMNS($G:BF)-2,,)=0,"",OFFSET(Paramétrages!$F$6,COLUMNS($G:BF)-2,,)),Paramétrages!$X:$X,$B96&amp;$C96)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96&amp;$C96))/(IF(OFFSET(Paramétrages!$G$6,COLUMNS($H:BG)-2,,)=0,"",OFFSET(Paramétrages!$G$6,COLUMNS($H:BG)-2,,)))&lt;0.67,"B","C"))))))&amp;IF(OFFSET(Paramétrages!$F$6,COLUMNS($G:BF)-2,,)=0,"",IF(ISBLANK('Compréhension de l''écrit'!$D96),""," ("&amp;SUMIFS(Paramétrages!$W:$W,Paramétrages!$Y:$Y,IF(OFFSET(Paramétrages!$F$6,COLUMNS($G:BF)-2,,)=0,"",OFFSET(Paramétrages!$F$6,COLUMNS($G:BF)-2,,)),Paramétrages!$X:$X,$B96&amp;$C96)&amp;" sur "&amp;IF(OFFSET(Paramétrages!$G$6,COLUMNS($H:BG)-2,,)=0,"",OFFSET(Paramétrages!$G$6,COLUMNS($H:BG)-2,,))&amp;")"))</f>
        <v/>
      </c>
      <c r="BE96" s="1" t="str">
        <f ca="1">IF(OFFSET(Paramétrages!$F$6,COLUMNS($G:BG)-2,,)=0,"",IF($B96="","",IF(COUNTA(Paramétrages!$F$5:$F$32)=0,"",IF(ISBLANK('Compréhension de l''écrit'!$D96),"",IF((SUMIFS(Paramétrages!$W:$W,Paramétrages!$Y:$Y,IF(OFFSET(Paramétrages!$F$6,COLUMNS($G:BG)-2,,)=0,"",OFFSET(Paramétrages!$F$6,COLUMNS($G:BG)-2,,)),Paramétrages!$X:$X,$B96&amp;$C96)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96&amp;$C96))/(IF(OFFSET(Paramétrages!$G$6,COLUMNS($H:BH)-2,,)=0,"",OFFSET(Paramétrages!$G$6,COLUMNS($H:BH)-2,,)))&lt;0.67,"B","C"))))))&amp;IF(OFFSET(Paramétrages!$F$6,COLUMNS($G:BG)-2,,)=0,"",IF(ISBLANK('Compréhension de l''écrit'!$D96),""," ("&amp;SUMIFS(Paramétrages!$W:$W,Paramétrages!$Y:$Y,IF(OFFSET(Paramétrages!$F$6,COLUMNS($G:BG)-2,,)=0,"",OFFSET(Paramétrages!$F$6,COLUMNS($G:BG)-2,,)),Paramétrages!$X:$X,$B96&amp;$C96)&amp;" sur "&amp;IF(OFFSET(Paramétrages!$G$6,COLUMNS($H:BH)-2,,)=0,"",OFFSET(Paramétrages!$G$6,COLUMNS($H:BH)-2,,))&amp;")"))</f>
        <v/>
      </c>
      <c r="BF96" s="1" t="str">
        <f ca="1">IF(OFFSET(Paramétrages!$F$6,COLUMNS($G:BH)-2,,)=0,"",IF($B96="","",IF(COUNTA(Paramétrages!$F$5:$F$32)=0,"",IF(ISBLANK('Compréhension de l''écrit'!$D96),"",IF((SUMIFS(Paramétrages!$W:$W,Paramétrages!$Y:$Y,IF(OFFSET(Paramétrages!$F$6,COLUMNS($G:BH)-2,,)=0,"",OFFSET(Paramétrages!$F$6,COLUMNS($G:BH)-2,,)),Paramétrages!$X:$X,$B96&amp;$C96)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96&amp;$C96))/(IF(OFFSET(Paramétrages!$G$6,COLUMNS($H:BI)-2,,)=0,"",OFFSET(Paramétrages!$G$6,COLUMNS($H:BI)-2,,)))&lt;0.67,"B","C"))))))&amp;IF(OFFSET(Paramétrages!$F$6,COLUMNS($G:BH)-2,,)=0,"",IF(ISBLANK('Compréhension de l''écrit'!$D96),""," ("&amp;SUMIFS(Paramétrages!$W:$W,Paramétrages!$Y:$Y,IF(OFFSET(Paramétrages!$F$6,COLUMNS($G:BH)-2,,)=0,"",OFFSET(Paramétrages!$F$6,COLUMNS($G:BH)-2,,)),Paramétrages!$X:$X,$B96&amp;$C96)&amp;" sur "&amp;IF(OFFSET(Paramétrages!$G$6,COLUMNS($H:BI)-2,,)=0,"",OFFSET(Paramétrages!$G$6,COLUMNS($H:BI)-2,,))&amp;")"))</f>
        <v/>
      </c>
      <c r="BG96" s="1" t="str">
        <f ca="1">IF(OFFSET(Paramétrages!$F$6,COLUMNS($G:BI)-2,,)=0,"",IF($B96="","",IF(COUNTA(Paramétrages!$F$5:$F$32)=0,"",IF(ISBLANK('Compréhension de l''écrit'!$D96),"",IF((SUMIFS(Paramétrages!$W:$W,Paramétrages!$Y:$Y,IF(OFFSET(Paramétrages!$F$6,COLUMNS($G:BI)-2,,)=0,"",OFFSET(Paramétrages!$F$6,COLUMNS($G:BI)-2,,)),Paramétrages!$X:$X,$B96&amp;$C96)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96&amp;$C96))/(IF(OFFSET(Paramétrages!$G$6,COLUMNS($H:BJ)-2,,)=0,"",OFFSET(Paramétrages!$G$6,COLUMNS($H:BJ)-2,,)))&lt;0.67,"B","C"))))))&amp;IF(OFFSET(Paramétrages!$F$6,COLUMNS($G:BI)-2,,)=0,"",IF(ISBLANK('Compréhension de l''écrit'!$D96),""," ("&amp;SUMIFS(Paramétrages!$W:$W,Paramétrages!$Y:$Y,IF(OFFSET(Paramétrages!$F$6,COLUMNS($G:BI)-2,,)=0,"",OFFSET(Paramétrages!$F$6,COLUMNS($G:BI)-2,,)),Paramétrages!$X:$X,$B96&amp;$C96)&amp;" sur "&amp;IF(OFFSET(Paramétrages!$G$6,COLUMNS($H:BJ)-2,,)=0,"",OFFSET(Paramétrages!$G$6,COLUMNS($H:BJ)-2,,))&amp;")"))</f>
        <v/>
      </c>
      <c r="BH96" s="1" t="str">
        <f ca="1">IF(OFFSET(Paramétrages!$F$6,COLUMNS($G:BJ)-2,,)=0,"",IF($B96="","",IF(COUNTA(Paramétrages!$F$5:$F$32)=0,"",IF(ISBLANK('Compréhension de l''écrit'!$D96),"",IF((SUMIFS(Paramétrages!$W:$W,Paramétrages!$Y:$Y,IF(OFFSET(Paramétrages!$F$6,COLUMNS($G:BJ)-2,,)=0,"",OFFSET(Paramétrages!$F$6,COLUMNS($G:BJ)-2,,)),Paramétrages!$X:$X,$B96&amp;$C96)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96&amp;$C96))/(IF(OFFSET(Paramétrages!$G$6,COLUMNS($H:BK)-2,,)=0,"",OFFSET(Paramétrages!$G$6,COLUMNS($H:BK)-2,,)))&lt;0.67,"B","C"))))))&amp;IF(OFFSET(Paramétrages!$F$6,COLUMNS($G:BJ)-2,,)=0,"",IF(ISBLANK('Compréhension de l''écrit'!$D96),""," ("&amp;SUMIFS(Paramétrages!$W:$W,Paramétrages!$Y:$Y,IF(OFFSET(Paramétrages!$F$6,COLUMNS($G:BJ)-2,,)=0,"",OFFSET(Paramétrages!$F$6,COLUMNS($G:BJ)-2,,)),Paramétrages!$X:$X,$B96&amp;$C96)&amp;" sur "&amp;IF(OFFSET(Paramétrages!$G$6,COLUMNS($H:BK)-2,,)=0,"",OFFSET(Paramétrages!$G$6,COLUMNS($H:BK)-2,,))&amp;")"))</f>
        <v/>
      </c>
      <c r="BI96" s="1" t="str">
        <f ca="1">IF(OFFSET(Paramétrages!$F$6,COLUMNS($G:BK)-2,,)=0,"",IF($B96="","",IF(COUNTA(Paramétrages!$F$5:$F$32)=0,"",IF(ISBLANK('Compréhension de l''écrit'!$D96),"",IF((SUMIFS(Paramétrages!$W:$W,Paramétrages!$Y:$Y,IF(OFFSET(Paramétrages!$F$6,COLUMNS($G:BK)-2,,)=0,"",OFFSET(Paramétrages!$F$6,COLUMNS($G:BK)-2,,)),Paramétrages!$X:$X,$B96&amp;$C96)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96&amp;$C96))/(IF(OFFSET(Paramétrages!$G$6,COLUMNS($H:BL)-2,,)=0,"",OFFSET(Paramétrages!$G$6,COLUMNS($H:BL)-2,,)))&lt;0.67,"B","C"))))))&amp;IF(OFFSET(Paramétrages!$F$6,COLUMNS($G:BK)-2,,)=0,"",IF(ISBLANK('Compréhension de l''écrit'!$D96),""," ("&amp;SUMIFS(Paramétrages!$W:$W,Paramétrages!$Y:$Y,IF(OFFSET(Paramétrages!$F$6,COLUMNS($G:BK)-2,,)=0,"",OFFSET(Paramétrages!$F$6,COLUMNS($G:BK)-2,,)),Paramétrages!$X:$X,$B96&amp;$C96)&amp;" sur "&amp;IF(OFFSET(Paramétrages!$G$6,COLUMNS($H:BL)-2,,)=0,"",OFFSET(Paramétrages!$G$6,COLUMNS($H:BL)-2,,))&amp;")"))</f>
        <v/>
      </c>
      <c r="BJ96" s="1" t="str">
        <f ca="1">IF(OFFSET(Paramétrages!$F$6,COLUMNS($G:BL)-2,,)=0,"",IF($B96="","",IF(COUNTA(Paramétrages!$F$5:$F$32)=0,"",IF(ISBLANK('Compréhension de l''écrit'!$D96),"",IF((SUMIFS(Paramétrages!$W:$W,Paramétrages!$Y:$Y,IF(OFFSET(Paramétrages!$F$6,COLUMNS($G:BL)-2,,)=0,"",OFFSET(Paramétrages!$F$6,COLUMNS($G:BL)-2,,)),Paramétrages!$X:$X,$B96&amp;$C96)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96&amp;$C96))/(IF(OFFSET(Paramétrages!$G$6,COLUMNS($H:BM)-2,,)=0,"",OFFSET(Paramétrages!$G$6,COLUMNS($H:BM)-2,,)))&lt;0.67,"B","C"))))))&amp;IF(OFFSET(Paramétrages!$F$6,COLUMNS($G:BL)-2,,)=0,"",IF(ISBLANK('Compréhension de l''écrit'!$D96),""," ("&amp;SUMIFS(Paramétrages!$W:$W,Paramétrages!$Y:$Y,IF(OFFSET(Paramétrages!$F$6,COLUMNS($G:BL)-2,,)=0,"",OFFSET(Paramétrages!$F$6,COLUMNS($G:BL)-2,,)),Paramétrages!$X:$X,$B96&amp;$C96)&amp;" sur "&amp;IF(OFFSET(Paramétrages!$G$6,COLUMNS($H:BM)-2,,)=0,"",OFFSET(Paramétrages!$G$6,COLUMNS($H:BM)-2,,))&amp;")"))</f>
        <v/>
      </c>
      <c r="BK96" s="1" t="str">
        <f ca="1">IF(OFFSET(Paramétrages!$F$6,COLUMNS($G:BM)-2,,)=0,"",IF($B96="","",IF(COUNTA(Paramétrages!$F$5:$F$32)=0,"",IF(ISBLANK('Compréhension de l''écrit'!$D96),"",IF((SUMIFS(Paramétrages!$W:$W,Paramétrages!$Y:$Y,IF(OFFSET(Paramétrages!$F$6,COLUMNS($G:BM)-2,,)=0,"",OFFSET(Paramétrages!$F$6,COLUMNS($G:BM)-2,,)),Paramétrages!$X:$X,$B96&amp;$C96)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96&amp;$C96))/(IF(OFFSET(Paramétrages!$G$6,COLUMNS($H:BN)-2,,)=0,"",OFFSET(Paramétrages!$G$6,COLUMNS($H:BN)-2,,)))&lt;0.67,"B","C"))))))&amp;IF(OFFSET(Paramétrages!$F$6,COLUMNS($G:BM)-2,,)=0,"",IF(ISBLANK('Compréhension de l''écrit'!$D96),""," ("&amp;SUMIFS(Paramétrages!$W:$W,Paramétrages!$Y:$Y,IF(OFFSET(Paramétrages!$F$6,COLUMNS($G:BM)-2,,)=0,"",OFFSET(Paramétrages!$F$6,COLUMNS($G:BM)-2,,)),Paramétrages!$X:$X,$B96&amp;$C96)&amp;" sur "&amp;IF(OFFSET(Paramétrages!$G$6,COLUMNS($H:BN)-2,,)=0,"",OFFSET(Paramétrages!$G$6,COLUMNS($H:BN)-2,,))&amp;")"))</f>
        <v/>
      </c>
      <c r="BL96" s="1" t="str">
        <f ca="1">IF(OFFSET(Paramétrages!$F$6,COLUMNS($G:BN)-2,,)=0,"",IF($B96="","",IF(COUNTA(Paramétrages!$F$5:$F$32)=0,"",IF(ISBLANK('Compréhension de l''écrit'!$D96),"",IF((SUMIFS(Paramétrages!$W:$W,Paramétrages!$Y:$Y,IF(OFFSET(Paramétrages!$F$6,COLUMNS($G:BN)-2,,)=0,"",OFFSET(Paramétrages!$F$6,COLUMNS($G:BN)-2,,)),Paramétrages!$X:$X,$B96&amp;$C96)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96&amp;$C96))/(IF(OFFSET(Paramétrages!$G$6,COLUMNS($H:BO)-2,,)=0,"",OFFSET(Paramétrages!$G$6,COLUMNS($H:BO)-2,,)))&lt;0.67,"B","C"))))))&amp;IF(OFFSET(Paramétrages!$F$6,COLUMNS($G:BN)-2,,)=0,"",IF(ISBLANK('Compréhension de l''écrit'!$D96),""," ("&amp;SUMIFS(Paramétrages!$W:$W,Paramétrages!$Y:$Y,IF(OFFSET(Paramétrages!$F$6,COLUMNS($G:BN)-2,,)=0,"",OFFSET(Paramétrages!$F$6,COLUMNS($G:BN)-2,,)),Paramétrages!$X:$X,$B96&amp;$C96)&amp;" sur "&amp;IF(OFFSET(Paramétrages!$G$6,COLUMNS($H:BO)-2,,)=0,"",OFFSET(Paramétrages!$G$6,COLUMNS($H:BO)-2,,))&amp;")"))</f>
        <v/>
      </c>
      <c r="BM96" s="1" t="str">
        <f ca="1">IF(OFFSET(Paramétrages!$F$6,COLUMNS($G:BO)-2,,)=0,"",IF($B96="","",IF(COUNTA(Paramétrages!$F$5:$F$32)=0,"",IF(ISBLANK('Compréhension de l''écrit'!$D96),"",IF((SUMIFS(Paramétrages!$W:$W,Paramétrages!$Y:$Y,IF(OFFSET(Paramétrages!$F$6,COLUMNS($G:BO)-2,,)=0,"",OFFSET(Paramétrages!$F$6,COLUMNS($G:BO)-2,,)),Paramétrages!$X:$X,$B96&amp;$C96)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96&amp;$C96))/(IF(OFFSET(Paramétrages!$G$6,COLUMNS($H:BP)-2,,)=0,"",OFFSET(Paramétrages!$G$6,COLUMNS($H:BP)-2,,)))&lt;0.67,"B","C"))))))&amp;IF(OFFSET(Paramétrages!$F$6,COLUMNS($G:BO)-2,,)=0,"",IF(ISBLANK('Compréhension de l''écrit'!$D96),""," ("&amp;SUMIFS(Paramétrages!$W:$W,Paramétrages!$Y:$Y,IF(OFFSET(Paramétrages!$F$6,COLUMNS($G:BO)-2,,)=0,"",OFFSET(Paramétrages!$F$6,COLUMNS($G:BO)-2,,)),Paramétrages!$X:$X,$B96&amp;$C96)&amp;" sur "&amp;IF(OFFSET(Paramétrages!$G$6,COLUMNS($H:BP)-2,,)=0,"",OFFSET(Paramétrages!$G$6,COLUMNS($H:BP)-2,,))&amp;")"))</f>
        <v/>
      </c>
      <c r="BN96" s="1" t="str">
        <f ca="1">IF(OFFSET(Paramétrages!$F$6,COLUMNS($G:BP)-2,,)=0,"",IF($B96="","",IF(COUNTA(Paramétrages!$F$5:$F$32)=0,"",IF(ISBLANK('Compréhension de l''écrit'!$D96),"",IF((SUMIFS(Paramétrages!$W:$W,Paramétrages!$Y:$Y,IF(OFFSET(Paramétrages!$F$6,COLUMNS($G:BP)-2,,)=0,"",OFFSET(Paramétrages!$F$6,COLUMNS($G:BP)-2,,)),Paramétrages!$X:$X,$B96&amp;$C96)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96&amp;$C96))/(IF(OFFSET(Paramétrages!$G$6,COLUMNS($H:BQ)-2,,)=0,"",OFFSET(Paramétrages!$G$6,COLUMNS($H:BQ)-2,,)))&lt;0.67,"B","C"))))))&amp;IF(OFFSET(Paramétrages!$F$6,COLUMNS($G:BP)-2,,)=0,"",IF(ISBLANK('Compréhension de l''écrit'!$D96),""," ("&amp;SUMIFS(Paramétrages!$W:$W,Paramétrages!$Y:$Y,IF(OFFSET(Paramétrages!$F$6,COLUMNS($G:BP)-2,,)=0,"",OFFSET(Paramétrages!$F$6,COLUMNS($G:BP)-2,,)),Paramétrages!$X:$X,$B96&amp;$C96)&amp;" sur "&amp;IF(OFFSET(Paramétrages!$G$6,COLUMNS($H:BQ)-2,,)=0,"",OFFSET(Paramétrages!$G$6,COLUMNS($H:BQ)-2,,))&amp;")"))</f>
        <v/>
      </c>
      <c r="BO96" s="1" t="str">
        <f ca="1">IF(OFFSET(Paramétrages!$F$6,COLUMNS($G:BQ)-2,,)=0,"",IF($B96="","",IF(COUNTA(Paramétrages!$F$5:$F$32)=0,"",IF(ISBLANK('Compréhension de l''écrit'!$D96),"",IF((SUMIFS(Paramétrages!$W:$W,Paramétrages!$Y:$Y,IF(OFFSET(Paramétrages!$F$6,COLUMNS($G:BQ)-2,,)=0,"",OFFSET(Paramétrages!$F$6,COLUMNS($G:BQ)-2,,)),Paramétrages!$X:$X,$B96&amp;$C96)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96&amp;$C96))/(IF(OFFSET(Paramétrages!$G$6,COLUMNS($H:BR)-2,,)=0,"",OFFSET(Paramétrages!$G$6,COLUMNS($H:BR)-2,,)))&lt;0.67,"B","C"))))))&amp;IF(OFFSET(Paramétrages!$F$6,COLUMNS($G:BQ)-2,,)=0,"",IF(ISBLANK('Compréhension de l''écrit'!$D96),""," ("&amp;SUMIFS(Paramétrages!$W:$W,Paramétrages!$Y:$Y,IF(OFFSET(Paramétrages!$F$6,COLUMNS($G:BQ)-2,,)=0,"",OFFSET(Paramétrages!$F$6,COLUMNS($G:BQ)-2,,)),Paramétrages!$X:$X,$B96&amp;$C96)&amp;" sur "&amp;IF(OFFSET(Paramétrages!$G$6,COLUMNS($H:BR)-2,,)=0,"",OFFSET(Paramétrages!$G$6,COLUMNS($H:BR)-2,,))&amp;")"))</f>
        <v/>
      </c>
      <c r="BP96" s="1" t="str">
        <f ca="1">IF(OFFSET(Paramétrages!$F$6,COLUMNS($G:BR)-2,,)=0,"",IF($B96="","",IF(COUNTA(Paramétrages!$F$5:$F$32)=0,"",IF(ISBLANK('Compréhension de l''écrit'!$D96),"",IF((SUMIFS(Paramétrages!$W:$W,Paramétrages!$Y:$Y,IF(OFFSET(Paramétrages!$F$6,COLUMNS($G:BR)-2,,)=0,"",OFFSET(Paramétrages!$F$6,COLUMNS($G:BR)-2,,)),Paramétrages!$X:$X,$B96&amp;$C96)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96&amp;$C96))/(IF(OFFSET(Paramétrages!$G$6,COLUMNS($H:BS)-2,,)=0,"",OFFSET(Paramétrages!$G$6,COLUMNS($H:BS)-2,,)))&lt;0.67,"B","C"))))))&amp;IF(OFFSET(Paramétrages!$F$6,COLUMNS($G:BR)-2,,)=0,"",IF(ISBLANK('Compréhension de l''écrit'!$D96),""," ("&amp;SUMIFS(Paramétrages!$W:$W,Paramétrages!$Y:$Y,IF(OFFSET(Paramétrages!$F$6,COLUMNS($G:BR)-2,,)=0,"",OFFSET(Paramétrages!$F$6,COLUMNS($G:BR)-2,,)),Paramétrages!$X:$X,$B96&amp;$C96)&amp;" sur "&amp;IF(OFFSET(Paramétrages!$G$6,COLUMNS($H:BS)-2,,)=0,"",OFFSET(Paramétrages!$G$6,COLUMNS($H:BS)-2,,))&amp;")"))</f>
        <v/>
      </c>
      <c r="BQ96" s="1" t="str">
        <f ca="1">IF(OFFSET(Paramétrages!$F$6,COLUMNS($G:BS)-2,,)=0,"",IF($B96="","",IF(COUNTA(Paramétrages!$F$5:$F$32)=0,"",IF(ISBLANK('Compréhension de l''écrit'!$D96),"",IF((SUMIFS(Paramétrages!$W:$W,Paramétrages!$Y:$Y,IF(OFFSET(Paramétrages!$F$6,COLUMNS($G:BS)-2,,)=0,"",OFFSET(Paramétrages!$F$6,COLUMNS($G:BS)-2,,)),Paramétrages!$X:$X,$B96&amp;$C96)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96&amp;$C96))/(IF(OFFSET(Paramétrages!$G$6,COLUMNS($H:BT)-2,,)=0,"",OFFSET(Paramétrages!$G$6,COLUMNS($H:BT)-2,,)))&lt;0.67,"B","C"))))))&amp;IF(OFFSET(Paramétrages!$F$6,COLUMNS($G:BS)-2,,)=0,"",IF(ISBLANK('Compréhension de l''écrit'!$D96),""," ("&amp;SUMIFS(Paramétrages!$W:$W,Paramétrages!$Y:$Y,IF(OFFSET(Paramétrages!$F$6,COLUMNS($G:BS)-2,,)=0,"",OFFSET(Paramétrages!$F$6,COLUMNS($G:BS)-2,,)),Paramétrages!$X:$X,$B96&amp;$C96)&amp;" sur "&amp;IF(OFFSET(Paramétrages!$G$6,COLUMNS($H:BT)-2,,)=0,"",OFFSET(Paramétrages!$G$6,COLUMNS($H:BT)-2,,))&amp;")"))</f>
        <v/>
      </c>
      <c r="BR96" s="1" t="str">
        <f ca="1">IF(OFFSET(Paramétrages!$F$6,COLUMNS($G:BT)-2,,)=0,"",IF($B96="","",IF(COUNTA(Paramétrages!$F$5:$F$32)=0,"",IF(ISBLANK('Compréhension de l''écrit'!$D96),"",IF((SUMIFS(Paramétrages!$W:$W,Paramétrages!$Y:$Y,IF(OFFSET(Paramétrages!$F$6,COLUMNS($G:BT)-2,,)=0,"",OFFSET(Paramétrages!$F$6,COLUMNS($G:BT)-2,,)),Paramétrages!$X:$X,$B96&amp;$C96)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96&amp;$C96))/(IF(OFFSET(Paramétrages!$G$6,COLUMNS($H:BU)-2,,)=0,"",OFFSET(Paramétrages!$G$6,COLUMNS($H:BU)-2,,)))&lt;0.67,"B","C"))))))&amp;IF(OFFSET(Paramétrages!$F$6,COLUMNS($G:BT)-2,,)=0,"",IF(ISBLANK('Compréhension de l''écrit'!$D96),""," ("&amp;SUMIFS(Paramétrages!$W:$W,Paramétrages!$Y:$Y,IF(OFFSET(Paramétrages!$F$6,COLUMNS($G:BT)-2,,)=0,"",OFFSET(Paramétrages!$F$6,COLUMNS($G:BT)-2,,)),Paramétrages!$X:$X,$B96&amp;$C96)&amp;" sur "&amp;IF(OFFSET(Paramétrages!$G$6,COLUMNS($H:BU)-2,,)=0,"",OFFSET(Paramétrages!$G$6,COLUMNS($H:BU)-2,,))&amp;")"))</f>
        <v/>
      </c>
      <c r="BS96" s="1" t="str">
        <f ca="1">IF(OFFSET(Paramétrages!$F$6,COLUMNS($G:BU)-2,,)=0,"",IF($B96="","",IF(COUNTA(Paramétrages!$F$5:$F$32)=0,"",IF(ISBLANK('Compréhension de l''écrit'!$D96),"",IF((SUMIFS(Paramétrages!$W:$W,Paramétrages!$Y:$Y,IF(OFFSET(Paramétrages!$F$6,COLUMNS($G:BU)-2,,)=0,"",OFFSET(Paramétrages!$F$6,COLUMNS($G:BU)-2,,)),Paramétrages!$X:$X,$B96&amp;$C96)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96&amp;$C96))/(IF(OFFSET(Paramétrages!$G$6,COLUMNS($H:BV)-2,,)=0,"",OFFSET(Paramétrages!$G$6,COLUMNS($H:BV)-2,,)))&lt;0.67,"B","C"))))))&amp;IF(OFFSET(Paramétrages!$F$6,COLUMNS($G:BU)-2,,)=0,"",IF(ISBLANK('Compréhension de l''écrit'!$D96),""," ("&amp;SUMIFS(Paramétrages!$W:$W,Paramétrages!$Y:$Y,IF(OFFSET(Paramétrages!$F$6,COLUMNS($G:BU)-2,,)=0,"",OFFSET(Paramétrages!$F$6,COLUMNS($G:BU)-2,,)),Paramétrages!$X:$X,$B96&amp;$C96)&amp;" sur "&amp;IF(OFFSET(Paramétrages!$G$6,COLUMNS($H:BV)-2,,)=0,"",OFFSET(Paramétrages!$G$6,COLUMNS($H:BV)-2,,))&amp;")"))</f>
        <v/>
      </c>
      <c r="BT96" s="1" t="str">
        <f ca="1">IF(OFFSET(Paramétrages!$F$6,COLUMNS($G:BV)-2,,)=0,"",IF($B96="","",IF(COUNTA(Paramétrages!$F$5:$F$32)=0,"",IF(ISBLANK('Compréhension de l''écrit'!$D96),"",IF((SUMIFS(Paramétrages!$W:$W,Paramétrages!$Y:$Y,IF(OFFSET(Paramétrages!$F$6,COLUMNS($G:BV)-2,,)=0,"",OFFSET(Paramétrages!$F$6,COLUMNS($G:BV)-2,,)),Paramétrages!$X:$X,$B96&amp;$C96)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96&amp;$C96))/(IF(OFFSET(Paramétrages!$G$6,COLUMNS($H:BW)-2,,)=0,"",OFFSET(Paramétrages!$G$6,COLUMNS($H:BW)-2,,)))&lt;0.67,"B","C"))))))&amp;IF(OFFSET(Paramétrages!$F$6,COLUMNS($G:BV)-2,,)=0,"",IF(ISBLANK('Compréhension de l''écrit'!$D96),""," ("&amp;SUMIFS(Paramétrages!$W:$W,Paramétrages!$Y:$Y,IF(OFFSET(Paramétrages!$F$6,COLUMNS($G:BV)-2,,)=0,"",OFFSET(Paramétrages!$F$6,COLUMNS($G:BV)-2,,)),Paramétrages!$X:$X,$B96&amp;$C96)&amp;" sur "&amp;IF(OFFSET(Paramétrages!$G$6,COLUMNS($H:BW)-2,,)=0,"",OFFSET(Paramétrages!$G$6,COLUMNS($H:BW)-2,,))&amp;")"))</f>
        <v/>
      </c>
      <c r="BU96" s="1" t="str">
        <f ca="1">IF(OFFSET(Paramétrages!$F$6,COLUMNS($G:BW)-2,,)=0,"",IF($B96="","",IF(COUNTA(Paramétrages!$F$5:$F$32)=0,"",IF(ISBLANK('Compréhension de l''écrit'!$D96),"",IF((SUMIFS(Paramétrages!$W:$W,Paramétrages!$Y:$Y,IF(OFFSET(Paramétrages!$F$6,COLUMNS($G:BW)-2,,)=0,"",OFFSET(Paramétrages!$F$6,COLUMNS($G:BW)-2,,)),Paramétrages!$X:$X,$B96&amp;$C96)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96&amp;$C96))/(IF(OFFSET(Paramétrages!$G$6,COLUMNS($H:BX)-2,,)=0,"",OFFSET(Paramétrages!$G$6,COLUMNS($H:BX)-2,,)))&lt;0.67,"B","C"))))))&amp;IF(OFFSET(Paramétrages!$F$6,COLUMNS($G:BW)-2,,)=0,"",IF(ISBLANK('Compréhension de l''écrit'!$D96),""," ("&amp;SUMIFS(Paramétrages!$W:$W,Paramétrages!$Y:$Y,IF(OFFSET(Paramétrages!$F$6,COLUMNS($G:BW)-2,,)=0,"",OFFSET(Paramétrages!$F$6,COLUMNS($G:BW)-2,,)),Paramétrages!$X:$X,$B96&amp;$C96)&amp;" sur "&amp;IF(OFFSET(Paramétrages!$G$6,COLUMNS($H:BX)-2,,)=0,"",OFFSET(Paramétrages!$G$6,COLUMNS($H:BX)-2,,))&amp;")"))</f>
        <v/>
      </c>
      <c r="BV96" s="1" t="str">
        <f ca="1">IF(OFFSET(Paramétrages!$F$6,COLUMNS($G:BX)-2,,)=0,"",IF($B96="","",IF(COUNTA(Paramétrages!$F$5:$F$32)=0,"",IF(ISBLANK('Compréhension de l''écrit'!$D96),"",IF((SUMIFS(Paramétrages!$W:$W,Paramétrages!$Y:$Y,IF(OFFSET(Paramétrages!$F$6,COLUMNS($G:BX)-2,,)=0,"",OFFSET(Paramétrages!$F$6,COLUMNS($G:BX)-2,,)),Paramétrages!$X:$X,$B96&amp;$C96)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96&amp;$C96))/(IF(OFFSET(Paramétrages!$G$6,COLUMNS($H:BY)-2,,)=0,"",OFFSET(Paramétrages!$G$6,COLUMNS($H:BY)-2,,)))&lt;0.67,"B","C"))))))&amp;IF(OFFSET(Paramétrages!$F$6,COLUMNS($G:BX)-2,,)=0,"",IF(ISBLANK('Compréhension de l''écrit'!$D96),""," ("&amp;SUMIFS(Paramétrages!$W:$W,Paramétrages!$Y:$Y,IF(OFFSET(Paramétrages!$F$6,COLUMNS($G:BX)-2,,)=0,"",OFFSET(Paramétrages!$F$6,COLUMNS($G:BX)-2,,)),Paramétrages!$X:$X,$B96&amp;$C96)&amp;" sur "&amp;IF(OFFSET(Paramétrages!$G$6,COLUMNS($H:BY)-2,,)=0,"",OFFSET(Paramétrages!$G$6,COLUMNS($H:BY)-2,,))&amp;")"))</f>
        <v/>
      </c>
      <c r="BW96" s="1" t="str">
        <f ca="1">IF(OFFSET(Paramétrages!$F$6,COLUMNS($G:BY)-2,,)=0,"",IF($B96="","",IF(COUNTA(Paramétrages!$F$5:$F$32)=0,"",IF(ISBLANK('Compréhension de l''écrit'!$D96),"",IF((SUMIFS(Paramétrages!$W:$W,Paramétrages!$Y:$Y,IF(OFFSET(Paramétrages!$F$6,COLUMNS($G:BY)-2,,)=0,"",OFFSET(Paramétrages!$F$6,COLUMNS($G:BY)-2,,)),Paramétrages!$X:$X,$B96&amp;$C96)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96&amp;$C96))/(IF(OFFSET(Paramétrages!$G$6,COLUMNS($H:BZ)-2,,)=0,"",OFFSET(Paramétrages!$G$6,COLUMNS($H:BZ)-2,,)))&lt;0.67,"B","C"))))))&amp;IF(OFFSET(Paramétrages!$F$6,COLUMNS($G:BY)-2,,)=0,"",IF(ISBLANK('Compréhension de l''écrit'!$D96),""," ("&amp;SUMIFS(Paramétrages!$W:$W,Paramétrages!$Y:$Y,IF(OFFSET(Paramétrages!$F$6,COLUMNS($G:BY)-2,,)=0,"",OFFSET(Paramétrages!$F$6,COLUMNS($G:BY)-2,,)),Paramétrages!$X:$X,$B96&amp;$C96)&amp;" sur "&amp;IF(OFFSET(Paramétrages!$G$6,COLUMNS($H:BZ)-2,,)=0,"",OFFSET(Paramétrages!$G$6,COLUMNS($H:BZ)-2,,))&amp;")"))</f>
        <v/>
      </c>
      <c r="BX96" s="1" t="str">
        <f ca="1">IF(OFFSET(Paramétrages!$F$6,COLUMNS($G:BZ)-2,,)=0,"",IF($B96="","",IF(COUNTA(Paramétrages!$F$5:$F$32)=0,"",IF(ISBLANK('Compréhension de l''écrit'!$D96),"",IF((SUMIFS(Paramétrages!$W:$W,Paramétrages!$Y:$Y,IF(OFFSET(Paramétrages!$F$6,COLUMNS($G:BZ)-2,,)=0,"",OFFSET(Paramétrages!$F$6,COLUMNS($G:BZ)-2,,)),Paramétrages!$X:$X,$B96&amp;$C96)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96&amp;$C96))/(IF(OFFSET(Paramétrages!$G$6,COLUMNS($H:CA)-2,,)=0,"",OFFSET(Paramétrages!$G$6,COLUMNS($H:CA)-2,,)))&lt;0.67,"B","C"))))))&amp;IF(OFFSET(Paramétrages!$F$6,COLUMNS($G:BZ)-2,,)=0,"",IF(ISBLANK('Compréhension de l''écrit'!$D96),""," ("&amp;SUMIFS(Paramétrages!$W:$W,Paramétrages!$Y:$Y,IF(OFFSET(Paramétrages!$F$6,COLUMNS($G:BZ)-2,,)=0,"",OFFSET(Paramétrages!$F$6,COLUMNS($G:BZ)-2,,)),Paramétrages!$X:$X,$B96&amp;$C96)&amp;" sur "&amp;IF(OFFSET(Paramétrages!$G$6,COLUMNS($H:CA)-2,,)=0,"",OFFSET(Paramétrages!$G$6,COLUMNS($H:CA)-2,,))&amp;")"))</f>
        <v/>
      </c>
      <c r="BY96" s="1" t="str">
        <f ca="1">IF(OFFSET(Paramétrages!$F$6,COLUMNS($G:CA)-2,,)=0,"",IF($B96="","",IF(COUNTA(Paramétrages!$F$5:$F$32)=0,"",IF(ISBLANK('Compréhension de l''écrit'!$D96),"",IF((SUMIFS(Paramétrages!$W:$W,Paramétrages!$Y:$Y,IF(OFFSET(Paramétrages!$F$6,COLUMNS($G:CA)-2,,)=0,"",OFFSET(Paramétrages!$F$6,COLUMNS($G:CA)-2,,)),Paramétrages!$X:$X,$B96&amp;$C96)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96&amp;$C96))/(IF(OFFSET(Paramétrages!$G$6,COLUMNS($H:CB)-2,,)=0,"",OFFSET(Paramétrages!$G$6,COLUMNS($H:CB)-2,,)))&lt;0.67,"B","C"))))))&amp;IF(OFFSET(Paramétrages!$F$6,COLUMNS($G:CA)-2,,)=0,"",IF(ISBLANK('Compréhension de l''écrit'!$D96),""," ("&amp;SUMIFS(Paramétrages!$W:$W,Paramétrages!$Y:$Y,IF(OFFSET(Paramétrages!$F$6,COLUMNS($G:CA)-2,,)=0,"",OFFSET(Paramétrages!$F$6,COLUMNS($G:CA)-2,,)),Paramétrages!$X:$X,$B96&amp;$C96)&amp;" sur "&amp;IF(OFFSET(Paramétrages!$G$6,COLUMNS($H:CB)-2,,)=0,"",OFFSET(Paramétrages!$G$6,COLUMNS($H:CB)-2,,))&amp;")"))</f>
        <v/>
      </c>
      <c r="BZ96" s="1" t="str">
        <f ca="1">IF(OFFSET(Paramétrages!$F$6,COLUMNS($G:CB)-2,,)=0,"",IF($B96="","",IF(COUNTA(Paramétrages!$F$5:$F$32)=0,"",IF(ISBLANK('Compréhension de l''écrit'!$D96),"",IF((SUMIFS(Paramétrages!$W:$W,Paramétrages!$Y:$Y,IF(OFFSET(Paramétrages!$F$6,COLUMNS($G:CB)-2,,)=0,"",OFFSET(Paramétrages!$F$6,COLUMNS($G:CB)-2,,)),Paramétrages!$X:$X,$B96&amp;$C96)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96&amp;$C96))/(IF(OFFSET(Paramétrages!$G$6,COLUMNS($H:CC)-2,,)=0,"",OFFSET(Paramétrages!$G$6,COLUMNS($H:CC)-2,,)))&lt;0.67,"B","C"))))))&amp;IF(OFFSET(Paramétrages!$F$6,COLUMNS($G:CB)-2,,)=0,"",IF(ISBLANK('Compréhension de l''écrit'!$D96),""," ("&amp;SUMIFS(Paramétrages!$W:$W,Paramétrages!$Y:$Y,IF(OFFSET(Paramétrages!$F$6,COLUMNS($G:CB)-2,,)=0,"",OFFSET(Paramétrages!$F$6,COLUMNS($G:CB)-2,,)),Paramétrages!$X:$X,$B96&amp;$C96)&amp;" sur "&amp;IF(OFFSET(Paramétrages!$G$6,COLUMNS($H:CC)-2,,)=0,"",OFFSET(Paramétrages!$G$6,COLUMNS($H:CC)-2,,))&amp;")"))</f>
        <v/>
      </c>
      <c r="CA96" s="1" t="str">
        <f ca="1">IF(OFFSET(Paramétrages!$F$6,COLUMNS($G:CC)-2,,)=0,"",IF($B96="","",IF(COUNTA(Paramétrages!$F$5:$F$32)=0,"",IF(ISBLANK('Compréhension de l''écrit'!$D96),"",IF((SUMIFS(Paramétrages!$W:$W,Paramétrages!$Y:$Y,IF(OFFSET(Paramétrages!$F$6,COLUMNS($G:CC)-2,,)=0,"",OFFSET(Paramétrages!$F$6,COLUMNS($G:CC)-2,,)),Paramétrages!$X:$X,$B96&amp;$C96)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96&amp;$C96))/(IF(OFFSET(Paramétrages!$G$6,COLUMNS($H:CD)-2,,)=0,"",OFFSET(Paramétrages!$G$6,COLUMNS($H:CD)-2,,)))&lt;0.67,"B","C"))))))&amp;IF(OFFSET(Paramétrages!$F$6,COLUMNS($G:CC)-2,,)=0,"",IF(ISBLANK('Compréhension de l''écrit'!$D96),""," ("&amp;SUMIFS(Paramétrages!$W:$W,Paramétrages!$Y:$Y,IF(OFFSET(Paramétrages!$F$6,COLUMNS($G:CC)-2,,)=0,"",OFFSET(Paramétrages!$F$6,COLUMNS($G:CC)-2,,)),Paramétrages!$X:$X,$B96&amp;$C96)&amp;" sur "&amp;IF(OFFSET(Paramétrages!$G$6,COLUMNS($H:CD)-2,,)=0,"",OFFSET(Paramétrages!$G$6,COLUMNS($H:CD)-2,,))&amp;")"))</f>
        <v/>
      </c>
      <c r="CB96" s="1" t="str">
        <f ca="1">IF(OFFSET(Paramétrages!$F$6,COLUMNS($G:CD)-2,,)=0,"",IF($B96="","",IF(COUNTA(Paramétrages!$F$5:$F$32)=0,"",IF(ISBLANK('Compréhension de l''écrit'!$D96),"",IF((SUMIFS(Paramétrages!$W:$W,Paramétrages!$Y:$Y,IF(OFFSET(Paramétrages!$F$6,COLUMNS($G:CD)-2,,)=0,"",OFFSET(Paramétrages!$F$6,COLUMNS($G:CD)-2,,)),Paramétrages!$X:$X,$B96&amp;$C96)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96&amp;$C96))/(IF(OFFSET(Paramétrages!$G$6,COLUMNS($H:CE)-2,,)=0,"",OFFSET(Paramétrages!$G$6,COLUMNS($H:CE)-2,,)))&lt;0.67,"B","C"))))))&amp;IF(OFFSET(Paramétrages!$F$6,COLUMNS($G:CD)-2,,)=0,"",IF(ISBLANK('Compréhension de l''écrit'!$D96),""," ("&amp;SUMIFS(Paramétrages!$W:$W,Paramétrages!$Y:$Y,IF(OFFSET(Paramétrages!$F$6,COLUMNS($G:CD)-2,,)=0,"",OFFSET(Paramétrages!$F$6,COLUMNS($G:CD)-2,,)),Paramétrages!$X:$X,$B96&amp;$C96)&amp;" sur "&amp;IF(OFFSET(Paramétrages!$G$6,COLUMNS($H:CE)-2,,)=0,"",OFFSET(Paramétrages!$G$6,COLUMNS($H:CE)-2,,))&amp;")"))</f>
        <v/>
      </c>
      <c r="CC96" s="1" t="str">
        <f ca="1">IF(OFFSET(Paramétrages!$F$6,COLUMNS($G:CE)-2,,)=0,"",IF($B96="","",IF(COUNTA(Paramétrages!$F$5:$F$32)=0,"",IF(ISBLANK('Compréhension de l''écrit'!$D96),"",IF((SUMIFS(Paramétrages!$W:$W,Paramétrages!$Y:$Y,IF(OFFSET(Paramétrages!$F$6,COLUMNS($G:CE)-2,,)=0,"",OFFSET(Paramétrages!$F$6,COLUMNS($G:CE)-2,,)),Paramétrages!$X:$X,$B96&amp;$C96)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96&amp;$C96))/(IF(OFFSET(Paramétrages!$G$6,COLUMNS($H:CF)-2,,)=0,"",OFFSET(Paramétrages!$G$6,COLUMNS($H:CF)-2,,)))&lt;0.67,"B","C"))))))&amp;IF(OFFSET(Paramétrages!$F$6,COLUMNS($G:CE)-2,,)=0,"",IF(ISBLANK('Compréhension de l''écrit'!$D96),""," ("&amp;SUMIFS(Paramétrages!$W:$W,Paramétrages!$Y:$Y,IF(OFFSET(Paramétrages!$F$6,COLUMNS($G:CE)-2,,)=0,"",OFFSET(Paramétrages!$F$6,COLUMNS($G:CE)-2,,)),Paramétrages!$X:$X,$B96&amp;$C96)&amp;" sur "&amp;IF(OFFSET(Paramétrages!$G$6,COLUMNS($H:CF)-2,,)=0,"",OFFSET(Paramétrages!$G$6,COLUMNS($H:CF)-2,,))&amp;")"))</f>
        <v/>
      </c>
      <c r="CD96" s="1" t="str">
        <f ca="1">IF(OFFSET(Paramétrages!$F$6,COLUMNS($G:CF)-2,,)=0,"",IF($B96="","",IF(COUNTA(Paramétrages!$F$5:$F$32)=0,"",IF(ISBLANK('Compréhension de l''écrit'!$D96),"",IF((SUMIFS(Paramétrages!$W:$W,Paramétrages!$Y:$Y,IF(OFFSET(Paramétrages!$F$6,COLUMNS($G:CF)-2,,)=0,"",OFFSET(Paramétrages!$F$6,COLUMNS($G:CF)-2,,)),Paramétrages!$X:$X,$B96&amp;$C96)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96&amp;$C96))/(IF(OFFSET(Paramétrages!$G$6,COLUMNS($H:CG)-2,,)=0,"",OFFSET(Paramétrages!$G$6,COLUMNS($H:CG)-2,,)))&lt;0.67,"B","C"))))))&amp;IF(OFFSET(Paramétrages!$F$6,COLUMNS($G:CF)-2,,)=0,"",IF(ISBLANK('Compréhension de l''écrit'!$D96),""," ("&amp;SUMIFS(Paramétrages!$W:$W,Paramétrages!$Y:$Y,IF(OFFSET(Paramétrages!$F$6,COLUMNS($G:CF)-2,,)=0,"",OFFSET(Paramétrages!$F$6,COLUMNS($G:CF)-2,,)),Paramétrages!$X:$X,$B96&amp;$C96)&amp;" sur "&amp;IF(OFFSET(Paramétrages!$G$6,COLUMNS($H:CG)-2,,)=0,"",OFFSET(Paramétrages!$G$6,COLUMNS($H:CG)-2,,))&amp;")"))</f>
        <v/>
      </c>
      <c r="CE96" s="1" t="str">
        <f ca="1">IF(OFFSET(Paramétrages!$F$6,COLUMNS($G:CG)-2,,)=0,"",IF($B96="","",IF(COUNTA(Paramétrages!$F$5:$F$32)=0,"",IF(ISBLANK('Compréhension de l''écrit'!$D96),"",IF((SUMIFS(Paramétrages!$W:$W,Paramétrages!$Y:$Y,IF(OFFSET(Paramétrages!$F$6,COLUMNS($G:CG)-2,,)=0,"",OFFSET(Paramétrages!$F$6,COLUMNS($G:CG)-2,,)),Paramétrages!$X:$X,$B96&amp;$C96)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96&amp;$C96))/(IF(OFFSET(Paramétrages!$G$6,COLUMNS($H:CH)-2,,)=0,"",OFFSET(Paramétrages!$G$6,COLUMNS($H:CH)-2,,)))&lt;0.67,"B","C"))))))&amp;IF(OFFSET(Paramétrages!$F$6,COLUMNS($G:CG)-2,,)=0,"",IF(ISBLANK('Compréhension de l''écrit'!$D96),""," ("&amp;SUMIFS(Paramétrages!$W:$W,Paramétrages!$Y:$Y,IF(OFFSET(Paramétrages!$F$6,COLUMNS($G:CG)-2,,)=0,"",OFFSET(Paramétrages!$F$6,COLUMNS($G:CG)-2,,)),Paramétrages!$X:$X,$B96&amp;$C96)&amp;" sur "&amp;IF(OFFSET(Paramétrages!$G$6,COLUMNS($H:CH)-2,,)=0,"",OFFSET(Paramétrages!$G$6,COLUMNS($H:CH)-2,,))&amp;")"))</f>
        <v/>
      </c>
    </row>
    <row r="97" spans="1:83" x14ac:dyDescent="0.2">
      <c r="A97" t="str">
        <f>IF(ISBLANK('Compréhension de l''écrit'!A97),"",'Compréhension de l''écrit'!A97)</f>
        <v/>
      </c>
      <c r="B97" t="str">
        <f>IF(ISBLANK('Compréhension de l''écrit'!B97),"",'Compréhension de l''écrit'!B97)</f>
        <v/>
      </c>
      <c r="C97" t="str">
        <f>IF(ISBLANK('Compréhension de l''écrit'!C97),"",'Compréhension de l''écrit'!C97)</f>
        <v/>
      </c>
      <c r="D97" s="15" t="str">
        <f>IF(B97="","",IF(COUNTA(Paramétrages!H$5:H$32)=0,"",IF(ISBLANK('Compréhension de l''écrit'!D97),"",IF(('Compréhension de l''écrit'!D97)/(COUNTA(Paramétrages!H$5:H$32))&lt;0.34,"A",IF(('Compréhension de l''écrit'!D97)/(COUNTA(Paramétrages!H$5:H$32))&lt;0.67,"B","C")))&amp;IF(ISBLANK('Compréhension de l''écrit'!D97),""," ("&amp;'Compréhension de l''écrit'!D97&amp;" sur "&amp;COUNTA(Paramétrages!H$5:H$32)&amp;")")))</f>
        <v/>
      </c>
      <c r="E97" s="1" t="str">
        <f ca="1">IF(OFFSET(Paramétrages!$F$6,COLUMNS($G:G)-2,,)=0,"",IF($B97="","",IF(COUNTA(Paramétrages!$F$5:$F$32)=0,"",IF(ISBLANK('Compréhension de l''écrit'!$D97),"",IF((SUMIFS(Paramétrages!$W:$W,Paramétrages!$Y:$Y,IF(OFFSET(Paramétrages!$F$6,COLUMNS($G:G)-2,,)=0,"",OFFSET(Paramétrages!$F$6,COLUMNS($G:G)-2,,)),Paramétrages!$X:$X,$B97&amp;$C97)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97&amp;$C97))/(IF(OFFSET(Paramétrages!$G$6,COLUMNS($H:H)-2,,)=0,"",OFFSET(Paramétrages!$G$6,COLUMNS($H:H)-2,,)))&lt;0.67,"B","C"))))))&amp;IF(OFFSET(Paramétrages!$F$6,COLUMNS($G:G)-2,,)=0,"",IF(ISBLANK('Compréhension de l''écrit'!$D97),""," ("&amp;SUMIFS(Paramétrages!$W:$W,Paramétrages!$Y:$Y,IF(OFFSET(Paramétrages!$F$6,COLUMNS($G:G)-2,,)=0,"",OFFSET(Paramétrages!$F$6,COLUMNS($G:G)-2,,)),Paramétrages!$X:$X,$B97&amp;$C97)&amp;" sur "&amp;IF(OFFSET(Paramétrages!$G$6,COLUMNS($H:H)-2,,)=0,"",OFFSET(Paramétrages!$G$6,COLUMNS($H:H)-2,,))&amp;")"))</f>
        <v/>
      </c>
      <c r="F97" s="1" t="str">
        <f ca="1">IF(OFFSET(Paramétrages!$F$6,COLUMNS($G:H)-2,,)=0,"",IF($B97="","",IF(COUNTA(Paramétrages!$F$5:$F$32)=0,"",IF(ISBLANK('Compréhension de l''écrit'!$D97),"",IF((SUMIFS(Paramétrages!$W:$W,Paramétrages!$Y:$Y,IF(OFFSET(Paramétrages!$F$6,COLUMNS($G:H)-2,,)=0,"",OFFSET(Paramétrages!$F$6,COLUMNS($G:H)-2,,)),Paramétrages!$X:$X,$B97&amp;$C97)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97&amp;$C97))/(IF(OFFSET(Paramétrages!$G$6,COLUMNS($H:I)-2,,)=0,"",OFFSET(Paramétrages!$G$6,COLUMNS($H:I)-2,,)))&lt;0.67,"B","C"))))))&amp;IF(OFFSET(Paramétrages!$F$6,COLUMNS($G:H)-2,,)=0,"",IF(ISBLANK('Compréhension de l''écrit'!$D97),""," ("&amp;SUMIFS(Paramétrages!$W:$W,Paramétrages!$Y:$Y,IF(OFFSET(Paramétrages!$F$6,COLUMNS($G:H)-2,,)=0,"",OFFSET(Paramétrages!$F$6,COLUMNS($G:H)-2,,)),Paramétrages!$X:$X,$B97&amp;$C97)&amp;" sur "&amp;IF(OFFSET(Paramétrages!$G$6,COLUMNS($H:I)-2,,)=0,"",OFFSET(Paramétrages!$G$6,COLUMNS($H:I)-2,,))&amp;")"))</f>
        <v/>
      </c>
      <c r="G97" s="1" t="str">
        <f ca="1">IF(OFFSET(Paramétrages!$F$6,COLUMNS($G:I)-2,,)=0,"",IF($B97="","",IF(COUNTA(Paramétrages!$F$5:$F$32)=0,"",IF(ISBLANK('Compréhension de l''écrit'!$D97),"",IF((SUMIFS(Paramétrages!$W:$W,Paramétrages!$Y:$Y,IF(OFFSET(Paramétrages!$F$6,COLUMNS($G:I)-2,,)=0,"",OFFSET(Paramétrages!$F$6,COLUMNS($G:I)-2,,)),Paramétrages!$X:$X,$B97&amp;$C97)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97&amp;$C97))/(IF(OFFSET(Paramétrages!$G$6,COLUMNS($H:J)-2,,)=0,"",OFFSET(Paramétrages!$G$6,COLUMNS($H:J)-2,,)))&lt;0.67,"B","C"))))))&amp;IF(OFFSET(Paramétrages!$F$6,COLUMNS($G:I)-2,,)=0,"",IF(ISBLANK('Compréhension de l''écrit'!$D97),""," ("&amp;SUMIFS(Paramétrages!$W:$W,Paramétrages!$Y:$Y,IF(OFFSET(Paramétrages!$F$6,COLUMNS($G:I)-2,,)=0,"",OFFSET(Paramétrages!$F$6,COLUMNS($G:I)-2,,)),Paramétrages!$X:$X,$B97&amp;$C97)&amp;" sur "&amp;IF(OFFSET(Paramétrages!$G$6,COLUMNS($H:J)-2,,)=0,"",OFFSET(Paramétrages!$G$6,COLUMNS($H:J)-2,,))&amp;")"))</f>
        <v/>
      </c>
      <c r="H97" s="1" t="str">
        <f ca="1">IF(OFFSET(Paramétrages!$F$6,COLUMNS($G:J)-2,,)=0,"",IF($B97="","",IF(COUNTA(Paramétrages!$F$5:$F$32)=0,"",IF(ISBLANK('Compréhension de l''écrit'!$D97),"",IF((SUMIFS(Paramétrages!$W:$W,Paramétrages!$Y:$Y,IF(OFFSET(Paramétrages!$F$6,COLUMNS($G:J)-2,,)=0,"",OFFSET(Paramétrages!$F$6,COLUMNS($G:J)-2,,)),Paramétrages!$X:$X,$B97&amp;$C97)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97&amp;$C97))/(IF(OFFSET(Paramétrages!$G$6,COLUMNS($H:K)-2,,)=0,"",OFFSET(Paramétrages!$G$6,COLUMNS($H:K)-2,,)))&lt;0.67,"B","C"))))))&amp;IF(OFFSET(Paramétrages!$F$6,COLUMNS($G:J)-2,,)=0,"",IF(ISBLANK('Compréhension de l''écrit'!$D97),""," ("&amp;SUMIFS(Paramétrages!$W:$W,Paramétrages!$Y:$Y,IF(OFFSET(Paramétrages!$F$6,COLUMNS($G:J)-2,,)=0,"",OFFSET(Paramétrages!$F$6,COLUMNS($G:J)-2,,)),Paramétrages!$X:$X,$B97&amp;$C97)&amp;" sur "&amp;IF(OFFSET(Paramétrages!$G$6,COLUMNS($H:K)-2,,)=0,"",OFFSET(Paramétrages!$G$6,COLUMNS($H:K)-2,,))&amp;")"))</f>
        <v/>
      </c>
      <c r="I97" s="1" t="str">
        <f ca="1">IF(OFFSET(Paramétrages!$F$6,COLUMNS($G:K)-2,,)=0,"",IF($B97="","",IF(COUNTA(Paramétrages!$F$5:$F$32)=0,"",IF(ISBLANK('Compréhension de l''écrit'!$D97),"",IF((SUMIFS(Paramétrages!$W:$W,Paramétrages!$Y:$Y,IF(OFFSET(Paramétrages!$F$6,COLUMNS($G:K)-2,,)=0,"",OFFSET(Paramétrages!$F$6,COLUMNS($G:K)-2,,)),Paramétrages!$X:$X,$B97&amp;$C97)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97&amp;$C97))/(IF(OFFSET(Paramétrages!$G$6,COLUMNS($H:L)-2,,)=0,"",OFFSET(Paramétrages!$G$6,COLUMNS($H:L)-2,,)))&lt;0.67,"B","C"))))))&amp;IF(OFFSET(Paramétrages!$F$6,COLUMNS($G:K)-2,,)=0,"",IF(ISBLANK('Compréhension de l''écrit'!$D97),""," ("&amp;SUMIFS(Paramétrages!$W:$W,Paramétrages!$Y:$Y,IF(OFFSET(Paramétrages!$F$6,COLUMNS($G:K)-2,,)=0,"",OFFSET(Paramétrages!$F$6,COLUMNS($G:K)-2,,)),Paramétrages!$X:$X,$B97&amp;$C97)&amp;" sur "&amp;IF(OFFSET(Paramétrages!$G$6,COLUMNS($H:L)-2,,)=0,"",OFFSET(Paramétrages!$G$6,COLUMNS($H:L)-2,,))&amp;")"))</f>
        <v/>
      </c>
      <c r="J97" s="1" t="str">
        <f ca="1">IF(OFFSET(Paramétrages!$F$6,COLUMNS($G:L)-2,,)=0,"",IF($B97="","",IF(COUNTA(Paramétrages!$F$5:$F$32)=0,"",IF(ISBLANK('Compréhension de l''écrit'!$D97),"",IF((SUMIFS(Paramétrages!$W:$W,Paramétrages!$Y:$Y,IF(OFFSET(Paramétrages!$F$6,COLUMNS($G:L)-2,,)=0,"",OFFSET(Paramétrages!$F$6,COLUMNS($G:L)-2,,)),Paramétrages!$X:$X,$B97&amp;$C97)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97&amp;$C97))/(IF(OFFSET(Paramétrages!$G$6,COLUMNS($H:M)-2,,)=0,"",OFFSET(Paramétrages!$G$6,COLUMNS($H:M)-2,,)))&lt;0.67,"B","C"))))))&amp;IF(OFFSET(Paramétrages!$F$6,COLUMNS($G:L)-2,,)=0,"",IF(ISBLANK('Compréhension de l''écrit'!$D97),""," ("&amp;SUMIFS(Paramétrages!$W:$W,Paramétrages!$Y:$Y,IF(OFFSET(Paramétrages!$F$6,COLUMNS($G:L)-2,,)=0,"",OFFSET(Paramétrages!$F$6,COLUMNS($G:L)-2,,)),Paramétrages!$X:$X,$B97&amp;$C97)&amp;" sur "&amp;IF(OFFSET(Paramétrages!$G$6,COLUMNS($H:M)-2,,)=0,"",OFFSET(Paramétrages!$G$6,COLUMNS($H:M)-2,,))&amp;")"))</f>
        <v/>
      </c>
      <c r="K97" s="1" t="str">
        <f ca="1">IF(OFFSET(Paramétrages!$F$6,COLUMNS($G:M)-2,,)=0,"",IF($B97="","",IF(COUNTA(Paramétrages!$F$5:$F$32)=0,"",IF(ISBLANK('Compréhension de l''écrit'!$D97),"",IF((SUMIFS(Paramétrages!$W:$W,Paramétrages!$Y:$Y,IF(OFFSET(Paramétrages!$F$6,COLUMNS($G:M)-2,,)=0,"",OFFSET(Paramétrages!$F$6,COLUMNS($G:M)-2,,)),Paramétrages!$X:$X,$B97&amp;$C97)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97&amp;$C97))/(IF(OFFSET(Paramétrages!$G$6,COLUMNS($H:N)-2,,)=0,"",OFFSET(Paramétrages!$G$6,COLUMNS($H:N)-2,,)))&lt;0.67,"B","C"))))))&amp;IF(OFFSET(Paramétrages!$F$6,COLUMNS($G:M)-2,,)=0,"",IF(ISBLANK('Compréhension de l''écrit'!$D97),""," ("&amp;SUMIFS(Paramétrages!$W:$W,Paramétrages!$Y:$Y,IF(OFFSET(Paramétrages!$F$6,COLUMNS($G:M)-2,,)=0,"",OFFSET(Paramétrages!$F$6,COLUMNS($G:M)-2,,)),Paramétrages!$X:$X,$B97&amp;$C97)&amp;" sur "&amp;IF(OFFSET(Paramétrages!$G$6,COLUMNS($H:N)-2,,)=0,"",OFFSET(Paramétrages!$G$6,COLUMNS($H:N)-2,,))&amp;")"))</f>
        <v/>
      </c>
      <c r="L97" s="1" t="str">
        <f ca="1">IF(OFFSET(Paramétrages!$F$6,COLUMNS($G:N)-2,,)=0,"",IF($B97="","",IF(COUNTA(Paramétrages!$F$5:$F$32)=0,"",IF(ISBLANK('Compréhension de l''écrit'!$D97),"",IF((SUMIFS(Paramétrages!$W:$W,Paramétrages!$Y:$Y,IF(OFFSET(Paramétrages!$F$6,COLUMNS($G:N)-2,,)=0,"",OFFSET(Paramétrages!$F$6,COLUMNS($G:N)-2,,)),Paramétrages!$X:$X,$B97&amp;$C97)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97&amp;$C97))/(IF(OFFSET(Paramétrages!$G$6,COLUMNS($H:O)-2,,)=0,"",OFFSET(Paramétrages!$G$6,COLUMNS($H:O)-2,,)))&lt;0.67,"B","C"))))))&amp;IF(OFFSET(Paramétrages!$F$6,COLUMNS($G:N)-2,,)=0,"",IF(ISBLANK('Compréhension de l''écrit'!$D97),""," ("&amp;SUMIFS(Paramétrages!$W:$W,Paramétrages!$Y:$Y,IF(OFFSET(Paramétrages!$F$6,COLUMNS($G:N)-2,,)=0,"",OFFSET(Paramétrages!$F$6,COLUMNS($G:N)-2,,)),Paramétrages!$X:$X,$B97&amp;$C97)&amp;" sur "&amp;IF(OFFSET(Paramétrages!$G$6,COLUMNS($H:O)-2,,)=0,"",OFFSET(Paramétrages!$G$6,COLUMNS($H:O)-2,,))&amp;")"))</f>
        <v/>
      </c>
      <c r="M97" s="1" t="str">
        <f ca="1">IF(OFFSET(Paramétrages!$F$6,COLUMNS($G:O)-2,,)=0,"",IF($B97="","",IF(COUNTA(Paramétrages!$F$5:$F$32)=0,"",IF(ISBLANK('Compréhension de l''écrit'!$D97),"",IF((SUMIFS(Paramétrages!$W:$W,Paramétrages!$Y:$Y,IF(OFFSET(Paramétrages!$F$6,COLUMNS($G:O)-2,,)=0,"",OFFSET(Paramétrages!$F$6,COLUMNS($G:O)-2,,)),Paramétrages!$X:$X,$B97&amp;$C97)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97&amp;$C97))/(IF(OFFSET(Paramétrages!$G$6,COLUMNS($H:P)-2,,)=0,"",OFFSET(Paramétrages!$G$6,COLUMNS($H:P)-2,,)))&lt;0.67,"B","C"))))))&amp;IF(OFFSET(Paramétrages!$F$6,COLUMNS($G:O)-2,,)=0,"",IF(ISBLANK('Compréhension de l''écrit'!$D97),""," ("&amp;SUMIFS(Paramétrages!$W:$W,Paramétrages!$Y:$Y,IF(OFFSET(Paramétrages!$F$6,COLUMNS($G:O)-2,,)=0,"",OFFSET(Paramétrages!$F$6,COLUMNS($G:O)-2,,)),Paramétrages!$X:$X,$B97&amp;$C97)&amp;" sur "&amp;IF(OFFSET(Paramétrages!$G$6,COLUMNS($H:P)-2,,)=0,"",OFFSET(Paramétrages!$G$6,COLUMNS($H:P)-2,,))&amp;")"))</f>
        <v/>
      </c>
      <c r="N97" s="1" t="str">
        <f ca="1">IF(OFFSET(Paramétrages!$F$6,COLUMNS($G:P)-2,,)=0,"",IF($B97="","",IF(COUNTA(Paramétrages!$F$5:$F$32)=0,"",IF(ISBLANK('Compréhension de l''écrit'!$D97),"",IF((SUMIFS(Paramétrages!$W:$W,Paramétrages!$Y:$Y,IF(OFFSET(Paramétrages!$F$6,COLUMNS($G:P)-2,,)=0,"",OFFSET(Paramétrages!$F$6,COLUMNS($G:P)-2,,)),Paramétrages!$X:$X,$B97&amp;$C97)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97&amp;$C97))/(IF(OFFSET(Paramétrages!$G$6,COLUMNS($H:Q)-2,,)=0,"",OFFSET(Paramétrages!$G$6,COLUMNS($H:Q)-2,,)))&lt;0.67,"B","C"))))))&amp;IF(OFFSET(Paramétrages!$F$6,COLUMNS($G:P)-2,,)=0,"",IF(ISBLANK('Compréhension de l''écrit'!$D97),""," ("&amp;SUMIFS(Paramétrages!$W:$W,Paramétrages!$Y:$Y,IF(OFFSET(Paramétrages!$F$6,COLUMNS($G:P)-2,,)=0,"",OFFSET(Paramétrages!$F$6,COLUMNS($G:P)-2,,)),Paramétrages!$X:$X,$B97&amp;$C97)&amp;" sur "&amp;IF(OFFSET(Paramétrages!$G$6,COLUMNS($H:Q)-2,,)=0,"",OFFSET(Paramétrages!$G$6,COLUMNS($H:Q)-2,,))&amp;")"))</f>
        <v/>
      </c>
      <c r="O97" s="1" t="str">
        <f ca="1">IF(OFFSET(Paramétrages!$F$6,COLUMNS($G:Q)-2,,)=0,"",IF($B97="","",IF(COUNTA(Paramétrages!$F$5:$F$32)=0,"",IF(ISBLANK('Compréhension de l''écrit'!$D97),"",IF((SUMIFS(Paramétrages!$W:$W,Paramétrages!$Y:$Y,IF(OFFSET(Paramétrages!$F$6,COLUMNS($G:Q)-2,,)=0,"",OFFSET(Paramétrages!$F$6,COLUMNS($G:Q)-2,,)),Paramétrages!$X:$X,$B97&amp;$C97)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97&amp;$C97))/(IF(OFFSET(Paramétrages!$G$6,COLUMNS($H:R)-2,,)=0,"",OFFSET(Paramétrages!$G$6,COLUMNS($H:R)-2,,)))&lt;0.67,"B","C"))))))&amp;IF(OFFSET(Paramétrages!$F$6,COLUMNS($G:Q)-2,,)=0,"",IF(ISBLANK('Compréhension de l''écrit'!$D97),""," ("&amp;SUMIFS(Paramétrages!$W:$W,Paramétrages!$Y:$Y,IF(OFFSET(Paramétrages!$F$6,COLUMNS($G:Q)-2,,)=0,"",OFFSET(Paramétrages!$F$6,COLUMNS($G:Q)-2,,)),Paramétrages!$X:$X,$B97&amp;$C97)&amp;" sur "&amp;IF(OFFSET(Paramétrages!$G$6,COLUMNS($H:R)-2,,)=0,"",OFFSET(Paramétrages!$G$6,COLUMNS($H:R)-2,,))&amp;")"))</f>
        <v/>
      </c>
      <c r="P97" s="1" t="str">
        <f ca="1">IF(OFFSET(Paramétrages!$F$6,COLUMNS($G:R)-2,,)=0,"",IF($B97="","",IF(COUNTA(Paramétrages!$F$5:$F$32)=0,"",IF(ISBLANK('Compréhension de l''écrit'!$D97),"",IF((SUMIFS(Paramétrages!$W:$W,Paramétrages!$Y:$Y,IF(OFFSET(Paramétrages!$F$6,COLUMNS($G:R)-2,,)=0,"",OFFSET(Paramétrages!$F$6,COLUMNS($G:R)-2,,)),Paramétrages!$X:$X,$B97&amp;$C97)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97&amp;$C97))/(IF(OFFSET(Paramétrages!$G$6,COLUMNS($H:S)-2,,)=0,"",OFFSET(Paramétrages!$G$6,COLUMNS($H:S)-2,,)))&lt;0.67,"B","C"))))))&amp;IF(OFFSET(Paramétrages!$F$6,COLUMNS($G:R)-2,,)=0,"",IF(ISBLANK('Compréhension de l''écrit'!$D97),""," ("&amp;SUMIFS(Paramétrages!$W:$W,Paramétrages!$Y:$Y,IF(OFFSET(Paramétrages!$F$6,COLUMNS($G:R)-2,,)=0,"",OFFSET(Paramétrages!$F$6,COLUMNS($G:R)-2,,)),Paramétrages!$X:$X,$B97&amp;$C97)&amp;" sur "&amp;IF(OFFSET(Paramétrages!$G$6,COLUMNS($H:S)-2,,)=0,"",OFFSET(Paramétrages!$G$6,COLUMNS($H:S)-2,,))&amp;")"))</f>
        <v/>
      </c>
      <c r="Q97" s="1" t="str">
        <f ca="1">IF(OFFSET(Paramétrages!$F$6,COLUMNS($G:S)-2,,)=0,"",IF($B97="","",IF(COUNTA(Paramétrages!$F$5:$F$32)=0,"",IF(ISBLANK('Compréhension de l''écrit'!$D97),"",IF((SUMIFS(Paramétrages!$W:$W,Paramétrages!$Y:$Y,IF(OFFSET(Paramétrages!$F$6,COLUMNS($G:S)-2,,)=0,"",OFFSET(Paramétrages!$F$6,COLUMNS($G:S)-2,,)),Paramétrages!$X:$X,$B97&amp;$C97)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97&amp;$C97))/(IF(OFFSET(Paramétrages!$G$6,COLUMNS($H:T)-2,,)=0,"",OFFSET(Paramétrages!$G$6,COLUMNS($H:T)-2,,)))&lt;0.67,"B","C"))))))&amp;IF(OFFSET(Paramétrages!$F$6,COLUMNS($G:S)-2,,)=0,"",IF(ISBLANK('Compréhension de l''écrit'!$D97),""," ("&amp;SUMIFS(Paramétrages!$W:$W,Paramétrages!$Y:$Y,IF(OFFSET(Paramétrages!$F$6,COLUMNS($G:S)-2,,)=0,"",OFFSET(Paramétrages!$F$6,COLUMNS($G:S)-2,,)),Paramétrages!$X:$X,$B97&amp;$C97)&amp;" sur "&amp;IF(OFFSET(Paramétrages!$G$6,COLUMNS($H:T)-2,,)=0,"",OFFSET(Paramétrages!$G$6,COLUMNS($H:T)-2,,))&amp;")"))</f>
        <v/>
      </c>
      <c r="R97" s="1" t="str">
        <f ca="1">IF(OFFSET(Paramétrages!$F$6,COLUMNS($G:T)-2,,)=0,"",IF($B97="","",IF(COUNTA(Paramétrages!$F$5:$F$32)=0,"",IF(ISBLANK('Compréhension de l''écrit'!$D97),"",IF((SUMIFS(Paramétrages!$W:$W,Paramétrages!$Y:$Y,IF(OFFSET(Paramétrages!$F$6,COLUMNS($G:T)-2,,)=0,"",OFFSET(Paramétrages!$F$6,COLUMNS($G:T)-2,,)),Paramétrages!$X:$X,$B97&amp;$C97)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97&amp;$C97))/(IF(OFFSET(Paramétrages!$G$6,COLUMNS($H:U)-2,,)=0,"",OFFSET(Paramétrages!$G$6,COLUMNS($H:U)-2,,)))&lt;0.67,"B","C"))))))&amp;IF(OFFSET(Paramétrages!$F$6,COLUMNS($G:T)-2,,)=0,"",IF(ISBLANK('Compréhension de l''écrit'!$D97),""," ("&amp;SUMIFS(Paramétrages!$W:$W,Paramétrages!$Y:$Y,IF(OFFSET(Paramétrages!$F$6,COLUMNS($G:T)-2,,)=0,"",OFFSET(Paramétrages!$F$6,COLUMNS($G:T)-2,,)),Paramétrages!$X:$X,$B97&amp;$C97)&amp;" sur "&amp;IF(OFFSET(Paramétrages!$G$6,COLUMNS($H:U)-2,,)=0,"",OFFSET(Paramétrages!$G$6,COLUMNS($H:U)-2,,))&amp;")"))</f>
        <v/>
      </c>
      <c r="S97" s="1" t="str">
        <f ca="1">IF(OFFSET(Paramétrages!$F$6,COLUMNS($G:U)-2,,)=0,"",IF($B97="","",IF(COUNTA(Paramétrages!$F$5:$F$32)=0,"",IF(ISBLANK('Compréhension de l''écrit'!$D97),"",IF((SUMIFS(Paramétrages!$W:$W,Paramétrages!$Y:$Y,IF(OFFSET(Paramétrages!$F$6,COLUMNS($G:U)-2,,)=0,"",OFFSET(Paramétrages!$F$6,COLUMNS($G:U)-2,,)),Paramétrages!$X:$X,$B97&amp;$C97)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97&amp;$C97))/(IF(OFFSET(Paramétrages!$G$6,COLUMNS($H:V)-2,,)=0,"",OFFSET(Paramétrages!$G$6,COLUMNS($H:V)-2,,)))&lt;0.67,"B","C"))))))&amp;IF(OFFSET(Paramétrages!$F$6,COLUMNS($G:U)-2,,)=0,"",IF(ISBLANK('Compréhension de l''écrit'!$D97),""," ("&amp;SUMIFS(Paramétrages!$W:$W,Paramétrages!$Y:$Y,IF(OFFSET(Paramétrages!$F$6,COLUMNS($G:U)-2,,)=0,"",OFFSET(Paramétrages!$F$6,COLUMNS($G:U)-2,,)),Paramétrages!$X:$X,$B97&amp;$C97)&amp;" sur "&amp;IF(OFFSET(Paramétrages!$G$6,COLUMNS($H:V)-2,,)=0,"",OFFSET(Paramétrages!$G$6,COLUMNS($H:V)-2,,))&amp;")"))</f>
        <v/>
      </c>
      <c r="T97" s="1" t="str">
        <f ca="1">IF(OFFSET(Paramétrages!$F$6,COLUMNS($G:V)-2,,)=0,"",IF($B97="","",IF(COUNTA(Paramétrages!$F$5:$F$32)=0,"",IF(ISBLANK('Compréhension de l''écrit'!$D97),"",IF((SUMIFS(Paramétrages!$W:$W,Paramétrages!$Y:$Y,IF(OFFSET(Paramétrages!$F$6,COLUMNS($G:V)-2,,)=0,"",OFFSET(Paramétrages!$F$6,COLUMNS($G:V)-2,,)),Paramétrages!$X:$X,$B97&amp;$C97)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97&amp;$C97))/(IF(OFFSET(Paramétrages!$G$6,COLUMNS($H:W)-2,,)=0,"",OFFSET(Paramétrages!$G$6,COLUMNS($H:W)-2,,)))&lt;0.67,"B","C"))))))&amp;IF(OFFSET(Paramétrages!$F$6,COLUMNS($G:V)-2,,)=0,"",IF(ISBLANK('Compréhension de l''écrit'!$D97),""," ("&amp;SUMIFS(Paramétrages!$W:$W,Paramétrages!$Y:$Y,IF(OFFSET(Paramétrages!$F$6,COLUMNS($G:V)-2,,)=0,"",OFFSET(Paramétrages!$F$6,COLUMNS($G:V)-2,,)),Paramétrages!$X:$X,$B97&amp;$C97)&amp;" sur "&amp;IF(OFFSET(Paramétrages!$G$6,COLUMNS($H:W)-2,,)=0,"",OFFSET(Paramétrages!$G$6,COLUMNS($H:W)-2,,))&amp;")"))</f>
        <v/>
      </c>
      <c r="U97" s="1" t="str">
        <f ca="1">IF(OFFSET(Paramétrages!$F$6,COLUMNS($G:W)-2,,)=0,"",IF($B97="","",IF(COUNTA(Paramétrages!$F$5:$F$32)=0,"",IF(ISBLANK('Compréhension de l''écrit'!$D97),"",IF((SUMIFS(Paramétrages!$W:$W,Paramétrages!$Y:$Y,IF(OFFSET(Paramétrages!$F$6,COLUMNS($G:W)-2,,)=0,"",OFFSET(Paramétrages!$F$6,COLUMNS($G:W)-2,,)),Paramétrages!$X:$X,$B97&amp;$C97)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97&amp;$C97))/(IF(OFFSET(Paramétrages!$G$6,COLUMNS($H:X)-2,,)=0,"",OFFSET(Paramétrages!$G$6,COLUMNS($H:X)-2,,)))&lt;0.67,"B","C"))))))&amp;IF(OFFSET(Paramétrages!$F$6,COLUMNS($G:W)-2,,)=0,"",IF(ISBLANK('Compréhension de l''écrit'!$D97),""," ("&amp;SUMIFS(Paramétrages!$W:$W,Paramétrages!$Y:$Y,IF(OFFSET(Paramétrages!$F$6,COLUMNS($G:W)-2,,)=0,"",OFFSET(Paramétrages!$F$6,COLUMNS($G:W)-2,,)),Paramétrages!$X:$X,$B97&amp;$C97)&amp;" sur "&amp;IF(OFFSET(Paramétrages!$G$6,COLUMNS($H:X)-2,,)=0,"",OFFSET(Paramétrages!$G$6,COLUMNS($H:X)-2,,))&amp;")"))</f>
        <v/>
      </c>
      <c r="V97" s="1" t="str">
        <f ca="1">IF(OFFSET(Paramétrages!$F$6,COLUMNS($G:X)-2,,)=0,"",IF($B97="","",IF(COUNTA(Paramétrages!$F$5:$F$32)=0,"",IF(ISBLANK('Compréhension de l''écrit'!$D97),"",IF((SUMIFS(Paramétrages!$W:$W,Paramétrages!$Y:$Y,IF(OFFSET(Paramétrages!$F$6,COLUMNS($G:X)-2,,)=0,"",OFFSET(Paramétrages!$F$6,COLUMNS($G:X)-2,,)),Paramétrages!$X:$X,$B97&amp;$C97)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97&amp;$C97))/(IF(OFFSET(Paramétrages!$G$6,COLUMNS($H:Y)-2,,)=0,"",OFFSET(Paramétrages!$G$6,COLUMNS($H:Y)-2,,)))&lt;0.67,"B","C"))))))&amp;IF(OFFSET(Paramétrages!$F$6,COLUMNS($G:X)-2,,)=0,"",IF(ISBLANK('Compréhension de l''écrit'!$D97),""," ("&amp;SUMIFS(Paramétrages!$W:$W,Paramétrages!$Y:$Y,IF(OFFSET(Paramétrages!$F$6,COLUMNS($G:X)-2,,)=0,"",OFFSET(Paramétrages!$F$6,COLUMNS($G:X)-2,,)),Paramétrages!$X:$X,$B97&amp;$C97)&amp;" sur "&amp;IF(OFFSET(Paramétrages!$G$6,COLUMNS($H:Y)-2,,)=0,"",OFFSET(Paramétrages!$G$6,COLUMNS($H:Y)-2,,))&amp;")"))</f>
        <v/>
      </c>
      <c r="W97" s="1" t="str">
        <f ca="1">IF(OFFSET(Paramétrages!$F$6,COLUMNS($G:Y)-2,,)=0,"",IF($B97="","",IF(COUNTA(Paramétrages!$F$5:$F$32)=0,"",IF(ISBLANK('Compréhension de l''écrit'!$D97),"",IF((SUMIFS(Paramétrages!$W:$W,Paramétrages!$Y:$Y,IF(OFFSET(Paramétrages!$F$6,COLUMNS($G:Y)-2,,)=0,"",OFFSET(Paramétrages!$F$6,COLUMNS($G:Y)-2,,)),Paramétrages!$X:$X,$B97&amp;$C97)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97&amp;$C97))/(IF(OFFSET(Paramétrages!$G$6,COLUMNS($H:Z)-2,,)=0,"",OFFSET(Paramétrages!$G$6,COLUMNS($H:Z)-2,,)))&lt;0.67,"B","C"))))))&amp;IF(OFFSET(Paramétrages!$F$6,COLUMNS($G:Y)-2,,)=0,"",IF(ISBLANK('Compréhension de l''écrit'!$D97),""," ("&amp;SUMIFS(Paramétrages!$W:$W,Paramétrages!$Y:$Y,IF(OFFSET(Paramétrages!$F$6,COLUMNS($G:Y)-2,,)=0,"",OFFSET(Paramétrages!$F$6,COLUMNS($G:Y)-2,,)),Paramétrages!$X:$X,$B97&amp;$C97)&amp;" sur "&amp;IF(OFFSET(Paramétrages!$G$6,COLUMNS($H:Z)-2,,)=0,"",OFFSET(Paramétrages!$G$6,COLUMNS($H:Z)-2,,))&amp;")"))</f>
        <v/>
      </c>
      <c r="X97" s="1" t="str">
        <f ca="1">IF(OFFSET(Paramétrages!$F$6,COLUMNS($G:Z)-2,,)=0,"",IF($B97="","",IF(COUNTA(Paramétrages!$F$5:$F$32)=0,"",IF(ISBLANK('Compréhension de l''écrit'!$D97),"",IF((SUMIFS(Paramétrages!$W:$W,Paramétrages!$Y:$Y,IF(OFFSET(Paramétrages!$F$6,COLUMNS($G:Z)-2,,)=0,"",OFFSET(Paramétrages!$F$6,COLUMNS($G:Z)-2,,)),Paramétrages!$X:$X,$B97&amp;$C97)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97&amp;$C97))/(IF(OFFSET(Paramétrages!$G$6,COLUMNS($H:AA)-2,,)=0,"",OFFSET(Paramétrages!$G$6,COLUMNS($H:AA)-2,,)))&lt;0.67,"B","C"))))))&amp;IF(OFFSET(Paramétrages!$F$6,COLUMNS($G:Z)-2,,)=0,"",IF(ISBLANK('Compréhension de l''écrit'!$D97),""," ("&amp;SUMIFS(Paramétrages!$W:$W,Paramétrages!$Y:$Y,IF(OFFSET(Paramétrages!$F$6,COLUMNS($G:Z)-2,,)=0,"",OFFSET(Paramétrages!$F$6,COLUMNS($G:Z)-2,,)),Paramétrages!$X:$X,$B97&amp;$C97)&amp;" sur "&amp;IF(OFFSET(Paramétrages!$G$6,COLUMNS($H:AA)-2,,)=0,"",OFFSET(Paramétrages!$G$6,COLUMNS($H:AA)-2,,))&amp;")"))</f>
        <v/>
      </c>
      <c r="Y97" s="1" t="str">
        <f ca="1">IF(OFFSET(Paramétrages!$F$6,COLUMNS($G:AA)-2,,)=0,"",IF($B97="","",IF(COUNTA(Paramétrages!$F$5:$F$32)=0,"",IF(ISBLANK('Compréhension de l''écrit'!$D97),"",IF((SUMIFS(Paramétrages!$W:$W,Paramétrages!$Y:$Y,IF(OFFSET(Paramétrages!$F$6,COLUMNS($G:AA)-2,,)=0,"",OFFSET(Paramétrages!$F$6,COLUMNS($G:AA)-2,,)),Paramétrages!$X:$X,$B97&amp;$C97)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97&amp;$C97))/(IF(OFFSET(Paramétrages!$G$6,COLUMNS($H:AB)-2,,)=0,"",OFFSET(Paramétrages!$G$6,COLUMNS($H:AB)-2,,)))&lt;0.67,"B","C"))))))&amp;IF(OFFSET(Paramétrages!$F$6,COLUMNS($G:AA)-2,,)=0,"",IF(ISBLANK('Compréhension de l''écrit'!$D97),""," ("&amp;SUMIFS(Paramétrages!$W:$W,Paramétrages!$Y:$Y,IF(OFFSET(Paramétrages!$F$6,COLUMNS($G:AA)-2,,)=0,"",OFFSET(Paramétrages!$F$6,COLUMNS($G:AA)-2,,)),Paramétrages!$X:$X,$B97&amp;$C97)&amp;" sur "&amp;IF(OFFSET(Paramétrages!$G$6,COLUMNS($H:AB)-2,,)=0,"",OFFSET(Paramétrages!$G$6,COLUMNS($H:AB)-2,,))&amp;")"))</f>
        <v/>
      </c>
      <c r="Z97" s="1" t="str">
        <f ca="1">IF(OFFSET(Paramétrages!$F$6,COLUMNS($G:AB)-2,,)=0,"",IF($B97="","",IF(COUNTA(Paramétrages!$F$5:$F$32)=0,"",IF(ISBLANK('Compréhension de l''écrit'!$D97),"",IF((SUMIFS(Paramétrages!$W:$W,Paramétrages!$Y:$Y,IF(OFFSET(Paramétrages!$F$6,COLUMNS($G:AB)-2,,)=0,"",OFFSET(Paramétrages!$F$6,COLUMNS($G:AB)-2,,)),Paramétrages!$X:$X,$B97&amp;$C97)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97&amp;$C97))/(IF(OFFSET(Paramétrages!$G$6,COLUMNS($H:AC)-2,,)=0,"",OFFSET(Paramétrages!$G$6,COLUMNS($H:AC)-2,,)))&lt;0.67,"B","C"))))))&amp;IF(OFFSET(Paramétrages!$F$6,COLUMNS($G:AB)-2,,)=0,"",IF(ISBLANK('Compréhension de l''écrit'!$D97),""," ("&amp;SUMIFS(Paramétrages!$W:$W,Paramétrages!$Y:$Y,IF(OFFSET(Paramétrages!$F$6,COLUMNS($G:AB)-2,,)=0,"",OFFSET(Paramétrages!$F$6,COLUMNS($G:AB)-2,,)),Paramétrages!$X:$X,$B97&amp;$C97)&amp;" sur "&amp;IF(OFFSET(Paramétrages!$G$6,COLUMNS($H:AC)-2,,)=0,"",OFFSET(Paramétrages!$G$6,COLUMNS($H:AC)-2,,))&amp;")"))</f>
        <v/>
      </c>
      <c r="AA97" s="1" t="str">
        <f ca="1">IF(OFFSET(Paramétrages!$F$6,COLUMNS($G:AC)-2,,)=0,"",IF($B97="","",IF(COUNTA(Paramétrages!$F$5:$F$32)=0,"",IF(ISBLANK('Compréhension de l''écrit'!$D97),"",IF((SUMIFS(Paramétrages!$W:$W,Paramétrages!$Y:$Y,IF(OFFSET(Paramétrages!$F$6,COLUMNS($G:AC)-2,,)=0,"",OFFSET(Paramétrages!$F$6,COLUMNS($G:AC)-2,,)),Paramétrages!$X:$X,$B97&amp;$C97)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97&amp;$C97))/(IF(OFFSET(Paramétrages!$G$6,COLUMNS($H:AD)-2,,)=0,"",OFFSET(Paramétrages!$G$6,COLUMNS($H:AD)-2,,)))&lt;0.67,"B","C"))))))&amp;IF(OFFSET(Paramétrages!$F$6,COLUMNS($G:AC)-2,,)=0,"",IF(ISBLANK('Compréhension de l''écrit'!$D97),""," ("&amp;SUMIFS(Paramétrages!$W:$W,Paramétrages!$Y:$Y,IF(OFFSET(Paramétrages!$F$6,COLUMNS($G:AC)-2,,)=0,"",OFFSET(Paramétrages!$F$6,COLUMNS($G:AC)-2,,)),Paramétrages!$X:$X,$B97&amp;$C97)&amp;" sur "&amp;IF(OFFSET(Paramétrages!$G$6,COLUMNS($H:AD)-2,,)=0,"",OFFSET(Paramétrages!$G$6,COLUMNS($H:AD)-2,,))&amp;")"))</f>
        <v/>
      </c>
      <c r="AB97" s="1" t="str">
        <f ca="1">IF(OFFSET(Paramétrages!$F$6,COLUMNS($G:AD)-2,,)=0,"",IF($B97="","",IF(COUNTA(Paramétrages!$F$5:$F$32)=0,"",IF(ISBLANK('Compréhension de l''écrit'!$D97),"",IF((SUMIFS(Paramétrages!$W:$W,Paramétrages!$Y:$Y,IF(OFFSET(Paramétrages!$F$6,COLUMNS($G:AD)-2,,)=0,"",OFFSET(Paramétrages!$F$6,COLUMNS($G:AD)-2,,)),Paramétrages!$X:$X,$B97&amp;$C97)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97&amp;$C97))/(IF(OFFSET(Paramétrages!$G$6,COLUMNS($H:AE)-2,,)=0,"",OFFSET(Paramétrages!$G$6,COLUMNS($H:AE)-2,,)))&lt;0.67,"B","C"))))))&amp;IF(OFFSET(Paramétrages!$F$6,COLUMNS($G:AD)-2,,)=0,"",IF(ISBLANK('Compréhension de l''écrit'!$D97),""," ("&amp;SUMIFS(Paramétrages!$W:$W,Paramétrages!$Y:$Y,IF(OFFSET(Paramétrages!$F$6,COLUMNS($G:AD)-2,,)=0,"",OFFSET(Paramétrages!$F$6,COLUMNS($G:AD)-2,,)),Paramétrages!$X:$X,$B97&amp;$C97)&amp;" sur "&amp;IF(OFFSET(Paramétrages!$G$6,COLUMNS($H:AE)-2,,)=0,"",OFFSET(Paramétrages!$G$6,COLUMNS($H:AE)-2,,))&amp;")"))</f>
        <v/>
      </c>
      <c r="AC97" s="1" t="str">
        <f ca="1">IF(OFFSET(Paramétrages!$F$6,COLUMNS($G:AE)-2,,)=0,"",IF($B97="","",IF(COUNTA(Paramétrages!$F$5:$F$32)=0,"",IF(ISBLANK('Compréhension de l''écrit'!$D97),"",IF((SUMIFS(Paramétrages!$W:$W,Paramétrages!$Y:$Y,IF(OFFSET(Paramétrages!$F$6,COLUMNS($G:AE)-2,,)=0,"",OFFSET(Paramétrages!$F$6,COLUMNS($G:AE)-2,,)),Paramétrages!$X:$X,$B97&amp;$C97)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97&amp;$C97))/(IF(OFFSET(Paramétrages!$G$6,COLUMNS($H:AF)-2,,)=0,"",OFFSET(Paramétrages!$G$6,COLUMNS($H:AF)-2,,)))&lt;0.67,"B","C"))))))&amp;IF(OFFSET(Paramétrages!$F$6,COLUMNS($G:AE)-2,,)=0,"",IF(ISBLANK('Compréhension de l''écrit'!$D97),""," ("&amp;SUMIFS(Paramétrages!$W:$W,Paramétrages!$Y:$Y,IF(OFFSET(Paramétrages!$F$6,COLUMNS($G:AE)-2,,)=0,"",OFFSET(Paramétrages!$F$6,COLUMNS($G:AE)-2,,)),Paramétrages!$X:$X,$B97&amp;$C97)&amp;" sur "&amp;IF(OFFSET(Paramétrages!$G$6,COLUMNS($H:AF)-2,,)=0,"",OFFSET(Paramétrages!$G$6,COLUMNS($H:AF)-2,,))&amp;")"))</f>
        <v/>
      </c>
      <c r="AD97" s="1" t="str">
        <f ca="1">IF(OFFSET(Paramétrages!$F$6,COLUMNS($G:AF)-2,,)=0,"",IF($B97="","",IF(COUNTA(Paramétrages!$F$5:$F$32)=0,"",IF(ISBLANK('Compréhension de l''écrit'!$D97),"",IF((SUMIFS(Paramétrages!$W:$W,Paramétrages!$Y:$Y,IF(OFFSET(Paramétrages!$F$6,COLUMNS($G:AF)-2,,)=0,"",OFFSET(Paramétrages!$F$6,COLUMNS($G:AF)-2,,)),Paramétrages!$X:$X,$B97&amp;$C97)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97&amp;$C97))/(IF(OFFSET(Paramétrages!$G$6,COLUMNS($H:AG)-2,,)=0,"",OFFSET(Paramétrages!$G$6,COLUMNS($H:AG)-2,,)))&lt;0.67,"B","C"))))))&amp;IF(OFFSET(Paramétrages!$F$6,COLUMNS($G:AF)-2,,)=0,"",IF(ISBLANK('Compréhension de l''écrit'!$D97),""," ("&amp;SUMIFS(Paramétrages!$W:$W,Paramétrages!$Y:$Y,IF(OFFSET(Paramétrages!$F$6,COLUMNS($G:AF)-2,,)=0,"",OFFSET(Paramétrages!$F$6,COLUMNS($G:AF)-2,,)),Paramétrages!$X:$X,$B97&amp;$C97)&amp;" sur "&amp;IF(OFFSET(Paramétrages!$G$6,COLUMNS($H:AG)-2,,)=0,"",OFFSET(Paramétrages!$G$6,COLUMNS($H:AG)-2,,))&amp;")"))</f>
        <v/>
      </c>
      <c r="AE97" s="1" t="str">
        <f ca="1">IF(OFFSET(Paramétrages!$F$6,COLUMNS($G:AG)-2,,)=0,"",IF($B97="","",IF(COUNTA(Paramétrages!$F$5:$F$32)=0,"",IF(ISBLANK('Compréhension de l''écrit'!$D97),"",IF((SUMIFS(Paramétrages!$W:$W,Paramétrages!$Y:$Y,IF(OFFSET(Paramétrages!$F$6,COLUMNS($G:AG)-2,,)=0,"",OFFSET(Paramétrages!$F$6,COLUMNS($G:AG)-2,,)),Paramétrages!$X:$X,$B97&amp;$C97)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97&amp;$C97))/(IF(OFFSET(Paramétrages!$G$6,COLUMNS($H:AH)-2,,)=0,"",OFFSET(Paramétrages!$G$6,COLUMNS($H:AH)-2,,)))&lt;0.67,"B","C"))))))&amp;IF(OFFSET(Paramétrages!$F$6,COLUMNS($G:AG)-2,,)=0,"",IF(ISBLANK('Compréhension de l''écrit'!$D97),""," ("&amp;SUMIFS(Paramétrages!$W:$W,Paramétrages!$Y:$Y,IF(OFFSET(Paramétrages!$F$6,COLUMNS($G:AG)-2,,)=0,"",OFFSET(Paramétrages!$F$6,COLUMNS($G:AG)-2,,)),Paramétrages!$X:$X,$B97&amp;$C97)&amp;" sur "&amp;IF(OFFSET(Paramétrages!$G$6,COLUMNS($H:AH)-2,,)=0,"",OFFSET(Paramétrages!$G$6,COLUMNS($H:AH)-2,,))&amp;")"))</f>
        <v/>
      </c>
      <c r="AF97" s="1" t="str">
        <f ca="1">IF(OFFSET(Paramétrages!$F$6,COLUMNS($G:AH)-2,,)=0,"",IF($B97="","",IF(COUNTA(Paramétrages!$F$5:$F$32)=0,"",IF(ISBLANK('Compréhension de l''écrit'!$D97),"",IF((SUMIFS(Paramétrages!$W:$W,Paramétrages!$Y:$Y,IF(OFFSET(Paramétrages!$F$6,COLUMNS($G:AH)-2,,)=0,"",OFFSET(Paramétrages!$F$6,COLUMNS($G:AH)-2,,)),Paramétrages!$X:$X,$B97&amp;$C97)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97&amp;$C97))/(IF(OFFSET(Paramétrages!$G$6,COLUMNS($H:AI)-2,,)=0,"",OFFSET(Paramétrages!$G$6,COLUMNS($H:AI)-2,,)))&lt;0.67,"B","C"))))))&amp;IF(OFFSET(Paramétrages!$F$6,COLUMNS($G:AH)-2,,)=0,"",IF(ISBLANK('Compréhension de l''écrit'!$D97),""," ("&amp;SUMIFS(Paramétrages!$W:$W,Paramétrages!$Y:$Y,IF(OFFSET(Paramétrages!$F$6,COLUMNS($G:AH)-2,,)=0,"",OFFSET(Paramétrages!$F$6,COLUMNS($G:AH)-2,,)),Paramétrages!$X:$X,$B97&amp;$C97)&amp;" sur "&amp;IF(OFFSET(Paramétrages!$G$6,COLUMNS($H:AI)-2,,)=0,"",OFFSET(Paramétrages!$G$6,COLUMNS($H:AI)-2,,))&amp;")"))</f>
        <v/>
      </c>
      <c r="AG97" s="1" t="str">
        <f ca="1">IF(OFFSET(Paramétrages!$F$6,COLUMNS($G:AI)-2,,)=0,"",IF($B97="","",IF(COUNTA(Paramétrages!$F$5:$F$32)=0,"",IF(ISBLANK('Compréhension de l''écrit'!$D97),"",IF((SUMIFS(Paramétrages!$W:$W,Paramétrages!$Y:$Y,IF(OFFSET(Paramétrages!$F$6,COLUMNS($G:AI)-2,,)=0,"",OFFSET(Paramétrages!$F$6,COLUMNS($G:AI)-2,,)),Paramétrages!$X:$X,$B97&amp;$C97)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97&amp;$C97))/(IF(OFFSET(Paramétrages!$G$6,COLUMNS($H:AJ)-2,,)=0,"",OFFSET(Paramétrages!$G$6,COLUMNS($H:AJ)-2,,)))&lt;0.67,"B","C"))))))&amp;IF(OFFSET(Paramétrages!$F$6,COLUMNS($G:AI)-2,,)=0,"",IF(ISBLANK('Compréhension de l''écrit'!$D97),""," ("&amp;SUMIFS(Paramétrages!$W:$W,Paramétrages!$Y:$Y,IF(OFFSET(Paramétrages!$F$6,COLUMNS($G:AI)-2,,)=0,"",OFFSET(Paramétrages!$F$6,COLUMNS($G:AI)-2,,)),Paramétrages!$X:$X,$B97&amp;$C97)&amp;" sur "&amp;IF(OFFSET(Paramétrages!$G$6,COLUMNS($H:AJ)-2,,)=0,"",OFFSET(Paramétrages!$G$6,COLUMNS($H:AJ)-2,,))&amp;")"))</f>
        <v/>
      </c>
      <c r="AH97" s="1" t="str">
        <f ca="1">IF(OFFSET(Paramétrages!$F$6,COLUMNS($G:AJ)-2,,)=0,"",IF($B97="","",IF(COUNTA(Paramétrages!$F$5:$F$32)=0,"",IF(ISBLANK('Compréhension de l''écrit'!$D97),"",IF((SUMIFS(Paramétrages!$W:$W,Paramétrages!$Y:$Y,IF(OFFSET(Paramétrages!$F$6,COLUMNS($G:AJ)-2,,)=0,"",OFFSET(Paramétrages!$F$6,COLUMNS($G:AJ)-2,,)),Paramétrages!$X:$X,$B97&amp;$C97)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97&amp;$C97))/(IF(OFFSET(Paramétrages!$G$6,COLUMNS($H:AK)-2,,)=0,"",OFFSET(Paramétrages!$G$6,COLUMNS($H:AK)-2,,)))&lt;0.67,"B","C"))))))&amp;IF(OFFSET(Paramétrages!$F$6,COLUMNS($G:AJ)-2,,)=0,"",IF(ISBLANK('Compréhension de l''écrit'!$D97),""," ("&amp;SUMIFS(Paramétrages!$W:$W,Paramétrages!$Y:$Y,IF(OFFSET(Paramétrages!$F$6,COLUMNS($G:AJ)-2,,)=0,"",OFFSET(Paramétrages!$F$6,COLUMNS($G:AJ)-2,,)),Paramétrages!$X:$X,$B97&amp;$C97)&amp;" sur "&amp;IF(OFFSET(Paramétrages!$G$6,COLUMNS($H:AK)-2,,)=0,"",OFFSET(Paramétrages!$G$6,COLUMNS($H:AK)-2,,))&amp;")"))</f>
        <v/>
      </c>
      <c r="AI97" s="1" t="str">
        <f ca="1">IF(OFFSET(Paramétrages!$F$6,COLUMNS($G:AK)-2,,)=0,"",IF($B97="","",IF(COUNTA(Paramétrages!$F$5:$F$32)=0,"",IF(ISBLANK('Compréhension de l''écrit'!$D97),"",IF((SUMIFS(Paramétrages!$W:$W,Paramétrages!$Y:$Y,IF(OFFSET(Paramétrages!$F$6,COLUMNS($G:AK)-2,,)=0,"",OFFSET(Paramétrages!$F$6,COLUMNS($G:AK)-2,,)),Paramétrages!$X:$X,$B97&amp;$C97)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97&amp;$C97))/(IF(OFFSET(Paramétrages!$G$6,COLUMNS($H:AL)-2,,)=0,"",OFFSET(Paramétrages!$G$6,COLUMNS($H:AL)-2,,)))&lt;0.67,"B","C"))))))&amp;IF(OFFSET(Paramétrages!$F$6,COLUMNS($G:AK)-2,,)=0,"",IF(ISBLANK('Compréhension de l''écrit'!$D97),""," ("&amp;SUMIFS(Paramétrages!$W:$W,Paramétrages!$Y:$Y,IF(OFFSET(Paramétrages!$F$6,COLUMNS($G:AK)-2,,)=0,"",OFFSET(Paramétrages!$F$6,COLUMNS($G:AK)-2,,)),Paramétrages!$X:$X,$B97&amp;$C97)&amp;" sur "&amp;IF(OFFSET(Paramétrages!$G$6,COLUMNS($H:AL)-2,,)=0,"",OFFSET(Paramétrages!$G$6,COLUMNS($H:AL)-2,,))&amp;")"))</f>
        <v/>
      </c>
      <c r="AJ97" s="1" t="str">
        <f ca="1">IF(OFFSET(Paramétrages!$F$6,COLUMNS($G:AL)-2,,)=0,"",IF($B97="","",IF(COUNTA(Paramétrages!$F$5:$F$32)=0,"",IF(ISBLANK('Compréhension de l''écrit'!$D97),"",IF((SUMIFS(Paramétrages!$W:$W,Paramétrages!$Y:$Y,IF(OFFSET(Paramétrages!$F$6,COLUMNS($G:AL)-2,,)=0,"",OFFSET(Paramétrages!$F$6,COLUMNS($G:AL)-2,,)),Paramétrages!$X:$X,$B97&amp;$C97)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97&amp;$C97))/(IF(OFFSET(Paramétrages!$G$6,COLUMNS($H:AM)-2,,)=0,"",OFFSET(Paramétrages!$G$6,COLUMNS($H:AM)-2,,)))&lt;0.67,"B","C"))))))&amp;IF(OFFSET(Paramétrages!$F$6,COLUMNS($G:AL)-2,,)=0,"",IF(ISBLANK('Compréhension de l''écrit'!$D97),""," ("&amp;SUMIFS(Paramétrages!$W:$W,Paramétrages!$Y:$Y,IF(OFFSET(Paramétrages!$F$6,COLUMNS($G:AL)-2,,)=0,"",OFFSET(Paramétrages!$F$6,COLUMNS($G:AL)-2,,)),Paramétrages!$X:$X,$B97&amp;$C97)&amp;" sur "&amp;IF(OFFSET(Paramétrages!$G$6,COLUMNS($H:AM)-2,,)=0,"",OFFSET(Paramétrages!$G$6,COLUMNS($H:AM)-2,,))&amp;")"))</f>
        <v/>
      </c>
      <c r="AK97" s="1" t="str">
        <f ca="1">IF(OFFSET(Paramétrages!$F$6,COLUMNS($G:AM)-2,,)=0,"",IF($B97="","",IF(COUNTA(Paramétrages!$F$5:$F$32)=0,"",IF(ISBLANK('Compréhension de l''écrit'!$D97),"",IF((SUMIFS(Paramétrages!$W:$W,Paramétrages!$Y:$Y,IF(OFFSET(Paramétrages!$F$6,COLUMNS($G:AM)-2,,)=0,"",OFFSET(Paramétrages!$F$6,COLUMNS($G:AM)-2,,)),Paramétrages!$X:$X,$B97&amp;$C97)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97&amp;$C97))/(IF(OFFSET(Paramétrages!$G$6,COLUMNS($H:AN)-2,,)=0,"",OFFSET(Paramétrages!$G$6,COLUMNS($H:AN)-2,,)))&lt;0.67,"B","C"))))))&amp;IF(OFFSET(Paramétrages!$F$6,COLUMNS($G:AM)-2,,)=0,"",IF(ISBLANK('Compréhension de l''écrit'!$D97),""," ("&amp;SUMIFS(Paramétrages!$W:$W,Paramétrages!$Y:$Y,IF(OFFSET(Paramétrages!$F$6,COLUMNS($G:AM)-2,,)=0,"",OFFSET(Paramétrages!$F$6,COLUMNS($G:AM)-2,,)),Paramétrages!$X:$X,$B97&amp;$C97)&amp;" sur "&amp;IF(OFFSET(Paramétrages!$G$6,COLUMNS($H:AN)-2,,)=0,"",OFFSET(Paramétrages!$G$6,COLUMNS($H:AN)-2,,))&amp;")"))</f>
        <v/>
      </c>
      <c r="AL97" s="1" t="str">
        <f ca="1">IF(OFFSET(Paramétrages!$F$6,COLUMNS($G:AN)-2,,)=0,"",IF($B97="","",IF(COUNTA(Paramétrages!$F$5:$F$32)=0,"",IF(ISBLANK('Compréhension de l''écrit'!$D97),"",IF((SUMIFS(Paramétrages!$W:$W,Paramétrages!$Y:$Y,IF(OFFSET(Paramétrages!$F$6,COLUMNS($G:AN)-2,,)=0,"",OFFSET(Paramétrages!$F$6,COLUMNS($G:AN)-2,,)),Paramétrages!$X:$X,$B97&amp;$C97)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97&amp;$C97))/(IF(OFFSET(Paramétrages!$G$6,COLUMNS($H:AO)-2,,)=0,"",OFFSET(Paramétrages!$G$6,COLUMNS($H:AO)-2,,)))&lt;0.67,"B","C"))))))&amp;IF(OFFSET(Paramétrages!$F$6,COLUMNS($G:AN)-2,,)=0,"",IF(ISBLANK('Compréhension de l''écrit'!$D97),""," ("&amp;SUMIFS(Paramétrages!$W:$W,Paramétrages!$Y:$Y,IF(OFFSET(Paramétrages!$F$6,COLUMNS($G:AN)-2,,)=0,"",OFFSET(Paramétrages!$F$6,COLUMNS($G:AN)-2,,)),Paramétrages!$X:$X,$B97&amp;$C97)&amp;" sur "&amp;IF(OFFSET(Paramétrages!$G$6,COLUMNS($H:AO)-2,,)=0,"",OFFSET(Paramétrages!$G$6,COLUMNS($H:AO)-2,,))&amp;")"))</f>
        <v/>
      </c>
      <c r="AM97" s="1" t="str">
        <f ca="1">IF(OFFSET(Paramétrages!$F$6,COLUMNS($G:AO)-2,,)=0,"",IF($B97="","",IF(COUNTA(Paramétrages!$F$5:$F$32)=0,"",IF(ISBLANK('Compréhension de l''écrit'!$D97),"",IF((SUMIFS(Paramétrages!$W:$W,Paramétrages!$Y:$Y,IF(OFFSET(Paramétrages!$F$6,COLUMNS($G:AO)-2,,)=0,"",OFFSET(Paramétrages!$F$6,COLUMNS($G:AO)-2,,)),Paramétrages!$X:$X,$B97&amp;$C97)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97&amp;$C97))/(IF(OFFSET(Paramétrages!$G$6,COLUMNS($H:AP)-2,,)=0,"",OFFSET(Paramétrages!$G$6,COLUMNS($H:AP)-2,,)))&lt;0.67,"B","C"))))))&amp;IF(OFFSET(Paramétrages!$F$6,COLUMNS($G:AO)-2,,)=0,"",IF(ISBLANK('Compréhension de l''écrit'!$D97),""," ("&amp;SUMIFS(Paramétrages!$W:$W,Paramétrages!$Y:$Y,IF(OFFSET(Paramétrages!$F$6,COLUMNS($G:AO)-2,,)=0,"",OFFSET(Paramétrages!$F$6,COLUMNS($G:AO)-2,,)),Paramétrages!$X:$X,$B97&amp;$C97)&amp;" sur "&amp;IF(OFFSET(Paramétrages!$G$6,COLUMNS($H:AP)-2,,)=0,"",OFFSET(Paramétrages!$G$6,COLUMNS($H:AP)-2,,))&amp;")"))</f>
        <v/>
      </c>
      <c r="AN97" s="1" t="str">
        <f ca="1">IF(OFFSET(Paramétrages!$F$6,COLUMNS($G:AP)-2,,)=0,"",IF($B97="","",IF(COUNTA(Paramétrages!$F$5:$F$32)=0,"",IF(ISBLANK('Compréhension de l''écrit'!$D97),"",IF((SUMIFS(Paramétrages!$W:$W,Paramétrages!$Y:$Y,IF(OFFSET(Paramétrages!$F$6,COLUMNS($G:AP)-2,,)=0,"",OFFSET(Paramétrages!$F$6,COLUMNS($G:AP)-2,,)),Paramétrages!$X:$X,$B97&amp;$C97)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97&amp;$C97))/(IF(OFFSET(Paramétrages!$G$6,COLUMNS($H:AQ)-2,,)=0,"",OFFSET(Paramétrages!$G$6,COLUMNS($H:AQ)-2,,)))&lt;0.67,"B","C"))))))&amp;IF(OFFSET(Paramétrages!$F$6,COLUMNS($G:AP)-2,,)=0,"",IF(ISBLANK('Compréhension de l''écrit'!$D97),""," ("&amp;SUMIFS(Paramétrages!$W:$W,Paramétrages!$Y:$Y,IF(OFFSET(Paramétrages!$F$6,COLUMNS($G:AP)-2,,)=0,"",OFFSET(Paramétrages!$F$6,COLUMNS($G:AP)-2,,)),Paramétrages!$X:$X,$B97&amp;$C97)&amp;" sur "&amp;IF(OFFSET(Paramétrages!$G$6,COLUMNS($H:AQ)-2,,)=0,"",OFFSET(Paramétrages!$G$6,COLUMNS($H:AQ)-2,,))&amp;")"))</f>
        <v/>
      </c>
      <c r="AO97" s="1" t="str">
        <f ca="1">IF(OFFSET(Paramétrages!$F$6,COLUMNS($G:AQ)-2,,)=0,"",IF($B97="","",IF(COUNTA(Paramétrages!$F$5:$F$32)=0,"",IF(ISBLANK('Compréhension de l''écrit'!$D97),"",IF((SUMIFS(Paramétrages!$W:$W,Paramétrages!$Y:$Y,IF(OFFSET(Paramétrages!$F$6,COLUMNS($G:AQ)-2,,)=0,"",OFFSET(Paramétrages!$F$6,COLUMNS($G:AQ)-2,,)),Paramétrages!$X:$X,$B97&amp;$C97)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97&amp;$C97))/(IF(OFFSET(Paramétrages!$G$6,COLUMNS($H:AR)-2,,)=0,"",OFFSET(Paramétrages!$G$6,COLUMNS($H:AR)-2,,)))&lt;0.67,"B","C"))))))&amp;IF(OFFSET(Paramétrages!$F$6,COLUMNS($G:AQ)-2,,)=0,"",IF(ISBLANK('Compréhension de l''écrit'!$D97),""," ("&amp;SUMIFS(Paramétrages!$W:$W,Paramétrages!$Y:$Y,IF(OFFSET(Paramétrages!$F$6,COLUMNS($G:AQ)-2,,)=0,"",OFFSET(Paramétrages!$F$6,COLUMNS($G:AQ)-2,,)),Paramétrages!$X:$X,$B97&amp;$C97)&amp;" sur "&amp;IF(OFFSET(Paramétrages!$G$6,COLUMNS($H:AR)-2,,)=0,"",OFFSET(Paramétrages!$G$6,COLUMNS($H:AR)-2,,))&amp;")"))</f>
        <v/>
      </c>
      <c r="AP97" s="1" t="str">
        <f ca="1">IF(OFFSET(Paramétrages!$F$6,COLUMNS($G:AR)-2,,)=0,"",IF($B97="","",IF(COUNTA(Paramétrages!$F$5:$F$32)=0,"",IF(ISBLANK('Compréhension de l''écrit'!$D97),"",IF((SUMIFS(Paramétrages!$W:$W,Paramétrages!$Y:$Y,IF(OFFSET(Paramétrages!$F$6,COLUMNS($G:AR)-2,,)=0,"",OFFSET(Paramétrages!$F$6,COLUMNS($G:AR)-2,,)),Paramétrages!$X:$X,$B97&amp;$C97)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97&amp;$C97))/(IF(OFFSET(Paramétrages!$G$6,COLUMNS($H:AS)-2,,)=0,"",OFFSET(Paramétrages!$G$6,COLUMNS($H:AS)-2,,)))&lt;0.67,"B","C"))))))&amp;IF(OFFSET(Paramétrages!$F$6,COLUMNS($G:AR)-2,,)=0,"",IF(ISBLANK('Compréhension de l''écrit'!$D97),""," ("&amp;SUMIFS(Paramétrages!$W:$W,Paramétrages!$Y:$Y,IF(OFFSET(Paramétrages!$F$6,COLUMNS($G:AR)-2,,)=0,"",OFFSET(Paramétrages!$F$6,COLUMNS($G:AR)-2,,)),Paramétrages!$X:$X,$B97&amp;$C97)&amp;" sur "&amp;IF(OFFSET(Paramétrages!$G$6,COLUMNS($H:AS)-2,,)=0,"",OFFSET(Paramétrages!$G$6,COLUMNS($H:AS)-2,,))&amp;")"))</f>
        <v/>
      </c>
      <c r="AQ97" s="1" t="str">
        <f ca="1">IF(OFFSET(Paramétrages!$F$6,COLUMNS($G:AS)-2,,)=0,"",IF($B97="","",IF(COUNTA(Paramétrages!$F$5:$F$32)=0,"",IF(ISBLANK('Compréhension de l''écrit'!$D97),"",IF((SUMIFS(Paramétrages!$W:$W,Paramétrages!$Y:$Y,IF(OFFSET(Paramétrages!$F$6,COLUMNS($G:AS)-2,,)=0,"",OFFSET(Paramétrages!$F$6,COLUMNS($G:AS)-2,,)),Paramétrages!$X:$X,$B97&amp;$C97)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97&amp;$C97))/(IF(OFFSET(Paramétrages!$G$6,COLUMNS($H:AT)-2,,)=0,"",OFFSET(Paramétrages!$G$6,COLUMNS($H:AT)-2,,)))&lt;0.67,"B","C"))))))&amp;IF(OFFSET(Paramétrages!$F$6,COLUMNS($G:AS)-2,,)=0,"",IF(ISBLANK('Compréhension de l''écrit'!$D97),""," ("&amp;SUMIFS(Paramétrages!$W:$W,Paramétrages!$Y:$Y,IF(OFFSET(Paramétrages!$F$6,COLUMNS($G:AS)-2,,)=0,"",OFFSET(Paramétrages!$F$6,COLUMNS($G:AS)-2,,)),Paramétrages!$X:$X,$B97&amp;$C97)&amp;" sur "&amp;IF(OFFSET(Paramétrages!$G$6,COLUMNS($H:AT)-2,,)=0,"",OFFSET(Paramétrages!$G$6,COLUMNS($H:AT)-2,,))&amp;")"))</f>
        <v/>
      </c>
      <c r="AR97" s="1" t="str">
        <f ca="1">IF(OFFSET(Paramétrages!$F$6,COLUMNS($G:AT)-2,,)=0,"",IF($B97="","",IF(COUNTA(Paramétrages!$F$5:$F$32)=0,"",IF(ISBLANK('Compréhension de l''écrit'!$D97),"",IF((SUMIFS(Paramétrages!$W:$W,Paramétrages!$Y:$Y,IF(OFFSET(Paramétrages!$F$6,COLUMNS($G:AT)-2,,)=0,"",OFFSET(Paramétrages!$F$6,COLUMNS($G:AT)-2,,)),Paramétrages!$X:$X,$B97&amp;$C97)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97&amp;$C97))/(IF(OFFSET(Paramétrages!$G$6,COLUMNS($H:AU)-2,,)=0,"",OFFSET(Paramétrages!$G$6,COLUMNS($H:AU)-2,,)))&lt;0.67,"B","C"))))))&amp;IF(OFFSET(Paramétrages!$F$6,COLUMNS($G:AT)-2,,)=0,"",IF(ISBLANK('Compréhension de l''écrit'!$D97),""," ("&amp;SUMIFS(Paramétrages!$W:$W,Paramétrages!$Y:$Y,IF(OFFSET(Paramétrages!$F$6,COLUMNS($G:AT)-2,,)=0,"",OFFSET(Paramétrages!$F$6,COLUMNS($G:AT)-2,,)),Paramétrages!$X:$X,$B97&amp;$C97)&amp;" sur "&amp;IF(OFFSET(Paramétrages!$G$6,COLUMNS($H:AU)-2,,)=0,"",OFFSET(Paramétrages!$G$6,COLUMNS($H:AU)-2,,))&amp;")"))</f>
        <v/>
      </c>
      <c r="AS97" s="1" t="str">
        <f ca="1">IF(OFFSET(Paramétrages!$F$6,COLUMNS($G:AU)-2,,)=0,"",IF($B97="","",IF(COUNTA(Paramétrages!$F$5:$F$32)=0,"",IF(ISBLANK('Compréhension de l''écrit'!$D97),"",IF((SUMIFS(Paramétrages!$W:$W,Paramétrages!$Y:$Y,IF(OFFSET(Paramétrages!$F$6,COLUMNS($G:AU)-2,,)=0,"",OFFSET(Paramétrages!$F$6,COLUMNS($G:AU)-2,,)),Paramétrages!$X:$X,$B97&amp;$C97)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97&amp;$C97))/(IF(OFFSET(Paramétrages!$G$6,COLUMNS($H:AV)-2,,)=0,"",OFFSET(Paramétrages!$G$6,COLUMNS($H:AV)-2,,)))&lt;0.67,"B","C"))))))&amp;IF(OFFSET(Paramétrages!$F$6,COLUMNS($G:AU)-2,,)=0,"",IF(ISBLANK('Compréhension de l''écrit'!$D97),""," ("&amp;SUMIFS(Paramétrages!$W:$W,Paramétrages!$Y:$Y,IF(OFFSET(Paramétrages!$F$6,COLUMNS($G:AU)-2,,)=0,"",OFFSET(Paramétrages!$F$6,COLUMNS($G:AU)-2,,)),Paramétrages!$X:$X,$B97&amp;$C97)&amp;" sur "&amp;IF(OFFSET(Paramétrages!$G$6,COLUMNS($H:AV)-2,,)=0,"",OFFSET(Paramétrages!$G$6,COLUMNS($H:AV)-2,,))&amp;")"))</f>
        <v/>
      </c>
      <c r="AT97" s="1" t="str">
        <f ca="1">IF(OFFSET(Paramétrages!$F$6,COLUMNS($G:AV)-2,,)=0,"",IF($B97="","",IF(COUNTA(Paramétrages!$F$5:$F$32)=0,"",IF(ISBLANK('Compréhension de l''écrit'!$D97),"",IF((SUMIFS(Paramétrages!$W:$W,Paramétrages!$Y:$Y,IF(OFFSET(Paramétrages!$F$6,COLUMNS($G:AV)-2,,)=0,"",OFFSET(Paramétrages!$F$6,COLUMNS($G:AV)-2,,)),Paramétrages!$X:$X,$B97&amp;$C97)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97&amp;$C97))/(IF(OFFSET(Paramétrages!$G$6,COLUMNS($H:AW)-2,,)=0,"",OFFSET(Paramétrages!$G$6,COLUMNS($H:AW)-2,,)))&lt;0.67,"B","C"))))))&amp;IF(OFFSET(Paramétrages!$F$6,COLUMNS($G:AV)-2,,)=0,"",IF(ISBLANK('Compréhension de l''écrit'!$D97),""," ("&amp;SUMIFS(Paramétrages!$W:$W,Paramétrages!$Y:$Y,IF(OFFSET(Paramétrages!$F$6,COLUMNS($G:AV)-2,,)=0,"",OFFSET(Paramétrages!$F$6,COLUMNS($G:AV)-2,,)),Paramétrages!$X:$X,$B97&amp;$C97)&amp;" sur "&amp;IF(OFFSET(Paramétrages!$G$6,COLUMNS($H:AW)-2,,)=0,"",OFFSET(Paramétrages!$G$6,COLUMNS($H:AW)-2,,))&amp;")"))</f>
        <v/>
      </c>
      <c r="AU97" s="1" t="str">
        <f ca="1">IF(OFFSET(Paramétrages!$F$6,COLUMNS($G:AW)-2,,)=0,"",IF($B97="","",IF(COUNTA(Paramétrages!$F$5:$F$32)=0,"",IF(ISBLANK('Compréhension de l''écrit'!$D97),"",IF((SUMIFS(Paramétrages!$W:$W,Paramétrages!$Y:$Y,IF(OFFSET(Paramétrages!$F$6,COLUMNS($G:AW)-2,,)=0,"",OFFSET(Paramétrages!$F$6,COLUMNS($G:AW)-2,,)),Paramétrages!$X:$X,$B97&amp;$C97)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97&amp;$C97))/(IF(OFFSET(Paramétrages!$G$6,COLUMNS($H:AX)-2,,)=0,"",OFFSET(Paramétrages!$G$6,COLUMNS($H:AX)-2,,)))&lt;0.67,"B","C"))))))&amp;IF(OFFSET(Paramétrages!$F$6,COLUMNS($G:AW)-2,,)=0,"",IF(ISBLANK('Compréhension de l''écrit'!$D97),""," ("&amp;SUMIFS(Paramétrages!$W:$W,Paramétrages!$Y:$Y,IF(OFFSET(Paramétrages!$F$6,COLUMNS($G:AW)-2,,)=0,"",OFFSET(Paramétrages!$F$6,COLUMNS($G:AW)-2,,)),Paramétrages!$X:$X,$B97&amp;$C97)&amp;" sur "&amp;IF(OFFSET(Paramétrages!$G$6,COLUMNS($H:AX)-2,,)=0,"",OFFSET(Paramétrages!$G$6,COLUMNS($H:AX)-2,,))&amp;")"))</f>
        <v/>
      </c>
      <c r="AV97" s="1" t="str">
        <f ca="1">IF(OFFSET(Paramétrages!$F$6,COLUMNS($G:AX)-2,,)=0,"",IF($B97="","",IF(COUNTA(Paramétrages!$F$5:$F$32)=0,"",IF(ISBLANK('Compréhension de l''écrit'!$D97),"",IF((SUMIFS(Paramétrages!$W:$W,Paramétrages!$Y:$Y,IF(OFFSET(Paramétrages!$F$6,COLUMNS($G:AX)-2,,)=0,"",OFFSET(Paramétrages!$F$6,COLUMNS($G:AX)-2,,)),Paramétrages!$X:$X,$B97&amp;$C97)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97&amp;$C97))/(IF(OFFSET(Paramétrages!$G$6,COLUMNS($H:AY)-2,,)=0,"",OFFSET(Paramétrages!$G$6,COLUMNS($H:AY)-2,,)))&lt;0.67,"B","C"))))))&amp;IF(OFFSET(Paramétrages!$F$6,COLUMNS($G:AX)-2,,)=0,"",IF(ISBLANK('Compréhension de l''écrit'!$D97),""," ("&amp;SUMIFS(Paramétrages!$W:$W,Paramétrages!$Y:$Y,IF(OFFSET(Paramétrages!$F$6,COLUMNS($G:AX)-2,,)=0,"",OFFSET(Paramétrages!$F$6,COLUMNS($G:AX)-2,,)),Paramétrages!$X:$X,$B97&amp;$C97)&amp;" sur "&amp;IF(OFFSET(Paramétrages!$G$6,COLUMNS($H:AY)-2,,)=0,"",OFFSET(Paramétrages!$G$6,COLUMNS($H:AY)-2,,))&amp;")"))</f>
        <v/>
      </c>
      <c r="AW97" s="1" t="str">
        <f ca="1">IF(OFFSET(Paramétrages!$F$6,COLUMNS($G:AY)-2,,)=0,"",IF($B97="","",IF(COUNTA(Paramétrages!$F$5:$F$32)=0,"",IF(ISBLANK('Compréhension de l''écrit'!$D97),"",IF((SUMIFS(Paramétrages!$W:$W,Paramétrages!$Y:$Y,IF(OFFSET(Paramétrages!$F$6,COLUMNS($G:AY)-2,,)=0,"",OFFSET(Paramétrages!$F$6,COLUMNS($G:AY)-2,,)),Paramétrages!$X:$X,$B97&amp;$C97)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97&amp;$C97))/(IF(OFFSET(Paramétrages!$G$6,COLUMNS($H:AZ)-2,,)=0,"",OFFSET(Paramétrages!$G$6,COLUMNS($H:AZ)-2,,)))&lt;0.67,"B","C"))))))&amp;IF(OFFSET(Paramétrages!$F$6,COLUMNS($G:AY)-2,,)=0,"",IF(ISBLANK('Compréhension de l''écrit'!$D97),""," ("&amp;SUMIFS(Paramétrages!$W:$W,Paramétrages!$Y:$Y,IF(OFFSET(Paramétrages!$F$6,COLUMNS($G:AY)-2,,)=0,"",OFFSET(Paramétrages!$F$6,COLUMNS($G:AY)-2,,)),Paramétrages!$X:$X,$B97&amp;$C97)&amp;" sur "&amp;IF(OFFSET(Paramétrages!$G$6,COLUMNS($H:AZ)-2,,)=0,"",OFFSET(Paramétrages!$G$6,COLUMNS($H:AZ)-2,,))&amp;")"))</f>
        <v/>
      </c>
      <c r="AX97" s="1" t="str">
        <f ca="1">IF(OFFSET(Paramétrages!$F$6,COLUMNS($G:AZ)-2,,)=0,"",IF($B97="","",IF(COUNTA(Paramétrages!$F$5:$F$32)=0,"",IF(ISBLANK('Compréhension de l''écrit'!$D97),"",IF((SUMIFS(Paramétrages!$W:$W,Paramétrages!$Y:$Y,IF(OFFSET(Paramétrages!$F$6,COLUMNS($G:AZ)-2,,)=0,"",OFFSET(Paramétrages!$F$6,COLUMNS($G:AZ)-2,,)),Paramétrages!$X:$X,$B97&amp;$C97)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97&amp;$C97))/(IF(OFFSET(Paramétrages!$G$6,COLUMNS($H:BA)-2,,)=0,"",OFFSET(Paramétrages!$G$6,COLUMNS($H:BA)-2,,)))&lt;0.67,"B","C"))))))&amp;IF(OFFSET(Paramétrages!$F$6,COLUMNS($G:AZ)-2,,)=0,"",IF(ISBLANK('Compréhension de l''écrit'!$D97),""," ("&amp;SUMIFS(Paramétrages!$W:$W,Paramétrages!$Y:$Y,IF(OFFSET(Paramétrages!$F$6,COLUMNS($G:AZ)-2,,)=0,"",OFFSET(Paramétrages!$F$6,COLUMNS($G:AZ)-2,,)),Paramétrages!$X:$X,$B97&amp;$C97)&amp;" sur "&amp;IF(OFFSET(Paramétrages!$G$6,COLUMNS($H:BA)-2,,)=0,"",OFFSET(Paramétrages!$G$6,COLUMNS($H:BA)-2,,))&amp;")"))</f>
        <v/>
      </c>
      <c r="AY97" s="1" t="str">
        <f ca="1">IF(OFFSET(Paramétrages!$F$6,COLUMNS($G:BA)-2,,)=0,"",IF($B97="","",IF(COUNTA(Paramétrages!$F$5:$F$32)=0,"",IF(ISBLANK('Compréhension de l''écrit'!$D97),"",IF((SUMIFS(Paramétrages!$W:$W,Paramétrages!$Y:$Y,IF(OFFSET(Paramétrages!$F$6,COLUMNS($G:BA)-2,,)=0,"",OFFSET(Paramétrages!$F$6,COLUMNS($G:BA)-2,,)),Paramétrages!$X:$X,$B97&amp;$C97)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97&amp;$C97))/(IF(OFFSET(Paramétrages!$G$6,COLUMNS($H:BB)-2,,)=0,"",OFFSET(Paramétrages!$G$6,COLUMNS($H:BB)-2,,)))&lt;0.67,"B","C"))))))&amp;IF(OFFSET(Paramétrages!$F$6,COLUMNS($G:BA)-2,,)=0,"",IF(ISBLANK('Compréhension de l''écrit'!$D97),""," ("&amp;SUMIFS(Paramétrages!$W:$W,Paramétrages!$Y:$Y,IF(OFFSET(Paramétrages!$F$6,COLUMNS($G:BA)-2,,)=0,"",OFFSET(Paramétrages!$F$6,COLUMNS($G:BA)-2,,)),Paramétrages!$X:$X,$B97&amp;$C97)&amp;" sur "&amp;IF(OFFSET(Paramétrages!$G$6,COLUMNS($H:BB)-2,,)=0,"",OFFSET(Paramétrages!$G$6,COLUMNS($H:BB)-2,,))&amp;")"))</f>
        <v/>
      </c>
      <c r="AZ97" s="1" t="str">
        <f ca="1">IF(OFFSET(Paramétrages!$F$6,COLUMNS($G:BB)-2,,)=0,"",IF($B97="","",IF(COUNTA(Paramétrages!$F$5:$F$32)=0,"",IF(ISBLANK('Compréhension de l''écrit'!$D97),"",IF((SUMIFS(Paramétrages!$W:$W,Paramétrages!$Y:$Y,IF(OFFSET(Paramétrages!$F$6,COLUMNS($G:BB)-2,,)=0,"",OFFSET(Paramétrages!$F$6,COLUMNS($G:BB)-2,,)),Paramétrages!$X:$X,$B97&amp;$C97)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97&amp;$C97))/(IF(OFFSET(Paramétrages!$G$6,COLUMNS($H:BC)-2,,)=0,"",OFFSET(Paramétrages!$G$6,COLUMNS($H:BC)-2,,)))&lt;0.67,"B","C"))))))&amp;IF(OFFSET(Paramétrages!$F$6,COLUMNS($G:BB)-2,,)=0,"",IF(ISBLANK('Compréhension de l''écrit'!$D97),""," ("&amp;SUMIFS(Paramétrages!$W:$W,Paramétrages!$Y:$Y,IF(OFFSET(Paramétrages!$F$6,COLUMNS($G:BB)-2,,)=0,"",OFFSET(Paramétrages!$F$6,COLUMNS($G:BB)-2,,)),Paramétrages!$X:$X,$B97&amp;$C97)&amp;" sur "&amp;IF(OFFSET(Paramétrages!$G$6,COLUMNS($H:BC)-2,,)=0,"",OFFSET(Paramétrages!$G$6,COLUMNS($H:BC)-2,,))&amp;")"))</f>
        <v/>
      </c>
      <c r="BA97" s="1" t="str">
        <f ca="1">IF(OFFSET(Paramétrages!$F$6,COLUMNS($G:BC)-2,,)=0,"",IF($B97="","",IF(COUNTA(Paramétrages!$F$5:$F$32)=0,"",IF(ISBLANK('Compréhension de l''écrit'!$D97),"",IF((SUMIFS(Paramétrages!$W:$W,Paramétrages!$Y:$Y,IF(OFFSET(Paramétrages!$F$6,COLUMNS($G:BC)-2,,)=0,"",OFFSET(Paramétrages!$F$6,COLUMNS($G:BC)-2,,)),Paramétrages!$X:$X,$B97&amp;$C97)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97&amp;$C97))/(IF(OFFSET(Paramétrages!$G$6,COLUMNS($H:BD)-2,,)=0,"",OFFSET(Paramétrages!$G$6,COLUMNS($H:BD)-2,,)))&lt;0.67,"B","C"))))))&amp;IF(OFFSET(Paramétrages!$F$6,COLUMNS($G:BC)-2,,)=0,"",IF(ISBLANK('Compréhension de l''écrit'!$D97),""," ("&amp;SUMIFS(Paramétrages!$W:$W,Paramétrages!$Y:$Y,IF(OFFSET(Paramétrages!$F$6,COLUMNS($G:BC)-2,,)=0,"",OFFSET(Paramétrages!$F$6,COLUMNS($G:BC)-2,,)),Paramétrages!$X:$X,$B97&amp;$C97)&amp;" sur "&amp;IF(OFFSET(Paramétrages!$G$6,COLUMNS($H:BD)-2,,)=0,"",OFFSET(Paramétrages!$G$6,COLUMNS($H:BD)-2,,))&amp;")"))</f>
        <v/>
      </c>
      <c r="BB97" s="1" t="str">
        <f ca="1">IF(OFFSET(Paramétrages!$F$6,COLUMNS($G:BD)-2,,)=0,"",IF($B97="","",IF(COUNTA(Paramétrages!$F$5:$F$32)=0,"",IF(ISBLANK('Compréhension de l''écrit'!$D97),"",IF((SUMIFS(Paramétrages!$W:$W,Paramétrages!$Y:$Y,IF(OFFSET(Paramétrages!$F$6,COLUMNS($G:BD)-2,,)=0,"",OFFSET(Paramétrages!$F$6,COLUMNS($G:BD)-2,,)),Paramétrages!$X:$X,$B97&amp;$C97)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97&amp;$C97))/(IF(OFFSET(Paramétrages!$G$6,COLUMNS($H:BE)-2,,)=0,"",OFFSET(Paramétrages!$G$6,COLUMNS($H:BE)-2,,)))&lt;0.67,"B","C"))))))&amp;IF(OFFSET(Paramétrages!$F$6,COLUMNS($G:BD)-2,,)=0,"",IF(ISBLANK('Compréhension de l''écrit'!$D97),""," ("&amp;SUMIFS(Paramétrages!$W:$W,Paramétrages!$Y:$Y,IF(OFFSET(Paramétrages!$F$6,COLUMNS($G:BD)-2,,)=0,"",OFFSET(Paramétrages!$F$6,COLUMNS($G:BD)-2,,)),Paramétrages!$X:$X,$B97&amp;$C97)&amp;" sur "&amp;IF(OFFSET(Paramétrages!$G$6,COLUMNS($H:BE)-2,,)=0,"",OFFSET(Paramétrages!$G$6,COLUMNS($H:BE)-2,,))&amp;")"))</f>
        <v/>
      </c>
      <c r="BC97" s="1" t="str">
        <f ca="1">IF(OFFSET(Paramétrages!$F$6,COLUMNS($G:BE)-2,,)=0,"",IF($B97="","",IF(COUNTA(Paramétrages!$F$5:$F$32)=0,"",IF(ISBLANK('Compréhension de l''écrit'!$D97),"",IF((SUMIFS(Paramétrages!$W:$W,Paramétrages!$Y:$Y,IF(OFFSET(Paramétrages!$F$6,COLUMNS($G:BE)-2,,)=0,"",OFFSET(Paramétrages!$F$6,COLUMNS($G:BE)-2,,)),Paramétrages!$X:$X,$B97&amp;$C97)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97&amp;$C97))/(IF(OFFSET(Paramétrages!$G$6,COLUMNS($H:BF)-2,,)=0,"",OFFSET(Paramétrages!$G$6,COLUMNS($H:BF)-2,,)))&lt;0.67,"B","C"))))))&amp;IF(OFFSET(Paramétrages!$F$6,COLUMNS($G:BE)-2,,)=0,"",IF(ISBLANK('Compréhension de l''écrit'!$D97),""," ("&amp;SUMIFS(Paramétrages!$W:$W,Paramétrages!$Y:$Y,IF(OFFSET(Paramétrages!$F$6,COLUMNS($G:BE)-2,,)=0,"",OFFSET(Paramétrages!$F$6,COLUMNS($G:BE)-2,,)),Paramétrages!$X:$X,$B97&amp;$C97)&amp;" sur "&amp;IF(OFFSET(Paramétrages!$G$6,COLUMNS($H:BF)-2,,)=0,"",OFFSET(Paramétrages!$G$6,COLUMNS($H:BF)-2,,))&amp;")"))</f>
        <v/>
      </c>
      <c r="BD97" s="1" t="str">
        <f ca="1">IF(OFFSET(Paramétrages!$F$6,COLUMNS($G:BF)-2,,)=0,"",IF($B97="","",IF(COUNTA(Paramétrages!$F$5:$F$32)=0,"",IF(ISBLANK('Compréhension de l''écrit'!$D97),"",IF((SUMIFS(Paramétrages!$W:$W,Paramétrages!$Y:$Y,IF(OFFSET(Paramétrages!$F$6,COLUMNS($G:BF)-2,,)=0,"",OFFSET(Paramétrages!$F$6,COLUMNS($G:BF)-2,,)),Paramétrages!$X:$X,$B97&amp;$C97)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97&amp;$C97))/(IF(OFFSET(Paramétrages!$G$6,COLUMNS($H:BG)-2,,)=0,"",OFFSET(Paramétrages!$G$6,COLUMNS($H:BG)-2,,)))&lt;0.67,"B","C"))))))&amp;IF(OFFSET(Paramétrages!$F$6,COLUMNS($G:BF)-2,,)=0,"",IF(ISBLANK('Compréhension de l''écrit'!$D97),""," ("&amp;SUMIFS(Paramétrages!$W:$W,Paramétrages!$Y:$Y,IF(OFFSET(Paramétrages!$F$6,COLUMNS($G:BF)-2,,)=0,"",OFFSET(Paramétrages!$F$6,COLUMNS($G:BF)-2,,)),Paramétrages!$X:$X,$B97&amp;$C97)&amp;" sur "&amp;IF(OFFSET(Paramétrages!$G$6,COLUMNS($H:BG)-2,,)=0,"",OFFSET(Paramétrages!$G$6,COLUMNS($H:BG)-2,,))&amp;")"))</f>
        <v/>
      </c>
      <c r="BE97" s="1" t="str">
        <f ca="1">IF(OFFSET(Paramétrages!$F$6,COLUMNS($G:BG)-2,,)=0,"",IF($B97="","",IF(COUNTA(Paramétrages!$F$5:$F$32)=0,"",IF(ISBLANK('Compréhension de l''écrit'!$D97),"",IF((SUMIFS(Paramétrages!$W:$W,Paramétrages!$Y:$Y,IF(OFFSET(Paramétrages!$F$6,COLUMNS($G:BG)-2,,)=0,"",OFFSET(Paramétrages!$F$6,COLUMNS($G:BG)-2,,)),Paramétrages!$X:$X,$B97&amp;$C97)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97&amp;$C97))/(IF(OFFSET(Paramétrages!$G$6,COLUMNS($H:BH)-2,,)=0,"",OFFSET(Paramétrages!$G$6,COLUMNS($H:BH)-2,,)))&lt;0.67,"B","C"))))))&amp;IF(OFFSET(Paramétrages!$F$6,COLUMNS($G:BG)-2,,)=0,"",IF(ISBLANK('Compréhension de l''écrit'!$D97),""," ("&amp;SUMIFS(Paramétrages!$W:$W,Paramétrages!$Y:$Y,IF(OFFSET(Paramétrages!$F$6,COLUMNS($G:BG)-2,,)=0,"",OFFSET(Paramétrages!$F$6,COLUMNS($G:BG)-2,,)),Paramétrages!$X:$X,$B97&amp;$C97)&amp;" sur "&amp;IF(OFFSET(Paramétrages!$G$6,COLUMNS($H:BH)-2,,)=0,"",OFFSET(Paramétrages!$G$6,COLUMNS($H:BH)-2,,))&amp;")"))</f>
        <v/>
      </c>
      <c r="BF97" s="1" t="str">
        <f ca="1">IF(OFFSET(Paramétrages!$F$6,COLUMNS($G:BH)-2,,)=0,"",IF($B97="","",IF(COUNTA(Paramétrages!$F$5:$F$32)=0,"",IF(ISBLANK('Compréhension de l''écrit'!$D97),"",IF((SUMIFS(Paramétrages!$W:$W,Paramétrages!$Y:$Y,IF(OFFSET(Paramétrages!$F$6,COLUMNS($G:BH)-2,,)=0,"",OFFSET(Paramétrages!$F$6,COLUMNS($G:BH)-2,,)),Paramétrages!$X:$X,$B97&amp;$C97)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97&amp;$C97))/(IF(OFFSET(Paramétrages!$G$6,COLUMNS($H:BI)-2,,)=0,"",OFFSET(Paramétrages!$G$6,COLUMNS($H:BI)-2,,)))&lt;0.67,"B","C"))))))&amp;IF(OFFSET(Paramétrages!$F$6,COLUMNS($G:BH)-2,,)=0,"",IF(ISBLANK('Compréhension de l''écrit'!$D97),""," ("&amp;SUMIFS(Paramétrages!$W:$W,Paramétrages!$Y:$Y,IF(OFFSET(Paramétrages!$F$6,COLUMNS($G:BH)-2,,)=0,"",OFFSET(Paramétrages!$F$6,COLUMNS($G:BH)-2,,)),Paramétrages!$X:$X,$B97&amp;$C97)&amp;" sur "&amp;IF(OFFSET(Paramétrages!$G$6,COLUMNS($H:BI)-2,,)=0,"",OFFSET(Paramétrages!$G$6,COLUMNS($H:BI)-2,,))&amp;")"))</f>
        <v/>
      </c>
      <c r="BG97" s="1" t="str">
        <f ca="1">IF(OFFSET(Paramétrages!$F$6,COLUMNS($G:BI)-2,,)=0,"",IF($B97="","",IF(COUNTA(Paramétrages!$F$5:$F$32)=0,"",IF(ISBLANK('Compréhension de l''écrit'!$D97),"",IF((SUMIFS(Paramétrages!$W:$W,Paramétrages!$Y:$Y,IF(OFFSET(Paramétrages!$F$6,COLUMNS($G:BI)-2,,)=0,"",OFFSET(Paramétrages!$F$6,COLUMNS($G:BI)-2,,)),Paramétrages!$X:$X,$B97&amp;$C97)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97&amp;$C97))/(IF(OFFSET(Paramétrages!$G$6,COLUMNS($H:BJ)-2,,)=0,"",OFFSET(Paramétrages!$G$6,COLUMNS($H:BJ)-2,,)))&lt;0.67,"B","C"))))))&amp;IF(OFFSET(Paramétrages!$F$6,COLUMNS($G:BI)-2,,)=0,"",IF(ISBLANK('Compréhension de l''écrit'!$D97),""," ("&amp;SUMIFS(Paramétrages!$W:$W,Paramétrages!$Y:$Y,IF(OFFSET(Paramétrages!$F$6,COLUMNS($G:BI)-2,,)=0,"",OFFSET(Paramétrages!$F$6,COLUMNS($G:BI)-2,,)),Paramétrages!$X:$X,$B97&amp;$C97)&amp;" sur "&amp;IF(OFFSET(Paramétrages!$G$6,COLUMNS($H:BJ)-2,,)=0,"",OFFSET(Paramétrages!$G$6,COLUMNS($H:BJ)-2,,))&amp;")"))</f>
        <v/>
      </c>
      <c r="BH97" s="1" t="str">
        <f ca="1">IF(OFFSET(Paramétrages!$F$6,COLUMNS($G:BJ)-2,,)=0,"",IF($B97="","",IF(COUNTA(Paramétrages!$F$5:$F$32)=0,"",IF(ISBLANK('Compréhension de l''écrit'!$D97),"",IF((SUMIFS(Paramétrages!$W:$W,Paramétrages!$Y:$Y,IF(OFFSET(Paramétrages!$F$6,COLUMNS($G:BJ)-2,,)=0,"",OFFSET(Paramétrages!$F$6,COLUMNS($G:BJ)-2,,)),Paramétrages!$X:$X,$B97&amp;$C97)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97&amp;$C97))/(IF(OFFSET(Paramétrages!$G$6,COLUMNS($H:BK)-2,,)=0,"",OFFSET(Paramétrages!$G$6,COLUMNS($H:BK)-2,,)))&lt;0.67,"B","C"))))))&amp;IF(OFFSET(Paramétrages!$F$6,COLUMNS($G:BJ)-2,,)=0,"",IF(ISBLANK('Compréhension de l''écrit'!$D97),""," ("&amp;SUMIFS(Paramétrages!$W:$W,Paramétrages!$Y:$Y,IF(OFFSET(Paramétrages!$F$6,COLUMNS($G:BJ)-2,,)=0,"",OFFSET(Paramétrages!$F$6,COLUMNS($G:BJ)-2,,)),Paramétrages!$X:$X,$B97&amp;$C97)&amp;" sur "&amp;IF(OFFSET(Paramétrages!$G$6,COLUMNS($H:BK)-2,,)=0,"",OFFSET(Paramétrages!$G$6,COLUMNS($H:BK)-2,,))&amp;")"))</f>
        <v/>
      </c>
      <c r="BI97" s="1" t="str">
        <f ca="1">IF(OFFSET(Paramétrages!$F$6,COLUMNS($G:BK)-2,,)=0,"",IF($B97="","",IF(COUNTA(Paramétrages!$F$5:$F$32)=0,"",IF(ISBLANK('Compréhension de l''écrit'!$D97),"",IF((SUMIFS(Paramétrages!$W:$W,Paramétrages!$Y:$Y,IF(OFFSET(Paramétrages!$F$6,COLUMNS($G:BK)-2,,)=0,"",OFFSET(Paramétrages!$F$6,COLUMNS($G:BK)-2,,)),Paramétrages!$X:$X,$B97&amp;$C97)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97&amp;$C97))/(IF(OFFSET(Paramétrages!$G$6,COLUMNS($H:BL)-2,,)=0,"",OFFSET(Paramétrages!$G$6,COLUMNS($H:BL)-2,,)))&lt;0.67,"B","C"))))))&amp;IF(OFFSET(Paramétrages!$F$6,COLUMNS($G:BK)-2,,)=0,"",IF(ISBLANK('Compréhension de l''écrit'!$D97),""," ("&amp;SUMIFS(Paramétrages!$W:$W,Paramétrages!$Y:$Y,IF(OFFSET(Paramétrages!$F$6,COLUMNS($G:BK)-2,,)=0,"",OFFSET(Paramétrages!$F$6,COLUMNS($G:BK)-2,,)),Paramétrages!$X:$X,$B97&amp;$C97)&amp;" sur "&amp;IF(OFFSET(Paramétrages!$G$6,COLUMNS($H:BL)-2,,)=0,"",OFFSET(Paramétrages!$G$6,COLUMNS($H:BL)-2,,))&amp;")"))</f>
        <v/>
      </c>
      <c r="BJ97" s="1" t="str">
        <f ca="1">IF(OFFSET(Paramétrages!$F$6,COLUMNS($G:BL)-2,,)=0,"",IF($B97="","",IF(COUNTA(Paramétrages!$F$5:$F$32)=0,"",IF(ISBLANK('Compréhension de l''écrit'!$D97),"",IF((SUMIFS(Paramétrages!$W:$W,Paramétrages!$Y:$Y,IF(OFFSET(Paramétrages!$F$6,COLUMNS($G:BL)-2,,)=0,"",OFFSET(Paramétrages!$F$6,COLUMNS($G:BL)-2,,)),Paramétrages!$X:$X,$B97&amp;$C97)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97&amp;$C97))/(IF(OFFSET(Paramétrages!$G$6,COLUMNS($H:BM)-2,,)=0,"",OFFSET(Paramétrages!$G$6,COLUMNS($H:BM)-2,,)))&lt;0.67,"B","C"))))))&amp;IF(OFFSET(Paramétrages!$F$6,COLUMNS($G:BL)-2,,)=0,"",IF(ISBLANK('Compréhension de l''écrit'!$D97),""," ("&amp;SUMIFS(Paramétrages!$W:$W,Paramétrages!$Y:$Y,IF(OFFSET(Paramétrages!$F$6,COLUMNS($G:BL)-2,,)=0,"",OFFSET(Paramétrages!$F$6,COLUMNS($G:BL)-2,,)),Paramétrages!$X:$X,$B97&amp;$C97)&amp;" sur "&amp;IF(OFFSET(Paramétrages!$G$6,COLUMNS($H:BM)-2,,)=0,"",OFFSET(Paramétrages!$G$6,COLUMNS($H:BM)-2,,))&amp;")"))</f>
        <v/>
      </c>
      <c r="BK97" s="1" t="str">
        <f ca="1">IF(OFFSET(Paramétrages!$F$6,COLUMNS($G:BM)-2,,)=0,"",IF($B97="","",IF(COUNTA(Paramétrages!$F$5:$F$32)=0,"",IF(ISBLANK('Compréhension de l''écrit'!$D97),"",IF((SUMIFS(Paramétrages!$W:$W,Paramétrages!$Y:$Y,IF(OFFSET(Paramétrages!$F$6,COLUMNS($G:BM)-2,,)=0,"",OFFSET(Paramétrages!$F$6,COLUMNS($G:BM)-2,,)),Paramétrages!$X:$X,$B97&amp;$C97)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97&amp;$C97))/(IF(OFFSET(Paramétrages!$G$6,COLUMNS($H:BN)-2,,)=0,"",OFFSET(Paramétrages!$G$6,COLUMNS($H:BN)-2,,)))&lt;0.67,"B","C"))))))&amp;IF(OFFSET(Paramétrages!$F$6,COLUMNS($G:BM)-2,,)=0,"",IF(ISBLANK('Compréhension de l''écrit'!$D97),""," ("&amp;SUMIFS(Paramétrages!$W:$W,Paramétrages!$Y:$Y,IF(OFFSET(Paramétrages!$F$6,COLUMNS($G:BM)-2,,)=0,"",OFFSET(Paramétrages!$F$6,COLUMNS($G:BM)-2,,)),Paramétrages!$X:$X,$B97&amp;$C97)&amp;" sur "&amp;IF(OFFSET(Paramétrages!$G$6,COLUMNS($H:BN)-2,,)=0,"",OFFSET(Paramétrages!$G$6,COLUMNS($H:BN)-2,,))&amp;")"))</f>
        <v/>
      </c>
      <c r="BL97" s="1" t="str">
        <f ca="1">IF(OFFSET(Paramétrages!$F$6,COLUMNS($G:BN)-2,,)=0,"",IF($B97="","",IF(COUNTA(Paramétrages!$F$5:$F$32)=0,"",IF(ISBLANK('Compréhension de l''écrit'!$D97),"",IF((SUMIFS(Paramétrages!$W:$W,Paramétrages!$Y:$Y,IF(OFFSET(Paramétrages!$F$6,COLUMNS($G:BN)-2,,)=0,"",OFFSET(Paramétrages!$F$6,COLUMNS($G:BN)-2,,)),Paramétrages!$X:$X,$B97&amp;$C97)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97&amp;$C97))/(IF(OFFSET(Paramétrages!$G$6,COLUMNS($H:BO)-2,,)=0,"",OFFSET(Paramétrages!$G$6,COLUMNS($H:BO)-2,,)))&lt;0.67,"B","C"))))))&amp;IF(OFFSET(Paramétrages!$F$6,COLUMNS($G:BN)-2,,)=0,"",IF(ISBLANK('Compréhension de l''écrit'!$D97),""," ("&amp;SUMIFS(Paramétrages!$W:$W,Paramétrages!$Y:$Y,IF(OFFSET(Paramétrages!$F$6,COLUMNS($G:BN)-2,,)=0,"",OFFSET(Paramétrages!$F$6,COLUMNS($G:BN)-2,,)),Paramétrages!$X:$X,$B97&amp;$C97)&amp;" sur "&amp;IF(OFFSET(Paramétrages!$G$6,COLUMNS($H:BO)-2,,)=0,"",OFFSET(Paramétrages!$G$6,COLUMNS($H:BO)-2,,))&amp;")"))</f>
        <v/>
      </c>
      <c r="BM97" s="1" t="str">
        <f ca="1">IF(OFFSET(Paramétrages!$F$6,COLUMNS($G:BO)-2,,)=0,"",IF($B97="","",IF(COUNTA(Paramétrages!$F$5:$F$32)=0,"",IF(ISBLANK('Compréhension de l''écrit'!$D97),"",IF((SUMIFS(Paramétrages!$W:$W,Paramétrages!$Y:$Y,IF(OFFSET(Paramétrages!$F$6,COLUMNS($G:BO)-2,,)=0,"",OFFSET(Paramétrages!$F$6,COLUMNS($G:BO)-2,,)),Paramétrages!$X:$X,$B97&amp;$C97)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97&amp;$C97))/(IF(OFFSET(Paramétrages!$G$6,COLUMNS($H:BP)-2,,)=0,"",OFFSET(Paramétrages!$G$6,COLUMNS($H:BP)-2,,)))&lt;0.67,"B","C"))))))&amp;IF(OFFSET(Paramétrages!$F$6,COLUMNS($G:BO)-2,,)=0,"",IF(ISBLANK('Compréhension de l''écrit'!$D97),""," ("&amp;SUMIFS(Paramétrages!$W:$W,Paramétrages!$Y:$Y,IF(OFFSET(Paramétrages!$F$6,COLUMNS($G:BO)-2,,)=0,"",OFFSET(Paramétrages!$F$6,COLUMNS($G:BO)-2,,)),Paramétrages!$X:$X,$B97&amp;$C97)&amp;" sur "&amp;IF(OFFSET(Paramétrages!$G$6,COLUMNS($H:BP)-2,,)=0,"",OFFSET(Paramétrages!$G$6,COLUMNS($H:BP)-2,,))&amp;")"))</f>
        <v/>
      </c>
      <c r="BN97" s="1" t="str">
        <f ca="1">IF(OFFSET(Paramétrages!$F$6,COLUMNS($G:BP)-2,,)=0,"",IF($B97="","",IF(COUNTA(Paramétrages!$F$5:$F$32)=0,"",IF(ISBLANK('Compréhension de l''écrit'!$D97),"",IF((SUMIFS(Paramétrages!$W:$W,Paramétrages!$Y:$Y,IF(OFFSET(Paramétrages!$F$6,COLUMNS($G:BP)-2,,)=0,"",OFFSET(Paramétrages!$F$6,COLUMNS($G:BP)-2,,)),Paramétrages!$X:$X,$B97&amp;$C97)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97&amp;$C97))/(IF(OFFSET(Paramétrages!$G$6,COLUMNS($H:BQ)-2,,)=0,"",OFFSET(Paramétrages!$G$6,COLUMNS($H:BQ)-2,,)))&lt;0.67,"B","C"))))))&amp;IF(OFFSET(Paramétrages!$F$6,COLUMNS($G:BP)-2,,)=0,"",IF(ISBLANK('Compréhension de l''écrit'!$D97),""," ("&amp;SUMIFS(Paramétrages!$W:$W,Paramétrages!$Y:$Y,IF(OFFSET(Paramétrages!$F$6,COLUMNS($G:BP)-2,,)=0,"",OFFSET(Paramétrages!$F$6,COLUMNS($G:BP)-2,,)),Paramétrages!$X:$X,$B97&amp;$C97)&amp;" sur "&amp;IF(OFFSET(Paramétrages!$G$6,COLUMNS($H:BQ)-2,,)=0,"",OFFSET(Paramétrages!$G$6,COLUMNS($H:BQ)-2,,))&amp;")"))</f>
        <v/>
      </c>
      <c r="BO97" s="1" t="str">
        <f ca="1">IF(OFFSET(Paramétrages!$F$6,COLUMNS($G:BQ)-2,,)=0,"",IF($B97="","",IF(COUNTA(Paramétrages!$F$5:$F$32)=0,"",IF(ISBLANK('Compréhension de l''écrit'!$D97),"",IF((SUMIFS(Paramétrages!$W:$W,Paramétrages!$Y:$Y,IF(OFFSET(Paramétrages!$F$6,COLUMNS($G:BQ)-2,,)=0,"",OFFSET(Paramétrages!$F$6,COLUMNS($G:BQ)-2,,)),Paramétrages!$X:$X,$B97&amp;$C97)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97&amp;$C97))/(IF(OFFSET(Paramétrages!$G$6,COLUMNS($H:BR)-2,,)=0,"",OFFSET(Paramétrages!$G$6,COLUMNS($H:BR)-2,,)))&lt;0.67,"B","C"))))))&amp;IF(OFFSET(Paramétrages!$F$6,COLUMNS($G:BQ)-2,,)=0,"",IF(ISBLANK('Compréhension de l''écrit'!$D97),""," ("&amp;SUMIFS(Paramétrages!$W:$W,Paramétrages!$Y:$Y,IF(OFFSET(Paramétrages!$F$6,COLUMNS($G:BQ)-2,,)=0,"",OFFSET(Paramétrages!$F$6,COLUMNS($G:BQ)-2,,)),Paramétrages!$X:$X,$B97&amp;$C97)&amp;" sur "&amp;IF(OFFSET(Paramétrages!$G$6,COLUMNS($H:BR)-2,,)=0,"",OFFSET(Paramétrages!$G$6,COLUMNS($H:BR)-2,,))&amp;")"))</f>
        <v/>
      </c>
      <c r="BP97" s="1" t="str">
        <f ca="1">IF(OFFSET(Paramétrages!$F$6,COLUMNS($G:BR)-2,,)=0,"",IF($B97="","",IF(COUNTA(Paramétrages!$F$5:$F$32)=0,"",IF(ISBLANK('Compréhension de l''écrit'!$D97),"",IF((SUMIFS(Paramétrages!$W:$W,Paramétrages!$Y:$Y,IF(OFFSET(Paramétrages!$F$6,COLUMNS($G:BR)-2,,)=0,"",OFFSET(Paramétrages!$F$6,COLUMNS($G:BR)-2,,)),Paramétrages!$X:$X,$B97&amp;$C97)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97&amp;$C97))/(IF(OFFSET(Paramétrages!$G$6,COLUMNS($H:BS)-2,,)=0,"",OFFSET(Paramétrages!$G$6,COLUMNS($H:BS)-2,,)))&lt;0.67,"B","C"))))))&amp;IF(OFFSET(Paramétrages!$F$6,COLUMNS($G:BR)-2,,)=0,"",IF(ISBLANK('Compréhension de l''écrit'!$D97),""," ("&amp;SUMIFS(Paramétrages!$W:$W,Paramétrages!$Y:$Y,IF(OFFSET(Paramétrages!$F$6,COLUMNS($G:BR)-2,,)=0,"",OFFSET(Paramétrages!$F$6,COLUMNS($G:BR)-2,,)),Paramétrages!$X:$X,$B97&amp;$C97)&amp;" sur "&amp;IF(OFFSET(Paramétrages!$G$6,COLUMNS($H:BS)-2,,)=0,"",OFFSET(Paramétrages!$G$6,COLUMNS($H:BS)-2,,))&amp;")"))</f>
        <v/>
      </c>
      <c r="BQ97" s="1" t="str">
        <f ca="1">IF(OFFSET(Paramétrages!$F$6,COLUMNS($G:BS)-2,,)=0,"",IF($B97="","",IF(COUNTA(Paramétrages!$F$5:$F$32)=0,"",IF(ISBLANK('Compréhension de l''écrit'!$D97),"",IF((SUMIFS(Paramétrages!$W:$W,Paramétrages!$Y:$Y,IF(OFFSET(Paramétrages!$F$6,COLUMNS($G:BS)-2,,)=0,"",OFFSET(Paramétrages!$F$6,COLUMNS($G:BS)-2,,)),Paramétrages!$X:$X,$B97&amp;$C97)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97&amp;$C97))/(IF(OFFSET(Paramétrages!$G$6,COLUMNS($H:BT)-2,,)=0,"",OFFSET(Paramétrages!$G$6,COLUMNS($H:BT)-2,,)))&lt;0.67,"B","C"))))))&amp;IF(OFFSET(Paramétrages!$F$6,COLUMNS($G:BS)-2,,)=0,"",IF(ISBLANK('Compréhension de l''écrit'!$D97),""," ("&amp;SUMIFS(Paramétrages!$W:$W,Paramétrages!$Y:$Y,IF(OFFSET(Paramétrages!$F$6,COLUMNS($G:BS)-2,,)=0,"",OFFSET(Paramétrages!$F$6,COLUMNS($G:BS)-2,,)),Paramétrages!$X:$X,$B97&amp;$C97)&amp;" sur "&amp;IF(OFFSET(Paramétrages!$G$6,COLUMNS($H:BT)-2,,)=0,"",OFFSET(Paramétrages!$G$6,COLUMNS($H:BT)-2,,))&amp;")"))</f>
        <v/>
      </c>
      <c r="BR97" s="1" t="str">
        <f ca="1">IF(OFFSET(Paramétrages!$F$6,COLUMNS($G:BT)-2,,)=0,"",IF($B97="","",IF(COUNTA(Paramétrages!$F$5:$F$32)=0,"",IF(ISBLANK('Compréhension de l''écrit'!$D97),"",IF((SUMIFS(Paramétrages!$W:$W,Paramétrages!$Y:$Y,IF(OFFSET(Paramétrages!$F$6,COLUMNS($G:BT)-2,,)=0,"",OFFSET(Paramétrages!$F$6,COLUMNS($G:BT)-2,,)),Paramétrages!$X:$X,$B97&amp;$C97)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97&amp;$C97))/(IF(OFFSET(Paramétrages!$G$6,COLUMNS($H:BU)-2,,)=0,"",OFFSET(Paramétrages!$G$6,COLUMNS($H:BU)-2,,)))&lt;0.67,"B","C"))))))&amp;IF(OFFSET(Paramétrages!$F$6,COLUMNS($G:BT)-2,,)=0,"",IF(ISBLANK('Compréhension de l''écrit'!$D97),""," ("&amp;SUMIFS(Paramétrages!$W:$W,Paramétrages!$Y:$Y,IF(OFFSET(Paramétrages!$F$6,COLUMNS($G:BT)-2,,)=0,"",OFFSET(Paramétrages!$F$6,COLUMNS($G:BT)-2,,)),Paramétrages!$X:$X,$B97&amp;$C97)&amp;" sur "&amp;IF(OFFSET(Paramétrages!$G$6,COLUMNS($H:BU)-2,,)=0,"",OFFSET(Paramétrages!$G$6,COLUMNS($H:BU)-2,,))&amp;")"))</f>
        <v/>
      </c>
      <c r="BS97" s="1" t="str">
        <f ca="1">IF(OFFSET(Paramétrages!$F$6,COLUMNS($G:BU)-2,,)=0,"",IF($B97="","",IF(COUNTA(Paramétrages!$F$5:$F$32)=0,"",IF(ISBLANK('Compréhension de l''écrit'!$D97),"",IF((SUMIFS(Paramétrages!$W:$W,Paramétrages!$Y:$Y,IF(OFFSET(Paramétrages!$F$6,COLUMNS($G:BU)-2,,)=0,"",OFFSET(Paramétrages!$F$6,COLUMNS($G:BU)-2,,)),Paramétrages!$X:$X,$B97&amp;$C97)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97&amp;$C97))/(IF(OFFSET(Paramétrages!$G$6,COLUMNS($H:BV)-2,,)=0,"",OFFSET(Paramétrages!$G$6,COLUMNS($H:BV)-2,,)))&lt;0.67,"B","C"))))))&amp;IF(OFFSET(Paramétrages!$F$6,COLUMNS($G:BU)-2,,)=0,"",IF(ISBLANK('Compréhension de l''écrit'!$D97),""," ("&amp;SUMIFS(Paramétrages!$W:$W,Paramétrages!$Y:$Y,IF(OFFSET(Paramétrages!$F$6,COLUMNS($G:BU)-2,,)=0,"",OFFSET(Paramétrages!$F$6,COLUMNS($G:BU)-2,,)),Paramétrages!$X:$X,$B97&amp;$C97)&amp;" sur "&amp;IF(OFFSET(Paramétrages!$G$6,COLUMNS($H:BV)-2,,)=0,"",OFFSET(Paramétrages!$G$6,COLUMNS($H:BV)-2,,))&amp;")"))</f>
        <v/>
      </c>
      <c r="BT97" s="1" t="str">
        <f ca="1">IF(OFFSET(Paramétrages!$F$6,COLUMNS($G:BV)-2,,)=0,"",IF($B97="","",IF(COUNTA(Paramétrages!$F$5:$F$32)=0,"",IF(ISBLANK('Compréhension de l''écrit'!$D97),"",IF((SUMIFS(Paramétrages!$W:$W,Paramétrages!$Y:$Y,IF(OFFSET(Paramétrages!$F$6,COLUMNS($G:BV)-2,,)=0,"",OFFSET(Paramétrages!$F$6,COLUMNS($G:BV)-2,,)),Paramétrages!$X:$X,$B97&amp;$C97)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97&amp;$C97))/(IF(OFFSET(Paramétrages!$G$6,COLUMNS($H:BW)-2,,)=0,"",OFFSET(Paramétrages!$G$6,COLUMNS($H:BW)-2,,)))&lt;0.67,"B","C"))))))&amp;IF(OFFSET(Paramétrages!$F$6,COLUMNS($G:BV)-2,,)=0,"",IF(ISBLANK('Compréhension de l''écrit'!$D97),""," ("&amp;SUMIFS(Paramétrages!$W:$W,Paramétrages!$Y:$Y,IF(OFFSET(Paramétrages!$F$6,COLUMNS($G:BV)-2,,)=0,"",OFFSET(Paramétrages!$F$6,COLUMNS($G:BV)-2,,)),Paramétrages!$X:$X,$B97&amp;$C97)&amp;" sur "&amp;IF(OFFSET(Paramétrages!$G$6,COLUMNS($H:BW)-2,,)=0,"",OFFSET(Paramétrages!$G$6,COLUMNS($H:BW)-2,,))&amp;")"))</f>
        <v/>
      </c>
      <c r="BU97" s="1" t="str">
        <f ca="1">IF(OFFSET(Paramétrages!$F$6,COLUMNS($G:BW)-2,,)=0,"",IF($B97="","",IF(COUNTA(Paramétrages!$F$5:$F$32)=0,"",IF(ISBLANK('Compréhension de l''écrit'!$D97),"",IF((SUMIFS(Paramétrages!$W:$W,Paramétrages!$Y:$Y,IF(OFFSET(Paramétrages!$F$6,COLUMNS($G:BW)-2,,)=0,"",OFFSET(Paramétrages!$F$6,COLUMNS($G:BW)-2,,)),Paramétrages!$X:$X,$B97&amp;$C97)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97&amp;$C97))/(IF(OFFSET(Paramétrages!$G$6,COLUMNS($H:BX)-2,,)=0,"",OFFSET(Paramétrages!$G$6,COLUMNS($H:BX)-2,,)))&lt;0.67,"B","C"))))))&amp;IF(OFFSET(Paramétrages!$F$6,COLUMNS($G:BW)-2,,)=0,"",IF(ISBLANK('Compréhension de l''écrit'!$D97),""," ("&amp;SUMIFS(Paramétrages!$W:$W,Paramétrages!$Y:$Y,IF(OFFSET(Paramétrages!$F$6,COLUMNS($G:BW)-2,,)=0,"",OFFSET(Paramétrages!$F$6,COLUMNS($G:BW)-2,,)),Paramétrages!$X:$X,$B97&amp;$C97)&amp;" sur "&amp;IF(OFFSET(Paramétrages!$G$6,COLUMNS($H:BX)-2,,)=0,"",OFFSET(Paramétrages!$G$6,COLUMNS($H:BX)-2,,))&amp;")"))</f>
        <v/>
      </c>
      <c r="BV97" s="1" t="str">
        <f ca="1">IF(OFFSET(Paramétrages!$F$6,COLUMNS($G:BX)-2,,)=0,"",IF($B97="","",IF(COUNTA(Paramétrages!$F$5:$F$32)=0,"",IF(ISBLANK('Compréhension de l''écrit'!$D97),"",IF((SUMIFS(Paramétrages!$W:$W,Paramétrages!$Y:$Y,IF(OFFSET(Paramétrages!$F$6,COLUMNS($G:BX)-2,,)=0,"",OFFSET(Paramétrages!$F$6,COLUMNS($G:BX)-2,,)),Paramétrages!$X:$X,$B97&amp;$C97)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97&amp;$C97))/(IF(OFFSET(Paramétrages!$G$6,COLUMNS($H:BY)-2,,)=0,"",OFFSET(Paramétrages!$G$6,COLUMNS($H:BY)-2,,)))&lt;0.67,"B","C"))))))&amp;IF(OFFSET(Paramétrages!$F$6,COLUMNS($G:BX)-2,,)=0,"",IF(ISBLANK('Compréhension de l''écrit'!$D97),""," ("&amp;SUMIFS(Paramétrages!$W:$W,Paramétrages!$Y:$Y,IF(OFFSET(Paramétrages!$F$6,COLUMNS($G:BX)-2,,)=0,"",OFFSET(Paramétrages!$F$6,COLUMNS($G:BX)-2,,)),Paramétrages!$X:$X,$B97&amp;$C97)&amp;" sur "&amp;IF(OFFSET(Paramétrages!$G$6,COLUMNS($H:BY)-2,,)=0,"",OFFSET(Paramétrages!$G$6,COLUMNS($H:BY)-2,,))&amp;")"))</f>
        <v/>
      </c>
      <c r="BW97" s="1" t="str">
        <f ca="1">IF(OFFSET(Paramétrages!$F$6,COLUMNS($G:BY)-2,,)=0,"",IF($B97="","",IF(COUNTA(Paramétrages!$F$5:$F$32)=0,"",IF(ISBLANK('Compréhension de l''écrit'!$D97),"",IF((SUMIFS(Paramétrages!$W:$W,Paramétrages!$Y:$Y,IF(OFFSET(Paramétrages!$F$6,COLUMNS($G:BY)-2,,)=0,"",OFFSET(Paramétrages!$F$6,COLUMNS($G:BY)-2,,)),Paramétrages!$X:$X,$B97&amp;$C97)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97&amp;$C97))/(IF(OFFSET(Paramétrages!$G$6,COLUMNS($H:BZ)-2,,)=0,"",OFFSET(Paramétrages!$G$6,COLUMNS($H:BZ)-2,,)))&lt;0.67,"B","C"))))))&amp;IF(OFFSET(Paramétrages!$F$6,COLUMNS($G:BY)-2,,)=0,"",IF(ISBLANK('Compréhension de l''écrit'!$D97),""," ("&amp;SUMIFS(Paramétrages!$W:$W,Paramétrages!$Y:$Y,IF(OFFSET(Paramétrages!$F$6,COLUMNS($G:BY)-2,,)=0,"",OFFSET(Paramétrages!$F$6,COLUMNS($G:BY)-2,,)),Paramétrages!$X:$X,$B97&amp;$C97)&amp;" sur "&amp;IF(OFFSET(Paramétrages!$G$6,COLUMNS($H:BZ)-2,,)=0,"",OFFSET(Paramétrages!$G$6,COLUMNS($H:BZ)-2,,))&amp;")"))</f>
        <v/>
      </c>
      <c r="BX97" s="1" t="str">
        <f ca="1">IF(OFFSET(Paramétrages!$F$6,COLUMNS($G:BZ)-2,,)=0,"",IF($B97="","",IF(COUNTA(Paramétrages!$F$5:$F$32)=0,"",IF(ISBLANK('Compréhension de l''écrit'!$D97),"",IF((SUMIFS(Paramétrages!$W:$W,Paramétrages!$Y:$Y,IF(OFFSET(Paramétrages!$F$6,COLUMNS($G:BZ)-2,,)=0,"",OFFSET(Paramétrages!$F$6,COLUMNS($G:BZ)-2,,)),Paramétrages!$X:$X,$B97&amp;$C97)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97&amp;$C97))/(IF(OFFSET(Paramétrages!$G$6,COLUMNS($H:CA)-2,,)=0,"",OFFSET(Paramétrages!$G$6,COLUMNS($H:CA)-2,,)))&lt;0.67,"B","C"))))))&amp;IF(OFFSET(Paramétrages!$F$6,COLUMNS($G:BZ)-2,,)=0,"",IF(ISBLANK('Compréhension de l''écrit'!$D97),""," ("&amp;SUMIFS(Paramétrages!$W:$W,Paramétrages!$Y:$Y,IF(OFFSET(Paramétrages!$F$6,COLUMNS($G:BZ)-2,,)=0,"",OFFSET(Paramétrages!$F$6,COLUMNS($G:BZ)-2,,)),Paramétrages!$X:$X,$B97&amp;$C97)&amp;" sur "&amp;IF(OFFSET(Paramétrages!$G$6,COLUMNS($H:CA)-2,,)=0,"",OFFSET(Paramétrages!$G$6,COLUMNS($H:CA)-2,,))&amp;")"))</f>
        <v/>
      </c>
      <c r="BY97" s="1" t="str">
        <f ca="1">IF(OFFSET(Paramétrages!$F$6,COLUMNS($G:CA)-2,,)=0,"",IF($B97="","",IF(COUNTA(Paramétrages!$F$5:$F$32)=0,"",IF(ISBLANK('Compréhension de l''écrit'!$D97),"",IF((SUMIFS(Paramétrages!$W:$W,Paramétrages!$Y:$Y,IF(OFFSET(Paramétrages!$F$6,COLUMNS($G:CA)-2,,)=0,"",OFFSET(Paramétrages!$F$6,COLUMNS($G:CA)-2,,)),Paramétrages!$X:$X,$B97&amp;$C97)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97&amp;$C97))/(IF(OFFSET(Paramétrages!$G$6,COLUMNS($H:CB)-2,,)=0,"",OFFSET(Paramétrages!$G$6,COLUMNS($H:CB)-2,,)))&lt;0.67,"B","C"))))))&amp;IF(OFFSET(Paramétrages!$F$6,COLUMNS($G:CA)-2,,)=0,"",IF(ISBLANK('Compréhension de l''écrit'!$D97),""," ("&amp;SUMIFS(Paramétrages!$W:$W,Paramétrages!$Y:$Y,IF(OFFSET(Paramétrages!$F$6,COLUMNS($G:CA)-2,,)=0,"",OFFSET(Paramétrages!$F$6,COLUMNS($G:CA)-2,,)),Paramétrages!$X:$X,$B97&amp;$C97)&amp;" sur "&amp;IF(OFFSET(Paramétrages!$G$6,COLUMNS($H:CB)-2,,)=0,"",OFFSET(Paramétrages!$G$6,COLUMNS($H:CB)-2,,))&amp;")"))</f>
        <v/>
      </c>
      <c r="BZ97" s="1" t="str">
        <f ca="1">IF(OFFSET(Paramétrages!$F$6,COLUMNS($G:CB)-2,,)=0,"",IF($B97="","",IF(COUNTA(Paramétrages!$F$5:$F$32)=0,"",IF(ISBLANK('Compréhension de l''écrit'!$D97),"",IF((SUMIFS(Paramétrages!$W:$W,Paramétrages!$Y:$Y,IF(OFFSET(Paramétrages!$F$6,COLUMNS($G:CB)-2,,)=0,"",OFFSET(Paramétrages!$F$6,COLUMNS($G:CB)-2,,)),Paramétrages!$X:$X,$B97&amp;$C97)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97&amp;$C97))/(IF(OFFSET(Paramétrages!$G$6,COLUMNS($H:CC)-2,,)=0,"",OFFSET(Paramétrages!$G$6,COLUMNS($H:CC)-2,,)))&lt;0.67,"B","C"))))))&amp;IF(OFFSET(Paramétrages!$F$6,COLUMNS($G:CB)-2,,)=0,"",IF(ISBLANK('Compréhension de l''écrit'!$D97),""," ("&amp;SUMIFS(Paramétrages!$W:$W,Paramétrages!$Y:$Y,IF(OFFSET(Paramétrages!$F$6,COLUMNS($G:CB)-2,,)=0,"",OFFSET(Paramétrages!$F$6,COLUMNS($G:CB)-2,,)),Paramétrages!$X:$X,$B97&amp;$C97)&amp;" sur "&amp;IF(OFFSET(Paramétrages!$G$6,COLUMNS($H:CC)-2,,)=0,"",OFFSET(Paramétrages!$G$6,COLUMNS($H:CC)-2,,))&amp;")"))</f>
        <v/>
      </c>
      <c r="CA97" s="1" t="str">
        <f ca="1">IF(OFFSET(Paramétrages!$F$6,COLUMNS($G:CC)-2,,)=0,"",IF($B97="","",IF(COUNTA(Paramétrages!$F$5:$F$32)=0,"",IF(ISBLANK('Compréhension de l''écrit'!$D97),"",IF((SUMIFS(Paramétrages!$W:$W,Paramétrages!$Y:$Y,IF(OFFSET(Paramétrages!$F$6,COLUMNS($G:CC)-2,,)=0,"",OFFSET(Paramétrages!$F$6,COLUMNS($G:CC)-2,,)),Paramétrages!$X:$X,$B97&amp;$C97)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97&amp;$C97))/(IF(OFFSET(Paramétrages!$G$6,COLUMNS($H:CD)-2,,)=0,"",OFFSET(Paramétrages!$G$6,COLUMNS($H:CD)-2,,)))&lt;0.67,"B","C"))))))&amp;IF(OFFSET(Paramétrages!$F$6,COLUMNS($G:CC)-2,,)=0,"",IF(ISBLANK('Compréhension de l''écrit'!$D97),""," ("&amp;SUMIFS(Paramétrages!$W:$W,Paramétrages!$Y:$Y,IF(OFFSET(Paramétrages!$F$6,COLUMNS($G:CC)-2,,)=0,"",OFFSET(Paramétrages!$F$6,COLUMNS($G:CC)-2,,)),Paramétrages!$X:$X,$B97&amp;$C97)&amp;" sur "&amp;IF(OFFSET(Paramétrages!$G$6,COLUMNS($H:CD)-2,,)=0,"",OFFSET(Paramétrages!$G$6,COLUMNS($H:CD)-2,,))&amp;")"))</f>
        <v/>
      </c>
      <c r="CB97" s="1" t="str">
        <f ca="1">IF(OFFSET(Paramétrages!$F$6,COLUMNS($G:CD)-2,,)=0,"",IF($B97="","",IF(COUNTA(Paramétrages!$F$5:$F$32)=0,"",IF(ISBLANK('Compréhension de l''écrit'!$D97),"",IF((SUMIFS(Paramétrages!$W:$W,Paramétrages!$Y:$Y,IF(OFFSET(Paramétrages!$F$6,COLUMNS($G:CD)-2,,)=0,"",OFFSET(Paramétrages!$F$6,COLUMNS($G:CD)-2,,)),Paramétrages!$X:$X,$B97&amp;$C97)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97&amp;$C97))/(IF(OFFSET(Paramétrages!$G$6,COLUMNS($H:CE)-2,,)=0,"",OFFSET(Paramétrages!$G$6,COLUMNS($H:CE)-2,,)))&lt;0.67,"B","C"))))))&amp;IF(OFFSET(Paramétrages!$F$6,COLUMNS($G:CD)-2,,)=0,"",IF(ISBLANK('Compréhension de l''écrit'!$D97),""," ("&amp;SUMIFS(Paramétrages!$W:$W,Paramétrages!$Y:$Y,IF(OFFSET(Paramétrages!$F$6,COLUMNS($G:CD)-2,,)=0,"",OFFSET(Paramétrages!$F$6,COLUMNS($G:CD)-2,,)),Paramétrages!$X:$X,$B97&amp;$C97)&amp;" sur "&amp;IF(OFFSET(Paramétrages!$G$6,COLUMNS($H:CE)-2,,)=0,"",OFFSET(Paramétrages!$G$6,COLUMNS($H:CE)-2,,))&amp;")"))</f>
        <v/>
      </c>
      <c r="CC97" s="1" t="str">
        <f ca="1">IF(OFFSET(Paramétrages!$F$6,COLUMNS($G:CE)-2,,)=0,"",IF($B97="","",IF(COUNTA(Paramétrages!$F$5:$F$32)=0,"",IF(ISBLANK('Compréhension de l''écrit'!$D97),"",IF((SUMIFS(Paramétrages!$W:$W,Paramétrages!$Y:$Y,IF(OFFSET(Paramétrages!$F$6,COLUMNS($G:CE)-2,,)=0,"",OFFSET(Paramétrages!$F$6,COLUMNS($G:CE)-2,,)),Paramétrages!$X:$X,$B97&amp;$C97)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97&amp;$C97))/(IF(OFFSET(Paramétrages!$G$6,COLUMNS($H:CF)-2,,)=0,"",OFFSET(Paramétrages!$G$6,COLUMNS($H:CF)-2,,)))&lt;0.67,"B","C"))))))&amp;IF(OFFSET(Paramétrages!$F$6,COLUMNS($G:CE)-2,,)=0,"",IF(ISBLANK('Compréhension de l''écrit'!$D97),""," ("&amp;SUMIFS(Paramétrages!$W:$W,Paramétrages!$Y:$Y,IF(OFFSET(Paramétrages!$F$6,COLUMNS($G:CE)-2,,)=0,"",OFFSET(Paramétrages!$F$6,COLUMNS($G:CE)-2,,)),Paramétrages!$X:$X,$B97&amp;$C97)&amp;" sur "&amp;IF(OFFSET(Paramétrages!$G$6,COLUMNS($H:CF)-2,,)=0,"",OFFSET(Paramétrages!$G$6,COLUMNS($H:CF)-2,,))&amp;")"))</f>
        <v/>
      </c>
      <c r="CD97" s="1" t="str">
        <f ca="1">IF(OFFSET(Paramétrages!$F$6,COLUMNS($G:CF)-2,,)=0,"",IF($B97="","",IF(COUNTA(Paramétrages!$F$5:$F$32)=0,"",IF(ISBLANK('Compréhension de l''écrit'!$D97),"",IF((SUMIFS(Paramétrages!$W:$W,Paramétrages!$Y:$Y,IF(OFFSET(Paramétrages!$F$6,COLUMNS($G:CF)-2,,)=0,"",OFFSET(Paramétrages!$F$6,COLUMNS($G:CF)-2,,)),Paramétrages!$X:$X,$B97&amp;$C97)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97&amp;$C97))/(IF(OFFSET(Paramétrages!$G$6,COLUMNS($H:CG)-2,,)=0,"",OFFSET(Paramétrages!$G$6,COLUMNS($H:CG)-2,,)))&lt;0.67,"B","C"))))))&amp;IF(OFFSET(Paramétrages!$F$6,COLUMNS($G:CF)-2,,)=0,"",IF(ISBLANK('Compréhension de l''écrit'!$D97),""," ("&amp;SUMIFS(Paramétrages!$W:$W,Paramétrages!$Y:$Y,IF(OFFSET(Paramétrages!$F$6,COLUMNS($G:CF)-2,,)=0,"",OFFSET(Paramétrages!$F$6,COLUMNS($G:CF)-2,,)),Paramétrages!$X:$X,$B97&amp;$C97)&amp;" sur "&amp;IF(OFFSET(Paramétrages!$G$6,COLUMNS($H:CG)-2,,)=0,"",OFFSET(Paramétrages!$G$6,COLUMNS($H:CG)-2,,))&amp;")"))</f>
        <v/>
      </c>
      <c r="CE97" s="1" t="str">
        <f ca="1">IF(OFFSET(Paramétrages!$F$6,COLUMNS($G:CG)-2,,)=0,"",IF($B97="","",IF(COUNTA(Paramétrages!$F$5:$F$32)=0,"",IF(ISBLANK('Compréhension de l''écrit'!$D97),"",IF((SUMIFS(Paramétrages!$W:$W,Paramétrages!$Y:$Y,IF(OFFSET(Paramétrages!$F$6,COLUMNS($G:CG)-2,,)=0,"",OFFSET(Paramétrages!$F$6,COLUMNS($G:CG)-2,,)),Paramétrages!$X:$X,$B97&amp;$C97)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97&amp;$C97))/(IF(OFFSET(Paramétrages!$G$6,COLUMNS($H:CH)-2,,)=0,"",OFFSET(Paramétrages!$G$6,COLUMNS($H:CH)-2,,)))&lt;0.67,"B","C"))))))&amp;IF(OFFSET(Paramétrages!$F$6,COLUMNS($G:CG)-2,,)=0,"",IF(ISBLANK('Compréhension de l''écrit'!$D97),""," ("&amp;SUMIFS(Paramétrages!$W:$W,Paramétrages!$Y:$Y,IF(OFFSET(Paramétrages!$F$6,COLUMNS($G:CG)-2,,)=0,"",OFFSET(Paramétrages!$F$6,COLUMNS($G:CG)-2,,)),Paramétrages!$X:$X,$B97&amp;$C97)&amp;" sur "&amp;IF(OFFSET(Paramétrages!$G$6,COLUMNS($H:CH)-2,,)=0,"",OFFSET(Paramétrages!$G$6,COLUMNS($H:CH)-2,,))&amp;")"))</f>
        <v/>
      </c>
    </row>
    <row r="98" spans="1:83" x14ac:dyDescent="0.2">
      <c r="A98" t="str">
        <f>IF(ISBLANK('Compréhension de l''écrit'!A98),"",'Compréhension de l''écrit'!A98)</f>
        <v/>
      </c>
      <c r="B98" t="str">
        <f>IF(ISBLANK('Compréhension de l''écrit'!B98),"",'Compréhension de l''écrit'!B98)</f>
        <v/>
      </c>
      <c r="C98" t="str">
        <f>IF(ISBLANK('Compréhension de l''écrit'!C98),"",'Compréhension de l''écrit'!C98)</f>
        <v/>
      </c>
      <c r="D98" s="15" t="str">
        <f>IF(B98="","",IF(COUNTA(Paramétrages!H$5:H$32)=0,"",IF(ISBLANK('Compréhension de l''écrit'!D98),"",IF(('Compréhension de l''écrit'!D98)/(COUNTA(Paramétrages!H$5:H$32))&lt;0.34,"A",IF(('Compréhension de l''écrit'!D98)/(COUNTA(Paramétrages!H$5:H$32))&lt;0.67,"B","C")))&amp;IF(ISBLANK('Compréhension de l''écrit'!D98),""," ("&amp;'Compréhension de l''écrit'!D98&amp;" sur "&amp;COUNTA(Paramétrages!H$5:H$32)&amp;")")))</f>
        <v/>
      </c>
      <c r="E98" s="1" t="str">
        <f ca="1">IF(OFFSET(Paramétrages!$F$6,COLUMNS($G:G)-2,,)=0,"",IF($B98="","",IF(COUNTA(Paramétrages!$F$5:$F$32)=0,"",IF(ISBLANK('Compréhension de l''écrit'!$D98),"",IF((SUMIFS(Paramétrages!$W:$W,Paramétrages!$Y:$Y,IF(OFFSET(Paramétrages!$F$6,COLUMNS($G:G)-2,,)=0,"",OFFSET(Paramétrages!$F$6,COLUMNS($G:G)-2,,)),Paramétrages!$X:$X,$B98&amp;$C98)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98&amp;$C98))/(IF(OFFSET(Paramétrages!$G$6,COLUMNS($H:H)-2,,)=0,"",OFFSET(Paramétrages!$G$6,COLUMNS($H:H)-2,,)))&lt;0.67,"B","C"))))))&amp;IF(OFFSET(Paramétrages!$F$6,COLUMNS($G:G)-2,,)=0,"",IF(ISBLANK('Compréhension de l''écrit'!$D98),""," ("&amp;SUMIFS(Paramétrages!$W:$W,Paramétrages!$Y:$Y,IF(OFFSET(Paramétrages!$F$6,COLUMNS($G:G)-2,,)=0,"",OFFSET(Paramétrages!$F$6,COLUMNS($G:G)-2,,)),Paramétrages!$X:$X,$B98&amp;$C98)&amp;" sur "&amp;IF(OFFSET(Paramétrages!$G$6,COLUMNS($H:H)-2,,)=0,"",OFFSET(Paramétrages!$G$6,COLUMNS($H:H)-2,,))&amp;")"))</f>
        <v/>
      </c>
      <c r="F98" s="1" t="str">
        <f ca="1">IF(OFFSET(Paramétrages!$F$6,COLUMNS($G:H)-2,,)=0,"",IF($B98="","",IF(COUNTA(Paramétrages!$F$5:$F$32)=0,"",IF(ISBLANK('Compréhension de l''écrit'!$D98),"",IF((SUMIFS(Paramétrages!$W:$W,Paramétrages!$Y:$Y,IF(OFFSET(Paramétrages!$F$6,COLUMNS($G:H)-2,,)=0,"",OFFSET(Paramétrages!$F$6,COLUMNS($G:H)-2,,)),Paramétrages!$X:$X,$B98&amp;$C98)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98&amp;$C98))/(IF(OFFSET(Paramétrages!$G$6,COLUMNS($H:I)-2,,)=0,"",OFFSET(Paramétrages!$G$6,COLUMNS($H:I)-2,,)))&lt;0.67,"B","C"))))))&amp;IF(OFFSET(Paramétrages!$F$6,COLUMNS($G:H)-2,,)=0,"",IF(ISBLANK('Compréhension de l''écrit'!$D98),""," ("&amp;SUMIFS(Paramétrages!$W:$W,Paramétrages!$Y:$Y,IF(OFFSET(Paramétrages!$F$6,COLUMNS($G:H)-2,,)=0,"",OFFSET(Paramétrages!$F$6,COLUMNS($G:H)-2,,)),Paramétrages!$X:$X,$B98&amp;$C98)&amp;" sur "&amp;IF(OFFSET(Paramétrages!$G$6,COLUMNS($H:I)-2,,)=0,"",OFFSET(Paramétrages!$G$6,COLUMNS($H:I)-2,,))&amp;")"))</f>
        <v/>
      </c>
      <c r="G98" s="1" t="str">
        <f ca="1">IF(OFFSET(Paramétrages!$F$6,COLUMNS($G:I)-2,,)=0,"",IF($B98="","",IF(COUNTA(Paramétrages!$F$5:$F$32)=0,"",IF(ISBLANK('Compréhension de l''écrit'!$D98),"",IF((SUMIFS(Paramétrages!$W:$W,Paramétrages!$Y:$Y,IF(OFFSET(Paramétrages!$F$6,COLUMNS($G:I)-2,,)=0,"",OFFSET(Paramétrages!$F$6,COLUMNS($G:I)-2,,)),Paramétrages!$X:$X,$B98&amp;$C98)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98&amp;$C98))/(IF(OFFSET(Paramétrages!$G$6,COLUMNS($H:J)-2,,)=0,"",OFFSET(Paramétrages!$G$6,COLUMNS($H:J)-2,,)))&lt;0.67,"B","C"))))))&amp;IF(OFFSET(Paramétrages!$F$6,COLUMNS($G:I)-2,,)=0,"",IF(ISBLANK('Compréhension de l''écrit'!$D98),""," ("&amp;SUMIFS(Paramétrages!$W:$W,Paramétrages!$Y:$Y,IF(OFFSET(Paramétrages!$F$6,COLUMNS($G:I)-2,,)=0,"",OFFSET(Paramétrages!$F$6,COLUMNS($G:I)-2,,)),Paramétrages!$X:$X,$B98&amp;$C98)&amp;" sur "&amp;IF(OFFSET(Paramétrages!$G$6,COLUMNS($H:J)-2,,)=0,"",OFFSET(Paramétrages!$G$6,COLUMNS($H:J)-2,,))&amp;")"))</f>
        <v/>
      </c>
      <c r="H98" s="1" t="str">
        <f ca="1">IF(OFFSET(Paramétrages!$F$6,COLUMNS($G:J)-2,,)=0,"",IF($B98="","",IF(COUNTA(Paramétrages!$F$5:$F$32)=0,"",IF(ISBLANK('Compréhension de l''écrit'!$D98),"",IF((SUMIFS(Paramétrages!$W:$W,Paramétrages!$Y:$Y,IF(OFFSET(Paramétrages!$F$6,COLUMNS($G:J)-2,,)=0,"",OFFSET(Paramétrages!$F$6,COLUMNS($G:J)-2,,)),Paramétrages!$X:$X,$B98&amp;$C98)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98&amp;$C98))/(IF(OFFSET(Paramétrages!$G$6,COLUMNS($H:K)-2,,)=0,"",OFFSET(Paramétrages!$G$6,COLUMNS($H:K)-2,,)))&lt;0.67,"B","C"))))))&amp;IF(OFFSET(Paramétrages!$F$6,COLUMNS($G:J)-2,,)=0,"",IF(ISBLANK('Compréhension de l''écrit'!$D98),""," ("&amp;SUMIFS(Paramétrages!$W:$W,Paramétrages!$Y:$Y,IF(OFFSET(Paramétrages!$F$6,COLUMNS($G:J)-2,,)=0,"",OFFSET(Paramétrages!$F$6,COLUMNS($G:J)-2,,)),Paramétrages!$X:$X,$B98&amp;$C98)&amp;" sur "&amp;IF(OFFSET(Paramétrages!$G$6,COLUMNS($H:K)-2,,)=0,"",OFFSET(Paramétrages!$G$6,COLUMNS($H:K)-2,,))&amp;")"))</f>
        <v/>
      </c>
      <c r="I98" s="1" t="str">
        <f ca="1">IF(OFFSET(Paramétrages!$F$6,COLUMNS($G:K)-2,,)=0,"",IF($B98="","",IF(COUNTA(Paramétrages!$F$5:$F$32)=0,"",IF(ISBLANK('Compréhension de l''écrit'!$D98),"",IF((SUMIFS(Paramétrages!$W:$W,Paramétrages!$Y:$Y,IF(OFFSET(Paramétrages!$F$6,COLUMNS($G:K)-2,,)=0,"",OFFSET(Paramétrages!$F$6,COLUMNS($G:K)-2,,)),Paramétrages!$X:$X,$B98&amp;$C98)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98&amp;$C98))/(IF(OFFSET(Paramétrages!$G$6,COLUMNS($H:L)-2,,)=0,"",OFFSET(Paramétrages!$G$6,COLUMNS($H:L)-2,,)))&lt;0.67,"B","C"))))))&amp;IF(OFFSET(Paramétrages!$F$6,COLUMNS($G:K)-2,,)=0,"",IF(ISBLANK('Compréhension de l''écrit'!$D98),""," ("&amp;SUMIFS(Paramétrages!$W:$W,Paramétrages!$Y:$Y,IF(OFFSET(Paramétrages!$F$6,COLUMNS($G:K)-2,,)=0,"",OFFSET(Paramétrages!$F$6,COLUMNS($G:K)-2,,)),Paramétrages!$X:$X,$B98&amp;$C98)&amp;" sur "&amp;IF(OFFSET(Paramétrages!$G$6,COLUMNS($H:L)-2,,)=0,"",OFFSET(Paramétrages!$G$6,COLUMNS($H:L)-2,,))&amp;")"))</f>
        <v/>
      </c>
      <c r="J98" s="1" t="str">
        <f ca="1">IF(OFFSET(Paramétrages!$F$6,COLUMNS($G:L)-2,,)=0,"",IF($B98="","",IF(COUNTA(Paramétrages!$F$5:$F$32)=0,"",IF(ISBLANK('Compréhension de l''écrit'!$D98),"",IF((SUMIFS(Paramétrages!$W:$W,Paramétrages!$Y:$Y,IF(OFFSET(Paramétrages!$F$6,COLUMNS($G:L)-2,,)=0,"",OFFSET(Paramétrages!$F$6,COLUMNS($G:L)-2,,)),Paramétrages!$X:$X,$B98&amp;$C98)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98&amp;$C98))/(IF(OFFSET(Paramétrages!$G$6,COLUMNS($H:M)-2,,)=0,"",OFFSET(Paramétrages!$G$6,COLUMNS($H:M)-2,,)))&lt;0.67,"B","C"))))))&amp;IF(OFFSET(Paramétrages!$F$6,COLUMNS($G:L)-2,,)=0,"",IF(ISBLANK('Compréhension de l''écrit'!$D98),""," ("&amp;SUMIFS(Paramétrages!$W:$W,Paramétrages!$Y:$Y,IF(OFFSET(Paramétrages!$F$6,COLUMNS($G:L)-2,,)=0,"",OFFSET(Paramétrages!$F$6,COLUMNS($G:L)-2,,)),Paramétrages!$X:$X,$B98&amp;$C98)&amp;" sur "&amp;IF(OFFSET(Paramétrages!$G$6,COLUMNS($H:M)-2,,)=0,"",OFFSET(Paramétrages!$G$6,COLUMNS($H:M)-2,,))&amp;")"))</f>
        <v/>
      </c>
      <c r="K98" s="1" t="str">
        <f ca="1">IF(OFFSET(Paramétrages!$F$6,COLUMNS($G:M)-2,,)=0,"",IF($B98="","",IF(COUNTA(Paramétrages!$F$5:$F$32)=0,"",IF(ISBLANK('Compréhension de l''écrit'!$D98),"",IF((SUMIFS(Paramétrages!$W:$W,Paramétrages!$Y:$Y,IF(OFFSET(Paramétrages!$F$6,COLUMNS($G:M)-2,,)=0,"",OFFSET(Paramétrages!$F$6,COLUMNS($G:M)-2,,)),Paramétrages!$X:$X,$B98&amp;$C98)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98&amp;$C98))/(IF(OFFSET(Paramétrages!$G$6,COLUMNS($H:N)-2,,)=0,"",OFFSET(Paramétrages!$G$6,COLUMNS($H:N)-2,,)))&lt;0.67,"B","C"))))))&amp;IF(OFFSET(Paramétrages!$F$6,COLUMNS($G:M)-2,,)=0,"",IF(ISBLANK('Compréhension de l''écrit'!$D98),""," ("&amp;SUMIFS(Paramétrages!$W:$W,Paramétrages!$Y:$Y,IF(OFFSET(Paramétrages!$F$6,COLUMNS($G:M)-2,,)=0,"",OFFSET(Paramétrages!$F$6,COLUMNS($G:M)-2,,)),Paramétrages!$X:$X,$B98&amp;$C98)&amp;" sur "&amp;IF(OFFSET(Paramétrages!$G$6,COLUMNS($H:N)-2,,)=0,"",OFFSET(Paramétrages!$G$6,COLUMNS($H:N)-2,,))&amp;")"))</f>
        <v/>
      </c>
      <c r="L98" s="1" t="str">
        <f ca="1">IF(OFFSET(Paramétrages!$F$6,COLUMNS($G:N)-2,,)=0,"",IF($B98="","",IF(COUNTA(Paramétrages!$F$5:$F$32)=0,"",IF(ISBLANK('Compréhension de l''écrit'!$D98),"",IF((SUMIFS(Paramétrages!$W:$W,Paramétrages!$Y:$Y,IF(OFFSET(Paramétrages!$F$6,COLUMNS($G:N)-2,,)=0,"",OFFSET(Paramétrages!$F$6,COLUMNS($G:N)-2,,)),Paramétrages!$X:$X,$B98&amp;$C98)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98&amp;$C98))/(IF(OFFSET(Paramétrages!$G$6,COLUMNS($H:O)-2,,)=0,"",OFFSET(Paramétrages!$G$6,COLUMNS($H:O)-2,,)))&lt;0.67,"B","C"))))))&amp;IF(OFFSET(Paramétrages!$F$6,COLUMNS($G:N)-2,,)=0,"",IF(ISBLANK('Compréhension de l''écrit'!$D98),""," ("&amp;SUMIFS(Paramétrages!$W:$W,Paramétrages!$Y:$Y,IF(OFFSET(Paramétrages!$F$6,COLUMNS($G:N)-2,,)=0,"",OFFSET(Paramétrages!$F$6,COLUMNS($G:N)-2,,)),Paramétrages!$X:$X,$B98&amp;$C98)&amp;" sur "&amp;IF(OFFSET(Paramétrages!$G$6,COLUMNS($H:O)-2,,)=0,"",OFFSET(Paramétrages!$G$6,COLUMNS($H:O)-2,,))&amp;")"))</f>
        <v/>
      </c>
      <c r="M98" s="1" t="str">
        <f ca="1">IF(OFFSET(Paramétrages!$F$6,COLUMNS($G:O)-2,,)=0,"",IF($B98="","",IF(COUNTA(Paramétrages!$F$5:$F$32)=0,"",IF(ISBLANK('Compréhension de l''écrit'!$D98),"",IF((SUMIFS(Paramétrages!$W:$W,Paramétrages!$Y:$Y,IF(OFFSET(Paramétrages!$F$6,COLUMNS($G:O)-2,,)=0,"",OFFSET(Paramétrages!$F$6,COLUMNS($G:O)-2,,)),Paramétrages!$X:$X,$B98&amp;$C98)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98&amp;$C98))/(IF(OFFSET(Paramétrages!$G$6,COLUMNS($H:P)-2,,)=0,"",OFFSET(Paramétrages!$G$6,COLUMNS($H:P)-2,,)))&lt;0.67,"B","C"))))))&amp;IF(OFFSET(Paramétrages!$F$6,COLUMNS($G:O)-2,,)=0,"",IF(ISBLANK('Compréhension de l''écrit'!$D98),""," ("&amp;SUMIFS(Paramétrages!$W:$W,Paramétrages!$Y:$Y,IF(OFFSET(Paramétrages!$F$6,COLUMNS($G:O)-2,,)=0,"",OFFSET(Paramétrages!$F$6,COLUMNS($G:O)-2,,)),Paramétrages!$X:$X,$B98&amp;$C98)&amp;" sur "&amp;IF(OFFSET(Paramétrages!$G$6,COLUMNS($H:P)-2,,)=0,"",OFFSET(Paramétrages!$G$6,COLUMNS($H:P)-2,,))&amp;")"))</f>
        <v/>
      </c>
      <c r="N98" s="1" t="str">
        <f ca="1">IF(OFFSET(Paramétrages!$F$6,COLUMNS($G:P)-2,,)=0,"",IF($B98="","",IF(COUNTA(Paramétrages!$F$5:$F$32)=0,"",IF(ISBLANK('Compréhension de l''écrit'!$D98),"",IF((SUMIFS(Paramétrages!$W:$W,Paramétrages!$Y:$Y,IF(OFFSET(Paramétrages!$F$6,COLUMNS($G:P)-2,,)=0,"",OFFSET(Paramétrages!$F$6,COLUMNS($G:P)-2,,)),Paramétrages!$X:$X,$B98&amp;$C98)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98&amp;$C98))/(IF(OFFSET(Paramétrages!$G$6,COLUMNS($H:Q)-2,,)=0,"",OFFSET(Paramétrages!$G$6,COLUMNS($H:Q)-2,,)))&lt;0.67,"B","C"))))))&amp;IF(OFFSET(Paramétrages!$F$6,COLUMNS($G:P)-2,,)=0,"",IF(ISBLANK('Compréhension de l''écrit'!$D98),""," ("&amp;SUMIFS(Paramétrages!$W:$W,Paramétrages!$Y:$Y,IF(OFFSET(Paramétrages!$F$6,COLUMNS($G:P)-2,,)=0,"",OFFSET(Paramétrages!$F$6,COLUMNS($G:P)-2,,)),Paramétrages!$X:$X,$B98&amp;$C98)&amp;" sur "&amp;IF(OFFSET(Paramétrages!$G$6,COLUMNS($H:Q)-2,,)=0,"",OFFSET(Paramétrages!$G$6,COLUMNS($H:Q)-2,,))&amp;")"))</f>
        <v/>
      </c>
      <c r="O98" s="1" t="str">
        <f ca="1">IF(OFFSET(Paramétrages!$F$6,COLUMNS($G:Q)-2,,)=0,"",IF($B98="","",IF(COUNTA(Paramétrages!$F$5:$F$32)=0,"",IF(ISBLANK('Compréhension de l''écrit'!$D98),"",IF((SUMIFS(Paramétrages!$W:$W,Paramétrages!$Y:$Y,IF(OFFSET(Paramétrages!$F$6,COLUMNS($G:Q)-2,,)=0,"",OFFSET(Paramétrages!$F$6,COLUMNS($G:Q)-2,,)),Paramétrages!$X:$X,$B98&amp;$C98)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98&amp;$C98))/(IF(OFFSET(Paramétrages!$G$6,COLUMNS($H:R)-2,,)=0,"",OFFSET(Paramétrages!$G$6,COLUMNS($H:R)-2,,)))&lt;0.67,"B","C"))))))&amp;IF(OFFSET(Paramétrages!$F$6,COLUMNS($G:Q)-2,,)=0,"",IF(ISBLANK('Compréhension de l''écrit'!$D98),""," ("&amp;SUMIFS(Paramétrages!$W:$W,Paramétrages!$Y:$Y,IF(OFFSET(Paramétrages!$F$6,COLUMNS($G:Q)-2,,)=0,"",OFFSET(Paramétrages!$F$6,COLUMNS($G:Q)-2,,)),Paramétrages!$X:$X,$B98&amp;$C98)&amp;" sur "&amp;IF(OFFSET(Paramétrages!$G$6,COLUMNS($H:R)-2,,)=0,"",OFFSET(Paramétrages!$G$6,COLUMNS($H:R)-2,,))&amp;")"))</f>
        <v/>
      </c>
      <c r="P98" s="1" t="str">
        <f ca="1">IF(OFFSET(Paramétrages!$F$6,COLUMNS($G:R)-2,,)=0,"",IF($B98="","",IF(COUNTA(Paramétrages!$F$5:$F$32)=0,"",IF(ISBLANK('Compréhension de l''écrit'!$D98),"",IF((SUMIFS(Paramétrages!$W:$W,Paramétrages!$Y:$Y,IF(OFFSET(Paramétrages!$F$6,COLUMNS($G:R)-2,,)=0,"",OFFSET(Paramétrages!$F$6,COLUMNS($G:R)-2,,)),Paramétrages!$X:$X,$B98&amp;$C98)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98&amp;$C98))/(IF(OFFSET(Paramétrages!$G$6,COLUMNS($H:S)-2,,)=0,"",OFFSET(Paramétrages!$G$6,COLUMNS($H:S)-2,,)))&lt;0.67,"B","C"))))))&amp;IF(OFFSET(Paramétrages!$F$6,COLUMNS($G:R)-2,,)=0,"",IF(ISBLANK('Compréhension de l''écrit'!$D98),""," ("&amp;SUMIFS(Paramétrages!$W:$W,Paramétrages!$Y:$Y,IF(OFFSET(Paramétrages!$F$6,COLUMNS($G:R)-2,,)=0,"",OFFSET(Paramétrages!$F$6,COLUMNS($G:R)-2,,)),Paramétrages!$X:$X,$B98&amp;$C98)&amp;" sur "&amp;IF(OFFSET(Paramétrages!$G$6,COLUMNS($H:S)-2,,)=0,"",OFFSET(Paramétrages!$G$6,COLUMNS($H:S)-2,,))&amp;")"))</f>
        <v/>
      </c>
      <c r="Q98" s="1" t="str">
        <f ca="1">IF(OFFSET(Paramétrages!$F$6,COLUMNS($G:S)-2,,)=0,"",IF($B98="","",IF(COUNTA(Paramétrages!$F$5:$F$32)=0,"",IF(ISBLANK('Compréhension de l''écrit'!$D98),"",IF((SUMIFS(Paramétrages!$W:$W,Paramétrages!$Y:$Y,IF(OFFSET(Paramétrages!$F$6,COLUMNS($G:S)-2,,)=0,"",OFFSET(Paramétrages!$F$6,COLUMNS($G:S)-2,,)),Paramétrages!$X:$X,$B98&amp;$C98)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98&amp;$C98))/(IF(OFFSET(Paramétrages!$G$6,COLUMNS($H:T)-2,,)=0,"",OFFSET(Paramétrages!$G$6,COLUMNS($H:T)-2,,)))&lt;0.67,"B","C"))))))&amp;IF(OFFSET(Paramétrages!$F$6,COLUMNS($G:S)-2,,)=0,"",IF(ISBLANK('Compréhension de l''écrit'!$D98),""," ("&amp;SUMIFS(Paramétrages!$W:$W,Paramétrages!$Y:$Y,IF(OFFSET(Paramétrages!$F$6,COLUMNS($G:S)-2,,)=0,"",OFFSET(Paramétrages!$F$6,COLUMNS($G:S)-2,,)),Paramétrages!$X:$X,$B98&amp;$C98)&amp;" sur "&amp;IF(OFFSET(Paramétrages!$G$6,COLUMNS($H:T)-2,,)=0,"",OFFSET(Paramétrages!$G$6,COLUMNS($H:T)-2,,))&amp;")"))</f>
        <v/>
      </c>
      <c r="R98" s="1" t="str">
        <f ca="1">IF(OFFSET(Paramétrages!$F$6,COLUMNS($G:T)-2,,)=0,"",IF($B98="","",IF(COUNTA(Paramétrages!$F$5:$F$32)=0,"",IF(ISBLANK('Compréhension de l''écrit'!$D98),"",IF((SUMIFS(Paramétrages!$W:$W,Paramétrages!$Y:$Y,IF(OFFSET(Paramétrages!$F$6,COLUMNS($G:T)-2,,)=0,"",OFFSET(Paramétrages!$F$6,COLUMNS($G:T)-2,,)),Paramétrages!$X:$X,$B98&amp;$C98)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98&amp;$C98))/(IF(OFFSET(Paramétrages!$G$6,COLUMNS($H:U)-2,,)=0,"",OFFSET(Paramétrages!$G$6,COLUMNS($H:U)-2,,)))&lt;0.67,"B","C"))))))&amp;IF(OFFSET(Paramétrages!$F$6,COLUMNS($G:T)-2,,)=0,"",IF(ISBLANK('Compréhension de l''écrit'!$D98),""," ("&amp;SUMIFS(Paramétrages!$W:$W,Paramétrages!$Y:$Y,IF(OFFSET(Paramétrages!$F$6,COLUMNS($G:T)-2,,)=0,"",OFFSET(Paramétrages!$F$6,COLUMNS($G:T)-2,,)),Paramétrages!$X:$X,$B98&amp;$C98)&amp;" sur "&amp;IF(OFFSET(Paramétrages!$G$6,COLUMNS($H:U)-2,,)=0,"",OFFSET(Paramétrages!$G$6,COLUMNS($H:U)-2,,))&amp;")"))</f>
        <v/>
      </c>
      <c r="S98" s="1" t="str">
        <f ca="1">IF(OFFSET(Paramétrages!$F$6,COLUMNS($G:U)-2,,)=0,"",IF($B98="","",IF(COUNTA(Paramétrages!$F$5:$F$32)=0,"",IF(ISBLANK('Compréhension de l''écrit'!$D98),"",IF((SUMIFS(Paramétrages!$W:$W,Paramétrages!$Y:$Y,IF(OFFSET(Paramétrages!$F$6,COLUMNS($G:U)-2,,)=0,"",OFFSET(Paramétrages!$F$6,COLUMNS($G:U)-2,,)),Paramétrages!$X:$X,$B98&amp;$C98)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98&amp;$C98))/(IF(OFFSET(Paramétrages!$G$6,COLUMNS($H:V)-2,,)=0,"",OFFSET(Paramétrages!$G$6,COLUMNS($H:V)-2,,)))&lt;0.67,"B","C"))))))&amp;IF(OFFSET(Paramétrages!$F$6,COLUMNS($G:U)-2,,)=0,"",IF(ISBLANK('Compréhension de l''écrit'!$D98),""," ("&amp;SUMIFS(Paramétrages!$W:$W,Paramétrages!$Y:$Y,IF(OFFSET(Paramétrages!$F$6,COLUMNS($G:U)-2,,)=0,"",OFFSET(Paramétrages!$F$6,COLUMNS($G:U)-2,,)),Paramétrages!$X:$X,$B98&amp;$C98)&amp;" sur "&amp;IF(OFFSET(Paramétrages!$G$6,COLUMNS($H:V)-2,,)=0,"",OFFSET(Paramétrages!$G$6,COLUMNS($H:V)-2,,))&amp;")"))</f>
        <v/>
      </c>
      <c r="T98" s="1" t="str">
        <f ca="1">IF(OFFSET(Paramétrages!$F$6,COLUMNS($G:V)-2,,)=0,"",IF($B98="","",IF(COUNTA(Paramétrages!$F$5:$F$32)=0,"",IF(ISBLANK('Compréhension de l''écrit'!$D98),"",IF((SUMIFS(Paramétrages!$W:$W,Paramétrages!$Y:$Y,IF(OFFSET(Paramétrages!$F$6,COLUMNS($G:V)-2,,)=0,"",OFFSET(Paramétrages!$F$6,COLUMNS($G:V)-2,,)),Paramétrages!$X:$X,$B98&amp;$C98)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98&amp;$C98))/(IF(OFFSET(Paramétrages!$G$6,COLUMNS($H:W)-2,,)=0,"",OFFSET(Paramétrages!$G$6,COLUMNS($H:W)-2,,)))&lt;0.67,"B","C"))))))&amp;IF(OFFSET(Paramétrages!$F$6,COLUMNS($G:V)-2,,)=0,"",IF(ISBLANK('Compréhension de l''écrit'!$D98),""," ("&amp;SUMIFS(Paramétrages!$W:$W,Paramétrages!$Y:$Y,IF(OFFSET(Paramétrages!$F$6,COLUMNS($G:V)-2,,)=0,"",OFFSET(Paramétrages!$F$6,COLUMNS($G:V)-2,,)),Paramétrages!$X:$X,$B98&amp;$C98)&amp;" sur "&amp;IF(OFFSET(Paramétrages!$G$6,COLUMNS($H:W)-2,,)=0,"",OFFSET(Paramétrages!$G$6,COLUMNS($H:W)-2,,))&amp;")"))</f>
        <v/>
      </c>
      <c r="U98" s="1" t="str">
        <f ca="1">IF(OFFSET(Paramétrages!$F$6,COLUMNS($G:W)-2,,)=0,"",IF($B98="","",IF(COUNTA(Paramétrages!$F$5:$F$32)=0,"",IF(ISBLANK('Compréhension de l''écrit'!$D98),"",IF((SUMIFS(Paramétrages!$W:$W,Paramétrages!$Y:$Y,IF(OFFSET(Paramétrages!$F$6,COLUMNS($G:W)-2,,)=0,"",OFFSET(Paramétrages!$F$6,COLUMNS($G:W)-2,,)),Paramétrages!$X:$X,$B98&amp;$C98)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98&amp;$C98))/(IF(OFFSET(Paramétrages!$G$6,COLUMNS($H:X)-2,,)=0,"",OFFSET(Paramétrages!$G$6,COLUMNS($H:X)-2,,)))&lt;0.67,"B","C"))))))&amp;IF(OFFSET(Paramétrages!$F$6,COLUMNS($G:W)-2,,)=0,"",IF(ISBLANK('Compréhension de l''écrit'!$D98),""," ("&amp;SUMIFS(Paramétrages!$W:$W,Paramétrages!$Y:$Y,IF(OFFSET(Paramétrages!$F$6,COLUMNS($G:W)-2,,)=0,"",OFFSET(Paramétrages!$F$6,COLUMNS($G:W)-2,,)),Paramétrages!$X:$X,$B98&amp;$C98)&amp;" sur "&amp;IF(OFFSET(Paramétrages!$G$6,COLUMNS($H:X)-2,,)=0,"",OFFSET(Paramétrages!$G$6,COLUMNS($H:X)-2,,))&amp;")"))</f>
        <v/>
      </c>
      <c r="V98" s="1" t="str">
        <f ca="1">IF(OFFSET(Paramétrages!$F$6,COLUMNS($G:X)-2,,)=0,"",IF($B98="","",IF(COUNTA(Paramétrages!$F$5:$F$32)=0,"",IF(ISBLANK('Compréhension de l''écrit'!$D98),"",IF((SUMIFS(Paramétrages!$W:$W,Paramétrages!$Y:$Y,IF(OFFSET(Paramétrages!$F$6,COLUMNS($G:X)-2,,)=0,"",OFFSET(Paramétrages!$F$6,COLUMNS($G:X)-2,,)),Paramétrages!$X:$X,$B98&amp;$C98)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98&amp;$C98))/(IF(OFFSET(Paramétrages!$G$6,COLUMNS($H:Y)-2,,)=0,"",OFFSET(Paramétrages!$G$6,COLUMNS($H:Y)-2,,)))&lt;0.67,"B","C"))))))&amp;IF(OFFSET(Paramétrages!$F$6,COLUMNS($G:X)-2,,)=0,"",IF(ISBLANK('Compréhension de l''écrit'!$D98),""," ("&amp;SUMIFS(Paramétrages!$W:$W,Paramétrages!$Y:$Y,IF(OFFSET(Paramétrages!$F$6,COLUMNS($G:X)-2,,)=0,"",OFFSET(Paramétrages!$F$6,COLUMNS($G:X)-2,,)),Paramétrages!$X:$X,$B98&amp;$C98)&amp;" sur "&amp;IF(OFFSET(Paramétrages!$G$6,COLUMNS($H:Y)-2,,)=0,"",OFFSET(Paramétrages!$G$6,COLUMNS($H:Y)-2,,))&amp;")"))</f>
        <v/>
      </c>
      <c r="W98" s="1" t="str">
        <f ca="1">IF(OFFSET(Paramétrages!$F$6,COLUMNS($G:Y)-2,,)=0,"",IF($B98="","",IF(COUNTA(Paramétrages!$F$5:$F$32)=0,"",IF(ISBLANK('Compréhension de l''écrit'!$D98),"",IF((SUMIFS(Paramétrages!$W:$W,Paramétrages!$Y:$Y,IF(OFFSET(Paramétrages!$F$6,COLUMNS($G:Y)-2,,)=0,"",OFFSET(Paramétrages!$F$6,COLUMNS($G:Y)-2,,)),Paramétrages!$X:$X,$B98&amp;$C98)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98&amp;$C98))/(IF(OFFSET(Paramétrages!$G$6,COLUMNS($H:Z)-2,,)=0,"",OFFSET(Paramétrages!$G$6,COLUMNS($H:Z)-2,,)))&lt;0.67,"B","C"))))))&amp;IF(OFFSET(Paramétrages!$F$6,COLUMNS($G:Y)-2,,)=0,"",IF(ISBLANK('Compréhension de l''écrit'!$D98),""," ("&amp;SUMIFS(Paramétrages!$W:$W,Paramétrages!$Y:$Y,IF(OFFSET(Paramétrages!$F$6,COLUMNS($G:Y)-2,,)=0,"",OFFSET(Paramétrages!$F$6,COLUMNS($G:Y)-2,,)),Paramétrages!$X:$X,$B98&amp;$C98)&amp;" sur "&amp;IF(OFFSET(Paramétrages!$G$6,COLUMNS($H:Z)-2,,)=0,"",OFFSET(Paramétrages!$G$6,COLUMNS($H:Z)-2,,))&amp;")"))</f>
        <v/>
      </c>
      <c r="X98" s="1" t="str">
        <f ca="1">IF(OFFSET(Paramétrages!$F$6,COLUMNS($G:Z)-2,,)=0,"",IF($B98="","",IF(COUNTA(Paramétrages!$F$5:$F$32)=0,"",IF(ISBLANK('Compréhension de l''écrit'!$D98),"",IF((SUMIFS(Paramétrages!$W:$W,Paramétrages!$Y:$Y,IF(OFFSET(Paramétrages!$F$6,COLUMNS($G:Z)-2,,)=0,"",OFFSET(Paramétrages!$F$6,COLUMNS($G:Z)-2,,)),Paramétrages!$X:$X,$B98&amp;$C98)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98&amp;$C98))/(IF(OFFSET(Paramétrages!$G$6,COLUMNS($H:AA)-2,,)=0,"",OFFSET(Paramétrages!$G$6,COLUMNS($H:AA)-2,,)))&lt;0.67,"B","C"))))))&amp;IF(OFFSET(Paramétrages!$F$6,COLUMNS($G:Z)-2,,)=0,"",IF(ISBLANK('Compréhension de l''écrit'!$D98),""," ("&amp;SUMIFS(Paramétrages!$W:$W,Paramétrages!$Y:$Y,IF(OFFSET(Paramétrages!$F$6,COLUMNS($G:Z)-2,,)=0,"",OFFSET(Paramétrages!$F$6,COLUMNS($G:Z)-2,,)),Paramétrages!$X:$X,$B98&amp;$C98)&amp;" sur "&amp;IF(OFFSET(Paramétrages!$G$6,COLUMNS($H:AA)-2,,)=0,"",OFFSET(Paramétrages!$G$6,COLUMNS($H:AA)-2,,))&amp;")"))</f>
        <v/>
      </c>
      <c r="Y98" s="1" t="str">
        <f ca="1">IF(OFFSET(Paramétrages!$F$6,COLUMNS($G:AA)-2,,)=0,"",IF($B98="","",IF(COUNTA(Paramétrages!$F$5:$F$32)=0,"",IF(ISBLANK('Compréhension de l''écrit'!$D98),"",IF((SUMIFS(Paramétrages!$W:$W,Paramétrages!$Y:$Y,IF(OFFSET(Paramétrages!$F$6,COLUMNS($G:AA)-2,,)=0,"",OFFSET(Paramétrages!$F$6,COLUMNS($G:AA)-2,,)),Paramétrages!$X:$X,$B98&amp;$C98)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98&amp;$C98))/(IF(OFFSET(Paramétrages!$G$6,COLUMNS($H:AB)-2,,)=0,"",OFFSET(Paramétrages!$G$6,COLUMNS($H:AB)-2,,)))&lt;0.67,"B","C"))))))&amp;IF(OFFSET(Paramétrages!$F$6,COLUMNS($G:AA)-2,,)=0,"",IF(ISBLANK('Compréhension de l''écrit'!$D98),""," ("&amp;SUMIFS(Paramétrages!$W:$W,Paramétrages!$Y:$Y,IF(OFFSET(Paramétrages!$F$6,COLUMNS($G:AA)-2,,)=0,"",OFFSET(Paramétrages!$F$6,COLUMNS($G:AA)-2,,)),Paramétrages!$X:$X,$B98&amp;$C98)&amp;" sur "&amp;IF(OFFSET(Paramétrages!$G$6,COLUMNS($H:AB)-2,,)=0,"",OFFSET(Paramétrages!$G$6,COLUMNS($H:AB)-2,,))&amp;")"))</f>
        <v/>
      </c>
      <c r="Z98" s="1" t="str">
        <f ca="1">IF(OFFSET(Paramétrages!$F$6,COLUMNS($G:AB)-2,,)=0,"",IF($B98="","",IF(COUNTA(Paramétrages!$F$5:$F$32)=0,"",IF(ISBLANK('Compréhension de l''écrit'!$D98),"",IF((SUMIFS(Paramétrages!$W:$W,Paramétrages!$Y:$Y,IF(OFFSET(Paramétrages!$F$6,COLUMNS($G:AB)-2,,)=0,"",OFFSET(Paramétrages!$F$6,COLUMNS($G:AB)-2,,)),Paramétrages!$X:$X,$B98&amp;$C98)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98&amp;$C98))/(IF(OFFSET(Paramétrages!$G$6,COLUMNS($H:AC)-2,,)=0,"",OFFSET(Paramétrages!$G$6,COLUMNS($H:AC)-2,,)))&lt;0.67,"B","C"))))))&amp;IF(OFFSET(Paramétrages!$F$6,COLUMNS($G:AB)-2,,)=0,"",IF(ISBLANK('Compréhension de l''écrit'!$D98),""," ("&amp;SUMIFS(Paramétrages!$W:$W,Paramétrages!$Y:$Y,IF(OFFSET(Paramétrages!$F$6,COLUMNS($G:AB)-2,,)=0,"",OFFSET(Paramétrages!$F$6,COLUMNS($G:AB)-2,,)),Paramétrages!$X:$X,$B98&amp;$C98)&amp;" sur "&amp;IF(OFFSET(Paramétrages!$G$6,COLUMNS($H:AC)-2,,)=0,"",OFFSET(Paramétrages!$G$6,COLUMNS($H:AC)-2,,))&amp;")"))</f>
        <v/>
      </c>
      <c r="AA98" s="1" t="str">
        <f ca="1">IF(OFFSET(Paramétrages!$F$6,COLUMNS($G:AC)-2,,)=0,"",IF($B98="","",IF(COUNTA(Paramétrages!$F$5:$F$32)=0,"",IF(ISBLANK('Compréhension de l''écrit'!$D98),"",IF((SUMIFS(Paramétrages!$W:$W,Paramétrages!$Y:$Y,IF(OFFSET(Paramétrages!$F$6,COLUMNS($G:AC)-2,,)=0,"",OFFSET(Paramétrages!$F$6,COLUMNS($G:AC)-2,,)),Paramétrages!$X:$X,$B98&amp;$C98)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98&amp;$C98))/(IF(OFFSET(Paramétrages!$G$6,COLUMNS($H:AD)-2,,)=0,"",OFFSET(Paramétrages!$G$6,COLUMNS($H:AD)-2,,)))&lt;0.67,"B","C"))))))&amp;IF(OFFSET(Paramétrages!$F$6,COLUMNS($G:AC)-2,,)=0,"",IF(ISBLANK('Compréhension de l''écrit'!$D98),""," ("&amp;SUMIFS(Paramétrages!$W:$W,Paramétrages!$Y:$Y,IF(OFFSET(Paramétrages!$F$6,COLUMNS($G:AC)-2,,)=0,"",OFFSET(Paramétrages!$F$6,COLUMNS($G:AC)-2,,)),Paramétrages!$X:$X,$B98&amp;$C98)&amp;" sur "&amp;IF(OFFSET(Paramétrages!$G$6,COLUMNS($H:AD)-2,,)=0,"",OFFSET(Paramétrages!$G$6,COLUMNS($H:AD)-2,,))&amp;")"))</f>
        <v/>
      </c>
      <c r="AB98" s="1" t="str">
        <f ca="1">IF(OFFSET(Paramétrages!$F$6,COLUMNS($G:AD)-2,,)=0,"",IF($B98="","",IF(COUNTA(Paramétrages!$F$5:$F$32)=0,"",IF(ISBLANK('Compréhension de l''écrit'!$D98),"",IF((SUMIFS(Paramétrages!$W:$W,Paramétrages!$Y:$Y,IF(OFFSET(Paramétrages!$F$6,COLUMNS($G:AD)-2,,)=0,"",OFFSET(Paramétrages!$F$6,COLUMNS($G:AD)-2,,)),Paramétrages!$X:$X,$B98&amp;$C98)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98&amp;$C98))/(IF(OFFSET(Paramétrages!$G$6,COLUMNS($H:AE)-2,,)=0,"",OFFSET(Paramétrages!$G$6,COLUMNS($H:AE)-2,,)))&lt;0.67,"B","C"))))))&amp;IF(OFFSET(Paramétrages!$F$6,COLUMNS($G:AD)-2,,)=0,"",IF(ISBLANK('Compréhension de l''écrit'!$D98),""," ("&amp;SUMIFS(Paramétrages!$W:$W,Paramétrages!$Y:$Y,IF(OFFSET(Paramétrages!$F$6,COLUMNS($G:AD)-2,,)=0,"",OFFSET(Paramétrages!$F$6,COLUMNS($G:AD)-2,,)),Paramétrages!$X:$X,$B98&amp;$C98)&amp;" sur "&amp;IF(OFFSET(Paramétrages!$G$6,COLUMNS($H:AE)-2,,)=0,"",OFFSET(Paramétrages!$G$6,COLUMNS($H:AE)-2,,))&amp;")"))</f>
        <v/>
      </c>
      <c r="AC98" s="1" t="str">
        <f ca="1">IF(OFFSET(Paramétrages!$F$6,COLUMNS($G:AE)-2,,)=0,"",IF($B98="","",IF(COUNTA(Paramétrages!$F$5:$F$32)=0,"",IF(ISBLANK('Compréhension de l''écrit'!$D98),"",IF((SUMIFS(Paramétrages!$W:$W,Paramétrages!$Y:$Y,IF(OFFSET(Paramétrages!$F$6,COLUMNS($G:AE)-2,,)=0,"",OFFSET(Paramétrages!$F$6,COLUMNS($G:AE)-2,,)),Paramétrages!$X:$X,$B98&amp;$C98)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98&amp;$C98))/(IF(OFFSET(Paramétrages!$G$6,COLUMNS($H:AF)-2,,)=0,"",OFFSET(Paramétrages!$G$6,COLUMNS($H:AF)-2,,)))&lt;0.67,"B","C"))))))&amp;IF(OFFSET(Paramétrages!$F$6,COLUMNS($G:AE)-2,,)=0,"",IF(ISBLANK('Compréhension de l''écrit'!$D98),""," ("&amp;SUMIFS(Paramétrages!$W:$W,Paramétrages!$Y:$Y,IF(OFFSET(Paramétrages!$F$6,COLUMNS($G:AE)-2,,)=0,"",OFFSET(Paramétrages!$F$6,COLUMNS($G:AE)-2,,)),Paramétrages!$X:$X,$B98&amp;$C98)&amp;" sur "&amp;IF(OFFSET(Paramétrages!$G$6,COLUMNS($H:AF)-2,,)=0,"",OFFSET(Paramétrages!$G$6,COLUMNS($H:AF)-2,,))&amp;")"))</f>
        <v/>
      </c>
      <c r="AD98" s="1" t="str">
        <f ca="1">IF(OFFSET(Paramétrages!$F$6,COLUMNS($G:AF)-2,,)=0,"",IF($B98="","",IF(COUNTA(Paramétrages!$F$5:$F$32)=0,"",IF(ISBLANK('Compréhension de l''écrit'!$D98),"",IF((SUMIFS(Paramétrages!$W:$W,Paramétrages!$Y:$Y,IF(OFFSET(Paramétrages!$F$6,COLUMNS($G:AF)-2,,)=0,"",OFFSET(Paramétrages!$F$6,COLUMNS($G:AF)-2,,)),Paramétrages!$X:$X,$B98&amp;$C98)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98&amp;$C98))/(IF(OFFSET(Paramétrages!$G$6,COLUMNS($H:AG)-2,,)=0,"",OFFSET(Paramétrages!$G$6,COLUMNS($H:AG)-2,,)))&lt;0.67,"B","C"))))))&amp;IF(OFFSET(Paramétrages!$F$6,COLUMNS($G:AF)-2,,)=0,"",IF(ISBLANK('Compréhension de l''écrit'!$D98),""," ("&amp;SUMIFS(Paramétrages!$W:$W,Paramétrages!$Y:$Y,IF(OFFSET(Paramétrages!$F$6,COLUMNS($G:AF)-2,,)=0,"",OFFSET(Paramétrages!$F$6,COLUMNS($G:AF)-2,,)),Paramétrages!$X:$X,$B98&amp;$C98)&amp;" sur "&amp;IF(OFFSET(Paramétrages!$G$6,COLUMNS($H:AG)-2,,)=0,"",OFFSET(Paramétrages!$G$6,COLUMNS($H:AG)-2,,))&amp;")"))</f>
        <v/>
      </c>
      <c r="AE98" s="1" t="str">
        <f ca="1">IF(OFFSET(Paramétrages!$F$6,COLUMNS($G:AG)-2,,)=0,"",IF($B98="","",IF(COUNTA(Paramétrages!$F$5:$F$32)=0,"",IF(ISBLANK('Compréhension de l''écrit'!$D98),"",IF((SUMIFS(Paramétrages!$W:$W,Paramétrages!$Y:$Y,IF(OFFSET(Paramétrages!$F$6,COLUMNS($G:AG)-2,,)=0,"",OFFSET(Paramétrages!$F$6,COLUMNS($G:AG)-2,,)),Paramétrages!$X:$X,$B98&amp;$C98)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98&amp;$C98))/(IF(OFFSET(Paramétrages!$G$6,COLUMNS($H:AH)-2,,)=0,"",OFFSET(Paramétrages!$G$6,COLUMNS($H:AH)-2,,)))&lt;0.67,"B","C"))))))&amp;IF(OFFSET(Paramétrages!$F$6,COLUMNS($G:AG)-2,,)=0,"",IF(ISBLANK('Compréhension de l''écrit'!$D98),""," ("&amp;SUMIFS(Paramétrages!$W:$W,Paramétrages!$Y:$Y,IF(OFFSET(Paramétrages!$F$6,COLUMNS($G:AG)-2,,)=0,"",OFFSET(Paramétrages!$F$6,COLUMNS($G:AG)-2,,)),Paramétrages!$X:$X,$B98&amp;$C98)&amp;" sur "&amp;IF(OFFSET(Paramétrages!$G$6,COLUMNS($H:AH)-2,,)=0,"",OFFSET(Paramétrages!$G$6,COLUMNS($H:AH)-2,,))&amp;")"))</f>
        <v/>
      </c>
      <c r="AF98" s="1" t="str">
        <f ca="1">IF(OFFSET(Paramétrages!$F$6,COLUMNS($G:AH)-2,,)=0,"",IF($B98="","",IF(COUNTA(Paramétrages!$F$5:$F$32)=0,"",IF(ISBLANK('Compréhension de l''écrit'!$D98),"",IF((SUMIFS(Paramétrages!$W:$W,Paramétrages!$Y:$Y,IF(OFFSET(Paramétrages!$F$6,COLUMNS($G:AH)-2,,)=0,"",OFFSET(Paramétrages!$F$6,COLUMNS($G:AH)-2,,)),Paramétrages!$X:$X,$B98&amp;$C98)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98&amp;$C98))/(IF(OFFSET(Paramétrages!$G$6,COLUMNS($H:AI)-2,,)=0,"",OFFSET(Paramétrages!$G$6,COLUMNS($H:AI)-2,,)))&lt;0.67,"B","C"))))))&amp;IF(OFFSET(Paramétrages!$F$6,COLUMNS($G:AH)-2,,)=0,"",IF(ISBLANK('Compréhension de l''écrit'!$D98),""," ("&amp;SUMIFS(Paramétrages!$W:$W,Paramétrages!$Y:$Y,IF(OFFSET(Paramétrages!$F$6,COLUMNS($G:AH)-2,,)=0,"",OFFSET(Paramétrages!$F$6,COLUMNS($G:AH)-2,,)),Paramétrages!$X:$X,$B98&amp;$C98)&amp;" sur "&amp;IF(OFFSET(Paramétrages!$G$6,COLUMNS($H:AI)-2,,)=0,"",OFFSET(Paramétrages!$G$6,COLUMNS($H:AI)-2,,))&amp;")"))</f>
        <v/>
      </c>
      <c r="AG98" s="1" t="str">
        <f ca="1">IF(OFFSET(Paramétrages!$F$6,COLUMNS($G:AI)-2,,)=0,"",IF($B98="","",IF(COUNTA(Paramétrages!$F$5:$F$32)=0,"",IF(ISBLANK('Compréhension de l''écrit'!$D98),"",IF((SUMIFS(Paramétrages!$W:$W,Paramétrages!$Y:$Y,IF(OFFSET(Paramétrages!$F$6,COLUMNS($G:AI)-2,,)=0,"",OFFSET(Paramétrages!$F$6,COLUMNS($G:AI)-2,,)),Paramétrages!$X:$X,$B98&amp;$C98)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98&amp;$C98))/(IF(OFFSET(Paramétrages!$G$6,COLUMNS($H:AJ)-2,,)=0,"",OFFSET(Paramétrages!$G$6,COLUMNS($H:AJ)-2,,)))&lt;0.67,"B","C"))))))&amp;IF(OFFSET(Paramétrages!$F$6,COLUMNS($G:AI)-2,,)=0,"",IF(ISBLANK('Compréhension de l''écrit'!$D98),""," ("&amp;SUMIFS(Paramétrages!$W:$W,Paramétrages!$Y:$Y,IF(OFFSET(Paramétrages!$F$6,COLUMNS($G:AI)-2,,)=0,"",OFFSET(Paramétrages!$F$6,COLUMNS($G:AI)-2,,)),Paramétrages!$X:$X,$B98&amp;$C98)&amp;" sur "&amp;IF(OFFSET(Paramétrages!$G$6,COLUMNS($H:AJ)-2,,)=0,"",OFFSET(Paramétrages!$G$6,COLUMNS($H:AJ)-2,,))&amp;")"))</f>
        <v/>
      </c>
      <c r="AH98" s="1" t="str">
        <f ca="1">IF(OFFSET(Paramétrages!$F$6,COLUMNS($G:AJ)-2,,)=0,"",IF($B98="","",IF(COUNTA(Paramétrages!$F$5:$F$32)=0,"",IF(ISBLANK('Compréhension de l''écrit'!$D98),"",IF((SUMIFS(Paramétrages!$W:$W,Paramétrages!$Y:$Y,IF(OFFSET(Paramétrages!$F$6,COLUMNS($G:AJ)-2,,)=0,"",OFFSET(Paramétrages!$F$6,COLUMNS($G:AJ)-2,,)),Paramétrages!$X:$X,$B98&amp;$C98)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98&amp;$C98))/(IF(OFFSET(Paramétrages!$G$6,COLUMNS($H:AK)-2,,)=0,"",OFFSET(Paramétrages!$G$6,COLUMNS($H:AK)-2,,)))&lt;0.67,"B","C"))))))&amp;IF(OFFSET(Paramétrages!$F$6,COLUMNS($G:AJ)-2,,)=0,"",IF(ISBLANK('Compréhension de l''écrit'!$D98),""," ("&amp;SUMIFS(Paramétrages!$W:$W,Paramétrages!$Y:$Y,IF(OFFSET(Paramétrages!$F$6,COLUMNS($G:AJ)-2,,)=0,"",OFFSET(Paramétrages!$F$6,COLUMNS($G:AJ)-2,,)),Paramétrages!$X:$X,$B98&amp;$C98)&amp;" sur "&amp;IF(OFFSET(Paramétrages!$G$6,COLUMNS($H:AK)-2,,)=0,"",OFFSET(Paramétrages!$G$6,COLUMNS($H:AK)-2,,))&amp;")"))</f>
        <v/>
      </c>
      <c r="AI98" s="1" t="str">
        <f ca="1">IF(OFFSET(Paramétrages!$F$6,COLUMNS($G:AK)-2,,)=0,"",IF($B98="","",IF(COUNTA(Paramétrages!$F$5:$F$32)=0,"",IF(ISBLANK('Compréhension de l''écrit'!$D98),"",IF((SUMIFS(Paramétrages!$W:$W,Paramétrages!$Y:$Y,IF(OFFSET(Paramétrages!$F$6,COLUMNS($G:AK)-2,,)=0,"",OFFSET(Paramétrages!$F$6,COLUMNS($G:AK)-2,,)),Paramétrages!$X:$X,$B98&amp;$C98)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98&amp;$C98))/(IF(OFFSET(Paramétrages!$G$6,COLUMNS($H:AL)-2,,)=0,"",OFFSET(Paramétrages!$G$6,COLUMNS($H:AL)-2,,)))&lt;0.67,"B","C"))))))&amp;IF(OFFSET(Paramétrages!$F$6,COLUMNS($G:AK)-2,,)=0,"",IF(ISBLANK('Compréhension de l''écrit'!$D98),""," ("&amp;SUMIFS(Paramétrages!$W:$W,Paramétrages!$Y:$Y,IF(OFFSET(Paramétrages!$F$6,COLUMNS($G:AK)-2,,)=0,"",OFFSET(Paramétrages!$F$6,COLUMNS($G:AK)-2,,)),Paramétrages!$X:$X,$B98&amp;$C98)&amp;" sur "&amp;IF(OFFSET(Paramétrages!$G$6,COLUMNS($H:AL)-2,,)=0,"",OFFSET(Paramétrages!$G$6,COLUMNS($H:AL)-2,,))&amp;")"))</f>
        <v/>
      </c>
      <c r="AJ98" s="1" t="str">
        <f ca="1">IF(OFFSET(Paramétrages!$F$6,COLUMNS($G:AL)-2,,)=0,"",IF($B98="","",IF(COUNTA(Paramétrages!$F$5:$F$32)=0,"",IF(ISBLANK('Compréhension de l''écrit'!$D98),"",IF((SUMIFS(Paramétrages!$W:$W,Paramétrages!$Y:$Y,IF(OFFSET(Paramétrages!$F$6,COLUMNS($G:AL)-2,,)=0,"",OFFSET(Paramétrages!$F$6,COLUMNS($G:AL)-2,,)),Paramétrages!$X:$X,$B98&amp;$C98)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98&amp;$C98))/(IF(OFFSET(Paramétrages!$G$6,COLUMNS($H:AM)-2,,)=0,"",OFFSET(Paramétrages!$G$6,COLUMNS($H:AM)-2,,)))&lt;0.67,"B","C"))))))&amp;IF(OFFSET(Paramétrages!$F$6,COLUMNS($G:AL)-2,,)=0,"",IF(ISBLANK('Compréhension de l''écrit'!$D98),""," ("&amp;SUMIFS(Paramétrages!$W:$W,Paramétrages!$Y:$Y,IF(OFFSET(Paramétrages!$F$6,COLUMNS($G:AL)-2,,)=0,"",OFFSET(Paramétrages!$F$6,COLUMNS($G:AL)-2,,)),Paramétrages!$X:$X,$B98&amp;$C98)&amp;" sur "&amp;IF(OFFSET(Paramétrages!$G$6,COLUMNS($H:AM)-2,,)=0,"",OFFSET(Paramétrages!$G$6,COLUMNS($H:AM)-2,,))&amp;")"))</f>
        <v/>
      </c>
      <c r="AK98" s="1" t="str">
        <f ca="1">IF(OFFSET(Paramétrages!$F$6,COLUMNS($G:AM)-2,,)=0,"",IF($B98="","",IF(COUNTA(Paramétrages!$F$5:$F$32)=0,"",IF(ISBLANK('Compréhension de l''écrit'!$D98),"",IF((SUMIFS(Paramétrages!$W:$W,Paramétrages!$Y:$Y,IF(OFFSET(Paramétrages!$F$6,COLUMNS($G:AM)-2,,)=0,"",OFFSET(Paramétrages!$F$6,COLUMNS($G:AM)-2,,)),Paramétrages!$X:$X,$B98&amp;$C98)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98&amp;$C98))/(IF(OFFSET(Paramétrages!$G$6,COLUMNS($H:AN)-2,,)=0,"",OFFSET(Paramétrages!$G$6,COLUMNS($H:AN)-2,,)))&lt;0.67,"B","C"))))))&amp;IF(OFFSET(Paramétrages!$F$6,COLUMNS($G:AM)-2,,)=0,"",IF(ISBLANK('Compréhension de l''écrit'!$D98),""," ("&amp;SUMIFS(Paramétrages!$W:$W,Paramétrages!$Y:$Y,IF(OFFSET(Paramétrages!$F$6,COLUMNS($G:AM)-2,,)=0,"",OFFSET(Paramétrages!$F$6,COLUMNS($G:AM)-2,,)),Paramétrages!$X:$X,$B98&amp;$C98)&amp;" sur "&amp;IF(OFFSET(Paramétrages!$G$6,COLUMNS($H:AN)-2,,)=0,"",OFFSET(Paramétrages!$G$6,COLUMNS($H:AN)-2,,))&amp;")"))</f>
        <v/>
      </c>
      <c r="AL98" s="1" t="str">
        <f ca="1">IF(OFFSET(Paramétrages!$F$6,COLUMNS($G:AN)-2,,)=0,"",IF($B98="","",IF(COUNTA(Paramétrages!$F$5:$F$32)=0,"",IF(ISBLANK('Compréhension de l''écrit'!$D98),"",IF((SUMIFS(Paramétrages!$W:$W,Paramétrages!$Y:$Y,IF(OFFSET(Paramétrages!$F$6,COLUMNS($G:AN)-2,,)=0,"",OFFSET(Paramétrages!$F$6,COLUMNS($G:AN)-2,,)),Paramétrages!$X:$X,$B98&amp;$C98)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98&amp;$C98))/(IF(OFFSET(Paramétrages!$G$6,COLUMNS($H:AO)-2,,)=0,"",OFFSET(Paramétrages!$G$6,COLUMNS($H:AO)-2,,)))&lt;0.67,"B","C"))))))&amp;IF(OFFSET(Paramétrages!$F$6,COLUMNS($G:AN)-2,,)=0,"",IF(ISBLANK('Compréhension de l''écrit'!$D98),""," ("&amp;SUMIFS(Paramétrages!$W:$W,Paramétrages!$Y:$Y,IF(OFFSET(Paramétrages!$F$6,COLUMNS($G:AN)-2,,)=0,"",OFFSET(Paramétrages!$F$6,COLUMNS($G:AN)-2,,)),Paramétrages!$X:$X,$B98&amp;$C98)&amp;" sur "&amp;IF(OFFSET(Paramétrages!$G$6,COLUMNS($H:AO)-2,,)=0,"",OFFSET(Paramétrages!$G$6,COLUMNS($H:AO)-2,,))&amp;")"))</f>
        <v/>
      </c>
      <c r="AM98" s="1" t="str">
        <f ca="1">IF(OFFSET(Paramétrages!$F$6,COLUMNS($G:AO)-2,,)=0,"",IF($B98="","",IF(COUNTA(Paramétrages!$F$5:$F$32)=0,"",IF(ISBLANK('Compréhension de l''écrit'!$D98),"",IF((SUMIFS(Paramétrages!$W:$W,Paramétrages!$Y:$Y,IF(OFFSET(Paramétrages!$F$6,COLUMNS($G:AO)-2,,)=0,"",OFFSET(Paramétrages!$F$6,COLUMNS($G:AO)-2,,)),Paramétrages!$X:$X,$B98&amp;$C98)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98&amp;$C98))/(IF(OFFSET(Paramétrages!$G$6,COLUMNS($H:AP)-2,,)=0,"",OFFSET(Paramétrages!$G$6,COLUMNS($H:AP)-2,,)))&lt;0.67,"B","C"))))))&amp;IF(OFFSET(Paramétrages!$F$6,COLUMNS($G:AO)-2,,)=0,"",IF(ISBLANK('Compréhension de l''écrit'!$D98),""," ("&amp;SUMIFS(Paramétrages!$W:$W,Paramétrages!$Y:$Y,IF(OFFSET(Paramétrages!$F$6,COLUMNS($G:AO)-2,,)=0,"",OFFSET(Paramétrages!$F$6,COLUMNS($G:AO)-2,,)),Paramétrages!$X:$X,$B98&amp;$C98)&amp;" sur "&amp;IF(OFFSET(Paramétrages!$G$6,COLUMNS($H:AP)-2,,)=0,"",OFFSET(Paramétrages!$G$6,COLUMNS($H:AP)-2,,))&amp;")"))</f>
        <v/>
      </c>
      <c r="AN98" s="1" t="str">
        <f ca="1">IF(OFFSET(Paramétrages!$F$6,COLUMNS($G:AP)-2,,)=0,"",IF($B98="","",IF(COUNTA(Paramétrages!$F$5:$F$32)=0,"",IF(ISBLANK('Compréhension de l''écrit'!$D98),"",IF((SUMIFS(Paramétrages!$W:$W,Paramétrages!$Y:$Y,IF(OFFSET(Paramétrages!$F$6,COLUMNS($G:AP)-2,,)=0,"",OFFSET(Paramétrages!$F$6,COLUMNS($G:AP)-2,,)),Paramétrages!$X:$X,$B98&amp;$C98)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98&amp;$C98))/(IF(OFFSET(Paramétrages!$G$6,COLUMNS($H:AQ)-2,,)=0,"",OFFSET(Paramétrages!$G$6,COLUMNS($H:AQ)-2,,)))&lt;0.67,"B","C"))))))&amp;IF(OFFSET(Paramétrages!$F$6,COLUMNS($G:AP)-2,,)=0,"",IF(ISBLANK('Compréhension de l''écrit'!$D98),""," ("&amp;SUMIFS(Paramétrages!$W:$W,Paramétrages!$Y:$Y,IF(OFFSET(Paramétrages!$F$6,COLUMNS($G:AP)-2,,)=0,"",OFFSET(Paramétrages!$F$6,COLUMNS($G:AP)-2,,)),Paramétrages!$X:$X,$B98&amp;$C98)&amp;" sur "&amp;IF(OFFSET(Paramétrages!$G$6,COLUMNS($H:AQ)-2,,)=0,"",OFFSET(Paramétrages!$G$6,COLUMNS($H:AQ)-2,,))&amp;")"))</f>
        <v/>
      </c>
      <c r="AO98" s="1" t="str">
        <f ca="1">IF(OFFSET(Paramétrages!$F$6,COLUMNS($G:AQ)-2,,)=0,"",IF($B98="","",IF(COUNTA(Paramétrages!$F$5:$F$32)=0,"",IF(ISBLANK('Compréhension de l''écrit'!$D98),"",IF((SUMIFS(Paramétrages!$W:$W,Paramétrages!$Y:$Y,IF(OFFSET(Paramétrages!$F$6,COLUMNS($G:AQ)-2,,)=0,"",OFFSET(Paramétrages!$F$6,COLUMNS($G:AQ)-2,,)),Paramétrages!$X:$X,$B98&amp;$C98)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98&amp;$C98))/(IF(OFFSET(Paramétrages!$G$6,COLUMNS($H:AR)-2,,)=0,"",OFFSET(Paramétrages!$G$6,COLUMNS($H:AR)-2,,)))&lt;0.67,"B","C"))))))&amp;IF(OFFSET(Paramétrages!$F$6,COLUMNS($G:AQ)-2,,)=0,"",IF(ISBLANK('Compréhension de l''écrit'!$D98),""," ("&amp;SUMIFS(Paramétrages!$W:$W,Paramétrages!$Y:$Y,IF(OFFSET(Paramétrages!$F$6,COLUMNS($G:AQ)-2,,)=0,"",OFFSET(Paramétrages!$F$6,COLUMNS($G:AQ)-2,,)),Paramétrages!$X:$X,$B98&amp;$C98)&amp;" sur "&amp;IF(OFFSET(Paramétrages!$G$6,COLUMNS($H:AR)-2,,)=0,"",OFFSET(Paramétrages!$G$6,COLUMNS($H:AR)-2,,))&amp;")"))</f>
        <v/>
      </c>
      <c r="AP98" s="1" t="str">
        <f ca="1">IF(OFFSET(Paramétrages!$F$6,COLUMNS($G:AR)-2,,)=0,"",IF($B98="","",IF(COUNTA(Paramétrages!$F$5:$F$32)=0,"",IF(ISBLANK('Compréhension de l''écrit'!$D98),"",IF((SUMIFS(Paramétrages!$W:$W,Paramétrages!$Y:$Y,IF(OFFSET(Paramétrages!$F$6,COLUMNS($G:AR)-2,,)=0,"",OFFSET(Paramétrages!$F$6,COLUMNS($G:AR)-2,,)),Paramétrages!$X:$X,$B98&amp;$C98)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98&amp;$C98))/(IF(OFFSET(Paramétrages!$G$6,COLUMNS($H:AS)-2,,)=0,"",OFFSET(Paramétrages!$G$6,COLUMNS($H:AS)-2,,)))&lt;0.67,"B","C"))))))&amp;IF(OFFSET(Paramétrages!$F$6,COLUMNS($G:AR)-2,,)=0,"",IF(ISBLANK('Compréhension de l''écrit'!$D98),""," ("&amp;SUMIFS(Paramétrages!$W:$W,Paramétrages!$Y:$Y,IF(OFFSET(Paramétrages!$F$6,COLUMNS($G:AR)-2,,)=0,"",OFFSET(Paramétrages!$F$6,COLUMNS($G:AR)-2,,)),Paramétrages!$X:$X,$B98&amp;$C98)&amp;" sur "&amp;IF(OFFSET(Paramétrages!$G$6,COLUMNS($H:AS)-2,,)=0,"",OFFSET(Paramétrages!$G$6,COLUMNS($H:AS)-2,,))&amp;")"))</f>
        <v/>
      </c>
      <c r="AQ98" s="1" t="str">
        <f ca="1">IF(OFFSET(Paramétrages!$F$6,COLUMNS($G:AS)-2,,)=0,"",IF($B98="","",IF(COUNTA(Paramétrages!$F$5:$F$32)=0,"",IF(ISBLANK('Compréhension de l''écrit'!$D98),"",IF((SUMIFS(Paramétrages!$W:$W,Paramétrages!$Y:$Y,IF(OFFSET(Paramétrages!$F$6,COLUMNS($G:AS)-2,,)=0,"",OFFSET(Paramétrages!$F$6,COLUMNS($G:AS)-2,,)),Paramétrages!$X:$X,$B98&amp;$C98)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98&amp;$C98))/(IF(OFFSET(Paramétrages!$G$6,COLUMNS($H:AT)-2,,)=0,"",OFFSET(Paramétrages!$G$6,COLUMNS($H:AT)-2,,)))&lt;0.67,"B","C"))))))&amp;IF(OFFSET(Paramétrages!$F$6,COLUMNS($G:AS)-2,,)=0,"",IF(ISBLANK('Compréhension de l''écrit'!$D98),""," ("&amp;SUMIFS(Paramétrages!$W:$W,Paramétrages!$Y:$Y,IF(OFFSET(Paramétrages!$F$6,COLUMNS($G:AS)-2,,)=0,"",OFFSET(Paramétrages!$F$6,COLUMNS($G:AS)-2,,)),Paramétrages!$X:$X,$B98&amp;$C98)&amp;" sur "&amp;IF(OFFSET(Paramétrages!$G$6,COLUMNS($H:AT)-2,,)=0,"",OFFSET(Paramétrages!$G$6,COLUMNS($H:AT)-2,,))&amp;")"))</f>
        <v/>
      </c>
      <c r="AR98" s="1" t="str">
        <f ca="1">IF(OFFSET(Paramétrages!$F$6,COLUMNS($G:AT)-2,,)=0,"",IF($B98="","",IF(COUNTA(Paramétrages!$F$5:$F$32)=0,"",IF(ISBLANK('Compréhension de l''écrit'!$D98),"",IF((SUMIFS(Paramétrages!$W:$W,Paramétrages!$Y:$Y,IF(OFFSET(Paramétrages!$F$6,COLUMNS($G:AT)-2,,)=0,"",OFFSET(Paramétrages!$F$6,COLUMNS($G:AT)-2,,)),Paramétrages!$X:$X,$B98&amp;$C98)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98&amp;$C98))/(IF(OFFSET(Paramétrages!$G$6,COLUMNS($H:AU)-2,,)=0,"",OFFSET(Paramétrages!$G$6,COLUMNS($H:AU)-2,,)))&lt;0.67,"B","C"))))))&amp;IF(OFFSET(Paramétrages!$F$6,COLUMNS($G:AT)-2,,)=0,"",IF(ISBLANK('Compréhension de l''écrit'!$D98),""," ("&amp;SUMIFS(Paramétrages!$W:$W,Paramétrages!$Y:$Y,IF(OFFSET(Paramétrages!$F$6,COLUMNS($G:AT)-2,,)=0,"",OFFSET(Paramétrages!$F$6,COLUMNS($G:AT)-2,,)),Paramétrages!$X:$X,$B98&amp;$C98)&amp;" sur "&amp;IF(OFFSET(Paramétrages!$G$6,COLUMNS($H:AU)-2,,)=0,"",OFFSET(Paramétrages!$G$6,COLUMNS($H:AU)-2,,))&amp;")"))</f>
        <v/>
      </c>
      <c r="AS98" s="1" t="str">
        <f ca="1">IF(OFFSET(Paramétrages!$F$6,COLUMNS($G:AU)-2,,)=0,"",IF($B98="","",IF(COUNTA(Paramétrages!$F$5:$F$32)=0,"",IF(ISBLANK('Compréhension de l''écrit'!$D98),"",IF((SUMIFS(Paramétrages!$W:$W,Paramétrages!$Y:$Y,IF(OFFSET(Paramétrages!$F$6,COLUMNS($G:AU)-2,,)=0,"",OFFSET(Paramétrages!$F$6,COLUMNS($G:AU)-2,,)),Paramétrages!$X:$X,$B98&amp;$C98)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98&amp;$C98))/(IF(OFFSET(Paramétrages!$G$6,COLUMNS($H:AV)-2,,)=0,"",OFFSET(Paramétrages!$G$6,COLUMNS($H:AV)-2,,)))&lt;0.67,"B","C"))))))&amp;IF(OFFSET(Paramétrages!$F$6,COLUMNS($G:AU)-2,,)=0,"",IF(ISBLANK('Compréhension de l''écrit'!$D98),""," ("&amp;SUMIFS(Paramétrages!$W:$W,Paramétrages!$Y:$Y,IF(OFFSET(Paramétrages!$F$6,COLUMNS($G:AU)-2,,)=0,"",OFFSET(Paramétrages!$F$6,COLUMNS($G:AU)-2,,)),Paramétrages!$X:$X,$B98&amp;$C98)&amp;" sur "&amp;IF(OFFSET(Paramétrages!$G$6,COLUMNS($H:AV)-2,,)=0,"",OFFSET(Paramétrages!$G$6,COLUMNS($H:AV)-2,,))&amp;")"))</f>
        <v/>
      </c>
      <c r="AT98" s="1" t="str">
        <f ca="1">IF(OFFSET(Paramétrages!$F$6,COLUMNS($G:AV)-2,,)=0,"",IF($B98="","",IF(COUNTA(Paramétrages!$F$5:$F$32)=0,"",IF(ISBLANK('Compréhension de l''écrit'!$D98),"",IF((SUMIFS(Paramétrages!$W:$W,Paramétrages!$Y:$Y,IF(OFFSET(Paramétrages!$F$6,COLUMNS($G:AV)-2,,)=0,"",OFFSET(Paramétrages!$F$6,COLUMNS($G:AV)-2,,)),Paramétrages!$X:$X,$B98&amp;$C98)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98&amp;$C98))/(IF(OFFSET(Paramétrages!$G$6,COLUMNS($H:AW)-2,,)=0,"",OFFSET(Paramétrages!$G$6,COLUMNS($H:AW)-2,,)))&lt;0.67,"B","C"))))))&amp;IF(OFFSET(Paramétrages!$F$6,COLUMNS($G:AV)-2,,)=0,"",IF(ISBLANK('Compréhension de l''écrit'!$D98),""," ("&amp;SUMIFS(Paramétrages!$W:$W,Paramétrages!$Y:$Y,IF(OFFSET(Paramétrages!$F$6,COLUMNS($G:AV)-2,,)=0,"",OFFSET(Paramétrages!$F$6,COLUMNS($G:AV)-2,,)),Paramétrages!$X:$X,$B98&amp;$C98)&amp;" sur "&amp;IF(OFFSET(Paramétrages!$G$6,COLUMNS($H:AW)-2,,)=0,"",OFFSET(Paramétrages!$G$6,COLUMNS($H:AW)-2,,))&amp;")"))</f>
        <v/>
      </c>
      <c r="AU98" s="1" t="str">
        <f ca="1">IF(OFFSET(Paramétrages!$F$6,COLUMNS($G:AW)-2,,)=0,"",IF($B98="","",IF(COUNTA(Paramétrages!$F$5:$F$32)=0,"",IF(ISBLANK('Compréhension de l''écrit'!$D98),"",IF((SUMIFS(Paramétrages!$W:$W,Paramétrages!$Y:$Y,IF(OFFSET(Paramétrages!$F$6,COLUMNS($G:AW)-2,,)=0,"",OFFSET(Paramétrages!$F$6,COLUMNS($G:AW)-2,,)),Paramétrages!$X:$X,$B98&amp;$C98)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98&amp;$C98))/(IF(OFFSET(Paramétrages!$G$6,COLUMNS($H:AX)-2,,)=0,"",OFFSET(Paramétrages!$G$6,COLUMNS($H:AX)-2,,)))&lt;0.67,"B","C"))))))&amp;IF(OFFSET(Paramétrages!$F$6,COLUMNS($G:AW)-2,,)=0,"",IF(ISBLANK('Compréhension de l''écrit'!$D98),""," ("&amp;SUMIFS(Paramétrages!$W:$W,Paramétrages!$Y:$Y,IF(OFFSET(Paramétrages!$F$6,COLUMNS($G:AW)-2,,)=0,"",OFFSET(Paramétrages!$F$6,COLUMNS($G:AW)-2,,)),Paramétrages!$X:$X,$B98&amp;$C98)&amp;" sur "&amp;IF(OFFSET(Paramétrages!$G$6,COLUMNS($H:AX)-2,,)=0,"",OFFSET(Paramétrages!$G$6,COLUMNS($H:AX)-2,,))&amp;")"))</f>
        <v/>
      </c>
      <c r="AV98" s="1" t="str">
        <f ca="1">IF(OFFSET(Paramétrages!$F$6,COLUMNS($G:AX)-2,,)=0,"",IF($B98="","",IF(COUNTA(Paramétrages!$F$5:$F$32)=0,"",IF(ISBLANK('Compréhension de l''écrit'!$D98),"",IF((SUMIFS(Paramétrages!$W:$W,Paramétrages!$Y:$Y,IF(OFFSET(Paramétrages!$F$6,COLUMNS($G:AX)-2,,)=0,"",OFFSET(Paramétrages!$F$6,COLUMNS($G:AX)-2,,)),Paramétrages!$X:$X,$B98&amp;$C98)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98&amp;$C98))/(IF(OFFSET(Paramétrages!$G$6,COLUMNS($H:AY)-2,,)=0,"",OFFSET(Paramétrages!$G$6,COLUMNS($H:AY)-2,,)))&lt;0.67,"B","C"))))))&amp;IF(OFFSET(Paramétrages!$F$6,COLUMNS($G:AX)-2,,)=0,"",IF(ISBLANK('Compréhension de l''écrit'!$D98),""," ("&amp;SUMIFS(Paramétrages!$W:$W,Paramétrages!$Y:$Y,IF(OFFSET(Paramétrages!$F$6,COLUMNS($G:AX)-2,,)=0,"",OFFSET(Paramétrages!$F$6,COLUMNS($G:AX)-2,,)),Paramétrages!$X:$X,$B98&amp;$C98)&amp;" sur "&amp;IF(OFFSET(Paramétrages!$G$6,COLUMNS($H:AY)-2,,)=0,"",OFFSET(Paramétrages!$G$6,COLUMNS($H:AY)-2,,))&amp;")"))</f>
        <v/>
      </c>
      <c r="AW98" s="1" t="str">
        <f ca="1">IF(OFFSET(Paramétrages!$F$6,COLUMNS($G:AY)-2,,)=0,"",IF($B98="","",IF(COUNTA(Paramétrages!$F$5:$F$32)=0,"",IF(ISBLANK('Compréhension de l''écrit'!$D98),"",IF((SUMIFS(Paramétrages!$W:$W,Paramétrages!$Y:$Y,IF(OFFSET(Paramétrages!$F$6,COLUMNS($G:AY)-2,,)=0,"",OFFSET(Paramétrages!$F$6,COLUMNS($G:AY)-2,,)),Paramétrages!$X:$X,$B98&amp;$C98)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98&amp;$C98))/(IF(OFFSET(Paramétrages!$G$6,COLUMNS($H:AZ)-2,,)=0,"",OFFSET(Paramétrages!$G$6,COLUMNS($H:AZ)-2,,)))&lt;0.67,"B","C"))))))&amp;IF(OFFSET(Paramétrages!$F$6,COLUMNS($G:AY)-2,,)=0,"",IF(ISBLANK('Compréhension de l''écrit'!$D98),""," ("&amp;SUMIFS(Paramétrages!$W:$W,Paramétrages!$Y:$Y,IF(OFFSET(Paramétrages!$F$6,COLUMNS($G:AY)-2,,)=0,"",OFFSET(Paramétrages!$F$6,COLUMNS($G:AY)-2,,)),Paramétrages!$X:$X,$B98&amp;$C98)&amp;" sur "&amp;IF(OFFSET(Paramétrages!$G$6,COLUMNS($H:AZ)-2,,)=0,"",OFFSET(Paramétrages!$G$6,COLUMNS($H:AZ)-2,,))&amp;")"))</f>
        <v/>
      </c>
      <c r="AX98" s="1" t="str">
        <f ca="1">IF(OFFSET(Paramétrages!$F$6,COLUMNS($G:AZ)-2,,)=0,"",IF($B98="","",IF(COUNTA(Paramétrages!$F$5:$F$32)=0,"",IF(ISBLANK('Compréhension de l''écrit'!$D98),"",IF((SUMIFS(Paramétrages!$W:$W,Paramétrages!$Y:$Y,IF(OFFSET(Paramétrages!$F$6,COLUMNS($G:AZ)-2,,)=0,"",OFFSET(Paramétrages!$F$6,COLUMNS($G:AZ)-2,,)),Paramétrages!$X:$X,$B98&amp;$C98)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98&amp;$C98))/(IF(OFFSET(Paramétrages!$G$6,COLUMNS($H:BA)-2,,)=0,"",OFFSET(Paramétrages!$G$6,COLUMNS($H:BA)-2,,)))&lt;0.67,"B","C"))))))&amp;IF(OFFSET(Paramétrages!$F$6,COLUMNS($G:AZ)-2,,)=0,"",IF(ISBLANK('Compréhension de l''écrit'!$D98),""," ("&amp;SUMIFS(Paramétrages!$W:$W,Paramétrages!$Y:$Y,IF(OFFSET(Paramétrages!$F$6,COLUMNS($G:AZ)-2,,)=0,"",OFFSET(Paramétrages!$F$6,COLUMNS($G:AZ)-2,,)),Paramétrages!$X:$X,$B98&amp;$C98)&amp;" sur "&amp;IF(OFFSET(Paramétrages!$G$6,COLUMNS($H:BA)-2,,)=0,"",OFFSET(Paramétrages!$G$6,COLUMNS($H:BA)-2,,))&amp;")"))</f>
        <v/>
      </c>
      <c r="AY98" s="1" t="str">
        <f ca="1">IF(OFFSET(Paramétrages!$F$6,COLUMNS($G:BA)-2,,)=0,"",IF($B98="","",IF(COUNTA(Paramétrages!$F$5:$F$32)=0,"",IF(ISBLANK('Compréhension de l''écrit'!$D98),"",IF((SUMIFS(Paramétrages!$W:$W,Paramétrages!$Y:$Y,IF(OFFSET(Paramétrages!$F$6,COLUMNS($G:BA)-2,,)=0,"",OFFSET(Paramétrages!$F$6,COLUMNS($G:BA)-2,,)),Paramétrages!$X:$X,$B98&amp;$C98)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98&amp;$C98))/(IF(OFFSET(Paramétrages!$G$6,COLUMNS($H:BB)-2,,)=0,"",OFFSET(Paramétrages!$G$6,COLUMNS($H:BB)-2,,)))&lt;0.67,"B","C"))))))&amp;IF(OFFSET(Paramétrages!$F$6,COLUMNS($G:BA)-2,,)=0,"",IF(ISBLANK('Compréhension de l''écrit'!$D98),""," ("&amp;SUMIFS(Paramétrages!$W:$W,Paramétrages!$Y:$Y,IF(OFFSET(Paramétrages!$F$6,COLUMNS($G:BA)-2,,)=0,"",OFFSET(Paramétrages!$F$6,COLUMNS($G:BA)-2,,)),Paramétrages!$X:$X,$B98&amp;$C98)&amp;" sur "&amp;IF(OFFSET(Paramétrages!$G$6,COLUMNS($H:BB)-2,,)=0,"",OFFSET(Paramétrages!$G$6,COLUMNS($H:BB)-2,,))&amp;")"))</f>
        <v/>
      </c>
      <c r="AZ98" s="1" t="str">
        <f ca="1">IF(OFFSET(Paramétrages!$F$6,COLUMNS($G:BB)-2,,)=0,"",IF($B98="","",IF(COUNTA(Paramétrages!$F$5:$F$32)=0,"",IF(ISBLANK('Compréhension de l''écrit'!$D98),"",IF((SUMIFS(Paramétrages!$W:$W,Paramétrages!$Y:$Y,IF(OFFSET(Paramétrages!$F$6,COLUMNS($G:BB)-2,,)=0,"",OFFSET(Paramétrages!$F$6,COLUMNS($G:BB)-2,,)),Paramétrages!$X:$X,$B98&amp;$C98)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98&amp;$C98))/(IF(OFFSET(Paramétrages!$G$6,COLUMNS($H:BC)-2,,)=0,"",OFFSET(Paramétrages!$G$6,COLUMNS($H:BC)-2,,)))&lt;0.67,"B","C"))))))&amp;IF(OFFSET(Paramétrages!$F$6,COLUMNS($G:BB)-2,,)=0,"",IF(ISBLANK('Compréhension de l''écrit'!$D98),""," ("&amp;SUMIFS(Paramétrages!$W:$W,Paramétrages!$Y:$Y,IF(OFFSET(Paramétrages!$F$6,COLUMNS($G:BB)-2,,)=0,"",OFFSET(Paramétrages!$F$6,COLUMNS($G:BB)-2,,)),Paramétrages!$X:$X,$B98&amp;$C98)&amp;" sur "&amp;IF(OFFSET(Paramétrages!$G$6,COLUMNS($H:BC)-2,,)=0,"",OFFSET(Paramétrages!$G$6,COLUMNS($H:BC)-2,,))&amp;")"))</f>
        <v/>
      </c>
      <c r="BA98" s="1" t="str">
        <f ca="1">IF(OFFSET(Paramétrages!$F$6,COLUMNS($G:BC)-2,,)=0,"",IF($B98="","",IF(COUNTA(Paramétrages!$F$5:$F$32)=0,"",IF(ISBLANK('Compréhension de l''écrit'!$D98),"",IF((SUMIFS(Paramétrages!$W:$W,Paramétrages!$Y:$Y,IF(OFFSET(Paramétrages!$F$6,COLUMNS($G:BC)-2,,)=0,"",OFFSET(Paramétrages!$F$6,COLUMNS($G:BC)-2,,)),Paramétrages!$X:$X,$B98&amp;$C98)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98&amp;$C98))/(IF(OFFSET(Paramétrages!$G$6,COLUMNS($H:BD)-2,,)=0,"",OFFSET(Paramétrages!$G$6,COLUMNS($H:BD)-2,,)))&lt;0.67,"B","C"))))))&amp;IF(OFFSET(Paramétrages!$F$6,COLUMNS($G:BC)-2,,)=0,"",IF(ISBLANK('Compréhension de l''écrit'!$D98),""," ("&amp;SUMIFS(Paramétrages!$W:$W,Paramétrages!$Y:$Y,IF(OFFSET(Paramétrages!$F$6,COLUMNS($G:BC)-2,,)=0,"",OFFSET(Paramétrages!$F$6,COLUMNS($G:BC)-2,,)),Paramétrages!$X:$X,$B98&amp;$C98)&amp;" sur "&amp;IF(OFFSET(Paramétrages!$G$6,COLUMNS($H:BD)-2,,)=0,"",OFFSET(Paramétrages!$G$6,COLUMNS($H:BD)-2,,))&amp;")"))</f>
        <v/>
      </c>
      <c r="BB98" s="1" t="str">
        <f ca="1">IF(OFFSET(Paramétrages!$F$6,COLUMNS($G:BD)-2,,)=0,"",IF($B98="","",IF(COUNTA(Paramétrages!$F$5:$F$32)=0,"",IF(ISBLANK('Compréhension de l''écrit'!$D98),"",IF((SUMIFS(Paramétrages!$W:$W,Paramétrages!$Y:$Y,IF(OFFSET(Paramétrages!$F$6,COLUMNS($G:BD)-2,,)=0,"",OFFSET(Paramétrages!$F$6,COLUMNS($G:BD)-2,,)),Paramétrages!$X:$X,$B98&amp;$C98)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98&amp;$C98))/(IF(OFFSET(Paramétrages!$G$6,COLUMNS($H:BE)-2,,)=0,"",OFFSET(Paramétrages!$G$6,COLUMNS($H:BE)-2,,)))&lt;0.67,"B","C"))))))&amp;IF(OFFSET(Paramétrages!$F$6,COLUMNS($G:BD)-2,,)=0,"",IF(ISBLANK('Compréhension de l''écrit'!$D98),""," ("&amp;SUMIFS(Paramétrages!$W:$W,Paramétrages!$Y:$Y,IF(OFFSET(Paramétrages!$F$6,COLUMNS($G:BD)-2,,)=0,"",OFFSET(Paramétrages!$F$6,COLUMNS($G:BD)-2,,)),Paramétrages!$X:$X,$B98&amp;$C98)&amp;" sur "&amp;IF(OFFSET(Paramétrages!$G$6,COLUMNS($H:BE)-2,,)=0,"",OFFSET(Paramétrages!$G$6,COLUMNS($H:BE)-2,,))&amp;")"))</f>
        <v/>
      </c>
      <c r="BC98" s="1" t="str">
        <f ca="1">IF(OFFSET(Paramétrages!$F$6,COLUMNS($G:BE)-2,,)=0,"",IF($B98="","",IF(COUNTA(Paramétrages!$F$5:$F$32)=0,"",IF(ISBLANK('Compréhension de l''écrit'!$D98),"",IF((SUMIFS(Paramétrages!$W:$W,Paramétrages!$Y:$Y,IF(OFFSET(Paramétrages!$F$6,COLUMNS($G:BE)-2,,)=0,"",OFFSET(Paramétrages!$F$6,COLUMNS($G:BE)-2,,)),Paramétrages!$X:$X,$B98&amp;$C98)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98&amp;$C98))/(IF(OFFSET(Paramétrages!$G$6,COLUMNS($H:BF)-2,,)=0,"",OFFSET(Paramétrages!$G$6,COLUMNS($H:BF)-2,,)))&lt;0.67,"B","C"))))))&amp;IF(OFFSET(Paramétrages!$F$6,COLUMNS($G:BE)-2,,)=0,"",IF(ISBLANK('Compréhension de l''écrit'!$D98),""," ("&amp;SUMIFS(Paramétrages!$W:$W,Paramétrages!$Y:$Y,IF(OFFSET(Paramétrages!$F$6,COLUMNS($G:BE)-2,,)=0,"",OFFSET(Paramétrages!$F$6,COLUMNS($G:BE)-2,,)),Paramétrages!$X:$X,$B98&amp;$C98)&amp;" sur "&amp;IF(OFFSET(Paramétrages!$G$6,COLUMNS($H:BF)-2,,)=0,"",OFFSET(Paramétrages!$G$6,COLUMNS($H:BF)-2,,))&amp;")"))</f>
        <v/>
      </c>
      <c r="BD98" s="1" t="str">
        <f ca="1">IF(OFFSET(Paramétrages!$F$6,COLUMNS($G:BF)-2,,)=0,"",IF($B98="","",IF(COUNTA(Paramétrages!$F$5:$F$32)=0,"",IF(ISBLANK('Compréhension de l''écrit'!$D98),"",IF((SUMIFS(Paramétrages!$W:$W,Paramétrages!$Y:$Y,IF(OFFSET(Paramétrages!$F$6,COLUMNS($G:BF)-2,,)=0,"",OFFSET(Paramétrages!$F$6,COLUMNS($G:BF)-2,,)),Paramétrages!$X:$X,$B98&amp;$C98)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98&amp;$C98))/(IF(OFFSET(Paramétrages!$G$6,COLUMNS($H:BG)-2,,)=0,"",OFFSET(Paramétrages!$G$6,COLUMNS($H:BG)-2,,)))&lt;0.67,"B","C"))))))&amp;IF(OFFSET(Paramétrages!$F$6,COLUMNS($G:BF)-2,,)=0,"",IF(ISBLANK('Compréhension de l''écrit'!$D98),""," ("&amp;SUMIFS(Paramétrages!$W:$W,Paramétrages!$Y:$Y,IF(OFFSET(Paramétrages!$F$6,COLUMNS($G:BF)-2,,)=0,"",OFFSET(Paramétrages!$F$6,COLUMNS($G:BF)-2,,)),Paramétrages!$X:$X,$B98&amp;$C98)&amp;" sur "&amp;IF(OFFSET(Paramétrages!$G$6,COLUMNS($H:BG)-2,,)=0,"",OFFSET(Paramétrages!$G$6,COLUMNS($H:BG)-2,,))&amp;")"))</f>
        <v/>
      </c>
      <c r="BE98" s="1" t="str">
        <f ca="1">IF(OFFSET(Paramétrages!$F$6,COLUMNS($G:BG)-2,,)=0,"",IF($B98="","",IF(COUNTA(Paramétrages!$F$5:$F$32)=0,"",IF(ISBLANK('Compréhension de l''écrit'!$D98),"",IF((SUMIFS(Paramétrages!$W:$W,Paramétrages!$Y:$Y,IF(OFFSET(Paramétrages!$F$6,COLUMNS($G:BG)-2,,)=0,"",OFFSET(Paramétrages!$F$6,COLUMNS($G:BG)-2,,)),Paramétrages!$X:$X,$B98&amp;$C98)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98&amp;$C98))/(IF(OFFSET(Paramétrages!$G$6,COLUMNS($H:BH)-2,,)=0,"",OFFSET(Paramétrages!$G$6,COLUMNS($H:BH)-2,,)))&lt;0.67,"B","C"))))))&amp;IF(OFFSET(Paramétrages!$F$6,COLUMNS($G:BG)-2,,)=0,"",IF(ISBLANK('Compréhension de l''écrit'!$D98),""," ("&amp;SUMIFS(Paramétrages!$W:$W,Paramétrages!$Y:$Y,IF(OFFSET(Paramétrages!$F$6,COLUMNS($G:BG)-2,,)=0,"",OFFSET(Paramétrages!$F$6,COLUMNS($G:BG)-2,,)),Paramétrages!$X:$X,$B98&amp;$C98)&amp;" sur "&amp;IF(OFFSET(Paramétrages!$G$6,COLUMNS($H:BH)-2,,)=0,"",OFFSET(Paramétrages!$G$6,COLUMNS($H:BH)-2,,))&amp;")"))</f>
        <v/>
      </c>
      <c r="BF98" s="1" t="str">
        <f ca="1">IF(OFFSET(Paramétrages!$F$6,COLUMNS($G:BH)-2,,)=0,"",IF($B98="","",IF(COUNTA(Paramétrages!$F$5:$F$32)=0,"",IF(ISBLANK('Compréhension de l''écrit'!$D98),"",IF((SUMIFS(Paramétrages!$W:$W,Paramétrages!$Y:$Y,IF(OFFSET(Paramétrages!$F$6,COLUMNS($G:BH)-2,,)=0,"",OFFSET(Paramétrages!$F$6,COLUMNS($G:BH)-2,,)),Paramétrages!$X:$X,$B98&amp;$C98)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98&amp;$C98))/(IF(OFFSET(Paramétrages!$G$6,COLUMNS($H:BI)-2,,)=0,"",OFFSET(Paramétrages!$G$6,COLUMNS($H:BI)-2,,)))&lt;0.67,"B","C"))))))&amp;IF(OFFSET(Paramétrages!$F$6,COLUMNS($G:BH)-2,,)=0,"",IF(ISBLANK('Compréhension de l''écrit'!$D98),""," ("&amp;SUMIFS(Paramétrages!$W:$W,Paramétrages!$Y:$Y,IF(OFFSET(Paramétrages!$F$6,COLUMNS($G:BH)-2,,)=0,"",OFFSET(Paramétrages!$F$6,COLUMNS($G:BH)-2,,)),Paramétrages!$X:$X,$B98&amp;$C98)&amp;" sur "&amp;IF(OFFSET(Paramétrages!$G$6,COLUMNS($H:BI)-2,,)=0,"",OFFSET(Paramétrages!$G$6,COLUMNS($H:BI)-2,,))&amp;")"))</f>
        <v/>
      </c>
      <c r="BG98" s="1" t="str">
        <f ca="1">IF(OFFSET(Paramétrages!$F$6,COLUMNS($G:BI)-2,,)=0,"",IF($B98="","",IF(COUNTA(Paramétrages!$F$5:$F$32)=0,"",IF(ISBLANK('Compréhension de l''écrit'!$D98),"",IF((SUMIFS(Paramétrages!$W:$W,Paramétrages!$Y:$Y,IF(OFFSET(Paramétrages!$F$6,COLUMNS($G:BI)-2,,)=0,"",OFFSET(Paramétrages!$F$6,COLUMNS($G:BI)-2,,)),Paramétrages!$X:$X,$B98&amp;$C98)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98&amp;$C98))/(IF(OFFSET(Paramétrages!$G$6,COLUMNS($H:BJ)-2,,)=0,"",OFFSET(Paramétrages!$G$6,COLUMNS($H:BJ)-2,,)))&lt;0.67,"B","C"))))))&amp;IF(OFFSET(Paramétrages!$F$6,COLUMNS($G:BI)-2,,)=0,"",IF(ISBLANK('Compréhension de l''écrit'!$D98),""," ("&amp;SUMIFS(Paramétrages!$W:$W,Paramétrages!$Y:$Y,IF(OFFSET(Paramétrages!$F$6,COLUMNS($G:BI)-2,,)=0,"",OFFSET(Paramétrages!$F$6,COLUMNS($G:BI)-2,,)),Paramétrages!$X:$X,$B98&amp;$C98)&amp;" sur "&amp;IF(OFFSET(Paramétrages!$G$6,COLUMNS($H:BJ)-2,,)=0,"",OFFSET(Paramétrages!$G$6,COLUMNS($H:BJ)-2,,))&amp;")"))</f>
        <v/>
      </c>
      <c r="BH98" s="1" t="str">
        <f ca="1">IF(OFFSET(Paramétrages!$F$6,COLUMNS($G:BJ)-2,,)=0,"",IF($B98="","",IF(COUNTA(Paramétrages!$F$5:$F$32)=0,"",IF(ISBLANK('Compréhension de l''écrit'!$D98),"",IF((SUMIFS(Paramétrages!$W:$W,Paramétrages!$Y:$Y,IF(OFFSET(Paramétrages!$F$6,COLUMNS($G:BJ)-2,,)=0,"",OFFSET(Paramétrages!$F$6,COLUMNS($G:BJ)-2,,)),Paramétrages!$X:$X,$B98&amp;$C98)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98&amp;$C98))/(IF(OFFSET(Paramétrages!$G$6,COLUMNS($H:BK)-2,,)=0,"",OFFSET(Paramétrages!$G$6,COLUMNS($H:BK)-2,,)))&lt;0.67,"B","C"))))))&amp;IF(OFFSET(Paramétrages!$F$6,COLUMNS($G:BJ)-2,,)=0,"",IF(ISBLANK('Compréhension de l''écrit'!$D98),""," ("&amp;SUMIFS(Paramétrages!$W:$W,Paramétrages!$Y:$Y,IF(OFFSET(Paramétrages!$F$6,COLUMNS($G:BJ)-2,,)=0,"",OFFSET(Paramétrages!$F$6,COLUMNS($G:BJ)-2,,)),Paramétrages!$X:$X,$B98&amp;$C98)&amp;" sur "&amp;IF(OFFSET(Paramétrages!$G$6,COLUMNS($H:BK)-2,,)=0,"",OFFSET(Paramétrages!$G$6,COLUMNS($H:BK)-2,,))&amp;")"))</f>
        <v/>
      </c>
      <c r="BI98" s="1" t="str">
        <f ca="1">IF(OFFSET(Paramétrages!$F$6,COLUMNS($G:BK)-2,,)=0,"",IF($B98="","",IF(COUNTA(Paramétrages!$F$5:$F$32)=0,"",IF(ISBLANK('Compréhension de l''écrit'!$D98),"",IF((SUMIFS(Paramétrages!$W:$W,Paramétrages!$Y:$Y,IF(OFFSET(Paramétrages!$F$6,COLUMNS($G:BK)-2,,)=0,"",OFFSET(Paramétrages!$F$6,COLUMNS($G:BK)-2,,)),Paramétrages!$X:$X,$B98&amp;$C98)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98&amp;$C98))/(IF(OFFSET(Paramétrages!$G$6,COLUMNS($H:BL)-2,,)=0,"",OFFSET(Paramétrages!$G$6,COLUMNS($H:BL)-2,,)))&lt;0.67,"B","C"))))))&amp;IF(OFFSET(Paramétrages!$F$6,COLUMNS($G:BK)-2,,)=0,"",IF(ISBLANK('Compréhension de l''écrit'!$D98),""," ("&amp;SUMIFS(Paramétrages!$W:$W,Paramétrages!$Y:$Y,IF(OFFSET(Paramétrages!$F$6,COLUMNS($G:BK)-2,,)=0,"",OFFSET(Paramétrages!$F$6,COLUMNS($G:BK)-2,,)),Paramétrages!$X:$X,$B98&amp;$C98)&amp;" sur "&amp;IF(OFFSET(Paramétrages!$G$6,COLUMNS($H:BL)-2,,)=0,"",OFFSET(Paramétrages!$G$6,COLUMNS($H:BL)-2,,))&amp;")"))</f>
        <v/>
      </c>
      <c r="BJ98" s="1" t="str">
        <f ca="1">IF(OFFSET(Paramétrages!$F$6,COLUMNS($G:BL)-2,,)=0,"",IF($B98="","",IF(COUNTA(Paramétrages!$F$5:$F$32)=0,"",IF(ISBLANK('Compréhension de l''écrit'!$D98),"",IF((SUMIFS(Paramétrages!$W:$W,Paramétrages!$Y:$Y,IF(OFFSET(Paramétrages!$F$6,COLUMNS($G:BL)-2,,)=0,"",OFFSET(Paramétrages!$F$6,COLUMNS($G:BL)-2,,)),Paramétrages!$X:$X,$B98&amp;$C98)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98&amp;$C98))/(IF(OFFSET(Paramétrages!$G$6,COLUMNS($H:BM)-2,,)=0,"",OFFSET(Paramétrages!$G$6,COLUMNS($H:BM)-2,,)))&lt;0.67,"B","C"))))))&amp;IF(OFFSET(Paramétrages!$F$6,COLUMNS($G:BL)-2,,)=0,"",IF(ISBLANK('Compréhension de l''écrit'!$D98),""," ("&amp;SUMIFS(Paramétrages!$W:$W,Paramétrages!$Y:$Y,IF(OFFSET(Paramétrages!$F$6,COLUMNS($G:BL)-2,,)=0,"",OFFSET(Paramétrages!$F$6,COLUMNS($G:BL)-2,,)),Paramétrages!$X:$X,$B98&amp;$C98)&amp;" sur "&amp;IF(OFFSET(Paramétrages!$G$6,COLUMNS($H:BM)-2,,)=0,"",OFFSET(Paramétrages!$G$6,COLUMNS($H:BM)-2,,))&amp;")"))</f>
        <v/>
      </c>
      <c r="BK98" s="1" t="str">
        <f ca="1">IF(OFFSET(Paramétrages!$F$6,COLUMNS($G:BM)-2,,)=0,"",IF($B98="","",IF(COUNTA(Paramétrages!$F$5:$F$32)=0,"",IF(ISBLANK('Compréhension de l''écrit'!$D98),"",IF((SUMIFS(Paramétrages!$W:$W,Paramétrages!$Y:$Y,IF(OFFSET(Paramétrages!$F$6,COLUMNS($G:BM)-2,,)=0,"",OFFSET(Paramétrages!$F$6,COLUMNS($G:BM)-2,,)),Paramétrages!$X:$X,$B98&amp;$C98)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98&amp;$C98))/(IF(OFFSET(Paramétrages!$G$6,COLUMNS($H:BN)-2,,)=0,"",OFFSET(Paramétrages!$G$6,COLUMNS($H:BN)-2,,)))&lt;0.67,"B","C"))))))&amp;IF(OFFSET(Paramétrages!$F$6,COLUMNS($G:BM)-2,,)=0,"",IF(ISBLANK('Compréhension de l''écrit'!$D98),""," ("&amp;SUMIFS(Paramétrages!$W:$W,Paramétrages!$Y:$Y,IF(OFFSET(Paramétrages!$F$6,COLUMNS($G:BM)-2,,)=0,"",OFFSET(Paramétrages!$F$6,COLUMNS($G:BM)-2,,)),Paramétrages!$X:$X,$B98&amp;$C98)&amp;" sur "&amp;IF(OFFSET(Paramétrages!$G$6,COLUMNS($H:BN)-2,,)=0,"",OFFSET(Paramétrages!$G$6,COLUMNS($H:BN)-2,,))&amp;")"))</f>
        <v/>
      </c>
      <c r="BL98" s="1" t="str">
        <f ca="1">IF(OFFSET(Paramétrages!$F$6,COLUMNS($G:BN)-2,,)=0,"",IF($B98="","",IF(COUNTA(Paramétrages!$F$5:$F$32)=0,"",IF(ISBLANK('Compréhension de l''écrit'!$D98),"",IF((SUMIFS(Paramétrages!$W:$W,Paramétrages!$Y:$Y,IF(OFFSET(Paramétrages!$F$6,COLUMNS($G:BN)-2,,)=0,"",OFFSET(Paramétrages!$F$6,COLUMNS($G:BN)-2,,)),Paramétrages!$X:$X,$B98&amp;$C98)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98&amp;$C98))/(IF(OFFSET(Paramétrages!$G$6,COLUMNS($H:BO)-2,,)=0,"",OFFSET(Paramétrages!$G$6,COLUMNS($H:BO)-2,,)))&lt;0.67,"B","C"))))))&amp;IF(OFFSET(Paramétrages!$F$6,COLUMNS($G:BN)-2,,)=0,"",IF(ISBLANK('Compréhension de l''écrit'!$D98),""," ("&amp;SUMIFS(Paramétrages!$W:$W,Paramétrages!$Y:$Y,IF(OFFSET(Paramétrages!$F$6,COLUMNS($G:BN)-2,,)=0,"",OFFSET(Paramétrages!$F$6,COLUMNS($G:BN)-2,,)),Paramétrages!$X:$X,$B98&amp;$C98)&amp;" sur "&amp;IF(OFFSET(Paramétrages!$G$6,COLUMNS($H:BO)-2,,)=0,"",OFFSET(Paramétrages!$G$6,COLUMNS($H:BO)-2,,))&amp;")"))</f>
        <v/>
      </c>
      <c r="BM98" s="1" t="str">
        <f ca="1">IF(OFFSET(Paramétrages!$F$6,COLUMNS($G:BO)-2,,)=0,"",IF($B98="","",IF(COUNTA(Paramétrages!$F$5:$F$32)=0,"",IF(ISBLANK('Compréhension de l''écrit'!$D98),"",IF((SUMIFS(Paramétrages!$W:$W,Paramétrages!$Y:$Y,IF(OFFSET(Paramétrages!$F$6,COLUMNS($G:BO)-2,,)=0,"",OFFSET(Paramétrages!$F$6,COLUMNS($G:BO)-2,,)),Paramétrages!$X:$X,$B98&amp;$C98)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98&amp;$C98))/(IF(OFFSET(Paramétrages!$G$6,COLUMNS($H:BP)-2,,)=0,"",OFFSET(Paramétrages!$G$6,COLUMNS($H:BP)-2,,)))&lt;0.67,"B","C"))))))&amp;IF(OFFSET(Paramétrages!$F$6,COLUMNS($G:BO)-2,,)=0,"",IF(ISBLANK('Compréhension de l''écrit'!$D98),""," ("&amp;SUMIFS(Paramétrages!$W:$W,Paramétrages!$Y:$Y,IF(OFFSET(Paramétrages!$F$6,COLUMNS($G:BO)-2,,)=0,"",OFFSET(Paramétrages!$F$6,COLUMNS($G:BO)-2,,)),Paramétrages!$X:$X,$B98&amp;$C98)&amp;" sur "&amp;IF(OFFSET(Paramétrages!$G$6,COLUMNS($H:BP)-2,,)=0,"",OFFSET(Paramétrages!$G$6,COLUMNS($H:BP)-2,,))&amp;")"))</f>
        <v/>
      </c>
      <c r="BN98" s="1" t="str">
        <f ca="1">IF(OFFSET(Paramétrages!$F$6,COLUMNS($G:BP)-2,,)=0,"",IF($B98="","",IF(COUNTA(Paramétrages!$F$5:$F$32)=0,"",IF(ISBLANK('Compréhension de l''écrit'!$D98),"",IF((SUMIFS(Paramétrages!$W:$W,Paramétrages!$Y:$Y,IF(OFFSET(Paramétrages!$F$6,COLUMNS($G:BP)-2,,)=0,"",OFFSET(Paramétrages!$F$6,COLUMNS($G:BP)-2,,)),Paramétrages!$X:$X,$B98&amp;$C98)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98&amp;$C98))/(IF(OFFSET(Paramétrages!$G$6,COLUMNS($H:BQ)-2,,)=0,"",OFFSET(Paramétrages!$G$6,COLUMNS($H:BQ)-2,,)))&lt;0.67,"B","C"))))))&amp;IF(OFFSET(Paramétrages!$F$6,COLUMNS($G:BP)-2,,)=0,"",IF(ISBLANK('Compréhension de l''écrit'!$D98),""," ("&amp;SUMIFS(Paramétrages!$W:$W,Paramétrages!$Y:$Y,IF(OFFSET(Paramétrages!$F$6,COLUMNS($G:BP)-2,,)=0,"",OFFSET(Paramétrages!$F$6,COLUMNS($G:BP)-2,,)),Paramétrages!$X:$X,$B98&amp;$C98)&amp;" sur "&amp;IF(OFFSET(Paramétrages!$G$6,COLUMNS($H:BQ)-2,,)=0,"",OFFSET(Paramétrages!$G$6,COLUMNS($H:BQ)-2,,))&amp;")"))</f>
        <v/>
      </c>
      <c r="BO98" s="1" t="str">
        <f ca="1">IF(OFFSET(Paramétrages!$F$6,COLUMNS($G:BQ)-2,,)=0,"",IF($B98="","",IF(COUNTA(Paramétrages!$F$5:$F$32)=0,"",IF(ISBLANK('Compréhension de l''écrit'!$D98),"",IF((SUMIFS(Paramétrages!$W:$W,Paramétrages!$Y:$Y,IF(OFFSET(Paramétrages!$F$6,COLUMNS($G:BQ)-2,,)=0,"",OFFSET(Paramétrages!$F$6,COLUMNS($G:BQ)-2,,)),Paramétrages!$X:$X,$B98&amp;$C98)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98&amp;$C98))/(IF(OFFSET(Paramétrages!$G$6,COLUMNS($H:BR)-2,,)=0,"",OFFSET(Paramétrages!$G$6,COLUMNS($H:BR)-2,,)))&lt;0.67,"B","C"))))))&amp;IF(OFFSET(Paramétrages!$F$6,COLUMNS($G:BQ)-2,,)=0,"",IF(ISBLANK('Compréhension de l''écrit'!$D98),""," ("&amp;SUMIFS(Paramétrages!$W:$W,Paramétrages!$Y:$Y,IF(OFFSET(Paramétrages!$F$6,COLUMNS($G:BQ)-2,,)=0,"",OFFSET(Paramétrages!$F$6,COLUMNS($G:BQ)-2,,)),Paramétrages!$X:$X,$B98&amp;$C98)&amp;" sur "&amp;IF(OFFSET(Paramétrages!$G$6,COLUMNS($H:BR)-2,,)=0,"",OFFSET(Paramétrages!$G$6,COLUMNS($H:BR)-2,,))&amp;")"))</f>
        <v/>
      </c>
      <c r="BP98" s="1" t="str">
        <f ca="1">IF(OFFSET(Paramétrages!$F$6,COLUMNS($G:BR)-2,,)=0,"",IF($B98="","",IF(COUNTA(Paramétrages!$F$5:$F$32)=0,"",IF(ISBLANK('Compréhension de l''écrit'!$D98),"",IF((SUMIFS(Paramétrages!$W:$W,Paramétrages!$Y:$Y,IF(OFFSET(Paramétrages!$F$6,COLUMNS($G:BR)-2,,)=0,"",OFFSET(Paramétrages!$F$6,COLUMNS($G:BR)-2,,)),Paramétrages!$X:$X,$B98&amp;$C98)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98&amp;$C98))/(IF(OFFSET(Paramétrages!$G$6,COLUMNS($H:BS)-2,,)=0,"",OFFSET(Paramétrages!$G$6,COLUMNS($H:BS)-2,,)))&lt;0.67,"B","C"))))))&amp;IF(OFFSET(Paramétrages!$F$6,COLUMNS($G:BR)-2,,)=0,"",IF(ISBLANK('Compréhension de l''écrit'!$D98),""," ("&amp;SUMIFS(Paramétrages!$W:$W,Paramétrages!$Y:$Y,IF(OFFSET(Paramétrages!$F$6,COLUMNS($G:BR)-2,,)=0,"",OFFSET(Paramétrages!$F$6,COLUMNS($G:BR)-2,,)),Paramétrages!$X:$X,$B98&amp;$C98)&amp;" sur "&amp;IF(OFFSET(Paramétrages!$G$6,COLUMNS($H:BS)-2,,)=0,"",OFFSET(Paramétrages!$G$6,COLUMNS($H:BS)-2,,))&amp;")"))</f>
        <v/>
      </c>
      <c r="BQ98" s="1" t="str">
        <f ca="1">IF(OFFSET(Paramétrages!$F$6,COLUMNS($G:BS)-2,,)=0,"",IF($B98="","",IF(COUNTA(Paramétrages!$F$5:$F$32)=0,"",IF(ISBLANK('Compréhension de l''écrit'!$D98),"",IF((SUMIFS(Paramétrages!$W:$W,Paramétrages!$Y:$Y,IF(OFFSET(Paramétrages!$F$6,COLUMNS($G:BS)-2,,)=0,"",OFFSET(Paramétrages!$F$6,COLUMNS($G:BS)-2,,)),Paramétrages!$X:$X,$B98&amp;$C98)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98&amp;$C98))/(IF(OFFSET(Paramétrages!$G$6,COLUMNS($H:BT)-2,,)=0,"",OFFSET(Paramétrages!$G$6,COLUMNS($H:BT)-2,,)))&lt;0.67,"B","C"))))))&amp;IF(OFFSET(Paramétrages!$F$6,COLUMNS($G:BS)-2,,)=0,"",IF(ISBLANK('Compréhension de l''écrit'!$D98),""," ("&amp;SUMIFS(Paramétrages!$W:$W,Paramétrages!$Y:$Y,IF(OFFSET(Paramétrages!$F$6,COLUMNS($G:BS)-2,,)=0,"",OFFSET(Paramétrages!$F$6,COLUMNS($G:BS)-2,,)),Paramétrages!$X:$X,$B98&amp;$C98)&amp;" sur "&amp;IF(OFFSET(Paramétrages!$G$6,COLUMNS($H:BT)-2,,)=0,"",OFFSET(Paramétrages!$G$6,COLUMNS($H:BT)-2,,))&amp;")"))</f>
        <v/>
      </c>
      <c r="BR98" s="1" t="str">
        <f ca="1">IF(OFFSET(Paramétrages!$F$6,COLUMNS($G:BT)-2,,)=0,"",IF($B98="","",IF(COUNTA(Paramétrages!$F$5:$F$32)=0,"",IF(ISBLANK('Compréhension de l''écrit'!$D98),"",IF((SUMIFS(Paramétrages!$W:$W,Paramétrages!$Y:$Y,IF(OFFSET(Paramétrages!$F$6,COLUMNS($G:BT)-2,,)=0,"",OFFSET(Paramétrages!$F$6,COLUMNS($G:BT)-2,,)),Paramétrages!$X:$X,$B98&amp;$C98)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98&amp;$C98))/(IF(OFFSET(Paramétrages!$G$6,COLUMNS($H:BU)-2,,)=0,"",OFFSET(Paramétrages!$G$6,COLUMNS($H:BU)-2,,)))&lt;0.67,"B","C"))))))&amp;IF(OFFSET(Paramétrages!$F$6,COLUMNS($G:BT)-2,,)=0,"",IF(ISBLANK('Compréhension de l''écrit'!$D98),""," ("&amp;SUMIFS(Paramétrages!$W:$W,Paramétrages!$Y:$Y,IF(OFFSET(Paramétrages!$F$6,COLUMNS($G:BT)-2,,)=0,"",OFFSET(Paramétrages!$F$6,COLUMNS($G:BT)-2,,)),Paramétrages!$X:$X,$B98&amp;$C98)&amp;" sur "&amp;IF(OFFSET(Paramétrages!$G$6,COLUMNS($H:BU)-2,,)=0,"",OFFSET(Paramétrages!$G$6,COLUMNS($H:BU)-2,,))&amp;")"))</f>
        <v/>
      </c>
      <c r="BS98" s="1" t="str">
        <f ca="1">IF(OFFSET(Paramétrages!$F$6,COLUMNS($G:BU)-2,,)=0,"",IF($B98="","",IF(COUNTA(Paramétrages!$F$5:$F$32)=0,"",IF(ISBLANK('Compréhension de l''écrit'!$D98),"",IF((SUMIFS(Paramétrages!$W:$W,Paramétrages!$Y:$Y,IF(OFFSET(Paramétrages!$F$6,COLUMNS($G:BU)-2,,)=0,"",OFFSET(Paramétrages!$F$6,COLUMNS($G:BU)-2,,)),Paramétrages!$X:$X,$B98&amp;$C98)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98&amp;$C98))/(IF(OFFSET(Paramétrages!$G$6,COLUMNS($H:BV)-2,,)=0,"",OFFSET(Paramétrages!$G$6,COLUMNS($H:BV)-2,,)))&lt;0.67,"B","C"))))))&amp;IF(OFFSET(Paramétrages!$F$6,COLUMNS($G:BU)-2,,)=0,"",IF(ISBLANK('Compréhension de l''écrit'!$D98),""," ("&amp;SUMIFS(Paramétrages!$W:$W,Paramétrages!$Y:$Y,IF(OFFSET(Paramétrages!$F$6,COLUMNS($G:BU)-2,,)=0,"",OFFSET(Paramétrages!$F$6,COLUMNS($G:BU)-2,,)),Paramétrages!$X:$X,$B98&amp;$C98)&amp;" sur "&amp;IF(OFFSET(Paramétrages!$G$6,COLUMNS($H:BV)-2,,)=0,"",OFFSET(Paramétrages!$G$6,COLUMNS($H:BV)-2,,))&amp;")"))</f>
        <v/>
      </c>
      <c r="BT98" s="1" t="str">
        <f ca="1">IF(OFFSET(Paramétrages!$F$6,COLUMNS($G:BV)-2,,)=0,"",IF($B98="","",IF(COUNTA(Paramétrages!$F$5:$F$32)=0,"",IF(ISBLANK('Compréhension de l''écrit'!$D98),"",IF((SUMIFS(Paramétrages!$W:$W,Paramétrages!$Y:$Y,IF(OFFSET(Paramétrages!$F$6,COLUMNS($G:BV)-2,,)=0,"",OFFSET(Paramétrages!$F$6,COLUMNS($G:BV)-2,,)),Paramétrages!$X:$X,$B98&amp;$C98)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98&amp;$C98))/(IF(OFFSET(Paramétrages!$G$6,COLUMNS($H:BW)-2,,)=0,"",OFFSET(Paramétrages!$G$6,COLUMNS($H:BW)-2,,)))&lt;0.67,"B","C"))))))&amp;IF(OFFSET(Paramétrages!$F$6,COLUMNS($G:BV)-2,,)=0,"",IF(ISBLANK('Compréhension de l''écrit'!$D98),""," ("&amp;SUMIFS(Paramétrages!$W:$W,Paramétrages!$Y:$Y,IF(OFFSET(Paramétrages!$F$6,COLUMNS($G:BV)-2,,)=0,"",OFFSET(Paramétrages!$F$6,COLUMNS($G:BV)-2,,)),Paramétrages!$X:$X,$B98&amp;$C98)&amp;" sur "&amp;IF(OFFSET(Paramétrages!$G$6,COLUMNS($H:BW)-2,,)=0,"",OFFSET(Paramétrages!$G$6,COLUMNS($H:BW)-2,,))&amp;")"))</f>
        <v/>
      </c>
      <c r="BU98" s="1" t="str">
        <f ca="1">IF(OFFSET(Paramétrages!$F$6,COLUMNS($G:BW)-2,,)=0,"",IF($B98="","",IF(COUNTA(Paramétrages!$F$5:$F$32)=0,"",IF(ISBLANK('Compréhension de l''écrit'!$D98),"",IF((SUMIFS(Paramétrages!$W:$W,Paramétrages!$Y:$Y,IF(OFFSET(Paramétrages!$F$6,COLUMNS($G:BW)-2,,)=0,"",OFFSET(Paramétrages!$F$6,COLUMNS($G:BW)-2,,)),Paramétrages!$X:$X,$B98&amp;$C98)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98&amp;$C98))/(IF(OFFSET(Paramétrages!$G$6,COLUMNS($H:BX)-2,,)=0,"",OFFSET(Paramétrages!$G$6,COLUMNS($H:BX)-2,,)))&lt;0.67,"B","C"))))))&amp;IF(OFFSET(Paramétrages!$F$6,COLUMNS($G:BW)-2,,)=0,"",IF(ISBLANK('Compréhension de l''écrit'!$D98),""," ("&amp;SUMIFS(Paramétrages!$W:$W,Paramétrages!$Y:$Y,IF(OFFSET(Paramétrages!$F$6,COLUMNS($G:BW)-2,,)=0,"",OFFSET(Paramétrages!$F$6,COLUMNS($G:BW)-2,,)),Paramétrages!$X:$X,$B98&amp;$C98)&amp;" sur "&amp;IF(OFFSET(Paramétrages!$G$6,COLUMNS($H:BX)-2,,)=0,"",OFFSET(Paramétrages!$G$6,COLUMNS($H:BX)-2,,))&amp;")"))</f>
        <v/>
      </c>
      <c r="BV98" s="1" t="str">
        <f ca="1">IF(OFFSET(Paramétrages!$F$6,COLUMNS($G:BX)-2,,)=0,"",IF($B98="","",IF(COUNTA(Paramétrages!$F$5:$F$32)=0,"",IF(ISBLANK('Compréhension de l''écrit'!$D98),"",IF((SUMIFS(Paramétrages!$W:$W,Paramétrages!$Y:$Y,IF(OFFSET(Paramétrages!$F$6,COLUMNS($G:BX)-2,,)=0,"",OFFSET(Paramétrages!$F$6,COLUMNS($G:BX)-2,,)),Paramétrages!$X:$X,$B98&amp;$C98)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98&amp;$C98))/(IF(OFFSET(Paramétrages!$G$6,COLUMNS($H:BY)-2,,)=0,"",OFFSET(Paramétrages!$G$6,COLUMNS($H:BY)-2,,)))&lt;0.67,"B","C"))))))&amp;IF(OFFSET(Paramétrages!$F$6,COLUMNS($G:BX)-2,,)=0,"",IF(ISBLANK('Compréhension de l''écrit'!$D98),""," ("&amp;SUMIFS(Paramétrages!$W:$W,Paramétrages!$Y:$Y,IF(OFFSET(Paramétrages!$F$6,COLUMNS($G:BX)-2,,)=0,"",OFFSET(Paramétrages!$F$6,COLUMNS($G:BX)-2,,)),Paramétrages!$X:$X,$B98&amp;$C98)&amp;" sur "&amp;IF(OFFSET(Paramétrages!$G$6,COLUMNS($H:BY)-2,,)=0,"",OFFSET(Paramétrages!$G$6,COLUMNS($H:BY)-2,,))&amp;")"))</f>
        <v/>
      </c>
      <c r="BW98" s="1" t="str">
        <f ca="1">IF(OFFSET(Paramétrages!$F$6,COLUMNS($G:BY)-2,,)=0,"",IF($B98="","",IF(COUNTA(Paramétrages!$F$5:$F$32)=0,"",IF(ISBLANK('Compréhension de l''écrit'!$D98),"",IF((SUMIFS(Paramétrages!$W:$W,Paramétrages!$Y:$Y,IF(OFFSET(Paramétrages!$F$6,COLUMNS($G:BY)-2,,)=0,"",OFFSET(Paramétrages!$F$6,COLUMNS($G:BY)-2,,)),Paramétrages!$X:$X,$B98&amp;$C98)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98&amp;$C98))/(IF(OFFSET(Paramétrages!$G$6,COLUMNS($H:BZ)-2,,)=0,"",OFFSET(Paramétrages!$G$6,COLUMNS($H:BZ)-2,,)))&lt;0.67,"B","C"))))))&amp;IF(OFFSET(Paramétrages!$F$6,COLUMNS($G:BY)-2,,)=0,"",IF(ISBLANK('Compréhension de l''écrit'!$D98),""," ("&amp;SUMIFS(Paramétrages!$W:$W,Paramétrages!$Y:$Y,IF(OFFSET(Paramétrages!$F$6,COLUMNS($G:BY)-2,,)=0,"",OFFSET(Paramétrages!$F$6,COLUMNS($G:BY)-2,,)),Paramétrages!$X:$X,$B98&amp;$C98)&amp;" sur "&amp;IF(OFFSET(Paramétrages!$G$6,COLUMNS($H:BZ)-2,,)=0,"",OFFSET(Paramétrages!$G$6,COLUMNS($H:BZ)-2,,))&amp;")"))</f>
        <v/>
      </c>
      <c r="BX98" s="1" t="str">
        <f ca="1">IF(OFFSET(Paramétrages!$F$6,COLUMNS($G:BZ)-2,,)=0,"",IF($B98="","",IF(COUNTA(Paramétrages!$F$5:$F$32)=0,"",IF(ISBLANK('Compréhension de l''écrit'!$D98),"",IF((SUMIFS(Paramétrages!$W:$W,Paramétrages!$Y:$Y,IF(OFFSET(Paramétrages!$F$6,COLUMNS($G:BZ)-2,,)=0,"",OFFSET(Paramétrages!$F$6,COLUMNS($G:BZ)-2,,)),Paramétrages!$X:$X,$B98&amp;$C98)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98&amp;$C98))/(IF(OFFSET(Paramétrages!$G$6,COLUMNS($H:CA)-2,,)=0,"",OFFSET(Paramétrages!$G$6,COLUMNS($H:CA)-2,,)))&lt;0.67,"B","C"))))))&amp;IF(OFFSET(Paramétrages!$F$6,COLUMNS($G:BZ)-2,,)=0,"",IF(ISBLANK('Compréhension de l''écrit'!$D98),""," ("&amp;SUMIFS(Paramétrages!$W:$W,Paramétrages!$Y:$Y,IF(OFFSET(Paramétrages!$F$6,COLUMNS($G:BZ)-2,,)=0,"",OFFSET(Paramétrages!$F$6,COLUMNS($G:BZ)-2,,)),Paramétrages!$X:$X,$B98&amp;$C98)&amp;" sur "&amp;IF(OFFSET(Paramétrages!$G$6,COLUMNS($H:CA)-2,,)=0,"",OFFSET(Paramétrages!$G$6,COLUMNS($H:CA)-2,,))&amp;")"))</f>
        <v/>
      </c>
      <c r="BY98" s="1" t="str">
        <f ca="1">IF(OFFSET(Paramétrages!$F$6,COLUMNS($G:CA)-2,,)=0,"",IF($B98="","",IF(COUNTA(Paramétrages!$F$5:$F$32)=0,"",IF(ISBLANK('Compréhension de l''écrit'!$D98),"",IF((SUMIFS(Paramétrages!$W:$W,Paramétrages!$Y:$Y,IF(OFFSET(Paramétrages!$F$6,COLUMNS($G:CA)-2,,)=0,"",OFFSET(Paramétrages!$F$6,COLUMNS($G:CA)-2,,)),Paramétrages!$X:$X,$B98&amp;$C98)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98&amp;$C98))/(IF(OFFSET(Paramétrages!$G$6,COLUMNS($H:CB)-2,,)=0,"",OFFSET(Paramétrages!$G$6,COLUMNS($H:CB)-2,,)))&lt;0.67,"B","C"))))))&amp;IF(OFFSET(Paramétrages!$F$6,COLUMNS($G:CA)-2,,)=0,"",IF(ISBLANK('Compréhension de l''écrit'!$D98),""," ("&amp;SUMIFS(Paramétrages!$W:$W,Paramétrages!$Y:$Y,IF(OFFSET(Paramétrages!$F$6,COLUMNS($G:CA)-2,,)=0,"",OFFSET(Paramétrages!$F$6,COLUMNS($G:CA)-2,,)),Paramétrages!$X:$X,$B98&amp;$C98)&amp;" sur "&amp;IF(OFFSET(Paramétrages!$G$6,COLUMNS($H:CB)-2,,)=0,"",OFFSET(Paramétrages!$G$6,COLUMNS($H:CB)-2,,))&amp;")"))</f>
        <v/>
      </c>
      <c r="BZ98" s="1" t="str">
        <f ca="1">IF(OFFSET(Paramétrages!$F$6,COLUMNS($G:CB)-2,,)=0,"",IF($B98="","",IF(COUNTA(Paramétrages!$F$5:$F$32)=0,"",IF(ISBLANK('Compréhension de l''écrit'!$D98),"",IF((SUMIFS(Paramétrages!$W:$W,Paramétrages!$Y:$Y,IF(OFFSET(Paramétrages!$F$6,COLUMNS($G:CB)-2,,)=0,"",OFFSET(Paramétrages!$F$6,COLUMNS($G:CB)-2,,)),Paramétrages!$X:$X,$B98&amp;$C98)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98&amp;$C98))/(IF(OFFSET(Paramétrages!$G$6,COLUMNS($H:CC)-2,,)=0,"",OFFSET(Paramétrages!$G$6,COLUMNS($H:CC)-2,,)))&lt;0.67,"B","C"))))))&amp;IF(OFFSET(Paramétrages!$F$6,COLUMNS($G:CB)-2,,)=0,"",IF(ISBLANK('Compréhension de l''écrit'!$D98),""," ("&amp;SUMIFS(Paramétrages!$W:$W,Paramétrages!$Y:$Y,IF(OFFSET(Paramétrages!$F$6,COLUMNS($G:CB)-2,,)=0,"",OFFSET(Paramétrages!$F$6,COLUMNS($G:CB)-2,,)),Paramétrages!$X:$X,$B98&amp;$C98)&amp;" sur "&amp;IF(OFFSET(Paramétrages!$G$6,COLUMNS($H:CC)-2,,)=0,"",OFFSET(Paramétrages!$G$6,COLUMNS($H:CC)-2,,))&amp;")"))</f>
        <v/>
      </c>
      <c r="CA98" s="1" t="str">
        <f ca="1">IF(OFFSET(Paramétrages!$F$6,COLUMNS($G:CC)-2,,)=0,"",IF($B98="","",IF(COUNTA(Paramétrages!$F$5:$F$32)=0,"",IF(ISBLANK('Compréhension de l''écrit'!$D98),"",IF((SUMIFS(Paramétrages!$W:$W,Paramétrages!$Y:$Y,IF(OFFSET(Paramétrages!$F$6,COLUMNS($G:CC)-2,,)=0,"",OFFSET(Paramétrages!$F$6,COLUMNS($G:CC)-2,,)),Paramétrages!$X:$X,$B98&amp;$C98)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98&amp;$C98))/(IF(OFFSET(Paramétrages!$G$6,COLUMNS($H:CD)-2,,)=0,"",OFFSET(Paramétrages!$G$6,COLUMNS($H:CD)-2,,)))&lt;0.67,"B","C"))))))&amp;IF(OFFSET(Paramétrages!$F$6,COLUMNS($G:CC)-2,,)=0,"",IF(ISBLANK('Compréhension de l''écrit'!$D98),""," ("&amp;SUMIFS(Paramétrages!$W:$W,Paramétrages!$Y:$Y,IF(OFFSET(Paramétrages!$F$6,COLUMNS($G:CC)-2,,)=0,"",OFFSET(Paramétrages!$F$6,COLUMNS($G:CC)-2,,)),Paramétrages!$X:$X,$B98&amp;$C98)&amp;" sur "&amp;IF(OFFSET(Paramétrages!$G$6,COLUMNS($H:CD)-2,,)=0,"",OFFSET(Paramétrages!$G$6,COLUMNS($H:CD)-2,,))&amp;")"))</f>
        <v/>
      </c>
      <c r="CB98" s="1" t="str">
        <f ca="1">IF(OFFSET(Paramétrages!$F$6,COLUMNS($G:CD)-2,,)=0,"",IF($B98="","",IF(COUNTA(Paramétrages!$F$5:$F$32)=0,"",IF(ISBLANK('Compréhension de l''écrit'!$D98),"",IF((SUMIFS(Paramétrages!$W:$W,Paramétrages!$Y:$Y,IF(OFFSET(Paramétrages!$F$6,COLUMNS($G:CD)-2,,)=0,"",OFFSET(Paramétrages!$F$6,COLUMNS($G:CD)-2,,)),Paramétrages!$X:$X,$B98&amp;$C98)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98&amp;$C98))/(IF(OFFSET(Paramétrages!$G$6,COLUMNS($H:CE)-2,,)=0,"",OFFSET(Paramétrages!$G$6,COLUMNS($H:CE)-2,,)))&lt;0.67,"B","C"))))))&amp;IF(OFFSET(Paramétrages!$F$6,COLUMNS($G:CD)-2,,)=0,"",IF(ISBLANK('Compréhension de l''écrit'!$D98),""," ("&amp;SUMIFS(Paramétrages!$W:$W,Paramétrages!$Y:$Y,IF(OFFSET(Paramétrages!$F$6,COLUMNS($G:CD)-2,,)=0,"",OFFSET(Paramétrages!$F$6,COLUMNS($G:CD)-2,,)),Paramétrages!$X:$X,$B98&amp;$C98)&amp;" sur "&amp;IF(OFFSET(Paramétrages!$G$6,COLUMNS($H:CE)-2,,)=0,"",OFFSET(Paramétrages!$G$6,COLUMNS($H:CE)-2,,))&amp;")"))</f>
        <v/>
      </c>
      <c r="CC98" s="1" t="str">
        <f ca="1">IF(OFFSET(Paramétrages!$F$6,COLUMNS($G:CE)-2,,)=0,"",IF($B98="","",IF(COUNTA(Paramétrages!$F$5:$F$32)=0,"",IF(ISBLANK('Compréhension de l''écrit'!$D98),"",IF((SUMIFS(Paramétrages!$W:$W,Paramétrages!$Y:$Y,IF(OFFSET(Paramétrages!$F$6,COLUMNS($G:CE)-2,,)=0,"",OFFSET(Paramétrages!$F$6,COLUMNS($G:CE)-2,,)),Paramétrages!$X:$X,$B98&amp;$C98)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98&amp;$C98))/(IF(OFFSET(Paramétrages!$G$6,COLUMNS($H:CF)-2,,)=0,"",OFFSET(Paramétrages!$G$6,COLUMNS($H:CF)-2,,)))&lt;0.67,"B","C"))))))&amp;IF(OFFSET(Paramétrages!$F$6,COLUMNS($G:CE)-2,,)=0,"",IF(ISBLANK('Compréhension de l''écrit'!$D98),""," ("&amp;SUMIFS(Paramétrages!$W:$W,Paramétrages!$Y:$Y,IF(OFFSET(Paramétrages!$F$6,COLUMNS($G:CE)-2,,)=0,"",OFFSET(Paramétrages!$F$6,COLUMNS($G:CE)-2,,)),Paramétrages!$X:$X,$B98&amp;$C98)&amp;" sur "&amp;IF(OFFSET(Paramétrages!$G$6,COLUMNS($H:CF)-2,,)=0,"",OFFSET(Paramétrages!$G$6,COLUMNS($H:CF)-2,,))&amp;")"))</f>
        <v/>
      </c>
      <c r="CD98" s="1" t="str">
        <f ca="1">IF(OFFSET(Paramétrages!$F$6,COLUMNS($G:CF)-2,,)=0,"",IF($B98="","",IF(COUNTA(Paramétrages!$F$5:$F$32)=0,"",IF(ISBLANK('Compréhension de l''écrit'!$D98),"",IF((SUMIFS(Paramétrages!$W:$W,Paramétrages!$Y:$Y,IF(OFFSET(Paramétrages!$F$6,COLUMNS($G:CF)-2,,)=0,"",OFFSET(Paramétrages!$F$6,COLUMNS($G:CF)-2,,)),Paramétrages!$X:$X,$B98&amp;$C98)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98&amp;$C98))/(IF(OFFSET(Paramétrages!$G$6,COLUMNS($H:CG)-2,,)=0,"",OFFSET(Paramétrages!$G$6,COLUMNS($H:CG)-2,,)))&lt;0.67,"B","C"))))))&amp;IF(OFFSET(Paramétrages!$F$6,COLUMNS($G:CF)-2,,)=0,"",IF(ISBLANK('Compréhension de l''écrit'!$D98),""," ("&amp;SUMIFS(Paramétrages!$W:$W,Paramétrages!$Y:$Y,IF(OFFSET(Paramétrages!$F$6,COLUMNS($G:CF)-2,,)=0,"",OFFSET(Paramétrages!$F$6,COLUMNS($G:CF)-2,,)),Paramétrages!$X:$X,$B98&amp;$C98)&amp;" sur "&amp;IF(OFFSET(Paramétrages!$G$6,COLUMNS($H:CG)-2,,)=0,"",OFFSET(Paramétrages!$G$6,COLUMNS($H:CG)-2,,))&amp;")"))</f>
        <v/>
      </c>
      <c r="CE98" s="1" t="str">
        <f ca="1">IF(OFFSET(Paramétrages!$F$6,COLUMNS($G:CG)-2,,)=0,"",IF($B98="","",IF(COUNTA(Paramétrages!$F$5:$F$32)=0,"",IF(ISBLANK('Compréhension de l''écrit'!$D98),"",IF((SUMIFS(Paramétrages!$W:$W,Paramétrages!$Y:$Y,IF(OFFSET(Paramétrages!$F$6,COLUMNS($G:CG)-2,,)=0,"",OFFSET(Paramétrages!$F$6,COLUMNS($G:CG)-2,,)),Paramétrages!$X:$X,$B98&amp;$C98)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98&amp;$C98))/(IF(OFFSET(Paramétrages!$G$6,COLUMNS($H:CH)-2,,)=0,"",OFFSET(Paramétrages!$G$6,COLUMNS($H:CH)-2,,)))&lt;0.67,"B","C"))))))&amp;IF(OFFSET(Paramétrages!$F$6,COLUMNS($G:CG)-2,,)=0,"",IF(ISBLANK('Compréhension de l''écrit'!$D98),""," ("&amp;SUMIFS(Paramétrages!$W:$W,Paramétrages!$Y:$Y,IF(OFFSET(Paramétrages!$F$6,COLUMNS($G:CG)-2,,)=0,"",OFFSET(Paramétrages!$F$6,COLUMNS($G:CG)-2,,)),Paramétrages!$X:$X,$B98&amp;$C98)&amp;" sur "&amp;IF(OFFSET(Paramétrages!$G$6,COLUMNS($H:CH)-2,,)=0,"",OFFSET(Paramétrages!$G$6,COLUMNS($H:CH)-2,,))&amp;")"))</f>
        <v/>
      </c>
    </row>
    <row r="99" spans="1:83" x14ac:dyDescent="0.2">
      <c r="A99" t="str">
        <f>IF(ISBLANK('Compréhension de l''écrit'!A99),"",'Compréhension de l''écrit'!A99)</f>
        <v/>
      </c>
      <c r="B99" t="str">
        <f>IF(ISBLANK('Compréhension de l''écrit'!B99),"",'Compréhension de l''écrit'!B99)</f>
        <v/>
      </c>
      <c r="C99" t="str">
        <f>IF(ISBLANK('Compréhension de l''écrit'!C99),"",'Compréhension de l''écrit'!C99)</f>
        <v/>
      </c>
      <c r="D99" s="15" t="str">
        <f>IF(B99="","",IF(COUNTA(Paramétrages!H$5:H$32)=0,"",IF(ISBLANK('Compréhension de l''écrit'!D99),"",IF(('Compréhension de l''écrit'!D99)/(COUNTA(Paramétrages!H$5:H$32))&lt;0.34,"A",IF(('Compréhension de l''écrit'!D99)/(COUNTA(Paramétrages!H$5:H$32))&lt;0.67,"B","C")))&amp;IF(ISBLANK('Compréhension de l''écrit'!D99),""," ("&amp;'Compréhension de l''écrit'!D99&amp;" sur "&amp;COUNTA(Paramétrages!H$5:H$32)&amp;")")))</f>
        <v/>
      </c>
      <c r="E99" s="1" t="str">
        <f ca="1">IF(OFFSET(Paramétrages!$F$6,COLUMNS($G:G)-2,,)=0,"",IF($B99="","",IF(COUNTA(Paramétrages!$F$5:$F$32)=0,"",IF(ISBLANK('Compréhension de l''écrit'!$D99),"",IF((SUMIFS(Paramétrages!$W:$W,Paramétrages!$Y:$Y,IF(OFFSET(Paramétrages!$F$6,COLUMNS($G:G)-2,,)=0,"",OFFSET(Paramétrages!$F$6,COLUMNS($G:G)-2,,)),Paramétrages!$X:$X,$B99&amp;$C99)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99&amp;$C99))/(IF(OFFSET(Paramétrages!$G$6,COLUMNS($H:H)-2,,)=0,"",OFFSET(Paramétrages!$G$6,COLUMNS($H:H)-2,,)))&lt;0.67,"B","C"))))))&amp;IF(OFFSET(Paramétrages!$F$6,COLUMNS($G:G)-2,,)=0,"",IF(ISBLANK('Compréhension de l''écrit'!$D99),""," ("&amp;SUMIFS(Paramétrages!$W:$W,Paramétrages!$Y:$Y,IF(OFFSET(Paramétrages!$F$6,COLUMNS($G:G)-2,,)=0,"",OFFSET(Paramétrages!$F$6,COLUMNS($G:G)-2,,)),Paramétrages!$X:$X,$B99&amp;$C99)&amp;" sur "&amp;IF(OFFSET(Paramétrages!$G$6,COLUMNS($H:H)-2,,)=0,"",OFFSET(Paramétrages!$G$6,COLUMNS($H:H)-2,,))&amp;")"))</f>
        <v/>
      </c>
      <c r="F99" s="1" t="str">
        <f ca="1">IF(OFFSET(Paramétrages!$F$6,COLUMNS($G:H)-2,,)=0,"",IF($B99="","",IF(COUNTA(Paramétrages!$F$5:$F$32)=0,"",IF(ISBLANK('Compréhension de l''écrit'!$D99),"",IF((SUMIFS(Paramétrages!$W:$W,Paramétrages!$Y:$Y,IF(OFFSET(Paramétrages!$F$6,COLUMNS($G:H)-2,,)=0,"",OFFSET(Paramétrages!$F$6,COLUMNS($G:H)-2,,)),Paramétrages!$X:$X,$B99&amp;$C99)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99&amp;$C99))/(IF(OFFSET(Paramétrages!$G$6,COLUMNS($H:I)-2,,)=0,"",OFFSET(Paramétrages!$G$6,COLUMNS($H:I)-2,,)))&lt;0.67,"B","C"))))))&amp;IF(OFFSET(Paramétrages!$F$6,COLUMNS($G:H)-2,,)=0,"",IF(ISBLANK('Compréhension de l''écrit'!$D99),""," ("&amp;SUMIFS(Paramétrages!$W:$W,Paramétrages!$Y:$Y,IF(OFFSET(Paramétrages!$F$6,COLUMNS($G:H)-2,,)=0,"",OFFSET(Paramétrages!$F$6,COLUMNS($G:H)-2,,)),Paramétrages!$X:$X,$B99&amp;$C99)&amp;" sur "&amp;IF(OFFSET(Paramétrages!$G$6,COLUMNS($H:I)-2,,)=0,"",OFFSET(Paramétrages!$G$6,COLUMNS($H:I)-2,,))&amp;")"))</f>
        <v/>
      </c>
      <c r="G99" s="1" t="str">
        <f ca="1">IF(OFFSET(Paramétrages!$F$6,COLUMNS($G:I)-2,,)=0,"",IF($B99="","",IF(COUNTA(Paramétrages!$F$5:$F$32)=0,"",IF(ISBLANK('Compréhension de l''écrit'!$D99),"",IF((SUMIFS(Paramétrages!$W:$W,Paramétrages!$Y:$Y,IF(OFFSET(Paramétrages!$F$6,COLUMNS($G:I)-2,,)=0,"",OFFSET(Paramétrages!$F$6,COLUMNS($G:I)-2,,)),Paramétrages!$X:$X,$B99&amp;$C99)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99&amp;$C99))/(IF(OFFSET(Paramétrages!$G$6,COLUMNS($H:J)-2,,)=0,"",OFFSET(Paramétrages!$G$6,COLUMNS($H:J)-2,,)))&lt;0.67,"B","C"))))))&amp;IF(OFFSET(Paramétrages!$F$6,COLUMNS($G:I)-2,,)=0,"",IF(ISBLANK('Compréhension de l''écrit'!$D99),""," ("&amp;SUMIFS(Paramétrages!$W:$W,Paramétrages!$Y:$Y,IF(OFFSET(Paramétrages!$F$6,COLUMNS($G:I)-2,,)=0,"",OFFSET(Paramétrages!$F$6,COLUMNS($G:I)-2,,)),Paramétrages!$X:$X,$B99&amp;$C99)&amp;" sur "&amp;IF(OFFSET(Paramétrages!$G$6,COLUMNS($H:J)-2,,)=0,"",OFFSET(Paramétrages!$G$6,COLUMNS($H:J)-2,,))&amp;")"))</f>
        <v/>
      </c>
      <c r="H99" s="1" t="str">
        <f ca="1">IF(OFFSET(Paramétrages!$F$6,COLUMNS($G:J)-2,,)=0,"",IF($B99="","",IF(COUNTA(Paramétrages!$F$5:$F$32)=0,"",IF(ISBLANK('Compréhension de l''écrit'!$D99),"",IF((SUMIFS(Paramétrages!$W:$W,Paramétrages!$Y:$Y,IF(OFFSET(Paramétrages!$F$6,COLUMNS($G:J)-2,,)=0,"",OFFSET(Paramétrages!$F$6,COLUMNS($G:J)-2,,)),Paramétrages!$X:$X,$B99&amp;$C99)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99&amp;$C99))/(IF(OFFSET(Paramétrages!$G$6,COLUMNS($H:K)-2,,)=0,"",OFFSET(Paramétrages!$G$6,COLUMNS($H:K)-2,,)))&lt;0.67,"B","C"))))))&amp;IF(OFFSET(Paramétrages!$F$6,COLUMNS($G:J)-2,,)=0,"",IF(ISBLANK('Compréhension de l''écrit'!$D99),""," ("&amp;SUMIFS(Paramétrages!$W:$W,Paramétrages!$Y:$Y,IF(OFFSET(Paramétrages!$F$6,COLUMNS($G:J)-2,,)=0,"",OFFSET(Paramétrages!$F$6,COLUMNS($G:J)-2,,)),Paramétrages!$X:$X,$B99&amp;$C99)&amp;" sur "&amp;IF(OFFSET(Paramétrages!$G$6,COLUMNS($H:K)-2,,)=0,"",OFFSET(Paramétrages!$G$6,COLUMNS($H:K)-2,,))&amp;")"))</f>
        <v/>
      </c>
      <c r="I99" s="1" t="str">
        <f ca="1">IF(OFFSET(Paramétrages!$F$6,COLUMNS($G:K)-2,,)=0,"",IF($B99="","",IF(COUNTA(Paramétrages!$F$5:$F$32)=0,"",IF(ISBLANK('Compréhension de l''écrit'!$D99),"",IF((SUMIFS(Paramétrages!$W:$W,Paramétrages!$Y:$Y,IF(OFFSET(Paramétrages!$F$6,COLUMNS($G:K)-2,,)=0,"",OFFSET(Paramétrages!$F$6,COLUMNS($G:K)-2,,)),Paramétrages!$X:$X,$B99&amp;$C99)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99&amp;$C99))/(IF(OFFSET(Paramétrages!$G$6,COLUMNS($H:L)-2,,)=0,"",OFFSET(Paramétrages!$G$6,COLUMNS($H:L)-2,,)))&lt;0.67,"B","C"))))))&amp;IF(OFFSET(Paramétrages!$F$6,COLUMNS($G:K)-2,,)=0,"",IF(ISBLANK('Compréhension de l''écrit'!$D99),""," ("&amp;SUMIFS(Paramétrages!$W:$W,Paramétrages!$Y:$Y,IF(OFFSET(Paramétrages!$F$6,COLUMNS($G:K)-2,,)=0,"",OFFSET(Paramétrages!$F$6,COLUMNS($G:K)-2,,)),Paramétrages!$X:$X,$B99&amp;$C99)&amp;" sur "&amp;IF(OFFSET(Paramétrages!$G$6,COLUMNS($H:L)-2,,)=0,"",OFFSET(Paramétrages!$G$6,COLUMNS($H:L)-2,,))&amp;")"))</f>
        <v/>
      </c>
      <c r="J99" s="1" t="str">
        <f ca="1">IF(OFFSET(Paramétrages!$F$6,COLUMNS($G:L)-2,,)=0,"",IF($B99="","",IF(COUNTA(Paramétrages!$F$5:$F$32)=0,"",IF(ISBLANK('Compréhension de l''écrit'!$D99),"",IF((SUMIFS(Paramétrages!$W:$W,Paramétrages!$Y:$Y,IF(OFFSET(Paramétrages!$F$6,COLUMNS($G:L)-2,,)=0,"",OFFSET(Paramétrages!$F$6,COLUMNS($G:L)-2,,)),Paramétrages!$X:$X,$B99&amp;$C99)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99&amp;$C99))/(IF(OFFSET(Paramétrages!$G$6,COLUMNS($H:M)-2,,)=0,"",OFFSET(Paramétrages!$G$6,COLUMNS($H:M)-2,,)))&lt;0.67,"B","C"))))))&amp;IF(OFFSET(Paramétrages!$F$6,COLUMNS($G:L)-2,,)=0,"",IF(ISBLANK('Compréhension de l''écrit'!$D99),""," ("&amp;SUMIFS(Paramétrages!$W:$W,Paramétrages!$Y:$Y,IF(OFFSET(Paramétrages!$F$6,COLUMNS($G:L)-2,,)=0,"",OFFSET(Paramétrages!$F$6,COLUMNS($G:L)-2,,)),Paramétrages!$X:$X,$B99&amp;$C99)&amp;" sur "&amp;IF(OFFSET(Paramétrages!$G$6,COLUMNS($H:M)-2,,)=0,"",OFFSET(Paramétrages!$G$6,COLUMNS($H:M)-2,,))&amp;")"))</f>
        <v/>
      </c>
      <c r="K99" s="1" t="str">
        <f ca="1">IF(OFFSET(Paramétrages!$F$6,COLUMNS($G:M)-2,,)=0,"",IF($B99="","",IF(COUNTA(Paramétrages!$F$5:$F$32)=0,"",IF(ISBLANK('Compréhension de l''écrit'!$D99),"",IF((SUMIFS(Paramétrages!$W:$W,Paramétrages!$Y:$Y,IF(OFFSET(Paramétrages!$F$6,COLUMNS($G:M)-2,,)=0,"",OFFSET(Paramétrages!$F$6,COLUMNS($G:M)-2,,)),Paramétrages!$X:$X,$B99&amp;$C99)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99&amp;$C99))/(IF(OFFSET(Paramétrages!$G$6,COLUMNS($H:N)-2,,)=0,"",OFFSET(Paramétrages!$G$6,COLUMNS($H:N)-2,,)))&lt;0.67,"B","C"))))))&amp;IF(OFFSET(Paramétrages!$F$6,COLUMNS($G:M)-2,,)=0,"",IF(ISBLANK('Compréhension de l''écrit'!$D99),""," ("&amp;SUMIFS(Paramétrages!$W:$W,Paramétrages!$Y:$Y,IF(OFFSET(Paramétrages!$F$6,COLUMNS($G:M)-2,,)=0,"",OFFSET(Paramétrages!$F$6,COLUMNS($G:M)-2,,)),Paramétrages!$X:$X,$B99&amp;$C99)&amp;" sur "&amp;IF(OFFSET(Paramétrages!$G$6,COLUMNS($H:N)-2,,)=0,"",OFFSET(Paramétrages!$G$6,COLUMNS($H:N)-2,,))&amp;")"))</f>
        <v/>
      </c>
      <c r="L99" s="1" t="str">
        <f ca="1">IF(OFFSET(Paramétrages!$F$6,COLUMNS($G:N)-2,,)=0,"",IF($B99="","",IF(COUNTA(Paramétrages!$F$5:$F$32)=0,"",IF(ISBLANK('Compréhension de l''écrit'!$D99),"",IF((SUMIFS(Paramétrages!$W:$W,Paramétrages!$Y:$Y,IF(OFFSET(Paramétrages!$F$6,COLUMNS($G:N)-2,,)=0,"",OFFSET(Paramétrages!$F$6,COLUMNS($G:N)-2,,)),Paramétrages!$X:$X,$B99&amp;$C99)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99&amp;$C99))/(IF(OFFSET(Paramétrages!$G$6,COLUMNS($H:O)-2,,)=0,"",OFFSET(Paramétrages!$G$6,COLUMNS($H:O)-2,,)))&lt;0.67,"B","C"))))))&amp;IF(OFFSET(Paramétrages!$F$6,COLUMNS($G:N)-2,,)=0,"",IF(ISBLANK('Compréhension de l''écrit'!$D99),""," ("&amp;SUMIFS(Paramétrages!$W:$W,Paramétrages!$Y:$Y,IF(OFFSET(Paramétrages!$F$6,COLUMNS($G:N)-2,,)=0,"",OFFSET(Paramétrages!$F$6,COLUMNS($G:N)-2,,)),Paramétrages!$X:$X,$B99&amp;$C99)&amp;" sur "&amp;IF(OFFSET(Paramétrages!$G$6,COLUMNS($H:O)-2,,)=0,"",OFFSET(Paramétrages!$G$6,COLUMNS($H:O)-2,,))&amp;")"))</f>
        <v/>
      </c>
      <c r="M99" s="1" t="str">
        <f ca="1">IF(OFFSET(Paramétrages!$F$6,COLUMNS($G:O)-2,,)=0,"",IF($B99="","",IF(COUNTA(Paramétrages!$F$5:$F$32)=0,"",IF(ISBLANK('Compréhension de l''écrit'!$D99),"",IF((SUMIFS(Paramétrages!$W:$W,Paramétrages!$Y:$Y,IF(OFFSET(Paramétrages!$F$6,COLUMNS($G:O)-2,,)=0,"",OFFSET(Paramétrages!$F$6,COLUMNS($G:O)-2,,)),Paramétrages!$X:$X,$B99&amp;$C99)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99&amp;$C99))/(IF(OFFSET(Paramétrages!$G$6,COLUMNS($H:P)-2,,)=0,"",OFFSET(Paramétrages!$G$6,COLUMNS($H:P)-2,,)))&lt;0.67,"B","C"))))))&amp;IF(OFFSET(Paramétrages!$F$6,COLUMNS($G:O)-2,,)=0,"",IF(ISBLANK('Compréhension de l''écrit'!$D99),""," ("&amp;SUMIFS(Paramétrages!$W:$W,Paramétrages!$Y:$Y,IF(OFFSET(Paramétrages!$F$6,COLUMNS($G:O)-2,,)=0,"",OFFSET(Paramétrages!$F$6,COLUMNS($G:O)-2,,)),Paramétrages!$X:$X,$B99&amp;$C99)&amp;" sur "&amp;IF(OFFSET(Paramétrages!$G$6,COLUMNS($H:P)-2,,)=0,"",OFFSET(Paramétrages!$G$6,COLUMNS($H:P)-2,,))&amp;")"))</f>
        <v/>
      </c>
      <c r="N99" s="1" t="str">
        <f ca="1">IF(OFFSET(Paramétrages!$F$6,COLUMNS($G:P)-2,,)=0,"",IF($B99="","",IF(COUNTA(Paramétrages!$F$5:$F$32)=0,"",IF(ISBLANK('Compréhension de l''écrit'!$D99),"",IF((SUMIFS(Paramétrages!$W:$W,Paramétrages!$Y:$Y,IF(OFFSET(Paramétrages!$F$6,COLUMNS($G:P)-2,,)=0,"",OFFSET(Paramétrages!$F$6,COLUMNS($G:P)-2,,)),Paramétrages!$X:$X,$B99&amp;$C99)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99&amp;$C99))/(IF(OFFSET(Paramétrages!$G$6,COLUMNS($H:Q)-2,,)=0,"",OFFSET(Paramétrages!$G$6,COLUMNS($H:Q)-2,,)))&lt;0.67,"B","C"))))))&amp;IF(OFFSET(Paramétrages!$F$6,COLUMNS($G:P)-2,,)=0,"",IF(ISBLANK('Compréhension de l''écrit'!$D99),""," ("&amp;SUMIFS(Paramétrages!$W:$W,Paramétrages!$Y:$Y,IF(OFFSET(Paramétrages!$F$6,COLUMNS($G:P)-2,,)=0,"",OFFSET(Paramétrages!$F$6,COLUMNS($G:P)-2,,)),Paramétrages!$X:$X,$B99&amp;$C99)&amp;" sur "&amp;IF(OFFSET(Paramétrages!$G$6,COLUMNS($H:Q)-2,,)=0,"",OFFSET(Paramétrages!$G$6,COLUMNS($H:Q)-2,,))&amp;")"))</f>
        <v/>
      </c>
      <c r="O99" s="1" t="str">
        <f ca="1">IF(OFFSET(Paramétrages!$F$6,COLUMNS($G:Q)-2,,)=0,"",IF($B99="","",IF(COUNTA(Paramétrages!$F$5:$F$32)=0,"",IF(ISBLANK('Compréhension de l''écrit'!$D99),"",IF((SUMIFS(Paramétrages!$W:$W,Paramétrages!$Y:$Y,IF(OFFSET(Paramétrages!$F$6,COLUMNS($G:Q)-2,,)=0,"",OFFSET(Paramétrages!$F$6,COLUMNS($G:Q)-2,,)),Paramétrages!$X:$X,$B99&amp;$C99)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99&amp;$C99))/(IF(OFFSET(Paramétrages!$G$6,COLUMNS($H:R)-2,,)=0,"",OFFSET(Paramétrages!$G$6,COLUMNS($H:R)-2,,)))&lt;0.67,"B","C"))))))&amp;IF(OFFSET(Paramétrages!$F$6,COLUMNS($G:Q)-2,,)=0,"",IF(ISBLANK('Compréhension de l''écrit'!$D99),""," ("&amp;SUMIFS(Paramétrages!$W:$W,Paramétrages!$Y:$Y,IF(OFFSET(Paramétrages!$F$6,COLUMNS($G:Q)-2,,)=0,"",OFFSET(Paramétrages!$F$6,COLUMNS($G:Q)-2,,)),Paramétrages!$X:$X,$B99&amp;$C99)&amp;" sur "&amp;IF(OFFSET(Paramétrages!$G$6,COLUMNS($H:R)-2,,)=0,"",OFFSET(Paramétrages!$G$6,COLUMNS($H:R)-2,,))&amp;")"))</f>
        <v/>
      </c>
      <c r="P99" s="1" t="str">
        <f ca="1">IF(OFFSET(Paramétrages!$F$6,COLUMNS($G:R)-2,,)=0,"",IF($B99="","",IF(COUNTA(Paramétrages!$F$5:$F$32)=0,"",IF(ISBLANK('Compréhension de l''écrit'!$D99),"",IF((SUMIFS(Paramétrages!$W:$W,Paramétrages!$Y:$Y,IF(OFFSET(Paramétrages!$F$6,COLUMNS($G:R)-2,,)=0,"",OFFSET(Paramétrages!$F$6,COLUMNS($G:R)-2,,)),Paramétrages!$X:$X,$B99&amp;$C99)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99&amp;$C99))/(IF(OFFSET(Paramétrages!$G$6,COLUMNS($H:S)-2,,)=0,"",OFFSET(Paramétrages!$G$6,COLUMNS($H:S)-2,,)))&lt;0.67,"B","C"))))))&amp;IF(OFFSET(Paramétrages!$F$6,COLUMNS($G:R)-2,,)=0,"",IF(ISBLANK('Compréhension de l''écrit'!$D99),""," ("&amp;SUMIFS(Paramétrages!$W:$W,Paramétrages!$Y:$Y,IF(OFFSET(Paramétrages!$F$6,COLUMNS($G:R)-2,,)=0,"",OFFSET(Paramétrages!$F$6,COLUMNS($G:R)-2,,)),Paramétrages!$X:$X,$B99&amp;$C99)&amp;" sur "&amp;IF(OFFSET(Paramétrages!$G$6,COLUMNS($H:S)-2,,)=0,"",OFFSET(Paramétrages!$G$6,COLUMNS($H:S)-2,,))&amp;")"))</f>
        <v/>
      </c>
      <c r="Q99" s="1" t="str">
        <f ca="1">IF(OFFSET(Paramétrages!$F$6,COLUMNS($G:S)-2,,)=0,"",IF($B99="","",IF(COUNTA(Paramétrages!$F$5:$F$32)=0,"",IF(ISBLANK('Compréhension de l''écrit'!$D99),"",IF((SUMIFS(Paramétrages!$W:$W,Paramétrages!$Y:$Y,IF(OFFSET(Paramétrages!$F$6,COLUMNS($G:S)-2,,)=0,"",OFFSET(Paramétrages!$F$6,COLUMNS($G:S)-2,,)),Paramétrages!$X:$X,$B99&amp;$C99)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99&amp;$C99))/(IF(OFFSET(Paramétrages!$G$6,COLUMNS($H:T)-2,,)=0,"",OFFSET(Paramétrages!$G$6,COLUMNS($H:T)-2,,)))&lt;0.67,"B","C"))))))&amp;IF(OFFSET(Paramétrages!$F$6,COLUMNS($G:S)-2,,)=0,"",IF(ISBLANK('Compréhension de l''écrit'!$D99),""," ("&amp;SUMIFS(Paramétrages!$W:$W,Paramétrages!$Y:$Y,IF(OFFSET(Paramétrages!$F$6,COLUMNS($G:S)-2,,)=0,"",OFFSET(Paramétrages!$F$6,COLUMNS($G:S)-2,,)),Paramétrages!$X:$X,$B99&amp;$C99)&amp;" sur "&amp;IF(OFFSET(Paramétrages!$G$6,COLUMNS($H:T)-2,,)=0,"",OFFSET(Paramétrages!$G$6,COLUMNS($H:T)-2,,))&amp;")"))</f>
        <v/>
      </c>
      <c r="R99" s="1" t="str">
        <f ca="1">IF(OFFSET(Paramétrages!$F$6,COLUMNS($G:T)-2,,)=0,"",IF($B99="","",IF(COUNTA(Paramétrages!$F$5:$F$32)=0,"",IF(ISBLANK('Compréhension de l''écrit'!$D99),"",IF((SUMIFS(Paramétrages!$W:$W,Paramétrages!$Y:$Y,IF(OFFSET(Paramétrages!$F$6,COLUMNS($G:T)-2,,)=0,"",OFFSET(Paramétrages!$F$6,COLUMNS($G:T)-2,,)),Paramétrages!$X:$X,$B99&amp;$C99)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99&amp;$C99))/(IF(OFFSET(Paramétrages!$G$6,COLUMNS($H:U)-2,,)=0,"",OFFSET(Paramétrages!$G$6,COLUMNS($H:U)-2,,)))&lt;0.67,"B","C"))))))&amp;IF(OFFSET(Paramétrages!$F$6,COLUMNS($G:T)-2,,)=0,"",IF(ISBLANK('Compréhension de l''écrit'!$D99),""," ("&amp;SUMIFS(Paramétrages!$W:$W,Paramétrages!$Y:$Y,IF(OFFSET(Paramétrages!$F$6,COLUMNS($G:T)-2,,)=0,"",OFFSET(Paramétrages!$F$6,COLUMNS($G:T)-2,,)),Paramétrages!$X:$X,$B99&amp;$C99)&amp;" sur "&amp;IF(OFFSET(Paramétrages!$G$6,COLUMNS($H:U)-2,,)=0,"",OFFSET(Paramétrages!$G$6,COLUMNS($H:U)-2,,))&amp;")"))</f>
        <v/>
      </c>
      <c r="S99" s="1" t="str">
        <f ca="1">IF(OFFSET(Paramétrages!$F$6,COLUMNS($G:U)-2,,)=0,"",IF($B99="","",IF(COUNTA(Paramétrages!$F$5:$F$32)=0,"",IF(ISBLANK('Compréhension de l''écrit'!$D99),"",IF((SUMIFS(Paramétrages!$W:$W,Paramétrages!$Y:$Y,IF(OFFSET(Paramétrages!$F$6,COLUMNS($G:U)-2,,)=0,"",OFFSET(Paramétrages!$F$6,COLUMNS($G:U)-2,,)),Paramétrages!$X:$X,$B99&amp;$C99)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99&amp;$C99))/(IF(OFFSET(Paramétrages!$G$6,COLUMNS($H:V)-2,,)=0,"",OFFSET(Paramétrages!$G$6,COLUMNS($H:V)-2,,)))&lt;0.67,"B","C"))))))&amp;IF(OFFSET(Paramétrages!$F$6,COLUMNS($G:U)-2,,)=0,"",IF(ISBLANK('Compréhension de l''écrit'!$D99),""," ("&amp;SUMIFS(Paramétrages!$W:$W,Paramétrages!$Y:$Y,IF(OFFSET(Paramétrages!$F$6,COLUMNS($G:U)-2,,)=0,"",OFFSET(Paramétrages!$F$6,COLUMNS($G:U)-2,,)),Paramétrages!$X:$X,$B99&amp;$C99)&amp;" sur "&amp;IF(OFFSET(Paramétrages!$G$6,COLUMNS($H:V)-2,,)=0,"",OFFSET(Paramétrages!$G$6,COLUMNS($H:V)-2,,))&amp;")"))</f>
        <v/>
      </c>
      <c r="T99" s="1" t="str">
        <f ca="1">IF(OFFSET(Paramétrages!$F$6,COLUMNS($G:V)-2,,)=0,"",IF($B99="","",IF(COUNTA(Paramétrages!$F$5:$F$32)=0,"",IF(ISBLANK('Compréhension de l''écrit'!$D99),"",IF((SUMIFS(Paramétrages!$W:$W,Paramétrages!$Y:$Y,IF(OFFSET(Paramétrages!$F$6,COLUMNS($G:V)-2,,)=0,"",OFFSET(Paramétrages!$F$6,COLUMNS($G:V)-2,,)),Paramétrages!$X:$X,$B99&amp;$C99)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99&amp;$C99))/(IF(OFFSET(Paramétrages!$G$6,COLUMNS($H:W)-2,,)=0,"",OFFSET(Paramétrages!$G$6,COLUMNS($H:W)-2,,)))&lt;0.67,"B","C"))))))&amp;IF(OFFSET(Paramétrages!$F$6,COLUMNS($G:V)-2,,)=0,"",IF(ISBLANK('Compréhension de l''écrit'!$D99),""," ("&amp;SUMIFS(Paramétrages!$W:$W,Paramétrages!$Y:$Y,IF(OFFSET(Paramétrages!$F$6,COLUMNS($G:V)-2,,)=0,"",OFFSET(Paramétrages!$F$6,COLUMNS($G:V)-2,,)),Paramétrages!$X:$X,$B99&amp;$C99)&amp;" sur "&amp;IF(OFFSET(Paramétrages!$G$6,COLUMNS($H:W)-2,,)=0,"",OFFSET(Paramétrages!$G$6,COLUMNS($H:W)-2,,))&amp;")"))</f>
        <v/>
      </c>
      <c r="U99" s="1" t="str">
        <f ca="1">IF(OFFSET(Paramétrages!$F$6,COLUMNS($G:W)-2,,)=0,"",IF($B99="","",IF(COUNTA(Paramétrages!$F$5:$F$32)=0,"",IF(ISBLANK('Compréhension de l''écrit'!$D99),"",IF((SUMIFS(Paramétrages!$W:$W,Paramétrages!$Y:$Y,IF(OFFSET(Paramétrages!$F$6,COLUMNS($G:W)-2,,)=0,"",OFFSET(Paramétrages!$F$6,COLUMNS($G:W)-2,,)),Paramétrages!$X:$X,$B99&amp;$C99)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99&amp;$C99))/(IF(OFFSET(Paramétrages!$G$6,COLUMNS($H:X)-2,,)=0,"",OFFSET(Paramétrages!$G$6,COLUMNS($H:X)-2,,)))&lt;0.67,"B","C"))))))&amp;IF(OFFSET(Paramétrages!$F$6,COLUMNS($G:W)-2,,)=0,"",IF(ISBLANK('Compréhension de l''écrit'!$D99),""," ("&amp;SUMIFS(Paramétrages!$W:$W,Paramétrages!$Y:$Y,IF(OFFSET(Paramétrages!$F$6,COLUMNS($G:W)-2,,)=0,"",OFFSET(Paramétrages!$F$6,COLUMNS($G:W)-2,,)),Paramétrages!$X:$X,$B99&amp;$C99)&amp;" sur "&amp;IF(OFFSET(Paramétrages!$G$6,COLUMNS($H:X)-2,,)=0,"",OFFSET(Paramétrages!$G$6,COLUMNS($H:X)-2,,))&amp;")"))</f>
        <v/>
      </c>
      <c r="V99" s="1" t="str">
        <f ca="1">IF(OFFSET(Paramétrages!$F$6,COLUMNS($G:X)-2,,)=0,"",IF($B99="","",IF(COUNTA(Paramétrages!$F$5:$F$32)=0,"",IF(ISBLANK('Compréhension de l''écrit'!$D99),"",IF((SUMIFS(Paramétrages!$W:$W,Paramétrages!$Y:$Y,IF(OFFSET(Paramétrages!$F$6,COLUMNS($G:X)-2,,)=0,"",OFFSET(Paramétrages!$F$6,COLUMNS($G:X)-2,,)),Paramétrages!$X:$X,$B99&amp;$C99)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99&amp;$C99))/(IF(OFFSET(Paramétrages!$G$6,COLUMNS($H:Y)-2,,)=0,"",OFFSET(Paramétrages!$G$6,COLUMNS($H:Y)-2,,)))&lt;0.67,"B","C"))))))&amp;IF(OFFSET(Paramétrages!$F$6,COLUMNS($G:X)-2,,)=0,"",IF(ISBLANK('Compréhension de l''écrit'!$D99),""," ("&amp;SUMIFS(Paramétrages!$W:$W,Paramétrages!$Y:$Y,IF(OFFSET(Paramétrages!$F$6,COLUMNS($G:X)-2,,)=0,"",OFFSET(Paramétrages!$F$6,COLUMNS($G:X)-2,,)),Paramétrages!$X:$X,$B99&amp;$C99)&amp;" sur "&amp;IF(OFFSET(Paramétrages!$G$6,COLUMNS($H:Y)-2,,)=0,"",OFFSET(Paramétrages!$G$6,COLUMNS($H:Y)-2,,))&amp;")"))</f>
        <v/>
      </c>
      <c r="W99" s="1" t="str">
        <f ca="1">IF(OFFSET(Paramétrages!$F$6,COLUMNS($G:Y)-2,,)=0,"",IF($B99="","",IF(COUNTA(Paramétrages!$F$5:$F$32)=0,"",IF(ISBLANK('Compréhension de l''écrit'!$D99),"",IF((SUMIFS(Paramétrages!$W:$W,Paramétrages!$Y:$Y,IF(OFFSET(Paramétrages!$F$6,COLUMNS($G:Y)-2,,)=0,"",OFFSET(Paramétrages!$F$6,COLUMNS($G:Y)-2,,)),Paramétrages!$X:$X,$B99&amp;$C99)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99&amp;$C99))/(IF(OFFSET(Paramétrages!$G$6,COLUMNS($H:Z)-2,,)=0,"",OFFSET(Paramétrages!$G$6,COLUMNS($H:Z)-2,,)))&lt;0.67,"B","C"))))))&amp;IF(OFFSET(Paramétrages!$F$6,COLUMNS($G:Y)-2,,)=0,"",IF(ISBLANK('Compréhension de l''écrit'!$D99),""," ("&amp;SUMIFS(Paramétrages!$W:$W,Paramétrages!$Y:$Y,IF(OFFSET(Paramétrages!$F$6,COLUMNS($G:Y)-2,,)=0,"",OFFSET(Paramétrages!$F$6,COLUMNS($G:Y)-2,,)),Paramétrages!$X:$X,$B99&amp;$C99)&amp;" sur "&amp;IF(OFFSET(Paramétrages!$G$6,COLUMNS($H:Z)-2,,)=0,"",OFFSET(Paramétrages!$G$6,COLUMNS($H:Z)-2,,))&amp;")"))</f>
        <v/>
      </c>
      <c r="X99" s="1" t="str">
        <f ca="1">IF(OFFSET(Paramétrages!$F$6,COLUMNS($G:Z)-2,,)=0,"",IF($B99="","",IF(COUNTA(Paramétrages!$F$5:$F$32)=0,"",IF(ISBLANK('Compréhension de l''écrit'!$D99),"",IF((SUMIFS(Paramétrages!$W:$W,Paramétrages!$Y:$Y,IF(OFFSET(Paramétrages!$F$6,COLUMNS($G:Z)-2,,)=0,"",OFFSET(Paramétrages!$F$6,COLUMNS($G:Z)-2,,)),Paramétrages!$X:$X,$B99&amp;$C99)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99&amp;$C99))/(IF(OFFSET(Paramétrages!$G$6,COLUMNS($H:AA)-2,,)=0,"",OFFSET(Paramétrages!$G$6,COLUMNS($H:AA)-2,,)))&lt;0.67,"B","C"))))))&amp;IF(OFFSET(Paramétrages!$F$6,COLUMNS($G:Z)-2,,)=0,"",IF(ISBLANK('Compréhension de l''écrit'!$D99),""," ("&amp;SUMIFS(Paramétrages!$W:$W,Paramétrages!$Y:$Y,IF(OFFSET(Paramétrages!$F$6,COLUMNS($G:Z)-2,,)=0,"",OFFSET(Paramétrages!$F$6,COLUMNS($G:Z)-2,,)),Paramétrages!$X:$X,$B99&amp;$C99)&amp;" sur "&amp;IF(OFFSET(Paramétrages!$G$6,COLUMNS($H:AA)-2,,)=0,"",OFFSET(Paramétrages!$G$6,COLUMNS($H:AA)-2,,))&amp;")"))</f>
        <v/>
      </c>
      <c r="Y99" s="1" t="str">
        <f ca="1">IF(OFFSET(Paramétrages!$F$6,COLUMNS($G:AA)-2,,)=0,"",IF($B99="","",IF(COUNTA(Paramétrages!$F$5:$F$32)=0,"",IF(ISBLANK('Compréhension de l''écrit'!$D99),"",IF((SUMIFS(Paramétrages!$W:$W,Paramétrages!$Y:$Y,IF(OFFSET(Paramétrages!$F$6,COLUMNS($G:AA)-2,,)=0,"",OFFSET(Paramétrages!$F$6,COLUMNS($G:AA)-2,,)),Paramétrages!$X:$X,$B99&amp;$C99)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99&amp;$C99))/(IF(OFFSET(Paramétrages!$G$6,COLUMNS($H:AB)-2,,)=0,"",OFFSET(Paramétrages!$G$6,COLUMNS($H:AB)-2,,)))&lt;0.67,"B","C"))))))&amp;IF(OFFSET(Paramétrages!$F$6,COLUMNS($G:AA)-2,,)=0,"",IF(ISBLANK('Compréhension de l''écrit'!$D99),""," ("&amp;SUMIFS(Paramétrages!$W:$W,Paramétrages!$Y:$Y,IF(OFFSET(Paramétrages!$F$6,COLUMNS($G:AA)-2,,)=0,"",OFFSET(Paramétrages!$F$6,COLUMNS($G:AA)-2,,)),Paramétrages!$X:$X,$B99&amp;$C99)&amp;" sur "&amp;IF(OFFSET(Paramétrages!$G$6,COLUMNS($H:AB)-2,,)=0,"",OFFSET(Paramétrages!$G$6,COLUMNS($H:AB)-2,,))&amp;")"))</f>
        <v/>
      </c>
      <c r="Z99" s="1" t="str">
        <f ca="1">IF(OFFSET(Paramétrages!$F$6,COLUMNS($G:AB)-2,,)=0,"",IF($B99="","",IF(COUNTA(Paramétrages!$F$5:$F$32)=0,"",IF(ISBLANK('Compréhension de l''écrit'!$D99),"",IF((SUMIFS(Paramétrages!$W:$W,Paramétrages!$Y:$Y,IF(OFFSET(Paramétrages!$F$6,COLUMNS($G:AB)-2,,)=0,"",OFFSET(Paramétrages!$F$6,COLUMNS($G:AB)-2,,)),Paramétrages!$X:$X,$B99&amp;$C99)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99&amp;$C99))/(IF(OFFSET(Paramétrages!$G$6,COLUMNS($H:AC)-2,,)=0,"",OFFSET(Paramétrages!$G$6,COLUMNS($H:AC)-2,,)))&lt;0.67,"B","C"))))))&amp;IF(OFFSET(Paramétrages!$F$6,COLUMNS($G:AB)-2,,)=0,"",IF(ISBLANK('Compréhension de l''écrit'!$D99),""," ("&amp;SUMIFS(Paramétrages!$W:$W,Paramétrages!$Y:$Y,IF(OFFSET(Paramétrages!$F$6,COLUMNS($G:AB)-2,,)=0,"",OFFSET(Paramétrages!$F$6,COLUMNS($G:AB)-2,,)),Paramétrages!$X:$X,$B99&amp;$C99)&amp;" sur "&amp;IF(OFFSET(Paramétrages!$G$6,COLUMNS($H:AC)-2,,)=0,"",OFFSET(Paramétrages!$G$6,COLUMNS($H:AC)-2,,))&amp;")"))</f>
        <v/>
      </c>
      <c r="AA99" s="1" t="str">
        <f ca="1">IF(OFFSET(Paramétrages!$F$6,COLUMNS($G:AC)-2,,)=0,"",IF($B99="","",IF(COUNTA(Paramétrages!$F$5:$F$32)=0,"",IF(ISBLANK('Compréhension de l''écrit'!$D99),"",IF((SUMIFS(Paramétrages!$W:$W,Paramétrages!$Y:$Y,IF(OFFSET(Paramétrages!$F$6,COLUMNS($G:AC)-2,,)=0,"",OFFSET(Paramétrages!$F$6,COLUMNS($G:AC)-2,,)),Paramétrages!$X:$X,$B99&amp;$C99)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99&amp;$C99))/(IF(OFFSET(Paramétrages!$G$6,COLUMNS($H:AD)-2,,)=0,"",OFFSET(Paramétrages!$G$6,COLUMNS($H:AD)-2,,)))&lt;0.67,"B","C"))))))&amp;IF(OFFSET(Paramétrages!$F$6,COLUMNS($G:AC)-2,,)=0,"",IF(ISBLANK('Compréhension de l''écrit'!$D99),""," ("&amp;SUMIFS(Paramétrages!$W:$W,Paramétrages!$Y:$Y,IF(OFFSET(Paramétrages!$F$6,COLUMNS($G:AC)-2,,)=0,"",OFFSET(Paramétrages!$F$6,COLUMNS($G:AC)-2,,)),Paramétrages!$X:$X,$B99&amp;$C99)&amp;" sur "&amp;IF(OFFSET(Paramétrages!$G$6,COLUMNS($H:AD)-2,,)=0,"",OFFSET(Paramétrages!$G$6,COLUMNS($H:AD)-2,,))&amp;")"))</f>
        <v/>
      </c>
      <c r="AB99" s="1" t="str">
        <f ca="1">IF(OFFSET(Paramétrages!$F$6,COLUMNS($G:AD)-2,,)=0,"",IF($B99="","",IF(COUNTA(Paramétrages!$F$5:$F$32)=0,"",IF(ISBLANK('Compréhension de l''écrit'!$D99),"",IF((SUMIFS(Paramétrages!$W:$W,Paramétrages!$Y:$Y,IF(OFFSET(Paramétrages!$F$6,COLUMNS($G:AD)-2,,)=0,"",OFFSET(Paramétrages!$F$6,COLUMNS($G:AD)-2,,)),Paramétrages!$X:$X,$B99&amp;$C99)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99&amp;$C99))/(IF(OFFSET(Paramétrages!$G$6,COLUMNS($H:AE)-2,,)=0,"",OFFSET(Paramétrages!$G$6,COLUMNS($H:AE)-2,,)))&lt;0.67,"B","C"))))))&amp;IF(OFFSET(Paramétrages!$F$6,COLUMNS($G:AD)-2,,)=0,"",IF(ISBLANK('Compréhension de l''écrit'!$D99),""," ("&amp;SUMIFS(Paramétrages!$W:$W,Paramétrages!$Y:$Y,IF(OFFSET(Paramétrages!$F$6,COLUMNS($G:AD)-2,,)=0,"",OFFSET(Paramétrages!$F$6,COLUMNS($G:AD)-2,,)),Paramétrages!$X:$X,$B99&amp;$C99)&amp;" sur "&amp;IF(OFFSET(Paramétrages!$G$6,COLUMNS($H:AE)-2,,)=0,"",OFFSET(Paramétrages!$G$6,COLUMNS($H:AE)-2,,))&amp;")"))</f>
        <v/>
      </c>
      <c r="AC99" s="1" t="str">
        <f ca="1">IF(OFFSET(Paramétrages!$F$6,COLUMNS($G:AE)-2,,)=0,"",IF($B99="","",IF(COUNTA(Paramétrages!$F$5:$F$32)=0,"",IF(ISBLANK('Compréhension de l''écrit'!$D99),"",IF((SUMIFS(Paramétrages!$W:$W,Paramétrages!$Y:$Y,IF(OFFSET(Paramétrages!$F$6,COLUMNS($G:AE)-2,,)=0,"",OFFSET(Paramétrages!$F$6,COLUMNS($G:AE)-2,,)),Paramétrages!$X:$X,$B99&amp;$C99)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99&amp;$C99))/(IF(OFFSET(Paramétrages!$G$6,COLUMNS($H:AF)-2,,)=0,"",OFFSET(Paramétrages!$G$6,COLUMNS($H:AF)-2,,)))&lt;0.67,"B","C"))))))&amp;IF(OFFSET(Paramétrages!$F$6,COLUMNS($G:AE)-2,,)=0,"",IF(ISBLANK('Compréhension de l''écrit'!$D99),""," ("&amp;SUMIFS(Paramétrages!$W:$W,Paramétrages!$Y:$Y,IF(OFFSET(Paramétrages!$F$6,COLUMNS($G:AE)-2,,)=0,"",OFFSET(Paramétrages!$F$6,COLUMNS($G:AE)-2,,)),Paramétrages!$X:$X,$B99&amp;$C99)&amp;" sur "&amp;IF(OFFSET(Paramétrages!$G$6,COLUMNS($H:AF)-2,,)=0,"",OFFSET(Paramétrages!$G$6,COLUMNS($H:AF)-2,,))&amp;")"))</f>
        <v/>
      </c>
      <c r="AD99" s="1" t="str">
        <f ca="1">IF(OFFSET(Paramétrages!$F$6,COLUMNS($G:AF)-2,,)=0,"",IF($B99="","",IF(COUNTA(Paramétrages!$F$5:$F$32)=0,"",IF(ISBLANK('Compréhension de l''écrit'!$D99),"",IF((SUMIFS(Paramétrages!$W:$W,Paramétrages!$Y:$Y,IF(OFFSET(Paramétrages!$F$6,COLUMNS($G:AF)-2,,)=0,"",OFFSET(Paramétrages!$F$6,COLUMNS($G:AF)-2,,)),Paramétrages!$X:$X,$B99&amp;$C99)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99&amp;$C99))/(IF(OFFSET(Paramétrages!$G$6,COLUMNS($H:AG)-2,,)=0,"",OFFSET(Paramétrages!$G$6,COLUMNS($H:AG)-2,,)))&lt;0.67,"B","C"))))))&amp;IF(OFFSET(Paramétrages!$F$6,COLUMNS($G:AF)-2,,)=0,"",IF(ISBLANK('Compréhension de l''écrit'!$D99),""," ("&amp;SUMIFS(Paramétrages!$W:$W,Paramétrages!$Y:$Y,IF(OFFSET(Paramétrages!$F$6,COLUMNS($G:AF)-2,,)=0,"",OFFSET(Paramétrages!$F$6,COLUMNS($G:AF)-2,,)),Paramétrages!$X:$X,$B99&amp;$C99)&amp;" sur "&amp;IF(OFFSET(Paramétrages!$G$6,COLUMNS($H:AG)-2,,)=0,"",OFFSET(Paramétrages!$G$6,COLUMNS($H:AG)-2,,))&amp;")"))</f>
        <v/>
      </c>
      <c r="AE99" s="1" t="str">
        <f ca="1">IF(OFFSET(Paramétrages!$F$6,COLUMNS($G:AG)-2,,)=0,"",IF($B99="","",IF(COUNTA(Paramétrages!$F$5:$F$32)=0,"",IF(ISBLANK('Compréhension de l''écrit'!$D99),"",IF((SUMIFS(Paramétrages!$W:$W,Paramétrages!$Y:$Y,IF(OFFSET(Paramétrages!$F$6,COLUMNS($G:AG)-2,,)=0,"",OFFSET(Paramétrages!$F$6,COLUMNS($G:AG)-2,,)),Paramétrages!$X:$X,$B99&amp;$C99)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99&amp;$C99))/(IF(OFFSET(Paramétrages!$G$6,COLUMNS($H:AH)-2,,)=0,"",OFFSET(Paramétrages!$G$6,COLUMNS($H:AH)-2,,)))&lt;0.67,"B","C"))))))&amp;IF(OFFSET(Paramétrages!$F$6,COLUMNS($G:AG)-2,,)=0,"",IF(ISBLANK('Compréhension de l''écrit'!$D99),""," ("&amp;SUMIFS(Paramétrages!$W:$W,Paramétrages!$Y:$Y,IF(OFFSET(Paramétrages!$F$6,COLUMNS($G:AG)-2,,)=0,"",OFFSET(Paramétrages!$F$6,COLUMNS($G:AG)-2,,)),Paramétrages!$X:$X,$B99&amp;$C99)&amp;" sur "&amp;IF(OFFSET(Paramétrages!$G$6,COLUMNS($H:AH)-2,,)=0,"",OFFSET(Paramétrages!$G$6,COLUMNS($H:AH)-2,,))&amp;")"))</f>
        <v/>
      </c>
      <c r="AF99" s="1" t="str">
        <f ca="1">IF(OFFSET(Paramétrages!$F$6,COLUMNS($G:AH)-2,,)=0,"",IF($B99="","",IF(COUNTA(Paramétrages!$F$5:$F$32)=0,"",IF(ISBLANK('Compréhension de l''écrit'!$D99),"",IF((SUMIFS(Paramétrages!$W:$W,Paramétrages!$Y:$Y,IF(OFFSET(Paramétrages!$F$6,COLUMNS($G:AH)-2,,)=0,"",OFFSET(Paramétrages!$F$6,COLUMNS($G:AH)-2,,)),Paramétrages!$X:$X,$B99&amp;$C99)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99&amp;$C99))/(IF(OFFSET(Paramétrages!$G$6,COLUMNS($H:AI)-2,,)=0,"",OFFSET(Paramétrages!$G$6,COLUMNS($H:AI)-2,,)))&lt;0.67,"B","C"))))))&amp;IF(OFFSET(Paramétrages!$F$6,COLUMNS($G:AH)-2,,)=0,"",IF(ISBLANK('Compréhension de l''écrit'!$D99),""," ("&amp;SUMIFS(Paramétrages!$W:$W,Paramétrages!$Y:$Y,IF(OFFSET(Paramétrages!$F$6,COLUMNS($G:AH)-2,,)=0,"",OFFSET(Paramétrages!$F$6,COLUMNS($G:AH)-2,,)),Paramétrages!$X:$X,$B99&amp;$C99)&amp;" sur "&amp;IF(OFFSET(Paramétrages!$G$6,COLUMNS($H:AI)-2,,)=0,"",OFFSET(Paramétrages!$G$6,COLUMNS($H:AI)-2,,))&amp;")"))</f>
        <v/>
      </c>
      <c r="AG99" s="1" t="str">
        <f ca="1">IF(OFFSET(Paramétrages!$F$6,COLUMNS($G:AI)-2,,)=0,"",IF($B99="","",IF(COUNTA(Paramétrages!$F$5:$F$32)=0,"",IF(ISBLANK('Compréhension de l''écrit'!$D99),"",IF((SUMIFS(Paramétrages!$W:$W,Paramétrages!$Y:$Y,IF(OFFSET(Paramétrages!$F$6,COLUMNS($G:AI)-2,,)=0,"",OFFSET(Paramétrages!$F$6,COLUMNS($G:AI)-2,,)),Paramétrages!$X:$X,$B99&amp;$C99)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99&amp;$C99))/(IF(OFFSET(Paramétrages!$G$6,COLUMNS($H:AJ)-2,,)=0,"",OFFSET(Paramétrages!$G$6,COLUMNS($H:AJ)-2,,)))&lt;0.67,"B","C"))))))&amp;IF(OFFSET(Paramétrages!$F$6,COLUMNS($G:AI)-2,,)=0,"",IF(ISBLANK('Compréhension de l''écrit'!$D99),""," ("&amp;SUMIFS(Paramétrages!$W:$W,Paramétrages!$Y:$Y,IF(OFFSET(Paramétrages!$F$6,COLUMNS($G:AI)-2,,)=0,"",OFFSET(Paramétrages!$F$6,COLUMNS($G:AI)-2,,)),Paramétrages!$X:$X,$B99&amp;$C99)&amp;" sur "&amp;IF(OFFSET(Paramétrages!$G$6,COLUMNS($H:AJ)-2,,)=0,"",OFFSET(Paramétrages!$G$6,COLUMNS($H:AJ)-2,,))&amp;")"))</f>
        <v/>
      </c>
      <c r="AH99" s="1" t="str">
        <f ca="1">IF(OFFSET(Paramétrages!$F$6,COLUMNS($G:AJ)-2,,)=0,"",IF($B99="","",IF(COUNTA(Paramétrages!$F$5:$F$32)=0,"",IF(ISBLANK('Compréhension de l''écrit'!$D99),"",IF((SUMIFS(Paramétrages!$W:$W,Paramétrages!$Y:$Y,IF(OFFSET(Paramétrages!$F$6,COLUMNS($G:AJ)-2,,)=0,"",OFFSET(Paramétrages!$F$6,COLUMNS($G:AJ)-2,,)),Paramétrages!$X:$X,$B99&amp;$C99)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99&amp;$C99))/(IF(OFFSET(Paramétrages!$G$6,COLUMNS($H:AK)-2,,)=0,"",OFFSET(Paramétrages!$G$6,COLUMNS($H:AK)-2,,)))&lt;0.67,"B","C"))))))&amp;IF(OFFSET(Paramétrages!$F$6,COLUMNS($G:AJ)-2,,)=0,"",IF(ISBLANK('Compréhension de l''écrit'!$D99),""," ("&amp;SUMIFS(Paramétrages!$W:$W,Paramétrages!$Y:$Y,IF(OFFSET(Paramétrages!$F$6,COLUMNS($G:AJ)-2,,)=0,"",OFFSET(Paramétrages!$F$6,COLUMNS($G:AJ)-2,,)),Paramétrages!$X:$X,$B99&amp;$C99)&amp;" sur "&amp;IF(OFFSET(Paramétrages!$G$6,COLUMNS($H:AK)-2,,)=0,"",OFFSET(Paramétrages!$G$6,COLUMNS($H:AK)-2,,))&amp;")"))</f>
        <v/>
      </c>
      <c r="AI99" s="1" t="str">
        <f ca="1">IF(OFFSET(Paramétrages!$F$6,COLUMNS($G:AK)-2,,)=0,"",IF($B99="","",IF(COUNTA(Paramétrages!$F$5:$F$32)=0,"",IF(ISBLANK('Compréhension de l''écrit'!$D99),"",IF((SUMIFS(Paramétrages!$W:$W,Paramétrages!$Y:$Y,IF(OFFSET(Paramétrages!$F$6,COLUMNS($G:AK)-2,,)=0,"",OFFSET(Paramétrages!$F$6,COLUMNS($G:AK)-2,,)),Paramétrages!$X:$X,$B99&amp;$C99)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99&amp;$C99))/(IF(OFFSET(Paramétrages!$G$6,COLUMNS($H:AL)-2,,)=0,"",OFFSET(Paramétrages!$G$6,COLUMNS($H:AL)-2,,)))&lt;0.67,"B","C"))))))&amp;IF(OFFSET(Paramétrages!$F$6,COLUMNS($G:AK)-2,,)=0,"",IF(ISBLANK('Compréhension de l''écrit'!$D99),""," ("&amp;SUMIFS(Paramétrages!$W:$W,Paramétrages!$Y:$Y,IF(OFFSET(Paramétrages!$F$6,COLUMNS($G:AK)-2,,)=0,"",OFFSET(Paramétrages!$F$6,COLUMNS($G:AK)-2,,)),Paramétrages!$X:$X,$B99&amp;$C99)&amp;" sur "&amp;IF(OFFSET(Paramétrages!$G$6,COLUMNS($H:AL)-2,,)=0,"",OFFSET(Paramétrages!$G$6,COLUMNS($H:AL)-2,,))&amp;")"))</f>
        <v/>
      </c>
      <c r="AJ99" s="1" t="str">
        <f ca="1">IF(OFFSET(Paramétrages!$F$6,COLUMNS($G:AL)-2,,)=0,"",IF($B99="","",IF(COUNTA(Paramétrages!$F$5:$F$32)=0,"",IF(ISBLANK('Compréhension de l''écrit'!$D99),"",IF((SUMIFS(Paramétrages!$W:$W,Paramétrages!$Y:$Y,IF(OFFSET(Paramétrages!$F$6,COLUMNS($G:AL)-2,,)=0,"",OFFSET(Paramétrages!$F$6,COLUMNS($G:AL)-2,,)),Paramétrages!$X:$X,$B99&amp;$C99)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99&amp;$C99))/(IF(OFFSET(Paramétrages!$G$6,COLUMNS($H:AM)-2,,)=0,"",OFFSET(Paramétrages!$G$6,COLUMNS($H:AM)-2,,)))&lt;0.67,"B","C"))))))&amp;IF(OFFSET(Paramétrages!$F$6,COLUMNS($G:AL)-2,,)=0,"",IF(ISBLANK('Compréhension de l''écrit'!$D99),""," ("&amp;SUMIFS(Paramétrages!$W:$W,Paramétrages!$Y:$Y,IF(OFFSET(Paramétrages!$F$6,COLUMNS($G:AL)-2,,)=0,"",OFFSET(Paramétrages!$F$6,COLUMNS($G:AL)-2,,)),Paramétrages!$X:$X,$B99&amp;$C99)&amp;" sur "&amp;IF(OFFSET(Paramétrages!$G$6,COLUMNS($H:AM)-2,,)=0,"",OFFSET(Paramétrages!$G$6,COLUMNS($H:AM)-2,,))&amp;")"))</f>
        <v/>
      </c>
      <c r="AK99" s="1" t="str">
        <f ca="1">IF(OFFSET(Paramétrages!$F$6,COLUMNS($G:AM)-2,,)=0,"",IF($B99="","",IF(COUNTA(Paramétrages!$F$5:$F$32)=0,"",IF(ISBLANK('Compréhension de l''écrit'!$D99),"",IF((SUMIFS(Paramétrages!$W:$W,Paramétrages!$Y:$Y,IF(OFFSET(Paramétrages!$F$6,COLUMNS($G:AM)-2,,)=0,"",OFFSET(Paramétrages!$F$6,COLUMNS($G:AM)-2,,)),Paramétrages!$X:$X,$B99&amp;$C99)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99&amp;$C99))/(IF(OFFSET(Paramétrages!$G$6,COLUMNS($H:AN)-2,,)=0,"",OFFSET(Paramétrages!$G$6,COLUMNS($H:AN)-2,,)))&lt;0.67,"B","C"))))))&amp;IF(OFFSET(Paramétrages!$F$6,COLUMNS($G:AM)-2,,)=0,"",IF(ISBLANK('Compréhension de l''écrit'!$D99),""," ("&amp;SUMIFS(Paramétrages!$W:$W,Paramétrages!$Y:$Y,IF(OFFSET(Paramétrages!$F$6,COLUMNS($G:AM)-2,,)=0,"",OFFSET(Paramétrages!$F$6,COLUMNS($G:AM)-2,,)),Paramétrages!$X:$X,$B99&amp;$C99)&amp;" sur "&amp;IF(OFFSET(Paramétrages!$G$6,COLUMNS($H:AN)-2,,)=0,"",OFFSET(Paramétrages!$G$6,COLUMNS($H:AN)-2,,))&amp;")"))</f>
        <v/>
      </c>
      <c r="AL99" s="1" t="str">
        <f ca="1">IF(OFFSET(Paramétrages!$F$6,COLUMNS($G:AN)-2,,)=0,"",IF($B99="","",IF(COUNTA(Paramétrages!$F$5:$F$32)=0,"",IF(ISBLANK('Compréhension de l''écrit'!$D99),"",IF((SUMIFS(Paramétrages!$W:$W,Paramétrages!$Y:$Y,IF(OFFSET(Paramétrages!$F$6,COLUMNS($G:AN)-2,,)=0,"",OFFSET(Paramétrages!$F$6,COLUMNS($G:AN)-2,,)),Paramétrages!$X:$X,$B99&amp;$C99)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99&amp;$C99))/(IF(OFFSET(Paramétrages!$G$6,COLUMNS($H:AO)-2,,)=0,"",OFFSET(Paramétrages!$G$6,COLUMNS($H:AO)-2,,)))&lt;0.67,"B","C"))))))&amp;IF(OFFSET(Paramétrages!$F$6,COLUMNS($G:AN)-2,,)=0,"",IF(ISBLANK('Compréhension de l''écrit'!$D99),""," ("&amp;SUMIFS(Paramétrages!$W:$W,Paramétrages!$Y:$Y,IF(OFFSET(Paramétrages!$F$6,COLUMNS($G:AN)-2,,)=0,"",OFFSET(Paramétrages!$F$6,COLUMNS($G:AN)-2,,)),Paramétrages!$X:$X,$B99&amp;$C99)&amp;" sur "&amp;IF(OFFSET(Paramétrages!$G$6,COLUMNS($H:AO)-2,,)=0,"",OFFSET(Paramétrages!$G$6,COLUMNS($H:AO)-2,,))&amp;")"))</f>
        <v/>
      </c>
      <c r="AM99" s="1" t="str">
        <f ca="1">IF(OFFSET(Paramétrages!$F$6,COLUMNS($G:AO)-2,,)=0,"",IF($B99="","",IF(COUNTA(Paramétrages!$F$5:$F$32)=0,"",IF(ISBLANK('Compréhension de l''écrit'!$D99),"",IF((SUMIFS(Paramétrages!$W:$W,Paramétrages!$Y:$Y,IF(OFFSET(Paramétrages!$F$6,COLUMNS($G:AO)-2,,)=0,"",OFFSET(Paramétrages!$F$6,COLUMNS($G:AO)-2,,)),Paramétrages!$X:$X,$B99&amp;$C99)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99&amp;$C99))/(IF(OFFSET(Paramétrages!$G$6,COLUMNS($H:AP)-2,,)=0,"",OFFSET(Paramétrages!$G$6,COLUMNS($H:AP)-2,,)))&lt;0.67,"B","C"))))))&amp;IF(OFFSET(Paramétrages!$F$6,COLUMNS($G:AO)-2,,)=0,"",IF(ISBLANK('Compréhension de l''écrit'!$D99),""," ("&amp;SUMIFS(Paramétrages!$W:$W,Paramétrages!$Y:$Y,IF(OFFSET(Paramétrages!$F$6,COLUMNS($G:AO)-2,,)=0,"",OFFSET(Paramétrages!$F$6,COLUMNS($G:AO)-2,,)),Paramétrages!$X:$X,$B99&amp;$C99)&amp;" sur "&amp;IF(OFFSET(Paramétrages!$G$6,COLUMNS($H:AP)-2,,)=0,"",OFFSET(Paramétrages!$G$6,COLUMNS($H:AP)-2,,))&amp;")"))</f>
        <v/>
      </c>
      <c r="AN99" s="1" t="str">
        <f ca="1">IF(OFFSET(Paramétrages!$F$6,COLUMNS($G:AP)-2,,)=0,"",IF($B99="","",IF(COUNTA(Paramétrages!$F$5:$F$32)=0,"",IF(ISBLANK('Compréhension de l''écrit'!$D99),"",IF((SUMIFS(Paramétrages!$W:$W,Paramétrages!$Y:$Y,IF(OFFSET(Paramétrages!$F$6,COLUMNS($G:AP)-2,,)=0,"",OFFSET(Paramétrages!$F$6,COLUMNS($G:AP)-2,,)),Paramétrages!$X:$X,$B99&amp;$C99)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99&amp;$C99))/(IF(OFFSET(Paramétrages!$G$6,COLUMNS($H:AQ)-2,,)=0,"",OFFSET(Paramétrages!$G$6,COLUMNS($H:AQ)-2,,)))&lt;0.67,"B","C"))))))&amp;IF(OFFSET(Paramétrages!$F$6,COLUMNS($G:AP)-2,,)=0,"",IF(ISBLANK('Compréhension de l''écrit'!$D99),""," ("&amp;SUMIFS(Paramétrages!$W:$W,Paramétrages!$Y:$Y,IF(OFFSET(Paramétrages!$F$6,COLUMNS($G:AP)-2,,)=0,"",OFFSET(Paramétrages!$F$6,COLUMNS($G:AP)-2,,)),Paramétrages!$X:$X,$B99&amp;$C99)&amp;" sur "&amp;IF(OFFSET(Paramétrages!$G$6,COLUMNS($H:AQ)-2,,)=0,"",OFFSET(Paramétrages!$G$6,COLUMNS($H:AQ)-2,,))&amp;")"))</f>
        <v/>
      </c>
      <c r="AO99" s="1" t="str">
        <f ca="1">IF(OFFSET(Paramétrages!$F$6,COLUMNS($G:AQ)-2,,)=0,"",IF($B99="","",IF(COUNTA(Paramétrages!$F$5:$F$32)=0,"",IF(ISBLANK('Compréhension de l''écrit'!$D99),"",IF((SUMIFS(Paramétrages!$W:$W,Paramétrages!$Y:$Y,IF(OFFSET(Paramétrages!$F$6,COLUMNS($G:AQ)-2,,)=0,"",OFFSET(Paramétrages!$F$6,COLUMNS($G:AQ)-2,,)),Paramétrages!$X:$X,$B99&amp;$C99)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99&amp;$C99))/(IF(OFFSET(Paramétrages!$G$6,COLUMNS($H:AR)-2,,)=0,"",OFFSET(Paramétrages!$G$6,COLUMNS($H:AR)-2,,)))&lt;0.67,"B","C"))))))&amp;IF(OFFSET(Paramétrages!$F$6,COLUMNS($G:AQ)-2,,)=0,"",IF(ISBLANK('Compréhension de l''écrit'!$D99),""," ("&amp;SUMIFS(Paramétrages!$W:$W,Paramétrages!$Y:$Y,IF(OFFSET(Paramétrages!$F$6,COLUMNS($G:AQ)-2,,)=0,"",OFFSET(Paramétrages!$F$6,COLUMNS($G:AQ)-2,,)),Paramétrages!$X:$X,$B99&amp;$C99)&amp;" sur "&amp;IF(OFFSET(Paramétrages!$G$6,COLUMNS($H:AR)-2,,)=0,"",OFFSET(Paramétrages!$G$6,COLUMNS($H:AR)-2,,))&amp;")"))</f>
        <v/>
      </c>
      <c r="AP99" s="1" t="str">
        <f ca="1">IF(OFFSET(Paramétrages!$F$6,COLUMNS($G:AR)-2,,)=0,"",IF($B99="","",IF(COUNTA(Paramétrages!$F$5:$F$32)=0,"",IF(ISBLANK('Compréhension de l''écrit'!$D99),"",IF((SUMIFS(Paramétrages!$W:$W,Paramétrages!$Y:$Y,IF(OFFSET(Paramétrages!$F$6,COLUMNS($G:AR)-2,,)=0,"",OFFSET(Paramétrages!$F$6,COLUMNS($G:AR)-2,,)),Paramétrages!$X:$X,$B99&amp;$C99)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99&amp;$C99))/(IF(OFFSET(Paramétrages!$G$6,COLUMNS($H:AS)-2,,)=0,"",OFFSET(Paramétrages!$G$6,COLUMNS($H:AS)-2,,)))&lt;0.67,"B","C"))))))&amp;IF(OFFSET(Paramétrages!$F$6,COLUMNS($G:AR)-2,,)=0,"",IF(ISBLANK('Compréhension de l''écrit'!$D99),""," ("&amp;SUMIFS(Paramétrages!$W:$W,Paramétrages!$Y:$Y,IF(OFFSET(Paramétrages!$F$6,COLUMNS($G:AR)-2,,)=0,"",OFFSET(Paramétrages!$F$6,COLUMNS($G:AR)-2,,)),Paramétrages!$X:$X,$B99&amp;$C99)&amp;" sur "&amp;IF(OFFSET(Paramétrages!$G$6,COLUMNS($H:AS)-2,,)=0,"",OFFSET(Paramétrages!$G$6,COLUMNS($H:AS)-2,,))&amp;")"))</f>
        <v/>
      </c>
      <c r="AQ99" s="1" t="str">
        <f ca="1">IF(OFFSET(Paramétrages!$F$6,COLUMNS($G:AS)-2,,)=0,"",IF($B99="","",IF(COUNTA(Paramétrages!$F$5:$F$32)=0,"",IF(ISBLANK('Compréhension de l''écrit'!$D99),"",IF((SUMIFS(Paramétrages!$W:$W,Paramétrages!$Y:$Y,IF(OFFSET(Paramétrages!$F$6,COLUMNS($G:AS)-2,,)=0,"",OFFSET(Paramétrages!$F$6,COLUMNS($G:AS)-2,,)),Paramétrages!$X:$X,$B99&amp;$C99)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99&amp;$C99))/(IF(OFFSET(Paramétrages!$G$6,COLUMNS($H:AT)-2,,)=0,"",OFFSET(Paramétrages!$G$6,COLUMNS($H:AT)-2,,)))&lt;0.67,"B","C"))))))&amp;IF(OFFSET(Paramétrages!$F$6,COLUMNS($G:AS)-2,,)=0,"",IF(ISBLANK('Compréhension de l''écrit'!$D99),""," ("&amp;SUMIFS(Paramétrages!$W:$W,Paramétrages!$Y:$Y,IF(OFFSET(Paramétrages!$F$6,COLUMNS($G:AS)-2,,)=0,"",OFFSET(Paramétrages!$F$6,COLUMNS($G:AS)-2,,)),Paramétrages!$X:$X,$B99&amp;$C99)&amp;" sur "&amp;IF(OFFSET(Paramétrages!$G$6,COLUMNS($H:AT)-2,,)=0,"",OFFSET(Paramétrages!$G$6,COLUMNS($H:AT)-2,,))&amp;")"))</f>
        <v/>
      </c>
      <c r="AR99" s="1" t="str">
        <f ca="1">IF(OFFSET(Paramétrages!$F$6,COLUMNS($G:AT)-2,,)=0,"",IF($B99="","",IF(COUNTA(Paramétrages!$F$5:$F$32)=0,"",IF(ISBLANK('Compréhension de l''écrit'!$D99),"",IF((SUMIFS(Paramétrages!$W:$W,Paramétrages!$Y:$Y,IF(OFFSET(Paramétrages!$F$6,COLUMNS($G:AT)-2,,)=0,"",OFFSET(Paramétrages!$F$6,COLUMNS($G:AT)-2,,)),Paramétrages!$X:$X,$B99&amp;$C99)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99&amp;$C99))/(IF(OFFSET(Paramétrages!$G$6,COLUMNS($H:AU)-2,,)=0,"",OFFSET(Paramétrages!$G$6,COLUMNS($H:AU)-2,,)))&lt;0.67,"B","C"))))))&amp;IF(OFFSET(Paramétrages!$F$6,COLUMNS($G:AT)-2,,)=0,"",IF(ISBLANK('Compréhension de l''écrit'!$D99),""," ("&amp;SUMIFS(Paramétrages!$W:$W,Paramétrages!$Y:$Y,IF(OFFSET(Paramétrages!$F$6,COLUMNS($G:AT)-2,,)=0,"",OFFSET(Paramétrages!$F$6,COLUMNS($G:AT)-2,,)),Paramétrages!$X:$X,$B99&amp;$C99)&amp;" sur "&amp;IF(OFFSET(Paramétrages!$G$6,COLUMNS($H:AU)-2,,)=0,"",OFFSET(Paramétrages!$G$6,COLUMNS($H:AU)-2,,))&amp;")"))</f>
        <v/>
      </c>
      <c r="AS99" s="1" t="str">
        <f ca="1">IF(OFFSET(Paramétrages!$F$6,COLUMNS($G:AU)-2,,)=0,"",IF($B99="","",IF(COUNTA(Paramétrages!$F$5:$F$32)=0,"",IF(ISBLANK('Compréhension de l''écrit'!$D99),"",IF((SUMIFS(Paramétrages!$W:$W,Paramétrages!$Y:$Y,IF(OFFSET(Paramétrages!$F$6,COLUMNS($G:AU)-2,,)=0,"",OFFSET(Paramétrages!$F$6,COLUMNS($G:AU)-2,,)),Paramétrages!$X:$X,$B99&amp;$C99)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99&amp;$C99))/(IF(OFFSET(Paramétrages!$G$6,COLUMNS($H:AV)-2,,)=0,"",OFFSET(Paramétrages!$G$6,COLUMNS($H:AV)-2,,)))&lt;0.67,"B","C"))))))&amp;IF(OFFSET(Paramétrages!$F$6,COLUMNS($G:AU)-2,,)=0,"",IF(ISBLANK('Compréhension de l''écrit'!$D99),""," ("&amp;SUMIFS(Paramétrages!$W:$W,Paramétrages!$Y:$Y,IF(OFFSET(Paramétrages!$F$6,COLUMNS($G:AU)-2,,)=0,"",OFFSET(Paramétrages!$F$6,COLUMNS($G:AU)-2,,)),Paramétrages!$X:$X,$B99&amp;$C99)&amp;" sur "&amp;IF(OFFSET(Paramétrages!$G$6,COLUMNS($H:AV)-2,,)=0,"",OFFSET(Paramétrages!$G$6,COLUMNS($H:AV)-2,,))&amp;")"))</f>
        <v/>
      </c>
      <c r="AT99" s="1" t="str">
        <f ca="1">IF(OFFSET(Paramétrages!$F$6,COLUMNS($G:AV)-2,,)=0,"",IF($B99="","",IF(COUNTA(Paramétrages!$F$5:$F$32)=0,"",IF(ISBLANK('Compréhension de l''écrit'!$D99),"",IF((SUMIFS(Paramétrages!$W:$W,Paramétrages!$Y:$Y,IF(OFFSET(Paramétrages!$F$6,COLUMNS($G:AV)-2,,)=0,"",OFFSET(Paramétrages!$F$6,COLUMNS($G:AV)-2,,)),Paramétrages!$X:$X,$B99&amp;$C99)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99&amp;$C99))/(IF(OFFSET(Paramétrages!$G$6,COLUMNS($H:AW)-2,,)=0,"",OFFSET(Paramétrages!$G$6,COLUMNS($H:AW)-2,,)))&lt;0.67,"B","C"))))))&amp;IF(OFFSET(Paramétrages!$F$6,COLUMNS($G:AV)-2,,)=0,"",IF(ISBLANK('Compréhension de l''écrit'!$D99),""," ("&amp;SUMIFS(Paramétrages!$W:$W,Paramétrages!$Y:$Y,IF(OFFSET(Paramétrages!$F$6,COLUMNS($G:AV)-2,,)=0,"",OFFSET(Paramétrages!$F$6,COLUMNS($G:AV)-2,,)),Paramétrages!$X:$X,$B99&amp;$C99)&amp;" sur "&amp;IF(OFFSET(Paramétrages!$G$6,COLUMNS($H:AW)-2,,)=0,"",OFFSET(Paramétrages!$G$6,COLUMNS($H:AW)-2,,))&amp;")"))</f>
        <v/>
      </c>
      <c r="AU99" s="1" t="str">
        <f ca="1">IF(OFFSET(Paramétrages!$F$6,COLUMNS($G:AW)-2,,)=0,"",IF($B99="","",IF(COUNTA(Paramétrages!$F$5:$F$32)=0,"",IF(ISBLANK('Compréhension de l''écrit'!$D99),"",IF((SUMIFS(Paramétrages!$W:$W,Paramétrages!$Y:$Y,IF(OFFSET(Paramétrages!$F$6,COLUMNS($G:AW)-2,,)=0,"",OFFSET(Paramétrages!$F$6,COLUMNS($G:AW)-2,,)),Paramétrages!$X:$X,$B99&amp;$C99)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99&amp;$C99))/(IF(OFFSET(Paramétrages!$G$6,COLUMNS($H:AX)-2,,)=0,"",OFFSET(Paramétrages!$G$6,COLUMNS($H:AX)-2,,)))&lt;0.67,"B","C"))))))&amp;IF(OFFSET(Paramétrages!$F$6,COLUMNS($G:AW)-2,,)=0,"",IF(ISBLANK('Compréhension de l''écrit'!$D99),""," ("&amp;SUMIFS(Paramétrages!$W:$W,Paramétrages!$Y:$Y,IF(OFFSET(Paramétrages!$F$6,COLUMNS($G:AW)-2,,)=0,"",OFFSET(Paramétrages!$F$6,COLUMNS($G:AW)-2,,)),Paramétrages!$X:$X,$B99&amp;$C99)&amp;" sur "&amp;IF(OFFSET(Paramétrages!$G$6,COLUMNS($H:AX)-2,,)=0,"",OFFSET(Paramétrages!$G$6,COLUMNS($H:AX)-2,,))&amp;")"))</f>
        <v/>
      </c>
      <c r="AV99" s="1" t="str">
        <f ca="1">IF(OFFSET(Paramétrages!$F$6,COLUMNS($G:AX)-2,,)=0,"",IF($B99="","",IF(COUNTA(Paramétrages!$F$5:$F$32)=0,"",IF(ISBLANK('Compréhension de l''écrit'!$D99),"",IF((SUMIFS(Paramétrages!$W:$W,Paramétrages!$Y:$Y,IF(OFFSET(Paramétrages!$F$6,COLUMNS($G:AX)-2,,)=0,"",OFFSET(Paramétrages!$F$6,COLUMNS($G:AX)-2,,)),Paramétrages!$X:$X,$B99&amp;$C99)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99&amp;$C99))/(IF(OFFSET(Paramétrages!$G$6,COLUMNS($H:AY)-2,,)=0,"",OFFSET(Paramétrages!$G$6,COLUMNS($H:AY)-2,,)))&lt;0.67,"B","C"))))))&amp;IF(OFFSET(Paramétrages!$F$6,COLUMNS($G:AX)-2,,)=0,"",IF(ISBLANK('Compréhension de l''écrit'!$D99),""," ("&amp;SUMIFS(Paramétrages!$W:$W,Paramétrages!$Y:$Y,IF(OFFSET(Paramétrages!$F$6,COLUMNS($G:AX)-2,,)=0,"",OFFSET(Paramétrages!$F$6,COLUMNS($G:AX)-2,,)),Paramétrages!$X:$X,$B99&amp;$C99)&amp;" sur "&amp;IF(OFFSET(Paramétrages!$G$6,COLUMNS($H:AY)-2,,)=0,"",OFFSET(Paramétrages!$G$6,COLUMNS($H:AY)-2,,))&amp;")"))</f>
        <v/>
      </c>
      <c r="AW99" s="1" t="str">
        <f ca="1">IF(OFFSET(Paramétrages!$F$6,COLUMNS($G:AY)-2,,)=0,"",IF($B99="","",IF(COUNTA(Paramétrages!$F$5:$F$32)=0,"",IF(ISBLANK('Compréhension de l''écrit'!$D99),"",IF((SUMIFS(Paramétrages!$W:$W,Paramétrages!$Y:$Y,IF(OFFSET(Paramétrages!$F$6,COLUMNS($G:AY)-2,,)=0,"",OFFSET(Paramétrages!$F$6,COLUMNS($G:AY)-2,,)),Paramétrages!$X:$X,$B99&amp;$C99)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99&amp;$C99))/(IF(OFFSET(Paramétrages!$G$6,COLUMNS($H:AZ)-2,,)=0,"",OFFSET(Paramétrages!$G$6,COLUMNS($H:AZ)-2,,)))&lt;0.67,"B","C"))))))&amp;IF(OFFSET(Paramétrages!$F$6,COLUMNS($G:AY)-2,,)=0,"",IF(ISBLANK('Compréhension de l''écrit'!$D99),""," ("&amp;SUMIFS(Paramétrages!$W:$W,Paramétrages!$Y:$Y,IF(OFFSET(Paramétrages!$F$6,COLUMNS($G:AY)-2,,)=0,"",OFFSET(Paramétrages!$F$6,COLUMNS($G:AY)-2,,)),Paramétrages!$X:$X,$B99&amp;$C99)&amp;" sur "&amp;IF(OFFSET(Paramétrages!$G$6,COLUMNS($H:AZ)-2,,)=0,"",OFFSET(Paramétrages!$G$6,COLUMNS($H:AZ)-2,,))&amp;")"))</f>
        <v/>
      </c>
      <c r="AX99" s="1" t="str">
        <f ca="1">IF(OFFSET(Paramétrages!$F$6,COLUMNS($G:AZ)-2,,)=0,"",IF($B99="","",IF(COUNTA(Paramétrages!$F$5:$F$32)=0,"",IF(ISBLANK('Compréhension de l''écrit'!$D99),"",IF((SUMIFS(Paramétrages!$W:$W,Paramétrages!$Y:$Y,IF(OFFSET(Paramétrages!$F$6,COLUMNS($G:AZ)-2,,)=0,"",OFFSET(Paramétrages!$F$6,COLUMNS($G:AZ)-2,,)),Paramétrages!$X:$X,$B99&amp;$C99)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99&amp;$C99))/(IF(OFFSET(Paramétrages!$G$6,COLUMNS($H:BA)-2,,)=0,"",OFFSET(Paramétrages!$G$6,COLUMNS($H:BA)-2,,)))&lt;0.67,"B","C"))))))&amp;IF(OFFSET(Paramétrages!$F$6,COLUMNS($G:AZ)-2,,)=0,"",IF(ISBLANK('Compréhension de l''écrit'!$D99),""," ("&amp;SUMIFS(Paramétrages!$W:$W,Paramétrages!$Y:$Y,IF(OFFSET(Paramétrages!$F$6,COLUMNS($G:AZ)-2,,)=0,"",OFFSET(Paramétrages!$F$6,COLUMNS($G:AZ)-2,,)),Paramétrages!$X:$X,$B99&amp;$C99)&amp;" sur "&amp;IF(OFFSET(Paramétrages!$G$6,COLUMNS($H:BA)-2,,)=0,"",OFFSET(Paramétrages!$G$6,COLUMNS($H:BA)-2,,))&amp;")"))</f>
        <v/>
      </c>
      <c r="AY99" s="1" t="str">
        <f ca="1">IF(OFFSET(Paramétrages!$F$6,COLUMNS($G:BA)-2,,)=0,"",IF($B99="","",IF(COUNTA(Paramétrages!$F$5:$F$32)=0,"",IF(ISBLANK('Compréhension de l''écrit'!$D99),"",IF((SUMIFS(Paramétrages!$W:$W,Paramétrages!$Y:$Y,IF(OFFSET(Paramétrages!$F$6,COLUMNS($G:BA)-2,,)=0,"",OFFSET(Paramétrages!$F$6,COLUMNS($G:BA)-2,,)),Paramétrages!$X:$X,$B99&amp;$C99)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99&amp;$C99))/(IF(OFFSET(Paramétrages!$G$6,COLUMNS($H:BB)-2,,)=0,"",OFFSET(Paramétrages!$G$6,COLUMNS($H:BB)-2,,)))&lt;0.67,"B","C"))))))&amp;IF(OFFSET(Paramétrages!$F$6,COLUMNS($G:BA)-2,,)=0,"",IF(ISBLANK('Compréhension de l''écrit'!$D99),""," ("&amp;SUMIFS(Paramétrages!$W:$W,Paramétrages!$Y:$Y,IF(OFFSET(Paramétrages!$F$6,COLUMNS($G:BA)-2,,)=0,"",OFFSET(Paramétrages!$F$6,COLUMNS($G:BA)-2,,)),Paramétrages!$X:$X,$B99&amp;$C99)&amp;" sur "&amp;IF(OFFSET(Paramétrages!$G$6,COLUMNS($H:BB)-2,,)=0,"",OFFSET(Paramétrages!$G$6,COLUMNS($H:BB)-2,,))&amp;")"))</f>
        <v/>
      </c>
      <c r="AZ99" s="1" t="str">
        <f ca="1">IF(OFFSET(Paramétrages!$F$6,COLUMNS($G:BB)-2,,)=0,"",IF($B99="","",IF(COUNTA(Paramétrages!$F$5:$F$32)=0,"",IF(ISBLANK('Compréhension de l''écrit'!$D99),"",IF((SUMIFS(Paramétrages!$W:$W,Paramétrages!$Y:$Y,IF(OFFSET(Paramétrages!$F$6,COLUMNS($G:BB)-2,,)=0,"",OFFSET(Paramétrages!$F$6,COLUMNS($G:BB)-2,,)),Paramétrages!$X:$X,$B99&amp;$C99)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99&amp;$C99))/(IF(OFFSET(Paramétrages!$G$6,COLUMNS($H:BC)-2,,)=0,"",OFFSET(Paramétrages!$G$6,COLUMNS($H:BC)-2,,)))&lt;0.67,"B","C"))))))&amp;IF(OFFSET(Paramétrages!$F$6,COLUMNS($G:BB)-2,,)=0,"",IF(ISBLANK('Compréhension de l''écrit'!$D99),""," ("&amp;SUMIFS(Paramétrages!$W:$W,Paramétrages!$Y:$Y,IF(OFFSET(Paramétrages!$F$6,COLUMNS($G:BB)-2,,)=0,"",OFFSET(Paramétrages!$F$6,COLUMNS($G:BB)-2,,)),Paramétrages!$X:$X,$B99&amp;$C99)&amp;" sur "&amp;IF(OFFSET(Paramétrages!$G$6,COLUMNS($H:BC)-2,,)=0,"",OFFSET(Paramétrages!$G$6,COLUMNS($H:BC)-2,,))&amp;")"))</f>
        <v/>
      </c>
      <c r="BA99" s="1" t="str">
        <f ca="1">IF(OFFSET(Paramétrages!$F$6,COLUMNS($G:BC)-2,,)=0,"",IF($B99="","",IF(COUNTA(Paramétrages!$F$5:$F$32)=0,"",IF(ISBLANK('Compréhension de l''écrit'!$D99),"",IF((SUMIFS(Paramétrages!$W:$W,Paramétrages!$Y:$Y,IF(OFFSET(Paramétrages!$F$6,COLUMNS($G:BC)-2,,)=0,"",OFFSET(Paramétrages!$F$6,COLUMNS($G:BC)-2,,)),Paramétrages!$X:$X,$B99&amp;$C99)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99&amp;$C99))/(IF(OFFSET(Paramétrages!$G$6,COLUMNS($H:BD)-2,,)=0,"",OFFSET(Paramétrages!$G$6,COLUMNS($H:BD)-2,,)))&lt;0.67,"B","C"))))))&amp;IF(OFFSET(Paramétrages!$F$6,COLUMNS($G:BC)-2,,)=0,"",IF(ISBLANK('Compréhension de l''écrit'!$D99),""," ("&amp;SUMIFS(Paramétrages!$W:$W,Paramétrages!$Y:$Y,IF(OFFSET(Paramétrages!$F$6,COLUMNS($G:BC)-2,,)=0,"",OFFSET(Paramétrages!$F$6,COLUMNS($G:BC)-2,,)),Paramétrages!$X:$X,$B99&amp;$C99)&amp;" sur "&amp;IF(OFFSET(Paramétrages!$G$6,COLUMNS($H:BD)-2,,)=0,"",OFFSET(Paramétrages!$G$6,COLUMNS($H:BD)-2,,))&amp;")"))</f>
        <v/>
      </c>
      <c r="BB99" s="1" t="str">
        <f ca="1">IF(OFFSET(Paramétrages!$F$6,COLUMNS($G:BD)-2,,)=0,"",IF($B99="","",IF(COUNTA(Paramétrages!$F$5:$F$32)=0,"",IF(ISBLANK('Compréhension de l''écrit'!$D99),"",IF((SUMIFS(Paramétrages!$W:$W,Paramétrages!$Y:$Y,IF(OFFSET(Paramétrages!$F$6,COLUMNS($G:BD)-2,,)=0,"",OFFSET(Paramétrages!$F$6,COLUMNS($G:BD)-2,,)),Paramétrages!$X:$X,$B99&amp;$C99)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99&amp;$C99))/(IF(OFFSET(Paramétrages!$G$6,COLUMNS($H:BE)-2,,)=0,"",OFFSET(Paramétrages!$G$6,COLUMNS($H:BE)-2,,)))&lt;0.67,"B","C"))))))&amp;IF(OFFSET(Paramétrages!$F$6,COLUMNS($G:BD)-2,,)=0,"",IF(ISBLANK('Compréhension de l''écrit'!$D99),""," ("&amp;SUMIFS(Paramétrages!$W:$W,Paramétrages!$Y:$Y,IF(OFFSET(Paramétrages!$F$6,COLUMNS($G:BD)-2,,)=0,"",OFFSET(Paramétrages!$F$6,COLUMNS($G:BD)-2,,)),Paramétrages!$X:$X,$B99&amp;$C99)&amp;" sur "&amp;IF(OFFSET(Paramétrages!$G$6,COLUMNS($H:BE)-2,,)=0,"",OFFSET(Paramétrages!$G$6,COLUMNS($H:BE)-2,,))&amp;")"))</f>
        <v/>
      </c>
      <c r="BC99" s="1" t="str">
        <f ca="1">IF(OFFSET(Paramétrages!$F$6,COLUMNS($G:BE)-2,,)=0,"",IF($B99="","",IF(COUNTA(Paramétrages!$F$5:$F$32)=0,"",IF(ISBLANK('Compréhension de l''écrit'!$D99),"",IF((SUMIFS(Paramétrages!$W:$W,Paramétrages!$Y:$Y,IF(OFFSET(Paramétrages!$F$6,COLUMNS($G:BE)-2,,)=0,"",OFFSET(Paramétrages!$F$6,COLUMNS($G:BE)-2,,)),Paramétrages!$X:$X,$B99&amp;$C99)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99&amp;$C99))/(IF(OFFSET(Paramétrages!$G$6,COLUMNS($H:BF)-2,,)=0,"",OFFSET(Paramétrages!$G$6,COLUMNS($H:BF)-2,,)))&lt;0.67,"B","C"))))))&amp;IF(OFFSET(Paramétrages!$F$6,COLUMNS($G:BE)-2,,)=0,"",IF(ISBLANK('Compréhension de l''écrit'!$D99),""," ("&amp;SUMIFS(Paramétrages!$W:$W,Paramétrages!$Y:$Y,IF(OFFSET(Paramétrages!$F$6,COLUMNS($G:BE)-2,,)=0,"",OFFSET(Paramétrages!$F$6,COLUMNS($G:BE)-2,,)),Paramétrages!$X:$X,$B99&amp;$C99)&amp;" sur "&amp;IF(OFFSET(Paramétrages!$G$6,COLUMNS($H:BF)-2,,)=0,"",OFFSET(Paramétrages!$G$6,COLUMNS($H:BF)-2,,))&amp;")"))</f>
        <v/>
      </c>
      <c r="BD99" s="1" t="str">
        <f ca="1">IF(OFFSET(Paramétrages!$F$6,COLUMNS($G:BF)-2,,)=0,"",IF($B99="","",IF(COUNTA(Paramétrages!$F$5:$F$32)=0,"",IF(ISBLANK('Compréhension de l''écrit'!$D99),"",IF((SUMIFS(Paramétrages!$W:$W,Paramétrages!$Y:$Y,IF(OFFSET(Paramétrages!$F$6,COLUMNS($G:BF)-2,,)=0,"",OFFSET(Paramétrages!$F$6,COLUMNS($G:BF)-2,,)),Paramétrages!$X:$X,$B99&amp;$C99)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99&amp;$C99))/(IF(OFFSET(Paramétrages!$G$6,COLUMNS($H:BG)-2,,)=0,"",OFFSET(Paramétrages!$G$6,COLUMNS($H:BG)-2,,)))&lt;0.67,"B","C"))))))&amp;IF(OFFSET(Paramétrages!$F$6,COLUMNS($G:BF)-2,,)=0,"",IF(ISBLANK('Compréhension de l''écrit'!$D99),""," ("&amp;SUMIFS(Paramétrages!$W:$W,Paramétrages!$Y:$Y,IF(OFFSET(Paramétrages!$F$6,COLUMNS($G:BF)-2,,)=0,"",OFFSET(Paramétrages!$F$6,COLUMNS($G:BF)-2,,)),Paramétrages!$X:$X,$B99&amp;$C99)&amp;" sur "&amp;IF(OFFSET(Paramétrages!$G$6,COLUMNS($H:BG)-2,,)=0,"",OFFSET(Paramétrages!$G$6,COLUMNS($H:BG)-2,,))&amp;")"))</f>
        <v/>
      </c>
      <c r="BE99" s="1" t="str">
        <f ca="1">IF(OFFSET(Paramétrages!$F$6,COLUMNS($G:BG)-2,,)=0,"",IF($B99="","",IF(COUNTA(Paramétrages!$F$5:$F$32)=0,"",IF(ISBLANK('Compréhension de l''écrit'!$D99),"",IF((SUMIFS(Paramétrages!$W:$W,Paramétrages!$Y:$Y,IF(OFFSET(Paramétrages!$F$6,COLUMNS($G:BG)-2,,)=0,"",OFFSET(Paramétrages!$F$6,COLUMNS($G:BG)-2,,)),Paramétrages!$X:$X,$B99&amp;$C99)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99&amp;$C99))/(IF(OFFSET(Paramétrages!$G$6,COLUMNS($H:BH)-2,,)=0,"",OFFSET(Paramétrages!$G$6,COLUMNS($H:BH)-2,,)))&lt;0.67,"B","C"))))))&amp;IF(OFFSET(Paramétrages!$F$6,COLUMNS($G:BG)-2,,)=0,"",IF(ISBLANK('Compréhension de l''écrit'!$D99),""," ("&amp;SUMIFS(Paramétrages!$W:$W,Paramétrages!$Y:$Y,IF(OFFSET(Paramétrages!$F$6,COLUMNS($G:BG)-2,,)=0,"",OFFSET(Paramétrages!$F$6,COLUMNS($G:BG)-2,,)),Paramétrages!$X:$X,$B99&amp;$C99)&amp;" sur "&amp;IF(OFFSET(Paramétrages!$G$6,COLUMNS($H:BH)-2,,)=0,"",OFFSET(Paramétrages!$G$6,COLUMNS($H:BH)-2,,))&amp;")"))</f>
        <v/>
      </c>
      <c r="BF99" s="1" t="str">
        <f ca="1">IF(OFFSET(Paramétrages!$F$6,COLUMNS($G:BH)-2,,)=0,"",IF($B99="","",IF(COUNTA(Paramétrages!$F$5:$F$32)=0,"",IF(ISBLANK('Compréhension de l''écrit'!$D99),"",IF((SUMIFS(Paramétrages!$W:$W,Paramétrages!$Y:$Y,IF(OFFSET(Paramétrages!$F$6,COLUMNS($G:BH)-2,,)=0,"",OFFSET(Paramétrages!$F$6,COLUMNS($G:BH)-2,,)),Paramétrages!$X:$X,$B99&amp;$C99)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99&amp;$C99))/(IF(OFFSET(Paramétrages!$G$6,COLUMNS($H:BI)-2,,)=0,"",OFFSET(Paramétrages!$G$6,COLUMNS($H:BI)-2,,)))&lt;0.67,"B","C"))))))&amp;IF(OFFSET(Paramétrages!$F$6,COLUMNS($G:BH)-2,,)=0,"",IF(ISBLANK('Compréhension de l''écrit'!$D99),""," ("&amp;SUMIFS(Paramétrages!$W:$W,Paramétrages!$Y:$Y,IF(OFFSET(Paramétrages!$F$6,COLUMNS($G:BH)-2,,)=0,"",OFFSET(Paramétrages!$F$6,COLUMNS($G:BH)-2,,)),Paramétrages!$X:$X,$B99&amp;$C99)&amp;" sur "&amp;IF(OFFSET(Paramétrages!$G$6,COLUMNS($H:BI)-2,,)=0,"",OFFSET(Paramétrages!$G$6,COLUMNS($H:BI)-2,,))&amp;")"))</f>
        <v/>
      </c>
      <c r="BG99" s="1" t="str">
        <f ca="1">IF(OFFSET(Paramétrages!$F$6,COLUMNS($G:BI)-2,,)=0,"",IF($B99="","",IF(COUNTA(Paramétrages!$F$5:$F$32)=0,"",IF(ISBLANK('Compréhension de l''écrit'!$D99),"",IF((SUMIFS(Paramétrages!$W:$W,Paramétrages!$Y:$Y,IF(OFFSET(Paramétrages!$F$6,COLUMNS($G:BI)-2,,)=0,"",OFFSET(Paramétrages!$F$6,COLUMNS($G:BI)-2,,)),Paramétrages!$X:$X,$B99&amp;$C99)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99&amp;$C99))/(IF(OFFSET(Paramétrages!$G$6,COLUMNS($H:BJ)-2,,)=0,"",OFFSET(Paramétrages!$G$6,COLUMNS($H:BJ)-2,,)))&lt;0.67,"B","C"))))))&amp;IF(OFFSET(Paramétrages!$F$6,COLUMNS($G:BI)-2,,)=0,"",IF(ISBLANK('Compréhension de l''écrit'!$D99),""," ("&amp;SUMIFS(Paramétrages!$W:$W,Paramétrages!$Y:$Y,IF(OFFSET(Paramétrages!$F$6,COLUMNS($G:BI)-2,,)=0,"",OFFSET(Paramétrages!$F$6,COLUMNS($G:BI)-2,,)),Paramétrages!$X:$X,$B99&amp;$C99)&amp;" sur "&amp;IF(OFFSET(Paramétrages!$G$6,COLUMNS($H:BJ)-2,,)=0,"",OFFSET(Paramétrages!$G$6,COLUMNS($H:BJ)-2,,))&amp;")"))</f>
        <v/>
      </c>
      <c r="BH99" s="1" t="str">
        <f ca="1">IF(OFFSET(Paramétrages!$F$6,COLUMNS($G:BJ)-2,,)=0,"",IF($B99="","",IF(COUNTA(Paramétrages!$F$5:$F$32)=0,"",IF(ISBLANK('Compréhension de l''écrit'!$D99),"",IF((SUMIFS(Paramétrages!$W:$W,Paramétrages!$Y:$Y,IF(OFFSET(Paramétrages!$F$6,COLUMNS($G:BJ)-2,,)=0,"",OFFSET(Paramétrages!$F$6,COLUMNS($G:BJ)-2,,)),Paramétrages!$X:$X,$B99&amp;$C99)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99&amp;$C99))/(IF(OFFSET(Paramétrages!$G$6,COLUMNS($H:BK)-2,,)=0,"",OFFSET(Paramétrages!$G$6,COLUMNS($H:BK)-2,,)))&lt;0.67,"B","C"))))))&amp;IF(OFFSET(Paramétrages!$F$6,COLUMNS($G:BJ)-2,,)=0,"",IF(ISBLANK('Compréhension de l''écrit'!$D99),""," ("&amp;SUMIFS(Paramétrages!$W:$W,Paramétrages!$Y:$Y,IF(OFFSET(Paramétrages!$F$6,COLUMNS($G:BJ)-2,,)=0,"",OFFSET(Paramétrages!$F$6,COLUMNS($G:BJ)-2,,)),Paramétrages!$X:$X,$B99&amp;$C99)&amp;" sur "&amp;IF(OFFSET(Paramétrages!$G$6,COLUMNS($H:BK)-2,,)=0,"",OFFSET(Paramétrages!$G$6,COLUMNS($H:BK)-2,,))&amp;")"))</f>
        <v/>
      </c>
      <c r="BI99" s="1" t="str">
        <f ca="1">IF(OFFSET(Paramétrages!$F$6,COLUMNS($G:BK)-2,,)=0,"",IF($B99="","",IF(COUNTA(Paramétrages!$F$5:$F$32)=0,"",IF(ISBLANK('Compréhension de l''écrit'!$D99),"",IF((SUMIFS(Paramétrages!$W:$W,Paramétrages!$Y:$Y,IF(OFFSET(Paramétrages!$F$6,COLUMNS($G:BK)-2,,)=0,"",OFFSET(Paramétrages!$F$6,COLUMNS($G:BK)-2,,)),Paramétrages!$X:$X,$B99&amp;$C99)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99&amp;$C99))/(IF(OFFSET(Paramétrages!$G$6,COLUMNS($H:BL)-2,,)=0,"",OFFSET(Paramétrages!$G$6,COLUMNS($H:BL)-2,,)))&lt;0.67,"B","C"))))))&amp;IF(OFFSET(Paramétrages!$F$6,COLUMNS($G:BK)-2,,)=0,"",IF(ISBLANK('Compréhension de l''écrit'!$D99),""," ("&amp;SUMIFS(Paramétrages!$W:$W,Paramétrages!$Y:$Y,IF(OFFSET(Paramétrages!$F$6,COLUMNS($G:BK)-2,,)=0,"",OFFSET(Paramétrages!$F$6,COLUMNS($G:BK)-2,,)),Paramétrages!$X:$X,$B99&amp;$C99)&amp;" sur "&amp;IF(OFFSET(Paramétrages!$G$6,COLUMNS($H:BL)-2,,)=0,"",OFFSET(Paramétrages!$G$6,COLUMNS($H:BL)-2,,))&amp;")"))</f>
        <v/>
      </c>
      <c r="BJ99" s="1" t="str">
        <f ca="1">IF(OFFSET(Paramétrages!$F$6,COLUMNS($G:BL)-2,,)=0,"",IF($B99="","",IF(COUNTA(Paramétrages!$F$5:$F$32)=0,"",IF(ISBLANK('Compréhension de l''écrit'!$D99),"",IF((SUMIFS(Paramétrages!$W:$W,Paramétrages!$Y:$Y,IF(OFFSET(Paramétrages!$F$6,COLUMNS($G:BL)-2,,)=0,"",OFFSET(Paramétrages!$F$6,COLUMNS($G:BL)-2,,)),Paramétrages!$X:$X,$B99&amp;$C99)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99&amp;$C99))/(IF(OFFSET(Paramétrages!$G$6,COLUMNS($H:BM)-2,,)=0,"",OFFSET(Paramétrages!$G$6,COLUMNS($H:BM)-2,,)))&lt;0.67,"B","C"))))))&amp;IF(OFFSET(Paramétrages!$F$6,COLUMNS($G:BL)-2,,)=0,"",IF(ISBLANK('Compréhension de l''écrit'!$D99),""," ("&amp;SUMIFS(Paramétrages!$W:$W,Paramétrages!$Y:$Y,IF(OFFSET(Paramétrages!$F$6,COLUMNS($G:BL)-2,,)=0,"",OFFSET(Paramétrages!$F$6,COLUMNS($G:BL)-2,,)),Paramétrages!$X:$X,$B99&amp;$C99)&amp;" sur "&amp;IF(OFFSET(Paramétrages!$G$6,COLUMNS($H:BM)-2,,)=0,"",OFFSET(Paramétrages!$G$6,COLUMNS($H:BM)-2,,))&amp;")"))</f>
        <v/>
      </c>
      <c r="BK99" s="1" t="str">
        <f ca="1">IF(OFFSET(Paramétrages!$F$6,COLUMNS($G:BM)-2,,)=0,"",IF($B99="","",IF(COUNTA(Paramétrages!$F$5:$F$32)=0,"",IF(ISBLANK('Compréhension de l''écrit'!$D99),"",IF((SUMIFS(Paramétrages!$W:$W,Paramétrages!$Y:$Y,IF(OFFSET(Paramétrages!$F$6,COLUMNS($G:BM)-2,,)=0,"",OFFSET(Paramétrages!$F$6,COLUMNS($G:BM)-2,,)),Paramétrages!$X:$X,$B99&amp;$C99)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99&amp;$C99))/(IF(OFFSET(Paramétrages!$G$6,COLUMNS($H:BN)-2,,)=0,"",OFFSET(Paramétrages!$G$6,COLUMNS($H:BN)-2,,)))&lt;0.67,"B","C"))))))&amp;IF(OFFSET(Paramétrages!$F$6,COLUMNS($G:BM)-2,,)=0,"",IF(ISBLANK('Compréhension de l''écrit'!$D99),""," ("&amp;SUMIFS(Paramétrages!$W:$W,Paramétrages!$Y:$Y,IF(OFFSET(Paramétrages!$F$6,COLUMNS($G:BM)-2,,)=0,"",OFFSET(Paramétrages!$F$6,COLUMNS($G:BM)-2,,)),Paramétrages!$X:$X,$B99&amp;$C99)&amp;" sur "&amp;IF(OFFSET(Paramétrages!$G$6,COLUMNS($H:BN)-2,,)=0,"",OFFSET(Paramétrages!$G$6,COLUMNS($H:BN)-2,,))&amp;")"))</f>
        <v/>
      </c>
      <c r="BL99" s="1" t="str">
        <f ca="1">IF(OFFSET(Paramétrages!$F$6,COLUMNS($G:BN)-2,,)=0,"",IF($B99="","",IF(COUNTA(Paramétrages!$F$5:$F$32)=0,"",IF(ISBLANK('Compréhension de l''écrit'!$D99),"",IF((SUMIFS(Paramétrages!$W:$W,Paramétrages!$Y:$Y,IF(OFFSET(Paramétrages!$F$6,COLUMNS($G:BN)-2,,)=0,"",OFFSET(Paramétrages!$F$6,COLUMNS($G:BN)-2,,)),Paramétrages!$X:$X,$B99&amp;$C99)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99&amp;$C99))/(IF(OFFSET(Paramétrages!$G$6,COLUMNS($H:BO)-2,,)=0,"",OFFSET(Paramétrages!$G$6,COLUMNS($H:BO)-2,,)))&lt;0.67,"B","C"))))))&amp;IF(OFFSET(Paramétrages!$F$6,COLUMNS($G:BN)-2,,)=0,"",IF(ISBLANK('Compréhension de l''écrit'!$D99),""," ("&amp;SUMIFS(Paramétrages!$W:$W,Paramétrages!$Y:$Y,IF(OFFSET(Paramétrages!$F$6,COLUMNS($G:BN)-2,,)=0,"",OFFSET(Paramétrages!$F$6,COLUMNS($G:BN)-2,,)),Paramétrages!$X:$X,$B99&amp;$C99)&amp;" sur "&amp;IF(OFFSET(Paramétrages!$G$6,COLUMNS($H:BO)-2,,)=0,"",OFFSET(Paramétrages!$G$6,COLUMNS($H:BO)-2,,))&amp;")"))</f>
        <v/>
      </c>
      <c r="BM99" s="1" t="str">
        <f ca="1">IF(OFFSET(Paramétrages!$F$6,COLUMNS($G:BO)-2,,)=0,"",IF($B99="","",IF(COUNTA(Paramétrages!$F$5:$F$32)=0,"",IF(ISBLANK('Compréhension de l''écrit'!$D99),"",IF((SUMIFS(Paramétrages!$W:$W,Paramétrages!$Y:$Y,IF(OFFSET(Paramétrages!$F$6,COLUMNS($G:BO)-2,,)=0,"",OFFSET(Paramétrages!$F$6,COLUMNS($G:BO)-2,,)),Paramétrages!$X:$X,$B99&amp;$C99)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99&amp;$C99))/(IF(OFFSET(Paramétrages!$G$6,COLUMNS($H:BP)-2,,)=0,"",OFFSET(Paramétrages!$G$6,COLUMNS($H:BP)-2,,)))&lt;0.67,"B","C"))))))&amp;IF(OFFSET(Paramétrages!$F$6,COLUMNS($G:BO)-2,,)=0,"",IF(ISBLANK('Compréhension de l''écrit'!$D99),""," ("&amp;SUMIFS(Paramétrages!$W:$W,Paramétrages!$Y:$Y,IF(OFFSET(Paramétrages!$F$6,COLUMNS($G:BO)-2,,)=0,"",OFFSET(Paramétrages!$F$6,COLUMNS($G:BO)-2,,)),Paramétrages!$X:$X,$B99&amp;$C99)&amp;" sur "&amp;IF(OFFSET(Paramétrages!$G$6,COLUMNS($H:BP)-2,,)=0,"",OFFSET(Paramétrages!$G$6,COLUMNS($H:BP)-2,,))&amp;")"))</f>
        <v/>
      </c>
      <c r="BN99" s="1" t="str">
        <f ca="1">IF(OFFSET(Paramétrages!$F$6,COLUMNS($G:BP)-2,,)=0,"",IF($B99="","",IF(COUNTA(Paramétrages!$F$5:$F$32)=0,"",IF(ISBLANK('Compréhension de l''écrit'!$D99),"",IF((SUMIFS(Paramétrages!$W:$W,Paramétrages!$Y:$Y,IF(OFFSET(Paramétrages!$F$6,COLUMNS($G:BP)-2,,)=0,"",OFFSET(Paramétrages!$F$6,COLUMNS($G:BP)-2,,)),Paramétrages!$X:$X,$B99&amp;$C99)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99&amp;$C99))/(IF(OFFSET(Paramétrages!$G$6,COLUMNS($H:BQ)-2,,)=0,"",OFFSET(Paramétrages!$G$6,COLUMNS($H:BQ)-2,,)))&lt;0.67,"B","C"))))))&amp;IF(OFFSET(Paramétrages!$F$6,COLUMNS($G:BP)-2,,)=0,"",IF(ISBLANK('Compréhension de l''écrit'!$D99),""," ("&amp;SUMIFS(Paramétrages!$W:$W,Paramétrages!$Y:$Y,IF(OFFSET(Paramétrages!$F$6,COLUMNS($G:BP)-2,,)=0,"",OFFSET(Paramétrages!$F$6,COLUMNS($G:BP)-2,,)),Paramétrages!$X:$X,$B99&amp;$C99)&amp;" sur "&amp;IF(OFFSET(Paramétrages!$G$6,COLUMNS($H:BQ)-2,,)=0,"",OFFSET(Paramétrages!$G$6,COLUMNS($H:BQ)-2,,))&amp;")"))</f>
        <v/>
      </c>
      <c r="BO99" s="1" t="str">
        <f ca="1">IF(OFFSET(Paramétrages!$F$6,COLUMNS($G:BQ)-2,,)=0,"",IF($B99="","",IF(COUNTA(Paramétrages!$F$5:$F$32)=0,"",IF(ISBLANK('Compréhension de l''écrit'!$D99),"",IF((SUMIFS(Paramétrages!$W:$W,Paramétrages!$Y:$Y,IF(OFFSET(Paramétrages!$F$6,COLUMNS($G:BQ)-2,,)=0,"",OFFSET(Paramétrages!$F$6,COLUMNS($G:BQ)-2,,)),Paramétrages!$X:$X,$B99&amp;$C99)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99&amp;$C99))/(IF(OFFSET(Paramétrages!$G$6,COLUMNS($H:BR)-2,,)=0,"",OFFSET(Paramétrages!$G$6,COLUMNS($H:BR)-2,,)))&lt;0.67,"B","C"))))))&amp;IF(OFFSET(Paramétrages!$F$6,COLUMNS($G:BQ)-2,,)=0,"",IF(ISBLANK('Compréhension de l''écrit'!$D99),""," ("&amp;SUMIFS(Paramétrages!$W:$W,Paramétrages!$Y:$Y,IF(OFFSET(Paramétrages!$F$6,COLUMNS($G:BQ)-2,,)=0,"",OFFSET(Paramétrages!$F$6,COLUMNS($G:BQ)-2,,)),Paramétrages!$X:$X,$B99&amp;$C99)&amp;" sur "&amp;IF(OFFSET(Paramétrages!$G$6,COLUMNS($H:BR)-2,,)=0,"",OFFSET(Paramétrages!$G$6,COLUMNS($H:BR)-2,,))&amp;")"))</f>
        <v/>
      </c>
      <c r="BP99" s="1" t="str">
        <f ca="1">IF(OFFSET(Paramétrages!$F$6,COLUMNS($G:BR)-2,,)=0,"",IF($B99="","",IF(COUNTA(Paramétrages!$F$5:$F$32)=0,"",IF(ISBLANK('Compréhension de l''écrit'!$D99),"",IF((SUMIFS(Paramétrages!$W:$W,Paramétrages!$Y:$Y,IF(OFFSET(Paramétrages!$F$6,COLUMNS($G:BR)-2,,)=0,"",OFFSET(Paramétrages!$F$6,COLUMNS($G:BR)-2,,)),Paramétrages!$X:$X,$B99&amp;$C99)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99&amp;$C99))/(IF(OFFSET(Paramétrages!$G$6,COLUMNS($H:BS)-2,,)=0,"",OFFSET(Paramétrages!$G$6,COLUMNS($H:BS)-2,,)))&lt;0.67,"B","C"))))))&amp;IF(OFFSET(Paramétrages!$F$6,COLUMNS($G:BR)-2,,)=0,"",IF(ISBLANK('Compréhension de l''écrit'!$D99),""," ("&amp;SUMIFS(Paramétrages!$W:$W,Paramétrages!$Y:$Y,IF(OFFSET(Paramétrages!$F$6,COLUMNS($G:BR)-2,,)=0,"",OFFSET(Paramétrages!$F$6,COLUMNS($G:BR)-2,,)),Paramétrages!$X:$X,$B99&amp;$C99)&amp;" sur "&amp;IF(OFFSET(Paramétrages!$G$6,COLUMNS($H:BS)-2,,)=0,"",OFFSET(Paramétrages!$G$6,COLUMNS($H:BS)-2,,))&amp;")"))</f>
        <v/>
      </c>
      <c r="BQ99" s="1" t="str">
        <f ca="1">IF(OFFSET(Paramétrages!$F$6,COLUMNS($G:BS)-2,,)=0,"",IF($B99="","",IF(COUNTA(Paramétrages!$F$5:$F$32)=0,"",IF(ISBLANK('Compréhension de l''écrit'!$D99),"",IF((SUMIFS(Paramétrages!$W:$W,Paramétrages!$Y:$Y,IF(OFFSET(Paramétrages!$F$6,COLUMNS($G:BS)-2,,)=0,"",OFFSET(Paramétrages!$F$6,COLUMNS($G:BS)-2,,)),Paramétrages!$X:$X,$B99&amp;$C99)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99&amp;$C99))/(IF(OFFSET(Paramétrages!$G$6,COLUMNS($H:BT)-2,,)=0,"",OFFSET(Paramétrages!$G$6,COLUMNS($H:BT)-2,,)))&lt;0.67,"B","C"))))))&amp;IF(OFFSET(Paramétrages!$F$6,COLUMNS($G:BS)-2,,)=0,"",IF(ISBLANK('Compréhension de l''écrit'!$D99),""," ("&amp;SUMIFS(Paramétrages!$W:$W,Paramétrages!$Y:$Y,IF(OFFSET(Paramétrages!$F$6,COLUMNS($G:BS)-2,,)=0,"",OFFSET(Paramétrages!$F$6,COLUMNS($G:BS)-2,,)),Paramétrages!$X:$X,$B99&amp;$C99)&amp;" sur "&amp;IF(OFFSET(Paramétrages!$G$6,COLUMNS($H:BT)-2,,)=0,"",OFFSET(Paramétrages!$G$6,COLUMNS($H:BT)-2,,))&amp;")"))</f>
        <v/>
      </c>
      <c r="BR99" s="1" t="str">
        <f ca="1">IF(OFFSET(Paramétrages!$F$6,COLUMNS($G:BT)-2,,)=0,"",IF($B99="","",IF(COUNTA(Paramétrages!$F$5:$F$32)=0,"",IF(ISBLANK('Compréhension de l''écrit'!$D99),"",IF((SUMIFS(Paramétrages!$W:$W,Paramétrages!$Y:$Y,IF(OFFSET(Paramétrages!$F$6,COLUMNS($G:BT)-2,,)=0,"",OFFSET(Paramétrages!$F$6,COLUMNS($G:BT)-2,,)),Paramétrages!$X:$X,$B99&amp;$C99)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99&amp;$C99))/(IF(OFFSET(Paramétrages!$G$6,COLUMNS($H:BU)-2,,)=0,"",OFFSET(Paramétrages!$G$6,COLUMNS($H:BU)-2,,)))&lt;0.67,"B","C"))))))&amp;IF(OFFSET(Paramétrages!$F$6,COLUMNS($G:BT)-2,,)=0,"",IF(ISBLANK('Compréhension de l''écrit'!$D99),""," ("&amp;SUMIFS(Paramétrages!$W:$W,Paramétrages!$Y:$Y,IF(OFFSET(Paramétrages!$F$6,COLUMNS($G:BT)-2,,)=0,"",OFFSET(Paramétrages!$F$6,COLUMNS($G:BT)-2,,)),Paramétrages!$X:$X,$B99&amp;$C99)&amp;" sur "&amp;IF(OFFSET(Paramétrages!$G$6,COLUMNS($H:BU)-2,,)=0,"",OFFSET(Paramétrages!$G$6,COLUMNS($H:BU)-2,,))&amp;")"))</f>
        <v/>
      </c>
      <c r="BS99" s="1" t="str">
        <f ca="1">IF(OFFSET(Paramétrages!$F$6,COLUMNS($G:BU)-2,,)=0,"",IF($B99="","",IF(COUNTA(Paramétrages!$F$5:$F$32)=0,"",IF(ISBLANK('Compréhension de l''écrit'!$D99),"",IF((SUMIFS(Paramétrages!$W:$W,Paramétrages!$Y:$Y,IF(OFFSET(Paramétrages!$F$6,COLUMNS($G:BU)-2,,)=0,"",OFFSET(Paramétrages!$F$6,COLUMNS($G:BU)-2,,)),Paramétrages!$X:$X,$B99&amp;$C99)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99&amp;$C99))/(IF(OFFSET(Paramétrages!$G$6,COLUMNS($H:BV)-2,,)=0,"",OFFSET(Paramétrages!$G$6,COLUMNS($H:BV)-2,,)))&lt;0.67,"B","C"))))))&amp;IF(OFFSET(Paramétrages!$F$6,COLUMNS($G:BU)-2,,)=0,"",IF(ISBLANK('Compréhension de l''écrit'!$D99),""," ("&amp;SUMIFS(Paramétrages!$W:$W,Paramétrages!$Y:$Y,IF(OFFSET(Paramétrages!$F$6,COLUMNS($G:BU)-2,,)=0,"",OFFSET(Paramétrages!$F$6,COLUMNS($G:BU)-2,,)),Paramétrages!$X:$X,$B99&amp;$C99)&amp;" sur "&amp;IF(OFFSET(Paramétrages!$G$6,COLUMNS($H:BV)-2,,)=0,"",OFFSET(Paramétrages!$G$6,COLUMNS($H:BV)-2,,))&amp;")"))</f>
        <v/>
      </c>
      <c r="BT99" s="1" t="str">
        <f ca="1">IF(OFFSET(Paramétrages!$F$6,COLUMNS($G:BV)-2,,)=0,"",IF($B99="","",IF(COUNTA(Paramétrages!$F$5:$F$32)=0,"",IF(ISBLANK('Compréhension de l''écrit'!$D99),"",IF((SUMIFS(Paramétrages!$W:$W,Paramétrages!$Y:$Y,IF(OFFSET(Paramétrages!$F$6,COLUMNS($G:BV)-2,,)=0,"",OFFSET(Paramétrages!$F$6,COLUMNS($G:BV)-2,,)),Paramétrages!$X:$X,$B99&amp;$C99)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99&amp;$C99))/(IF(OFFSET(Paramétrages!$G$6,COLUMNS($H:BW)-2,,)=0,"",OFFSET(Paramétrages!$G$6,COLUMNS($H:BW)-2,,)))&lt;0.67,"B","C"))))))&amp;IF(OFFSET(Paramétrages!$F$6,COLUMNS($G:BV)-2,,)=0,"",IF(ISBLANK('Compréhension de l''écrit'!$D99),""," ("&amp;SUMIFS(Paramétrages!$W:$W,Paramétrages!$Y:$Y,IF(OFFSET(Paramétrages!$F$6,COLUMNS($G:BV)-2,,)=0,"",OFFSET(Paramétrages!$F$6,COLUMNS($G:BV)-2,,)),Paramétrages!$X:$X,$B99&amp;$C99)&amp;" sur "&amp;IF(OFFSET(Paramétrages!$G$6,COLUMNS($H:BW)-2,,)=0,"",OFFSET(Paramétrages!$G$6,COLUMNS($H:BW)-2,,))&amp;")"))</f>
        <v/>
      </c>
      <c r="BU99" s="1" t="str">
        <f ca="1">IF(OFFSET(Paramétrages!$F$6,COLUMNS($G:BW)-2,,)=0,"",IF($B99="","",IF(COUNTA(Paramétrages!$F$5:$F$32)=0,"",IF(ISBLANK('Compréhension de l''écrit'!$D99),"",IF((SUMIFS(Paramétrages!$W:$W,Paramétrages!$Y:$Y,IF(OFFSET(Paramétrages!$F$6,COLUMNS($G:BW)-2,,)=0,"",OFFSET(Paramétrages!$F$6,COLUMNS($G:BW)-2,,)),Paramétrages!$X:$X,$B99&amp;$C99)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99&amp;$C99))/(IF(OFFSET(Paramétrages!$G$6,COLUMNS($H:BX)-2,,)=0,"",OFFSET(Paramétrages!$G$6,COLUMNS($H:BX)-2,,)))&lt;0.67,"B","C"))))))&amp;IF(OFFSET(Paramétrages!$F$6,COLUMNS($G:BW)-2,,)=0,"",IF(ISBLANK('Compréhension de l''écrit'!$D99),""," ("&amp;SUMIFS(Paramétrages!$W:$W,Paramétrages!$Y:$Y,IF(OFFSET(Paramétrages!$F$6,COLUMNS($G:BW)-2,,)=0,"",OFFSET(Paramétrages!$F$6,COLUMNS($G:BW)-2,,)),Paramétrages!$X:$X,$B99&amp;$C99)&amp;" sur "&amp;IF(OFFSET(Paramétrages!$G$6,COLUMNS($H:BX)-2,,)=0,"",OFFSET(Paramétrages!$G$6,COLUMNS($H:BX)-2,,))&amp;")"))</f>
        <v/>
      </c>
      <c r="BV99" s="1" t="str">
        <f ca="1">IF(OFFSET(Paramétrages!$F$6,COLUMNS($G:BX)-2,,)=0,"",IF($B99="","",IF(COUNTA(Paramétrages!$F$5:$F$32)=0,"",IF(ISBLANK('Compréhension de l''écrit'!$D99),"",IF((SUMIFS(Paramétrages!$W:$W,Paramétrages!$Y:$Y,IF(OFFSET(Paramétrages!$F$6,COLUMNS($G:BX)-2,,)=0,"",OFFSET(Paramétrages!$F$6,COLUMNS($G:BX)-2,,)),Paramétrages!$X:$X,$B99&amp;$C99)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99&amp;$C99))/(IF(OFFSET(Paramétrages!$G$6,COLUMNS($H:BY)-2,,)=0,"",OFFSET(Paramétrages!$G$6,COLUMNS($H:BY)-2,,)))&lt;0.67,"B","C"))))))&amp;IF(OFFSET(Paramétrages!$F$6,COLUMNS($G:BX)-2,,)=0,"",IF(ISBLANK('Compréhension de l''écrit'!$D99),""," ("&amp;SUMIFS(Paramétrages!$W:$W,Paramétrages!$Y:$Y,IF(OFFSET(Paramétrages!$F$6,COLUMNS($G:BX)-2,,)=0,"",OFFSET(Paramétrages!$F$6,COLUMNS($G:BX)-2,,)),Paramétrages!$X:$X,$B99&amp;$C99)&amp;" sur "&amp;IF(OFFSET(Paramétrages!$G$6,COLUMNS($H:BY)-2,,)=0,"",OFFSET(Paramétrages!$G$6,COLUMNS($H:BY)-2,,))&amp;")"))</f>
        <v/>
      </c>
      <c r="BW99" s="1" t="str">
        <f ca="1">IF(OFFSET(Paramétrages!$F$6,COLUMNS($G:BY)-2,,)=0,"",IF($B99="","",IF(COUNTA(Paramétrages!$F$5:$F$32)=0,"",IF(ISBLANK('Compréhension de l''écrit'!$D99),"",IF((SUMIFS(Paramétrages!$W:$W,Paramétrages!$Y:$Y,IF(OFFSET(Paramétrages!$F$6,COLUMNS($G:BY)-2,,)=0,"",OFFSET(Paramétrages!$F$6,COLUMNS($G:BY)-2,,)),Paramétrages!$X:$X,$B99&amp;$C99)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99&amp;$C99))/(IF(OFFSET(Paramétrages!$G$6,COLUMNS($H:BZ)-2,,)=0,"",OFFSET(Paramétrages!$G$6,COLUMNS($H:BZ)-2,,)))&lt;0.67,"B","C"))))))&amp;IF(OFFSET(Paramétrages!$F$6,COLUMNS($G:BY)-2,,)=0,"",IF(ISBLANK('Compréhension de l''écrit'!$D99),""," ("&amp;SUMIFS(Paramétrages!$W:$W,Paramétrages!$Y:$Y,IF(OFFSET(Paramétrages!$F$6,COLUMNS($G:BY)-2,,)=0,"",OFFSET(Paramétrages!$F$6,COLUMNS($G:BY)-2,,)),Paramétrages!$X:$X,$B99&amp;$C99)&amp;" sur "&amp;IF(OFFSET(Paramétrages!$G$6,COLUMNS($H:BZ)-2,,)=0,"",OFFSET(Paramétrages!$G$6,COLUMNS($H:BZ)-2,,))&amp;")"))</f>
        <v/>
      </c>
      <c r="BX99" s="1" t="str">
        <f ca="1">IF(OFFSET(Paramétrages!$F$6,COLUMNS($G:BZ)-2,,)=0,"",IF($B99="","",IF(COUNTA(Paramétrages!$F$5:$F$32)=0,"",IF(ISBLANK('Compréhension de l''écrit'!$D99),"",IF((SUMIFS(Paramétrages!$W:$W,Paramétrages!$Y:$Y,IF(OFFSET(Paramétrages!$F$6,COLUMNS($G:BZ)-2,,)=0,"",OFFSET(Paramétrages!$F$6,COLUMNS($G:BZ)-2,,)),Paramétrages!$X:$X,$B99&amp;$C99)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99&amp;$C99))/(IF(OFFSET(Paramétrages!$G$6,COLUMNS($H:CA)-2,,)=0,"",OFFSET(Paramétrages!$G$6,COLUMNS($H:CA)-2,,)))&lt;0.67,"B","C"))))))&amp;IF(OFFSET(Paramétrages!$F$6,COLUMNS($G:BZ)-2,,)=0,"",IF(ISBLANK('Compréhension de l''écrit'!$D99),""," ("&amp;SUMIFS(Paramétrages!$W:$W,Paramétrages!$Y:$Y,IF(OFFSET(Paramétrages!$F$6,COLUMNS($G:BZ)-2,,)=0,"",OFFSET(Paramétrages!$F$6,COLUMNS($G:BZ)-2,,)),Paramétrages!$X:$X,$B99&amp;$C99)&amp;" sur "&amp;IF(OFFSET(Paramétrages!$G$6,COLUMNS($H:CA)-2,,)=0,"",OFFSET(Paramétrages!$G$6,COLUMNS($H:CA)-2,,))&amp;")"))</f>
        <v/>
      </c>
      <c r="BY99" s="1" t="str">
        <f ca="1">IF(OFFSET(Paramétrages!$F$6,COLUMNS($G:CA)-2,,)=0,"",IF($B99="","",IF(COUNTA(Paramétrages!$F$5:$F$32)=0,"",IF(ISBLANK('Compréhension de l''écrit'!$D99),"",IF((SUMIFS(Paramétrages!$W:$W,Paramétrages!$Y:$Y,IF(OFFSET(Paramétrages!$F$6,COLUMNS($G:CA)-2,,)=0,"",OFFSET(Paramétrages!$F$6,COLUMNS($G:CA)-2,,)),Paramétrages!$X:$X,$B99&amp;$C99)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99&amp;$C99))/(IF(OFFSET(Paramétrages!$G$6,COLUMNS($H:CB)-2,,)=0,"",OFFSET(Paramétrages!$G$6,COLUMNS($H:CB)-2,,)))&lt;0.67,"B","C"))))))&amp;IF(OFFSET(Paramétrages!$F$6,COLUMNS($G:CA)-2,,)=0,"",IF(ISBLANK('Compréhension de l''écrit'!$D99),""," ("&amp;SUMIFS(Paramétrages!$W:$W,Paramétrages!$Y:$Y,IF(OFFSET(Paramétrages!$F$6,COLUMNS($G:CA)-2,,)=0,"",OFFSET(Paramétrages!$F$6,COLUMNS($G:CA)-2,,)),Paramétrages!$X:$X,$B99&amp;$C99)&amp;" sur "&amp;IF(OFFSET(Paramétrages!$G$6,COLUMNS($H:CB)-2,,)=0,"",OFFSET(Paramétrages!$G$6,COLUMNS($H:CB)-2,,))&amp;")"))</f>
        <v/>
      </c>
      <c r="BZ99" s="1" t="str">
        <f ca="1">IF(OFFSET(Paramétrages!$F$6,COLUMNS($G:CB)-2,,)=0,"",IF($B99="","",IF(COUNTA(Paramétrages!$F$5:$F$32)=0,"",IF(ISBLANK('Compréhension de l''écrit'!$D99),"",IF((SUMIFS(Paramétrages!$W:$W,Paramétrages!$Y:$Y,IF(OFFSET(Paramétrages!$F$6,COLUMNS($G:CB)-2,,)=0,"",OFFSET(Paramétrages!$F$6,COLUMNS($G:CB)-2,,)),Paramétrages!$X:$X,$B99&amp;$C99)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99&amp;$C99))/(IF(OFFSET(Paramétrages!$G$6,COLUMNS($H:CC)-2,,)=0,"",OFFSET(Paramétrages!$G$6,COLUMNS($H:CC)-2,,)))&lt;0.67,"B","C"))))))&amp;IF(OFFSET(Paramétrages!$F$6,COLUMNS($G:CB)-2,,)=0,"",IF(ISBLANK('Compréhension de l''écrit'!$D99),""," ("&amp;SUMIFS(Paramétrages!$W:$W,Paramétrages!$Y:$Y,IF(OFFSET(Paramétrages!$F$6,COLUMNS($G:CB)-2,,)=0,"",OFFSET(Paramétrages!$F$6,COLUMNS($G:CB)-2,,)),Paramétrages!$X:$X,$B99&amp;$C99)&amp;" sur "&amp;IF(OFFSET(Paramétrages!$G$6,COLUMNS($H:CC)-2,,)=0,"",OFFSET(Paramétrages!$G$6,COLUMNS($H:CC)-2,,))&amp;")"))</f>
        <v/>
      </c>
      <c r="CA99" s="1" t="str">
        <f ca="1">IF(OFFSET(Paramétrages!$F$6,COLUMNS($G:CC)-2,,)=0,"",IF($B99="","",IF(COUNTA(Paramétrages!$F$5:$F$32)=0,"",IF(ISBLANK('Compréhension de l''écrit'!$D99),"",IF((SUMIFS(Paramétrages!$W:$W,Paramétrages!$Y:$Y,IF(OFFSET(Paramétrages!$F$6,COLUMNS($G:CC)-2,,)=0,"",OFFSET(Paramétrages!$F$6,COLUMNS($G:CC)-2,,)),Paramétrages!$X:$X,$B99&amp;$C99)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99&amp;$C99))/(IF(OFFSET(Paramétrages!$G$6,COLUMNS($H:CD)-2,,)=0,"",OFFSET(Paramétrages!$G$6,COLUMNS($H:CD)-2,,)))&lt;0.67,"B","C"))))))&amp;IF(OFFSET(Paramétrages!$F$6,COLUMNS($G:CC)-2,,)=0,"",IF(ISBLANK('Compréhension de l''écrit'!$D99),""," ("&amp;SUMIFS(Paramétrages!$W:$W,Paramétrages!$Y:$Y,IF(OFFSET(Paramétrages!$F$6,COLUMNS($G:CC)-2,,)=0,"",OFFSET(Paramétrages!$F$6,COLUMNS($G:CC)-2,,)),Paramétrages!$X:$X,$B99&amp;$C99)&amp;" sur "&amp;IF(OFFSET(Paramétrages!$G$6,COLUMNS($H:CD)-2,,)=0,"",OFFSET(Paramétrages!$G$6,COLUMNS($H:CD)-2,,))&amp;")"))</f>
        <v/>
      </c>
      <c r="CB99" s="1" t="str">
        <f ca="1">IF(OFFSET(Paramétrages!$F$6,COLUMNS($G:CD)-2,,)=0,"",IF($B99="","",IF(COUNTA(Paramétrages!$F$5:$F$32)=0,"",IF(ISBLANK('Compréhension de l''écrit'!$D99),"",IF((SUMIFS(Paramétrages!$W:$W,Paramétrages!$Y:$Y,IF(OFFSET(Paramétrages!$F$6,COLUMNS($G:CD)-2,,)=0,"",OFFSET(Paramétrages!$F$6,COLUMNS($G:CD)-2,,)),Paramétrages!$X:$X,$B99&amp;$C99)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99&amp;$C99))/(IF(OFFSET(Paramétrages!$G$6,COLUMNS($H:CE)-2,,)=0,"",OFFSET(Paramétrages!$G$6,COLUMNS($H:CE)-2,,)))&lt;0.67,"B","C"))))))&amp;IF(OFFSET(Paramétrages!$F$6,COLUMNS($G:CD)-2,,)=0,"",IF(ISBLANK('Compréhension de l''écrit'!$D99),""," ("&amp;SUMIFS(Paramétrages!$W:$W,Paramétrages!$Y:$Y,IF(OFFSET(Paramétrages!$F$6,COLUMNS($G:CD)-2,,)=0,"",OFFSET(Paramétrages!$F$6,COLUMNS($G:CD)-2,,)),Paramétrages!$X:$X,$B99&amp;$C99)&amp;" sur "&amp;IF(OFFSET(Paramétrages!$G$6,COLUMNS($H:CE)-2,,)=0,"",OFFSET(Paramétrages!$G$6,COLUMNS($H:CE)-2,,))&amp;")"))</f>
        <v/>
      </c>
      <c r="CC99" s="1" t="str">
        <f ca="1">IF(OFFSET(Paramétrages!$F$6,COLUMNS($G:CE)-2,,)=0,"",IF($B99="","",IF(COUNTA(Paramétrages!$F$5:$F$32)=0,"",IF(ISBLANK('Compréhension de l''écrit'!$D99),"",IF((SUMIFS(Paramétrages!$W:$W,Paramétrages!$Y:$Y,IF(OFFSET(Paramétrages!$F$6,COLUMNS($G:CE)-2,,)=0,"",OFFSET(Paramétrages!$F$6,COLUMNS($G:CE)-2,,)),Paramétrages!$X:$X,$B99&amp;$C99)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99&amp;$C99))/(IF(OFFSET(Paramétrages!$G$6,COLUMNS($H:CF)-2,,)=0,"",OFFSET(Paramétrages!$G$6,COLUMNS($H:CF)-2,,)))&lt;0.67,"B","C"))))))&amp;IF(OFFSET(Paramétrages!$F$6,COLUMNS($G:CE)-2,,)=0,"",IF(ISBLANK('Compréhension de l''écrit'!$D99),""," ("&amp;SUMIFS(Paramétrages!$W:$W,Paramétrages!$Y:$Y,IF(OFFSET(Paramétrages!$F$6,COLUMNS($G:CE)-2,,)=0,"",OFFSET(Paramétrages!$F$6,COLUMNS($G:CE)-2,,)),Paramétrages!$X:$X,$B99&amp;$C99)&amp;" sur "&amp;IF(OFFSET(Paramétrages!$G$6,COLUMNS($H:CF)-2,,)=0,"",OFFSET(Paramétrages!$G$6,COLUMNS($H:CF)-2,,))&amp;")"))</f>
        <v/>
      </c>
      <c r="CD99" s="1" t="str">
        <f ca="1">IF(OFFSET(Paramétrages!$F$6,COLUMNS($G:CF)-2,,)=0,"",IF($B99="","",IF(COUNTA(Paramétrages!$F$5:$F$32)=0,"",IF(ISBLANK('Compréhension de l''écrit'!$D99),"",IF((SUMIFS(Paramétrages!$W:$W,Paramétrages!$Y:$Y,IF(OFFSET(Paramétrages!$F$6,COLUMNS($G:CF)-2,,)=0,"",OFFSET(Paramétrages!$F$6,COLUMNS($G:CF)-2,,)),Paramétrages!$X:$X,$B99&amp;$C99)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99&amp;$C99))/(IF(OFFSET(Paramétrages!$G$6,COLUMNS($H:CG)-2,,)=0,"",OFFSET(Paramétrages!$G$6,COLUMNS($H:CG)-2,,)))&lt;0.67,"B","C"))))))&amp;IF(OFFSET(Paramétrages!$F$6,COLUMNS($G:CF)-2,,)=0,"",IF(ISBLANK('Compréhension de l''écrit'!$D99),""," ("&amp;SUMIFS(Paramétrages!$W:$W,Paramétrages!$Y:$Y,IF(OFFSET(Paramétrages!$F$6,COLUMNS($G:CF)-2,,)=0,"",OFFSET(Paramétrages!$F$6,COLUMNS($G:CF)-2,,)),Paramétrages!$X:$X,$B99&amp;$C99)&amp;" sur "&amp;IF(OFFSET(Paramétrages!$G$6,COLUMNS($H:CG)-2,,)=0,"",OFFSET(Paramétrages!$G$6,COLUMNS($H:CG)-2,,))&amp;")"))</f>
        <v/>
      </c>
      <c r="CE99" s="1" t="str">
        <f ca="1">IF(OFFSET(Paramétrages!$F$6,COLUMNS($G:CG)-2,,)=0,"",IF($B99="","",IF(COUNTA(Paramétrages!$F$5:$F$32)=0,"",IF(ISBLANK('Compréhension de l''écrit'!$D99),"",IF((SUMIFS(Paramétrages!$W:$W,Paramétrages!$Y:$Y,IF(OFFSET(Paramétrages!$F$6,COLUMNS($G:CG)-2,,)=0,"",OFFSET(Paramétrages!$F$6,COLUMNS($G:CG)-2,,)),Paramétrages!$X:$X,$B99&amp;$C99)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99&amp;$C99))/(IF(OFFSET(Paramétrages!$G$6,COLUMNS($H:CH)-2,,)=0,"",OFFSET(Paramétrages!$G$6,COLUMNS($H:CH)-2,,)))&lt;0.67,"B","C"))))))&amp;IF(OFFSET(Paramétrages!$F$6,COLUMNS($G:CG)-2,,)=0,"",IF(ISBLANK('Compréhension de l''écrit'!$D99),""," ("&amp;SUMIFS(Paramétrages!$W:$W,Paramétrages!$Y:$Y,IF(OFFSET(Paramétrages!$F$6,COLUMNS($G:CG)-2,,)=0,"",OFFSET(Paramétrages!$F$6,COLUMNS($G:CG)-2,,)),Paramétrages!$X:$X,$B99&amp;$C99)&amp;" sur "&amp;IF(OFFSET(Paramétrages!$G$6,COLUMNS($H:CH)-2,,)=0,"",OFFSET(Paramétrages!$G$6,COLUMNS($H:CH)-2,,))&amp;")"))</f>
        <v/>
      </c>
    </row>
    <row r="100" spans="1:83" x14ac:dyDescent="0.2">
      <c r="A100" t="str">
        <f>IF(ISBLANK('Compréhension de l''écrit'!A100),"",'Compréhension de l''écrit'!A100)</f>
        <v/>
      </c>
      <c r="B100" t="str">
        <f>IF(ISBLANK('Compréhension de l''écrit'!B100),"",'Compréhension de l''écrit'!B100)</f>
        <v/>
      </c>
      <c r="C100" t="str">
        <f>IF(ISBLANK('Compréhension de l''écrit'!C100),"",'Compréhension de l''écrit'!C100)</f>
        <v/>
      </c>
      <c r="D100" s="15" t="str">
        <f>IF(B100="","",IF(COUNTA(Paramétrages!H$5:H$32)=0,"",IF(ISBLANK('Compréhension de l''écrit'!D100),"",IF(('Compréhension de l''écrit'!D100)/(COUNTA(Paramétrages!H$5:H$32))&lt;0.34,"A",IF(('Compréhension de l''écrit'!D100)/(COUNTA(Paramétrages!H$5:H$32))&lt;0.67,"B","C")))&amp;IF(ISBLANK('Compréhension de l''écrit'!D100),""," ("&amp;'Compréhension de l''écrit'!D100&amp;" sur "&amp;COUNTA(Paramétrages!H$5:H$32)&amp;")")))</f>
        <v/>
      </c>
      <c r="E100" s="1" t="str">
        <f ca="1">IF(OFFSET(Paramétrages!$F$6,COLUMNS($G:G)-2,,)=0,"",IF($B100="","",IF(COUNTA(Paramétrages!$F$5:$F$32)=0,"",IF(ISBLANK('Compréhension de l''écrit'!$D100),"",IF((SUMIFS(Paramétrages!$W:$W,Paramétrages!$Y:$Y,IF(OFFSET(Paramétrages!$F$6,COLUMNS($G:G)-2,,)=0,"",OFFSET(Paramétrages!$F$6,COLUMNS($G:G)-2,,)),Paramétrages!$X:$X,$B100&amp;$C100)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100&amp;$C100))/(IF(OFFSET(Paramétrages!$G$6,COLUMNS($H:H)-2,,)=0,"",OFFSET(Paramétrages!$G$6,COLUMNS($H:H)-2,,)))&lt;0.67,"B","C"))))))&amp;IF(OFFSET(Paramétrages!$F$6,COLUMNS($G:G)-2,,)=0,"",IF(ISBLANK('Compréhension de l''écrit'!$D100),""," ("&amp;SUMIFS(Paramétrages!$W:$W,Paramétrages!$Y:$Y,IF(OFFSET(Paramétrages!$F$6,COLUMNS($G:G)-2,,)=0,"",OFFSET(Paramétrages!$F$6,COLUMNS($G:G)-2,,)),Paramétrages!$X:$X,$B100&amp;$C100)&amp;" sur "&amp;IF(OFFSET(Paramétrages!$G$6,COLUMNS($H:H)-2,,)=0,"",OFFSET(Paramétrages!$G$6,COLUMNS($H:H)-2,,))&amp;")"))</f>
        <v/>
      </c>
      <c r="F100" s="1" t="str">
        <f ca="1">IF(OFFSET(Paramétrages!$F$6,COLUMNS($G:H)-2,,)=0,"",IF($B100="","",IF(COUNTA(Paramétrages!$F$5:$F$32)=0,"",IF(ISBLANK('Compréhension de l''écrit'!$D100),"",IF((SUMIFS(Paramétrages!$W:$W,Paramétrages!$Y:$Y,IF(OFFSET(Paramétrages!$F$6,COLUMNS($G:H)-2,,)=0,"",OFFSET(Paramétrages!$F$6,COLUMNS($G:H)-2,,)),Paramétrages!$X:$X,$B100&amp;$C100)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100&amp;$C100))/(IF(OFFSET(Paramétrages!$G$6,COLUMNS($H:I)-2,,)=0,"",OFFSET(Paramétrages!$G$6,COLUMNS($H:I)-2,,)))&lt;0.67,"B","C"))))))&amp;IF(OFFSET(Paramétrages!$F$6,COLUMNS($G:H)-2,,)=0,"",IF(ISBLANK('Compréhension de l''écrit'!$D100),""," ("&amp;SUMIFS(Paramétrages!$W:$W,Paramétrages!$Y:$Y,IF(OFFSET(Paramétrages!$F$6,COLUMNS($G:H)-2,,)=0,"",OFFSET(Paramétrages!$F$6,COLUMNS($G:H)-2,,)),Paramétrages!$X:$X,$B100&amp;$C100)&amp;" sur "&amp;IF(OFFSET(Paramétrages!$G$6,COLUMNS($H:I)-2,,)=0,"",OFFSET(Paramétrages!$G$6,COLUMNS($H:I)-2,,))&amp;")"))</f>
        <v/>
      </c>
      <c r="G100" s="1" t="str">
        <f ca="1">IF(OFFSET(Paramétrages!$F$6,COLUMNS($G:I)-2,,)=0,"",IF($B100="","",IF(COUNTA(Paramétrages!$F$5:$F$32)=0,"",IF(ISBLANK('Compréhension de l''écrit'!$D100),"",IF((SUMIFS(Paramétrages!$W:$W,Paramétrages!$Y:$Y,IF(OFFSET(Paramétrages!$F$6,COLUMNS($G:I)-2,,)=0,"",OFFSET(Paramétrages!$F$6,COLUMNS($G:I)-2,,)),Paramétrages!$X:$X,$B100&amp;$C100)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100&amp;$C100))/(IF(OFFSET(Paramétrages!$G$6,COLUMNS($H:J)-2,,)=0,"",OFFSET(Paramétrages!$G$6,COLUMNS($H:J)-2,,)))&lt;0.67,"B","C"))))))&amp;IF(OFFSET(Paramétrages!$F$6,COLUMNS($G:I)-2,,)=0,"",IF(ISBLANK('Compréhension de l''écrit'!$D100),""," ("&amp;SUMIFS(Paramétrages!$W:$W,Paramétrages!$Y:$Y,IF(OFFSET(Paramétrages!$F$6,COLUMNS($G:I)-2,,)=0,"",OFFSET(Paramétrages!$F$6,COLUMNS($G:I)-2,,)),Paramétrages!$X:$X,$B100&amp;$C100)&amp;" sur "&amp;IF(OFFSET(Paramétrages!$G$6,COLUMNS($H:J)-2,,)=0,"",OFFSET(Paramétrages!$G$6,COLUMNS($H:J)-2,,))&amp;")"))</f>
        <v/>
      </c>
      <c r="H100" s="1" t="str">
        <f ca="1">IF(OFFSET(Paramétrages!$F$6,COLUMNS($G:J)-2,,)=0,"",IF($B100="","",IF(COUNTA(Paramétrages!$F$5:$F$32)=0,"",IF(ISBLANK('Compréhension de l''écrit'!$D100),"",IF((SUMIFS(Paramétrages!$W:$W,Paramétrages!$Y:$Y,IF(OFFSET(Paramétrages!$F$6,COLUMNS($G:J)-2,,)=0,"",OFFSET(Paramétrages!$F$6,COLUMNS($G:J)-2,,)),Paramétrages!$X:$X,$B100&amp;$C100)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100&amp;$C100))/(IF(OFFSET(Paramétrages!$G$6,COLUMNS($H:K)-2,,)=0,"",OFFSET(Paramétrages!$G$6,COLUMNS($H:K)-2,,)))&lt;0.67,"B","C"))))))&amp;IF(OFFSET(Paramétrages!$F$6,COLUMNS($G:J)-2,,)=0,"",IF(ISBLANK('Compréhension de l''écrit'!$D100),""," ("&amp;SUMIFS(Paramétrages!$W:$W,Paramétrages!$Y:$Y,IF(OFFSET(Paramétrages!$F$6,COLUMNS($G:J)-2,,)=0,"",OFFSET(Paramétrages!$F$6,COLUMNS($G:J)-2,,)),Paramétrages!$X:$X,$B100&amp;$C100)&amp;" sur "&amp;IF(OFFSET(Paramétrages!$G$6,COLUMNS($H:K)-2,,)=0,"",OFFSET(Paramétrages!$G$6,COLUMNS($H:K)-2,,))&amp;")"))</f>
        <v/>
      </c>
      <c r="I100" s="1" t="str">
        <f ca="1">IF(OFFSET(Paramétrages!$F$6,COLUMNS($G:K)-2,,)=0,"",IF($B100="","",IF(COUNTA(Paramétrages!$F$5:$F$32)=0,"",IF(ISBLANK('Compréhension de l''écrit'!$D100),"",IF((SUMIFS(Paramétrages!$W:$W,Paramétrages!$Y:$Y,IF(OFFSET(Paramétrages!$F$6,COLUMNS($G:K)-2,,)=0,"",OFFSET(Paramétrages!$F$6,COLUMNS($G:K)-2,,)),Paramétrages!$X:$X,$B100&amp;$C100)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100&amp;$C100))/(IF(OFFSET(Paramétrages!$G$6,COLUMNS($H:L)-2,,)=0,"",OFFSET(Paramétrages!$G$6,COLUMNS($H:L)-2,,)))&lt;0.67,"B","C"))))))&amp;IF(OFFSET(Paramétrages!$F$6,COLUMNS($G:K)-2,,)=0,"",IF(ISBLANK('Compréhension de l''écrit'!$D100),""," ("&amp;SUMIFS(Paramétrages!$W:$W,Paramétrages!$Y:$Y,IF(OFFSET(Paramétrages!$F$6,COLUMNS($G:K)-2,,)=0,"",OFFSET(Paramétrages!$F$6,COLUMNS($G:K)-2,,)),Paramétrages!$X:$X,$B100&amp;$C100)&amp;" sur "&amp;IF(OFFSET(Paramétrages!$G$6,COLUMNS($H:L)-2,,)=0,"",OFFSET(Paramétrages!$G$6,COLUMNS($H:L)-2,,))&amp;")"))</f>
        <v/>
      </c>
      <c r="J100" s="1" t="str">
        <f ca="1">IF(OFFSET(Paramétrages!$F$6,COLUMNS($G:L)-2,,)=0,"",IF($B100="","",IF(COUNTA(Paramétrages!$F$5:$F$32)=0,"",IF(ISBLANK('Compréhension de l''écrit'!$D100),"",IF((SUMIFS(Paramétrages!$W:$W,Paramétrages!$Y:$Y,IF(OFFSET(Paramétrages!$F$6,COLUMNS($G:L)-2,,)=0,"",OFFSET(Paramétrages!$F$6,COLUMNS($G:L)-2,,)),Paramétrages!$X:$X,$B100&amp;$C100)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100&amp;$C100))/(IF(OFFSET(Paramétrages!$G$6,COLUMNS($H:M)-2,,)=0,"",OFFSET(Paramétrages!$G$6,COLUMNS($H:M)-2,,)))&lt;0.67,"B","C"))))))&amp;IF(OFFSET(Paramétrages!$F$6,COLUMNS($G:L)-2,,)=0,"",IF(ISBLANK('Compréhension de l''écrit'!$D100),""," ("&amp;SUMIFS(Paramétrages!$W:$W,Paramétrages!$Y:$Y,IF(OFFSET(Paramétrages!$F$6,COLUMNS($G:L)-2,,)=0,"",OFFSET(Paramétrages!$F$6,COLUMNS($G:L)-2,,)),Paramétrages!$X:$X,$B100&amp;$C100)&amp;" sur "&amp;IF(OFFSET(Paramétrages!$G$6,COLUMNS($H:M)-2,,)=0,"",OFFSET(Paramétrages!$G$6,COLUMNS($H:M)-2,,))&amp;")"))</f>
        <v/>
      </c>
      <c r="K100" s="1" t="str">
        <f ca="1">IF(OFFSET(Paramétrages!$F$6,COLUMNS($G:M)-2,,)=0,"",IF($B100="","",IF(COUNTA(Paramétrages!$F$5:$F$32)=0,"",IF(ISBLANK('Compréhension de l''écrit'!$D100),"",IF((SUMIFS(Paramétrages!$W:$W,Paramétrages!$Y:$Y,IF(OFFSET(Paramétrages!$F$6,COLUMNS($G:M)-2,,)=0,"",OFFSET(Paramétrages!$F$6,COLUMNS($G:M)-2,,)),Paramétrages!$X:$X,$B100&amp;$C100)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100&amp;$C100))/(IF(OFFSET(Paramétrages!$G$6,COLUMNS($H:N)-2,,)=0,"",OFFSET(Paramétrages!$G$6,COLUMNS($H:N)-2,,)))&lt;0.67,"B","C"))))))&amp;IF(OFFSET(Paramétrages!$F$6,COLUMNS($G:M)-2,,)=0,"",IF(ISBLANK('Compréhension de l''écrit'!$D100),""," ("&amp;SUMIFS(Paramétrages!$W:$W,Paramétrages!$Y:$Y,IF(OFFSET(Paramétrages!$F$6,COLUMNS($G:M)-2,,)=0,"",OFFSET(Paramétrages!$F$6,COLUMNS($G:M)-2,,)),Paramétrages!$X:$X,$B100&amp;$C100)&amp;" sur "&amp;IF(OFFSET(Paramétrages!$G$6,COLUMNS($H:N)-2,,)=0,"",OFFSET(Paramétrages!$G$6,COLUMNS($H:N)-2,,))&amp;")"))</f>
        <v/>
      </c>
      <c r="L100" s="1" t="str">
        <f ca="1">IF(OFFSET(Paramétrages!$F$6,COLUMNS($G:N)-2,,)=0,"",IF($B100="","",IF(COUNTA(Paramétrages!$F$5:$F$32)=0,"",IF(ISBLANK('Compréhension de l''écrit'!$D100),"",IF((SUMIFS(Paramétrages!$W:$W,Paramétrages!$Y:$Y,IF(OFFSET(Paramétrages!$F$6,COLUMNS($G:N)-2,,)=0,"",OFFSET(Paramétrages!$F$6,COLUMNS($G:N)-2,,)),Paramétrages!$X:$X,$B100&amp;$C100)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100&amp;$C100))/(IF(OFFSET(Paramétrages!$G$6,COLUMNS($H:O)-2,,)=0,"",OFFSET(Paramétrages!$G$6,COLUMNS($H:O)-2,,)))&lt;0.67,"B","C"))))))&amp;IF(OFFSET(Paramétrages!$F$6,COLUMNS($G:N)-2,,)=0,"",IF(ISBLANK('Compréhension de l''écrit'!$D100),""," ("&amp;SUMIFS(Paramétrages!$W:$W,Paramétrages!$Y:$Y,IF(OFFSET(Paramétrages!$F$6,COLUMNS($G:N)-2,,)=0,"",OFFSET(Paramétrages!$F$6,COLUMNS($G:N)-2,,)),Paramétrages!$X:$X,$B100&amp;$C100)&amp;" sur "&amp;IF(OFFSET(Paramétrages!$G$6,COLUMNS($H:O)-2,,)=0,"",OFFSET(Paramétrages!$G$6,COLUMNS($H:O)-2,,))&amp;")"))</f>
        <v/>
      </c>
      <c r="M100" s="1" t="str">
        <f ca="1">IF(OFFSET(Paramétrages!$F$6,COLUMNS($G:O)-2,,)=0,"",IF($B100="","",IF(COUNTA(Paramétrages!$F$5:$F$32)=0,"",IF(ISBLANK('Compréhension de l''écrit'!$D100),"",IF((SUMIFS(Paramétrages!$W:$W,Paramétrages!$Y:$Y,IF(OFFSET(Paramétrages!$F$6,COLUMNS($G:O)-2,,)=0,"",OFFSET(Paramétrages!$F$6,COLUMNS($G:O)-2,,)),Paramétrages!$X:$X,$B100&amp;$C100)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100&amp;$C100))/(IF(OFFSET(Paramétrages!$G$6,COLUMNS($H:P)-2,,)=0,"",OFFSET(Paramétrages!$G$6,COLUMNS($H:P)-2,,)))&lt;0.67,"B","C"))))))&amp;IF(OFFSET(Paramétrages!$F$6,COLUMNS($G:O)-2,,)=0,"",IF(ISBLANK('Compréhension de l''écrit'!$D100),""," ("&amp;SUMIFS(Paramétrages!$W:$W,Paramétrages!$Y:$Y,IF(OFFSET(Paramétrages!$F$6,COLUMNS($G:O)-2,,)=0,"",OFFSET(Paramétrages!$F$6,COLUMNS($G:O)-2,,)),Paramétrages!$X:$X,$B100&amp;$C100)&amp;" sur "&amp;IF(OFFSET(Paramétrages!$G$6,COLUMNS($H:P)-2,,)=0,"",OFFSET(Paramétrages!$G$6,COLUMNS($H:P)-2,,))&amp;")"))</f>
        <v/>
      </c>
      <c r="N100" s="1" t="str">
        <f ca="1">IF(OFFSET(Paramétrages!$F$6,COLUMNS($G:P)-2,,)=0,"",IF($B100="","",IF(COUNTA(Paramétrages!$F$5:$F$32)=0,"",IF(ISBLANK('Compréhension de l''écrit'!$D100),"",IF((SUMIFS(Paramétrages!$W:$W,Paramétrages!$Y:$Y,IF(OFFSET(Paramétrages!$F$6,COLUMNS($G:P)-2,,)=0,"",OFFSET(Paramétrages!$F$6,COLUMNS($G:P)-2,,)),Paramétrages!$X:$X,$B100&amp;$C100)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100&amp;$C100))/(IF(OFFSET(Paramétrages!$G$6,COLUMNS($H:Q)-2,,)=0,"",OFFSET(Paramétrages!$G$6,COLUMNS($H:Q)-2,,)))&lt;0.67,"B","C"))))))&amp;IF(OFFSET(Paramétrages!$F$6,COLUMNS($G:P)-2,,)=0,"",IF(ISBLANK('Compréhension de l''écrit'!$D100),""," ("&amp;SUMIFS(Paramétrages!$W:$W,Paramétrages!$Y:$Y,IF(OFFSET(Paramétrages!$F$6,COLUMNS($G:P)-2,,)=0,"",OFFSET(Paramétrages!$F$6,COLUMNS($G:P)-2,,)),Paramétrages!$X:$X,$B100&amp;$C100)&amp;" sur "&amp;IF(OFFSET(Paramétrages!$G$6,COLUMNS($H:Q)-2,,)=0,"",OFFSET(Paramétrages!$G$6,COLUMNS($H:Q)-2,,))&amp;")"))</f>
        <v/>
      </c>
      <c r="O100" s="1" t="str">
        <f ca="1">IF(OFFSET(Paramétrages!$F$6,COLUMNS($G:Q)-2,,)=0,"",IF($B100="","",IF(COUNTA(Paramétrages!$F$5:$F$32)=0,"",IF(ISBLANK('Compréhension de l''écrit'!$D100),"",IF((SUMIFS(Paramétrages!$W:$W,Paramétrages!$Y:$Y,IF(OFFSET(Paramétrages!$F$6,COLUMNS($G:Q)-2,,)=0,"",OFFSET(Paramétrages!$F$6,COLUMNS($G:Q)-2,,)),Paramétrages!$X:$X,$B100&amp;$C100)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100&amp;$C100))/(IF(OFFSET(Paramétrages!$G$6,COLUMNS($H:R)-2,,)=0,"",OFFSET(Paramétrages!$G$6,COLUMNS($H:R)-2,,)))&lt;0.67,"B","C"))))))&amp;IF(OFFSET(Paramétrages!$F$6,COLUMNS($G:Q)-2,,)=0,"",IF(ISBLANK('Compréhension de l''écrit'!$D100),""," ("&amp;SUMIFS(Paramétrages!$W:$W,Paramétrages!$Y:$Y,IF(OFFSET(Paramétrages!$F$6,COLUMNS($G:Q)-2,,)=0,"",OFFSET(Paramétrages!$F$6,COLUMNS($G:Q)-2,,)),Paramétrages!$X:$X,$B100&amp;$C100)&amp;" sur "&amp;IF(OFFSET(Paramétrages!$G$6,COLUMNS($H:R)-2,,)=0,"",OFFSET(Paramétrages!$G$6,COLUMNS($H:R)-2,,))&amp;")"))</f>
        <v/>
      </c>
      <c r="P100" s="1" t="str">
        <f ca="1">IF(OFFSET(Paramétrages!$F$6,COLUMNS($G:R)-2,,)=0,"",IF($B100="","",IF(COUNTA(Paramétrages!$F$5:$F$32)=0,"",IF(ISBLANK('Compréhension de l''écrit'!$D100),"",IF((SUMIFS(Paramétrages!$W:$W,Paramétrages!$Y:$Y,IF(OFFSET(Paramétrages!$F$6,COLUMNS($G:R)-2,,)=0,"",OFFSET(Paramétrages!$F$6,COLUMNS($G:R)-2,,)),Paramétrages!$X:$X,$B100&amp;$C100)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100&amp;$C100))/(IF(OFFSET(Paramétrages!$G$6,COLUMNS($H:S)-2,,)=0,"",OFFSET(Paramétrages!$G$6,COLUMNS($H:S)-2,,)))&lt;0.67,"B","C"))))))&amp;IF(OFFSET(Paramétrages!$F$6,COLUMNS($G:R)-2,,)=0,"",IF(ISBLANK('Compréhension de l''écrit'!$D100),""," ("&amp;SUMIFS(Paramétrages!$W:$W,Paramétrages!$Y:$Y,IF(OFFSET(Paramétrages!$F$6,COLUMNS($G:R)-2,,)=0,"",OFFSET(Paramétrages!$F$6,COLUMNS($G:R)-2,,)),Paramétrages!$X:$X,$B100&amp;$C100)&amp;" sur "&amp;IF(OFFSET(Paramétrages!$G$6,COLUMNS($H:S)-2,,)=0,"",OFFSET(Paramétrages!$G$6,COLUMNS($H:S)-2,,))&amp;")"))</f>
        <v/>
      </c>
      <c r="Q100" s="1" t="str">
        <f ca="1">IF(OFFSET(Paramétrages!$F$6,COLUMNS($G:S)-2,,)=0,"",IF($B100="","",IF(COUNTA(Paramétrages!$F$5:$F$32)=0,"",IF(ISBLANK('Compréhension de l''écrit'!$D100),"",IF((SUMIFS(Paramétrages!$W:$W,Paramétrages!$Y:$Y,IF(OFFSET(Paramétrages!$F$6,COLUMNS($G:S)-2,,)=0,"",OFFSET(Paramétrages!$F$6,COLUMNS($G:S)-2,,)),Paramétrages!$X:$X,$B100&amp;$C100)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100&amp;$C100))/(IF(OFFSET(Paramétrages!$G$6,COLUMNS($H:T)-2,,)=0,"",OFFSET(Paramétrages!$G$6,COLUMNS($H:T)-2,,)))&lt;0.67,"B","C"))))))&amp;IF(OFFSET(Paramétrages!$F$6,COLUMNS($G:S)-2,,)=0,"",IF(ISBLANK('Compréhension de l''écrit'!$D100),""," ("&amp;SUMIFS(Paramétrages!$W:$W,Paramétrages!$Y:$Y,IF(OFFSET(Paramétrages!$F$6,COLUMNS($G:S)-2,,)=0,"",OFFSET(Paramétrages!$F$6,COLUMNS($G:S)-2,,)),Paramétrages!$X:$X,$B100&amp;$C100)&amp;" sur "&amp;IF(OFFSET(Paramétrages!$G$6,COLUMNS($H:T)-2,,)=0,"",OFFSET(Paramétrages!$G$6,COLUMNS($H:T)-2,,))&amp;")"))</f>
        <v/>
      </c>
      <c r="R100" s="1" t="str">
        <f ca="1">IF(OFFSET(Paramétrages!$F$6,COLUMNS($G:T)-2,,)=0,"",IF($B100="","",IF(COUNTA(Paramétrages!$F$5:$F$32)=0,"",IF(ISBLANK('Compréhension de l''écrit'!$D100),"",IF((SUMIFS(Paramétrages!$W:$W,Paramétrages!$Y:$Y,IF(OFFSET(Paramétrages!$F$6,COLUMNS($G:T)-2,,)=0,"",OFFSET(Paramétrages!$F$6,COLUMNS($G:T)-2,,)),Paramétrages!$X:$X,$B100&amp;$C100)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100&amp;$C100))/(IF(OFFSET(Paramétrages!$G$6,COLUMNS($H:U)-2,,)=0,"",OFFSET(Paramétrages!$G$6,COLUMNS($H:U)-2,,)))&lt;0.67,"B","C"))))))&amp;IF(OFFSET(Paramétrages!$F$6,COLUMNS($G:T)-2,,)=0,"",IF(ISBLANK('Compréhension de l''écrit'!$D100),""," ("&amp;SUMIFS(Paramétrages!$W:$W,Paramétrages!$Y:$Y,IF(OFFSET(Paramétrages!$F$6,COLUMNS($G:T)-2,,)=0,"",OFFSET(Paramétrages!$F$6,COLUMNS($G:T)-2,,)),Paramétrages!$X:$X,$B100&amp;$C100)&amp;" sur "&amp;IF(OFFSET(Paramétrages!$G$6,COLUMNS($H:U)-2,,)=0,"",OFFSET(Paramétrages!$G$6,COLUMNS($H:U)-2,,))&amp;")"))</f>
        <v/>
      </c>
      <c r="S100" s="1" t="str">
        <f ca="1">IF(OFFSET(Paramétrages!$F$6,COLUMNS($G:U)-2,,)=0,"",IF($B100="","",IF(COUNTA(Paramétrages!$F$5:$F$32)=0,"",IF(ISBLANK('Compréhension de l''écrit'!$D100),"",IF((SUMIFS(Paramétrages!$W:$W,Paramétrages!$Y:$Y,IF(OFFSET(Paramétrages!$F$6,COLUMNS($G:U)-2,,)=0,"",OFFSET(Paramétrages!$F$6,COLUMNS($G:U)-2,,)),Paramétrages!$X:$X,$B100&amp;$C100)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100&amp;$C100))/(IF(OFFSET(Paramétrages!$G$6,COLUMNS($H:V)-2,,)=0,"",OFFSET(Paramétrages!$G$6,COLUMNS($H:V)-2,,)))&lt;0.67,"B","C"))))))&amp;IF(OFFSET(Paramétrages!$F$6,COLUMNS($G:U)-2,,)=0,"",IF(ISBLANK('Compréhension de l''écrit'!$D100),""," ("&amp;SUMIFS(Paramétrages!$W:$W,Paramétrages!$Y:$Y,IF(OFFSET(Paramétrages!$F$6,COLUMNS($G:U)-2,,)=0,"",OFFSET(Paramétrages!$F$6,COLUMNS($G:U)-2,,)),Paramétrages!$X:$X,$B100&amp;$C100)&amp;" sur "&amp;IF(OFFSET(Paramétrages!$G$6,COLUMNS($H:V)-2,,)=0,"",OFFSET(Paramétrages!$G$6,COLUMNS($H:V)-2,,))&amp;")"))</f>
        <v/>
      </c>
      <c r="T100" s="1" t="str">
        <f ca="1">IF(OFFSET(Paramétrages!$F$6,COLUMNS($G:V)-2,,)=0,"",IF($B100="","",IF(COUNTA(Paramétrages!$F$5:$F$32)=0,"",IF(ISBLANK('Compréhension de l''écrit'!$D100),"",IF((SUMIFS(Paramétrages!$W:$W,Paramétrages!$Y:$Y,IF(OFFSET(Paramétrages!$F$6,COLUMNS($G:V)-2,,)=0,"",OFFSET(Paramétrages!$F$6,COLUMNS($G:V)-2,,)),Paramétrages!$X:$X,$B100&amp;$C100)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100&amp;$C100))/(IF(OFFSET(Paramétrages!$G$6,COLUMNS($H:W)-2,,)=0,"",OFFSET(Paramétrages!$G$6,COLUMNS($H:W)-2,,)))&lt;0.67,"B","C"))))))&amp;IF(OFFSET(Paramétrages!$F$6,COLUMNS($G:V)-2,,)=0,"",IF(ISBLANK('Compréhension de l''écrit'!$D100),""," ("&amp;SUMIFS(Paramétrages!$W:$W,Paramétrages!$Y:$Y,IF(OFFSET(Paramétrages!$F$6,COLUMNS($G:V)-2,,)=0,"",OFFSET(Paramétrages!$F$6,COLUMNS($G:V)-2,,)),Paramétrages!$X:$X,$B100&amp;$C100)&amp;" sur "&amp;IF(OFFSET(Paramétrages!$G$6,COLUMNS($H:W)-2,,)=0,"",OFFSET(Paramétrages!$G$6,COLUMNS($H:W)-2,,))&amp;")"))</f>
        <v/>
      </c>
      <c r="U100" s="1" t="str">
        <f ca="1">IF(OFFSET(Paramétrages!$F$6,COLUMNS($G:W)-2,,)=0,"",IF($B100="","",IF(COUNTA(Paramétrages!$F$5:$F$32)=0,"",IF(ISBLANK('Compréhension de l''écrit'!$D100),"",IF((SUMIFS(Paramétrages!$W:$W,Paramétrages!$Y:$Y,IF(OFFSET(Paramétrages!$F$6,COLUMNS($G:W)-2,,)=0,"",OFFSET(Paramétrages!$F$6,COLUMNS($G:W)-2,,)),Paramétrages!$X:$X,$B100&amp;$C100)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100&amp;$C100))/(IF(OFFSET(Paramétrages!$G$6,COLUMNS($H:X)-2,,)=0,"",OFFSET(Paramétrages!$G$6,COLUMNS($H:X)-2,,)))&lt;0.67,"B","C"))))))&amp;IF(OFFSET(Paramétrages!$F$6,COLUMNS($G:W)-2,,)=0,"",IF(ISBLANK('Compréhension de l''écrit'!$D100),""," ("&amp;SUMIFS(Paramétrages!$W:$W,Paramétrages!$Y:$Y,IF(OFFSET(Paramétrages!$F$6,COLUMNS($G:W)-2,,)=0,"",OFFSET(Paramétrages!$F$6,COLUMNS($G:W)-2,,)),Paramétrages!$X:$X,$B100&amp;$C100)&amp;" sur "&amp;IF(OFFSET(Paramétrages!$G$6,COLUMNS($H:X)-2,,)=0,"",OFFSET(Paramétrages!$G$6,COLUMNS($H:X)-2,,))&amp;")"))</f>
        <v/>
      </c>
      <c r="V100" s="1" t="str">
        <f ca="1">IF(OFFSET(Paramétrages!$F$6,COLUMNS($G:X)-2,,)=0,"",IF($B100="","",IF(COUNTA(Paramétrages!$F$5:$F$32)=0,"",IF(ISBLANK('Compréhension de l''écrit'!$D100),"",IF((SUMIFS(Paramétrages!$W:$W,Paramétrages!$Y:$Y,IF(OFFSET(Paramétrages!$F$6,COLUMNS($G:X)-2,,)=0,"",OFFSET(Paramétrages!$F$6,COLUMNS($G:X)-2,,)),Paramétrages!$X:$X,$B100&amp;$C100)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100&amp;$C100))/(IF(OFFSET(Paramétrages!$G$6,COLUMNS($H:Y)-2,,)=0,"",OFFSET(Paramétrages!$G$6,COLUMNS($H:Y)-2,,)))&lt;0.67,"B","C"))))))&amp;IF(OFFSET(Paramétrages!$F$6,COLUMNS($G:X)-2,,)=0,"",IF(ISBLANK('Compréhension de l''écrit'!$D100),""," ("&amp;SUMIFS(Paramétrages!$W:$W,Paramétrages!$Y:$Y,IF(OFFSET(Paramétrages!$F$6,COLUMNS($G:X)-2,,)=0,"",OFFSET(Paramétrages!$F$6,COLUMNS($G:X)-2,,)),Paramétrages!$X:$X,$B100&amp;$C100)&amp;" sur "&amp;IF(OFFSET(Paramétrages!$G$6,COLUMNS($H:Y)-2,,)=0,"",OFFSET(Paramétrages!$G$6,COLUMNS($H:Y)-2,,))&amp;")"))</f>
        <v/>
      </c>
      <c r="W100" s="1" t="str">
        <f ca="1">IF(OFFSET(Paramétrages!$F$6,COLUMNS($G:Y)-2,,)=0,"",IF($B100="","",IF(COUNTA(Paramétrages!$F$5:$F$32)=0,"",IF(ISBLANK('Compréhension de l''écrit'!$D100),"",IF((SUMIFS(Paramétrages!$W:$W,Paramétrages!$Y:$Y,IF(OFFSET(Paramétrages!$F$6,COLUMNS($G:Y)-2,,)=0,"",OFFSET(Paramétrages!$F$6,COLUMNS($G:Y)-2,,)),Paramétrages!$X:$X,$B100&amp;$C100)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100&amp;$C100))/(IF(OFFSET(Paramétrages!$G$6,COLUMNS($H:Z)-2,,)=0,"",OFFSET(Paramétrages!$G$6,COLUMNS($H:Z)-2,,)))&lt;0.67,"B","C"))))))&amp;IF(OFFSET(Paramétrages!$F$6,COLUMNS($G:Y)-2,,)=0,"",IF(ISBLANK('Compréhension de l''écrit'!$D100),""," ("&amp;SUMIFS(Paramétrages!$W:$W,Paramétrages!$Y:$Y,IF(OFFSET(Paramétrages!$F$6,COLUMNS($G:Y)-2,,)=0,"",OFFSET(Paramétrages!$F$6,COLUMNS($G:Y)-2,,)),Paramétrages!$X:$X,$B100&amp;$C100)&amp;" sur "&amp;IF(OFFSET(Paramétrages!$G$6,COLUMNS($H:Z)-2,,)=0,"",OFFSET(Paramétrages!$G$6,COLUMNS($H:Z)-2,,))&amp;")"))</f>
        <v/>
      </c>
      <c r="X100" s="1" t="str">
        <f ca="1">IF(OFFSET(Paramétrages!$F$6,COLUMNS($G:Z)-2,,)=0,"",IF($B100="","",IF(COUNTA(Paramétrages!$F$5:$F$32)=0,"",IF(ISBLANK('Compréhension de l''écrit'!$D100),"",IF((SUMIFS(Paramétrages!$W:$W,Paramétrages!$Y:$Y,IF(OFFSET(Paramétrages!$F$6,COLUMNS($G:Z)-2,,)=0,"",OFFSET(Paramétrages!$F$6,COLUMNS($G:Z)-2,,)),Paramétrages!$X:$X,$B100&amp;$C100)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100&amp;$C100))/(IF(OFFSET(Paramétrages!$G$6,COLUMNS($H:AA)-2,,)=0,"",OFFSET(Paramétrages!$G$6,COLUMNS($H:AA)-2,,)))&lt;0.67,"B","C"))))))&amp;IF(OFFSET(Paramétrages!$F$6,COLUMNS($G:Z)-2,,)=0,"",IF(ISBLANK('Compréhension de l''écrit'!$D100),""," ("&amp;SUMIFS(Paramétrages!$W:$W,Paramétrages!$Y:$Y,IF(OFFSET(Paramétrages!$F$6,COLUMNS($G:Z)-2,,)=0,"",OFFSET(Paramétrages!$F$6,COLUMNS($G:Z)-2,,)),Paramétrages!$X:$X,$B100&amp;$C100)&amp;" sur "&amp;IF(OFFSET(Paramétrages!$G$6,COLUMNS($H:AA)-2,,)=0,"",OFFSET(Paramétrages!$G$6,COLUMNS($H:AA)-2,,))&amp;")"))</f>
        <v/>
      </c>
      <c r="Y100" s="1" t="str">
        <f ca="1">IF(OFFSET(Paramétrages!$F$6,COLUMNS($G:AA)-2,,)=0,"",IF($B100="","",IF(COUNTA(Paramétrages!$F$5:$F$32)=0,"",IF(ISBLANK('Compréhension de l''écrit'!$D100),"",IF((SUMIFS(Paramétrages!$W:$W,Paramétrages!$Y:$Y,IF(OFFSET(Paramétrages!$F$6,COLUMNS($G:AA)-2,,)=0,"",OFFSET(Paramétrages!$F$6,COLUMNS($G:AA)-2,,)),Paramétrages!$X:$X,$B100&amp;$C100)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100&amp;$C100))/(IF(OFFSET(Paramétrages!$G$6,COLUMNS($H:AB)-2,,)=0,"",OFFSET(Paramétrages!$G$6,COLUMNS($H:AB)-2,,)))&lt;0.67,"B","C"))))))&amp;IF(OFFSET(Paramétrages!$F$6,COLUMNS($G:AA)-2,,)=0,"",IF(ISBLANK('Compréhension de l''écrit'!$D100),""," ("&amp;SUMIFS(Paramétrages!$W:$W,Paramétrages!$Y:$Y,IF(OFFSET(Paramétrages!$F$6,COLUMNS($G:AA)-2,,)=0,"",OFFSET(Paramétrages!$F$6,COLUMNS($G:AA)-2,,)),Paramétrages!$X:$X,$B100&amp;$C100)&amp;" sur "&amp;IF(OFFSET(Paramétrages!$G$6,COLUMNS($H:AB)-2,,)=0,"",OFFSET(Paramétrages!$G$6,COLUMNS($H:AB)-2,,))&amp;")"))</f>
        <v/>
      </c>
      <c r="Z100" s="1" t="str">
        <f ca="1">IF(OFFSET(Paramétrages!$F$6,COLUMNS($G:AB)-2,,)=0,"",IF($B100="","",IF(COUNTA(Paramétrages!$F$5:$F$32)=0,"",IF(ISBLANK('Compréhension de l''écrit'!$D100),"",IF((SUMIFS(Paramétrages!$W:$W,Paramétrages!$Y:$Y,IF(OFFSET(Paramétrages!$F$6,COLUMNS($G:AB)-2,,)=0,"",OFFSET(Paramétrages!$F$6,COLUMNS($G:AB)-2,,)),Paramétrages!$X:$X,$B100&amp;$C100)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100&amp;$C100))/(IF(OFFSET(Paramétrages!$G$6,COLUMNS($H:AC)-2,,)=0,"",OFFSET(Paramétrages!$G$6,COLUMNS($H:AC)-2,,)))&lt;0.67,"B","C"))))))&amp;IF(OFFSET(Paramétrages!$F$6,COLUMNS($G:AB)-2,,)=0,"",IF(ISBLANK('Compréhension de l''écrit'!$D100),""," ("&amp;SUMIFS(Paramétrages!$W:$W,Paramétrages!$Y:$Y,IF(OFFSET(Paramétrages!$F$6,COLUMNS($G:AB)-2,,)=0,"",OFFSET(Paramétrages!$F$6,COLUMNS($G:AB)-2,,)),Paramétrages!$X:$X,$B100&amp;$C100)&amp;" sur "&amp;IF(OFFSET(Paramétrages!$G$6,COLUMNS($H:AC)-2,,)=0,"",OFFSET(Paramétrages!$G$6,COLUMNS($H:AC)-2,,))&amp;")"))</f>
        <v/>
      </c>
      <c r="AA100" s="1" t="str">
        <f ca="1">IF(OFFSET(Paramétrages!$F$6,COLUMNS($G:AC)-2,,)=0,"",IF($B100="","",IF(COUNTA(Paramétrages!$F$5:$F$32)=0,"",IF(ISBLANK('Compréhension de l''écrit'!$D100),"",IF((SUMIFS(Paramétrages!$W:$W,Paramétrages!$Y:$Y,IF(OFFSET(Paramétrages!$F$6,COLUMNS($G:AC)-2,,)=0,"",OFFSET(Paramétrages!$F$6,COLUMNS($G:AC)-2,,)),Paramétrages!$X:$X,$B100&amp;$C100)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100&amp;$C100))/(IF(OFFSET(Paramétrages!$G$6,COLUMNS($H:AD)-2,,)=0,"",OFFSET(Paramétrages!$G$6,COLUMNS($H:AD)-2,,)))&lt;0.67,"B","C"))))))&amp;IF(OFFSET(Paramétrages!$F$6,COLUMNS($G:AC)-2,,)=0,"",IF(ISBLANK('Compréhension de l''écrit'!$D100),""," ("&amp;SUMIFS(Paramétrages!$W:$W,Paramétrages!$Y:$Y,IF(OFFSET(Paramétrages!$F$6,COLUMNS($G:AC)-2,,)=0,"",OFFSET(Paramétrages!$F$6,COLUMNS($G:AC)-2,,)),Paramétrages!$X:$X,$B100&amp;$C100)&amp;" sur "&amp;IF(OFFSET(Paramétrages!$G$6,COLUMNS($H:AD)-2,,)=0,"",OFFSET(Paramétrages!$G$6,COLUMNS($H:AD)-2,,))&amp;")"))</f>
        <v/>
      </c>
      <c r="AB100" s="1" t="str">
        <f ca="1">IF(OFFSET(Paramétrages!$F$6,COLUMNS($G:AD)-2,,)=0,"",IF($B100="","",IF(COUNTA(Paramétrages!$F$5:$F$32)=0,"",IF(ISBLANK('Compréhension de l''écrit'!$D100),"",IF((SUMIFS(Paramétrages!$W:$W,Paramétrages!$Y:$Y,IF(OFFSET(Paramétrages!$F$6,COLUMNS($G:AD)-2,,)=0,"",OFFSET(Paramétrages!$F$6,COLUMNS($G:AD)-2,,)),Paramétrages!$X:$X,$B100&amp;$C100)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100&amp;$C100))/(IF(OFFSET(Paramétrages!$G$6,COLUMNS($H:AE)-2,,)=0,"",OFFSET(Paramétrages!$G$6,COLUMNS($H:AE)-2,,)))&lt;0.67,"B","C"))))))&amp;IF(OFFSET(Paramétrages!$F$6,COLUMNS($G:AD)-2,,)=0,"",IF(ISBLANK('Compréhension de l''écrit'!$D100),""," ("&amp;SUMIFS(Paramétrages!$W:$W,Paramétrages!$Y:$Y,IF(OFFSET(Paramétrages!$F$6,COLUMNS($G:AD)-2,,)=0,"",OFFSET(Paramétrages!$F$6,COLUMNS($G:AD)-2,,)),Paramétrages!$X:$X,$B100&amp;$C100)&amp;" sur "&amp;IF(OFFSET(Paramétrages!$G$6,COLUMNS($H:AE)-2,,)=0,"",OFFSET(Paramétrages!$G$6,COLUMNS($H:AE)-2,,))&amp;")"))</f>
        <v/>
      </c>
      <c r="AC100" s="1" t="str">
        <f ca="1">IF(OFFSET(Paramétrages!$F$6,COLUMNS($G:AE)-2,,)=0,"",IF($B100="","",IF(COUNTA(Paramétrages!$F$5:$F$32)=0,"",IF(ISBLANK('Compréhension de l''écrit'!$D100),"",IF((SUMIFS(Paramétrages!$W:$W,Paramétrages!$Y:$Y,IF(OFFSET(Paramétrages!$F$6,COLUMNS($G:AE)-2,,)=0,"",OFFSET(Paramétrages!$F$6,COLUMNS($G:AE)-2,,)),Paramétrages!$X:$X,$B100&amp;$C100)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100&amp;$C100))/(IF(OFFSET(Paramétrages!$G$6,COLUMNS($H:AF)-2,,)=0,"",OFFSET(Paramétrages!$G$6,COLUMNS($H:AF)-2,,)))&lt;0.67,"B","C"))))))&amp;IF(OFFSET(Paramétrages!$F$6,COLUMNS($G:AE)-2,,)=0,"",IF(ISBLANK('Compréhension de l''écrit'!$D100),""," ("&amp;SUMIFS(Paramétrages!$W:$W,Paramétrages!$Y:$Y,IF(OFFSET(Paramétrages!$F$6,COLUMNS($G:AE)-2,,)=0,"",OFFSET(Paramétrages!$F$6,COLUMNS($G:AE)-2,,)),Paramétrages!$X:$X,$B100&amp;$C100)&amp;" sur "&amp;IF(OFFSET(Paramétrages!$G$6,COLUMNS($H:AF)-2,,)=0,"",OFFSET(Paramétrages!$G$6,COLUMNS($H:AF)-2,,))&amp;")"))</f>
        <v/>
      </c>
      <c r="AD100" s="1" t="str">
        <f ca="1">IF(OFFSET(Paramétrages!$F$6,COLUMNS($G:AF)-2,,)=0,"",IF($B100="","",IF(COUNTA(Paramétrages!$F$5:$F$32)=0,"",IF(ISBLANK('Compréhension de l''écrit'!$D100),"",IF((SUMIFS(Paramétrages!$W:$W,Paramétrages!$Y:$Y,IF(OFFSET(Paramétrages!$F$6,COLUMNS($G:AF)-2,,)=0,"",OFFSET(Paramétrages!$F$6,COLUMNS($G:AF)-2,,)),Paramétrages!$X:$X,$B100&amp;$C100)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100&amp;$C100))/(IF(OFFSET(Paramétrages!$G$6,COLUMNS($H:AG)-2,,)=0,"",OFFSET(Paramétrages!$G$6,COLUMNS($H:AG)-2,,)))&lt;0.67,"B","C"))))))&amp;IF(OFFSET(Paramétrages!$F$6,COLUMNS($G:AF)-2,,)=0,"",IF(ISBLANK('Compréhension de l''écrit'!$D100),""," ("&amp;SUMIFS(Paramétrages!$W:$W,Paramétrages!$Y:$Y,IF(OFFSET(Paramétrages!$F$6,COLUMNS($G:AF)-2,,)=0,"",OFFSET(Paramétrages!$F$6,COLUMNS($G:AF)-2,,)),Paramétrages!$X:$X,$B100&amp;$C100)&amp;" sur "&amp;IF(OFFSET(Paramétrages!$G$6,COLUMNS($H:AG)-2,,)=0,"",OFFSET(Paramétrages!$G$6,COLUMNS($H:AG)-2,,))&amp;")"))</f>
        <v/>
      </c>
      <c r="AE100" s="1" t="str">
        <f ca="1">IF(OFFSET(Paramétrages!$F$6,COLUMNS($G:AG)-2,,)=0,"",IF($B100="","",IF(COUNTA(Paramétrages!$F$5:$F$32)=0,"",IF(ISBLANK('Compréhension de l''écrit'!$D100),"",IF((SUMIFS(Paramétrages!$W:$W,Paramétrages!$Y:$Y,IF(OFFSET(Paramétrages!$F$6,COLUMNS($G:AG)-2,,)=0,"",OFFSET(Paramétrages!$F$6,COLUMNS($G:AG)-2,,)),Paramétrages!$X:$X,$B100&amp;$C100)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100&amp;$C100))/(IF(OFFSET(Paramétrages!$G$6,COLUMNS($H:AH)-2,,)=0,"",OFFSET(Paramétrages!$G$6,COLUMNS($H:AH)-2,,)))&lt;0.67,"B","C"))))))&amp;IF(OFFSET(Paramétrages!$F$6,COLUMNS($G:AG)-2,,)=0,"",IF(ISBLANK('Compréhension de l''écrit'!$D100),""," ("&amp;SUMIFS(Paramétrages!$W:$W,Paramétrages!$Y:$Y,IF(OFFSET(Paramétrages!$F$6,COLUMNS($G:AG)-2,,)=0,"",OFFSET(Paramétrages!$F$6,COLUMNS($G:AG)-2,,)),Paramétrages!$X:$X,$B100&amp;$C100)&amp;" sur "&amp;IF(OFFSET(Paramétrages!$G$6,COLUMNS($H:AH)-2,,)=0,"",OFFSET(Paramétrages!$G$6,COLUMNS($H:AH)-2,,))&amp;")"))</f>
        <v/>
      </c>
      <c r="AF100" s="1" t="str">
        <f ca="1">IF(OFFSET(Paramétrages!$F$6,COLUMNS($G:AH)-2,,)=0,"",IF($B100="","",IF(COUNTA(Paramétrages!$F$5:$F$32)=0,"",IF(ISBLANK('Compréhension de l''écrit'!$D100),"",IF((SUMIFS(Paramétrages!$W:$W,Paramétrages!$Y:$Y,IF(OFFSET(Paramétrages!$F$6,COLUMNS($G:AH)-2,,)=0,"",OFFSET(Paramétrages!$F$6,COLUMNS($G:AH)-2,,)),Paramétrages!$X:$X,$B100&amp;$C100)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100&amp;$C100))/(IF(OFFSET(Paramétrages!$G$6,COLUMNS($H:AI)-2,,)=0,"",OFFSET(Paramétrages!$G$6,COLUMNS($H:AI)-2,,)))&lt;0.67,"B","C"))))))&amp;IF(OFFSET(Paramétrages!$F$6,COLUMNS($G:AH)-2,,)=0,"",IF(ISBLANK('Compréhension de l''écrit'!$D100),""," ("&amp;SUMIFS(Paramétrages!$W:$W,Paramétrages!$Y:$Y,IF(OFFSET(Paramétrages!$F$6,COLUMNS($G:AH)-2,,)=0,"",OFFSET(Paramétrages!$F$6,COLUMNS($G:AH)-2,,)),Paramétrages!$X:$X,$B100&amp;$C100)&amp;" sur "&amp;IF(OFFSET(Paramétrages!$G$6,COLUMNS($H:AI)-2,,)=0,"",OFFSET(Paramétrages!$G$6,COLUMNS($H:AI)-2,,))&amp;")"))</f>
        <v/>
      </c>
      <c r="AG100" s="1" t="str">
        <f ca="1">IF(OFFSET(Paramétrages!$F$6,COLUMNS($G:AI)-2,,)=0,"",IF($B100="","",IF(COUNTA(Paramétrages!$F$5:$F$32)=0,"",IF(ISBLANK('Compréhension de l''écrit'!$D100),"",IF((SUMIFS(Paramétrages!$W:$W,Paramétrages!$Y:$Y,IF(OFFSET(Paramétrages!$F$6,COLUMNS($G:AI)-2,,)=0,"",OFFSET(Paramétrages!$F$6,COLUMNS($G:AI)-2,,)),Paramétrages!$X:$X,$B100&amp;$C100)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100&amp;$C100))/(IF(OFFSET(Paramétrages!$G$6,COLUMNS($H:AJ)-2,,)=0,"",OFFSET(Paramétrages!$G$6,COLUMNS($H:AJ)-2,,)))&lt;0.67,"B","C"))))))&amp;IF(OFFSET(Paramétrages!$F$6,COLUMNS($G:AI)-2,,)=0,"",IF(ISBLANK('Compréhension de l''écrit'!$D100),""," ("&amp;SUMIFS(Paramétrages!$W:$W,Paramétrages!$Y:$Y,IF(OFFSET(Paramétrages!$F$6,COLUMNS($G:AI)-2,,)=0,"",OFFSET(Paramétrages!$F$6,COLUMNS($G:AI)-2,,)),Paramétrages!$X:$X,$B100&amp;$C100)&amp;" sur "&amp;IF(OFFSET(Paramétrages!$G$6,COLUMNS($H:AJ)-2,,)=0,"",OFFSET(Paramétrages!$G$6,COLUMNS($H:AJ)-2,,))&amp;")"))</f>
        <v/>
      </c>
      <c r="AH100" s="1" t="str">
        <f ca="1">IF(OFFSET(Paramétrages!$F$6,COLUMNS($G:AJ)-2,,)=0,"",IF($B100="","",IF(COUNTA(Paramétrages!$F$5:$F$32)=0,"",IF(ISBLANK('Compréhension de l''écrit'!$D100),"",IF((SUMIFS(Paramétrages!$W:$W,Paramétrages!$Y:$Y,IF(OFFSET(Paramétrages!$F$6,COLUMNS($G:AJ)-2,,)=0,"",OFFSET(Paramétrages!$F$6,COLUMNS($G:AJ)-2,,)),Paramétrages!$X:$X,$B100&amp;$C100)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100&amp;$C100))/(IF(OFFSET(Paramétrages!$G$6,COLUMNS($H:AK)-2,,)=0,"",OFFSET(Paramétrages!$G$6,COLUMNS($H:AK)-2,,)))&lt;0.67,"B","C"))))))&amp;IF(OFFSET(Paramétrages!$F$6,COLUMNS($G:AJ)-2,,)=0,"",IF(ISBLANK('Compréhension de l''écrit'!$D100),""," ("&amp;SUMIFS(Paramétrages!$W:$W,Paramétrages!$Y:$Y,IF(OFFSET(Paramétrages!$F$6,COLUMNS($G:AJ)-2,,)=0,"",OFFSET(Paramétrages!$F$6,COLUMNS($G:AJ)-2,,)),Paramétrages!$X:$X,$B100&amp;$C100)&amp;" sur "&amp;IF(OFFSET(Paramétrages!$G$6,COLUMNS($H:AK)-2,,)=0,"",OFFSET(Paramétrages!$G$6,COLUMNS($H:AK)-2,,))&amp;")"))</f>
        <v/>
      </c>
      <c r="AI100" s="1" t="str">
        <f ca="1">IF(OFFSET(Paramétrages!$F$6,COLUMNS($G:AK)-2,,)=0,"",IF($B100="","",IF(COUNTA(Paramétrages!$F$5:$F$32)=0,"",IF(ISBLANK('Compréhension de l''écrit'!$D100),"",IF((SUMIFS(Paramétrages!$W:$W,Paramétrages!$Y:$Y,IF(OFFSET(Paramétrages!$F$6,COLUMNS($G:AK)-2,,)=0,"",OFFSET(Paramétrages!$F$6,COLUMNS($G:AK)-2,,)),Paramétrages!$X:$X,$B100&amp;$C100)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100&amp;$C100))/(IF(OFFSET(Paramétrages!$G$6,COLUMNS($H:AL)-2,,)=0,"",OFFSET(Paramétrages!$G$6,COLUMNS($H:AL)-2,,)))&lt;0.67,"B","C"))))))&amp;IF(OFFSET(Paramétrages!$F$6,COLUMNS($G:AK)-2,,)=0,"",IF(ISBLANK('Compréhension de l''écrit'!$D100),""," ("&amp;SUMIFS(Paramétrages!$W:$W,Paramétrages!$Y:$Y,IF(OFFSET(Paramétrages!$F$6,COLUMNS($G:AK)-2,,)=0,"",OFFSET(Paramétrages!$F$6,COLUMNS($G:AK)-2,,)),Paramétrages!$X:$X,$B100&amp;$C100)&amp;" sur "&amp;IF(OFFSET(Paramétrages!$G$6,COLUMNS($H:AL)-2,,)=0,"",OFFSET(Paramétrages!$G$6,COLUMNS($H:AL)-2,,))&amp;")"))</f>
        <v/>
      </c>
      <c r="AJ100" s="1" t="str">
        <f ca="1">IF(OFFSET(Paramétrages!$F$6,COLUMNS($G:AL)-2,,)=0,"",IF($B100="","",IF(COUNTA(Paramétrages!$F$5:$F$32)=0,"",IF(ISBLANK('Compréhension de l''écrit'!$D100),"",IF((SUMIFS(Paramétrages!$W:$W,Paramétrages!$Y:$Y,IF(OFFSET(Paramétrages!$F$6,COLUMNS($G:AL)-2,,)=0,"",OFFSET(Paramétrages!$F$6,COLUMNS($G:AL)-2,,)),Paramétrages!$X:$X,$B100&amp;$C100)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100&amp;$C100))/(IF(OFFSET(Paramétrages!$G$6,COLUMNS($H:AM)-2,,)=0,"",OFFSET(Paramétrages!$G$6,COLUMNS($H:AM)-2,,)))&lt;0.67,"B","C"))))))&amp;IF(OFFSET(Paramétrages!$F$6,COLUMNS($G:AL)-2,,)=0,"",IF(ISBLANK('Compréhension de l''écrit'!$D100),""," ("&amp;SUMIFS(Paramétrages!$W:$W,Paramétrages!$Y:$Y,IF(OFFSET(Paramétrages!$F$6,COLUMNS($G:AL)-2,,)=0,"",OFFSET(Paramétrages!$F$6,COLUMNS($G:AL)-2,,)),Paramétrages!$X:$X,$B100&amp;$C100)&amp;" sur "&amp;IF(OFFSET(Paramétrages!$G$6,COLUMNS($H:AM)-2,,)=0,"",OFFSET(Paramétrages!$G$6,COLUMNS($H:AM)-2,,))&amp;")"))</f>
        <v/>
      </c>
      <c r="AK100" s="1" t="str">
        <f ca="1">IF(OFFSET(Paramétrages!$F$6,COLUMNS($G:AM)-2,,)=0,"",IF($B100="","",IF(COUNTA(Paramétrages!$F$5:$F$32)=0,"",IF(ISBLANK('Compréhension de l''écrit'!$D100),"",IF((SUMIFS(Paramétrages!$W:$W,Paramétrages!$Y:$Y,IF(OFFSET(Paramétrages!$F$6,COLUMNS($G:AM)-2,,)=0,"",OFFSET(Paramétrages!$F$6,COLUMNS($G:AM)-2,,)),Paramétrages!$X:$X,$B100&amp;$C100)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100&amp;$C100))/(IF(OFFSET(Paramétrages!$G$6,COLUMNS($H:AN)-2,,)=0,"",OFFSET(Paramétrages!$G$6,COLUMNS($H:AN)-2,,)))&lt;0.67,"B","C"))))))&amp;IF(OFFSET(Paramétrages!$F$6,COLUMNS($G:AM)-2,,)=0,"",IF(ISBLANK('Compréhension de l''écrit'!$D100),""," ("&amp;SUMIFS(Paramétrages!$W:$W,Paramétrages!$Y:$Y,IF(OFFSET(Paramétrages!$F$6,COLUMNS($G:AM)-2,,)=0,"",OFFSET(Paramétrages!$F$6,COLUMNS($G:AM)-2,,)),Paramétrages!$X:$X,$B100&amp;$C100)&amp;" sur "&amp;IF(OFFSET(Paramétrages!$G$6,COLUMNS($H:AN)-2,,)=0,"",OFFSET(Paramétrages!$G$6,COLUMNS($H:AN)-2,,))&amp;")"))</f>
        <v/>
      </c>
      <c r="AL100" s="1" t="str">
        <f ca="1">IF(OFFSET(Paramétrages!$F$6,COLUMNS($G:AN)-2,,)=0,"",IF($B100="","",IF(COUNTA(Paramétrages!$F$5:$F$32)=0,"",IF(ISBLANK('Compréhension de l''écrit'!$D100),"",IF((SUMIFS(Paramétrages!$W:$W,Paramétrages!$Y:$Y,IF(OFFSET(Paramétrages!$F$6,COLUMNS($G:AN)-2,,)=0,"",OFFSET(Paramétrages!$F$6,COLUMNS($G:AN)-2,,)),Paramétrages!$X:$X,$B100&amp;$C100)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100&amp;$C100))/(IF(OFFSET(Paramétrages!$G$6,COLUMNS($H:AO)-2,,)=0,"",OFFSET(Paramétrages!$G$6,COLUMNS($H:AO)-2,,)))&lt;0.67,"B","C"))))))&amp;IF(OFFSET(Paramétrages!$F$6,COLUMNS($G:AN)-2,,)=0,"",IF(ISBLANK('Compréhension de l''écrit'!$D100),""," ("&amp;SUMIFS(Paramétrages!$W:$W,Paramétrages!$Y:$Y,IF(OFFSET(Paramétrages!$F$6,COLUMNS($G:AN)-2,,)=0,"",OFFSET(Paramétrages!$F$6,COLUMNS($G:AN)-2,,)),Paramétrages!$X:$X,$B100&amp;$C100)&amp;" sur "&amp;IF(OFFSET(Paramétrages!$G$6,COLUMNS($H:AO)-2,,)=0,"",OFFSET(Paramétrages!$G$6,COLUMNS($H:AO)-2,,))&amp;")"))</f>
        <v/>
      </c>
      <c r="AM100" s="1" t="str">
        <f ca="1">IF(OFFSET(Paramétrages!$F$6,COLUMNS($G:AO)-2,,)=0,"",IF($B100="","",IF(COUNTA(Paramétrages!$F$5:$F$32)=0,"",IF(ISBLANK('Compréhension de l''écrit'!$D100),"",IF((SUMIFS(Paramétrages!$W:$W,Paramétrages!$Y:$Y,IF(OFFSET(Paramétrages!$F$6,COLUMNS($G:AO)-2,,)=0,"",OFFSET(Paramétrages!$F$6,COLUMNS($G:AO)-2,,)),Paramétrages!$X:$X,$B100&amp;$C100)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100&amp;$C100))/(IF(OFFSET(Paramétrages!$G$6,COLUMNS($H:AP)-2,,)=0,"",OFFSET(Paramétrages!$G$6,COLUMNS($H:AP)-2,,)))&lt;0.67,"B","C"))))))&amp;IF(OFFSET(Paramétrages!$F$6,COLUMNS($G:AO)-2,,)=0,"",IF(ISBLANK('Compréhension de l''écrit'!$D100),""," ("&amp;SUMIFS(Paramétrages!$W:$W,Paramétrages!$Y:$Y,IF(OFFSET(Paramétrages!$F$6,COLUMNS($G:AO)-2,,)=0,"",OFFSET(Paramétrages!$F$6,COLUMNS($G:AO)-2,,)),Paramétrages!$X:$X,$B100&amp;$C100)&amp;" sur "&amp;IF(OFFSET(Paramétrages!$G$6,COLUMNS($H:AP)-2,,)=0,"",OFFSET(Paramétrages!$G$6,COLUMNS($H:AP)-2,,))&amp;")"))</f>
        <v/>
      </c>
      <c r="AN100" s="1" t="str">
        <f ca="1">IF(OFFSET(Paramétrages!$F$6,COLUMNS($G:AP)-2,,)=0,"",IF($B100="","",IF(COUNTA(Paramétrages!$F$5:$F$32)=0,"",IF(ISBLANK('Compréhension de l''écrit'!$D100),"",IF((SUMIFS(Paramétrages!$W:$W,Paramétrages!$Y:$Y,IF(OFFSET(Paramétrages!$F$6,COLUMNS($G:AP)-2,,)=0,"",OFFSET(Paramétrages!$F$6,COLUMNS($G:AP)-2,,)),Paramétrages!$X:$X,$B100&amp;$C100)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100&amp;$C100))/(IF(OFFSET(Paramétrages!$G$6,COLUMNS($H:AQ)-2,,)=0,"",OFFSET(Paramétrages!$G$6,COLUMNS($H:AQ)-2,,)))&lt;0.67,"B","C"))))))&amp;IF(OFFSET(Paramétrages!$F$6,COLUMNS($G:AP)-2,,)=0,"",IF(ISBLANK('Compréhension de l''écrit'!$D100),""," ("&amp;SUMIFS(Paramétrages!$W:$W,Paramétrages!$Y:$Y,IF(OFFSET(Paramétrages!$F$6,COLUMNS($G:AP)-2,,)=0,"",OFFSET(Paramétrages!$F$6,COLUMNS($G:AP)-2,,)),Paramétrages!$X:$X,$B100&amp;$C100)&amp;" sur "&amp;IF(OFFSET(Paramétrages!$G$6,COLUMNS($H:AQ)-2,,)=0,"",OFFSET(Paramétrages!$G$6,COLUMNS($H:AQ)-2,,))&amp;")"))</f>
        <v/>
      </c>
      <c r="AO100" s="1" t="str">
        <f ca="1">IF(OFFSET(Paramétrages!$F$6,COLUMNS($G:AQ)-2,,)=0,"",IF($B100="","",IF(COUNTA(Paramétrages!$F$5:$F$32)=0,"",IF(ISBLANK('Compréhension de l''écrit'!$D100),"",IF((SUMIFS(Paramétrages!$W:$W,Paramétrages!$Y:$Y,IF(OFFSET(Paramétrages!$F$6,COLUMNS($G:AQ)-2,,)=0,"",OFFSET(Paramétrages!$F$6,COLUMNS($G:AQ)-2,,)),Paramétrages!$X:$X,$B100&amp;$C100)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100&amp;$C100))/(IF(OFFSET(Paramétrages!$G$6,COLUMNS($H:AR)-2,,)=0,"",OFFSET(Paramétrages!$G$6,COLUMNS($H:AR)-2,,)))&lt;0.67,"B","C"))))))&amp;IF(OFFSET(Paramétrages!$F$6,COLUMNS($G:AQ)-2,,)=0,"",IF(ISBLANK('Compréhension de l''écrit'!$D100),""," ("&amp;SUMIFS(Paramétrages!$W:$W,Paramétrages!$Y:$Y,IF(OFFSET(Paramétrages!$F$6,COLUMNS($G:AQ)-2,,)=0,"",OFFSET(Paramétrages!$F$6,COLUMNS($G:AQ)-2,,)),Paramétrages!$X:$X,$B100&amp;$C100)&amp;" sur "&amp;IF(OFFSET(Paramétrages!$G$6,COLUMNS($H:AR)-2,,)=0,"",OFFSET(Paramétrages!$G$6,COLUMNS($H:AR)-2,,))&amp;")"))</f>
        <v/>
      </c>
      <c r="AP100" s="1" t="str">
        <f ca="1">IF(OFFSET(Paramétrages!$F$6,COLUMNS($G:AR)-2,,)=0,"",IF($B100="","",IF(COUNTA(Paramétrages!$F$5:$F$32)=0,"",IF(ISBLANK('Compréhension de l''écrit'!$D100),"",IF((SUMIFS(Paramétrages!$W:$W,Paramétrages!$Y:$Y,IF(OFFSET(Paramétrages!$F$6,COLUMNS($G:AR)-2,,)=0,"",OFFSET(Paramétrages!$F$6,COLUMNS($G:AR)-2,,)),Paramétrages!$X:$X,$B100&amp;$C100)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100&amp;$C100))/(IF(OFFSET(Paramétrages!$G$6,COLUMNS($H:AS)-2,,)=0,"",OFFSET(Paramétrages!$G$6,COLUMNS($H:AS)-2,,)))&lt;0.67,"B","C"))))))&amp;IF(OFFSET(Paramétrages!$F$6,COLUMNS($G:AR)-2,,)=0,"",IF(ISBLANK('Compréhension de l''écrit'!$D100),""," ("&amp;SUMIFS(Paramétrages!$W:$W,Paramétrages!$Y:$Y,IF(OFFSET(Paramétrages!$F$6,COLUMNS($G:AR)-2,,)=0,"",OFFSET(Paramétrages!$F$6,COLUMNS($G:AR)-2,,)),Paramétrages!$X:$X,$B100&amp;$C100)&amp;" sur "&amp;IF(OFFSET(Paramétrages!$G$6,COLUMNS($H:AS)-2,,)=0,"",OFFSET(Paramétrages!$G$6,COLUMNS($H:AS)-2,,))&amp;")"))</f>
        <v/>
      </c>
      <c r="AQ100" s="1" t="str">
        <f ca="1">IF(OFFSET(Paramétrages!$F$6,COLUMNS($G:AS)-2,,)=0,"",IF($B100="","",IF(COUNTA(Paramétrages!$F$5:$F$32)=0,"",IF(ISBLANK('Compréhension de l''écrit'!$D100),"",IF((SUMIFS(Paramétrages!$W:$W,Paramétrages!$Y:$Y,IF(OFFSET(Paramétrages!$F$6,COLUMNS($G:AS)-2,,)=0,"",OFFSET(Paramétrages!$F$6,COLUMNS($G:AS)-2,,)),Paramétrages!$X:$X,$B100&amp;$C100)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100&amp;$C100))/(IF(OFFSET(Paramétrages!$G$6,COLUMNS($H:AT)-2,,)=0,"",OFFSET(Paramétrages!$G$6,COLUMNS($H:AT)-2,,)))&lt;0.67,"B","C"))))))&amp;IF(OFFSET(Paramétrages!$F$6,COLUMNS($G:AS)-2,,)=0,"",IF(ISBLANK('Compréhension de l''écrit'!$D100),""," ("&amp;SUMIFS(Paramétrages!$W:$W,Paramétrages!$Y:$Y,IF(OFFSET(Paramétrages!$F$6,COLUMNS($G:AS)-2,,)=0,"",OFFSET(Paramétrages!$F$6,COLUMNS($G:AS)-2,,)),Paramétrages!$X:$X,$B100&amp;$C100)&amp;" sur "&amp;IF(OFFSET(Paramétrages!$G$6,COLUMNS($H:AT)-2,,)=0,"",OFFSET(Paramétrages!$G$6,COLUMNS($H:AT)-2,,))&amp;")"))</f>
        <v/>
      </c>
      <c r="AR100" s="1" t="str">
        <f ca="1">IF(OFFSET(Paramétrages!$F$6,COLUMNS($G:AT)-2,,)=0,"",IF($B100="","",IF(COUNTA(Paramétrages!$F$5:$F$32)=0,"",IF(ISBLANK('Compréhension de l''écrit'!$D100),"",IF((SUMIFS(Paramétrages!$W:$W,Paramétrages!$Y:$Y,IF(OFFSET(Paramétrages!$F$6,COLUMNS($G:AT)-2,,)=0,"",OFFSET(Paramétrages!$F$6,COLUMNS($G:AT)-2,,)),Paramétrages!$X:$X,$B100&amp;$C100)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100&amp;$C100))/(IF(OFFSET(Paramétrages!$G$6,COLUMNS($H:AU)-2,,)=0,"",OFFSET(Paramétrages!$G$6,COLUMNS($H:AU)-2,,)))&lt;0.67,"B","C"))))))&amp;IF(OFFSET(Paramétrages!$F$6,COLUMNS($G:AT)-2,,)=0,"",IF(ISBLANK('Compréhension de l''écrit'!$D100),""," ("&amp;SUMIFS(Paramétrages!$W:$W,Paramétrages!$Y:$Y,IF(OFFSET(Paramétrages!$F$6,COLUMNS($G:AT)-2,,)=0,"",OFFSET(Paramétrages!$F$6,COLUMNS($G:AT)-2,,)),Paramétrages!$X:$X,$B100&amp;$C100)&amp;" sur "&amp;IF(OFFSET(Paramétrages!$G$6,COLUMNS($H:AU)-2,,)=0,"",OFFSET(Paramétrages!$G$6,COLUMNS($H:AU)-2,,))&amp;")"))</f>
        <v/>
      </c>
      <c r="AS100" s="1" t="str">
        <f ca="1">IF(OFFSET(Paramétrages!$F$6,COLUMNS($G:AU)-2,,)=0,"",IF($B100="","",IF(COUNTA(Paramétrages!$F$5:$F$32)=0,"",IF(ISBLANK('Compréhension de l''écrit'!$D100),"",IF((SUMIFS(Paramétrages!$W:$W,Paramétrages!$Y:$Y,IF(OFFSET(Paramétrages!$F$6,COLUMNS($G:AU)-2,,)=0,"",OFFSET(Paramétrages!$F$6,COLUMNS($G:AU)-2,,)),Paramétrages!$X:$X,$B100&amp;$C100)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100&amp;$C100))/(IF(OFFSET(Paramétrages!$G$6,COLUMNS($H:AV)-2,,)=0,"",OFFSET(Paramétrages!$G$6,COLUMNS($H:AV)-2,,)))&lt;0.67,"B","C"))))))&amp;IF(OFFSET(Paramétrages!$F$6,COLUMNS($G:AU)-2,,)=0,"",IF(ISBLANK('Compréhension de l''écrit'!$D100),""," ("&amp;SUMIFS(Paramétrages!$W:$W,Paramétrages!$Y:$Y,IF(OFFSET(Paramétrages!$F$6,COLUMNS($G:AU)-2,,)=0,"",OFFSET(Paramétrages!$F$6,COLUMNS($G:AU)-2,,)),Paramétrages!$X:$X,$B100&amp;$C100)&amp;" sur "&amp;IF(OFFSET(Paramétrages!$G$6,COLUMNS($H:AV)-2,,)=0,"",OFFSET(Paramétrages!$G$6,COLUMNS($H:AV)-2,,))&amp;")"))</f>
        <v/>
      </c>
      <c r="AT100" s="1" t="str">
        <f ca="1">IF(OFFSET(Paramétrages!$F$6,COLUMNS($G:AV)-2,,)=0,"",IF($B100="","",IF(COUNTA(Paramétrages!$F$5:$F$32)=0,"",IF(ISBLANK('Compréhension de l''écrit'!$D100),"",IF((SUMIFS(Paramétrages!$W:$W,Paramétrages!$Y:$Y,IF(OFFSET(Paramétrages!$F$6,COLUMNS($G:AV)-2,,)=0,"",OFFSET(Paramétrages!$F$6,COLUMNS($G:AV)-2,,)),Paramétrages!$X:$X,$B100&amp;$C100)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100&amp;$C100))/(IF(OFFSET(Paramétrages!$G$6,COLUMNS($H:AW)-2,,)=0,"",OFFSET(Paramétrages!$G$6,COLUMNS($H:AW)-2,,)))&lt;0.67,"B","C"))))))&amp;IF(OFFSET(Paramétrages!$F$6,COLUMNS($G:AV)-2,,)=0,"",IF(ISBLANK('Compréhension de l''écrit'!$D100),""," ("&amp;SUMIFS(Paramétrages!$W:$W,Paramétrages!$Y:$Y,IF(OFFSET(Paramétrages!$F$6,COLUMNS($G:AV)-2,,)=0,"",OFFSET(Paramétrages!$F$6,COLUMNS($G:AV)-2,,)),Paramétrages!$X:$X,$B100&amp;$C100)&amp;" sur "&amp;IF(OFFSET(Paramétrages!$G$6,COLUMNS($H:AW)-2,,)=0,"",OFFSET(Paramétrages!$G$6,COLUMNS($H:AW)-2,,))&amp;")"))</f>
        <v/>
      </c>
      <c r="AU100" s="1" t="str">
        <f ca="1">IF(OFFSET(Paramétrages!$F$6,COLUMNS($G:AW)-2,,)=0,"",IF($B100="","",IF(COUNTA(Paramétrages!$F$5:$F$32)=0,"",IF(ISBLANK('Compréhension de l''écrit'!$D100),"",IF((SUMIFS(Paramétrages!$W:$W,Paramétrages!$Y:$Y,IF(OFFSET(Paramétrages!$F$6,COLUMNS($G:AW)-2,,)=0,"",OFFSET(Paramétrages!$F$6,COLUMNS($G:AW)-2,,)),Paramétrages!$X:$X,$B100&amp;$C100)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100&amp;$C100))/(IF(OFFSET(Paramétrages!$G$6,COLUMNS($H:AX)-2,,)=0,"",OFFSET(Paramétrages!$G$6,COLUMNS($H:AX)-2,,)))&lt;0.67,"B","C"))))))&amp;IF(OFFSET(Paramétrages!$F$6,COLUMNS($G:AW)-2,,)=0,"",IF(ISBLANK('Compréhension de l''écrit'!$D100),""," ("&amp;SUMIFS(Paramétrages!$W:$W,Paramétrages!$Y:$Y,IF(OFFSET(Paramétrages!$F$6,COLUMNS($G:AW)-2,,)=0,"",OFFSET(Paramétrages!$F$6,COLUMNS($G:AW)-2,,)),Paramétrages!$X:$X,$B100&amp;$C100)&amp;" sur "&amp;IF(OFFSET(Paramétrages!$G$6,COLUMNS($H:AX)-2,,)=0,"",OFFSET(Paramétrages!$G$6,COLUMNS($H:AX)-2,,))&amp;")"))</f>
        <v/>
      </c>
      <c r="AV100" s="1" t="str">
        <f ca="1">IF(OFFSET(Paramétrages!$F$6,COLUMNS($G:AX)-2,,)=0,"",IF($B100="","",IF(COUNTA(Paramétrages!$F$5:$F$32)=0,"",IF(ISBLANK('Compréhension de l''écrit'!$D100),"",IF((SUMIFS(Paramétrages!$W:$W,Paramétrages!$Y:$Y,IF(OFFSET(Paramétrages!$F$6,COLUMNS($G:AX)-2,,)=0,"",OFFSET(Paramétrages!$F$6,COLUMNS($G:AX)-2,,)),Paramétrages!$X:$X,$B100&amp;$C100)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100&amp;$C100))/(IF(OFFSET(Paramétrages!$G$6,COLUMNS($H:AY)-2,,)=0,"",OFFSET(Paramétrages!$G$6,COLUMNS($H:AY)-2,,)))&lt;0.67,"B","C"))))))&amp;IF(OFFSET(Paramétrages!$F$6,COLUMNS($G:AX)-2,,)=0,"",IF(ISBLANK('Compréhension de l''écrit'!$D100),""," ("&amp;SUMIFS(Paramétrages!$W:$W,Paramétrages!$Y:$Y,IF(OFFSET(Paramétrages!$F$6,COLUMNS($G:AX)-2,,)=0,"",OFFSET(Paramétrages!$F$6,COLUMNS($G:AX)-2,,)),Paramétrages!$X:$X,$B100&amp;$C100)&amp;" sur "&amp;IF(OFFSET(Paramétrages!$G$6,COLUMNS($H:AY)-2,,)=0,"",OFFSET(Paramétrages!$G$6,COLUMNS($H:AY)-2,,))&amp;")"))</f>
        <v/>
      </c>
      <c r="AW100" s="1" t="str">
        <f ca="1">IF(OFFSET(Paramétrages!$F$6,COLUMNS($G:AY)-2,,)=0,"",IF($B100="","",IF(COUNTA(Paramétrages!$F$5:$F$32)=0,"",IF(ISBLANK('Compréhension de l''écrit'!$D100),"",IF((SUMIFS(Paramétrages!$W:$W,Paramétrages!$Y:$Y,IF(OFFSET(Paramétrages!$F$6,COLUMNS($G:AY)-2,,)=0,"",OFFSET(Paramétrages!$F$6,COLUMNS($G:AY)-2,,)),Paramétrages!$X:$X,$B100&amp;$C100)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100&amp;$C100))/(IF(OFFSET(Paramétrages!$G$6,COLUMNS($H:AZ)-2,,)=0,"",OFFSET(Paramétrages!$G$6,COLUMNS($H:AZ)-2,,)))&lt;0.67,"B","C"))))))&amp;IF(OFFSET(Paramétrages!$F$6,COLUMNS($G:AY)-2,,)=0,"",IF(ISBLANK('Compréhension de l''écrit'!$D100),""," ("&amp;SUMIFS(Paramétrages!$W:$W,Paramétrages!$Y:$Y,IF(OFFSET(Paramétrages!$F$6,COLUMNS($G:AY)-2,,)=0,"",OFFSET(Paramétrages!$F$6,COLUMNS($G:AY)-2,,)),Paramétrages!$X:$X,$B100&amp;$C100)&amp;" sur "&amp;IF(OFFSET(Paramétrages!$G$6,COLUMNS($H:AZ)-2,,)=0,"",OFFSET(Paramétrages!$G$6,COLUMNS($H:AZ)-2,,))&amp;")"))</f>
        <v/>
      </c>
      <c r="AX100" s="1" t="str">
        <f ca="1">IF(OFFSET(Paramétrages!$F$6,COLUMNS($G:AZ)-2,,)=0,"",IF($B100="","",IF(COUNTA(Paramétrages!$F$5:$F$32)=0,"",IF(ISBLANK('Compréhension de l''écrit'!$D100),"",IF((SUMIFS(Paramétrages!$W:$W,Paramétrages!$Y:$Y,IF(OFFSET(Paramétrages!$F$6,COLUMNS($G:AZ)-2,,)=0,"",OFFSET(Paramétrages!$F$6,COLUMNS($G:AZ)-2,,)),Paramétrages!$X:$X,$B100&amp;$C100)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100&amp;$C100))/(IF(OFFSET(Paramétrages!$G$6,COLUMNS($H:BA)-2,,)=0,"",OFFSET(Paramétrages!$G$6,COLUMNS($H:BA)-2,,)))&lt;0.67,"B","C"))))))&amp;IF(OFFSET(Paramétrages!$F$6,COLUMNS($G:AZ)-2,,)=0,"",IF(ISBLANK('Compréhension de l''écrit'!$D100),""," ("&amp;SUMIFS(Paramétrages!$W:$W,Paramétrages!$Y:$Y,IF(OFFSET(Paramétrages!$F$6,COLUMNS($G:AZ)-2,,)=0,"",OFFSET(Paramétrages!$F$6,COLUMNS($G:AZ)-2,,)),Paramétrages!$X:$X,$B100&amp;$C100)&amp;" sur "&amp;IF(OFFSET(Paramétrages!$G$6,COLUMNS($H:BA)-2,,)=0,"",OFFSET(Paramétrages!$G$6,COLUMNS($H:BA)-2,,))&amp;")"))</f>
        <v/>
      </c>
      <c r="AY100" s="1" t="str">
        <f ca="1">IF(OFFSET(Paramétrages!$F$6,COLUMNS($G:BA)-2,,)=0,"",IF($B100="","",IF(COUNTA(Paramétrages!$F$5:$F$32)=0,"",IF(ISBLANK('Compréhension de l''écrit'!$D100),"",IF((SUMIFS(Paramétrages!$W:$W,Paramétrages!$Y:$Y,IF(OFFSET(Paramétrages!$F$6,COLUMNS($G:BA)-2,,)=0,"",OFFSET(Paramétrages!$F$6,COLUMNS($G:BA)-2,,)),Paramétrages!$X:$X,$B100&amp;$C100)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100&amp;$C100))/(IF(OFFSET(Paramétrages!$G$6,COLUMNS($H:BB)-2,,)=0,"",OFFSET(Paramétrages!$G$6,COLUMNS($H:BB)-2,,)))&lt;0.67,"B","C"))))))&amp;IF(OFFSET(Paramétrages!$F$6,COLUMNS($G:BA)-2,,)=0,"",IF(ISBLANK('Compréhension de l''écrit'!$D100),""," ("&amp;SUMIFS(Paramétrages!$W:$W,Paramétrages!$Y:$Y,IF(OFFSET(Paramétrages!$F$6,COLUMNS($G:BA)-2,,)=0,"",OFFSET(Paramétrages!$F$6,COLUMNS($G:BA)-2,,)),Paramétrages!$X:$X,$B100&amp;$C100)&amp;" sur "&amp;IF(OFFSET(Paramétrages!$G$6,COLUMNS($H:BB)-2,,)=0,"",OFFSET(Paramétrages!$G$6,COLUMNS($H:BB)-2,,))&amp;")"))</f>
        <v/>
      </c>
      <c r="AZ100" s="1" t="str">
        <f ca="1">IF(OFFSET(Paramétrages!$F$6,COLUMNS($G:BB)-2,,)=0,"",IF($B100="","",IF(COUNTA(Paramétrages!$F$5:$F$32)=0,"",IF(ISBLANK('Compréhension de l''écrit'!$D100),"",IF((SUMIFS(Paramétrages!$W:$W,Paramétrages!$Y:$Y,IF(OFFSET(Paramétrages!$F$6,COLUMNS($G:BB)-2,,)=0,"",OFFSET(Paramétrages!$F$6,COLUMNS($G:BB)-2,,)),Paramétrages!$X:$X,$B100&amp;$C100)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100&amp;$C100))/(IF(OFFSET(Paramétrages!$G$6,COLUMNS($H:BC)-2,,)=0,"",OFFSET(Paramétrages!$G$6,COLUMNS($H:BC)-2,,)))&lt;0.67,"B","C"))))))&amp;IF(OFFSET(Paramétrages!$F$6,COLUMNS($G:BB)-2,,)=0,"",IF(ISBLANK('Compréhension de l''écrit'!$D100),""," ("&amp;SUMIFS(Paramétrages!$W:$W,Paramétrages!$Y:$Y,IF(OFFSET(Paramétrages!$F$6,COLUMNS($G:BB)-2,,)=0,"",OFFSET(Paramétrages!$F$6,COLUMNS($G:BB)-2,,)),Paramétrages!$X:$X,$B100&amp;$C100)&amp;" sur "&amp;IF(OFFSET(Paramétrages!$G$6,COLUMNS($H:BC)-2,,)=0,"",OFFSET(Paramétrages!$G$6,COLUMNS($H:BC)-2,,))&amp;")"))</f>
        <v/>
      </c>
      <c r="BA100" s="1" t="str">
        <f ca="1">IF(OFFSET(Paramétrages!$F$6,COLUMNS($G:BC)-2,,)=0,"",IF($B100="","",IF(COUNTA(Paramétrages!$F$5:$F$32)=0,"",IF(ISBLANK('Compréhension de l''écrit'!$D100),"",IF((SUMIFS(Paramétrages!$W:$W,Paramétrages!$Y:$Y,IF(OFFSET(Paramétrages!$F$6,COLUMNS($G:BC)-2,,)=0,"",OFFSET(Paramétrages!$F$6,COLUMNS($G:BC)-2,,)),Paramétrages!$X:$X,$B100&amp;$C100)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100&amp;$C100))/(IF(OFFSET(Paramétrages!$G$6,COLUMNS($H:BD)-2,,)=0,"",OFFSET(Paramétrages!$G$6,COLUMNS($H:BD)-2,,)))&lt;0.67,"B","C"))))))&amp;IF(OFFSET(Paramétrages!$F$6,COLUMNS($G:BC)-2,,)=0,"",IF(ISBLANK('Compréhension de l''écrit'!$D100),""," ("&amp;SUMIFS(Paramétrages!$W:$W,Paramétrages!$Y:$Y,IF(OFFSET(Paramétrages!$F$6,COLUMNS($G:BC)-2,,)=0,"",OFFSET(Paramétrages!$F$6,COLUMNS($G:BC)-2,,)),Paramétrages!$X:$X,$B100&amp;$C100)&amp;" sur "&amp;IF(OFFSET(Paramétrages!$G$6,COLUMNS($H:BD)-2,,)=0,"",OFFSET(Paramétrages!$G$6,COLUMNS($H:BD)-2,,))&amp;")"))</f>
        <v/>
      </c>
      <c r="BB100" s="1" t="str">
        <f ca="1">IF(OFFSET(Paramétrages!$F$6,COLUMNS($G:BD)-2,,)=0,"",IF($B100="","",IF(COUNTA(Paramétrages!$F$5:$F$32)=0,"",IF(ISBLANK('Compréhension de l''écrit'!$D100),"",IF((SUMIFS(Paramétrages!$W:$W,Paramétrages!$Y:$Y,IF(OFFSET(Paramétrages!$F$6,COLUMNS($G:BD)-2,,)=0,"",OFFSET(Paramétrages!$F$6,COLUMNS($G:BD)-2,,)),Paramétrages!$X:$X,$B100&amp;$C100)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100&amp;$C100))/(IF(OFFSET(Paramétrages!$G$6,COLUMNS($H:BE)-2,,)=0,"",OFFSET(Paramétrages!$G$6,COLUMNS($H:BE)-2,,)))&lt;0.67,"B","C"))))))&amp;IF(OFFSET(Paramétrages!$F$6,COLUMNS($G:BD)-2,,)=0,"",IF(ISBLANK('Compréhension de l''écrit'!$D100),""," ("&amp;SUMIFS(Paramétrages!$W:$W,Paramétrages!$Y:$Y,IF(OFFSET(Paramétrages!$F$6,COLUMNS($G:BD)-2,,)=0,"",OFFSET(Paramétrages!$F$6,COLUMNS($G:BD)-2,,)),Paramétrages!$X:$X,$B100&amp;$C100)&amp;" sur "&amp;IF(OFFSET(Paramétrages!$G$6,COLUMNS($H:BE)-2,,)=0,"",OFFSET(Paramétrages!$G$6,COLUMNS($H:BE)-2,,))&amp;")"))</f>
        <v/>
      </c>
      <c r="BC100" s="1" t="str">
        <f ca="1">IF(OFFSET(Paramétrages!$F$6,COLUMNS($G:BE)-2,,)=0,"",IF($B100="","",IF(COUNTA(Paramétrages!$F$5:$F$32)=0,"",IF(ISBLANK('Compréhension de l''écrit'!$D100),"",IF((SUMIFS(Paramétrages!$W:$W,Paramétrages!$Y:$Y,IF(OFFSET(Paramétrages!$F$6,COLUMNS($G:BE)-2,,)=0,"",OFFSET(Paramétrages!$F$6,COLUMNS($G:BE)-2,,)),Paramétrages!$X:$X,$B100&amp;$C100)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100&amp;$C100))/(IF(OFFSET(Paramétrages!$G$6,COLUMNS($H:BF)-2,,)=0,"",OFFSET(Paramétrages!$G$6,COLUMNS($H:BF)-2,,)))&lt;0.67,"B","C"))))))&amp;IF(OFFSET(Paramétrages!$F$6,COLUMNS($G:BE)-2,,)=0,"",IF(ISBLANK('Compréhension de l''écrit'!$D100),""," ("&amp;SUMIFS(Paramétrages!$W:$W,Paramétrages!$Y:$Y,IF(OFFSET(Paramétrages!$F$6,COLUMNS($G:BE)-2,,)=0,"",OFFSET(Paramétrages!$F$6,COLUMNS($G:BE)-2,,)),Paramétrages!$X:$X,$B100&amp;$C100)&amp;" sur "&amp;IF(OFFSET(Paramétrages!$G$6,COLUMNS($H:BF)-2,,)=0,"",OFFSET(Paramétrages!$G$6,COLUMNS($H:BF)-2,,))&amp;")"))</f>
        <v/>
      </c>
      <c r="BD100" s="1" t="str">
        <f ca="1">IF(OFFSET(Paramétrages!$F$6,COLUMNS($G:BF)-2,,)=0,"",IF($B100="","",IF(COUNTA(Paramétrages!$F$5:$F$32)=0,"",IF(ISBLANK('Compréhension de l''écrit'!$D100),"",IF((SUMIFS(Paramétrages!$W:$W,Paramétrages!$Y:$Y,IF(OFFSET(Paramétrages!$F$6,COLUMNS($G:BF)-2,,)=0,"",OFFSET(Paramétrages!$F$6,COLUMNS($G:BF)-2,,)),Paramétrages!$X:$X,$B100&amp;$C100)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100&amp;$C100))/(IF(OFFSET(Paramétrages!$G$6,COLUMNS($H:BG)-2,,)=0,"",OFFSET(Paramétrages!$G$6,COLUMNS($H:BG)-2,,)))&lt;0.67,"B","C"))))))&amp;IF(OFFSET(Paramétrages!$F$6,COLUMNS($G:BF)-2,,)=0,"",IF(ISBLANK('Compréhension de l''écrit'!$D100),""," ("&amp;SUMIFS(Paramétrages!$W:$W,Paramétrages!$Y:$Y,IF(OFFSET(Paramétrages!$F$6,COLUMNS($G:BF)-2,,)=0,"",OFFSET(Paramétrages!$F$6,COLUMNS($G:BF)-2,,)),Paramétrages!$X:$X,$B100&amp;$C100)&amp;" sur "&amp;IF(OFFSET(Paramétrages!$G$6,COLUMNS($H:BG)-2,,)=0,"",OFFSET(Paramétrages!$G$6,COLUMNS($H:BG)-2,,))&amp;")"))</f>
        <v/>
      </c>
      <c r="BE100" s="1" t="str">
        <f ca="1">IF(OFFSET(Paramétrages!$F$6,COLUMNS($G:BG)-2,,)=0,"",IF($B100="","",IF(COUNTA(Paramétrages!$F$5:$F$32)=0,"",IF(ISBLANK('Compréhension de l''écrit'!$D100),"",IF((SUMIFS(Paramétrages!$W:$W,Paramétrages!$Y:$Y,IF(OFFSET(Paramétrages!$F$6,COLUMNS($G:BG)-2,,)=0,"",OFFSET(Paramétrages!$F$6,COLUMNS($G:BG)-2,,)),Paramétrages!$X:$X,$B100&amp;$C100)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100&amp;$C100))/(IF(OFFSET(Paramétrages!$G$6,COLUMNS($H:BH)-2,,)=0,"",OFFSET(Paramétrages!$G$6,COLUMNS($H:BH)-2,,)))&lt;0.67,"B","C"))))))&amp;IF(OFFSET(Paramétrages!$F$6,COLUMNS($G:BG)-2,,)=0,"",IF(ISBLANK('Compréhension de l''écrit'!$D100),""," ("&amp;SUMIFS(Paramétrages!$W:$W,Paramétrages!$Y:$Y,IF(OFFSET(Paramétrages!$F$6,COLUMNS($G:BG)-2,,)=0,"",OFFSET(Paramétrages!$F$6,COLUMNS($G:BG)-2,,)),Paramétrages!$X:$X,$B100&amp;$C100)&amp;" sur "&amp;IF(OFFSET(Paramétrages!$G$6,COLUMNS($H:BH)-2,,)=0,"",OFFSET(Paramétrages!$G$6,COLUMNS($H:BH)-2,,))&amp;")"))</f>
        <v/>
      </c>
      <c r="BF100" s="1" t="str">
        <f ca="1">IF(OFFSET(Paramétrages!$F$6,COLUMNS($G:BH)-2,,)=0,"",IF($B100="","",IF(COUNTA(Paramétrages!$F$5:$F$32)=0,"",IF(ISBLANK('Compréhension de l''écrit'!$D100),"",IF((SUMIFS(Paramétrages!$W:$W,Paramétrages!$Y:$Y,IF(OFFSET(Paramétrages!$F$6,COLUMNS($G:BH)-2,,)=0,"",OFFSET(Paramétrages!$F$6,COLUMNS($G:BH)-2,,)),Paramétrages!$X:$X,$B100&amp;$C100)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100&amp;$C100))/(IF(OFFSET(Paramétrages!$G$6,COLUMNS($H:BI)-2,,)=0,"",OFFSET(Paramétrages!$G$6,COLUMNS($H:BI)-2,,)))&lt;0.67,"B","C"))))))&amp;IF(OFFSET(Paramétrages!$F$6,COLUMNS($G:BH)-2,,)=0,"",IF(ISBLANK('Compréhension de l''écrit'!$D100),""," ("&amp;SUMIFS(Paramétrages!$W:$W,Paramétrages!$Y:$Y,IF(OFFSET(Paramétrages!$F$6,COLUMNS($G:BH)-2,,)=0,"",OFFSET(Paramétrages!$F$6,COLUMNS($G:BH)-2,,)),Paramétrages!$X:$X,$B100&amp;$C100)&amp;" sur "&amp;IF(OFFSET(Paramétrages!$G$6,COLUMNS($H:BI)-2,,)=0,"",OFFSET(Paramétrages!$G$6,COLUMNS($H:BI)-2,,))&amp;")"))</f>
        <v/>
      </c>
      <c r="BG100" s="1" t="str">
        <f ca="1">IF(OFFSET(Paramétrages!$F$6,COLUMNS($G:BI)-2,,)=0,"",IF($B100="","",IF(COUNTA(Paramétrages!$F$5:$F$32)=0,"",IF(ISBLANK('Compréhension de l''écrit'!$D100),"",IF((SUMIFS(Paramétrages!$W:$W,Paramétrages!$Y:$Y,IF(OFFSET(Paramétrages!$F$6,COLUMNS($G:BI)-2,,)=0,"",OFFSET(Paramétrages!$F$6,COLUMNS($G:BI)-2,,)),Paramétrages!$X:$X,$B100&amp;$C100)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100&amp;$C100))/(IF(OFFSET(Paramétrages!$G$6,COLUMNS($H:BJ)-2,,)=0,"",OFFSET(Paramétrages!$G$6,COLUMNS($H:BJ)-2,,)))&lt;0.67,"B","C"))))))&amp;IF(OFFSET(Paramétrages!$F$6,COLUMNS($G:BI)-2,,)=0,"",IF(ISBLANK('Compréhension de l''écrit'!$D100),""," ("&amp;SUMIFS(Paramétrages!$W:$W,Paramétrages!$Y:$Y,IF(OFFSET(Paramétrages!$F$6,COLUMNS($G:BI)-2,,)=0,"",OFFSET(Paramétrages!$F$6,COLUMNS($G:BI)-2,,)),Paramétrages!$X:$X,$B100&amp;$C100)&amp;" sur "&amp;IF(OFFSET(Paramétrages!$G$6,COLUMNS($H:BJ)-2,,)=0,"",OFFSET(Paramétrages!$G$6,COLUMNS($H:BJ)-2,,))&amp;")"))</f>
        <v/>
      </c>
      <c r="BH100" s="1" t="str">
        <f ca="1">IF(OFFSET(Paramétrages!$F$6,COLUMNS($G:BJ)-2,,)=0,"",IF($B100="","",IF(COUNTA(Paramétrages!$F$5:$F$32)=0,"",IF(ISBLANK('Compréhension de l''écrit'!$D100),"",IF((SUMIFS(Paramétrages!$W:$W,Paramétrages!$Y:$Y,IF(OFFSET(Paramétrages!$F$6,COLUMNS($G:BJ)-2,,)=0,"",OFFSET(Paramétrages!$F$6,COLUMNS($G:BJ)-2,,)),Paramétrages!$X:$X,$B100&amp;$C100)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100&amp;$C100))/(IF(OFFSET(Paramétrages!$G$6,COLUMNS($H:BK)-2,,)=0,"",OFFSET(Paramétrages!$G$6,COLUMNS($H:BK)-2,,)))&lt;0.67,"B","C"))))))&amp;IF(OFFSET(Paramétrages!$F$6,COLUMNS($G:BJ)-2,,)=0,"",IF(ISBLANK('Compréhension de l''écrit'!$D100),""," ("&amp;SUMIFS(Paramétrages!$W:$W,Paramétrages!$Y:$Y,IF(OFFSET(Paramétrages!$F$6,COLUMNS($G:BJ)-2,,)=0,"",OFFSET(Paramétrages!$F$6,COLUMNS($G:BJ)-2,,)),Paramétrages!$X:$X,$B100&amp;$C100)&amp;" sur "&amp;IF(OFFSET(Paramétrages!$G$6,COLUMNS($H:BK)-2,,)=0,"",OFFSET(Paramétrages!$G$6,COLUMNS($H:BK)-2,,))&amp;")"))</f>
        <v/>
      </c>
      <c r="BI100" s="1" t="str">
        <f ca="1">IF(OFFSET(Paramétrages!$F$6,COLUMNS($G:BK)-2,,)=0,"",IF($B100="","",IF(COUNTA(Paramétrages!$F$5:$F$32)=0,"",IF(ISBLANK('Compréhension de l''écrit'!$D100),"",IF((SUMIFS(Paramétrages!$W:$W,Paramétrages!$Y:$Y,IF(OFFSET(Paramétrages!$F$6,COLUMNS($G:BK)-2,,)=0,"",OFFSET(Paramétrages!$F$6,COLUMNS($G:BK)-2,,)),Paramétrages!$X:$X,$B100&amp;$C100)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100&amp;$C100))/(IF(OFFSET(Paramétrages!$G$6,COLUMNS($H:BL)-2,,)=0,"",OFFSET(Paramétrages!$G$6,COLUMNS($H:BL)-2,,)))&lt;0.67,"B","C"))))))&amp;IF(OFFSET(Paramétrages!$F$6,COLUMNS($G:BK)-2,,)=0,"",IF(ISBLANK('Compréhension de l''écrit'!$D100),""," ("&amp;SUMIFS(Paramétrages!$W:$W,Paramétrages!$Y:$Y,IF(OFFSET(Paramétrages!$F$6,COLUMNS($G:BK)-2,,)=0,"",OFFSET(Paramétrages!$F$6,COLUMNS($G:BK)-2,,)),Paramétrages!$X:$X,$B100&amp;$C100)&amp;" sur "&amp;IF(OFFSET(Paramétrages!$G$6,COLUMNS($H:BL)-2,,)=0,"",OFFSET(Paramétrages!$G$6,COLUMNS($H:BL)-2,,))&amp;")"))</f>
        <v/>
      </c>
      <c r="BJ100" s="1" t="str">
        <f ca="1">IF(OFFSET(Paramétrages!$F$6,COLUMNS($G:BL)-2,,)=0,"",IF($B100="","",IF(COUNTA(Paramétrages!$F$5:$F$32)=0,"",IF(ISBLANK('Compréhension de l''écrit'!$D100),"",IF((SUMIFS(Paramétrages!$W:$W,Paramétrages!$Y:$Y,IF(OFFSET(Paramétrages!$F$6,COLUMNS($G:BL)-2,,)=0,"",OFFSET(Paramétrages!$F$6,COLUMNS($G:BL)-2,,)),Paramétrages!$X:$X,$B100&amp;$C100)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100&amp;$C100))/(IF(OFFSET(Paramétrages!$G$6,COLUMNS($H:BM)-2,,)=0,"",OFFSET(Paramétrages!$G$6,COLUMNS($H:BM)-2,,)))&lt;0.67,"B","C"))))))&amp;IF(OFFSET(Paramétrages!$F$6,COLUMNS($G:BL)-2,,)=0,"",IF(ISBLANK('Compréhension de l''écrit'!$D100),""," ("&amp;SUMIFS(Paramétrages!$W:$W,Paramétrages!$Y:$Y,IF(OFFSET(Paramétrages!$F$6,COLUMNS($G:BL)-2,,)=0,"",OFFSET(Paramétrages!$F$6,COLUMNS($G:BL)-2,,)),Paramétrages!$X:$X,$B100&amp;$C100)&amp;" sur "&amp;IF(OFFSET(Paramétrages!$G$6,COLUMNS($H:BM)-2,,)=0,"",OFFSET(Paramétrages!$G$6,COLUMNS($H:BM)-2,,))&amp;")"))</f>
        <v/>
      </c>
      <c r="BK100" s="1" t="str">
        <f ca="1">IF(OFFSET(Paramétrages!$F$6,COLUMNS($G:BM)-2,,)=0,"",IF($B100="","",IF(COUNTA(Paramétrages!$F$5:$F$32)=0,"",IF(ISBLANK('Compréhension de l''écrit'!$D100),"",IF((SUMIFS(Paramétrages!$W:$W,Paramétrages!$Y:$Y,IF(OFFSET(Paramétrages!$F$6,COLUMNS($G:BM)-2,,)=0,"",OFFSET(Paramétrages!$F$6,COLUMNS($G:BM)-2,,)),Paramétrages!$X:$X,$B100&amp;$C100)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100&amp;$C100))/(IF(OFFSET(Paramétrages!$G$6,COLUMNS($H:BN)-2,,)=0,"",OFFSET(Paramétrages!$G$6,COLUMNS($H:BN)-2,,)))&lt;0.67,"B","C"))))))&amp;IF(OFFSET(Paramétrages!$F$6,COLUMNS($G:BM)-2,,)=0,"",IF(ISBLANK('Compréhension de l''écrit'!$D100),""," ("&amp;SUMIFS(Paramétrages!$W:$W,Paramétrages!$Y:$Y,IF(OFFSET(Paramétrages!$F$6,COLUMNS($G:BM)-2,,)=0,"",OFFSET(Paramétrages!$F$6,COLUMNS($G:BM)-2,,)),Paramétrages!$X:$X,$B100&amp;$C100)&amp;" sur "&amp;IF(OFFSET(Paramétrages!$G$6,COLUMNS($H:BN)-2,,)=0,"",OFFSET(Paramétrages!$G$6,COLUMNS($H:BN)-2,,))&amp;")"))</f>
        <v/>
      </c>
      <c r="BL100" s="1" t="str">
        <f ca="1">IF(OFFSET(Paramétrages!$F$6,COLUMNS($G:BN)-2,,)=0,"",IF($B100="","",IF(COUNTA(Paramétrages!$F$5:$F$32)=0,"",IF(ISBLANK('Compréhension de l''écrit'!$D100),"",IF((SUMIFS(Paramétrages!$W:$W,Paramétrages!$Y:$Y,IF(OFFSET(Paramétrages!$F$6,COLUMNS($G:BN)-2,,)=0,"",OFFSET(Paramétrages!$F$6,COLUMNS($G:BN)-2,,)),Paramétrages!$X:$X,$B100&amp;$C100)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100&amp;$C100))/(IF(OFFSET(Paramétrages!$G$6,COLUMNS($H:BO)-2,,)=0,"",OFFSET(Paramétrages!$G$6,COLUMNS($H:BO)-2,,)))&lt;0.67,"B","C"))))))&amp;IF(OFFSET(Paramétrages!$F$6,COLUMNS($G:BN)-2,,)=0,"",IF(ISBLANK('Compréhension de l''écrit'!$D100),""," ("&amp;SUMIFS(Paramétrages!$W:$W,Paramétrages!$Y:$Y,IF(OFFSET(Paramétrages!$F$6,COLUMNS($G:BN)-2,,)=0,"",OFFSET(Paramétrages!$F$6,COLUMNS($G:BN)-2,,)),Paramétrages!$X:$X,$B100&amp;$C100)&amp;" sur "&amp;IF(OFFSET(Paramétrages!$G$6,COLUMNS($H:BO)-2,,)=0,"",OFFSET(Paramétrages!$G$6,COLUMNS($H:BO)-2,,))&amp;")"))</f>
        <v/>
      </c>
      <c r="BM100" s="1" t="str">
        <f ca="1">IF(OFFSET(Paramétrages!$F$6,COLUMNS($G:BO)-2,,)=0,"",IF($B100="","",IF(COUNTA(Paramétrages!$F$5:$F$32)=0,"",IF(ISBLANK('Compréhension de l''écrit'!$D100),"",IF((SUMIFS(Paramétrages!$W:$W,Paramétrages!$Y:$Y,IF(OFFSET(Paramétrages!$F$6,COLUMNS($G:BO)-2,,)=0,"",OFFSET(Paramétrages!$F$6,COLUMNS($G:BO)-2,,)),Paramétrages!$X:$X,$B100&amp;$C100)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100&amp;$C100))/(IF(OFFSET(Paramétrages!$G$6,COLUMNS($H:BP)-2,,)=0,"",OFFSET(Paramétrages!$G$6,COLUMNS($H:BP)-2,,)))&lt;0.67,"B","C"))))))&amp;IF(OFFSET(Paramétrages!$F$6,COLUMNS($G:BO)-2,,)=0,"",IF(ISBLANK('Compréhension de l''écrit'!$D100),""," ("&amp;SUMIFS(Paramétrages!$W:$W,Paramétrages!$Y:$Y,IF(OFFSET(Paramétrages!$F$6,COLUMNS($G:BO)-2,,)=0,"",OFFSET(Paramétrages!$F$6,COLUMNS($G:BO)-2,,)),Paramétrages!$X:$X,$B100&amp;$C100)&amp;" sur "&amp;IF(OFFSET(Paramétrages!$G$6,COLUMNS($H:BP)-2,,)=0,"",OFFSET(Paramétrages!$G$6,COLUMNS($H:BP)-2,,))&amp;")"))</f>
        <v/>
      </c>
      <c r="BN100" s="1" t="str">
        <f ca="1">IF(OFFSET(Paramétrages!$F$6,COLUMNS($G:BP)-2,,)=0,"",IF($B100="","",IF(COUNTA(Paramétrages!$F$5:$F$32)=0,"",IF(ISBLANK('Compréhension de l''écrit'!$D100),"",IF((SUMIFS(Paramétrages!$W:$W,Paramétrages!$Y:$Y,IF(OFFSET(Paramétrages!$F$6,COLUMNS($G:BP)-2,,)=0,"",OFFSET(Paramétrages!$F$6,COLUMNS($G:BP)-2,,)),Paramétrages!$X:$X,$B100&amp;$C100)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100&amp;$C100))/(IF(OFFSET(Paramétrages!$G$6,COLUMNS($H:BQ)-2,,)=0,"",OFFSET(Paramétrages!$G$6,COLUMNS($H:BQ)-2,,)))&lt;0.67,"B","C"))))))&amp;IF(OFFSET(Paramétrages!$F$6,COLUMNS($G:BP)-2,,)=0,"",IF(ISBLANK('Compréhension de l''écrit'!$D100),""," ("&amp;SUMIFS(Paramétrages!$W:$W,Paramétrages!$Y:$Y,IF(OFFSET(Paramétrages!$F$6,COLUMNS($G:BP)-2,,)=0,"",OFFSET(Paramétrages!$F$6,COLUMNS($G:BP)-2,,)),Paramétrages!$X:$X,$B100&amp;$C100)&amp;" sur "&amp;IF(OFFSET(Paramétrages!$G$6,COLUMNS($H:BQ)-2,,)=0,"",OFFSET(Paramétrages!$G$6,COLUMNS($H:BQ)-2,,))&amp;")"))</f>
        <v/>
      </c>
      <c r="BO100" s="1" t="str">
        <f ca="1">IF(OFFSET(Paramétrages!$F$6,COLUMNS($G:BQ)-2,,)=0,"",IF($B100="","",IF(COUNTA(Paramétrages!$F$5:$F$32)=0,"",IF(ISBLANK('Compréhension de l''écrit'!$D100),"",IF((SUMIFS(Paramétrages!$W:$W,Paramétrages!$Y:$Y,IF(OFFSET(Paramétrages!$F$6,COLUMNS($G:BQ)-2,,)=0,"",OFFSET(Paramétrages!$F$6,COLUMNS($G:BQ)-2,,)),Paramétrages!$X:$X,$B100&amp;$C100)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100&amp;$C100))/(IF(OFFSET(Paramétrages!$G$6,COLUMNS($H:BR)-2,,)=0,"",OFFSET(Paramétrages!$G$6,COLUMNS($H:BR)-2,,)))&lt;0.67,"B","C"))))))&amp;IF(OFFSET(Paramétrages!$F$6,COLUMNS($G:BQ)-2,,)=0,"",IF(ISBLANK('Compréhension de l''écrit'!$D100),""," ("&amp;SUMIFS(Paramétrages!$W:$W,Paramétrages!$Y:$Y,IF(OFFSET(Paramétrages!$F$6,COLUMNS($G:BQ)-2,,)=0,"",OFFSET(Paramétrages!$F$6,COLUMNS($G:BQ)-2,,)),Paramétrages!$X:$X,$B100&amp;$C100)&amp;" sur "&amp;IF(OFFSET(Paramétrages!$G$6,COLUMNS($H:BR)-2,,)=0,"",OFFSET(Paramétrages!$G$6,COLUMNS($H:BR)-2,,))&amp;")"))</f>
        <v/>
      </c>
      <c r="BP100" s="1" t="str">
        <f ca="1">IF(OFFSET(Paramétrages!$F$6,COLUMNS($G:BR)-2,,)=0,"",IF($B100="","",IF(COUNTA(Paramétrages!$F$5:$F$32)=0,"",IF(ISBLANK('Compréhension de l''écrit'!$D100),"",IF((SUMIFS(Paramétrages!$W:$W,Paramétrages!$Y:$Y,IF(OFFSET(Paramétrages!$F$6,COLUMNS($G:BR)-2,,)=0,"",OFFSET(Paramétrages!$F$6,COLUMNS($G:BR)-2,,)),Paramétrages!$X:$X,$B100&amp;$C100)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100&amp;$C100))/(IF(OFFSET(Paramétrages!$G$6,COLUMNS($H:BS)-2,,)=0,"",OFFSET(Paramétrages!$G$6,COLUMNS($H:BS)-2,,)))&lt;0.67,"B","C"))))))&amp;IF(OFFSET(Paramétrages!$F$6,COLUMNS($G:BR)-2,,)=0,"",IF(ISBLANK('Compréhension de l''écrit'!$D100),""," ("&amp;SUMIFS(Paramétrages!$W:$W,Paramétrages!$Y:$Y,IF(OFFSET(Paramétrages!$F$6,COLUMNS($G:BR)-2,,)=0,"",OFFSET(Paramétrages!$F$6,COLUMNS($G:BR)-2,,)),Paramétrages!$X:$X,$B100&amp;$C100)&amp;" sur "&amp;IF(OFFSET(Paramétrages!$G$6,COLUMNS($H:BS)-2,,)=0,"",OFFSET(Paramétrages!$G$6,COLUMNS($H:BS)-2,,))&amp;")"))</f>
        <v/>
      </c>
      <c r="BQ100" s="1" t="str">
        <f ca="1">IF(OFFSET(Paramétrages!$F$6,COLUMNS($G:BS)-2,,)=0,"",IF($B100="","",IF(COUNTA(Paramétrages!$F$5:$F$32)=0,"",IF(ISBLANK('Compréhension de l''écrit'!$D100),"",IF((SUMIFS(Paramétrages!$W:$W,Paramétrages!$Y:$Y,IF(OFFSET(Paramétrages!$F$6,COLUMNS($G:BS)-2,,)=0,"",OFFSET(Paramétrages!$F$6,COLUMNS($G:BS)-2,,)),Paramétrages!$X:$X,$B100&amp;$C100)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100&amp;$C100))/(IF(OFFSET(Paramétrages!$G$6,COLUMNS($H:BT)-2,,)=0,"",OFFSET(Paramétrages!$G$6,COLUMNS($H:BT)-2,,)))&lt;0.67,"B","C"))))))&amp;IF(OFFSET(Paramétrages!$F$6,COLUMNS($G:BS)-2,,)=0,"",IF(ISBLANK('Compréhension de l''écrit'!$D100),""," ("&amp;SUMIFS(Paramétrages!$W:$W,Paramétrages!$Y:$Y,IF(OFFSET(Paramétrages!$F$6,COLUMNS($G:BS)-2,,)=0,"",OFFSET(Paramétrages!$F$6,COLUMNS($G:BS)-2,,)),Paramétrages!$X:$X,$B100&amp;$C100)&amp;" sur "&amp;IF(OFFSET(Paramétrages!$G$6,COLUMNS($H:BT)-2,,)=0,"",OFFSET(Paramétrages!$G$6,COLUMNS($H:BT)-2,,))&amp;")"))</f>
        <v/>
      </c>
      <c r="BR100" s="1" t="str">
        <f ca="1">IF(OFFSET(Paramétrages!$F$6,COLUMNS($G:BT)-2,,)=0,"",IF($B100="","",IF(COUNTA(Paramétrages!$F$5:$F$32)=0,"",IF(ISBLANK('Compréhension de l''écrit'!$D100),"",IF((SUMIFS(Paramétrages!$W:$W,Paramétrages!$Y:$Y,IF(OFFSET(Paramétrages!$F$6,COLUMNS($G:BT)-2,,)=0,"",OFFSET(Paramétrages!$F$6,COLUMNS($G:BT)-2,,)),Paramétrages!$X:$X,$B100&amp;$C100)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100&amp;$C100))/(IF(OFFSET(Paramétrages!$G$6,COLUMNS($H:BU)-2,,)=0,"",OFFSET(Paramétrages!$G$6,COLUMNS($H:BU)-2,,)))&lt;0.67,"B","C"))))))&amp;IF(OFFSET(Paramétrages!$F$6,COLUMNS($G:BT)-2,,)=0,"",IF(ISBLANK('Compréhension de l''écrit'!$D100),""," ("&amp;SUMIFS(Paramétrages!$W:$W,Paramétrages!$Y:$Y,IF(OFFSET(Paramétrages!$F$6,COLUMNS($G:BT)-2,,)=0,"",OFFSET(Paramétrages!$F$6,COLUMNS($G:BT)-2,,)),Paramétrages!$X:$X,$B100&amp;$C100)&amp;" sur "&amp;IF(OFFSET(Paramétrages!$G$6,COLUMNS($H:BU)-2,,)=0,"",OFFSET(Paramétrages!$G$6,COLUMNS($H:BU)-2,,))&amp;")"))</f>
        <v/>
      </c>
      <c r="BS100" s="1" t="str">
        <f ca="1">IF(OFFSET(Paramétrages!$F$6,COLUMNS($G:BU)-2,,)=0,"",IF($B100="","",IF(COUNTA(Paramétrages!$F$5:$F$32)=0,"",IF(ISBLANK('Compréhension de l''écrit'!$D100),"",IF((SUMIFS(Paramétrages!$W:$W,Paramétrages!$Y:$Y,IF(OFFSET(Paramétrages!$F$6,COLUMNS($G:BU)-2,,)=0,"",OFFSET(Paramétrages!$F$6,COLUMNS($G:BU)-2,,)),Paramétrages!$X:$X,$B100&amp;$C100)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100&amp;$C100))/(IF(OFFSET(Paramétrages!$G$6,COLUMNS($H:BV)-2,,)=0,"",OFFSET(Paramétrages!$G$6,COLUMNS($H:BV)-2,,)))&lt;0.67,"B","C"))))))&amp;IF(OFFSET(Paramétrages!$F$6,COLUMNS($G:BU)-2,,)=0,"",IF(ISBLANK('Compréhension de l''écrit'!$D100),""," ("&amp;SUMIFS(Paramétrages!$W:$W,Paramétrages!$Y:$Y,IF(OFFSET(Paramétrages!$F$6,COLUMNS($G:BU)-2,,)=0,"",OFFSET(Paramétrages!$F$6,COLUMNS($G:BU)-2,,)),Paramétrages!$X:$X,$B100&amp;$C100)&amp;" sur "&amp;IF(OFFSET(Paramétrages!$G$6,COLUMNS($H:BV)-2,,)=0,"",OFFSET(Paramétrages!$G$6,COLUMNS($H:BV)-2,,))&amp;")"))</f>
        <v/>
      </c>
      <c r="BT100" s="1" t="str">
        <f ca="1">IF(OFFSET(Paramétrages!$F$6,COLUMNS($G:BV)-2,,)=0,"",IF($B100="","",IF(COUNTA(Paramétrages!$F$5:$F$32)=0,"",IF(ISBLANK('Compréhension de l''écrit'!$D100),"",IF((SUMIFS(Paramétrages!$W:$W,Paramétrages!$Y:$Y,IF(OFFSET(Paramétrages!$F$6,COLUMNS($G:BV)-2,,)=0,"",OFFSET(Paramétrages!$F$6,COLUMNS($G:BV)-2,,)),Paramétrages!$X:$X,$B100&amp;$C100)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100&amp;$C100))/(IF(OFFSET(Paramétrages!$G$6,COLUMNS($H:BW)-2,,)=0,"",OFFSET(Paramétrages!$G$6,COLUMNS($H:BW)-2,,)))&lt;0.67,"B","C"))))))&amp;IF(OFFSET(Paramétrages!$F$6,COLUMNS($G:BV)-2,,)=0,"",IF(ISBLANK('Compréhension de l''écrit'!$D100),""," ("&amp;SUMIFS(Paramétrages!$W:$W,Paramétrages!$Y:$Y,IF(OFFSET(Paramétrages!$F$6,COLUMNS($G:BV)-2,,)=0,"",OFFSET(Paramétrages!$F$6,COLUMNS($G:BV)-2,,)),Paramétrages!$X:$X,$B100&amp;$C100)&amp;" sur "&amp;IF(OFFSET(Paramétrages!$G$6,COLUMNS($H:BW)-2,,)=0,"",OFFSET(Paramétrages!$G$6,COLUMNS($H:BW)-2,,))&amp;")"))</f>
        <v/>
      </c>
      <c r="BU100" s="1" t="str">
        <f ca="1">IF(OFFSET(Paramétrages!$F$6,COLUMNS($G:BW)-2,,)=0,"",IF($B100="","",IF(COUNTA(Paramétrages!$F$5:$F$32)=0,"",IF(ISBLANK('Compréhension de l''écrit'!$D100),"",IF((SUMIFS(Paramétrages!$W:$W,Paramétrages!$Y:$Y,IF(OFFSET(Paramétrages!$F$6,COLUMNS($G:BW)-2,,)=0,"",OFFSET(Paramétrages!$F$6,COLUMNS($G:BW)-2,,)),Paramétrages!$X:$X,$B100&amp;$C100)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100&amp;$C100))/(IF(OFFSET(Paramétrages!$G$6,COLUMNS($H:BX)-2,,)=0,"",OFFSET(Paramétrages!$G$6,COLUMNS($H:BX)-2,,)))&lt;0.67,"B","C"))))))&amp;IF(OFFSET(Paramétrages!$F$6,COLUMNS($G:BW)-2,,)=0,"",IF(ISBLANK('Compréhension de l''écrit'!$D100),""," ("&amp;SUMIFS(Paramétrages!$W:$W,Paramétrages!$Y:$Y,IF(OFFSET(Paramétrages!$F$6,COLUMNS($G:BW)-2,,)=0,"",OFFSET(Paramétrages!$F$6,COLUMNS($G:BW)-2,,)),Paramétrages!$X:$X,$B100&amp;$C100)&amp;" sur "&amp;IF(OFFSET(Paramétrages!$G$6,COLUMNS($H:BX)-2,,)=0,"",OFFSET(Paramétrages!$G$6,COLUMNS($H:BX)-2,,))&amp;")"))</f>
        <v/>
      </c>
      <c r="BV100" s="1" t="str">
        <f ca="1">IF(OFFSET(Paramétrages!$F$6,COLUMNS($G:BX)-2,,)=0,"",IF($B100="","",IF(COUNTA(Paramétrages!$F$5:$F$32)=0,"",IF(ISBLANK('Compréhension de l''écrit'!$D100),"",IF((SUMIFS(Paramétrages!$W:$W,Paramétrages!$Y:$Y,IF(OFFSET(Paramétrages!$F$6,COLUMNS($G:BX)-2,,)=0,"",OFFSET(Paramétrages!$F$6,COLUMNS($G:BX)-2,,)),Paramétrages!$X:$X,$B100&amp;$C100)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100&amp;$C100))/(IF(OFFSET(Paramétrages!$G$6,COLUMNS($H:BY)-2,,)=0,"",OFFSET(Paramétrages!$G$6,COLUMNS($H:BY)-2,,)))&lt;0.67,"B","C"))))))&amp;IF(OFFSET(Paramétrages!$F$6,COLUMNS($G:BX)-2,,)=0,"",IF(ISBLANK('Compréhension de l''écrit'!$D100),""," ("&amp;SUMIFS(Paramétrages!$W:$W,Paramétrages!$Y:$Y,IF(OFFSET(Paramétrages!$F$6,COLUMNS($G:BX)-2,,)=0,"",OFFSET(Paramétrages!$F$6,COLUMNS($G:BX)-2,,)),Paramétrages!$X:$X,$B100&amp;$C100)&amp;" sur "&amp;IF(OFFSET(Paramétrages!$G$6,COLUMNS($H:BY)-2,,)=0,"",OFFSET(Paramétrages!$G$6,COLUMNS($H:BY)-2,,))&amp;")"))</f>
        <v/>
      </c>
      <c r="BW100" s="1" t="str">
        <f ca="1">IF(OFFSET(Paramétrages!$F$6,COLUMNS($G:BY)-2,,)=0,"",IF($B100="","",IF(COUNTA(Paramétrages!$F$5:$F$32)=0,"",IF(ISBLANK('Compréhension de l''écrit'!$D100),"",IF((SUMIFS(Paramétrages!$W:$W,Paramétrages!$Y:$Y,IF(OFFSET(Paramétrages!$F$6,COLUMNS($G:BY)-2,,)=0,"",OFFSET(Paramétrages!$F$6,COLUMNS($G:BY)-2,,)),Paramétrages!$X:$X,$B100&amp;$C100)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100&amp;$C100))/(IF(OFFSET(Paramétrages!$G$6,COLUMNS($H:BZ)-2,,)=0,"",OFFSET(Paramétrages!$G$6,COLUMNS($H:BZ)-2,,)))&lt;0.67,"B","C"))))))&amp;IF(OFFSET(Paramétrages!$F$6,COLUMNS($G:BY)-2,,)=0,"",IF(ISBLANK('Compréhension de l''écrit'!$D100),""," ("&amp;SUMIFS(Paramétrages!$W:$W,Paramétrages!$Y:$Y,IF(OFFSET(Paramétrages!$F$6,COLUMNS($G:BY)-2,,)=0,"",OFFSET(Paramétrages!$F$6,COLUMNS($G:BY)-2,,)),Paramétrages!$X:$X,$B100&amp;$C100)&amp;" sur "&amp;IF(OFFSET(Paramétrages!$G$6,COLUMNS($H:BZ)-2,,)=0,"",OFFSET(Paramétrages!$G$6,COLUMNS($H:BZ)-2,,))&amp;")"))</f>
        <v/>
      </c>
      <c r="BX100" s="1" t="str">
        <f ca="1">IF(OFFSET(Paramétrages!$F$6,COLUMNS($G:BZ)-2,,)=0,"",IF($B100="","",IF(COUNTA(Paramétrages!$F$5:$F$32)=0,"",IF(ISBLANK('Compréhension de l''écrit'!$D100),"",IF((SUMIFS(Paramétrages!$W:$W,Paramétrages!$Y:$Y,IF(OFFSET(Paramétrages!$F$6,COLUMNS($G:BZ)-2,,)=0,"",OFFSET(Paramétrages!$F$6,COLUMNS($G:BZ)-2,,)),Paramétrages!$X:$X,$B100&amp;$C100)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100&amp;$C100))/(IF(OFFSET(Paramétrages!$G$6,COLUMNS($H:CA)-2,,)=0,"",OFFSET(Paramétrages!$G$6,COLUMNS($H:CA)-2,,)))&lt;0.67,"B","C"))))))&amp;IF(OFFSET(Paramétrages!$F$6,COLUMNS($G:BZ)-2,,)=0,"",IF(ISBLANK('Compréhension de l''écrit'!$D100),""," ("&amp;SUMIFS(Paramétrages!$W:$W,Paramétrages!$Y:$Y,IF(OFFSET(Paramétrages!$F$6,COLUMNS($G:BZ)-2,,)=0,"",OFFSET(Paramétrages!$F$6,COLUMNS($G:BZ)-2,,)),Paramétrages!$X:$X,$B100&amp;$C100)&amp;" sur "&amp;IF(OFFSET(Paramétrages!$G$6,COLUMNS($H:CA)-2,,)=0,"",OFFSET(Paramétrages!$G$6,COLUMNS($H:CA)-2,,))&amp;")"))</f>
        <v/>
      </c>
      <c r="BY100" s="1" t="str">
        <f ca="1">IF(OFFSET(Paramétrages!$F$6,COLUMNS($G:CA)-2,,)=0,"",IF($B100="","",IF(COUNTA(Paramétrages!$F$5:$F$32)=0,"",IF(ISBLANK('Compréhension de l''écrit'!$D100),"",IF((SUMIFS(Paramétrages!$W:$W,Paramétrages!$Y:$Y,IF(OFFSET(Paramétrages!$F$6,COLUMNS($G:CA)-2,,)=0,"",OFFSET(Paramétrages!$F$6,COLUMNS($G:CA)-2,,)),Paramétrages!$X:$X,$B100&amp;$C100)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100&amp;$C100))/(IF(OFFSET(Paramétrages!$G$6,COLUMNS($H:CB)-2,,)=0,"",OFFSET(Paramétrages!$G$6,COLUMNS($H:CB)-2,,)))&lt;0.67,"B","C"))))))&amp;IF(OFFSET(Paramétrages!$F$6,COLUMNS($G:CA)-2,,)=0,"",IF(ISBLANK('Compréhension de l''écrit'!$D100),""," ("&amp;SUMIFS(Paramétrages!$W:$W,Paramétrages!$Y:$Y,IF(OFFSET(Paramétrages!$F$6,COLUMNS($G:CA)-2,,)=0,"",OFFSET(Paramétrages!$F$6,COLUMNS($G:CA)-2,,)),Paramétrages!$X:$X,$B100&amp;$C100)&amp;" sur "&amp;IF(OFFSET(Paramétrages!$G$6,COLUMNS($H:CB)-2,,)=0,"",OFFSET(Paramétrages!$G$6,COLUMNS($H:CB)-2,,))&amp;")"))</f>
        <v/>
      </c>
      <c r="BZ100" s="1" t="str">
        <f ca="1">IF(OFFSET(Paramétrages!$F$6,COLUMNS($G:CB)-2,,)=0,"",IF($B100="","",IF(COUNTA(Paramétrages!$F$5:$F$32)=0,"",IF(ISBLANK('Compréhension de l''écrit'!$D100),"",IF((SUMIFS(Paramétrages!$W:$W,Paramétrages!$Y:$Y,IF(OFFSET(Paramétrages!$F$6,COLUMNS($G:CB)-2,,)=0,"",OFFSET(Paramétrages!$F$6,COLUMNS($G:CB)-2,,)),Paramétrages!$X:$X,$B100&amp;$C100)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100&amp;$C100))/(IF(OFFSET(Paramétrages!$G$6,COLUMNS($H:CC)-2,,)=0,"",OFFSET(Paramétrages!$G$6,COLUMNS($H:CC)-2,,)))&lt;0.67,"B","C"))))))&amp;IF(OFFSET(Paramétrages!$F$6,COLUMNS($G:CB)-2,,)=0,"",IF(ISBLANK('Compréhension de l''écrit'!$D100),""," ("&amp;SUMIFS(Paramétrages!$W:$W,Paramétrages!$Y:$Y,IF(OFFSET(Paramétrages!$F$6,COLUMNS($G:CB)-2,,)=0,"",OFFSET(Paramétrages!$F$6,COLUMNS($G:CB)-2,,)),Paramétrages!$X:$X,$B100&amp;$C100)&amp;" sur "&amp;IF(OFFSET(Paramétrages!$G$6,COLUMNS($H:CC)-2,,)=0,"",OFFSET(Paramétrages!$G$6,COLUMNS($H:CC)-2,,))&amp;")"))</f>
        <v/>
      </c>
      <c r="CA100" s="1" t="str">
        <f ca="1">IF(OFFSET(Paramétrages!$F$6,COLUMNS($G:CC)-2,,)=0,"",IF($B100="","",IF(COUNTA(Paramétrages!$F$5:$F$32)=0,"",IF(ISBLANK('Compréhension de l''écrit'!$D100),"",IF((SUMIFS(Paramétrages!$W:$W,Paramétrages!$Y:$Y,IF(OFFSET(Paramétrages!$F$6,COLUMNS($G:CC)-2,,)=0,"",OFFSET(Paramétrages!$F$6,COLUMNS($G:CC)-2,,)),Paramétrages!$X:$X,$B100&amp;$C100)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100&amp;$C100))/(IF(OFFSET(Paramétrages!$G$6,COLUMNS($H:CD)-2,,)=0,"",OFFSET(Paramétrages!$G$6,COLUMNS($H:CD)-2,,)))&lt;0.67,"B","C"))))))&amp;IF(OFFSET(Paramétrages!$F$6,COLUMNS($G:CC)-2,,)=0,"",IF(ISBLANK('Compréhension de l''écrit'!$D100),""," ("&amp;SUMIFS(Paramétrages!$W:$W,Paramétrages!$Y:$Y,IF(OFFSET(Paramétrages!$F$6,COLUMNS($G:CC)-2,,)=0,"",OFFSET(Paramétrages!$F$6,COLUMNS($G:CC)-2,,)),Paramétrages!$X:$X,$B100&amp;$C100)&amp;" sur "&amp;IF(OFFSET(Paramétrages!$G$6,COLUMNS($H:CD)-2,,)=0,"",OFFSET(Paramétrages!$G$6,COLUMNS($H:CD)-2,,))&amp;")"))</f>
        <v/>
      </c>
      <c r="CB100" s="1" t="str">
        <f ca="1">IF(OFFSET(Paramétrages!$F$6,COLUMNS($G:CD)-2,,)=0,"",IF($B100="","",IF(COUNTA(Paramétrages!$F$5:$F$32)=0,"",IF(ISBLANK('Compréhension de l''écrit'!$D100),"",IF((SUMIFS(Paramétrages!$W:$W,Paramétrages!$Y:$Y,IF(OFFSET(Paramétrages!$F$6,COLUMNS($G:CD)-2,,)=0,"",OFFSET(Paramétrages!$F$6,COLUMNS($G:CD)-2,,)),Paramétrages!$X:$X,$B100&amp;$C100)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100&amp;$C100))/(IF(OFFSET(Paramétrages!$G$6,COLUMNS($H:CE)-2,,)=0,"",OFFSET(Paramétrages!$G$6,COLUMNS($H:CE)-2,,)))&lt;0.67,"B","C"))))))&amp;IF(OFFSET(Paramétrages!$F$6,COLUMNS($G:CD)-2,,)=0,"",IF(ISBLANK('Compréhension de l''écrit'!$D100),""," ("&amp;SUMIFS(Paramétrages!$W:$W,Paramétrages!$Y:$Y,IF(OFFSET(Paramétrages!$F$6,COLUMNS($G:CD)-2,,)=0,"",OFFSET(Paramétrages!$F$6,COLUMNS($G:CD)-2,,)),Paramétrages!$X:$X,$B100&amp;$C100)&amp;" sur "&amp;IF(OFFSET(Paramétrages!$G$6,COLUMNS($H:CE)-2,,)=0,"",OFFSET(Paramétrages!$G$6,COLUMNS($H:CE)-2,,))&amp;")"))</f>
        <v/>
      </c>
      <c r="CC100" s="1" t="str">
        <f ca="1">IF(OFFSET(Paramétrages!$F$6,COLUMNS($G:CE)-2,,)=0,"",IF($B100="","",IF(COUNTA(Paramétrages!$F$5:$F$32)=0,"",IF(ISBLANK('Compréhension de l''écrit'!$D100),"",IF((SUMIFS(Paramétrages!$W:$W,Paramétrages!$Y:$Y,IF(OFFSET(Paramétrages!$F$6,COLUMNS($G:CE)-2,,)=0,"",OFFSET(Paramétrages!$F$6,COLUMNS($G:CE)-2,,)),Paramétrages!$X:$X,$B100&amp;$C100)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100&amp;$C100))/(IF(OFFSET(Paramétrages!$G$6,COLUMNS($H:CF)-2,,)=0,"",OFFSET(Paramétrages!$G$6,COLUMNS($H:CF)-2,,)))&lt;0.67,"B","C"))))))&amp;IF(OFFSET(Paramétrages!$F$6,COLUMNS($G:CE)-2,,)=0,"",IF(ISBLANK('Compréhension de l''écrit'!$D100),""," ("&amp;SUMIFS(Paramétrages!$W:$W,Paramétrages!$Y:$Y,IF(OFFSET(Paramétrages!$F$6,COLUMNS($G:CE)-2,,)=0,"",OFFSET(Paramétrages!$F$6,COLUMNS($G:CE)-2,,)),Paramétrages!$X:$X,$B100&amp;$C100)&amp;" sur "&amp;IF(OFFSET(Paramétrages!$G$6,COLUMNS($H:CF)-2,,)=0,"",OFFSET(Paramétrages!$G$6,COLUMNS($H:CF)-2,,))&amp;")"))</f>
        <v/>
      </c>
      <c r="CD100" s="1" t="str">
        <f ca="1">IF(OFFSET(Paramétrages!$F$6,COLUMNS($G:CF)-2,,)=0,"",IF($B100="","",IF(COUNTA(Paramétrages!$F$5:$F$32)=0,"",IF(ISBLANK('Compréhension de l''écrit'!$D100),"",IF((SUMIFS(Paramétrages!$W:$W,Paramétrages!$Y:$Y,IF(OFFSET(Paramétrages!$F$6,COLUMNS($G:CF)-2,,)=0,"",OFFSET(Paramétrages!$F$6,COLUMNS($G:CF)-2,,)),Paramétrages!$X:$X,$B100&amp;$C100)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100&amp;$C100))/(IF(OFFSET(Paramétrages!$G$6,COLUMNS($H:CG)-2,,)=0,"",OFFSET(Paramétrages!$G$6,COLUMNS($H:CG)-2,,)))&lt;0.67,"B","C"))))))&amp;IF(OFFSET(Paramétrages!$F$6,COLUMNS($G:CF)-2,,)=0,"",IF(ISBLANK('Compréhension de l''écrit'!$D100),""," ("&amp;SUMIFS(Paramétrages!$W:$W,Paramétrages!$Y:$Y,IF(OFFSET(Paramétrages!$F$6,COLUMNS($G:CF)-2,,)=0,"",OFFSET(Paramétrages!$F$6,COLUMNS($G:CF)-2,,)),Paramétrages!$X:$X,$B100&amp;$C100)&amp;" sur "&amp;IF(OFFSET(Paramétrages!$G$6,COLUMNS($H:CG)-2,,)=0,"",OFFSET(Paramétrages!$G$6,COLUMNS($H:CG)-2,,))&amp;")"))</f>
        <v/>
      </c>
      <c r="CE100" s="1" t="str">
        <f ca="1">IF(OFFSET(Paramétrages!$F$6,COLUMNS($G:CG)-2,,)=0,"",IF($B100="","",IF(COUNTA(Paramétrages!$F$5:$F$32)=0,"",IF(ISBLANK('Compréhension de l''écrit'!$D100),"",IF((SUMIFS(Paramétrages!$W:$W,Paramétrages!$Y:$Y,IF(OFFSET(Paramétrages!$F$6,COLUMNS($G:CG)-2,,)=0,"",OFFSET(Paramétrages!$F$6,COLUMNS($G:CG)-2,,)),Paramétrages!$X:$X,$B100&amp;$C100)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100&amp;$C100))/(IF(OFFSET(Paramétrages!$G$6,COLUMNS($H:CH)-2,,)=0,"",OFFSET(Paramétrages!$G$6,COLUMNS($H:CH)-2,,)))&lt;0.67,"B","C"))))))&amp;IF(OFFSET(Paramétrages!$F$6,COLUMNS($G:CG)-2,,)=0,"",IF(ISBLANK('Compréhension de l''écrit'!$D100),""," ("&amp;SUMIFS(Paramétrages!$W:$W,Paramétrages!$Y:$Y,IF(OFFSET(Paramétrages!$F$6,COLUMNS($G:CG)-2,,)=0,"",OFFSET(Paramétrages!$F$6,COLUMNS($G:CG)-2,,)),Paramétrages!$X:$X,$B100&amp;$C100)&amp;" sur "&amp;IF(OFFSET(Paramétrages!$G$6,COLUMNS($H:CH)-2,,)=0,"",OFFSET(Paramétrages!$G$6,COLUMNS($H:CH)-2,,))&amp;")"))</f>
        <v/>
      </c>
    </row>
    <row r="101" spans="1:83" x14ac:dyDescent="0.2">
      <c r="A101" t="str">
        <f>IF(ISBLANK('Compréhension de l''écrit'!A101),"",'Compréhension de l''écrit'!A101)</f>
        <v/>
      </c>
      <c r="B101" t="str">
        <f>IF(ISBLANK('Compréhension de l''écrit'!B101),"",'Compréhension de l''écrit'!B101)</f>
        <v/>
      </c>
      <c r="C101" t="str">
        <f>IF(ISBLANK('Compréhension de l''écrit'!C101),"",'Compréhension de l''écrit'!C101)</f>
        <v/>
      </c>
      <c r="D101" s="15" t="str">
        <f>IF(B101="","",IF(COUNTA(Paramétrages!H$5:H$32)=0,"",IF(ISBLANK('Compréhension de l''écrit'!D101),"",IF(('Compréhension de l''écrit'!D101)/(COUNTA(Paramétrages!H$5:H$32))&lt;0.34,"A",IF(('Compréhension de l''écrit'!D101)/(COUNTA(Paramétrages!H$5:H$32))&lt;0.67,"B","C")))&amp;IF(ISBLANK('Compréhension de l''écrit'!D101),""," ("&amp;'Compréhension de l''écrit'!D101&amp;" sur "&amp;COUNTA(Paramétrages!H$5:H$32)&amp;")")))</f>
        <v/>
      </c>
      <c r="E101" s="1" t="str">
        <f ca="1">IF(OFFSET(Paramétrages!$F$6,COLUMNS($G:G)-2,,)=0,"",IF($B101="","",IF(COUNTA(Paramétrages!$F$5:$F$32)=0,"",IF(ISBLANK('Compréhension de l''écrit'!$D101),"",IF((SUMIFS(Paramétrages!$W:$W,Paramétrages!$Y:$Y,IF(OFFSET(Paramétrages!$F$6,COLUMNS($G:G)-2,,)=0,"",OFFSET(Paramétrages!$F$6,COLUMNS($G:G)-2,,)),Paramétrages!$X:$X,$B101&amp;$C101)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101&amp;$C101))/(IF(OFFSET(Paramétrages!$G$6,COLUMNS($H:H)-2,,)=0,"",OFFSET(Paramétrages!$G$6,COLUMNS($H:H)-2,,)))&lt;0.67,"B","C"))))))&amp;IF(OFFSET(Paramétrages!$F$6,COLUMNS($G:G)-2,,)=0,"",IF(ISBLANK('Compréhension de l''écrit'!$D101),""," ("&amp;SUMIFS(Paramétrages!$W:$W,Paramétrages!$Y:$Y,IF(OFFSET(Paramétrages!$F$6,COLUMNS($G:G)-2,,)=0,"",OFFSET(Paramétrages!$F$6,COLUMNS($G:G)-2,,)),Paramétrages!$X:$X,$B101&amp;$C101)&amp;" sur "&amp;IF(OFFSET(Paramétrages!$G$6,COLUMNS($H:H)-2,,)=0,"",OFFSET(Paramétrages!$G$6,COLUMNS($H:H)-2,,))&amp;")"))</f>
        <v/>
      </c>
      <c r="F101" s="1" t="str">
        <f ca="1">IF(OFFSET(Paramétrages!$F$6,COLUMNS($G:H)-2,,)=0,"",IF($B101="","",IF(COUNTA(Paramétrages!$F$5:$F$32)=0,"",IF(ISBLANK('Compréhension de l''écrit'!$D101),"",IF((SUMIFS(Paramétrages!$W:$W,Paramétrages!$Y:$Y,IF(OFFSET(Paramétrages!$F$6,COLUMNS($G:H)-2,,)=0,"",OFFSET(Paramétrages!$F$6,COLUMNS($G:H)-2,,)),Paramétrages!$X:$X,$B101&amp;$C101)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101&amp;$C101))/(IF(OFFSET(Paramétrages!$G$6,COLUMNS($H:I)-2,,)=0,"",OFFSET(Paramétrages!$G$6,COLUMNS($H:I)-2,,)))&lt;0.67,"B","C"))))))&amp;IF(OFFSET(Paramétrages!$F$6,COLUMNS($G:H)-2,,)=0,"",IF(ISBLANK('Compréhension de l''écrit'!$D101),""," ("&amp;SUMIFS(Paramétrages!$W:$W,Paramétrages!$Y:$Y,IF(OFFSET(Paramétrages!$F$6,COLUMNS($G:H)-2,,)=0,"",OFFSET(Paramétrages!$F$6,COLUMNS($G:H)-2,,)),Paramétrages!$X:$X,$B101&amp;$C101)&amp;" sur "&amp;IF(OFFSET(Paramétrages!$G$6,COLUMNS($H:I)-2,,)=0,"",OFFSET(Paramétrages!$G$6,COLUMNS($H:I)-2,,))&amp;")"))</f>
        <v/>
      </c>
      <c r="G101" s="1" t="str">
        <f ca="1">IF(OFFSET(Paramétrages!$F$6,COLUMNS($G:I)-2,,)=0,"",IF($B101="","",IF(COUNTA(Paramétrages!$F$5:$F$32)=0,"",IF(ISBLANK('Compréhension de l''écrit'!$D101),"",IF((SUMIFS(Paramétrages!$W:$W,Paramétrages!$Y:$Y,IF(OFFSET(Paramétrages!$F$6,COLUMNS($G:I)-2,,)=0,"",OFFSET(Paramétrages!$F$6,COLUMNS($G:I)-2,,)),Paramétrages!$X:$X,$B101&amp;$C101)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101&amp;$C101))/(IF(OFFSET(Paramétrages!$G$6,COLUMNS($H:J)-2,,)=0,"",OFFSET(Paramétrages!$G$6,COLUMNS($H:J)-2,,)))&lt;0.67,"B","C"))))))&amp;IF(OFFSET(Paramétrages!$F$6,COLUMNS($G:I)-2,,)=0,"",IF(ISBLANK('Compréhension de l''écrit'!$D101),""," ("&amp;SUMIFS(Paramétrages!$W:$W,Paramétrages!$Y:$Y,IF(OFFSET(Paramétrages!$F$6,COLUMNS($G:I)-2,,)=0,"",OFFSET(Paramétrages!$F$6,COLUMNS($G:I)-2,,)),Paramétrages!$X:$X,$B101&amp;$C101)&amp;" sur "&amp;IF(OFFSET(Paramétrages!$G$6,COLUMNS($H:J)-2,,)=0,"",OFFSET(Paramétrages!$G$6,COLUMNS($H:J)-2,,))&amp;")"))</f>
        <v/>
      </c>
      <c r="H101" s="1" t="str">
        <f ca="1">IF(OFFSET(Paramétrages!$F$6,COLUMNS($G:J)-2,,)=0,"",IF($B101="","",IF(COUNTA(Paramétrages!$F$5:$F$32)=0,"",IF(ISBLANK('Compréhension de l''écrit'!$D101),"",IF((SUMIFS(Paramétrages!$W:$W,Paramétrages!$Y:$Y,IF(OFFSET(Paramétrages!$F$6,COLUMNS($G:J)-2,,)=0,"",OFFSET(Paramétrages!$F$6,COLUMNS($G:J)-2,,)),Paramétrages!$X:$X,$B101&amp;$C101)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101&amp;$C101))/(IF(OFFSET(Paramétrages!$G$6,COLUMNS($H:K)-2,,)=0,"",OFFSET(Paramétrages!$G$6,COLUMNS($H:K)-2,,)))&lt;0.67,"B","C"))))))&amp;IF(OFFSET(Paramétrages!$F$6,COLUMNS($G:J)-2,,)=0,"",IF(ISBLANK('Compréhension de l''écrit'!$D101),""," ("&amp;SUMIFS(Paramétrages!$W:$W,Paramétrages!$Y:$Y,IF(OFFSET(Paramétrages!$F$6,COLUMNS($G:J)-2,,)=0,"",OFFSET(Paramétrages!$F$6,COLUMNS($G:J)-2,,)),Paramétrages!$X:$X,$B101&amp;$C101)&amp;" sur "&amp;IF(OFFSET(Paramétrages!$G$6,COLUMNS($H:K)-2,,)=0,"",OFFSET(Paramétrages!$G$6,COLUMNS($H:K)-2,,))&amp;")"))</f>
        <v/>
      </c>
      <c r="I101" s="1" t="str">
        <f ca="1">IF(OFFSET(Paramétrages!$F$6,COLUMNS($G:K)-2,,)=0,"",IF($B101="","",IF(COUNTA(Paramétrages!$F$5:$F$32)=0,"",IF(ISBLANK('Compréhension de l''écrit'!$D101),"",IF((SUMIFS(Paramétrages!$W:$W,Paramétrages!$Y:$Y,IF(OFFSET(Paramétrages!$F$6,COLUMNS($G:K)-2,,)=0,"",OFFSET(Paramétrages!$F$6,COLUMNS($G:K)-2,,)),Paramétrages!$X:$X,$B101&amp;$C101)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101&amp;$C101))/(IF(OFFSET(Paramétrages!$G$6,COLUMNS($H:L)-2,,)=0,"",OFFSET(Paramétrages!$G$6,COLUMNS($H:L)-2,,)))&lt;0.67,"B","C"))))))&amp;IF(OFFSET(Paramétrages!$F$6,COLUMNS($G:K)-2,,)=0,"",IF(ISBLANK('Compréhension de l''écrit'!$D101),""," ("&amp;SUMIFS(Paramétrages!$W:$W,Paramétrages!$Y:$Y,IF(OFFSET(Paramétrages!$F$6,COLUMNS($G:K)-2,,)=0,"",OFFSET(Paramétrages!$F$6,COLUMNS($G:K)-2,,)),Paramétrages!$X:$X,$B101&amp;$C101)&amp;" sur "&amp;IF(OFFSET(Paramétrages!$G$6,COLUMNS($H:L)-2,,)=0,"",OFFSET(Paramétrages!$G$6,COLUMNS($H:L)-2,,))&amp;")"))</f>
        <v/>
      </c>
      <c r="J101" s="1" t="str">
        <f ca="1">IF(OFFSET(Paramétrages!$F$6,COLUMNS($G:L)-2,,)=0,"",IF($B101="","",IF(COUNTA(Paramétrages!$F$5:$F$32)=0,"",IF(ISBLANK('Compréhension de l''écrit'!$D101),"",IF((SUMIFS(Paramétrages!$W:$W,Paramétrages!$Y:$Y,IF(OFFSET(Paramétrages!$F$6,COLUMNS($G:L)-2,,)=0,"",OFFSET(Paramétrages!$F$6,COLUMNS($G:L)-2,,)),Paramétrages!$X:$X,$B101&amp;$C101)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101&amp;$C101))/(IF(OFFSET(Paramétrages!$G$6,COLUMNS($H:M)-2,,)=0,"",OFFSET(Paramétrages!$G$6,COLUMNS($H:M)-2,,)))&lt;0.67,"B","C"))))))&amp;IF(OFFSET(Paramétrages!$F$6,COLUMNS($G:L)-2,,)=0,"",IF(ISBLANK('Compréhension de l''écrit'!$D101),""," ("&amp;SUMIFS(Paramétrages!$W:$W,Paramétrages!$Y:$Y,IF(OFFSET(Paramétrages!$F$6,COLUMNS($G:L)-2,,)=0,"",OFFSET(Paramétrages!$F$6,COLUMNS($G:L)-2,,)),Paramétrages!$X:$X,$B101&amp;$C101)&amp;" sur "&amp;IF(OFFSET(Paramétrages!$G$6,COLUMNS($H:M)-2,,)=0,"",OFFSET(Paramétrages!$G$6,COLUMNS($H:M)-2,,))&amp;")"))</f>
        <v/>
      </c>
      <c r="K101" s="1" t="str">
        <f ca="1">IF(OFFSET(Paramétrages!$F$6,COLUMNS($G:M)-2,,)=0,"",IF($B101="","",IF(COUNTA(Paramétrages!$F$5:$F$32)=0,"",IF(ISBLANK('Compréhension de l''écrit'!$D101),"",IF((SUMIFS(Paramétrages!$W:$W,Paramétrages!$Y:$Y,IF(OFFSET(Paramétrages!$F$6,COLUMNS($G:M)-2,,)=0,"",OFFSET(Paramétrages!$F$6,COLUMNS($G:M)-2,,)),Paramétrages!$X:$X,$B101&amp;$C101)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101&amp;$C101))/(IF(OFFSET(Paramétrages!$G$6,COLUMNS($H:N)-2,,)=0,"",OFFSET(Paramétrages!$G$6,COLUMNS($H:N)-2,,)))&lt;0.67,"B","C"))))))&amp;IF(OFFSET(Paramétrages!$F$6,COLUMNS($G:M)-2,,)=0,"",IF(ISBLANK('Compréhension de l''écrit'!$D101),""," ("&amp;SUMIFS(Paramétrages!$W:$W,Paramétrages!$Y:$Y,IF(OFFSET(Paramétrages!$F$6,COLUMNS($G:M)-2,,)=0,"",OFFSET(Paramétrages!$F$6,COLUMNS($G:M)-2,,)),Paramétrages!$X:$X,$B101&amp;$C101)&amp;" sur "&amp;IF(OFFSET(Paramétrages!$G$6,COLUMNS($H:N)-2,,)=0,"",OFFSET(Paramétrages!$G$6,COLUMNS($H:N)-2,,))&amp;")"))</f>
        <v/>
      </c>
      <c r="L101" s="1" t="str">
        <f ca="1">IF(OFFSET(Paramétrages!$F$6,COLUMNS($G:N)-2,,)=0,"",IF($B101="","",IF(COUNTA(Paramétrages!$F$5:$F$32)=0,"",IF(ISBLANK('Compréhension de l''écrit'!$D101),"",IF((SUMIFS(Paramétrages!$W:$W,Paramétrages!$Y:$Y,IF(OFFSET(Paramétrages!$F$6,COLUMNS($G:N)-2,,)=0,"",OFFSET(Paramétrages!$F$6,COLUMNS($G:N)-2,,)),Paramétrages!$X:$X,$B101&amp;$C101)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101&amp;$C101))/(IF(OFFSET(Paramétrages!$G$6,COLUMNS($H:O)-2,,)=0,"",OFFSET(Paramétrages!$G$6,COLUMNS($H:O)-2,,)))&lt;0.67,"B","C"))))))&amp;IF(OFFSET(Paramétrages!$F$6,COLUMNS($G:N)-2,,)=0,"",IF(ISBLANK('Compréhension de l''écrit'!$D101),""," ("&amp;SUMIFS(Paramétrages!$W:$W,Paramétrages!$Y:$Y,IF(OFFSET(Paramétrages!$F$6,COLUMNS($G:N)-2,,)=0,"",OFFSET(Paramétrages!$F$6,COLUMNS($G:N)-2,,)),Paramétrages!$X:$X,$B101&amp;$C101)&amp;" sur "&amp;IF(OFFSET(Paramétrages!$G$6,COLUMNS($H:O)-2,,)=0,"",OFFSET(Paramétrages!$G$6,COLUMNS($H:O)-2,,))&amp;")"))</f>
        <v/>
      </c>
      <c r="M101" s="1" t="str">
        <f ca="1">IF(OFFSET(Paramétrages!$F$6,COLUMNS($G:O)-2,,)=0,"",IF($B101="","",IF(COUNTA(Paramétrages!$F$5:$F$32)=0,"",IF(ISBLANK('Compréhension de l''écrit'!$D101),"",IF((SUMIFS(Paramétrages!$W:$W,Paramétrages!$Y:$Y,IF(OFFSET(Paramétrages!$F$6,COLUMNS($G:O)-2,,)=0,"",OFFSET(Paramétrages!$F$6,COLUMNS($G:O)-2,,)),Paramétrages!$X:$X,$B101&amp;$C101)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101&amp;$C101))/(IF(OFFSET(Paramétrages!$G$6,COLUMNS($H:P)-2,,)=0,"",OFFSET(Paramétrages!$G$6,COLUMNS($H:P)-2,,)))&lt;0.67,"B","C"))))))&amp;IF(OFFSET(Paramétrages!$F$6,COLUMNS($G:O)-2,,)=0,"",IF(ISBLANK('Compréhension de l''écrit'!$D101),""," ("&amp;SUMIFS(Paramétrages!$W:$W,Paramétrages!$Y:$Y,IF(OFFSET(Paramétrages!$F$6,COLUMNS($G:O)-2,,)=0,"",OFFSET(Paramétrages!$F$6,COLUMNS($G:O)-2,,)),Paramétrages!$X:$X,$B101&amp;$C101)&amp;" sur "&amp;IF(OFFSET(Paramétrages!$G$6,COLUMNS($H:P)-2,,)=0,"",OFFSET(Paramétrages!$G$6,COLUMNS($H:P)-2,,))&amp;")"))</f>
        <v/>
      </c>
      <c r="N101" s="1" t="str">
        <f ca="1">IF(OFFSET(Paramétrages!$F$6,COLUMNS($G:P)-2,,)=0,"",IF($B101="","",IF(COUNTA(Paramétrages!$F$5:$F$32)=0,"",IF(ISBLANK('Compréhension de l''écrit'!$D101),"",IF((SUMIFS(Paramétrages!$W:$W,Paramétrages!$Y:$Y,IF(OFFSET(Paramétrages!$F$6,COLUMNS($G:P)-2,,)=0,"",OFFSET(Paramétrages!$F$6,COLUMNS($G:P)-2,,)),Paramétrages!$X:$X,$B101&amp;$C101)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101&amp;$C101))/(IF(OFFSET(Paramétrages!$G$6,COLUMNS($H:Q)-2,,)=0,"",OFFSET(Paramétrages!$G$6,COLUMNS($H:Q)-2,,)))&lt;0.67,"B","C"))))))&amp;IF(OFFSET(Paramétrages!$F$6,COLUMNS($G:P)-2,,)=0,"",IF(ISBLANK('Compréhension de l''écrit'!$D101),""," ("&amp;SUMIFS(Paramétrages!$W:$W,Paramétrages!$Y:$Y,IF(OFFSET(Paramétrages!$F$6,COLUMNS($G:P)-2,,)=0,"",OFFSET(Paramétrages!$F$6,COLUMNS($G:P)-2,,)),Paramétrages!$X:$X,$B101&amp;$C101)&amp;" sur "&amp;IF(OFFSET(Paramétrages!$G$6,COLUMNS($H:Q)-2,,)=0,"",OFFSET(Paramétrages!$G$6,COLUMNS($H:Q)-2,,))&amp;")"))</f>
        <v/>
      </c>
      <c r="O101" s="1" t="str">
        <f ca="1">IF(OFFSET(Paramétrages!$F$6,COLUMNS($G:Q)-2,,)=0,"",IF($B101="","",IF(COUNTA(Paramétrages!$F$5:$F$32)=0,"",IF(ISBLANK('Compréhension de l''écrit'!$D101),"",IF((SUMIFS(Paramétrages!$W:$W,Paramétrages!$Y:$Y,IF(OFFSET(Paramétrages!$F$6,COLUMNS($G:Q)-2,,)=0,"",OFFSET(Paramétrages!$F$6,COLUMNS($G:Q)-2,,)),Paramétrages!$X:$X,$B101&amp;$C101)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101&amp;$C101))/(IF(OFFSET(Paramétrages!$G$6,COLUMNS($H:R)-2,,)=0,"",OFFSET(Paramétrages!$G$6,COLUMNS($H:R)-2,,)))&lt;0.67,"B","C"))))))&amp;IF(OFFSET(Paramétrages!$F$6,COLUMNS($G:Q)-2,,)=0,"",IF(ISBLANK('Compréhension de l''écrit'!$D101),""," ("&amp;SUMIFS(Paramétrages!$W:$W,Paramétrages!$Y:$Y,IF(OFFSET(Paramétrages!$F$6,COLUMNS($G:Q)-2,,)=0,"",OFFSET(Paramétrages!$F$6,COLUMNS($G:Q)-2,,)),Paramétrages!$X:$X,$B101&amp;$C101)&amp;" sur "&amp;IF(OFFSET(Paramétrages!$G$6,COLUMNS($H:R)-2,,)=0,"",OFFSET(Paramétrages!$G$6,COLUMNS($H:R)-2,,))&amp;")"))</f>
        <v/>
      </c>
      <c r="P101" s="1" t="str">
        <f ca="1">IF(OFFSET(Paramétrages!$F$6,COLUMNS($G:R)-2,,)=0,"",IF($B101="","",IF(COUNTA(Paramétrages!$F$5:$F$32)=0,"",IF(ISBLANK('Compréhension de l''écrit'!$D101),"",IF((SUMIFS(Paramétrages!$W:$W,Paramétrages!$Y:$Y,IF(OFFSET(Paramétrages!$F$6,COLUMNS($G:R)-2,,)=0,"",OFFSET(Paramétrages!$F$6,COLUMNS($G:R)-2,,)),Paramétrages!$X:$X,$B101&amp;$C101)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101&amp;$C101))/(IF(OFFSET(Paramétrages!$G$6,COLUMNS($H:S)-2,,)=0,"",OFFSET(Paramétrages!$G$6,COLUMNS($H:S)-2,,)))&lt;0.67,"B","C"))))))&amp;IF(OFFSET(Paramétrages!$F$6,COLUMNS($G:R)-2,,)=0,"",IF(ISBLANK('Compréhension de l''écrit'!$D101),""," ("&amp;SUMIFS(Paramétrages!$W:$W,Paramétrages!$Y:$Y,IF(OFFSET(Paramétrages!$F$6,COLUMNS($G:R)-2,,)=0,"",OFFSET(Paramétrages!$F$6,COLUMNS($G:R)-2,,)),Paramétrages!$X:$X,$B101&amp;$C101)&amp;" sur "&amp;IF(OFFSET(Paramétrages!$G$6,COLUMNS($H:S)-2,,)=0,"",OFFSET(Paramétrages!$G$6,COLUMNS($H:S)-2,,))&amp;")"))</f>
        <v/>
      </c>
      <c r="Q101" s="1" t="str">
        <f ca="1">IF(OFFSET(Paramétrages!$F$6,COLUMNS($G:S)-2,,)=0,"",IF($B101="","",IF(COUNTA(Paramétrages!$F$5:$F$32)=0,"",IF(ISBLANK('Compréhension de l''écrit'!$D101),"",IF((SUMIFS(Paramétrages!$W:$W,Paramétrages!$Y:$Y,IF(OFFSET(Paramétrages!$F$6,COLUMNS($G:S)-2,,)=0,"",OFFSET(Paramétrages!$F$6,COLUMNS($G:S)-2,,)),Paramétrages!$X:$X,$B101&amp;$C101)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101&amp;$C101))/(IF(OFFSET(Paramétrages!$G$6,COLUMNS($H:T)-2,,)=0,"",OFFSET(Paramétrages!$G$6,COLUMNS($H:T)-2,,)))&lt;0.67,"B","C"))))))&amp;IF(OFFSET(Paramétrages!$F$6,COLUMNS($G:S)-2,,)=0,"",IF(ISBLANK('Compréhension de l''écrit'!$D101),""," ("&amp;SUMIFS(Paramétrages!$W:$W,Paramétrages!$Y:$Y,IF(OFFSET(Paramétrages!$F$6,COLUMNS($G:S)-2,,)=0,"",OFFSET(Paramétrages!$F$6,COLUMNS($G:S)-2,,)),Paramétrages!$X:$X,$B101&amp;$C101)&amp;" sur "&amp;IF(OFFSET(Paramétrages!$G$6,COLUMNS($H:T)-2,,)=0,"",OFFSET(Paramétrages!$G$6,COLUMNS($H:T)-2,,))&amp;")"))</f>
        <v/>
      </c>
      <c r="R101" s="1" t="str">
        <f ca="1">IF(OFFSET(Paramétrages!$F$6,COLUMNS($G:T)-2,,)=0,"",IF($B101="","",IF(COUNTA(Paramétrages!$F$5:$F$32)=0,"",IF(ISBLANK('Compréhension de l''écrit'!$D101),"",IF((SUMIFS(Paramétrages!$W:$W,Paramétrages!$Y:$Y,IF(OFFSET(Paramétrages!$F$6,COLUMNS($G:T)-2,,)=0,"",OFFSET(Paramétrages!$F$6,COLUMNS($G:T)-2,,)),Paramétrages!$X:$X,$B101&amp;$C101)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101&amp;$C101))/(IF(OFFSET(Paramétrages!$G$6,COLUMNS($H:U)-2,,)=0,"",OFFSET(Paramétrages!$G$6,COLUMNS($H:U)-2,,)))&lt;0.67,"B","C"))))))&amp;IF(OFFSET(Paramétrages!$F$6,COLUMNS($G:T)-2,,)=0,"",IF(ISBLANK('Compréhension de l''écrit'!$D101),""," ("&amp;SUMIFS(Paramétrages!$W:$W,Paramétrages!$Y:$Y,IF(OFFSET(Paramétrages!$F$6,COLUMNS($G:T)-2,,)=0,"",OFFSET(Paramétrages!$F$6,COLUMNS($G:T)-2,,)),Paramétrages!$X:$X,$B101&amp;$C101)&amp;" sur "&amp;IF(OFFSET(Paramétrages!$G$6,COLUMNS($H:U)-2,,)=0,"",OFFSET(Paramétrages!$G$6,COLUMNS($H:U)-2,,))&amp;")"))</f>
        <v/>
      </c>
      <c r="S101" s="1" t="str">
        <f ca="1">IF(OFFSET(Paramétrages!$F$6,COLUMNS($G:U)-2,,)=0,"",IF($B101="","",IF(COUNTA(Paramétrages!$F$5:$F$32)=0,"",IF(ISBLANK('Compréhension de l''écrit'!$D101),"",IF((SUMIFS(Paramétrages!$W:$W,Paramétrages!$Y:$Y,IF(OFFSET(Paramétrages!$F$6,COLUMNS($G:U)-2,,)=0,"",OFFSET(Paramétrages!$F$6,COLUMNS($G:U)-2,,)),Paramétrages!$X:$X,$B101&amp;$C101)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101&amp;$C101))/(IF(OFFSET(Paramétrages!$G$6,COLUMNS($H:V)-2,,)=0,"",OFFSET(Paramétrages!$G$6,COLUMNS($H:V)-2,,)))&lt;0.67,"B","C"))))))&amp;IF(OFFSET(Paramétrages!$F$6,COLUMNS($G:U)-2,,)=0,"",IF(ISBLANK('Compréhension de l''écrit'!$D101),""," ("&amp;SUMIFS(Paramétrages!$W:$W,Paramétrages!$Y:$Y,IF(OFFSET(Paramétrages!$F$6,COLUMNS($G:U)-2,,)=0,"",OFFSET(Paramétrages!$F$6,COLUMNS($G:U)-2,,)),Paramétrages!$X:$X,$B101&amp;$C101)&amp;" sur "&amp;IF(OFFSET(Paramétrages!$G$6,COLUMNS($H:V)-2,,)=0,"",OFFSET(Paramétrages!$G$6,COLUMNS($H:V)-2,,))&amp;")"))</f>
        <v/>
      </c>
      <c r="T101" s="1" t="str">
        <f ca="1">IF(OFFSET(Paramétrages!$F$6,COLUMNS($G:V)-2,,)=0,"",IF($B101="","",IF(COUNTA(Paramétrages!$F$5:$F$32)=0,"",IF(ISBLANK('Compréhension de l''écrit'!$D101),"",IF((SUMIFS(Paramétrages!$W:$W,Paramétrages!$Y:$Y,IF(OFFSET(Paramétrages!$F$6,COLUMNS($G:V)-2,,)=0,"",OFFSET(Paramétrages!$F$6,COLUMNS($G:V)-2,,)),Paramétrages!$X:$X,$B101&amp;$C101)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101&amp;$C101))/(IF(OFFSET(Paramétrages!$G$6,COLUMNS($H:W)-2,,)=0,"",OFFSET(Paramétrages!$G$6,COLUMNS($H:W)-2,,)))&lt;0.67,"B","C"))))))&amp;IF(OFFSET(Paramétrages!$F$6,COLUMNS($G:V)-2,,)=0,"",IF(ISBLANK('Compréhension de l''écrit'!$D101),""," ("&amp;SUMIFS(Paramétrages!$W:$W,Paramétrages!$Y:$Y,IF(OFFSET(Paramétrages!$F$6,COLUMNS($G:V)-2,,)=0,"",OFFSET(Paramétrages!$F$6,COLUMNS($G:V)-2,,)),Paramétrages!$X:$X,$B101&amp;$C101)&amp;" sur "&amp;IF(OFFSET(Paramétrages!$G$6,COLUMNS($H:W)-2,,)=0,"",OFFSET(Paramétrages!$G$6,COLUMNS($H:W)-2,,))&amp;")"))</f>
        <v/>
      </c>
      <c r="U101" s="1" t="str">
        <f ca="1">IF(OFFSET(Paramétrages!$F$6,COLUMNS($G:W)-2,,)=0,"",IF($B101="","",IF(COUNTA(Paramétrages!$F$5:$F$32)=0,"",IF(ISBLANK('Compréhension de l''écrit'!$D101),"",IF((SUMIFS(Paramétrages!$W:$W,Paramétrages!$Y:$Y,IF(OFFSET(Paramétrages!$F$6,COLUMNS($G:W)-2,,)=0,"",OFFSET(Paramétrages!$F$6,COLUMNS($G:W)-2,,)),Paramétrages!$X:$X,$B101&amp;$C101)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101&amp;$C101))/(IF(OFFSET(Paramétrages!$G$6,COLUMNS($H:X)-2,,)=0,"",OFFSET(Paramétrages!$G$6,COLUMNS($H:X)-2,,)))&lt;0.67,"B","C"))))))&amp;IF(OFFSET(Paramétrages!$F$6,COLUMNS($G:W)-2,,)=0,"",IF(ISBLANK('Compréhension de l''écrit'!$D101),""," ("&amp;SUMIFS(Paramétrages!$W:$W,Paramétrages!$Y:$Y,IF(OFFSET(Paramétrages!$F$6,COLUMNS($G:W)-2,,)=0,"",OFFSET(Paramétrages!$F$6,COLUMNS($G:W)-2,,)),Paramétrages!$X:$X,$B101&amp;$C101)&amp;" sur "&amp;IF(OFFSET(Paramétrages!$G$6,COLUMNS($H:X)-2,,)=0,"",OFFSET(Paramétrages!$G$6,COLUMNS($H:X)-2,,))&amp;")"))</f>
        <v/>
      </c>
      <c r="V101" s="1" t="str">
        <f ca="1">IF(OFFSET(Paramétrages!$F$6,COLUMNS($G:X)-2,,)=0,"",IF($B101="","",IF(COUNTA(Paramétrages!$F$5:$F$32)=0,"",IF(ISBLANK('Compréhension de l''écrit'!$D101),"",IF((SUMIFS(Paramétrages!$W:$W,Paramétrages!$Y:$Y,IF(OFFSET(Paramétrages!$F$6,COLUMNS($G:X)-2,,)=0,"",OFFSET(Paramétrages!$F$6,COLUMNS($G:X)-2,,)),Paramétrages!$X:$X,$B101&amp;$C101)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101&amp;$C101))/(IF(OFFSET(Paramétrages!$G$6,COLUMNS($H:Y)-2,,)=0,"",OFFSET(Paramétrages!$G$6,COLUMNS($H:Y)-2,,)))&lt;0.67,"B","C"))))))&amp;IF(OFFSET(Paramétrages!$F$6,COLUMNS($G:X)-2,,)=0,"",IF(ISBLANK('Compréhension de l''écrit'!$D101),""," ("&amp;SUMIFS(Paramétrages!$W:$W,Paramétrages!$Y:$Y,IF(OFFSET(Paramétrages!$F$6,COLUMNS($G:X)-2,,)=0,"",OFFSET(Paramétrages!$F$6,COLUMNS($G:X)-2,,)),Paramétrages!$X:$X,$B101&amp;$C101)&amp;" sur "&amp;IF(OFFSET(Paramétrages!$G$6,COLUMNS($H:Y)-2,,)=0,"",OFFSET(Paramétrages!$G$6,COLUMNS($H:Y)-2,,))&amp;")"))</f>
        <v/>
      </c>
      <c r="W101" s="1" t="str">
        <f ca="1">IF(OFFSET(Paramétrages!$F$6,COLUMNS($G:Y)-2,,)=0,"",IF($B101="","",IF(COUNTA(Paramétrages!$F$5:$F$32)=0,"",IF(ISBLANK('Compréhension de l''écrit'!$D101),"",IF((SUMIFS(Paramétrages!$W:$W,Paramétrages!$Y:$Y,IF(OFFSET(Paramétrages!$F$6,COLUMNS($G:Y)-2,,)=0,"",OFFSET(Paramétrages!$F$6,COLUMNS($G:Y)-2,,)),Paramétrages!$X:$X,$B101&amp;$C101)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101&amp;$C101))/(IF(OFFSET(Paramétrages!$G$6,COLUMNS($H:Z)-2,,)=0,"",OFFSET(Paramétrages!$G$6,COLUMNS($H:Z)-2,,)))&lt;0.67,"B","C"))))))&amp;IF(OFFSET(Paramétrages!$F$6,COLUMNS($G:Y)-2,,)=0,"",IF(ISBLANK('Compréhension de l''écrit'!$D101),""," ("&amp;SUMIFS(Paramétrages!$W:$W,Paramétrages!$Y:$Y,IF(OFFSET(Paramétrages!$F$6,COLUMNS($G:Y)-2,,)=0,"",OFFSET(Paramétrages!$F$6,COLUMNS($G:Y)-2,,)),Paramétrages!$X:$X,$B101&amp;$C101)&amp;" sur "&amp;IF(OFFSET(Paramétrages!$G$6,COLUMNS($H:Z)-2,,)=0,"",OFFSET(Paramétrages!$G$6,COLUMNS($H:Z)-2,,))&amp;")"))</f>
        <v/>
      </c>
      <c r="X101" s="1" t="str">
        <f ca="1">IF(OFFSET(Paramétrages!$F$6,COLUMNS($G:Z)-2,,)=0,"",IF($B101="","",IF(COUNTA(Paramétrages!$F$5:$F$32)=0,"",IF(ISBLANK('Compréhension de l''écrit'!$D101),"",IF((SUMIFS(Paramétrages!$W:$W,Paramétrages!$Y:$Y,IF(OFFSET(Paramétrages!$F$6,COLUMNS($G:Z)-2,,)=0,"",OFFSET(Paramétrages!$F$6,COLUMNS($G:Z)-2,,)),Paramétrages!$X:$X,$B101&amp;$C101)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101&amp;$C101))/(IF(OFFSET(Paramétrages!$G$6,COLUMNS($H:AA)-2,,)=0,"",OFFSET(Paramétrages!$G$6,COLUMNS($H:AA)-2,,)))&lt;0.67,"B","C"))))))&amp;IF(OFFSET(Paramétrages!$F$6,COLUMNS($G:Z)-2,,)=0,"",IF(ISBLANK('Compréhension de l''écrit'!$D101),""," ("&amp;SUMIFS(Paramétrages!$W:$W,Paramétrages!$Y:$Y,IF(OFFSET(Paramétrages!$F$6,COLUMNS($G:Z)-2,,)=0,"",OFFSET(Paramétrages!$F$6,COLUMNS($G:Z)-2,,)),Paramétrages!$X:$X,$B101&amp;$C101)&amp;" sur "&amp;IF(OFFSET(Paramétrages!$G$6,COLUMNS($H:AA)-2,,)=0,"",OFFSET(Paramétrages!$G$6,COLUMNS($H:AA)-2,,))&amp;")"))</f>
        <v/>
      </c>
      <c r="Y101" s="1" t="str">
        <f ca="1">IF(OFFSET(Paramétrages!$F$6,COLUMNS($G:AA)-2,,)=0,"",IF($B101="","",IF(COUNTA(Paramétrages!$F$5:$F$32)=0,"",IF(ISBLANK('Compréhension de l''écrit'!$D101),"",IF((SUMIFS(Paramétrages!$W:$W,Paramétrages!$Y:$Y,IF(OFFSET(Paramétrages!$F$6,COLUMNS($G:AA)-2,,)=0,"",OFFSET(Paramétrages!$F$6,COLUMNS($G:AA)-2,,)),Paramétrages!$X:$X,$B101&amp;$C101)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101&amp;$C101))/(IF(OFFSET(Paramétrages!$G$6,COLUMNS($H:AB)-2,,)=0,"",OFFSET(Paramétrages!$G$6,COLUMNS($H:AB)-2,,)))&lt;0.67,"B","C"))))))&amp;IF(OFFSET(Paramétrages!$F$6,COLUMNS($G:AA)-2,,)=0,"",IF(ISBLANK('Compréhension de l''écrit'!$D101),""," ("&amp;SUMIFS(Paramétrages!$W:$W,Paramétrages!$Y:$Y,IF(OFFSET(Paramétrages!$F$6,COLUMNS($G:AA)-2,,)=0,"",OFFSET(Paramétrages!$F$6,COLUMNS($G:AA)-2,,)),Paramétrages!$X:$X,$B101&amp;$C101)&amp;" sur "&amp;IF(OFFSET(Paramétrages!$G$6,COLUMNS($H:AB)-2,,)=0,"",OFFSET(Paramétrages!$G$6,COLUMNS($H:AB)-2,,))&amp;")"))</f>
        <v/>
      </c>
      <c r="Z101" s="1" t="str">
        <f ca="1">IF(OFFSET(Paramétrages!$F$6,COLUMNS($G:AB)-2,,)=0,"",IF($B101="","",IF(COUNTA(Paramétrages!$F$5:$F$32)=0,"",IF(ISBLANK('Compréhension de l''écrit'!$D101),"",IF((SUMIFS(Paramétrages!$W:$W,Paramétrages!$Y:$Y,IF(OFFSET(Paramétrages!$F$6,COLUMNS($G:AB)-2,,)=0,"",OFFSET(Paramétrages!$F$6,COLUMNS($G:AB)-2,,)),Paramétrages!$X:$X,$B101&amp;$C101)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101&amp;$C101))/(IF(OFFSET(Paramétrages!$G$6,COLUMNS($H:AC)-2,,)=0,"",OFFSET(Paramétrages!$G$6,COLUMNS($H:AC)-2,,)))&lt;0.67,"B","C"))))))&amp;IF(OFFSET(Paramétrages!$F$6,COLUMNS($G:AB)-2,,)=0,"",IF(ISBLANK('Compréhension de l''écrit'!$D101),""," ("&amp;SUMIFS(Paramétrages!$W:$W,Paramétrages!$Y:$Y,IF(OFFSET(Paramétrages!$F$6,COLUMNS($G:AB)-2,,)=0,"",OFFSET(Paramétrages!$F$6,COLUMNS($G:AB)-2,,)),Paramétrages!$X:$X,$B101&amp;$C101)&amp;" sur "&amp;IF(OFFSET(Paramétrages!$G$6,COLUMNS($H:AC)-2,,)=0,"",OFFSET(Paramétrages!$G$6,COLUMNS($H:AC)-2,,))&amp;")"))</f>
        <v/>
      </c>
      <c r="AA101" s="1" t="str">
        <f ca="1">IF(OFFSET(Paramétrages!$F$6,COLUMNS($G:AC)-2,,)=0,"",IF($B101="","",IF(COUNTA(Paramétrages!$F$5:$F$32)=0,"",IF(ISBLANK('Compréhension de l''écrit'!$D101),"",IF((SUMIFS(Paramétrages!$W:$W,Paramétrages!$Y:$Y,IF(OFFSET(Paramétrages!$F$6,COLUMNS($G:AC)-2,,)=0,"",OFFSET(Paramétrages!$F$6,COLUMNS($G:AC)-2,,)),Paramétrages!$X:$X,$B101&amp;$C101)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101&amp;$C101))/(IF(OFFSET(Paramétrages!$G$6,COLUMNS($H:AD)-2,,)=0,"",OFFSET(Paramétrages!$G$6,COLUMNS($H:AD)-2,,)))&lt;0.67,"B","C"))))))&amp;IF(OFFSET(Paramétrages!$F$6,COLUMNS($G:AC)-2,,)=0,"",IF(ISBLANK('Compréhension de l''écrit'!$D101),""," ("&amp;SUMIFS(Paramétrages!$W:$W,Paramétrages!$Y:$Y,IF(OFFSET(Paramétrages!$F$6,COLUMNS($G:AC)-2,,)=0,"",OFFSET(Paramétrages!$F$6,COLUMNS($G:AC)-2,,)),Paramétrages!$X:$X,$B101&amp;$C101)&amp;" sur "&amp;IF(OFFSET(Paramétrages!$G$6,COLUMNS($H:AD)-2,,)=0,"",OFFSET(Paramétrages!$G$6,COLUMNS($H:AD)-2,,))&amp;")"))</f>
        <v/>
      </c>
      <c r="AB101" s="1" t="str">
        <f ca="1">IF(OFFSET(Paramétrages!$F$6,COLUMNS($G:AD)-2,,)=0,"",IF($B101="","",IF(COUNTA(Paramétrages!$F$5:$F$32)=0,"",IF(ISBLANK('Compréhension de l''écrit'!$D101),"",IF((SUMIFS(Paramétrages!$W:$W,Paramétrages!$Y:$Y,IF(OFFSET(Paramétrages!$F$6,COLUMNS($G:AD)-2,,)=0,"",OFFSET(Paramétrages!$F$6,COLUMNS($G:AD)-2,,)),Paramétrages!$X:$X,$B101&amp;$C101)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101&amp;$C101))/(IF(OFFSET(Paramétrages!$G$6,COLUMNS($H:AE)-2,,)=0,"",OFFSET(Paramétrages!$G$6,COLUMNS($H:AE)-2,,)))&lt;0.67,"B","C"))))))&amp;IF(OFFSET(Paramétrages!$F$6,COLUMNS($G:AD)-2,,)=0,"",IF(ISBLANK('Compréhension de l''écrit'!$D101),""," ("&amp;SUMIFS(Paramétrages!$W:$W,Paramétrages!$Y:$Y,IF(OFFSET(Paramétrages!$F$6,COLUMNS($G:AD)-2,,)=0,"",OFFSET(Paramétrages!$F$6,COLUMNS($G:AD)-2,,)),Paramétrages!$X:$X,$B101&amp;$C101)&amp;" sur "&amp;IF(OFFSET(Paramétrages!$G$6,COLUMNS($H:AE)-2,,)=0,"",OFFSET(Paramétrages!$G$6,COLUMNS($H:AE)-2,,))&amp;")"))</f>
        <v/>
      </c>
      <c r="AC101" s="1" t="str">
        <f ca="1">IF(OFFSET(Paramétrages!$F$6,COLUMNS($G:AE)-2,,)=0,"",IF($B101="","",IF(COUNTA(Paramétrages!$F$5:$F$32)=0,"",IF(ISBLANK('Compréhension de l''écrit'!$D101),"",IF((SUMIFS(Paramétrages!$W:$W,Paramétrages!$Y:$Y,IF(OFFSET(Paramétrages!$F$6,COLUMNS($G:AE)-2,,)=0,"",OFFSET(Paramétrages!$F$6,COLUMNS($G:AE)-2,,)),Paramétrages!$X:$X,$B101&amp;$C101)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101&amp;$C101))/(IF(OFFSET(Paramétrages!$G$6,COLUMNS($H:AF)-2,,)=0,"",OFFSET(Paramétrages!$G$6,COLUMNS($H:AF)-2,,)))&lt;0.67,"B","C"))))))&amp;IF(OFFSET(Paramétrages!$F$6,COLUMNS($G:AE)-2,,)=0,"",IF(ISBLANK('Compréhension de l''écrit'!$D101),""," ("&amp;SUMIFS(Paramétrages!$W:$W,Paramétrages!$Y:$Y,IF(OFFSET(Paramétrages!$F$6,COLUMNS($G:AE)-2,,)=0,"",OFFSET(Paramétrages!$F$6,COLUMNS($G:AE)-2,,)),Paramétrages!$X:$X,$B101&amp;$C101)&amp;" sur "&amp;IF(OFFSET(Paramétrages!$G$6,COLUMNS($H:AF)-2,,)=0,"",OFFSET(Paramétrages!$G$6,COLUMNS($H:AF)-2,,))&amp;")"))</f>
        <v/>
      </c>
      <c r="AD101" s="1" t="str">
        <f ca="1">IF(OFFSET(Paramétrages!$F$6,COLUMNS($G:AF)-2,,)=0,"",IF($B101="","",IF(COUNTA(Paramétrages!$F$5:$F$32)=0,"",IF(ISBLANK('Compréhension de l''écrit'!$D101),"",IF((SUMIFS(Paramétrages!$W:$W,Paramétrages!$Y:$Y,IF(OFFSET(Paramétrages!$F$6,COLUMNS($G:AF)-2,,)=0,"",OFFSET(Paramétrages!$F$6,COLUMNS($G:AF)-2,,)),Paramétrages!$X:$X,$B101&amp;$C101)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101&amp;$C101))/(IF(OFFSET(Paramétrages!$G$6,COLUMNS($H:AG)-2,,)=0,"",OFFSET(Paramétrages!$G$6,COLUMNS($H:AG)-2,,)))&lt;0.67,"B","C"))))))&amp;IF(OFFSET(Paramétrages!$F$6,COLUMNS($G:AF)-2,,)=0,"",IF(ISBLANK('Compréhension de l''écrit'!$D101),""," ("&amp;SUMIFS(Paramétrages!$W:$W,Paramétrages!$Y:$Y,IF(OFFSET(Paramétrages!$F$6,COLUMNS($G:AF)-2,,)=0,"",OFFSET(Paramétrages!$F$6,COLUMNS($G:AF)-2,,)),Paramétrages!$X:$X,$B101&amp;$C101)&amp;" sur "&amp;IF(OFFSET(Paramétrages!$G$6,COLUMNS($H:AG)-2,,)=0,"",OFFSET(Paramétrages!$G$6,COLUMNS($H:AG)-2,,))&amp;")"))</f>
        <v/>
      </c>
      <c r="AE101" s="1" t="str">
        <f ca="1">IF(OFFSET(Paramétrages!$F$6,COLUMNS($G:AG)-2,,)=0,"",IF($B101="","",IF(COUNTA(Paramétrages!$F$5:$F$32)=0,"",IF(ISBLANK('Compréhension de l''écrit'!$D101),"",IF((SUMIFS(Paramétrages!$W:$W,Paramétrages!$Y:$Y,IF(OFFSET(Paramétrages!$F$6,COLUMNS($G:AG)-2,,)=0,"",OFFSET(Paramétrages!$F$6,COLUMNS($G:AG)-2,,)),Paramétrages!$X:$X,$B101&amp;$C101)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101&amp;$C101))/(IF(OFFSET(Paramétrages!$G$6,COLUMNS($H:AH)-2,,)=0,"",OFFSET(Paramétrages!$G$6,COLUMNS($H:AH)-2,,)))&lt;0.67,"B","C"))))))&amp;IF(OFFSET(Paramétrages!$F$6,COLUMNS($G:AG)-2,,)=0,"",IF(ISBLANK('Compréhension de l''écrit'!$D101),""," ("&amp;SUMIFS(Paramétrages!$W:$W,Paramétrages!$Y:$Y,IF(OFFSET(Paramétrages!$F$6,COLUMNS($G:AG)-2,,)=0,"",OFFSET(Paramétrages!$F$6,COLUMNS($G:AG)-2,,)),Paramétrages!$X:$X,$B101&amp;$C101)&amp;" sur "&amp;IF(OFFSET(Paramétrages!$G$6,COLUMNS($H:AH)-2,,)=0,"",OFFSET(Paramétrages!$G$6,COLUMNS($H:AH)-2,,))&amp;")"))</f>
        <v/>
      </c>
      <c r="AF101" s="1" t="str">
        <f ca="1">IF(OFFSET(Paramétrages!$F$6,COLUMNS($G:AH)-2,,)=0,"",IF($B101="","",IF(COUNTA(Paramétrages!$F$5:$F$32)=0,"",IF(ISBLANK('Compréhension de l''écrit'!$D101),"",IF((SUMIFS(Paramétrages!$W:$W,Paramétrages!$Y:$Y,IF(OFFSET(Paramétrages!$F$6,COLUMNS($G:AH)-2,,)=0,"",OFFSET(Paramétrages!$F$6,COLUMNS($G:AH)-2,,)),Paramétrages!$X:$X,$B101&amp;$C101)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101&amp;$C101))/(IF(OFFSET(Paramétrages!$G$6,COLUMNS($H:AI)-2,,)=0,"",OFFSET(Paramétrages!$G$6,COLUMNS($H:AI)-2,,)))&lt;0.67,"B","C"))))))&amp;IF(OFFSET(Paramétrages!$F$6,COLUMNS($G:AH)-2,,)=0,"",IF(ISBLANK('Compréhension de l''écrit'!$D101),""," ("&amp;SUMIFS(Paramétrages!$W:$W,Paramétrages!$Y:$Y,IF(OFFSET(Paramétrages!$F$6,COLUMNS($G:AH)-2,,)=0,"",OFFSET(Paramétrages!$F$6,COLUMNS($G:AH)-2,,)),Paramétrages!$X:$X,$B101&amp;$C101)&amp;" sur "&amp;IF(OFFSET(Paramétrages!$G$6,COLUMNS($H:AI)-2,,)=0,"",OFFSET(Paramétrages!$G$6,COLUMNS($H:AI)-2,,))&amp;")"))</f>
        <v/>
      </c>
      <c r="AG101" s="1" t="str">
        <f ca="1">IF(OFFSET(Paramétrages!$F$6,COLUMNS($G:AI)-2,,)=0,"",IF($B101="","",IF(COUNTA(Paramétrages!$F$5:$F$32)=0,"",IF(ISBLANK('Compréhension de l''écrit'!$D101),"",IF((SUMIFS(Paramétrages!$W:$W,Paramétrages!$Y:$Y,IF(OFFSET(Paramétrages!$F$6,COLUMNS($G:AI)-2,,)=0,"",OFFSET(Paramétrages!$F$6,COLUMNS($G:AI)-2,,)),Paramétrages!$X:$X,$B101&amp;$C101)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101&amp;$C101))/(IF(OFFSET(Paramétrages!$G$6,COLUMNS($H:AJ)-2,,)=0,"",OFFSET(Paramétrages!$G$6,COLUMNS($H:AJ)-2,,)))&lt;0.67,"B","C"))))))&amp;IF(OFFSET(Paramétrages!$F$6,COLUMNS($G:AI)-2,,)=0,"",IF(ISBLANK('Compréhension de l''écrit'!$D101),""," ("&amp;SUMIFS(Paramétrages!$W:$W,Paramétrages!$Y:$Y,IF(OFFSET(Paramétrages!$F$6,COLUMNS($G:AI)-2,,)=0,"",OFFSET(Paramétrages!$F$6,COLUMNS($G:AI)-2,,)),Paramétrages!$X:$X,$B101&amp;$C101)&amp;" sur "&amp;IF(OFFSET(Paramétrages!$G$6,COLUMNS($H:AJ)-2,,)=0,"",OFFSET(Paramétrages!$G$6,COLUMNS($H:AJ)-2,,))&amp;")"))</f>
        <v/>
      </c>
      <c r="AH101" s="1" t="str">
        <f ca="1">IF(OFFSET(Paramétrages!$F$6,COLUMNS($G:AJ)-2,,)=0,"",IF($B101="","",IF(COUNTA(Paramétrages!$F$5:$F$32)=0,"",IF(ISBLANK('Compréhension de l''écrit'!$D101),"",IF((SUMIFS(Paramétrages!$W:$W,Paramétrages!$Y:$Y,IF(OFFSET(Paramétrages!$F$6,COLUMNS($G:AJ)-2,,)=0,"",OFFSET(Paramétrages!$F$6,COLUMNS($G:AJ)-2,,)),Paramétrages!$X:$X,$B101&amp;$C101)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101&amp;$C101))/(IF(OFFSET(Paramétrages!$G$6,COLUMNS($H:AK)-2,,)=0,"",OFFSET(Paramétrages!$G$6,COLUMNS($H:AK)-2,,)))&lt;0.67,"B","C"))))))&amp;IF(OFFSET(Paramétrages!$F$6,COLUMNS($G:AJ)-2,,)=0,"",IF(ISBLANK('Compréhension de l''écrit'!$D101),""," ("&amp;SUMIFS(Paramétrages!$W:$W,Paramétrages!$Y:$Y,IF(OFFSET(Paramétrages!$F$6,COLUMNS($G:AJ)-2,,)=0,"",OFFSET(Paramétrages!$F$6,COLUMNS($G:AJ)-2,,)),Paramétrages!$X:$X,$B101&amp;$C101)&amp;" sur "&amp;IF(OFFSET(Paramétrages!$G$6,COLUMNS($H:AK)-2,,)=0,"",OFFSET(Paramétrages!$G$6,COLUMNS($H:AK)-2,,))&amp;")"))</f>
        <v/>
      </c>
      <c r="AI101" s="1" t="str">
        <f ca="1">IF(OFFSET(Paramétrages!$F$6,COLUMNS($G:AK)-2,,)=0,"",IF($B101="","",IF(COUNTA(Paramétrages!$F$5:$F$32)=0,"",IF(ISBLANK('Compréhension de l''écrit'!$D101),"",IF((SUMIFS(Paramétrages!$W:$W,Paramétrages!$Y:$Y,IF(OFFSET(Paramétrages!$F$6,COLUMNS($G:AK)-2,,)=0,"",OFFSET(Paramétrages!$F$6,COLUMNS($G:AK)-2,,)),Paramétrages!$X:$X,$B101&amp;$C101)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101&amp;$C101))/(IF(OFFSET(Paramétrages!$G$6,COLUMNS($H:AL)-2,,)=0,"",OFFSET(Paramétrages!$G$6,COLUMNS($H:AL)-2,,)))&lt;0.67,"B","C"))))))&amp;IF(OFFSET(Paramétrages!$F$6,COLUMNS($G:AK)-2,,)=0,"",IF(ISBLANK('Compréhension de l''écrit'!$D101),""," ("&amp;SUMIFS(Paramétrages!$W:$W,Paramétrages!$Y:$Y,IF(OFFSET(Paramétrages!$F$6,COLUMNS($G:AK)-2,,)=0,"",OFFSET(Paramétrages!$F$6,COLUMNS($G:AK)-2,,)),Paramétrages!$X:$X,$B101&amp;$C101)&amp;" sur "&amp;IF(OFFSET(Paramétrages!$G$6,COLUMNS($H:AL)-2,,)=0,"",OFFSET(Paramétrages!$G$6,COLUMNS($H:AL)-2,,))&amp;")"))</f>
        <v/>
      </c>
      <c r="AJ101" s="1" t="str">
        <f ca="1">IF(OFFSET(Paramétrages!$F$6,COLUMNS($G:AL)-2,,)=0,"",IF($B101="","",IF(COUNTA(Paramétrages!$F$5:$F$32)=0,"",IF(ISBLANK('Compréhension de l''écrit'!$D101),"",IF((SUMIFS(Paramétrages!$W:$W,Paramétrages!$Y:$Y,IF(OFFSET(Paramétrages!$F$6,COLUMNS($G:AL)-2,,)=0,"",OFFSET(Paramétrages!$F$6,COLUMNS($G:AL)-2,,)),Paramétrages!$X:$X,$B101&amp;$C101)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101&amp;$C101))/(IF(OFFSET(Paramétrages!$G$6,COLUMNS($H:AM)-2,,)=0,"",OFFSET(Paramétrages!$G$6,COLUMNS($H:AM)-2,,)))&lt;0.67,"B","C"))))))&amp;IF(OFFSET(Paramétrages!$F$6,COLUMNS($G:AL)-2,,)=0,"",IF(ISBLANK('Compréhension de l''écrit'!$D101),""," ("&amp;SUMIFS(Paramétrages!$W:$W,Paramétrages!$Y:$Y,IF(OFFSET(Paramétrages!$F$6,COLUMNS($G:AL)-2,,)=0,"",OFFSET(Paramétrages!$F$6,COLUMNS($G:AL)-2,,)),Paramétrages!$X:$X,$B101&amp;$C101)&amp;" sur "&amp;IF(OFFSET(Paramétrages!$G$6,COLUMNS($H:AM)-2,,)=0,"",OFFSET(Paramétrages!$G$6,COLUMNS($H:AM)-2,,))&amp;")"))</f>
        <v/>
      </c>
      <c r="AK101" s="1" t="str">
        <f ca="1">IF(OFFSET(Paramétrages!$F$6,COLUMNS($G:AM)-2,,)=0,"",IF($B101="","",IF(COUNTA(Paramétrages!$F$5:$F$32)=0,"",IF(ISBLANK('Compréhension de l''écrit'!$D101),"",IF((SUMIFS(Paramétrages!$W:$W,Paramétrages!$Y:$Y,IF(OFFSET(Paramétrages!$F$6,COLUMNS($G:AM)-2,,)=0,"",OFFSET(Paramétrages!$F$6,COLUMNS($G:AM)-2,,)),Paramétrages!$X:$X,$B101&amp;$C101)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101&amp;$C101))/(IF(OFFSET(Paramétrages!$G$6,COLUMNS($H:AN)-2,,)=0,"",OFFSET(Paramétrages!$G$6,COLUMNS($H:AN)-2,,)))&lt;0.67,"B","C"))))))&amp;IF(OFFSET(Paramétrages!$F$6,COLUMNS($G:AM)-2,,)=0,"",IF(ISBLANK('Compréhension de l''écrit'!$D101),""," ("&amp;SUMIFS(Paramétrages!$W:$W,Paramétrages!$Y:$Y,IF(OFFSET(Paramétrages!$F$6,COLUMNS($G:AM)-2,,)=0,"",OFFSET(Paramétrages!$F$6,COLUMNS($G:AM)-2,,)),Paramétrages!$X:$X,$B101&amp;$C101)&amp;" sur "&amp;IF(OFFSET(Paramétrages!$G$6,COLUMNS($H:AN)-2,,)=0,"",OFFSET(Paramétrages!$G$6,COLUMNS($H:AN)-2,,))&amp;")"))</f>
        <v/>
      </c>
      <c r="AL101" s="1" t="str">
        <f ca="1">IF(OFFSET(Paramétrages!$F$6,COLUMNS($G:AN)-2,,)=0,"",IF($B101="","",IF(COUNTA(Paramétrages!$F$5:$F$32)=0,"",IF(ISBLANK('Compréhension de l''écrit'!$D101),"",IF((SUMIFS(Paramétrages!$W:$W,Paramétrages!$Y:$Y,IF(OFFSET(Paramétrages!$F$6,COLUMNS($G:AN)-2,,)=0,"",OFFSET(Paramétrages!$F$6,COLUMNS($G:AN)-2,,)),Paramétrages!$X:$X,$B101&amp;$C101)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101&amp;$C101))/(IF(OFFSET(Paramétrages!$G$6,COLUMNS($H:AO)-2,,)=0,"",OFFSET(Paramétrages!$G$6,COLUMNS($H:AO)-2,,)))&lt;0.67,"B","C"))))))&amp;IF(OFFSET(Paramétrages!$F$6,COLUMNS($G:AN)-2,,)=0,"",IF(ISBLANK('Compréhension de l''écrit'!$D101),""," ("&amp;SUMIFS(Paramétrages!$W:$W,Paramétrages!$Y:$Y,IF(OFFSET(Paramétrages!$F$6,COLUMNS($G:AN)-2,,)=0,"",OFFSET(Paramétrages!$F$6,COLUMNS($G:AN)-2,,)),Paramétrages!$X:$X,$B101&amp;$C101)&amp;" sur "&amp;IF(OFFSET(Paramétrages!$G$6,COLUMNS($H:AO)-2,,)=0,"",OFFSET(Paramétrages!$G$6,COLUMNS($H:AO)-2,,))&amp;")"))</f>
        <v/>
      </c>
      <c r="AM101" s="1" t="str">
        <f ca="1">IF(OFFSET(Paramétrages!$F$6,COLUMNS($G:AO)-2,,)=0,"",IF($B101="","",IF(COUNTA(Paramétrages!$F$5:$F$32)=0,"",IF(ISBLANK('Compréhension de l''écrit'!$D101),"",IF((SUMIFS(Paramétrages!$W:$W,Paramétrages!$Y:$Y,IF(OFFSET(Paramétrages!$F$6,COLUMNS($G:AO)-2,,)=0,"",OFFSET(Paramétrages!$F$6,COLUMNS($G:AO)-2,,)),Paramétrages!$X:$X,$B101&amp;$C101)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101&amp;$C101))/(IF(OFFSET(Paramétrages!$G$6,COLUMNS($H:AP)-2,,)=0,"",OFFSET(Paramétrages!$G$6,COLUMNS($H:AP)-2,,)))&lt;0.67,"B","C"))))))&amp;IF(OFFSET(Paramétrages!$F$6,COLUMNS($G:AO)-2,,)=0,"",IF(ISBLANK('Compréhension de l''écrit'!$D101),""," ("&amp;SUMIFS(Paramétrages!$W:$W,Paramétrages!$Y:$Y,IF(OFFSET(Paramétrages!$F$6,COLUMNS($G:AO)-2,,)=0,"",OFFSET(Paramétrages!$F$6,COLUMNS($G:AO)-2,,)),Paramétrages!$X:$X,$B101&amp;$C101)&amp;" sur "&amp;IF(OFFSET(Paramétrages!$G$6,COLUMNS($H:AP)-2,,)=0,"",OFFSET(Paramétrages!$G$6,COLUMNS($H:AP)-2,,))&amp;")"))</f>
        <v/>
      </c>
      <c r="AN101" s="1" t="str">
        <f ca="1">IF(OFFSET(Paramétrages!$F$6,COLUMNS($G:AP)-2,,)=0,"",IF($B101="","",IF(COUNTA(Paramétrages!$F$5:$F$32)=0,"",IF(ISBLANK('Compréhension de l''écrit'!$D101),"",IF((SUMIFS(Paramétrages!$W:$W,Paramétrages!$Y:$Y,IF(OFFSET(Paramétrages!$F$6,COLUMNS($G:AP)-2,,)=0,"",OFFSET(Paramétrages!$F$6,COLUMNS($G:AP)-2,,)),Paramétrages!$X:$X,$B101&amp;$C101)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101&amp;$C101))/(IF(OFFSET(Paramétrages!$G$6,COLUMNS($H:AQ)-2,,)=0,"",OFFSET(Paramétrages!$G$6,COLUMNS($H:AQ)-2,,)))&lt;0.67,"B","C"))))))&amp;IF(OFFSET(Paramétrages!$F$6,COLUMNS($G:AP)-2,,)=0,"",IF(ISBLANK('Compréhension de l''écrit'!$D101),""," ("&amp;SUMIFS(Paramétrages!$W:$W,Paramétrages!$Y:$Y,IF(OFFSET(Paramétrages!$F$6,COLUMNS($G:AP)-2,,)=0,"",OFFSET(Paramétrages!$F$6,COLUMNS($G:AP)-2,,)),Paramétrages!$X:$X,$B101&amp;$C101)&amp;" sur "&amp;IF(OFFSET(Paramétrages!$G$6,COLUMNS($H:AQ)-2,,)=0,"",OFFSET(Paramétrages!$G$6,COLUMNS($H:AQ)-2,,))&amp;")"))</f>
        <v/>
      </c>
      <c r="AO101" s="1" t="str">
        <f ca="1">IF(OFFSET(Paramétrages!$F$6,COLUMNS($G:AQ)-2,,)=0,"",IF($B101="","",IF(COUNTA(Paramétrages!$F$5:$F$32)=0,"",IF(ISBLANK('Compréhension de l''écrit'!$D101),"",IF((SUMIFS(Paramétrages!$W:$W,Paramétrages!$Y:$Y,IF(OFFSET(Paramétrages!$F$6,COLUMNS($G:AQ)-2,,)=0,"",OFFSET(Paramétrages!$F$6,COLUMNS($G:AQ)-2,,)),Paramétrages!$X:$X,$B101&amp;$C101)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101&amp;$C101))/(IF(OFFSET(Paramétrages!$G$6,COLUMNS($H:AR)-2,,)=0,"",OFFSET(Paramétrages!$G$6,COLUMNS($H:AR)-2,,)))&lt;0.67,"B","C"))))))&amp;IF(OFFSET(Paramétrages!$F$6,COLUMNS($G:AQ)-2,,)=0,"",IF(ISBLANK('Compréhension de l''écrit'!$D101),""," ("&amp;SUMIFS(Paramétrages!$W:$W,Paramétrages!$Y:$Y,IF(OFFSET(Paramétrages!$F$6,COLUMNS($G:AQ)-2,,)=0,"",OFFSET(Paramétrages!$F$6,COLUMNS($G:AQ)-2,,)),Paramétrages!$X:$X,$B101&amp;$C101)&amp;" sur "&amp;IF(OFFSET(Paramétrages!$G$6,COLUMNS($H:AR)-2,,)=0,"",OFFSET(Paramétrages!$G$6,COLUMNS($H:AR)-2,,))&amp;")"))</f>
        <v/>
      </c>
      <c r="AP101" s="1" t="str">
        <f ca="1">IF(OFFSET(Paramétrages!$F$6,COLUMNS($G:AR)-2,,)=0,"",IF($B101="","",IF(COUNTA(Paramétrages!$F$5:$F$32)=0,"",IF(ISBLANK('Compréhension de l''écrit'!$D101),"",IF((SUMIFS(Paramétrages!$W:$W,Paramétrages!$Y:$Y,IF(OFFSET(Paramétrages!$F$6,COLUMNS($G:AR)-2,,)=0,"",OFFSET(Paramétrages!$F$6,COLUMNS($G:AR)-2,,)),Paramétrages!$X:$X,$B101&amp;$C101)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101&amp;$C101))/(IF(OFFSET(Paramétrages!$G$6,COLUMNS($H:AS)-2,,)=0,"",OFFSET(Paramétrages!$G$6,COLUMNS($H:AS)-2,,)))&lt;0.67,"B","C"))))))&amp;IF(OFFSET(Paramétrages!$F$6,COLUMNS($G:AR)-2,,)=0,"",IF(ISBLANK('Compréhension de l''écrit'!$D101),""," ("&amp;SUMIFS(Paramétrages!$W:$W,Paramétrages!$Y:$Y,IF(OFFSET(Paramétrages!$F$6,COLUMNS($G:AR)-2,,)=0,"",OFFSET(Paramétrages!$F$6,COLUMNS($G:AR)-2,,)),Paramétrages!$X:$X,$B101&amp;$C101)&amp;" sur "&amp;IF(OFFSET(Paramétrages!$G$6,COLUMNS($H:AS)-2,,)=0,"",OFFSET(Paramétrages!$G$6,COLUMNS($H:AS)-2,,))&amp;")"))</f>
        <v/>
      </c>
      <c r="AQ101" s="1" t="str">
        <f ca="1">IF(OFFSET(Paramétrages!$F$6,COLUMNS($G:AS)-2,,)=0,"",IF($B101="","",IF(COUNTA(Paramétrages!$F$5:$F$32)=0,"",IF(ISBLANK('Compréhension de l''écrit'!$D101),"",IF((SUMIFS(Paramétrages!$W:$W,Paramétrages!$Y:$Y,IF(OFFSET(Paramétrages!$F$6,COLUMNS($G:AS)-2,,)=0,"",OFFSET(Paramétrages!$F$6,COLUMNS($G:AS)-2,,)),Paramétrages!$X:$X,$B101&amp;$C101)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101&amp;$C101))/(IF(OFFSET(Paramétrages!$G$6,COLUMNS($H:AT)-2,,)=0,"",OFFSET(Paramétrages!$G$6,COLUMNS($H:AT)-2,,)))&lt;0.67,"B","C"))))))&amp;IF(OFFSET(Paramétrages!$F$6,COLUMNS($G:AS)-2,,)=0,"",IF(ISBLANK('Compréhension de l''écrit'!$D101),""," ("&amp;SUMIFS(Paramétrages!$W:$W,Paramétrages!$Y:$Y,IF(OFFSET(Paramétrages!$F$6,COLUMNS($G:AS)-2,,)=0,"",OFFSET(Paramétrages!$F$6,COLUMNS($G:AS)-2,,)),Paramétrages!$X:$X,$B101&amp;$C101)&amp;" sur "&amp;IF(OFFSET(Paramétrages!$G$6,COLUMNS($H:AT)-2,,)=0,"",OFFSET(Paramétrages!$G$6,COLUMNS($H:AT)-2,,))&amp;")"))</f>
        <v/>
      </c>
      <c r="AR101" s="1" t="str">
        <f ca="1">IF(OFFSET(Paramétrages!$F$6,COLUMNS($G:AT)-2,,)=0,"",IF($B101="","",IF(COUNTA(Paramétrages!$F$5:$F$32)=0,"",IF(ISBLANK('Compréhension de l''écrit'!$D101),"",IF((SUMIFS(Paramétrages!$W:$W,Paramétrages!$Y:$Y,IF(OFFSET(Paramétrages!$F$6,COLUMNS($G:AT)-2,,)=0,"",OFFSET(Paramétrages!$F$6,COLUMNS($G:AT)-2,,)),Paramétrages!$X:$X,$B101&amp;$C101)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101&amp;$C101))/(IF(OFFSET(Paramétrages!$G$6,COLUMNS($H:AU)-2,,)=0,"",OFFSET(Paramétrages!$G$6,COLUMNS($H:AU)-2,,)))&lt;0.67,"B","C"))))))&amp;IF(OFFSET(Paramétrages!$F$6,COLUMNS($G:AT)-2,,)=0,"",IF(ISBLANK('Compréhension de l''écrit'!$D101),""," ("&amp;SUMIFS(Paramétrages!$W:$W,Paramétrages!$Y:$Y,IF(OFFSET(Paramétrages!$F$6,COLUMNS($G:AT)-2,,)=0,"",OFFSET(Paramétrages!$F$6,COLUMNS($G:AT)-2,,)),Paramétrages!$X:$X,$B101&amp;$C101)&amp;" sur "&amp;IF(OFFSET(Paramétrages!$G$6,COLUMNS($H:AU)-2,,)=0,"",OFFSET(Paramétrages!$G$6,COLUMNS($H:AU)-2,,))&amp;")"))</f>
        <v/>
      </c>
      <c r="AS101" s="1" t="str">
        <f ca="1">IF(OFFSET(Paramétrages!$F$6,COLUMNS($G:AU)-2,,)=0,"",IF($B101="","",IF(COUNTA(Paramétrages!$F$5:$F$32)=0,"",IF(ISBLANK('Compréhension de l''écrit'!$D101),"",IF((SUMIFS(Paramétrages!$W:$W,Paramétrages!$Y:$Y,IF(OFFSET(Paramétrages!$F$6,COLUMNS($G:AU)-2,,)=0,"",OFFSET(Paramétrages!$F$6,COLUMNS($G:AU)-2,,)),Paramétrages!$X:$X,$B101&amp;$C101)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101&amp;$C101))/(IF(OFFSET(Paramétrages!$G$6,COLUMNS($H:AV)-2,,)=0,"",OFFSET(Paramétrages!$G$6,COLUMNS($H:AV)-2,,)))&lt;0.67,"B","C"))))))&amp;IF(OFFSET(Paramétrages!$F$6,COLUMNS($G:AU)-2,,)=0,"",IF(ISBLANK('Compréhension de l''écrit'!$D101),""," ("&amp;SUMIFS(Paramétrages!$W:$W,Paramétrages!$Y:$Y,IF(OFFSET(Paramétrages!$F$6,COLUMNS($G:AU)-2,,)=0,"",OFFSET(Paramétrages!$F$6,COLUMNS($G:AU)-2,,)),Paramétrages!$X:$X,$B101&amp;$C101)&amp;" sur "&amp;IF(OFFSET(Paramétrages!$G$6,COLUMNS($H:AV)-2,,)=0,"",OFFSET(Paramétrages!$G$6,COLUMNS($H:AV)-2,,))&amp;")"))</f>
        <v/>
      </c>
      <c r="AT101" s="1" t="str">
        <f ca="1">IF(OFFSET(Paramétrages!$F$6,COLUMNS($G:AV)-2,,)=0,"",IF($B101="","",IF(COUNTA(Paramétrages!$F$5:$F$32)=0,"",IF(ISBLANK('Compréhension de l''écrit'!$D101),"",IF((SUMIFS(Paramétrages!$W:$W,Paramétrages!$Y:$Y,IF(OFFSET(Paramétrages!$F$6,COLUMNS($G:AV)-2,,)=0,"",OFFSET(Paramétrages!$F$6,COLUMNS($G:AV)-2,,)),Paramétrages!$X:$X,$B101&amp;$C101)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101&amp;$C101))/(IF(OFFSET(Paramétrages!$G$6,COLUMNS($H:AW)-2,,)=0,"",OFFSET(Paramétrages!$G$6,COLUMNS($H:AW)-2,,)))&lt;0.67,"B","C"))))))&amp;IF(OFFSET(Paramétrages!$F$6,COLUMNS($G:AV)-2,,)=0,"",IF(ISBLANK('Compréhension de l''écrit'!$D101),""," ("&amp;SUMIFS(Paramétrages!$W:$W,Paramétrages!$Y:$Y,IF(OFFSET(Paramétrages!$F$6,COLUMNS($G:AV)-2,,)=0,"",OFFSET(Paramétrages!$F$6,COLUMNS($G:AV)-2,,)),Paramétrages!$X:$X,$B101&amp;$C101)&amp;" sur "&amp;IF(OFFSET(Paramétrages!$G$6,COLUMNS($H:AW)-2,,)=0,"",OFFSET(Paramétrages!$G$6,COLUMNS($H:AW)-2,,))&amp;")"))</f>
        <v/>
      </c>
      <c r="AU101" s="1" t="str">
        <f ca="1">IF(OFFSET(Paramétrages!$F$6,COLUMNS($G:AW)-2,,)=0,"",IF($B101="","",IF(COUNTA(Paramétrages!$F$5:$F$32)=0,"",IF(ISBLANK('Compréhension de l''écrit'!$D101),"",IF((SUMIFS(Paramétrages!$W:$W,Paramétrages!$Y:$Y,IF(OFFSET(Paramétrages!$F$6,COLUMNS($G:AW)-2,,)=0,"",OFFSET(Paramétrages!$F$6,COLUMNS($G:AW)-2,,)),Paramétrages!$X:$X,$B101&amp;$C101)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101&amp;$C101))/(IF(OFFSET(Paramétrages!$G$6,COLUMNS($H:AX)-2,,)=0,"",OFFSET(Paramétrages!$G$6,COLUMNS($H:AX)-2,,)))&lt;0.67,"B","C"))))))&amp;IF(OFFSET(Paramétrages!$F$6,COLUMNS($G:AW)-2,,)=0,"",IF(ISBLANK('Compréhension de l''écrit'!$D101),""," ("&amp;SUMIFS(Paramétrages!$W:$W,Paramétrages!$Y:$Y,IF(OFFSET(Paramétrages!$F$6,COLUMNS($G:AW)-2,,)=0,"",OFFSET(Paramétrages!$F$6,COLUMNS($G:AW)-2,,)),Paramétrages!$X:$X,$B101&amp;$C101)&amp;" sur "&amp;IF(OFFSET(Paramétrages!$G$6,COLUMNS($H:AX)-2,,)=0,"",OFFSET(Paramétrages!$G$6,COLUMNS($H:AX)-2,,))&amp;")"))</f>
        <v/>
      </c>
      <c r="AV101" s="1" t="str">
        <f ca="1">IF(OFFSET(Paramétrages!$F$6,COLUMNS($G:AX)-2,,)=0,"",IF($B101="","",IF(COUNTA(Paramétrages!$F$5:$F$32)=0,"",IF(ISBLANK('Compréhension de l''écrit'!$D101),"",IF((SUMIFS(Paramétrages!$W:$W,Paramétrages!$Y:$Y,IF(OFFSET(Paramétrages!$F$6,COLUMNS($G:AX)-2,,)=0,"",OFFSET(Paramétrages!$F$6,COLUMNS($G:AX)-2,,)),Paramétrages!$X:$X,$B101&amp;$C101)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101&amp;$C101))/(IF(OFFSET(Paramétrages!$G$6,COLUMNS($H:AY)-2,,)=0,"",OFFSET(Paramétrages!$G$6,COLUMNS($H:AY)-2,,)))&lt;0.67,"B","C"))))))&amp;IF(OFFSET(Paramétrages!$F$6,COLUMNS($G:AX)-2,,)=0,"",IF(ISBLANK('Compréhension de l''écrit'!$D101),""," ("&amp;SUMIFS(Paramétrages!$W:$W,Paramétrages!$Y:$Y,IF(OFFSET(Paramétrages!$F$6,COLUMNS($G:AX)-2,,)=0,"",OFFSET(Paramétrages!$F$6,COLUMNS($G:AX)-2,,)),Paramétrages!$X:$X,$B101&amp;$C101)&amp;" sur "&amp;IF(OFFSET(Paramétrages!$G$6,COLUMNS($H:AY)-2,,)=0,"",OFFSET(Paramétrages!$G$6,COLUMNS($H:AY)-2,,))&amp;")"))</f>
        <v/>
      </c>
      <c r="AW101" s="1" t="str">
        <f ca="1">IF(OFFSET(Paramétrages!$F$6,COLUMNS($G:AY)-2,,)=0,"",IF($B101="","",IF(COUNTA(Paramétrages!$F$5:$F$32)=0,"",IF(ISBLANK('Compréhension de l''écrit'!$D101),"",IF((SUMIFS(Paramétrages!$W:$W,Paramétrages!$Y:$Y,IF(OFFSET(Paramétrages!$F$6,COLUMNS($G:AY)-2,,)=0,"",OFFSET(Paramétrages!$F$6,COLUMNS($G:AY)-2,,)),Paramétrages!$X:$X,$B101&amp;$C101)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101&amp;$C101))/(IF(OFFSET(Paramétrages!$G$6,COLUMNS($H:AZ)-2,,)=0,"",OFFSET(Paramétrages!$G$6,COLUMNS($H:AZ)-2,,)))&lt;0.67,"B","C"))))))&amp;IF(OFFSET(Paramétrages!$F$6,COLUMNS($G:AY)-2,,)=0,"",IF(ISBLANK('Compréhension de l''écrit'!$D101),""," ("&amp;SUMIFS(Paramétrages!$W:$W,Paramétrages!$Y:$Y,IF(OFFSET(Paramétrages!$F$6,COLUMNS($G:AY)-2,,)=0,"",OFFSET(Paramétrages!$F$6,COLUMNS($G:AY)-2,,)),Paramétrages!$X:$X,$B101&amp;$C101)&amp;" sur "&amp;IF(OFFSET(Paramétrages!$G$6,COLUMNS($H:AZ)-2,,)=0,"",OFFSET(Paramétrages!$G$6,COLUMNS($H:AZ)-2,,))&amp;")"))</f>
        <v/>
      </c>
      <c r="AX101" s="1" t="str">
        <f ca="1">IF(OFFSET(Paramétrages!$F$6,COLUMNS($G:AZ)-2,,)=0,"",IF($B101="","",IF(COUNTA(Paramétrages!$F$5:$F$32)=0,"",IF(ISBLANK('Compréhension de l''écrit'!$D101),"",IF((SUMIFS(Paramétrages!$W:$W,Paramétrages!$Y:$Y,IF(OFFSET(Paramétrages!$F$6,COLUMNS($G:AZ)-2,,)=0,"",OFFSET(Paramétrages!$F$6,COLUMNS($G:AZ)-2,,)),Paramétrages!$X:$X,$B101&amp;$C101)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101&amp;$C101))/(IF(OFFSET(Paramétrages!$G$6,COLUMNS($H:BA)-2,,)=0,"",OFFSET(Paramétrages!$G$6,COLUMNS($H:BA)-2,,)))&lt;0.67,"B","C"))))))&amp;IF(OFFSET(Paramétrages!$F$6,COLUMNS($G:AZ)-2,,)=0,"",IF(ISBLANK('Compréhension de l''écrit'!$D101),""," ("&amp;SUMIFS(Paramétrages!$W:$W,Paramétrages!$Y:$Y,IF(OFFSET(Paramétrages!$F$6,COLUMNS($G:AZ)-2,,)=0,"",OFFSET(Paramétrages!$F$6,COLUMNS($G:AZ)-2,,)),Paramétrages!$X:$X,$B101&amp;$C101)&amp;" sur "&amp;IF(OFFSET(Paramétrages!$G$6,COLUMNS($H:BA)-2,,)=0,"",OFFSET(Paramétrages!$G$6,COLUMNS($H:BA)-2,,))&amp;")"))</f>
        <v/>
      </c>
      <c r="AY101" s="1" t="str">
        <f ca="1">IF(OFFSET(Paramétrages!$F$6,COLUMNS($G:BA)-2,,)=0,"",IF($B101="","",IF(COUNTA(Paramétrages!$F$5:$F$32)=0,"",IF(ISBLANK('Compréhension de l''écrit'!$D101),"",IF((SUMIFS(Paramétrages!$W:$W,Paramétrages!$Y:$Y,IF(OFFSET(Paramétrages!$F$6,COLUMNS($G:BA)-2,,)=0,"",OFFSET(Paramétrages!$F$6,COLUMNS($G:BA)-2,,)),Paramétrages!$X:$X,$B101&amp;$C101)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101&amp;$C101))/(IF(OFFSET(Paramétrages!$G$6,COLUMNS($H:BB)-2,,)=0,"",OFFSET(Paramétrages!$G$6,COLUMNS($H:BB)-2,,)))&lt;0.67,"B","C"))))))&amp;IF(OFFSET(Paramétrages!$F$6,COLUMNS($G:BA)-2,,)=0,"",IF(ISBLANK('Compréhension de l''écrit'!$D101),""," ("&amp;SUMIFS(Paramétrages!$W:$W,Paramétrages!$Y:$Y,IF(OFFSET(Paramétrages!$F$6,COLUMNS($G:BA)-2,,)=0,"",OFFSET(Paramétrages!$F$6,COLUMNS($G:BA)-2,,)),Paramétrages!$X:$X,$B101&amp;$C101)&amp;" sur "&amp;IF(OFFSET(Paramétrages!$G$6,COLUMNS($H:BB)-2,,)=0,"",OFFSET(Paramétrages!$G$6,COLUMNS($H:BB)-2,,))&amp;")"))</f>
        <v/>
      </c>
      <c r="AZ101" s="1" t="str">
        <f ca="1">IF(OFFSET(Paramétrages!$F$6,COLUMNS($G:BB)-2,,)=0,"",IF($B101="","",IF(COUNTA(Paramétrages!$F$5:$F$32)=0,"",IF(ISBLANK('Compréhension de l''écrit'!$D101),"",IF((SUMIFS(Paramétrages!$W:$W,Paramétrages!$Y:$Y,IF(OFFSET(Paramétrages!$F$6,COLUMNS($G:BB)-2,,)=0,"",OFFSET(Paramétrages!$F$6,COLUMNS($G:BB)-2,,)),Paramétrages!$X:$X,$B101&amp;$C101)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101&amp;$C101))/(IF(OFFSET(Paramétrages!$G$6,COLUMNS($H:BC)-2,,)=0,"",OFFSET(Paramétrages!$G$6,COLUMNS($H:BC)-2,,)))&lt;0.67,"B","C"))))))&amp;IF(OFFSET(Paramétrages!$F$6,COLUMNS($G:BB)-2,,)=0,"",IF(ISBLANK('Compréhension de l''écrit'!$D101),""," ("&amp;SUMIFS(Paramétrages!$W:$W,Paramétrages!$Y:$Y,IF(OFFSET(Paramétrages!$F$6,COLUMNS($G:BB)-2,,)=0,"",OFFSET(Paramétrages!$F$6,COLUMNS($G:BB)-2,,)),Paramétrages!$X:$X,$B101&amp;$C101)&amp;" sur "&amp;IF(OFFSET(Paramétrages!$G$6,COLUMNS($H:BC)-2,,)=0,"",OFFSET(Paramétrages!$G$6,COLUMNS($H:BC)-2,,))&amp;")"))</f>
        <v/>
      </c>
      <c r="BA101" s="1" t="str">
        <f ca="1">IF(OFFSET(Paramétrages!$F$6,COLUMNS($G:BC)-2,,)=0,"",IF($B101="","",IF(COUNTA(Paramétrages!$F$5:$F$32)=0,"",IF(ISBLANK('Compréhension de l''écrit'!$D101),"",IF((SUMIFS(Paramétrages!$W:$W,Paramétrages!$Y:$Y,IF(OFFSET(Paramétrages!$F$6,COLUMNS($G:BC)-2,,)=0,"",OFFSET(Paramétrages!$F$6,COLUMNS($G:BC)-2,,)),Paramétrages!$X:$X,$B101&amp;$C101)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101&amp;$C101))/(IF(OFFSET(Paramétrages!$G$6,COLUMNS($H:BD)-2,,)=0,"",OFFSET(Paramétrages!$G$6,COLUMNS($H:BD)-2,,)))&lt;0.67,"B","C"))))))&amp;IF(OFFSET(Paramétrages!$F$6,COLUMNS($G:BC)-2,,)=0,"",IF(ISBLANK('Compréhension de l''écrit'!$D101),""," ("&amp;SUMIFS(Paramétrages!$W:$W,Paramétrages!$Y:$Y,IF(OFFSET(Paramétrages!$F$6,COLUMNS($G:BC)-2,,)=0,"",OFFSET(Paramétrages!$F$6,COLUMNS($G:BC)-2,,)),Paramétrages!$X:$X,$B101&amp;$C101)&amp;" sur "&amp;IF(OFFSET(Paramétrages!$G$6,COLUMNS($H:BD)-2,,)=0,"",OFFSET(Paramétrages!$G$6,COLUMNS($H:BD)-2,,))&amp;")"))</f>
        <v/>
      </c>
      <c r="BB101" s="1" t="str">
        <f ca="1">IF(OFFSET(Paramétrages!$F$6,COLUMNS($G:BD)-2,,)=0,"",IF($B101="","",IF(COUNTA(Paramétrages!$F$5:$F$32)=0,"",IF(ISBLANK('Compréhension de l''écrit'!$D101),"",IF((SUMIFS(Paramétrages!$W:$W,Paramétrages!$Y:$Y,IF(OFFSET(Paramétrages!$F$6,COLUMNS($G:BD)-2,,)=0,"",OFFSET(Paramétrages!$F$6,COLUMNS($G:BD)-2,,)),Paramétrages!$X:$X,$B101&amp;$C101)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101&amp;$C101))/(IF(OFFSET(Paramétrages!$G$6,COLUMNS($H:BE)-2,,)=0,"",OFFSET(Paramétrages!$G$6,COLUMNS($H:BE)-2,,)))&lt;0.67,"B","C"))))))&amp;IF(OFFSET(Paramétrages!$F$6,COLUMNS($G:BD)-2,,)=0,"",IF(ISBLANK('Compréhension de l''écrit'!$D101),""," ("&amp;SUMIFS(Paramétrages!$W:$W,Paramétrages!$Y:$Y,IF(OFFSET(Paramétrages!$F$6,COLUMNS($G:BD)-2,,)=0,"",OFFSET(Paramétrages!$F$6,COLUMNS($G:BD)-2,,)),Paramétrages!$X:$X,$B101&amp;$C101)&amp;" sur "&amp;IF(OFFSET(Paramétrages!$G$6,COLUMNS($H:BE)-2,,)=0,"",OFFSET(Paramétrages!$G$6,COLUMNS($H:BE)-2,,))&amp;")"))</f>
        <v/>
      </c>
      <c r="BC101" s="1" t="str">
        <f ca="1">IF(OFFSET(Paramétrages!$F$6,COLUMNS($G:BE)-2,,)=0,"",IF($B101="","",IF(COUNTA(Paramétrages!$F$5:$F$32)=0,"",IF(ISBLANK('Compréhension de l''écrit'!$D101),"",IF((SUMIFS(Paramétrages!$W:$W,Paramétrages!$Y:$Y,IF(OFFSET(Paramétrages!$F$6,COLUMNS($G:BE)-2,,)=0,"",OFFSET(Paramétrages!$F$6,COLUMNS($G:BE)-2,,)),Paramétrages!$X:$X,$B101&amp;$C101)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101&amp;$C101))/(IF(OFFSET(Paramétrages!$G$6,COLUMNS($H:BF)-2,,)=0,"",OFFSET(Paramétrages!$G$6,COLUMNS($H:BF)-2,,)))&lt;0.67,"B","C"))))))&amp;IF(OFFSET(Paramétrages!$F$6,COLUMNS($G:BE)-2,,)=0,"",IF(ISBLANK('Compréhension de l''écrit'!$D101),""," ("&amp;SUMIFS(Paramétrages!$W:$W,Paramétrages!$Y:$Y,IF(OFFSET(Paramétrages!$F$6,COLUMNS($G:BE)-2,,)=0,"",OFFSET(Paramétrages!$F$6,COLUMNS($G:BE)-2,,)),Paramétrages!$X:$X,$B101&amp;$C101)&amp;" sur "&amp;IF(OFFSET(Paramétrages!$G$6,COLUMNS($H:BF)-2,,)=0,"",OFFSET(Paramétrages!$G$6,COLUMNS($H:BF)-2,,))&amp;")"))</f>
        <v/>
      </c>
      <c r="BD101" s="1" t="str">
        <f ca="1">IF(OFFSET(Paramétrages!$F$6,COLUMNS($G:BF)-2,,)=0,"",IF($B101="","",IF(COUNTA(Paramétrages!$F$5:$F$32)=0,"",IF(ISBLANK('Compréhension de l''écrit'!$D101),"",IF((SUMIFS(Paramétrages!$W:$W,Paramétrages!$Y:$Y,IF(OFFSET(Paramétrages!$F$6,COLUMNS($G:BF)-2,,)=0,"",OFFSET(Paramétrages!$F$6,COLUMNS($G:BF)-2,,)),Paramétrages!$X:$X,$B101&amp;$C101)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101&amp;$C101))/(IF(OFFSET(Paramétrages!$G$6,COLUMNS($H:BG)-2,,)=0,"",OFFSET(Paramétrages!$G$6,COLUMNS($H:BG)-2,,)))&lt;0.67,"B","C"))))))&amp;IF(OFFSET(Paramétrages!$F$6,COLUMNS($G:BF)-2,,)=0,"",IF(ISBLANK('Compréhension de l''écrit'!$D101),""," ("&amp;SUMIFS(Paramétrages!$W:$W,Paramétrages!$Y:$Y,IF(OFFSET(Paramétrages!$F$6,COLUMNS($G:BF)-2,,)=0,"",OFFSET(Paramétrages!$F$6,COLUMNS($G:BF)-2,,)),Paramétrages!$X:$X,$B101&amp;$C101)&amp;" sur "&amp;IF(OFFSET(Paramétrages!$G$6,COLUMNS($H:BG)-2,,)=0,"",OFFSET(Paramétrages!$G$6,COLUMNS($H:BG)-2,,))&amp;")"))</f>
        <v/>
      </c>
      <c r="BE101" s="1" t="str">
        <f ca="1">IF(OFFSET(Paramétrages!$F$6,COLUMNS($G:BG)-2,,)=0,"",IF($B101="","",IF(COUNTA(Paramétrages!$F$5:$F$32)=0,"",IF(ISBLANK('Compréhension de l''écrit'!$D101),"",IF((SUMIFS(Paramétrages!$W:$W,Paramétrages!$Y:$Y,IF(OFFSET(Paramétrages!$F$6,COLUMNS($G:BG)-2,,)=0,"",OFFSET(Paramétrages!$F$6,COLUMNS($G:BG)-2,,)),Paramétrages!$X:$X,$B101&amp;$C101)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101&amp;$C101))/(IF(OFFSET(Paramétrages!$G$6,COLUMNS($H:BH)-2,,)=0,"",OFFSET(Paramétrages!$G$6,COLUMNS($H:BH)-2,,)))&lt;0.67,"B","C"))))))&amp;IF(OFFSET(Paramétrages!$F$6,COLUMNS($G:BG)-2,,)=0,"",IF(ISBLANK('Compréhension de l''écrit'!$D101),""," ("&amp;SUMIFS(Paramétrages!$W:$W,Paramétrages!$Y:$Y,IF(OFFSET(Paramétrages!$F$6,COLUMNS($G:BG)-2,,)=0,"",OFFSET(Paramétrages!$F$6,COLUMNS($G:BG)-2,,)),Paramétrages!$X:$X,$B101&amp;$C101)&amp;" sur "&amp;IF(OFFSET(Paramétrages!$G$6,COLUMNS($H:BH)-2,,)=0,"",OFFSET(Paramétrages!$G$6,COLUMNS($H:BH)-2,,))&amp;")"))</f>
        <v/>
      </c>
      <c r="BF101" s="1" t="str">
        <f ca="1">IF(OFFSET(Paramétrages!$F$6,COLUMNS($G:BH)-2,,)=0,"",IF($B101="","",IF(COUNTA(Paramétrages!$F$5:$F$32)=0,"",IF(ISBLANK('Compréhension de l''écrit'!$D101),"",IF((SUMIFS(Paramétrages!$W:$W,Paramétrages!$Y:$Y,IF(OFFSET(Paramétrages!$F$6,COLUMNS($G:BH)-2,,)=0,"",OFFSET(Paramétrages!$F$6,COLUMNS($G:BH)-2,,)),Paramétrages!$X:$X,$B101&amp;$C101)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101&amp;$C101))/(IF(OFFSET(Paramétrages!$G$6,COLUMNS($H:BI)-2,,)=0,"",OFFSET(Paramétrages!$G$6,COLUMNS($H:BI)-2,,)))&lt;0.67,"B","C"))))))&amp;IF(OFFSET(Paramétrages!$F$6,COLUMNS($G:BH)-2,,)=0,"",IF(ISBLANK('Compréhension de l''écrit'!$D101),""," ("&amp;SUMIFS(Paramétrages!$W:$W,Paramétrages!$Y:$Y,IF(OFFSET(Paramétrages!$F$6,COLUMNS($G:BH)-2,,)=0,"",OFFSET(Paramétrages!$F$6,COLUMNS($G:BH)-2,,)),Paramétrages!$X:$X,$B101&amp;$C101)&amp;" sur "&amp;IF(OFFSET(Paramétrages!$G$6,COLUMNS($H:BI)-2,,)=0,"",OFFSET(Paramétrages!$G$6,COLUMNS($H:BI)-2,,))&amp;")"))</f>
        <v/>
      </c>
      <c r="BG101" s="1" t="str">
        <f ca="1">IF(OFFSET(Paramétrages!$F$6,COLUMNS($G:BI)-2,,)=0,"",IF($B101="","",IF(COUNTA(Paramétrages!$F$5:$F$32)=0,"",IF(ISBLANK('Compréhension de l''écrit'!$D101),"",IF((SUMIFS(Paramétrages!$W:$W,Paramétrages!$Y:$Y,IF(OFFSET(Paramétrages!$F$6,COLUMNS($G:BI)-2,,)=0,"",OFFSET(Paramétrages!$F$6,COLUMNS($G:BI)-2,,)),Paramétrages!$X:$X,$B101&amp;$C101)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101&amp;$C101))/(IF(OFFSET(Paramétrages!$G$6,COLUMNS($H:BJ)-2,,)=0,"",OFFSET(Paramétrages!$G$6,COLUMNS($H:BJ)-2,,)))&lt;0.67,"B","C"))))))&amp;IF(OFFSET(Paramétrages!$F$6,COLUMNS($G:BI)-2,,)=0,"",IF(ISBLANK('Compréhension de l''écrit'!$D101),""," ("&amp;SUMIFS(Paramétrages!$W:$W,Paramétrages!$Y:$Y,IF(OFFSET(Paramétrages!$F$6,COLUMNS($G:BI)-2,,)=0,"",OFFSET(Paramétrages!$F$6,COLUMNS($G:BI)-2,,)),Paramétrages!$X:$X,$B101&amp;$C101)&amp;" sur "&amp;IF(OFFSET(Paramétrages!$G$6,COLUMNS($H:BJ)-2,,)=0,"",OFFSET(Paramétrages!$G$6,COLUMNS($H:BJ)-2,,))&amp;")"))</f>
        <v/>
      </c>
      <c r="BH101" s="1" t="str">
        <f ca="1">IF(OFFSET(Paramétrages!$F$6,COLUMNS($G:BJ)-2,,)=0,"",IF($B101="","",IF(COUNTA(Paramétrages!$F$5:$F$32)=0,"",IF(ISBLANK('Compréhension de l''écrit'!$D101),"",IF((SUMIFS(Paramétrages!$W:$W,Paramétrages!$Y:$Y,IF(OFFSET(Paramétrages!$F$6,COLUMNS($G:BJ)-2,,)=0,"",OFFSET(Paramétrages!$F$6,COLUMNS($G:BJ)-2,,)),Paramétrages!$X:$X,$B101&amp;$C101)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101&amp;$C101))/(IF(OFFSET(Paramétrages!$G$6,COLUMNS($H:BK)-2,,)=0,"",OFFSET(Paramétrages!$G$6,COLUMNS($H:BK)-2,,)))&lt;0.67,"B","C"))))))&amp;IF(OFFSET(Paramétrages!$F$6,COLUMNS($G:BJ)-2,,)=0,"",IF(ISBLANK('Compréhension de l''écrit'!$D101),""," ("&amp;SUMIFS(Paramétrages!$W:$W,Paramétrages!$Y:$Y,IF(OFFSET(Paramétrages!$F$6,COLUMNS($G:BJ)-2,,)=0,"",OFFSET(Paramétrages!$F$6,COLUMNS($G:BJ)-2,,)),Paramétrages!$X:$X,$B101&amp;$C101)&amp;" sur "&amp;IF(OFFSET(Paramétrages!$G$6,COLUMNS($H:BK)-2,,)=0,"",OFFSET(Paramétrages!$G$6,COLUMNS($H:BK)-2,,))&amp;")"))</f>
        <v/>
      </c>
      <c r="BI101" s="1" t="str">
        <f ca="1">IF(OFFSET(Paramétrages!$F$6,COLUMNS($G:BK)-2,,)=0,"",IF($B101="","",IF(COUNTA(Paramétrages!$F$5:$F$32)=0,"",IF(ISBLANK('Compréhension de l''écrit'!$D101),"",IF((SUMIFS(Paramétrages!$W:$W,Paramétrages!$Y:$Y,IF(OFFSET(Paramétrages!$F$6,COLUMNS($G:BK)-2,,)=0,"",OFFSET(Paramétrages!$F$6,COLUMNS($G:BK)-2,,)),Paramétrages!$X:$X,$B101&amp;$C101)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101&amp;$C101))/(IF(OFFSET(Paramétrages!$G$6,COLUMNS($H:BL)-2,,)=0,"",OFFSET(Paramétrages!$G$6,COLUMNS($H:BL)-2,,)))&lt;0.67,"B","C"))))))&amp;IF(OFFSET(Paramétrages!$F$6,COLUMNS($G:BK)-2,,)=0,"",IF(ISBLANK('Compréhension de l''écrit'!$D101),""," ("&amp;SUMIFS(Paramétrages!$W:$W,Paramétrages!$Y:$Y,IF(OFFSET(Paramétrages!$F$6,COLUMNS($G:BK)-2,,)=0,"",OFFSET(Paramétrages!$F$6,COLUMNS($G:BK)-2,,)),Paramétrages!$X:$X,$B101&amp;$C101)&amp;" sur "&amp;IF(OFFSET(Paramétrages!$G$6,COLUMNS($H:BL)-2,,)=0,"",OFFSET(Paramétrages!$G$6,COLUMNS($H:BL)-2,,))&amp;")"))</f>
        <v/>
      </c>
      <c r="BJ101" s="1" t="str">
        <f ca="1">IF(OFFSET(Paramétrages!$F$6,COLUMNS($G:BL)-2,,)=0,"",IF($B101="","",IF(COUNTA(Paramétrages!$F$5:$F$32)=0,"",IF(ISBLANK('Compréhension de l''écrit'!$D101),"",IF((SUMIFS(Paramétrages!$W:$W,Paramétrages!$Y:$Y,IF(OFFSET(Paramétrages!$F$6,COLUMNS($G:BL)-2,,)=0,"",OFFSET(Paramétrages!$F$6,COLUMNS($G:BL)-2,,)),Paramétrages!$X:$X,$B101&amp;$C101)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101&amp;$C101))/(IF(OFFSET(Paramétrages!$G$6,COLUMNS($H:BM)-2,,)=0,"",OFFSET(Paramétrages!$G$6,COLUMNS($H:BM)-2,,)))&lt;0.67,"B","C"))))))&amp;IF(OFFSET(Paramétrages!$F$6,COLUMNS($G:BL)-2,,)=0,"",IF(ISBLANK('Compréhension de l''écrit'!$D101),""," ("&amp;SUMIFS(Paramétrages!$W:$W,Paramétrages!$Y:$Y,IF(OFFSET(Paramétrages!$F$6,COLUMNS($G:BL)-2,,)=0,"",OFFSET(Paramétrages!$F$6,COLUMNS($G:BL)-2,,)),Paramétrages!$X:$X,$B101&amp;$C101)&amp;" sur "&amp;IF(OFFSET(Paramétrages!$G$6,COLUMNS($H:BM)-2,,)=0,"",OFFSET(Paramétrages!$G$6,COLUMNS($H:BM)-2,,))&amp;")"))</f>
        <v/>
      </c>
      <c r="BK101" s="1" t="str">
        <f ca="1">IF(OFFSET(Paramétrages!$F$6,COLUMNS($G:BM)-2,,)=0,"",IF($B101="","",IF(COUNTA(Paramétrages!$F$5:$F$32)=0,"",IF(ISBLANK('Compréhension de l''écrit'!$D101),"",IF((SUMIFS(Paramétrages!$W:$W,Paramétrages!$Y:$Y,IF(OFFSET(Paramétrages!$F$6,COLUMNS($G:BM)-2,,)=0,"",OFFSET(Paramétrages!$F$6,COLUMNS($G:BM)-2,,)),Paramétrages!$X:$X,$B101&amp;$C101)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101&amp;$C101))/(IF(OFFSET(Paramétrages!$G$6,COLUMNS($H:BN)-2,,)=0,"",OFFSET(Paramétrages!$G$6,COLUMNS($H:BN)-2,,)))&lt;0.67,"B","C"))))))&amp;IF(OFFSET(Paramétrages!$F$6,COLUMNS($G:BM)-2,,)=0,"",IF(ISBLANK('Compréhension de l''écrit'!$D101),""," ("&amp;SUMIFS(Paramétrages!$W:$W,Paramétrages!$Y:$Y,IF(OFFSET(Paramétrages!$F$6,COLUMNS($G:BM)-2,,)=0,"",OFFSET(Paramétrages!$F$6,COLUMNS($G:BM)-2,,)),Paramétrages!$X:$X,$B101&amp;$C101)&amp;" sur "&amp;IF(OFFSET(Paramétrages!$G$6,COLUMNS($H:BN)-2,,)=0,"",OFFSET(Paramétrages!$G$6,COLUMNS($H:BN)-2,,))&amp;")"))</f>
        <v/>
      </c>
      <c r="BL101" s="1" t="str">
        <f ca="1">IF(OFFSET(Paramétrages!$F$6,COLUMNS($G:BN)-2,,)=0,"",IF($B101="","",IF(COUNTA(Paramétrages!$F$5:$F$32)=0,"",IF(ISBLANK('Compréhension de l''écrit'!$D101),"",IF((SUMIFS(Paramétrages!$W:$W,Paramétrages!$Y:$Y,IF(OFFSET(Paramétrages!$F$6,COLUMNS($G:BN)-2,,)=0,"",OFFSET(Paramétrages!$F$6,COLUMNS($G:BN)-2,,)),Paramétrages!$X:$X,$B101&amp;$C101)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101&amp;$C101))/(IF(OFFSET(Paramétrages!$G$6,COLUMNS($H:BO)-2,,)=0,"",OFFSET(Paramétrages!$G$6,COLUMNS($H:BO)-2,,)))&lt;0.67,"B","C"))))))&amp;IF(OFFSET(Paramétrages!$F$6,COLUMNS($G:BN)-2,,)=0,"",IF(ISBLANK('Compréhension de l''écrit'!$D101),""," ("&amp;SUMIFS(Paramétrages!$W:$W,Paramétrages!$Y:$Y,IF(OFFSET(Paramétrages!$F$6,COLUMNS($G:BN)-2,,)=0,"",OFFSET(Paramétrages!$F$6,COLUMNS($G:BN)-2,,)),Paramétrages!$X:$X,$B101&amp;$C101)&amp;" sur "&amp;IF(OFFSET(Paramétrages!$G$6,COLUMNS($H:BO)-2,,)=0,"",OFFSET(Paramétrages!$G$6,COLUMNS($H:BO)-2,,))&amp;")"))</f>
        <v/>
      </c>
      <c r="BM101" s="1" t="str">
        <f ca="1">IF(OFFSET(Paramétrages!$F$6,COLUMNS($G:BO)-2,,)=0,"",IF($B101="","",IF(COUNTA(Paramétrages!$F$5:$F$32)=0,"",IF(ISBLANK('Compréhension de l''écrit'!$D101),"",IF((SUMIFS(Paramétrages!$W:$W,Paramétrages!$Y:$Y,IF(OFFSET(Paramétrages!$F$6,COLUMNS($G:BO)-2,,)=0,"",OFFSET(Paramétrages!$F$6,COLUMNS($G:BO)-2,,)),Paramétrages!$X:$X,$B101&amp;$C101)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101&amp;$C101))/(IF(OFFSET(Paramétrages!$G$6,COLUMNS($H:BP)-2,,)=0,"",OFFSET(Paramétrages!$G$6,COLUMNS($H:BP)-2,,)))&lt;0.67,"B","C"))))))&amp;IF(OFFSET(Paramétrages!$F$6,COLUMNS($G:BO)-2,,)=0,"",IF(ISBLANK('Compréhension de l''écrit'!$D101),""," ("&amp;SUMIFS(Paramétrages!$W:$W,Paramétrages!$Y:$Y,IF(OFFSET(Paramétrages!$F$6,COLUMNS($G:BO)-2,,)=0,"",OFFSET(Paramétrages!$F$6,COLUMNS($G:BO)-2,,)),Paramétrages!$X:$X,$B101&amp;$C101)&amp;" sur "&amp;IF(OFFSET(Paramétrages!$G$6,COLUMNS($H:BP)-2,,)=0,"",OFFSET(Paramétrages!$G$6,COLUMNS($H:BP)-2,,))&amp;")"))</f>
        <v/>
      </c>
      <c r="BN101" s="1" t="str">
        <f ca="1">IF(OFFSET(Paramétrages!$F$6,COLUMNS($G:BP)-2,,)=0,"",IF($B101="","",IF(COUNTA(Paramétrages!$F$5:$F$32)=0,"",IF(ISBLANK('Compréhension de l''écrit'!$D101),"",IF((SUMIFS(Paramétrages!$W:$W,Paramétrages!$Y:$Y,IF(OFFSET(Paramétrages!$F$6,COLUMNS($G:BP)-2,,)=0,"",OFFSET(Paramétrages!$F$6,COLUMNS($G:BP)-2,,)),Paramétrages!$X:$X,$B101&amp;$C101)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101&amp;$C101))/(IF(OFFSET(Paramétrages!$G$6,COLUMNS($H:BQ)-2,,)=0,"",OFFSET(Paramétrages!$G$6,COLUMNS($H:BQ)-2,,)))&lt;0.67,"B","C"))))))&amp;IF(OFFSET(Paramétrages!$F$6,COLUMNS($G:BP)-2,,)=0,"",IF(ISBLANK('Compréhension de l''écrit'!$D101),""," ("&amp;SUMIFS(Paramétrages!$W:$W,Paramétrages!$Y:$Y,IF(OFFSET(Paramétrages!$F$6,COLUMNS($G:BP)-2,,)=0,"",OFFSET(Paramétrages!$F$6,COLUMNS($G:BP)-2,,)),Paramétrages!$X:$X,$B101&amp;$C101)&amp;" sur "&amp;IF(OFFSET(Paramétrages!$G$6,COLUMNS($H:BQ)-2,,)=0,"",OFFSET(Paramétrages!$G$6,COLUMNS($H:BQ)-2,,))&amp;")"))</f>
        <v/>
      </c>
      <c r="BO101" s="1" t="str">
        <f ca="1">IF(OFFSET(Paramétrages!$F$6,COLUMNS($G:BQ)-2,,)=0,"",IF($B101="","",IF(COUNTA(Paramétrages!$F$5:$F$32)=0,"",IF(ISBLANK('Compréhension de l''écrit'!$D101),"",IF((SUMIFS(Paramétrages!$W:$W,Paramétrages!$Y:$Y,IF(OFFSET(Paramétrages!$F$6,COLUMNS($G:BQ)-2,,)=0,"",OFFSET(Paramétrages!$F$6,COLUMNS($G:BQ)-2,,)),Paramétrages!$X:$X,$B101&amp;$C101)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101&amp;$C101))/(IF(OFFSET(Paramétrages!$G$6,COLUMNS($H:BR)-2,,)=0,"",OFFSET(Paramétrages!$G$6,COLUMNS($H:BR)-2,,)))&lt;0.67,"B","C"))))))&amp;IF(OFFSET(Paramétrages!$F$6,COLUMNS($G:BQ)-2,,)=0,"",IF(ISBLANK('Compréhension de l''écrit'!$D101),""," ("&amp;SUMIFS(Paramétrages!$W:$W,Paramétrages!$Y:$Y,IF(OFFSET(Paramétrages!$F$6,COLUMNS($G:BQ)-2,,)=0,"",OFFSET(Paramétrages!$F$6,COLUMNS($G:BQ)-2,,)),Paramétrages!$X:$X,$B101&amp;$C101)&amp;" sur "&amp;IF(OFFSET(Paramétrages!$G$6,COLUMNS($H:BR)-2,,)=0,"",OFFSET(Paramétrages!$G$6,COLUMNS($H:BR)-2,,))&amp;")"))</f>
        <v/>
      </c>
      <c r="BP101" s="1" t="str">
        <f ca="1">IF(OFFSET(Paramétrages!$F$6,COLUMNS($G:BR)-2,,)=0,"",IF($B101="","",IF(COUNTA(Paramétrages!$F$5:$F$32)=0,"",IF(ISBLANK('Compréhension de l''écrit'!$D101),"",IF((SUMIFS(Paramétrages!$W:$W,Paramétrages!$Y:$Y,IF(OFFSET(Paramétrages!$F$6,COLUMNS($G:BR)-2,,)=0,"",OFFSET(Paramétrages!$F$6,COLUMNS($G:BR)-2,,)),Paramétrages!$X:$X,$B101&amp;$C101)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101&amp;$C101))/(IF(OFFSET(Paramétrages!$G$6,COLUMNS($H:BS)-2,,)=0,"",OFFSET(Paramétrages!$G$6,COLUMNS($H:BS)-2,,)))&lt;0.67,"B","C"))))))&amp;IF(OFFSET(Paramétrages!$F$6,COLUMNS($G:BR)-2,,)=0,"",IF(ISBLANK('Compréhension de l''écrit'!$D101),""," ("&amp;SUMIFS(Paramétrages!$W:$W,Paramétrages!$Y:$Y,IF(OFFSET(Paramétrages!$F$6,COLUMNS($G:BR)-2,,)=0,"",OFFSET(Paramétrages!$F$6,COLUMNS($G:BR)-2,,)),Paramétrages!$X:$X,$B101&amp;$C101)&amp;" sur "&amp;IF(OFFSET(Paramétrages!$G$6,COLUMNS($H:BS)-2,,)=0,"",OFFSET(Paramétrages!$G$6,COLUMNS($H:BS)-2,,))&amp;")"))</f>
        <v/>
      </c>
      <c r="BQ101" s="1" t="str">
        <f ca="1">IF(OFFSET(Paramétrages!$F$6,COLUMNS($G:BS)-2,,)=0,"",IF($B101="","",IF(COUNTA(Paramétrages!$F$5:$F$32)=0,"",IF(ISBLANK('Compréhension de l''écrit'!$D101),"",IF((SUMIFS(Paramétrages!$W:$W,Paramétrages!$Y:$Y,IF(OFFSET(Paramétrages!$F$6,COLUMNS($G:BS)-2,,)=0,"",OFFSET(Paramétrages!$F$6,COLUMNS($G:BS)-2,,)),Paramétrages!$X:$X,$B101&amp;$C101)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101&amp;$C101))/(IF(OFFSET(Paramétrages!$G$6,COLUMNS($H:BT)-2,,)=0,"",OFFSET(Paramétrages!$G$6,COLUMNS($H:BT)-2,,)))&lt;0.67,"B","C"))))))&amp;IF(OFFSET(Paramétrages!$F$6,COLUMNS($G:BS)-2,,)=0,"",IF(ISBLANK('Compréhension de l''écrit'!$D101),""," ("&amp;SUMIFS(Paramétrages!$W:$W,Paramétrages!$Y:$Y,IF(OFFSET(Paramétrages!$F$6,COLUMNS($G:BS)-2,,)=0,"",OFFSET(Paramétrages!$F$6,COLUMNS($G:BS)-2,,)),Paramétrages!$X:$X,$B101&amp;$C101)&amp;" sur "&amp;IF(OFFSET(Paramétrages!$G$6,COLUMNS($H:BT)-2,,)=0,"",OFFSET(Paramétrages!$G$6,COLUMNS($H:BT)-2,,))&amp;")"))</f>
        <v/>
      </c>
      <c r="BR101" s="1" t="str">
        <f ca="1">IF(OFFSET(Paramétrages!$F$6,COLUMNS($G:BT)-2,,)=0,"",IF($B101="","",IF(COUNTA(Paramétrages!$F$5:$F$32)=0,"",IF(ISBLANK('Compréhension de l''écrit'!$D101),"",IF((SUMIFS(Paramétrages!$W:$W,Paramétrages!$Y:$Y,IF(OFFSET(Paramétrages!$F$6,COLUMNS($G:BT)-2,,)=0,"",OFFSET(Paramétrages!$F$6,COLUMNS($G:BT)-2,,)),Paramétrages!$X:$X,$B101&amp;$C101)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101&amp;$C101))/(IF(OFFSET(Paramétrages!$G$6,COLUMNS($H:BU)-2,,)=0,"",OFFSET(Paramétrages!$G$6,COLUMNS($H:BU)-2,,)))&lt;0.67,"B","C"))))))&amp;IF(OFFSET(Paramétrages!$F$6,COLUMNS($G:BT)-2,,)=0,"",IF(ISBLANK('Compréhension de l''écrit'!$D101),""," ("&amp;SUMIFS(Paramétrages!$W:$W,Paramétrages!$Y:$Y,IF(OFFSET(Paramétrages!$F$6,COLUMNS($G:BT)-2,,)=0,"",OFFSET(Paramétrages!$F$6,COLUMNS($G:BT)-2,,)),Paramétrages!$X:$X,$B101&amp;$C101)&amp;" sur "&amp;IF(OFFSET(Paramétrages!$G$6,COLUMNS($H:BU)-2,,)=0,"",OFFSET(Paramétrages!$G$6,COLUMNS($H:BU)-2,,))&amp;")"))</f>
        <v/>
      </c>
      <c r="BS101" s="1" t="str">
        <f ca="1">IF(OFFSET(Paramétrages!$F$6,COLUMNS($G:BU)-2,,)=0,"",IF($B101="","",IF(COUNTA(Paramétrages!$F$5:$F$32)=0,"",IF(ISBLANK('Compréhension de l''écrit'!$D101),"",IF((SUMIFS(Paramétrages!$W:$W,Paramétrages!$Y:$Y,IF(OFFSET(Paramétrages!$F$6,COLUMNS($G:BU)-2,,)=0,"",OFFSET(Paramétrages!$F$6,COLUMNS($G:BU)-2,,)),Paramétrages!$X:$X,$B101&amp;$C101)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101&amp;$C101))/(IF(OFFSET(Paramétrages!$G$6,COLUMNS($H:BV)-2,,)=0,"",OFFSET(Paramétrages!$G$6,COLUMNS($H:BV)-2,,)))&lt;0.67,"B","C"))))))&amp;IF(OFFSET(Paramétrages!$F$6,COLUMNS($G:BU)-2,,)=0,"",IF(ISBLANK('Compréhension de l''écrit'!$D101),""," ("&amp;SUMIFS(Paramétrages!$W:$W,Paramétrages!$Y:$Y,IF(OFFSET(Paramétrages!$F$6,COLUMNS($G:BU)-2,,)=0,"",OFFSET(Paramétrages!$F$6,COLUMNS($G:BU)-2,,)),Paramétrages!$X:$X,$B101&amp;$C101)&amp;" sur "&amp;IF(OFFSET(Paramétrages!$G$6,COLUMNS($H:BV)-2,,)=0,"",OFFSET(Paramétrages!$G$6,COLUMNS($H:BV)-2,,))&amp;")"))</f>
        <v/>
      </c>
      <c r="BT101" s="1" t="str">
        <f ca="1">IF(OFFSET(Paramétrages!$F$6,COLUMNS($G:BV)-2,,)=0,"",IF($B101="","",IF(COUNTA(Paramétrages!$F$5:$F$32)=0,"",IF(ISBLANK('Compréhension de l''écrit'!$D101),"",IF((SUMIFS(Paramétrages!$W:$W,Paramétrages!$Y:$Y,IF(OFFSET(Paramétrages!$F$6,COLUMNS($G:BV)-2,,)=0,"",OFFSET(Paramétrages!$F$6,COLUMNS($G:BV)-2,,)),Paramétrages!$X:$X,$B101&amp;$C101)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101&amp;$C101))/(IF(OFFSET(Paramétrages!$G$6,COLUMNS($H:BW)-2,,)=0,"",OFFSET(Paramétrages!$G$6,COLUMNS($H:BW)-2,,)))&lt;0.67,"B","C"))))))&amp;IF(OFFSET(Paramétrages!$F$6,COLUMNS($G:BV)-2,,)=0,"",IF(ISBLANK('Compréhension de l''écrit'!$D101),""," ("&amp;SUMIFS(Paramétrages!$W:$W,Paramétrages!$Y:$Y,IF(OFFSET(Paramétrages!$F$6,COLUMNS($G:BV)-2,,)=0,"",OFFSET(Paramétrages!$F$6,COLUMNS($G:BV)-2,,)),Paramétrages!$X:$X,$B101&amp;$C101)&amp;" sur "&amp;IF(OFFSET(Paramétrages!$G$6,COLUMNS($H:BW)-2,,)=0,"",OFFSET(Paramétrages!$G$6,COLUMNS($H:BW)-2,,))&amp;")"))</f>
        <v/>
      </c>
      <c r="BU101" s="1" t="str">
        <f ca="1">IF(OFFSET(Paramétrages!$F$6,COLUMNS($G:BW)-2,,)=0,"",IF($B101="","",IF(COUNTA(Paramétrages!$F$5:$F$32)=0,"",IF(ISBLANK('Compréhension de l''écrit'!$D101),"",IF((SUMIFS(Paramétrages!$W:$W,Paramétrages!$Y:$Y,IF(OFFSET(Paramétrages!$F$6,COLUMNS($G:BW)-2,,)=0,"",OFFSET(Paramétrages!$F$6,COLUMNS($G:BW)-2,,)),Paramétrages!$X:$X,$B101&amp;$C101)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101&amp;$C101))/(IF(OFFSET(Paramétrages!$G$6,COLUMNS($H:BX)-2,,)=0,"",OFFSET(Paramétrages!$G$6,COLUMNS($H:BX)-2,,)))&lt;0.67,"B","C"))))))&amp;IF(OFFSET(Paramétrages!$F$6,COLUMNS($G:BW)-2,,)=0,"",IF(ISBLANK('Compréhension de l''écrit'!$D101),""," ("&amp;SUMIFS(Paramétrages!$W:$W,Paramétrages!$Y:$Y,IF(OFFSET(Paramétrages!$F$6,COLUMNS($G:BW)-2,,)=0,"",OFFSET(Paramétrages!$F$6,COLUMNS($G:BW)-2,,)),Paramétrages!$X:$X,$B101&amp;$C101)&amp;" sur "&amp;IF(OFFSET(Paramétrages!$G$6,COLUMNS($H:BX)-2,,)=0,"",OFFSET(Paramétrages!$G$6,COLUMNS($H:BX)-2,,))&amp;")"))</f>
        <v/>
      </c>
      <c r="BV101" s="1" t="str">
        <f ca="1">IF(OFFSET(Paramétrages!$F$6,COLUMNS($G:BX)-2,,)=0,"",IF($B101="","",IF(COUNTA(Paramétrages!$F$5:$F$32)=0,"",IF(ISBLANK('Compréhension de l''écrit'!$D101),"",IF((SUMIFS(Paramétrages!$W:$W,Paramétrages!$Y:$Y,IF(OFFSET(Paramétrages!$F$6,COLUMNS($G:BX)-2,,)=0,"",OFFSET(Paramétrages!$F$6,COLUMNS($G:BX)-2,,)),Paramétrages!$X:$X,$B101&amp;$C101)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101&amp;$C101))/(IF(OFFSET(Paramétrages!$G$6,COLUMNS($H:BY)-2,,)=0,"",OFFSET(Paramétrages!$G$6,COLUMNS($H:BY)-2,,)))&lt;0.67,"B","C"))))))&amp;IF(OFFSET(Paramétrages!$F$6,COLUMNS($G:BX)-2,,)=0,"",IF(ISBLANK('Compréhension de l''écrit'!$D101),""," ("&amp;SUMIFS(Paramétrages!$W:$W,Paramétrages!$Y:$Y,IF(OFFSET(Paramétrages!$F$6,COLUMNS($G:BX)-2,,)=0,"",OFFSET(Paramétrages!$F$6,COLUMNS($G:BX)-2,,)),Paramétrages!$X:$X,$B101&amp;$C101)&amp;" sur "&amp;IF(OFFSET(Paramétrages!$G$6,COLUMNS($H:BY)-2,,)=0,"",OFFSET(Paramétrages!$G$6,COLUMNS($H:BY)-2,,))&amp;")"))</f>
        <v/>
      </c>
      <c r="BW101" s="1" t="str">
        <f ca="1">IF(OFFSET(Paramétrages!$F$6,COLUMNS($G:BY)-2,,)=0,"",IF($B101="","",IF(COUNTA(Paramétrages!$F$5:$F$32)=0,"",IF(ISBLANK('Compréhension de l''écrit'!$D101),"",IF((SUMIFS(Paramétrages!$W:$W,Paramétrages!$Y:$Y,IF(OFFSET(Paramétrages!$F$6,COLUMNS($G:BY)-2,,)=0,"",OFFSET(Paramétrages!$F$6,COLUMNS($G:BY)-2,,)),Paramétrages!$X:$X,$B101&amp;$C101)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101&amp;$C101))/(IF(OFFSET(Paramétrages!$G$6,COLUMNS($H:BZ)-2,,)=0,"",OFFSET(Paramétrages!$G$6,COLUMNS($H:BZ)-2,,)))&lt;0.67,"B","C"))))))&amp;IF(OFFSET(Paramétrages!$F$6,COLUMNS($G:BY)-2,,)=0,"",IF(ISBLANK('Compréhension de l''écrit'!$D101),""," ("&amp;SUMIFS(Paramétrages!$W:$W,Paramétrages!$Y:$Y,IF(OFFSET(Paramétrages!$F$6,COLUMNS($G:BY)-2,,)=0,"",OFFSET(Paramétrages!$F$6,COLUMNS($G:BY)-2,,)),Paramétrages!$X:$X,$B101&amp;$C101)&amp;" sur "&amp;IF(OFFSET(Paramétrages!$G$6,COLUMNS($H:BZ)-2,,)=0,"",OFFSET(Paramétrages!$G$6,COLUMNS($H:BZ)-2,,))&amp;")"))</f>
        <v/>
      </c>
      <c r="BX101" s="1" t="str">
        <f ca="1">IF(OFFSET(Paramétrages!$F$6,COLUMNS($G:BZ)-2,,)=0,"",IF($B101="","",IF(COUNTA(Paramétrages!$F$5:$F$32)=0,"",IF(ISBLANK('Compréhension de l''écrit'!$D101),"",IF((SUMIFS(Paramétrages!$W:$W,Paramétrages!$Y:$Y,IF(OFFSET(Paramétrages!$F$6,COLUMNS($G:BZ)-2,,)=0,"",OFFSET(Paramétrages!$F$6,COLUMNS($G:BZ)-2,,)),Paramétrages!$X:$X,$B101&amp;$C101)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101&amp;$C101))/(IF(OFFSET(Paramétrages!$G$6,COLUMNS($H:CA)-2,,)=0,"",OFFSET(Paramétrages!$G$6,COLUMNS($H:CA)-2,,)))&lt;0.67,"B","C"))))))&amp;IF(OFFSET(Paramétrages!$F$6,COLUMNS($G:BZ)-2,,)=0,"",IF(ISBLANK('Compréhension de l''écrit'!$D101),""," ("&amp;SUMIFS(Paramétrages!$W:$W,Paramétrages!$Y:$Y,IF(OFFSET(Paramétrages!$F$6,COLUMNS($G:BZ)-2,,)=0,"",OFFSET(Paramétrages!$F$6,COLUMNS($G:BZ)-2,,)),Paramétrages!$X:$X,$B101&amp;$C101)&amp;" sur "&amp;IF(OFFSET(Paramétrages!$G$6,COLUMNS($H:CA)-2,,)=0,"",OFFSET(Paramétrages!$G$6,COLUMNS($H:CA)-2,,))&amp;")"))</f>
        <v/>
      </c>
      <c r="BY101" s="1" t="str">
        <f ca="1">IF(OFFSET(Paramétrages!$F$6,COLUMNS($G:CA)-2,,)=0,"",IF($B101="","",IF(COUNTA(Paramétrages!$F$5:$F$32)=0,"",IF(ISBLANK('Compréhension de l''écrit'!$D101),"",IF((SUMIFS(Paramétrages!$W:$W,Paramétrages!$Y:$Y,IF(OFFSET(Paramétrages!$F$6,COLUMNS($G:CA)-2,,)=0,"",OFFSET(Paramétrages!$F$6,COLUMNS($G:CA)-2,,)),Paramétrages!$X:$X,$B101&amp;$C101)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101&amp;$C101))/(IF(OFFSET(Paramétrages!$G$6,COLUMNS($H:CB)-2,,)=0,"",OFFSET(Paramétrages!$G$6,COLUMNS($H:CB)-2,,)))&lt;0.67,"B","C"))))))&amp;IF(OFFSET(Paramétrages!$F$6,COLUMNS($G:CA)-2,,)=0,"",IF(ISBLANK('Compréhension de l''écrit'!$D101),""," ("&amp;SUMIFS(Paramétrages!$W:$W,Paramétrages!$Y:$Y,IF(OFFSET(Paramétrages!$F$6,COLUMNS($G:CA)-2,,)=0,"",OFFSET(Paramétrages!$F$6,COLUMNS($G:CA)-2,,)),Paramétrages!$X:$X,$B101&amp;$C101)&amp;" sur "&amp;IF(OFFSET(Paramétrages!$G$6,COLUMNS($H:CB)-2,,)=0,"",OFFSET(Paramétrages!$G$6,COLUMNS($H:CB)-2,,))&amp;")"))</f>
        <v/>
      </c>
      <c r="BZ101" s="1" t="str">
        <f ca="1">IF(OFFSET(Paramétrages!$F$6,COLUMNS($G:CB)-2,,)=0,"",IF($B101="","",IF(COUNTA(Paramétrages!$F$5:$F$32)=0,"",IF(ISBLANK('Compréhension de l''écrit'!$D101),"",IF((SUMIFS(Paramétrages!$W:$W,Paramétrages!$Y:$Y,IF(OFFSET(Paramétrages!$F$6,COLUMNS($G:CB)-2,,)=0,"",OFFSET(Paramétrages!$F$6,COLUMNS($G:CB)-2,,)),Paramétrages!$X:$X,$B101&amp;$C101)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101&amp;$C101))/(IF(OFFSET(Paramétrages!$G$6,COLUMNS($H:CC)-2,,)=0,"",OFFSET(Paramétrages!$G$6,COLUMNS($H:CC)-2,,)))&lt;0.67,"B","C"))))))&amp;IF(OFFSET(Paramétrages!$F$6,COLUMNS($G:CB)-2,,)=0,"",IF(ISBLANK('Compréhension de l''écrit'!$D101),""," ("&amp;SUMIFS(Paramétrages!$W:$W,Paramétrages!$Y:$Y,IF(OFFSET(Paramétrages!$F$6,COLUMNS($G:CB)-2,,)=0,"",OFFSET(Paramétrages!$F$6,COLUMNS($G:CB)-2,,)),Paramétrages!$X:$X,$B101&amp;$C101)&amp;" sur "&amp;IF(OFFSET(Paramétrages!$G$6,COLUMNS($H:CC)-2,,)=0,"",OFFSET(Paramétrages!$G$6,COLUMNS($H:CC)-2,,))&amp;")"))</f>
        <v/>
      </c>
      <c r="CA101" s="1" t="str">
        <f ca="1">IF(OFFSET(Paramétrages!$F$6,COLUMNS($G:CC)-2,,)=0,"",IF($B101="","",IF(COUNTA(Paramétrages!$F$5:$F$32)=0,"",IF(ISBLANK('Compréhension de l''écrit'!$D101),"",IF((SUMIFS(Paramétrages!$W:$W,Paramétrages!$Y:$Y,IF(OFFSET(Paramétrages!$F$6,COLUMNS($G:CC)-2,,)=0,"",OFFSET(Paramétrages!$F$6,COLUMNS($G:CC)-2,,)),Paramétrages!$X:$X,$B101&amp;$C101)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101&amp;$C101))/(IF(OFFSET(Paramétrages!$G$6,COLUMNS($H:CD)-2,,)=0,"",OFFSET(Paramétrages!$G$6,COLUMNS($H:CD)-2,,)))&lt;0.67,"B","C"))))))&amp;IF(OFFSET(Paramétrages!$F$6,COLUMNS($G:CC)-2,,)=0,"",IF(ISBLANK('Compréhension de l''écrit'!$D101),""," ("&amp;SUMIFS(Paramétrages!$W:$W,Paramétrages!$Y:$Y,IF(OFFSET(Paramétrages!$F$6,COLUMNS($G:CC)-2,,)=0,"",OFFSET(Paramétrages!$F$6,COLUMNS($G:CC)-2,,)),Paramétrages!$X:$X,$B101&amp;$C101)&amp;" sur "&amp;IF(OFFSET(Paramétrages!$G$6,COLUMNS($H:CD)-2,,)=0,"",OFFSET(Paramétrages!$G$6,COLUMNS($H:CD)-2,,))&amp;")"))</f>
        <v/>
      </c>
      <c r="CB101" s="1" t="str">
        <f ca="1">IF(OFFSET(Paramétrages!$F$6,COLUMNS($G:CD)-2,,)=0,"",IF($B101="","",IF(COUNTA(Paramétrages!$F$5:$F$32)=0,"",IF(ISBLANK('Compréhension de l''écrit'!$D101),"",IF((SUMIFS(Paramétrages!$W:$W,Paramétrages!$Y:$Y,IF(OFFSET(Paramétrages!$F$6,COLUMNS($G:CD)-2,,)=0,"",OFFSET(Paramétrages!$F$6,COLUMNS($G:CD)-2,,)),Paramétrages!$X:$X,$B101&amp;$C101)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101&amp;$C101))/(IF(OFFSET(Paramétrages!$G$6,COLUMNS($H:CE)-2,,)=0,"",OFFSET(Paramétrages!$G$6,COLUMNS($H:CE)-2,,)))&lt;0.67,"B","C"))))))&amp;IF(OFFSET(Paramétrages!$F$6,COLUMNS($G:CD)-2,,)=0,"",IF(ISBLANK('Compréhension de l''écrit'!$D101),""," ("&amp;SUMIFS(Paramétrages!$W:$W,Paramétrages!$Y:$Y,IF(OFFSET(Paramétrages!$F$6,COLUMNS($G:CD)-2,,)=0,"",OFFSET(Paramétrages!$F$6,COLUMNS($G:CD)-2,,)),Paramétrages!$X:$X,$B101&amp;$C101)&amp;" sur "&amp;IF(OFFSET(Paramétrages!$G$6,COLUMNS($H:CE)-2,,)=0,"",OFFSET(Paramétrages!$G$6,COLUMNS($H:CE)-2,,))&amp;")"))</f>
        <v/>
      </c>
      <c r="CC101" s="1" t="str">
        <f ca="1">IF(OFFSET(Paramétrages!$F$6,COLUMNS($G:CE)-2,,)=0,"",IF($B101="","",IF(COUNTA(Paramétrages!$F$5:$F$32)=0,"",IF(ISBLANK('Compréhension de l''écrit'!$D101),"",IF((SUMIFS(Paramétrages!$W:$W,Paramétrages!$Y:$Y,IF(OFFSET(Paramétrages!$F$6,COLUMNS($G:CE)-2,,)=0,"",OFFSET(Paramétrages!$F$6,COLUMNS($G:CE)-2,,)),Paramétrages!$X:$X,$B101&amp;$C101)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101&amp;$C101))/(IF(OFFSET(Paramétrages!$G$6,COLUMNS($H:CF)-2,,)=0,"",OFFSET(Paramétrages!$G$6,COLUMNS($H:CF)-2,,)))&lt;0.67,"B","C"))))))&amp;IF(OFFSET(Paramétrages!$F$6,COLUMNS($G:CE)-2,,)=0,"",IF(ISBLANK('Compréhension de l''écrit'!$D101),""," ("&amp;SUMIFS(Paramétrages!$W:$W,Paramétrages!$Y:$Y,IF(OFFSET(Paramétrages!$F$6,COLUMNS($G:CE)-2,,)=0,"",OFFSET(Paramétrages!$F$6,COLUMNS($G:CE)-2,,)),Paramétrages!$X:$X,$B101&amp;$C101)&amp;" sur "&amp;IF(OFFSET(Paramétrages!$G$6,COLUMNS($H:CF)-2,,)=0,"",OFFSET(Paramétrages!$G$6,COLUMNS($H:CF)-2,,))&amp;")"))</f>
        <v/>
      </c>
      <c r="CD101" s="1" t="str">
        <f ca="1">IF(OFFSET(Paramétrages!$F$6,COLUMNS($G:CF)-2,,)=0,"",IF($B101="","",IF(COUNTA(Paramétrages!$F$5:$F$32)=0,"",IF(ISBLANK('Compréhension de l''écrit'!$D101),"",IF((SUMIFS(Paramétrages!$W:$W,Paramétrages!$Y:$Y,IF(OFFSET(Paramétrages!$F$6,COLUMNS($G:CF)-2,,)=0,"",OFFSET(Paramétrages!$F$6,COLUMNS($G:CF)-2,,)),Paramétrages!$X:$X,$B101&amp;$C101)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101&amp;$C101))/(IF(OFFSET(Paramétrages!$G$6,COLUMNS($H:CG)-2,,)=0,"",OFFSET(Paramétrages!$G$6,COLUMNS($H:CG)-2,,)))&lt;0.67,"B","C"))))))&amp;IF(OFFSET(Paramétrages!$F$6,COLUMNS($G:CF)-2,,)=0,"",IF(ISBLANK('Compréhension de l''écrit'!$D101),""," ("&amp;SUMIFS(Paramétrages!$W:$W,Paramétrages!$Y:$Y,IF(OFFSET(Paramétrages!$F$6,COLUMNS($G:CF)-2,,)=0,"",OFFSET(Paramétrages!$F$6,COLUMNS($G:CF)-2,,)),Paramétrages!$X:$X,$B101&amp;$C101)&amp;" sur "&amp;IF(OFFSET(Paramétrages!$G$6,COLUMNS($H:CG)-2,,)=0,"",OFFSET(Paramétrages!$G$6,COLUMNS($H:CG)-2,,))&amp;")"))</f>
        <v/>
      </c>
      <c r="CE101" s="1" t="str">
        <f ca="1">IF(OFFSET(Paramétrages!$F$6,COLUMNS($G:CG)-2,,)=0,"",IF($B101="","",IF(COUNTA(Paramétrages!$F$5:$F$32)=0,"",IF(ISBLANK('Compréhension de l''écrit'!$D101),"",IF((SUMIFS(Paramétrages!$W:$W,Paramétrages!$Y:$Y,IF(OFFSET(Paramétrages!$F$6,COLUMNS($G:CG)-2,,)=0,"",OFFSET(Paramétrages!$F$6,COLUMNS($G:CG)-2,,)),Paramétrages!$X:$X,$B101&amp;$C101)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101&amp;$C101))/(IF(OFFSET(Paramétrages!$G$6,COLUMNS($H:CH)-2,,)=0,"",OFFSET(Paramétrages!$G$6,COLUMNS($H:CH)-2,,)))&lt;0.67,"B","C"))))))&amp;IF(OFFSET(Paramétrages!$F$6,COLUMNS($G:CG)-2,,)=0,"",IF(ISBLANK('Compréhension de l''écrit'!$D101),""," ("&amp;SUMIFS(Paramétrages!$W:$W,Paramétrages!$Y:$Y,IF(OFFSET(Paramétrages!$F$6,COLUMNS($G:CG)-2,,)=0,"",OFFSET(Paramétrages!$F$6,COLUMNS($G:CG)-2,,)),Paramétrages!$X:$X,$B101&amp;$C101)&amp;" sur "&amp;IF(OFFSET(Paramétrages!$G$6,COLUMNS($H:CH)-2,,)=0,"",OFFSET(Paramétrages!$G$6,COLUMNS($H:CH)-2,,))&amp;")"))</f>
        <v/>
      </c>
    </row>
    <row r="102" spans="1:83" x14ac:dyDescent="0.2">
      <c r="A102" t="str">
        <f>IF(ISBLANK('Compréhension de l''écrit'!A102),"",'Compréhension de l''écrit'!A102)</f>
        <v/>
      </c>
      <c r="B102" t="str">
        <f>IF(ISBLANK('Compréhension de l''écrit'!B102),"",'Compréhension de l''écrit'!B102)</f>
        <v/>
      </c>
      <c r="C102" t="str">
        <f>IF(ISBLANK('Compréhension de l''écrit'!C102),"",'Compréhension de l''écrit'!C102)</f>
        <v/>
      </c>
      <c r="D102" s="15" t="str">
        <f>IF(B102="","",IF(COUNTA(Paramétrages!H$5:H$32)=0,"",IF(ISBLANK('Compréhension de l''écrit'!D102),"",IF(('Compréhension de l''écrit'!D102)/(COUNTA(Paramétrages!H$5:H$32))&lt;0.34,"A",IF(('Compréhension de l''écrit'!D102)/(COUNTA(Paramétrages!H$5:H$32))&lt;0.67,"B","C")))&amp;IF(ISBLANK('Compréhension de l''écrit'!D102),""," ("&amp;'Compréhension de l''écrit'!D102&amp;" sur "&amp;COUNTA(Paramétrages!H$5:H$32)&amp;")")))</f>
        <v/>
      </c>
      <c r="E102" s="1" t="str">
        <f ca="1">IF(OFFSET(Paramétrages!$F$6,COLUMNS($G:G)-2,,)=0,"",IF($B102="","",IF(COUNTA(Paramétrages!$F$5:$F$32)=0,"",IF(ISBLANK('Compréhension de l''écrit'!$D102),"",IF((SUMIFS(Paramétrages!$W:$W,Paramétrages!$Y:$Y,IF(OFFSET(Paramétrages!$F$6,COLUMNS($G:G)-2,,)=0,"",OFFSET(Paramétrages!$F$6,COLUMNS($G:G)-2,,)),Paramétrages!$X:$X,$B102&amp;$C102)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102&amp;$C102))/(IF(OFFSET(Paramétrages!$G$6,COLUMNS($H:H)-2,,)=0,"",OFFSET(Paramétrages!$G$6,COLUMNS($H:H)-2,,)))&lt;0.67,"B","C"))))))&amp;IF(OFFSET(Paramétrages!$F$6,COLUMNS($G:G)-2,,)=0,"",IF(ISBLANK('Compréhension de l''écrit'!$D102),""," ("&amp;SUMIFS(Paramétrages!$W:$W,Paramétrages!$Y:$Y,IF(OFFSET(Paramétrages!$F$6,COLUMNS($G:G)-2,,)=0,"",OFFSET(Paramétrages!$F$6,COLUMNS($G:G)-2,,)),Paramétrages!$X:$X,$B102&amp;$C102)&amp;" sur "&amp;IF(OFFSET(Paramétrages!$G$6,COLUMNS($H:H)-2,,)=0,"",OFFSET(Paramétrages!$G$6,COLUMNS($H:H)-2,,))&amp;")"))</f>
        <v/>
      </c>
      <c r="F102" s="1" t="str">
        <f ca="1">IF(OFFSET(Paramétrages!$F$6,COLUMNS($G:H)-2,,)=0,"",IF($B102="","",IF(COUNTA(Paramétrages!$F$5:$F$32)=0,"",IF(ISBLANK('Compréhension de l''écrit'!$D102),"",IF((SUMIFS(Paramétrages!$W:$W,Paramétrages!$Y:$Y,IF(OFFSET(Paramétrages!$F$6,COLUMNS($G:H)-2,,)=0,"",OFFSET(Paramétrages!$F$6,COLUMNS($G:H)-2,,)),Paramétrages!$X:$X,$B102&amp;$C102)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102&amp;$C102))/(IF(OFFSET(Paramétrages!$G$6,COLUMNS($H:I)-2,,)=0,"",OFFSET(Paramétrages!$G$6,COLUMNS($H:I)-2,,)))&lt;0.67,"B","C"))))))&amp;IF(OFFSET(Paramétrages!$F$6,COLUMNS($G:H)-2,,)=0,"",IF(ISBLANK('Compréhension de l''écrit'!$D102),""," ("&amp;SUMIFS(Paramétrages!$W:$W,Paramétrages!$Y:$Y,IF(OFFSET(Paramétrages!$F$6,COLUMNS($G:H)-2,,)=0,"",OFFSET(Paramétrages!$F$6,COLUMNS($G:H)-2,,)),Paramétrages!$X:$X,$B102&amp;$C102)&amp;" sur "&amp;IF(OFFSET(Paramétrages!$G$6,COLUMNS($H:I)-2,,)=0,"",OFFSET(Paramétrages!$G$6,COLUMNS($H:I)-2,,))&amp;")"))</f>
        <v/>
      </c>
      <c r="G102" s="1" t="str">
        <f ca="1">IF(OFFSET(Paramétrages!$F$6,COLUMNS($G:I)-2,,)=0,"",IF($B102="","",IF(COUNTA(Paramétrages!$F$5:$F$32)=0,"",IF(ISBLANK('Compréhension de l''écrit'!$D102),"",IF((SUMIFS(Paramétrages!$W:$W,Paramétrages!$Y:$Y,IF(OFFSET(Paramétrages!$F$6,COLUMNS($G:I)-2,,)=0,"",OFFSET(Paramétrages!$F$6,COLUMNS($G:I)-2,,)),Paramétrages!$X:$X,$B102&amp;$C102)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102&amp;$C102))/(IF(OFFSET(Paramétrages!$G$6,COLUMNS($H:J)-2,,)=0,"",OFFSET(Paramétrages!$G$6,COLUMNS($H:J)-2,,)))&lt;0.67,"B","C"))))))&amp;IF(OFFSET(Paramétrages!$F$6,COLUMNS($G:I)-2,,)=0,"",IF(ISBLANK('Compréhension de l''écrit'!$D102),""," ("&amp;SUMIFS(Paramétrages!$W:$W,Paramétrages!$Y:$Y,IF(OFFSET(Paramétrages!$F$6,COLUMNS($G:I)-2,,)=0,"",OFFSET(Paramétrages!$F$6,COLUMNS($G:I)-2,,)),Paramétrages!$X:$X,$B102&amp;$C102)&amp;" sur "&amp;IF(OFFSET(Paramétrages!$G$6,COLUMNS($H:J)-2,,)=0,"",OFFSET(Paramétrages!$G$6,COLUMNS($H:J)-2,,))&amp;")"))</f>
        <v/>
      </c>
      <c r="H102" s="1" t="str">
        <f ca="1">IF(OFFSET(Paramétrages!$F$6,COLUMNS($G:J)-2,,)=0,"",IF($B102="","",IF(COUNTA(Paramétrages!$F$5:$F$32)=0,"",IF(ISBLANK('Compréhension de l''écrit'!$D102),"",IF((SUMIFS(Paramétrages!$W:$W,Paramétrages!$Y:$Y,IF(OFFSET(Paramétrages!$F$6,COLUMNS($G:J)-2,,)=0,"",OFFSET(Paramétrages!$F$6,COLUMNS($G:J)-2,,)),Paramétrages!$X:$X,$B102&amp;$C102)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102&amp;$C102))/(IF(OFFSET(Paramétrages!$G$6,COLUMNS($H:K)-2,,)=0,"",OFFSET(Paramétrages!$G$6,COLUMNS($H:K)-2,,)))&lt;0.67,"B","C"))))))&amp;IF(OFFSET(Paramétrages!$F$6,COLUMNS($G:J)-2,,)=0,"",IF(ISBLANK('Compréhension de l''écrit'!$D102),""," ("&amp;SUMIFS(Paramétrages!$W:$W,Paramétrages!$Y:$Y,IF(OFFSET(Paramétrages!$F$6,COLUMNS($G:J)-2,,)=0,"",OFFSET(Paramétrages!$F$6,COLUMNS($G:J)-2,,)),Paramétrages!$X:$X,$B102&amp;$C102)&amp;" sur "&amp;IF(OFFSET(Paramétrages!$G$6,COLUMNS($H:K)-2,,)=0,"",OFFSET(Paramétrages!$G$6,COLUMNS($H:K)-2,,))&amp;")"))</f>
        <v/>
      </c>
      <c r="I102" s="1" t="str">
        <f ca="1">IF(OFFSET(Paramétrages!$F$6,COLUMNS($G:K)-2,,)=0,"",IF($B102="","",IF(COUNTA(Paramétrages!$F$5:$F$32)=0,"",IF(ISBLANK('Compréhension de l''écrit'!$D102),"",IF((SUMIFS(Paramétrages!$W:$W,Paramétrages!$Y:$Y,IF(OFFSET(Paramétrages!$F$6,COLUMNS($G:K)-2,,)=0,"",OFFSET(Paramétrages!$F$6,COLUMNS($G:K)-2,,)),Paramétrages!$X:$X,$B102&amp;$C102)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102&amp;$C102))/(IF(OFFSET(Paramétrages!$G$6,COLUMNS($H:L)-2,,)=0,"",OFFSET(Paramétrages!$G$6,COLUMNS($H:L)-2,,)))&lt;0.67,"B","C"))))))&amp;IF(OFFSET(Paramétrages!$F$6,COLUMNS($G:K)-2,,)=0,"",IF(ISBLANK('Compréhension de l''écrit'!$D102),""," ("&amp;SUMIFS(Paramétrages!$W:$W,Paramétrages!$Y:$Y,IF(OFFSET(Paramétrages!$F$6,COLUMNS($G:K)-2,,)=0,"",OFFSET(Paramétrages!$F$6,COLUMNS($G:K)-2,,)),Paramétrages!$X:$X,$B102&amp;$C102)&amp;" sur "&amp;IF(OFFSET(Paramétrages!$G$6,COLUMNS($H:L)-2,,)=0,"",OFFSET(Paramétrages!$G$6,COLUMNS($H:L)-2,,))&amp;")"))</f>
        <v/>
      </c>
      <c r="J102" s="1" t="str">
        <f ca="1">IF(OFFSET(Paramétrages!$F$6,COLUMNS($G:L)-2,,)=0,"",IF($B102="","",IF(COUNTA(Paramétrages!$F$5:$F$32)=0,"",IF(ISBLANK('Compréhension de l''écrit'!$D102),"",IF((SUMIFS(Paramétrages!$W:$W,Paramétrages!$Y:$Y,IF(OFFSET(Paramétrages!$F$6,COLUMNS($G:L)-2,,)=0,"",OFFSET(Paramétrages!$F$6,COLUMNS($G:L)-2,,)),Paramétrages!$X:$X,$B102&amp;$C102)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102&amp;$C102))/(IF(OFFSET(Paramétrages!$G$6,COLUMNS($H:M)-2,,)=0,"",OFFSET(Paramétrages!$G$6,COLUMNS($H:M)-2,,)))&lt;0.67,"B","C"))))))&amp;IF(OFFSET(Paramétrages!$F$6,COLUMNS($G:L)-2,,)=0,"",IF(ISBLANK('Compréhension de l''écrit'!$D102),""," ("&amp;SUMIFS(Paramétrages!$W:$W,Paramétrages!$Y:$Y,IF(OFFSET(Paramétrages!$F$6,COLUMNS($G:L)-2,,)=0,"",OFFSET(Paramétrages!$F$6,COLUMNS($G:L)-2,,)),Paramétrages!$X:$X,$B102&amp;$C102)&amp;" sur "&amp;IF(OFFSET(Paramétrages!$G$6,COLUMNS($H:M)-2,,)=0,"",OFFSET(Paramétrages!$G$6,COLUMNS($H:M)-2,,))&amp;")"))</f>
        <v/>
      </c>
      <c r="K102" s="1" t="str">
        <f ca="1">IF(OFFSET(Paramétrages!$F$6,COLUMNS($G:M)-2,,)=0,"",IF($B102="","",IF(COUNTA(Paramétrages!$F$5:$F$32)=0,"",IF(ISBLANK('Compréhension de l''écrit'!$D102),"",IF((SUMIFS(Paramétrages!$W:$W,Paramétrages!$Y:$Y,IF(OFFSET(Paramétrages!$F$6,COLUMNS($G:M)-2,,)=0,"",OFFSET(Paramétrages!$F$6,COLUMNS($G:M)-2,,)),Paramétrages!$X:$X,$B102&amp;$C102)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102&amp;$C102))/(IF(OFFSET(Paramétrages!$G$6,COLUMNS($H:N)-2,,)=0,"",OFFSET(Paramétrages!$G$6,COLUMNS($H:N)-2,,)))&lt;0.67,"B","C"))))))&amp;IF(OFFSET(Paramétrages!$F$6,COLUMNS($G:M)-2,,)=0,"",IF(ISBLANK('Compréhension de l''écrit'!$D102),""," ("&amp;SUMIFS(Paramétrages!$W:$W,Paramétrages!$Y:$Y,IF(OFFSET(Paramétrages!$F$6,COLUMNS($G:M)-2,,)=0,"",OFFSET(Paramétrages!$F$6,COLUMNS($G:M)-2,,)),Paramétrages!$X:$X,$B102&amp;$C102)&amp;" sur "&amp;IF(OFFSET(Paramétrages!$G$6,COLUMNS($H:N)-2,,)=0,"",OFFSET(Paramétrages!$G$6,COLUMNS($H:N)-2,,))&amp;")"))</f>
        <v/>
      </c>
      <c r="L102" s="1" t="str">
        <f ca="1">IF(OFFSET(Paramétrages!$F$6,COLUMNS($G:N)-2,,)=0,"",IF($B102="","",IF(COUNTA(Paramétrages!$F$5:$F$32)=0,"",IF(ISBLANK('Compréhension de l''écrit'!$D102),"",IF((SUMIFS(Paramétrages!$W:$W,Paramétrages!$Y:$Y,IF(OFFSET(Paramétrages!$F$6,COLUMNS($G:N)-2,,)=0,"",OFFSET(Paramétrages!$F$6,COLUMNS($G:N)-2,,)),Paramétrages!$X:$X,$B102&amp;$C102)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102&amp;$C102))/(IF(OFFSET(Paramétrages!$G$6,COLUMNS($H:O)-2,,)=0,"",OFFSET(Paramétrages!$G$6,COLUMNS($H:O)-2,,)))&lt;0.67,"B","C"))))))&amp;IF(OFFSET(Paramétrages!$F$6,COLUMNS($G:N)-2,,)=0,"",IF(ISBLANK('Compréhension de l''écrit'!$D102),""," ("&amp;SUMIFS(Paramétrages!$W:$W,Paramétrages!$Y:$Y,IF(OFFSET(Paramétrages!$F$6,COLUMNS($G:N)-2,,)=0,"",OFFSET(Paramétrages!$F$6,COLUMNS($G:N)-2,,)),Paramétrages!$X:$X,$B102&amp;$C102)&amp;" sur "&amp;IF(OFFSET(Paramétrages!$G$6,COLUMNS($H:O)-2,,)=0,"",OFFSET(Paramétrages!$G$6,COLUMNS($H:O)-2,,))&amp;")"))</f>
        <v/>
      </c>
      <c r="M102" s="1" t="str">
        <f ca="1">IF(OFFSET(Paramétrages!$F$6,COLUMNS($G:O)-2,,)=0,"",IF($B102="","",IF(COUNTA(Paramétrages!$F$5:$F$32)=0,"",IF(ISBLANK('Compréhension de l''écrit'!$D102),"",IF((SUMIFS(Paramétrages!$W:$W,Paramétrages!$Y:$Y,IF(OFFSET(Paramétrages!$F$6,COLUMNS($G:O)-2,,)=0,"",OFFSET(Paramétrages!$F$6,COLUMNS($G:O)-2,,)),Paramétrages!$X:$X,$B102&amp;$C102)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102&amp;$C102))/(IF(OFFSET(Paramétrages!$G$6,COLUMNS($H:P)-2,,)=0,"",OFFSET(Paramétrages!$G$6,COLUMNS($H:P)-2,,)))&lt;0.67,"B","C"))))))&amp;IF(OFFSET(Paramétrages!$F$6,COLUMNS($G:O)-2,,)=0,"",IF(ISBLANK('Compréhension de l''écrit'!$D102),""," ("&amp;SUMIFS(Paramétrages!$W:$W,Paramétrages!$Y:$Y,IF(OFFSET(Paramétrages!$F$6,COLUMNS($G:O)-2,,)=0,"",OFFSET(Paramétrages!$F$6,COLUMNS($G:O)-2,,)),Paramétrages!$X:$X,$B102&amp;$C102)&amp;" sur "&amp;IF(OFFSET(Paramétrages!$G$6,COLUMNS($H:P)-2,,)=0,"",OFFSET(Paramétrages!$G$6,COLUMNS($H:P)-2,,))&amp;")"))</f>
        <v/>
      </c>
      <c r="N102" s="1" t="str">
        <f ca="1">IF(OFFSET(Paramétrages!$F$6,COLUMNS($G:P)-2,,)=0,"",IF($B102="","",IF(COUNTA(Paramétrages!$F$5:$F$32)=0,"",IF(ISBLANK('Compréhension de l''écrit'!$D102),"",IF((SUMIFS(Paramétrages!$W:$W,Paramétrages!$Y:$Y,IF(OFFSET(Paramétrages!$F$6,COLUMNS($G:P)-2,,)=0,"",OFFSET(Paramétrages!$F$6,COLUMNS($G:P)-2,,)),Paramétrages!$X:$X,$B102&amp;$C102)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102&amp;$C102))/(IF(OFFSET(Paramétrages!$G$6,COLUMNS($H:Q)-2,,)=0,"",OFFSET(Paramétrages!$G$6,COLUMNS($H:Q)-2,,)))&lt;0.67,"B","C"))))))&amp;IF(OFFSET(Paramétrages!$F$6,COLUMNS($G:P)-2,,)=0,"",IF(ISBLANK('Compréhension de l''écrit'!$D102),""," ("&amp;SUMIFS(Paramétrages!$W:$W,Paramétrages!$Y:$Y,IF(OFFSET(Paramétrages!$F$6,COLUMNS($G:P)-2,,)=0,"",OFFSET(Paramétrages!$F$6,COLUMNS($G:P)-2,,)),Paramétrages!$X:$X,$B102&amp;$C102)&amp;" sur "&amp;IF(OFFSET(Paramétrages!$G$6,COLUMNS($H:Q)-2,,)=0,"",OFFSET(Paramétrages!$G$6,COLUMNS($H:Q)-2,,))&amp;")"))</f>
        <v/>
      </c>
      <c r="O102" s="1" t="str">
        <f ca="1">IF(OFFSET(Paramétrages!$F$6,COLUMNS($G:Q)-2,,)=0,"",IF($B102="","",IF(COUNTA(Paramétrages!$F$5:$F$32)=0,"",IF(ISBLANK('Compréhension de l''écrit'!$D102),"",IF((SUMIFS(Paramétrages!$W:$W,Paramétrages!$Y:$Y,IF(OFFSET(Paramétrages!$F$6,COLUMNS($G:Q)-2,,)=0,"",OFFSET(Paramétrages!$F$6,COLUMNS($G:Q)-2,,)),Paramétrages!$X:$X,$B102&amp;$C102)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102&amp;$C102))/(IF(OFFSET(Paramétrages!$G$6,COLUMNS($H:R)-2,,)=0,"",OFFSET(Paramétrages!$G$6,COLUMNS($H:R)-2,,)))&lt;0.67,"B","C"))))))&amp;IF(OFFSET(Paramétrages!$F$6,COLUMNS($G:Q)-2,,)=0,"",IF(ISBLANK('Compréhension de l''écrit'!$D102),""," ("&amp;SUMIFS(Paramétrages!$W:$W,Paramétrages!$Y:$Y,IF(OFFSET(Paramétrages!$F$6,COLUMNS($G:Q)-2,,)=0,"",OFFSET(Paramétrages!$F$6,COLUMNS($G:Q)-2,,)),Paramétrages!$X:$X,$B102&amp;$C102)&amp;" sur "&amp;IF(OFFSET(Paramétrages!$G$6,COLUMNS($H:R)-2,,)=0,"",OFFSET(Paramétrages!$G$6,COLUMNS($H:R)-2,,))&amp;")"))</f>
        <v/>
      </c>
      <c r="P102" s="1" t="str">
        <f ca="1">IF(OFFSET(Paramétrages!$F$6,COLUMNS($G:R)-2,,)=0,"",IF($B102="","",IF(COUNTA(Paramétrages!$F$5:$F$32)=0,"",IF(ISBLANK('Compréhension de l''écrit'!$D102),"",IF((SUMIFS(Paramétrages!$W:$W,Paramétrages!$Y:$Y,IF(OFFSET(Paramétrages!$F$6,COLUMNS($G:R)-2,,)=0,"",OFFSET(Paramétrages!$F$6,COLUMNS($G:R)-2,,)),Paramétrages!$X:$X,$B102&amp;$C102)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102&amp;$C102))/(IF(OFFSET(Paramétrages!$G$6,COLUMNS($H:S)-2,,)=0,"",OFFSET(Paramétrages!$G$6,COLUMNS($H:S)-2,,)))&lt;0.67,"B","C"))))))&amp;IF(OFFSET(Paramétrages!$F$6,COLUMNS($G:R)-2,,)=0,"",IF(ISBLANK('Compréhension de l''écrit'!$D102),""," ("&amp;SUMIFS(Paramétrages!$W:$W,Paramétrages!$Y:$Y,IF(OFFSET(Paramétrages!$F$6,COLUMNS($G:R)-2,,)=0,"",OFFSET(Paramétrages!$F$6,COLUMNS($G:R)-2,,)),Paramétrages!$X:$X,$B102&amp;$C102)&amp;" sur "&amp;IF(OFFSET(Paramétrages!$G$6,COLUMNS($H:S)-2,,)=0,"",OFFSET(Paramétrages!$G$6,COLUMNS($H:S)-2,,))&amp;")"))</f>
        <v/>
      </c>
      <c r="Q102" s="1" t="str">
        <f ca="1">IF(OFFSET(Paramétrages!$F$6,COLUMNS($G:S)-2,,)=0,"",IF($B102="","",IF(COUNTA(Paramétrages!$F$5:$F$32)=0,"",IF(ISBLANK('Compréhension de l''écrit'!$D102),"",IF((SUMIFS(Paramétrages!$W:$W,Paramétrages!$Y:$Y,IF(OFFSET(Paramétrages!$F$6,COLUMNS($G:S)-2,,)=0,"",OFFSET(Paramétrages!$F$6,COLUMNS($G:S)-2,,)),Paramétrages!$X:$X,$B102&amp;$C102)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102&amp;$C102))/(IF(OFFSET(Paramétrages!$G$6,COLUMNS($H:T)-2,,)=0,"",OFFSET(Paramétrages!$G$6,COLUMNS($H:T)-2,,)))&lt;0.67,"B","C"))))))&amp;IF(OFFSET(Paramétrages!$F$6,COLUMNS($G:S)-2,,)=0,"",IF(ISBLANK('Compréhension de l''écrit'!$D102),""," ("&amp;SUMIFS(Paramétrages!$W:$W,Paramétrages!$Y:$Y,IF(OFFSET(Paramétrages!$F$6,COLUMNS($G:S)-2,,)=0,"",OFFSET(Paramétrages!$F$6,COLUMNS($G:S)-2,,)),Paramétrages!$X:$X,$B102&amp;$C102)&amp;" sur "&amp;IF(OFFSET(Paramétrages!$G$6,COLUMNS($H:T)-2,,)=0,"",OFFSET(Paramétrages!$G$6,COLUMNS($H:T)-2,,))&amp;")"))</f>
        <v/>
      </c>
      <c r="R102" s="1" t="str">
        <f ca="1">IF(OFFSET(Paramétrages!$F$6,COLUMNS($G:T)-2,,)=0,"",IF($B102="","",IF(COUNTA(Paramétrages!$F$5:$F$32)=0,"",IF(ISBLANK('Compréhension de l''écrit'!$D102),"",IF((SUMIFS(Paramétrages!$W:$W,Paramétrages!$Y:$Y,IF(OFFSET(Paramétrages!$F$6,COLUMNS($G:T)-2,,)=0,"",OFFSET(Paramétrages!$F$6,COLUMNS($G:T)-2,,)),Paramétrages!$X:$X,$B102&amp;$C102)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102&amp;$C102))/(IF(OFFSET(Paramétrages!$G$6,COLUMNS($H:U)-2,,)=0,"",OFFSET(Paramétrages!$G$6,COLUMNS($H:U)-2,,)))&lt;0.67,"B","C"))))))&amp;IF(OFFSET(Paramétrages!$F$6,COLUMNS($G:T)-2,,)=0,"",IF(ISBLANK('Compréhension de l''écrit'!$D102),""," ("&amp;SUMIFS(Paramétrages!$W:$W,Paramétrages!$Y:$Y,IF(OFFSET(Paramétrages!$F$6,COLUMNS($G:T)-2,,)=0,"",OFFSET(Paramétrages!$F$6,COLUMNS($G:T)-2,,)),Paramétrages!$X:$X,$B102&amp;$C102)&amp;" sur "&amp;IF(OFFSET(Paramétrages!$G$6,COLUMNS($H:U)-2,,)=0,"",OFFSET(Paramétrages!$G$6,COLUMNS($H:U)-2,,))&amp;")"))</f>
        <v/>
      </c>
      <c r="S102" s="1" t="str">
        <f ca="1">IF(OFFSET(Paramétrages!$F$6,COLUMNS($G:U)-2,,)=0,"",IF($B102="","",IF(COUNTA(Paramétrages!$F$5:$F$32)=0,"",IF(ISBLANK('Compréhension de l''écrit'!$D102),"",IF((SUMIFS(Paramétrages!$W:$W,Paramétrages!$Y:$Y,IF(OFFSET(Paramétrages!$F$6,COLUMNS($G:U)-2,,)=0,"",OFFSET(Paramétrages!$F$6,COLUMNS($G:U)-2,,)),Paramétrages!$X:$X,$B102&amp;$C102)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102&amp;$C102))/(IF(OFFSET(Paramétrages!$G$6,COLUMNS($H:V)-2,,)=0,"",OFFSET(Paramétrages!$G$6,COLUMNS($H:V)-2,,)))&lt;0.67,"B","C"))))))&amp;IF(OFFSET(Paramétrages!$F$6,COLUMNS($G:U)-2,,)=0,"",IF(ISBLANK('Compréhension de l''écrit'!$D102),""," ("&amp;SUMIFS(Paramétrages!$W:$W,Paramétrages!$Y:$Y,IF(OFFSET(Paramétrages!$F$6,COLUMNS($G:U)-2,,)=0,"",OFFSET(Paramétrages!$F$6,COLUMNS($G:U)-2,,)),Paramétrages!$X:$X,$B102&amp;$C102)&amp;" sur "&amp;IF(OFFSET(Paramétrages!$G$6,COLUMNS($H:V)-2,,)=0,"",OFFSET(Paramétrages!$G$6,COLUMNS($H:V)-2,,))&amp;")"))</f>
        <v/>
      </c>
      <c r="T102" s="1" t="str">
        <f ca="1">IF(OFFSET(Paramétrages!$F$6,COLUMNS($G:V)-2,,)=0,"",IF($B102="","",IF(COUNTA(Paramétrages!$F$5:$F$32)=0,"",IF(ISBLANK('Compréhension de l''écrit'!$D102),"",IF((SUMIFS(Paramétrages!$W:$W,Paramétrages!$Y:$Y,IF(OFFSET(Paramétrages!$F$6,COLUMNS($G:V)-2,,)=0,"",OFFSET(Paramétrages!$F$6,COLUMNS($G:V)-2,,)),Paramétrages!$X:$X,$B102&amp;$C102)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102&amp;$C102))/(IF(OFFSET(Paramétrages!$G$6,COLUMNS($H:W)-2,,)=0,"",OFFSET(Paramétrages!$G$6,COLUMNS($H:W)-2,,)))&lt;0.67,"B","C"))))))&amp;IF(OFFSET(Paramétrages!$F$6,COLUMNS($G:V)-2,,)=0,"",IF(ISBLANK('Compréhension de l''écrit'!$D102),""," ("&amp;SUMIFS(Paramétrages!$W:$W,Paramétrages!$Y:$Y,IF(OFFSET(Paramétrages!$F$6,COLUMNS($G:V)-2,,)=0,"",OFFSET(Paramétrages!$F$6,COLUMNS($G:V)-2,,)),Paramétrages!$X:$X,$B102&amp;$C102)&amp;" sur "&amp;IF(OFFSET(Paramétrages!$G$6,COLUMNS($H:W)-2,,)=0,"",OFFSET(Paramétrages!$G$6,COLUMNS($H:W)-2,,))&amp;")"))</f>
        <v/>
      </c>
      <c r="U102" s="1" t="str">
        <f ca="1">IF(OFFSET(Paramétrages!$F$6,COLUMNS($G:W)-2,,)=0,"",IF($B102="","",IF(COUNTA(Paramétrages!$F$5:$F$32)=0,"",IF(ISBLANK('Compréhension de l''écrit'!$D102),"",IF((SUMIFS(Paramétrages!$W:$W,Paramétrages!$Y:$Y,IF(OFFSET(Paramétrages!$F$6,COLUMNS($G:W)-2,,)=0,"",OFFSET(Paramétrages!$F$6,COLUMNS($G:W)-2,,)),Paramétrages!$X:$X,$B102&amp;$C102)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102&amp;$C102))/(IF(OFFSET(Paramétrages!$G$6,COLUMNS($H:X)-2,,)=0,"",OFFSET(Paramétrages!$G$6,COLUMNS($H:X)-2,,)))&lt;0.67,"B","C"))))))&amp;IF(OFFSET(Paramétrages!$F$6,COLUMNS($G:W)-2,,)=0,"",IF(ISBLANK('Compréhension de l''écrit'!$D102),""," ("&amp;SUMIFS(Paramétrages!$W:$W,Paramétrages!$Y:$Y,IF(OFFSET(Paramétrages!$F$6,COLUMNS($G:W)-2,,)=0,"",OFFSET(Paramétrages!$F$6,COLUMNS($G:W)-2,,)),Paramétrages!$X:$X,$B102&amp;$C102)&amp;" sur "&amp;IF(OFFSET(Paramétrages!$G$6,COLUMNS($H:X)-2,,)=0,"",OFFSET(Paramétrages!$G$6,COLUMNS($H:X)-2,,))&amp;")"))</f>
        <v/>
      </c>
      <c r="V102" s="1" t="str">
        <f ca="1">IF(OFFSET(Paramétrages!$F$6,COLUMNS($G:X)-2,,)=0,"",IF($B102="","",IF(COUNTA(Paramétrages!$F$5:$F$32)=0,"",IF(ISBLANK('Compréhension de l''écrit'!$D102),"",IF((SUMIFS(Paramétrages!$W:$W,Paramétrages!$Y:$Y,IF(OFFSET(Paramétrages!$F$6,COLUMNS($G:X)-2,,)=0,"",OFFSET(Paramétrages!$F$6,COLUMNS($G:X)-2,,)),Paramétrages!$X:$X,$B102&amp;$C102)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102&amp;$C102))/(IF(OFFSET(Paramétrages!$G$6,COLUMNS($H:Y)-2,,)=0,"",OFFSET(Paramétrages!$G$6,COLUMNS($H:Y)-2,,)))&lt;0.67,"B","C"))))))&amp;IF(OFFSET(Paramétrages!$F$6,COLUMNS($G:X)-2,,)=0,"",IF(ISBLANK('Compréhension de l''écrit'!$D102),""," ("&amp;SUMIFS(Paramétrages!$W:$W,Paramétrages!$Y:$Y,IF(OFFSET(Paramétrages!$F$6,COLUMNS($G:X)-2,,)=0,"",OFFSET(Paramétrages!$F$6,COLUMNS($G:X)-2,,)),Paramétrages!$X:$X,$B102&amp;$C102)&amp;" sur "&amp;IF(OFFSET(Paramétrages!$G$6,COLUMNS($H:Y)-2,,)=0,"",OFFSET(Paramétrages!$G$6,COLUMNS($H:Y)-2,,))&amp;")"))</f>
        <v/>
      </c>
      <c r="W102" s="1" t="str">
        <f ca="1">IF(OFFSET(Paramétrages!$F$6,COLUMNS($G:Y)-2,,)=0,"",IF($B102="","",IF(COUNTA(Paramétrages!$F$5:$F$32)=0,"",IF(ISBLANK('Compréhension de l''écrit'!$D102),"",IF((SUMIFS(Paramétrages!$W:$W,Paramétrages!$Y:$Y,IF(OFFSET(Paramétrages!$F$6,COLUMNS($G:Y)-2,,)=0,"",OFFSET(Paramétrages!$F$6,COLUMNS($G:Y)-2,,)),Paramétrages!$X:$X,$B102&amp;$C102)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102&amp;$C102))/(IF(OFFSET(Paramétrages!$G$6,COLUMNS($H:Z)-2,,)=0,"",OFFSET(Paramétrages!$G$6,COLUMNS($H:Z)-2,,)))&lt;0.67,"B","C"))))))&amp;IF(OFFSET(Paramétrages!$F$6,COLUMNS($G:Y)-2,,)=0,"",IF(ISBLANK('Compréhension de l''écrit'!$D102),""," ("&amp;SUMIFS(Paramétrages!$W:$W,Paramétrages!$Y:$Y,IF(OFFSET(Paramétrages!$F$6,COLUMNS($G:Y)-2,,)=0,"",OFFSET(Paramétrages!$F$6,COLUMNS($G:Y)-2,,)),Paramétrages!$X:$X,$B102&amp;$C102)&amp;" sur "&amp;IF(OFFSET(Paramétrages!$G$6,COLUMNS($H:Z)-2,,)=0,"",OFFSET(Paramétrages!$G$6,COLUMNS($H:Z)-2,,))&amp;")"))</f>
        <v/>
      </c>
      <c r="X102" s="1" t="str">
        <f ca="1">IF(OFFSET(Paramétrages!$F$6,COLUMNS($G:Z)-2,,)=0,"",IF($B102="","",IF(COUNTA(Paramétrages!$F$5:$F$32)=0,"",IF(ISBLANK('Compréhension de l''écrit'!$D102),"",IF((SUMIFS(Paramétrages!$W:$W,Paramétrages!$Y:$Y,IF(OFFSET(Paramétrages!$F$6,COLUMNS($G:Z)-2,,)=0,"",OFFSET(Paramétrages!$F$6,COLUMNS($G:Z)-2,,)),Paramétrages!$X:$X,$B102&amp;$C102)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102&amp;$C102))/(IF(OFFSET(Paramétrages!$G$6,COLUMNS($H:AA)-2,,)=0,"",OFFSET(Paramétrages!$G$6,COLUMNS($H:AA)-2,,)))&lt;0.67,"B","C"))))))&amp;IF(OFFSET(Paramétrages!$F$6,COLUMNS($G:Z)-2,,)=0,"",IF(ISBLANK('Compréhension de l''écrit'!$D102),""," ("&amp;SUMIFS(Paramétrages!$W:$W,Paramétrages!$Y:$Y,IF(OFFSET(Paramétrages!$F$6,COLUMNS($G:Z)-2,,)=0,"",OFFSET(Paramétrages!$F$6,COLUMNS($G:Z)-2,,)),Paramétrages!$X:$X,$B102&amp;$C102)&amp;" sur "&amp;IF(OFFSET(Paramétrages!$G$6,COLUMNS($H:AA)-2,,)=0,"",OFFSET(Paramétrages!$G$6,COLUMNS($H:AA)-2,,))&amp;")"))</f>
        <v/>
      </c>
      <c r="Y102" s="1" t="str">
        <f ca="1">IF(OFFSET(Paramétrages!$F$6,COLUMNS($G:AA)-2,,)=0,"",IF($B102="","",IF(COUNTA(Paramétrages!$F$5:$F$32)=0,"",IF(ISBLANK('Compréhension de l''écrit'!$D102),"",IF((SUMIFS(Paramétrages!$W:$W,Paramétrages!$Y:$Y,IF(OFFSET(Paramétrages!$F$6,COLUMNS($G:AA)-2,,)=0,"",OFFSET(Paramétrages!$F$6,COLUMNS($G:AA)-2,,)),Paramétrages!$X:$X,$B102&amp;$C102)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102&amp;$C102))/(IF(OFFSET(Paramétrages!$G$6,COLUMNS($H:AB)-2,,)=0,"",OFFSET(Paramétrages!$G$6,COLUMNS($H:AB)-2,,)))&lt;0.67,"B","C"))))))&amp;IF(OFFSET(Paramétrages!$F$6,COLUMNS($G:AA)-2,,)=0,"",IF(ISBLANK('Compréhension de l''écrit'!$D102),""," ("&amp;SUMIFS(Paramétrages!$W:$W,Paramétrages!$Y:$Y,IF(OFFSET(Paramétrages!$F$6,COLUMNS($G:AA)-2,,)=0,"",OFFSET(Paramétrages!$F$6,COLUMNS($G:AA)-2,,)),Paramétrages!$X:$X,$B102&amp;$C102)&amp;" sur "&amp;IF(OFFSET(Paramétrages!$G$6,COLUMNS($H:AB)-2,,)=0,"",OFFSET(Paramétrages!$G$6,COLUMNS($H:AB)-2,,))&amp;")"))</f>
        <v/>
      </c>
      <c r="Z102" s="1" t="str">
        <f ca="1">IF(OFFSET(Paramétrages!$F$6,COLUMNS($G:AB)-2,,)=0,"",IF($B102="","",IF(COUNTA(Paramétrages!$F$5:$F$32)=0,"",IF(ISBLANK('Compréhension de l''écrit'!$D102),"",IF((SUMIFS(Paramétrages!$W:$W,Paramétrages!$Y:$Y,IF(OFFSET(Paramétrages!$F$6,COLUMNS($G:AB)-2,,)=0,"",OFFSET(Paramétrages!$F$6,COLUMNS($G:AB)-2,,)),Paramétrages!$X:$X,$B102&amp;$C102)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102&amp;$C102))/(IF(OFFSET(Paramétrages!$G$6,COLUMNS($H:AC)-2,,)=0,"",OFFSET(Paramétrages!$G$6,COLUMNS($H:AC)-2,,)))&lt;0.67,"B","C"))))))&amp;IF(OFFSET(Paramétrages!$F$6,COLUMNS($G:AB)-2,,)=0,"",IF(ISBLANK('Compréhension de l''écrit'!$D102),""," ("&amp;SUMIFS(Paramétrages!$W:$W,Paramétrages!$Y:$Y,IF(OFFSET(Paramétrages!$F$6,COLUMNS($G:AB)-2,,)=0,"",OFFSET(Paramétrages!$F$6,COLUMNS($G:AB)-2,,)),Paramétrages!$X:$X,$B102&amp;$C102)&amp;" sur "&amp;IF(OFFSET(Paramétrages!$G$6,COLUMNS($H:AC)-2,,)=0,"",OFFSET(Paramétrages!$G$6,COLUMNS($H:AC)-2,,))&amp;")"))</f>
        <v/>
      </c>
      <c r="AA102" s="1" t="str">
        <f ca="1">IF(OFFSET(Paramétrages!$F$6,COLUMNS($G:AC)-2,,)=0,"",IF($B102="","",IF(COUNTA(Paramétrages!$F$5:$F$32)=0,"",IF(ISBLANK('Compréhension de l''écrit'!$D102),"",IF((SUMIFS(Paramétrages!$W:$W,Paramétrages!$Y:$Y,IF(OFFSET(Paramétrages!$F$6,COLUMNS($G:AC)-2,,)=0,"",OFFSET(Paramétrages!$F$6,COLUMNS($G:AC)-2,,)),Paramétrages!$X:$X,$B102&amp;$C102)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102&amp;$C102))/(IF(OFFSET(Paramétrages!$G$6,COLUMNS($H:AD)-2,,)=0,"",OFFSET(Paramétrages!$G$6,COLUMNS($H:AD)-2,,)))&lt;0.67,"B","C"))))))&amp;IF(OFFSET(Paramétrages!$F$6,COLUMNS($G:AC)-2,,)=0,"",IF(ISBLANK('Compréhension de l''écrit'!$D102),""," ("&amp;SUMIFS(Paramétrages!$W:$W,Paramétrages!$Y:$Y,IF(OFFSET(Paramétrages!$F$6,COLUMNS($G:AC)-2,,)=0,"",OFFSET(Paramétrages!$F$6,COLUMNS($G:AC)-2,,)),Paramétrages!$X:$X,$B102&amp;$C102)&amp;" sur "&amp;IF(OFFSET(Paramétrages!$G$6,COLUMNS($H:AD)-2,,)=0,"",OFFSET(Paramétrages!$G$6,COLUMNS($H:AD)-2,,))&amp;")"))</f>
        <v/>
      </c>
      <c r="AB102" s="1" t="str">
        <f ca="1">IF(OFFSET(Paramétrages!$F$6,COLUMNS($G:AD)-2,,)=0,"",IF($B102="","",IF(COUNTA(Paramétrages!$F$5:$F$32)=0,"",IF(ISBLANK('Compréhension de l''écrit'!$D102),"",IF((SUMIFS(Paramétrages!$W:$W,Paramétrages!$Y:$Y,IF(OFFSET(Paramétrages!$F$6,COLUMNS($G:AD)-2,,)=0,"",OFFSET(Paramétrages!$F$6,COLUMNS($G:AD)-2,,)),Paramétrages!$X:$X,$B102&amp;$C102)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102&amp;$C102))/(IF(OFFSET(Paramétrages!$G$6,COLUMNS($H:AE)-2,,)=0,"",OFFSET(Paramétrages!$G$6,COLUMNS($H:AE)-2,,)))&lt;0.67,"B","C"))))))&amp;IF(OFFSET(Paramétrages!$F$6,COLUMNS($G:AD)-2,,)=0,"",IF(ISBLANK('Compréhension de l''écrit'!$D102),""," ("&amp;SUMIFS(Paramétrages!$W:$W,Paramétrages!$Y:$Y,IF(OFFSET(Paramétrages!$F$6,COLUMNS($G:AD)-2,,)=0,"",OFFSET(Paramétrages!$F$6,COLUMNS($G:AD)-2,,)),Paramétrages!$X:$X,$B102&amp;$C102)&amp;" sur "&amp;IF(OFFSET(Paramétrages!$G$6,COLUMNS($H:AE)-2,,)=0,"",OFFSET(Paramétrages!$G$6,COLUMNS($H:AE)-2,,))&amp;")"))</f>
        <v/>
      </c>
      <c r="AC102" s="1" t="str">
        <f ca="1">IF(OFFSET(Paramétrages!$F$6,COLUMNS($G:AE)-2,,)=0,"",IF($B102="","",IF(COUNTA(Paramétrages!$F$5:$F$32)=0,"",IF(ISBLANK('Compréhension de l''écrit'!$D102),"",IF((SUMIFS(Paramétrages!$W:$W,Paramétrages!$Y:$Y,IF(OFFSET(Paramétrages!$F$6,COLUMNS($G:AE)-2,,)=0,"",OFFSET(Paramétrages!$F$6,COLUMNS($G:AE)-2,,)),Paramétrages!$X:$X,$B102&amp;$C102)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102&amp;$C102))/(IF(OFFSET(Paramétrages!$G$6,COLUMNS($H:AF)-2,,)=0,"",OFFSET(Paramétrages!$G$6,COLUMNS($H:AF)-2,,)))&lt;0.67,"B","C"))))))&amp;IF(OFFSET(Paramétrages!$F$6,COLUMNS($G:AE)-2,,)=0,"",IF(ISBLANK('Compréhension de l''écrit'!$D102),""," ("&amp;SUMIFS(Paramétrages!$W:$W,Paramétrages!$Y:$Y,IF(OFFSET(Paramétrages!$F$6,COLUMNS($G:AE)-2,,)=0,"",OFFSET(Paramétrages!$F$6,COLUMNS($G:AE)-2,,)),Paramétrages!$X:$X,$B102&amp;$C102)&amp;" sur "&amp;IF(OFFSET(Paramétrages!$G$6,COLUMNS($H:AF)-2,,)=0,"",OFFSET(Paramétrages!$G$6,COLUMNS($H:AF)-2,,))&amp;")"))</f>
        <v/>
      </c>
      <c r="AD102" s="1" t="str">
        <f ca="1">IF(OFFSET(Paramétrages!$F$6,COLUMNS($G:AF)-2,,)=0,"",IF($B102="","",IF(COUNTA(Paramétrages!$F$5:$F$32)=0,"",IF(ISBLANK('Compréhension de l''écrit'!$D102),"",IF((SUMIFS(Paramétrages!$W:$W,Paramétrages!$Y:$Y,IF(OFFSET(Paramétrages!$F$6,COLUMNS($G:AF)-2,,)=0,"",OFFSET(Paramétrages!$F$6,COLUMNS($G:AF)-2,,)),Paramétrages!$X:$X,$B102&amp;$C102)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102&amp;$C102))/(IF(OFFSET(Paramétrages!$G$6,COLUMNS($H:AG)-2,,)=0,"",OFFSET(Paramétrages!$G$6,COLUMNS($H:AG)-2,,)))&lt;0.67,"B","C"))))))&amp;IF(OFFSET(Paramétrages!$F$6,COLUMNS($G:AF)-2,,)=0,"",IF(ISBLANK('Compréhension de l''écrit'!$D102),""," ("&amp;SUMIFS(Paramétrages!$W:$W,Paramétrages!$Y:$Y,IF(OFFSET(Paramétrages!$F$6,COLUMNS($G:AF)-2,,)=0,"",OFFSET(Paramétrages!$F$6,COLUMNS($G:AF)-2,,)),Paramétrages!$X:$X,$B102&amp;$C102)&amp;" sur "&amp;IF(OFFSET(Paramétrages!$G$6,COLUMNS($H:AG)-2,,)=0,"",OFFSET(Paramétrages!$G$6,COLUMNS($H:AG)-2,,))&amp;")"))</f>
        <v/>
      </c>
      <c r="AE102" s="1" t="str">
        <f ca="1">IF(OFFSET(Paramétrages!$F$6,COLUMNS($G:AG)-2,,)=0,"",IF($B102="","",IF(COUNTA(Paramétrages!$F$5:$F$32)=0,"",IF(ISBLANK('Compréhension de l''écrit'!$D102),"",IF((SUMIFS(Paramétrages!$W:$W,Paramétrages!$Y:$Y,IF(OFFSET(Paramétrages!$F$6,COLUMNS($G:AG)-2,,)=0,"",OFFSET(Paramétrages!$F$6,COLUMNS($G:AG)-2,,)),Paramétrages!$X:$X,$B102&amp;$C102)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102&amp;$C102))/(IF(OFFSET(Paramétrages!$G$6,COLUMNS($H:AH)-2,,)=0,"",OFFSET(Paramétrages!$G$6,COLUMNS($H:AH)-2,,)))&lt;0.67,"B","C"))))))&amp;IF(OFFSET(Paramétrages!$F$6,COLUMNS($G:AG)-2,,)=0,"",IF(ISBLANK('Compréhension de l''écrit'!$D102),""," ("&amp;SUMIFS(Paramétrages!$W:$W,Paramétrages!$Y:$Y,IF(OFFSET(Paramétrages!$F$6,COLUMNS($G:AG)-2,,)=0,"",OFFSET(Paramétrages!$F$6,COLUMNS($G:AG)-2,,)),Paramétrages!$X:$X,$B102&amp;$C102)&amp;" sur "&amp;IF(OFFSET(Paramétrages!$G$6,COLUMNS($H:AH)-2,,)=0,"",OFFSET(Paramétrages!$G$6,COLUMNS($H:AH)-2,,))&amp;")"))</f>
        <v/>
      </c>
      <c r="AF102" s="1" t="str">
        <f ca="1">IF(OFFSET(Paramétrages!$F$6,COLUMNS($G:AH)-2,,)=0,"",IF($B102="","",IF(COUNTA(Paramétrages!$F$5:$F$32)=0,"",IF(ISBLANK('Compréhension de l''écrit'!$D102),"",IF((SUMIFS(Paramétrages!$W:$W,Paramétrages!$Y:$Y,IF(OFFSET(Paramétrages!$F$6,COLUMNS($G:AH)-2,,)=0,"",OFFSET(Paramétrages!$F$6,COLUMNS($G:AH)-2,,)),Paramétrages!$X:$X,$B102&amp;$C102)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102&amp;$C102))/(IF(OFFSET(Paramétrages!$G$6,COLUMNS($H:AI)-2,,)=0,"",OFFSET(Paramétrages!$G$6,COLUMNS($H:AI)-2,,)))&lt;0.67,"B","C"))))))&amp;IF(OFFSET(Paramétrages!$F$6,COLUMNS($G:AH)-2,,)=0,"",IF(ISBLANK('Compréhension de l''écrit'!$D102),""," ("&amp;SUMIFS(Paramétrages!$W:$W,Paramétrages!$Y:$Y,IF(OFFSET(Paramétrages!$F$6,COLUMNS($G:AH)-2,,)=0,"",OFFSET(Paramétrages!$F$6,COLUMNS($G:AH)-2,,)),Paramétrages!$X:$X,$B102&amp;$C102)&amp;" sur "&amp;IF(OFFSET(Paramétrages!$G$6,COLUMNS($H:AI)-2,,)=0,"",OFFSET(Paramétrages!$G$6,COLUMNS($H:AI)-2,,))&amp;")"))</f>
        <v/>
      </c>
      <c r="AG102" s="1" t="str">
        <f ca="1">IF(OFFSET(Paramétrages!$F$6,COLUMNS($G:AI)-2,,)=0,"",IF($B102="","",IF(COUNTA(Paramétrages!$F$5:$F$32)=0,"",IF(ISBLANK('Compréhension de l''écrit'!$D102),"",IF((SUMIFS(Paramétrages!$W:$W,Paramétrages!$Y:$Y,IF(OFFSET(Paramétrages!$F$6,COLUMNS($G:AI)-2,,)=0,"",OFFSET(Paramétrages!$F$6,COLUMNS($G:AI)-2,,)),Paramétrages!$X:$X,$B102&amp;$C102)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102&amp;$C102))/(IF(OFFSET(Paramétrages!$G$6,COLUMNS($H:AJ)-2,,)=0,"",OFFSET(Paramétrages!$G$6,COLUMNS($H:AJ)-2,,)))&lt;0.67,"B","C"))))))&amp;IF(OFFSET(Paramétrages!$F$6,COLUMNS($G:AI)-2,,)=0,"",IF(ISBLANK('Compréhension de l''écrit'!$D102),""," ("&amp;SUMIFS(Paramétrages!$W:$W,Paramétrages!$Y:$Y,IF(OFFSET(Paramétrages!$F$6,COLUMNS($G:AI)-2,,)=0,"",OFFSET(Paramétrages!$F$6,COLUMNS($G:AI)-2,,)),Paramétrages!$X:$X,$B102&amp;$C102)&amp;" sur "&amp;IF(OFFSET(Paramétrages!$G$6,COLUMNS($H:AJ)-2,,)=0,"",OFFSET(Paramétrages!$G$6,COLUMNS($H:AJ)-2,,))&amp;")"))</f>
        <v/>
      </c>
      <c r="AH102" s="1" t="str">
        <f ca="1">IF(OFFSET(Paramétrages!$F$6,COLUMNS($G:AJ)-2,,)=0,"",IF($B102="","",IF(COUNTA(Paramétrages!$F$5:$F$32)=0,"",IF(ISBLANK('Compréhension de l''écrit'!$D102),"",IF((SUMIFS(Paramétrages!$W:$W,Paramétrages!$Y:$Y,IF(OFFSET(Paramétrages!$F$6,COLUMNS($G:AJ)-2,,)=0,"",OFFSET(Paramétrages!$F$6,COLUMNS($G:AJ)-2,,)),Paramétrages!$X:$X,$B102&amp;$C102)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102&amp;$C102))/(IF(OFFSET(Paramétrages!$G$6,COLUMNS($H:AK)-2,,)=0,"",OFFSET(Paramétrages!$G$6,COLUMNS($H:AK)-2,,)))&lt;0.67,"B","C"))))))&amp;IF(OFFSET(Paramétrages!$F$6,COLUMNS($G:AJ)-2,,)=0,"",IF(ISBLANK('Compréhension de l''écrit'!$D102),""," ("&amp;SUMIFS(Paramétrages!$W:$W,Paramétrages!$Y:$Y,IF(OFFSET(Paramétrages!$F$6,COLUMNS($G:AJ)-2,,)=0,"",OFFSET(Paramétrages!$F$6,COLUMNS($G:AJ)-2,,)),Paramétrages!$X:$X,$B102&amp;$C102)&amp;" sur "&amp;IF(OFFSET(Paramétrages!$G$6,COLUMNS($H:AK)-2,,)=0,"",OFFSET(Paramétrages!$G$6,COLUMNS($H:AK)-2,,))&amp;")"))</f>
        <v/>
      </c>
      <c r="AI102" s="1" t="str">
        <f ca="1">IF(OFFSET(Paramétrages!$F$6,COLUMNS($G:AK)-2,,)=0,"",IF($B102="","",IF(COUNTA(Paramétrages!$F$5:$F$32)=0,"",IF(ISBLANK('Compréhension de l''écrit'!$D102),"",IF((SUMIFS(Paramétrages!$W:$W,Paramétrages!$Y:$Y,IF(OFFSET(Paramétrages!$F$6,COLUMNS($G:AK)-2,,)=0,"",OFFSET(Paramétrages!$F$6,COLUMNS($G:AK)-2,,)),Paramétrages!$X:$X,$B102&amp;$C102)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102&amp;$C102))/(IF(OFFSET(Paramétrages!$G$6,COLUMNS($H:AL)-2,,)=0,"",OFFSET(Paramétrages!$G$6,COLUMNS($H:AL)-2,,)))&lt;0.67,"B","C"))))))&amp;IF(OFFSET(Paramétrages!$F$6,COLUMNS($G:AK)-2,,)=0,"",IF(ISBLANK('Compréhension de l''écrit'!$D102),""," ("&amp;SUMIFS(Paramétrages!$W:$W,Paramétrages!$Y:$Y,IF(OFFSET(Paramétrages!$F$6,COLUMNS($G:AK)-2,,)=0,"",OFFSET(Paramétrages!$F$6,COLUMNS($G:AK)-2,,)),Paramétrages!$X:$X,$B102&amp;$C102)&amp;" sur "&amp;IF(OFFSET(Paramétrages!$G$6,COLUMNS($H:AL)-2,,)=0,"",OFFSET(Paramétrages!$G$6,COLUMNS($H:AL)-2,,))&amp;")"))</f>
        <v/>
      </c>
      <c r="AJ102" s="1" t="str">
        <f ca="1">IF(OFFSET(Paramétrages!$F$6,COLUMNS($G:AL)-2,,)=0,"",IF($B102="","",IF(COUNTA(Paramétrages!$F$5:$F$32)=0,"",IF(ISBLANK('Compréhension de l''écrit'!$D102),"",IF((SUMIFS(Paramétrages!$W:$W,Paramétrages!$Y:$Y,IF(OFFSET(Paramétrages!$F$6,COLUMNS($G:AL)-2,,)=0,"",OFFSET(Paramétrages!$F$6,COLUMNS($G:AL)-2,,)),Paramétrages!$X:$X,$B102&amp;$C102)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102&amp;$C102))/(IF(OFFSET(Paramétrages!$G$6,COLUMNS($H:AM)-2,,)=0,"",OFFSET(Paramétrages!$G$6,COLUMNS($H:AM)-2,,)))&lt;0.67,"B","C"))))))&amp;IF(OFFSET(Paramétrages!$F$6,COLUMNS($G:AL)-2,,)=0,"",IF(ISBLANK('Compréhension de l''écrit'!$D102),""," ("&amp;SUMIFS(Paramétrages!$W:$W,Paramétrages!$Y:$Y,IF(OFFSET(Paramétrages!$F$6,COLUMNS($G:AL)-2,,)=0,"",OFFSET(Paramétrages!$F$6,COLUMNS($G:AL)-2,,)),Paramétrages!$X:$X,$B102&amp;$C102)&amp;" sur "&amp;IF(OFFSET(Paramétrages!$G$6,COLUMNS($H:AM)-2,,)=0,"",OFFSET(Paramétrages!$G$6,COLUMNS($H:AM)-2,,))&amp;")"))</f>
        <v/>
      </c>
      <c r="AK102" s="1" t="str">
        <f ca="1">IF(OFFSET(Paramétrages!$F$6,COLUMNS($G:AM)-2,,)=0,"",IF($B102="","",IF(COUNTA(Paramétrages!$F$5:$F$32)=0,"",IF(ISBLANK('Compréhension de l''écrit'!$D102),"",IF((SUMIFS(Paramétrages!$W:$W,Paramétrages!$Y:$Y,IF(OFFSET(Paramétrages!$F$6,COLUMNS($G:AM)-2,,)=0,"",OFFSET(Paramétrages!$F$6,COLUMNS($G:AM)-2,,)),Paramétrages!$X:$X,$B102&amp;$C102)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102&amp;$C102))/(IF(OFFSET(Paramétrages!$G$6,COLUMNS($H:AN)-2,,)=0,"",OFFSET(Paramétrages!$G$6,COLUMNS($H:AN)-2,,)))&lt;0.67,"B","C"))))))&amp;IF(OFFSET(Paramétrages!$F$6,COLUMNS($G:AM)-2,,)=0,"",IF(ISBLANK('Compréhension de l''écrit'!$D102),""," ("&amp;SUMIFS(Paramétrages!$W:$W,Paramétrages!$Y:$Y,IF(OFFSET(Paramétrages!$F$6,COLUMNS($G:AM)-2,,)=0,"",OFFSET(Paramétrages!$F$6,COLUMNS($G:AM)-2,,)),Paramétrages!$X:$X,$B102&amp;$C102)&amp;" sur "&amp;IF(OFFSET(Paramétrages!$G$6,COLUMNS($H:AN)-2,,)=0,"",OFFSET(Paramétrages!$G$6,COLUMNS($H:AN)-2,,))&amp;")"))</f>
        <v/>
      </c>
      <c r="AL102" s="1" t="str">
        <f ca="1">IF(OFFSET(Paramétrages!$F$6,COLUMNS($G:AN)-2,,)=0,"",IF($B102="","",IF(COUNTA(Paramétrages!$F$5:$F$32)=0,"",IF(ISBLANK('Compréhension de l''écrit'!$D102),"",IF((SUMIFS(Paramétrages!$W:$W,Paramétrages!$Y:$Y,IF(OFFSET(Paramétrages!$F$6,COLUMNS($G:AN)-2,,)=0,"",OFFSET(Paramétrages!$F$6,COLUMNS($G:AN)-2,,)),Paramétrages!$X:$X,$B102&amp;$C102)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102&amp;$C102))/(IF(OFFSET(Paramétrages!$G$6,COLUMNS($H:AO)-2,,)=0,"",OFFSET(Paramétrages!$G$6,COLUMNS($H:AO)-2,,)))&lt;0.67,"B","C"))))))&amp;IF(OFFSET(Paramétrages!$F$6,COLUMNS($G:AN)-2,,)=0,"",IF(ISBLANK('Compréhension de l''écrit'!$D102),""," ("&amp;SUMIFS(Paramétrages!$W:$W,Paramétrages!$Y:$Y,IF(OFFSET(Paramétrages!$F$6,COLUMNS($G:AN)-2,,)=0,"",OFFSET(Paramétrages!$F$6,COLUMNS($G:AN)-2,,)),Paramétrages!$X:$X,$B102&amp;$C102)&amp;" sur "&amp;IF(OFFSET(Paramétrages!$G$6,COLUMNS($H:AO)-2,,)=0,"",OFFSET(Paramétrages!$G$6,COLUMNS($H:AO)-2,,))&amp;")"))</f>
        <v/>
      </c>
      <c r="AM102" s="1" t="str">
        <f ca="1">IF(OFFSET(Paramétrages!$F$6,COLUMNS($G:AO)-2,,)=0,"",IF($B102="","",IF(COUNTA(Paramétrages!$F$5:$F$32)=0,"",IF(ISBLANK('Compréhension de l''écrit'!$D102),"",IF((SUMIFS(Paramétrages!$W:$W,Paramétrages!$Y:$Y,IF(OFFSET(Paramétrages!$F$6,COLUMNS($G:AO)-2,,)=0,"",OFFSET(Paramétrages!$F$6,COLUMNS($G:AO)-2,,)),Paramétrages!$X:$X,$B102&amp;$C102)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102&amp;$C102))/(IF(OFFSET(Paramétrages!$G$6,COLUMNS($H:AP)-2,,)=0,"",OFFSET(Paramétrages!$G$6,COLUMNS($H:AP)-2,,)))&lt;0.67,"B","C"))))))&amp;IF(OFFSET(Paramétrages!$F$6,COLUMNS($G:AO)-2,,)=0,"",IF(ISBLANK('Compréhension de l''écrit'!$D102),""," ("&amp;SUMIFS(Paramétrages!$W:$W,Paramétrages!$Y:$Y,IF(OFFSET(Paramétrages!$F$6,COLUMNS($G:AO)-2,,)=0,"",OFFSET(Paramétrages!$F$6,COLUMNS($G:AO)-2,,)),Paramétrages!$X:$X,$B102&amp;$C102)&amp;" sur "&amp;IF(OFFSET(Paramétrages!$G$6,COLUMNS($H:AP)-2,,)=0,"",OFFSET(Paramétrages!$G$6,COLUMNS($H:AP)-2,,))&amp;")"))</f>
        <v/>
      </c>
      <c r="AN102" s="1" t="str">
        <f ca="1">IF(OFFSET(Paramétrages!$F$6,COLUMNS($G:AP)-2,,)=0,"",IF($B102="","",IF(COUNTA(Paramétrages!$F$5:$F$32)=0,"",IF(ISBLANK('Compréhension de l''écrit'!$D102),"",IF((SUMIFS(Paramétrages!$W:$W,Paramétrages!$Y:$Y,IF(OFFSET(Paramétrages!$F$6,COLUMNS($G:AP)-2,,)=0,"",OFFSET(Paramétrages!$F$6,COLUMNS($G:AP)-2,,)),Paramétrages!$X:$X,$B102&amp;$C102)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102&amp;$C102))/(IF(OFFSET(Paramétrages!$G$6,COLUMNS($H:AQ)-2,,)=0,"",OFFSET(Paramétrages!$G$6,COLUMNS($H:AQ)-2,,)))&lt;0.67,"B","C"))))))&amp;IF(OFFSET(Paramétrages!$F$6,COLUMNS($G:AP)-2,,)=0,"",IF(ISBLANK('Compréhension de l''écrit'!$D102),""," ("&amp;SUMIFS(Paramétrages!$W:$W,Paramétrages!$Y:$Y,IF(OFFSET(Paramétrages!$F$6,COLUMNS($G:AP)-2,,)=0,"",OFFSET(Paramétrages!$F$6,COLUMNS($G:AP)-2,,)),Paramétrages!$X:$X,$B102&amp;$C102)&amp;" sur "&amp;IF(OFFSET(Paramétrages!$G$6,COLUMNS($H:AQ)-2,,)=0,"",OFFSET(Paramétrages!$G$6,COLUMNS($H:AQ)-2,,))&amp;")"))</f>
        <v/>
      </c>
      <c r="AO102" s="1" t="str">
        <f ca="1">IF(OFFSET(Paramétrages!$F$6,COLUMNS($G:AQ)-2,,)=0,"",IF($B102="","",IF(COUNTA(Paramétrages!$F$5:$F$32)=0,"",IF(ISBLANK('Compréhension de l''écrit'!$D102),"",IF((SUMIFS(Paramétrages!$W:$W,Paramétrages!$Y:$Y,IF(OFFSET(Paramétrages!$F$6,COLUMNS($G:AQ)-2,,)=0,"",OFFSET(Paramétrages!$F$6,COLUMNS($G:AQ)-2,,)),Paramétrages!$X:$X,$B102&amp;$C102)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102&amp;$C102))/(IF(OFFSET(Paramétrages!$G$6,COLUMNS($H:AR)-2,,)=0,"",OFFSET(Paramétrages!$G$6,COLUMNS($H:AR)-2,,)))&lt;0.67,"B","C"))))))&amp;IF(OFFSET(Paramétrages!$F$6,COLUMNS($G:AQ)-2,,)=0,"",IF(ISBLANK('Compréhension de l''écrit'!$D102),""," ("&amp;SUMIFS(Paramétrages!$W:$W,Paramétrages!$Y:$Y,IF(OFFSET(Paramétrages!$F$6,COLUMNS($G:AQ)-2,,)=0,"",OFFSET(Paramétrages!$F$6,COLUMNS($G:AQ)-2,,)),Paramétrages!$X:$X,$B102&amp;$C102)&amp;" sur "&amp;IF(OFFSET(Paramétrages!$G$6,COLUMNS($H:AR)-2,,)=0,"",OFFSET(Paramétrages!$G$6,COLUMNS($H:AR)-2,,))&amp;")"))</f>
        <v/>
      </c>
      <c r="AP102" s="1" t="str">
        <f ca="1">IF(OFFSET(Paramétrages!$F$6,COLUMNS($G:AR)-2,,)=0,"",IF($B102="","",IF(COUNTA(Paramétrages!$F$5:$F$32)=0,"",IF(ISBLANK('Compréhension de l''écrit'!$D102),"",IF((SUMIFS(Paramétrages!$W:$W,Paramétrages!$Y:$Y,IF(OFFSET(Paramétrages!$F$6,COLUMNS($G:AR)-2,,)=0,"",OFFSET(Paramétrages!$F$6,COLUMNS($G:AR)-2,,)),Paramétrages!$X:$X,$B102&amp;$C102)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102&amp;$C102))/(IF(OFFSET(Paramétrages!$G$6,COLUMNS($H:AS)-2,,)=0,"",OFFSET(Paramétrages!$G$6,COLUMNS($H:AS)-2,,)))&lt;0.67,"B","C"))))))&amp;IF(OFFSET(Paramétrages!$F$6,COLUMNS($G:AR)-2,,)=0,"",IF(ISBLANK('Compréhension de l''écrit'!$D102),""," ("&amp;SUMIFS(Paramétrages!$W:$W,Paramétrages!$Y:$Y,IF(OFFSET(Paramétrages!$F$6,COLUMNS($G:AR)-2,,)=0,"",OFFSET(Paramétrages!$F$6,COLUMNS($G:AR)-2,,)),Paramétrages!$X:$X,$B102&amp;$C102)&amp;" sur "&amp;IF(OFFSET(Paramétrages!$G$6,COLUMNS($H:AS)-2,,)=0,"",OFFSET(Paramétrages!$G$6,COLUMNS($H:AS)-2,,))&amp;")"))</f>
        <v/>
      </c>
      <c r="AQ102" s="1" t="str">
        <f ca="1">IF(OFFSET(Paramétrages!$F$6,COLUMNS($G:AS)-2,,)=0,"",IF($B102="","",IF(COUNTA(Paramétrages!$F$5:$F$32)=0,"",IF(ISBLANK('Compréhension de l''écrit'!$D102),"",IF((SUMIFS(Paramétrages!$W:$W,Paramétrages!$Y:$Y,IF(OFFSET(Paramétrages!$F$6,COLUMNS($G:AS)-2,,)=0,"",OFFSET(Paramétrages!$F$6,COLUMNS($G:AS)-2,,)),Paramétrages!$X:$X,$B102&amp;$C102)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102&amp;$C102))/(IF(OFFSET(Paramétrages!$G$6,COLUMNS($H:AT)-2,,)=0,"",OFFSET(Paramétrages!$G$6,COLUMNS($H:AT)-2,,)))&lt;0.67,"B","C"))))))&amp;IF(OFFSET(Paramétrages!$F$6,COLUMNS($G:AS)-2,,)=0,"",IF(ISBLANK('Compréhension de l''écrit'!$D102),""," ("&amp;SUMIFS(Paramétrages!$W:$W,Paramétrages!$Y:$Y,IF(OFFSET(Paramétrages!$F$6,COLUMNS($G:AS)-2,,)=0,"",OFFSET(Paramétrages!$F$6,COLUMNS($G:AS)-2,,)),Paramétrages!$X:$X,$B102&amp;$C102)&amp;" sur "&amp;IF(OFFSET(Paramétrages!$G$6,COLUMNS($H:AT)-2,,)=0,"",OFFSET(Paramétrages!$G$6,COLUMNS($H:AT)-2,,))&amp;")"))</f>
        <v/>
      </c>
      <c r="AR102" s="1" t="str">
        <f ca="1">IF(OFFSET(Paramétrages!$F$6,COLUMNS($G:AT)-2,,)=0,"",IF($B102="","",IF(COUNTA(Paramétrages!$F$5:$F$32)=0,"",IF(ISBLANK('Compréhension de l''écrit'!$D102),"",IF((SUMIFS(Paramétrages!$W:$W,Paramétrages!$Y:$Y,IF(OFFSET(Paramétrages!$F$6,COLUMNS($G:AT)-2,,)=0,"",OFFSET(Paramétrages!$F$6,COLUMNS($G:AT)-2,,)),Paramétrages!$X:$X,$B102&amp;$C102)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102&amp;$C102))/(IF(OFFSET(Paramétrages!$G$6,COLUMNS($H:AU)-2,,)=0,"",OFFSET(Paramétrages!$G$6,COLUMNS($H:AU)-2,,)))&lt;0.67,"B","C"))))))&amp;IF(OFFSET(Paramétrages!$F$6,COLUMNS($G:AT)-2,,)=0,"",IF(ISBLANK('Compréhension de l''écrit'!$D102),""," ("&amp;SUMIFS(Paramétrages!$W:$W,Paramétrages!$Y:$Y,IF(OFFSET(Paramétrages!$F$6,COLUMNS($G:AT)-2,,)=0,"",OFFSET(Paramétrages!$F$6,COLUMNS($G:AT)-2,,)),Paramétrages!$X:$X,$B102&amp;$C102)&amp;" sur "&amp;IF(OFFSET(Paramétrages!$G$6,COLUMNS($H:AU)-2,,)=0,"",OFFSET(Paramétrages!$G$6,COLUMNS($H:AU)-2,,))&amp;")"))</f>
        <v/>
      </c>
      <c r="AS102" s="1" t="str">
        <f ca="1">IF(OFFSET(Paramétrages!$F$6,COLUMNS($G:AU)-2,,)=0,"",IF($B102="","",IF(COUNTA(Paramétrages!$F$5:$F$32)=0,"",IF(ISBLANK('Compréhension de l''écrit'!$D102),"",IF((SUMIFS(Paramétrages!$W:$W,Paramétrages!$Y:$Y,IF(OFFSET(Paramétrages!$F$6,COLUMNS($G:AU)-2,,)=0,"",OFFSET(Paramétrages!$F$6,COLUMNS($G:AU)-2,,)),Paramétrages!$X:$X,$B102&amp;$C102)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102&amp;$C102))/(IF(OFFSET(Paramétrages!$G$6,COLUMNS($H:AV)-2,,)=0,"",OFFSET(Paramétrages!$G$6,COLUMNS($H:AV)-2,,)))&lt;0.67,"B","C"))))))&amp;IF(OFFSET(Paramétrages!$F$6,COLUMNS($G:AU)-2,,)=0,"",IF(ISBLANK('Compréhension de l''écrit'!$D102),""," ("&amp;SUMIFS(Paramétrages!$W:$W,Paramétrages!$Y:$Y,IF(OFFSET(Paramétrages!$F$6,COLUMNS($G:AU)-2,,)=0,"",OFFSET(Paramétrages!$F$6,COLUMNS($G:AU)-2,,)),Paramétrages!$X:$X,$B102&amp;$C102)&amp;" sur "&amp;IF(OFFSET(Paramétrages!$G$6,COLUMNS($H:AV)-2,,)=0,"",OFFSET(Paramétrages!$G$6,COLUMNS($H:AV)-2,,))&amp;")"))</f>
        <v/>
      </c>
      <c r="AT102" s="1" t="str">
        <f ca="1">IF(OFFSET(Paramétrages!$F$6,COLUMNS($G:AV)-2,,)=0,"",IF($B102="","",IF(COUNTA(Paramétrages!$F$5:$F$32)=0,"",IF(ISBLANK('Compréhension de l''écrit'!$D102),"",IF((SUMIFS(Paramétrages!$W:$W,Paramétrages!$Y:$Y,IF(OFFSET(Paramétrages!$F$6,COLUMNS($G:AV)-2,,)=0,"",OFFSET(Paramétrages!$F$6,COLUMNS($G:AV)-2,,)),Paramétrages!$X:$X,$B102&amp;$C102)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102&amp;$C102))/(IF(OFFSET(Paramétrages!$G$6,COLUMNS($H:AW)-2,,)=0,"",OFFSET(Paramétrages!$G$6,COLUMNS($H:AW)-2,,)))&lt;0.67,"B","C"))))))&amp;IF(OFFSET(Paramétrages!$F$6,COLUMNS($G:AV)-2,,)=0,"",IF(ISBLANK('Compréhension de l''écrit'!$D102),""," ("&amp;SUMIFS(Paramétrages!$W:$W,Paramétrages!$Y:$Y,IF(OFFSET(Paramétrages!$F$6,COLUMNS($G:AV)-2,,)=0,"",OFFSET(Paramétrages!$F$6,COLUMNS($G:AV)-2,,)),Paramétrages!$X:$X,$B102&amp;$C102)&amp;" sur "&amp;IF(OFFSET(Paramétrages!$G$6,COLUMNS($H:AW)-2,,)=0,"",OFFSET(Paramétrages!$G$6,COLUMNS($H:AW)-2,,))&amp;")"))</f>
        <v/>
      </c>
      <c r="AU102" s="1" t="str">
        <f ca="1">IF(OFFSET(Paramétrages!$F$6,COLUMNS($G:AW)-2,,)=0,"",IF($B102="","",IF(COUNTA(Paramétrages!$F$5:$F$32)=0,"",IF(ISBLANK('Compréhension de l''écrit'!$D102),"",IF((SUMIFS(Paramétrages!$W:$W,Paramétrages!$Y:$Y,IF(OFFSET(Paramétrages!$F$6,COLUMNS($G:AW)-2,,)=0,"",OFFSET(Paramétrages!$F$6,COLUMNS($G:AW)-2,,)),Paramétrages!$X:$X,$B102&amp;$C102)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102&amp;$C102))/(IF(OFFSET(Paramétrages!$G$6,COLUMNS($H:AX)-2,,)=0,"",OFFSET(Paramétrages!$G$6,COLUMNS($H:AX)-2,,)))&lt;0.67,"B","C"))))))&amp;IF(OFFSET(Paramétrages!$F$6,COLUMNS($G:AW)-2,,)=0,"",IF(ISBLANK('Compréhension de l''écrit'!$D102),""," ("&amp;SUMIFS(Paramétrages!$W:$W,Paramétrages!$Y:$Y,IF(OFFSET(Paramétrages!$F$6,COLUMNS($G:AW)-2,,)=0,"",OFFSET(Paramétrages!$F$6,COLUMNS($G:AW)-2,,)),Paramétrages!$X:$X,$B102&amp;$C102)&amp;" sur "&amp;IF(OFFSET(Paramétrages!$G$6,COLUMNS($H:AX)-2,,)=0,"",OFFSET(Paramétrages!$G$6,COLUMNS($H:AX)-2,,))&amp;")"))</f>
        <v/>
      </c>
      <c r="AV102" s="1" t="str">
        <f ca="1">IF(OFFSET(Paramétrages!$F$6,COLUMNS($G:AX)-2,,)=0,"",IF($B102="","",IF(COUNTA(Paramétrages!$F$5:$F$32)=0,"",IF(ISBLANK('Compréhension de l''écrit'!$D102),"",IF((SUMIFS(Paramétrages!$W:$W,Paramétrages!$Y:$Y,IF(OFFSET(Paramétrages!$F$6,COLUMNS($G:AX)-2,,)=0,"",OFFSET(Paramétrages!$F$6,COLUMNS($G:AX)-2,,)),Paramétrages!$X:$X,$B102&amp;$C102)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102&amp;$C102))/(IF(OFFSET(Paramétrages!$G$6,COLUMNS($H:AY)-2,,)=0,"",OFFSET(Paramétrages!$G$6,COLUMNS($H:AY)-2,,)))&lt;0.67,"B","C"))))))&amp;IF(OFFSET(Paramétrages!$F$6,COLUMNS($G:AX)-2,,)=0,"",IF(ISBLANK('Compréhension de l''écrit'!$D102),""," ("&amp;SUMIFS(Paramétrages!$W:$W,Paramétrages!$Y:$Y,IF(OFFSET(Paramétrages!$F$6,COLUMNS($G:AX)-2,,)=0,"",OFFSET(Paramétrages!$F$6,COLUMNS($G:AX)-2,,)),Paramétrages!$X:$X,$B102&amp;$C102)&amp;" sur "&amp;IF(OFFSET(Paramétrages!$G$6,COLUMNS($H:AY)-2,,)=0,"",OFFSET(Paramétrages!$G$6,COLUMNS($H:AY)-2,,))&amp;")"))</f>
        <v/>
      </c>
      <c r="AW102" s="1" t="str">
        <f ca="1">IF(OFFSET(Paramétrages!$F$6,COLUMNS($G:AY)-2,,)=0,"",IF($B102="","",IF(COUNTA(Paramétrages!$F$5:$F$32)=0,"",IF(ISBLANK('Compréhension de l''écrit'!$D102),"",IF((SUMIFS(Paramétrages!$W:$W,Paramétrages!$Y:$Y,IF(OFFSET(Paramétrages!$F$6,COLUMNS($G:AY)-2,,)=0,"",OFFSET(Paramétrages!$F$6,COLUMNS($G:AY)-2,,)),Paramétrages!$X:$X,$B102&amp;$C102)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102&amp;$C102))/(IF(OFFSET(Paramétrages!$G$6,COLUMNS($H:AZ)-2,,)=0,"",OFFSET(Paramétrages!$G$6,COLUMNS($H:AZ)-2,,)))&lt;0.67,"B","C"))))))&amp;IF(OFFSET(Paramétrages!$F$6,COLUMNS($G:AY)-2,,)=0,"",IF(ISBLANK('Compréhension de l''écrit'!$D102),""," ("&amp;SUMIFS(Paramétrages!$W:$W,Paramétrages!$Y:$Y,IF(OFFSET(Paramétrages!$F$6,COLUMNS($G:AY)-2,,)=0,"",OFFSET(Paramétrages!$F$6,COLUMNS($G:AY)-2,,)),Paramétrages!$X:$X,$B102&amp;$C102)&amp;" sur "&amp;IF(OFFSET(Paramétrages!$G$6,COLUMNS($H:AZ)-2,,)=0,"",OFFSET(Paramétrages!$G$6,COLUMNS($H:AZ)-2,,))&amp;")"))</f>
        <v/>
      </c>
      <c r="AX102" s="1" t="str">
        <f ca="1">IF(OFFSET(Paramétrages!$F$6,COLUMNS($G:AZ)-2,,)=0,"",IF($B102="","",IF(COUNTA(Paramétrages!$F$5:$F$32)=0,"",IF(ISBLANK('Compréhension de l''écrit'!$D102),"",IF((SUMIFS(Paramétrages!$W:$W,Paramétrages!$Y:$Y,IF(OFFSET(Paramétrages!$F$6,COLUMNS($G:AZ)-2,,)=0,"",OFFSET(Paramétrages!$F$6,COLUMNS($G:AZ)-2,,)),Paramétrages!$X:$X,$B102&amp;$C102)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102&amp;$C102))/(IF(OFFSET(Paramétrages!$G$6,COLUMNS($H:BA)-2,,)=0,"",OFFSET(Paramétrages!$G$6,COLUMNS($H:BA)-2,,)))&lt;0.67,"B","C"))))))&amp;IF(OFFSET(Paramétrages!$F$6,COLUMNS($G:AZ)-2,,)=0,"",IF(ISBLANK('Compréhension de l''écrit'!$D102),""," ("&amp;SUMIFS(Paramétrages!$W:$W,Paramétrages!$Y:$Y,IF(OFFSET(Paramétrages!$F$6,COLUMNS($G:AZ)-2,,)=0,"",OFFSET(Paramétrages!$F$6,COLUMNS($G:AZ)-2,,)),Paramétrages!$X:$X,$B102&amp;$C102)&amp;" sur "&amp;IF(OFFSET(Paramétrages!$G$6,COLUMNS($H:BA)-2,,)=0,"",OFFSET(Paramétrages!$G$6,COLUMNS($H:BA)-2,,))&amp;")"))</f>
        <v/>
      </c>
      <c r="AY102" s="1" t="str">
        <f ca="1">IF(OFFSET(Paramétrages!$F$6,COLUMNS($G:BA)-2,,)=0,"",IF($B102="","",IF(COUNTA(Paramétrages!$F$5:$F$32)=0,"",IF(ISBLANK('Compréhension de l''écrit'!$D102),"",IF((SUMIFS(Paramétrages!$W:$W,Paramétrages!$Y:$Y,IF(OFFSET(Paramétrages!$F$6,COLUMNS($G:BA)-2,,)=0,"",OFFSET(Paramétrages!$F$6,COLUMNS($G:BA)-2,,)),Paramétrages!$X:$X,$B102&amp;$C102)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102&amp;$C102))/(IF(OFFSET(Paramétrages!$G$6,COLUMNS($H:BB)-2,,)=0,"",OFFSET(Paramétrages!$G$6,COLUMNS($H:BB)-2,,)))&lt;0.67,"B","C"))))))&amp;IF(OFFSET(Paramétrages!$F$6,COLUMNS($G:BA)-2,,)=0,"",IF(ISBLANK('Compréhension de l''écrit'!$D102),""," ("&amp;SUMIFS(Paramétrages!$W:$W,Paramétrages!$Y:$Y,IF(OFFSET(Paramétrages!$F$6,COLUMNS($G:BA)-2,,)=0,"",OFFSET(Paramétrages!$F$6,COLUMNS($G:BA)-2,,)),Paramétrages!$X:$X,$B102&amp;$C102)&amp;" sur "&amp;IF(OFFSET(Paramétrages!$G$6,COLUMNS($H:BB)-2,,)=0,"",OFFSET(Paramétrages!$G$6,COLUMNS($H:BB)-2,,))&amp;")"))</f>
        <v/>
      </c>
      <c r="AZ102" s="1" t="str">
        <f ca="1">IF(OFFSET(Paramétrages!$F$6,COLUMNS($G:BB)-2,,)=0,"",IF($B102="","",IF(COUNTA(Paramétrages!$F$5:$F$32)=0,"",IF(ISBLANK('Compréhension de l''écrit'!$D102),"",IF((SUMIFS(Paramétrages!$W:$W,Paramétrages!$Y:$Y,IF(OFFSET(Paramétrages!$F$6,COLUMNS($G:BB)-2,,)=0,"",OFFSET(Paramétrages!$F$6,COLUMNS($G:BB)-2,,)),Paramétrages!$X:$X,$B102&amp;$C102)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102&amp;$C102))/(IF(OFFSET(Paramétrages!$G$6,COLUMNS($H:BC)-2,,)=0,"",OFFSET(Paramétrages!$G$6,COLUMNS($H:BC)-2,,)))&lt;0.67,"B","C"))))))&amp;IF(OFFSET(Paramétrages!$F$6,COLUMNS($G:BB)-2,,)=0,"",IF(ISBLANK('Compréhension de l''écrit'!$D102),""," ("&amp;SUMIFS(Paramétrages!$W:$W,Paramétrages!$Y:$Y,IF(OFFSET(Paramétrages!$F$6,COLUMNS($G:BB)-2,,)=0,"",OFFSET(Paramétrages!$F$6,COLUMNS($G:BB)-2,,)),Paramétrages!$X:$X,$B102&amp;$C102)&amp;" sur "&amp;IF(OFFSET(Paramétrages!$G$6,COLUMNS($H:BC)-2,,)=0,"",OFFSET(Paramétrages!$G$6,COLUMNS($H:BC)-2,,))&amp;")"))</f>
        <v/>
      </c>
      <c r="BA102" s="1" t="str">
        <f ca="1">IF(OFFSET(Paramétrages!$F$6,COLUMNS($G:BC)-2,,)=0,"",IF($B102="","",IF(COUNTA(Paramétrages!$F$5:$F$32)=0,"",IF(ISBLANK('Compréhension de l''écrit'!$D102),"",IF((SUMIFS(Paramétrages!$W:$W,Paramétrages!$Y:$Y,IF(OFFSET(Paramétrages!$F$6,COLUMNS($G:BC)-2,,)=0,"",OFFSET(Paramétrages!$F$6,COLUMNS($G:BC)-2,,)),Paramétrages!$X:$X,$B102&amp;$C102)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102&amp;$C102))/(IF(OFFSET(Paramétrages!$G$6,COLUMNS($H:BD)-2,,)=0,"",OFFSET(Paramétrages!$G$6,COLUMNS($H:BD)-2,,)))&lt;0.67,"B","C"))))))&amp;IF(OFFSET(Paramétrages!$F$6,COLUMNS($G:BC)-2,,)=0,"",IF(ISBLANK('Compréhension de l''écrit'!$D102),""," ("&amp;SUMIFS(Paramétrages!$W:$W,Paramétrages!$Y:$Y,IF(OFFSET(Paramétrages!$F$6,COLUMNS($G:BC)-2,,)=0,"",OFFSET(Paramétrages!$F$6,COLUMNS($G:BC)-2,,)),Paramétrages!$X:$X,$B102&amp;$C102)&amp;" sur "&amp;IF(OFFSET(Paramétrages!$G$6,COLUMNS($H:BD)-2,,)=0,"",OFFSET(Paramétrages!$G$6,COLUMNS($H:BD)-2,,))&amp;")"))</f>
        <v/>
      </c>
      <c r="BB102" s="1" t="str">
        <f ca="1">IF(OFFSET(Paramétrages!$F$6,COLUMNS($G:BD)-2,,)=0,"",IF($B102="","",IF(COUNTA(Paramétrages!$F$5:$F$32)=0,"",IF(ISBLANK('Compréhension de l''écrit'!$D102),"",IF((SUMIFS(Paramétrages!$W:$W,Paramétrages!$Y:$Y,IF(OFFSET(Paramétrages!$F$6,COLUMNS($G:BD)-2,,)=0,"",OFFSET(Paramétrages!$F$6,COLUMNS($G:BD)-2,,)),Paramétrages!$X:$X,$B102&amp;$C102)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102&amp;$C102))/(IF(OFFSET(Paramétrages!$G$6,COLUMNS($H:BE)-2,,)=0,"",OFFSET(Paramétrages!$G$6,COLUMNS($H:BE)-2,,)))&lt;0.67,"B","C"))))))&amp;IF(OFFSET(Paramétrages!$F$6,COLUMNS($G:BD)-2,,)=0,"",IF(ISBLANK('Compréhension de l''écrit'!$D102),""," ("&amp;SUMIFS(Paramétrages!$W:$W,Paramétrages!$Y:$Y,IF(OFFSET(Paramétrages!$F$6,COLUMNS($G:BD)-2,,)=0,"",OFFSET(Paramétrages!$F$6,COLUMNS($G:BD)-2,,)),Paramétrages!$X:$X,$B102&amp;$C102)&amp;" sur "&amp;IF(OFFSET(Paramétrages!$G$6,COLUMNS($H:BE)-2,,)=0,"",OFFSET(Paramétrages!$G$6,COLUMNS($H:BE)-2,,))&amp;")"))</f>
        <v/>
      </c>
      <c r="BC102" s="1" t="str">
        <f ca="1">IF(OFFSET(Paramétrages!$F$6,COLUMNS($G:BE)-2,,)=0,"",IF($B102="","",IF(COUNTA(Paramétrages!$F$5:$F$32)=0,"",IF(ISBLANK('Compréhension de l''écrit'!$D102),"",IF((SUMIFS(Paramétrages!$W:$W,Paramétrages!$Y:$Y,IF(OFFSET(Paramétrages!$F$6,COLUMNS($G:BE)-2,,)=0,"",OFFSET(Paramétrages!$F$6,COLUMNS($G:BE)-2,,)),Paramétrages!$X:$X,$B102&amp;$C102)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102&amp;$C102))/(IF(OFFSET(Paramétrages!$G$6,COLUMNS($H:BF)-2,,)=0,"",OFFSET(Paramétrages!$G$6,COLUMNS($H:BF)-2,,)))&lt;0.67,"B","C"))))))&amp;IF(OFFSET(Paramétrages!$F$6,COLUMNS($G:BE)-2,,)=0,"",IF(ISBLANK('Compréhension de l''écrit'!$D102),""," ("&amp;SUMIFS(Paramétrages!$W:$W,Paramétrages!$Y:$Y,IF(OFFSET(Paramétrages!$F$6,COLUMNS($G:BE)-2,,)=0,"",OFFSET(Paramétrages!$F$6,COLUMNS($G:BE)-2,,)),Paramétrages!$X:$X,$B102&amp;$C102)&amp;" sur "&amp;IF(OFFSET(Paramétrages!$G$6,COLUMNS($H:BF)-2,,)=0,"",OFFSET(Paramétrages!$G$6,COLUMNS($H:BF)-2,,))&amp;")"))</f>
        <v/>
      </c>
      <c r="BD102" s="1" t="str">
        <f ca="1">IF(OFFSET(Paramétrages!$F$6,COLUMNS($G:BF)-2,,)=0,"",IF($B102="","",IF(COUNTA(Paramétrages!$F$5:$F$32)=0,"",IF(ISBLANK('Compréhension de l''écrit'!$D102),"",IF((SUMIFS(Paramétrages!$W:$W,Paramétrages!$Y:$Y,IF(OFFSET(Paramétrages!$F$6,COLUMNS($G:BF)-2,,)=0,"",OFFSET(Paramétrages!$F$6,COLUMNS($G:BF)-2,,)),Paramétrages!$X:$X,$B102&amp;$C102)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102&amp;$C102))/(IF(OFFSET(Paramétrages!$G$6,COLUMNS($H:BG)-2,,)=0,"",OFFSET(Paramétrages!$G$6,COLUMNS($H:BG)-2,,)))&lt;0.67,"B","C"))))))&amp;IF(OFFSET(Paramétrages!$F$6,COLUMNS($G:BF)-2,,)=0,"",IF(ISBLANK('Compréhension de l''écrit'!$D102),""," ("&amp;SUMIFS(Paramétrages!$W:$W,Paramétrages!$Y:$Y,IF(OFFSET(Paramétrages!$F$6,COLUMNS($G:BF)-2,,)=0,"",OFFSET(Paramétrages!$F$6,COLUMNS($G:BF)-2,,)),Paramétrages!$X:$X,$B102&amp;$C102)&amp;" sur "&amp;IF(OFFSET(Paramétrages!$G$6,COLUMNS($H:BG)-2,,)=0,"",OFFSET(Paramétrages!$G$6,COLUMNS($H:BG)-2,,))&amp;")"))</f>
        <v/>
      </c>
      <c r="BE102" s="1" t="str">
        <f ca="1">IF(OFFSET(Paramétrages!$F$6,COLUMNS($G:BG)-2,,)=0,"",IF($B102="","",IF(COUNTA(Paramétrages!$F$5:$F$32)=0,"",IF(ISBLANK('Compréhension de l''écrit'!$D102),"",IF((SUMIFS(Paramétrages!$W:$W,Paramétrages!$Y:$Y,IF(OFFSET(Paramétrages!$F$6,COLUMNS($G:BG)-2,,)=0,"",OFFSET(Paramétrages!$F$6,COLUMNS($G:BG)-2,,)),Paramétrages!$X:$X,$B102&amp;$C102)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102&amp;$C102))/(IF(OFFSET(Paramétrages!$G$6,COLUMNS($H:BH)-2,,)=0,"",OFFSET(Paramétrages!$G$6,COLUMNS($H:BH)-2,,)))&lt;0.67,"B","C"))))))&amp;IF(OFFSET(Paramétrages!$F$6,COLUMNS($G:BG)-2,,)=0,"",IF(ISBLANK('Compréhension de l''écrit'!$D102),""," ("&amp;SUMIFS(Paramétrages!$W:$W,Paramétrages!$Y:$Y,IF(OFFSET(Paramétrages!$F$6,COLUMNS($G:BG)-2,,)=0,"",OFFSET(Paramétrages!$F$6,COLUMNS($G:BG)-2,,)),Paramétrages!$X:$X,$B102&amp;$C102)&amp;" sur "&amp;IF(OFFSET(Paramétrages!$G$6,COLUMNS($H:BH)-2,,)=0,"",OFFSET(Paramétrages!$G$6,COLUMNS($H:BH)-2,,))&amp;")"))</f>
        <v/>
      </c>
      <c r="BF102" s="1" t="str">
        <f ca="1">IF(OFFSET(Paramétrages!$F$6,COLUMNS($G:BH)-2,,)=0,"",IF($B102="","",IF(COUNTA(Paramétrages!$F$5:$F$32)=0,"",IF(ISBLANK('Compréhension de l''écrit'!$D102),"",IF((SUMIFS(Paramétrages!$W:$W,Paramétrages!$Y:$Y,IF(OFFSET(Paramétrages!$F$6,COLUMNS($G:BH)-2,,)=0,"",OFFSET(Paramétrages!$F$6,COLUMNS($G:BH)-2,,)),Paramétrages!$X:$X,$B102&amp;$C102)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102&amp;$C102))/(IF(OFFSET(Paramétrages!$G$6,COLUMNS($H:BI)-2,,)=0,"",OFFSET(Paramétrages!$G$6,COLUMNS($H:BI)-2,,)))&lt;0.67,"B","C"))))))&amp;IF(OFFSET(Paramétrages!$F$6,COLUMNS($G:BH)-2,,)=0,"",IF(ISBLANK('Compréhension de l''écrit'!$D102),""," ("&amp;SUMIFS(Paramétrages!$W:$W,Paramétrages!$Y:$Y,IF(OFFSET(Paramétrages!$F$6,COLUMNS($G:BH)-2,,)=0,"",OFFSET(Paramétrages!$F$6,COLUMNS($G:BH)-2,,)),Paramétrages!$X:$X,$B102&amp;$C102)&amp;" sur "&amp;IF(OFFSET(Paramétrages!$G$6,COLUMNS($H:BI)-2,,)=0,"",OFFSET(Paramétrages!$G$6,COLUMNS($H:BI)-2,,))&amp;")"))</f>
        <v/>
      </c>
      <c r="BG102" s="1" t="str">
        <f ca="1">IF(OFFSET(Paramétrages!$F$6,COLUMNS($G:BI)-2,,)=0,"",IF($B102="","",IF(COUNTA(Paramétrages!$F$5:$F$32)=0,"",IF(ISBLANK('Compréhension de l''écrit'!$D102),"",IF((SUMIFS(Paramétrages!$W:$W,Paramétrages!$Y:$Y,IF(OFFSET(Paramétrages!$F$6,COLUMNS($G:BI)-2,,)=0,"",OFFSET(Paramétrages!$F$6,COLUMNS($G:BI)-2,,)),Paramétrages!$X:$X,$B102&amp;$C102)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102&amp;$C102))/(IF(OFFSET(Paramétrages!$G$6,COLUMNS($H:BJ)-2,,)=0,"",OFFSET(Paramétrages!$G$6,COLUMNS($H:BJ)-2,,)))&lt;0.67,"B","C"))))))&amp;IF(OFFSET(Paramétrages!$F$6,COLUMNS($G:BI)-2,,)=0,"",IF(ISBLANK('Compréhension de l''écrit'!$D102),""," ("&amp;SUMIFS(Paramétrages!$W:$W,Paramétrages!$Y:$Y,IF(OFFSET(Paramétrages!$F$6,COLUMNS($G:BI)-2,,)=0,"",OFFSET(Paramétrages!$F$6,COLUMNS($G:BI)-2,,)),Paramétrages!$X:$X,$B102&amp;$C102)&amp;" sur "&amp;IF(OFFSET(Paramétrages!$G$6,COLUMNS($H:BJ)-2,,)=0,"",OFFSET(Paramétrages!$G$6,COLUMNS($H:BJ)-2,,))&amp;")"))</f>
        <v/>
      </c>
      <c r="BH102" s="1" t="str">
        <f ca="1">IF(OFFSET(Paramétrages!$F$6,COLUMNS($G:BJ)-2,,)=0,"",IF($B102="","",IF(COUNTA(Paramétrages!$F$5:$F$32)=0,"",IF(ISBLANK('Compréhension de l''écrit'!$D102),"",IF((SUMIFS(Paramétrages!$W:$W,Paramétrages!$Y:$Y,IF(OFFSET(Paramétrages!$F$6,COLUMNS($G:BJ)-2,,)=0,"",OFFSET(Paramétrages!$F$6,COLUMNS($G:BJ)-2,,)),Paramétrages!$X:$X,$B102&amp;$C102)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102&amp;$C102))/(IF(OFFSET(Paramétrages!$G$6,COLUMNS($H:BK)-2,,)=0,"",OFFSET(Paramétrages!$G$6,COLUMNS($H:BK)-2,,)))&lt;0.67,"B","C"))))))&amp;IF(OFFSET(Paramétrages!$F$6,COLUMNS($G:BJ)-2,,)=0,"",IF(ISBLANK('Compréhension de l''écrit'!$D102),""," ("&amp;SUMIFS(Paramétrages!$W:$W,Paramétrages!$Y:$Y,IF(OFFSET(Paramétrages!$F$6,COLUMNS($G:BJ)-2,,)=0,"",OFFSET(Paramétrages!$F$6,COLUMNS($G:BJ)-2,,)),Paramétrages!$X:$X,$B102&amp;$C102)&amp;" sur "&amp;IF(OFFSET(Paramétrages!$G$6,COLUMNS($H:BK)-2,,)=0,"",OFFSET(Paramétrages!$G$6,COLUMNS($H:BK)-2,,))&amp;")"))</f>
        <v/>
      </c>
      <c r="BI102" s="1" t="str">
        <f ca="1">IF(OFFSET(Paramétrages!$F$6,COLUMNS($G:BK)-2,,)=0,"",IF($B102="","",IF(COUNTA(Paramétrages!$F$5:$F$32)=0,"",IF(ISBLANK('Compréhension de l''écrit'!$D102),"",IF((SUMIFS(Paramétrages!$W:$W,Paramétrages!$Y:$Y,IF(OFFSET(Paramétrages!$F$6,COLUMNS($G:BK)-2,,)=0,"",OFFSET(Paramétrages!$F$6,COLUMNS($G:BK)-2,,)),Paramétrages!$X:$X,$B102&amp;$C102)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102&amp;$C102))/(IF(OFFSET(Paramétrages!$G$6,COLUMNS($H:BL)-2,,)=0,"",OFFSET(Paramétrages!$G$6,COLUMNS($H:BL)-2,,)))&lt;0.67,"B","C"))))))&amp;IF(OFFSET(Paramétrages!$F$6,COLUMNS($G:BK)-2,,)=0,"",IF(ISBLANK('Compréhension de l''écrit'!$D102),""," ("&amp;SUMIFS(Paramétrages!$W:$W,Paramétrages!$Y:$Y,IF(OFFSET(Paramétrages!$F$6,COLUMNS($G:BK)-2,,)=0,"",OFFSET(Paramétrages!$F$6,COLUMNS($G:BK)-2,,)),Paramétrages!$X:$X,$B102&amp;$C102)&amp;" sur "&amp;IF(OFFSET(Paramétrages!$G$6,COLUMNS($H:BL)-2,,)=0,"",OFFSET(Paramétrages!$G$6,COLUMNS($H:BL)-2,,))&amp;")"))</f>
        <v/>
      </c>
      <c r="BJ102" s="1" t="str">
        <f ca="1">IF(OFFSET(Paramétrages!$F$6,COLUMNS($G:BL)-2,,)=0,"",IF($B102="","",IF(COUNTA(Paramétrages!$F$5:$F$32)=0,"",IF(ISBLANK('Compréhension de l''écrit'!$D102),"",IF((SUMIFS(Paramétrages!$W:$W,Paramétrages!$Y:$Y,IF(OFFSET(Paramétrages!$F$6,COLUMNS($G:BL)-2,,)=0,"",OFFSET(Paramétrages!$F$6,COLUMNS($G:BL)-2,,)),Paramétrages!$X:$X,$B102&amp;$C102)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102&amp;$C102))/(IF(OFFSET(Paramétrages!$G$6,COLUMNS($H:BM)-2,,)=0,"",OFFSET(Paramétrages!$G$6,COLUMNS($H:BM)-2,,)))&lt;0.67,"B","C"))))))&amp;IF(OFFSET(Paramétrages!$F$6,COLUMNS($G:BL)-2,,)=0,"",IF(ISBLANK('Compréhension de l''écrit'!$D102),""," ("&amp;SUMIFS(Paramétrages!$W:$W,Paramétrages!$Y:$Y,IF(OFFSET(Paramétrages!$F$6,COLUMNS($G:BL)-2,,)=0,"",OFFSET(Paramétrages!$F$6,COLUMNS($G:BL)-2,,)),Paramétrages!$X:$X,$B102&amp;$C102)&amp;" sur "&amp;IF(OFFSET(Paramétrages!$G$6,COLUMNS($H:BM)-2,,)=0,"",OFFSET(Paramétrages!$G$6,COLUMNS($H:BM)-2,,))&amp;")"))</f>
        <v/>
      </c>
      <c r="BK102" s="1" t="str">
        <f ca="1">IF(OFFSET(Paramétrages!$F$6,COLUMNS($G:BM)-2,,)=0,"",IF($B102="","",IF(COUNTA(Paramétrages!$F$5:$F$32)=0,"",IF(ISBLANK('Compréhension de l''écrit'!$D102),"",IF((SUMIFS(Paramétrages!$W:$W,Paramétrages!$Y:$Y,IF(OFFSET(Paramétrages!$F$6,COLUMNS($G:BM)-2,,)=0,"",OFFSET(Paramétrages!$F$6,COLUMNS($G:BM)-2,,)),Paramétrages!$X:$X,$B102&amp;$C102)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102&amp;$C102))/(IF(OFFSET(Paramétrages!$G$6,COLUMNS($H:BN)-2,,)=0,"",OFFSET(Paramétrages!$G$6,COLUMNS($H:BN)-2,,)))&lt;0.67,"B","C"))))))&amp;IF(OFFSET(Paramétrages!$F$6,COLUMNS($G:BM)-2,,)=0,"",IF(ISBLANK('Compréhension de l''écrit'!$D102),""," ("&amp;SUMIFS(Paramétrages!$W:$W,Paramétrages!$Y:$Y,IF(OFFSET(Paramétrages!$F$6,COLUMNS($G:BM)-2,,)=0,"",OFFSET(Paramétrages!$F$6,COLUMNS($G:BM)-2,,)),Paramétrages!$X:$X,$B102&amp;$C102)&amp;" sur "&amp;IF(OFFSET(Paramétrages!$G$6,COLUMNS($H:BN)-2,,)=0,"",OFFSET(Paramétrages!$G$6,COLUMNS($H:BN)-2,,))&amp;")"))</f>
        <v/>
      </c>
      <c r="BL102" s="1" t="str">
        <f ca="1">IF(OFFSET(Paramétrages!$F$6,COLUMNS($G:BN)-2,,)=0,"",IF($B102="","",IF(COUNTA(Paramétrages!$F$5:$F$32)=0,"",IF(ISBLANK('Compréhension de l''écrit'!$D102),"",IF((SUMIFS(Paramétrages!$W:$W,Paramétrages!$Y:$Y,IF(OFFSET(Paramétrages!$F$6,COLUMNS($G:BN)-2,,)=0,"",OFFSET(Paramétrages!$F$6,COLUMNS($G:BN)-2,,)),Paramétrages!$X:$X,$B102&amp;$C102)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102&amp;$C102))/(IF(OFFSET(Paramétrages!$G$6,COLUMNS($H:BO)-2,,)=0,"",OFFSET(Paramétrages!$G$6,COLUMNS($H:BO)-2,,)))&lt;0.67,"B","C"))))))&amp;IF(OFFSET(Paramétrages!$F$6,COLUMNS($G:BN)-2,,)=0,"",IF(ISBLANK('Compréhension de l''écrit'!$D102),""," ("&amp;SUMIFS(Paramétrages!$W:$W,Paramétrages!$Y:$Y,IF(OFFSET(Paramétrages!$F$6,COLUMNS($G:BN)-2,,)=0,"",OFFSET(Paramétrages!$F$6,COLUMNS($G:BN)-2,,)),Paramétrages!$X:$X,$B102&amp;$C102)&amp;" sur "&amp;IF(OFFSET(Paramétrages!$G$6,COLUMNS($H:BO)-2,,)=0,"",OFFSET(Paramétrages!$G$6,COLUMNS($H:BO)-2,,))&amp;")"))</f>
        <v/>
      </c>
      <c r="BM102" s="1" t="str">
        <f ca="1">IF(OFFSET(Paramétrages!$F$6,COLUMNS($G:BO)-2,,)=0,"",IF($B102="","",IF(COUNTA(Paramétrages!$F$5:$F$32)=0,"",IF(ISBLANK('Compréhension de l''écrit'!$D102),"",IF((SUMIFS(Paramétrages!$W:$W,Paramétrages!$Y:$Y,IF(OFFSET(Paramétrages!$F$6,COLUMNS($G:BO)-2,,)=0,"",OFFSET(Paramétrages!$F$6,COLUMNS($G:BO)-2,,)),Paramétrages!$X:$X,$B102&amp;$C102)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102&amp;$C102))/(IF(OFFSET(Paramétrages!$G$6,COLUMNS($H:BP)-2,,)=0,"",OFFSET(Paramétrages!$G$6,COLUMNS($H:BP)-2,,)))&lt;0.67,"B","C"))))))&amp;IF(OFFSET(Paramétrages!$F$6,COLUMNS($G:BO)-2,,)=0,"",IF(ISBLANK('Compréhension de l''écrit'!$D102),""," ("&amp;SUMIFS(Paramétrages!$W:$W,Paramétrages!$Y:$Y,IF(OFFSET(Paramétrages!$F$6,COLUMNS($G:BO)-2,,)=0,"",OFFSET(Paramétrages!$F$6,COLUMNS($G:BO)-2,,)),Paramétrages!$X:$X,$B102&amp;$C102)&amp;" sur "&amp;IF(OFFSET(Paramétrages!$G$6,COLUMNS($H:BP)-2,,)=0,"",OFFSET(Paramétrages!$G$6,COLUMNS($H:BP)-2,,))&amp;")"))</f>
        <v/>
      </c>
      <c r="BN102" s="1" t="str">
        <f ca="1">IF(OFFSET(Paramétrages!$F$6,COLUMNS($G:BP)-2,,)=0,"",IF($B102="","",IF(COUNTA(Paramétrages!$F$5:$F$32)=0,"",IF(ISBLANK('Compréhension de l''écrit'!$D102),"",IF((SUMIFS(Paramétrages!$W:$W,Paramétrages!$Y:$Y,IF(OFFSET(Paramétrages!$F$6,COLUMNS($G:BP)-2,,)=0,"",OFFSET(Paramétrages!$F$6,COLUMNS($G:BP)-2,,)),Paramétrages!$X:$X,$B102&amp;$C102)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102&amp;$C102))/(IF(OFFSET(Paramétrages!$G$6,COLUMNS($H:BQ)-2,,)=0,"",OFFSET(Paramétrages!$G$6,COLUMNS($H:BQ)-2,,)))&lt;0.67,"B","C"))))))&amp;IF(OFFSET(Paramétrages!$F$6,COLUMNS($G:BP)-2,,)=0,"",IF(ISBLANK('Compréhension de l''écrit'!$D102),""," ("&amp;SUMIFS(Paramétrages!$W:$W,Paramétrages!$Y:$Y,IF(OFFSET(Paramétrages!$F$6,COLUMNS($G:BP)-2,,)=0,"",OFFSET(Paramétrages!$F$6,COLUMNS($G:BP)-2,,)),Paramétrages!$X:$X,$B102&amp;$C102)&amp;" sur "&amp;IF(OFFSET(Paramétrages!$G$6,COLUMNS($H:BQ)-2,,)=0,"",OFFSET(Paramétrages!$G$6,COLUMNS($H:BQ)-2,,))&amp;")"))</f>
        <v/>
      </c>
      <c r="BO102" s="1" t="str">
        <f ca="1">IF(OFFSET(Paramétrages!$F$6,COLUMNS($G:BQ)-2,,)=0,"",IF($B102="","",IF(COUNTA(Paramétrages!$F$5:$F$32)=0,"",IF(ISBLANK('Compréhension de l''écrit'!$D102),"",IF((SUMIFS(Paramétrages!$W:$W,Paramétrages!$Y:$Y,IF(OFFSET(Paramétrages!$F$6,COLUMNS($G:BQ)-2,,)=0,"",OFFSET(Paramétrages!$F$6,COLUMNS($G:BQ)-2,,)),Paramétrages!$X:$X,$B102&amp;$C102)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102&amp;$C102))/(IF(OFFSET(Paramétrages!$G$6,COLUMNS($H:BR)-2,,)=0,"",OFFSET(Paramétrages!$G$6,COLUMNS($H:BR)-2,,)))&lt;0.67,"B","C"))))))&amp;IF(OFFSET(Paramétrages!$F$6,COLUMNS($G:BQ)-2,,)=0,"",IF(ISBLANK('Compréhension de l''écrit'!$D102),""," ("&amp;SUMIFS(Paramétrages!$W:$W,Paramétrages!$Y:$Y,IF(OFFSET(Paramétrages!$F$6,COLUMNS($G:BQ)-2,,)=0,"",OFFSET(Paramétrages!$F$6,COLUMNS($G:BQ)-2,,)),Paramétrages!$X:$X,$B102&amp;$C102)&amp;" sur "&amp;IF(OFFSET(Paramétrages!$G$6,COLUMNS($H:BR)-2,,)=0,"",OFFSET(Paramétrages!$G$6,COLUMNS($H:BR)-2,,))&amp;")"))</f>
        <v/>
      </c>
      <c r="BP102" s="1" t="str">
        <f ca="1">IF(OFFSET(Paramétrages!$F$6,COLUMNS($G:BR)-2,,)=0,"",IF($B102="","",IF(COUNTA(Paramétrages!$F$5:$F$32)=0,"",IF(ISBLANK('Compréhension de l''écrit'!$D102),"",IF((SUMIFS(Paramétrages!$W:$W,Paramétrages!$Y:$Y,IF(OFFSET(Paramétrages!$F$6,COLUMNS($G:BR)-2,,)=0,"",OFFSET(Paramétrages!$F$6,COLUMNS($G:BR)-2,,)),Paramétrages!$X:$X,$B102&amp;$C102)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102&amp;$C102))/(IF(OFFSET(Paramétrages!$G$6,COLUMNS($H:BS)-2,,)=0,"",OFFSET(Paramétrages!$G$6,COLUMNS($H:BS)-2,,)))&lt;0.67,"B","C"))))))&amp;IF(OFFSET(Paramétrages!$F$6,COLUMNS($G:BR)-2,,)=0,"",IF(ISBLANK('Compréhension de l''écrit'!$D102),""," ("&amp;SUMIFS(Paramétrages!$W:$W,Paramétrages!$Y:$Y,IF(OFFSET(Paramétrages!$F$6,COLUMNS($G:BR)-2,,)=0,"",OFFSET(Paramétrages!$F$6,COLUMNS($G:BR)-2,,)),Paramétrages!$X:$X,$B102&amp;$C102)&amp;" sur "&amp;IF(OFFSET(Paramétrages!$G$6,COLUMNS($H:BS)-2,,)=0,"",OFFSET(Paramétrages!$G$6,COLUMNS($H:BS)-2,,))&amp;")"))</f>
        <v/>
      </c>
      <c r="BQ102" s="1" t="str">
        <f ca="1">IF(OFFSET(Paramétrages!$F$6,COLUMNS($G:BS)-2,,)=0,"",IF($B102="","",IF(COUNTA(Paramétrages!$F$5:$F$32)=0,"",IF(ISBLANK('Compréhension de l''écrit'!$D102),"",IF((SUMIFS(Paramétrages!$W:$W,Paramétrages!$Y:$Y,IF(OFFSET(Paramétrages!$F$6,COLUMNS($G:BS)-2,,)=0,"",OFFSET(Paramétrages!$F$6,COLUMNS($G:BS)-2,,)),Paramétrages!$X:$X,$B102&amp;$C102)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102&amp;$C102))/(IF(OFFSET(Paramétrages!$G$6,COLUMNS($H:BT)-2,,)=0,"",OFFSET(Paramétrages!$G$6,COLUMNS($H:BT)-2,,)))&lt;0.67,"B","C"))))))&amp;IF(OFFSET(Paramétrages!$F$6,COLUMNS($G:BS)-2,,)=0,"",IF(ISBLANK('Compréhension de l''écrit'!$D102),""," ("&amp;SUMIFS(Paramétrages!$W:$W,Paramétrages!$Y:$Y,IF(OFFSET(Paramétrages!$F$6,COLUMNS($G:BS)-2,,)=0,"",OFFSET(Paramétrages!$F$6,COLUMNS($G:BS)-2,,)),Paramétrages!$X:$X,$B102&amp;$C102)&amp;" sur "&amp;IF(OFFSET(Paramétrages!$G$6,COLUMNS($H:BT)-2,,)=0,"",OFFSET(Paramétrages!$G$6,COLUMNS($H:BT)-2,,))&amp;")"))</f>
        <v/>
      </c>
      <c r="BR102" s="1" t="str">
        <f ca="1">IF(OFFSET(Paramétrages!$F$6,COLUMNS($G:BT)-2,,)=0,"",IF($B102="","",IF(COUNTA(Paramétrages!$F$5:$F$32)=0,"",IF(ISBLANK('Compréhension de l''écrit'!$D102),"",IF((SUMIFS(Paramétrages!$W:$W,Paramétrages!$Y:$Y,IF(OFFSET(Paramétrages!$F$6,COLUMNS($G:BT)-2,,)=0,"",OFFSET(Paramétrages!$F$6,COLUMNS($G:BT)-2,,)),Paramétrages!$X:$X,$B102&amp;$C102)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102&amp;$C102))/(IF(OFFSET(Paramétrages!$G$6,COLUMNS($H:BU)-2,,)=0,"",OFFSET(Paramétrages!$G$6,COLUMNS($H:BU)-2,,)))&lt;0.67,"B","C"))))))&amp;IF(OFFSET(Paramétrages!$F$6,COLUMNS($G:BT)-2,,)=0,"",IF(ISBLANK('Compréhension de l''écrit'!$D102),""," ("&amp;SUMIFS(Paramétrages!$W:$W,Paramétrages!$Y:$Y,IF(OFFSET(Paramétrages!$F$6,COLUMNS($G:BT)-2,,)=0,"",OFFSET(Paramétrages!$F$6,COLUMNS($G:BT)-2,,)),Paramétrages!$X:$X,$B102&amp;$C102)&amp;" sur "&amp;IF(OFFSET(Paramétrages!$G$6,COLUMNS($H:BU)-2,,)=0,"",OFFSET(Paramétrages!$G$6,COLUMNS($H:BU)-2,,))&amp;")"))</f>
        <v/>
      </c>
      <c r="BS102" s="1" t="str">
        <f ca="1">IF(OFFSET(Paramétrages!$F$6,COLUMNS($G:BU)-2,,)=0,"",IF($B102="","",IF(COUNTA(Paramétrages!$F$5:$F$32)=0,"",IF(ISBLANK('Compréhension de l''écrit'!$D102),"",IF((SUMIFS(Paramétrages!$W:$W,Paramétrages!$Y:$Y,IF(OFFSET(Paramétrages!$F$6,COLUMNS($G:BU)-2,,)=0,"",OFFSET(Paramétrages!$F$6,COLUMNS($G:BU)-2,,)),Paramétrages!$X:$X,$B102&amp;$C102)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102&amp;$C102))/(IF(OFFSET(Paramétrages!$G$6,COLUMNS($H:BV)-2,,)=0,"",OFFSET(Paramétrages!$G$6,COLUMNS($H:BV)-2,,)))&lt;0.67,"B","C"))))))&amp;IF(OFFSET(Paramétrages!$F$6,COLUMNS($G:BU)-2,,)=0,"",IF(ISBLANK('Compréhension de l''écrit'!$D102),""," ("&amp;SUMIFS(Paramétrages!$W:$W,Paramétrages!$Y:$Y,IF(OFFSET(Paramétrages!$F$6,COLUMNS($G:BU)-2,,)=0,"",OFFSET(Paramétrages!$F$6,COLUMNS($G:BU)-2,,)),Paramétrages!$X:$X,$B102&amp;$C102)&amp;" sur "&amp;IF(OFFSET(Paramétrages!$G$6,COLUMNS($H:BV)-2,,)=0,"",OFFSET(Paramétrages!$G$6,COLUMNS($H:BV)-2,,))&amp;")"))</f>
        <v/>
      </c>
      <c r="BT102" s="1" t="str">
        <f ca="1">IF(OFFSET(Paramétrages!$F$6,COLUMNS($G:BV)-2,,)=0,"",IF($B102="","",IF(COUNTA(Paramétrages!$F$5:$F$32)=0,"",IF(ISBLANK('Compréhension de l''écrit'!$D102),"",IF((SUMIFS(Paramétrages!$W:$W,Paramétrages!$Y:$Y,IF(OFFSET(Paramétrages!$F$6,COLUMNS($G:BV)-2,,)=0,"",OFFSET(Paramétrages!$F$6,COLUMNS($G:BV)-2,,)),Paramétrages!$X:$X,$B102&amp;$C102)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102&amp;$C102))/(IF(OFFSET(Paramétrages!$G$6,COLUMNS($H:BW)-2,,)=0,"",OFFSET(Paramétrages!$G$6,COLUMNS($H:BW)-2,,)))&lt;0.67,"B","C"))))))&amp;IF(OFFSET(Paramétrages!$F$6,COLUMNS($G:BV)-2,,)=0,"",IF(ISBLANK('Compréhension de l''écrit'!$D102),""," ("&amp;SUMIFS(Paramétrages!$W:$W,Paramétrages!$Y:$Y,IF(OFFSET(Paramétrages!$F$6,COLUMNS($G:BV)-2,,)=0,"",OFFSET(Paramétrages!$F$6,COLUMNS($G:BV)-2,,)),Paramétrages!$X:$X,$B102&amp;$C102)&amp;" sur "&amp;IF(OFFSET(Paramétrages!$G$6,COLUMNS($H:BW)-2,,)=0,"",OFFSET(Paramétrages!$G$6,COLUMNS($H:BW)-2,,))&amp;")"))</f>
        <v/>
      </c>
      <c r="BU102" s="1" t="str">
        <f ca="1">IF(OFFSET(Paramétrages!$F$6,COLUMNS($G:BW)-2,,)=0,"",IF($B102="","",IF(COUNTA(Paramétrages!$F$5:$F$32)=0,"",IF(ISBLANK('Compréhension de l''écrit'!$D102),"",IF((SUMIFS(Paramétrages!$W:$W,Paramétrages!$Y:$Y,IF(OFFSET(Paramétrages!$F$6,COLUMNS($G:BW)-2,,)=0,"",OFFSET(Paramétrages!$F$6,COLUMNS($G:BW)-2,,)),Paramétrages!$X:$X,$B102&amp;$C102)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102&amp;$C102))/(IF(OFFSET(Paramétrages!$G$6,COLUMNS($H:BX)-2,,)=0,"",OFFSET(Paramétrages!$G$6,COLUMNS($H:BX)-2,,)))&lt;0.67,"B","C"))))))&amp;IF(OFFSET(Paramétrages!$F$6,COLUMNS($G:BW)-2,,)=0,"",IF(ISBLANK('Compréhension de l''écrit'!$D102),""," ("&amp;SUMIFS(Paramétrages!$W:$W,Paramétrages!$Y:$Y,IF(OFFSET(Paramétrages!$F$6,COLUMNS($G:BW)-2,,)=0,"",OFFSET(Paramétrages!$F$6,COLUMNS($G:BW)-2,,)),Paramétrages!$X:$X,$B102&amp;$C102)&amp;" sur "&amp;IF(OFFSET(Paramétrages!$G$6,COLUMNS($H:BX)-2,,)=0,"",OFFSET(Paramétrages!$G$6,COLUMNS($H:BX)-2,,))&amp;")"))</f>
        <v/>
      </c>
      <c r="BV102" s="1" t="str">
        <f ca="1">IF(OFFSET(Paramétrages!$F$6,COLUMNS($G:BX)-2,,)=0,"",IF($B102="","",IF(COUNTA(Paramétrages!$F$5:$F$32)=0,"",IF(ISBLANK('Compréhension de l''écrit'!$D102),"",IF((SUMIFS(Paramétrages!$W:$W,Paramétrages!$Y:$Y,IF(OFFSET(Paramétrages!$F$6,COLUMNS($G:BX)-2,,)=0,"",OFFSET(Paramétrages!$F$6,COLUMNS($G:BX)-2,,)),Paramétrages!$X:$X,$B102&amp;$C102)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102&amp;$C102))/(IF(OFFSET(Paramétrages!$G$6,COLUMNS($H:BY)-2,,)=0,"",OFFSET(Paramétrages!$G$6,COLUMNS($H:BY)-2,,)))&lt;0.67,"B","C"))))))&amp;IF(OFFSET(Paramétrages!$F$6,COLUMNS($G:BX)-2,,)=0,"",IF(ISBLANK('Compréhension de l''écrit'!$D102),""," ("&amp;SUMIFS(Paramétrages!$W:$W,Paramétrages!$Y:$Y,IF(OFFSET(Paramétrages!$F$6,COLUMNS($G:BX)-2,,)=0,"",OFFSET(Paramétrages!$F$6,COLUMNS($G:BX)-2,,)),Paramétrages!$X:$X,$B102&amp;$C102)&amp;" sur "&amp;IF(OFFSET(Paramétrages!$G$6,COLUMNS($H:BY)-2,,)=0,"",OFFSET(Paramétrages!$G$6,COLUMNS($H:BY)-2,,))&amp;")"))</f>
        <v/>
      </c>
      <c r="BW102" s="1" t="str">
        <f ca="1">IF(OFFSET(Paramétrages!$F$6,COLUMNS($G:BY)-2,,)=0,"",IF($B102="","",IF(COUNTA(Paramétrages!$F$5:$F$32)=0,"",IF(ISBLANK('Compréhension de l''écrit'!$D102),"",IF((SUMIFS(Paramétrages!$W:$W,Paramétrages!$Y:$Y,IF(OFFSET(Paramétrages!$F$6,COLUMNS($G:BY)-2,,)=0,"",OFFSET(Paramétrages!$F$6,COLUMNS($G:BY)-2,,)),Paramétrages!$X:$X,$B102&amp;$C102)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102&amp;$C102))/(IF(OFFSET(Paramétrages!$G$6,COLUMNS($H:BZ)-2,,)=0,"",OFFSET(Paramétrages!$G$6,COLUMNS($H:BZ)-2,,)))&lt;0.67,"B","C"))))))&amp;IF(OFFSET(Paramétrages!$F$6,COLUMNS($G:BY)-2,,)=0,"",IF(ISBLANK('Compréhension de l''écrit'!$D102),""," ("&amp;SUMIFS(Paramétrages!$W:$W,Paramétrages!$Y:$Y,IF(OFFSET(Paramétrages!$F$6,COLUMNS($G:BY)-2,,)=0,"",OFFSET(Paramétrages!$F$6,COLUMNS($G:BY)-2,,)),Paramétrages!$X:$X,$B102&amp;$C102)&amp;" sur "&amp;IF(OFFSET(Paramétrages!$G$6,COLUMNS($H:BZ)-2,,)=0,"",OFFSET(Paramétrages!$G$6,COLUMNS($H:BZ)-2,,))&amp;")"))</f>
        <v/>
      </c>
      <c r="BX102" s="1" t="str">
        <f ca="1">IF(OFFSET(Paramétrages!$F$6,COLUMNS($G:BZ)-2,,)=0,"",IF($B102="","",IF(COUNTA(Paramétrages!$F$5:$F$32)=0,"",IF(ISBLANK('Compréhension de l''écrit'!$D102),"",IF((SUMIFS(Paramétrages!$W:$W,Paramétrages!$Y:$Y,IF(OFFSET(Paramétrages!$F$6,COLUMNS($G:BZ)-2,,)=0,"",OFFSET(Paramétrages!$F$6,COLUMNS($G:BZ)-2,,)),Paramétrages!$X:$X,$B102&amp;$C102)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102&amp;$C102))/(IF(OFFSET(Paramétrages!$G$6,COLUMNS($H:CA)-2,,)=0,"",OFFSET(Paramétrages!$G$6,COLUMNS($H:CA)-2,,)))&lt;0.67,"B","C"))))))&amp;IF(OFFSET(Paramétrages!$F$6,COLUMNS($G:BZ)-2,,)=0,"",IF(ISBLANK('Compréhension de l''écrit'!$D102),""," ("&amp;SUMIFS(Paramétrages!$W:$W,Paramétrages!$Y:$Y,IF(OFFSET(Paramétrages!$F$6,COLUMNS($G:BZ)-2,,)=0,"",OFFSET(Paramétrages!$F$6,COLUMNS($G:BZ)-2,,)),Paramétrages!$X:$X,$B102&amp;$C102)&amp;" sur "&amp;IF(OFFSET(Paramétrages!$G$6,COLUMNS($H:CA)-2,,)=0,"",OFFSET(Paramétrages!$G$6,COLUMNS($H:CA)-2,,))&amp;")"))</f>
        <v/>
      </c>
      <c r="BY102" s="1" t="str">
        <f ca="1">IF(OFFSET(Paramétrages!$F$6,COLUMNS($G:CA)-2,,)=0,"",IF($B102="","",IF(COUNTA(Paramétrages!$F$5:$F$32)=0,"",IF(ISBLANK('Compréhension de l''écrit'!$D102),"",IF((SUMIFS(Paramétrages!$W:$W,Paramétrages!$Y:$Y,IF(OFFSET(Paramétrages!$F$6,COLUMNS($G:CA)-2,,)=0,"",OFFSET(Paramétrages!$F$6,COLUMNS($G:CA)-2,,)),Paramétrages!$X:$X,$B102&amp;$C102)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102&amp;$C102))/(IF(OFFSET(Paramétrages!$G$6,COLUMNS($H:CB)-2,,)=0,"",OFFSET(Paramétrages!$G$6,COLUMNS($H:CB)-2,,)))&lt;0.67,"B","C"))))))&amp;IF(OFFSET(Paramétrages!$F$6,COLUMNS($G:CA)-2,,)=0,"",IF(ISBLANK('Compréhension de l''écrit'!$D102),""," ("&amp;SUMIFS(Paramétrages!$W:$W,Paramétrages!$Y:$Y,IF(OFFSET(Paramétrages!$F$6,COLUMNS($G:CA)-2,,)=0,"",OFFSET(Paramétrages!$F$6,COLUMNS($G:CA)-2,,)),Paramétrages!$X:$X,$B102&amp;$C102)&amp;" sur "&amp;IF(OFFSET(Paramétrages!$G$6,COLUMNS($H:CB)-2,,)=0,"",OFFSET(Paramétrages!$G$6,COLUMNS($H:CB)-2,,))&amp;")"))</f>
        <v/>
      </c>
      <c r="BZ102" s="1" t="str">
        <f ca="1">IF(OFFSET(Paramétrages!$F$6,COLUMNS($G:CB)-2,,)=0,"",IF($B102="","",IF(COUNTA(Paramétrages!$F$5:$F$32)=0,"",IF(ISBLANK('Compréhension de l''écrit'!$D102),"",IF((SUMIFS(Paramétrages!$W:$W,Paramétrages!$Y:$Y,IF(OFFSET(Paramétrages!$F$6,COLUMNS($G:CB)-2,,)=0,"",OFFSET(Paramétrages!$F$6,COLUMNS($G:CB)-2,,)),Paramétrages!$X:$X,$B102&amp;$C102)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102&amp;$C102))/(IF(OFFSET(Paramétrages!$G$6,COLUMNS($H:CC)-2,,)=0,"",OFFSET(Paramétrages!$G$6,COLUMNS($H:CC)-2,,)))&lt;0.67,"B","C"))))))&amp;IF(OFFSET(Paramétrages!$F$6,COLUMNS($G:CB)-2,,)=0,"",IF(ISBLANK('Compréhension de l''écrit'!$D102),""," ("&amp;SUMIFS(Paramétrages!$W:$W,Paramétrages!$Y:$Y,IF(OFFSET(Paramétrages!$F$6,COLUMNS($G:CB)-2,,)=0,"",OFFSET(Paramétrages!$F$6,COLUMNS($G:CB)-2,,)),Paramétrages!$X:$X,$B102&amp;$C102)&amp;" sur "&amp;IF(OFFSET(Paramétrages!$G$6,COLUMNS($H:CC)-2,,)=0,"",OFFSET(Paramétrages!$G$6,COLUMNS($H:CC)-2,,))&amp;")"))</f>
        <v/>
      </c>
      <c r="CA102" s="1" t="str">
        <f ca="1">IF(OFFSET(Paramétrages!$F$6,COLUMNS($G:CC)-2,,)=0,"",IF($B102="","",IF(COUNTA(Paramétrages!$F$5:$F$32)=0,"",IF(ISBLANK('Compréhension de l''écrit'!$D102),"",IF((SUMIFS(Paramétrages!$W:$W,Paramétrages!$Y:$Y,IF(OFFSET(Paramétrages!$F$6,COLUMNS($G:CC)-2,,)=0,"",OFFSET(Paramétrages!$F$6,COLUMNS($G:CC)-2,,)),Paramétrages!$X:$X,$B102&amp;$C102)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102&amp;$C102))/(IF(OFFSET(Paramétrages!$G$6,COLUMNS($H:CD)-2,,)=0,"",OFFSET(Paramétrages!$G$6,COLUMNS($H:CD)-2,,)))&lt;0.67,"B","C"))))))&amp;IF(OFFSET(Paramétrages!$F$6,COLUMNS($G:CC)-2,,)=0,"",IF(ISBLANK('Compréhension de l''écrit'!$D102),""," ("&amp;SUMIFS(Paramétrages!$W:$W,Paramétrages!$Y:$Y,IF(OFFSET(Paramétrages!$F$6,COLUMNS($G:CC)-2,,)=0,"",OFFSET(Paramétrages!$F$6,COLUMNS($G:CC)-2,,)),Paramétrages!$X:$X,$B102&amp;$C102)&amp;" sur "&amp;IF(OFFSET(Paramétrages!$G$6,COLUMNS($H:CD)-2,,)=0,"",OFFSET(Paramétrages!$G$6,COLUMNS($H:CD)-2,,))&amp;")"))</f>
        <v/>
      </c>
      <c r="CB102" s="1" t="str">
        <f ca="1">IF(OFFSET(Paramétrages!$F$6,COLUMNS($G:CD)-2,,)=0,"",IF($B102="","",IF(COUNTA(Paramétrages!$F$5:$F$32)=0,"",IF(ISBLANK('Compréhension de l''écrit'!$D102),"",IF((SUMIFS(Paramétrages!$W:$W,Paramétrages!$Y:$Y,IF(OFFSET(Paramétrages!$F$6,COLUMNS($G:CD)-2,,)=0,"",OFFSET(Paramétrages!$F$6,COLUMNS($G:CD)-2,,)),Paramétrages!$X:$X,$B102&amp;$C102)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102&amp;$C102))/(IF(OFFSET(Paramétrages!$G$6,COLUMNS($H:CE)-2,,)=0,"",OFFSET(Paramétrages!$G$6,COLUMNS($H:CE)-2,,)))&lt;0.67,"B","C"))))))&amp;IF(OFFSET(Paramétrages!$F$6,COLUMNS($G:CD)-2,,)=0,"",IF(ISBLANK('Compréhension de l''écrit'!$D102),""," ("&amp;SUMIFS(Paramétrages!$W:$W,Paramétrages!$Y:$Y,IF(OFFSET(Paramétrages!$F$6,COLUMNS($G:CD)-2,,)=0,"",OFFSET(Paramétrages!$F$6,COLUMNS($G:CD)-2,,)),Paramétrages!$X:$X,$B102&amp;$C102)&amp;" sur "&amp;IF(OFFSET(Paramétrages!$G$6,COLUMNS($H:CE)-2,,)=0,"",OFFSET(Paramétrages!$G$6,COLUMNS($H:CE)-2,,))&amp;")"))</f>
        <v/>
      </c>
      <c r="CC102" s="1" t="str">
        <f ca="1">IF(OFFSET(Paramétrages!$F$6,COLUMNS($G:CE)-2,,)=0,"",IF($B102="","",IF(COUNTA(Paramétrages!$F$5:$F$32)=0,"",IF(ISBLANK('Compréhension de l''écrit'!$D102),"",IF((SUMIFS(Paramétrages!$W:$W,Paramétrages!$Y:$Y,IF(OFFSET(Paramétrages!$F$6,COLUMNS($G:CE)-2,,)=0,"",OFFSET(Paramétrages!$F$6,COLUMNS($G:CE)-2,,)),Paramétrages!$X:$X,$B102&amp;$C102)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102&amp;$C102))/(IF(OFFSET(Paramétrages!$G$6,COLUMNS($H:CF)-2,,)=0,"",OFFSET(Paramétrages!$G$6,COLUMNS($H:CF)-2,,)))&lt;0.67,"B","C"))))))&amp;IF(OFFSET(Paramétrages!$F$6,COLUMNS($G:CE)-2,,)=0,"",IF(ISBLANK('Compréhension de l''écrit'!$D102),""," ("&amp;SUMIFS(Paramétrages!$W:$W,Paramétrages!$Y:$Y,IF(OFFSET(Paramétrages!$F$6,COLUMNS($G:CE)-2,,)=0,"",OFFSET(Paramétrages!$F$6,COLUMNS($G:CE)-2,,)),Paramétrages!$X:$X,$B102&amp;$C102)&amp;" sur "&amp;IF(OFFSET(Paramétrages!$G$6,COLUMNS($H:CF)-2,,)=0,"",OFFSET(Paramétrages!$G$6,COLUMNS($H:CF)-2,,))&amp;")"))</f>
        <v/>
      </c>
      <c r="CD102" s="1" t="str">
        <f ca="1">IF(OFFSET(Paramétrages!$F$6,COLUMNS($G:CF)-2,,)=0,"",IF($B102="","",IF(COUNTA(Paramétrages!$F$5:$F$32)=0,"",IF(ISBLANK('Compréhension de l''écrit'!$D102),"",IF((SUMIFS(Paramétrages!$W:$W,Paramétrages!$Y:$Y,IF(OFFSET(Paramétrages!$F$6,COLUMNS($G:CF)-2,,)=0,"",OFFSET(Paramétrages!$F$6,COLUMNS($G:CF)-2,,)),Paramétrages!$X:$X,$B102&amp;$C102)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102&amp;$C102))/(IF(OFFSET(Paramétrages!$G$6,COLUMNS($H:CG)-2,,)=0,"",OFFSET(Paramétrages!$G$6,COLUMNS($H:CG)-2,,)))&lt;0.67,"B","C"))))))&amp;IF(OFFSET(Paramétrages!$F$6,COLUMNS($G:CF)-2,,)=0,"",IF(ISBLANK('Compréhension de l''écrit'!$D102),""," ("&amp;SUMIFS(Paramétrages!$W:$W,Paramétrages!$Y:$Y,IF(OFFSET(Paramétrages!$F$6,COLUMNS($G:CF)-2,,)=0,"",OFFSET(Paramétrages!$F$6,COLUMNS($G:CF)-2,,)),Paramétrages!$X:$X,$B102&amp;$C102)&amp;" sur "&amp;IF(OFFSET(Paramétrages!$G$6,COLUMNS($H:CG)-2,,)=0,"",OFFSET(Paramétrages!$G$6,COLUMNS($H:CG)-2,,))&amp;")"))</f>
        <v/>
      </c>
      <c r="CE102" s="1" t="str">
        <f ca="1">IF(OFFSET(Paramétrages!$F$6,COLUMNS($G:CG)-2,,)=0,"",IF($B102="","",IF(COUNTA(Paramétrages!$F$5:$F$32)=0,"",IF(ISBLANK('Compréhension de l''écrit'!$D102),"",IF((SUMIFS(Paramétrages!$W:$W,Paramétrages!$Y:$Y,IF(OFFSET(Paramétrages!$F$6,COLUMNS($G:CG)-2,,)=0,"",OFFSET(Paramétrages!$F$6,COLUMNS($G:CG)-2,,)),Paramétrages!$X:$X,$B102&amp;$C102)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102&amp;$C102))/(IF(OFFSET(Paramétrages!$G$6,COLUMNS($H:CH)-2,,)=0,"",OFFSET(Paramétrages!$G$6,COLUMNS($H:CH)-2,,)))&lt;0.67,"B","C"))))))&amp;IF(OFFSET(Paramétrages!$F$6,COLUMNS($G:CG)-2,,)=0,"",IF(ISBLANK('Compréhension de l''écrit'!$D102),""," ("&amp;SUMIFS(Paramétrages!$W:$W,Paramétrages!$Y:$Y,IF(OFFSET(Paramétrages!$F$6,COLUMNS($G:CG)-2,,)=0,"",OFFSET(Paramétrages!$F$6,COLUMNS($G:CG)-2,,)),Paramétrages!$X:$X,$B102&amp;$C102)&amp;" sur "&amp;IF(OFFSET(Paramétrages!$G$6,COLUMNS($H:CH)-2,,)=0,"",OFFSET(Paramétrages!$G$6,COLUMNS($H:CH)-2,,))&amp;")"))</f>
        <v/>
      </c>
    </row>
    <row r="103" spans="1:83" x14ac:dyDescent="0.2">
      <c r="A103" t="str">
        <f>IF(ISBLANK('Compréhension de l''écrit'!A103),"",'Compréhension de l''écrit'!A103)</f>
        <v/>
      </c>
      <c r="B103" t="str">
        <f>IF(ISBLANK('Compréhension de l''écrit'!B103),"",'Compréhension de l''écrit'!B103)</f>
        <v/>
      </c>
      <c r="C103" t="str">
        <f>IF(ISBLANK('Compréhension de l''écrit'!C103),"",'Compréhension de l''écrit'!C103)</f>
        <v/>
      </c>
      <c r="D103" s="15" t="str">
        <f>IF(B103="","",IF(COUNTA(Paramétrages!H$5:H$32)=0,"",IF(ISBLANK('Compréhension de l''écrit'!D103),"",IF(('Compréhension de l''écrit'!D103)/(COUNTA(Paramétrages!H$5:H$32))&lt;0.34,"A",IF(('Compréhension de l''écrit'!D103)/(COUNTA(Paramétrages!H$5:H$32))&lt;0.67,"B","C")))&amp;IF(ISBLANK('Compréhension de l''écrit'!D103),""," ("&amp;'Compréhension de l''écrit'!D103&amp;" sur "&amp;COUNTA(Paramétrages!H$5:H$32)&amp;")")))</f>
        <v/>
      </c>
      <c r="E103" s="1" t="str">
        <f ca="1">IF(OFFSET(Paramétrages!$F$6,COLUMNS($G:G)-2,,)=0,"",IF($B103="","",IF(COUNTA(Paramétrages!$F$5:$F$32)=0,"",IF(ISBLANK('Compréhension de l''écrit'!$D103),"",IF((SUMIFS(Paramétrages!$W:$W,Paramétrages!$Y:$Y,IF(OFFSET(Paramétrages!$F$6,COLUMNS($G:G)-2,,)=0,"",OFFSET(Paramétrages!$F$6,COLUMNS($G:G)-2,,)),Paramétrages!$X:$X,$B103&amp;$C103)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103&amp;$C103))/(IF(OFFSET(Paramétrages!$G$6,COLUMNS($H:H)-2,,)=0,"",OFFSET(Paramétrages!$G$6,COLUMNS($H:H)-2,,)))&lt;0.67,"B","C"))))))&amp;IF(OFFSET(Paramétrages!$F$6,COLUMNS($G:G)-2,,)=0,"",IF(ISBLANK('Compréhension de l''écrit'!$D103),""," ("&amp;SUMIFS(Paramétrages!$W:$W,Paramétrages!$Y:$Y,IF(OFFSET(Paramétrages!$F$6,COLUMNS($G:G)-2,,)=0,"",OFFSET(Paramétrages!$F$6,COLUMNS($G:G)-2,,)),Paramétrages!$X:$X,$B103&amp;$C103)&amp;" sur "&amp;IF(OFFSET(Paramétrages!$G$6,COLUMNS($H:H)-2,,)=0,"",OFFSET(Paramétrages!$G$6,COLUMNS($H:H)-2,,))&amp;")"))</f>
        <v/>
      </c>
      <c r="F103" s="1" t="str">
        <f ca="1">IF(OFFSET(Paramétrages!$F$6,COLUMNS($G:H)-2,,)=0,"",IF($B103="","",IF(COUNTA(Paramétrages!$F$5:$F$32)=0,"",IF(ISBLANK('Compréhension de l''écrit'!$D103),"",IF((SUMIFS(Paramétrages!$W:$W,Paramétrages!$Y:$Y,IF(OFFSET(Paramétrages!$F$6,COLUMNS($G:H)-2,,)=0,"",OFFSET(Paramétrages!$F$6,COLUMNS($G:H)-2,,)),Paramétrages!$X:$X,$B103&amp;$C103)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103&amp;$C103))/(IF(OFFSET(Paramétrages!$G$6,COLUMNS($H:I)-2,,)=0,"",OFFSET(Paramétrages!$G$6,COLUMNS($H:I)-2,,)))&lt;0.67,"B","C"))))))&amp;IF(OFFSET(Paramétrages!$F$6,COLUMNS($G:H)-2,,)=0,"",IF(ISBLANK('Compréhension de l''écrit'!$D103),""," ("&amp;SUMIFS(Paramétrages!$W:$W,Paramétrages!$Y:$Y,IF(OFFSET(Paramétrages!$F$6,COLUMNS($G:H)-2,,)=0,"",OFFSET(Paramétrages!$F$6,COLUMNS($G:H)-2,,)),Paramétrages!$X:$X,$B103&amp;$C103)&amp;" sur "&amp;IF(OFFSET(Paramétrages!$G$6,COLUMNS($H:I)-2,,)=0,"",OFFSET(Paramétrages!$G$6,COLUMNS($H:I)-2,,))&amp;")"))</f>
        <v/>
      </c>
      <c r="G103" s="1" t="str">
        <f ca="1">IF(OFFSET(Paramétrages!$F$6,COLUMNS($G:I)-2,,)=0,"",IF($B103="","",IF(COUNTA(Paramétrages!$F$5:$F$32)=0,"",IF(ISBLANK('Compréhension de l''écrit'!$D103),"",IF((SUMIFS(Paramétrages!$W:$W,Paramétrages!$Y:$Y,IF(OFFSET(Paramétrages!$F$6,COLUMNS($G:I)-2,,)=0,"",OFFSET(Paramétrages!$F$6,COLUMNS($G:I)-2,,)),Paramétrages!$X:$X,$B103&amp;$C103)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103&amp;$C103))/(IF(OFFSET(Paramétrages!$G$6,COLUMNS($H:J)-2,,)=0,"",OFFSET(Paramétrages!$G$6,COLUMNS($H:J)-2,,)))&lt;0.67,"B","C"))))))&amp;IF(OFFSET(Paramétrages!$F$6,COLUMNS($G:I)-2,,)=0,"",IF(ISBLANK('Compréhension de l''écrit'!$D103),""," ("&amp;SUMIFS(Paramétrages!$W:$W,Paramétrages!$Y:$Y,IF(OFFSET(Paramétrages!$F$6,COLUMNS($G:I)-2,,)=0,"",OFFSET(Paramétrages!$F$6,COLUMNS($G:I)-2,,)),Paramétrages!$X:$X,$B103&amp;$C103)&amp;" sur "&amp;IF(OFFSET(Paramétrages!$G$6,COLUMNS($H:J)-2,,)=0,"",OFFSET(Paramétrages!$G$6,COLUMNS($H:J)-2,,))&amp;")"))</f>
        <v/>
      </c>
      <c r="H103" s="1" t="str">
        <f ca="1">IF(OFFSET(Paramétrages!$F$6,COLUMNS($G:J)-2,,)=0,"",IF($B103="","",IF(COUNTA(Paramétrages!$F$5:$F$32)=0,"",IF(ISBLANK('Compréhension de l''écrit'!$D103),"",IF((SUMIFS(Paramétrages!$W:$W,Paramétrages!$Y:$Y,IF(OFFSET(Paramétrages!$F$6,COLUMNS($G:J)-2,,)=0,"",OFFSET(Paramétrages!$F$6,COLUMNS($G:J)-2,,)),Paramétrages!$X:$X,$B103&amp;$C103)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103&amp;$C103))/(IF(OFFSET(Paramétrages!$G$6,COLUMNS($H:K)-2,,)=0,"",OFFSET(Paramétrages!$G$6,COLUMNS($H:K)-2,,)))&lt;0.67,"B","C"))))))&amp;IF(OFFSET(Paramétrages!$F$6,COLUMNS($G:J)-2,,)=0,"",IF(ISBLANK('Compréhension de l''écrit'!$D103),""," ("&amp;SUMIFS(Paramétrages!$W:$W,Paramétrages!$Y:$Y,IF(OFFSET(Paramétrages!$F$6,COLUMNS($G:J)-2,,)=0,"",OFFSET(Paramétrages!$F$6,COLUMNS($G:J)-2,,)),Paramétrages!$X:$X,$B103&amp;$C103)&amp;" sur "&amp;IF(OFFSET(Paramétrages!$G$6,COLUMNS($H:K)-2,,)=0,"",OFFSET(Paramétrages!$G$6,COLUMNS($H:K)-2,,))&amp;")"))</f>
        <v/>
      </c>
      <c r="I103" s="1" t="str">
        <f ca="1">IF(OFFSET(Paramétrages!$F$6,COLUMNS($G:K)-2,,)=0,"",IF($B103="","",IF(COUNTA(Paramétrages!$F$5:$F$32)=0,"",IF(ISBLANK('Compréhension de l''écrit'!$D103),"",IF((SUMIFS(Paramétrages!$W:$W,Paramétrages!$Y:$Y,IF(OFFSET(Paramétrages!$F$6,COLUMNS($G:K)-2,,)=0,"",OFFSET(Paramétrages!$F$6,COLUMNS($G:K)-2,,)),Paramétrages!$X:$X,$B103&amp;$C103)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103&amp;$C103))/(IF(OFFSET(Paramétrages!$G$6,COLUMNS($H:L)-2,,)=0,"",OFFSET(Paramétrages!$G$6,COLUMNS($H:L)-2,,)))&lt;0.67,"B","C"))))))&amp;IF(OFFSET(Paramétrages!$F$6,COLUMNS($G:K)-2,,)=0,"",IF(ISBLANK('Compréhension de l''écrit'!$D103),""," ("&amp;SUMIFS(Paramétrages!$W:$W,Paramétrages!$Y:$Y,IF(OFFSET(Paramétrages!$F$6,COLUMNS($G:K)-2,,)=0,"",OFFSET(Paramétrages!$F$6,COLUMNS($G:K)-2,,)),Paramétrages!$X:$X,$B103&amp;$C103)&amp;" sur "&amp;IF(OFFSET(Paramétrages!$G$6,COLUMNS($H:L)-2,,)=0,"",OFFSET(Paramétrages!$G$6,COLUMNS($H:L)-2,,))&amp;")"))</f>
        <v/>
      </c>
      <c r="J103" s="1" t="str">
        <f ca="1">IF(OFFSET(Paramétrages!$F$6,COLUMNS($G:L)-2,,)=0,"",IF($B103="","",IF(COUNTA(Paramétrages!$F$5:$F$32)=0,"",IF(ISBLANK('Compréhension de l''écrit'!$D103),"",IF((SUMIFS(Paramétrages!$W:$W,Paramétrages!$Y:$Y,IF(OFFSET(Paramétrages!$F$6,COLUMNS($G:L)-2,,)=0,"",OFFSET(Paramétrages!$F$6,COLUMNS($G:L)-2,,)),Paramétrages!$X:$X,$B103&amp;$C103)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103&amp;$C103))/(IF(OFFSET(Paramétrages!$G$6,COLUMNS($H:M)-2,,)=0,"",OFFSET(Paramétrages!$G$6,COLUMNS($H:M)-2,,)))&lt;0.67,"B","C"))))))&amp;IF(OFFSET(Paramétrages!$F$6,COLUMNS($G:L)-2,,)=0,"",IF(ISBLANK('Compréhension de l''écrit'!$D103),""," ("&amp;SUMIFS(Paramétrages!$W:$W,Paramétrages!$Y:$Y,IF(OFFSET(Paramétrages!$F$6,COLUMNS($G:L)-2,,)=0,"",OFFSET(Paramétrages!$F$6,COLUMNS($G:L)-2,,)),Paramétrages!$X:$X,$B103&amp;$C103)&amp;" sur "&amp;IF(OFFSET(Paramétrages!$G$6,COLUMNS($H:M)-2,,)=0,"",OFFSET(Paramétrages!$G$6,COLUMNS($H:M)-2,,))&amp;")"))</f>
        <v/>
      </c>
      <c r="K103" s="1" t="str">
        <f ca="1">IF(OFFSET(Paramétrages!$F$6,COLUMNS($G:M)-2,,)=0,"",IF($B103="","",IF(COUNTA(Paramétrages!$F$5:$F$32)=0,"",IF(ISBLANK('Compréhension de l''écrit'!$D103),"",IF((SUMIFS(Paramétrages!$W:$W,Paramétrages!$Y:$Y,IF(OFFSET(Paramétrages!$F$6,COLUMNS($G:M)-2,,)=0,"",OFFSET(Paramétrages!$F$6,COLUMNS($G:M)-2,,)),Paramétrages!$X:$X,$B103&amp;$C103)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103&amp;$C103))/(IF(OFFSET(Paramétrages!$G$6,COLUMNS($H:N)-2,,)=0,"",OFFSET(Paramétrages!$G$6,COLUMNS($H:N)-2,,)))&lt;0.67,"B","C"))))))&amp;IF(OFFSET(Paramétrages!$F$6,COLUMNS($G:M)-2,,)=0,"",IF(ISBLANK('Compréhension de l''écrit'!$D103),""," ("&amp;SUMIFS(Paramétrages!$W:$W,Paramétrages!$Y:$Y,IF(OFFSET(Paramétrages!$F$6,COLUMNS($G:M)-2,,)=0,"",OFFSET(Paramétrages!$F$6,COLUMNS($G:M)-2,,)),Paramétrages!$X:$X,$B103&amp;$C103)&amp;" sur "&amp;IF(OFFSET(Paramétrages!$G$6,COLUMNS($H:N)-2,,)=0,"",OFFSET(Paramétrages!$G$6,COLUMNS($H:N)-2,,))&amp;")"))</f>
        <v/>
      </c>
      <c r="L103" s="1" t="str">
        <f ca="1">IF(OFFSET(Paramétrages!$F$6,COLUMNS($G:N)-2,,)=0,"",IF($B103="","",IF(COUNTA(Paramétrages!$F$5:$F$32)=0,"",IF(ISBLANK('Compréhension de l''écrit'!$D103),"",IF((SUMIFS(Paramétrages!$W:$W,Paramétrages!$Y:$Y,IF(OFFSET(Paramétrages!$F$6,COLUMNS($G:N)-2,,)=0,"",OFFSET(Paramétrages!$F$6,COLUMNS($G:N)-2,,)),Paramétrages!$X:$X,$B103&amp;$C103)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103&amp;$C103))/(IF(OFFSET(Paramétrages!$G$6,COLUMNS($H:O)-2,,)=0,"",OFFSET(Paramétrages!$G$6,COLUMNS($H:O)-2,,)))&lt;0.67,"B","C"))))))&amp;IF(OFFSET(Paramétrages!$F$6,COLUMNS($G:N)-2,,)=0,"",IF(ISBLANK('Compréhension de l''écrit'!$D103),""," ("&amp;SUMIFS(Paramétrages!$W:$W,Paramétrages!$Y:$Y,IF(OFFSET(Paramétrages!$F$6,COLUMNS($G:N)-2,,)=0,"",OFFSET(Paramétrages!$F$6,COLUMNS($G:N)-2,,)),Paramétrages!$X:$X,$B103&amp;$C103)&amp;" sur "&amp;IF(OFFSET(Paramétrages!$G$6,COLUMNS($H:O)-2,,)=0,"",OFFSET(Paramétrages!$G$6,COLUMNS($H:O)-2,,))&amp;")"))</f>
        <v/>
      </c>
      <c r="M103" s="1" t="str">
        <f ca="1">IF(OFFSET(Paramétrages!$F$6,COLUMNS($G:O)-2,,)=0,"",IF($B103="","",IF(COUNTA(Paramétrages!$F$5:$F$32)=0,"",IF(ISBLANK('Compréhension de l''écrit'!$D103),"",IF((SUMIFS(Paramétrages!$W:$W,Paramétrages!$Y:$Y,IF(OFFSET(Paramétrages!$F$6,COLUMNS($G:O)-2,,)=0,"",OFFSET(Paramétrages!$F$6,COLUMNS($G:O)-2,,)),Paramétrages!$X:$X,$B103&amp;$C103)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103&amp;$C103))/(IF(OFFSET(Paramétrages!$G$6,COLUMNS($H:P)-2,,)=0,"",OFFSET(Paramétrages!$G$6,COLUMNS($H:P)-2,,)))&lt;0.67,"B","C"))))))&amp;IF(OFFSET(Paramétrages!$F$6,COLUMNS($G:O)-2,,)=0,"",IF(ISBLANK('Compréhension de l''écrit'!$D103),""," ("&amp;SUMIFS(Paramétrages!$W:$W,Paramétrages!$Y:$Y,IF(OFFSET(Paramétrages!$F$6,COLUMNS($G:O)-2,,)=0,"",OFFSET(Paramétrages!$F$6,COLUMNS($G:O)-2,,)),Paramétrages!$X:$X,$B103&amp;$C103)&amp;" sur "&amp;IF(OFFSET(Paramétrages!$G$6,COLUMNS($H:P)-2,,)=0,"",OFFSET(Paramétrages!$G$6,COLUMNS($H:P)-2,,))&amp;")"))</f>
        <v/>
      </c>
      <c r="N103" s="1" t="str">
        <f ca="1">IF(OFFSET(Paramétrages!$F$6,COLUMNS($G:P)-2,,)=0,"",IF($B103="","",IF(COUNTA(Paramétrages!$F$5:$F$32)=0,"",IF(ISBLANK('Compréhension de l''écrit'!$D103),"",IF((SUMIFS(Paramétrages!$W:$W,Paramétrages!$Y:$Y,IF(OFFSET(Paramétrages!$F$6,COLUMNS($G:P)-2,,)=0,"",OFFSET(Paramétrages!$F$6,COLUMNS($G:P)-2,,)),Paramétrages!$X:$X,$B103&amp;$C103)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103&amp;$C103))/(IF(OFFSET(Paramétrages!$G$6,COLUMNS($H:Q)-2,,)=0,"",OFFSET(Paramétrages!$G$6,COLUMNS($H:Q)-2,,)))&lt;0.67,"B","C"))))))&amp;IF(OFFSET(Paramétrages!$F$6,COLUMNS($G:P)-2,,)=0,"",IF(ISBLANK('Compréhension de l''écrit'!$D103),""," ("&amp;SUMIFS(Paramétrages!$W:$W,Paramétrages!$Y:$Y,IF(OFFSET(Paramétrages!$F$6,COLUMNS($G:P)-2,,)=0,"",OFFSET(Paramétrages!$F$6,COLUMNS($G:P)-2,,)),Paramétrages!$X:$X,$B103&amp;$C103)&amp;" sur "&amp;IF(OFFSET(Paramétrages!$G$6,COLUMNS($H:Q)-2,,)=0,"",OFFSET(Paramétrages!$G$6,COLUMNS($H:Q)-2,,))&amp;")"))</f>
        <v/>
      </c>
      <c r="O103" s="1" t="str">
        <f ca="1">IF(OFFSET(Paramétrages!$F$6,COLUMNS($G:Q)-2,,)=0,"",IF($B103="","",IF(COUNTA(Paramétrages!$F$5:$F$32)=0,"",IF(ISBLANK('Compréhension de l''écrit'!$D103),"",IF((SUMIFS(Paramétrages!$W:$W,Paramétrages!$Y:$Y,IF(OFFSET(Paramétrages!$F$6,COLUMNS($G:Q)-2,,)=0,"",OFFSET(Paramétrages!$F$6,COLUMNS($G:Q)-2,,)),Paramétrages!$X:$X,$B103&amp;$C103)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103&amp;$C103))/(IF(OFFSET(Paramétrages!$G$6,COLUMNS($H:R)-2,,)=0,"",OFFSET(Paramétrages!$G$6,COLUMNS($H:R)-2,,)))&lt;0.67,"B","C"))))))&amp;IF(OFFSET(Paramétrages!$F$6,COLUMNS($G:Q)-2,,)=0,"",IF(ISBLANK('Compréhension de l''écrit'!$D103),""," ("&amp;SUMIFS(Paramétrages!$W:$W,Paramétrages!$Y:$Y,IF(OFFSET(Paramétrages!$F$6,COLUMNS($G:Q)-2,,)=0,"",OFFSET(Paramétrages!$F$6,COLUMNS($G:Q)-2,,)),Paramétrages!$X:$X,$B103&amp;$C103)&amp;" sur "&amp;IF(OFFSET(Paramétrages!$G$6,COLUMNS($H:R)-2,,)=0,"",OFFSET(Paramétrages!$G$6,COLUMNS($H:R)-2,,))&amp;")"))</f>
        <v/>
      </c>
      <c r="P103" s="1" t="str">
        <f ca="1">IF(OFFSET(Paramétrages!$F$6,COLUMNS($G:R)-2,,)=0,"",IF($B103="","",IF(COUNTA(Paramétrages!$F$5:$F$32)=0,"",IF(ISBLANK('Compréhension de l''écrit'!$D103),"",IF((SUMIFS(Paramétrages!$W:$W,Paramétrages!$Y:$Y,IF(OFFSET(Paramétrages!$F$6,COLUMNS($G:R)-2,,)=0,"",OFFSET(Paramétrages!$F$6,COLUMNS($G:R)-2,,)),Paramétrages!$X:$X,$B103&amp;$C103)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103&amp;$C103))/(IF(OFFSET(Paramétrages!$G$6,COLUMNS($H:S)-2,,)=0,"",OFFSET(Paramétrages!$G$6,COLUMNS($H:S)-2,,)))&lt;0.67,"B","C"))))))&amp;IF(OFFSET(Paramétrages!$F$6,COLUMNS($G:R)-2,,)=0,"",IF(ISBLANK('Compréhension de l''écrit'!$D103),""," ("&amp;SUMIFS(Paramétrages!$W:$W,Paramétrages!$Y:$Y,IF(OFFSET(Paramétrages!$F$6,COLUMNS($G:R)-2,,)=0,"",OFFSET(Paramétrages!$F$6,COLUMNS($G:R)-2,,)),Paramétrages!$X:$X,$B103&amp;$C103)&amp;" sur "&amp;IF(OFFSET(Paramétrages!$G$6,COLUMNS($H:S)-2,,)=0,"",OFFSET(Paramétrages!$G$6,COLUMNS($H:S)-2,,))&amp;")"))</f>
        <v/>
      </c>
      <c r="Q103" s="1" t="str">
        <f ca="1">IF(OFFSET(Paramétrages!$F$6,COLUMNS($G:S)-2,,)=0,"",IF($B103="","",IF(COUNTA(Paramétrages!$F$5:$F$32)=0,"",IF(ISBLANK('Compréhension de l''écrit'!$D103),"",IF((SUMIFS(Paramétrages!$W:$W,Paramétrages!$Y:$Y,IF(OFFSET(Paramétrages!$F$6,COLUMNS($G:S)-2,,)=0,"",OFFSET(Paramétrages!$F$6,COLUMNS($G:S)-2,,)),Paramétrages!$X:$X,$B103&amp;$C103)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103&amp;$C103))/(IF(OFFSET(Paramétrages!$G$6,COLUMNS($H:T)-2,,)=0,"",OFFSET(Paramétrages!$G$6,COLUMNS($H:T)-2,,)))&lt;0.67,"B","C"))))))&amp;IF(OFFSET(Paramétrages!$F$6,COLUMNS($G:S)-2,,)=0,"",IF(ISBLANK('Compréhension de l''écrit'!$D103),""," ("&amp;SUMIFS(Paramétrages!$W:$W,Paramétrages!$Y:$Y,IF(OFFSET(Paramétrages!$F$6,COLUMNS($G:S)-2,,)=0,"",OFFSET(Paramétrages!$F$6,COLUMNS($G:S)-2,,)),Paramétrages!$X:$X,$B103&amp;$C103)&amp;" sur "&amp;IF(OFFSET(Paramétrages!$G$6,COLUMNS($H:T)-2,,)=0,"",OFFSET(Paramétrages!$G$6,COLUMNS($H:T)-2,,))&amp;")"))</f>
        <v/>
      </c>
      <c r="R103" s="1" t="str">
        <f ca="1">IF(OFFSET(Paramétrages!$F$6,COLUMNS($G:T)-2,,)=0,"",IF($B103="","",IF(COUNTA(Paramétrages!$F$5:$F$32)=0,"",IF(ISBLANK('Compréhension de l''écrit'!$D103),"",IF((SUMIFS(Paramétrages!$W:$W,Paramétrages!$Y:$Y,IF(OFFSET(Paramétrages!$F$6,COLUMNS($G:T)-2,,)=0,"",OFFSET(Paramétrages!$F$6,COLUMNS($G:T)-2,,)),Paramétrages!$X:$X,$B103&amp;$C103)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103&amp;$C103))/(IF(OFFSET(Paramétrages!$G$6,COLUMNS($H:U)-2,,)=0,"",OFFSET(Paramétrages!$G$6,COLUMNS($H:U)-2,,)))&lt;0.67,"B","C"))))))&amp;IF(OFFSET(Paramétrages!$F$6,COLUMNS($G:T)-2,,)=0,"",IF(ISBLANK('Compréhension de l''écrit'!$D103),""," ("&amp;SUMIFS(Paramétrages!$W:$W,Paramétrages!$Y:$Y,IF(OFFSET(Paramétrages!$F$6,COLUMNS($G:T)-2,,)=0,"",OFFSET(Paramétrages!$F$6,COLUMNS($G:T)-2,,)),Paramétrages!$X:$X,$B103&amp;$C103)&amp;" sur "&amp;IF(OFFSET(Paramétrages!$G$6,COLUMNS($H:U)-2,,)=0,"",OFFSET(Paramétrages!$G$6,COLUMNS($H:U)-2,,))&amp;")"))</f>
        <v/>
      </c>
      <c r="S103" s="1" t="str">
        <f ca="1">IF(OFFSET(Paramétrages!$F$6,COLUMNS($G:U)-2,,)=0,"",IF($B103="","",IF(COUNTA(Paramétrages!$F$5:$F$32)=0,"",IF(ISBLANK('Compréhension de l''écrit'!$D103),"",IF((SUMIFS(Paramétrages!$W:$W,Paramétrages!$Y:$Y,IF(OFFSET(Paramétrages!$F$6,COLUMNS($G:U)-2,,)=0,"",OFFSET(Paramétrages!$F$6,COLUMNS($G:U)-2,,)),Paramétrages!$X:$X,$B103&amp;$C103)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103&amp;$C103))/(IF(OFFSET(Paramétrages!$G$6,COLUMNS($H:V)-2,,)=0,"",OFFSET(Paramétrages!$G$6,COLUMNS($H:V)-2,,)))&lt;0.67,"B","C"))))))&amp;IF(OFFSET(Paramétrages!$F$6,COLUMNS($G:U)-2,,)=0,"",IF(ISBLANK('Compréhension de l''écrit'!$D103),""," ("&amp;SUMIFS(Paramétrages!$W:$W,Paramétrages!$Y:$Y,IF(OFFSET(Paramétrages!$F$6,COLUMNS($G:U)-2,,)=0,"",OFFSET(Paramétrages!$F$6,COLUMNS($G:U)-2,,)),Paramétrages!$X:$X,$B103&amp;$C103)&amp;" sur "&amp;IF(OFFSET(Paramétrages!$G$6,COLUMNS($H:V)-2,,)=0,"",OFFSET(Paramétrages!$G$6,COLUMNS($H:V)-2,,))&amp;")"))</f>
        <v/>
      </c>
      <c r="T103" s="1" t="str">
        <f ca="1">IF(OFFSET(Paramétrages!$F$6,COLUMNS($G:V)-2,,)=0,"",IF($B103="","",IF(COUNTA(Paramétrages!$F$5:$F$32)=0,"",IF(ISBLANK('Compréhension de l''écrit'!$D103),"",IF((SUMIFS(Paramétrages!$W:$W,Paramétrages!$Y:$Y,IF(OFFSET(Paramétrages!$F$6,COLUMNS($G:V)-2,,)=0,"",OFFSET(Paramétrages!$F$6,COLUMNS($G:V)-2,,)),Paramétrages!$X:$X,$B103&amp;$C103)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103&amp;$C103))/(IF(OFFSET(Paramétrages!$G$6,COLUMNS($H:W)-2,,)=0,"",OFFSET(Paramétrages!$G$6,COLUMNS($H:W)-2,,)))&lt;0.67,"B","C"))))))&amp;IF(OFFSET(Paramétrages!$F$6,COLUMNS($G:V)-2,,)=0,"",IF(ISBLANK('Compréhension de l''écrit'!$D103),""," ("&amp;SUMIFS(Paramétrages!$W:$W,Paramétrages!$Y:$Y,IF(OFFSET(Paramétrages!$F$6,COLUMNS($G:V)-2,,)=0,"",OFFSET(Paramétrages!$F$6,COLUMNS($G:V)-2,,)),Paramétrages!$X:$X,$B103&amp;$C103)&amp;" sur "&amp;IF(OFFSET(Paramétrages!$G$6,COLUMNS($H:W)-2,,)=0,"",OFFSET(Paramétrages!$G$6,COLUMNS($H:W)-2,,))&amp;")"))</f>
        <v/>
      </c>
      <c r="U103" s="1" t="str">
        <f ca="1">IF(OFFSET(Paramétrages!$F$6,COLUMNS($G:W)-2,,)=0,"",IF($B103="","",IF(COUNTA(Paramétrages!$F$5:$F$32)=0,"",IF(ISBLANK('Compréhension de l''écrit'!$D103),"",IF((SUMIFS(Paramétrages!$W:$W,Paramétrages!$Y:$Y,IF(OFFSET(Paramétrages!$F$6,COLUMNS($G:W)-2,,)=0,"",OFFSET(Paramétrages!$F$6,COLUMNS($G:W)-2,,)),Paramétrages!$X:$X,$B103&amp;$C103)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103&amp;$C103))/(IF(OFFSET(Paramétrages!$G$6,COLUMNS($H:X)-2,,)=0,"",OFFSET(Paramétrages!$G$6,COLUMNS($H:X)-2,,)))&lt;0.67,"B","C"))))))&amp;IF(OFFSET(Paramétrages!$F$6,COLUMNS($G:W)-2,,)=0,"",IF(ISBLANK('Compréhension de l''écrit'!$D103),""," ("&amp;SUMIFS(Paramétrages!$W:$W,Paramétrages!$Y:$Y,IF(OFFSET(Paramétrages!$F$6,COLUMNS($G:W)-2,,)=0,"",OFFSET(Paramétrages!$F$6,COLUMNS($G:W)-2,,)),Paramétrages!$X:$X,$B103&amp;$C103)&amp;" sur "&amp;IF(OFFSET(Paramétrages!$G$6,COLUMNS($H:X)-2,,)=0,"",OFFSET(Paramétrages!$G$6,COLUMNS($H:X)-2,,))&amp;")"))</f>
        <v/>
      </c>
      <c r="V103" s="1" t="str">
        <f ca="1">IF(OFFSET(Paramétrages!$F$6,COLUMNS($G:X)-2,,)=0,"",IF($B103="","",IF(COUNTA(Paramétrages!$F$5:$F$32)=0,"",IF(ISBLANK('Compréhension de l''écrit'!$D103),"",IF((SUMIFS(Paramétrages!$W:$W,Paramétrages!$Y:$Y,IF(OFFSET(Paramétrages!$F$6,COLUMNS($G:X)-2,,)=0,"",OFFSET(Paramétrages!$F$6,COLUMNS($G:X)-2,,)),Paramétrages!$X:$X,$B103&amp;$C103)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103&amp;$C103))/(IF(OFFSET(Paramétrages!$G$6,COLUMNS($H:Y)-2,,)=0,"",OFFSET(Paramétrages!$G$6,COLUMNS($H:Y)-2,,)))&lt;0.67,"B","C"))))))&amp;IF(OFFSET(Paramétrages!$F$6,COLUMNS($G:X)-2,,)=0,"",IF(ISBLANK('Compréhension de l''écrit'!$D103),""," ("&amp;SUMIFS(Paramétrages!$W:$W,Paramétrages!$Y:$Y,IF(OFFSET(Paramétrages!$F$6,COLUMNS($G:X)-2,,)=0,"",OFFSET(Paramétrages!$F$6,COLUMNS($G:X)-2,,)),Paramétrages!$X:$X,$B103&amp;$C103)&amp;" sur "&amp;IF(OFFSET(Paramétrages!$G$6,COLUMNS($H:Y)-2,,)=0,"",OFFSET(Paramétrages!$G$6,COLUMNS($H:Y)-2,,))&amp;")"))</f>
        <v/>
      </c>
      <c r="W103" s="1" t="str">
        <f ca="1">IF(OFFSET(Paramétrages!$F$6,COLUMNS($G:Y)-2,,)=0,"",IF($B103="","",IF(COUNTA(Paramétrages!$F$5:$F$32)=0,"",IF(ISBLANK('Compréhension de l''écrit'!$D103),"",IF((SUMIFS(Paramétrages!$W:$W,Paramétrages!$Y:$Y,IF(OFFSET(Paramétrages!$F$6,COLUMNS($G:Y)-2,,)=0,"",OFFSET(Paramétrages!$F$6,COLUMNS($G:Y)-2,,)),Paramétrages!$X:$X,$B103&amp;$C103)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103&amp;$C103))/(IF(OFFSET(Paramétrages!$G$6,COLUMNS($H:Z)-2,,)=0,"",OFFSET(Paramétrages!$G$6,COLUMNS($H:Z)-2,,)))&lt;0.67,"B","C"))))))&amp;IF(OFFSET(Paramétrages!$F$6,COLUMNS($G:Y)-2,,)=0,"",IF(ISBLANK('Compréhension de l''écrit'!$D103),""," ("&amp;SUMIFS(Paramétrages!$W:$W,Paramétrages!$Y:$Y,IF(OFFSET(Paramétrages!$F$6,COLUMNS($G:Y)-2,,)=0,"",OFFSET(Paramétrages!$F$6,COLUMNS($G:Y)-2,,)),Paramétrages!$X:$X,$B103&amp;$C103)&amp;" sur "&amp;IF(OFFSET(Paramétrages!$G$6,COLUMNS($H:Z)-2,,)=0,"",OFFSET(Paramétrages!$G$6,COLUMNS($H:Z)-2,,))&amp;")"))</f>
        <v/>
      </c>
      <c r="X103" s="1" t="str">
        <f ca="1">IF(OFFSET(Paramétrages!$F$6,COLUMNS($G:Z)-2,,)=0,"",IF($B103="","",IF(COUNTA(Paramétrages!$F$5:$F$32)=0,"",IF(ISBLANK('Compréhension de l''écrit'!$D103),"",IF((SUMIFS(Paramétrages!$W:$W,Paramétrages!$Y:$Y,IF(OFFSET(Paramétrages!$F$6,COLUMNS($G:Z)-2,,)=0,"",OFFSET(Paramétrages!$F$6,COLUMNS($G:Z)-2,,)),Paramétrages!$X:$X,$B103&amp;$C103)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103&amp;$C103))/(IF(OFFSET(Paramétrages!$G$6,COLUMNS($H:AA)-2,,)=0,"",OFFSET(Paramétrages!$G$6,COLUMNS($H:AA)-2,,)))&lt;0.67,"B","C"))))))&amp;IF(OFFSET(Paramétrages!$F$6,COLUMNS($G:Z)-2,,)=0,"",IF(ISBLANK('Compréhension de l''écrit'!$D103),""," ("&amp;SUMIFS(Paramétrages!$W:$W,Paramétrages!$Y:$Y,IF(OFFSET(Paramétrages!$F$6,COLUMNS($G:Z)-2,,)=0,"",OFFSET(Paramétrages!$F$6,COLUMNS($G:Z)-2,,)),Paramétrages!$X:$X,$B103&amp;$C103)&amp;" sur "&amp;IF(OFFSET(Paramétrages!$G$6,COLUMNS($H:AA)-2,,)=0,"",OFFSET(Paramétrages!$G$6,COLUMNS($H:AA)-2,,))&amp;")"))</f>
        <v/>
      </c>
      <c r="Y103" s="1" t="str">
        <f ca="1">IF(OFFSET(Paramétrages!$F$6,COLUMNS($G:AA)-2,,)=0,"",IF($B103="","",IF(COUNTA(Paramétrages!$F$5:$F$32)=0,"",IF(ISBLANK('Compréhension de l''écrit'!$D103),"",IF((SUMIFS(Paramétrages!$W:$W,Paramétrages!$Y:$Y,IF(OFFSET(Paramétrages!$F$6,COLUMNS($G:AA)-2,,)=0,"",OFFSET(Paramétrages!$F$6,COLUMNS($G:AA)-2,,)),Paramétrages!$X:$X,$B103&amp;$C103)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103&amp;$C103))/(IF(OFFSET(Paramétrages!$G$6,COLUMNS($H:AB)-2,,)=0,"",OFFSET(Paramétrages!$G$6,COLUMNS($H:AB)-2,,)))&lt;0.67,"B","C"))))))&amp;IF(OFFSET(Paramétrages!$F$6,COLUMNS($G:AA)-2,,)=0,"",IF(ISBLANK('Compréhension de l''écrit'!$D103),""," ("&amp;SUMIFS(Paramétrages!$W:$W,Paramétrages!$Y:$Y,IF(OFFSET(Paramétrages!$F$6,COLUMNS($G:AA)-2,,)=0,"",OFFSET(Paramétrages!$F$6,COLUMNS($G:AA)-2,,)),Paramétrages!$X:$X,$B103&amp;$C103)&amp;" sur "&amp;IF(OFFSET(Paramétrages!$G$6,COLUMNS($H:AB)-2,,)=0,"",OFFSET(Paramétrages!$G$6,COLUMNS($H:AB)-2,,))&amp;")"))</f>
        <v/>
      </c>
      <c r="Z103" s="1" t="str">
        <f ca="1">IF(OFFSET(Paramétrages!$F$6,COLUMNS($G:AB)-2,,)=0,"",IF($B103="","",IF(COUNTA(Paramétrages!$F$5:$F$32)=0,"",IF(ISBLANK('Compréhension de l''écrit'!$D103),"",IF((SUMIFS(Paramétrages!$W:$W,Paramétrages!$Y:$Y,IF(OFFSET(Paramétrages!$F$6,COLUMNS($G:AB)-2,,)=0,"",OFFSET(Paramétrages!$F$6,COLUMNS($G:AB)-2,,)),Paramétrages!$X:$X,$B103&amp;$C103)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103&amp;$C103))/(IF(OFFSET(Paramétrages!$G$6,COLUMNS($H:AC)-2,,)=0,"",OFFSET(Paramétrages!$G$6,COLUMNS($H:AC)-2,,)))&lt;0.67,"B","C"))))))&amp;IF(OFFSET(Paramétrages!$F$6,COLUMNS($G:AB)-2,,)=0,"",IF(ISBLANK('Compréhension de l''écrit'!$D103),""," ("&amp;SUMIFS(Paramétrages!$W:$W,Paramétrages!$Y:$Y,IF(OFFSET(Paramétrages!$F$6,COLUMNS($G:AB)-2,,)=0,"",OFFSET(Paramétrages!$F$6,COLUMNS($G:AB)-2,,)),Paramétrages!$X:$X,$B103&amp;$C103)&amp;" sur "&amp;IF(OFFSET(Paramétrages!$G$6,COLUMNS($H:AC)-2,,)=0,"",OFFSET(Paramétrages!$G$6,COLUMNS($H:AC)-2,,))&amp;")"))</f>
        <v/>
      </c>
      <c r="AA103" s="1" t="str">
        <f ca="1">IF(OFFSET(Paramétrages!$F$6,COLUMNS($G:AC)-2,,)=0,"",IF($B103="","",IF(COUNTA(Paramétrages!$F$5:$F$32)=0,"",IF(ISBLANK('Compréhension de l''écrit'!$D103),"",IF((SUMIFS(Paramétrages!$W:$W,Paramétrages!$Y:$Y,IF(OFFSET(Paramétrages!$F$6,COLUMNS($G:AC)-2,,)=0,"",OFFSET(Paramétrages!$F$6,COLUMNS($G:AC)-2,,)),Paramétrages!$X:$X,$B103&amp;$C103)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103&amp;$C103))/(IF(OFFSET(Paramétrages!$G$6,COLUMNS($H:AD)-2,,)=0,"",OFFSET(Paramétrages!$G$6,COLUMNS($H:AD)-2,,)))&lt;0.67,"B","C"))))))&amp;IF(OFFSET(Paramétrages!$F$6,COLUMNS($G:AC)-2,,)=0,"",IF(ISBLANK('Compréhension de l''écrit'!$D103),""," ("&amp;SUMIFS(Paramétrages!$W:$W,Paramétrages!$Y:$Y,IF(OFFSET(Paramétrages!$F$6,COLUMNS($G:AC)-2,,)=0,"",OFFSET(Paramétrages!$F$6,COLUMNS($G:AC)-2,,)),Paramétrages!$X:$X,$B103&amp;$C103)&amp;" sur "&amp;IF(OFFSET(Paramétrages!$G$6,COLUMNS($H:AD)-2,,)=0,"",OFFSET(Paramétrages!$G$6,COLUMNS($H:AD)-2,,))&amp;")"))</f>
        <v/>
      </c>
      <c r="AB103" s="1" t="str">
        <f ca="1">IF(OFFSET(Paramétrages!$F$6,COLUMNS($G:AD)-2,,)=0,"",IF($B103="","",IF(COUNTA(Paramétrages!$F$5:$F$32)=0,"",IF(ISBLANK('Compréhension de l''écrit'!$D103),"",IF((SUMIFS(Paramétrages!$W:$W,Paramétrages!$Y:$Y,IF(OFFSET(Paramétrages!$F$6,COLUMNS($G:AD)-2,,)=0,"",OFFSET(Paramétrages!$F$6,COLUMNS($G:AD)-2,,)),Paramétrages!$X:$X,$B103&amp;$C103)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103&amp;$C103))/(IF(OFFSET(Paramétrages!$G$6,COLUMNS($H:AE)-2,,)=0,"",OFFSET(Paramétrages!$G$6,COLUMNS($H:AE)-2,,)))&lt;0.67,"B","C"))))))&amp;IF(OFFSET(Paramétrages!$F$6,COLUMNS($G:AD)-2,,)=0,"",IF(ISBLANK('Compréhension de l''écrit'!$D103),""," ("&amp;SUMIFS(Paramétrages!$W:$W,Paramétrages!$Y:$Y,IF(OFFSET(Paramétrages!$F$6,COLUMNS($G:AD)-2,,)=0,"",OFFSET(Paramétrages!$F$6,COLUMNS($G:AD)-2,,)),Paramétrages!$X:$X,$B103&amp;$C103)&amp;" sur "&amp;IF(OFFSET(Paramétrages!$G$6,COLUMNS($H:AE)-2,,)=0,"",OFFSET(Paramétrages!$G$6,COLUMNS($H:AE)-2,,))&amp;")"))</f>
        <v/>
      </c>
      <c r="AC103" s="1" t="str">
        <f ca="1">IF(OFFSET(Paramétrages!$F$6,COLUMNS($G:AE)-2,,)=0,"",IF($B103="","",IF(COUNTA(Paramétrages!$F$5:$F$32)=0,"",IF(ISBLANK('Compréhension de l''écrit'!$D103),"",IF((SUMIFS(Paramétrages!$W:$W,Paramétrages!$Y:$Y,IF(OFFSET(Paramétrages!$F$6,COLUMNS($G:AE)-2,,)=0,"",OFFSET(Paramétrages!$F$6,COLUMNS($G:AE)-2,,)),Paramétrages!$X:$X,$B103&amp;$C103)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103&amp;$C103))/(IF(OFFSET(Paramétrages!$G$6,COLUMNS($H:AF)-2,,)=0,"",OFFSET(Paramétrages!$G$6,COLUMNS($H:AF)-2,,)))&lt;0.67,"B","C"))))))&amp;IF(OFFSET(Paramétrages!$F$6,COLUMNS($G:AE)-2,,)=0,"",IF(ISBLANK('Compréhension de l''écrit'!$D103),""," ("&amp;SUMIFS(Paramétrages!$W:$W,Paramétrages!$Y:$Y,IF(OFFSET(Paramétrages!$F$6,COLUMNS($G:AE)-2,,)=0,"",OFFSET(Paramétrages!$F$6,COLUMNS($G:AE)-2,,)),Paramétrages!$X:$X,$B103&amp;$C103)&amp;" sur "&amp;IF(OFFSET(Paramétrages!$G$6,COLUMNS($H:AF)-2,,)=0,"",OFFSET(Paramétrages!$G$6,COLUMNS($H:AF)-2,,))&amp;")"))</f>
        <v/>
      </c>
      <c r="AD103" s="1" t="str">
        <f ca="1">IF(OFFSET(Paramétrages!$F$6,COLUMNS($G:AF)-2,,)=0,"",IF($B103="","",IF(COUNTA(Paramétrages!$F$5:$F$32)=0,"",IF(ISBLANK('Compréhension de l''écrit'!$D103),"",IF((SUMIFS(Paramétrages!$W:$W,Paramétrages!$Y:$Y,IF(OFFSET(Paramétrages!$F$6,COLUMNS($G:AF)-2,,)=0,"",OFFSET(Paramétrages!$F$6,COLUMNS($G:AF)-2,,)),Paramétrages!$X:$X,$B103&amp;$C103)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103&amp;$C103))/(IF(OFFSET(Paramétrages!$G$6,COLUMNS($H:AG)-2,,)=0,"",OFFSET(Paramétrages!$G$6,COLUMNS($H:AG)-2,,)))&lt;0.67,"B","C"))))))&amp;IF(OFFSET(Paramétrages!$F$6,COLUMNS($G:AF)-2,,)=0,"",IF(ISBLANK('Compréhension de l''écrit'!$D103),""," ("&amp;SUMIFS(Paramétrages!$W:$W,Paramétrages!$Y:$Y,IF(OFFSET(Paramétrages!$F$6,COLUMNS($G:AF)-2,,)=0,"",OFFSET(Paramétrages!$F$6,COLUMNS($G:AF)-2,,)),Paramétrages!$X:$X,$B103&amp;$C103)&amp;" sur "&amp;IF(OFFSET(Paramétrages!$G$6,COLUMNS($H:AG)-2,,)=0,"",OFFSET(Paramétrages!$G$6,COLUMNS($H:AG)-2,,))&amp;")"))</f>
        <v/>
      </c>
      <c r="AE103" s="1" t="str">
        <f ca="1">IF(OFFSET(Paramétrages!$F$6,COLUMNS($G:AG)-2,,)=0,"",IF($B103="","",IF(COUNTA(Paramétrages!$F$5:$F$32)=0,"",IF(ISBLANK('Compréhension de l''écrit'!$D103),"",IF((SUMIFS(Paramétrages!$W:$W,Paramétrages!$Y:$Y,IF(OFFSET(Paramétrages!$F$6,COLUMNS($G:AG)-2,,)=0,"",OFFSET(Paramétrages!$F$6,COLUMNS($G:AG)-2,,)),Paramétrages!$X:$X,$B103&amp;$C103)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103&amp;$C103))/(IF(OFFSET(Paramétrages!$G$6,COLUMNS($H:AH)-2,,)=0,"",OFFSET(Paramétrages!$G$6,COLUMNS($H:AH)-2,,)))&lt;0.67,"B","C"))))))&amp;IF(OFFSET(Paramétrages!$F$6,COLUMNS($G:AG)-2,,)=0,"",IF(ISBLANK('Compréhension de l''écrit'!$D103),""," ("&amp;SUMIFS(Paramétrages!$W:$W,Paramétrages!$Y:$Y,IF(OFFSET(Paramétrages!$F$6,COLUMNS($G:AG)-2,,)=0,"",OFFSET(Paramétrages!$F$6,COLUMNS($G:AG)-2,,)),Paramétrages!$X:$X,$B103&amp;$C103)&amp;" sur "&amp;IF(OFFSET(Paramétrages!$G$6,COLUMNS($H:AH)-2,,)=0,"",OFFSET(Paramétrages!$G$6,COLUMNS($H:AH)-2,,))&amp;")"))</f>
        <v/>
      </c>
      <c r="AF103" s="1" t="str">
        <f ca="1">IF(OFFSET(Paramétrages!$F$6,COLUMNS($G:AH)-2,,)=0,"",IF($B103="","",IF(COUNTA(Paramétrages!$F$5:$F$32)=0,"",IF(ISBLANK('Compréhension de l''écrit'!$D103),"",IF((SUMIFS(Paramétrages!$W:$W,Paramétrages!$Y:$Y,IF(OFFSET(Paramétrages!$F$6,COLUMNS($G:AH)-2,,)=0,"",OFFSET(Paramétrages!$F$6,COLUMNS($G:AH)-2,,)),Paramétrages!$X:$X,$B103&amp;$C103)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103&amp;$C103))/(IF(OFFSET(Paramétrages!$G$6,COLUMNS($H:AI)-2,,)=0,"",OFFSET(Paramétrages!$G$6,COLUMNS($H:AI)-2,,)))&lt;0.67,"B","C"))))))&amp;IF(OFFSET(Paramétrages!$F$6,COLUMNS($G:AH)-2,,)=0,"",IF(ISBLANK('Compréhension de l''écrit'!$D103),""," ("&amp;SUMIFS(Paramétrages!$W:$W,Paramétrages!$Y:$Y,IF(OFFSET(Paramétrages!$F$6,COLUMNS($G:AH)-2,,)=0,"",OFFSET(Paramétrages!$F$6,COLUMNS($G:AH)-2,,)),Paramétrages!$X:$X,$B103&amp;$C103)&amp;" sur "&amp;IF(OFFSET(Paramétrages!$G$6,COLUMNS($H:AI)-2,,)=0,"",OFFSET(Paramétrages!$G$6,COLUMNS($H:AI)-2,,))&amp;")"))</f>
        <v/>
      </c>
      <c r="AG103" s="1" t="str">
        <f ca="1">IF(OFFSET(Paramétrages!$F$6,COLUMNS($G:AI)-2,,)=0,"",IF($B103="","",IF(COUNTA(Paramétrages!$F$5:$F$32)=0,"",IF(ISBLANK('Compréhension de l''écrit'!$D103),"",IF((SUMIFS(Paramétrages!$W:$W,Paramétrages!$Y:$Y,IF(OFFSET(Paramétrages!$F$6,COLUMNS($G:AI)-2,,)=0,"",OFFSET(Paramétrages!$F$6,COLUMNS($G:AI)-2,,)),Paramétrages!$X:$X,$B103&amp;$C103)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103&amp;$C103))/(IF(OFFSET(Paramétrages!$G$6,COLUMNS($H:AJ)-2,,)=0,"",OFFSET(Paramétrages!$G$6,COLUMNS($H:AJ)-2,,)))&lt;0.67,"B","C"))))))&amp;IF(OFFSET(Paramétrages!$F$6,COLUMNS($G:AI)-2,,)=0,"",IF(ISBLANK('Compréhension de l''écrit'!$D103),""," ("&amp;SUMIFS(Paramétrages!$W:$W,Paramétrages!$Y:$Y,IF(OFFSET(Paramétrages!$F$6,COLUMNS($G:AI)-2,,)=0,"",OFFSET(Paramétrages!$F$6,COLUMNS($G:AI)-2,,)),Paramétrages!$X:$X,$B103&amp;$C103)&amp;" sur "&amp;IF(OFFSET(Paramétrages!$G$6,COLUMNS($H:AJ)-2,,)=0,"",OFFSET(Paramétrages!$G$6,COLUMNS($H:AJ)-2,,))&amp;")"))</f>
        <v/>
      </c>
      <c r="AH103" s="1" t="str">
        <f ca="1">IF(OFFSET(Paramétrages!$F$6,COLUMNS($G:AJ)-2,,)=0,"",IF($B103="","",IF(COUNTA(Paramétrages!$F$5:$F$32)=0,"",IF(ISBLANK('Compréhension de l''écrit'!$D103),"",IF((SUMIFS(Paramétrages!$W:$W,Paramétrages!$Y:$Y,IF(OFFSET(Paramétrages!$F$6,COLUMNS($G:AJ)-2,,)=0,"",OFFSET(Paramétrages!$F$6,COLUMNS($G:AJ)-2,,)),Paramétrages!$X:$X,$B103&amp;$C103)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103&amp;$C103))/(IF(OFFSET(Paramétrages!$G$6,COLUMNS($H:AK)-2,,)=0,"",OFFSET(Paramétrages!$G$6,COLUMNS($H:AK)-2,,)))&lt;0.67,"B","C"))))))&amp;IF(OFFSET(Paramétrages!$F$6,COLUMNS($G:AJ)-2,,)=0,"",IF(ISBLANK('Compréhension de l''écrit'!$D103),""," ("&amp;SUMIFS(Paramétrages!$W:$W,Paramétrages!$Y:$Y,IF(OFFSET(Paramétrages!$F$6,COLUMNS($G:AJ)-2,,)=0,"",OFFSET(Paramétrages!$F$6,COLUMNS($G:AJ)-2,,)),Paramétrages!$X:$X,$B103&amp;$C103)&amp;" sur "&amp;IF(OFFSET(Paramétrages!$G$6,COLUMNS($H:AK)-2,,)=0,"",OFFSET(Paramétrages!$G$6,COLUMNS($H:AK)-2,,))&amp;")"))</f>
        <v/>
      </c>
      <c r="AI103" s="1" t="str">
        <f ca="1">IF(OFFSET(Paramétrages!$F$6,COLUMNS($G:AK)-2,,)=0,"",IF($B103="","",IF(COUNTA(Paramétrages!$F$5:$F$32)=0,"",IF(ISBLANK('Compréhension de l''écrit'!$D103),"",IF((SUMIFS(Paramétrages!$W:$W,Paramétrages!$Y:$Y,IF(OFFSET(Paramétrages!$F$6,COLUMNS($G:AK)-2,,)=0,"",OFFSET(Paramétrages!$F$6,COLUMNS($G:AK)-2,,)),Paramétrages!$X:$X,$B103&amp;$C103)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103&amp;$C103))/(IF(OFFSET(Paramétrages!$G$6,COLUMNS($H:AL)-2,,)=0,"",OFFSET(Paramétrages!$G$6,COLUMNS($H:AL)-2,,)))&lt;0.67,"B","C"))))))&amp;IF(OFFSET(Paramétrages!$F$6,COLUMNS($G:AK)-2,,)=0,"",IF(ISBLANK('Compréhension de l''écrit'!$D103),""," ("&amp;SUMIFS(Paramétrages!$W:$W,Paramétrages!$Y:$Y,IF(OFFSET(Paramétrages!$F$6,COLUMNS($G:AK)-2,,)=0,"",OFFSET(Paramétrages!$F$6,COLUMNS($G:AK)-2,,)),Paramétrages!$X:$X,$B103&amp;$C103)&amp;" sur "&amp;IF(OFFSET(Paramétrages!$G$6,COLUMNS($H:AL)-2,,)=0,"",OFFSET(Paramétrages!$G$6,COLUMNS($H:AL)-2,,))&amp;")"))</f>
        <v/>
      </c>
      <c r="AJ103" s="1" t="str">
        <f ca="1">IF(OFFSET(Paramétrages!$F$6,COLUMNS($G:AL)-2,,)=0,"",IF($B103="","",IF(COUNTA(Paramétrages!$F$5:$F$32)=0,"",IF(ISBLANK('Compréhension de l''écrit'!$D103),"",IF((SUMIFS(Paramétrages!$W:$W,Paramétrages!$Y:$Y,IF(OFFSET(Paramétrages!$F$6,COLUMNS($G:AL)-2,,)=0,"",OFFSET(Paramétrages!$F$6,COLUMNS($G:AL)-2,,)),Paramétrages!$X:$X,$B103&amp;$C103)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103&amp;$C103))/(IF(OFFSET(Paramétrages!$G$6,COLUMNS($H:AM)-2,,)=0,"",OFFSET(Paramétrages!$G$6,COLUMNS($H:AM)-2,,)))&lt;0.67,"B","C"))))))&amp;IF(OFFSET(Paramétrages!$F$6,COLUMNS($G:AL)-2,,)=0,"",IF(ISBLANK('Compréhension de l''écrit'!$D103),""," ("&amp;SUMIFS(Paramétrages!$W:$W,Paramétrages!$Y:$Y,IF(OFFSET(Paramétrages!$F$6,COLUMNS($G:AL)-2,,)=0,"",OFFSET(Paramétrages!$F$6,COLUMNS($G:AL)-2,,)),Paramétrages!$X:$X,$B103&amp;$C103)&amp;" sur "&amp;IF(OFFSET(Paramétrages!$G$6,COLUMNS($H:AM)-2,,)=0,"",OFFSET(Paramétrages!$G$6,COLUMNS($H:AM)-2,,))&amp;")"))</f>
        <v/>
      </c>
      <c r="AK103" s="1" t="str">
        <f ca="1">IF(OFFSET(Paramétrages!$F$6,COLUMNS($G:AM)-2,,)=0,"",IF($B103="","",IF(COUNTA(Paramétrages!$F$5:$F$32)=0,"",IF(ISBLANK('Compréhension de l''écrit'!$D103),"",IF((SUMIFS(Paramétrages!$W:$W,Paramétrages!$Y:$Y,IF(OFFSET(Paramétrages!$F$6,COLUMNS($G:AM)-2,,)=0,"",OFFSET(Paramétrages!$F$6,COLUMNS($G:AM)-2,,)),Paramétrages!$X:$X,$B103&amp;$C103)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103&amp;$C103))/(IF(OFFSET(Paramétrages!$G$6,COLUMNS($H:AN)-2,,)=0,"",OFFSET(Paramétrages!$G$6,COLUMNS($H:AN)-2,,)))&lt;0.67,"B","C"))))))&amp;IF(OFFSET(Paramétrages!$F$6,COLUMNS($G:AM)-2,,)=0,"",IF(ISBLANK('Compréhension de l''écrit'!$D103),""," ("&amp;SUMIFS(Paramétrages!$W:$W,Paramétrages!$Y:$Y,IF(OFFSET(Paramétrages!$F$6,COLUMNS($G:AM)-2,,)=0,"",OFFSET(Paramétrages!$F$6,COLUMNS($G:AM)-2,,)),Paramétrages!$X:$X,$B103&amp;$C103)&amp;" sur "&amp;IF(OFFSET(Paramétrages!$G$6,COLUMNS($H:AN)-2,,)=0,"",OFFSET(Paramétrages!$G$6,COLUMNS($H:AN)-2,,))&amp;")"))</f>
        <v/>
      </c>
      <c r="AL103" s="1" t="str">
        <f ca="1">IF(OFFSET(Paramétrages!$F$6,COLUMNS($G:AN)-2,,)=0,"",IF($B103="","",IF(COUNTA(Paramétrages!$F$5:$F$32)=0,"",IF(ISBLANK('Compréhension de l''écrit'!$D103),"",IF((SUMIFS(Paramétrages!$W:$W,Paramétrages!$Y:$Y,IF(OFFSET(Paramétrages!$F$6,COLUMNS($G:AN)-2,,)=0,"",OFFSET(Paramétrages!$F$6,COLUMNS($G:AN)-2,,)),Paramétrages!$X:$X,$B103&amp;$C103)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103&amp;$C103))/(IF(OFFSET(Paramétrages!$G$6,COLUMNS($H:AO)-2,,)=0,"",OFFSET(Paramétrages!$G$6,COLUMNS($H:AO)-2,,)))&lt;0.67,"B","C"))))))&amp;IF(OFFSET(Paramétrages!$F$6,COLUMNS($G:AN)-2,,)=0,"",IF(ISBLANK('Compréhension de l''écrit'!$D103),""," ("&amp;SUMIFS(Paramétrages!$W:$W,Paramétrages!$Y:$Y,IF(OFFSET(Paramétrages!$F$6,COLUMNS($G:AN)-2,,)=0,"",OFFSET(Paramétrages!$F$6,COLUMNS($G:AN)-2,,)),Paramétrages!$X:$X,$B103&amp;$C103)&amp;" sur "&amp;IF(OFFSET(Paramétrages!$G$6,COLUMNS($H:AO)-2,,)=0,"",OFFSET(Paramétrages!$G$6,COLUMNS($H:AO)-2,,))&amp;")"))</f>
        <v/>
      </c>
      <c r="AM103" s="1" t="str">
        <f ca="1">IF(OFFSET(Paramétrages!$F$6,COLUMNS($G:AO)-2,,)=0,"",IF($B103="","",IF(COUNTA(Paramétrages!$F$5:$F$32)=0,"",IF(ISBLANK('Compréhension de l''écrit'!$D103),"",IF((SUMIFS(Paramétrages!$W:$W,Paramétrages!$Y:$Y,IF(OFFSET(Paramétrages!$F$6,COLUMNS($G:AO)-2,,)=0,"",OFFSET(Paramétrages!$F$6,COLUMNS($G:AO)-2,,)),Paramétrages!$X:$X,$B103&amp;$C103)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103&amp;$C103))/(IF(OFFSET(Paramétrages!$G$6,COLUMNS($H:AP)-2,,)=0,"",OFFSET(Paramétrages!$G$6,COLUMNS($H:AP)-2,,)))&lt;0.67,"B","C"))))))&amp;IF(OFFSET(Paramétrages!$F$6,COLUMNS($G:AO)-2,,)=0,"",IF(ISBLANK('Compréhension de l''écrit'!$D103),""," ("&amp;SUMIFS(Paramétrages!$W:$W,Paramétrages!$Y:$Y,IF(OFFSET(Paramétrages!$F$6,COLUMNS($G:AO)-2,,)=0,"",OFFSET(Paramétrages!$F$6,COLUMNS($G:AO)-2,,)),Paramétrages!$X:$X,$B103&amp;$C103)&amp;" sur "&amp;IF(OFFSET(Paramétrages!$G$6,COLUMNS($H:AP)-2,,)=0,"",OFFSET(Paramétrages!$G$6,COLUMNS($H:AP)-2,,))&amp;")"))</f>
        <v/>
      </c>
      <c r="AN103" s="1" t="str">
        <f ca="1">IF(OFFSET(Paramétrages!$F$6,COLUMNS($G:AP)-2,,)=0,"",IF($B103="","",IF(COUNTA(Paramétrages!$F$5:$F$32)=0,"",IF(ISBLANK('Compréhension de l''écrit'!$D103),"",IF((SUMIFS(Paramétrages!$W:$W,Paramétrages!$Y:$Y,IF(OFFSET(Paramétrages!$F$6,COLUMNS($G:AP)-2,,)=0,"",OFFSET(Paramétrages!$F$6,COLUMNS($G:AP)-2,,)),Paramétrages!$X:$X,$B103&amp;$C103)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103&amp;$C103))/(IF(OFFSET(Paramétrages!$G$6,COLUMNS($H:AQ)-2,,)=0,"",OFFSET(Paramétrages!$G$6,COLUMNS($H:AQ)-2,,)))&lt;0.67,"B","C"))))))&amp;IF(OFFSET(Paramétrages!$F$6,COLUMNS($G:AP)-2,,)=0,"",IF(ISBLANK('Compréhension de l''écrit'!$D103),""," ("&amp;SUMIFS(Paramétrages!$W:$W,Paramétrages!$Y:$Y,IF(OFFSET(Paramétrages!$F$6,COLUMNS($G:AP)-2,,)=0,"",OFFSET(Paramétrages!$F$6,COLUMNS($G:AP)-2,,)),Paramétrages!$X:$X,$B103&amp;$C103)&amp;" sur "&amp;IF(OFFSET(Paramétrages!$G$6,COLUMNS($H:AQ)-2,,)=0,"",OFFSET(Paramétrages!$G$6,COLUMNS($H:AQ)-2,,))&amp;")"))</f>
        <v/>
      </c>
      <c r="AO103" s="1" t="str">
        <f ca="1">IF(OFFSET(Paramétrages!$F$6,COLUMNS($G:AQ)-2,,)=0,"",IF($B103="","",IF(COUNTA(Paramétrages!$F$5:$F$32)=0,"",IF(ISBLANK('Compréhension de l''écrit'!$D103),"",IF((SUMIFS(Paramétrages!$W:$W,Paramétrages!$Y:$Y,IF(OFFSET(Paramétrages!$F$6,COLUMNS($G:AQ)-2,,)=0,"",OFFSET(Paramétrages!$F$6,COLUMNS($G:AQ)-2,,)),Paramétrages!$X:$X,$B103&amp;$C103)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103&amp;$C103))/(IF(OFFSET(Paramétrages!$G$6,COLUMNS($H:AR)-2,,)=0,"",OFFSET(Paramétrages!$G$6,COLUMNS($H:AR)-2,,)))&lt;0.67,"B","C"))))))&amp;IF(OFFSET(Paramétrages!$F$6,COLUMNS($G:AQ)-2,,)=0,"",IF(ISBLANK('Compréhension de l''écrit'!$D103),""," ("&amp;SUMIFS(Paramétrages!$W:$W,Paramétrages!$Y:$Y,IF(OFFSET(Paramétrages!$F$6,COLUMNS($G:AQ)-2,,)=0,"",OFFSET(Paramétrages!$F$6,COLUMNS($G:AQ)-2,,)),Paramétrages!$X:$X,$B103&amp;$C103)&amp;" sur "&amp;IF(OFFSET(Paramétrages!$G$6,COLUMNS($H:AR)-2,,)=0,"",OFFSET(Paramétrages!$G$6,COLUMNS($H:AR)-2,,))&amp;")"))</f>
        <v/>
      </c>
      <c r="AP103" s="1" t="str">
        <f ca="1">IF(OFFSET(Paramétrages!$F$6,COLUMNS($G:AR)-2,,)=0,"",IF($B103="","",IF(COUNTA(Paramétrages!$F$5:$F$32)=0,"",IF(ISBLANK('Compréhension de l''écrit'!$D103),"",IF((SUMIFS(Paramétrages!$W:$W,Paramétrages!$Y:$Y,IF(OFFSET(Paramétrages!$F$6,COLUMNS($G:AR)-2,,)=0,"",OFFSET(Paramétrages!$F$6,COLUMNS($G:AR)-2,,)),Paramétrages!$X:$X,$B103&amp;$C103)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103&amp;$C103))/(IF(OFFSET(Paramétrages!$G$6,COLUMNS($H:AS)-2,,)=0,"",OFFSET(Paramétrages!$G$6,COLUMNS($H:AS)-2,,)))&lt;0.67,"B","C"))))))&amp;IF(OFFSET(Paramétrages!$F$6,COLUMNS($G:AR)-2,,)=0,"",IF(ISBLANK('Compréhension de l''écrit'!$D103),""," ("&amp;SUMIFS(Paramétrages!$W:$W,Paramétrages!$Y:$Y,IF(OFFSET(Paramétrages!$F$6,COLUMNS($G:AR)-2,,)=0,"",OFFSET(Paramétrages!$F$6,COLUMNS($G:AR)-2,,)),Paramétrages!$X:$X,$B103&amp;$C103)&amp;" sur "&amp;IF(OFFSET(Paramétrages!$G$6,COLUMNS($H:AS)-2,,)=0,"",OFFSET(Paramétrages!$G$6,COLUMNS($H:AS)-2,,))&amp;")"))</f>
        <v/>
      </c>
      <c r="AQ103" s="1" t="str">
        <f ca="1">IF(OFFSET(Paramétrages!$F$6,COLUMNS($G:AS)-2,,)=0,"",IF($B103="","",IF(COUNTA(Paramétrages!$F$5:$F$32)=0,"",IF(ISBLANK('Compréhension de l''écrit'!$D103),"",IF((SUMIFS(Paramétrages!$W:$W,Paramétrages!$Y:$Y,IF(OFFSET(Paramétrages!$F$6,COLUMNS($G:AS)-2,,)=0,"",OFFSET(Paramétrages!$F$6,COLUMNS($G:AS)-2,,)),Paramétrages!$X:$X,$B103&amp;$C103)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103&amp;$C103))/(IF(OFFSET(Paramétrages!$G$6,COLUMNS($H:AT)-2,,)=0,"",OFFSET(Paramétrages!$G$6,COLUMNS($H:AT)-2,,)))&lt;0.67,"B","C"))))))&amp;IF(OFFSET(Paramétrages!$F$6,COLUMNS($G:AS)-2,,)=0,"",IF(ISBLANK('Compréhension de l''écrit'!$D103),""," ("&amp;SUMIFS(Paramétrages!$W:$W,Paramétrages!$Y:$Y,IF(OFFSET(Paramétrages!$F$6,COLUMNS($G:AS)-2,,)=0,"",OFFSET(Paramétrages!$F$6,COLUMNS($G:AS)-2,,)),Paramétrages!$X:$X,$B103&amp;$C103)&amp;" sur "&amp;IF(OFFSET(Paramétrages!$G$6,COLUMNS($H:AT)-2,,)=0,"",OFFSET(Paramétrages!$G$6,COLUMNS($H:AT)-2,,))&amp;")"))</f>
        <v/>
      </c>
      <c r="AR103" s="1" t="str">
        <f ca="1">IF(OFFSET(Paramétrages!$F$6,COLUMNS($G:AT)-2,,)=0,"",IF($B103="","",IF(COUNTA(Paramétrages!$F$5:$F$32)=0,"",IF(ISBLANK('Compréhension de l''écrit'!$D103),"",IF((SUMIFS(Paramétrages!$W:$W,Paramétrages!$Y:$Y,IF(OFFSET(Paramétrages!$F$6,COLUMNS($G:AT)-2,,)=0,"",OFFSET(Paramétrages!$F$6,COLUMNS($G:AT)-2,,)),Paramétrages!$X:$X,$B103&amp;$C103)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103&amp;$C103))/(IF(OFFSET(Paramétrages!$G$6,COLUMNS($H:AU)-2,,)=0,"",OFFSET(Paramétrages!$G$6,COLUMNS($H:AU)-2,,)))&lt;0.67,"B","C"))))))&amp;IF(OFFSET(Paramétrages!$F$6,COLUMNS($G:AT)-2,,)=0,"",IF(ISBLANK('Compréhension de l''écrit'!$D103),""," ("&amp;SUMIFS(Paramétrages!$W:$W,Paramétrages!$Y:$Y,IF(OFFSET(Paramétrages!$F$6,COLUMNS($G:AT)-2,,)=0,"",OFFSET(Paramétrages!$F$6,COLUMNS($G:AT)-2,,)),Paramétrages!$X:$X,$B103&amp;$C103)&amp;" sur "&amp;IF(OFFSET(Paramétrages!$G$6,COLUMNS($H:AU)-2,,)=0,"",OFFSET(Paramétrages!$G$6,COLUMNS($H:AU)-2,,))&amp;")"))</f>
        <v/>
      </c>
      <c r="AS103" s="1" t="str">
        <f ca="1">IF(OFFSET(Paramétrages!$F$6,COLUMNS($G:AU)-2,,)=0,"",IF($B103="","",IF(COUNTA(Paramétrages!$F$5:$F$32)=0,"",IF(ISBLANK('Compréhension de l''écrit'!$D103),"",IF((SUMIFS(Paramétrages!$W:$W,Paramétrages!$Y:$Y,IF(OFFSET(Paramétrages!$F$6,COLUMNS($G:AU)-2,,)=0,"",OFFSET(Paramétrages!$F$6,COLUMNS($G:AU)-2,,)),Paramétrages!$X:$X,$B103&amp;$C103)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103&amp;$C103))/(IF(OFFSET(Paramétrages!$G$6,COLUMNS($H:AV)-2,,)=0,"",OFFSET(Paramétrages!$G$6,COLUMNS($H:AV)-2,,)))&lt;0.67,"B","C"))))))&amp;IF(OFFSET(Paramétrages!$F$6,COLUMNS($G:AU)-2,,)=0,"",IF(ISBLANK('Compréhension de l''écrit'!$D103),""," ("&amp;SUMIFS(Paramétrages!$W:$W,Paramétrages!$Y:$Y,IF(OFFSET(Paramétrages!$F$6,COLUMNS($G:AU)-2,,)=0,"",OFFSET(Paramétrages!$F$6,COLUMNS($G:AU)-2,,)),Paramétrages!$X:$X,$B103&amp;$C103)&amp;" sur "&amp;IF(OFFSET(Paramétrages!$G$6,COLUMNS($H:AV)-2,,)=0,"",OFFSET(Paramétrages!$G$6,COLUMNS($H:AV)-2,,))&amp;")"))</f>
        <v/>
      </c>
      <c r="AT103" s="1" t="str">
        <f ca="1">IF(OFFSET(Paramétrages!$F$6,COLUMNS($G:AV)-2,,)=0,"",IF($B103="","",IF(COUNTA(Paramétrages!$F$5:$F$32)=0,"",IF(ISBLANK('Compréhension de l''écrit'!$D103),"",IF((SUMIFS(Paramétrages!$W:$W,Paramétrages!$Y:$Y,IF(OFFSET(Paramétrages!$F$6,COLUMNS($G:AV)-2,,)=0,"",OFFSET(Paramétrages!$F$6,COLUMNS($G:AV)-2,,)),Paramétrages!$X:$X,$B103&amp;$C103)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103&amp;$C103))/(IF(OFFSET(Paramétrages!$G$6,COLUMNS($H:AW)-2,,)=0,"",OFFSET(Paramétrages!$G$6,COLUMNS($H:AW)-2,,)))&lt;0.67,"B","C"))))))&amp;IF(OFFSET(Paramétrages!$F$6,COLUMNS($G:AV)-2,,)=0,"",IF(ISBLANK('Compréhension de l''écrit'!$D103),""," ("&amp;SUMIFS(Paramétrages!$W:$W,Paramétrages!$Y:$Y,IF(OFFSET(Paramétrages!$F$6,COLUMNS($G:AV)-2,,)=0,"",OFFSET(Paramétrages!$F$6,COLUMNS($G:AV)-2,,)),Paramétrages!$X:$X,$B103&amp;$C103)&amp;" sur "&amp;IF(OFFSET(Paramétrages!$G$6,COLUMNS($H:AW)-2,,)=0,"",OFFSET(Paramétrages!$G$6,COLUMNS($H:AW)-2,,))&amp;")"))</f>
        <v/>
      </c>
      <c r="AU103" s="1" t="str">
        <f ca="1">IF(OFFSET(Paramétrages!$F$6,COLUMNS($G:AW)-2,,)=0,"",IF($B103="","",IF(COUNTA(Paramétrages!$F$5:$F$32)=0,"",IF(ISBLANK('Compréhension de l''écrit'!$D103),"",IF((SUMIFS(Paramétrages!$W:$W,Paramétrages!$Y:$Y,IF(OFFSET(Paramétrages!$F$6,COLUMNS($G:AW)-2,,)=0,"",OFFSET(Paramétrages!$F$6,COLUMNS($G:AW)-2,,)),Paramétrages!$X:$X,$B103&amp;$C103)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103&amp;$C103))/(IF(OFFSET(Paramétrages!$G$6,COLUMNS($H:AX)-2,,)=0,"",OFFSET(Paramétrages!$G$6,COLUMNS($H:AX)-2,,)))&lt;0.67,"B","C"))))))&amp;IF(OFFSET(Paramétrages!$F$6,COLUMNS($G:AW)-2,,)=0,"",IF(ISBLANK('Compréhension de l''écrit'!$D103),""," ("&amp;SUMIFS(Paramétrages!$W:$W,Paramétrages!$Y:$Y,IF(OFFSET(Paramétrages!$F$6,COLUMNS($G:AW)-2,,)=0,"",OFFSET(Paramétrages!$F$6,COLUMNS($G:AW)-2,,)),Paramétrages!$X:$X,$B103&amp;$C103)&amp;" sur "&amp;IF(OFFSET(Paramétrages!$G$6,COLUMNS($H:AX)-2,,)=0,"",OFFSET(Paramétrages!$G$6,COLUMNS($H:AX)-2,,))&amp;")"))</f>
        <v/>
      </c>
      <c r="AV103" s="1" t="str">
        <f ca="1">IF(OFFSET(Paramétrages!$F$6,COLUMNS($G:AX)-2,,)=0,"",IF($B103="","",IF(COUNTA(Paramétrages!$F$5:$F$32)=0,"",IF(ISBLANK('Compréhension de l''écrit'!$D103),"",IF((SUMIFS(Paramétrages!$W:$W,Paramétrages!$Y:$Y,IF(OFFSET(Paramétrages!$F$6,COLUMNS($G:AX)-2,,)=0,"",OFFSET(Paramétrages!$F$6,COLUMNS($G:AX)-2,,)),Paramétrages!$X:$X,$B103&amp;$C103)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103&amp;$C103))/(IF(OFFSET(Paramétrages!$G$6,COLUMNS($H:AY)-2,,)=0,"",OFFSET(Paramétrages!$G$6,COLUMNS($H:AY)-2,,)))&lt;0.67,"B","C"))))))&amp;IF(OFFSET(Paramétrages!$F$6,COLUMNS($G:AX)-2,,)=0,"",IF(ISBLANK('Compréhension de l''écrit'!$D103),""," ("&amp;SUMIFS(Paramétrages!$W:$W,Paramétrages!$Y:$Y,IF(OFFSET(Paramétrages!$F$6,COLUMNS($G:AX)-2,,)=0,"",OFFSET(Paramétrages!$F$6,COLUMNS($G:AX)-2,,)),Paramétrages!$X:$X,$B103&amp;$C103)&amp;" sur "&amp;IF(OFFSET(Paramétrages!$G$6,COLUMNS($H:AY)-2,,)=0,"",OFFSET(Paramétrages!$G$6,COLUMNS($H:AY)-2,,))&amp;")"))</f>
        <v/>
      </c>
      <c r="AW103" s="1" t="str">
        <f ca="1">IF(OFFSET(Paramétrages!$F$6,COLUMNS($G:AY)-2,,)=0,"",IF($B103="","",IF(COUNTA(Paramétrages!$F$5:$F$32)=0,"",IF(ISBLANK('Compréhension de l''écrit'!$D103),"",IF((SUMIFS(Paramétrages!$W:$W,Paramétrages!$Y:$Y,IF(OFFSET(Paramétrages!$F$6,COLUMNS($G:AY)-2,,)=0,"",OFFSET(Paramétrages!$F$6,COLUMNS($G:AY)-2,,)),Paramétrages!$X:$X,$B103&amp;$C103)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103&amp;$C103))/(IF(OFFSET(Paramétrages!$G$6,COLUMNS($H:AZ)-2,,)=0,"",OFFSET(Paramétrages!$G$6,COLUMNS($H:AZ)-2,,)))&lt;0.67,"B","C"))))))&amp;IF(OFFSET(Paramétrages!$F$6,COLUMNS($G:AY)-2,,)=0,"",IF(ISBLANK('Compréhension de l''écrit'!$D103),""," ("&amp;SUMIFS(Paramétrages!$W:$W,Paramétrages!$Y:$Y,IF(OFFSET(Paramétrages!$F$6,COLUMNS($G:AY)-2,,)=0,"",OFFSET(Paramétrages!$F$6,COLUMNS($G:AY)-2,,)),Paramétrages!$X:$X,$B103&amp;$C103)&amp;" sur "&amp;IF(OFFSET(Paramétrages!$G$6,COLUMNS($H:AZ)-2,,)=0,"",OFFSET(Paramétrages!$G$6,COLUMNS($H:AZ)-2,,))&amp;")"))</f>
        <v/>
      </c>
      <c r="AX103" s="1" t="str">
        <f ca="1">IF(OFFSET(Paramétrages!$F$6,COLUMNS($G:AZ)-2,,)=0,"",IF($B103="","",IF(COUNTA(Paramétrages!$F$5:$F$32)=0,"",IF(ISBLANK('Compréhension de l''écrit'!$D103),"",IF((SUMIFS(Paramétrages!$W:$W,Paramétrages!$Y:$Y,IF(OFFSET(Paramétrages!$F$6,COLUMNS($G:AZ)-2,,)=0,"",OFFSET(Paramétrages!$F$6,COLUMNS($G:AZ)-2,,)),Paramétrages!$X:$X,$B103&amp;$C103)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103&amp;$C103))/(IF(OFFSET(Paramétrages!$G$6,COLUMNS($H:BA)-2,,)=0,"",OFFSET(Paramétrages!$G$6,COLUMNS($H:BA)-2,,)))&lt;0.67,"B","C"))))))&amp;IF(OFFSET(Paramétrages!$F$6,COLUMNS($G:AZ)-2,,)=0,"",IF(ISBLANK('Compréhension de l''écrit'!$D103),""," ("&amp;SUMIFS(Paramétrages!$W:$W,Paramétrages!$Y:$Y,IF(OFFSET(Paramétrages!$F$6,COLUMNS($G:AZ)-2,,)=0,"",OFFSET(Paramétrages!$F$6,COLUMNS($G:AZ)-2,,)),Paramétrages!$X:$X,$B103&amp;$C103)&amp;" sur "&amp;IF(OFFSET(Paramétrages!$G$6,COLUMNS($H:BA)-2,,)=0,"",OFFSET(Paramétrages!$G$6,COLUMNS($H:BA)-2,,))&amp;")"))</f>
        <v/>
      </c>
      <c r="AY103" s="1" t="str">
        <f ca="1">IF(OFFSET(Paramétrages!$F$6,COLUMNS($G:BA)-2,,)=0,"",IF($B103="","",IF(COUNTA(Paramétrages!$F$5:$F$32)=0,"",IF(ISBLANK('Compréhension de l''écrit'!$D103),"",IF((SUMIFS(Paramétrages!$W:$W,Paramétrages!$Y:$Y,IF(OFFSET(Paramétrages!$F$6,COLUMNS($G:BA)-2,,)=0,"",OFFSET(Paramétrages!$F$6,COLUMNS($G:BA)-2,,)),Paramétrages!$X:$X,$B103&amp;$C103)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103&amp;$C103))/(IF(OFFSET(Paramétrages!$G$6,COLUMNS($H:BB)-2,,)=0,"",OFFSET(Paramétrages!$G$6,COLUMNS($H:BB)-2,,)))&lt;0.67,"B","C"))))))&amp;IF(OFFSET(Paramétrages!$F$6,COLUMNS($G:BA)-2,,)=0,"",IF(ISBLANK('Compréhension de l''écrit'!$D103),""," ("&amp;SUMIFS(Paramétrages!$W:$W,Paramétrages!$Y:$Y,IF(OFFSET(Paramétrages!$F$6,COLUMNS($G:BA)-2,,)=0,"",OFFSET(Paramétrages!$F$6,COLUMNS($G:BA)-2,,)),Paramétrages!$X:$X,$B103&amp;$C103)&amp;" sur "&amp;IF(OFFSET(Paramétrages!$G$6,COLUMNS($H:BB)-2,,)=0,"",OFFSET(Paramétrages!$G$6,COLUMNS($H:BB)-2,,))&amp;")"))</f>
        <v/>
      </c>
      <c r="AZ103" s="1" t="str">
        <f ca="1">IF(OFFSET(Paramétrages!$F$6,COLUMNS($G:BB)-2,,)=0,"",IF($B103="","",IF(COUNTA(Paramétrages!$F$5:$F$32)=0,"",IF(ISBLANK('Compréhension de l''écrit'!$D103),"",IF((SUMIFS(Paramétrages!$W:$W,Paramétrages!$Y:$Y,IF(OFFSET(Paramétrages!$F$6,COLUMNS($G:BB)-2,,)=0,"",OFFSET(Paramétrages!$F$6,COLUMNS($G:BB)-2,,)),Paramétrages!$X:$X,$B103&amp;$C103)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103&amp;$C103))/(IF(OFFSET(Paramétrages!$G$6,COLUMNS($H:BC)-2,,)=0,"",OFFSET(Paramétrages!$G$6,COLUMNS($H:BC)-2,,)))&lt;0.67,"B","C"))))))&amp;IF(OFFSET(Paramétrages!$F$6,COLUMNS($G:BB)-2,,)=0,"",IF(ISBLANK('Compréhension de l''écrit'!$D103),""," ("&amp;SUMIFS(Paramétrages!$W:$W,Paramétrages!$Y:$Y,IF(OFFSET(Paramétrages!$F$6,COLUMNS($G:BB)-2,,)=0,"",OFFSET(Paramétrages!$F$6,COLUMNS($G:BB)-2,,)),Paramétrages!$X:$X,$B103&amp;$C103)&amp;" sur "&amp;IF(OFFSET(Paramétrages!$G$6,COLUMNS($H:BC)-2,,)=0,"",OFFSET(Paramétrages!$G$6,COLUMNS($H:BC)-2,,))&amp;")"))</f>
        <v/>
      </c>
      <c r="BA103" s="1" t="str">
        <f ca="1">IF(OFFSET(Paramétrages!$F$6,COLUMNS($G:BC)-2,,)=0,"",IF($B103="","",IF(COUNTA(Paramétrages!$F$5:$F$32)=0,"",IF(ISBLANK('Compréhension de l''écrit'!$D103),"",IF((SUMIFS(Paramétrages!$W:$W,Paramétrages!$Y:$Y,IF(OFFSET(Paramétrages!$F$6,COLUMNS($G:BC)-2,,)=0,"",OFFSET(Paramétrages!$F$6,COLUMNS($G:BC)-2,,)),Paramétrages!$X:$X,$B103&amp;$C103)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103&amp;$C103))/(IF(OFFSET(Paramétrages!$G$6,COLUMNS($H:BD)-2,,)=0,"",OFFSET(Paramétrages!$G$6,COLUMNS($H:BD)-2,,)))&lt;0.67,"B","C"))))))&amp;IF(OFFSET(Paramétrages!$F$6,COLUMNS($G:BC)-2,,)=0,"",IF(ISBLANK('Compréhension de l''écrit'!$D103),""," ("&amp;SUMIFS(Paramétrages!$W:$W,Paramétrages!$Y:$Y,IF(OFFSET(Paramétrages!$F$6,COLUMNS($G:BC)-2,,)=0,"",OFFSET(Paramétrages!$F$6,COLUMNS($G:BC)-2,,)),Paramétrages!$X:$X,$B103&amp;$C103)&amp;" sur "&amp;IF(OFFSET(Paramétrages!$G$6,COLUMNS($H:BD)-2,,)=0,"",OFFSET(Paramétrages!$G$6,COLUMNS($H:BD)-2,,))&amp;")"))</f>
        <v/>
      </c>
      <c r="BB103" s="1" t="str">
        <f ca="1">IF(OFFSET(Paramétrages!$F$6,COLUMNS($G:BD)-2,,)=0,"",IF($B103="","",IF(COUNTA(Paramétrages!$F$5:$F$32)=0,"",IF(ISBLANK('Compréhension de l''écrit'!$D103),"",IF((SUMIFS(Paramétrages!$W:$W,Paramétrages!$Y:$Y,IF(OFFSET(Paramétrages!$F$6,COLUMNS($G:BD)-2,,)=0,"",OFFSET(Paramétrages!$F$6,COLUMNS($G:BD)-2,,)),Paramétrages!$X:$X,$B103&amp;$C103)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103&amp;$C103))/(IF(OFFSET(Paramétrages!$G$6,COLUMNS($H:BE)-2,,)=0,"",OFFSET(Paramétrages!$G$6,COLUMNS($H:BE)-2,,)))&lt;0.67,"B","C"))))))&amp;IF(OFFSET(Paramétrages!$F$6,COLUMNS($G:BD)-2,,)=0,"",IF(ISBLANK('Compréhension de l''écrit'!$D103),""," ("&amp;SUMIFS(Paramétrages!$W:$W,Paramétrages!$Y:$Y,IF(OFFSET(Paramétrages!$F$6,COLUMNS($G:BD)-2,,)=0,"",OFFSET(Paramétrages!$F$6,COLUMNS($G:BD)-2,,)),Paramétrages!$X:$X,$B103&amp;$C103)&amp;" sur "&amp;IF(OFFSET(Paramétrages!$G$6,COLUMNS($H:BE)-2,,)=0,"",OFFSET(Paramétrages!$G$6,COLUMNS($H:BE)-2,,))&amp;")"))</f>
        <v/>
      </c>
      <c r="BC103" s="1" t="str">
        <f ca="1">IF(OFFSET(Paramétrages!$F$6,COLUMNS($G:BE)-2,,)=0,"",IF($B103="","",IF(COUNTA(Paramétrages!$F$5:$F$32)=0,"",IF(ISBLANK('Compréhension de l''écrit'!$D103),"",IF((SUMIFS(Paramétrages!$W:$W,Paramétrages!$Y:$Y,IF(OFFSET(Paramétrages!$F$6,COLUMNS($G:BE)-2,,)=0,"",OFFSET(Paramétrages!$F$6,COLUMNS($G:BE)-2,,)),Paramétrages!$X:$X,$B103&amp;$C103)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103&amp;$C103))/(IF(OFFSET(Paramétrages!$G$6,COLUMNS($H:BF)-2,,)=0,"",OFFSET(Paramétrages!$G$6,COLUMNS($H:BF)-2,,)))&lt;0.67,"B","C"))))))&amp;IF(OFFSET(Paramétrages!$F$6,COLUMNS($G:BE)-2,,)=0,"",IF(ISBLANK('Compréhension de l''écrit'!$D103),""," ("&amp;SUMIFS(Paramétrages!$W:$W,Paramétrages!$Y:$Y,IF(OFFSET(Paramétrages!$F$6,COLUMNS($G:BE)-2,,)=0,"",OFFSET(Paramétrages!$F$6,COLUMNS($G:BE)-2,,)),Paramétrages!$X:$X,$B103&amp;$C103)&amp;" sur "&amp;IF(OFFSET(Paramétrages!$G$6,COLUMNS($H:BF)-2,,)=0,"",OFFSET(Paramétrages!$G$6,COLUMNS($H:BF)-2,,))&amp;")"))</f>
        <v/>
      </c>
      <c r="BD103" s="1" t="str">
        <f ca="1">IF(OFFSET(Paramétrages!$F$6,COLUMNS($G:BF)-2,,)=0,"",IF($B103="","",IF(COUNTA(Paramétrages!$F$5:$F$32)=0,"",IF(ISBLANK('Compréhension de l''écrit'!$D103),"",IF((SUMIFS(Paramétrages!$W:$W,Paramétrages!$Y:$Y,IF(OFFSET(Paramétrages!$F$6,COLUMNS($G:BF)-2,,)=0,"",OFFSET(Paramétrages!$F$6,COLUMNS($G:BF)-2,,)),Paramétrages!$X:$X,$B103&amp;$C103)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103&amp;$C103))/(IF(OFFSET(Paramétrages!$G$6,COLUMNS($H:BG)-2,,)=0,"",OFFSET(Paramétrages!$G$6,COLUMNS($H:BG)-2,,)))&lt;0.67,"B","C"))))))&amp;IF(OFFSET(Paramétrages!$F$6,COLUMNS($G:BF)-2,,)=0,"",IF(ISBLANK('Compréhension de l''écrit'!$D103),""," ("&amp;SUMIFS(Paramétrages!$W:$W,Paramétrages!$Y:$Y,IF(OFFSET(Paramétrages!$F$6,COLUMNS($G:BF)-2,,)=0,"",OFFSET(Paramétrages!$F$6,COLUMNS($G:BF)-2,,)),Paramétrages!$X:$X,$B103&amp;$C103)&amp;" sur "&amp;IF(OFFSET(Paramétrages!$G$6,COLUMNS($H:BG)-2,,)=0,"",OFFSET(Paramétrages!$G$6,COLUMNS($H:BG)-2,,))&amp;")"))</f>
        <v/>
      </c>
      <c r="BE103" s="1" t="str">
        <f ca="1">IF(OFFSET(Paramétrages!$F$6,COLUMNS($G:BG)-2,,)=0,"",IF($B103="","",IF(COUNTA(Paramétrages!$F$5:$F$32)=0,"",IF(ISBLANK('Compréhension de l''écrit'!$D103),"",IF((SUMIFS(Paramétrages!$W:$W,Paramétrages!$Y:$Y,IF(OFFSET(Paramétrages!$F$6,COLUMNS($G:BG)-2,,)=0,"",OFFSET(Paramétrages!$F$6,COLUMNS($G:BG)-2,,)),Paramétrages!$X:$X,$B103&amp;$C103)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103&amp;$C103))/(IF(OFFSET(Paramétrages!$G$6,COLUMNS($H:BH)-2,,)=0,"",OFFSET(Paramétrages!$G$6,COLUMNS($H:BH)-2,,)))&lt;0.67,"B","C"))))))&amp;IF(OFFSET(Paramétrages!$F$6,COLUMNS($G:BG)-2,,)=0,"",IF(ISBLANK('Compréhension de l''écrit'!$D103),""," ("&amp;SUMIFS(Paramétrages!$W:$W,Paramétrages!$Y:$Y,IF(OFFSET(Paramétrages!$F$6,COLUMNS($G:BG)-2,,)=0,"",OFFSET(Paramétrages!$F$6,COLUMNS($G:BG)-2,,)),Paramétrages!$X:$X,$B103&amp;$C103)&amp;" sur "&amp;IF(OFFSET(Paramétrages!$G$6,COLUMNS($H:BH)-2,,)=0,"",OFFSET(Paramétrages!$G$6,COLUMNS($H:BH)-2,,))&amp;")"))</f>
        <v/>
      </c>
      <c r="BF103" s="1" t="str">
        <f ca="1">IF(OFFSET(Paramétrages!$F$6,COLUMNS($G:BH)-2,,)=0,"",IF($B103="","",IF(COUNTA(Paramétrages!$F$5:$F$32)=0,"",IF(ISBLANK('Compréhension de l''écrit'!$D103),"",IF((SUMIFS(Paramétrages!$W:$W,Paramétrages!$Y:$Y,IF(OFFSET(Paramétrages!$F$6,COLUMNS($G:BH)-2,,)=0,"",OFFSET(Paramétrages!$F$6,COLUMNS($G:BH)-2,,)),Paramétrages!$X:$X,$B103&amp;$C103)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103&amp;$C103))/(IF(OFFSET(Paramétrages!$G$6,COLUMNS($H:BI)-2,,)=0,"",OFFSET(Paramétrages!$G$6,COLUMNS($H:BI)-2,,)))&lt;0.67,"B","C"))))))&amp;IF(OFFSET(Paramétrages!$F$6,COLUMNS($G:BH)-2,,)=0,"",IF(ISBLANK('Compréhension de l''écrit'!$D103),""," ("&amp;SUMIFS(Paramétrages!$W:$W,Paramétrages!$Y:$Y,IF(OFFSET(Paramétrages!$F$6,COLUMNS($G:BH)-2,,)=0,"",OFFSET(Paramétrages!$F$6,COLUMNS($G:BH)-2,,)),Paramétrages!$X:$X,$B103&amp;$C103)&amp;" sur "&amp;IF(OFFSET(Paramétrages!$G$6,COLUMNS($H:BI)-2,,)=0,"",OFFSET(Paramétrages!$G$6,COLUMNS($H:BI)-2,,))&amp;")"))</f>
        <v/>
      </c>
      <c r="BG103" s="1" t="str">
        <f ca="1">IF(OFFSET(Paramétrages!$F$6,COLUMNS($G:BI)-2,,)=0,"",IF($B103="","",IF(COUNTA(Paramétrages!$F$5:$F$32)=0,"",IF(ISBLANK('Compréhension de l''écrit'!$D103),"",IF((SUMIFS(Paramétrages!$W:$W,Paramétrages!$Y:$Y,IF(OFFSET(Paramétrages!$F$6,COLUMNS($G:BI)-2,,)=0,"",OFFSET(Paramétrages!$F$6,COLUMNS($G:BI)-2,,)),Paramétrages!$X:$X,$B103&amp;$C103)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103&amp;$C103))/(IF(OFFSET(Paramétrages!$G$6,COLUMNS($H:BJ)-2,,)=0,"",OFFSET(Paramétrages!$G$6,COLUMNS($H:BJ)-2,,)))&lt;0.67,"B","C"))))))&amp;IF(OFFSET(Paramétrages!$F$6,COLUMNS($G:BI)-2,,)=0,"",IF(ISBLANK('Compréhension de l''écrit'!$D103),""," ("&amp;SUMIFS(Paramétrages!$W:$W,Paramétrages!$Y:$Y,IF(OFFSET(Paramétrages!$F$6,COLUMNS($G:BI)-2,,)=0,"",OFFSET(Paramétrages!$F$6,COLUMNS($G:BI)-2,,)),Paramétrages!$X:$X,$B103&amp;$C103)&amp;" sur "&amp;IF(OFFSET(Paramétrages!$G$6,COLUMNS($H:BJ)-2,,)=0,"",OFFSET(Paramétrages!$G$6,COLUMNS($H:BJ)-2,,))&amp;")"))</f>
        <v/>
      </c>
      <c r="BH103" s="1" t="str">
        <f ca="1">IF(OFFSET(Paramétrages!$F$6,COLUMNS($G:BJ)-2,,)=0,"",IF($B103="","",IF(COUNTA(Paramétrages!$F$5:$F$32)=0,"",IF(ISBLANK('Compréhension de l''écrit'!$D103),"",IF((SUMIFS(Paramétrages!$W:$W,Paramétrages!$Y:$Y,IF(OFFSET(Paramétrages!$F$6,COLUMNS($G:BJ)-2,,)=0,"",OFFSET(Paramétrages!$F$6,COLUMNS($G:BJ)-2,,)),Paramétrages!$X:$X,$B103&amp;$C103)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103&amp;$C103))/(IF(OFFSET(Paramétrages!$G$6,COLUMNS($H:BK)-2,,)=0,"",OFFSET(Paramétrages!$G$6,COLUMNS($H:BK)-2,,)))&lt;0.67,"B","C"))))))&amp;IF(OFFSET(Paramétrages!$F$6,COLUMNS($G:BJ)-2,,)=0,"",IF(ISBLANK('Compréhension de l''écrit'!$D103),""," ("&amp;SUMIFS(Paramétrages!$W:$W,Paramétrages!$Y:$Y,IF(OFFSET(Paramétrages!$F$6,COLUMNS($G:BJ)-2,,)=0,"",OFFSET(Paramétrages!$F$6,COLUMNS($G:BJ)-2,,)),Paramétrages!$X:$X,$B103&amp;$C103)&amp;" sur "&amp;IF(OFFSET(Paramétrages!$G$6,COLUMNS($H:BK)-2,,)=0,"",OFFSET(Paramétrages!$G$6,COLUMNS($H:BK)-2,,))&amp;")"))</f>
        <v/>
      </c>
      <c r="BI103" s="1" t="str">
        <f ca="1">IF(OFFSET(Paramétrages!$F$6,COLUMNS($G:BK)-2,,)=0,"",IF($B103="","",IF(COUNTA(Paramétrages!$F$5:$F$32)=0,"",IF(ISBLANK('Compréhension de l''écrit'!$D103),"",IF((SUMIFS(Paramétrages!$W:$W,Paramétrages!$Y:$Y,IF(OFFSET(Paramétrages!$F$6,COLUMNS($G:BK)-2,,)=0,"",OFFSET(Paramétrages!$F$6,COLUMNS($G:BK)-2,,)),Paramétrages!$X:$X,$B103&amp;$C103)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103&amp;$C103))/(IF(OFFSET(Paramétrages!$G$6,COLUMNS($H:BL)-2,,)=0,"",OFFSET(Paramétrages!$G$6,COLUMNS($H:BL)-2,,)))&lt;0.67,"B","C"))))))&amp;IF(OFFSET(Paramétrages!$F$6,COLUMNS($G:BK)-2,,)=0,"",IF(ISBLANK('Compréhension de l''écrit'!$D103),""," ("&amp;SUMIFS(Paramétrages!$W:$W,Paramétrages!$Y:$Y,IF(OFFSET(Paramétrages!$F$6,COLUMNS($G:BK)-2,,)=0,"",OFFSET(Paramétrages!$F$6,COLUMNS($G:BK)-2,,)),Paramétrages!$X:$X,$B103&amp;$C103)&amp;" sur "&amp;IF(OFFSET(Paramétrages!$G$6,COLUMNS($H:BL)-2,,)=0,"",OFFSET(Paramétrages!$G$6,COLUMNS($H:BL)-2,,))&amp;")"))</f>
        <v/>
      </c>
      <c r="BJ103" s="1" t="str">
        <f ca="1">IF(OFFSET(Paramétrages!$F$6,COLUMNS($G:BL)-2,,)=0,"",IF($B103="","",IF(COUNTA(Paramétrages!$F$5:$F$32)=0,"",IF(ISBLANK('Compréhension de l''écrit'!$D103),"",IF((SUMIFS(Paramétrages!$W:$W,Paramétrages!$Y:$Y,IF(OFFSET(Paramétrages!$F$6,COLUMNS($G:BL)-2,,)=0,"",OFFSET(Paramétrages!$F$6,COLUMNS($G:BL)-2,,)),Paramétrages!$X:$X,$B103&amp;$C103)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103&amp;$C103))/(IF(OFFSET(Paramétrages!$G$6,COLUMNS($H:BM)-2,,)=0,"",OFFSET(Paramétrages!$G$6,COLUMNS($H:BM)-2,,)))&lt;0.67,"B","C"))))))&amp;IF(OFFSET(Paramétrages!$F$6,COLUMNS($G:BL)-2,,)=0,"",IF(ISBLANK('Compréhension de l''écrit'!$D103),""," ("&amp;SUMIFS(Paramétrages!$W:$W,Paramétrages!$Y:$Y,IF(OFFSET(Paramétrages!$F$6,COLUMNS($G:BL)-2,,)=0,"",OFFSET(Paramétrages!$F$6,COLUMNS($G:BL)-2,,)),Paramétrages!$X:$X,$B103&amp;$C103)&amp;" sur "&amp;IF(OFFSET(Paramétrages!$G$6,COLUMNS($H:BM)-2,,)=0,"",OFFSET(Paramétrages!$G$6,COLUMNS($H:BM)-2,,))&amp;")"))</f>
        <v/>
      </c>
      <c r="BK103" s="1" t="str">
        <f ca="1">IF(OFFSET(Paramétrages!$F$6,COLUMNS($G:BM)-2,,)=0,"",IF($B103="","",IF(COUNTA(Paramétrages!$F$5:$F$32)=0,"",IF(ISBLANK('Compréhension de l''écrit'!$D103),"",IF((SUMIFS(Paramétrages!$W:$W,Paramétrages!$Y:$Y,IF(OFFSET(Paramétrages!$F$6,COLUMNS($G:BM)-2,,)=0,"",OFFSET(Paramétrages!$F$6,COLUMNS($G:BM)-2,,)),Paramétrages!$X:$X,$B103&amp;$C103)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103&amp;$C103))/(IF(OFFSET(Paramétrages!$G$6,COLUMNS($H:BN)-2,,)=0,"",OFFSET(Paramétrages!$G$6,COLUMNS($H:BN)-2,,)))&lt;0.67,"B","C"))))))&amp;IF(OFFSET(Paramétrages!$F$6,COLUMNS($G:BM)-2,,)=0,"",IF(ISBLANK('Compréhension de l''écrit'!$D103),""," ("&amp;SUMIFS(Paramétrages!$W:$W,Paramétrages!$Y:$Y,IF(OFFSET(Paramétrages!$F$6,COLUMNS($G:BM)-2,,)=0,"",OFFSET(Paramétrages!$F$6,COLUMNS($G:BM)-2,,)),Paramétrages!$X:$X,$B103&amp;$C103)&amp;" sur "&amp;IF(OFFSET(Paramétrages!$G$6,COLUMNS($H:BN)-2,,)=0,"",OFFSET(Paramétrages!$G$6,COLUMNS($H:BN)-2,,))&amp;")"))</f>
        <v/>
      </c>
      <c r="BL103" s="1" t="str">
        <f ca="1">IF(OFFSET(Paramétrages!$F$6,COLUMNS($G:BN)-2,,)=0,"",IF($B103="","",IF(COUNTA(Paramétrages!$F$5:$F$32)=0,"",IF(ISBLANK('Compréhension de l''écrit'!$D103),"",IF((SUMIFS(Paramétrages!$W:$W,Paramétrages!$Y:$Y,IF(OFFSET(Paramétrages!$F$6,COLUMNS($G:BN)-2,,)=0,"",OFFSET(Paramétrages!$F$6,COLUMNS($G:BN)-2,,)),Paramétrages!$X:$X,$B103&amp;$C103)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103&amp;$C103))/(IF(OFFSET(Paramétrages!$G$6,COLUMNS($H:BO)-2,,)=0,"",OFFSET(Paramétrages!$G$6,COLUMNS($H:BO)-2,,)))&lt;0.67,"B","C"))))))&amp;IF(OFFSET(Paramétrages!$F$6,COLUMNS($G:BN)-2,,)=0,"",IF(ISBLANK('Compréhension de l''écrit'!$D103),""," ("&amp;SUMIFS(Paramétrages!$W:$W,Paramétrages!$Y:$Y,IF(OFFSET(Paramétrages!$F$6,COLUMNS($G:BN)-2,,)=0,"",OFFSET(Paramétrages!$F$6,COLUMNS($G:BN)-2,,)),Paramétrages!$X:$X,$B103&amp;$C103)&amp;" sur "&amp;IF(OFFSET(Paramétrages!$G$6,COLUMNS($H:BO)-2,,)=0,"",OFFSET(Paramétrages!$G$6,COLUMNS($H:BO)-2,,))&amp;")"))</f>
        <v/>
      </c>
      <c r="BM103" s="1" t="str">
        <f ca="1">IF(OFFSET(Paramétrages!$F$6,COLUMNS($G:BO)-2,,)=0,"",IF($B103="","",IF(COUNTA(Paramétrages!$F$5:$F$32)=0,"",IF(ISBLANK('Compréhension de l''écrit'!$D103),"",IF((SUMIFS(Paramétrages!$W:$W,Paramétrages!$Y:$Y,IF(OFFSET(Paramétrages!$F$6,COLUMNS($G:BO)-2,,)=0,"",OFFSET(Paramétrages!$F$6,COLUMNS($G:BO)-2,,)),Paramétrages!$X:$X,$B103&amp;$C103)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103&amp;$C103))/(IF(OFFSET(Paramétrages!$G$6,COLUMNS($H:BP)-2,,)=0,"",OFFSET(Paramétrages!$G$6,COLUMNS($H:BP)-2,,)))&lt;0.67,"B","C"))))))&amp;IF(OFFSET(Paramétrages!$F$6,COLUMNS($G:BO)-2,,)=0,"",IF(ISBLANK('Compréhension de l''écrit'!$D103),""," ("&amp;SUMIFS(Paramétrages!$W:$W,Paramétrages!$Y:$Y,IF(OFFSET(Paramétrages!$F$6,COLUMNS($G:BO)-2,,)=0,"",OFFSET(Paramétrages!$F$6,COLUMNS($G:BO)-2,,)),Paramétrages!$X:$X,$B103&amp;$C103)&amp;" sur "&amp;IF(OFFSET(Paramétrages!$G$6,COLUMNS($H:BP)-2,,)=0,"",OFFSET(Paramétrages!$G$6,COLUMNS($H:BP)-2,,))&amp;")"))</f>
        <v/>
      </c>
      <c r="BN103" s="1" t="str">
        <f ca="1">IF(OFFSET(Paramétrages!$F$6,COLUMNS($G:BP)-2,,)=0,"",IF($B103="","",IF(COUNTA(Paramétrages!$F$5:$F$32)=0,"",IF(ISBLANK('Compréhension de l''écrit'!$D103),"",IF((SUMIFS(Paramétrages!$W:$W,Paramétrages!$Y:$Y,IF(OFFSET(Paramétrages!$F$6,COLUMNS($G:BP)-2,,)=0,"",OFFSET(Paramétrages!$F$6,COLUMNS($G:BP)-2,,)),Paramétrages!$X:$X,$B103&amp;$C103)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103&amp;$C103))/(IF(OFFSET(Paramétrages!$G$6,COLUMNS($H:BQ)-2,,)=0,"",OFFSET(Paramétrages!$G$6,COLUMNS($H:BQ)-2,,)))&lt;0.67,"B","C"))))))&amp;IF(OFFSET(Paramétrages!$F$6,COLUMNS($G:BP)-2,,)=0,"",IF(ISBLANK('Compréhension de l''écrit'!$D103),""," ("&amp;SUMIFS(Paramétrages!$W:$W,Paramétrages!$Y:$Y,IF(OFFSET(Paramétrages!$F$6,COLUMNS($G:BP)-2,,)=0,"",OFFSET(Paramétrages!$F$6,COLUMNS($G:BP)-2,,)),Paramétrages!$X:$X,$B103&amp;$C103)&amp;" sur "&amp;IF(OFFSET(Paramétrages!$G$6,COLUMNS($H:BQ)-2,,)=0,"",OFFSET(Paramétrages!$G$6,COLUMNS($H:BQ)-2,,))&amp;")"))</f>
        <v/>
      </c>
      <c r="BO103" s="1" t="str">
        <f ca="1">IF(OFFSET(Paramétrages!$F$6,COLUMNS($G:BQ)-2,,)=0,"",IF($B103="","",IF(COUNTA(Paramétrages!$F$5:$F$32)=0,"",IF(ISBLANK('Compréhension de l''écrit'!$D103),"",IF((SUMIFS(Paramétrages!$W:$W,Paramétrages!$Y:$Y,IF(OFFSET(Paramétrages!$F$6,COLUMNS($G:BQ)-2,,)=0,"",OFFSET(Paramétrages!$F$6,COLUMNS($G:BQ)-2,,)),Paramétrages!$X:$X,$B103&amp;$C103)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103&amp;$C103))/(IF(OFFSET(Paramétrages!$G$6,COLUMNS($H:BR)-2,,)=0,"",OFFSET(Paramétrages!$G$6,COLUMNS($H:BR)-2,,)))&lt;0.67,"B","C"))))))&amp;IF(OFFSET(Paramétrages!$F$6,COLUMNS($G:BQ)-2,,)=0,"",IF(ISBLANK('Compréhension de l''écrit'!$D103),""," ("&amp;SUMIFS(Paramétrages!$W:$W,Paramétrages!$Y:$Y,IF(OFFSET(Paramétrages!$F$6,COLUMNS($G:BQ)-2,,)=0,"",OFFSET(Paramétrages!$F$6,COLUMNS($G:BQ)-2,,)),Paramétrages!$X:$X,$B103&amp;$C103)&amp;" sur "&amp;IF(OFFSET(Paramétrages!$G$6,COLUMNS($H:BR)-2,,)=0,"",OFFSET(Paramétrages!$G$6,COLUMNS($H:BR)-2,,))&amp;")"))</f>
        <v/>
      </c>
      <c r="BP103" s="1" t="str">
        <f ca="1">IF(OFFSET(Paramétrages!$F$6,COLUMNS($G:BR)-2,,)=0,"",IF($B103="","",IF(COUNTA(Paramétrages!$F$5:$F$32)=0,"",IF(ISBLANK('Compréhension de l''écrit'!$D103),"",IF((SUMIFS(Paramétrages!$W:$W,Paramétrages!$Y:$Y,IF(OFFSET(Paramétrages!$F$6,COLUMNS($G:BR)-2,,)=0,"",OFFSET(Paramétrages!$F$6,COLUMNS($G:BR)-2,,)),Paramétrages!$X:$X,$B103&amp;$C103)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103&amp;$C103))/(IF(OFFSET(Paramétrages!$G$6,COLUMNS($H:BS)-2,,)=0,"",OFFSET(Paramétrages!$G$6,COLUMNS($H:BS)-2,,)))&lt;0.67,"B","C"))))))&amp;IF(OFFSET(Paramétrages!$F$6,COLUMNS($G:BR)-2,,)=0,"",IF(ISBLANK('Compréhension de l''écrit'!$D103),""," ("&amp;SUMIFS(Paramétrages!$W:$W,Paramétrages!$Y:$Y,IF(OFFSET(Paramétrages!$F$6,COLUMNS($G:BR)-2,,)=0,"",OFFSET(Paramétrages!$F$6,COLUMNS($G:BR)-2,,)),Paramétrages!$X:$X,$B103&amp;$C103)&amp;" sur "&amp;IF(OFFSET(Paramétrages!$G$6,COLUMNS($H:BS)-2,,)=0,"",OFFSET(Paramétrages!$G$6,COLUMNS($H:BS)-2,,))&amp;")"))</f>
        <v/>
      </c>
      <c r="BQ103" s="1" t="str">
        <f ca="1">IF(OFFSET(Paramétrages!$F$6,COLUMNS($G:BS)-2,,)=0,"",IF($B103="","",IF(COUNTA(Paramétrages!$F$5:$F$32)=0,"",IF(ISBLANK('Compréhension de l''écrit'!$D103),"",IF((SUMIFS(Paramétrages!$W:$W,Paramétrages!$Y:$Y,IF(OFFSET(Paramétrages!$F$6,COLUMNS($G:BS)-2,,)=0,"",OFFSET(Paramétrages!$F$6,COLUMNS($G:BS)-2,,)),Paramétrages!$X:$X,$B103&amp;$C103)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103&amp;$C103))/(IF(OFFSET(Paramétrages!$G$6,COLUMNS($H:BT)-2,,)=0,"",OFFSET(Paramétrages!$G$6,COLUMNS($H:BT)-2,,)))&lt;0.67,"B","C"))))))&amp;IF(OFFSET(Paramétrages!$F$6,COLUMNS($G:BS)-2,,)=0,"",IF(ISBLANK('Compréhension de l''écrit'!$D103),""," ("&amp;SUMIFS(Paramétrages!$W:$W,Paramétrages!$Y:$Y,IF(OFFSET(Paramétrages!$F$6,COLUMNS($G:BS)-2,,)=0,"",OFFSET(Paramétrages!$F$6,COLUMNS($G:BS)-2,,)),Paramétrages!$X:$X,$B103&amp;$C103)&amp;" sur "&amp;IF(OFFSET(Paramétrages!$G$6,COLUMNS($H:BT)-2,,)=0,"",OFFSET(Paramétrages!$G$6,COLUMNS($H:BT)-2,,))&amp;")"))</f>
        <v/>
      </c>
      <c r="BR103" s="1" t="str">
        <f ca="1">IF(OFFSET(Paramétrages!$F$6,COLUMNS($G:BT)-2,,)=0,"",IF($B103="","",IF(COUNTA(Paramétrages!$F$5:$F$32)=0,"",IF(ISBLANK('Compréhension de l''écrit'!$D103),"",IF((SUMIFS(Paramétrages!$W:$W,Paramétrages!$Y:$Y,IF(OFFSET(Paramétrages!$F$6,COLUMNS($G:BT)-2,,)=0,"",OFFSET(Paramétrages!$F$6,COLUMNS($G:BT)-2,,)),Paramétrages!$X:$X,$B103&amp;$C103)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103&amp;$C103))/(IF(OFFSET(Paramétrages!$G$6,COLUMNS($H:BU)-2,,)=0,"",OFFSET(Paramétrages!$G$6,COLUMNS($H:BU)-2,,)))&lt;0.67,"B","C"))))))&amp;IF(OFFSET(Paramétrages!$F$6,COLUMNS($G:BT)-2,,)=0,"",IF(ISBLANK('Compréhension de l''écrit'!$D103),""," ("&amp;SUMIFS(Paramétrages!$W:$W,Paramétrages!$Y:$Y,IF(OFFSET(Paramétrages!$F$6,COLUMNS($G:BT)-2,,)=0,"",OFFSET(Paramétrages!$F$6,COLUMNS($G:BT)-2,,)),Paramétrages!$X:$X,$B103&amp;$C103)&amp;" sur "&amp;IF(OFFSET(Paramétrages!$G$6,COLUMNS($H:BU)-2,,)=0,"",OFFSET(Paramétrages!$G$6,COLUMNS($H:BU)-2,,))&amp;")"))</f>
        <v/>
      </c>
      <c r="BS103" s="1" t="str">
        <f ca="1">IF(OFFSET(Paramétrages!$F$6,COLUMNS($G:BU)-2,,)=0,"",IF($B103="","",IF(COUNTA(Paramétrages!$F$5:$F$32)=0,"",IF(ISBLANK('Compréhension de l''écrit'!$D103),"",IF((SUMIFS(Paramétrages!$W:$W,Paramétrages!$Y:$Y,IF(OFFSET(Paramétrages!$F$6,COLUMNS($G:BU)-2,,)=0,"",OFFSET(Paramétrages!$F$6,COLUMNS($G:BU)-2,,)),Paramétrages!$X:$X,$B103&amp;$C103)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103&amp;$C103))/(IF(OFFSET(Paramétrages!$G$6,COLUMNS($H:BV)-2,,)=0,"",OFFSET(Paramétrages!$G$6,COLUMNS($H:BV)-2,,)))&lt;0.67,"B","C"))))))&amp;IF(OFFSET(Paramétrages!$F$6,COLUMNS($G:BU)-2,,)=0,"",IF(ISBLANK('Compréhension de l''écrit'!$D103),""," ("&amp;SUMIFS(Paramétrages!$W:$W,Paramétrages!$Y:$Y,IF(OFFSET(Paramétrages!$F$6,COLUMNS($G:BU)-2,,)=0,"",OFFSET(Paramétrages!$F$6,COLUMNS($G:BU)-2,,)),Paramétrages!$X:$X,$B103&amp;$C103)&amp;" sur "&amp;IF(OFFSET(Paramétrages!$G$6,COLUMNS($H:BV)-2,,)=0,"",OFFSET(Paramétrages!$G$6,COLUMNS($H:BV)-2,,))&amp;")"))</f>
        <v/>
      </c>
      <c r="BT103" s="1" t="str">
        <f ca="1">IF(OFFSET(Paramétrages!$F$6,COLUMNS($G:BV)-2,,)=0,"",IF($B103="","",IF(COUNTA(Paramétrages!$F$5:$F$32)=0,"",IF(ISBLANK('Compréhension de l''écrit'!$D103),"",IF((SUMIFS(Paramétrages!$W:$W,Paramétrages!$Y:$Y,IF(OFFSET(Paramétrages!$F$6,COLUMNS($G:BV)-2,,)=0,"",OFFSET(Paramétrages!$F$6,COLUMNS($G:BV)-2,,)),Paramétrages!$X:$X,$B103&amp;$C103)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103&amp;$C103))/(IF(OFFSET(Paramétrages!$G$6,COLUMNS($H:BW)-2,,)=0,"",OFFSET(Paramétrages!$G$6,COLUMNS($H:BW)-2,,)))&lt;0.67,"B","C"))))))&amp;IF(OFFSET(Paramétrages!$F$6,COLUMNS($G:BV)-2,,)=0,"",IF(ISBLANK('Compréhension de l''écrit'!$D103),""," ("&amp;SUMIFS(Paramétrages!$W:$W,Paramétrages!$Y:$Y,IF(OFFSET(Paramétrages!$F$6,COLUMNS($G:BV)-2,,)=0,"",OFFSET(Paramétrages!$F$6,COLUMNS($G:BV)-2,,)),Paramétrages!$X:$X,$B103&amp;$C103)&amp;" sur "&amp;IF(OFFSET(Paramétrages!$G$6,COLUMNS($H:BW)-2,,)=0,"",OFFSET(Paramétrages!$G$6,COLUMNS($H:BW)-2,,))&amp;")"))</f>
        <v/>
      </c>
      <c r="BU103" s="1" t="str">
        <f ca="1">IF(OFFSET(Paramétrages!$F$6,COLUMNS($G:BW)-2,,)=0,"",IF($B103="","",IF(COUNTA(Paramétrages!$F$5:$F$32)=0,"",IF(ISBLANK('Compréhension de l''écrit'!$D103),"",IF((SUMIFS(Paramétrages!$W:$W,Paramétrages!$Y:$Y,IF(OFFSET(Paramétrages!$F$6,COLUMNS($G:BW)-2,,)=0,"",OFFSET(Paramétrages!$F$6,COLUMNS($G:BW)-2,,)),Paramétrages!$X:$X,$B103&amp;$C103)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103&amp;$C103))/(IF(OFFSET(Paramétrages!$G$6,COLUMNS($H:BX)-2,,)=0,"",OFFSET(Paramétrages!$G$6,COLUMNS($H:BX)-2,,)))&lt;0.67,"B","C"))))))&amp;IF(OFFSET(Paramétrages!$F$6,COLUMNS($G:BW)-2,,)=0,"",IF(ISBLANK('Compréhension de l''écrit'!$D103),""," ("&amp;SUMIFS(Paramétrages!$W:$W,Paramétrages!$Y:$Y,IF(OFFSET(Paramétrages!$F$6,COLUMNS($G:BW)-2,,)=0,"",OFFSET(Paramétrages!$F$6,COLUMNS($G:BW)-2,,)),Paramétrages!$X:$X,$B103&amp;$C103)&amp;" sur "&amp;IF(OFFSET(Paramétrages!$G$6,COLUMNS($H:BX)-2,,)=0,"",OFFSET(Paramétrages!$G$6,COLUMNS($H:BX)-2,,))&amp;")"))</f>
        <v/>
      </c>
      <c r="BV103" s="1" t="str">
        <f ca="1">IF(OFFSET(Paramétrages!$F$6,COLUMNS($G:BX)-2,,)=0,"",IF($B103="","",IF(COUNTA(Paramétrages!$F$5:$F$32)=0,"",IF(ISBLANK('Compréhension de l''écrit'!$D103),"",IF((SUMIFS(Paramétrages!$W:$W,Paramétrages!$Y:$Y,IF(OFFSET(Paramétrages!$F$6,COLUMNS($G:BX)-2,,)=0,"",OFFSET(Paramétrages!$F$6,COLUMNS($G:BX)-2,,)),Paramétrages!$X:$X,$B103&amp;$C103)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103&amp;$C103))/(IF(OFFSET(Paramétrages!$G$6,COLUMNS($H:BY)-2,,)=0,"",OFFSET(Paramétrages!$G$6,COLUMNS($H:BY)-2,,)))&lt;0.67,"B","C"))))))&amp;IF(OFFSET(Paramétrages!$F$6,COLUMNS($G:BX)-2,,)=0,"",IF(ISBLANK('Compréhension de l''écrit'!$D103),""," ("&amp;SUMIFS(Paramétrages!$W:$W,Paramétrages!$Y:$Y,IF(OFFSET(Paramétrages!$F$6,COLUMNS($G:BX)-2,,)=0,"",OFFSET(Paramétrages!$F$6,COLUMNS($G:BX)-2,,)),Paramétrages!$X:$X,$B103&amp;$C103)&amp;" sur "&amp;IF(OFFSET(Paramétrages!$G$6,COLUMNS($H:BY)-2,,)=0,"",OFFSET(Paramétrages!$G$6,COLUMNS($H:BY)-2,,))&amp;")"))</f>
        <v/>
      </c>
      <c r="BW103" s="1" t="str">
        <f ca="1">IF(OFFSET(Paramétrages!$F$6,COLUMNS($G:BY)-2,,)=0,"",IF($B103="","",IF(COUNTA(Paramétrages!$F$5:$F$32)=0,"",IF(ISBLANK('Compréhension de l''écrit'!$D103),"",IF((SUMIFS(Paramétrages!$W:$W,Paramétrages!$Y:$Y,IF(OFFSET(Paramétrages!$F$6,COLUMNS($G:BY)-2,,)=0,"",OFFSET(Paramétrages!$F$6,COLUMNS($G:BY)-2,,)),Paramétrages!$X:$X,$B103&amp;$C103)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103&amp;$C103))/(IF(OFFSET(Paramétrages!$G$6,COLUMNS($H:BZ)-2,,)=0,"",OFFSET(Paramétrages!$G$6,COLUMNS($H:BZ)-2,,)))&lt;0.67,"B","C"))))))&amp;IF(OFFSET(Paramétrages!$F$6,COLUMNS($G:BY)-2,,)=0,"",IF(ISBLANK('Compréhension de l''écrit'!$D103),""," ("&amp;SUMIFS(Paramétrages!$W:$W,Paramétrages!$Y:$Y,IF(OFFSET(Paramétrages!$F$6,COLUMNS($G:BY)-2,,)=0,"",OFFSET(Paramétrages!$F$6,COLUMNS($G:BY)-2,,)),Paramétrages!$X:$X,$B103&amp;$C103)&amp;" sur "&amp;IF(OFFSET(Paramétrages!$G$6,COLUMNS($H:BZ)-2,,)=0,"",OFFSET(Paramétrages!$G$6,COLUMNS($H:BZ)-2,,))&amp;")"))</f>
        <v/>
      </c>
      <c r="BX103" s="1" t="str">
        <f ca="1">IF(OFFSET(Paramétrages!$F$6,COLUMNS($G:BZ)-2,,)=0,"",IF($B103="","",IF(COUNTA(Paramétrages!$F$5:$F$32)=0,"",IF(ISBLANK('Compréhension de l''écrit'!$D103),"",IF((SUMIFS(Paramétrages!$W:$W,Paramétrages!$Y:$Y,IF(OFFSET(Paramétrages!$F$6,COLUMNS($G:BZ)-2,,)=0,"",OFFSET(Paramétrages!$F$6,COLUMNS($G:BZ)-2,,)),Paramétrages!$X:$X,$B103&amp;$C103)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103&amp;$C103))/(IF(OFFSET(Paramétrages!$G$6,COLUMNS($H:CA)-2,,)=0,"",OFFSET(Paramétrages!$G$6,COLUMNS($H:CA)-2,,)))&lt;0.67,"B","C"))))))&amp;IF(OFFSET(Paramétrages!$F$6,COLUMNS($G:BZ)-2,,)=0,"",IF(ISBLANK('Compréhension de l''écrit'!$D103),""," ("&amp;SUMIFS(Paramétrages!$W:$W,Paramétrages!$Y:$Y,IF(OFFSET(Paramétrages!$F$6,COLUMNS($G:BZ)-2,,)=0,"",OFFSET(Paramétrages!$F$6,COLUMNS($G:BZ)-2,,)),Paramétrages!$X:$X,$B103&amp;$C103)&amp;" sur "&amp;IF(OFFSET(Paramétrages!$G$6,COLUMNS($H:CA)-2,,)=0,"",OFFSET(Paramétrages!$G$6,COLUMNS($H:CA)-2,,))&amp;")"))</f>
        <v/>
      </c>
      <c r="BY103" s="1" t="str">
        <f ca="1">IF(OFFSET(Paramétrages!$F$6,COLUMNS($G:CA)-2,,)=0,"",IF($B103="","",IF(COUNTA(Paramétrages!$F$5:$F$32)=0,"",IF(ISBLANK('Compréhension de l''écrit'!$D103),"",IF((SUMIFS(Paramétrages!$W:$W,Paramétrages!$Y:$Y,IF(OFFSET(Paramétrages!$F$6,COLUMNS($G:CA)-2,,)=0,"",OFFSET(Paramétrages!$F$6,COLUMNS($G:CA)-2,,)),Paramétrages!$X:$X,$B103&amp;$C103)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103&amp;$C103))/(IF(OFFSET(Paramétrages!$G$6,COLUMNS($H:CB)-2,,)=0,"",OFFSET(Paramétrages!$G$6,COLUMNS($H:CB)-2,,)))&lt;0.67,"B","C"))))))&amp;IF(OFFSET(Paramétrages!$F$6,COLUMNS($G:CA)-2,,)=0,"",IF(ISBLANK('Compréhension de l''écrit'!$D103),""," ("&amp;SUMIFS(Paramétrages!$W:$W,Paramétrages!$Y:$Y,IF(OFFSET(Paramétrages!$F$6,COLUMNS($G:CA)-2,,)=0,"",OFFSET(Paramétrages!$F$6,COLUMNS($G:CA)-2,,)),Paramétrages!$X:$X,$B103&amp;$C103)&amp;" sur "&amp;IF(OFFSET(Paramétrages!$G$6,COLUMNS($H:CB)-2,,)=0,"",OFFSET(Paramétrages!$G$6,COLUMNS($H:CB)-2,,))&amp;")"))</f>
        <v/>
      </c>
      <c r="BZ103" s="1" t="str">
        <f ca="1">IF(OFFSET(Paramétrages!$F$6,COLUMNS($G:CB)-2,,)=0,"",IF($B103="","",IF(COUNTA(Paramétrages!$F$5:$F$32)=0,"",IF(ISBLANK('Compréhension de l''écrit'!$D103),"",IF((SUMIFS(Paramétrages!$W:$W,Paramétrages!$Y:$Y,IF(OFFSET(Paramétrages!$F$6,COLUMNS($G:CB)-2,,)=0,"",OFFSET(Paramétrages!$F$6,COLUMNS($G:CB)-2,,)),Paramétrages!$X:$X,$B103&amp;$C103)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103&amp;$C103))/(IF(OFFSET(Paramétrages!$G$6,COLUMNS($H:CC)-2,,)=0,"",OFFSET(Paramétrages!$G$6,COLUMNS($H:CC)-2,,)))&lt;0.67,"B","C"))))))&amp;IF(OFFSET(Paramétrages!$F$6,COLUMNS($G:CB)-2,,)=0,"",IF(ISBLANK('Compréhension de l''écrit'!$D103),""," ("&amp;SUMIFS(Paramétrages!$W:$W,Paramétrages!$Y:$Y,IF(OFFSET(Paramétrages!$F$6,COLUMNS($G:CB)-2,,)=0,"",OFFSET(Paramétrages!$F$6,COLUMNS($G:CB)-2,,)),Paramétrages!$X:$X,$B103&amp;$C103)&amp;" sur "&amp;IF(OFFSET(Paramétrages!$G$6,COLUMNS($H:CC)-2,,)=0,"",OFFSET(Paramétrages!$G$6,COLUMNS($H:CC)-2,,))&amp;")"))</f>
        <v/>
      </c>
      <c r="CA103" s="1" t="str">
        <f ca="1">IF(OFFSET(Paramétrages!$F$6,COLUMNS($G:CC)-2,,)=0,"",IF($B103="","",IF(COUNTA(Paramétrages!$F$5:$F$32)=0,"",IF(ISBLANK('Compréhension de l''écrit'!$D103),"",IF((SUMIFS(Paramétrages!$W:$W,Paramétrages!$Y:$Y,IF(OFFSET(Paramétrages!$F$6,COLUMNS($G:CC)-2,,)=0,"",OFFSET(Paramétrages!$F$6,COLUMNS($G:CC)-2,,)),Paramétrages!$X:$X,$B103&amp;$C103)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103&amp;$C103))/(IF(OFFSET(Paramétrages!$G$6,COLUMNS($H:CD)-2,,)=0,"",OFFSET(Paramétrages!$G$6,COLUMNS($H:CD)-2,,)))&lt;0.67,"B","C"))))))&amp;IF(OFFSET(Paramétrages!$F$6,COLUMNS($G:CC)-2,,)=0,"",IF(ISBLANK('Compréhension de l''écrit'!$D103),""," ("&amp;SUMIFS(Paramétrages!$W:$W,Paramétrages!$Y:$Y,IF(OFFSET(Paramétrages!$F$6,COLUMNS($G:CC)-2,,)=0,"",OFFSET(Paramétrages!$F$6,COLUMNS($G:CC)-2,,)),Paramétrages!$X:$X,$B103&amp;$C103)&amp;" sur "&amp;IF(OFFSET(Paramétrages!$G$6,COLUMNS($H:CD)-2,,)=0,"",OFFSET(Paramétrages!$G$6,COLUMNS($H:CD)-2,,))&amp;")"))</f>
        <v/>
      </c>
      <c r="CB103" s="1" t="str">
        <f ca="1">IF(OFFSET(Paramétrages!$F$6,COLUMNS($G:CD)-2,,)=0,"",IF($B103="","",IF(COUNTA(Paramétrages!$F$5:$F$32)=0,"",IF(ISBLANK('Compréhension de l''écrit'!$D103),"",IF((SUMIFS(Paramétrages!$W:$W,Paramétrages!$Y:$Y,IF(OFFSET(Paramétrages!$F$6,COLUMNS($G:CD)-2,,)=0,"",OFFSET(Paramétrages!$F$6,COLUMNS($G:CD)-2,,)),Paramétrages!$X:$X,$B103&amp;$C103)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103&amp;$C103))/(IF(OFFSET(Paramétrages!$G$6,COLUMNS($H:CE)-2,,)=0,"",OFFSET(Paramétrages!$G$6,COLUMNS($H:CE)-2,,)))&lt;0.67,"B","C"))))))&amp;IF(OFFSET(Paramétrages!$F$6,COLUMNS($G:CD)-2,,)=0,"",IF(ISBLANK('Compréhension de l''écrit'!$D103),""," ("&amp;SUMIFS(Paramétrages!$W:$W,Paramétrages!$Y:$Y,IF(OFFSET(Paramétrages!$F$6,COLUMNS($G:CD)-2,,)=0,"",OFFSET(Paramétrages!$F$6,COLUMNS($G:CD)-2,,)),Paramétrages!$X:$X,$B103&amp;$C103)&amp;" sur "&amp;IF(OFFSET(Paramétrages!$G$6,COLUMNS($H:CE)-2,,)=0,"",OFFSET(Paramétrages!$G$6,COLUMNS($H:CE)-2,,))&amp;")"))</f>
        <v/>
      </c>
      <c r="CC103" s="1" t="str">
        <f ca="1">IF(OFFSET(Paramétrages!$F$6,COLUMNS($G:CE)-2,,)=0,"",IF($B103="","",IF(COUNTA(Paramétrages!$F$5:$F$32)=0,"",IF(ISBLANK('Compréhension de l''écrit'!$D103),"",IF((SUMIFS(Paramétrages!$W:$W,Paramétrages!$Y:$Y,IF(OFFSET(Paramétrages!$F$6,COLUMNS($G:CE)-2,,)=0,"",OFFSET(Paramétrages!$F$6,COLUMNS($G:CE)-2,,)),Paramétrages!$X:$X,$B103&amp;$C103)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103&amp;$C103))/(IF(OFFSET(Paramétrages!$G$6,COLUMNS($H:CF)-2,,)=0,"",OFFSET(Paramétrages!$G$6,COLUMNS($H:CF)-2,,)))&lt;0.67,"B","C"))))))&amp;IF(OFFSET(Paramétrages!$F$6,COLUMNS($G:CE)-2,,)=0,"",IF(ISBLANK('Compréhension de l''écrit'!$D103),""," ("&amp;SUMIFS(Paramétrages!$W:$W,Paramétrages!$Y:$Y,IF(OFFSET(Paramétrages!$F$6,COLUMNS($G:CE)-2,,)=0,"",OFFSET(Paramétrages!$F$6,COLUMNS($G:CE)-2,,)),Paramétrages!$X:$X,$B103&amp;$C103)&amp;" sur "&amp;IF(OFFSET(Paramétrages!$G$6,COLUMNS($H:CF)-2,,)=0,"",OFFSET(Paramétrages!$G$6,COLUMNS($H:CF)-2,,))&amp;")"))</f>
        <v/>
      </c>
      <c r="CD103" s="1" t="str">
        <f ca="1">IF(OFFSET(Paramétrages!$F$6,COLUMNS($G:CF)-2,,)=0,"",IF($B103="","",IF(COUNTA(Paramétrages!$F$5:$F$32)=0,"",IF(ISBLANK('Compréhension de l''écrit'!$D103),"",IF((SUMIFS(Paramétrages!$W:$W,Paramétrages!$Y:$Y,IF(OFFSET(Paramétrages!$F$6,COLUMNS($G:CF)-2,,)=0,"",OFFSET(Paramétrages!$F$6,COLUMNS($G:CF)-2,,)),Paramétrages!$X:$X,$B103&amp;$C103)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103&amp;$C103))/(IF(OFFSET(Paramétrages!$G$6,COLUMNS($H:CG)-2,,)=0,"",OFFSET(Paramétrages!$G$6,COLUMNS($H:CG)-2,,)))&lt;0.67,"B","C"))))))&amp;IF(OFFSET(Paramétrages!$F$6,COLUMNS($G:CF)-2,,)=0,"",IF(ISBLANK('Compréhension de l''écrit'!$D103),""," ("&amp;SUMIFS(Paramétrages!$W:$W,Paramétrages!$Y:$Y,IF(OFFSET(Paramétrages!$F$6,COLUMNS($G:CF)-2,,)=0,"",OFFSET(Paramétrages!$F$6,COLUMNS($G:CF)-2,,)),Paramétrages!$X:$X,$B103&amp;$C103)&amp;" sur "&amp;IF(OFFSET(Paramétrages!$G$6,COLUMNS($H:CG)-2,,)=0,"",OFFSET(Paramétrages!$G$6,COLUMNS($H:CG)-2,,))&amp;")"))</f>
        <v/>
      </c>
      <c r="CE103" s="1" t="str">
        <f ca="1">IF(OFFSET(Paramétrages!$F$6,COLUMNS($G:CG)-2,,)=0,"",IF($B103="","",IF(COUNTA(Paramétrages!$F$5:$F$32)=0,"",IF(ISBLANK('Compréhension de l''écrit'!$D103),"",IF((SUMIFS(Paramétrages!$W:$W,Paramétrages!$Y:$Y,IF(OFFSET(Paramétrages!$F$6,COLUMNS($G:CG)-2,,)=0,"",OFFSET(Paramétrages!$F$6,COLUMNS($G:CG)-2,,)),Paramétrages!$X:$X,$B103&amp;$C103)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103&amp;$C103))/(IF(OFFSET(Paramétrages!$G$6,COLUMNS($H:CH)-2,,)=0,"",OFFSET(Paramétrages!$G$6,COLUMNS($H:CH)-2,,)))&lt;0.67,"B","C"))))))&amp;IF(OFFSET(Paramétrages!$F$6,COLUMNS($G:CG)-2,,)=0,"",IF(ISBLANK('Compréhension de l''écrit'!$D103),""," ("&amp;SUMIFS(Paramétrages!$W:$W,Paramétrages!$Y:$Y,IF(OFFSET(Paramétrages!$F$6,COLUMNS($G:CG)-2,,)=0,"",OFFSET(Paramétrages!$F$6,COLUMNS($G:CG)-2,,)),Paramétrages!$X:$X,$B103&amp;$C103)&amp;" sur "&amp;IF(OFFSET(Paramétrages!$G$6,COLUMNS($H:CH)-2,,)=0,"",OFFSET(Paramétrages!$G$6,COLUMNS($H:CH)-2,,))&amp;")"))</f>
        <v/>
      </c>
    </row>
    <row r="104" spans="1:83" x14ac:dyDescent="0.2">
      <c r="A104" t="str">
        <f>IF(ISBLANK('Compréhension de l''écrit'!A104),"",'Compréhension de l''écrit'!A104)</f>
        <v/>
      </c>
      <c r="B104" t="str">
        <f>IF(ISBLANK('Compréhension de l''écrit'!B104),"",'Compréhension de l''écrit'!B104)</f>
        <v/>
      </c>
      <c r="C104" t="str">
        <f>IF(ISBLANK('Compréhension de l''écrit'!C104),"",'Compréhension de l''écrit'!C104)</f>
        <v/>
      </c>
      <c r="D104" s="15" t="str">
        <f>IF(B104="","",IF(COUNTA(Paramétrages!H$5:H$32)=0,"",IF(ISBLANK('Compréhension de l''écrit'!D104),"",IF(('Compréhension de l''écrit'!D104)/(COUNTA(Paramétrages!H$5:H$32))&lt;0.34,"A",IF(('Compréhension de l''écrit'!D104)/(COUNTA(Paramétrages!H$5:H$32))&lt;0.67,"B","C")))&amp;IF(ISBLANK('Compréhension de l''écrit'!D104),""," ("&amp;'Compréhension de l''écrit'!D104&amp;" sur "&amp;COUNTA(Paramétrages!H$5:H$32)&amp;")")))</f>
        <v/>
      </c>
      <c r="E104" s="1" t="str">
        <f ca="1">IF(OFFSET(Paramétrages!$F$6,COLUMNS($G:G)-2,,)=0,"",IF($B104="","",IF(COUNTA(Paramétrages!$F$5:$F$32)=0,"",IF(ISBLANK('Compréhension de l''écrit'!$D104),"",IF((SUMIFS(Paramétrages!$W:$W,Paramétrages!$Y:$Y,IF(OFFSET(Paramétrages!$F$6,COLUMNS($G:G)-2,,)=0,"",OFFSET(Paramétrages!$F$6,COLUMNS($G:G)-2,,)),Paramétrages!$X:$X,$B104&amp;$C104)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104&amp;$C104))/(IF(OFFSET(Paramétrages!$G$6,COLUMNS($H:H)-2,,)=0,"",OFFSET(Paramétrages!$G$6,COLUMNS($H:H)-2,,)))&lt;0.67,"B","C"))))))&amp;IF(OFFSET(Paramétrages!$F$6,COLUMNS($G:G)-2,,)=0,"",IF(ISBLANK('Compréhension de l''écrit'!$D104),""," ("&amp;SUMIFS(Paramétrages!$W:$W,Paramétrages!$Y:$Y,IF(OFFSET(Paramétrages!$F$6,COLUMNS($G:G)-2,,)=0,"",OFFSET(Paramétrages!$F$6,COLUMNS($G:G)-2,,)),Paramétrages!$X:$X,$B104&amp;$C104)&amp;" sur "&amp;IF(OFFSET(Paramétrages!$G$6,COLUMNS($H:H)-2,,)=0,"",OFFSET(Paramétrages!$G$6,COLUMNS($H:H)-2,,))&amp;")"))</f>
        <v/>
      </c>
      <c r="F104" s="1" t="str">
        <f ca="1">IF(OFFSET(Paramétrages!$F$6,COLUMNS($G:H)-2,,)=0,"",IF($B104="","",IF(COUNTA(Paramétrages!$F$5:$F$32)=0,"",IF(ISBLANK('Compréhension de l''écrit'!$D104),"",IF((SUMIFS(Paramétrages!$W:$W,Paramétrages!$Y:$Y,IF(OFFSET(Paramétrages!$F$6,COLUMNS($G:H)-2,,)=0,"",OFFSET(Paramétrages!$F$6,COLUMNS($G:H)-2,,)),Paramétrages!$X:$X,$B104&amp;$C104)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104&amp;$C104))/(IF(OFFSET(Paramétrages!$G$6,COLUMNS($H:I)-2,,)=0,"",OFFSET(Paramétrages!$G$6,COLUMNS($H:I)-2,,)))&lt;0.67,"B","C"))))))&amp;IF(OFFSET(Paramétrages!$F$6,COLUMNS($G:H)-2,,)=0,"",IF(ISBLANK('Compréhension de l''écrit'!$D104),""," ("&amp;SUMIFS(Paramétrages!$W:$W,Paramétrages!$Y:$Y,IF(OFFSET(Paramétrages!$F$6,COLUMNS($G:H)-2,,)=0,"",OFFSET(Paramétrages!$F$6,COLUMNS($G:H)-2,,)),Paramétrages!$X:$X,$B104&amp;$C104)&amp;" sur "&amp;IF(OFFSET(Paramétrages!$G$6,COLUMNS($H:I)-2,,)=0,"",OFFSET(Paramétrages!$G$6,COLUMNS($H:I)-2,,))&amp;")"))</f>
        <v/>
      </c>
      <c r="G104" s="1" t="str">
        <f ca="1">IF(OFFSET(Paramétrages!$F$6,COLUMNS($G:I)-2,,)=0,"",IF($B104="","",IF(COUNTA(Paramétrages!$F$5:$F$32)=0,"",IF(ISBLANK('Compréhension de l''écrit'!$D104),"",IF((SUMIFS(Paramétrages!$W:$W,Paramétrages!$Y:$Y,IF(OFFSET(Paramétrages!$F$6,COLUMNS($G:I)-2,,)=0,"",OFFSET(Paramétrages!$F$6,COLUMNS($G:I)-2,,)),Paramétrages!$X:$X,$B104&amp;$C104)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104&amp;$C104))/(IF(OFFSET(Paramétrages!$G$6,COLUMNS($H:J)-2,,)=0,"",OFFSET(Paramétrages!$G$6,COLUMNS($H:J)-2,,)))&lt;0.67,"B","C"))))))&amp;IF(OFFSET(Paramétrages!$F$6,COLUMNS($G:I)-2,,)=0,"",IF(ISBLANK('Compréhension de l''écrit'!$D104),""," ("&amp;SUMIFS(Paramétrages!$W:$W,Paramétrages!$Y:$Y,IF(OFFSET(Paramétrages!$F$6,COLUMNS($G:I)-2,,)=0,"",OFFSET(Paramétrages!$F$6,COLUMNS($G:I)-2,,)),Paramétrages!$X:$X,$B104&amp;$C104)&amp;" sur "&amp;IF(OFFSET(Paramétrages!$G$6,COLUMNS($H:J)-2,,)=0,"",OFFSET(Paramétrages!$G$6,COLUMNS($H:J)-2,,))&amp;")"))</f>
        <v/>
      </c>
      <c r="H104" s="1" t="str">
        <f ca="1">IF(OFFSET(Paramétrages!$F$6,COLUMNS($G:J)-2,,)=0,"",IF($B104="","",IF(COUNTA(Paramétrages!$F$5:$F$32)=0,"",IF(ISBLANK('Compréhension de l''écrit'!$D104),"",IF((SUMIFS(Paramétrages!$W:$W,Paramétrages!$Y:$Y,IF(OFFSET(Paramétrages!$F$6,COLUMNS($G:J)-2,,)=0,"",OFFSET(Paramétrages!$F$6,COLUMNS($G:J)-2,,)),Paramétrages!$X:$X,$B104&amp;$C104)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104&amp;$C104))/(IF(OFFSET(Paramétrages!$G$6,COLUMNS($H:K)-2,,)=0,"",OFFSET(Paramétrages!$G$6,COLUMNS($H:K)-2,,)))&lt;0.67,"B","C"))))))&amp;IF(OFFSET(Paramétrages!$F$6,COLUMNS($G:J)-2,,)=0,"",IF(ISBLANK('Compréhension de l''écrit'!$D104),""," ("&amp;SUMIFS(Paramétrages!$W:$W,Paramétrages!$Y:$Y,IF(OFFSET(Paramétrages!$F$6,COLUMNS($G:J)-2,,)=0,"",OFFSET(Paramétrages!$F$6,COLUMNS($G:J)-2,,)),Paramétrages!$X:$X,$B104&amp;$C104)&amp;" sur "&amp;IF(OFFSET(Paramétrages!$G$6,COLUMNS($H:K)-2,,)=0,"",OFFSET(Paramétrages!$G$6,COLUMNS($H:K)-2,,))&amp;")"))</f>
        <v/>
      </c>
      <c r="I104" s="1" t="str">
        <f ca="1">IF(OFFSET(Paramétrages!$F$6,COLUMNS($G:K)-2,,)=0,"",IF($B104="","",IF(COUNTA(Paramétrages!$F$5:$F$32)=0,"",IF(ISBLANK('Compréhension de l''écrit'!$D104),"",IF((SUMIFS(Paramétrages!$W:$W,Paramétrages!$Y:$Y,IF(OFFSET(Paramétrages!$F$6,COLUMNS($G:K)-2,,)=0,"",OFFSET(Paramétrages!$F$6,COLUMNS($G:K)-2,,)),Paramétrages!$X:$X,$B104&amp;$C104)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104&amp;$C104))/(IF(OFFSET(Paramétrages!$G$6,COLUMNS($H:L)-2,,)=0,"",OFFSET(Paramétrages!$G$6,COLUMNS($H:L)-2,,)))&lt;0.67,"B","C"))))))&amp;IF(OFFSET(Paramétrages!$F$6,COLUMNS($G:K)-2,,)=0,"",IF(ISBLANK('Compréhension de l''écrit'!$D104),""," ("&amp;SUMIFS(Paramétrages!$W:$W,Paramétrages!$Y:$Y,IF(OFFSET(Paramétrages!$F$6,COLUMNS($G:K)-2,,)=0,"",OFFSET(Paramétrages!$F$6,COLUMNS($G:K)-2,,)),Paramétrages!$X:$X,$B104&amp;$C104)&amp;" sur "&amp;IF(OFFSET(Paramétrages!$G$6,COLUMNS($H:L)-2,,)=0,"",OFFSET(Paramétrages!$G$6,COLUMNS($H:L)-2,,))&amp;")"))</f>
        <v/>
      </c>
      <c r="J104" s="1" t="str">
        <f ca="1">IF(OFFSET(Paramétrages!$F$6,COLUMNS($G:L)-2,,)=0,"",IF($B104="","",IF(COUNTA(Paramétrages!$F$5:$F$32)=0,"",IF(ISBLANK('Compréhension de l''écrit'!$D104),"",IF((SUMIFS(Paramétrages!$W:$W,Paramétrages!$Y:$Y,IF(OFFSET(Paramétrages!$F$6,COLUMNS($G:L)-2,,)=0,"",OFFSET(Paramétrages!$F$6,COLUMNS($G:L)-2,,)),Paramétrages!$X:$X,$B104&amp;$C104)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104&amp;$C104))/(IF(OFFSET(Paramétrages!$G$6,COLUMNS($H:M)-2,,)=0,"",OFFSET(Paramétrages!$G$6,COLUMNS($H:M)-2,,)))&lt;0.67,"B","C"))))))&amp;IF(OFFSET(Paramétrages!$F$6,COLUMNS($G:L)-2,,)=0,"",IF(ISBLANK('Compréhension de l''écrit'!$D104),""," ("&amp;SUMIFS(Paramétrages!$W:$W,Paramétrages!$Y:$Y,IF(OFFSET(Paramétrages!$F$6,COLUMNS($G:L)-2,,)=0,"",OFFSET(Paramétrages!$F$6,COLUMNS($G:L)-2,,)),Paramétrages!$X:$X,$B104&amp;$C104)&amp;" sur "&amp;IF(OFFSET(Paramétrages!$G$6,COLUMNS($H:M)-2,,)=0,"",OFFSET(Paramétrages!$G$6,COLUMNS($H:M)-2,,))&amp;")"))</f>
        <v/>
      </c>
      <c r="K104" s="1" t="str">
        <f ca="1">IF(OFFSET(Paramétrages!$F$6,COLUMNS($G:M)-2,,)=0,"",IF($B104="","",IF(COUNTA(Paramétrages!$F$5:$F$32)=0,"",IF(ISBLANK('Compréhension de l''écrit'!$D104),"",IF((SUMIFS(Paramétrages!$W:$W,Paramétrages!$Y:$Y,IF(OFFSET(Paramétrages!$F$6,COLUMNS($G:M)-2,,)=0,"",OFFSET(Paramétrages!$F$6,COLUMNS($G:M)-2,,)),Paramétrages!$X:$X,$B104&amp;$C104)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104&amp;$C104))/(IF(OFFSET(Paramétrages!$G$6,COLUMNS($H:N)-2,,)=0,"",OFFSET(Paramétrages!$G$6,COLUMNS($H:N)-2,,)))&lt;0.67,"B","C"))))))&amp;IF(OFFSET(Paramétrages!$F$6,COLUMNS($G:M)-2,,)=0,"",IF(ISBLANK('Compréhension de l''écrit'!$D104),""," ("&amp;SUMIFS(Paramétrages!$W:$W,Paramétrages!$Y:$Y,IF(OFFSET(Paramétrages!$F$6,COLUMNS($G:M)-2,,)=0,"",OFFSET(Paramétrages!$F$6,COLUMNS($G:M)-2,,)),Paramétrages!$X:$X,$B104&amp;$C104)&amp;" sur "&amp;IF(OFFSET(Paramétrages!$G$6,COLUMNS($H:N)-2,,)=0,"",OFFSET(Paramétrages!$G$6,COLUMNS($H:N)-2,,))&amp;")"))</f>
        <v/>
      </c>
      <c r="L104" s="1" t="str">
        <f ca="1">IF(OFFSET(Paramétrages!$F$6,COLUMNS($G:N)-2,,)=0,"",IF($B104="","",IF(COUNTA(Paramétrages!$F$5:$F$32)=0,"",IF(ISBLANK('Compréhension de l''écrit'!$D104),"",IF((SUMIFS(Paramétrages!$W:$W,Paramétrages!$Y:$Y,IF(OFFSET(Paramétrages!$F$6,COLUMNS($G:N)-2,,)=0,"",OFFSET(Paramétrages!$F$6,COLUMNS($G:N)-2,,)),Paramétrages!$X:$X,$B104&amp;$C104)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104&amp;$C104))/(IF(OFFSET(Paramétrages!$G$6,COLUMNS($H:O)-2,,)=0,"",OFFSET(Paramétrages!$G$6,COLUMNS($H:O)-2,,)))&lt;0.67,"B","C"))))))&amp;IF(OFFSET(Paramétrages!$F$6,COLUMNS($G:N)-2,,)=0,"",IF(ISBLANK('Compréhension de l''écrit'!$D104),""," ("&amp;SUMIFS(Paramétrages!$W:$W,Paramétrages!$Y:$Y,IF(OFFSET(Paramétrages!$F$6,COLUMNS($G:N)-2,,)=0,"",OFFSET(Paramétrages!$F$6,COLUMNS($G:N)-2,,)),Paramétrages!$X:$X,$B104&amp;$C104)&amp;" sur "&amp;IF(OFFSET(Paramétrages!$G$6,COLUMNS($H:O)-2,,)=0,"",OFFSET(Paramétrages!$G$6,COLUMNS($H:O)-2,,))&amp;")"))</f>
        <v/>
      </c>
      <c r="M104" s="1" t="str">
        <f ca="1">IF(OFFSET(Paramétrages!$F$6,COLUMNS($G:O)-2,,)=0,"",IF($B104="","",IF(COUNTA(Paramétrages!$F$5:$F$32)=0,"",IF(ISBLANK('Compréhension de l''écrit'!$D104),"",IF((SUMIFS(Paramétrages!$W:$W,Paramétrages!$Y:$Y,IF(OFFSET(Paramétrages!$F$6,COLUMNS($G:O)-2,,)=0,"",OFFSET(Paramétrages!$F$6,COLUMNS($G:O)-2,,)),Paramétrages!$X:$X,$B104&amp;$C104)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104&amp;$C104))/(IF(OFFSET(Paramétrages!$G$6,COLUMNS($H:P)-2,,)=0,"",OFFSET(Paramétrages!$G$6,COLUMNS($H:P)-2,,)))&lt;0.67,"B","C"))))))&amp;IF(OFFSET(Paramétrages!$F$6,COLUMNS($G:O)-2,,)=0,"",IF(ISBLANK('Compréhension de l''écrit'!$D104),""," ("&amp;SUMIFS(Paramétrages!$W:$W,Paramétrages!$Y:$Y,IF(OFFSET(Paramétrages!$F$6,COLUMNS($G:O)-2,,)=0,"",OFFSET(Paramétrages!$F$6,COLUMNS($G:O)-2,,)),Paramétrages!$X:$X,$B104&amp;$C104)&amp;" sur "&amp;IF(OFFSET(Paramétrages!$G$6,COLUMNS($H:P)-2,,)=0,"",OFFSET(Paramétrages!$G$6,COLUMNS($H:P)-2,,))&amp;")"))</f>
        <v/>
      </c>
      <c r="N104" s="1" t="str">
        <f ca="1">IF(OFFSET(Paramétrages!$F$6,COLUMNS($G:P)-2,,)=0,"",IF($B104="","",IF(COUNTA(Paramétrages!$F$5:$F$32)=0,"",IF(ISBLANK('Compréhension de l''écrit'!$D104),"",IF((SUMIFS(Paramétrages!$W:$W,Paramétrages!$Y:$Y,IF(OFFSET(Paramétrages!$F$6,COLUMNS($G:P)-2,,)=0,"",OFFSET(Paramétrages!$F$6,COLUMNS($G:P)-2,,)),Paramétrages!$X:$X,$B104&amp;$C104)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104&amp;$C104))/(IF(OFFSET(Paramétrages!$G$6,COLUMNS($H:Q)-2,,)=0,"",OFFSET(Paramétrages!$G$6,COLUMNS($H:Q)-2,,)))&lt;0.67,"B","C"))))))&amp;IF(OFFSET(Paramétrages!$F$6,COLUMNS($G:P)-2,,)=0,"",IF(ISBLANK('Compréhension de l''écrit'!$D104),""," ("&amp;SUMIFS(Paramétrages!$W:$W,Paramétrages!$Y:$Y,IF(OFFSET(Paramétrages!$F$6,COLUMNS($G:P)-2,,)=0,"",OFFSET(Paramétrages!$F$6,COLUMNS($G:P)-2,,)),Paramétrages!$X:$X,$B104&amp;$C104)&amp;" sur "&amp;IF(OFFSET(Paramétrages!$G$6,COLUMNS($H:Q)-2,,)=0,"",OFFSET(Paramétrages!$G$6,COLUMNS($H:Q)-2,,))&amp;")"))</f>
        <v/>
      </c>
      <c r="O104" s="1" t="str">
        <f ca="1">IF(OFFSET(Paramétrages!$F$6,COLUMNS($G:Q)-2,,)=0,"",IF($B104="","",IF(COUNTA(Paramétrages!$F$5:$F$32)=0,"",IF(ISBLANK('Compréhension de l''écrit'!$D104),"",IF((SUMIFS(Paramétrages!$W:$W,Paramétrages!$Y:$Y,IF(OFFSET(Paramétrages!$F$6,COLUMNS($G:Q)-2,,)=0,"",OFFSET(Paramétrages!$F$6,COLUMNS($G:Q)-2,,)),Paramétrages!$X:$X,$B104&amp;$C104)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104&amp;$C104))/(IF(OFFSET(Paramétrages!$G$6,COLUMNS($H:R)-2,,)=0,"",OFFSET(Paramétrages!$G$6,COLUMNS($H:R)-2,,)))&lt;0.67,"B","C"))))))&amp;IF(OFFSET(Paramétrages!$F$6,COLUMNS($G:Q)-2,,)=0,"",IF(ISBLANK('Compréhension de l''écrit'!$D104),""," ("&amp;SUMIFS(Paramétrages!$W:$W,Paramétrages!$Y:$Y,IF(OFFSET(Paramétrages!$F$6,COLUMNS($G:Q)-2,,)=0,"",OFFSET(Paramétrages!$F$6,COLUMNS($G:Q)-2,,)),Paramétrages!$X:$X,$B104&amp;$C104)&amp;" sur "&amp;IF(OFFSET(Paramétrages!$G$6,COLUMNS($H:R)-2,,)=0,"",OFFSET(Paramétrages!$G$6,COLUMNS($H:R)-2,,))&amp;")"))</f>
        <v/>
      </c>
      <c r="P104" s="1" t="str">
        <f ca="1">IF(OFFSET(Paramétrages!$F$6,COLUMNS($G:R)-2,,)=0,"",IF($B104="","",IF(COUNTA(Paramétrages!$F$5:$F$32)=0,"",IF(ISBLANK('Compréhension de l''écrit'!$D104),"",IF((SUMIFS(Paramétrages!$W:$W,Paramétrages!$Y:$Y,IF(OFFSET(Paramétrages!$F$6,COLUMNS($G:R)-2,,)=0,"",OFFSET(Paramétrages!$F$6,COLUMNS($G:R)-2,,)),Paramétrages!$X:$X,$B104&amp;$C104)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104&amp;$C104))/(IF(OFFSET(Paramétrages!$G$6,COLUMNS($H:S)-2,,)=0,"",OFFSET(Paramétrages!$G$6,COLUMNS($H:S)-2,,)))&lt;0.67,"B","C"))))))&amp;IF(OFFSET(Paramétrages!$F$6,COLUMNS($G:R)-2,,)=0,"",IF(ISBLANK('Compréhension de l''écrit'!$D104),""," ("&amp;SUMIFS(Paramétrages!$W:$W,Paramétrages!$Y:$Y,IF(OFFSET(Paramétrages!$F$6,COLUMNS($G:R)-2,,)=0,"",OFFSET(Paramétrages!$F$6,COLUMNS($G:R)-2,,)),Paramétrages!$X:$X,$B104&amp;$C104)&amp;" sur "&amp;IF(OFFSET(Paramétrages!$G$6,COLUMNS($H:S)-2,,)=0,"",OFFSET(Paramétrages!$G$6,COLUMNS($H:S)-2,,))&amp;")"))</f>
        <v/>
      </c>
      <c r="Q104" s="1" t="str">
        <f ca="1">IF(OFFSET(Paramétrages!$F$6,COLUMNS($G:S)-2,,)=0,"",IF($B104="","",IF(COUNTA(Paramétrages!$F$5:$F$32)=0,"",IF(ISBLANK('Compréhension de l''écrit'!$D104),"",IF((SUMIFS(Paramétrages!$W:$W,Paramétrages!$Y:$Y,IF(OFFSET(Paramétrages!$F$6,COLUMNS($G:S)-2,,)=0,"",OFFSET(Paramétrages!$F$6,COLUMNS($G:S)-2,,)),Paramétrages!$X:$X,$B104&amp;$C104)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104&amp;$C104))/(IF(OFFSET(Paramétrages!$G$6,COLUMNS($H:T)-2,,)=0,"",OFFSET(Paramétrages!$G$6,COLUMNS($H:T)-2,,)))&lt;0.67,"B","C"))))))&amp;IF(OFFSET(Paramétrages!$F$6,COLUMNS($G:S)-2,,)=0,"",IF(ISBLANK('Compréhension de l''écrit'!$D104),""," ("&amp;SUMIFS(Paramétrages!$W:$W,Paramétrages!$Y:$Y,IF(OFFSET(Paramétrages!$F$6,COLUMNS($G:S)-2,,)=0,"",OFFSET(Paramétrages!$F$6,COLUMNS($G:S)-2,,)),Paramétrages!$X:$X,$B104&amp;$C104)&amp;" sur "&amp;IF(OFFSET(Paramétrages!$G$6,COLUMNS($H:T)-2,,)=0,"",OFFSET(Paramétrages!$G$6,COLUMNS($H:T)-2,,))&amp;")"))</f>
        <v/>
      </c>
      <c r="R104" s="1" t="str">
        <f ca="1">IF(OFFSET(Paramétrages!$F$6,COLUMNS($G:T)-2,,)=0,"",IF($B104="","",IF(COUNTA(Paramétrages!$F$5:$F$32)=0,"",IF(ISBLANK('Compréhension de l''écrit'!$D104),"",IF((SUMIFS(Paramétrages!$W:$W,Paramétrages!$Y:$Y,IF(OFFSET(Paramétrages!$F$6,COLUMNS($G:T)-2,,)=0,"",OFFSET(Paramétrages!$F$6,COLUMNS($G:T)-2,,)),Paramétrages!$X:$X,$B104&amp;$C104)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104&amp;$C104))/(IF(OFFSET(Paramétrages!$G$6,COLUMNS($H:U)-2,,)=0,"",OFFSET(Paramétrages!$G$6,COLUMNS($H:U)-2,,)))&lt;0.67,"B","C"))))))&amp;IF(OFFSET(Paramétrages!$F$6,COLUMNS($G:T)-2,,)=0,"",IF(ISBLANK('Compréhension de l''écrit'!$D104),""," ("&amp;SUMIFS(Paramétrages!$W:$W,Paramétrages!$Y:$Y,IF(OFFSET(Paramétrages!$F$6,COLUMNS($G:T)-2,,)=0,"",OFFSET(Paramétrages!$F$6,COLUMNS($G:T)-2,,)),Paramétrages!$X:$X,$B104&amp;$C104)&amp;" sur "&amp;IF(OFFSET(Paramétrages!$G$6,COLUMNS($H:U)-2,,)=0,"",OFFSET(Paramétrages!$G$6,COLUMNS($H:U)-2,,))&amp;")"))</f>
        <v/>
      </c>
      <c r="S104" s="1" t="str">
        <f ca="1">IF(OFFSET(Paramétrages!$F$6,COLUMNS($G:U)-2,,)=0,"",IF($B104="","",IF(COUNTA(Paramétrages!$F$5:$F$32)=0,"",IF(ISBLANK('Compréhension de l''écrit'!$D104),"",IF((SUMIFS(Paramétrages!$W:$W,Paramétrages!$Y:$Y,IF(OFFSET(Paramétrages!$F$6,COLUMNS($G:U)-2,,)=0,"",OFFSET(Paramétrages!$F$6,COLUMNS($G:U)-2,,)),Paramétrages!$X:$X,$B104&amp;$C104)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104&amp;$C104))/(IF(OFFSET(Paramétrages!$G$6,COLUMNS($H:V)-2,,)=0,"",OFFSET(Paramétrages!$G$6,COLUMNS($H:V)-2,,)))&lt;0.67,"B","C"))))))&amp;IF(OFFSET(Paramétrages!$F$6,COLUMNS($G:U)-2,,)=0,"",IF(ISBLANK('Compréhension de l''écrit'!$D104),""," ("&amp;SUMIFS(Paramétrages!$W:$W,Paramétrages!$Y:$Y,IF(OFFSET(Paramétrages!$F$6,COLUMNS($G:U)-2,,)=0,"",OFFSET(Paramétrages!$F$6,COLUMNS($G:U)-2,,)),Paramétrages!$X:$X,$B104&amp;$C104)&amp;" sur "&amp;IF(OFFSET(Paramétrages!$G$6,COLUMNS($H:V)-2,,)=0,"",OFFSET(Paramétrages!$G$6,COLUMNS($H:V)-2,,))&amp;")"))</f>
        <v/>
      </c>
      <c r="T104" s="1" t="str">
        <f ca="1">IF(OFFSET(Paramétrages!$F$6,COLUMNS($G:V)-2,,)=0,"",IF($B104="","",IF(COUNTA(Paramétrages!$F$5:$F$32)=0,"",IF(ISBLANK('Compréhension de l''écrit'!$D104),"",IF((SUMIFS(Paramétrages!$W:$W,Paramétrages!$Y:$Y,IF(OFFSET(Paramétrages!$F$6,COLUMNS($G:V)-2,,)=0,"",OFFSET(Paramétrages!$F$6,COLUMNS($G:V)-2,,)),Paramétrages!$X:$X,$B104&amp;$C104)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104&amp;$C104))/(IF(OFFSET(Paramétrages!$G$6,COLUMNS($H:W)-2,,)=0,"",OFFSET(Paramétrages!$G$6,COLUMNS($H:W)-2,,)))&lt;0.67,"B","C"))))))&amp;IF(OFFSET(Paramétrages!$F$6,COLUMNS($G:V)-2,,)=0,"",IF(ISBLANK('Compréhension de l''écrit'!$D104),""," ("&amp;SUMIFS(Paramétrages!$W:$W,Paramétrages!$Y:$Y,IF(OFFSET(Paramétrages!$F$6,COLUMNS($G:V)-2,,)=0,"",OFFSET(Paramétrages!$F$6,COLUMNS($G:V)-2,,)),Paramétrages!$X:$X,$B104&amp;$C104)&amp;" sur "&amp;IF(OFFSET(Paramétrages!$G$6,COLUMNS($H:W)-2,,)=0,"",OFFSET(Paramétrages!$G$6,COLUMNS($H:W)-2,,))&amp;")"))</f>
        <v/>
      </c>
      <c r="U104" s="1" t="str">
        <f ca="1">IF(OFFSET(Paramétrages!$F$6,COLUMNS($G:W)-2,,)=0,"",IF($B104="","",IF(COUNTA(Paramétrages!$F$5:$F$32)=0,"",IF(ISBLANK('Compréhension de l''écrit'!$D104),"",IF((SUMIFS(Paramétrages!$W:$W,Paramétrages!$Y:$Y,IF(OFFSET(Paramétrages!$F$6,COLUMNS($G:W)-2,,)=0,"",OFFSET(Paramétrages!$F$6,COLUMNS($G:W)-2,,)),Paramétrages!$X:$X,$B104&amp;$C104)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104&amp;$C104))/(IF(OFFSET(Paramétrages!$G$6,COLUMNS($H:X)-2,,)=0,"",OFFSET(Paramétrages!$G$6,COLUMNS($H:X)-2,,)))&lt;0.67,"B","C"))))))&amp;IF(OFFSET(Paramétrages!$F$6,COLUMNS($G:W)-2,,)=0,"",IF(ISBLANK('Compréhension de l''écrit'!$D104),""," ("&amp;SUMIFS(Paramétrages!$W:$W,Paramétrages!$Y:$Y,IF(OFFSET(Paramétrages!$F$6,COLUMNS($G:W)-2,,)=0,"",OFFSET(Paramétrages!$F$6,COLUMNS($G:W)-2,,)),Paramétrages!$X:$X,$B104&amp;$C104)&amp;" sur "&amp;IF(OFFSET(Paramétrages!$G$6,COLUMNS($H:X)-2,,)=0,"",OFFSET(Paramétrages!$G$6,COLUMNS($H:X)-2,,))&amp;")"))</f>
        <v/>
      </c>
      <c r="V104" s="1" t="str">
        <f ca="1">IF(OFFSET(Paramétrages!$F$6,COLUMNS($G:X)-2,,)=0,"",IF($B104="","",IF(COUNTA(Paramétrages!$F$5:$F$32)=0,"",IF(ISBLANK('Compréhension de l''écrit'!$D104),"",IF((SUMIFS(Paramétrages!$W:$W,Paramétrages!$Y:$Y,IF(OFFSET(Paramétrages!$F$6,COLUMNS($G:X)-2,,)=0,"",OFFSET(Paramétrages!$F$6,COLUMNS($G:X)-2,,)),Paramétrages!$X:$X,$B104&amp;$C104)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104&amp;$C104))/(IF(OFFSET(Paramétrages!$G$6,COLUMNS($H:Y)-2,,)=0,"",OFFSET(Paramétrages!$G$6,COLUMNS($H:Y)-2,,)))&lt;0.67,"B","C"))))))&amp;IF(OFFSET(Paramétrages!$F$6,COLUMNS($G:X)-2,,)=0,"",IF(ISBLANK('Compréhension de l''écrit'!$D104),""," ("&amp;SUMIFS(Paramétrages!$W:$W,Paramétrages!$Y:$Y,IF(OFFSET(Paramétrages!$F$6,COLUMNS($G:X)-2,,)=0,"",OFFSET(Paramétrages!$F$6,COLUMNS($G:X)-2,,)),Paramétrages!$X:$X,$B104&amp;$C104)&amp;" sur "&amp;IF(OFFSET(Paramétrages!$G$6,COLUMNS($H:Y)-2,,)=0,"",OFFSET(Paramétrages!$G$6,COLUMNS($H:Y)-2,,))&amp;")"))</f>
        <v/>
      </c>
      <c r="W104" s="1" t="str">
        <f ca="1">IF(OFFSET(Paramétrages!$F$6,COLUMNS($G:Y)-2,,)=0,"",IF($B104="","",IF(COUNTA(Paramétrages!$F$5:$F$32)=0,"",IF(ISBLANK('Compréhension de l''écrit'!$D104),"",IF((SUMIFS(Paramétrages!$W:$W,Paramétrages!$Y:$Y,IF(OFFSET(Paramétrages!$F$6,COLUMNS($G:Y)-2,,)=0,"",OFFSET(Paramétrages!$F$6,COLUMNS($G:Y)-2,,)),Paramétrages!$X:$X,$B104&amp;$C104)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104&amp;$C104))/(IF(OFFSET(Paramétrages!$G$6,COLUMNS($H:Z)-2,,)=0,"",OFFSET(Paramétrages!$G$6,COLUMNS($H:Z)-2,,)))&lt;0.67,"B","C"))))))&amp;IF(OFFSET(Paramétrages!$F$6,COLUMNS($G:Y)-2,,)=0,"",IF(ISBLANK('Compréhension de l''écrit'!$D104),""," ("&amp;SUMIFS(Paramétrages!$W:$W,Paramétrages!$Y:$Y,IF(OFFSET(Paramétrages!$F$6,COLUMNS($G:Y)-2,,)=0,"",OFFSET(Paramétrages!$F$6,COLUMNS($G:Y)-2,,)),Paramétrages!$X:$X,$B104&amp;$C104)&amp;" sur "&amp;IF(OFFSET(Paramétrages!$G$6,COLUMNS($H:Z)-2,,)=0,"",OFFSET(Paramétrages!$G$6,COLUMNS($H:Z)-2,,))&amp;")"))</f>
        <v/>
      </c>
      <c r="X104" s="1" t="str">
        <f ca="1">IF(OFFSET(Paramétrages!$F$6,COLUMNS($G:Z)-2,,)=0,"",IF($B104="","",IF(COUNTA(Paramétrages!$F$5:$F$32)=0,"",IF(ISBLANK('Compréhension de l''écrit'!$D104),"",IF((SUMIFS(Paramétrages!$W:$W,Paramétrages!$Y:$Y,IF(OFFSET(Paramétrages!$F$6,COLUMNS($G:Z)-2,,)=0,"",OFFSET(Paramétrages!$F$6,COLUMNS($G:Z)-2,,)),Paramétrages!$X:$X,$B104&amp;$C104)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104&amp;$C104))/(IF(OFFSET(Paramétrages!$G$6,COLUMNS($H:AA)-2,,)=0,"",OFFSET(Paramétrages!$G$6,COLUMNS($H:AA)-2,,)))&lt;0.67,"B","C"))))))&amp;IF(OFFSET(Paramétrages!$F$6,COLUMNS($G:Z)-2,,)=0,"",IF(ISBLANK('Compréhension de l''écrit'!$D104),""," ("&amp;SUMIFS(Paramétrages!$W:$W,Paramétrages!$Y:$Y,IF(OFFSET(Paramétrages!$F$6,COLUMNS($G:Z)-2,,)=0,"",OFFSET(Paramétrages!$F$6,COLUMNS($G:Z)-2,,)),Paramétrages!$X:$X,$B104&amp;$C104)&amp;" sur "&amp;IF(OFFSET(Paramétrages!$G$6,COLUMNS($H:AA)-2,,)=0,"",OFFSET(Paramétrages!$G$6,COLUMNS($H:AA)-2,,))&amp;")"))</f>
        <v/>
      </c>
      <c r="Y104" s="1" t="str">
        <f ca="1">IF(OFFSET(Paramétrages!$F$6,COLUMNS($G:AA)-2,,)=0,"",IF($B104="","",IF(COUNTA(Paramétrages!$F$5:$F$32)=0,"",IF(ISBLANK('Compréhension de l''écrit'!$D104),"",IF((SUMIFS(Paramétrages!$W:$W,Paramétrages!$Y:$Y,IF(OFFSET(Paramétrages!$F$6,COLUMNS($G:AA)-2,,)=0,"",OFFSET(Paramétrages!$F$6,COLUMNS($G:AA)-2,,)),Paramétrages!$X:$X,$B104&amp;$C104)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104&amp;$C104))/(IF(OFFSET(Paramétrages!$G$6,COLUMNS($H:AB)-2,,)=0,"",OFFSET(Paramétrages!$G$6,COLUMNS($H:AB)-2,,)))&lt;0.67,"B","C"))))))&amp;IF(OFFSET(Paramétrages!$F$6,COLUMNS($G:AA)-2,,)=0,"",IF(ISBLANK('Compréhension de l''écrit'!$D104),""," ("&amp;SUMIFS(Paramétrages!$W:$W,Paramétrages!$Y:$Y,IF(OFFSET(Paramétrages!$F$6,COLUMNS($G:AA)-2,,)=0,"",OFFSET(Paramétrages!$F$6,COLUMNS($G:AA)-2,,)),Paramétrages!$X:$X,$B104&amp;$C104)&amp;" sur "&amp;IF(OFFSET(Paramétrages!$G$6,COLUMNS($H:AB)-2,,)=0,"",OFFSET(Paramétrages!$G$6,COLUMNS($H:AB)-2,,))&amp;")"))</f>
        <v/>
      </c>
      <c r="Z104" s="1" t="str">
        <f ca="1">IF(OFFSET(Paramétrages!$F$6,COLUMNS($G:AB)-2,,)=0,"",IF($B104="","",IF(COUNTA(Paramétrages!$F$5:$F$32)=0,"",IF(ISBLANK('Compréhension de l''écrit'!$D104),"",IF((SUMIFS(Paramétrages!$W:$W,Paramétrages!$Y:$Y,IF(OFFSET(Paramétrages!$F$6,COLUMNS($G:AB)-2,,)=0,"",OFFSET(Paramétrages!$F$6,COLUMNS($G:AB)-2,,)),Paramétrages!$X:$X,$B104&amp;$C104)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104&amp;$C104))/(IF(OFFSET(Paramétrages!$G$6,COLUMNS($H:AC)-2,,)=0,"",OFFSET(Paramétrages!$G$6,COLUMNS($H:AC)-2,,)))&lt;0.67,"B","C"))))))&amp;IF(OFFSET(Paramétrages!$F$6,COLUMNS($G:AB)-2,,)=0,"",IF(ISBLANK('Compréhension de l''écrit'!$D104),""," ("&amp;SUMIFS(Paramétrages!$W:$W,Paramétrages!$Y:$Y,IF(OFFSET(Paramétrages!$F$6,COLUMNS($G:AB)-2,,)=0,"",OFFSET(Paramétrages!$F$6,COLUMNS($G:AB)-2,,)),Paramétrages!$X:$X,$B104&amp;$C104)&amp;" sur "&amp;IF(OFFSET(Paramétrages!$G$6,COLUMNS($H:AC)-2,,)=0,"",OFFSET(Paramétrages!$G$6,COLUMNS($H:AC)-2,,))&amp;")"))</f>
        <v/>
      </c>
      <c r="AA104" s="1" t="str">
        <f ca="1">IF(OFFSET(Paramétrages!$F$6,COLUMNS($G:AC)-2,,)=0,"",IF($B104="","",IF(COUNTA(Paramétrages!$F$5:$F$32)=0,"",IF(ISBLANK('Compréhension de l''écrit'!$D104),"",IF((SUMIFS(Paramétrages!$W:$W,Paramétrages!$Y:$Y,IF(OFFSET(Paramétrages!$F$6,COLUMNS($G:AC)-2,,)=0,"",OFFSET(Paramétrages!$F$6,COLUMNS($G:AC)-2,,)),Paramétrages!$X:$X,$B104&amp;$C104)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104&amp;$C104))/(IF(OFFSET(Paramétrages!$G$6,COLUMNS($H:AD)-2,,)=0,"",OFFSET(Paramétrages!$G$6,COLUMNS($H:AD)-2,,)))&lt;0.67,"B","C"))))))&amp;IF(OFFSET(Paramétrages!$F$6,COLUMNS($G:AC)-2,,)=0,"",IF(ISBLANK('Compréhension de l''écrit'!$D104),""," ("&amp;SUMIFS(Paramétrages!$W:$W,Paramétrages!$Y:$Y,IF(OFFSET(Paramétrages!$F$6,COLUMNS($G:AC)-2,,)=0,"",OFFSET(Paramétrages!$F$6,COLUMNS($G:AC)-2,,)),Paramétrages!$X:$X,$B104&amp;$C104)&amp;" sur "&amp;IF(OFFSET(Paramétrages!$G$6,COLUMNS($H:AD)-2,,)=0,"",OFFSET(Paramétrages!$G$6,COLUMNS($H:AD)-2,,))&amp;")"))</f>
        <v/>
      </c>
      <c r="AB104" s="1" t="str">
        <f ca="1">IF(OFFSET(Paramétrages!$F$6,COLUMNS($G:AD)-2,,)=0,"",IF($B104="","",IF(COUNTA(Paramétrages!$F$5:$F$32)=0,"",IF(ISBLANK('Compréhension de l''écrit'!$D104),"",IF((SUMIFS(Paramétrages!$W:$W,Paramétrages!$Y:$Y,IF(OFFSET(Paramétrages!$F$6,COLUMNS($G:AD)-2,,)=0,"",OFFSET(Paramétrages!$F$6,COLUMNS($G:AD)-2,,)),Paramétrages!$X:$X,$B104&amp;$C104)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104&amp;$C104))/(IF(OFFSET(Paramétrages!$G$6,COLUMNS($H:AE)-2,,)=0,"",OFFSET(Paramétrages!$G$6,COLUMNS($H:AE)-2,,)))&lt;0.67,"B","C"))))))&amp;IF(OFFSET(Paramétrages!$F$6,COLUMNS($G:AD)-2,,)=0,"",IF(ISBLANK('Compréhension de l''écrit'!$D104),""," ("&amp;SUMIFS(Paramétrages!$W:$W,Paramétrages!$Y:$Y,IF(OFFSET(Paramétrages!$F$6,COLUMNS($G:AD)-2,,)=0,"",OFFSET(Paramétrages!$F$6,COLUMNS($G:AD)-2,,)),Paramétrages!$X:$X,$B104&amp;$C104)&amp;" sur "&amp;IF(OFFSET(Paramétrages!$G$6,COLUMNS($H:AE)-2,,)=0,"",OFFSET(Paramétrages!$G$6,COLUMNS($H:AE)-2,,))&amp;")"))</f>
        <v/>
      </c>
      <c r="AC104" s="1" t="str">
        <f ca="1">IF(OFFSET(Paramétrages!$F$6,COLUMNS($G:AE)-2,,)=0,"",IF($B104="","",IF(COUNTA(Paramétrages!$F$5:$F$32)=0,"",IF(ISBLANK('Compréhension de l''écrit'!$D104),"",IF((SUMIFS(Paramétrages!$W:$W,Paramétrages!$Y:$Y,IF(OFFSET(Paramétrages!$F$6,COLUMNS($G:AE)-2,,)=0,"",OFFSET(Paramétrages!$F$6,COLUMNS($G:AE)-2,,)),Paramétrages!$X:$X,$B104&amp;$C104)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104&amp;$C104))/(IF(OFFSET(Paramétrages!$G$6,COLUMNS($H:AF)-2,,)=0,"",OFFSET(Paramétrages!$G$6,COLUMNS($H:AF)-2,,)))&lt;0.67,"B","C"))))))&amp;IF(OFFSET(Paramétrages!$F$6,COLUMNS($G:AE)-2,,)=0,"",IF(ISBLANK('Compréhension de l''écrit'!$D104),""," ("&amp;SUMIFS(Paramétrages!$W:$W,Paramétrages!$Y:$Y,IF(OFFSET(Paramétrages!$F$6,COLUMNS($G:AE)-2,,)=0,"",OFFSET(Paramétrages!$F$6,COLUMNS($G:AE)-2,,)),Paramétrages!$X:$X,$B104&amp;$C104)&amp;" sur "&amp;IF(OFFSET(Paramétrages!$G$6,COLUMNS($H:AF)-2,,)=0,"",OFFSET(Paramétrages!$G$6,COLUMNS($H:AF)-2,,))&amp;")"))</f>
        <v/>
      </c>
      <c r="AD104" s="1" t="str">
        <f ca="1">IF(OFFSET(Paramétrages!$F$6,COLUMNS($G:AF)-2,,)=0,"",IF($B104="","",IF(COUNTA(Paramétrages!$F$5:$F$32)=0,"",IF(ISBLANK('Compréhension de l''écrit'!$D104),"",IF((SUMIFS(Paramétrages!$W:$W,Paramétrages!$Y:$Y,IF(OFFSET(Paramétrages!$F$6,COLUMNS($G:AF)-2,,)=0,"",OFFSET(Paramétrages!$F$6,COLUMNS($G:AF)-2,,)),Paramétrages!$X:$X,$B104&amp;$C104)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104&amp;$C104))/(IF(OFFSET(Paramétrages!$G$6,COLUMNS($H:AG)-2,,)=0,"",OFFSET(Paramétrages!$G$6,COLUMNS($H:AG)-2,,)))&lt;0.67,"B","C"))))))&amp;IF(OFFSET(Paramétrages!$F$6,COLUMNS($G:AF)-2,,)=0,"",IF(ISBLANK('Compréhension de l''écrit'!$D104),""," ("&amp;SUMIFS(Paramétrages!$W:$W,Paramétrages!$Y:$Y,IF(OFFSET(Paramétrages!$F$6,COLUMNS($G:AF)-2,,)=0,"",OFFSET(Paramétrages!$F$6,COLUMNS($G:AF)-2,,)),Paramétrages!$X:$X,$B104&amp;$C104)&amp;" sur "&amp;IF(OFFSET(Paramétrages!$G$6,COLUMNS($H:AG)-2,,)=0,"",OFFSET(Paramétrages!$G$6,COLUMNS($H:AG)-2,,))&amp;")"))</f>
        <v/>
      </c>
      <c r="AE104" s="1" t="str">
        <f ca="1">IF(OFFSET(Paramétrages!$F$6,COLUMNS($G:AG)-2,,)=0,"",IF($B104="","",IF(COUNTA(Paramétrages!$F$5:$F$32)=0,"",IF(ISBLANK('Compréhension de l''écrit'!$D104),"",IF((SUMIFS(Paramétrages!$W:$W,Paramétrages!$Y:$Y,IF(OFFSET(Paramétrages!$F$6,COLUMNS($G:AG)-2,,)=0,"",OFFSET(Paramétrages!$F$6,COLUMNS($G:AG)-2,,)),Paramétrages!$X:$X,$B104&amp;$C104)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104&amp;$C104))/(IF(OFFSET(Paramétrages!$G$6,COLUMNS($H:AH)-2,,)=0,"",OFFSET(Paramétrages!$G$6,COLUMNS($H:AH)-2,,)))&lt;0.67,"B","C"))))))&amp;IF(OFFSET(Paramétrages!$F$6,COLUMNS($G:AG)-2,,)=0,"",IF(ISBLANK('Compréhension de l''écrit'!$D104),""," ("&amp;SUMIFS(Paramétrages!$W:$W,Paramétrages!$Y:$Y,IF(OFFSET(Paramétrages!$F$6,COLUMNS($G:AG)-2,,)=0,"",OFFSET(Paramétrages!$F$6,COLUMNS($G:AG)-2,,)),Paramétrages!$X:$X,$B104&amp;$C104)&amp;" sur "&amp;IF(OFFSET(Paramétrages!$G$6,COLUMNS($H:AH)-2,,)=0,"",OFFSET(Paramétrages!$G$6,COLUMNS($H:AH)-2,,))&amp;")"))</f>
        <v/>
      </c>
      <c r="AF104" s="1" t="str">
        <f ca="1">IF(OFFSET(Paramétrages!$F$6,COLUMNS($G:AH)-2,,)=0,"",IF($B104="","",IF(COUNTA(Paramétrages!$F$5:$F$32)=0,"",IF(ISBLANK('Compréhension de l''écrit'!$D104),"",IF((SUMIFS(Paramétrages!$W:$W,Paramétrages!$Y:$Y,IF(OFFSET(Paramétrages!$F$6,COLUMNS($G:AH)-2,,)=0,"",OFFSET(Paramétrages!$F$6,COLUMNS($G:AH)-2,,)),Paramétrages!$X:$X,$B104&amp;$C104)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104&amp;$C104))/(IF(OFFSET(Paramétrages!$G$6,COLUMNS($H:AI)-2,,)=0,"",OFFSET(Paramétrages!$G$6,COLUMNS($H:AI)-2,,)))&lt;0.67,"B","C"))))))&amp;IF(OFFSET(Paramétrages!$F$6,COLUMNS($G:AH)-2,,)=0,"",IF(ISBLANK('Compréhension de l''écrit'!$D104),""," ("&amp;SUMIFS(Paramétrages!$W:$W,Paramétrages!$Y:$Y,IF(OFFSET(Paramétrages!$F$6,COLUMNS($G:AH)-2,,)=0,"",OFFSET(Paramétrages!$F$6,COLUMNS($G:AH)-2,,)),Paramétrages!$X:$X,$B104&amp;$C104)&amp;" sur "&amp;IF(OFFSET(Paramétrages!$G$6,COLUMNS($H:AI)-2,,)=0,"",OFFSET(Paramétrages!$G$6,COLUMNS($H:AI)-2,,))&amp;")"))</f>
        <v/>
      </c>
      <c r="AG104" s="1" t="str">
        <f ca="1">IF(OFFSET(Paramétrages!$F$6,COLUMNS($G:AI)-2,,)=0,"",IF($B104="","",IF(COUNTA(Paramétrages!$F$5:$F$32)=0,"",IF(ISBLANK('Compréhension de l''écrit'!$D104),"",IF((SUMIFS(Paramétrages!$W:$W,Paramétrages!$Y:$Y,IF(OFFSET(Paramétrages!$F$6,COLUMNS($G:AI)-2,,)=0,"",OFFSET(Paramétrages!$F$6,COLUMNS($G:AI)-2,,)),Paramétrages!$X:$X,$B104&amp;$C104)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104&amp;$C104))/(IF(OFFSET(Paramétrages!$G$6,COLUMNS($H:AJ)-2,,)=0,"",OFFSET(Paramétrages!$G$6,COLUMNS($H:AJ)-2,,)))&lt;0.67,"B","C"))))))&amp;IF(OFFSET(Paramétrages!$F$6,COLUMNS($G:AI)-2,,)=0,"",IF(ISBLANK('Compréhension de l''écrit'!$D104),""," ("&amp;SUMIFS(Paramétrages!$W:$W,Paramétrages!$Y:$Y,IF(OFFSET(Paramétrages!$F$6,COLUMNS($G:AI)-2,,)=0,"",OFFSET(Paramétrages!$F$6,COLUMNS($G:AI)-2,,)),Paramétrages!$X:$X,$B104&amp;$C104)&amp;" sur "&amp;IF(OFFSET(Paramétrages!$G$6,COLUMNS($H:AJ)-2,,)=0,"",OFFSET(Paramétrages!$G$6,COLUMNS($H:AJ)-2,,))&amp;")"))</f>
        <v/>
      </c>
      <c r="AH104" s="1" t="str">
        <f ca="1">IF(OFFSET(Paramétrages!$F$6,COLUMNS($G:AJ)-2,,)=0,"",IF($B104="","",IF(COUNTA(Paramétrages!$F$5:$F$32)=0,"",IF(ISBLANK('Compréhension de l''écrit'!$D104),"",IF((SUMIFS(Paramétrages!$W:$W,Paramétrages!$Y:$Y,IF(OFFSET(Paramétrages!$F$6,COLUMNS($G:AJ)-2,,)=0,"",OFFSET(Paramétrages!$F$6,COLUMNS($G:AJ)-2,,)),Paramétrages!$X:$X,$B104&amp;$C104)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104&amp;$C104))/(IF(OFFSET(Paramétrages!$G$6,COLUMNS($H:AK)-2,,)=0,"",OFFSET(Paramétrages!$G$6,COLUMNS($H:AK)-2,,)))&lt;0.67,"B","C"))))))&amp;IF(OFFSET(Paramétrages!$F$6,COLUMNS($G:AJ)-2,,)=0,"",IF(ISBLANK('Compréhension de l''écrit'!$D104),""," ("&amp;SUMIFS(Paramétrages!$W:$W,Paramétrages!$Y:$Y,IF(OFFSET(Paramétrages!$F$6,COLUMNS($G:AJ)-2,,)=0,"",OFFSET(Paramétrages!$F$6,COLUMNS($G:AJ)-2,,)),Paramétrages!$X:$X,$B104&amp;$C104)&amp;" sur "&amp;IF(OFFSET(Paramétrages!$G$6,COLUMNS($H:AK)-2,,)=0,"",OFFSET(Paramétrages!$G$6,COLUMNS($H:AK)-2,,))&amp;")"))</f>
        <v/>
      </c>
      <c r="AI104" s="1" t="str">
        <f ca="1">IF(OFFSET(Paramétrages!$F$6,COLUMNS($G:AK)-2,,)=0,"",IF($B104="","",IF(COUNTA(Paramétrages!$F$5:$F$32)=0,"",IF(ISBLANK('Compréhension de l''écrit'!$D104),"",IF((SUMIFS(Paramétrages!$W:$W,Paramétrages!$Y:$Y,IF(OFFSET(Paramétrages!$F$6,COLUMNS($G:AK)-2,,)=0,"",OFFSET(Paramétrages!$F$6,COLUMNS($G:AK)-2,,)),Paramétrages!$X:$X,$B104&amp;$C104)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104&amp;$C104))/(IF(OFFSET(Paramétrages!$G$6,COLUMNS($H:AL)-2,,)=0,"",OFFSET(Paramétrages!$G$6,COLUMNS($H:AL)-2,,)))&lt;0.67,"B","C"))))))&amp;IF(OFFSET(Paramétrages!$F$6,COLUMNS($G:AK)-2,,)=0,"",IF(ISBLANK('Compréhension de l''écrit'!$D104),""," ("&amp;SUMIFS(Paramétrages!$W:$W,Paramétrages!$Y:$Y,IF(OFFSET(Paramétrages!$F$6,COLUMNS($G:AK)-2,,)=0,"",OFFSET(Paramétrages!$F$6,COLUMNS($G:AK)-2,,)),Paramétrages!$X:$X,$B104&amp;$C104)&amp;" sur "&amp;IF(OFFSET(Paramétrages!$G$6,COLUMNS($H:AL)-2,,)=0,"",OFFSET(Paramétrages!$G$6,COLUMNS($H:AL)-2,,))&amp;")"))</f>
        <v/>
      </c>
      <c r="AJ104" s="1" t="str">
        <f ca="1">IF(OFFSET(Paramétrages!$F$6,COLUMNS($G:AL)-2,,)=0,"",IF($B104="","",IF(COUNTA(Paramétrages!$F$5:$F$32)=0,"",IF(ISBLANK('Compréhension de l''écrit'!$D104),"",IF((SUMIFS(Paramétrages!$W:$W,Paramétrages!$Y:$Y,IF(OFFSET(Paramétrages!$F$6,COLUMNS($G:AL)-2,,)=0,"",OFFSET(Paramétrages!$F$6,COLUMNS($G:AL)-2,,)),Paramétrages!$X:$X,$B104&amp;$C104)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104&amp;$C104))/(IF(OFFSET(Paramétrages!$G$6,COLUMNS($H:AM)-2,,)=0,"",OFFSET(Paramétrages!$G$6,COLUMNS($H:AM)-2,,)))&lt;0.67,"B","C"))))))&amp;IF(OFFSET(Paramétrages!$F$6,COLUMNS($G:AL)-2,,)=0,"",IF(ISBLANK('Compréhension de l''écrit'!$D104),""," ("&amp;SUMIFS(Paramétrages!$W:$W,Paramétrages!$Y:$Y,IF(OFFSET(Paramétrages!$F$6,COLUMNS($G:AL)-2,,)=0,"",OFFSET(Paramétrages!$F$6,COLUMNS($G:AL)-2,,)),Paramétrages!$X:$X,$B104&amp;$C104)&amp;" sur "&amp;IF(OFFSET(Paramétrages!$G$6,COLUMNS($H:AM)-2,,)=0,"",OFFSET(Paramétrages!$G$6,COLUMNS($H:AM)-2,,))&amp;")"))</f>
        <v/>
      </c>
      <c r="AK104" s="1" t="str">
        <f ca="1">IF(OFFSET(Paramétrages!$F$6,COLUMNS($G:AM)-2,,)=0,"",IF($B104="","",IF(COUNTA(Paramétrages!$F$5:$F$32)=0,"",IF(ISBLANK('Compréhension de l''écrit'!$D104),"",IF((SUMIFS(Paramétrages!$W:$W,Paramétrages!$Y:$Y,IF(OFFSET(Paramétrages!$F$6,COLUMNS($G:AM)-2,,)=0,"",OFFSET(Paramétrages!$F$6,COLUMNS($G:AM)-2,,)),Paramétrages!$X:$X,$B104&amp;$C104)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104&amp;$C104))/(IF(OFFSET(Paramétrages!$G$6,COLUMNS($H:AN)-2,,)=0,"",OFFSET(Paramétrages!$G$6,COLUMNS($H:AN)-2,,)))&lt;0.67,"B","C"))))))&amp;IF(OFFSET(Paramétrages!$F$6,COLUMNS($G:AM)-2,,)=0,"",IF(ISBLANK('Compréhension de l''écrit'!$D104),""," ("&amp;SUMIFS(Paramétrages!$W:$W,Paramétrages!$Y:$Y,IF(OFFSET(Paramétrages!$F$6,COLUMNS($G:AM)-2,,)=0,"",OFFSET(Paramétrages!$F$6,COLUMNS($G:AM)-2,,)),Paramétrages!$X:$X,$B104&amp;$C104)&amp;" sur "&amp;IF(OFFSET(Paramétrages!$G$6,COLUMNS($H:AN)-2,,)=0,"",OFFSET(Paramétrages!$G$6,COLUMNS($H:AN)-2,,))&amp;")"))</f>
        <v/>
      </c>
      <c r="AL104" s="1" t="str">
        <f ca="1">IF(OFFSET(Paramétrages!$F$6,COLUMNS($G:AN)-2,,)=0,"",IF($B104="","",IF(COUNTA(Paramétrages!$F$5:$F$32)=0,"",IF(ISBLANK('Compréhension de l''écrit'!$D104),"",IF((SUMIFS(Paramétrages!$W:$W,Paramétrages!$Y:$Y,IF(OFFSET(Paramétrages!$F$6,COLUMNS($G:AN)-2,,)=0,"",OFFSET(Paramétrages!$F$6,COLUMNS($G:AN)-2,,)),Paramétrages!$X:$X,$B104&amp;$C104)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104&amp;$C104))/(IF(OFFSET(Paramétrages!$G$6,COLUMNS($H:AO)-2,,)=0,"",OFFSET(Paramétrages!$G$6,COLUMNS($H:AO)-2,,)))&lt;0.67,"B","C"))))))&amp;IF(OFFSET(Paramétrages!$F$6,COLUMNS($G:AN)-2,,)=0,"",IF(ISBLANK('Compréhension de l''écrit'!$D104),""," ("&amp;SUMIFS(Paramétrages!$W:$W,Paramétrages!$Y:$Y,IF(OFFSET(Paramétrages!$F$6,COLUMNS($G:AN)-2,,)=0,"",OFFSET(Paramétrages!$F$6,COLUMNS($G:AN)-2,,)),Paramétrages!$X:$X,$B104&amp;$C104)&amp;" sur "&amp;IF(OFFSET(Paramétrages!$G$6,COLUMNS($H:AO)-2,,)=0,"",OFFSET(Paramétrages!$G$6,COLUMNS($H:AO)-2,,))&amp;")"))</f>
        <v/>
      </c>
      <c r="AM104" s="1" t="str">
        <f ca="1">IF(OFFSET(Paramétrages!$F$6,COLUMNS($G:AO)-2,,)=0,"",IF($B104="","",IF(COUNTA(Paramétrages!$F$5:$F$32)=0,"",IF(ISBLANK('Compréhension de l''écrit'!$D104),"",IF((SUMIFS(Paramétrages!$W:$W,Paramétrages!$Y:$Y,IF(OFFSET(Paramétrages!$F$6,COLUMNS($G:AO)-2,,)=0,"",OFFSET(Paramétrages!$F$6,COLUMNS($G:AO)-2,,)),Paramétrages!$X:$X,$B104&amp;$C104)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104&amp;$C104))/(IF(OFFSET(Paramétrages!$G$6,COLUMNS($H:AP)-2,,)=0,"",OFFSET(Paramétrages!$G$6,COLUMNS($H:AP)-2,,)))&lt;0.67,"B","C"))))))&amp;IF(OFFSET(Paramétrages!$F$6,COLUMNS($G:AO)-2,,)=0,"",IF(ISBLANK('Compréhension de l''écrit'!$D104),""," ("&amp;SUMIFS(Paramétrages!$W:$W,Paramétrages!$Y:$Y,IF(OFFSET(Paramétrages!$F$6,COLUMNS($G:AO)-2,,)=0,"",OFFSET(Paramétrages!$F$6,COLUMNS($G:AO)-2,,)),Paramétrages!$X:$X,$B104&amp;$C104)&amp;" sur "&amp;IF(OFFSET(Paramétrages!$G$6,COLUMNS($H:AP)-2,,)=0,"",OFFSET(Paramétrages!$G$6,COLUMNS($H:AP)-2,,))&amp;")"))</f>
        <v/>
      </c>
      <c r="AN104" s="1" t="str">
        <f ca="1">IF(OFFSET(Paramétrages!$F$6,COLUMNS($G:AP)-2,,)=0,"",IF($B104="","",IF(COUNTA(Paramétrages!$F$5:$F$32)=0,"",IF(ISBLANK('Compréhension de l''écrit'!$D104),"",IF((SUMIFS(Paramétrages!$W:$W,Paramétrages!$Y:$Y,IF(OFFSET(Paramétrages!$F$6,COLUMNS($G:AP)-2,,)=0,"",OFFSET(Paramétrages!$F$6,COLUMNS($G:AP)-2,,)),Paramétrages!$X:$X,$B104&amp;$C104)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104&amp;$C104))/(IF(OFFSET(Paramétrages!$G$6,COLUMNS($H:AQ)-2,,)=0,"",OFFSET(Paramétrages!$G$6,COLUMNS($H:AQ)-2,,)))&lt;0.67,"B","C"))))))&amp;IF(OFFSET(Paramétrages!$F$6,COLUMNS($G:AP)-2,,)=0,"",IF(ISBLANK('Compréhension de l''écrit'!$D104),""," ("&amp;SUMIFS(Paramétrages!$W:$W,Paramétrages!$Y:$Y,IF(OFFSET(Paramétrages!$F$6,COLUMNS($G:AP)-2,,)=0,"",OFFSET(Paramétrages!$F$6,COLUMNS($G:AP)-2,,)),Paramétrages!$X:$X,$B104&amp;$C104)&amp;" sur "&amp;IF(OFFSET(Paramétrages!$G$6,COLUMNS($H:AQ)-2,,)=0,"",OFFSET(Paramétrages!$G$6,COLUMNS($H:AQ)-2,,))&amp;")"))</f>
        <v/>
      </c>
      <c r="AO104" s="1" t="str">
        <f ca="1">IF(OFFSET(Paramétrages!$F$6,COLUMNS($G:AQ)-2,,)=0,"",IF($B104="","",IF(COUNTA(Paramétrages!$F$5:$F$32)=0,"",IF(ISBLANK('Compréhension de l''écrit'!$D104),"",IF((SUMIFS(Paramétrages!$W:$W,Paramétrages!$Y:$Y,IF(OFFSET(Paramétrages!$F$6,COLUMNS($G:AQ)-2,,)=0,"",OFFSET(Paramétrages!$F$6,COLUMNS($G:AQ)-2,,)),Paramétrages!$X:$X,$B104&amp;$C104)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104&amp;$C104))/(IF(OFFSET(Paramétrages!$G$6,COLUMNS($H:AR)-2,,)=0,"",OFFSET(Paramétrages!$G$6,COLUMNS($H:AR)-2,,)))&lt;0.67,"B","C"))))))&amp;IF(OFFSET(Paramétrages!$F$6,COLUMNS($G:AQ)-2,,)=0,"",IF(ISBLANK('Compréhension de l''écrit'!$D104),""," ("&amp;SUMIFS(Paramétrages!$W:$W,Paramétrages!$Y:$Y,IF(OFFSET(Paramétrages!$F$6,COLUMNS($G:AQ)-2,,)=0,"",OFFSET(Paramétrages!$F$6,COLUMNS($G:AQ)-2,,)),Paramétrages!$X:$X,$B104&amp;$C104)&amp;" sur "&amp;IF(OFFSET(Paramétrages!$G$6,COLUMNS($H:AR)-2,,)=0,"",OFFSET(Paramétrages!$G$6,COLUMNS($H:AR)-2,,))&amp;")"))</f>
        <v/>
      </c>
      <c r="AP104" s="1" t="str">
        <f ca="1">IF(OFFSET(Paramétrages!$F$6,COLUMNS($G:AR)-2,,)=0,"",IF($B104="","",IF(COUNTA(Paramétrages!$F$5:$F$32)=0,"",IF(ISBLANK('Compréhension de l''écrit'!$D104),"",IF((SUMIFS(Paramétrages!$W:$W,Paramétrages!$Y:$Y,IF(OFFSET(Paramétrages!$F$6,COLUMNS($G:AR)-2,,)=0,"",OFFSET(Paramétrages!$F$6,COLUMNS($G:AR)-2,,)),Paramétrages!$X:$X,$B104&amp;$C104)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104&amp;$C104))/(IF(OFFSET(Paramétrages!$G$6,COLUMNS($H:AS)-2,,)=0,"",OFFSET(Paramétrages!$G$6,COLUMNS($H:AS)-2,,)))&lt;0.67,"B","C"))))))&amp;IF(OFFSET(Paramétrages!$F$6,COLUMNS($G:AR)-2,,)=0,"",IF(ISBLANK('Compréhension de l''écrit'!$D104),""," ("&amp;SUMIFS(Paramétrages!$W:$W,Paramétrages!$Y:$Y,IF(OFFSET(Paramétrages!$F$6,COLUMNS($G:AR)-2,,)=0,"",OFFSET(Paramétrages!$F$6,COLUMNS($G:AR)-2,,)),Paramétrages!$X:$X,$B104&amp;$C104)&amp;" sur "&amp;IF(OFFSET(Paramétrages!$G$6,COLUMNS($H:AS)-2,,)=0,"",OFFSET(Paramétrages!$G$6,COLUMNS($H:AS)-2,,))&amp;")"))</f>
        <v/>
      </c>
      <c r="AQ104" s="1" t="str">
        <f ca="1">IF(OFFSET(Paramétrages!$F$6,COLUMNS($G:AS)-2,,)=0,"",IF($B104="","",IF(COUNTA(Paramétrages!$F$5:$F$32)=0,"",IF(ISBLANK('Compréhension de l''écrit'!$D104),"",IF((SUMIFS(Paramétrages!$W:$W,Paramétrages!$Y:$Y,IF(OFFSET(Paramétrages!$F$6,COLUMNS($G:AS)-2,,)=0,"",OFFSET(Paramétrages!$F$6,COLUMNS($G:AS)-2,,)),Paramétrages!$X:$X,$B104&amp;$C104)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104&amp;$C104))/(IF(OFFSET(Paramétrages!$G$6,COLUMNS($H:AT)-2,,)=0,"",OFFSET(Paramétrages!$G$6,COLUMNS($H:AT)-2,,)))&lt;0.67,"B","C"))))))&amp;IF(OFFSET(Paramétrages!$F$6,COLUMNS($G:AS)-2,,)=0,"",IF(ISBLANK('Compréhension de l''écrit'!$D104),""," ("&amp;SUMIFS(Paramétrages!$W:$W,Paramétrages!$Y:$Y,IF(OFFSET(Paramétrages!$F$6,COLUMNS($G:AS)-2,,)=0,"",OFFSET(Paramétrages!$F$6,COLUMNS($G:AS)-2,,)),Paramétrages!$X:$X,$B104&amp;$C104)&amp;" sur "&amp;IF(OFFSET(Paramétrages!$G$6,COLUMNS($H:AT)-2,,)=0,"",OFFSET(Paramétrages!$G$6,COLUMNS($H:AT)-2,,))&amp;")"))</f>
        <v/>
      </c>
      <c r="AR104" s="1" t="str">
        <f ca="1">IF(OFFSET(Paramétrages!$F$6,COLUMNS($G:AT)-2,,)=0,"",IF($B104="","",IF(COUNTA(Paramétrages!$F$5:$F$32)=0,"",IF(ISBLANK('Compréhension de l''écrit'!$D104),"",IF((SUMIFS(Paramétrages!$W:$W,Paramétrages!$Y:$Y,IF(OFFSET(Paramétrages!$F$6,COLUMNS($G:AT)-2,,)=0,"",OFFSET(Paramétrages!$F$6,COLUMNS($G:AT)-2,,)),Paramétrages!$X:$X,$B104&amp;$C104)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104&amp;$C104))/(IF(OFFSET(Paramétrages!$G$6,COLUMNS($H:AU)-2,,)=0,"",OFFSET(Paramétrages!$G$6,COLUMNS($H:AU)-2,,)))&lt;0.67,"B","C"))))))&amp;IF(OFFSET(Paramétrages!$F$6,COLUMNS($G:AT)-2,,)=0,"",IF(ISBLANK('Compréhension de l''écrit'!$D104),""," ("&amp;SUMIFS(Paramétrages!$W:$W,Paramétrages!$Y:$Y,IF(OFFSET(Paramétrages!$F$6,COLUMNS($G:AT)-2,,)=0,"",OFFSET(Paramétrages!$F$6,COLUMNS($G:AT)-2,,)),Paramétrages!$X:$X,$B104&amp;$C104)&amp;" sur "&amp;IF(OFFSET(Paramétrages!$G$6,COLUMNS($H:AU)-2,,)=0,"",OFFSET(Paramétrages!$G$6,COLUMNS($H:AU)-2,,))&amp;")"))</f>
        <v/>
      </c>
      <c r="AS104" s="1" t="str">
        <f ca="1">IF(OFFSET(Paramétrages!$F$6,COLUMNS($G:AU)-2,,)=0,"",IF($B104="","",IF(COUNTA(Paramétrages!$F$5:$F$32)=0,"",IF(ISBLANK('Compréhension de l''écrit'!$D104),"",IF((SUMIFS(Paramétrages!$W:$W,Paramétrages!$Y:$Y,IF(OFFSET(Paramétrages!$F$6,COLUMNS($G:AU)-2,,)=0,"",OFFSET(Paramétrages!$F$6,COLUMNS($G:AU)-2,,)),Paramétrages!$X:$X,$B104&amp;$C104)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104&amp;$C104))/(IF(OFFSET(Paramétrages!$G$6,COLUMNS($H:AV)-2,,)=0,"",OFFSET(Paramétrages!$G$6,COLUMNS($H:AV)-2,,)))&lt;0.67,"B","C"))))))&amp;IF(OFFSET(Paramétrages!$F$6,COLUMNS($G:AU)-2,,)=0,"",IF(ISBLANK('Compréhension de l''écrit'!$D104),""," ("&amp;SUMIFS(Paramétrages!$W:$W,Paramétrages!$Y:$Y,IF(OFFSET(Paramétrages!$F$6,COLUMNS($G:AU)-2,,)=0,"",OFFSET(Paramétrages!$F$6,COLUMNS($G:AU)-2,,)),Paramétrages!$X:$X,$B104&amp;$C104)&amp;" sur "&amp;IF(OFFSET(Paramétrages!$G$6,COLUMNS($H:AV)-2,,)=0,"",OFFSET(Paramétrages!$G$6,COLUMNS($H:AV)-2,,))&amp;")"))</f>
        <v/>
      </c>
      <c r="AT104" s="1" t="str">
        <f ca="1">IF(OFFSET(Paramétrages!$F$6,COLUMNS($G:AV)-2,,)=0,"",IF($B104="","",IF(COUNTA(Paramétrages!$F$5:$F$32)=0,"",IF(ISBLANK('Compréhension de l''écrit'!$D104),"",IF((SUMIFS(Paramétrages!$W:$W,Paramétrages!$Y:$Y,IF(OFFSET(Paramétrages!$F$6,COLUMNS($G:AV)-2,,)=0,"",OFFSET(Paramétrages!$F$6,COLUMNS($G:AV)-2,,)),Paramétrages!$X:$X,$B104&amp;$C104)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104&amp;$C104))/(IF(OFFSET(Paramétrages!$G$6,COLUMNS($H:AW)-2,,)=0,"",OFFSET(Paramétrages!$G$6,COLUMNS($H:AW)-2,,)))&lt;0.67,"B","C"))))))&amp;IF(OFFSET(Paramétrages!$F$6,COLUMNS($G:AV)-2,,)=0,"",IF(ISBLANK('Compréhension de l''écrit'!$D104),""," ("&amp;SUMIFS(Paramétrages!$W:$W,Paramétrages!$Y:$Y,IF(OFFSET(Paramétrages!$F$6,COLUMNS($G:AV)-2,,)=0,"",OFFSET(Paramétrages!$F$6,COLUMNS($G:AV)-2,,)),Paramétrages!$X:$X,$B104&amp;$C104)&amp;" sur "&amp;IF(OFFSET(Paramétrages!$G$6,COLUMNS($H:AW)-2,,)=0,"",OFFSET(Paramétrages!$G$6,COLUMNS($H:AW)-2,,))&amp;")"))</f>
        <v/>
      </c>
      <c r="AU104" s="1" t="str">
        <f ca="1">IF(OFFSET(Paramétrages!$F$6,COLUMNS($G:AW)-2,,)=0,"",IF($B104="","",IF(COUNTA(Paramétrages!$F$5:$F$32)=0,"",IF(ISBLANK('Compréhension de l''écrit'!$D104),"",IF((SUMIFS(Paramétrages!$W:$W,Paramétrages!$Y:$Y,IF(OFFSET(Paramétrages!$F$6,COLUMNS($G:AW)-2,,)=0,"",OFFSET(Paramétrages!$F$6,COLUMNS($G:AW)-2,,)),Paramétrages!$X:$X,$B104&amp;$C104)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104&amp;$C104))/(IF(OFFSET(Paramétrages!$G$6,COLUMNS($H:AX)-2,,)=0,"",OFFSET(Paramétrages!$G$6,COLUMNS($H:AX)-2,,)))&lt;0.67,"B","C"))))))&amp;IF(OFFSET(Paramétrages!$F$6,COLUMNS($G:AW)-2,,)=0,"",IF(ISBLANK('Compréhension de l''écrit'!$D104),""," ("&amp;SUMIFS(Paramétrages!$W:$W,Paramétrages!$Y:$Y,IF(OFFSET(Paramétrages!$F$6,COLUMNS($G:AW)-2,,)=0,"",OFFSET(Paramétrages!$F$6,COLUMNS($G:AW)-2,,)),Paramétrages!$X:$X,$B104&amp;$C104)&amp;" sur "&amp;IF(OFFSET(Paramétrages!$G$6,COLUMNS($H:AX)-2,,)=0,"",OFFSET(Paramétrages!$G$6,COLUMNS($H:AX)-2,,))&amp;")"))</f>
        <v/>
      </c>
      <c r="AV104" s="1" t="str">
        <f ca="1">IF(OFFSET(Paramétrages!$F$6,COLUMNS($G:AX)-2,,)=0,"",IF($B104="","",IF(COUNTA(Paramétrages!$F$5:$F$32)=0,"",IF(ISBLANK('Compréhension de l''écrit'!$D104),"",IF((SUMIFS(Paramétrages!$W:$W,Paramétrages!$Y:$Y,IF(OFFSET(Paramétrages!$F$6,COLUMNS($G:AX)-2,,)=0,"",OFFSET(Paramétrages!$F$6,COLUMNS($G:AX)-2,,)),Paramétrages!$X:$X,$B104&amp;$C104)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104&amp;$C104))/(IF(OFFSET(Paramétrages!$G$6,COLUMNS($H:AY)-2,,)=0,"",OFFSET(Paramétrages!$G$6,COLUMNS($H:AY)-2,,)))&lt;0.67,"B","C"))))))&amp;IF(OFFSET(Paramétrages!$F$6,COLUMNS($G:AX)-2,,)=0,"",IF(ISBLANK('Compréhension de l''écrit'!$D104),""," ("&amp;SUMIFS(Paramétrages!$W:$W,Paramétrages!$Y:$Y,IF(OFFSET(Paramétrages!$F$6,COLUMNS($G:AX)-2,,)=0,"",OFFSET(Paramétrages!$F$6,COLUMNS($G:AX)-2,,)),Paramétrages!$X:$X,$B104&amp;$C104)&amp;" sur "&amp;IF(OFFSET(Paramétrages!$G$6,COLUMNS($H:AY)-2,,)=0,"",OFFSET(Paramétrages!$G$6,COLUMNS($H:AY)-2,,))&amp;")"))</f>
        <v/>
      </c>
      <c r="AW104" s="1" t="str">
        <f ca="1">IF(OFFSET(Paramétrages!$F$6,COLUMNS($G:AY)-2,,)=0,"",IF($B104="","",IF(COUNTA(Paramétrages!$F$5:$F$32)=0,"",IF(ISBLANK('Compréhension de l''écrit'!$D104),"",IF((SUMIFS(Paramétrages!$W:$W,Paramétrages!$Y:$Y,IF(OFFSET(Paramétrages!$F$6,COLUMNS($G:AY)-2,,)=0,"",OFFSET(Paramétrages!$F$6,COLUMNS($G:AY)-2,,)),Paramétrages!$X:$X,$B104&amp;$C104)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104&amp;$C104))/(IF(OFFSET(Paramétrages!$G$6,COLUMNS($H:AZ)-2,,)=0,"",OFFSET(Paramétrages!$G$6,COLUMNS($H:AZ)-2,,)))&lt;0.67,"B","C"))))))&amp;IF(OFFSET(Paramétrages!$F$6,COLUMNS($G:AY)-2,,)=0,"",IF(ISBLANK('Compréhension de l''écrit'!$D104),""," ("&amp;SUMIFS(Paramétrages!$W:$W,Paramétrages!$Y:$Y,IF(OFFSET(Paramétrages!$F$6,COLUMNS($G:AY)-2,,)=0,"",OFFSET(Paramétrages!$F$6,COLUMNS($G:AY)-2,,)),Paramétrages!$X:$X,$B104&amp;$C104)&amp;" sur "&amp;IF(OFFSET(Paramétrages!$G$6,COLUMNS($H:AZ)-2,,)=0,"",OFFSET(Paramétrages!$G$6,COLUMNS($H:AZ)-2,,))&amp;")"))</f>
        <v/>
      </c>
      <c r="AX104" s="1" t="str">
        <f ca="1">IF(OFFSET(Paramétrages!$F$6,COLUMNS($G:AZ)-2,,)=0,"",IF($B104="","",IF(COUNTA(Paramétrages!$F$5:$F$32)=0,"",IF(ISBLANK('Compréhension de l''écrit'!$D104),"",IF((SUMIFS(Paramétrages!$W:$W,Paramétrages!$Y:$Y,IF(OFFSET(Paramétrages!$F$6,COLUMNS($G:AZ)-2,,)=0,"",OFFSET(Paramétrages!$F$6,COLUMNS($G:AZ)-2,,)),Paramétrages!$X:$X,$B104&amp;$C104)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104&amp;$C104))/(IF(OFFSET(Paramétrages!$G$6,COLUMNS($H:BA)-2,,)=0,"",OFFSET(Paramétrages!$G$6,COLUMNS($H:BA)-2,,)))&lt;0.67,"B","C"))))))&amp;IF(OFFSET(Paramétrages!$F$6,COLUMNS($G:AZ)-2,,)=0,"",IF(ISBLANK('Compréhension de l''écrit'!$D104),""," ("&amp;SUMIFS(Paramétrages!$W:$W,Paramétrages!$Y:$Y,IF(OFFSET(Paramétrages!$F$6,COLUMNS($G:AZ)-2,,)=0,"",OFFSET(Paramétrages!$F$6,COLUMNS($G:AZ)-2,,)),Paramétrages!$X:$X,$B104&amp;$C104)&amp;" sur "&amp;IF(OFFSET(Paramétrages!$G$6,COLUMNS($H:BA)-2,,)=0,"",OFFSET(Paramétrages!$G$6,COLUMNS($H:BA)-2,,))&amp;")"))</f>
        <v/>
      </c>
      <c r="AY104" s="1" t="str">
        <f ca="1">IF(OFFSET(Paramétrages!$F$6,COLUMNS($G:BA)-2,,)=0,"",IF($B104="","",IF(COUNTA(Paramétrages!$F$5:$F$32)=0,"",IF(ISBLANK('Compréhension de l''écrit'!$D104),"",IF((SUMIFS(Paramétrages!$W:$W,Paramétrages!$Y:$Y,IF(OFFSET(Paramétrages!$F$6,COLUMNS($G:BA)-2,,)=0,"",OFFSET(Paramétrages!$F$6,COLUMNS($G:BA)-2,,)),Paramétrages!$X:$X,$B104&amp;$C104)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104&amp;$C104))/(IF(OFFSET(Paramétrages!$G$6,COLUMNS($H:BB)-2,,)=0,"",OFFSET(Paramétrages!$G$6,COLUMNS($H:BB)-2,,)))&lt;0.67,"B","C"))))))&amp;IF(OFFSET(Paramétrages!$F$6,COLUMNS($G:BA)-2,,)=0,"",IF(ISBLANK('Compréhension de l''écrit'!$D104),""," ("&amp;SUMIFS(Paramétrages!$W:$W,Paramétrages!$Y:$Y,IF(OFFSET(Paramétrages!$F$6,COLUMNS($G:BA)-2,,)=0,"",OFFSET(Paramétrages!$F$6,COLUMNS($G:BA)-2,,)),Paramétrages!$X:$X,$B104&amp;$C104)&amp;" sur "&amp;IF(OFFSET(Paramétrages!$G$6,COLUMNS($H:BB)-2,,)=0,"",OFFSET(Paramétrages!$G$6,COLUMNS($H:BB)-2,,))&amp;")"))</f>
        <v/>
      </c>
      <c r="AZ104" s="1" t="str">
        <f ca="1">IF(OFFSET(Paramétrages!$F$6,COLUMNS($G:BB)-2,,)=0,"",IF($B104="","",IF(COUNTA(Paramétrages!$F$5:$F$32)=0,"",IF(ISBLANK('Compréhension de l''écrit'!$D104),"",IF((SUMIFS(Paramétrages!$W:$W,Paramétrages!$Y:$Y,IF(OFFSET(Paramétrages!$F$6,COLUMNS($G:BB)-2,,)=0,"",OFFSET(Paramétrages!$F$6,COLUMNS($G:BB)-2,,)),Paramétrages!$X:$X,$B104&amp;$C104)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104&amp;$C104))/(IF(OFFSET(Paramétrages!$G$6,COLUMNS($H:BC)-2,,)=0,"",OFFSET(Paramétrages!$G$6,COLUMNS($H:BC)-2,,)))&lt;0.67,"B","C"))))))&amp;IF(OFFSET(Paramétrages!$F$6,COLUMNS($G:BB)-2,,)=0,"",IF(ISBLANK('Compréhension de l''écrit'!$D104),""," ("&amp;SUMIFS(Paramétrages!$W:$W,Paramétrages!$Y:$Y,IF(OFFSET(Paramétrages!$F$6,COLUMNS($G:BB)-2,,)=0,"",OFFSET(Paramétrages!$F$6,COLUMNS($G:BB)-2,,)),Paramétrages!$X:$X,$B104&amp;$C104)&amp;" sur "&amp;IF(OFFSET(Paramétrages!$G$6,COLUMNS($H:BC)-2,,)=0,"",OFFSET(Paramétrages!$G$6,COLUMNS($H:BC)-2,,))&amp;")"))</f>
        <v/>
      </c>
      <c r="BA104" s="1" t="str">
        <f ca="1">IF(OFFSET(Paramétrages!$F$6,COLUMNS($G:BC)-2,,)=0,"",IF($B104="","",IF(COUNTA(Paramétrages!$F$5:$F$32)=0,"",IF(ISBLANK('Compréhension de l''écrit'!$D104),"",IF((SUMIFS(Paramétrages!$W:$W,Paramétrages!$Y:$Y,IF(OFFSET(Paramétrages!$F$6,COLUMNS($G:BC)-2,,)=0,"",OFFSET(Paramétrages!$F$6,COLUMNS($G:BC)-2,,)),Paramétrages!$X:$X,$B104&amp;$C104)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104&amp;$C104))/(IF(OFFSET(Paramétrages!$G$6,COLUMNS($H:BD)-2,,)=0,"",OFFSET(Paramétrages!$G$6,COLUMNS($H:BD)-2,,)))&lt;0.67,"B","C"))))))&amp;IF(OFFSET(Paramétrages!$F$6,COLUMNS($G:BC)-2,,)=0,"",IF(ISBLANK('Compréhension de l''écrit'!$D104),""," ("&amp;SUMIFS(Paramétrages!$W:$W,Paramétrages!$Y:$Y,IF(OFFSET(Paramétrages!$F$6,COLUMNS($G:BC)-2,,)=0,"",OFFSET(Paramétrages!$F$6,COLUMNS($G:BC)-2,,)),Paramétrages!$X:$X,$B104&amp;$C104)&amp;" sur "&amp;IF(OFFSET(Paramétrages!$G$6,COLUMNS($H:BD)-2,,)=0,"",OFFSET(Paramétrages!$G$6,COLUMNS($H:BD)-2,,))&amp;")"))</f>
        <v/>
      </c>
      <c r="BB104" s="1" t="str">
        <f ca="1">IF(OFFSET(Paramétrages!$F$6,COLUMNS($G:BD)-2,,)=0,"",IF($B104="","",IF(COUNTA(Paramétrages!$F$5:$F$32)=0,"",IF(ISBLANK('Compréhension de l''écrit'!$D104),"",IF((SUMIFS(Paramétrages!$W:$W,Paramétrages!$Y:$Y,IF(OFFSET(Paramétrages!$F$6,COLUMNS($G:BD)-2,,)=0,"",OFFSET(Paramétrages!$F$6,COLUMNS($G:BD)-2,,)),Paramétrages!$X:$X,$B104&amp;$C104)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104&amp;$C104))/(IF(OFFSET(Paramétrages!$G$6,COLUMNS($H:BE)-2,,)=0,"",OFFSET(Paramétrages!$G$6,COLUMNS($H:BE)-2,,)))&lt;0.67,"B","C"))))))&amp;IF(OFFSET(Paramétrages!$F$6,COLUMNS($G:BD)-2,,)=0,"",IF(ISBLANK('Compréhension de l''écrit'!$D104),""," ("&amp;SUMIFS(Paramétrages!$W:$W,Paramétrages!$Y:$Y,IF(OFFSET(Paramétrages!$F$6,COLUMNS($G:BD)-2,,)=0,"",OFFSET(Paramétrages!$F$6,COLUMNS($G:BD)-2,,)),Paramétrages!$X:$X,$B104&amp;$C104)&amp;" sur "&amp;IF(OFFSET(Paramétrages!$G$6,COLUMNS($H:BE)-2,,)=0,"",OFFSET(Paramétrages!$G$6,COLUMNS($H:BE)-2,,))&amp;")"))</f>
        <v/>
      </c>
      <c r="BC104" s="1" t="str">
        <f ca="1">IF(OFFSET(Paramétrages!$F$6,COLUMNS($G:BE)-2,,)=0,"",IF($B104="","",IF(COUNTA(Paramétrages!$F$5:$F$32)=0,"",IF(ISBLANK('Compréhension de l''écrit'!$D104),"",IF((SUMIFS(Paramétrages!$W:$W,Paramétrages!$Y:$Y,IF(OFFSET(Paramétrages!$F$6,COLUMNS($G:BE)-2,,)=0,"",OFFSET(Paramétrages!$F$6,COLUMNS($G:BE)-2,,)),Paramétrages!$X:$X,$B104&amp;$C104)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104&amp;$C104))/(IF(OFFSET(Paramétrages!$G$6,COLUMNS($H:BF)-2,,)=0,"",OFFSET(Paramétrages!$G$6,COLUMNS($H:BF)-2,,)))&lt;0.67,"B","C"))))))&amp;IF(OFFSET(Paramétrages!$F$6,COLUMNS($G:BE)-2,,)=0,"",IF(ISBLANK('Compréhension de l''écrit'!$D104),""," ("&amp;SUMIFS(Paramétrages!$W:$W,Paramétrages!$Y:$Y,IF(OFFSET(Paramétrages!$F$6,COLUMNS($G:BE)-2,,)=0,"",OFFSET(Paramétrages!$F$6,COLUMNS($G:BE)-2,,)),Paramétrages!$X:$X,$B104&amp;$C104)&amp;" sur "&amp;IF(OFFSET(Paramétrages!$G$6,COLUMNS($H:BF)-2,,)=0,"",OFFSET(Paramétrages!$G$6,COLUMNS($H:BF)-2,,))&amp;")"))</f>
        <v/>
      </c>
      <c r="BD104" s="1" t="str">
        <f ca="1">IF(OFFSET(Paramétrages!$F$6,COLUMNS($G:BF)-2,,)=0,"",IF($B104="","",IF(COUNTA(Paramétrages!$F$5:$F$32)=0,"",IF(ISBLANK('Compréhension de l''écrit'!$D104),"",IF((SUMIFS(Paramétrages!$W:$W,Paramétrages!$Y:$Y,IF(OFFSET(Paramétrages!$F$6,COLUMNS($G:BF)-2,,)=0,"",OFFSET(Paramétrages!$F$6,COLUMNS($G:BF)-2,,)),Paramétrages!$X:$X,$B104&amp;$C104)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104&amp;$C104))/(IF(OFFSET(Paramétrages!$G$6,COLUMNS($H:BG)-2,,)=0,"",OFFSET(Paramétrages!$G$6,COLUMNS($H:BG)-2,,)))&lt;0.67,"B","C"))))))&amp;IF(OFFSET(Paramétrages!$F$6,COLUMNS($G:BF)-2,,)=0,"",IF(ISBLANK('Compréhension de l''écrit'!$D104),""," ("&amp;SUMIFS(Paramétrages!$W:$W,Paramétrages!$Y:$Y,IF(OFFSET(Paramétrages!$F$6,COLUMNS($G:BF)-2,,)=0,"",OFFSET(Paramétrages!$F$6,COLUMNS($G:BF)-2,,)),Paramétrages!$X:$X,$B104&amp;$C104)&amp;" sur "&amp;IF(OFFSET(Paramétrages!$G$6,COLUMNS($H:BG)-2,,)=0,"",OFFSET(Paramétrages!$G$6,COLUMNS($H:BG)-2,,))&amp;")"))</f>
        <v/>
      </c>
      <c r="BE104" s="1" t="str">
        <f ca="1">IF(OFFSET(Paramétrages!$F$6,COLUMNS($G:BG)-2,,)=0,"",IF($B104="","",IF(COUNTA(Paramétrages!$F$5:$F$32)=0,"",IF(ISBLANK('Compréhension de l''écrit'!$D104),"",IF((SUMIFS(Paramétrages!$W:$W,Paramétrages!$Y:$Y,IF(OFFSET(Paramétrages!$F$6,COLUMNS($G:BG)-2,,)=0,"",OFFSET(Paramétrages!$F$6,COLUMNS($G:BG)-2,,)),Paramétrages!$X:$X,$B104&amp;$C104)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104&amp;$C104))/(IF(OFFSET(Paramétrages!$G$6,COLUMNS($H:BH)-2,,)=0,"",OFFSET(Paramétrages!$G$6,COLUMNS($H:BH)-2,,)))&lt;0.67,"B","C"))))))&amp;IF(OFFSET(Paramétrages!$F$6,COLUMNS($G:BG)-2,,)=0,"",IF(ISBLANK('Compréhension de l''écrit'!$D104),""," ("&amp;SUMIFS(Paramétrages!$W:$W,Paramétrages!$Y:$Y,IF(OFFSET(Paramétrages!$F$6,COLUMNS($G:BG)-2,,)=0,"",OFFSET(Paramétrages!$F$6,COLUMNS($G:BG)-2,,)),Paramétrages!$X:$X,$B104&amp;$C104)&amp;" sur "&amp;IF(OFFSET(Paramétrages!$G$6,COLUMNS($H:BH)-2,,)=0,"",OFFSET(Paramétrages!$G$6,COLUMNS($H:BH)-2,,))&amp;")"))</f>
        <v/>
      </c>
      <c r="BF104" s="1" t="str">
        <f ca="1">IF(OFFSET(Paramétrages!$F$6,COLUMNS($G:BH)-2,,)=0,"",IF($B104="","",IF(COUNTA(Paramétrages!$F$5:$F$32)=0,"",IF(ISBLANK('Compréhension de l''écrit'!$D104),"",IF((SUMIFS(Paramétrages!$W:$W,Paramétrages!$Y:$Y,IF(OFFSET(Paramétrages!$F$6,COLUMNS($G:BH)-2,,)=0,"",OFFSET(Paramétrages!$F$6,COLUMNS($G:BH)-2,,)),Paramétrages!$X:$X,$B104&amp;$C104)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104&amp;$C104))/(IF(OFFSET(Paramétrages!$G$6,COLUMNS($H:BI)-2,,)=0,"",OFFSET(Paramétrages!$G$6,COLUMNS($H:BI)-2,,)))&lt;0.67,"B","C"))))))&amp;IF(OFFSET(Paramétrages!$F$6,COLUMNS($G:BH)-2,,)=0,"",IF(ISBLANK('Compréhension de l''écrit'!$D104),""," ("&amp;SUMIFS(Paramétrages!$W:$W,Paramétrages!$Y:$Y,IF(OFFSET(Paramétrages!$F$6,COLUMNS($G:BH)-2,,)=0,"",OFFSET(Paramétrages!$F$6,COLUMNS($G:BH)-2,,)),Paramétrages!$X:$X,$B104&amp;$C104)&amp;" sur "&amp;IF(OFFSET(Paramétrages!$G$6,COLUMNS($H:BI)-2,,)=0,"",OFFSET(Paramétrages!$G$6,COLUMNS($H:BI)-2,,))&amp;")"))</f>
        <v/>
      </c>
      <c r="BG104" s="1" t="str">
        <f ca="1">IF(OFFSET(Paramétrages!$F$6,COLUMNS($G:BI)-2,,)=0,"",IF($B104="","",IF(COUNTA(Paramétrages!$F$5:$F$32)=0,"",IF(ISBLANK('Compréhension de l''écrit'!$D104),"",IF((SUMIFS(Paramétrages!$W:$W,Paramétrages!$Y:$Y,IF(OFFSET(Paramétrages!$F$6,COLUMNS($G:BI)-2,,)=0,"",OFFSET(Paramétrages!$F$6,COLUMNS($G:BI)-2,,)),Paramétrages!$X:$X,$B104&amp;$C104)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104&amp;$C104))/(IF(OFFSET(Paramétrages!$G$6,COLUMNS($H:BJ)-2,,)=0,"",OFFSET(Paramétrages!$G$6,COLUMNS($H:BJ)-2,,)))&lt;0.67,"B","C"))))))&amp;IF(OFFSET(Paramétrages!$F$6,COLUMNS($G:BI)-2,,)=0,"",IF(ISBLANK('Compréhension de l''écrit'!$D104),""," ("&amp;SUMIFS(Paramétrages!$W:$W,Paramétrages!$Y:$Y,IF(OFFSET(Paramétrages!$F$6,COLUMNS($G:BI)-2,,)=0,"",OFFSET(Paramétrages!$F$6,COLUMNS($G:BI)-2,,)),Paramétrages!$X:$X,$B104&amp;$C104)&amp;" sur "&amp;IF(OFFSET(Paramétrages!$G$6,COLUMNS($H:BJ)-2,,)=0,"",OFFSET(Paramétrages!$G$6,COLUMNS($H:BJ)-2,,))&amp;")"))</f>
        <v/>
      </c>
      <c r="BH104" s="1" t="str">
        <f ca="1">IF(OFFSET(Paramétrages!$F$6,COLUMNS($G:BJ)-2,,)=0,"",IF($B104="","",IF(COUNTA(Paramétrages!$F$5:$F$32)=0,"",IF(ISBLANK('Compréhension de l''écrit'!$D104),"",IF((SUMIFS(Paramétrages!$W:$W,Paramétrages!$Y:$Y,IF(OFFSET(Paramétrages!$F$6,COLUMNS($G:BJ)-2,,)=0,"",OFFSET(Paramétrages!$F$6,COLUMNS($G:BJ)-2,,)),Paramétrages!$X:$X,$B104&amp;$C104)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104&amp;$C104))/(IF(OFFSET(Paramétrages!$G$6,COLUMNS($H:BK)-2,,)=0,"",OFFSET(Paramétrages!$G$6,COLUMNS($H:BK)-2,,)))&lt;0.67,"B","C"))))))&amp;IF(OFFSET(Paramétrages!$F$6,COLUMNS($G:BJ)-2,,)=0,"",IF(ISBLANK('Compréhension de l''écrit'!$D104),""," ("&amp;SUMIFS(Paramétrages!$W:$W,Paramétrages!$Y:$Y,IF(OFFSET(Paramétrages!$F$6,COLUMNS($G:BJ)-2,,)=0,"",OFFSET(Paramétrages!$F$6,COLUMNS($G:BJ)-2,,)),Paramétrages!$X:$X,$B104&amp;$C104)&amp;" sur "&amp;IF(OFFSET(Paramétrages!$G$6,COLUMNS($H:BK)-2,,)=0,"",OFFSET(Paramétrages!$G$6,COLUMNS($H:BK)-2,,))&amp;")"))</f>
        <v/>
      </c>
      <c r="BI104" s="1" t="str">
        <f ca="1">IF(OFFSET(Paramétrages!$F$6,COLUMNS($G:BK)-2,,)=0,"",IF($B104="","",IF(COUNTA(Paramétrages!$F$5:$F$32)=0,"",IF(ISBLANK('Compréhension de l''écrit'!$D104),"",IF((SUMIFS(Paramétrages!$W:$W,Paramétrages!$Y:$Y,IF(OFFSET(Paramétrages!$F$6,COLUMNS($G:BK)-2,,)=0,"",OFFSET(Paramétrages!$F$6,COLUMNS($G:BK)-2,,)),Paramétrages!$X:$X,$B104&amp;$C104)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104&amp;$C104))/(IF(OFFSET(Paramétrages!$G$6,COLUMNS($H:BL)-2,,)=0,"",OFFSET(Paramétrages!$G$6,COLUMNS($H:BL)-2,,)))&lt;0.67,"B","C"))))))&amp;IF(OFFSET(Paramétrages!$F$6,COLUMNS($G:BK)-2,,)=0,"",IF(ISBLANK('Compréhension de l''écrit'!$D104),""," ("&amp;SUMIFS(Paramétrages!$W:$W,Paramétrages!$Y:$Y,IF(OFFSET(Paramétrages!$F$6,COLUMNS($G:BK)-2,,)=0,"",OFFSET(Paramétrages!$F$6,COLUMNS($G:BK)-2,,)),Paramétrages!$X:$X,$B104&amp;$C104)&amp;" sur "&amp;IF(OFFSET(Paramétrages!$G$6,COLUMNS($H:BL)-2,,)=0,"",OFFSET(Paramétrages!$G$6,COLUMNS($H:BL)-2,,))&amp;")"))</f>
        <v/>
      </c>
      <c r="BJ104" s="1" t="str">
        <f ca="1">IF(OFFSET(Paramétrages!$F$6,COLUMNS($G:BL)-2,,)=0,"",IF($B104="","",IF(COUNTA(Paramétrages!$F$5:$F$32)=0,"",IF(ISBLANK('Compréhension de l''écrit'!$D104),"",IF((SUMIFS(Paramétrages!$W:$W,Paramétrages!$Y:$Y,IF(OFFSET(Paramétrages!$F$6,COLUMNS($G:BL)-2,,)=0,"",OFFSET(Paramétrages!$F$6,COLUMNS($G:BL)-2,,)),Paramétrages!$X:$X,$B104&amp;$C104)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104&amp;$C104))/(IF(OFFSET(Paramétrages!$G$6,COLUMNS($H:BM)-2,,)=0,"",OFFSET(Paramétrages!$G$6,COLUMNS($H:BM)-2,,)))&lt;0.67,"B","C"))))))&amp;IF(OFFSET(Paramétrages!$F$6,COLUMNS($G:BL)-2,,)=0,"",IF(ISBLANK('Compréhension de l''écrit'!$D104),""," ("&amp;SUMIFS(Paramétrages!$W:$W,Paramétrages!$Y:$Y,IF(OFFSET(Paramétrages!$F$6,COLUMNS($G:BL)-2,,)=0,"",OFFSET(Paramétrages!$F$6,COLUMNS($G:BL)-2,,)),Paramétrages!$X:$X,$B104&amp;$C104)&amp;" sur "&amp;IF(OFFSET(Paramétrages!$G$6,COLUMNS($H:BM)-2,,)=0,"",OFFSET(Paramétrages!$G$6,COLUMNS($H:BM)-2,,))&amp;")"))</f>
        <v/>
      </c>
      <c r="BK104" s="1" t="str">
        <f ca="1">IF(OFFSET(Paramétrages!$F$6,COLUMNS($G:BM)-2,,)=0,"",IF($B104="","",IF(COUNTA(Paramétrages!$F$5:$F$32)=0,"",IF(ISBLANK('Compréhension de l''écrit'!$D104),"",IF((SUMIFS(Paramétrages!$W:$W,Paramétrages!$Y:$Y,IF(OFFSET(Paramétrages!$F$6,COLUMNS($G:BM)-2,,)=0,"",OFFSET(Paramétrages!$F$6,COLUMNS($G:BM)-2,,)),Paramétrages!$X:$X,$B104&amp;$C104)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104&amp;$C104))/(IF(OFFSET(Paramétrages!$G$6,COLUMNS($H:BN)-2,,)=0,"",OFFSET(Paramétrages!$G$6,COLUMNS($H:BN)-2,,)))&lt;0.67,"B","C"))))))&amp;IF(OFFSET(Paramétrages!$F$6,COLUMNS($G:BM)-2,,)=0,"",IF(ISBLANK('Compréhension de l''écrit'!$D104),""," ("&amp;SUMIFS(Paramétrages!$W:$W,Paramétrages!$Y:$Y,IF(OFFSET(Paramétrages!$F$6,COLUMNS($G:BM)-2,,)=0,"",OFFSET(Paramétrages!$F$6,COLUMNS($G:BM)-2,,)),Paramétrages!$X:$X,$B104&amp;$C104)&amp;" sur "&amp;IF(OFFSET(Paramétrages!$G$6,COLUMNS($H:BN)-2,,)=0,"",OFFSET(Paramétrages!$G$6,COLUMNS($H:BN)-2,,))&amp;")"))</f>
        <v/>
      </c>
      <c r="BL104" s="1" t="str">
        <f ca="1">IF(OFFSET(Paramétrages!$F$6,COLUMNS($G:BN)-2,,)=0,"",IF($B104="","",IF(COUNTA(Paramétrages!$F$5:$F$32)=0,"",IF(ISBLANK('Compréhension de l''écrit'!$D104),"",IF((SUMIFS(Paramétrages!$W:$W,Paramétrages!$Y:$Y,IF(OFFSET(Paramétrages!$F$6,COLUMNS($G:BN)-2,,)=0,"",OFFSET(Paramétrages!$F$6,COLUMNS($G:BN)-2,,)),Paramétrages!$X:$X,$B104&amp;$C104)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104&amp;$C104))/(IF(OFFSET(Paramétrages!$G$6,COLUMNS($H:BO)-2,,)=0,"",OFFSET(Paramétrages!$G$6,COLUMNS($H:BO)-2,,)))&lt;0.67,"B","C"))))))&amp;IF(OFFSET(Paramétrages!$F$6,COLUMNS($G:BN)-2,,)=0,"",IF(ISBLANK('Compréhension de l''écrit'!$D104),""," ("&amp;SUMIFS(Paramétrages!$W:$W,Paramétrages!$Y:$Y,IF(OFFSET(Paramétrages!$F$6,COLUMNS($G:BN)-2,,)=0,"",OFFSET(Paramétrages!$F$6,COLUMNS($G:BN)-2,,)),Paramétrages!$X:$X,$B104&amp;$C104)&amp;" sur "&amp;IF(OFFSET(Paramétrages!$G$6,COLUMNS($H:BO)-2,,)=0,"",OFFSET(Paramétrages!$G$6,COLUMNS($H:BO)-2,,))&amp;")"))</f>
        <v/>
      </c>
      <c r="BM104" s="1" t="str">
        <f ca="1">IF(OFFSET(Paramétrages!$F$6,COLUMNS($G:BO)-2,,)=0,"",IF($B104="","",IF(COUNTA(Paramétrages!$F$5:$F$32)=0,"",IF(ISBLANK('Compréhension de l''écrit'!$D104),"",IF((SUMIFS(Paramétrages!$W:$W,Paramétrages!$Y:$Y,IF(OFFSET(Paramétrages!$F$6,COLUMNS($G:BO)-2,,)=0,"",OFFSET(Paramétrages!$F$6,COLUMNS($G:BO)-2,,)),Paramétrages!$X:$X,$B104&amp;$C104)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104&amp;$C104))/(IF(OFFSET(Paramétrages!$G$6,COLUMNS($H:BP)-2,,)=0,"",OFFSET(Paramétrages!$G$6,COLUMNS($H:BP)-2,,)))&lt;0.67,"B","C"))))))&amp;IF(OFFSET(Paramétrages!$F$6,COLUMNS($G:BO)-2,,)=0,"",IF(ISBLANK('Compréhension de l''écrit'!$D104),""," ("&amp;SUMIFS(Paramétrages!$W:$W,Paramétrages!$Y:$Y,IF(OFFSET(Paramétrages!$F$6,COLUMNS($G:BO)-2,,)=0,"",OFFSET(Paramétrages!$F$6,COLUMNS($G:BO)-2,,)),Paramétrages!$X:$X,$B104&amp;$C104)&amp;" sur "&amp;IF(OFFSET(Paramétrages!$G$6,COLUMNS($H:BP)-2,,)=0,"",OFFSET(Paramétrages!$G$6,COLUMNS($H:BP)-2,,))&amp;")"))</f>
        <v/>
      </c>
      <c r="BN104" s="1" t="str">
        <f ca="1">IF(OFFSET(Paramétrages!$F$6,COLUMNS($G:BP)-2,,)=0,"",IF($B104="","",IF(COUNTA(Paramétrages!$F$5:$F$32)=0,"",IF(ISBLANK('Compréhension de l''écrit'!$D104),"",IF((SUMIFS(Paramétrages!$W:$W,Paramétrages!$Y:$Y,IF(OFFSET(Paramétrages!$F$6,COLUMNS($G:BP)-2,,)=0,"",OFFSET(Paramétrages!$F$6,COLUMNS($G:BP)-2,,)),Paramétrages!$X:$X,$B104&amp;$C104)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104&amp;$C104))/(IF(OFFSET(Paramétrages!$G$6,COLUMNS($H:BQ)-2,,)=0,"",OFFSET(Paramétrages!$G$6,COLUMNS($H:BQ)-2,,)))&lt;0.67,"B","C"))))))&amp;IF(OFFSET(Paramétrages!$F$6,COLUMNS($G:BP)-2,,)=0,"",IF(ISBLANK('Compréhension de l''écrit'!$D104),""," ("&amp;SUMIFS(Paramétrages!$W:$W,Paramétrages!$Y:$Y,IF(OFFSET(Paramétrages!$F$6,COLUMNS($G:BP)-2,,)=0,"",OFFSET(Paramétrages!$F$6,COLUMNS($G:BP)-2,,)),Paramétrages!$X:$X,$B104&amp;$C104)&amp;" sur "&amp;IF(OFFSET(Paramétrages!$G$6,COLUMNS($H:BQ)-2,,)=0,"",OFFSET(Paramétrages!$G$6,COLUMNS($H:BQ)-2,,))&amp;")"))</f>
        <v/>
      </c>
      <c r="BO104" s="1" t="str">
        <f ca="1">IF(OFFSET(Paramétrages!$F$6,COLUMNS($G:BQ)-2,,)=0,"",IF($B104="","",IF(COUNTA(Paramétrages!$F$5:$F$32)=0,"",IF(ISBLANK('Compréhension de l''écrit'!$D104),"",IF((SUMIFS(Paramétrages!$W:$W,Paramétrages!$Y:$Y,IF(OFFSET(Paramétrages!$F$6,COLUMNS($G:BQ)-2,,)=0,"",OFFSET(Paramétrages!$F$6,COLUMNS($G:BQ)-2,,)),Paramétrages!$X:$X,$B104&amp;$C104)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104&amp;$C104))/(IF(OFFSET(Paramétrages!$G$6,COLUMNS($H:BR)-2,,)=0,"",OFFSET(Paramétrages!$G$6,COLUMNS($H:BR)-2,,)))&lt;0.67,"B","C"))))))&amp;IF(OFFSET(Paramétrages!$F$6,COLUMNS($G:BQ)-2,,)=0,"",IF(ISBLANK('Compréhension de l''écrit'!$D104),""," ("&amp;SUMIFS(Paramétrages!$W:$W,Paramétrages!$Y:$Y,IF(OFFSET(Paramétrages!$F$6,COLUMNS($G:BQ)-2,,)=0,"",OFFSET(Paramétrages!$F$6,COLUMNS($G:BQ)-2,,)),Paramétrages!$X:$X,$B104&amp;$C104)&amp;" sur "&amp;IF(OFFSET(Paramétrages!$G$6,COLUMNS($H:BR)-2,,)=0,"",OFFSET(Paramétrages!$G$6,COLUMNS($H:BR)-2,,))&amp;")"))</f>
        <v/>
      </c>
      <c r="BP104" s="1" t="str">
        <f ca="1">IF(OFFSET(Paramétrages!$F$6,COLUMNS($G:BR)-2,,)=0,"",IF($B104="","",IF(COUNTA(Paramétrages!$F$5:$F$32)=0,"",IF(ISBLANK('Compréhension de l''écrit'!$D104),"",IF((SUMIFS(Paramétrages!$W:$W,Paramétrages!$Y:$Y,IF(OFFSET(Paramétrages!$F$6,COLUMNS($G:BR)-2,,)=0,"",OFFSET(Paramétrages!$F$6,COLUMNS($G:BR)-2,,)),Paramétrages!$X:$X,$B104&amp;$C104)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104&amp;$C104))/(IF(OFFSET(Paramétrages!$G$6,COLUMNS($H:BS)-2,,)=0,"",OFFSET(Paramétrages!$G$6,COLUMNS($H:BS)-2,,)))&lt;0.67,"B","C"))))))&amp;IF(OFFSET(Paramétrages!$F$6,COLUMNS($G:BR)-2,,)=0,"",IF(ISBLANK('Compréhension de l''écrit'!$D104),""," ("&amp;SUMIFS(Paramétrages!$W:$W,Paramétrages!$Y:$Y,IF(OFFSET(Paramétrages!$F$6,COLUMNS($G:BR)-2,,)=0,"",OFFSET(Paramétrages!$F$6,COLUMNS($G:BR)-2,,)),Paramétrages!$X:$X,$B104&amp;$C104)&amp;" sur "&amp;IF(OFFSET(Paramétrages!$G$6,COLUMNS($H:BS)-2,,)=0,"",OFFSET(Paramétrages!$G$6,COLUMNS($H:BS)-2,,))&amp;")"))</f>
        <v/>
      </c>
      <c r="BQ104" s="1" t="str">
        <f ca="1">IF(OFFSET(Paramétrages!$F$6,COLUMNS($G:BS)-2,,)=0,"",IF($B104="","",IF(COUNTA(Paramétrages!$F$5:$F$32)=0,"",IF(ISBLANK('Compréhension de l''écrit'!$D104),"",IF((SUMIFS(Paramétrages!$W:$W,Paramétrages!$Y:$Y,IF(OFFSET(Paramétrages!$F$6,COLUMNS($G:BS)-2,,)=0,"",OFFSET(Paramétrages!$F$6,COLUMNS($G:BS)-2,,)),Paramétrages!$X:$X,$B104&amp;$C104)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104&amp;$C104))/(IF(OFFSET(Paramétrages!$G$6,COLUMNS($H:BT)-2,,)=0,"",OFFSET(Paramétrages!$G$6,COLUMNS($H:BT)-2,,)))&lt;0.67,"B","C"))))))&amp;IF(OFFSET(Paramétrages!$F$6,COLUMNS($G:BS)-2,,)=0,"",IF(ISBLANK('Compréhension de l''écrit'!$D104),""," ("&amp;SUMIFS(Paramétrages!$W:$W,Paramétrages!$Y:$Y,IF(OFFSET(Paramétrages!$F$6,COLUMNS($G:BS)-2,,)=0,"",OFFSET(Paramétrages!$F$6,COLUMNS($G:BS)-2,,)),Paramétrages!$X:$X,$B104&amp;$C104)&amp;" sur "&amp;IF(OFFSET(Paramétrages!$G$6,COLUMNS($H:BT)-2,,)=0,"",OFFSET(Paramétrages!$G$6,COLUMNS($H:BT)-2,,))&amp;")"))</f>
        <v/>
      </c>
      <c r="BR104" s="1" t="str">
        <f ca="1">IF(OFFSET(Paramétrages!$F$6,COLUMNS($G:BT)-2,,)=0,"",IF($B104="","",IF(COUNTA(Paramétrages!$F$5:$F$32)=0,"",IF(ISBLANK('Compréhension de l''écrit'!$D104),"",IF((SUMIFS(Paramétrages!$W:$W,Paramétrages!$Y:$Y,IF(OFFSET(Paramétrages!$F$6,COLUMNS($G:BT)-2,,)=0,"",OFFSET(Paramétrages!$F$6,COLUMNS($G:BT)-2,,)),Paramétrages!$X:$X,$B104&amp;$C104)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104&amp;$C104))/(IF(OFFSET(Paramétrages!$G$6,COLUMNS($H:BU)-2,,)=0,"",OFFSET(Paramétrages!$G$6,COLUMNS($H:BU)-2,,)))&lt;0.67,"B","C"))))))&amp;IF(OFFSET(Paramétrages!$F$6,COLUMNS($G:BT)-2,,)=0,"",IF(ISBLANK('Compréhension de l''écrit'!$D104),""," ("&amp;SUMIFS(Paramétrages!$W:$W,Paramétrages!$Y:$Y,IF(OFFSET(Paramétrages!$F$6,COLUMNS($G:BT)-2,,)=0,"",OFFSET(Paramétrages!$F$6,COLUMNS($G:BT)-2,,)),Paramétrages!$X:$X,$B104&amp;$C104)&amp;" sur "&amp;IF(OFFSET(Paramétrages!$G$6,COLUMNS($H:BU)-2,,)=0,"",OFFSET(Paramétrages!$G$6,COLUMNS($H:BU)-2,,))&amp;")"))</f>
        <v/>
      </c>
      <c r="BS104" s="1" t="str">
        <f ca="1">IF(OFFSET(Paramétrages!$F$6,COLUMNS($G:BU)-2,,)=0,"",IF($B104="","",IF(COUNTA(Paramétrages!$F$5:$F$32)=0,"",IF(ISBLANK('Compréhension de l''écrit'!$D104),"",IF((SUMIFS(Paramétrages!$W:$W,Paramétrages!$Y:$Y,IF(OFFSET(Paramétrages!$F$6,COLUMNS($G:BU)-2,,)=0,"",OFFSET(Paramétrages!$F$6,COLUMNS($G:BU)-2,,)),Paramétrages!$X:$X,$B104&amp;$C104)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104&amp;$C104))/(IF(OFFSET(Paramétrages!$G$6,COLUMNS($H:BV)-2,,)=0,"",OFFSET(Paramétrages!$G$6,COLUMNS($H:BV)-2,,)))&lt;0.67,"B","C"))))))&amp;IF(OFFSET(Paramétrages!$F$6,COLUMNS($G:BU)-2,,)=0,"",IF(ISBLANK('Compréhension de l''écrit'!$D104),""," ("&amp;SUMIFS(Paramétrages!$W:$W,Paramétrages!$Y:$Y,IF(OFFSET(Paramétrages!$F$6,COLUMNS($G:BU)-2,,)=0,"",OFFSET(Paramétrages!$F$6,COLUMNS($G:BU)-2,,)),Paramétrages!$X:$X,$B104&amp;$C104)&amp;" sur "&amp;IF(OFFSET(Paramétrages!$G$6,COLUMNS($H:BV)-2,,)=0,"",OFFSET(Paramétrages!$G$6,COLUMNS($H:BV)-2,,))&amp;")"))</f>
        <v/>
      </c>
      <c r="BT104" s="1" t="str">
        <f ca="1">IF(OFFSET(Paramétrages!$F$6,COLUMNS($G:BV)-2,,)=0,"",IF($B104="","",IF(COUNTA(Paramétrages!$F$5:$F$32)=0,"",IF(ISBLANK('Compréhension de l''écrit'!$D104),"",IF((SUMIFS(Paramétrages!$W:$W,Paramétrages!$Y:$Y,IF(OFFSET(Paramétrages!$F$6,COLUMNS($G:BV)-2,,)=0,"",OFFSET(Paramétrages!$F$6,COLUMNS($G:BV)-2,,)),Paramétrages!$X:$X,$B104&amp;$C104)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104&amp;$C104))/(IF(OFFSET(Paramétrages!$G$6,COLUMNS($H:BW)-2,,)=0,"",OFFSET(Paramétrages!$G$6,COLUMNS($H:BW)-2,,)))&lt;0.67,"B","C"))))))&amp;IF(OFFSET(Paramétrages!$F$6,COLUMNS($G:BV)-2,,)=0,"",IF(ISBLANK('Compréhension de l''écrit'!$D104),""," ("&amp;SUMIFS(Paramétrages!$W:$W,Paramétrages!$Y:$Y,IF(OFFSET(Paramétrages!$F$6,COLUMNS($G:BV)-2,,)=0,"",OFFSET(Paramétrages!$F$6,COLUMNS($G:BV)-2,,)),Paramétrages!$X:$X,$B104&amp;$C104)&amp;" sur "&amp;IF(OFFSET(Paramétrages!$G$6,COLUMNS($H:BW)-2,,)=0,"",OFFSET(Paramétrages!$G$6,COLUMNS($H:BW)-2,,))&amp;")"))</f>
        <v/>
      </c>
      <c r="BU104" s="1" t="str">
        <f ca="1">IF(OFFSET(Paramétrages!$F$6,COLUMNS($G:BW)-2,,)=0,"",IF($B104="","",IF(COUNTA(Paramétrages!$F$5:$F$32)=0,"",IF(ISBLANK('Compréhension de l''écrit'!$D104),"",IF((SUMIFS(Paramétrages!$W:$W,Paramétrages!$Y:$Y,IF(OFFSET(Paramétrages!$F$6,COLUMNS($G:BW)-2,,)=0,"",OFFSET(Paramétrages!$F$6,COLUMNS($G:BW)-2,,)),Paramétrages!$X:$X,$B104&amp;$C104)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104&amp;$C104))/(IF(OFFSET(Paramétrages!$G$6,COLUMNS($H:BX)-2,,)=0,"",OFFSET(Paramétrages!$G$6,COLUMNS($H:BX)-2,,)))&lt;0.67,"B","C"))))))&amp;IF(OFFSET(Paramétrages!$F$6,COLUMNS($G:BW)-2,,)=0,"",IF(ISBLANK('Compréhension de l''écrit'!$D104),""," ("&amp;SUMIFS(Paramétrages!$W:$W,Paramétrages!$Y:$Y,IF(OFFSET(Paramétrages!$F$6,COLUMNS($G:BW)-2,,)=0,"",OFFSET(Paramétrages!$F$6,COLUMNS($G:BW)-2,,)),Paramétrages!$X:$X,$B104&amp;$C104)&amp;" sur "&amp;IF(OFFSET(Paramétrages!$G$6,COLUMNS($H:BX)-2,,)=0,"",OFFSET(Paramétrages!$G$6,COLUMNS($H:BX)-2,,))&amp;")"))</f>
        <v/>
      </c>
      <c r="BV104" s="1" t="str">
        <f ca="1">IF(OFFSET(Paramétrages!$F$6,COLUMNS($G:BX)-2,,)=0,"",IF($B104="","",IF(COUNTA(Paramétrages!$F$5:$F$32)=0,"",IF(ISBLANK('Compréhension de l''écrit'!$D104),"",IF((SUMIFS(Paramétrages!$W:$W,Paramétrages!$Y:$Y,IF(OFFSET(Paramétrages!$F$6,COLUMNS($G:BX)-2,,)=0,"",OFFSET(Paramétrages!$F$6,COLUMNS($G:BX)-2,,)),Paramétrages!$X:$X,$B104&amp;$C104)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104&amp;$C104))/(IF(OFFSET(Paramétrages!$G$6,COLUMNS($H:BY)-2,,)=0,"",OFFSET(Paramétrages!$G$6,COLUMNS($H:BY)-2,,)))&lt;0.67,"B","C"))))))&amp;IF(OFFSET(Paramétrages!$F$6,COLUMNS($G:BX)-2,,)=0,"",IF(ISBLANK('Compréhension de l''écrit'!$D104),""," ("&amp;SUMIFS(Paramétrages!$W:$W,Paramétrages!$Y:$Y,IF(OFFSET(Paramétrages!$F$6,COLUMNS($G:BX)-2,,)=0,"",OFFSET(Paramétrages!$F$6,COLUMNS($G:BX)-2,,)),Paramétrages!$X:$X,$B104&amp;$C104)&amp;" sur "&amp;IF(OFFSET(Paramétrages!$G$6,COLUMNS($H:BY)-2,,)=0,"",OFFSET(Paramétrages!$G$6,COLUMNS($H:BY)-2,,))&amp;")"))</f>
        <v/>
      </c>
      <c r="BW104" s="1" t="str">
        <f ca="1">IF(OFFSET(Paramétrages!$F$6,COLUMNS($G:BY)-2,,)=0,"",IF($B104="","",IF(COUNTA(Paramétrages!$F$5:$F$32)=0,"",IF(ISBLANK('Compréhension de l''écrit'!$D104),"",IF((SUMIFS(Paramétrages!$W:$W,Paramétrages!$Y:$Y,IF(OFFSET(Paramétrages!$F$6,COLUMNS($G:BY)-2,,)=0,"",OFFSET(Paramétrages!$F$6,COLUMNS($G:BY)-2,,)),Paramétrages!$X:$X,$B104&amp;$C104)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104&amp;$C104))/(IF(OFFSET(Paramétrages!$G$6,COLUMNS($H:BZ)-2,,)=0,"",OFFSET(Paramétrages!$G$6,COLUMNS($H:BZ)-2,,)))&lt;0.67,"B","C"))))))&amp;IF(OFFSET(Paramétrages!$F$6,COLUMNS($G:BY)-2,,)=0,"",IF(ISBLANK('Compréhension de l''écrit'!$D104),""," ("&amp;SUMIFS(Paramétrages!$W:$W,Paramétrages!$Y:$Y,IF(OFFSET(Paramétrages!$F$6,COLUMNS($G:BY)-2,,)=0,"",OFFSET(Paramétrages!$F$6,COLUMNS($G:BY)-2,,)),Paramétrages!$X:$X,$B104&amp;$C104)&amp;" sur "&amp;IF(OFFSET(Paramétrages!$G$6,COLUMNS($H:BZ)-2,,)=0,"",OFFSET(Paramétrages!$G$6,COLUMNS($H:BZ)-2,,))&amp;")"))</f>
        <v/>
      </c>
      <c r="BX104" s="1" t="str">
        <f ca="1">IF(OFFSET(Paramétrages!$F$6,COLUMNS($G:BZ)-2,,)=0,"",IF($B104="","",IF(COUNTA(Paramétrages!$F$5:$F$32)=0,"",IF(ISBLANK('Compréhension de l''écrit'!$D104),"",IF((SUMIFS(Paramétrages!$W:$W,Paramétrages!$Y:$Y,IF(OFFSET(Paramétrages!$F$6,COLUMNS($G:BZ)-2,,)=0,"",OFFSET(Paramétrages!$F$6,COLUMNS($G:BZ)-2,,)),Paramétrages!$X:$X,$B104&amp;$C104)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104&amp;$C104))/(IF(OFFSET(Paramétrages!$G$6,COLUMNS($H:CA)-2,,)=0,"",OFFSET(Paramétrages!$G$6,COLUMNS($H:CA)-2,,)))&lt;0.67,"B","C"))))))&amp;IF(OFFSET(Paramétrages!$F$6,COLUMNS($G:BZ)-2,,)=0,"",IF(ISBLANK('Compréhension de l''écrit'!$D104),""," ("&amp;SUMIFS(Paramétrages!$W:$W,Paramétrages!$Y:$Y,IF(OFFSET(Paramétrages!$F$6,COLUMNS($G:BZ)-2,,)=0,"",OFFSET(Paramétrages!$F$6,COLUMNS($G:BZ)-2,,)),Paramétrages!$X:$X,$B104&amp;$C104)&amp;" sur "&amp;IF(OFFSET(Paramétrages!$G$6,COLUMNS($H:CA)-2,,)=0,"",OFFSET(Paramétrages!$G$6,COLUMNS($H:CA)-2,,))&amp;")"))</f>
        <v/>
      </c>
      <c r="BY104" s="1" t="str">
        <f ca="1">IF(OFFSET(Paramétrages!$F$6,COLUMNS($G:CA)-2,,)=0,"",IF($B104="","",IF(COUNTA(Paramétrages!$F$5:$F$32)=0,"",IF(ISBLANK('Compréhension de l''écrit'!$D104),"",IF((SUMIFS(Paramétrages!$W:$W,Paramétrages!$Y:$Y,IF(OFFSET(Paramétrages!$F$6,COLUMNS($G:CA)-2,,)=0,"",OFFSET(Paramétrages!$F$6,COLUMNS($G:CA)-2,,)),Paramétrages!$X:$X,$B104&amp;$C104)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104&amp;$C104))/(IF(OFFSET(Paramétrages!$G$6,COLUMNS($H:CB)-2,,)=0,"",OFFSET(Paramétrages!$G$6,COLUMNS($H:CB)-2,,)))&lt;0.67,"B","C"))))))&amp;IF(OFFSET(Paramétrages!$F$6,COLUMNS($G:CA)-2,,)=0,"",IF(ISBLANK('Compréhension de l''écrit'!$D104),""," ("&amp;SUMIFS(Paramétrages!$W:$W,Paramétrages!$Y:$Y,IF(OFFSET(Paramétrages!$F$6,COLUMNS($G:CA)-2,,)=0,"",OFFSET(Paramétrages!$F$6,COLUMNS($G:CA)-2,,)),Paramétrages!$X:$X,$B104&amp;$C104)&amp;" sur "&amp;IF(OFFSET(Paramétrages!$G$6,COLUMNS($H:CB)-2,,)=0,"",OFFSET(Paramétrages!$G$6,COLUMNS($H:CB)-2,,))&amp;")"))</f>
        <v/>
      </c>
      <c r="BZ104" s="1" t="str">
        <f ca="1">IF(OFFSET(Paramétrages!$F$6,COLUMNS($G:CB)-2,,)=0,"",IF($B104="","",IF(COUNTA(Paramétrages!$F$5:$F$32)=0,"",IF(ISBLANK('Compréhension de l''écrit'!$D104),"",IF((SUMIFS(Paramétrages!$W:$W,Paramétrages!$Y:$Y,IF(OFFSET(Paramétrages!$F$6,COLUMNS($G:CB)-2,,)=0,"",OFFSET(Paramétrages!$F$6,COLUMNS($G:CB)-2,,)),Paramétrages!$X:$X,$B104&amp;$C104)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104&amp;$C104))/(IF(OFFSET(Paramétrages!$G$6,COLUMNS($H:CC)-2,,)=0,"",OFFSET(Paramétrages!$G$6,COLUMNS($H:CC)-2,,)))&lt;0.67,"B","C"))))))&amp;IF(OFFSET(Paramétrages!$F$6,COLUMNS($G:CB)-2,,)=0,"",IF(ISBLANK('Compréhension de l''écrit'!$D104),""," ("&amp;SUMIFS(Paramétrages!$W:$W,Paramétrages!$Y:$Y,IF(OFFSET(Paramétrages!$F$6,COLUMNS($G:CB)-2,,)=0,"",OFFSET(Paramétrages!$F$6,COLUMNS($G:CB)-2,,)),Paramétrages!$X:$X,$B104&amp;$C104)&amp;" sur "&amp;IF(OFFSET(Paramétrages!$G$6,COLUMNS($H:CC)-2,,)=0,"",OFFSET(Paramétrages!$G$6,COLUMNS($H:CC)-2,,))&amp;")"))</f>
        <v/>
      </c>
      <c r="CA104" s="1" t="str">
        <f ca="1">IF(OFFSET(Paramétrages!$F$6,COLUMNS($G:CC)-2,,)=0,"",IF($B104="","",IF(COUNTA(Paramétrages!$F$5:$F$32)=0,"",IF(ISBLANK('Compréhension de l''écrit'!$D104),"",IF((SUMIFS(Paramétrages!$W:$W,Paramétrages!$Y:$Y,IF(OFFSET(Paramétrages!$F$6,COLUMNS($G:CC)-2,,)=0,"",OFFSET(Paramétrages!$F$6,COLUMNS($G:CC)-2,,)),Paramétrages!$X:$X,$B104&amp;$C104)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104&amp;$C104))/(IF(OFFSET(Paramétrages!$G$6,COLUMNS($H:CD)-2,,)=0,"",OFFSET(Paramétrages!$G$6,COLUMNS($H:CD)-2,,)))&lt;0.67,"B","C"))))))&amp;IF(OFFSET(Paramétrages!$F$6,COLUMNS($G:CC)-2,,)=0,"",IF(ISBLANK('Compréhension de l''écrit'!$D104),""," ("&amp;SUMIFS(Paramétrages!$W:$W,Paramétrages!$Y:$Y,IF(OFFSET(Paramétrages!$F$6,COLUMNS($G:CC)-2,,)=0,"",OFFSET(Paramétrages!$F$6,COLUMNS($G:CC)-2,,)),Paramétrages!$X:$X,$B104&amp;$C104)&amp;" sur "&amp;IF(OFFSET(Paramétrages!$G$6,COLUMNS($H:CD)-2,,)=0,"",OFFSET(Paramétrages!$G$6,COLUMNS($H:CD)-2,,))&amp;")"))</f>
        <v/>
      </c>
      <c r="CB104" s="1" t="str">
        <f ca="1">IF(OFFSET(Paramétrages!$F$6,COLUMNS($G:CD)-2,,)=0,"",IF($B104="","",IF(COUNTA(Paramétrages!$F$5:$F$32)=0,"",IF(ISBLANK('Compréhension de l''écrit'!$D104),"",IF((SUMIFS(Paramétrages!$W:$W,Paramétrages!$Y:$Y,IF(OFFSET(Paramétrages!$F$6,COLUMNS($G:CD)-2,,)=0,"",OFFSET(Paramétrages!$F$6,COLUMNS($G:CD)-2,,)),Paramétrages!$X:$X,$B104&amp;$C104)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104&amp;$C104))/(IF(OFFSET(Paramétrages!$G$6,COLUMNS($H:CE)-2,,)=0,"",OFFSET(Paramétrages!$G$6,COLUMNS($H:CE)-2,,)))&lt;0.67,"B","C"))))))&amp;IF(OFFSET(Paramétrages!$F$6,COLUMNS($G:CD)-2,,)=0,"",IF(ISBLANK('Compréhension de l''écrit'!$D104),""," ("&amp;SUMIFS(Paramétrages!$W:$W,Paramétrages!$Y:$Y,IF(OFFSET(Paramétrages!$F$6,COLUMNS($G:CD)-2,,)=0,"",OFFSET(Paramétrages!$F$6,COLUMNS($G:CD)-2,,)),Paramétrages!$X:$X,$B104&amp;$C104)&amp;" sur "&amp;IF(OFFSET(Paramétrages!$G$6,COLUMNS($H:CE)-2,,)=0,"",OFFSET(Paramétrages!$G$6,COLUMNS($H:CE)-2,,))&amp;")"))</f>
        <v/>
      </c>
      <c r="CC104" s="1" t="str">
        <f ca="1">IF(OFFSET(Paramétrages!$F$6,COLUMNS($G:CE)-2,,)=0,"",IF($B104="","",IF(COUNTA(Paramétrages!$F$5:$F$32)=0,"",IF(ISBLANK('Compréhension de l''écrit'!$D104),"",IF((SUMIFS(Paramétrages!$W:$W,Paramétrages!$Y:$Y,IF(OFFSET(Paramétrages!$F$6,COLUMNS($G:CE)-2,,)=0,"",OFFSET(Paramétrages!$F$6,COLUMNS($G:CE)-2,,)),Paramétrages!$X:$X,$B104&amp;$C104)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104&amp;$C104))/(IF(OFFSET(Paramétrages!$G$6,COLUMNS($H:CF)-2,,)=0,"",OFFSET(Paramétrages!$G$6,COLUMNS($H:CF)-2,,)))&lt;0.67,"B","C"))))))&amp;IF(OFFSET(Paramétrages!$F$6,COLUMNS($G:CE)-2,,)=0,"",IF(ISBLANK('Compréhension de l''écrit'!$D104),""," ("&amp;SUMIFS(Paramétrages!$W:$W,Paramétrages!$Y:$Y,IF(OFFSET(Paramétrages!$F$6,COLUMNS($G:CE)-2,,)=0,"",OFFSET(Paramétrages!$F$6,COLUMNS($G:CE)-2,,)),Paramétrages!$X:$X,$B104&amp;$C104)&amp;" sur "&amp;IF(OFFSET(Paramétrages!$G$6,COLUMNS($H:CF)-2,,)=0,"",OFFSET(Paramétrages!$G$6,COLUMNS($H:CF)-2,,))&amp;")"))</f>
        <v/>
      </c>
      <c r="CD104" s="1" t="str">
        <f ca="1">IF(OFFSET(Paramétrages!$F$6,COLUMNS($G:CF)-2,,)=0,"",IF($B104="","",IF(COUNTA(Paramétrages!$F$5:$F$32)=0,"",IF(ISBLANK('Compréhension de l''écrit'!$D104),"",IF((SUMIFS(Paramétrages!$W:$W,Paramétrages!$Y:$Y,IF(OFFSET(Paramétrages!$F$6,COLUMNS($G:CF)-2,,)=0,"",OFFSET(Paramétrages!$F$6,COLUMNS($G:CF)-2,,)),Paramétrages!$X:$X,$B104&amp;$C104)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104&amp;$C104))/(IF(OFFSET(Paramétrages!$G$6,COLUMNS($H:CG)-2,,)=0,"",OFFSET(Paramétrages!$G$6,COLUMNS($H:CG)-2,,)))&lt;0.67,"B","C"))))))&amp;IF(OFFSET(Paramétrages!$F$6,COLUMNS($G:CF)-2,,)=0,"",IF(ISBLANK('Compréhension de l''écrit'!$D104),""," ("&amp;SUMIFS(Paramétrages!$W:$W,Paramétrages!$Y:$Y,IF(OFFSET(Paramétrages!$F$6,COLUMNS($G:CF)-2,,)=0,"",OFFSET(Paramétrages!$F$6,COLUMNS($G:CF)-2,,)),Paramétrages!$X:$X,$B104&amp;$C104)&amp;" sur "&amp;IF(OFFSET(Paramétrages!$G$6,COLUMNS($H:CG)-2,,)=0,"",OFFSET(Paramétrages!$G$6,COLUMNS($H:CG)-2,,))&amp;")"))</f>
        <v/>
      </c>
      <c r="CE104" s="1" t="str">
        <f ca="1">IF(OFFSET(Paramétrages!$F$6,COLUMNS($G:CG)-2,,)=0,"",IF($B104="","",IF(COUNTA(Paramétrages!$F$5:$F$32)=0,"",IF(ISBLANK('Compréhension de l''écrit'!$D104),"",IF((SUMIFS(Paramétrages!$W:$W,Paramétrages!$Y:$Y,IF(OFFSET(Paramétrages!$F$6,COLUMNS($G:CG)-2,,)=0,"",OFFSET(Paramétrages!$F$6,COLUMNS($G:CG)-2,,)),Paramétrages!$X:$X,$B104&amp;$C104)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104&amp;$C104))/(IF(OFFSET(Paramétrages!$G$6,COLUMNS($H:CH)-2,,)=0,"",OFFSET(Paramétrages!$G$6,COLUMNS($H:CH)-2,,)))&lt;0.67,"B","C"))))))&amp;IF(OFFSET(Paramétrages!$F$6,COLUMNS($G:CG)-2,,)=0,"",IF(ISBLANK('Compréhension de l''écrit'!$D104),""," ("&amp;SUMIFS(Paramétrages!$W:$W,Paramétrages!$Y:$Y,IF(OFFSET(Paramétrages!$F$6,COLUMNS($G:CG)-2,,)=0,"",OFFSET(Paramétrages!$F$6,COLUMNS($G:CG)-2,,)),Paramétrages!$X:$X,$B104&amp;$C104)&amp;" sur "&amp;IF(OFFSET(Paramétrages!$G$6,COLUMNS($H:CH)-2,,)=0,"",OFFSET(Paramétrages!$G$6,COLUMNS($H:CH)-2,,))&amp;")"))</f>
        <v/>
      </c>
    </row>
    <row r="105" spans="1:83" x14ac:dyDescent="0.2">
      <c r="A105" t="str">
        <f>IF(ISBLANK('Compréhension de l''écrit'!A105),"",'Compréhension de l''écrit'!A105)</f>
        <v/>
      </c>
      <c r="B105" t="str">
        <f>IF(ISBLANK('Compréhension de l''écrit'!B105),"",'Compréhension de l''écrit'!B105)</f>
        <v/>
      </c>
      <c r="C105" t="str">
        <f>IF(ISBLANK('Compréhension de l''écrit'!C105),"",'Compréhension de l''écrit'!C105)</f>
        <v/>
      </c>
      <c r="D105" s="15" t="str">
        <f>IF(B105="","",IF(COUNTA(Paramétrages!H$5:H$32)=0,"",IF(ISBLANK('Compréhension de l''écrit'!D105),"",IF(('Compréhension de l''écrit'!D105)/(COUNTA(Paramétrages!H$5:H$32))&lt;0.34,"A",IF(('Compréhension de l''écrit'!D105)/(COUNTA(Paramétrages!H$5:H$32))&lt;0.67,"B","C")))&amp;IF(ISBLANK('Compréhension de l''écrit'!D105),""," ("&amp;'Compréhension de l''écrit'!D105&amp;" sur "&amp;COUNTA(Paramétrages!H$5:H$32)&amp;")")))</f>
        <v/>
      </c>
      <c r="E105" s="1" t="str">
        <f ca="1">IF(OFFSET(Paramétrages!$F$6,COLUMNS($G:G)-2,,)=0,"",IF($B105="","",IF(COUNTA(Paramétrages!$F$5:$F$32)=0,"",IF(ISBLANK('Compréhension de l''écrit'!$D105),"",IF((SUMIFS(Paramétrages!$W:$W,Paramétrages!$Y:$Y,IF(OFFSET(Paramétrages!$F$6,COLUMNS($G:G)-2,,)=0,"",OFFSET(Paramétrages!$F$6,COLUMNS($G:G)-2,,)),Paramétrages!$X:$X,$B105&amp;$C105)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105&amp;$C105))/(IF(OFFSET(Paramétrages!$G$6,COLUMNS($H:H)-2,,)=0,"",OFFSET(Paramétrages!$G$6,COLUMNS($H:H)-2,,)))&lt;0.67,"B","C"))))))&amp;IF(OFFSET(Paramétrages!$F$6,COLUMNS($G:G)-2,,)=0,"",IF(ISBLANK('Compréhension de l''écrit'!$D105),""," ("&amp;SUMIFS(Paramétrages!$W:$W,Paramétrages!$Y:$Y,IF(OFFSET(Paramétrages!$F$6,COLUMNS($G:G)-2,,)=0,"",OFFSET(Paramétrages!$F$6,COLUMNS($G:G)-2,,)),Paramétrages!$X:$X,$B105&amp;$C105)&amp;" sur "&amp;IF(OFFSET(Paramétrages!$G$6,COLUMNS($H:H)-2,,)=0,"",OFFSET(Paramétrages!$G$6,COLUMNS($H:H)-2,,))&amp;")"))</f>
        <v/>
      </c>
      <c r="F105" s="1" t="str">
        <f ca="1">IF(OFFSET(Paramétrages!$F$6,COLUMNS($G:H)-2,,)=0,"",IF($B105="","",IF(COUNTA(Paramétrages!$F$5:$F$32)=0,"",IF(ISBLANK('Compréhension de l''écrit'!$D105),"",IF((SUMIFS(Paramétrages!$W:$W,Paramétrages!$Y:$Y,IF(OFFSET(Paramétrages!$F$6,COLUMNS($G:H)-2,,)=0,"",OFFSET(Paramétrages!$F$6,COLUMNS($G:H)-2,,)),Paramétrages!$X:$X,$B105&amp;$C105)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105&amp;$C105))/(IF(OFFSET(Paramétrages!$G$6,COLUMNS($H:I)-2,,)=0,"",OFFSET(Paramétrages!$G$6,COLUMNS($H:I)-2,,)))&lt;0.67,"B","C"))))))&amp;IF(OFFSET(Paramétrages!$F$6,COLUMNS($G:H)-2,,)=0,"",IF(ISBLANK('Compréhension de l''écrit'!$D105),""," ("&amp;SUMIFS(Paramétrages!$W:$W,Paramétrages!$Y:$Y,IF(OFFSET(Paramétrages!$F$6,COLUMNS($G:H)-2,,)=0,"",OFFSET(Paramétrages!$F$6,COLUMNS($G:H)-2,,)),Paramétrages!$X:$X,$B105&amp;$C105)&amp;" sur "&amp;IF(OFFSET(Paramétrages!$G$6,COLUMNS($H:I)-2,,)=0,"",OFFSET(Paramétrages!$G$6,COLUMNS($H:I)-2,,))&amp;")"))</f>
        <v/>
      </c>
      <c r="G105" s="1" t="str">
        <f ca="1">IF(OFFSET(Paramétrages!$F$6,COLUMNS($G:I)-2,,)=0,"",IF($B105="","",IF(COUNTA(Paramétrages!$F$5:$F$32)=0,"",IF(ISBLANK('Compréhension de l''écrit'!$D105),"",IF((SUMIFS(Paramétrages!$W:$W,Paramétrages!$Y:$Y,IF(OFFSET(Paramétrages!$F$6,COLUMNS($G:I)-2,,)=0,"",OFFSET(Paramétrages!$F$6,COLUMNS($G:I)-2,,)),Paramétrages!$X:$X,$B105&amp;$C105)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105&amp;$C105))/(IF(OFFSET(Paramétrages!$G$6,COLUMNS($H:J)-2,,)=0,"",OFFSET(Paramétrages!$G$6,COLUMNS($H:J)-2,,)))&lt;0.67,"B","C"))))))&amp;IF(OFFSET(Paramétrages!$F$6,COLUMNS($G:I)-2,,)=0,"",IF(ISBLANK('Compréhension de l''écrit'!$D105),""," ("&amp;SUMIFS(Paramétrages!$W:$W,Paramétrages!$Y:$Y,IF(OFFSET(Paramétrages!$F$6,COLUMNS($G:I)-2,,)=0,"",OFFSET(Paramétrages!$F$6,COLUMNS($G:I)-2,,)),Paramétrages!$X:$X,$B105&amp;$C105)&amp;" sur "&amp;IF(OFFSET(Paramétrages!$G$6,COLUMNS($H:J)-2,,)=0,"",OFFSET(Paramétrages!$G$6,COLUMNS($H:J)-2,,))&amp;")"))</f>
        <v/>
      </c>
      <c r="H105" s="1" t="str">
        <f ca="1">IF(OFFSET(Paramétrages!$F$6,COLUMNS($G:J)-2,,)=0,"",IF($B105="","",IF(COUNTA(Paramétrages!$F$5:$F$32)=0,"",IF(ISBLANK('Compréhension de l''écrit'!$D105),"",IF((SUMIFS(Paramétrages!$W:$W,Paramétrages!$Y:$Y,IF(OFFSET(Paramétrages!$F$6,COLUMNS($G:J)-2,,)=0,"",OFFSET(Paramétrages!$F$6,COLUMNS($G:J)-2,,)),Paramétrages!$X:$X,$B105&amp;$C105)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105&amp;$C105))/(IF(OFFSET(Paramétrages!$G$6,COLUMNS($H:K)-2,,)=0,"",OFFSET(Paramétrages!$G$6,COLUMNS($H:K)-2,,)))&lt;0.67,"B","C"))))))&amp;IF(OFFSET(Paramétrages!$F$6,COLUMNS($G:J)-2,,)=0,"",IF(ISBLANK('Compréhension de l''écrit'!$D105),""," ("&amp;SUMIFS(Paramétrages!$W:$W,Paramétrages!$Y:$Y,IF(OFFSET(Paramétrages!$F$6,COLUMNS($G:J)-2,,)=0,"",OFFSET(Paramétrages!$F$6,COLUMNS($G:J)-2,,)),Paramétrages!$X:$X,$B105&amp;$C105)&amp;" sur "&amp;IF(OFFSET(Paramétrages!$G$6,COLUMNS($H:K)-2,,)=0,"",OFFSET(Paramétrages!$G$6,COLUMNS($H:K)-2,,))&amp;")"))</f>
        <v/>
      </c>
      <c r="I105" s="1" t="str">
        <f ca="1">IF(OFFSET(Paramétrages!$F$6,COLUMNS($G:K)-2,,)=0,"",IF($B105="","",IF(COUNTA(Paramétrages!$F$5:$F$32)=0,"",IF(ISBLANK('Compréhension de l''écrit'!$D105),"",IF((SUMIFS(Paramétrages!$W:$W,Paramétrages!$Y:$Y,IF(OFFSET(Paramétrages!$F$6,COLUMNS($G:K)-2,,)=0,"",OFFSET(Paramétrages!$F$6,COLUMNS($G:K)-2,,)),Paramétrages!$X:$X,$B105&amp;$C105)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105&amp;$C105))/(IF(OFFSET(Paramétrages!$G$6,COLUMNS($H:L)-2,,)=0,"",OFFSET(Paramétrages!$G$6,COLUMNS($H:L)-2,,)))&lt;0.67,"B","C"))))))&amp;IF(OFFSET(Paramétrages!$F$6,COLUMNS($G:K)-2,,)=0,"",IF(ISBLANK('Compréhension de l''écrit'!$D105),""," ("&amp;SUMIFS(Paramétrages!$W:$W,Paramétrages!$Y:$Y,IF(OFFSET(Paramétrages!$F$6,COLUMNS($G:K)-2,,)=0,"",OFFSET(Paramétrages!$F$6,COLUMNS($G:K)-2,,)),Paramétrages!$X:$X,$B105&amp;$C105)&amp;" sur "&amp;IF(OFFSET(Paramétrages!$G$6,COLUMNS($H:L)-2,,)=0,"",OFFSET(Paramétrages!$G$6,COLUMNS($H:L)-2,,))&amp;")"))</f>
        <v/>
      </c>
      <c r="J105" s="1" t="str">
        <f ca="1">IF(OFFSET(Paramétrages!$F$6,COLUMNS($G:L)-2,,)=0,"",IF($B105="","",IF(COUNTA(Paramétrages!$F$5:$F$32)=0,"",IF(ISBLANK('Compréhension de l''écrit'!$D105),"",IF((SUMIFS(Paramétrages!$W:$W,Paramétrages!$Y:$Y,IF(OFFSET(Paramétrages!$F$6,COLUMNS($G:L)-2,,)=0,"",OFFSET(Paramétrages!$F$6,COLUMNS($G:L)-2,,)),Paramétrages!$X:$X,$B105&amp;$C105)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105&amp;$C105))/(IF(OFFSET(Paramétrages!$G$6,COLUMNS($H:M)-2,,)=0,"",OFFSET(Paramétrages!$G$6,COLUMNS($H:M)-2,,)))&lt;0.67,"B","C"))))))&amp;IF(OFFSET(Paramétrages!$F$6,COLUMNS($G:L)-2,,)=0,"",IF(ISBLANK('Compréhension de l''écrit'!$D105),""," ("&amp;SUMIFS(Paramétrages!$W:$W,Paramétrages!$Y:$Y,IF(OFFSET(Paramétrages!$F$6,COLUMNS($G:L)-2,,)=0,"",OFFSET(Paramétrages!$F$6,COLUMNS($G:L)-2,,)),Paramétrages!$X:$X,$B105&amp;$C105)&amp;" sur "&amp;IF(OFFSET(Paramétrages!$G$6,COLUMNS($H:M)-2,,)=0,"",OFFSET(Paramétrages!$G$6,COLUMNS($H:M)-2,,))&amp;")"))</f>
        <v/>
      </c>
      <c r="K105" s="1" t="str">
        <f ca="1">IF(OFFSET(Paramétrages!$F$6,COLUMNS($G:M)-2,,)=0,"",IF($B105="","",IF(COUNTA(Paramétrages!$F$5:$F$32)=0,"",IF(ISBLANK('Compréhension de l''écrit'!$D105),"",IF((SUMIFS(Paramétrages!$W:$W,Paramétrages!$Y:$Y,IF(OFFSET(Paramétrages!$F$6,COLUMNS($G:M)-2,,)=0,"",OFFSET(Paramétrages!$F$6,COLUMNS($G:M)-2,,)),Paramétrages!$X:$X,$B105&amp;$C105)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105&amp;$C105))/(IF(OFFSET(Paramétrages!$G$6,COLUMNS($H:N)-2,,)=0,"",OFFSET(Paramétrages!$G$6,COLUMNS($H:N)-2,,)))&lt;0.67,"B","C"))))))&amp;IF(OFFSET(Paramétrages!$F$6,COLUMNS($G:M)-2,,)=0,"",IF(ISBLANK('Compréhension de l''écrit'!$D105),""," ("&amp;SUMIFS(Paramétrages!$W:$W,Paramétrages!$Y:$Y,IF(OFFSET(Paramétrages!$F$6,COLUMNS($G:M)-2,,)=0,"",OFFSET(Paramétrages!$F$6,COLUMNS($G:M)-2,,)),Paramétrages!$X:$X,$B105&amp;$C105)&amp;" sur "&amp;IF(OFFSET(Paramétrages!$G$6,COLUMNS($H:N)-2,,)=0,"",OFFSET(Paramétrages!$G$6,COLUMNS($H:N)-2,,))&amp;")"))</f>
        <v/>
      </c>
      <c r="L105" s="1" t="str">
        <f ca="1">IF(OFFSET(Paramétrages!$F$6,COLUMNS($G:N)-2,,)=0,"",IF($B105="","",IF(COUNTA(Paramétrages!$F$5:$F$32)=0,"",IF(ISBLANK('Compréhension de l''écrit'!$D105),"",IF((SUMIFS(Paramétrages!$W:$W,Paramétrages!$Y:$Y,IF(OFFSET(Paramétrages!$F$6,COLUMNS($G:N)-2,,)=0,"",OFFSET(Paramétrages!$F$6,COLUMNS($G:N)-2,,)),Paramétrages!$X:$X,$B105&amp;$C105)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105&amp;$C105))/(IF(OFFSET(Paramétrages!$G$6,COLUMNS($H:O)-2,,)=0,"",OFFSET(Paramétrages!$G$6,COLUMNS($H:O)-2,,)))&lt;0.67,"B","C"))))))&amp;IF(OFFSET(Paramétrages!$F$6,COLUMNS($G:N)-2,,)=0,"",IF(ISBLANK('Compréhension de l''écrit'!$D105),""," ("&amp;SUMIFS(Paramétrages!$W:$W,Paramétrages!$Y:$Y,IF(OFFSET(Paramétrages!$F$6,COLUMNS($G:N)-2,,)=0,"",OFFSET(Paramétrages!$F$6,COLUMNS($G:N)-2,,)),Paramétrages!$X:$X,$B105&amp;$C105)&amp;" sur "&amp;IF(OFFSET(Paramétrages!$G$6,COLUMNS($H:O)-2,,)=0,"",OFFSET(Paramétrages!$G$6,COLUMNS($H:O)-2,,))&amp;")"))</f>
        <v/>
      </c>
      <c r="M105" s="1" t="str">
        <f ca="1">IF(OFFSET(Paramétrages!$F$6,COLUMNS($G:O)-2,,)=0,"",IF($B105="","",IF(COUNTA(Paramétrages!$F$5:$F$32)=0,"",IF(ISBLANK('Compréhension de l''écrit'!$D105),"",IF((SUMIFS(Paramétrages!$W:$W,Paramétrages!$Y:$Y,IF(OFFSET(Paramétrages!$F$6,COLUMNS($G:O)-2,,)=0,"",OFFSET(Paramétrages!$F$6,COLUMNS($G:O)-2,,)),Paramétrages!$X:$X,$B105&amp;$C105)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105&amp;$C105))/(IF(OFFSET(Paramétrages!$G$6,COLUMNS($H:P)-2,,)=0,"",OFFSET(Paramétrages!$G$6,COLUMNS($H:P)-2,,)))&lt;0.67,"B","C"))))))&amp;IF(OFFSET(Paramétrages!$F$6,COLUMNS($G:O)-2,,)=0,"",IF(ISBLANK('Compréhension de l''écrit'!$D105),""," ("&amp;SUMIFS(Paramétrages!$W:$W,Paramétrages!$Y:$Y,IF(OFFSET(Paramétrages!$F$6,COLUMNS($G:O)-2,,)=0,"",OFFSET(Paramétrages!$F$6,COLUMNS($G:O)-2,,)),Paramétrages!$X:$X,$B105&amp;$C105)&amp;" sur "&amp;IF(OFFSET(Paramétrages!$G$6,COLUMNS($H:P)-2,,)=0,"",OFFSET(Paramétrages!$G$6,COLUMNS($H:P)-2,,))&amp;")"))</f>
        <v/>
      </c>
      <c r="N105" s="1" t="str">
        <f ca="1">IF(OFFSET(Paramétrages!$F$6,COLUMNS($G:P)-2,,)=0,"",IF($B105="","",IF(COUNTA(Paramétrages!$F$5:$F$32)=0,"",IF(ISBLANK('Compréhension de l''écrit'!$D105),"",IF((SUMIFS(Paramétrages!$W:$W,Paramétrages!$Y:$Y,IF(OFFSET(Paramétrages!$F$6,COLUMNS($G:P)-2,,)=0,"",OFFSET(Paramétrages!$F$6,COLUMNS($G:P)-2,,)),Paramétrages!$X:$X,$B105&amp;$C105)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105&amp;$C105))/(IF(OFFSET(Paramétrages!$G$6,COLUMNS($H:Q)-2,,)=0,"",OFFSET(Paramétrages!$G$6,COLUMNS($H:Q)-2,,)))&lt;0.67,"B","C"))))))&amp;IF(OFFSET(Paramétrages!$F$6,COLUMNS($G:P)-2,,)=0,"",IF(ISBLANK('Compréhension de l''écrit'!$D105),""," ("&amp;SUMIFS(Paramétrages!$W:$W,Paramétrages!$Y:$Y,IF(OFFSET(Paramétrages!$F$6,COLUMNS($G:P)-2,,)=0,"",OFFSET(Paramétrages!$F$6,COLUMNS($G:P)-2,,)),Paramétrages!$X:$X,$B105&amp;$C105)&amp;" sur "&amp;IF(OFFSET(Paramétrages!$G$6,COLUMNS($H:Q)-2,,)=0,"",OFFSET(Paramétrages!$G$6,COLUMNS($H:Q)-2,,))&amp;")"))</f>
        <v/>
      </c>
      <c r="O105" s="1" t="str">
        <f ca="1">IF(OFFSET(Paramétrages!$F$6,COLUMNS($G:Q)-2,,)=0,"",IF($B105="","",IF(COUNTA(Paramétrages!$F$5:$F$32)=0,"",IF(ISBLANK('Compréhension de l''écrit'!$D105),"",IF((SUMIFS(Paramétrages!$W:$W,Paramétrages!$Y:$Y,IF(OFFSET(Paramétrages!$F$6,COLUMNS($G:Q)-2,,)=0,"",OFFSET(Paramétrages!$F$6,COLUMNS($G:Q)-2,,)),Paramétrages!$X:$X,$B105&amp;$C105)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105&amp;$C105))/(IF(OFFSET(Paramétrages!$G$6,COLUMNS($H:R)-2,,)=0,"",OFFSET(Paramétrages!$G$6,COLUMNS($H:R)-2,,)))&lt;0.67,"B","C"))))))&amp;IF(OFFSET(Paramétrages!$F$6,COLUMNS($G:Q)-2,,)=0,"",IF(ISBLANK('Compréhension de l''écrit'!$D105),""," ("&amp;SUMIFS(Paramétrages!$W:$W,Paramétrages!$Y:$Y,IF(OFFSET(Paramétrages!$F$6,COLUMNS($G:Q)-2,,)=0,"",OFFSET(Paramétrages!$F$6,COLUMNS($G:Q)-2,,)),Paramétrages!$X:$X,$B105&amp;$C105)&amp;" sur "&amp;IF(OFFSET(Paramétrages!$G$6,COLUMNS($H:R)-2,,)=0,"",OFFSET(Paramétrages!$G$6,COLUMNS($H:R)-2,,))&amp;")"))</f>
        <v/>
      </c>
      <c r="P105" s="1" t="str">
        <f ca="1">IF(OFFSET(Paramétrages!$F$6,COLUMNS($G:R)-2,,)=0,"",IF($B105="","",IF(COUNTA(Paramétrages!$F$5:$F$32)=0,"",IF(ISBLANK('Compréhension de l''écrit'!$D105),"",IF((SUMIFS(Paramétrages!$W:$W,Paramétrages!$Y:$Y,IF(OFFSET(Paramétrages!$F$6,COLUMNS($G:R)-2,,)=0,"",OFFSET(Paramétrages!$F$6,COLUMNS($G:R)-2,,)),Paramétrages!$X:$X,$B105&amp;$C105)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105&amp;$C105))/(IF(OFFSET(Paramétrages!$G$6,COLUMNS($H:S)-2,,)=0,"",OFFSET(Paramétrages!$G$6,COLUMNS($H:S)-2,,)))&lt;0.67,"B","C"))))))&amp;IF(OFFSET(Paramétrages!$F$6,COLUMNS($G:R)-2,,)=0,"",IF(ISBLANK('Compréhension de l''écrit'!$D105),""," ("&amp;SUMIFS(Paramétrages!$W:$W,Paramétrages!$Y:$Y,IF(OFFSET(Paramétrages!$F$6,COLUMNS($G:R)-2,,)=0,"",OFFSET(Paramétrages!$F$6,COLUMNS($G:R)-2,,)),Paramétrages!$X:$X,$B105&amp;$C105)&amp;" sur "&amp;IF(OFFSET(Paramétrages!$G$6,COLUMNS($H:S)-2,,)=0,"",OFFSET(Paramétrages!$G$6,COLUMNS($H:S)-2,,))&amp;")"))</f>
        <v/>
      </c>
      <c r="Q105" s="1" t="str">
        <f ca="1">IF(OFFSET(Paramétrages!$F$6,COLUMNS($G:S)-2,,)=0,"",IF($B105="","",IF(COUNTA(Paramétrages!$F$5:$F$32)=0,"",IF(ISBLANK('Compréhension de l''écrit'!$D105),"",IF((SUMIFS(Paramétrages!$W:$W,Paramétrages!$Y:$Y,IF(OFFSET(Paramétrages!$F$6,COLUMNS($G:S)-2,,)=0,"",OFFSET(Paramétrages!$F$6,COLUMNS($G:S)-2,,)),Paramétrages!$X:$X,$B105&amp;$C105)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105&amp;$C105))/(IF(OFFSET(Paramétrages!$G$6,COLUMNS($H:T)-2,,)=0,"",OFFSET(Paramétrages!$G$6,COLUMNS($H:T)-2,,)))&lt;0.67,"B","C"))))))&amp;IF(OFFSET(Paramétrages!$F$6,COLUMNS($G:S)-2,,)=0,"",IF(ISBLANK('Compréhension de l''écrit'!$D105),""," ("&amp;SUMIFS(Paramétrages!$W:$W,Paramétrages!$Y:$Y,IF(OFFSET(Paramétrages!$F$6,COLUMNS($G:S)-2,,)=0,"",OFFSET(Paramétrages!$F$6,COLUMNS($G:S)-2,,)),Paramétrages!$X:$X,$B105&amp;$C105)&amp;" sur "&amp;IF(OFFSET(Paramétrages!$G$6,COLUMNS($H:T)-2,,)=0,"",OFFSET(Paramétrages!$G$6,COLUMNS($H:T)-2,,))&amp;")"))</f>
        <v/>
      </c>
      <c r="R105" s="1" t="str">
        <f ca="1">IF(OFFSET(Paramétrages!$F$6,COLUMNS($G:T)-2,,)=0,"",IF($B105="","",IF(COUNTA(Paramétrages!$F$5:$F$32)=0,"",IF(ISBLANK('Compréhension de l''écrit'!$D105),"",IF((SUMIFS(Paramétrages!$W:$W,Paramétrages!$Y:$Y,IF(OFFSET(Paramétrages!$F$6,COLUMNS($G:T)-2,,)=0,"",OFFSET(Paramétrages!$F$6,COLUMNS($G:T)-2,,)),Paramétrages!$X:$X,$B105&amp;$C105)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105&amp;$C105))/(IF(OFFSET(Paramétrages!$G$6,COLUMNS($H:U)-2,,)=0,"",OFFSET(Paramétrages!$G$6,COLUMNS($H:U)-2,,)))&lt;0.67,"B","C"))))))&amp;IF(OFFSET(Paramétrages!$F$6,COLUMNS($G:T)-2,,)=0,"",IF(ISBLANK('Compréhension de l''écrit'!$D105),""," ("&amp;SUMIFS(Paramétrages!$W:$W,Paramétrages!$Y:$Y,IF(OFFSET(Paramétrages!$F$6,COLUMNS($G:T)-2,,)=0,"",OFFSET(Paramétrages!$F$6,COLUMNS($G:T)-2,,)),Paramétrages!$X:$X,$B105&amp;$C105)&amp;" sur "&amp;IF(OFFSET(Paramétrages!$G$6,COLUMNS($H:U)-2,,)=0,"",OFFSET(Paramétrages!$G$6,COLUMNS($H:U)-2,,))&amp;")"))</f>
        <v/>
      </c>
      <c r="S105" s="1" t="str">
        <f ca="1">IF(OFFSET(Paramétrages!$F$6,COLUMNS($G:U)-2,,)=0,"",IF($B105="","",IF(COUNTA(Paramétrages!$F$5:$F$32)=0,"",IF(ISBLANK('Compréhension de l''écrit'!$D105),"",IF((SUMIFS(Paramétrages!$W:$W,Paramétrages!$Y:$Y,IF(OFFSET(Paramétrages!$F$6,COLUMNS($G:U)-2,,)=0,"",OFFSET(Paramétrages!$F$6,COLUMNS($G:U)-2,,)),Paramétrages!$X:$X,$B105&amp;$C105)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105&amp;$C105))/(IF(OFFSET(Paramétrages!$G$6,COLUMNS($H:V)-2,,)=0,"",OFFSET(Paramétrages!$G$6,COLUMNS($H:V)-2,,)))&lt;0.67,"B","C"))))))&amp;IF(OFFSET(Paramétrages!$F$6,COLUMNS($G:U)-2,,)=0,"",IF(ISBLANK('Compréhension de l''écrit'!$D105),""," ("&amp;SUMIFS(Paramétrages!$W:$W,Paramétrages!$Y:$Y,IF(OFFSET(Paramétrages!$F$6,COLUMNS($G:U)-2,,)=0,"",OFFSET(Paramétrages!$F$6,COLUMNS($G:U)-2,,)),Paramétrages!$X:$X,$B105&amp;$C105)&amp;" sur "&amp;IF(OFFSET(Paramétrages!$G$6,COLUMNS($H:V)-2,,)=0,"",OFFSET(Paramétrages!$G$6,COLUMNS($H:V)-2,,))&amp;")"))</f>
        <v/>
      </c>
      <c r="T105" s="1" t="str">
        <f ca="1">IF(OFFSET(Paramétrages!$F$6,COLUMNS($G:V)-2,,)=0,"",IF($B105="","",IF(COUNTA(Paramétrages!$F$5:$F$32)=0,"",IF(ISBLANK('Compréhension de l''écrit'!$D105),"",IF((SUMIFS(Paramétrages!$W:$W,Paramétrages!$Y:$Y,IF(OFFSET(Paramétrages!$F$6,COLUMNS($G:V)-2,,)=0,"",OFFSET(Paramétrages!$F$6,COLUMNS($G:V)-2,,)),Paramétrages!$X:$X,$B105&amp;$C105)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105&amp;$C105))/(IF(OFFSET(Paramétrages!$G$6,COLUMNS($H:W)-2,,)=0,"",OFFSET(Paramétrages!$G$6,COLUMNS($H:W)-2,,)))&lt;0.67,"B","C"))))))&amp;IF(OFFSET(Paramétrages!$F$6,COLUMNS($G:V)-2,,)=0,"",IF(ISBLANK('Compréhension de l''écrit'!$D105),""," ("&amp;SUMIFS(Paramétrages!$W:$W,Paramétrages!$Y:$Y,IF(OFFSET(Paramétrages!$F$6,COLUMNS($G:V)-2,,)=0,"",OFFSET(Paramétrages!$F$6,COLUMNS($G:V)-2,,)),Paramétrages!$X:$X,$B105&amp;$C105)&amp;" sur "&amp;IF(OFFSET(Paramétrages!$G$6,COLUMNS($H:W)-2,,)=0,"",OFFSET(Paramétrages!$G$6,COLUMNS($H:W)-2,,))&amp;")"))</f>
        <v/>
      </c>
      <c r="U105" s="1" t="str">
        <f ca="1">IF(OFFSET(Paramétrages!$F$6,COLUMNS($G:W)-2,,)=0,"",IF($B105="","",IF(COUNTA(Paramétrages!$F$5:$F$32)=0,"",IF(ISBLANK('Compréhension de l''écrit'!$D105),"",IF((SUMIFS(Paramétrages!$W:$W,Paramétrages!$Y:$Y,IF(OFFSET(Paramétrages!$F$6,COLUMNS($G:W)-2,,)=0,"",OFFSET(Paramétrages!$F$6,COLUMNS($G:W)-2,,)),Paramétrages!$X:$X,$B105&amp;$C105)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105&amp;$C105))/(IF(OFFSET(Paramétrages!$G$6,COLUMNS($H:X)-2,,)=0,"",OFFSET(Paramétrages!$G$6,COLUMNS($H:X)-2,,)))&lt;0.67,"B","C"))))))&amp;IF(OFFSET(Paramétrages!$F$6,COLUMNS($G:W)-2,,)=0,"",IF(ISBLANK('Compréhension de l''écrit'!$D105),""," ("&amp;SUMIFS(Paramétrages!$W:$W,Paramétrages!$Y:$Y,IF(OFFSET(Paramétrages!$F$6,COLUMNS($G:W)-2,,)=0,"",OFFSET(Paramétrages!$F$6,COLUMNS($G:W)-2,,)),Paramétrages!$X:$X,$B105&amp;$C105)&amp;" sur "&amp;IF(OFFSET(Paramétrages!$G$6,COLUMNS($H:X)-2,,)=0,"",OFFSET(Paramétrages!$G$6,COLUMNS($H:X)-2,,))&amp;")"))</f>
        <v/>
      </c>
      <c r="V105" s="1" t="str">
        <f ca="1">IF(OFFSET(Paramétrages!$F$6,COLUMNS($G:X)-2,,)=0,"",IF($B105="","",IF(COUNTA(Paramétrages!$F$5:$F$32)=0,"",IF(ISBLANK('Compréhension de l''écrit'!$D105),"",IF((SUMIFS(Paramétrages!$W:$W,Paramétrages!$Y:$Y,IF(OFFSET(Paramétrages!$F$6,COLUMNS($G:X)-2,,)=0,"",OFFSET(Paramétrages!$F$6,COLUMNS($G:X)-2,,)),Paramétrages!$X:$X,$B105&amp;$C105)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105&amp;$C105))/(IF(OFFSET(Paramétrages!$G$6,COLUMNS($H:Y)-2,,)=0,"",OFFSET(Paramétrages!$G$6,COLUMNS($H:Y)-2,,)))&lt;0.67,"B","C"))))))&amp;IF(OFFSET(Paramétrages!$F$6,COLUMNS($G:X)-2,,)=0,"",IF(ISBLANK('Compréhension de l''écrit'!$D105),""," ("&amp;SUMIFS(Paramétrages!$W:$W,Paramétrages!$Y:$Y,IF(OFFSET(Paramétrages!$F$6,COLUMNS($G:X)-2,,)=0,"",OFFSET(Paramétrages!$F$6,COLUMNS($G:X)-2,,)),Paramétrages!$X:$X,$B105&amp;$C105)&amp;" sur "&amp;IF(OFFSET(Paramétrages!$G$6,COLUMNS($H:Y)-2,,)=0,"",OFFSET(Paramétrages!$G$6,COLUMNS($H:Y)-2,,))&amp;")"))</f>
        <v/>
      </c>
      <c r="W105" s="1" t="str">
        <f ca="1">IF(OFFSET(Paramétrages!$F$6,COLUMNS($G:Y)-2,,)=0,"",IF($B105="","",IF(COUNTA(Paramétrages!$F$5:$F$32)=0,"",IF(ISBLANK('Compréhension de l''écrit'!$D105),"",IF((SUMIFS(Paramétrages!$W:$W,Paramétrages!$Y:$Y,IF(OFFSET(Paramétrages!$F$6,COLUMNS($G:Y)-2,,)=0,"",OFFSET(Paramétrages!$F$6,COLUMNS($G:Y)-2,,)),Paramétrages!$X:$X,$B105&amp;$C105)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105&amp;$C105))/(IF(OFFSET(Paramétrages!$G$6,COLUMNS($H:Z)-2,,)=0,"",OFFSET(Paramétrages!$G$6,COLUMNS($H:Z)-2,,)))&lt;0.67,"B","C"))))))&amp;IF(OFFSET(Paramétrages!$F$6,COLUMNS($G:Y)-2,,)=0,"",IF(ISBLANK('Compréhension de l''écrit'!$D105),""," ("&amp;SUMIFS(Paramétrages!$W:$W,Paramétrages!$Y:$Y,IF(OFFSET(Paramétrages!$F$6,COLUMNS($G:Y)-2,,)=0,"",OFFSET(Paramétrages!$F$6,COLUMNS($G:Y)-2,,)),Paramétrages!$X:$X,$B105&amp;$C105)&amp;" sur "&amp;IF(OFFSET(Paramétrages!$G$6,COLUMNS($H:Z)-2,,)=0,"",OFFSET(Paramétrages!$G$6,COLUMNS($H:Z)-2,,))&amp;")"))</f>
        <v/>
      </c>
      <c r="X105" s="1" t="str">
        <f ca="1">IF(OFFSET(Paramétrages!$F$6,COLUMNS($G:Z)-2,,)=0,"",IF($B105="","",IF(COUNTA(Paramétrages!$F$5:$F$32)=0,"",IF(ISBLANK('Compréhension de l''écrit'!$D105),"",IF((SUMIFS(Paramétrages!$W:$W,Paramétrages!$Y:$Y,IF(OFFSET(Paramétrages!$F$6,COLUMNS($G:Z)-2,,)=0,"",OFFSET(Paramétrages!$F$6,COLUMNS($G:Z)-2,,)),Paramétrages!$X:$X,$B105&amp;$C105)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105&amp;$C105))/(IF(OFFSET(Paramétrages!$G$6,COLUMNS($H:AA)-2,,)=0,"",OFFSET(Paramétrages!$G$6,COLUMNS($H:AA)-2,,)))&lt;0.67,"B","C"))))))&amp;IF(OFFSET(Paramétrages!$F$6,COLUMNS($G:Z)-2,,)=0,"",IF(ISBLANK('Compréhension de l''écrit'!$D105),""," ("&amp;SUMIFS(Paramétrages!$W:$W,Paramétrages!$Y:$Y,IF(OFFSET(Paramétrages!$F$6,COLUMNS($G:Z)-2,,)=0,"",OFFSET(Paramétrages!$F$6,COLUMNS($G:Z)-2,,)),Paramétrages!$X:$X,$B105&amp;$C105)&amp;" sur "&amp;IF(OFFSET(Paramétrages!$G$6,COLUMNS($H:AA)-2,,)=0,"",OFFSET(Paramétrages!$G$6,COLUMNS($H:AA)-2,,))&amp;")"))</f>
        <v/>
      </c>
      <c r="Y105" s="1" t="str">
        <f ca="1">IF(OFFSET(Paramétrages!$F$6,COLUMNS($G:AA)-2,,)=0,"",IF($B105="","",IF(COUNTA(Paramétrages!$F$5:$F$32)=0,"",IF(ISBLANK('Compréhension de l''écrit'!$D105),"",IF((SUMIFS(Paramétrages!$W:$W,Paramétrages!$Y:$Y,IF(OFFSET(Paramétrages!$F$6,COLUMNS($G:AA)-2,,)=0,"",OFFSET(Paramétrages!$F$6,COLUMNS($G:AA)-2,,)),Paramétrages!$X:$X,$B105&amp;$C105)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105&amp;$C105))/(IF(OFFSET(Paramétrages!$G$6,COLUMNS($H:AB)-2,,)=0,"",OFFSET(Paramétrages!$G$6,COLUMNS($H:AB)-2,,)))&lt;0.67,"B","C"))))))&amp;IF(OFFSET(Paramétrages!$F$6,COLUMNS($G:AA)-2,,)=0,"",IF(ISBLANK('Compréhension de l''écrit'!$D105),""," ("&amp;SUMIFS(Paramétrages!$W:$W,Paramétrages!$Y:$Y,IF(OFFSET(Paramétrages!$F$6,COLUMNS($G:AA)-2,,)=0,"",OFFSET(Paramétrages!$F$6,COLUMNS($G:AA)-2,,)),Paramétrages!$X:$X,$B105&amp;$C105)&amp;" sur "&amp;IF(OFFSET(Paramétrages!$G$6,COLUMNS($H:AB)-2,,)=0,"",OFFSET(Paramétrages!$G$6,COLUMNS($H:AB)-2,,))&amp;")"))</f>
        <v/>
      </c>
      <c r="Z105" s="1" t="str">
        <f ca="1">IF(OFFSET(Paramétrages!$F$6,COLUMNS($G:AB)-2,,)=0,"",IF($B105="","",IF(COUNTA(Paramétrages!$F$5:$F$32)=0,"",IF(ISBLANK('Compréhension de l''écrit'!$D105),"",IF((SUMIFS(Paramétrages!$W:$W,Paramétrages!$Y:$Y,IF(OFFSET(Paramétrages!$F$6,COLUMNS($G:AB)-2,,)=0,"",OFFSET(Paramétrages!$F$6,COLUMNS($G:AB)-2,,)),Paramétrages!$X:$X,$B105&amp;$C105)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105&amp;$C105))/(IF(OFFSET(Paramétrages!$G$6,COLUMNS($H:AC)-2,,)=0,"",OFFSET(Paramétrages!$G$6,COLUMNS($H:AC)-2,,)))&lt;0.67,"B","C"))))))&amp;IF(OFFSET(Paramétrages!$F$6,COLUMNS($G:AB)-2,,)=0,"",IF(ISBLANK('Compréhension de l''écrit'!$D105),""," ("&amp;SUMIFS(Paramétrages!$W:$W,Paramétrages!$Y:$Y,IF(OFFSET(Paramétrages!$F$6,COLUMNS($G:AB)-2,,)=0,"",OFFSET(Paramétrages!$F$6,COLUMNS($G:AB)-2,,)),Paramétrages!$X:$X,$B105&amp;$C105)&amp;" sur "&amp;IF(OFFSET(Paramétrages!$G$6,COLUMNS($H:AC)-2,,)=0,"",OFFSET(Paramétrages!$G$6,COLUMNS($H:AC)-2,,))&amp;")"))</f>
        <v/>
      </c>
      <c r="AA105" s="1" t="str">
        <f ca="1">IF(OFFSET(Paramétrages!$F$6,COLUMNS($G:AC)-2,,)=0,"",IF($B105="","",IF(COUNTA(Paramétrages!$F$5:$F$32)=0,"",IF(ISBLANK('Compréhension de l''écrit'!$D105),"",IF((SUMIFS(Paramétrages!$W:$W,Paramétrages!$Y:$Y,IF(OFFSET(Paramétrages!$F$6,COLUMNS($G:AC)-2,,)=0,"",OFFSET(Paramétrages!$F$6,COLUMNS($G:AC)-2,,)),Paramétrages!$X:$X,$B105&amp;$C105)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105&amp;$C105))/(IF(OFFSET(Paramétrages!$G$6,COLUMNS($H:AD)-2,,)=0,"",OFFSET(Paramétrages!$G$6,COLUMNS($H:AD)-2,,)))&lt;0.67,"B","C"))))))&amp;IF(OFFSET(Paramétrages!$F$6,COLUMNS($G:AC)-2,,)=0,"",IF(ISBLANK('Compréhension de l''écrit'!$D105),""," ("&amp;SUMIFS(Paramétrages!$W:$W,Paramétrages!$Y:$Y,IF(OFFSET(Paramétrages!$F$6,COLUMNS($G:AC)-2,,)=0,"",OFFSET(Paramétrages!$F$6,COLUMNS($G:AC)-2,,)),Paramétrages!$X:$X,$B105&amp;$C105)&amp;" sur "&amp;IF(OFFSET(Paramétrages!$G$6,COLUMNS($H:AD)-2,,)=0,"",OFFSET(Paramétrages!$G$6,COLUMNS($H:AD)-2,,))&amp;")"))</f>
        <v/>
      </c>
      <c r="AB105" s="1" t="str">
        <f ca="1">IF(OFFSET(Paramétrages!$F$6,COLUMNS($G:AD)-2,,)=0,"",IF($B105="","",IF(COUNTA(Paramétrages!$F$5:$F$32)=0,"",IF(ISBLANK('Compréhension de l''écrit'!$D105),"",IF((SUMIFS(Paramétrages!$W:$W,Paramétrages!$Y:$Y,IF(OFFSET(Paramétrages!$F$6,COLUMNS($G:AD)-2,,)=0,"",OFFSET(Paramétrages!$F$6,COLUMNS($G:AD)-2,,)),Paramétrages!$X:$X,$B105&amp;$C105)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105&amp;$C105))/(IF(OFFSET(Paramétrages!$G$6,COLUMNS($H:AE)-2,,)=0,"",OFFSET(Paramétrages!$G$6,COLUMNS($H:AE)-2,,)))&lt;0.67,"B","C"))))))&amp;IF(OFFSET(Paramétrages!$F$6,COLUMNS($G:AD)-2,,)=0,"",IF(ISBLANK('Compréhension de l''écrit'!$D105),""," ("&amp;SUMIFS(Paramétrages!$W:$W,Paramétrages!$Y:$Y,IF(OFFSET(Paramétrages!$F$6,COLUMNS($G:AD)-2,,)=0,"",OFFSET(Paramétrages!$F$6,COLUMNS($G:AD)-2,,)),Paramétrages!$X:$X,$B105&amp;$C105)&amp;" sur "&amp;IF(OFFSET(Paramétrages!$G$6,COLUMNS($H:AE)-2,,)=0,"",OFFSET(Paramétrages!$G$6,COLUMNS($H:AE)-2,,))&amp;")"))</f>
        <v/>
      </c>
      <c r="AC105" s="1" t="str">
        <f ca="1">IF(OFFSET(Paramétrages!$F$6,COLUMNS($G:AE)-2,,)=0,"",IF($B105="","",IF(COUNTA(Paramétrages!$F$5:$F$32)=0,"",IF(ISBLANK('Compréhension de l''écrit'!$D105),"",IF((SUMIFS(Paramétrages!$W:$W,Paramétrages!$Y:$Y,IF(OFFSET(Paramétrages!$F$6,COLUMNS($G:AE)-2,,)=0,"",OFFSET(Paramétrages!$F$6,COLUMNS($G:AE)-2,,)),Paramétrages!$X:$X,$B105&amp;$C105)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105&amp;$C105))/(IF(OFFSET(Paramétrages!$G$6,COLUMNS($H:AF)-2,,)=0,"",OFFSET(Paramétrages!$G$6,COLUMNS($H:AF)-2,,)))&lt;0.67,"B","C"))))))&amp;IF(OFFSET(Paramétrages!$F$6,COLUMNS($G:AE)-2,,)=0,"",IF(ISBLANK('Compréhension de l''écrit'!$D105),""," ("&amp;SUMIFS(Paramétrages!$W:$W,Paramétrages!$Y:$Y,IF(OFFSET(Paramétrages!$F$6,COLUMNS($G:AE)-2,,)=0,"",OFFSET(Paramétrages!$F$6,COLUMNS($G:AE)-2,,)),Paramétrages!$X:$X,$B105&amp;$C105)&amp;" sur "&amp;IF(OFFSET(Paramétrages!$G$6,COLUMNS($H:AF)-2,,)=0,"",OFFSET(Paramétrages!$G$6,COLUMNS($H:AF)-2,,))&amp;")"))</f>
        <v/>
      </c>
      <c r="AD105" s="1" t="str">
        <f ca="1">IF(OFFSET(Paramétrages!$F$6,COLUMNS($G:AF)-2,,)=0,"",IF($B105="","",IF(COUNTA(Paramétrages!$F$5:$F$32)=0,"",IF(ISBLANK('Compréhension de l''écrit'!$D105),"",IF((SUMIFS(Paramétrages!$W:$W,Paramétrages!$Y:$Y,IF(OFFSET(Paramétrages!$F$6,COLUMNS($G:AF)-2,,)=0,"",OFFSET(Paramétrages!$F$6,COLUMNS($G:AF)-2,,)),Paramétrages!$X:$X,$B105&amp;$C105)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105&amp;$C105))/(IF(OFFSET(Paramétrages!$G$6,COLUMNS($H:AG)-2,,)=0,"",OFFSET(Paramétrages!$G$6,COLUMNS($H:AG)-2,,)))&lt;0.67,"B","C"))))))&amp;IF(OFFSET(Paramétrages!$F$6,COLUMNS($G:AF)-2,,)=0,"",IF(ISBLANK('Compréhension de l''écrit'!$D105),""," ("&amp;SUMIFS(Paramétrages!$W:$W,Paramétrages!$Y:$Y,IF(OFFSET(Paramétrages!$F$6,COLUMNS($G:AF)-2,,)=0,"",OFFSET(Paramétrages!$F$6,COLUMNS($G:AF)-2,,)),Paramétrages!$X:$X,$B105&amp;$C105)&amp;" sur "&amp;IF(OFFSET(Paramétrages!$G$6,COLUMNS($H:AG)-2,,)=0,"",OFFSET(Paramétrages!$G$6,COLUMNS($H:AG)-2,,))&amp;")"))</f>
        <v/>
      </c>
      <c r="AE105" s="1" t="str">
        <f ca="1">IF(OFFSET(Paramétrages!$F$6,COLUMNS($G:AG)-2,,)=0,"",IF($B105="","",IF(COUNTA(Paramétrages!$F$5:$F$32)=0,"",IF(ISBLANK('Compréhension de l''écrit'!$D105),"",IF((SUMIFS(Paramétrages!$W:$W,Paramétrages!$Y:$Y,IF(OFFSET(Paramétrages!$F$6,COLUMNS($G:AG)-2,,)=0,"",OFFSET(Paramétrages!$F$6,COLUMNS($G:AG)-2,,)),Paramétrages!$X:$X,$B105&amp;$C105)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105&amp;$C105))/(IF(OFFSET(Paramétrages!$G$6,COLUMNS($H:AH)-2,,)=0,"",OFFSET(Paramétrages!$G$6,COLUMNS($H:AH)-2,,)))&lt;0.67,"B","C"))))))&amp;IF(OFFSET(Paramétrages!$F$6,COLUMNS($G:AG)-2,,)=0,"",IF(ISBLANK('Compréhension de l''écrit'!$D105),""," ("&amp;SUMIFS(Paramétrages!$W:$W,Paramétrages!$Y:$Y,IF(OFFSET(Paramétrages!$F$6,COLUMNS($G:AG)-2,,)=0,"",OFFSET(Paramétrages!$F$6,COLUMNS($G:AG)-2,,)),Paramétrages!$X:$X,$B105&amp;$C105)&amp;" sur "&amp;IF(OFFSET(Paramétrages!$G$6,COLUMNS($H:AH)-2,,)=0,"",OFFSET(Paramétrages!$G$6,COLUMNS($H:AH)-2,,))&amp;")"))</f>
        <v/>
      </c>
      <c r="AF105" s="1" t="str">
        <f ca="1">IF(OFFSET(Paramétrages!$F$6,COLUMNS($G:AH)-2,,)=0,"",IF($B105="","",IF(COUNTA(Paramétrages!$F$5:$F$32)=0,"",IF(ISBLANK('Compréhension de l''écrit'!$D105),"",IF((SUMIFS(Paramétrages!$W:$W,Paramétrages!$Y:$Y,IF(OFFSET(Paramétrages!$F$6,COLUMNS($G:AH)-2,,)=0,"",OFFSET(Paramétrages!$F$6,COLUMNS($G:AH)-2,,)),Paramétrages!$X:$X,$B105&amp;$C105)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105&amp;$C105))/(IF(OFFSET(Paramétrages!$G$6,COLUMNS($H:AI)-2,,)=0,"",OFFSET(Paramétrages!$G$6,COLUMNS($H:AI)-2,,)))&lt;0.67,"B","C"))))))&amp;IF(OFFSET(Paramétrages!$F$6,COLUMNS($G:AH)-2,,)=0,"",IF(ISBLANK('Compréhension de l''écrit'!$D105),""," ("&amp;SUMIFS(Paramétrages!$W:$W,Paramétrages!$Y:$Y,IF(OFFSET(Paramétrages!$F$6,COLUMNS($G:AH)-2,,)=0,"",OFFSET(Paramétrages!$F$6,COLUMNS($G:AH)-2,,)),Paramétrages!$X:$X,$B105&amp;$C105)&amp;" sur "&amp;IF(OFFSET(Paramétrages!$G$6,COLUMNS($H:AI)-2,,)=0,"",OFFSET(Paramétrages!$G$6,COLUMNS($H:AI)-2,,))&amp;")"))</f>
        <v/>
      </c>
      <c r="AG105" s="1" t="str">
        <f ca="1">IF(OFFSET(Paramétrages!$F$6,COLUMNS($G:AI)-2,,)=0,"",IF($B105="","",IF(COUNTA(Paramétrages!$F$5:$F$32)=0,"",IF(ISBLANK('Compréhension de l''écrit'!$D105),"",IF((SUMIFS(Paramétrages!$W:$W,Paramétrages!$Y:$Y,IF(OFFSET(Paramétrages!$F$6,COLUMNS($G:AI)-2,,)=0,"",OFFSET(Paramétrages!$F$6,COLUMNS($G:AI)-2,,)),Paramétrages!$X:$X,$B105&amp;$C105)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105&amp;$C105))/(IF(OFFSET(Paramétrages!$G$6,COLUMNS($H:AJ)-2,,)=0,"",OFFSET(Paramétrages!$G$6,COLUMNS($H:AJ)-2,,)))&lt;0.67,"B","C"))))))&amp;IF(OFFSET(Paramétrages!$F$6,COLUMNS($G:AI)-2,,)=0,"",IF(ISBLANK('Compréhension de l''écrit'!$D105),""," ("&amp;SUMIFS(Paramétrages!$W:$W,Paramétrages!$Y:$Y,IF(OFFSET(Paramétrages!$F$6,COLUMNS($G:AI)-2,,)=0,"",OFFSET(Paramétrages!$F$6,COLUMNS($G:AI)-2,,)),Paramétrages!$X:$X,$B105&amp;$C105)&amp;" sur "&amp;IF(OFFSET(Paramétrages!$G$6,COLUMNS($H:AJ)-2,,)=0,"",OFFSET(Paramétrages!$G$6,COLUMNS($H:AJ)-2,,))&amp;")"))</f>
        <v/>
      </c>
      <c r="AH105" s="1" t="str">
        <f ca="1">IF(OFFSET(Paramétrages!$F$6,COLUMNS($G:AJ)-2,,)=0,"",IF($B105="","",IF(COUNTA(Paramétrages!$F$5:$F$32)=0,"",IF(ISBLANK('Compréhension de l''écrit'!$D105),"",IF((SUMIFS(Paramétrages!$W:$W,Paramétrages!$Y:$Y,IF(OFFSET(Paramétrages!$F$6,COLUMNS($G:AJ)-2,,)=0,"",OFFSET(Paramétrages!$F$6,COLUMNS($G:AJ)-2,,)),Paramétrages!$X:$X,$B105&amp;$C105)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105&amp;$C105))/(IF(OFFSET(Paramétrages!$G$6,COLUMNS($H:AK)-2,,)=0,"",OFFSET(Paramétrages!$G$6,COLUMNS($H:AK)-2,,)))&lt;0.67,"B","C"))))))&amp;IF(OFFSET(Paramétrages!$F$6,COLUMNS($G:AJ)-2,,)=0,"",IF(ISBLANK('Compréhension de l''écrit'!$D105),""," ("&amp;SUMIFS(Paramétrages!$W:$W,Paramétrages!$Y:$Y,IF(OFFSET(Paramétrages!$F$6,COLUMNS($G:AJ)-2,,)=0,"",OFFSET(Paramétrages!$F$6,COLUMNS($G:AJ)-2,,)),Paramétrages!$X:$X,$B105&amp;$C105)&amp;" sur "&amp;IF(OFFSET(Paramétrages!$G$6,COLUMNS($H:AK)-2,,)=0,"",OFFSET(Paramétrages!$G$6,COLUMNS($H:AK)-2,,))&amp;")"))</f>
        <v/>
      </c>
      <c r="AI105" s="1" t="str">
        <f ca="1">IF(OFFSET(Paramétrages!$F$6,COLUMNS($G:AK)-2,,)=0,"",IF($B105="","",IF(COUNTA(Paramétrages!$F$5:$F$32)=0,"",IF(ISBLANK('Compréhension de l''écrit'!$D105),"",IF((SUMIFS(Paramétrages!$W:$W,Paramétrages!$Y:$Y,IF(OFFSET(Paramétrages!$F$6,COLUMNS($G:AK)-2,,)=0,"",OFFSET(Paramétrages!$F$6,COLUMNS($G:AK)-2,,)),Paramétrages!$X:$X,$B105&amp;$C105)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105&amp;$C105))/(IF(OFFSET(Paramétrages!$G$6,COLUMNS($H:AL)-2,,)=0,"",OFFSET(Paramétrages!$G$6,COLUMNS($H:AL)-2,,)))&lt;0.67,"B","C"))))))&amp;IF(OFFSET(Paramétrages!$F$6,COLUMNS($G:AK)-2,,)=0,"",IF(ISBLANK('Compréhension de l''écrit'!$D105),""," ("&amp;SUMIFS(Paramétrages!$W:$W,Paramétrages!$Y:$Y,IF(OFFSET(Paramétrages!$F$6,COLUMNS($G:AK)-2,,)=0,"",OFFSET(Paramétrages!$F$6,COLUMNS($G:AK)-2,,)),Paramétrages!$X:$X,$B105&amp;$C105)&amp;" sur "&amp;IF(OFFSET(Paramétrages!$G$6,COLUMNS($H:AL)-2,,)=0,"",OFFSET(Paramétrages!$G$6,COLUMNS($H:AL)-2,,))&amp;")"))</f>
        <v/>
      </c>
      <c r="AJ105" s="1" t="str">
        <f ca="1">IF(OFFSET(Paramétrages!$F$6,COLUMNS($G:AL)-2,,)=0,"",IF($B105="","",IF(COUNTA(Paramétrages!$F$5:$F$32)=0,"",IF(ISBLANK('Compréhension de l''écrit'!$D105),"",IF((SUMIFS(Paramétrages!$W:$W,Paramétrages!$Y:$Y,IF(OFFSET(Paramétrages!$F$6,COLUMNS($G:AL)-2,,)=0,"",OFFSET(Paramétrages!$F$6,COLUMNS($G:AL)-2,,)),Paramétrages!$X:$X,$B105&amp;$C105)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105&amp;$C105))/(IF(OFFSET(Paramétrages!$G$6,COLUMNS($H:AM)-2,,)=0,"",OFFSET(Paramétrages!$G$6,COLUMNS($H:AM)-2,,)))&lt;0.67,"B","C"))))))&amp;IF(OFFSET(Paramétrages!$F$6,COLUMNS($G:AL)-2,,)=0,"",IF(ISBLANK('Compréhension de l''écrit'!$D105),""," ("&amp;SUMIFS(Paramétrages!$W:$W,Paramétrages!$Y:$Y,IF(OFFSET(Paramétrages!$F$6,COLUMNS($G:AL)-2,,)=0,"",OFFSET(Paramétrages!$F$6,COLUMNS($G:AL)-2,,)),Paramétrages!$X:$X,$B105&amp;$C105)&amp;" sur "&amp;IF(OFFSET(Paramétrages!$G$6,COLUMNS($H:AM)-2,,)=0,"",OFFSET(Paramétrages!$G$6,COLUMNS($H:AM)-2,,))&amp;")"))</f>
        <v/>
      </c>
      <c r="AK105" s="1" t="str">
        <f ca="1">IF(OFFSET(Paramétrages!$F$6,COLUMNS($G:AM)-2,,)=0,"",IF($B105="","",IF(COUNTA(Paramétrages!$F$5:$F$32)=0,"",IF(ISBLANK('Compréhension de l''écrit'!$D105),"",IF((SUMIFS(Paramétrages!$W:$W,Paramétrages!$Y:$Y,IF(OFFSET(Paramétrages!$F$6,COLUMNS($G:AM)-2,,)=0,"",OFFSET(Paramétrages!$F$6,COLUMNS($G:AM)-2,,)),Paramétrages!$X:$X,$B105&amp;$C105)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105&amp;$C105))/(IF(OFFSET(Paramétrages!$G$6,COLUMNS($H:AN)-2,,)=0,"",OFFSET(Paramétrages!$G$6,COLUMNS($H:AN)-2,,)))&lt;0.67,"B","C"))))))&amp;IF(OFFSET(Paramétrages!$F$6,COLUMNS($G:AM)-2,,)=0,"",IF(ISBLANK('Compréhension de l''écrit'!$D105),""," ("&amp;SUMIFS(Paramétrages!$W:$W,Paramétrages!$Y:$Y,IF(OFFSET(Paramétrages!$F$6,COLUMNS($G:AM)-2,,)=0,"",OFFSET(Paramétrages!$F$6,COLUMNS($G:AM)-2,,)),Paramétrages!$X:$X,$B105&amp;$C105)&amp;" sur "&amp;IF(OFFSET(Paramétrages!$G$6,COLUMNS($H:AN)-2,,)=0,"",OFFSET(Paramétrages!$G$6,COLUMNS($H:AN)-2,,))&amp;")"))</f>
        <v/>
      </c>
      <c r="AL105" s="1" t="str">
        <f ca="1">IF(OFFSET(Paramétrages!$F$6,COLUMNS($G:AN)-2,,)=0,"",IF($B105="","",IF(COUNTA(Paramétrages!$F$5:$F$32)=0,"",IF(ISBLANK('Compréhension de l''écrit'!$D105),"",IF((SUMIFS(Paramétrages!$W:$W,Paramétrages!$Y:$Y,IF(OFFSET(Paramétrages!$F$6,COLUMNS($G:AN)-2,,)=0,"",OFFSET(Paramétrages!$F$6,COLUMNS($G:AN)-2,,)),Paramétrages!$X:$X,$B105&amp;$C105)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105&amp;$C105))/(IF(OFFSET(Paramétrages!$G$6,COLUMNS($H:AO)-2,,)=0,"",OFFSET(Paramétrages!$G$6,COLUMNS($H:AO)-2,,)))&lt;0.67,"B","C"))))))&amp;IF(OFFSET(Paramétrages!$F$6,COLUMNS($G:AN)-2,,)=0,"",IF(ISBLANK('Compréhension de l''écrit'!$D105),""," ("&amp;SUMIFS(Paramétrages!$W:$W,Paramétrages!$Y:$Y,IF(OFFSET(Paramétrages!$F$6,COLUMNS($G:AN)-2,,)=0,"",OFFSET(Paramétrages!$F$6,COLUMNS($G:AN)-2,,)),Paramétrages!$X:$X,$B105&amp;$C105)&amp;" sur "&amp;IF(OFFSET(Paramétrages!$G$6,COLUMNS($H:AO)-2,,)=0,"",OFFSET(Paramétrages!$G$6,COLUMNS($H:AO)-2,,))&amp;")"))</f>
        <v/>
      </c>
      <c r="AM105" s="1" t="str">
        <f ca="1">IF(OFFSET(Paramétrages!$F$6,COLUMNS($G:AO)-2,,)=0,"",IF($B105="","",IF(COUNTA(Paramétrages!$F$5:$F$32)=0,"",IF(ISBLANK('Compréhension de l''écrit'!$D105),"",IF((SUMIFS(Paramétrages!$W:$W,Paramétrages!$Y:$Y,IF(OFFSET(Paramétrages!$F$6,COLUMNS($G:AO)-2,,)=0,"",OFFSET(Paramétrages!$F$6,COLUMNS($G:AO)-2,,)),Paramétrages!$X:$X,$B105&amp;$C105)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105&amp;$C105))/(IF(OFFSET(Paramétrages!$G$6,COLUMNS($H:AP)-2,,)=0,"",OFFSET(Paramétrages!$G$6,COLUMNS($H:AP)-2,,)))&lt;0.67,"B","C"))))))&amp;IF(OFFSET(Paramétrages!$F$6,COLUMNS($G:AO)-2,,)=0,"",IF(ISBLANK('Compréhension de l''écrit'!$D105),""," ("&amp;SUMIFS(Paramétrages!$W:$W,Paramétrages!$Y:$Y,IF(OFFSET(Paramétrages!$F$6,COLUMNS($G:AO)-2,,)=0,"",OFFSET(Paramétrages!$F$6,COLUMNS($G:AO)-2,,)),Paramétrages!$X:$X,$B105&amp;$C105)&amp;" sur "&amp;IF(OFFSET(Paramétrages!$G$6,COLUMNS($H:AP)-2,,)=0,"",OFFSET(Paramétrages!$G$6,COLUMNS($H:AP)-2,,))&amp;")"))</f>
        <v/>
      </c>
      <c r="AN105" s="1" t="str">
        <f ca="1">IF(OFFSET(Paramétrages!$F$6,COLUMNS($G:AP)-2,,)=0,"",IF($B105="","",IF(COUNTA(Paramétrages!$F$5:$F$32)=0,"",IF(ISBLANK('Compréhension de l''écrit'!$D105),"",IF((SUMIFS(Paramétrages!$W:$W,Paramétrages!$Y:$Y,IF(OFFSET(Paramétrages!$F$6,COLUMNS($G:AP)-2,,)=0,"",OFFSET(Paramétrages!$F$6,COLUMNS($G:AP)-2,,)),Paramétrages!$X:$X,$B105&amp;$C105)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105&amp;$C105))/(IF(OFFSET(Paramétrages!$G$6,COLUMNS($H:AQ)-2,,)=0,"",OFFSET(Paramétrages!$G$6,COLUMNS($H:AQ)-2,,)))&lt;0.67,"B","C"))))))&amp;IF(OFFSET(Paramétrages!$F$6,COLUMNS($G:AP)-2,,)=0,"",IF(ISBLANK('Compréhension de l''écrit'!$D105),""," ("&amp;SUMIFS(Paramétrages!$W:$W,Paramétrages!$Y:$Y,IF(OFFSET(Paramétrages!$F$6,COLUMNS($G:AP)-2,,)=0,"",OFFSET(Paramétrages!$F$6,COLUMNS($G:AP)-2,,)),Paramétrages!$X:$X,$B105&amp;$C105)&amp;" sur "&amp;IF(OFFSET(Paramétrages!$G$6,COLUMNS($H:AQ)-2,,)=0,"",OFFSET(Paramétrages!$G$6,COLUMNS($H:AQ)-2,,))&amp;")"))</f>
        <v/>
      </c>
      <c r="AO105" s="1" t="str">
        <f ca="1">IF(OFFSET(Paramétrages!$F$6,COLUMNS($G:AQ)-2,,)=0,"",IF($B105="","",IF(COUNTA(Paramétrages!$F$5:$F$32)=0,"",IF(ISBLANK('Compréhension de l''écrit'!$D105),"",IF((SUMIFS(Paramétrages!$W:$W,Paramétrages!$Y:$Y,IF(OFFSET(Paramétrages!$F$6,COLUMNS($G:AQ)-2,,)=0,"",OFFSET(Paramétrages!$F$6,COLUMNS($G:AQ)-2,,)),Paramétrages!$X:$X,$B105&amp;$C105)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105&amp;$C105))/(IF(OFFSET(Paramétrages!$G$6,COLUMNS($H:AR)-2,,)=0,"",OFFSET(Paramétrages!$G$6,COLUMNS($H:AR)-2,,)))&lt;0.67,"B","C"))))))&amp;IF(OFFSET(Paramétrages!$F$6,COLUMNS($G:AQ)-2,,)=0,"",IF(ISBLANK('Compréhension de l''écrit'!$D105),""," ("&amp;SUMIFS(Paramétrages!$W:$W,Paramétrages!$Y:$Y,IF(OFFSET(Paramétrages!$F$6,COLUMNS($G:AQ)-2,,)=0,"",OFFSET(Paramétrages!$F$6,COLUMNS($G:AQ)-2,,)),Paramétrages!$X:$X,$B105&amp;$C105)&amp;" sur "&amp;IF(OFFSET(Paramétrages!$G$6,COLUMNS($H:AR)-2,,)=0,"",OFFSET(Paramétrages!$G$6,COLUMNS($H:AR)-2,,))&amp;")"))</f>
        <v/>
      </c>
      <c r="AP105" s="1" t="str">
        <f ca="1">IF(OFFSET(Paramétrages!$F$6,COLUMNS($G:AR)-2,,)=0,"",IF($B105="","",IF(COUNTA(Paramétrages!$F$5:$F$32)=0,"",IF(ISBLANK('Compréhension de l''écrit'!$D105),"",IF((SUMIFS(Paramétrages!$W:$W,Paramétrages!$Y:$Y,IF(OFFSET(Paramétrages!$F$6,COLUMNS($G:AR)-2,,)=0,"",OFFSET(Paramétrages!$F$6,COLUMNS($G:AR)-2,,)),Paramétrages!$X:$X,$B105&amp;$C105)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105&amp;$C105))/(IF(OFFSET(Paramétrages!$G$6,COLUMNS($H:AS)-2,,)=0,"",OFFSET(Paramétrages!$G$6,COLUMNS($H:AS)-2,,)))&lt;0.67,"B","C"))))))&amp;IF(OFFSET(Paramétrages!$F$6,COLUMNS($G:AR)-2,,)=0,"",IF(ISBLANK('Compréhension de l''écrit'!$D105),""," ("&amp;SUMIFS(Paramétrages!$W:$W,Paramétrages!$Y:$Y,IF(OFFSET(Paramétrages!$F$6,COLUMNS($G:AR)-2,,)=0,"",OFFSET(Paramétrages!$F$6,COLUMNS($G:AR)-2,,)),Paramétrages!$X:$X,$B105&amp;$C105)&amp;" sur "&amp;IF(OFFSET(Paramétrages!$G$6,COLUMNS($H:AS)-2,,)=0,"",OFFSET(Paramétrages!$G$6,COLUMNS($H:AS)-2,,))&amp;")"))</f>
        <v/>
      </c>
      <c r="AQ105" s="1" t="str">
        <f ca="1">IF(OFFSET(Paramétrages!$F$6,COLUMNS($G:AS)-2,,)=0,"",IF($B105="","",IF(COUNTA(Paramétrages!$F$5:$F$32)=0,"",IF(ISBLANK('Compréhension de l''écrit'!$D105),"",IF((SUMIFS(Paramétrages!$W:$W,Paramétrages!$Y:$Y,IF(OFFSET(Paramétrages!$F$6,COLUMNS($G:AS)-2,,)=0,"",OFFSET(Paramétrages!$F$6,COLUMNS($G:AS)-2,,)),Paramétrages!$X:$X,$B105&amp;$C105)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105&amp;$C105))/(IF(OFFSET(Paramétrages!$G$6,COLUMNS($H:AT)-2,,)=0,"",OFFSET(Paramétrages!$G$6,COLUMNS($H:AT)-2,,)))&lt;0.67,"B","C"))))))&amp;IF(OFFSET(Paramétrages!$F$6,COLUMNS($G:AS)-2,,)=0,"",IF(ISBLANK('Compréhension de l''écrit'!$D105),""," ("&amp;SUMIFS(Paramétrages!$W:$W,Paramétrages!$Y:$Y,IF(OFFSET(Paramétrages!$F$6,COLUMNS($G:AS)-2,,)=0,"",OFFSET(Paramétrages!$F$6,COLUMNS($G:AS)-2,,)),Paramétrages!$X:$X,$B105&amp;$C105)&amp;" sur "&amp;IF(OFFSET(Paramétrages!$G$6,COLUMNS($H:AT)-2,,)=0,"",OFFSET(Paramétrages!$G$6,COLUMNS($H:AT)-2,,))&amp;")"))</f>
        <v/>
      </c>
      <c r="AR105" s="1" t="str">
        <f ca="1">IF(OFFSET(Paramétrages!$F$6,COLUMNS($G:AT)-2,,)=0,"",IF($B105="","",IF(COUNTA(Paramétrages!$F$5:$F$32)=0,"",IF(ISBLANK('Compréhension de l''écrit'!$D105),"",IF((SUMIFS(Paramétrages!$W:$W,Paramétrages!$Y:$Y,IF(OFFSET(Paramétrages!$F$6,COLUMNS($G:AT)-2,,)=0,"",OFFSET(Paramétrages!$F$6,COLUMNS($G:AT)-2,,)),Paramétrages!$X:$X,$B105&amp;$C105)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105&amp;$C105))/(IF(OFFSET(Paramétrages!$G$6,COLUMNS($H:AU)-2,,)=0,"",OFFSET(Paramétrages!$G$6,COLUMNS($H:AU)-2,,)))&lt;0.67,"B","C"))))))&amp;IF(OFFSET(Paramétrages!$F$6,COLUMNS($G:AT)-2,,)=0,"",IF(ISBLANK('Compréhension de l''écrit'!$D105),""," ("&amp;SUMIFS(Paramétrages!$W:$W,Paramétrages!$Y:$Y,IF(OFFSET(Paramétrages!$F$6,COLUMNS($G:AT)-2,,)=0,"",OFFSET(Paramétrages!$F$6,COLUMNS($G:AT)-2,,)),Paramétrages!$X:$X,$B105&amp;$C105)&amp;" sur "&amp;IF(OFFSET(Paramétrages!$G$6,COLUMNS($H:AU)-2,,)=0,"",OFFSET(Paramétrages!$G$6,COLUMNS($H:AU)-2,,))&amp;")"))</f>
        <v/>
      </c>
      <c r="AS105" s="1" t="str">
        <f ca="1">IF(OFFSET(Paramétrages!$F$6,COLUMNS($G:AU)-2,,)=0,"",IF($B105="","",IF(COUNTA(Paramétrages!$F$5:$F$32)=0,"",IF(ISBLANK('Compréhension de l''écrit'!$D105),"",IF((SUMIFS(Paramétrages!$W:$W,Paramétrages!$Y:$Y,IF(OFFSET(Paramétrages!$F$6,COLUMNS($G:AU)-2,,)=0,"",OFFSET(Paramétrages!$F$6,COLUMNS($G:AU)-2,,)),Paramétrages!$X:$X,$B105&amp;$C105)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105&amp;$C105))/(IF(OFFSET(Paramétrages!$G$6,COLUMNS($H:AV)-2,,)=0,"",OFFSET(Paramétrages!$G$6,COLUMNS($H:AV)-2,,)))&lt;0.67,"B","C"))))))&amp;IF(OFFSET(Paramétrages!$F$6,COLUMNS($G:AU)-2,,)=0,"",IF(ISBLANK('Compréhension de l''écrit'!$D105),""," ("&amp;SUMIFS(Paramétrages!$W:$W,Paramétrages!$Y:$Y,IF(OFFSET(Paramétrages!$F$6,COLUMNS($G:AU)-2,,)=0,"",OFFSET(Paramétrages!$F$6,COLUMNS($G:AU)-2,,)),Paramétrages!$X:$X,$B105&amp;$C105)&amp;" sur "&amp;IF(OFFSET(Paramétrages!$G$6,COLUMNS($H:AV)-2,,)=0,"",OFFSET(Paramétrages!$G$6,COLUMNS($H:AV)-2,,))&amp;")"))</f>
        <v/>
      </c>
      <c r="AT105" s="1" t="str">
        <f ca="1">IF(OFFSET(Paramétrages!$F$6,COLUMNS($G:AV)-2,,)=0,"",IF($B105="","",IF(COUNTA(Paramétrages!$F$5:$F$32)=0,"",IF(ISBLANK('Compréhension de l''écrit'!$D105),"",IF((SUMIFS(Paramétrages!$W:$W,Paramétrages!$Y:$Y,IF(OFFSET(Paramétrages!$F$6,COLUMNS($G:AV)-2,,)=0,"",OFFSET(Paramétrages!$F$6,COLUMNS($G:AV)-2,,)),Paramétrages!$X:$X,$B105&amp;$C105)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105&amp;$C105))/(IF(OFFSET(Paramétrages!$G$6,COLUMNS($H:AW)-2,,)=0,"",OFFSET(Paramétrages!$G$6,COLUMNS($H:AW)-2,,)))&lt;0.67,"B","C"))))))&amp;IF(OFFSET(Paramétrages!$F$6,COLUMNS($G:AV)-2,,)=0,"",IF(ISBLANK('Compréhension de l''écrit'!$D105),""," ("&amp;SUMIFS(Paramétrages!$W:$W,Paramétrages!$Y:$Y,IF(OFFSET(Paramétrages!$F$6,COLUMNS($G:AV)-2,,)=0,"",OFFSET(Paramétrages!$F$6,COLUMNS($G:AV)-2,,)),Paramétrages!$X:$X,$B105&amp;$C105)&amp;" sur "&amp;IF(OFFSET(Paramétrages!$G$6,COLUMNS($H:AW)-2,,)=0,"",OFFSET(Paramétrages!$G$6,COLUMNS($H:AW)-2,,))&amp;")"))</f>
        <v/>
      </c>
      <c r="AU105" s="1" t="str">
        <f ca="1">IF(OFFSET(Paramétrages!$F$6,COLUMNS($G:AW)-2,,)=0,"",IF($B105="","",IF(COUNTA(Paramétrages!$F$5:$F$32)=0,"",IF(ISBLANK('Compréhension de l''écrit'!$D105),"",IF((SUMIFS(Paramétrages!$W:$W,Paramétrages!$Y:$Y,IF(OFFSET(Paramétrages!$F$6,COLUMNS($G:AW)-2,,)=0,"",OFFSET(Paramétrages!$F$6,COLUMNS($G:AW)-2,,)),Paramétrages!$X:$X,$B105&amp;$C105)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105&amp;$C105))/(IF(OFFSET(Paramétrages!$G$6,COLUMNS($H:AX)-2,,)=0,"",OFFSET(Paramétrages!$G$6,COLUMNS($H:AX)-2,,)))&lt;0.67,"B","C"))))))&amp;IF(OFFSET(Paramétrages!$F$6,COLUMNS($G:AW)-2,,)=0,"",IF(ISBLANK('Compréhension de l''écrit'!$D105),""," ("&amp;SUMIFS(Paramétrages!$W:$W,Paramétrages!$Y:$Y,IF(OFFSET(Paramétrages!$F$6,COLUMNS($G:AW)-2,,)=0,"",OFFSET(Paramétrages!$F$6,COLUMNS($G:AW)-2,,)),Paramétrages!$X:$X,$B105&amp;$C105)&amp;" sur "&amp;IF(OFFSET(Paramétrages!$G$6,COLUMNS($H:AX)-2,,)=0,"",OFFSET(Paramétrages!$G$6,COLUMNS($H:AX)-2,,))&amp;")"))</f>
        <v/>
      </c>
      <c r="AV105" s="1" t="str">
        <f ca="1">IF(OFFSET(Paramétrages!$F$6,COLUMNS($G:AX)-2,,)=0,"",IF($B105="","",IF(COUNTA(Paramétrages!$F$5:$F$32)=0,"",IF(ISBLANK('Compréhension de l''écrit'!$D105),"",IF((SUMIFS(Paramétrages!$W:$W,Paramétrages!$Y:$Y,IF(OFFSET(Paramétrages!$F$6,COLUMNS($G:AX)-2,,)=0,"",OFFSET(Paramétrages!$F$6,COLUMNS($G:AX)-2,,)),Paramétrages!$X:$X,$B105&amp;$C105)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105&amp;$C105))/(IF(OFFSET(Paramétrages!$G$6,COLUMNS($H:AY)-2,,)=0,"",OFFSET(Paramétrages!$G$6,COLUMNS($H:AY)-2,,)))&lt;0.67,"B","C"))))))&amp;IF(OFFSET(Paramétrages!$F$6,COLUMNS($G:AX)-2,,)=0,"",IF(ISBLANK('Compréhension de l''écrit'!$D105),""," ("&amp;SUMIFS(Paramétrages!$W:$W,Paramétrages!$Y:$Y,IF(OFFSET(Paramétrages!$F$6,COLUMNS($G:AX)-2,,)=0,"",OFFSET(Paramétrages!$F$6,COLUMNS($G:AX)-2,,)),Paramétrages!$X:$X,$B105&amp;$C105)&amp;" sur "&amp;IF(OFFSET(Paramétrages!$G$6,COLUMNS($H:AY)-2,,)=0,"",OFFSET(Paramétrages!$G$6,COLUMNS($H:AY)-2,,))&amp;")"))</f>
        <v/>
      </c>
      <c r="AW105" s="1" t="str">
        <f ca="1">IF(OFFSET(Paramétrages!$F$6,COLUMNS($G:AY)-2,,)=0,"",IF($B105="","",IF(COUNTA(Paramétrages!$F$5:$F$32)=0,"",IF(ISBLANK('Compréhension de l''écrit'!$D105),"",IF((SUMIFS(Paramétrages!$W:$W,Paramétrages!$Y:$Y,IF(OFFSET(Paramétrages!$F$6,COLUMNS($G:AY)-2,,)=0,"",OFFSET(Paramétrages!$F$6,COLUMNS($G:AY)-2,,)),Paramétrages!$X:$X,$B105&amp;$C105)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105&amp;$C105))/(IF(OFFSET(Paramétrages!$G$6,COLUMNS($H:AZ)-2,,)=0,"",OFFSET(Paramétrages!$G$6,COLUMNS($H:AZ)-2,,)))&lt;0.67,"B","C"))))))&amp;IF(OFFSET(Paramétrages!$F$6,COLUMNS($G:AY)-2,,)=0,"",IF(ISBLANK('Compréhension de l''écrit'!$D105),""," ("&amp;SUMIFS(Paramétrages!$W:$W,Paramétrages!$Y:$Y,IF(OFFSET(Paramétrages!$F$6,COLUMNS($G:AY)-2,,)=0,"",OFFSET(Paramétrages!$F$6,COLUMNS($G:AY)-2,,)),Paramétrages!$X:$X,$B105&amp;$C105)&amp;" sur "&amp;IF(OFFSET(Paramétrages!$G$6,COLUMNS($H:AZ)-2,,)=0,"",OFFSET(Paramétrages!$G$6,COLUMNS($H:AZ)-2,,))&amp;")"))</f>
        <v/>
      </c>
      <c r="AX105" s="1" t="str">
        <f ca="1">IF(OFFSET(Paramétrages!$F$6,COLUMNS($G:AZ)-2,,)=0,"",IF($B105="","",IF(COUNTA(Paramétrages!$F$5:$F$32)=0,"",IF(ISBLANK('Compréhension de l''écrit'!$D105),"",IF((SUMIFS(Paramétrages!$W:$W,Paramétrages!$Y:$Y,IF(OFFSET(Paramétrages!$F$6,COLUMNS($G:AZ)-2,,)=0,"",OFFSET(Paramétrages!$F$6,COLUMNS($G:AZ)-2,,)),Paramétrages!$X:$X,$B105&amp;$C105)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105&amp;$C105))/(IF(OFFSET(Paramétrages!$G$6,COLUMNS($H:BA)-2,,)=0,"",OFFSET(Paramétrages!$G$6,COLUMNS($H:BA)-2,,)))&lt;0.67,"B","C"))))))&amp;IF(OFFSET(Paramétrages!$F$6,COLUMNS($G:AZ)-2,,)=0,"",IF(ISBLANK('Compréhension de l''écrit'!$D105),""," ("&amp;SUMIFS(Paramétrages!$W:$W,Paramétrages!$Y:$Y,IF(OFFSET(Paramétrages!$F$6,COLUMNS($G:AZ)-2,,)=0,"",OFFSET(Paramétrages!$F$6,COLUMNS($G:AZ)-2,,)),Paramétrages!$X:$X,$B105&amp;$C105)&amp;" sur "&amp;IF(OFFSET(Paramétrages!$G$6,COLUMNS($H:BA)-2,,)=0,"",OFFSET(Paramétrages!$G$6,COLUMNS($H:BA)-2,,))&amp;")"))</f>
        <v/>
      </c>
      <c r="AY105" s="1" t="str">
        <f ca="1">IF(OFFSET(Paramétrages!$F$6,COLUMNS($G:BA)-2,,)=0,"",IF($B105="","",IF(COUNTA(Paramétrages!$F$5:$F$32)=0,"",IF(ISBLANK('Compréhension de l''écrit'!$D105),"",IF((SUMIFS(Paramétrages!$W:$W,Paramétrages!$Y:$Y,IF(OFFSET(Paramétrages!$F$6,COLUMNS($G:BA)-2,,)=0,"",OFFSET(Paramétrages!$F$6,COLUMNS($G:BA)-2,,)),Paramétrages!$X:$X,$B105&amp;$C105)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105&amp;$C105))/(IF(OFFSET(Paramétrages!$G$6,COLUMNS($H:BB)-2,,)=0,"",OFFSET(Paramétrages!$G$6,COLUMNS($H:BB)-2,,)))&lt;0.67,"B","C"))))))&amp;IF(OFFSET(Paramétrages!$F$6,COLUMNS($G:BA)-2,,)=0,"",IF(ISBLANK('Compréhension de l''écrit'!$D105),""," ("&amp;SUMIFS(Paramétrages!$W:$W,Paramétrages!$Y:$Y,IF(OFFSET(Paramétrages!$F$6,COLUMNS($G:BA)-2,,)=0,"",OFFSET(Paramétrages!$F$6,COLUMNS($G:BA)-2,,)),Paramétrages!$X:$X,$B105&amp;$C105)&amp;" sur "&amp;IF(OFFSET(Paramétrages!$G$6,COLUMNS($H:BB)-2,,)=0,"",OFFSET(Paramétrages!$G$6,COLUMNS($H:BB)-2,,))&amp;")"))</f>
        <v/>
      </c>
      <c r="AZ105" s="1" t="str">
        <f ca="1">IF(OFFSET(Paramétrages!$F$6,COLUMNS($G:BB)-2,,)=0,"",IF($B105="","",IF(COUNTA(Paramétrages!$F$5:$F$32)=0,"",IF(ISBLANK('Compréhension de l''écrit'!$D105),"",IF((SUMIFS(Paramétrages!$W:$W,Paramétrages!$Y:$Y,IF(OFFSET(Paramétrages!$F$6,COLUMNS($G:BB)-2,,)=0,"",OFFSET(Paramétrages!$F$6,COLUMNS($G:BB)-2,,)),Paramétrages!$X:$X,$B105&amp;$C105)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105&amp;$C105))/(IF(OFFSET(Paramétrages!$G$6,COLUMNS($H:BC)-2,,)=0,"",OFFSET(Paramétrages!$G$6,COLUMNS($H:BC)-2,,)))&lt;0.67,"B","C"))))))&amp;IF(OFFSET(Paramétrages!$F$6,COLUMNS($G:BB)-2,,)=0,"",IF(ISBLANK('Compréhension de l''écrit'!$D105),""," ("&amp;SUMIFS(Paramétrages!$W:$W,Paramétrages!$Y:$Y,IF(OFFSET(Paramétrages!$F$6,COLUMNS($G:BB)-2,,)=0,"",OFFSET(Paramétrages!$F$6,COLUMNS($G:BB)-2,,)),Paramétrages!$X:$X,$B105&amp;$C105)&amp;" sur "&amp;IF(OFFSET(Paramétrages!$G$6,COLUMNS($H:BC)-2,,)=0,"",OFFSET(Paramétrages!$G$6,COLUMNS($H:BC)-2,,))&amp;")"))</f>
        <v/>
      </c>
      <c r="BA105" s="1" t="str">
        <f ca="1">IF(OFFSET(Paramétrages!$F$6,COLUMNS($G:BC)-2,,)=0,"",IF($B105="","",IF(COUNTA(Paramétrages!$F$5:$F$32)=0,"",IF(ISBLANK('Compréhension de l''écrit'!$D105),"",IF((SUMIFS(Paramétrages!$W:$W,Paramétrages!$Y:$Y,IF(OFFSET(Paramétrages!$F$6,COLUMNS($G:BC)-2,,)=0,"",OFFSET(Paramétrages!$F$6,COLUMNS($G:BC)-2,,)),Paramétrages!$X:$X,$B105&amp;$C105)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105&amp;$C105))/(IF(OFFSET(Paramétrages!$G$6,COLUMNS($H:BD)-2,,)=0,"",OFFSET(Paramétrages!$G$6,COLUMNS($H:BD)-2,,)))&lt;0.67,"B","C"))))))&amp;IF(OFFSET(Paramétrages!$F$6,COLUMNS($G:BC)-2,,)=0,"",IF(ISBLANK('Compréhension de l''écrit'!$D105),""," ("&amp;SUMIFS(Paramétrages!$W:$W,Paramétrages!$Y:$Y,IF(OFFSET(Paramétrages!$F$6,COLUMNS($G:BC)-2,,)=0,"",OFFSET(Paramétrages!$F$6,COLUMNS($G:BC)-2,,)),Paramétrages!$X:$X,$B105&amp;$C105)&amp;" sur "&amp;IF(OFFSET(Paramétrages!$G$6,COLUMNS($H:BD)-2,,)=0,"",OFFSET(Paramétrages!$G$6,COLUMNS($H:BD)-2,,))&amp;")"))</f>
        <v/>
      </c>
      <c r="BB105" s="1" t="str">
        <f ca="1">IF(OFFSET(Paramétrages!$F$6,COLUMNS($G:BD)-2,,)=0,"",IF($B105="","",IF(COUNTA(Paramétrages!$F$5:$F$32)=0,"",IF(ISBLANK('Compréhension de l''écrit'!$D105),"",IF((SUMIFS(Paramétrages!$W:$W,Paramétrages!$Y:$Y,IF(OFFSET(Paramétrages!$F$6,COLUMNS($G:BD)-2,,)=0,"",OFFSET(Paramétrages!$F$6,COLUMNS($G:BD)-2,,)),Paramétrages!$X:$X,$B105&amp;$C105)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105&amp;$C105))/(IF(OFFSET(Paramétrages!$G$6,COLUMNS($H:BE)-2,,)=0,"",OFFSET(Paramétrages!$G$6,COLUMNS($H:BE)-2,,)))&lt;0.67,"B","C"))))))&amp;IF(OFFSET(Paramétrages!$F$6,COLUMNS($G:BD)-2,,)=0,"",IF(ISBLANK('Compréhension de l''écrit'!$D105),""," ("&amp;SUMIFS(Paramétrages!$W:$W,Paramétrages!$Y:$Y,IF(OFFSET(Paramétrages!$F$6,COLUMNS($G:BD)-2,,)=0,"",OFFSET(Paramétrages!$F$6,COLUMNS($G:BD)-2,,)),Paramétrages!$X:$X,$B105&amp;$C105)&amp;" sur "&amp;IF(OFFSET(Paramétrages!$G$6,COLUMNS($H:BE)-2,,)=0,"",OFFSET(Paramétrages!$G$6,COLUMNS($H:BE)-2,,))&amp;")"))</f>
        <v/>
      </c>
      <c r="BC105" s="1" t="str">
        <f ca="1">IF(OFFSET(Paramétrages!$F$6,COLUMNS($G:BE)-2,,)=0,"",IF($B105="","",IF(COUNTA(Paramétrages!$F$5:$F$32)=0,"",IF(ISBLANK('Compréhension de l''écrit'!$D105),"",IF((SUMIFS(Paramétrages!$W:$W,Paramétrages!$Y:$Y,IF(OFFSET(Paramétrages!$F$6,COLUMNS($G:BE)-2,,)=0,"",OFFSET(Paramétrages!$F$6,COLUMNS($G:BE)-2,,)),Paramétrages!$X:$X,$B105&amp;$C105)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105&amp;$C105))/(IF(OFFSET(Paramétrages!$G$6,COLUMNS($H:BF)-2,,)=0,"",OFFSET(Paramétrages!$G$6,COLUMNS($H:BF)-2,,)))&lt;0.67,"B","C"))))))&amp;IF(OFFSET(Paramétrages!$F$6,COLUMNS($G:BE)-2,,)=0,"",IF(ISBLANK('Compréhension de l''écrit'!$D105),""," ("&amp;SUMIFS(Paramétrages!$W:$W,Paramétrages!$Y:$Y,IF(OFFSET(Paramétrages!$F$6,COLUMNS($G:BE)-2,,)=0,"",OFFSET(Paramétrages!$F$6,COLUMNS($G:BE)-2,,)),Paramétrages!$X:$X,$B105&amp;$C105)&amp;" sur "&amp;IF(OFFSET(Paramétrages!$G$6,COLUMNS($H:BF)-2,,)=0,"",OFFSET(Paramétrages!$G$6,COLUMNS($H:BF)-2,,))&amp;")"))</f>
        <v/>
      </c>
      <c r="BD105" s="1" t="str">
        <f ca="1">IF(OFFSET(Paramétrages!$F$6,COLUMNS($G:BF)-2,,)=0,"",IF($B105="","",IF(COUNTA(Paramétrages!$F$5:$F$32)=0,"",IF(ISBLANK('Compréhension de l''écrit'!$D105),"",IF((SUMIFS(Paramétrages!$W:$W,Paramétrages!$Y:$Y,IF(OFFSET(Paramétrages!$F$6,COLUMNS($G:BF)-2,,)=0,"",OFFSET(Paramétrages!$F$6,COLUMNS($G:BF)-2,,)),Paramétrages!$X:$X,$B105&amp;$C105)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105&amp;$C105))/(IF(OFFSET(Paramétrages!$G$6,COLUMNS($H:BG)-2,,)=0,"",OFFSET(Paramétrages!$G$6,COLUMNS($H:BG)-2,,)))&lt;0.67,"B","C"))))))&amp;IF(OFFSET(Paramétrages!$F$6,COLUMNS($G:BF)-2,,)=0,"",IF(ISBLANK('Compréhension de l''écrit'!$D105),""," ("&amp;SUMIFS(Paramétrages!$W:$W,Paramétrages!$Y:$Y,IF(OFFSET(Paramétrages!$F$6,COLUMNS($G:BF)-2,,)=0,"",OFFSET(Paramétrages!$F$6,COLUMNS($G:BF)-2,,)),Paramétrages!$X:$X,$B105&amp;$C105)&amp;" sur "&amp;IF(OFFSET(Paramétrages!$G$6,COLUMNS($H:BG)-2,,)=0,"",OFFSET(Paramétrages!$G$6,COLUMNS($H:BG)-2,,))&amp;")"))</f>
        <v/>
      </c>
      <c r="BE105" s="1" t="str">
        <f ca="1">IF(OFFSET(Paramétrages!$F$6,COLUMNS($G:BG)-2,,)=0,"",IF($B105="","",IF(COUNTA(Paramétrages!$F$5:$F$32)=0,"",IF(ISBLANK('Compréhension de l''écrit'!$D105),"",IF((SUMIFS(Paramétrages!$W:$W,Paramétrages!$Y:$Y,IF(OFFSET(Paramétrages!$F$6,COLUMNS($G:BG)-2,,)=0,"",OFFSET(Paramétrages!$F$6,COLUMNS($G:BG)-2,,)),Paramétrages!$X:$X,$B105&amp;$C105)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105&amp;$C105))/(IF(OFFSET(Paramétrages!$G$6,COLUMNS($H:BH)-2,,)=0,"",OFFSET(Paramétrages!$G$6,COLUMNS($H:BH)-2,,)))&lt;0.67,"B","C"))))))&amp;IF(OFFSET(Paramétrages!$F$6,COLUMNS($G:BG)-2,,)=0,"",IF(ISBLANK('Compréhension de l''écrit'!$D105),""," ("&amp;SUMIFS(Paramétrages!$W:$W,Paramétrages!$Y:$Y,IF(OFFSET(Paramétrages!$F$6,COLUMNS($G:BG)-2,,)=0,"",OFFSET(Paramétrages!$F$6,COLUMNS($G:BG)-2,,)),Paramétrages!$X:$X,$B105&amp;$C105)&amp;" sur "&amp;IF(OFFSET(Paramétrages!$G$6,COLUMNS($H:BH)-2,,)=0,"",OFFSET(Paramétrages!$G$6,COLUMNS($H:BH)-2,,))&amp;")"))</f>
        <v/>
      </c>
      <c r="BF105" s="1" t="str">
        <f ca="1">IF(OFFSET(Paramétrages!$F$6,COLUMNS($G:BH)-2,,)=0,"",IF($B105="","",IF(COUNTA(Paramétrages!$F$5:$F$32)=0,"",IF(ISBLANK('Compréhension de l''écrit'!$D105),"",IF((SUMIFS(Paramétrages!$W:$W,Paramétrages!$Y:$Y,IF(OFFSET(Paramétrages!$F$6,COLUMNS($G:BH)-2,,)=0,"",OFFSET(Paramétrages!$F$6,COLUMNS($G:BH)-2,,)),Paramétrages!$X:$X,$B105&amp;$C105)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105&amp;$C105))/(IF(OFFSET(Paramétrages!$G$6,COLUMNS($H:BI)-2,,)=0,"",OFFSET(Paramétrages!$G$6,COLUMNS($H:BI)-2,,)))&lt;0.67,"B","C"))))))&amp;IF(OFFSET(Paramétrages!$F$6,COLUMNS($G:BH)-2,,)=0,"",IF(ISBLANK('Compréhension de l''écrit'!$D105),""," ("&amp;SUMIFS(Paramétrages!$W:$W,Paramétrages!$Y:$Y,IF(OFFSET(Paramétrages!$F$6,COLUMNS($G:BH)-2,,)=0,"",OFFSET(Paramétrages!$F$6,COLUMNS($G:BH)-2,,)),Paramétrages!$X:$X,$B105&amp;$C105)&amp;" sur "&amp;IF(OFFSET(Paramétrages!$G$6,COLUMNS($H:BI)-2,,)=0,"",OFFSET(Paramétrages!$G$6,COLUMNS($H:BI)-2,,))&amp;")"))</f>
        <v/>
      </c>
      <c r="BG105" s="1" t="str">
        <f ca="1">IF(OFFSET(Paramétrages!$F$6,COLUMNS($G:BI)-2,,)=0,"",IF($B105="","",IF(COUNTA(Paramétrages!$F$5:$F$32)=0,"",IF(ISBLANK('Compréhension de l''écrit'!$D105),"",IF((SUMIFS(Paramétrages!$W:$W,Paramétrages!$Y:$Y,IF(OFFSET(Paramétrages!$F$6,COLUMNS($G:BI)-2,,)=0,"",OFFSET(Paramétrages!$F$6,COLUMNS($G:BI)-2,,)),Paramétrages!$X:$X,$B105&amp;$C105)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105&amp;$C105))/(IF(OFFSET(Paramétrages!$G$6,COLUMNS($H:BJ)-2,,)=0,"",OFFSET(Paramétrages!$G$6,COLUMNS($H:BJ)-2,,)))&lt;0.67,"B","C"))))))&amp;IF(OFFSET(Paramétrages!$F$6,COLUMNS($G:BI)-2,,)=0,"",IF(ISBLANK('Compréhension de l''écrit'!$D105),""," ("&amp;SUMIFS(Paramétrages!$W:$W,Paramétrages!$Y:$Y,IF(OFFSET(Paramétrages!$F$6,COLUMNS($G:BI)-2,,)=0,"",OFFSET(Paramétrages!$F$6,COLUMNS($G:BI)-2,,)),Paramétrages!$X:$X,$B105&amp;$C105)&amp;" sur "&amp;IF(OFFSET(Paramétrages!$G$6,COLUMNS($H:BJ)-2,,)=0,"",OFFSET(Paramétrages!$G$6,COLUMNS($H:BJ)-2,,))&amp;")"))</f>
        <v/>
      </c>
      <c r="BH105" s="1" t="str">
        <f ca="1">IF(OFFSET(Paramétrages!$F$6,COLUMNS($G:BJ)-2,,)=0,"",IF($B105="","",IF(COUNTA(Paramétrages!$F$5:$F$32)=0,"",IF(ISBLANK('Compréhension de l''écrit'!$D105),"",IF((SUMIFS(Paramétrages!$W:$W,Paramétrages!$Y:$Y,IF(OFFSET(Paramétrages!$F$6,COLUMNS($G:BJ)-2,,)=0,"",OFFSET(Paramétrages!$F$6,COLUMNS($G:BJ)-2,,)),Paramétrages!$X:$X,$B105&amp;$C105)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105&amp;$C105))/(IF(OFFSET(Paramétrages!$G$6,COLUMNS($H:BK)-2,,)=0,"",OFFSET(Paramétrages!$G$6,COLUMNS($H:BK)-2,,)))&lt;0.67,"B","C"))))))&amp;IF(OFFSET(Paramétrages!$F$6,COLUMNS($G:BJ)-2,,)=0,"",IF(ISBLANK('Compréhension de l''écrit'!$D105),""," ("&amp;SUMIFS(Paramétrages!$W:$W,Paramétrages!$Y:$Y,IF(OFFSET(Paramétrages!$F$6,COLUMNS($G:BJ)-2,,)=0,"",OFFSET(Paramétrages!$F$6,COLUMNS($G:BJ)-2,,)),Paramétrages!$X:$X,$B105&amp;$C105)&amp;" sur "&amp;IF(OFFSET(Paramétrages!$G$6,COLUMNS($H:BK)-2,,)=0,"",OFFSET(Paramétrages!$G$6,COLUMNS($H:BK)-2,,))&amp;")"))</f>
        <v/>
      </c>
      <c r="BI105" s="1" t="str">
        <f ca="1">IF(OFFSET(Paramétrages!$F$6,COLUMNS($G:BK)-2,,)=0,"",IF($B105="","",IF(COUNTA(Paramétrages!$F$5:$F$32)=0,"",IF(ISBLANK('Compréhension de l''écrit'!$D105),"",IF((SUMIFS(Paramétrages!$W:$W,Paramétrages!$Y:$Y,IF(OFFSET(Paramétrages!$F$6,COLUMNS($G:BK)-2,,)=0,"",OFFSET(Paramétrages!$F$6,COLUMNS($G:BK)-2,,)),Paramétrages!$X:$X,$B105&amp;$C105)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105&amp;$C105))/(IF(OFFSET(Paramétrages!$G$6,COLUMNS($H:BL)-2,,)=0,"",OFFSET(Paramétrages!$G$6,COLUMNS($H:BL)-2,,)))&lt;0.67,"B","C"))))))&amp;IF(OFFSET(Paramétrages!$F$6,COLUMNS($G:BK)-2,,)=0,"",IF(ISBLANK('Compréhension de l''écrit'!$D105),""," ("&amp;SUMIFS(Paramétrages!$W:$W,Paramétrages!$Y:$Y,IF(OFFSET(Paramétrages!$F$6,COLUMNS($G:BK)-2,,)=0,"",OFFSET(Paramétrages!$F$6,COLUMNS($G:BK)-2,,)),Paramétrages!$X:$X,$B105&amp;$C105)&amp;" sur "&amp;IF(OFFSET(Paramétrages!$G$6,COLUMNS($H:BL)-2,,)=0,"",OFFSET(Paramétrages!$G$6,COLUMNS($H:BL)-2,,))&amp;")"))</f>
        <v/>
      </c>
      <c r="BJ105" s="1" t="str">
        <f ca="1">IF(OFFSET(Paramétrages!$F$6,COLUMNS($G:BL)-2,,)=0,"",IF($B105="","",IF(COUNTA(Paramétrages!$F$5:$F$32)=0,"",IF(ISBLANK('Compréhension de l''écrit'!$D105),"",IF((SUMIFS(Paramétrages!$W:$W,Paramétrages!$Y:$Y,IF(OFFSET(Paramétrages!$F$6,COLUMNS($G:BL)-2,,)=0,"",OFFSET(Paramétrages!$F$6,COLUMNS($G:BL)-2,,)),Paramétrages!$X:$X,$B105&amp;$C105)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105&amp;$C105))/(IF(OFFSET(Paramétrages!$G$6,COLUMNS($H:BM)-2,,)=0,"",OFFSET(Paramétrages!$G$6,COLUMNS($H:BM)-2,,)))&lt;0.67,"B","C"))))))&amp;IF(OFFSET(Paramétrages!$F$6,COLUMNS($G:BL)-2,,)=0,"",IF(ISBLANK('Compréhension de l''écrit'!$D105),""," ("&amp;SUMIFS(Paramétrages!$W:$W,Paramétrages!$Y:$Y,IF(OFFSET(Paramétrages!$F$6,COLUMNS($G:BL)-2,,)=0,"",OFFSET(Paramétrages!$F$6,COLUMNS($G:BL)-2,,)),Paramétrages!$X:$X,$B105&amp;$C105)&amp;" sur "&amp;IF(OFFSET(Paramétrages!$G$6,COLUMNS($H:BM)-2,,)=0,"",OFFSET(Paramétrages!$G$6,COLUMNS($H:BM)-2,,))&amp;")"))</f>
        <v/>
      </c>
      <c r="BK105" s="1" t="str">
        <f ca="1">IF(OFFSET(Paramétrages!$F$6,COLUMNS($G:BM)-2,,)=0,"",IF($B105="","",IF(COUNTA(Paramétrages!$F$5:$F$32)=0,"",IF(ISBLANK('Compréhension de l''écrit'!$D105),"",IF((SUMIFS(Paramétrages!$W:$W,Paramétrages!$Y:$Y,IF(OFFSET(Paramétrages!$F$6,COLUMNS($G:BM)-2,,)=0,"",OFFSET(Paramétrages!$F$6,COLUMNS($G:BM)-2,,)),Paramétrages!$X:$X,$B105&amp;$C105)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105&amp;$C105))/(IF(OFFSET(Paramétrages!$G$6,COLUMNS($H:BN)-2,,)=0,"",OFFSET(Paramétrages!$G$6,COLUMNS($H:BN)-2,,)))&lt;0.67,"B","C"))))))&amp;IF(OFFSET(Paramétrages!$F$6,COLUMNS($G:BM)-2,,)=0,"",IF(ISBLANK('Compréhension de l''écrit'!$D105),""," ("&amp;SUMIFS(Paramétrages!$W:$W,Paramétrages!$Y:$Y,IF(OFFSET(Paramétrages!$F$6,COLUMNS($G:BM)-2,,)=0,"",OFFSET(Paramétrages!$F$6,COLUMNS($G:BM)-2,,)),Paramétrages!$X:$X,$B105&amp;$C105)&amp;" sur "&amp;IF(OFFSET(Paramétrages!$G$6,COLUMNS($H:BN)-2,,)=0,"",OFFSET(Paramétrages!$G$6,COLUMNS($H:BN)-2,,))&amp;")"))</f>
        <v/>
      </c>
      <c r="BL105" s="1" t="str">
        <f ca="1">IF(OFFSET(Paramétrages!$F$6,COLUMNS($G:BN)-2,,)=0,"",IF($B105="","",IF(COUNTA(Paramétrages!$F$5:$F$32)=0,"",IF(ISBLANK('Compréhension de l''écrit'!$D105),"",IF((SUMIFS(Paramétrages!$W:$W,Paramétrages!$Y:$Y,IF(OFFSET(Paramétrages!$F$6,COLUMNS($G:BN)-2,,)=0,"",OFFSET(Paramétrages!$F$6,COLUMNS($G:BN)-2,,)),Paramétrages!$X:$X,$B105&amp;$C105)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105&amp;$C105))/(IF(OFFSET(Paramétrages!$G$6,COLUMNS($H:BO)-2,,)=0,"",OFFSET(Paramétrages!$G$6,COLUMNS($H:BO)-2,,)))&lt;0.67,"B","C"))))))&amp;IF(OFFSET(Paramétrages!$F$6,COLUMNS($G:BN)-2,,)=0,"",IF(ISBLANK('Compréhension de l''écrit'!$D105),""," ("&amp;SUMIFS(Paramétrages!$W:$W,Paramétrages!$Y:$Y,IF(OFFSET(Paramétrages!$F$6,COLUMNS($G:BN)-2,,)=0,"",OFFSET(Paramétrages!$F$6,COLUMNS($G:BN)-2,,)),Paramétrages!$X:$X,$B105&amp;$C105)&amp;" sur "&amp;IF(OFFSET(Paramétrages!$G$6,COLUMNS($H:BO)-2,,)=0,"",OFFSET(Paramétrages!$G$6,COLUMNS($H:BO)-2,,))&amp;")"))</f>
        <v/>
      </c>
      <c r="BM105" s="1" t="str">
        <f ca="1">IF(OFFSET(Paramétrages!$F$6,COLUMNS($G:BO)-2,,)=0,"",IF($B105="","",IF(COUNTA(Paramétrages!$F$5:$F$32)=0,"",IF(ISBLANK('Compréhension de l''écrit'!$D105),"",IF((SUMIFS(Paramétrages!$W:$W,Paramétrages!$Y:$Y,IF(OFFSET(Paramétrages!$F$6,COLUMNS($G:BO)-2,,)=0,"",OFFSET(Paramétrages!$F$6,COLUMNS($G:BO)-2,,)),Paramétrages!$X:$X,$B105&amp;$C105)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105&amp;$C105))/(IF(OFFSET(Paramétrages!$G$6,COLUMNS($H:BP)-2,,)=0,"",OFFSET(Paramétrages!$G$6,COLUMNS($H:BP)-2,,)))&lt;0.67,"B","C"))))))&amp;IF(OFFSET(Paramétrages!$F$6,COLUMNS($G:BO)-2,,)=0,"",IF(ISBLANK('Compréhension de l''écrit'!$D105),""," ("&amp;SUMIFS(Paramétrages!$W:$W,Paramétrages!$Y:$Y,IF(OFFSET(Paramétrages!$F$6,COLUMNS($G:BO)-2,,)=0,"",OFFSET(Paramétrages!$F$6,COLUMNS($G:BO)-2,,)),Paramétrages!$X:$X,$B105&amp;$C105)&amp;" sur "&amp;IF(OFFSET(Paramétrages!$G$6,COLUMNS($H:BP)-2,,)=0,"",OFFSET(Paramétrages!$G$6,COLUMNS($H:BP)-2,,))&amp;")"))</f>
        <v/>
      </c>
      <c r="BN105" s="1" t="str">
        <f ca="1">IF(OFFSET(Paramétrages!$F$6,COLUMNS($G:BP)-2,,)=0,"",IF($B105="","",IF(COUNTA(Paramétrages!$F$5:$F$32)=0,"",IF(ISBLANK('Compréhension de l''écrit'!$D105),"",IF((SUMIFS(Paramétrages!$W:$W,Paramétrages!$Y:$Y,IF(OFFSET(Paramétrages!$F$6,COLUMNS($G:BP)-2,,)=0,"",OFFSET(Paramétrages!$F$6,COLUMNS($G:BP)-2,,)),Paramétrages!$X:$X,$B105&amp;$C105)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105&amp;$C105))/(IF(OFFSET(Paramétrages!$G$6,COLUMNS($H:BQ)-2,,)=0,"",OFFSET(Paramétrages!$G$6,COLUMNS($H:BQ)-2,,)))&lt;0.67,"B","C"))))))&amp;IF(OFFSET(Paramétrages!$F$6,COLUMNS($G:BP)-2,,)=0,"",IF(ISBLANK('Compréhension de l''écrit'!$D105),""," ("&amp;SUMIFS(Paramétrages!$W:$W,Paramétrages!$Y:$Y,IF(OFFSET(Paramétrages!$F$6,COLUMNS($G:BP)-2,,)=0,"",OFFSET(Paramétrages!$F$6,COLUMNS($G:BP)-2,,)),Paramétrages!$X:$X,$B105&amp;$C105)&amp;" sur "&amp;IF(OFFSET(Paramétrages!$G$6,COLUMNS($H:BQ)-2,,)=0,"",OFFSET(Paramétrages!$G$6,COLUMNS($H:BQ)-2,,))&amp;")"))</f>
        <v/>
      </c>
      <c r="BO105" s="1" t="str">
        <f ca="1">IF(OFFSET(Paramétrages!$F$6,COLUMNS($G:BQ)-2,,)=0,"",IF($B105="","",IF(COUNTA(Paramétrages!$F$5:$F$32)=0,"",IF(ISBLANK('Compréhension de l''écrit'!$D105),"",IF((SUMIFS(Paramétrages!$W:$W,Paramétrages!$Y:$Y,IF(OFFSET(Paramétrages!$F$6,COLUMNS($G:BQ)-2,,)=0,"",OFFSET(Paramétrages!$F$6,COLUMNS($G:BQ)-2,,)),Paramétrages!$X:$X,$B105&amp;$C105)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105&amp;$C105))/(IF(OFFSET(Paramétrages!$G$6,COLUMNS($H:BR)-2,,)=0,"",OFFSET(Paramétrages!$G$6,COLUMNS($H:BR)-2,,)))&lt;0.67,"B","C"))))))&amp;IF(OFFSET(Paramétrages!$F$6,COLUMNS($G:BQ)-2,,)=0,"",IF(ISBLANK('Compréhension de l''écrit'!$D105),""," ("&amp;SUMIFS(Paramétrages!$W:$W,Paramétrages!$Y:$Y,IF(OFFSET(Paramétrages!$F$6,COLUMNS($G:BQ)-2,,)=0,"",OFFSET(Paramétrages!$F$6,COLUMNS($G:BQ)-2,,)),Paramétrages!$X:$X,$B105&amp;$C105)&amp;" sur "&amp;IF(OFFSET(Paramétrages!$G$6,COLUMNS($H:BR)-2,,)=0,"",OFFSET(Paramétrages!$G$6,COLUMNS($H:BR)-2,,))&amp;")"))</f>
        <v/>
      </c>
      <c r="BP105" s="1" t="str">
        <f ca="1">IF(OFFSET(Paramétrages!$F$6,COLUMNS($G:BR)-2,,)=0,"",IF($B105="","",IF(COUNTA(Paramétrages!$F$5:$F$32)=0,"",IF(ISBLANK('Compréhension de l''écrit'!$D105),"",IF((SUMIFS(Paramétrages!$W:$W,Paramétrages!$Y:$Y,IF(OFFSET(Paramétrages!$F$6,COLUMNS($G:BR)-2,,)=0,"",OFFSET(Paramétrages!$F$6,COLUMNS($G:BR)-2,,)),Paramétrages!$X:$X,$B105&amp;$C105)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105&amp;$C105))/(IF(OFFSET(Paramétrages!$G$6,COLUMNS($H:BS)-2,,)=0,"",OFFSET(Paramétrages!$G$6,COLUMNS($H:BS)-2,,)))&lt;0.67,"B","C"))))))&amp;IF(OFFSET(Paramétrages!$F$6,COLUMNS($G:BR)-2,,)=0,"",IF(ISBLANK('Compréhension de l''écrit'!$D105),""," ("&amp;SUMIFS(Paramétrages!$W:$W,Paramétrages!$Y:$Y,IF(OFFSET(Paramétrages!$F$6,COLUMNS($G:BR)-2,,)=0,"",OFFSET(Paramétrages!$F$6,COLUMNS($G:BR)-2,,)),Paramétrages!$X:$X,$B105&amp;$C105)&amp;" sur "&amp;IF(OFFSET(Paramétrages!$G$6,COLUMNS($H:BS)-2,,)=0,"",OFFSET(Paramétrages!$G$6,COLUMNS($H:BS)-2,,))&amp;")"))</f>
        <v/>
      </c>
      <c r="BQ105" s="1" t="str">
        <f ca="1">IF(OFFSET(Paramétrages!$F$6,COLUMNS($G:BS)-2,,)=0,"",IF($B105="","",IF(COUNTA(Paramétrages!$F$5:$F$32)=0,"",IF(ISBLANK('Compréhension de l''écrit'!$D105),"",IF((SUMIFS(Paramétrages!$W:$W,Paramétrages!$Y:$Y,IF(OFFSET(Paramétrages!$F$6,COLUMNS($G:BS)-2,,)=0,"",OFFSET(Paramétrages!$F$6,COLUMNS($G:BS)-2,,)),Paramétrages!$X:$X,$B105&amp;$C105)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105&amp;$C105))/(IF(OFFSET(Paramétrages!$G$6,COLUMNS($H:BT)-2,,)=0,"",OFFSET(Paramétrages!$G$6,COLUMNS($H:BT)-2,,)))&lt;0.67,"B","C"))))))&amp;IF(OFFSET(Paramétrages!$F$6,COLUMNS($G:BS)-2,,)=0,"",IF(ISBLANK('Compréhension de l''écrit'!$D105),""," ("&amp;SUMIFS(Paramétrages!$W:$W,Paramétrages!$Y:$Y,IF(OFFSET(Paramétrages!$F$6,COLUMNS($G:BS)-2,,)=0,"",OFFSET(Paramétrages!$F$6,COLUMNS($G:BS)-2,,)),Paramétrages!$X:$X,$B105&amp;$C105)&amp;" sur "&amp;IF(OFFSET(Paramétrages!$G$6,COLUMNS($H:BT)-2,,)=0,"",OFFSET(Paramétrages!$G$6,COLUMNS($H:BT)-2,,))&amp;")"))</f>
        <v/>
      </c>
      <c r="BR105" s="1" t="str">
        <f ca="1">IF(OFFSET(Paramétrages!$F$6,COLUMNS($G:BT)-2,,)=0,"",IF($B105="","",IF(COUNTA(Paramétrages!$F$5:$F$32)=0,"",IF(ISBLANK('Compréhension de l''écrit'!$D105),"",IF((SUMIFS(Paramétrages!$W:$W,Paramétrages!$Y:$Y,IF(OFFSET(Paramétrages!$F$6,COLUMNS($G:BT)-2,,)=0,"",OFFSET(Paramétrages!$F$6,COLUMNS($G:BT)-2,,)),Paramétrages!$X:$X,$B105&amp;$C105)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105&amp;$C105))/(IF(OFFSET(Paramétrages!$G$6,COLUMNS($H:BU)-2,,)=0,"",OFFSET(Paramétrages!$G$6,COLUMNS($H:BU)-2,,)))&lt;0.67,"B","C"))))))&amp;IF(OFFSET(Paramétrages!$F$6,COLUMNS($G:BT)-2,,)=0,"",IF(ISBLANK('Compréhension de l''écrit'!$D105),""," ("&amp;SUMIFS(Paramétrages!$W:$W,Paramétrages!$Y:$Y,IF(OFFSET(Paramétrages!$F$6,COLUMNS($G:BT)-2,,)=0,"",OFFSET(Paramétrages!$F$6,COLUMNS($G:BT)-2,,)),Paramétrages!$X:$X,$B105&amp;$C105)&amp;" sur "&amp;IF(OFFSET(Paramétrages!$G$6,COLUMNS($H:BU)-2,,)=0,"",OFFSET(Paramétrages!$G$6,COLUMNS($H:BU)-2,,))&amp;")"))</f>
        <v/>
      </c>
      <c r="BS105" s="1" t="str">
        <f ca="1">IF(OFFSET(Paramétrages!$F$6,COLUMNS($G:BU)-2,,)=0,"",IF($B105="","",IF(COUNTA(Paramétrages!$F$5:$F$32)=0,"",IF(ISBLANK('Compréhension de l''écrit'!$D105),"",IF((SUMIFS(Paramétrages!$W:$W,Paramétrages!$Y:$Y,IF(OFFSET(Paramétrages!$F$6,COLUMNS($G:BU)-2,,)=0,"",OFFSET(Paramétrages!$F$6,COLUMNS($G:BU)-2,,)),Paramétrages!$X:$X,$B105&amp;$C105)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105&amp;$C105))/(IF(OFFSET(Paramétrages!$G$6,COLUMNS($H:BV)-2,,)=0,"",OFFSET(Paramétrages!$G$6,COLUMNS($H:BV)-2,,)))&lt;0.67,"B","C"))))))&amp;IF(OFFSET(Paramétrages!$F$6,COLUMNS($G:BU)-2,,)=0,"",IF(ISBLANK('Compréhension de l''écrit'!$D105),""," ("&amp;SUMIFS(Paramétrages!$W:$W,Paramétrages!$Y:$Y,IF(OFFSET(Paramétrages!$F$6,COLUMNS($G:BU)-2,,)=0,"",OFFSET(Paramétrages!$F$6,COLUMNS($G:BU)-2,,)),Paramétrages!$X:$X,$B105&amp;$C105)&amp;" sur "&amp;IF(OFFSET(Paramétrages!$G$6,COLUMNS($H:BV)-2,,)=0,"",OFFSET(Paramétrages!$G$6,COLUMNS($H:BV)-2,,))&amp;")"))</f>
        <v/>
      </c>
      <c r="BT105" s="1" t="str">
        <f ca="1">IF(OFFSET(Paramétrages!$F$6,COLUMNS($G:BV)-2,,)=0,"",IF($B105="","",IF(COUNTA(Paramétrages!$F$5:$F$32)=0,"",IF(ISBLANK('Compréhension de l''écrit'!$D105),"",IF((SUMIFS(Paramétrages!$W:$W,Paramétrages!$Y:$Y,IF(OFFSET(Paramétrages!$F$6,COLUMNS($G:BV)-2,,)=0,"",OFFSET(Paramétrages!$F$6,COLUMNS($G:BV)-2,,)),Paramétrages!$X:$X,$B105&amp;$C105)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105&amp;$C105))/(IF(OFFSET(Paramétrages!$G$6,COLUMNS($H:BW)-2,,)=0,"",OFFSET(Paramétrages!$G$6,COLUMNS($H:BW)-2,,)))&lt;0.67,"B","C"))))))&amp;IF(OFFSET(Paramétrages!$F$6,COLUMNS($G:BV)-2,,)=0,"",IF(ISBLANK('Compréhension de l''écrit'!$D105),""," ("&amp;SUMIFS(Paramétrages!$W:$W,Paramétrages!$Y:$Y,IF(OFFSET(Paramétrages!$F$6,COLUMNS($G:BV)-2,,)=0,"",OFFSET(Paramétrages!$F$6,COLUMNS($G:BV)-2,,)),Paramétrages!$X:$X,$B105&amp;$C105)&amp;" sur "&amp;IF(OFFSET(Paramétrages!$G$6,COLUMNS($H:BW)-2,,)=0,"",OFFSET(Paramétrages!$G$6,COLUMNS($H:BW)-2,,))&amp;")"))</f>
        <v/>
      </c>
      <c r="BU105" s="1" t="str">
        <f ca="1">IF(OFFSET(Paramétrages!$F$6,COLUMNS($G:BW)-2,,)=0,"",IF($B105="","",IF(COUNTA(Paramétrages!$F$5:$F$32)=0,"",IF(ISBLANK('Compréhension de l''écrit'!$D105),"",IF((SUMIFS(Paramétrages!$W:$W,Paramétrages!$Y:$Y,IF(OFFSET(Paramétrages!$F$6,COLUMNS($G:BW)-2,,)=0,"",OFFSET(Paramétrages!$F$6,COLUMNS($G:BW)-2,,)),Paramétrages!$X:$X,$B105&amp;$C105)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105&amp;$C105))/(IF(OFFSET(Paramétrages!$G$6,COLUMNS($H:BX)-2,,)=0,"",OFFSET(Paramétrages!$G$6,COLUMNS($H:BX)-2,,)))&lt;0.67,"B","C"))))))&amp;IF(OFFSET(Paramétrages!$F$6,COLUMNS($G:BW)-2,,)=0,"",IF(ISBLANK('Compréhension de l''écrit'!$D105),""," ("&amp;SUMIFS(Paramétrages!$W:$W,Paramétrages!$Y:$Y,IF(OFFSET(Paramétrages!$F$6,COLUMNS($G:BW)-2,,)=0,"",OFFSET(Paramétrages!$F$6,COLUMNS($G:BW)-2,,)),Paramétrages!$X:$X,$B105&amp;$C105)&amp;" sur "&amp;IF(OFFSET(Paramétrages!$G$6,COLUMNS($H:BX)-2,,)=0,"",OFFSET(Paramétrages!$G$6,COLUMNS($H:BX)-2,,))&amp;")"))</f>
        <v/>
      </c>
      <c r="BV105" s="1" t="str">
        <f ca="1">IF(OFFSET(Paramétrages!$F$6,COLUMNS($G:BX)-2,,)=0,"",IF($B105="","",IF(COUNTA(Paramétrages!$F$5:$F$32)=0,"",IF(ISBLANK('Compréhension de l''écrit'!$D105),"",IF((SUMIFS(Paramétrages!$W:$W,Paramétrages!$Y:$Y,IF(OFFSET(Paramétrages!$F$6,COLUMNS($G:BX)-2,,)=0,"",OFFSET(Paramétrages!$F$6,COLUMNS($G:BX)-2,,)),Paramétrages!$X:$X,$B105&amp;$C105)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105&amp;$C105))/(IF(OFFSET(Paramétrages!$G$6,COLUMNS($H:BY)-2,,)=0,"",OFFSET(Paramétrages!$G$6,COLUMNS($H:BY)-2,,)))&lt;0.67,"B","C"))))))&amp;IF(OFFSET(Paramétrages!$F$6,COLUMNS($G:BX)-2,,)=0,"",IF(ISBLANK('Compréhension de l''écrit'!$D105),""," ("&amp;SUMIFS(Paramétrages!$W:$W,Paramétrages!$Y:$Y,IF(OFFSET(Paramétrages!$F$6,COLUMNS($G:BX)-2,,)=0,"",OFFSET(Paramétrages!$F$6,COLUMNS($G:BX)-2,,)),Paramétrages!$X:$X,$B105&amp;$C105)&amp;" sur "&amp;IF(OFFSET(Paramétrages!$G$6,COLUMNS($H:BY)-2,,)=0,"",OFFSET(Paramétrages!$G$6,COLUMNS($H:BY)-2,,))&amp;")"))</f>
        <v/>
      </c>
      <c r="BW105" s="1" t="str">
        <f ca="1">IF(OFFSET(Paramétrages!$F$6,COLUMNS($G:BY)-2,,)=0,"",IF($B105="","",IF(COUNTA(Paramétrages!$F$5:$F$32)=0,"",IF(ISBLANK('Compréhension de l''écrit'!$D105),"",IF((SUMIFS(Paramétrages!$W:$W,Paramétrages!$Y:$Y,IF(OFFSET(Paramétrages!$F$6,COLUMNS($G:BY)-2,,)=0,"",OFFSET(Paramétrages!$F$6,COLUMNS($G:BY)-2,,)),Paramétrages!$X:$X,$B105&amp;$C105)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105&amp;$C105))/(IF(OFFSET(Paramétrages!$G$6,COLUMNS($H:BZ)-2,,)=0,"",OFFSET(Paramétrages!$G$6,COLUMNS($H:BZ)-2,,)))&lt;0.67,"B","C"))))))&amp;IF(OFFSET(Paramétrages!$F$6,COLUMNS($G:BY)-2,,)=0,"",IF(ISBLANK('Compréhension de l''écrit'!$D105),""," ("&amp;SUMIFS(Paramétrages!$W:$W,Paramétrages!$Y:$Y,IF(OFFSET(Paramétrages!$F$6,COLUMNS($G:BY)-2,,)=0,"",OFFSET(Paramétrages!$F$6,COLUMNS($G:BY)-2,,)),Paramétrages!$X:$X,$B105&amp;$C105)&amp;" sur "&amp;IF(OFFSET(Paramétrages!$G$6,COLUMNS($H:BZ)-2,,)=0,"",OFFSET(Paramétrages!$G$6,COLUMNS($H:BZ)-2,,))&amp;")"))</f>
        <v/>
      </c>
      <c r="BX105" s="1" t="str">
        <f ca="1">IF(OFFSET(Paramétrages!$F$6,COLUMNS($G:BZ)-2,,)=0,"",IF($B105="","",IF(COUNTA(Paramétrages!$F$5:$F$32)=0,"",IF(ISBLANK('Compréhension de l''écrit'!$D105),"",IF((SUMIFS(Paramétrages!$W:$W,Paramétrages!$Y:$Y,IF(OFFSET(Paramétrages!$F$6,COLUMNS($G:BZ)-2,,)=0,"",OFFSET(Paramétrages!$F$6,COLUMNS($G:BZ)-2,,)),Paramétrages!$X:$X,$B105&amp;$C105)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105&amp;$C105))/(IF(OFFSET(Paramétrages!$G$6,COLUMNS($H:CA)-2,,)=0,"",OFFSET(Paramétrages!$G$6,COLUMNS($H:CA)-2,,)))&lt;0.67,"B","C"))))))&amp;IF(OFFSET(Paramétrages!$F$6,COLUMNS($G:BZ)-2,,)=0,"",IF(ISBLANK('Compréhension de l''écrit'!$D105),""," ("&amp;SUMIFS(Paramétrages!$W:$W,Paramétrages!$Y:$Y,IF(OFFSET(Paramétrages!$F$6,COLUMNS($G:BZ)-2,,)=0,"",OFFSET(Paramétrages!$F$6,COLUMNS($G:BZ)-2,,)),Paramétrages!$X:$X,$B105&amp;$C105)&amp;" sur "&amp;IF(OFFSET(Paramétrages!$G$6,COLUMNS($H:CA)-2,,)=0,"",OFFSET(Paramétrages!$G$6,COLUMNS($H:CA)-2,,))&amp;")"))</f>
        <v/>
      </c>
      <c r="BY105" s="1" t="str">
        <f ca="1">IF(OFFSET(Paramétrages!$F$6,COLUMNS($G:CA)-2,,)=0,"",IF($B105="","",IF(COUNTA(Paramétrages!$F$5:$F$32)=0,"",IF(ISBLANK('Compréhension de l''écrit'!$D105),"",IF((SUMIFS(Paramétrages!$W:$W,Paramétrages!$Y:$Y,IF(OFFSET(Paramétrages!$F$6,COLUMNS($G:CA)-2,,)=0,"",OFFSET(Paramétrages!$F$6,COLUMNS($G:CA)-2,,)),Paramétrages!$X:$X,$B105&amp;$C105)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105&amp;$C105))/(IF(OFFSET(Paramétrages!$G$6,COLUMNS($H:CB)-2,,)=0,"",OFFSET(Paramétrages!$G$6,COLUMNS($H:CB)-2,,)))&lt;0.67,"B","C"))))))&amp;IF(OFFSET(Paramétrages!$F$6,COLUMNS($G:CA)-2,,)=0,"",IF(ISBLANK('Compréhension de l''écrit'!$D105),""," ("&amp;SUMIFS(Paramétrages!$W:$W,Paramétrages!$Y:$Y,IF(OFFSET(Paramétrages!$F$6,COLUMNS($G:CA)-2,,)=0,"",OFFSET(Paramétrages!$F$6,COLUMNS($G:CA)-2,,)),Paramétrages!$X:$X,$B105&amp;$C105)&amp;" sur "&amp;IF(OFFSET(Paramétrages!$G$6,COLUMNS($H:CB)-2,,)=0,"",OFFSET(Paramétrages!$G$6,COLUMNS($H:CB)-2,,))&amp;")"))</f>
        <v/>
      </c>
      <c r="BZ105" s="1" t="str">
        <f ca="1">IF(OFFSET(Paramétrages!$F$6,COLUMNS($G:CB)-2,,)=0,"",IF($B105="","",IF(COUNTA(Paramétrages!$F$5:$F$32)=0,"",IF(ISBLANK('Compréhension de l''écrit'!$D105),"",IF((SUMIFS(Paramétrages!$W:$W,Paramétrages!$Y:$Y,IF(OFFSET(Paramétrages!$F$6,COLUMNS($G:CB)-2,,)=0,"",OFFSET(Paramétrages!$F$6,COLUMNS($G:CB)-2,,)),Paramétrages!$X:$X,$B105&amp;$C105)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105&amp;$C105))/(IF(OFFSET(Paramétrages!$G$6,COLUMNS($H:CC)-2,,)=0,"",OFFSET(Paramétrages!$G$6,COLUMNS($H:CC)-2,,)))&lt;0.67,"B","C"))))))&amp;IF(OFFSET(Paramétrages!$F$6,COLUMNS($G:CB)-2,,)=0,"",IF(ISBLANK('Compréhension de l''écrit'!$D105),""," ("&amp;SUMIFS(Paramétrages!$W:$W,Paramétrages!$Y:$Y,IF(OFFSET(Paramétrages!$F$6,COLUMNS($G:CB)-2,,)=0,"",OFFSET(Paramétrages!$F$6,COLUMNS($G:CB)-2,,)),Paramétrages!$X:$X,$B105&amp;$C105)&amp;" sur "&amp;IF(OFFSET(Paramétrages!$G$6,COLUMNS($H:CC)-2,,)=0,"",OFFSET(Paramétrages!$G$6,COLUMNS($H:CC)-2,,))&amp;")"))</f>
        <v/>
      </c>
      <c r="CA105" s="1" t="str">
        <f ca="1">IF(OFFSET(Paramétrages!$F$6,COLUMNS($G:CC)-2,,)=0,"",IF($B105="","",IF(COUNTA(Paramétrages!$F$5:$F$32)=0,"",IF(ISBLANK('Compréhension de l''écrit'!$D105),"",IF((SUMIFS(Paramétrages!$W:$W,Paramétrages!$Y:$Y,IF(OFFSET(Paramétrages!$F$6,COLUMNS($G:CC)-2,,)=0,"",OFFSET(Paramétrages!$F$6,COLUMNS($G:CC)-2,,)),Paramétrages!$X:$X,$B105&amp;$C105)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105&amp;$C105))/(IF(OFFSET(Paramétrages!$G$6,COLUMNS($H:CD)-2,,)=0,"",OFFSET(Paramétrages!$G$6,COLUMNS($H:CD)-2,,)))&lt;0.67,"B","C"))))))&amp;IF(OFFSET(Paramétrages!$F$6,COLUMNS($G:CC)-2,,)=0,"",IF(ISBLANK('Compréhension de l''écrit'!$D105),""," ("&amp;SUMIFS(Paramétrages!$W:$W,Paramétrages!$Y:$Y,IF(OFFSET(Paramétrages!$F$6,COLUMNS($G:CC)-2,,)=0,"",OFFSET(Paramétrages!$F$6,COLUMNS($G:CC)-2,,)),Paramétrages!$X:$X,$B105&amp;$C105)&amp;" sur "&amp;IF(OFFSET(Paramétrages!$G$6,COLUMNS($H:CD)-2,,)=0,"",OFFSET(Paramétrages!$G$6,COLUMNS($H:CD)-2,,))&amp;")"))</f>
        <v/>
      </c>
      <c r="CB105" s="1" t="str">
        <f ca="1">IF(OFFSET(Paramétrages!$F$6,COLUMNS($G:CD)-2,,)=0,"",IF($B105="","",IF(COUNTA(Paramétrages!$F$5:$F$32)=0,"",IF(ISBLANK('Compréhension de l''écrit'!$D105),"",IF((SUMIFS(Paramétrages!$W:$W,Paramétrages!$Y:$Y,IF(OFFSET(Paramétrages!$F$6,COLUMNS($G:CD)-2,,)=0,"",OFFSET(Paramétrages!$F$6,COLUMNS($G:CD)-2,,)),Paramétrages!$X:$X,$B105&amp;$C105)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105&amp;$C105))/(IF(OFFSET(Paramétrages!$G$6,COLUMNS($H:CE)-2,,)=0,"",OFFSET(Paramétrages!$G$6,COLUMNS($H:CE)-2,,)))&lt;0.67,"B","C"))))))&amp;IF(OFFSET(Paramétrages!$F$6,COLUMNS($G:CD)-2,,)=0,"",IF(ISBLANK('Compréhension de l''écrit'!$D105),""," ("&amp;SUMIFS(Paramétrages!$W:$W,Paramétrages!$Y:$Y,IF(OFFSET(Paramétrages!$F$6,COLUMNS($G:CD)-2,,)=0,"",OFFSET(Paramétrages!$F$6,COLUMNS($G:CD)-2,,)),Paramétrages!$X:$X,$B105&amp;$C105)&amp;" sur "&amp;IF(OFFSET(Paramétrages!$G$6,COLUMNS($H:CE)-2,,)=0,"",OFFSET(Paramétrages!$G$6,COLUMNS($H:CE)-2,,))&amp;")"))</f>
        <v/>
      </c>
      <c r="CC105" s="1" t="str">
        <f ca="1">IF(OFFSET(Paramétrages!$F$6,COLUMNS($G:CE)-2,,)=0,"",IF($B105="","",IF(COUNTA(Paramétrages!$F$5:$F$32)=0,"",IF(ISBLANK('Compréhension de l''écrit'!$D105),"",IF((SUMIFS(Paramétrages!$W:$W,Paramétrages!$Y:$Y,IF(OFFSET(Paramétrages!$F$6,COLUMNS($G:CE)-2,,)=0,"",OFFSET(Paramétrages!$F$6,COLUMNS($G:CE)-2,,)),Paramétrages!$X:$X,$B105&amp;$C105)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105&amp;$C105))/(IF(OFFSET(Paramétrages!$G$6,COLUMNS($H:CF)-2,,)=0,"",OFFSET(Paramétrages!$G$6,COLUMNS($H:CF)-2,,)))&lt;0.67,"B","C"))))))&amp;IF(OFFSET(Paramétrages!$F$6,COLUMNS($G:CE)-2,,)=0,"",IF(ISBLANK('Compréhension de l''écrit'!$D105),""," ("&amp;SUMIFS(Paramétrages!$W:$W,Paramétrages!$Y:$Y,IF(OFFSET(Paramétrages!$F$6,COLUMNS($G:CE)-2,,)=0,"",OFFSET(Paramétrages!$F$6,COLUMNS($G:CE)-2,,)),Paramétrages!$X:$X,$B105&amp;$C105)&amp;" sur "&amp;IF(OFFSET(Paramétrages!$G$6,COLUMNS($H:CF)-2,,)=0,"",OFFSET(Paramétrages!$G$6,COLUMNS($H:CF)-2,,))&amp;")"))</f>
        <v/>
      </c>
      <c r="CD105" s="1" t="str">
        <f ca="1">IF(OFFSET(Paramétrages!$F$6,COLUMNS($G:CF)-2,,)=0,"",IF($B105="","",IF(COUNTA(Paramétrages!$F$5:$F$32)=0,"",IF(ISBLANK('Compréhension de l''écrit'!$D105),"",IF((SUMIFS(Paramétrages!$W:$W,Paramétrages!$Y:$Y,IF(OFFSET(Paramétrages!$F$6,COLUMNS($G:CF)-2,,)=0,"",OFFSET(Paramétrages!$F$6,COLUMNS($G:CF)-2,,)),Paramétrages!$X:$X,$B105&amp;$C105)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105&amp;$C105))/(IF(OFFSET(Paramétrages!$G$6,COLUMNS($H:CG)-2,,)=0,"",OFFSET(Paramétrages!$G$6,COLUMNS($H:CG)-2,,)))&lt;0.67,"B","C"))))))&amp;IF(OFFSET(Paramétrages!$F$6,COLUMNS($G:CF)-2,,)=0,"",IF(ISBLANK('Compréhension de l''écrit'!$D105),""," ("&amp;SUMIFS(Paramétrages!$W:$W,Paramétrages!$Y:$Y,IF(OFFSET(Paramétrages!$F$6,COLUMNS($G:CF)-2,,)=0,"",OFFSET(Paramétrages!$F$6,COLUMNS($G:CF)-2,,)),Paramétrages!$X:$X,$B105&amp;$C105)&amp;" sur "&amp;IF(OFFSET(Paramétrages!$G$6,COLUMNS($H:CG)-2,,)=0,"",OFFSET(Paramétrages!$G$6,COLUMNS($H:CG)-2,,))&amp;")"))</f>
        <v/>
      </c>
      <c r="CE105" s="1" t="str">
        <f ca="1">IF(OFFSET(Paramétrages!$F$6,COLUMNS($G:CG)-2,,)=0,"",IF($B105="","",IF(COUNTA(Paramétrages!$F$5:$F$32)=0,"",IF(ISBLANK('Compréhension de l''écrit'!$D105),"",IF((SUMIFS(Paramétrages!$W:$W,Paramétrages!$Y:$Y,IF(OFFSET(Paramétrages!$F$6,COLUMNS($G:CG)-2,,)=0,"",OFFSET(Paramétrages!$F$6,COLUMNS($G:CG)-2,,)),Paramétrages!$X:$X,$B105&amp;$C105)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105&amp;$C105))/(IF(OFFSET(Paramétrages!$G$6,COLUMNS($H:CH)-2,,)=0,"",OFFSET(Paramétrages!$G$6,COLUMNS($H:CH)-2,,)))&lt;0.67,"B","C"))))))&amp;IF(OFFSET(Paramétrages!$F$6,COLUMNS($G:CG)-2,,)=0,"",IF(ISBLANK('Compréhension de l''écrit'!$D105),""," ("&amp;SUMIFS(Paramétrages!$W:$W,Paramétrages!$Y:$Y,IF(OFFSET(Paramétrages!$F$6,COLUMNS($G:CG)-2,,)=0,"",OFFSET(Paramétrages!$F$6,COLUMNS($G:CG)-2,,)),Paramétrages!$X:$X,$B105&amp;$C105)&amp;" sur "&amp;IF(OFFSET(Paramétrages!$G$6,COLUMNS($H:CH)-2,,)=0,"",OFFSET(Paramétrages!$G$6,COLUMNS($H:CH)-2,,))&amp;")"))</f>
        <v/>
      </c>
    </row>
    <row r="106" spans="1:83" x14ac:dyDescent="0.2">
      <c r="A106" t="str">
        <f>IF(ISBLANK('Compréhension de l''écrit'!A106),"",'Compréhension de l''écrit'!A106)</f>
        <v/>
      </c>
      <c r="B106" t="str">
        <f>IF(ISBLANK('Compréhension de l''écrit'!B106),"",'Compréhension de l''écrit'!B106)</f>
        <v/>
      </c>
      <c r="C106" t="str">
        <f>IF(ISBLANK('Compréhension de l''écrit'!C106),"",'Compréhension de l''écrit'!C106)</f>
        <v/>
      </c>
      <c r="D106" s="15" t="str">
        <f>IF(B106="","",IF(COUNTA(Paramétrages!H$5:H$32)=0,"",IF(ISBLANK('Compréhension de l''écrit'!D106),"",IF(('Compréhension de l''écrit'!D106)/(COUNTA(Paramétrages!H$5:H$32))&lt;0.34,"A",IF(('Compréhension de l''écrit'!D106)/(COUNTA(Paramétrages!H$5:H$32))&lt;0.67,"B","C")))&amp;IF(ISBLANK('Compréhension de l''écrit'!D106),""," ("&amp;'Compréhension de l''écrit'!D106&amp;" sur "&amp;COUNTA(Paramétrages!H$5:H$32)&amp;")")))</f>
        <v/>
      </c>
      <c r="E106" s="1" t="str">
        <f ca="1">IF(OFFSET(Paramétrages!$F$6,COLUMNS($G:G)-2,,)=0,"",IF($B106="","",IF(COUNTA(Paramétrages!$F$5:$F$32)=0,"",IF(ISBLANK('Compréhension de l''écrit'!$D106),"",IF((SUMIFS(Paramétrages!$W:$W,Paramétrages!$Y:$Y,IF(OFFSET(Paramétrages!$F$6,COLUMNS($G:G)-2,,)=0,"",OFFSET(Paramétrages!$F$6,COLUMNS($G:G)-2,,)),Paramétrages!$X:$X,$B106&amp;$C106)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106&amp;$C106))/(IF(OFFSET(Paramétrages!$G$6,COLUMNS($H:H)-2,,)=0,"",OFFSET(Paramétrages!$G$6,COLUMNS($H:H)-2,,)))&lt;0.67,"B","C"))))))&amp;IF(OFFSET(Paramétrages!$F$6,COLUMNS($G:G)-2,,)=0,"",IF(ISBLANK('Compréhension de l''écrit'!$D106),""," ("&amp;SUMIFS(Paramétrages!$W:$W,Paramétrages!$Y:$Y,IF(OFFSET(Paramétrages!$F$6,COLUMNS($G:G)-2,,)=0,"",OFFSET(Paramétrages!$F$6,COLUMNS($G:G)-2,,)),Paramétrages!$X:$X,$B106&amp;$C106)&amp;" sur "&amp;IF(OFFSET(Paramétrages!$G$6,COLUMNS($H:H)-2,,)=0,"",OFFSET(Paramétrages!$G$6,COLUMNS($H:H)-2,,))&amp;")"))</f>
        <v/>
      </c>
      <c r="F106" s="1" t="str">
        <f ca="1">IF(OFFSET(Paramétrages!$F$6,COLUMNS($G:H)-2,,)=0,"",IF($B106="","",IF(COUNTA(Paramétrages!$F$5:$F$32)=0,"",IF(ISBLANK('Compréhension de l''écrit'!$D106),"",IF((SUMIFS(Paramétrages!$W:$W,Paramétrages!$Y:$Y,IF(OFFSET(Paramétrages!$F$6,COLUMNS($G:H)-2,,)=0,"",OFFSET(Paramétrages!$F$6,COLUMNS($G:H)-2,,)),Paramétrages!$X:$X,$B106&amp;$C106)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106&amp;$C106))/(IF(OFFSET(Paramétrages!$G$6,COLUMNS($H:I)-2,,)=0,"",OFFSET(Paramétrages!$G$6,COLUMNS($H:I)-2,,)))&lt;0.67,"B","C"))))))&amp;IF(OFFSET(Paramétrages!$F$6,COLUMNS($G:H)-2,,)=0,"",IF(ISBLANK('Compréhension de l''écrit'!$D106),""," ("&amp;SUMIFS(Paramétrages!$W:$W,Paramétrages!$Y:$Y,IF(OFFSET(Paramétrages!$F$6,COLUMNS($G:H)-2,,)=0,"",OFFSET(Paramétrages!$F$6,COLUMNS($G:H)-2,,)),Paramétrages!$X:$X,$B106&amp;$C106)&amp;" sur "&amp;IF(OFFSET(Paramétrages!$G$6,COLUMNS($H:I)-2,,)=0,"",OFFSET(Paramétrages!$G$6,COLUMNS($H:I)-2,,))&amp;")"))</f>
        <v/>
      </c>
      <c r="G106" s="1" t="str">
        <f ca="1">IF(OFFSET(Paramétrages!$F$6,COLUMNS($G:I)-2,,)=0,"",IF($B106="","",IF(COUNTA(Paramétrages!$F$5:$F$32)=0,"",IF(ISBLANK('Compréhension de l''écrit'!$D106),"",IF((SUMIFS(Paramétrages!$W:$W,Paramétrages!$Y:$Y,IF(OFFSET(Paramétrages!$F$6,COLUMNS($G:I)-2,,)=0,"",OFFSET(Paramétrages!$F$6,COLUMNS($G:I)-2,,)),Paramétrages!$X:$X,$B106&amp;$C106)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106&amp;$C106))/(IF(OFFSET(Paramétrages!$G$6,COLUMNS($H:J)-2,,)=0,"",OFFSET(Paramétrages!$G$6,COLUMNS($H:J)-2,,)))&lt;0.67,"B","C"))))))&amp;IF(OFFSET(Paramétrages!$F$6,COLUMNS($G:I)-2,,)=0,"",IF(ISBLANK('Compréhension de l''écrit'!$D106),""," ("&amp;SUMIFS(Paramétrages!$W:$W,Paramétrages!$Y:$Y,IF(OFFSET(Paramétrages!$F$6,COLUMNS($G:I)-2,,)=0,"",OFFSET(Paramétrages!$F$6,COLUMNS($G:I)-2,,)),Paramétrages!$X:$X,$B106&amp;$C106)&amp;" sur "&amp;IF(OFFSET(Paramétrages!$G$6,COLUMNS($H:J)-2,,)=0,"",OFFSET(Paramétrages!$G$6,COLUMNS($H:J)-2,,))&amp;")"))</f>
        <v/>
      </c>
      <c r="H106" s="1" t="str">
        <f ca="1">IF(OFFSET(Paramétrages!$F$6,COLUMNS($G:J)-2,,)=0,"",IF($B106="","",IF(COUNTA(Paramétrages!$F$5:$F$32)=0,"",IF(ISBLANK('Compréhension de l''écrit'!$D106),"",IF((SUMIFS(Paramétrages!$W:$W,Paramétrages!$Y:$Y,IF(OFFSET(Paramétrages!$F$6,COLUMNS($G:J)-2,,)=0,"",OFFSET(Paramétrages!$F$6,COLUMNS($G:J)-2,,)),Paramétrages!$X:$X,$B106&amp;$C106)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106&amp;$C106))/(IF(OFFSET(Paramétrages!$G$6,COLUMNS($H:K)-2,,)=0,"",OFFSET(Paramétrages!$G$6,COLUMNS($H:K)-2,,)))&lt;0.67,"B","C"))))))&amp;IF(OFFSET(Paramétrages!$F$6,COLUMNS($G:J)-2,,)=0,"",IF(ISBLANK('Compréhension de l''écrit'!$D106),""," ("&amp;SUMIFS(Paramétrages!$W:$W,Paramétrages!$Y:$Y,IF(OFFSET(Paramétrages!$F$6,COLUMNS($G:J)-2,,)=0,"",OFFSET(Paramétrages!$F$6,COLUMNS($G:J)-2,,)),Paramétrages!$X:$X,$B106&amp;$C106)&amp;" sur "&amp;IF(OFFSET(Paramétrages!$G$6,COLUMNS($H:K)-2,,)=0,"",OFFSET(Paramétrages!$G$6,COLUMNS($H:K)-2,,))&amp;")"))</f>
        <v/>
      </c>
      <c r="I106" s="1" t="str">
        <f ca="1">IF(OFFSET(Paramétrages!$F$6,COLUMNS($G:K)-2,,)=0,"",IF($B106="","",IF(COUNTA(Paramétrages!$F$5:$F$32)=0,"",IF(ISBLANK('Compréhension de l''écrit'!$D106),"",IF((SUMIFS(Paramétrages!$W:$W,Paramétrages!$Y:$Y,IF(OFFSET(Paramétrages!$F$6,COLUMNS($G:K)-2,,)=0,"",OFFSET(Paramétrages!$F$6,COLUMNS($G:K)-2,,)),Paramétrages!$X:$X,$B106&amp;$C106)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106&amp;$C106))/(IF(OFFSET(Paramétrages!$G$6,COLUMNS($H:L)-2,,)=0,"",OFFSET(Paramétrages!$G$6,COLUMNS($H:L)-2,,)))&lt;0.67,"B","C"))))))&amp;IF(OFFSET(Paramétrages!$F$6,COLUMNS($G:K)-2,,)=0,"",IF(ISBLANK('Compréhension de l''écrit'!$D106),""," ("&amp;SUMIFS(Paramétrages!$W:$W,Paramétrages!$Y:$Y,IF(OFFSET(Paramétrages!$F$6,COLUMNS($G:K)-2,,)=0,"",OFFSET(Paramétrages!$F$6,COLUMNS($G:K)-2,,)),Paramétrages!$X:$X,$B106&amp;$C106)&amp;" sur "&amp;IF(OFFSET(Paramétrages!$G$6,COLUMNS($H:L)-2,,)=0,"",OFFSET(Paramétrages!$G$6,COLUMNS($H:L)-2,,))&amp;")"))</f>
        <v/>
      </c>
      <c r="J106" s="1" t="str">
        <f ca="1">IF(OFFSET(Paramétrages!$F$6,COLUMNS($G:L)-2,,)=0,"",IF($B106="","",IF(COUNTA(Paramétrages!$F$5:$F$32)=0,"",IF(ISBLANK('Compréhension de l''écrit'!$D106),"",IF((SUMIFS(Paramétrages!$W:$W,Paramétrages!$Y:$Y,IF(OFFSET(Paramétrages!$F$6,COLUMNS($G:L)-2,,)=0,"",OFFSET(Paramétrages!$F$6,COLUMNS($G:L)-2,,)),Paramétrages!$X:$X,$B106&amp;$C106)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106&amp;$C106))/(IF(OFFSET(Paramétrages!$G$6,COLUMNS($H:M)-2,,)=0,"",OFFSET(Paramétrages!$G$6,COLUMNS($H:M)-2,,)))&lt;0.67,"B","C"))))))&amp;IF(OFFSET(Paramétrages!$F$6,COLUMNS($G:L)-2,,)=0,"",IF(ISBLANK('Compréhension de l''écrit'!$D106),""," ("&amp;SUMIFS(Paramétrages!$W:$W,Paramétrages!$Y:$Y,IF(OFFSET(Paramétrages!$F$6,COLUMNS($G:L)-2,,)=0,"",OFFSET(Paramétrages!$F$6,COLUMNS($G:L)-2,,)),Paramétrages!$X:$X,$B106&amp;$C106)&amp;" sur "&amp;IF(OFFSET(Paramétrages!$G$6,COLUMNS($H:M)-2,,)=0,"",OFFSET(Paramétrages!$G$6,COLUMNS($H:M)-2,,))&amp;")"))</f>
        <v/>
      </c>
      <c r="K106" s="1" t="str">
        <f ca="1">IF(OFFSET(Paramétrages!$F$6,COLUMNS($G:M)-2,,)=0,"",IF($B106="","",IF(COUNTA(Paramétrages!$F$5:$F$32)=0,"",IF(ISBLANK('Compréhension de l''écrit'!$D106),"",IF((SUMIFS(Paramétrages!$W:$W,Paramétrages!$Y:$Y,IF(OFFSET(Paramétrages!$F$6,COLUMNS($G:M)-2,,)=0,"",OFFSET(Paramétrages!$F$6,COLUMNS($G:M)-2,,)),Paramétrages!$X:$X,$B106&amp;$C106)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106&amp;$C106))/(IF(OFFSET(Paramétrages!$G$6,COLUMNS($H:N)-2,,)=0,"",OFFSET(Paramétrages!$G$6,COLUMNS($H:N)-2,,)))&lt;0.67,"B","C"))))))&amp;IF(OFFSET(Paramétrages!$F$6,COLUMNS($G:M)-2,,)=0,"",IF(ISBLANK('Compréhension de l''écrit'!$D106),""," ("&amp;SUMIFS(Paramétrages!$W:$W,Paramétrages!$Y:$Y,IF(OFFSET(Paramétrages!$F$6,COLUMNS($G:M)-2,,)=0,"",OFFSET(Paramétrages!$F$6,COLUMNS($G:M)-2,,)),Paramétrages!$X:$X,$B106&amp;$C106)&amp;" sur "&amp;IF(OFFSET(Paramétrages!$G$6,COLUMNS($H:N)-2,,)=0,"",OFFSET(Paramétrages!$G$6,COLUMNS($H:N)-2,,))&amp;")"))</f>
        <v/>
      </c>
      <c r="L106" s="1" t="str">
        <f ca="1">IF(OFFSET(Paramétrages!$F$6,COLUMNS($G:N)-2,,)=0,"",IF($B106="","",IF(COUNTA(Paramétrages!$F$5:$F$32)=0,"",IF(ISBLANK('Compréhension de l''écrit'!$D106),"",IF((SUMIFS(Paramétrages!$W:$W,Paramétrages!$Y:$Y,IF(OFFSET(Paramétrages!$F$6,COLUMNS($G:N)-2,,)=0,"",OFFSET(Paramétrages!$F$6,COLUMNS($G:N)-2,,)),Paramétrages!$X:$X,$B106&amp;$C106)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106&amp;$C106))/(IF(OFFSET(Paramétrages!$G$6,COLUMNS($H:O)-2,,)=0,"",OFFSET(Paramétrages!$G$6,COLUMNS($H:O)-2,,)))&lt;0.67,"B","C"))))))&amp;IF(OFFSET(Paramétrages!$F$6,COLUMNS($G:N)-2,,)=0,"",IF(ISBLANK('Compréhension de l''écrit'!$D106),""," ("&amp;SUMIFS(Paramétrages!$W:$W,Paramétrages!$Y:$Y,IF(OFFSET(Paramétrages!$F$6,COLUMNS($G:N)-2,,)=0,"",OFFSET(Paramétrages!$F$6,COLUMNS($G:N)-2,,)),Paramétrages!$X:$X,$B106&amp;$C106)&amp;" sur "&amp;IF(OFFSET(Paramétrages!$G$6,COLUMNS($H:O)-2,,)=0,"",OFFSET(Paramétrages!$G$6,COLUMNS($H:O)-2,,))&amp;")"))</f>
        <v/>
      </c>
      <c r="M106" s="1" t="str">
        <f ca="1">IF(OFFSET(Paramétrages!$F$6,COLUMNS($G:O)-2,,)=0,"",IF($B106="","",IF(COUNTA(Paramétrages!$F$5:$F$32)=0,"",IF(ISBLANK('Compréhension de l''écrit'!$D106),"",IF((SUMIFS(Paramétrages!$W:$W,Paramétrages!$Y:$Y,IF(OFFSET(Paramétrages!$F$6,COLUMNS($G:O)-2,,)=0,"",OFFSET(Paramétrages!$F$6,COLUMNS($G:O)-2,,)),Paramétrages!$X:$X,$B106&amp;$C106)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106&amp;$C106))/(IF(OFFSET(Paramétrages!$G$6,COLUMNS($H:P)-2,,)=0,"",OFFSET(Paramétrages!$G$6,COLUMNS($H:P)-2,,)))&lt;0.67,"B","C"))))))&amp;IF(OFFSET(Paramétrages!$F$6,COLUMNS($G:O)-2,,)=0,"",IF(ISBLANK('Compréhension de l''écrit'!$D106),""," ("&amp;SUMIFS(Paramétrages!$W:$W,Paramétrages!$Y:$Y,IF(OFFSET(Paramétrages!$F$6,COLUMNS($G:O)-2,,)=0,"",OFFSET(Paramétrages!$F$6,COLUMNS($G:O)-2,,)),Paramétrages!$X:$X,$B106&amp;$C106)&amp;" sur "&amp;IF(OFFSET(Paramétrages!$G$6,COLUMNS($H:P)-2,,)=0,"",OFFSET(Paramétrages!$G$6,COLUMNS($H:P)-2,,))&amp;")"))</f>
        <v/>
      </c>
      <c r="N106" s="1" t="str">
        <f ca="1">IF(OFFSET(Paramétrages!$F$6,COLUMNS($G:P)-2,,)=0,"",IF($B106="","",IF(COUNTA(Paramétrages!$F$5:$F$32)=0,"",IF(ISBLANK('Compréhension de l''écrit'!$D106),"",IF((SUMIFS(Paramétrages!$W:$W,Paramétrages!$Y:$Y,IF(OFFSET(Paramétrages!$F$6,COLUMNS($G:P)-2,,)=0,"",OFFSET(Paramétrages!$F$6,COLUMNS($G:P)-2,,)),Paramétrages!$X:$X,$B106&amp;$C106)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106&amp;$C106))/(IF(OFFSET(Paramétrages!$G$6,COLUMNS($H:Q)-2,,)=0,"",OFFSET(Paramétrages!$G$6,COLUMNS($H:Q)-2,,)))&lt;0.67,"B","C"))))))&amp;IF(OFFSET(Paramétrages!$F$6,COLUMNS($G:P)-2,,)=0,"",IF(ISBLANK('Compréhension de l''écrit'!$D106),""," ("&amp;SUMIFS(Paramétrages!$W:$W,Paramétrages!$Y:$Y,IF(OFFSET(Paramétrages!$F$6,COLUMNS($G:P)-2,,)=0,"",OFFSET(Paramétrages!$F$6,COLUMNS($G:P)-2,,)),Paramétrages!$X:$X,$B106&amp;$C106)&amp;" sur "&amp;IF(OFFSET(Paramétrages!$G$6,COLUMNS($H:Q)-2,,)=0,"",OFFSET(Paramétrages!$G$6,COLUMNS($H:Q)-2,,))&amp;")"))</f>
        <v/>
      </c>
      <c r="O106" s="1" t="str">
        <f ca="1">IF(OFFSET(Paramétrages!$F$6,COLUMNS($G:Q)-2,,)=0,"",IF($B106="","",IF(COUNTA(Paramétrages!$F$5:$F$32)=0,"",IF(ISBLANK('Compréhension de l''écrit'!$D106),"",IF((SUMIFS(Paramétrages!$W:$W,Paramétrages!$Y:$Y,IF(OFFSET(Paramétrages!$F$6,COLUMNS($G:Q)-2,,)=0,"",OFFSET(Paramétrages!$F$6,COLUMNS($G:Q)-2,,)),Paramétrages!$X:$X,$B106&amp;$C106)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106&amp;$C106))/(IF(OFFSET(Paramétrages!$G$6,COLUMNS($H:R)-2,,)=0,"",OFFSET(Paramétrages!$G$6,COLUMNS($H:R)-2,,)))&lt;0.67,"B","C"))))))&amp;IF(OFFSET(Paramétrages!$F$6,COLUMNS($G:Q)-2,,)=0,"",IF(ISBLANK('Compréhension de l''écrit'!$D106),""," ("&amp;SUMIFS(Paramétrages!$W:$W,Paramétrages!$Y:$Y,IF(OFFSET(Paramétrages!$F$6,COLUMNS($G:Q)-2,,)=0,"",OFFSET(Paramétrages!$F$6,COLUMNS($G:Q)-2,,)),Paramétrages!$X:$X,$B106&amp;$C106)&amp;" sur "&amp;IF(OFFSET(Paramétrages!$G$6,COLUMNS($H:R)-2,,)=0,"",OFFSET(Paramétrages!$G$6,COLUMNS($H:R)-2,,))&amp;")"))</f>
        <v/>
      </c>
      <c r="P106" s="1" t="str">
        <f ca="1">IF(OFFSET(Paramétrages!$F$6,COLUMNS($G:R)-2,,)=0,"",IF($B106="","",IF(COUNTA(Paramétrages!$F$5:$F$32)=0,"",IF(ISBLANK('Compréhension de l''écrit'!$D106),"",IF((SUMIFS(Paramétrages!$W:$W,Paramétrages!$Y:$Y,IF(OFFSET(Paramétrages!$F$6,COLUMNS($G:R)-2,,)=0,"",OFFSET(Paramétrages!$F$6,COLUMNS($G:R)-2,,)),Paramétrages!$X:$X,$B106&amp;$C106)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106&amp;$C106))/(IF(OFFSET(Paramétrages!$G$6,COLUMNS($H:S)-2,,)=0,"",OFFSET(Paramétrages!$G$6,COLUMNS($H:S)-2,,)))&lt;0.67,"B","C"))))))&amp;IF(OFFSET(Paramétrages!$F$6,COLUMNS($G:R)-2,,)=0,"",IF(ISBLANK('Compréhension de l''écrit'!$D106),""," ("&amp;SUMIFS(Paramétrages!$W:$W,Paramétrages!$Y:$Y,IF(OFFSET(Paramétrages!$F$6,COLUMNS($G:R)-2,,)=0,"",OFFSET(Paramétrages!$F$6,COLUMNS($G:R)-2,,)),Paramétrages!$X:$X,$B106&amp;$C106)&amp;" sur "&amp;IF(OFFSET(Paramétrages!$G$6,COLUMNS($H:S)-2,,)=0,"",OFFSET(Paramétrages!$G$6,COLUMNS($H:S)-2,,))&amp;")"))</f>
        <v/>
      </c>
      <c r="Q106" s="1" t="str">
        <f ca="1">IF(OFFSET(Paramétrages!$F$6,COLUMNS($G:S)-2,,)=0,"",IF($B106="","",IF(COUNTA(Paramétrages!$F$5:$F$32)=0,"",IF(ISBLANK('Compréhension de l''écrit'!$D106),"",IF((SUMIFS(Paramétrages!$W:$W,Paramétrages!$Y:$Y,IF(OFFSET(Paramétrages!$F$6,COLUMNS($G:S)-2,,)=0,"",OFFSET(Paramétrages!$F$6,COLUMNS($G:S)-2,,)),Paramétrages!$X:$X,$B106&amp;$C106)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106&amp;$C106))/(IF(OFFSET(Paramétrages!$G$6,COLUMNS($H:T)-2,,)=0,"",OFFSET(Paramétrages!$G$6,COLUMNS($H:T)-2,,)))&lt;0.67,"B","C"))))))&amp;IF(OFFSET(Paramétrages!$F$6,COLUMNS($G:S)-2,,)=0,"",IF(ISBLANK('Compréhension de l''écrit'!$D106),""," ("&amp;SUMIFS(Paramétrages!$W:$W,Paramétrages!$Y:$Y,IF(OFFSET(Paramétrages!$F$6,COLUMNS($G:S)-2,,)=0,"",OFFSET(Paramétrages!$F$6,COLUMNS($G:S)-2,,)),Paramétrages!$X:$X,$B106&amp;$C106)&amp;" sur "&amp;IF(OFFSET(Paramétrages!$G$6,COLUMNS($H:T)-2,,)=0,"",OFFSET(Paramétrages!$G$6,COLUMNS($H:T)-2,,))&amp;")"))</f>
        <v/>
      </c>
      <c r="R106" s="1" t="str">
        <f ca="1">IF(OFFSET(Paramétrages!$F$6,COLUMNS($G:T)-2,,)=0,"",IF($B106="","",IF(COUNTA(Paramétrages!$F$5:$F$32)=0,"",IF(ISBLANK('Compréhension de l''écrit'!$D106),"",IF((SUMIFS(Paramétrages!$W:$W,Paramétrages!$Y:$Y,IF(OFFSET(Paramétrages!$F$6,COLUMNS($G:T)-2,,)=0,"",OFFSET(Paramétrages!$F$6,COLUMNS($G:T)-2,,)),Paramétrages!$X:$X,$B106&amp;$C106)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106&amp;$C106))/(IF(OFFSET(Paramétrages!$G$6,COLUMNS($H:U)-2,,)=0,"",OFFSET(Paramétrages!$G$6,COLUMNS($H:U)-2,,)))&lt;0.67,"B","C"))))))&amp;IF(OFFSET(Paramétrages!$F$6,COLUMNS($G:T)-2,,)=0,"",IF(ISBLANK('Compréhension de l''écrit'!$D106),""," ("&amp;SUMIFS(Paramétrages!$W:$W,Paramétrages!$Y:$Y,IF(OFFSET(Paramétrages!$F$6,COLUMNS($G:T)-2,,)=0,"",OFFSET(Paramétrages!$F$6,COLUMNS($G:T)-2,,)),Paramétrages!$X:$X,$B106&amp;$C106)&amp;" sur "&amp;IF(OFFSET(Paramétrages!$G$6,COLUMNS($H:U)-2,,)=0,"",OFFSET(Paramétrages!$G$6,COLUMNS($H:U)-2,,))&amp;")"))</f>
        <v/>
      </c>
      <c r="S106" s="1" t="str">
        <f ca="1">IF(OFFSET(Paramétrages!$F$6,COLUMNS($G:U)-2,,)=0,"",IF($B106="","",IF(COUNTA(Paramétrages!$F$5:$F$32)=0,"",IF(ISBLANK('Compréhension de l''écrit'!$D106),"",IF((SUMIFS(Paramétrages!$W:$W,Paramétrages!$Y:$Y,IF(OFFSET(Paramétrages!$F$6,COLUMNS($G:U)-2,,)=0,"",OFFSET(Paramétrages!$F$6,COLUMNS($G:U)-2,,)),Paramétrages!$X:$X,$B106&amp;$C106)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106&amp;$C106))/(IF(OFFSET(Paramétrages!$G$6,COLUMNS($H:V)-2,,)=0,"",OFFSET(Paramétrages!$G$6,COLUMNS($H:V)-2,,)))&lt;0.67,"B","C"))))))&amp;IF(OFFSET(Paramétrages!$F$6,COLUMNS($G:U)-2,,)=0,"",IF(ISBLANK('Compréhension de l''écrit'!$D106),""," ("&amp;SUMIFS(Paramétrages!$W:$W,Paramétrages!$Y:$Y,IF(OFFSET(Paramétrages!$F$6,COLUMNS($G:U)-2,,)=0,"",OFFSET(Paramétrages!$F$6,COLUMNS($G:U)-2,,)),Paramétrages!$X:$X,$B106&amp;$C106)&amp;" sur "&amp;IF(OFFSET(Paramétrages!$G$6,COLUMNS($H:V)-2,,)=0,"",OFFSET(Paramétrages!$G$6,COLUMNS($H:V)-2,,))&amp;")"))</f>
        <v/>
      </c>
      <c r="T106" s="1" t="str">
        <f ca="1">IF(OFFSET(Paramétrages!$F$6,COLUMNS($G:V)-2,,)=0,"",IF($B106="","",IF(COUNTA(Paramétrages!$F$5:$F$32)=0,"",IF(ISBLANK('Compréhension de l''écrit'!$D106),"",IF((SUMIFS(Paramétrages!$W:$W,Paramétrages!$Y:$Y,IF(OFFSET(Paramétrages!$F$6,COLUMNS($G:V)-2,,)=0,"",OFFSET(Paramétrages!$F$6,COLUMNS($G:V)-2,,)),Paramétrages!$X:$X,$B106&amp;$C106)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106&amp;$C106))/(IF(OFFSET(Paramétrages!$G$6,COLUMNS($H:W)-2,,)=0,"",OFFSET(Paramétrages!$G$6,COLUMNS($H:W)-2,,)))&lt;0.67,"B","C"))))))&amp;IF(OFFSET(Paramétrages!$F$6,COLUMNS($G:V)-2,,)=0,"",IF(ISBLANK('Compréhension de l''écrit'!$D106),""," ("&amp;SUMIFS(Paramétrages!$W:$W,Paramétrages!$Y:$Y,IF(OFFSET(Paramétrages!$F$6,COLUMNS($G:V)-2,,)=0,"",OFFSET(Paramétrages!$F$6,COLUMNS($G:V)-2,,)),Paramétrages!$X:$X,$B106&amp;$C106)&amp;" sur "&amp;IF(OFFSET(Paramétrages!$G$6,COLUMNS($H:W)-2,,)=0,"",OFFSET(Paramétrages!$G$6,COLUMNS($H:W)-2,,))&amp;")"))</f>
        <v/>
      </c>
      <c r="U106" s="1" t="str">
        <f ca="1">IF(OFFSET(Paramétrages!$F$6,COLUMNS($G:W)-2,,)=0,"",IF($B106="","",IF(COUNTA(Paramétrages!$F$5:$F$32)=0,"",IF(ISBLANK('Compréhension de l''écrit'!$D106),"",IF((SUMIFS(Paramétrages!$W:$W,Paramétrages!$Y:$Y,IF(OFFSET(Paramétrages!$F$6,COLUMNS($G:W)-2,,)=0,"",OFFSET(Paramétrages!$F$6,COLUMNS($G:W)-2,,)),Paramétrages!$X:$X,$B106&amp;$C106)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106&amp;$C106))/(IF(OFFSET(Paramétrages!$G$6,COLUMNS($H:X)-2,,)=0,"",OFFSET(Paramétrages!$G$6,COLUMNS($H:X)-2,,)))&lt;0.67,"B","C"))))))&amp;IF(OFFSET(Paramétrages!$F$6,COLUMNS($G:W)-2,,)=0,"",IF(ISBLANK('Compréhension de l''écrit'!$D106),""," ("&amp;SUMIFS(Paramétrages!$W:$W,Paramétrages!$Y:$Y,IF(OFFSET(Paramétrages!$F$6,COLUMNS($G:W)-2,,)=0,"",OFFSET(Paramétrages!$F$6,COLUMNS($G:W)-2,,)),Paramétrages!$X:$X,$B106&amp;$C106)&amp;" sur "&amp;IF(OFFSET(Paramétrages!$G$6,COLUMNS($H:X)-2,,)=0,"",OFFSET(Paramétrages!$G$6,COLUMNS($H:X)-2,,))&amp;")"))</f>
        <v/>
      </c>
      <c r="V106" s="1" t="str">
        <f ca="1">IF(OFFSET(Paramétrages!$F$6,COLUMNS($G:X)-2,,)=0,"",IF($B106="","",IF(COUNTA(Paramétrages!$F$5:$F$32)=0,"",IF(ISBLANK('Compréhension de l''écrit'!$D106),"",IF((SUMIFS(Paramétrages!$W:$W,Paramétrages!$Y:$Y,IF(OFFSET(Paramétrages!$F$6,COLUMNS($G:X)-2,,)=0,"",OFFSET(Paramétrages!$F$6,COLUMNS($G:X)-2,,)),Paramétrages!$X:$X,$B106&amp;$C106)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106&amp;$C106))/(IF(OFFSET(Paramétrages!$G$6,COLUMNS($H:Y)-2,,)=0,"",OFFSET(Paramétrages!$G$6,COLUMNS($H:Y)-2,,)))&lt;0.67,"B","C"))))))&amp;IF(OFFSET(Paramétrages!$F$6,COLUMNS($G:X)-2,,)=0,"",IF(ISBLANK('Compréhension de l''écrit'!$D106),""," ("&amp;SUMIFS(Paramétrages!$W:$W,Paramétrages!$Y:$Y,IF(OFFSET(Paramétrages!$F$6,COLUMNS($G:X)-2,,)=0,"",OFFSET(Paramétrages!$F$6,COLUMNS($G:X)-2,,)),Paramétrages!$X:$X,$B106&amp;$C106)&amp;" sur "&amp;IF(OFFSET(Paramétrages!$G$6,COLUMNS($H:Y)-2,,)=0,"",OFFSET(Paramétrages!$G$6,COLUMNS($H:Y)-2,,))&amp;")"))</f>
        <v/>
      </c>
      <c r="W106" s="1" t="str">
        <f ca="1">IF(OFFSET(Paramétrages!$F$6,COLUMNS($G:Y)-2,,)=0,"",IF($B106="","",IF(COUNTA(Paramétrages!$F$5:$F$32)=0,"",IF(ISBLANK('Compréhension de l''écrit'!$D106),"",IF((SUMIFS(Paramétrages!$W:$W,Paramétrages!$Y:$Y,IF(OFFSET(Paramétrages!$F$6,COLUMNS($G:Y)-2,,)=0,"",OFFSET(Paramétrages!$F$6,COLUMNS($G:Y)-2,,)),Paramétrages!$X:$X,$B106&amp;$C106)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106&amp;$C106))/(IF(OFFSET(Paramétrages!$G$6,COLUMNS($H:Z)-2,,)=0,"",OFFSET(Paramétrages!$G$6,COLUMNS($H:Z)-2,,)))&lt;0.67,"B","C"))))))&amp;IF(OFFSET(Paramétrages!$F$6,COLUMNS($G:Y)-2,,)=0,"",IF(ISBLANK('Compréhension de l''écrit'!$D106),""," ("&amp;SUMIFS(Paramétrages!$W:$W,Paramétrages!$Y:$Y,IF(OFFSET(Paramétrages!$F$6,COLUMNS($G:Y)-2,,)=0,"",OFFSET(Paramétrages!$F$6,COLUMNS($G:Y)-2,,)),Paramétrages!$X:$X,$B106&amp;$C106)&amp;" sur "&amp;IF(OFFSET(Paramétrages!$G$6,COLUMNS($H:Z)-2,,)=0,"",OFFSET(Paramétrages!$G$6,COLUMNS($H:Z)-2,,))&amp;")"))</f>
        <v/>
      </c>
      <c r="X106" s="1" t="str">
        <f ca="1">IF(OFFSET(Paramétrages!$F$6,COLUMNS($G:Z)-2,,)=0,"",IF($B106="","",IF(COUNTA(Paramétrages!$F$5:$F$32)=0,"",IF(ISBLANK('Compréhension de l''écrit'!$D106),"",IF((SUMIFS(Paramétrages!$W:$W,Paramétrages!$Y:$Y,IF(OFFSET(Paramétrages!$F$6,COLUMNS($G:Z)-2,,)=0,"",OFFSET(Paramétrages!$F$6,COLUMNS($G:Z)-2,,)),Paramétrages!$X:$X,$B106&amp;$C106)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106&amp;$C106))/(IF(OFFSET(Paramétrages!$G$6,COLUMNS($H:AA)-2,,)=0,"",OFFSET(Paramétrages!$G$6,COLUMNS($H:AA)-2,,)))&lt;0.67,"B","C"))))))&amp;IF(OFFSET(Paramétrages!$F$6,COLUMNS($G:Z)-2,,)=0,"",IF(ISBLANK('Compréhension de l''écrit'!$D106),""," ("&amp;SUMIFS(Paramétrages!$W:$W,Paramétrages!$Y:$Y,IF(OFFSET(Paramétrages!$F$6,COLUMNS($G:Z)-2,,)=0,"",OFFSET(Paramétrages!$F$6,COLUMNS($G:Z)-2,,)),Paramétrages!$X:$X,$B106&amp;$C106)&amp;" sur "&amp;IF(OFFSET(Paramétrages!$G$6,COLUMNS($H:AA)-2,,)=0,"",OFFSET(Paramétrages!$G$6,COLUMNS($H:AA)-2,,))&amp;")"))</f>
        <v/>
      </c>
      <c r="Y106" s="1" t="str">
        <f ca="1">IF(OFFSET(Paramétrages!$F$6,COLUMNS($G:AA)-2,,)=0,"",IF($B106="","",IF(COUNTA(Paramétrages!$F$5:$F$32)=0,"",IF(ISBLANK('Compréhension de l''écrit'!$D106),"",IF((SUMIFS(Paramétrages!$W:$W,Paramétrages!$Y:$Y,IF(OFFSET(Paramétrages!$F$6,COLUMNS($G:AA)-2,,)=0,"",OFFSET(Paramétrages!$F$6,COLUMNS($G:AA)-2,,)),Paramétrages!$X:$X,$B106&amp;$C106)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106&amp;$C106))/(IF(OFFSET(Paramétrages!$G$6,COLUMNS($H:AB)-2,,)=0,"",OFFSET(Paramétrages!$G$6,COLUMNS($H:AB)-2,,)))&lt;0.67,"B","C"))))))&amp;IF(OFFSET(Paramétrages!$F$6,COLUMNS($G:AA)-2,,)=0,"",IF(ISBLANK('Compréhension de l''écrit'!$D106),""," ("&amp;SUMIFS(Paramétrages!$W:$W,Paramétrages!$Y:$Y,IF(OFFSET(Paramétrages!$F$6,COLUMNS($G:AA)-2,,)=0,"",OFFSET(Paramétrages!$F$6,COLUMNS($G:AA)-2,,)),Paramétrages!$X:$X,$B106&amp;$C106)&amp;" sur "&amp;IF(OFFSET(Paramétrages!$G$6,COLUMNS($H:AB)-2,,)=0,"",OFFSET(Paramétrages!$G$6,COLUMNS($H:AB)-2,,))&amp;")"))</f>
        <v/>
      </c>
      <c r="Z106" s="1" t="str">
        <f ca="1">IF(OFFSET(Paramétrages!$F$6,COLUMNS($G:AB)-2,,)=0,"",IF($B106="","",IF(COUNTA(Paramétrages!$F$5:$F$32)=0,"",IF(ISBLANK('Compréhension de l''écrit'!$D106),"",IF((SUMIFS(Paramétrages!$W:$W,Paramétrages!$Y:$Y,IF(OFFSET(Paramétrages!$F$6,COLUMNS($G:AB)-2,,)=0,"",OFFSET(Paramétrages!$F$6,COLUMNS($G:AB)-2,,)),Paramétrages!$X:$X,$B106&amp;$C106)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106&amp;$C106))/(IF(OFFSET(Paramétrages!$G$6,COLUMNS($H:AC)-2,,)=0,"",OFFSET(Paramétrages!$G$6,COLUMNS($H:AC)-2,,)))&lt;0.67,"B","C"))))))&amp;IF(OFFSET(Paramétrages!$F$6,COLUMNS($G:AB)-2,,)=0,"",IF(ISBLANK('Compréhension de l''écrit'!$D106),""," ("&amp;SUMIFS(Paramétrages!$W:$W,Paramétrages!$Y:$Y,IF(OFFSET(Paramétrages!$F$6,COLUMNS($G:AB)-2,,)=0,"",OFFSET(Paramétrages!$F$6,COLUMNS($G:AB)-2,,)),Paramétrages!$X:$X,$B106&amp;$C106)&amp;" sur "&amp;IF(OFFSET(Paramétrages!$G$6,COLUMNS($H:AC)-2,,)=0,"",OFFSET(Paramétrages!$G$6,COLUMNS($H:AC)-2,,))&amp;")"))</f>
        <v/>
      </c>
      <c r="AA106" s="1" t="str">
        <f ca="1">IF(OFFSET(Paramétrages!$F$6,COLUMNS($G:AC)-2,,)=0,"",IF($B106="","",IF(COUNTA(Paramétrages!$F$5:$F$32)=0,"",IF(ISBLANK('Compréhension de l''écrit'!$D106),"",IF((SUMIFS(Paramétrages!$W:$W,Paramétrages!$Y:$Y,IF(OFFSET(Paramétrages!$F$6,COLUMNS($G:AC)-2,,)=0,"",OFFSET(Paramétrages!$F$6,COLUMNS($G:AC)-2,,)),Paramétrages!$X:$X,$B106&amp;$C106)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106&amp;$C106))/(IF(OFFSET(Paramétrages!$G$6,COLUMNS($H:AD)-2,,)=0,"",OFFSET(Paramétrages!$G$6,COLUMNS($H:AD)-2,,)))&lt;0.67,"B","C"))))))&amp;IF(OFFSET(Paramétrages!$F$6,COLUMNS($G:AC)-2,,)=0,"",IF(ISBLANK('Compréhension de l''écrit'!$D106),""," ("&amp;SUMIFS(Paramétrages!$W:$W,Paramétrages!$Y:$Y,IF(OFFSET(Paramétrages!$F$6,COLUMNS($G:AC)-2,,)=0,"",OFFSET(Paramétrages!$F$6,COLUMNS($G:AC)-2,,)),Paramétrages!$X:$X,$B106&amp;$C106)&amp;" sur "&amp;IF(OFFSET(Paramétrages!$G$6,COLUMNS($H:AD)-2,,)=0,"",OFFSET(Paramétrages!$G$6,COLUMNS($H:AD)-2,,))&amp;")"))</f>
        <v/>
      </c>
      <c r="AB106" s="1" t="str">
        <f ca="1">IF(OFFSET(Paramétrages!$F$6,COLUMNS($G:AD)-2,,)=0,"",IF($B106="","",IF(COUNTA(Paramétrages!$F$5:$F$32)=0,"",IF(ISBLANK('Compréhension de l''écrit'!$D106),"",IF((SUMIFS(Paramétrages!$W:$W,Paramétrages!$Y:$Y,IF(OFFSET(Paramétrages!$F$6,COLUMNS($G:AD)-2,,)=0,"",OFFSET(Paramétrages!$F$6,COLUMNS($G:AD)-2,,)),Paramétrages!$X:$X,$B106&amp;$C106)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106&amp;$C106))/(IF(OFFSET(Paramétrages!$G$6,COLUMNS($H:AE)-2,,)=0,"",OFFSET(Paramétrages!$G$6,COLUMNS($H:AE)-2,,)))&lt;0.67,"B","C"))))))&amp;IF(OFFSET(Paramétrages!$F$6,COLUMNS($G:AD)-2,,)=0,"",IF(ISBLANK('Compréhension de l''écrit'!$D106),""," ("&amp;SUMIFS(Paramétrages!$W:$W,Paramétrages!$Y:$Y,IF(OFFSET(Paramétrages!$F$6,COLUMNS($G:AD)-2,,)=0,"",OFFSET(Paramétrages!$F$6,COLUMNS($G:AD)-2,,)),Paramétrages!$X:$X,$B106&amp;$C106)&amp;" sur "&amp;IF(OFFSET(Paramétrages!$G$6,COLUMNS($H:AE)-2,,)=0,"",OFFSET(Paramétrages!$G$6,COLUMNS($H:AE)-2,,))&amp;")"))</f>
        <v/>
      </c>
      <c r="AC106" s="1" t="str">
        <f ca="1">IF(OFFSET(Paramétrages!$F$6,COLUMNS($G:AE)-2,,)=0,"",IF($B106="","",IF(COUNTA(Paramétrages!$F$5:$F$32)=0,"",IF(ISBLANK('Compréhension de l''écrit'!$D106),"",IF((SUMIFS(Paramétrages!$W:$W,Paramétrages!$Y:$Y,IF(OFFSET(Paramétrages!$F$6,COLUMNS($G:AE)-2,,)=0,"",OFFSET(Paramétrages!$F$6,COLUMNS($G:AE)-2,,)),Paramétrages!$X:$X,$B106&amp;$C106)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106&amp;$C106))/(IF(OFFSET(Paramétrages!$G$6,COLUMNS($H:AF)-2,,)=0,"",OFFSET(Paramétrages!$G$6,COLUMNS($H:AF)-2,,)))&lt;0.67,"B","C"))))))&amp;IF(OFFSET(Paramétrages!$F$6,COLUMNS($G:AE)-2,,)=0,"",IF(ISBLANK('Compréhension de l''écrit'!$D106),""," ("&amp;SUMIFS(Paramétrages!$W:$W,Paramétrages!$Y:$Y,IF(OFFSET(Paramétrages!$F$6,COLUMNS($G:AE)-2,,)=0,"",OFFSET(Paramétrages!$F$6,COLUMNS($G:AE)-2,,)),Paramétrages!$X:$X,$B106&amp;$C106)&amp;" sur "&amp;IF(OFFSET(Paramétrages!$G$6,COLUMNS($H:AF)-2,,)=0,"",OFFSET(Paramétrages!$G$6,COLUMNS($H:AF)-2,,))&amp;")"))</f>
        <v/>
      </c>
      <c r="AD106" s="1" t="str">
        <f ca="1">IF(OFFSET(Paramétrages!$F$6,COLUMNS($G:AF)-2,,)=0,"",IF($B106="","",IF(COUNTA(Paramétrages!$F$5:$F$32)=0,"",IF(ISBLANK('Compréhension de l''écrit'!$D106),"",IF((SUMIFS(Paramétrages!$W:$W,Paramétrages!$Y:$Y,IF(OFFSET(Paramétrages!$F$6,COLUMNS($G:AF)-2,,)=0,"",OFFSET(Paramétrages!$F$6,COLUMNS($G:AF)-2,,)),Paramétrages!$X:$X,$B106&amp;$C106)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106&amp;$C106))/(IF(OFFSET(Paramétrages!$G$6,COLUMNS($H:AG)-2,,)=0,"",OFFSET(Paramétrages!$G$6,COLUMNS($H:AG)-2,,)))&lt;0.67,"B","C"))))))&amp;IF(OFFSET(Paramétrages!$F$6,COLUMNS($G:AF)-2,,)=0,"",IF(ISBLANK('Compréhension de l''écrit'!$D106),""," ("&amp;SUMIFS(Paramétrages!$W:$W,Paramétrages!$Y:$Y,IF(OFFSET(Paramétrages!$F$6,COLUMNS($G:AF)-2,,)=0,"",OFFSET(Paramétrages!$F$6,COLUMNS($G:AF)-2,,)),Paramétrages!$X:$X,$B106&amp;$C106)&amp;" sur "&amp;IF(OFFSET(Paramétrages!$G$6,COLUMNS($H:AG)-2,,)=0,"",OFFSET(Paramétrages!$G$6,COLUMNS($H:AG)-2,,))&amp;")"))</f>
        <v/>
      </c>
      <c r="AE106" s="1" t="str">
        <f ca="1">IF(OFFSET(Paramétrages!$F$6,COLUMNS($G:AG)-2,,)=0,"",IF($B106="","",IF(COUNTA(Paramétrages!$F$5:$F$32)=0,"",IF(ISBLANK('Compréhension de l''écrit'!$D106),"",IF((SUMIFS(Paramétrages!$W:$W,Paramétrages!$Y:$Y,IF(OFFSET(Paramétrages!$F$6,COLUMNS($G:AG)-2,,)=0,"",OFFSET(Paramétrages!$F$6,COLUMNS($G:AG)-2,,)),Paramétrages!$X:$X,$B106&amp;$C106)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106&amp;$C106))/(IF(OFFSET(Paramétrages!$G$6,COLUMNS($H:AH)-2,,)=0,"",OFFSET(Paramétrages!$G$6,COLUMNS($H:AH)-2,,)))&lt;0.67,"B","C"))))))&amp;IF(OFFSET(Paramétrages!$F$6,COLUMNS($G:AG)-2,,)=0,"",IF(ISBLANK('Compréhension de l''écrit'!$D106),""," ("&amp;SUMIFS(Paramétrages!$W:$W,Paramétrages!$Y:$Y,IF(OFFSET(Paramétrages!$F$6,COLUMNS($G:AG)-2,,)=0,"",OFFSET(Paramétrages!$F$6,COLUMNS($G:AG)-2,,)),Paramétrages!$X:$X,$B106&amp;$C106)&amp;" sur "&amp;IF(OFFSET(Paramétrages!$G$6,COLUMNS($H:AH)-2,,)=0,"",OFFSET(Paramétrages!$G$6,COLUMNS($H:AH)-2,,))&amp;")"))</f>
        <v/>
      </c>
      <c r="AF106" s="1" t="str">
        <f ca="1">IF(OFFSET(Paramétrages!$F$6,COLUMNS($G:AH)-2,,)=0,"",IF($B106="","",IF(COUNTA(Paramétrages!$F$5:$F$32)=0,"",IF(ISBLANK('Compréhension de l''écrit'!$D106),"",IF((SUMIFS(Paramétrages!$W:$W,Paramétrages!$Y:$Y,IF(OFFSET(Paramétrages!$F$6,COLUMNS($G:AH)-2,,)=0,"",OFFSET(Paramétrages!$F$6,COLUMNS($G:AH)-2,,)),Paramétrages!$X:$X,$B106&amp;$C106)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106&amp;$C106))/(IF(OFFSET(Paramétrages!$G$6,COLUMNS($H:AI)-2,,)=0,"",OFFSET(Paramétrages!$G$6,COLUMNS($H:AI)-2,,)))&lt;0.67,"B","C"))))))&amp;IF(OFFSET(Paramétrages!$F$6,COLUMNS($G:AH)-2,,)=0,"",IF(ISBLANK('Compréhension de l''écrit'!$D106),""," ("&amp;SUMIFS(Paramétrages!$W:$W,Paramétrages!$Y:$Y,IF(OFFSET(Paramétrages!$F$6,COLUMNS($G:AH)-2,,)=0,"",OFFSET(Paramétrages!$F$6,COLUMNS($G:AH)-2,,)),Paramétrages!$X:$X,$B106&amp;$C106)&amp;" sur "&amp;IF(OFFSET(Paramétrages!$G$6,COLUMNS($H:AI)-2,,)=0,"",OFFSET(Paramétrages!$G$6,COLUMNS($H:AI)-2,,))&amp;")"))</f>
        <v/>
      </c>
      <c r="AG106" s="1" t="str">
        <f ca="1">IF(OFFSET(Paramétrages!$F$6,COLUMNS($G:AI)-2,,)=0,"",IF($B106="","",IF(COUNTA(Paramétrages!$F$5:$F$32)=0,"",IF(ISBLANK('Compréhension de l''écrit'!$D106),"",IF((SUMIFS(Paramétrages!$W:$W,Paramétrages!$Y:$Y,IF(OFFSET(Paramétrages!$F$6,COLUMNS($G:AI)-2,,)=0,"",OFFSET(Paramétrages!$F$6,COLUMNS($G:AI)-2,,)),Paramétrages!$X:$X,$B106&amp;$C106)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106&amp;$C106))/(IF(OFFSET(Paramétrages!$G$6,COLUMNS($H:AJ)-2,,)=0,"",OFFSET(Paramétrages!$G$6,COLUMNS($H:AJ)-2,,)))&lt;0.67,"B","C"))))))&amp;IF(OFFSET(Paramétrages!$F$6,COLUMNS($G:AI)-2,,)=0,"",IF(ISBLANK('Compréhension de l''écrit'!$D106),""," ("&amp;SUMIFS(Paramétrages!$W:$W,Paramétrages!$Y:$Y,IF(OFFSET(Paramétrages!$F$6,COLUMNS($G:AI)-2,,)=0,"",OFFSET(Paramétrages!$F$6,COLUMNS($G:AI)-2,,)),Paramétrages!$X:$X,$B106&amp;$C106)&amp;" sur "&amp;IF(OFFSET(Paramétrages!$G$6,COLUMNS($H:AJ)-2,,)=0,"",OFFSET(Paramétrages!$G$6,COLUMNS($H:AJ)-2,,))&amp;")"))</f>
        <v/>
      </c>
      <c r="AH106" s="1" t="str">
        <f ca="1">IF(OFFSET(Paramétrages!$F$6,COLUMNS($G:AJ)-2,,)=0,"",IF($B106="","",IF(COUNTA(Paramétrages!$F$5:$F$32)=0,"",IF(ISBLANK('Compréhension de l''écrit'!$D106),"",IF((SUMIFS(Paramétrages!$W:$W,Paramétrages!$Y:$Y,IF(OFFSET(Paramétrages!$F$6,COLUMNS($G:AJ)-2,,)=0,"",OFFSET(Paramétrages!$F$6,COLUMNS($G:AJ)-2,,)),Paramétrages!$X:$X,$B106&amp;$C106)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106&amp;$C106))/(IF(OFFSET(Paramétrages!$G$6,COLUMNS($H:AK)-2,,)=0,"",OFFSET(Paramétrages!$G$6,COLUMNS($H:AK)-2,,)))&lt;0.67,"B","C"))))))&amp;IF(OFFSET(Paramétrages!$F$6,COLUMNS($G:AJ)-2,,)=0,"",IF(ISBLANK('Compréhension de l''écrit'!$D106),""," ("&amp;SUMIFS(Paramétrages!$W:$W,Paramétrages!$Y:$Y,IF(OFFSET(Paramétrages!$F$6,COLUMNS($G:AJ)-2,,)=0,"",OFFSET(Paramétrages!$F$6,COLUMNS($G:AJ)-2,,)),Paramétrages!$X:$X,$B106&amp;$C106)&amp;" sur "&amp;IF(OFFSET(Paramétrages!$G$6,COLUMNS($H:AK)-2,,)=0,"",OFFSET(Paramétrages!$G$6,COLUMNS($H:AK)-2,,))&amp;")"))</f>
        <v/>
      </c>
      <c r="AI106" s="1" t="str">
        <f ca="1">IF(OFFSET(Paramétrages!$F$6,COLUMNS($G:AK)-2,,)=0,"",IF($B106="","",IF(COUNTA(Paramétrages!$F$5:$F$32)=0,"",IF(ISBLANK('Compréhension de l''écrit'!$D106),"",IF((SUMIFS(Paramétrages!$W:$W,Paramétrages!$Y:$Y,IF(OFFSET(Paramétrages!$F$6,COLUMNS($G:AK)-2,,)=0,"",OFFSET(Paramétrages!$F$6,COLUMNS($G:AK)-2,,)),Paramétrages!$X:$X,$B106&amp;$C106)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106&amp;$C106))/(IF(OFFSET(Paramétrages!$G$6,COLUMNS($H:AL)-2,,)=0,"",OFFSET(Paramétrages!$G$6,COLUMNS($H:AL)-2,,)))&lt;0.67,"B","C"))))))&amp;IF(OFFSET(Paramétrages!$F$6,COLUMNS($G:AK)-2,,)=0,"",IF(ISBLANK('Compréhension de l''écrit'!$D106),""," ("&amp;SUMIFS(Paramétrages!$W:$W,Paramétrages!$Y:$Y,IF(OFFSET(Paramétrages!$F$6,COLUMNS($G:AK)-2,,)=0,"",OFFSET(Paramétrages!$F$6,COLUMNS($G:AK)-2,,)),Paramétrages!$X:$X,$B106&amp;$C106)&amp;" sur "&amp;IF(OFFSET(Paramétrages!$G$6,COLUMNS($H:AL)-2,,)=0,"",OFFSET(Paramétrages!$G$6,COLUMNS($H:AL)-2,,))&amp;")"))</f>
        <v/>
      </c>
      <c r="AJ106" s="1" t="str">
        <f ca="1">IF(OFFSET(Paramétrages!$F$6,COLUMNS($G:AL)-2,,)=0,"",IF($B106="","",IF(COUNTA(Paramétrages!$F$5:$F$32)=0,"",IF(ISBLANK('Compréhension de l''écrit'!$D106),"",IF((SUMIFS(Paramétrages!$W:$W,Paramétrages!$Y:$Y,IF(OFFSET(Paramétrages!$F$6,COLUMNS($G:AL)-2,,)=0,"",OFFSET(Paramétrages!$F$6,COLUMNS($G:AL)-2,,)),Paramétrages!$X:$X,$B106&amp;$C106)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106&amp;$C106))/(IF(OFFSET(Paramétrages!$G$6,COLUMNS($H:AM)-2,,)=0,"",OFFSET(Paramétrages!$G$6,COLUMNS($H:AM)-2,,)))&lt;0.67,"B","C"))))))&amp;IF(OFFSET(Paramétrages!$F$6,COLUMNS($G:AL)-2,,)=0,"",IF(ISBLANK('Compréhension de l''écrit'!$D106),""," ("&amp;SUMIFS(Paramétrages!$W:$W,Paramétrages!$Y:$Y,IF(OFFSET(Paramétrages!$F$6,COLUMNS($G:AL)-2,,)=0,"",OFFSET(Paramétrages!$F$6,COLUMNS($G:AL)-2,,)),Paramétrages!$X:$X,$B106&amp;$C106)&amp;" sur "&amp;IF(OFFSET(Paramétrages!$G$6,COLUMNS($H:AM)-2,,)=0,"",OFFSET(Paramétrages!$G$6,COLUMNS($H:AM)-2,,))&amp;")"))</f>
        <v/>
      </c>
      <c r="AK106" s="1" t="str">
        <f ca="1">IF(OFFSET(Paramétrages!$F$6,COLUMNS($G:AM)-2,,)=0,"",IF($B106="","",IF(COUNTA(Paramétrages!$F$5:$F$32)=0,"",IF(ISBLANK('Compréhension de l''écrit'!$D106),"",IF((SUMIFS(Paramétrages!$W:$W,Paramétrages!$Y:$Y,IF(OFFSET(Paramétrages!$F$6,COLUMNS($G:AM)-2,,)=0,"",OFFSET(Paramétrages!$F$6,COLUMNS($G:AM)-2,,)),Paramétrages!$X:$X,$B106&amp;$C106)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106&amp;$C106))/(IF(OFFSET(Paramétrages!$G$6,COLUMNS($H:AN)-2,,)=0,"",OFFSET(Paramétrages!$G$6,COLUMNS($H:AN)-2,,)))&lt;0.67,"B","C"))))))&amp;IF(OFFSET(Paramétrages!$F$6,COLUMNS($G:AM)-2,,)=0,"",IF(ISBLANK('Compréhension de l''écrit'!$D106),""," ("&amp;SUMIFS(Paramétrages!$W:$W,Paramétrages!$Y:$Y,IF(OFFSET(Paramétrages!$F$6,COLUMNS($G:AM)-2,,)=0,"",OFFSET(Paramétrages!$F$6,COLUMNS($G:AM)-2,,)),Paramétrages!$X:$X,$B106&amp;$C106)&amp;" sur "&amp;IF(OFFSET(Paramétrages!$G$6,COLUMNS($H:AN)-2,,)=0,"",OFFSET(Paramétrages!$G$6,COLUMNS($H:AN)-2,,))&amp;")"))</f>
        <v/>
      </c>
      <c r="AL106" s="1" t="str">
        <f ca="1">IF(OFFSET(Paramétrages!$F$6,COLUMNS($G:AN)-2,,)=0,"",IF($B106="","",IF(COUNTA(Paramétrages!$F$5:$F$32)=0,"",IF(ISBLANK('Compréhension de l''écrit'!$D106),"",IF((SUMIFS(Paramétrages!$W:$W,Paramétrages!$Y:$Y,IF(OFFSET(Paramétrages!$F$6,COLUMNS($G:AN)-2,,)=0,"",OFFSET(Paramétrages!$F$6,COLUMNS($G:AN)-2,,)),Paramétrages!$X:$X,$B106&amp;$C106)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106&amp;$C106))/(IF(OFFSET(Paramétrages!$G$6,COLUMNS($H:AO)-2,,)=0,"",OFFSET(Paramétrages!$G$6,COLUMNS($H:AO)-2,,)))&lt;0.67,"B","C"))))))&amp;IF(OFFSET(Paramétrages!$F$6,COLUMNS($G:AN)-2,,)=0,"",IF(ISBLANK('Compréhension de l''écrit'!$D106),""," ("&amp;SUMIFS(Paramétrages!$W:$W,Paramétrages!$Y:$Y,IF(OFFSET(Paramétrages!$F$6,COLUMNS($G:AN)-2,,)=0,"",OFFSET(Paramétrages!$F$6,COLUMNS($G:AN)-2,,)),Paramétrages!$X:$X,$B106&amp;$C106)&amp;" sur "&amp;IF(OFFSET(Paramétrages!$G$6,COLUMNS($H:AO)-2,,)=0,"",OFFSET(Paramétrages!$G$6,COLUMNS($H:AO)-2,,))&amp;")"))</f>
        <v/>
      </c>
      <c r="AM106" s="1" t="str">
        <f ca="1">IF(OFFSET(Paramétrages!$F$6,COLUMNS($G:AO)-2,,)=0,"",IF($B106="","",IF(COUNTA(Paramétrages!$F$5:$F$32)=0,"",IF(ISBLANK('Compréhension de l''écrit'!$D106),"",IF((SUMIFS(Paramétrages!$W:$W,Paramétrages!$Y:$Y,IF(OFFSET(Paramétrages!$F$6,COLUMNS($G:AO)-2,,)=0,"",OFFSET(Paramétrages!$F$6,COLUMNS($G:AO)-2,,)),Paramétrages!$X:$X,$B106&amp;$C106)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106&amp;$C106))/(IF(OFFSET(Paramétrages!$G$6,COLUMNS($H:AP)-2,,)=0,"",OFFSET(Paramétrages!$G$6,COLUMNS($H:AP)-2,,)))&lt;0.67,"B","C"))))))&amp;IF(OFFSET(Paramétrages!$F$6,COLUMNS($G:AO)-2,,)=0,"",IF(ISBLANK('Compréhension de l''écrit'!$D106),""," ("&amp;SUMIFS(Paramétrages!$W:$W,Paramétrages!$Y:$Y,IF(OFFSET(Paramétrages!$F$6,COLUMNS($G:AO)-2,,)=0,"",OFFSET(Paramétrages!$F$6,COLUMNS($G:AO)-2,,)),Paramétrages!$X:$X,$B106&amp;$C106)&amp;" sur "&amp;IF(OFFSET(Paramétrages!$G$6,COLUMNS($H:AP)-2,,)=0,"",OFFSET(Paramétrages!$G$6,COLUMNS($H:AP)-2,,))&amp;")"))</f>
        <v/>
      </c>
      <c r="AN106" s="1" t="str">
        <f ca="1">IF(OFFSET(Paramétrages!$F$6,COLUMNS($G:AP)-2,,)=0,"",IF($B106="","",IF(COUNTA(Paramétrages!$F$5:$F$32)=0,"",IF(ISBLANK('Compréhension de l''écrit'!$D106),"",IF((SUMIFS(Paramétrages!$W:$W,Paramétrages!$Y:$Y,IF(OFFSET(Paramétrages!$F$6,COLUMNS($G:AP)-2,,)=0,"",OFFSET(Paramétrages!$F$6,COLUMNS($G:AP)-2,,)),Paramétrages!$X:$X,$B106&amp;$C106)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106&amp;$C106))/(IF(OFFSET(Paramétrages!$G$6,COLUMNS($H:AQ)-2,,)=0,"",OFFSET(Paramétrages!$G$6,COLUMNS($H:AQ)-2,,)))&lt;0.67,"B","C"))))))&amp;IF(OFFSET(Paramétrages!$F$6,COLUMNS($G:AP)-2,,)=0,"",IF(ISBLANK('Compréhension de l''écrit'!$D106),""," ("&amp;SUMIFS(Paramétrages!$W:$W,Paramétrages!$Y:$Y,IF(OFFSET(Paramétrages!$F$6,COLUMNS($G:AP)-2,,)=0,"",OFFSET(Paramétrages!$F$6,COLUMNS($G:AP)-2,,)),Paramétrages!$X:$X,$B106&amp;$C106)&amp;" sur "&amp;IF(OFFSET(Paramétrages!$G$6,COLUMNS($H:AQ)-2,,)=0,"",OFFSET(Paramétrages!$G$6,COLUMNS($H:AQ)-2,,))&amp;")"))</f>
        <v/>
      </c>
      <c r="AO106" s="1" t="str">
        <f ca="1">IF(OFFSET(Paramétrages!$F$6,COLUMNS($G:AQ)-2,,)=0,"",IF($B106="","",IF(COUNTA(Paramétrages!$F$5:$F$32)=0,"",IF(ISBLANK('Compréhension de l''écrit'!$D106),"",IF((SUMIFS(Paramétrages!$W:$W,Paramétrages!$Y:$Y,IF(OFFSET(Paramétrages!$F$6,COLUMNS($G:AQ)-2,,)=0,"",OFFSET(Paramétrages!$F$6,COLUMNS($G:AQ)-2,,)),Paramétrages!$X:$X,$B106&amp;$C106)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106&amp;$C106))/(IF(OFFSET(Paramétrages!$G$6,COLUMNS($H:AR)-2,,)=0,"",OFFSET(Paramétrages!$G$6,COLUMNS($H:AR)-2,,)))&lt;0.67,"B","C"))))))&amp;IF(OFFSET(Paramétrages!$F$6,COLUMNS($G:AQ)-2,,)=0,"",IF(ISBLANK('Compréhension de l''écrit'!$D106),""," ("&amp;SUMIFS(Paramétrages!$W:$W,Paramétrages!$Y:$Y,IF(OFFSET(Paramétrages!$F$6,COLUMNS($G:AQ)-2,,)=0,"",OFFSET(Paramétrages!$F$6,COLUMNS($G:AQ)-2,,)),Paramétrages!$X:$X,$B106&amp;$C106)&amp;" sur "&amp;IF(OFFSET(Paramétrages!$G$6,COLUMNS($H:AR)-2,,)=0,"",OFFSET(Paramétrages!$G$6,COLUMNS($H:AR)-2,,))&amp;")"))</f>
        <v/>
      </c>
      <c r="AP106" s="1" t="str">
        <f ca="1">IF(OFFSET(Paramétrages!$F$6,COLUMNS($G:AR)-2,,)=0,"",IF($B106="","",IF(COUNTA(Paramétrages!$F$5:$F$32)=0,"",IF(ISBLANK('Compréhension de l''écrit'!$D106),"",IF((SUMIFS(Paramétrages!$W:$W,Paramétrages!$Y:$Y,IF(OFFSET(Paramétrages!$F$6,COLUMNS($G:AR)-2,,)=0,"",OFFSET(Paramétrages!$F$6,COLUMNS($G:AR)-2,,)),Paramétrages!$X:$X,$B106&amp;$C106)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106&amp;$C106))/(IF(OFFSET(Paramétrages!$G$6,COLUMNS($H:AS)-2,,)=0,"",OFFSET(Paramétrages!$G$6,COLUMNS($H:AS)-2,,)))&lt;0.67,"B","C"))))))&amp;IF(OFFSET(Paramétrages!$F$6,COLUMNS($G:AR)-2,,)=0,"",IF(ISBLANK('Compréhension de l''écrit'!$D106),""," ("&amp;SUMIFS(Paramétrages!$W:$W,Paramétrages!$Y:$Y,IF(OFFSET(Paramétrages!$F$6,COLUMNS($G:AR)-2,,)=0,"",OFFSET(Paramétrages!$F$6,COLUMNS($G:AR)-2,,)),Paramétrages!$X:$X,$B106&amp;$C106)&amp;" sur "&amp;IF(OFFSET(Paramétrages!$G$6,COLUMNS($H:AS)-2,,)=0,"",OFFSET(Paramétrages!$G$6,COLUMNS($H:AS)-2,,))&amp;")"))</f>
        <v/>
      </c>
      <c r="AQ106" s="1" t="str">
        <f ca="1">IF(OFFSET(Paramétrages!$F$6,COLUMNS($G:AS)-2,,)=0,"",IF($B106="","",IF(COUNTA(Paramétrages!$F$5:$F$32)=0,"",IF(ISBLANK('Compréhension de l''écrit'!$D106),"",IF((SUMIFS(Paramétrages!$W:$W,Paramétrages!$Y:$Y,IF(OFFSET(Paramétrages!$F$6,COLUMNS($G:AS)-2,,)=0,"",OFFSET(Paramétrages!$F$6,COLUMNS($G:AS)-2,,)),Paramétrages!$X:$X,$B106&amp;$C106)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106&amp;$C106))/(IF(OFFSET(Paramétrages!$G$6,COLUMNS($H:AT)-2,,)=0,"",OFFSET(Paramétrages!$G$6,COLUMNS($H:AT)-2,,)))&lt;0.67,"B","C"))))))&amp;IF(OFFSET(Paramétrages!$F$6,COLUMNS($G:AS)-2,,)=0,"",IF(ISBLANK('Compréhension de l''écrit'!$D106),""," ("&amp;SUMIFS(Paramétrages!$W:$W,Paramétrages!$Y:$Y,IF(OFFSET(Paramétrages!$F$6,COLUMNS($G:AS)-2,,)=0,"",OFFSET(Paramétrages!$F$6,COLUMNS($G:AS)-2,,)),Paramétrages!$X:$X,$B106&amp;$C106)&amp;" sur "&amp;IF(OFFSET(Paramétrages!$G$6,COLUMNS($H:AT)-2,,)=0,"",OFFSET(Paramétrages!$G$6,COLUMNS($H:AT)-2,,))&amp;")"))</f>
        <v/>
      </c>
      <c r="AR106" s="1" t="str">
        <f ca="1">IF(OFFSET(Paramétrages!$F$6,COLUMNS($G:AT)-2,,)=0,"",IF($B106="","",IF(COUNTA(Paramétrages!$F$5:$F$32)=0,"",IF(ISBLANK('Compréhension de l''écrit'!$D106),"",IF((SUMIFS(Paramétrages!$W:$W,Paramétrages!$Y:$Y,IF(OFFSET(Paramétrages!$F$6,COLUMNS($G:AT)-2,,)=0,"",OFFSET(Paramétrages!$F$6,COLUMNS($G:AT)-2,,)),Paramétrages!$X:$X,$B106&amp;$C106)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106&amp;$C106))/(IF(OFFSET(Paramétrages!$G$6,COLUMNS($H:AU)-2,,)=0,"",OFFSET(Paramétrages!$G$6,COLUMNS($H:AU)-2,,)))&lt;0.67,"B","C"))))))&amp;IF(OFFSET(Paramétrages!$F$6,COLUMNS($G:AT)-2,,)=0,"",IF(ISBLANK('Compréhension de l''écrit'!$D106),""," ("&amp;SUMIFS(Paramétrages!$W:$W,Paramétrages!$Y:$Y,IF(OFFSET(Paramétrages!$F$6,COLUMNS($G:AT)-2,,)=0,"",OFFSET(Paramétrages!$F$6,COLUMNS($G:AT)-2,,)),Paramétrages!$X:$X,$B106&amp;$C106)&amp;" sur "&amp;IF(OFFSET(Paramétrages!$G$6,COLUMNS($H:AU)-2,,)=0,"",OFFSET(Paramétrages!$G$6,COLUMNS($H:AU)-2,,))&amp;")"))</f>
        <v/>
      </c>
      <c r="AS106" s="1" t="str">
        <f ca="1">IF(OFFSET(Paramétrages!$F$6,COLUMNS($G:AU)-2,,)=0,"",IF($B106="","",IF(COUNTA(Paramétrages!$F$5:$F$32)=0,"",IF(ISBLANK('Compréhension de l''écrit'!$D106),"",IF((SUMIFS(Paramétrages!$W:$W,Paramétrages!$Y:$Y,IF(OFFSET(Paramétrages!$F$6,COLUMNS($G:AU)-2,,)=0,"",OFFSET(Paramétrages!$F$6,COLUMNS($G:AU)-2,,)),Paramétrages!$X:$X,$B106&amp;$C106)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106&amp;$C106))/(IF(OFFSET(Paramétrages!$G$6,COLUMNS($H:AV)-2,,)=0,"",OFFSET(Paramétrages!$G$6,COLUMNS($H:AV)-2,,)))&lt;0.67,"B","C"))))))&amp;IF(OFFSET(Paramétrages!$F$6,COLUMNS($G:AU)-2,,)=0,"",IF(ISBLANK('Compréhension de l''écrit'!$D106),""," ("&amp;SUMIFS(Paramétrages!$W:$W,Paramétrages!$Y:$Y,IF(OFFSET(Paramétrages!$F$6,COLUMNS($G:AU)-2,,)=0,"",OFFSET(Paramétrages!$F$6,COLUMNS($G:AU)-2,,)),Paramétrages!$X:$X,$B106&amp;$C106)&amp;" sur "&amp;IF(OFFSET(Paramétrages!$G$6,COLUMNS($H:AV)-2,,)=0,"",OFFSET(Paramétrages!$G$6,COLUMNS($H:AV)-2,,))&amp;")"))</f>
        <v/>
      </c>
      <c r="AT106" s="1" t="str">
        <f ca="1">IF(OFFSET(Paramétrages!$F$6,COLUMNS($G:AV)-2,,)=0,"",IF($B106="","",IF(COUNTA(Paramétrages!$F$5:$F$32)=0,"",IF(ISBLANK('Compréhension de l''écrit'!$D106),"",IF((SUMIFS(Paramétrages!$W:$W,Paramétrages!$Y:$Y,IF(OFFSET(Paramétrages!$F$6,COLUMNS($G:AV)-2,,)=0,"",OFFSET(Paramétrages!$F$6,COLUMNS($G:AV)-2,,)),Paramétrages!$X:$X,$B106&amp;$C106)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106&amp;$C106))/(IF(OFFSET(Paramétrages!$G$6,COLUMNS($H:AW)-2,,)=0,"",OFFSET(Paramétrages!$G$6,COLUMNS($H:AW)-2,,)))&lt;0.67,"B","C"))))))&amp;IF(OFFSET(Paramétrages!$F$6,COLUMNS($G:AV)-2,,)=0,"",IF(ISBLANK('Compréhension de l''écrit'!$D106),""," ("&amp;SUMIFS(Paramétrages!$W:$W,Paramétrages!$Y:$Y,IF(OFFSET(Paramétrages!$F$6,COLUMNS($G:AV)-2,,)=0,"",OFFSET(Paramétrages!$F$6,COLUMNS($G:AV)-2,,)),Paramétrages!$X:$X,$B106&amp;$C106)&amp;" sur "&amp;IF(OFFSET(Paramétrages!$G$6,COLUMNS($H:AW)-2,,)=0,"",OFFSET(Paramétrages!$G$6,COLUMNS($H:AW)-2,,))&amp;")"))</f>
        <v/>
      </c>
      <c r="AU106" s="1" t="str">
        <f ca="1">IF(OFFSET(Paramétrages!$F$6,COLUMNS($G:AW)-2,,)=0,"",IF($B106="","",IF(COUNTA(Paramétrages!$F$5:$F$32)=0,"",IF(ISBLANK('Compréhension de l''écrit'!$D106),"",IF((SUMIFS(Paramétrages!$W:$W,Paramétrages!$Y:$Y,IF(OFFSET(Paramétrages!$F$6,COLUMNS($G:AW)-2,,)=0,"",OFFSET(Paramétrages!$F$6,COLUMNS($G:AW)-2,,)),Paramétrages!$X:$X,$B106&amp;$C106)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106&amp;$C106))/(IF(OFFSET(Paramétrages!$G$6,COLUMNS($H:AX)-2,,)=0,"",OFFSET(Paramétrages!$G$6,COLUMNS($H:AX)-2,,)))&lt;0.67,"B","C"))))))&amp;IF(OFFSET(Paramétrages!$F$6,COLUMNS($G:AW)-2,,)=0,"",IF(ISBLANK('Compréhension de l''écrit'!$D106),""," ("&amp;SUMIFS(Paramétrages!$W:$W,Paramétrages!$Y:$Y,IF(OFFSET(Paramétrages!$F$6,COLUMNS($G:AW)-2,,)=0,"",OFFSET(Paramétrages!$F$6,COLUMNS($G:AW)-2,,)),Paramétrages!$X:$X,$B106&amp;$C106)&amp;" sur "&amp;IF(OFFSET(Paramétrages!$G$6,COLUMNS($H:AX)-2,,)=0,"",OFFSET(Paramétrages!$G$6,COLUMNS($H:AX)-2,,))&amp;")"))</f>
        <v/>
      </c>
      <c r="AV106" s="1" t="str">
        <f ca="1">IF(OFFSET(Paramétrages!$F$6,COLUMNS($G:AX)-2,,)=0,"",IF($B106="","",IF(COUNTA(Paramétrages!$F$5:$F$32)=0,"",IF(ISBLANK('Compréhension de l''écrit'!$D106),"",IF((SUMIFS(Paramétrages!$W:$W,Paramétrages!$Y:$Y,IF(OFFSET(Paramétrages!$F$6,COLUMNS($G:AX)-2,,)=0,"",OFFSET(Paramétrages!$F$6,COLUMNS($G:AX)-2,,)),Paramétrages!$X:$X,$B106&amp;$C106)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106&amp;$C106))/(IF(OFFSET(Paramétrages!$G$6,COLUMNS($H:AY)-2,,)=0,"",OFFSET(Paramétrages!$G$6,COLUMNS($H:AY)-2,,)))&lt;0.67,"B","C"))))))&amp;IF(OFFSET(Paramétrages!$F$6,COLUMNS($G:AX)-2,,)=0,"",IF(ISBLANK('Compréhension de l''écrit'!$D106),""," ("&amp;SUMIFS(Paramétrages!$W:$W,Paramétrages!$Y:$Y,IF(OFFSET(Paramétrages!$F$6,COLUMNS($G:AX)-2,,)=0,"",OFFSET(Paramétrages!$F$6,COLUMNS($G:AX)-2,,)),Paramétrages!$X:$X,$B106&amp;$C106)&amp;" sur "&amp;IF(OFFSET(Paramétrages!$G$6,COLUMNS($H:AY)-2,,)=0,"",OFFSET(Paramétrages!$G$6,COLUMNS($H:AY)-2,,))&amp;")"))</f>
        <v/>
      </c>
      <c r="AW106" s="1" t="str">
        <f ca="1">IF(OFFSET(Paramétrages!$F$6,COLUMNS($G:AY)-2,,)=0,"",IF($B106="","",IF(COUNTA(Paramétrages!$F$5:$F$32)=0,"",IF(ISBLANK('Compréhension de l''écrit'!$D106),"",IF((SUMIFS(Paramétrages!$W:$W,Paramétrages!$Y:$Y,IF(OFFSET(Paramétrages!$F$6,COLUMNS($G:AY)-2,,)=0,"",OFFSET(Paramétrages!$F$6,COLUMNS($G:AY)-2,,)),Paramétrages!$X:$X,$B106&amp;$C106)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106&amp;$C106))/(IF(OFFSET(Paramétrages!$G$6,COLUMNS($H:AZ)-2,,)=0,"",OFFSET(Paramétrages!$G$6,COLUMNS($H:AZ)-2,,)))&lt;0.67,"B","C"))))))&amp;IF(OFFSET(Paramétrages!$F$6,COLUMNS($G:AY)-2,,)=0,"",IF(ISBLANK('Compréhension de l''écrit'!$D106),""," ("&amp;SUMIFS(Paramétrages!$W:$W,Paramétrages!$Y:$Y,IF(OFFSET(Paramétrages!$F$6,COLUMNS($G:AY)-2,,)=0,"",OFFSET(Paramétrages!$F$6,COLUMNS($G:AY)-2,,)),Paramétrages!$X:$X,$B106&amp;$C106)&amp;" sur "&amp;IF(OFFSET(Paramétrages!$G$6,COLUMNS($H:AZ)-2,,)=0,"",OFFSET(Paramétrages!$G$6,COLUMNS($H:AZ)-2,,))&amp;")"))</f>
        <v/>
      </c>
      <c r="AX106" s="1" t="str">
        <f ca="1">IF(OFFSET(Paramétrages!$F$6,COLUMNS($G:AZ)-2,,)=0,"",IF($B106="","",IF(COUNTA(Paramétrages!$F$5:$F$32)=0,"",IF(ISBLANK('Compréhension de l''écrit'!$D106),"",IF((SUMIFS(Paramétrages!$W:$W,Paramétrages!$Y:$Y,IF(OFFSET(Paramétrages!$F$6,COLUMNS($G:AZ)-2,,)=0,"",OFFSET(Paramétrages!$F$6,COLUMNS($G:AZ)-2,,)),Paramétrages!$X:$X,$B106&amp;$C106)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106&amp;$C106))/(IF(OFFSET(Paramétrages!$G$6,COLUMNS($H:BA)-2,,)=0,"",OFFSET(Paramétrages!$G$6,COLUMNS($H:BA)-2,,)))&lt;0.67,"B","C"))))))&amp;IF(OFFSET(Paramétrages!$F$6,COLUMNS($G:AZ)-2,,)=0,"",IF(ISBLANK('Compréhension de l''écrit'!$D106),""," ("&amp;SUMIFS(Paramétrages!$W:$W,Paramétrages!$Y:$Y,IF(OFFSET(Paramétrages!$F$6,COLUMNS($G:AZ)-2,,)=0,"",OFFSET(Paramétrages!$F$6,COLUMNS($G:AZ)-2,,)),Paramétrages!$X:$X,$B106&amp;$C106)&amp;" sur "&amp;IF(OFFSET(Paramétrages!$G$6,COLUMNS($H:BA)-2,,)=0,"",OFFSET(Paramétrages!$G$6,COLUMNS($H:BA)-2,,))&amp;")"))</f>
        <v/>
      </c>
      <c r="AY106" s="1" t="str">
        <f ca="1">IF(OFFSET(Paramétrages!$F$6,COLUMNS($G:BA)-2,,)=0,"",IF($B106="","",IF(COUNTA(Paramétrages!$F$5:$F$32)=0,"",IF(ISBLANK('Compréhension de l''écrit'!$D106),"",IF((SUMIFS(Paramétrages!$W:$W,Paramétrages!$Y:$Y,IF(OFFSET(Paramétrages!$F$6,COLUMNS($G:BA)-2,,)=0,"",OFFSET(Paramétrages!$F$6,COLUMNS($G:BA)-2,,)),Paramétrages!$X:$X,$B106&amp;$C106)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106&amp;$C106))/(IF(OFFSET(Paramétrages!$G$6,COLUMNS($H:BB)-2,,)=0,"",OFFSET(Paramétrages!$G$6,COLUMNS($H:BB)-2,,)))&lt;0.67,"B","C"))))))&amp;IF(OFFSET(Paramétrages!$F$6,COLUMNS($G:BA)-2,,)=0,"",IF(ISBLANK('Compréhension de l''écrit'!$D106),""," ("&amp;SUMIFS(Paramétrages!$W:$W,Paramétrages!$Y:$Y,IF(OFFSET(Paramétrages!$F$6,COLUMNS($G:BA)-2,,)=0,"",OFFSET(Paramétrages!$F$6,COLUMNS($G:BA)-2,,)),Paramétrages!$X:$X,$B106&amp;$C106)&amp;" sur "&amp;IF(OFFSET(Paramétrages!$G$6,COLUMNS($H:BB)-2,,)=0,"",OFFSET(Paramétrages!$G$6,COLUMNS($H:BB)-2,,))&amp;")"))</f>
        <v/>
      </c>
      <c r="AZ106" s="1" t="str">
        <f ca="1">IF(OFFSET(Paramétrages!$F$6,COLUMNS($G:BB)-2,,)=0,"",IF($B106="","",IF(COUNTA(Paramétrages!$F$5:$F$32)=0,"",IF(ISBLANK('Compréhension de l''écrit'!$D106),"",IF((SUMIFS(Paramétrages!$W:$W,Paramétrages!$Y:$Y,IF(OFFSET(Paramétrages!$F$6,COLUMNS($G:BB)-2,,)=0,"",OFFSET(Paramétrages!$F$6,COLUMNS($G:BB)-2,,)),Paramétrages!$X:$X,$B106&amp;$C106)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106&amp;$C106))/(IF(OFFSET(Paramétrages!$G$6,COLUMNS($H:BC)-2,,)=0,"",OFFSET(Paramétrages!$G$6,COLUMNS($H:BC)-2,,)))&lt;0.67,"B","C"))))))&amp;IF(OFFSET(Paramétrages!$F$6,COLUMNS($G:BB)-2,,)=0,"",IF(ISBLANK('Compréhension de l''écrit'!$D106),""," ("&amp;SUMIFS(Paramétrages!$W:$W,Paramétrages!$Y:$Y,IF(OFFSET(Paramétrages!$F$6,COLUMNS($G:BB)-2,,)=0,"",OFFSET(Paramétrages!$F$6,COLUMNS($G:BB)-2,,)),Paramétrages!$X:$X,$B106&amp;$C106)&amp;" sur "&amp;IF(OFFSET(Paramétrages!$G$6,COLUMNS($H:BC)-2,,)=0,"",OFFSET(Paramétrages!$G$6,COLUMNS($H:BC)-2,,))&amp;")"))</f>
        <v/>
      </c>
      <c r="BA106" s="1" t="str">
        <f ca="1">IF(OFFSET(Paramétrages!$F$6,COLUMNS($G:BC)-2,,)=0,"",IF($B106="","",IF(COUNTA(Paramétrages!$F$5:$F$32)=0,"",IF(ISBLANK('Compréhension de l''écrit'!$D106),"",IF((SUMIFS(Paramétrages!$W:$W,Paramétrages!$Y:$Y,IF(OFFSET(Paramétrages!$F$6,COLUMNS($G:BC)-2,,)=0,"",OFFSET(Paramétrages!$F$6,COLUMNS($G:BC)-2,,)),Paramétrages!$X:$X,$B106&amp;$C106)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106&amp;$C106))/(IF(OFFSET(Paramétrages!$G$6,COLUMNS($H:BD)-2,,)=0,"",OFFSET(Paramétrages!$G$6,COLUMNS($H:BD)-2,,)))&lt;0.67,"B","C"))))))&amp;IF(OFFSET(Paramétrages!$F$6,COLUMNS($G:BC)-2,,)=0,"",IF(ISBLANK('Compréhension de l''écrit'!$D106),""," ("&amp;SUMIFS(Paramétrages!$W:$W,Paramétrages!$Y:$Y,IF(OFFSET(Paramétrages!$F$6,COLUMNS($G:BC)-2,,)=0,"",OFFSET(Paramétrages!$F$6,COLUMNS($G:BC)-2,,)),Paramétrages!$X:$X,$B106&amp;$C106)&amp;" sur "&amp;IF(OFFSET(Paramétrages!$G$6,COLUMNS($H:BD)-2,,)=0,"",OFFSET(Paramétrages!$G$6,COLUMNS($H:BD)-2,,))&amp;")"))</f>
        <v/>
      </c>
      <c r="BB106" s="1" t="str">
        <f ca="1">IF(OFFSET(Paramétrages!$F$6,COLUMNS($G:BD)-2,,)=0,"",IF($B106="","",IF(COUNTA(Paramétrages!$F$5:$F$32)=0,"",IF(ISBLANK('Compréhension de l''écrit'!$D106),"",IF((SUMIFS(Paramétrages!$W:$W,Paramétrages!$Y:$Y,IF(OFFSET(Paramétrages!$F$6,COLUMNS($G:BD)-2,,)=0,"",OFFSET(Paramétrages!$F$6,COLUMNS($G:BD)-2,,)),Paramétrages!$X:$X,$B106&amp;$C106)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106&amp;$C106))/(IF(OFFSET(Paramétrages!$G$6,COLUMNS($H:BE)-2,,)=0,"",OFFSET(Paramétrages!$G$6,COLUMNS($H:BE)-2,,)))&lt;0.67,"B","C"))))))&amp;IF(OFFSET(Paramétrages!$F$6,COLUMNS($G:BD)-2,,)=0,"",IF(ISBLANK('Compréhension de l''écrit'!$D106),""," ("&amp;SUMIFS(Paramétrages!$W:$W,Paramétrages!$Y:$Y,IF(OFFSET(Paramétrages!$F$6,COLUMNS($G:BD)-2,,)=0,"",OFFSET(Paramétrages!$F$6,COLUMNS($G:BD)-2,,)),Paramétrages!$X:$X,$B106&amp;$C106)&amp;" sur "&amp;IF(OFFSET(Paramétrages!$G$6,COLUMNS($H:BE)-2,,)=0,"",OFFSET(Paramétrages!$G$6,COLUMNS($H:BE)-2,,))&amp;")"))</f>
        <v/>
      </c>
      <c r="BC106" s="1" t="str">
        <f ca="1">IF(OFFSET(Paramétrages!$F$6,COLUMNS($G:BE)-2,,)=0,"",IF($B106="","",IF(COUNTA(Paramétrages!$F$5:$F$32)=0,"",IF(ISBLANK('Compréhension de l''écrit'!$D106),"",IF((SUMIFS(Paramétrages!$W:$W,Paramétrages!$Y:$Y,IF(OFFSET(Paramétrages!$F$6,COLUMNS($G:BE)-2,,)=0,"",OFFSET(Paramétrages!$F$6,COLUMNS($G:BE)-2,,)),Paramétrages!$X:$X,$B106&amp;$C106)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106&amp;$C106))/(IF(OFFSET(Paramétrages!$G$6,COLUMNS($H:BF)-2,,)=0,"",OFFSET(Paramétrages!$G$6,COLUMNS($H:BF)-2,,)))&lt;0.67,"B","C"))))))&amp;IF(OFFSET(Paramétrages!$F$6,COLUMNS($G:BE)-2,,)=0,"",IF(ISBLANK('Compréhension de l''écrit'!$D106),""," ("&amp;SUMIFS(Paramétrages!$W:$W,Paramétrages!$Y:$Y,IF(OFFSET(Paramétrages!$F$6,COLUMNS($G:BE)-2,,)=0,"",OFFSET(Paramétrages!$F$6,COLUMNS($G:BE)-2,,)),Paramétrages!$X:$X,$B106&amp;$C106)&amp;" sur "&amp;IF(OFFSET(Paramétrages!$G$6,COLUMNS($H:BF)-2,,)=0,"",OFFSET(Paramétrages!$G$6,COLUMNS($H:BF)-2,,))&amp;")"))</f>
        <v/>
      </c>
      <c r="BD106" s="1" t="str">
        <f ca="1">IF(OFFSET(Paramétrages!$F$6,COLUMNS($G:BF)-2,,)=0,"",IF($B106="","",IF(COUNTA(Paramétrages!$F$5:$F$32)=0,"",IF(ISBLANK('Compréhension de l''écrit'!$D106),"",IF((SUMIFS(Paramétrages!$W:$W,Paramétrages!$Y:$Y,IF(OFFSET(Paramétrages!$F$6,COLUMNS($G:BF)-2,,)=0,"",OFFSET(Paramétrages!$F$6,COLUMNS($G:BF)-2,,)),Paramétrages!$X:$X,$B106&amp;$C106)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106&amp;$C106))/(IF(OFFSET(Paramétrages!$G$6,COLUMNS($H:BG)-2,,)=0,"",OFFSET(Paramétrages!$G$6,COLUMNS($H:BG)-2,,)))&lt;0.67,"B","C"))))))&amp;IF(OFFSET(Paramétrages!$F$6,COLUMNS($G:BF)-2,,)=0,"",IF(ISBLANK('Compréhension de l''écrit'!$D106),""," ("&amp;SUMIFS(Paramétrages!$W:$W,Paramétrages!$Y:$Y,IF(OFFSET(Paramétrages!$F$6,COLUMNS($G:BF)-2,,)=0,"",OFFSET(Paramétrages!$F$6,COLUMNS($G:BF)-2,,)),Paramétrages!$X:$X,$B106&amp;$C106)&amp;" sur "&amp;IF(OFFSET(Paramétrages!$G$6,COLUMNS($H:BG)-2,,)=0,"",OFFSET(Paramétrages!$G$6,COLUMNS($H:BG)-2,,))&amp;")"))</f>
        <v/>
      </c>
      <c r="BE106" s="1" t="str">
        <f ca="1">IF(OFFSET(Paramétrages!$F$6,COLUMNS($G:BG)-2,,)=0,"",IF($B106="","",IF(COUNTA(Paramétrages!$F$5:$F$32)=0,"",IF(ISBLANK('Compréhension de l''écrit'!$D106),"",IF((SUMIFS(Paramétrages!$W:$W,Paramétrages!$Y:$Y,IF(OFFSET(Paramétrages!$F$6,COLUMNS($G:BG)-2,,)=0,"",OFFSET(Paramétrages!$F$6,COLUMNS($G:BG)-2,,)),Paramétrages!$X:$X,$B106&amp;$C106)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106&amp;$C106))/(IF(OFFSET(Paramétrages!$G$6,COLUMNS($H:BH)-2,,)=0,"",OFFSET(Paramétrages!$G$6,COLUMNS($H:BH)-2,,)))&lt;0.67,"B","C"))))))&amp;IF(OFFSET(Paramétrages!$F$6,COLUMNS($G:BG)-2,,)=0,"",IF(ISBLANK('Compréhension de l''écrit'!$D106),""," ("&amp;SUMIFS(Paramétrages!$W:$W,Paramétrages!$Y:$Y,IF(OFFSET(Paramétrages!$F$6,COLUMNS($G:BG)-2,,)=0,"",OFFSET(Paramétrages!$F$6,COLUMNS($G:BG)-2,,)),Paramétrages!$X:$X,$B106&amp;$C106)&amp;" sur "&amp;IF(OFFSET(Paramétrages!$G$6,COLUMNS($H:BH)-2,,)=0,"",OFFSET(Paramétrages!$G$6,COLUMNS($H:BH)-2,,))&amp;")"))</f>
        <v/>
      </c>
      <c r="BF106" s="1" t="str">
        <f ca="1">IF(OFFSET(Paramétrages!$F$6,COLUMNS($G:BH)-2,,)=0,"",IF($B106="","",IF(COUNTA(Paramétrages!$F$5:$F$32)=0,"",IF(ISBLANK('Compréhension de l''écrit'!$D106),"",IF((SUMIFS(Paramétrages!$W:$W,Paramétrages!$Y:$Y,IF(OFFSET(Paramétrages!$F$6,COLUMNS($G:BH)-2,,)=0,"",OFFSET(Paramétrages!$F$6,COLUMNS($G:BH)-2,,)),Paramétrages!$X:$X,$B106&amp;$C106)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106&amp;$C106))/(IF(OFFSET(Paramétrages!$G$6,COLUMNS($H:BI)-2,,)=0,"",OFFSET(Paramétrages!$G$6,COLUMNS($H:BI)-2,,)))&lt;0.67,"B","C"))))))&amp;IF(OFFSET(Paramétrages!$F$6,COLUMNS($G:BH)-2,,)=0,"",IF(ISBLANK('Compréhension de l''écrit'!$D106),""," ("&amp;SUMIFS(Paramétrages!$W:$W,Paramétrages!$Y:$Y,IF(OFFSET(Paramétrages!$F$6,COLUMNS($G:BH)-2,,)=0,"",OFFSET(Paramétrages!$F$6,COLUMNS($G:BH)-2,,)),Paramétrages!$X:$X,$B106&amp;$C106)&amp;" sur "&amp;IF(OFFSET(Paramétrages!$G$6,COLUMNS($H:BI)-2,,)=0,"",OFFSET(Paramétrages!$G$6,COLUMNS($H:BI)-2,,))&amp;")"))</f>
        <v/>
      </c>
      <c r="BG106" s="1" t="str">
        <f ca="1">IF(OFFSET(Paramétrages!$F$6,COLUMNS($G:BI)-2,,)=0,"",IF($B106="","",IF(COUNTA(Paramétrages!$F$5:$F$32)=0,"",IF(ISBLANK('Compréhension de l''écrit'!$D106),"",IF((SUMIFS(Paramétrages!$W:$W,Paramétrages!$Y:$Y,IF(OFFSET(Paramétrages!$F$6,COLUMNS($G:BI)-2,,)=0,"",OFFSET(Paramétrages!$F$6,COLUMNS($G:BI)-2,,)),Paramétrages!$X:$X,$B106&amp;$C106)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106&amp;$C106))/(IF(OFFSET(Paramétrages!$G$6,COLUMNS($H:BJ)-2,,)=0,"",OFFSET(Paramétrages!$G$6,COLUMNS($H:BJ)-2,,)))&lt;0.67,"B","C"))))))&amp;IF(OFFSET(Paramétrages!$F$6,COLUMNS($G:BI)-2,,)=0,"",IF(ISBLANK('Compréhension de l''écrit'!$D106),""," ("&amp;SUMIFS(Paramétrages!$W:$W,Paramétrages!$Y:$Y,IF(OFFSET(Paramétrages!$F$6,COLUMNS($G:BI)-2,,)=0,"",OFFSET(Paramétrages!$F$6,COLUMNS($G:BI)-2,,)),Paramétrages!$X:$X,$B106&amp;$C106)&amp;" sur "&amp;IF(OFFSET(Paramétrages!$G$6,COLUMNS($H:BJ)-2,,)=0,"",OFFSET(Paramétrages!$G$6,COLUMNS($H:BJ)-2,,))&amp;")"))</f>
        <v/>
      </c>
      <c r="BH106" s="1" t="str">
        <f ca="1">IF(OFFSET(Paramétrages!$F$6,COLUMNS($G:BJ)-2,,)=0,"",IF($B106="","",IF(COUNTA(Paramétrages!$F$5:$F$32)=0,"",IF(ISBLANK('Compréhension de l''écrit'!$D106),"",IF((SUMIFS(Paramétrages!$W:$W,Paramétrages!$Y:$Y,IF(OFFSET(Paramétrages!$F$6,COLUMNS($G:BJ)-2,,)=0,"",OFFSET(Paramétrages!$F$6,COLUMNS($G:BJ)-2,,)),Paramétrages!$X:$X,$B106&amp;$C106)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106&amp;$C106))/(IF(OFFSET(Paramétrages!$G$6,COLUMNS($H:BK)-2,,)=0,"",OFFSET(Paramétrages!$G$6,COLUMNS($H:BK)-2,,)))&lt;0.67,"B","C"))))))&amp;IF(OFFSET(Paramétrages!$F$6,COLUMNS($G:BJ)-2,,)=0,"",IF(ISBLANK('Compréhension de l''écrit'!$D106),""," ("&amp;SUMIFS(Paramétrages!$W:$W,Paramétrages!$Y:$Y,IF(OFFSET(Paramétrages!$F$6,COLUMNS($G:BJ)-2,,)=0,"",OFFSET(Paramétrages!$F$6,COLUMNS($G:BJ)-2,,)),Paramétrages!$X:$X,$B106&amp;$C106)&amp;" sur "&amp;IF(OFFSET(Paramétrages!$G$6,COLUMNS($H:BK)-2,,)=0,"",OFFSET(Paramétrages!$G$6,COLUMNS($H:BK)-2,,))&amp;")"))</f>
        <v/>
      </c>
      <c r="BI106" s="1" t="str">
        <f ca="1">IF(OFFSET(Paramétrages!$F$6,COLUMNS($G:BK)-2,,)=0,"",IF($B106="","",IF(COUNTA(Paramétrages!$F$5:$F$32)=0,"",IF(ISBLANK('Compréhension de l''écrit'!$D106),"",IF((SUMIFS(Paramétrages!$W:$W,Paramétrages!$Y:$Y,IF(OFFSET(Paramétrages!$F$6,COLUMNS($G:BK)-2,,)=0,"",OFFSET(Paramétrages!$F$6,COLUMNS($G:BK)-2,,)),Paramétrages!$X:$X,$B106&amp;$C106)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106&amp;$C106))/(IF(OFFSET(Paramétrages!$G$6,COLUMNS($H:BL)-2,,)=0,"",OFFSET(Paramétrages!$G$6,COLUMNS($H:BL)-2,,)))&lt;0.67,"B","C"))))))&amp;IF(OFFSET(Paramétrages!$F$6,COLUMNS($G:BK)-2,,)=0,"",IF(ISBLANK('Compréhension de l''écrit'!$D106),""," ("&amp;SUMIFS(Paramétrages!$W:$W,Paramétrages!$Y:$Y,IF(OFFSET(Paramétrages!$F$6,COLUMNS($G:BK)-2,,)=0,"",OFFSET(Paramétrages!$F$6,COLUMNS($G:BK)-2,,)),Paramétrages!$X:$X,$B106&amp;$C106)&amp;" sur "&amp;IF(OFFSET(Paramétrages!$G$6,COLUMNS($H:BL)-2,,)=0,"",OFFSET(Paramétrages!$G$6,COLUMNS($H:BL)-2,,))&amp;")"))</f>
        <v/>
      </c>
      <c r="BJ106" s="1" t="str">
        <f ca="1">IF(OFFSET(Paramétrages!$F$6,COLUMNS($G:BL)-2,,)=0,"",IF($B106="","",IF(COUNTA(Paramétrages!$F$5:$F$32)=0,"",IF(ISBLANK('Compréhension de l''écrit'!$D106),"",IF((SUMIFS(Paramétrages!$W:$W,Paramétrages!$Y:$Y,IF(OFFSET(Paramétrages!$F$6,COLUMNS($G:BL)-2,,)=0,"",OFFSET(Paramétrages!$F$6,COLUMNS($G:BL)-2,,)),Paramétrages!$X:$X,$B106&amp;$C106)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106&amp;$C106))/(IF(OFFSET(Paramétrages!$G$6,COLUMNS($H:BM)-2,,)=0,"",OFFSET(Paramétrages!$G$6,COLUMNS($H:BM)-2,,)))&lt;0.67,"B","C"))))))&amp;IF(OFFSET(Paramétrages!$F$6,COLUMNS($G:BL)-2,,)=0,"",IF(ISBLANK('Compréhension de l''écrit'!$D106),""," ("&amp;SUMIFS(Paramétrages!$W:$W,Paramétrages!$Y:$Y,IF(OFFSET(Paramétrages!$F$6,COLUMNS($G:BL)-2,,)=0,"",OFFSET(Paramétrages!$F$6,COLUMNS($G:BL)-2,,)),Paramétrages!$X:$X,$B106&amp;$C106)&amp;" sur "&amp;IF(OFFSET(Paramétrages!$G$6,COLUMNS($H:BM)-2,,)=0,"",OFFSET(Paramétrages!$G$6,COLUMNS($H:BM)-2,,))&amp;")"))</f>
        <v/>
      </c>
      <c r="BK106" s="1" t="str">
        <f ca="1">IF(OFFSET(Paramétrages!$F$6,COLUMNS($G:BM)-2,,)=0,"",IF($B106="","",IF(COUNTA(Paramétrages!$F$5:$F$32)=0,"",IF(ISBLANK('Compréhension de l''écrit'!$D106),"",IF((SUMIFS(Paramétrages!$W:$W,Paramétrages!$Y:$Y,IF(OFFSET(Paramétrages!$F$6,COLUMNS($G:BM)-2,,)=0,"",OFFSET(Paramétrages!$F$6,COLUMNS($G:BM)-2,,)),Paramétrages!$X:$X,$B106&amp;$C106)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106&amp;$C106))/(IF(OFFSET(Paramétrages!$G$6,COLUMNS($H:BN)-2,,)=0,"",OFFSET(Paramétrages!$G$6,COLUMNS($H:BN)-2,,)))&lt;0.67,"B","C"))))))&amp;IF(OFFSET(Paramétrages!$F$6,COLUMNS($G:BM)-2,,)=0,"",IF(ISBLANK('Compréhension de l''écrit'!$D106),""," ("&amp;SUMIFS(Paramétrages!$W:$W,Paramétrages!$Y:$Y,IF(OFFSET(Paramétrages!$F$6,COLUMNS($G:BM)-2,,)=0,"",OFFSET(Paramétrages!$F$6,COLUMNS($G:BM)-2,,)),Paramétrages!$X:$X,$B106&amp;$C106)&amp;" sur "&amp;IF(OFFSET(Paramétrages!$G$6,COLUMNS($H:BN)-2,,)=0,"",OFFSET(Paramétrages!$G$6,COLUMNS($H:BN)-2,,))&amp;")"))</f>
        <v/>
      </c>
      <c r="BL106" s="1" t="str">
        <f ca="1">IF(OFFSET(Paramétrages!$F$6,COLUMNS($G:BN)-2,,)=0,"",IF($B106="","",IF(COUNTA(Paramétrages!$F$5:$F$32)=0,"",IF(ISBLANK('Compréhension de l''écrit'!$D106),"",IF((SUMIFS(Paramétrages!$W:$W,Paramétrages!$Y:$Y,IF(OFFSET(Paramétrages!$F$6,COLUMNS($G:BN)-2,,)=0,"",OFFSET(Paramétrages!$F$6,COLUMNS($G:BN)-2,,)),Paramétrages!$X:$X,$B106&amp;$C106)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106&amp;$C106))/(IF(OFFSET(Paramétrages!$G$6,COLUMNS($H:BO)-2,,)=0,"",OFFSET(Paramétrages!$G$6,COLUMNS($H:BO)-2,,)))&lt;0.67,"B","C"))))))&amp;IF(OFFSET(Paramétrages!$F$6,COLUMNS($G:BN)-2,,)=0,"",IF(ISBLANK('Compréhension de l''écrit'!$D106),""," ("&amp;SUMIFS(Paramétrages!$W:$W,Paramétrages!$Y:$Y,IF(OFFSET(Paramétrages!$F$6,COLUMNS($G:BN)-2,,)=0,"",OFFSET(Paramétrages!$F$6,COLUMNS($G:BN)-2,,)),Paramétrages!$X:$X,$B106&amp;$C106)&amp;" sur "&amp;IF(OFFSET(Paramétrages!$G$6,COLUMNS($H:BO)-2,,)=0,"",OFFSET(Paramétrages!$G$6,COLUMNS($H:BO)-2,,))&amp;")"))</f>
        <v/>
      </c>
      <c r="BM106" s="1" t="str">
        <f ca="1">IF(OFFSET(Paramétrages!$F$6,COLUMNS($G:BO)-2,,)=0,"",IF($B106="","",IF(COUNTA(Paramétrages!$F$5:$F$32)=0,"",IF(ISBLANK('Compréhension de l''écrit'!$D106),"",IF((SUMIFS(Paramétrages!$W:$W,Paramétrages!$Y:$Y,IF(OFFSET(Paramétrages!$F$6,COLUMNS($G:BO)-2,,)=0,"",OFFSET(Paramétrages!$F$6,COLUMNS($G:BO)-2,,)),Paramétrages!$X:$X,$B106&amp;$C106)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106&amp;$C106))/(IF(OFFSET(Paramétrages!$G$6,COLUMNS($H:BP)-2,,)=0,"",OFFSET(Paramétrages!$G$6,COLUMNS($H:BP)-2,,)))&lt;0.67,"B","C"))))))&amp;IF(OFFSET(Paramétrages!$F$6,COLUMNS($G:BO)-2,,)=0,"",IF(ISBLANK('Compréhension de l''écrit'!$D106),""," ("&amp;SUMIFS(Paramétrages!$W:$W,Paramétrages!$Y:$Y,IF(OFFSET(Paramétrages!$F$6,COLUMNS($G:BO)-2,,)=0,"",OFFSET(Paramétrages!$F$6,COLUMNS($G:BO)-2,,)),Paramétrages!$X:$X,$B106&amp;$C106)&amp;" sur "&amp;IF(OFFSET(Paramétrages!$G$6,COLUMNS($H:BP)-2,,)=0,"",OFFSET(Paramétrages!$G$6,COLUMNS($H:BP)-2,,))&amp;")"))</f>
        <v/>
      </c>
      <c r="BN106" s="1" t="str">
        <f ca="1">IF(OFFSET(Paramétrages!$F$6,COLUMNS($G:BP)-2,,)=0,"",IF($B106="","",IF(COUNTA(Paramétrages!$F$5:$F$32)=0,"",IF(ISBLANK('Compréhension de l''écrit'!$D106),"",IF((SUMIFS(Paramétrages!$W:$W,Paramétrages!$Y:$Y,IF(OFFSET(Paramétrages!$F$6,COLUMNS($G:BP)-2,,)=0,"",OFFSET(Paramétrages!$F$6,COLUMNS($G:BP)-2,,)),Paramétrages!$X:$X,$B106&amp;$C106)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106&amp;$C106))/(IF(OFFSET(Paramétrages!$G$6,COLUMNS($H:BQ)-2,,)=0,"",OFFSET(Paramétrages!$G$6,COLUMNS($H:BQ)-2,,)))&lt;0.67,"B","C"))))))&amp;IF(OFFSET(Paramétrages!$F$6,COLUMNS($G:BP)-2,,)=0,"",IF(ISBLANK('Compréhension de l''écrit'!$D106),""," ("&amp;SUMIFS(Paramétrages!$W:$W,Paramétrages!$Y:$Y,IF(OFFSET(Paramétrages!$F$6,COLUMNS($G:BP)-2,,)=0,"",OFFSET(Paramétrages!$F$6,COLUMNS($G:BP)-2,,)),Paramétrages!$X:$X,$B106&amp;$C106)&amp;" sur "&amp;IF(OFFSET(Paramétrages!$G$6,COLUMNS($H:BQ)-2,,)=0,"",OFFSET(Paramétrages!$G$6,COLUMNS($H:BQ)-2,,))&amp;")"))</f>
        <v/>
      </c>
      <c r="BO106" s="1" t="str">
        <f ca="1">IF(OFFSET(Paramétrages!$F$6,COLUMNS($G:BQ)-2,,)=0,"",IF($B106="","",IF(COUNTA(Paramétrages!$F$5:$F$32)=0,"",IF(ISBLANK('Compréhension de l''écrit'!$D106),"",IF((SUMIFS(Paramétrages!$W:$W,Paramétrages!$Y:$Y,IF(OFFSET(Paramétrages!$F$6,COLUMNS($G:BQ)-2,,)=0,"",OFFSET(Paramétrages!$F$6,COLUMNS($G:BQ)-2,,)),Paramétrages!$X:$X,$B106&amp;$C106)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106&amp;$C106))/(IF(OFFSET(Paramétrages!$G$6,COLUMNS($H:BR)-2,,)=0,"",OFFSET(Paramétrages!$G$6,COLUMNS($H:BR)-2,,)))&lt;0.67,"B","C"))))))&amp;IF(OFFSET(Paramétrages!$F$6,COLUMNS($G:BQ)-2,,)=0,"",IF(ISBLANK('Compréhension de l''écrit'!$D106),""," ("&amp;SUMIFS(Paramétrages!$W:$W,Paramétrages!$Y:$Y,IF(OFFSET(Paramétrages!$F$6,COLUMNS($G:BQ)-2,,)=0,"",OFFSET(Paramétrages!$F$6,COLUMNS($G:BQ)-2,,)),Paramétrages!$X:$X,$B106&amp;$C106)&amp;" sur "&amp;IF(OFFSET(Paramétrages!$G$6,COLUMNS($H:BR)-2,,)=0,"",OFFSET(Paramétrages!$G$6,COLUMNS($H:BR)-2,,))&amp;")"))</f>
        <v/>
      </c>
      <c r="BP106" s="1" t="str">
        <f ca="1">IF(OFFSET(Paramétrages!$F$6,COLUMNS($G:BR)-2,,)=0,"",IF($B106="","",IF(COUNTA(Paramétrages!$F$5:$F$32)=0,"",IF(ISBLANK('Compréhension de l''écrit'!$D106),"",IF((SUMIFS(Paramétrages!$W:$W,Paramétrages!$Y:$Y,IF(OFFSET(Paramétrages!$F$6,COLUMNS($G:BR)-2,,)=0,"",OFFSET(Paramétrages!$F$6,COLUMNS($G:BR)-2,,)),Paramétrages!$X:$X,$B106&amp;$C106)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106&amp;$C106))/(IF(OFFSET(Paramétrages!$G$6,COLUMNS($H:BS)-2,,)=0,"",OFFSET(Paramétrages!$G$6,COLUMNS($H:BS)-2,,)))&lt;0.67,"B","C"))))))&amp;IF(OFFSET(Paramétrages!$F$6,COLUMNS($G:BR)-2,,)=0,"",IF(ISBLANK('Compréhension de l''écrit'!$D106),""," ("&amp;SUMIFS(Paramétrages!$W:$W,Paramétrages!$Y:$Y,IF(OFFSET(Paramétrages!$F$6,COLUMNS($G:BR)-2,,)=0,"",OFFSET(Paramétrages!$F$6,COLUMNS($G:BR)-2,,)),Paramétrages!$X:$X,$B106&amp;$C106)&amp;" sur "&amp;IF(OFFSET(Paramétrages!$G$6,COLUMNS($H:BS)-2,,)=0,"",OFFSET(Paramétrages!$G$6,COLUMNS($H:BS)-2,,))&amp;")"))</f>
        <v/>
      </c>
      <c r="BQ106" s="1" t="str">
        <f ca="1">IF(OFFSET(Paramétrages!$F$6,COLUMNS($G:BS)-2,,)=0,"",IF($B106="","",IF(COUNTA(Paramétrages!$F$5:$F$32)=0,"",IF(ISBLANK('Compréhension de l''écrit'!$D106),"",IF((SUMIFS(Paramétrages!$W:$W,Paramétrages!$Y:$Y,IF(OFFSET(Paramétrages!$F$6,COLUMNS($G:BS)-2,,)=0,"",OFFSET(Paramétrages!$F$6,COLUMNS($G:BS)-2,,)),Paramétrages!$X:$X,$B106&amp;$C106)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106&amp;$C106))/(IF(OFFSET(Paramétrages!$G$6,COLUMNS($H:BT)-2,,)=0,"",OFFSET(Paramétrages!$G$6,COLUMNS($H:BT)-2,,)))&lt;0.67,"B","C"))))))&amp;IF(OFFSET(Paramétrages!$F$6,COLUMNS($G:BS)-2,,)=0,"",IF(ISBLANK('Compréhension de l''écrit'!$D106),""," ("&amp;SUMIFS(Paramétrages!$W:$W,Paramétrages!$Y:$Y,IF(OFFSET(Paramétrages!$F$6,COLUMNS($G:BS)-2,,)=0,"",OFFSET(Paramétrages!$F$6,COLUMNS($G:BS)-2,,)),Paramétrages!$X:$X,$B106&amp;$C106)&amp;" sur "&amp;IF(OFFSET(Paramétrages!$G$6,COLUMNS($H:BT)-2,,)=0,"",OFFSET(Paramétrages!$G$6,COLUMNS($H:BT)-2,,))&amp;")"))</f>
        <v/>
      </c>
      <c r="BR106" s="1" t="str">
        <f ca="1">IF(OFFSET(Paramétrages!$F$6,COLUMNS($G:BT)-2,,)=0,"",IF($B106="","",IF(COUNTA(Paramétrages!$F$5:$F$32)=0,"",IF(ISBLANK('Compréhension de l''écrit'!$D106),"",IF((SUMIFS(Paramétrages!$W:$W,Paramétrages!$Y:$Y,IF(OFFSET(Paramétrages!$F$6,COLUMNS($G:BT)-2,,)=0,"",OFFSET(Paramétrages!$F$6,COLUMNS($G:BT)-2,,)),Paramétrages!$X:$X,$B106&amp;$C106)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106&amp;$C106))/(IF(OFFSET(Paramétrages!$G$6,COLUMNS($H:BU)-2,,)=0,"",OFFSET(Paramétrages!$G$6,COLUMNS($H:BU)-2,,)))&lt;0.67,"B","C"))))))&amp;IF(OFFSET(Paramétrages!$F$6,COLUMNS($G:BT)-2,,)=0,"",IF(ISBLANK('Compréhension de l''écrit'!$D106),""," ("&amp;SUMIFS(Paramétrages!$W:$W,Paramétrages!$Y:$Y,IF(OFFSET(Paramétrages!$F$6,COLUMNS($G:BT)-2,,)=0,"",OFFSET(Paramétrages!$F$6,COLUMNS($G:BT)-2,,)),Paramétrages!$X:$X,$B106&amp;$C106)&amp;" sur "&amp;IF(OFFSET(Paramétrages!$G$6,COLUMNS($H:BU)-2,,)=0,"",OFFSET(Paramétrages!$G$6,COLUMNS($H:BU)-2,,))&amp;")"))</f>
        <v/>
      </c>
      <c r="BS106" s="1" t="str">
        <f ca="1">IF(OFFSET(Paramétrages!$F$6,COLUMNS($G:BU)-2,,)=0,"",IF($B106="","",IF(COUNTA(Paramétrages!$F$5:$F$32)=0,"",IF(ISBLANK('Compréhension de l''écrit'!$D106),"",IF((SUMIFS(Paramétrages!$W:$W,Paramétrages!$Y:$Y,IF(OFFSET(Paramétrages!$F$6,COLUMNS($G:BU)-2,,)=0,"",OFFSET(Paramétrages!$F$6,COLUMNS($G:BU)-2,,)),Paramétrages!$X:$X,$B106&amp;$C106)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106&amp;$C106))/(IF(OFFSET(Paramétrages!$G$6,COLUMNS($H:BV)-2,,)=0,"",OFFSET(Paramétrages!$G$6,COLUMNS($H:BV)-2,,)))&lt;0.67,"B","C"))))))&amp;IF(OFFSET(Paramétrages!$F$6,COLUMNS($G:BU)-2,,)=0,"",IF(ISBLANK('Compréhension de l''écrit'!$D106),""," ("&amp;SUMIFS(Paramétrages!$W:$W,Paramétrages!$Y:$Y,IF(OFFSET(Paramétrages!$F$6,COLUMNS($G:BU)-2,,)=0,"",OFFSET(Paramétrages!$F$6,COLUMNS($G:BU)-2,,)),Paramétrages!$X:$X,$B106&amp;$C106)&amp;" sur "&amp;IF(OFFSET(Paramétrages!$G$6,COLUMNS($H:BV)-2,,)=0,"",OFFSET(Paramétrages!$G$6,COLUMNS($H:BV)-2,,))&amp;")"))</f>
        <v/>
      </c>
      <c r="BT106" s="1" t="str">
        <f ca="1">IF(OFFSET(Paramétrages!$F$6,COLUMNS($G:BV)-2,,)=0,"",IF($B106="","",IF(COUNTA(Paramétrages!$F$5:$F$32)=0,"",IF(ISBLANK('Compréhension de l''écrit'!$D106),"",IF((SUMIFS(Paramétrages!$W:$W,Paramétrages!$Y:$Y,IF(OFFSET(Paramétrages!$F$6,COLUMNS($G:BV)-2,,)=0,"",OFFSET(Paramétrages!$F$6,COLUMNS($G:BV)-2,,)),Paramétrages!$X:$X,$B106&amp;$C106)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106&amp;$C106))/(IF(OFFSET(Paramétrages!$G$6,COLUMNS($H:BW)-2,,)=0,"",OFFSET(Paramétrages!$G$6,COLUMNS($H:BW)-2,,)))&lt;0.67,"B","C"))))))&amp;IF(OFFSET(Paramétrages!$F$6,COLUMNS($G:BV)-2,,)=0,"",IF(ISBLANK('Compréhension de l''écrit'!$D106),""," ("&amp;SUMIFS(Paramétrages!$W:$W,Paramétrages!$Y:$Y,IF(OFFSET(Paramétrages!$F$6,COLUMNS($G:BV)-2,,)=0,"",OFFSET(Paramétrages!$F$6,COLUMNS($G:BV)-2,,)),Paramétrages!$X:$X,$B106&amp;$C106)&amp;" sur "&amp;IF(OFFSET(Paramétrages!$G$6,COLUMNS($H:BW)-2,,)=0,"",OFFSET(Paramétrages!$G$6,COLUMNS($H:BW)-2,,))&amp;")"))</f>
        <v/>
      </c>
      <c r="BU106" s="1" t="str">
        <f ca="1">IF(OFFSET(Paramétrages!$F$6,COLUMNS($G:BW)-2,,)=0,"",IF($B106="","",IF(COUNTA(Paramétrages!$F$5:$F$32)=0,"",IF(ISBLANK('Compréhension de l''écrit'!$D106),"",IF((SUMIFS(Paramétrages!$W:$W,Paramétrages!$Y:$Y,IF(OFFSET(Paramétrages!$F$6,COLUMNS($G:BW)-2,,)=0,"",OFFSET(Paramétrages!$F$6,COLUMNS($G:BW)-2,,)),Paramétrages!$X:$X,$B106&amp;$C106)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106&amp;$C106))/(IF(OFFSET(Paramétrages!$G$6,COLUMNS($H:BX)-2,,)=0,"",OFFSET(Paramétrages!$G$6,COLUMNS($H:BX)-2,,)))&lt;0.67,"B","C"))))))&amp;IF(OFFSET(Paramétrages!$F$6,COLUMNS($G:BW)-2,,)=0,"",IF(ISBLANK('Compréhension de l''écrit'!$D106),""," ("&amp;SUMIFS(Paramétrages!$W:$W,Paramétrages!$Y:$Y,IF(OFFSET(Paramétrages!$F$6,COLUMNS($G:BW)-2,,)=0,"",OFFSET(Paramétrages!$F$6,COLUMNS($G:BW)-2,,)),Paramétrages!$X:$X,$B106&amp;$C106)&amp;" sur "&amp;IF(OFFSET(Paramétrages!$G$6,COLUMNS($H:BX)-2,,)=0,"",OFFSET(Paramétrages!$G$6,COLUMNS($H:BX)-2,,))&amp;")"))</f>
        <v/>
      </c>
      <c r="BV106" s="1" t="str">
        <f ca="1">IF(OFFSET(Paramétrages!$F$6,COLUMNS($G:BX)-2,,)=0,"",IF($B106="","",IF(COUNTA(Paramétrages!$F$5:$F$32)=0,"",IF(ISBLANK('Compréhension de l''écrit'!$D106),"",IF((SUMIFS(Paramétrages!$W:$W,Paramétrages!$Y:$Y,IF(OFFSET(Paramétrages!$F$6,COLUMNS($G:BX)-2,,)=0,"",OFFSET(Paramétrages!$F$6,COLUMNS($G:BX)-2,,)),Paramétrages!$X:$X,$B106&amp;$C106)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106&amp;$C106))/(IF(OFFSET(Paramétrages!$G$6,COLUMNS($H:BY)-2,,)=0,"",OFFSET(Paramétrages!$G$6,COLUMNS($H:BY)-2,,)))&lt;0.67,"B","C"))))))&amp;IF(OFFSET(Paramétrages!$F$6,COLUMNS($G:BX)-2,,)=0,"",IF(ISBLANK('Compréhension de l''écrit'!$D106),""," ("&amp;SUMIFS(Paramétrages!$W:$W,Paramétrages!$Y:$Y,IF(OFFSET(Paramétrages!$F$6,COLUMNS($G:BX)-2,,)=0,"",OFFSET(Paramétrages!$F$6,COLUMNS($G:BX)-2,,)),Paramétrages!$X:$X,$B106&amp;$C106)&amp;" sur "&amp;IF(OFFSET(Paramétrages!$G$6,COLUMNS($H:BY)-2,,)=0,"",OFFSET(Paramétrages!$G$6,COLUMNS($H:BY)-2,,))&amp;")"))</f>
        <v/>
      </c>
      <c r="BW106" s="1" t="str">
        <f ca="1">IF(OFFSET(Paramétrages!$F$6,COLUMNS($G:BY)-2,,)=0,"",IF($B106="","",IF(COUNTA(Paramétrages!$F$5:$F$32)=0,"",IF(ISBLANK('Compréhension de l''écrit'!$D106),"",IF((SUMIFS(Paramétrages!$W:$W,Paramétrages!$Y:$Y,IF(OFFSET(Paramétrages!$F$6,COLUMNS($G:BY)-2,,)=0,"",OFFSET(Paramétrages!$F$6,COLUMNS($G:BY)-2,,)),Paramétrages!$X:$X,$B106&amp;$C106)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106&amp;$C106))/(IF(OFFSET(Paramétrages!$G$6,COLUMNS($H:BZ)-2,,)=0,"",OFFSET(Paramétrages!$G$6,COLUMNS($H:BZ)-2,,)))&lt;0.67,"B","C"))))))&amp;IF(OFFSET(Paramétrages!$F$6,COLUMNS($G:BY)-2,,)=0,"",IF(ISBLANK('Compréhension de l''écrit'!$D106),""," ("&amp;SUMIFS(Paramétrages!$W:$W,Paramétrages!$Y:$Y,IF(OFFSET(Paramétrages!$F$6,COLUMNS($G:BY)-2,,)=0,"",OFFSET(Paramétrages!$F$6,COLUMNS($G:BY)-2,,)),Paramétrages!$X:$X,$B106&amp;$C106)&amp;" sur "&amp;IF(OFFSET(Paramétrages!$G$6,COLUMNS($H:BZ)-2,,)=0,"",OFFSET(Paramétrages!$G$6,COLUMNS($H:BZ)-2,,))&amp;")"))</f>
        <v/>
      </c>
      <c r="BX106" s="1" t="str">
        <f ca="1">IF(OFFSET(Paramétrages!$F$6,COLUMNS($G:BZ)-2,,)=0,"",IF($B106="","",IF(COUNTA(Paramétrages!$F$5:$F$32)=0,"",IF(ISBLANK('Compréhension de l''écrit'!$D106),"",IF((SUMIFS(Paramétrages!$W:$W,Paramétrages!$Y:$Y,IF(OFFSET(Paramétrages!$F$6,COLUMNS($G:BZ)-2,,)=0,"",OFFSET(Paramétrages!$F$6,COLUMNS($G:BZ)-2,,)),Paramétrages!$X:$X,$B106&amp;$C106)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106&amp;$C106))/(IF(OFFSET(Paramétrages!$G$6,COLUMNS($H:CA)-2,,)=0,"",OFFSET(Paramétrages!$G$6,COLUMNS($H:CA)-2,,)))&lt;0.67,"B","C"))))))&amp;IF(OFFSET(Paramétrages!$F$6,COLUMNS($G:BZ)-2,,)=0,"",IF(ISBLANK('Compréhension de l''écrit'!$D106),""," ("&amp;SUMIFS(Paramétrages!$W:$W,Paramétrages!$Y:$Y,IF(OFFSET(Paramétrages!$F$6,COLUMNS($G:BZ)-2,,)=0,"",OFFSET(Paramétrages!$F$6,COLUMNS($G:BZ)-2,,)),Paramétrages!$X:$X,$B106&amp;$C106)&amp;" sur "&amp;IF(OFFSET(Paramétrages!$G$6,COLUMNS($H:CA)-2,,)=0,"",OFFSET(Paramétrages!$G$6,COLUMNS($H:CA)-2,,))&amp;")"))</f>
        <v/>
      </c>
      <c r="BY106" s="1" t="str">
        <f ca="1">IF(OFFSET(Paramétrages!$F$6,COLUMNS($G:CA)-2,,)=0,"",IF($B106="","",IF(COUNTA(Paramétrages!$F$5:$F$32)=0,"",IF(ISBLANK('Compréhension de l''écrit'!$D106),"",IF((SUMIFS(Paramétrages!$W:$W,Paramétrages!$Y:$Y,IF(OFFSET(Paramétrages!$F$6,COLUMNS($G:CA)-2,,)=0,"",OFFSET(Paramétrages!$F$6,COLUMNS($G:CA)-2,,)),Paramétrages!$X:$X,$B106&amp;$C106)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106&amp;$C106))/(IF(OFFSET(Paramétrages!$G$6,COLUMNS($H:CB)-2,,)=0,"",OFFSET(Paramétrages!$G$6,COLUMNS($H:CB)-2,,)))&lt;0.67,"B","C"))))))&amp;IF(OFFSET(Paramétrages!$F$6,COLUMNS($G:CA)-2,,)=0,"",IF(ISBLANK('Compréhension de l''écrit'!$D106),""," ("&amp;SUMIFS(Paramétrages!$W:$W,Paramétrages!$Y:$Y,IF(OFFSET(Paramétrages!$F$6,COLUMNS($G:CA)-2,,)=0,"",OFFSET(Paramétrages!$F$6,COLUMNS($G:CA)-2,,)),Paramétrages!$X:$X,$B106&amp;$C106)&amp;" sur "&amp;IF(OFFSET(Paramétrages!$G$6,COLUMNS($H:CB)-2,,)=0,"",OFFSET(Paramétrages!$G$6,COLUMNS($H:CB)-2,,))&amp;")"))</f>
        <v/>
      </c>
      <c r="BZ106" s="1" t="str">
        <f ca="1">IF(OFFSET(Paramétrages!$F$6,COLUMNS($G:CB)-2,,)=0,"",IF($B106="","",IF(COUNTA(Paramétrages!$F$5:$F$32)=0,"",IF(ISBLANK('Compréhension de l''écrit'!$D106),"",IF((SUMIFS(Paramétrages!$W:$W,Paramétrages!$Y:$Y,IF(OFFSET(Paramétrages!$F$6,COLUMNS($G:CB)-2,,)=0,"",OFFSET(Paramétrages!$F$6,COLUMNS($G:CB)-2,,)),Paramétrages!$X:$X,$B106&amp;$C106)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106&amp;$C106))/(IF(OFFSET(Paramétrages!$G$6,COLUMNS($H:CC)-2,,)=0,"",OFFSET(Paramétrages!$G$6,COLUMNS($H:CC)-2,,)))&lt;0.67,"B","C"))))))&amp;IF(OFFSET(Paramétrages!$F$6,COLUMNS($G:CB)-2,,)=0,"",IF(ISBLANK('Compréhension de l''écrit'!$D106),""," ("&amp;SUMIFS(Paramétrages!$W:$W,Paramétrages!$Y:$Y,IF(OFFSET(Paramétrages!$F$6,COLUMNS($G:CB)-2,,)=0,"",OFFSET(Paramétrages!$F$6,COLUMNS($G:CB)-2,,)),Paramétrages!$X:$X,$B106&amp;$C106)&amp;" sur "&amp;IF(OFFSET(Paramétrages!$G$6,COLUMNS($H:CC)-2,,)=0,"",OFFSET(Paramétrages!$G$6,COLUMNS($H:CC)-2,,))&amp;")"))</f>
        <v/>
      </c>
      <c r="CA106" s="1" t="str">
        <f ca="1">IF(OFFSET(Paramétrages!$F$6,COLUMNS($G:CC)-2,,)=0,"",IF($B106="","",IF(COUNTA(Paramétrages!$F$5:$F$32)=0,"",IF(ISBLANK('Compréhension de l''écrit'!$D106),"",IF((SUMIFS(Paramétrages!$W:$W,Paramétrages!$Y:$Y,IF(OFFSET(Paramétrages!$F$6,COLUMNS($G:CC)-2,,)=0,"",OFFSET(Paramétrages!$F$6,COLUMNS($G:CC)-2,,)),Paramétrages!$X:$X,$B106&amp;$C106)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106&amp;$C106))/(IF(OFFSET(Paramétrages!$G$6,COLUMNS($H:CD)-2,,)=0,"",OFFSET(Paramétrages!$G$6,COLUMNS($H:CD)-2,,)))&lt;0.67,"B","C"))))))&amp;IF(OFFSET(Paramétrages!$F$6,COLUMNS($G:CC)-2,,)=0,"",IF(ISBLANK('Compréhension de l''écrit'!$D106),""," ("&amp;SUMIFS(Paramétrages!$W:$W,Paramétrages!$Y:$Y,IF(OFFSET(Paramétrages!$F$6,COLUMNS($G:CC)-2,,)=0,"",OFFSET(Paramétrages!$F$6,COLUMNS($G:CC)-2,,)),Paramétrages!$X:$X,$B106&amp;$C106)&amp;" sur "&amp;IF(OFFSET(Paramétrages!$G$6,COLUMNS($H:CD)-2,,)=0,"",OFFSET(Paramétrages!$G$6,COLUMNS($H:CD)-2,,))&amp;")"))</f>
        <v/>
      </c>
      <c r="CB106" s="1" t="str">
        <f ca="1">IF(OFFSET(Paramétrages!$F$6,COLUMNS($G:CD)-2,,)=0,"",IF($B106="","",IF(COUNTA(Paramétrages!$F$5:$F$32)=0,"",IF(ISBLANK('Compréhension de l''écrit'!$D106),"",IF((SUMIFS(Paramétrages!$W:$W,Paramétrages!$Y:$Y,IF(OFFSET(Paramétrages!$F$6,COLUMNS($G:CD)-2,,)=0,"",OFFSET(Paramétrages!$F$6,COLUMNS($G:CD)-2,,)),Paramétrages!$X:$X,$B106&amp;$C106)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106&amp;$C106))/(IF(OFFSET(Paramétrages!$G$6,COLUMNS($H:CE)-2,,)=0,"",OFFSET(Paramétrages!$G$6,COLUMNS($H:CE)-2,,)))&lt;0.67,"B","C"))))))&amp;IF(OFFSET(Paramétrages!$F$6,COLUMNS($G:CD)-2,,)=0,"",IF(ISBLANK('Compréhension de l''écrit'!$D106),""," ("&amp;SUMIFS(Paramétrages!$W:$W,Paramétrages!$Y:$Y,IF(OFFSET(Paramétrages!$F$6,COLUMNS($G:CD)-2,,)=0,"",OFFSET(Paramétrages!$F$6,COLUMNS($G:CD)-2,,)),Paramétrages!$X:$X,$B106&amp;$C106)&amp;" sur "&amp;IF(OFFSET(Paramétrages!$G$6,COLUMNS($H:CE)-2,,)=0,"",OFFSET(Paramétrages!$G$6,COLUMNS($H:CE)-2,,))&amp;")"))</f>
        <v/>
      </c>
      <c r="CC106" s="1" t="str">
        <f ca="1">IF(OFFSET(Paramétrages!$F$6,COLUMNS($G:CE)-2,,)=0,"",IF($B106="","",IF(COUNTA(Paramétrages!$F$5:$F$32)=0,"",IF(ISBLANK('Compréhension de l''écrit'!$D106),"",IF((SUMIFS(Paramétrages!$W:$W,Paramétrages!$Y:$Y,IF(OFFSET(Paramétrages!$F$6,COLUMNS($G:CE)-2,,)=0,"",OFFSET(Paramétrages!$F$6,COLUMNS($G:CE)-2,,)),Paramétrages!$X:$X,$B106&amp;$C106)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106&amp;$C106))/(IF(OFFSET(Paramétrages!$G$6,COLUMNS($H:CF)-2,,)=0,"",OFFSET(Paramétrages!$G$6,COLUMNS($H:CF)-2,,)))&lt;0.67,"B","C"))))))&amp;IF(OFFSET(Paramétrages!$F$6,COLUMNS($G:CE)-2,,)=0,"",IF(ISBLANK('Compréhension de l''écrit'!$D106),""," ("&amp;SUMIFS(Paramétrages!$W:$W,Paramétrages!$Y:$Y,IF(OFFSET(Paramétrages!$F$6,COLUMNS($G:CE)-2,,)=0,"",OFFSET(Paramétrages!$F$6,COLUMNS($G:CE)-2,,)),Paramétrages!$X:$X,$B106&amp;$C106)&amp;" sur "&amp;IF(OFFSET(Paramétrages!$G$6,COLUMNS($H:CF)-2,,)=0,"",OFFSET(Paramétrages!$G$6,COLUMNS($H:CF)-2,,))&amp;")"))</f>
        <v/>
      </c>
      <c r="CD106" s="1" t="str">
        <f ca="1">IF(OFFSET(Paramétrages!$F$6,COLUMNS($G:CF)-2,,)=0,"",IF($B106="","",IF(COUNTA(Paramétrages!$F$5:$F$32)=0,"",IF(ISBLANK('Compréhension de l''écrit'!$D106),"",IF((SUMIFS(Paramétrages!$W:$W,Paramétrages!$Y:$Y,IF(OFFSET(Paramétrages!$F$6,COLUMNS($G:CF)-2,,)=0,"",OFFSET(Paramétrages!$F$6,COLUMNS($G:CF)-2,,)),Paramétrages!$X:$X,$B106&amp;$C106)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106&amp;$C106))/(IF(OFFSET(Paramétrages!$G$6,COLUMNS($H:CG)-2,,)=0,"",OFFSET(Paramétrages!$G$6,COLUMNS($H:CG)-2,,)))&lt;0.67,"B","C"))))))&amp;IF(OFFSET(Paramétrages!$F$6,COLUMNS($G:CF)-2,,)=0,"",IF(ISBLANK('Compréhension de l''écrit'!$D106),""," ("&amp;SUMIFS(Paramétrages!$W:$W,Paramétrages!$Y:$Y,IF(OFFSET(Paramétrages!$F$6,COLUMNS($G:CF)-2,,)=0,"",OFFSET(Paramétrages!$F$6,COLUMNS($G:CF)-2,,)),Paramétrages!$X:$X,$B106&amp;$C106)&amp;" sur "&amp;IF(OFFSET(Paramétrages!$G$6,COLUMNS($H:CG)-2,,)=0,"",OFFSET(Paramétrages!$G$6,COLUMNS($H:CG)-2,,))&amp;")"))</f>
        <v/>
      </c>
      <c r="CE106" s="1" t="str">
        <f ca="1">IF(OFFSET(Paramétrages!$F$6,COLUMNS($G:CG)-2,,)=0,"",IF($B106="","",IF(COUNTA(Paramétrages!$F$5:$F$32)=0,"",IF(ISBLANK('Compréhension de l''écrit'!$D106),"",IF((SUMIFS(Paramétrages!$W:$W,Paramétrages!$Y:$Y,IF(OFFSET(Paramétrages!$F$6,COLUMNS($G:CG)-2,,)=0,"",OFFSET(Paramétrages!$F$6,COLUMNS($G:CG)-2,,)),Paramétrages!$X:$X,$B106&amp;$C106)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106&amp;$C106))/(IF(OFFSET(Paramétrages!$G$6,COLUMNS($H:CH)-2,,)=0,"",OFFSET(Paramétrages!$G$6,COLUMNS($H:CH)-2,,)))&lt;0.67,"B","C"))))))&amp;IF(OFFSET(Paramétrages!$F$6,COLUMNS($G:CG)-2,,)=0,"",IF(ISBLANK('Compréhension de l''écrit'!$D106),""," ("&amp;SUMIFS(Paramétrages!$W:$W,Paramétrages!$Y:$Y,IF(OFFSET(Paramétrages!$F$6,COLUMNS($G:CG)-2,,)=0,"",OFFSET(Paramétrages!$F$6,COLUMNS($G:CG)-2,,)),Paramétrages!$X:$X,$B106&amp;$C106)&amp;" sur "&amp;IF(OFFSET(Paramétrages!$G$6,COLUMNS($H:CH)-2,,)=0,"",OFFSET(Paramétrages!$G$6,COLUMNS($H:CH)-2,,))&amp;")"))</f>
        <v/>
      </c>
    </row>
    <row r="107" spans="1:83" x14ac:dyDescent="0.2">
      <c r="A107" t="str">
        <f>IF(ISBLANK('Compréhension de l''écrit'!A107),"",'Compréhension de l''écrit'!A107)</f>
        <v/>
      </c>
      <c r="B107" t="str">
        <f>IF(ISBLANK('Compréhension de l''écrit'!B107),"",'Compréhension de l''écrit'!B107)</f>
        <v/>
      </c>
      <c r="C107" t="str">
        <f>IF(ISBLANK('Compréhension de l''écrit'!C107),"",'Compréhension de l''écrit'!C107)</f>
        <v/>
      </c>
      <c r="D107" s="15" t="str">
        <f>IF(B107="","",IF(COUNTA(Paramétrages!H$5:H$32)=0,"",IF(ISBLANK('Compréhension de l''écrit'!D107),"",IF(('Compréhension de l''écrit'!D107)/(COUNTA(Paramétrages!H$5:H$32))&lt;0.34,"A",IF(('Compréhension de l''écrit'!D107)/(COUNTA(Paramétrages!H$5:H$32))&lt;0.67,"B","C")))&amp;IF(ISBLANK('Compréhension de l''écrit'!D107),""," ("&amp;'Compréhension de l''écrit'!D107&amp;" sur "&amp;COUNTA(Paramétrages!H$5:H$32)&amp;")")))</f>
        <v/>
      </c>
      <c r="E107" s="1" t="str">
        <f ca="1">IF(OFFSET(Paramétrages!$F$6,COLUMNS($G:G)-2,,)=0,"",IF($B107="","",IF(COUNTA(Paramétrages!$F$5:$F$32)=0,"",IF(ISBLANK('Compréhension de l''écrit'!$D107),"",IF((SUMIFS(Paramétrages!$W:$W,Paramétrages!$Y:$Y,IF(OFFSET(Paramétrages!$F$6,COLUMNS($G:G)-2,,)=0,"",OFFSET(Paramétrages!$F$6,COLUMNS($G:G)-2,,)),Paramétrages!$X:$X,$B107&amp;$C107)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107&amp;$C107))/(IF(OFFSET(Paramétrages!$G$6,COLUMNS($H:H)-2,,)=0,"",OFFSET(Paramétrages!$G$6,COLUMNS($H:H)-2,,)))&lt;0.67,"B","C"))))))&amp;IF(OFFSET(Paramétrages!$F$6,COLUMNS($G:G)-2,,)=0,"",IF(ISBLANK('Compréhension de l''écrit'!$D107),""," ("&amp;SUMIFS(Paramétrages!$W:$W,Paramétrages!$Y:$Y,IF(OFFSET(Paramétrages!$F$6,COLUMNS($G:G)-2,,)=0,"",OFFSET(Paramétrages!$F$6,COLUMNS($G:G)-2,,)),Paramétrages!$X:$X,$B107&amp;$C107)&amp;" sur "&amp;IF(OFFSET(Paramétrages!$G$6,COLUMNS($H:H)-2,,)=0,"",OFFSET(Paramétrages!$G$6,COLUMNS($H:H)-2,,))&amp;")"))</f>
        <v/>
      </c>
      <c r="F107" s="1" t="str">
        <f ca="1">IF(OFFSET(Paramétrages!$F$6,COLUMNS($G:H)-2,,)=0,"",IF($B107="","",IF(COUNTA(Paramétrages!$F$5:$F$32)=0,"",IF(ISBLANK('Compréhension de l''écrit'!$D107),"",IF((SUMIFS(Paramétrages!$W:$W,Paramétrages!$Y:$Y,IF(OFFSET(Paramétrages!$F$6,COLUMNS($G:H)-2,,)=0,"",OFFSET(Paramétrages!$F$6,COLUMNS($G:H)-2,,)),Paramétrages!$X:$X,$B107&amp;$C107)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107&amp;$C107))/(IF(OFFSET(Paramétrages!$G$6,COLUMNS($H:I)-2,,)=0,"",OFFSET(Paramétrages!$G$6,COLUMNS($H:I)-2,,)))&lt;0.67,"B","C"))))))&amp;IF(OFFSET(Paramétrages!$F$6,COLUMNS($G:H)-2,,)=0,"",IF(ISBLANK('Compréhension de l''écrit'!$D107),""," ("&amp;SUMIFS(Paramétrages!$W:$W,Paramétrages!$Y:$Y,IF(OFFSET(Paramétrages!$F$6,COLUMNS($G:H)-2,,)=0,"",OFFSET(Paramétrages!$F$6,COLUMNS($G:H)-2,,)),Paramétrages!$X:$X,$B107&amp;$C107)&amp;" sur "&amp;IF(OFFSET(Paramétrages!$G$6,COLUMNS($H:I)-2,,)=0,"",OFFSET(Paramétrages!$G$6,COLUMNS($H:I)-2,,))&amp;")"))</f>
        <v/>
      </c>
      <c r="G107" s="1" t="str">
        <f ca="1">IF(OFFSET(Paramétrages!$F$6,COLUMNS($G:I)-2,,)=0,"",IF($B107="","",IF(COUNTA(Paramétrages!$F$5:$F$32)=0,"",IF(ISBLANK('Compréhension de l''écrit'!$D107),"",IF((SUMIFS(Paramétrages!$W:$W,Paramétrages!$Y:$Y,IF(OFFSET(Paramétrages!$F$6,COLUMNS($G:I)-2,,)=0,"",OFFSET(Paramétrages!$F$6,COLUMNS($G:I)-2,,)),Paramétrages!$X:$X,$B107&amp;$C107)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107&amp;$C107))/(IF(OFFSET(Paramétrages!$G$6,COLUMNS($H:J)-2,,)=0,"",OFFSET(Paramétrages!$G$6,COLUMNS($H:J)-2,,)))&lt;0.67,"B","C"))))))&amp;IF(OFFSET(Paramétrages!$F$6,COLUMNS($G:I)-2,,)=0,"",IF(ISBLANK('Compréhension de l''écrit'!$D107),""," ("&amp;SUMIFS(Paramétrages!$W:$W,Paramétrages!$Y:$Y,IF(OFFSET(Paramétrages!$F$6,COLUMNS($G:I)-2,,)=0,"",OFFSET(Paramétrages!$F$6,COLUMNS($G:I)-2,,)),Paramétrages!$X:$X,$B107&amp;$C107)&amp;" sur "&amp;IF(OFFSET(Paramétrages!$G$6,COLUMNS($H:J)-2,,)=0,"",OFFSET(Paramétrages!$G$6,COLUMNS($H:J)-2,,))&amp;")"))</f>
        <v/>
      </c>
      <c r="H107" s="1" t="str">
        <f ca="1">IF(OFFSET(Paramétrages!$F$6,COLUMNS($G:J)-2,,)=0,"",IF($B107="","",IF(COUNTA(Paramétrages!$F$5:$F$32)=0,"",IF(ISBLANK('Compréhension de l''écrit'!$D107),"",IF((SUMIFS(Paramétrages!$W:$W,Paramétrages!$Y:$Y,IF(OFFSET(Paramétrages!$F$6,COLUMNS($G:J)-2,,)=0,"",OFFSET(Paramétrages!$F$6,COLUMNS($G:J)-2,,)),Paramétrages!$X:$X,$B107&amp;$C107)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107&amp;$C107))/(IF(OFFSET(Paramétrages!$G$6,COLUMNS($H:K)-2,,)=0,"",OFFSET(Paramétrages!$G$6,COLUMNS($H:K)-2,,)))&lt;0.67,"B","C"))))))&amp;IF(OFFSET(Paramétrages!$F$6,COLUMNS($G:J)-2,,)=0,"",IF(ISBLANK('Compréhension de l''écrit'!$D107),""," ("&amp;SUMIFS(Paramétrages!$W:$W,Paramétrages!$Y:$Y,IF(OFFSET(Paramétrages!$F$6,COLUMNS($G:J)-2,,)=0,"",OFFSET(Paramétrages!$F$6,COLUMNS($G:J)-2,,)),Paramétrages!$X:$X,$B107&amp;$C107)&amp;" sur "&amp;IF(OFFSET(Paramétrages!$G$6,COLUMNS($H:K)-2,,)=0,"",OFFSET(Paramétrages!$G$6,COLUMNS($H:K)-2,,))&amp;")"))</f>
        <v/>
      </c>
      <c r="I107" s="1" t="str">
        <f ca="1">IF(OFFSET(Paramétrages!$F$6,COLUMNS($G:K)-2,,)=0,"",IF($B107="","",IF(COUNTA(Paramétrages!$F$5:$F$32)=0,"",IF(ISBLANK('Compréhension de l''écrit'!$D107),"",IF((SUMIFS(Paramétrages!$W:$W,Paramétrages!$Y:$Y,IF(OFFSET(Paramétrages!$F$6,COLUMNS($G:K)-2,,)=0,"",OFFSET(Paramétrages!$F$6,COLUMNS($G:K)-2,,)),Paramétrages!$X:$X,$B107&amp;$C107)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107&amp;$C107))/(IF(OFFSET(Paramétrages!$G$6,COLUMNS($H:L)-2,,)=0,"",OFFSET(Paramétrages!$G$6,COLUMNS($H:L)-2,,)))&lt;0.67,"B","C"))))))&amp;IF(OFFSET(Paramétrages!$F$6,COLUMNS($G:K)-2,,)=0,"",IF(ISBLANK('Compréhension de l''écrit'!$D107),""," ("&amp;SUMIFS(Paramétrages!$W:$W,Paramétrages!$Y:$Y,IF(OFFSET(Paramétrages!$F$6,COLUMNS($G:K)-2,,)=0,"",OFFSET(Paramétrages!$F$6,COLUMNS($G:K)-2,,)),Paramétrages!$X:$X,$B107&amp;$C107)&amp;" sur "&amp;IF(OFFSET(Paramétrages!$G$6,COLUMNS($H:L)-2,,)=0,"",OFFSET(Paramétrages!$G$6,COLUMNS($H:L)-2,,))&amp;")"))</f>
        <v/>
      </c>
      <c r="J107" s="1" t="str">
        <f ca="1">IF(OFFSET(Paramétrages!$F$6,COLUMNS($G:L)-2,,)=0,"",IF($B107="","",IF(COUNTA(Paramétrages!$F$5:$F$32)=0,"",IF(ISBLANK('Compréhension de l''écrit'!$D107),"",IF((SUMIFS(Paramétrages!$W:$W,Paramétrages!$Y:$Y,IF(OFFSET(Paramétrages!$F$6,COLUMNS($G:L)-2,,)=0,"",OFFSET(Paramétrages!$F$6,COLUMNS($G:L)-2,,)),Paramétrages!$X:$X,$B107&amp;$C107)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107&amp;$C107))/(IF(OFFSET(Paramétrages!$G$6,COLUMNS($H:M)-2,,)=0,"",OFFSET(Paramétrages!$G$6,COLUMNS($H:M)-2,,)))&lt;0.67,"B","C"))))))&amp;IF(OFFSET(Paramétrages!$F$6,COLUMNS($G:L)-2,,)=0,"",IF(ISBLANK('Compréhension de l''écrit'!$D107),""," ("&amp;SUMIFS(Paramétrages!$W:$W,Paramétrages!$Y:$Y,IF(OFFSET(Paramétrages!$F$6,COLUMNS($G:L)-2,,)=0,"",OFFSET(Paramétrages!$F$6,COLUMNS($G:L)-2,,)),Paramétrages!$X:$X,$B107&amp;$C107)&amp;" sur "&amp;IF(OFFSET(Paramétrages!$G$6,COLUMNS($H:M)-2,,)=0,"",OFFSET(Paramétrages!$G$6,COLUMNS($H:M)-2,,))&amp;")"))</f>
        <v/>
      </c>
      <c r="K107" s="1" t="str">
        <f ca="1">IF(OFFSET(Paramétrages!$F$6,COLUMNS($G:M)-2,,)=0,"",IF($B107="","",IF(COUNTA(Paramétrages!$F$5:$F$32)=0,"",IF(ISBLANK('Compréhension de l''écrit'!$D107),"",IF((SUMIFS(Paramétrages!$W:$W,Paramétrages!$Y:$Y,IF(OFFSET(Paramétrages!$F$6,COLUMNS($G:M)-2,,)=0,"",OFFSET(Paramétrages!$F$6,COLUMNS($G:M)-2,,)),Paramétrages!$X:$X,$B107&amp;$C107)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107&amp;$C107))/(IF(OFFSET(Paramétrages!$G$6,COLUMNS($H:N)-2,,)=0,"",OFFSET(Paramétrages!$G$6,COLUMNS($H:N)-2,,)))&lt;0.67,"B","C"))))))&amp;IF(OFFSET(Paramétrages!$F$6,COLUMNS($G:M)-2,,)=0,"",IF(ISBLANK('Compréhension de l''écrit'!$D107),""," ("&amp;SUMIFS(Paramétrages!$W:$W,Paramétrages!$Y:$Y,IF(OFFSET(Paramétrages!$F$6,COLUMNS($G:M)-2,,)=0,"",OFFSET(Paramétrages!$F$6,COLUMNS($G:M)-2,,)),Paramétrages!$X:$X,$B107&amp;$C107)&amp;" sur "&amp;IF(OFFSET(Paramétrages!$G$6,COLUMNS($H:N)-2,,)=0,"",OFFSET(Paramétrages!$G$6,COLUMNS($H:N)-2,,))&amp;")"))</f>
        <v/>
      </c>
      <c r="L107" s="1" t="str">
        <f ca="1">IF(OFFSET(Paramétrages!$F$6,COLUMNS($G:N)-2,,)=0,"",IF($B107="","",IF(COUNTA(Paramétrages!$F$5:$F$32)=0,"",IF(ISBLANK('Compréhension de l''écrit'!$D107),"",IF((SUMIFS(Paramétrages!$W:$W,Paramétrages!$Y:$Y,IF(OFFSET(Paramétrages!$F$6,COLUMNS($G:N)-2,,)=0,"",OFFSET(Paramétrages!$F$6,COLUMNS($G:N)-2,,)),Paramétrages!$X:$X,$B107&amp;$C107)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107&amp;$C107))/(IF(OFFSET(Paramétrages!$G$6,COLUMNS($H:O)-2,,)=0,"",OFFSET(Paramétrages!$G$6,COLUMNS($H:O)-2,,)))&lt;0.67,"B","C"))))))&amp;IF(OFFSET(Paramétrages!$F$6,COLUMNS($G:N)-2,,)=0,"",IF(ISBLANK('Compréhension de l''écrit'!$D107),""," ("&amp;SUMIFS(Paramétrages!$W:$W,Paramétrages!$Y:$Y,IF(OFFSET(Paramétrages!$F$6,COLUMNS($G:N)-2,,)=0,"",OFFSET(Paramétrages!$F$6,COLUMNS($G:N)-2,,)),Paramétrages!$X:$X,$B107&amp;$C107)&amp;" sur "&amp;IF(OFFSET(Paramétrages!$G$6,COLUMNS($H:O)-2,,)=0,"",OFFSET(Paramétrages!$G$6,COLUMNS($H:O)-2,,))&amp;")"))</f>
        <v/>
      </c>
      <c r="M107" s="1" t="str">
        <f ca="1">IF(OFFSET(Paramétrages!$F$6,COLUMNS($G:O)-2,,)=0,"",IF($B107="","",IF(COUNTA(Paramétrages!$F$5:$F$32)=0,"",IF(ISBLANK('Compréhension de l''écrit'!$D107),"",IF((SUMIFS(Paramétrages!$W:$W,Paramétrages!$Y:$Y,IF(OFFSET(Paramétrages!$F$6,COLUMNS($G:O)-2,,)=0,"",OFFSET(Paramétrages!$F$6,COLUMNS($G:O)-2,,)),Paramétrages!$X:$X,$B107&amp;$C107)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107&amp;$C107))/(IF(OFFSET(Paramétrages!$G$6,COLUMNS($H:P)-2,,)=0,"",OFFSET(Paramétrages!$G$6,COLUMNS($H:P)-2,,)))&lt;0.67,"B","C"))))))&amp;IF(OFFSET(Paramétrages!$F$6,COLUMNS($G:O)-2,,)=0,"",IF(ISBLANK('Compréhension de l''écrit'!$D107),""," ("&amp;SUMIFS(Paramétrages!$W:$W,Paramétrages!$Y:$Y,IF(OFFSET(Paramétrages!$F$6,COLUMNS($G:O)-2,,)=0,"",OFFSET(Paramétrages!$F$6,COLUMNS($G:O)-2,,)),Paramétrages!$X:$X,$B107&amp;$C107)&amp;" sur "&amp;IF(OFFSET(Paramétrages!$G$6,COLUMNS($H:P)-2,,)=0,"",OFFSET(Paramétrages!$G$6,COLUMNS($H:P)-2,,))&amp;")"))</f>
        <v/>
      </c>
      <c r="N107" s="1" t="str">
        <f ca="1">IF(OFFSET(Paramétrages!$F$6,COLUMNS($G:P)-2,,)=0,"",IF($B107="","",IF(COUNTA(Paramétrages!$F$5:$F$32)=0,"",IF(ISBLANK('Compréhension de l''écrit'!$D107),"",IF((SUMIFS(Paramétrages!$W:$W,Paramétrages!$Y:$Y,IF(OFFSET(Paramétrages!$F$6,COLUMNS($G:P)-2,,)=0,"",OFFSET(Paramétrages!$F$6,COLUMNS($G:P)-2,,)),Paramétrages!$X:$X,$B107&amp;$C107)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107&amp;$C107))/(IF(OFFSET(Paramétrages!$G$6,COLUMNS($H:Q)-2,,)=0,"",OFFSET(Paramétrages!$G$6,COLUMNS($H:Q)-2,,)))&lt;0.67,"B","C"))))))&amp;IF(OFFSET(Paramétrages!$F$6,COLUMNS($G:P)-2,,)=0,"",IF(ISBLANK('Compréhension de l''écrit'!$D107),""," ("&amp;SUMIFS(Paramétrages!$W:$W,Paramétrages!$Y:$Y,IF(OFFSET(Paramétrages!$F$6,COLUMNS($G:P)-2,,)=0,"",OFFSET(Paramétrages!$F$6,COLUMNS($G:P)-2,,)),Paramétrages!$X:$X,$B107&amp;$C107)&amp;" sur "&amp;IF(OFFSET(Paramétrages!$G$6,COLUMNS($H:Q)-2,,)=0,"",OFFSET(Paramétrages!$G$6,COLUMNS($H:Q)-2,,))&amp;")"))</f>
        <v/>
      </c>
      <c r="O107" s="1" t="str">
        <f ca="1">IF(OFFSET(Paramétrages!$F$6,COLUMNS($G:Q)-2,,)=0,"",IF($B107="","",IF(COUNTA(Paramétrages!$F$5:$F$32)=0,"",IF(ISBLANK('Compréhension de l''écrit'!$D107),"",IF((SUMIFS(Paramétrages!$W:$W,Paramétrages!$Y:$Y,IF(OFFSET(Paramétrages!$F$6,COLUMNS($G:Q)-2,,)=0,"",OFFSET(Paramétrages!$F$6,COLUMNS($G:Q)-2,,)),Paramétrages!$X:$X,$B107&amp;$C107)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107&amp;$C107))/(IF(OFFSET(Paramétrages!$G$6,COLUMNS($H:R)-2,,)=0,"",OFFSET(Paramétrages!$G$6,COLUMNS($H:R)-2,,)))&lt;0.67,"B","C"))))))&amp;IF(OFFSET(Paramétrages!$F$6,COLUMNS($G:Q)-2,,)=0,"",IF(ISBLANK('Compréhension de l''écrit'!$D107),""," ("&amp;SUMIFS(Paramétrages!$W:$W,Paramétrages!$Y:$Y,IF(OFFSET(Paramétrages!$F$6,COLUMNS($G:Q)-2,,)=0,"",OFFSET(Paramétrages!$F$6,COLUMNS($G:Q)-2,,)),Paramétrages!$X:$X,$B107&amp;$C107)&amp;" sur "&amp;IF(OFFSET(Paramétrages!$G$6,COLUMNS($H:R)-2,,)=0,"",OFFSET(Paramétrages!$G$6,COLUMNS($H:R)-2,,))&amp;")"))</f>
        <v/>
      </c>
      <c r="P107" s="1" t="str">
        <f ca="1">IF(OFFSET(Paramétrages!$F$6,COLUMNS($G:R)-2,,)=0,"",IF($B107="","",IF(COUNTA(Paramétrages!$F$5:$F$32)=0,"",IF(ISBLANK('Compréhension de l''écrit'!$D107),"",IF((SUMIFS(Paramétrages!$W:$W,Paramétrages!$Y:$Y,IF(OFFSET(Paramétrages!$F$6,COLUMNS($G:R)-2,,)=0,"",OFFSET(Paramétrages!$F$6,COLUMNS($G:R)-2,,)),Paramétrages!$X:$X,$B107&amp;$C107)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107&amp;$C107))/(IF(OFFSET(Paramétrages!$G$6,COLUMNS($H:S)-2,,)=0,"",OFFSET(Paramétrages!$G$6,COLUMNS($H:S)-2,,)))&lt;0.67,"B","C"))))))&amp;IF(OFFSET(Paramétrages!$F$6,COLUMNS($G:R)-2,,)=0,"",IF(ISBLANK('Compréhension de l''écrit'!$D107),""," ("&amp;SUMIFS(Paramétrages!$W:$W,Paramétrages!$Y:$Y,IF(OFFSET(Paramétrages!$F$6,COLUMNS($G:R)-2,,)=0,"",OFFSET(Paramétrages!$F$6,COLUMNS($G:R)-2,,)),Paramétrages!$X:$X,$B107&amp;$C107)&amp;" sur "&amp;IF(OFFSET(Paramétrages!$G$6,COLUMNS($H:S)-2,,)=0,"",OFFSET(Paramétrages!$G$6,COLUMNS($H:S)-2,,))&amp;")"))</f>
        <v/>
      </c>
      <c r="Q107" s="1" t="str">
        <f ca="1">IF(OFFSET(Paramétrages!$F$6,COLUMNS($G:S)-2,,)=0,"",IF($B107="","",IF(COUNTA(Paramétrages!$F$5:$F$32)=0,"",IF(ISBLANK('Compréhension de l''écrit'!$D107),"",IF((SUMIFS(Paramétrages!$W:$W,Paramétrages!$Y:$Y,IF(OFFSET(Paramétrages!$F$6,COLUMNS($G:S)-2,,)=0,"",OFFSET(Paramétrages!$F$6,COLUMNS($G:S)-2,,)),Paramétrages!$X:$X,$B107&amp;$C107)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107&amp;$C107))/(IF(OFFSET(Paramétrages!$G$6,COLUMNS($H:T)-2,,)=0,"",OFFSET(Paramétrages!$G$6,COLUMNS($H:T)-2,,)))&lt;0.67,"B","C"))))))&amp;IF(OFFSET(Paramétrages!$F$6,COLUMNS($G:S)-2,,)=0,"",IF(ISBLANK('Compréhension de l''écrit'!$D107),""," ("&amp;SUMIFS(Paramétrages!$W:$W,Paramétrages!$Y:$Y,IF(OFFSET(Paramétrages!$F$6,COLUMNS($G:S)-2,,)=0,"",OFFSET(Paramétrages!$F$6,COLUMNS($G:S)-2,,)),Paramétrages!$X:$X,$B107&amp;$C107)&amp;" sur "&amp;IF(OFFSET(Paramétrages!$G$6,COLUMNS($H:T)-2,,)=0,"",OFFSET(Paramétrages!$G$6,COLUMNS($H:T)-2,,))&amp;")"))</f>
        <v/>
      </c>
      <c r="R107" s="1" t="str">
        <f ca="1">IF(OFFSET(Paramétrages!$F$6,COLUMNS($G:T)-2,,)=0,"",IF($B107="","",IF(COUNTA(Paramétrages!$F$5:$F$32)=0,"",IF(ISBLANK('Compréhension de l''écrit'!$D107),"",IF((SUMIFS(Paramétrages!$W:$W,Paramétrages!$Y:$Y,IF(OFFSET(Paramétrages!$F$6,COLUMNS($G:T)-2,,)=0,"",OFFSET(Paramétrages!$F$6,COLUMNS($G:T)-2,,)),Paramétrages!$X:$X,$B107&amp;$C107)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107&amp;$C107))/(IF(OFFSET(Paramétrages!$G$6,COLUMNS($H:U)-2,,)=0,"",OFFSET(Paramétrages!$G$6,COLUMNS($H:U)-2,,)))&lt;0.67,"B","C"))))))&amp;IF(OFFSET(Paramétrages!$F$6,COLUMNS($G:T)-2,,)=0,"",IF(ISBLANK('Compréhension de l''écrit'!$D107),""," ("&amp;SUMIFS(Paramétrages!$W:$W,Paramétrages!$Y:$Y,IF(OFFSET(Paramétrages!$F$6,COLUMNS($G:T)-2,,)=0,"",OFFSET(Paramétrages!$F$6,COLUMNS($G:T)-2,,)),Paramétrages!$X:$X,$B107&amp;$C107)&amp;" sur "&amp;IF(OFFSET(Paramétrages!$G$6,COLUMNS($H:U)-2,,)=0,"",OFFSET(Paramétrages!$G$6,COLUMNS($H:U)-2,,))&amp;")"))</f>
        <v/>
      </c>
      <c r="S107" s="1" t="str">
        <f ca="1">IF(OFFSET(Paramétrages!$F$6,COLUMNS($G:U)-2,,)=0,"",IF($B107="","",IF(COUNTA(Paramétrages!$F$5:$F$32)=0,"",IF(ISBLANK('Compréhension de l''écrit'!$D107),"",IF((SUMIFS(Paramétrages!$W:$W,Paramétrages!$Y:$Y,IF(OFFSET(Paramétrages!$F$6,COLUMNS($G:U)-2,,)=0,"",OFFSET(Paramétrages!$F$6,COLUMNS($G:U)-2,,)),Paramétrages!$X:$X,$B107&amp;$C107)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107&amp;$C107))/(IF(OFFSET(Paramétrages!$G$6,COLUMNS($H:V)-2,,)=0,"",OFFSET(Paramétrages!$G$6,COLUMNS($H:V)-2,,)))&lt;0.67,"B","C"))))))&amp;IF(OFFSET(Paramétrages!$F$6,COLUMNS($G:U)-2,,)=0,"",IF(ISBLANK('Compréhension de l''écrit'!$D107),""," ("&amp;SUMIFS(Paramétrages!$W:$W,Paramétrages!$Y:$Y,IF(OFFSET(Paramétrages!$F$6,COLUMNS($G:U)-2,,)=0,"",OFFSET(Paramétrages!$F$6,COLUMNS($G:U)-2,,)),Paramétrages!$X:$X,$B107&amp;$C107)&amp;" sur "&amp;IF(OFFSET(Paramétrages!$G$6,COLUMNS($H:V)-2,,)=0,"",OFFSET(Paramétrages!$G$6,COLUMNS($H:V)-2,,))&amp;")"))</f>
        <v/>
      </c>
      <c r="T107" s="1" t="str">
        <f ca="1">IF(OFFSET(Paramétrages!$F$6,COLUMNS($G:V)-2,,)=0,"",IF($B107="","",IF(COUNTA(Paramétrages!$F$5:$F$32)=0,"",IF(ISBLANK('Compréhension de l''écrit'!$D107),"",IF((SUMIFS(Paramétrages!$W:$W,Paramétrages!$Y:$Y,IF(OFFSET(Paramétrages!$F$6,COLUMNS($G:V)-2,,)=0,"",OFFSET(Paramétrages!$F$6,COLUMNS($G:V)-2,,)),Paramétrages!$X:$X,$B107&amp;$C107)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107&amp;$C107))/(IF(OFFSET(Paramétrages!$G$6,COLUMNS($H:W)-2,,)=0,"",OFFSET(Paramétrages!$G$6,COLUMNS($H:W)-2,,)))&lt;0.67,"B","C"))))))&amp;IF(OFFSET(Paramétrages!$F$6,COLUMNS($G:V)-2,,)=0,"",IF(ISBLANK('Compréhension de l''écrit'!$D107),""," ("&amp;SUMIFS(Paramétrages!$W:$W,Paramétrages!$Y:$Y,IF(OFFSET(Paramétrages!$F$6,COLUMNS($G:V)-2,,)=0,"",OFFSET(Paramétrages!$F$6,COLUMNS($G:V)-2,,)),Paramétrages!$X:$X,$B107&amp;$C107)&amp;" sur "&amp;IF(OFFSET(Paramétrages!$G$6,COLUMNS($H:W)-2,,)=0,"",OFFSET(Paramétrages!$G$6,COLUMNS($H:W)-2,,))&amp;")"))</f>
        <v/>
      </c>
      <c r="U107" s="1" t="str">
        <f ca="1">IF(OFFSET(Paramétrages!$F$6,COLUMNS($G:W)-2,,)=0,"",IF($B107="","",IF(COUNTA(Paramétrages!$F$5:$F$32)=0,"",IF(ISBLANK('Compréhension de l''écrit'!$D107),"",IF((SUMIFS(Paramétrages!$W:$W,Paramétrages!$Y:$Y,IF(OFFSET(Paramétrages!$F$6,COLUMNS($G:W)-2,,)=0,"",OFFSET(Paramétrages!$F$6,COLUMNS($G:W)-2,,)),Paramétrages!$X:$X,$B107&amp;$C107)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107&amp;$C107))/(IF(OFFSET(Paramétrages!$G$6,COLUMNS($H:X)-2,,)=0,"",OFFSET(Paramétrages!$G$6,COLUMNS($H:X)-2,,)))&lt;0.67,"B","C"))))))&amp;IF(OFFSET(Paramétrages!$F$6,COLUMNS($G:W)-2,,)=0,"",IF(ISBLANK('Compréhension de l''écrit'!$D107),""," ("&amp;SUMIFS(Paramétrages!$W:$W,Paramétrages!$Y:$Y,IF(OFFSET(Paramétrages!$F$6,COLUMNS($G:W)-2,,)=0,"",OFFSET(Paramétrages!$F$6,COLUMNS($G:W)-2,,)),Paramétrages!$X:$X,$B107&amp;$C107)&amp;" sur "&amp;IF(OFFSET(Paramétrages!$G$6,COLUMNS($H:X)-2,,)=0,"",OFFSET(Paramétrages!$G$6,COLUMNS($H:X)-2,,))&amp;")"))</f>
        <v/>
      </c>
      <c r="V107" s="1" t="str">
        <f ca="1">IF(OFFSET(Paramétrages!$F$6,COLUMNS($G:X)-2,,)=0,"",IF($B107="","",IF(COUNTA(Paramétrages!$F$5:$F$32)=0,"",IF(ISBLANK('Compréhension de l''écrit'!$D107),"",IF((SUMIFS(Paramétrages!$W:$W,Paramétrages!$Y:$Y,IF(OFFSET(Paramétrages!$F$6,COLUMNS($G:X)-2,,)=0,"",OFFSET(Paramétrages!$F$6,COLUMNS($G:X)-2,,)),Paramétrages!$X:$X,$B107&amp;$C107)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107&amp;$C107))/(IF(OFFSET(Paramétrages!$G$6,COLUMNS($H:Y)-2,,)=0,"",OFFSET(Paramétrages!$G$6,COLUMNS($H:Y)-2,,)))&lt;0.67,"B","C"))))))&amp;IF(OFFSET(Paramétrages!$F$6,COLUMNS($G:X)-2,,)=0,"",IF(ISBLANK('Compréhension de l''écrit'!$D107),""," ("&amp;SUMIFS(Paramétrages!$W:$W,Paramétrages!$Y:$Y,IF(OFFSET(Paramétrages!$F$6,COLUMNS($G:X)-2,,)=0,"",OFFSET(Paramétrages!$F$6,COLUMNS($G:X)-2,,)),Paramétrages!$X:$X,$B107&amp;$C107)&amp;" sur "&amp;IF(OFFSET(Paramétrages!$G$6,COLUMNS($H:Y)-2,,)=0,"",OFFSET(Paramétrages!$G$6,COLUMNS($H:Y)-2,,))&amp;")"))</f>
        <v/>
      </c>
      <c r="W107" s="1" t="str">
        <f ca="1">IF(OFFSET(Paramétrages!$F$6,COLUMNS($G:Y)-2,,)=0,"",IF($B107="","",IF(COUNTA(Paramétrages!$F$5:$F$32)=0,"",IF(ISBLANK('Compréhension de l''écrit'!$D107),"",IF((SUMIFS(Paramétrages!$W:$W,Paramétrages!$Y:$Y,IF(OFFSET(Paramétrages!$F$6,COLUMNS($G:Y)-2,,)=0,"",OFFSET(Paramétrages!$F$6,COLUMNS($G:Y)-2,,)),Paramétrages!$X:$X,$B107&amp;$C107)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107&amp;$C107))/(IF(OFFSET(Paramétrages!$G$6,COLUMNS($H:Z)-2,,)=0,"",OFFSET(Paramétrages!$G$6,COLUMNS($H:Z)-2,,)))&lt;0.67,"B","C"))))))&amp;IF(OFFSET(Paramétrages!$F$6,COLUMNS($G:Y)-2,,)=0,"",IF(ISBLANK('Compréhension de l''écrit'!$D107),""," ("&amp;SUMIFS(Paramétrages!$W:$W,Paramétrages!$Y:$Y,IF(OFFSET(Paramétrages!$F$6,COLUMNS($G:Y)-2,,)=0,"",OFFSET(Paramétrages!$F$6,COLUMNS($G:Y)-2,,)),Paramétrages!$X:$X,$B107&amp;$C107)&amp;" sur "&amp;IF(OFFSET(Paramétrages!$G$6,COLUMNS($H:Z)-2,,)=0,"",OFFSET(Paramétrages!$G$6,COLUMNS($H:Z)-2,,))&amp;")"))</f>
        <v/>
      </c>
      <c r="X107" s="1" t="str">
        <f ca="1">IF(OFFSET(Paramétrages!$F$6,COLUMNS($G:Z)-2,,)=0,"",IF($B107="","",IF(COUNTA(Paramétrages!$F$5:$F$32)=0,"",IF(ISBLANK('Compréhension de l''écrit'!$D107),"",IF((SUMIFS(Paramétrages!$W:$W,Paramétrages!$Y:$Y,IF(OFFSET(Paramétrages!$F$6,COLUMNS($G:Z)-2,,)=0,"",OFFSET(Paramétrages!$F$6,COLUMNS($G:Z)-2,,)),Paramétrages!$X:$X,$B107&amp;$C107)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107&amp;$C107))/(IF(OFFSET(Paramétrages!$G$6,COLUMNS($H:AA)-2,,)=0,"",OFFSET(Paramétrages!$G$6,COLUMNS($H:AA)-2,,)))&lt;0.67,"B","C"))))))&amp;IF(OFFSET(Paramétrages!$F$6,COLUMNS($G:Z)-2,,)=0,"",IF(ISBLANK('Compréhension de l''écrit'!$D107),""," ("&amp;SUMIFS(Paramétrages!$W:$W,Paramétrages!$Y:$Y,IF(OFFSET(Paramétrages!$F$6,COLUMNS($G:Z)-2,,)=0,"",OFFSET(Paramétrages!$F$6,COLUMNS($G:Z)-2,,)),Paramétrages!$X:$X,$B107&amp;$C107)&amp;" sur "&amp;IF(OFFSET(Paramétrages!$G$6,COLUMNS($H:AA)-2,,)=0,"",OFFSET(Paramétrages!$G$6,COLUMNS($H:AA)-2,,))&amp;")"))</f>
        <v/>
      </c>
      <c r="Y107" s="1" t="str">
        <f ca="1">IF(OFFSET(Paramétrages!$F$6,COLUMNS($G:AA)-2,,)=0,"",IF($B107="","",IF(COUNTA(Paramétrages!$F$5:$F$32)=0,"",IF(ISBLANK('Compréhension de l''écrit'!$D107),"",IF((SUMIFS(Paramétrages!$W:$W,Paramétrages!$Y:$Y,IF(OFFSET(Paramétrages!$F$6,COLUMNS($G:AA)-2,,)=0,"",OFFSET(Paramétrages!$F$6,COLUMNS($G:AA)-2,,)),Paramétrages!$X:$X,$B107&amp;$C107)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107&amp;$C107))/(IF(OFFSET(Paramétrages!$G$6,COLUMNS($H:AB)-2,,)=0,"",OFFSET(Paramétrages!$G$6,COLUMNS($H:AB)-2,,)))&lt;0.67,"B","C"))))))&amp;IF(OFFSET(Paramétrages!$F$6,COLUMNS($G:AA)-2,,)=0,"",IF(ISBLANK('Compréhension de l''écrit'!$D107),""," ("&amp;SUMIFS(Paramétrages!$W:$W,Paramétrages!$Y:$Y,IF(OFFSET(Paramétrages!$F$6,COLUMNS($G:AA)-2,,)=0,"",OFFSET(Paramétrages!$F$6,COLUMNS($G:AA)-2,,)),Paramétrages!$X:$X,$B107&amp;$C107)&amp;" sur "&amp;IF(OFFSET(Paramétrages!$G$6,COLUMNS($H:AB)-2,,)=0,"",OFFSET(Paramétrages!$G$6,COLUMNS($H:AB)-2,,))&amp;")"))</f>
        <v/>
      </c>
      <c r="Z107" s="1" t="str">
        <f ca="1">IF(OFFSET(Paramétrages!$F$6,COLUMNS($G:AB)-2,,)=0,"",IF($B107="","",IF(COUNTA(Paramétrages!$F$5:$F$32)=0,"",IF(ISBLANK('Compréhension de l''écrit'!$D107),"",IF((SUMIFS(Paramétrages!$W:$W,Paramétrages!$Y:$Y,IF(OFFSET(Paramétrages!$F$6,COLUMNS($G:AB)-2,,)=0,"",OFFSET(Paramétrages!$F$6,COLUMNS($G:AB)-2,,)),Paramétrages!$X:$X,$B107&amp;$C107)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107&amp;$C107))/(IF(OFFSET(Paramétrages!$G$6,COLUMNS($H:AC)-2,,)=0,"",OFFSET(Paramétrages!$G$6,COLUMNS($H:AC)-2,,)))&lt;0.67,"B","C"))))))&amp;IF(OFFSET(Paramétrages!$F$6,COLUMNS($G:AB)-2,,)=0,"",IF(ISBLANK('Compréhension de l''écrit'!$D107),""," ("&amp;SUMIFS(Paramétrages!$W:$W,Paramétrages!$Y:$Y,IF(OFFSET(Paramétrages!$F$6,COLUMNS($G:AB)-2,,)=0,"",OFFSET(Paramétrages!$F$6,COLUMNS($G:AB)-2,,)),Paramétrages!$X:$X,$B107&amp;$C107)&amp;" sur "&amp;IF(OFFSET(Paramétrages!$G$6,COLUMNS($H:AC)-2,,)=0,"",OFFSET(Paramétrages!$G$6,COLUMNS($H:AC)-2,,))&amp;")"))</f>
        <v/>
      </c>
      <c r="AA107" s="1" t="str">
        <f ca="1">IF(OFFSET(Paramétrages!$F$6,COLUMNS($G:AC)-2,,)=0,"",IF($B107="","",IF(COUNTA(Paramétrages!$F$5:$F$32)=0,"",IF(ISBLANK('Compréhension de l''écrit'!$D107),"",IF((SUMIFS(Paramétrages!$W:$W,Paramétrages!$Y:$Y,IF(OFFSET(Paramétrages!$F$6,COLUMNS($G:AC)-2,,)=0,"",OFFSET(Paramétrages!$F$6,COLUMNS($G:AC)-2,,)),Paramétrages!$X:$X,$B107&amp;$C107)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107&amp;$C107))/(IF(OFFSET(Paramétrages!$G$6,COLUMNS($H:AD)-2,,)=0,"",OFFSET(Paramétrages!$G$6,COLUMNS($H:AD)-2,,)))&lt;0.67,"B","C"))))))&amp;IF(OFFSET(Paramétrages!$F$6,COLUMNS($G:AC)-2,,)=0,"",IF(ISBLANK('Compréhension de l''écrit'!$D107),""," ("&amp;SUMIFS(Paramétrages!$W:$W,Paramétrages!$Y:$Y,IF(OFFSET(Paramétrages!$F$6,COLUMNS($G:AC)-2,,)=0,"",OFFSET(Paramétrages!$F$6,COLUMNS($G:AC)-2,,)),Paramétrages!$X:$X,$B107&amp;$C107)&amp;" sur "&amp;IF(OFFSET(Paramétrages!$G$6,COLUMNS($H:AD)-2,,)=0,"",OFFSET(Paramétrages!$G$6,COLUMNS($H:AD)-2,,))&amp;")"))</f>
        <v/>
      </c>
      <c r="AB107" s="1" t="str">
        <f ca="1">IF(OFFSET(Paramétrages!$F$6,COLUMNS($G:AD)-2,,)=0,"",IF($B107="","",IF(COUNTA(Paramétrages!$F$5:$F$32)=0,"",IF(ISBLANK('Compréhension de l''écrit'!$D107),"",IF((SUMIFS(Paramétrages!$W:$W,Paramétrages!$Y:$Y,IF(OFFSET(Paramétrages!$F$6,COLUMNS($G:AD)-2,,)=0,"",OFFSET(Paramétrages!$F$6,COLUMNS($G:AD)-2,,)),Paramétrages!$X:$X,$B107&amp;$C107)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107&amp;$C107))/(IF(OFFSET(Paramétrages!$G$6,COLUMNS($H:AE)-2,,)=0,"",OFFSET(Paramétrages!$G$6,COLUMNS($H:AE)-2,,)))&lt;0.67,"B","C"))))))&amp;IF(OFFSET(Paramétrages!$F$6,COLUMNS($G:AD)-2,,)=0,"",IF(ISBLANK('Compréhension de l''écrit'!$D107),""," ("&amp;SUMIFS(Paramétrages!$W:$W,Paramétrages!$Y:$Y,IF(OFFSET(Paramétrages!$F$6,COLUMNS($G:AD)-2,,)=0,"",OFFSET(Paramétrages!$F$6,COLUMNS($G:AD)-2,,)),Paramétrages!$X:$X,$B107&amp;$C107)&amp;" sur "&amp;IF(OFFSET(Paramétrages!$G$6,COLUMNS($H:AE)-2,,)=0,"",OFFSET(Paramétrages!$G$6,COLUMNS($H:AE)-2,,))&amp;")"))</f>
        <v/>
      </c>
      <c r="AC107" s="1" t="str">
        <f ca="1">IF(OFFSET(Paramétrages!$F$6,COLUMNS($G:AE)-2,,)=0,"",IF($B107="","",IF(COUNTA(Paramétrages!$F$5:$F$32)=0,"",IF(ISBLANK('Compréhension de l''écrit'!$D107),"",IF((SUMIFS(Paramétrages!$W:$W,Paramétrages!$Y:$Y,IF(OFFSET(Paramétrages!$F$6,COLUMNS($G:AE)-2,,)=0,"",OFFSET(Paramétrages!$F$6,COLUMNS($G:AE)-2,,)),Paramétrages!$X:$X,$B107&amp;$C107)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107&amp;$C107))/(IF(OFFSET(Paramétrages!$G$6,COLUMNS($H:AF)-2,,)=0,"",OFFSET(Paramétrages!$G$6,COLUMNS($H:AF)-2,,)))&lt;0.67,"B","C"))))))&amp;IF(OFFSET(Paramétrages!$F$6,COLUMNS($G:AE)-2,,)=0,"",IF(ISBLANK('Compréhension de l''écrit'!$D107),""," ("&amp;SUMIFS(Paramétrages!$W:$W,Paramétrages!$Y:$Y,IF(OFFSET(Paramétrages!$F$6,COLUMNS($G:AE)-2,,)=0,"",OFFSET(Paramétrages!$F$6,COLUMNS($G:AE)-2,,)),Paramétrages!$X:$X,$B107&amp;$C107)&amp;" sur "&amp;IF(OFFSET(Paramétrages!$G$6,COLUMNS($H:AF)-2,,)=0,"",OFFSET(Paramétrages!$G$6,COLUMNS($H:AF)-2,,))&amp;")"))</f>
        <v/>
      </c>
      <c r="AD107" s="1" t="str">
        <f ca="1">IF(OFFSET(Paramétrages!$F$6,COLUMNS($G:AF)-2,,)=0,"",IF($B107="","",IF(COUNTA(Paramétrages!$F$5:$F$32)=0,"",IF(ISBLANK('Compréhension de l''écrit'!$D107),"",IF((SUMIFS(Paramétrages!$W:$W,Paramétrages!$Y:$Y,IF(OFFSET(Paramétrages!$F$6,COLUMNS($G:AF)-2,,)=0,"",OFFSET(Paramétrages!$F$6,COLUMNS($G:AF)-2,,)),Paramétrages!$X:$X,$B107&amp;$C107)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107&amp;$C107))/(IF(OFFSET(Paramétrages!$G$6,COLUMNS($H:AG)-2,,)=0,"",OFFSET(Paramétrages!$G$6,COLUMNS($H:AG)-2,,)))&lt;0.67,"B","C"))))))&amp;IF(OFFSET(Paramétrages!$F$6,COLUMNS($G:AF)-2,,)=0,"",IF(ISBLANK('Compréhension de l''écrit'!$D107),""," ("&amp;SUMIFS(Paramétrages!$W:$W,Paramétrages!$Y:$Y,IF(OFFSET(Paramétrages!$F$6,COLUMNS($G:AF)-2,,)=0,"",OFFSET(Paramétrages!$F$6,COLUMNS($G:AF)-2,,)),Paramétrages!$X:$X,$B107&amp;$C107)&amp;" sur "&amp;IF(OFFSET(Paramétrages!$G$6,COLUMNS($H:AG)-2,,)=0,"",OFFSET(Paramétrages!$G$6,COLUMNS($H:AG)-2,,))&amp;")"))</f>
        <v/>
      </c>
      <c r="AE107" s="1" t="str">
        <f ca="1">IF(OFFSET(Paramétrages!$F$6,COLUMNS($G:AG)-2,,)=0,"",IF($B107="","",IF(COUNTA(Paramétrages!$F$5:$F$32)=0,"",IF(ISBLANK('Compréhension de l''écrit'!$D107),"",IF((SUMIFS(Paramétrages!$W:$W,Paramétrages!$Y:$Y,IF(OFFSET(Paramétrages!$F$6,COLUMNS($G:AG)-2,,)=0,"",OFFSET(Paramétrages!$F$6,COLUMNS($G:AG)-2,,)),Paramétrages!$X:$X,$B107&amp;$C107)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107&amp;$C107))/(IF(OFFSET(Paramétrages!$G$6,COLUMNS($H:AH)-2,,)=0,"",OFFSET(Paramétrages!$G$6,COLUMNS($H:AH)-2,,)))&lt;0.67,"B","C"))))))&amp;IF(OFFSET(Paramétrages!$F$6,COLUMNS($G:AG)-2,,)=0,"",IF(ISBLANK('Compréhension de l''écrit'!$D107),""," ("&amp;SUMIFS(Paramétrages!$W:$W,Paramétrages!$Y:$Y,IF(OFFSET(Paramétrages!$F$6,COLUMNS($G:AG)-2,,)=0,"",OFFSET(Paramétrages!$F$6,COLUMNS($G:AG)-2,,)),Paramétrages!$X:$X,$B107&amp;$C107)&amp;" sur "&amp;IF(OFFSET(Paramétrages!$G$6,COLUMNS($H:AH)-2,,)=0,"",OFFSET(Paramétrages!$G$6,COLUMNS($H:AH)-2,,))&amp;")"))</f>
        <v/>
      </c>
      <c r="AF107" s="1" t="str">
        <f ca="1">IF(OFFSET(Paramétrages!$F$6,COLUMNS($G:AH)-2,,)=0,"",IF($B107="","",IF(COUNTA(Paramétrages!$F$5:$F$32)=0,"",IF(ISBLANK('Compréhension de l''écrit'!$D107),"",IF((SUMIFS(Paramétrages!$W:$W,Paramétrages!$Y:$Y,IF(OFFSET(Paramétrages!$F$6,COLUMNS($G:AH)-2,,)=0,"",OFFSET(Paramétrages!$F$6,COLUMNS($G:AH)-2,,)),Paramétrages!$X:$X,$B107&amp;$C107)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107&amp;$C107))/(IF(OFFSET(Paramétrages!$G$6,COLUMNS($H:AI)-2,,)=0,"",OFFSET(Paramétrages!$G$6,COLUMNS($H:AI)-2,,)))&lt;0.67,"B","C"))))))&amp;IF(OFFSET(Paramétrages!$F$6,COLUMNS($G:AH)-2,,)=0,"",IF(ISBLANK('Compréhension de l''écrit'!$D107),""," ("&amp;SUMIFS(Paramétrages!$W:$W,Paramétrages!$Y:$Y,IF(OFFSET(Paramétrages!$F$6,COLUMNS($G:AH)-2,,)=0,"",OFFSET(Paramétrages!$F$6,COLUMNS($G:AH)-2,,)),Paramétrages!$X:$X,$B107&amp;$C107)&amp;" sur "&amp;IF(OFFSET(Paramétrages!$G$6,COLUMNS($H:AI)-2,,)=0,"",OFFSET(Paramétrages!$G$6,COLUMNS($H:AI)-2,,))&amp;")"))</f>
        <v/>
      </c>
      <c r="AG107" s="1" t="str">
        <f ca="1">IF(OFFSET(Paramétrages!$F$6,COLUMNS($G:AI)-2,,)=0,"",IF($B107="","",IF(COUNTA(Paramétrages!$F$5:$F$32)=0,"",IF(ISBLANK('Compréhension de l''écrit'!$D107),"",IF((SUMIFS(Paramétrages!$W:$W,Paramétrages!$Y:$Y,IF(OFFSET(Paramétrages!$F$6,COLUMNS($G:AI)-2,,)=0,"",OFFSET(Paramétrages!$F$6,COLUMNS($G:AI)-2,,)),Paramétrages!$X:$X,$B107&amp;$C107)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107&amp;$C107))/(IF(OFFSET(Paramétrages!$G$6,COLUMNS($H:AJ)-2,,)=0,"",OFFSET(Paramétrages!$G$6,COLUMNS($H:AJ)-2,,)))&lt;0.67,"B","C"))))))&amp;IF(OFFSET(Paramétrages!$F$6,COLUMNS($G:AI)-2,,)=0,"",IF(ISBLANK('Compréhension de l''écrit'!$D107),""," ("&amp;SUMIFS(Paramétrages!$W:$W,Paramétrages!$Y:$Y,IF(OFFSET(Paramétrages!$F$6,COLUMNS($G:AI)-2,,)=0,"",OFFSET(Paramétrages!$F$6,COLUMNS($G:AI)-2,,)),Paramétrages!$X:$X,$B107&amp;$C107)&amp;" sur "&amp;IF(OFFSET(Paramétrages!$G$6,COLUMNS($H:AJ)-2,,)=0,"",OFFSET(Paramétrages!$G$6,COLUMNS($H:AJ)-2,,))&amp;")"))</f>
        <v/>
      </c>
      <c r="AH107" s="1" t="str">
        <f ca="1">IF(OFFSET(Paramétrages!$F$6,COLUMNS($G:AJ)-2,,)=0,"",IF($B107="","",IF(COUNTA(Paramétrages!$F$5:$F$32)=0,"",IF(ISBLANK('Compréhension de l''écrit'!$D107),"",IF((SUMIFS(Paramétrages!$W:$W,Paramétrages!$Y:$Y,IF(OFFSET(Paramétrages!$F$6,COLUMNS($G:AJ)-2,,)=0,"",OFFSET(Paramétrages!$F$6,COLUMNS($G:AJ)-2,,)),Paramétrages!$X:$X,$B107&amp;$C107)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107&amp;$C107))/(IF(OFFSET(Paramétrages!$G$6,COLUMNS($H:AK)-2,,)=0,"",OFFSET(Paramétrages!$G$6,COLUMNS($H:AK)-2,,)))&lt;0.67,"B","C"))))))&amp;IF(OFFSET(Paramétrages!$F$6,COLUMNS($G:AJ)-2,,)=0,"",IF(ISBLANK('Compréhension de l''écrit'!$D107),""," ("&amp;SUMIFS(Paramétrages!$W:$W,Paramétrages!$Y:$Y,IF(OFFSET(Paramétrages!$F$6,COLUMNS($G:AJ)-2,,)=0,"",OFFSET(Paramétrages!$F$6,COLUMNS($G:AJ)-2,,)),Paramétrages!$X:$X,$B107&amp;$C107)&amp;" sur "&amp;IF(OFFSET(Paramétrages!$G$6,COLUMNS($H:AK)-2,,)=0,"",OFFSET(Paramétrages!$G$6,COLUMNS($H:AK)-2,,))&amp;")"))</f>
        <v/>
      </c>
      <c r="AI107" s="1" t="str">
        <f ca="1">IF(OFFSET(Paramétrages!$F$6,COLUMNS($G:AK)-2,,)=0,"",IF($B107="","",IF(COUNTA(Paramétrages!$F$5:$F$32)=0,"",IF(ISBLANK('Compréhension de l''écrit'!$D107),"",IF((SUMIFS(Paramétrages!$W:$W,Paramétrages!$Y:$Y,IF(OFFSET(Paramétrages!$F$6,COLUMNS($G:AK)-2,,)=0,"",OFFSET(Paramétrages!$F$6,COLUMNS($G:AK)-2,,)),Paramétrages!$X:$X,$B107&amp;$C107)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107&amp;$C107))/(IF(OFFSET(Paramétrages!$G$6,COLUMNS($H:AL)-2,,)=0,"",OFFSET(Paramétrages!$G$6,COLUMNS($H:AL)-2,,)))&lt;0.67,"B","C"))))))&amp;IF(OFFSET(Paramétrages!$F$6,COLUMNS($G:AK)-2,,)=0,"",IF(ISBLANK('Compréhension de l''écrit'!$D107),""," ("&amp;SUMIFS(Paramétrages!$W:$W,Paramétrages!$Y:$Y,IF(OFFSET(Paramétrages!$F$6,COLUMNS($G:AK)-2,,)=0,"",OFFSET(Paramétrages!$F$6,COLUMNS($G:AK)-2,,)),Paramétrages!$X:$X,$B107&amp;$C107)&amp;" sur "&amp;IF(OFFSET(Paramétrages!$G$6,COLUMNS($H:AL)-2,,)=0,"",OFFSET(Paramétrages!$G$6,COLUMNS($H:AL)-2,,))&amp;")"))</f>
        <v/>
      </c>
      <c r="AJ107" s="1" t="str">
        <f ca="1">IF(OFFSET(Paramétrages!$F$6,COLUMNS($G:AL)-2,,)=0,"",IF($B107="","",IF(COUNTA(Paramétrages!$F$5:$F$32)=0,"",IF(ISBLANK('Compréhension de l''écrit'!$D107),"",IF((SUMIFS(Paramétrages!$W:$W,Paramétrages!$Y:$Y,IF(OFFSET(Paramétrages!$F$6,COLUMNS($G:AL)-2,,)=0,"",OFFSET(Paramétrages!$F$6,COLUMNS($G:AL)-2,,)),Paramétrages!$X:$X,$B107&amp;$C107)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107&amp;$C107))/(IF(OFFSET(Paramétrages!$G$6,COLUMNS($H:AM)-2,,)=0,"",OFFSET(Paramétrages!$G$6,COLUMNS($H:AM)-2,,)))&lt;0.67,"B","C"))))))&amp;IF(OFFSET(Paramétrages!$F$6,COLUMNS($G:AL)-2,,)=0,"",IF(ISBLANK('Compréhension de l''écrit'!$D107),""," ("&amp;SUMIFS(Paramétrages!$W:$W,Paramétrages!$Y:$Y,IF(OFFSET(Paramétrages!$F$6,COLUMNS($G:AL)-2,,)=0,"",OFFSET(Paramétrages!$F$6,COLUMNS($G:AL)-2,,)),Paramétrages!$X:$X,$B107&amp;$C107)&amp;" sur "&amp;IF(OFFSET(Paramétrages!$G$6,COLUMNS($H:AM)-2,,)=0,"",OFFSET(Paramétrages!$G$6,COLUMNS($H:AM)-2,,))&amp;")"))</f>
        <v/>
      </c>
      <c r="AK107" s="1" t="str">
        <f ca="1">IF(OFFSET(Paramétrages!$F$6,COLUMNS($G:AM)-2,,)=0,"",IF($B107="","",IF(COUNTA(Paramétrages!$F$5:$F$32)=0,"",IF(ISBLANK('Compréhension de l''écrit'!$D107),"",IF((SUMIFS(Paramétrages!$W:$W,Paramétrages!$Y:$Y,IF(OFFSET(Paramétrages!$F$6,COLUMNS($G:AM)-2,,)=0,"",OFFSET(Paramétrages!$F$6,COLUMNS($G:AM)-2,,)),Paramétrages!$X:$X,$B107&amp;$C107)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107&amp;$C107))/(IF(OFFSET(Paramétrages!$G$6,COLUMNS($H:AN)-2,,)=0,"",OFFSET(Paramétrages!$G$6,COLUMNS($H:AN)-2,,)))&lt;0.67,"B","C"))))))&amp;IF(OFFSET(Paramétrages!$F$6,COLUMNS($G:AM)-2,,)=0,"",IF(ISBLANK('Compréhension de l''écrit'!$D107),""," ("&amp;SUMIFS(Paramétrages!$W:$W,Paramétrages!$Y:$Y,IF(OFFSET(Paramétrages!$F$6,COLUMNS($G:AM)-2,,)=0,"",OFFSET(Paramétrages!$F$6,COLUMNS($G:AM)-2,,)),Paramétrages!$X:$X,$B107&amp;$C107)&amp;" sur "&amp;IF(OFFSET(Paramétrages!$G$6,COLUMNS($H:AN)-2,,)=0,"",OFFSET(Paramétrages!$G$6,COLUMNS($H:AN)-2,,))&amp;")"))</f>
        <v/>
      </c>
      <c r="AL107" s="1" t="str">
        <f ca="1">IF(OFFSET(Paramétrages!$F$6,COLUMNS($G:AN)-2,,)=0,"",IF($B107="","",IF(COUNTA(Paramétrages!$F$5:$F$32)=0,"",IF(ISBLANK('Compréhension de l''écrit'!$D107),"",IF((SUMIFS(Paramétrages!$W:$W,Paramétrages!$Y:$Y,IF(OFFSET(Paramétrages!$F$6,COLUMNS($G:AN)-2,,)=0,"",OFFSET(Paramétrages!$F$6,COLUMNS($G:AN)-2,,)),Paramétrages!$X:$X,$B107&amp;$C107)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107&amp;$C107))/(IF(OFFSET(Paramétrages!$G$6,COLUMNS($H:AO)-2,,)=0,"",OFFSET(Paramétrages!$G$6,COLUMNS($H:AO)-2,,)))&lt;0.67,"B","C"))))))&amp;IF(OFFSET(Paramétrages!$F$6,COLUMNS($G:AN)-2,,)=0,"",IF(ISBLANK('Compréhension de l''écrit'!$D107),""," ("&amp;SUMIFS(Paramétrages!$W:$W,Paramétrages!$Y:$Y,IF(OFFSET(Paramétrages!$F$6,COLUMNS($G:AN)-2,,)=0,"",OFFSET(Paramétrages!$F$6,COLUMNS($G:AN)-2,,)),Paramétrages!$X:$X,$B107&amp;$C107)&amp;" sur "&amp;IF(OFFSET(Paramétrages!$G$6,COLUMNS($H:AO)-2,,)=0,"",OFFSET(Paramétrages!$G$6,COLUMNS($H:AO)-2,,))&amp;")"))</f>
        <v/>
      </c>
      <c r="AM107" s="1" t="str">
        <f ca="1">IF(OFFSET(Paramétrages!$F$6,COLUMNS($G:AO)-2,,)=0,"",IF($B107="","",IF(COUNTA(Paramétrages!$F$5:$F$32)=0,"",IF(ISBLANK('Compréhension de l''écrit'!$D107),"",IF((SUMIFS(Paramétrages!$W:$W,Paramétrages!$Y:$Y,IF(OFFSET(Paramétrages!$F$6,COLUMNS($G:AO)-2,,)=0,"",OFFSET(Paramétrages!$F$6,COLUMNS($G:AO)-2,,)),Paramétrages!$X:$X,$B107&amp;$C107)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107&amp;$C107))/(IF(OFFSET(Paramétrages!$G$6,COLUMNS($H:AP)-2,,)=0,"",OFFSET(Paramétrages!$G$6,COLUMNS($H:AP)-2,,)))&lt;0.67,"B","C"))))))&amp;IF(OFFSET(Paramétrages!$F$6,COLUMNS($G:AO)-2,,)=0,"",IF(ISBLANK('Compréhension de l''écrit'!$D107),""," ("&amp;SUMIFS(Paramétrages!$W:$W,Paramétrages!$Y:$Y,IF(OFFSET(Paramétrages!$F$6,COLUMNS($G:AO)-2,,)=0,"",OFFSET(Paramétrages!$F$6,COLUMNS($G:AO)-2,,)),Paramétrages!$X:$X,$B107&amp;$C107)&amp;" sur "&amp;IF(OFFSET(Paramétrages!$G$6,COLUMNS($H:AP)-2,,)=0,"",OFFSET(Paramétrages!$G$6,COLUMNS($H:AP)-2,,))&amp;")"))</f>
        <v/>
      </c>
      <c r="AN107" s="1" t="str">
        <f ca="1">IF(OFFSET(Paramétrages!$F$6,COLUMNS($G:AP)-2,,)=0,"",IF($B107="","",IF(COUNTA(Paramétrages!$F$5:$F$32)=0,"",IF(ISBLANK('Compréhension de l''écrit'!$D107),"",IF((SUMIFS(Paramétrages!$W:$W,Paramétrages!$Y:$Y,IF(OFFSET(Paramétrages!$F$6,COLUMNS($G:AP)-2,,)=0,"",OFFSET(Paramétrages!$F$6,COLUMNS($G:AP)-2,,)),Paramétrages!$X:$X,$B107&amp;$C107)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107&amp;$C107))/(IF(OFFSET(Paramétrages!$G$6,COLUMNS($H:AQ)-2,,)=0,"",OFFSET(Paramétrages!$G$6,COLUMNS($H:AQ)-2,,)))&lt;0.67,"B","C"))))))&amp;IF(OFFSET(Paramétrages!$F$6,COLUMNS($G:AP)-2,,)=0,"",IF(ISBLANK('Compréhension de l''écrit'!$D107),""," ("&amp;SUMIFS(Paramétrages!$W:$W,Paramétrages!$Y:$Y,IF(OFFSET(Paramétrages!$F$6,COLUMNS($G:AP)-2,,)=0,"",OFFSET(Paramétrages!$F$6,COLUMNS($G:AP)-2,,)),Paramétrages!$X:$X,$B107&amp;$C107)&amp;" sur "&amp;IF(OFFSET(Paramétrages!$G$6,COLUMNS($H:AQ)-2,,)=0,"",OFFSET(Paramétrages!$G$6,COLUMNS($H:AQ)-2,,))&amp;")"))</f>
        <v/>
      </c>
      <c r="AO107" s="1" t="str">
        <f ca="1">IF(OFFSET(Paramétrages!$F$6,COLUMNS($G:AQ)-2,,)=0,"",IF($B107="","",IF(COUNTA(Paramétrages!$F$5:$F$32)=0,"",IF(ISBLANK('Compréhension de l''écrit'!$D107),"",IF((SUMIFS(Paramétrages!$W:$W,Paramétrages!$Y:$Y,IF(OFFSET(Paramétrages!$F$6,COLUMNS($G:AQ)-2,,)=0,"",OFFSET(Paramétrages!$F$6,COLUMNS($G:AQ)-2,,)),Paramétrages!$X:$X,$B107&amp;$C107)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107&amp;$C107))/(IF(OFFSET(Paramétrages!$G$6,COLUMNS($H:AR)-2,,)=0,"",OFFSET(Paramétrages!$G$6,COLUMNS($H:AR)-2,,)))&lt;0.67,"B","C"))))))&amp;IF(OFFSET(Paramétrages!$F$6,COLUMNS($G:AQ)-2,,)=0,"",IF(ISBLANK('Compréhension de l''écrit'!$D107),""," ("&amp;SUMIFS(Paramétrages!$W:$W,Paramétrages!$Y:$Y,IF(OFFSET(Paramétrages!$F$6,COLUMNS($G:AQ)-2,,)=0,"",OFFSET(Paramétrages!$F$6,COLUMNS($G:AQ)-2,,)),Paramétrages!$X:$X,$B107&amp;$C107)&amp;" sur "&amp;IF(OFFSET(Paramétrages!$G$6,COLUMNS($H:AR)-2,,)=0,"",OFFSET(Paramétrages!$G$6,COLUMNS($H:AR)-2,,))&amp;")"))</f>
        <v/>
      </c>
      <c r="AP107" s="1" t="str">
        <f ca="1">IF(OFFSET(Paramétrages!$F$6,COLUMNS($G:AR)-2,,)=0,"",IF($B107="","",IF(COUNTA(Paramétrages!$F$5:$F$32)=0,"",IF(ISBLANK('Compréhension de l''écrit'!$D107),"",IF((SUMIFS(Paramétrages!$W:$W,Paramétrages!$Y:$Y,IF(OFFSET(Paramétrages!$F$6,COLUMNS($G:AR)-2,,)=0,"",OFFSET(Paramétrages!$F$6,COLUMNS($G:AR)-2,,)),Paramétrages!$X:$X,$B107&amp;$C107)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107&amp;$C107))/(IF(OFFSET(Paramétrages!$G$6,COLUMNS($H:AS)-2,,)=0,"",OFFSET(Paramétrages!$G$6,COLUMNS($H:AS)-2,,)))&lt;0.67,"B","C"))))))&amp;IF(OFFSET(Paramétrages!$F$6,COLUMNS($G:AR)-2,,)=0,"",IF(ISBLANK('Compréhension de l''écrit'!$D107),""," ("&amp;SUMIFS(Paramétrages!$W:$W,Paramétrages!$Y:$Y,IF(OFFSET(Paramétrages!$F$6,COLUMNS($G:AR)-2,,)=0,"",OFFSET(Paramétrages!$F$6,COLUMNS($G:AR)-2,,)),Paramétrages!$X:$X,$B107&amp;$C107)&amp;" sur "&amp;IF(OFFSET(Paramétrages!$G$6,COLUMNS($H:AS)-2,,)=0,"",OFFSET(Paramétrages!$G$6,COLUMNS($H:AS)-2,,))&amp;")"))</f>
        <v/>
      </c>
      <c r="AQ107" s="1" t="str">
        <f ca="1">IF(OFFSET(Paramétrages!$F$6,COLUMNS($G:AS)-2,,)=0,"",IF($B107="","",IF(COUNTA(Paramétrages!$F$5:$F$32)=0,"",IF(ISBLANK('Compréhension de l''écrit'!$D107),"",IF((SUMIFS(Paramétrages!$W:$W,Paramétrages!$Y:$Y,IF(OFFSET(Paramétrages!$F$6,COLUMNS($G:AS)-2,,)=0,"",OFFSET(Paramétrages!$F$6,COLUMNS($G:AS)-2,,)),Paramétrages!$X:$X,$B107&amp;$C107)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107&amp;$C107))/(IF(OFFSET(Paramétrages!$G$6,COLUMNS($H:AT)-2,,)=0,"",OFFSET(Paramétrages!$G$6,COLUMNS($H:AT)-2,,)))&lt;0.67,"B","C"))))))&amp;IF(OFFSET(Paramétrages!$F$6,COLUMNS($G:AS)-2,,)=0,"",IF(ISBLANK('Compréhension de l''écrit'!$D107),""," ("&amp;SUMIFS(Paramétrages!$W:$W,Paramétrages!$Y:$Y,IF(OFFSET(Paramétrages!$F$6,COLUMNS($G:AS)-2,,)=0,"",OFFSET(Paramétrages!$F$6,COLUMNS($G:AS)-2,,)),Paramétrages!$X:$X,$B107&amp;$C107)&amp;" sur "&amp;IF(OFFSET(Paramétrages!$G$6,COLUMNS($H:AT)-2,,)=0,"",OFFSET(Paramétrages!$G$6,COLUMNS($H:AT)-2,,))&amp;")"))</f>
        <v/>
      </c>
      <c r="AR107" s="1" t="str">
        <f ca="1">IF(OFFSET(Paramétrages!$F$6,COLUMNS($G:AT)-2,,)=0,"",IF($B107="","",IF(COUNTA(Paramétrages!$F$5:$F$32)=0,"",IF(ISBLANK('Compréhension de l''écrit'!$D107),"",IF((SUMIFS(Paramétrages!$W:$W,Paramétrages!$Y:$Y,IF(OFFSET(Paramétrages!$F$6,COLUMNS($G:AT)-2,,)=0,"",OFFSET(Paramétrages!$F$6,COLUMNS($G:AT)-2,,)),Paramétrages!$X:$X,$B107&amp;$C107)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107&amp;$C107))/(IF(OFFSET(Paramétrages!$G$6,COLUMNS($H:AU)-2,,)=0,"",OFFSET(Paramétrages!$G$6,COLUMNS($H:AU)-2,,)))&lt;0.67,"B","C"))))))&amp;IF(OFFSET(Paramétrages!$F$6,COLUMNS($G:AT)-2,,)=0,"",IF(ISBLANK('Compréhension de l''écrit'!$D107),""," ("&amp;SUMIFS(Paramétrages!$W:$W,Paramétrages!$Y:$Y,IF(OFFSET(Paramétrages!$F$6,COLUMNS($G:AT)-2,,)=0,"",OFFSET(Paramétrages!$F$6,COLUMNS($G:AT)-2,,)),Paramétrages!$X:$X,$B107&amp;$C107)&amp;" sur "&amp;IF(OFFSET(Paramétrages!$G$6,COLUMNS($H:AU)-2,,)=0,"",OFFSET(Paramétrages!$G$6,COLUMNS($H:AU)-2,,))&amp;")"))</f>
        <v/>
      </c>
      <c r="AS107" s="1" t="str">
        <f ca="1">IF(OFFSET(Paramétrages!$F$6,COLUMNS($G:AU)-2,,)=0,"",IF($B107="","",IF(COUNTA(Paramétrages!$F$5:$F$32)=0,"",IF(ISBLANK('Compréhension de l''écrit'!$D107),"",IF((SUMIFS(Paramétrages!$W:$W,Paramétrages!$Y:$Y,IF(OFFSET(Paramétrages!$F$6,COLUMNS($G:AU)-2,,)=0,"",OFFSET(Paramétrages!$F$6,COLUMNS($G:AU)-2,,)),Paramétrages!$X:$X,$B107&amp;$C107)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107&amp;$C107))/(IF(OFFSET(Paramétrages!$G$6,COLUMNS($H:AV)-2,,)=0,"",OFFSET(Paramétrages!$G$6,COLUMNS($H:AV)-2,,)))&lt;0.67,"B","C"))))))&amp;IF(OFFSET(Paramétrages!$F$6,COLUMNS($G:AU)-2,,)=0,"",IF(ISBLANK('Compréhension de l''écrit'!$D107),""," ("&amp;SUMIFS(Paramétrages!$W:$W,Paramétrages!$Y:$Y,IF(OFFSET(Paramétrages!$F$6,COLUMNS($G:AU)-2,,)=0,"",OFFSET(Paramétrages!$F$6,COLUMNS($G:AU)-2,,)),Paramétrages!$X:$X,$B107&amp;$C107)&amp;" sur "&amp;IF(OFFSET(Paramétrages!$G$6,COLUMNS($H:AV)-2,,)=0,"",OFFSET(Paramétrages!$G$6,COLUMNS($H:AV)-2,,))&amp;")"))</f>
        <v/>
      </c>
      <c r="AT107" s="1" t="str">
        <f ca="1">IF(OFFSET(Paramétrages!$F$6,COLUMNS($G:AV)-2,,)=0,"",IF($B107="","",IF(COUNTA(Paramétrages!$F$5:$F$32)=0,"",IF(ISBLANK('Compréhension de l''écrit'!$D107),"",IF((SUMIFS(Paramétrages!$W:$W,Paramétrages!$Y:$Y,IF(OFFSET(Paramétrages!$F$6,COLUMNS($G:AV)-2,,)=0,"",OFFSET(Paramétrages!$F$6,COLUMNS($G:AV)-2,,)),Paramétrages!$X:$X,$B107&amp;$C107)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107&amp;$C107))/(IF(OFFSET(Paramétrages!$G$6,COLUMNS($H:AW)-2,,)=0,"",OFFSET(Paramétrages!$G$6,COLUMNS($H:AW)-2,,)))&lt;0.67,"B","C"))))))&amp;IF(OFFSET(Paramétrages!$F$6,COLUMNS($G:AV)-2,,)=0,"",IF(ISBLANK('Compréhension de l''écrit'!$D107),""," ("&amp;SUMIFS(Paramétrages!$W:$W,Paramétrages!$Y:$Y,IF(OFFSET(Paramétrages!$F$6,COLUMNS($G:AV)-2,,)=0,"",OFFSET(Paramétrages!$F$6,COLUMNS($G:AV)-2,,)),Paramétrages!$X:$X,$B107&amp;$C107)&amp;" sur "&amp;IF(OFFSET(Paramétrages!$G$6,COLUMNS($H:AW)-2,,)=0,"",OFFSET(Paramétrages!$G$6,COLUMNS($H:AW)-2,,))&amp;")"))</f>
        <v/>
      </c>
      <c r="AU107" s="1" t="str">
        <f ca="1">IF(OFFSET(Paramétrages!$F$6,COLUMNS($G:AW)-2,,)=0,"",IF($B107="","",IF(COUNTA(Paramétrages!$F$5:$F$32)=0,"",IF(ISBLANK('Compréhension de l''écrit'!$D107),"",IF((SUMIFS(Paramétrages!$W:$W,Paramétrages!$Y:$Y,IF(OFFSET(Paramétrages!$F$6,COLUMNS($G:AW)-2,,)=0,"",OFFSET(Paramétrages!$F$6,COLUMNS($G:AW)-2,,)),Paramétrages!$X:$X,$B107&amp;$C107)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107&amp;$C107))/(IF(OFFSET(Paramétrages!$G$6,COLUMNS($H:AX)-2,,)=0,"",OFFSET(Paramétrages!$G$6,COLUMNS($H:AX)-2,,)))&lt;0.67,"B","C"))))))&amp;IF(OFFSET(Paramétrages!$F$6,COLUMNS($G:AW)-2,,)=0,"",IF(ISBLANK('Compréhension de l''écrit'!$D107),""," ("&amp;SUMIFS(Paramétrages!$W:$W,Paramétrages!$Y:$Y,IF(OFFSET(Paramétrages!$F$6,COLUMNS($G:AW)-2,,)=0,"",OFFSET(Paramétrages!$F$6,COLUMNS($G:AW)-2,,)),Paramétrages!$X:$X,$B107&amp;$C107)&amp;" sur "&amp;IF(OFFSET(Paramétrages!$G$6,COLUMNS($H:AX)-2,,)=0,"",OFFSET(Paramétrages!$G$6,COLUMNS($H:AX)-2,,))&amp;")"))</f>
        <v/>
      </c>
      <c r="AV107" s="1" t="str">
        <f ca="1">IF(OFFSET(Paramétrages!$F$6,COLUMNS($G:AX)-2,,)=0,"",IF($B107="","",IF(COUNTA(Paramétrages!$F$5:$F$32)=0,"",IF(ISBLANK('Compréhension de l''écrit'!$D107),"",IF((SUMIFS(Paramétrages!$W:$W,Paramétrages!$Y:$Y,IF(OFFSET(Paramétrages!$F$6,COLUMNS($G:AX)-2,,)=0,"",OFFSET(Paramétrages!$F$6,COLUMNS($G:AX)-2,,)),Paramétrages!$X:$X,$B107&amp;$C107)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107&amp;$C107))/(IF(OFFSET(Paramétrages!$G$6,COLUMNS($H:AY)-2,,)=0,"",OFFSET(Paramétrages!$G$6,COLUMNS($H:AY)-2,,)))&lt;0.67,"B","C"))))))&amp;IF(OFFSET(Paramétrages!$F$6,COLUMNS($G:AX)-2,,)=0,"",IF(ISBLANK('Compréhension de l''écrit'!$D107),""," ("&amp;SUMIFS(Paramétrages!$W:$W,Paramétrages!$Y:$Y,IF(OFFSET(Paramétrages!$F$6,COLUMNS($G:AX)-2,,)=0,"",OFFSET(Paramétrages!$F$6,COLUMNS($G:AX)-2,,)),Paramétrages!$X:$X,$B107&amp;$C107)&amp;" sur "&amp;IF(OFFSET(Paramétrages!$G$6,COLUMNS($H:AY)-2,,)=0,"",OFFSET(Paramétrages!$G$6,COLUMNS($H:AY)-2,,))&amp;")"))</f>
        <v/>
      </c>
      <c r="AW107" s="1" t="str">
        <f ca="1">IF(OFFSET(Paramétrages!$F$6,COLUMNS($G:AY)-2,,)=0,"",IF($B107="","",IF(COUNTA(Paramétrages!$F$5:$F$32)=0,"",IF(ISBLANK('Compréhension de l''écrit'!$D107),"",IF((SUMIFS(Paramétrages!$W:$W,Paramétrages!$Y:$Y,IF(OFFSET(Paramétrages!$F$6,COLUMNS($G:AY)-2,,)=0,"",OFFSET(Paramétrages!$F$6,COLUMNS($G:AY)-2,,)),Paramétrages!$X:$X,$B107&amp;$C107)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107&amp;$C107))/(IF(OFFSET(Paramétrages!$G$6,COLUMNS($H:AZ)-2,,)=0,"",OFFSET(Paramétrages!$G$6,COLUMNS($H:AZ)-2,,)))&lt;0.67,"B","C"))))))&amp;IF(OFFSET(Paramétrages!$F$6,COLUMNS($G:AY)-2,,)=0,"",IF(ISBLANK('Compréhension de l''écrit'!$D107),""," ("&amp;SUMIFS(Paramétrages!$W:$W,Paramétrages!$Y:$Y,IF(OFFSET(Paramétrages!$F$6,COLUMNS($G:AY)-2,,)=0,"",OFFSET(Paramétrages!$F$6,COLUMNS($G:AY)-2,,)),Paramétrages!$X:$X,$B107&amp;$C107)&amp;" sur "&amp;IF(OFFSET(Paramétrages!$G$6,COLUMNS($H:AZ)-2,,)=0,"",OFFSET(Paramétrages!$G$6,COLUMNS($H:AZ)-2,,))&amp;")"))</f>
        <v/>
      </c>
      <c r="AX107" s="1" t="str">
        <f ca="1">IF(OFFSET(Paramétrages!$F$6,COLUMNS($G:AZ)-2,,)=0,"",IF($B107="","",IF(COUNTA(Paramétrages!$F$5:$F$32)=0,"",IF(ISBLANK('Compréhension de l''écrit'!$D107),"",IF((SUMIFS(Paramétrages!$W:$W,Paramétrages!$Y:$Y,IF(OFFSET(Paramétrages!$F$6,COLUMNS($G:AZ)-2,,)=0,"",OFFSET(Paramétrages!$F$6,COLUMNS($G:AZ)-2,,)),Paramétrages!$X:$X,$B107&amp;$C107)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107&amp;$C107))/(IF(OFFSET(Paramétrages!$G$6,COLUMNS($H:BA)-2,,)=0,"",OFFSET(Paramétrages!$G$6,COLUMNS($H:BA)-2,,)))&lt;0.67,"B","C"))))))&amp;IF(OFFSET(Paramétrages!$F$6,COLUMNS($G:AZ)-2,,)=0,"",IF(ISBLANK('Compréhension de l''écrit'!$D107),""," ("&amp;SUMIFS(Paramétrages!$W:$W,Paramétrages!$Y:$Y,IF(OFFSET(Paramétrages!$F$6,COLUMNS($G:AZ)-2,,)=0,"",OFFSET(Paramétrages!$F$6,COLUMNS($G:AZ)-2,,)),Paramétrages!$X:$X,$B107&amp;$C107)&amp;" sur "&amp;IF(OFFSET(Paramétrages!$G$6,COLUMNS($H:BA)-2,,)=0,"",OFFSET(Paramétrages!$G$6,COLUMNS($H:BA)-2,,))&amp;")"))</f>
        <v/>
      </c>
      <c r="AY107" s="1" t="str">
        <f ca="1">IF(OFFSET(Paramétrages!$F$6,COLUMNS($G:BA)-2,,)=0,"",IF($B107="","",IF(COUNTA(Paramétrages!$F$5:$F$32)=0,"",IF(ISBLANK('Compréhension de l''écrit'!$D107),"",IF((SUMIFS(Paramétrages!$W:$W,Paramétrages!$Y:$Y,IF(OFFSET(Paramétrages!$F$6,COLUMNS($G:BA)-2,,)=0,"",OFFSET(Paramétrages!$F$6,COLUMNS($G:BA)-2,,)),Paramétrages!$X:$X,$B107&amp;$C107)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107&amp;$C107))/(IF(OFFSET(Paramétrages!$G$6,COLUMNS($H:BB)-2,,)=0,"",OFFSET(Paramétrages!$G$6,COLUMNS($H:BB)-2,,)))&lt;0.67,"B","C"))))))&amp;IF(OFFSET(Paramétrages!$F$6,COLUMNS($G:BA)-2,,)=0,"",IF(ISBLANK('Compréhension de l''écrit'!$D107),""," ("&amp;SUMIFS(Paramétrages!$W:$W,Paramétrages!$Y:$Y,IF(OFFSET(Paramétrages!$F$6,COLUMNS($G:BA)-2,,)=0,"",OFFSET(Paramétrages!$F$6,COLUMNS($G:BA)-2,,)),Paramétrages!$X:$X,$B107&amp;$C107)&amp;" sur "&amp;IF(OFFSET(Paramétrages!$G$6,COLUMNS($H:BB)-2,,)=0,"",OFFSET(Paramétrages!$G$6,COLUMNS($H:BB)-2,,))&amp;")"))</f>
        <v/>
      </c>
      <c r="AZ107" s="1" t="str">
        <f ca="1">IF(OFFSET(Paramétrages!$F$6,COLUMNS($G:BB)-2,,)=0,"",IF($B107="","",IF(COUNTA(Paramétrages!$F$5:$F$32)=0,"",IF(ISBLANK('Compréhension de l''écrit'!$D107),"",IF((SUMIFS(Paramétrages!$W:$W,Paramétrages!$Y:$Y,IF(OFFSET(Paramétrages!$F$6,COLUMNS($G:BB)-2,,)=0,"",OFFSET(Paramétrages!$F$6,COLUMNS($G:BB)-2,,)),Paramétrages!$X:$X,$B107&amp;$C107)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107&amp;$C107))/(IF(OFFSET(Paramétrages!$G$6,COLUMNS($H:BC)-2,,)=0,"",OFFSET(Paramétrages!$G$6,COLUMNS($H:BC)-2,,)))&lt;0.67,"B","C"))))))&amp;IF(OFFSET(Paramétrages!$F$6,COLUMNS($G:BB)-2,,)=0,"",IF(ISBLANK('Compréhension de l''écrit'!$D107),""," ("&amp;SUMIFS(Paramétrages!$W:$W,Paramétrages!$Y:$Y,IF(OFFSET(Paramétrages!$F$6,COLUMNS($G:BB)-2,,)=0,"",OFFSET(Paramétrages!$F$6,COLUMNS($G:BB)-2,,)),Paramétrages!$X:$X,$B107&amp;$C107)&amp;" sur "&amp;IF(OFFSET(Paramétrages!$G$6,COLUMNS($H:BC)-2,,)=0,"",OFFSET(Paramétrages!$G$6,COLUMNS($H:BC)-2,,))&amp;")"))</f>
        <v/>
      </c>
      <c r="BA107" s="1" t="str">
        <f ca="1">IF(OFFSET(Paramétrages!$F$6,COLUMNS($G:BC)-2,,)=0,"",IF($B107="","",IF(COUNTA(Paramétrages!$F$5:$F$32)=0,"",IF(ISBLANK('Compréhension de l''écrit'!$D107),"",IF((SUMIFS(Paramétrages!$W:$W,Paramétrages!$Y:$Y,IF(OFFSET(Paramétrages!$F$6,COLUMNS($G:BC)-2,,)=0,"",OFFSET(Paramétrages!$F$6,COLUMNS($G:BC)-2,,)),Paramétrages!$X:$X,$B107&amp;$C107)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107&amp;$C107))/(IF(OFFSET(Paramétrages!$G$6,COLUMNS($H:BD)-2,,)=0,"",OFFSET(Paramétrages!$G$6,COLUMNS($H:BD)-2,,)))&lt;0.67,"B","C"))))))&amp;IF(OFFSET(Paramétrages!$F$6,COLUMNS($G:BC)-2,,)=0,"",IF(ISBLANK('Compréhension de l''écrit'!$D107),""," ("&amp;SUMIFS(Paramétrages!$W:$W,Paramétrages!$Y:$Y,IF(OFFSET(Paramétrages!$F$6,COLUMNS($G:BC)-2,,)=0,"",OFFSET(Paramétrages!$F$6,COLUMNS($G:BC)-2,,)),Paramétrages!$X:$X,$B107&amp;$C107)&amp;" sur "&amp;IF(OFFSET(Paramétrages!$G$6,COLUMNS($H:BD)-2,,)=0,"",OFFSET(Paramétrages!$G$6,COLUMNS($H:BD)-2,,))&amp;")"))</f>
        <v/>
      </c>
      <c r="BB107" s="1" t="str">
        <f ca="1">IF(OFFSET(Paramétrages!$F$6,COLUMNS($G:BD)-2,,)=0,"",IF($B107="","",IF(COUNTA(Paramétrages!$F$5:$F$32)=0,"",IF(ISBLANK('Compréhension de l''écrit'!$D107),"",IF((SUMIFS(Paramétrages!$W:$W,Paramétrages!$Y:$Y,IF(OFFSET(Paramétrages!$F$6,COLUMNS($G:BD)-2,,)=0,"",OFFSET(Paramétrages!$F$6,COLUMNS($G:BD)-2,,)),Paramétrages!$X:$X,$B107&amp;$C107)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107&amp;$C107))/(IF(OFFSET(Paramétrages!$G$6,COLUMNS($H:BE)-2,,)=0,"",OFFSET(Paramétrages!$G$6,COLUMNS($H:BE)-2,,)))&lt;0.67,"B","C"))))))&amp;IF(OFFSET(Paramétrages!$F$6,COLUMNS($G:BD)-2,,)=0,"",IF(ISBLANK('Compréhension de l''écrit'!$D107),""," ("&amp;SUMIFS(Paramétrages!$W:$W,Paramétrages!$Y:$Y,IF(OFFSET(Paramétrages!$F$6,COLUMNS($G:BD)-2,,)=0,"",OFFSET(Paramétrages!$F$6,COLUMNS($G:BD)-2,,)),Paramétrages!$X:$X,$B107&amp;$C107)&amp;" sur "&amp;IF(OFFSET(Paramétrages!$G$6,COLUMNS($H:BE)-2,,)=0,"",OFFSET(Paramétrages!$G$6,COLUMNS($H:BE)-2,,))&amp;")"))</f>
        <v/>
      </c>
      <c r="BC107" s="1" t="str">
        <f ca="1">IF(OFFSET(Paramétrages!$F$6,COLUMNS($G:BE)-2,,)=0,"",IF($B107="","",IF(COUNTA(Paramétrages!$F$5:$F$32)=0,"",IF(ISBLANK('Compréhension de l''écrit'!$D107),"",IF((SUMIFS(Paramétrages!$W:$W,Paramétrages!$Y:$Y,IF(OFFSET(Paramétrages!$F$6,COLUMNS($G:BE)-2,,)=0,"",OFFSET(Paramétrages!$F$6,COLUMNS($G:BE)-2,,)),Paramétrages!$X:$X,$B107&amp;$C107)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107&amp;$C107))/(IF(OFFSET(Paramétrages!$G$6,COLUMNS($H:BF)-2,,)=0,"",OFFSET(Paramétrages!$G$6,COLUMNS($H:BF)-2,,)))&lt;0.67,"B","C"))))))&amp;IF(OFFSET(Paramétrages!$F$6,COLUMNS($G:BE)-2,,)=0,"",IF(ISBLANK('Compréhension de l''écrit'!$D107),""," ("&amp;SUMIFS(Paramétrages!$W:$W,Paramétrages!$Y:$Y,IF(OFFSET(Paramétrages!$F$6,COLUMNS($G:BE)-2,,)=0,"",OFFSET(Paramétrages!$F$6,COLUMNS($G:BE)-2,,)),Paramétrages!$X:$X,$B107&amp;$C107)&amp;" sur "&amp;IF(OFFSET(Paramétrages!$G$6,COLUMNS($H:BF)-2,,)=0,"",OFFSET(Paramétrages!$G$6,COLUMNS($H:BF)-2,,))&amp;")"))</f>
        <v/>
      </c>
      <c r="BD107" s="1" t="str">
        <f ca="1">IF(OFFSET(Paramétrages!$F$6,COLUMNS($G:BF)-2,,)=0,"",IF($B107="","",IF(COUNTA(Paramétrages!$F$5:$F$32)=0,"",IF(ISBLANK('Compréhension de l''écrit'!$D107),"",IF((SUMIFS(Paramétrages!$W:$W,Paramétrages!$Y:$Y,IF(OFFSET(Paramétrages!$F$6,COLUMNS($G:BF)-2,,)=0,"",OFFSET(Paramétrages!$F$6,COLUMNS($G:BF)-2,,)),Paramétrages!$X:$X,$B107&amp;$C107)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107&amp;$C107))/(IF(OFFSET(Paramétrages!$G$6,COLUMNS($H:BG)-2,,)=0,"",OFFSET(Paramétrages!$G$6,COLUMNS($H:BG)-2,,)))&lt;0.67,"B","C"))))))&amp;IF(OFFSET(Paramétrages!$F$6,COLUMNS($G:BF)-2,,)=0,"",IF(ISBLANK('Compréhension de l''écrit'!$D107),""," ("&amp;SUMIFS(Paramétrages!$W:$W,Paramétrages!$Y:$Y,IF(OFFSET(Paramétrages!$F$6,COLUMNS($G:BF)-2,,)=0,"",OFFSET(Paramétrages!$F$6,COLUMNS($G:BF)-2,,)),Paramétrages!$X:$X,$B107&amp;$C107)&amp;" sur "&amp;IF(OFFSET(Paramétrages!$G$6,COLUMNS($H:BG)-2,,)=0,"",OFFSET(Paramétrages!$G$6,COLUMNS($H:BG)-2,,))&amp;")"))</f>
        <v/>
      </c>
      <c r="BE107" s="1" t="str">
        <f ca="1">IF(OFFSET(Paramétrages!$F$6,COLUMNS($G:BG)-2,,)=0,"",IF($B107="","",IF(COUNTA(Paramétrages!$F$5:$F$32)=0,"",IF(ISBLANK('Compréhension de l''écrit'!$D107),"",IF((SUMIFS(Paramétrages!$W:$W,Paramétrages!$Y:$Y,IF(OFFSET(Paramétrages!$F$6,COLUMNS($G:BG)-2,,)=0,"",OFFSET(Paramétrages!$F$6,COLUMNS($G:BG)-2,,)),Paramétrages!$X:$X,$B107&amp;$C107)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107&amp;$C107))/(IF(OFFSET(Paramétrages!$G$6,COLUMNS($H:BH)-2,,)=0,"",OFFSET(Paramétrages!$G$6,COLUMNS($H:BH)-2,,)))&lt;0.67,"B","C"))))))&amp;IF(OFFSET(Paramétrages!$F$6,COLUMNS($G:BG)-2,,)=0,"",IF(ISBLANK('Compréhension de l''écrit'!$D107),""," ("&amp;SUMIFS(Paramétrages!$W:$W,Paramétrages!$Y:$Y,IF(OFFSET(Paramétrages!$F$6,COLUMNS($G:BG)-2,,)=0,"",OFFSET(Paramétrages!$F$6,COLUMNS($G:BG)-2,,)),Paramétrages!$X:$X,$B107&amp;$C107)&amp;" sur "&amp;IF(OFFSET(Paramétrages!$G$6,COLUMNS($H:BH)-2,,)=0,"",OFFSET(Paramétrages!$G$6,COLUMNS($H:BH)-2,,))&amp;")"))</f>
        <v/>
      </c>
      <c r="BF107" s="1" t="str">
        <f ca="1">IF(OFFSET(Paramétrages!$F$6,COLUMNS($G:BH)-2,,)=0,"",IF($B107="","",IF(COUNTA(Paramétrages!$F$5:$F$32)=0,"",IF(ISBLANK('Compréhension de l''écrit'!$D107),"",IF((SUMIFS(Paramétrages!$W:$W,Paramétrages!$Y:$Y,IF(OFFSET(Paramétrages!$F$6,COLUMNS($G:BH)-2,,)=0,"",OFFSET(Paramétrages!$F$6,COLUMNS($G:BH)-2,,)),Paramétrages!$X:$X,$B107&amp;$C107)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107&amp;$C107))/(IF(OFFSET(Paramétrages!$G$6,COLUMNS($H:BI)-2,,)=0,"",OFFSET(Paramétrages!$G$6,COLUMNS($H:BI)-2,,)))&lt;0.67,"B","C"))))))&amp;IF(OFFSET(Paramétrages!$F$6,COLUMNS($G:BH)-2,,)=0,"",IF(ISBLANK('Compréhension de l''écrit'!$D107),""," ("&amp;SUMIFS(Paramétrages!$W:$W,Paramétrages!$Y:$Y,IF(OFFSET(Paramétrages!$F$6,COLUMNS($G:BH)-2,,)=0,"",OFFSET(Paramétrages!$F$6,COLUMNS($G:BH)-2,,)),Paramétrages!$X:$X,$B107&amp;$C107)&amp;" sur "&amp;IF(OFFSET(Paramétrages!$G$6,COLUMNS($H:BI)-2,,)=0,"",OFFSET(Paramétrages!$G$6,COLUMNS($H:BI)-2,,))&amp;")"))</f>
        <v/>
      </c>
      <c r="BG107" s="1" t="str">
        <f ca="1">IF(OFFSET(Paramétrages!$F$6,COLUMNS($G:BI)-2,,)=0,"",IF($B107="","",IF(COUNTA(Paramétrages!$F$5:$F$32)=0,"",IF(ISBLANK('Compréhension de l''écrit'!$D107),"",IF((SUMIFS(Paramétrages!$W:$W,Paramétrages!$Y:$Y,IF(OFFSET(Paramétrages!$F$6,COLUMNS($G:BI)-2,,)=0,"",OFFSET(Paramétrages!$F$6,COLUMNS($G:BI)-2,,)),Paramétrages!$X:$X,$B107&amp;$C107)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107&amp;$C107))/(IF(OFFSET(Paramétrages!$G$6,COLUMNS($H:BJ)-2,,)=0,"",OFFSET(Paramétrages!$G$6,COLUMNS($H:BJ)-2,,)))&lt;0.67,"B","C"))))))&amp;IF(OFFSET(Paramétrages!$F$6,COLUMNS($G:BI)-2,,)=0,"",IF(ISBLANK('Compréhension de l''écrit'!$D107),""," ("&amp;SUMIFS(Paramétrages!$W:$W,Paramétrages!$Y:$Y,IF(OFFSET(Paramétrages!$F$6,COLUMNS($G:BI)-2,,)=0,"",OFFSET(Paramétrages!$F$6,COLUMNS($G:BI)-2,,)),Paramétrages!$X:$X,$B107&amp;$C107)&amp;" sur "&amp;IF(OFFSET(Paramétrages!$G$6,COLUMNS($H:BJ)-2,,)=0,"",OFFSET(Paramétrages!$G$6,COLUMNS($H:BJ)-2,,))&amp;")"))</f>
        <v/>
      </c>
      <c r="BH107" s="1" t="str">
        <f ca="1">IF(OFFSET(Paramétrages!$F$6,COLUMNS($G:BJ)-2,,)=0,"",IF($B107="","",IF(COUNTA(Paramétrages!$F$5:$F$32)=0,"",IF(ISBLANK('Compréhension de l''écrit'!$D107),"",IF((SUMIFS(Paramétrages!$W:$W,Paramétrages!$Y:$Y,IF(OFFSET(Paramétrages!$F$6,COLUMNS($G:BJ)-2,,)=0,"",OFFSET(Paramétrages!$F$6,COLUMNS($G:BJ)-2,,)),Paramétrages!$X:$X,$B107&amp;$C107)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107&amp;$C107))/(IF(OFFSET(Paramétrages!$G$6,COLUMNS($H:BK)-2,,)=0,"",OFFSET(Paramétrages!$G$6,COLUMNS($H:BK)-2,,)))&lt;0.67,"B","C"))))))&amp;IF(OFFSET(Paramétrages!$F$6,COLUMNS($G:BJ)-2,,)=0,"",IF(ISBLANK('Compréhension de l''écrit'!$D107),""," ("&amp;SUMIFS(Paramétrages!$W:$W,Paramétrages!$Y:$Y,IF(OFFSET(Paramétrages!$F$6,COLUMNS($G:BJ)-2,,)=0,"",OFFSET(Paramétrages!$F$6,COLUMNS($G:BJ)-2,,)),Paramétrages!$X:$X,$B107&amp;$C107)&amp;" sur "&amp;IF(OFFSET(Paramétrages!$G$6,COLUMNS($H:BK)-2,,)=0,"",OFFSET(Paramétrages!$G$6,COLUMNS($H:BK)-2,,))&amp;")"))</f>
        <v/>
      </c>
      <c r="BI107" s="1" t="str">
        <f ca="1">IF(OFFSET(Paramétrages!$F$6,COLUMNS($G:BK)-2,,)=0,"",IF($B107="","",IF(COUNTA(Paramétrages!$F$5:$F$32)=0,"",IF(ISBLANK('Compréhension de l''écrit'!$D107),"",IF((SUMIFS(Paramétrages!$W:$W,Paramétrages!$Y:$Y,IF(OFFSET(Paramétrages!$F$6,COLUMNS($G:BK)-2,,)=0,"",OFFSET(Paramétrages!$F$6,COLUMNS($G:BK)-2,,)),Paramétrages!$X:$X,$B107&amp;$C107)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107&amp;$C107))/(IF(OFFSET(Paramétrages!$G$6,COLUMNS($H:BL)-2,,)=0,"",OFFSET(Paramétrages!$G$6,COLUMNS($H:BL)-2,,)))&lt;0.67,"B","C"))))))&amp;IF(OFFSET(Paramétrages!$F$6,COLUMNS($G:BK)-2,,)=0,"",IF(ISBLANK('Compréhension de l''écrit'!$D107),""," ("&amp;SUMIFS(Paramétrages!$W:$W,Paramétrages!$Y:$Y,IF(OFFSET(Paramétrages!$F$6,COLUMNS($G:BK)-2,,)=0,"",OFFSET(Paramétrages!$F$6,COLUMNS($G:BK)-2,,)),Paramétrages!$X:$X,$B107&amp;$C107)&amp;" sur "&amp;IF(OFFSET(Paramétrages!$G$6,COLUMNS($H:BL)-2,,)=0,"",OFFSET(Paramétrages!$G$6,COLUMNS($H:BL)-2,,))&amp;")"))</f>
        <v/>
      </c>
      <c r="BJ107" s="1" t="str">
        <f ca="1">IF(OFFSET(Paramétrages!$F$6,COLUMNS($G:BL)-2,,)=0,"",IF($B107="","",IF(COUNTA(Paramétrages!$F$5:$F$32)=0,"",IF(ISBLANK('Compréhension de l''écrit'!$D107),"",IF((SUMIFS(Paramétrages!$W:$W,Paramétrages!$Y:$Y,IF(OFFSET(Paramétrages!$F$6,COLUMNS($G:BL)-2,,)=0,"",OFFSET(Paramétrages!$F$6,COLUMNS($G:BL)-2,,)),Paramétrages!$X:$X,$B107&amp;$C107)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107&amp;$C107))/(IF(OFFSET(Paramétrages!$G$6,COLUMNS($H:BM)-2,,)=0,"",OFFSET(Paramétrages!$G$6,COLUMNS($H:BM)-2,,)))&lt;0.67,"B","C"))))))&amp;IF(OFFSET(Paramétrages!$F$6,COLUMNS($G:BL)-2,,)=0,"",IF(ISBLANK('Compréhension de l''écrit'!$D107),""," ("&amp;SUMIFS(Paramétrages!$W:$W,Paramétrages!$Y:$Y,IF(OFFSET(Paramétrages!$F$6,COLUMNS($G:BL)-2,,)=0,"",OFFSET(Paramétrages!$F$6,COLUMNS($G:BL)-2,,)),Paramétrages!$X:$X,$B107&amp;$C107)&amp;" sur "&amp;IF(OFFSET(Paramétrages!$G$6,COLUMNS($H:BM)-2,,)=0,"",OFFSET(Paramétrages!$G$6,COLUMNS($H:BM)-2,,))&amp;")"))</f>
        <v/>
      </c>
      <c r="BK107" s="1" t="str">
        <f ca="1">IF(OFFSET(Paramétrages!$F$6,COLUMNS($G:BM)-2,,)=0,"",IF($B107="","",IF(COUNTA(Paramétrages!$F$5:$F$32)=0,"",IF(ISBLANK('Compréhension de l''écrit'!$D107),"",IF((SUMIFS(Paramétrages!$W:$W,Paramétrages!$Y:$Y,IF(OFFSET(Paramétrages!$F$6,COLUMNS($G:BM)-2,,)=0,"",OFFSET(Paramétrages!$F$6,COLUMNS($G:BM)-2,,)),Paramétrages!$X:$X,$B107&amp;$C107)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107&amp;$C107))/(IF(OFFSET(Paramétrages!$G$6,COLUMNS($H:BN)-2,,)=0,"",OFFSET(Paramétrages!$G$6,COLUMNS($H:BN)-2,,)))&lt;0.67,"B","C"))))))&amp;IF(OFFSET(Paramétrages!$F$6,COLUMNS($G:BM)-2,,)=0,"",IF(ISBLANK('Compréhension de l''écrit'!$D107),""," ("&amp;SUMIFS(Paramétrages!$W:$W,Paramétrages!$Y:$Y,IF(OFFSET(Paramétrages!$F$6,COLUMNS($G:BM)-2,,)=0,"",OFFSET(Paramétrages!$F$6,COLUMNS($G:BM)-2,,)),Paramétrages!$X:$X,$B107&amp;$C107)&amp;" sur "&amp;IF(OFFSET(Paramétrages!$G$6,COLUMNS($H:BN)-2,,)=0,"",OFFSET(Paramétrages!$G$6,COLUMNS($H:BN)-2,,))&amp;")"))</f>
        <v/>
      </c>
      <c r="BL107" s="1" t="str">
        <f ca="1">IF(OFFSET(Paramétrages!$F$6,COLUMNS($G:BN)-2,,)=0,"",IF($B107="","",IF(COUNTA(Paramétrages!$F$5:$F$32)=0,"",IF(ISBLANK('Compréhension de l''écrit'!$D107),"",IF((SUMIFS(Paramétrages!$W:$W,Paramétrages!$Y:$Y,IF(OFFSET(Paramétrages!$F$6,COLUMNS($G:BN)-2,,)=0,"",OFFSET(Paramétrages!$F$6,COLUMNS($G:BN)-2,,)),Paramétrages!$X:$X,$B107&amp;$C107)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107&amp;$C107))/(IF(OFFSET(Paramétrages!$G$6,COLUMNS($H:BO)-2,,)=0,"",OFFSET(Paramétrages!$G$6,COLUMNS($H:BO)-2,,)))&lt;0.67,"B","C"))))))&amp;IF(OFFSET(Paramétrages!$F$6,COLUMNS($G:BN)-2,,)=0,"",IF(ISBLANK('Compréhension de l''écrit'!$D107),""," ("&amp;SUMIFS(Paramétrages!$W:$W,Paramétrages!$Y:$Y,IF(OFFSET(Paramétrages!$F$6,COLUMNS($G:BN)-2,,)=0,"",OFFSET(Paramétrages!$F$6,COLUMNS($G:BN)-2,,)),Paramétrages!$X:$X,$B107&amp;$C107)&amp;" sur "&amp;IF(OFFSET(Paramétrages!$G$6,COLUMNS($H:BO)-2,,)=0,"",OFFSET(Paramétrages!$G$6,COLUMNS($H:BO)-2,,))&amp;")"))</f>
        <v/>
      </c>
      <c r="BM107" s="1" t="str">
        <f ca="1">IF(OFFSET(Paramétrages!$F$6,COLUMNS($G:BO)-2,,)=0,"",IF($B107="","",IF(COUNTA(Paramétrages!$F$5:$F$32)=0,"",IF(ISBLANK('Compréhension de l''écrit'!$D107),"",IF((SUMIFS(Paramétrages!$W:$W,Paramétrages!$Y:$Y,IF(OFFSET(Paramétrages!$F$6,COLUMNS($G:BO)-2,,)=0,"",OFFSET(Paramétrages!$F$6,COLUMNS($G:BO)-2,,)),Paramétrages!$X:$X,$B107&amp;$C107)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107&amp;$C107))/(IF(OFFSET(Paramétrages!$G$6,COLUMNS($H:BP)-2,,)=0,"",OFFSET(Paramétrages!$G$6,COLUMNS($H:BP)-2,,)))&lt;0.67,"B","C"))))))&amp;IF(OFFSET(Paramétrages!$F$6,COLUMNS($G:BO)-2,,)=0,"",IF(ISBLANK('Compréhension de l''écrit'!$D107),""," ("&amp;SUMIFS(Paramétrages!$W:$W,Paramétrages!$Y:$Y,IF(OFFSET(Paramétrages!$F$6,COLUMNS($G:BO)-2,,)=0,"",OFFSET(Paramétrages!$F$6,COLUMNS($G:BO)-2,,)),Paramétrages!$X:$X,$B107&amp;$C107)&amp;" sur "&amp;IF(OFFSET(Paramétrages!$G$6,COLUMNS($H:BP)-2,,)=0,"",OFFSET(Paramétrages!$G$6,COLUMNS($H:BP)-2,,))&amp;")"))</f>
        <v/>
      </c>
      <c r="BN107" s="1" t="str">
        <f ca="1">IF(OFFSET(Paramétrages!$F$6,COLUMNS($G:BP)-2,,)=0,"",IF($B107="","",IF(COUNTA(Paramétrages!$F$5:$F$32)=0,"",IF(ISBLANK('Compréhension de l''écrit'!$D107),"",IF((SUMIFS(Paramétrages!$W:$W,Paramétrages!$Y:$Y,IF(OFFSET(Paramétrages!$F$6,COLUMNS($G:BP)-2,,)=0,"",OFFSET(Paramétrages!$F$6,COLUMNS($G:BP)-2,,)),Paramétrages!$X:$X,$B107&amp;$C107)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107&amp;$C107))/(IF(OFFSET(Paramétrages!$G$6,COLUMNS($H:BQ)-2,,)=0,"",OFFSET(Paramétrages!$G$6,COLUMNS($H:BQ)-2,,)))&lt;0.67,"B","C"))))))&amp;IF(OFFSET(Paramétrages!$F$6,COLUMNS($G:BP)-2,,)=0,"",IF(ISBLANK('Compréhension de l''écrit'!$D107),""," ("&amp;SUMIFS(Paramétrages!$W:$W,Paramétrages!$Y:$Y,IF(OFFSET(Paramétrages!$F$6,COLUMNS($G:BP)-2,,)=0,"",OFFSET(Paramétrages!$F$6,COLUMNS($G:BP)-2,,)),Paramétrages!$X:$X,$B107&amp;$C107)&amp;" sur "&amp;IF(OFFSET(Paramétrages!$G$6,COLUMNS($H:BQ)-2,,)=0,"",OFFSET(Paramétrages!$G$6,COLUMNS($H:BQ)-2,,))&amp;")"))</f>
        <v/>
      </c>
      <c r="BO107" s="1" t="str">
        <f ca="1">IF(OFFSET(Paramétrages!$F$6,COLUMNS($G:BQ)-2,,)=0,"",IF($B107="","",IF(COUNTA(Paramétrages!$F$5:$F$32)=0,"",IF(ISBLANK('Compréhension de l''écrit'!$D107),"",IF((SUMIFS(Paramétrages!$W:$W,Paramétrages!$Y:$Y,IF(OFFSET(Paramétrages!$F$6,COLUMNS($G:BQ)-2,,)=0,"",OFFSET(Paramétrages!$F$6,COLUMNS($G:BQ)-2,,)),Paramétrages!$X:$X,$B107&amp;$C107)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107&amp;$C107))/(IF(OFFSET(Paramétrages!$G$6,COLUMNS($H:BR)-2,,)=0,"",OFFSET(Paramétrages!$G$6,COLUMNS($H:BR)-2,,)))&lt;0.67,"B","C"))))))&amp;IF(OFFSET(Paramétrages!$F$6,COLUMNS($G:BQ)-2,,)=0,"",IF(ISBLANK('Compréhension de l''écrit'!$D107),""," ("&amp;SUMIFS(Paramétrages!$W:$W,Paramétrages!$Y:$Y,IF(OFFSET(Paramétrages!$F$6,COLUMNS($G:BQ)-2,,)=0,"",OFFSET(Paramétrages!$F$6,COLUMNS($G:BQ)-2,,)),Paramétrages!$X:$X,$B107&amp;$C107)&amp;" sur "&amp;IF(OFFSET(Paramétrages!$G$6,COLUMNS($H:BR)-2,,)=0,"",OFFSET(Paramétrages!$G$6,COLUMNS($H:BR)-2,,))&amp;")"))</f>
        <v/>
      </c>
      <c r="BP107" s="1" t="str">
        <f ca="1">IF(OFFSET(Paramétrages!$F$6,COLUMNS($G:BR)-2,,)=0,"",IF($B107="","",IF(COUNTA(Paramétrages!$F$5:$F$32)=0,"",IF(ISBLANK('Compréhension de l''écrit'!$D107),"",IF((SUMIFS(Paramétrages!$W:$W,Paramétrages!$Y:$Y,IF(OFFSET(Paramétrages!$F$6,COLUMNS($G:BR)-2,,)=0,"",OFFSET(Paramétrages!$F$6,COLUMNS($G:BR)-2,,)),Paramétrages!$X:$X,$B107&amp;$C107)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107&amp;$C107))/(IF(OFFSET(Paramétrages!$G$6,COLUMNS($H:BS)-2,,)=0,"",OFFSET(Paramétrages!$G$6,COLUMNS($H:BS)-2,,)))&lt;0.67,"B","C"))))))&amp;IF(OFFSET(Paramétrages!$F$6,COLUMNS($G:BR)-2,,)=0,"",IF(ISBLANK('Compréhension de l''écrit'!$D107),""," ("&amp;SUMIFS(Paramétrages!$W:$W,Paramétrages!$Y:$Y,IF(OFFSET(Paramétrages!$F$6,COLUMNS($G:BR)-2,,)=0,"",OFFSET(Paramétrages!$F$6,COLUMNS($G:BR)-2,,)),Paramétrages!$X:$X,$B107&amp;$C107)&amp;" sur "&amp;IF(OFFSET(Paramétrages!$G$6,COLUMNS($H:BS)-2,,)=0,"",OFFSET(Paramétrages!$G$6,COLUMNS($H:BS)-2,,))&amp;")"))</f>
        <v/>
      </c>
      <c r="BQ107" s="1" t="str">
        <f ca="1">IF(OFFSET(Paramétrages!$F$6,COLUMNS($G:BS)-2,,)=0,"",IF($B107="","",IF(COUNTA(Paramétrages!$F$5:$F$32)=0,"",IF(ISBLANK('Compréhension de l''écrit'!$D107),"",IF((SUMIFS(Paramétrages!$W:$W,Paramétrages!$Y:$Y,IF(OFFSET(Paramétrages!$F$6,COLUMNS($G:BS)-2,,)=0,"",OFFSET(Paramétrages!$F$6,COLUMNS($G:BS)-2,,)),Paramétrages!$X:$X,$B107&amp;$C107)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107&amp;$C107))/(IF(OFFSET(Paramétrages!$G$6,COLUMNS($H:BT)-2,,)=0,"",OFFSET(Paramétrages!$G$6,COLUMNS($H:BT)-2,,)))&lt;0.67,"B","C"))))))&amp;IF(OFFSET(Paramétrages!$F$6,COLUMNS($G:BS)-2,,)=0,"",IF(ISBLANK('Compréhension de l''écrit'!$D107),""," ("&amp;SUMIFS(Paramétrages!$W:$W,Paramétrages!$Y:$Y,IF(OFFSET(Paramétrages!$F$6,COLUMNS($G:BS)-2,,)=0,"",OFFSET(Paramétrages!$F$6,COLUMNS($G:BS)-2,,)),Paramétrages!$X:$X,$B107&amp;$C107)&amp;" sur "&amp;IF(OFFSET(Paramétrages!$G$6,COLUMNS($H:BT)-2,,)=0,"",OFFSET(Paramétrages!$G$6,COLUMNS($H:BT)-2,,))&amp;")"))</f>
        <v/>
      </c>
      <c r="BR107" s="1" t="str">
        <f ca="1">IF(OFFSET(Paramétrages!$F$6,COLUMNS($G:BT)-2,,)=0,"",IF($B107="","",IF(COUNTA(Paramétrages!$F$5:$F$32)=0,"",IF(ISBLANK('Compréhension de l''écrit'!$D107),"",IF((SUMIFS(Paramétrages!$W:$W,Paramétrages!$Y:$Y,IF(OFFSET(Paramétrages!$F$6,COLUMNS($G:BT)-2,,)=0,"",OFFSET(Paramétrages!$F$6,COLUMNS($G:BT)-2,,)),Paramétrages!$X:$X,$B107&amp;$C107)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107&amp;$C107))/(IF(OFFSET(Paramétrages!$G$6,COLUMNS($H:BU)-2,,)=0,"",OFFSET(Paramétrages!$G$6,COLUMNS($H:BU)-2,,)))&lt;0.67,"B","C"))))))&amp;IF(OFFSET(Paramétrages!$F$6,COLUMNS($G:BT)-2,,)=0,"",IF(ISBLANK('Compréhension de l''écrit'!$D107),""," ("&amp;SUMIFS(Paramétrages!$W:$W,Paramétrages!$Y:$Y,IF(OFFSET(Paramétrages!$F$6,COLUMNS($G:BT)-2,,)=0,"",OFFSET(Paramétrages!$F$6,COLUMNS($G:BT)-2,,)),Paramétrages!$X:$X,$B107&amp;$C107)&amp;" sur "&amp;IF(OFFSET(Paramétrages!$G$6,COLUMNS($H:BU)-2,,)=0,"",OFFSET(Paramétrages!$G$6,COLUMNS($H:BU)-2,,))&amp;")"))</f>
        <v/>
      </c>
      <c r="BS107" s="1" t="str">
        <f ca="1">IF(OFFSET(Paramétrages!$F$6,COLUMNS($G:BU)-2,,)=0,"",IF($B107="","",IF(COUNTA(Paramétrages!$F$5:$F$32)=0,"",IF(ISBLANK('Compréhension de l''écrit'!$D107),"",IF((SUMIFS(Paramétrages!$W:$W,Paramétrages!$Y:$Y,IF(OFFSET(Paramétrages!$F$6,COLUMNS($G:BU)-2,,)=0,"",OFFSET(Paramétrages!$F$6,COLUMNS($G:BU)-2,,)),Paramétrages!$X:$X,$B107&amp;$C107)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107&amp;$C107))/(IF(OFFSET(Paramétrages!$G$6,COLUMNS($H:BV)-2,,)=0,"",OFFSET(Paramétrages!$G$6,COLUMNS($H:BV)-2,,)))&lt;0.67,"B","C"))))))&amp;IF(OFFSET(Paramétrages!$F$6,COLUMNS($G:BU)-2,,)=0,"",IF(ISBLANK('Compréhension de l''écrit'!$D107),""," ("&amp;SUMIFS(Paramétrages!$W:$W,Paramétrages!$Y:$Y,IF(OFFSET(Paramétrages!$F$6,COLUMNS($G:BU)-2,,)=0,"",OFFSET(Paramétrages!$F$6,COLUMNS($G:BU)-2,,)),Paramétrages!$X:$X,$B107&amp;$C107)&amp;" sur "&amp;IF(OFFSET(Paramétrages!$G$6,COLUMNS($H:BV)-2,,)=0,"",OFFSET(Paramétrages!$G$6,COLUMNS($H:BV)-2,,))&amp;")"))</f>
        <v/>
      </c>
      <c r="BT107" s="1" t="str">
        <f ca="1">IF(OFFSET(Paramétrages!$F$6,COLUMNS($G:BV)-2,,)=0,"",IF($B107="","",IF(COUNTA(Paramétrages!$F$5:$F$32)=0,"",IF(ISBLANK('Compréhension de l''écrit'!$D107),"",IF((SUMIFS(Paramétrages!$W:$W,Paramétrages!$Y:$Y,IF(OFFSET(Paramétrages!$F$6,COLUMNS($G:BV)-2,,)=0,"",OFFSET(Paramétrages!$F$6,COLUMNS($G:BV)-2,,)),Paramétrages!$X:$X,$B107&amp;$C107)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107&amp;$C107))/(IF(OFFSET(Paramétrages!$G$6,COLUMNS($H:BW)-2,,)=0,"",OFFSET(Paramétrages!$G$6,COLUMNS($H:BW)-2,,)))&lt;0.67,"B","C"))))))&amp;IF(OFFSET(Paramétrages!$F$6,COLUMNS($G:BV)-2,,)=0,"",IF(ISBLANK('Compréhension de l''écrit'!$D107),""," ("&amp;SUMIFS(Paramétrages!$W:$W,Paramétrages!$Y:$Y,IF(OFFSET(Paramétrages!$F$6,COLUMNS($G:BV)-2,,)=0,"",OFFSET(Paramétrages!$F$6,COLUMNS($G:BV)-2,,)),Paramétrages!$X:$X,$B107&amp;$C107)&amp;" sur "&amp;IF(OFFSET(Paramétrages!$G$6,COLUMNS($H:BW)-2,,)=0,"",OFFSET(Paramétrages!$G$6,COLUMNS($H:BW)-2,,))&amp;")"))</f>
        <v/>
      </c>
      <c r="BU107" s="1" t="str">
        <f ca="1">IF(OFFSET(Paramétrages!$F$6,COLUMNS($G:BW)-2,,)=0,"",IF($B107="","",IF(COUNTA(Paramétrages!$F$5:$F$32)=0,"",IF(ISBLANK('Compréhension de l''écrit'!$D107),"",IF((SUMIFS(Paramétrages!$W:$W,Paramétrages!$Y:$Y,IF(OFFSET(Paramétrages!$F$6,COLUMNS($G:BW)-2,,)=0,"",OFFSET(Paramétrages!$F$6,COLUMNS($G:BW)-2,,)),Paramétrages!$X:$X,$B107&amp;$C107)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107&amp;$C107))/(IF(OFFSET(Paramétrages!$G$6,COLUMNS($H:BX)-2,,)=0,"",OFFSET(Paramétrages!$G$6,COLUMNS($H:BX)-2,,)))&lt;0.67,"B","C"))))))&amp;IF(OFFSET(Paramétrages!$F$6,COLUMNS($G:BW)-2,,)=0,"",IF(ISBLANK('Compréhension de l''écrit'!$D107),""," ("&amp;SUMIFS(Paramétrages!$W:$W,Paramétrages!$Y:$Y,IF(OFFSET(Paramétrages!$F$6,COLUMNS($G:BW)-2,,)=0,"",OFFSET(Paramétrages!$F$6,COLUMNS($G:BW)-2,,)),Paramétrages!$X:$X,$B107&amp;$C107)&amp;" sur "&amp;IF(OFFSET(Paramétrages!$G$6,COLUMNS($H:BX)-2,,)=0,"",OFFSET(Paramétrages!$G$6,COLUMNS($H:BX)-2,,))&amp;")"))</f>
        <v/>
      </c>
      <c r="BV107" s="1" t="str">
        <f ca="1">IF(OFFSET(Paramétrages!$F$6,COLUMNS($G:BX)-2,,)=0,"",IF($B107="","",IF(COUNTA(Paramétrages!$F$5:$F$32)=0,"",IF(ISBLANK('Compréhension de l''écrit'!$D107),"",IF((SUMIFS(Paramétrages!$W:$W,Paramétrages!$Y:$Y,IF(OFFSET(Paramétrages!$F$6,COLUMNS($G:BX)-2,,)=0,"",OFFSET(Paramétrages!$F$6,COLUMNS($G:BX)-2,,)),Paramétrages!$X:$X,$B107&amp;$C107)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107&amp;$C107))/(IF(OFFSET(Paramétrages!$G$6,COLUMNS($H:BY)-2,,)=0,"",OFFSET(Paramétrages!$G$6,COLUMNS($H:BY)-2,,)))&lt;0.67,"B","C"))))))&amp;IF(OFFSET(Paramétrages!$F$6,COLUMNS($G:BX)-2,,)=0,"",IF(ISBLANK('Compréhension de l''écrit'!$D107),""," ("&amp;SUMIFS(Paramétrages!$W:$W,Paramétrages!$Y:$Y,IF(OFFSET(Paramétrages!$F$6,COLUMNS($G:BX)-2,,)=0,"",OFFSET(Paramétrages!$F$6,COLUMNS($G:BX)-2,,)),Paramétrages!$X:$X,$B107&amp;$C107)&amp;" sur "&amp;IF(OFFSET(Paramétrages!$G$6,COLUMNS($H:BY)-2,,)=0,"",OFFSET(Paramétrages!$G$6,COLUMNS($H:BY)-2,,))&amp;")"))</f>
        <v/>
      </c>
      <c r="BW107" s="1" t="str">
        <f ca="1">IF(OFFSET(Paramétrages!$F$6,COLUMNS($G:BY)-2,,)=0,"",IF($B107="","",IF(COUNTA(Paramétrages!$F$5:$F$32)=0,"",IF(ISBLANK('Compréhension de l''écrit'!$D107),"",IF((SUMIFS(Paramétrages!$W:$W,Paramétrages!$Y:$Y,IF(OFFSET(Paramétrages!$F$6,COLUMNS($G:BY)-2,,)=0,"",OFFSET(Paramétrages!$F$6,COLUMNS($G:BY)-2,,)),Paramétrages!$X:$X,$B107&amp;$C107)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107&amp;$C107))/(IF(OFFSET(Paramétrages!$G$6,COLUMNS($H:BZ)-2,,)=0,"",OFFSET(Paramétrages!$G$6,COLUMNS($H:BZ)-2,,)))&lt;0.67,"B","C"))))))&amp;IF(OFFSET(Paramétrages!$F$6,COLUMNS($G:BY)-2,,)=0,"",IF(ISBLANK('Compréhension de l''écrit'!$D107),""," ("&amp;SUMIFS(Paramétrages!$W:$W,Paramétrages!$Y:$Y,IF(OFFSET(Paramétrages!$F$6,COLUMNS($G:BY)-2,,)=0,"",OFFSET(Paramétrages!$F$6,COLUMNS($G:BY)-2,,)),Paramétrages!$X:$X,$B107&amp;$C107)&amp;" sur "&amp;IF(OFFSET(Paramétrages!$G$6,COLUMNS($H:BZ)-2,,)=0,"",OFFSET(Paramétrages!$G$6,COLUMNS($H:BZ)-2,,))&amp;")"))</f>
        <v/>
      </c>
      <c r="BX107" s="1" t="str">
        <f ca="1">IF(OFFSET(Paramétrages!$F$6,COLUMNS($G:BZ)-2,,)=0,"",IF($B107="","",IF(COUNTA(Paramétrages!$F$5:$F$32)=0,"",IF(ISBLANK('Compréhension de l''écrit'!$D107),"",IF((SUMIFS(Paramétrages!$W:$W,Paramétrages!$Y:$Y,IF(OFFSET(Paramétrages!$F$6,COLUMNS($G:BZ)-2,,)=0,"",OFFSET(Paramétrages!$F$6,COLUMNS($G:BZ)-2,,)),Paramétrages!$X:$X,$B107&amp;$C107)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107&amp;$C107))/(IF(OFFSET(Paramétrages!$G$6,COLUMNS($H:CA)-2,,)=0,"",OFFSET(Paramétrages!$G$6,COLUMNS($H:CA)-2,,)))&lt;0.67,"B","C"))))))&amp;IF(OFFSET(Paramétrages!$F$6,COLUMNS($G:BZ)-2,,)=0,"",IF(ISBLANK('Compréhension de l''écrit'!$D107),""," ("&amp;SUMIFS(Paramétrages!$W:$W,Paramétrages!$Y:$Y,IF(OFFSET(Paramétrages!$F$6,COLUMNS($G:BZ)-2,,)=0,"",OFFSET(Paramétrages!$F$6,COLUMNS($G:BZ)-2,,)),Paramétrages!$X:$X,$B107&amp;$C107)&amp;" sur "&amp;IF(OFFSET(Paramétrages!$G$6,COLUMNS($H:CA)-2,,)=0,"",OFFSET(Paramétrages!$G$6,COLUMNS($H:CA)-2,,))&amp;")"))</f>
        <v/>
      </c>
      <c r="BY107" s="1" t="str">
        <f ca="1">IF(OFFSET(Paramétrages!$F$6,COLUMNS($G:CA)-2,,)=0,"",IF($B107="","",IF(COUNTA(Paramétrages!$F$5:$F$32)=0,"",IF(ISBLANK('Compréhension de l''écrit'!$D107),"",IF((SUMIFS(Paramétrages!$W:$W,Paramétrages!$Y:$Y,IF(OFFSET(Paramétrages!$F$6,COLUMNS($G:CA)-2,,)=0,"",OFFSET(Paramétrages!$F$6,COLUMNS($G:CA)-2,,)),Paramétrages!$X:$X,$B107&amp;$C107)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107&amp;$C107))/(IF(OFFSET(Paramétrages!$G$6,COLUMNS($H:CB)-2,,)=0,"",OFFSET(Paramétrages!$G$6,COLUMNS($H:CB)-2,,)))&lt;0.67,"B","C"))))))&amp;IF(OFFSET(Paramétrages!$F$6,COLUMNS($G:CA)-2,,)=0,"",IF(ISBLANK('Compréhension de l''écrit'!$D107),""," ("&amp;SUMIFS(Paramétrages!$W:$W,Paramétrages!$Y:$Y,IF(OFFSET(Paramétrages!$F$6,COLUMNS($G:CA)-2,,)=0,"",OFFSET(Paramétrages!$F$6,COLUMNS($G:CA)-2,,)),Paramétrages!$X:$X,$B107&amp;$C107)&amp;" sur "&amp;IF(OFFSET(Paramétrages!$G$6,COLUMNS($H:CB)-2,,)=0,"",OFFSET(Paramétrages!$G$6,COLUMNS($H:CB)-2,,))&amp;")"))</f>
        <v/>
      </c>
      <c r="BZ107" s="1" t="str">
        <f ca="1">IF(OFFSET(Paramétrages!$F$6,COLUMNS($G:CB)-2,,)=0,"",IF($B107="","",IF(COUNTA(Paramétrages!$F$5:$F$32)=0,"",IF(ISBLANK('Compréhension de l''écrit'!$D107),"",IF((SUMIFS(Paramétrages!$W:$W,Paramétrages!$Y:$Y,IF(OFFSET(Paramétrages!$F$6,COLUMNS($G:CB)-2,,)=0,"",OFFSET(Paramétrages!$F$6,COLUMNS($G:CB)-2,,)),Paramétrages!$X:$X,$B107&amp;$C107)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107&amp;$C107))/(IF(OFFSET(Paramétrages!$G$6,COLUMNS($H:CC)-2,,)=0,"",OFFSET(Paramétrages!$G$6,COLUMNS($H:CC)-2,,)))&lt;0.67,"B","C"))))))&amp;IF(OFFSET(Paramétrages!$F$6,COLUMNS($G:CB)-2,,)=0,"",IF(ISBLANK('Compréhension de l''écrit'!$D107),""," ("&amp;SUMIFS(Paramétrages!$W:$W,Paramétrages!$Y:$Y,IF(OFFSET(Paramétrages!$F$6,COLUMNS($G:CB)-2,,)=0,"",OFFSET(Paramétrages!$F$6,COLUMNS($G:CB)-2,,)),Paramétrages!$X:$X,$B107&amp;$C107)&amp;" sur "&amp;IF(OFFSET(Paramétrages!$G$6,COLUMNS($H:CC)-2,,)=0,"",OFFSET(Paramétrages!$G$6,COLUMNS($H:CC)-2,,))&amp;")"))</f>
        <v/>
      </c>
      <c r="CA107" s="1" t="str">
        <f ca="1">IF(OFFSET(Paramétrages!$F$6,COLUMNS($G:CC)-2,,)=0,"",IF($B107="","",IF(COUNTA(Paramétrages!$F$5:$F$32)=0,"",IF(ISBLANK('Compréhension de l''écrit'!$D107),"",IF((SUMIFS(Paramétrages!$W:$W,Paramétrages!$Y:$Y,IF(OFFSET(Paramétrages!$F$6,COLUMNS($G:CC)-2,,)=0,"",OFFSET(Paramétrages!$F$6,COLUMNS($G:CC)-2,,)),Paramétrages!$X:$X,$B107&amp;$C107)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107&amp;$C107))/(IF(OFFSET(Paramétrages!$G$6,COLUMNS($H:CD)-2,,)=0,"",OFFSET(Paramétrages!$G$6,COLUMNS($H:CD)-2,,)))&lt;0.67,"B","C"))))))&amp;IF(OFFSET(Paramétrages!$F$6,COLUMNS($G:CC)-2,,)=0,"",IF(ISBLANK('Compréhension de l''écrit'!$D107),""," ("&amp;SUMIFS(Paramétrages!$W:$W,Paramétrages!$Y:$Y,IF(OFFSET(Paramétrages!$F$6,COLUMNS($G:CC)-2,,)=0,"",OFFSET(Paramétrages!$F$6,COLUMNS($G:CC)-2,,)),Paramétrages!$X:$X,$B107&amp;$C107)&amp;" sur "&amp;IF(OFFSET(Paramétrages!$G$6,COLUMNS($H:CD)-2,,)=0,"",OFFSET(Paramétrages!$G$6,COLUMNS($H:CD)-2,,))&amp;")"))</f>
        <v/>
      </c>
      <c r="CB107" s="1" t="str">
        <f ca="1">IF(OFFSET(Paramétrages!$F$6,COLUMNS($G:CD)-2,,)=0,"",IF($B107="","",IF(COUNTA(Paramétrages!$F$5:$F$32)=0,"",IF(ISBLANK('Compréhension de l''écrit'!$D107),"",IF((SUMIFS(Paramétrages!$W:$W,Paramétrages!$Y:$Y,IF(OFFSET(Paramétrages!$F$6,COLUMNS($G:CD)-2,,)=0,"",OFFSET(Paramétrages!$F$6,COLUMNS($G:CD)-2,,)),Paramétrages!$X:$X,$B107&amp;$C107)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107&amp;$C107))/(IF(OFFSET(Paramétrages!$G$6,COLUMNS($H:CE)-2,,)=0,"",OFFSET(Paramétrages!$G$6,COLUMNS($H:CE)-2,,)))&lt;0.67,"B","C"))))))&amp;IF(OFFSET(Paramétrages!$F$6,COLUMNS($G:CD)-2,,)=0,"",IF(ISBLANK('Compréhension de l''écrit'!$D107),""," ("&amp;SUMIFS(Paramétrages!$W:$W,Paramétrages!$Y:$Y,IF(OFFSET(Paramétrages!$F$6,COLUMNS($G:CD)-2,,)=0,"",OFFSET(Paramétrages!$F$6,COLUMNS($G:CD)-2,,)),Paramétrages!$X:$X,$B107&amp;$C107)&amp;" sur "&amp;IF(OFFSET(Paramétrages!$G$6,COLUMNS($H:CE)-2,,)=0,"",OFFSET(Paramétrages!$G$6,COLUMNS($H:CE)-2,,))&amp;")"))</f>
        <v/>
      </c>
      <c r="CC107" s="1" t="str">
        <f ca="1">IF(OFFSET(Paramétrages!$F$6,COLUMNS($G:CE)-2,,)=0,"",IF($B107="","",IF(COUNTA(Paramétrages!$F$5:$F$32)=0,"",IF(ISBLANK('Compréhension de l''écrit'!$D107),"",IF((SUMIFS(Paramétrages!$W:$W,Paramétrages!$Y:$Y,IF(OFFSET(Paramétrages!$F$6,COLUMNS($G:CE)-2,,)=0,"",OFFSET(Paramétrages!$F$6,COLUMNS($G:CE)-2,,)),Paramétrages!$X:$X,$B107&amp;$C107)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107&amp;$C107))/(IF(OFFSET(Paramétrages!$G$6,COLUMNS($H:CF)-2,,)=0,"",OFFSET(Paramétrages!$G$6,COLUMNS($H:CF)-2,,)))&lt;0.67,"B","C"))))))&amp;IF(OFFSET(Paramétrages!$F$6,COLUMNS($G:CE)-2,,)=0,"",IF(ISBLANK('Compréhension de l''écrit'!$D107),""," ("&amp;SUMIFS(Paramétrages!$W:$W,Paramétrages!$Y:$Y,IF(OFFSET(Paramétrages!$F$6,COLUMNS($G:CE)-2,,)=0,"",OFFSET(Paramétrages!$F$6,COLUMNS($G:CE)-2,,)),Paramétrages!$X:$X,$B107&amp;$C107)&amp;" sur "&amp;IF(OFFSET(Paramétrages!$G$6,COLUMNS($H:CF)-2,,)=0,"",OFFSET(Paramétrages!$G$6,COLUMNS($H:CF)-2,,))&amp;")"))</f>
        <v/>
      </c>
      <c r="CD107" s="1" t="str">
        <f ca="1">IF(OFFSET(Paramétrages!$F$6,COLUMNS($G:CF)-2,,)=0,"",IF($B107="","",IF(COUNTA(Paramétrages!$F$5:$F$32)=0,"",IF(ISBLANK('Compréhension de l''écrit'!$D107),"",IF((SUMIFS(Paramétrages!$W:$W,Paramétrages!$Y:$Y,IF(OFFSET(Paramétrages!$F$6,COLUMNS($G:CF)-2,,)=0,"",OFFSET(Paramétrages!$F$6,COLUMNS($G:CF)-2,,)),Paramétrages!$X:$X,$B107&amp;$C107)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107&amp;$C107))/(IF(OFFSET(Paramétrages!$G$6,COLUMNS($H:CG)-2,,)=0,"",OFFSET(Paramétrages!$G$6,COLUMNS($H:CG)-2,,)))&lt;0.67,"B","C"))))))&amp;IF(OFFSET(Paramétrages!$F$6,COLUMNS($G:CF)-2,,)=0,"",IF(ISBLANK('Compréhension de l''écrit'!$D107),""," ("&amp;SUMIFS(Paramétrages!$W:$W,Paramétrages!$Y:$Y,IF(OFFSET(Paramétrages!$F$6,COLUMNS($G:CF)-2,,)=0,"",OFFSET(Paramétrages!$F$6,COLUMNS($G:CF)-2,,)),Paramétrages!$X:$X,$B107&amp;$C107)&amp;" sur "&amp;IF(OFFSET(Paramétrages!$G$6,COLUMNS($H:CG)-2,,)=0,"",OFFSET(Paramétrages!$G$6,COLUMNS($H:CG)-2,,))&amp;")"))</f>
        <v/>
      </c>
      <c r="CE107" s="1" t="str">
        <f ca="1">IF(OFFSET(Paramétrages!$F$6,COLUMNS($G:CG)-2,,)=0,"",IF($B107="","",IF(COUNTA(Paramétrages!$F$5:$F$32)=0,"",IF(ISBLANK('Compréhension de l''écrit'!$D107),"",IF((SUMIFS(Paramétrages!$W:$W,Paramétrages!$Y:$Y,IF(OFFSET(Paramétrages!$F$6,COLUMNS($G:CG)-2,,)=0,"",OFFSET(Paramétrages!$F$6,COLUMNS($G:CG)-2,,)),Paramétrages!$X:$X,$B107&amp;$C107)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107&amp;$C107))/(IF(OFFSET(Paramétrages!$G$6,COLUMNS($H:CH)-2,,)=0,"",OFFSET(Paramétrages!$G$6,COLUMNS($H:CH)-2,,)))&lt;0.67,"B","C"))))))&amp;IF(OFFSET(Paramétrages!$F$6,COLUMNS($G:CG)-2,,)=0,"",IF(ISBLANK('Compréhension de l''écrit'!$D107),""," ("&amp;SUMIFS(Paramétrages!$W:$W,Paramétrages!$Y:$Y,IF(OFFSET(Paramétrages!$F$6,COLUMNS($G:CG)-2,,)=0,"",OFFSET(Paramétrages!$F$6,COLUMNS($G:CG)-2,,)),Paramétrages!$X:$X,$B107&amp;$C107)&amp;" sur "&amp;IF(OFFSET(Paramétrages!$G$6,COLUMNS($H:CH)-2,,)=0,"",OFFSET(Paramétrages!$G$6,COLUMNS($H:CH)-2,,))&amp;")"))</f>
        <v/>
      </c>
    </row>
    <row r="108" spans="1:83" x14ac:dyDescent="0.2">
      <c r="A108" t="str">
        <f>IF(ISBLANK('Compréhension de l''écrit'!A108),"",'Compréhension de l''écrit'!A108)</f>
        <v/>
      </c>
      <c r="B108" t="str">
        <f>IF(ISBLANK('Compréhension de l''écrit'!B108),"",'Compréhension de l''écrit'!B108)</f>
        <v/>
      </c>
      <c r="C108" t="str">
        <f>IF(ISBLANK('Compréhension de l''écrit'!C108),"",'Compréhension de l''écrit'!C108)</f>
        <v/>
      </c>
      <c r="D108" s="15" t="str">
        <f>IF(B108="","",IF(COUNTA(Paramétrages!H$5:H$32)=0,"",IF(ISBLANK('Compréhension de l''écrit'!D108),"",IF(('Compréhension de l''écrit'!D108)/(COUNTA(Paramétrages!H$5:H$32))&lt;0.34,"A",IF(('Compréhension de l''écrit'!D108)/(COUNTA(Paramétrages!H$5:H$32))&lt;0.67,"B","C")))&amp;IF(ISBLANK('Compréhension de l''écrit'!D108),""," ("&amp;'Compréhension de l''écrit'!D108&amp;" sur "&amp;COUNTA(Paramétrages!H$5:H$32)&amp;")")))</f>
        <v/>
      </c>
      <c r="E108" s="1" t="str">
        <f ca="1">IF(OFFSET(Paramétrages!$F$6,COLUMNS($G:G)-2,,)=0,"",IF($B108="","",IF(COUNTA(Paramétrages!$F$5:$F$32)=0,"",IF(ISBLANK('Compréhension de l''écrit'!$D108),"",IF((SUMIFS(Paramétrages!$W:$W,Paramétrages!$Y:$Y,IF(OFFSET(Paramétrages!$F$6,COLUMNS($G:G)-2,,)=0,"",OFFSET(Paramétrages!$F$6,COLUMNS($G:G)-2,,)),Paramétrages!$X:$X,$B108&amp;$C108)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108&amp;$C108))/(IF(OFFSET(Paramétrages!$G$6,COLUMNS($H:H)-2,,)=0,"",OFFSET(Paramétrages!$G$6,COLUMNS($H:H)-2,,)))&lt;0.67,"B","C"))))))&amp;IF(OFFSET(Paramétrages!$F$6,COLUMNS($G:G)-2,,)=0,"",IF(ISBLANK('Compréhension de l''écrit'!$D108),""," ("&amp;SUMIFS(Paramétrages!$W:$W,Paramétrages!$Y:$Y,IF(OFFSET(Paramétrages!$F$6,COLUMNS($G:G)-2,,)=0,"",OFFSET(Paramétrages!$F$6,COLUMNS($G:G)-2,,)),Paramétrages!$X:$X,$B108&amp;$C108)&amp;" sur "&amp;IF(OFFSET(Paramétrages!$G$6,COLUMNS($H:H)-2,,)=0,"",OFFSET(Paramétrages!$G$6,COLUMNS($H:H)-2,,))&amp;")"))</f>
        <v/>
      </c>
      <c r="F108" s="1" t="str">
        <f ca="1">IF(OFFSET(Paramétrages!$F$6,COLUMNS($G:H)-2,,)=0,"",IF($B108="","",IF(COUNTA(Paramétrages!$F$5:$F$32)=0,"",IF(ISBLANK('Compréhension de l''écrit'!$D108),"",IF((SUMIFS(Paramétrages!$W:$W,Paramétrages!$Y:$Y,IF(OFFSET(Paramétrages!$F$6,COLUMNS($G:H)-2,,)=0,"",OFFSET(Paramétrages!$F$6,COLUMNS($G:H)-2,,)),Paramétrages!$X:$X,$B108&amp;$C108)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108&amp;$C108))/(IF(OFFSET(Paramétrages!$G$6,COLUMNS($H:I)-2,,)=0,"",OFFSET(Paramétrages!$G$6,COLUMNS($H:I)-2,,)))&lt;0.67,"B","C"))))))&amp;IF(OFFSET(Paramétrages!$F$6,COLUMNS($G:H)-2,,)=0,"",IF(ISBLANK('Compréhension de l''écrit'!$D108),""," ("&amp;SUMIFS(Paramétrages!$W:$W,Paramétrages!$Y:$Y,IF(OFFSET(Paramétrages!$F$6,COLUMNS($G:H)-2,,)=0,"",OFFSET(Paramétrages!$F$6,COLUMNS($G:H)-2,,)),Paramétrages!$X:$X,$B108&amp;$C108)&amp;" sur "&amp;IF(OFFSET(Paramétrages!$G$6,COLUMNS($H:I)-2,,)=0,"",OFFSET(Paramétrages!$G$6,COLUMNS($H:I)-2,,))&amp;")"))</f>
        <v/>
      </c>
      <c r="G108" s="1" t="str">
        <f ca="1">IF(OFFSET(Paramétrages!$F$6,COLUMNS($G:I)-2,,)=0,"",IF($B108="","",IF(COUNTA(Paramétrages!$F$5:$F$32)=0,"",IF(ISBLANK('Compréhension de l''écrit'!$D108),"",IF((SUMIFS(Paramétrages!$W:$W,Paramétrages!$Y:$Y,IF(OFFSET(Paramétrages!$F$6,COLUMNS($G:I)-2,,)=0,"",OFFSET(Paramétrages!$F$6,COLUMNS($G:I)-2,,)),Paramétrages!$X:$X,$B108&amp;$C108)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108&amp;$C108))/(IF(OFFSET(Paramétrages!$G$6,COLUMNS($H:J)-2,,)=0,"",OFFSET(Paramétrages!$G$6,COLUMNS($H:J)-2,,)))&lt;0.67,"B","C"))))))&amp;IF(OFFSET(Paramétrages!$F$6,COLUMNS($G:I)-2,,)=0,"",IF(ISBLANK('Compréhension de l''écrit'!$D108),""," ("&amp;SUMIFS(Paramétrages!$W:$W,Paramétrages!$Y:$Y,IF(OFFSET(Paramétrages!$F$6,COLUMNS($G:I)-2,,)=0,"",OFFSET(Paramétrages!$F$6,COLUMNS($G:I)-2,,)),Paramétrages!$X:$X,$B108&amp;$C108)&amp;" sur "&amp;IF(OFFSET(Paramétrages!$G$6,COLUMNS($H:J)-2,,)=0,"",OFFSET(Paramétrages!$G$6,COLUMNS($H:J)-2,,))&amp;")"))</f>
        <v/>
      </c>
      <c r="H108" s="1" t="str">
        <f ca="1">IF(OFFSET(Paramétrages!$F$6,COLUMNS($G:J)-2,,)=0,"",IF($B108="","",IF(COUNTA(Paramétrages!$F$5:$F$32)=0,"",IF(ISBLANK('Compréhension de l''écrit'!$D108),"",IF((SUMIFS(Paramétrages!$W:$W,Paramétrages!$Y:$Y,IF(OFFSET(Paramétrages!$F$6,COLUMNS($G:J)-2,,)=0,"",OFFSET(Paramétrages!$F$6,COLUMNS($G:J)-2,,)),Paramétrages!$X:$X,$B108&amp;$C108)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108&amp;$C108))/(IF(OFFSET(Paramétrages!$G$6,COLUMNS($H:K)-2,,)=0,"",OFFSET(Paramétrages!$G$6,COLUMNS($H:K)-2,,)))&lt;0.67,"B","C"))))))&amp;IF(OFFSET(Paramétrages!$F$6,COLUMNS($G:J)-2,,)=0,"",IF(ISBLANK('Compréhension de l''écrit'!$D108),""," ("&amp;SUMIFS(Paramétrages!$W:$W,Paramétrages!$Y:$Y,IF(OFFSET(Paramétrages!$F$6,COLUMNS($G:J)-2,,)=0,"",OFFSET(Paramétrages!$F$6,COLUMNS($G:J)-2,,)),Paramétrages!$X:$X,$B108&amp;$C108)&amp;" sur "&amp;IF(OFFSET(Paramétrages!$G$6,COLUMNS($H:K)-2,,)=0,"",OFFSET(Paramétrages!$G$6,COLUMNS($H:K)-2,,))&amp;")"))</f>
        <v/>
      </c>
      <c r="I108" s="1" t="str">
        <f ca="1">IF(OFFSET(Paramétrages!$F$6,COLUMNS($G:K)-2,,)=0,"",IF($B108="","",IF(COUNTA(Paramétrages!$F$5:$F$32)=0,"",IF(ISBLANK('Compréhension de l''écrit'!$D108),"",IF((SUMIFS(Paramétrages!$W:$W,Paramétrages!$Y:$Y,IF(OFFSET(Paramétrages!$F$6,COLUMNS($G:K)-2,,)=0,"",OFFSET(Paramétrages!$F$6,COLUMNS($G:K)-2,,)),Paramétrages!$X:$X,$B108&amp;$C108)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108&amp;$C108))/(IF(OFFSET(Paramétrages!$G$6,COLUMNS($H:L)-2,,)=0,"",OFFSET(Paramétrages!$G$6,COLUMNS($H:L)-2,,)))&lt;0.67,"B","C"))))))&amp;IF(OFFSET(Paramétrages!$F$6,COLUMNS($G:K)-2,,)=0,"",IF(ISBLANK('Compréhension de l''écrit'!$D108),""," ("&amp;SUMIFS(Paramétrages!$W:$W,Paramétrages!$Y:$Y,IF(OFFSET(Paramétrages!$F$6,COLUMNS($G:K)-2,,)=0,"",OFFSET(Paramétrages!$F$6,COLUMNS($G:K)-2,,)),Paramétrages!$X:$X,$B108&amp;$C108)&amp;" sur "&amp;IF(OFFSET(Paramétrages!$G$6,COLUMNS($H:L)-2,,)=0,"",OFFSET(Paramétrages!$G$6,COLUMNS($H:L)-2,,))&amp;")"))</f>
        <v/>
      </c>
      <c r="J108" s="1" t="str">
        <f ca="1">IF(OFFSET(Paramétrages!$F$6,COLUMNS($G:L)-2,,)=0,"",IF($B108="","",IF(COUNTA(Paramétrages!$F$5:$F$32)=0,"",IF(ISBLANK('Compréhension de l''écrit'!$D108),"",IF((SUMIFS(Paramétrages!$W:$W,Paramétrages!$Y:$Y,IF(OFFSET(Paramétrages!$F$6,COLUMNS($G:L)-2,,)=0,"",OFFSET(Paramétrages!$F$6,COLUMNS($G:L)-2,,)),Paramétrages!$X:$X,$B108&amp;$C108)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108&amp;$C108))/(IF(OFFSET(Paramétrages!$G$6,COLUMNS($H:M)-2,,)=0,"",OFFSET(Paramétrages!$G$6,COLUMNS($H:M)-2,,)))&lt;0.67,"B","C"))))))&amp;IF(OFFSET(Paramétrages!$F$6,COLUMNS($G:L)-2,,)=0,"",IF(ISBLANK('Compréhension de l''écrit'!$D108),""," ("&amp;SUMIFS(Paramétrages!$W:$W,Paramétrages!$Y:$Y,IF(OFFSET(Paramétrages!$F$6,COLUMNS($G:L)-2,,)=0,"",OFFSET(Paramétrages!$F$6,COLUMNS($G:L)-2,,)),Paramétrages!$X:$X,$B108&amp;$C108)&amp;" sur "&amp;IF(OFFSET(Paramétrages!$G$6,COLUMNS($H:M)-2,,)=0,"",OFFSET(Paramétrages!$G$6,COLUMNS($H:M)-2,,))&amp;")"))</f>
        <v/>
      </c>
      <c r="K108" s="1" t="str">
        <f ca="1">IF(OFFSET(Paramétrages!$F$6,COLUMNS($G:M)-2,,)=0,"",IF($B108="","",IF(COUNTA(Paramétrages!$F$5:$F$32)=0,"",IF(ISBLANK('Compréhension de l''écrit'!$D108),"",IF((SUMIFS(Paramétrages!$W:$W,Paramétrages!$Y:$Y,IF(OFFSET(Paramétrages!$F$6,COLUMNS($G:M)-2,,)=0,"",OFFSET(Paramétrages!$F$6,COLUMNS($G:M)-2,,)),Paramétrages!$X:$X,$B108&amp;$C108)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108&amp;$C108))/(IF(OFFSET(Paramétrages!$G$6,COLUMNS($H:N)-2,,)=0,"",OFFSET(Paramétrages!$G$6,COLUMNS($H:N)-2,,)))&lt;0.67,"B","C"))))))&amp;IF(OFFSET(Paramétrages!$F$6,COLUMNS($G:M)-2,,)=0,"",IF(ISBLANK('Compréhension de l''écrit'!$D108),""," ("&amp;SUMIFS(Paramétrages!$W:$W,Paramétrages!$Y:$Y,IF(OFFSET(Paramétrages!$F$6,COLUMNS($G:M)-2,,)=0,"",OFFSET(Paramétrages!$F$6,COLUMNS($G:M)-2,,)),Paramétrages!$X:$X,$B108&amp;$C108)&amp;" sur "&amp;IF(OFFSET(Paramétrages!$G$6,COLUMNS($H:N)-2,,)=0,"",OFFSET(Paramétrages!$G$6,COLUMNS($H:N)-2,,))&amp;")"))</f>
        <v/>
      </c>
      <c r="L108" s="1" t="str">
        <f ca="1">IF(OFFSET(Paramétrages!$F$6,COLUMNS($G:N)-2,,)=0,"",IF($B108="","",IF(COUNTA(Paramétrages!$F$5:$F$32)=0,"",IF(ISBLANK('Compréhension de l''écrit'!$D108),"",IF((SUMIFS(Paramétrages!$W:$W,Paramétrages!$Y:$Y,IF(OFFSET(Paramétrages!$F$6,COLUMNS($G:N)-2,,)=0,"",OFFSET(Paramétrages!$F$6,COLUMNS($G:N)-2,,)),Paramétrages!$X:$X,$B108&amp;$C108)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108&amp;$C108))/(IF(OFFSET(Paramétrages!$G$6,COLUMNS($H:O)-2,,)=0,"",OFFSET(Paramétrages!$G$6,COLUMNS($H:O)-2,,)))&lt;0.67,"B","C"))))))&amp;IF(OFFSET(Paramétrages!$F$6,COLUMNS($G:N)-2,,)=0,"",IF(ISBLANK('Compréhension de l''écrit'!$D108),""," ("&amp;SUMIFS(Paramétrages!$W:$W,Paramétrages!$Y:$Y,IF(OFFSET(Paramétrages!$F$6,COLUMNS($G:N)-2,,)=0,"",OFFSET(Paramétrages!$F$6,COLUMNS($G:N)-2,,)),Paramétrages!$X:$X,$B108&amp;$C108)&amp;" sur "&amp;IF(OFFSET(Paramétrages!$G$6,COLUMNS($H:O)-2,,)=0,"",OFFSET(Paramétrages!$G$6,COLUMNS($H:O)-2,,))&amp;")"))</f>
        <v/>
      </c>
      <c r="M108" s="1" t="str">
        <f ca="1">IF(OFFSET(Paramétrages!$F$6,COLUMNS($G:O)-2,,)=0,"",IF($B108="","",IF(COUNTA(Paramétrages!$F$5:$F$32)=0,"",IF(ISBLANK('Compréhension de l''écrit'!$D108),"",IF((SUMIFS(Paramétrages!$W:$W,Paramétrages!$Y:$Y,IF(OFFSET(Paramétrages!$F$6,COLUMNS($G:O)-2,,)=0,"",OFFSET(Paramétrages!$F$6,COLUMNS($G:O)-2,,)),Paramétrages!$X:$X,$B108&amp;$C108)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108&amp;$C108))/(IF(OFFSET(Paramétrages!$G$6,COLUMNS($H:P)-2,,)=0,"",OFFSET(Paramétrages!$G$6,COLUMNS($H:P)-2,,)))&lt;0.67,"B","C"))))))&amp;IF(OFFSET(Paramétrages!$F$6,COLUMNS($G:O)-2,,)=0,"",IF(ISBLANK('Compréhension de l''écrit'!$D108),""," ("&amp;SUMIFS(Paramétrages!$W:$W,Paramétrages!$Y:$Y,IF(OFFSET(Paramétrages!$F$6,COLUMNS($G:O)-2,,)=0,"",OFFSET(Paramétrages!$F$6,COLUMNS($G:O)-2,,)),Paramétrages!$X:$X,$B108&amp;$C108)&amp;" sur "&amp;IF(OFFSET(Paramétrages!$G$6,COLUMNS($H:P)-2,,)=0,"",OFFSET(Paramétrages!$G$6,COLUMNS($H:P)-2,,))&amp;")"))</f>
        <v/>
      </c>
      <c r="N108" s="1" t="str">
        <f ca="1">IF(OFFSET(Paramétrages!$F$6,COLUMNS($G:P)-2,,)=0,"",IF($B108="","",IF(COUNTA(Paramétrages!$F$5:$F$32)=0,"",IF(ISBLANK('Compréhension de l''écrit'!$D108),"",IF((SUMIFS(Paramétrages!$W:$W,Paramétrages!$Y:$Y,IF(OFFSET(Paramétrages!$F$6,COLUMNS($G:P)-2,,)=0,"",OFFSET(Paramétrages!$F$6,COLUMNS($G:P)-2,,)),Paramétrages!$X:$X,$B108&amp;$C108)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108&amp;$C108))/(IF(OFFSET(Paramétrages!$G$6,COLUMNS($H:Q)-2,,)=0,"",OFFSET(Paramétrages!$G$6,COLUMNS($H:Q)-2,,)))&lt;0.67,"B","C"))))))&amp;IF(OFFSET(Paramétrages!$F$6,COLUMNS($G:P)-2,,)=0,"",IF(ISBLANK('Compréhension de l''écrit'!$D108),""," ("&amp;SUMIFS(Paramétrages!$W:$W,Paramétrages!$Y:$Y,IF(OFFSET(Paramétrages!$F$6,COLUMNS($G:P)-2,,)=0,"",OFFSET(Paramétrages!$F$6,COLUMNS($G:P)-2,,)),Paramétrages!$X:$X,$B108&amp;$C108)&amp;" sur "&amp;IF(OFFSET(Paramétrages!$G$6,COLUMNS($H:Q)-2,,)=0,"",OFFSET(Paramétrages!$G$6,COLUMNS($H:Q)-2,,))&amp;")"))</f>
        <v/>
      </c>
      <c r="O108" s="1" t="str">
        <f ca="1">IF(OFFSET(Paramétrages!$F$6,COLUMNS($G:Q)-2,,)=0,"",IF($B108="","",IF(COUNTA(Paramétrages!$F$5:$F$32)=0,"",IF(ISBLANK('Compréhension de l''écrit'!$D108),"",IF((SUMIFS(Paramétrages!$W:$W,Paramétrages!$Y:$Y,IF(OFFSET(Paramétrages!$F$6,COLUMNS($G:Q)-2,,)=0,"",OFFSET(Paramétrages!$F$6,COLUMNS($G:Q)-2,,)),Paramétrages!$X:$X,$B108&amp;$C108)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108&amp;$C108))/(IF(OFFSET(Paramétrages!$G$6,COLUMNS($H:R)-2,,)=0,"",OFFSET(Paramétrages!$G$6,COLUMNS($H:R)-2,,)))&lt;0.67,"B","C"))))))&amp;IF(OFFSET(Paramétrages!$F$6,COLUMNS($G:Q)-2,,)=0,"",IF(ISBLANK('Compréhension de l''écrit'!$D108),""," ("&amp;SUMIFS(Paramétrages!$W:$W,Paramétrages!$Y:$Y,IF(OFFSET(Paramétrages!$F$6,COLUMNS($G:Q)-2,,)=0,"",OFFSET(Paramétrages!$F$6,COLUMNS($G:Q)-2,,)),Paramétrages!$X:$X,$B108&amp;$C108)&amp;" sur "&amp;IF(OFFSET(Paramétrages!$G$6,COLUMNS($H:R)-2,,)=0,"",OFFSET(Paramétrages!$G$6,COLUMNS($H:R)-2,,))&amp;")"))</f>
        <v/>
      </c>
      <c r="P108" s="1" t="str">
        <f ca="1">IF(OFFSET(Paramétrages!$F$6,COLUMNS($G:R)-2,,)=0,"",IF($B108="","",IF(COUNTA(Paramétrages!$F$5:$F$32)=0,"",IF(ISBLANK('Compréhension de l''écrit'!$D108),"",IF((SUMIFS(Paramétrages!$W:$W,Paramétrages!$Y:$Y,IF(OFFSET(Paramétrages!$F$6,COLUMNS($G:R)-2,,)=0,"",OFFSET(Paramétrages!$F$6,COLUMNS($G:R)-2,,)),Paramétrages!$X:$X,$B108&amp;$C108)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108&amp;$C108))/(IF(OFFSET(Paramétrages!$G$6,COLUMNS($H:S)-2,,)=0,"",OFFSET(Paramétrages!$G$6,COLUMNS($H:S)-2,,)))&lt;0.67,"B","C"))))))&amp;IF(OFFSET(Paramétrages!$F$6,COLUMNS($G:R)-2,,)=0,"",IF(ISBLANK('Compréhension de l''écrit'!$D108),""," ("&amp;SUMIFS(Paramétrages!$W:$W,Paramétrages!$Y:$Y,IF(OFFSET(Paramétrages!$F$6,COLUMNS($G:R)-2,,)=0,"",OFFSET(Paramétrages!$F$6,COLUMNS($G:R)-2,,)),Paramétrages!$X:$X,$B108&amp;$C108)&amp;" sur "&amp;IF(OFFSET(Paramétrages!$G$6,COLUMNS($H:S)-2,,)=0,"",OFFSET(Paramétrages!$G$6,COLUMNS($H:S)-2,,))&amp;")"))</f>
        <v/>
      </c>
      <c r="Q108" s="1" t="str">
        <f ca="1">IF(OFFSET(Paramétrages!$F$6,COLUMNS($G:S)-2,,)=0,"",IF($B108="","",IF(COUNTA(Paramétrages!$F$5:$F$32)=0,"",IF(ISBLANK('Compréhension de l''écrit'!$D108),"",IF((SUMIFS(Paramétrages!$W:$W,Paramétrages!$Y:$Y,IF(OFFSET(Paramétrages!$F$6,COLUMNS($G:S)-2,,)=0,"",OFFSET(Paramétrages!$F$6,COLUMNS($G:S)-2,,)),Paramétrages!$X:$X,$B108&amp;$C108)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108&amp;$C108))/(IF(OFFSET(Paramétrages!$G$6,COLUMNS($H:T)-2,,)=0,"",OFFSET(Paramétrages!$G$6,COLUMNS($H:T)-2,,)))&lt;0.67,"B","C"))))))&amp;IF(OFFSET(Paramétrages!$F$6,COLUMNS($G:S)-2,,)=0,"",IF(ISBLANK('Compréhension de l''écrit'!$D108),""," ("&amp;SUMIFS(Paramétrages!$W:$W,Paramétrages!$Y:$Y,IF(OFFSET(Paramétrages!$F$6,COLUMNS($G:S)-2,,)=0,"",OFFSET(Paramétrages!$F$6,COLUMNS($G:S)-2,,)),Paramétrages!$X:$X,$B108&amp;$C108)&amp;" sur "&amp;IF(OFFSET(Paramétrages!$G$6,COLUMNS($H:T)-2,,)=0,"",OFFSET(Paramétrages!$G$6,COLUMNS($H:T)-2,,))&amp;")"))</f>
        <v/>
      </c>
      <c r="R108" s="1" t="str">
        <f ca="1">IF(OFFSET(Paramétrages!$F$6,COLUMNS($G:T)-2,,)=0,"",IF($B108="","",IF(COUNTA(Paramétrages!$F$5:$F$32)=0,"",IF(ISBLANK('Compréhension de l''écrit'!$D108),"",IF((SUMIFS(Paramétrages!$W:$W,Paramétrages!$Y:$Y,IF(OFFSET(Paramétrages!$F$6,COLUMNS($G:T)-2,,)=0,"",OFFSET(Paramétrages!$F$6,COLUMNS($G:T)-2,,)),Paramétrages!$X:$X,$B108&amp;$C108)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108&amp;$C108))/(IF(OFFSET(Paramétrages!$G$6,COLUMNS($H:U)-2,,)=0,"",OFFSET(Paramétrages!$G$6,COLUMNS($H:U)-2,,)))&lt;0.67,"B","C"))))))&amp;IF(OFFSET(Paramétrages!$F$6,COLUMNS($G:T)-2,,)=0,"",IF(ISBLANK('Compréhension de l''écrit'!$D108),""," ("&amp;SUMIFS(Paramétrages!$W:$W,Paramétrages!$Y:$Y,IF(OFFSET(Paramétrages!$F$6,COLUMNS($G:T)-2,,)=0,"",OFFSET(Paramétrages!$F$6,COLUMNS($G:T)-2,,)),Paramétrages!$X:$X,$B108&amp;$C108)&amp;" sur "&amp;IF(OFFSET(Paramétrages!$G$6,COLUMNS($H:U)-2,,)=0,"",OFFSET(Paramétrages!$G$6,COLUMNS($H:U)-2,,))&amp;")"))</f>
        <v/>
      </c>
      <c r="S108" s="1" t="str">
        <f ca="1">IF(OFFSET(Paramétrages!$F$6,COLUMNS($G:U)-2,,)=0,"",IF($B108="","",IF(COUNTA(Paramétrages!$F$5:$F$32)=0,"",IF(ISBLANK('Compréhension de l''écrit'!$D108),"",IF((SUMIFS(Paramétrages!$W:$W,Paramétrages!$Y:$Y,IF(OFFSET(Paramétrages!$F$6,COLUMNS($G:U)-2,,)=0,"",OFFSET(Paramétrages!$F$6,COLUMNS($G:U)-2,,)),Paramétrages!$X:$X,$B108&amp;$C108)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108&amp;$C108))/(IF(OFFSET(Paramétrages!$G$6,COLUMNS($H:V)-2,,)=0,"",OFFSET(Paramétrages!$G$6,COLUMNS($H:V)-2,,)))&lt;0.67,"B","C"))))))&amp;IF(OFFSET(Paramétrages!$F$6,COLUMNS($G:U)-2,,)=0,"",IF(ISBLANK('Compréhension de l''écrit'!$D108),""," ("&amp;SUMIFS(Paramétrages!$W:$W,Paramétrages!$Y:$Y,IF(OFFSET(Paramétrages!$F$6,COLUMNS($G:U)-2,,)=0,"",OFFSET(Paramétrages!$F$6,COLUMNS($G:U)-2,,)),Paramétrages!$X:$X,$B108&amp;$C108)&amp;" sur "&amp;IF(OFFSET(Paramétrages!$G$6,COLUMNS($H:V)-2,,)=0,"",OFFSET(Paramétrages!$G$6,COLUMNS($H:V)-2,,))&amp;")"))</f>
        <v/>
      </c>
      <c r="T108" s="1" t="str">
        <f ca="1">IF(OFFSET(Paramétrages!$F$6,COLUMNS($G:V)-2,,)=0,"",IF($B108="","",IF(COUNTA(Paramétrages!$F$5:$F$32)=0,"",IF(ISBLANK('Compréhension de l''écrit'!$D108),"",IF((SUMIFS(Paramétrages!$W:$W,Paramétrages!$Y:$Y,IF(OFFSET(Paramétrages!$F$6,COLUMNS($G:V)-2,,)=0,"",OFFSET(Paramétrages!$F$6,COLUMNS($G:V)-2,,)),Paramétrages!$X:$X,$B108&amp;$C108)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108&amp;$C108))/(IF(OFFSET(Paramétrages!$G$6,COLUMNS($H:W)-2,,)=0,"",OFFSET(Paramétrages!$G$6,COLUMNS($H:W)-2,,)))&lt;0.67,"B","C"))))))&amp;IF(OFFSET(Paramétrages!$F$6,COLUMNS($G:V)-2,,)=0,"",IF(ISBLANK('Compréhension de l''écrit'!$D108),""," ("&amp;SUMIFS(Paramétrages!$W:$W,Paramétrages!$Y:$Y,IF(OFFSET(Paramétrages!$F$6,COLUMNS($G:V)-2,,)=0,"",OFFSET(Paramétrages!$F$6,COLUMNS($G:V)-2,,)),Paramétrages!$X:$X,$B108&amp;$C108)&amp;" sur "&amp;IF(OFFSET(Paramétrages!$G$6,COLUMNS($H:W)-2,,)=0,"",OFFSET(Paramétrages!$G$6,COLUMNS($H:W)-2,,))&amp;")"))</f>
        <v/>
      </c>
      <c r="U108" s="1" t="str">
        <f ca="1">IF(OFFSET(Paramétrages!$F$6,COLUMNS($G:W)-2,,)=0,"",IF($B108="","",IF(COUNTA(Paramétrages!$F$5:$F$32)=0,"",IF(ISBLANK('Compréhension de l''écrit'!$D108),"",IF((SUMIFS(Paramétrages!$W:$W,Paramétrages!$Y:$Y,IF(OFFSET(Paramétrages!$F$6,COLUMNS($G:W)-2,,)=0,"",OFFSET(Paramétrages!$F$6,COLUMNS($G:W)-2,,)),Paramétrages!$X:$X,$B108&amp;$C108)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108&amp;$C108))/(IF(OFFSET(Paramétrages!$G$6,COLUMNS($H:X)-2,,)=0,"",OFFSET(Paramétrages!$G$6,COLUMNS($H:X)-2,,)))&lt;0.67,"B","C"))))))&amp;IF(OFFSET(Paramétrages!$F$6,COLUMNS($G:W)-2,,)=0,"",IF(ISBLANK('Compréhension de l''écrit'!$D108),""," ("&amp;SUMIFS(Paramétrages!$W:$W,Paramétrages!$Y:$Y,IF(OFFSET(Paramétrages!$F$6,COLUMNS($G:W)-2,,)=0,"",OFFSET(Paramétrages!$F$6,COLUMNS($G:W)-2,,)),Paramétrages!$X:$X,$B108&amp;$C108)&amp;" sur "&amp;IF(OFFSET(Paramétrages!$G$6,COLUMNS($H:X)-2,,)=0,"",OFFSET(Paramétrages!$G$6,COLUMNS($H:X)-2,,))&amp;")"))</f>
        <v/>
      </c>
      <c r="V108" s="1" t="str">
        <f ca="1">IF(OFFSET(Paramétrages!$F$6,COLUMNS($G:X)-2,,)=0,"",IF($B108="","",IF(COUNTA(Paramétrages!$F$5:$F$32)=0,"",IF(ISBLANK('Compréhension de l''écrit'!$D108),"",IF((SUMIFS(Paramétrages!$W:$W,Paramétrages!$Y:$Y,IF(OFFSET(Paramétrages!$F$6,COLUMNS($G:X)-2,,)=0,"",OFFSET(Paramétrages!$F$6,COLUMNS($G:X)-2,,)),Paramétrages!$X:$X,$B108&amp;$C108)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108&amp;$C108))/(IF(OFFSET(Paramétrages!$G$6,COLUMNS($H:Y)-2,,)=0,"",OFFSET(Paramétrages!$G$6,COLUMNS($H:Y)-2,,)))&lt;0.67,"B","C"))))))&amp;IF(OFFSET(Paramétrages!$F$6,COLUMNS($G:X)-2,,)=0,"",IF(ISBLANK('Compréhension de l''écrit'!$D108),""," ("&amp;SUMIFS(Paramétrages!$W:$W,Paramétrages!$Y:$Y,IF(OFFSET(Paramétrages!$F$6,COLUMNS($G:X)-2,,)=0,"",OFFSET(Paramétrages!$F$6,COLUMNS($G:X)-2,,)),Paramétrages!$X:$X,$B108&amp;$C108)&amp;" sur "&amp;IF(OFFSET(Paramétrages!$G$6,COLUMNS($H:Y)-2,,)=0,"",OFFSET(Paramétrages!$G$6,COLUMNS($H:Y)-2,,))&amp;")"))</f>
        <v/>
      </c>
      <c r="W108" s="1" t="str">
        <f ca="1">IF(OFFSET(Paramétrages!$F$6,COLUMNS($G:Y)-2,,)=0,"",IF($B108="","",IF(COUNTA(Paramétrages!$F$5:$F$32)=0,"",IF(ISBLANK('Compréhension de l''écrit'!$D108),"",IF((SUMIFS(Paramétrages!$W:$W,Paramétrages!$Y:$Y,IF(OFFSET(Paramétrages!$F$6,COLUMNS($G:Y)-2,,)=0,"",OFFSET(Paramétrages!$F$6,COLUMNS($G:Y)-2,,)),Paramétrages!$X:$X,$B108&amp;$C108)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108&amp;$C108))/(IF(OFFSET(Paramétrages!$G$6,COLUMNS($H:Z)-2,,)=0,"",OFFSET(Paramétrages!$G$6,COLUMNS($H:Z)-2,,)))&lt;0.67,"B","C"))))))&amp;IF(OFFSET(Paramétrages!$F$6,COLUMNS($G:Y)-2,,)=0,"",IF(ISBLANK('Compréhension de l''écrit'!$D108),""," ("&amp;SUMIFS(Paramétrages!$W:$W,Paramétrages!$Y:$Y,IF(OFFSET(Paramétrages!$F$6,COLUMNS($G:Y)-2,,)=0,"",OFFSET(Paramétrages!$F$6,COLUMNS($G:Y)-2,,)),Paramétrages!$X:$X,$B108&amp;$C108)&amp;" sur "&amp;IF(OFFSET(Paramétrages!$G$6,COLUMNS($H:Z)-2,,)=0,"",OFFSET(Paramétrages!$G$6,COLUMNS($H:Z)-2,,))&amp;")"))</f>
        <v/>
      </c>
      <c r="X108" s="1" t="str">
        <f ca="1">IF(OFFSET(Paramétrages!$F$6,COLUMNS($G:Z)-2,,)=0,"",IF($B108="","",IF(COUNTA(Paramétrages!$F$5:$F$32)=0,"",IF(ISBLANK('Compréhension de l''écrit'!$D108),"",IF((SUMIFS(Paramétrages!$W:$W,Paramétrages!$Y:$Y,IF(OFFSET(Paramétrages!$F$6,COLUMNS($G:Z)-2,,)=0,"",OFFSET(Paramétrages!$F$6,COLUMNS($G:Z)-2,,)),Paramétrages!$X:$X,$B108&amp;$C108)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108&amp;$C108))/(IF(OFFSET(Paramétrages!$G$6,COLUMNS($H:AA)-2,,)=0,"",OFFSET(Paramétrages!$G$6,COLUMNS($H:AA)-2,,)))&lt;0.67,"B","C"))))))&amp;IF(OFFSET(Paramétrages!$F$6,COLUMNS($G:Z)-2,,)=0,"",IF(ISBLANK('Compréhension de l''écrit'!$D108),""," ("&amp;SUMIFS(Paramétrages!$W:$W,Paramétrages!$Y:$Y,IF(OFFSET(Paramétrages!$F$6,COLUMNS($G:Z)-2,,)=0,"",OFFSET(Paramétrages!$F$6,COLUMNS($G:Z)-2,,)),Paramétrages!$X:$X,$B108&amp;$C108)&amp;" sur "&amp;IF(OFFSET(Paramétrages!$G$6,COLUMNS($H:AA)-2,,)=0,"",OFFSET(Paramétrages!$G$6,COLUMNS($H:AA)-2,,))&amp;")"))</f>
        <v/>
      </c>
      <c r="Y108" s="1" t="str">
        <f ca="1">IF(OFFSET(Paramétrages!$F$6,COLUMNS($G:AA)-2,,)=0,"",IF($B108="","",IF(COUNTA(Paramétrages!$F$5:$F$32)=0,"",IF(ISBLANK('Compréhension de l''écrit'!$D108),"",IF((SUMIFS(Paramétrages!$W:$W,Paramétrages!$Y:$Y,IF(OFFSET(Paramétrages!$F$6,COLUMNS($G:AA)-2,,)=0,"",OFFSET(Paramétrages!$F$6,COLUMNS($G:AA)-2,,)),Paramétrages!$X:$X,$B108&amp;$C108)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108&amp;$C108))/(IF(OFFSET(Paramétrages!$G$6,COLUMNS($H:AB)-2,,)=0,"",OFFSET(Paramétrages!$G$6,COLUMNS($H:AB)-2,,)))&lt;0.67,"B","C"))))))&amp;IF(OFFSET(Paramétrages!$F$6,COLUMNS($G:AA)-2,,)=0,"",IF(ISBLANK('Compréhension de l''écrit'!$D108),""," ("&amp;SUMIFS(Paramétrages!$W:$W,Paramétrages!$Y:$Y,IF(OFFSET(Paramétrages!$F$6,COLUMNS($G:AA)-2,,)=0,"",OFFSET(Paramétrages!$F$6,COLUMNS($G:AA)-2,,)),Paramétrages!$X:$X,$B108&amp;$C108)&amp;" sur "&amp;IF(OFFSET(Paramétrages!$G$6,COLUMNS($H:AB)-2,,)=0,"",OFFSET(Paramétrages!$G$6,COLUMNS($H:AB)-2,,))&amp;")"))</f>
        <v/>
      </c>
      <c r="Z108" s="1" t="str">
        <f ca="1">IF(OFFSET(Paramétrages!$F$6,COLUMNS($G:AB)-2,,)=0,"",IF($B108="","",IF(COUNTA(Paramétrages!$F$5:$F$32)=0,"",IF(ISBLANK('Compréhension de l''écrit'!$D108),"",IF((SUMIFS(Paramétrages!$W:$W,Paramétrages!$Y:$Y,IF(OFFSET(Paramétrages!$F$6,COLUMNS($G:AB)-2,,)=0,"",OFFSET(Paramétrages!$F$6,COLUMNS($G:AB)-2,,)),Paramétrages!$X:$X,$B108&amp;$C108)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108&amp;$C108))/(IF(OFFSET(Paramétrages!$G$6,COLUMNS($H:AC)-2,,)=0,"",OFFSET(Paramétrages!$G$6,COLUMNS($H:AC)-2,,)))&lt;0.67,"B","C"))))))&amp;IF(OFFSET(Paramétrages!$F$6,COLUMNS($G:AB)-2,,)=0,"",IF(ISBLANK('Compréhension de l''écrit'!$D108),""," ("&amp;SUMIFS(Paramétrages!$W:$W,Paramétrages!$Y:$Y,IF(OFFSET(Paramétrages!$F$6,COLUMNS($G:AB)-2,,)=0,"",OFFSET(Paramétrages!$F$6,COLUMNS($G:AB)-2,,)),Paramétrages!$X:$X,$B108&amp;$C108)&amp;" sur "&amp;IF(OFFSET(Paramétrages!$G$6,COLUMNS($H:AC)-2,,)=0,"",OFFSET(Paramétrages!$G$6,COLUMNS($H:AC)-2,,))&amp;")"))</f>
        <v/>
      </c>
      <c r="AA108" s="1" t="str">
        <f ca="1">IF(OFFSET(Paramétrages!$F$6,COLUMNS($G:AC)-2,,)=0,"",IF($B108="","",IF(COUNTA(Paramétrages!$F$5:$F$32)=0,"",IF(ISBLANK('Compréhension de l''écrit'!$D108),"",IF((SUMIFS(Paramétrages!$W:$W,Paramétrages!$Y:$Y,IF(OFFSET(Paramétrages!$F$6,COLUMNS($G:AC)-2,,)=0,"",OFFSET(Paramétrages!$F$6,COLUMNS($G:AC)-2,,)),Paramétrages!$X:$X,$B108&amp;$C108)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108&amp;$C108))/(IF(OFFSET(Paramétrages!$G$6,COLUMNS($H:AD)-2,,)=0,"",OFFSET(Paramétrages!$G$6,COLUMNS($H:AD)-2,,)))&lt;0.67,"B","C"))))))&amp;IF(OFFSET(Paramétrages!$F$6,COLUMNS($G:AC)-2,,)=0,"",IF(ISBLANK('Compréhension de l''écrit'!$D108),""," ("&amp;SUMIFS(Paramétrages!$W:$W,Paramétrages!$Y:$Y,IF(OFFSET(Paramétrages!$F$6,COLUMNS($G:AC)-2,,)=0,"",OFFSET(Paramétrages!$F$6,COLUMNS($G:AC)-2,,)),Paramétrages!$X:$X,$B108&amp;$C108)&amp;" sur "&amp;IF(OFFSET(Paramétrages!$G$6,COLUMNS($H:AD)-2,,)=0,"",OFFSET(Paramétrages!$G$6,COLUMNS($H:AD)-2,,))&amp;")"))</f>
        <v/>
      </c>
      <c r="AB108" s="1" t="str">
        <f ca="1">IF(OFFSET(Paramétrages!$F$6,COLUMNS($G:AD)-2,,)=0,"",IF($B108="","",IF(COUNTA(Paramétrages!$F$5:$F$32)=0,"",IF(ISBLANK('Compréhension de l''écrit'!$D108),"",IF((SUMIFS(Paramétrages!$W:$W,Paramétrages!$Y:$Y,IF(OFFSET(Paramétrages!$F$6,COLUMNS($G:AD)-2,,)=0,"",OFFSET(Paramétrages!$F$6,COLUMNS($G:AD)-2,,)),Paramétrages!$X:$X,$B108&amp;$C108)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108&amp;$C108))/(IF(OFFSET(Paramétrages!$G$6,COLUMNS($H:AE)-2,,)=0,"",OFFSET(Paramétrages!$G$6,COLUMNS($H:AE)-2,,)))&lt;0.67,"B","C"))))))&amp;IF(OFFSET(Paramétrages!$F$6,COLUMNS($G:AD)-2,,)=0,"",IF(ISBLANK('Compréhension de l''écrit'!$D108),""," ("&amp;SUMIFS(Paramétrages!$W:$W,Paramétrages!$Y:$Y,IF(OFFSET(Paramétrages!$F$6,COLUMNS($G:AD)-2,,)=0,"",OFFSET(Paramétrages!$F$6,COLUMNS($G:AD)-2,,)),Paramétrages!$X:$X,$B108&amp;$C108)&amp;" sur "&amp;IF(OFFSET(Paramétrages!$G$6,COLUMNS($H:AE)-2,,)=0,"",OFFSET(Paramétrages!$G$6,COLUMNS($H:AE)-2,,))&amp;")"))</f>
        <v/>
      </c>
      <c r="AC108" s="1" t="str">
        <f ca="1">IF(OFFSET(Paramétrages!$F$6,COLUMNS($G:AE)-2,,)=0,"",IF($B108="","",IF(COUNTA(Paramétrages!$F$5:$F$32)=0,"",IF(ISBLANK('Compréhension de l''écrit'!$D108),"",IF((SUMIFS(Paramétrages!$W:$W,Paramétrages!$Y:$Y,IF(OFFSET(Paramétrages!$F$6,COLUMNS($G:AE)-2,,)=0,"",OFFSET(Paramétrages!$F$6,COLUMNS($G:AE)-2,,)),Paramétrages!$X:$X,$B108&amp;$C108)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108&amp;$C108))/(IF(OFFSET(Paramétrages!$G$6,COLUMNS($H:AF)-2,,)=0,"",OFFSET(Paramétrages!$G$6,COLUMNS($H:AF)-2,,)))&lt;0.67,"B","C"))))))&amp;IF(OFFSET(Paramétrages!$F$6,COLUMNS($G:AE)-2,,)=0,"",IF(ISBLANK('Compréhension de l''écrit'!$D108),""," ("&amp;SUMIFS(Paramétrages!$W:$W,Paramétrages!$Y:$Y,IF(OFFSET(Paramétrages!$F$6,COLUMNS($G:AE)-2,,)=0,"",OFFSET(Paramétrages!$F$6,COLUMNS($G:AE)-2,,)),Paramétrages!$X:$X,$B108&amp;$C108)&amp;" sur "&amp;IF(OFFSET(Paramétrages!$G$6,COLUMNS($H:AF)-2,,)=0,"",OFFSET(Paramétrages!$G$6,COLUMNS($H:AF)-2,,))&amp;")"))</f>
        <v/>
      </c>
      <c r="AD108" s="1" t="str">
        <f ca="1">IF(OFFSET(Paramétrages!$F$6,COLUMNS($G:AF)-2,,)=0,"",IF($B108="","",IF(COUNTA(Paramétrages!$F$5:$F$32)=0,"",IF(ISBLANK('Compréhension de l''écrit'!$D108),"",IF((SUMIFS(Paramétrages!$W:$W,Paramétrages!$Y:$Y,IF(OFFSET(Paramétrages!$F$6,COLUMNS($G:AF)-2,,)=0,"",OFFSET(Paramétrages!$F$6,COLUMNS($G:AF)-2,,)),Paramétrages!$X:$X,$B108&amp;$C108)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108&amp;$C108))/(IF(OFFSET(Paramétrages!$G$6,COLUMNS($H:AG)-2,,)=0,"",OFFSET(Paramétrages!$G$6,COLUMNS($H:AG)-2,,)))&lt;0.67,"B","C"))))))&amp;IF(OFFSET(Paramétrages!$F$6,COLUMNS($G:AF)-2,,)=0,"",IF(ISBLANK('Compréhension de l''écrit'!$D108),""," ("&amp;SUMIFS(Paramétrages!$W:$W,Paramétrages!$Y:$Y,IF(OFFSET(Paramétrages!$F$6,COLUMNS($G:AF)-2,,)=0,"",OFFSET(Paramétrages!$F$6,COLUMNS($G:AF)-2,,)),Paramétrages!$X:$X,$B108&amp;$C108)&amp;" sur "&amp;IF(OFFSET(Paramétrages!$G$6,COLUMNS($H:AG)-2,,)=0,"",OFFSET(Paramétrages!$G$6,COLUMNS($H:AG)-2,,))&amp;")"))</f>
        <v/>
      </c>
      <c r="AE108" s="1" t="str">
        <f ca="1">IF(OFFSET(Paramétrages!$F$6,COLUMNS($G:AG)-2,,)=0,"",IF($B108="","",IF(COUNTA(Paramétrages!$F$5:$F$32)=0,"",IF(ISBLANK('Compréhension de l''écrit'!$D108),"",IF((SUMIFS(Paramétrages!$W:$W,Paramétrages!$Y:$Y,IF(OFFSET(Paramétrages!$F$6,COLUMNS($G:AG)-2,,)=0,"",OFFSET(Paramétrages!$F$6,COLUMNS($G:AG)-2,,)),Paramétrages!$X:$X,$B108&amp;$C108)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108&amp;$C108))/(IF(OFFSET(Paramétrages!$G$6,COLUMNS($H:AH)-2,,)=0,"",OFFSET(Paramétrages!$G$6,COLUMNS($H:AH)-2,,)))&lt;0.67,"B","C"))))))&amp;IF(OFFSET(Paramétrages!$F$6,COLUMNS($G:AG)-2,,)=0,"",IF(ISBLANK('Compréhension de l''écrit'!$D108),""," ("&amp;SUMIFS(Paramétrages!$W:$W,Paramétrages!$Y:$Y,IF(OFFSET(Paramétrages!$F$6,COLUMNS($G:AG)-2,,)=0,"",OFFSET(Paramétrages!$F$6,COLUMNS($G:AG)-2,,)),Paramétrages!$X:$X,$B108&amp;$C108)&amp;" sur "&amp;IF(OFFSET(Paramétrages!$G$6,COLUMNS($H:AH)-2,,)=0,"",OFFSET(Paramétrages!$G$6,COLUMNS($H:AH)-2,,))&amp;")"))</f>
        <v/>
      </c>
      <c r="AF108" s="1" t="str">
        <f ca="1">IF(OFFSET(Paramétrages!$F$6,COLUMNS($G:AH)-2,,)=0,"",IF($B108="","",IF(COUNTA(Paramétrages!$F$5:$F$32)=0,"",IF(ISBLANK('Compréhension de l''écrit'!$D108),"",IF((SUMIFS(Paramétrages!$W:$W,Paramétrages!$Y:$Y,IF(OFFSET(Paramétrages!$F$6,COLUMNS($G:AH)-2,,)=0,"",OFFSET(Paramétrages!$F$6,COLUMNS($G:AH)-2,,)),Paramétrages!$X:$X,$B108&amp;$C108)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108&amp;$C108))/(IF(OFFSET(Paramétrages!$G$6,COLUMNS($H:AI)-2,,)=0,"",OFFSET(Paramétrages!$G$6,COLUMNS($H:AI)-2,,)))&lt;0.67,"B","C"))))))&amp;IF(OFFSET(Paramétrages!$F$6,COLUMNS($G:AH)-2,,)=0,"",IF(ISBLANK('Compréhension de l''écrit'!$D108),""," ("&amp;SUMIFS(Paramétrages!$W:$W,Paramétrages!$Y:$Y,IF(OFFSET(Paramétrages!$F$6,COLUMNS($G:AH)-2,,)=0,"",OFFSET(Paramétrages!$F$6,COLUMNS($G:AH)-2,,)),Paramétrages!$X:$X,$B108&amp;$C108)&amp;" sur "&amp;IF(OFFSET(Paramétrages!$G$6,COLUMNS($H:AI)-2,,)=0,"",OFFSET(Paramétrages!$G$6,COLUMNS($H:AI)-2,,))&amp;")"))</f>
        <v/>
      </c>
      <c r="AG108" s="1" t="str">
        <f ca="1">IF(OFFSET(Paramétrages!$F$6,COLUMNS($G:AI)-2,,)=0,"",IF($B108="","",IF(COUNTA(Paramétrages!$F$5:$F$32)=0,"",IF(ISBLANK('Compréhension de l''écrit'!$D108),"",IF((SUMIFS(Paramétrages!$W:$W,Paramétrages!$Y:$Y,IF(OFFSET(Paramétrages!$F$6,COLUMNS($G:AI)-2,,)=0,"",OFFSET(Paramétrages!$F$6,COLUMNS($G:AI)-2,,)),Paramétrages!$X:$X,$B108&amp;$C108)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108&amp;$C108))/(IF(OFFSET(Paramétrages!$G$6,COLUMNS($H:AJ)-2,,)=0,"",OFFSET(Paramétrages!$G$6,COLUMNS($H:AJ)-2,,)))&lt;0.67,"B","C"))))))&amp;IF(OFFSET(Paramétrages!$F$6,COLUMNS($G:AI)-2,,)=0,"",IF(ISBLANK('Compréhension de l''écrit'!$D108),""," ("&amp;SUMIFS(Paramétrages!$W:$W,Paramétrages!$Y:$Y,IF(OFFSET(Paramétrages!$F$6,COLUMNS($G:AI)-2,,)=0,"",OFFSET(Paramétrages!$F$6,COLUMNS($G:AI)-2,,)),Paramétrages!$X:$X,$B108&amp;$C108)&amp;" sur "&amp;IF(OFFSET(Paramétrages!$G$6,COLUMNS($H:AJ)-2,,)=0,"",OFFSET(Paramétrages!$G$6,COLUMNS($H:AJ)-2,,))&amp;")"))</f>
        <v/>
      </c>
      <c r="AH108" s="1" t="str">
        <f ca="1">IF(OFFSET(Paramétrages!$F$6,COLUMNS($G:AJ)-2,,)=0,"",IF($B108="","",IF(COUNTA(Paramétrages!$F$5:$F$32)=0,"",IF(ISBLANK('Compréhension de l''écrit'!$D108),"",IF((SUMIFS(Paramétrages!$W:$W,Paramétrages!$Y:$Y,IF(OFFSET(Paramétrages!$F$6,COLUMNS($G:AJ)-2,,)=0,"",OFFSET(Paramétrages!$F$6,COLUMNS($G:AJ)-2,,)),Paramétrages!$X:$X,$B108&amp;$C108)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108&amp;$C108))/(IF(OFFSET(Paramétrages!$G$6,COLUMNS($H:AK)-2,,)=0,"",OFFSET(Paramétrages!$G$6,COLUMNS($H:AK)-2,,)))&lt;0.67,"B","C"))))))&amp;IF(OFFSET(Paramétrages!$F$6,COLUMNS($G:AJ)-2,,)=0,"",IF(ISBLANK('Compréhension de l''écrit'!$D108),""," ("&amp;SUMIFS(Paramétrages!$W:$W,Paramétrages!$Y:$Y,IF(OFFSET(Paramétrages!$F$6,COLUMNS($G:AJ)-2,,)=0,"",OFFSET(Paramétrages!$F$6,COLUMNS($G:AJ)-2,,)),Paramétrages!$X:$X,$B108&amp;$C108)&amp;" sur "&amp;IF(OFFSET(Paramétrages!$G$6,COLUMNS($H:AK)-2,,)=0,"",OFFSET(Paramétrages!$G$6,COLUMNS($H:AK)-2,,))&amp;")"))</f>
        <v/>
      </c>
      <c r="AI108" s="1" t="str">
        <f ca="1">IF(OFFSET(Paramétrages!$F$6,COLUMNS($G:AK)-2,,)=0,"",IF($B108="","",IF(COUNTA(Paramétrages!$F$5:$F$32)=0,"",IF(ISBLANK('Compréhension de l''écrit'!$D108),"",IF((SUMIFS(Paramétrages!$W:$W,Paramétrages!$Y:$Y,IF(OFFSET(Paramétrages!$F$6,COLUMNS($G:AK)-2,,)=0,"",OFFSET(Paramétrages!$F$6,COLUMNS($G:AK)-2,,)),Paramétrages!$X:$X,$B108&amp;$C108)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108&amp;$C108))/(IF(OFFSET(Paramétrages!$G$6,COLUMNS($H:AL)-2,,)=0,"",OFFSET(Paramétrages!$G$6,COLUMNS($H:AL)-2,,)))&lt;0.67,"B","C"))))))&amp;IF(OFFSET(Paramétrages!$F$6,COLUMNS($G:AK)-2,,)=0,"",IF(ISBLANK('Compréhension de l''écrit'!$D108),""," ("&amp;SUMIFS(Paramétrages!$W:$W,Paramétrages!$Y:$Y,IF(OFFSET(Paramétrages!$F$6,COLUMNS($G:AK)-2,,)=0,"",OFFSET(Paramétrages!$F$6,COLUMNS($G:AK)-2,,)),Paramétrages!$X:$X,$B108&amp;$C108)&amp;" sur "&amp;IF(OFFSET(Paramétrages!$G$6,COLUMNS($H:AL)-2,,)=0,"",OFFSET(Paramétrages!$G$6,COLUMNS($H:AL)-2,,))&amp;")"))</f>
        <v/>
      </c>
      <c r="AJ108" s="1" t="str">
        <f ca="1">IF(OFFSET(Paramétrages!$F$6,COLUMNS($G:AL)-2,,)=0,"",IF($B108="","",IF(COUNTA(Paramétrages!$F$5:$F$32)=0,"",IF(ISBLANK('Compréhension de l''écrit'!$D108),"",IF((SUMIFS(Paramétrages!$W:$W,Paramétrages!$Y:$Y,IF(OFFSET(Paramétrages!$F$6,COLUMNS($G:AL)-2,,)=0,"",OFFSET(Paramétrages!$F$6,COLUMNS($G:AL)-2,,)),Paramétrages!$X:$X,$B108&amp;$C108)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108&amp;$C108))/(IF(OFFSET(Paramétrages!$G$6,COLUMNS($H:AM)-2,,)=0,"",OFFSET(Paramétrages!$G$6,COLUMNS($H:AM)-2,,)))&lt;0.67,"B","C"))))))&amp;IF(OFFSET(Paramétrages!$F$6,COLUMNS($G:AL)-2,,)=0,"",IF(ISBLANK('Compréhension de l''écrit'!$D108),""," ("&amp;SUMIFS(Paramétrages!$W:$W,Paramétrages!$Y:$Y,IF(OFFSET(Paramétrages!$F$6,COLUMNS($G:AL)-2,,)=0,"",OFFSET(Paramétrages!$F$6,COLUMNS($G:AL)-2,,)),Paramétrages!$X:$X,$B108&amp;$C108)&amp;" sur "&amp;IF(OFFSET(Paramétrages!$G$6,COLUMNS($H:AM)-2,,)=0,"",OFFSET(Paramétrages!$G$6,COLUMNS($H:AM)-2,,))&amp;")"))</f>
        <v/>
      </c>
      <c r="AK108" s="1" t="str">
        <f ca="1">IF(OFFSET(Paramétrages!$F$6,COLUMNS($G:AM)-2,,)=0,"",IF($B108="","",IF(COUNTA(Paramétrages!$F$5:$F$32)=0,"",IF(ISBLANK('Compréhension de l''écrit'!$D108),"",IF((SUMIFS(Paramétrages!$W:$W,Paramétrages!$Y:$Y,IF(OFFSET(Paramétrages!$F$6,COLUMNS($G:AM)-2,,)=0,"",OFFSET(Paramétrages!$F$6,COLUMNS($G:AM)-2,,)),Paramétrages!$X:$X,$B108&amp;$C108)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108&amp;$C108))/(IF(OFFSET(Paramétrages!$G$6,COLUMNS($H:AN)-2,,)=0,"",OFFSET(Paramétrages!$G$6,COLUMNS($H:AN)-2,,)))&lt;0.67,"B","C"))))))&amp;IF(OFFSET(Paramétrages!$F$6,COLUMNS($G:AM)-2,,)=0,"",IF(ISBLANK('Compréhension de l''écrit'!$D108),""," ("&amp;SUMIFS(Paramétrages!$W:$W,Paramétrages!$Y:$Y,IF(OFFSET(Paramétrages!$F$6,COLUMNS($G:AM)-2,,)=0,"",OFFSET(Paramétrages!$F$6,COLUMNS($G:AM)-2,,)),Paramétrages!$X:$X,$B108&amp;$C108)&amp;" sur "&amp;IF(OFFSET(Paramétrages!$G$6,COLUMNS($H:AN)-2,,)=0,"",OFFSET(Paramétrages!$G$6,COLUMNS($H:AN)-2,,))&amp;")"))</f>
        <v/>
      </c>
      <c r="AL108" s="1" t="str">
        <f ca="1">IF(OFFSET(Paramétrages!$F$6,COLUMNS($G:AN)-2,,)=0,"",IF($B108="","",IF(COUNTA(Paramétrages!$F$5:$F$32)=0,"",IF(ISBLANK('Compréhension de l''écrit'!$D108),"",IF((SUMIFS(Paramétrages!$W:$W,Paramétrages!$Y:$Y,IF(OFFSET(Paramétrages!$F$6,COLUMNS($G:AN)-2,,)=0,"",OFFSET(Paramétrages!$F$6,COLUMNS($G:AN)-2,,)),Paramétrages!$X:$X,$B108&amp;$C108)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108&amp;$C108))/(IF(OFFSET(Paramétrages!$G$6,COLUMNS($H:AO)-2,,)=0,"",OFFSET(Paramétrages!$G$6,COLUMNS($H:AO)-2,,)))&lt;0.67,"B","C"))))))&amp;IF(OFFSET(Paramétrages!$F$6,COLUMNS($G:AN)-2,,)=0,"",IF(ISBLANK('Compréhension de l''écrit'!$D108),""," ("&amp;SUMIFS(Paramétrages!$W:$W,Paramétrages!$Y:$Y,IF(OFFSET(Paramétrages!$F$6,COLUMNS($G:AN)-2,,)=0,"",OFFSET(Paramétrages!$F$6,COLUMNS($G:AN)-2,,)),Paramétrages!$X:$X,$B108&amp;$C108)&amp;" sur "&amp;IF(OFFSET(Paramétrages!$G$6,COLUMNS($H:AO)-2,,)=0,"",OFFSET(Paramétrages!$G$6,COLUMNS($H:AO)-2,,))&amp;")"))</f>
        <v/>
      </c>
      <c r="AM108" s="1" t="str">
        <f ca="1">IF(OFFSET(Paramétrages!$F$6,COLUMNS($G:AO)-2,,)=0,"",IF($B108="","",IF(COUNTA(Paramétrages!$F$5:$F$32)=0,"",IF(ISBLANK('Compréhension de l''écrit'!$D108),"",IF((SUMIFS(Paramétrages!$W:$W,Paramétrages!$Y:$Y,IF(OFFSET(Paramétrages!$F$6,COLUMNS($G:AO)-2,,)=0,"",OFFSET(Paramétrages!$F$6,COLUMNS($G:AO)-2,,)),Paramétrages!$X:$X,$B108&amp;$C108)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108&amp;$C108))/(IF(OFFSET(Paramétrages!$G$6,COLUMNS($H:AP)-2,,)=0,"",OFFSET(Paramétrages!$G$6,COLUMNS($H:AP)-2,,)))&lt;0.67,"B","C"))))))&amp;IF(OFFSET(Paramétrages!$F$6,COLUMNS($G:AO)-2,,)=0,"",IF(ISBLANK('Compréhension de l''écrit'!$D108),""," ("&amp;SUMIFS(Paramétrages!$W:$W,Paramétrages!$Y:$Y,IF(OFFSET(Paramétrages!$F$6,COLUMNS($G:AO)-2,,)=0,"",OFFSET(Paramétrages!$F$6,COLUMNS($G:AO)-2,,)),Paramétrages!$X:$X,$B108&amp;$C108)&amp;" sur "&amp;IF(OFFSET(Paramétrages!$G$6,COLUMNS($H:AP)-2,,)=0,"",OFFSET(Paramétrages!$G$6,COLUMNS($H:AP)-2,,))&amp;")"))</f>
        <v/>
      </c>
      <c r="AN108" s="1" t="str">
        <f ca="1">IF(OFFSET(Paramétrages!$F$6,COLUMNS($G:AP)-2,,)=0,"",IF($B108="","",IF(COUNTA(Paramétrages!$F$5:$F$32)=0,"",IF(ISBLANK('Compréhension de l''écrit'!$D108),"",IF((SUMIFS(Paramétrages!$W:$W,Paramétrages!$Y:$Y,IF(OFFSET(Paramétrages!$F$6,COLUMNS($G:AP)-2,,)=0,"",OFFSET(Paramétrages!$F$6,COLUMNS($G:AP)-2,,)),Paramétrages!$X:$X,$B108&amp;$C108)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108&amp;$C108))/(IF(OFFSET(Paramétrages!$G$6,COLUMNS($H:AQ)-2,,)=0,"",OFFSET(Paramétrages!$G$6,COLUMNS($H:AQ)-2,,)))&lt;0.67,"B","C"))))))&amp;IF(OFFSET(Paramétrages!$F$6,COLUMNS($G:AP)-2,,)=0,"",IF(ISBLANK('Compréhension de l''écrit'!$D108),""," ("&amp;SUMIFS(Paramétrages!$W:$W,Paramétrages!$Y:$Y,IF(OFFSET(Paramétrages!$F$6,COLUMNS($G:AP)-2,,)=0,"",OFFSET(Paramétrages!$F$6,COLUMNS($G:AP)-2,,)),Paramétrages!$X:$X,$B108&amp;$C108)&amp;" sur "&amp;IF(OFFSET(Paramétrages!$G$6,COLUMNS($H:AQ)-2,,)=0,"",OFFSET(Paramétrages!$G$6,COLUMNS($H:AQ)-2,,))&amp;")"))</f>
        <v/>
      </c>
      <c r="AO108" s="1" t="str">
        <f ca="1">IF(OFFSET(Paramétrages!$F$6,COLUMNS($G:AQ)-2,,)=0,"",IF($B108="","",IF(COUNTA(Paramétrages!$F$5:$F$32)=0,"",IF(ISBLANK('Compréhension de l''écrit'!$D108),"",IF((SUMIFS(Paramétrages!$W:$W,Paramétrages!$Y:$Y,IF(OFFSET(Paramétrages!$F$6,COLUMNS($G:AQ)-2,,)=0,"",OFFSET(Paramétrages!$F$6,COLUMNS($G:AQ)-2,,)),Paramétrages!$X:$X,$B108&amp;$C108)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108&amp;$C108))/(IF(OFFSET(Paramétrages!$G$6,COLUMNS($H:AR)-2,,)=0,"",OFFSET(Paramétrages!$G$6,COLUMNS($H:AR)-2,,)))&lt;0.67,"B","C"))))))&amp;IF(OFFSET(Paramétrages!$F$6,COLUMNS($G:AQ)-2,,)=0,"",IF(ISBLANK('Compréhension de l''écrit'!$D108),""," ("&amp;SUMIFS(Paramétrages!$W:$W,Paramétrages!$Y:$Y,IF(OFFSET(Paramétrages!$F$6,COLUMNS($G:AQ)-2,,)=0,"",OFFSET(Paramétrages!$F$6,COLUMNS($G:AQ)-2,,)),Paramétrages!$X:$X,$B108&amp;$C108)&amp;" sur "&amp;IF(OFFSET(Paramétrages!$G$6,COLUMNS($H:AR)-2,,)=0,"",OFFSET(Paramétrages!$G$6,COLUMNS($H:AR)-2,,))&amp;")"))</f>
        <v/>
      </c>
      <c r="AP108" s="1" t="str">
        <f ca="1">IF(OFFSET(Paramétrages!$F$6,COLUMNS($G:AR)-2,,)=0,"",IF($B108="","",IF(COUNTA(Paramétrages!$F$5:$F$32)=0,"",IF(ISBLANK('Compréhension de l''écrit'!$D108),"",IF((SUMIFS(Paramétrages!$W:$W,Paramétrages!$Y:$Y,IF(OFFSET(Paramétrages!$F$6,COLUMNS($G:AR)-2,,)=0,"",OFFSET(Paramétrages!$F$6,COLUMNS($G:AR)-2,,)),Paramétrages!$X:$X,$B108&amp;$C108)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108&amp;$C108))/(IF(OFFSET(Paramétrages!$G$6,COLUMNS($H:AS)-2,,)=0,"",OFFSET(Paramétrages!$G$6,COLUMNS($H:AS)-2,,)))&lt;0.67,"B","C"))))))&amp;IF(OFFSET(Paramétrages!$F$6,COLUMNS($G:AR)-2,,)=0,"",IF(ISBLANK('Compréhension de l''écrit'!$D108),""," ("&amp;SUMIFS(Paramétrages!$W:$W,Paramétrages!$Y:$Y,IF(OFFSET(Paramétrages!$F$6,COLUMNS($G:AR)-2,,)=0,"",OFFSET(Paramétrages!$F$6,COLUMNS($G:AR)-2,,)),Paramétrages!$X:$X,$B108&amp;$C108)&amp;" sur "&amp;IF(OFFSET(Paramétrages!$G$6,COLUMNS($H:AS)-2,,)=0,"",OFFSET(Paramétrages!$G$6,COLUMNS($H:AS)-2,,))&amp;")"))</f>
        <v/>
      </c>
      <c r="AQ108" s="1" t="str">
        <f ca="1">IF(OFFSET(Paramétrages!$F$6,COLUMNS($G:AS)-2,,)=0,"",IF($B108="","",IF(COUNTA(Paramétrages!$F$5:$F$32)=0,"",IF(ISBLANK('Compréhension de l''écrit'!$D108),"",IF((SUMIFS(Paramétrages!$W:$W,Paramétrages!$Y:$Y,IF(OFFSET(Paramétrages!$F$6,COLUMNS($G:AS)-2,,)=0,"",OFFSET(Paramétrages!$F$6,COLUMNS($G:AS)-2,,)),Paramétrages!$X:$X,$B108&amp;$C108)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108&amp;$C108))/(IF(OFFSET(Paramétrages!$G$6,COLUMNS($H:AT)-2,,)=0,"",OFFSET(Paramétrages!$G$6,COLUMNS($H:AT)-2,,)))&lt;0.67,"B","C"))))))&amp;IF(OFFSET(Paramétrages!$F$6,COLUMNS($G:AS)-2,,)=0,"",IF(ISBLANK('Compréhension de l''écrit'!$D108),""," ("&amp;SUMIFS(Paramétrages!$W:$W,Paramétrages!$Y:$Y,IF(OFFSET(Paramétrages!$F$6,COLUMNS($G:AS)-2,,)=0,"",OFFSET(Paramétrages!$F$6,COLUMNS($G:AS)-2,,)),Paramétrages!$X:$X,$B108&amp;$C108)&amp;" sur "&amp;IF(OFFSET(Paramétrages!$G$6,COLUMNS($H:AT)-2,,)=0,"",OFFSET(Paramétrages!$G$6,COLUMNS($H:AT)-2,,))&amp;")"))</f>
        <v/>
      </c>
      <c r="AR108" s="1" t="str">
        <f ca="1">IF(OFFSET(Paramétrages!$F$6,COLUMNS($G:AT)-2,,)=0,"",IF($B108="","",IF(COUNTA(Paramétrages!$F$5:$F$32)=0,"",IF(ISBLANK('Compréhension de l''écrit'!$D108),"",IF((SUMIFS(Paramétrages!$W:$W,Paramétrages!$Y:$Y,IF(OFFSET(Paramétrages!$F$6,COLUMNS($G:AT)-2,,)=0,"",OFFSET(Paramétrages!$F$6,COLUMNS($G:AT)-2,,)),Paramétrages!$X:$X,$B108&amp;$C108)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108&amp;$C108))/(IF(OFFSET(Paramétrages!$G$6,COLUMNS($H:AU)-2,,)=0,"",OFFSET(Paramétrages!$G$6,COLUMNS($H:AU)-2,,)))&lt;0.67,"B","C"))))))&amp;IF(OFFSET(Paramétrages!$F$6,COLUMNS($G:AT)-2,,)=0,"",IF(ISBLANK('Compréhension de l''écrit'!$D108),""," ("&amp;SUMIFS(Paramétrages!$W:$W,Paramétrages!$Y:$Y,IF(OFFSET(Paramétrages!$F$6,COLUMNS($G:AT)-2,,)=0,"",OFFSET(Paramétrages!$F$6,COLUMNS($G:AT)-2,,)),Paramétrages!$X:$X,$B108&amp;$C108)&amp;" sur "&amp;IF(OFFSET(Paramétrages!$G$6,COLUMNS($H:AU)-2,,)=0,"",OFFSET(Paramétrages!$G$6,COLUMNS($H:AU)-2,,))&amp;")"))</f>
        <v/>
      </c>
      <c r="AS108" s="1" t="str">
        <f ca="1">IF(OFFSET(Paramétrages!$F$6,COLUMNS($G:AU)-2,,)=0,"",IF($B108="","",IF(COUNTA(Paramétrages!$F$5:$F$32)=0,"",IF(ISBLANK('Compréhension de l''écrit'!$D108),"",IF((SUMIFS(Paramétrages!$W:$W,Paramétrages!$Y:$Y,IF(OFFSET(Paramétrages!$F$6,COLUMNS($G:AU)-2,,)=0,"",OFFSET(Paramétrages!$F$6,COLUMNS($G:AU)-2,,)),Paramétrages!$X:$X,$B108&amp;$C108)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108&amp;$C108))/(IF(OFFSET(Paramétrages!$G$6,COLUMNS($H:AV)-2,,)=0,"",OFFSET(Paramétrages!$G$6,COLUMNS($H:AV)-2,,)))&lt;0.67,"B","C"))))))&amp;IF(OFFSET(Paramétrages!$F$6,COLUMNS($G:AU)-2,,)=0,"",IF(ISBLANK('Compréhension de l''écrit'!$D108),""," ("&amp;SUMIFS(Paramétrages!$W:$W,Paramétrages!$Y:$Y,IF(OFFSET(Paramétrages!$F$6,COLUMNS($G:AU)-2,,)=0,"",OFFSET(Paramétrages!$F$6,COLUMNS($G:AU)-2,,)),Paramétrages!$X:$X,$B108&amp;$C108)&amp;" sur "&amp;IF(OFFSET(Paramétrages!$G$6,COLUMNS($H:AV)-2,,)=0,"",OFFSET(Paramétrages!$G$6,COLUMNS($H:AV)-2,,))&amp;")"))</f>
        <v/>
      </c>
      <c r="AT108" s="1" t="str">
        <f ca="1">IF(OFFSET(Paramétrages!$F$6,COLUMNS($G:AV)-2,,)=0,"",IF($B108="","",IF(COUNTA(Paramétrages!$F$5:$F$32)=0,"",IF(ISBLANK('Compréhension de l''écrit'!$D108),"",IF((SUMIFS(Paramétrages!$W:$W,Paramétrages!$Y:$Y,IF(OFFSET(Paramétrages!$F$6,COLUMNS($G:AV)-2,,)=0,"",OFFSET(Paramétrages!$F$6,COLUMNS($G:AV)-2,,)),Paramétrages!$X:$X,$B108&amp;$C108)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108&amp;$C108))/(IF(OFFSET(Paramétrages!$G$6,COLUMNS($H:AW)-2,,)=0,"",OFFSET(Paramétrages!$G$6,COLUMNS($H:AW)-2,,)))&lt;0.67,"B","C"))))))&amp;IF(OFFSET(Paramétrages!$F$6,COLUMNS($G:AV)-2,,)=0,"",IF(ISBLANK('Compréhension de l''écrit'!$D108),""," ("&amp;SUMIFS(Paramétrages!$W:$W,Paramétrages!$Y:$Y,IF(OFFSET(Paramétrages!$F$6,COLUMNS($G:AV)-2,,)=0,"",OFFSET(Paramétrages!$F$6,COLUMNS($G:AV)-2,,)),Paramétrages!$X:$X,$B108&amp;$C108)&amp;" sur "&amp;IF(OFFSET(Paramétrages!$G$6,COLUMNS($H:AW)-2,,)=0,"",OFFSET(Paramétrages!$G$6,COLUMNS($H:AW)-2,,))&amp;")"))</f>
        <v/>
      </c>
      <c r="AU108" s="1" t="str">
        <f ca="1">IF(OFFSET(Paramétrages!$F$6,COLUMNS($G:AW)-2,,)=0,"",IF($B108="","",IF(COUNTA(Paramétrages!$F$5:$F$32)=0,"",IF(ISBLANK('Compréhension de l''écrit'!$D108),"",IF((SUMIFS(Paramétrages!$W:$W,Paramétrages!$Y:$Y,IF(OFFSET(Paramétrages!$F$6,COLUMNS($G:AW)-2,,)=0,"",OFFSET(Paramétrages!$F$6,COLUMNS($G:AW)-2,,)),Paramétrages!$X:$X,$B108&amp;$C108)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108&amp;$C108))/(IF(OFFSET(Paramétrages!$G$6,COLUMNS($H:AX)-2,,)=0,"",OFFSET(Paramétrages!$G$6,COLUMNS($H:AX)-2,,)))&lt;0.67,"B","C"))))))&amp;IF(OFFSET(Paramétrages!$F$6,COLUMNS($G:AW)-2,,)=0,"",IF(ISBLANK('Compréhension de l''écrit'!$D108),""," ("&amp;SUMIFS(Paramétrages!$W:$W,Paramétrages!$Y:$Y,IF(OFFSET(Paramétrages!$F$6,COLUMNS($G:AW)-2,,)=0,"",OFFSET(Paramétrages!$F$6,COLUMNS($G:AW)-2,,)),Paramétrages!$X:$X,$B108&amp;$C108)&amp;" sur "&amp;IF(OFFSET(Paramétrages!$G$6,COLUMNS($H:AX)-2,,)=0,"",OFFSET(Paramétrages!$G$6,COLUMNS($H:AX)-2,,))&amp;")"))</f>
        <v/>
      </c>
      <c r="AV108" s="1" t="str">
        <f ca="1">IF(OFFSET(Paramétrages!$F$6,COLUMNS($G:AX)-2,,)=0,"",IF($B108="","",IF(COUNTA(Paramétrages!$F$5:$F$32)=0,"",IF(ISBLANK('Compréhension de l''écrit'!$D108),"",IF((SUMIFS(Paramétrages!$W:$W,Paramétrages!$Y:$Y,IF(OFFSET(Paramétrages!$F$6,COLUMNS($G:AX)-2,,)=0,"",OFFSET(Paramétrages!$F$6,COLUMNS($G:AX)-2,,)),Paramétrages!$X:$X,$B108&amp;$C108)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108&amp;$C108))/(IF(OFFSET(Paramétrages!$G$6,COLUMNS($H:AY)-2,,)=0,"",OFFSET(Paramétrages!$G$6,COLUMNS($H:AY)-2,,)))&lt;0.67,"B","C"))))))&amp;IF(OFFSET(Paramétrages!$F$6,COLUMNS($G:AX)-2,,)=0,"",IF(ISBLANK('Compréhension de l''écrit'!$D108),""," ("&amp;SUMIFS(Paramétrages!$W:$W,Paramétrages!$Y:$Y,IF(OFFSET(Paramétrages!$F$6,COLUMNS($G:AX)-2,,)=0,"",OFFSET(Paramétrages!$F$6,COLUMNS($G:AX)-2,,)),Paramétrages!$X:$X,$B108&amp;$C108)&amp;" sur "&amp;IF(OFFSET(Paramétrages!$G$6,COLUMNS($H:AY)-2,,)=0,"",OFFSET(Paramétrages!$G$6,COLUMNS($H:AY)-2,,))&amp;")"))</f>
        <v/>
      </c>
      <c r="AW108" s="1" t="str">
        <f ca="1">IF(OFFSET(Paramétrages!$F$6,COLUMNS($G:AY)-2,,)=0,"",IF($B108="","",IF(COUNTA(Paramétrages!$F$5:$F$32)=0,"",IF(ISBLANK('Compréhension de l''écrit'!$D108),"",IF((SUMIFS(Paramétrages!$W:$W,Paramétrages!$Y:$Y,IF(OFFSET(Paramétrages!$F$6,COLUMNS($G:AY)-2,,)=0,"",OFFSET(Paramétrages!$F$6,COLUMNS($G:AY)-2,,)),Paramétrages!$X:$X,$B108&amp;$C108)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108&amp;$C108))/(IF(OFFSET(Paramétrages!$G$6,COLUMNS($H:AZ)-2,,)=0,"",OFFSET(Paramétrages!$G$6,COLUMNS($H:AZ)-2,,)))&lt;0.67,"B","C"))))))&amp;IF(OFFSET(Paramétrages!$F$6,COLUMNS($G:AY)-2,,)=0,"",IF(ISBLANK('Compréhension de l''écrit'!$D108),""," ("&amp;SUMIFS(Paramétrages!$W:$W,Paramétrages!$Y:$Y,IF(OFFSET(Paramétrages!$F$6,COLUMNS($G:AY)-2,,)=0,"",OFFSET(Paramétrages!$F$6,COLUMNS($G:AY)-2,,)),Paramétrages!$X:$X,$B108&amp;$C108)&amp;" sur "&amp;IF(OFFSET(Paramétrages!$G$6,COLUMNS($H:AZ)-2,,)=0,"",OFFSET(Paramétrages!$G$6,COLUMNS($H:AZ)-2,,))&amp;")"))</f>
        <v/>
      </c>
      <c r="AX108" s="1" t="str">
        <f ca="1">IF(OFFSET(Paramétrages!$F$6,COLUMNS($G:AZ)-2,,)=0,"",IF($B108="","",IF(COUNTA(Paramétrages!$F$5:$F$32)=0,"",IF(ISBLANK('Compréhension de l''écrit'!$D108),"",IF((SUMIFS(Paramétrages!$W:$W,Paramétrages!$Y:$Y,IF(OFFSET(Paramétrages!$F$6,COLUMNS($G:AZ)-2,,)=0,"",OFFSET(Paramétrages!$F$6,COLUMNS($G:AZ)-2,,)),Paramétrages!$X:$X,$B108&amp;$C108)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108&amp;$C108))/(IF(OFFSET(Paramétrages!$G$6,COLUMNS($H:BA)-2,,)=0,"",OFFSET(Paramétrages!$G$6,COLUMNS($H:BA)-2,,)))&lt;0.67,"B","C"))))))&amp;IF(OFFSET(Paramétrages!$F$6,COLUMNS($G:AZ)-2,,)=0,"",IF(ISBLANK('Compréhension de l''écrit'!$D108),""," ("&amp;SUMIFS(Paramétrages!$W:$W,Paramétrages!$Y:$Y,IF(OFFSET(Paramétrages!$F$6,COLUMNS($G:AZ)-2,,)=0,"",OFFSET(Paramétrages!$F$6,COLUMNS($G:AZ)-2,,)),Paramétrages!$X:$X,$B108&amp;$C108)&amp;" sur "&amp;IF(OFFSET(Paramétrages!$G$6,COLUMNS($H:BA)-2,,)=0,"",OFFSET(Paramétrages!$G$6,COLUMNS($H:BA)-2,,))&amp;")"))</f>
        <v/>
      </c>
      <c r="AY108" s="1" t="str">
        <f ca="1">IF(OFFSET(Paramétrages!$F$6,COLUMNS($G:BA)-2,,)=0,"",IF($B108="","",IF(COUNTA(Paramétrages!$F$5:$F$32)=0,"",IF(ISBLANK('Compréhension de l''écrit'!$D108),"",IF((SUMIFS(Paramétrages!$W:$W,Paramétrages!$Y:$Y,IF(OFFSET(Paramétrages!$F$6,COLUMNS($G:BA)-2,,)=0,"",OFFSET(Paramétrages!$F$6,COLUMNS($G:BA)-2,,)),Paramétrages!$X:$X,$B108&amp;$C108)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108&amp;$C108))/(IF(OFFSET(Paramétrages!$G$6,COLUMNS($H:BB)-2,,)=0,"",OFFSET(Paramétrages!$G$6,COLUMNS($H:BB)-2,,)))&lt;0.67,"B","C"))))))&amp;IF(OFFSET(Paramétrages!$F$6,COLUMNS($G:BA)-2,,)=0,"",IF(ISBLANK('Compréhension de l''écrit'!$D108),""," ("&amp;SUMIFS(Paramétrages!$W:$W,Paramétrages!$Y:$Y,IF(OFFSET(Paramétrages!$F$6,COLUMNS($G:BA)-2,,)=0,"",OFFSET(Paramétrages!$F$6,COLUMNS($G:BA)-2,,)),Paramétrages!$X:$X,$B108&amp;$C108)&amp;" sur "&amp;IF(OFFSET(Paramétrages!$G$6,COLUMNS($H:BB)-2,,)=0,"",OFFSET(Paramétrages!$G$6,COLUMNS($H:BB)-2,,))&amp;")"))</f>
        <v/>
      </c>
      <c r="AZ108" s="1" t="str">
        <f ca="1">IF(OFFSET(Paramétrages!$F$6,COLUMNS($G:BB)-2,,)=0,"",IF($B108="","",IF(COUNTA(Paramétrages!$F$5:$F$32)=0,"",IF(ISBLANK('Compréhension de l''écrit'!$D108),"",IF((SUMIFS(Paramétrages!$W:$W,Paramétrages!$Y:$Y,IF(OFFSET(Paramétrages!$F$6,COLUMNS($G:BB)-2,,)=0,"",OFFSET(Paramétrages!$F$6,COLUMNS($G:BB)-2,,)),Paramétrages!$X:$X,$B108&amp;$C108)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108&amp;$C108))/(IF(OFFSET(Paramétrages!$G$6,COLUMNS($H:BC)-2,,)=0,"",OFFSET(Paramétrages!$G$6,COLUMNS($H:BC)-2,,)))&lt;0.67,"B","C"))))))&amp;IF(OFFSET(Paramétrages!$F$6,COLUMNS($G:BB)-2,,)=0,"",IF(ISBLANK('Compréhension de l''écrit'!$D108),""," ("&amp;SUMIFS(Paramétrages!$W:$W,Paramétrages!$Y:$Y,IF(OFFSET(Paramétrages!$F$6,COLUMNS($G:BB)-2,,)=0,"",OFFSET(Paramétrages!$F$6,COLUMNS($G:BB)-2,,)),Paramétrages!$X:$X,$B108&amp;$C108)&amp;" sur "&amp;IF(OFFSET(Paramétrages!$G$6,COLUMNS($H:BC)-2,,)=0,"",OFFSET(Paramétrages!$G$6,COLUMNS($H:BC)-2,,))&amp;")"))</f>
        <v/>
      </c>
      <c r="BA108" s="1" t="str">
        <f ca="1">IF(OFFSET(Paramétrages!$F$6,COLUMNS($G:BC)-2,,)=0,"",IF($B108="","",IF(COUNTA(Paramétrages!$F$5:$F$32)=0,"",IF(ISBLANK('Compréhension de l''écrit'!$D108),"",IF((SUMIFS(Paramétrages!$W:$W,Paramétrages!$Y:$Y,IF(OFFSET(Paramétrages!$F$6,COLUMNS($G:BC)-2,,)=0,"",OFFSET(Paramétrages!$F$6,COLUMNS($G:BC)-2,,)),Paramétrages!$X:$X,$B108&amp;$C108)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108&amp;$C108))/(IF(OFFSET(Paramétrages!$G$6,COLUMNS($H:BD)-2,,)=0,"",OFFSET(Paramétrages!$G$6,COLUMNS($H:BD)-2,,)))&lt;0.67,"B","C"))))))&amp;IF(OFFSET(Paramétrages!$F$6,COLUMNS($G:BC)-2,,)=0,"",IF(ISBLANK('Compréhension de l''écrit'!$D108),""," ("&amp;SUMIFS(Paramétrages!$W:$W,Paramétrages!$Y:$Y,IF(OFFSET(Paramétrages!$F$6,COLUMNS($G:BC)-2,,)=0,"",OFFSET(Paramétrages!$F$6,COLUMNS($G:BC)-2,,)),Paramétrages!$X:$X,$B108&amp;$C108)&amp;" sur "&amp;IF(OFFSET(Paramétrages!$G$6,COLUMNS($H:BD)-2,,)=0,"",OFFSET(Paramétrages!$G$6,COLUMNS($H:BD)-2,,))&amp;")"))</f>
        <v/>
      </c>
      <c r="BB108" s="1" t="str">
        <f ca="1">IF(OFFSET(Paramétrages!$F$6,COLUMNS($G:BD)-2,,)=0,"",IF($B108="","",IF(COUNTA(Paramétrages!$F$5:$F$32)=0,"",IF(ISBLANK('Compréhension de l''écrit'!$D108),"",IF((SUMIFS(Paramétrages!$W:$W,Paramétrages!$Y:$Y,IF(OFFSET(Paramétrages!$F$6,COLUMNS($G:BD)-2,,)=0,"",OFFSET(Paramétrages!$F$6,COLUMNS($G:BD)-2,,)),Paramétrages!$X:$X,$B108&amp;$C108)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108&amp;$C108))/(IF(OFFSET(Paramétrages!$G$6,COLUMNS($H:BE)-2,,)=0,"",OFFSET(Paramétrages!$G$6,COLUMNS($H:BE)-2,,)))&lt;0.67,"B","C"))))))&amp;IF(OFFSET(Paramétrages!$F$6,COLUMNS($G:BD)-2,,)=0,"",IF(ISBLANK('Compréhension de l''écrit'!$D108),""," ("&amp;SUMIFS(Paramétrages!$W:$W,Paramétrages!$Y:$Y,IF(OFFSET(Paramétrages!$F$6,COLUMNS($G:BD)-2,,)=0,"",OFFSET(Paramétrages!$F$6,COLUMNS($G:BD)-2,,)),Paramétrages!$X:$X,$B108&amp;$C108)&amp;" sur "&amp;IF(OFFSET(Paramétrages!$G$6,COLUMNS($H:BE)-2,,)=0,"",OFFSET(Paramétrages!$G$6,COLUMNS($H:BE)-2,,))&amp;")"))</f>
        <v/>
      </c>
      <c r="BC108" s="1" t="str">
        <f ca="1">IF(OFFSET(Paramétrages!$F$6,COLUMNS($G:BE)-2,,)=0,"",IF($B108="","",IF(COUNTA(Paramétrages!$F$5:$F$32)=0,"",IF(ISBLANK('Compréhension de l''écrit'!$D108),"",IF((SUMIFS(Paramétrages!$W:$W,Paramétrages!$Y:$Y,IF(OFFSET(Paramétrages!$F$6,COLUMNS($G:BE)-2,,)=0,"",OFFSET(Paramétrages!$F$6,COLUMNS($G:BE)-2,,)),Paramétrages!$X:$X,$B108&amp;$C108)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108&amp;$C108))/(IF(OFFSET(Paramétrages!$G$6,COLUMNS($H:BF)-2,,)=0,"",OFFSET(Paramétrages!$G$6,COLUMNS($H:BF)-2,,)))&lt;0.67,"B","C"))))))&amp;IF(OFFSET(Paramétrages!$F$6,COLUMNS($G:BE)-2,,)=0,"",IF(ISBLANK('Compréhension de l''écrit'!$D108),""," ("&amp;SUMIFS(Paramétrages!$W:$W,Paramétrages!$Y:$Y,IF(OFFSET(Paramétrages!$F$6,COLUMNS($G:BE)-2,,)=0,"",OFFSET(Paramétrages!$F$6,COLUMNS($G:BE)-2,,)),Paramétrages!$X:$X,$B108&amp;$C108)&amp;" sur "&amp;IF(OFFSET(Paramétrages!$G$6,COLUMNS($H:BF)-2,,)=0,"",OFFSET(Paramétrages!$G$6,COLUMNS($H:BF)-2,,))&amp;")"))</f>
        <v/>
      </c>
      <c r="BD108" s="1" t="str">
        <f ca="1">IF(OFFSET(Paramétrages!$F$6,COLUMNS($G:BF)-2,,)=0,"",IF($B108="","",IF(COUNTA(Paramétrages!$F$5:$F$32)=0,"",IF(ISBLANK('Compréhension de l''écrit'!$D108),"",IF((SUMIFS(Paramétrages!$W:$W,Paramétrages!$Y:$Y,IF(OFFSET(Paramétrages!$F$6,COLUMNS($G:BF)-2,,)=0,"",OFFSET(Paramétrages!$F$6,COLUMNS($G:BF)-2,,)),Paramétrages!$X:$X,$B108&amp;$C108)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108&amp;$C108))/(IF(OFFSET(Paramétrages!$G$6,COLUMNS($H:BG)-2,,)=0,"",OFFSET(Paramétrages!$G$6,COLUMNS($H:BG)-2,,)))&lt;0.67,"B","C"))))))&amp;IF(OFFSET(Paramétrages!$F$6,COLUMNS($G:BF)-2,,)=0,"",IF(ISBLANK('Compréhension de l''écrit'!$D108),""," ("&amp;SUMIFS(Paramétrages!$W:$W,Paramétrages!$Y:$Y,IF(OFFSET(Paramétrages!$F$6,COLUMNS($G:BF)-2,,)=0,"",OFFSET(Paramétrages!$F$6,COLUMNS($G:BF)-2,,)),Paramétrages!$X:$X,$B108&amp;$C108)&amp;" sur "&amp;IF(OFFSET(Paramétrages!$G$6,COLUMNS($H:BG)-2,,)=0,"",OFFSET(Paramétrages!$G$6,COLUMNS($H:BG)-2,,))&amp;")"))</f>
        <v/>
      </c>
      <c r="BE108" s="1" t="str">
        <f ca="1">IF(OFFSET(Paramétrages!$F$6,COLUMNS($G:BG)-2,,)=0,"",IF($B108="","",IF(COUNTA(Paramétrages!$F$5:$F$32)=0,"",IF(ISBLANK('Compréhension de l''écrit'!$D108),"",IF((SUMIFS(Paramétrages!$W:$W,Paramétrages!$Y:$Y,IF(OFFSET(Paramétrages!$F$6,COLUMNS($G:BG)-2,,)=0,"",OFFSET(Paramétrages!$F$6,COLUMNS($G:BG)-2,,)),Paramétrages!$X:$X,$B108&amp;$C108)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108&amp;$C108))/(IF(OFFSET(Paramétrages!$G$6,COLUMNS($H:BH)-2,,)=0,"",OFFSET(Paramétrages!$G$6,COLUMNS($H:BH)-2,,)))&lt;0.67,"B","C"))))))&amp;IF(OFFSET(Paramétrages!$F$6,COLUMNS($G:BG)-2,,)=0,"",IF(ISBLANK('Compréhension de l''écrit'!$D108),""," ("&amp;SUMIFS(Paramétrages!$W:$W,Paramétrages!$Y:$Y,IF(OFFSET(Paramétrages!$F$6,COLUMNS($G:BG)-2,,)=0,"",OFFSET(Paramétrages!$F$6,COLUMNS($G:BG)-2,,)),Paramétrages!$X:$X,$B108&amp;$C108)&amp;" sur "&amp;IF(OFFSET(Paramétrages!$G$6,COLUMNS($H:BH)-2,,)=0,"",OFFSET(Paramétrages!$G$6,COLUMNS($H:BH)-2,,))&amp;")"))</f>
        <v/>
      </c>
      <c r="BF108" s="1" t="str">
        <f ca="1">IF(OFFSET(Paramétrages!$F$6,COLUMNS($G:BH)-2,,)=0,"",IF($B108="","",IF(COUNTA(Paramétrages!$F$5:$F$32)=0,"",IF(ISBLANK('Compréhension de l''écrit'!$D108),"",IF((SUMIFS(Paramétrages!$W:$W,Paramétrages!$Y:$Y,IF(OFFSET(Paramétrages!$F$6,COLUMNS($G:BH)-2,,)=0,"",OFFSET(Paramétrages!$F$6,COLUMNS($G:BH)-2,,)),Paramétrages!$X:$X,$B108&amp;$C108)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108&amp;$C108))/(IF(OFFSET(Paramétrages!$G$6,COLUMNS($H:BI)-2,,)=0,"",OFFSET(Paramétrages!$G$6,COLUMNS($H:BI)-2,,)))&lt;0.67,"B","C"))))))&amp;IF(OFFSET(Paramétrages!$F$6,COLUMNS($G:BH)-2,,)=0,"",IF(ISBLANK('Compréhension de l''écrit'!$D108),""," ("&amp;SUMIFS(Paramétrages!$W:$W,Paramétrages!$Y:$Y,IF(OFFSET(Paramétrages!$F$6,COLUMNS($G:BH)-2,,)=0,"",OFFSET(Paramétrages!$F$6,COLUMNS($G:BH)-2,,)),Paramétrages!$X:$X,$B108&amp;$C108)&amp;" sur "&amp;IF(OFFSET(Paramétrages!$G$6,COLUMNS($H:BI)-2,,)=0,"",OFFSET(Paramétrages!$G$6,COLUMNS($H:BI)-2,,))&amp;")"))</f>
        <v/>
      </c>
      <c r="BG108" s="1" t="str">
        <f ca="1">IF(OFFSET(Paramétrages!$F$6,COLUMNS($G:BI)-2,,)=0,"",IF($B108="","",IF(COUNTA(Paramétrages!$F$5:$F$32)=0,"",IF(ISBLANK('Compréhension de l''écrit'!$D108),"",IF((SUMIFS(Paramétrages!$W:$W,Paramétrages!$Y:$Y,IF(OFFSET(Paramétrages!$F$6,COLUMNS($G:BI)-2,,)=0,"",OFFSET(Paramétrages!$F$6,COLUMNS($G:BI)-2,,)),Paramétrages!$X:$X,$B108&amp;$C108)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108&amp;$C108))/(IF(OFFSET(Paramétrages!$G$6,COLUMNS($H:BJ)-2,,)=0,"",OFFSET(Paramétrages!$G$6,COLUMNS($H:BJ)-2,,)))&lt;0.67,"B","C"))))))&amp;IF(OFFSET(Paramétrages!$F$6,COLUMNS($G:BI)-2,,)=0,"",IF(ISBLANK('Compréhension de l''écrit'!$D108),""," ("&amp;SUMIFS(Paramétrages!$W:$W,Paramétrages!$Y:$Y,IF(OFFSET(Paramétrages!$F$6,COLUMNS($G:BI)-2,,)=0,"",OFFSET(Paramétrages!$F$6,COLUMNS($G:BI)-2,,)),Paramétrages!$X:$X,$B108&amp;$C108)&amp;" sur "&amp;IF(OFFSET(Paramétrages!$G$6,COLUMNS($H:BJ)-2,,)=0,"",OFFSET(Paramétrages!$G$6,COLUMNS($H:BJ)-2,,))&amp;")"))</f>
        <v/>
      </c>
      <c r="BH108" s="1" t="str">
        <f ca="1">IF(OFFSET(Paramétrages!$F$6,COLUMNS($G:BJ)-2,,)=0,"",IF($B108="","",IF(COUNTA(Paramétrages!$F$5:$F$32)=0,"",IF(ISBLANK('Compréhension de l''écrit'!$D108),"",IF((SUMIFS(Paramétrages!$W:$W,Paramétrages!$Y:$Y,IF(OFFSET(Paramétrages!$F$6,COLUMNS($G:BJ)-2,,)=0,"",OFFSET(Paramétrages!$F$6,COLUMNS($G:BJ)-2,,)),Paramétrages!$X:$X,$B108&amp;$C108)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108&amp;$C108))/(IF(OFFSET(Paramétrages!$G$6,COLUMNS($H:BK)-2,,)=0,"",OFFSET(Paramétrages!$G$6,COLUMNS($H:BK)-2,,)))&lt;0.67,"B","C"))))))&amp;IF(OFFSET(Paramétrages!$F$6,COLUMNS($G:BJ)-2,,)=0,"",IF(ISBLANK('Compréhension de l''écrit'!$D108),""," ("&amp;SUMIFS(Paramétrages!$W:$W,Paramétrages!$Y:$Y,IF(OFFSET(Paramétrages!$F$6,COLUMNS($G:BJ)-2,,)=0,"",OFFSET(Paramétrages!$F$6,COLUMNS($G:BJ)-2,,)),Paramétrages!$X:$X,$B108&amp;$C108)&amp;" sur "&amp;IF(OFFSET(Paramétrages!$G$6,COLUMNS($H:BK)-2,,)=0,"",OFFSET(Paramétrages!$G$6,COLUMNS($H:BK)-2,,))&amp;")"))</f>
        <v/>
      </c>
      <c r="BI108" s="1" t="str">
        <f ca="1">IF(OFFSET(Paramétrages!$F$6,COLUMNS($G:BK)-2,,)=0,"",IF($B108="","",IF(COUNTA(Paramétrages!$F$5:$F$32)=0,"",IF(ISBLANK('Compréhension de l''écrit'!$D108),"",IF((SUMIFS(Paramétrages!$W:$W,Paramétrages!$Y:$Y,IF(OFFSET(Paramétrages!$F$6,COLUMNS($G:BK)-2,,)=0,"",OFFSET(Paramétrages!$F$6,COLUMNS($G:BK)-2,,)),Paramétrages!$X:$X,$B108&amp;$C108)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108&amp;$C108))/(IF(OFFSET(Paramétrages!$G$6,COLUMNS($H:BL)-2,,)=0,"",OFFSET(Paramétrages!$G$6,COLUMNS($H:BL)-2,,)))&lt;0.67,"B","C"))))))&amp;IF(OFFSET(Paramétrages!$F$6,COLUMNS($G:BK)-2,,)=0,"",IF(ISBLANK('Compréhension de l''écrit'!$D108),""," ("&amp;SUMIFS(Paramétrages!$W:$W,Paramétrages!$Y:$Y,IF(OFFSET(Paramétrages!$F$6,COLUMNS($G:BK)-2,,)=0,"",OFFSET(Paramétrages!$F$6,COLUMNS($G:BK)-2,,)),Paramétrages!$X:$X,$B108&amp;$C108)&amp;" sur "&amp;IF(OFFSET(Paramétrages!$G$6,COLUMNS($H:BL)-2,,)=0,"",OFFSET(Paramétrages!$G$6,COLUMNS($H:BL)-2,,))&amp;")"))</f>
        <v/>
      </c>
      <c r="BJ108" s="1" t="str">
        <f ca="1">IF(OFFSET(Paramétrages!$F$6,COLUMNS($G:BL)-2,,)=0,"",IF($B108="","",IF(COUNTA(Paramétrages!$F$5:$F$32)=0,"",IF(ISBLANK('Compréhension de l''écrit'!$D108),"",IF((SUMIFS(Paramétrages!$W:$W,Paramétrages!$Y:$Y,IF(OFFSET(Paramétrages!$F$6,COLUMNS($G:BL)-2,,)=0,"",OFFSET(Paramétrages!$F$6,COLUMNS($G:BL)-2,,)),Paramétrages!$X:$X,$B108&amp;$C108)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108&amp;$C108))/(IF(OFFSET(Paramétrages!$G$6,COLUMNS($H:BM)-2,,)=0,"",OFFSET(Paramétrages!$G$6,COLUMNS($H:BM)-2,,)))&lt;0.67,"B","C"))))))&amp;IF(OFFSET(Paramétrages!$F$6,COLUMNS($G:BL)-2,,)=0,"",IF(ISBLANK('Compréhension de l''écrit'!$D108),""," ("&amp;SUMIFS(Paramétrages!$W:$W,Paramétrages!$Y:$Y,IF(OFFSET(Paramétrages!$F$6,COLUMNS($G:BL)-2,,)=0,"",OFFSET(Paramétrages!$F$6,COLUMNS($G:BL)-2,,)),Paramétrages!$X:$X,$B108&amp;$C108)&amp;" sur "&amp;IF(OFFSET(Paramétrages!$G$6,COLUMNS($H:BM)-2,,)=0,"",OFFSET(Paramétrages!$G$6,COLUMNS($H:BM)-2,,))&amp;")"))</f>
        <v/>
      </c>
      <c r="BK108" s="1" t="str">
        <f ca="1">IF(OFFSET(Paramétrages!$F$6,COLUMNS($G:BM)-2,,)=0,"",IF($B108="","",IF(COUNTA(Paramétrages!$F$5:$F$32)=0,"",IF(ISBLANK('Compréhension de l''écrit'!$D108),"",IF((SUMIFS(Paramétrages!$W:$W,Paramétrages!$Y:$Y,IF(OFFSET(Paramétrages!$F$6,COLUMNS($G:BM)-2,,)=0,"",OFFSET(Paramétrages!$F$6,COLUMNS($G:BM)-2,,)),Paramétrages!$X:$X,$B108&amp;$C108)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108&amp;$C108))/(IF(OFFSET(Paramétrages!$G$6,COLUMNS($H:BN)-2,,)=0,"",OFFSET(Paramétrages!$G$6,COLUMNS($H:BN)-2,,)))&lt;0.67,"B","C"))))))&amp;IF(OFFSET(Paramétrages!$F$6,COLUMNS($G:BM)-2,,)=0,"",IF(ISBLANK('Compréhension de l''écrit'!$D108),""," ("&amp;SUMIFS(Paramétrages!$W:$W,Paramétrages!$Y:$Y,IF(OFFSET(Paramétrages!$F$6,COLUMNS($G:BM)-2,,)=0,"",OFFSET(Paramétrages!$F$6,COLUMNS($G:BM)-2,,)),Paramétrages!$X:$X,$B108&amp;$C108)&amp;" sur "&amp;IF(OFFSET(Paramétrages!$G$6,COLUMNS($H:BN)-2,,)=0,"",OFFSET(Paramétrages!$G$6,COLUMNS($H:BN)-2,,))&amp;")"))</f>
        <v/>
      </c>
      <c r="BL108" s="1" t="str">
        <f ca="1">IF(OFFSET(Paramétrages!$F$6,COLUMNS($G:BN)-2,,)=0,"",IF($B108="","",IF(COUNTA(Paramétrages!$F$5:$F$32)=0,"",IF(ISBLANK('Compréhension de l''écrit'!$D108),"",IF((SUMIFS(Paramétrages!$W:$W,Paramétrages!$Y:$Y,IF(OFFSET(Paramétrages!$F$6,COLUMNS($G:BN)-2,,)=0,"",OFFSET(Paramétrages!$F$6,COLUMNS($G:BN)-2,,)),Paramétrages!$X:$X,$B108&amp;$C108)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108&amp;$C108))/(IF(OFFSET(Paramétrages!$G$6,COLUMNS($H:BO)-2,,)=0,"",OFFSET(Paramétrages!$G$6,COLUMNS($H:BO)-2,,)))&lt;0.67,"B","C"))))))&amp;IF(OFFSET(Paramétrages!$F$6,COLUMNS($G:BN)-2,,)=0,"",IF(ISBLANK('Compréhension de l''écrit'!$D108),""," ("&amp;SUMIFS(Paramétrages!$W:$W,Paramétrages!$Y:$Y,IF(OFFSET(Paramétrages!$F$6,COLUMNS($G:BN)-2,,)=0,"",OFFSET(Paramétrages!$F$6,COLUMNS($G:BN)-2,,)),Paramétrages!$X:$X,$B108&amp;$C108)&amp;" sur "&amp;IF(OFFSET(Paramétrages!$G$6,COLUMNS($H:BO)-2,,)=0,"",OFFSET(Paramétrages!$G$6,COLUMNS($H:BO)-2,,))&amp;")"))</f>
        <v/>
      </c>
      <c r="BM108" s="1" t="str">
        <f ca="1">IF(OFFSET(Paramétrages!$F$6,COLUMNS($G:BO)-2,,)=0,"",IF($B108="","",IF(COUNTA(Paramétrages!$F$5:$F$32)=0,"",IF(ISBLANK('Compréhension de l''écrit'!$D108),"",IF((SUMIFS(Paramétrages!$W:$W,Paramétrages!$Y:$Y,IF(OFFSET(Paramétrages!$F$6,COLUMNS($G:BO)-2,,)=0,"",OFFSET(Paramétrages!$F$6,COLUMNS($G:BO)-2,,)),Paramétrages!$X:$X,$B108&amp;$C108)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108&amp;$C108))/(IF(OFFSET(Paramétrages!$G$6,COLUMNS($H:BP)-2,,)=0,"",OFFSET(Paramétrages!$G$6,COLUMNS($H:BP)-2,,)))&lt;0.67,"B","C"))))))&amp;IF(OFFSET(Paramétrages!$F$6,COLUMNS($G:BO)-2,,)=0,"",IF(ISBLANK('Compréhension de l''écrit'!$D108),""," ("&amp;SUMIFS(Paramétrages!$W:$W,Paramétrages!$Y:$Y,IF(OFFSET(Paramétrages!$F$6,COLUMNS($G:BO)-2,,)=0,"",OFFSET(Paramétrages!$F$6,COLUMNS($G:BO)-2,,)),Paramétrages!$X:$X,$B108&amp;$C108)&amp;" sur "&amp;IF(OFFSET(Paramétrages!$G$6,COLUMNS($H:BP)-2,,)=0,"",OFFSET(Paramétrages!$G$6,COLUMNS($H:BP)-2,,))&amp;")"))</f>
        <v/>
      </c>
      <c r="BN108" s="1" t="str">
        <f ca="1">IF(OFFSET(Paramétrages!$F$6,COLUMNS($G:BP)-2,,)=0,"",IF($B108="","",IF(COUNTA(Paramétrages!$F$5:$F$32)=0,"",IF(ISBLANK('Compréhension de l''écrit'!$D108),"",IF((SUMIFS(Paramétrages!$W:$W,Paramétrages!$Y:$Y,IF(OFFSET(Paramétrages!$F$6,COLUMNS($G:BP)-2,,)=0,"",OFFSET(Paramétrages!$F$6,COLUMNS($G:BP)-2,,)),Paramétrages!$X:$X,$B108&amp;$C108)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108&amp;$C108))/(IF(OFFSET(Paramétrages!$G$6,COLUMNS($H:BQ)-2,,)=0,"",OFFSET(Paramétrages!$G$6,COLUMNS($H:BQ)-2,,)))&lt;0.67,"B","C"))))))&amp;IF(OFFSET(Paramétrages!$F$6,COLUMNS($G:BP)-2,,)=0,"",IF(ISBLANK('Compréhension de l''écrit'!$D108),""," ("&amp;SUMIFS(Paramétrages!$W:$W,Paramétrages!$Y:$Y,IF(OFFSET(Paramétrages!$F$6,COLUMNS($G:BP)-2,,)=0,"",OFFSET(Paramétrages!$F$6,COLUMNS($G:BP)-2,,)),Paramétrages!$X:$X,$B108&amp;$C108)&amp;" sur "&amp;IF(OFFSET(Paramétrages!$G$6,COLUMNS($H:BQ)-2,,)=0,"",OFFSET(Paramétrages!$G$6,COLUMNS($H:BQ)-2,,))&amp;")"))</f>
        <v/>
      </c>
      <c r="BO108" s="1" t="str">
        <f ca="1">IF(OFFSET(Paramétrages!$F$6,COLUMNS($G:BQ)-2,,)=0,"",IF($B108="","",IF(COUNTA(Paramétrages!$F$5:$F$32)=0,"",IF(ISBLANK('Compréhension de l''écrit'!$D108),"",IF((SUMIFS(Paramétrages!$W:$W,Paramétrages!$Y:$Y,IF(OFFSET(Paramétrages!$F$6,COLUMNS($G:BQ)-2,,)=0,"",OFFSET(Paramétrages!$F$6,COLUMNS($G:BQ)-2,,)),Paramétrages!$X:$X,$B108&amp;$C108)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108&amp;$C108))/(IF(OFFSET(Paramétrages!$G$6,COLUMNS($H:BR)-2,,)=0,"",OFFSET(Paramétrages!$G$6,COLUMNS($H:BR)-2,,)))&lt;0.67,"B","C"))))))&amp;IF(OFFSET(Paramétrages!$F$6,COLUMNS($G:BQ)-2,,)=0,"",IF(ISBLANK('Compréhension de l''écrit'!$D108),""," ("&amp;SUMIFS(Paramétrages!$W:$W,Paramétrages!$Y:$Y,IF(OFFSET(Paramétrages!$F$6,COLUMNS($G:BQ)-2,,)=0,"",OFFSET(Paramétrages!$F$6,COLUMNS($G:BQ)-2,,)),Paramétrages!$X:$X,$B108&amp;$C108)&amp;" sur "&amp;IF(OFFSET(Paramétrages!$G$6,COLUMNS($H:BR)-2,,)=0,"",OFFSET(Paramétrages!$G$6,COLUMNS($H:BR)-2,,))&amp;")"))</f>
        <v/>
      </c>
      <c r="BP108" s="1" t="str">
        <f ca="1">IF(OFFSET(Paramétrages!$F$6,COLUMNS($G:BR)-2,,)=0,"",IF($B108="","",IF(COUNTA(Paramétrages!$F$5:$F$32)=0,"",IF(ISBLANK('Compréhension de l''écrit'!$D108),"",IF((SUMIFS(Paramétrages!$W:$W,Paramétrages!$Y:$Y,IF(OFFSET(Paramétrages!$F$6,COLUMNS($G:BR)-2,,)=0,"",OFFSET(Paramétrages!$F$6,COLUMNS($G:BR)-2,,)),Paramétrages!$X:$X,$B108&amp;$C108)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108&amp;$C108))/(IF(OFFSET(Paramétrages!$G$6,COLUMNS($H:BS)-2,,)=0,"",OFFSET(Paramétrages!$G$6,COLUMNS($H:BS)-2,,)))&lt;0.67,"B","C"))))))&amp;IF(OFFSET(Paramétrages!$F$6,COLUMNS($G:BR)-2,,)=0,"",IF(ISBLANK('Compréhension de l''écrit'!$D108),""," ("&amp;SUMIFS(Paramétrages!$W:$W,Paramétrages!$Y:$Y,IF(OFFSET(Paramétrages!$F$6,COLUMNS($G:BR)-2,,)=0,"",OFFSET(Paramétrages!$F$6,COLUMNS($G:BR)-2,,)),Paramétrages!$X:$X,$B108&amp;$C108)&amp;" sur "&amp;IF(OFFSET(Paramétrages!$G$6,COLUMNS($H:BS)-2,,)=0,"",OFFSET(Paramétrages!$G$6,COLUMNS($H:BS)-2,,))&amp;")"))</f>
        <v/>
      </c>
      <c r="BQ108" s="1" t="str">
        <f ca="1">IF(OFFSET(Paramétrages!$F$6,COLUMNS($G:BS)-2,,)=0,"",IF($B108="","",IF(COUNTA(Paramétrages!$F$5:$F$32)=0,"",IF(ISBLANK('Compréhension de l''écrit'!$D108),"",IF((SUMIFS(Paramétrages!$W:$W,Paramétrages!$Y:$Y,IF(OFFSET(Paramétrages!$F$6,COLUMNS($G:BS)-2,,)=0,"",OFFSET(Paramétrages!$F$6,COLUMNS($G:BS)-2,,)),Paramétrages!$X:$X,$B108&amp;$C108)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108&amp;$C108))/(IF(OFFSET(Paramétrages!$G$6,COLUMNS($H:BT)-2,,)=0,"",OFFSET(Paramétrages!$G$6,COLUMNS($H:BT)-2,,)))&lt;0.67,"B","C"))))))&amp;IF(OFFSET(Paramétrages!$F$6,COLUMNS($G:BS)-2,,)=0,"",IF(ISBLANK('Compréhension de l''écrit'!$D108),""," ("&amp;SUMIFS(Paramétrages!$W:$W,Paramétrages!$Y:$Y,IF(OFFSET(Paramétrages!$F$6,COLUMNS($G:BS)-2,,)=0,"",OFFSET(Paramétrages!$F$6,COLUMNS($G:BS)-2,,)),Paramétrages!$X:$X,$B108&amp;$C108)&amp;" sur "&amp;IF(OFFSET(Paramétrages!$G$6,COLUMNS($H:BT)-2,,)=0,"",OFFSET(Paramétrages!$G$6,COLUMNS($H:BT)-2,,))&amp;")"))</f>
        <v/>
      </c>
      <c r="BR108" s="1" t="str">
        <f ca="1">IF(OFFSET(Paramétrages!$F$6,COLUMNS($G:BT)-2,,)=0,"",IF($B108="","",IF(COUNTA(Paramétrages!$F$5:$F$32)=0,"",IF(ISBLANK('Compréhension de l''écrit'!$D108),"",IF((SUMIFS(Paramétrages!$W:$W,Paramétrages!$Y:$Y,IF(OFFSET(Paramétrages!$F$6,COLUMNS($G:BT)-2,,)=0,"",OFFSET(Paramétrages!$F$6,COLUMNS($G:BT)-2,,)),Paramétrages!$X:$X,$B108&amp;$C108)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108&amp;$C108))/(IF(OFFSET(Paramétrages!$G$6,COLUMNS($H:BU)-2,,)=0,"",OFFSET(Paramétrages!$G$6,COLUMNS($H:BU)-2,,)))&lt;0.67,"B","C"))))))&amp;IF(OFFSET(Paramétrages!$F$6,COLUMNS($G:BT)-2,,)=0,"",IF(ISBLANK('Compréhension de l''écrit'!$D108),""," ("&amp;SUMIFS(Paramétrages!$W:$W,Paramétrages!$Y:$Y,IF(OFFSET(Paramétrages!$F$6,COLUMNS($G:BT)-2,,)=0,"",OFFSET(Paramétrages!$F$6,COLUMNS($G:BT)-2,,)),Paramétrages!$X:$X,$B108&amp;$C108)&amp;" sur "&amp;IF(OFFSET(Paramétrages!$G$6,COLUMNS($H:BU)-2,,)=0,"",OFFSET(Paramétrages!$G$6,COLUMNS($H:BU)-2,,))&amp;")"))</f>
        <v/>
      </c>
      <c r="BS108" s="1" t="str">
        <f ca="1">IF(OFFSET(Paramétrages!$F$6,COLUMNS($G:BU)-2,,)=0,"",IF($B108="","",IF(COUNTA(Paramétrages!$F$5:$F$32)=0,"",IF(ISBLANK('Compréhension de l''écrit'!$D108),"",IF((SUMIFS(Paramétrages!$W:$W,Paramétrages!$Y:$Y,IF(OFFSET(Paramétrages!$F$6,COLUMNS($G:BU)-2,,)=0,"",OFFSET(Paramétrages!$F$6,COLUMNS($G:BU)-2,,)),Paramétrages!$X:$X,$B108&amp;$C108)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108&amp;$C108))/(IF(OFFSET(Paramétrages!$G$6,COLUMNS($H:BV)-2,,)=0,"",OFFSET(Paramétrages!$G$6,COLUMNS($H:BV)-2,,)))&lt;0.67,"B","C"))))))&amp;IF(OFFSET(Paramétrages!$F$6,COLUMNS($G:BU)-2,,)=0,"",IF(ISBLANK('Compréhension de l''écrit'!$D108),""," ("&amp;SUMIFS(Paramétrages!$W:$W,Paramétrages!$Y:$Y,IF(OFFSET(Paramétrages!$F$6,COLUMNS($G:BU)-2,,)=0,"",OFFSET(Paramétrages!$F$6,COLUMNS($G:BU)-2,,)),Paramétrages!$X:$X,$B108&amp;$C108)&amp;" sur "&amp;IF(OFFSET(Paramétrages!$G$6,COLUMNS($H:BV)-2,,)=0,"",OFFSET(Paramétrages!$G$6,COLUMNS($H:BV)-2,,))&amp;")"))</f>
        <v/>
      </c>
      <c r="BT108" s="1" t="str">
        <f ca="1">IF(OFFSET(Paramétrages!$F$6,COLUMNS($G:BV)-2,,)=0,"",IF($B108="","",IF(COUNTA(Paramétrages!$F$5:$F$32)=0,"",IF(ISBLANK('Compréhension de l''écrit'!$D108),"",IF((SUMIFS(Paramétrages!$W:$W,Paramétrages!$Y:$Y,IF(OFFSET(Paramétrages!$F$6,COLUMNS($G:BV)-2,,)=0,"",OFFSET(Paramétrages!$F$6,COLUMNS($G:BV)-2,,)),Paramétrages!$X:$X,$B108&amp;$C108)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108&amp;$C108))/(IF(OFFSET(Paramétrages!$G$6,COLUMNS($H:BW)-2,,)=0,"",OFFSET(Paramétrages!$G$6,COLUMNS($H:BW)-2,,)))&lt;0.67,"B","C"))))))&amp;IF(OFFSET(Paramétrages!$F$6,COLUMNS($G:BV)-2,,)=0,"",IF(ISBLANK('Compréhension de l''écrit'!$D108),""," ("&amp;SUMIFS(Paramétrages!$W:$W,Paramétrages!$Y:$Y,IF(OFFSET(Paramétrages!$F$6,COLUMNS($G:BV)-2,,)=0,"",OFFSET(Paramétrages!$F$6,COLUMNS($G:BV)-2,,)),Paramétrages!$X:$X,$B108&amp;$C108)&amp;" sur "&amp;IF(OFFSET(Paramétrages!$G$6,COLUMNS($H:BW)-2,,)=0,"",OFFSET(Paramétrages!$G$6,COLUMNS($H:BW)-2,,))&amp;")"))</f>
        <v/>
      </c>
      <c r="BU108" s="1" t="str">
        <f ca="1">IF(OFFSET(Paramétrages!$F$6,COLUMNS($G:BW)-2,,)=0,"",IF($B108="","",IF(COUNTA(Paramétrages!$F$5:$F$32)=0,"",IF(ISBLANK('Compréhension de l''écrit'!$D108),"",IF((SUMIFS(Paramétrages!$W:$W,Paramétrages!$Y:$Y,IF(OFFSET(Paramétrages!$F$6,COLUMNS($G:BW)-2,,)=0,"",OFFSET(Paramétrages!$F$6,COLUMNS($G:BW)-2,,)),Paramétrages!$X:$X,$B108&amp;$C108)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108&amp;$C108))/(IF(OFFSET(Paramétrages!$G$6,COLUMNS($H:BX)-2,,)=0,"",OFFSET(Paramétrages!$G$6,COLUMNS($H:BX)-2,,)))&lt;0.67,"B","C"))))))&amp;IF(OFFSET(Paramétrages!$F$6,COLUMNS($G:BW)-2,,)=0,"",IF(ISBLANK('Compréhension de l''écrit'!$D108),""," ("&amp;SUMIFS(Paramétrages!$W:$W,Paramétrages!$Y:$Y,IF(OFFSET(Paramétrages!$F$6,COLUMNS($G:BW)-2,,)=0,"",OFFSET(Paramétrages!$F$6,COLUMNS($G:BW)-2,,)),Paramétrages!$X:$X,$B108&amp;$C108)&amp;" sur "&amp;IF(OFFSET(Paramétrages!$G$6,COLUMNS($H:BX)-2,,)=0,"",OFFSET(Paramétrages!$G$6,COLUMNS($H:BX)-2,,))&amp;")"))</f>
        <v/>
      </c>
      <c r="BV108" s="1" t="str">
        <f ca="1">IF(OFFSET(Paramétrages!$F$6,COLUMNS($G:BX)-2,,)=0,"",IF($B108="","",IF(COUNTA(Paramétrages!$F$5:$F$32)=0,"",IF(ISBLANK('Compréhension de l''écrit'!$D108),"",IF((SUMIFS(Paramétrages!$W:$W,Paramétrages!$Y:$Y,IF(OFFSET(Paramétrages!$F$6,COLUMNS($G:BX)-2,,)=0,"",OFFSET(Paramétrages!$F$6,COLUMNS($G:BX)-2,,)),Paramétrages!$X:$X,$B108&amp;$C108)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108&amp;$C108))/(IF(OFFSET(Paramétrages!$G$6,COLUMNS($H:BY)-2,,)=0,"",OFFSET(Paramétrages!$G$6,COLUMNS($H:BY)-2,,)))&lt;0.67,"B","C"))))))&amp;IF(OFFSET(Paramétrages!$F$6,COLUMNS($G:BX)-2,,)=0,"",IF(ISBLANK('Compréhension de l''écrit'!$D108),""," ("&amp;SUMIFS(Paramétrages!$W:$W,Paramétrages!$Y:$Y,IF(OFFSET(Paramétrages!$F$6,COLUMNS($G:BX)-2,,)=0,"",OFFSET(Paramétrages!$F$6,COLUMNS($G:BX)-2,,)),Paramétrages!$X:$X,$B108&amp;$C108)&amp;" sur "&amp;IF(OFFSET(Paramétrages!$G$6,COLUMNS($H:BY)-2,,)=0,"",OFFSET(Paramétrages!$G$6,COLUMNS($H:BY)-2,,))&amp;")"))</f>
        <v/>
      </c>
      <c r="BW108" s="1" t="str">
        <f ca="1">IF(OFFSET(Paramétrages!$F$6,COLUMNS($G:BY)-2,,)=0,"",IF($B108="","",IF(COUNTA(Paramétrages!$F$5:$F$32)=0,"",IF(ISBLANK('Compréhension de l''écrit'!$D108),"",IF((SUMIFS(Paramétrages!$W:$W,Paramétrages!$Y:$Y,IF(OFFSET(Paramétrages!$F$6,COLUMNS($G:BY)-2,,)=0,"",OFFSET(Paramétrages!$F$6,COLUMNS($G:BY)-2,,)),Paramétrages!$X:$X,$B108&amp;$C108)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108&amp;$C108))/(IF(OFFSET(Paramétrages!$G$6,COLUMNS($H:BZ)-2,,)=0,"",OFFSET(Paramétrages!$G$6,COLUMNS($H:BZ)-2,,)))&lt;0.67,"B","C"))))))&amp;IF(OFFSET(Paramétrages!$F$6,COLUMNS($G:BY)-2,,)=0,"",IF(ISBLANK('Compréhension de l''écrit'!$D108),""," ("&amp;SUMIFS(Paramétrages!$W:$W,Paramétrages!$Y:$Y,IF(OFFSET(Paramétrages!$F$6,COLUMNS($G:BY)-2,,)=0,"",OFFSET(Paramétrages!$F$6,COLUMNS($G:BY)-2,,)),Paramétrages!$X:$X,$B108&amp;$C108)&amp;" sur "&amp;IF(OFFSET(Paramétrages!$G$6,COLUMNS($H:BZ)-2,,)=0,"",OFFSET(Paramétrages!$G$6,COLUMNS($H:BZ)-2,,))&amp;")"))</f>
        <v/>
      </c>
      <c r="BX108" s="1" t="str">
        <f ca="1">IF(OFFSET(Paramétrages!$F$6,COLUMNS($G:BZ)-2,,)=0,"",IF($B108="","",IF(COUNTA(Paramétrages!$F$5:$F$32)=0,"",IF(ISBLANK('Compréhension de l''écrit'!$D108),"",IF((SUMIFS(Paramétrages!$W:$W,Paramétrages!$Y:$Y,IF(OFFSET(Paramétrages!$F$6,COLUMNS($G:BZ)-2,,)=0,"",OFFSET(Paramétrages!$F$6,COLUMNS($G:BZ)-2,,)),Paramétrages!$X:$X,$B108&amp;$C108)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108&amp;$C108))/(IF(OFFSET(Paramétrages!$G$6,COLUMNS($H:CA)-2,,)=0,"",OFFSET(Paramétrages!$G$6,COLUMNS($H:CA)-2,,)))&lt;0.67,"B","C"))))))&amp;IF(OFFSET(Paramétrages!$F$6,COLUMNS($G:BZ)-2,,)=0,"",IF(ISBLANK('Compréhension de l''écrit'!$D108),""," ("&amp;SUMIFS(Paramétrages!$W:$W,Paramétrages!$Y:$Y,IF(OFFSET(Paramétrages!$F$6,COLUMNS($G:BZ)-2,,)=0,"",OFFSET(Paramétrages!$F$6,COLUMNS($G:BZ)-2,,)),Paramétrages!$X:$X,$B108&amp;$C108)&amp;" sur "&amp;IF(OFFSET(Paramétrages!$G$6,COLUMNS($H:CA)-2,,)=0,"",OFFSET(Paramétrages!$G$6,COLUMNS($H:CA)-2,,))&amp;")"))</f>
        <v/>
      </c>
      <c r="BY108" s="1" t="str">
        <f ca="1">IF(OFFSET(Paramétrages!$F$6,COLUMNS($G:CA)-2,,)=0,"",IF($B108="","",IF(COUNTA(Paramétrages!$F$5:$F$32)=0,"",IF(ISBLANK('Compréhension de l''écrit'!$D108),"",IF((SUMIFS(Paramétrages!$W:$W,Paramétrages!$Y:$Y,IF(OFFSET(Paramétrages!$F$6,COLUMNS($G:CA)-2,,)=0,"",OFFSET(Paramétrages!$F$6,COLUMNS($G:CA)-2,,)),Paramétrages!$X:$X,$B108&amp;$C108)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108&amp;$C108))/(IF(OFFSET(Paramétrages!$G$6,COLUMNS($H:CB)-2,,)=0,"",OFFSET(Paramétrages!$G$6,COLUMNS($H:CB)-2,,)))&lt;0.67,"B","C"))))))&amp;IF(OFFSET(Paramétrages!$F$6,COLUMNS($G:CA)-2,,)=0,"",IF(ISBLANK('Compréhension de l''écrit'!$D108),""," ("&amp;SUMIFS(Paramétrages!$W:$W,Paramétrages!$Y:$Y,IF(OFFSET(Paramétrages!$F$6,COLUMNS($G:CA)-2,,)=0,"",OFFSET(Paramétrages!$F$6,COLUMNS($G:CA)-2,,)),Paramétrages!$X:$X,$B108&amp;$C108)&amp;" sur "&amp;IF(OFFSET(Paramétrages!$G$6,COLUMNS($H:CB)-2,,)=0,"",OFFSET(Paramétrages!$G$6,COLUMNS($H:CB)-2,,))&amp;")"))</f>
        <v/>
      </c>
      <c r="BZ108" s="1" t="str">
        <f ca="1">IF(OFFSET(Paramétrages!$F$6,COLUMNS($G:CB)-2,,)=0,"",IF($B108="","",IF(COUNTA(Paramétrages!$F$5:$F$32)=0,"",IF(ISBLANK('Compréhension de l''écrit'!$D108),"",IF((SUMIFS(Paramétrages!$W:$W,Paramétrages!$Y:$Y,IF(OFFSET(Paramétrages!$F$6,COLUMNS($G:CB)-2,,)=0,"",OFFSET(Paramétrages!$F$6,COLUMNS($G:CB)-2,,)),Paramétrages!$X:$X,$B108&amp;$C108)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108&amp;$C108))/(IF(OFFSET(Paramétrages!$G$6,COLUMNS($H:CC)-2,,)=0,"",OFFSET(Paramétrages!$G$6,COLUMNS($H:CC)-2,,)))&lt;0.67,"B","C"))))))&amp;IF(OFFSET(Paramétrages!$F$6,COLUMNS($G:CB)-2,,)=0,"",IF(ISBLANK('Compréhension de l''écrit'!$D108),""," ("&amp;SUMIFS(Paramétrages!$W:$W,Paramétrages!$Y:$Y,IF(OFFSET(Paramétrages!$F$6,COLUMNS($G:CB)-2,,)=0,"",OFFSET(Paramétrages!$F$6,COLUMNS($G:CB)-2,,)),Paramétrages!$X:$X,$B108&amp;$C108)&amp;" sur "&amp;IF(OFFSET(Paramétrages!$G$6,COLUMNS($H:CC)-2,,)=0,"",OFFSET(Paramétrages!$G$6,COLUMNS($H:CC)-2,,))&amp;")"))</f>
        <v/>
      </c>
      <c r="CA108" s="1" t="str">
        <f ca="1">IF(OFFSET(Paramétrages!$F$6,COLUMNS($G:CC)-2,,)=0,"",IF($B108="","",IF(COUNTA(Paramétrages!$F$5:$F$32)=0,"",IF(ISBLANK('Compréhension de l''écrit'!$D108),"",IF((SUMIFS(Paramétrages!$W:$W,Paramétrages!$Y:$Y,IF(OFFSET(Paramétrages!$F$6,COLUMNS($G:CC)-2,,)=0,"",OFFSET(Paramétrages!$F$6,COLUMNS($G:CC)-2,,)),Paramétrages!$X:$X,$B108&amp;$C108)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108&amp;$C108))/(IF(OFFSET(Paramétrages!$G$6,COLUMNS($H:CD)-2,,)=0,"",OFFSET(Paramétrages!$G$6,COLUMNS($H:CD)-2,,)))&lt;0.67,"B","C"))))))&amp;IF(OFFSET(Paramétrages!$F$6,COLUMNS($G:CC)-2,,)=0,"",IF(ISBLANK('Compréhension de l''écrit'!$D108),""," ("&amp;SUMIFS(Paramétrages!$W:$W,Paramétrages!$Y:$Y,IF(OFFSET(Paramétrages!$F$6,COLUMNS($G:CC)-2,,)=0,"",OFFSET(Paramétrages!$F$6,COLUMNS($G:CC)-2,,)),Paramétrages!$X:$X,$B108&amp;$C108)&amp;" sur "&amp;IF(OFFSET(Paramétrages!$G$6,COLUMNS($H:CD)-2,,)=0,"",OFFSET(Paramétrages!$G$6,COLUMNS($H:CD)-2,,))&amp;")"))</f>
        <v/>
      </c>
      <c r="CB108" s="1" t="str">
        <f ca="1">IF(OFFSET(Paramétrages!$F$6,COLUMNS($G:CD)-2,,)=0,"",IF($B108="","",IF(COUNTA(Paramétrages!$F$5:$F$32)=0,"",IF(ISBLANK('Compréhension de l''écrit'!$D108),"",IF((SUMIFS(Paramétrages!$W:$W,Paramétrages!$Y:$Y,IF(OFFSET(Paramétrages!$F$6,COLUMNS($G:CD)-2,,)=0,"",OFFSET(Paramétrages!$F$6,COLUMNS($G:CD)-2,,)),Paramétrages!$X:$X,$B108&amp;$C108)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108&amp;$C108))/(IF(OFFSET(Paramétrages!$G$6,COLUMNS($H:CE)-2,,)=0,"",OFFSET(Paramétrages!$G$6,COLUMNS($H:CE)-2,,)))&lt;0.67,"B","C"))))))&amp;IF(OFFSET(Paramétrages!$F$6,COLUMNS($G:CD)-2,,)=0,"",IF(ISBLANK('Compréhension de l''écrit'!$D108),""," ("&amp;SUMIFS(Paramétrages!$W:$W,Paramétrages!$Y:$Y,IF(OFFSET(Paramétrages!$F$6,COLUMNS($G:CD)-2,,)=0,"",OFFSET(Paramétrages!$F$6,COLUMNS($G:CD)-2,,)),Paramétrages!$X:$X,$B108&amp;$C108)&amp;" sur "&amp;IF(OFFSET(Paramétrages!$G$6,COLUMNS($H:CE)-2,,)=0,"",OFFSET(Paramétrages!$G$6,COLUMNS($H:CE)-2,,))&amp;")"))</f>
        <v/>
      </c>
      <c r="CC108" s="1" t="str">
        <f ca="1">IF(OFFSET(Paramétrages!$F$6,COLUMNS($G:CE)-2,,)=0,"",IF($B108="","",IF(COUNTA(Paramétrages!$F$5:$F$32)=0,"",IF(ISBLANK('Compréhension de l''écrit'!$D108),"",IF((SUMIFS(Paramétrages!$W:$W,Paramétrages!$Y:$Y,IF(OFFSET(Paramétrages!$F$6,COLUMNS($G:CE)-2,,)=0,"",OFFSET(Paramétrages!$F$6,COLUMNS($G:CE)-2,,)),Paramétrages!$X:$X,$B108&amp;$C108)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108&amp;$C108))/(IF(OFFSET(Paramétrages!$G$6,COLUMNS($H:CF)-2,,)=0,"",OFFSET(Paramétrages!$G$6,COLUMNS($H:CF)-2,,)))&lt;0.67,"B","C"))))))&amp;IF(OFFSET(Paramétrages!$F$6,COLUMNS($G:CE)-2,,)=0,"",IF(ISBLANK('Compréhension de l''écrit'!$D108),""," ("&amp;SUMIFS(Paramétrages!$W:$W,Paramétrages!$Y:$Y,IF(OFFSET(Paramétrages!$F$6,COLUMNS($G:CE)-2,,)=0,"",OFFSET(Paramétrages!$F$6,COLUMNS($G:CE)-2,,)),Paramétrages!$X:$X,$B108&amp;$C108)&amp;" sur "&amp;IF(OFFSET(Paramétrages!$G$6,COLUMNS($H:CF)-2,,)=0,"",OFFSET(Paramétrages!$G$6,COLUMNS($H:CF)-2,,))&amp;")"))</f>
        <v/>
      </c>
      <c r="CD108" s="1" t="str">
        <f ca="1">IF(OFFSET(Paramétrages!$F$6,COLUMNS($G:CF)-2,,)=0,"",IF($B108="","",IF(COUNTA(Paramétrages!$F$5:$F$32)=0,"",IF(ISBLANK('Compréhension de l''écrit'!$D108),"",IF((SUMIFS(Paramétrages!$W:$W,Paramétrages!$Y:$Y,IF(OFFSET(Paramétrages!$F$6,COLUMNS($G:CF)-2,,)=0,"",OFFSET(Paramétrages!$F$6,COLUMNS($G:CF)-2,,)),Paramétrages!$X:$X,$B108&amp;$C108)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108&amp;$C108))/(IF(OFFSET(Paramétrages!$G$6,COLUMNS($H:CG)-2,,)=0,"",OFFSET(Paramétrages!$G$6,COLUMNS($H:CG)-2,,)))&lt;0.67,"B","C"))))))&amp;IF(OFFSET(Paramétrages!$F$6,COLUMNS($G:CF)-2,,)=0,"",IF(ISBLANK('Compréhension de l''écrit'!$D108),""," ("&amp;SUMIFS(Paramétrages!$W:$W,Paramétrages!$Y:$Y,IF(OFFSET(Paramétrages!$F$6,COLUMNS($G:CF)-2,,)=0,"",OFFSET(Paramétrages!$F$6,COLUMNS($G:CF)-2,,)),Paramétrages!$X:$X,$B108&amp;$C108)&amp;" sur "&amp;IF(OFFSET(Paramétrages!$G$6,COLUMNS($H:CG)-2,,)=0,"",OFFSET(Paramétrages!$G$6,COLUMNS($H:CG)-2,,))&amp;")"))</f>
        <v/>
      </c>
      <c r="CE108" s="1" t="str">
        <f ca="1">IF(OFFSET(Paramétrages!$F$6,COLUMNS($G:CG)-2,,)=0,"",IF($B108="","",IF(COUNTA(Paramétrages!$F$5:$F$32)=0,"",IF(ISBLANK('Compréhension de l''écrit'!$D108),"",IF((SUMIFS(Paramétrages!$W:$W,Paramétrages!$Y:$Y,IF(OFFSET(Paramétrages!$F$6,COLUMNS($G:CG)-2,,)=0,"",OFFSET(Paramétrages!$F$6,COLUMNS($G:CG)-2,,)),Paramétrages!$X:$X,$B108&amp;$C108)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108&amp;$C108))/(IF(OFFSET(Paramétrages!$G$6,COLUMNS($H:CH)-2,,)=0,"",OFFSET(Paramétrages!$G$6,COLUMNS($H:CH)-2,,)))&lt;0.67,"B","C"))))))&amp;IF(OFFSET(Paramétrages!$F$6,COLUMNS($G:CG)-2,,)=0,"",IF(ISBLANK('Compréhension de l''écrit'!$D108),""," ("&amp;SUMIFS(Paramétrages!$W:$W,Paramétrages!$Y:$Y,IF(OFFSET(Paramétrages!$F$6,COLUMNS($G:CG)-2,,)=0,"",OFFSET(Paramétrages!$F$6,COLUMNS($G:CG)-2,,)),Paramétrages!$X:$X,$B108&amp;$C108)&amp;" sur "&amp;IF(OFFSET(Paramétrages!$G$6,COLUMNS($H:CH)-2,,)=0,"",OFFSET(Paramétrages!$G$6,COLUMNS($H:CH)-2,,))&amp;")"))</f>
        <v/>
      </c>
    </row>
    <row r="109" spans="1:83" x14ac:dyDescent="0.2">
      <c r="A109" t="str">
        <f>IF(ISBLANK('Compréhension de l''écrit'!A109),"",'Compréhension de l''écrit'!A109)</f>
        <v/>
      </c>
      <c r="B109" t="str">
        <f>IF(ISBLANK('Compréhension de l''écrit'!B109),"",'Compréhension de l''écrit'!B109)</f>
        <v/>
      </c>
      <c r="C109" t="str">
        <f>IF(ISBLANK('Compréhension de l''écrit'!C109),"",'Compréhension de l''écrit'!C109)</f>
        <v/>
      </c>
      <c r="D109" s="15" t="str">
        <f>IF(B109="","",IF(COUNTA(Paramétrages!H$5:H$32)=0,"",IF(ISBLANK('Compréhension de l''écrit'!D109),"",IF(('Compréhension de l''écrit'!D109)/(COUNTA(Paramétrages!H$5:H$32))&lt;0.34,"A",IF(('Compréhension de l''écrit'!D109)/(COUNTA(Paramétrages!H$5:H$32))&lt;0.67,"B","C")))&amp;IF(ISBLANK('Compréhension de l''écrit'!D109),""," ("&amp;'Compréhension de l''écrit'!D109&amp;" sur "&amp;COUNTA(Paramétrages!H$5:H$32)&amp;")")))</f>
        <v/>
      </c>
      <c r="E109" s="1" t="str">
        <f ca="1">IF(OFFSET(Paramétrages!$F$6,COLUMNS($G:G)-2,,)=0,"",IF($B109="","",IF(COUNTA(Paramétrages!$F$5:$F$32)=0,"",IF(ISBLANK('Compréhension de l''écrit'!$D109),"",IF((SUMIFS(Paramétrages!$W:$W,Paramétrages!$Y:$Y,IF(OFFSET(Paramétrages!$F$6,COLUMNS($G:G)-2,,)=0,"",OFFSET(Paramétrages!$F$6,COLUMNS($G:G)-2,,)),Paramétrages!$X:$X,$B109&amp;$C109)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109&amp;$C109))/(IF(OFFSET(Paramétrages!$G$6,COLUMNS($H:H)-2,,)=0,"",OFFSET(Paramétrages!$G$6,COLUMNS($H:H)-2,,)))&lt;0.67,"B","C"))))))&amp;IF(OFFSET(Paramétrages!$F$6,COLUMNS($G:G)-2,,)=0,"",IF(ISBLANK('Compréhension de l''écrit'!$D109),""," ("&amp;SUMIFS(Paramétrages!$W:$W,Paramétrages!$Y:$Y,IF(OFFSET(Paramétrages!$F$6,COLUMNS($G:G)-2,,)=0,"",OFFSET(Paramétrages!$F$6,COLUMNS($G:G)-2,,)),Paramétrages!$X:$X,$B109&amp;$C109)&amp;" sur "&amp;IF(OFFSET(Paramétrages!$G$6,COLUMNS($H:H)-2,,)=0,"",OFFSET(Paramétrages!$G$6,COLUMNS($H:H)-2,,))&amp;")"))</f>
        <v/>
      </c>
      <c r="F109" s="1" t="str">
        <f ca="1">IF(OFFSET(Paramétrages!$F$6,COLUMNS($G:H)-2,,)=0,"",IF($B109="","",IF(COUNTA(Paramétrages!$F$5:$F$32)=0,"",IF(ISBLANK('Compréhension de l''écrit'!$D109),"",IF((SUMIFS(Paramétrages!$W:$W,Paramétrages!$Y:$Y,IF(OFFSET(Paramétrages!$F$6,COLUMNS($G:H)-2,,)=0,"",OFFSET(Paramétrages!$F$6,COLUMNS($G:H)-2,,)),Paramétrages!$X:$X,$B109&amp;$C109)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109&amp;$C109))/(IF(OFFSET(Paramétrages!$G$6,COLUMNS($H:I)-2,,)=0,"",OFFSET(Paramétrages!$G$6,COLUMNS($H:I)-2,,)))&lt;0.67,"B","C"))))))&amp;IF(OFFSET(Paramétrages!$F$6,COLUMNS($G:H)-2,,)=0,"",IF(ISBLANK('Compréhension de l''écrit'!$D109),""," ("&amp;SUMIFS(Paramétrages!$W:$W,Paramétrages!$Y:$Y,IF(OFFSET(Paramétrages!$F$6,COLUMNS($G:H)-2,,)=0,"",OFFSET(Paramétrages!$F$6,COLUMNS($G:H)-2,,)),Paramétrages!$X:$X,$B109&amp;$C109)&amp;" sur "&amp;IF(OFFSET(Paramétrages!$G$6,COLUMNS($H:I)-2,,)=0,"",OFFSET(Paramétrages!$G$6,COLUMNS($H:I)-2,,))&amp;")"))</f>
        <v/>
      </c>
      <c r="G109" s="1" t="str">
        <f ca="1">IF(OFFSET(Paramétrages!$F$6,COLUMNS($G:I)-2,,)=0,"",IF($B109="","",IF(COUNTA(Paramétrages!$F$5:$F$32)=0,"",IF(ISBLANK('Compréhension de l''écrit'!$D109),"",IF((SUMIFS(Paramétrages!$W:$W,Paramétrages!$Y:$Y,IF(OFFSET(Paramétrages!$F$6,COLUMNS($G:I)-2,,)=0,"",OFFSET(Paramétrages!$F$6,COLUMNS($G:I)-2,,)),Paramétrages!$X:$X,$B109&amp;$C109)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109&amp;$C109))/(IF(OFFSET(Paramétrages!$G$6,COLUMNS($H:J)-2,,)=0,"",OFFSET(Paramétrages!$G$6,COLUMNS($H:J)-2,,)))&lt;0.67,"B","C"))))))&amp;IF(OFFSET(Paramétrages!$F$6,COLUMNS($G:I)-2,,)=0,"",IF(ISBLANK('Compréhension de l''écrit'!$D109),""," ("&amp;SUMIFS(Paramétrages!$W:$W,Paramétrages!$Y:$Y,IF(OFFSET(Paramétrages!$F$6,COLUMNS($G:I)-2,,)=0,"",OFFSET(Paramétrages!$F$6,COLUMNS($G:I)-2,,)),Paramétrages!$X:$X,$B109&amp;$C109)&amp;" sur "&amp;IF(OFFSET(Paramétrages!$G$6,COLUMNS($H:J)-2,,)=0,"",OFFSET(Paramétrages!$G$6,COLUMNS($H:J)-2,,))&amp;")"))</f>
        <v/>
      </c>
      <c r="H109" s="1" t="str">
        <f ca="1">IF(OFFSET(Paramétrages!$F$6,COLUMNS($G:J)-2,,)=0,"",IF($B109="","",IF(COUNTA(Paramétrages!$F$5:$F$32)=0,"",IF(ISBLANK('Compréhension de l''écrit'!$D109),"",IF((SUMIFS(Paramétrages!$W:$W,Paramétrages!$Y:$Y,IF(OFFSET(Paramétrages!$F$6,COLUMNS($G:J)-2,,)=0,"",OFFSET(Paramétrages!$F$6,COLUMNS($G:J)-2,,)),Paramétrages!$X:$X,$B109&amp;$C109)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109&amp;$C109))/(IF(OFFSET(Paramétrages!$G$6,COLUMNS($H:K)-2,,)=0,"",OFFSET(Paramétrages!$G$6,COLUMNS($H:K)-2,,)))&lt;0.67,"B","C"))))))&amp;IF(OFFSET(Paramétrages!$F$6,COLUMNS($G:J)-2,,)=0,"",IF(ISBLANK('Compréhension de l''écrit'!$D109),""," ("&amp;SUMIFS(Paramétrages!$W:$W,Paramétrages!$Y:$Y,IF(OFFSET(Paramétrages!$F$6,COLUMNS($G:J)-2,,)=0,"",OFFSET(Paramétrages!$F$6,COLUMNS($G:J)-2,,)),Paramétrages!$X:$X,$B109&amp;$C109)&amp;" sur "&amp;IF(OFFSET(Paramétrages!$G$6,COLUMNS($H:K)-2,,)=0,"",OFFSET(Paramétrages!$G$6,COLUMNS($H:K)-2,,))&amp;")"))</f>
        <v/>
      </c>
      <c r="I109" s="1" t="str">
        <f ca="1">IF(OFFSET(Paramétrages!$F$6,COLUMNS($G:K)-2,,)=0,"",IF($B109="","",IF(COUNTA(Paramétrages!$F$5:$F$32)=0,"",IF(ISBLANK('Compréhension de l''écrit'!$D109),"",IF((SUMIFS(Paramétrages!$W:$W,Paramétrages!$Y:$Y,IF(OFFSET(Paramétrages!$F$6,COLUMNS($G:K)-2,,)=0,"",OFFSET(Paramétrages!$F$6,COLUMNS($G:K)-2,,)),Paramétrages!$X:$X,$B109&amp;$C109)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109&amp;$C109))/(IF(OFFSET(Paramétrages!$G$6,COLUMNS($H:L)-2,,)=0,"",OFFSET(Paramétrages!$G$6,COLUMNS($H:L)-2,,)))&lt;0.67,"B","C"))))))&amp;IF(OFFSET(Paramétrages!$F$6,COLUMNS($G:K)-2,,)=0,"",IF(ISBLANK('Compréhension de l''écrit'!$D109),""," ("&amp;SUMIFS(Paramétrages!$W:$W,Paramétrages!$Y:$Y,IF(OFFSET(Paramétrages!$F$6,COLUMNS($G:K)-2,,)=0,"",OFFSET(Paramétrages!$F$6,COLUMNS($G:K)-2,,)),Paramétrages!$X:$X,$B109&amp;$C109)&amp;" sur "&amp;IF(OFFSET(Paramétrages!$G$6,COLUMNS($H:L)-2,,)=0,"",OFFSET(Paramétrages!$G$6,COLUMNS($H:L)-2,,))&amp;")"))</f>
        <v/>
      </c>
      <c r="J109" s="1" t="str">
        <f ca="1">IF(OFFSET(Paramétrages!$F$6,COLUMNS($G:L)-2,,)=0,"",IF($B109="","",IF(COUNTA(Paramétrages!$F$5:$F$32)=0,"",IF(ISBLANK('Compréhension de l''écrit'!$D109),"",IF((SUMIFS(Paramétrages!$W:$W,Paramétrages!$Y:$Y,IF(OFFSET(Paramétrages!$F$6,COLUMNS($G:L)-2,,)=0,"",OFFSET(Paramétrages!$F$6,COLUMNS($G:L)-2,,)),Paramétrages!$X:$X,$B109&amp;$C109)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109&amp;$C109))/(IF(OFFSET(Paramétrages!$G$6,COLUMNS($H:M)-2,,)=0,"",OFFSET(Paramétrages!$G$6,COLUMNS($H:M)-2,,)))&lt;0.67,"B","C"))))))&amp;IF(OFFSET(Paramétrages!$F$6,COLUMNS($G:L)-2,,)=0,"",IF(ISBLANK('Compréhension de l''écrit'!$D109),""," ("&amp;SUMIFS(Paramétrages!$W:$W,Paramétrages!$Y:$Y,IF(OFFSET(Paramétrages!$F$6,COLUMNS($G:L)-2,,)=0,"",OFFSET(Paramétrages!$F$6,COLUMNS($G:L)-2,,)),Paramétrages!$X:$X,$B109&amp;$C109)&amp;" sur "&amp;IF(OFFSET(Paramétrages!$G$6,COLUMNS($H:M)-2,,)=0,"",OFFSET(Paramétrages!$G$6,COLUMNS($H:M)-2,,))&amp;")"))</f>
        <v/>
      </c>
      <c r="K109" s="1" t="str">
        <f ca="1">IF(OFFSET(Paramétrages!$F$6,COLUMNS($G:M)-2,,)=0,"",IF($B109="","",IF(COUNTA(Paramétrages!$F$5:$F$32)=0,"",IF(ISBLANK('Compréhension de l''écrit'!$D109),"",IF((SUMIFS(Paramétrages!$W:$W,Paramétrages!$Y:$Y,IF(OFFSET(Paramétrages!$F$6,COLUMNS($G:M)-2,,)=0,"",OFFSET(Paramétrages!$F$6,COLUMNS($G:M)-2,,)),Paramétrages!$X:$X,$B109&amp;$C109)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109&amp;$C109))/(IF(OFFSET(Paramétrages!$G$6,COLUMNS($H:N)-2,,)=0,"",OFFSET(Paramétrages!$G$6,COLUMNS($H:N)-2,,)))&lt;0.67,"B","C"))))))&amp;IF(OFFSET(Paramétrages!$F$6,COLUMNS($G:M)-2,,)=0,"",IF(ISBLANK('Compréhension de l''écrit'!$D109),""," ("&amp;SUMIFS(Paramétrages!$W:$W,Paramétrages!$Y:$Y,IF(OFFSET(Paramétrages!$F$6,COLUMNS($G:M)-2,,)=0,"",OFFSET(Paramétrages!$F$6,COLUMNS($G:M)-2,,)),Paramétrages!$X:$X,$B109&amp;$C109)&amp;" sur "&amp;IF(OFFSET(Paramétrages!$G$6,COLUMNS($H:N)-2,,)=0,"",OFFSET(Paramétrages!$G$6,COLUMNS($H:N)-2,,))&amp;")"))</f>
        <v/>
      </c>
      <c r="L109" s="1" t="str">
        <f ca="1">IF(OFFSET(Paramétrages!$F$6,COLUMNS($G:N)-2,,)=0,"",IF($B109="","",IF(COUNTA(Paramétrages!$F$5:$F$32)=0,"",IF(ISBLANK('Compréhension de l''écrit'!$D109),"",IF((SUMIFS(Paramétrages!$W:$W,Paramétrages!$Y:$Y,IF(OFFSET(Paramétrages!$F$6,COLUMNS($G:N)-2,,)=0,"",OFFSET(Paramétrages!$F$6,COLUMNS($G:N)-2,,)),Paramétrages!$X:$X,$B109&amp;$C109)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109&amp;$C109))/(IF(OFFSET(Paramétrages!$G$6,COLUMNS($H:O)-2,,)=0,"",OFFSET(Paramétrages!$G$6,COLUMNS($H:O)-2,,)))&lt;0.67,"B","C"))))))&amp;IF(OFFSET(Paramétrages!$F$6,COLUMNS($G:N)-2,,)=0,"",IF(ISBLANK('Compréhension de l''écrit'!$D109),""," ("&amp;SUMIFS(Paramétrages!$W:$W,Paramétrages!$Y:$Y,IF(OFFSET(Paramétrages!$F$6,COLUMNS($G:N)-2,,)=0,"",OFFSET(Paramétrages!$F$6,COLUMNS($G:N)-2,,)),Paramétrages!$X:$X,$B109&amp;$C109)&amp;" sur "&amp;IF(OFFSET(Paramétrages!$G$6,COLUMNS($H:O)-2,,)=0,"",OFFSET(Paramétrages!$G$6,COLUMNS($H:O)-2,,))&amp;")"))</f>
        <v/>
      </c>
      <c r="M109" s="1" t="str">
        <f ca="1">IF(OFFSET(Paramétrages!$F$6,COLUMNS($G:O)-2,,)=0,"",IF($B109="","",IF(COUNTA(Paramétrages!$F$5:$F$32)=0,"",IF(ISBLANK('Compréhension de l''écrit'!$D109),"",IF((SUMIFS(Paramétrages!$W:$W,Paramétrages!$Y:$Y,IF(OFFSET(Paramétrages!$F$6,COLUMNS($G:O)-2,,)=0,"",OFFSET(Paramétrages!$F$6,COLUMNS($G:O)-2,,)),Paramétrages!$X:$X,$B109&amp;$C109)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109&amp;$C109))/(IF(OFFSET(Paramétrages!$G$6,COLUMNS($H:P)-2,,)=0,"",OFFSET(Paramétrages!$G$6,COLUMNS($H:P)-2,,)))&lt;0.67,"B","C"))))))&amp;IF(OFFSET(Paramétrages!$F$6,COLUMNS($G:O)-2,,)=0,"",IF(ISBLANK('Compréhension de l''écrit'!$D109),""," ("&amp;SUMIFS(Paramétrages!$W:$W,Paramétrages!$Y:$Y,IF(OFFSET(Paramétrages!$F$6,COLUMNS($G:O)-2,,)=0,"",OFFSET(Paramétrages!$F$6,COLUMNS($G:O)-2,,)),Paramétrages!$X:$X,$B109&amp;$C109)&amp;" sur "&amp;IF(OFFSET(Paramétrages!$G$6,COLUMNS($H:P)-2,,)=0,"",OFFSET(Paramétrages!$G$6,COLUMNS($H:P)-2,,))&amp;")"))</f>
        <v/>
      </c>
      <c r="N109" s="1" t="str">
        <f ca="1">IF(OFFSET(Paramétrages!$F$6,COLUMNS($G:P)-2,,)=0,"",IF($B109="","",IF(COUNTA(Paramétrages!$F$5:$F$32)=0,"",IF(ISBLANK('Compréhension de l''écrit'!$D109),"",IF((SUMIFS(Paramétrages!$W:$W,Paramétrages!$Y:$Y,IF(OFFSET(Paramétrages!$F$6,COLUMNS($G:P)-2,,)=0,"",OFFSET(Paramétrages!$F$6,COLUMNS($G:P)-2,,)),Paramétrages!$X:$X,$B109&amp;$C109)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109&amp;$C109))/(IF(OFFSET(Paramétrages!$G$6,COLUMNS($H:Q)-2,,)=0,"",OFFSET(Paramétrages!$G$6,COLUMNS($H:Q)-2,,)))&lt;0.67,"B","C"))))))&amp;IF(OFFSET(Paramétrages!$F$6,COLUMNS($G:P)-2,,)=0,"",IF(ISBLANK('Compréhension de l''écrit'!$D109),""," ("&amp;SUMIFS(Paramétrages!$W:$W,Paramétrages!$Y:$Y,IF(OFFSET(Paramétrages!$F$6,COLUMNS($G:P)-2,,)=0,"",OFFSET(Paramétrages!$F$6,COLUMNS($G:P)-2,,)),Paramétrages!$X:$X,$B109&amp;$C109)&amp;" sur "&amp;IF(OFFSET(Paramétrages!$G$6,COLUMNS($H:Q)-2,,)=0,"",OFFSET(Paramétrages!$G$6,COLUMNS($H:Q)-2,,))&amp;")"))</f>
        <v/>
      </c>
      <c r="O109" s="1" t="str">
        <f ca="1">IF(OFFSET(Paramétrages!$F$6,COLUMNS($G:Q)-2,,)=0,"",IF($B109="","",IF(COUNTA(Paramétrages!$F$5:$F$32)=0,"",IF(ISBLANK('Compréhension de l''écrit'!$D109),"",IF((SUMIFS(Paramétrages!$W:$W,Paramétrages!$Y:$Y,IF(OFFSET(Paramétrages!$F$6,COLUMNS($G:Q)-2,,)=0,"",OFFSET(Paramétrages!$F$6,COLUMNS($G:Q)-2,,)),Paramétrages!$X:$X,$B109&amp;$C109)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109&amp;$C109))/(IF(OFFSET(Paramétrages!$G$6,COLUMNS($H:R)-2,,)=0,"",OFFSET(Paramétrages!$G$6,COLUMNS($H:R)-2,,)))&lt;0.67,"B","C"))))))&amp;IF(OFFSET(Paramétrages!$F$6,COLUMNS($G:Q)-2,,)=0,"",IF(ISBLANK('Compréhension de l''écrit'!$D109),""," ("&amp;SUMIFS(Paramétrages!$W:$W,Paramétrages!$Y:$Y,IF(OFFSET(Paramétrages!$F$6,COLUMNS($G:Q)-2,,)=0,"",OFFSET(Paramétrages!$F$6,COLUMNS($G:Q)-2,,)),Paramétrages!$X:$X,$B109&amp;$C109)&amp;" sur "&amp;IF(OFFSET(Paramétrages!$G$6,COLUMNS($H:R)-2,,)=0,"",OFFSET(Paramétrages!$G$6,COLUMNS($H:R)-2,,))&amp;")"))</f>
        <v/>
      </c>
      <c r="P109" s="1" t="str">
        <f ca="1">IF(OFFSET(Paramétrages!$F$6,COLUMNS($G:R)-2,,)=0,"",IF($B109="","",IF(COUNTA(Paramétrages!$F$5:$F$32)=0,"",IF(ISBLANK('Compréhension de l''écrit'!$D109),"",IF((SUMIFS(Paramétrages!$W:$W,Paramétrages!$Y:$Y,IF(OFFSET(Paramétrages!$F$6,COLUMNS($G:R)-2,,)=0,"",OFFSET(Paramétrages!$F$6,COLUMNS($G:R)-2,,)),Paramétrages!$X:$X,$B109&amp;$C109)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109&amp;$C109))/(IF(OFFSET(Paramétrages!$G$6,COLUMNS($H:S)-2,,)=0,"",OFFSET(Paramétrages!$G$6,COLUMNS($H:S)-2,,)))&lt;0.67,"B","C"))))))&amp;IF(OFFSET(Paramétrages!$F$6,COLUMNS($G:R)-2,,)=0,"",IF(ISBLANK('Compréhension de l''écrit'!$D109),""," ("&amp;SUMIFS(Paramétrages!$W:$W,Paramétrages!$Y:$Y,IF(OFFSET(Paramétrages!$F$6,COLUMNS($G:R)-2,,)=0,"",OFFSET(Paramétrages!$F$6,COLUMNS($G:R)-2,,)),Paramétrages!$X:$X,$B109&amp;$C109)&amp;" sur "&amp;IF(OFFSET(Paramétrages!$G$6,COLUMNS($H:S)-2,,)=0,"",OFFSET(Paramétrages!$G$6,COLUMNS($H:S)-2,,))&amp;")"))</f>
        <v/>
      </c>
      <c r="Q109" s="1" t="str">
        <f ca="1">IF(OFFSET(Paramétrages!$F$6,COLUMNS($G:S)-2,,)=0,"",IF($B109="","",IF(COUNTA(Paramétrages!$F$5:$F$32)=0,"",IF(ISBLANK('Compréhension de l''écrit'!$D109),"",IF((SUMIFS(Paramétrages!$W:$W,Paramétrages!$Y:$Y,IF(OFFSET(Paramétrages!$F$6,COLUMNS($G:S)-2,,)=0,"",OFFSET(Paramétrages!$F$6,COLUMNS($G:S)-2,,)),Paramétrages!$X:$X,$B109&amp;$C109)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109&amp;$C109))/(IF(OFFSET(Paramétrages!$G$6,COLUMNS($H:T)-2,,)=0,"",OFFSET(Paramétrages!$G$6,COLUMNS($H:T)-2,,)))&lt;0.67,"B","C"))))))&amp;IF(OFFSET(Paramétrages!$F$6,COLUMNS($G:S)-2,,)=0,"",IF(ISBLANK('Compréhension de l''écrit'!$D109),""," ("&amp;SUMIFS(Paramétrages!$W:$W,Paramétrages!$Y:$Y,IF(OFFSET(Paramétrages!$F$6,COLUMNS($G:S)-2,,)=0,"",OFFSET(Paramétrages!$F$6,COLUMNS($G:S)-2,,)),Paramétrages!$X:$X,$B109&amp;$C109)&amp;" sur "&amp;IF(OFFSET(Paramétrages!$G$6,COLUMNS($H:T)-2,,)=0,"",OFFSET(Paramétrages!$G$6,COLUMNS($H:T)-2,,))&amp;")"))</f>
        <v/>
      </c>
      <c r="R109" s="1" t="str">
        <f ca="1">IF(OFFSET(Paramétrages!$F$6,COLUMNS($G:T)-2,,)=0,"",IF($B109="","",IF(COUNTA(Paramétrages!$F$5:$F$32)=0,"",IF(ISBLANK('Compréhension de l''écrit'!$D109),"",IF((SUMIFS(Paramétrages!$W:$W,Paramétrages!$Y:$Y,IF(OFFSET(Paramétrages!$F$6,COLUMNS($G:T)-2,,)=0,"",OFFSET(Paramétrages!$F$6,COLUMNS($G:T)-2,,)),Paramétrages!$X:$X,$B109&amp;$C109)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109&amp;$C109))/(IF(OFFSET(Paramétrages!$G$6,COLUMNS($H:U)-2,,)=0,"",OFFSET(Paramétrages!$G$6,COLUMNS($H:U)-2,,)))&lt;0.67,"B","C"))))))&amp;IF(OFFSET(Paramétrages!$F$6,COLUMNS($G:T)-2,,)=0,"",IF(ISBLANK('Compréhension de l''écrit'!$D109),""," ("&amp;SUMIFS(Paramétrages!$W:$W,Paramétrages!$Y:$Y,IF(OFFSET(Paramétrages!$F$6,COLUMNS($G:T)-2,,)=0,"",OFFSET(Paramétrages!$F$6,COLUMNS($G:T)-2,,)),Paramétrages!$X:$X,$B109&amp;$C109)&amp;" sur "&amp;IF(OFFSET(Paramétrages!$G$6,COLUMNS($H:U)-2,,)=0,"",OFFSET(Paramétrages!$G$6,COLUMNS($H:U)-2,,))&amp;")"))</f>
        <v/>
      </c>
      <c r="S109" s="1" t="str">
        <f ca="1">IF(OFFSET(Paramétrages!$F$6,COLUMNS($G:U)-2,,)=0,"",IF($B109="","",IF(COUNTA(Paramétrages!$F$5:$F$32)=0,"",IF(ISBLANK('Compréhension de l''écrit'!$D109),"",IF((SUMIFS(Paramétrages!$W:$W,Paramétrages!$Y:$Y,IF(OFFSET(Paramétrages!$F$6,COLUMNS($G:U)-2,,)=0,"",OFFSET(Paramétrages!$F$6,COLUMNS($G:U)-2,,)),Paramétrages!$X:$X,$B109&amp;$C109)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109&amp;$C109))/(IF(OFFSET(Paramétrages!$G$6,COLUMNS($H:V)-2,,)=0,"",OFFSET(Paramétrages!$G$6,COLUMNS($H:V)-2,,)))&lt;0.67,"B","C"))))))&amp;IF(OFFSET(Paramétrages!$F$6,COLUMNS($G:U)-2,,)=0,"",IF(ISBLANK('Compréhension de l''écrit'!$D109),""," ("&amp;SUMIFS(Paramétrages!$W:$W,Paramétrages!$Y:$Y,IF(OFFSET(Paramétrages!$F$6,COLUMNS($G:U)-2,,)=0,"",OFFSET(Paramétrages!$F$6,COLUMNS($G:U)-2,,)),Paramétrages!$X:$X,$B109&amp;$C109)&amp;" sur "&amp;IF(OFFSET(Paramétrages!$G$6,COLUMNS($H:V)-2,,)=0,"",OFFSET(Paramétrages!$G$6,COLUMNS($H:V)-2,,))&amp;")"))</f>
        <v/>
      </c>
      <c r="T109" s="1" t="str">
        <f ca="1">IF(OFFSET(Paramétrages!$F$6,COLUMNS($G:V)-2,,)=0,"",IF($B109="","",IF(COUNTA(Paramétrages!$F$5:$F$32)=0,"",IF(ISBLANK('Compréhension de l''écrit'!$D109),"",IF((SUMIFS(Paramétrages!$W:$W,Paramétrages!$Y:$Y,IF(OFFSET(Paramétrages!$F$6,COLUMNS($G:V)-2,,)=0,"",OFFSET(Paramétrages!$F$6,COLUMNS($G:V)-2,,)),Paramétrages!$X:$X,$B109&amp;$C109)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109&amp;$C109))/(IF(OFFSET(Paramétrages!$G$6,COLUMNS($H:W)-2,,)=0,"",OFFSET(Paramétrages!$G$6,COLUMNS($H:W)-2,,)))&lt;0.67,"B","C"))))))&amp;IF(OFFSET(Paramétrages!$F$6,COLUMNS($G:V)-2,,)=0,"",IF(ISBLANK('Compréhension de l''écrit'!$D109),""," ("&amp;SUMIFS(Paramétrages!$W:$W,Paramétrages!$Y:$Y,IF(OFFSET(Paramétrages!$F$6,COLUMNS($G:V)-2,,)=0,"",OFFSET(Paramétrages!$F$6,COLUMNS($G:V)-2,,)),Paramétrages!$X:$X,$B109&amp;$C109)&amp;" sur "&amp;IF(OFFSET(Paramétrages!$G$6,COLUMNS($H:W)-2,,)=0,"",OFFSET(Paramétrages!$G$6,COLUMNS($H:W)-2,,))&amp;")"))</f>
        <v/>
      </c>
      <c r="U109" s="1" t="str">
        <f ca="1">IF(OFFSET(Paramétrages!$F$6,COLUMNS($G:W)-2,,)=0,"",IF($B109="","",IF(COUNTA(Paramétrages!$F$5:$F$32)=0,"",IF(ISBLANK('Compréhension de l''écrit'!$D109),"",IF((SUMIFS(Paramétrages!$W:$W,Paramétrages!$Y:$Y,IF(OFFSET(Paramétrages!$F$6,COLUMNS($G:W)-2,,)=0,"",OFFSET(Paramétrages!$F$6,COLUMNS($G:W)-2,,)),Paramétrages!$X:$X,$B109&amp;$C109)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109&amp;$C109))/(IF(OFFSET(Paramétrages!$G$6,COLUMNS($H:X)-2,,)=0,"",OFFSET(Paramétrages!$G$6,COLUMNS($H:X)-2,,)))&lt;0.67,"B","C"))))))&amp;IF(OFFSET(Paramétrages!$F$6,COLUMNS($G:W)-2,,)=0,"",IF(ISBLANK('Compréhension de l''écrit'!$D109),""," ("&amp;SUMIFS(Paramétrages!$W:$W,Paramétrages!$Y:$Y,IF(OFFSET(Paramétrages!$F$6,COLUMNS($G:W)-2,,)=0,"",OFFSET(Paramétrages!$F$6,COLUMNS($G:W)-2,,)),Paramétrages!$X:$X,$B109&amp;$C109)&amp;" sur "&amp;IF(OFFSET(Paramétrages!$G$6,COLUMNS($H:X)-2,,)=0,"",OFFSET(Paramétrages!$G$6,COLUMNS($H:X)-2,,))&amp;")"))</f>
        <v/>
      </c>
      <c r="V109" s="1" t="str">
        <f ca="1">IF(OFFSET(Paramétrages!$F$6,COLUMNS($G:X)-2,,)=0,"",IF($B109="","",IF(COUNTA(Paramétrages!$F$5:$F$32)=0,"",IF(ISBLANK('Compréhension de l''écrit'!$D109),"",IF((SUMIFS(Paramétrages!$W:$W,Paramétrages!$Y:$Y,IF(OFFSET(Paramétrages!$F$6,COLUMNS($G:X)-2,,)=0,"",OFFSET(Paramétrages!$F$6,COLUMNS($G:X)-2,,)),Paramétrages!$X:$X,$B109&amp;$C109)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109&amp;$C109))/(IF(OFFSET(Paramétrages!$G$6,COLUMNS($H:Y)-2,,)=0,"",OFFSET(Paramétrages!$G$6,COLUMNS($H:Y)-2,,)))&lt;0.67,"B","C"))))))&amp;IF(OFFSET(Paramétrages!$F$6,COLUMNS($G:X)-2,,)=0,"",IF(ISBLANK('Compréhension de l''écrit'!$D109),""," ("&amp;SUMIFS(Paramétrages!$W:$W,Paramétrages!$Y:$Y,IF(OFFSET(Paramétrages!$F$6,COLUMNS($G:X)-2,,)=0,"",OFFSET(Paramétrages!$F$6,COLUMNS($G:X)-2,,)),Paramétrages!$X:$X,$B109&amp;$C109)&amp;" sur "&amp;IF(OFFSET(Paramétrages!$G$6,COLUMNS($H:Y)-2,,)=0,"",OFFSET(Paramétrages!$G$6,COLUMNS($H:Y)-2,,))&amp;")"))</f>
        <v/>
      </c>
      <c r="W109" s="1" t="str">
        <f ca="1">IF(OFFSET(Paramétrages!$F$6,COLUMNS($G:Y)-2,,)=0,"",IF($B109="","",IF(COUNTA(Paramétrages!$F$5:$F$32)=0,"",IF(ISBLANK('Compréhension de l''écrit'!$D109),"",IF((SUMIFS(Paramétrages!$W:$W,Paramétrages!$Y:$Y,IF(OFFSET(Paramétrages!$F$6,COLUMNS($G:Y)-2,,)=0,"",OFFSET(Paramétrages!$F$6,COLUMNS($G:Y)-2,,)),Paramétrages!$X:$X,$B109&amp;$C109)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109&amp;$C109))/(IF(OFFSET(Paramétrages!$G$6,COLUMNS($H:Z)-2,,)=0,"",OFFSET(Paramétrages!$G$6,COLUMNS($H:Z)-2,,)))&lt;0.67,"B","C"))))))&amp;IF(OFFSET(Paramétrages!$F$6,COLUMNS($G:Y)-2,,)=0,"",IF(ISBLANK('Compréhension de l''écrit'!$D109),""," ("&amp;SUMIFS(Paramétrages!$W:$W,Paramétrages!$Y:$Y,IF(OFFSET(Paramétrages!$F$6,COLUMNS($G:Y)-2,,)=0,"",OFFSET(Paramétrages!$F$6,COLUMNS($G:Y)-2,,)),Paramétrages!$X:$X,$B109&amp;$C109)&amp;" sur "&amp;IF(OFFSET(Paramétrages!$G$6,COLUMNS($H:Z)-2,,)=0,"",OFFSET(Paramétrages!$G$6,COLUMNS($H:Z)-2,,))&amp;")"))</f>
        <v/>
      </c>
      <c r="X109" s="1" t="str">
        <f ca="1">IF(OFFSET(Paramétrages!$F$6,COLUMNS($G:Z)-2,,)=0,"",IF($B109="","",IF(COUNTA(Paramétrages!$F$5:$F$32)=0,"",IF(ISBLANK('Compréhension de l''écrit'!$D109),"",IF((SUMIFS(Paramétrages!$W:$W,Paramétrages!$Y:$Y,IF(OFFSET(Paramétrages!$F$6,COLUMNS($G:Z)-2,,)=0,"",OFFSET(Paramétrages!$F$6,COLUMNS($G:Z)-2,,)),Paramétrages!$X:$X,$B109&amp;$C109)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109&amp;$C109))/(IF(OFFSET(Paramétrages!$G$6,COLUMNS($H:AA)-2,,)=0,"",OFFSET(Paramétrages!$G$6,COLUMNS($H:AA)-2,,)))&lt;0.67,"B","C"))))))&amp;IF(OFFSET(Paramétrages!$F$6,COLUMNS($G:Z)-2,,)=0,"",IF(ISBLANK('Compréhension de l''écrit'!$D109),""," ("&amp;SUMIFS(Paramétrages!$W:$W,Paramétrages!$Y:$Y,IF(OFFSET(Paramétrages!$F$6,COLUMNS($G:Z)-2,,)=0,"",OFFSET(Paramétrages!$F$6,COLUMNS($G:Z)-2,,)),Paramétrages!$X:$X,$B109&amp;$C109)&amp;" sur "&amp;IF(OFFSET(Paramétrages!$G$6,COLUMNS($H:AA)-2,,)=0,"",OFFSET(Paramétrages!$G$6,COLUMNS($H:AA)-2,,))&amp;")"))</f>
        <v/>
      </c>
      <c r="Y109" s="1" t="str">
        <f ca="1">IF(OFFSET(Paramétrages!$F$6,COLUMNS($G:AA)-2,,)=0,"",IF($B109="","",IF(COUNTA(Paramétrages!$F$5:$F$32)=0,"",IF(ISBLANK('Compréhension de l''écrit'!$D109),"",IF((SUMIFS(Paramétrages!$W:$W,Paramétrages!$Y:$Y,IF(OFFSET(Paramétrages!$F$6,COLUMNS($G:AA)-2,,)=0,"",OFFSET(Paramétrages!$F$6,COLUMNS($G:AA)-2,,)),Paramétrages!$X:$X,$B109&amp;$C109)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109&amp;$C109))/(IF(OFFSET(Paramétrages!$G$6,COLUMNS($H:AB)-2,,)=0,"",OFFSET(Paramétrages!$G$6,COLUMNS($H:AB)-2,,)))&lt;0.67,"B","C"))))))&amp;IF(OFFSET(Paramétrages!$F$6,COLUMNS($G:AA)-2,,)=0,"",IF(ISBLANK('Compréhension de l''écrit'!$D109),""," ("&amp;SUMIFS(Paramétrages!$W:$W,Paramétrages!$Y:$Y,IF(OFFSET(Paramétrages!$F$6,COLUMNS($G:AA)-2,,)=0,"",OFFSET(Paramétrages!$F$6,COLUMNS($G:AA)-2,,)),Paramétrages!$X:$X,$B109&amp;$C109)&amp;" sur "&amp;IF(OFFSET(Paramétrages!$G$6,COLUMNS($H:AB)-2,,)=0,"",OFFSET(Paramétrages!$G$6,COLUMNS($H:AB)-2,,))&amp;")"))</f>
        <v/>
      </c>
      <c r="Z109" s="1" t="str">
        <f ca="1">IF(OFFSET(Paramétrages!$F$6,COLUMNS($G:AB)-2,,)=0,"",IF($B109="","",IF(COUNTA(Paramétrages!$F$5:$F$32)=0,"",IF(ISBLANK('Compréhension de l''écrit'!$D109),"",IF((SUMIFS(Paramétrages!$W:$W,Paramétrages!$Y:$Y,IF(OFFSET(Paramétrages!$F$6,COLUMNS($G:AB)-2,,)=0,"",OFFSET(Paramétrages!$F$6,COLUMNS($G:AB)-2,,)),Paramétrages!$X:$X,$B109&amp;$C109)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109&amp;$C109))/(IF(OFFSET(Paramétrages!$G$6,COLUMNS($H:AC)-2,,)=0,"",OFFSET(Paramétrages!$G$6,COLUMNS($H:AC)-2,,)))&lt;0.67,"B","C"))))))&amp;IF(OFFSET(Paramétrages!$F$6,COLUMNS($G:AB)-2,,)=0,"",IF(ISBLANK('Compréhension de l''écrit'!$D109),""," ("&amp;SUMIFS(Paramétrages!$W:$W,Paramétrages!$Y:$Y,IF(OFFSET(Paramétrages!$F$6,COLUMNS($G:AB)-2,,)=0,"",OFFSET(Paramétrages!$F$6,COLUMNS($G:AB)-2,,)),Paramétrages!$X:$X,$B109&amp;$C109)&amp;" sur "&amp;IF(OFFSET(Paramétrages!$G$6,COLUMNS($H:AC)-2,,)=0,"",OFFSET(Paramétrages!$G$6,COLUMNS($H:AC)-2,,))&amp;")"))</f>
        <v/>
      </c>
      <c r="AA109" s="1" t="str">
        <f ca="1">IF(OFFSET(Paramétrages!$F$6,COLUMNS($G:AC)-2,,)=0,"",IF($B109="","",IF(COUNTA(Paramétrages!$F$5:$F$32)=0,"",IF(ISBLANK('Compréhension de l''écrit'!$D109),"",IF((SUMIFS(Paramétrages!$W:$W,Paramétrages!$Y:$Y,IF(OFFSET(Paramétrages!$F$6,COLUMNS($G:AC)-2,,)=0,"",OFFSET(Paramétrages!$F$6,COLUMNS($G:AC)-2,,)),Paramétrages!$X:$X,$B109&amp;$C109)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109&amp;$C109))/(IF(OFFSET(Paramétrages!$G$6,COLUMNS($H:AD)-2,,)=0,"",OFFSET(Paramétrages!$G$6,COLUMNS($H:AD)-2,,)))&lt;0.67,"B","C"))))))&amp;IF(OFFSET(Paramétrages!$F$6,COLUMNS($G:AC)-2,,)=0,"",IF(ISBLANK('Compréhension de l''écrit'!$D109),""," ("&amp;SUMIFS(Paramétrages!$W:$W,Paramétrages!$Y:$Y,IF(OFFSET(Paramétrages!$F$6,COLUMNS($G:AC)-2,,)=0,"",OFFSET(Paramétrages!$F$6,COLUMNS($G:AC)-2,,)),Paramétrages!$X:$X,$B109&amp;$C109)&amp;" sur "&amp;IF(OFFSET(Paramétrages!$G$6,COLUMNS($H:AD)-2,,)=0,"",OFFSET(Paramétrages!$G$6,COLUMNS($H:AD)-2,,))&amp;")"))</f>
        <v/>
      </c>
      <c r="AB109" s="1" t="str">
        <f ca="1">IF(OFFSET(Paramétrages!$F$6,COLUMNS($G:AD)-2,,)=0,"",IF($B109="","",IF(COUNTA(Paramétrages!$F$5:$F$32)=0,"",IF(ISBLANK('Compréhension de l''écrit'!$D109),"",IF((SUMIFS(Paramétrages!$W:$W,Paramétrages!$Y:$Y,IF(OFFSET(Paramétrages!$F$6,COLUMNS($G:AD)-2,,)=0,"",OFFSET(Paramétrages!$F$6,COLUMNS($G:AD)-2,,)),Paramétrages!$X:$X,$B109&amp;$C109)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109&amp;$C109))/(IF(OFFSET(Paramétrages!$G$6,COLUMNS($H:AE)-2,,)=0,"",OFFSET(Paramétrages!$G$6,COLUMNS($H:AE)-2,,)))&lt;0.67,"B","C"))))))&amp;IF(OFFSET(Paramétrages!$F$6,COLUMNS($G:AD)-2,,)=0,"",IF(ISBLANK('Compréhension de l''écrit'!$D109),""," ("&amp;SUMIFS(Paramétrages!$W:$W,Paramétrages!$Y:$Y,IF(OFFSET(Paramétrages!$F$6,COLUMNS($G:AD)-2,,)=0,"",OFFSET(Paramétrages!$F$6,COLUMNS($G:AD)-2,,)),Paramétrages!$X:$X,$B109&amp;$C109)&amp;" sur "&amp;IF(OFFSET(Paramétrages!$G$6,COLUMNS($H:AE)-2,,)=0,"",OFFSET(Paramétrages!$G$6,COLUMNS($H:AE)-2,,))&amp;")"))</f>
        <v/>
      </c>
      <c r="AC109" s="1" t="str">
        <f ca="1">IF(OFFSET(Paramétrages!$F$6,COLUMNS($G:AE)-2,,)=0,"",IF($B109="","",IF(COUNTA(Paramétrages!$F$5:$F$32)=0,"",IF(ISBLANK('Compréhension de l''écrit'!$D109),"",IF((SUMIFS(Paramétrages!$W:$W,Paramétrages!$Y:$Y,IF(OFFSET(Paramétrages!$F$6,COLUMNS($G:AE)-2,,)=0,"",OFFSET(Paramétrages!$F$6,COLUMNS($G:AE)-2,,)),Paramétrages!$X:$X,$B109&amp;$C109)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109&amp;$C109))/(IF(OFFSET(Paramétrages!$G$6,COLUMNS($H:AF)-2,,)=0,"",OFFSET(Paramétrages!$G$6,COLUMNS($H:AF)-2,,)))&lt;0.67,"B","C"))))))&amp;IF(OFFSET(Paramétrages!$F$6,COLUMNS($G:AE)-2,,)=0,"",IF(ISBLANK('Compréhension de l''écrit'!$D109),""," ("&amp;SUMIFS(Paramétrages!$W:$W,Paramétrages!$Y:$Y,IF(OFFSET(Paramétrages!$F$6,COLUMNS($G:AE)-2,,)=0,"",OFFSET(Paramétrages!$F$6,COLUMNS($G:AE)-2,,)),Paramétrages!$X:$X,$B109&amp;$C109)&amp;" sur "&amp;IF(OFFSET(Paramétrages!$G$6,COLUMNS($H:AF)-2,,)=0,"",OFFSET(Paramétrages!$G$6,COLUMNS($H:AF)-2,,))&amp;")"))</f>
        <v/>
      </c>
      <c r="AD109" s="1" t="str">
        <f ca="1">IF(OFFSET(Paramétrages!$F$6,COLUMNS($G:AF)-2,,)=0,"",IF($B109="","",IF(COUNTA(Paramétrages!$F$5:$F$32)=0,"",IF(ISBLANK('Compréhension de l''écrit'!$D109),"",IF((SUMIFS(Paramétrages!$W:$W,Paramétrages!$Y:$Y,IF(OFFSET(Paramétrages!$F$6,COLUMNS($G:AF)-2,,)=0,"",OFFSET(Paramétrages!$F$6,COLUMNS($G:AF)-2,,)),Paramétrages!$X:$X,$B109&amp;$C109)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109&amp;$C109))/(IF(OFFSET(Paramétrages!$G$6,COLUMNS($H:AG)-2,,)=0,"",OFFSET(Paramétrages!$G$6,COLUMNS($H:AG)-2,,)))&lt;0.67,"B","C"))))))&amp;IF(OFFSET(Paramétrages!$F$6,COLUMNS($G:AF)-2,,)=0,"",IF(ISBLANK('Compréhension de l''écrit'!$D109),""," ("&amp;SUMIFS(Paramétrages!$W:$W,Paramétrages!$Y:$Y,IF(OFFSET(Paramétrages!$F$6,COLUMNS($G:AF)-2,,)=0,"",OFFSET(Paramétrages!$F$6,COLUMNS($G:AF)-2,,)),Paramétrages!$X:$X,$B109&amp;$C109)&amp;" sur "&amp;IF(OFFSET(Paramétrages!$G$6,COLUMNS($H:AG)-2,,)=0,"",OFFSET(Paramétrages!$G$6,COLUMNS($H:AG)-2,,))&amp;")"))</f>
        <v/>
      </c>
      <c r="AE109" s="1" t="str">
        <f ca="1">IF(OFFSET(Paramétrages!$F$6,COLUMNS($G:AG)-2,,)=0,"",IF($B109="","",IF(COUNTA(Paramétrages!$F$5:$F$32)=0,"",IF(ISBLANK('Compréhension de l''écrit'!$D109),"",IF((SUMIFS(Paramétrages!$W:$W,Paramétrages!$Y:$Y,IF(OFFSET(Paramétrages!$F$6,COLUMNS($G:AG)-2,,)=0,"",OFFSET(Paramétrages!$F$6,COLUMNS($G:AG)-2,,)),Paramétrages!$X:$X,$B109&amp;$C109)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109&amp;$C109))/(IF(OFFSET(Paramétrages!$G$6,COLUMNS($H:AH)-2,,)=0,"",OFFSET(Paramétrages!$G$6,COLUMNS($H:AH)-2,,)))&lt;0.67,"B","C"))))))&amp;IF(OFFSET(Paramétrages!$F$6,COLUMNS($G:AG)-2,,)=0,"",IF(ISBLANK('Compréhension de l''écrit'!$D109),""," ("&amp;SUMIFS(Paramétrages!$W:$W,Paramétrages!$Y:$Y,IF(OFFSET(Paramétrages!$F$6,COLUMNS($G:AG)-2,,)=0,"",OFFSET(Paramétrages!$F$6,COLUMNS($G:AG)-2,,)),Paramétrages!$X:$X,$B109&amp;$C109)&amp;" sur "&amp;IF(OFFSET(Paramétrages!$G$6,COLUMNS($H:AH)-2,,)=0,"",OFFSET(Paramétrages!$G$6,COLUMNS($H:AH)-2,,))&amp;")"))</f>
        <v/>
      </c>
      <c r="AF109" s="1" t="str">
        <f ca="1">IF(OFFSET(Paramétrages!$F$6,COLUMNS($G:AH)-2,,)=0,"",IF($B109="","",IF(COUNTA(Paramétrages!$F$5:$F$32)=0,"",IF(ISBLANK('Compréhension de l''écrit'!$D109),"",IF((SUMIFS(Paramétrages!$W:$W,Paramétrages!$Y:$Y,IF(OFFSET(Paramétrages!$F$6,COLUMNS($G:AH)-2,,)=0,"",OFFSET(Paramétrages!$F$6,COLUMNS($G:AH)-2,,)),Paramétrages!$X:$X,$B109&amp;$C109)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109&amp;$C109))/(IF(OFFSET(Paramétrages!$G$6,COLUMNS($H:AI)-2,,)=0,"",OFFSET(Paramétrages!$G$6,COLUMNS($H:AI)-2,,)))&lt;0.67,"B","C"))))))&amp;IF(OFFSET(Paramétrages!$F$6,COLUMNS($G:AH)-2,,)=0,"",IF(ISBLANK('Compréhension de l''écrit'!$D109),""," ("&amp;SUMIFS(Paramétrages!$W:$W,Paramétrages!$Y:$Y,IF(OFFSET(Paramétrages!$F$6,COLUMNS($G:AH)-2,,)=0,"",OFFSET(Paramétrages!$F$6,COLUMNS($G:AH)-2,,)),Paramétrages!$X:$X,$B109&amp;$C109)&amp;" sur "&amp;IF(OFFSET(Paramétrages!$G$6,COLUMNS($H:AI)-2,,)=0,"",OFFSET(Paramétrages!$G$6,COLUMNS($H:AI)-2,,))&amp;")"))</f>
        <v/>
      </c>
      <c r="AG109" s="1" t="str">
        <f ca="1">IF(OFFSET(Paramétrages!$F$6,COLUMNS($G:AI)-2,,)=0,"",IF($B109="","",IF(COUNTA(Paramétrages!$F$5:$F$32)=0,"",IF(ISBLANK('Compréhension de l''écrit'!$D109),"",IF((SUMIFS(Paramétrages!$W:$W,Paramétrages!$Y:$Y,IF(OFFSET(Paramétrages!$F$6,COLUMNS($G:AI)-2,,)=0,"",OFFSET(Paramétrages!$F$6,COLUMNS($G:AI)-2,,)),Paramétrages!$X:$X,$B109&amp;$C109)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109&amp;$C109))/(IF(OFFSET(Paramétrages!$G$6,COLUMNS($H:AJ)-2,,)=0,"",OFFSET(Paramétrages!$G$6,COLUMNS($H:AJ)-2,,)))&lt;0.67,"B","C"))))))&amp;IF(OFFSET(Paramétrages!$F$6,COLUMNS($G:AI)-2,,)=0,"",IF(ISBLANK('Compréhension de l''écrit'!$D109),""," ("&amp;SUMIFS(Paramétrages!$W:$W,Paramétrages!$Y:$Y,IF(OFFSET(Paramétrages!$F$6,COLUMNS($G:AI)-2,,)=0,"",OFFSET(Paramétrages!$F$6,COLUMNS($G:AI)-2,,)),Paramétrages!$X:$X,$B109&amp;$C109)&amp;" sur "&amp;IF(OFFSET(Paramétrages!$G$6,COLUMNS($H:AJ)-2,,)=0,"",OFFSET(Paramétrages!$G$6,COLUMNS($H:AJ)-2,,))&amp;")"))</f>
        <v/>
      </c>
      <c r="AH109" s="1" t="str">
        <f ca="1">IF(OFFSET(Paramétrages!$F$6,COLUMNS($G:AJ)-2,,)=0,"",IF($B109="","",IF(COUNTA(Paramétrages!$F$5:$F$32)=0,"",IF(ISBLANK('Compréhension de l''écrit'!$D109),"",IF((SUMIFS(Paramétrages!$W:$W,Paramétrages!$Y:$Y,IF(OFFSET(Paramétrages!$F$6,COLUMNS($G:AJ)-2,,)=0,"",OFFSET(Paramétrages!$F$6,COLUMNS($G:AJ)-2,,)),Paramétrages!$X:$X,$B109&amp;$C109)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109&amp;$C109))/(IF(OFFSET(Paramétrages!$G$6,COLUMNS($H:AK)-2,,)=0,"",OFFSET(Paramétrages!$G$6,COLUMNS($H:AK)-2,,)))&lt;0.67,"B","C"))))))&amp;IF(OFFSET(Paramétrages!$F$6,COLUMNS($G:AJ)-2,,)=0,"",IF(ISBLANK('Compréhension de l''écrit'!$D109),""," ("&amp;SUMIFS(Paramétrages!$W:$W,Paramétrages!$Y:$Y,IF(OFFSET(Paramétrages!$F$6,COLUMNS($G:AJ)-2,,)=0,"",OFFSET(Paramétrages!$F$6,COLUMNS($G:AJ)-2,,)),Paramétrages!$X:$X,$B109&amp;$C109)&amp;" sur "&amp;IF(OFFSET(Paramétrages!$G$6,COLUMNS($H:AK)-2,,)=0,"",OFFSET(Paramétrages!$G$6,COLUMNS($H:AK)-2,,))&amp;")"))</f>
        <v/>
      </c>
      <c r="AI109" s="1" t="str">
        <f ca="1">IF(OFFSET(Paramétrages!$F$6,COLUMNS($G:AK)-2,,)=0,"",IF($B109="","",IF(COUNTA(Paramétrages!$F$5:$F$32)=0,"",IF(ISBLANK('Compréhension de l''écrit'!$D109),"",IF((SUMIFS(Paramétrages!$W:$W,Paramétrages!$Y:$Y,IF(OFFSET(Paramétrages!$F$6,COLUMNS($G:AK)-2,,)=0,"",OFFSET(Paramétrages!$F$6,COLUMNS($G:AK)-2,,)),Paramétrages!$X:$X,$B109&amp;$C109)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109&amp;$C109))/(IF(OFFSET(Paramétrages!$G$6,COLUMNS($H:AL)-2,,)=0,"",OFFSET(Paramétrages!$G$6,COLUMNS($H:AL)-2,,)))&lt;0.67,"B","C"))))))&amp;IF(OFFSET(Paramétrages!$F$6,COLUMNS($G:AK)-2,,)=0,"",IF(ISBLANK('Compréhension de l''écrit'!$D109),""," ("&amp;SUMIFS(Paramétrages!$W:$W,Paramétrages!$Y:$Y,IF(OFFSET(Paramétrages!$F$6,COLUMNS($G:AK)-2,,)=0,"",OFFSET(Paramétrages!$F$6,COLUMNS($G:AK)-2,,)),Paramétrages!$X:$X,$B109&amp;$C109)&amp;" sur "&amp;IF(OFFSET(Paramétrages!$G$6,COLUMNS($H:AL)-2,,)=0,"",OFFSET(Paramétrages!$G$6,COLUMNS($H:AL)-2,,))&amp;")"))</f>
        <v/>
      </c>
      <c r="AJ109" s="1" t="str">
        <f ca="1">IF(OFFSET(Paramétrages!$F$6,COLUMNS($G:AL)-2,,)=0,"",IF($B109="","",IF(COUNTA(Paramétrages!$F$5:$F$32)=0,"",IF(ISBLANK('Compréhension de l''écrit'!$D109),"",IF((SUMIFS(Paramétrages!$W:$W,Paramétrages!$Y:$Y,IF(OFFSET(Paramétrages!$F$6,COLUMNS($G:AL)-2,,)=0,"",OFFSET(Paramétrages!$F$6,COLUMNS($G:AL)-2,,)),Paramétrages!$X:$X,$B109&amp;$C109)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109&amp;$C109))/(IF(OFFSET(Paramétrages!$G$6,COLUMNS($H:AM)-2,,)=0,"",OFFSET(Paramétrages!$G$6,COLUMNS($H:AM)-2,,)))&lt;0.67,"B","C"))))))&amp;IF(OFFSET(Paramétrages!$F$6,COLUMNS($G:AL)-2,,)=0,"",IF(ISBLANK('Compréhension de l''écrit'!$D109),""," ("&amp;SUMIFS(Paramétrages!$W:$W,Paramétrages!$Y:$Y,IF(OFFSET(Paramétrages!$F$6,COLUMNS($G:AL)-2,,)=0,"",OFFSET(Paramétrages!$F$6,COLUMNS($G:AL)-2,,)),Paramétrages!$X:$X,$B109&amp;$C109)&amp;" sur "&amp;IF(OFFSET(Paramétrages!$G$6,COLUMNS($H:AM)-2,,)=0,"",OFFSET(Paramétrages!$G$6,COLUMNS($H:AM)-2,,))&amp;")"))</f>
        <v/>
      </c>
      <c r="AK109" s="1" t="str">
        <f ca="1">IF(OFFSET(Paramétrages!$F$6,COLUMNS($G:AM)-2,,)=0,"",IF($B109="","",IF(COUNTA(Paramétrages!$F$5:$F$32)=0,"",IF(ISBLANK('Compréhension de l''écrit'!$D109),"",IF((SUMIFS(Paramétrages!$W:$W,Paramétrages!$Y:$Y,IF(OFFSET(Paramétrages!$F$6,COLUMNS($G:AM)-2,,)=0,"",OFFSET(Paramétrages!$F$6,COLUMNS($G:AM)-2,,)),Paramétrages!$X:$X,$B109&amp;$C109)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109&amp;$C109))/(IF(OFFSET(Paramétrages!$G$6,COLUMNS($H:AN)-2,,)=0,"",OFFSET(Paramétrages!$G$6,COLUMNS($H:AN)-2,,)))&lt;0.67,"B","C"))))))&amp;IF(OFFSET(Paramétrages!$F$6,COLUMNS($G:AM)-2,,)=0,"",IF(ISBLANK('Compréhension de l''écrit'!$D109),""," ("&amp;SUMIFS(Paramétrages!$W:$W,Paramétrages!$Y:$Y,IF(OFFSET(Paramétrages!$F$6,COLUMNS($G:AM)-2,,)=0,"",OFFSET(Paramétrages!$F$6,COLUMNS($G:AM)-2,,)),Paramétrages!$X:$X,$B109&amp;$C109)&amp;" sur "&amp;IF(OFFSET(Paramétrages!$G$6,COLUMNS($H:AN)-2,,)=0,"",OFFSET(Paramétrages!$G$6,COLUMNS($H:AN)-2,,))&amp;")"))</f>
        <v/>
      </c>
      <c r="AL109" s="1" t="str">
        <f ca="1">IF(OFFSET(Paramétrages!$F$6,COLUMNS($G:AN)-2,,)=0,"",IF($B109="","",IF(COUNTA(Paramétrages!$F$5:$F$32)=0,"",IF(ISBLANK('Compréhension de l''écrit'!$D109),"",IF((SUMIFS(Paramétrages!$W:$W,Paramétrages!$Y:$Y,IF(OFFSET(Paramétrages!$F$6,COLUMNS($G:AN)-2,,)=0,"",OFFSET(Paramétrages!$F$6,COLUMNS($G:AN)-2,,)),Paramétrages!$X:$X,$B109&amp;$C109)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109&amp;$C109))/(IF(OFFSET(Paramétrages!$G$6,COLUMNS($H:AO)-2,,)=0,"",OFFSET(Paramétrages!$G$6,COLUMNS($H:AO)-2,,)))&lt;0.67,"B","C"))))))&amp;IF(OFFSET(Paramétrages!$F$6,COLUMNS($G:AN)-2,,)=0,"",IF(ISBLANK('Compréhension de l''écrit'!$D109),""," ("&amp;SUMIFS(Paramétrages!$W:$W,Paramétrages!$Y:$Y,IF(OFFSET(Paramétrages!$F$6,COLUMNS($G:AN)-2,,)=0,"",OFFSET(Paramétrages!$F$6,COLUMNS($G:AN)-2,,)),Paramétrages!$X:$X,$B109&amp;$C109)&amp;" sur "&amp;IF(OFFSET(Paramétrages!$G$6,COLUMNS($H:AO)-2,,)=0,"",OFFSET(Paramétrages!$G$6,COLUMNS($H:AO)-2,,))&amp;")"))</f>
        <v/>
      </c>
      <c r="AM109" s="1" t="str">
        <f ca="1">IF(OFFSET(Paramétrages!$F$6,COLUMNS($G:AO)-2,,)=0,"",IF($B109="","",IF(COUNTA(Paramétrages!$F$5:$F$32)=0,"",IF(ISBLANK('Compréhension de l''écrit'!$D109),"",IF((SUMIFS(Paramétrages!$W:$W,Paramétrages!$Y:$Y,IF(OFFSET(Paramétrages!$F$6,COLUMNS($G:AO)-2,,)=0,"",OFFSET(Paramétrages!$F$6,COLUMNS($G:AO)-2,,)),Paramétrages!$X:$X,$B109&amp;$C109)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109&amp;$C109))/(IF(OFFSET(Paramétrages!$G$6,COLUMNS($H:AP)-2,,)=0,"",OFFSET(Paramétrages!$G$6,COLUMNS($H:AP)-2,,)))&lt;0.67,"B","C"))))))&amp;IF(OFFSET(Paramétrages!$F$6,COLUMNS($G:AO)-2,,)=0,"",IF(ISBLANK('Compréhension de l''écrit'!$D109),""," ("&amp;SUMIFS(Paramétrages!$W:$W,Paramétrages!$Y:$Y,IF(OFFSET(Paramétrages!$F$6,COLUMNS($G:AO)-2,,)=0,"",OFFSET(Paramétrages!$F$6,COLUMNS($G:AO)-2,,)),Paramétrages!$X:$X,$B109&amp;$C109)&amp;" sur "&amp;IF(OFFSET(Paramétrages!$G$6,COLUMNS($H:AP)-2,,)=0,"",OFFSET(Paramétrages!$G$6,COLUMNS($H:AP)-2,,))&amp;")"))</f>
        <v/>
      </c>
      <c r="AN109" s="1" t="str">
        <f ca="1">IF(OFFSET(Paramétrages!$F$6,COLUMNS($G:AP)-2,,)=0,"",IF($B109="","",IF(COUNTA(Paramétrages!$F$5:$F$32)=0,"",IF(ISBLANK('Compréhension de l''écrit'!$D109),"",IF((SUMIFS(Paramétrages!$W:$W,Paramétrages!$Y:$Y,IF(OFFSET(Paramétrages!$F$6,COLUMNS($G:AP)-2,,)=0,"",OFFSET(Paramétrages!$F$6,COLUMNS($G:AP)-2,,)),Paramétrages!$X:$X,$B109&amp;$C109)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109&amp;$C109))/(IF(OFFSET(Paramétrages!$G$6,COLUMNS($H:AQ)-2,,)=0,"",OFFSET(Paramétrages!$G$6,COLUMNS($H:AQ)-2,,)))&lt;0.67,"B","C"))))))&amp;IF(OFFSET(Paramétrages!$F$6,COLUMNS($G:AP)-2,,)=0,"",IF(ISBLANK('Compréhension de l''écrit'!$D109),""," ("&amp;SUMIFS(Paramétrages!$W:$W,Paramétrages!$Y:$Y,IF(OFFSET(Paramétrages!$F$6,COLUMNS($G:AP)-2,,)=0,"",OFFSET(Paramétrages!$F$6,COLUMNS($G:AP)-2,,)),Paramétrages!$X:$X,$B109&amp;$C109)&amp;" sur "&amp;IF(OFFSET(Paramétrages!$G$6,COLUMNS($H:AQ)-2,,)=0,"",OFFSET(Paramétrages!$G$6,COLUMNS($H:AQ)-2,,))&amp;")"))</f>
        <v/>
      </c>
      <c r="AO109" s="1" t="str">
        <f ca="1">IF(OFFSET(Paramétrages!$F$6,COLUMNS($G:AQ)-2,,)=0,"",IF($B109="","",IF(COUNTA(Paramétrages!$F$5:$F$32)=0,"",IF(ISBLANK('Compréhension de l''écrit'!$D109),"",IF((SUMIFS(Paramétrages!$W:$W,Paramétrages!$Y:$Y,IF(OFFSET(Paramétrages!$F$6,COLUMNS($G:AQ)-2,,)=0,"",OFFSET(Paramétrages!$F$6,COLUMNS($G:AQ)-2,,)),Paramétrages!$X:$X,$B109&amp;$C109)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109&amp;$C109))/(IF(OFFSET(Paramétrages!$G$6,COLUMNS($H:AR)-2,,)=0,"",OFFSET(Paramétrages!$G$6,COLUMNS($H:AR)-2,,)))&lt;0.67,"B","C"))))))&amp;IF(OFFSET(Paramétrages!$F$6,COLUMNS($G:AQ)-2,,)=0,"",IF(ISBLANK('Compréhension de l''écrit'!$D109),""," ("&amp;SUMIFS(Paramétrages!$W:$W,Paramétrages!$Y:$Y,IF(OFFSET(Paramétrages!$F$6,COLUMNS($G:AQ)-2,,)=0,"",OFFSET(Paramétrages!$F$6,COLUMNS($G:AQ)-2,,)),Paramétrages!$X:$X,$B109&amp;$C109)&amp;" sur "&amp;IF(OFFSET(Paramétrages!$G$6,COLUMNS($H:AR)-2,,)=0,"",OFFSET(Paramétrages!$G$6,COLUMNS($H:AR)-2,,))&amp;")"))</f>
        <v/>
      </c>
      <c r="AP109" s="1" t="str">
        <f ca="1">IF(OFFSET(Paramétrages!$F$6,COLUMNS($G:AR)-2,,)=0,"",IF($B109="","",IF(COUNTA(Paramétrages!$F$5:$F$32)=0,"",IF(ISBLANK('Compréhension de l''écrit'!$D109),"",IF((SUMIFS(Paramétrages!$W:$W,Paramétrages!$Y:$Y,IF(OFFSET(Paramétrages!$F$6,COLUMNS($G:AR)-2,,)=0,"",OFFSET(Paramétrages!$F$6,COLUMNS($G:AR)-2,,)),Paramétrages!$X:$X,$B109&amp;$C109)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109&amp;$C109))/(IF(OFFSET(Paramétrages!$G$6,COLUMNS($H:AS)-2,,)=0,"",OFFSET(Paramétrages!$G$6,COLUMNS($H:AS)-2,,)))&lt;0.67,"B","C"))))))&amp;IF(OFFSET(Paramétrages!$F$6,COLUMNS($G:AR)-2,,)=0,"",IF(ISBLANK('Compréhension de l''écrit'!$D109),""," ("&amp;SUMIFS(Paramétrages!$W:$W,Paramétrages!$Y:$Y,IF(OFFSET(Paramétrages!$F$6,COLUMNS($G:AR)-2,,)=0,"",OFFSET(Paramétrages!$F$6,COLUMNS($G:AR)-2,,)),Paramétrages!$X:$X,$B109&amp;$C109)&amp;" sur "&amp;IF(OFFSET(Paramétrages!$G$6,COLUMNS($H:AS)-2,,)=0,"",OFFSET(Paramétrages!$G$6,COLUMNS($H:AS)-2,,))&amp;")"))</f>
        <v/>
      </c>
      <c r="AQ109" s="1" t="str">
        <f ca="1">IF(OFFSET(Paramétrages!$F$6,COLUMNS($G:AS)-2,,)=0,"",IF($B109="","",IF(COUNTA(Paramétrages!$F$5:$F$32)=0,"",IF(ISBLANK('Compréhension de l''écrit'!$D109),"",IF((SUMIFS(Paramétrages!$W:$W,Paramétrages!$Y:$Y,IF(OFFSET(Paramétrages!$F$6,COLUMNS($G:AS)-2,,)=0,"",OFFSET(Paramétrages!$F$6,COLUMNS($G:AS)-2,,)),Paramétrages!$X:$X,$B109&amp;$C109)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109&amp;$C109))/(IF(OFFSET(Paramétrages!$G$6,COLUMNS($H:AT)-2,,)=0,"",OFFSET(Paramétrages!$G$6,COLUMNS($H:AT)-2,,)))&lt;0.67,"B","C"))))))&amp;IF(OFFSET(Paramétrages!$F$6,COLUMNS($G:AS)-2,,)=0,"",IF(ISBLANK('Compréhension de l''écrit'!$D109),""," ("&amp;SUMIFS(Paramétrages!$W:$W,Paramétrages!$Y:$Y,IF(OFFSET(Paramétrages!$F$6,COLUMNS($G:AS)-2,,)=0,"",OFFSET(Paramétrages!$F$6,COLUMNS($G:AS)-2,,)),Paramétrages!$X:$X,$B109&amp;$C109)&amp;" sur "&amp;IF(OFFSET(Paramétrages!$G$6,COLUMNS($H:AT)-2,,)=0,"",OFFSET(Paramétrages!$G$6,COLUMNS($H:AT)-2,,))&amp;")"))</f>
        <v/>
      </c>
      <c r="AR109" s="1" t="str">
        <f ca="1">IF(OFFSET(Paramétrages!$F$6,COLUMNS($G:AT)-2,,)=0,"",IF($B109="","",IF(COUNTA(Paramétrages!$F$5:$F$32)=0,"",IF(ISBLANK('Compréhension de l''écrit'!$D109),"",IF((SUMIFS(Paramétrages!$W:$W,Paramétrages!$Y:$Y,IF(OFFSET(Paramétrages!$F$6,COLUMNS($G:AT)-2,,)=0,"",OFFSET(Paramétrages!$F$6,COLUMNS($G:AT)-2,,)),Paramétrages!$X:$X,$B109&amp;$C109)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109&amp;$C109))/(IF(OFFSET(Paramétrages!$G$6,COLUMNS($H:AU)-2,,)=0,"",OFFSET(Paramétrages!$G$6,COLUMNS($H:AU)-2,,)))&lt;0.67,"B","C"))))))&amp;IF(OFFSET(Paramétrages!$F$6,COLUMNS($G:AT)-2,,)=0,"",IF(ISBLANK('Compréhension de l''écrit'!$D109),""," ("&amp;SUMIFS(Paramétrages!$W:$W,Paramétrages!$Y:$Y,IF(OFFSET(Paramétrages!$F$6,COLUMNS($G:AT)-2,,)=0,"",OFFSET(Paramétrages!$F$6,COLUMNS($G:AT)-2,,)),Paramétrages!$X:$X,$B109&amp;$C109)&amp;" sur "&amp;IF(OFFSET(Paramétrages!$G$6,COLUMNS($H:AU)-2,,)=0,"",OFFSET(Paramétrages!$G$6,COLUMNS($H:AU)-2,,))&amp;")"))</f>
        <v/>
      </c>
      <c r="AS109" s="1" t="str">
        <f ca="1">IF(OFFSET(Paramétrages!$F$6,COLUMNS($G:AU)-2,,)=0,"",IF($B109="","",IF(COUNTA(Paramétrages!$F$5:$F$32)=0,"",IF(ISBLANK('Compréhension de l''écrit'!$D109),"",IF((SUMIFS(Paramétrages!$W:$W,Paramétrages!$Y:$Y,IF(OFFSET(Paramétrages!$F$6,COLUMNS($G:AU)-2,,)=0,"",OFFSET(Paramétrages!$F$6,COLUMNS($G:AU)-2,,)),Paramétrages!$X:$X,$B109&amp;$C109)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109&amp;$C109))/(IF(OFFSET(Paramétrages!$G$6,COLUMNS($H:AV)-2,,)=0,"",OFFSET(Paramétrages!$G$6,COLUMNS($H:AV)-2,,)))&lt;0.67,"B","C"))))))&amp;IF(OFFSET(Paramétrages!$F$6,COLUMNS($G:AU)-2,,)=0,"",IF(ISBLANK('Compréhension de l''écrit'!$D109),""," ("&amp;SUMIFS(Paramétrages!$W:$W,Paramétrages!$Y:$Y,IF(OFFSET(Paramétrages!$F$6,COLUMNS($G:AU)-2,,)=0,"",OFFSET(Paramétrages!$F$6,COLUMNS($G:AU)-2,,)),Paramétrages!$X:$X,$B109&amp;$C109)&amp;" sur "&amp;IF(OFFSET(Paramétrages!$G$6,COLUMNS($H:AV)-2,,)=0,"",OFFSET(Paramétrages!$G$6,COLUMNS($H:AV)-2,,))&amp;")"))</f>
        <v/>
      </c>
      <c r="AT109" s="1" t="str">
        <f ca="1">IF(OFFSET(Paramétrages!$F$6,COLUMNS($G:AV)-2,,)=0,"",IF($B109="","",IF(COUNTA(Paramétrages!$F$5:$F$32)=0,"",IF(ISBLANK('Compréhension de l''écrit'!$D109),"",IF((SUMIFS(Paramétrages!$W:$W,Paramétrages!$Y:$Y,IF(OFFSET(Paramétrages!$F$6,COLUMNS($G:AV)-2,,)=0,"",OFFSET(Paramétrages!$F$6,COLUMNS($G:AV)-2,,)),Paramétrages!$X:$X,$B109&amp;$C109)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109&amp;$C109))/(IF(OFFSET(Paramétrages!$G$6,COLUMNS($H:AW)-2,,)=0,"",OFFSET(Paramétrages!$G$6,COLUMNS($H:AW)-2,,)))&lt;0.67,"B","C"))))))&amp;IF(OFFSET(Paramétrages!$F$6,COLUMNS($G:AV)-2,,)=0,"",IF(ISBLANK('Compréhension de l''écrit'!$D109),""," ("&amp;SUMIFS(Paramétrages!$W:$W,Paramétrages!$Y:$Y,IF(OFFSET(Paramétrages!$F$6,COLUMNS($G:AV)-2,,)=0,"",OFFSET(Paramétrages!$F$6,COLUMNS($G:AV)-2,,)),Paramétrages!$X:$X,$B109&amp;$C109)&amp;" sur "&amp;IF(OFFSET(Paramétrages!$G$6,COLUMNS($H:AW)-2,,)=0,"",OFFSET(Paramétrages!$G$6,COLUMNS($H:AW)-2,,))&amp;")"))</f>
        <v/>
      </c>
      <c r="AU109" s="1" t="str">
        <f ca="1">IF(OFFSET(Paramétrages!$F$6,COLUMNS($G:AW)-2,,)=0,"",IF($B109="","",IF(COUNTA(Paramétrages!$F$5:$F$32)=0,"",IF(ISBLANK('Compréhension de l''écrit'!$D109),"",IF((SUMIFS(Paramétrages!$W:$W,Paramétrages!$Y:$Y,IF(OFFSET(Paramétrages!$F$6,COLUMNS($G:AW)-2,,)=0,"",OFFSET(Paramétrages!$F$6,COLUMNS($G:AW)-2,,)),Paramétrages!$X:$X,$B109&amp;$C109)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109&amp;$C109))/(IF(OFFSET(Paramétrages!$G$6,COLUMNS($H:AX)-2,,)=0,"",OFFSET(Paramétrages!$G$6,COLUMNS($H:AX)-2,,)))&lt;0.67,"B","C"))))))&amp;IF(OFFSET(Paramétrages!$F$6,COLUMNS($G:AW)-2,,)=0,"",IF(ISBLANK('Compréhension de l''écrit'!$D109),""," ("&amp;SUMIFS(Paramétrages!$W:$W,Paramétrages!$Y:$Y,IF(OFFSET(Paramétrages!$F$6,COLUMNS($G:AW)-2,,)=0,"",OFFSET(Paramétrages!$F$6,COLUMNS($G:AW)-2,,)),Paramétrages!$X:$X,$B109&amp;$C109)&amp;" sur "&amp;IF(OFFSET(Paramétrages!$G$6,COLUMNS($H:AX)-2,,)=0,"",OFFSET(Paramétrages!$G$6,COLUMNS($H:AX)-2,,))&amp;")"))</f>
        <v/>
      </c>
      <c r="AV109" s="1" t="str">
        <f ca="1">IF(OFFSET(Paramétrages!$F$6,COLUMNS($G:AX)-2,,)=0,"",IF($B109="","",IF(COUNTA(Paramétrages!$F$5:$F$32)=0,"",IF(ISBLANK('Compréhension de l''écrit'!$D109),"",IF((SUMIFS(Paramétrages!$W:$W,Paramétrages!$Y:$Y,IF(OFFSET(Paramétrages!$F$6,COLUMNS($G:AX)-2,,)=0,"",OFFSET(Paramétrages!$F$6,COLUMNS($G:AX)-2,,)),Paramétrages!$X:$X,$B109&amp;$C109)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109&amp;$C109))/(IF(OFFSET(Paramétrages!$G$6,COLUMNS($H:AY)-2,,)=0,"",OFFSET(Paramétrages!$G$6,COLUMNS($H:AY)-2,,)))&lt;0.67,"B","C"))))))&amp;IF(OFFSET(Paramétrages!$F$6,COLUMNS($G:AX)-2,,)=0,"",IF(ISBLANK('Compréhension de l''écrit'!$D109),""," ("&amp;SUMIFS(Paramétrages!$W:$W,Paramétrages!$Y:$Y,IF(OFFSET(Paramétrages!$F$6,COLUMNS($G:AX)-2,,)=0,"",OFFSET(Paramétrages!$F$6,COLUMNS($G:AX)-2,,)),Paramétrages!$X:$X,$B109&amp;$C109)&amp;" sur "&amp;IF(OFFSET(Paramétrages!$G$6,COLUMNS($H:AY)-2,,)=0,"",OFFSET(Paramétrages!$G$6,COLUMNS($H:AY)-2,,))&amp;")"))</f>
        <v/>
      </c>
      <c r="AW109" s="1" t="str">
        <f ca="1">IF(OFFSET(Paramétrages!$F$6,COLUMNS($G:AY)-2,,)=0,"",IF($B109="","",IF(COUNTA(Paramétrages!$F$5:$F$32)=0,"",IF(ISBLANK('Compréhension de l''écrit'!$D109),"",IF((SUMIFS(Paramétrages!$W:$W,Paramétrages!$Y:$Y,IF(OFFSET(Paramétrages!$F$6,COLUMNS($G:AY)-2,,)=0,"",OFFSET(Paramétrages!$F$6,COLUMNS($G:AY)-2,,)),Paramétrages!$X:$X,$B109&amp;$C109)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109&amp;$C109))/(IF(OFFSET(Paramétrages!$G$6,COLUMNS($H:AZ)-2,,)=0,"",OFFSET(Paramétrages!$G$6,COLUMNS($H:AZ)-2,,)))&lt;0.67,"B","C"))))))&amp;IF(OFFSET(Paramétrages!$F$6,COLUMNS($G:AY)-2,,)=0,"",IF(ISBLANK('Compréhension de l''écrit'!$D109),""," ("&amp;SUMIFS(Paramétrages!$W:$W,Paramétrages!$Y:$Y,IF(OFFSET(Paramétrages!$F$6,COLUMNS($G:AY)-2,,)=0,"",OFFSET(Paramétrages!$F$6,COLUMNS($G:AY)-2,,)),Paramétrages!$X:$X,$B109&amp;$C109)&amp;" sur "&amp;IF(OFFSET(Paramétrages!$G$6,COLUMNS($H:AZ)-2,,)=0,"",OFFSET(Paramétrages!$G$6,COLUMNS($H:AZ)-2,,))&amp;")"))</f>
        <v/>
      </c>
      <c r="AX109" s="1" t="str">
        <f ca="1">IF(OFFSET(Paramétrages!$F$6,COLUMNS($G:AZ)-2,,)=0,"",IF($B109="","",IF(COUNTA(Paramétrages!$F$5:$F$32)=0,"",IF(ISBLANK('Compréhension de l''écrit'!$D109),"",IF((SUMIFS(Paramétrages!$W:$W,Paramétrages!$Y:$Y,IF(OFFSET(Paramétrages!$F$6,COLUMNS($G:AZ)-2,,)=0,"",OFFSET(Paramétrages!$F$6,COLUMNS($G:AZ)-2,,)),Paramétrages!$X:$X,$B109&amp;$C109)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109&amp;$C109))/(IF(OFFSET(Paramétrages!$G$6,COLUMNS($H:BA)-2,,)=0,"",OFFSET(Paramétrages!$G$6,COLUMNS($H:BA)-2,,)))&lt;0.67,"B","C"))))))&amp;IF(OFFSET(Paramétrages!$F$6,COLUMNS($G:AZ)-2,,)=0,"",IF(ISBLANK('Compréhension de l''écrit'!$D109),""," ("&amp;SUMIFS(Paramétrages!$W:$W,Paramétrages!$Y:$Y,IF(OFFSET(Paramétrages!$F$6,COLUMNS($G:AZ)-2,,)=0,"",OFFSET(Paramétrages!$F$6,COLUMNS($G:AZ)-2,,)),Paramétrages!$X:$X,$B109&amp;$C109)&amp;" sur "&amp;IF(OFFSET(Paramétrages!$G$6,COLUMNS($H:BA)-2,,)=0,"",OFFSET(Paramétrages!$G$6,COLUMNS($H:BA)-2,,))&amp;")"))</f>
        <v/>
      </c>
      <c r="AY109" s="1" t="str">
        <f ca="1">IF(OFFSET(Paramétrages!$F$6,COLUMNS($G:BA)-2,,)=0,"",IF($B109="","",IF(COUNTA(Paramétrages!$F$5:$F$32)=0,"",IF(ISBLANK('Compréhension de l''écrit'!$D109),"",IF((SUMIFS(Paramétrages!$W:$W,Paramétrages!$Y:$Y,IF(OFFSET(Paramétrages!$F$6,COLUMNS($G:BA)-2,,)=0,"",OFFSET(Paramétrages!$F$6,COLUMNS($G:BA)-2,,)),Paramétrages!$X:$X,$B109&amp;$C109)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109&amp;$C109))/(IF(OFFSET(Paramétrages!$G$6,COLUMNS($H:BB)-2,,)=0,"",OFFSET(Paramétrages!$G$6,COLUMNS($H:BB)-2,,)))&lt;0.67,"B","C"))))))&amp;IF(OFFSET(Paramétrages!$F$6,COLUMNS($G:BA)-2,,)=0,"",IF(ISBLANK('Compréhension de l''écrit'!$D109),""," ("&amp;SUMIFS(Paramétrages!$W:$W,Paramétrages!$Y:$Y,IF(OFFSET(Paramétrages!$F$6,COLUMNS($G:BA)-2,,)=0,"",OFFSET(Paramétrages!$F$6,COLUMNS($G:BA)-2,,)),Paramétrages!$X:$X,$B109&amp;$C109)&amp;" sur "&amp;IF(OFFSET(Paramétrages!$G$6,COLUMNS($H:BB)-2,,)=0,"",OFFSET(Paramétrages!$G$6,COLUMNS($H:BB)-2,,))&amp;")"))</f>
        <v/>
      </c>
      <c r="AZ109" s="1" t="str">
        <f ca="1">IF(OFFSET(Paramétrages!$F$6,COLUMNS($G:BB)-2,,)=0,"",IF($B109="","",IF(COUNTA(Paramétrages!$F$5:$F$32)=0,"",IF(ISBLANK('Compréhension de l''écrit'!$D109),"",IF((SUMIFS(Paramétrages!$W:$W,Paramétrages!$Y:$Y,IF(OFFSET(Paramétrages!$F$6,COLUMNS($G:BB)-2,,)=0,"",OFFSET(Paramétrages!$F$6,COLUMNS($G:BB)-2,,)),Paramétrages!$X:$X,$B109&amp;$C109)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109&amp;$C109))/(IF(OFFSET(Paramétrages!$G$6,COLUMNS($H:BC)-2,,)=0,"",OFFSET(Paramétrages!$G$6,COLUMNS($H:BC)-2,,)))&lt;0.67,"B","C"))))))&amp;IF(OFFSET(Paramétrages!$F$6,COLUMNS($G:BB)-2,,)=0,"",IF(ISBLANK('Compréhension de l''écrit'!$D109),""," ("&amp;SUMIFS(Paramétrages!$W:$W,Paramétrages!$Y:$Y,IF(OFFSET(Paramétrages!$F$6,COLUMNS($G:BB)-2,,)=0,"",OFFSET(Paramétrages!$F$6,COLUMNS($G:BB)-2,,)),Paramétrages!$X:$X,$B109&amp;$C109)&amp;" sur "&amp;IF(OFFSET(Paramétrages!$G$6,COLUMNS($H:BC)-2,,)=0,"",OFFSET(Paramétrages!$G$6,COLUMNS($H:BC)-2,,))&amp;")"))</f>
        <v/>
      </c>
      <c r="BA109" s="1" t="str">
        <f ca="1">IF(OFFSET(Paramétrages!$F$6,COLUMNS($G:BC)-2,,)=0,"",IF($B109="","",IF(COUNTA(Paramétrages!$F$5:$F$32)=0,"",IF(ISBLANK('Compréhension de l''écrit'!$D109),"",IF((SUMIFS(Paramétrages!$W:$W,Paramétrages!$Y:$Y,IF(OFFSET(Paramétrages!$F$6,COLUMNS($G:BC)-2,,)=0,"",OFFSET(Paramétrages!$F$6,COLUMNS($G:BC)-2,,)),Paramétrages!$X:$X,$B109&amp;$C109)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109&amp;$C109))/(IF(OFFSET(Paramétrages!$G$6,COLUMNS($H:BD)-2,,)=0,"",OFFSET(Paramétrages!$G$6,COLUMNS($H:BD)-2,,)))&lt;0.67,"B","C"))))))&amp;IF(OFFSET(Paramétrages!$F$6,COLUMNS($G:BC)-2,,)=0,"",IF(ISBLANK('Compréhension de l''écrit'!$D109),""," ("&amp;SUMIFS(Paramétrages!$W:$W,Paramétrages!$Y:$Y,IF(OFFSET(Paramétrages!$F$6,COLUMNS($G:BC)-2,,)=0,"",OFFSET(Paramétrages!$F$6,COLUMNS($G:BC)-2,,)),Paramétrages!$X:$X,$B109&amp;$C109)&amp;" sur "&amp;IF(OFFSET(Paramétrages!$G$6,COLUMNS($H:BD)-2,,)=0,"",OFFSET(Paramétrages!$G$6,COLUMNS($H:BD)-2,,))&amp;")"))</f>
        <v/>
      </c>
      <c r="BB109" s="1" t="str">
        <f ca="1">IF(OFFSET(Paramétrages!$F$6,COLUMNS($G:BD)-2,,)=0,"",IF($B109="","",IF(COUNTA(Paramétrages!$F$5:$F$32)=0,"",IF(ISBLANK('Compréhension de l''écrit'!$D109),"",IF((SUMIFS(Paramétrages!$W:$W,Paramétrages!$Y:$Y,IF(OFFSET(Paramétrages!$F$6,COLUMNS($G:BD)-2,,)=0,"",OFFSET(Paramétrages!$F$6,COLUMNS($G:BD)-2,,)),Paramétrages!$X:$X,$B109&amp;$C109)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109&amp;$C109))/(IF(OFFSET(Paramétrages!$G$6,COLUMNS($H:BE)-2,,)=0,"",OFFSET(Paramétrages!$G$6,COLUMNS($H:BE)-2,,)))&lt;0.67,"B","C"))))))&amp;IF(OFFSET(Paramétrages!$F$6,COLUMNS($G:BD)-2,,)=0,"",IF(ISBLANK('Compréhension de l''écrit'!$D109),""," ("&amp;SUMIFS(Paramétrages!$W:$W,Paramétrages!$Y:$Y,IF(OFFSET(Paramétrages!$F$6,COLUMNS($G:BD)-2,,)=0,"",OFFSET(Paramétrages!$F$6,COLUMNS($G:BD)-2,,)),Paramétrages!$X:$X,$B109&amp;$C109)&amp;" sur "&amp;IF(OFFSET(Paramétrages!$G$6,COLUMNS($H:BE)-2,,)=0,"",OFFSET(Paramétrages!$G$6,COLUMNS($H:BE)-2,,))&amp;")"))</f>
        <v/>
      </c>
      <c r="BC109" s="1" t="str">
        <f ca="1">IF(OFFSET(Paramétrages!$F$6,COLUMNS($G:BE)-2,,)=0,"",IF($B109="","",IF(COUNTA(Paramétrages!$F$5:$F$32)=0,"",IF(ISBLANK('Compréhension de l''écrit'!$D109),"",IF((SUMIFS(Paramétrages!$W:$W,Paramétrages!$Y:$Y,IF(OFFSET(Paramétrages!$F$6,COLUMNS($G:BE)-2,,)=0,"",OFFSET(Paramétrages!$F$6,COLUMNS($G:BE)-2,,)),Paramétrages!$X:$X,$B109&amp;$C109)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109&amp;$C109))/(IF(OFFSET(Paramétrages!$G$6,COLUMNS($H:BF)-2,,)=0,"",OFFSET(Paramétrages!$G$6,COLUMNS($H:BF)-2,,)))&lt;0.67,"B","C"))))))&amp;IF(OFFSET(Paramétrages!$F$6,COLUMNS($G:BE)-2,,)=0,"",IF(ISBLANK('Compréhension de l''écrit'!$D109),""," ("&amp;SUMIFS(Paramétrages!$W:$W,Paramétrages!$Y:$Y,IF(OFFSET(Paramétrages!$F$6,COLUMNS($G:BE)-2,,)=0,"",OFFSET(Paramétrages!$F$6,COLUMNS($G:BE)-2,,)),Paramétrages!$X:$X,$B109&amp;$C109)&amp;" sur "&amp;IF(OFFSET(Paramétrages!$G$6,COLUMNS($H:BF)-2,,)=0,"",OFFSET(Paramétrages!$G$6,COLUMNS($H:BF)-2,,))&amp;")"))</f>
        <v/>
      </c>
      <c r="BD109" s="1" t="str">
        <f ca="1">IF(OFFSET(Paramétrages!$F$6,COLUMNS($G:BF)-2,,)=0,"",IF($B109="","",IF(COUNTA(Paramétrages!$F$5:$F$32)=0,"",IF(ISBLANK('Compréhension de l''écrit'!$D109),"",IF((SUMIFS(Paramétrages!$W:$W,Paramétrages!$Y:$Y,IF(OFFSET(Paramétrages!$F$6,COLUMNS($G:BF)-2,,)=0,"",OFFSET(Paramétrages!$F$6,COLUMNS($G:BF)-2,,)),Paramétrages!$X:$X,$B109&amp;$C109)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109&amp;$C109))/(IF(OFFSET(Paramétrages!$G$6,COLUMNS($H:BG)-2,,)=0,"",OFFSET(Paramétrages!$G$6,COLUMNS($H:BG)-2,,)))&lt;0.67,"B","C"))))))&amp;IF(OFFSET(Paramétrages!$F$6,COLUMNS($G:BF)-2,,)=0,"",IF(ISBLANK('Compréhension de l''écrit'!$D109),""," ("&amp;SUMIFS(Paramétrages!$W:$W,Paramétrages!$Y:$Y,IF(OFFSET(Paramétrages!$F$6,COLUMNS($G:BF)-2,,)=0,"",OFFSET(Paramétrages!$F$6,COLUMNS($G:BF)-2,,)),Paramétrages!$X:$X,$B109&amp;$C109)&amp;" sur "&amp;IF(OFFSET(Paramétrages!$G$6,COLUMNS($H:BG)-2,,)=0,"",OFFSET(Paramétrages!$G$6,COLUMNS($H:BG)-2,,))&amp;")"))</f>
        <v/>
      </c>
      <c r="BE109" s="1" t="str">
        <f ca="1">IF(OFFSET(Paramétrages!$F$6,COLUMNS($G:BG)-2,,)=0,"",IF($B109="","",IF(COUNTA(Paramétrages!$F$5:$F$32)=0,"",IF(ISBLANK('Compréhension de l''écrit'!$D109),"",IF((SUMIFS(Paramétrages!$W:$W,Paramétrages!$Y:$Y,IF(OFFSET(Paramétrages!$F$6,COLUMNS($G:BG)-2,,)=0,"",OFFSET(Paramétrages!$F$6,COLUMNS($G:BG)-2,,)),Paramétrages!$X:$X,$B109&amp;$C109)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109&amp;$C109))/(IF(OFFSET(Paramétrages!$G$6,COLUMNS($H:BH)-2,,)=0,"",OFFSET(Paramétrages!$G$6,COLUMNS($H:BH)-2,,)))&lt;0.67,"B","C"))))))&amp;IF(OFFSET(Paramétrages!$F$6,COLUMNS($G:BG)-2,,)=0,"",IF(ISBLANK('Compréhension de l''écrit'!$D109),""," ("&amp;SUMIFS(Paramétrages!$W:$W,Paramétrages!$Y:$Y,IF(OFFSET(Paramétrages!$F$6,COLUMNS($G:BG)-2,,)=0,"",OFFSET(Paramétrages!$F$6,COLUMNS($G:BG)-2,,)),Paramétrages!$X:$X,$B109&amp;$C109)&amp;" sur "&amp;IF(OFFSET(Paramétrages!$G$6,COLUMNS($H:BH)-2,,)=0,"",OFFSET(Paramétrages!$G$6,COLUMNS($H:BH)-2,,))&amp;")"))</f>
        <v/>
      </c>
      <c r="BF109" s="1" t="str">
        <f ca="1">IF(OFFSET(Paramétrages!$F$6,COLUMNS($G:BH)-2,,)=0,"",IF($B109="","",IF(COUNTA(Paramétrages!$F$5:$F$32)=0,"",IF(ISBLANK('Compréhension de l''écrit'!$D109),"",IF((SUMIFS(Paramétrages!$W:$W,Paramétrages!$Y:$Y,IF(OFFSET(Paramétrages!$F$6,COLUMNS($G:BH)-2,,)=0,"",OFFSET(Paramétrages!$F$6,COLUMNS($G:BH)-2,,)),Paramétrages!$X:$X,$B109&amp;$C109)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109&amp;$C109))/(IF(OFFSET(Paramétrages!$G$6,COLUMNS($H:BI)-2,,)=0,"",OFFSET(Paramétrages!$G$6,COLUMNS($H:BI)-2,,)))&lt;0.67,"B","C"))))))&amp;IF(OFFSET(Paramétrages!$F$6,COLUMNS($G:BH)-2,,)=0,"",IF(ISBLANK('Compréhension de l''écrit'!$D109),""," ("&amp;SUMIFS(Paramétrages!$W:$W,Paramétrages!$Y:$Y,IF(OFFSET(Paramétrages!$F$6,COLUMNS($G:BH)-2,,)=0,"",OFFSET(Paramétrages!$F$6,COLUMNS($G:BH)-2,,)),Paramétrages!$X:$X,$B109&amp;$C109)&amp;" sur "&amp;IF(OFFSET(Paramétrages!$G$6,COLUMNS($H:BI)-2,,)=0,"",OFFSET(Paramétrages!$G$6,COLUMNS($H:BI)-2,,))&amp;")"))</f>
        <v/>
      </c>
      <c r="BG109" s="1" t="str">
        <f ca="1">IF(OFFSET(Paramétrages!$F$6,COLUMNS($G:BI)-2,,)=0,"",IF($B109="","",IF(COUNTA(Paramétrages!$F$5:$F$32)=0,"",IF(ISBLANK('Compréhension de l''écrit'!$D109),"",IF((SUMIFS(Paramétrages!$W:$W,Paramétrages!$Y:$Y,IF(OFFSET(Paramétrages!$F$6,COLUMNS($G:BI)-2,,)=0,"",OFFSET(Paramétrages!$F$6,COLUMNS($G:BI)-2,,)),Paramétrages!$X:$X,$B109&amp;$C109)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109&amp;$C109))/(IF(OFFSET(Paramétrages!$G$6,COLUMNS($H:BJ)-2,,)=0,"",OFFSET(Paramétrages!$G$6,COLUMNS($H:BJ)-2,,)))&lt;0.67,"B","C"))))))&amp;IF(OFFSET(Paramétrages!$F$6,COLUMNS($G:BI)-2,,)=0,"",IF(ISBLANK('Compréhension de l''écrit'!$D109),""," ("&amp;SUMIFS(Paramétrages!$W:$W,Paramétrages!$Y:$Y,IF(OFFSET(Paramétrages!$F$6,COLUMNS($G:BI)-2,,)=0,"",OFFSET(Paramétrages!$F$6,COLUMNS($G:BI)-2,,)),Paramétrages!$X:$X,$B109&amp;$C109)&amp;" sur "&amp;IF(OFFSET(Paramétrages!$G$6,COLUMNS($H:BJ)-2,,)=0,"",OFFSET(Paramétrages!$G$6,COLUMNS($H:BJ)-2,,))&amp;")"))</f>
        <v/>
      </c>
      <c r="BH109" s="1" t="str">
        <f ca="1">IF(OFFSET(Paramétrages!$F$6,COLUMNS($G:BJ)-2,,)=0,"",IF($B109="","",IF(COUNTA(Paramétrages!$F$5:$F$32)=0,"",IF(ISBLANK('Compréhension de l''écrit'!$D109),"",IF((SUMIFS(Paramétrages!$W:$W,Paramétrages!$Y:$Y,IF(OFFSET(Paramétrages!$F$6,COLUMNS($G:BJ)-2,,)=0,"",OFFSET(Paramétrages!$F$6,COLUMNS($G:BJ)-2,,)),Paramétrages!$X:$X,$B109&amp;$C109)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109&amp;$C109))/(IF(OFFSET(Paramétrages!$G$6,COLUMNS($H:BK)-2,,)=0,"",OFFSET(Paramétrages!$G$6,COLUMNS($H:BK)-2,,)))&lt;0.67,"B","C"))))))&amp;IF(OFFSET(Paramétrages!$F$6,COLUMNS($G:BJ)-2,,)=0,"",IF(ISBLANK('Compréhension de l''écrit'!$D109),""," ("&amp;SUMIFS(Paramétrages!$W:$W,Paramétrages!$Y:$Y,IF(OFFSET(Paramétrages!$F$6,COLUMNS($G:BJ)-2,,)=0,"",OFFSET(Paramétrages!$F$6,COLUMNS($G:BJ)-2,,)),Paramétrages!$X:$X,$B109&amp;$C109)&amp;" sur "&amp;IF(OFFSET(Paramétrages!$G$6,COLUMNS($H:BK)-2,,)=0,"",OFFSET(Paramétrages!$G$6,COLUMNS($H:BK)-2,,))&amp;")"))</f>
        <v/>
      </c>
      <c r="BI109" s="1" t="str">
        <f ca="1">IF(OFFSET(Paramétrages!$F$6,COLUMNS($G:BK)-2,,)=0,"",IF($B109="","",IF(COUNTA(Paramétrages!$F$5:$F$32)=0,"",IF(ISBLANK('Compréhension de l''écrit'!$D109),"",IF((SUMIFS(Paramétrages!$W:$W,Paramétrages!$Y:$Y,IF(OFFSET(Paramétrages!$F$6,COLUMNS($G:BK)-2,,)=0,"",OFFSET(Paramétrages!$F$6,COLUMNS($G:BK)-2,,)),Paramétrages!$X:$X,$B109&amp;$C109)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109&amp;$C109))/(IF(OFFSET(Paramétrages!$G$6,COLUMNS($H:BL)-2,,)=0,"",OFFSET(Paramétrages!$G$6,COLUMNS($H:BL)-2,,)))&lt;0.67,"B","C"))))))&amp;IF(OFFSET(Paramétrages!$F$6,COLUMNS($G:BK)-2,,)=0,"",IF(ISBLANK('Compréhension de l''écrit'!$D109),""," ("&amp;SUMIFS(Paramétrages!$W:$W,Paramétrages!$Y:$Y,IF(OFFSET(Paramétrages!$F$6,COLUMNS($G:BK)-2,,)=0,"",OFFSET(Paramétrages!$F$6,COLUMNS($G:BK)-2,,)),Paramétrages!$X:$X,$B109&amp;$C109)&amp;" sur "&amp;IF(OFFSET(Paramétrages!$G$6,COLUMNS($H:BL)-2,,)=0,"",OFFSET(Paramétrages!$G$6,COLUMNS($H:BL)-2,,))&amp;")"))</f>
        <v/>
      </c>
      <c r="BJ109" s="1" t="str">
        <f ca="1">IF(OFFSET(Paramétrages!$F$6,COLUMNS($G:BL)-2,,)=0,"",IF($B109="","",IF(COUNTA(Paramétrages!$F$5:$F$32)=0,"",IF(ISBLANK('Compréhension de l''écrit'!$D109),"",IF((SUMIFS(Paramétrages!$W:$W,Paramétrages!$Y:$Y,IF(OFFSET(Paramétrages!$F$6,COLUMNS($G:BL)-2,,)=0,"",OFFSET(Paramétrages!$F$6,COLUMNS($G:BL)-2,,)),Paramétrages!$X:$X,$B109&amp;$C109)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109&amp;$C109))/(IF(OFFSET(Paramétrages!$G$6,COLUMNS($H:BM)-2,,)=0,"",OFFSET(Paramétrages!$G$6,COLUMNS($H:BM)-2,,)))&lt;0.67,"B","C"))))))&amp;IF(OFFSET(Paramétrages!$F$6,COLUMNS($G:BL)-2,,)=0,"",IF(ISBLANK('Compréhension de l''écrit'!$D109),""," ("&amp;SUMIFS(Paramétrages!$W:$W,Paramétrages!$Y:$Y,IF(OFFSET(Paramétrages!$F$6,COLUMNS($G:BL)-2,,)=0,"",OFFSET(Paramétrages!$F$6,COLUMNS($G:BL)-2,,)),Paramétrages!$X:$X,$B109&amp;$C109)&amp;" sur "&amp;IF(OFFSET(Paramétrages!$G$6,COLUMNS($H:BM)-2,,)=0,"",OFFSET(Paramétrages!$G$6,COLUMNS($H:BM)-2,,))&amp;")"))</f>
        <v/>
      </c>
      <c r="BK109" s="1" t="str">
        <f ca="1">IF(OFFSET(Paramétrages!$F$6,COLUMNS($G:BM)-2,,)=0,"",IF($B109="","",IF(COUNTA(Paramétrages!$F$5:$F$32)=0,"",IF(ISBLANK('Compréhension de l''écrit'!$D109),"",IF((SUMIFS(Paramétrages!$W:$W,Paramétrages!$Y:$Y,IF(OFFSET(Paramétrages!$F$6,COLUMNS($G:BM)-2,,)=0,"",OFFSET(Paramétrages!$F$6,COLUMNS($G:BM)-2,,)),Paramétrages!$X:$X,$B109&amp;$C109)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109&amp;$C109))/(IF(OFFSET(Paramétrages!$G$6,COLUMNS($H:BN)-2,,)=0,"",OFFSET(Paramétrages!$G$6,COLUMNS($H:BN)-2,,)))&lt;0.67,"B","C"))))))&amp;IF(OFFSET(Paramétrages!$F$6,COLUMNS($G:BM)-2,,)=0,"",IF(ISBLANK('Compréhension de l''écrit'!$D109),""," ("&amp;SUMIFS(Paramétrages!$W:$W,Paramétrages!$Y:$Y,IF(OFFSET(Paramétrages!$F$6,COLUMNS($G:BM)-2,,)=0,"",OFFSET(Paramétrages!$F$6,COLUMNS($G:BM)-2,,)),Paramétrages!$X:$X,$B109&amp;$C109)&amp;" sur "&amp;IF(OFFSET(Paramétrages!$G$6,COLUMNS($H:BN)-2,,)=0,"",OFFSET(Paramétrages!$G$6,COLUMNS($H:BN)-2,,))&amp;")"))</f>
        <v/>
      </c>
      <c r="BL109" s="1" t="str">
        <f ca="1">IF(OFFSET(Paramétrages!$F$6,COLUMNS($G:BN)-2,,)=0,"",IF($B109="","",IF(COUNTA(Paramétrages!$F$5:$F$32)=0,"",IF(ISBLANK('Compréhension de l''écrit'!$D109),"",IF((SUMIFS(Paramétrages!$W:$W,Paramétrages!$Y:$Y,IF(OFFSET(Paramétrages!$F$6,COLUMNS($G:BN)-2,,)=0,"",OFFSET(Paramétrages!$F$6,COLUMNS($G:BN)-2,,)),Paramétrages!$X:$X,$B109&amp;$C109)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109&amp;$C109))/(IF(OFFSET(Paramétrages!$G$6,COLUMNS($H:BO)-2,,)=0,"",OFFSET(Paramétrages!$G$6,COLUMNS($H:BO)-2,,)))&lt;0.67,"B","C"))))))&amp;IF(OFFSET(Paramétrages!$F$6,COLUMNS($G:BN)-2,,)=0,"",IF(ISBLANK('Compréhension de l''écrit'!$D109),""," ("&amp;SUMIFS(Paramétrages!$W:$W,Paramétrages!$Y:$Y,IF(OFFSET(Paramétrages!$F$6,COLUMNS($G:BN)-2,,)=0,"",OFFSET(Paramétrages!$F$6,COLUMNS($G:BN)-2,,)),Paramétrages!$X:$X,$B109&amp;$C109)&amp;" sur "&amp;IF(OFFSET(Paramétrages!$G$6,COLUMNS($H:BO)-2,,)=0,"",OFFSET(Paramétrages!$G$6,COLUMNS($H:BO)-2,,))&amp;")"))</f>
        <v/>
      </c>
      <c r="BM109" s="1" t="str">
        <f ca="1">IF(OFFSET(Paramétrages!$F$6,COLUMNS($G:BO)-2,,)=0,"",IF($B109="","",IF(COUNTA(Paramétrages!$F$5:$F$32)=0,"",IF(ISBLANK('Compréhension de l''écrit'!$D109),"",IF((SUMIFS(Paramétrages!$W:$W,Paramétrages!$Y:$Y,IF(OFFSET(Paramétrages!$F$6,COLUMNS($G:BO)-2,,)=0,"",OFFSET(Paramétrages!$F$6,COLUMNS($G:BO)-2,,)),Paramétrages!$X:$X,$B109&amp;$C109)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109&amp;$C109))/(IF(OFFSET(Paramétrages!$G$6,COLUMNS($H:BP)-2,,)=0,"",OFFSET(Paramétrages!$G$6,COLUMNS($H:BP)-2,,)))&lt;0.67,"B","C"))))))&amp;IF(OFFSET(Paramétrages!$F$6,COLUMNS($G:BO)-2,,)=0,"",IF(ISBLANK('Compréhension de l''écrit'!$D109),""," ("&amp;SUMIFS(Paramétrages!$W:$W,Paramétrages!$Y:$Y,IF(OFFSET(Paramétrages!$F$6,COLUMNS($G:BO)-2,,)=0,"",OFFSET(Paramétrages!$F$6,COLUMNS($G:BO)-2,,)),Paramétrages!$X:$X,$B109&amp;$C109)&amp;" sur "&amp;IF(OFFSET(Paramétrages!$G$6,COLUMNS($H:BP)-2,,)=0,"",OFFSET(Paramétrages!$G$6,COLUMNS($H:BP)-2,,))&amp;")"))</f>
        <v/>
      </c>
      <c r="BN109" s="1" t="str">
        <f ca="1">IF(OFFSET(Paramétrages!$F$6,COLUMNS($G:BP)-2,,)=0,"",IF($B109="","",IF(COUNTA(Paramétrages!$F$5:$F$32)=0,"",IF(ISBLANK('Compréhension de l''écrit'!$D109),"",IF((SUMIFS(Paramétrages!$W:$W,Paramétrages!$Y:$Y,IF(OFFSET(Paramétrages!$F$6,COLUMNS($G:BP)-2,,)=0,"",OFFSET(Paramétrages!$F$6,COLUMNS($G:BP)-2,,)),Paramétrages!$X:$X,$B109&amp;$C109)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109&amp;$C109))/(IF(OFFSET(Paramétrages!$G$6,COLUMNS($H:BQ)-2,,)=0,"",OFFSET(Paramétrages!$G$6,COLUMNS($H:BQ)-2,,)))&lt;0.67,"B","C"))))))&amp;IF(OFFSET(Paramétrages!$F$6,COLUMNS($G:BP)-2,,)=0,"",IF(ISBLANK('Compréhension de l''écrit'!$D109),""," ("&amp;SUMIFS(Paramétrages!$W:$W,Paramétrages!$Y:$Y,IF(OFFSET(Paramétrages!$F$6,COLUMNS($G:BP)-2,,)=0,"",OFFSET(Paramétrages!$F$6,COLUMNS($G:BP)-2,,)),Paramétrages!$X:$X,$B109&amp;$C109)&amp;" sur "&amp;IF(OFFSET(Paramétrages!$G$6,COLUMNS($H:BQ)-2,,)=0,"",OFFSET(Paramétrages!$G$6,COLUMNS($H:BQ)-2,,))&amp;")"))</f>
        <v/>
      </c>
      <c r="BO109" s="1" t="str">
        <f ca="1">IF(OFFSET(Paramétrages!$F$6,COLUMNS($G:BQ)-2,,)=0,"",IF($B109="","",IF(COUNTA(Paramétrages!$F$5:$F$32)=0,"",IF(ISBLANK('Compréhension de l''écrit'!$D109),"",IF((SUMIFS(Paramétrages!$W:$W,Paramétrages!$Y:$Y,IF(OFFSET(Paramétrages!$F$6,COLUMNS($G:BQ)-2,,)=0,"",OFFSET(Paramétrages!$F$6,COLUMNS($G:BQ)-2,,)),Paramétrages!$X:$X,$B109&amp;$C109)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109&amp;$C109))/(IF(OFFSET(Paramétrages!$G$6,COLUMNS($H:BR)-2,,)=0,"",OFFSET(Paramétrages!$G$6,COLUMNS($H:BR)-2,,)))&lt;0.67,"B","C"))))))&amp;IF(OFFSET(Paramétrages!$F$6,COLUMNS($G:BQ)-2,,)=0,"",IF(ISBLANK('Compréhension de l''écrit'!$D109),""," ("&amp;SUMIFS(Paramétrages!$W:$W,Paramétrages!$Y:$Y,IF(OFFSET(Paramétrages!$F$6,COLUMNS($G:BQ)-2,,)=0,"",OFFSET(Paramétrages!$F$6,COLUMNS($G:BQ)-2,,)),Paramétrages!$X:$X,$B109&amp;$C109)&amp;" sur "&amp;IF(OFFSET(Paramétrages!$G$6,COLUMNS($H:BR)-2,,)=0,"",OFFSET(Paramétrages!$G$6,COLUMNS($H:BR)-2,,))&amp;")"))</f>
        <v/>
      </c>
      <c r="BP109" s="1" t="str">
        <f ca="1">IF(OFFSET(Paramétrages!$F$6,COLUMNS($G:BR)-2,,)=0,"",IF($B109="","",IF(COUNTA(Paramétrages!$F$5:$F$32)=0,"",IF(ISBLANK('Compréhension de l''écrit'!$D109),"",IF((SUMIFS(Paramétrages!$W:$W,Paramétrages!$Y:$Y,IF(OFFSET(Paramétrages!$F$6,COLUMNS($G:BR)-2,,)=0,"",OFFSET(Paramétrages!$F$6,COLUMNS($G:BR)-2,,)),Paramétrages!$X:$X,$B109&amp;$C109)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109&amp;$C109))/(IF(OFFSET(Paramétrages!$G$6,COLUMNS($H:BS)-2,,)=0,"",OFFSET(Paramétrages!$G$6,COLUMNS($H:BS)-2,,)))&lt;0.67,"B","C"))))))&amp;IF(OFFSET(Paramétrages!$F$6,COLUMNS($G:BR)-2,,)=0,"",IF(ISBLANK('Compréhension de l''écrit'!$D109),""," ("&amp;SUMIFS(Paramétrages!$W:$W,Paramétrages!$Y:$Y,IF(OFFSET(Paramétrages!$F$6,COLUMNS($G:BR)-2,,)=0,"",OFFSET(Paramétrages!$F$6,COLUMNS($G:BR)-2,,)),Paramétrages!$X:$X,$B109&amp;$C109)&amp;" sur "&amp;IF(OFFSET(Paramétrages!$G$6,COLUMNS($H:BS)-2,,)=0,"",OFFSET(Paramétrages!$G$6,COLUMNS($H:BS)-2,,))&amp;")"))</f>
        <v/>
      </c>
      <c r="BQ109" s="1" t="str">
        <f ca="1">IF(OFFSET(Paramétrages!$F$6,COLUMNS($G:BS)-2,,)=0,"",IF($B109="","",IF(COUNTA(Paramétrages!$F$5:$F$32)=0,"",IF(ISBLANK('Compréhension de l''écrit'!$D109),"",IF((SUMIFS(Paramétrages!$W:$W,Paramétrages!$Y:$Y,IF(OFFSET(Paramétrages!$F$6,COLUMNS($G:BS)-2,,)=0,"",OFFSET(Paramétrages!$F$6,COLUMNS($G:BS)-2,,)),Paramétrages!$X:$X,$B109&amp;$C109)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109&amp;$C109))/(IF(OFFSET(Paramétrages!$G$6,COLUMNS($H:BT)-2,,)=0,"",OFFSET(Paramétrages!$G$6,COLUMNS($H:BT)-2,,)))&lt;0.67,"B","C"))))))&amp;IF(OFFSET(Paramétrages!$F$6,COLUMNS($G:BS)-2,,)=0,"",IF(ISBLANK('Compréhension de l''écrit'!$D109),""," ("&amp;SUMIFS(Paramétrages!$W:$W,Paramétrages!$Y:$Y,IF(OFFSET(Paramétrages!$F$6,COLUMNS($G:BS)-2,,)=0,"",OFFSET(Paramétrages!$F$6,COLUMNS($G:BS)-2,,)),Paramétrages!$X:$X,$B109&amp;$C109)&amp;" sur "&amp;IF(OFFSET(Paramétrages!$G$6,COLUMNS($H:BT)-2,,)=0,"",OFFSET(Paramétrages!$G$6,COLUMNS($H:BT)-2,,))&amp;")"))</f>
        <v/>
      </c>
      <c r="BR109" s="1" t="str">
        <f ca="1">IF(OFFSET(Paramétrages!$F$6,COLUMNS($G:BT)-2,,)=0,"",IF($B109="","",IF(COUNTA(Paramétrages!$F$5:$F$32)=0,"",IF(ISBLANK('Compréhension de l''écrit'!$D109),"",IF((SUMIFS(Paramétrages!$W:$W,Paramétrages!$Y:$Y,IF(OFFSET(Paramétrages!$F$6,COLUMNS($G:BT)-2,,)=0,"",OFFSET(Paramétrages!$F$6,COLUMNS($G:BT)-2,,)),Paramétrages!$X:$X,$B109&amp;$C109)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109&amp;$C109))/(IF(OFFSET(Paramétrages!$G$6,COLUMNS($H:BU)-2,,)=0,"",OFFSET(Paramétrages!$G$6,COLUMNS($H:BU)-2,,)))&lt;0.67,"B","C"))))))&amp;IF(OFFSET(Paramétrages!$F$6,COLUMNS($G:BT)-2,,)=0,"",IF(ISBLANK('Compréhension de l''écrit'!$D109),""," ("&amp;SUMIFS(Paramétrages!$W:$W,Paramétrages!$Y:$Y,IF(OFFSET(Paramétrages!$F$6,COLUMNS($G:BT)-2,,)=0,"",OFFSET(Paramétrages!$F$6,COLUMNS($G:BT)-2,,)),Paramétrages!$X:$X,$B109&amp;$C109)&amp;" sur "&amp;IF(OFFSET(Paramétrages!$G$6,COLUMNS($H:BU)-2,,)=0,"",OFFSET(Paramétrages!$G$6,COLUMNS($H:BU)-2,,))&amp;")"))</f>
        <v/>
      </c>
      <c r="BS109" s="1" t="str">
        <f ca="1">IF(OFFSET(Paramétrages!$F$6,COLUMNS($G:BU)-2,,)=0,"",IF($B109="","",IF(COUNTA(Paramétrages!$F$5:$F$32)=0,"",IF(ISBLANK('Compréhension de l''écrit'!$D109),"",IF((SUMIFS(Paramétrages!$W:$W,Paramétrages!$Y:$Y,IF(OFFSET(Paramétrages!$F$6,COLUMNS($G:BU)-2,,)=0,"",OFFSET(Paramétrages!$F$6,COLUMNS($G:BU)-2,,)),Paramétrages!$X:$X,$B109&amp;$C109)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109&amp;$C109))/(IF(OFFSET(Paramétrages!$G$6,COLUMNS($H:BV)-2,,)=0,"",OFFSET(Paramétrages!$G$6,COLUMNS($H:BV)-2,,)))&lt;0.67,"B","C"))))))&amp;IF(OFFSET(Paramétrages!$F$6,COLUMNS($G:BU)-2,,)=0,"",IF(ISBLANK('Compréhension de l''écrit'!$D109),""," ("&amp;SUMIFS(Paramétrages!$W:$W,Paramétrages!$Y:$Y,IF(OFFSET(Paramétrages!$F$6,COLUMNS($G:BU)-2,,)=0,"",OFFSET(Paramétrages!$F$6,COLUMNS($G:BU)-2,,)),Paramétrages!$X:$X,$B109&amp;$C109)&amp;" sur "&amp;IF(OFFSET(Paramétrages!$G$6,COLUMNS($H:BV)-2,,)=0,"",OFFSET(Paramétrages!$G$6,COLUMNS($H:BV)-2,,))&amp;")"))</f>
        <v/>
      </c>
      <c r="BT109" s="1" t="str">
        <f ca="1">IF(OFFSET(Paramétrages!$F$6,COLUMNS($G:BV)-2,,)=0,"",IF($B109="","",IF(COUNTA(Paramétrages!$F$5:$F$32)=0,"",IF(ISBLANK('Compréhension de l''écrit'!$D109),"",IF((SUMIFS(Paramétrages!$W:$W,Paramétrages!$Y:$Y,IF(OFFSET(Paramétrages!$F$6,COLUMNS($G:BV)-2,,)=0,"",OFFSET(Paramétrages!$F$6,COLUMNS($G:BV)-2,,)),Paramétrages!$X:$X,$B109&amp;$C109)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109&amp;$C109))/(IF(OFFSET(Paramétrages!$G$6,COLUMNS($H:BW)-2,,)=0,"",OFFSET(Paramétrages!$G$6,COLUMNS($H:BW)-2,,)))&lt;0.67,"B","C"))))))&amp;IF(OFFSET(Paramétrages!$F$6,COLUMNS($G:BV)-2,,)=0,"",IF(ISBLANK('Compréhension de l''écrit'!$D109),""," ("&amp;SUMIFS(Paramétrages!$W:$W,Paramétrages!$Y:$Y,IF(OFFSET(Paramétrages!$F$6,COLUMNS($G:BV)-2,,)=0,"",OFFSET(Paramétrages!$F$6,COLUMNS($G:BV)-2,,)),Paramétrages!$X:$X,$B109&amp;$C109)&amp;" sur "&amp;IF(OFFSET(Paramétrages!$G$6,COLUMNS($H:BW)-2,,)=0,"",OFFSET(Paramétrages!$G$6,COLUMNS($H:BW)-2,,))&amp;")"))</f>
        <v/>
      </c>
      <c r="BU109" s="1" t="str">
        <f ca="1">IF(OFFSET(Paramétrages!$F$6,COLUMNS($G:BW)-2,,)=0,"",IF($B109="","",IF(COUNTA(Paramétrages!$F$5:$F$32)=0,"",IF(ISBLANK('Compréhension de l''écrit'!$D109),"",IF((SUMIFS(Paramétrages!$W:$W,Paramétrages!$Y:$Y,IF(OFFSET(Paramétrages!$F$6,COLUMNS($G:BW)-2,,)=0,"",OFFSET(Paramétrages!$F$6,COLUMNS($G:BW)-2,,)),Paramétrages!$X:$X,$B109&amp;$C109)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109&amp;$C109))/(IF(OFFSET(Paramétrages!$G$6,COLUMNS($H:BX)-2,,)=0,"",OFFSET(Paramétrages!$G$6,COLUMNS($H:BX)-2,,)))&lt;0.67,"B","C"))))))&amp;IF(OFFSET(Paramétrages!$F$6,COLUMNS($G:BW)-2,,)=0,"",IF(ISBLANK('Compréhension de l''écrit'!$D109),""," ("&amp;SUMIFS(Paramétrages!$W:$W,Paramétrages!$Y:$Y,IF(OFFSET(Paramétrages!$F$6,COLUMNS($G:BW)-2,,)=0,"",OFFSET(Paramétrages!$F$6,COLUMNS($G:BW)-2,,)),Paramétrages!$X:$X,$B109&amp;$C109)&amp;" sur "&amp;IF(OFFSET(Paramétrages!$G$6,COLUMNS($H:BX)-2,,)=0,"",OFFSET(Paramétrages!$G$6,COLUMNS($H:BX)-2,,))&amp;")"))</f>
        <v/>
      </c>
      <c r="BV109" s="1" t="str">
        <f ca="1">IF(OFFSET(Paramétrages!$F$6,COLUMNS($G:BX)-2,,)=0,"",IF($B109="","",IF(COUNTA(Paramétrages!$F$5:$F$32)=0,"",IF(ISBLANK('Compréhension de l''écrit'!$D109),"",IF((SUMIFS(Paramétrages!$W:$W,Paramétrages!$Y:$Y,IF(OFFSET(Paramétrages!$F$6,COLUMNS($G:BX)-2,,)=0,"",OFFSET(Paramétrages!$F$6,COLUMNS($G:BX)-2,,)),Paramétrages!$X:$X,$B109&amp;$C109)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109&amp;$C109))/(IF(OFFSET(Paramétrages!$G$6,COLUMNS($H:BY)-2,,)=0,"",OFFSET(Paramétrages!$G$6,COLUMNS($H:BY)-2,,)))&lt;0.67,"B","C"))))))&amp;IF(OFFSET(Paramétrages!$F$6,COLUMNS($G:BX)-2,,)=0,"",IF(ISBLANK('Compréhension de l''écrit'!$D109),""," ("&amp;SUMIFS(Paramétrages!$W:$W,Paramétrages!$Y:$Y,IF(OFFSET(Paramétrages!$F$6,COLUMNS($G:BX)-2,,)=0,"",OFFSET(Paramétrages!$F$6,COLUMNS($G:BX)-2,,)),Paramétrages!$X:$X,$B109&amp;$C109)&amp;" sur "&amp;IF(OFFSET(Paramétrages!$G$6,COLUMNS($H:BY)-2,,)=0,"",OFFSET(Paramétrages!$G$6,COLUMNS($H:BY)-2,,))&amp;")"))</f>
        <v/>
      </c>
      <c r="BW109" s="1" t="str">
        <f ca="1">IF(OFFSET(Paramétrages!$F$6,COLUMNS($G:BY)-2,,)=0,"",IF($B109="","",IF(COUNTA(Paramétrages!$F$5:$F$32)=0,"",IF(ISBLANK('Compréhension de l''écrit'!$D109),"",IF((SUMIFS(Paramétrages!$W:$W,Paramétrages!$Y:$Y,IF(OFFSET(Paramétrages!$F$6,COLUMNS($G:BY)-2,,)=0,"",OFFSET(Paramétrages!$F$6,COLUMNS($G:BY)-2,,)),Paramétrages!$X:$X,$B109&amp;$C109)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109&amp;$C109))/(IF(OFFSET(Paramétrages!$G$6,COLUMNS($H:BZ)-2,,)=0,"",OFFSET(Paramétrages!$G$6,COLUMNS($H:BZ)-2,,)))&lt;0.67,"B","C"))))))&amp;IF(OFFSET(Paramétrages!$F$6,COLUMNS($G:BY)-2,,)=0,"",IF(ISBLANK('Compréhension de l''écrit'!$D109),""," ("&amp;SUMIFS(Paramétrages!$W:$W,Paramétrages!$Y:$Y,IF(OFFSET(Paramétrages!$F$6,COLUMNS($G:BY)-2,,)=0,"",OFFSET(Paramétrages!$F$6,COLUMNS($G:BY)-2,,)),Paramétrages!$X:$X,$B109&amp;$C109)&amp;" sur "&amp;IF(OFFSET(Paramétrages!$G$6,COLUMNS($H:BZ)-2,,)=0,"",OFFSET(Paramétrages!$G$6,COLUMNS($H:BZ)-2,,))&amp;")"))</f>
        <v/>
      </c>
      <c r="BX109" s="1" t="str">
        <f ca="1">IF(OFFSET(Paramétrages!$F$6,COLUMNS($G:BZ)-2,,)=0,"",IF($B109="","",IF(COUNTA(Paramétrages!$F$5:$F$32)=0,"",IF(ISBLANK('Compréhension de l''écrit'!$D109),"",IF((SUMIFS(Paramétrages!$W:$W,Paramétrages!$Y:$Y,IF(OFFSET(Paramétrages!$F$6,COLUMNS($G:BZ)-2,,)=0,"",OFFSET(Paramétrages!$F$6,COLUMNS($G:BZ)-2,,)),Paramétrages!$X:$X,$B109&amp;$C109)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109&amp;$C109))/(IF(OFFSET(Paramétrages!$G$6,COLUMNS($H:CA)-2,,)=0,"",OFFSET(Paramétrages!$G$6,COLUMNS($H:CA)-2,,)))&lt;0.67,"B","C"))))))&amp;IF(OFFSET(Paramétrages!$F$6,COLUMNS($G:BZ)-2,,)=0,"",IF(ISBLANK('Compréhension de l''écrit'!$D109),""," ("&amp;SUMIFS(Paramétrages!$W:$W,Paramétrages!$Y:$Y,IF(OFFSET(Paramétrages!$F$6,COLUMNS($G:BZ)-2,,)=0,"",OFFSET(Paramétrages!$F$6,COLUMNS($G:BZ)-2,,)),Paramétrages!$X:$X,$B109&amp;$C109)&amp;" sur "&amp;IF(OFFSET(Paramétrages!$G$6,COLUMNS($H:CA)-2,,)=0,"",OFFSET(Paramétrages!$G$6,COLUMNS($H:CA)-2,,))&amp;")"))</f>
        <v/>
      </c>
      <c r="BY109" s="1" t="str">
        <f ca="1">IF(OFFSET(Paramétrages!$F$6,COLUMNS($G:CA)-2,,)=0,"",IF($B109="","",IF(COUNTA(Paramétrages!$F$5:$F$32)=0,"",IF(ISBLANK('Compréhension de l''écrit'!$D109),"",IF((SUMIFS(Paramétrages!$W:$W,Paramétrages!$Y:$Y,IF(OFFSET(Paramétrages!$F$6,COLUMNS($G:CA)-2,,)=0,"",OFFSET(Paramétrages!$F$6,COLUMNS($G:CA)-2,,)),Paramétrages!$X:$X,$B109&amp;$C109)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109&amp;$C109))/(IF(OFFSET(Paramétrages!$G$6,COLUMNS($H:CB)-2,,)=0,"",OFFSET(Paramétrages!$G$6,COLUMNS($H:CB)-2,,)))&lt;0.67,"B","C"))))))&amp;IF(OFFSET(Paramétrages!$F$6,COLUMNS($G:CA)-2,,)=0,"",IF(ISBLANK('Compréhension de l''écrit'!$D109),""," ("&amp;SUMIFS(Paramétrages!$W:$W,Paramétrages!$Y:$Y,IF(OFFSET(Paramétrages!$F$6,COLUMNS($G:CA)-2,,)=0,"",OFFSET(Paramétrages!$F$6,COLUMNS($G:CA)-2,,)),Paramétrages!$X:$X,$B109&amp;$C109)&amp;" sur "&amp;IF(OFFSET(Paramétrages!$G$6,COLUMNS($H:CB)-2,,)=0,"",OFFSET(Paramétrages!$G$6,COLUMNS($H:CB)-2,,))&amp;")"))</f>
        <v/>
      </c>
      <c r="BZ109" s="1" t="str">
        <f ca="1">IF(OFFSET(Paramétrages!$F$6,COLUMNS($G:CB)-2,,)=0,"",IF($B109="","",IF(COUNTA(Paramétrages!$F$5:$F$32)=0,"",IF(ISBLANK('Compréhension de l''écrit'!$D109),"",IF((SUMIFS(Paramétrages!$W:$W,Paramétrages!$Y:$Y,IF(OFFSET(Paramétrages!$F$6,COLUMNS($G:CB)-2,,)=0,"",OFFSET(Paramétrages!$F$6,COLUMNS($G:CB)-2,,)),Paramétrages!$X:$X,$B109&amp;$C109)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109&amp;$C109))/(IF(OFFSET(Paramétrages!$G$6,COLUMNS($H:CC)-2,,)=0,"",OFFSET(Paramétrages!$G$6,COLUMNS($H:CC)-2,,)))&lt;0.67,"B","C"))))))&amp;IF(OFFSET(Paramétrages!$F$6,COLUMNS($G:CB)-2,,)=0,"",IF(ISBLANK('Compréhension de l''écrit'!$D109),""," ("&amp;SUMIFS(Paramétrages!$W:$W,Paramétrages!$Y:$Y,IF(OFFSET(Paramétrages!$F$6,COLUMNS($G:CB)-2,,)=0,"",OFFSET(Paramétrages!$F$6,COLUMNS($G:CB)-2,,)),Paramétrages!$X:$X,$B109&amp;$C109)&amp;" sur "&amp;IF(OFFSET(Paramétrages!$G$6,COLUMNS($H:CC)-2,,)=0,"",OFFSET(Paramétrages!$G$6,COLUMNS($H:CC)-2,,))&amp;")"))</f>
        <v/>
      </c>
      <c r="CA109" s="1" t="str">
        <f ca="1">IF(OFFSET(Paramétrages!$F$6,COLUMNS($G:CC)-2,,)=0,"",IF($B109="","",IF(COUNTA(Paramétrages!$F$5:$F$32)=0,"",IF(ISBLANK('Compréhension de l''écrit'!$D109),"",IF((SUMIFS(Paramétrages!$W:$W,Paramétrages!$Y:$Y,IF(OFFSET(Paramétrages!$F$6,COLUMNS($G:CC)-2,,)=0,"",OFFSET(Paramétrages!$F$6,COLUMNS($G:CC)-2,,)),Paramétrages!$X:$X,$B109&amp;$C109)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109&amp;$C109))/(IF(OFFSET(Paramétrages!$G$6,COLUMNS($H:CD)-2,,)=0,"",OFFSET(Paramétrages!$G$6,COLUMNS($H:CD)-2,,)))&lt;0.67,"B","C"))))))&amp;IF(OFFSET(Paramétrages!$F$6,COLUMNS($G:CC)-2,,)=0,"",IF(ISBLANK('Compréhension de l''écrit'!$D109),""," ("&amp;SUMIFS(Paramétrages!$W:$W,Paramétrages!$Y:$Y,IF(OFFSET(Paramétrages!$F$6,COLUMNS($G:CC)-2,,)=0,"",OFFSET(Paramétrages!$F$6,COLUMNS($G:CC)-2,,)),Paramétrages!$X:$X,$B109&amp;$C109)&amp;" sur "&amp;IF(OFFSET(Paramétrages!$G$6,COLUMNS($H:CD)-2,,)=0,"",OFFSET(Paramétrages!$G$6,COLUMNS($H:CD)-2,,))&amp;")"))</f>
        <v/>
      </c>
      <c r="CB109" s="1" t="str">
        <f ca="1">IF(OFFSET(Paramétrages!$F$6,COLUMNS($G:CD)-2,,)=0,"",IF($B109="","",IF(COUNTA(Paramétrages!$F$5:$F$32)=0,"",IF(ISBLANK('Compréhension de l''écrit'!$D109),"",IF((SUMIFS(Paramétrages!$W:$W,Paramétrages!$Y:$Y,IF(OFFSET(Paramétrages!$F$6,COLUMNS($G:CD)-2,,)=0,"",OFFSET(Paramétrages!$F$6,COLUMNS($G:CD)-2,,)),Paramétrages!$X:$X,$B109&amp;$C109)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109&amp;$C109))/(IF(OFFSET(Paramétrages!$G$6,COLUMNS($H:CE)-2,,)=0,"",OFFSET(Paramétrages!$G$6,COLUMNS($H:CE)-2,,)))&lt;0.67,"B","C"))))))&amp;IF(OFFSET(Paramétrages!$F$6,COLUMNS($G:CD)-2,,)=0,"",IF(ISBLANK('Compréhension de l''écrit'!$D109),""," ("&amp;SUMIFS(Paramétrages!$W:$W,Paramétrages!$Y:$Y,IF(OFFSET(Paramétrages!$F$6,COLUMNS($G:CD)-2,,)=0,"",OFFSET(Paramétrages!$F$6,COLUMNS($G:CD)-2,,)),Paramétrages!$X:$X,$B109&amp;$C109)&amp;" sur "&amp;IF(OFFSET(Paramétrages!$G$6,COLUMNS($H:CE)-2,,)=0,"",OFFSET(Paramétrages!$G$6,COLUMNS($H:CE)-2,,))&amp;")"))</f>
        <v/>
      </c>
      <c r="CC109" s="1" t="str">
        <f ca="1">IF(OFFSET(Paramétrages!$F$6,COLUMNS($G:CE)-2,,)=0,"",IF($B109="","",IF(COUNTA(Paramétrages!$F$5:$F$32)=0,"",IF(ISBLANK('Compréhension de l''écrit'!$D109),"",IF((SUMIFS(Paramétrages!$W:$W,Paramétrages!$Y:$Y,IF(OFFSET(Paramétrages!$F$6,COLUMNS($G:CE)-2,,)=0,"",OFFSET(Paramétrages!$F$6,COLUMNS($G:CE)-2,,)),Paramétrages!$X:$X,$B109&amp;$C109)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109&amp;$C109))/(IF(OFFSET(Paramétrages!$G$6,COLUMNS($H:CF)-2,,)=0,"",OFFSET(Paramétrages!$G$6,COLUMNS($H:CF)-2,,)))&lt;0.67,"B","C"))))))&amp;IF(OFFSET(Paramétrages!$F$6,COLUMNS($G:CE)-2,,)=0,"",IF(ISBLANK('Compréhension de l''écrit'!$D109),""," ("&amp;SUMIFS(Paramétrages!$W:$W,Paramétrages!$Y:$Y,IF(OFFSET(Paramétrages!$F$6,COLUMNS($G:CE)-2,,)=0,"",OFFSET(Paramétrages!$F$6,COLUMNS($G:CE)-2,,)),Paramétrages!$X:$X,$B109&amp;$C109)&amp;" sur "&amp;IF(OFFSET(Paramétrages!$G$6,COLUMNS($H:CF)-2,,)=0,"",OFFSET(Paramétrages!$G$6,COLUMNS($H:CF)-2,,))&amp;")"))</f>
        <v/>
      </c>
      <c r="CD109" s="1" t="str">
        <f ca="1">IF(OFFSET(Paramétrages!$F$6,COLUMNS($G:CF)-2,,)=0,"",IF($B109="","",IF(COUNTA(Paramétrages!$F$5:$F$32)=0,"",IF(ISBLANK('Compréhension de l''écrit'!$D109),"",IF((SUMIFS(Paramétrages!$W:$W,Paramétrages!$Y:$Y,IF(OFFSET(Paramétrages!$F$6,COLUMNS($G:CF)-2,,)=0,"",OFFSET(Paramétrages!$F$6,COLUMNS($G:CF)-2,,)),Paramétrages!$X:$X,$B109&amp;$C109)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109&amp;$C109))/(IF(OFFSET(Paramétrages!$G$6,COLUMNS($H:CG)-2,,)=0,"",OFFSET(Paramétrages!$G$6,COLUMNS($H:CG)-2,,)))&lt;0.67,"B","C"))))))&amp;IF(OFFSET(Paramétrages!$F$6,COLUMNS($G:CF)-2,,)=0,"",IF(ISBLANK('Compréhension de l''écrit'!$D109),""," ("&amp;SUMIFS(Paramétrages!$W:$W,Paramétrages!$Y:$Y,IF(OFFSET(Paramétrages!$F$6,COLUMNS($G:CF)-2,,)=0,"",OFFSET(Paramétrages!$F$6,COLUMNS($G:CF)-2,,)),Paramétrages!$X:$X,$B109&amp;$C109)&amp;" sur "&amp;IF(OFFSET(Paramétrages!$G$6,COLUMNS($H:CG)-2,,)=0,"",OFFSET(Paramétrages!$G$6,COLUMNS($H:CG)-2,,))&amp;")"))</f>
        <v/>
      </c>
      <c r="CE109" s="1" t="str">
        <f ca="1">IF(OFFSET(Paramétrages!$F$6,COLUMNS($G:CG)-2,,)=0,"",IF($B109="","",IF(COUNTA(Paramétrages!$F$5:$F$32)=0,"",IF(ISBLANK('Compréhension de l''écrit'!$D109),"",IF((SUMIFS(Paramétrages!$W:$W,Paramétrages!$Y:$Y,IF(OFFSET(Paramétrages!$F$6,COLUMNS($G:CG)-2,,)=0,"",OFFSET(Paramétrages!$F$6,COLUMNS($G:CG)-2,,)),Paramétrages!$X:$X,$B109&amp;$C109)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109&amp;$C109))/(IF(OFFSET(Paramétrages!$G$6,COLUMNS($H:CH)-2,,)=0,"",OFFSET(Paramétrages!$G$6,COLUMNS($H:CH)-2,,)))&lt;0.67,"B","C"))))))&amp;IF(OFFSET(Paramétrages!$F$6,COLUMNS($G:CG)-2,,)=0,"",IF(ISBLANK('Compréhension de l''écrit'!$D109),""," ("&amp;SUMIFS(Paramétrages!$W:$W,Paramétrages!$Y:$Y,IF(OFFSET(Paramétrages!$F$6,COLUMNS($G:CG)-2,,)=0,"",OFFSET(Paramétrages!$F$6,COLUMNS($G:CG)-2,,)),Paramétrages!$X:$X,$B109&amp;$C109)&amp;" sur "&amp;IF(OFFSET(Paramétrages!$G$6,COLUMNS($H:CH)-2,,)=0,"",OFFSET(Paramétrages!$G$6,COLUMNS($H:CH)-2,,))&amp;")"))</f>
        <v/>
      </c>
    </row>
    <row r="110" spans="1:83" x14ac:dyDescent="0.2">
      <c r="A110" t="str">
        <f>IF(ISBLANK('Compréhension de l''écrit'!A110),"",'Compréhension de l''écrit'!A110)</f>
        <v/>
      </c>
      <c r="B110" t="str">
        <f>IF(ISBLANK('Compréhension de l''écrit'!B110),"",'Compréhension de l''écrit'!B110)</f>
        <v/>
      </c>
      <c r="C110" t="str">
        <f>IF(ISBLANK('Compréhension de l''écrit'!C110),"",'Compréhension de l''écrit'!C110)</f>
        <v/>
      </c>
      <c r="D110" s="15" t="str">
        <f>IF(B110="","",IF(COUNTA(Paramétrages!H$5:H$32)=0,"",IF(ISBLANK('Compréhension de l''écrit'!D110),"",IF(('Compréhension de l''écrit'!D110)/(COUNTA(Paramétrages!H$5:H$32))&lt;0.34,"A",IF(('Compréhension de l''écrit'!D110)/(COUNTA(Paramétrages!H$5:H$32))&lt;0.67,"B","C")))&amp;IF(ISBLANK('Compréhension de l''écrit'!D110),""," ("&amp;'Compréhension de l''écrit'!D110&amp;" sur "&amp;COUNTA(Paramétrages!H$5:H$32)&amp;")")))</f>
        <v/>
      </c>
      <c r="E110" s="1" t="str">
        <f ca="1">IF(OFFSET(Paramétrages!$F$6,COLUMNS($G:G)-2,,)=0,"",IF($B110="","",IF(COUNTA(Paramétrages!$F$5:$F$32)=0,"",IF(ISBLANK('Compréhension de l''écrit'!$D110),"",IF((SUMIFS(Paramétrages!$W:$W,Paramétrages!$Y:$Y,IF(OFFSET(Paramétrages!$F$6,COLUMNS($G:G)-2,,)=0,"",OFFSET(Paramétrages!$F$6,COLUMNS($G:G)-2,,)),Paramétrages!$X:$X,$B110&amp;$C110)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110&amp;$C110))/(IF(OFFSET(Paramétrages!$G$6,COLUMNS($H:H)-2,,)=0,"",OFFSET(Paramétrages!$G$6,COLUMNS($H:H)-2,,)))&lt;0.67,"B","C"))))))&amp;IF(OFFSET(Paramétrages!$F$6,COLUMNS($G:G)-2,,)=0,"",IF(ISBLANK('Compréhension de l''écrit'!$D110),""," ("&amp;SUMIFS(Paramétrages!$W:$W,Paramétrages!$Y:$Y,IF(OFFSET(Paramétrages!$F$6,COLUMNS($G:G)-2,,)=0,"",OFFSET(Paramétrages!$F$6,COLUMNS($G:G)-2,,)),Paramétrages!$X:$X,$B110&amp;$C110)&amp;" sur "&amp;IF(OFFSET(Paramétrages!$G$6,COLUMNS($H:H)-2,,)=0,"",OFFSET(Paramétrages!$G$6,COLUMNS($H:H)-2,,))&amp;")"))</f>
        <v/>
      </c>
      <c r="F110" s="1" t="str">
        <f ca="1">IF(OFFSET(Paramétrages!$F$6,COLUMNS($G:H)-2,,)=0,"",IF($B110="","",IF(COUNTA(Paramétrages!$F$5:$F$32)=0,"",IF(ISBLANK('Compréhension de l''écrit'!$D110),"",IF((SUMIFS(Paramétrages!$W:$W,Paramétrages!$Y:$Y,IF(OFFSET(Paramétrages!$F$6,COLUMNS($G:H)-2,,)=0,"",OFFSET(Paramétrages!$F$6,COLUMNS($G:H)-2,,)),Paramétrages!$X:$X,$B110&amp;$C110)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110&amp;$C110))/(IF(OFFSET(Paramétrages!$G$6,COLUMNS($H:I)-2,,)=0,"",OFFSET(Paramétrages!$G$6,COLUMNS($H:I)-2,,)))&lt;0.67,"B","C"))))))&amp;IF(OFFSET(Paramétrages!$F$6,COLUMNS($G:H)-2,,)=0,"",IF(ISBLANK('Compréhension de l''écrit'!$D110),""," ("&amp;SUMIFS(Paramétrages!$W:$W,Paramétrages!$Y:$Y,IF(OFFSET(Paramétrages!$F$6,COLUMNS($G:H)-2,,)=0,"",OFFSET(Paramétrages!$F$6,COLUMNS($G:H)-2,,)),Paramétrages!$X:$X,$B110&amp;$C110)&amp;" sur "&amp;IF(OFFSET(Paramétrages!$G$6,COLUMNS($H:I)-2,,)=0,"",OFFSET(Paramétrages!$G$6,COLUMNS($H:I)-2,,))&amp;")"))</f>
        <v/>
      </c>
      <c r="G110" s="1" t="str">
        <f ca="1">IF(OFFSET(Paramétrages!$F$6,COLUMNS($G:I)-2,,)=0,"",IF($B110="","",IF(COUNTA(Paramétrages!$F$5:$F$32)=0,"",IF(ISBLANK('Compréhension de l''écrit'!$D110),"",IF((SUMIFS(Paramétrages!$W:$W,Paramétrages!$Y:$Y,IF(OFFSET(Paramétrages!$F$6,COLUMNS($G:I)-2,,)=0,"",OFFSET(Paramétrages!$F$6,COLUMNS($G:I)-2,,)),Paramétrages!$X:$X,$B110&amp;$C110)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110&amp;$C110))/(IF(OFFSET(Paramétrages!$G$6,COLUMNS($H:J)-2,,)=0,"",OFFSET(Paramétrages!$G$6,COLUMNS($H:J)-2,,)))&lt;0.67,"B","C"))))))&amp;IF(OFFSET(Paramétrages!$F$6,COLUMNS($G:I)-2,,)=0,"",IF(ISBLANK('Compréhension de l''écrit'!$D110),""," ("&amp;SUMIFS(Paramétrages!$W:$W,Paramétrages!$Y:$Y,IF(OFFSET(Paramétrages!$F$6,COLUMNS($G:I)-2,,)=0,"",OFFSET(Paramétrages!$F$6,COLUMNS($G:I)-2,,)),Paramétrages!$X:$X,$B110&amp;$C110)&amp;" sur "&amp;IF(OFFSET(Paramétrages!$G$6,COLUMNS($H:J)-2,,)=0,"",OFFSET(Paramétrages!$G$6,COLUMNS($H:J)-2,,))&amp;")"))</f>
        <v/>
      </c>
      <c r="H110" s="1" t="str">
        <f ca="1">IF(OFFSET(Paramétrages!$F$6,COLUMNS($G:J)-2,,)=0,"",IF($B110="","",IF(COUNTA(Paramétrages!$F$5:$F$32)=0,"",IF(ISBLANK('Compréhension de l''écrit'!$D110),"",IF((SUMIFS(Paramétrages!$W:$W,Paramétrages!$Y:$Y,IF(OFFSET(Paramétrages!$F$6,COLUMNS($G:J)-2,,)=0,"",OFFSET(Paramétrages!$F$6,COLUMNS($G:J)-2,,)),Paramétrages!$X:$X,$B110&amp;$C110)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110&amp;$C110))/(IF(OFFSET(Paramétrages!$G$6,COLUMNS($H:K)-2,,)=0,"",OFFSET(Paramétrages!$G$6,COLUMNS($H:K)-2,,)))&lt;0.67,"B","C"))))))&amp;IF(OFFSET(Paramétrages!$F$6,COLUMNS($G:J)-2,,)=0,"",IF(ISBLANK('Compréhension de l''écrit'!$D110),""," ("&amp;SUMIFS(Paramétrages!$W:$W,Paramétrages!$Y:$Y,IF(OFFSET(Paramétrages!$F$6,COLUMNS($G:J)-2,,)=0,"",OFFSET(Paramétrages!$F$6,COLUMNS($G:J)-2,,)),Paramétrages!$X:$X,$B110&amp;$C110)&amp;" sur "&amp;IF(OFFSET(Paramétrages!$G$6,COLUMNS($H:K)-2,,)=0,"",OFFSET(Paramétrages!$G$6,COLUMNS($H:K)-2,,))&amp;")"))</f>
        <v/>
      </c>
      <c r="I110" s="1" t="str">
        <f ca="1">IF(OFFSET(Paramétrages!$F$6,COLUMNS($G:K)-2,,)=0,"",IF($B110="","",IF(COUNTA(Paramétrages!$F$5:$F$32)=0,"",IF(ISBLANK('Compréhension de l''écrit'!$D110),"",IF((SUMIFS(Paramétrages!$W:$W,Paramétrages!$Y:$Y,IF(OFFSET(Paramétrages!$F$6,COLUMNS($G:K)-2,,)=0,"",OFFSET(Paramétrages!$F$6,COLUMNS($G:K)-2,,)),Paramétrages!$X:$X,$B110&amp;$C110)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110&amp;$C110))/(IF(OFFSET(Paramétrages!$G$6,COLUMNS($H:L)-2,,)=0,"",OFFSET(Paramétrages!$G$6,COLUMNS($H:L)-2,,)))&lt;0.67,"B","C"))))))&amp;IF(OFFSET(Paramétrages!$F$6,COLUMNS($G:K)-2,,)=0,"",IF(ISBLANK('Compréhension de l''écrit'!$D110),""," ("&amp;SUMIFS(Paramétrages!$W:$W,Paramétrages!$Y:$Y,IF(OFFSET(Paramétrages!$F$6,COLUMNS($G:K)-2,,)=0,"",OFFSET(Paramétrages!$F$6,COLUMNS($G:K)-2,,)),Paramétrages!$X:$X,$B110&amp;$C110)&amp;" sur "&amp;IF(OFFSET(Paramétrages!$G$6,COLUMNS($H:L)-2,,)=0,"",OFFSET(Paramétrages!$G$6,COLUMNS($H:L)-2,,))&amp;")"))</f>
        <v/>
      </c>
      <c r="J110" s="1" t="str">
        <f ca="1">IF(OFFSET(Paramétrages!$F$6,COLUMNS($G:L)-2,,)=0,"",IF($B110="","",IF(COUNTA(Paramétrages!$F$5:$F$32)=0,"",IF(ISBLANK('Compréhension de l''écrit'!$D110),"",IF((SUMIFS(Paramétrages!$W:$W,Paramétrages!$Y:$Y,IF(OFFSET(Paramétrages!$F$6,COLUMNS($G:L)-2,,)=0,"",OFFSET(Paramétrages!$F$6,COLUMNS($G:L)-2,,)),Paramétrages!$X:$X,$B110&amp;$C110)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110&amp;$C110))/(IF(OFFSET(Paramétrages!$G$6,COLUMNS($H:M)-2,,)=0,"",OFFSET(Paramétrages!$G$6,COLUMNS($H:M)-2,,)))&lt;0.67,"B","C"))))))&amp;IF(OFFSET(Paramétrages!$F$6,COLUMNS($G:L)-2,,)=0,"",IF(ISBLANK('Compréhension de l''écrit'!$D110),""," ("&amp;SUMIFS(Paramétrages!$W:$W,Paramétrages!$Y:$Y,IF(OFFSET(Paramétrages!$F$6,COLUMNS($G:L)-2,,)=0,"",OFFSET(Paramétrages!$F$6,COLUMNS($G:L)-2,,)),Paramétrages!$X:$X,$B110&amp;$C110)&amp;" sur "&amp;IF(OFFSET(Paramétrages!$G$6,COLUMNS($H:M)-2,,)=0,"",OFFSET(Paramétrages!$G$6,COLUMNS($H:M)-2,,))&amp;")"))</f>
        <v/>
      </c>
      <c r="K110" s="1" t="str">
        <f ca="1">IF(OFFSET(Paramétrages!$F$6,COLUMNS($G:M)-2,,)=0,"",IF($B110="","",IF(COUNTA(Paramétrages!$F$5:$F$32)=0,"",IF(ISBLANK('Compréhension de l''écrit'!$D110),"",IF((SUMIFS(Paramétrages!$W:$W,Paramétrages!$Y:$Y,IF(OFFSET(Paramétrages!$F$6,COLUMNS($G:M)-2,,)=0,"",OFFSET(Paramétrages!$F$6,COLUMNS($G:M)-2,,)),Paramétrages!$X:$X,$B110&amp;$C110)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110&amp;$C110))/(IF(OFFSET(Paramétrages!$G$6,COLUMNS($H:N)-2,,)=0,"",OFFSET(Paramétrages!$G$6,COLUMNS($H:N)-2,,)))&lt;0.67,"B","C"))))))&amp;IF(OFFSET(Paramétrages!$F$6,COLUMNS($G:M)-2,,)=0,"",IF(ISBLANK('Compréhension de l''écrit'!$D110),""," ("&amp;SUMIFS(Paramétrages!$W:$W,Paramétrages!$Y:$Y,IF(OFFSET(Paramétrages!$F$6,COLUMNS($G:M)-2,,)=0,"",OFFSET(Paramétrages!$F$6,COLUMNS($G:M)-2,,)),Paramétrages!$X:$X,$B110&amp;$C110)&amp;" sur "&amp;IF(OFFSET(Paramétrages!$G$6,COLUMNS($H:N)-2,,)=0,"",OFFSET(Paramétrages!$G$6,COLUMNS($H:N)-2,,))&amp;")"))</f>
        <v/>
      </c>
      <c r="L110" s="1" t="str">
        <f ca="1">IF(OFFSET(Paramétrages!$F$6,COLUMNS($G:N)-2,,)=0,"",IF($B110="","",IF(COUNTA(Paramétrages!$F$5:$F$32)=0,"",IF(ISBLANK('Compréhension de l''écrit'!$D110),"",IF((SUMIFS(Paramétrages!$W:$W,Paramétrages!$Y:$Y,IF(OFFSET(Paramétrages!$F$6,COLUMNS($G:N)-2,,)=0,"",OFFSET(Paramétrages!$F$6,COLUMNS($G:N)-2,,)),Paramétrages!$X:$X,$B110&amp;$C110)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110&amp;$C110))/(IF(OFFSET(Paramétrages!$G$6,COLUMNS($H:O)-2,,)=0,"",OFFSET(Paramétrages!$G$6,COLUMNS($H:O)-2,,)))&lt;0.67,"B","C"))))))&amp;IF(OFFSET(Paramétrages!$F$6,COLUMNS($G:N)-2,,)=0,"",IF(ISBLANK('Compréhension de l''écrit'!$D110),""," ("&amp;SUMIFS(Paramétrages!$W:$W,Paramétrages!$Y:$Y,IF(OFFSET(Paramétrages!$F$6,COLUMNS($G:N)-2,,)=0,"",OFFSET(Paramétrages!$F$6,COLUMNS($G:N)-2,,)),Paramétrages!$X:$X,$B110&amp;$C110)&amp;" sur "&amp;IF(OFFSET(Paramétrages!$G$6,COLUMNS($H:O)-2,,)=0,"",OFFSET(Paramétrages!$G$6,COLUMNS($H:O)-2,,))&amp;")"))</f>
        <v/>
      </c>
      <c r="M110" s="1" t="str">
        <f ca="1">IF(OFFSET(Paramétrages!$F$6,COLUMNS($G:O)-2,,)=0,"",IF($B110="","",IF(COUNTA(Paramétrages!$F$5:$F$32)=0,"",IF(ISBLANK('Compréhension de l''écrit'!$D110),"",IF((SUMIFS(Paramétrages!$W:$W,Paramétrages!$Y:$Y,IF(OFFSET(Paramétrages!$F$6,COLUMNS($G:O)-2,,)=0,"",OFFSET(Paramétrages!$F$6,COLUMNS($G:O)-2,,)),Paramétrages!$X:$X,$B110&amp;$C110)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110&amp;$C110))/(IF(OFFSET(Paramétrages!$G$6,COLUMNS($H:P)-2,,)=0,"",OFFSET(Paramétrages!$G$6,COLUMNS($H:P)-2,,)))&lt;0.67,"B","C"))))))&amp;IF(OFFSET(Paramétrages!$F$6,COLUMNS($G:O)-2,,)=0,"",IF(ISBLANK('Compréhension de l''écrit'!$D110),""," ("&amp;SUMIFS(Paramétrages!$W:$W,Paramétrages!$Y:$Y,IF(OFFSET(Paramétrages!$F$6,COLUMNS($G:O)-2,,)=0,"",OFFSET(Paramétrages!$F$6,COLUMNS($G:O)-2,,)),Paramétrages!$X:$X,$B110&amp;$C110)&amp;" sur "&amp;IF(OFFSET(Paramétrages!$G$6,COLUMNS($H:P)-2,,)=0,"",OFFSET(Paramétrages!$G$6,COLUMNS($H:P)-2,,))&amp;")"))</f>
        <v/>
      </c>
      <c r="N110" s="1" t="str">
        <f ca="1">IF(OFFSET(Paramétrages!$F$6,COLUMNS($G:P)-2,,)=0,"",IF($B110="","",IF(COUNTA(Paramétrages!$F$5:$F$32)=0,"",IF(ISBLANK('Compréhension de l''écrit'!$D110),"",IF((SUMIFS(Paramétrages!$W:$W,Paramétrages!$Y:$Y,IF(OFFSET(Paramétrages!$F$6,COLUMNS($G:P)-2,,)=0,"",OFFSET(Paramétrages!$F$6,COLUMNS($G:P)-2,,)),Paramétrages!$X:$X,$B110&amp;$C110)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110&amp;$C110))/(IF(OFFSET(Paramétrages!$G$6,COLUMNS($H:Q)-2,,)=0,"",OFFSET(Paramétrages!$G$6,COLUMNS($H:Q)-2,,)))&lt;0.67,"B","C"))))))&amp;IF(OFFSET(Paramétrages!$F$6,COLUMNS($G:P)-2,,)=0,"",IF(ISBLANK('Compréhension de l''écrit'!$D110),""," ("&amp;SUMIFS(Paramétrages!$W:$W,Paramétrages!$Y:$Y,IF(OFFSET(Paramétrages!$F$6,COLUMNS($G:P)-2,,)=0,"",OFFSET(Paramétrages!$F$6,COLUMNS($G:P)-2,,)),Paramétrages!$X:$X,$B110&amp;$C110)&amp;" sur "&amp;IF(OFFSET(Paramétrages!$G$6,COLUMNS($H:Q)-2,,)=0,"",OFFSET(Paramétrages!$G$6,COLUMNS($H:Q)-2,,))&amp;")"))</f>
        <v/>
      </c>
      <c r="O110" s="1" t="str">
        <f ca="1">IF(OFFSET(Paramétrages!$F$6,COLUMNS($G:Q)-2,,)=0,"",IF($B110="","",IF(COUNTA(Paramétrages!$F$5:$F$32)=0,"",IF(ISBLANK('Compréhension de l''écrit'!$D110),"",IF((SUMIFS(Paramétrages!$W:$W,Paramétrages!$Y:$Y,IF(OFFSET(Paramétrages!$F$6,COLUMNS($G:Q)-2,,)=0,"",OFFSET(Paramétrages!$F$6,COLUMNS($G:Q)-2,,)),Paramétrages!$X:$X,$B110&amp;$C110)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110&amp;$C110))/(IF(OFFSET(Paramétrages!$G$6,COLUMNS($H:R)-2,,)=0,"",OFFSET(Paramétrages!$G$6,COLUMNS($H:R)-2,,)))&lt;0.67,"B","C"))))))&amp;IF(OFFSET(Paramétrages!$F$6,COLUMNS($G:Q)-2,,)=0,"",IF(ISBLANK('Compréhension de l''écrit'!$D110),""," ("&amp;SUMIFS(Paramétrages!$W:$W,Paramétrages!$Y:$Y,IF(OFFSET(Paramétrages!$F$6,COLUMNS($G:Q)-2,,)=0,"",OFFSET(Paramétrages!$F$6,COLUMNS($G:Q)-2,,)),Paramétrages!$X:$X,$B110&amp;$C110)&amp;" sur "&amp;IF(OFFSET(Paramétrages!$G$6,COLUMNS($H:R)-2,,)=0,"",OFFSET(Paramétrages!$G$6,COLUMNS($H:R)-2,,))&amp;")"))</f>
        <v/>
      </c>
      <c r="P110" s="1" t="str">
        <f ca="1">IF(OFFSET(Paramétrages!$F$6,COLUMNS($G:R)-2,,)=0,"",IF($B110="","",IF(COUNTA(Paramétrages!$F$5:$F$32)=0,"",IF(ISBLANK('Compréhension de l''écrit'!$D110),"",IF((SUMIFS(Paramétrages!$W:$W,Paramétrages!$Y:$Y,IF(OFFSET(Paramétrages!$F$6,COLUMNS($G:R)-2,,)=0,"",OFFSET(Paramétrages!$F$6,COLUMNS($G:R)-2,,)),Paramétrages!$X:$X,$B110&amp;$C110)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110&amp;$C110))/(IF(OFFSET(Paramétrages!$G$6,COLUMNS($H:S)-2,,)=0,"",OFFSET(Paramétrages!$G$6,COLUMNS($H:S)-2,,)))&lt;0.67,"B","C"))))))&amp;IF(OFFSET(Paramétrages!$F$6,COLUMNS($G:R)-2,,)=0,"",IF(ISBLANK('Compréhension de l''écrit'!$D110),""," ("&amp;SUMIFS(Paramétrages!$W:$W,Paramétrages!$Y:$Y,IF(OFFSET(Paramétrages!$F$6,COLUMNS($G:R)-2,,)=0,"",OFFSET(Paramétrages!$F$6,COLUMNS($G:R)-2,,)),Paramétrages!$X:$X,$B110&amp;$C110)&amp;" sur "&amp;IF(OFFSET(Paramétrages!$G$6,COLUMNS($H:S)-2,,)=0,"",OFFSET(Paramétrages!$G$6,COLUMNS($H:S)-2,,))&amp;")"))</f>
        <v/>
      </c>
      <c r="Q110" s="1" t="str">
        <f ca="1">IF(OFFSET(Paramétrages!$F$6,COLUMNS($G:S)-2,,)=0,"",IF($B110="","",IF(COUNTA(Paramétrages!$F$5:$F$32)=0,"",IF(ISBLANK('Compréhension de l''écrit'!$D110),"",IF((SUMIFS(Paramétrages!$W:$W,Paramétrages!$Y:$Y,IF(OFFSET(Paramétrages!$F$6,COLUMNS($G:S)-2,,)=0,"",OFFSET(Paramétrages!$F$6,COLUMNS($G:S)-2,,)),Paramétrages!$X:$X,$B110&amp;$C110)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110&amp;$C110))/(IF(OFFSET(Paramétrages!$G$6,COLUMNS($H:T)-2,,)=0,"",OFFSET(Paramétrages!$G$6,COLUMNS($H:T)-2,,)))&lt;0.67,"B","C"))))))&amp;IF(OFFSET(Paramétrages!$F$6,COLUMNS($G:S)-2,,)=0,"",IF(ISBLANK('Compréhension de l''écrit'!$D110),""," ("&amp;SUMIFS(Paramétrages!$W:$W,Paramétrages!$Y:$Y,IF(OFFSET(Paramétrages!$F$6,COLUMNS($G:S)-2,,)=0,"",OFFSET(Paramétrages!$F$6,COLUMNS($G:S)-2,,)),Paramétrages!$X:$X,$B110&amp;$C110)&amp;" sur "&amp;IF(OFFSET(Paramétrages!$G$6,COLUMNS($H:T)-2,,)=0,"",OFFSET(Paramétrages!$G$6,COLUMNS($H:T)-2,,))&amp;")"))</f>
        <v/>
      </c>
      <c r="R110" s="1" t="str">
        <f ca="1">IF(OFFSET(Paramétrages!$F$6,COLUMNS($G:T)-2,,)=0,"",IF($B110="","",IF(COUNTA(Paramétrages!$F$5:$F$32)=0,"",IF(ISBLANK('Compréhension de l''écrit'!$D110),"",IF((SUMIFS(Paramétrages!$W:$W,Paramétrages!$Y:$Y,IF(OFFSET(Paramétrages!$F$6,COLUMNS($G:T)-2,,)=0,"",OFFSET(Paramétrages!$F$6,COLUMNS($G:T)-2,,)),Paramétrages!$X:$X,$B110&amp;$C110)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110&amp;$C110))/(IF(OFFSET(Paramétrages!$G$6,COLUMNS($H:U)-2,,)=0,"",OFFSET(Paramétrages!$G$6,COLUMNS($H:U)-2,,)))&lt;0.67,"B","C"))))))&amp;IF(OFFSET(Paramétrages!$F$6,COLUMNS($G:T)-2,,)=0,"",IF(ISBLANK('Compréhension de l''écrit'!$D110),""," ("&amp;SUMIFS(Paramétrages!$W:$W,Paramétrages!$Y:$Y,IF(OFFSET(Paramétrages!$F$6,COLUMNS($G:T)-2,,)=0,"",OFFSET(Paramétrages!$F$6,COLUMNS($G:T)-2,,)),Paramétrages!$X:$X,$B110&amp;$C110)&amp;" sur "&amp;IF(OFFSET(Paramétrages!$G$6,COLUMNS($H:U)-2,,)=0,"",OFFSET(Paramétrages!$G$6,COLUMNS($H:U)-2,,))&amp;")"))</f>
        <v/>
      </c>
      <c r="S110" s="1" t="str">
        <f ca="1">IF(OFFSET(Paramétrages!$F$6,COLUMNS($G:U)-2,,)=0,"",IF($B110="","",IF(COUNTA(Paramétrages!$F$5:$F$32)=0,"",IF(ISBLANK('Compréhension de l''écrit'!$D110),"",IF((SUMIFS(Paramétrages!$W:$W,Paramétrages!$Y:$Y,IF(OFFSET(Paramétrages!$F$6,COLUMNS($G:U)-2,,)=0,"",OFFSET(Paramétrages!$F$6,COLUMNS($G:U)-2,,)),Paramétrages!$X:$X,$B110&amp;$C110)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110&amp;$C110))/(IF(OFFSET(Paramétrages!$G$6,COLUMNS($H:V)-2,,)=0,"",OFFSET(Paramétrages!$G$6,COLUMNS($H:V)-2,,)))&lt;0.67,"B","C"))))))&amp;IF(OFFSET(Paramétrages!$F$6,COLUMNS($G:U)-2,,)=0,"",IF(ISBLANK('Compréhension de l''écrit'!$D110),""," ("&amp;SUMIFS(Paramétrages!$W:$W,Paramétrages!$Y:$Y,IF(OFFSET(Paramétrages!$F$6,COLUMNS($G:U)-2,,)=0,"",OFFSET(Paramétrages!$F$6,COLUMNS($G:U)-2,,)),Paramétrages!$X:$X,$B110&amp;$C110)&amp;" sur "&amp;IF(OFFSET(Paramétrages!$G$6,COLUMNS($H:V)-2,,)=0,"",OFFSET(Paramétrages!$G$6,COLUMNS($H:V)-2,,))&amp;")"))</f>
        <v/>
      </c>
      <c r="T110" s="1" t="str">
        <f ca="1">IF(OFFSET(Paramétrages!$F$6,COLUMNS($G:V)-2,,)=0,"",IF($B110="","",IF(COUNTA(Paramétrages!$F$5:$F$32)=0,"",IF(ISBLANK('Compréhension de l''écrit'!$D110),"",IF((SUMIFS(Paramétrages!$W:$W,Paramétrages!$Y:$Y,IF(OFFSET(Paramétrages!$F$6,COLUMNS($G:V)-2,,)=0,"",OFFSET(Paramétrages!$F$6,COLUMNS($G:V)-2,,)),Paramétrages!$X:$X,$B110&amp;$C110)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110&amp;$C110))/(IF(OFFSET(Paramétrages!$G$6,COLUMNS($H:W)-2,,)=0,"",OFFSET(Paramétrages!$G$6,COLUMNS($H:W)-2,,)))&lt;0.67,"B","C"))))))&amp;IF(OFFSET(Paramétrages!$F$6,COLUMNS($G:V)-2,,)=0,"",IF(ISBLANK('Compréhension de l''écrit'!$D110),""," ("&amp;SUMIFS(Paramétrages!$W:$W,Paramétrages!$Y:$Y,IF(OFFSET(Paramétrages!$F$6,COLUMNS($G:V)-2,,)=0,"",OFFSET(Paramétrages!$F$6,COLUMNS($G:V)-2,,)),Paramétrages!$X:$X,$B110&amp;$C110)&amp;" sur "&amp;IF(OFFSET(Paramétrages!$G$6,COLUMNS($H:W)-2,,)=0,"",OFFSET(Paramétrages!$G$6,COLUMNS($H:W)-2,,))&amp;")"))</f>
        <v/>
      </c>
      <c r="U110" s="1" t="str">
        <f ca="1">IF(OFFSET(Paramétrages!$F$6,COLUMNS($G:W)-2,,)=0,"",IF($B110="","",IF(COUNTA(Paramétrages!$F$5:$F$32)=0,"",IF(ISBLANK('Compréhension de l''écrit'!$D110),"",IF((SUMIFS(Paramétrages!$W:$W,Paramétrages!$Y:$Y,IF(OFFSET(Paramétrages!$F$6,COLUMNS($G:W)-2,,)=0,"",OFFSET(Paramétrages!$F$6,COLUMNS($G:W)-2,,)),Paramétrages!$X:$X,$B110&amp;$C110)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110&amp;$C110))/(IF(OFFSET(Paramétrages!$G$6,COLUMNS($H:X)-2,,)=0,"",OFFSET(Paramétrages!$G$6,COLUMNS($H:X)-2,,)))&lt;0.67,"B","C"))))))&amp;IF(OFFSET(Paramétrages!$F$6,COLUMNS($G:W)-2,,)=0,"",IF(ISBLANK('Compréhension de l''écrit'!$D110),""," ("&amp;SUMIFS(Paramétrages!$W:$W,Paramétrages!$Y:$Y,IF(OFFSET(Paramétrages!$F$6,COLUMNS($G:W)-2,,)=0,"",OFFSET(Paramétrages!$F$6,COLUMNS($G:W)-2,,)),Paramétrages!$X:$X,$B110&amp;$C110)&amp;" sur "&amp;IF(OFFSET(Paramétrages!$G$6,COLUMNS($H:X)-2,,)=0,"",OFFSET(Paramétrages!$G$6,COLUMNS($H:X)-2,,))&amp;")"))</f>
        <v/>
      </c>
      <c r="V110" s="1" t="str">
        <f ca="1">IF(OFFSET(Paramétrages!$F$6,COLUMNS($G:X)-2,,)=0,"",IF($B110="","",IF(COUNTA(Paramétrages!$F$5:$F$32)=0,"",IF(ISBLANK('Compréhension de l''écrit'!$D110),"",IF((SUMIFS(Paramétrages!$W:$W,Paramétrages!$Y:$Y,IF(OFFSET(Paramétrages!$F$6,COLUMNS($G:X)-2,,)=0,"",OFFSET(Paramétrages!$F$6,COLUMNS($G:X)-2,,)),Paramétrages!$X:$X,$B110&amp;$C110)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110&amp;$C110))/(IF(OFFSET(Paramétrages!$G$6,COLUMNS($H:Y)-2,,)=0,"",OFFSET(Paramétrages!$G$6,COLUMNS($H:Y)-2,,)))&lt;0.67,"B","C"))))))&amp;IF(OFFSET(Paramétrages!$F$6,COLUMNS($G:X)-2,,)=0,"",IF(ISBLANK('Compréhension de l''écrit'!$D110),""," ("&amp;SUMIFS(Paramétrages!$W:$W,Paramétrages!$Y:$Y,IF(OFFSET(Paramétrages!$F$6,COLUMNS($G:X)-2,,)=0,"",OFFSET(Paramétrages!$F$6,COLUMNS($G:X)-2,,)),Paramétrages!$X:$X,$B110&amp;$C110)&amp;" sur "&amp;IF(OFFSET(Paramétrages!$G$6,COLUMNS($H:Y)-2,,)=0,"",OFFSET(Paramétrages!$G$6,COLUMNS($H:Y)-2,,))&amp;")"))</f>
        <v/>
      </c>
      <c r="W110" s="1" t="str">
        <f ca="1">IF(OFFSET(Paramétrages!$F$6,COLUMNS($G:Y)-2,,)=0,"",IF($B110="","",IF(COUNTA(Paramétrages!$F$5:$F$32)=0,"",IF(ISBLANK('Compréhension de l''écrit'!$D110),"",IF((SUMIFS(Paramétrages!$W:$W,Paramétrages!$Y:$Y,IF(OFFSET(Paramétrages!$F$6,COLUMNS($G:Y)-2,,)=0,"",OFFSET(Paramétrages!$F$6,COLUMNS($G:Y)-2,,)),Paramétrages!$X:$X,$B110&amp;$C110)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110&amp;$C110))/(IF(OFFSET(Paramétrages!$G$6,COLUMNS($H:Z)-2,,)=0,"",OFFSET(Paramétrages!$G$6,COLUMNS($H:Z)-2,,)))&lt;0.67,"B","C"))))))&amp;IF(OFFSET(Paramétrages!$F$6,COLUMNS($G:Y)-2,,)=0,"",IF(ISBLANK('Compréhension de l''écrit'!$D110),""," ("&amp;SUMIFS(Paramétrages!$W:$W,Paramétrages!$Y:$Y,IF(OFFSET(Paramétrages!$F$6,COLUMNS($G:Y)-2,,)=0,"",OFFSET(Paramétrages!$F$6,COLUMNS($G:Y)-2,,)),Paramétrages!$X:$X,$B110&amp;$C110)&amp;" sur "&amp;IF(OFFSET(Paramétrages!$G$6,COLUMNS($H:Z)-2,,)=0,"",OFFSET(Paramétrages!$G$6,COLUMNS($H:Z)-2,,))&amp;")"))</f>
        <v/>
      </c>
      <c r="X110" s="1" t="str">
        <f ca="1">IF(OFFSET(Paramétrages!$F$6,COLUMNS($G:Z)-2,,)=0,"",IF($B110="","",IF(COUNTA(Paramétrages!$F$5:$F$32)=0,"",IF(ISBLANK('Compréhension de l''écrit'!$D110),"",IF((SUMIFS(Paramétrages!$W:$W,Paramétrages!$Y:$Y,IF(OFFSET(Paramétrages!$F$6,COLUMNS($G:Z)-2,,)=0,"",OFFSET(Paramétrages!$F$6,COLUMNS($G:Z)-2,,)),Paramétrages!$X:$X,$B110&amp;$C110)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110&amp;$C110))/(IF(OFFSET(Paramétrages!$G$6,COLUMNS($H:AA)-2,,)=0,"",OFFSET(Paramétrages!$G$6,COLUMNS($H:AA)-2,,)))&lt;0.67,"B","C"))))))&amp;IF(OFFSET(Paramétrages!$F$6,COLUMNS($G:Z)-2,,)=0,"",IF(ISBLANK('Compréhension de l''écrit'!$D110),""," ("&amp;SUMIFS(Paramétrages!$W:$W,Paramétrages!$Y:$Y,IF(OFFSET(Paramétrages!$F$6,COLUMNS($G:Z)-2,,)=0,"",OFFSET(Paramétrages!$F$6,COLUMNS($G:Z)-2,,)),Paramétrages!$X:$X,$B110&amp;$C110)&amp;" sur "&amp;IF(OFFSET(Paramétrages!$G$6,COLUMNS($H:AA)-2,,)=0,"",OFFSET(Paramétrages!$G$6,COLUMNS($H:AA)-2,,))&amp;")"))</f>
        <v/>
      </c>
      <c r="Y110" s="1" t="str">
        <f ca="1">IF(OFFSET(Paramétrages!$F$6,COLUMNS($G:AA)-2,,)=0,"",IF($B110="","",IF(COUNTA(Paramétrages!$F$5:$F$32)=0,"",IF(ISBLANK('Compréhension de l''écrit'!$D110),"",IF((SUMIFS(Paramétrages!$W:$W,Paramétrages!$Y:$Y,IF(OFFSET(Paramétrages!$F$6,COLUMNS($G:AA)-2,,)=0,"",OFFSET(Paramétrages!$F$6,COLUMNS($G:AA)-2,,)),Paramétrages!$X:$X,$B110&amp;$C110)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110&amp;$C110))/(IF(OFFSET(Paramétrages!$G$6,COLUMNS($H:AB)-2,,)=0,"",OFFSET(Paramétrages!$G$6,COLUMNS($H:AB)-2,,)))&lt;0.67,"B","C"))))))&amp;IF(OFFSET(Paramétrages!$F$6,COLUMNS($G:AA)-2,,)=0,"",IF(ISBLANK('Compréhension de l''écrit'!$D110),""," ("&amp;SUMIFS(Paramétrages!$W:$W,Paramétrages!$Y:$Y,IF(OFFSET(Paramétrages!$F$6,COLUMNS($G:AA)-2,,)=0,"",OFFSET(Paramétrages!$F$6,COLUMNS($G:AA)-2,,)),Paramétrages!$X:$X,$B110&amp;$C110)&amp;" sur "&amp;IF(OFFSET(Paramétrages!$G$6,COLUMNS($H:AB)-2,,)=0,"",OFFSET(Paramétrages!$G$6,COLUMNS($H:AB)-2,,))&amp;")"))</f>
        <v/>
      </c>
      <c r="Z110" s="1" t="str">
        <f ca="1">IF(OFFSET(Paramétrages!$F$6,COLUMNS($G:AB)-2,,)=0,"",IF($B110="","",IF(COUNTA(Paramétrages!$F$5:$F$32)=0,"",IF(ISBLANK('Compréhension de l''écrit'!$D110),"",IF((SUMIFS(Paramétrages!$W:$W,Paramétrages!$Y:$Y,IF(OFFSET(Paramétrages!$F$6,COLUMNS($G:AB)-2,,)=0,"",OFFSET(Paramétrages!$F$6,COLUMNS($G:AB)-2,,)),Paramétrages!$X:$X,$B110&amp;$C110)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110&amp;$C110))/(IF(OFFSET(Paramétrages!$G$6,COLUMNS($H:AC)-2,,)=0,"",OFFSET(Paramétrages!$G$6,COLUMNS($H:AC)-2,,)))&lt;0.67,"B","C"))))))&amp;IF(OFFSET(Paramétrages!$F$6,COLUMNS($G:AB)-2,,)=0,"",IF(ISBLANK('Compréhension de l''écrit'!$D110),""," ("&amp;SUMIFS(Paramétrages!$W:$W,Paramétrages!$Y:$Y,IF(OFFSET(Paramétrages!$F$6,COLUMNS($G:AB)-2,,)=0,"",OFFSET(Paramétrages!$F$6,COLUMNS($G:AB)-2,,)),Paramétrages!$X:$X,$B110&amp;$C110)&amp;" sur "&amp;IF(OFFSET(Paramétrages!$G$6,COLUMNS($H:AC)-2,,)=0,"",OFFSET(Paramétrages!$G$6,COLUMNS($H:AC)-2,,))&amp;")"))</f>
        <v/>
      </c>
      <c r="AA110" s="1" t="str">
        <f ca="1">IF(OFFSET(Paramétrages!$F$6,COLUMNS($G:AC)-2,,)=0,"",IF($B110="","",IF(COUNTA(Paramétrages!$F$5:$F$32)=0,"",IF(ISBLANK('Compréhension de l''écrit'!$D110),"",IF((SUMIFS(Paramétrages!$W:$W,Paramétrages!$Y:$Y,IF(OFFSET(Paramétrages!$F$6,COLUMNS($G:AC)-2,,)=0,"",OFFSET(Paramétrages!$F$6,COLUMNS($G:AC)-2,,)),Paramétrages!$X:$X,$B110&amp;$C110)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110&amp;$C110))/(IF(OFFSET(Paramétrages!$G$6,COLUMNS($H:AD)-2,,)=0,"",OFFSET(Paramétrages!$G$6,COLUMNS($H:AD)-2,,)))&lt;0.67,"B","C"))))))&amp;IF(OFFSET(Paramétrages!$F$6,COLUMNS($G:AC)-2,,)=0,"",IF(ISBLANK('Compréhension de l''écrit'!$D110),""," ("&amp;SUMIFS(Paramétrages!$W:$W,Paramétrages!$Y:$Y,IF(OFFSET(Paramétrages!$F$6,COLUMNS($G:AC)-2,,)=0,"",OFFSET(Paramétrages!$F$6,COLUMNS($G:AC)-2,,)),Paramétrages!$X:$X,$B110&amp;$C110)&amp;" sur "&amp;IF(OFFSET(Paramétrages!$G$6,COLUMNS($H:AD)-2,,)=0,"",OFFSET(Paramétrages!$G$6,COLUMNS($H:AD)-2,,))&amp;")"))</f>
        <v/>
      </c>
      <c r="AB110" s="1" t="str">
        <f ca="1">IF(OFFSET(Paramétrages!$F$6,COLUMNS($G:AD)-2,,)=0,"",IF($B110="","",IF(COUNTA(Paramétrages!$F$5:$F$32)=0,"",IF(ISBLANK('Compréhension de l''écrit'!$D110),"",IF((SUMIFS(Paramétrages!$W:$W,Paramétrages!$Y:$Y,IF(OFFSET(Paramétrages!$F$6,COLUMNS($G:AD)-2,,)=0,"",OFFSET(Paramétrages!$F$6,COLUMNS($G:AD)-2,,)),Paramétrages!$X:$X,$B110&amp;$C110)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110&amp;$C110))/(IF(OFFSET(Paramétrages!$G$6,COLUMNS($H:AE)-2,,)=0,"",OFFSET(Paramétrages!$G$6,COLUMNS($H:AE)-2,,)))&lt;0.67,"B","C"))))))&amp;IF(OFFSET(Paramétrages!$F$6,COLUMNS($G:AD)-2,,)=0,"",IF(ISBLANK('Compréhension de l''écrit'!$D110),""," ("&amp;SUMIFS(Paramétrages!$W:$W,Paramétrages!$Y:$Y,IF(OFFSET(Paramétrages!$F$6,COLUMNS($G:AD)-2,,)=0,"",OFFSET(Paramétrages!$F$6,COLUMNS($G:AD)-2,,)),Paramétrages!$X:$X,$B110&amp;$C110)&amp;" sur "&amp;IF(OFFSET(Paramétrages!$G$6,COLUMNS($H:AE)-2,,)=0,"",OFFSET(Paramétrages!$G$6,COLUMNS($H:AE)-2,,))&amp;")"))</f>
        <v/>
      </c>
      <c r="AC110" s="1" t="str">
        <f ca="1">IF(OFFSET(Paramétrages!$F$6,COLUMNS($G:AE)-2,,)=0,"",IF($B110="","",IF(COUNTA(Paramétrages!$F$5:$F$32)=0,"",IF(ISBLANK('Compréhension de l''écrit'!$D110),"",IF((SUMIFS(Paramétrages!$W:$W,Paramétrages!$Y:$Y,IF(OFFSET(Paramétrages!$F$6,COLUMNS($G:AE)-2,,)=0,"",OFFSET(Paramétrages!$F$6,COLUMNS($G:AE)-2,,)),Paramétrages!$X:$X,$B110&amp;$C110)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110&amp;$C110))/(IF(OFFSET(Paramétrages!$G$6,COLUMNS($H:AF)-2,,)=0,"",OFFSET(Paramétrages!$G$6,COLUMNS($H:AF)-2,,)))&lt;0.67,"B","C"))))))&amp;IF(OFFSET(Paramétrages!$F$6,COLUMNS($G:AE)-2,,)=0,"",IF(ISBLANK('Compréhension de l''écrit'!$D110),""," ("&amp;SUMIFS(Paramétrages!$W:$W,Paramétrages!$Y:$Y,IF(OFFSET(Paramétrages!$F$6,COLUMNS($G:AE)-2,,)=0,"",OFFSET(Paramétrages!$F$6,COLUMNS($G:AE)-2,,)),Paramétrages!$X:$X,$B110&amp;$C110)&amp;" sur "&amp;IF(OFFSET(Paramétrages!$G$6,COLUMNS($H:AF)-2,,)=0,"",OFFSET(Paramétrages!$G$6,COLUMNS($H:AF)-2,,))&amp;")"))</f>
        <v/>
      </c>
      <c r="AD110" s="1" t="str">
        <f ca="1">IF(OFFSET(Paramétrages!$F$6,COLUMNS($G:AF)-2,,)=0,"",IF($B110="","",IF(COUNTA(Paramétrages!$F$5:$F$32)=0,"",IF(ISBLANK('Compréhension de l''écrit'!$D110),"",IF((SUMIFS(Paramétrages!$W:$W,Paramétrages!$Y:$Y,IF(OFFSET(Paramétrages!$F$6,COLUMNS($G:AF)-2,,)=0,"",OFFSET(Paramétrages!$F$6,COLUMNS($G:AF)-2,,)),Paramétrages!$X:$X,$B110&amp;$C110)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110&amp;$C110))/(IF(OFFSET(Paramétrages!$G$6,COLUMNS($H:AG)-2,,)=0,"",OFFSET(Paramétrages!$G$6,COLUMNS($H:AG)-2,,)))&lt;0.67,"B","C"))))))&amp;IF(OFFSET(Paramétrages!$F$6,COLUMNS($G:AF)-2,,)=0,"",IF(ISBLANK('Compréhension de l''écrit'!$D110),""," ("&amp;SUMIFS(Paramétrages!$W:$W,Paramétrages!$Y:$Y,IF(OFFSET(Paramétrages!$F$6,COLUMNS($G:AF)-2,,)=0,"",OFFSET(Paramétrages!$F$6,COLUMNS($G:AF)-2,,)),Paramétrages!$X:$X,$B110&amp;$C110)&amp;" sur "&amp;IF(OFFSET(Paramétrages!$G$6,COLUMNS($H:AG)-2,,)=0,"",OFFSET(Paramétrages!$G$6,COLUMNS($H:AG)-2,,))&amp;")"))</f>
        <v/>
      </c>
      <c r="AE110" s="1" t="str">
        <f ca="1">IF(OFFSET(Paramétrages!$F$6,COLUMNS($G:AG)-2,,)=0,"",IF($B110="","",IF(COUNTA(Paramétrages!$F$5:$F$32)=0,"",IF(ISBLANK('Compréhension de l''écrit'!$D110),"",IF((SUMIFS(Paramétrages!$W:$W,Paramétrages!$Y:$Y,IF(OFFSET(Paramétrages!$F$6,COLUMNS($G:AG)-2,,)=0,"",OFFSET(Paramétrages!$F$6,COLUMNS($G:AG)-2,,)),Paramétrages!$X:$X,$B110&amp;$C110)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110&amp;$C110))/(IF(OFFSET(Paramétrages!$G$6,COLUMNS($H:AH)-2,,)=0,"",OFFSET(Paramétrages!$G$6,COLUMNS($H:AH)-2,,)))&lt;0.67,"B","C"))))))&amp;IF(OFFSET(Paramétrages!$F$6,COLUMNS($G:AG)-2,,)=0,"",IF(ISBLANK('Compréhension de l''écrit'!$D110),""," ("&amp;SUMIFS(Paramétrages!$W:$W,Paramétrages!$Y:$Y,IF(OFFSET(Paramétrages!$F$6,COLUMNS($G:AG)-2,,)=0,"",OFFSET(Paramétrages!$F$6,COLUMNS($G:AG)-2,,)),Paramétrages!$X:$X,$B110&amp;$C110)&amp;" sur "&amp;IF(OFFSET(Paramétrages!$G$6,COLUMNS($H:AH)-2,,)=0,"",OFFSET(Paramétrages!$G$6,COLUMNS($H:AH)-2,,))&amp;")"))</f>
        <v/>
      </c>
      <c r="AF110" s="1" t="str">
        <f ca="1">IF(OFFSET(Paramétrages!$F$6,COLUMNS($G:AH)-2,,)=0,"",IF($B110="","",IF(COUNTA(Paramétrages!$F$5:$F$32)=0,"",IF(ISBLANK('Compréhension de l''écrit'!$D110),"",IF((SUMIFS(Paramétrages!$W:$W,Paramétrages!$Y:$Y,IF(OFFSET(Paramétrages!$F$6,COLUMNS($G:AH)-2,,)=0,"",OFFSET(Paramétrages!$F$6,COLUMNS($G:AH)-2,,)),Paramétrages!$X:$X,$B110&amp;$C110)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110&amp;$C110))/(IF(OFFSET(Paramétrages!$G$6,COLUMNS($H:AI)-2,,)=0,"",OFFSET(Paramétrages!$G$6,COLUMNS($H:AI)-2,,)))&lt;0.67,"B","C"))))))&amp;IF(OFFSET(Paramétrages!$F$6,COLUMNS($G:AH)-2,,)=0,"",IF(ISBLANK('Compréhension de l''écrit'!$D110),""," ("&amp;SUMIFS(Paramétrages!$W:$W,Paramétrages!$Y:$Y,IF(OFFSET(Paramétrages!$F$6,COLUMNS($G:AH)-2,,)=0,"",OFFSET(Paramétrages!$F$6,COLUMNS($G:AH)-2,,)),Paramétrages!$X:$X,$B110&amp;$C110)&amp;" sur "&amp;IF(OFFSET(Paramétrages!$G$6,COLUMNS($H:AI)-2,,)=0,"",OFFSET(Paramétrages!$G$6,COLUMNS($H:AI)-2,,))&amp;")"))</f>
        <v/>
      </c>
      <c r="AG110" s="1" t="str">
        <f ca="1">IF(OFFSET(Paramétrages!$F$6,COLUMNS($G:AI)-2,,)=0,"",IF($B110="","",IF(COUNTA(Paramétrages!$F$5:$F$32)=0,"",IF(ISBLANK('Compréhension de l''écrit'!$D110),"",IF((SUMIFS(Paramétrages!$W:$W,Paramétrages!$Y:$Y,IF(OFFSET(Paramétrages!$F$6,COLUMNS($G:AI)-2,,)=0,"",OFFSET(Paramétrages!$F$6,COLUMNS($G:AI)-2,,)),Paramétrages!$X:$X,$B110&amp;$C110)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110&amp;$C110))/(IF(OFFSET(Paramétrages!$G$6,COLUMNS($H:AJ)-2,,)=0,"",OFFSET(Paramétrages!$G$6,COLUMNS($H:AJ)-2,,)))&lt;0.67,"B","C"))))))&amp;IF(OFFSET(Paramétrages!$F$6,COLUMNS($G:AI)-2,,)=0,"",IF(ISBLANK('Compréhension de l''écrit'!$D110),""," ("&amp;SUMIFS(Paramétrages!$W:$W,Paramétrages!$Y:$Y,IF(OFFSET(Paramétrages!$F$6,COLUMNS($G:AI)-2,,)=0,"",OFFSET(Paramétrages!$F$6,COLUMNS($G:AI)-2,,)),Paramétrages!$X:$X,$B110&amp;$C110)&amp;" sur "&amp;IF(OFFSET(Paramétrages!$G$6,COLUMNS($H:AJ)-2,,)=0,"",OFFSET(Paramétrages!$G$6,COLUMNS($H:AJ)-2,,))&amp;")"))</f>
        <v/>
      </c>
      <c r="AH110" s="1" t="str">
        <f ca="1">IF(OFFSET(Paramétrages!$F$6,COLUMNS($G:AJ)-2,,)=0,"",IF($B110="","",IF(COUNTA(Paramétrages!$F$5:$F$32)=0,"",IF(ISBLANK('Compréhension de l''écrit'!$D110),"",IF((SUMIFS(Paramétrages!$W:$W,Paramétrages!$Y:$Y,IF(OFFSET(Paramétrages!$F$6,COLUMNS($G:AJ)-2,,)=0,"",OFFSET(Paramétrages!$F$6,COLUMNS($G:AJ)-2,,)),Paramétrages!$X:$X,$B110&amp;$C110)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110&amp;$C110))/(IF(OFFSET(Paramétrages!$G$6,COLUMNS($H:AK)-2,,)=0,"",OFFSET(Paramétrages!$G$6,COLUMNS($H:AK)-2,,)))&lt;0.67,"B","C"))))))&amp;IF(OFFSET(Paramétrages!$F$6,COLUMNS($G:AJ)-2,,)=0,"",IF(ISBLANK('Compréhension de l''écrit'!$D110),""," ("&amp;SUMIFS(Paramétrages!$W:$W,Paramétrages!$Y:$Y,IF(OFFSET(Paramétrages!$F$6,COLUMNS($G:AJ)-2,,)=0,"",OFFSET(Paramétrages!$F$6,COLUMNS($G:AJ)-2,,)),Paramétrages!$X:$X,$B110&amp;$C110)&amp;" sur "&amp;IF(OFFSET(Paramétrages!$G$6,COLUMNS($H:AK)-2,,)=0,"",OFFSET(Paramétrages!$G$6,COLUMNS($H:AK)-2,,))&amp;")"))</f>
        <v/>
      </c>
      <c r="AI110" s="1" t="str">
        <f ca="1">IF(OFFSET(Paramétrages!$F$6,COLUMNS($G:AK)-2,,)=0,"",IF($B110="","",IF(COUNTA(Paramétrages!$F$5:$F$32)=0,"",IF(ISBLANK('Compréhension de l''écrit'!$D110),"",IF((SUMIFS(Paramétrages!$W:$W,Paramétrages!$Y:$Y,IF(OFFSET(Paramétrages!$F$6,COLUMNS($G:AK)-2,,)=0,"",OFFSET(Paramétrages!$F$6,COLUMNS($G:AK)-2,,)),Paramétrages!$X:$X,$B110&amp;$C110)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110&amp;$C110))/(IF(OFFSET(Paramétrages!$G$6,COLUMNS($H:AL)-2,,)=0,"",OFFSET(Paramétrages!$G$6,COLUMNS($H:AL)-2,,)))&lt;0.67,"B","C"))))))&amp;IF(OFFSET(Paramétrages!$F$6,COLUMNS($G:AK)-2,,)=0,"",IF(ISBLANK('Compréhension de l''écrit'!$D110),""," ("&amp;SUMIFS(Paramétrages!$W:$W,Paramétrages!$Y:$Y,IF(OFFSET(Paramétrages!$F$6,COLUMNS($G:AK)-2,,)=0,"",OFFSET(Paramétrages!$F$6,COLUMNS($G:AK)-2,,)),Paramétrages!$X:$X,$B110&amp;$C110)&amp;" sur "&amp;IF(OFFSET(Paramétrages!$G$6,COLUMNS($H:AL)-2,,)=0,"",OFFSET(Paramétrages!$G$6,COLUMNS($H:AL)-2,,))&amp;")"))</f>
        <v/>
      </c>
      <c r="AJ110" s="1" t="str">
        <f ca="1">IF(OFFSET(Paramétrages!$F$6,COLUMNS($G:AL)-2,,)=0,"",IF($B110="","",IF(COUNTA(Paramétrages!$F$5:$F$32)=0,"",IF(ISBLANK('Compréhension de l''écrit'!$D110),"",IF((SUMIFS(Paramétrages!$W:$W,Paramétrages!$Y:$Y,IF(OFFSET(Paramétrages!$F$6,COLUMNS($G:AL)-2,,)=0,"",OFFSET(Paramétrages!$F$6,COLUMNS($G:AL)-2,,)),Paramétrages!$X:$X,$B110&amp;$C110)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110&amp;$C110))/(IF(OFFSET(Paramétrages!$G$6,COLUMNS($H:AM)-2,,)=0,"",OFFSET(Paramétrages!$G$6,COLUMNS($H:AM)-2,,)))&lt;0.67,"B","C"))))))&amp;IF(OFFSET(Paramétrages!$F$6,COLUMNS($G:AL)-2,,)=0,"",IF(ISBLANK('Compréhension de l''écrit'!$D110),""," ("&amp;SUMIFS(Paramétrages!$W:$W,Paramétrages!$Y:$Y,IF(OFFSET(Paramétrages!$F$6,COLUMNS($G:AL)-2,,)=0,"",OFFSET(Paramétrages!$F$6,COLUMNS($G:AL)-2,,)),Paramétrages!$X:$X,$B110&amp;$C110)&amp;" sur "&amp;IF(OFFSET(Paramétrages!$G$6,COLUMNS($H:AM)-2,,)=0,"",OFFSET(Paramétrages!$G$6,COLUMNS($H:AM)-2,,))&amp;")"))</f>
        <v/>
      </c>
      <c r="AK110" s="1" t="str">
        <f ca="1">IF(OFFSET(Paramétrages!$F$6,COLUMNS($G:AM)-2,,)=0,"",IF($B110="","",IF(COUNTA(Paramétrages!$F$5:$F$32)=0,"",IF(ISBLANK('Compréhension de l''écrit'!$D110),"",IF((SUMIFS(Paramétrages!$W:$W,Paramétrages!$Y:$Y,IF(OFFSET(Paramétrages!$F$6,COLUMNS($G:AM)-2,,)=0,"",OFFSET(Paramétrages!$F$6,COLUMNS($G:AM)-2,,)),Paramétrages!$X:$X,$B110&amp;$C110)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110&amp;$C110))/(IF(OFFSET(Paramétrages!$G$6,COLUMNS($H:AN)-2,,)=0,"",OFFSET(Paramétrages!$G$6,COLUMNS($H:AN)-2,,)))&lt;0.67,"B","C"))))))&amp;IF(OFFSET(Paramétrages!$F$6,COLUMNS($G:AM)-2,,)=0,"",IF(ISBLANK('Compréhension de l''écrit'!$D110),""," ("&amp;SUMIFS(Paramétrages!$W:$W,Paramétrages!$Y:$Y,IF(OFFSET(Paramétrages!$F$6,COLUMNS($G:AM)-2,,)=0,"",OFFSET(Paramétrages!$F$6,COLUMNS($G:AM)-2,,)),Paramétrages!$X:$X,$B110&amp;$C110)&amp;" sur "&amp;IF(OFFSET(Paramétrages!$G$6,COLUMNS($H:AN)-2,,)=0,"",OFFSET(Paramétrages!$G$6,COLUMNS($H:AN)-2,,))&amp;")"))</f>
        <v/>
      </c>
      <c r="AL110" s="1" t="str">
        <f ca="1">IF(OFFSET(Paramétrages!$F$6,COLUMNS($G:AN)-2,,)=0,"",IF($B110="","",IF(COUNTA(Paramétrages!$F$5:$F$32)=0,"",IF(ISBLANK('Compréhension de l''écrit'!$D110),"",IF((SUMIFS(Paramétrages!$W:$W,Paramétrages!$Y:$Y,IF(OFFSET(Paramétrages!$F$6,COLUMNS($G:AN)-2,,)=0,"",OFFSET(Paramétrages!$F$6,COLUMNS($G:AN)-2,,)),Paramétrages!$X:$X,$B110&amp;$C110)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110&amp;$C110))/(IF(OFFSET(Paramétrages!$G$6,COLUMNS($H:AO)-2,,)=0,"",OFFSET(Paramétrages!$G$6,COLUMNS($H:AO)-2,,)))&lt;0.67,"B","C"))))))&amp;IF(OFFSET(Paramétrages!$F$6,COLUMNS($G:AN)-2,,)=0,"",IF(ISBLANK('Compréhension de l''écrit'!$D110),""," ("&amp;SUMIFS(Paramétrages!$W:$W,Paramétrages!$Y:$Y,IF(OFFSET(Paramétrages!$F$6,COLUMNS($G:AN)-2,,)=0,"",OFFSET(Paramétrages!$F$6,COLUMNS($G:AN)-2,,)),Paramétrages!$X:$X,$B110&amp;$C110)&amp;" sur "&amp;IF(OFFSET(Paramétrages!$G$6,COLUMNS($H:AO)-2,,)=0,"",OFFSET(Paramétrages!$G$6,COLUMNS($H:AO)-2,,))&amp;")"))</f>
        <v/>
      </c>
      <c r="AM110" s="1" t="str">
        <f ca="1">IF(OFFSET(Paramétrages!$F$6,COLUMNS($G:AO)-2,,)=0,"",IF($B110="","",IF(COUNTA(Paramétrages!$F$5:$F$32)=0,"",IF(ISBLANK('Compréhension de l''écrit'!$D110),"",IF((SUMIFS(Paramétrages!$W:$W,Paramétrages!$Y:$Y,IF(OFFSET(Paramétrages!$F$6,COLUMNS($G:AO)-2,,)=0,"",OFFSET(Paramétrages!$F$6,COLUMNS($G:AO)-2,,)),Paramétrages!$X:$X,$B110&amp;$C110)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110&amp;$C110))/(IF(OFFSET(Paramétrages!$G$6,COLUMNS($H:AP)-2,,)=0,"",OFFSET(Paramétrages!$G$6,COLUMNS($H:AP)-2,,)))&lt;0.67,"B","C"))))))&amp;IF(OFFSET(Paramétrages!$F$6,COLUMNS($G:AO)-2,,)=0,"",IF(ISBLANK('Compréhension de l''écrit'!$D110),""," ("&amp;SUMIFS(Paramétrages!$W:$W,Paramétrages!$Y:$Y,IF(OFFSET(Paramétrages!$F$6,COLUMNS($G:AO)-2,,)=0,"",OFFSET(Paramétrages!$F$6,COLUMNS($G:AO)-2,,)),Paramétrages!$X:$X,$B110&amp;$C110)&amp;" sur "&amp;IF(OFFSET(Paramétrages!$G$6,COLUMNS($H:AP)-2,,)=0,"",OFFSET(Paramétrages!$G$6,COLUMNS($H:AP)-2,,))&amp;")"))</f>
        <v/>
      </c>
      <c r="AN110" s="1" t="str">
        <f ca="1">IF(OFFSET(Paramétrages!$F$6,COLUMNS($G:AP)-2,,)=0,"",IF($B110="","",IF(COUNTA(Paramétrages!$F$5:$F$32)=0,"",IF(ISBLANK('Compréhension de l''écrit'!$D110),"",IF((SUMIFS(Paramétrages!$W:$W,Paramétrages!$Y:$Y,IF(OFFSET(Paramétrages!$F$6,COLUMNS($G:AP)-2,,)=0,"",OFFSET(Paramétrages!$F$6,COLUMNS($G:AP)-2,,)),Paramétrages!$X:$X,$B110&amp;$C110)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110&amp;$C110))/(IF(OFFSET(Paramétrages!$G$6,COLUMNS($H:AQ)-2,,)=0,"",OFFSET(Paramétrages!$G$6,COLUMNS($H:AQ)-2,,)))&lt;0.67,"B","C"))))))&amp;IF(OFFSET(Paramétrages!$F$6,COLUMNS($G:AP)-2,,)=0,"",IF(ISBLANK('Compréhension de l''écrit'!$D110),""," ("&amp;SUMIFS(Paramétrages!$W:$W,Paramétrages!$Y:$Y,IF(OFFSET(Paramétrages!$F$6,COLUMNS($G:AP)-2,,)=0,"",OFFSET(Paramétrages!$F$6,COLUMNS($G:AP)-2,,)),Paramétrages!$X:$X,$B110&amp;$C110)&amp;" sur "&amp;IF(OFFSET(Paramétrages!$G$6,COLUMNS($H:AQ)-2,,)=0,"",OFFSET(Paramétrages!$G$6,COLUMNS($H:AQ)-2,,))&amp;")"))</f>
        <v/>
      </c>
      <c r="AO110" s="1" t="str">
        <f ca="1">IF(OFFSET(Paramétrages!$F$6,COLUMNS($G:AQ)-2,,)=0,"",IF($B110="","",IF(COUNTA(Paramétrages!$F$5:$F$32)=0,"",IF(ISBLANK('Compréhension de l''écrit'!$D110),"",IF((SUMIFS(Paramétrages!$W:$W,Paramétrages!$Y:$Y,IF(OFFSET(Paramétrages!$F$6,COLUMNS($G:AQ)-2,,)=0,"",OFFSET(Paramétrages!$F$6,COLUMNS($G:AQ)-2,,)),Paramétrages!$X:$X,$B110&amp;$C110)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110&amp;$C110))/(IF(OFFSET(Paramétrages!$G$6,COLUMNS($H:AR)-2,,)=0,"",OFFSET(Paramétrages!$G$6,COLUMNS($H:AR)-2,,)))&lt;0.67,"B","C"))))))&amp;IF(OFFSET(Paramétrages!$F$6,COLUMNS($G:AQ)-2,,)=0,"",IF(ISBLANK('Compréhension de l''écrit'!$D110),""," ("&amp;SUMIFS(Paramétrages!$W:$W,Paramétrages!$Y:$Y,IF(OFFSET(Paramétrages!$F$6,COLUMNS($G:AQ)-2,,)=0,"",OFFSET(Paramétrages!$F$6,COLUMNS($G:AQ)-2,,)),Paramétrages!$X:$X,$B110&amp;$C110)&amp;" sur "&amp;IF(OFFSET(Paramétrages!$G$6,COLUMNS($H:AR)-2,,)=0,"",OFFSET(Paramétrages!$G$6,COLUMNS($H:AR)-2,,))&amp;")"))</f>
        <v/>
      </c>
      <c r="AP110" s="1" t="str">
        <f ca="1">IF(OFFSET(Paramétrages!$F$6,COLUMNS($G:AR)-2,,)=0,"",IF($B110="","",IF(COUNTA(Paramétrages!$F$5:$F$32)=0,"",IF(ISBLANK('Compréhension de l''écrit'!$D110),"",IF((SUMIFS(Paramétrages!$W:$W,Paramétrages!$Y:$Y,IF(OFFSET(Paramétrages!$F$6,COLUMNS($G:AR)-2,,)=0,"",OFFSET(Paramétrages!$F$6,COLUMNS($G:AR)-2,,)),Paramétrages!$X:$X,$B110&amp;$C110)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110&amp;$C110))/(IF(OFFSET(Paramétrages!$G$6,COLUMNS($H:AS)-2,,)=0,"",OFFSET(Paramétrages!$G$6,COLUMNS($H:AS)-2,,)))&lt;0.67,"B","C"))))))&amp;IF(OFFSET(Paramétrages!$F$6,COLUMNS($G:AR)-2,,)=0,"",IF(ISBLANK('Compréhension de l''écrit'!$D110),""," ("&amp;SUMIFS(Paramétrages!$W:$W,Paramétrages!$Y:$Y,IF(OFFSET(Paramétrages!$F$6,COLUMNS($G:AR)-2,,)=0,"",OFFSET(Paramétrages!$F$6,COLUMNS($G:AR)-2,,)),Paramétrages!$X:$X,$B110&amp;$C110)&amp;" sur "&amp;IF(OFFSET(Paramétrages!$G$6,COLUMNS($H:AS)-2,,)=0,"",OFFSET(Paramétrages!$G$6,COLUMNS($H:AS)-2,,))&amp;")"))</f>
        <v/>
      </c>
      <c r="AQ110" s="1" t="str">
        <f ca="1">IF(OFFSET(Paramétrages!$F$6,COLUMNS($G:AS)-2,,)=0,"",IF($B110="","",IF(COUNTA(Paramétrages!$F$5:$F$32)=0,"",IF(ISBLANK('Compréhension de l''écrit'!$D110),"",IF((SUMIFS(Paramétrages!$W:$W,Paramétrages!$Y:$Y,IF(OFFSET(Paramétrages!$F$6,COLUMNS($G:AS)-2,,)=0,"",OFFSET(Paramétrages!$F$6,COLUMNS($G:AS)-2,,)),Paramétrages!$X:$X,$B110&amp;$C110)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110&amp;$C110))/(IF(OFFSET(Paramétrages!$G$6,COLUMNS($H:AT)-2,,)=0,"",OFFSET(Paramétrages!$G$6,COLUMNS($H:AT)-2,,)))&lt;0.67,"B","C"))))))&amp;IF(OFFSET(Paramétrages!$F$6,COLUMNS($G:AS)-2,,)=0,"",IF(ISBLANK('Compréhension de l''écrit'!$D110),""," ("&amp;SUMIFS(Paramétrages!$W:$W,Paramétrages!$Y:$Y,IF(OFFSET(Paramétrages!$F$6,COLUMNS($G:AS)-2,,)=0,"",OFFSET(Paramétrages!$F$6,COLUMNS($G:AS)-2,,)),Paramétrages!$X:$X,$B110&amp;$C110)&amp;" sur "&amp;IF(OFFSET(Paramétrages!$G$6,COLUMNS($H:AT)-2,,)=0,"",OFFSET(Paramétrages!$G$6,COLUMNS($H:AT)-2,,))&amp;")"))</f>
        <v/>
      </c>
      <c r="AR110" s="1" t="str">
        <f ca="1">IF(OFFSET(Paramétrages!$F$6,COLUMNS($G:AT)-2,,)=0,"",IF($B110="","",IF(COUNTA(Paramétrages!$F$5:$F$32)=0,"",IF(ISBLANK('Compréhension de l''écrit'!$D110),"",IF((SUMIFS(Paramétrages!$W:$W,Paramétrages!$Y:$Y,IF(OFFSET(Paramétrages!$F$6,COLUMNS($G:AT)-2,,)=0,"",OFFSET(Paramétrages!$F$6,COLUMNS($G:AT)-2,,)),Paramétrages!$X:$X,$B110&amp;$C110)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110&amp;$C110))/(IF(OFFSET(Paramétrages!$G$6,COLUMNS($H:AU)-2,,)=0,"",OFFSET(Paramétrages!$G$6,COLUMNS($H:AU)-2,,)))&lt;0.67,"B","C"))))))&amp;IF(OFFSET(Paramétrages!$F$6,COLUMNS($G:AT)-2,,)=0,"",IF(ISBLANK('Compréhension de l''écrit'!$D110),""," ("&amp;SUMIFS(Paramétrages!$W:$W,Paramétrages!$Y:$Y,IF(OFFSET(Paramétrages!$F$6,COLUMNS($G:AT)-2,,)=0,"",OFFSET(Paramétrages!$F$6,COLUMNS($G:AT)-2,,)),Paramétrages!$X:$X,$B110&amp;$C110)&amp;" sur "&amp;IF(OFFSET(Paramétrages!$G$6,COLUMNS($H:AU)-2,,)=0,"",OFFSET(Paramétrages!$G$6,COLUMNS($H:AU)-2,,))&amp;")"))</f>
        <v/>
      </c>
      <c r="AS110" s="1" t="str">
        <f ca="1">IF(OFFSET(Paramétrages!$F$6,COLUMNS($G:AU)-2,,)=0,"",IF($B110="","",IF(COUNTA(Paramétrages!$F$5:$F$32)=0,"",IF(ISBLANK('Compréhension de l''écrit'!$D110),"",IF((SUMIFS(Paramétrages!$W:$W,Paramétrages!$Y:$Y,IF(OFFSET(Paramétrages!$F$6,COLUMNS($G:AU)-2,,)=0,"",OFFSET(Paramétrages!$F$6,COLUMNS($G:AU)-2,,)),Paramétrages!$X:$X,$B110&amp;$C110)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110&amp;$C110))/(IF(OFFSET(Paramétrages!$G$6,COLUMNS($H:AV)-2,,)=0,"",OFFSET(Paramétrages!$G$6,COLUMNS($H:AV)-2,,)))&lt;0.67,"B","C"))))))&amp;IF(OFFSET(Paramétrages!$F$6,COLUMNS($G:AU)-2,,)=0,"",IF(ISBLANK('Compréhension de l''écrit'!$D110),""," ("&amp;SUMIFS(Paramétrages!$W:$W,Paramétrages!$Y:$Y,IF(OFFSET(Paramétrages!$F$6,COLUMNS($G:AU)-2,,)=0,"",OFFSET(Paramétrages!$F$6,COLUMNS($G:AU)-2,,)),Paramétrages!$X:$X,$B110&amp;$C110)&amp;" sur "&amp;IF(OFFSET(Paramétrages!$G$6,COLUMNS($H:AV)-2,,)=0,"",OFFSET(Paramétrages!$G$6,COLUMNS($H:AV)-2,,))&amp;")"))</f>
        <v/>
      </c>
      <c r="AT110" s="1" t="str">
        <f ca="1">IF(OFFSET(Paramétrages!$F$6,COLUMNS($G:AV)-2,,)=0,"",IF($B110="","",IF(COUNTA(Paramétrages!$F$5:$F$32)=0,"",IF(ISBLANK('Compréhension de l''écrit'!$D110),"",IF((SUMIFS(Paramétrages!$W:$W,Paramétrages!$Y:$Y,IF(OFFSET(Paramétrages!$F$6,COLUMNS($G:AV)-2,,)=0,"",OFFSET(Paramétrages!$F$6,COLUMNS($G:AV)-2,,)),Paramétrages!$X:$X,$B110&amp;$C110)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110&amp;$C110))/(IF(OFFSET(Paramétrages!$G$6,COLUMNS($H:AW)-2,,)=0,"",OFFSET(Paramétrages!$G$6,COLUMNS($H:AW)-2,,)))&lt;0.67,"B","C"))))))&amp;IF(OFFSET(Paramétrages!$F$6,COLUMNS($G:AV)-2,,)=0,"",IF(ISBLANK('Compréhension de l''écrit'!$D110),""," ("&amp;SUMIFS(Paramétrages!$W:$W,Paramétrages!$Y:$Y,IF(OFFSET(Paramétrages!$F$6,COLUMNS($G:AV)-2,,)=0,"",OFFSET(Paramétrages!$F$6,COLUMNS($G:AV)-2,,)),Paramétrages!$X:$X,$B110&amp;$C110)&amp;" sur "&amp;IF(OFFSET(Paramétrages!$G$6,COLUMNS($H:AW)-2,,)=0,"",OFFSET(Paramétrages!$G$6,COLUMNS($H:AW)-2,,))&amp;")"))</f>
        <v/>
      </c>
      <c r="AU110" s="1" t="str">
        <f ca="1">IF(OFFSET(Paramétrages!$F$6,COLUMNS($G:AW)-2,,)=0,"",IF($B110="","",IF(COUNTA(Paramétrages!$F$5:$F$32)=0,"",IF(ISBLANK('Compréhension de l''écrit'!$D110),"",IF((SUMIFS(Paramétrages!$W:$W,Paramétrages!$Y:$Y,IF(OFFSET(Paramétrages!$F$6,COLUMNS($G:AW)-2,,)=0,"",OFFSET(Paramétrages!$F$6,COLUMNS($G:AW)-2,,)),Paramétrages!$X:$X,$B110&amp;$C110)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110&amp;$C110))/(IF(OFFSET(Paramétrages!$G$6,COLUMNS($H:AX)-2,,)=0,"",OFFSET(Paramétrages!$G$6,COLUMNS($H:AX)-2,,)))&lt;0.67,"B","C"))))))&amp;IF(OFFSET(Paramétrages!$F$6,COLUMNS($G:AW)-2,,)=0,"",IF(ISBLANK('Compréhension de l''écrit'!$D110),""," ("&amp;SUMIFS(Paramétrages!$W:$W,Paramétrages!$Y:$Y,IF(OFFSET(Paramétrages!$F$6,COLUMNS($G:AW)-2,,)=0,"",OFFSET(Paramétrages!$F$6,COLUMNS($G:AW)-2,,)),Paramétrages!$X:$X,$B110&amp;$C110)&amp;" sur "&amp;IF(OFFSET(Paramétrages!$G$6,COLUMNS($H:AX)-2,,)=0,"",OFFSET(Paramétrages!$G$6,COLUMNS($H:AX)-2,,))&amp;")"))</f>
        <v/>
      </c>
      <c r="AV110" s="1" t="str">
        <f ca="1">IF(OFFSET(Paramétrages!$F$6,COLUMNS($G:AX)-2,,)=0,"",IF($B110="","",IF(COUNTA(Paramétrages!$F$5:$F$32)=0,"",IF(ISBLANK('Compréhension de l''écrit'!$D110),"",IF((SUMIFS(Paramétrages!$W:$W,Paramétrages!$Y:$Y,IF(OFFSET(Paramétrages!$F$6,COLUMNS($G:AX)-2,,)=0,"",OFFSET(Paramétrages!$F$6,COLUMNS($G:AX)-2,,)),Paramétrages!$X:$X,$B110&amp;$C110)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110&amp;$C110))/(IF(OFFSET(Paramétrages!$G$6,COLUMNS($H:AY)-2,,)=0,"",OFFSET(Paramétrages!$G$6,COLUMNS($H:AY)-2,,)))&lt;0.67,"B","C"))))))&amp;IF(OFFSET(Paramétrages!$F$6,COLUMNS($G:AX)-2,,)=0,"",IF(ISBLANK('Compréhension de l''écrit'!$D110),""," ("&amp;SUMIFS(Paramétrages!$W:$W,Paramétrages!$Y:$Y,IF(OFFSET(Paramétrages!$F$6,COLUMNS($G:AX)-2,,)=0,"",OFFSET(Paramétrages!$F$6,COLUMNS($G:AX)-2,,)),Paramétrages!$X:$X,$B110&amp;$C110)&amp;" sur "&amp;IF(OFFSET(Paramétrages!$G$6,COLUMNS($H:AY)-2,,)=0,"",OFFSET(Paramétrages!$G$6,COLUMNS($H:AY)-2,,))&amp;")"))</f>
        <v/>
      </c>
      <c r="AW110" s="1" t="str">
        <f ca="1">IF(OFFSET(Paramétrages!$F$6,COLUMNS($G:AY)-2,,)=0,"",IF($B110="","",IF(COUNTA(Paramétrages!$F$5:$F$32)=0,"",IF(ISBLANK('Compréhension de l''écrit'!$D110),"",IF((SUMIFS(Paramétrages!$W:$W,Paramétrages!$Y:$Y,IF(OFFSET(Paramétrages!$F$6,COLUMNS($G:AY)-2,,)=0,"",OFFSET(Paramétrages!$F$6,COLUMNS($G:AY)-2,,)),Paramétrages!$X:$X,$B110&amp;$C110)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110&amp;$C110))/(IF(OFFSET(Paramétrages!$G$6,COLUMNS($H:AZ)-2,,)=0,"",OFFSET(Paramétrages!$G$6,COLUMNS($H:AZ)-2,,)))&lt;0.67,"B","C"))))))&amp;IF(OFFSET(Paramétrages!$F$6,COLUMNS($G:AY)-2,,)=0,"",IF(ISBLANK('Compréhension de l''écrit'!$D110),""," ("&amp;SUMIFS(Paramétrages!$W:$W,Paramétrages!$Y:$Y,IF(OFFSET(Paramétrages!$F$6,COLUMNS($G:AY)-2,,)=0,"",OFFSET(Paramétrages!$F$6,COLUMNS($G:AY)-2,,)),Paramétrages!$X:$X,$B110&amp;$C110)&amp;" sur "&amp;IF(OFFSET(Paramétrages!$G$6,COLUMNS($H:AZ)-2,,)=0,"",OFFSET(Paramétrages!$G$6,COLUMNS($H:AZ)-2,,))&amp;")"))</f>
        <v/>
      </c>
      <c r="AX110" s="1" t="str">
        <f ca="1">IF(OFFSET(Paramétrages!$F$6,COLUMNS($G:AZ)-2,,)=0,"",IF($B110="","",IF(COUNTA(Paramétrages!$F$5:$F$32)=0,"",IF(ISBLANK('Compréhension de l''écrit'!$D110),"",IF((SUMIFS(Paramétrages!$W:$W,Paramétrages!$Y:$Y,IF(OFFSET(Paramétrages!$F$6,COLUMNS($G:AZ)-2,,)=0,"",OFFSET(Paramétrages!$F$6,COLUMNS($G:AZ)-2,,)),Paramétrages!$X:$X,$B110&amp;$C110)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110&amp;$C110))/(IF(OFFSET(Paramétrages!$G$6,COLUMNS($H:BA)-2,,)=0,"",OFFSET(Paramétrages!$G$6,COLUMNS($H:BA)-2,,)))&lt;0.67,"B","C"))))))&amp;IF(OFFSET(Paramétrages!$F$6,COLUMNS($G:AZ)-2,,)=0,"",IF(ISBLANK('Compréhension de l''écrit'!$D110),""," ("&amp;SUMIFS(Paramétrages!$W:$W,Paramétrages!$Y:$Y,IF(OFFSET(Paramétrages!$F$6,COLUMNS($G:AZ)-2,,)=0,"",OFFSET(Paramétrages!$F$6,COLUMNS($G:AZ)-2,,)),Paramétrages!$X:$X,$B110&amp;$C110)&amp;" sur "&amp;IF(OFFSET(Paramétrages!$G$6,COLUMNS($H:BA)-2,,)=0,"",OFFSET(Paramétrages!$G$6,COLUMNS($H:BA)-2,,))&amp;")"))</f>
        <v/>
      </c>
      <c r="AY110" s="1" t="str">
        <f ca="1">IF(OFFSET(Paramétrages!$F$6,COLUMNS($G:BA)-2,,)=0,"",IF($B110="","",IF(COUNTA(Paramétrages!$F$5:$F$32)=0,"",IF(ISBLANK('Compréhension de l''écrit'!$D110),"",IF((SUMIFS(Paramétrages!$W:$W,Paramétrages!$Y:$Y,IF(OFFSET(Paramétrages!$F$6,COLUMNS($G:BA)-2,,)=0,"",OFFSET(Paramétrages!$F$6,COLUMNS($G:BA)-2,,)),Paramétrages!$X:$X,$B110&amp;$C110)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110&amp;$C110))/(IF(OFFSET(Paramétrages!$G$6,COLUMNS($H:BB)-2,,)=0,"",OFFSET(Paramétrages!$G$6,COLUMNS($H:BB)-2,,)))&lt;0.67,"B","C"))))))&amp;IF(OFFSET(Paramétrages!$F$6,COLUMNS($G:BA)-2,,)=0,"",IF(ISBLANK('Compréhension de l''écrit'!$D110),""," ("&amp;SUMIFS(Paramétrages!$W:$W,Paramétrages!$Y:$Y,IF(OFFSET(Paramétrages!$F$6,COLUMNS($G:BA)-2,,)=0,"",OFFSET(Paramétrages!$F$6,COLUMNS($G:BA)-2,,)),Paramétrages!$X:$X,$B110&amp;$C110)&amp;" sur "&amp;IF(OFFSET(Paramétrages!$G$6,COLUMNS($H:BB)-2,,)=0,"",OFFSET(Paramétrages!$G$6,COLUMNS($H:BB)-2,,))&amp;")"))</f>
        <v/>
      </c>
      <c r="AZ110" s="1" t="str">
        <f ca="1">IF(OFFSET(Paramétrages!$F$6,COLUMNS($G:BB)-2,,)=0,"",IF($B110="","",IF(COUNTA(Paramétrages!$F$5:$F$32)=0,"",IF(ISBLANK('Compréhension de l''écrit'!$D110),"",IF((SUMIFS(Paramétrages!$W:$W,Paramétrages!$Y:$Y,IF(OFFSET(Paramétrages!$F$6,COLUMNS($G:BB)-2,,)=0,"",OFFSET(Paramétrages!$F$6,COLUMNS($G:BB)-2,,)),Paramétrages!$X:$X,$B110&amp;$C110)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110&amp;$C110))/(IF(OFFSET(Paramétrages!$G$6,COLUMNS($H:BC)-2,,)=0,"",OFFSET(Paramétrages!$G$6,COLUMNS($H:BC)-2,,)))&lt;0.67,"B","C"))))))&amp;IF(OFFSET(Paramétrages!$F$6,COLUMNS($G:BB)-2,,)=0,"",IF(ISBLANK('Compréhension de l''écrit'!$D110),""," ("&amp;SUMIFS(Paramétrages!$W:$W,Paramétrages!$Y:$Y,IF(OFFSET(Paramétrages!$F$6,COLUMNS($G:BB)-2,,)=0,"",OFFSET(Paramétrages!$F$6,COLUMNS($G:BB)-2,,)),Paramétrages!$X:$X,$B110&amp;$C110)&amp;" sur "&amp;IF(OFFSET(Paramétrages!$G$6,COLUMNS($H:BC)-2,,)=0,"",OFFSET(Paramétrages!$G$6,COLUMNS($H:BC)-2,,))&amp;")"))</f>
        <v/>
      </c>
      <c r="BA110" s="1" t="str">
        <f ca="1">IF(OFFSET(Paramétrages!$F$6,COLUMNS($G:BC)-2,,)=0,"",IF($B110="","",IF(COUNTA(Paramétrages!$F$5:$F$32)=0,"",IF(ISBLANK('Compréhension de l''écrit'!$D110),"",IF((SUMIFS(Paramétrages!$W:$W,Paramétrages!$Y:$Y,IF(OFFSET(Paramétrages!$F$6,COLUMNS($G:BC)-2,,)=0,"",OFFSET(Paramétrages!$F$6,COLUMNS($G:BC)-2,,)),Paramétrages!$X:$X,$B110&amp;$C110)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110&amp;$C110))/(IF(OFFSET(Paramétrages!$G$6,COLUMNS($H:BD)-2,,)=0,"",OFFSET(Paramétrages!$G$6,COLUMNS($H:BD)-2,,)))&lt;0.67,"B","C"))))))&amp;IF(OFFSET(Paramétrages!$F$6,COLUMNS($G:BC)-2,,)=0,"",IF(ISBLANK('Compréhension de l''écrit'!$D110),""," ("&amp;SUMIFS(Paramétrages!$W:$W,Paramétrages!$Y:$Y,IF(OFFSET(Paramétrages!$F$6,COLUMNS($G:BC)-2,,)=0,"",OFFSET(Paramétrages!$F$6,COLUMNS($G:BC)-2,,)),Paramétrages!$X:$X,$B110&amp;$C110)&amp;" sur "&amp;IF(OFFSET(Paramétrages!$G$6,COLUMNS($H:BD)-2,,)=0,"",OFFSET(Paramétrages!$G$6,COLUMNS($H:BD)-2,,))&amp;")"))</f>
        <v/>
      </c>
      <c r="BB110" s="1" t="str">
        <f ca="1">IF(OFFSET(Paramétrages!$F$6,COLUMNS($G:BD)-2,,)=0,"",IF($B110="","",IF(COUNTA(Paramétrages!$F$5:$F$32)=0,"",IF(ISBLANK('Compréhension de l''écrit'!$D110),"",IF((SUMIFS(Paramétrages!$W:$W,Paramétrages!$Y:$Y,IF(OFFSET(Paramétrages!$F$6,COLUMNS($G:BD)-2,,)=0,"",OFFSET(Paramétrages!$F$6,COLUMNS($G:BD)-2,,)),Paramétrages!$X:$X,$B110&amp;$C110)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110&amp;$C110))/(IF(OFFSET(Paramétrages!$G$6,COLUMNS($H:BE)-2,,)=0,"",OFFSET(Paramétrages!$G$6,COLUMNS($H:BE)-2,,)))&lt;0.67,"B","C"))))))&amp;IF(OFFSET(Paramétrages!$F$6,COLUMNS($G:BD)-2,,)=0,"",IF(ISBLANK('Compréhension de l''écrit'!$D110),""," ("&amp;SUMIFS(Paramétrages!$W:$W,Paramétrages!$Y:$Y,IF(OFFSET(Paramétrages!$F$6,COLUMNS($G:BD)-2,,)=0,"",OFFSET(Paramétrages!$F$6,COLUMNS($G:BD)-2,,)),Paramétrages!$X:$X,$B110&amp;$C110)&amp;" sur "&amp;IF(OFFSET(Paramétrages!$G$6,COLUMNS($H:BE)-2,,)=0,"",OFFSET(Paramétrages!$G$6,COLUMNS($H:BE)-2,,))&amp;")"))</f>
        <v/>
      </c>
      <c r="BC110" s="1" t="str">
        <f ca="1">IF(OFFSET(Paramétrages!$F$6,COLUMNS($G:BE)-2,,)=0,"",IF($B110="","",IF(COUNTA(Paramétrages!$F$5:$F$32)=0,"",IF(ISBLANK('Compréhension de l''écrit'!$D110),"",IF((SUMIFS(Paramétrages!$W:$W,Paramétrages!$Y:$Y,IF(OFFSET(Paramétrages!$F$6,COLUMNS($G:BE)-2,,)=0,"",OFFSET(Paramétrages!$F$6,COLUMNS($G:BE)-2,,)),Paramétrages!$X:$X,$B110&amp;$C110)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110&amp;$C110))/(IF(OFFSET(Paramétrages!$G$6,COLUMNS($H:BF)-2,,)=0,"",OFFSET(Paramétrages!$G$6,COLUMNS($H:BF)-2,,)))&lt;0.67,"B","C"))))))&amp;IF(OFFSET(Paramétrages!$F$6,COLUMNS($G:BE)-2,,)=0,"",IF(ISBLANK('Compréhension de l''écrit'!$D110),""," ("&amp;SUMIFS(Paramétrages!$W:$W,Paramétrages!$Y:$Y,IF(OFFSET(Paramétrages!$F$6,COLUMNS($G:BE)-2,,)=0,"",OFFSET(Paramétrages!$F$6,COLUMNS($G:BE)-2,,)),Paramétrages!$X:$X,$B110&amp;$C110)&amp;" sur "&amp;IF(OFFSET(Paramétrages!$G$6,COLUMNS($H:BF)-2,,)=0,"",OFFSET(Paramétrages!$G$6,COLUMNS($H:BF)-2,,))&amp;")"))</f>
        <v/>
      </c>
      <c r="BD110" s="1" t="str">
        <f ca="1">IF(OFFSET(Paramétrages!$F$6,COLUMNS($G:BF)-2,,)=0,"",IF($B110="","",IF(COUNTA(Paramétrages!$F$5:$F$32)=0,"",IF(ISBLANK('Compréhension de l''écrit'!$D110),"",IF((SUMIFS(Paramétrages!$W:$W,Paramétrages!$Y:$Y,IF(OFFSET(Paramétrages!$F$6,COLUMNS($G:BF)-2,,)=0,"",OFFSET(Paramétrages!$F$6,COLUMNS($G:BF)-2,,)),Paramétrages!$X:$X,$B110&amp;$C110)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110&amp;$C110))/(IF(OFFSET(Paramétrages!$G$6,COLUMNS($H:BG)-2,,)=0,"",OFFSET(Paramétrages!$G$6,COLUMNS($H:BG)-2,,)))&lt;0.67,"B","C"))))))&amp;IF(OFFSET(Paramétrages!$F$6,COLUMNS($G:BF)-2,,)=0,"",IF(ISBLANK('Compréhension de l''écrit'!$D110),""," ("&amp;SUMIFS(Paramétrages!$W:$W,Paramétrages!$Y:$Y,IF(OFFSET(Paramétrages!$F$6,COLUMNS($G:BF)-2,,)=0,"",OFFSET(Paramétrages!$F$6,COLUMNS($G:BF)-2,,)),Paramétrages!$X:$X,$B110&amp;$C110)&amp;" sur "&amp;IF(OFFSET(Paramétrages!$G$6,COLUMNS($H:BG)-2,,)=0,"",OFFSET(Paramétrages!$G$6,COLUMNS($H:BG)-2,,))&amp;")"))</f>
        <v/>
      </c>
      <c r="BE110" s="1" t="str">
        <f ca="1">IF(OFFSET(Paramétrages!$F$6,COLUMNS($G:BG)-2,,)=0,"",IF($B110="","",IF(COUNTA(Paramétrages!$F$5:$F$32)=0,"",IF(ISBLANK('Compréhension de l''écrit'!$D110),"",IF((SUMIFS(Paramétrages!$W:$W,Paramétrages!$Y:$Y,IF(OFFSET(Paramétrages!$F$6,COLUMNS($G:BG)-2,,)=0,"",OFFSET(Paramétrages!$F$6,COLUMNS($G:BG)-2,,)),Paramétrages!$X:$X,$B110&amp;$C110)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110&amp;$C110))/(IF(OFFSET(Paramétrages!$G$6,COLUMNS($H:BH)-2,,)=0,"",OFFSET(Paramétrages!$G$6,COLUMNS($H:BH)-2,,)))&lt;0.67,"B","C"))))))&amp;IF(OFFSET(Paramétrages!$F$6,COLUMNS($G:BG)-2,,)=0,"",IF(ISBLANK('Compréhension de l''écrit'!$D110),""," ("&amp;SUMIFS(Paramétrages!$W:$W,Paramétrages!$Y:$Y,IF(OFFSET(Paramétrages!$F$6,COLUMNS($G:BG)-2,,)=0,"",OFFSET(Paramétrages!$F$6,COLUMNS($G:BG)-2,,)),Paramétrages!$X:$X,$B110&amp;$C110)&amp;" sur "&amp;IF(OFFSET(Paramétrages!$G$6,COLUMNS($H:BH)-2,,)=0,"",OFFSET(Paramétrages!$G$6,COLUMNS($H:BH)-2,,))&amp;")"))</f>
        <v/>
      </c>
      <c r="BF110" s="1" t="str">
        <f ca="1">IF(OFFSET(Paramétrages!$F$6,COLUMNS($G:BH)-2,,)=0,"",IF($B110="","",IF(COUNTA(Paramétrages!$F$5:$F$32)=0,"",IF(ISBLANK('Compréhension de l''écrit'!$D110),"",IF((SUMIFS(Paramétrages!$W:$W,Paramétrages!$Y:$Y,IF(OFFSET(Paramétrages!$F$6,COLUMNS($G:BH)-2,,)=0,"",OFFSET(Paramétrages!$F$6,COLUMNS($G:BH)-2,,)),Paramétrages!$X:$X,$B110&amp;$C110)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110&amp;$C110))/(IF(OFFSET(Paramétrages!$G$6,COLUMNS($H:BI)-2,,)=0,"",OFFSET(Paramétrages!$G$6,COLUMNS($H:BI)-2,,)))&lt;0.67,"B","C"))))))&amp;IF(OFFSET(Paramétrages!$F$6,COLUMNS($G:BH)-2,,)=0,"",IF(ISBLANK('Compréhension de l''écrit'!$D110),""," ("&amp;SUMIFS(Paramétrages!$W:$W,Paramétrages!$Y:$Y,IF(OFFSET(Paramétrages!$F$6,COLUMNS($G:BH)-2,,)=0,"",OFFSET(Paramétrages!$F$6,COLUMNS($G:BH)-2,,)),Paramétrages!$X:$X,$B110&amp;$C110)&amp;" sur "&amp;IF(OFFSET(Paramétrages!$G$6,COLUMNS($H:BI)-2,,)=0,"",OFFSET(Paramétrages!$G$6,COLUMNS($H:BI)-2,,))&amp;")"))</f>
        <v/>
      </c>
      <c r="BG110" s="1" t="str">
        <f ca="1">IF(OFFSET(Paramétrages!$F$6,COLUMNS($G:BI)-2,,)=0,"",IF($B110="","",IF(COUNTA(Paramétrages!$F$5:$F$32)=0,"",IF(ISBLANK('Compréhension de l''écrit'!$D110),"",IF((SUMIFS(Paramétrages!$W:$W,Paramétrages!$Y:$Y,IF(OFFSET(Paramétrages!$F$6,COLUMNS($G:BI)-2,,)=0,"",OFFSET(Paramétrages!$F$6,COLUMNS($G:BI)-2,,)),Paramétrages!$X:$X,$B110&amp;$C110)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110&amp;$C110))/(IF(OFFSET(Paramétrages!$G$6,COLUMNS($H:BJ)-2,,)=0,"",OFFSET(Paramétrages!$G$6,COLUMNS($H:BJ)-2,,)))&lt;0.67,"B","C"))))))&amp;IF(OFFSET(Paramétrages!$F$6,COLUMNS($G:BI)-2,,)=0,"",IF(ISBLANK('Compréhension de l''écrit'!$D110),""," ("&amp;SUMIFS(Paramétrages!$W:$W,Paramétrages!$Y:$Y,IF(OFFSET(Paramétrages!$F$6,COLUMNS($G:BI)-2,,)=0,"",OFFSET(Paramétrages!$F$6,COLUMNS($G:BI)-2,,)),Paramétrages!$X:$X,$B110&amp;$C110)&amp;" sur "&amp;IF(OFFSET(Paramétrages!$G$6,COLUMNS($H:BJ)-2,,)=0,"",OFFSET(Paramétrages!$G$6,COLUMNS($H:BJ)-2,,))&amp;")"))</f>
        <v/>
      </c>
      <c r="BH110" s="1" t="str">
        <f ca="1">IF(OFFSET(Paramétrages!$F$6,COLUMNS($G:BJ)-2,,)=0,"",IF($B110="","",IF(COUNTA(Paramétrages!$F$5:$F$32)=0,"",IF(ISBLANK('Compréhension de l''écrit'!$D110),"",IF((SUMIFS(Paramétrages!$W:$W,Paramétrages!$Y:$Y,IF(OFFSET(Paramétrages!$F$6,COLUMNS($G:BJ)-2,,)=0,"",OFFSET(Paramétrages!$F$6,COLUMNS($G:BJ)-2,,)),Paramétrages!$X:$X,$B110&amp;$C110)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110&amp;$C110))/(IF(OFFSET(Paramétrages!$G$6,COLUMNS($H:BK)-2,,)=0,"",OFFSET(Paramétrages!$G$6,COLUMNS($H:BK)-2,,)))&lt;0.67,"B","C"))))))&amp;IF(OFFSET(Paramétrages!$F$6,COLUMNS($G:BJ)-2,,)=0,"",IF(ISBLANK('Compréhension de l''écrit'!$D110),""," ("&amp;SUMIFS(Paramétrages!$W:$W,Paramétrages!$Y:$Y,IF(OFFSET(Paramétrages!$F$6,COLUMNS($G:BJ)-2,,)=0,"",OFFSET(Paramétrages!$F$6,COLUMNS($G:BJ)-2,,)),Paramétrages!$X:$X,$B110&amp;$C110)&amp;" sur "&amp;IF(OFFSET(Paramétrages!$G$6,COLUMNS($H:BK)-2,,)=0,"",OFFSET(Paramétrages!$G$6,COLUMNS($H:BK)-2,,))&amp;")"))</f>
        <v/>
      </c>
      <c r="BI110" s="1" t="str">
        <f ca="1">IF(OFFSET(Paramétrages!$F$6,COLUMNS($G:BK)-2,,)=0,"",IF($B110="","",IF(COUNTA(Paramétrages!$F$5:$F$32)=0,"",IF(ISBLANK('Compréhension de l''écrit'!$D110),"",IF((SUMIFS(Paramétrages!$W:$W,Paramétrages!$Y:$Y,IF(OFFSET(Paramétrages!$F$6,COLUMNS($G:BK)-2,,)=0,"",OFFSET(Paramétrages!$F$6,COLUMNS($G:BK)-2,,)),Paramétrages!$X:$X,$B110&amp;$C110)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110&amp;$C110))/(IF(OFFSET(Paramétrages!$G$6,COLUMNS($H:BL)-2,,)=0,"",OFFSET(Paramétrages!$G$6,COLUMNS($H:BL)-2,,)))&lt;0.67,"B","C"))))))&amp;IF(OFFSET(Paramétrages!$F$6,COLUMNS($G:BK)-2,,)=0,"",IF(ISBLANK('Compréhension de l''écrit'!$D110),""," ("&amp;SUMIFS(Paramétrages!$W:$W,Paramétrages!$Y:$Y,IF(OFFSET(Paramétrages!$F$6,COLUMNS($G:BK)-2,,)=0,"",OFFSET(Paramétrages!$F$6,COLUMNS($G:BK)-2,,)),Paramétrages!$X:$X,$B110&amp;$C110)&amp;" sur "&amp;IF(OFFSET(Paramétrages!$G$6,COLUMNS($H:BL)-2,,)=0,"",OFFSET(Paramétrages!$G$6,COLUMNS($H:BL)-2,,))&amp;")"))</f>
        <v/>
      </c>
      <c r="BJ110" s="1" t="str">
        <f ca="1">IF(OFFSET(Paramétrages!$F$6,COLUMNS($G:BL)-2,,)=0,"",IF($B110="","",IF(COUNTA(Paramétrages!$F$5:$F$32)=0,"",IF(ISBLANK('Compréhension de l''écrit'!$D110),"",IF((SUMIFS(Paramétrages!$W:$W,Paramétrages!$Y:$Y,IF(OFFSET(Paramétrages!$F$6,COLUMNS($G:BL)-2,,)=0,"",OFFSET(Paramétrages!$F$6,COLUMNS($G:BL)-2,,)),Paramétrages!$X:$X,$B110&amp;$C110)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110&amp;$C110))/(IF(OFFSET(Paramétrages!$G$6,COLUMNS($H:BM)-2,,)=0,"",OFFSET(Paramétrages!$G$6,COLUMNS($H:BM)-2,,)))&lt;0.67,"B","C"))))))&amp;IF(OFFSET(Paramétrages!$F$6,COLUMNS($G:BL)-2,,)=0,"",IF(ISBLANK('Compréhension de l''écrit'!$D110),""," ("&amp;SUMIFS(Paramétrages!$W:$W,Paramétrages!$Y:$Y,IF(OFFSET(Paramétrages!$F$6,COLUMNS($G:BL)-2,,)=0,"",OFFSET(Paramétrages!$F$6,COLUMNS($G:BL)-2,,)),Paramétrages!$X:$X,$B110&amp;$C110)&amp;" sur "&amp;IF(OFFSET(Paramétrages!$G$6,COLUMNS($H:BM)-2,,)=0,"",OFFSET(Paramétrages!$G$6,COLUMNS($H:BM)-2,,))&amp;")"))</f>
        <v/>
      </c>
      <c r="BK110" s="1" t="str">
        <f ca="1">IF(OFFSET(Paramétrages!$F$6,COLUMNS($G:BM)-2,,)=0,"",IF($B110="","",IF(COUNTA(Paramétrages!$F$5:$F$32)=0,"",IF(ISBLANK('Compréhension de l''écrit'!$D110),"",IF((SUMIFS(Paramétrages!$W:$W,Paramétrages!$Y:$Y,IF(OFFSET(Paramétrages!$F$6,COLUMNS($G:BM)-2,,)=0,"",OFFSET(Paramétrages!$F$6,COLUMNS($G:BM)-2,,)),Paramétrages!$X:$X,$B110&amp;$C110)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110&amp;$C110))/(IF(OFFSET(Paramétrages!$G$6,COLUMNS($H:BN)-2,,)=0,"",OFFSET(Paramétrages!$G$6,COLUMNS($H:BN)-2,,)))&lt;0.67,"B","C"))))))&amp;IF(OFFSET(Paramétrages!$F$6,COLUMNS($G:BM)-2,,)=0,"",IF(ISBLANK('Compréhension de l''écrit'!$D110),""," ("&amp;SUMIFS(Paramétrages!$W:$W,Paramétrages!$Y:$Y,IF(OFFSET(Paramétrages!$F$6,COLUMNS($G:BM)-2,,)=0,"",OFFSET(Paramétrages!$F$6,COLUMNS($G:BM)-2,,)),Paramétrages!$X:$X,$B110&amp;$C110)&amp;" sur "&amp;IF(OFFSET(Paramétrages!$G$6,COLUMNS($H:BN)-2,,)=0,"",OFFSET(Paramétrages!$G$6,COLUMNS($H:BN)-2,,))&amp;")"))</f>
        <v/>
      </c>
      <c r="BL110" s="1" t="str">
        <f ca="1">IF(OFFSET(Paramétrages!$F$6,COLUMNS($G:BN)-2,,)=0,"",IF($B110="","",IF(COUNTA(Paramétrages!$F$5:$F$32)=0,"",IF(ISBLANK('Compréhension de l''écrit'!$D110),"",IF((SUMIFS(Paramétrages!$W:$W,Paramétrages!$Y:$Y,IF(OFFSET(Paramétrages!$F$6,COLUMNS($G:BN)-2,,)=0,"",OFFSET(Paramétrages!$F$6,COLUMNS($G:BN)-2,,)),Paramétrages!$X:$X,$B110&amp;$C110)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110&amp;$C110))/(IF(OFFSET(Paramétrages!$G$6,COLUMNS($H:BO)-2,,)=0,"",OFFSET(Paramétrages!$G$6,COLUMNS($H:BO)-2,,)))&lt;0.67,"B","C"))))))&amp;IF(OFFSET(Paramétrages!$F$6,COLUMNS($G:BN)-2,,)=0,"",IF(ISBLANK('Compréhension de l''écrit'!$D110),""," ("&amp;SUMIFS(Paramétrages!$W:$W,Paramétrages!$Y:$Y,IF(OFFSET(Paramétrages!$F$6,COLUMNS($G:BN)-2,,)=0,"",OFFSET(Paramétrages!$F$6,COLUMNS($G:BN)-2,,)),Paramétrages!$X:$X,$B110&amp;$C110)&amp;" sur "&amp;IF(OFFSET(Paramétrages!$G$6,COLUMNS($H:BO)-2,,)=0,"",OFFSET(Paramétrages!$G$6,COLUMNS($H:BO)-2,,))&amp;")"))</f>
        <v/>
      </c>
      <c r="BM110" s="1" t="str">
        <f ca="1">IF(OFFSET(Paramétrages!$F$6,COLUMNS($G:BO)-2,,)=0,"",IF($B110="","",IF(COUNTA(Paramétrages!$F$5:$F$32)=0,"",IF(ISBLANK('Compréhension de l''écrit'!$D110),"",IF((SUMIFS(Paramétrages!$W:$W,Paramétrages!$Y:$Y,IF(OFFSET(Paramétrages!$F$6,COLUMNS($G:BO)-2,,)=0,"",OFFSET(Paramétrages!$F$6,COLUMNS($G:BO)-2,,)),Paramétrages!$X:$X,$B110&amp;$C110)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110&amp;$C110))/(IF(OFFSET(Paramétrages!$G$6,COLUMNS($H:BP)-2,,)=0,"",OFFSET(Paramétrages!$G$6,COLUMNS($H:BP)-2,,)))&lt;0.67,"B","C"))))))&amp;IF(OFFSET(Paramétrages!$F$6,COLUMNS($G:BO)-2,,)=0,"",IF(ISBLANK('Compréhension de l''écrit'!$D110),""," ("&amp;SUMIFS(Paramétrages!$W:$W,Paramétrages!$Y:$Y,IF(OFFSET(Paramétrages!$F$6,COLUMNS($G:BO)-2,,)=0,"",OFFSET(Paramétrages!$F$6,COLUMNS($G:BO)-2,,)),Paramétrages!$X:$X,$B110&amp;$C110)&amp;" sur "&amp;IF(OFFSET(Paramétrages!$G$6,COLUMNS($H:BP)-2,,)=0,"",OFFSET(Paramétrages!$G$6,COLUMNS($H:BP)-2,,))&amp;")"))</f>
        <v/>
      </c>
      <c r="BN110" s="1" t="str">
        <f ca="1">IF(OFFSET(Paramétrages!$F$6,COLUMNS($G:BP)-2,,)=0,"",IF($B110="","",IF(COUNTA(Paramétrages!$F$5:$F$32)=0,"",IF(ISBLANK('Compréhension de l''écrit'!$D110),"",IF((SUMIFS(Paramétrages!$W:$W,Paramétrages!$Y:$Y,IF(OFFSET(Paramétrages!$F$6,COLUMNS($G:BP)-2,,)=0,"",OFFSET(Paramétrages!$F$6,COLUMNS($G:BP)-2,,)),Paramétrages!$X:$X,$B110&amp;$C110)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110&amp;$C110))/(IF(OFFSET(Paramétrages!$G$6,COLUMNS($H:BQ)-2,,)=0,"",OFFSET(Paramétrages!$G$6,COLUMNS($H:BQ)-2,,)))&lt;0.67,"B","C"))))))&amp;IF(OFFSET(Paramétrages!$F$6,COLUMNS($G:BP)-2,,)=0,"",IF(ISBLANK('Compréhension de l''écrit'!$D110),""," ("&amp;SUMIFS(Paramétrages!$W:$W,Paramétrages!$Y:$Y,IF(OFFSET(Paramétrages!$F$6,COLUMNS($G:BP)-2,,)=0,"",OFFSET(Paramétrages!$F$6,COLUMNS($G:BP)-2,,)),Paramétrages!$X:$X,$B110&amp;$C110)&amp;" sur "&amp;IF(OFFSET(Paramétrages!$G$6,COLUMNS($H:BQ)-2,,)=0,"",OFFSET(Paramétrages!$G$6,COLUMNS($H:BQ)-2,,))&amp;")"))</f>
        <v/>
      </c>
      <c r="BO110" s="1" t="str">
        <f ca="1">IF(OFFSET(Paramétrages!$F$6,COLUMNS($G:BQ)-2,,)=0,"",IF($B110="","",IF(COUNTA(Paramétrages!$F$5:$F$32)=0,"",IF(ISBLANK('Compréhension de l''écrit'!$D110),"",IF((SUMIFS(Paramétrages!$W:$W,Paramétrages!$Y:$Y,IF(OFFSET(Paramétrages!$F$6,COLUMNS($G:BQ)-2,,)=0,"",OFFSET(Paramétrages!$F$6,COLUMNS($G:BQ)-2,,)),Paramétrages!$X:$X,$B110&amp;$C110)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110&amp;$C110))/(IF(OFFSET(Paramétrages!$G$6,COLUMNS($H:BR)-2,,)=0,"",OFFSET(Paramétrages!$G$6,COLUMNS($H:BR)-2,,)))&lt;0.67,"B","C"))))))&amp;IF(OFFSET(Paramétrages!$F$6,COLUMNS($G:BQ)-2,,)=0,"",IF(ISBLANK('Compréhension de l''écrit'!$D110),""," ("&amp;SUMIFS(Paramétrages!$W:$W,Paramétrages!$Y:$Y,IF(OFFSET(Paramétrages!$F$6,COLUMNS($G:BQ)-2,,)=0,"",OFFSET(Paramétrages!$F$6,COLUMNS($G:BQ)-2,,)),Paramétrages!$X:$X,$B110&amp;$C110)&amp;" sur "&amp;IF(OFFSET(Paramétrages!$G$6,COLUMNS($H:BR)-2,,)=0,"",OFFSET(Paramétrages!$G$6,COLUMNS($H:BR)-2,,))&amp;")"))</f>
        <v/>
      </c>
      <c r="BP110" s="1" t="str">
        <f ca="1">IF(OFFSET(Paramétrages!$F$6,COLUMNS($G:BR)-2,,)=0,"",IF($B110="","",IF(COUNTA(Paramétrages!$F$5:$F$32)=0,"",IF(ISBLANK('Compréhension de l''écrit'!$D110),"",IF((SUMIFS(Paramétrages!$W:$W,Paramétrages!$Y:$Y,IF(OFFSET(Paramétrages!$F$6,COLUMNS($G:BR)-2,,)=0,"",OFFSET(Paramétrages!$F$6,COLUMNS($G:BR)-2,,)),Paramétrages!$X:$X,$B110&amp;$C110)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110&amp;$C110))/(IF(OFFSET(Paramétrages!$G$6,COLUMNS($H:BS)-2,,)=0,"",OFFSET(Paramétrages!$G$6,COLUMNS($H:BS)-2,,)))&lt;0.67,"B","C"))))))&amp;IF(OFFSET(Paramétrages!$F$6,COLUMNS($G:BR)-2,,)=0,"",IF(ISBLANK('Compréhension de l''écrit'!$D110),""," ("&amp;SUMIFS(Paramétrages!$W:$W,Paramétrages!$Y:$Y,IF(OFFSET(Paramétrages!$F$6,COLUMNS($G:BR)-2,,)=0,"",OFFSET(Paramétrages!$F$6,COLUMNS($G:BR)-2,,)),Paramétrages!$X:$X,$B110&amp;$C110)&amp;" sur "&amp;IF(OFFSET(Paramétrages!$G$6,COLUMNS($H:BS)-2,,)=0,"",OFFSET(Paramétrages!$G$6,COLUMNS($H:BS)-2,,))&amp;")"))</f>
        <v/>
      </c>
      <c r="BQ110" s="1" t="str">
        <f ca="1">IF(OFFSET(Paramétrages!$F$6,COLUMNS($G:BS)-2,,)=0,"",IF($B110="","",IF(COUNTA(Paramétrages!$F$5:$F$32)=0,"",IF(ISBLANK('Compréhension de l''écrit'!$D110),"",IF((SUMIFS(Paramétrages!$W:$W,Paramétrages!$Y:$Y,IF(OFFSET(Paramétrages!$F$6,COLUMNS($G:BS)-2,,)=0,"",OFFSET(Paramétrages!$F$6,COLUMNS($G:BS)-2,,)),Paramétrages!$X:$X,$B110&amp;$C110)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110&amp;$C110))/(IF(OFFSET(Paramétrages!$G$6,COLUMNS($H:BT)-2,,)=0,"",OFFSET(Paramétrages!$G$6,COLUMNS($H:BT)-2,,)))&lt;0.67,"B","C"))))))&amp;IF(OFFSET(Paramétrages!$F$6,COLUMNS($G:BS)-2,,)=0,"",IF(ISBLANK('Compréhension de l''écrit'!$D110),""," ("&amp;SUMIFS(Paramétrages!$W:$W,Paramétrages!$Y:$Y,IF(OFFSET(Paramétrages!$F$6,COLUMNS($G:BS)-2,,)=0,"",OFFSET(Paramétrages!$F$6,COLUMNS($G:BS)-2,,)),Paramétrages!$X:$X,$B110&amp;$C110)&amp;" sur "&amp;IF(OFFSET(Paramétrages!$G$6,COLUMNS($H:BT)-2,,)=0,"",OFFSET(Paramétrages!$G$6,COLUMNS($H:BT)-2,,))&amp;")"))</f>
        <v/>
      </c>
      <c r="BR110" s="1" t="str">
        <f ca="1">IF(OFFSET(Paramétrages!$F$6,COLUMNS($G:BT)-2,,)=0,"",IF($B110="","",IF(COUNTA(Paramétrages!$F$5:$F$32)=0,"",IF(ISBLANK('Compréhension de l''écrit'!$D110),"",IF((SUMIFS(Paramétrages!$W:$W,Paramétrages!$Y:$Y,IF(OFFSET(Paramétrages!$F$6,COLUMNS($G:BT)-2,,)=0,"",OFFSET(Paramétrages!$F$6,COLUMNS($G:BT)-2,,)),Paramétrages!$X:$X,$B110&amp;$C110)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110&amp;$C110))/(IF(OFFSET(Paramétrages!$G$6,COLUMNS($H:BU)-2,,)=0,"",OFFSET(Paramétrages!$G$6,COLUMNS($H:BU)-2,,)))&lt;0.67,"B","C"))))))&amp;IF(OFFSET(Paramétrages!$F$6,COLUMNS($G:BT)-2,,)=0,"",IF(ISBLANK('Compréhension de l''écrit'!$D110),""," ("&amp;SUMIFS(Paramétrages!$W:$W,Paramétrages!$Y:$Y,IF(OFFSET(Paramétrages!$F$6,COLUMNS($G:BT)-2,,)=0,"",OFFSET(Paramétrages!$F$6,COLUMNS($G:BT)-2,,)),Paramétrages!$X:$X,$B110&amp;$C110)&amp;" sur "&amp;IF(OFFSET(Paramétrages!$G$6,COLUMNS($H:BU)-2,,)=0,"",OFFSET(Paramétrages!$G$6,COLUMNS($H:BU)-2,,))&amp;")"))</f>
        <v/>
      </c>
      <c r="BS110" s="1" t="str">
        <f ca="1">IF(OFFSET(Paramétrages!$F$6,COLUMNS($G:BU)-2,,)=0,"",IF($B110="","",IF(COUNTA(Paramétrages!$F$5:$F$32)=0,"",IF(ISBLANK('Compréhension de l''écrit'!$D110),"",IF((SUMIFS(Paramétrages!$W:$W,Paramétrages!$Y:$Y,IF(OFFSET(Paramétrages!$F$6,COLUMNS($G:BU)-2,,)=0,"",OFFSET(Paramétrages!$F$6,COLUMNS($G:BU)-2,,)),Paramétrages!$X:$X,$B110&amp;$C110)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110&amp;$C110))/(IF(OFFSET(Paramétrages!$G$6,COLUMNS($H:BV)-2,,)=0,"",OFFSET(Paramétrages!$G$6,COLUMNS($H:BV)-2,,)))&lt;0.67,"B","C"))))))&amp;IF(OFFSET(Paramétrages!$F$6,COLUMNS($G:BU)-2,,)=0,"",IF(ISBLANK('Compréhension de l''écrit'!$D110),""," ("&amp;SUMIFS(Paramétrages!$W:$W,Paramétrages!$Y:$Y,IF(OFFSET(Paramétrages!$F$6,COLUMNS($G:BU)-2,,)=0,"",OFFSET(Paramétrages!$F$6,COLUMNS($G:BU)-2,,)),Paramétrages!$X:$X,$B110&amp;$C110)&amp;" sur "&amp;IF(OFFSET(Paramétrages!$G$6,COLUMNS($H:BV)-2,,)=0,"",OFFSET(Paramétrages!$G$6,COLUMNS($H:BV)-2,,))&amp;")"))</f>
        <v/>
      </c>
      <c r="BT110" s="1" t="str">
        <f ca="1">IF(OFFSET(Paramétrages!$F$6,COLUMNS($G:BV)-2,,)=0,"",IF($B110="","",IF(COUNTA(Paramétrages!$F$5:$F$32)=0,"",IF(ISBLANK('Compréhension de l''écrit'!$D110),"",IF((SUMIFS(Paramétrages!$W:$W,Paramétrages!$Y:$Y,IF(OFFSET(Paramétrages!$F$6,COLUMNS($G:BV)-2,,)=0,"",OFFSET(Paramétrages!$F$6,COLUMNS($G:BV)-2,,)),Paramétrages!$X:$X,$B110&amp;$C110)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110&amp;$C110))/(IF(OFFSET(Paramétrages!$G$6,COLUMNS($H:BW)-2,,)=0,"",OFFSET(Paramétrages!$G$6,COLUMNS($H:BW)-2,,)))&lt;0.67,"B","C"))))))&amp;IF(OFFSET(Paramétrages!$F$6,COLUMNS($G:BV)-2,,)=0,"",IF(ISBLANK('Compréhension de l''écrit'!$D110),""," ("&amp;SUMIFS(Paramétrages!$W:$W,Paramétrages!$Y:$Y,IF(OFFSET(Paramétrages!$F$6,COLUMNS($G:BV)-2,,)=0,"",OFFSET(Paramétrages!$F$6,COLUMNS($G:BV)-2,,)),Paramétrages!$X:$X,$B110&amp;$C110)&amp;" sur "&amp;IF(OFFSET(Paramétrages!$G$6,COLUMNS($H:BW)-2,,)=0,"",OFFSET(Paramétrages!$G$6,COLUMNS($H:BW)-2,,))&amp;")"))</f>
        <v/>
      </c>
      <c r="BU110" s="1" t="str">
        <f ca="1">IF(OFFSET(Paramétrages!$F$6,COLUMNS($G:BW)-2,,)=0,"",IF($B110="","",IF(COUNTA(Paramétrages!$F$5:$F$32)=0,"",IF(ISBLANK('Compréhension de l''écrit'!$D110),"",IF((SUMIFS(Paramétrages!$W:$W,Paramétrages!$Y:$Y,IF(OFFSET(Paramétrages!$F$6,COLUMNS($G:BW)-2,,)=0,"",OFFSET(Paramétrages!$F$6,COLUMNS($G:BW)-2,,)),Paramétrages!$X:$X,$B110&amp;$C110)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110&amp;$C110))/(IF(OFFSET(Paramétrages!$G$6,COLUMNS($H:BX)-2,,)=0,"",OFFSET(Paramétrages!$G$6,COLUMNS($H:BX)-2,,)))&lt;0.67,"B","C"))))))&amp;IF(OFFSET(Paramétrages!$F$6,COLUMNS($G:BW)-2,,)=0,"",IF(ISBLANK('Compréhension de l''écrit'!$D110),""," ("&amp;SUMIFS(Paramétrages!$W:$W,Paramétrages!$Y:$Y,IF(OFFSET(Paramétrages!$F$6,COLUMNS($G:BW)-2,,)=0,"",OFFSET(Paramétrages!$F$6,COLUMNS($G:BW)-2,,)),Paramétrages!$X:$X,$B110&amp;$C110)&amp;" sur "&amp;IF(OFFSET(Paramétrages!$G$6,COLUMNS($H:BX)-2,,)=0,"",OFFSET(Paramétrages!$G$6,COLUMNS($H:BX)-2,,))&amp;")"))</f>
        <v/>
      </c>
      <c r="BV110" s="1" t="str">
        <f ca="1">IF(OFFSET(Paramétrages!$F$6,COLUMNS($G:BX)-2,,)=0,"",IF($B110="","",IF(COUNTA(Paramétrages!$F$5:$F$32)=0,"",IF(ISBLANK('Compréhension de l''écrit'!$D110),"",IF((SUMIFS(Paramétrages!$W:$W,Paramétrages!$Y:$Y,IF(OFFSET(Paramétrages!$F$6,COLUMNS($G:BX)-2,,)=0,"",OFFSET(Paramétrages!$F$6,COLUMNS($G:BX)-2,,)),Paramétrages!$X:$X,$B110&amp;$C110)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110&amp;$C110))/(IF(OFFSET(Paramétrages!$G$6,COLUMNS($H:BY)-2,,)=0,"",OFFSET(Paramétrages!$G$6,COLUMNS($H:BY)-2,,)))&lt;0.67,"B","C"))))))&amp;IF(OFFSET(Paramétrages!$F$6,COLUMNS($G:BX)-2,,)=0,"",IF(ISBLANK('Compréhension de l''écrit'!$D110),""," ("&amp;SUMIFS(Paramétrages!$W:$W,Paramétrages!$Y:$Y,IF(OFFSET(Paramétrages!$F$6,COLUMNS($G:BX)-2,,)=0,"",OFFSET(Paramétrages!$F$6,COLUMNS($G:BX)-2,,)),Paramétrages!$X:$X,$B110&amp;$C110)&amp;" sur "&amp;IF(OFFSET(Paramétrages!$G$6,COLUMNS($H:BY)-2,,)=0,"",OFFSET(Paramétrages!$G$6,COLUMNS($H:BY)-2,,))&amp;")"))</f>
        <v/>
      </c>
      <c r="BW110" s="1" t="str">
        <f ca="1">IF(OFFSET(Paramétrages!$F$6,COLUMNS($G:BY)-2,,)=0,"",IF($B110="","",IF(COUNTA(Paramétrages!$F$5:$F$32)=0,"",IF(ISBLANK('Compréhension de l''écrit'!$D110),"",IF((SUMIFS(Paramétrages!$W:$W,Paramétrages!$Y:$Y,IF(OFFSET(Paramétrages!$F$6,COLUMNS($G:BY)-2,,)=0,"",OFFSET(Paramétrages!$F$6,COLUMNS($G:BY)-2,,)),Paramétrages!$X:$X,$B110&amp;$C110)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110&amp;$C110))/(IF(OFFSET(Paramétrages!$G$6,COLUMNS($H:BZ)-2,,)=0,"",OFFSET(Paramétrages!$G$6,COLUMNS($H:BZ)-2,,)))&lt;0.67,"B","C"))))))&amp;IF(OFFSET(Paramétrages!$F$6,COLUMNS($G:BY)-2,,)=0,"",IF(ISBLANK('Compréhension de l''écrit'!$D110),""," ("&amp;SUMIFS(Paramétrages!$W:$W,Paramétrages!$Y:$Y,IF(OFFSET(Paramétrages!$F$6,COLUMNS($G:BY)-2,,)=0,"",OFFSET(Paramétrages!$F$6,COLUMNS($G:BY)-2,,)),Paramétrages!$X:$X,$B110&amp;$C110)&amp;" sur "&amp;IF(OFFSET(Paramétrages!$G$6,COLUMNS($H:BZ)-2,,)=0,"",OFFSET(Paramétrages!$G$6,COLUMNS($H:BZ)-2,,))&amp;")"))</f>
        <v/>
      </c>
      <c r="BX110" s="1" t="str">
        <f ca="1">IF(OFFSET(Paramétrages!$F$6,COLUMNS($G:BZ)-2,,)=0,"",IF($B110="","",IF(COUNTA(Paramétrages!$F$5:$F$32)=0,"",IF(ISBLANK('Compréhension de l''écrit'!$D110),"",IF((SUMIFS(Paramétrages!$W:$W,Paramétrages!$Y:$Y,IF(OFFSET(Paramétrages!$F$6,COLUMNS($G:BZ)-2,,)=0,"",OFFSET(Paramétrages!$F$6,COLUMNS($G:BZ)-2,,)),Paramétrages!$X:$X,$B110&amp;$C110)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110&amp;$C110))/(IF(OFFSET(Paramétrages!$G$6,COLUMNS($H:CA)-2,,)=0,"",OFFSET(Paramétrages!$G$6,COLUMNS($H:CA)-2,,)))&lt;0.67,"B","C"))))))&amp;IF(OFFSET(Paramétrages!$F$6,COLUMNS($G:BZ)-2,,)=0,"",IF(ISBLANK('Compréhension de l''écrit'!$D110),""," ("&amp;SUMIFS(Paramétrages!$W:$W,Paramétrages!$Y:$Y,IF(OFFSET(Paramétrages!$F$6,COLUMNS($G:BZ)-2,,)=0,"",OFFSET(Paramétrages!$F$6,COLUMNS($G:BZ)-2,,)),Paramétrages!$X:$X,$B110&amp;$C110)&amp;" sur "&amp;IF(OFFSET(Paramétrages!$G$6,COLUMNS($H:CA)-2,,)=0,"",OFFSET(Paramétrages!$G$6,COLUMNS($H:CA)-2,,))&amp;")"))</f>
        <v/>
      </c>
      <c r="BY110" s="1" t="str">
        <f ca="1">IF(OFFSET(Paramétrages!$F$6,COLUMNS($G:CA)-2,,)=0,"",IF($B110="","",IF(COUNTA(Paramétrages!$F$5:$F$32)=0,"",IF(ISBLANK('Compréhension de l''écrit'!$D110),"",IF((SUMIFS(Paramétrages!$W:$W,Paramétrages!$Y:$Y,IF(OFFSET(Paramétrages!$F$6,COLUMNS($G:CA)-2,,)=0,"",OFFSET(Paramétrages!$F$6,COLUMNS($G:CA)-2,,)),Paramétrages!$X:$X,$B110&amp;$C110)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110&amp;$C110))/(IF(OFFSET(Paramétrages!$G$6,COLUMNS($H:CB)-2,,)=0,"",OFFSET(Paramétrages!$G$6,COLUMNS($H:CB)-2,,)))&lt;0.67,"B","C"))))))&amp;IF(OFFSET(Paramétrages!$F$6,COLUMNS($G:CA)-2,,)=0,"",IF(ISBLANK('Compréhension de l''écrit'!$D110),""," ("&amp;SUMIFS(Paramétrages!$W:$W,Paramétrages!$Y:$Y,IF(OFFSET(Paramétrages!$F$6,COLUMNS($G:CA)-2,,)=0,"",OFFSET(Paramétrages!$F$6,COLUMNS($G:CA)-2,,)),Paramétrages!$X:$X,$B110&amp;$C110)&amp;" sur "&amp;IF(OFFSET(Paramétrages!$G$6,COLUMNS($H:CB)-2,,)=0,"",OFFSET(Paramétrages!$G$6,COLUMNS($H:CB)-2,,))&amp;")"))</f>
        <v/>
      </c>
      <c r="BZ110" s="1" t="str">
        <f ca="1">IF(OFFSET(Paramétrages!$F$6,COLUMNS($G:CB)-2,,)=0,"",IF($B110="","",IF(COUNTA(Paramétrages!$F$5:$F$32)=0,"",IF(ISBLANK('Compréhension de l''écrit'!$D110),"",IF((SUMIFS(Paramétrages!$W:$W,Paramétrages!$Y:$Y,IF(OFFSET(Paramétrages!$F$6,COLUMNS($G:CB)-2,,)=0,"",OFFSET(Paramétrages!$F$6,COLUMNS($G:CB)-2,,)),Paramétrages!$X:$X,$B110&amp;$C110)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110&amp;$C110))/(IF(OFFSET(Paramétrages!$G$6,COLUMNS($H:CC)-2,,)=0,"",OFFSET(Paramétrages!$G$6,COLUMNS($H:CC)-2,,)))&lt;0.67,"B","C"))))))&amp;IF(OFFSET(Paramétrages!$F$6,COLUMNS($G:CB)-2,,)=0,"",IF(ISBLANK('Compréhension de l''écrit'!$D110),""," ("&amp;SUMIFS(Paramétrages!$W:$W,Paramétrages!$Y:$Y,IF(OFFSET(Paramétrages!$F$6,COLUMNS($G:CB)-2,,)=0,"",OFFSET(Paramétrages!$F$6,COLUMNS($G:CB)-2,,)),Paramétrages!$X:$X,$B110&amp;$C110)&amp;" sur "&amp;IF(OFFSET(Paramétrages!$G$6,COLUMNS($H:CC)-2,,)=0,"",OFFSET(Paramétrages!$G$6,COLUMNS($H:CC)-2,,))&amp;")"))</f>
        <v/>
      </c>
      <c r="CA110" s="1" t="str">
        <f ca="1">IF(OFFSET(Paramétrages!$F$6,COLUMNS($G:CC)-2,,)=0,"",IF($B110="","",IF(COUNTA(Paramétrages!$F$5:$F$32)=0,"",IF(ISBLANK('Compréhension de l''écrit'!$D110),"",IF((SUMIFS(Paramétrages!$W:$W,Paramétrages!$Y:$Y,IF(OFFSET(Paramétrages!$F$6,COLUMNS($G:CC)-2,,)=0,"",OFFSET(Paramétrages!$F$6,COLUMNS($G:CC)-2,,)),Paramétrages!$X:$X,$B110&amp;$C110)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110&amp;$C110))/(IF(OFFSET(Paramétrages!$G$6,COLUMNS($H:CD)-2,,)=0,"",OFFSET(Paramétrages!$G$6,COLUMNS($H:CD)-2,,)))&lt;0.67,"B","C"))))))&amp;IF(OFFSET(Paramétrages!$F$6,COLUMNS($G:CC)-2,,)=0,"",IF(ISBLANK('Compréhension de l''écrit'!$D110),""," ("&amp;SUMIFS(Paramétrages!$W:$W,Paramétrages!$Y:$Y,IF(OFFSET(Paramétrages!$F$6,COLUMNS($G:CC)-2,,)=0,"",OFFSET(Paramétrages!$F$6,COLUMNS($G:CC)-2,,)),Paramétrages!$X:$X,$B110&amp;$C110)&amp;" sur "&amp;IF(OFFSET(Paramétrages!$G$6,COLUMNS($H:CD)-2,,)=0,"",OFFSET(Paramétrages!$G$6,COLUMNS($H:CD)-2,,))&amp;")"))</f>
        <v/>
      </c>
      <c r="CB110" s="1" t="str">
        <f ca="1">IF(OFFSET(Paramétrages!$F$6,COLUMNS($G:CD)-2,,)=0,"",IF($B110="","",IF(COUNTA(Paramétrages!$F$5:$F$32)=0,"",IF(ISBLANK('Compréhension de l''écrit'!$D110),"",IF((SUMIFS(Paramétrages!$W:$W,Paramétrages!$Y:$Y,IF(OFFSET(Paramétrages!$F$6,COLUMNS($G:CD)-2,,)=0,"",OFFSET(Paramétrages!$F$6,COLUMNS($G:CD)-2,,)),Paramétrages!$X:$X,$B110&amp;$C110)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110&amp;$C110))/(IF(OFFSET(Paramétrages!$G$6,COLUMNS($H:CE)-2,,)=0,"",OFFSET(Paramétrages!$G$6,COLUMNS($H:CE)-2,,)))&lt;0.67,"B","C"))))))&amp;IF(OFFSET(Paramétrages!$F$6,COLUMNS($G:CD)-2,,)=0,"",IF(ISBLANK('Compréhension de l''écrit'!$D110),""," ("&amp;SUMIFS(Paramétrages!$W:$W,Paramétrages!$Y:$Y,IF(OFFSET(Paramétrages!$F$6,COLUMNS($G:CD)-2,,)=0,"",OFFSET(Paramétrages!$F$6,COLUMNS($G:CD)-2,,)),Paramétrages!$X:$X,$B110&amp;$C110)&amp;" sur "&amp;IF(OFFSET(Paramétrages!$G$6,COLUMNS($H:CE)-2,,)=0,"",OFFSET(Paramétrages!$G$6,COLUMNS($H:CE)-2,,))&amp;")"))</f>
        <v/>
      </c>
      <c r="CC110" s="1" t="str">
        <f ca="1">IF(OFFSET(Paramétrages!$F$6,COLUMNS($G:CE)-2,,)=0,"",IF($B110="","",IF(COUNTA(Paramétrages!$F$5:$F$32)=0,"",IF(ISBLANK('Compréhension de l''écrit'!$D110),"",IF((SUMIFS(Paramétrages!$W:$W,Paramétrages!$Y:$Y,IF(OFFSET(Paramétrages!$F$6,COLUMNS($G:CE)-2,,)=0,"",OFFSET(Paramétrages!$F$6,COLUMNS($G:CE)-2,,)),Paramétrages!$X:$X,$B110&amp;$C110)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110&amp;$C110))/(IF(OFFSET(Paramétrages!$G$6,COLUMNS($H:CF)-2,,)=0,"",OFFSET(Paramétrages!$G$6,COLUMNS($H:CF)-2,,)))&lt;0.67,"B","C"))))))&amp;IF(OFFSET(Paramétrages!$F$6,COLUMNS($G:CE)-2,,)=0,"",IF(ISBLANK('Compréhension de l''écrit'!$D110),""," ("&amp;SUMIFS(Paramétrages!$W:$W,Paramétrages!$Y:$Y,IF(OFFSET(Paramétrages!$F$6,COLUMNS($G:CE)-2,,)=0,"",OFFSET(Paramétrages!$F$6,COLUMNS($G:CE)-2,,)),Paramétrages!$X:$X,$B110&amp;$C110)&amp;" sur "&amp;IF(OFFSET(Paramétrages!$G$6,COLUMNS($H:CF)-2,,)=0,"",OFFSET(Paramétrages!$G$6,COLUMNS($H:CF)-2,,))&amp;")"))</f>
        <v/>
      </c>
      <c r="CD110" s="1" t="str">
        <f ca="1">IF(OFFSET(Paramétrages!$F$6,COLUMNS($G:CF)-2,,)=0,"",IF($B110="","",IF(COUNTA(Paramétrages!$F$5:$F$32)=0,"",IF(ISBLANK('Compréhension de l''écrit'!$D110),"",IF((SUMIFS(Paramétrages!$W:$W,Paramétrages!$Y:$Y,IF(OFFSET(Paramétrages!$F$6,COLUMNS($G:CF)-2,,)=0,"",OFFSET(Paramétrages!$F$6,COLUMNS($G:CF)-2,,)),Paramétrages!$X:$X,$B110&amp;$C110)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110&amp;$C110))/(IF(OFFSET(Paramétrages!$G$6,COLUMNS($H:CG)-2,,)=0,"",OFFSET(Paramétrages!$G$6,COLUMNS($H:CG)-2,,)))&lt;0.67,"B","C"))))))&amp;IF(OFFSET(Paramétrages!$F$6,COLUMNS($G:CF)-2,,)=0,"",IF(ISBLANK('Compréhension de l''écrit'!$D110),""," ("&amp;SUMIFS(Paramétrages!$W:$W,Paramétrages!$Y:$Y,IF(OFFSET(Paramétrages!$F$6,COLUMNS($G:CF)-2,,)=0,"",OFFSET(Paramétrages!$F$6,COLUMNS($G:CF)-2,,)),Paramétrages!$X:$X,$B110&amp;$C110)&amp;" sur "&amp;IF(OFFSET(Paramétrages!$G$6,COLUMNS($H:CG)-2,,)=0,"",OFFSET(Paramétrages!$G$6,COLUMNS($H:CG)-2,,))&amp;")"))</f>
        <v/>
      </c>
      <c r="CE110" s="1" t="str">
        <f ca="1">IF(OFFSET(Paramétrages!$F$6,COLUMNS($G:CG)-2,,)=0,"",IF($B110="","",IF(COUNTA(Paramétrages!$F$5:$F$32)=0,"",IF(ISBLANK('Compréhension de l''écrit'!$D110),"",IF((SUMIFS(Paramétrages!$W:$W,Paramétrages!$Y:$Y,IF(OFFSET(Paramétrages!$F$6,COLUMNS($G:CG)-2,,)=0,"",OFFSET(Paramétrages!$F$6,COLUMNS($G:CG)-2,,)),Paramétrages!$X:$X,$B110&amp;$C110)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110&amp;$C110))/(IF(OFFSET(Paramétrages!$G$6,COLUMNS($H:CH)-2,,)=0,"",OFFSET(Paramétrages!$G$6,COLUMNS($H:CH)-2,,)))&lt;0.67,"B","C"))))))&amp;IF(OFFSET(Paramétrages!$F$6,COLUMNS($G:CG)-2,,)=0,"",IF(ISBLANK('Compréhension de l''écrit'!$D110),""," ("&amp;SUMIFS(Paramétrages!$W:$W,Paramétrages!$Y:$Y,IF(OFFSET(Paramétrages!$F$6,COLUMNS($G:CG)-2,,)=0,"",OFFSET(Paramétrages!$F$6,COLUMNS($G:CG)-2,,)),Paramétrages!$X:$X,$B110&amp;$C110)&amp;" sur "&amp;IF(OFFSET(Paramétrages!$G$6,COLUMNS($H:CH)-2,,)=0,"",OFFSET(Paramétrages!$G$6,COLUMNS($H:CH)-2,,))&amp;")"))</f>
        <v/>
      </c>
    </row>
    <row r="111" spans="1:83" x14ac:dyDescent="0.2">
      <c r="A111" t="str">
        <f>IF(ISBLANK('Compréhension de l''écrit'!A111),"",'Compréhension de l''écrit'!A111)</f>
        <v/>
      </c>
      <c r="B111" t="str">
        <f>IF(ISBLANK('Compréhension de l''écrit'!B111),"",'Compréhension de l''écrit'!B111)</f>
        <v/>
      </c>
      <c r="C111" t="str">
        <f>IF(ISBLANK('Compréhension de l''écrit'!C111),"",'Compréhension de l''écrit'!C111)</f>
        <v/>
      </c>
      <c r="D111" s="15" t="str">
        <f>IF(B111="","",IF(COUNTA(Paramétrages!H$5:H$32)=0,"",IF(ISBLANK('Compréhension de l''écrit'!D111),"",IF(('Compréhension de l''écrit'!D111)/(COUNTA(Paramétrages!H$5:H$32))&lt;0.34,"A",IF(('Compréhension de l''écrit'!D111)/(COUNTA(Paramétrages!H$5:H$32))&lt;0.67,"B","C")))&amp;IF(ISBLANK('Compréhension de l''écrit'!D111),""," ("&amp;'Compréhension de l''écrit'!D111&amp;" sur "&amp;COUNTA(Paramétrages!H$5:H$32)&amp;")")))</f>
        <v/>
      </c>
      <c r="E111" s="1" t="str">
        <f ca="1">IF(OFFSET(Paramétrages!$F$6,COLUMNS($G:G)-2,,)=0,"",IF($B111="","",IF(COUNTA(Paramétrages!$F$5:$F$32)=0,"",IF(ISBLANK('Compréhension de l''écrit'!$D111),"",IF((SUMIFS(Paramétrages!$W:$W,Paramétrages!$Y:$Y,IF(OFFSET(Paramétrages!$F$6,COLUMNS($G:G)-2,,)=0,"",OFFSET(Paramétrages!$F$6,COLUMNS($G:G)-2,,)),Paramétrages!$X:$X,$B111&amp;$C111)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111&amp;$C111))/(IF(OFFSET(Paramétrages!$G$6,COLUMNS($H:H)-2,,)=0,"",OFFSET(Paramétrages!$G$6,COLUMNS($H:H)-2,,)))&lt;0.67,"B","C"))))))&amp;IF(OFFSET(Paramétrages!$F$6,COLUMNS($G:G)-2,,)=0,"",IF(ISBLANK('Compréhension de l''écrit'!$D111),""," ("&amp;SUMIFS(Paramétrages!$W:$W,Paramétrages!$Y:$Y,IF(OFFSET(Paramétrages!$F$6,COLUMNS($G:G)-2,,)=0,"",OFFSET(Paramétrages!$F$6,COLUMNS($G:G)-2,,)),Paramétrages!$X:$X,$B111&amp;$C111)&amp;" sur "&amp;IF(OFFSET(Paramétrages!$G$6,COLUMNS($H:H)-2,,)=0,"",OFFSET(Paramétrages!$G$6,COLUMNS($H:H)-2,,))&amp;")"))</f>
        <v/>
      </c>
      <c r="F111" s="1" t="str">
        <f ca="1">IF(OFFSET(Paramétrages!$F$6,COLUMNS($G:H)-2,,)=0,"",IF($B111="","",IF(COUNTA(Paramétrages!$F$5:$F$32)=0,"",IF(ISBLANK('Compréhension de l''écrit'!$D111),"",IF((SUMIFS(Paramétrages!$W:$W,Paramétrages!$Y:$Y,IF(OFFSET(Paramétrages!$F$6,COLUMNS($G:H)-2,,)=0,"",OFFSET(Paramétrages!$F$6,COLUMNS($G:H)-2,,)),Paramétrages!$X:$X,$B111&amp;$C111)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111&amp;$C111))/(IF(OFFSET(Paramétrages!$G$6,COLUMNS($H:I)-2,,)=0,"",OFFSET(Paramétrages!$G$6,COLUMNS($H:I)-2,,)))&lt;0.67,"B","C"))))))&amp;IF(OFFSET(Paramétrages!$F$6,COLUMNS($G:H)-2,,)=0,"",IF(ISBLANK('Compréhension de l''écrit'!$D111),""," ("&amp;SUMIFS(Paramétrages!$W:$W,Paramétrages!$Y:$Y,IF(OFFSET(Paramétrages!$F$6,COLUMNS($G:H)-2,,)=0,"",OFFSET(Paramétrages!$F$6,COLUMNS($G:H)-2,,)),Paramétrages!$X:$X,$B111&amp;$C111)&amp;" sur "&amp;IF(OFFSET(Paramétrages!$G$6,COLUMNS($H:I)-2,,)=0,"",OFFSET(Paramétrages!$G$6,COLUMNS($H:I)-2,,))&amp;")"))</f>
        <v/>
      </c>
      <c r="G111" s="1" t="str">
        <f ca="1">IF(OFFSET(Paramétrages!$F$6,COLUMNS($G:I)-2,,)=0,"",IF($B111="","",IF(COUNTA(Paramétrages!$F$5:$F$32)=0,"",IF(ISBLANK('Compréhension de l''écrit'!$D111),"",IF((SUMIFS(Paramétrages!$W:$W,Paramétrages!$Y:$Y,IF(OFFSET(Paramétrages!$F$6,COLUMNS($G:I)-2,,)=0,"",OFFSET(Paramétrages!$F$6,COLUMNS($G:I)-2,,)),Paramétrages!$X:$X,$B111&amp;$C111)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111&amp;$C111))/(IF(OFFSET(Paramétrages!$G$6,COLUMNS($H:J)-2,,)=0,"",OFFSET(Paramétrages!$G$6,COLUMNS($H:J)-2,,)))&lt;0.67,"B","C"))))))&amp;IF(OFFSET(Paramétrages!$F$6,COLUMNS($G:I)-2,,)=0,"",IF(ISBLANK('Compréhension de l''écrit'!$D111),""," ("&amp;SUMIFS(Paramétrages!$W:$W,Paramétrages!$Y:$Y,IF(OFFSET(Paramétrages!$F$6,COLUMNS($G:I)-2,,)=0,"",OFFSET(Paramétrages!$F$6,COLUMNS($G:I)-2,,)),Paramétrages!$X:$X,$B111&amp;$C111)&amp;" sur "&amp;IF(OFFSET(Paramétrages!$G$6,COLUMNS($H:J)-2,,)=0,"",OFFSET(Paramétrages!$G$6,COLUMNS($H:J)-2,,))&amp;")"))</f>
        <v/>
      </c>
      <c r="H111" s="1" t="str">
        <f ca="1">IF(OFFSET(Paramétrages!$F$6,COLUMNS($G:J)-2,,)=0,"",IF($B111="","",IF(COUNTA(Paramétrages!$F$5:$F$32)=0,"",IF(ISBLANK('Compréhension de l''écrit'!$D111),"",IF((SUMIFS(Paramétrages!$W:$W,Paramétrages!$Y:$Y,IF(OFFSET(Paramétrages!$F$6,COLUMNS($G:J)-2,,)=0,"",OFFSET(Paramétrages!$F$6,COLUMNS($G:J)-2,,)),Paramétrages!$X:$X,$B111&amp;$C111)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111&amp;$C111))/(IF(OFFSET(Paramétrages!$G$6,COLUMNS($H:K)-2,,)=0,"",OFFSET(Paramétrages!$G$6,COLUMNS($H:K)-2,,)))&lt;0.67,"B","C"))))))&amp;IF(OFFSET(Paramétrages!$F$6,COLUMNS($G:J)-2,,)=0,"",IF(ISBLANK('Compréhension de l''écrit'!$D111),""," ("&amp;SUMIFS(Paramétrages!$W:$W,Paramétrages!$Y:$Y,IF(OFFSET(Paramétrages!$F$6,COLUMNS($G:J)-2,,)=0,"",OFFSET(Paramétrages!$F$6,COLUMNS($G:J)-2,,)),Paramétrages!$X:$X,$B111&amp;$C111)&amp;" sur "&amp;IF(OFFSET(Paramétrages!$G$6,COLUMNS($H:K)-2,,)=0,"",OFFSET(Paramétrages!$G$6,COLUMNS($H:K)-2,,))&amp;")"))</f>
        <v/>
      </c>
      <c r="I111" s="1" t="str">
        <f ca="1">IF(OFFSET(Paramétrages!$F$6,COLUMNS($G:K)-2,,)=0,"",IF($B111="","",IF(COUNTA(Paramétrages!$F$5:$F$32)=0,"",IF(ISBLANK('Compréhension de l''écrit'!$D111),"",IF((SUMIFS(Paramétrages!$W:$W,Paramétrages!$Y:$Y,IF(OFFSET(Paramétrages!$F$6,COLUMNS($G:K)-2,,)=0,"",OFFSET(Paramétrages!$F$6,COLUMNS($G:K)-2,,)),Paramétrages!$X:$X,$B111&amp;$C111)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111&amp;$C111))/(IF(OFFSET(Paramétrages!$G$6,COLUMNS($H:L)-2,,)=0,"",OFFSET(Paramétrages!$G$6,COLUMNS($H:L)-2,,)))&lt;0.67,"B","C"))))))&amp;IF(OFFSET(Paramétrages!$F$6,COLUMNS($G:K)-2,,)=0,"",IF(ISBLANK('Compréhension de l''écrit'!$D111),""," ("&amp;SUMIFS(Paramétrages!$W:$W,Paramétrages!$Y:$Y,IF(OFFSET(Paramétrages!$F$6,COLUMNS($G:K)-2,,)=0,"",OFFSET(Paramétrages!$F$6,COLUMNS($G:K)-2,,)),Paramétrages!$X:$X,$B111&amp;$C111)&amp;" sur "&amp;IF(OFFSET(Paramétrages!$G$6,COLUMNS($H:L)-2,,)=0,"",OFFSET(Paramétrages!$G$6,COLUMNS($H:L)-2,,))&amp;")"))</f>
        <v/>
      </c>
      <c r="J111" s="1" t="str">
        <f ca="1">IF(OFFSET(Paramétrages!$F$6,COLUMNS($G:L)-2,,)=0,"",IF($B111="","",IF(COUNTA(Paramétrages!$F$5:$F$32)=0,"",IF(ISBLANK('Compréhension de l''écrit'!$D111),"",IF((SUMIFS(Paramétrages!$W:$W,Paramétrages!$Y:$Y,IF(OFFSET(Paramétrages!$F$6,COLUMNS($G:L)-2,,)=0,"",OFFSET(Paramétrages!$F$6,COLUMNS($G:L)-2,,)),Paramétrages!$X:$X,$B111&amp;$C111)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111&amp;$C111))/(IF(OFFSET(Paramétrages!$G$6,COLUMNS($H:M)-2,,)=0,"",OFFSET(Paramétrages!$G$6,COLUMNS($H:M)-2,,)))&lt;0.67,"B","C"))))))&amp;IF(OFFSET(Paramétrages!$F$6,COLUMNS($G:L)-2,,)=0,"",IF(ISBLANK('Compréhension de l''écrit'!$D111),""," ("&amp;SUMIFS(Paramétrages!$W:$W,Paramétrages!$Y:$Y,IF(OFFSET(Paramétrages!$F$6,COLUMNS($G:L)-2,,)=0,"",OFFSET(Paramétrages!$F$6,COLUMNS($G:L)-2,,)),Paramétrages!$X:$X,$B111&amp;$C111)&amp;" sur "&amp;IF(OFFSET(Paramétrages!$G$6,COLUMNS($H:M)-2,,)=0,"",OFFSET(Paramétrages!$G$6,COLUMNS($H:M)-2,,))&amp;")"))</f>
        <v/>
      </c>
      <c r="K111" s="1" t="str">
        <f ca="1">IF(OFFSET(Paramétrages!$F$6,COLUMNS($G:M)-2,,)=0,"",IF($B111="","",IF(COUNTA(Paramétrages!$F$5:$F$32)=0,"",IF(ISBLANK('Compréhension de l''écrit'!$D111),"",IF((SUMIFS(Paramétrages!$W:$W,Paramétrages!$Y:$Y,IF(OFFSET(Paramétrages!$F$6,COLUMNS($G:M)-2,,)=0,"",OFFSET(Paramétrages!$F$6,COLUMNS($G:M)-2,,)),Paramétrages!$X:$X,$B111&amp;$C111)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111&amp;$C111))/(IF(OFFSET(Paramétrages!$G$6,COLUMNS($H:N)-2,,)=0,"",OFFSET(Paramétrages!$G$6,COLUMNS($H:N)-2,,)))&lt;0.67,"B","C"))))))&amp;IF(OFFSET(Paramétrages!$F$6,COLUMNS($G:M)-2,,)=0,"",IF(ISBLANK('Compréhension de l''écrit'!$D111),""," ("&amp;SUMIFS(Paramétrages!$W:$W,Paramétrages!$Y:$Y,IF(OFFSET(Paramétrages!$F$6,COLUMNS($G:M)-2,,)=0,"",OFFSET(Paramétrages!$F$6,COLUMNS($G:M)-2,,)),Paramétrages!$X:$X,$B111&amp;$C111)&amp;" sur "&amp;IF(OFFSET(Paramétrages!$G$6,COLUMNS($H:N)-2,,)=0,"",OFFSET(Paramétrages!$G$6,COLUMNS($H:N)-2,,))&amp;")"))</f>
        <v/>
      </c>
      <c r="L111" s="1" t="str">
        <f ca="1">IF(OFFSET(Paramétrages!$F$6,COLUMNS($G:N)-2,,)=0,"",IF($B111="","",IF(COUNTA(Paramétrages!$F$5:$F$32)=0,"",IF(ISBLANK('Compréhension de l''écrit'!$D111),"",IF((SUMIFS(Paramétrages!$W:$W,Paramétrages!$Y:$Y,IF(OFFSET(Paramétrages!$F$6,COLUMNS($G:N)-2,,)=0,"",OFFSET(Paramétrages!$F$6,COLUMNS($G:N)-2,,)),Paramétrages!$X:$X,$B111&amp;$C111)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111&amp;$C111))/(IF(OFFSET(Paramétrages!$G$6,COLUMNS($H:O)-2,,)=0,"",OFFSET(Paramétrages!$G$6,COLUMNS($H:O)-2,,)))&lt;0.67,"B","C"))))))&amp;IF(OFFSET(Paramétrages!$F$6,COLUMNS($G:N)-2,,)=0,"",IF(ISBLANK('Compréhension de l''écrit'!$D111),""," ("&amp;SUMIFS(Paramétrages!$W:$W,Paramétrages!$Y:$Y,IF(OFFSET(Paramétrages!$F$6,COLUMNS($G:N)-2,,)=0,"",OFFSET(Paramétrages!$F$6,COLUMNS($G:N)-2,,)),Paramétrages!$X:$X,$B111&amp;$C111)&amp;" sur "&amp;IF(OFFSET(Paramétrages!$G$6,COLUMNS($H:O)-2,,)=0,"",OFFSET(Paramétrages!$G$6,COLUMNS($H:O)-2,,))&amp;")"))</f>
        <v/>
      </c>
      <c r="M111" s="1" t="str">
        <f ca="1">IF(OFFSET(Paramétrages!$F$6,COLUMNS($G:O)-2,,)=0,"",IF($B111="","",IF(COUNTA(Paramétrages!$F$5:$F$32)=0,"",IF(ISBLANK('Compréhension de l''écrit'!$D111),"",IF((SUMIFS(Paramétrages!$W:$W,Paramétrages!$Y:$Y,IF(OFFSET(Paramétrages!$F$6,COLUMNS($G:O)-2,,)=0,"",OFFSET(Paramétrages!$F$6,COLUMNS($G:O)-2,,)),Paramétrages!$X:$X,$B111&amp;$C111)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111&amp;$C111))/(IF(OFFSET(Paramétrages!$G$6,COLUMNS($H:P)-2,,)=0,"",OFFSET(Paramétrages!$G$6,COLUMNS($H:P)-2,,)))&lt;0.67,"B","C"))))))&amp;IF(OFFSET(Paramétrages!$F$6,COLUMNS($G:O)-2,,)=0,"",IF(ISBLANK('Compréhension de l''écrit'!$D111),""," ("&amp;SUMIFS(Paramétrages!$W:$W,Paramétrages!$Y:$Y,IF(OFFSET(Paramétrages!$F$6,COLUMNS($G:O)-2,,)=0,"",OFFSET(Paramétrages!$F$6,COLUMNS($G:O)-2,,)),Paramétrages!$X:$X,$B111&amp;$C111)&amp;" sur "&amp;IF(OFFSET(Paramétrages!$G$6,COLUMNS($H:P)-2,,)=0,"",OFFSET(Paramétrages!$G$6,COLUMNS($H:P)-2,,))&amp;")"))</f>
        <v/>
      </c>
      <c r="N111" s="1" t="str">
        <f ca="1">IF(OFFSET(Paramétrages!$F$6,COLUMNS($G:P)-2,,)=0,"",IF($B111="","",IF(COUNTA(Paramétrages!$F$5:$F$32)=0,"",IF(ISBLANK('Compréhension de l''écrit'!$D111),"",IF((SUMIFS(Paramétrages!$W:$W,Paramétrages!$Y:$Y,IF(OFFSET(Paramétrages!$F$6,COLUMNS($G:P)-2,,)=0,"",OFFSET(Paramétrages!$F$6,COLUMNS($G:P)-2,,)),Paramétrages!$X:$X,$B111&amp;$C111)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111&amp;$C111))/(IF(OFFSET(Paramétrages!$G$6,COLUMNS($H:Q)-2,,)=0,"",OFFSET(Paramétrages!$G$6,COLUMNS($H:Q)-2,,)))&lt;0.67,"B","C"))))))&amp;IF(OFFSET(Paramétrages!$F$6,COLUMNS($G:P)-2,,)=0,"",IF(ISBLANK('Compréhension de l''écrit'!$D111),""," ("&amp;SUMIFS(Paramétrages!$W:$W,Paramétrages!$Y:$Y,IF(OFFSET(Paramétrages!$F$6,COLUMNS($G:P)-2,,)=0,"",OFFSET(Paramétrages!$F$6,COLUMNS($G:P)-2,,)),Paramétrages!$X:$X,$B111&amp;$C111)&amp;" sur "&amp;IF(OFFSET(Paramétrages!$G$6,COLUMNS($H:Q)-2,,)=0,"",OFFSET(Paramétrages!$G$6,COLUMNS($H:Q)-2,,))&amp;")"))</f>
        <v/>
      </c>
      <c r="O111" s="1" t="str">
        <f ca="1">IF(OFFSET(Paramétrages!$F$6,COLUMNS($G:Q)-2,,)=0,"",IF($B111="","",IF(COUNTA(Paramétrages!$F$5:$F$32)=0,"",IF(ISBLANK('Compréhension de l''écrit'!$D111),"",IF((SUMIFS(Paramétrages!$W:$W,Paramétrages!$Y:$Y,IF(OFFSET(Paramétrages!$F$6,COLUMNS($G:Q)-2,,)=0,"",OFFSET(Paramétrages!$F$6,COLUMNS($G:Q)-2,,)),Paramétrages!$X:$X,$B111&amp;$C111)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111&amp;$C111))/(IF(OFFSET(Paramétrages!$G$6,COLUMNS($H:R)-2,,)=0,"",OFFSET(Paramétrages!$G$6,COLUMNS($H:R)-2,,)))&lt;0.67,"B","C"))))))&amp;IF(OFFSET(Paramétrages!$F$6,COLUMNS($G:Q)-2,,)=0,"",IF(ISBLANK('Compréhension de l''écrit'!$D111),""," ("&amp;SUMIFS(Paramétrages!$W:$W,Paramétrages!$Y:$Y,IF(OFFSET(Paramétrages!$F$6,COLUMNS($G:Q)-2,,)=0,"",OFFSET(Paramétrages!$F$6,COLUMNS($G:Q)-2,,)),Paramétrages!$X:$X,$B111&amp;$C111)&amp;" sur "&amp;IF(OFFSET(Paramétrages!$G$6,COLUMNS($H:R)-2,,)=0,"",OFFSET(Paramétrages!$G$6,COLUMNS($H:R)-2,,))&amp;")"))</f>
        <v/>
      </c>
      <c r="P111" s="1" t="str">
        <f ca="1">IF(OFFSET(Paramétrages!$F$6,COLUMNS($G:R)-2,,)=0,"",IF($B111="","",IF(COUNTA(Paramétrages!$F$5:$F$32)=0,"",IF(ISBLANK('Compréhension de l''écrit'!$D111),"",IF((SUMIFS(Paramétrages!$W:$W,Paramétrages!$Y:$Y,IF(OFFSET(Paramétrages!$F$6,COLUMNS($G:R)-2,,)=0,"",OFFSET(Paramétrages!$F$6,COLUMNS($G:R)-2,,)),Paramétrages!$X:$X,$B111&amp;$C111)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111&amp;$C111))/(IF(OFFSET(Paramétrages!$G$6,COLUMNS($H:S)-2,,)=0,"",OFFSET(Paramétrages!$G$6,COLUMNS($H:S)-2,,)))&lt;0.67,"B","C"))))))&amp;IF(OFFSET(Paramétrages!$F$6,COLUMNS($G:R)-2,,)=0,"",IF(ISBLANK('Compréhension de l''écrit'!$D111),""," ("&amp;SUMIFS(Paramétrages!$W:$W,Paramétrages!$Y:$Y,IF(OFFSET(Paramétrages!$F$6,COLUMNS($G:R)-2,,)=0,"",OFFSET(Paramétrages!$F$6,COLUMNS($G:R)-2,,)),Paramétrages!$X:$X,$B111&amp;$C111)&amp;" sur "&amp;IF(OFFSET(Paramétrages!$G$6,COLUMNS($H:S)-2,,)=0,"",OFFSET(Paramétrages!$G$6,COLUMNS($H:S)-2,,))&amp;")"))</f>
        <v/>
      </c>
      <c r="Q111" s="1" t="str">
        <f ca="1">IF(OFFSET(Paramétrages!$F$6,COLUMNS($G:S)-2,,)=0,"",IF($B111="","",IF(COUNTA(Paramétrages!$F$5:$F$32)=0,"",IF(ISBLANK('Compréhension de l''écrit'!$D111),"",IF((SUMIFS(Paramétrages!$W:$W,Paramétrages!$Y:$Y,IF(OFFSET(Paramétrages!$F$6,COLUMNS($G:S)-2,,)=0,"",OFFSET(Paramétrages!$F$6,COLUMNS($G:S)-2,,)),Paramétrages!$X:$X,$B111&amp;$C111)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111&amp;$C111))/(IF(OFFSET(Paramétrages!$G$6,COLUMNS($H:T)-2,,)=0,"",OFFSET(Paramétrages!$G$6,COLUMNS($H:T)-2,,)))&lt;0.67,"B","C"))))))&amp;IF(OFFSET(Paramétrages!$F$6,COLUMNS($G:S)-2,,)=0,"",IF(ISBLANK('Compréhension de l''écrit'!$D111),""," ("&amp;SUMIFS(Paramétrages!$W:$W,Paramétrages!$Y:$Y,IF(OFFSET(Paramétrages!$F$6,COLUMNS($G:S)-2,,)=0,"",OFFSET(Paramétrages!$F$6,COLUMNS($G:S)-2,,)),Paramétrages!$X:$X,$B111&amp;$C111)&amp;" sur "&amp;IF(OFFSET(Paramétrages!$G$6,COLUMNS($H:T)-2,,)=0,"",OFFSET(Paramétrages!$G$6,COLUMNS($H:T)-2,,))&amp;")"))</f>
        <v/>
      </c>
      <c r="R111" s="1" t="str">
        <f ca="1">IF(OFFSET(Paramétrages!$F$6,COLUMNS($G:T)-2,,)=0,"",IF($B111="","",IF(COUNTA(Paramétrages!$F$5:$F$32)=0,"",IF(ISBLANK('Compréhension de l''écrit'!$D111),"",IF((SUMIFS(Paramétrages!$W:$W,Paramétrages!$Y:$Y,IF(OFFSET(Paramétrages!$F$6,COLUMNS($G:T)-2,,)=0,"",OFFSET(Paramétrages!$F$6,COLUMNS($G:T)-2,,)),Paramétrages!$X:$X,$B111&amp;$C111)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111&amp;$C111))/(IF(OFFSET(Paramétrages!$G$6,COLUMNS($H:U)-2,,)=0,"",OFFSET(Paramétrages!$G$6,COLUMNS($H:U)-2,,)))&lt;0.67,"B","C"))))))&amp;IF(OFFSET(Paramétrages!$F$6,COLUMNS($G:T)-2,,)=0,"",IF(ISBLANK('Compréhension de l''écrit'!$D111),""," ("&amp;SUMIFS(Paramétrages!$W:$W,Paramétrages!$Y:$Y,IF(OFFSET(Paramétrages!$F$6,COLUMNS($G:T)-2,,)=0,"",OFFSET(Paramétrages!$F$6,COLUMNS($G:T)-2,,)),Paramétrages!$X:$X,$B111&amp;$C111)&amp;" sur "&amp;IF(OFFSET(Paramétrages!$G$6,COLUMNS($H:U)-2,,)=0,"",OFFSET(Paramétrages!$G$6,COLUMNS($H:U)-2,,))&amp;")"))</f>
        <v/>
      </c>
      <c r="S111" s="1" t="str">
        <f ca="1">IF(OFFSET(Paramétrages!$F$6,COLUMNS($G:U)-2,,)=0,"",IF($B111="","",IF(COUNTA(Paramétrages!$F$5:$F$32)=0,"",IF(ISBLANK('Compréhension de l''écrit'!$D111),"",IF((SUMIFS(Paramétrages!$W:$W,Paramétrages!$Y:$Y,IF(OFFSET(Paramétrages!$F$6,COLUMNS($G:U)-2,,)=0,"",OFFSET(Paramétrages!$F$6,COLUMNS($G:U)-2,,)),Paramétrages!$X:$X,$B111&amp;$C111)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111&amp;$C111))/(IF(OFFSET(Paramétrages!$G$6,COLUMNS($H:V)-2,,)=0,"",OFFSET(Paramétrages!$G$6,COLUMNS($H:V)-2,,)))&lt;0.67,"B","C"))))))&amp;IF(OFFSET(Paramétrages!$F$6,COLUMNS($G:U)-2,,)=0,"",IF(ISBLANK('Compréhension de l''écrit'!$D111),""," ("&amp;SUMIFS(Paramétrages!$W:$W,Paramétrages!$Y:$Y,IF(OFFSET(Paramétrages!$F$6,COLUMNS($G:U)-2,,)=0,"",OFFSET(Paramétrages!$F$6,COLUMNS($G:U)-2,,)),Paramétrages!$X:$X,$B111&amp;$C111)&amp;" sur "&amp;IF(OFFSET(Paramétrages!$G$6,COLUMNS($H:V)-2,,)=0,"",OFFSET(Paramétrages!$G$6,COLUMNS($H:V)-2,,))&amp;")"))</f>
        <v/>
      </c>
      <c r="T111" s="1" t="str">
        <f ca="1">IF(OFFSET(Paramétrages!$F$6,COLUMNS($G:V)-2,,)=0,"",IF($B111="","",IF(COUNTA(Paramétrages!$F$5:$F$32)=0,"",IF(ISBLANK('Compréhension de l''écrit'!$D111),"",IF((SUMIFS(Paramétrages!$W:$W,Paramétrages!$Y:$Y,IF(OFFSET(Paramétrages!$F$6,COLUMNS($G:V)-2,,)=0,"",OFFSET(Paramétrages!$F$6,COLUMNS($G:V)-2,,)),Paramétrages!$X:$X,$B111&amp;$C111)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111&amp;$C111))/(IF(OFFSET(Paramétrages!$G$6,COLUMNS($H:W)-2,,)=0,"",OFFSET(Paramétrages!$G$6,COLUMNS($H:W)-2,,)))&lt;0.67,"B","C"))))))&amp;IF(OFFSET(Paramétrages!$F$6,COLUMNS($G:V)-2,,)=0,"",IF(ISBLANK('Compréhension de l''écrit'!$D111),""," ("&amp;SUMIFS(Paramétrages!$W:$W,Paramétrages!$Y:$Y,IF(OFFSET(Paramétrages!$F$6,COLUMNS($G:V)-2,,)=0,"",OFFSET(Paramétrages!$F$6,COLUMNS($G:V)-2,,)),Paramétrages!$X:$X,$B111&amp;$C111)&amp;" sur "&amp;IF(OFFSET(Paramétrages!$G$6,COLUMNS($H:W)-2,,)=0,"",OFFSET(Paramétrages!$G$6,COLUMNS($H:W)-2,,))&amp;")"))</f>
        <v/>
      </c>
      <c r="U111" s="1" t="str">
        <f ca="1">IF(OFFSET(Paramétrages!$F$6,COLUMNS($G:W)-2,,)=0,"",IF($B111="","",IF(COUNTA(Paramétrages!$F$5:$F$32)=0,"",IF(ISBLANK('Compréhension de l''écrit'!$D111),"",IF((SUMIFS(Paramétrages!$W:$W,Paramétrages!$Y:$Y,IF(OFFSET(Paramétrages!$F$6,COLUMNS($G:W)-2,,)=0,"",OFFSET(Paramétrages!$F$6,COLUMNS($G:W)-2,,)),Paramétrages!$X:$X,$B111&amp;$C111)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111&amp;$C111))/(IF(OFFSET(Paramétrages!$G$6,COLUMNS($H:X)-2,,)=0,"",OFFSET(Paramétrages!$G$6,COLUMNS($H:X)-2,,)))&lt;0.67,"B","C"))))))&amp;IF(OFFSET(Paramétrages!$F$6,COLUMNS($G:W)-2,,)=0,"",IF(ISBLANK('Compréhension de l''écrit'!$D111),""," ("&amp;SUMIFS(Paramétrages!$W:$W,Paramétrages!$Y:$Y,IF(OFFSET(Paramétrages!$F$6,COLUMNS($G:W)-2,,)=0,"",OFFSET(Paramétrages!$F$6,COLUMNS($G:W)-2,,)),Paramétrages!$X:$X,$B111&amp;$C111)&amp;" sur "&amp;IF(OFFSET(Paramétrages!$G$6,COLUMNS($H:X)-2,,)=0,"",OFFSET(Paramétrages!$G$6,COLUMNS($H:X)-2,,))&amp;")"))</f>
        <v/>
      </c>
      <c r="V111" s="1" t="str">
        <f ca="1">IF(OFFSET(Paramétrages!$F$6,COLUMNS($G:X)-2,,)=0,"",IF($B111="","",IF(COUNTA(Paramétrages!$F$5:$F$32)=0,"",IF(ISBLANK('Compréhension de l''écrit'!$D111),"",IF((SUMIFS(Paramétrages!$W:$W,Paramétrages!$Y:$Y,IF(OFFSET(Paramétrages!$F$6,COLUMNS($G:X)-2,,)=0,"",OFFSET(Paramétrages!$F$6,COLUMNS($G:X)-2,,)),Paramétrages!$X:$X,$B111&amp;$C111)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111&amp;$C111))/(IF(OFFSET(Paramétrages!$G$6,COLUMNS($H:Y)-2,,)=0,"",OFFSET(Paramétrages!$G$6,COLUMNS($H:Y)-2,,)))&lt;0.67,"B","C"))))))&amp;IF(OFFSET(Paramétrages!$F$6,COLUMNS($G:X)-2,,)=0,"",IF(ISBLANK('Compréhension de l''écrit'!$D111),""," ("&amp;SUMIFS(Paramétrages!$W:$W,Paramétrages!$Y:$Y,IF(OFFSET(Paramétrages!$F$6,COLUMNS($G:X)-2,,)=0,"",OFFSET(Paramétrages!$F$6,COLUMNS($G:X)-2,,)),Paramétrages!$X:$X,$B111&amp;$C111)&amp;" sur "&amp;IF(OFFSET(Paramétrages!$G$6,COLUMNS($H:Y)-2,,)=0,"",OFFSET(Paramétrages!$G$6,COLUMNS($H:Y)-2,,))&amp;")"))</f>
        <v/>
      </c>
      <c r="W111" s="1" t="str">
        <f ca="1">IF(OFFSET(Paramétrages!$F$6,COLUMNS($G:Y)-2,,)=0,"",IF($B111="","",IF(COUNTA(Paramétrages!$F$5:$F$32)=0,"",IF(ISBLANK('Compréhension de l''écrit'!$D111),"",IF((SUMIFS(Paramétrages!$W:$W,Paramétrages!$Y:$Y,IF(OFFSET(Paramétrages!$F$6,COLUMNS($G:Y)-2,,)=0,"",OFFSET(Paramétrages!$F$6,COLUMNS($G:Y)-2,,)),Paramétrages!$X:$X,$B111&amp;$C111)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111&amp;$C111))/(IF(OFFSET(Paramétrages!$G$6,COLUMNS($H:Z)-2,,)=0,"",OFFSET(Paramétrages!$G$6,COLUMNS($H:Z)-2,,)))&lt;0.67,"B","C"))))))&amp;IF(OFFSET(Paramétrages!$F$6,COLUMNS($G:Y)-2,,)=0,"",IF(ISBLANK('Compréhension de l''écrit'!$D111),""," ("&amp;SUMIFS(Paramétrages!$W:$W,Paramétrages!$Y:$Y,IF(OFFSET(Paramétrages!$F$6,COLUMNS($G:Y)-2,,)=0,"",OFFSET(Paramétrages!$F$6,COLUMNS($G:Y)-2,,)),Paramétrages!$X:$X,$B111&amp;$C111)&amp;" sur "&amp;IF(OFFSET(Paramétrages!$G$6,COLUMNS($H:Z)-2,,)=0,"",OFFSET(Paramétrages!$G$6,COLUMNS($H:Z)-2,,))&amp;")"))</f>
        <v/>
      </c>
      <c r="X111" s="1" t="str">
        <f ca="1">IF(OFFSET(Paramétrages!$F$6,COLUMNS($G:Z)-2,,)=0,"",IF($B111="","",IF(COUNTA(Paramétrages!$F$5:$F$32)=0,"",IF(ISBLANK('Compréhension de l''écrit'!$D111),"",IF((SUMIFS(Paramétrages!$W:$W,Paramétrages!$Y:$Y,IF(OFFSET(Paramétrages!$F$6,COLUMNS($G:Z)-2,,)=0,"",OFFSET(Paramétrages!$F$6,COLUMNS($G:Z)-2,,)),Paramétrages!$X:$X,$B111&amp;$C111)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111&amp;$C111))/(IF(OFFSET(Paramétrages!$G$6,COLUMNS($H:AA)-2,,)=0,"",OFFSET(Paramétrages!$G$6,COLUMNS($H:AA)-2,,)))&lt;0.67,"B","C"))))))&amp;IF(OFFSET(Paramétrages!$F$6,COLUMNS($G:Z)-2,,)=0,"",IF(ISBLANK('Compréhension de l''écrit'!$D111),""," ("&amp;SUMIFS(Paramétrages!$W:$W,Paramétrages!$Y:$Y,IF(OFFSET(Paramétrages!$F$6,COLUMNS($G:Z)-2,,)=0,"",OFFSET(Paramétrages!$F$6,COLUMNS($G:Z)-2,,)),Paramétrages!$X:$X,$B111&amp;$C111)&amp;" sur "&amp;IF(OFFSET(Paramétrages!$G$6,COLUMNS($H:AA)-2,,)=0,"",OFFSET(Paramétrages!$G$6,COLUMNS($H:AA)-2,,))&amp;")"))</f>
        <v/>
      </c>
      <c r="Y111" s="1" t="str">
        <f ca="1">IF(OFFSET(Paramétrages!$F$6,COLUMNS($G:AA)-2,,)=0,"",IF($B111="","",IF(COUNTA(Paramétrages!$F$5:$F$32)=0,"",IF(ISBLANK('Compréhension de l''écrit'!$D111),"",IF((SUMIFS(Paramétrages!$W:$W,Paramétrages!$Y:$Y,IF(OFFSET(Paramétrages!$F$6,COLUMNS($G:AA)-2,,)=0,"",OFFSET(Paramétrages!$F$6,COLUMNS($G:AA)-2,,)),Paramétrages!$X:$X,$B111&amp;$C111)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111&amp;$C111))/(IF(OFFSET(Paramétrages!$G$6,COLUMNS($H:AB)-2,,)=0,"",OFFSET(Paramétrages!$G$6,COLUMNS($H:AB)-2,,)))&lt;0.67,"B","C"))))))&amp;IF(OFFSET(Paramétrages!$F$6,COLUMNS($G:AA)-2,,)=0,"",IF(ISBLANK('Compréhension de l''écrit'!$D111),""," ("&amp;SUMIFS(Paramétrages!$W:$W,Paramétrages!$Y:$Y,IF(OFFSET(Paramétrages!$F$6,COLUMNS($G:AA)-2,,)=0,"",OFFSET(Paramétrages!$F$6,COLUMNS($G:AA)-2,,)),Paramétrages!$X:$X,$B111&amp;$C111)&amp;" sur "&amp;IF(OFFSET(Paramétrages!$G$6,COLUMNS($H:AB)-2,,)=0,"",OFFSET(Paramétrages!$G$6,COLUMNS($H:AB)-2,,))&amp;")"))</f>
        <v/>
      </c>
      <c r="Z111" s="1" t="str">
        <f ca="1">IF(OFFSET(Paramétrages!$F$6,COLUMNS($G:AB)-2,,)=0,"",IF($B111="","",IF(COUNTA(Paramétrages!$F$5:$F$32)=0,"",IF(ISBLANK('Compréhension de l''écrit'!$D111),"",IF((SUMIFS(Paramétrages!$W:$W,Paramétrages!$Y:$Y,IF(OFFSET(Paramétrages!$F$6,COLUMNS($G:AB)-2,,)=0,"",OFFSET(Paramétrages!$F$6,COLUMNS($G:AB)-2,,)),Paramétrages!$X:$X,$B111&amp;$C111)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111&amp;$C111))/(IF(OFFSET(Paramétrages!$G$6,COLUMNS($H:AC)-2,,)=0,"",OFFSET(Paramétrages!$G$6,COLUMNS($H:AC)-2,,)))&lt;0.67,"B","C"))))))&amp;IF(OFFSET(Paramétrages!$F$6,COLUMNS($G:AB)-2,,)=0,"",IF(ISBLANK('Compréhension de l''écrit'!$D111),""," ("&amp;SUMIFS(Paramétrages!$W:$W,Paramétrages!$Y:$Y,IF(OFFSET(Paramétrages!$F$6,COLUMNS($G:AB)-2,,)=0,"",OFFSET(Paramétrages!$F$6,COLUMNS($G:AB)-2,,)),Paramétrages!$X:$X,$B111&amp;$C111)&amp;" sur "&amp;IF(OFFSET(Paramétrages!$G$6,COLUMNS($H:AC)-2,,)=0,"",OFFSET(Paramétrages!$G$6,COLUMNS($H:AC)-2,,))&amp;")"))</f>
        <v/>
      </c>
      <c r="AA111" s="1" t="str">
        <f ca="1">IF(OFFSET(Paramétrages!$F$6,COLUMNS($G:AC)-2,,)=0,"",IF($B111="","",IF(COUNTA(Paramétrages!$F$5:$F$32)=0,"",IF(ISBLANK('Compréhension de l''écrit'!$D111),"",IF((SUMIFS(Paramétrages!$W:$W,Paramétrages!$Y:$Y,IF(OFFSET(Paramétrages!$F$6,COLUMNS($G:AC)-2,,)=0,"",OFFSET(Paramétrages!$F$6,COLUMNS($G:AC)-2,,)),Paramétrages!$X:$X,$B111&amp;$C111)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111&amp;$C111))/(IF(OFFSET(Paramétrages!$G$6,COLUMNS($H:AD)-2,,)=0,"",OFFSET(Paramétrages!$G$6,COLUMNS($H:AD)-2,,)))&lt;0.67,"B","C"))))))&amp;IF(OFFSET(Paramétrages!$F$6,COLUMNS($G:AC)-2,,)=0,"",IF(ISBLANK('Compréhension de l''écrit'!$D111),""," ("&amp;SUMIFS(Paramétrages!$W:$W,Paramétrages!$Y:$Y,IF(OFFSET(Paramétrages!$F$6,COLUMNS($G:AC)-2,,)=0,"",OFFSET(Paramétrages!$F$6,COLUMNS($G:AC)-2,,)),Paramétrages!$X:$X,$B111&amp;$C111)&amp;" sur "&amp;IF(OFFSET(Paramétrages!$G$6,COLUMNS($H:AD)-2,,)=0,"",OFFSET(Paramétrages!$G$6,COLUMNS($H:AD)-2,,))&amp;")"))</f>
        <v/>
      </c>
      <c r="AB111" s="1" t="str">
        <f ca="1">IF(OFFSET(Paramétrages!$F$6,COLUMNS($G:AD)-2,,)=0,"",IF($B111="","",IF(COUNTA(Paramétrages!$F$5:$F$32)=0,"",IF(ISBLANK('Compréhension de l''écrit'!$D111),"",IF((SUMIFS(Paramétrages!$W:$W,Paramétrages!$Y:$Y,IF(OFFSET(Paramétrages!$F$6,COLUMNS($G:AD)-2,,)=0,"",OFFSET(Paramétrages!$F$6,COLUMNS($G:AD)-2,,)),Paramétrages!$X:$X,$B111&amp;$C111)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111&amp;$C111))/(IF(OFFSET(Paramétrages!$G$6,COLUMNS($H:AE)-2,,)=0,"",OFFSET(Paramétrages!$G$6,COLUMNS($H:AE)-2,,)))&lt;0.67,"B","C"))))))&amp;IF(OFFSET(Paramétrages!$F$6,COLUMNS($G:AD)-2,,)=0,"",IF(ISBLANK('Compréhension de l''écrit'!$D111),""," ("&amp;SUMIFS(Paramétrages!$W:$W,Paramétrages!$Y:$Y,IF(OFFSET(Paramétrages!$F$6,COLUMNS($G:AD)-2,,)=0,"",OFFSET(Paramétrages!$F$6,COLUMNS($G:AD)-2,,)),Paramétrages!$X:$X,$B111&amp;$C111)&amp;" sur "&amp;IF(OFFSET(Paramétrages!$G$6,COLUMNS($H:AE)-2,,)=0,"",OFFSET(Paramétrages!$G$6,COLUMNS($H:AE)-2,,))&amp;")"))</f>
        <v/>
      </c>
      <c r="AC111" s="1" t="str">
        <f ca="1">IF(OFFSET(Paramétrages!$F$6,COLUMNS($G:AE)-2,,)=0,"",IF($B111="","",IF(COUNTA(Paramétrages!$F$5:$F$32)=0,"",IF(ISBLANK('Compréhension de l''écrit'!$D111),"",IF((SUMIFS(Paramétrages!$W:$W,Paramétrages!$Y:$Y,IF(OFFSET(Paramétrages!$F$6,COLUMNS($G:AE)-2,,)=0,"",OFFSET(Paramétrages!$F$6,COLUMNS($G:AE)-2,,)),Paramétrages!$X:$X,$B111&amp;$C111)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111&amp;$C111))/(IF(OFFSET(Paramétrages!$G$6,COLUMNS($H:AF)-2,,)=0,"",OFFSET(Paramétrages!$G$6,COLUMNS($H:AF)-2,,)))&lt;0.67,"B","C"))))))&amp;IF(OFFSET(Paramétrages!$F$6,COLUMNS($G:AE)-2,,)=0,"",IF(ISBLANK('Compréhension de l''écrit'!$D111),""," ("&amp;SUMIFS(Paramétrages!$W:$W,Paramétrages!$Y:$Y,IF(OFFSET(Paramétrages!$F$6,COLUMNS($G:AE)-2,,)=0,"",OFFSET(Paramétrages!$F$6,COLUMNS($G:AE)-2,,)),Paramétrages!$X:$X,$B111&amp;$C111)&amp;" sur "&amp;IF(OFFSET(Paramétrages!$G$6,COLUMNS($H:AF)-2,,)=0,"",OFFSET(Paramétrages!$G$6,COLUMNS($H:AF)-2,,))&amp;")"))</f>
        <v/>
      </c>
      <c r="AD111" s="1" t="str">
        <f ca="1">IF(OFFSET(Paramétrages!$F$6,COLUMNS($G:AF)-2,,)=0,"",IF($B111="","",IF(COUNTA(Paramétrages!$F$5:$F$32)=0,"",IF(ISBLANK('Compréhension de l''écrit'!$D111),"",IF((SUMIFS(Paramétrages!$W:$W,Paramétrages!$Y:$Y,IF(OFFSET(Paramétrages!$F$6,COLUMNS($G:AF)-2,,)=0,"",OFFSET(Paramétrages!$F$6,COLUMNS($G:AF)-2,,)),Paramétrages!$X:$X,$B111&amp;$C111)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111&amp;$C111))/(IF(OFFSET(Paramétrages!$G$6,COLUMNS($H:AG)-2,,)=0,"",OFFSET(Paramétrages!$G$6,COLUMNS($H:AG)-2,,)))&lt;0.67,"B","C"))))))&amp;IF(OFFSET(Paramétrages!$F$6,COLUMNS($G:AF)-2,,)=0,"",IF(ISBLANK('Compréhension de l''écrit'!$D111),""," ("&amp;SUMIFS(Paramétrages!$W:$W,Paramétrages!$Y:$Y,IF(OFFSET(Paramétrages!$F$6,COLUMNS($G:AF)-2,,)=0,"",OFFSET(Paramétrages!$F$6,COLUMNS($G:AF)-2,,)),Paramétrages!$X:$X,$B111&amp;$C111)&amp;" sur "&amp;IF(OFFSET(Paramétrages!$G$6,COLUMNS($H:AG)-2,,)=0,"",OFFSET(Paramétrages!$G$6,COLUMNS($H:AG)-2,,))&amp;")"))</f>
        <v/>
      </c>
      <c r="AE111" s="1" t="str">
        <f ca="1">IF(OFFSET(Paramétrages!$F$6,COLUMNS($G:AG)-2,,)=0,"",IF($B111="","",IF(COUNTA(Paramétrages!$F$5:$F$32)=0,"",IF(ISBLANK('Compréhension de l''écrit'!$D111),"",IF((SUMIFS(Paramétrages!$W:$W,Paramétrages!$Y:$Y,IF(OFFSET(Paramétrages!$F$6,COLUMNS($G:AG)-2,,)=0,"",OFFSET(Paramétrages!$F$6,COLUMNS($G:AG)-2,,)),Paramétrages!$X:$X,$B111&amp;$C111)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111&amp;$C111))/(IF(OFFSET(Paramétrages!$G$6,COLUMNS($H:AH)-2,,)=0,"",OFFSET(Paramétrages!$G$6,COLUMNS($H:AH)-2,,)))&lt;0.67,"B","C"))))))&amp;IF(OFFSET(Paramétrages!$F$6,COLUMNS($G:AG)-2,,)=0,"",IF(ISBLANK('Compréhension de l''écrit'!$D111),""," ("&amp;SUMIFS(Paramétrages!$W:$W,Paramétrages!$Y:$Y,IF(OFFSET(Paramétrages!$F$6,COLUMNS($G:AG)-2,,)=0,"",OFFSET(Paramétrages!$F$6,COLUMNS($G:AG)-2,,)),Paramétrages!$X:$X,$B111&amp;$C111)&amp;" sur "&amp;IF(OFFSET(Paramétrages!$G$6,COLUMNS($H:AH)-2,,)=0,"",OFFSET(Paramétrages!$G$6,COLUMNS($H:AH)-2,,))&amp;")"))</f>
        <v/>
      </c>
      <c r="AF111" s="1" t="str">
        <f ca="1">IF(OFFSET(Paramétrages!$F$6,COLUMNS($G:AH)-2,,)=0,"",IF($B111="","",IF(COUNTA(Paramétrages!$F$5:$F$32)=0,"",IF(ISBLANK('Compréhension de l''écrit'!$D111),"",IF((SUMIFS(Paramétrages!$W:$W,Paramétrages!$Y:$Y,IF(OFFSET(Paramétrages!$F$6,COLUMNS($G:AH)-2,,)=0,"",OFFSET(Paramétrages!$F$6,COLUMNS($G:AH)-2,,)),Paramétrages!$X:$X,$B111&amp;$C111)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111&amp;$C111))/(IF(OFFSET(Paramétrages!$G$6,COLUMNS($H:AI)-2,,)=0,"",OFFSET(Paramétrages!$G$6,COLUMNS($H:AI)-2,,)))&lt;0.67,"B","C"))))))&amp;IF(OFFSET(Paramétrages!$F$6,COLUMNS($G:AH)-2,,)=0,"",IF(ISBLANK('Compréhension de l''écrit'!$D111),""," ("&amp;SUMIFS(Paramétrages!$W:$W,Paramétrages!$Y:$Y,IF(OFFSET(Paramétrages!$F$6,COLUMNS($G:AH)-2,,)=0,"",OFFSET(Paramétrages!$F$6,COLUMNS($G:AH)-2,,)),Paramétrages!$X:$X,$B111&amp;$C111)&amp;" sur "&amp;IF(OFFSET(Paramétrages!$G$6,COLUMNS($H:AI)-2,,)=0,"",OFFSET(Paramétrages!$G$6,COLUMNS($H:AI)-2,,))&amp;")"))</f>
        <v/>
      </c>
      <c r="AG111" s="1" t="str">
        <f ca="1">IF(OFFSET(Paramétrages!$F$6,COLUMNS($G:AI)-2,,)=0,"",IF($B111="","",IF(COUNTA(Paramétrages!$F$5:$F$32)=0,"",IF(ISBLANK('Compréhension de l''écrit'!$D111),"",IF((SUMIFS(Paramétrages!$W:$W,Paramétrages!$Y:$Y,IF(OFFSET(Paramétrages!$F$6,COLUMNS($G:AI)-2,,)=0,"",OFFSET(Paramétrages!$F$6,COLUMNS($G:AI)-2,,)),Paramétrages!$X:$X,$B111&amp;$C111)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111&amp;$C111))/(IF(OFFSET(Paramétrages!$G$6,COLUMNS($H:AJ)-2,,)=0,"",OFFSET(Paramétrages!$G$6,COLUMNS($H:AJ)-2,,)))&lt;0.67,"B","C"))))))&amp;IF(OFFSET(Paramétrages!$F$6,COLUMNS($G:AI)-2,,)=0,"",IF(ISBLANK('Compréhension de l''écrit'!$D111),""," ("&amp;SUMIFS(Paramétrages!$W:$W,Paramétrages!$Y:$Y,IF(OFFSET(Paramétrages!$F$6,COLUMNS($G:AI)-2,,)=0,"",OFFSET(Paramétrages!$F$6,COLUMNS($G:AI)-2,,)),Paramétrages!$X:$X,$B111&amp;$C111)&amp;" sur "&amp;IF(OFFSET(Paramétrages!$G$6,COLUMNS($H:AJ)-2,,)=0,"",OFFSET(Paramétrages!$G$6,COLUMNS($H:AJ)-2,,))&amp;")"))</f>
        <v/>
      </c>
      <c r="AH111" s="1" t="str">
        <f ca="1">IF(OFFSET(Paramétrages!$F$6,COLUMNS($G:AJ)-2,,)=0,"",IF($B111="","",IF(COUNTA(Paramétrages!$F$5:$F$32)=0,"",IF(ISBLANK('Compréhension de l''écrit'!$D111),"",IF((SUMIFS(Paramétrages!$W:$W,Paramétrages!$Y:$Y,IF(OFFSET(Paramétrages!$F$6,COLUMNS($G:AJ)-2,,)=0,"",OFFSET(Paramétrages!$F$6,COLUMNS($G:AJ)-2,,)),Paramétrages!$X:$X,$B111&amp;$C111)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111&amp;$C111))/(IF(OFFSET(Paramétrages!$G$6,COLUMNS($H:AK)-2,,)=0,"",OFFSET(Paramétrages!$G$6,COLUMNS($H:AK)-2,,)))&lt;0.67,"B","C"))))))&amp;IF(OFFSET(Paramétrages!$F$6,COLUMNS($G:AJ)-2,,)=0,"",IF(ISBLANK('Compréhension de l''écrit'!$D111),""," ("&amp;SUMIFS(Paramétrages!$W:$W,Paramétrages!$Y:$Y,IF(OFFSET(Paramétrages!$F$6,COLUMNS($G:AJ)-2,,)=0,"",OFFSET(Paramétrages!$F$6,COLUMNS($G:AJ)-2,,)),Paramétrages!$X:$X,$B111&amp;$C111)&amp;" sur "&amp;IF(OFFSET(Paramétrages!$G$6,COLUMNS($H:AK)-2,,)=0,"",OFFSET(Paramétrages!$G$6,COLUMNS($H:AK)-2,,))&amp;")"))</f>
        <v/>
      </c>
      <c r="AI111" s="1" t="str">
        <f ca="1">IF(OFFSET(Paramétrages!$F$6,COLUMNS($G:AK)-2,,)=0,"",IF($B111="","",IF(COUNTA(Paramétrages!$F$5:$F$32)=0,"",IF(ISBLANK('Compréhension de l''écrit'!$D111),"",IF((SUMIFS(Paramétrages!$W:$W,Paramétrages!$Y:$Y,IF(OFFSET(Paramétrages!$F$6,COLUMNS($G:AK)-2,,)=0,"",OFFSET(Paramétrages!$F$6,COLUMNS($G:AK)-2,,)),Paramétrages!$X:$X,$B111&amp;$C111)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111&amp;$C111))/(IF(OFFSET(Paramétrages!$G$6,COLUMNS($H:AL)-2,,)=0,"",OFFSET(Paramétrages!$G$6,COLUMNS($H:AL)-2,,)))&lt;0.67,"B","C"))))))&amp;IF(OFFSET(Paramétrages!$F$6,COLUMNS($G:AK)-2,,)=0,"",IF(ISBLANK('Compréhension de l''écrit'!$D111),""," ("&amp;SUMIFS(Paramétrages!$W:$W,Paramétrages!$Y:$Y,IF(OFFSET(Paramétrages!$F$6,COLUMNS($G:AK)-2,,)=0,"",OFFSET(Paramétrages!$F$6,COLUMNS($G:AK)-2,,)),Paramétrages!$X:$X,$B111&amp;$C111)&amp;" sur "&amp;IF(OFFSET(Paramétrages!$G$6,COLUMNS($H:AL)-2,,)=0,"",OFFSET(Paramétrages!$G$6,COLUMNS($H:AL)-2,,))&amp;")"))</f>
        <v/>
      </c>
      <c r="AJ111" s="1" t="str">
        <f ca="1">IF(OFFSET(Paramétrages!$F$6,COLUMNS($G:AL)-2,,)=0,"",IF($B111="","",IF(COUNTA(Paramétrages!$F$5:$F$32)=0,"",IF(ISBLANK('Compréhension de l''écrit'!$D111),"",IF((SUMIFS(Paramétrages!$W:$W,Paramétrages!$Y:$Y,IF(OFFSET(Paramétrages!$F$6,COLUMNS($G:AL)-2,,)=0,"",OFFSET(Paramétrages!$F$6,COLUMNS($G:AL)-2,,)),Paramétrages!$X:$X,$B111&amp;$C111)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111&amp;$C111))/(IF(OFFSET(Paramétrages!$G$6,COLUMNS($H:AM)-2,,)=0,"",OFFSET(Paramétrages!$G$6,COLUMNS($H:AM)-2,,)))&lt;0.67,"B","C"))))))&amp;IF(OFFSET(Paramétrages!$F$6,COLUMNS($G:AL)-2,,)=0,"",IF(ISBLANK('Compréhension de l''écrit'!$D111),""," ("&amp;SUMIFS(Paramétrages!$W:$W,Paramétrages!$Y:$Y,IF(OFFSET(Paramétrages!$F$6,COLUMNS($G:AL)-2,,)=0,"",OFFSET(Paramétrages!$F$6,COLUMNS($G:AL)-2,,)),Paramétrages!$X:$X,$B111&amp;$C111)&amp;" sur "&amp;IF(OFFSET(Paramétrages!$G$6,COLUMNS($H:AM)-2,,)=0,"",OFFSET(Paramétrages!$G$6,COLUMNS($H:AM)-2,,))&amp;")"))</f>
        <v/>
      </c>
      <c r="AK111" s="1" t="str">
        <f ca="1">IF(OFFSET(Paramétrages!$F$6,COLUMNS($G:AM)-2,,)=0,"",IF($B111="","",IF(COUNTA(Paramétrages!$F$5:$F$32)=0,"",IF(ISBLANK('Compréhension de l''écrit'!$D111),"",IF((SUMIFS(Paramétrages!$W:$W,Paramétrages!$Y:$Y,IF(OFFSET(Paramétrages!$F$6,COLUMNS($G:AM)-2,,)=0,"",OFFSET(Paramétrages!$F$6,COLUMNS($G:AM)-2,,)),Paramétrages!$X:$X,$B111&amp;$C111)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111&amp;$C111))/(IF(OFFSET(Paramétrages!$G$6,COLUMNS($H:AN)-2,,)=0,"",OFFSET(Paramétrages!$G$6,COLUMNS($H:AN)-2,,)))&lt;0.67,"B","C"))))))&amp;IF(OFFSET(Paramétrages!$F$6,COLUMNS($G:AM)-2,,)=0,"",IF(ISBLANK('Compréhension de l''écrit'!$D111),""," ("&amp;SUMIFS(Paramétrages!$W:$W,Paramétrages!$Y:$Y,IF(OFFSET(Paramétrages!$F$6,COLUMNS($G:AM)-2,,)=0,"",OFFSET(Paramétrages!$F$6,COLUMNS($G:AM)-2,,)),Paramétrages!$X:$X,$B111&amp;$C111)&amp;" sur "&amp;IF(OFFSET(Paramétrages!$G$6,COLUMNS($H:AN)-2,,)=0,"",OFFSET(Paramétrages!$G$6,COLUMNS($H:AN)-2,,))&amp;")"))</f>
        <v/>
      </c>
      <c r="AL111" s="1" t="str">
        <f ca="1">IF(OFFSET(Paramétrages!$F$6,COLUMNS($G:AN)-2,,)=0,"",IF($B111="","",IF(COUNTA(Paramétrages!$F$5:$F$32)=0,"",IF(ISBLANK('Compréhension de l''écrit'!$D111),"",IF((SUMIFS(Paramétrages!$W:$W,Paramétrages!$Y:$Y,IF(OFFSET(Paramétrages!$F$6,COLUMNS($G:AN)-2,,)=0,"",OFFSET(Paramétrages!$F$6,COLUMNS($G:AN)-2,,)),Paramétrages!$X:$X,$B111&amp;$C111)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111&amp;$C111))/(IF(OFFSET(Paramétrages!$G$6,COLUMNS($H:AO)-2,,)=0,"",OFFSET(Paramétrages!$G$6,COLUMNS($H:AO)-2,,)))&lt;0.67,"B","C"))))))&amp;IF(OFFSET(Paramétrages!$F$6,COLUMNS($G:AN)-2,,)=0,"",IF(ISBLANK('Compréhension de l''écrit'!$D111),""," ("&amp;SUMIFS(Paramétrages!$W:$W,Paramétrages!$Y:$Y,IF(OFFSET(Paramétrages!$F$6,COLUMNS($G:AN)-2,,)=0,"",OFFSET(Paramétrages!$F$6,COLUMNS($G:AN)-2,,)),Paramétrages!$X:$X,$B111&amp;$C111)&amp;" sur "&amp;IF(OFFSET(Paramétrages!$G$6,COLUMNS($H:AO)-2,,)=0,"",OFFSET(Paramétrages!$G$6,COLUMNS($H:AO)-2,,))&amp;")"))</f>
        <v/>
      </c>
      <c r="AM111" s="1" t="str">
        <f ca="1">IF(OFFSET(Paramétrages!$F$6,COLUMNS($G:AO)-2,,)=0,"",IF($B111="","",IF(COUNTA(Paramétrages!$F$5:$F$32)=0,"",IF(ISBLANK('Compréhension de l''écrit'!$D111),"",IF((SUMIFS(Paramétrages!$W:$W,Paramétrages!$Y:$Y,IF(OFFSET(Paramétrages!$F$6,COLUMNS($G:AO)-2,,)=0,"",OFFSET(Paramétrages!$F$6,COLUMNS($G:AO)-2,,)),Paramétrages!$X:$X,$B111&amp;$C111)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111&amp;$C111))/(IF(OFFSET(Paramétrages!$G$6,COLUMNS($H:AP)-2,,)=0,"",OFFSET(Paramétrages!$G$6,COLUMNS($H:AP)-2,,)))&lt;0.67,"B","C"))))))&amp;IF(OFFSET(Paramétrages!$F$6,COLUMNS($G:AO)-2,,)=0,"",IF(ISBLANK('Compréhension de l''écrit'!$D111),""," ("&amp;SUMIFS(Paramétrages!$W:$W,Paramétrages!$Y:$Y,IF(OFFSET(Paramétrages!$F$6,COLUMNS($G:AO)-2,,)=0,"",OFFSET(Paramétrages!$F$6,COLUMNS($G:AO)-2,,)),Paramétrages!$X:$X,$B111&amp;$C111)&amp;" sur "&amp;IF(OFFSET(Paramétrages!$G$6,COLUMNS($H:AP)-2,,)=0,"",OFFSET(Paramétrages!$G$6,COLUMNS($H:AP)-2,,))&amp;")"))</f>
        <v/>
      </c>
      <c r="AN111" s="1" t="str">
        <f ca="1">IF(OFFSET(Paramétrages!$F$6,COLUMNS($G:AP)-2,,)=0,"",IF($B111="","",IF(COUNTA(Paramétrages!$F$5:$F$32)=0,"",IF(ISBLANK('Compréhension de l''écrit'!$D111),"",IF((SUMIFS(Paramétrages!$W:$W,Paramétrages!$Y:$Y,IF(OFFSET(Paramétrages!$F$6,COLUMNS($G:AP)-2,,)=0,"",OFFSET(Paramétrages!$F$6,COLUMNS($G:AP)-2,,)),Paramétrages!$X:$X,$B111&amp;$C111)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111&amp;$C111))/(IF(OFFSET(Paramétrages!$G$6,COLUMNS($H:AQ)-2,,)=0,"",OFFSET(Paramétrages!$G$6,COLUMNS($H:AQ)-2,,)))&lt;0.67,"B","C"))))))&amp;IF(OFFSET(Paramétrages!$F$6,COLUMNS($G:AP)-2,,)=0,"",IF(ISBLANK('Compréhension de l''écrit'!$D111),""," ("&amp;SUMIFS(Paramétrages!$W:$W,Paramétrages!$Y:$Y,IF(OFFSET(Paramétrages!$F$6,COLUMNS($G:AP)-2,,)=0,"",OFFSET(Paramétrages!$F$6,COLUMNS($G:AP)-2,,)),Paramétrages!$X:$X,$B111&amp;$C111)&amp;" sur "&amp;IF(OFFSET(Paramétrages!$G$6,COLUMNS($H:AQ)-2,,)=0,"",OFFSET(Paramétrages!$G$6,COLUMNS($H:AQ)-2,,))&amp;")"))</f>
        <v/>
      </c>
      <c r="AO111" s="1" t="str">
        <f ca="1">IF(OFFSET(Paramétrages!$F$6,COLUMNS($G:AQ)-2,,)=0,"",IF($B111="","",IF(COUNTA(Paramétrages!$F$5:$F$32)=0,"",IF(ISBLANK('Compréhension de l''écrit'!$D111),"",IF((SUMIFS(Paramétrages!$W:$W,Paramétrages!$Y:$Y,IF(OFFSET(Paramétrages!$F$6,COLUMNS($G:AQ)-2,,)=0,"",OFFSET(Paramétrages!$F$6,COLUMNS($G:AQ)-2,,)),Paramétrages!$X:$X,$B111&amp;$C111)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111&amp;$C111))/(IF(OFFSET(Paramétrages!$G$6,COLUMNS($H:AR)-2,,)=0,"",OFFSET(Paramétrages!$G$6,COLUMNS($H:AR)-2,,)))&lt;0.67,"B","C"))))))&amp;IF(OFFSET(Paramétrages!$F$6,COLUMNS($G:AQ)-2,,)=0,"",IF(ISBLANK('Compréhension de l''écrit'!$D111),""," ("&amp;SUMIFS(Paramétrages!$W:$W,Paramétrages!$Y:$Y,IF(OFFSET(Paramétrages!$F$6,COLUMNS($G:AQ)-2,,)=0,"",OFFSET(Paramétrages!$F$6,COLUMNS($G:AQ)-2,,)),Paramétrages!$X:$X,$B111&amp;$C111)&amp;" sur "&amp;IF(OFFSET(Paramétrages!$G$6,COLUMNS($H:AR)-2,,)=0,"",OFFSET(Paramétrages!$G$6,COLUMNS($H:AR)-2,,))&amp;")"))</f>
        <v/>
      </c>
      <c r="AP111" s="1" t="str">
        <f ca="1">IF(OFFSET(Paramétrages!$F$6,COLUMNS($G:AR)-2,,)=0,"",IF($B111="","",IF(COUNTA(Paramétrages!$F$5:$F$32)=0,"",IF(ISBLANK('Compréhension de l''écrit'!$D111),"",IF((SUMIFS(Paramétrages!$W:$W,Paramétrages!$Y:$Y,IF(OFFSET(Paramétrages!$F$6,COLUMNS($G:AR)-2,,)=0,"",OFFSET(Paramétrages!$F$6,COLUMNS($G:AR)-2,,)),Paramétrages!$X:$X,$B111&amp;$C111)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111&amp;$C111))/(IF(OFFSET(Paramétrages!$G$6,COLUMNS($H:AS)-2,,)=0,"",OFFSET(Paramétrages!$G$6,COLUMNS($H:AS)-2,,)))&lt;0.67,"B","C"))))))&amp;IF(OFFSET(Paramétrages!$F$6,COLUMNS($G:AR)-2,,)=0,"",IF(ISBLANK('Compréhension de l''écrit'!$D111),""," ("&amp;SUMIFS(Paramétrages!$W:$W,Paramétrages!$Y:$Y,IF(OFFSET(Paramétrages!$F$6,COLUMNS($G:AR)-2,,)=0,"",OFFSET(Paramétrages!$F$6,COLUMNS($G:AR)-2,,)),Paramétrages!$X:$X,$B111&amp;$C111)&amp;" sur "&amp;IF(OFFSET(Paramétrages!$G$6,COLUMNS($H:AS)-2,,)=0,"",OFFSET(Paramétrages!$G$6,COLUMNS($H:AS)-2,,))&amp;")"))</f>
        <v/>
      </c>
      <c r="AQ111" s="1" t="str">
        <f ca="1">IF(OFFSET(Paramétrages!$F$6,COLUMNS($G:AS)-2,,)=0,"",IF($B111="","",IF(COUNTA(Paramétrages!$F$5:$F$32)=0,"",IF(ISBLANK('Compréhension de l''écrit'!$D111),"",IF((SUMIFS(Paramétrages!$W:$W,Paramétrages!$Y:$Y,IF(OFFSET(Paramétrages!$F$6,COLUMNS($G:AS)-2,,)=0,"",OFFSET(Paramétrages!$F$6,COLUMNS($G:AS)-2,,)),Paramétrages!$X:$X,$B111&amp;$C111)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111&amp;$C111))/(IF(OFFSET(Paramétrages!$G$6,COLUMNS($H:AT)-2,,)=0,"",OFFSET(Paramétrages!$G$6,COLUMNS($H:AT)-2,,)))&lt;0.67,"B","C"))))))&amp;IF(OFFSET(Paramétrages!$F$6,COLUMNS($G:AS)-2,,)=0,"",IF(ISBLANK('Compréhension de l''écrit'!$D111),""," ("&amp;SUMIFS(Paramétrages!$W:$W,Paramétrages!$Y:$Y,IF(OFFSET(Paramétrages!$F$6,COLUMNS($G:AS)-2,,)=0,"",OFFSET(Paramétrages!$F$6,COLUMNS($G:AS)-2,,)),Paramétrages!$X:$X,$B111&amp;$C111)&amp;" sur "&amp;IF(OFFSET(Paramétrages!$G$6,COLUMNS($H:AT)-2,,)=0,"",OFFSET(Paramétrages!$G$6,COLUMNS($H:AT)-2,,))&amp;")"))</f>
        <v/>
      </c>
      <c r="AR111" s="1" t="str">
        <f ca="1">IF(OFFSET(Paramétrages!$F$6,COLUMNS($G:AT)-2,,)=0,"",IF($B111="","",IF(COUNTA(Paramétrages!$F$5:$F$32)=0,"",IF(ISBLANK('Compréhension de l''écrit'!$D111),"",IF((SUMIFS(Paramétrages!$W:$W,Paramétrages!$Y:$Y,IF(OFFSET(Paramétrages!$F$6,COLUMNS($G:AT)-2,,)=0,"",OFFSET(Paramétrages!$F$6,COLUMNS($G:AT)-2,,)),Paramétrages!$X:$X,$B111&amp;$C111)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111&amp;$C111))/(IF(OFFSET(Paramétrages!$G$6,COLUMNS($H:AU)-2,,)=0,"",OFFSET(Paramétrages!$G$6,COLUMNS($H:AU)-2,,)))&lt;0.67,"B","C"))))))&amp;IF(OFFSET(Paramétrages!$F$6,COLUMNS($G:AT)-2,,)=0,"",IF(ISBLANK('Compréhension de l''écrit'!$D111),""," ("&amp;SUMIFS(Paramétrages!$W:$W,Paramétrages!$Y:$Y,IF(OFFSET(Paramétrages!$F$6,COLUMNS($G:AT)-2,,)=0,"",OFFSET(Paramétrages!$F$6,COLUMNS($G:AT)-2,,)),Paramétrages!$X:$X,$B111&amp;$C111)&amp;" sur "&amp;IF(OFFSET(Paramétrages!$G$6,COLUMNS($H:AU)-2,,)=0,"",OFFSET(Paramétrages!$G$6,COLUMNS($H:AU)-2,,))&amp;")"))</f>
        <v/>
      </c>
      <c r="AS111" s="1" t="str">
        <f ca="1">IF(OFFSET(Paramétrages!$F$6,COLUMNS($G:AU)-2,,)=0,"",IF($B111="","",IF(COUNTA(Paramétrages!$F$5:$F$32)=0,"",IF(ISBLANK('Compréhension de l''écrit'!$D111),"",IF((SUMIFS(Paramétrages!$W:$W,Paramétrages!$Y:$Y,IF(OFFSET(Paramétrages!$F$6,COLUMNS($G:AU)-2,,)=0,"",OFFSET(Paramétrages!$F$6,COLUMNS($G:AU)-2,,)),Paramétrages!$X:$X,$B111&amp;$C111)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111&amp;$C111))/(IF(OFFSET(Paramétrages!$G$6,COLUMNS($H:AV)-2,,)=0,"",OFFSET(Paramétrages!$G$6,COLUMNS($H:AV)-2,,)))&lt;0.67,"B","C"))))))&amp;IF(OFFSET(Paramétrages!$F$6,COLUMNS($G:AU)-2,,)=0,"",IF(ISBLANK('Compréhension de l''écrit'!$D111),""," ("&amp;SUMIFS(Paramétrages!$W:$W,Paramétrages!$Y:$Y,IF(OFFSET(Paramétrages!$F$6,COLUMNS($G:AU)-2,,)=0,"",OFFSET(Paramétrages!$F$6,COLUMNS($G:AU)-2,,)),Paramétrages!$X:$X,$B111&amp;$C111)&amp;" sur "&amp;IF(OFFSET(Paramétrages!$G$6,COLUMNS($H:AV)-2,,)=0,"",OFFSET(Paramétrages!$G$6,COLUMNS($H:AV)-2,,))&amp;")"))</f>
        <v/>
      </c>
      <c r="AT111" s="1" t="str">
        <f ca="1">IF(OFFSET(Paramétrages!$F$6,COLUMNS($G:AV)-2,,)=0,"",IF($B111="","",IF(COUNTA(Paramétrages!$F$5:$F$32)=0,"",IF(ISBLANK('Compréhension de l''écrit'!$D111),"",IF((SUMIFS(Paramétrages!$W:$W,Paramétrages!$Y:$Y,IF(OFFSET(Paramétrages!$F$6,COLUMNS($G:AV)-2,,)=0,"",OFFSET(Paramétrages!$F$6,COLUMNS($G:AV)-2,,)),Paramétrages!$X:$X,$B111&amp;$C111)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111&amp;$C111))/(IF(OFFSET(Paramétrages!$G$6,COLUMNS($H:AW)-2,,)=0,"",OFFSET(Paramétrages!$G$6,COLUMNS($H:AW)-2,,)))&lt;0.67,"B","C"))))))&amp;IF(OFFSET(Paramétrages!$F$6,COLUMNS($G:AV)-2,,)=0,"",IF(ISBLANK('Compréhension de l''écrit'!$D111),""," ("&amp;SUMIFS(Paramétrages!$W:$W,Paramétrages!$Y:$Y,IF(OFFSET(Paramétrages!$F$6,COLUMNS($G:AV)-2,,)=0,"",OFFSET(Paramétrages!$F$6,COLUMNS($G:AV)-2,,)),Paramétrages!$X:$X,$B111&amp;$C111)&amp;" sur "&amp;IF(OFFSET(Paramétrages!$G$6,COLUMNS($H:AW)-2,,)=0,"",OFFSET(Paramétrages!$G$6,COLUMNS($H:AW)-2,,))&amp;")"))</f>
        <v/>
      </c>
      <c r="AU111" s="1" t="str">
        <f ca="1">IF(OFFSET(Paramétrages!$F$6,COLUMNS($G:AW)-2,,)=0,"",IF($B111="","",IF(COUNTA(Paramétrages!$F$5:$F$32)=0,"",IF(ISBLANK('Compréhension de l''écrit'!$D111),"",IF((SUMIFS(Paramétrages!$W:$W,Paramétrages!$Y:$Y,IF(OFFSET(Paramétrages!$F$6,COLUMNS($G:AW)-2,,)=0,"",OFFSET(Paramétrages!$F$6,COLUMNS($G:AW)-2,,)),Paramétrages!$X:$X,$B111&amp;$C111)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111&amp;$C111))/(IF(OFFSET(Paramétrages!$G$6,COLUMNS($H:AX)-2,,)=0,"",OFFSET(Paramétrages!$G$6,COLUMNS($H:AX)-2,,)))&lt;0.67,"B","C"))))))&amp;IF(OFFSET(Paramétrages!$F$6,COLUMNS($G:AW)-2,,)=0,"",IF(ISBLANK('Compréhension de l''écrit'!$D111),""," ("&amp;SUMIFS(Paramétrages!$W:$W,Paramétrages!$Y:$Y,IF(OFFSET(Paramétrages!$F$6,COLUMNS($G:AW)-2,,)=0,"",OFFSET(Paramétrages!$F$6,COLUMNS($G:AW)-2,,)),Paramétrages!$X:$X,$B111&amp;$C111)&amp;" sur "&amp;IF(OFFSET(Paramétrages!$G$6,COLUMNS($H:AX)-2,,)=0,"",OFFSET(Paramétrages!$G$6,COLUMNS($H:AX)-2,,))&amp;")"))</f>
        <v/>
      </c>
      <c r="AV111" s="1" t="str">
        <f ca="1">IF(OFFSET(Paramétrages!$F$6,COLUMNS($G:AX)-2,,)=0,"",IF($B111="","",IF(COUNTA(Paramétrages!$F$5:$F$32)=0,"",IF(ISBLANK('Compréhension de l''écrit'!$D111),"",IF((SUMIFS(Paramétrages!$W:$W,Paramétrages!$Y:$Y,IF(OFFSET(Paramétrages!$F$6,COLUMNS($G:AX)-2,,)=0,"",OFFSET(Paramétrages!$F$6,COLUMNS($G:AX)-2,,)),Paramétrages!$X:$X,$B111&amp;$C111)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111&amp;$C111))/(IF(OFFSET(Paramétrages!$G$6,COLUMNS($H:AY)-2,,)=0,"",OFFSET(Paramétrages!$G$6,COLUMNS($H:AY)-2,,)))&lt;0.67,"B","C"))))))&amp;IF(OFFSET(Paramétrages!$F$6,COLUMNS($G:AX)-2,,)=0,"",IF(ISBLANK('Compréhension de l''écrit'!$D111),""," ("&amp;SUMIFS(Paramétrages!$W:$W,Paramétrages!$Y:$Y,IF(OFFSET(Paramétrages!$F$6,COLUMNS($G:AX)-2,,)=0,"",OFFSET(Paramétrages!$F$6,COLUMNS($G:AX)-2,,)),Paramétrages!$X:$X,$B111&amp;$C111)&amp;" sur "&amp;IF(OFFSET(Paramétrages!$G$6,COLUMNS($H:AY)-2,,)=0,"",OFFSET(Paramétrages!$G$6,COLUMNS($H:AY)-2,,))&amp;")"))</f>
        <v/>
      </c>
      <c r="AW111" s="1" t="str">
        <f ca="1">IF(OFFSET(Paramétrages!$F$6,COLUMNS($G:AY)-2,,)=0,"",IF($B111="","",IF(COUNTA(Paramétrages!$F$5:$F$32)=0,"",IF(ISBLANK('Compréhension de l''écrit'!$D111),"",IF((SUMIFS(Paramétrages!$W:$W,Paramétrages!$Y:$Y,IF(OFFSET(Paramétrages!$F$6,COLUMNS($G:AY)-2,,)=0,"",OFFSET(Paramétrages!$F$6,COLUMNS($G:AY)-2,,)),Paramétrages!$X:$X,$B111&amp;$C111)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111&amp;$C111))/(IF(OFFSET(Paramétrages!$G$6,COLUMNS($H:AZ)-2,,)=0,"",OFFSET(Paramétrages!$G$6,COLUMNS($H:AZ)-2,,)))&lt;0.67,"B","C"))))))&amp;IF(OFFSET(Paramétrages!$F$6,COLUMNS($G:AY)-2,,)=0,"",IF(ISBLANK('Compréhension de l''écrit'!$D111),""," ("&amp;SUMIFS(Paramétrages!$W:$W,Paramétrages!$Y:$Y,IF(OFFSET(Paramétrages!$F$6,COLUMNS($G:AY)-2,,)=0,"",OFFSET(Paramétrages!$F$6,COLUMNS($G:AY)-2,,)),Paramétrages!$X:$X,$B111&amp;$C111)&amp;" sur "&amp;IF(OFFSET(Paramétrages!$G$6,COLUMNS($H:AZ)-2,,)=0,"",OFFSET(Paramétrages!$G$6,COLUMNS($H:AZ)-2,,))&amp;")"))</f>
        <v/>
      </c>
      <c r="AX111" s="1" t="str">
        <f ca="1">IF(OFFSET(Paramétrages!$F$6,COLUMNS($G:AZ)-2,,)=0,"",IF($B111="","",IF(COUNTA(Paramétrages!$F$5:$F$32)=0,"",IF(ISBLANK('Compréhension de l''écrit'!$D111),"",IF((SUMIFS(Paramétrages!$W:$W,Paramétrages!$Y:$Y,IF(OFFSET(Paramétrages!$F$6,COLUMNS($G:AZ)-2,,)=0,"",OFFSET(Paramétrages!$F$6,COLUMNS($G:AZ)-2,,)),Paramétrages!$X:$X,$B111&amp;$C111)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111&amp;$C111))/(IF(OFFSET(Paramétrages!$G$6,COLUMNS($H:BA)-2,,)=0,"",OFFSET(Paramétrages!$G$6,COLUMNS($H:BA)-2,,)))&lt;0.67,"B","C"))))))&amp;IF(OFFSET(Paramétrages!$F$6,COLUMNS($G:AZ)-2,,)=0,"",IF(ISBLANK('Compréhension de l''écrit'!$D111),""," ("&amp;SUMIFS(Paramétrages!$W:$W,Paramétrages!$Y:$Y,IF(OFFSET(Paramétrages!$F$6,COLUMNS($G:AZ)-2,,)=0,"",OFFSET(Paramétrages!$F$6,COLUMNS($G:AZ)-2,,)),Paramétrages!$X:$X,$B111&amp;$C111)&amp;" sur "&amp;IF(OFFSET(Paramétrages!$G$6,COLUMNS($H:BA)-2,,)=0,"",OFFSET(Paramétrages!$G$6,COLUMNS($H:BA)-2,,))&amp;")"))</f>
        <v/>
      </c>
      <c r="AY111" s="1" t="str">
        <f ca="1">IF(OFFSET(Paramétrages!$F$6,COLUMNS($G:BA)-2,,)=0,"",IF($B111="","",IF(COUNTA(Paramétrages!$F$5:$F$32)=0,"",IF(ISBLANK('Compréhension de l''écrit'!$D111),"",IF((SUMIFS(Paramétrages!$W:$W,Paramétrages!$Y:$Y,IF(OFFSET(Paramétrages!$F$6,COLUMNS($G:BA)-2,,)=0,"",OFFSET(Paramétrages!$F$6,COLUMNS($G:BA)-2,,)),Paramétrages!$X:$X,$B111&amp;$C111)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111&amp;$C111))/(IF(OFFSET(Paramétrages!$G$6,COLUMNS($H:BB)-2,,)=0,"",OFFSET(Paramétrages!$G$6,COLUMNS($H:BB)-2,,)))&lt;0.67,"B","C"))))))&amp;IF(OFFSET(Paramétrages!$F$6,COLUMNS($G:BA)-2,,)=0,"",IF(ISBLANK('Compréhension de l''écrit'!$D111),""," ("&amp;SUMIFS(Paramétrages!$W:$W,Paramétrages!$Y:$Y,IF(OFFSET(Paramétrages!$F$6,COLUMNS($G:BA)-2,,)=0,"",OFFSET(Paramétrages!$F$6,COLUMNS($G:BA)-2,,)),Paramétrages!$X:$X,$B111&amp;$C111)&amp;" sur "&amp;IF(OFFSET(Paramétrages!$G$6,COLUMNS($H:BB)-2,,)=0,"",OFFSET(Paramétrages!$G$6,COLUMNS($H:BB)-2,,))&amp;")"))</f>
        <v/>
      </c>
      <c r="AZ111" s="1" t="str">
        <f ca="1">IF(OFFSET(Paramétrages!$F$6,COLUMNS($G:BB)-2,,)=0,"",IF($B111="","",IF(COUNTA(Paramétrages!$F$5:$F$32)=0,"",IF(ISBLANK('Compréhension de l''écrit'!$D111),"",IF((SUMIFS(Paramétrages!$W:$W,Paramétrages!$Y:$Y,IF(OFFSET(Paramétrages!$F$6,COLUMNS($G:BB)-2,,)=0,"",OFFSET(Paramétrages!$F$6,COLUMNS($G:BB)-2,,)),Paramétrages!$X:$X,$B111&amp;$C111)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111&amp;$C111))/(IF(OFFSET(Paramétrages!$G$6,COLUMNS($H:BC)-2,,)=0,"",OFFSET(Paramétrages!$G$6,COLUMNS($H:BC)-2,,)))&lt;0.67,"B","C"))))))&amp;IF(OFFSET(Paramétrages!$F$6,COLUMNS($G:BB)-2,,)=0,"",IF(ISBLANK('Compréhension de l''écrit'!$D111),""," ("&amp;SUMIFS(Paramétrages!$W:$W,Paramétrages!$Y:$Y,IF(OFFSET(Paramétrages!$F$6,COLUMNS($G:BB)-2,,)=0,"",OFFSET(Paramétrages!$F$6,COLUMNS($G:BB)-2,,)),Paramétrages!$X:$X,$B111&amp;$C111)&amp;" sur "&amp;IF(OFFSET(Paramétrages!$G$6,COLUMNS($H:BC)-2,,)=0,"",OFFSET(Paramétrages!$G$6,COLUMNS($H:BC)-2,,))&amp;")"))</f>
        <v/>
      </c>
      <c r="BA111" s="1" t="str">
        <f ca="1">IF(OFFSET(Paramétrages!$F$6,COLUMNS($G:BC)-2,,)=0,"",IF($B111="","",IF(COUNTA(Paramétrages!$F$5:$F$32)=0,"",IF(ISBLANK('Compréhension de l''écrit'!$D111),"",IF((SUMIFS(Paramétrages!$W:$W,Paramétrages!$Y:$Y,IF(OFFSET(Paramétrages!$F$6,COLUMNS($G:BC)-2,,)=0,"",OFFSET(Paramétrages!$F$6,COLUMNS($G:BC)-2,,)),Paramétrages!$X:$X,$B111&amp;$C111)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111&amp;$C111))/(IF(OFFSET(Paramétrages!$G$6,COLUMNS($H:BD)-2,,)=0,"",OFFSET(Paramétrages!$G$6,COLUMNS($H:BD)-2,,)))&lt;0.67,"B","C"))))))&amp;IF(OFFSET(Paramétrages!$F$6,COLUMNS($G:BC)-2,,)=0,"",IF(ISBLANK('Compréhension de l''écrit'!$D111),""," ("&amp;SUMIFS(Paramétrages!$W:$W,Paramétrages!$Y:$Y,IF(OFFSET(Paramétrages!$F$6,COLUMNS($G:BC)-2,,)=0,"",OFFSET(Paramétrages!$F$6,COLUMNS($G:BC)-2,,)),Paramétrages!$X:$X,$B111&amp;$C111)&amp;" sur "&amp;IF(OFFSET(Paramétrages!$G$6,COLUMNS($H:BD)-2,,)=0,"",OFFSET(Paramétrages!$G$6,COLUMNS($H:BD)-2,,))&amp;")"))</f>
        <v/>
      </c>
      <c r="BB111" s="1" t="str">
        <f ca="1">IF(OFFSET(Paramétrages!$F$6,COLUMNS($G:BD)-2,,)=0,"",IF($B111="","",IF(COUNTA(Paramétrages!$F$5:$F$32)=0,"",IF(ISBLANK('Compréhension de l''écrit'!$D111),"",IF((SUMIFS(Paramétrages!$W:$W,Paramétrages!$Y:$Y,IF(OFFSET(Paramétrages!$F$6,COLUMNS($G:BD)-2,,)=0,"",OFFSET(Paramétrages!$F$6,COLUMNS($G:BD)-2,,)),Paramétrages!$X:$X,$B111&amp;$C111)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111&amp;$C111))/(IF(OFFSET(Paramétrages!$G$6,COLUMNS($H:BE)-2,,)=0,"",OFFSET(Paramétrages!$G$6,COLUMNS($H:BE)-2,,)))&lt;0.67,"B","C"))))))&amp;IF(OFFSET(Paramétrages!$F$6,COLUMNS($G:BD)-2,,)=0,"",IF(ISBLANK('Compréhension de l''écrit'!$D111),""," ("&amp;SUMIFS(Paramétrages!$W:$W,Paramétrages!$Y:$Y,IF(OFFSET(Paramétrages!$F$6,COLUMNS($G:BD)-2,,)=0,"",OFFSET(Paramétrages!$F$6,COLUMNS($G:BD)-2,,)),Paramétrages!$X:$X,$B111&amp;$C111)&amp;" sur "&amp;IF(OFFSET(Paramétrages!$G$6,COLUMNS($H:BE)-2,,)=0,"",OFFSET(Paramétrages!$G$6,COLUMNS($H:BE)-2,,))&amp;")"))</f>
        <v/>
      </c>
      <c r="BC111" s="1" t="str">
        <f ca="1">IF(OFFSET(Paramétrages!$F$6,COLUMNS($G:BE)-2,,)=0,"",IF($B111="","",IF(COUNTA(Paramétrages!$F$5:$F$32)=0,"",IF(ISBLANK('Compréhension de l''écrit'!$D111),"",IF((SUMIFS(Paramétrages!$W:$W,Paramétrages!$Y:$Y,IF(OFFSET(Paramétrages!$F$6,COLUMNS($G:BE)-2,,)=0,"",OFFSET(Paramétrages!$F$6,COLUMNS($G:BE)-2,,)),Paramétrages!$X:$X,$B111&amp;$C111)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111&amp;$C111))/(IF(OFFSET(Paramétrages!$G$6,COLUMNS($H:BF)-2,,)=0,"",OFFSET(Paramétrages!$G$6,COLUMNS($H:BF)-2,,)))&lt;0.67,"B","C"))))))&amp;IF(OFFSET(Paramétrages!$F$6,COLUMNS($G:BE)-2,,)=0,"",IF(ISBLANK('Compréhension de l''écrit'!$D111),""," ("&amp;SUMIFS(Paramétrages!$W:$W,Paramétrages!$Y:$Y,IF(OFFSET(Paramétrages!$F$6,COLUMNS($G:BE)-2,,)=0,"",OFFSET(Paramétrages!$F$6,COLUMNS($G:BE)-2,,)),Paramétrages!$X:$X,$B111&amp;$C111)&amp;" sur "&amp;IF(OFFSET(Paramétrages!$G$6,COLUMNS($H:BF)-2,,)=0,"",OFFSET(Paramétrages!$G$6,COLUMNS($H:BF)-2,,))&amp;")"))</f>
        <v/>
      </c>
      <c r="BD111" s="1" t="str">
        <f ca="1">IF(OFFSET(Paramétrages!$F$6,COLUMNS($G:BF)-2,,)=0,"",IF($B111="","",IF(COUNTA(Paramétrages!$F$5:$F$32)=0,"",IF(ISBLANK('Compréhension de l''écrit'!$D111),"",IF((SUMIFS(Paramétrages!$W:$W,Paramétrages!$Y:$Y,IF(OFFSET(Paramétrages!$F$6,COLUMNS($G:BF)-2,,)=0,"",OFFSET(Paramétrages!$F$6,COLUMNS($G:BF)-2,,)),Paramétrages!$X:$X,$B111&amp;$C111)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111&amp;$C111))/(IF(OFFSET(Paramétrages!$G$6,COLUMNS($H:BG)-2,,)=0,"",OFFSET(Paramétrages!$G$6,COLUMNS($H:BG)-2,,)))&lt;0.67,"B","C"))))))&amp;IF(OFFSET(Paramétrages!$F$6,COLUMNS($G:BF)-2,,)=0,"",IF(ISBLANK('Compréhension de l''écrit'!$D111),""," ("&amp;SUMIFS(Paramétrages!$W:$W,Paramétrages!$Y:$Y,IF(OFFSET(Paramétrages!$F$6,COLUMNS($G:BF)-2,,)=0,"",OFFSET(Paramétrages!$F$6,COLUMNS($G:BF)-2,,)),Paramétrages!$X:$X,$B111&amp;$C111)&amp;" sur "&amp;IF(OFFSET(Paramétrages!$G$6,COLUMNS($H:BG)-2,,)=0,"",OFFSET(Paramétrages!$G$6,COLUMNS($H:BG)-2,,))&amp;")"))</f>
        <v/>
      </c>
      <c r="BE111" s="1" t="str">
        <f ca="1">IF(OFFSET(Paramétrages!$F$6,COLUMNS($G:BG)-2,,)=0,"",IF($B111="","",IF(COUNTA(Paramétrages!$F$5:$F$32)=0,"",IF(ISBLANK('Compréhension de l''écrit'!$D111),"",IF((SUMIFS(Paramétrages!$W:$W,Paramétrages!$Y:$Y,IF(OFFSET(Paramétrages!$F$6,COLUMNS($G:BG)-2,,)=0,"",OFFSET(Paramétrages!$F$6,COLUMNS($G:BG)-2,,)),Paramétrages!$X:$X,$B111&amp;$C111)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111&amp;$C111))/(IF(OFFSET(Paramétrages!$G$6,COLUMNS($H:BH)-2,,)=0,"",OFFSET(Paramétrages!$G$6,COLUMNS($H:BH)-2,,)))&lt;0.67,"B","C"))))))&amp;IF(OFFSET(Paramétrages!$F$6,COLUMNS($G:BG)-2,,)=0,"",IF(ISBLANK('Compréhension de l''écrit'!$D111),""," ("&amp;SUMIFS(Paramétrages!$W:$W,Paramétrages!$Y:$Y,IF(OFFSET(Paramétrages!$F$6,COLUMNS($G:BG)-2,,)=0,"",OFFSET(Paramétrages!$F$6,COLUMNS($G:BG)-2,,)),Paramétrages!$X:$X,$B111&amp;$C111)&amp;" sur "&amp;IF(OFFSET(Paramétrages!$G$6,COLUMNS($H:BH)-2,,)=0,"",OFFSET(Paramétrages!$G$6,COLUMNS($H:BH)-2,,))&amp;")"))</f>
        <v/>
      </c>
      <c r="BF111" s="1" t="str">
        <f ca="1">IF(OFFSET(Paramétrages!$F$6,COLUMNS($G:BH)-2,,)=0,"",IF($B111="","",IF(COUNTA(Paramétrages!$F$5:$F$32)=0,"",IF(ISBLANK('Compréhension de l''écrit'!$D111),"",IF((SUMIFS(Paramétrages!$W:$W,Paramétrages!$Y:$Y,IF(OFFSET(Paramétrages!$F$6,COLUMNS($G:BH)-2,,)=0,"",OFFSET(Paramétrages!$F$6,COLUMNS($G:BH)-2,,)),Paramétrages!$X:$X,$B111&amp;$C111)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111&amp;$C111))/(IF(OFFSET(Paramétrages!$G$6,COLUMNS($H:BI)-2,,)=0,"",OFFSET(Paramétrages!$G$6,COLUMNS($H:BI)-2,,)))&lt;0.67,"B","C"))))))&amp;IF(OFFSET(Paramétrages!$F$6,COLUMNS($G:BH)-2,,)=0,"",IF(ISBLANK('Compréhension de l''écrit'!$D111),""," ("&amp;SUMIFS(Paramétrages!$W:$W,Paramétrages!$Y:$Y,IF(OFFSET(Paramétrages!$F$6,COLUMNS($G:BH)-2,,)=0,"",OFFSET(Paramétrages!$F$6,COLUMNS($G:BH)-2,,)),Paramétrages!$X:$X,$B111&amp;$C111)&amp;" sur "&amp;IF(OFFSET(Paramétrages!$G$6,COLUMNS($H:BI)-2,,)=0,"",OFFSET(Paramétrages!$G$6,COLUMNS($H:BI)-2,,))&amp;")"))</f>
        <v/>
      </c>
      <c r="BG111" s="1" t="str">
        <f ca="1">IF(OFFSET(Paramétrages!$F$6,COLUMNS($G:BI)-2,,)=0,"",IF($B111="","",IF(COUNTA(Paramétrages!$F$5:$F$32)=0,"",IF(ISBLANK('Compréhension de l''écrit'!$D111),"",IF((SUMIFS(Paramétrages!$W:$W,Paramétrages!$Y:$Y,IF(OFFSET(Paramétrages!$F$6,COLUMNS($G:BI)-2,,)=0,"",OFFSET(Paramétrages!$F$6,COLUMNS($G:BI)-2,,)),Paramétrages!$X:$X,$B111&amp;$C111)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111&amp;$C111))/(IF(OFFSET(Paramétrages!$G$6,COLUMNS($H:BJ)-2,,)=0,"",OFFSET(Paramétrages!$G$6,COLUMNS($H:BJ)-2,,)))&lt;0.67,"B","C"))))))&amp;IF(OFFSET(Paramétrages!$F$6,COLUMNS($G:BI)-2,,)=0,"",IF(ISBLANK('Compréhension de l''écrit'!$D111),""," ("&amp;SUMIFS(Paramétrages!$W:$W,Paramétrages!$Y:$Y,IF(OFFSET(Paramétrages!$F$6,COLUMNS($G:BI)-2,,)=0,"",OFFSET(Paramétrages!$F$6,COLUMNS($G:BI)-2,,)),Paramétrages!$X:$X,$B111&amp;$C111)&amp;" sur "&amp;IF(OFFSET(Paramétrages!$G$6,COLUMNS($H:BJ)-2,,)=0,"",OFFSET(Paramétrages!$G$6,COLUMNS($H:BJ)-2,,))&amp;")"))</f>
        <v/>
      </c>
      <c r="BH111" s="1" t="str">
        <f ca="1">IF(OFFSET(Paramétrages!$F$6,COLUMNS($G:BJ)-2,,)=0,"",IF($B111="","",IF(COUNTA(Paramétrages!$F$5:$F$32)=0,"",IF(ISBLANK('Compréhension de l''écrit'!$D111),"",IF((SUMIFS(Paramétrages!$W:$W,Paramétrages!$Y:$Y,IF(OFFSET(Paramétrages!$F$6,COLUMNS($G:BJ)-2,,)=0,"",OFFSET(Paramétrages!$F$6,COLUMNS($G:BJ)-2,,)),Paramétrages!$X:$X,$B111&amp;$C111)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111&amp;$C111))/(IF(OFFSET(Paramétrages!$G$6,COLUMNS($H:BK)-2,,)=0,"",OFFSET(Paramétrages!$G$6,COLUMNS($H:BK)-2,,)))&lt;0.67,"B","C"))))))&amp;IF(OFFSET(Paramétrages!$F$6,COLUMNS($G:BJ)-2,,)=0,"",IF(ISBLANK('Compréhension de l''écrit'!$D111),""," ("&amp;SUMIFS(Paramétrages!$W:$W,Paramétrages!$Y:$Y,IF(OFFSET(Paramétrages!$F$6,COLUMNS($G:BJ)-2,,)=0,"",OFFSET(Paramétrages!$F$6,COLUMNS($G:BJ)-2,,)),Paramétrages!$X:$X,$B111&amp;$C111)&amp;" sur "&amp;IF(OFFSET(Paramétrages!$G$6,COLUMNS($H:BK)-2,,)=0,"",OFFSET(Paramétrages!$G$6,COLUMNS($H:BK)-2,,))&amp;")"))</f>
        <v/>
      </c>
      <c r="BI111" s="1" t="str">
        <f ca="1">IF(OFFSET(Paramétrages!$F$6,COLUMNS($G:BK)-2,,)=0,"",IF($B111="","",IF(COUNTA(Paramétrages!$F$5:$F$32)=0,"",IF(ISBLANK('Compréhension de l''écrit'!$D111),"",IF((SUMIFS(Paramétrages!$W:$W,Paramétrages!$Y:$Y,IF(OFFSET(Paramétrages!$F$6,COLUMNS($G:BK)-2,,)=0,"",OFFSET(Paramétrages!$F$6,COLUMNS($G:BK)-2,,)),Paramétrages!$X:$X,$B111&amp;$C111)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111&amp;$C111))/(IF(OFFSET(Paramétrages!$G$6,COLUMNS($H:BL)-2,,)=0,"",OFFSET(Paramétrages!$G$6,COLUMNS($H:BL)-2,,)))&lt;0.67,"B","C"))))))&amp;IF(OFFSET(Paramétrages!$F$6,COLUMNS($G:BK)-2,,)=0,"",IF(ISBLANK('Compréhension de l''écrit'!$D111),""," ("&amp;SUMIFS(Paramétrages!$W:$W,Paramétrages!$Y:$Y,IF(OFFSET(Paramétrages!$F$6,COLUMNS($G:BK)-2,,)=0,"",OFFSET(Paramétrages!$F$6,COLUMNS($G:BK)-2,,)),Paramétrages!$X:$X,$B111&amp;$C111)&amp;" sur "&amp;IF(OFFSET(Paramétrages!$G$6,COLUMNS($H:BL)-2,,)=0,"",OFFSET(Paramétrages!$G$6,COLUMNS($H:BL)-2,,))&amp;")"))</f>
        <v/>
      </c>
      <c r="BJ111" s="1" t="str">
        <f ca="1">IF(OFFSET(Paramétrages!$F$6,COLUMNS($G:BL)-2,,)=0,"",IF($B111="","",IF(COUNTA(Paramétrages!$F$5:$F$32)=0,"",IF(ISBLANK('Compréhension de l''écrit'!$D111),"",IF((SUMIFS(Paramétrages!$W:$W,Paramétrages!$Y:$Y,IF(OFFSET(Paramétrages!$F$6,COLUMNS($G:BL)-2,,)=0,"",OFFSET(Paramétrages!$F$6,COLUMNS($G:BL)-2,,)),Paramétrages!$X:$X,$B111&amp;$C111)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111&amp;$C111))/(IF(OFFSET(Paramétrages!$G$6,COLUMNS($H:BM)-2,,)=0,"",OFFSET(Paramétrages!$G$6,COLUMNS($H:BM)-2,,)))&lt;0.67,"B","C"))))))&amp;IF(OFFSET(Paramétrages!$F$6,COLUMNS($G:BL)-2,,)=0,"",IF(ISBLANK('Compréhension de l''écrit'!$D111),""," ("&amp;SUMIFS(Paramétrages!$W:$W,Paramétrages!$Y:$Y,IF(OFFSET(Paramétrages!$F$6,COLUMNS($G:BL)-2,,)=0,"",OFFSET(Paramétrages!$F$6,COLUMNS($G:BL)-2,,)),Paramétrages!$X:$X,$B111&amp;$C111)&amp;" sur "&amp;IF(OFFSET(Paramétrages!$G$6,COLUMNS($H:BM)-2,,)=0,"",OFFSET(Paramétrages!$G$6,COLUMNS($H:BM)-2,,))&amp;")"))</f>
        <v/>
      </c>
      <c r="BK111" s="1" t="str">
        <f ca="1">IF(OFFSET(Paramétrages!$F$6,COLUMNS($G:BM)-2,,)=0,"",IF($B111="","",IF(COUNTA(Paramétrages!$F$5:$F$32)=0,"",IF(ISBLANK('Compréhension de l''écrit'!$D111),"",IF((SUMIFS(Paramétrages!$W:$W,Paramétrages!$Y:$Y,IF(OFFSET(Paramétrages!$F$6,COLUMNS($G:BM)-2,,)=0,"",OFFSET(Paramétrages!$F$6,COLUMNS($G:BM)-2,,)),Paramétrages!$X:$X,$B111&amp;$C111)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111&amp;$C111))/(IF(OFFSET(Paramétrages!$G$6,COLUMNS($H:BN)-2,,)=0,"",OFFSET(Paramétrages!$G$6,COLUMNS($H:BN)-2,,)))&lt;0.67,"B","C"))))))&amp;IF(OFFSET(Paramétrages!$F$6,COLUMNS($G:BM)-2,,)=0,"",IF(ISBLANK('Compréhension de l''écrit'!$D111),""," ("&amp;SUMIFS(Paramétrages!$W:$W,Paramétrages!$Y:$Y,IF(OFFSET(Paramétrages!$F$6,COLUMNS($G:BM)-2,,)=0,"",OFFSET(Paramétrages!$F$6,COLUMNS($G:BM)-2,,)),Paramétrages!$X:$X,$B111&amp;$C111)&amp;" sur "&amp;IF(OFFSET(Paramétrages!$G$6,COLUMNS($H:BN)-2,,)=0,"",OFFSET(Paramétrages!$G$6,COLUMNS($H:BN)-2,,))&amp;")"))</f>
        <v/>
      </c>
      <c r="BL111" s="1" t="str">
        <f ca="1">IF(OFFSET(Paramétrages!$F$6,COLUMNS($G:BN)-2,,)=0,"",IF($B111="","",IF(COUNTA(Paramétrages!$F$5:$F$32)=0,"",IF(ISBLANK('Compréhension de l''écrit'!$D111),"",IF((SUMIFS(Paramétrages!$W:$W,Paramétrages!$Y:$Y,IF(OFFSET(Paramétrages!$F$6,COLUMNS($G:BN)-2,,)=0,"",OFFSET(Paramétrages!$F$6,COLUMNS($G:BN)-2,,)),Paramétrages!$X:$X,$B111&amp;$C111)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111&amp;$C111))/(IF(OFFSET(Paramétrages!$G$6,COLUMNS($H:BO)-2,,)=0,"",OFFSET(Paramétrages!$G$6,COLUMNS($H:BO)-2,,)))&lt;0.67,"B","C"))))))&amp;IF(OFFSET(Paramétrages!$F$6,COLUMNS($G:BN)-2,,)=0,"",IF(ISBLANK('Compréhension de l''écrit'!$D111),""," ("&amp;SUMIFS(Paramétrages!$W:$W,Paramétrages!$Y:$Y,IF(OFFSET(Paramétrages!$F$6,COLUMNS($G:BN)-2,,)=0,"",OFFSET(Paramétrages!$F$6,COLUMNS($G:BN)-2,,)),Paramétrages!$X:$X,$B111&amp;$C111)&amp;" sur "&amp;IF(OFFSET(Paramétrages!$G$6,COLUMNS($H:BO)-2,,)=0,"",OFFSET(Paramétrages!$G$6,COLUMNS($H:BO)-2,,))&amp;")"))</f>
        <v/>
      </c>
      <c r="BM111" s="1" t="str">
        <f ca="1">IF(OFFSET(Paramétrages!$F$6,COLUMNS($G:BO)-2,,)=0,"",IF($B111="","",IF(COUNTA(Paramétrages!$F$5:$F$32)=0,"",IF(ISBLANK('Compréhension de l''écrit'!$D111),"",IF((SUMIFS(Paramétrages!$W:$W,Paramétrages!$Y:$Y,IF(OFFSET(Paramétrages!$F$6,COLUMNS($G:BO)-2,,)=0,"",OFFSET(Paramétrages!$F$6,COLUMNS($G:BO)-2,,)),Paramétrages!$X:$X,$B111&amp;$C111)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111&amp;$C111))/(IF(OFFSET(Paramétrages!$G$6,COLUMNS($H:BP)-2,,)=0,"",OFFSET(Paramétrages!$G$6,COLUMNS($H:BP)-2,,)))&lt;0.67,"B","C"))))))&amp;IF(OFFSET(Paramétrages!$F$6,COLUMNS($G:BO)-2,,)=0,"",IF(ISBLANK('Compréhension de l''écrit'!$D111),""," ("&amp;SUMIFS(Paramétrages!$W:$W,Paramétrages!$Y:$Y,IF(OFFSET(Paramétrages!$F$6,COLUMNS($G:BO)-2,,)=0,"",OFFSET(Paramétrages!$F$6,COLUMNS($G:BO)-2,,)),Paramétrages!$X:$X,$B111&amp;$C111)&amp;" sur "&amp;IF(OFFSET(Paramétrages!$G$6,COLUMNS($H:BP)-2,,)=0,"",OFFSET(Paramétrages!$G$6,COLUMNS($H:BP)-2,,))&amp;")"))</f>
        <v/>
      </c>
      <c r="BN111" s="1" t="str">
        <f ca="1">IF(OFFSET(Paramétrages!$F$6,COLUMNS($G:BP)-2,,)=0,"",IF($B111="","",IF(COUNTA(Paramétrages!$F$5:$F$32)=0,"",IF(ISBLANK('Compréhension de l''écrit'!$D111),"",IF((SUMIFS(Paramétrages!$W:$W,Paramétrages!$Y:$Y,IF(OFFSET(Paramétrages!$F$6,COLUMNS($G:BP)-2,,)=0,"",OFFSET(Paramétrages!$F$6,COLUMNS($G:BP)-2,,)),Paramétrages!$X:$X,$B111&amp;$C111)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111&amp;$C111))/(IF(OFFSET(Paramétrages!$G$6,COLUMNS($H:BQ)-2,,)=0,"",OFFSET(Paramétrages!$G$6,COLUMNS($H:BQ)-2,,)))&lt;0.67,"B","C"))))))&amp;IF(OFFSET(Paramétrages!$F$6,COLUMNS($G:BP)-2,,)=0,"",IF(ISBLANK('Compréhension de l''écrit'!$D111),""," ("&amp;SUMIFS(Paramétrages!$W:$W,Paramétrages!$Y:$Y,IF(OFFSET(Paramétrages!$F$6,COLUMNS($G:BP)-2,,)=0,"",OFFSET(Paramétrages!$F$6,COLUMNS($G:BP)-2,,)),Paramétrages!$X:$X,$B111&amp;$C111)&amp;" sur "&amp;IF(OFFSET(Paramétrages!$G$6,COLUMNS($H:BQ)-2,,)=0,"",OFFSET(Paramétrages!$G$6,COLUMNS($H:BQ)-2,,))&amp;")"))</f>
        <v/>
      </c>
      <c r="BO111" s="1" t="str">
        <f ca="1">IF(OFFSET(Paramétrages!$F$6,COLUMNS($G:BQ)-2,,)=0,"",IF($B111="","",IF(COUNTA(Paramétrages!$F$5:$F$32)=0,"",IF(ISBLANK('Compréhension de l''écrit'!$D111),"",IF((SUMIFS(Paramétrages!$W:$W,Paramétrages!$Y:$Y,IF(OFFSET(Paramétrages!$F$6,COLUMNS($G:BQ)-2,,)=0,"",OFFSET(Paramétrages!$F$6,COLUMNS($G:BQ)-2,,)),Paramétrages!$X:$X,$B111&amp;$C111)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111&amp;$C111))/(IF(OFFSET(Paramétrages!$G$6,COLUMNS($H:BR)-2,,)=0,"",OFFSET(Paramétrages!$G$6,COLUMNS($H:BR)-2,,)))&lt;0.67,"B","C"))))))&amp;IF(OFFSET(Paramétrages!$F$6,COLUMNS($G:BQ)-2,,)=0,"",IF(ISBLANK('Compréhension de l''écrit'!$D111),""," ("&amp;SUMIFS(Paramétrages!$W:$W,Paramétrages!$Y:$Y,IF(OFFSET(Paramétrages!$F$6,COLUMNS($G:BQ)-2,,)=0,"",OFFSET(Paramétrages!$F$6,COLUMNS($G:BQ)-2,,)),Paramétrages!$X:$X,$B111&amp;$C111)&amp;" sur "&amp;IF(OFFSET(Paramétrages!$G$6,COLUMNS($H:BR)-2,,)=0,"",OFFSET(Paramétrages!$G$6,COLUMNS($H:BR)-2,,))&amp;")"))</f>
        <v/>
      </c>
      <c r="BP111" s="1" t="str">
        <f ca="1">IF(OFFSET(Paramétrages!$F$6,COLUMNS($G:BR)-2,,)=0,"",IF($B111="","",IF(COUNTA(Paramétrages!$F$5:$F$32)=0,"",IF(ISBLANK('Compréhension de l''écrit'!$D111),"",IF((SUMIFS(Paramétrages!$W:$W,Paramétrages!$Y:$Y,IF(OFFSET(Paramétrages!$F$6,COLUMNS($G:BR)-2,,)=0,"",OFFSET(Paramétrages!$F$6,COLUMNS($G:BR)-2,,)),Paramétrages!$X:$X,$B111&amp;$C111)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111&amp;$C111))/(IF(OFFSET(Paramétrages!$G$6,COLUMNS($H:BS)-2,,)=0,"",OFFSET(Paramétrages!$G$6,COLUMNS($H:BS)-2,,)))&lt;0.67,"B","C"))))))&amp;IF(OFFSET(Paramétrages!$F$6,COLUMNS($G:BR)-2,,)=0,"",IF(ISBLANK('Compréhension de l''écrit'!$D111),""," ("&amp;SUMIFS(Paramétrages!$W:$W,Paramétrages!$Y:$Y,IF(OFFSET(Paramétrages!$F$6,COLUMNS($G:BR)-2,,)=0,"",OFFSET(Paramétrages!$F$6,COLUMNS($G:BR)-2,,)),Paramétrages!$X:$X,$B111&amp;$C111)&amp;" sur "&amp;IF(OFFSET(Paramétrages!$G$6,COLUMNS($H:BS)-2,,)=0,"",OFFSET(Paramétrages!$G$6,COLUMNS($H:BS)-2,,))&amp;")"))</f>
        <v/>
      </c>
      <c r="BQ111" s="1" t="str">
        <f ca="1">IF(OFFSET(Paramétrages!$F$6,COLUMNS($G:BS)-2,,)=0,"",IF($B111="","",IF(COUNTA(Paramétrages!$F$5:$F$32)=0,"",IF(ISBLANK('Compréhension de l''écrit'!$D111),"",IF((SUMIFS(Paramétrages!$W:$W,Paramétrages!$Y:$Y,IF(OFFSET(Paramétrages!$F$6,COLUMNS($G:BS)-2,,)=0,"",OFFSET(Paramétrages!$F$6,COLUMNS($G:BS)-2,,)),Paramétrages!$X:$X,$B111&amp;$C111)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111&amp;$C111))/(IF(OFFSET(Paramétrages!$G$6,COLUMNS($H:BT)-2,,)=0,"",OFFSET(Paramétrages!$G$6,COLUMNS($H:BT)-2,,)))&lt;0.67,"B","C"))))))&amp;IF(OFFSET(Paramétrages!$F$6,COLUMNS($G:BS)-2,,)=0,"",IF(ISBLANK('Compréhension de l''écrit'!$D111),""," ("&amp;SUMIFS(Paramétrages!$W:$W,Paramétrages!$Y:$Y,IF(OFFSET(Paramétrages!$F$6,COLUMNS($G:BS)-2,,)=0,"",OFFSET(Paramétrages!$F$6,COLUMNS($G:BS)-2,,)),Paramétrages!$X:$X,$B111&amp;$C111)&amp;" sur "&amp;IF(OFFSET(Paramétrages!$G$6,COLUMNS($H:BT)-2,,)=0,"",OFFSET(Paramétrages!$G$6,COLUMNS($H:BT)-2,,))&amp;")"))</f>
        <v/>
      </c>
      <c r="BR111" s="1" t="str">
        <f ca="1">IF(OFFSET(Paramétrages!$F$6,COLUMNS($G:BT)-2,,)=0,"",IF($B111="","",IF(COUNTA(Paramétrages!$F$5:$F$32)=0,"",IF(ISBLANK('Compréhension de l''écrit'!$D111),"",IF((SUMIFS(Paramétrages!$W:$W,Paramétrages!$Y:$Y,IF(OFFSET(Paramétrages!$F$6,COLUMNS($G:BT)-2,,)=0,"",OFFSET(Paramétrages!$F$6,COLUMNS($G:BT)-2,,)),Paramétrages!$X:$X,$B111&amp;$C111)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111&amp;$C111))/(IF(OFFSET(Paramétrages!$G$6,COLUMNS($H:BU)-2,,)=0,"",OFFSET(Paramétrages!$G$6,COLUMNS($H:BU)-2,,)))&lt;0.67,"B","C"))))))&amp;IF(OFFSET(Paramétrages!$F$6,COLUMNS($G:BT)-2,,)=0,"",IF(ISBLANK('Compréhension de l''écrit'!$D111),""," ("&amp;SUMIFS(Paramétrages!$W:$W,Paramétrages!$Y:$Y,IF(OFFSET(Paramétrages!$F$6,COLUMNS($G:BT)-2,,)=0,"",OFFSET(Paramétrages!$F$6,COLUMNS($G:BT)-2,,)),Paramétrages!$X:$X,$B111&amp;$C111)&amp;" sur "&amp;IF(OFFSET(Paramétrages!$G$6,COLUMNS($H:BU)-2,,)=0,"",OFFSET(Paramétrages!$G$6,COLUMNS($H:BU)-2,,))&amp;")"))</f>
        <v/>
      </c>
      <c r="BS111" s="1" t="str">
        <f ca="1">IF(OFFSET(Paramétrages!$F$6,COLUMNS($G:BU)-2,,)=0,"",IF($B111="","",IF(COUNTA(Paramétrages!$F$5:$F$32)=0,"",IF(ISBLANK('Compréhension de l''écrit'!$D111),"",IF((SUMIFS(Paramétrages!$W:$W,Paramétrages!$Y:$Y,IF(OFFSET(Paramétrages!$F$6,COLUMNS($G:BU)-2,,)=0,"",OFFSET(Paramétrages!$F$6,COLUMNS($G:BU)-2,,)),Paramétrages!$X:$X,$B111&amp;$C111)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111&amp;$C111))/(IF(OFFSET(Paramétrages!$G$6,COLUMNS($H:BV)-2,,)=0,"",OFFSET(Paramétrages!$G$6,COLUMNS($H:BV)-2,,)))&lt;0.67,"B","C"))))))&amp;IF(OFFSET(Paramétrages!$F$6,COLUMNS($G:BU)-2,,)=0,"",IF(ISBLANK('Compréhension de l''écrit'!$D111),""," ("&amp;SUMIFS(Paramétrages!$W:$W,Paramétrages!$Y:$Y,IF(OFFSET(Paramétrages!$F$6,COLUMNS($G:BU)-2,,)=0,"",OFFSET(Paramétrages!$F$6,COLUMNS($G:BU)-2,,)),Paramétrages!$X:$X,$B111&amp;$C111)&amp;" sur "&amp;IF(OFFSET(Paramétrages!$G$6,COLUMNS($H:BV)-2,,)=0,"",OFFSET(Paramétrages!$G$6,COLUMNS($H:BV)-2,,))&amp;")"))</f>
        <v/>
      </c>
      <c r="BT111" s="1" t="str">
        <f ca="1">IF(OFFSET(Paramétrages!$F$6,COLUMNS($G:BV)-2,,)=0,"",IF($B111="","",IF(COUNTA(Paramétrages!$F$5:$F$32)=0,"",IF(ISBLANK('Compréhension de l''écrit'!$D111),"",IF((SUMIFS(Paramétrages!$W:$W,Paramétrages!$Y:$Y,IF(OFFSET(Paramétrages!$F$6,COLUMNS($G:BV)-2,,)=0,"",OFFSET(Paramétrages!$F$6,COLUMNS($G:BV)-2,,)),Paramétrages!$X:$X,$B111&amp;$C111)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111&amp;$C111))/(IF(OFFSET(Paramétrages!$G$6,COLUMNS($H:BW)-2,,)=0,"",OFFSET(Paramétrages!$G$6,COLUMNS($H:BW)-2,,)))&lt;0.67,"B","C"))))))&amp;IF(OFFSET(Paramétrages!$F$6,COLUMNS($G:BV)-2,,)=0,"",IF(ISBLANK('Compréhension de l''écrit'!$D111),""," ("&amp;SUMIFS(Paramétrages!$W:$W,Paramétrages!$Y:$Y,IF(OFFSET(Paramétrages!$F$6,COLUMNS($G:BV)-2,,)=0,"",OFFSET(Paramétrages!$F$6,COLUMNS($G:BV)-2,,)),Paramétrages!$X:$X,$B111&amp;$C111)&amp;" sur "&amp;IF(OFFSET(Paramétrages!$G$6,COLUMNS($H:BW)-2,,)=0,"",OFFSET(Paramétrages!$G$6,COLUMNS($H:BW)-2,,))&amp;")"))</f>
        <v/>
      </c>
      <c r="BU111" s="1" t="str">
        <f ca="1">IF(OFFSET(Paramétrages!$F$6,COLUMNS($G:BW)-2,,)=0,"",IF($B111="","",IF(COUNTA(Paramétrages!$F$5:$F$32)=0,"",IF(ISBLANK('Compréhension de l''écrit'!$D111),"",IF((SUMIFS(Paramétrages!$W:$W,Paramétrages!$Y:$Y,IF(OFFSET(Paramétrages!$F$6,COLUMNS($G:BW)-2,,)=0,"",OFFSET(Paramétrages!$F$6,COLUMNS($G:BW)-2,,)),Paramétrages!$X:$X,$B111&amp;$C111)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111&amp;$C111))/(IF(OFFSET(Paramétrages!$G$6,COLUMNS($H:BX)-2,,)=0,"",OFFSET(Paramétrages!$G$6,COLUMNS($H:BX)-2,,)))&lt;0.67,"B","C"))))))&amp;IF(OFFSET(Paramétrages!$F$6,COLUMNS($G:BW)-2,,)=0,"",IF(ISBLANK('Compréhension de l''écrit'!$D111),""," ("&amp;SUMIFS(Paramétrages!$W:$W,Paramétrages!$Y:$Y,IF(OFFSET(Paramétrages!$F$6,COLUMNS($G:BW)-2,,)=0,"",OFFSET(Paramétrages!$F$6,COLUMNS($G:BW)-2,,)),Paramétrages!$X:$X,$B111&amp;$C111)&amp;" sur "&amp;IF(OFFSET(Paramétrages!$G$6,COLUMNS($H:BX)-2,,)=0,"",OFFSET(Paramétrages!$G$6,COLUMNS($H:BX)-2,,))&amp;")"))</f>
        <v/>
      </c>
      <c r="BV111" s="1" t="str">
        <f ca="1">IF(OFFSET(Paramétrages!$F$6,COLUMNS($G:BX)-2,,)=0,"",IF($B111="","",IF(COUNTA(Paramétrages!$F$5:$F$32)=0,"",IF(ISBLANK('Compréhension de l''écrit'!$D111),"",IF((SUMIFS(Paramétrages!$W:$W,Paramétrages!$Y:$Y,IF(OFFSET(Paramétrages!$F$6,COLUMNS($G:BX)-2,,)=0,"",OFFSET(Paramétrages!$F$6,COLUMNS($G:BX)-2,,)),Paramétrages!$X:$X,$B111&amp;$C111)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111&amp;$C111))/(IF(OFFSET(Paramétrages!$G$6,COLUMNS($H:BY)-2,,)=0,"",OFFSET(Paramétrages!$G$6,COLUMNS($H:BY)-2,,)))&lt;0.67,"B","C"))))))&amp;IF(OFFSET(Paramétrages!$F$6,COLUMNS($G:BX)-2,,)=0,"",IF(ISBLANK('Compréhension de l''écrit'!$D111),""," ("&amp;SUMIFS(Paramétrages!$W:$W,Paramétrages!$Y:$Y,IF(OFFSET(Paramétrages!$F$6,COLUMNS($G:BX)-2,,)=0,"",OFFSET(Paramétrages!$F$6,COLUMNS($G:BX)-2,,)),Paramétrages!$X:$X,$B111&amp;$C111)&amp;" sur "&amp;IF(OFFSET(Paramétrages!$G$6,COLUMNS($H:BY)-2,,)=0,"",OFFSET(Paramétrages!$G$6,COLUMNS($H:BY)-2,,))&amp;")"))</f>
        <v/>
      </c>
      <c r="BW111" s="1" t="str">
        <f ca="1">IF(OFFSET(Paramétrages!$F$6,COLUMNS($G:BY)-2,,)=0,"",IF($B111="","",IF(COUNTA(Paramétrages!$F$5:$F$32)=0,"",IF(ISBLANK('Compréhension de l''écrit'!$D111),"",IF((SUMIFS(Paramétrages!$W:$W,Paramétrages!$Y:$Y,IF(OFFSET(Paramétrages!$F$6,COLUMNS($G:BY)-2,,)=0,"",OFFSET(Paramétrages!$F$6,COLUMNS($G:BY)-2,,)),Paramétrages!$X:$X,$B111&amp;$C111)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111&amp;$C111))/(IF(OFFSET(Paramétrages!$G$6,COLUMNS($H:BZ)-2,,)=0,"",OFFSET(Paramétrages!$G$6,COLUMNS($H:BZ)-2,,)))&lt;0.67,"B","C"))))))&amp;IF(OFFSET(Paramétrages!$F$6,COLUMNS($G:BY)-2,,)=0,"",IF(ISBLANK('Compréhension de l''écrit'!$D111),""," ("&amp;SUMIFS(Paramétrages!$W:$W,Paramétrages!$Y:$Y,IF(OFFSET(Paramétrages!$F$6,COLUMNS($G:BY)-2,,)=0,"",OFFSET(Paramétrages!$F$6,COLUMNS($G:BY)-2,,)),Paramétrages!$X:$X,$B111&amp;$C111)&amp;" sur "&amp;IF(OFFSET(Paramétrages!$G$6,COLUMNS($H:BZ)-2,,)=0,"",OFFSET(Paramétrages!$G$6,COLUMNS($H:BZ)-2,,))&amp;")"))</f>
        <v/>
      </c>
      <c r="BX111" s="1" t="str">
        <f ca="1">IF(OFFSET(Paramétrages!$F$6,COLUMNS($G:BZ)-2,,)=0,"",IF($B111="","",IF(COUNTA(Paramétrages!$F$5:$F$32)=0,"",IF(ISBLANK('Compréhension de l''écrit'!$D111),"",IF((SUMIFS(Paramétrages!$W:$W,Paramétrages!$Y:$Y,IF(OFFSET(Paramétrages!$F$6,COLUMNS($G:BZ)-2,,)=0,"",OFFSET(Paramétrages!$F$6,COLUMNS($G:BZ)-2,,)),Paramétrages!$X:$X,$B111&amp;$C111)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111&amp;$C111))/(IF(OFFSET(Paramétrages!$G$6,COLUMNS($H:CA)-2,,)=0,"",OFFSET(Paramétrages!$G$6,COLUMNS($H:CA)-2,,)))&lt;0.67,"B","C"))))))&amp;IF(OFFSET(Paramétrages!$F$6,COLUMNS($G:BZ)-2,,)=0,"",IF(ISBLANK('Compréhension de l''écrit'!$D111),""," ("&amp;SUMIFS(Paramétrages!$W:$W,Paramétrages!$Y:$Y,IF(OFFSET(Paramétrages!$F$6,COLUMNS($G:BZ)-2,,)=0,"",OFFSET(Paramétrages!$F$6,COLUMNS($G:BZ)-2,,)),Paramétrages!$X:$X,$B111&amp;$C111)&amp;" sur "&amp;IF(OFFSET(Paramétrages!$G$6,COLUMNS($H:CA)-2,,)=0,"",OFFSET(Paramétrages!$G$6,COLUMNS($H:CA)-2,,))&amp;")"))</f>
        <v/>
      </c>
      <c r="BY111" s="1" t="str">
        <f ca="1">IF(OFFSET(Paramétrages!$F$6,COLUMNS($G:CA)-2,,)=0,"",IF($B111="","",IF(COUNTA(Paramétrages!$F$5:$F$32)=0,"",IF(ISBLANK('Compréhension de l''écrit'!$D111),"",IF((SUMIFS(Paramétrages!$W:$W,Paramétrages!$Y:$Y,IF(OFFSET(Paramétrages!$F$6,COLUMNS($G:CA)-2,,)=0,"",OFFSET(Paramétrages!$F$6,COLUMNS($G:CA)-2,,)),Paramétrages!$X:$X,$B111&amp;$C111)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111&amp;$C111))/(IF(OFFSET(Paramétrages!$G$6,COLUMNS($H:CB)-2,,)=0,"",OFFSET(Paramétrages!$G$6,COLUMNS($H:CB)-2,,)))&lt;0.67,"B","C"))))))&amp;IF(OFFSET(Paramétrages!$F$6,COLUMNS($G:CA)-2,,)=0,"",IF(ISBLANK('Compréhension de l''écrit'!$D111),""," ("&amp;SUMIFS(Paramétrages!$W:$W,Paramétrages!$Y:$Y,IF(OFFSET(Paramétrages!$F$6,COLUMNS($G:CA)-2,,)=0,"",OFFSET(Paramétrages!$F$6,COLUMNS($G:CA)-2,,)),Paramétrages!$X:$X,$B111&amp;$C111)&amp;" sur "&amp;IF(OFFSET(Paramétrages!$G$6,COLUMNS($H:CB)-2,,)=0,"",OFFSET(Paramétrages!$G$6,COLUMNS($H:CB)-2,,))&amp;")"))</f>
        <v/>
      </c>
      <c r="BZ111" s="1" t="str">
        <f ca="1">IF(OFFSET(Paramétrages!$F$6,COLUMNS($G:CB)-2,,)=0,"",IF($B111="","",IF(COUNTA(Paramétrages!$F$5:$F$32)=0,"",IF(ISBLANK('Compréhension de l''écrit'!$D111),"",IF((SUMIFS(Paramétrages!$W:$W,Paramétrages!$Y:$Y,IF(OFFSET(Paramétrages!$F$6,COLUMNS($G:CB)-2,,)=0,"",OFFSET(Paramétrages!$F$6,COLUMNS($G:CB)-2,,)),Paramétrages!$X:$X,$B111&amp;$C111)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111&amp;$C111))/(IF(OFFSET(Paramétrages!$G$6,COLUMNS($H:CC)-2,,)=0,"",OFFSET(Paramétrages!$G$6,COLUMNS($H:CC)-2,,)))&lt;0.67,"B","C"))))))&amp;IF(OFFSET(Paramétrages!$F$6,COLUMNS($G:CB)-2,,)=0,"",IF(ISBLANK('Compréhension de l''écrit'!$D111),""," ("&amp;SUMIFS(Paramétrages!$W:$W,Paramétrages!$Y:$Y,IF(OFFSET(Paramétrages!$F$6,COLUMNS($G:CB)-2,,)=0,"",OFFSET(Paramétrages!$F$6,COLUMNS($G:CB)-2,,)),Paramétrages!$X:$X,$B111&amp;$C111)&amp;" sur "&amp;IF(OFFSET(Paramétrages!$G$6,COLUMNS($H:CC)-2,,)=0,"",OFFSET(Paramétrages!$G$6,COLUMNS($H:CC)-2,,))&amp;")"))</f>
        <v/>
      </c>
      <c r="CA111" s="1" t="str">
        <f ca="1">IF(OFFSET(Paramétrages!$F$6,COLUMNS($G:CC)-2,,)=0,"",IF($B111="","",IF(COUNTA(Paramétrages!$F$5:$F$32)=0,"",IF(ISBLANK('Compréhension de l''écrit'!$D111),"",IF((SUMIFS(Paramétrages!$W:$W,Paramétrages!$Y:$Y,IF(OFFSET(Paramétrages!$F$6,COLUMNS($G:CC)-2,,)=0,"",OFFSET(Paramétrages!$F$6,COLUMNS($G:CC)-2,,)),Paramétrages!$X:$X,$B111&amp;$C111)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111&amp;$C111))/(IF(OFFSET(Paramétrages!$G$6,COLUMNS($H:CD)-2,,)=0,"",OFFSET(Paramétrages!$G$6,COLUMNS($H:CD)-2,,)))&lt;0.67,"B","C"))))))&amp;IF(OFFSET(Paramétrages!$F$6,COLUMNS($G:CC)-2,,)=0,"",IF(ISBLANK('Compréhension de l''écrit'!$D111),""," ("&amp;SUMIFS(Paramétrages!$W:$W,Paramétrages!$Y:$Y,IF(OFFSET(Paramétrages!$F$6,COLUMNS($G:CC)-2,,)=0,"",OFFSET(Paramétrages!$F$6,COLUMNS($G:CC)-2,,)),Paramétrages!$X:$X,$B111&amp;$C111)&amp;" sur "&amp;IF(OFFSET(Paramétrages!$G$6,COLUMNS($H:CD)-2,,)=0,"",OFFSET(Paramétrages!$G$6,COLUMNS($H:CD)-2,,))&amp;")"))</f>
        <v/>
      </c>
      <c r="CB111" s="1" t="str">
        <f ca="1">IF(OFFSET(Paramétrages!$F$6,COLUMNS($G:CD)-2,,)=0,"",IF($B111="","",IF(COUNTA(Paramétrages!$F$5:$F$32)=0,"",IF(ISBLANK('Compréhension de l''écrit'!$D111),"",IF((SUMIFS(Paramétrages!$W:$W,Paramétrages!$Y:$Y,IF(OFFSET(Paramétrages!$F$6,COLUMNS($G:CD)-2,,)=0,"",OFFSET(Paramétrages!$F$6,COLUMNS($G:CD)-2,,)),Paramétrages!$X:$X,$B111&amp;$C111)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111&amp;$C111))/(IF(OFFSET(Paramétrages!$G$6,COLUMNS($H:CE)-2,,)=0,"",OFFSET(Paramétrages!$G$6,COLUMNS($H:CE)-2,,)))&lt;0.67,"B","C"))))))&amp;IF(OFFSET(Paramétrages!$F$6,COLUMNS($G:CD)-2,,)=0,"",IF(ISBLANK('Compréhension de l''écrit'!$D111),""," ("&amp;SUMIFS(Paramétrages!$W:$W,Paramétrages!$Y:$Y,IF(OFFSET(Paramétrages!$F$6,COLUMNS($G:CD)-2,,)=0,"",OFFSET(Paramétrages!$F$6,COLUMNS($G:CD)-2,,)),Paramétrages!$X:$X,$B111&amp;$C111)&amp;" sur "&amp;IF(OFFSET(Paramétrages!$G$6,COLUMNS($H:CE)-2,,)=0,"",OFFSET(Paramétrages!$G$6,COLUMNS($H:CE)-2,,))&amp;")"))</f>
        <v/>
      </c>
      <c r="CC111" s="1" t="str">
        <f ca="1">IF(OFFSET(Paramétrages!$F$6,COLUMNS($G:CE)-2,,)=0,"",IF($B111="","",IF(COUNTA(Paramétrages!$F$5:$F$32)=0,"",IF(ISBLANK('Compréhension de l''écrit'!$D111),"",IF((SUMIFS(Paramétrages!$W:$W,Paramétrages!$Y:$Y,IF(OFFSET(Paramétrages!$F$6,COLUMNS($G:CE)-2,,)=0,"",OFFSET(Paramétrages!$F$6,COLUMNS($G:CE)-2,,)),Paramétrages!$X:$X,$B111&amp;$C111)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111&amp;$C111))/(IF(OFFSET(Paramétrages!$G$6,COLUMNS($H:CF)-2,,)=0,"",OFFSET(Paramétrages!$G$6,COLUMNS($H:CF)-2,,)))&lt;0.67,"B","C"))))))&amp;IF(OFFSET(Paramétrages!$F$6,COLUMNS($G:CE)-2,,)=0,"",IF(ISBLANK('Compréhension de l''écrit'!$D111),""," ("&amp;SUMIFS(Paramétrages!$W:$W,Paramétrages!$Y:$Y,IF(OFFSET(Paramétrages!$F$6,COLUMNS($G:CE)-2,,)=0,"",OFFSET(Paramétrages!$F$6,COLUMNS($G:CE)-2,,)),Paramétrages!$X:$X,$B111&amp;$C111)&amp;" sur "&amp;IF(OFFSET(Paramétrages!$G$6,COLUMNS($H:CF)-2,,)=0,"",OFFSET(Paramétrages!$G$6,COLUMNS($H:CF)-2,,))&amp;")"))</f>
        <v/>
      </c>
      <c r="CD111" s="1" t="str">
        <f ca="1">IF(OFFSET(Paramétrages!$F$6,COLUMNS($G:CF)-2,,)=0,"",IF($B111="","",IF(COUNTA(Paramétrages!$F$5:$F$32)=0,"",IF(ISBLANK('Compréhension de l''écrit'!$D111),"",IF((SUMIFS(Paramétrages!$W:$W,Paramétrages!$Y:$Y,IF(OFFSET(Paramétrages!$F$6,COLUMNS($G:CF)-2,,)=0,"",OFFSET(Paramétrages!$F$6,COLUMNS($G:CF)-2,,)),Paramétrages!$X:$X,$B111&amp;$C111)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111&amp;$C111))/(IF(OFFSET(Paramétrages!$G$6,COLUMNS($H:CG)-2,,)=0,"",OFFSET(Paramétrages!$G$6,COLUMNS($H:CG)-2,,)))&lt;0.67,"B","C"))))))&amp;IF(OFFSET(Paramétrages!$F$6,COLUMNS($G:CF)-2,,)=0,"",IF(ISBLANK('Compréhension de l''écrit'!$D111),""," ("&amp;SUMIFS(Paramétrages!$W:$W,Paramétrages!$Y:$Y,IF(OFFSET(Paramétrages!$F$6,COLUMNS($G:CF)-2,,)=0,"",OFFSET(Paramétrages!$F$6,COLUMNS($G:CF)-2,,)),Paramétrages!$X:$X,$B111&amp;$C111)&amp;" sur "&amp;IF(OFFSET(Paramétrages!$G$6,COLUMNS($H:CG)-2,,)=0,"",OFFSET(Paramétrages!$G$6,COLUMNS($H:CG)-2,,))&amp;")"))</f>
        <v/>
      </c>
      <c r="CE111" s="1" t="str">
        <f ca="1">IF(OFFSET(Paramétrages!$F$6,COLUMNS($G:CG)-2,,)=0,"",IF($B111="","",IF(COUNTA(Paramétrages!$F$5:$F$32)=0,"",IF(ISBLANK('Compréhension de l''écrit'!$D111),"",IF((SUMIFS(Paramétrages!$W:$W,Paramétrages!$Y:$Y,IF(OFFSET(Paramétrages!$F$6,COLUMNS($G:CG)-2,,)=0,"",OFFSET(Paramétrages!$F$6,COLUMNS($G:CG)-2,,)),Paramétrages!$X:$X,$B111&amp;$C111)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111&amp;$C111))/(IF(OFFSET(Paramétrages!$G$6,COLUMNS($H:CH)-2,,)=0,"",OFFSET(Paramétrages!$G$6,COLUMNS($H:CH)-2,,)))&lt;0.67,"B","C"))))))&amp;IF(OFFSET(Paramétrages!$F$6,COLUMNS($G:CG)-2,,)=0,"",IF(ISBLANK('Compréhension de l''écrit'!$D111),""," ("&amp;SUMIFS(Paramétrages!$W:$W,Paramétrages!$Y:$Y,IF(OFFSET(Paramétrages!$F$6,COLUMNS($G:CG)-2,,)=0,"",OFFSET(Paramétrages!$F$6,COLUMNS($G:CG)-2,,)),Paramétrages!$X:$X,$B111&amp;$C111)&amp;" sur "&amp;IF(OFFSET(Paramétrages!$G$6,COLUMNS($H:CH)-2,,)=0,"",OFFSET(Paramétrages!$G$6,COLUMNS($H:CH)-2,,))&amp;")"))</f>
        <v/>
      </c>
    </row>
    <row r="112" spans="1:83" x14ac:dyDescent="0.2">
      <c r="A112" t="str">
        <f>IF(ISBLANK('Compréhension de l''écrit'!A112),"",'Compréhension de l''écrit'!A112)</f>
        <v/>
      </c>
      <c r="B112" t="str">
        <f>IF(ISBLANK('Compréhension de l''écrit'!B112),"",'Compréhension de l''écrit'!B112)</f>
        <v/>
      </c>
      <c r="C112" t="str">
        <f>IF(ISBLANK('Compréhension de l''écrit'!C112),"",'Compréhension de l''écrit'!C112)</f>
        <v/>
      </c>
      <c r="D112" s="15" t="str">
        <f>IF(B112="","",IF(COUNTA(Paramétrages!H$5:H$32)=0,"",IF(ISBLANK('Compréhension de l''écrit'!D112),"",IF(('Compréhension de l''écrit'!D112)/(COUNTA(Paramétrages!H$5:H$32))&lt;0.34,"A",IF(('Compréhension de l''écrit'!D112)/(COUNTA(Paramétrages!H$5:H$32))&lt;0.67,"B","C")))&amp;IF(ISBLANK('Compréhension de l''écrit'!D112),""," ("&amp;'Compréhension de l''écrit'!D112&amp;" sur "&amp;COUNTA(Paramétrages!H$5:H$32)&amp;")")))</f>
        <v/>
      </c>
      <c r="E112" s="1" t="str">
        <f ca="1">IF(OFFSET(Paramétrages!$F$6,COLUMNS($G:G)-2,,)=0,"",IF($B112="","",IF(COUNTA(Paramétrages!$F$5:$F$32)=0,"",IF(ISBLANK('Compréhension de l''écrit'!$D112),"",IF((SUMIFS(Paramétrages!$W:$W,Paramétrages!$Y:$Y,IF(OFFSET(Paramétrages!$F$6,COLUMNS($G:G)-2,,)=0,"",OFFSET(Paramétrages!$F$6,COLUMNS($G:G)-2,,)),Paramétrages!$X:$X,$B112&amp;$C112)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112&amp;$C112))/(IF(OFFSET(Paramétrages!$G$6,COLUMNS($H:H)-2,,)=0,"",OFFSET(Paramétrages!$G$6,COLUMNS($H:H)-2,,)))&lt;0.67,"B","C"))))))&amp;IF(OFFSET(Paramétrages!$F$6,COLUMNS($G:G)-2,,)=0,"",IF(ISBLANK('Compréhension de l''écrit'!$D112),""," ("&amp;SUMIFS(Paramétrages!$W:$W,Paramétrages!$Y:$Y,IF(OFFSET(Paramétrages!$F$6,COLUMNS($G:G)-2,,)=0,"",OFFSET(Paramétrages!$F$6,COLUMNS($G:G)-2,,)),Paramétrages!$X:$X,$B112&amp;$C112)&amp;" sur "&amp;IF(OFFSET(Paramétrages!$G$6,COLUMNS($H:H)-2,,)=0,"",OFFSET(Paramétrages!$G$6,COLUMNS($H:H)-2,,))&amp;")"))</f>
        <v/>
      </c>
      <c r="F112" s="1" t="str">
        <f ca="1">IF(OFFSET(Paramétrages!$F$6,COLUMNS($G:H)-2,,)=0,"",IF($B112="","",IF(COUNTA(Paramétrages!$F$5:$F$32)=0,"",IF(ISBLANK('Compréhension de l''écrit'!$D112),"",IF((SUMIFS(Paramétrages!$W:$W,Paramétrages!$Y:$Y,IF(OFFSET(Paramétrages!$F$6,COLUMNS($G:H)-2,,)=0,"",OFFSET(Paramétrages!$F$6,COLUMNS($G:H)-2,,)),Paramétrages!$X:$X,$B112&amp;$C112)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112&amp;$C112))/(IF(OFFSET(Paramétrages!$G$6,COLUMNS($H:I)-2,,)=0,"",OFFSET(Paramétrages!$G$6,COLUMNS($H:I)-2,,)))&lt;0.67,"B","C"))))))&amp;IF(OFFSET(Paramétrages!$F$6,COLUMNS($G:H)-2,,)=0,"",IF(ISBLANK('Compréhension de l''écrit'!$D112),""," ("&amp;SUMIFS(Paramétrages!$W:$W,Paramétrages!$Y:$Y,IF(OFFSET(Paramétrages!$F$6,COLUMNS($G:H)-2,,)=0,"",OFFSET(Paramétrages!$F$6,COLUMNS($G:H)-2,,)),Paramétrages!$X:$X,$B112&amp;$C112)&amp;" sur "&amp;IF(OFFSET(Paramétrages!$G$6,COLUMNS($H:I)-2,,)=0,"",OFFSET(Paramétrages!$G$6,COLUMNS($H:I)-2,,))&amp;")"))</f>
        <v/>
      </c>
      <c r="G112" s="1" t="str">
        <f ca="1">IF(OFFSET(Paramétrages!$F$6,COLUMNS($G:I)-2,,)=0,"",IF($B112="","",IF(COUNTA(Paramétrages!$F$5:$F$32)=0,"",IF(ISBLANK('Compréhension de l''écrit'!$D112),"",IF((SUMIFS(Paramétrages!$W:$W,Paramétrages!$Y:$Y,IF(OFFSET(Paramétrages!$F$6,COLUMNS($G:I)-2,,)=0,"",OFFSET(Paramétrages!$F$6,COLUMNS($G:I)-2,,)),Paramétrages!$X:$X,$B112&amp;$C112)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112&amp;$C112))/(IF(OFFSET(Paramétrages!$G$6,COLUMNS($H:J)-2,,)=0,"",OFFSET(Paramétrages!$G$6,COLUMNS($H:J)-2,,)))&lt;0.67,"B","C"))))))&amp;IF(OFFSET(Paramétrages!$F$6,COLUMNS($G:I)-2,,)=0,"",IF(ISBLANK('Compréhension de l''écrit'!$D112),""," ("&amp;SUMIFS(Paramétrages!$W:$W,Paramétrages!$Y:$Y,IF(OFFSET(Paramétrages!$F$6,COLUMNS($G:I)-2,,)=0,"",OFFSET(Paramétrages!$F$6,COLUMNS($G:I)-2,,)),Paramétrages!$X:$X,$B112&amp;$C112)&amp;" sur "&amp;IF(OFFSET(Paramétrages!$G$6,COLUMNS($H:J)-2,,)=0,"",OFFSET(Paramétrages!$G$6,COLUMNS($H:J)-2,,))&amp;")"))</f>
        <v/>
      </c>
      <c r="H112" s="1" t="str">
        <f ca="1">IF(OFFSET(Paramétrages!$F$6,COLUMNS($G:J)-2,,)=0,"",IF($B112="","",IF(COUNTA(Paramétrages!$F$5:$F$32)=0,"",IF(ISBLANK('Compréhension de l''écrit'!$D112),"",IF((SUMIFS(Paramétrages!$W:$W,Paramétrages!$Y:$Y,IF(OFFSET(Paramétrages!$F$6,COLUMNS($G:J)-2,,)=0,"",OFFSET(Paramétrages!$F$6,COLUMNS($G:J)-2,,)),Paramétrages!$X:$X,$B112&amp;$C112)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112&amp;$C112))/(IF(OFFSET(Paramétrages!$G$6,COLUMNS($H:K)-2,,)=0,"",OFFSET(Paramétrages!$G$6,COLUMNS($H:K)-2,,)))&lt;0.67,"B","C"))))))&amp;IF(OFFSET(Paramétrages!$F$6,COLUMNS($G:J)-2,,)=0,"",IF(ISBLANK('Compréhension de l''écrit'!$D112),""," ("&amp;SUMIFS(Paramétrages!$W:$W,Paramétrages!$Y:$Y,IF(OFFSET(Paramétrages!$F$6,COLUMNS($G:J)-2,,)=0,"",OFFSET(Paramétrages!$F$6,COLUMNS($G:J)-2,,)),Paramétrages!$X:$X,$B112&amp;$C112)&amp;" sur "&amp;IF(OFFSET(Paramétrages!$G$6,COLUMNS($H:K)-2,,)=0,"",OFFSET(Paramétrages!$G$6,COLUMNS($H:K)-2,,))&amp;")"))</f>
        <v/>
      </c>
      <c r="I112" s="1" t="str">
        <f ca="1">IF(OFFSET(Paramétrages!$F$6,COLUMNS($G:K)-2,,)=0,"",IF($B112="","",IF(COUNTA(Paramétrages!$F$5:$F$32)=0,"",IF(ISBLANK('Compréhension de l''écrit'!$D112),"",IF((SUMIFS(Paramétrages!$W:$W,Paramétrages!$Y:$Y,IF(OFFSET(Paramétrages!$F$6,COLUMNS($G:K)-2,,)=0,"",OFFSET(Paramétrages!$F$6,COLUMNS($G:K)-2,,)),Paramétrages!$X:$X,$B112&amp;$C112)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112&amp;$C112))/(IF(OFFSET(Paramétrages!$G$6,COLUMNS($H:L)-2,,)=0,"",OFFSET(Paramétrages!$G$6,COLUMNS($H:L)-2,,)))&lt;0.67,"B","C"))))))&amp;IF(OFFSET(Paramétrages!$F$6,COLUMNS($G:K)-2,,)=0,"",IF(ISBLANK('Compréhension de l''écrit'!$D112),""," ("&amp;SUMIFS(Paramétrages!$W:$W,Paramétrages!$Y:$Y,IF(OFFSET(Paramétrages!$F$6,COLUMNS($G:K)-2,,)=0,"",OFFSET(Paramétrages!$F$6,COLUMNS($G:K)-2,,)),Paramétrages!$X:$X,$B112&amp;$C112)&amp;" sur "&amp;IF(OFFSET(Paramétrages!$G$6,COLUMNS($H:L)-2,,)=0,"",OFFSET(Paramétrages!$G$6,COLUMNS($H:L)-2,,))&amp;")"))</f>
        <v/>
      </c>
      <c r="J112" s="1" t="str">
        <f ca="1">IF(OFFSET(Paramétrages!$F$6,COLUMNS($G:L)-2,,)=0,"",IF($B112="","",IF(COUNTA(Paramétrages!$F$5:$F$32)=0,"",IF(ISBLANK('Compréhension de l''écrit'!$D112),"",IF((SUMIFS(Paramétrages!$W:$W,Paramétrages!$Y:$Y,IF(OFFSET(Paramétrages!$F$6,COLUMNS($G:L)-2,,)=0,"",OFFSET(Paramétrages!$F$6,COLUMNS($G:L)-2,,)),Paramétrages!$X:$X,$B112&amp;$C112)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112&amp;$C112))/(IF(OFFSET(Paramétrages!$G$6,COLUMNS($H:M)-2,,)=0,"",OFFSET(Paramétrages!$G$6,COLUMNS($H:M)-2,,)))&lt;0.67,"B","C"))))))&amp;IF(OFFSET(Paramétrages!$F$6,COLUMNS($G:L)-2,,)=0,"",IF(ISBLANK('Compréhension de l''écrit'!$D112),""," ("&amp;SUMIFS(Paramétrages!$W:$W,Paramétrages!$Y:$Y,IF(OFFSET(Paramétrages!$F$6,COLUMNS($G:L)-2,,)=0,"",OFFSET(Paramétrages!$F$6,COLUMNS($G:L)-2,,)),Paramétrages!$X:$X,$B112&amp;$C112)&amp;" sur "&amp;IF(OFFSET(Paramétrages!$G$6,COLUMNS($H:M)-2,,)=0,"",OFFSET(Paramétrages!$G$6,COLUMNS($H:M)-2,,))&amp;")"))</f>
        <v/>
      </c>
      <c r="K112" s="1" t="str">
        <f ca="1">IF(OFFSET(Paramétrages!$F$6,COLUMNS($G:M)-2,,)=0,"",IF($B112="","",IF(COUNTA(Paramétrages!$F$5:$F$32)=0,"",IF(ISBLANK('Compréhension de l''écrit'!$D112),"",IF((SUMIFS(Paramétrages!$W:$W,Paramétrages!$Y:$Y,IF(OFFSET(Paramétrages!$F$6,COLUMNS($G:M)-2,,)=0,"",OFFSET(Paramétrages!$F$6,COLUMNS($G:M)-2,,)),Paramétrages!$X:$X,$B112&amp;$C112)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112&amp;$C112))/(IF(OFFSET(Paramétrages!$G$6,COLUMNS($H:N)-2,,)=0,"",OFFSET(Paramétrages!$G$6,COLUMNS($H:N)-2,,)))&lt;0.67,"B","C"))))))&amp;IF(OFFSET(Paramétrages!$F$6,COLUMNS($G:M)-2,,)=0,"",IF(ISBLANK('Compréhension de l''écrit'!$D112),""," ("&amp;SUMIFS(Paramétrages!$W:$W,Paramétrages!$Y:$Y,IF(OFFSET(Paramétrages!$F$6,COLUMNS($G:M)-2,,)=0,"",OFFSET(Paramétrages!$F$6,COLUMNS($G:M)-2,,)),Paramétrages!$X:$X,$B112&amp;$C112)&amp;" sur "&amp;IF(OFFSET(Paramétrages!$G$6,COLUMNS($H:N)-2,,)=0,"",OFFSET(Paramétrages!$G$6,COLUMNS($H:N)-2,,))&amp;")"))</f>
        <v/>
      </c>
      <c r="L112" s="1" t="str">
        <f ca="1">IF(OFFSET(Paramétrages!$F$6,COLUMNS($G:N)-2,,)=0,"",IF($B112="","",IF(COUNTA(Paramétrages!$F$5:$F$32)=0,"",IF(ISBLANK('Compréhension de l''écrit'!$D112),"",IF((SUMIFS(Paramétrages!$W:$W,Paramétrages!$Y:$Y,IF(OFFSET(Paramétrages!$F$6,COLUMNS($G:N)-2,,)=0,"",OFFSET(Paramétrages!$F$6,COLUMNS($G:N)-2,,)),Paramétrages!$X:$X,$B112&amp;$C112)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112&amp;$C112))/(IF(OFFSET(Paramétrages!$G$6,COLUMNS($H:O)-2,,)=0,"",OFFSET(Paramétrages!$G$6,COLUMNS($H:O)-2,,)))&lt;0.67,"B","C"))))))&amp;IF(OFFSET(Paramétrages!$F$6,COLUMNS($G:N)-2,,)=0,"",IF(ISBLANK('Compréhension de l''écrit'!$D112),""," ("&amp;SUMIFS(Paramétrages!$W:$W,Paramétrages!$Y:$Y,IF(OFFSET(Paramétrages!$F$6,COLUMNS($G:N)-2,,)=0,"",OFFSET(Paramétrages!$F$6,COLUMNS($G:N)-2,,)),Paramétrages!$X:$X,$B112&amp;$C112)&amp;" sur "&amp;IF(OFFSET(Paramétrages!$G$6,COLUMNS($H:O)-2,,)=0,"",OFFSET(Paramétrages!$G$6,COLUMNS($H:O)-2,,))&amp;")"))</f>
        <v/>
      </c>
      <c r="M112" s="1" t="str">
        <f ca="1">IF(OFFSET(Paramétrages!$F$6,COLUMNS($G:O)-2,,)=0,"",IF($B112="","",IF(COUNTA(Paramétrages!$F$5:$F$32)=0,"",IF(ISBLANK('Compréhension de l''écrit'!$D112),"",IF((SUMIFS(Paramétrages!$W:$W,Paramétrages!$Y:$Y,IF(OFFSET(Paramétrages!$F$6,COLUMNS($G:O)-2,,)=0,"",OFFSET(Paramétrages!$F$6,COLUMNS($G:O)-2,,)),Paramétrages!$X:$X,$B112&amp;$C112)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112&amp;$C112))/(IF(OFFSET(Paramétrages!$G$6,COLUMNS($H:P)-2,,)=0,"",OFFSET(Paramétrages!$G$6,COLUMNS($H:P)-2,,)))&lt;0.67,"B","C"))))))&amp;IF(OFFSET(Paramétrages!$F$6,COLUMNS($G:O)-2,,)=0,"",IF(ISBLANK('Compréhension de l''écrit'!$D112),""," ("&amp;SUMIFS(Paramétrages!$W:$W,Paramétrages!$Y:$Y,IF(OFFSET(Paramétrages!$F$6,COLUMNS($G:O)-2,,)=0,"",OFFSET(Paramétrages!$F$6,COLUMNS($G:O)-2,,)),Paramétrages!$X:$X,$B112&amp;$C112)&amp;" sur "&amp;IF(OFFSET(Paramétrages!$G$6,COLUMNS($H:P)-2,,)=0,"",OFFSET(Paramétrages!$G$6,COLUMNS($H:P)-2,,))&amp;")"))</f>
        <v/>
      </c>
      <c r="N112" s="1" t="str">
        <f ca="1">IF(OFFSET(Paramétrages!$F$6,COLUMNS($G:P)-2,,)=0,"",IF($B112="","",IF(COUNTA(Paramétrages!$F$5:$F$32)=0,"",IF(ISBLANK('Compréhension de l''écrit'!$D112),"",IF((SUMIFS(Paramétrages!$W:$W,Paramétrages!$Y:$Y,IF(OFFSET(Paramétrages!$F$6,COLUMNS($G:P)-2,,)=0,"",OFFSET(Paramétrages!$F$6,COLUMNS($G:P)-2,,)),Paramétrages!$X:$X,$B112&amp;$C112)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112&amp;$C112))/(IF(OFFSET(Paramétrages!$G$6,COLUMNS($H:Q)-2,,)=0,"",OFFSET(Paramétrages!$G$6,COLUMNS($H:Q)-2,,)))&lt;0.67,"B","C"))))))&amp;IF(OFFSET(Paramétrages!$F$6,COLUMNS($G:P)-2,,)=0,"",IF(ISBLANK('Compréhension de l''écrit'!$D112),""," ("&amp;SUMIFS(Paramétrages!$W:$W,Paramétrages!$Y:$Y,IF(OFFSET(Paramétrages!$F$6,COLUMNS($G:P)-2,,)=0,"",OFFSET(Paramétrages!$F$6,COLUMNS($G:P)-2,,)),Paramétrages!$X:$X,$B112&amp;$C112)&amp;" sur "&amp;IF(OFFSET(Paramétrages!$G$6,COLUMNS($H:Q)-2,,)=0,"",OFFSET(Paramétrages!$G$6,COLUMNS($H:Q)-2,,))&amp;")"))</f>
        <v/>
      </c>
      <c r="O112" s="1" t="str">
        <f ca="1">IF(OFFSET(Paramétrages!$F$6,COLUMNS($G:Q)-2,,)=0,"",IF($B112="","",IF(COUNTA(Paramétrages!$F$5:$F$32)=0,"",IF(ISBLANK('Compréhension de l''écrit'!$D112),"",IF((SUMIFS(Paramétrages!$W:$W,Paramétrages!$Y:$Y,IF(OFFSET(Paramétrages!$F$6,COLUMNS($G:Q)-2,,)=0,"",OFFSET(Paramétrages!$F$6,COLUMNS($G:Q)-2,,)),Paramétrages!$X:$X,$B112&amp;$C112)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112&amp;$C112))/(IF(OFFSET(Paramétrages!$G$6,COLUMNS($H:R)-2,,)=0,"",OFFSET(Paramétrages!$G$6,COLUMNS($H:R)-2,,)))&lt;0.67,"B","C"))))))&amp;IF(OFFSET(Paramétrages!$F$6,COLUMNS($G:Q)-2,,)=0,"",IF(ISBLANK('Compréhension de l''écrit'!$D112),""," ("&amp;SUMIFS(Paramétrages!$W:$W,Paramétrages!$Y:$Y,IF(OFFSET(Paramétrages!$F$6,COLUMNS($G:Q)-2,,)=0,"",OFFSET(Paramétrages!$F$6,COLUMNS($G:Q)-2,,)),Paramétrages!$X:$X,$B112&amp;$C112)&amp;" sur "&amp;IF(OFFSET(Paramétrages!$G$6,COLUMNS($H:R)-2,,)=0,"",OFFSET(Paramétrages!$G$6,COLUMNS($H:R)-2,,))&amp;")"))</f>
        <v/>
      </c>
      <c r="P112" s="1" t="str">
        <f ca="1">IF(OFFSET(Paramétrages!$F$6,COLUMNS($G:R)-2,,)=0,"",IF($B112="","",IF(COUNTA(Paramétrages!$F$5:$F$32)=0,"",IF(ISBLANK('Compréhension de l''écrit'!$D112),"",IF((SUMIFS(Paramétrages!$W:$W,Paramétrages!$Y:$Y,IF(OFFSET(Paramétrages!$F$6,COLUMNS($G:R)-2,,)=0,"",OFFSET(Paramétrages!$F$6,COLUMNS($G:R)-2,,)),Paramétrages!$X:$X,$B112&amp;$C112)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112&amp;$C112))/(IF(OFFSET(Paramétrages!$G$6,COLUMNS($H:S)-2,,)=0,"",OFFSET(Paramétrages!$G$6,COLUMNS($H:S)-2,,)))&lt;0.67,"B","C"))))))&amp;IF(OFFSET(Paramétrages!$F$6,COLUMNS($G:R)-2,,)=0,"",IF(ISBLANK('Compréhension de l''écrit'!$D112),""," ("&amp;SUMIFS(Paramétrages!$W:$W,Paramétrages!$Y:$Y,IF(OFFSET(Paramétrages!$F$6,COLUMNS($G:R)-2,,)=0,"",OFFSET(Paramétrages!$F$6,COLUMNS($G:R)-2,,)),Paramétrages!$X:$X,$B112&amp;$C112)&amp;" sur "&amp;IF(OFFSET(Paramétrages!$G$6,COLUMNS($H:S)-2,,)=0,"",OFFSET(Paramétrages!$G$6,COLUMNS($H:S)-2,,))&amp;")"))</f>
        <v/>
      </c>
      <c r="Q112" s="1" t="str">
        <f ca="1">IF(OFFSET(Paramétrages!$F$6,COLUMNS($G:S)-2,,)=0,"",IF($B112="","",IF(COUNTA(Paramétrages!$F$5:$F$32)=0,"",IF(ISBLANK('Compréhension de l''écrit'!$D112),"",IF((SUMIFS(Paramétrages!$W:$W,Paramétrages!$Y:$Y,IF(OFFSET(Paramétrages!$F$6,COLUMNS($G:S)-2,,)=0,"",OFFSET(Paramétrages!$F$6,COLUMNS($G:S)-2,,)),Paramétrages!$X:$X,$B112&amp;$C112)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112&amp;$C112))/(IF(OFFSET(Paramétrages!$G$6,COLUMNS($H:T)-2,,)=0,"",OFFSET(Paramétrages!$G$6,COLUMNS($H:T)-2,,)))&lt;0.67,"B","C"))))))&amp;IF(OFFSET(Paramétrages!$F$6,COLUMNS($G:S)-2,,)=0,"",IF(ISBLANK('Compréhension de l''écrit'!$D112),""," ("&amp;SUMIFS(Paramétrages!$W:$W,Paramétrages!$Y:$Y,IF(OFFSET(Paramétrages!$F$6,COLUMNS($G:S)-2,,)=0,"",OFFSET(Paramétrages!$F$6,COLUMNS($G:S)-2,,)),Paramétrages!$X:$X,$B112&amp;$C112)&amp;" sur "&amp;IF(OFFSET(Paramétrages!$G$6,COLUMNS($H:T)-2,,)=0,"",OFFSET(Paramétrages!$G$6,COLUMNS($H:T)-2,,))&amp;")"))</f>
        <v/>
      </c>
      <c r="R112" s="1" t="str">
        <f ca="1">IF(OFFSET(Paramétrages!$F$6,COLUMNS($G:T)-2,,)=0,"",IF($B112="","",IF(COUNTA(Paramétrages!$F$5:$F$32)=0,"",IF(ISBLANK('Compréhension de l''écrit'!$D112),"",IF((SUMIFS(Paramétrages!$W:$W,Paramétrages!$Y:$Y,IF(OFFSET(Paramétrages!$F$6,COLUMNS($G:T)-2,,)=0,"",OFFSET(Paramétrages!$F$6,COLUMNS($G:T)-2,,)),Paramétrages!$X:$X,$B112&amp;$C112)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112&amp;$C112))/(IF(OFFSET(Paramétrages!$G$6,COLUMNS($H:U)-2,,)=0,"",OFFSET(Paramétrages!$G$6,COLUMNS($H:U)-2,,)))&lt;0.67,"B","C"))))))&amp;IF(OFFSET(Paramétrages!$F$6,COLUMNS($G:T)-2,,)=0,"",IF(ISBLANK('Compréhension de l''écrit'!$D112),""," ("&amp;SUMIFS(Paramétrages!$W:$W,Paramétrages!$Y:$Y,IF(OFFSET(Paramétrages!$F$6,COLUMNS($G:T)-2,,)=0,"",OFFSET(Paramétrages!$F$6,COLUMNS($G:T)-2,,)),Paramétrages!$X:$X,$B112&amp;$C112)&amp;" sur "&amp;IF(OFFSET(Paramétrages!$G$6,COLUMNS($H:U)-2,,)=0,"",OFFSET(Paramétrages!$G$6,COLUMNS($H:U)-2,,))&amp;")"))</f>
        <v/>
      </c>
      <c r="S112" s="1" t="str">
        <f ca="1">IF(OFFSET(Paramétrages!$F$6,COLUMNS($G:U)-2,,)=0,"",IF($B112="","",IF(COUNTA(Paramétrages!$F$5:$F$32)=0,"",IF(ISBLANK('Compréhension de l''écrit'!$D112),"",IF((SUMIFS(Paramétrages!$W:$W,Paramétrages!$Y:$Y,IF(OFFSET(Paramétrages!$F$6,COLUMNS($G:U)-2,,)=0,"",OFFSET(Paramétrages!$F$6,COLUMNS($G:U)-2,,)),Paramétrages!$X:$X,$B112&amp;$C112)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112&amp;$C112))/(IF(OFFSET(Paramétrages!$G$6,COLUMNS($H:V)-2,,)=0,"",OFFSET(Paramétrages!$G$6,COLUMNS($H:V)-2,,)))&lt;0.67,"B","C"))))))&amp;IF(OFFSET(Paramétrages!$F$6,COLUMNS($G:U)-2,,)=0,"",IF(ISBLANK('Compréhension de l''écrit'!$D112),""," ("&amp;SUMIFS(Paramétrages!$W:$W,Paramétrages!$Y:$Y,IF(OFFSET(Paramétrages!$F$6,COLUMNS($G:U)-2,,)=0,"",OFFSET(Paramétrages!$F$6,COLUMNS($G:U)-2,,)),Paramétrages!$X:$X,$B112&amp;$C112)&amp;" sur "&amp;IF(OFFSET(Paramétrages!$G$6,COLUMNS($H:V)-2,,)=0,"",OFFSET(Paramétrages!$G$6,COLUMNS($H:V)-2,,))&amp;")"))</f>
        <v/>
      </c>
      <c r="T112" s="1" t="str">
        <f ca="1">IF(OFFSET(Paramétrages!$F$6,COLUMNS($G:V)-2,,)=0,"",IF($B112="","",IF(COUNTA(Paramétrages!$F$5:$F$32)=0,"",IF(ISBLANK('Compréhension de l''écrit'!$D112),"",IF((SUMIFS(Paramétrages!$W:$W,Paramétrages!$Y:$Y,IF(OFFSET(Paramétrages!$F$6,COLUMNS($G:V)-2,,)=0,"",OFFSET(Paramétrages!$F$6,COLUMNS($G:V)-2,,)),Paramétrages!$X:$X,$B112&amp;$C112)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112&amp;$C112))/(IF(OFFSET(Paramétrages!$G$6,COLUMNS($H:W)-2,,)=0,"",OFFSET(Paramétrages!$G$6,COLUMNS($H:W)-2,,)))&lt;0.67,"B","C"))))))&amp;IF(OFFSET(Paramétrages!$F$6,COLUMNS($G:V)-2,,)=0,"",IF(ISBLANK('Compréhension de l''écrit'!$D112),""," ("&amp;SUMIFS(Paramétrages!$W:$W,Paramétrages!$Y:$Y,IF(OFFSET(Paramétrages!$F$6,COLUMNS($G:V)-2,,)=0,"",OFFSET(Paramétrages!$F$6,COLUMNS($G:V)-2,,)),Paramétrages!$X:$X,$B112&amp;$C112)&amp;" sur "&amp;IF(OFFSET(Paramétrages!$G$6,COLUMNS($H:W)-2,,)=0,"",OFFSET(Paramétrages!$G$6,COLUMNS($H:W)-2,,))&amp;")"))</f>
        <v/>
      </c>
      <c r="U112" s="1" t="str">
        <f ca="1">IF(OFFSET(Paramétrages!$F$6,COLUMNS($G:W)-2,,)=0,"",IF($B112="","",IF(COUNTA(Paramétrages!$F$5:$F$32)=0,"",IF(ISBLANK('Compréhension de l''écrit'!$D112),"",IF((SUMIFS(Paramétrages!$W:$W,Paramétrages!$Y:$Y,IF(OFFSET(Paramétrages!$F$6,COLUMNS($G:W)-2,,)=0,"",OFFSET(Paramétrages!$F$6,COLUMNS($G:W)-2,,)),Paramétrages!$X:$X,$B112&amp;$C112)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112&amp;$C112))/(IF(OFFSET(Paramétrages!$G$6,COLUMNS($H:X)-2,,)=0,"",OFFSET(Paramétrages!$G$6,COLUMNS($H:X)-2,,)))&lt;0.67,"B","C"))))))&amp;IF(OFFSET(Paramétrages!$F$6,COLUMNS($G:W)-2,,)=0,"",IF(ISBLANK('Compréhension de l''écrit'!$D112),""," ("&amp;SUMIFS(Paramétrages!$W:$W,Paramétrages!$Y:$Y,IF(OFFSET(Paramétrages!$F$6,COLUMNS($G:W)-2,,)=0,"",OFFSET(Paramétrages!$F$6,COLUMNS($G:W)-2,,)),Paramétrages!$X:$X,$B112&amp;$C112)&amp;" sur "&amp;IF(OFFSET(Paramétrages!$G$6,COLUMNS($H:X)-2,,)=0,"",OFFSET(Paramétrages!$G$6,COLUMNS($H:X)-2,,))&amp;")"))</f>
        <v/>
      </c>
      <c r="V112" s="1" t="str">
        <f ca="1">IF(OFFSET(Paramétrages!$F$6,COLUMNS($G:X)-2,,)=0,"",IF($B112="","",IF(COUNTA(Paramétrages!$F$5:$F$32)=0,"",IF(ISBLANK('Compréhension de l''écrit'!$D112),"",IF((SUMIFS(Paramétrages!$W:$W,Paramétrages!$Y:$Y,IF(OFFSET(Paramétrages!$F$6,COLUMNS($G:X)-2,,)=0,"",OFFSET(Paramétrages!$F$6,COLUMNS($G:X)-2,,)),Paramétrages!$X:$X,$B112&amp;$C112)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112&amp;$C112))/(IF(OFFSET(Paramétrages!$G$6,COLUMNS($H:Y)-2,,)=0,"",OFFSET(Paramétrages!$G$6,COLUMNS($H:Y)-2,,)))&lt;0.67,"B","C"))))))&amp;IF(OFFSET(Paramétrages!$F$6,COLUMNS($G:X)-2,,)=0,"",IF(ISBLANK('Compréhension de l''écrit'!$D112),""," ("&amp;SUMIFS(Paramétrages!$W:$W,Paramétrages!$Y:$Y,IF(OFFSET(Paramétrages!$F$6,COLUMNS($G:X)-2,,)=0,"",OFFSET(Paramétrages!$F$6,COLUMNS($G:X)-2,,)),Paramétrages!$X:$X,$B112&amp;$C112)&amp;" sur "&amp;IF(OFFSET(Paramétrages!$G$6,COLUMNS($H:Y)-2,,)=0,"",OFFSET(Paramétrages!$G$6,COLUMNS($H:Y)-2,,))&amp;")"))</f>
        <v/>
      </c>
      <c r="W112" s="1" t="str">
        <f ca="1">IF(OFFSET(Paramétrages!$F$6,COLUMNS($G:Y)-2,,)=0,"",IF($B112="","",IF(COUNTA(Paramétrages!$F$5:$F$32)=0,"",IF(ISBLANK('Compréhension de l''écrit'!$D112),"",IF((SUMIFS(Paramétrages!$W:$W,Paramétrages!$Y:$Y,IF(OFFSET(Paramétrages!$F$6,COLUMNS($G:Y)-2,,)=0,"",OFFSET(Paramétrages!$F$6,COLUMNS($G:Y)-2,,)),Paramétrages!$X:$X,$B112&amp;$C112)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112&amp;$C112))/(IF(OFFSET(Paramétrages!$G$6,COLUMNS($H:Z)-2,,)=0,"",OFFSET(Paramétrages!$G$6,COLUMNS($H:Z)-2,,)))&lt;0.67,"B","C"))))))&amp;IF(OFFSET(Paramétrages!$F$6,COLUMNS($G:Y)-2,,)=0,"",IF(ISBLANK('Compréhension de l''écrit'!$D112),""," ("&amp;SUMIFS(Paramétrages!$W:$W,Paramétrages!$Y:$Y,IF(OFFSET(Paramétrages!$F$6,COLUMNS($G:Y)-2,,)=0,"",OFFSET(Paramétrages!$F$6,COLUMNS($G:Y)-2,,)),Paramétrages!$X:$X,$B112&amp;$C112)&amp;" sur "&amp;IF(OFFSET(Paramétrages!$G$6,COLUMNS($H:Z)-2,,)=0,"",OFFSET(Paramétrages!$G$6,COLUMNS($H:Z)-2,,))&amp;")"))</f>
        <v/>
      </c>
      <c r="X112" s="1" t="str">
        <f ca="1">IF(OFFSET(Paramétrages!$F$6,COLUMNS($G:Z)-2,,)=0,"",IF($B112="","",IF(COUNTA(Paramétrages!$F$5:$F$32)=0,"",IF(ISBLANK('Compréhension de l''écrit'!$D112),"",IF((SUMIFS(Paramétrages!$W:$W,Paramétrages!$Y:$Y,IF(OFFSET(Paramétrages!$F$6,COLUMNS($G:Z)-2,,)=0,"",OFFSET(Paramétrages!$F$6,COLUMNS($G:Z)-2,,)),Paramétrages!$X:$X,$B112&amp;$C112)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112&amp;$C112))/(IF(OFFSET(Paramétrages!$G$6,COLUMNS($H:AA)-2,,)=0,"",OFFSET(Paramétrages!$G$6,COLUMNS($H:AA)-2,,)))&lt;0.67,"B","C"))))))&amp;IF(OFFSET(Paramétrages!$F$6,COLUMNS($G:Z)-2,,)=0,"",IF(ISBLANK('Compréhension de l''écrit'!$D112),""," ("&amp;SUMIFS(Paramétrages!$W:$W,Paramétrages!$Y:$Y,IF(OFFSET(Paramétrages!$F$6,COLUMNS($G:Z)-2,,)=0,"",OFFSET(Paramétrages!$F$6,COLUMNS($G:Z)-2,,)),Paramétrages!$X:$X,$B112&amp;$C112)&amp;" sur "&amp;IF(OFFSET(Paramétrages!$G$6,COLUMNS($H:AA)-2,,)=0,"",OFFSET(Paramétrages!$G$6,COLUMNS($H:AA)-2,,))&amp;")"))</f>
        <v/>
      </c>
      <c r="Y112" s="1" t="str">
        <f ca="1">IF(OFFSET(Paramétrages!$F$6,COLUMNS($G:AA)-2,,)=0,"",IF($B112="","",IF(COUNTA(Paramétrages!$F$5:$F$32)=0,"",IF(ISBLANK('Compréhension de l''écrit'!$D112),"",IF((SUMIFS(Paramétrages!$W:$W,Paramétrages!$Y:$Y,IF(OFFSET(Paramétrages!$F$6,COLUMNS($G:AA)-2,,)=0,"",OFFSET(Paramétrages!$F$6,COLUMNS($G:AA)-2,,)),Paramétrages!$X:$X,$B112&amp;$C112)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112&amp;$C112))/(IF(OFFSET(Paramétrages!$G$6,COLUMNS($H:AB)-2,,)=0,"",OFFSET(Paramétrages!$G$6,COLUMNS($H:AB)-2,,)))&lt;0.67,"B","C"))))))&amp;IF(OFFSET(Paramétrages!$F$6,COLUMNS($G:AA)-2,,)=0,"",IF(ISBLANK('Compréhension de l''écrit'!$D112),""," ("&amp;SUMIFS(Paramétrages!$W:$W,Paramétrages!$Y:$Y,IF(OFFSET(Paramétrages!$F$6,COLUMNS($G:AA)-2,,)=0,"",OFFSET(Paramétrages!$F$6,COLUMNS($G:AA)-2,,)),Paramétrages!$X:$X,$B112&amp;$C112)&amp;" sur "&amp;IF(OFFSET(Paramétrages!$G$6,COLUMNS($H:AB)-2,,)=0,"",OFFSET(Paramétrages!$G$6,COLUMNS($H:AB)-2,,))&amp;")"))</f>
        <v/>
      </c>
      <c r="Z112" s="1" t="str">
        <f ca="1">IF(OFFSET(Paramétrages!$F$6,COLUMNS($G:AB)-2,,)=0,"",IF($B112="","",IF(COUNTA(Paramétrages!$F$5:$F$32)=0,"",IF(ISBLANK('Compréhension de l''écrit'!$D112),"",IF((SUMIFS(Paramétrages!$W:$W,Paramétrages!$Y:$Y,IF(OFFSET(Paramétrages!$F$6,COLUMNS($G:AB)-2,,)=0,"",OFFSET(Paramétrages!$F$6,COLUMNS($G:AB)-2,,)),Paramétrages!$X:$X,$B112&amp;$C112)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112&amp;$C112))/(IF(OFFSET(Paramétrages!$G$6,COLUMNS($H:AC)-2,,)=0,"",OFFSET(Paramétrages!$G$6,COLUMNS($H:AC)-2,,)))&lt;0.67,"B","C"))))))&amp;IF(OFFSET(Paramétrages!$F$6,COLUMNS($G:AB)-2,,)=0,"",IF(ISBLANK('Compréhension de l''écrit'!$D112),""," ("&amp;SUMIFS(Paramétrages!$W:$W,Paramétrages!$Y:$Y,IF(OFFSET(Paramétrages!$F$6,COLUMNS($G:AB)-2,,)=0,"",OFFSET(Paramétrages!$F$6,COLUMNS($G:AB)-2,,)),Paramétrages!$X:$X,$B112&amp;$C112)&amp;" sur "&amp;IF(OFFSET(Paramétrages!$G$6,COLUMNS($H:AC)-2,,)=0,"",OFFSET(Paramétrages!$G$6,COLUMNS($H:AC)-2,,))&amp;")"))</f>
        <v/>
      </c>
      <c r="AA112" s="1" t="str">
        <f ca="1">IF(OFFSET(Paramétrages!$F$6,COLUMNS($G:AC)-2,,)=0,"",IF($B112="","",IF(COUNTA(Paramétrages!$F$5:$F$32)=0,"",IF(ISBLANK('Compréhension de l''écrit'!$D112),"",IF((SUMIFS(Paramétrages!$W:$W,Paramétrages!$Y:$Y,IF(OFFSET(Paramétrages!$F$6,COLUMNS($G:AC)-2,,)=0,"",OFFSET(Paramétrages!$F$6,COLUMNS($G:AC)-2,,)),Paramétrages!$X:$X,$B112&amp;$C112)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112&amp;$C112))/(IF(OFFSET(Paramétrages!$G$6,COLUMNS($H:AD)-2,,)=0,"",OFFSET(Paramétrages!$G$6,COLUMNS($H:AD)-2,,)))&lt;0.67,"B","C"))))))&amp;IF(OFFSET(Paramétrages!$F$6,COLUMNS($G:AC)-2,,)=0,"",IF(ISBLANK('Compréhension de l''écrit'!$D112),""," ("&amp;SUMIFS(Paramétrages!$W:$W,Paramétrages!$Y:$Y,IF(OFFSET(Paramétrages!$F$6,COLUMNS($G:AC)-2,,)=0,"",OFFSET(Paramétrages!$F$6,COLUMNS($G:AC)-2,,)),Paramétrages!$X:$X,$B112&amp;$C112)&amp;" sur "&amp;IF(OFFSET(Paramétrages!$G$6,COLUMNS($H:AD)-2,,)=0,"",OFFSET(Paramétrages!$G$6,COLUMNS($H:AD)-2,,))&amp;")"))</f>
        <v/>
      </c>
      <c r="AB112" s="1" t="str">
        <f ca="1">IF(OFFSET(Paramétrages!$F$6,COLUMNS($G:AD)-2,,)=0,"",IF($B112="","",IF(COUNTA(Paramétrages!$F$5:$F$32)=0,"",IF(ISBLANK('Compréhension de l''écrit'!$D112),"",IF((SUMIFS(Paramétrages!$W:$W,Paramétrages!$Y:$Y,IF(OFFSET(Paramétrages!$F$6,COLUMNS($G:AD)-2,,)=0,"",OFFSET(Paramétrages!$F$6,COLUMNS($G:AD)-2,,)),Paramétrages!$X:$X,$B112&amp;$C112)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112&amp;$C112))/(IF(OFFSET(Paramétrages!$G$6,COLUMNS($H:AE)-2,,)=0,"",OFFSET(Paramétrages!$G$6,COLUMNS($H:AE)-2,,)))&lt;0.67,"B","C"))))))&amp;IF(OFFSET(Paramétrages!$F$6,COLUMNS($G:AD)-2,,)=0,"",IF(ISBLANK('Compréhension de l''écrit'!$D112),""," ("&amp;SUMIFS(Paramétrages!$W:$W,Paramétrages!$Y:$Y,IF(OFFSET(Paramétrages!$F$6,COLUMNS($G:AD)-2,,)=0,"",OFFSET(Paramétrages!$F$6,COLUMNS($G:AD)-2,,)),Paramétrages!$X:$X,$B112&amp;$C112)&amp;" sur "&amp;IF(OFFSET(Paramétrages!$G$6,COLUMNS($H:AE)-2,,)=0,"",OFFSET(Paramétrages!$G$6,COLUMNS($H:AE)-2,,))&amp;")"))</f>
        <v/>
      </c>
      <c r="AC112" s="1" t="str">
        <f ca="1">IF(OFFSET(Paramétrages!$F$6,COLUMNS($G:AE)-2,,)=0,"",IF($B112="","",IF(COUNTA(Paramétrages!$F$5:$F$32)=0,"",IF(ISBLANK('Compréhension de l''écrit'!$D112),"",IF((SUMIFS(Paramétrages!$W:$W,Paramétrages!$Y:$Y,IF(OFFSET(Paramétrages!$F$6,COLUMNS($G:AE)-2,,)=0,"",OFFSET(Paramétrages!$F$6,COLUMNS($G:AE)-2,,)),Paramétrages!$X:$X,$B112&amp;$C112)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112&amp;$C112))/(IF(OFFSET(Paramétrages!$G$6,COLUMNS($H:AF)-2,,)=0,"",OFFSET(Paramétrages!$G$6,COLUMNS($H:AF)-2,,)))&lt;0.67,"B","C"))))))&amp;IF(OFFSET(Paramétrages!$F$6,COLUMNS($G:AE)-2,,)=0,"",IF(ISBLANK('Compréhension de l''écrit'!$D112),""," ("&amp;SUMIFS(Paramétrages!$W:$W,Paramétrages!$Y:$Y,IF(OFFSET(Paramétrages!$F$6,COLUMNS($G:AE)-2,,)=0,"",OFFSET(Paramétrages!$F$6,COLUMNS($G:AE)-2,,)),Paramétrages!$X:$X,$B112&amp;$C112)&amp;" sur "&amp;IF(OFFSET(Paramétrages!$G$6,COLUMNS($H:AF)-2,,)=0,"",OFFSET(Paramétrages!$G$6,COLUMNS($H:AF)-2,,))&amp;")"))</f>
        <v/>
      </c>
      <c r="AD112" s="1" t="str">
        <f ca="1">IF(OFFSET(Paramétrages!$F$6,COLUMNS($G:AF)-2,,)=0,"",IF($B112="","",IF(COUNTA(Paramétrages!$F$5:$F$32)=0,"",IF(ISBLANK('Compréhension de l''écrit'!$D112),"",IF((SUMIFS(Paramétrages!$W:$W,Paramétrages!$Y:$Y,IF(OFFSET(Paramétrages!$F$6,COLUMNS($G:AF)-2,,)=0,"",OFFSET(Paramétrages!$F$6,COLUMNS($G:AF)-2,,)),Paramétrages!$X:$X,$B112&amp;$C112)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112&amp;$C112))/(IF(OFFSET(Paramétrages!$G$6,COLUMNS($H:AG)-2,,)=0,"",OFFSET(Paramétrages!$G$6,COLUMNS($H:AG)-2,,)))&lt;0.67,"B","C"))))))&amp;IF(OFFSET(Paramétrages!$F$6,COLUMNS($G:AF)-2,,)=0,"",IF(ISBLANK('Compréhension de l''écrit'!$D112),""," ("&amp;SUMIFS(Paramétrages!$W:$W,Paramétrages!$Y:$Y,IF(OFFSET(Paramétrages!$F$6,COLUMNS($G:AF)-2,,)=0,"",OFFSET(Paramétrages!$F$6,COLUMNS($G:AF)-2,,)),Paramétrages!$X:$X,$B112&amp;$C112)&amp;" sur "&amp;IF(OFFSET(Paramétrages!$G$6,COLUMNS($H:AG)-2,,)=0,"",OFFSET(Paramétrages!$G$6,COLUMNS($H:AG)-2,,))&amp;")"))</f>
        <v/>
      </c>
      <c r="AE112" s="1" t="str">
        <f ca="1">IF(OFFSET(Paramétrages!$F$6,COLUMNS($G:AG)-2,,)=0,"",IF($B112="","",IF(COUNTA(Paramétrages!$F$5:$F$32)=0,"",IF(ISBLANK('Compréhension de l''écrit'!$D112),"",IF((SUMIFS(Paramétrages!$W:$W,Paramétrages!$Y:$Y,IF(OFFSET(Paramétrages!$F$6,COLUMNS($G:AG)-2,,)=0,"",OFFSET(Paramétrages!$F$6,COLUMNS($G:AG)-2,,)),Paramétrages!$X:$X,$B112&amp;$C112)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112&amp;$C112))/(IF(OFFSET(Paramétrages!$G$6,COLUMNS($H:AH)-2,,)=0,"",OFFSET(Paramétrages!$G$6,COLUMNS($H:AH)-2,,)))&lt;0.67,"B","C"))))))&amp;IF(OFFSET(Paramétrages!$F$6,COLUMNS($G:AG)-2,,)=0,"",IF(ISBLANK('Compréhension de l''écrit'!$D112),""," ("&amp;SUMIFS(Paramétrages!$W:$W,Paramétrages!$Y:$Y,IF(OFFSET(Paramétrages!$F$6,COLUMNS($G:AG)-2,,)=0,"",OFFSET(Paramétrages!$F$6,COLUMNS($G:AG)-2,,)),Paramétrages!$X:$X,$B112&amp;$C112)&amp;" sur "&amp;IF(OFFSET(Paramétrages!$G$6,COLUMNS($H:AH)-2,,)=0,"",OFFSET(Paramétrages!$G$6,COLUMNS($H:AH)-2,,))&amp;")"))</f>
        <v/>
      </c>
      <c r="AF112" s="1" t="str">
        <f ca="1">IF(OFFSET(Paramétrages!$F$6,COLUMNS($G:AH)-2,,)=0,"",IF($B112="","",IF(COUNTA(Paramétrages!$F$5:$F$32)=0,"",IF(ISBLANK('Compréhension de l''écrit'!$D112),"",IF((SUMIFS(Paramétrages!$W:$W,Paramétrages!$Y:$Y,IF(OFFSET(Paramétrages!$F$6,COLUMNS($G:AH)-2,,)=0,"",OFFSET(Paramétrages!$F$6,COLUMNS($G:AH)-2,,)),Paramétrages!$X:$X,$B112&amp;$C112)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112&amp;$C112))/(IF(OFFSET(Paramétrages!$G$6,COLUMNS($H:AI)-2,,)=0,"",OFFSET(Paramétrages!$G$6,COLUMNS($H:AI)-2,,)))&lt;0.67,"B","C"))))))&amp;IF(OFFSET(Paramétrages!$F$6,COLUMNS($G:AH)-2,,)=0,"",IF(ISBLANK('Compréhension de l''écrit'!$D112),""," ("&amp;SUMIFS(Paramétrages!$W:$W,Paramétrages!$Y:$Y,IF(OFFSET(Paramétrages!$F$6,COLUMNS($G:AH)-2,,)=0,"",OFFSET(Paramétrages!$F$6,COLUMNS($G:AH)-2,,)),Paramétrages!$X:$X,$B112&amp;$C112)&amp;" sur "&amp;IF(OFFSET(Paramétrages!$G$6,COLUMNS($H:AI)-2,,)=0,"",OFFSET(Paramétrages!$G$6,COLUMNS($H:AI)-2,,))&amp;")"))</f>
        <v/>
      </c>
      <c r="AG112" s="1" t="str">
        <f ca="1">IF(OFFSET(Paramétrages!$F$6,COLUMNS($G:AI)-2,,)=0,"",IF($B112="","",IF(COUNTA(Paramétrages!$F$5:$F$32)=0,"",IF(ISBLANK('Compréhension de l''écrit'!$D112),"",IF((SUMIFS(Paramétrages!$W:$W,Paramétrages!$Y:$Y,IF(OFFSET(Paramétrages!$F$6,COLUMNS($G:AI)-2,,)=0,"",OFFSET(Paramétrages!$F$6,COLUMNS($G:AI)-2,,)),Paramétrages!$X:$X,$B112&amp;$C112)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112&amp;$C112))/(IF(OFFSET(Paramétrages!$G$6,COLUMNS($H:AJ)-2,,)=0,"",OFFSET(Paramétrages!$G$6,COLUMNS($H:AJ)-2,,)))&lt;0.67,"B","C"))))))&amp;IF(OFFSET(Paramétrages!$F$6,COLUMNS($G:AI)-2,,)=0,"",IF(ISBLANK('Compréhension de l''écrit'!$D112),""," ("&amp;SUMIFS(Paramétrages!$W:$W,Paramétrages!$Y:$Y,IF(OFFSET(Paramétrages!$F$6,COLUMNS($G:AI)-2,,)=0,"",OFFSET(Paramétrages!$F$6,COLUMNS($G:AI)-2,,)),Paramétrages!$X:$X,$B112&amp;$C112)&amp;" sur "&amp;IF(OFFSET(Paramétrages!$G$6,COLUMNS($H:AJ)-2,,)=0,"",OFFSET(Paramétrages!$G$6,COLUMNS($H:AJ)-2,,))&amp;")"))</f>
        <v/>
      </c>
      <c r="AH112" s="1" t="str">
        <f ca="1">IF(OFFSET(Paramétrages!$F$6,COLUMNS($G:AJ)-2,,)=0,"",IF($B112="","",IF(COUNTA(Paramétrages!$F$5:$F$32)=0,"",IF(ISBLANK('Compréhension de l''écrit'!$D112),"",IF((SUMIFS(Paramétrages!$W:$W,Paramétrages!$Y:$Y,IF(OFFSET(Paramétrages!$F$6,COLUMNS($G:AJ)-2,,)=0,"",OFFSET(Paramétrages!$F$6,COLUMNS($G:AJ)-2,,)),Paramétrages!$X:$X,$B112&amp;$C112)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112&amp;$C112))/(IF(OFFSET(Paramétrages!$G$6,COLUMNS($H:AK)-2,,)=0,"",OFFSET(Paramétrages!$G$6,COLUMNS($H:AK)-2,,)))&lt;0.67,"B","C"))))))&amp;IF(OFFSET(Paramétrages!$F$6,COLUMNS($G:AJ)-2,,)=0,"",IF(ISBLANK('Compréhension de l''écrit'!$D112),""," ("&amp;SUMIFS(Paramétrages!$W:$W,Paramétrages!$Y:$Y,IF(OFFSET(Paramétrages!$F$6,COLUMNS($G:AJ)-2,,)=0,"",OFFSET(Paramétrages!$F$6,COLUMNS($G:AJ)-2,,)),Paramétrages!$X:$X,$B112&amp;$C112)&amp;" sur "&amp;IF(OFFSET(Paramétrages!$G$6,COLUMNS($H:AK)-2,,)=0,"",OFFSET(Paramétrages!$G$6,COLUMNS($H:AK)-2,,))&amp;")"))</f>
        <v/>
      </c>
      <c r="AI112" s="1" t="str">
        <f ca="1">IF(OFFSET(Paramétrages!$F$6,COLUMNS($G:AK)-2,,)=0,"",IF($B112="","",IF(COUNTA(Paramétrages!$F$5:$F$32)=0,"",IF(ISBLANK('Compréhension de l''écrit'!$D112),"",IF((SUMIFS(Paramétrages!$W:$W,Paramétrages!$Y:$Y,IF(OFFSET(Paramétrages!$F$6,COLUMNS($G:AK)-2,,)=0,"",OFFSET(Paramétrages!$F$6,COLUMNS($G:AK)-2,,)),Paramétrages!$X:$X,$B112&amp;$C112)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112&amp;$C112))/(IF(OFFSET(Paramétrages!$G$6,COLUMNS($H:AL)-2,,)=0,"",OFFSET(Paramétrages!$G$6,COLUMNS($H:AL)-2,,)))&lt;0.67,"B","C"))))))&amp;IF(OFFSET(Paramétrages!$F$6,COLUMNS($G:AK)-2,,)=0,"",IF(ISBLANK('Compréhension de l''écrit'!$D112),""," ("&amp;SUMIFS(Paramétrages!$W:$W,Paramétrages!$Y:$Y,IF(OFFSET(Paramétrages!$F$6,COLUMNS($G:AK)-2,,)=0,"",OFFSET(Paramétrages!$F$6,COLUMNS($G:AK)-2,,)),Paramétrages!$X:$X,$B112&amp;$C112)&amp;" sur "&amp;IF(OFFSET(Paramétrages!$G$6,COLUMNS($H:AL)-2,,)=0,"",OFFSET(Paramétrages!$G$6,COLUMNS($H:AL)-2,,))&amp;")"))</f>
        <v/>
      </c>
      <c r="AJ112" s="1" t="str">
        <f ca="1">IF(OFFSET(Paramétrages!$F$6,COLUMNS($G:AL)-2,,)=0,"",IF($B112="","",IF(COUNTA(Paramétrages!$F$5:$F$32)=0,"",IF(ISBLANK('Compréhension de l''écrit'!$D112),"",IF((SUMIFS(Paramétrages!$W:$W,Paramétrages!$Y:$Y,IF(OFFSET(Paramétrages!$F$6,COLUMNS($G:AL)-2,,)=0,"",OFFSET(Paramétrages!$F$6,COLUMNS($G:AL)-2,,)),Paramétrages!$X:$X,$B112&amp;$C112)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112&amp;$C112))/(IF(OFFSET(Paramétrages!$G$6,COLUMNS($H:AM)-2,,)=0,"",OFFSET(Paramétrages!$G$6,COLUMNS($H:AM)-2,,)))&lt;0.67,"B","C"))))))&amp;IF(OFFSET(Paramétrages!$F$6,COLUMNS($G:AL)-2,,)=0,"",IF(ISBLANK('Compréhension de l''écrit'!$D112),""," ("&amp;SUMIFS(Paramétrages!$W:$W,Paramétrages!$Y:$Y,IF(OFFSET(Paramétrages!$F$6,COLUMNS($G:AL)-2,,)=0,"",OFFSET(Paramétrages!$F$6,COLUMNS($G:AL)-2,,)),Paramétrages!$X:$X,$B112&amp;$C112)&amp;" sur "&amp;IF(OFFSET(Paramétrages!$G$6,COLUMNS($H:AM)-2,,)=0,"",OFFSET(Paramétrages!$G$6,COLUMNS($H:AM)-2,,))&amp;")"))</f>
        <v/>
      </c>
      <c r="AK112" s="1" t="str">
        <f ca="1">IF(OFFSET(Paramétrages!$F$6,COLUMNS($G:AM)-2,,)=0,"",IF($B112="","",IF(COUNTA(Paramétrages!$F$5:$F$32)=0,"",IF(ISBLANK('Compréhension de l''écrit'!$D112),"",IF((SUMIFS(Paramétrages!$W:$W,Paramétrages!$Y:$Y,IF(OFFSET(Paramétrages!$F$6,COLUMNS($G:AM)-2,,)=0,"",OFFSET(Paramétrages!$F$6,COLUMNS($G:AM)-2,,)),Paramétrages!$X:$X,$B112&amp;$C112)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112&amp;$C112))/(IF(OFFSET(Paramétrages!$G$6,COLUMNS($H:AN)-2,,)=0,"",OFFSET(Paramétrages!$G$6,COLUMNS($H:AN)-2,,)))&lt;0.67,"B","C"))))))&amp;IF(OFFSET(Paramétrages!$F$6,COLUMNS($G:AM)-2,,)=0,"",IF(ISBLANK('Compréhension de l''écrit'!$D112),""," ("&amp;SUMIFS(Paramétrages!$W:$W,Paramétrages!$Y:$Y,IF(OFFSET(Paramétrages!$F$6,COLUMNS($G:AM)-2,,)=0,"",OFFSET(Paramétrages!$F$6,COLUMNS($G:AM)-2,,)),Paramétrages!$X:$X,$B112&amp;$C112)&amp;" sur "&amp;IF(OFFSET(Paramétrages!$G$6,COLUMNS($H:AN)-2,,)=0,"",OFFSET(Paramétrages!$G$6,COLUMNS($H:AN)-2,,))&amp;")"))</f>
        <v/>
      </c>
      <c r="AL112" s="1" t="str">
        <f ca="1">IF(OFFSET(Paramétrages!$F$6,COLUMNS($G:AN)-2,,)=0,"",IF($B112="","",IF(COUNTA(Paramétrages!$F$5:$F$32)=0,"",IF(ISBLANK('Compréhension de l''écrit'!$D112),"",IF((SUMIFS(Paramétrages!$W:$W,Paramétrages!$Y:$Y,IF(OFFSET(Paramétrages!$F$6,COLUMNS($G:AN)-2,,)=0,"",OFFSET(Paramétrages!$F$6,COLUMNS($G:AN)-2,,)),Paramétrages!$X:$X,$B112&amp;$C112)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112&amp;$C112))/(IF(OFFSET(Paramétrages!$G$6,COLUMNS($H:AO)-2,,)=0,"",OFFSET(Paramétrages!$G$6,COLUMNS($H:AO)-2,,)))&lt;0.67,"B","C"))))))&amp;IF(OFFSET(Paramétrages!$F$6,COLUMNS($G:AN)-2,,)=0,"",IF(ISBLANK('Compréhension de l''écrit'!$D112),""," ("&amp;SUMIFS(Paramétrages!$W:$W,Paramétrages!$Y:$Y,IF(OFFSET(Paramétrages!$F$6,COLUMNS($G:AN)-2,,)=0,"",OFFSET(Paramétrages!$F$6,COLUMNS($G:AN)-2,,)),Paramétrages!$X:$X,$B112&amp;$C112)&amp;" sur "&amp;IF(OFFSET(Paramétrages!$G$6,COLUMNS($H:AO)-2,,)=0,"",OFFSET(Paramétrages!$G$6,COLUMNS($H:AO)-2,,))&amp;")"))</f>
        <v/>
      </c>
      <c r="AM112" s="1" t="str">
        <f ca="1">IF(OFFSET(Paramétrages!$F$6,COLUMNS($G:AO)-2,,)=0,"",IF($B112="","",IF(COUNTA(Paramétrages!$F$5:$F$32)=0,"",IF(ISBLANK('Compréhension de l''écrit'!$D112),"",IF((SUMIFS(Paramétrages!$W:$W,Paramétrages!$Y:$Y,IF(OFFSET(Paramétrages!$F$6,COLUMNS($G:AO)-2,,)=0,"",OFFSET(Paramétrages!$F$6,COLUMNS($G:AO)-2,,)),Paramétrages!$X:$X,$B112&amp;$C112)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112&amp;$C112))/(IF(OFFSET(Paramétrages!$G$6,COLUMNS($H:AP)-2,,)=0,"",OFFSET(Paramétrages!$G$6,COLUMNS($H:AP)-2,,)))&lt;0.67,"B","C"))))))&amp;IF(OFFSET(Paramétrages!$F$6,COLUMNS($G:AO)-2,,)=0,"",IF(ISBLANK('Compréhension de l''écrit'!$D112),""," ("&amp;SUMIFS(Paramétrages!$W:$W,Paramétrages!$Y:$Y,IF(OFFSET(Paramétrages!$F$6,COLUMNS($G:AO)-2,,)=0,"",OFFSET(Paramétrages!$F$6,COLUMNS($G:AO)-2,,)),Paramétrages!$X:$X,$B112&amp;$C112)&amp;" sur "&amp;IF(OFFSET(Paramétrages!$G$6,COLUMNS($H:AP)-2,,)=0,"",OFFSET(Paramétrages!$G$6,COLUMNS($H:AP)-2,,))&amp;")"))</f>
        <v/>
      </c>
      <c r="AN112" s="1" t="str">
        <f ca="1">IF(OFFSET(Paramétrages!$F$6,COLUMNS($G:AP)-2,,)=0,"",IF($B112="","",IF(COUNTA(Paramétrages!$F$5:$F$32)=0,"",IF(ISBLANK('Compréhension de l''écrit'!$D112),"",IF((SUMIFS(Paramétrages!$W:$W,Paramétrages!$Y:$Y,IF(OFFSET(Paramétrages!$F$6,COLUMNS($G:AP)-2,,)=0,"",OFFSET(Paramétrages!$F$6,COLUMNS($G:AP)-2,,)),Paramétrages!$X:$X,$B112&amp;$C112)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112&amp;$C112))/(IF(OFFSET(Paramétrages!$G$6,COLUMNS($H:AQ)-2,,)=0,"",OFFSET(Paramétrages!$G$6,COLUMNS($H:AQ)-2,,)))&lt;0.67,"B","C"))))))&amp;IF(OFFSET(Paramétrages!$F$6,COLUMNS($G:AP)-2,,)=0,"",IF(ISBLANK('Compréhension de l''écrit'!$D112),""," ("&amp;SUMIFS(Paramétrages!$W:$W,Paramétrages!$Y:$Y,IF(OFFSET(Paramétrages!$F$6,COLUMNS($G:AP)-2,,)=0,"",OFFSET(Paramétrages!$F$6,COLUMNS($G:AP)-2,,)),Paramétrages!$X:$X,$B112&amp;$C112)&amp;" sur "&amp;IF(OFFSET(Paramétrages!$G$6,COLUMNS($H:AQ)-2,,)=0,"",OFFSET(Paramétrages!$G$6,COLUMNS($H:AQ)-2,,))&amp;")"))</f>
        <v/>
      </c>
      <c r="AO112" s="1" t="str">
        <f ca="1">IF(OFFSET(Paramétrages!$F$6,COLUMNS($G:AQ)-2,,)=0,"",IF($B112="","",IF(COUNTA(Paramétrages!$F$5:$F$32)=0,"",IF(ISBLANK('Compréhension de l''écrit'!$D112),"",IF((SUMIFS(Paramétrages!$W:$W,Paramétrages!$Y:$Y,IF(OFFSET(Paramétrages!$F$6,COLUMNS($G:AQ)-2,,)=0,"",OFFSET(Paramétrages!$F$6,COLUMNS($G:AQ)-2,,)),Paramétrages!$X:$X,$B112&amp;$C112)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112&amp;$C112))/(IF(OFFSET(Paramétrages!$G$6,COLUMNS($H:AR)-2,,)=0,"",OFFSET(Paramétrages!$G$6,COLUMNS($H:AR)-2,,)))&lt;0.67,"B","C"))))))&amp;IF(OFFSET(Paramétrages!$F$6,COLUMNS($G:AQ)-2,,)=0,"",IF(ISBLANK('Compréhension de l''écrit'!$D112),""," ("&amp;SUMIFS(Paramétrages!$W:$W,Paramétrages!$Y:$Y,IF(OFFSET(Paramétrages!$F$6,COLUMNS($G:AQ)-2,,)=0,"",OFFSET(Paramétrages!$F$6,COLUMNS($G:AQ)-2,,)),Paramétrages!$X:$X,$B112&amp;$C112)&amp;" sur "&amp;IF(OFFSET(Paramétrages!$G$6,COLUMNS($H:AR)-2,,)=0,"",OFFSET(Paramétrages!$G$6,COLUMNS($H:AR)-2,,))&amp;")"))</f>
        <v/>
      </c>
      <c r="AP112" s="1" t="str">
        <f ca="1">IF(OFFSET(Paramétrages!$F$6,COLUMNS($G:AR)-2,,)=0,"",IF($B112="","",IF(COUNTA(Paramétrages!$F$5:$F$32)=0,"",IF(ISBLANK('Compréhension de l''écrit'!$D112),"",IF((SUMIFS(Paramétrages!$W:$W,Paramétrages!$Y:$Y,IF(OFFSET(Paramétrages!$F$6,COLUMNS($G:AR)-2,,)=0,"",OFFSET(Paramétrages!$F$6,COLUMNS($G:AR)-2,,)),Paramétrages!$X:$X,$B112&amp;$C112)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112&amp;$C112))/(IF(OFFSET(Paramétrages!$G$6,COLUMNS($H:AS)-2,,)=0,"",OFFSET(Paramétrages!$G$6,COLUMNS($H:AS)-2,,)))&lt;0.67,"B","C"))))))&amp;IF(OFFSET(Paramétrages!$F$6,COLUMNS($G:AR)-2,,)=0,"",IF(ISBLANK('Compréhension de l''écrit'!$D112),""," ("&amp;SUMIFS(Paramétrages!$W:$W,Paramétrages!$Y:$Y,IF(OFFSET(Paramétrages!$F$6,COLUMNS($G:AR)-2,,)=0,"",OFFSET(Paramétrages!$F$6,COLUMNS($G:AR)-2,,)),Paramétrages!$X:$X,$B112&amp;$C112)&amp;" sur "&amp;IF(OFFSET(Paramétrages!$G$6,COLUMNS($H:AS)-2,,)=0,"",OFFSET(Paramétrages!$G$6,COLUMNS($H:AS)-2,,))&amp;")"))</f>
        <v/>
      </c>
      <c r="AQ112" s="1" t="str">
        <f ca="1">IF(OFFSET(Paramétrages!$F$6,COLUMNS($G:AS)-2,,)=0,"",IF($B112="","",IF(COUNTA(Paramétrages!$F$5:$F$32)=0,"",IF(ISBLANK('Compréhension de l''écrit'!$D112),"",IF((SUMIFS(Paramétrages!$W:$W,Paramétrages!$Y:$Y,IF(OFFSET(Paramétrages!$F$6,COLUMNS($G:AS)-2,,)=0,"",OFFSET(Paramétrages!$F$6,COLUMNS($G:AS)-2,,)),Paramétrages!$X:$X,$B112&amp;$C112)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112&amp;$C112))/(IF(OFFSET(Paramétrages!$G$6,COLUMNS($H:AT)-2,,)=0,"",OFFSET(Paramétrages!$G$6,COLUMNS($H:AT)-2,,)))&lt;0.67,"B","C"))))))&amp;IF(OFFSET(Paramétrages!$F$6,COLUMNS($G:AS)-2,,)=0,"",IF(ISBLANK('Compréhension de l''écrit'!$D112),""," ("&amp;SUMIFS(Paramétrages!$W:$W,Paramétrages!$Y:$Y,IF(OFFSET(Paramétrages!$F$6,COLUMNS($G:AS)-2,,)=0,"",OFFSET(Paramétrages!$F$6,COLUMNS($G:AS)-2,,)),Paramétrages!$X:$X,$B112&amp;$C112)&amp;" sur "&amp;IF(OFFSET(Paramétrages!$G$6,COLUMNS($H:AT)-2,,)=0,"",OFFSET(Paramétrages!$G$6,COLUMNS($H:AT)-2,,))&amp;")"))</f>
        <v/>
      </c>
      <c r="AR112" s="1" t="str">
        <f ca="1">IF(OFFSET(Paramétrages!$F$6,COLUMNS($G:AT)-2,,)=0,"",IF($B112="","",IF(COUNTA(Paramétrages!$F$5:$F$32)=0,"",IF(ISBLANK('Compréhension de l''écrit'!$D112),"",IF((SUMIFS(Paramétrages!$W:$W,Paramétrages!$Y:$Y,IF(OFFSET(Paramétrages!$F$6,COLUMNS($G:AT)-2,,)=0,"",OFFSET(Paramétrages!$F$6,COLUMNS($G:AT)-2,,)),Paramétrages!$X:$X,$B112&amp;$C112)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112&amp;$C112))/(IF(OFFSET(Paramétrages!$G$6,COLUMNS($H:AU)-2,,)=0,"",OFFSET(Paramétrages!$G$6,COLUMNS($H:AU)-2,,)))&lt;0.67,"B","C"))))))&amp;IF(OFFSET(Paramétrages!$F$6,COLUMNS($G:AT)-2,,)=0,"",IF(ISBLANK('Compréhension de l''écrit'!$D112),""," ("&amp;SUMIFS(Paramétrages!$W:$W,Paramétrages!$Y:$Y,IF(OFFSET(Paramétrages!$F$6,COLUMNS($G:AT)-2,,)=0,"",OFFSET(Paramétrages!$F$6,COLUMNS($G:AT)-2,,)),Paramétrages!$X:$X,$B112&amp;$C112)&amp;" sur "&amp;IF(OFFSET(Paramétrages!$G$6,COLUMNS($H:AU)-2,,)=0,"",OFFSET(Paramétrages!$G$6,COLUMNS($H:AU)-2,,))&amp;")"))</f>
        <v/>
      </c>
      <c r="AS112" s="1" t="str">
        <f ca="1">IF(OFFSET(Paramétrages!$F$6,COLUMNS($G:AU)-2,,)=0,"",IF($B112="","",IF(COUNTA(Paramétrages!$F$5:$F$32)=0,"",IF(ISBLANK('Compréhension de l''écrit'!$D112),"",IF((SUMIFS(Paramétrages!$W:$W,Paramétrages!$Y:$Y,IF(OFFSET(Paramétrages!$F$6,COLUMNS($G:AU)-2,,)=0,"",OFFSET(Paramétrages!$F$6,COLUMNS($G:AU)-2,,)),Paramétrages!$X:$X,$B112&amp;$C112)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112&amp;$C112))/(IF(OFFSET(Paramétrages!$G$6,COLUMNS($H:AV)-2,,)=0,"",OFFSET(Paramétrages!$G$6,COLUMNS($H:AV)-2,,)))&lt;0.67,"B","C"))))))&amp;IF(OFFSET(Paramétrages!$F$6,COLUMNS($G:AU)-2,,)=0,"",IF(ISBLANK('Compréhension de l''écrit'!$D112),""," ("&amp;SUMIFS(Paramétrages!$W:$W,Paramétrages!$Y:$Y,IF(OFFSET(Paramétrages!$F$6,COLUMNS($G:AU)-2,,)=0,"",OFFSET(Paramétrages!$F$6,COLUMNS($G:AU)-2,,)),Paramétrages!$X:$X,$B112&amp;$C112)&amp;" sur "&amp;IF(OFFSET(Paramétrages!$G$6,COLUMNS($H:AV)-2,,)=0,"",OFFSET(Paramétrages!$G$6,COLUMNS($H:AV)-2,,))&amp;")"))</f>
        <v/>
      </c>
      <c r="AT112" s="1" t="str">
        <f ca="1">IF(OFFSET(Paramétrages!$F$6,COLUMNS($G:AV)-2,,)=0,"",IF($B112="","",IF(COUNTA(Paramétrages!$F$5:$F$32)=0,"",IF(ISBLANK('Compréhension de l''écrit'!$D112),"",IF((SUMIFS(Paramétrages!$W:$W,Paramétrages!$Y:$Y,IF(OFFSET(Paramétrages!$F$6,COLUMNS($G:AV)-2,,)=0,"",OFFSET(Paramétrages!$F$6,COLUMNS($G:AV)-2,,)),Paramétrages!$X:$X,$B112&amp;$C112)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112&amp;$C112))/(IF(OFFSET(Paramétrages!$G$6,COLUMNS($H:AW)-2,,)=0,"",OFFSET(Paramétrages!$G$6,COLUMNS($H:AW)-2,,)))&lt;0.67,"B","C"))))))&amp;IF(OFFSET(Paramétrages!$F$6,COLUMNS($G:AV)-2,,)=0,"",IF(ISBLANK('Compréhension de l''écrit'!$D112),""," ("&amp;SUMIFS(Paramétrages!$W:$W,Paramétrages!$Y:$Y,IF(OFFSET(Paramétrages!$F$6,COLUMNS($G:AV)-2,,)=0,"",OFFSET(Paramétrages!$F$6,COLUMNS($G:AV)-2,,)),Paramétrages!$X:$X,$B112&amp;$C112)&amp;" sur "&amp;IF(OFFSET(Paramétrages!$G$6,COLUMNS($H:AW)-2,,)=0,"",OFFSET(Paramétrages!$G$6,COLUMNS($H:AW)-2,,))&amp;")"))</f>
        <v/>
      </c>
      <c r="AU112" s="1" t="str">
        <f ca="1">IF(OFFSET(Paramétrages!$F$6,COLUMNS($G:AW)-2,,)=0,"",IF($B112="","",IF(COUNTA(Paramétrages!$F$5:$F$32)=0,"",IF(ISBLANK('Compréhension de l''écrit'!$D112),"",IF((SUMIFS(Paramétrages!$W:$W,Paramétrages!$Y:$Y,IF(OFFSET(Paramétrages!$F$6,COLUMNS($G:AW)-2,,)=0,"",OFFSET(Paramétrages!$F$6,COLUMNS($G:AW)-2,,)),Paramétrages!$X:$X,$B112&amp;$C112)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112&amp;$C112))/(IF(OFFSET(Paramétrages!$G$6,COLUMNS($H:AX)-2,,)=0,"",OFFSET(Paramétrages!$G$6,COLUMNS($H:AX)-2,,)))&lt;0.67,"B","C"))))))&amp;IF(OFFSET(Paramétrages!$F$6,COLUMNS($G:AW)-2,,)=0,"",IF(ISBLANK('Compréhension de l''écrit'!$D112),""," ("&amp;SUMIFS(Paramétrages!$W:$W,Paramétrages!$Y:$Y,IF(OFFSET(Paramétrages!$F$6,COLUMNS($G:AW)-2,,)=0,"",OFFSET(Paramétrages!$F$6,COLUMNS($G:AW)-2,,)),Paramétrages!$X:$X,$B112&amp;$C112)&amp;" sur "&amp;IF(OFFSET(Paramétrages!$G$6,COLUMNS($H:AX)-2,,)=0,"",OFFSET(Paramétrages!$G$6,COLUMNS($H:AX)-2,,))&amp;")"))</f>
        <v/>
      </c>
      <c r="AV112" s="1" t="str">
        <f ca="1">IF(OFFSET(Paramétrages!$F$6,COLUMNS($G:AX)-2,,)=0,"",IF($B112="","",IF(COUNTA(Paramétrages!$F$5:$F$32)=0,"",IF(ISBLANK('Compréhension de l''écrit'!$D112),"",IF((SUMIFS(Paramétrages!$W:$W,Paramétrages!$Y:$Y,IF(OFFSET(Paramétrages!$F$6,COLUMNS($G:AX)-2,,)=0,"",OFFSET(Paramétrages!$F$6,COLUMNS($G:AX)-2,,)),Paramétrages!$X:$X,$B112&amp;$C112)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112&amp;$C112))/(IF(OFFSET(Paramétrages!$G$6,COLUMNS($H:AY)-2,,)=0,"",OFFSET(Paramétrages!$G$6,COLUMNS($H:AY)-2,,)))&lt;0.67,"B","C"))))))&amp;IF(OFFSET(Paramétrages!$F$6,COLUMNS($G:AX)-2,,)=0,"",IF(ISBLANK('Compréhension de l''écrit'!$D112),""," ("&amp;SUMIFS(Paramétrages!$W:$W,Paramétrages!$Y:$Y,IF(OFFSET(Paramétrages!$F$6,COLUMNS($G:AX)-2,,)=0,"",OFFSET(Paramétrages!$F$6,COLUMNS($G:AX)-2,,)),Paramétrages!$X:$X,$B112&amp;$C112)&amp;" sur "&amp;IF(OFFSET(Paramétrages!$G$6,COLUMNS($H:AY)-2,,)=0,"",OFFSET(Paramétrages!$G$6,COLUMNS($H:AY)-2,,))&amp;")"))</f>
        <v/>
      </c>
      <c r="AW112" s="1" t="str">
        <f ca="1">IF(OFFSET(Paramétrages!$F$6,COLUMNS($G:AY)-2,,)=0,"",IF($B112="","",IF(COUNTA(Paramétrages!$F$5:$F$32)=0,"",IF(ISBLANK('Compréhension de l''écrit'!$D112),"",IF((SUMIFS(Paramétrages!$W:$W,Paramétrages!$Y:$Y,IF(OFFSET(Paramétrages!$F$6,COLUMNS($G:AY)-2,,)=0,"",OFFSET(Paramétrages!$F$6,COLUMNS($G:AY)-2,,)),Paramétrages!$X:$X,$B112&amp;$C112)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112&amp;$C112))/(IF(OFFSET(Paramétrages!$G$6,COLUMNS($H:AZ)-2,,)=0,"",OFFSET(Paramétrages!$G$6,COLUMNS($H:AZ)-2,,)))&lt;0.67,"B","C"))))))&amp;IF(OFFSET(Paramétrages!$F$6,COLUMNS($G:AY)-2,,)=0,"",IF(ISBLANK('Compréhension de l''écrit'!$D112),""," ("&amp;SUMIFS(Paramétrages!$W:$W,Paramétrages!$Y:$Y,IF(OFFSET(Paramétrages!$F$6,COLUMNS($G:AY)-2,,)=0,"",OFFSET(Paramétrages!$F$6,COLUMNS($G:AY)-2,,)),Paramétrages!$X:$X,$B112&amp;$C112)&amp;" sur "&amp;IF(OFFSET(Paramétrages!$G$6,COLUMNS($H:AZ)-2,,)=0,"",OFFSET(Paramétrages!$G$6,COLUMNS($H:AZ)-2,,))&amp;")"))</f>
        <v/>
      </c>
      <c r="AX112" s="1" t="str">
        <f ca="1">IF(OFFSET(Paramétrages!$F$6,COLUMNS($G:AZ)-2,,)=0,"",IF($B112="","",IF(COUNTA(Paramétrages!$F$5:$F$32)=0,"",IF(ISBLANK('Compréhension de l''écrit'!$D112),"",IF((SUMIFS(Paramétrages!$W:$W,Paramétrages!$Y:$Y,IF(OFFSET(Paramétrages!$F$6,COLUMNS($G:AZ)-2,,)=0,"",OFFSET(Paramétrages!$F$6,COLUMNS($G:AZ)-2,,)),Paramétrages!$X:$X,$B112&amp;$C112)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112&amp;$C112))/(IF(OFFSET(Paramétrages!$G$6,COLUMNS($H:BA)-2,,)=0,"",OFFSET(Paramétrages!$G$6,COLUMNS($H:BA)-2,,)))&lt;0.67,"B","C"))))))&amp;IF(OFFSET(Paramétrages!$F$6,COLUMNS($G:AZ)-2,,)=0,"",IF(ISBLANK('Compréhension de l''écrit'!$D112),""," ("&amp;SUMIFS(Paramétrages!$W:$W,Paramétrages!$Y:$Y,IF(OFFSET(Paramétrages!$F$6,COLUMNS($G:AZ)-2,,)=0,"",OFFSET(Paramétrages!$F$6,COLUMNS($G:AZ)-2,,)),Paramétrages!$X:$X,$B112&amp;$C112)&amp;" sur "&amp;IF(OFFSET(Paramétrages!$G$6,COLUMNS($H:BA)-2,,)=0,"",OFFSET(Paramétrages!$G$6,COLUMNS($H:BA)-2,,))&amp;")"))</f>
        <v/>
      </c>
      <c r="AY112" s="1" t="str">
        <f ca="1">IF(OFFSET(Paramétrages!$F$6,COLUMNS($G:BA)-2,,)=0,"",IF($B112="","",IF(COUNTA(Paramétrages!$F$5:$F$32)=0,"",IF(ISBLANK('Compréhension de l''écrit'!$D112),"",IF((SUMIFS(Paramétrages!$W:$W,Paramétrages!$Y:$Y,IF(OFFSET(Paramétrages!$F$6,COLUMNS($G:BA)-2,,)=0,"",OFFSET(Paramétrages!$F$6,COLUMNS($G:BA)-2,,)),Paramétrages!$X:$X,$B112&amp;$C112)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112&amp;$C112))/(IF(OFFSET(Paramétrages!$G$6,COLUMNS($H:BB)-2,,)=0,"",OFFSET(Paramétrages!$G$6,COLUMNS($H:BB)-2,,)))&lt;0.67,"B","C"))))))&amp;IF(OFFSET(Paramétrages!$F$6,COLUMNS($G:BA)-2,,)=0,"",IF(ISBLANK('Compréhension de l''écrit'!$D112),""," ("&amp;SUMIFS(Paramétrages!$W:$W,Paramétrages!$Y:$Y,IF(OFFSET(Paramétrages!$F$6,COLUMNS($G:BA)-2,,)=0,"",OFFSET(Paramétrages!$F$6,COLUMNS($G:BA)-2,,)),Paramétrages!$X:$X,$B112&amp;$C112)&amp;" sur "&amp;IF(OFFSET(Paramétrages!$G$6,COLUMNS($H:BB)-2,,)=0,"",OFFSET(Paramétrages!$G$6,COLUMNS($H:BB)-2,,))&amp;")"))</f>
        <v/>
      </c>
      <c r="AZ112" s="1" t="str">
        <f ca="1">IF(OFFSET(Paramétrages!$F$6,COLUMNS($G:BB)-2,,)=0,"",IF($B112="","",IF(COUNTA(Paramétrages!$F$5:$F$32)=0,"",IF(ISBLANK('Compréhension de l''écrit'!$D112),"",IF((SUMIFS(Paramétrages!$W:$W,Paramétrages!$Y:$Y,IF(OFFSET(Paramétrages!$F$6,COLUMNS($G:BB)-2,,)=0,"",OFFSET(Paramétrages!$F$6,COLUMNS($G:BB)-2,,)),Paramétrages!$X:$X,$B112&amp;$C112)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112&amp;$C112))/(IF(OFFSET(Paramétrages!$G$6,COLUMNS($H:BC)-2,,)=0,"",OFFSET(Paramétrages!$G$6,COLUMNS($H:BC)-2,,)))&lt;0.67,"B","C"))))))&amp;IF(OFFSET(Paramétrages!$F$6,COLUMNS($G:BB)-2,,)=0,"",IF(ISBLANK('Compréhension de l''écrit'!$D112),""," ("&amp;SUMIFS(Paramétrages!$W:$W,Paramétrages!$Y:$Y,IF(OFFSET(Paramétrages!$F$6,COLUMNS($G:BB)-2,,)=0,"",OFFSET(Paramétrages!$F$6,COLUMNS($G:BB)-2,,)),Paramétrages!$X:$X,$B112&amp;$C112)&amp;" sur "&amp;IF(OFFSET(Paramétrages!$G$6,COLUMNS($H:BC)-2,,)=0,"",OFFSET(Paramétrages!$G$6,COLUMNS($H:BC)-2,,))&amp;")"))</f>
        <v/>
      </c>
      <c r="BA112" s="1" t="str">
        <f ca="1">IF(OFFSET(Paramétrages!$F$6,COLUMNS($G:BC)-2,,)=0,"",IF($B112="","",IF(COUNTA(Paramétrages!$F$5:$F$32)=0,"",IF(ISBLANK('Compréhension de l''écrit'!$D112),"",IF((SUMIFS(Paramétrages!$W:$W,Paramétrages!$Y:$Y,IF(OFFSET(Paramétrages!$F$6,COLUMNS($G:BC)-2,,)=0,"",OFFSET(Paramétrages!$F$6,COLUMNS($G:BC)-2,,)),Paramétrages!$X:$X,$B112&amp;$C112)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112&amp;$C112))/(IF(OFFSET(Paramétrages!$G$6,COLUMNS($H:BD)-2,,)=0,"",OFFSET(Paramétrages!$G$6,COLUMNS($H:BD)-2,,)))&lt;0.67,"B","C"))))))&amp;IF(OFFSET(Paramétrages!$F$6,COLUMNS($G:BC)-2,,)=0,"",IF(ISBLANK('Compréhension de l''écrit'!$D112),""," ("&amp;SUMIFS(Paramétrages!$W:$W,Paramétrages!$Y:$Y,IF(OFFSET(Paramétrages!$F$6,COLUMNS($G:BC)-2,,)=0,"",OFFSET(Paramétrages!$F$6,COLUMNS($G:BC)-2,,)),Paramétrages!$X:$X,$B112&amp;$C112)&amp;" sur "&amp;IF(OFFSET(Paramétrages!$G$6,COLUMNS($H:BD)-2,,)=0,"",OFFSET(Paramétrages!$G$6,COLUMNS($H:BD)-2,,))&amp;")"))</f>
        <v/>
      </c>
      <c r="BB112" s="1" t="str">
        <f ca="1">IF(OFFSET(Paramétrages!$F$6,COLUMNS($G:BD)-2,,)=0,"",IF($B112="","",IF(COUNTA(Paramétrages!$F$5:$F$32)=0,"",IF(ISBLANK('Compréhension de l''écrit'!$D112),"",IF((SUMIFS(Paramétrages!$W:$W,Paramétrages!$Y:$Y,IF(OFFSET(Paramétrages!$F$6,COLUMNS($G:BD)-2,,)=0,"",OFFSET(Paramétrages!$F$6,COLUMNS($G:BD)-2,,)),Paramétrages!$X:$X,$B112&amp;$C112)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112&amp;$C112))/(IF(OFFSET(Paramétrages!$G$6,COLUMNS($H:BE)-2,,)=0,"",OFFSET(Paramétrages!$G$6,COLUMNS($H:BE)-2,,)))&lt;0.67,"B","C"))))))&amp;IF(OFFSET(Paramétrages!$F$6,COLUMNS($G:BD)-2,,)=0,"",IF(ISBLANK('Compréhension de l''écrit'!$D112),""," ("&amp;SUMIFS(Paramétrages!$W:$W,Paramétrages!$Y:$Y,IF(OFFSET(Paramétrages!$F$6,COLUMNS($G:BD)-2,,)=0,"",OFFSET(Paramétrages!$F$6,COLUMNS($G:BD)-2,,)),Paramétrages!$X:$X,$B112&amp;$C112)&amp;" sur "&amp;IF(OFFSET(Paramétrages!$G$6,COLUMNS($H:BE)-2,,)=0,"",OFFSET(Paramétrages!$G$6,COLUMNS($H:BE)-2,,))&amp;")"))</f>
        <v/>
      </c>
      <c r="BC112" s="1" t="str">
        <f ca="1">IF(OFFSET(Paramétrages!$F$6,COLUMNS($G:BE)-2,,)=0,"",IF($B112="","",IF(COUNTA(Paramétrages!$F$5:$F$32)=0,"",IF(ISBLANK('Compréhension de l''écrit'!$D112),"",IF((SUMIFS(Paramétrages!$W:$W,Paramétrages!$Y:$Y,IF(OFFSET(Paramétrages!$F$6,COLUMNS($G:BE)-2,,)=0,"",OFFSET(Paramétrages!$F$6,COLUMNS($G:BE)-2,,)),Paramétrages!$X:$X,$B112&amp;$C112)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112&amp;$C112))/(IF(OFFSET(Paramétrages!$G$6,COLUMNS($H:BF)-2,,)=0,"",OFFSET(Paramétrages!$G$6,COLUMNS($H:BF)-2,,)))&lt;0.67,"B","C"))))))&amp;IF(OFFSET(Paramétrages!$F$6,COLUMNS($G:BE)-2,,)=0,"",IF(ISBLANK('Compréhension de l''écrit'!$D112),""," ("&amp;SUMIFS(Paramétrages!$W:$W,Paramétrages!$Y:$Y,IF(OFFSET(Paramétrages!$F$6,COLUMNS($G:BE)-2,,)=0,"",OFFSET(Paramétrages!$F$6,COLUMNS($G:BE)-2,,)),Paramétrages!$X:$X,$B112&amp;$C112)&amp;" sur "&amp;IF(OFFSET(Paramétrages!$G$6,COLUMNS($H:BF)-2,,)=0,"",OFFSET(Paramétrages!$G$6,COLUMNS($H:BF)-2,,))&amp;")"))</f>
        <v/>
      </c>
      <c r="BD112" s="1" t="str">
        <f ca="1">IF(OFFSET(Paramétrages!$F$6,COLUMNS($G:BF)-2,,)=0,"",IF($B112="","",IF(COUNTA(Paramétrages!$F$5:$F$32)=0,"",IF(ISBLANK('Compréhension de l''écrit'!$D112),"",IF((SUMIFS(Paramétrages!$W:$W,Paramétrages!$Y:$Y,IF(OFFSET(Paramétrages!$F$6,COLUMNS($G:BF)-2,,)=0,"",OFFSET(Paramétrages!$F$6,COLUMNS($G:BF)-2,,)),Paramétrages!$X:$X,$B112&amp;$C112)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112&amp;$C112))/(IF(OFFSET(Paramétrages!$G$6,COLUMNS($H:BG)-2,,)=0,"",OFFSET(Paramétrages!$G$6,COLUMNS($H:BG)-2,,)))&lt;0.67,"B","C"))))))&amp;IF(OFFSET(Paramétrages!$F$6,COLUMNS($G:BF)-2,,)=0,"",IF(ISBLANK('Compréhension de l''écrit'!$D112),""," ("&amp;SUMIFS(Paramétrages!$W:$W,Paramétrages!$Y:$Y,IF(OFFSET(Paramétrages!$F$6,COLUMNS($G:BF)-2,,)=0,"",OFFSET(Paramétrages!$F$6,COLUMNS($G:BF)-2,,)),Paramétrages!$X:$X,$B112&amp;$C112)&amp;" sur "&amp;IF(OFFSET(Paramétrages!$G$6,COLUMNS($H:BG)-2,,)=0,"",OFFSET(Paramétrages!$G$6,COLUMNS($H:BG)-2,,))&amp;")"))</f>
        <v/>
      </c>
      <c r="BE112" s="1" t="str">
        <f ca="1">IF(OFFSET(Paramétrages!$F$6,COLUMNS($G:BG)-2,,)=0,"",IF($B112="","",IF(COUNTA(Paramétrages!$F$5:$F$32)=0,"",IF(ISBLANK('Compréhension de l''écrit'!$D112),"",IF((SUMIFS(Paramétrages!$W:$W,Paramétrages!$Y:$Y,IF(OFFSET(Paramétrages!$F$6,COLUMNS($G:BG)-2,,)=0,"",OFFSET(Paramétrages!$F$6,COLUMNS($G:BG)-2,,)),Paramétrages!$X:$X,$B112&amp;$C112)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112&amp;$C112))/(IF(OFFSET(Paramétrages!$G$6,COLUMNS($H:BH)-2,,)=0,"",OFFSET(Paramétrages!$G$6,COLUMNS($H:BH)-2,,)))&lt;0.67,"B","C"))))))&amp;IF(OFFSET(Paramétrages!$F$6,COLUMNS($G:BG)-2,,)=0,"",IF(ISBLANK('Compréhension de l''écrit'!$D112),""," ("&amp;SUMIFS(Paramétrages!$W:$W,Paramétrages!$Y:$Y,IF(OFFSET(Paramétrages!$F$6,COLUMNS($G:BG)-2,,)=0,"",OFFSET(Paramétrages!$F$6,COLUMNS($G:BG)-2,,)),Paramétrages!$X:$X,$B112&amp;$C112)&amp;" sur "&amp;IF(OFFSET(Paramétrages!$G$6,COLUMNS($H:BH)-2,,)=0,"",OFFSET(Paramétrages!$G$6,COLUMNS($H:BH)-2,,))&amp;")"))</f>
        <v/>
      </c>
      <c r="BF112" s="1" t="str">
        <f ca="1">IF(OFFSET(Paramétrages!$F$6,COLUMNS($G:BH)-2,,)=0,"",IF($B112="","",IF(COUNTA(Paramétrages!$F$5:$F$32)=0,"",IF(ISBLANK('Compréhension de l''écrit'!$D112),"",IF((SUMIFS(Paramétrages!$W:$W,Paramétrages!$Y:$Y,IF(OFFSET(Paramétrages!$F$6,COLUMNS($G:BH)-2,,)=0,"",OFFSET(Paramétrages!$F$6,COLUMNS($G:BH)-2,,)),Paramétrages!$X:$X,$B112&amp;$C112)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112&amp;$C112))/(IF(OFFSET(Paramétrages!$G$6,COLUMNS($H:BI)-2,,)=0,"",OFFSET(Paramétrages!$G$6,COLUMNS($H:BI)-2,,)))&lt;0.67,"B","C"))))))&amp;IF(OFFSET(Paramétrages!$F$6,COLUMNS($G:BH)-2,,)=0,"",IF(ISBLANK('Compréhension de l''écrit'!$D112),""," ("&amp;SUMIFS(Paramétrages!$W:$W,Paramétrages!$Y:$Y,IF(OFFSET(Paramétrages!$F$6,COLUMNS($G:BH)-2,,)=0,"",OFFSET(Paramétrages!$F$6,COLUMNS($G:BH)-2,,)),Paramétrages!$X:$X,$B112&amp;$C112)&amp;" sur "&amp;IF(OFFSET(Paramétrages!$G$6,COLUMNS($H:BI)-2,,)=0,"",OFFSET(Paramétrages!$G$6,COLUMNS($H:BI)-2,,))&amp;")"))</f>
        <v/>
      </c>
      <c r="BG112" s="1" t="str">
        <f ca="1">IF(OFFSET(Paramétrages!$F$6,COLUMNS($G:BI)-2,,)=0,"",IF($B112="","",IF(COUNTA(Paramétrages!$F$5:$F$32)=0,"",IF(ISBLANK('Compréhension de l''écrit'!$D112),"",IF((SUMIFS(Paramétrages!$W:$W,Paramétrages!$Y:$Y,IF(OFFSET(Paramétrages!$F$6,COLUMNS($G:BI)-2,,)=0,"",OFFSET(Paramétrages!$F$6,COLUMNS($G:BI)-2,,)),Paramétrages!$X:$X,$B112&amp;$C112)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112&amp;$C112))/(IF(OFFSET(Paramétrages!$G$6,COLUMNS($H:BJ)-2,,)=0,"",OFFSET(Paramétrages!$G$6,COLUMNS($H:BJ)-2,,)))&lt;0.67,"B","C"))))))&amp;IF(OFFSET(Paramétrages!$F$6,COLUMNS($G:BI)-2,,)=0,"",IF(ISBLANK('Compréhension de l''écrit'!$D112),""," ("&amp;SUMIFS(Paramétrages!$W:$W,Paramétrages!$Y:$Y,IF(OFFSET(Paramétrages!$F$6,COLUMNS($G:BI)-2,,)=0,"",OFFSET(Paramétrages!$F$6,COLUMNS($G:BI)-2,,)),Paramétrages!$X:$X,$B112&amp;$C112)&amp;" sur "&amp;IF(OFFSET(Paramétrages!$G$6,COLUMNS($H:BJ)-2,,)=0,"",OFFSET(Paramétrages!$G$6,COLUMNS($H:BJ)-2,,))&amp;")"))</f>
        <v/>
      </c>
      <c r="BH112" s="1" t="str">
        <f ca="1">IF(OFFSET(Paramétrages!$F$6,COLUMNS($G:BJ)-2,,)=0,"",IF($B112="","",IF(COUNTA(Paramétrages!$F$5:$F$32)=0,"",IF(ISBLANK('Compréhension de l''écrit'!$D112),"",IF((SUMIFS(Paramétrages!$W:$W,Paramétrages!$Y:$Y,IF(OFFSET(Paramétrages!$F$6,COLUMNS($G:BJ)-2,,)=0,"",OFFSET(Paramétrages!$F$6,COLUMNS($G:BJ)-2,,)),Paramétrages!$X:$X,$B112&amp;$C112)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112&amp;$C112))/(IF(OFFSET(Paramétrages!$G$6,COLUMNS($H:BK)-2,,)=0,"",OFFSET(Paramétrages!$G$6,COLUMNS($H:BK)-2,,)))&lt;0.67,"B","C"))))))&amp;IF(OFFSET(Paramétrages!$F$6,COLUMNS($G:BJ)-2,,)=0,"",IF(ISBLANK('Compréhension de l''écrit'!$D112),""," ("&amp;SUMIFS(Paramétrages!$W:$W,Paramétrages!$Y:$Y,IF(OFFSET(Paramétrages!$F$6,COLUMNS($G:BJ)-2,,)=0,"",OFFSET(Paramétrages!$F$6,COLUMNS($G:BJ)-2,,)),Paramétrages!$X:$X,$B112&amp;$C112)&amp;" sur "&amp;IF(OFFSET(Paramétrages!$G$6,COLUMNS($H:BK)-2,,)=0,"",OFFSET(Paramétrages!$G$6,COLUMNS($H:BK)-2,,))&amp;")"))</f>
        <v/>
      </c>
      <c r="BI112" s="1" t="str">
        <f ca="1">IF(OFFSET(Paramétrages!$F$6,COLUMNS($G:BK)-2,,)=0,"",IF($B112="","",IF(COUNTA(Paramétrages!$F$5:$F$32)=0,"",IF(ISBLANK('Compréhension de l''écrit'!$D112),"",IF((SUMIFS(Paramétrages!$W:$W,Paramétrages!$Y:$Y,IF(OFFSET(Paramétrages!$F$6,COLUMNS($G:BK)-2,,)=0,"",OFFSET(Paramétrages!$F$6,COLUMNS($G:BK)-2,,)),Paramétrages!$X:$X,$B112&amp;$C112)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112&amp;$C112))/(IF(OFFSET(Paramétrages!$G$6,COLUMNS($H:BL)-2,,)=0,"",OFFSET(Paramétrages!$G$6,COLUMNS($H:BL)-2,,)))&lt;0.67,"B","C"))))))&amp;IF(OFFSET(Paramétrages!$F$6,COLUMNS($G:BK)-2,,)=0,"",IF(ISBLANK('Compréhension de l''écrit'!$D112),""," ("&amp;SUMIFS(Paramétrages!$W:$W,Paramétrages!$Y:$Y,IF(OFFSET(Paramétrages!$F$6,COLUMNS($G:BK)-2,,)=0,"",OFFSET(Paramétrages!$F$6,COLUMNS($G:BK)-2,,)),Paramétrages!$X:$X,$B112&amp;$C112)&amp;" sur "&amp;IF(OFFSET(Paramétrages!$G$6,COLUMNS($H:BL)-2,,)=0,"",OFFSET(Paramétrages!$G$6,COLUMNS($H:BL)-2,,))&amp;")"))</f>
        <v/>
      </c>
      <c r="BJ112" s="1" t="str">
        <f ca="1">IF(OFFSET(Paramétrages!$F$6,COLUMNS($G:BL)-2,,)=0,"",IF($B112="","",IF(COUNTA(Paramétrages!$F$5:$F$32)=0,"",IF(ISBLANK('Compréhension de l''écrit'!$D112),"",IF((SUMIFS(Paramétrages!$W:$W,Paramétrages!$Y:$Y,IF(OFFSET(Paramétrages!$F$6,COLUMNS($G:BL)-2,,)=0,"",OFFSET(Paramétrages!$F$6,COLUMNS($G:BL)-2,,)),Paramétrages!$X:$X,$B112&amp;$C112)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112&amp;$C112))/(IF(OFFSET(Paramétrages!$G$6,COLUMNS($H:BM)-2,,)=0,"",OFFSET(Paramétrages!$G$6,COLUMNS($H:BM)-2,,)))&lt;0.67,"B","C"))))))&amp;IF(OFFSET(Paramétrages!$F$6,COLUMNS($G:BL)-2,,)=0,"",IF(ISBLANK('Compréhension de l''écrit'!$D112),""," ("&amp;SUMIFS(Paramétrages!$W:$W,Paramétrages!$Y:$Y,IF(OFFSET(Paramétrages!$F$6,COLUMNS($G:BL)-2,,)=0,"",OFFSET(Paramétrages!$F$6,COLUMNS($G:BL)-2,,)),Paramétrages!$X:$X,$B112&amp;$C112)&amp;" sur "&amp;IF(OFFSET(Paramétrages!$G$6,COLUMNS($H:BM)-2,,)=0,"",OFFSET(Paramétrages!$G$6,COLUMNS($H:BM)-2,,))&amp;")"))</f>
        <v/>
      </c>
      <c r="BK112" s="1" t="str">
        <f ca="1">IF(OFFSET(Paramétrages!$F$6,COLUMNS($G:BM)-2,,)=0,"",IF($B112="","",IF(COUNTA(Paramétrages!$F$5:$F$32)=0,"",IF(ISBLANK('Compréhension de l''écrit'!$D112),"",IF((SUMIFS(Paramétrages!$W:$W,Paramétrages!$Y:$Y,IF(OFFSET(Paramétrages!$F$6,COLUMNS($G:BM)-2,,)=0,"",OFFSET(Paramétrages!$F$6,COLUMNS($G:BM)-2,,)),Paramétrages!$X:$X,$B112&amp;$C112)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112&amp;$C112))/(IF(OFFSET(Paramétrages!$G$6,COLUMNS($H:BN)-2,,)=0,"",OFFSET(Paramétrages!$G$6,COLUMNS($H:BN)-2,,)))&lt;0.67,"B","C"))))))&amp;IF(OFFSET(Paramétrages!$F$6,COLUMNS($G:BM)-2,,)=0,"",IF(ISBLANK('Compréhension de l''écrit'!$D112),""," ("&amp;SUMIFS(Paramétrages!$W:$W,Paramétrages!$Y:$Y,IF(OFFSET(Paramétrages!$F$6,COLUMNS($G:BM)-2,,)=0,"",OFFSET(Paramétrages!$F$6,COLUMNS($G:BM)-2,,)),Paramétrages!$X:$X,$B112&amp;$C112)&amp;" sur "&amp;IF(OFFSET(Paramétrages!$G$6,COLUMNS($H:BN)-2,,)=0,"",OFFSET(Paramétrages!$G$6,COLUMNS($H:BN)-2,,))&amp;")"))</f>
        <v/>
      </c>
      <c r="BL112" s="1" t="str">
        <f ca="1">IF(OFFSET(Paramétrages!$F$6,COLUMNS($G:BN)-2,,)=0,"",IF($B112="","",IF(COUNTA(Paramétrages!$F$5:$F$32)=0,"",IF(ISBLANK('Compréhension de l''écrit'!$D112),"",IF((SUMIFS(Paramétrages!$W:$W,Paramétrages!$Y:$Y,IF(OFFSET(Paramétrages!$F$6,COLUMNS($G:BN)-2,,)=0,"",OFFSET(Paramétrages!$F$6,COLUMNS($G:BN)-2,,)),Paramétrages!$X:$X,$B112&amp;$C112)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112&amp;$C112))/(IF(OFFSET(Paramétrages!$G$6,COLUMNS($H:BO)-2,,)=0,"",OFFSET(Paramétrages!$G$6,COLUMNS($H:BO)-2,,)))&lt;0.67,"B","C"))))))&amp;IF(OFFSET(Paramétrages!$F$6,COLUMNS($G:BN)-2,,)=0,"",IF(ISBLANK('Compréhension de l''écrit'!$D112),""," ("&amp;SUMIFS(Paramétrages!$W:$W,Paramétrages!$Y:$Y,IF(OFFSET(Paramétrages!$F$6,COLUMNS($G:BN)-2,,)=0,"",OFFSET(Paramétrages!$F$6,COLUMNS($G:BN)-2,,)),Paramétrages!$X:$X,$B112&amp;$C112)&amp;" sur "&amp;IF(OFFSET(Paramétrages!$G$6,COLUMNS($H:BO)-2,,)=0,"",OFFSET(Paramétrages!$G$6,COLUMNS($H:BO)-2,,))&amp;")"))</f>
        <v/>
      </c>
      <c r="BM112" s="1" t="str">
        <f ca="1">IF(OFFSET(Paramétrages!$F$6,COLUMNS($G:BO)-2,,)=0,"",IF($B112="","",IF(COUNTA(Paramétrages!$F$5:$F$32)=0,"",IF(ISBLANK('Compréhension de l''écrit'!$D112),"",IF((SUMIFS(Paramétrages!$W:$W,Paramétrages!$Y:$Y,IF(OFFSET(Paramétrages!$F$6,COLUMNS($G:BO)-2,,)=0,"",OFFSET(Paramétrages!$F$6,COLUMNS($G:BO)-2,,)),Paramétrages!$X:$X,$B112&amp;$C112)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112&amp;$C112))/(IF(OFFSET(Paramétrages!$G$6,COLUMNS($H:BP)-2,,)=0,"",OFFSET(Paramétrages!$G$6,COLUMNS($H:BP)-2,,)))&lt;0.67,"B","C"))))))&amp;IF(OFFSET(Paramétrages!$F$6,COLUMNS($G:BO)-2,,)=0,"",IF(ISBLANK('Compréhension de l''écrit'!$D112),""," ("&amp;SUMIFS(Paramétrages!$W:$W,Paramétrages!$Y:$Y,IF(OFFSET(Paramétrages!$F$6,COLUMNS($G:BO)-2,,)=0,"",OFFSET(Paramétrages!$F$6,COLUMNS($G:BO)-2,,)),Paramétrages!$X:$X,$B112&amp;$C112)&amp;" sur "&amp;IF(OFFSET(Paramétrages!$G$6,COLUMNS($H:BP)-2,,)=0,"",OFFSET(Paramétrages!$G$6,COLUMNS($H:BP)-2,,))&amp;")"))</f>
        <v/>
      </c>
      <c r="BN112" s="1" t="str">
        <f ca="1">IF(OFFSET(Paramétrages!$F$6,COLUMNS($G:BP)-2,,)=0,"",IF($B112="","",IF(COUNTA(Paramétrages!$F$5:$F$32)=0,"",IF(ISBLANK('Compréhension de l''écrit'!$D112),"",IF((SUMIFS(Paramétrages!$W:$W,Paramétrages!$Y:$Y,IF(OFFSET(Paramétrages!$F$6,COLUMNS($G:BP)-2,,)=0,"",OFFSET(Paramétrages!$F$6,COLUMNS($G:BP)-2,,)),Paramétrages!$X:$X,$B112&amp;$C112)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112&amp;$C112))/(IF(OFFSET(Paramétrages!$G$6,COLUMNS($H:BQ)-2,,)=0,"",OFFSET(Paramétrages!$G$6,COLUMNS($H:BQ)-2,,)))&lt;0.67,"B","C"))))))&amp;IF(OFFSET(Paramétrages!$F$6,COLUMNS($G:BP)-2,,)=0,"",IF(ISBLANK('Compréhension de l''écrit'!$D112),""," ("&amp;SUMIFS(Paramétrages!$W:$W,Paramétrages!$Y:$Y,IF(OFFSET(Paramétrages!$F$6,COLUMNS($G:BP)-2,,)=0,"",OFFSET(Paramétrages!$F$6,COLUMNS($G:BP)-2,,)),Paramétrages!$X:$X,$B112&amp;$C112)&amp;" sur "&amp;IF(OFFSET(Paramétrages!$G$6,COLUMNS($H:BQ)-2,,)=0,"",OFFSET(Paramétrages!$G$6,COLUMNS($H:BQ)-2,,))&amp;")"))</f>
        <v/>
      </c>
      <c r="BO112" s="1" t="str">
        <f ca="1">IF(OFFSET(Paramétrages!$F$6,COLUMNS($G:BQ)-2,,)=0,"",IF($B112="","",IF(COUNTA(Paramétrages!$F$5:$F$32)=0,"",IF(ISBLANK('Compréhension de l''écrit'!$D112),"",IF((SUMIFS(Paramétrages!$W:$W,Paramétrages!$Y:$Y,IF(OFFSET(Paramétrages!$F$6,COLUMNS($G:BQ)-2,,)=0,"",OFFSET(Paramétrages!$F$6,COLUMNS($G:BQ)-2,,)),Paramétrages!$X:$X,$B112&amp;$C112)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112&amp;$C112))/(IF(OFFSET(Paramétrages!$G$6,COLUMNS($H:BR)-2,,)=0,"",OFFSET(Paramétrages!$G$6,COLUMNS($H:BR)-2,,)))&lt;0.67,"B","C"))))))&amp;IF(OFFSET(Paramétrages!$F$6,COLUMNS($G:BQ)-2,,)=0,"",IF(ISBLANK('Compréhension de l''écrit'!$D112),""," ("&amp;SUMIFS(Paramétrages!$W:$W,Paramétrages!$Y:$Y,IF(OFFSET(Paramétrages!$F$6,COLUMNS($G:BQ)-2,,)=0,"",OFFSET(Paramétrages!$F$6,COLUMNS($G:BQ)-2,,)),Paramétrages!$X:$X,$B112&amp;$C112)&amp;" sur "&amp;IF(OFFSET(Paramétrages!$G$6,COLUMNS($H:BR)-2,,)=0,"",OFFSET(Paramétrages!$G$6,COLUMNS($H:BR)-2,,))&amp;")"))</f>
        <v/>
      </c>
      <c r="BP112" s="1" t="str">
        <f ca="1">IF(OFFSET(Paramétrages!$F$6,COLUMNS($G:BR)-2,,)=0,"",IF($B112="","",IF(COUNTA(Paramétrages!$F$5:$F$32)=0,"",IF(ISBLANK('Compréhension de l''écrit'!$D112),"",IF((SUMIFS(Paramétrages!$W:$W,Paramétrages!$Y:$Y,IF(OFFSET(Paramétrages!$F$6,COLUMNS($G:BR)-2,,)=0,"",OFFSET(Paramétrages!$F$6,COLUMNS($G:BR)-2,,)),Paramétrages!$X:$X,$B112&amp;$C112)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112&amp;$C112))/(IF(OFFSET(Paramétrages!$G$6,COLUMNS($H:BS)-2,,)=0,"",OFFSET(Paramétrages!$G$6,COLUMNS($H:BS)-2,,)))&lt;0.67,"B","C"))))))&amp;IF(OFFSET(Paramétrages!$F$6,COLUMNS($G:BR)-2,,)=0,"",IF(ISBLANK('Compréhension de l''écrit'!$D112),""," ("&amp;SUMIFS(Paramétrages!$W:$W,Paramétrages!$Y:$Y,IF(OFFSET(Paramétrages!$F$6,COLUMNS($G:BR)-2,,)=0,"",OFFSET(Paramétrages!$F$6,COLUMNS($G:BR)-2,,)),Paramétrages!$X:$X,$B112&amp;$C112)&amp;" sur "&amp;IF(OFFSET(Paramétrages!$G$6,COLUMNS($H:BS)-2,,)=0,"",OFFSET(Paramétrages!$G$6,COLUMNS($H:BS)-2,,))&amp;")"))</f>
        <v/>
      </c>
      <c r="BQ112" s="1" t="str">
        <f ca="1">IF(OFFSET(Paramétrages!$F$6,COLUMNS($G:BS)-2,,)=0,"",IF($B112="","",IF(COUNTA(Paramétrages!$F$5:$F$32)=0,"",IF(ISBLANK('Compréhension de l''écrit'!$D112),"",IF((SUMIFS(Paramétrages!$W:$W,Paramétrages!$Y:$Y,IF(OFFSET(Paramétrages!$F$6,COLUMNS($G:BS)-2,,)=0,"",OFFSET(Paramétrages!$F$6,COLUMNS($G:BS)-2,,)),Paramétrages!$X:$X,$B112&amp;$C112)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112&amp;$C112))/(IF(OFFSET(Paramétrages!$G$6,COLUMNS($H:BT)-2,,)=0,"",OFFSET(Paramétrages!$G$6,COLUMNS($H:BT)-2,,)))&lt;0.67,"B","C"))))))&amp;IF(OFFSET(Paramétrages!$F$6,COLUMNS($G:BS)-2,,)=0,"",IF(ISBLANK('Compréhension de l''écrit'!$D112),""," ("&amp;SUMIFS(Paramétrages!$W:$W,Paramétrages!$Y:$Y,IF(OFFSET(Paramétrages!$F$6,COLUMNS($G:BS)-2,,)=0,"",OFFSET(Paramétrages!$F$6,COLUMNS($G:BS)-2,,)),Paramétrages!$X:$X,$B112&amp;$C112)&amp;" sur "&amp;IF(OFFSET(Paramétrages!$G$6,COLUMNS($H:BT)-2,,)=0,"",OFFSET(Paramétrages!$G$6,COLUMNS($H:BT)-2,,))&amp;")"))</f>
        <v/>
      </c>
      <c r="BR112" s="1" t="str">
        <f ca="1">IF(OFFSET(Paramétrages!$F$6,COLUMNS($G:BT)-2,,)=0,"",IF($B112="","",IF(COUNTA(Paramétrages!$F$5:$F$32)=0,"",IF(ISBLANK('Compréhension de l''écrit'!$D112),"",IF((SUMIFS(Paramétrages!$W:$W,Paramétrages!$Y:$Y,IF(OFFSET(Paramétrages!$F$6,COLUMNS($G:BT)-2,,)=0,"",OFFSET(Paramétrages!$F$6,COLUMNS($G:BT)-2,,)),Paramétrages!$X:$X,$B112&amp;$C112)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112&amp;$C112))/(IF(OFFSET(Paramétrages!$G$6,COLUMNS($H:BU)-2,,)=0,"",OFFSET(Paramétrages!$G$6,COLUMNS($H:BU)-2,,)))&lt;0.67,"B","C"))))))&amp;IF(OFFSET(Paramétrages!$F$6,COLUMNS($G:BT)-2,,)=0,"",IF(ISBLANK('Compréhension de l''écrit'!$D112),""," ("&amp;SUMIFS(Paramétrages!$W:$W,Paramétrages!$Y:$Y,IF(OFFSET(Paramétrages!$F$6,COLUMNS($G:BT)-2,,)=0,"",OFFSET(Paramétrages!$F$6,COLUMNS($G:BT)-2,,)),Paramétrages!$X:$X,$B112&amp;$C112)&amp;" sur "&amp;IF(OFFSET(Paramétrages!$G$6,COLUMNS($H:BU)-2,,)=0,"",OFFSET(Paramétrages!$G$6,COLUMNS($H:BU)-2,,))&amp;")"))</f>
        <v/>
      </c>
      <c r="BS112" s="1" t="str">
        <f ca="1">IF(OFFSET(Paramétrages!$F$6,COLUMNS($G:BU)-2,,)=0,"",IF($B112="","",IF(COUNTA(Paramétrages!$F$5:$F$32)=0,"",IF(ISBLANK('Compréhension de l''écrit'!$D112),"",IF((SUMIFS(Paramétrages!$W:$W,Paramétrages!$Y:$Y,IF(OFFSET(Paramétrages!$F$6,COLUMNS($G:BU)-2,,)=0,"",OFFSET(Paramétrages!$F$6,COLUMNS($G:BU)-2,,)),Paramétrages!$X:$X,$B112&amp;$C112)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112&amp;$C112))/(IF(OFFSET(Paramétrages!$G$6,COLUMNS($H:BV)-2,,)=0,"",OFFSET(Paramétrages!$G$6,COLUMNS($H:BV)-2,,)))&lt;0.67,"B","C"))))))&amp;IF(OFFSET(Paramétrages!$F$6,COLUMNS($G:BU)-2,,)=0,"",IF(ISBLANK('Compréhension de l''écrit'!$D112),""," ("&amp;SUMIFS(Paramétrages!$W:$W,Paramétrages!$Y:$Y,IF(OFFSET(Paramétrages!$F$6,COLUMNS($G:BU)-2,,)=0,"",OFFSET(Paramétrages!$F$6,COLUMNS($G:BU)-2,,)),Paramétrages!$X:$X,$B112&amp;$C112)&amp;" sur "&amp;IF(OFFSET(Paramétrages!$G$6,COLUMNS($H:BV)-2,,)=0,"",OFFSET(Paramétrages!$G$6,COLUMNS($H:BV)-2,,))&amp;")"))</f>
        <v/>
      </c>
      <c r="BT112" s="1" t="str">
        <f ca="1">IF(OFFSET(Paramétrages!$F$6,COLUMNS($G:BV)-2,,)=0,"",IF($B112="","",IF(COUNTA(Paramétrages!$F$5:$F$32)=0,"",IF(ISBLANK('Compréhension de l''écrit'!$D112),"",IF((SUMIFS(Paramétrages!$W:$W,Paramétrages!$Y:$Y,IF(OFFSET(Paramétrages!$F$6,COLUMNS($G:BV)-2,,)=0,"",OFFSET(Paramétrages!$F$6,COLUMNS($G:BV)-2,,)),Paramétrages!$X:$X,$B112&amp;$C112)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112&amp;$C112))/(IF(OFFSET(Paramétrages!$G$6,COLUMNS($H:BW)-2,,)=0,"",OFFSET(Paramétrages!$G$6,COLUMNS($H:BW)-2,,)))&lt;0.67,"B","C"))))))&amp;IF(OFFSET(Paramétrages!$F$6,COLUMNS($G:BV)-2,,)=0,"",IF(ISBLANK('Compréhension de l''écrit'!$D112),""," ("&amp;SUMIFS(Paramétrages!$W:$W,Paramétrages!$Y:$Y,IF(OFFSET(Paramétrages!$F$6,COLUMNS($G:BV)-2,,)=0,"",OFFSET(Paramétrages!$F$6,COLUMNS($G:BV)-2,,)),Paramétrages!$X:$X,$B112&amp;$C112)&amp;" sur "&amp;IF(OFFSET(Paramétrages!$G$6,COLUMNS($H:BW)-2,,)=0,"",OFFSET(Paramétrages!$G$6,COLUMNS($H:BW)-2,,))&amp;")"))</f>
        <v/>
      </c>
      <c r="BU112" s="1" t="str">
        <f ca="1">IF(OFFSET(Paramétrages!$F$6,COLUMNS($G:BW)-2,,)=0,"",IF($B112="","",IF(COUNTA(Paramétrages!$F$5:$F$32)=0,"",IF(ISBLANK('Compréhension de l''écrit'!$D112),"",IF((SUMIFS(Paramétrages!$W:$W,Paramétrages!$Y:$Y,IF(OFFSET(Paramétrages!$F$6,COLUMNS($G:BW)-2,,)=0,"",OFFSET(Paramétrages!$F$6,COLUMNS($G:BW)-2,,)),Paramétrages!$X:$X,$B112&amp;$C112)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112&amp;$C112))/(IF(OFFSET(Paramétrages!$G$6,COLUMNS($H:BX)-2,,)=0,"",OFFSET(Paramétrages!$G$6,COLUMNS($H:BX)-2,,)))&lt;0.67,"B","C"))))))&amp;IF(OFFSET(Paramétrages!$F$6,COLUMNS($G:BW)-2,,)=0,"",IF(ISBLANK('Compréhension de l''écrit'!$D112),""," ("&amp;SUMIFS(Paramétrages!$W:$W,Paramétrages!$Y:$Y,IF(OFFSET(Paramétrages!$F$6,COLUMNS($G:BW)-2,,)=0,"",OFFSET(Paramétrages!$F$6,COLUMNS($G:BW)-2,,)),Paramétrages!$X:$X,$B112&amp;$C112)&amp;" sur "&amp;IF(OFFSET(Paramétrages!$G$6,COLUMNS($H:BX)-2,,)=0,"",OFFSET(Paramétrages!$G$6,COLUMNS($H:BX)-2,,))&amp;")"))</f>
        <v/>
      </c>
      <c r="BV112" s="1" t="str">
        <f ca="1">IF(OFFSET(Paramétrages!$F$6,COLUMNS($G:BX)-2,,)=0,"",IF($B112="","",IF(COUNTA(Paramétrages!$F$5:$F$32)=0,"",IF(ISBLANK('Compréhension de l''écrit'!$D112),"",IF((SUMIFS(Paramétrages!$W:$W,Paramétrages!$Y:$Y,IF(OFFSET(Paramétrages!$F$6,COLUMNS($G:BX)-2,,)=0,"",OFFSET(Paramétrages!$F$6,COLUMNS($G:BX)-2,,)),Paramétrages!$X:$X,$B112&amp;$C112)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112&amp;$C112))/(IF(OFFSET(Paramétrages!$G$6,COLUMNS($H:BY)-2,,)=0,"",OFFSET(Paramétrages!$G$6,COLUMNS($H:BY)-2,,)))&lt;0.67,"B","C"))))))&amp;IF(OFFSET(Paramétrages!$F$6,COLUMNS($G:BX)-2,,)=0,"",IF(ISBLANK('Compréhension de l''écrit'!$D112),""," ("&amp;SUMIFS(Paramétrages!$W:$W,Paramétrages!$Y:$Y,IF(OFFSET(Paramétrages!$F$6,COLUMNS($G:BX)-2,,)=0,"",OFFSET(Paramétrages!$F$6,COLUMNS($G:BX)-2,,)),Paramétrages!$X:$X,$B112&amp;$C112)&amp;" sur "&amp;IF(OFFSET(Paramétrages!$G$6,COLUMNS($H:BY)-2,,)=0,"",OFFSET(Paramétrages!$G$6,COLUMNS($H:BY)-2,,))&amp;")"))</f>
        <v/>
      </c>
      <c r="BW112" s="1" t="str">
        <f ca="1">IF(OFFSET(Paramétrages!$F$6,COLUMNS($G:BY)-2,,)=0,"",IF($B112="","",IF(COUNTA(Paramétrages!$F$5:$F$32)=0,"",IF(ISBLANK('Compréhension de l''écrit'!$D112),"",IF((SUMIFS(Paramétrages!$W:$W,Paramétrages!$Y:$Y,IF(OFFSET(Paramétrages!$F$6,COLUMNS($G:BY)-2,,)=0,"",OFFSET(Paramétrages!$F$6,COLUMNS($G:BY)-2,,)),Paramétrages!$X:$X,$B112&amp;$C112)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112&amp;$C112))/(IF(OFFSET(Paramétrages!$G$6,COLUMNS($H:BZ)-2,,)=0,"",OFFSET(Paramétrages!$G$6,COLUMNS($H:BZ)-2,,)))&lt;0.67,"B","C"))))))&amp;IF(OFFSET(Paramétrages!$F$6,COLUMNS($G:BY)-2,,)=0,"",IF(ISBLANK('Compréhension de l''écrit'!$D112),""," ("&amp;SUMIFS(Paramétrages!$W:$W,Paramétrages!$Y:$Y,IF(OFFSET(Paramétrages!$F$6,COLUMNS($G:BY)-2,,)=0,"",OFFSET(Paramétrages!$F$6,COLUMNS($G:BY)-2,,)),Paramétrages!$X:$X,$B112&amp;$C112)&amp;" sur "&amp;IF(OFFSET(Paramétrages!$G$6,COLUMNS($H:BZ)-2,,)=0,"",OFFSET(Paramétrages!$G$6,COLUMNS($H:BZ)-2,,))&amp;")"))</f>
        <v/>
      </c>
      <c r="BX112" s="1" t="str">
        <f ca="1">IF(OFFSET(Paramétrages!$F$6,COLUMNS($G:BZ)-2,,)=0,"",IF($B112="","",IF(COUNTA(Paramétrages!$F$5:$F$32)=0,"",IF(ISBLANK('Compréhension de l''écrit'!$D112),"",IF((SUMIFS(Paramétrages!$W:$W,Paramétrages!$Y:$Y,IF(OFFSET(Paramétrages!$F$6,COLUMNS($G:BZ)-2,,)=0,"",OFFSET(Paramétrages!$F$6,COLUMNS($G:BZ)-2,,)),Paramétrages!$X:$X,$B112&amp;$C112)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112&amp;$C112))/(IF(OFFSET(Paramétrages!$G$6,COLUMNS($H:CA)-2,,)=0,"",OFFSET(Paramétrages!$G$6,COLUMNS($H:CA)-2,,)))&lt;0.67,"B","C"))))))&amp;IF(OFFSET(Paramétrages!$F$6,COLUMNS($G:BZ)-2,,)=0,"",IF(ISBLANK('Compréhension de l''écrit'!$D112),""," ("&amp;SUMIFS(Paramétrages!$W:$W,Paramétrages!$Y:$Y,IF(OFFSET(Paramétrages!$F$6,COLUMNS($G:BZ)-2,,)=0,"",OFFSET(Paramétrages!$F$6,COLUMNS($G:BZ)-2,,)),Paramétrages!$X:$X,$B112&amp;$C112)&amp;" sur "&amp;IF(OFFSET(Paramétrages!$G$6,COLUMNS($H:CA)-2,,)=0,"",OFFSET(Paramétrages!$G$6,COLUMNS($H:CA)-2,,))&amp;")"))</f>
        <v/>
      </c>
      <c r="BY112" s="1" t="str">
        <f ca="1">IF(OFFSET(Paramétrages!$F$6,COLUMNS($G:CA)-2,,)=0,"",IF($B112="","",IF(COUNTA(Paramétrages!$F$5:$F$32)=0,"",IF(ISBLANK('Compréhension de l''écrit'!$D112),"",IF((SUMIFS(Paramétrages!$W:$W,Paramétrages!$Y:$Y,IF(OFFSET(Paramétrages!$F$6,COLUMNS($G:CA)-2,,)=0,"",OFFSET(Paramétrages!$F$6,COLUMNS($G:CA)-2,,)),Paramétrages!$X:$X,$B112&amp;$C112)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112&amp;$C112))/(IF(OFFSET(Paramétrages!$G$6,COLUMNS($H:CB)-2,,)=0,"",OFFSET(Paramétrages!$G$6,COLUMNS($H:CB)-2,,)))&lt;0.67,"B","C"))))))&amp;IF(OFFSET(Paramétrages!$F$6,COLUMNS($G:CA)-2,,)=0,"",IF(ISBLANK('Compréhension de l''écrit'!$D112),""," ("&amp;SUMIFS(Paramétrages!$W:$W,Paramétrages!$Y:$Y,IF(OFFSET(Paramétrages!$F$6,COLUMNS($G:CA)-2,,)=0,"",OFFSET(Paramétrages!$F$6,COLUMNS($G:CA)-2,,)),Paramétrages!$X:$X,$B112&amp;$C112)&amp;" sur "&amp;IF(OFFSET(Paramétrages!$G$6,COLUMNS($H:CB)-2,,)=0,"",OFFSET(Paramétrages!$G$6,COLUMNS($H:CB)-2,,))&amp;")"))</f>
        <v/>
      </c>
      <c r="BZ112" s="1" t="str">
        <f ca="1">IF(OFFSET(Paramétrages!$F$6,COLUMNS($G:CB)-2,,)=0,"",IF($B112="","",IF(COUNTA(Paramétrages!$F$5:$F$32)=0,"",IF(ISBLANK('Compréhension de l''écrit'!$D112),"",IF((SUMIFS(Paramétrages!$W:$W,Paramétrages!$Y:$Y,IF(OFFSET(Paramétrages!$F$6,COLUMNS($G:CB)-2,,)=0,"",OFFSET(Paramétrages!$F$6,COLUMNS($G:CB)-2,,)),Paramétrages!$X:$X,$B112&amp;$C112)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112&amp;$C112))/(IF(OFFSET(Paramétrages!$G$6,COLUMNS($H:CC)-2,,)=0,"",OFFSET(Paramétrages!$G$6,COLUMNS($H:CC)-2,,)))&lt;0.67,"B","C"))))))&amp;IF(OFFSET(Paramétrages!$F$6,COLUMNS($G:CB)-2,,)=0,"",IF(ISBLANK('Compréhension de l''écrit'!$D112),""," ("&amp;SUMIFS(Paramétrages!$W:$W,Paramétrages!$Y:$Y,IF(OFFSET(Paramétrages!$F$6,COLUMNS($G:CB)-2,,)=0,"",OFFSET(Paramétrages!$F$6,COLUMNS($G:CB)-2,,)),Paramétrages!$X:$X,$B112&amp;$C112)&amp;" sur "&amp;IF(OFFSET(Paramétrages!$G$6,COLUMNS($H:CC)-2,,)=0,"",OFFSET(Paramétrages!$G$6,COLUMNS($H:CC)-2,,))&amp;")"))</f>
        <v/>
      </c>
      <c r="CA112" s="1" t="str">
        <f ca="1">IF(OFFSET(Paramétrages!$F$6,COLUMNS($G:CC)-2,,)=0,"",IF($B112="","",IF(COUNTA(Paramétrages!$F$5:$F$32)=0,"",IF(ISBLANK('Compréhension de l''écrit'!$D112),"",IF((SUMIFS(Paramétrages!$W:$W,Paramétrages!$Y:$Y,IF(OFFSET(Paramétrages!$F$6,COLUMNS($G:CC)-2,,)=0,"",OFFSET(Paramétrages!$F$6,COLUMNS($G:CC)-2,,)),Paramétrages!$X:$X,$B112&amp;$C112)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112&amp;$C112))/(IF(OFFSET(Paramétrages!$G$6,COLUMNS($H:CD)-2,,)=0,"",OFFSET(Paramétrages!$G$6,COLUMNS($H:CD)-2,,)))&lt;0.67,"B","C"))))))&amp;IF(OFFSET(Paramétrages!$F$6,COLUMNS($G:CC)-2,,)=0,"",IF(ISBLANK('Compréhension de l''écrit'!$D112),""," ("&amp;SUMIFS(Paramétrages!$W:$W,Paramétrages!$Y:$Y,IF(OFFSET(Paramétrages!$F$6,COLUMNS($G:CC)-2,,)=0,"",OFFSET(Paramétrages!$F$6,COLUMNS($G:CC)-2,,)),Paramétrages!$X:$X,$B112&amp;$C112)&amp;" sur "&amp;IF(OFFSET(Paramétrages!$G$6,COLUMNS($H:CD)-2,,)=0,"",OFFSET(Paramétrages!$G$6,COLUMNS($H:CD)-2,,))&amp;")"))</f>
        <v/>
      </c>
      <c r="CB112" s="1" t="str">
        <f ca="1">IF(OFFSET(Paramétrages!$F$6,COLUMNS($G:CD)-2,,)=0,"",IF($B112="","",IF(COUNTA(Paramétrages!$F$5:$F$32)=0,"",IF(ISBLANK('Compréhension de l''écrit'!$D112),"",IF((SUMIFS(Paramétrages!$W:$W,Paramétrages!$Y:$Y,IF(OFFSET(Paramétrages!$F$6,COLUMNS($G:CD)-2,,)=0,"",OFFSET(Paramétrages!$F$6,COLUMNS($G:CD)-2,,)),Paramétrages!$X:$X,$B112&amp;$C112)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112&amp;$C112))/(IF(OFFSET(Paramétrages!$G$6,COLUMNS($H:CE)-2,,)=0,"",OFFSET(Paramétrages!$G$6,COLUMNS($H:CE)-2,,)))&lt;0.67,"B","C"))))))&amp;IF(OFFSET(Paramétrages!$F$6,COLUMNS($G:CD)-2,,)=0,"",IF(ISBLANK('Compréhension de l''écrit'!$D112),""," ("&amp;SUMIFS(Paramétrages!$W:$W,Paramétrages!$Y:$Y,IF(OFFSET(Paramétrages!$F$6,COLUMNS($G:CD)-2,,)=0,"",OFFSET(Paramétrages!$F$6,COLUMNS($G:CD)-2,,)),Paramétrages!$X:$X,$B112&amp;$C112)&amp;" sur "&amp;IF(OFFSET(Paramétrages!$G$6,COLUMNS($H:CE)-2,,)=0,"",OFFSET(Paramétrages!$G$6,COLUMNS($H:CE)-2,,))&amp;")"))</f>
        <v/>
      </c>
      <c r="CC112" s="1" t="str">
        <f ca="1">IF(OFFSET(Paramétrages!$F$6,COLUMNS($G:CE)-2,,)=0,"",IF($B112="","",IF(COUNTA(Paramétrages!$F$5:$F$32)=0,"",IF(ISBLANK('Compréhension de l''écrit'!$D112),"",IF((SUMIFS(Paramétrages!$W:$W,Paramétrages!$Y:$Y,IF(OFFSET(Paramétrages!$F$6,COLUMNS($G:CE)-2,,)=0,"",OFFSET(Paramétrages!$F$6,COLUMNS($G:CE)-2,,)),Paramétrages!$X:$X,$B112&amp;$C112)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112&amp;$C112))/(IF(OFFSET(Paramétrages!$G$6,COLUMNS($H:CF)-2,,)=0,"",OFFSET(Paramétrages!$G$6,COLUMNS($H:CF)-2,,)))&lt;0.67,"B","C"))))))&amp;IF(OFFSET(Paramétrages!$F$6,COLUMNS($G:CE)-2,,)=0,"",IF(ISBLANK('Compréhension de l''écrit'!$D112),""," ("&amp;SUMIFS(Paramétrages!$W:$W,Paramétrages!$Y:$Y,IF(OFFSET(Paramétrages!$F$6,COLUMNS($G:CE)-2,,)=0,"",OFFSET(Paramétrages!$F$6,COLUMNS($G:CE)-2,,)),Paramétrages!$X:$X,$B112&amp;$C112)&amp;" sur "&amp;IF(OFFSET(Paramétrages!$G$6,COLUMNS($H:CF)-2,,)=0,"",OFFSET(Paramétrages!$G$6,COLUMNS($H:CF)-2,,))&amp;")"))</f>
        <v/>
      </c>
      <c r="CD112" s="1" t="str">
        <f ca="1">IF(OFFSET(Paramétrages!$F$6,COLUMNS($G:CF)-2,,)=0,"",IF($B112="","",IF(COUNTA(Paramétrages!$F$5:$F$32)=0,"",IF(ISBLANK('Compréhension de l''écrit'!$D112),"",IF((SUMIFS(Paramétrages!$W:$W,Paramétrages!$Y:$Y,IF(OFFSET(Paramétrages!$F$6,COLUMNS($G:CF)-2,,)=0,"",OFFSET(Paramétrages!$F$6,COLUMNS($G:CF)-2,,)),Paramétrages!$X:$X,$B112&amp;$C112)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112&amp;$C112))/(IF(OFFSET(Paramétrages!$G$6,COLUMNS($H:CG)-2,,)=0,"",OFFSET(Paramétrages!$G$6,COLUMNS($H:CG)-2,,)))&lt;0.67,"B","C"))))))&amp;IF(OFFSET(Paramétrages!$F$6,COLUMNS($G:CF)-2,,)=0,"",IF(ISBLANK('Compréhension de l''écrit'!$D112),""," ("&amp;SUMIFS(Paramétrages!$W:$W,Paramétrages!$Y:$Y,IF(OFFSET(Paramétrages!$F$6,COLUMNS($G:CF)-2,,)=0,"",OFFSET(Paramétrages!$F$6,COLUMNS($G:CF)-2,,)),Paramétrages!$X:$X,$B112&amp;$C112)&amp;" sur "&amp;IF(OFFSET(Paramétrages!$G$6,COLUMNS($H:CG)-2,,)=0,"",OFFSET(Paramétrages!$G$6,COLUMNS($H:CG)-2,,))&amp;")"))</f>
        <v/>
      </c>
      <c r="CE112" s="1" t="str">
        <f ca="1">IF(OFFSET(Paramétrages!$F$6,COLUMNS($G:CG)-2,,)=0,"",IF($B112="","",IF(COUNTA(Paramétrages!$F$5:$F$32)=0,"",IF(ISBLANK('Compréhension de l''écrit'!$D112),"",IF((SUMIFS(Paramétrages!$W:$W,Paramétrages!$Y:$Y,IF(OFFSET(Paramétrages!$F$6,COLUMNS($G:CG)-2,,)=0,"",OFFSET(Paramétrages!$F$6,COLUMNS($G:CG)-2,,)),Paramétrages!$X:$X,$B112&amp;$C112)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112&amp;$C112))/(IF(OFFSET(Paramétrages!$G$6,COLUMNS($H:CH)-2,,)=0,"",OFFSET(Paramétrages!$G$6,COLUMNS($H:CH)-2,,)))&lt;0.67,"B","C"))))))&amp;IF(OFFSET(Paramétrages!$F$6,COLUMNS($G:CG)-2,,)=0,"",IF(ISBLANK('Compréhension de l''écrit'!$D112),""," ("&amp;SUMIFS(Paramétrages!$W:$W,Paramétrages!$Y:$Y,IF(OFFSET(Paramétrages!$F$6,COLUMNS($G:CG)-2,,)=0,"",OFFSET(Paramétrages!$F$6,COLUMNS($G:CG)-2,,)),Paramétrages!$X:$X,$B112&amp;$C112)&amp;" sur "&amp;IF(OFFSET(Paramétrages!$G$6,COLUMNS($H:CH)-2,,)=0,"",OFFSET(Paramétrages!$G$6,COLUMNS($H:CH)-2,,))&amp;")"))</f>
        <v/>
      </c>
    </row>
    <row r="113" spans="1:83" x14ac:dyDescent="0.2">
      <c r="A113" t="str">
        <f>IF(ISBLANK('Compréhension de l''écrit'!A113),"",'Compréhension de l''écrit'!A113)</f>
        <v/>
      </c>
      <c r="B113" t="str">
        <f>IF(ISBLANK('Compréhension de l''écrit'!B113),"",'Compréhension de l''écrit'!B113)</f>
        <v/>
      </c>
      <c r="C113" t="str">
        <f>IF(ISBLANK('Compréhension de l''écrit'!C113),"",'Compréhension de l''écrit'!C113)</f>
        <v/>
      </c>
      <c r="D113" s="15" t="str">
        <f>IF(B113="","",IF(COUNTA(Paramétrages!H$5:H$32)=0,"",IF(ISBLANK('Compréhension de l''écrit'!D113),"",IF(('Compréhension de l''écrit'!D113)/(COUNTA(Paramétrages!H$5:H$32))&lt;0.34,"A",IF(('Compréhension de l''écrit'!D113)/(COUNTA(Paramétrages!H$5:H$32))&lt;0.67,"B","C")))&amp;IF(ISBLANK('Compréhension de l''écrit'!D113),""," ("&amp;'Compréhension de l''écrit'!D113&amp;" sur "&amp;COUNTA(Paramétrages!H$5:H$32)&amp;")")))</f>
        <v/>
      </c>
      <c r="E113" s="1" t="str">
        <f ca="1">IF(OFFSET(Paramétrages!$F$6,COLUMNS($G:G)-2,,)=0,"",IF($B113="","",IF(COUNTA(Paramétrages!$F$5:$F$32)=0,"",IF(ISBLANK('Compréhension de l''écrit'!$D113),"",IF((SUMIFS(Paramétrages!$W:$W,Paramétrages!$Y:$Y,IF(OFFSET(Paramétrages!$F$6,COLUMNS($G:G)-2,,)=0,"",OFFSET(Paramétrages!$F$6,COLUMNS($G:G)-2,,)),Paramétrages!$X:$X,$B113&amp;$C113)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113&amp;$C113))/(IF(OFFSET(Paramétrages!$G$6,COLUMNS($H:H)-2,,)=0,"",OFFSET(Paramétrages!$G$6,COLUMNS($H:H)-2,,)))&lt;0.67,"B","C"))))))&amp;IF(OFFSET(Paramétrages!$F$6,COLUMNS($G:G)-2,,)=0,"",IF(ISBLANK('Compréhension de l''écrit'!$D113),""," ("&amp;SUMIFS(Paramétrages!$W:$W,Paramétrages!$Y:$Y,IF(OFFSET(Paramétrages!$F$6,COLUMNS($G:G)-2,,)=0,"",OFFSET(Paramétrages!$F$6,COLUMNS($G:G)-2,,)),Paramétrages!$X:$X,$B113&amp;$C113)&amp;" sur "&amp;IF(OFFSET(Paramétrages!$G$6,COLUMNS($H:H)-2,,)=0,"",OFFSET(Paramétrages!$G$6,COLUMNS($H:H)-2,,))&amp;")"))</f>
        <v/>
      </c>
      <c r="F113" s="1" t="str">
        <f ca="1">IF(OFFSET(Paramétrages!$F$6,COLUMNS($G:H)-2,,)=0,"",IF($B113="","",IF(COUNTA(Paramétrages!$F$5:$F$32)=0,"",IF(ISBLANK('Compréhension de l''écrit'!$D113),"",IF((SUMIFS(Paramétrages!$W:$W,Paramétrages!$Y:$Y,IF(OFFSET(Paramétrages!$F$6,COLUMNS($G:H)-2,,)=0,"",OFFSET(Paramétrages!$F$6,COLUMNS($G:H)-2,,)),Paramétrages!$X:$X,$B113&amp;$C113)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113&amp;$C113))/(IF(OFFSET(Paramétrages!$G$6,COLUMNS($H:I)-2,,)=0,"",OFFSET(Paramétrages!$G$6,COLUMNS($H:I)-2,,)))&lt;0.67,"B","C"))))))&amp;IF(OFFSET(Paramétrages!$F$6,COLUMNS($G:H)-2,,)=0,"",IF(ISBLANK('Compréhension de l''écrit'!$D113),""," ("&amp;SUMIFS(Paramétrages!$W:$W,Paramétrages!$Y:$Y,IF(OFFSET(Paramétrages!$F$6,COLUMNS($G:H)-2,,)=0,"",OFFSET(Paramétrages!$F$6,COLUMNS($G:H)-2,,)),Paramétrages!$X:$X,$B113&amp;$C113)&amp;" sur "&amp;IF(OFFSET(Paramétrages!$G$6,COLUMNS($H:I)-2,,)=0,"",OFFSET(Paramétrages!$G$6,COLUMNS($H:I)-2,,))&amp;")"))</f>
        <v/>
      </c>
      <c r="G113" s="1" t="str">
        <f ca="1">IF(OFFSET(Paramétrages!$F$6,COLUMNS($G:I)-2,,)=0,"",IF($B113="","",IF(COUNTA(Paramétrages!$F$5:$F$32)=0,"",IF(ISBLANK('Compréhension de l''écrit'!$D113),"",IF((SUMIFS(Paramétrages!$W:$W,Paramétrages!$Y:$Y,IF(OFFSET(Paramétrages!$F$6,COLUMNS($G:I)-2,,)=0,"",OFFSET(Paramétrages!$F$6,COLUMNS($G:I)-2,,)),Paramétrages!$X:$X,$B113&amp;$C113)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113&amp;$C113))/(IF(OFFSET(Paramétrages!$G$6,COLUMNS($H:J)-2,,)=0,"",OFFSET(Paramétrages!$G$6,COLUMNS($H:J)-2,,)))&lt;0.67,"B","C"))))))&amp;IF(OFFSET(Paramétrages!$F$6,COLUMNS($G:I)-2,,)=0,"",IF(ISBLANK('Compréhension de l''écrit'!$D113),""," ("&amp;SUMIFS(Paramétrages!$W:$W,Paramétrages!$Y:$Y,IF(OFFSET(Paramétrages!$F$6,COLUMNS($G:I)-2,,)=0,"",OFFSET(Paramétrages!$F$6,COLUMNS($G:I)-2,,)),Paramétrages!$X:$X,$B113&amp;$C113)&amp;" sur "&amp;IF(OFFSET(Paramétrages!$G$6,COLUMNS($H:J)-2,,)=0,"",OFFSET(Paramétrages!$G$6,COLUMNS($H:J)-2,,))&amp;")"))</f>
        <v/>
      </c>
      <c r="H113" s="1" t="str">
        <f ca="1">IF(OFFSET(Paramétrages!$F$6,COLUMNS($G:J)-2,,)=0,"",IF($B113="","",IF(COUNTA(Paramétrages!$F$5:$F$32)=0,"",IF(ISBLANK('Compréhension de l''écrit'!$D113),"",IF((SUMIFS(Paramétrages!$W:$W,Paramétrages!$Y:$Y,IF(OFFSET(Paramétrages!$F$6,COLUMNS($G:J)-2,,)=0,"",OFFSET(Paramétrages!$F$6,COLUMNS($G:J)-2,,)),Paramétrages!$X:$X,$B113&amp;$C113)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113&amp;$C113))/(IF(OFFSET(Paramétrages!$G$6,COLUMNS($H:K)-2,,)=0,"",OFFSET(Paramétrages!$G$6,COLUMNS($H:K)-2,,)))&lt;0.67,"B","C"))))))&amp;IF(OFFSET(Paramétrages!$F$6,COLUMNS($G:J)-2,,)=0,"",IF(ISBLANK('Compréhension de l''écrit'!$D113),""," ("&amp;SUMIFS(Paramétrages!$W:$W,Paramétrages!$Y:$Y,IF(OFFSET(Paramétrages!$F$6,COLUMNS($G:J)-2,,)=0,"",OFFSET(Paramétrages!$F$6,COLUMNS($G:J)-2,,)),Paramétrages!$X:$X,$B113&amp;$C113)&amp;" sur "&amp;IF(OFFSET(Paramétrages!$G$6,COLUMNS($H:K)-2,,)=0,"",OFFSET(Paramétrages!$G$6,COLUMNS($H:K)-2,,))&amp;")"))</f>
        <v/>
      </c>
      <c r="I113" s="1" t="str">
        <f ca="1">IF(OFFSET(Paramétrages!$F$6,COLUMNS($G:K)-2,,)=0,"",IF($B113="","",IF(COUNTA(Paramétrages!$F$5:$F$32)=0,"",IF(ISBLANK('Compréhension de l''écrit'!$D113),"",IF((SUMIFS(Paramétrages!$W:$W,Paramétrages!$Y:$Y,IF(OFFSET(Paramétrages!$F$6,COLUMNS($G:K)-2,,)=0,"",OFFSET(Paramétrages!$F$6,COLUMNS($G:K)-2,,)),Paramétrages!$X:$X,$B113&amp;$C113)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113&amp;$C113))/(IF(OFFSET(Paramétrages!$G$6,COLUMNS($H:L)-2,,)=0,"",OFFSET(Paramétrages!$G$6,COLUMNS($H:L)-2,,)))&lt;0.67,"B","C"))))))&amp;IF(OFFSET(Paramétrages!$F$6,COLUMNS($G:K)-2,,)=0,"",IF(ISBLANK('Compréhension de l''écrit'!$D113),""," ("&amp;SUMIFS(Paramétrages!$W:$W,Paramétrages!$Y:$Y,IF(OFFSET(Paramétrages!$F$6,COLUMNS($G:K)-2,,)=0,"",OFFSET(Paramétrages!$F$6,COLUMNS($G:K)-2,,)),Paramétrages!$X:$X,$B113&amp;$C113)&amp;" sur "&amp;IF(OFFSET(Paramétrages!$G$6,COLUMNS($H:L)-2,,)=0,"",OFFSET(Paramétrages!$G$6,COLUMNS($H:L)-2,,))&amp;")"))</f>
        <v/>
      </c>
      <c r="J113" s="1" t="str">
        <f ca="1">IF(OFFSET(Paramétrages!$F$6,COLUMNS($G:L)-2,,)=0,"",IF($B113="","",IF(COUNTA(Paramétrages!$F$5:$F$32)=0,"",IF(ISBLANK('Compréhension de l''écrit'!$D113),"",IF((SUMIFS(Paramétrages!$W:$W,Paramétrages!$Y:$Y,IF(OFFSET(Paramétrages!$F$6,COLUMNS($G:L)-2,,)=0,"",OFFSET(Paramétrages!$F$6,COLUMNS($G:L)-2,,)),Paramétrages!$X:$X,$B113&amp;$C113)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113&amp;$C113))/(IF(OFFSET(Paramétrages!$G$6,COLUMNS($H:M)-2,,)=0,"",OFFSET(Paramétrages!$G$6,COLUMNS($H:M)-2,,)))&lt;0.67,"B","C"))))))&amp;IF(OFFSET(Paramétrages!$F$6,COLUMNS($G:L)-2,,)=0,"",IF(ISBLANK('Compréhension de l''écrit'!$D113),""," ("&amp;SUMIFS(Paramétrages!$W:$W,Paramétrages!$Y:$Y,IF(OFFSET(Paramétrages!$F$6,COLUMNS($G:L)-2,,)=0,"",OFFSET(Paramétrages!$F$6,COLUMNS($G:L)-2,,)),Paramétrages!$X:$X,$B113&amp;$C113)&amp;" sur "&amp;IF(OFFSET(Paramétrages!$G$6,COLUMNS($H:M)-2,,)=0,"",OFFSET(Paramétrages!$G$6,COLUMNS($H:M)-2,,))&amp;")"))</f>
        <v/>
      </c>
      <c r="K113" s="1" t="str">
        <f ca="1">IF(OFFSET(Paramétrages!$F$6,COLUMNS($G:M)-2,,)=0,"",IF($B113="","",IF(COUNTA(Paramétrages!$F$5:$F$32)=0,"",IF(ISBLANK('Compréhension de l''écrit'!$D113),"",IF((SUMIFS(Paramétrages!$W:$W,Paramétrages!$Y:$Y,IF(OFFSET(Paramétrages!$F$6,COLUMNS($G:M)-2,,)=0,"",OFFSET(Paramétrages!$F$6,COLUMNS($G:M)-2,,)),Paramétrages!$X:$X,$B113&amp;$C113)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113&amp;$C113))/(IF(OFFSET(Paramétrages!$G$6,COLUMNS($H:N)-2,,)=0,"",OFFSET(Paramétrages!$G$6,COLUMNS($H:N)-2,,)))&lt;0.67,"B","C"))))))&amp;IF(OFFSET(Paramétrages!$F$6,COLUMNS($G:M)-2,,)=0,"",IF(ISBLANK('Compréhension de l''écrit'!$D113),""," ("&amp;SUMIFS(Paramétrages!$W:$W,Paramétrages!$Y:$Y,IF(OFFSET(Paramétrages!$F$6,COLUMNS($G:M)-2,,)=0,"",OFFSET(Paramétrages!$F$6,COLUMNS($G:M)-2,,)),Paramétrages!$X:$X,$B113&amp;$C113)&amp;" sur "&amp;IF(OFFSET(Paramétrages!$G$6,COLUMNS($H:N)-2,,)=0,"",OFFSET(Paramétrages!$G$6,COLUMNS($H:N)-2,,))&amp;")"))</f>
        <v/>
      </c>
      <c r="L113" s="1" t="str">
        <f ca="1">IF(OFFSET(Paramétrages!$F$6,COLUMNS($G:N)-2,,)=0,"",IF($B113="","",IF(COUNTA(Paramétrages!$F$5:$F$32)=0,"",IF(ISBLANK('Compréhension de l''écrit'!$D113),"",IF((SUMIFS(Paramétrages!$W:$W,Paramétrages!$Y:$Y,IF(OFFSET(Paramétrages!$F$6,COLUMNS($G:N)-2,,)=0,"",OFFSET(Paramétrages!$F$6,COLUMNS($G:N)-2,,)),Paramétrages!$X:$X,$B113&amp;$C113)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113&amp;$C113))/(IF(OFFSET(Paramétrages!$G$6,COLUMNS($H:O)-2,,)=0,"",OFFSET(Paramétrages!$G$6,COLUMNS($H:O)-2,,)))&lt;0.67,"B","C"))))))&amp;IF(OFFSET(Paramétrages!$F$6,COLUMNS($G:N)-2,,)=0,"",IF(ISBLANK('Compréhension de l''écrit'!$D113),""," ("&amp;SUMIFS(Paramétrages!$W:$W,Paramétrages!$Y:$Y,IF(OFFSET(Paramétrages!$F$6,COLUMNS($G:N)-2,,)=0,"",OFFSET(Paramétrages!$F$6,COLUMNS($G:N)-2,,)),Paramétrages!$X:$X,$B113&amp;$C113)&amp;" sur "&amp;IF(OFFSET(Paramétrages!$G$6,COLUMNS($H:O)-2,,)=0,"",OFFSET(Paramétrages!$G$6,COLUMNS($H:O)-2,,))&amp;")"))</f>
        <v/>
      </c>
      <c r="M113" s="1" t="str">
        <f ca="1">IF(OFFSET(Paramétrages!$F$6,COLUMNS($G:O)-2,,)=0,"",IF($B113="","",IF(COUNTA(Paramétrages!$F$5:$F$32)=0,"",IF(ISBLANK('Compréhension de l''écrit'!$D113),"",IF((SUMIFS(Paramétrages!$W:$W,Paramétrages!$Y:$Y,IF(OFFSET(Paramétrages!$F$6,COLUMNS($G:O)-2,,)=0,"",OFFSET(Paramétrages!$F$6,COLUMNS($G:O)-2,,)),Paramétrages!$X:$X,$B113&amp;$C113)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113&amp;$C113))/(IF(OFFSET(Paramétrages!$G$6,COLUMNS($H:P)-2,,)=0,"",OFFSET(Paramétrages!$G$6,COLUMNS($H:P)-2,,)))&lt;0.67,"B","C"))))))&amp;IF(OFFSET(Paramétrages!$F$6,COLUMNS($G:O)-2,,)=0,"",IF(ISBLANK('Compréhension de l''écrit'!$D113),""," ("&amp;SUMIFS(Paramétrages!$W:$W,Paramétrages!$Y:$Y,IF(OFFSET(Paramétrages!$F$6,COLUMNS($G:O)-2,,)=0,"",OFFSET(Paramétrages!$F$6,COLUMNS($G:O)-2,,)),Paramétrages!$X:$X,$B113&amp;$C113)&amp;" sur "&amp;IF(OFFSET(Paramétrages!$G$6,COLUMNS($H:P)-2,,)=0,"",OFFSET(Paramétrages!$G$6,COLUMNS($H:P)-2,,))&amp;")"))</f>
        <v/>
      </c>
      <c r="N113" s="1" t="str">
        <f ca="1">IF(OFFSET(Paramétrages!$F$6,COLUMNS($G:P)-2,,)=0,"",IF($B113="","",IF(COUNTA(Paramétrages!$F$5:$F$32)=0,"",IF(ISBLANK('Compréhension de l''écrit'!$D113),"",IF((SUMIFS(Paramétrages!$W:$W,Paramétrages!$Y:$Y,IF(OFFSET(Paramétrages!$F$6,COLUMNS($G:P)-2,,)=0,"",OFFSET(Paramétrages!$F$6,COLUMNS($G:P)-2,,)),Paramétrages!$X:$X,$B113&amp;$C113)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113&amp;$C113))/(IF(OFFSET(Paramétrages!$G$6,COLUMNS($H:Q)-2,,)=0,"",OFFSET(Paramétrages!$G$6,COLUMNS($H:Q)-2,,)))&lt;0.67,"B","C"))))))&amp;IF(OFFSET(Paramétrages!$F$6,COLUMNS($G:P)-2,,)=0,"",IF(ISBLANK('Compréhension de l''écrit'!$D113),""," ("&amp;SUMIFS(Paramétrages!$W:$W,Paramétrages!$Y:$Y,IF(OFFSET(Paramétrages!$F$6,COLUMNS($G:P)-2,,)=0,"",OFFSET(Paramétrages!$F$6,COLUMNS($G:P)-2,,)),Paramétrages!$X:$X,$B113&amp;$C113)&amp;" sur "&amp;IF(OFFSET(Paramétrages!$G$6,COLUMNS($H:Q)-2,,)=0,"",OFFSET(Paramétrages!$G$6,COLUMNS($H:Q)-2,,))&amp;")"))</f>
        <v/>
      </c>
      <c r="O113" s="1" t="str">
        <f ca="1">IF(OFFSET(Paramétrages!$F$6,COLUMNS($G:Q)-2,,)=0,"",IF($B113="","",IF(COUNTA(Paramétrages!$F$5:$F$32)=0,"",IF(ISBLANK('Compréhension de l''écrit'!$D113),"",IF((SUMIFS(Paramétrages!$W:$W,Paramétrages!$Y:$Y,IF(OFFSET(Paramétrages!$F$6,COLUMNS($G:Q)-2,,)=0,"",OFFSET(Paramétrages!$F$6,COLUMNS($G:Q)-2,,)),Paramétrages!$X:$X,$B113&amp;$C113)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113&amp;$C113))/(IF(OFFSET(Paramétrages!$G$6,COLUMNS($H:R)-2,,)=0,"",OFFSET(Paramétrages!$G$6,COLUMNS($H:R)-2,,)))&lt;0.67,"B","C"))))))&amp;IF(OFFSET(Paramétrages!$F$6,COLUMNS($G:Q)-2,,)=0,"",IF(ISBLANK('Compréhension de l''écrit'!$D113),""," ("&amp;SUMIFS(Paramétrages!$W:$W,Paramétrages!$Y:$Y,IF(OFFSET(Paramétrages!$F$6,COLUMNS($G:Q)-2,,)=0,"",OFFSET(Paramétrages!$F$6,COLUMNS($G:Q)-2,,)),Paramétrages!$X:$X,$B113&amp;$C113)&amp;" sur "&amp;IF(OFFSET(Paramétrages!$G$6,COLUMNS($H:R)-2,,)=0,"",OFFSET(Paramétrages!$G$6,COLUMNS($H:R)-2,,))&amp;")"))</f>
        <v/>
      </c>
      <c r="P113" s="1" t="str">
        <f ca="1">IF(OFFSET(Paramétrages!$F$6,COLUMNS($G:R)-2,,)=0,"",IF($B113="","",IF(COUNTA(Paramétrages!$F$5:$F$32)=0,"",IF(ISBLANK('Compréhension de l''écrit'!$D113),"",IF((SUMIFS(Paramétrages!$W:$W,Paramétrages!$Y:$Y,IF(OFFSET(Paramétrages!$F$6,COLUMNS($G:R)-2,,)=0,"",OFFSET(Paramétrages!$F$6,COLUMNS($G:R)-2,,)),Paramétrages!$X:$X,$B113&amp;$C113)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113&amp;$C113))/(IF(OFFSET(Paramétrages!$G$6,COLUMNS($H:S)-2,,)=0,"",OFFSET(Paramétrages!$G$6,COLUMNS($H:S)-2,,)))&lt;0.67,"B","C"))))))&amp;IF(OFFSET(Paramétrages!$F$6,COLUMNS($G:R)-2,,)=0,"",IF(ISBLANK('Compréhension de l''écrit'!$D113),""," ("&amp;SUMIFS(Paramétrages!$W:$W,Paramétrages!$Y:$Y,IF(OFFSET(Paramétrages!$F$6,COLUMNS($G:R)-2,,)=0,"",OFFSET(Paramétrages!$F$6,COLUMNS($G:R)-2,,)),Paramétrages!$X:$X,$B113&amp;$C113)&amp;" sur "&amp;IF(OFFSET(Paramétrages!$G$6,COLUMNS($H:S)-2,,)=0,"",OFFSET(Paramétrages!$G$6,COLUMNS($H:S)-2,,))&amp;")"))</f>
        <v/>
      </c>
      <c r="Q113" s="1" t="str">
        <f ca="1">IF(OFFSET(Paramétrages!$F$6,COLUMNS($G:S)-2,,)=0,"",IF($B113="","",IF(COUNTA(Paramétrages!$F$5:$F$32)=0,"",IF(ISBLANK('Compréhension de l''écrit'!$D113),"",IF((SUMIFS(Paramétrages!$W:$W,Paramétrages!$Y:$Y,IF(OFFSET(Paramétrages!$F$6,COLUMNS($G:S)-2,,)=0,"",OFFSET(Paramétrages!$F$6,COLUMNS($G:S)-2,,)),Paramétrages!$X:$X,$B113&amp;$C113)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113&amp;$C113))/(IF(OFFSET(Paramétrages!$G$6,COLUMNS($H:T)-2,,)=0,"",OFFSET(Paramétrages!$G$6,COLUMNS($H:T)-2,,)))&lt;0.67,"B","C"))))))&amp;IF(OFFSET(Paramétrages!$F$6,COLUMNS($G:S)-2,,)=0,"",IF(ISBLANK('Compréhension de l''écrit'!$D113),""," ("&amp;SUMIFS(Paramétrages!$W:$W,Paramétrages!$Y:$Y,IF(OFFSET(Paramétrages!$F$6,COLUMNS($G:S)-2,,)=0,"",OFFSET(Paramétrages!$F$6,COLUMNS($G:S)-2,,)),Paramétrages!$X:$X,$B113&amp;$C113)&amp;" sur "&amp;IF(OFFSET(Paramétrages!$G$6,COLUMNS($H:T)-2,,)=0,"",OFFSET(Paramétrages!$G$6,COLUMNS($H:T)-2,,))&amp;")"))</f>
        <v/>
      </c>
      <c r="R113" s="1" t="str">
        <f ca="1">IF(OFFSET(Paramétrages!$F$6,COLUMNS($G:T)-2,,)=0,"",IF($B113="","",IF(COUNTA(Paramétrages!$F$5:$F$32)=0,"",IF(ISBLANK('Compréhension de l''écrit'!$D113),"",IF((SUMIFS(Paramétrages!$W:$W,Paramétrages!$Y:$Y,IF(OFFSET(Paramétrages!$F$6,COLUMNS($G:T)-2,,)=0,"",OFFSET(Paramétrages!$F$6,COLUMNS($G:T)-2,,)),Paramétrages!$X:$X,$B113&amp;$C113)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113&amp;$C113))/(IF(OFFSET(Paramétrages!$G$6,COLUMNS($H:U)-2,,)=0,"",OFFSET(Paramétrages!$G$6,COLUMNS($H:U)-2,,)))&lt;0.67,"B","C"))))))&amp;IF(OFFSET(Paramétrages!$F$6,COLUMNS($G:T)-2,,)=0,"",IF(ISBLANK('Compréhension de l''écrit'!$D113),""," ("&amp;SUMIFS(Paramétrages!$W:$W,Paramétrages!$Y:$Y,IF(OFFSET(Paramétrages!$F$6,COLUMNS($G:T)-2,,)=0,"",OFFSET(Paramétrages!$F$6,COLUMNS($G:T)-2,,)),Paramétrages!$X:$X,$B113&amp;$C113)&amp;" sur "&amp;IF(OFFSET(Paramétrages!$G$6,COLUMNS($H:U)-2,,)=0,"",OFFSET(Paramétrages!$G$6,COLUMNS($H:U)-2,,))&amp;")"))</f>
        <v/>
      </c>
      <c r="S113" s="1" t="str">
        <f ca="1">IF(OFFSET(Paramétrages!$F$6,COLUMNS($G:U)-2,,)=0,"",IF($B113="","",IF(COUNTA(Paramétrages!$F$5:$F$32)=0,"",IF(ISBLANK('Compréhension de l''écrit'!$D113),"",IF((SUMIFS(Paramétrages!$W:$W,Paramétrages!$Y:$Y,IF(OFFSET(Paramétrages!$F$6,COLUMNS($G:U)-2,,)=0,"",OFFSET(Paramétrages!$F$6,COLUMNS($G:U)-2,,)),Paramétrages!$X:$X,$B113&amp;$C113)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113&amp;$C113))/(IF(OFFSET(Paramétrages!$G$6,COLUMNS($H:V)-2,,)=0,"",OFFSET(Paramétrages!$G$6,COLUMNS($H:V)-2,,)))&lt;0.67,"B","C"))))))&amp;IF(OFFSET(Paramétrages!$F$6,COLUMNS($G:U)-2,,)=0,"",IF(ISBLANK('Compréhension de l''écrit'!$D113),""," ("&amp;SUMIFS(Paramétrages!$W:$W,Paramétrages!$Y:$Y,IF(OFFSET(Paramétrages!$F$6,COLUMNS($G:U)-2,,)=0,"",OFFSET(Paramétrages!$F$6,COLUMNS($G:U)-2,,)),Paramétrages!$X:$X,$B113&amp;$C113)&amp;" sur "&amp;IF(OFFSET(Paramétrages!$G$6,COLUMNS($H:V)-2,,)=0,"",OFFSET(Paramétrages!$G$6,COLUMNS($H:V)-2,,))&amp;")"))</f>
        <v/>
      </c>
      <c r="T113" s="1" t="str">
        <f ca="1">IF(OFFSET(Paramétrages!$F$6,COLUMNS($G:V)-2,,)=0,"",IF($B113="","",IF(COUNTA(Paramétrages!$F$5:$F$32)=0,"",IF(ISBLANK('Compréhension de l''écrit'!$D113),"",IF((SUMIFS(Paramétrages!$W:$W,Paramétrages!$Y:$Y,IF(OFFSET(Paramétrages!$F$6,COLUMNS($G:V)-2,,)=0,"",OFFSET(Paramétrages!$F$6,COLUMNS($G:V)-2,,)),Paramétrages!$X:$X,$B113&amp;$C113)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113&amp;$C113))/(IF(OFFSET(Paramétrages!$G$6,COLUMNS($H:W)-2,,)=0,"",OFFSET(Paramétrages!$G$6,COLUMNS($H:W)-2,,)))&lt;0.67,"B","C"))))))&amp;IF(OFFSET(Paramétrages!$F$6,COLUMNS($G:V)-2,,)=0,"",IF(ISBLANK('Compréhension de l''écrit'!$D113),""," ("&amp;SUMIFS(Paramétrages!$W:$W,Paramétrages!$Y:$Y,IF(OFFSET(Paramétrages!$F$6,COLUMNS($G:V)-2,,)=0,"",OFFSET(Paramétrages!$F$6,COLUMNS($G:V)-2,,)),Paramétrages!$X:$X,$B113&amp;$C113)&amp;" sur "&amp;IF(OFFSET(Paramétrages!$G$6,COLUMNS($H:W)-2,,)=0,"",OFFSET(Paramétrages!$G$6,COLUMNS($H:W)-2,,))&amp;")"))</f>
        <v/>
      </c>
      <c r="U113" s="1" t="str">
        <f ca="1">IF(OFFSET(Paramétrages!$F$6,COLUMNS($G:W)-2,,)=0,"",IF($B113="","",IF(COUNTA(Paramétrages!$F$5:$F$32)=0,"",IF(ISBLANK('Compréhension de l''écrit'!$D113),"",IF((SUMIFS(Paramétrages!$W:$W,Paramétrages!$Y:$Y,IF(OFFSET(Paramétrages!$F$6,COLUMNS($G:W)-2,,)=0,"",OFFSET(Paramétrages!$F$6,COLUMNS($G:W)-2,,)),Paramétrages!$X:$X,$B113&amp;$C113)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113&amp;$C113))/(IF(OFFSET(Paramétrages!$G$6,COLUMNS($H:X)-2,,)=0,"",OFFSET(Paramétrages!$G$6,COLUMNS($H:X)-2,,)))&lt;0.67,"B","C"))))))&amp;IF(OFFSET(Paramétrages!$F$6,COLUMNS($G:W)-2,,)=0,"",IF(ISBLANK('Compréhension de l''écrit'!$D113),""," ("&amp;SUMIFS(Paramétrages!$W:$W,Paramétrages!$Y:$Y,IF(OFFSET(Paramétrages!$F$6,COLUMNS($G:W)-2,,)=0,"",OFFSET(Paramétrages!$F$6,COLUMNS($G:W)-2,,)),Paramétrages!$X:$X,$B113&amp;$C113)&amp;" sur "&amp;IF(OFFSET(Paramétrages!$G$6,COLUMNS($H:X)-2,,)=0,"",OFFSET(Paramétrages!$G$6,COLUMNS($H:X)-2,,))&amp;")"))</f>
        <v/>
      </c>
      <c r="V113" s="1" t="str">
        <f ca="1">IF(OFFSET(Paramétrages!$F$6,COLUMNS($G:X)-2,,)=0,"",IF($B113="","",IF(COUNTA(Paramétrages!$F$5:$F$32)=0,"",IF(ISBLANK('Compréhension de l''écrit'!$D113),"",IF((SUMIFS(Paramétrages!$W:$W,Paramétrages!$Y:$Y,IF(OFFSET(Paramétrages!$F$6,COLUMNS($G:X)-2,,)=0,"",OFFSET(Paramétrages!$F$6,COLUMNS($G:X)-2,,)),Paramétrages!$X:$X,$B113&amp;$C113)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113&amp;$C113))/(IF(OFFSET(Paramétrages!$G$6,COLUMNS($H:Y)-2,,)=0,"",OFFSET(Paramétrages!$G$6,COLUMNS($H:Y)-2,,)))&lt;0.67,"B","C"))))))&amp;IF(OFFSET(Paramétrages!$F$6,COLUMNS($G:X)-2,,)=0,"",IF(ISBLANK('Compréhension de l''écrit'!$D113),""," ("&amp;SUMIFS(Paramétrages!$W:$W,Paramétrages!$Y:$Y,IF(OFFSET(Paramétrages!$F$6,COLUMNS($G:X)-2,,)=0,"",OFFSET(Paramétrages!$F$6,COLUMNS($G:X)-2,,)),Paramétrages!$X:$X,$B113&amp;$C113)&amp;" sur "&amp;IF(OFFSET(Paramétrages!$G$6,COLUMNS($H:Y)-2,,)=0,"",OFFSET(Paramétrages!$G$6,COLUMNS($H:Y)-2,,))&amp;")"))</f>
        <v/>
      </c>
      <c r="W113" s="1" t="str">
        <f ca="1">IF(OFFSET(Paramétrages!$F$6,COLUMNS($G:Y)-2,,)=0,"",IF($B113="","",IF(COUNTA(Paramétrages!$F$5:$F$32)=0,"",IF(ISBLANK('Compréhension de l''écrit'!$D113),"",IF((SUMIFS(Paramétrages!$W:$W,Paramétrages!$Y:$Y,IF(OFFSET(Paramétrages!$F$6,COLUMNS($G:Y)-2,,)=0,"",OFFSET(Paramétrages!$F$6,COLUMNS($G:Y)-2,,)),Paramétrages!$X:$X,$B113&amp;$C113)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113&amp;$C113))/(IF(OFFSET(Paramétrages!$G$6,COLUMNS($H:Z)-2,,)=0,"",OFFSET(Paramétrages!$G$6,COLUMNS($H:Z)-2,,)))&lt;0.67,"B","C"))))))&amp;IF(OFFSET(Paramétrages!$F$6,COLUMNS($G:Y)-2,,)=0,"",IF(ISBLANK('Compréhension de l''écrit'!$D113),""," ("&amp;SUMIFS(Paramétrages!$W:$W,Paramétrages!$Y:$Y,IF(OFFSET(Paramétrages!$F$6,COLUMNS($G:Y)-2,,)=0,"",OFFSET(Paramétrages!$F$6,COLUMNS($G:Y)-2,,)),Paramétrages!$X:$X,$B113&amp;$C113)&amp;" sur "&amp;IF(OFFSET(Paramétrages!$G$6,COLUMNS($H:Z)-2,,)=0,"",OFFSET(Paramétrages!$G$6,COLUMNS($H:Z)-2,,))&amp;")"))</f>
        <v/>
      </c>
      <c r="X113" s="1" t="str">
        <f ca="1">IF(OFFSET(Paramétrages!$F$6,COLUMNS($G:Z)-2,,)=0,"",IF($B113="","",IF(COUNTA(Paramétrages!$F$5:$F$32)=0,"",IF(ISBLANK('Compréhension de l''écrit'!$D113),"",IF((SUMIFS(Paramétrages!$W:$W,Paramétrages!$Y:$Y,IF(OFFSET(Paramétrages!$F$6,COLUMNS($G:Z)-2,,)=0,"",OFFSET(Paramétrages!$F$6,COLUMNS($G:Z)-2,,)),Paramétrages!$X:$X,$B113&amp;$C113)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113&amp;$C113))/(IF(OFFSET(Paramétrages!$G$6,COLUMNS($H:AA)-2,,)=0,"",OFFSET(Paramétrages!$G$6,COLUMNS($H:AA)-2,,)))&lt;0.67,"B","C"))))))&amp;IF(OFFSET(Paramétrages!$F$6,COLUMNS($G:Z)-2,,)=0,"",IF(ISBLANK('Compréhension de l''écrit'!$D113),""," ("&amp;SUMIFS(Paramétrages!$W:$W,Paramétrages!$Y:$Y,IF(OFFSET(Paramétrages!$F$6,COLUMNS($G:Z)-2,,)=0,"",OFFSET(Paramétrages!$F$6,COLUMNS($G:Z)-2,,)),Paramétrages!$X:$X,$B113&amp;$C113)&amp;" sur "&amp;IF(OFFSET(Paramétrages!$G$6,COLUMNS($H:AA)-2,,)=0,"",OFFSET(Paramétrages!$G$6,COLUMNS($H:AA)-2,,))&amp;")"))</f>
        <v/>
      </c>
      <c r="Y113" s="1" t="str">
        <f ca="1">IF(OFFSET(Paramétrages!$F$6,COLUMNS($G:AA)-2,,)=0,"",IF($B113="","",IF(COUNTA(Paramétrages!$F$5:$F$32)=0,"",IF(ISBLANK('Compréhension de l''écrit'!$D113),"",IF((SUMIFS(Paramétrages!$W:$W,Paramétrages!$Y:$Y,IF(OFFSET(Paramétrages!$F$6,COLUMNS($G:AA)-2,,)=0,"",OFFSET(Paramétrages!$F$6,COLUMNS($G:AA)-2,,)),Paramétrages!$X:$X,$B113&amp;$C113)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113&amp;$C113))/(IF(OFFSET(Paramétrages!$G$6,COLUMNS($H:AB)-2,,)=0,"",OFFSET(Paramétrages!$G$6,COLUMNS($H:AB)-2,,)))&lt;0.67,"B","C"))))))&amp;IF(OFFSET(Paramétrages!$F$6,COLUMNS($G:AA)-2,,)=0,"",IF(ISBLANK('Compréhension de l''écrit'!$D113),""," ("&amp;SUMIFS(Paramétrages!$W:$W,Paramétrages!$Y:$Y,IF(OFFSET(Paramétrages!$F$6,COLUMNS($G:AA)-2,,)=0,"",OFFSET(Paramétrages!$F$6,COLUMNS($G:AA)-2,,)),Paramétrages!$X:$X,$B113&amp;$C113)&amp;" sur "&amp;IF(OFFSET(Paramétrages!$G$6,COLUMNS($H:AB)-2,,)=0,"",OFFSET(Paramétrages!$G$6,COLUMNS($H:AB)-2,,))&amp;")"))</f>
        <v/>
      </c>
      <c r="Z113" s="1" t="str">
        <f ca="1">IF(OFFSET(Paramétrages!$F$6,COLUMNS($G:AB)-2,,)=0,"",IF($B113="","",IF(COUNTA(Paramétrages!$F$5:$F$32)=0,"",IF(ISBLANK('Compréhension de l''écrit'!$D113),"",IF((SUMIFS(Paramétrages!$W:$W,Paramétrages!$Y:$Y,IF(OFFSET(Paramétrages!$F$6,COLUMNS($G:AB)-2,,)=0,"",OFFSET(Paramétrages!$F$6,COLUMNS($G:AB)-2,,)),Paramétrages!$X:$X,$B113&amp;$C113)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113&amp;$C113))/(IF(OFFSET(Paramétrages!$G$6,COLUMNS($H:AC)-2,,)=0,"",OFFSET(Paramétrages!$G$6,COLUMNS($H:AC)-2,,)))&lt;0.67,"B","C"))))))&amp;IF(OFFSET(Paramétrages!$F$6,COLUMNS($G:AB)-2,,)=0,"",IF(ISBLANK('Compréhension de l''écrit'!$D113),""," ("&amp;SUMIFS(Paramétrages!$W:$W,Paramétrages!$Y:$Y,IF(OFFSET(Paramétrages!$F$6,COLUMNS($G:AB)-2,,)=0,"",OFFSET(Paramétrages!$F$6,COLUMNS($G:AB)-2,,)),Paramétrages!$X:$X,$B113&amp;$C113)&amp;" sur "&amp;IF(OFFSET(Paramétrages!$G$6,COLUMNS($H:AC)-2,,)=0,"",OFFSET(Paramétrages!$G$6,COLUMNS($H:AC)-2,,))&amp;")"))</f>
        <v/>
      </c>
      <c r="AA113" s="1" t="str">
        <f ca="1">IF(OFFSET(Paramétrages!$F$6,COLUMNS($G:AC)-2,,)=0,"",IF($B113="","",IF(COUNTA(Paramétrages!$F$5:$F$32)=0,"",IF(ISBLANK('Compréhension de l''écrit'!$D113),"",IF((SUMIFS(Paramétrages!$W:$W,Paramétrages!$Y:$Y,IF(OFFSET(Paramétrages!$F$6,COLUMNS($G:AC)-2,,)=0,"",OFFSET(Paramétrages!$F$6,COLUMNS($G:AC)-2,,)),Paramétrages!$X:$X,$B113&amp;$C113)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113&amp;$C113))/(IF(OFFSET(Paramétrages!$G$6,COLUMNS($H:AD)-2,,)=0,"",OFFSET(Paramétrages!$G$6,COLUMNS($H:AD)-2,,)))&lt;0.67,"B","C"))))))&amp;IF(OFFSET(Paramétrages!$F$6,COLUMNS($G:AC)-2,,)=0,"",IF(ISBLANK('Compréhension de l''écrit'!$D113),""," ("&amp;SUMIFS(Paramétrages!$W:$W,Paramétrages!$Y:$Y,IF(OFFSET(Paramétrages!$F$6,COLUMNS($G:AC)-2,,)=0,"",OFFSET(Paramétrages!$F$6,COLUMNS($G:AC)-2,,)),Paramétrages!$X:$X,$B113&amp;$C113)&amp;" sur "&amp;IF(OFFSET(Paramétrages!$G$6,COLUMNS($H:AD)-2,,)=0,"",OFFSET(Paramétrages!$G$6,COLUMNS($H:AD)-2,,))&amp;")"))</f>
        <v/>
      </c>
      <c r="AB113" s="1" t="str">
        <f ca="1">IF(OFFSET(Paramétrages!$F$6,COLUMNS($G:AD)-2,,)=0,"",IF($B113="","",IF(COUNTA(Paramétrages!$F$5:$F$32)=0,"",IF(ISBLANK('Compréhension de l''écrit'!$D113),"",IF((SUMIFS(Paramétrages!$W:$W,Paramétrages!$Y:$Y,IF(OFFSET(Paramétrages!$F$6,COLUMNS($G:AD)-2,,)=0,"",OFFSET(Paramétrages!$F$6,COLUMNS($G:AD)-2,,)),Paramétrages!$X:$X,$B113&amp;$C113)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113&amp;$C113))/(IF(OFFSET(Paramétrages!$G$6,COLUMNS($H:AE)-2,,)=0,"",OFFSET(Paramétrages!$G$6,COLUMNS($H:AE)-2,,)))&lt;0.67,"B","C"))))))&amp;IF(OFFSET(Paramétrages!$F$6,COLUMNS($G:AD)-2,,)=0,"",IF(ISBLANK('Compréhension de l''écrit'!$D113),""," ("&amp;SUMIFS(Paramétrages!$W:$W,Paramétrages!$Y:$Y,IF(OFFSET(Paramétrages!$F$6,COLUMNS($G:AD)-2,,)=0,"",OFFSET(Paramétrages!$F$6,COLUMNS($G:AD)-2,,)),Paramétrages!$X:$X,$B113&amp;$C113)&amp;" sur "&amp;IF(OFFSET(Paramétrages!$G$6,COLUMNS($H:AE)-2,,)=0,"",OFFSET(Paramétrages!$G$6,COLUMNS($H:AE)-2,,))&amp;")"))</f>
        <v/>
      </c>
      <c r="AC113" s="1" t="str">
        <f ca="1">IF(OFFSET(Paramétrages!$F$6,COLUMNS($G:AE)-2,,)=0,"",IF($B113="","",IF(COUNTA(Paramétrages!$F$5:$F$32)=0,"",IF(ISBLANK('Compréhension de l''écrit'!$D113),"",IF((SUMIFS(Paramétrages!$W:$W,Paramétrages!$Y:$Y,IF(OFFSET(Paramétrages!$F$6,COLUMNS($G:AE)-2,,)=0,"",OFFSET(Paramétrages!$F$6,COLUMNS($G:AE)-2,,)),Paramétrages!$X:$X,$B113&amp;$C113)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113&amp;$C113))/(IF(OFFSET(Paramétrages!$G$6,COLUMNS($H:AF)-2,,)=0,"",OFFSET(Paramétrages!$G$6,COLUMNS($H:AF)-2,,)))&lt;0.67,"B","C"))))))&amp;IF(OFFSET(Paramétrages!$F$6,COLUMNS($G:AE)-2,,)=0,"",IF(ISBLANK('Compréhension de l''écrit'!$D113),""," ("&amp;SUMIFS(Paramétrages!$W:$W,Paramétrages!$Y:$Y,IF(OFFSET(Paramétrages!$F$6,COLUMNS($G:AE)-2,,)=0,"",OFFSET(Paramétrages!$F$6,COLUMNS($G:AE)-2,,)),Paramétrages!$X:$X,$B113&amp;$C113)&amp;" sur "&amp;IF(OFFSET(Paramétrages!$G$6,COLUMNS($H:AF)-2,,)=0,"",OFFSET(Paramétrages!$G$6,COLUMNS($H:AF)-2,,))&amp;")"))</f>
        <v/>
      </c>
      <c r="AD113" s="1" t="str">
        <f ca="1">IF(OFFSET(Paramétrages!$F$6,COLUMNS($G:AF)-2,,)=0,"",IF($B113="","",IF(COUNTA(Paramétrages!$F$5:$F$32)=0,"",IF(ISBLANK('Compréhension de l''écrit'!$D113),"",IF((SUMIFS(Paramétrages!$W:$W,Paramétrages!$Y:$Y,IF(OFFSET(Paramétrages!$F$6,COLUMNS($G:AF)-2,,)=0,"",OFFSET(Paramétrages!$F$6,COLUMNS($G:AF)-2,,)),Paramétrages!$X:$X,$B113&amp;$C113)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113&amp;$C113))/(IF(OFFSET(Paramétrages!$G$6,COLUMNS($H:AG)-2,,)=0,"",OFFSET(Paramétrages!$G$6,COLUMNS($H:AG)-2,,)))&lt;0.67,"B","C"))))))&amp;IF(OFFSET(Paramétrages!$F$6,COLUMNS($G:AF)-2,,)=0,"",IF(ISBLANK('Compréhension de l''écrit'!$D113),""," ("&amp;SUMIFS(Paramétrages!$W:$W,Paramétrages!$Y:$Y,IF(OFFSET(Paramétrages!$F$6,COLUMNS($G:AF)-2,,)=0,"",OFFSET(Paramétrages!$F$6,COLUMNS($G:AF)-2,,)),Paramétrages!$X:$X,$B113&amp;$C113)&amp;" sur "&amp;IF(OFFSET(Paramétrages!$G$6,COLUMNS($H:AG)-2,,)=0,"",OFFSET(Paramétrages!$G$6,COLUMNS($H:AG)-2,,))&amp;")"))</f>
        <v/>
      </c>
      <c r="AE113" s="1" t="str">
        <f ca="1">IF(OFFSET(Paramétrages!$F$6,COLUMNS($G:AG)-2,,)=0,"",IF($B113="","",IF(COUNTA(Paramétrages!$F$5:$F$32)=0,"",IF(ISBLANK('Compréhension de l''écrit'!$D113),"",IF((SUMIFS(Paramétrages!$W:$W,Paramétrages!$Y:$Y,IF(OFFSET(Paramétrages!$F$6,COLUMNS($G:AG)-2,,)=0,"",OFFSET(Paramétrages!$F$6,COLUMNS($G:AG)-2,,)),Paramétrages!$X:$X,$B113&amp;$C113)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113&amp;$C113))/(IF(OFFSET(Paramétrages!$G$6,COLUMNS($H:AH)-2,,)=0,"",OFFSET(Paramétrages!$G$6,COLUMNS($H:AH)-2,,)))&lt;0.67,"B","C"))))))&amp;IF(OFFSET(Paramétrages!$F$6,COLUMNS($G:AG)-2,,)=0,"",IF(ISBLANK('Compréhension de l''écrit'!$D113),""," ("&amp;SUMIFS(Paramétrages!$W:$W,Paramétrages!$Y:$Y,IF(OFFSET(Paramétrages!$F$6,COLUMNS($G:AG)-2,,)=0,"",OFFSET(Paramétrages!$F$6,COLUMNS($G:AG)-2,,)),Paramétrages!$X:$X,$B113&amp;$C113)&amp;" sur "&amp;IF(OFFSET(Paramétrages!$G$6,COLUMNS($H:AH)-2,,)=0,"",OFFSET(Paramétrages!$G$6,COLUMNS($H:AH)-2,,))&amp;")"))</f>
        <v/>
      </c>
      <c r="AF113" s="1" t="str">
        <f ca="1">IF(OFFSET(Paramétrages!$F$6,COLUMNS($G:AH)-2,,)=0,"",IF($B113="","",IF(COUNTA(Paramétrages!$F$5:$F$32)=0,"",IF(ISBLANK('Compréhension de l''écrit'!$D113),"",IF((SUMIFS(Paramétrages!$W:$W,Paramétrages!$Y:$Y,IF(OFFSET(Paramétrages!$F$6,COLUMNS($G:AH)-2,,)=0,"",OFFSET(Paramétrages!$F$6,COLUMNS($G:AH)-2,,)),Paramétrages!$X:$X,$B113&amp;$C113)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113&amp;$C113))/(IF(OFFSET(Paramétrages!$G$6,COLUMNS($H:AI)-2,,)=0,"",OFFSET(Paramétrages!$G$6,COLUMNS($H:AI)-2,,)))&lt;0.67,"B","C"))))))&amp;IF(OFFSET(Paramétrages!$F$6,COLUMNS($G:AH)-2,,)=0,"",IF(ISBLANK('Compréhension de l''écrit'!$D113),""," ("&amp;SUMIFS(Paramétrages!$W:$W,Paramétrages!$Y:$Y,IF(OFFSET(Paramétrages!$F$6,COLUMNS($G:AH)-2,,)=0,"",OFFSET(Paramétrages!$F$6,COLUMNS($G:AH)-2,,)),Paramétrages!$X:$X,$B113&amp;$C113)&amp;" sur "&amp;IF(OFFSET(Paramétrages!$G$6,COLUMNS($H:AI)-2,,)=0,"",OFFSET(Paramétrages!$G$6,COLUMNS($H:AI)-2,,))&amp;")"))</f>
        <v/>
      </c>
      <c r="AG113" s="1" t="str">
        <f ca="1">IF(OFFSET(Paramétrages!$F$6,COLUMNS($G:AI)-2,,)=0,"",IF($B113="","",IF(COUNTA(Paramétrages!$F$5:$F$32)=0,"",IF(ISBLANK('Compréhension de l''écrit'!$D113),"",IF((SUMIFS(Paramétrages!$W:$W,Paramétrages!$Y:$Y,IF(OFFSET(Paramétrages!$F$6,COLUMNS($G:AI)-2,,)=0,"",OFFSET(Paramétrages!$F$6,COLUMNS($G:AI)-2,,)),Paramétrages!$X:$X,$B113&amp;$C113)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113&amp;$C113))/(IF(OFFSET(Paramétrages!$G$6,COLUMNS($H:AJ)-2,,)=0,"",OFFSET(Paramétrages!$G$6,COLUMNS($H:AJ)-2,,)))&lt;0.67,"B","C"))))))&amp;IF(OFFSET(Paramétrages!$F$6,COLUMNS($G:AI)-2,,)=0,"",IF(ISBLANK('Compréhension de l''écrit'!$D113),""," ("&amp;SUMIFS(Paramétrages!$W:$W,Paramétrages!$Y:$Y,IF(OFFSET(Paramétrages!$F$6,COLUMNS($G:AI)-2,,)=0,"",OFFSET(Paramétrages!$F$6,COLUMNS($G:AI)-2,,)),Paramétrages!$X:$X,$B113&amp;$C113)&amp;" sur "&amp;IF(OFFSET(Paramétrages!$G$6,COLUMNS($H:AJ)-2,,)=0,"",OFFSET(Paramétrages!$G$6,COLUMNS($H:AJ)-2,,))&amp;")"))</f>
        <v/>
      </c>
      <c r="AH113" s="1" t="str">
        <f ca="1">IF(OFFSET(Paramétrages!$F$6,COLUMNS($G:AJ)-2,,)=0,"",IF($B113="","",IF(COUNTA(Paramétrages!$F$5:$F$32)=0,"",IF(ISBLANK('Compréhension de l''écrit'!$D113),"",IF((SUMIFS(Paramétrages!$W:$W,Paramétrages!$Y:$Y,IF(OFFSET(Paramétrages!$F$6,COLUMNS($G:AJ)-2,,)=0,"",OFFSET(Paramétrages!$F$6,COLUMNS($G:AJ)-2,,)),Paramétrages!$X:$X,$B113&amp;$C113)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113&amp;$C113))/(IF(OFFSET(Paramétrages!$G$6,COLUMNS($H:AK)-2,,)=0,"",OFFSET(Paramétrages!$G$6,COLUMNS($H:AK)-2,,)))&lt;0.67,"B","C"))))))&amp;IF(OFFSET(Paramétrages!$F$6,COLUMNS($G:AJ)-2,,)=0,"",IF(ISBLANK('Compréhension de l''écrit'!$D113),""," ("&amp;SUMIFS(Paramétrages!$W:$W,Paramétrages!$Y:$Y,IF(OFFSET(Paramétrages!$F$6,COLUMNS($G:AJ)-2,,)=0,"",OFFSET(Paramétrages!$F$6,COLUMNS($G:AJ)-2,,)),Paramétrages!$X:$X,$B113&amp;$C113)&amp;" sur "&amp;IF(OFFSET(Paramétrages!$G$6,COLUMNS($H:AK)-2,,)=0,"",OFFSET(Paramétrages!$G$6,COLUMNS($H:AK)-2,,))&amp;")"))</f>
        <v/>
      </c>
      <c r="AI113" s="1" t="str">
        <f ca="1">IF(OFFSET(Paramétrages!$F$6,COLUMNS($G:AK)-2,,)=0,"",IF($B113="","",IF(COUNTA(Paramétrages!$F$5:$F$32)=0,"",IF(ISBLANK('Compréhension de l''écrit'!$D113),"",IF((SUMIFS(Paramétrages!$W:$W,Paramétrages!$Y:$Y,IF(OFFSET(Paramétrages!$F$6,COLUMNS($G:AK)-2,,)=0,"",OFFSET(Paramétrages!$F$6,COLUMNS($G:AK)-2,,)),Paramétrages!$X:$X,$B113&amp;$C113)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113&amp;$C113))/(IF(OFFSET(Paramétrages!$G$6,COLUMNS($H:AL)-2,,)=0,"",OFFSET(Paramétrages!$G$6,COLUMNS($H:AL)-2,,)))&lt;0.67,"B","C"))))))&amp;IF(OFFSET(Paramétrages!$F$6,COLUMNS($G:AK)-2,,)=0,"",IF(ISBLANK('Compréhension de l''écrit'!$D113),""," ("&amp;SUMIFS(Paramétrages!$W:$W,Paramétrages!$Y:$Y,IF(OFFSET(Paramétrages!$F$6,COLUMNS($G:AK)-2,,)=0,"",OFFSET(Paramétrages!$F$6,COLUMNS($G:AK)-2,,)),Paramétrages!$X:$X,$B113&amp;$C113)&amp;" sur "&amp;IF(OFFSET(Paramétrages!$G$6,COLUMNS($H:AL)-2,,)=0,"",OFFSET(Paramétrages!$G$6,COLUMNS($H:AL)-2,,))&amp;")"))</f>
        <v/>
      </c>
      <c r="AJ113" s="1" t="str">
        <f ca="1">IF(OFFSET(Paramétrages!$F$6,COLUMNS($G:AL)-2,,)=0,"",IF($B113="","",IF(COUNTA(Paramétrages!$F$5:$F$32)=0,"",IF(ISBLANK('Compréhension de l''écrit'!$D113),"",IF((SUMIFS(Paramétrages!$W:$W,Paramétrages!$Y:$Y,IF(OFFSET(Paramétrages!$F$6,COLUMNS($G:AL)-2,,)=0,"",OFFSET(Paramétrages!$F$6,COLUMNS($G:AL)-2,,)),Paramétrages!$X:$X,$B113&amp;$C113)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113&amp;$C113))/(IF(OFFSET(Paramétrages!$G$6,COLUMNS($H:AM)-2,,)=0,"",OFFSET(Paramétrages!$G$6,COLUMNS($H:AM)-2,,)))&lt;0.67,"B","C"))))))&amp;IF(OFFSET(Paramétrages!$F$6,COLUMNS($G:AL)-2,,)=0,"",IF(ISBLANK('Compréhension de l''écrit'!$D113),""," ("&amp;SUMIFS(Paramétrages!$W:$W,Paramétrages!$Y:$Y,IF(OFFSET(Paramétrages!$F$6,COLUMNS($G:AL)-2,,)=0,"",OFFSET(Paramétrages!$F$6,COLUMNS($G:AL)-2,,)),Paramétrages!$X:$X,$B113&amp;$C113)&amp;" sur "&amp;IF(OFFSET(Paramétrages!$G$6,COLUMNS($H:AM)-2,,)=0,"",OFFSET(Paramétrages!$G$6,COLUMNS($H:AM)-2,,))&amp;")"))</f>
        <v/>
      </c>
      <c r="AK113" s="1" t="str">
        <f ca="1">IF(OFFSET(Paramétrages!$F$6,COLUMNS($G:AM)-2,,)=0,"",IF($B113="","",IF(COUNTA(Paramétrages!$F$5:$F$32)=0,"",IF(ISBLANK('Compréhension de l''écrit'!$D113),"",IF((SUMIFS(Paramétrages!$W:$W,Paramétrages!$Y:$Y,IF(OFFSET(Paramétrages!$F$6,COLUMNS($G:AM)-2,,)=0,"",OFFSET(Paramétrages!$F$6,COLUMNS($G:AM)-2,,)),Paramétrages!$X:$X,$B113&amp;$C113)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113&amp;$C113))/(IF(OFFSET(Paramétrages!$G$6,COLUMNS($H:AN)-2,,)=0,"",OFFSET(Paramétrages!$G$6,COLUMNS($H:AN)-2,,)))&lt;0.67,"B","C"))))))&amp;IF(OFFSET(Paramétrages!$F$6,COLUMNS($G:AM)-2,,)=0,"",IF(ISBLANK('Compréhension de l''écrit'!$D113),""," ("&amp;SUMIFS(Paramétrages!$W:$W,Paramétrages!$Y:$Y,IF(OFFSET(Paramétrages!$F$6,COLUMNS($G:AM)-2,,)=0,"",OFFSET(Paramétrages!$F$6,COLUMNS($G:AM)-2,,)),Paramétrages!$X:$X,$B113&amp;$C113)&amp;" sur "&amp;IF(OFFSET(Paramétrages!$G$6,COLUMNS($H:AN)-2,,)=0,"",OFFSET(Paramétrages!$G$6,COLUMNS($H:AN)-2,,))&amp;")"))</f>
        <v/>
      </c>
      <c r="AL113" s="1" t="str">
        <f ca="1">IF(OFFSET(Paramétrages!$F$6,COLUMNS($G:AN)-2,,)=0,"",IF($B113="","",IF(COUNTA(Paramétrages!$F$5:$F$32)=0,"",IF(ISBLANK('Compréhension de l''écrit'!$D113),"",IF((SUMIFS(Paramétrages!$W:$W,Paramétrages!$Y:$Y,IF(OFFSET(Paramétrages!$F$6,COLUMNS($G:AN)-2,,)=0,"",OFFSET(Paramétrages!$F$6,COLUMNS($G:AN)-2,,)),Paramétrages!$X:$X,$B113&amp;$C113)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113&amp;$C113))/(IF(OFFSET(Paramétrages!$G$6,COLUMNS($H:AO)-2,,)=0,"",OFFSET(Paramétrages!$G$6,COLUMNS($H:AO)-2,,)))&lt;0.67,"B","C"))))))&amp;IF(OFFSET(Paramétrages!$F$6,COLUMNS($G:AN)-2,,)=0,"",IF(ISBLANK('Compréhension de l''écrit'!$D113),""," ("&amp;SUMIFS(Paramétrages!$W:$W,Paramétrages!$Y:$Y,IF(OFFSET(Paramétrages!$F$6,COLUMNS($G:AN)-2,,)=0,"",OFFSET(Paramétrages!$F$6,COLUMNS($G:AN)-2,,)),Paramétrages!$X:$X,$B113&amp;$C113)&amp;" sur "&amp;IF(OFFSET(Paramétrages!$G$6,COLUMNS($H:AO)-2,,)=0,"",OFFSET(Paramétrages!$G$6,COLUMNS($H:AO)-2,,))&amp;")"))</f>
        <v/>
      </c>
      <c r="AM113" s="1" t="str">
        <f ca="1">IF(OFFSET(Paramétrages!$F$6,COLUMNS($G:AO)-2,,)=0,"",IF($B113="","",IF(COUNTA(Paramétrages!$F$5:$F$32)=0,"",IF(ISBLANK('Compréhension de l''écrit'!$D113),"",IF((SUMIFS(Paramétrages!$W:$W,Paramétrages!$Y:$Y,IF(OFFSET(Paramétrages!$F$6,COLUMNS($G:AO)-2,,)=0,"",OFFSET(Paramétrages!$F$6,COLUMNS($G:AO)-2,,)),Paramétrages!$X:$X,$B113&amp;$C113)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113&amp;$C113))/(IF(OFFSET(Paramétrages!$G$6,COLUMNS($H:AP)-2,,)=0,"",OFFSET(Paramétrages!$G$6,COLUMNS($H:AP)-2,,)))&lt;0.67,"B","C"))))))&amp;IF(OFFSET(Paramétrages!$F$6,COLUMNS($G:AO)-2,,)=0,"",IF(ISBLANK('Compréhension de l''écrit'!$D113),""," ("&amp;SUMIFS(Paramétrages!$W:$W,Paramétrages!$Y:$Y,IF(OFFSET(Paramétrages!$F$6,COLUMNS($G:AO)-2,,)=0,"",OFFSET(Paramétrages!$F$6,COLUMNS($G:AO)-2,,)),Paramétrages!$X:$X,$B113&amp;$C113)&amp;" sur "&amp;IF(OFFSET(Paramétrages!$G$6,COLUMNS($H:AP)-2,,)=0,"",OFFSET(Paramétrages!$G$6,COLUMNS($H:AP)-2,,))&amp;")"))</f>
        <v/>
      </c>
      <c r="AN113" s="1" t="str">
        <f ca="1">IF(OFFSET(Paramétrages!$F$6,COLUMNS($G:AP)-2,,)=0,"",IF($B113="","",IF(COUNTA(Paramétrages!$F$5:$F$32)=0,"",IF(ISBLANK('Compréhension de l''écrit'!$D113),"",IF((SUMIFS(Paramétrages!$W:$W,Paramétrages!$Y:$Y,IF(OFFSET(Paramétrages!$F$6,COLUMNS($G:AP)-2,,)=0,"",OFFSET(Paramétrages!$F$6,COLUMNS($G:AP)-2,,)),Paramétrages!$X:$X,$B113&amp;$C113)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113&amp;$C113))/(IF(OFFSET(Paramétrages!$G$6,COLUMNS($H:AQ)-2,,)=0,"",OFFSET(Paramétrages!$G$6,COLUMNS($H:AQ)-2,,)))&lt;0.67,"B","C"))))))&amp;IF(OFFSET(Paramétrages!$F$6,COLUMNS($G:AP)-2,,)=0,"",IF(ISBLANK('Compréhension de l''écrit'!$D113),""," ("&amp;SUMIFS(Paramétrages!$W:$W,Paramétrages!$Y:$Y,IF(OFFSET(Paramétrages!$F$6,COLUMNS($G:AP)-2,,)=0,"",OFFSET(Paramétrages!$F$6,COLUMNS($G:AP)-2,,)),Paramétrages!$X:$X,$B113&amp;$C113)&amp;" sur "&amp;IF(OFFSET(Paramétrages!$G$6,COLUMNS($H:AQ)-2,,)=0,"",OFFSET(Paramétrages!$G$6,COLUMNS($H:AQ)-2,,))&amp;")"))</f>
        <v/>
      </c>
      <c r="AO113" s="1" t="str">
        <f ca="1">IF(OFFSET(Paramétrages!$F$6,COLUMNS($G:AQ)-2,,)=0,"",IF($B113="","",IF(COUNTA(Paramétrages!$F$5:$F$32)=0,"",IF(ISBLANK('Compréhension de l''écrit'!$D113),"",IF((SUMIFS(Paramétrages!$W:$W,Paramétrages!$Y:$Y,IF(OFFSET(Paramétrages!$F$6,COLUMNS($G:AQ)-2,,)=0,"",OFFSET(Paramétrages!$F$6,COLUMNS($G:AQ)-2,,)),Paramétrages!$X:$X,$B113&amp;$C113)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113&amp;$C113))/(IF(OFFSET(Paramétrages!$G$6,COLUMNS($H:AR)-2,,)=0,"",OFFSET(Paramétrages!$G$6,COLUMNS($H:AR)-2,,)))&lt;0.67,"B","C"))))))&amp;IF(OFFSET(Paramétrages!$F$6,COLUMNS($G:AQ)-2,,)=0,"",IF(ISBLANK('Compréhension de l''écrit'!$D113),""," ("&amp;SUMIFS(Paramétrages!$W:$W,Paramétrages!$Y:$Y,IF(OFFSET(Paramétrages!$F$6,COLUMNS($G:AQ)-2,,)=0,"",OFFSET(Paramétrages!$F$6,COLUMNS($G:AQ)-2,,)),Paramétrages!$X:$X,$B113&amp;$C113)&amp;" sur "&amp;IF(OFFSET(Paramétrages!$G$6,COLUMNS($H:AR)-2,,)=0,"",OFFSET(Paramétrages!$G$6,COLUMNS($H:AR)-2,,))&amp;")"))</f>
        <v/>
      </c>
      <c r="AP113" s="1" t="str">
        <f ca="1">IF(OFFSET(Paramétrages!$F$6,COLUMNS($G:AR)-2,,)=0,"",IF($B113="","",IF(COUNTA(Paramétrages!$F$5:$F$32)=0,"",IF(ISBLANK('Compréhension de l''écrit'!$D113),"",IF((SUMIFS(Paramétrages!$W:$W,Paramétrages!$Y:$Y,IF(OFFSET(Paramétrages!$F$6,COLUMNS($G:AR)-2,,)=0,"",OFFSET(Paramétrages!$F$6,COLUMNS($G:AR)-2,,)),Paramétrages!$X:$X,$B113&amp;$C113)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113&amp;$C113))/(IF(OFFSET(Paramétrages!$G$6,COLUMNS($H:AS)-2,,)=0,"",OFFSET(Paramétrages!$G$6,COLUMNS($H:AS)-2,,)))&lt;0.67,"B","C"))))))&amp;IF(OFFSET(Paramétrages!$F$6,COLUMNS($G:AR)-2,,)=0,"",IF(ISBLANK('Compréhension de l''écrit'!$D113),""," ("&amp;SUMIFS(Paramétrages!$W:$W,Paramétrages!$Y:$Y,IF(OFFSET(Paramétrages!$F$6,COLUMNS($G:AR)-2,,)=0,"",OFFSET(Paramétrages!$F$6,COLUMNS($G:AR)-2,,)),Paramétrages!$X:$X,$B113&amp;$C113)&amp;" sur "&amp;IF(OFFSET(Paramétrages!$G$6,COLUMNS($H:AS)-2,,)=0,"",OFFSET(Paramétrages!$G$6,COLUMNS($H:AS)-2,,))&amp;")"))</f>
        <v/>
      </c>
      <c r="AQ113" s="1" t="str">
        <f ca="1">IF(OFFSET(Paramétrages!$F$6,COLUMNS($G:AS)-2,,)=0,"",IF($B113="","",IF(COUNTA(Paramétrages!$F$5:$F$32)=0,"",IF(ISBLANK('Compréhension de l''écrit'!$D113),"",IF((SUMIFS(Paramétrages!$W:$W,Paramétrages!$Y:$Y,IF(OFFSET(Paramétrages!$F$6,COLUMNS($G:AS)-2,,)=0,"",OFFSET(Paramétrages!$F$6,COLUMNS($G:AS)-2,,)),Paramétrages!$X:$X,$B113&amp;$C113)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113&amp;$C113))/(IF(OFFSET(Paramétrages!$G$6,COLUMNS($H:AT)-2,,)=0,"",OFFSET(Paramétrages!$G$6,COLUMNS($H:AT)-2,,)))&lt;0.67,"B","C"))))))&amp;IF(OFFSET(Paramétrages!$F$6,COLUMNS($G:AS)-2,,)=0,"",IF(ISBLANK('Compréhension de l''écrit'!$D113),""," ("&amp;SUMIFS(Paramétrages!$W:$W,Paramétrages!$Y:$Y,IF(OFFSET(Paramétrages!$F$6,COLUMNS($G:AS)-2,,)=0,"",OFFSET(Paramétrages!$F$6,COLUMNS($G:AS)-2,,)),Paramétrages!$X:$X,$B113&amp;$C113)&amp;" sur "&amp;IF(OFFSET(Paramétrages!$G$6,COLUMNS($H:AT)-2,,)=0,"",OFFSET(Paramétrages!$G$6,COLUMNS($H:AT)-2,,))&amp;")"))</f>
        <v/>
      </c>
      <c r="AR113" s="1" t="str">
        <f ca="1">IF(OFFSET(Paramétrages!$F$6,COLUMNS($G:AT)-2,,)=0,"",IF($B113="","",IF(COUNTA(Paramétrages!$F$5:$F$32)=0,"",IF(ISBLANK('Compréhension de l''écrit'!$D113),"",IF((SUMIFS(Paramétrages!$W:$W,Paramétrages!$Y:$Y,IF(OFFSET(Paramétrages!$F$6,COLUMNS($G:AT)-2,,)=0,"",OFFSET(Paramétrages!$F$6,COLUMNS($G:AT)-2,,)),Paramétrages!$X:$X,$B113&amp;$C113)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113&amp;$C113))/(IF(OFFSET(Paramétrages!$G$6,COLUMNS($H:AU)-2,,)=0,"",OFFSET(Paramétrages!$G$6,COLUMNS($H:AU)-2,,)))&lt;0.67,"B","C"))))))&amp;IF(OFFSET(Paramétrages!$F$6,COLUMNS($G:AT)-2,,)=0,"",IF(ISBLANK('Compréhension de l''écrit'!$D113),""," ("&amp;SUMIFS(Paramétrages!$W:$W,Paramétrages!$Y:$Y,IF(OFFSET(Paramétrages!$F$6,COLUMNS($G:AT)-2,,)=0,"",OFFSET(Paramétrages!$F$6,COLUMNS($G:AT)-2,,)),Paramétrages!$X:$X,$B113&amp;$C113)&amp;" sur "&amp;IF(OFFSET(Paramétrages!$G$6,COLUMNS($H:AU)-2,,)=0,"",OFFSET(Paramétrages!$G$6,COLUMNS($H:AU)-2,,))&amp;")"))</f>
        <v/>
      </c>
      <c r="AS113" s="1" t="str">
        <f ca="1">IF(OFFSET(Paramétrages!$F$6,COLUMNS($G:AU)-2,,)=0,"",IF($B113="","",IF(COUNTA(Paramétrages!$F$5:$F$32)=0,"",IF(ISBLANK('Compréhension de l''écrit'!$D113),"",IF((SUMIFS(Paramétrages!$W:$W,Paramétrages!$Y:$Y,IF(OFFSET(Paramétrages!$F$6,COLUMNS($G:AU)-2,,)=0,"",OFFSET(Paramétrages!$F$6,COLUMNS($G:AU)-2,,)),Paramétrages!$X:$X,$B113&amp;$C113)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113&amp;$C113))/(IF(OFFSET(Paramétrages!$G$6,COLUMNS($H:AV)-2,,)=0,"",OFFSET(Paramétrages!$G$6,COLUMNS($H:AV)-2,,)))&lt;0.67,"B","C"))))))&amp;IF(OFFSET(Paramétrages!$F$6,COLUMNS($G:AU)-2,,)=0,"",IF(ISBLANK('Compréhension de l''écrit'!$D113),""," ("&amp;SUMIFS(Paramétrages!$W:$W,Paramétrages!$Y:$Y,IF(OFFSET(Paramétrages!$F$6,COLUMNS($G:AU)-2,,)=0,"",OFFSET(Paramétrages!$F$6,COLUMNS($G:AU)-2,,)),Paramétrages!$X:$X,$B113&amp;$C113)&amp;" sur "&amp;IF(OFFSET(Paramétrages!$G$6,COLUMNS($H:AV)-2,,)=0,"",OFFSET(Paramétrages!$G$6,COLUMNS($H:AV)-2,,))&amp;")"))</f>
        <v/>
      </c>
      <c r="AT113" s="1" t="str">
        <f ca="1">IF(OFFSET(Paramétrages!$F$6,COLUMNS($G:AV)-2,,)=0,"",IF($B113="","",IF(COUNTA(Paramétrages!$F$5:$F$32)=0,"",IF(ISBLANK('Compréhension de l''écrit'!$D113),"",IF((SUMIFS(Paramétrages!$W:$W,Paramétrages!$Y:$Y,IF(OFFSET(Paramétrages!$F$6,COLUMNS($G:AV)-2,,)=0,"",OFFSET(Paramétrages!$F$6,COLUMNS($G:AV)-2,,)),Paramétrages!$X:$X,$B113&amp;$C113)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113&amp;$C113))/(IF(OFFSET(Paramétrages!$G$6,COLUMNS($H:AW)-2,,)=0,"",OFFSET(Paramétrages!$G$6,COLUMNS($H:AW)-2,,)))&lt;0.67,"B","C"))))))&amp;IF(OFFSET(Paramétrages!$F$6,COLUMNS($G:AV)-2,,)=0,"",IF(ISBLANK('Compréhension de l''écrit'!$D113),""," ("&amp;SUMIFS(Paramétrages!$W:$W,Paramétrages!$Y:$Y,IF(OFFSET(Paramétrages!$F$6,COLUMNS($G:AV)-2,,)=0,"",OFFSET(Paramétrages!$F$6,COLUMNS($G:AV)-2,,)),Paramétrages!$X:$X,$B113&amp;$C113)&amp;" sur "&amp;IF(OFFSET(Paramétrages!$G$6,COLUMNS($H:AW)-2,,)=0,"",OFFSET(Paramétrages!$G$6,COLUMNS($H:AW)-2,,))&amp;")"))</f>
        <v/>
      </c>
      <c r="AU113" s="1" t="str">
        <f ca="1">IF(OFFSET(Paramétrages!$F$6,COLUMNS($G:AW)-2,,)=0,"",IF($B113="","",IF(COUNTA(Paramétrages!$F$5:$F$32)=0,"",IF(ISBLANK('Compréhension de l''écrit'!$D113),"",IF((SUMIFS(Paramétrages!$W:$W,Paramétrages!$Y:$Y,IF(OFFSET(Paramétrages!$F$6,COLUMNS($G:AW)-2,,)=0,"",OFFSET(Paramétrages!$F$6,COLUMNS($G:AW)-2,,)),Paramétrages!$X:$X,$B113&amp;$C113)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113&amp;$C113))/(IF(OFFSET(Paramétrages!$G$6,COLUMNS($H:AX)-2,,)=0,"",OFFSET(Paramétrages!$G$6,COLUMNS($H:AX)-2,,)))&lt;0.67,"B","C"))))))&amp;IF(OFFSET(Paramétrages!$F$6,COLUMNS($G:AW)-2,,)=0,"",IF(ISBLANK('Compréhension de l''écrit'!$D113),""," ("&amp;SUMIFS(Paramétrages!$W:$W,Paramétrages!$Y:$Y,IF(OFFSET(Paramétrages!$F$6,COLUMNS($G:AW)-2,,)=0,"",OFFSET(Paramétrages!$F$6,COLUMNS($G:AW)-2,,)),Paramétrages!$X:$X,$B113&amp;$C113)&amp;" sur "&amp;IF(OFFSET(Paramétrages!$G$6,COLUMNS($H:AX)-2,,)=0,"",OFFSET(Paramétrages!$G$6,COLUMNS($H:AX)-2,,))&amp;")"))</f>
        <v/>
      </c>
      <c r="AV113" s="1" t="str">
        <f ca="1">IF(OFFSET(Paramétrages!$F$6,COLUMNS($G:AX)-2,,)=0,"",IF($B113="","",IF(COUNTA(Paramétrages!$F$5:$F$32)=0,"",IF(ISBLANK('Compréhension de l''écrit'!$D113),"",IF((SUMIFS(Paramétrages!$W:$W,Paramétrages!$Y:$Y,IF(OFFSET(Paramétrages!$F$6,COLUMNS($G:AX)-2,,)=0,"",OFFSET(Paramétrages!$F$6,COLUMNS($G:AX)-2,,)),Paramétrages!$X:$X,$B113&amp;$C113)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113&amp;$C113))/(IF(OFFSET(Paramétrages!$G$6,COLUMNS($H:AY)-2,,)=0,"",OFFSET(Paramétrages!$G$6,COLUMNS($H:AY)-2,,)))&lt;0.67,"B","C"))))))&amp;IF(OFFSET(Paramétrages!$F$6,COLUMNS($G:AX)-2,,)=0,"",IF(ISBLANK('Compréhension de l''écrit'!$D113),""," ("&amp;SUMIFS(Paramétrages!$W:$W,Paramétrages!$Y:$Y,IF(OFFSET(Paramétrages!$F$6,COLUMNS($G:AX)-2,,)=0,"",OFFSET(Paramétrages!$F$6,COLUMNS($G:AX)-2,,)),Paramétrages!$X:$X,$B113&amp;$C113)&amp;" sur "&amp;IF(OFFSET(Paramétrages!$G$6,COLUMNS($H:AY)-2,,)=0,"",OFFSET(Paramétrages!$G$6,COLUMNS($H:AY)-2,,))&amp;")"))</f>
        <v/>
      </c>
      <c r="AW113" s="1" t="str">
        <f ca="1">IF(OFFSET(Paramétrages!$F$6,COLUMNS($G:AY)-2,,)=0,"",IF($B113="","",IF(COUNTA(Paramétrages!$F$5:$F$32)=0,"",IF(ISBLANK('Compréhension de l''écrit'!$D113),"",IF((SUMIFS(Paramétrages!$W:$W,Paramétrages!$Y:$Y,IF(OFFSET(Paramétrages!$F$6,COLUMNS($G:AY)-2,,)=0,"",OFFSET(Paramétrages!$F$6,COLUMNS($G:AY)-2,,)),Paramétrages!$X:$X,$B113&amp;$C113)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113&amp;$C113))/(IF(OFFSET(Paramétrages!$G$6,COLUMNS($H:AZ)-2,,)=0,"",OFFSET(Paramétrages!$G$6,COLUMNS($H:AZ)-2,,)))&lt;0.67,"B","C"))))))&amp;IF(OFFSET(Paramétrages!$F$6,COLUMNS($G:AY)-2,,)=0,"",IF(ISBLANK('Compréhension de l''écrit'!$D113),""," ("&amp;SUMIFS(Paramétrages!$W:$W,Paramétrages!$Y:$Y,IF(OFFSET(Paramétrages!$F$6,COLUMNS($G:AY)-2,,)=0,"",OFFSET(Paramétrages!$F$6,COLUMNS($G:AY)-2,,)),Paramétrages!$X:$X,$B113&amp;$C113)&amp;" sur "&amp;IF(OFFSET(Paramétrages!$G$6,COLUMNS($H:AZ)-2,,)=0,"",OFFSET(Paramétrages!$G$6,COLUMNS($H:AZ)-2,,))&amp;")"))</f>
        <v/>
      </c>
      <c r="AX113" s="1" t="str">
        <f ca="1">IF(OFFSET(Paramétrages!$F$6,COLUMNS($G:AZ)-2,,)=0,"",IF($B113="","",IF(COUNTA(Paramétrages!$F$5:$F$32)=0,"",IF(ISBLANK('Compréhension de l''écrit'!$D113),"",IF((SUMIFS(Paramétrages!$W:$W,Paramétrages!$Y:$Y,IF(OFFSET(Paramétrages!$F$6,COLUMNS($G:AZ)-2,,)=0,"",OFFSET(Paramétrages!$F$6,COLUMNS($G:AZ)-2,,)),Paramétrages!$X:$X,$B113&amp;$C113)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113&amp;$C113))/(IF(OFFSET(Paramétrages!$G$6,COLUMNS($H:BA)-2,,)=0,"",OFFSET(Paramétrages!$G$6,COLUMNS($H:BA)-2,,)))&lt;0.67,"B","C"))))))&amp;IF(OFFSET(Paramétrages!$F$6,COLUMNS($G:AZ)-2,,)=0,"",IF(ISBLANK('Compréhension de l''écrit'!$D113),""," ("&amp;SUMIFS(Paramétrages!$W:$W,Paramétrages!$Y:$Y,IF(OFFSET(Paramétrages!$F$6,COLUMNS($G:AZ)-2,,)=0,"",OFFSET(Paramétrages!$F$6,COLUMNS($G:AZ)-2,,)),Paramétrages!$X:$X,$B113&amp;$C113)&amp;" sur "&amp;IF(OFFSET(Paramétrages!$G$6,COLUMNS($H:BA)-2,,)=0,"",OFFSET(Paramétrages!$G$6,COLUMNS($H:BA)-2,,))&amp;")"))</f>
        <v/>
      </c>
      <c r="AY113" s="1" t="str">
        <f ca="1">IF(OFFSET(Paramétrages!$F$6,COLUMNS($G:BA)-2,,)=0,"",IF($B113="","",IF(COUNTA(Paramétrages!$F$5:$F$32)=0,"",IF(ISBLANK('Compréhension de l''écrit'!$D113),"",IF((SUMIFS(Paramétrages!$W:$W,Paramétrages!$Y:$Y,IF(OFFSET(Paramétrages!$F$6,COLUMNS($G:BA)-2,,)=0,"",OFFSET(Paramétrages!$F$6,COLUMNS($G:BA)-2,,)),Paramétrages!$X:$X,$B113&amp;$C113)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113&amp;$C113))/(IF(OFFSET(Paramétrages!$G$6,COLUMNS($H:BB)-2,,)=0,"",OFFSET(Paramétrages!$G$6,COLUMNS($H:BB)-2,,)))&lt;0.67,"B","C"))))))&amp;IF(OFFSET(Paramétrages!$F$6,COLUMNS($G:BA)-2,,)=0,"",IF(ISBLANK('Compréhension de l''écrit'!$D113),""," ("&amp;SUMIFS(Paramétrages!$W:$W,Paramétrages!$Y:$Y,IF(OFFSET(Paramétrages!$F$6,COLUMNS($G:BA)-2,,)=0,"",OFFSET(Paramétrages!$F$6,COLUMNS($G:BA)-2,,)),Paramétrages!$X:$X,$B113&amp;$C113)&amp;" sur "&amp;IF(OFFSET(Paramétrages!$G$6,COLUMNS($H:BB)-2,,)=0,"",OFFSET(Paramétrages!$G$6,COLUMNS($H:BB)-2,,))&amp;")"))</f>
        <v/>
      </c>
      <c r="AZ113" s="1" t="str">
        <f ca="1">IF(OFFSET(Paramétrages!$F$6,COLUMNS($G:BB)-2,,)=0,"",IF($B113="","",IF(COUNTA(Paramétrages!$F$5:$F$32)=0,"",IF(ISBLANK('Compréhension de l''écrit'!$D113),"",IF((SUMIFS(Paramétrages!$W:$W,Paramétrages!$Y:$Y,IF(OFFSET(Paramétrages!$F$6,COLUMNS($G:BB)-2,,)=0,"",OFFSET(Paramétrages!$F$6,COLUMNS($G:BB)-2,,)),Paramétrages!$X:$X,$B113&amp;$C113)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113&amp;$C113))/(IF(OFFSET(Paramétrages!$G$6,COLUMNS($H:BC)-2,,)=0,"",OFFSET(Paramétrages!$G$6,COLUMNS($H:BC)-2,,)))&lt;0.67,"B","C"))))))&amp;IF(OFFSET(Paramétrages!$F$6,COLUMNS($G:BB)-2,,)=0,"",IF(ISBLANK('Compréhension de l''écrit'!$D113),""," ("&amp;SUMIFS(Paramétrages!$W:$W,Paramétrages!$Y:$Y,IF(OFFSET(Paramétrages!$F$6,COLUMNS($G:BB)-2,,)=0,"",OFFSET(Paramétrages!$F$6,COLUMNS($G:BB)-2,,)),Paramétrages!$X:$X,$B113&amp;$C113)&amp;" sur "&amp;IF(OFFSET(Paramétrages!$G$6,COLUMNS($H:BC)-2,,)=0,"",OFFSET(Paramétrages!$G$6,COLUMNS($H:BC)-2,,))&amp;")"))</f>
        <v/>
      </c>
      <c r="BA113" s="1" t="str">
        <f ca="1">IF(OFFSET(Paramétrages!$F$6,COLUMNS($G:BC)-2,,)=0,"",IF($B113="","",IF(COUNTA(Paramétrages!$F$5:$F$32)=0,"",IF(ISBLANK('Compréhension de l''écrit'!$D113),"",IF((SUMIFS(Paramétrages!$W:$W,Paramétrages!$Y:$Y,IF(OFFSET(Paramétrages!$F$6,COLUMNS($G:BC)-2,,)=0,"",OFFSET(Paramétrages!$F$6,COLUMNS($G:BC)-2,,)),Paramétrages!$X:$X,$B113&amp;$C113)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113&amp;$C113))/(IF(OFFSET(Paramétrages!$G$6,COLUMNS($H:BD)-2,,)=0,"",OFFSET(Paramétrages!$G$6,COLUMNS($H:BD)-2,,)))&lt;0.67,"B","C"))))))&amp;IF(OFFSET(Paramétrages!$F$6,COLUMNS($G:BC)-2,,)=0,"",IF(ISBLANK('Compréhension de l''écrit'!$D113),""," ("&amp;SUMIFS(Paramétrages!$W:$W,Paramétrages!$Y:$Y,IF(OFFSET(Paramétrages!$F$6,COLUMNS($G:BC)-2,,)=0,"",OFFSET(Paramétrages!$F$6,COLUMNS($G:BC)-2,,)),Paramétrages!$X:$X,$B113&amp;$C113)&amp;" sur "&amp;IF(OFFSET(Paramétrages!$G$6,COLUMNS($H:BD)-2,,)=0,"",OFFSET(Paramétrages!$G$6,COLUMNS($H:BD)-2,,))&amp;")"))</f>
        <v/>
      </c>
      <c r="BB113" s="1" t="str">
        <f ca="1">IF(OFFSET(Paramétrages!$F$6,COLUMNS($G:BD)-2,,)=0,"",IF($B113="","",IF(COUNTA(Paramétrages!$F$5:$F$32)=0,"",IF(ISBLANK('Compréhension de l''écrit'!$D113),"",IF((SUMIFS(Paramétrages!$W:$W,Paramétrages!$Y:$Y,IF(OFFSET(Paramétrages!$F$6,COLUMNS($G:BD)-2,,)=0,"",OFFSET(Paramétrages!$F$6,COLUMNS($G:BD)-2,,)),Paramétrages!$X:$X,$B113&amp;$C113)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113&amp;$C113))/(IF(OFFSET(Paramétrages!$G$6,COLUMNS($H:BE)-2,,)=0,"",OFFSET(Paramétrages!$G$6,COLUMNS($H:BE)-2,,)))&lt;0.67,"B","C"))))))&amp;IF(OFFSET(Paramétrages!$F$6,COLUMNS($G:BD)-2,,)=0,"",IF(ISBLANK('Compréhension de l''écrit'!$D113),""," ("&amp;SUMIFS(Paramétrages!$W:$W,Paramétrages!$Y:$Y,IF(OFFSET(Paramétrages!$F$6,COLUMNS($G:BD)-2,,)=0,"",OFFSET(Paramétrages!$F$6,COLUMNS($G:BD)-2,,)),Paramétrages!$X:$X,$B113&amp;$C113)&amp;" sur "&amp;IF(OFFSET(Paramétrages!$G$6,COLUMNS($H:BE)-2,,)=0,"",OFFSET(Paramétrages!$G$6,COLUMNS($H:BE)-2,,))&amp;")"))</f>
        <v/>
      </c>
      <c r="BC113" s="1" t="str">
        <f ca="1">IF(OFFSET(Paramétrages!$F$6,COLUMNS($G:BE)-2,,)=0,"",IF($B113="","",IF(COUNTA(Paramétrages!$F$5:$F$32)=0,"",IF(ISBLANK('Compréhension de l''écrit'!$D113),"",IF((SUMIFS(Paramétrages!$W:$W,Paramétrages!$Y:$Y,IF(OFFSET(Paramétrages!$F$6,COLUMNS($G:BE)-2,,)=0,"",OFFSET(Paramétrages!$F$6,COLUMNS($G:BE)-2,,)),Paramétrages!$X:$X,$B113&amp;$C113)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113&amp;$C113))/(IF(OFFSET(Paramétrages!$G$6,COLUMNS($H:BF)-2,,)=0,"",OFFSET(Paramétrages!$G$6,COLUMNS($H:BF)-2,,)))&lt;0.67,"B","C"))))))&amp;IF(OFFSET(Paramétrages!$F$6,COLUMNS($G:BE)-2,,)=0,"",IF(ISBLANK('Compréhension de l''écrit'!$D113),""," ("&amp;SUMIFS(Paramétrages!$W:$W,Paramétrages!$Y:$Y,IF(OFFSET(Paramétrages!$F$6,COLUMNS($G:BE)-2,,)=0,"",OFFSET(Paramétrages!$F$6,COLUMNS($G:BE)-2,,)),Paramétrages!$X:$X,$B113&amp;$C113)&amp;" sur "&amp;IF(OFFSET(Paramétrages!$G$6,COLUMNS($H:BF)-2,,)=0,"",OFFSET(Paramétrages!$G$6,COLUMNS($H:BF)-2,,))&amp;")"))</f>
        <v/>
      </c>
      <c r="BD113" s="1" t="str">
        <f ca="1">IF(OFFSET(Paramétrages!$F$6,COLUMNS($G:BF)-2,,)=0,"",IF($B113="","",IF(COUNTA(Paramétrages!$F$5:$F$32)=0,"",IF(ISBLANK('Compréhension de l''écrit'!$D113),"",IF((SUMIFS(Paramétrages!$W:$W,Paramétrages!$Y:$Y,IF(OFFSET(Paramétrages!$F$6,COLUMNS($G:BF)-2,,)=0,"",OFFSET(Paramétrages!$F$6,COLUMNS($G:BF)-2,,)),Paramétrages!$X:$X,$B113&amp;$C113)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113&amp;$C113))/(IF(OFFSET(Paramétrages!$G$6,COLUMNS($H:BG)-2,,)=0,"",OFFSET(Paramétrages!$G$6,COLUMNS($H:BG)-2,,)))&lt;0.67,"B","C"))))))&amp;IF(OFFSET(Paramétrages!$F$6,COLUMNS($G:BF)-2,,)=0,"",IF(ISBLANK('Compréhension de l''écrit'!$D113),""," ("&amp;SUMIFS(Paramétrages!$W:$W,Paramétrages!$Y:$Y,IF(OFFSET(Paramétrages!$F$6,COLUMNS($G:BF)-2,,)=0,"",OFFSET(Paramétrages!$F$6,COLUMNS($G:BF)-2,,)),Paramétrages!$X:$X,$B113&amp;$C113)&amp;" sur "&amp;IF(OFFSET(Paramétrages!$G$6,COLUMNS($H:BG)-2,,)=0,"",OFFSET(Paramétrages!$G$6,COLUMNS($H:BG)-2,,))&amp;")"))</f>
        <v/>
      </c>
      <c r="BE113" s="1" t="str">
        <f ca="1">IF(OFFSET(Paramétrages!$F$6,COLUMNS($G:BG)-2,,)=0,"",IF($B113="","",IF(COUNTA(Paramétrages!$F$5:$F$32)=0,"",IF(ISBLANK('Compréhension de l''écrit'!$D113),"",IF((SUMIFS(Paramétrages!$W:$W,Paramétrages!$Y:$Y,IF(OFFSET(Paramétrages!$F$6,COLUMNS($G:BG)-2,,)=0,"",OFFSET(Paramétrages!$F$6,COLUMNS($G:BG)-2,,)),Paramétrages!$X:$X,$B113&amp;$C113)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113&amp;$C113))/(IF(OFFSET(Paramétrages!$G$6,COLUMNS($H:BH)-2,,)=0,"",OFFSET(Paramétrages!$G$6,COLUMNS($H:BH)-2,,)))&lt;0.67,"B","C"))))))&amp;IF(OFFSET(Paramétrages!$F$6,COLUMNS($G:BG)-2,,)=0,"",IF(ISBLANK('Compréhension de l''écrit'!$D113),""," ("&amp;SUMIFS(Paramétrages!$W:$W,Paramétrages!$Y:$Y,IF(OFFSET(Paramétrages!$F$6,COLUMNS($G:BG)-2,,)=0,"",OFFSET(Paramétrages!$F$6,COLUMNS($G:BG)-2,,)),Paramétrages!$X:$X,$B113&amp;$C113)&amp;" sur "&amp;IF(OFFSET(Paramétrages!$G$6,COLUMNS($H:BH)-2,,)=0,"",OFFSET(Paramétrages!$G$6,COLUMNS($H:BH)-2,,))&amp;")"))</f>
        <v/>
      </c>
      <c r="BF113" s="1" t="str">
        <f ca="1">IF(OFFSET(Paramétrages!$F$6,COLUMNS($G:BH)-2,,)=0,"",IF($B113="","",IF(COUNTA(Paramétrages!$F$5:$F$32)=0,"",IF(ISBLANK('Compréhension de l''écrit'!$D113),"",IF((SUMIFS(Paramétrages!$W:$W,Paramétrages!$Y:$Y,IF(OFFSET(Paramétrages!$F$6,COLUMNS($G:BH)-2,,)=0,"",OFFSET(Paramétrages!$F$6,COLUMNS($G:BH)-2,,)),Paramétrages!$X:$X,$B113&amp;$C113)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113&amp;$C113))/(IF(OFFSET(Paramétrages!$G$6,COLUMNS($H:BI)-2,,)=0,"",OFFSET(Paramétrages!$G$6,COLUMNS($H:BI)-2,,)))&lt;0.67,"B","C"))))))&amp;IF(OFFSET(Paramétrages!$F$6,COLUMNS($G:BH)-2,,)=0,"",IF(ISBLANK('Compréhension de l''écrit'!$D113),""," ("&amp;SUMIFS(Paramétrages!$W:$W,Paramétrages!$Y:$Y,IF(OFFSET(Paramétrages!$F$6,COLUMNS($G:BH)-2,,)=0,"",OFFSET(Paramétrages!$F$6,COLUMNS($G:BH)-2,,)),Paramétrages!$X:$X,$B113&amp;$C113)&amp;" sur "&amp;IF(OFFSET(Paramétrages!$G$6,COLUMNS($H:BI)-2,,)=0,"",OFFSET(Paramétrages!$G$6,COLUMNS($H:BI)-2,,))&amp;")"))</f>
        <v/>
      </c>
      <c r="BG113" s="1" t="str">
        <f ca="1">IF(OFFSET(Paramétrages!$F$6,COLUMNS($G:BI)-2,,)=0,"",IF($B113="","",IF(COUNTA(Paramétrages!$F$5:$F$32)=0,"",IF(ISBLANK('Compréhension de l''écrit'!$D113),"",IF((SUMIFS(Paramétrages!$W:$W,Paramétrages!$Y:$Y,IF(OFFSET(Paramétrages!$F$6,COLUMNS($G:BI)-2,,)=0,"",OFFSET(Paramétrages!$F$6,COLUMNS($G:BI)-2,,)),Paramétrages!$X:$X,$B113&amp;$C113)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113&amp;$C113))/(IF(OFFSET(Paramétrages!$G$6,COLUMNS($H:BJ)-2,,)=0,"",OFFSET(Paramétrages!$G$6,COLUMNS($H:BJ)-2,,)))&lt;0.67,"B","C"))))))&amp;IF(OFFSET(Paramétrages!$F$6,COLUMNS($G:BI)-2,,)=0,"",IF(ISBLANK('Compréhension de l''écrit'!$D113),""," ("&amp;SUMIFS(Paramétrages!$W:$W,Paramétrages!$Y:$Y,IF(OFFSET(Paramétrages!$F$6,COLUMNS($G:BI)-2,,)=0,"",OFFSET(Paramétrages!$F$6,COLUMNS($G:BI)-2,,)),Paramétrages!$X:$X,$B113&amp;$C113)&amp;" sur "&amp;IF(OFFSET(Paramétrages!$G$6,COLUMNS($H:BJ)-2,,)=0,"",OFFSET(Paramétrages!$G$6,COLUMNS($H:BJ)-2,,))&amp;")"))</f>
        <v/>
      </c>
      <c r="BH113" s="1" t="str">
        <f ca="1">IF(OFFSET(Paramétrages!$F$6,COLUMNS($G:BJ)-2,,)=0,"",IF($B113="","",IF(COUNTA(Paramétrages!$F$5:$F$32)=0,"",IF(ISBLANK('Compréhension de l''écrit'!$D113),"",IF((SUMIFS(Paramétrages!$W:$W,Paramétrages!$Y:$Y,IF(OFFSET(Paramétrages!$F$6,COLUMNS($G:BJ)-2,,)=0,"",OFFSET(Paramétrages!$F$6,COLUMNS($G:BJ)-2,,)),Paramétrages!$X:$X,$B113&amp;$C113)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113&amp;$C113))/(IF(OFFSET(Paramétrages!$G$6,COLUMNS($H:BK)-2,,)=0,"",OFFSET(Paramétrages!$G$6,COLUMNS($H:BK)-2,,)))&lt;0.67,"B","C"))))))&amp;IF(OFFSET(Paramétrages!$F$6,COLUMNS($G:BJ)-2,,)=0,"",IF(ISBLANK('Compréhension de l''écrit'!$D113),""," ("&amp;SUMIFS(Paramétrages!$W:$W,Paramétrages!$Y:$Y,IF(OFFSET(Paramétrages!$F$6,COLUMNS($G:BJ)-2,,)=0,"",OFFSET(Paramétrages!$F$6,COLUMNS($G:BJ)-2,,)),Paramétrages!$X:$X,$B113&amp;$C113)&amp;" sur "&amp;IF(OFFSET(Paramétrages!$G$6,COLUMNS($H:BK)-2,,)=0,"",OFFSET(Paramétrages!$G$6,COLUMNS($H:BK)-2,,))&amp;")"))</f>
        <v/>
      </c>
      <c r="BI113" s="1" t="str">
        <f ca="1">IF(OFFSET(Paramétrages!$F$6,COLUMNS($G:BK)-2,,)=0,"",IF($B113="","",IF(COUNTA(Paramétrages!$F$5:$F$32)=0,"",IF(ISBLANK('Compréhension de l''écrit'!$D113),"",IF((SUMIFS(Paramétrages!$W:$W,Paramétrages!$Y:$Y,IF(OFFSET(Paramétrages!$F$6,COLUMNS($G:BK)-2,,)=0,"",OFFSET(Paramétrages!$F$6,COLUMNS($G:BK)-2,,)),Paramétrages!$X:$X,$B113&amp;$C113)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113&amp;$C113))/(IF(OFFSET(Paramétrages!$G$6,COLUMNS($H:BL)-2,,)=0,"",OFFSET(Paramétrages!$G$6,COLUMNS($H:BL)-2,,)))&lt;0.67,"B","C"))))))&amp;IF(OFFSET(Paramétrages!$F$6,COLUMNS($G:BK)-2,,)=0,"",IF(ISBLANK('Compréhension de l''écrit'!$D113),""," ("&amp;SUMIFS(Paramétrages!$W:$W,Paramétrages!$Y:$Y,IF(OFFSET(Paramétrages!$F$6,COLUMNS($G:BK)-2,,)=0,"",OFFSET(Paramétrages!$F$6,COLUMNS($G:BK)-2,,)),Paramétrages!$X:$X,$B113&amp;$C113)&amp;" sur "&amp;IF(OFFSET(Paramétrages!$G$6,COLUMNS($H:BL)-2,,)=0,"",OFFSET(Paramétrages!$G$6,COLUMNS($H:BL)-2,,))&amp;")"))</f>
        <v/>
      </c>
      <c r="BJ113" s="1" t="str">
        <f ca="1">IF(OFFSET(Paramétrages!$F$6,COLUMNS($G:BL)-2,,)=0,"",IF($B113="","",IF(COUNTA(Paramétrages!$F$5:$F$32)=0,"",IF(ISBLANK('Compréhension de l''écrit'!$D113),"",IF((SUMIFS(Paramétrages!$W:$W,Paramétrages!$Y:$Y,IF(OFFSET(Paramétrages!$F$6,COLUMNS($G:BL)-2,,)=0,"",OFFSET(Paramétrages!$F$6,COLUMNS($G:BL)-2,,)),Paramétrages!$X:$X,$B113&amp;$C113)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113&amp;$C113))/(IF(OFFSET(Paramétrages!$G$6,COLUMNS($H:BM)-2,,)=0,"",OFFSET(Paramétrages!$G$6,COLUMNS($H:BM)-2,,)))&lt;0.67,"B","C"))))))&amp;IF(OFFSET(Paramétrages!$F$6,COLUMNS($G:BL)-2,,)=0,"",IF(ISBLANK('Compréhension de l''écrit'!$D113),""," ("&amp;SUMIFS(Paramétrages!$W:$W,Paramétrages!$Y:$Y,IF(OFFSET(Paramétrages!$F$6,COLUMNS($G:BL)-2,,)=0,"",OFFSET(Paramétrages!$F$6,COLUMNS($G:BL)-2,,)),Paramétrages!$X:$X,$B113&amp;$C113)&amp;" sur "&amp;IF(OFFSET(Paramétrages!$G$6,COLUMNS($H:BM)-2,,)=0,"",OFFSET(Paramétrages!$G$6,COLUMNS($H:BM)-2,,))&amp;")"))</f>
        <v/>
      </c>
      <c r="BK113" s="1" t="str">
        <f ca="1">IF(OFFSET(Paramétrages!$F$6,COLUMNS($G:BM)-2,,)=0,"",IF($B113="","",IF(COUNTA(Paramétrages!$F$5:$F$32)=0,"",IF(ISBLANK('Compréhension de l''écrit'!$D113),"",IF((SUMIFS(Paramétrages!$W:$W,Paramétrages!$Y:$Y,IF(OFFSET(Paramétrages!$F$6,COLUMNS($G:BM)-2,,)=0,"",OFFSET(Paramétrages!$F$6,COLUMNS($G:BM)-2,,)),Paramétrages!$X:$X,$B113&amp;$C113)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113&amp;$C113))/(IF(OFFSET(Paramétrages!$G$6,COLUMNS($H:BN)-2,,)=0,"",OFFSET(Paramétrages!$G$6,COLUMNS($H:BN)-2,,)))&lt;0.67,"B","C"))))))&amp;IF(OFFSET(Paramétrages!$F$6,COLUMNS($G:BM)-2,,)=0,"",IF(ISBLANK('Compréhension de l''écrit'!$D113),""," ("&amp;SUMIFS(Paramétrages!$W:$W,Paramétrages!$Y:$Y,IF(OFFSET(Paramétrages!$F$6,COLUMNS($G:BM)-2,,)=0,"",OFFSET(Paramétrages!$F$6,COLUMNS($G:BM)-2,,)),Paramétrages!$X:$X,$B113&amp;$C113)&amp;" sur "&amp;IF(OFFSET(Paramétrages!$G$6,COLUMNS($H:BN)-2,,)=0,"",OFFSET(Paramétrages!$G$6,COLUMNS($H:BN)-2,,))&amp;")"))</f>
        <v/>
      </c>
      <c r="BL113" s="1" t="str">
        <f ca="1">IF(OFFSET(Paramétrages!$F$6,COLUMNS($G:BN)-2,,)=0,"",IF($B113="","",IF(COUNTA(Paramétrages!$F$5:$F$32)=0,"",IF(ISBLANK('Compréhension de l''écrit'!$D113),"",IF((SUMIFS(Paramétrages!$W:$W,Paramétrages!$Y:$Y,IF(OFFSET(Paramétrages!$F$6,COLUMNS($G:BN)-2,,)=0,"",OFFSET(Paramétrages!$F$6,COLUMNS($G:BN)-2,,)),Paramétrages!$X:$X,$B113&amp;$C113)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113&amp;$C113))/(IF(OFFSET(Paramétrages!$G$6,COLUMNS($H:BO)-2,,)=0,"",OFFSET(Paramétrages!$G$6,COLUMNS($H:BO)-2,,)))&lt;0.67,"B","C"))))))&amp;IF(OFFSET(Paramétrages!$F$6,COLUMNS($G:BN)-2,,)=0,"",IF(ISBLANK('Compréhension de l''écrit'!$D113),""," ("&amp;SUMIFS(Paramétrages!$W:$W,Paramétrages!$Y:$Y,IF(OFFSET(Paramétrages!$F$6,COLUMNS($G:BN)-2,,)=0,"",OFFSET(Paramétrages!$F$6,COLUMNS($G:BN)-2,,)),Paramétrages!$X:$X,$B113&amp;$C113)&amp;" sur "&amp;IF(OFFSET(Paramétrages!$G$6,COLUMNS($H:BO)-2,,)=0,"",OFFSET(Paramétrages!$G$6,COLUMNS($H:BO)-2,,))&amp;")"))</f>
        <v/>
      </c>
      <c r="BM113" s="1" t="str">
        <f ca="1">IF(OFFSET(Paramétrages!$F$6,COLUMNS($G:BO)-2,,)=0,"",IF($B113="","",IF(COUNTA(Paramétrages!$F$5:$F$32)=0,"",IF(ISBLANK('Compréhension de l''écrit'!$D113),"",IF((SUMIFS(Paramétrages!$W:$W,Paramétrages!$Y:$Y,IF(OFFSET(Paramétrages!$F$6,COLUMNS($G:BO)-2,,)=0,"",OFFSET(Paramétrages!$F$6,COLUMNS($G:BO)-2,,)),Paramétrages!$X:$X,$B113&amp;$C113)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113&amp;$C113))/(IF(OFFSET(Paramétrages!$G$6,COLUMNS($H:BP)-2,,)=0,"",OFFSET(Paramétrages!$G$6,COLUMNS($H:BP)-2,,)))&lt;0.67,"B","C"))))))&amp;IF(OFFSET(Paramétrages!$F$6,COLUMNS($G:BO)-2,,)=0,"",IF(ISBLANK('Compréhension de l''écrit'!$D113),""," ("&amp;SUMIFS(Paramétrages!$W:$W,Paramétrages!$Y:$Y,IF(OFFSET(Paramétrages!$F$6,COLUMNS($G:BO)-2,,)=0,"",OFFSET(Paramétrages!$F$6,COLUMNS($G:BO)-2,,)),Paramétrages!$X:$X,$B113&amp;$C113)&amp;" sur "&amp;IF(OFFSET(Paramétrages!$G$6,COLUMNS($H:BP)-2,,)=0,"",OFFSET(Paramétrages!$G$6,COLUMNS($H:BP)-2,,))&amp;")"))</f>
        <v/>
      </c>
      <c r="BN113" s="1" t="str">
        <f ca="1">IF(OFFSET(Paramétrages!$F$6,COLUMNS($G:BP)-2,,)=0,"",IF($B113="","",IF(COUNTA(Paramétrages!$F$5:$F$32)=0,"",IF(ISBLANK('Compréhension de l''écrit'!$D113),"",IF((SUMIFS(Paramétrages!$W:$W,Paramétrages!$Y:$Y,IF(OFFSET(Paramétrages!$F$6,COLUMNS($G:BP)-2,,)=0,"",OFFSET(Paramétrages!$F$6,COLUMNS($G:BP)-2,,)),Paramétrages!$X:$X,$B113&amp;$C113)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113&amp;$C113))/(IF(OFFSET(Paramétrages!$G$6,COLUMNS($H:BQ)-2,,)=0,"",OFFSET(Paramétrages!$G$6,COLUMNS($H:BQ)-2,,)))&lt;0.67,"B","C"))))))&amp;IF(OFFSET(Paramétrages!$F$6,COLUMNS($G:BP)-2,,)=0,"",IF(ISBLANK('Compréhension de l''écrit'!$D113),""," ("&amp;SUMIFS(Paramétrages!$W:$W,Paramétrages!$Y:$Y,IF(OFFSET(Paramétrages!$F$6,COLUMNS($G:BP)-2,,)=0,"",OFFSET(Paramétrages!$F$6,COLUMNS($G:BP)-2,,)),Paramétrages!$X:$X,$B113&amp;$C113)&amp;" sur "&amp;IF(OFFSET(Paramétrages!$G$6,COLUMNS($H:BQ)-2,,)=0,"",OFFSET(Paramétrages!$G$6,COLUMNS($H:BQ)-2,,))&amp;")"))</f>
        <v/>
      </c>
      <c r="BO113" s="1" t="str">
        <f ca="1">IF(OFFSET(Paramétrages!$F$6,COLUMNS($G:BQ)-2,,)=0,"",IF($B113="","",IF(COUNTA(Paramétrages!$F$5:$F$32)=0,"",IF(ISBLANK('Compréhension de l''écrit'!$D113),"",IF((SUMIFS(Paramétrages!$W:$W,Paramétrages!$Y:$Y,IF(OFFSET(Paramétrages!$F$6,COLUMNS($G:BQ)-2,,)=0,"",OFFSET(Paramétrages!$F$6,COLUMNS($G:BQ)-2,,)),Paramétrages!$X:$X,$B113&amp;$C113)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113&amp;$C113))/(IF(OFFSET(Paramétrages!$G$6,COLUMNS($H:BR)-2,,)=0,"",OFFSET(Paramétrages!$G$6,COLUMNS($H:BR)-2,,)))&lt;0.67,"B","C"))))))&amp;IF(OFFSET(Paramétrages!$F$6,COLUMNS($G:BQ)-2,,)=0,"",IF(ISBLANK('Compréhension de l''écrit'!$D113),""," ("&amp;SUMIFS(Paramétrages!$W:$W,Paramétrages!$Y:$Y,IF(OFFSET(Paramétrages!$F$6,COLUMNS($G:BQ)-2,,)=0,"",OFFSET(Paramétrages!$F$6,COLUMNS($G:BQ)-2,,)),Paramétrages!$X:$X,$B113&amp;$C113)&amp;" sur "&amp;IF(OFFSET(Paramétrages!$G$6,COLUMNS($H:BR)-2,,)=0,"",OFFSET(Paramétrages!$G$6,COLUMNS($H:BR)-2,,))&amp;")"))</f>
        <v/>
      </c>
      <c r="BP113" s="1" t="str">
        <f ca="1">IF(OFFSET(Paramétrages!$F$6,COLUMNS($G:BR)-2,,)=0,"",IF($B113="","",IF(COUNTA(Paramétrages!$F$5:$F$32)=0,"",IF(ISBLANK('Compréhension de l''écrit'!$D113),"",IF((SUMIFS(Paramétrages!$W:$W,Paramétrages!$Y:$Y,IF(OFFSET(Paramétrages!$F$6,COLUMNS($G:BR)-2,,)=0,"",OFFSET(Paramétrages!$F$6,COLUMNS($G:BR)-2,,)),Paramétrages!$X:$X,$B113&amp;$C113)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113&amp;$C113))/(IF(OFFSET(Paramétrages!$G$6,COLUMNS($H:BS)-2,,)=0,"",OFFSET(Paramétrages!$G$6,COLUMNS($H:BS)-2,,)))&lt;0.67,"B","C"))))))&amp;IF(OFFSET(Paramétrages!$F$6,COLUMNS($G:BR)-2,,)=0,"",IF(ISBLANK('Compréhension de l''écrit'!$D113),""," ("&amp;SUMIFS(Paramétrages!$W:$W,Paramétrages!$Y:$Y,IF(OFFSET(Paramétrages!$F$6,COLUMNS($G:BR)-2,,)=0,"",OFFSET(Paramétrages!$F$6,COLUMNS($G:BR)-2,,)),Paramétrages!$X:$X,$B113&amp;$C113)&amp;" sur "&amp;IF(OFFSET(Paramétrages!$G$6,COLUMNS($H:BS)-2,,)=0,"",OFFSET(Paramétrages!$G$6,COLUMNS($H:BS)-2,,))&amp;")"))</f>
        <v/>
      </c>
      <c r="BQ113" s="1" t="str">
        <f ca="1">IF(OFFSET(Paramétrages!$F$6,COLUMNS($G:BS)-2,,)=0,"",IF($B113="","",IF(COUNTA(Paramétrages!$F$5:$F$32)=0,"",IF(ISBLANK('Compréhension de l''écrit'!$D113),"",IF((SUMIFS(Paramétrages!$W:$W,Paramétrages!$Y:$Y,IF(OFFSET(Paramétrages!$F$6,COLUMNS($G:BS)-2,,)=0,"",OFFSET(Paramétrages!$F$6,COLUMNS($G:BS)-2,,)),Paramétrages!$X:$X,$B113&amp;$C113)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113&amp;$C113))/(IF(OFFSET(Paramétrages!$G$6,COLUMNS($H:BT)-2,,)=0,"",OFFSET(Paramétrages!$G$6,COLUMNS($H:BT)-2,,)))&lt;0.67,"B","C"))))))&amp;IF(OFFSET(Paramétrages!$F$6,COLUMNS($G:BS)-2,,)=0,"",IF(ISBLANK('Compréhension de l''écrit'!$D113),""," ("&amp;SUMIFS(Paramétrages!$W:$W,Paramétrages!$Y:$Y,IF(OFFSET(Paramétrages!$F$6,COLUMNS($G:BS)-2,,)=0,"",OFFSET(Paramétrages!$F$6,COLUMNS($G:BS)-2,,)),Paramétrages!$X:$X,$B113&amp;$C113)&amp;" sur "&amp;IF(OFFSET(Paramétrages!$G$6,COLUMNS($H:BT)-2,,)=0,"",OFFSET(Paramétrages!$G$6,COLUMNS($H:BT)-2,,))&amp;")"))</f>
        <v/>
      </c>
      <c r="BR113" s="1" t="str">
        <f ca="1">IF(OFFSET(Paramétrages!$F$6,COLUMNS($G:BT)-2,,)=0,"",IF($B113="","",IF(COUNTA(Paramétrages!$F$5:$F$32)=0,"",IF(ISBLANK('Compréhension de l''écrit'!$D113),"",IF((SUMIFS(Paramétrages!$W:$W,Paramétrages!$Y:$Y,IF(OFFSET(Paramétrages!$F$6,COLUMNS($G:BT)-2,,)=0,"",OFFSET(Paramétrages!$F$6,COLUMNS($G:BT)-2,,)),Paramétrages!$X:$X,$B113&amp;$C113)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113&amp;$C113))/(IF(OFFSET(Paramétrages!$G$6,COLUMNS($H:BU)-2,,)=0,"",OFFSET(Paramétrages!$G$6,COLUMNS($H:BU)-2,,)))&lt;0.67,"B","C"))))))&amp;IF(OFFSET(Paramétrages!$F$6,COLUMNS($G:BT)-2,,)=0,"",IF(ISBLANK('Compréhension de l''écrit'!$D113),""," ("&amp;SUMIFS(Paramétrages!$W:$W,Paramétrages!$Y:$Y,IF(OFFSET(Paramétrages!$F$6,COLUMNS($G:BT)-2,,)=0,"",OFFSET(Paramétrages!$F$6,COLUMNS($G:BT)-2,,)),Paramétrages!$X:$X,$B113&amp;$C113)&amp;" sur "&amp;IF(OFFSET(Paramétrages!$G$6,COLUMNS($H:BU)-2,,)=0,"",OFFSET(Paramétrages!$G$6,COLUMNS($H:BU)-2,,))&amp;")"))</f>
        <v/>
      </c>
      <c r="BS113" s="1" t="str">
        <f ca="1">IF(OFFSET(Paramétrages!$F$6,COLUMNS($G:BU)-2,,)=0,"",IF($B113="","",IF(COUNTA(Paramétrages!$F$5:$F$32)=0,"",IF(ISBLANK('Compréhension de l''écrit'!$D113),"",IF((SUMIFS(Paramétrages!$W:$W,Paramétrages!$Y:$Y,IF(OFFSET(Paramétrages!$F$6,COLUMNS($G:BU)-2,,)=0,"",OFFSET(Paramétrages!$F$6,COLUMNS($G:BU)-2,,)),Paramétrages!$X:$X,$B113&amp;$C113)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113&amp;$C113))/(IF(OFFSET(Paramétrages!$G$6,COLUMNS($H:BV)-2,,)=0,"",OFFSET(Paramétrages!$G$6,COLUMNS($H:BV)-2,,)))&lt;0.67,"B","C"))))))&amp;IF(OFFSET(Paramétrages!$F$6,COLUMNS($G:BU)-2,,)=0,"",IF(ISBLANK('Compréhension de l''écrit'!$D113),""," ("&amp;SUMIFS(Paramétrages!$W:$W,Paramétrages!$Y:$Y,IF(OFFSET(Paramétrages!$F$6,COLUMNS($G:BU)-2,,)=0,"",OFFSET(Paramétrages!$F$6,COLUMNS($G:BU)-2,,)),Paramétrages!$X:$X,$B113&amp;$C113)&amp;" sur "&amp;IF(OFFSET(Paramétrages!$G$6,COLUMNS($H:BV)-2,,)=0,"",OFFSET(Paramétrages!$G$6,COLUMNS($H:BV)-2,,))&amp;")"))</f>
        <v/>
      </c>
      <c r="BT113" s="1" t="str">
        <f ca="1">IF(OFFSET(Paramétrages!$F$6,COLUMNS($G:BV)-2,,)=0,"",IF($B113="","",IF(COUNTA(Paramétrages!$F$5:$F$32)=0,"",IF(ISBLANK('Compréhension de l''écrit'!$D113),"",IF((SUMIFS(Paramétrages!$W:$W,Paramétrages!$Y:$Y,IF(OFFSET(Paramétrages!$F$6,COLUMNS($G:BV)-2,,)=0,"",OFFSET(Paramétrages!$F$6,COLUMNS($G:BV)-2,,)),Paramétrages!$X:$X,$B113&amp;$C113)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113&amp;$C113))/(IF(OFFSET(Paramétrages!$G$6,COLUMNS($H:BW)-2,,)=0,"",OFFSET(Paramétrages!$G$6,COLUMNS($H:BW)-2,,)))&lt;0.67,"B","C"))))))&amp;IF(OFFSET(Paramétrages!$F$6,COLUMNS($G:BV)-2,,)=0,"",IF(ISBLANK('Compréhension de l''écrit'!$D113),""," ("&amp;SUMIFS(Paramétrages!$W:$W,Paramétrages!$Y:$Y,IF(OFFSET(Paramétrages!$F$6,COLUMNS($G:BV)-2,,)=0,"",OFFSET(Paramétrages!$F$6,COLUMNS($G:BV)-2,,)),Paramétrages!$X:$X,$B113&amp;$C113)&amp;" sur "&amp;IF(OFFSET(Paramétrages!$G$6,COLUMNS($H:BW)-2,,)=0,"",OFFSET(Paramétrages!$G$6,COLUMNS($H:BW)-2,,))&amp;")"))</f>
        <v/>
      </c>
      <c r="BU113" s="1" t="str">
        <f ca="1">IF(OFFSET(Paramétrages!$F$6,COLUMNS($G:BW)-2,,)=0,"",IF($B113="","",IF(COUNTA(Paramétrages!$F$5:$F$32)=0,"",IF(ISBLANK('Compréhension de l''écrit'!$D113),"",IF((SUMIFS(Paramétrages!$W:$W,Paramétrages!$Y:$Y,IF(OFFSET(Paramétrages!$F$6,COLUMNS($G:BW)-2,,)=0,"",OFFSET(Paramétrages!$F$6,COLUMNS($G:BW)-2,,)),Paramétrages!$X:$X,$B113&amp;$C113)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113&amp;$C113))/(IF(OFFSET(Paramétrages!$G$6,COLUMNS($H:BX)-2,,)=0,"",OFFSET(Paramétrages!$G$6,COLUMNS($H:BX)-2,,)))&lt;0.67,"B","C"))))))&amp;IF(OFFSET(Paramétrages!$F$6,COLUMNS($G:BW)-2,,)=0,"",IF(ISBLANK('Compréhension de l''écrit'!$D113),""," ("&amp;SUMIFS(Paramétrages!$W:$W,Paramétrages!$Y:$Y,IF(OFFSET(Paramétrages!$F$6,COLUMNS($G:BW)-2,,)=0,"",OFFSET(Paramétrages!$F$6,COLUMNS($G:BW)-2,,)),Paramétrages!$X:$X,$B113&amp;$C113)&amp;" sur "&amp;IF(OFFSET(Paramétrages!$G$6,COLUMNS($H:BX)-2,,)=0,"",OFFSET(Paramétrages!$G$6,COLUMNS($H:BX)-2,,))&amp;")"))</f>
        <v/>
      </c>
      <c r="BV113" s="1" t="str">
        <f ca="1">IF(OFFSET(Paramétrages!$F$6,COLUMNS($G:BX)-2,,)=0,"",IF($B113="","",IF(COUNTA(Paramétrages!$F$5:$F$32)=0,"",IF(ISBLANK('Compréhension de l''écrit'!$D113),"",IF((SUMIFS(Paramétrages!$W:$W,Paramétrages!$Y:$Y,IF(OFFSET(Paramétrages!$F$6,COLUMNS($G:BX)-2,,)=0,"",OFFSET(Paramétrages!$F$6,COLUMNS($G:BX)-2,,)),Paramétrages!$X:$X,$B113&amp;$C113)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113&amp;$C113))/(IF(OFFSET(Paramétrages!$G$6,COLUMNS($H:BY)-2,,)=0,"",OFFSET(Paramétrages!$G$6,COLUMNS($H:BY)-2,,)))&lt;0.67,"B","C"))))))&amp;IF(OFFSET(Paramétrages!$F$6,COLUMNS($G:BX)-2,,)=0,"",IF(ISBLANK('Compréhension de l''écrit'!$D113),""," ("&amp;SUMIFS(Paramétrages!$W:$W,Paramétrages!$Y:$Y,IF(OFFSET(Paramétrages!$F$6,COLUMNS($G:BX)-2,,)=0,"",OFFSET(Paramétrages!$F$6,COLUMNS($G:BX)-2,,)),Paramétrages!$X:$X,$B113&amp;$C113)&amp;" sur "&amp;IF(OFFSET(Paramétrages!$G$6,COLUMNS($H:BY)-2,,)=0,"",OFFSET(Paramétrages!$G$6,COLUMNS($H:BY)-2,,))&amp;")"))</f>
        <v/>
      </c>
      <c r="BW113" s="1" t="str">
        <f ca="1">IF(OFFSET(Paramétrages!$F$6,COLUMNS($G:BY)-2,,)=0,"",IF($B113="","",IF(COUNTA(Paramétrages!$F$5:$F$32)=0,"",IF(ISBLANK('Compréhension de l''écrit'!$D113),"",IF((SUMIFS(Paramétrages!$W:$W,Paramétrages!$Y:$Y,IF(OFFSET(Paramétrages!$F$6,COLUMNS($G:BY)-2,,)=0,"",OFFSET(Paramétrages!$F$6,COLUMNS($G:BY)-2,,)),Paramétrages!$X:$X,$B113&amp;$C113)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113&amp;$C113))/(IF(OFFSET(Paramétrages!$G$6,COLUMNS($H:BZ)-2,,)=0,"",OFFSET(Paramétrages!$G$6,COLUMNS($H:BZ)-2,,)))&lt;0.67,"B","C"))))))&amp;IF(OFFSET(Paramétrages!$F$6,COLUMNS($G:BY)-2,,)=0,"",IF(ISBLANK('Compréhension de l''écrit'!$D113),""," ("&amp;SUMIFS(Paramétrages!$W:$W,Paramétrages!$Y:$Y,IF(OFFSET(Paramétrages!$F$6,COLUMNS($G:BY)-2,,)=0,"",OFFSET(Paramétrages!$F$6,COLUMNS($G:BY)-2,,)),Paramétrages!$X:$X,$B113&amp;$C113)&amp;" sur "&amp;IF(OFFSET(Paramétrages!$G$6,COLUMNS($H:BZ)-2,,)=0,"",OFFSET(Paramétrages!$G$6,COLUMNS($H:BZ)-2,,))&amp;")"))</f>
        <v/>
      </c>
      <c r="BX113" s="1" t="str">
        <f ca="1">IF(OFFSET(Paramétrages!$F$6,COLUMNS($G:BZ)-2,,)=0,"",IF($B113="","",IF(COUNTA(Paramétrages!$F$5:$F$32)=0,"",IF(ISBLANK('Compréhension de l''écrit'!$D113),"",IF((SUMIFS(Paramétrages!$W:$W,Paramétrages!$Y:$Y,IF(OFFSET(Paramétrages!$F$6,COLUMNS($G:BZ)-2,,)=0,"",OFFSET(Paramétrages!$F$6,COLUMNS($G:BZ)-2,,)),Paramétrages!$X:$X,$B113&amp;$C113)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113&amp;$C113))/(IF(OFFSET(Paramétrages!$G$6,COLUMNS($H:CA)-2,,)=0,"",OFFSET(Paramétrages!$G$6,COLUMNS($H:CA)-2,,)))&lt;0.67,"B","C"))))))&amp;IF(OFFSET(Paramétrages!$F$6,COLUMNS($G:BZ)-2,,)=0,"",IF(ISBLANK('Compréhension de l''écrit'!$D113),""," ("&amp;SUMIFS(Paramétrages!$W:$W,Paramétrages!$Y:$Y,IF(OFFSET(Paramétrages!$F$6,COLUMNS($G:BZ)-2,,)=0,"",OFFSET(Paramétrages!$F$6,COLUMNS($G:BZ)-2,,)),Paramétrages!$X:$X,$B113&amp;$C113)&amp;" sur "&amp;IF(OFFSET(Paramétrages!$G$6,COLUMNS($H:CA)-2,,)=0,"",OFFSET(Paramétrages!$G$6,COLUMNS($H:CA)-2,,))&amp;")"))</f>
        <v/>
      </c>
      <c r="BY113" s="1" t="str">
        <f ca="1">IF(OFFSET(Paramétrages!$F$6,COLUMNS($G:CA)-2,,)=0,"",IF($B113="","",IF(COUNTA(Paramétrages!$F$5:$F$32)=0,"",IF(ISBLANK('Compréhension de l''écrit'!$D113),"",IF((SUMIFS(Paramétrages!$W:$W,Paramétrages!$Y:$Y,IF(OFFSET(Paramétrages!$F$6,COLUMNS($G:CA)-2,,)=0,"",OFFSET(Paramétrages!$F$6,COLUMNS($G:CA)-2,,)),Paramétrages!$X:$X,$B113&amp;$C113)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113&amp;$C113))/(IF(OFFSET(Paramétrages!$G$6,COLUMNS($H:CB)-2,,)=0,"",OFFSET(Paramétrages!$G$6,COLUMNS($H:CB)-2,,)))&lt;0.67,"B","C"))))))&amp;IF(OFFSET(Paramétrages!$F$6,COLUMNS($G:CA)-2,,)=0,"",IF(ISBLANK('Compréhension de l''écrit'!$D113),""," ("&amp;SUMIFS(Paramétrages!$W:$W,Paramétrages!$Y:$Y,IF(OFFSET(Paramétrages!$F$6,COLUMNS($G:CA)-2,,)=0,"",OFFSET(Paramétrages!$F$6,COLUMNS($G:CA)-2,,)),Paramétrages!$X:$X,$B113&amp;$C113)&amp;" sur "&amp;IF(OFFSET(Paramétrages!$G$6,COLUMNS($H:CB)-2,,)=0,"",OFFSET(Paramétrages!$G$6,COLUMNS($H:CB)-2,,))&amp;")"))</f>
        <v/>
      </c>
      <c r="BZ113" s="1" t="str">
        <f ca="1">IF(OFFSET(Paramétrages!$F$6,COLUMNS($G:CB)-2,,)=0,"",IF($B113="","",IF(COUNTA(Paramétrages!$F$5:$F$32)=0,"",IF(ISBLANK('Compréhension de l''écrit'!$D113),"",IF((SUMIFS(Paramétrages!$W:$W,Paramétrages!$Y:$Y,IF(OFFSET(Paramétrages!$F$6,COLUMNS($G:CB)-2,,)=0,"",OFFSET(Paramétrages!$F$6,COLUMNS($G:CB)-2,,)),Paramétrages!$X:$X,$B113&amp;$C113)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113&amp;$C113))/(IF(OFFSET(Paramétrages!$G$6,COLUMNS($H:CC)-2,,)=0,"",OFFSET(Paramétrages!$G$6,COLUMNS($H:CC)-2,,)))&lt;0.67,"B","C"))))))&amp;IF(OFFSET(Paramétrages!$F$6,COLUMNS($G:CB)-2,,)=0,"",IF(ISBLANK('Compréhension de l''écrit'!$D113),""," ("&amp;SUMIFS(Paramétrages!$W:$W,Paramétrages!$Y:$Y,IF(OFFSET(Paramétrages!$F$6,COLUMNS($G:CB)-2,,)=0,"",OFFSET(Paramétrages!$F$6,COLUMNS($G:CB)-2,,)),Paramétrages!$X:$X,$B113&amp;$C113)&amp;" sur "&amp;IF(OFFSET(Paramétrages!$G$6,COLUMNS($H:CC)-2,,)=0,"",OFFSET(Paramétrages!$G$6,COLUMNS($H:CC)-2,,))&amp;")"))</f>
        <v/>
      </c>
      <c r="CA113" s="1" t="str">
        <f ca="1">IF(OFFSET(Paramétrages!$F$6,COLUMNS($G:CC)-2,,)=0,"",IF($B113="","",IF(COUNTA(Paramétrages!$F$5:$F$32)=0,"",IF(ISBLANK('Compréhension de l''écrit'!$D113),"",IF((SUMIFS(Paramétrages!$W:$W,Paramétrages!$Y:$Y,IF(OFFSET(Paramétrages!$F$6,COLUMNS($G:CC)-2,,)=0,"",OFFSET(Paramétrages!$F$6,COLUMNS($G:CC)-2,,)),Paramétrages!$X:$X,$B113&amp;$C113)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113&amp;$C113))/(IF(OFFSET(Paramétrages!$G$6,COLUMNS($H:CD)-2,,)=0,"",OFFSET(Paramétrages!$G$6,COLUMNS($H:CD)-2,,)))&lt;0.67,"B","C"))))))&amp;IF(OFFSET(Paramétrages!$F$6,COLUMNS($G:CC)-2,,)=0,"",IF(ISBLANK('Compréhension de l''écrit'!$D113),""," ("&amp;SUMIFS(Paramétrages!$W:$W,Paramétrages!$Y:$Y,IF(OFFSET(Paramétrages!$F$6,COLUMNS($G:CC)-2,,)=0,"",OFFSET(Paramétrages!$F$6,COLUMNS($G:CC)-2,,)),Paramétrages!$X:$X,$B113&amp;$C113)&amp;" sur "&amp;IF(OFFSET(Paramétrages!$G$6,COLUMNS($H:CD)-2,,)=0,"",OFFSET(Paramétrages!$G$6,COLUMNS($H:CD)-2,,))&amp;")"))</f>
        <v/>
      </c>
      <c r="CB113" s="1" t="str">
        <f ca="1">IF(OFFSET(Paramétrages!$F$6,COLUMNS($G:CD)-2,,)=0,"",IF($B113="","",IF(COUNTA(Paramétrages!$F$5:$F$32)=0,"",IF(ISBLANK('Compréhension de l''écrit'!$D113),"",IF((SUMIFS(Paramétrages!$W:$W,Paramétrages!$Y:$Y,IF(OFFSET(Paramétrages!$F$6,COLUMNS($G:CD)-2,,)=0,"",OFFSET(Paramétrages!$F$6,COLUMNS($G:CD)-2,,)),Paramétrages!$X:$X,$B113&amp;$C113)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113&amp;$C113))/(IF(OFFSET(Paramétrages!$G$6,COLUMNS($H:CE)-2,,)=0,"",OFFSET(Paramétrages!$G$6,COLUMNS($H:CE)-2,,)))&lt;0.67,"B","C"))))))&amp;IF(OFFSET(Paramétrages!$F$6,COLUMNS($G:CD)-2,,)=0,"",IF(ISBLANK('Compréhension de l''écrit'!$D113),""," ("&amp;SUMIFS(Paramétrages!$W:$W,Paramétrages!$Y:$Y,IF(OFFSET(Paramétrages!$F$6,COLUMNS($G:CD)-2,,)=0,"",OFFSET(Paramétrages!$F$6,COLUMNS($G:CD)-2,,)),Paramétrages!$X:$X,$B113&amp;$C113)&amp;" sur "&amp;IF(OFFSET(Paramétrages!$G$6,COLUMNS($H:CE)-2,,)=0,"",OFFSET(Paramétrages!$G$6,COLUMNS($H:CE)-2,,))&amp;")"))</f>
        <v/>
      </c>
      <c r="CC113" s="1" t="str">
        <f ca="1">IF(OFFSET(Paramétrages!$F$6,COLUMNS($G:CE)-2,,)=0,"",IF($B113="","",IF(COUNTA(Paramétrages!$F$5:$F$32)=0,"",IF(ISBLANK('Compréhension de l''écrit'!$D113),"",IF((SUMIFS(Paramétrages!$W:$W,Paramétrages!$Y:$Y,IF(OFFSET(Paramétrages!$F$6,COLUMNS($G:CE)-2,,)=0,"",OFFSET(Paramétrages!$F$6,COLUMNS($G:CE)-2,,)),Paramétrages!$X:$X,$B113&amp;$C113)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113&amp;$C113))/(IF(OFFSET(Paramétrages!$G$6,COLUMNS($H:CF)-2,,)=0,"",OFFSET(Paramétrages!$G$6,COLUMNS($H:CF)-2,,)))&lt;0.67,"B","C"))))))&amp;IF(OFFSET(Paramétrages!$F$6,COLUMNS($G:CE)-2,,)=0,"",IF(ISBLANK('Compréhension de l''écrit'!$D113),""," ("&amp;SUMIFS(Paramétrages!$W:$W,Paramétrages!$Y:$Y,IF(OFFSET(Paramétrages!$F$6,COLUMNS($G:CE)-2,,)=0,"",OFFSET(Paramétrages!$F$6,COLUMNS($G:CE)-2,,)),Paramétrages!$X:$X,$B113&amp;$C113)&amp;" sur "&amp;IF(OFFSET(Paramétrages!$G$6,COLUMNS($H:CF)-2,,)=0,"",OFFSET(Paramétrages!$G$6,COLUMNS($H:CF)-2,,))&amp;")"))</f>
        <v/>
      </c>
      <c r="CD113" s="1" t="str">
        <f ca="1">IF(OFFSET(Paramétrages!$F$6,COLUMNS($G:CF)-2,,)=0,"",IF($B113="","",IF(COUNTA(Paramétrages!$F$5:$F$32)=0,"",IF(ISBLANK('Compréhension de l''écrit'!$D113),"",IF((SUMIFS(Paramétrages!$W:$W,Paramétrages!$Y:$Y,IF(OFFSET(Paramétrages!$F$6,COLUMNS($G:CF)-2,,)=0,"",OFFSET(Paramétrages!$F$6,COLUMNS($G:CF)-2,,)),Paramétrages!$X:$X,$B113&amp;$C113)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113&amp;$C113))/(IF(OFFSET(Paramétrages!$G$6,COLUMNS($H:CG)-2,,)=0,"",OFFSET(Paramétrages!$G$6,COLUMNS($H:CG)-2,,)))&lt;0.67,"B","C"))))))&amp;IF(OFFSET(Paramétrages!$F$6,COLUMNS($G:CF)-2,,)=0,"",IF(ISBLANK('Compréhension de l''écrit'!$D113),""," ("&amp;SUMIFS(Paramétrages!$W:$W,Paramétrages!$Y:$Y,IF(OFFSET(Paramétrages!$F$6,COLUMNS($G:CF)-2,,)=0,"",OFFSET(Paramétrages!$F$6,COLUMNS($G:CF)-2,,)),Paramétrages!$X:$X,$B113&amp;$C113)&amp;" sur "&amp;IF(OFFSET(Paramétrages!$G$6,COLUMNS($H:CG)-2,,)=0,"",OFFSET(Paramétrages!$G$6,COLUMNS($H:CG)-2,,))&amp;")"))</f>
        <v/>
      </c>
      <c r="CE113" s="1" t="str">
        <f ca="1">IF(OFFSET(Paramétrages!$F$6,COLUMNS($G:CG)-2,,)=0,"",IF($B113="","",IF(COUNTA(Paramétrages!$F$5:$F$32)=0,"",IF(ISBLANK('Compréhension de l''écrit'!$D113),"",IF((SUMIFS(Paramétrages!$W:$W,Paramétrages!$Y:$Y,IF(OFFSET(Paramétrages!$F$6,COLUMNS($G:CG)-2,,)=0,"",OFFSET(Paramétrages!$F$6,COLUMNS($G:CG)-2,,)),Paramétrages!$X:$X,$B113&amp;$C113)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113&amp;$C113))/(IF(OFFSET(Paramétrages!$G$6,COLUMNS($H:CH)-2,,)=0,"",OFFSET(Paramétrages!$G$6,COLUMNS($H:CH)-2,,)))&lt;0.67,"B","C"))))))&amp;IF(OFFSET(Paramétrages!$F$6,COLUMNS($G:CG)-2,,)=0,"",IF(ISBLANK('Compréhension de l''écrit'!$D113),""," ("&amp;SUMIFS(Paramétrages!$W:$W,Paramétrages!$Y:$Y,IF(OFFSET(Paramétrages!$F$6,COLUMNS($G:CG)-2,,)=0,"",OFFSET(Paramétrages!$F$6,COLUMNS($G:CG)-2,,)),Paramétrages!$X:$X,$B113&amp;$C113)&amp;" sur "&amp;IF(OFFSET(Paramétrages!$G$6,COLUMNS($H:CH)-2,,)=0,"",OFFSET(Paramétrages!$G$6,COLUMNS($H:CH)-2,,))&amp;")"))</f>
        <v/>
      </c>
    </row>
    <row r="114" spans="1:83" x14ac:dyDescent="0.2">
      <c r="A114" t="str">
        <f>IF(ISBLANK('Compréhension de l''écrit'!A114),"",'Compréhension de l''écrit'!A114)</f>
        <v/>
      </c>
      <c r="B114" t="str">
        <f>IF(ISBLANK('Compréhension de l''écrit'!B114),"",'Compréhension de l''écrit'!B114)</f>
        <v/>
      </c>
      <c r="C114" t="str">
        <f>IF(ISBLANK('Compréhension de l''écrit'!C114),"",'Compréhension de l''écrit'!C114)</f>
        <v/>
      </c>
      <c r="D114" s="15" t="str">
        <f>IF(B114="","",IF(COUNTA(Paramétrages!H$5:H$32)=0,"",IF(ISBLANK('Compréhension de l''écrit'!D114),"",IF(('Compréhension de l''écrit'!D114)/(COUNTA(Paramétrages!H$5:H$32))&lt;0.34,"A",IF(('Compréhension de l''écrit'!D114)/(COUNTA(Paramétrages!H$5:H$32))&lt;0.67,"B","C")))&amp;IF(ISBLANK('Compréhension de l''écrit'!D114),""," ("&amp;'Compréhension de l''écrit'!D114&amp;" sur "&amp;COUNTA(Paramétrages!H$5:H$32)&amp;")")))</f>
        <v/>
      </c>
      <c r="E114" s="1" t="str">
        <f ca="1">IF(OFFSET(Paramétrages!$F$6,COLUMNS($G:G)-2,,)=0,"",IF($B114="","",IF(COUNTA(Paramétrages!$F$5:$F$32)=0,"",IF(ISBLANK('Compréhension de l''écrit'!$D114),"",IF((SUMIFS(Paramétrages!$W:$W,Paramétrages!$Y:$Y,IF(OFFSET(Paramétrages!$F$6,COLUMNS($G:G)-2,,)=0,"",OFFSET(Paramétrages!$F$6,COLUMNS($G:G)-2,,)),Paramétrages!$X:$X,$B114&amp;$C114)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114&amp;$C114))/(IF(OFFSET(Paramétrages!$G$6,COLUMNS($H:H)-2,,)=0,"",OFFSET(Paramétrages!$G$6,COLUMNS($H:H)-2,,)))&lt;0.67,"B","C"))))))&amp;IF(OFFSET(Paramétrages!$F$6,COLUMNS($G:G)-2,,)=0,"",IF(ISBLANK('Compréhension de l''écrit'!$D114),""," ("&amp;SUMIFS(Paramétrages!$W:$W,Paramétrages!$Y:$Y,IF(OFFSET(Paramétrages!$F$6,COLUMNS($G:G)-2,,)=0,"",OFFSET(Paramétrages!$F$6,COLUMNS($G:G)-2,,)),Paramétrages!$X:$X,$B114&amp;$C114)&amp;" sur "&amp;IF(OFFSET(Paramétrages!$G$6,COLUMNS($H:H)-2,,)=0,"",OFFSET(Paramétrages!$G$6,COLUMNS($H:H)-2,,))&amp;")"))</f>
        <v/>
      </c>
      <c r="F114" s="1" t="str">
        <f ca="1">IF(OFFSET(Paramétrages!$F$6,COLUMNS($G:H)-2,,)=0,"",IF($B114="","",IF(COUNTA(Paramétrages!$F$5:$F$32)=0,"",IF(ISBLANK('Compréhension de l''écrit'!$D114),"",IF((SUMIFS(Paramétrages!$W:$W,Paramétrages!$Y:$Y,IF(OFFSET(Paramétrages!$F$6,COLUMNS($G:H)-2,,)=0,"",OFFSET(Paramétrages!$F$6,COLUMNS($G:H)-2,,)),Paramétrages!$X:$X,$B114&amp;$C114)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114&amp;$C114))/(IF(OFFSET(Paramétrages!$G$6,COLUMNS($H:I)-2,,)=0,"",OFFSET(Paramétrages!$G$6,COLUMNS($H:I)-2,,)))&lt;0.67,"B","C"))))))&amp;IF(OFFSET(Paramétrages!$F$6,COLUMNS($G:H)-2,,)=0,"",IF(ISBLANK('Compréhension de l''écrit'!$D114),""," ("&amp;SUMIFS(Paramétrages!$W:$W,Paramétrages!$Y:$Y,IF(OFFSET(Paramétrages!$F$6,COLUMNS($G:H)-2,,)=0,"",OFFSET(Paramétrages!$F$6,COLUMNS($G:H)-2,,)),Paramétrages!$X:$X,$B114&amp;$C114)&amp;" sur "&amp;IF(OFFSET(Paramétrages!$G$6,COLUMNS($H:I)-2,,)=0,"",OFFSET(Paramétrages!$G$6,COLUMNS($H:I)-2,,))&amp;")"))</f>
        <v/>
      </c>
      <c r="G114" s="1" t="str">
        <f ca="1">IF(OFFSET(Paramétrages!$F$6,COLUMNS($G:I)-2,,)=0,"",IF($B114="","",IF(COUNTA(Paramétrages!$F$5:$F$32)=0,"",IF(ISBLANK('Compréhension de l''écrit'!$D114),"",IF((SUMIFS(Paramétrages!$W:$W,Paramétrages!$Y:$Y,IF(OFFSET(Paramétrages!$F$6,COLUMNS($G:I)-2,,)=0,"",OFFSET(Paramétrages!$F$6,COLUMNS($G:I)-2,,)),Paramétrages!$X:$X,$B114&amp;$C114)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114&amp;$C114))/(IF(OFFSET(Paramétrages!$G$6,COLUMNS($H:J)-2,,)=0,"",OFFSET(Paramétrages!$G$6,COLUMNS($H:J)-2,,)))&lt;0.67,"B","C"))))))&amp;IF(OFFSET(Paramétrages!$F$6,COLUMNS($G:I)-2,,)=0,"",IF(ISBLANK('Compréhension de l''écrit'!$D114),""," ("&amp;SUMIFS(Paramétrages!$W:$W,Paramétrages!$Y:$Y,IF(OFFSET(Paramétrages!$F$6,COLUMNS($G:I)-2,,)=0,"",OFFSET(Paramétrages!$F$6,COLUMNS($G:I)-2,,)),Paramétrages!$X:$X,$B114&amp;$C114)&amp;" sur "&amp;IF(OFFSET(Paramétrages!$G$6,COLUMNS($H:J)-2,,)=0,"",OFFSET(Paramétrages!$G$6,COLUMNS($H:J)-2,,))&amp;")"))</f>
        <v/>
      </c>
      <c r="H114" s="1" t="str">
        <f ca="1">IF(OFFSET(Paramétrages!$F$6,COLUMNS($G:J)-2,,)=0,"",IF($B114="","",IF(COUNTA(Paramétrages!$F$5:$F$32)=0,"",IF(ISBLANK('Compréhension de l''écrit'!$D114),"",IF((SUMIFS(Paramétrages!$W:$W,Paramétrages!$Y:$Y,IF(OFFSET(Paramétrages!$F$6,COLUMNS($G:J)-2,,)=0,"",OFFSET(Paramétrages!$F$6,COLUMNS($G:J)-2,,)),Paramétrages!$X:$X,$B114&amp;$C114)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114&amp;$C114))/(IF(OFFSET(Paramétrages!$G$6,COLUMNS($H:K)-2,,)=0,"",OFFSET(Paramétrages!$G$6,COLUMNS($H:K)-2,,)))&lt;0.67,"B","C"))))))&amp;IF(OFFSET(Paramétrages!$F$6,COLUMNS($G:J)-2,,)=0,"",IF(ISBLANK('Compréhension de l''écrit'!$D114),""," ("&amp;SUMIFS(Paramétrages!$W:$W,Paramétrages!$Y:$Y,IF(OFFSET(Paramétrages!$F$6,COLUMNS($G:J)-2,,)=0,"",OFFSET(Paramétrages!$F$6,COLUMNS($G:J)-2,,)),Paramétrages!$X:$X,$B114&amp;$C114)&amp;" sur "&amp;IF(OFFSET(Paramétrages!$G$6,COLUMNS($H:K)-2,,)=0,"",OFFSET(Paramétrages!$G$6,COLUMNS($H:K)-2,,))&amp;")"))</f>
        <v/>
      </c>
      <c r="I114" s="1" t="str">
        <f ca="1">IF(OFFSET(Paramétrages!$F$6,COLUMNS($G:K)-2,,)=0,"",IF($B114="","",IF(COUNTA(Paramétrages!$F$5:$F$32)=0,"",IF(ISBLANK('Compréhension de l''écrit'!$D114),"",IF((SUMIFS(Paramétrages!$W:$W,Paramétrages!$Y:$Y,IF(OFFSET(Paramétrages!$F$6,COLUMNS($G:K)-2,,)=0,"",OFFSET(Paramétrages!$F$6,COLUMNS($G:K)-2,,)),Paramétrages!$X:$X,$B114&amp;$C114)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114&amp;$C114))/(IF(OFFSET(Paramétrages!$G$6,COLUMNS($H:L)-2,,)=0,"",OFFSET(Paramétrages!$G$6,COLUMNS($H:L)-2,,)))&lt;0.67,"B","C"))))))&amp;IF(OFFSET(Paramétrages!$F$6,COLUMNS($G:K)-2,,)=0,"",IF(ISBLANK('Compréhension de l''écrit'!$D114),""," ("&amp;SUMIFS(Paramétrages!$W:$W,Paramétrages!$Y:$Y,IF(OFFSET(Paramétrages!$F$6,COLUMNS($G:K)-2,,)=0,"",OFFSET(Paramétrages!$F$6,COLUMNS($G:K)-2,,)),Paramétrages!$X:$X,$B114&amp;$C114)&amp;" sur "&amp;IF(OFFSET(Paramétrages!$G$6,COLUMNS($H:L)-2,,)=0,"",OFFSET(Paramétrages!$G$6,COLUMNS($H:L)-2,,))&amp;")"))</f>
        <v/>
      </c>
      <c r="J114" s="1" t="str">
        <f ca="1">IF(OFFSET(Paramétrages!$F$6,COLUMNS($G:L)-2,,)=0,"",IF($B114="","",IF(COUNTA(Paramétrages!$F$5:$F$32)=0,"",IF(ISBLANK('Compréhension de l''écrit'!$D114),"",IF((SUMIFS(Paramétrages!$W:$W,Paramétrages!$Y:$Y,IF(OFFSET(Paramétrages!$F$6,COLUMNS($G:L)-2,,)=0,"",OFFSET(Paramétrages!$F$6,COLUMNS($G:L)-2,,)),Paramétrages!$X:$X,$B114&amp;$C114)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114&amp;$C114))/(IF(OFFSET(Paramétrages!$G$6,COLUMNS($H:M)-2,,)=0,"",OFFSET(Paramétrages!$G$6,COLUMNS($H:M)-2,,)))&lt;0.67,"B","C"))))))&amp;IF(OFFSET(Paramétrages!$F$6,COLUMNS($G:L)-2,,)=0,"",IF(ISBLANK('Compréhension de l''écrit'!$D114),""," ("&amp;SUMIFS(Paramétrages!$W:$W,Paramétrages!$Y:$Y,IF(OFFSET(Paramétrages!$F$6,COLUMNS($G:L)-2,,)=0,"",OFFSET(Paramétrages!$F$6,COLUMNS($G:L)-2,,)),Paramétrages!$X:$X,$B114&amp;$C114)&amp;" sur "&amp;IF(OFFSET(Paramétrages!$G$6,COLUMNS($H:M)-2,,)=0,"",OFFSET(Paramétrages!$G$6,COLUMNS($H:M)-2,,))&amp;")"))</f>
        <v/>
      </c>
      <c r="K114" s="1" t="str">
        <f ca="1">IF(OFFSET(Paramétrages!$F$6,COLUMNS($G:M)-2,,)=0,"",IF($B114="","",IF(COUNTA(Paramétrages!$F$5:$F$32)=0,"",IF(ISBLANK('Compréhension de l''écrit'!$D114),"",IF((SUMIFS(Paramétrages!$W:$W,Paramétrages!$Y:$Y,IF(OFFSET(Paramétrages!$F$6,COLUMNS($G:M)-2,,)=0,"",OFFSET(Paramétrages!$F$6,COLUMNS($G:M)-2,,)),Paramétrages!$X:$X,$B114&amp;$C114)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114&amp;$C114))/(IF(OFFSET(Paramétrages!$G$6,COLUMNS($H:N)-2,,)=0,"",OFFSET(Paramétrages!$G$6,COLUMNS($H:N)-2,,)))&lt;0.67,"B","C"))))))&amp;IF(OFFSET(Paramétrages!$F$6,COLUMNS($G:M)-2,,)=0,"",IF(ISBLANK('Compréhension de l''écrit'!$D114),""," ("&amp;SUMIFS(Paramétrages!$W:$W,Paramétrages!$Y:$Y,IF(OFFSET(Paramétrages!$F$6,COLUMNS($G:M)-2,,)=0,"",OFFSET(Paramétrages!$F$6,COLUMNS($G:M)-2,,)),Paramétrages!$X:$X,$B114&amp;$C114)&amp;" sur "&amp;IF(OFFSET(Paramétrages!$G$6,COLUMNS($H:N)-2,,)=0,"",OFFSET(Paramétrages!$G$6,COLUMNS($H:N)-2,,))&amp;")"))</f>
        <v/>
      </c>
      <c r="L114" s="1" t="str">
        <f ca="1">IF(OFFSET(Paramétrages!$F$6,COLUMNS($G:N)-2,,)=0,"",IF($B114="","",IF(COUNTA(Paramétrages!$F$5:$F$32)=0,"",IF(ISBLANK('Compréhension de l''écrit'!$D114),"",IF((SUMIFS(Paramétrages!$W:$W,Paramétrages!$Y:$Y,IF(OFFSET(Paramétrages!$F$6,COLUMNS($G:N)-2,,)=0,"",OFFSET(Paramétrages!$F$6,COLUMNS($G:N)-2,,)),Paramétrages!$X:$X,$B114&amp;$C114)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114&amp;$C114))/(IF(OFFSET(Paramétrages!$G$6,COLUMNS($H:O)-2,,)=0,"",OFFSET(Paramétrages!$G$6,COLUMNS($H:O)-2,,)))&lt;0.67,"B","C"))))))&amp;IF(OFFSET(Paramétrages!$F$6,COLUMNS($G:N)-2,,)=0,"",IF(ISBLANK('Compréhension de l''écrit'!$D114),""," ("&amp;SUMIFS(Paramétrages!$W:$W,Paramétrages!$Y:$Y,IF(OFFSET(Paramétrages!$F$6,COLUMNS($G:N)-2,,)=0,"",OFFSET(Paramétrages!$F$6,COLUMNS($G:N)-2,,)),Paramétrages!$X:$X,$B114&amp;$C114)&amp;" sur "&amp;IF(OFFSET(Paramétrages!$G$6,COLUMNS($H:O)-2,,)=0,"",OFFSET(Paramétrages!$G$6,COLUMNS($H:O)-2,,))&amp;")"))</f>
        <v/>
      </c>
      <c r="M114" s="1" t="str">
        <f ca="1">IF(OFFSET(Paramétrages!$F$6,COLUMNS($G:O)-2,,)=0,"",IF($B114="","",IF(COUNTA(Paramétrages!$F$5:$F$32)=0,"",IF(ISBLANK('Compréhension de l''écrit'!$D114),"",IF((SUMIFS(Paramétrages!$W:$W,Paramétrages!$Y:$Y,IF(OFFSET(Paramétrages!$F$6,COLUMNS($G:O)-2,,)=0,"",OFFSET(Paramétrages!$F$6,COLUMNS($G:O)-2,,)),Paramétrages!$X:$X,$B114&amp;$C114)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114&amp;$C114))/(IF(OFFSET(Paramétrages!$G$6,COLUMNS($H:P)-2,,)=0,"",OFFSET(Paramétrages!$G$6,COLUMNS($H:P)-2,,)))&lt;0.67,"B","C"))))))&amp;IF(OFFSET(Paramétrages!$F$6,COLUMNS($G:O)-2,,)=0,"",IF(ISBLANK('Compréhension de l''écrit'!$D114),""," ("&amp;SUMIFS(Paramétrages!$W:$W,Paramétrages!$Y:$Y,IF(OFFSET(Paramétrages!$F$6,COLUMNS($G:O)-2,,)=0,"",OFFSET(Paramétrages!$F$6,COLUMNS($G:O)-2,,)),Paramétrages!$X:$X,$B114&amp;$C114)&amp;" sur "&amp;IF(OFFSET(Paramétrages!$G$6,COLUMNS($H:P)-2,,)=0,"",OFFSET(Paramétrages!$G$6,COLUMNS($H:P)-2,,))&amp;")"))</f>
        <v/>
      </c>
      <c r="N114" s="1" t="str">
        <f ca="1">IF(OFFSET(Paramétrages!$F$6,COLUMNS($G:P)-2,,)=0,"",IF($B114="","",IF(COUNTA(Paramétrages!$F$5:$F$32)=0,"",IF(ISBLANK('Compréhension de l''écrit'!$D114),"",IF((SUMIFS(Paramétrages!$W:$W,Paramétrages!$Y:$Y,IF(OFFSET(Paramétrages!$F$6,COLUMNS($G:P)-2,,)=0,"",OFFSET(Paramétrages!$F$6,COLUMNS($G:P)-2,,)),Paramétrages!$X:$X,$B114&amp;$C114)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114&amp;$C114))/(IF(OFFSET(Paramétrages!$G$6,COLUMNS($H:Q)-2,,)=0,"",OFFSET(Paramétrages!$G$6,COLUMNS($H:Q)-2,,)))&lt;0.67,"B","C"))))))&amp;IF(OFFSET(Paramétrages!$F$6,COLUMNS($G:P)-2,,)=0,"",IF(ISBLANK('Compréhension de l''écrit'!$D114),""," ("&amp;SUMIFS(Paramétrages!$W:$W,Paramétrages!$Y:$Y,IF(OFFSET(Paramétrages!$F$6,COLUMNS($G:P)-2,,)=0,"",OFFSET(Paramétrages!$F$6,COLUMNS($G:P)-2,,)),Paramétrages!$X:$X,$B114&amp;$C114)&amp;" sur "&amp;IF(OFFSET(Paramétrages!$G$6,COLUMNS($H:Q)-2,,)=0,"",OFFSET(Paramétrages!$G$6,COLUMNS($H:Q)-2,,))&amp;")"))</f>
        <v/>
      </c>
      <c r="O114" s="1" t="str">
        <f ca="1">IF(OFFSET(Paramétrages!$F$6,COLUMNS($G:Q)-2,,)=0,"",IF($B114="","",IF(COUNTA(Paramétrages!$F$5:$F$32)=0,"",IF(ISBLANK('Compréhension de l''écrit'!$D114),"",IF((SUMIFS(Paramétrages!$W:$W,Paramétrages!$Y:$Y,IF(OFFSET(Paramétrages!$F$6,COLUMNS($G:Q)-2,,)=0,"",OFFSET(Paramétrages!$F$6,COLUMNS($G:Q)-2,,)),Paramétrages!$X:$X,$B114&amp;$C114)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114&amp;$C114))/(IF(OFFSET(Paramétrages!$G$6,COLUMNS($H:R)-2,,)=0,"",OFFSET(Paramétrages!$G$6,COLUMNS($H:R)-2,,)))&lt;0.67,"B","C"))))))&amp;IF(OFFSET(Paramétrages!$F$6,COLUMNS($G:Q)-2,,)=0,"",IF(ISBLANK('Compréhension de l''écrit'!$D114),""," ("&amp;SUMIFS(Paramétrages!$W:$W,Paramétrages!$Y:$Y,IF(OFFSET(Paramétrages!$F$6,COLUMNS($G:Q)-2,,)=0,"",OFFSET(Paramétrages!$F$6,COLUMNS($G:Q)-2,,)),Paramétrages!$X:$X,$B114&amp;$C114)&amp;" sur "&amp;IF(OFFSET(Paramétrages!$G$6,COLUMNS($H:R)-2,,)=0,"",OFFSET(Paramétrages!$G$6,COLUMNS($H:R)-2,,))&amp;")"))</f>
        <v/>
      </c>
      <c r="P114" s="1" t="str">
        <f ca="1">IF(OFFSET(Paramétrages!$F$6,COLUMNS($G:R)-2,,)=0,"",IF($B114="","",IF(COUNTA(Paramétrages!$F$5:$F$32)=0,"",IF(ISBLANK('Compréhension de l''écrit'!$D114),"",IF((SUMIFS(Paramétrages!$W:$W,Paramétrages!$Y:$Y,IF(OFFSET(Paramétrages!$F$6,COLUMNS($G:R)-2,,)=0,"",OFFSET(Paramétrages!$F$6,COLUMNS($G:R)-2,,)),Paramétrages!$X:$X,$B114&amp;$C114)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114&amp;$C114))/(IF(OFFSET(Paramétrages!$G$6,COLUMNS($H:S)-2,,)=0,"",OFFSET(Paramétrages!$G$6,COLUMNS($H:S)-2,,)))&lt;0.67,"B","C"))))))&amp;IF(OFFSET(Paramétrages!$F$6,COLUMNS($G:R)-2,,)=0,"",IF(ISBLANK('Compréhension de l''écrit'!$D114),""," ("&amp;SUMIFS(Paramétrages!$W:$W,Paramétrages!$Y:$Y,IF(OFFSET(Paramétrages!$F$6,COLUMNS($G:R)-2,,)=0,"",OFFSET(Paramétrages!$F$6,COLUMNS($G:R)-2,,)),Paramétrages!$X:$X,$B114&amp;$C114)&amp;" sur "&amp;IF(OFFSET(Paramétrages!$G$6,COLUMNS($H:S)-2,,)=0,"",OFFSET(Paramétrages!$G$6,COLUMNS($H:S)-2,,))&amp;")"))</f>
        <v/>
      </c>
      <c r="Q114" s="1" t="str">
        <f ca="1">IF(OFFSET(Paramétrages!$F$6,COLUMNS($G:S)-2,,)=0,"",IF($B114="","",IF(COUNTA(Paramétrages!$F$5:$F$32)=0,"",IF(ISBLANK('Compréhension de l''écrit'!$D114),"",IF((SUMIFS(Paramétrages!$W:$W,Paramétrages!$Y:$Y,IF(OFFSET(Paramétrages!$F$6,COLUMNS($G:S)-2,,)=0,"",OFFSET(Paramétrages!$F$6,COLUMNS($G:S)-2,,)),Paramétrages!$X:$X,$B114&amp;$C114)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114&amp;$C114))/(IF(OFFSET(Paramétrages!$G$6,COLUMNS($H:T)-2,,)=0,"",OFFSET(Paramétrages!$G$6,COLUMNS($H:T)-2,,)))&lt;0.67,"B","C"))))))&amp;IF(OFFSET(Paramétrages!$F$6,COLUMNS($G:S)-2,,)=0,"",IF(ISBLANK('Compréhension de l''écrit'!$D114),""," ("&amp;SUMIFS(Paramétrages!$W:$W,Paramétrages!$Y:$Y,IF(OFFSET(Paramétrages!$F$6,COLUMNS($G:S)-2,,)=0,"",OFFSET(Paramétrages!$F$6,COLUMNS($G:S)-2,,)),Paramétrages!$X:$X,$B114&amp;$C114)&amp;" sur "&amp;IF(OFFSET(Paramétrages!$G$6,COLUMNS($H:T)-2,,)=0,"",OFFSET(Paramétrages!$G$6,COLUMNS($H:T)-2,,))&amp;")"))</f>
        <v/>
      </c>
      <c r="R114" s="1" t="str">
        <f ca="1">IF(OFFSET(Paramétrages!$F$6,COLUMNS($G:T)-2,,)=0,"",IF($B114="","",IF(COUNTA(Paramétrages!$F$5:$F$32)=0,"",IF(ISBLANK('Compréhension de l''écrit'!$D114),"",IF((SUMIFS(Paramétrages!$W:$W,Paramétrages!$Y:$Y,IF(OFFSET(Paramétrages!$F$6,COLUMNS($G:T)-2,,)=0,"",OFFSET(Paramétrages!$F$6,COLUMNS($G:T)-2,,)),Paramétrages!$X:$X,$B114&amp;$C114)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114&amp;$C114))/(IF(OFFSET(Paramétrages!$G$6,COLUMNS($H:U)-2,,)=0,"",OFFSET(Paramétrages!$G$6,COLUMNS($H:U)-2,,)))&lt;0.67,"B","C"))))))&amp;IF(OFFSET(Paramétrages!$F$6,COLUMNS($G:T)-2,,)=0,"",IF(ISBLANK('Compréhension de l''écrit'!$D114),""," ("&amp;SUMIFS(Paramétrages!$W:$W,Paramétrages!$Y:$Y,IF(OFFSET(Paramétrages!$F$6,COLUMNS($G:T)-2,,)=0,"",OFFSET(Paramétrages!$F$6,COLUMNS($G:T)-2,,)),Paramétrages!$X:$X,$B114&amp;$C114)&amp;" sur "&amp;IF(OFFSET(Paramétrages!$G$6,COLUMNS($H:U)-2,,)=0,"",OFFSET(Paramétrages!$G$6,COLUMNS($H:U)-2,,))&amp;")"))</f>
        <v/>
      </c>
      <c r="S114" s="1" t="str">
        <f ca="1">IF(OFFSET(Paramétrages!$F$6,COLUMNS($G:U)-2,,)=0,"",IF($B114="","",IF(COUNTA(Paramétrages!$F$5:$F$32)=0,"",IF(ISBLANK('Compréhension de l''écrit'!$D114),"",IF((SUMIFS(Paramétrages!$W:$W,Paramétrages!$Y:$Y,IF(OFFSET(Paramétrages!$F$6,COLUMNS($G:U)-2,,)=0,"",OFFSET(Paramétrages!$F$6,COLUMNS($G:U)-2,,)),Paramétrages!$X:$X,$B114&amp;$C114)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114&amp;$C114))/(IF(OFFSET(Paramétrages!$G$6,COLUMNS($H:V)-2,,)=0,"",OFFSET(Paramétrages!$G$6,COLUMNS($H:V)-2,,)))&lt;0.67,"B","C"))))))&amp;IF(OFFSET(Paramétrages!$F$6,COLUMNS($G:U)-2,,)=0,"",IF(ISBLANK('Compréhension de l''écrit'!$D114),""," ("&amp;SUMIFS(Paramétrages!$W:$W,Paramétrages!$Y:$Y,IF(OFFSET(Paramétrages!$F$6,COLUMNS($G:U)-2,,)=0,"",OFFSET(Paramétrages!$F$6,COLUMNS($G:U)-2,,)),Paramétrages!$X:$X,$B114&amp;$C114)&amp;" sur "&amp;IF(OFFSET(Paramétrages!$G$6,COLUMNS($H:V)-2,,)=0,"",OFFSET(Paramétrages!$G$6,COLUMNS($H:V)-2,,))&amp;")"))</f>
        <v/>
      </c>
      <c r="T114" s="1" t="str">
        <f ca="1">IF(OFFSET(Paramétrages!$F$6,COLUMNS($G:V)-2,,)=0,"",IF($B114="","",IF(COUNTA(Paramétrages!$F$5:$F$32)=0,"",IF(ISBLANK('Compréhension de l''écrit'!$D114),"",IF((SUMIFS(Paramétrages!$W:$W,Paramétrages!$Y:$Y,IF(OFFSET(Paramétrages!$F$6,COLUMNS($G:V)-2,,)=0,"",OFFSET(Paramétrages!$F$6,COLUMNS($G:V)-2,,)),Paramétrages!$X:$X,$B114&amp;$C114)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114&amp;$C114))/(IF(OFFSET(Paramétrages!$G$6,COLUMNS($H:W)-2,,)=0,"",OFFSET(Paramétrages!$G$6,COLUMNS($H:W)-2,,)))&lt;0.67,"B","C"))))))&amp;IF(OFFSET(Paramétrages!$F$6,COLUMNS($G:V)-2,,)=0,"",IF(ISBLANK('Compréhension de l''écrit'!$D114),""," ("&amp;SUMIFS(Paramétrages!$W:$W,Paramétrages!$Y:$Y,IF(OFFSET(Paramétrages!$F$6,COLUMNS($G:V)-2,,)=0,"",OFFSET(Paramétrages!$F$6,COLUMNS($G:V)-2,,)),Paramétrages!$X:$X,$B114&amp;$C114)&amp;" sur "&amp;IF(OFFSET(Paramétrages!$G$6,COLUMNS($H:W)-2,,)=0,"",OFFSET(Paramétrages!$G$6,COLUMNS($H:W)-2,,))&amp;")"))</f>
        <v/>
      </c>
      <c r="U114" s="1" t="str">
        <f ca="1">IF(OFFSET(Paramétrages!$F$6,COLUMNS($G:W)-2,,)=0,"",IF($B114="","",IF(COUNTA(Paramétrages!$F$5:$F$32)=0,"",IF(ISBLANK('Compréhension de l''écrit'!$D114),"",IF((SUMIFS(Paramétrages!$W:$W,Paramétrages!$Y:$Y,IF(OFFSET(Paramétrages!$F$6,COLUMNS($G:W)-2,,)=0,"",OFFSET(Paramétrages!$F$6,COLUMNS($G:W)-2,,)),Paramétrages!$X:$X,$B114&amp;$C114)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114&amp;$C114))/(IF(OFFSET(Paramétrages!$G$6,COLUMNS($H:X)-2,,)=0,"",OFFSET(Paramétrages!$G$6,COLUMNS($H:X)-2,,)))&lt;0.67,"B","C"))))))&amp;IF(OFFSET(Paramétrages!$F$6,COLUMNS($G:W)-2,,)=0,"",IF(ISBLANK('Compréhension de l''écrit'!$D114),""," ("&amp;SUMIFS(Paramétrages!$W:$W,Paramétrages!$Y:$Y,IF(OFFSET(Paramétrages!$F$6,COLUMNS($G:W)-2,,)=0,"",OFFSET(Paramétrages!$F$6,COLUMNS($G:W)-2,,)),Paramétrages!$X:$X,$B114&amp;$C114)&amp;" sur "&amp;IF(OFFSET(Paramétrages!$G$6,COLUMNS($H:X)-2,,)=0,"",OFFSET(Paramétrages!$G$6,COLUMNS($H:X)-2,,))&amp;")"))</f>
        <v/>
      </c>
      <c r="V114" s="1" t="str">
        <f ca="1">IF(OFFSET(Paramétrages!$F$6,COLUMNS($G:X)-2,,)=0,"",IF($B114="","",IF(COUNTA(Paramétrages!$F$5:$F$32)=0,"",IF(ISBLANK('Compréhension de l''écrit'!$D114),"",IF((SUMIFS(Paramétrages!$W:$W,Paramétrages!$Y:$Y,IF(OFFSET(Paramétrages!$F$6,COLUMNS($G:X)-2,,)=0,"",OFFSET(Paramétrages!$F$6,COLUMNS($G:X)-2,,)),Paramétrages!$X:$X,$B114&amp;$C114)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114&amp;$C114))/(IF(OFFSET(Paramétrages!$G$6,COLUMNS($H:Y)-2,,)=0,"",OFFSET(Paramétrages!$G$6,COLUMNS($H:Y)-2,,)))&lt;0.67,"B","C"))))))&amp;IF(OFFSET(Paramétrages!$F$6,COLUMNS($G:X)-2,,)=0,"",IF(ISBLANK('Compréhension de l''écrit'!$D114),""," ("&amp;SUMIFS(Paramétrages!$W:$W,Paramétrages!$Y:$Y,IF(OFFSET(Paramétrages!$F$6,COLUMNS($G:X)-2,,)=0,"",OFFSET(Paramétrages!$F$6,COLUMNS($G:X)-2,,)),Paramétrages!$X:$X,$B114&amp;$C114)&amp;" sur "&amp;IF(OFFSET(Paramétrages!$G$6,COLUMNS($H:Y)-2,,)=0,"",OFFSET(Paramétrages!$G$6,COLUMNS($H:Y)-2,,))&amp;")"))</f>
        <v/>
      </c>
      <c r="W114" s="1" t="str">
        <f ca="1">IF(OFFSET(Paramétrages!$F$6,COLUMNS($G:Y)-2,,)=0,"",IF($B114="","",IF(COUNTA(Paramétrages!$F$5:$F$32)=0,"",IF(ISBLANK('Compréhension de l''écrit'!$D114),"",IF((SUMIFS(Paramétrages!$W:$W,Paramétrages!$Y:$Y,IF(OFFSET(Paramétrages!$F$6,COLUMNS($G:Y)-2,,)=0,"",OFFSET(Paramétrages!$F$6,COLUMNS($G:Y)-2,,)),Paramétrages!$X:$X,$B114&amp;$C114)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114&amp;$C114))/(IF(OFFSET(Paramétrages!$G$6,COLUMNS($H:Z)-2,,)=0,"",OFFSET(Paramétrages!$G$6,COLUMNS($H:Z)-2,,)))&lt;0.67,"B","C"))))))&amp;IF(OFFSET(Paramétrages!$F$6,COLUMNS($G:Y)-2,,)=0,"",IF(ISBLANK('Compréhension de l''écrit'!$D114),""," ("&amp;SUMIFS(Paramétrages!$W:$W,Paramétrages!$Y:$Y,IF(OFFSET(Paramétrages!$F$6,COLUMNS($G:Y)-2,,)=0,"",OFFSET(Paramétrages!$F$6,COLUMNS($G:Y)-2,,)),Paramétrages!$X:$X,$B114&amp;$C114)&amp;" sur "&amp;IF(OFFSET(Paramétrages!$G$6,COLUMNS($H:Z)-2,,)=0,"",OFFSET(Paramétrages!$G$6,COLUMNS($H:Z)-2,,))&amp;")"))</f>
        <v/>
      </c>
      <c r="X114" s="1" t="str">
        <f ca="1">IF(OFFSET(Paramétrages!$F$6,COLUMNS($G:Z)-2,,)=0,"",IF($B114="","",IF(COUNTA(Paramétrages!$F$5:$F$32)=0,"",IF(ISBLANK('Compréhension de l''écrit'!$D114),"",IF((SUMIFS(Paramétrages!$W:$W,Paramétrages!$Y:$Y,IF(OFFSET(Paramétrages!$F$6,COLUMNS($G:Z)-2,,)=0,"",OFFSET(Paramétrages!$F$6,COLUMNS($G:Z)-2,,)),Paramétrages!$X:$X,$B114&amp;$C114)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114&amp;$C114))/(IF(OFFSET(Paramétrages!$G$6,COLUMNS($H:AA)-2,,)=0,"",OFFSET(Paramétrages!$G$6,COLUMNS($H:AA)-2,,)))&lt;0.67,"B","C"))))))&amp;IF(OFFSET(Paramétrages!$F$6,COLUMNS($G:Z)-2,,)=0,"",IF(ISBLANK('Compréhension de l''écrit'!$D114),""," ("&amp;SUMIFS(Paramétrages!$W:$W,Paramétrages!$Y:$Y,IF(OFFSET(Paramétrages!$F$6,COLUMNS($G:Z)-2,,)=0,"",OFFSET(Paramétrages!$F$6,COLUMNS($G:Z)-2,,)),Paramétrages!$X:$X,$B114&amp;$C114)&amp;" sur "&amp;IF(OFFSET(Paramétrages!$G$6,COLUMNS($H:AA)-2,,)=0,"",OFFSET(Paramétrages!$G$6,COLUMNS($H:AA)-2,,))&amp;")"))</f>
        <v/>
      </c>
      <c r="Y114" s="1" t="str">
        <f ca="1">IF(OFFSET(Paramétrages!$F$6,COLUMNS($G:AA)-2,,)=0,"",IF($B114="","",IF(COUNTA(Paramétrages!$F$5:$F$32)=0,"",IF(ISBLANK('Compréhension de l''écrit'!$D114),"",IF((SUMIFS(Paramétrages!$W:$W,Paramétrages!$Y:$Y,IF(OFFSET(Paramétrages!$F$6,COLUMNS($G:AA)-2,,)=0,"",OFFSET(Paramétrages!$F$6,COLUMNS($G:AA)-2,,)),Paramétrages!$X:$X,$B114&amp;$C114)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114&amp;$C114))/(IF(OFFSET(Paramétrages!$G$6,COLUMNS($H:AB)-2,,)=0,"",OFFSET(Paramétrages!$G$6,COLUMNS($H:AB)-2,,)))&lt;0.67,"B","C"))))))&amp;IF(OFFSET(Paramétrages!$F$6,COLUMNS($G:AA)-2,,)=0,"",IF(ISBLANK('Compréhension de l''écrit'!$D114),""," ("&amp;SUMIFS(Paramétrages!$W:$W,Paramétrages!$Y:$Y,IF(OFFSET(Paramétrages!$F$6,COLUMNS($G:AA)-2,,)=0,"",OFFSET(Paramétrages!$F$6,COLUMNS($G:AA)-2,,)),Paramétrages!$X:$X,$B114&amp;$C114)&amp;" sur "&amp;IF(OFFSET(Paramétrages!$G$6,COLUMNS($H:AB)-2,,)=0,"",OFFSET(Paramétrages!$G$6,COLUMNS($H:AB)-2,,))&amp;")"))</f>
        <v/>
      </c>
      <c r="Z114" s="1" t="str">
        <f ca="1">IF(OFFSET(Paramétrages!$F$6,COLUMNS($G:AB)-2,,)=0,"",IF($B114="","",IF(COUNTA(Paramétrages!$F$5:$F$32)=0,"",IF(ISBLANK('Compréhension de l''écrit'!$D114),"",IF((SUMIFS(Paramétrages!$W:$W,Paramétrages!$Y:$Y,IF(OFFSET(Paramétrages!$F$6,COLUMNS($G:AB)-2,,)=0,"",OFFSET(Paramétrages!$F$6,COLUMNS($G:AB)-2,,)),Paramétrages!$X:$X,$B114&amp;$C114)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114&amp;$C114))/(IF(OFFSET(Paramétrages!$G$6,COLUMNS($H:AC)-2,,)=0,"",OFFSET(Paramétrages!$G$6,COLUMNS($H:AC)-2,,)))&lt;0.67,"B","C"))))))&amp;IF(OFFSET(Paramétrages!$F$6,COLUMNS($G:AB)-2,,)=0,"",IF(ISBLANK('Compréhension de l''écrit'!$D114),""," ("&amp;SUMIFS(Paramétrages!$W:$W,Paramétrages!$Y:$Y,IF(OFFSET(Paramétrages!$F$6,COLUMNS($G:AB)-2,,)=0,"",OFFSET(Paramétrages!$F$6,COLUMNS($G:AB)-2,,)),Paramétrages!$X:$X,$B114&amp;$C114)&amp;" sur "&amp;IF(OFFSET(Paramétrages!$G$6,COLUMNS($H:AC)-2,,)=0,"",OFFSET(Paramétrages!$G$6,COLUMNS($H:AC)-2,,))&amp;")"))</f>
        <v/>
      </c>
      <c r="AA114" s="1" t="str">
        <f ca="1">IF(OFFSET(Paramétrages!$F$6,COLUMNS($G:AC)-2,,)=0,"",IF($B114="","",IF(COUNTA(Paramétrages!$F$5:$F$32)=0,"",IF(ISBLANK('Compréhension de l''écrit'!$D114),"",IF((SUMIFS(Paramétrages!$W:$W,Paramétrages!$Y:$Y,IF(OFFSET(Paramétrages!$F$6,COLUMNS($G:AC)-2,,)=0,"",OFFSET(Paramétrages!$F$6,COLUMNS($G:AC)-2,,)),Paramétrages!$X:$X,$B114&amp;$C114)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114&amp;$C114))/(IF(OFFSET(Paramétrages!$G$6,COLUMNS($H:AD)-2,,)=0,"",OFFSET(Paramétrages!$G$6,COLUMNS($H:AD)-2,,)))&lt;0.67,"B","C"))))))&amp;IF(OFFSET(Paramétrages!$F$6,COLUMNS($G:AC)-2,,)=0,"",IF(ISBLANK('Compréhension de l''écrit'!$D114),""," ("&amp;SUMIFS(Paramétrages!$W:$W,Paramétrages!$Y:$Y,IF(OFFSET(Paramétrages!$F$6,COLUMNS($G:AC)-2,,)=0,"",OFFSET(Paramétrages!$F$6,COLUMNS($G:AC)-2,,)),Paramétrages!$X:$X,$B114&amp;$C114)&amp;" sur "&amp;IF(OFFSET(Paramétrages!$G$6,COLUMNS($H:AD)-2,,)=0,"",OFFSET(Paramétrages!$G$6,COLUMNS($H:AD)-2,,))&amp;")"))</f>
        <v/>
      </c>
      <c r="AB114" s="1" t="str">
        <f ca="1">IF(OFFSET(Paramétrages!$F$6,COLUMNS($G:AD)-2,,)=0,"",IF($B114="","",IF(COUNTA(Paramétrages!$F$5:$F$32)=0,"",IF(ISBLANK('Compréhension de l''écrit'!$D114),"",IF((SUMIFS(Paramétrages!$W:$W,Paramétrages!$Y:$Y,IF(OFFSET(Paramétrages!$F$6,COLUMNS($G:AD)-2,,)=0,"",OFFSET(Paramétrages!$F$6,COLUMNS($G:AD)-2,,)),Paramétrages!$X:$X,$B114&amp;$C114)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114&amp;$C114))/(IF(OFFSET(Paramétrages!$G$6,COLUMNS($H:AE)-2,,)=0,"",OFFSET(Paramétrages!$G$6,COLUMNS($H:AE)-2,,)))&lt;0.67,"B","C"))))))&amp;IF(OFFSET(Paramétrages!$F$6,COLUMNS($G:AD)-2,,)=0,"",IF(ISBLANK('Compréhension de l''écrit'!$D114),""," ("&amp;SUMIFS(Paramétrages!$W:$W,Paramétrages!$Y:$Y,IF(OFFSET(Paramétrages!$F$6,COLUMNS($G:AD)-2,,)=0,"",OFFSET(Paramétrages!$F$6,COLUMNS($G:AD)-2,,)),Paramétrages!$X:$X,$B114&amp;$C114)&amp;" sur "&amp;IF(OFFSET(Paramétrages!$G$6,COLUMNS($H:AE)-2,,)=0,"",OFFSET(Paramétrages!$G$6,COLUMNS($H:AE)-2,,))&amp;")"))</f>
        <v/>
      </c>
      <c r="AC114" s="1" t="str">
        <f ca="1">IF(OFFSET(Paramétrages!$F$6,COLUMNS($G:AE)-2,,)=0,"",IF($B114="","",IF(COUNTA(Paramétrages!$F$5:$F$32)=0,"",IF(ISBLANK('Compréhension de l''écrit'!$D114),"",IF((SUMIFS(Paramétrages!$W:$W,Paramétrages!$Y:$Y,IF(OFFSET(Paramétrages!$F$6,COLUMNS($G:AE)-2,,)=0,"",OFFSET(Paramétrages!$F$6,COLUMNS($G:AE)-2,,)),Paramétrages!$X:$X,$B114&amp;$C114)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114&amp;$C114))/(IF(OFFSET(Paramétrages!$G$6,COLUMNS($H:AF)-2,,)=0,"",OFFSET(Paramétrages!$G$6,COLUMNS($H:AF)-2,,)))&lt;0.67,"B","C"))))))&amp;IF(OFFSET(Paramétrages!$F$6,COLUMNS($G:AE)-2,,)=0,"",IF(ISBLANK('Compréhension de l''écrit'!$D114),""," ("&amp;SUMIFS(Paramétrages!$W:$W,Paramétrages!$Y:$Y,IF(OFFSET(Paramétrages!$F$6,COLUMNS($G:AE)-2,,)=0,"",OFFSET(Paramétrages!$F$6,COLUMNS($G:AE)-2,,)),Paramétrages!$X:$X,$B114&amp;$C114)&amp;" sur "&amp;IF(OFFSET(Paramétrages!$G$6,COLUMNS($H:AF)-2,,)=0,"",OFFSET(Paramétrages!$G$6,COLUMNS($H:AF)-2,,))&amp;")"))</f>
        <v/>
      </c>
      <c r="AD114" s="1" t="str">
        <f ca="1">IF(OFFSET(Paramétrages!$F$6,COLUMNS($G:AF)-2,,)=0,"",IF($B114="","",IF(COUNTA(Paramétrages!$F$5:$F$32)=0,"",IF(ISBLANK('Compréhension de l''écrit'!$D114),"",IF((SUMIFS(Paramétrages!$W:$W,Paramétrages!$Y:$Y,IF(OFFSET(Paramétrages!$F$6,COLUMNS($G:AF)-2,,)=0,"",OFFSET(Paramétrages!$F$6,COLUMNS($G:AF)-2,,)),Paramétrages!$X:$X,$B114&amp;$C114)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114&amp;$C114))/(IF(OFFSET(Paramétrages!$G$6,COLUMNS($H:AG)-2,,)=0,"",OFFSET(Paramétrages!$G$6,COLUMNS($H:AG)-2,,)))&lt;0.67,"B","C"))))))&amp;IF(OFFSET(Paramétrages!$F$6,COLUMNS($G:AF)-2,,)=0,"",IF(ISBLANK('Compréhension de l''écrit'!$D114),""," ("&amp;SUMIFS(Paramétrages!$W:$W,Paramétrages!$Y:$Y,IF(OFFSET(Paramétrages!$F$6,COLUMNS($G:AF)-2,,)=0,"",OFFSET(Paramétrages!$F$6,COLUMNS($G:AF)-2,,)),Paramétrages!$X:$X,$B114&amp;$C114)&amp;" sur "&amp;IF(OFFSET(Paramétrages!$G$6,COLUMNS($H:AG)-2,,)=0,"",OFFSET(Paramétrages!$G$6,COLUMNS($H:AG)-2,,))&amp;")"))</f>
        <v/>
      </c>
      <c r="AE114" s="1" t="str">
        <f ca="1">IF(OFFSET(Paramétrages!$F$6,COLUMNS($G:AG)-2,,)=0,"",IF($B114="","",IF(COUNTA(Paramétrages!$F$5:$F$32)=0,"",IF(ISBLANK('Compréhension de l''écrit'!$D114),"",IF((SUMIFS(Paramétrages!$W:$W,Paramétrages!$Y:$Y,IF(OFFSET(Paramétrages!$F$6,COLUMNS($G:AG)-2,,)=0,"",OFFSET(Paramétrages!$F$6,COLUMNS($G:AG)-2,,)),Paramétrages!$X:$X,$B114&amp;$C114)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114&amp;$C114))/(IF(OFFSET(Paramétrages!$G$6,COLUMNS($H:AH)-2,,)=0,"",OFFSET(Paramétrages!$G$6,COLUMNS($H:AH)-2,,)))&lt;0.67,"B","C"))))))&amp;IF(OFFSET(Paramétrages!$F$6,COLUMNS($G:AG)-2,,)=0,"",IF(ISBLANK('Compréhension de l''écrit'!$D114),""," ("&amp;SUMIFS(Paramétrages!$W:$W,Paramétrages!$Y:$Y,IF(OFFSET(Paramétrages!$F$6,COLUMNS($G:AG)-2,,)=0,"",OFFSET(Paramétrages!$F$6,COLUMNS($G:AG)-2,,)),Paramétrages!$X:$X,$B114&amp;$C114)&amp;" sur "&amp;IF(OFFSET(Paramétrages!$G$6,COLUMNS($H:AH)-2,,)=0,"",OFFSET(Paramétrages!$G$6,COLUMNS($H:AH)-2,,))&amp;")"))</f>
        <v/>
      </c>
      <c r="AF114" s="1" t="str">
        <f ca="1">IF(OFFSET(Paramétrages!$F$6,COLUMNS($G:AH)-2,,)=0,"",IF($B114="","",IF(COUNTA(Paramétrages!$F$5:$F$32)=0,"",IF(ISBLANK('Compréhension de l''écrit'!$D114),"",IF((SUMIFS(Paramétrages!$W:$W,Paramétrages!$Y:$Y,IF(OFFSET(Paramétrages!$F$6,COLUMNS($G:AH)-2,,)=0,"",OFFSET(Paramétrages!$F$6,COLUMNS($G:AH)-2,,)),Paramétrages!$X:$X,$B114&amp;$C114)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114&amp;$C114))/(IF(OFFSET(Paramétrages!$G$6,COLUMNS($H:AI)-2,,)=0,"",OFFSET(Paramétrages!$G$6,COLUMNS($H:AI)-2,,)))&lt;0.67,"B","C"))))))&amp;IF(OFFSET(Paramétrages!$F$6,COLUMNS($G:AH)-2,,)=0,"",IF(ISBLANK('Compréhension de l''écrit'!$D114),""," ("&amp;SUMIFS(Paramétrages!$W:$W,Paramétrages!$Y:$Y,IF(OFFSET(Paramétrages!$F$6,COLUMNS($G:AH)-2,,)=0,"",OFFSET(Paramétrages!$F$6,COLUMNS($G:AH)-2,,)),Paramétrages!$X:$X,$B114&amp;$C114)&amp;" sur "&amp;IF(OFFSET(Paramétrages!$G$6,COLUMNS($H:AI)-2,,)=0,"",OFFSET(Paramétrages!$G$6,COLUMNS($H:AI)-2,,))&amp;")"))</f>
        <v/>
      </c>
      <c r="AG114" s="1" t="str">
        <f ca="1">IF(OFFSET(Paramétrages!$F$6,COLUMNS($G:AI)-2,,)=0,"",IF($B114="","",IF(COUNTA(Paramétrages!$F$5:$F$32)=0,"",IF(ISBLANK('Compréhension de l''écrit'!$D114),"",IF((SUMIFS(Paramétrages!$W:$W,Paramétrages!$Y:$Y,IF(OFFSET(Paramétrages!$F$6,COLUMNS($G:AI)-2,,)=0,"",OFFSET(Paramétrages!$F$6,COLUMNS($G:AI)-2,,)),Paramétrages!$X:$X,$B114&amp;$C114)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114&amp;$C114))/(IF(OFFSET(Paramétrages!$G$6,COLUMNS($H:AJ)-2,,)=0,"",OFFSET(Paramétrages!$G$6,COLUMNS($H:AJ)-2,,)))&lt;0.67,"B","C"))))))&amp;IF(OFFSET(Paramétrages!$F$6,COLUMNS($G:AI)-2,,)=0,"",IF(ISBLANK('Compréhension de l''écrit'!$D114),""," ("&amp;SUMIFS(Paramétrages!$W:$W,Paramétrages!$Y:$Y,IF(OFFSET(Paramétrages!$F$6,COLUMNS($G:AI)-2,,)=0,"",OFFSET(Paramétrages!$F$6,COLUMNS($G:AI)-2,,)),Paramétrages!$X:$X,$B114&amp;$C114)&amp;" sur "&amp;IF(OFFSET(Paramétrages!$G$6,COLUMNS($H:AJ)-2,,)=0,"",OFFSET(Paramétrages!$G$6,COLUMNS($H:AJ)-2,,))&amp;")"))</f>
        <v/>
      </c>
      <c r="AH114" s="1" t="str">
        <f ca="1">IF(OFFSET(Paramétrages!$F$6,COLUMNS($G:AJ)-2,,)=0,"",IF($B114="","",IF(COUNTA(Paramétrages!$F$5:$F$32)=0,"",IF(ISBLANK('Compréhension de l''écrit'!$D114),"",IF((SUMIFS(Paramétrages!$W:$W,Paramétrages!$Y:$Y,IF(OFFSET(Paramétrages!$F$6,COLUMNS($G:AJ)-2,,)=0,"",OFFSET(Paramétrages!$F$6,COLUMNS($G:AJ)-2,,)),Paramétrages!$X:$X,$B114&amp;$C114)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114&amp;$C114))/(IF(OFFSET(Paramétrages!$G$6,COLUMNS($H:AK)-2,,)=0,"",OFFSET(Paramétrages!$G$6,COLUMNS($H:AK)-2,,)))&lt;0.67,"B","C"))))))&amp;IF(OFFSET(Paramétrages!$F$6,COLUMNS($G:AJ)-2,,)=0,"",IF(ISBLANK('Compréhension de l''écrit'!$D114),""," ("&amp;SUMIFS(Paramétrages!$W:$W,Paramétrages!$Y:$Y,IF(OFFSET(Paramétrages!$F$6,COLUMNS($G:AJ)-2,,)=0,"",OFFSET(Paramétrages!$F$6,COLUMNS($G:AJ)-2,,)),Paramétrages!$X:$X,$B114&amp;$C114)&amp;" sur "&amp;IF(OFFSET(Paramétrages!$G$6,COLUMNS($H:AK)-2,,)=0,"",OFFSET(Paramétrages!$G$6,COLUMNS($H:AK)-2,,))&amp;")"))</f>
        <v/>
      </c>
      <c r="AI114" s="1" t="str">
        <f ca="1">IF(OFFSET(Paramétrages!$F$6,COLUMNS($G:AK)-2,,)=0,"",IF($B114="","",IF(COUNTA(Paramétrages!$F$5:$F$32)=0,"",IF(ISBLANK('Compréhension de l''écrit'!$D114),"",IF((SUMIFS(Paramétrages!$W:$W,Paramétrages!$Y:$Y,IF(OFFSET(Paramétrages!$F$6,COLUMNS($G:AK)-2,,)=0,"",OFFSET(Paramétrages!$F$6,COLUMNS($G:AK)-2,,)),Paramétrages!$X:$X,$B114&amp;$C114)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114&amp;$C114))/(IF(OFFSET(Paramétrages!$G$6,COLUMNS($H:AL)-2,,)=0,"",OFFSET(Paramétrages!$G$6,COLUMNS($H:AL)-2,,)))&lt;0.67,"B","C"))))))&amp;IF(OFFSET(Paramétrages!$F$6,COLUMNS($G:AK)-2,,)=0,"",IF(ISBLANK('Compréhension de l''écrit'!$D114),""," ("&amp;SUMIFS(Paramétrages!$W:$W,Paramétrages!$Y:$Y,IF(OFFSET(Paramétrages!$F$6,COLUMNS($G:AK)-2,,)=0,"",OFFSET(Paramétrages!$F$6,COLUMNS($G:AK)-2,,)),Paramétrages!$X:$X,$B114&amp;$C114)&amp;" sur "&amp;IF(OFFSET(Paramétrages!$G$6,COLUMNS($H:AL)-2,,)=0,"",OFFSET(Paramétrages!$G$6,COLUMNS($H:AL)-2,,))&amp;")"))</f>
        <v/>
      </c>
      <c r="AJ114" s="1" t="str">
        <f ca="1">IF(OFFSET(Paramétrages!$F$6,COLUMNS($G:AL)-2,,)=0,"",IF($B114="","",IF(COUNTA(Paramétrages!$F$5:$F$32)=0,"",IF(ISBLANK('Compréhension de l''écrit'!$D114),"",IF((SUMIFS(Paramétrages!$W:$W,Paramétrages!$Y:$Y,IF(OFFSET(Paramétrages!$F$6,COLUMNS($G:AL)-2,,)=0,"",OFFSET(Paramétrages!$F$6,COLUMNS($G:AL)-2,,)),Paramétrages!$X:$X,$B114&amp;$C114)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114&amp;$C114))/(IF(OFFSET(Paramétrages!$G$6,COLUMNS($H:AM)-2,,)=0,"",OFFSET(Paramétrages!$G$6,COLUMNS($H:AM)-2,,)))&lt;0.67,"B","C"))))))&amp;IF(OFFSET(Paramétrages!$F$6,COLUMNS($G:AL)-2,,)=0,"",IF(ISBLANK('Compréhension de l''écrit'!$D114),""," ("&amp;SUMIFS(Paramétrages!$W:$W,Paramétrages!$Y:$Y,IF(OFFSET(Paramétrages!$F$6,COLUMNS($G:AL)-2,,)=0,"",OFFSET(Paramétrages!$F$6,COLUMNS($G:AL)-2,,)),Paramétrages!$X:$X,$B114&amp;$C114)&amp;" sur "&amp;IF(OFFSET(Paramétrages!$G$6,COLUMNS($H:AM)-2,,)=0,"",OFFSET(Paramétrages!$G$6,COLUMNS($H:AM)-2,,))&amp;")"))</f>
        <v/>
      </c>
      <c r="AK114" s="1" t="str">
        <f ca="1">IF(OFFSET(Paramétrages!$F$6,COLUMNS($G:AM)-2,,)=0,"",IF($B114="","",IF(COUNTA(Paramétrages!$F$5:$F$32)=0,"",IF(ISBLANK('Compréhension de l''écrit'!$D114),"",IF((SUMIFS(Paramétrages!$W:$W,Paramétrages!$Y:$Y,IF(OFFSET(Paramétrages!$F$6,COLUMNS($G:AM)-2,,)=0,"",OFFSET(Paramétrages!$F$6,COLUMNS($G:AM)-2,,)),Paramétrages!$X:$X,$B114&amp;$C114)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114&amp;$C114))/(IF(OFFSET(Paramétrages!$G$6,COLUMNS($H:AN)-2,,)=0,"",OFFSET(Paramétrages!$G$6,COLUMNS($H:AN)-2,,)))&lt;0.67,"B","C"))))))&amp;IF(OFFSET(Paramétrages!$F$6,COLUMNS($G:AM)-2,,)=0,"",IF(ISBLANK('Compréhension de l''écrit'!$D114),""," ("&amp;SUMIFS(Paramétrages!$W:$W,Paramétrages!$Y:$Y,IF(OFFSET(Paramétrages!$F$6,COLUMNS($G:AM)-2,,)=0,"",OFFSET(Paramétrages!$F$6,COLUMNS($G:AM)-2,,)),Paramétrages!$X:$X,$B114&amp;$C114)&amp;" sur "&amp;IF(OFFSET(Paramétrages!$G$6,COLUMNS($H:AN)-2,,)=0,"",OFFSET(Paramétrages!$G$6,COLUMNS($H:AN)-2,,))&amp;")"))</f>
        <v/>
      </c>
      <c r="AL114" s="1" t="str">
        <f ca="1">IF(OFFSET(Paramétrages!$F$6,COLUMNS($G:AN)-2,,)=0,"",IF($B114="","",IF(COUNTA(Paramétrages!$F$5:$F$32)=0,"",IF(ISBLANK('Compréhension de l''écrit'!$D114),"",IF((SUMIFS(Paramétrages!$W:$W,Paramétrages!$Y:$Y,IF(OFFSET(Paramétrages!$F$6,COLUMNS($G:AN)-2,,)=0,"",OFFSET(Paramétrages!$F$6,COLUMNS($G:AN)-2,,)),Paramétrages!$X:$X,$B114&amp;$C114)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114&amp;$C114))/(IF(OFFSET(Paramétrages!$G$6,COLUMNS($H:AO)-2,,)=0,"",OFFSET(Paramétrages!$G$6,COLUMNS($H:AO)-2,,)))&lt;0.67,"B","C"))))))&amp;IF(OFFSET(Paramétrages!$F$6,COLUMNS($G:AN)-2,,)=0,"",IF(ISBLANK('Compréhension de l''écrit'!$D114),""," ("&amp;SUMIFS(Paramétrages!$W:$W,Paramétrages!$Y:$Y,IF(OFFSET(Paramétrages!$F$6,COLUMNS($G:AN)-2,,)=0,"",OFFSET(Paramétrages!$F$6,COLUMNS($G:AN)-2,,)),Paramétrages!$X:$X,$B114&amp;$C114)&amp;" sur "&amp;IF(OFFSET(Paramétrages!$G$6,COLUMNS($H:AO)-2,,)=0,"",OFFSET(Paramétrages!$G$6,COLUMNS($H:AO)-2,,))&amp;")"))</f>
        <v/>
      </c>
      <c r="AM114" s="1" t="str">
        <f ca="1">IF(OFFSET(Paramétrages!$F$6,COLUMNS($G:AO)-2,,)=0,"",IF($B114="","",IF(COUNTA(Paramétrages!$F$5:$F$32)=0,"",IF(ISBLANK('Compréhension de l''écrit'!$D114),"",IF((SUMIFS(Paramétrages!$W:$W,Paramétrages!$Y:$Y,IF(OFFSET(Paramétrages!$F$6,COLUMNS($G:AO)-2,,)=0,"",OFFSET(Paramétrages!$F$6,COLUMNS($G:AO)-2,,)),Paramétrages!$X:$X,$B114&amp;$C114)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114&amp;$C114))/(IF(OFFSET(Paramétrages!$G$6,COLUMNS($H:AP)-2,,)=0,"",OFFSET(Paramétrages!$G$6,COLUMNS($H:AP)-2,,)))&lt;0.67,"B","C"))))))&amp;IF(OFFSET(Paramétrages!$F$6,COLUMNS($G:AO)-2,,)=0,"",IF(ISBLANK('Compréhension de l''écrit'!$D114),""," ("&amp;SUMIFS(Paramétrages!$W:$W,Paramétrages!$Y:$Y,IF(OFFSET(Paramétrages!$F$6,COLUMNS($G:AO)-2,,)=0,"",OFFSET(Paramétrages!$F$6,COLUMNS($G:AO)-2,,)),Paramétrages!$X:$X,$B114&amp;$C114)&amp;" sur "&amp;IF(OFFSET(Paramétrages!$G$6,COLUMNS($H:AP)-2,,)=0,"",OFFSET(Paramétrages!$G$6,COLUMNS($H:AP)-2,,))&amp;")"))</f>
        <v/>
      </c>
      <c r="AN114" s="1" t="str">
        <f ca="1">IF(OFFSET(Paramétrages!$F$6,COLUMNS($G:AP)-2,,)=0,"",IF($B114="","",IF(COUNTA(Paramétrages!$F$5:$F$32)=0,"",IF(ISBLANK('Compréhension de l''écrit'!$D114),"",IF((SUMIFS(Paramétrages!$W:$W,Paramétrages!$Y:$Y,IF(OFFSET(Paramétrages!$F$6,COLUMNS($G:AP)-2,,)=0,"",OFFSET(Paramétrages!$F$6,COLUMNS($G:AP)-2,,)),Paramétrages!$X:$X,$B114&amp;$C114)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114&amp;$C114))/(IF(OFFSET(Paramétrages!$G$6,COLUMNS($H:AQ)-2,,)=0,"",OFFSET(Paramétrages!$G$6,COLUMNS($H:AQ)-2,,)))&lt;0.67,"B","C"))))))&amp;IF(OFFSET(Paramétrages!$F$6,COLUMNS($G:AP)-2,,)=0,"",IF(ISBLANK('Compréhension de l''écrit'!$D114),""," ("&amp;SUMIFS(Paramétrages!$W:$W,Paramétrages!$Y:$Y,IF(OFFSET(Paramétrages!$F$6,COLUMNS($G:AP)-2,,)=0,"",OFFSET(Paramétrages!$F$6,COLUMNS($G:AP)-2,,)),Paramétrages!$X:$X,$B114&amp;$C114)&amp;" sur "&amp;IF(OFFSET(Paramétrages!$G$6,COLUMNS($H:AQ)-2,,)=0,"",OFFSET(Paramétrages!$G$6,COLUMNS($H:AQ)-2,,))&amp;")"))</f>
        <v/>
      </c>
      <c r="AO114" s="1" t="str">
        <f ca="1">IF(OFFSET(Paramétrages!$F$6,COLUMNS($G:AQ)-2,,)=0,"",IF($B114="","",IF(COUNTA(Paramétrages!$F$5:$F$32)=0,"",IF(ISBLANK('Compréhension de l''écrit'!$D114),"",IF((SUMIFS(Paramétrages!$W:$W,Paramétrages!$Y:$Y,IF(OFFSET(Paramétrages!$F$6,COLUMNS($G:AQ)-2,,)=0,"",OFFSET(Paramétrages!$F$6,COLUMNS($G:AQ)-2,,)),Paramétrages!$X:$X,$B114&amp;$C114)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114&amp;$C114))/(IF(OFFSET(Paramétrages!$G$6,COLUMNS($H:AR)-2,,)=0,"",OFFSET(Paramétrages!$G$6,COLUMNS($H:AR)-2,,)))&lt;0.67,"B","C"))))))&amp;IF(OFFSET(Paramétrages!$F$6,COLUMNS($G:AQ)-2,,)=0,"",IF(ISBLANK('Compréhension de l''écrit'!$D114),""," ("&amp;SUMIFS(Paramétrages!$W:$W,Paramétrages!$Y:$Y,IF(OFFSET(Paramétrages!$F$6,COLUMNS($G:AQ)-2,,)=0,"",OFFSET(Paramétrages!$F$6,COLUMNS($G:AQ)-2,,)),Paramétrages!$X:$X,$B114&amp;$C114)&amp;" sur "&amp;IF(OFFSET(Paramétrages!$G$6,COLUMNS($H:AR)-2,,)=0,"",OFFSET(Paramétrages!$G$6,COLUMNS($H:AR)-2,,))&amp;")"))</f>
        <v/>
      </c>
      <c r="AP114" s="1" t="str">
        <f ca="1">IF(OFFSET(Paramétrages!$F$6,COLUMNS($G:AR)-2,,)=0,"",IF($B114="","",IF(COUNTA(Paramétrages!$F$5:$F$32)=0,"",IF(ISBLANK('Compréhension de l''écrit'!$D114),"",IF((SUMIFS(Paramétrages!$W:$W,Paramétrages!$Y:$Y,IF(OFFSET(Paramétrages!$F$6,COLUMNS($G:AR)-2,,)=0,"",OFFSET(Paramétrages!$F$6,COLUMNS($G:AR)-2,,)),Paramétrages!$X:$X,$B114&amp;$C114)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114&amp;$C114))/(IF(OFFSET(Paramétrages!$G$6,COLUMNS($H:AS)-2,,)=0,"",OFFSET(Paramétrages!$G$6,COLUMNS($H:AS)-2,,)))&lt;0.67,"B","C"))))))&amp;IF(OFFSET(Paramétrages!$F$6,COLUMNS($G:AR)-2,,)=0,"",IF(ISBLANK('Compréhension de l''écrit'!$D114),""," ("&amp;SUMIFS(Paramétrages!$W:$W,Paramétrages!$Y:$Y,IF(OFFSET(Paramétrages!$F$6,COLUMNS($G:AR)-2,,)=0,"",OFFSET(Paramétrages!$F$6,COLUMNS($G:AR)-2,,)),Paramétrages!$X:$X,$B114&amp;$C114)&amp;" sur "&amp;IF(OFFSET(Paramétrages!$G$6,COLUMNS($H:AS)-2,,)=0,"",OFFSET(Paramétrages!$G$6,COLUMNS($H:AS)-2,,))&amp;")"))</f>
        <v/>
      </c>
      <c r="AQ114" s="1" t="str">
        <f ca="1">IF(OFFSET(Paramétrages!$F$6,COLUMNS($G:AS)-2,,)=0,"",IF($B114="","",IF(COUNTA(Paramétrages!$F$5:$F$32)=0,"",IF(ISBLANK('Compréhension de l''écrit'!$D114),"",IF((SUMIFS(Paramétrages!$W:$W,Paramétrages!$Y:$Y,IF(OFFSET(Paramétrages!$F$6,COLUMNS($G:AS)-2,,)=0,"",OFFSET(Paramétrages!$F$6,COLUMNS($G:AS)-2,,)),Paramétrages!$X:$X,$B114&amp;$C114)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114&amp;$C114))/(IF(OFFSET(Paramétrages!$G$6,COLUMNS($H:AT)-2,,)=0,"",OFFSET(Paramétrages!$G$6,COLUMNS($H:AT)-2,,)))&lt;0.67,"B","C"))))))&amp;IF(OFFSET(Paramétrages!$F$6,COLUMNS($G:AS)-2,,)=0,"",IF(ISBLANK('Compréhension de l''écrit'!$D114),""," ("&amp;SUMIFS(Paramétrages!$W:$W,Paramétrages!$Y:$Y,IF(OFFSET(Paramétrages!$F$6,COLUMNS($G:AS)-2,,)=0,"",OFFSET(Paramétrages!$F$6,COLUMNS($G:AS)-2,,)),Paramétrages!$X:$X,$B114&amp;$C114)&amp;" sur "&amp;IF(OFFSET(Paramétrages!$G$6,COLUMNS($H:AT)-2,,)=0,"",OFFSET(Paramétrages!$G$6,COLUMNS($H:AT)-2,,))&amp;")"))</f>
        <v/>
      </c>
      <c r="AR114" s="1" t="str">
        <f ca="1">IF(OFFSET(Paramétrages!$F$6,COLUMNS($G:AT)-2,,)=0,"",IF($B114="","",IF(COUNTA(Paramétrages!$F$5:$F$32)=0,"",IF(ISBLANK('Compréhension de l''écrit'!$D114),"",IF((SUMIFS(Paramétrages!$W:$W,Paramétrages!$Y:$Y,IF(OFFSET(Paramétrages!$F$6,COLUMNS($G:AT)-2,,)=0,"",OFFSET(Paramétrages!$F$6,COLUMNS($G:AT)-2,,)),Paramétrages!$X:$X,$B114&amp;$C114)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114&amp;$C114))/(IF(OFFSET(Paramétrages!$G$6,COLUMNS($H:AU)-2,,)=0,"",OFFSET(Paramétrages!$G$6,COLUMNS($H:AU)-2,,)))&lt;0.67,"B","C"))))))&amp;IF(OFFSET(Paramétrages!$F$6,COLUMNS($G:AT)-2,,)=0,"",IF(ISBLANK('Compréhension de l''écrit'!$D114),""," ("&amp;SUMIFS(Paramétrages!$W:$W,Paramétrages!$Y:$Y,IF(OFFSET(Paramétrages!$F$6,COLUMNS($G:AT)-2,,)=0,"",OFFSET(Paramétrages!$F$6,COLUMNS($G:AT)-2,,)),Paramétrages!$X:$X,$B114&amp;$C114)&amp;" sur "&amp;IF(OFFSET(Paramétrages!$G$6,COLUMNS($H:AU)-2,,)=0,"",OFFSET(Paramétrages!$G$6,COLUMNS($H:AU)-2,,))&amp;")"))</f>
        <v/>
      </c>
      <c r="AS114" s="1" t="str">
        <f ca="1">IF(OFFSET(Paramétrages!$F$6,COLUMNS($G:AU)-2,,)=0,"",IF($B114="","",IF(COUNTA(Paramétrages!$F$5:$F$32)=0,"",IF(ISBLANK('Compréhension de l''écrit'!$D114),"",IF((SUMIFS(Paramétrages!$W:$W,Paramétrages!$Y:$Y,IF(OFFSET(Paramétrages!$F$6,COLUMNS($G:AU)-2,,)=0,"",OFFSET(Paramétrages!$F$6,COLUMNS($G:AU)-2,,)),Paramétrages!$X:$X,$B114&amp;$C114)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114&amp;$C114))/(IF(OFFSET(Paramétrages!$G$6,COLUMNS($H:AV)-2,,)=0,"",OFFSET(Paramétrages!$G$6,COLUMNS($H:AV)-2,,)))&lt;0.67,"B","C"))))))&amp;IF(OFFSET(Paramétrages!$F$6,COLUMNS($G:AU)-2,,)=0,"",IF(ISBLANK('Compréhension de l''écrit'!$D114),""," ("&amp;SUMIFS(Paramétrages!$W:$W,Paramétrages!$Y:$Y,IF(OFFSET(Paramétrages!$F$6,COLUMNS($G:AU)-2,,)=0,"",OFFSET(Paramétrages!$F$6,COLUMNS($G:AU)-2,,)),Paramétrages!$X:$X,$B114&amp;$C114)&amp;" sur "&amp;IF(OFFSET(Paramétrages!$G$6,COLUMNS($H:AV)-2,,)=0,"",OFFSET(Paramétrages!$G$6,COLUMNS($H:AV)-2,,))&amp;")"))</f>
        <v/>
      </c>
      <c r="AT114" s="1" t="str">
        <f ca="1">IF(OFFSET(Paramétrages!$F$6,COLUMNS($G:AV)-2,,)=0,"",IF($B114="","",IF(COUNTA(Paramétrages!$F$5:$F$32)=0,"",IF(ISBLANK('Compréhension de l''écrit'!$D114),"",IF((SUMIFS(Paramétrages!$W:$W,Paramétrages!$Y:$Y,IF(OFFSET(Paramétrages!$F$6,COLUMNS($G:AV)-2,,)=0,"",OFFSET(Paramétrages!$F$6,COLUMNS($G:AV)-2,,)),Paramétrages!$X:$X,$B114&amp;$C114)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114&amp;$C114))/(IF(OFFSET(Paramétrages!$G$6,COLUMNS($H:AW)-2,,)=0,"",OFFSET(Paramétrages!$G$6,COLUMNS($H:AW)-2,,)))&lt;0.67,"B","C"))))))&amp;IF(OFFSET(Paramétrages!$F$6,COLUMNS($G:AV)-2,,)=0,"",IF(ISBLANK('Compréhension de l''écrit'!$D114),""," ("&amp;SUMIFS(Paramétrages!$W:$W,Paramétrages!$Y:$Y,IF(OFFSET(Paramétrages!$F$6,COLUMNS($G:AV)-2,,)=0,"",OFFSET(Paramétrages!$F$6,COLUMNS($G:AV)-2,,)),Paramétrages!$X:$X,$B114&amp;$C114)&amp;" sur "&amp;IF(OFFSET(Paramétrages!$G$6,COLUMNS($H:AW)-2,,)=0,"",OFFSET(Paramétrages!$G$6,COLUMNS($H:AW)-2,,))&amp;")"))</f>
        <v/>
      </c>
      <c r="AU114" s="1" t="str">
        <f ca="1">IF(OFFSET(Paramétrages!$F$6,COLUMNS($G:AW)-2,,)=0,"",IF($B114="","",IF(COUNTA(Paramétrages!$F$5:$F$32)=0,"",IF(ISBLANK('Compréhension de l''écrit'!$D114),"",IF((SUMIFS(Paramétrages!$W:$W,Paramétrages!$Y:$Y,IF(OFFSET(Paramétrages!$F$6,COLUMNS($G:AW)-2,,)=0,"",OFFSET(Paramétrages!$F$6,COLUMNS($G:AW)-2,,)),Paramétrages!$X:$X,$B114&amp;$C114)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114&amp;$C114))/(IF(OFFSET(Paramétrages!$G$6,COLUMNS($H:AX)-2,,)=0,"",OFFSET(Paramétrages!$G$6,COLUMNS($H:AX)-2,,)))&lt;0.67,"B","C"))))))&amp;IF(OFFSET(Paramétrages!$F$6,COLUMNS($G:AW)-2,,)=0,"",IF(ISBLANK('Compréhension de l''écrit'!$D114),""," ("&amp;SUMIFS(Paramétrages!$W:$W,Paramétrages!$Y:$Y,IF(OFFSET(Paramétrages!$F$6,COLUMNS($G:AW)-2,,)=0,"",OFFSET(Paramétrages!$F$6,COLUMNS($G:AW)-2,,)),Paramétrages!$X:$X,$B114&amp;$C114)&amp;" sur "&amp;IF(OFFSET(Paramétrages!$G$6,COLUMNS($H:AX)-2,,)=0,"",OFFSET(Paramétrages!$G$6,COLUMNS($H:AX)-2,,))&amp;")"))</f>
        <v/>
      </c>
      <c r="AV114" s="1" t="str">
        <f ca="1">IF(OFFSET(Paramétrages!$F$6,COLUMNS($G:AX)-2,,)=0,"",IF($B114="","",IF(COUNTA(Paramétrages!$F$5:$F$32)=0,"",IF(ISBLANK('Compréhension de l''écrit'!$D114),"",IF((SUMIFS(Paramétrages!$W:$W,Paramétrages!$Y:$Y,IF(OFFSET(Paramétrages!$F$6,COLUMNS($G:AX)-2,,)=0,"",OFFSET(Paramétrages!$F$6,COLUMNS($G:AX)-2,,)),Paramétrages!$X:$X,$B114&amp;$C114)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114&amp;$C114))/(IF(OFFSET(Paramétrages!$G$6,COLUMNS($H:AY)-2,,)=0,"",OFFSET(Paramétrages!$G$6,COLUMNS($H:AY)-2,,)))&lt;0.67,"B","C"))))))&amp;IF(OFFSET(Paramétrages!$F$6,COLUMNS($G:AX)-2,,)=0,"",IF(ISBLANK('Compréhension de l''écrit'!$D114),""," ("&amp;SUMIFS(Paramétrages!$W:$W,Paramétrages!$Y:$Y,IF(OFFSET(Paramétrages!$F$6,COLUMNS($G:AX)-2,,)=0,"",OFFSET(Paramétrages!$F$6,COLUMNS($G:AX)-2,,)),Paramétrages!$X:$X,$B114&amp;$C114)&amp;" sur "&amp;IF(OFFSET(Paramétrages!$G$6,COLUMNS($H:AY)-2,,)=0,"",OFFSET(Paramétrages!$G$6,COLUMNS($H:AY)-2,,))&amp;")"))</f>
        <v/>
      </c>
      <c r="AW114" s="1" t="str">
        <f ca="1">IF(OFFSET(Paramétrages!$F$6,COLUMNS($G:AY)-2,,)=0,"",IF($B114="","",IF(COUNTA(Paramétrages!$F$5:$F$32)=0,"",IF(ISBLANK('Compréhension de l''écrit'!$D114),"",IF((SUMIFS(Paramétrages!$W:$W,Paramétrages!$Y:$Y,IF(OFFSET(Paramétrages!$F$6,COLUMNS($G:AY)-2,,)=0,"",OFFSET(Paramétrages!$F$6,COLUMNS($G:AY)-2,,)),Paramétrages!$X:$X,$B114&amp;$C114)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114&amp;$C114))/(IF(OFFSET(Paramétrages!$G$6,COLUMNS($H:AZ)-2,,)=0,"",OFFSET(Paramétrages!$G$6,COLUMNS($H:AZ)-2,,)))&lt;0.67,"B","C"))))))&amp;IF(OFFSET(Paramétrages!$F$6,COLUMNS($G:AY)-2,,)=0,"",IF(ISBLANK('Compréhension de l''écrit'!$D114),""," ("&amp;SUMIFS(Paramétrages!$W:$W,Paramétrages!$Y:$Y,IF(OFFSET(Paramétrages!$F$6,COLUMNS($G:AY)-2,,)=0,"",OFFSET(Paramétrages!$F$6,COLUMNS($G:AY)-2,,)),Paramétrages!$X:$X,$B114&amp;$C114)&amp;" sur "&amp;IF(OFFSET(Paramétrages!$G$6,COLUMNS($H:AZ)-2,,)=0,"",OFFSET(Paramétrages!$G$6,COLUMNS($H:AZ)-2,,))&amp;")"))</f>
        <v/>
      </c>
      <c r="AX114" s="1" t="str">
        <f ca="1">IF(OFFSET(Paramétrages!$F$6,COLUMNS($G:AZ)-2,,)=0,"",IF($B114="","",IF(COUNTA(Paramétrages!$F$5:$F$32)=0,"",IF(ISBLANK('Compréhension de l''écrit'!$D114),"",IF((SUMIFS(Paramétrages!$W:$W,Paramétrages!$Y:$Y,IF(OFFSET(Paramétrages!$F$6,COLUMNS($G:AZ)-2,,)=0,"",OFFSET(Paramétrages!$F$6,COLUMNS($G:AZ)-2,,)),Paramétrages!$X:$X,$B114&amp;$C114)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114&amp;$C114))/(IF(OFFSET(Paramétrages!$G$6,COLUMNS($H:BA)-2,,)=0,"",OFFSET(Paramétrages!$G$6,COLUMNS($H:BA)-2,,)))&lt;0.67,"B","C"))))))&amp;IF(OFFSET(Paramétrages!$F$6,COLUMNS($G:AZ)-2,,)=0,"",IF(ISBLANK('Compréhension de l''écrit'!$D114),""," ("&amp;SUMIFS(Paramétrages!$W:$W,Paramétrages!$Y:$Y,IF(OFFSET(Paramétrages!$F$6,COLUMNS($G:AZ)-2,,)=0,"",OFFSET(Paramétrages!$F$6,COLUMNS($G:AZ)-2,,)),Paramétrages!$X:$X,$B114&amp;$C114)&amp;" sur "&amp;IF(OFFSET(Paramétrages!$G$6,COLUMNS($H:BA)-2,,)=0,"",OFFSET(Paramétrages!$G$6,COLUMNS($H:BA)-2,,))&amp;")"))</f>
        <v/>
      </c>
      <c r="AY114" s="1" t="str">
        <f ca="1">IF(OFFSET(Paramétrages!$F$6,COLUMNS($G:BA)-2,,)=0,"",IF($B114="","",IF(COUNTA(Paramétrages!$F$5:$F$32)=0,"",IF(ISBLANK('Compréhension de l''écrit'!$D114),"",IF((SUMIFS(Paramétrages!$W:$W,Paramétrages!$Y:$Y,IF(OFFSET(Paramétrages!$F$6,COLUMNS($G:BA)-2,,)=0,"",OFFSET(Paramétrages!$F$6,COLUMNS($G:BA)-2,,)),Paramétrages!$X:$X,$B114&amp;$C114)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114&amp;$C114))/(IF(OFFSET(Paramétrages!$G$6,COLUMNS($H:BB)-2,,)=0,"",OFFSET(Paramétrages!$G$6,COLUMNS($H:BB)-2,,)))&lt;0.67,"B","C"))))))&amp;IF(OFFSET(Paramétrages!$F$6,COLUMNS($G:BA)-2,,)=0,"",IF(ISBLANK('Compréhension de l''écrit'!$D114),""," ("&amp;SUMIFS(Paramétrages!$W:$W,Paramétrages!$Y:$Y,IF(OFFSET(Paramétrages!$F$6,COLUMNS($G:BA)-2,,)=0,"",OFFSET(Paramétrages!$F$6,COLUMNS($G:BA)-2,,)),Paramétrages!$X:$X,$B114&amp;$C114)&amp;" sur "&amp;IF(OFFSET(Paramétrages!$G$6,COLUMNS($H:BB)-2,,)=0,"",OFFSET(Paramétrages!$G$6,COLUMNS($H:BB)-2,,))&amp;")"))</f>
        <v/>
      </c>
      <c r="AZ114" s="1" t="str">
        <f ca="1">IF(OFFSET(Paramétrages!$F$6,COLUMNS($G:BB)-2,,)=0,"",IF($B114="","",IF(COUNTA(Paramétrages!$F$5:$F$32)=0,"",IF(ISBLANK('Compréhension de l''écrit'!$D114),"",IF((SUMIFS(Paramétrages!$W:$W,Paramétrages!$Y:$Y,IF(OFFSET(Paramétrages!$F$6,COLUMNS($G:BB)-2,,)=0,"",OFFSET(Paramétrages!$F$6,COLUMNS($G:BB)-2,,)),Paramétrages!$X:$X,$B114&amp;$C114)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114&amp;$C114))/(IF(OFFSET(Paramétrages!$G$6,COLUMNS($H:BC)-2,,)=0,"",OFFSET(Paramétrages!$G$6,COLUMNS($H:BC)-2,,)))&lt;0.67,"B","C"))))))&amp;IF(OFFSET(Paramétrages!$F$6,COLUMNS($G:BB)-2,,)=0,"",IF(ISBLANK('Compréhension de l''écrit'!$D114),""," ("&amp;SUMIFS(Paramétrages!$W:$W,Paramétrages!$Y:$Y,IF(OFFSET(Paramétrages!$F$6,COLUMNS($G:BB)-2,,)=0,"",OFFSET(Paramétrages!$F$6,COLUMNS($G:BB)-2,,)),Paramétrages!$X:$X,$B114&amp;$C114)&amp;" sur "&amp;IF(OFFSET(Paramétrages!$G$6,COLUMNS($H:BC)-2,,)=0,"",OFFSET(Paramétrages!$G$6,COLUMNS($H:BC)-2,,))&amp;")"))</f>
        <v/>
      </c>
      <c r="BA114" s="1" t="str">
        <f ca="1">IF(OFFSET(Paramétrages!$F$6,COLUMNS($G:BC)-2,,)=0,"",IF($B114="","",IF(COUNTA(Paramétrages!$F$5:$F$32)=0,"",IF(ISBLANK('Compréhension de l''écrit'!$D114),"",IF((SUMIFS(Paramétrages!$W:$W,Paramétrages!$Y:$Y,IF(OFFSET(Paramétrages!$F$6,COLUMNS($G:BC)-2,,)=0,"",OFFSET(Paramétrages!$F$6,COLUMNS($G:BC)-2,,)),Paramétrages!$X:$X,$B114&amp;$C114)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114&amp;$C114))/(IF(OFFSET(Paramétrages!$G$6,COLUMNS($H:BD)-2,,)=0,"",OFFSET(Paramétrages!$G$6,COLUMNS($H:BD)-2,,)))&lt;0.67,"B","C"))))))&amp;IF(OFFSET(Paramétrages!$F$6,COLUMNS($G:BC)-2,,)=0,"",IF(ISBLANK('Compréhension de l''écrit'!$D114),""," ("&amp;SUMIFS(Paramétrages!$W:$W,Paramétrages!$Y:$Y,IF(OFFSET(Paramétrages!$F$6,COLUMNS($G:BC)-2,,)=0,"",OFFSET(Paramétrages!$F$6,COLUMNS($G:BC)-2,,)),Paramétrages!$X:$X,$B114&amp;$C114)&amp;" sur "&amp;IF(OFFSET(Paramétrages!$G$6,COLUMNS($H:BD)-2,,)=0,"",OFFSET(Paramétrages!$G$6,COLUMNS($H:BD)-2,,))&amp;")"))</f>
        <v/>
      </c>
      <c r="BB114" s="1" t="str">
        <f ca="1">IF(OFFSET(Paramétrages!$F$6,COLUMNS($G:BD)-2,,)=0,"",IF($B114="","",IF(COUNTA(Paramétrages!$F$5:$F$32)=0,"",IF(ISBLANK('Compréhension de l''écrit'!$D114),"",IF((SUMIFS(Paramétrages!$W:$W,Paramétrages!$Y:$Y,IF(OFFSET(Paramétrages!$F$6,COLUMNS($G:BD)-2,,)=0,"",OFFSET(Paramétrages!$F$6,COLUMNS($G:BD)-2,,)),Paramétrages!$X:$X,$B114&amp;$C114)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114&amp;$C114))/(IF(OFFSET(Paramétrages!$G$6,COLUMNS($H:BE)-2,,)=0,"",OFFSET(Paramétrages!$G$6,COLUMNS($H:BE)-2,,)))&lt;0.67,"B","C"))))))&amp;IF(OFFSET(Paramétrages!$F$6,COLUMNS($G:BD)-2,,)=0,"",IF(ISBLANK('Compréhension de l''écrit'!$D114),""," ("&amp;SUMIFS(Paramétrages!$W:$W,Paramétrages!$Y:$Y,IF(OFFSET(Paramétrages!$F$6,COLUMNS($G:BD)-2,,)=0,"",OFFSET(Paramétrages!$F$6,COLUMNS($G:BD)-2,,)),Paramétrages!$X:$X,$B114&amp;$C114)&amp;" sur "&amp;IF(OFFSET(Paramétrages!$G$6,COLUMNS($H:BE)-2,,)=0,"",OFFSET(Paramétrages!$G$6,COLUMNS($H:BE)-2,,))&amp;")"))</f>
        <v/>
      </c>
      <c r="BC114" s="1" t="str">
        <f ca="1">IF(OFFSET(Paramétrages!$F$6,COLUMNS($G:BE)-2,,)=0,"",IF($B114="","",IF(COUNTA(Paramétrages!$F$5:$F$32)=0,"",IF(ISBLANK('Compréhension de l''écrit'!$D114),"",IF((SUMIFS(Paramétrages!$W:$W,Paramétrages!$Y:$Y,IF(OFFSET(Paramétrages!$F$6,COLUMNS($G:BE)-2,,)=0,"",OFFSET(Paramétrages!$F$6,COLUMNS($G:BE)-2,,)),Paramétrages!$X:$X,$B114&amp;$C114)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114&amp;$C114))/(IF(OFFSET(Paramétrages!$G$6,COLUMNS($H:BF)-2,,)=0,"",OFFSET(Paramétrages!$G$6,COLUMNS($H:BF)-2,,)))&lt;0.67,"B","C"))))))&amp;IF(OFFSET(Paramétrages!$F$6,COLUMNS($G:BE)-2,,)=0,"",IF(ISBLANK('Compréhension de l''écrit'!$D114),""," ("&amp;SUMIFS(Paramétrages!$W:$W,Paramétrages!$Y:$Y,IF(OFFSET(Paramétrages!$F$6,COLUMNS($G:BE)-2,,)=0,"",OFFSET(Paramétrages!$F$6,COLUMNS($G:BE)-2,,)),Paramétrages!$X:$X,$B114&amp;$C114)&amp;" sur "&amp;IF(OFFSET(Paramétrages!$G$6,COLUMNS($H:BF)-2,,)=0,"",OFFSET(Paramétrages!$G$6,COLUMNS($H:BF)-2,,))&amp;")"))</f>
        <v/>
      </c>
      <c r="BD114" s="1" t="str">
        <f ca="1">IF(OFFSET(Paramétrages!$F$6,COLUMNS($G:BF)-2,,)=0,"",IF($B114="","",IF(COUNTA(Paramétrages!$F$5:$F$32)=0,"",IF(ISBLANK('Compréhension de l''écrit'!$D114),"",IF((SUMIFS(Paramétrages!$W:$W,Paramétrages!$Y:$Y,IF(OFFSET(Paramétrages!$F$6,COLUMNS($G:BF)-2,,)=0,"",OFFSET(Paramétrages!$F$6,COLUMNS($G:BF)-2,,)),Paramétrages!$X:$X,$B114&amp;$C114)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114&amp;$C114))/(IF(OFFSET(Paramétrages!$G$6,COLUMNS($H:BG)-2,,)=0,"",OFFSET(Paramétrages!$G$6,COLUMNS($H:BG)-2,,)))&lt;0.67,"B","C"))))))&amp;IF(OFFSET(Paramétrages!$F$6,COLUMNS($G:BF)-2,,)=0,"",IF(ISBLANK('Compréhension de l''écrit'!$D114),""," ("&amp;SUMIFS(Paramétrages!$W:$W,Paramétrages!$Y:$Y,IF(OFFSET(Paramétrages!$F$6,COLUMNS($G:BF)-2,,)=0,"",OFFSET(Paramétrages!$F$6,COLUMNS($G:BF)-2,,)),Paramétrages!$X:$X,$B114&amp;$C114)&amp;" sur "&amp;IF(OFFSET(Paramétrages!$G$6,COLUMNS($H:BG)-2,,)=0,"",OFFSET(Paramétrages!$G$6,COLUMNS($H:BG)-2,,))&amp;")"))</f>
        <v/>
      </c>
      <c r="BE114" s="1" t="str">
        <f ca="1">IF(OFFSET(Paramétrages!$F$6,COLUMNS($G:BG)-2,,)=0,"",IF($B114="","",IF(COUNTA(Paramétrages!$F$5:$F$32)=0,"",IF(ISBLANK('Compréhension de l''écrit'!$D114),"",IF((SUMIFS(Paramétrages!$W:$W,Paramétrages!$Y:$Y,IF(OFFSET(Paramétrages!$F$6,COLUMNS($G:BG)-2,,)=0,"",OFFSET(Paramétrages!$F$6,COLUMNS($G:BG)-2,,)),Paramétrages!$X:$X,$B114&amp;$C114)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114&amp;$C114))/(IF(OFFSET(Paramétrages!$G$6,COLUMNS($H:BH)-2,,)=0,"",OFFSET(Paramétrages!$G$6,COLUMNS($H:BH)-2,,)))&lt;0.67,"B","C"))))))&amp;IF(OFFSET(Paramétrages!$F$6,COLUMNS($G:BG)-2,,)=0,"",IF(ISBLANK('Compréhension de l''écrit'!$D114),""," ("&amp;SUMIFS(Paramétrages!$W:$W,Paramétrages!$Y:$Y,IF(OFFSET(Paramétrages!$F$6,COLUMNS($G:BG)-2,,)=0,"",OFFSET(Paramétrages!$F$6,COLUMNS($G:BG)-2,,)),Paramétrages!$X:$X,$B114&amp;$C114)&amp;" sur "&amp;IF(OFFSET(Paramétrages!$G$6,COLUMNS($H:BH)-2,,)=0,"",OFFSET(Paramétrages!$G$6,COLUMNS($H:BH)-2,,))&amp;")"))</f>
        <v/>
      </c>
      <c r="BF114" s="1" t="str">
        <f ca="1">IF(OFFSET(Paramétrages!$F$6,COLUMNS($G:BH)-2,,)=0,"",IF($B114="","",IF(COUNTA(Paramétrages!$F$5:$F$32)=0,"",IF(ISBLANK('Compréhension de l''écrit'!$D114),"",IF((SUMIFS(Paramétrages!$W:$W,Paramétrages!$Y:$Y,IF(OFFSET(Paramétrages!$F$6,COLUMNS($G:BH)-2,,)=0,"",OFFSET(Paramétrages!$F$6,COLUMNS($G:BH)-2,,)),Paramétrages!$X:$X,$B114&amp;$C114)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114&amp;$C114))/(IF(OFFSET(Paramétrages!$G$6,COLUMNS($H:BI)-2,,)=0,"",OFFSET(Paramétrages!$G$6,COLUMNS($H:BI)-2,,)))&lt;0.67,"B","C"))))))&amp;IF(OFFSET(Paramétrages!$F$6,COLUMNS($G:BH)-2,,)=0,"",IF(ISBLANK('Compréhension de l''écrit'!$D114),""," ("&amp;SUMIFS(Paramétrages!$W:$W,Paramétrages!$Y:$Y,IF(OFFSET(Paramétrages!$F$6,COLUMNS($G:BH)-2,,)=0,"",OFFSET(Paramétrages!$F$6,COLUMNS($G:BH)-2,,)),Paramétrages!$X:$X,$B114&amp;$C114)&amp;" sur "&amp;IF(OFFSET(Paramétrages!$G$6,COLUMNS($H:BI)-2,,)=0,"",OFFSET(Paramétrages!$G$6,COLUMNS($H:BI)-2,,))&amp;")"))</f>
        <v/>
      </c>
      <c r="BG114" s="1" t="str">
        <f ca="1">IF(OFFSET(Paramétrages!$F$6,COLUMNS($G:BI)-2,,)=0,"",IF($B114="","",IF(COUNTA(Paramétrages!$F$5:$F$32)=0,"",IF(ISBLANK('Compréhension de l''écrit'!$D114),"",IF((SUMIFS(Paramétrages!$W:$W,Paramétrages!$Y:$Y,IF(OFFSET(Paramétrages!$F$6,COLUMNS($G:BI)-2,,)=0,"",OFFSET(Paramétrages!$F$6,COLUMNS($G:BI)-2,,)),Paramétrages!$X:$X,$B114&amp;$C114)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114&amp;$C114))/(IF(OFFSET(Paramétrages!$G$6,COLUMNS($H:BJ)-2,,)=0,"",OFFSET(Paramétrages!$G$6,COLUMNS($H:BJ)-2,,)))&lt;0.67,"B","C"))))))&amp;IF(OFFSET(Paramétrages!$F$6,COLUMNS($G:BI)-2,,)=0,"",IF(ISBLANK('Compréhension de l''écrit'!$D114),""," ("&amp;SUMIFS(Paramétrages!$W:$W,Paramétrages!$Y:$Y,IF(OFFSET(Paramétrages!$F$6,COLUMNS($G:BI)-2,,)=0,"",OFFSET(Paramétrages!$F$6,COLUMNS($G:BI)-2,,)),Paramétrages!$X:$X,$B114&amp;$C114)&amp;" sur "&amp;IF(OFFSET(Paramétrages!$G$6,COLUMNS($H:BJ)-2,,)=0,"",OFFSET(Paramétrages!$G$6,COLUMNS($H:BJ)-2,,))&amp;")"))</f>
        <v/>
      </c>
      <c r="BH114" s="1" t="str">
        <f ca="1">IF(OFFSET(Paramétrages!$F$6,COLUMNS($G:BJ)-2,,)=0,"",IF($B114="","",IF(COUNTA(Paramétrages!$F$5:$F$32)=0,"",IF(ISBLANK('Compréhension de l''écrit'!$D114),"",IF((SUMIFS(Paramétrages!$W:$W,Paramétrages!$Y:$Y,IF(OFFSET(Paramétrages!$F$6,COLUMNS($G:BJ)-2,,)=0,"",OFFSET(Paramétrages!$F$6,COLUMNS($G:BJ)-2,,)),Paramétrages!$X:$X,$B114&amp;$C114)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114&amp;$C114))/(IF(OFFSET(Paramétrages!$G$6,COLUMNS($H:BK)-2,,)=0,"",OFFSET(Paramétrages!$G$6,COLUMNS($H:BK)-2,,)))&lt;0.67,"B","C"))))))&amp;IF(OFFSET(Paramétrages!$F$6,COLUMNS($G:BJ)-2,,)=0,"",IF(ISBLANK('Compréhension de l''écrit'!$D114),""," ("&amp;SUMIFS(Paramétrages!$W:$W,Paramétrages!$Y:$Y,IF(OFFSET(Paramétrages!$F$6,COLUMNS($G:BJ)-2,,)=0,"",OFFSET(Paramétrages!$F$6,COLUMNS($G:BJ)-2,,)),Paramétrages!$X:$X,$B114&amp;$C114)&amp;" sur "&amp;IF(OFFSET(Paramétrages!$G$6,COLUMNS($H:BK)-2,,)=0,"",OFFSET(Paramétrages!$G$6,COLUMNS($H:BK)-2,,))&amp;")"))</f>
        <v/>
      </c>
      <c r="BI114" s="1" t="str">
        <f ca="1">IF(OFFSET(Paramétrages!$F$6,COLUMNS($G:BK)-2,,)=0,"",IF($B114="","",IF(COUNTA(Paramétrages!$F$5:$F$32)=0,"",IF(ISBLANK('Compréhension de l''écrit'!$D114),"",IF((SUMIFS(Paramétrages!$W:$W,Paramétrages!$Y:$Y,IF(OFFSET(Paramétrages!$F$6,COLUMNS($G:BK)-2,,)=0,"",OFFSET(Paramétrages!$F$6,COLUMNS($G:BK)-2,,)),Paramétrages!$X:$X,$B114&amp;$C114)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114&amp;$C114))/(IF(OFFSET(Paramétrages!$G$6,COLUMNS($H:BL)-2,,)=0,"",OFFSET(Paramétrages!$G$6,COLUMNS($H:BL)-2,,)))&lt;0.67,"B","C"))))))&amp;IF(OFFSET(Paramétrages!$F$6,COLUMNS($G:BK)-2,,)=0,"",IF(ISBLANK('Compréhension de l''écrit'!$D114),""," ("&amp;SUMIFS(Paramétrages!$W:$W,Paramétrages!$Y:$Y,IF(OFFSET(Paramétrages!$F$6,COLUMNS($G:BK)-2,,)=0,"",OFFSET(Paramétrages!$F$6,COLUMNS($G:BK)-2,,)),Paramétrages!$X:$X,$B114&amp;$C114)&amp;" sur "&amp;IF(OFFSET(Paramétrages!$G$6,COLUMNS($H:BL)-2,,)=0,"",OFFSET(Paramétrages!$G$6,COLUMNS($H:BL)-2,,))&amp;")"))</f>
        <v/>
      </c>
      <c r="BJ114" s="1" t="str">
        <f ca="1">IF(OFFSET(Paramétrages!$F$6,COLUMNS($G:BL)-2,,)=0,"",IF($B114="","",IF(COUNTA(Paramétrages!$F$5:$F$32)=0,"",IF(ISBLANK('Compréhension de l''écrit'!$D114),"",IF((SUMIFS(Paramétrages!$W:$W,Paramétrages!$Y:$Y,IF(OFFSET(Paramétrages!$F$6,COLUMNS($G:BL)-2,,)=0,"",OFFSET(Paramétrages!$F$6,COLUMNS($G:BL)-2,,)),Paramétrages!$X:$X,$B114&amp;$C114)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114&amp;$C114))/(IF(OFFSET(Paramétrages!$G$6,COLUMNS($H:BM)-2,,)=0,"",OFFSET(Paramétrages!$G$6,COLUMNS($H:BM)-2,,)))&lt;0.67,"B","C"))))))&amp;IF(OFFSET(Paramétrages!$F$6,COLUMNS($G:BL)-2,,)=0,"",IF(ISBLANK('Compréhension de l''écrit'!$D114),""," ("&amp;SUMIFS(Paramétrages!$W:$W,Paramétrages!$Y:$Y,IF(OFFSET(Paramétrages!$F$6,COLUMNS($G:BL)-2,,)=0,"",OFFSET(Paramétrages!$F$6,COLUMNS($G:BL)-2,,)),Paramétrages!$X:$X,$B114&amp;$C114)&amp;" sur "&amp;IF(OFFSET(Paramétrages!$G$6,COLUMNS($H:BM)-2,,)=0,"",OFFSET(Paramétrages!$G$6,COLUMNS($H:BM)-2,,))&amp;")"))</f>
        <v/>
      </c>
      <c r="BK114" s="1" t="str">
        <f ca="1">IF(OFFSET(Paramétrages!$F$6,COLUMNS($G:BM)-2,,)=0,"",IF($B114="","",IF(COUNTA(Paramétrages!$F$5:$F$32)=0,"",IF(ISBLANK('Compréhension de l''écrit'!$D114),"",IF((SUMIFS(Paramétrages!$W:$W,Paramétrages!$Y:$Y,IF(OFFSET(Paramétrages!$F$6,COLUMNS($G:BM)-2,,)=0,"",OFFSET(Paramétrages!$F$6,COLUMNS($G:BM)-2,,)),Paramétrages!$X:$X,$B114&amp;$C114)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114&amp;$C114))/(IF(OFFSET(Paramétrages!$G$6,COLUMNS($H:BN)-2,,)=0,"",OFFSET(Paramétrages!$G$6,COLUMNS($H:BN)-2,,)))&lt;0.67,"B","C"))))))&amp;IF(OFFSET(Paramétrages!$F$6,COLUMNS($G:BM)-2,,)=0,"",IF(ISBLANK('Compréhension de l''écrit'!$D114),""," ("&amp;SUMIFS(Paramétrages!$W:$W,Paramétrages!$Y:$Y,IF(OFFSET(Paramétrages!$F$6,COLUMNS($G:BM)-2,,)=0,"",OFFSET(Paramétrages!$F$6,COLUMNS($G:BM)-2,,)),Paramétrages!$X:$X,$B114&amp;$C114)&amp;" sur "&amp;IF(OFFSET(Paramétrages!$G$6,COLUMNS($H:BN)-2,,)=0,"",OFFSET(Paramétrages!$G$6,COLUMNS($H:BN)-2,,))&amp;")"))</f>
        <v/>
      </c>
      <c r="BL114" s="1" t="str">
        <f ca="1">IF(OFFSET(Paramétrages!$F$6,COLUMNS($G:BN)-2,,)=0,"",IF($B114="","",IF(COUNTA(Paramétrages!$F$5:$F$32)=0,"",IF(ISBLANK('Compréhension de l''écrit'!$D114),"",IF((SUMIFS(Paramétrages!$W:$W,Paramétrages!$Y:$Y,IF(OFFSET(Paramétrages!$F$6,COLUMNS($G:BN)-2,,)=0,"",OFFSET(Paramétrages!$F$6,COLUMNS($G:BN)-2,,)),Paramétrages!$X:$X,$B114&amp;$C114)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114&amp;$C114))/(IF(OFFSET(Paramétrages!$G$6,COLUMNS($H:BO)-2,,)=0,"",OFFSET(Paramétrages!$G$6,COLUMNS($H:BO)-2,,)))&lt;0.67,"B","C"))))))&amp;IF(OFFSET(Paramétrages!$F$6,COLUMNS($G:BN)-2,,)=0,"",IF(ISBLANK('Compréhension de l''écrit'!$D114),""," ("&amp;SUMIFS(Paramétrages!$W:$W,Paramétrages!$Y:$Y,IF(OFFSET(Paramétrages!$F$6,COLUMNS($G:BN)-2,,)=0,"",OFFSET(Paramétrages!$F$6,COLUMNS($G:BN)-2,,)),Paramétrages!$X:$X,$B114&amp;$C114)&amp;" sur "&amp;IF(OFFSET(Paramétrages!$G$6,COLUMNS($H:BO)-2,,)=0,"",OFFSET(Paramétrages!$G$6,COLUMNS($H:BO)-2,,))&amp;")"))</f>
        <v/>
      </c>
      <c r="BM114" s="1" t="str">
        <f ca="1">IF(OFFSET(Paramétrages!$F$6,COLUMNS($G:BO)-2,,)=0,"",IF($B114="","",IF(COUNTA(Paramétrages!$F$5:$F$32)=0,"",IF(ISBLANK('Compréhension de l''écrit'!$D114),"",IF((SUMIFS(Paramétrages!$W:$W,Paramétrages!$Y:$Y,IF(OFFSET(Paramétrages!$F$6,COLUMNS($G:BO)-2,,)=0,"",OFFSET(Paramétrages!$F$6,COLUMNS($G:BO)-2,,)),Paramétrages!$X:$X,$B114&amp;$C114)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114&amp;$C114))/(IF(OFFSET(Paramétrages!$G$6,COLUMNS($H:BP)-2,,)=0,"",OFFSET(Paramétrages!$G$6,COLUMNS($H:BP)-2,,)))&lt;0.67,"B","C"))))))&amp;IF(OFFSET(Paramétrages!$F$6,COLUMNS($G:BO)-2,,)=0,"",IF(ISBLANK('Compréhension de l''écrit'!$D114),""," ("&amp;SUMIFS(Paramétrages!$W:$W,Paramétrages!$Y:$Y,IF(OFFSET(Paramétrages!$F$6,COLUMNS($G:BO)-2,,)=0,"",OFFSET(Paramétrages!$F$6,COLUMNS($G:BO)-2,,)),Paramétrages!$X:$X,$B114&amp;$C114)&amp;" sur "&amp;IF(OFFSET(Paramétrages!$G$6,COLUMNS($H:BP)-2,,)=0,"",OFFSET(Paramétrages!$G$6,COLUMNS($H:BP)-2,,))&amp;")"))</f>
        <v/>
      </c>
      <c r="BN114" s="1" t="str">
        <f ca="1">IF(OFFSET(Paramétrages!$F$6,COLUMNS($G:BP)-2,,)=0,"",IF($B114="","",IF(COUNTA(Paramétrages!$F$5:$F$32)=0,"",IF(ISBLANK('Compréhension de l''écrit'!$D114),"",IF((SUMIFS(Paramétrages!$W:$W,Paramétrages!$Y:$Y,IF(OFFSET(Paramétrages!$F$6,COLUMNS($G:BP)-2,,)=0,"",OFFSET(Paramétrages!$F$6,COLUMNS($G:BP)-2,,)),Paramétrages!$X:$X,$B114&amp;$C114)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114&amp;$C114))/(IF(OFFSET(Paramétrages!$G$6,COLUMNS($H:BQ)-2,,)=0,"",OFFSET(Paramétrages!$G$6,COLUMNS($H:BQ)-2,,)))&lt;0.67,"B","C"))))))&amp;IF(OFFSET(Paramétrages!$F$6,COLUMNS($G:BP)-2,,)=0,"",IF(ISBLANK('Compréhension de l''écrit'!$D114),""," ("&amp;SUMIFS(Paramétrages!$W:$W,Paramétrages!$Y:$Y,IF(OFFSET(Paramétrages!$F$6,COLUMNS($G:BP)-2,,)=0,"",OFFSET(Paramétrages!$F$6,COLUMNS($G:BP)-2,,)),Paramétrages!$X:$X,$B114&amp;$C114)&amp;" sur "&amp;IF(OFFSET(Paramétrages!$G$6,COLUMNS($H:BQ)-2,,)=0,"",OFFSET(Paramétrages!$G$6,COLUMNS($H:BQ)-2,,))&amp;")"))</f>
        <v/>
      </c>
      <c r="BO114" s="1" t="str">
        <f ca="1">IF(OFFSET(Paramétrages!$F$6,COLUMNS($G:BQ)-2,,)=0,"",IF($B114="","",IF(COUNTA(Paramétrages!$F$5:$F$32)=0,"",IF(ISBLANK('Compréhension de l''écrit'!$D114),"",IF((SUMIFS(Paramétrages!$W:$W,Paramétrages!$Y:$Y,IF(OFFSET(Paramétrages!$F$6,COLUMNS($G:BQ)-2,,)=0,"",OFFSET(Paramétrages!$F$6,COLUMNS($G:BQ)-2,,)),Paramétrages!$X:$X,$B114&amp;$C114)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114&amp;$C114))/(IF(OFFSET(Paramétrages!$G$6,COLUMNS($H:BR)-2,,)=0,"",OFFSET(Paramétrages!$G$6,COLUMNS($H:BR)-2,,)))&lt;0.67,"B","C"))))))&amp;IF(OFFSET(Paramétrages!$F$6,COLUMNS($G:BQ)-2,,)=0,"",IF(ISBLANK('Compréhension de l''écrit'!$D114),""," ("&amp;SUMIFS(Paramétrages!$W:$W,Paramétrages!$Y:$Y,IF(OFFSET(Paramétrages!$F$6,COLUMNS($G:BQ)-2,,)=0,"",OFFSET(Paramétrages!$F$6,COLUMNS($G:BQ)-2,,)),Paramétrages!$X:$X,$B114&amp;$C114)&amp;" sur "&amp;IF(OFFSET(Paramétrages!$G$6,COLUMNS($H:BR)-2,,)=0,"",OFFSET(Paramétrages!$G$6,COLUMNS($H:BR)-2,,))&amp;")"))</f>
        <v/>
      </c>
      <c r="BP114" s="1" t="str">
        <f ca="1">IF(OFFSET(Paramétrages!$F$6,COLUMNS($G:BR)-2,,)=0,"",IF($B114="","",IF(COUNTA(Paramétrages!$F$5:$F$32)=0,"",IF(ISBLANK('Compréhension de l''écrit'!$D114),"",IF((SUMIFS(Paramétrages!$W:$W,Paramétrages!$Y:$Y,IF(OFFSET(Paramétrages!$F$6,COLUMNS($G:BR)-2,,)=0,"",OFFSET(Paramétrages!$F$6,COLUMNS($G:BR)-2,,)),Paramétrages!$X:$X,$B114&amp;$C114)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114&amp;$C114))/(IF(OFFSET(Paramétrages!$G$6,COLUMNS($H:BS)-2,,)=0,"",OFFSET(Paramétrages!$G$6,COLUMNS($H:BS)-2,,)))&lt;0.67,"B","C"))))))&amp;IF(OFFSET(Paramétrages!$F$6,COLUMNS($G:BR)-2,,)=0,"",IF(ISBLANK('Compréhension de l''écrit'!$D114),""," ("&amp;SUMIFS(Paramétrages!$W:$W,Paramétrages!$Y:$Y,IF(OFFSET(Paramétrages!$F$6,COLUMNS($G:BR)-2,,)=0,"",OFFSET(Paramétrages!$F$6,COLUMNS($G:BR)-2,,)),Paramétrages!$X:$X,$B114&amp;$C114)&amp;" sur "&amp;IF(OFFSET(Paramétrages!$G$6,COLUMNS($H:BS)-2,,)=0,"",OFFSET(Paramétrages!$G$6,COLUMNS($H:BS)-2,,))&amp;")"))</f>
        <v/>
      </c>
      <c r="BQ114" s="1" t="str">
        <f ca="1">IF(OFFSET(Paramétrages!$F$6,COLUMNS($G:BS)-2,,)=0,"",IF($B114="","",IF(COUNTA(Paramétrages!$F$5:$F$32)=0,"",IF(ISBLANK('Compréhension de l''écrit'!$D114),"",IF((SUMIFS(Paramétrages!$W:$W,Paramétrages!$Y:$Y,IF(OFFSET(Paramétrages!$F$6,COLUMNS($G:BS)-2,,)=0,"",OFFSET(Paramétrages!$F$6,COLUMNS($G:BS)-2,,)),Paramétrages!$X:$X,$B114&amp;$C114)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114&amp;$C114))/(IF(OFFSET(Paramétrages!$G$6,COLUMNS($H:BT)-2,,)=0,"",OFFSET(Paramétrages!$G$6,COLUMNS($H:BT)-2,,)))&lt;0.67,"B","C"))))))&amp;IF(OFFSET(Paramétrages!$F$6,COLUMNS($G:BS)-2,,)=0,"",IF(ISBLANK('Compréhension de l''écrit'!$D114),""," ("&amp;SUMIFS(Paramétrages!$W:$W,Paramétrages!$Y:$Y,IF(OFFSET(Paramétrages!$F$6,COLUMNS($G:BS)-2,,)=0,"",OFFSET(Paramétrages!$F$6,COLUMNS($G:BS)-2,,)),Paramétrages!$X:$X,$B114&amp;$C114)&amp;" sur "&amp;IF(OFFSET(Paramétrages!$G$6,COLUMNS($H:BT)-2,,)=0,"",OFFSET(Paramétrages!$G$6,COLUMNS($H:BT)-2,,))&amp;")"))</f>
        <v/>
      </c>
      <c r="BR114" s="1" t="str">
        <f ca="1">IF(OFFSET(Paramétrages!$F$6,COLUMNS($G:BT)-2,,)=0,"",IF($B114="","",IF(COUNTA(Paramétrages!$F$5:$F$32)=0,"",IF(ISBLANK('Compréhension de l''écrit'!$D114),"",IF((SUMIFS(Paramétrages!$W:$W,Paramétrages!$Y:$Y,IF(OFFSET(Paramétrages!$F$6,COLUMNS($G:BT)-2,,)=0,"",OFFSET(Paramétrages!$F$6,COLUMNS($G:BT)-2,,)),Paramétrages!$X:$X,$B114&amp;$C114)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114&amp;$C114))/(IF(OFFSET(Paramétrages!$G$6,COLUMNS($H:BU)-2,,)=0,"",OFFSET(Paramétrages!$G$6,COLUMNS($H:BU)-2,,)))&lt;0.67,"B","C"))))))&amp;IF(OFFSET(Paramétrages!$F$6,COLUMNS($G:BT)-2,,)=0,"",IF(ISBLANK('Compréhension de l''écrit'!$D114),""," ("&amp;SUMIFS(Paramétrages!$W:$W,Paramétrages!$Y:$Y,IF(OFFSET(Paramétrages!$F$6,COLUMNS($G:BT)-2,,)=0,"",OFFSET(Paramétrages!$F$6,COLUMNS($G:BT)-2,,)),Paramétrages!$X:$X,$B114&amp;$C114)&amp;" sur "&amp;IF(OFFSET(Paramétrages!$G$6,COLUMNS($H:BU)-2,,)=0,"",OFFSET(Paramétrages!$G$6,COLUMNS($H:BU)-2,,))&amp;")"))</f>
        <v/>
      </c>
      <c r="BS114" s="1" t="str">
        <f ca="1">IF(OFFSET(Paramétrages!$F$6,COLUMNS($G:BU)-2,,)=0,"",IF($B114="","",IF(COUNTA(Paramétrages!$F$5:$F$32)=0,"",IF(ISBLANK('Compréhension de l''écrit'!$D114),"",IF((SUMIFS(Paramétrages!$W:$W,Paramétrages!$Y:$Y,IF(OFFSET(Paramétrages!$F$6,COLUMNS($G:BU)-2,,)=0,"",OFFSET(Paramétrages!$F$6,COLUMNS($G:BU)-2,,)),Paramétrages!$X:$X,$B114&amp;$C114)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114&amp;$C114))/(IF(OFFSET(Paramétrages!$G$6,COLUMNS($H:BV)-2,,)=0,"",OFFSET(Paramétrages!$G$6,COLUMNS($H:BV)-2,,)))&lt;0.67,"B","C"))))))&amp;IF(OFFSET(Paramétrages!$F$6,COLUMNS($G:BU)-2,,)=0,"",IF(ISBLANK('Compréhension de l''écrit'!$D114),""," ("&amp;SUMIFS(Paramétrages!$W:$W,Paramétrages!$Y:$Y,IF(OFFSET(Paramétrages!$F$6,COLUMNS($G:BU)-2,,)=0,"",OFFSET(Paramétrages!$F$6,COLUMNS($G:BU)-2,,)),Paramétrages!$X:$X,$B114&amp;$C114)&amp;" sur "&amp;IF(OFFSET(Paramétrages!$G$6,COLUMNS($H:BV)-2,,)=0,"",OFFSET(Paramétrages!$G$6,COLUMNS($H:BV)-2,,))&amp;")"))</f>
        <v/>
      </c>
      <c r="BT114" s="1" t="str">
        <f ca="1">IF(OFFSET(Paramétrages!$F$6,COLUMNS($G:BV)-2,,)=0,"",IF($B114="","",IF(COUNTA(Paramétrages!$F$5:$F$32)=0,"",IF(ISBLANK('Compréhension de l''écrit'!$D114),"",IF((SUMIFS(Paramétrages!$W:$W,Paramétrages!$Y:$Y,IF(OFFSET(Paramétrages!$F$6,COLUMNS($G:BV)-2,,)=0,"",OFFSET(Paramétrages!$F$6,COLUMNS($G:BV)-2,,)),Paramétrages!$X:$X,$B114&amp;$C114)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114&amp;$C114))/(IF(OFFSET(Paramétrages!$G$6,COLUMNS($H:BW)-2,,)=0,"",OFFSET(Paramétrages!$G$6,COLUMNS($H:BW)-2,,)))&lt;0.67,"B","C"))))))&amp;IF(OFFSET(Paramétrages!$F$6,COLUMNS($G:BV)-2,,)=0,"",IF(ISBLANK('Compréhension de l''écrit'!$D114),""," ("&amp;SUMIFS(Paramétrages!$W:$W,Paramétrages!$Y:$Y,IF(OFFSET(Paramétrages!$F$6,COLUMNS($G:BV)-2,,)=0,"",OFFSET(Paramétrages!$F$6,COLUMNS($G:BV)-2,,)),Paramétrages!$X:$X,$B114&amp;$C114)&amp;" sur "&amp;IF(OFFSET(Paramétrages!$G$6,COLUMNS($H:BW)-2,,)=0,"",OFFSET(Paramétrages!$G$6,COLUMNS($H:BW)-2,,))&amp;")"))</f>
        <v/>
      </c>
      <c r="BU114" s="1" t="str">
        <f ca="1">IF(OFFSET(Paramétrages!$F$6,COLUMNS($G:BW)-2,,)=0,"",IF($B114="","",IF(COUNTA(Paramétrages!$F$5:$F$32)=0,"",IF(ISBLANK('Compréhension de l''écrit'!$D114),"",IF((SUMIFS(Paramétrages!$W:$W,Paramétrages!$Y:$Y,IF(OFFSET(Paramétrages!$F$6,COLUMNS($G:BW)-2,,)=0,"",OFFSET(Paramétrages!$F$6,COLUMNS($G:BW)-2,,)),Paramétrages!$X:$X,$B114&amp;$C114)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114&amp;$C114))/(IF(OFFSET(Paramétrages!$G$6,COLUMNS($H:BX)-2,,)=0,"",OFFSET(Paramétrages!$G$6,COLUMNS($H:BX)-2,,)))&lt;0.67,"B","C"))))))&amp;IF(OFFSET(Paramétrages!$F$6,COLUMNS($G:BW)-2,,)=0,"",IF(ISBLANK('Compréhension de l''écrit'!$D114),""," ("&amp;SUMIFS(Paramétrages!$W:$W,Paramétrages!$Y:$Y,IF(OFFSET(Paramétrages!$F$6,COLUMNS($G:BW)-2,,)=0,"",OFFSET(Paramétrages!$F$6,COLUMNS($G:BW)-2,,)),Paramétrages!$X:$X,$B114&amp;$C114)&amp;" sur "&amp;IF(OFFSET(Paramétrages!$G$6,COLUMNS($H:BX)-2,,)=0,"",OFFSET(Paramétrages!$G$6,COLUMNS($H:BX)-2,,))&amp;")"))</f>
        <v/>
      </c>
      <c r="BV114" s="1" t="str">
        <f ca="1">IF(OFFSET(Paramétrages!$F$6,COLUMNS($G:BX)-2,,)=0,"",IF($B114="","",IF(COUNTA(Paramétrages!$F$5:$F$32)=0,"",IF(ISBLANK('Compréhension de l''écrit'!$D114),"",IF((SUMIFS(Paramétrages!$W:$W,Paramétrages!$Y:$Y,IF(OFFSET(Paramétrages!$F$6,COLUMNS($G:BX)-2,,)=0,"",OFFSET(Paramétrages!$F$6,COLUMNS($G:BX)-2,,)),Paramétrages!$X:$X,$B114&amp;$C114)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114&amp;$C114))/(IF(OFFSET(Paramétrages!$G$6,COLUMNS($H:BY)-2,,)=0,"",OFFSET(Paramétrages!$G$6,COLUMNS($H:BY)-2,,)))&lt;0.67,"B","C"))))))&amp;IF(OFFSET(Paramétrages!$F$6,COLUMNS($G:BX)-2,,)=0,"",IF(ISBLANK('Compréhension de l''écrit'!$D114),""," ("&amp;SUMIFS(Paramétrages!$W:$W,Paramétrages!$Y:$Y,IF(OFFSET(Paramétrages!$F$6,COLUMNS($G:BX)-2,,)=0,"",OFFSET(Paramétrages!$F$6,COLUMNS($G:BX)-2,,)),Paramétrages!$X:$X,$B114&amp;$C114)&amp;" sur "&amp;IF(OFFSET(Paramétrages!$G$6,COLUMNS($H:BY)-2,,)=0,"",OFFSET(Paramétrages!$G$6,COLUMNS($H:BY)-2,,))&amp;")"))</f>
        <v/>
      </c>
      <c r="BW114" s="1" t="str">
        <f ca="1">IF(OFFSET(Paramétrages!$F$6,COLUMNS($G:BY)-2,,)=0,"",IF($B114="","",IF(COUNTA(Paramétrages!$F$5:$F$32)=0,"",IF(ISBLANK('Compréhension de l''écrit'!$D114),"",IF((SUMIFS(Paramétrages!$W:$W,Paramétrages!$Y:$Y,IF(OFFSET(Paramétrages!$F$6,COLUMNS($G:BY)-2,,)=0,"",OFFSET(Paramétrages!$F$6,COLUMNS($G:BY)-2,,)),Paramétrages!$X:$X,$B114&amp;$C114)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114&amp;$C114))/(IF(OFFSET(Paramétrages!$G$6,COLUMNS($H:BZ)-2,,)=0,"",OFFSET(Paramétrages!$G$6,COLUMNS($H:BZ)-2,,)))&lt;0.67,"B","C"))))))&amp;IF(OFFSET(Paramétrages!$F$6,COLUMNS($G:BY)-2,,)=0,"",IF(ISBLANK('Compréhension de l''écrit'!$D114),""," ("&amp;SUMIFS(Paramétrages!$W:$W,Paramétrages!$Y:$Y,IF(OFFSET(Paramétrages!$F$6,COLUMNS($G:BY)-2,,)=0,"",OFFSET(Paramétrages!$F$6,COLUMNS($G:BY)-2,,)),Paramétrages!$X:$X,$B114&amp;$C114)&amp;" sur "&amp;IF(OFFSET(Paramétrages!$G$6,COLUMNS($H:BZ)-2,,)=0,"",OFFSET(Paramétrages!$G$6,COLUMNS($H:BZ)-2,,))&amp;")"))</f>
        <v/>
      </c>
      <c r="BX114" s="1" t="str">
        <f ca="1">IF(OFFSET(Paramétrages!$F$6,COLUMNS($G:BZ)-2,,)=0,"",IF($B114="","",IF(COUNTA(Paramétrages!$F$5:$F$32)=0,"",IF(ISBLANK('Compréhension de l''écrit'!$D114),"",IF((SUMIFS(Paramétrages!$W:$W,Paramétrages!$Y:$Y,IF(OFFSET(Paramétrages!$F$6,COLUMNS($G:BZ)-2,,)=0,"",OFFSET(Paramétrages!$F$6,COLUMNS($G:BZ)-2,,)),Paramétrages!$X:$X,$B114&amp;$C114)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114&amp;$C114))/(IF(OFFSET(Paramétrages!$G$6,COLUMNS($H:CA)-2,,)=0,"",OFFSET(Paramétrages!$G$6,COLUMNS($H:CA)-2,,)))&lt;0.67,"B","C"))))))&amp;IF(OFFSET(Paramétrages!$F$6,COLUMNS($G:BZ)-2,,)=0,"",IF(ISBLANK('Compréhension de l''écrit'!$D114),""," ("&amp;SUMIFS(Paramétrages!$W:$W,Paramétrages!$Y:$Y,IF(OFFSET(Paramétrages!$F$6,COLUMNS($G:BZ)-2,,)=0,"",OFFSET(Paramétrages!$F$6,COLUMNS($G:BZ)-2,,)),Paramétrages!$X:$X,$B114&amp;$C114)&amp;" sur "&amp;IF(OFFSET(Paramétrages!$G$6,COLUMNS($H:CA)-2,,)=0,"",OFFSET(Paramétrages!$G$6,COLUMNS($H:CA)-2,,))&amp;")"))</f>
        <v/>
      </c>
      <c r="BY114" s="1" t="str">
        <f ca="1">IF(OFFSET(Paramétrages!$F$6,COLUMNS($G:CA)-2,,)=0,"",IF($B114="","",IF(COUNTA(Paramétrages!$F$5:$F$32)=0,"",IF(ISBLANK('Compréhension de l''écrit'!$D114),"",IF((SUMIFS(Paramétrages!$W:$W,Paramétrages!$Y:$Y,IF(OFFSET(Paramétrages!$F$6,COLUMNS($G:CA)-2,,)=0,"",OFFSET(Paramétrages!$F$6,COLUMNS($G:CA)-2,,)),Paramétrages!$X:$X,$B114&amp;$C114)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114&amp;$C114))/(IF(OFFSET(Paramétrages!$G$6,COLUMNS($H:CB)-2,,)=0,"",OFFSET(Paramétrages!$G$6,COLUMNS($H:CB)-2,,)))&lt;0.67,"B","C"))))))&amp;IF(OFFSET(Paramétrages!$F$6,COLUMNS($G:CA)-2,,)=0,"",IF(ISBLANK('Compréhension de l''écrit'!$D114),""," ("&amp;SUMIFS(Paramétrages!$W:$W,Paramétrages!$Y:$Y,IF(OFFSET(Paramétrages!$F$6,COLUMNS($G:CA)-2,,)=0,"",OFFSET(Paramétrages!$F$6,COLUMNS($G:CA)-2,,)),Paramétrages!$X:$X,$B114&amp;$C114)&amp;" sur "&amp;IF(OFFSET(Paramétrages!$G$6,COLUMNS($H:CB)-2,,)=0,"",OFFSET(Paramétrages!$G$6,COLUMNS($H:CB)-2,,))&amp;")"))</f>
        <v/>
      </c>
      <c r="BZ114" s="1" t="str">
        <f ca="1">IF(OFFSET(Paramétrages!$F$6,COLUMNS($G:CB)-2,,)=0,"",IF($B114="","",IF(COUNTA(Paramétrages!$F$5:$F$32)=0,"",IF(ISBLANK('Compréhension de l''écrit'!$D114),"",IF((SUMIFS(Paramétrages!$W:$W,Paramétrages!$Y:$Y,IF(OFFSET(Paramétrages!$F$6,COLUMNS($G:CB)-2,,)=0,"",OFFSET(Paramétrages!$F$6,COLUMNS($G:CB)-2,,)),Paramétrages!$X:$X,$B114&amp;$C114)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114&amp;$C114))/(IF(OFFSET(Paramétrages!$G$6,COLUMNS($H:CC)-2,,)=0,"",OFFSET(Paramétrages!$G$6,COLUMNS($H:CC)-2,,)))&lt;0.67,"B","C"))))))&amp;IF(OFFSET(Paramétrages!$F$6,COLUMNS($G:CB)-2,,)=0,"",IF(ISBLANK('Compréhension de l''écrit'!$D114),""," ("&amp;SUMIFS(Paramétrages!$W:$W,Paramétrages!$Y:$Y,IF(OFFSET(Paramétrages!$F$6,COLUMNS($G:CB)-2,,)=0,"",OFFSET(Paramétrages!$F$6,COLUMNS($G:CB)-2,,)),Paramétrages!$X:$X,$B114&amp;$C114)&amp;" sur "&amp;IF(OFFSET(Paramétrages!$G$6,COLUMNS($H:CC)-2,,)=0,"",OFFSET(Paramétrages!$G$6,COLUMNS($H:CC)-2,,))&amp;")"))</f>
        <v/>
      </c>
      <c r="CA114" s="1" t="str">
        <f ca="1">IF(OFFSET(Paramétrages!$F$6,COLUMNS($G:CC)-2,,)=0,"",IF($B114="","",IF(COUNTA(Paramétrages!$F$5:$F$32)=0,"",IF(ISBLANK('Compréhension de l''écrit'!$D114),"",IF((SUMIFS(Paramétrages!$W:$W,Paramétrages!$Y:$Y,IF(OFFSET(Paramétrages!$F$6,COLUMNS($G:CC)-2,,)=0,"",OFFSET(Paramétrages!$F$6,COLUMNS($G:CC)-2,,)),Paramétrages!$X:$X,$B114&amp;$C114)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114&amp;$C114))/(IF(OFFSET(Paramétrages!$G$6,COLUMNS($H:CD)-2,,)=0,"",OFFSET(Paramétrages!$G$6,COLUMNS($H:CD)-2,,)))&lt;0.67,"B","C"))))))&amp;IF(OFFSET(Paramétrages!$F$6,COLUMNS($G:CC)-2,,)=0,"",IF(ISBLANK('Compréhension de l''écrit'!$D114),""," ("&amp;SUMIFS(Paramétrages!$W:$W,Paramétrages!$Y:$Y,IF(OFFSET(Paramétrages!$F$6,COLUMNS($G:CC)-2,,)=0,"",OFFSET(Paramétrages!$F$6,COLUMNS($G:CC)-2,,)),Paramétrages!$X:$X,$B114&amp;$C114)&amp;" sur "&amp;IF(OFFSET(Paramétrages!$G$6,COLUMNS($H:CD)-2,,)=0,"",OFFSET(Paramétrages!$G$6,COLUMNS($H:CD)-2,,))&amp;")"))</f>
        <v/>
      </c>
      <c r="CB114" s="1" t="str">
        <f ca="1">IF(OFFSET(Paramétrages!$F$6,COLUMNS($G:CD)-2,,)=0,"",IF($B114="","",IF(COUNTA(Paramétrages!$F$5:$F$32)=0,"",IF(ISBLANK('Compréhension de l''écrit'!$D114),"",IF((SUMIFS(Paramétrages!$W:$W,Paramétrages!$Y:$Y,IF(OFFSET(Paramétrages!$F$6,COLUMNS($G:CD)-2,,)=0,"",OFFSET(Paramétrages!$F$6,COLUMNS($G:CD)-2,,)),Paramétrages!$X:$X,$B114&amp;$C114)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114&amp;$C114))/(IF(OFFSET(Paramétrages!$G$6,COLUMNS($H:CE)-2,,)=0,"",OFFSET(Paramétrages!$G$6,COLUMNS($H:CE)-2,,)))&lt;0.67,"B","C"))))))&amp;IF(OFFSET(Paramétrages!$F$6,COLUMNS($G:CD)-2,,)=0,"",IF(ISBLANK('Compréhension de l''écrit'!$D114),""," ("&amp;SUMIFS(Paramétrages!$W:$W,Paramétrages!$Y:$Y,IF(OFFSET(Paramétrages!$F$6,COLUMNS($G:CD)-2,,)=0,"",OFFSET(Paramétrages!$F$6,COLUMNS($G:CD)-2,,)),Paramétrages!$X:$X,$B114&amp;$C114)&amp;" sur "&amp;IF(OFFSET(Paramétrages!$G$6,COLUMNS($H:CE)-2,,)=0,"",OFFSET(Paramétrages!$G$6,COLUMNS($H:CE)-2,,))&amp;")"))</f>
        <v/>
      </c>
      <c r="CC114" s="1" t="str">
        <f ca="1">IF(OFFSET(Paramétrages!$F$6,COLUMNS($G:CE)-2,,)=0,"",IF($B114="","",IF(COUNTA(Paramétrages!$F$5:$F$32)=0,"",IF(ISBLANK('Compréhension de l''écrit'!$D114),"",IF((SUMIFS(Paramétrages!$W:$W,Paramétrages!$Y:$Y,IF(OFFSET(Paramétrages!$F$6,COLUMNS($G:CE)-2,,)=0,"",OFFSET(Paramétrages!$F$6,COLUMNS($G:CE)-2,,)),Paramétrages!$X:$X,$B114&amp;$C114)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114&amp;$C114))/(IF(OFFSET(Paramétrages!$G$6,COLUMNS($H:CF)-2,,)=0,"",OFFSET(Paramétrages!$G$6,COLUMNS($H:CF)-2,,)))&lt;0.67,"B","C"))))))&amp;IF(OFFSET(Paramétrages!$F$6,COLUMNS($G:CE)-2,,)=0,"",IF(ISBLANK('Compréhension de l''écrit'!$D114),""," ("&amp;SUMIFS(Paramétrages!$W:$W,Paramétrages!$Y:$Y,IF(OFFSET(Paramétrages!$F$6,COLUMNS($G:CE)-2,,)=0,"",OFFSET(Paramétrages!$F$6,COLUMNS($G:CE)-2,,)),Paramétrages!$X:$X,$B114&amp;$C114)&amp;" sur "&amp;IF(OFFSET(Paramétrages!$G$6,COLUMNS($H:CF)-2,,)=0,"",OFFSET(Paramétrages!$G$6,COLUMNS($H:CF)-2,,))&amp;")"))</f>
        <v/>
      </c>
      <c r="CD114" s="1" t="str">
        <f ca="1">IF(OFFSET(Paramétrages!$F$6,COLUMNS($G:CF)-2,,)=0,"",IF($B114="","",IF(COUNTA(Paramétrages!$F$5:$F$32)=0,"",IF(ISBLANK('Compréhension de l''écrit'!$D114),"",IF((SUMIFS(Paramétrages!$W:$W,Paramétrages!$Y:$Y,IF(OFFSET(Paramétrages!$F$6,COLUMNS($G:CF)-2,,)=0,"",OFFSET(Paramétrages!$F$6,COLUMNS($G:CF)-2,,)),Paramétrages!$X:$X,$B114&amp;$C114)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114&amp;$C114))/(IF(OFFSET(Paramétrages!$G$6,COLUMNS($H:CG)-2,,)=0,"",OFFSET(Paramétrages!$G$6,COLUMNS($H:CG)-2,,)))&lt;0.67,"B","C"))))))&amp;IF(OFFSET(Paramétrages!$F$6,COLUMNS($G:CF)-2,,)=0,"",IF(ISBLANK('Compréhension de l''écrit'!$D114),""," ("&amp;SUMIFS(Paramétrages!$W:$W,Paramétrages!$Y:$Y,IF(OFFSET(Paramétrages!$F$6,COLUMNS($G:CF)-2,,)=0,"",OFFSET(Paramétrages!$F$6,COLUMNS($G:CF)-2,,)),Paramétrages!$X:$X,$B114&amp;$C114)&amp;" sur "&amp;IF(OFFSET(Paramétrages!$G$6,COLUMNS($H:CG)-2,,)=0,"",OFFSET(Paramétrages!$G$6,COLUMNS($H:CG)-2,,))&amp;")"))</f>
        <v/>
      </c>
      <c r="CE114" s="1" t="str">
        <f ca="1">IF(OFFSET(Paramétrages!$F$6,COLUMNS($G:CG)-2,,)=0,"",IF($B114="","",IF(COUNTA(Paramétrages!$F$5:$F$32)=0,"",IF(ISBLANK('Compréhension de l''écrit'!$D114),"",IF((SUMIFS(Paramétrages!$W:$W,Paramétrages!$Y:$Y,IF(OFFSET(Paramétrages!$F$6,COLUMNS($G:CG)-2,,)=0,"",OFFSET(Paramétrages!$F$6,COLUMNS($G:CG)-2,,)),Paramétrages!$X:$X,$B114&amp;$C114)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114&amp;$C114))/(IF(OFFSET(Paramétrages!$G$6,COLUMNS($H:CH)-2,,)=0,"",OFFSET(Paramétrages!$G$6,COLUMNS($H:CH)-2,,)))&lt;0.67,"B","C"))))))&amp;IF(OFFSET(Paramétrages!$F$6,COLUMNS($G:CG)-2,,)=0,"",IF(ISBLANK('Compréhension de l''écrit'!$D114),""," ("&amp;SUMIFS(Paramétrages!$W:$W,Paramétrages!$Y:$Y,IF(OFFSET(Paramétrages!$F$6,COLUMNS($G:CG)-2,,)=0,"",OFFSET(Paramétrages!$F$6,COLUMNS($G:CG)-2,,)),Paramétrages!$X:$X,$B114&amp;$C114)&amp;" sur "&amp;IF(OFFSET(Paramétrages!$G$6,COLUMNS($H:CH)-2,,)=0,"",OFFSET(Paramétrages!$G$6,COLUMNS($H:CH)-2,,))&amp;")"))</f>
        <v/>
      </c>
    </row>
    <row r="115" spans="1:83" x14ac:dyDescent="0.2">
      <c r="A115" t="str">
        <f>IF(ISBLANK('Compréhension de l''écrit'!A115),"",'Compréhension de l''écrit'!A115)</f>
        <v/>
      </c>
      <c r="B115" t="str">
        <f>IF(ISBLANK('Compréhension de l''écrit'!B115),"",'Compréhension de l''écrit'!B115)</f>
        <v/>
      </c>
      <c r="C115" t="str">
        <f>IF(ISBLANK('Compréhension de l''écrit'!C115),"",'Compréhension de l''écrit'!C115)</f>
        <v/>
      </c>
      <c r="D115" s="15" t="str">
        <f>IF(B115="","",IF(COUNTA(Paramétrages!H$5:H$32)=0,"",IF(ISBLANK('Compréhension de l''écrit'!D115),"",IF(('Compréhension de l''écrit'!D115)/(COUNTA(Paramétrages!H$5:H$32))&lt;0.34,"A",IF(('Compréhension de l''écrit'!D115)/(COUNTA(Paramétrages!H$5:H$32))&lt;0.67,"B","C")))&amp;IF(ISBLANK('Compréhension de l''écrit'!D115),""," ("&amp;'Compréhension de l''écrit'!D115&amp;" sur "&amp;COUNTA(Paramétrages!H$5:H$32)&amp;")")))</f>
        <v/>
      </c>
      <c r="E115" s="1" t="str">
        <f ca="1">IF(OFFSET(Paramétrages!$F$6,COLUMNS($G:G)-2,,)=0,"",IF($B115="","",IF(COUNTA(Paramétrages!$F$5:$F$32)=0,"",IF(ISBLANK('Compréhension de l''écrit'!$D115),"",IF((SUMIFS(Paramétrages!$W:$W,Paramétrages!$Y:$Y,IF(OFFSET(Paramétrages!$F$6,COLUMNS($G:G)-2,,)=0,"",OFFSET(Paramétrages!$F$6,COLUMNS($G:G)-2,,)),Paramétrages!$X:$X,$B115&amp;$C115)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115&amp;$C115))/(IF(OFFSET(Paramétrages!$G$6,COLUMNS($H:H)-2,,)=0,"",OFFSET(Paramétrages!$G$6,COLUMNS($H:H)-2,,)))&lt;0.67,"B","C"))))))&amp;IF(OFFSET(Paramétrages!$F$6,COLUMNS($G:G)-2,,)=0,"",IF(ISBLANK('Compréhension de l''écrit'!$D115),""," ("&amp;SUMIFS(Paramétrages!$W:$W,Paramétrages!$Y:$Y,IF(OFFSET(Paramétrages!$F$6,COLUMNS($G:G)-2,,)=0,"",OFFSET(Paramétrages!$F$6,COLUMNS($G:G)-2,,)),Paramétrages!$X:$X,$B115&amp;$C115)&amp;" sur "&amp;IF(OFFSET(Paramétrages!$G$6,COLUMNS($H:H)-2,,)=0,"",OFFSET(Paramétrages!$G$6,COLUMNS($H:H)-2,,))&amp;")"))</f>
        <v/>
      </c>
      <c r="F115" s="1" t="str">
        <f ca="1">IF(OFFSET(Paramétrages!$F$6,COLUMNS($G:H)-2,,)=0,"",IF($B115="","",IF(COUNTA(Paramétrages!$F$5:$F$32)=0,"",IF(ISBLANK('Compréhension de l''écrit'!$D115),"",IF((SUMIFS(Paramétrages!$W:$W,Paramétrages!$Y:$Y,IF(OFFSET(Paramétrages!$F$6,COLUMNS($G:H)-2,,)=0,"",OFFSET(Paramétrages!$F$6,COLUMNS($G:H)-2,,)),Paramétrages!$X:$X,$B115&amp;$C115)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115&amp;$C115))/(IF(OFFSET(Paramétrages!$G$6,COLUMNS($H:I)-2,,)=0,"",OFFSET(Paramétrages!$G$6,COLUMNS($H:I)-2,,)))&lt;0.67,"B","C"))))))&amp;IF(OFFSET(Paramétrages!$F$6,COLUMNS($G:H)-2,,)=0,"",IF(ISBLANK('Compréhension de l''écrit'!$D115),""," ("&amp;SUMIFS(Paramétrages!$W:$W,Paramétrages!$Y:$Y,IF(OFFSET(Paramétrages!$F$6,COLUMNS($G:H)-2,,)=0,"",OFFSET(Paramétrages!$F$6,COLUMNS($G:H)-2,,)),Paramétrages!$X:$X,$B115&amp;$C115)&amp;" sur "&amp;IF(OFFSET(Paramétrages!$G$6,COLUMNS($H:I)-2,,)=0,"",OFFSET(Paramétrages!$G$6,COLUMNS($H:I)-2,,))&amp;")"))</f>
        <v/>
      </c>
      <c r="G115" s="1" t="str">
        <f ca="1">IF(OFFSET(Paramétrages!$F$6,COLUMNS($G:I)-2,,)=0,"",IF($B115="","",IF(COUNTA(Paramétrages!$F$5:$F$32)=0,"",IF(ISBLANK('Compréhension de l''écrit'!$D115),"",IF((SUMIFS(Paramétrages!$W:$W,Paramétrages!$Y:$Y,IF(OFFSET(Paramétrages!$F$6,COLUMNS($G:I)-2,,)=0,"",OFFSET(Paramétrages!$F$6,COLUMNS($G:I)-2,,)),Paramétrages!$X:$X,$B115&amp;$C115)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115&amp;$C115))/(IF(OFFSET(Paramétrages!$G$6,COLUMNS($H:J)-2,,)=0,"",OFFSET(Paramétrages!$G$6,COLUMNS($H:J)-2,,)))&lt;0.67,"B","C"))))))&amp;IF(OFFSET(Paramétrages!$F$6,COLUMNS($G:I)-2,,)=0,"",IF(ISBLANK('Compréhension de l''écrit'!$D115),""," ("&amp;SUMIFS(Paramétrages!$W:$W,Paramétrages!$Y:$Y,IF(OFFSET(Paramétrages!$F$6,COLUMNS($G:I)-2,,)=0,"",OFFSET(Paramétrages!$F$6,COLUMNS($G:I)-2,,)),Paramétrages!$X:$X,$B115&amp;$C115)&amp;" sur "&amp;IF(OFFSET(Paramétrages!$G$6,COLUMNS($H:J)-2,,)=0,"",OFFSET(Paramétrages!$G$6,COLUMNS($H:J)-2,,))&amp;")"))</f>
        <v/>
      </c>
      <c r="H115" s="1" t="str">
        <f ca="1">IF(OFFSET(Paramétrages!$F$6,COLUMNS($G:J)-2,,)=0,"",IF($B115="","",IF(COUNTA(Paramétrages!$F$5:$F$32)=0,"",IF(ISBLANK('Compréhension de l''écrit'!$D115),"",IF((SUMIFS(Paramétrages!$W:$W,Paramétrages!$Y:$Y,IF(OFFSET(Paramétrages!$F$6,COLUMNS($G:J)-2,,)=0,"",OFFSET(Paramétrages!$F$6,COLUMNS($G:J)-2,,)),Paramétrages!$X:$X,$B115&amp;$C115)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115&amp;$C115))/(IF(OFFSET(Paramétrages!$G$6,COLUMNS($H:K)-2,,)=0,"",OFFSET(Paramétrages!$G$6,COLUMNS($H:K)-2,,)))&lt;0.67,"B","C"))))))&amp;IF(OFFSET(Paramétrages!$F$6,COLUMNS($G:J)-2,,)=0,"",IF(ISBLANK('Compréhension de l''écrit'!$D115),""," ("&amp;SUMIFS(Paramétrages!$W:$W,Paramétrages!$Y:$Y,IF(OFFSET(Paramétrages!$F$6,COLUMNS($G:J)-2,,)=0,"",OFFSET(Paramétrages!$F$6,COLUMNS($G:J)-2,,)),Paramétrages!$X:$X,$B115&amp;$C115)&amp;" sur "&amp;IF(OFFSET(Paramétrages!$G$6,COLUMNS($H:K)-2,,)=0,"",OFFSET(Paramétrages!$G$6,COLUMNS($H:K)-2,,))&amp;")"))</f>
        <v/>
      </c>
      <c r="I115" s="1" t="str">
        <f ca="1">IF(OFFSET(Paramétrages!$F$6,COLUMNS($G:K)-2,,)=0,"",IF($B115="","",IF(COUNTA(Paramétrages!$F$5:$F$32)=0,"",IF(ISBLANK('Compréhension de l''écrit'!$D115),"",IF((SUMIFS(Paramétrages!$W:$W,Paramétrages!$Y:$Y,IF(OFFSET(Paramétrages!$F$6,COLUMNS($G:K)-2,,)=0,"",OFFSET(Paramétrages!$F$6,COLUMNS($G:K)-2,,)),Paramétrages!$X:$X,$B115&amp;$C115)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115&amp;$C115))/(IF(OFFSET(Paramétrages!$G$6,COLUMNS($H:L)-2,,)=0,"",OFFSET(Paramétrages!$G$6,COLUMNS($H:L)-2,,)))&lt;0.67,"B","C"))))))&amp;IF(OFFSET(Paramétrages!$F$6,COLUMNS($G:K)-2,,)=0,"",IF(ISBLANK('Compréhension de l''écrit'!$D115),""," ("&amp;SUMIFS(Paramétrages!$W:$W,Paramétrages!$Y:$Y,IF(OFFSET(Paramétrages!$F$6,COLUMNS($G:K)-2,,)=0,"",OFFSET(Paramétrages!$F$6,COLUMNS($G:K)-2,,)),Paramétrages!$X:$X,$B115&amp;$C115)&amp;" sur "&amp;IF(OFFSET(Paramétrages!$G$6,COLUMNS($H:L)-2,,)=0,"",OFFSET(Paramétrages!$G$6,COLUMNS($H:L)-2,,))&amp;")"))</f>
        <v/>
      </c>
      <c r="J115" s="1" t="str">
        <f ca="1">IF(OFFSET(Paramétrages!$F$6,COLUMNS($G:L)-2,,)=0,"",IF($B115="","",IF(COUNTA(Paramétrages!$F$5:$F$32)=0,"",IF(ISBLANK('Compréhension de l''écrit'!$D115),"",IF((SUMIFS(Paramétrages!$W:$W,Paramétrages!$Y:$Y,IF(OFFSET(Paramétrages!$F$6,COLUMNS($G:L)-2,,)=0,"",OFFSET(Paramétrages!$F$6,COLUMNS($G:L)-2,,)),Paramétrages!$X:$X,$B115&amp;$C115)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115&amp;$C115))/(IF(OFFSET(Paramétrages!$G$6,COLUMNS($H:M)-2,,)=0,"",OFFSET(Paramétrages!$G$6,COLUMNS($H:M)-2,,)))&lt;0.67,"B","C"))))))&amp;IF(OFFSET(Paramétrages!$F$6,COLUMNS($G:L)-2,,)=0,"",IF(ISBLANK('Compréhension de l''écrit'!$D115),""," ("&amp;SUMIFS(Paramétrages!$W:$W,Paramétrages!$Y:$Y,IF(OFFSET(Paramétrages!$F$6,COLUMNS($G:L)-2,,)=0,"",OFFSET(Paramétrages!$F$6,COLUMNS($G:L)-2,,)),Paramétrages!$X:$X,$B115&amp;$C115)&amp;" sur "&amp;IF(OFFSET(Paramétrages!$G$6,COLUMNS($H:M)-2,,)=0,"",OFFSET(Paramétrages!$G$6,COLUMNS($H:M)-2,,))&amp;")"))</f>
        <v/>
      </c>
      <c r="K115" s="1" t="str">
        <f ca="1">IF(OFFSET(Paramétrages!$F$6,COLUMNS($G:M)-2,,)=0,"",IF($B115="","",IF(COUNTA(Paramétrages!$F$5:$F$32)=0,"",IF(ISBLANK('Compréhension de l''écrit'!$D115),"",IF((SUMIFS(Paramétrages!$W:$W,Paramétrages!$Y:$Y,IF(OFFSET(Paramétrages!$F$6,COLUMNS($G:M)-2,,)=0,"",OFFSET(Paramétrages!$F$6,COLUMNS($G:M)-2,,)),Paramétrages!$X:$X,$B115&amp;$C115)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115&amp;$C115))/(IF(OFFSET(Paramétrages!$G$6,COLUMNS($H:N)-2,,)=0,"",OFFSET(Paramétrages!$G$6,COLUMNS($H:N)-2,,)))&lt;0.67,"B","C"))))))&amp;IF(OFFSET(Paramétrages!$F$6,COLUMNS($G:M)-2,,)=0,"",IF(ISBLANK('Compréhension de l''écrit'!$D115),""," ("&amp;SUMIFS(Paramétrages!$W:$W,Paramétrages!$Y:$Y,IF(OFFSET(Paramétrages!$F$6,COLUMNS($G:M)-2,,)=0,"",OFFSET(Paramétrages!$F$6,COLUMNS($G:M)-2,,)),Paramétrages!$X:$X,$B115&amp;$C115)&amp;" sur "&amp;IF(OFFSET(Paramétrages!$G$6,COLUMNS($H:N)-2,,)=0,"",OFFSET(Paramétrages!$G$6,COLUMNS($H:N)-2,,))&amp;")"))</f>
        <v/>
      </c>
      <c r="L115" s="1" t="str">
        <f ca="1">IF(OFFSET(Paramétrages!$F$6,COLUMNS($G:N)-2,,)=0,"",IF($B115="","",IF(COUNTA(Paramétrages!$F$5:$F$32)=0,"",IF(ISBLANK('Compréhension de l''écrit'!$D115),"",IF((SUMIFS(Paramétrages!$W:$W,Paramétrages!$Y:$Y,IF(OFFSET(Paramétrages!$F$6,COLUMNS($G:N)-2,,)=0,"",OFFSET(Paramétrages!$F$6,COLUMNS($G:N)-2,,)),Paramétrages!$X:$X,$B115&amp;$C115)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115&amp;$C115))/(IF(OFFSET(Paramétrages!$G$6,COLUMNS($H:O)-2,,)=0,"",OFFSET(Paramétrages!$G$6,COLUMNS($H:O)-2,,)))&lt;0.67,"B","C"))))))&amp;IF(OFFSET(Paramétrages!$F$6,COLUMNS($G:N)-2,,)=0,"",IF(ISBLANK('Compréhension de l''écrit'!$D115),""," ("&amp;SUMIFS(Paramétrages!$W:$W,Paramétrages!$Y:$Y,IF(OFFSET(Paramétrages!$F$6,COLUMNS($G:N)-2,,)=0,"",OFFSET(Paramétrages!$F$6,COLUMNS($G:N)-2,,)),Paramétrages!$X:$X,$B115&amp;$C115)&amp;" sur "&amp;IF(OFFSET(Paramétrages!$G$6,COLUMNS($H:O)-2,,)=0,"",OFFSET(Paramétrages!$G$6,COLUMNS($H:O)-2,,))&amp;")"))</f>
        <v/>
      </c>
      <c r="M115" s="1" t="str">
        <f ca="1">IF(OFFSET(Paramétrages!$F$6,COLUMNS($G:O)-2,,)=0,"",IF($B115="","",IF(COUNTA(Paramétrages!$F$5:$F$32)=0,"",IF(ISBLANK('Compréhension de l''écrit'!$D115),"",IF((SUMIFS(Paramétrages!$W:$W,Paramétrages!$Y:$Y,IF(OFFSET(Paramétrages!$F$6,COLUMNS($G:O)-2,,)=0,"",OFFSET(Paramétrages!$F$6,COLUMNS($G:O)-2,,)),Paramétrages!$X:$X,$B115&amp;$C115)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115&amp;$C115))/(IF(OFFSET(Paramétrages!$G$6,COLUMNS($H:P)-2,,)=0,"",OFFSET(Paramétrages!$G$6,COLUMNS($H:P)-2,,)))&lt;0.67,"B","C"))))))&amp;IF(OFFSET(Paramétrages!$F$6,COLUMNS($G:O)-2,,)=0,"",IF(ISBLANK('Compréhension de l''écrit'!$D115),""," ("&amp;SUMIFS(Paramétrages!$W:$W,Paramétrages!$Y:$Y,IF(OFFSET(Paramétrages!$F$6,COLUMNS($G:O)-2,,)=0,"",OFFSET(Paramétrages!$F$6,COLUMNS($G:O)-2,,)),Paramétrages!$X:$X,$B115&amp;$C115)&amp;" sur "&amp;IF(OFFSET(Paramétrages!$G$6,COLUMNS($H:P)-2,,)=0,"",OFFSET(Paramétrages!$G$6,COLUMNS($H:P)-2,,))&amp;")"))</f>
        <v/>
      </c>
      <c r="N115" s="1" t="str">
        <f ca="1">IF(OFFSET(Paramétrages!$F$6,COLUMNS($G:P)-2,,)=0,"",IF($B115="","",IF(COUNTA(Paramétrages!$F$5:$F$32)=0,"",IF(ISBLANK('Compréhension de l''écrit'!$D115),"",IF((SUMIFS(Paramétrages!$W:$W,Paramétrages!$Y:$Y,IF(OFFSET(Paramétrages!$F$6,COLUMNS($G:P)-2,,)=0,"",OFFSET(Paramétrages!$F$6,COLUMNS($G:P)-2,,)),Paramétrages!$X:$X,$B115&amp;$C115)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115&amp;$C115))/(IF(OFFSET(Paramétrages!$G$6,COLUMNS($H:Q)-2,,)=0,"",OFFSET(Paramétrages!$G$6,COLUMNS($H:Q)-2,,)))&lt;0.67,"B","C"))))))&amp;IF(OFFSET(Paramétrages!$F$6,COLUMNS($G:P)-2,,)=0,"",IF(ISBLANK('Compréhension de l''écrit'!$D115),""," ("&amp;SUMIFS(Paramétrages!$W:$W,Paramétrages!$Y:$Y,IF(OFFSET(Paramétrages!$F$6,COLUMNS($G:P)-2,,)=0,"",OFFSET(Paramétrages!$F$6,COLUMNS($G:P)-2,,)),Paramétrages!$X:$X,$B115&amp;$C115)&amp;" sur "&amp;IF(OFFSET(Paramétrages!$G$6,COLUMNS($H:Q)-2,,)=0,"",OFFSET(Paramétrages!$G$6,COLUMNS($H:Q)-2,,))&amp;")"))</f>
        <v/>
      </c>
      <c r="O115" s="1" t="str">
        <f ca="1">IF(OFFSET(Paramétrages!$F$6,COLUMNS($G:Q)-2,,)=0,"",IF($B115="","",IF(COUNTA(Paramétrages!$F$5:$F$32)=0,"",IF(ISBLANK('Compréhension de l''écrit'!$D115),"",IF((SUMIFS(Paramétrages!$W:$W,Paramétrages!$Y:$Y,IF(OFFSET(Paramétrages!$F$6,COLUMNS($G:Q)-2,,)=0,"",OFFSET(Paramétrages!$F$6,COLUMNS($G:Q)-2,,)),Paramétrages!$X:$X,$B115&amp;$C115)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115&amp;$C115))/(IF(OFFSET(Paramétrages!$G$6,COLUMNS($H:R)-2,,)=0,"",OFFSET(Paramétrages!$G$6,COLUMNS($H:R)-2,,)))&lt;0.67,"B","C"))))))&amp;IF(OFFSET(Paramétrages!$F$6,COLUMNS($G:Q)-2,,)=0,"",IF(ISBLANK('Compréhension de l''écrit'!$D115),""," ("&amp;SUMIFS(Paramétrages!$W:$W,Paramétrages!$Y:$Y,IF(OFFSET(Paramétrages!$F$6,COLUMNS($G:Q)-2,,)=0,"",OFFSET(Paramétrages!$F$6,COLUMNS($G:Q)-2,,)),Paramétrages!$X:$X,$B115&amp;$C115)&amp;" sur "&amp;IF(OFFSET(Paramétrages!$G$6,COLUMNS($H:R)-2,,)=0,"",OFFSET(Paramétrages!$G$6,COLUMNS($H:R)-2,,))&amp;")"))</f>
        <v/>
      </c>
      <c r="P115" s="1" t="str">
        <f ca="1">IF(OFFSET(Paramétrages!$F$6,COLUMNS($G:R)-2,,)=0,"",IF($B115="","",IF(COUNTA(Paramétrages!$F$5:$F$32)=0,"",IF(ISBLANK('Compréhension de l''écrit'!$D115),"",IF((SUMIFS(Paramétrages!$W:$W,Paramétrages!$Y:$Y,IF(OFFSET(Paramétrages!$F$6,COLUMNS($G:R)-2,,)=0,"",OFFSET(Paramétrages!$F$6,COLUMNS($G:R)-2,,)),Paramétrages!$X:$X,$B115&amp;$C115)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115&amp;$C115))/(IF(OFFSET(Paramétrages!$G$6,COLUMNS($H:S)-2,,)=0,"",OFFSET(Paramétrages!$G$6,COLUMNS($H:S)-2,,)))&lt;0.67,"B","C"))))))&amp;IF(OFFSET(Paramétrages!$F$6,COLUMNS($G:R)-2,,)=0,"",IF(ISBLANK('Compréhension de l''écrit'!$D115),""," ("&amp;SUMIFS(Paramétrages!$W:$W,Paramétrages!$Y:$Y,IF(OFFSET(Paramétrages!$F$6,COLUMNS($G:R)-2,,)=0,"",OFFSET(Paramétrages!$F$6,COLUMNS($G:R)-2,,)),Paramétrages!$X:$X,$B115&amp;$C115)&amp;" sur "&amp;IF(OFFSET(Paramétrages!$G$6,COLUMNS($H:S)-2,,)=0,"",OFFSET(Paramétrages!$G$6,COLUMNS($H:S)-2,,))&amp;")"))</f>
        <v/>
      </c>
      <c r="Q115" s="1" t="str">
        <f ca="1">IF(OFFSET(Paramétrages!$F$6,COLUMNS($G:S)-2,,)=0,"",IF($B115="","",IF(COUNTA(Paramétrages!$F$5:$F$32)=0,"",IF(ISBLANK('Compréhension de l''écrit'!$D115),"",IF((SUMIFS(Paramétrages!$W:$W,Paramétrages!$Y:$Y,IF(OFFSET(Paramétrages!$F$6,COLUMNS($G:S)-2,,)=0,"",OFFSET(Paramétrages!$F$6,COLUMNS($G:S)-2,,)),Paramétrages!$X:$X,$B115&amp;$C115)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115&amp;$C115))/(IF(OFFSET(Paramétrages!$G$6,COLUMNS($H:T)-2,,)=0,"",OFFSET(Paramétrages!$G$6,COLUMNS($H:T)-2,,)))&lt;0.67,"B","C"))))))&amp;IF(OFFSET(Paramétrages!$F$6,COLUMNS($G:S)-2,,)=0,"",IF(ISBLANK('Compréhension de l''écrit'!$D115),""," ("&amp;SUMIFS(Paramétrages!$W:$W,Paramétrages!$Y:$Y,IF(OFFSET(Paramétrages!$F$6,COLUMNS($G:S)-2,,)=0,"",OFFSET(Paramétrages!$F$6,COLUMNS($G:S)-2,,)),Paramétrages!$X:$X,$B115&amp;$C115)&amp;" sur "&amp;IF(OFFSET(Paramétrages!$G$6,COLUMNS($H:T)-2,,)=0,"",OFFSET(Paramétrages!$G$6,COLUMNS($H:T)-2,,))&amp;")"))</f>
        <v/>
      </c>
      <c r="R115" s="1" t="str">
        <f ca="1">IF(OFFSET(Paramétrages!$F$6,COLUMNS($G:T)-2,,)=0,"",IF($B115="","",IF(COUNTA(Paramétrages!$F$5:$F$32)=0,"",IF(ISBLANK('Compréhension de l''écrit'!$D115),"",IF((SUMIFS(Paramétrages!$W:$W,Paramétrages!$Y:$Y,IF(OFFSET(Paramétrages!$F$6,COLUMNS($G:T)-2,,)=0,"",OFFSET(Paramétrages!$F$6,COLUMNS($G:T)-2,,)),Paramétrages!$X:$X,$B115&amp;$C115)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115&amp;$C115))/(IF(OFFSET(Paramétrages!$G$6,COLUMNS($H:U)-2,,)=0,"",OFFSET(Paramétrages!$G$6,COLUMNS($H:U)-2,,)))&lt;0.67,"B","C"))))))&amp;IF(OFFSET(Paramétrages!$F$6,COLUMNS($G:T)-2,,)=0,"",IF(ISBLANK('Compréhension de l''écrit'!$D115),""," ("&amp;SUMIFS(Paramétrages!$W:$W,Paramétrages!$Y:$Y,IF(OFFSET(Paramétrages!$F$6,COLUMNS($G:T)-2,,)=0,"",OFFSET(Paramétrages!$F$6,COLUMNS($G:T)-2,,)),Paramétrages!$X:$X,$B115&amp;$C115)&amp;" sur "&amp;IF(OFFSET(Paramétrages!$G$6,COLUMNS($H:U)-2,,)=0,"",OFFSET(Paramétrages!$G$6,COLUMNS($H:U)-2,,))&amp;")"))</f>
        <v/>
      </c>
      <c r="S115" s="1" t="str">
        <f ca="1">IF(OFFSET(Paramétrages!$F$6,COLUMNS($G:U)-2,,)=0,"",IF($B115="","",IF(COUNTA(Paramétrages!$F$5:$F$32)=0,"",IF(ISBLANK('Compréhension de l''écrit'!$D115),"",IF((SUMIFS(Paramétrages!$W:$W,Paramétrages!$Y:$Y,IF(OFFSET(Paramétrages!$F$6,COLUMNS($G:U)-2,,)=0,"",OFFSET(Paramétrages!$F$6,COLUMNS($G:U)-2,,)),Paramétrages!$X:$X,$B115&amp;$C115)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115&amp;$C115))/(IF(OFFSET(Paramétrages!$G$6,COLUMNS($H:V)-2,,)=0,"",OFFSET(Paramétrages!$G$6,COLUMNS($H:V)-2,,)))&lt;0.67,"B","C"))))))&amp;IF(OFFSET(Paramétrages!$F$6,COLUMNS($G:U)-2,,)=0,"",IF(ISBLANK('Compréhension de l''écrit'!$D115),""," ("&amp;SUMIFS(Paramétrages!$W:$W,Paramétrages!$Y:$Y,IF(OFFSET(Paramétrages!$F$6,COLUMNS($G:U)-2,,)=0,"",OFFSET(Paramétrages!$F$6,COLUMNS($G:U)-2,,)),Paramétrages!$X:$X,$B115&amp;$C115)&amp;" sur "&amp;IF(OFFSET(Paramétrages!$G$6,COLUMNS($H:V)-2,,)=0,"",OFFSET(Paramétrages!$G$6,COLUMNS($H:V)-2,,))&amp;")"))</f>
        <v/>
      </c>
      <c r="T115" s="1" t="str">
        <f ca="1">IF(OFFSET(Paramétrages!$F$6,COLUMNS($G:V)-2,,)=0,"",IF($B115="","",IF(COUNTA(Paramétrages!$F$5:$F$32)=0,"",IF(ISBLANK('Compréhension de l''écrit'!$D115),"",IF((SUMIFS(Paramétrages!$W:$W,Paramétrages!$Y:$Y,IF(OFFSET(Paramétrages!$F$6,COLUMNS($G:V)-2,,)=0,"",OFFSET(Paramétrages!$F$6,COLUMNS($G:V)-2,,)),Paramétrages!$X:$X,$B115&amp;$C115)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115&amp;$C115))/(IF(OFFSET(Paramétrages!$G$6,COLUMNS($H:W)-2,,)=0,"",OFFSET(Paramétrages!$G$6,COLUMNS($H:W)-2,,)))&lt;0.67,"B","C"))))))&amp;IF(OFFSET(Paramétrages!$F$6,COLUMNS($G:V)-2,,)=0,"",IF(ISBLANK('Compréhension de l''écrit'!$D115),""," ("&amp;SUMIFS(Paramétrages!$W:$W,Paramétrages!$Y:$Y,IF(OFFSET(Paramétrages!$F$6,COLUMNS($G:V)-2,,)=0,"",OFFSET(Paramétrages!$F$6,COLUMNS($G:V)-2,,)),Paramétrages!$X:$X,$B115&amp;$C115)&amp;" sur "&amp;IF(OFFSET(Paramétrages!$G$6,COLUMNS($H:W)-2,,)=0,"",OFFSET(Paramétrages!$G$6,COLUMNS($H:W)-2,,))&amp;")"))</f>
        <v/>
      </c>
      <c r="U115" s="1" t="str">
        <f ca="1">IF(OFFSET(Paramétrages!$F$6,COLUMNS($G:W)-2,,)=0,"",IF($B115="","",IF(COUNTA(Paramétrages!$F$5:$F$32)=0,"",IF(ISBLANK('Compréhension de l''écrit'!$D115),"",IF((SUMIFS(Paramétrages!$W:$W,Paramétrages!$Y:$Y,IF(OFFSET(Paramétrages!$F$6,COLUMNS($G:W)-2,,)=0,"",OFFSET(Paramétrages!$F$6,COLUMNS($G:W)-2,,)),Paramétrages!$X:$X,$B115&amp;$C115)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115&amp;$C115))/(IF(OFFSET(Paramétrages!$G$6,COLUMNS($H:X)-2,,)=0,"",OFFSET(Paramétrages!$G$6,COLUMNS($H:X)-2,,)))&lt;0.67,"B","C"))))))&amp;IF(OFFSET(Paramétrages!$F$6,COLUMNS($G:W)-2,,)=0,"",IF(ISBLANK('Compréhension de l''écrit'!$D115),""," ("&amp;SUMIFS(Paramétrages!$W:$W,Paramétrages!$Y:$Y,IF(OFFSET(Paramétrages!$F$6,COLUMNS($G:W)-2,,)=0,"",OFFSET(Paramétrages!$F$6,COLUMNS($G:W)-2,,)),Paramétrages!$X:$X,$B115&amp;$C115)&amp;" sur "&amp;IF(OFFSET(Paramétrages!$G$6,COLUMNS($H:X)-2,,)=0,"",OFFSET(Paramétrages!$G$6,COLUMNS($H:X)-2,,))&amp;")"))</f>
        <v/>
      </c>
      <c r="V115" s="1" t="str">
        <f ca="1">IF(OFFSET(Paramétrages!$F$6,COLUMNS($G:X)-2,,)=0,"",IF($B115="","",IF(COUNTA(Paramétrages!$F$5:$F$32)=0,"",IF(ISBLANK('Compréhension de l''écrit'!$D115),"",IF((SUMIFS(Paramétrages!$W:$W,Paramétrages!$Y:$Y,IF(OFFSET(Paramétrages!$F$6,COLUMNS($G:X)-2,,)=0,"",OFFSET(Paramétrages!$F$6,COLUMNS($G:X)-2,,)),Paramétrages!$X:$X,$B115&amp;$C115)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115&amp;$C115))/(IF(OFFSET(Paramétrages!$G$6,COLUMNS($H:Y)-2,,)=0,"",OFFSET(Paramétrages!$G$6,COLUMNS($H:Y)-2,,)))&lt;0.67,"B","C"))))))&amp;IF(OFFSET(Paramétrages!$F$6,COLUMNS($G:X)-2,,)=0,"",IF(ISBLANK('Compréhension de l''écrit'!$D115),""," ("&amp;SUMIFS(Paramétrages!$W:$W,Paramétrages!$Y:$Y,IF(OFFSET(Paramétrages!$F$6,COLUMNS($G:X)-2,,)=0,"",OFFSET(Paramétrages!$F$6,COLUMNS($G:X)-2,,)),Paramétrages!$X:$X,$B115&amp;$C115)&amp;" sur "&amp;IF(OFFSET(Paramétrages!$G$6,COLUMNS($H:Y)-2,,)=0,"",OFFSET(Paramétrages!$G$6,COLUMNS($H:Y)-2,,))&amp;")"))</f>
        <v/>
      </c>
      <c r="W115" s="1" t="str">
        <f ca="1">IF(OFFSET(Paramétrages!$F$6,COLUMNS($G:Y)-2,,)=0,"",IF($B115="","",IF(COUNTA(Paramétrages!$F$5:$F$32)=0,"",IF(ISBLANK('Compréhension de l''écrit'!$D115),"",IF((SUMIFS(Paramétrages!$W:$W,Paramétrages!$Y:$Y,IF(OFFSET(Paramétrages!$F$6,COLUMNS($G:Y)-2,,)=0,"",OFFSET(Paramétrages!$F$6,COLUMNS($G:Y)-2,,)),Paramétrages!$X:$X,$B115&amp;$C115)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115&amp;$C115))/(IF(OFFSET(Paramétrages!$G$6,COLUMNS($H:Z)-2,,)=0,"",OFFSET(Paramétrages!$G$6,COLUMNS($H:Z)-2,,)))&lt;0.67,"B","C"))))))&amp;IF(OFFSET(Paramétrages!$F$6,COLUMNS($G:Y)-2,,)=0,"",IF(ISBLANK('Compréhension de l''écrit'!$D115),""," ("&amp;SUMIFS(Paramétrages!$W:$W,Paramétrages!$Y:$Y,IF(OFFSET(Paramétrages!$F$6,COLUMNS($G:Y)-2,,)=0,"",OFFSET(Paramétrages!$F$6,COLUMNS($G:Y)-2,,)),Paramétrages!$X:$X,$B115&amp;$C115)&amp;" sur "&amp;IF(OFFSET(Paramétrages!$G$6,COLUMNS($H:Z)-2,,)=0,"",OFFSET(Paramétrages!$G$6,COLUMNS($H:Z)-2,,))&amp;")"))</f>
        <v/>
      </c>
      <c r="X115" s="1" t="str">
        <f ca="1">IF(OFFSET(Paramétrages!$F$6,COLUMNS($G:Z)-2,,)=0,"",IF($B115="","",IF(COUNTA(Paramétrages!$F$5:$F$32)=0,"",IF(ISBLANK('Compréhension de l''écrit'!$D115),"",IF((SUMIFS(Paramétrages!$W:$W,Paramétrages!$Y:$Y,IF(OFFSET(Paramétrages!$F$6,COLUMNS($G:Z)-2,,)=0,"",OFFSET(Paramétrages!$F$6,COLUMNS($G:Z)-2,,)),Paramétrages!$X:$X,$B115&amp;$C115)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115&amp;$C115))/(IF(OFFSET(Paramétrages!$G$6,COLUMNS($H:AA)-2,,)=0,"",OFFSET(Paramétrages!$G$6,COLUMNS($H:AA)-2,,)))&lt;0.67,"B","C"))))))&amp;IF(OFFSET(Paramétrages!$F$6,COLUMNS($G:Z)-2,,)=0,"",IF(ISBLANK('Compréhension de l''écrit'!$D115),""," ("&amp;SUMIFS(Paramétrages!$W:$W,Paramétrages!$Y:$Y,IF(OFFSET(Paramétrages!$F$6,COLUMNS($G:Z)-2,,)=0,"",OFFSET(Paramétrages!$F$6,COLUMNS($G:Z)-2,,)),Paramétrages!$X:$X,$B115&amp;$C115)&amp;" sur "&amp;IF(OFFSET(Paramétrages!$G$6,COLUMNS($H:AA)-2,,)=0,"",OFFSET(Paramétrages!$G$6,COLUMNS($H:AA)-2,,))&amp;")"))</f>
        <v/>
      </c>
      <c r="Y115" s="1" t="str">
        <f ca="1">IF(OFFSET(Paramétrages!$F$6,COLUMNS($G:AA)-2,,)=0,"",IF($B115="","",IF(COUNTA(Paramétrages!$F$5:$F$32)=0,"",IF(ISBLANK('Compréhension de l''écrit'!$D115),"",IF((SUMIFS(Paramétrages!$W:$W,Paramétrages!$Y:$Y,IF(OFFSET(Paramétrages!$F$6,COLUMNS($G:AA)-2,,)=0,"",OFFSET(Paramétrages!$F$6,COLUMNS($G:AA)-2,,)),Paramétrages!$X:$X,$B115&amp;$C115)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115&amp;$C115))/(IF(OFFSET(Paramétrages!$G$6,COLUMNS($H:AB)-2,,)=0,"",OFFSET(Paramétrages!$G$6,COLUMNS($H:AB)-2,,)))&lt;0.67,"B","C"))))))&amp;IF(OFFSET(Paramétrages!$F$6,COLUMNS($G:AA)-2,,)=0,"",IF(ISBLANK('Compréhension de l''écrit'!$D115),""," ("&amp;SUMIFS(Paramétrages!$W:$W,Paramétrages!$Y:$Y,IF(OFFSET(Paramétrages!$F$6,COLUMNS($G:AA)-2,,)=0,"",OFFSET(Paramétrages!$F$6,COLUMNS($G:AA)-2,,)),Paramétrages!$X:$X,$B115&amp;$C115)&amp;" sur "&amp;IF(OFFSET(Paramétrages!$G$6,COLUMNS($H:AB)-2,,)=0,"",OFFSET(Paramétrages!$G$6,COLUMNS($H:AB)-2,,))&amp;")"))</f>
        <v/>
      </c>
      <c r="Z115" s="1" t="str">
        <f ca="1">IF(OFFSET(Paramétrages!$F$6,COLUMNS($G:AB)-2,,)=0,"",IF($B115="","",IF(COUNTA(Paramétrages!$F$5:$F$32)=0,"",IF(ISBLANK('Compréhension de l''écrit'!$D115),"",IF((SUMIFS(Paramétrages!$W:$W,Paramétrages!$Y:$Y,IF(OFFSET(Paramétrages!$F$6,COLUMNS($G:AB)-2,,)=0,"",OFFSET(Paramétrages!$F$6,COLUMNS($G:AB)-2,,)),Paramétrages!$X:$X,$B115&amp;$C115)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115&amp;$C115))/(IF(OFFSET(Paramétrages!$G$6,COLUMNS($H:AC)-2,,)=0,"",OFFSET(Paramétrages!$G$6,COLUMNS($H:AC)-2,,)))&lt;0.67,"B","C"))))))&amp;IF(OFFSET(Paramétrages!$F$6,COLUMNS($G:AB)-2,,)=0,"",IF(ISBLANK('Compréhension de l''écrit'!$D115),""," ("&amp;SUMIFS(Paramétrages!$W:$W,Paramétrages!$Y:$Y,IF(OFFSET(Paramétrages!$F$6,COLUMNS($G:AB)-2,,)=0,"",OFFSET(Paramétrages!$F$6,COLUMNS($G:AB)-2,,)),Paramétrages!$X:$X,$B115&amp;$C115)&amp;" sur "&amp;IF(OFFSET(Paramétrages!$G$6,COLUMNS($H:AC)-2,,)=0,"",OFFSET(Paramétrages!$G$6,COLUMNS($H:AC)-2,,))&amp;")"))</f>
        <v/>
      </c>
      <c r="AA115" s="1" t="str">
        <f ca="1">IF(OFFSET(Paramétrages!$F$6,COLUMNS($G:AC)-2,,)=0,"",IF($B115="","",IF(COUNTA(Paramétrages!$F$5:$F$32)=0,"",IF(ISBLANK('Compréhension de l''écrit'!$D115),"",IF((SUMIFS(Paramétrages!$W:$W,Paramétrages!$Y:$Y,IF(OFFSET(Paramétrages!$F$6,COLUMNS($G:AC)-2,,)=0,"",OFFSET(Paramétrages!$F$6,COLUMNS($G:AC)-2,,)),Paramétrages!$X:$X,$B115&amp;$C115)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115&amp;$C115))/(IF(OFFSET(Paramétrages!$G$6,COLUMNS($H:AD)-2,,)=0,"",OFFSET(Paramétrages!$G$6,COLUMNS($H:AD)-2,,)))&lt;0.67,"B","C"))))))&amp;IF(OFFSET(Paramétrages!$F$6,COLUMNS($G:AC)-2,,)=0,"",IF(ISBLANK('Compréhension de l''écrit'!$D115),""," ("&amp;SUMIFS(Paramétrages!$W:$W,Paramétrages!$Y:$Y,IF(OFFSET(Paramétrages!$F$6,COLUMNS($G:AC)-2,,)=0,"",OFFSET(Paramétrages!$F$6,COLUMNS($G:AC)-2,,)),Paramétrages!$X:$X,$B115&amp;$C115)&amp;" sur "&amp;IF(OFFSET(Paramétrages!$G$6,COLUMNS($H:AD)-2,,)=0,"",OFFSET(Paramétrages!$G$6,COLUMNS($H:AD)-2,,))&amp;")"))</f>
        <v/>
      </c>
      <c r="AB115" s="1" t="str">
        <f ca="1">IF(OFFSET(Paramétrages!$F$6,COLUMNS($G:AD)-2,,)=0,"",IF($B115="","",IF(COUNTA(Paramétrages!$F$5:$F$32)=0,"",IF(ISBLANK('Compréhension de l''écrit'!$D115),"",IF((SUMIFS(Paramétrages!$W:$W,Paramétrages!$Y:$Y,IF(OFFSET(Paramétrages!$F$6,COLUMNS($G:AD)-2,,)=0,"",OFFSET(Paramétrages!$F$6,COLUMNS($G:AD)-2,,)),Paramétrages!$X:$X,$B115&amp;$C115)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115&amp;$C115))/(IF(OFFSET(Paramétrages!$G$6,COLUMNS($H:AE)-2,,)=0,"",OFFSET(Paramétrages!$G$6,COLUMNS($H:AE)-2,,)))&lt;0.67,"B","C"))))))&amp;IF(OFFSET(Paramétrages!$F$6,COLUMNS($G:AD)-2,,)=0,"",IF(ISBLANK('Compréhension de l''écrit'!$D115),""," ("&amp;SUMIFS(Paramétrages!$W:$W,Paramétrages!$Y:$Y,IF(OFFSET(Paramétrages!$F$6,COLUMNS($G:AD)-2,,)=0,"",OFFSET(Paramétrages!$F$6,COLUMNS($G:AD)-2,,)),Paramétrages!$X:$X,$B115&amp;$C115)&amp;" sur "&amp;IF(OFFSET(Paramétrages!$G$6,COLUMNS($H:AE)-2,,)=0,"",OFFSET(Paramétrages!$G$6,COLUMNS($H:AE)-2,,))&amp;")"))</f>
        <v/>
      </c>
      <c r="AC115" s="1" t="str">
        <f ca="1">IF(OFFSET(Paramétrages!$F$6,COLUMNS($G:AE)-2,,)=0,"",IF($B115="","",IF(COUNTA(Paramétrages!$F$5:$F$32)=0,"",IF(ISBLANK('Compréhension de l''écrit'!$D115),"",IF((SUMIFS(Paramétrages!$W:$W,Paramétrages!$Y:$Y,IF(OFFSET(Paramétrages!$F$6,COLUMNS($G:AE)-2,,)=0,"",OFFSET(Paramétrages!$F$6,COLUMNS($G:AE)-2,,)),Paramétrages!$X:$X,$B115&amp;$C115)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115&amp;$C115))/(IF(OFFSET(Paramétrages!$G$6,COLUMNS($H:AF)-2,,)=0,"",OFFSET(Paramétrages!$G$6,COLUMNS($H:AF)-2,,)))&lt;0.67,"B","C"))))))&amp;IF(OFFSET(Paramétrages!$F$6,COLUMNS($G:AE)-2,,)=0,"",IF(ISBLANK('Compréhension de l''écrit'!$D115),""," ("&amp;SUMIFS(Paramétrages!$W:$W,Paramétrages!$Y:$Y,IF(OFFSET(Paramétrages!$F$6,COLUMNS($G:AE)-2,,)=0,"",OFFSET(Paramétrages!$F$6,COLUMNS($G:AE)-2,,)),Paramétrages!$X:$X,$B115&amp;$C115)&amp;" sur "&amp;IF(OFFSET(Paramétrages!$G$6,COLUMNS($H:AF)-2,,)=0,"",OFFSET(Paramétrages!$G$6,COLUMNS($H:AF)-2,,))&amp;")"))</f>
        <v/>
      </c>
      <c r="AD115" s="1" t="str">
        <f ca="1">IF(OFFSET(Paramétrages!$F$6,COLUMNS($G:AF)-2,,)=0,"",IF($B115="","",IF(COUNTA(Paramétrages!$F$5:$F$32)=0,"",IF(ISBLANK('Compréhension de l''écrit'!$D115),"",IF((SUMIFS(Paramétrages!$W:$W,Paramétrages!$Y:$Y,IF(OFFSET(Paramétrages!$F$6,COLUMNS($G:AF)-2,,)=0,"",OFFSET(Paramétrages!$F$6,COLUMNS($G:AF)-2,,)),Paramétrages!$X:$X,$B115&amp;$C115)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115&amp;$C115))/(IF(OFFSET(Paramétrages!$G$6,COLUMNS($H:AG)-2,,)=0,"",OFFSET(Paramétrages!$G$6,COLUMNS($H:AG)-2,,)))&lt;0.67,"B","C"))))))&amp;IF(OFFSET(Paramétrages!$F$6,COLUMNS($G:AF)-2,,)=0,"",IF(ISBLANK('Compréhension de l''écrit'!$D115),""," ("&amp;SUMIFS(Paramétrages!$W:$W,Paramétrages!$Y:$Y,IF(OFFSET(Paramétrages!$F$6,COLUMNS($G:AF)-2,,)=0,"",OFFSET(Paramétrages!$F$6,COLUMNS($G:AF)-2,,)),Paramétrages!$X:$X,$B115&amp;$C115)&amp;" sur "&amp;IF(OFFSET(Paramétrages!$G$6,COLUMNS($H:AG)-2,,)=0,"",OFFSET(Paramétrages!$G$6,COLUMNS($H:AG)-2,,))&amp;")"))</f>
        <v/>
      </c>
      <c r="AE115" s="1" t="str">
        <f ca="1">IF(OFFSET(Paramétrages!$F$6,COLUMNS($G:AG)-2,,)=0,"",IF($B115="","",IF(COUNTA(Paramétrages!$F$5:$F$32)=0,"",IF(ISBLANK('Compréhension de l''écrit'!$D115),"",IF((SUMIFS(Paramétrages!$W:$W,Paramétrages!$Y:$Y,IF(OFFSET(Paramétrages!$F$6,COLUMNS($G:AG)-2,,)=0,"",OFFSET(Paramétrages!$F$6,COLUMNS($G:AG)-2,,)),Paramétrages!$X:$X,$B115&amp;$C115)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115&amp;$C115))/(IF(OFFSET(Paramétrages!$G$6,COLUMNS($H:AH)-2,,)=0,"",OFFSET(Paramétrages!$G$6,COLUMNS($H:AH)-2,,)))&lt;0.67,"B","C"))))))&amp;IF(OFFSET(Paramétrages!$F$6,COLUMNS($G:AG)-2,,)=0,"",IF(ISBLANK('Compréhension de l''écrit'!$D115),""," ("&amp;SUMIFS(Paramétrages!$W:$W,Paramétrages!$Y:$Y,IF(OFFSET(Paramétrages!$F$6,COLUMNS($G:AG)-2,,)=0,"",OFFSET(Paramétrages!$F$6,COLUMNS($G:AG)-2,,)),Paramétrages!$X:$X,$B115&amp;$C115)&amp;" sur "&amp;IF(OFFSET(Paramétrages!$G$6,COLUMNS($H:AH)-2,,)=0,"",OFFSET(Paramétrages!$G$6,COLUMNS($H:AH)-2,,))&amp;")"))</f>
        <v/>
      </c>
      <c r="AF115" s="1" t="str">
        <f ca="1">IF(OFFSET(Paramétrages!$F$6,COLUMNS($G:AH)-2,,)=0,"",IF($B115="","",IF(COUNTA(Paramétrages!$F$5:$F$32)=0,"",IF(ISBLANK('Compréhension de l''écrit'!$D115),"",IF((SUMIFS(Paramétrages!$W:$W,Paramétrages!$Y:$Y,IF(OFFSET(Paramétrages!$F$6,COLUMNS($G:AH)-2,,)=0,"",OFFSET(Paramétrages!$F$6,COLUMNS($G:AH)-2,,)),Paramétrages!$X:$X,$B115&amp;$C115)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115&amp;$C115))/(IF(OFFSET(Paramétrages!$G$6,COLUMNS($H:AI)-2,,)=0,"",OFFSET(Paramétrages!$G$6,COLUMNS($H:AI)-2,,)))&lt;0.67,"B","C"))))))&amp;IF(OFFSET(Paramétrages!$F$6,COLUMNS($G:AH)-2,,)=0,"",IF(ISBLANK('Compréhension de l''écrit'!$D115),""," ("&amp;SUMIFS(Paramétrages!$W:$W,Paramétrages!$Y:$Y,IF(OFFSET(Paramétrages!$F$6,COLUMNS($G:AH)-2,,)=0,"",OFFSET(Paramétrages!$F$6,COLUMNS($G:AH)-2,,)),Paramétrages!$X:$X,$B115&amp;$C115)&amp;" sur "&amp;IF(OFFSET(Paramétrages!$G$6,COLUMNS($H:AI)-2,,)=0,"",OFFSET(Paramétrages!$G$6,COLUMNS($H:AI)-2,,))&amp;")"))</f>
        <v/>
      </c>
      <c r="AG115" s="1" t="str">
        <f ca="1">IF(OFFSET(Paramétrages!$F$6,COLUMNS($G:AI)-2,,)=0,"",IF($B115="","",IF(COUNTA(Paramétrages!$F$5:$F$32)=0,"",IF(ISBLANK('Compréhension de l''écrit'!$D115),"",IF((SUMIFS(Paramétrages!$W:$W,Paramétrages!$Y:$Y,IF(OFFSET(Paramétrages!$F$6,COLUMNS($G:AI)-2,,)=0,"",OFFSET(Paramétrages!$F$6,COLUMNS($G:AI)-2,,)),Paramétrages!$X:$X,$B115&amp;$C115)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115&amp;$C115))/(IF(OFFSET(Paramétrages!$G$6,COLUMNS($H:AJ)-2,,)=0,"",OFFSET(Paramétrages!$G$6,COLUMNS($H:AJ)-2,,)))&lt;0.67,"B","C"))))))&amp;IF(OFFSET(Paramétrages!$F$6,COLUMNS($G:AI)-2,,)=0,"",IF(ISBLANK('Compréhension de l''écrit'!$D115),""," ("&amp;SUMIFS(Paramétrages!$W:$W,Paramétrages!$Y:$Y,IF(OFFSET(Paramétrages!$F$6,COLUMNS($G:AI)-2,,)=0,"",OFFSET(Paramétrages!$F$6,COLUMNS($G:AI)-2,,)),Paramétrages!$X:$X,$B115&amp;$C115)&amp;" sur "&amp;IF(OFFSET(Paramétrages!$G$6,COLUMNS($H:AJ)-2,,)=0,"",OFFSET(Paramétrages!$G$6,COLUMNS($H:AJ)-2,,))&amp;")"))</f>
        <v/>
      </c>
      <c r="AH115" s="1" t="str">
        <f ca="1">IF(OFFSET(Paramétrages!$F$6,COLUMNS($G:AJ)-2,,)=0,"",IF($B115="","",IF(COUNTA(Paramétrages!$F$5:$F$32)=0,"",IF(ISBLANK('Compréhension de l''écrit'!$D115),"",IF((SUMIFS(Paramétrages!$W:$W,Paramétrages!$Y:$Y,IF(OFFSET(Paramétrages!$F$6,COLUMNS($G:AJ)-2,,)=0,"",OFFSET(Paramétrages!$F$6,COLUMNS($G:AJ)-2,,)),Paramétrages!$X:$X,$B115&amp;$C115)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115&amp;$C115))/(IF(OFFSET(Paramétrages!$G$6,COLUMNS($H:AK)-2,,)=0,"",OFFSET(Paramétrages!$G$6,COLUMNS($H:AK)-2,,)))&lt;0.67,"B","C"))))))&amp;IF(OFFSET(Paramétrages!$F$6,COLUMNS($G:AJ)-2,,)=0,"",IF(ISBLANK('Compréhension de l''écrit'!$D115),""," ("&amp;SUMIFS(Paramétrages!$W:$W,Paramétrages!$Y:$Y,IF(OFFSET(Paramétrages!$F$6,COLUMNS($G:AJ)-2,,)=0,"",OFFSET(Paramétrages!$F$6,COLUMNS($G:AJ)-2,,)),Paramétrages!$X:$X,$B115&amp;$C115)&amp;" sur "&amp;IF(OFFSET(Paramétrages!$G$6,COLUMNS($H:AK)-2,,)=0,"",OFFSET(Paramétrages!$G$6,COLUMNS($H:AK)-2,,))&amp;")"))</f>
        <v/>
      </c>
      <c r="AI115" s="1" t="str">
        <f ca="1">IF(OFFSET(Paramétrages!$F$6,COLUMNS($G:AK)-2,,)=0,"",IF($B115="","",IF(COUNTA(Paramétrages!$F$5:$F$32)=0,"",IF(ISBLANK('Compréhension de l''écrit'!$D115),"",IF((SUMIFS(Paramétrages!$W:$W,Paramétrages!$Y:$Y,IF(OFFSET(Paramétrages!$F$6,COLUMNS($G:AK)-2,,)=0,"",OFFSET(Paramétrages!$F$6,COLUMNS($G:AK)-2,,)),Paramétrages!$X:$X,$B115&amp;$C115)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115&amp;$C115))/(IF(OFFSET(Paramétrages!$G$6,COLUMNS($H:AL)-2,,)=0,"",OFFSET(Paramétrages!$G$6,COLUMNS($H:AL)-2,,)))&lt;0.67,"B","C"))))))&amp;IF(OFFSET(Paramétrages!$F$6,COLUMNS($G:AK)-2,,)=0,"",IF(ISBLANK('Compréhension de l''écrit'!$D115),""," ("&amp;SUMIFS(Paramétrages!$W:$W,Paramétrages!$Y:$Y,IF(OFFSET(Paramétrages!$F$6,COLUMNS($G:AK)-2,,)=0,"",OFFSET(Paramétrages!$F$6,COLUMNS($G:AK)-2,,)),Paramétrages!$X:$X,$B115&amp;$C115)&amp;" sur "&amp;IF(OFFSET(Paramétrages!$G$6,COLUMNS($H:AL)-2,,)=0,"",OFFSET(Paramétrages!$G$6,COLUMNS($H:AL)-2,,))&amp;")"))</f>
        <v/>
      </c>
      <c r="AJ115" s="1" t="str">
        <f ca="1">IF(OFFSET(Paramétrages!$F$6,COLUMNS($G:AL)-2,,)=0,"",IF($B115="","",IF(COUNTA(Paramétrages!$F$5:$F$32)=0,"",IF(ISBLANK('Compréhension de l''écrit'!$D115),"",IF((SUMIFS(Paramétrages!$W:$W,Paramétrages!$Y:$Y,IF(OFFSET(Paramétrages!$F$6,COLUMNS($G:AL)-2,,)=0,"",OFFSET(Paramétrages!$F$6,COLUMNS($G:AL)-2,,)),Paramétrages!$X:$X,$B115&amp;$C115)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115&amp;$C115))/(IF(OFFSET(Paramétrages!$G$6,COLUMNS($H:AM)-2,,)=0,"",OFFSET(Paramétrages!$G$6,COLUMNS($H:AM)-2,,)))&lt;0.67,"B","C"))))))&amp;IF(OFFSET(Paramétrages!$F$6,COLUMNS($G:AL)-2,,)=0,"",IF(ISBLANK('Compréhension de l''écrit'!$D115),""," ("&amp;SUMIFS(Paramétrages!$W:$W,Paramétrages!$Y:$Y,IF(OFFSET(Paramétrages!$F$6,COLUMNS($G:AL)-2,,)=0,"",OFFSET(Paramétrages!$F$6,COLUMNS($G:AL)-2,,)),Paramétrages!$X:$X,$B115&amp;$C115)&amp;" sur "&amp;IF(OFFSET(Paramétrages!$G$6,COLUMNS($H:AM)-2,,)=0,"",OFFSET(Paramétrages!$G$6,COLUMNS($H:AM)-2,,))&amp;")"))</f>
        <v/>
      </c>
      <c r="AK115" s="1" t="str">
        <f ca="1">IF(OFFSET(Paramétrages!$F$6,COLUMNS($G:AM)-2,,)=0,"",IF($B115="","",IF(COUNTA(Paramétrages!$F$5:$F$32)=0,"",IF(ISBLANK('Compréhension de l''écrit'!$D115),"",IF((SUMIFS(Paramétrages!$W:$W,Paramétrages!$Y:$Y,IF(OFFSET(Paramétrages!$F$6,COLUMNS($G:AM)-2,,)=0,"",OFFSET(Paramétrages!$F$6,COLUMNS($G:AM)-2,,)),Paramétrages!$X:$X,$B115&amp;$C115)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115&amp;$C115))/(IF(OFFSET(Paramétrages!$G$6,COLUMNS($H:AN)-2,,)=0,"",OFFSET(Paramétrages!$G$6,COLUMNS($H:AN)-2,,)))&lt;0.67,"B","C"))))))&amp;IF(OFFSET(Paramétrages!$F$6,COLUMNS($G:AM)-2,,)=0,"",IF(ISBLANK('Compréhension de l''écrit'!$D115),""," ("&amp;SUMIFS(Paramétrages!$W:$W,Paramétrages!$Y:$Y,IF(OFFSET(Paramétrages!$F$6,COLUMNS($G:AM)-2,,)=0,"",OFFSET(Paramétrages!$F$6,COLUMNS($G:AM)-2,,)),Paramétrages!$X:$X,$B115&amp;$C115)&amp;" sur "&amp;IF(OFFSET(Paramétrages!$G$6,COLUMNS($H:AN)-2,,)=0,"",OFFSET(Paramétrages!$G$6,COLUMNS($H:AN)-2,,))&amp;")"))</f>
        <v/>
      </c>
      <c r="AL115" s="1" t="str">
        <f ca="1">IF(OFFSET(Paramétrages!$F$6,COLUMNS($G:AN)-2,,)=0,"",IF($B115="","",IF(COUNTA(Paramétrages!$F$5:$F$32)=0,"",IF(ISBLANK('Compréhension de l''écrit'!$D115),"",IF((SUMIFS(Paramétrages!$W:$W,Paramétrages!$Y:$Y,IF(OFFSET(Paramétrages!$F$6,COLUMNS($G:AN)-2,,)=0,"",OFFSET(Paramétrages!$F$6,COLUMNS($G:AN)-2,,)),Paramétrages!$X:$X,$B115&amp;$C115)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115&amp;$C115))/(IF(OFFSET(Paramétrages!$G$6,COLUMNS($H:AO)-2,,)=0,"",OFFSET(Paramétrages!$G$6,COLUMNS($H:AO)-2,,)))&lt;0.67,"B","C"))))))&amp;IF(OFFSET(Paramétrages!$F$6,COLUMNS($G:AN)-2,,)=0,"",IF(ISBLANK('Compréhension de l''écrit'!$D115),""," ("&amp;SUMIFS(Paramétrages!$W:$W,Paramétrages!$Y:$Y,IF(OFFSET(Paramétrages!$F$6,COLUMNS($G:AN)-2,,)=0,"",OFFSET(Paramétrages!$F$6,COLUMNS($G:AN)-2,,)),Paramétrages!$X:$X,$B115&amp;$C115)&amp;" sur "&amp;IF(OFFSET(Paramétrages!$G$6,COLUMNS($H:AO)-2,,)=0,"",OFFSET(Paramétrages!$G$6,COLUMNS($H:AO)-2,,))&amp;")"))</f>
        <v/>
      </c>
      <c r="AM115" s="1" t="str">
        <f ca="1">IF(OFFSET(Paramétrages!$F$6,COLUMNS($G:AO)-2,,)=0,"",IF($B115="","",IF(COUNTA(Paramétrages!$F$5:$F$32)=0,"",IF(ISBLANK('Compréhension de l''écrit'!$D115),"",IF((SUMIFS(Paramétrages!$W:$W,Paramétrages!$Y:$Y,IF(OFFSET(Paramétrages!$F$6,COLUMNS($G:AO)-2,,)=0,"",OFFSET(Paramétrages!$F$6,COLUMNS($G:AO)-2,,)),Paramétrages!$X:$X,$B115&amp;$C115)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115&amp;$C115))/(IF(OFFSET(Paramétrages!$G$6,COLUMNS($H:AP)-2,,)=0,"",OFFSET(Paramétrages!$G$6,COLUMNS($H:AP)-2,,)))&lt;0.67,"B","C"))))))&amp;IF(OFFSET(Paramétrages!$F$6,COLUMNS($G:AO)-2,,)=0,"",IF(ISBLANK('Compréhension de l''écrit'!$D115),""," ("&amp;SUMIFS(Paramétrages!$W:$W,Paramétrages!$Y:$Y,IF(OFFSET(Paramétrages!$F$6,COLUMNS($G:AO)-2,,)=0,"",OFFSET(Paramétrages!$F$6,COLUMNS($G:AO)-2,,)),Paramétrages!$X:$X,$B115&amp;$C115)&amp;" sur "&amp;IF(OFFSET(Paramétrages!$G$6,COLUMNS($H:AP)-2,,)=0,"",OFFSET(Paramétrages!$G$6,COLUMNS($H:AP)-2,,))&amp;")"))</f>
        <v/>
      </c>
      <c r="AN115" s="1" t="str">
        <f ca="1">IF(OFFSET(Paramétrages!$F$6,COLUMNS($G:AP)-2,,)=0,"",IF($B115="","",IF(COUNTA(Paramétrages!$F$5:$F$32)=0,"",IF(ISBLANK('Compréhension de l''écrit'!$D115),"",IF((SUMIFS(Paramétrages!$W:$W,Paramétrages!$Y:$Y,IF(OFFSET(Paramétrages!$F$6,COLUMNS($G:AP)-2,,)=0,"",OFFSET(Paramétrages!$F$6,COLUMNS($G:AP)-2,,)),Paramétrages!$X:$X,$B115&amp;$C115)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115&amp;$C115))/(IF(OFFSET(Paramétrages!$G$6,COLUMNS($H:AQ)-2,,)=0,"",OFFSET(Paramétrages!$G$6,COLUMNS($H:AQ)-2,,)))&lt;0.67,"B","C"))))))&amp;IF(OFFSET(Paramétrages!$F$6,COLUMNS($G:AP)-2,,)=0,"",IF(ISBLANK('Compréhension de l''écrit'!$D115),""," ("&amp;SUMIFS(Paramétrages!$W:$W,Paramétrages!$Y:$Y,IF(OFFSET(Paramétrages!$F$6,COLUMNS($G:AP)-2,,)=0,"",OFFSET(Paramétrages!$F$6,COLUMNS($G:AP)-2,,)),Paramétrages!$X:$X,$B115&amp;$C115)&amp;" sur "&amp;IF(OFFSET(Paramétrages!$G$6,COLUMNS($H:AQ)-2,,)=0,"",OFFSET(Paramétrages!$G$6,COLUMNS($H:AQ)-2,,))&amp;")"))</f>
        <v/>
      </c>
      <c r="AO115" s="1" t="str">
        <f ca="1">IF(OFFSET(Paramétrages!$F$6,COLUMNS($G:AQ)-2,,)=0,"",IF($B115="","",IF(COUNTA(Paramétrages!$F$5:$F$32)=0,"",IF(ISBLANK('Compréhension de l''écrit'!$D115),"",IF((SUMIFS(Paramétrages!$W:$W,Paramétrages!$Y:$Y,IF(OFFSET(Paramétrages!$F$6,COLUMNS($G:AQ)-2,,)=0,"",OFFSET(Paramétrages!$F$6,COLUMNS($G:AQ)-2,,)),Paramétrages!$X:$X,$B115&amp;$C115)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115&amp;$C115))/(IF(OFFSET(Paramétrages!$G$6,COLUMNS($H:AR)-2,,)=0,"",OFFSET(Paramétrages!$G$6,COLUMNS($H:AR)-2,,)))&lt;0.67,"B","C"))))))&amp;IF(OFFSET(Paramétrages!$F$6,COLUMNS($G:AQ)-2,,)=0,"",IF(ISBLANK('Compréhension de l''écrit'!$D115),""," ("&amp;SUMIFS(Paramétrages!$W:$W,Paramétrages!$Y:$Y,IF(OFFSET(Paramétrages!$F$6,COLUMNS($G:AQ)-2,,)=0,"",OFFSET(Paramétrages!$F$6,COLUMNS($G:AQ)-2,,)),Paramétrages!$X:$X,$B115&amp;$C115)&amp;" sur "&amp;IF(OFFSET(Paramétrages!$G$6,COLUMNS($H:AR)-2,,)=0,"",OFFSET(Paramétrages!$G$6,COLUMNS($H:AR)-2,,))&amp;")"))</f>
        <v/>
      </c>
      <c r="AP115" s="1" t="str">
        <f ca="1">IF(OFFSET(Paramétrages!$F$6,COLUMNS($G:AR)-2,,)=0,"",IF($B115="","",IF(COUNTA(Paramétrages!$F$5:$F$32)=0,"",IF(ISBLANK('Compréhension de l''écrit'!$D115),"",IF((SUMIFS(Paramétrages!$W:$W,Paramétrages!$Y:$Y,IF(OFFSET(Paramétrages!$F$6,COLUMNS($G:AR)-2,,)=0,"",OFFSET(Paramétrages!$F$6,COLUMNS($G:AR)-2,,)),Paramétrages!$X:$X,$B115&amp;$C115)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115&amp;$C115))/(IF(OFFSET(Paramétrages!$G$6,COLUMNS($H:AS)-2,,)=0,"",OFFSET(Paramétrages!$G$6,COLUMNS($H:AS)-2,,)))&lt;0.67,"B","C"))))))&amp;IF(OFFSET(Paramétrages!$F$6,COLUMNS($G:AR)-2,,)=0,"",IF(ISBLANK('Compréhension de l''écrit'!$D115),""," ("&amp;SUMIFS(Paramétrages!$W:$W,Paramétrages!$Y:$Y,IF(OFFSET(Paramétrages!$F$6,COLUMNS($G:AR)-2,,)=0,"",OFFSET(Paramétrages!$F$6,COLUMNS($G:AR)-2,,)),Paramétrages!$X:$X,$B115&amp;$C115)&amp;" sur "&amp;IF(OFFSET(Paramétrages!$G$6,COLUMNS($H:AS)-2,,)=0,"",OFFSET(Paramétrages!$G$6,COLUMNS($H:AS)-2,,))&amp;")"))</f>
        <v/>
      </c>
      <c r="AQ115" s="1" t="str">
        <f ca="1">IF(OFFSET(Paramétrages!$F$6,COLUMNS($G:AS)-2,,)=0,"",IF($B115="","",IF(COUNTA(Paramétrages!$F$5:$F$32)=0,"",IF(ISBLANK('Compréhension de l''écrit'!$D115),"",IF((SUMIFS(Paramétrages!$W:$W,Paramétrages!$Y:$Y,IF(OFFSET(Paramétrages!$F$6,COLUMNS($G:AS)-2,,)=0,"",OFFSET(Paramétrages!$F$6,COLUMNS($G:AS)-2,,)),Paramétrages!$X:$X,$B115&amp;$C115)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115&amp;$C115))/(IF(OFFSET(Paramétrages!$G$6,COLUMNS($H:AT)-2,,)=0,"",OFFSET(Paramétrages!$G$6,COLUMNS($H:AT)-2,,)))&lt;0.67,"B","C"))))))&amp;IF(OFFSET(Paramétrages!$F$6,COLUMNS($G:AS)-2,,)=0,"",IF(ISBLANK('Compréhension de l''écrit'!$D115),""," ("&amp;SUMIFS(Paramétrages!$W:$W,Paramétrages!$Y:$Y,IF(OFFSET(Paramétrages!$F$6,COLUMNS($G:AS)-2,,)=0,"",OFFSET(Paramétrages!$F$6,COLUMNS($G:AS)-2,,)),Paramétrages!$X:$X,$B115&amp;$C115)&amp;" sur "&amp;IF(OFFSET(Paramétrages!$G$6,COLUMNS($H:AT)-2,,)=0,"",OFFSET(Paramétrages!$G$6,COLUMNS($H:AT)-2,,))&amp;")"))</f>
        <v/>
      </c>
      <c r="AR115" s="1" t="str">
        <f ca="1">IF(OFFSET(Paramétrages!$F$6,COLUMNS($G:AT)-2,,)=0,"",IF($B115="","",IF(COUNTA(Paramétrages!$F$5:$F$32)=0,"",IF(ISBLANK('Compréhension de l''écrit'!$D115),"",IF((SUMIFS(Paramétrages!$W:$W,Paramétrages!$Y:$Y,IF(OFFSET(Paramétrages!$F$6,COLUMNS($G:AT)-2,,)=0,"",OFFSET(Paramétrages!$F$6,COLUMNS($G:AT)-2,,)),Paramétrages!$X:$X,$B115&amp;$C115)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115&amp;$C115))/(IF(OFFSET(Paramétrages!$G$6,COLUMNS($H:AU)-2,,)=0,"",OFFSET(Paramétrages!$G$6,COLUMNS($H:AU)-2,,)))&lt;0.67,"B","C"))))))&amp;IF(OFFSET(Paramétrages!$F$6,COLUMNS($G:AT)-2,,)=0,"",IF(ISBLANK('Compréhension de l''écrit'!$D115),""," ("&amp;SUMIFS(Paramétrages!$W:$W,Paramétrages!$Y:$Y,IF(OFFSET(Paramétrages!$F$6,COLUMNS($G:AT)-2,,)=0,"",OFFSET(Paramétrages!$F$6,COLUMNS($G:AT)-2,,)),Paramétrages!$X:$X,$B115&amp;$C115)&amp;" sur "&amp;IF(OFFSET(Paramétrages!$G$6,COLUMNS($H:AU)-2,,)=0,"",OFFSET(Paramétrages!$G$6,COLUMNS($H:AU)-2,,))&amp;")"))</f>
        <v/>
      </c>
      <c r="AS115" s="1" t="str">
        <f ca="1">IF(OFFSET(Paramétrages!$F$6,COLUMNS($G:AU)-2,,)=0,"",IF($B115="","",IF(COUNTA(Paramétrages!$F$5:$F$32)=0,"",IF(ISBLANK('Compréhension de l''écrit'!$D115),"",IF((SUMIFS(Paramétrages!$W:$W,Paramétrages!$Y:$Y,IF(OFFSET(Paramétrages!$F$6,COLUMNS($G:AU)-2,,)=0,"",OFFSET(Paramétrages!$F$6,COLUMNS($G:AU)-2,,)),Paramétrages!$X:$X,$B115&amp;$C115)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115&amp;$C115))/(IF(OFFSET(Paramétrages!$G$6,COLUMNS($H:AV)-2,,)=0,"",OFFSET(Paramétrages!$G$6,COLUMNS($H:AV)-2,,)))&lt;0.67,"B","C"))))))&amp;IF(OFFSET(Paramétrages!$F$6,COLUMNS($G:AU)-2,,)=0,"",IF(ISBLANK('Compréhension de l''écrit'!$D115),""," ("&amp;SUMIFS(Paramétrages!$W:$W,Paramétrages!$Y:$Y,IF(OFFSET(Paramétrages!$F$6,COLUMNS($G:AU)-2,,)=0,"",OFFSET(Paramétrages!$F$6,COLUMNS($G:AU)-2,,)),Paramétrages!$X:$X,$B115&amp;$C115)&amp;" sur "&amp;IF(OFFSET(Paramétrages!$G$6,COLUMNS($H:AV)-2,,)=0,"",OFFSET(Paramétrages!$G$6,COLUMNS($H:AV)-2,,))&amp;")"))</f>
        <v/>
      </c>
      <c r="AT115" s="1" t="str">
        <f ca="1">IF(OFFSET(Paramétrages!$F$6,COLUMNS($G:AV)-2,,)=0,"",IF($B115="","",IF(COUNTA(Paramétrages!$F$5:$F$32)=0,"",IF(ISBLANK('Compréhension de l''écrit'!$D115),"",IF((SUMIFS(Paramétrages!$W:$W,Paramétrages!$Y:$Y,IF(OFFSET(Paramétrages!$F$6,COLUMNS($G:AV)-2,,)=0,"",OFFSET(Paramétrages!$F$6,COLUMNS($G:AV)-2,,)),Paramétrages!$X:$X,$B115&amp;$C115)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115&amp;$C115))/(IF(OFFSET(Paramétrages!$G$6,COLUMNS($H:AW)-2,,)=0,"",OFFSET(Paramétrages!$G$6,COLUMNS($H:AW)-2,,)))&lt;0.67,"B","C"))))))&amp;IF(OFFSET(Paramétrages!$F$6,COLUMNS($G:AV)-2,,)=0,"",IF(ISBLANK('Compréhension de l''écrit'!$D115),""," ("&amp;SUMIFS(Paramétrages!$W:$W,Paramétrages!$Y:$Y,IF(OFFSET(Paramétrages!$F$6,COLUMNS($G:AV)-2,,)=0,"",OFFSET(Paramétrages!$F$6,COLUMNS($G:AV)-2,,)),Paramétrages!$X:$X,$B115&amp;$C115)&amp;" sur "&amp;IF(OFFSET(Paramétrages!$G$6,COLUMNS($H:AW)-2,,)=0,"",OFFSET(Paramétrages!$G$6,COLUMNS($H:AW)-2,,))&amp;")"))</f>
        <v/>
      </c>
      <c r="AU115" s="1" t="str">
        <f ca="1">IF(OFFSET(Paramétrages!$F$6,COLUMNS($G:AW)-2,,)=0,"",IF($B115="","",IF(COUNTA(Paramétrages!$F$5:$F$32)=0,"",IF(ISBLANK('Compréhension de l''écrit'!$D115),"",IF((SUMIFS(Paramétrages!$W:$W,Paramétrages!$Y:$Y,IF(OFFSET(Paramétrages!$F$6,COLUMNS($G:AW)-2,,)=0,"",OFFSET(Paramétrages!$F$6,COLUMNS($G:AW)-2,,)),Paramétrages!$X:$X,$B115&amp;$C115)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115&amp;$C115))/(IF(OFFSET(Paramétrages!$G$6,COLUMNS($H:AX)-2,,)=0,"",OFFSET(Paramétrages!$G$6,COLUMNS($H:AX)-2,,)))&lt;0.67,"B","C"))))))&amp;IF(OFFSET(Paramétrages!$F$6,COLUMNS($G:AW)-2,,)=0,"",IF(ISBLANK('Compréhension de l''écrit'!$D115),""," ("&amp;SUMIFS(Paramétrages!$W:$W,Paramétrages!$Y:$Y,IF(OFFSET(Paramétrages!$F$6,COLUMNS($G:AW)-2,,)=0,"",OFFSET(Paramétrages!$F$6,COLUMNS($G:AW)-2,,)),Paramétrages!$X:$X,$B115&amp;$C115)&amp;" sur "&amp;IF(OFFSET(Paramétrages!$G$6,COLUMNS($H:AX)-2,,)=0,"",OFFSET(Paramétrages!$G$6,COLUMNS($H:AX)-2,,))&amp;")"))</f>
        <v/>
      </c>
      <c r="AV115" s="1" t="str">
        <f ca="1">IF(OFFSET(Paramétrages!$F$6,COLUMNS($G:AX)-2,,)=0,"",IF($B115="","",IF(COUNTA(Paramétrages!$F$5:$F$32)=0,"",IF(ISBLANK('Compréhension de l''écrit'!$D115),"",IF((SUMIFS(Paramétrages!$W:$W,Paramétrages!$Y:$Y,IF(OFFSET(Paramétrages!$F$6,COLUMNS($G:AX)-2,,)=0,"",OFFSET(Paramétrages!$F$6,COLUMNS($G:AX)-2,,)),Paramétrages!$X:$X,$B115&amp;$C115)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115&amp;$C115))/(IF(OFFSET(Paramétrages!$G$6,COLUMNS($H:AY)-2,,)=0,"",OFFSET(Paramétrages!$G$6,COLUMNS($H:AY)-2,,)))&lt;0.67,"B","C"))))))&amp;IF(OFFSET(Paramétrages!$F$6,COLUMNS($G:AX)-2,,)=0,"",IF(ISBLANK('Compréhension de l''écrit'!$D115),""," ("&amp;SUMIFS(Paramétrages!$W:$W,Paramétrages!$Y:$Y,IF(OFFSET(Paramétrages!$F$6,COLUMNS($G:AX)-2,,)=0,"",OFFSET(Paramétrages!$F$6,COLUMNS($G:AX)-2,,)),Paramétrages!$X:$X,$B115&amp;$C115)&amp;" sur "&amp;IF(OFFSET(Paramétrages!$G$6,COLUMNS($H:AY)-2,,)=0,"",OFFSET(Paramétrages!$G$6,COLUMNS($H:AY)-2,,))&amp;")"))</f>
        <v/>
      </c>
      <c r="AW115" s="1" t="str">
        <f ca="1">IF(OFFSET(Paramétrages!$F$6,COLUMNS($G:AY)-2,,)=0,"",IF($B115="","",IF(COUNTA(Paramétrages!$F$5:$F$32)=0,"",IF(ISBLANK('Compréhension de l''écrit'!$D115),"",IF((SUMIFS(Paramétrages!$W:$W,Paramétrages!$Y:$Y,IF(OFFSET(Paramétrages!$F$6,COLUMNS($G:AY)-2,,)=0,"",OFFSET(Paramétrages!$F$6,COLUMNS($G:AY)-2,,)),Paramétrages!$X:$X,$B115&amp;$C115)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115&amp;$C115))/(IF(OFFSET(Paramétrages!$G$6,COLUMNS($H:AZ)-2,,)=0,"",OFFSET(Paramétrages!$G$6,COLUMNS($H:AZ)-2,,)))&lt;0.67,"B","C"))))))&amp;IF(OFFSET(Paramétrages!$F$6,COLUMNS($G:AY)-2,,)=0,"",IF(ISBLANK('Compréhension de l''écrit'!$D115),""," ("&amp;SUMIFS(Paramétrages!$W:$W,Paramétrages!$Y:$Y,IF(OFFSET(Paramétrages!$F$6,COLUMNS($G:AY)-2,,)=0,"",OFFSET(Paramétrages!$F$6,COLUMNS($G:AY)-2,,)),Paramétrages!$X:$X,$B115&amp;$C115)&amp;" sur "&amp;IF(OFFSET(Paramétrages!$G$6,COLUMNS($H:AZ)-2,,)=0,"",OFFSET(Paramétrages!$G$6,COLUMNS($H:AZ)-2,,))&amp;")"))</f>
        <v/>
      </c>
      <c r="AX115" s="1" t="str">
        <f ca="1">IF(OFFSET(Paramétrages!$F$6,COLUMNS($G:AZ)-2,,)=0,"",IF($B115="","",IF(COUNTA(Paramétrages!$F$5:$F$32)=0,"",IF(ISBLANK('Compréhension de l''écrit'!$D115),"",IF((SUMIFS(Paramétrages!$W:$W,Paramétrages!$Y:$Y,IF(OFFSET(Paramétrages!$F$6,COLUMNS($G:AZ)-2,,)=0,"",OFFSET(Paramétrages!$F$6,COLUMNS($G:AZ)-2,,)),Paramétrages!$X:$X,$B115&amp;$C115)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115&amp;$C115))/(IF(OFFSET(Paramétrages!$G$6,COLUMNS($H:BA)-2,,)=0,"",OFFSET(Paramétrages!$G$6,COLUMNS($H:BA)-2,,)))&lt;0.67,"B","C"))))))&amp;IF(OFFSET(Paramétrages!$F$6,COLUMNS($G:AZ)-2,,)=0,"",IF(ISBLANK('Compréhension de l''écrit'!$D115),""," ("&amp;SUMIFS(Paramétrages!$W:$W,Paramétrages!$Y:$Y,IF(OFFSET(Paramétrages!$F$6,COLUMNS($G:AZ)-2,,)=0,"",OFFSET(Paramétrages!$F$6,COLUMNS($G:AZ)-2,,)),Paramétrages!$X:$X,$B115&amp;$C115)&amp;" sur "&amp;IF(OFFSET(Paramétrages!$G$6,COLUMNS($H:BA)-2,,)=0,"",OFFSET(Paramétrages!$G$6,COLUMNS($H:BA)-2,,))&amp;")"))</f>
        <v/>
      </c>
      <c r="AY115" s="1" t="str">
        <f ca="1">IF(OFFSET(Paramétrages!$F$6,COLUMNS($G:BA)-2,,)=0,"",IF($B115="","",IF(COUNTA(Paramétrages!$F$5:$F$32)=0,"",IF(ISBLANK('Compréhension de l''écrit'!$D115),"",IF((SUMIFS(Paramétrages!$W:$W,Paramétrages!$Y:$Y,IF(OFFSET(Paramétrages!$F$6,COLUMNS($G:BA)-2,,)=0,"",OFFSET(Paramétrages!$F$6,COLUMNS($G:BA)-2,,)),Paramétrages!$X:$X,$B115&amp;$C115)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115&amp;$C115))/(IF(OFFSET(Paramétrages!$G$6,COLUMNS($H:BB)-2,,)=0,"",OFFSET(Paramétrages!$G$6,COLUMNS($H:BB)-2,,)))&lt;0.67,"B","C"))))))&amp;IF(OFFSET(Paramétrages!$F$6,COLUMNS($G:BA)-2,,)=0,"",IF(ISBLANK('Compréhension de l''écrit'!$D115),""," ("&amp;SUMIFS(Paramétrages!$W:$W,Paramétrages!$Y:$Y,IF(OFFSET(Paramétrages!$F$6,COLUMNS($G:BA)-2,,)=0,"",OFFSET(Paramétrages!$F$6,COLUMNS($G:BA)-2,,)),Paramétrages!$X:$X,$B115&amp;$C115)&amp;" sur "&amp;IF(OFFSET(Paramétrages!$G$6,COLUMNS($H:BB)-2,,)=0,"",OFFSET(Paramétrages!$G$6,COLUMNS($H:BB)-2,,))&amp;")"))</f>
        <v/>
      </c>
      <c r="AZ115" s="1" t="str">
        <f ca="1">IF(OFFSET(Paramétrages!$F$6,COLUMNS($G:BB)-2,,)=0,"",IF($B115="","",IF(COUNTA(Paramétrages!$F$5:$F$32)=0,"",IF(ISBLANK('Compréhension de l''écrit'!$D115),"",IF((SUMIFS(Paramétrages!$W:$W,Paramétrages!$Y:$Y,IF(OFFSET(Paramétrages!$F$6,COLUMNS($G:BB)-2,,)=0,"",OFFSET(Paramétrages!$F$6,COLUMNS($G:BB)-2,,)),Paramétrages!$X:$X,$B115&amp;$C115)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115&amp;$C115))/(IF(OFFSET(Paramétrages!$G$6,COLUMNS($H:BC)-2,,)=0,"",OFFSET(Paramétrages!$G$6,COLUMNS($H:BC)-2,,)))&lt;0.67,"B","C"))))))&amp;IF(OFFSET(Paramétrages!$F$6,COLUMNS($G:BB)-2,,)=0,"",IF(ISBLANK('Compréhension de l''écrit'!$D115),""," ("&amp;SUMIFS(Paramétrages!$W:$W,Paramétrages!$Y:$Y,IF(OFFSET(Paramétrages!$F$6,COLUMNS($G:BB)-2,,)=0,"",OFFSET(Paramétrages!$F$6,COLUMNS($G:BB)-2,,)),Paramétrages!$X:$X,$B115&amp;$C115)&amp;" sur "&amp;IF(OFFSET(Paramétrages!$G$6,COLUMNS($H:BC)-2,,)=0,"",OFFSET(Paramétrages!$G$6,COLUMNS($H:BC)-2,,))&amp;")"))</f>
        <v/>
      </c>
      <c r="BA115" s="1" t="str">
        <f ca="1">IF(OFFSET(Paramétrages!$F$6,COLUMNS($G:BC)-2,,)=0,"",IF($B115="","",IF(COUNTA(Paramétrages!$F$5:$F$32)=0,"",IF(ISBLANK('Compréhension de l''écrit'!$D115),"",IF((SUMIFS(Paramétrages!$W:$W,Paramétrages!$Y:$Y,IF(OFFSET(Paramétrages!$F$6,COLUMNS($G:BC)-2,,)=0,"",OFFSET(Paramétrages!$F$6,COLUMNS($G:BC)-2,,)),Paramétrages!$X:$X,$B115&amp;$C115)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115&amp;$C115))/(IF(OFFSET(Paramétrages!$G$6,COLUMNS($H:BD)-2,,)=0,"",OFFSET(Paramétrages!$G$6,COLUMNS($H:BD)-2,,)))&lt;0.67,"B","C"))))))&amp;IF(OFFSET(Paramétrages!$F$6,COLUMNS($G:BC)-2,,)=0,"",IF(ISBLANK('Compréhension de l''écrit'!$D115),""," ("&amp;SUMIFS(Paramétrages!$W:$W,Paramétrages!$Y:$Y,IF(OFFSET(Paramétrages!$F$6,COLUMNS($G:BC)-2,,)=0,"",OFFSET(Paramétrages!$F$6,COLUMNS($G:BC)-2,,)),Paramétrages!$X:$X,$B115&amp;$C115)&amp;" sur "&amp;IF(OFFSET(Paramétrages!$G$6,COLUMNS($H:BD)-2,,)=0,"",OFFSET(Paramétrages!$G$6,COLUMNS($H:BD)-2,,))&amp;")"))</f>
        <v/>
      </c>
      <c r="BB115" s="1" t="str">
        <f ca="1">IF(OFFSET(Paramétrages!$F$6,COLUMNS($G:BD)-2,,)=0,"",IF($B115="","",IF(COUNTA(Paramétrages!$F$5:$F$32)=0,"",IF(ISBLANK('Compréhension de l''écrit'!$D115),"",IF((SUMIFS(Paramétrages!$W:$W,Paramétrages!$Y:$Y,IF(OFFSET(Paramétrages!$F$6,COLUMNS($G:BD)-2,,)=0,"",OFFSET(Paramétrages!$F$6,COLUMNS($G:BD)-2,,)),Paramétrages!$X:$X,$B115&amp;$C115)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115&amp;$C115))/(IF(OFFSET(Paramétrages!$G$6,COLUMNS($H:BE)-2,,)=0,"",OFFSET(Paramétrages!$G$6,COLUMNS($H:BE)-2,,)))&lt;0.67,"B","C"))))))&amp;IF(OFFSET(Paramétrages!$F$6,COLUMNS($G:BD)-2,,)=0,"",IF(ISBLANK('Compréhension de l''écrit'!$D115),""," ("&amp;SUMIFS(Paramétrages!$W:$W,Paramétrages!$Y:$Y,IF(OFFSET(Paramétrages!$F$6,COLUMNS($G:BD)-2,,)=0,"",OFFSET(Paramétrages!$F$6,COLUMNS($G:BD)-2,,)),Paramétrages!$X:$X,$B115&amp;$C115)&amp;" sur "&amp;IF(OFFSET(Paramétrages!$G$6,COLUMNS($H:BE)-2,,)=0,"",OFFSET(Paramétrages!$G$6,COLUMNS($H:BE)-2,,))&amp;")"))</f>
        <v/>
      </c>
      <c r="BC115" s="1" t="str">
        <f ca="1">IF(OFFSET(Paramétrages!$F$6,COLUMNS($G:BE)-2,,)=0,"",IF($B115="","",IF(COUNTA(Paramétrages!$F$5:$F$32)=0,"",IF(ISBLANK('Compréhension de l''écrit'!$D115),"",IF((SUMIFS(Paramétrages!$W:$W,Paramétrages!$Y:$Y,IF(OFFSET(Paramétrages!$F$6,COLUMNS($G:BE)-2,,)=0,"",OFFSET(Paramétrages!$F$6,COLUMNS($G:BE)-2,,)),Paramétrages!$X:$X,$B115&amp;$C115)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115&amp;$C115))/(IF(OFFSET(Paramétrages!$G$6,COLUMNS($H:BF)-2,,)=0,"",OFFSET(Paramétrages!$G$6,COLUMNS($H:BF)-2,,)))&lt;0.67,"B","C"))))))&amp;IF(OFFSET(Paramétrages!$F$6,COLUMNS($G:BE)-2,,)=0,"",IF(ISBLANK('Compréhension de l''écrit'!$D115),""," ("&amp;SUMIFS(Paramétrages!$W:$W,Paramétrages!$Y:$Y,IF(OFFSET(Paramétrages!$F$6,COLUMNS($G:BE)-2,,)=0,"",OFFSET(Paramétrages!$F$6,COLUMNS($G:BE)-2,,)),Paramétrages!$X:$X,$B115&amp;$C115)&amp;" sur "&amp;IF(OFFSET(Paramétrages!$G$6,COLUMNS($H:BF)-2,,)=0,"",OFFSET(Paramétrages!$G$6,COLUMNS($H:BF)-2,,))&amp;")"))</f>
        <v/>
      </c>
      <c r="BD115" s="1" t="str">
        <f ca="1">IF(OFFSET(Paramétrages!$F$6,COLUMNS($G:BF)-2,,)=0,"",IF($B115="","",IF(COUNTA(Paramétrages!$F$5:$F$32)=0,"",IF(ISBLANK('Compréhension de l''écrit'!$D115),"",IF((SUMIFS(Paramétrages!$W:$W,Paramétrages!$Y:$Y,IF(OFFSET(Paramétrages!$F$6,COLUMNS($G:BF)-2,,)=0,"",OFFSET(Paramétrages!$F$6,COLUMNS($G:BF)-2,,)),Paramétrages!$X:$X,$B115&amp;$C115)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115&amp;$C115))/(IF(OFFSET(Paramétrages!$G$6,COLUMNS($H:BG)-2,,)=0,"",OFFSET(Paramétrages!$G$6,COLUMNS($H:BG)-2,,)))&lt;0.67,"B","C"))))))&amp;IF(OFFSET(Paramétrages!$F$6,COLUMNS($G:BF)-2,,)=0,"",IF(ISBLANK('Compréhension de l''écrit'!$D115),""," ("&amp;SUMIFS(Paramétrages!$W:$W,Paramétrages!$Y:$Y,IF(OFFSET(Paramétrages!$F$6,COLUMNS($G:BF)-2,,)=0,"",OFFSET(Paramétrages!$F$6,COLUMNS($G:BF)-2,,)),Paramétrages!$X:$X,$B115&amp;$C115)&amp;" sur "&amp;IF(OFFSET(Paramétrages!$G$6,COLUMNS($H:BG)-2,,)=0,"",OFFSET(Paramétrages!$G$6,COLUMNS($H:BG)-2,,))&amp;")"))</f>
        <v/>
      </c>
      <c r="BE115" s="1" t="str">
        <f ca="1">IF(OFFSET(Paramétrages!$F$6,COLUMNS($G:BG)-2,,)=0,"",IF($B115="","",IF(COUNTA(Paramétrages!$F$5:$F$32)=0,"",IF(ISBLANK('Compréhension de l''écrit'!$D115),"",IF((SUMIFS(Paramétrages!$W:$W,Paramétrages!$Y:$Y,IF(OFFSET(Paramétrages!$F$6,COLUMNS($G:BG)-2,,)=0,"",OFFSET(Paramétrages!$F$6,COLUMNS($G:BG)-2,,)),Paramétrages!$X:$X,$B115&amp;$C115)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115&amp;$C115))/(IF(OFFSET(Paramétrages!$G$6,COLUMNS($H:BH)-2,,)=0,"",OFFSET(Paramétrages!$G$6,COLUMNS($H:BH)-2,,)))&lt;0.67,"B","C"))))))&amp;IF(OFFSET(Paramétrages!$F$6,COLUMNS($G:BG)-2,,)=0,"",IF(ISBLANK('Compréhension de l''écrit'!$D115),""," ("&amp;SUMIFS(Paramétrages!$W:$W,Paramétrages!$Y:$Y,IF(OFFSET(Paramétrages!$F$6,COLUMNS($G:BG)-2,,)=0,"",OFFSET(Paramétrages!$F$6,COLUMNS($G:BG)-2,,)),Paramétrages!$X:$X,$B115&amp;$C115)&amp;" sur "&amp;IF(OFFSET(Paramétrages!$G$6,COLUMNS($H:BH)-2,,)=0,"",OFFSET(Paramétrages!$G$6,COLUMNS($H:BH)-2,,))&amp;")"))</f>
        <v/>
      </c>
      <c r="BF115" s="1" t="str">
        <f ca="1">IF(OFFSET(Paramétrages!$F$6,COLUMNS($G:BH)-2,,)=0,"",IF($B115="","",IF(COUNTA(Paramétrages!$F$5:$F$32)=0,"",IF(ISBLANK('Compréhension de l''écrit'!$D115),"",IF((SUMIFS(Paramétrages!$W:$W,Paramétrages!$Y:$Y,IF(OFFSET(Paramétrages!$F$6,COLUMNS($G:BH)-2,,)=0,"",OFFSET(Paramétrages!$F$6,COLUMNS($G:BH)-2,,)),Paramétrages!$X:$X,$B115&amp;$C115)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115&amp;$C115))/(IF(OFFSET(Paramétrages!$G$6,COLUMNS($H:BI)-2,,)=0,"",OFFSET(Paramétrages!$G$6,COLUMNS($H:BI)-2,,)))&lt;0.67,"B","C"))))))&amp;IF(OFFSET(Paramétrages!$F$6,COLUMNS($G:BH)-2,,)=0,"",IF(ISBLANK('Compréhension de l''écrit'!$D115),""," ("&amp;SUMIFS(Paramétrages!$W:$W,Paramétrages!$Y:$Y,IF(OFFSET(Paramétrages!$F$6,COLUMNS($G:BH)-2,,)=0,"",OFFSET(Paramétrages!$F$6,COLUMNS($G:BH)-2,,)),Paramétrages!$X:$X,$B115&amp;$C115)&amp;" sur "&amp;IF(OFFSET(Paramétrages!$G$6,COLUMNS($H:BI)-2,,)=0,"",OFFSET(Paramétrages!$G$6,COLUMNS($H:BI)-2,,))&amp;")"))</f>
        <v/>
      </c>
      <c r="BG115" s="1" t="str">
        <f ca="1">IF(OFFSET(Paramétrages!$F$6,COLUMNS($G:BI)-2,,)=0,"",IF($B115="","",IF(COUNTA(Paramétrages!$F$5:$F$32)=0,"",IF(ISBLANK('Compréhension de l''écrit'!$D115),"",IF((SUMIFS(Paramétrages!$W:$W,Paramétrages!$Y:$Y,IF(OFFSET(Paramétrages!$F$6,COLUMNS($G:BI)-2,,)=0,"",OFFSET(Paramétrages!$F$6,COLUMNS($G:BI)-2,,)),Paramétrages!$X:$X,$B115&amp;$C115)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115&amp;$C115))/(IF(OFFSET(Paramétrages!$G$6,COLUMNS($H:BJ)-2,,)=0,"",OFFSET(Paramétrages!$G$6,COLUMNS($H:BJ)-2,,)))&lt;0.67,"B","C"))))))&amp;IF(OFFSET(Paramétrages!$F$6,COLUMNS($G:BI)-2,,)=0,"",IF(ISBLANK('Compréhension de l''écrit'!$D115),""," ("&amp;SUMIFS(Paramétrages!$W:$W,Paramétrages!$Y:$Y,IF(OFFSET(Paramétrages!$F$6,COLUMNS($G:BI)-2,,)=0,"",OFFSET(Paramétrages!$F$6,COLUMNS($G:BI)-2,,)),Paramétrages!$X:$X,$B115&amp;$C115)&amp;" sur "&amp;IF(OFFSET(Paramétrages!$G$6,COLUMNS($H:BJ)-2,,)=0,"",OFFSET(Paramétrages!$G$6,COLUMNS($H:BJ)-2,,))&amp;")"))</f>
        <v/>
      </c>
      <c r="BH115" s="1" t="str">
        <f ca="1">IF(OFFSET(Paramétrages!$F$6,COLUMNS($G:BJ)-2,,)=0,"",IF($B115="","",IF(COUNTA(Paramétrages!$F$5:$F$32)=0,"",IF(ISBLANK('Compréhension de l''écrit'!$D115),"",IF((SUMIFS(Paramétrages!$W:$W,Paramétrages!$Y:$Y,IF(OFFSET(Paramétrages!$F$6,COLUMNS($G:BJ)-2,,)=0,"",OFFSET(Paramétrages!$F$6,COLUMNS($G:BJ)-2,,)),Paramétrages!$X:$X,$B115&amp;$C115)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115&amp;$C115))/(IF(OFFSET(Paramétrages!$G$6,COLUMNS($H:BK)-2,,)=0,"",OFFSET(Paramétrages!$G$6,COLUMNS($H:BK)-2,,)))&lt;0.67,"B","C"))))))&amp;IF(OFFSET(Paramétrages!$F$6,COLUMNS($G:BJ)-2,,)=0,"",IF(ISBLANK('Compréhension de l''écrit'!$D115),""," ("&amp;SUMIFS(Paramétrages!$W:$W,Paramétrages!$Y:$Y,IF(OFFSET(Paramétrages!$F$6,COLUMNS($G:BJ)-2,,)=0,"",OFFSET(Paramétrages!$F$6,COLUMNS($G:BJ)-2,,)),Paramétrages!$X:$X,$B115&amp;$C115)&amp;" sur "&amp;IF(OFFSET(Paramétrages!$G$6,COLUMNS($H:BK)-2,,)=0,"",OFFSET(Paramétrages!$G$6,COLUMNS($H:BK)-2,,))&amp;")"))</f>
        <v/>
      </c>
      <c r="BI115" s="1" t="str">
        <f ca="1">IF(OFFSET(Paramétrages!$F$6,COLUMNS($G:BK)-2,,)=0,"",IF($B115="","",IF(COUNTA(Paramétrages!$F$5:$F$32)=0,"",IF(ISBLANK('Compréhension de l''écrit'!$D115),"",IF((SUMIFS(Paramétrages!$W:$W,Paramétrages!$Y:$Y,IF(OFFSET(Paramétrages!$F$6,COLUMNS($G:BK)-2,,)=0,"",OFFSET(Paramétrages!$F$6,COLUMNS($G:BK)-2,,)),Paramétrages!$X:$X,$B115&amp;$C115)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115&amp;$C115))/(IF(OFFSET(Paramétrages!$G$6,COLUMNS($H:BL)-2,,)=0,"",OFFSET(Paramétrages!$G$6,COLUMNS($H:BL)-2,,)))&lt;0.67,"B","C"))))))&amp;IF(OFFSET(Paramétrages!$F$6,COLUMNS($G:BK)-2,,)=0,"",IF(ISBLANK('Compréhension de l''écrit'!$D115),""," ("&amp;SUMIFS(Paramétrages!$W:$W,Paramétrages!$Y:$Y,IF(OFFSET(Paramétrages!$F$6,COLUMNS($G:BK)-2,,)=0,"",OFFSET(Paramétrages!$F$6,COLUMNS($G:BK)-2,,)),Paramétrages!$X:$X,$B115&amp;$C115)&amp;" sur "&amp;IF(OFFSET(Paramétrages!$G$6,COLUMNS($H:BL)-2,,)=0,"",OFFSET(Paramétrages!$G$6,COLUMNS($H:BL)-2,,))&amp;")"))</f>
        <v/>
      </c>
      <c r="BJ115" s="1" t="str">
        <f ca="1">IF(OFFSET(Paramétrages!$F$6,COLUMNS($G:BL)-2,,)=0,"",IF($B115="","",IF(COUNTA(Paramétrages!$F$5:$F$32)=0,"",IF(ISBLANK('Compréhension de l''écrit'!$D115),"",IF((SUMIFS(Paramétrages!$W:$W,Paramétrages!$Y:$Y,IF(OFFSET(Paramétrages!$F$6,COLUMNS($G:BL)-2,,)=0,"",OFFSET(Paramétrages!$F$6,COLUMNS($G:BL)-2,,)),Paramétrages!$X:$X,$B115&amp;$C115)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115&amp;$C115))/(IF(OFFSET(Paramétrages!$G$6,COLUMNS($H:BM)-2,,)=0,"",OFFSET(Paramétrages!$G$6,COLUMNS($H:BM)-2,,)))&lt;0.67,"B","C"))))))&amp;IF(OFFSET(Paramétrages!$F$6,COLUMNS($G:BL)-2,,)=0,"",IF(ISBLANK('Compréhension de l''écrit'!$D115),""," ("&amp;SUMIFS(Paramétrages!$W:$W,Paramétrages!$Y:$Y,IF(OFFSET(Paramétrages!$F$6,COLUMNS($G:BL)-2,,)=0,"",OFFSET(Paramétrages!$F$6,COLUMNS($G:BL)-2,,)),Paramétrages!$X:$X,$B115&amp;$C115)&amp;" sur "&amp;IF(OFFSET(Paramétrages!$G$6,COLUMNS($H:BM)-2,,)=0,"",OFFSET(Paramétrages!$G$6,COLUMNS($H:BM)-2,,))&amp;")"))</f>
        <v/>
      </c>
      <c r="BK115" s="1" t="str">
        <f ca="1">IF(OFFSET(Paramétrages!$F$6,COLUMNS($G:BM)-2,,)=0,"",IF($B115="","",IF(COUNTA(Paramétrages!$F$5:$F$32)=0,"",IF(ISBLANK('Compréhension de l''écrit'!$D115),"",IF((SUMIFS(Paramétrages!$W:$W,Paramétrages!$Y:$Y,IF(OFFSET(Paramétrages!$F$6,COLUMNS($G:BM)-2,,)=0,"",OFFSET(Paramétrages!$F$6,COLUMNS($G:BM)-2,,)),Paramétrages!$X:$X,$B115&amp;$C115)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115&amp;$C115))/(IF(OFFSET(Paramétrages!$G$6,COLUMNS($H:BN)-2,,)=0,"",OFFSET(Paramétrages!$G$6,COLUMNS($H:BN)-2,,)))&lt;0.67,"B","C"))))))&amp;IF(OFFSET(Paramétrages!$F$6,COLUMNS($G:BM)-2,,)=0,"",IF(ISBLANK('Compréhension de l''écrit'!$D115),""," ("&amp;SUMIFS(Paramétrages!$W:$W,Paramétrages!$Y:$Y,IF(OFFSET(Paramétrages!$F$6,COLUMNS($G:BM)-2,,)=0,"",OFFSET(Paramétrages!$F$6,COLUMNS($G:BM)-2,,)),Paramétrages!$X:$X,$B115&amp;$C115)&amp;" sur "&amp;IF(OFFSET(Paramétrages!$G$6,COLUMNS($H:BN)-2,,)=0,"",OFFSET(Paramétrages!$G$6,COLUMNS($H:BN)-2,,))&amp;")"))</f>
        <v/>
      </c>
      <c r="BL115" s="1" t="str">
        <f ca="1">IF(OFFSET(Paramétrages!$F$6,COLUMNS($G:BN)-2,,)=0,"",IF($B115="","",IF(COUNTA(Paramétrages!$F$5:$F$32)=0,"",IF(ISBLANK('Compréhension de l''écrit'!$D115),"",IF((SUMIFS(Paramétrages!$W:$W,Paramétrages!$Y:$Y,IF(OFFSET(Paramétrages!$F$6,COLUMNS($G:BN)-2,,)=0,"",OFFSET(Paramétrages!$F$6,COLUMNS($G:BN)-2,,)),Paramétrages!$X:$X,$B115&amp;$C115)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115&amp;$C115))/(IF(OFFSET(Paramétrages!$G$6,COLUMNS($H:BO)-2,,)=0,"",OFFSET(Paramétrages!$G$6,COLUMNS($H:BO)-2,,)))&lt;0.67,"B","C"))))))&amp;IF(OFFSET(Paramétrages!$F$6,COLUMNS($G:BN)-2,,)=0,"",IF(ISBLANK('Compréhension de l''écrit'!$D115),""," ("&amp;SUMIFS(Paramétrages!$W:$W,Paramétrages!$Y:$Y,IF(OFFSET(Paramétrages!$F$6,COLUMNS($G:BN)-2,,)=0,"",OFFSET(Paramétrages!$F$6,COLUMNS($G:BN)-2,,)),Paramétrages!$X:$X,$B115&amp;$C115)&amp;" sur "&amp;IF(OFFSET(Paramétrages!$G$6,COLUMNS($H:BO)-2,,)=0,"",OFFSET(Paramétrages!$G$6,COLUMNS($H:BO)-2,,))&amp;")"))</f>
        <v/>
      </c>
      <c r="BM115" s="1" t="str">
        <f ca="1">IF(OFFSET(Paramétrages!$F$6,COLUMNS($G:BO)-2,,)=0,"",IF($B115="","",IF(COUNTA(Paramétrages!$F$5:$F$32)=0,"",IF(ISBLANK('Compréhension de l''écrit'!$D115),"",IF((SUMIFS(Paramétrages!$W:$W,Paramétrages!$Y:$Y,IF(OFFSET(Paramétrages!$F$6,COLUMNS($G:BO)-2,,)=0,"",OFFSET(Paramétrages!$F$6,COLUMNS($G:BO)-2,,)),Paramétrages!$X:$X,$B115&amp;$C115)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115&amp;$C115))/(IF(OFFSET(Paramétrages!$G$6,COLUMNS($H:BP)-2,,)=0,"",OFFSET(Paramétrages!$G$6,COLUMNS($H:BP)-2,,)))&lt;0.67,"B","C"))))))&amp;IF(OFFSET(Paramétrages!$F$6,COLUMNS($G:BO)-2,,)=0,"",IF(ISBLANK('Compréhension de l''écrit'!$D115),""," ("&amp;SUMIFS(Paramétrages!$W:$W,Paramétrages!$Y:$Y,IF(OFFSET(Paramétrages!$F$6,COLUMNS($G:BO)-2,,)=0,"",OFFSET(Paramétrages!$F$6,COLUMNS($G:BO)-2,,)),Paramétrages!$X:$X,$B115&amp;$C115)&amp;" sur "&amp;IF(OFFSET(Paramétrages!$G$6,COLUMNS($H:BP)-2,,)=0,"",OFFSET(Paramétrages!$G$6,COLUMNS($H:BP)-2,,))&amp;")"))</f>
        <v/>
      </c>
      <c r="BN115" s="1" t="str">
        <f ca="1">IF(OFFSET(Paramétrages!$F$6,COLUMNS($G:BP)-2,,)=0,"",IF($B115="","",IF(COUNTA(Paramétrages!$F$5:$F$32)=0,"",IF(ISBLANK('Compréhension de l''écrit'!$D115),"",IF((SUMIFS(Paramétrages!$W:$W,Paramétrages!$Y:$Y,IF(OFFSET(Paramétrages!$F$6,COLUMNS($G:BP)-2,,)=0,"",OFFSET(Paramétrages!$F$6,COLUMNS($G:BP)-2,,)),Paramétrages!$X:$X,$B115&amp;$C115)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115&amp;$C115))/(IF(OFFSET(Paramétrages!$G$6,COLUMNS($H:BQ)-2,,)=0,"",OFFSET(Paramétrages!$G$6,COLUMNS($H:BQ)-2,,)))&lt;0.67,"B","C"))))))&amp;IF(OFFSET(Paramétrages!$F$6,COLUMNS($G:BP)-2,,)=0,"",IF(ISBLANK('Compréhension de l''écrit'!$D115),""," ("&amp;SUMIFS(Paramétrages!$W:$W,Paramétrages!$Y:$Y,IF(OFFSET(Paramétrages!$F$6,COLUMNS($G:BP)-2,,)=0,"",OFFSET(Paramétrages!$F$6,COLUMNS($G:BP)-2,,)),Paramétrages!$X:$X,$B115&amp;$C115)&amp;" sur "&amp;IF(OFFSET(Paramétrages!$G$6,COLUMNS($H:BQ)-2,,)=0,"",OFFSET(Paramétrages!$G$6,COLUMNS($H:BQ)-2,,))&amp;")"))</f>
        <v/>
      </c>
      <c r="BO115" s="1" t="str">
        <f ca="1">IF(OFFSET(Paramétrages!$F$6,COLUMNS($G:BQ)-2,,)=0,"",IF($B115="","",IF(COUNTA(Paramétrages!$F$5:$F$32)=0,"",IF(ISBLANK('Compréhension de l''écrit'!$D115),"",IF((SUMIFS(Paramétrages!$W:$W,Paramétrages!$Y:$Y,IF(OFFSET(Paramétrages!$F$6,COLUMNS($G:BQ)-2,,)=0,"",OFFSET(Paramétrages!$F$6,COLUMNS($G:BQ)-2,,)),Paramétrages!$X:$X,$B115&amp;$C115)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115&amp;$C115))/(IF(OFFSET(Paramétrages!$G$6,COLUMNS($H:BR)-2,,)=0,"",OFFSET(Paramétrages!$G$6,COLUMNS($H:BR)-2,,)))&lt;0.67,"B","C"))))))&amp;IF(OFFSET(Paramétrages!$F$6,COLUMNS($G:BQ)-2,,)=0,"",IF(ISBLANK('Compréhension de l''écrit'!$D115),""," ("&amp;SUMIFS(Paramétrages!$W:$W,Paramétrages!$Y:$Y,IF(OFFSET(Paramétrages!$F$6,COLUMNS($G:BQ)-2,,)=0,"",OFFSET(Paramétrages!$F$6,COLUMNS($G:BQ)-2,,)),Paramétrages!$X:$X,$B115&amp;$C115)&amp;" sur "&amp;IF(OFFSET(Paramétrages!$G$6,COLUMNS($H:BR)-2,,)=0,"",OFFSET(Paramétrages!$G$6,COLUMNS($H:BR)-2,,))&amp;")"))</f>
        <v/>
      </c>
      <c r="BP115" s="1" t="str">
        <f ca="1">IF(OFFSET(Paramétrages!$F$6,COLUMNS($G:BR)-2,,)=0,"",IF($B115="","",IF(COUNTA(Paramétrages!$F$5:$F$32)=0,"",IF(ISBLANK('Compréhension de l''écrit'!$D115),"",IF((SUMIFS(Paramétrages!$W:$W,Paramétrages!$Y:$Y,IF(OFFSET(Paramétrages!$F$6,COLUMNS($G:BR)-2,,)=0,"",OFFSET(Paramétrages!$F$6,COLUMNS($G:BR)-2,,)),Paramétrages!$X:$X,$B115&amp;$C115)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115&amp;$C115))/(IF(OFFSET(Paramétrages!$G$6,COLUMNS($H:BS)-2,,)=0,"",OFFSET(Paramétrages!$G$6,COLUMNS($H:BS)-2,,)))&lt;0.67,"B","C"))))))&amp;IF(OFFSET(Paramétrages!$F$6,COLUMNS($G:BR)-2,,)=0,"",IF(ISBLANK('Compréhension de l''écrit'!$D115),""," ("&amp;SUMIFS(Paramétrages!$W:$W,Paramétrages!$Y:$Y,IF(OFFSET(Paramétrages!$F$6,COLUMNS($G:BR)-2,,)=0,"",OFFSET(Paramétrages!$F$6,COLUMNS($G:BR)-2,,)),Paramétrages!$X:$X,$B115&amp;$C115)&amp;" sur "&amp;IF(OFFSET(Paramétrages!$G$6,COLUMNS($H:BS)-2,,)=0,"",OFFSET(Paramétrages!$G$6,COLUMNS($H:BS)-2,,))&amp;")"))</f>
        <v/>
      </c>
      <c r="BQ115" s="1" t="str">
        <f ca="1">IF(OFFSET(Paramétrages!$F$6,COLUMNS($G:BS)-2,,)=0,"",IF($B115="","",IF(COUNTA(Paramétrages!$F$5:$F$32)=0,"",IF(ISBLANK('Compréhension de l''écrit'!$D115),"",IF((SUMIFS(Paramétrages!$W:$W,Paramétrages!$Y:$Y,IF(OFFSET(Paramétrages!$F$6,COLUMNS($G:BS)-2,,)=0,"",OFFSET(Paramétrages!$F$6,COLUMNS($G:BS)-2,,)),Paramétrages!$X:$X,$B115&amp;$C115)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115&amp;$C115))/(IF(OFFSET(Paramétrages!$G$6,COLUMNS($H:BT)-2,,)=0,"",OFFSET(Paramétrages!$G$6,COLUMNS($H:BT)-2,,)))&lt;0.67,"B","C"))))))&amp;IF(OFFSET(Paramétrages!$F$6,COLUMNS($G:BS)-2,,)=0,"",IF(ISBLANK('Compréhension de l''écrit'!$D115),""," ("&amp;SUMIFS(Paramétrages!$W:$W,Paramétrages!$Y:$Y,IF(OFFSET(Paramétrages!$F$6,COLUMNS($G:BS)-2,,)=0,"",OFFSET(Paramétrages!$F$6,COLUMNS($G:BS)-2,,)),Paramétrages!$X:$X,$B115&amp;$C115)&amp;" sur "&amp;IF(OFFSET(Paramétrages!$G$6,COLUMNS($H:BT)-2,,)=0,"",OFFSET(Paramétrages!$G$6,COLUMNS($H:BT)-2,,))&amp;")"))</f>
        <v/>
      </c>
      <c r="BR115" s="1" t="str">
        <f ca="1">IF(OFFSET(Paramétrages!$F$6,COLUMNS($G:BT)-2,,)=0,"",IF($B115="","",IF(COUNTA(Paramétrages!$F$5:$F$32)=0,"",IF(ISBLANK('Compréhension de l''écrit'!$D115),"",IF((SUMIFS(Paramétrages!$W:$W,Paramétrages!$Y:$Y,IF(OFFSET(Paramétrages!$F$6,COLUMNS($G:BT)-2,,)=0,"",OFFSET(Paramétrages!$F$6,COLUMNS($G:BT)-2,,)),Paramétrages!$X:$X,$B115&amp;$C115)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115&amp;$C115))/(IF(OFFSET(Paramétrages!$G$6,COLUMNS($H:BU)-2,,)=0,"",OFFSET(Paramétrages!$G$6,COLUMNS($H:BU)-2,,)))&lt;0.67,"B","C"))))))&amp;IF(OFFSET(Paramétrages!$F$6,COLUMNS($G:BT)-2,,)=0,"",IF(ISBLANK('Compréhension de l''écrit'!$D115),""," ("&amp;SUMIFS(Paramétrages!$W:$W,Paramétrages!$Y:$Y,IF(OFFSET(Paramétrages!$F$6,COLUMNS($G:BT)-2,,)=0,"",OFFSET(Paramétrages!$F$6,COLUMNS($G:BT)-2,,)),Paramétrages!$X:$X,$B115&amp;$C115)&amp;" sur "&amp;IF(OFFSET(Paramétrages!$G$6,COLUMNS($H:BU)-2,,)=0,"",OFFSET(Paramétrages!$G$6,COLUMNS($H:BU)-2,,))&amp;")"))</f>
        <v/>
      </c>
      <c r="BS115" s="1" t="str">
        <f ca="1">IF(OFFSET(Paramétrages!$F$6,COLUMNS($G:BU)-2,,)=0,"",IF($B115="","",IF(COUNTA(Paramétrages!$F$5:$F$32)=0,"",IF(ISBLANK('Compréhension de l''écrit'!$D115),"",IF((SUMIFS(Paramétrages!$W:$W,Paramétrages!$Y:$Y,IF(OFFSET(Paramétrages!$F$6,COLUMNS($G:BU)-2,,)=0,"",OFFSET(Paramétrages!$F$6,COLUMNS($G:BU)-2,,)),Paramétrages!$X:$X,$B115&amp;$C115)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115&amp;$C115))/(IF(OFFSET(Paramétrages!$G$6,COLUMNS($H:BV)-2,,)=0,"",OFFSET(Paramétrages!$G$6,COLUMNS($H:BV)-2,,)))&lt;0.67,"B","C"))))))&amp;IF(OFFSET(Paramétrages!$F$6,COLUMNS($G:BU)-2,,)=0,"",IF(ISBLANK('Compréhension de l''écrit'!$D115),""," ("&amp;SUMIFS(Paramétrages!$W:$W,Paramétrages!$Y:$Y,IF(OFFSET(Paramétrages!$F$6,COLUMNS($G:BU)-2,,)=0,"",OFFSET(Paramétrages!$F$6,COLUMNS($G:BU)-2,,)),Paramétrages!$X:$X,$B115&amp;$C115)&amp;" sur "&amp;IF(OFFSET(Paramétrages!$G$6,COLUMNS($H:BV)-2,,)=0,"",OFFSET(Paramétrages!$G$6,COLUMNS($H:BV)-2,,))&amp;")"))</f>
        <v/>
      </c>
      <c r="BT115" s="1" t="str">
        <f ca="1">IF(OFFSET(Paramétrages!$F$6,COLUMNS($G:BV)-2,,)=0,"",IF($B115="","",IF(COUNTA(Paramétrages!$F$5:$F$32)=0,"",IF(ISBLANK('Compréhension de l''écrit'!$D115),"",IF((SUMIFS(Paramétrages!$W:$W,Paramétrages!$Y:$Y,IF(OFFSET(Paramétrages!$F$6,COLUMNS($G:BV)-2,,)=0,"",OFFSET(Paramétrages!$F$6,COLUMNS($G:BV)-2,,)),Paramétrages!$X:$X,$B115&amp;$C115)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115&amp;$C115))/(IF(OFFSET(Paramétrages!$G$6,COLUMNS($H:BW)-2,,)=0,"",OFFSET(Paramétrages!$G$6,COLUMNS($H:BW)-2,,)))&lt;0.67,"B","C"))))))&amp;IF(OFFSET(Paramétrages!$F$6,COLUMNS($G:BV)-2,,)=0,"",IF(ISBLANK('Compréhension de l''écrit'!$D115),""," ("&amp;SUMIFS(Paramétrages!$W:$W,Paramétrages!$Y:$Y,IF(OFFSET(Paramétrages!$F$6,COLUMNS($G:BV)-2,,)=0,"",OFFSET(Paramétrages!$F$6,COLUMNS($G:BV)-2,,)),Paramétrages!$X:$X,$B115&amp;$C115)&amp;" sur "&amp;IF(OFFSET(Paramétrages!$G$6,COLUMNS($H:BW)-2,,)=0,"",OFFSET(Paramétrages!$G$6,COLUMNS($H:BW)-2,,))&amp;")"))</f>
        <v/>
      </c>
      <c r="BU115" s="1" t="str">
        <f ca="1">IF(OFFSET(Paramétrages!$F$6,COLUMNS($G:BW)-2,,)=0,"",IF($B115="","",IF(COUNTA(Paramétrages!$F$5:$F$32)=0,"",IF(ISBLANK('Compréhension de l''écrit'!$D115),"",IF((SUMIFS(Paramétrages!$W:$W,Paramétrages!$Y:$Y,IF(OFFSET(Paramétrages!$F$6,COLUMNS($G:BW)-2,,)=0,"",OFFSET(Paramétrages!$F$6,COLUMNS($G:BW)-2,,)),Paramétrages!$X:$X,$B115&amp;$C115)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115&amp;$C115))/(IF(OFFSET(Paramétrages!$G$6,COLUMNS($H:BX)-2,,)=0,"",OFFSET(Paramétrages!$G$6,COLUMNS($H:BX)-2,,)))&lt;0.67,"B","C"))))))&amp;IF(OFFSET(Paramétrages!$F$6,COLUMNS($G:BW)-2,,)=0,"",IF(ISBLANK('Compréhension de l''écrit'!$D115),""," ("&amp;SUMIFS(Paramétrages!$W:$W,Paramétrages!$Y:$Y,IF(OFFSET(Paramétrages!$F$6,COLUMNS($G:BW)-2,,)=0,"",OFFSET(Paramétrages!$F$6,COLUMNS($G:BW)-2,,)),Paramétrages!$X:$X,$B115&amp;$C115)&amp;" sur "&amp;IF(OFFSET(Paramétrages!$G$6,COLUMNS($H:BX)-2,,)=0,"",OFFSET(Paramétrages!$G$6,COLUMNS($H:BX)-2,,))&amp;")"))</f>
        <v/>
      </c>
      <c r="BV115" s="1" t="str">
        <f ca="1">IF(OFFSET(Paramétrages!$F$6,COLUMNS($G:BX)-2,,)=0,"",IF($B115="","",IF(COUNTA(Paramétrages!$F$5:$F$32)=0,"",IF(ISBLANK('Compréhension de l''écrit'!$D115),"",IF((SUMIFS(Paramétrages!$W:$W,Paramétrages!$Y:$Y,IF(OFFSET(Paramétrages!$F$6,COLUMNS($G:BX)-2,,)=0,"",OFFSET(Paramétrages!$F$6,COLUMNS($G:BX)-2,,)),Paramétrages!$X:$X,$B115&amp;$C115)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115&amp;$C115))/(IF(OFFSET(Paramétrages!$G$6,COLUMNS($H:BY)-2,,)=0,"",OFFSET(Paramétrages!$G$6,COLUMNS($H:BY)-2,,)))&lt;0.67,"B","C"))))))&amp;IF(OFFSET(Paramétrages!$F$6,COLUMNS($G:BX)-2,,)=0,"",IF(ISBLANK('Compréhension de l''écrit'!$D115),""," ("&amp;SUMIFS(Paramétrages!$W:$W,Paramétrages!$Y:$Y,IF(OFFSET(Paramétrages!$F$6,COLUMNS($G:BX)-2,,)=0,"",OFFSET(Paramétrages!$F$6,COLUMNS($G:BX)-2,,)),Paramétrages!$X:$X,$B115&amp;$C115)&amp;" sur "&amp;IF(OFFSET(Paramétrages!$G$6,COLUMNS($H:BY)-2,,)=0,"",OFFSET(Paramétrages!$G$6,COLUMNS($H:BY)-2,,))&amp;")"))</f>
        <v/>
      </c>
      <c r="BW115" s="1" t="str">
        <f ca="1">IF(OFFSET(Paramétrages!$F$6,COLUMNS($G:BY)-2,,)=0,"",IF($B115="","",IF(COUNTA(Paramétrages!$F$5:$F$32)=0,"",IF(ISBLANK('Compréhension de l''écrit'!$D115),"",IF((SUMIFS(Paramétrages!$W:$W,Paramétrages!$Y:$Y,IF(OFFSET(Paramétrages!$F$6,COLUMNS($G:BY)-2,,)=0,"",OFFSET(Paramétrages!$F$6,COLUMNS($G:BY)-2,,)),Paramétrages!$X:$X,$B115&amp;$C115)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115&amp;$C115))/(IF(OFFSET(Paramétrages!$G$6,COLUMNS($H:BZ)-2,,)=0,"",OFFSET(Paramétrages!$G$6,COLUMNS($H:BZ)-2,,)))&lt;0.67,"B","C"))))))&amp;IF(OFFSET(Paramétrages!$F$6,COLUMNS($G:BY)-2,,)=0,"",IF(ISBLANK('Compréhension de l''écrit'!$D115),""," ("&amp;SUMIFS(Paramétrages!$W:$W,Paramétrages!$Y:$Y,IF(OFFSET(Paramétrages!$F$6,COLUMNS($G:BY)-2,,)=0,"",OFFSET(Paramétrages!$F$6,COLUMNS($G:BY)-2,,)),Paramétrages!$X:$X,$B115&amp;$C115)&amp;" sur "&amp;IF(OFFSET(Paramétrages!$G$6,COLUMNS($H:BZ)-2,,)=0,"",OFFSET(Paramétrages!$G$6,COLUMNS($H:BZ)-2,,))&amp;")"))</f>
        <v/>
      </c>
      <c r="BX115" s="1" t="str">
        <f ca="1">IF(OFFSET(Paramétrages!$F$6,COLUMNS($G:BZ)-2,,)=0,"",IF($B115="","",IF(COUNTA(Paramétrages!$F$5:$F$32)=0,"",IF(ISBLANK('Compréhension de l''écrit'!$D115),"",IF((SUMIFS(Paramétrages!$W:$W,Paramétrages!$Y:$Y,IF(OFFSET(Paramétrages!$F$6,COLUMNS($G:BZ)-2,,)=0,"",OFFSET(Paramétrages!$F$6,COLUMNS($G:BZ)-2,,)),Paramétrages!$X:$X,$B115&amp;$C115)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115&amp;$C115))/(IF(OFFSET(Paramétrages!$G$6,COLUMNS($H:CA)-2,,)=0,"",OFFSET(Paramétrages!$G$6,COLUMNS($H:CA)-2,,)))&lt;0.67,"B","C"))))))&amp;IF(OFFSET(Paramétrages!$F$6,COLUMNS($G:BZ)-2,,)=0,"",IF(ISBLANK('Compréhension de l''écrit'!$D115),""," ("&amp;SUMIFS(Paramétrages!$W:$W,Paramétrages!$Y:$Y,IF(OFFSET(Paramétrages!$F$6,COLUMNS($G:BZ)-2,,)=0,"",OFFSET(Paramétrages!$F$6,COLUMNS($G:BZ)-2,,)),Paramétrages!$X:$X,$B115&amp;$C115)&amp;" sur "&amp;IF(OFFSET(Paramétrages!$G$6,COLUMNS($H:CA)-2,,)=0,"",OFFSET(Paramétrages!$G$6,COLUMNS($H:CA)-2,,))&amp;")"))</f>
        <v/>
      </c>
      <c r="BY115" s="1" t="str">
        <f ca="1">IF(OFFSET(Paramétrages!$F$6,COLUMNS($G:CA)-2,,)=0,"",IF($B115="","",IF(COUNTA(Paramétrages!$F$5:$F$32)=0,"",IF(ISBLANK('Compréhension de l''écrit'!$D115),"",IF((SUMIFS(Paramétrages!$W:$W,Paramétrages!$Y:$Y,IF(OFFSET(Paramétrages!$F$6,COLUMNS($G:CA)-2,,)=0,"",OFFSET(Paramétrages!$F$6,COLUMNS($G:CA)-2,,)),Paramétrages!$X:$X,$B115&amp;$C115)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115&amp;$C115))/(IF(OFFSET(Paramétrages!$G$6,COLUMNS($H:CB)-2,,)=0,"",OFFSET(Paramétrages!$G$6,COLUMNS($H:CB)-2,,)))&lt;0.67,"B","C"))))))&amp;IF(OFFSET(Paramétrages!$F$6,COLUMNS($G:CA)-2,,)=0,"",IF(ISBLANK('Compréhension de l''écrit'!$D115),""," ("&amp;SUMIFS(Paramétrages!$W:$W,Paramétrages!$Y:$Y,IF(OFFSET(Paramétrages!$F$6,COLUMNS($G:CA)-2,,)=0,"",OFFSET(Paramétrages!$F$6,COLUMNS($G:CA)-2,,)),Paramétrages!$X:$X,$B115&amp;$C115)&amp;" sur "&amp;IF(OFFSET(Paramétrages!$G$6,COLUMNS($H:CB)-2,,)=0,"",OFFSET(Paramétrages!$G$6,COLUMNS($H:CB)-2,,))&amp;")"))</f>
        <v/>
      </c>
      <c r="BZ115" s="1" t="str">
        <f ca="1">IF(OFFSET(Paramétrages!$F$6,COLUMNS($G:CB)-2,,)=0,"",IF($B115="","",IF(COUNTA(Paramétrages!$F$5:$F$32)=0,"",IF(ISBLANK('Compréhension de l''écrit'!$D115),"",IF((SUMIFS(Paramétrages!$W:$W,Paramétrages!$Y:$Y,IF(OFFSET(Paramétrages!$F$6,COLUMNS($G:CB)-2,,)=0,"",OFFSET(Paramétrages!$F$6,COLUMNS($G:CB)-2,,)),Paramétrages!$X:$X,$B115&amp;$C115)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115&amp;$C115))/(IF(OFFSET(Paramétrages!$G$6,COLUMNS($H:CC)-2,,)=0,"",OFFSET(Paramétrages!$G$6,COLUMNS($H:CC)-2,,)))&lt;0.67,"B","C"))))))&amp;IF(OFFSET(Paramétrages!$F$6,COLUMNS($G:CB)-2,,)=0,"",IF(ISBLANK('Compréhension de l''écrit'!$D115),""," ("&amp;SUMIFS(Paramétrages!$W:$W,Paramétrages!$Y:$Y,IF(OFFSET(Paramétrages!$F$6,COLUMNS($G:CB)-2,,)=0,"",OFFSET(Paramétrages!$F$6,COLUMNS($G:CB)-2,,)),Paramétrages!$X:$X,$B115&amp;$C115)&amp;" sur "&amp;IF(OFFSET(Paramétrages!$G$6,COLUMNS($H:CC)-2,,)=0,"",OFFSET(Paramétrages!$G$6,COLUMNS($H:CC)-2,,))&amp;")"))</f>
        <v/>
      </c>
      <c r="CA115" s="1" t="str">
        <f ca="1">IF(OFFSET(Paramétrages!$F$6,COLUMNS($G:CC)-2,,)=0,"",IF($B115="","",IF(COUNTA(Paramétrages!$F$5:$F$32)=0,"",IF(ISBLANK('Compréhension de l''écrit'!$D115),"",IF((SUMIFS(Paramétrages!$W:$W,Paramétrages!$Y:$Y,IF(OFFSET(Paramétrages!$F$6,COLUMNS($G:CC)-2,,)=0,"",OFFSET(Paramétrages!$F$6,COLUMNS($G:CC)-2,,)),Paramétrages!$X:$X,$B115&amp;$C115)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115&amp;$C115))/(IF(OFFSET(Paramétrages!$G$6,COLUMNS($H:CD)-2,,)=0,"",OFFSET(Paramétrages!$G$6,COLUMNS($H:CD)-2,,)))&lt;0.67,"B","C"))))))&amp;IF(OFFSET(Paramétrages!$F$6,COLUMNS($G:CC)-2,,)=0,"",IF(ISBLANK('Compréhension de l''écrit'!$D115),""," ("&amp;SUMIFS(Paramétrages!$W:$W,Paramétrages!$Y:$Y,IF(OFFSET(Paramétrages!$F$6,COLUMNS($G:CC)-2,,)=0,"",OFFSET(Paramétrages!$F$6,COLUMNS($G:CC)-2,,)),Paramétrages!$X:$X,$B115&amp;$C115)&amp;" sur "&amp;IF(OFFSET(Paramétrages!$G$6,COLUMNS($H:CD)-2,,)=0,"",OFFSET(Paramétrages!$G$6,COLUMNS($H:CD)-2,,))&amp;")"))</f>
        <v/>
      </c>
      <c r="CB115" s="1" t="str">
        <f ca="1">IF(OFFSET(Paramétrages!$F$6,COLUMNS($G:CD)-2,,)=0,"",IF($B115="","",IF(COUNTA(Paramétrages!$F$5:$F$32)=0,"",IF(ISBLANK('Compréhension de l''écrit'!$D115),"",IF((SUMIFS(Paramétrages!$W:$W,Paramétrages!$Y:$Y,IF(OFFSET(Paramétrages!$F$6,COLUMNS($G:CD)-2,,)=0,"",OFFSET(Paramétrages!$F$6,COLUMNS($G:CD)-2,,)),Paramétrages!$X:$X,$B115&amp;$C115)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115&amp;$C115))/(IF(OFFSET(Paramétrages!$G$6,COLUMNS($H:CE)-2,,)=0,"",OFFSET(Paramétrages!$G$6,COLUMNS($H:CE)-2,,)))&lt;0.67,"B","C"))))))&amp;IF(OFFSET(Paramétrages!$F$6,COLUMNS($G:CD)-2,,)=0,"",IF(ISBLANK('Compréhension de l''écrit'!$D115),""," ("&amp;SUMIFS(Paramétrages!$W:$W,Paramétrages!$Y:$Y,IF(OFFSET(Paramétrages!$F$6,COLUMNS($G:CD)-2,,)=0,"",OFFSET(Paramétrages!$F$6,COLUMNS($G:CD)-2,,)),Paramétrages!$X:$X,$B115&amp;$C115)&amp;" sur "&amp;IF(OFFSET(Paramétrages!$G$6,COLUMNS($H:CE)-2,,)=0,"",OFFSET(Paramétrages!$G$6,COLUMNS($H:CE)-2,,))&amp;")"))</f>
        <v/>
      </c>
      <c r="CC115" s="1" t="str">
        <f ca="1">IF(OFFSET(Paramétrages!$F$6,COLUMNS($G:CE)-2,,)=0,"",IF($B115="","",IF(COUNTA(Paramétrages!$F$5:$F$32)=0,"",IF(ISBLANK('Compréhension de l''écrit'!$D115),"",IF((SUMIFS(Paramétrages!$W:$W,Paramétrages!$Y:$Y,IF(OFFSET(Paramétrages!$F$6,COLUMNS($G:CE)-2,,)=0,"",OFFSET(Paramétrages!$F$6,COLUMNS($G:CE)-2,,)),Paramétrages!$X:$X,$B115&amp;$C115)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115&amp;$C115))/(IF(OFFSET(Paramétrages!$G$6,COLUMNS($H:CF)-2,,)=0,"",OFFSET(Paramétrages!$G$6,COLUMNS($H:CF)-2,,)))&lt;0.67,"B","C"))))))&amp;IF(OFFSET(Paramétrages!$F$6,COLUMNS($G:CE)-2,,)=0,"",IF(ISBLANK('Compréhension de l''écrit'!$D115),""," ("&amp;SUMIFS(Paramétrages!$W:$W,Paramétrages!$Y:$Y,IF(OFFSET(Paramétrages!$F$6,COLUMNS($G:CE)-2,,)=0,"",OFFSET(Paramétrages!$F$6,COLUMNS($G:CE)-2,,)),Paramétrages!$X:$X,$B115&amp;$C115)&amp;" sur "&amp;IF(OFFSET(Paramétrages!$G$6,COLUMNS($H:CF)-2,,)=0,"",OFFSET(Paramétrages!$G$6,COLUMNS($H:CF)-2,,))&amp;")"))</f>
        <v/>
      </c>
      <c r="CD115" s="1" t="str">
        <f ca="1">IF(OFFSET(Paramétrages!$F$6,COLUMNS($G:CF)-2,,)=0,"",IF($B115="","",IF(COUNTA(Paramétrages!$F$5:$F$32)=0,"",IF(ISBLANK('Compréhension de l''écrit'!$D115),"",IF((SUMIFS(Paramétrages!$W:$W,Paramétrages!$Y:$Y,IF(OFFSET(Paramétrages!$F$6,COLUMNS($G:CF)-2,,)=0,"",OFFSET(Paramétrages!$F$6,COLUMNS($G:CF)-2,,)),Paramétrages!$X:$X,$B115&amp;$C115)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115&amp;$C115))/(IF(OFFSET(Paramétrages!$G$6,COLUMNS($H:CG)-2,,)=0,"",OFFSET(Paramétrages!$G$6,COLUMNS($H:CG)-2,,)))&lt;0.67,"B","C"))))))&amp;IF(OFFSET(Paramétrages!$F$6,COLUMNS($G:CF)-2,,)=0,"",IF(ISBLANK('Compréhension de l''écrit'!$D115),""," ("&amp;SUMIFS(Paramétrages!$W:$W,Paramétrages!$Y:$Y,IF(OFFSET(Paramétrages!$F$6,COLUMNS($G:CF)-2,,)=0,"",OFFSET(Paramétrages!$F$6,COLUMNS($G:CF)-2,,)),Paramétrages!$X:$X,$B115&amp;$C115)&amp;" sur "&amp;IF(OFFSET(Paramétrages!$G$6,COLUMNS($H:CG)-2,,)=0,"",OFFSET(Paramétrages!$G$6,COLUMNS($H:CG)-2,,))&amp;")"))</f>
        <v/>
      </c>
      <c r="CE115" s="1" t="str">
        <f ca="1">IF(OFFSET(Paramétrages!$F$6,COLUMNS($G:CG)-2,,)=0,"",IF($B115="","",IF(COUNTA(Paramétrages!$F$5:$F$32)=0,"",IF(ISBLANK('Compréhension de l''écrit'!$D115),"",IF((SUMIFS(Paramétrages!$W:$W,Paramétrages!$Y:$Y,IF(OFFSET(Paramétrages!$F$6,COLUMNS($G:CG)-2,,)=0,"",OFFSET(Paramétrages!$F$6,COLUMNS($G:CG)-2,,)),Paramétrages!$X:$X,$B115&amp;$C115)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115&amp;$C115))/(IF(OFFSET(Paramétrages!$G$6,COLUMNS($H:CH)-2,,)=0,"",OFFSET(Paramétrages!$G$6,COLUMNS($H:CH)-2,,)))&lt;0.67,"B","C"))))))&amp;IF(OFFSET(Paramétrages!$F$6,COLUMNS($G:CG)-2,,)=0,"",IF(ISBLANK('Compréhension de l''écrit'!$D115),""," ("&amp;SUMIFS(Paramétrages!$W:$W,Paramétrages!$Y:$Y,IF(OFFSET(Paramétrages!$F$6,COLUMNS($G:CG)-2,,)=0,"",OFFSET(Paramétrages!$F$6,COLUMNS($G:CG)-2,,)),Paramétrages!$X:$X,$B115&amp;$C115)&amp;" sur "&amp;IF(OFFSET(Paramétrages!$G$6,COLUMNS($H:CH)-2,,)=0,"",OFFSET(Paramétrages!$G$6,COLUMNS($H:CH)-2,,))&amp;")"))</f>
        <v/>
      </c>
    </row>
    <row r="116" spans="1:83" x14ac:dyDescent="0.2">
      <c r="A116" t="str">
        <f>IF(ISBLANK('Compréhension de l''écrit'!A116),"",'Compréhension de l''écrit'!A116)</f>
        <v/>
      </c>
      <c r="B116" t="str">
        <f>IF(ISBLANK('Compréhension de l''écrit'!B116),"",'Compréhension de l''écrit'!B116)</f>
        <v/>
      </c>
      <c r="C116" t="str">
        <f>IF(ISBLANK('Compréhension de l''écrit'!C116),"",'Compréhension de l''écrit'!C116)</f>
        <v/>
      </c>
      <c r="D116" s="15" t="str">
        <f>IF(B116="","",IF(COUNTA(Paramétrages!H$5:H$32)=0,"",IF(ISBLANK('Compréhension de l''écrit'!D116),"",IF(('Compréhension de l''écrit'!D116)/(COUNTA(Paramétrages!H$5:H$32))&lt;0.34,"A",IF(('Compréhension de l''écrit'!D116)/(COUNTA(Paramétrages!H$5:H$32))&lt;0.67,"B","C")))&amp;IF(ISBLANK('Compréhension de l''écrit'!D116),""," ("&amp;'Compréhension de l''écrit'!D116&amp;" sur "&amp;COUNTA(Paramétrages!H$5:H$32)&amp;")")))</f>
        <v/>
      </c>
      <c r="E116" s="1" t="str">
        <f ca="1">IF(OFFSET(Paramétrages!$F$6,COLUMNS($G:G)-2,,)=0,"",IF($B116="","",IF(COUNTA(Paramétrages!$F$5:$F$32)=0,"",IF(ISBLANK('Compréhension de l''écrit'!$D116),"",IF((SUMIFS(Paramétrages!$W:$W,Paramétrages!$Y:$Y,IF(OFFSET(Paramétrages!$F$6,COLUMNS($G:G)-2,,)=0,"",OFFSET(Paramétrages!$F$6,COLUMNS($G:G)-2,,)),Paramétrages!$X:$X,$B116&amp;$C116)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116&amp;$C116))/(IF(OFFSET(Paramétrages!$G$6,COLUMNS($H:H)-2,,)=0,"",OFFSET(Paramétrages!$G$6,COLUMNS($H:H)-2,,)))&lt;0.67,"B","C"))))))&amp;IF(OFFSET(Paramétrages!$F$6,COLUMNS($G:G)-2,,)=0,"",IF(ISBLANK('Compréhension de l''écrit'!$D116),""," ("&amp;SUMIFS(Paramétrages!$W:$W,Paramétrages!$Y:$Y,IF(OFFSET(Paramétrages!$F$6,COLUMNS($G:G)-2,,)=0,"",OFFSET(Paramétrages!$F$6,COLUMNS($G:G)-2,,)),Paramétrages!$X:$X,$B116&amp;$C116)&amp;" sur "&amp;IF(OFFSET(Paramétrages!$G$6,COLUMNS($H:H)-2,,)=0,"",OFFSET(Paramétrages!$G$6,COLUMNS($H:H)-2,,))&amp;")"))</f>
        <v/>
      </c>
      <c r="F116" s="1" t="str">
        <f ca="1">IF(OFFSET(Paramétrages!$F$6,COLUMNS($G:H)-2,,)=0,"",IF($B116="","",IF(COUNTA(Paramétrages!$F$5:$F$32)=0,"",IF(ISBLANK('Compréhension de l''écrit'!$D116),"",IF((SUMIFS(Paramétrages!$W:$W,Paramétrages!$Y:$Y,IF(OFFSET(Paramétrages!$F$6,COLUMNS($G:H)-2,,)=0,"",OFFSET(Paramétrages!$F$6,COLUMNS($G:H)-2,,)),Paramétrages!$X:$X,$B116&amp;$C116)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116&amp;$C116))/(IF(OFFSET(Paramétrages!$G$6,COLUMNS($H:I)-2,,)=0,"",OFFSET(Paramétrages!$G$6,COLUMNS($H:I)-2,,)))&lt;0.67,"B","C"))))))&amp;IF(OFFSET(Paramétrages!$F$6,COLUMNS($G:H)-2,,)=0,"",IF(ISBLANK('Compréhension de l''écrit'!$D116),""," ("&amp;SUMIFS(Paramétrages!$W:$W,Paramétrages!$Y:$Y,IF(OFFSET(Paramétrages!$F$6,COLUMNS($G:H)-2,,)=0,"",OFFSET(Paramétrages!$F$6,COLUMNS($G:H)-2,,)),Paramétrages!$X:$X,$B116&amp;$C116)&amp;" sur "&amp;IF(OFFSET(Paramétrages!$G$6,COLUMNS($H:I)-2,,)=0,"",OFFSET(Paramétrages!$G$6,COLUMNS($H:I)-2,,))&amp;")"))</f>
        <v/>
      </c>
      <c r="G116" s="1" t="str">
        <f ca="1">IF(OFFSET(Paramétrages!$F$6,COLUMNS($G:I)-2,,)=0,"",IF($B116="","",IF(COUNTA(Paramétrages!$F$5:$F$32)=0,"",IF(ISBLANK('Compréhension de l''écrit'!$D116),"",IF((SUMIFS(Paramétrages!$W:$W,Paramétrages!$Y:$Y,IF(OFFSET(Paramétrages!$F$6,COLUMNS($G:I)-2,,)=0,"",OFFSET(Paramétrages!$F$6,COLUMNS($G:I)-2,,)),Paramétrages!$X:$X,$B116&amp;$C116)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116&amp;$C116))/(IF(OFFSET(Paramétrages!$G$6,COLUMNS($H:J)-2,,)=0,"",OFFSET(Paramétrages!$G$6,COLUMNS($H:J)-2,,)))&lt;0.67,"B","C"))))))&amp;IF(OFFSET(Paramétrages!$F$6,COLUMNS($G:I)-2,,)=0,"",IF(ISBLANK('Compréhension de l''écrit'!$D116),""," ("&amp;SUMIFS(Paramétrages!$W:$W,Paramétrages!$Y:$Y,IF(OFFSET(Paramétrages!$F$6,COLUMNS($G:I)-2,,)=0,"",OFFSET(Paramétrages!$F$6,COLUMNS($G:I)-2,,)),Paramétrages!$X:$X,$B116&amp;$C116)&amp;" sur "&amp;IF(OFFSET(Paramétrages!$G$6,COLUMNS($H:J)-2,,)=0,"",OFFSET(Paramétrages!$G$6,COLUMNS($H:J)-2,,))&amp;")"))</f>
        <v/>
      </c>
      <c r="H116" s="1" t="str">
        <f ca="1">IF(OFFSET(Paramétrages!$F$6,COLUMNS($G:J)-2,,)=0,"",IF($B116="","",IF(COUNTA(Paramétrages!$F$5:$F$32)=0,"",IF(ISBLANK('Compréhension de l''écrit'!$D116),"",IF((SUMIFS(Paramétrages!$W:$W,Paramétrages!$Y:$Y,IF(OFFSET(Paramétrages!$F$6,COLUMNS($G:J)-2,,)=0,"",OFFSET(Paramétrages!$F$6,COLUMNS($G:J)-2,,)),Paramétrages!$X:$X,$B116&amp;$C116)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116&amp;$C116))/(IF(OFFSET(Paramétrages!$G$6,COLUMNS($H:K)-2,,)=0,"",OFFSET(Paramétrages!$G$6,COLUMNS($H:K)-2,,)))&lt;0.67,"B","C"))))))&amp;IF(OFFSET(Paramétrages!$F$6,COLUMNS($G:J)-2,,)=0,"",IF(ISBLANK('Compréhension de l''écrit'!$D116),""," ("&amp;SUMIFS(Paramétrages!$W:$W,Paramétrages!$Y:$Y,IF(OFFSET(Paramétrages!$F$6,COLUMNS($G:J)-2,,)=0,"",OFFSET(Paramétrages!$F$6,COLUMNS($G:J)-2,,)),Paramétrages!$X:$X,$B116&amp;$C116)&amp;" sur "&amp;IF(OFFSET(Paramétrages!$G$6,COLUMNS($H:K)-2,,)=0,"",OFFSET(Paramétrages!$G$6,COLUMNS($H:K)-2,,))&amp;")"))</f>
        <v/>
      </c>
      <c r="I116" s="1" t="str">
        <f ca="1">IF(OFFSET(Paramétrages!$F$6,COLUMNS($G:K)-2,,)=0,"",IF($B116="","",IF(COUNTA(Paramétrages!$F$5:$F$32)=0,"",IF(ISBLANK('Compréhension de l''écrit'!$D116),"",IF((SUMIFS(Paramétrages!$W:$W,Paramétrages!$Y:$Y,IF(OFFSET(Paramétrages!$F$6,COLUMNS($G:K)-2,,)=0,"",OFFSET(Paramétrages!$F$6,COLUMNS($G:K)-2,,)),Paramétrages!$X:$X,$B116&amp;$C116)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116&amp;$C116))/(IF(OFFSET(Paramétrages!$G$6,COLUMNS($H:L)-2,,)=0,"",OFFSET(Paramétrages!$G$6,COLUMNS($H:L)-2,,)))&lt;0.67,"B","C"))))))&amp;IF(OFFSET(Paramétrages!$F$6,COLUMNS($G:K)-2,,)=0,"",IF(ISBLANK('Compréhension de l''écrit'!$D116),""," ("&amp;SUMIFS(Paramétrages!$W:$W,Paramétrages!$Y:$Y,IF(OFFSET(Paramétrages!$F$6,COLUMNS($G:K)-2,,)=0,"",OFFSET(Paramétrages!$F$6,COLUMNS($G:K)-2,,)),Paramétrages!$X:$X,$B116&amp;$C116)&amp;" sur "&amp;IF(OFFSET(Paramétrages!$G$6,COLUMNS($H:L)-2,,)=0,"",OFFSET(Paramétrages!$G$6,COLUMNS($H:L)-2,,))&amp;")"))</f>
        <v/>
      </c>
      <c r="J116" s="1" t="str">
        <f ca="1">IF(OFFSET(Paramétrages!$F$6,COLUMNS($G:L)-2,,)=0,"",IF($B116="","",IF(COUNTA(Paramétrages!$F$5:$F$32)=0,"",IF(ISBLANK('Compréhension de l''écrit'!$D116),"",IF((SUMIFS(Paramétrages!$W:$W,Paramétrages!$Y:$Y,IF(OFFSET(Paramétrages!$F$6,COLUMNS($G:L)-2,,)=0,"",OFFSET(Paramétrages!$F$6,COLUMNS($G:L)-2,,)),Paramétrages!$X:$X,$B116&amp;$C116)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116&amp;$C116))/(IF(OFFSET(Paramétrages!$G$6,COLUMNS($H:M)-2,,)=0,"",OFFSET(Paramétrages!$G$6,COLUMNS($H:M)-2,,)))&lt;0.67,"B","C"))))))&amp;IF(OFFSET(Paramétrages!$F$6,COLUMNS($G:L)-2,,)=0,"",IF(ISBLANK('Compréhension de l''écrit'!$D116),""," ("&amp;SUMIFS(Paramétrages!$W:$W,Paramétrages!$Y:$Y,IF(OFFSET(Paramétrages!$F$6,COLUMNS($G:L)-2,,)=0,"",OFFSET(Paramétrages!$F$6,COLUMNS($G:L)-2,,)),Paramétrages!$X:$X,$B116&amp;$C116)&amp;" sur "&amp;IF(OFFSET(Paramétrages!$G$6,COLUMNS($H:M)-2,,)=0,"",OFFSET(Paramétrages!$G$6,COLUMNS($H:M)-2,,))&amp;")"))</f>
        <v/>
      </c>
      <c r="K116" s="1" t="str">
        <f ca="1">IF(OFFSET(Paramétrages!$F$6,COLUMNS($G:M)-2,,)=0,"",IF($B116="","",IF(COUNTA(Paramétrages!$F$5:$F$32)=0,"",IF(ISBLANK('Compréhension de l''écrit'!$D116),"",IF((SUMIFS(Paramétrages!$W:$W,Paramétrages!$Y:$Y,IF(OFFSET(Paramétrages!$F$6,COLUMNS($G:M)-2,,)=0,"",OFFSET(Paramétrages!$F$6,COLUMNS($G:M)-2,,)),Paramétrages!$X:$X,$B116&amp;$C116)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116&amp;$C116))/(IF(OFFSET(Paramétrages!$G$6,COLUMNS($H:N)-2,,)=0,"",OFFSET(Paramétrages!$G$6,COLUMNS($H:N)-2,,)))&lt;0.67,"B","C"))))))&amp;IF(OFFSET(Paramétrages!$F$6,COLUMNS($G:M)-2,,)=0,"",IF(ISBLANK('Compréhension de l''écrit'!$D116),""," ("&amp;SUMIFS(Paramétrages!$W:$W,Paramétrages!$Y:$Y,IF(OFFSET(Paramétrages!$F$6,COLUMNS($G:M)-2,,)=0,"",OFFSET(Paramétrages!$F$6,COLUMNS($G:M)-2,,)),Paramétrages!$X:$X,$B116&amp;$C116)&amp;" sur "&amp;IF(OFFSET(Paramétrages!$G$6,COLUMNS($H:N)-2,,)=0,"",OFFSET(Paramétrages!$G$6,COLUMNS($H:N)-2,,))&amp;")"))</f>
        <v/>
      </c>
      <c r="L116" s="1" t="str">
        <f ca="1">IF(OFFSET(Paramétrages!$F$6,COLUMNS($G:N)-2,,)=0,"",IF($B116="","",IF(COUNTA(Paramétrages!$F$5:$F$32)=0,"",IF(ISBLANK('Compréhension de l''écrit'!$D116),"",IF((SUMIFS(Paramétrages!$W:$W,Paramétrages!$Y:$Y,IF(OFFSET(Paramétrages!$F$6,COLUMNS($G:N)-2,,)=0,"",OFFSET(Paramétrages!$F$6,COLUMNS($G:N)-2,,)),Paramétrages!$X:$X,$B116&amp;$C116)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116&amp;$C116))/(IF(OFFSET(Paramétrages!$G$6,COLUMNS($H:O)-2,,)=0,"",OFFSET(Paramétrages!$G$6,COLUMNS($H:O)-2,,)))&lt;0.67,"B","C"))))))&amp;IF(OFFSET(Paramétrages!$F$6,COLUMNS($G:N)-2,,)=0,"",IF(ISBLANK('Compréhension de l''écrit'!$D116),""," ("&amp;SUMIFS(Paramétrages!$W:$W,Paramétrages!$Y:$Y,IF(OFFSET(Paramétrages!$F$6,COLUMNS($G:N)-2,,)=0,"",OFFSET(Paramétrages!$F$6,COLUMNS($G:N)-2,,)),Paramétrages!$X:$X,$B116&amp;$C116)&amp;" sur "&amp;IF(OFFSET(Paramétrages!$G$6,COLUMNS($H:O)-2,,)=0,"",OFFSET(Paramétrages!$G$6,COLUMNS($H:O)-2,,))&amp;")"))</f>
        <v/>
      </c>
      <c r="M116" s="1" t="str">
        <f ca="1">IF(OFFSET(Paramétrages!$F$6,COLUMNS($G:O)-2,,)=0,"",IF($B116="","",IF(COUNTA(Paramétrages!$F$5:$F$32)=0,"",IF(ISBLANK('Compréhension de l''écrit'!$D116),"",IF((SUMIFS(Paramétrages!$W:$W,Paramétrages!$Y:$Y,IF(OFFSET(Paramétrages!$F$6,COLUMNS($G:O)-2,,)=0,"",OFFSET(Paramétrages!$F$6,COLUMNS($G:O)-2,,)),Paramétrages!$X:$X,$B116&amp;$C116)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116&amp;$C116))/(IF(OFFSET(Paramétrages!$G$6,COLUMNS($H:P)-2,,)=0,"",OFFSET(Paramétrages!$G$6,COLUMNS($H:P)-2,,)))&lt;0.67,"B","C"))))))&amp;IF(OFFSET(Paramétrages!$F$6,COLUMNS($G:O)-2,,)=0,"",IF(ISBLANK('Compréhension de l''écrit'!$D116),""," ("&amp;SUMIFS(Paramétrages!$W:$W,Paramétrages!$Y:$Y,IF(OFFSET(Paramétrages!$F$6,COLUMNS($G:O)-2,,)=0,"",OFFSET(Paramétrages!$F$6,COLUMNS($G:O)-2,,)),Paramétrages!$X:$X,$B116&amp;$C116)&amp;" sur "&amp;IF(OFFSET(Paramétrages!$G$6,COLUMNS($H:P)-2,,)=0,"",OFFSET(Paramétrages!$G$6,COLUMNS($H:P)-2,,))&amp;")"))</f>
        <v/>
      </c>
      <c r="N116" s="1" t="str">
        <f ca="1">IF(OFFSET(Paramétrages!$F$6,COLUMNS($G:P)-2,,)=0,"",IF($B116="","",IF(COUNTA(Paramétrages!$F$5:$F$32)=0,"",IF(ISBLANK('Compréhension de l''écrit'!$D116),"",IF((SUMIFS(Paramétrages!$W:$W,Paramétrages!$Y:$Y,IF(OFFSET(Paramétrages!$F$6,COLUMNS($G:P)-2,,)=0,"",OFFSET(Paramétrages!$F$6,COLUMNS($G:P)-2,,)),Paramétrages!$X:$X,$B116&amp;$C116)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116&amp;$C116))/(IF(OFFSET(Paramétrages!$G$6,COLUMNS($H:Q)-2,,)=0,"",OFFSET(Paramétrages!$G$6,COLUMNS($H:Q)-2,,)))&lt;0.67,"B","C"))))))&amp;IF(OFFSET(Paramétrages!$F$6,COLUMNS($G:P)-2,,)=0,"",IF(ISBLANK('Compréhension de l''écrit'!$D116),""," ("&amp;SUMIFS(Paramétrages!$W:$W,Paramétrages!$Y:$Y,IF(OFFSET(Paramétrages!$F$6,COLUMNS($G:P)-2,,)=0,"",OFFSET(Paramétrages!$F$6,COLUMNS($G:P)-2,,)),Paramétrages!$X:$X,$B116&amp;$C116)&amp;" sur "&amp;IF(OFFSET(Paramétrages!$G$6,COLUMNS($H:Q)-2,,)=0,"",OFFSET(Paramétrages!$G$6,COLUMNS($H:Q)-2,,))&amp;")"))</f>
        <v/>
      </c>
      <c r="O116" s="1" t="str">
        <f ca="1">IF(OFFSET(Paramétrages!$F$6,COLUMNS($G:Q)-2,,)=0,"",IF($B116="","",IF(COUNTA(Paramétrages!$F$5:$F$32)=0,"",IF(ISBLANK('Compréhension de l''écrit'!$D116),"",IF((SUMIFS(Paramétrages!$W:$W,Paramétrages!$Y:$Y,IF(OFFSET(Paramétrages!$F$6,COLUMNS($G:Q)-2,,)=0,"",OFFSET(Paramétrages!$F$6,COLUMNS($G:Q)-2,,)),Paramétrages!$X:$X,$B116&amp;$C116)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116&amp;$C116))/(IF(OFFSET(Paramétrages!$G$6,COLUMNS($H:R)-2,,)=0,"",OFFSET(Paramétrages!$G$6,COLUMNS($H:R)-2,,)))&lt;0.67,"B","C"))))))&amp;IF(OFFSET(Paramétrages!$F$6,COLUMNS($G:Q)-2,,)=0,"",IF(ISBLANK('Compréhension de l''écrit'!$D116),""," ("&amp;SUMIFS(Paramétrages!$W:$W,Paramétrages!$Y:$Y,IF(OFFSET(Paramétrages!$F$6,COLUMNS($G:Q)-2,,)=0,"",OFFSET(Paramétrages!$F$6,COLUMNS($G:Q)-2,,)),Paramétrages!$X:$X,$B116&amp;$C116)&amp;" sur "&amp;IF(OFFSET(Paramétrages!$G$6,COLUMNS($H:R)-2,,)=0,"",OFFSET(Paramétrages!$G$6,COLUMNS($H:R)-2,,))&amp;")"))</f>
        <v/>
      </c>
      <c r="P116" s="1" t="str">
        <f ca="1">IF(OFFSET(Paramétrages!$F$6,COLUMNS($G:R)-2,,)=0,"",IF($B116="","",IF(COUNTA(Paramétrages!$F$5:$F$32)=0,"",IF(ISBLANK('Compréhension de l''écrit'!$D116),"",IF((SUMIFS(Paramétrages!$W:$W,Paramétrages!$Y:$Y,IF(OFFSET(Paramétrages!$F$6,COLUMNS($G:R)-2,,)=0,"",OFFSET(Paramétrages!$F$6,COLUMNS($G:R)-2,,)),Paramétrages!$X:$X,$B116&amp;$C116)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116&amp;$C116))/(IF(OFFSET(Paramétrages!$G$6,COLUMNS($H:S)-2,,)=0,"",OFFSET(Paramétrages!$G$6,COLUMNS($H:S)-2,,)))&lt;0.67,"B","C"))))))&amp;IF(OFFSET(Paramétrages!$F$6,COLUMNS($G:R)-2,,)=0,"",IF(ISBLANK('Compréhension de l''écrit'!$D116),""," ("&amp;SUMIFS(Paramétrages!$W:$W,Paramétrages!$Y:$Y,IF(OFFSET(Paramétrages!$F$6,COLUMNS($G:R)-2,,)=0,"",OFFSET(Paramétrages!$F$6,COLUMNS($G:R)-2,,)),Paramétrages!$X:$X,$B116&amp;$C116)&amp;" sur "&amp;IF(OFFSET(Paramétrages!$G$6,COLUMNS($H:S)-2,,)=0,"",OFFSET(Paramétrages!$G$6,COLUMNS($H:S)-2,,))&amp;")"))</f>
        <v/>
      </c>
      <c r="Q116" s="1" t="str">
        <f ca="1">IF(OFFSET(Paramétrages!$F$6,COLUMNS($G:S)-2,,)=0,"",IF($B116="","",IF(COUNTA(Paramétrages!$F$5:$F$32)=0,"",IF(ISBLANK('Compréhension de l''écrit'!$D116),"",IF((SUMIFS(Paramétrages!$W:$W,Paramétrages!$Y:$Y,IF(OFFSET(Paramétrages!$F$6,COLUMNS($G:S)-2,,)=0,"",OFFSET(Paramétrages!$F$6,COLUMNS($G:S)-2,,)),Paramétrages!$X:$X,$B116&amp;$C116)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116&amp;$C116))/(IF(OFFSET(Paramétrages!$G$6,COLUMNS($H:T)-2,,)=0,"",OFFSET(Paramétrages!$G$6,COLUMNS($H:T)-2,,)))&lt;0.67,"B","C"))))))&amp;IF(OFFSET(Paramétrages!$F$6,COLUMNS($G:S)-2,,)=0,"",IF(ISBLANK('Compréhension de l''écrit'!$D116),""," ("&amp;SUMIFS(Paramétrages!$W:$W,Paramétrages!$Y:$Y,IF(OFFSET(Paramétrages!$F$6,COLUMNS($G:S)-2,,)=0,"",OFFSET(Paramétrages!$F$6,COLUMNS($G:S)-2,,)),Paramétrages!$X:$X,$B116&amp;$C116)&amp;" sur "&amp;IF(OFFSET(Paramétrages!$G$6,COLUMNS($H:T)-2,,)=0,"",OFFSET(Paramétrages!$G$6,COLUMNS($H:T)-2,,))&amp;")"))</f>
        <v/>
      </c>
      <c r="R116" s="1" t="str">
        <f ca="1">IF(OFFSET(Paramétrages!$F$6,COLUMNS($G:T)-2,,)=0,"",IF($B116="","",IF(COUNTA(Paramétrages!$F$5:$F$32)=0,"",IF(ISBLANK('Compréhension de l''écrit'!$D116),"",IF((SUMIFS(Paramétrages!$W:$W,Paramétrages!$Y:$Y,IF(OFFSET(Paramétrages!$F$6,COLUMNS($G:T)-2,,)=0,"",OFFSET(Paramétrages!$F$6,COLUMNS($G:T)-2,,)),Paramétrages!$X:$X,$B116&amp;$C116)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116&amp;$C116))/(IF(OFFSET(Paramétrages!$G$6,COLUMNS($H:U)-2,,)=0,"",OFFSET(Paramétrages!$G$6,COLUMNS($H:U)-2,,)))&lt;0.67,"B","C"))))))&amp;IF(OFFSET(Paramétrages!$F$6,COLUMNS($G:T)-2,,)=0,"",IF(ISBLANK('Compréhension de l''écrit'!$D116),""," ("&amp;SUMIFS(Paramétrages!$W:$W,Paramétrages!$Y:$Y,IF(OFFSET(Paramétrages!$F$6,COLUMNS($G:T)-2,,)=0,"",OFFSET(Paramétrages!$F$6,COLUMNS($G:T)-2,,)),Paramétrages!$X:$X,$B116&amp;$C116)&amp;" sur "&amp;IF(OFFSET(Paramétrages!$G$6,COLUMNS($H:U)-2,,)=0,"",OFFSET(Paramétrages!$G$6,COLUMNS($H:U)-2,,))&amp;")"))</f>
        <v/>
      </c>
      <c r="S116" s="1" t="str">
        <f ca="1">IF(OFFSET(Paramétrages!$F$6,COLUMNS($G:U)-2,,)=0,"",IF($B116="","",IF(COUNTA(Paramétrages!$F$5:$F$32)=0,"",IF(ISBLANK('Compréhension de l''écrit'!$D116),"",IF((SUMIFS(Paramétrages!$W:$W,Paramétrages!$Y:$Y,IF(OFFSET(Paramétrages!$F$6,COLUMNS($G:U)-2,,)=0,"",OFFSET(Paramétrages!$F$6,COLUMNS($G:U)-2,,)),Paramétrages!$X:$X,$B116&amp;$C116)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116&amp;$C116))/(IF(OFFSET(Paramétrages!$G$6,COLUMNS($H:V)-2,,)=0,"",OFFSET(Paramétrages!$G$6,COLUMNS($H:V)-2,,)))&lt;0.67,"B","C"))))))&amp;IF(OFFSET(Paramétrages!$F$6,COLUMNS($G:U)-2,,)=0,"",IF(ISBLANK('Compréhension de l''écrit'!$D116),""," ("&amp;SUMIFS(Paramétrages!$W:$W,Paramétrages!$Y:$Y,IF(OFFSET(Paramétrages!$F$6,COLUMNS($G:U)-2,,)=0,"",OFFSET(Paramétrages!$F$6,COLUMNS($G:U)-2,,)),Paramétrages!$X:$X,$B116&amp;$C116)&amp;" sur "&amp;IF(OFFSET(Paramétrages!$G$6,COLUMNS($H:V)-2,,)=0,"",OFFSET(Paramétrages!$G$6,COLUMNS($H:V)-2,,))&amp;")"))</f>
        <v/>
      </c>
      <c r="T116" s="1" t="str">
        <f ca="1">IF(OFFSET(Paramétrages!$F$6,COLUMNS($G:V)-2,,)=0,"",IF($B116="","",IF(COUNTA(Paramétrages!$F$5:$F$32)=0,"",IF(ISBLANK('Compréhension de l''écrit'!$D116),"",IF((SUMIFS(Paramétrages!$W:$W,Paramétrages!$Y:$Y,IF(OFFSET(Paramétrages!$F$6,COLUMNS($G:V)-2,,)=0,"",OFFSET(Paramétrages!$F$6,COLUMNS($G:V)-2,,)),Paramétrages!$X:$X,$B116&amp;$C116)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116&amp;$C116))/(IF(OFFSET(Paramétrages!$G$6,COLUMNS($H:W)-2,,)=0,"",OFFSET(Paramétrages!$G$6,COLUMNS($H:W)-2,,)))&lt;0.67,"B","C"))))))&amp;IF(OFFSET(Paramétrages!$F$6,COLUMNS($G:V)-2,,)=0,"",IF(ISBLANK('Compréhension de l''écrit'!$D116),""," ("&amp;SUMIFS(Paramétrages!$W:$W,Paramétrages!$Y:$Y,IF(OFFSET(Paramétrages!$F$6,COLUMNS($G:V)-2,,)=0,"",OFFSET(Paramétrages!$F$6,COLUMNS($G:V)-2,,)),Paramétrages!$X:$X,$B116&amp;$C116)&amp;" sur "&amp;IF(OFFSET(Paramétrages!$G$6,COLUMNS($H:W)-2,,)=0,"",OFFSET(Paramétrages!$G$6,COLUMNS($H:W)-2,,))&amp;")"))</f>
        <v/>
      </c>
      <c r="U116" s="1" t="str">
        <f ca="1">IF(OFFSET(Paramétrages!$F$6,COLUMNS($G:W)-2,,)=0,"",IF($B116="","",IF(COUNTA(Paramétrages!$F$5:$F$32)=0,"",IF(ISBLANK('Compréhension de l''écrit'!$D116),"",IF((SUMIFS(Paramétrages!$W:$W,Paramétrages!$Y:$Y,IF(OFFSET(Paramétrages!$F$6,COLUMNS($G:W)-2,,)=0,"",OFFSET(Paramétrages!$F$6,COLUMNS($G:W)-2,,)),Paramétrages!$X:$X,$B116&amp;$C116)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116&amp;$C116))/(IF(OFFSET(Paramétrages!$G$6,COLUMNS($H:X)-2,,)=0,"",OFFSET(Paramétrages!$G$6,COLUMNS($H:X)-2,,)))&lt;0.67,"B","C"))))))&amp;IF(OFFSET(Paramétrages!$F$6,COLUMNS($G:W)-2,,)=0,"",IF(ISBLANK('Compréhension de l''écrit'!$D116),""," ("&amp;SUMIFS(Paramétrages!$W:$W,Paramétrages!$Y:$Y,IF(OFFSET(Paramétrages!$F$6,COLUMNS($G:W)-2,,)=0,"",OFFSET(Paramétrages!$F$6,COLUMNS($G:W)-2,,)),Paramétrages!$X:$X,$B116&amp;$C116)&amp;" sur "&amp;IF(OFFSET(Paramétrages!$G$6,COLUMNS($H:X)-2,,)=0,"",OFFSET(Paramétrages!$G$6,COLUMNS($H:X)-2,,))&amp;")"))</f>
        <v/>
      </c>
      <c r="V116" s="1" t="str">
        <f ca="1">IF(OFFSET(Paramétrages!$F$6,COLUMNS($G:X)-2,,)=0,"",IF($B116="","",IF(COUNTA(Paramétrages!$F$5:$F$32)=0,"",IF(ISBLANK('Compréhension de l''écrit'!$D116),"",IF((SUMIFS(Paramétrages!$W:$W,Paramétrages!$Y:$Y,IF(OFFSET(Paramétrages!$F$6,COLUMNS($G:X)-2,,)=0,"",OFFSET(Paramétrages!$F$6,COLUMNS($G:X)-2,,)),Paramétrages!$X:$X,$B116&amp;$C116)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116&amp;$C116))/(IF(OFFSET(Paramétrages!$G$6,COLUMNS($H:Y)-2,,)=0,"",OFFSET(Paramétrages!$G$6,COLUMNS($H:Y)-2,,)))&lt;0.67,"B","C"))))))&amp;IF(OFFSET(Paramétrages!$F$6,COLUMNS($G:X)-2,,)=0,"",IF(ISBLANK('Compréhension de l''écrit'!$D116),""," ("&amp;SUMIFS(Paramétrages!$W:$W,Paramétrages!$Y:$Y,IF(OFFSET(Paramétrages!$F$6,COLUMNS($G:X)-2,,)=0,"",OFFSET(Paramétrages!$F$6,COLUMNS($G:X)-2,,)),Paramétrages!$X:$X,$B116&amp;$C116)&amp;" sur "&amp;IF(OFFSET(Paramétrages!$G$6,COLUMNS($H:Y)-2,,)=0,"",OFFSET(Paramétrages!$G$6,COLUMNS($H:Y)-2,,))&amp;")"))</f>
        <v/>
      </c>
      <c r="W116" s="1" t="str">
        <f ca="1">IF(OFFSET(Paramétrages!$F$6,COLUMNS($G:Y)-2,,)=0,"",IF($B116="","",IF(COUNTA(Paramétrages!$F$5:$F$32)=0,"",IF(ISBLANK('Compréhension de l''écrit'!$D116),"",IF((SUMIFS(Paramétrages!$W:$W,Paramétrages!$Y:$Y,IF(OFFSET(Paramétrages!$F$6,COLUMNS($G:Y)-2,,)=0,"",OFFSET(Paramétrages!$F$6,COLUMNS($G:Y)-2,,)),Paramétrages!$X:$X,$B116&amp;$C116)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116&amp;$C116))/(IF(OFFSET(Paramétrages!$G$6,COLUMNS($H:Z)-2,,)=0,"",OFFSET(Paramétrages!$G$6,COLUMNS($H:Z)-2,,)))&lt;0.67,"B","C"))))))&amp;IF(OFFSET(Paramétrages!$F$6,COLUMNS($G:Y)-2,,)=0,"",IF(ISBLANK('Compréhension de l''écrit'!$D116),""," ("&amp;SUMIFS(Paramétrages!$W:$W,Paramétrages!$Y:$Y,IF(OFFSET(Paramétrages!$F$6,COLUMNS($G:Y)-2,,)=0,"",OFFSET(Paramétrages!$F$6,COLUMNS($G:Y)-2,,)),Paramétrages!$X:$X,$B116&amp;$C116)&amp;" sur "&amp;IF(OFFSET(Paramétrages!$G$6,COLUMNS($H:Z)-2,,)=0,"",OFFSET(Paramétrages!$G$6,COLUMNS($H:Z)-2,,))&amp;")"))</f>
        <v/>
      </c>
      <c r="X116" s="1" t="str">
        <f ca="1">IF(OFFSET(Paramétrages!$F$6,COLUMNS($G:Z)-2,,)=0,"",IF($B116="","",IF(COUNTA(Paramétrages!$F$5:$F$32)=0,"",IF(ISBLANK('Compréhension de l''écrit'!$D116),"",IF((SUMIFS(Paramétrages!$W:$W,Paramétrages!$Y:$Y,IF(OFFSET(Paramétrages!$F$6,COLUMNS($G:Z)-2,,)=0,"",OFFSET(Paramétrages!$F$6,COLUMNS($G:Z)-2,,)),Paramétrages!$X:$X,$B116&amp;$C116)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116&amp;$C116))/(IF(OFFSET(Paramétrages!$G$6,COLUMNS($H:AA)-2,,)=0,"",OFFSET(Paramétrages!$G$6,COLUMNS($H:AA)-2,,)))&lt;0.67,"B","C"))))))&amp;IF(OFFSET(Paramétrages!$F$6,COLUMNS($G:Z)-2,,)=0,"",IF(ISBLANK('Compréhension de l''écrit'!$D116),""," ("&amp;SUMIFS(Paramétrages!$W:$W,Paramétrages!$Y:$Y,IF(OFFSET(Paramétrages!$F$6,COLUMNS($G:Z)-2,,)=0,"",OFFSET(Paramétrages!$F$6,COLUMNS($G:Z)-2,,)),Paramétrages!$X:$X,$B116&amp;$C116)&amp;" sur "&amp;IF(OFFSET(Paramétrages!$G$6,COLUMNS($H:AA)-2,,)=0,"",OFFSET(Paramétrages!$G$6,COLUMNS($H:AA)-2,,))&amp;")"))</f>
        <v/>
      </c>
      <c r="Y116" s="1" t="str">
        <f ca="1">IF(OFFSET(Paramétrages!$F$6,COLUMNS($G:AA)-2,,)=0,"",IF($B116="","",IF(COUNTA(Paramétrages!$F$5:$F$32)=0,"",IF(ISBLANK('Compréhension de l''écrit'!$D116),"",IF((SUMIFS(Paramétrages!$W:$W,Paramétrages!$Y:$Y,IF(OFFSET(Paramétrages!$F$6,COLUMNS($G:AA)-2,,)=0,"",OFFSET(Paramétrages!$F$6,COLUMNS($G:AA)-2,,)),Paramétrages!$X:$X,$B116&amp;$C116)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116&amp;$C116))/(IF(OFFSET(Paramétrages!$G$6,COLUMNS($H:AB)-2,,)=0,"",OFFSET(Paramétrages!$G$6,COLUMNS($H:AB)-2,,)))&lt;0.67,"B","C"))))))&amp;IF(OFFSET(Paramétrages!$F$6,COLUMNS($G:AA)-2,,)=0,"",IF(ISBLANK('Compréhension de l''écrit'!$D116),""," ("&amp;SUMIFS(Paramétrages!$W:$W,Paramétrages!$Y:$Y,IF(OFFSET(Paramétrages!$F$6,COLUMNS($G:AA)-2,,)=0,"",OFFSET(Paramétrages!$F$6,COLUMNS($G:AA)-2,,)),Paramétrages!$X:$X,$B116&amp;$C116)&amp;" sur "&amp;IF(OFFSET(Paramétrages!$G$6,COLUMNS($H:AB)-2,,)=0,"",OFFSET(Paramétrages!$G$6,COLUMNS($H:AB)-2,,))&amp;")"))</f>
        <v/>
      </c>
      <c r="Z116" s="1" t="str">
        <f ca="1">IF(OFFSET(Paramétrages!$F$6,COLUMNS($G:AB)-2,,)=0,"",IF($B116="","",IF(COUNTA(Paramétrages!$F$5:$F$32)=0,"",IF(ISBLANK('Compréhension de l''écrit'!$D116),"",IF((SUMIFS(Paramétrages!$W:$W,Paramétrages!$Y:$Y,IF(OFFSET(Paramétrages!$F$6,COLUMNS($G:AB)-2,,)=0,"",OFFSET(Paramétrages!$F$6,COLUMNS($G:AB)-2,,)),Paramétrages!$X:$X,$B116&amp;$C116)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116&amp;$C116))/(IF(OFFSET(Paramétrages!$G$6,COLUMNS($H:AC)-2,,)=0,"",OFFSET(Paramétrages!$G$6,COLUMNS($H:AC)-2,,)))&lt;0.67,"B","C"))))))&amp;IF(OFFSET(Paramétrages!$F$6,COLUMNS($G:AB)-2,,)=0,"",IF(ISBLANK('Compréhension de l''écrit'!$D116),""," ("&amp;SUMIFS(Paramétrages!$W:$W,Paramétrages!$Y:$Y,IF(OFFSET(Paramétrages!$F$6,COLUMNS($G:AB)-2,,)=0,"",OFFSET(Paramétrages!$F$6,COLUMNS($G:AB)-2,,)),Paramétrages!$X:$X,$B116&amp;$C116)&amp;" sur "&amp;IF(OFFSET(Paramétrages!$G$6,COLUMNS($H:AC)-2,,)=0,"",OFFSET(Paramétrages!$G$6,COLUMNS($H:AC)-2,,))&amp;")"))</f>
        <v/>
      </c>
      <c r="AA116" s="1" t="str">
        <f ca="1">IF(OFFSET(Paramétrages!$F$6,COLUMNS($G:AC)-2,,)=0,"",IF($B116="","",IF(COUNTA(Paramétrages!$F$5:$F$32)=0,"",IF(ISBLANK('Compréhension de l''écrit'!$D116),"",IF((SUMIFS(Paramétrages!$W:$W,Paramétrages!$Y:$Y,IF(OFFSET(Paramétrages!$F$6,COLUMNS($G:AC)-2,,)=0,"",OFFSET(Paramétrages!$F$6,COLUMNS($G:AC)-2,,)),Paramétrages!$X:$X,$B116&amp;$C116)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116&amp;$C116))/(IF(OFFSET(Paramétrages!$G$6,COLUMNS($H:AD)-2,,)=0,"",OFFSET(Paramétrages!$G$6,COLUMNS($H:AD)-2,,)))&lt;0.67,"B","C"))))))&amp;IF(OFFSET(Paramétrages!$F$6,COLUMNS($G:AC)-2,,)=0,"",IF(ISBLANK('Compréhension de l''écrit'!$D116),""," ("&amp;SUMIFS(Paramétrages!$W:$W,Paramétrages!$Y:$Y,IF(OFFSET(Paramétrages!$F$6,COLUMNS($G:AC)-2,,)=0,"",OFFSET(Paramétrages!$F$6,COLUMNS($G:AC)-2,,)),Paramétrages!$X:$X,$B116&amp;$C116)&amp;" sur "&amp;IF(OFFSET(Paramétrages!$G$6,COLUMNS($H:AD)-2,,)=0,"",OFFSET(Paramétrages!$G$6,COLUMNS($H:AD)-2,,))&amp;")"))</f>
        <v/>
      </c>
      <c r="AB116" s="1" t="str">
        <f ca="1">IF(OFFSET(Paramétrages!$F$6,COLUMNS($G:AD)-2,,)=0,"",IF($B116="","",IF(COUNTA(Paramétrages!$F$5:$F$32)=0,"",IF(ISBLANK('Compréhension de l''écrit'!$D116),"",IF((SUMIFS(Paramétrages!$W:$W,Paramétrages!$Y:$Y,IF(OFFSET(Paramétrages!$F$6,COLUMNS($G:AD)-2,,)=0,"",OFFSET(Paramétrages!$F$6,COLUMNS($G:AD)-2,,)),Paramétrages!$X:$X,$B116&amp;$C116)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116&amp;$C116))/(IF(OFFSET(Paramétrages!$G$6,COLUMNS($H:AE)-2,,)=0,"",OFFSET(Paramétrages!$G$6,COLUMNS($H:AE)-2,,)))&lt;0.67,"B","C"))))))&amp;IF(OFFSET(Paramétrages!$F$6,COLUMNS($G:AD)-2,,)=0,"",IF(ISBLANK('Compréhension de l''écrit'!$D116),""," ("&amp;SUMIFS(Paramétrages!$W:$W,Paramétrages!$Y:$Y,IF(OFFSET(Paramétrages!$F$6,COLUMNS($G:AD)-2,,)=0,"",OFFSET(Paramétrages!$F$6,COLUMNS($G:AD)-2,,)),Paramétrages!$X:$X,$B116&amp;$C116)&amp;" sur "&amp;IF(OFFSET(Paramétrages!$G$6,COLUMNS($H:AE)-2,,)=0,"",OFFSET(Paramétrages!$G$6,COLUMNS($H:AE)-2,,))&amp;")"))</f>
        <v/>
      </c>
      <c r="AC116" s="1" t="str">
        <f ca="1">IF(OFFSET(Paramétrages!$F$6,COLUMNS($G:AE)-2,,)=0,"",IF($B116="","",IF(COUNTA(Paramétrages!$F$5:$F$32)=0,"",IF(ISBLANK('Compréhension de l''écrit'!$D116),"",IF((SUMIFS(Paramétrages!$W:$W,Paramétrages!$Y:$Y,IF(OFFSET(Paramétrages!$F$6,COLUMNS($G:AE)-2,,)=0,"",OFFSET(Paramétrages!$F$6,COLUMNS($G:AE)-2,,)),Paramétrages!$X:$X,$B116&amp;$C116)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116&amp;$C116))/(IF(OFFSET(Paramétrages!$G$6,COLUMNS($H:AF)-2,,)=0,"",OFFSET(Paramétrages!$G$6,COLUMNS($H:AF)-2,,)))&lt;0.67,"B","C"))))))&amp;IF(OFFSET(Paramétrages!$F$6,COLUMNS($G:AE)-2,,)=0,"",IF(ISBLANK('Compréhension de l''écrit'!$D116),""," ("&amp;SUMIFS(Paramétrages!$W:$W,Paramétrages!$Y:$Y,IF(OFFSET(Paramétrages!$F$6,COLUMNS($G:AE)-2,,)=0,"",OFFSET(Paramétrages!$F$6,COLUMNS($G:AE)-2,,)),Paramétrages!$X:$X,$B116&amp;$C116)&amp;" sur "&amp;IF(OFFSET(Paramétrages!$G$6,COLUMNS($H:AF)-2,,)=0,"",OFFSET(Paramétrages!$G$6,COLUMNS($H:AF)-2,,))&amp;")"))</f>
        <v/>
      </c>
      <c r="AD116" s="1" t="str">
        <f ca="1">IF(OFFSET(Paramétrages!$F$6,COLUMNS($G:AF)-2,,)=0,"",IF($B116="","",IF(COUNTA(Paramétrages!$F$5:$F$32)=0,"",IF(ISBLANK('Compréhension de l''écrit'!$D116),"",IF((SUMIFS(Paramétrages!$W:$W,Paramétrages!$Y:$Y,IF(OFFSET(Paramétrages!$F$6,COLUMNS($G:AF)-2,,)=0,"",OFFSET(Paramétrages!$F$6,COLUMNS($G:AF)-2,,)),Paramétrages!$X:$X,$B116&amp;$C116)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116&amp;$C116))/(IF(OFFSET(Paramétrages!$G$6,COLUMNS($H:AG)-2,,)=0,"",OFFSET(Paramétrages!$G$6,COLUMNS($H:AG)-2,,)))&lt;0.67,"B","C"))))))&amp;IF(OFFSET(Paramétrages!$F$6,COLUMNS($G:AF)-2,,)=0,"",IF(ISBLANK('Compréhension de l''écrit'!$D116),""," ("&amp;SUMIFS(Paramétrages!$W:$W,Paramétrages!$Y:$Y,IF(OFFSET(Paramétrages!$F$6,COLUMNS($G:AF)-2,,)=0,"",OFFSET(Paramétrages!$F$6,COLUMNS($G:AF)-2,,)),Paramétrages!$X:$X,$B116&amp;$C116)&amp;" sur "&amp;IF(OFFSET(Paramétrages!$G$6,COLUMNS($H:AG)-2,,)=0,"",OFFSET(Paramétrages!$G$6,COLUMNS($H:AG)-2,,))&amp;")"))</f>
        <v/>
      </c>
      <c r="AE116" s="1" t="str">
        <f ca="1">IF(OFFSET(Paramétrages!$F$6,COLUMNS($G:AG)-2,,)=0,"",IF($B116="","",IF(COUNTA(Paramétrages!$F$5:$F$32)=0,"",IF(ISBLANK('Compréhension de l''écrit'!$D116),"",IF((SUMIFS(Paramétrages!$W:$W,Paramétrages!$Y:$Y,IF(OFFSET(Paramétrages!$F$6,COLUMNS($G:AG)-2,,)=0,"",OFFSET(Paramétrages!$F$6,COLUMNS($G:AG)-2,,)),Paramétrages!$X:$X,$B116&amp;$C116)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116&amp;$C116))/(IF(OFFSET(Paramétrages!$G$6,COLUMNS($H:AH)-2,,)=0,"",OFFSET(Paramétrages!$G$6,COLUMNS($H:AH)-2,,)))&lt;0.67,"B","C"))))))&amp;IF(OFFSET(Paramétrages!$F$6,COLUMNS($G:AG)-2,,)=0,"",IF(ISBLANK('Compréhension de l''écrit'!$D116),""," ("&amp;SUMIFS(Paramétrages!$W:$W,Paramétrages!$Y:$Y,IF(OFFSET(Paramétrages!$F$6,COLUMNS($G:AG)-2,,)=0,"",OFFSET(Paramétrages!$F$6,COLUMNS($G:AG)-2,,)),Paramétrages!$X:$X,$B116&amp;$C116)&amp;" sur "&amp;IF(OFFSET(Paramétrages!$G$6,COLUMNS($H:AH)-2,,)=0,"",OFFSET(Paramétrages!$G$6,COLUMNS($H:AH)-2,,))&amp;")"))</f>
        <v/>
      </c>
      <c r="AF116" s="1" t="str">
        <f ca="1">IF(OFFSET(Paramétrages!$F$6,COLUMNS($G:AH)-2,,)=0,"",IF($B116="","",IF(COUNTA(Paramétrages!$F$5:$F$32)=0,"",IF(ISBLANK('Compréhension de l''écrit'!$D116),"",IF((SUMIFS(Paramétrages!$W:$W,Paramétrages!$Y:$Y,IF(OFFSET(Paramétrages!$F$6,COLUMNS($G:AH)-2,,)=0,"",OFFSET(Paramétrages!$F$6,COLUMNS($G:AH)-2,,)),Paramétrages!$X:$X,$B116&amp;$C116)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116&amp;$C116))/(IF(OFFSET(Paramétrages!$G$6,COLUMNS($H:AI)-2,,)=0,"",OFFSET(Paramétrages!$G$6,COLUMNS($H:AI)-2,,)))&lt;0.67,"B","C"))))))&amp;IF(OFFSET(Paramétrages!$F$6,COLUMNS($G:AH)-2,,)=0,"",IF(ISBLANK('Compréhension de l''écrit'!$D116),""," ("&amp;SUMIFS(Paramétrages!$W:$W,Paramétrages!$Y:$Y,IF(OFFSET(Paramétrages!$F$6,COLUMNS($G:AH)-2,,)=0,"",OFFSET(Paramétrages!$F$6,COLUMNS($G:AH)-2,,)),Paramétrages!$X:$X,$B116&amp;$C116)&amp;" sur "&amp;IF(OFFSET(Paramétrages!$G$6,COLUMNS($H:AI)-2,,)=0,"",OFFSET(Paramétrages!$G$6,COLUMNS($H:AI)-2,,))&amp;")"))</f>
        <v/>
      </c>
      <c r="AG116" s="1" t="str">
        <f ca="1">IF(OFFSET(Paramétrages!$F$6,COLUMNS($G:AI)-2,,)=0,"",IF($B116="","",IF(COUNTA(Paramétrages!$F$5:$F$32)=0,"",IF(ISBLANK('Compréhension de l''écrit'!$D116),"",IF((SUMIFS(Paramétrages!$W:$W,Paramétrages!$Y:$Y,IF(OFFSET(Paramétrages!$F$6,COLUMNS($G:AI)-2,,)=0,"",OFFSET(Paramétrages!$F$6,COLUMNS($G:AI)-2,,)),Paramétrages!$X:$X,$B116&amp;$C116)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116&amp;$C116))/(IF(OFFSET(Paramétrages!$G$6,COLUMNS($H:AJ)-2,,)=0,"",OFFSET(Paramétrages!$G$6,COLUMNS($H:AJ)-2,,)))&lt;0.67,"B","C"))))))&amp;IF(OFFSET(Paramétrages!$F$6,COLUMNS($G:AI)-2,,)=0,"",IF(ISBLANK('Compréhension de l''écrit'!$D116),""," ("&amp;SUMIFS(Paramétrages!$W:$W,Paramétrages!$Y:$Y,IF(OFFSET(Paramétrages!$F$6,COLUMNS($G:AI)-2,,)=0,"",OFFSET(Paramétrages!$F$6,COLUMNS($G:AI)-2,,)),Paramétrages!$X:$X,$B116&amp;$C116)&amp;" sur "&amp;IF(OFFSET(Paramétrages!$G$6,COLUMNS($H:AJ)-2,,)=0,"",OFFSET(Paramétrages!$G$6,COLUMNS($H:AJ)-2,,))&amp;")"))</f>
        <v/>
      </c>
      <c r="AH116" s="1" t="str">
        <f ca="1">IF(OFFSET(Paramétrages!$F$6,COLUMNS($G:AJ)-2,,)=0,"",IF($B116="","",IF(COUNTA(Paramétrages!$F$5:$F$32)=0,"",IF(ISBLANK('Compréhension de l''écrit'!$D116),"",IF((SUMIFS(Paramétrages!$W:$W,Paramétrages!$Y:$Y,IF(OFFSET(Paramétrages!$F$6,COLUMNS($G:AJ)-2,,)=0,"",OFFSET(Paramétrages!$F$6,COLUMNS($G:AJ)-2,,)),Paramétrages!$X:$X,$B116&amp;$C116)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116&amp;$C116))/(IF(OFFSET(Paramétrages!$G$6,COLUMNS($H:AK)-2,,)=0,"",OFFSET(Paramétrages!$G$6,COLUMNS($H:AK)-2,,)))&lt;0.67,"B","C"))))))&amp;IF(OFFSET(Paramétrages!$F$6,COLUMNS($G:AJ)-2,,)=0,"",IF(ISBLANK('Compréhension de l''écrit'!$D116),""," ("&amp;SUMIFS(Paramétrages!$W:$W,Paramétrages!$Y:$Y,IF(OFFSET(Paramétrages!$F$6,COLUMNS($G:AJ)-2,,)=0,"",OFFSET(Paramétrages!$F$6,COLUMNS($G:AJ)-2,,)),Paramétrages!$X:$X,$B116&amp;$C116)&amp;" sur "&amp;IF(OFFSET(Paramétrages!$G$6,COLUMNS($H:AK)-2,,)=0,"",OFFSET(Paramétrages!$G$6,COLUMNS($H:AK)-2,,))&amp;")"))</f>
        <v/>
      </c>
      <c r="AI116" s="1" t="str">
        <f ca="1">IF(OFFSET(Paramétrages!$F$6,COLUMNS($G:AK)-2,,)=0,"",IF($B116="","",IF(COUNTA(Paramétrages!$F$5:$F$32)=0,"",IF(ISBLANK('Compréhension de l''écrit'!$D116),"",IF((SUMIFS(Paramétrages!$W:$W,Paramétrages!$Y:$Y,IF(OFFSET(Paramétrages!$F$6,COLUMNS($G:AK)-2,,)=0,"",OFFSET(Paramétrages!$F$6,COLUMNS($G:AK)-2,,)),Paramétrages!$X:$X,$B116&amp;$C116)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116&amp;$C116))/(IF(OFFSET(Paramétrages!$G$6,COLUMNS($H:AL)-2,,)=0,"",OFFSET(Paramétrages!$G$6,COLUMNS($H:AL)-2,,)))&lt;0.67,"B","C"))))))&amp;IF(OFFSET(Paramétrages!$F$6,COLUMNS($G:AK)-2,,)=0,"",IF(ISBLANK('Compréhension de l''écrit'!$D116),""," ("&amp;SUMIFS(Paramétrages!$W:$W,Paramétrages!$Y:$Y,IF(OFFSET(Paramétrages!$F$6,COLUMNS($G:AK)-2,,)=0,"",OFFSET(Paramétrages!$F$6,COLUMNS($G:AK)-2,,)),Paramétrages!$X:$X,$B116&amp;$C116)&amp;" sur "&amp;IF(OFFSET(Paramétrages!$G$6,COLUMNS($H:AL)-2,,)=0,"",OFFSET(Paramétrages!$G$6,COLUMNS($H:AL)-2,,))&amp;")"))</f>
        <v/>
      </c>
      <c r="AJ116" s="1" t="str">
        <f ca="1">IF(OFFSET(Paramétrages!$F$6,COLUMNS($G:AL)-2,,)=0,"",IF($B116="","",IF(COUNTA(Paramétrages!$F$5:$F$32)=0,"",IF(ISBLANK('Compréhension de l''écrit'!$D116),"",IF((SUMIFS(Paramétrages!$W:$W,Paramétrages!$Y:$Y,IF(OFFSET(Paramétrages!$F$6,COLUMNS($G:AL)-2,,)=0,"",OFFSET(Paramétrages!$F$6,COLUMNS($G:AL)-2,,)),Paramétrages!$X:$X,$B116&amp;$C116)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116&amp;$C116))/(IF(OFFSET(Paramétrages!$G$6,COLUMNS($H:AM)-2,,)=0,"",OFFSET(Paramétrages!$G$6,COLUMNS($H:AM)-2,,)))&lt;0.67,"B","C"))))))&amp;IF(OFFSET(Paramétrages!$F$6,COLUMNS($G:AL)-2,,)=0,"",IF(ISBLANK('Compréhension de l''écrit'!$D116),""," ("&amp;SUMIFS(Paramétrages!$W:$W,Paramétrages!$Y:$Y,IF(OFFSET(Paramétrages!$F$6,COLUMNS($G:AL)-2,,)=0,"",OFFSET(Paramétrages!$F$6,COLUMNS($G:AL)-2,,)),Paramétrages!$X:$X,$B116&amp;$C116)&amp;" sur "&amp;IF(OFFSET(Paramétrages!$G$6,COLUMNS($H:AM)-2,,)=0,"",OFFSET(Paramétrages!$G$6,COLUMNS($H:AM)-2,,))&amp;")"))</f>
        <v/>
      </c>
      <c r="AK116" s="1" t="str">
        <f ca="1">IF(OFFSET(Paramétrages!$F$6,COLUMNS($G:AM)-2,,)=0,"",IF($B116="","",IF(COUNTA(Paramétrages!$F$5:$F$32)=0,"",IF(ISBLANK('Compréhension de l''écrit'!$D116),"",IF((SUMIFS(Paramétrages!$W:$W,Paramétrages!$Y:$Y,IF(OFFSET(Paramétrages!$F$6,COLUMNS($G:AM)-2,,)=0,"",OFFSET(Paramétrages!$F$6,COLUMNS($G:AM)-2,,)),Paramétrages!$X:$X,$B116&amp;$C116)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116&amp;$C116))/(IF(OFFSET(Paramétrages!$G$6,COLUMNS($H:AN)-2,,)=0,"",OFFSET(Paramétrages!$G$6,COLUMNS($H:AN)-2,,)))&lt;0.67,"B","C"))))))&amp;IF(OFFSET(Paramétrages!$F$6,COLUMNS($G:AM)-2,,)=0,"",IF(ISBLANK('Compréhension de l''écrit'!$D116),""," ("&amp;SUMIFS(Paramétrages!$W:$W,Paramétrages!$Y:$Y,IF(OFFSET(Paramétrages!$F$6,COLUMNS($G:AM)-2,,)=0,"",OFFSET(Paramétrages!$F$6,COLUMNS($G:AM)-2,,)),Paramétrages!$X:$X,$B116&amp;$C116)&amp;" sur "&amp;IF(OFFSET(Paramétrages!$G$6,COLUMNS($H:AN)-2,,)=0,"",OFFSET(Paramétrages!$G$6,COLUMNS($H:AN)-2,,))&amp;")"))</f>
        <v/>
      </c>
      <c r="AL116" s="1" t="str">
        <f ca="1">IF(OFFSET(Paramétrages!$F$6,COLUMNS($G:AN)-2,,)=0,"",IF($B116="","",IF(COUNTA(Paramétrages!$F$5:$F$32)=0,"",IF(ISBLANK('Compréhension de l''écrit'!$D116),"",IF((SUMIFS(Paramétrages!$W:$W,Paramétrages!$Y:$Y,IF(OFFSET(Paramétrages!$F$6,COLUMNS($G:AN)-2,,)=0,"",OFFSET(Paramétrages!$F$6,COLUMNS($G:AN)-2,,)),Paramétrages!$X:$X,$B116&amp;$C116)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116&amp;$C116))/(IF(OFFSET(Paramétrages!$G$6,COLUMNS($H:AO)-2,,)=0,"",OFFSET(Paramétrages!$G$6,COLUMNS($H:AO)-2,,)))&lt;0.67,"B","C"))))))&amp;IF(OFFSET(Paramétrages!$F$6,COLUMNS($G:AN)-2,,)=0,"",IF(ISBLANK('Compréhension de l''écrit'!$D116),""," ("&amp;SUMIFS(Paramétrages!$W:$W,Paramétrages!$Y:$Y,IF(OFFSET(Paramétrages!$F$6,COLUMNS($G:AN)-2,,)=0,"",OFFSET(Paramétrages!$F$6,COLUMNS($G:AN)-2,,)),Paramétrages!$X:$X,$B116&amp;$C116)&amp;" sur "&amp;IF(OFFSET(Paramétrages!$G$6,COLUMNS($H:AO)-2,,)=0,"",OFFSET(Paramétrages!$G$6,COLUMNS($H:AO)-2,,))&amp;")"))</f>
        <v/>
      </c>
      <c r="AM116" s="1" t="str">
        <f ca="1">IF(OFFSET(Paramétrages!$F$6,COLUMNS($G:AO)-2,,)=0,"",IF($B116="","",IF(COUNTA(Paramétrages!$F$5:$F$32)=0,"",IF(ISBLANK('Compréhension de l''écrit'!$D116),"",IF((SUMIFS(Paramétrages!$W:$W,Paramétrages!$Y:$Y,IF(OFFSET(Paramétrages!$F$6,COLUMNS($G:AO)-2,,)=0,"",OFFSET(Paramétrages!$F$6,COLUMNS($G:AO)-2,,)),Paramétrages!$X:$X,$B116&amp;$C116)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116&amp;$C116))/(IF(OFFSET(Paramétrages!$G$6,COLUMNS($H:AP)-2,,)=0,"",OFFSET(Paramétrages!$G$6,COLUMNS($H:AP)-2,,)))&lt;0.67,"B","C"))))))&amp;IF(OFFSET(Paramétrages!$F$6,COLUMNS($G:AO)-2,,)=0,"",IF(ISBLANK('Compréhension de l''écrit'!$D116),""," ("&amp;SUMIFS(Paramétrages!$W:$W,Paramétrages!$Y:$Y,IF(OFFSET(Paramétrages!$F$6,COLUMNS($G:AO)-2,,)=0,"",OFFSET(Paramétrages!$F$6,COLUMNS($G:AO)-2,,)),Paramétrages!$X:$X,$B116&amp;$C116)&amp;" sur "&amp;IF(OFFSET(Paramétrages!$G$6,COLUMNS($H:AP)-2,,)=0,"",OFFSET(Paramétrages!$G$6,COLUMNS($H:AP)-2,,))&amp;")"))</f>
        <v/>
      </c>
      <c r="AN116" s="1" t="str">
        <f ca="1">IF(OFFSET(Paramétrages!$F$6,COLUMNS($G:AP)-2,,)=0,"",IF($B116="","",IF(COUNTA(Paramétrages!$F$5:$F$32)=0,"",IF(ISBLANK('Compréhension de l''écrit'!$D116),"",IF((SUMIFS(Paramétrages!$W:$W,Paramétrages!$Y:$Y,IF(OFFSET(Paramétrages!$F$6,COLUMNS($G:AP)-2,,)=0,"",OFFSET(Paramétrages!$F$6,COLUMNS($G:AP)-2,,)),Paramétrages!$X:$X,$B116&amp;$C116)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116&amp;$C116))/(IF(OFFSET(Paramétrages!$G$6,COLUMNS($H:AQ)-2,,)=0,"",OFFSET(Paramétrages!$G$6,COLUMNS($H:AQ)-2,,)))&lt;0.67,"B","C"))))))&amp;IF(OFFSET(Paramétrages!$F$6,COLUMNS($G:AP)-2,,)=0,"",IF(ISBLANK('Compréhension de l''écrit'!$D116),""," ("&amp;SUMIFS(Paramétrages!$W:$W,Paramétrages!$Y:$Y,IF(OFFSET(Paramétrages!$F$6,COLUMNS($G:AP)-2,,)=0,"",OFFSET(Paramétrages!$F$6,COLUMNS($G:AP)-2,,)),Paramétrages!$X:$X,$B116&amp;$C116)&amp;" sur "&amp;IF(OFFSET(Paramétrages!$G$6,COLUMNS($H:AQ)-2,,)=0,"",OFFSET(Paramétrages!$G$6,COLUMNS($H:AQ)-2,,))&amp;")"))</f>
        <v/>
      </c>
      <c r="AO116" s="1" t="str">
        <f ca="1">IF(OFFSET(Paramétrages!$F$6,COLUMNS($G:AQ)-2,,)=0,"",IF($B116="","",IF(COUNTA(Paramétrages!$F$5:$F$32)=0,"",IF(ISBLANK('Compréhension de l''écrit'!$D116),"",IF((SUMIFS(Paramétrages!$W:$W,Paramétrages!$Y:$Y,IF(OFFSET(Paramétrages!$F$6,COLUMNS($G:AQ)-2,,)=0,"",OFFSET(Paramétrages!$F$6,COLUMNS($G:AQ)-2,,)),Paramétrages!$X:$X,$B116&amp;$C116)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116&amp;$C116))/(IF(OFFSET(Paramétrages!$G$6,COLUMNS($H:AR)-2,,)=0,"",OFFSET(Paramétrages!$G$6,COLUMNS($H:AR)-2,,)))&lt;0.67,"B","C"))))))&amp;IF(OFFSET(Paramétrages!$F$6,COLUMNS($G:AQ)-2,,)=0,"",IF(ISBLANK('Compréhension de l''écrit'!$D116),""," ("&amp;SUMIFS(Paramétrages!$W:$W,Paramétrages!$Y:$Y,IF(OFFSET(Paramétrages!$F$6,COLUMNS($G:AQ)-2,,)=0,"",OFFSET(Paramétrages!$F$6,COLUMNS($G:AQ)-2,,)),Paramétrages!$X:$X,$B116&amp;$C116)&amp;" sur "&amp;IF(OFFSET(Paramétrages!$G$6,COLUMNS($H:AR)-2,,)=0,"",OFFSET(Paramétrages!$G$6,COLUMNS($H:AR)-2,,))&amp;")"))</f>
        <v/>
      </c>
      <c r="AP116" s="1" t="str">
        <f ca="1">IF(OFFSET(Paramétrages!$F$6,COLUMNS($G:AR)-2,,)=0,"",IF($B116="","",IF(COUNTA(Paramétrages!$F$5:$F$32)=0,"",IF(ISBLANK('Compréhension de l''écrit'!$D116),"",IF((SUMIFS(Paramétrages!$W:$W,Paramétrages!$Y:$Y,IF(OFFSET(Paramétrages!$F$6,COLUMNS($G:AR)-2,,)=0,"",OFFSET(Paramétrages!$F$6,COLUMNS($G:AR)-2,,)),Paramétrages!$X:$X,$B116&amp;$C116)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116&amp;$C116))/(IF(OFFSET(Paramétrages!$G$6,COLUMNS($H:AS)-2,,)=0,"",OFFSET(Paramétrages!$G$6,COLUMNS($H:AS)-2,,)))&lt;0.67,"B","C"))))))&amp;IF(OFFSET(Paramétrages!$F$6,COLUMNS($G:AR)-2,,)=0,"",IF(ISBLANK('Compréhension de l''écrit'!$D116),""," ("&amp;SUMIFS(Paramétrages!$W:$W,Paramétrages!$Y:$Y,IF(OFFSET(Paramétrages!$F$6,COLUMNS($G:AR)-2,,)=0,"",OFFSET(Paramétrages!$F$6,COLUMNS($G:AR)-2,,)),Paramétrages!$X:$X,$B116&amp;$C116)&amp;" sur "&amp;IF(OFFSET(Paramétrages!$G$6,COLUMNS($H:AS)-2,,)=0,"",OFFSET(Paramétrages!$G$6,COLUMNS($H:AS)-2,,))&amp;")"))</f>
        <v/>
      </c>
      <c r="AQ116" s="1" t="str">
        <f ca="1">IF(OFFSET(Paramétrages!$F$6,COLUMNS($G:AS)-2,,)=0,"",IF($B116="","",IF(COUNTA(Paramétrages!$F$5:$F$32)=0,"",IF(ISBLANK('Compréhension de l''écrit'!$D116),"",IF((SUMIFS(Paramétrages!$W:$W,Paramétrages!$Y:$Y,IF(OFFSET(Paramétrages!$F$6,COLUMNS($G:AS)-2,,)=0,"",OFFSET(Paramétrages!$F$6,COLUMNS($G:AS)-2,,)),Paramétrages!$X:$X,$B116&amp;$C116)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116&amp;$C116))/(IF(OFFSET(Paramétrages!$G$6,COLUMNS($H:AT)-2,,)=0,"",OFFSET(Paramétrages!$G$6,COLUMNS($H:AT)-2,,)))&lt;0.67,"B","C"))))))&amp;IF(OFFSET(Paramétrages!$F$6,COLUMNS($G:AS)-2,,)=0,"",IF(ISBLANK('Compréhension de l''écrit'!$D116),""," ("&amp;SUMIFS(Paramétrages!$W:$W,Paramétrages!$Y:$Y,IF(OFFSET(Paramétrages!$F$6,COLUMNS($G:AS)-2,,)=0,"",OFFSET(Paramétrages!$F$6,COLUMNS($G:AS)-2,,)),Paramétrages!$X:$X,$B116&amp;$C116)&amp;" sur "&amp;IF(OFFSET(Paramétrages!$G$6,COLUMNS($H:AT)-2,,)=0,"",OFFSET(Paramétrages!$G$6,COLUMNS($H:AT)-2,,))&amp;")"))</f>
        <v/>
      </c>
      <c r="AR116" s="1" t="str">
        <f ca="1">IF(OFFSET(Paramétrages!$F$6,COLUMNS($G:AT)-2,,)=0,"",IF($B116="","",IF(COUNTA(Paramétrages!$F$5:$F$32)=0,"",IF(ISBLANK('Compréhension de l''écrit'!$D116),"",IF((SUMIFS(Paramétrages!$W:$W,Paramétrages!$Y:$Y,IF(OFFSET(Paramétrages!$F$6,COLUMNS($G:AT)-2,,)=0,"",OFFSET(Paramétrages!$F$6,COLUMNS($G:AT)-2,,)),Paramétrages!$X:$X,$B116&amp;$C116)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116&amp;$C116))/(IF(OFFSET(Paramétrages!$G$6,COLUMNS($H:AU)-2,,)=0,"",OFFSET(Paramétrages!$G$6,COLUMNS($H:AU)-2,,)))&lt;0.67,"B","C"))))))&amp;IF(OFFSET(Paramétrages!$F$6,COLUMNS($G:AT)-2,,)=0,"",IF(ISBLANK('Compréhension de l''écrit'!$D116),""," ("&amp;SUMIFS(Paramétrages!$W:$W,Paramétrages!$Y:$Y,IF(OFFSET(Paramétrages!$F$6,COLUMNS($G:AT)-2,,)=0,"",OFFSET(Paramétrages!$F$6,COLUMNS($G:AT)-2,,)),Paramétrages!$X:$X,$B116&amp;$C116)&amp;" sur "&amp;IF(OFFSET(Paramétrages!$G$6,COLUMNS($H:AU)-2,,)=0,"",OFFSET(Paramétrages!$G$6,COLUMNS($H:AU)-2,,))&amp;")"))</f>
        <v/>
      </c>
      <c r="AS116" s="1" t="str">
        <f ca="1">IF(OFFSET(Paramétrages!$F$6,COLUMNS($G:AU)-2,,)=0,"",IF($B116="","",IF(COUNTA(Paramétrages!$F$5:$F$32)=0,"",IF(ISBLANK('Compréhension de l''écrit'!$D116),"",IF((SUMIFS(Paramétrages!$W:$W,Paramétrages!$Y:$Y,IF(OFFSET(Paramétrages!$F$6,COLUMNS($G:AU)-2,,)=0,"",OFFSET(Paramétrages!$F$6,COLUMNS($G:AU)-2,,)),Paramétrages!$X:$X,$B116&amp;$C116)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116&amp;$C116))/(IF(OFFSET(Paramétrages!$G$6,COLUMNS($H:AV)-2,,)=0,"",OFFSET(Paramétrages!$G$6,COLUMNS($H:AV)-2,,)))&lt;0.67,"B","C"))))))&amp;IF(OFFSET(Paramétrages!$F$6,COLUMNS($G:AU)-2,,)=0,"",IF(ISBLANK('Compréhension de l''écrit'!$D116),""," ("&amp;SUMIFS(Paramétrages!$W:$W,Paramétrages!$Y:$Y,IF(OFFSET(Paramétrages!$F$6,COLUMNS($G:AU)-2,,)=0,"",OFFSET(Paramétrages!$F$6,COLUMNS($G:AU)-2,,)),Paramétrages!$X:$X,$B116&amp;$C116)&amp;" sur "&amp;IF(OFFSET(Paramétrages!$G$6,COLUMNS($H:AV)-2,,)=0,"",OFFSET(Paramétrages!$G$6,COLUMNS($H:AV)-2,,))&amp;")"))</f>
        <v/>
      </c>
      <c r="AT116" s="1" t="str">
        <f ca="1">IF(OFFSET(Paramétrages!$F$6,COLUMNS($G:AV)-2,,)=0,"",IF($B116="","",IF(COUNTA(Paramétrages!$F$5:$F$32)=0,"",IF(ISBLANK('Compréhension de l''écrit'!$D116),"",IF((SUMIFS(Paramétrages!$W:$W,Paramétrages!$Y:$Y,IF(OFFSET(Paramétrages!$F$6,COLUMNS($G:AV)-2,,)=0,"",OFFSET(Paramétrages!$F$6,COLUMNS($G:AV)-2,,)),Paramétrages!$X:$X,$B116&amp;$C116)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116&amp;$C116))/(IF(OFFSET(Paramétrages!$G$6,COLUMNS($H:AW)-2,,)=0,"",OFFSET(Paramétrages!$G$6,COLUMNS($H:AW)-2,,)))&lt;0.67,"B","C"))))))&amp;IF(OFFSET(Paramétrages!$F$6,COLUMNS($G:AV)-2,,)=0,"",IF(ISBLANK('Compréhension de l''écrit'!$D116),""," ("&amp;SUMIFS(Paramétrages!$W:$W,Paramétrages!$Y:$Y,IF(OFFSET(Paramétrages!$F$6,COLUMNS($G:AV)-2,,)=0,"",OFFSET(Paramétrages!$F$6,COLUMNS($G:AV)-2,,)),Paramétrages!$X:$X,$B116&amp;$C116)&amp;" sur "&amp;IF(OFFSET(Paramétrages!$G$6,COLUMNS($H:AW)-2,,)=0,"",OFFSET(Paramétrages!$G$6,COLUMNS($H:AW)-2,,))&amp;")"))</f>
        <v/>
      </c>
      <c r="AU116" s="1" t="str">
        <f ca="1">IF(OFFSET(Paramétrages!$F$6,COLUMNS($G:AW)-2,,)=0,"",IF($B116="","",IF(COUNTA(Paramétrages!$F$5:$F$32)=0,"",IF(ISBLANK('Compréhension de l''écrit'!$D116),"",IF((SUMIFS(Paramétrages!$W:$W,Paramétrages!$Y:$Y,IF(OFFSET(Paramétrages!$F$6,COLUMNS($G:AW)-2,,)=0,"",OFFSET(Paramétrages!$F$6,COLUMNS($G:AW)-2,,)),Paramétrages!$X:$X,$B116&amp;$C116)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116&amp;$C116))/(IF(OFFSET(Paramétrages!$G$6,COLUMNS($H:AX)-2,,)=0,"",OFFSET(Paramétrages!$G$6,COLUMNS($H:AX)-2,,)))&lt;0.67,"B","C"))))))&amp;IF(OFFSET(Paramétrages!$F$6,COLUMNS($G:AW)-2,,)=0,"",IF(ISBLANK('Compréhension de l''écrit'!$D116),""," ("&amp;SUMIFS(Paramétrages!$W:$W,Paramétrages!$Y:$Y,IF(OFFSET(Paramétrages!$F$6,COLUMNS($G:AW)-2,,)=0,"",OFFSET(Paramétrages!$F$6,COLUMNS($G:AW)-2,,)),Paramétrages!$X:$X,$B116&amp;$C116)&amp;" sur "&amp;IF(OFFSET(Paramétrages!$G$6,COLUMNS($H:AX)-2,,)=0,"",OFFSET(Paramétrages!$G$6,COLUMNS($H:AX)-2,,))&amp;")"))</f>
        <v/>
      </c>
      <c r="AV116" s="1" t="str">
        <f ca="1">IF(OFFSET(Paramétrages!$F$6,COLUMNS($G:AX)-2,,)=0,"",IF($B116="","",IF(COUNTA(Paramétrages!$F$5:$F$32)=0,"",IF(ISBLANK('Compréhension de l''écrit'!$D116),"",IF((SUMIFS(Paramétrages!$W:$W,Paramétrages!$Y:$Y,IF(OFFSET(Paramétrages!$F$6,COLUMNS($G:AX)-2,,)=0,"",OFFSET(Paramétrages!$F$6,COLUMNS($G:AX)-2,,)),Paramétrages!$X:$X,$B116&amp;$C116)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116&amp;$C116))/(IF(OFFSET(Paramétrages!$G$6,COLUMNS($H:AY)-2,,)=0,"",OFFSET(Paramétrages!$G$6,COLUMNS($H:AY)-2,,)))&lt;0.67,"B","C"))))))&amp;IF(OFFSET(Paramétrages!$F$6,COLUMNS($G:AX)-2,,)=0,"",IF(ISBLANK('Compréhension de l''écrit'!$D116),""," ("&amp;SUMIFS(Paramétrages!$W:$W,Paramétrages!$Y:$Y,IF(OFFSET(Paramétrages!$F$6,COLUMNS($G:AX)-2,,)=0,"",OFFSET(Paramétrages!$F$6,COLUMNS($G:AX)-2,,)),Paramétrages!$X:$X,$B116&amp;$C116)&amp;" sur "&amp;IF(OFFSET(Paramétrages!$G$6,COLUMNS($H:AY)-2,,)=0,"",OFFSET(Paramétrages!$G$6,COLUMNS($H:AY)-2,,))&amp;")"))</f>
        <v/>
      </c>
      <c r="AW116" s="1" t="str">
        <f ca="1">IF(OFFSET(Paramétrages!$F$6,COLUMNS($G:AY)-2,,)=0,"",IF($B116="","",IF(COUNTA(Paramétrages!$F$5:$F$32)=0,"",IF(ISBLANK('Compréhension de l''écrit'!$D116),"",IF((SUMIFS(Paramétrages!$W:$W,Paramétrages!$Y:$Y,IF(OFFSET(Paramétrages!$F$6,COLUMNS($G:AY)-2,,)=0,"",OFFSET(Paramétrages!$F$6,COLUMNS($G:AY)-2,,)),Paramétrages!$X:$X,$B116&amp;$C116)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116&amp;$C116))/(IF(OFFSET(Paramétrages!$G$6,COLUMNS($H:AZ)-2,,)=0,"",OFFSET(Paramétrages!$G$6,COLUMNS($H:AZ)-2,,)))&lt;0.67,"B","C"))))))&amp;IF(OFFSET(Paramétrages!$F$6,COLUMNS($G:AY)-2,,)=0,"",IF(ISBLANK('Compréhension de l''écrit'!$D116),""," ("&amp;SUMIFS(Paramétrages!$W:$W,Paramétrages!$Y:$Y,IF(OFFSET(Paramétrages!$F$6,COLUMNS($G:AY)-2,,)=0,"",OFFSET(Paramétrages!$F$6,COLUMNS($G:AY)-2,,)),Paramétrages!$X:$X,$B116&amp;$C116)&amp;" sur "&amp;IF(OFFSET(Paramétrages!$G$6,COLUMNS($H:AZ)-2,,)=0,"",OFFSET(Paramétrages!$G$6,COLUMNS($H:AZ)-2,,))&amp;")"))</f>
        <v/>
      </c>
      <c r="AX116" s="1" t="str">
        <f ca="1">IF(OFFSET(Paramétrages!$F$6,COLUMNS($G:AZ)-2,,)=0,"",IF($B116="","",IF(COUNTA(Paramétrages!$F$5:$F$32)=0,"",IF(ISBLANK('Compréhension de l''écrit'!$D116),"",IF((SUMIFS(Paramétrages!$W:$W,Paramétrages!$Y:$Y,IF(OFFSET(Paramétrages!$F$6,COLUMNS($G:AZ)-2,,)=0,"",OFFSET(Paramétrages!$F$6,COLUMNS($G:AZ)-2,,)),Paramétrages!$X:$X,$B116&amp;$C116)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116&amp;$C116))/(IF(OFFSET(Paramétrages!$G$6,COLUMNS($H:BA)-2,,)=0,"",OFFSET(Paramétrages!$G$6,COLUMNS($H:BA)-2,,)))&lt;0.67,"B","C"))))))&amp;IF(OFFSET(Paramétrages!$F$6,COLUMNS($G:AZ)-2,,)=0,"",IF(ISBLANK('Compréhension de l''écrit'!$D116),""," ("&amp;SUMIFS(Paramétrages!$W:$W,Paramétrages!$Y:$Y,IF(OFFSET(Paramétrages!$F$6,COLUMNS($G:AZ)-2,,)=0,"",OFFSET(Paramétrages!$F$6,COLUMNS($G:AZ)-2,,)),Paramétrages!$X:$X,$B116&amp;$C116)&amp;" sur "&amp;IF(OFFSET(Paramétrages!$G$6,COLUMNS($H:BA)-2,,)=0,"",OFFSET(Paramétrages!$G$6,COLUMNS($H:BA)-2,,))&amp;")"))</f>
        <v/>
      </c>
      <c r="AY116" s="1" t="str">
        <f ca="1">IF(OFFSET(Paramétrages!$F$6,COLUMNS($G:BA)-2,,)=0,"",IF($B116="","",IF(COUNTA(Paramétrages!$F$5:$F$32)=0,"",IF(ISBLANK('Compréhension de l''écrit'!$D116),"",IF((SUMIFS(Paramétrages!$W:$W,Paramétrages!$Y:$Y,IF(OFFSET(Paramétrages!$F$6,COLUMNS($G:BA)-2,,)=0,"",OFFSET(Paramétrages!$F$6,COLUMNS($G:BA)-2,,)),Paramétrages!$X:$X,$B116&amp;$C116)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116&amp;$C116))/(IF(OFFSET(Paramétrages!$G$6,COLUMNS($H:BB)-2,,)=0,"",OFFSET(Paramétrages!$G$6,COLUMNS($H:BB)-2,,)))&lt;0.67,"B","C"))))))&amp;IF(OFFSET(Paramétrages!$F$6,COLUMNS($G:BA)-2,,)=0,"",IF(ISBLANK('Compréhension de l''écrit'!$D116),""," ("&amp;SUMIFS(Paramétrages!$W:$W,Paramétrages!$Y:$Y,IF(OFFSET(Paramétrages!$F$6,COLUMNS($G:BA)-2,,)=0,"",OFFSET(Paramétrages!$F$6,COLUMNS($G:BA)-2,,)),Paramétrages!$X:$X,$B116&amp;$C116)&amp;" sur "&amp;IF(OFFSET(Paramétrages!$G$6,COLUMNS($H:BB)-2,,)=0,"",OFFSET(Paramétrages!$G$6,COLUMNS($H:BB)-2,,))&amp;")"))</f>
        <v/>
      </c>
      <c r="AZ116" s="1" t="str">
        <f ca="1">IF(OFFSET(Paramétrages!$F$6,COLUMNS($G:BB)-2,,)=0,"",IF($B116="","",IF(COUNTA(Paramétrages!$F$5:$F$32)=0,"",IF(ISBLANK('Compréhension de l''écrit'!$D116),"",IF((SUMIFS(Paramétrages!$W:$W,Paramétrages!$Y:$Y,IF(OFFSET(Paramétrages!$F$6,COLUMNS($G:BB)-2,,)=0,"",OFFSET(Paramétrages!$F$6,COLUMNS($G:BB)-2,,)),Paramétrages!$X:$X,$B116&amp;$C116)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116&amp;$C116))/(IF(OFFSET(Paramétrages!$G$6,COLUMNS($H:BC)-2,,)=0,"",OFFSET(Paramétrages!$G$6,COLUMNS($H:BC)-2,,)))&lt;0.67,"B","C"))))))&amp;IF(OFFSET(Paramétrages!$F$6,COLUMNS($G:BB)-2,,)=0,"",IF(ISBLANK('Compréhension de l''écrit'!$D116),""," ("&amp;SUMIFS(Paramétrages!$W:$W,Paramétrages!$Y:$Y,IF(OFFSET(Paramétrages!$F$6,COLUMNS($G:BB)-2,,)=0,"",OFFSET(Paramétrages!$F$6,COLUMNS($G:BB)-2,,)),Paramétrages!$X:$X,$B116&amp;$C116)&amp;" sur "&amp;IF(OFFSET(Paramétrages!$G$6,COLUMNS($H:BC)-2,,)=0,"",OFFSET(Paramétrages!$G$6,COLUMNS($H:BC)-2,,))&amp;")"))</f>
        <v/>
      </c>
      <c r="BA116" s="1" t="str">
        <f ca="1">IF(OFFSET(Paramétrages!$F$6,COLUMNS($G:BC)-2,,)=0,"",IF($B116="","",IF(COUNTA(Paramétrages!$F$5:$F$32)=0,"",IF(ISBLANK('Compréhension de l''écrit'!$D116),"",IF((SUMIFS(Paramétrages!$W:$W,Paramétrages!$Y:$Y,IF(OFFSET(Paramétrages!$F$6,COLUMNS($G:BC)-2,,)=0,"",OFFSET(Paramétrages!$F$6,COLUMNS($G:BC)-2,,)),Paramétrages!$X:$X,$B116&amp;$C116)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116&amp;$C116))/(IF(OFFSET(Paramétrages!$G$6,COLUMNS($H:BD)-2,,)=0,"",OFFSET(Paramétrages!$G$6,COLUMNS($H:BD)-2,,)))&lt;0.67,"B","C"))))))&amp;IF(OFFSET(Paramétrages!$F$6,COLUMNS($G:BC)-2,,)=0,"",IF(ISBLANK('Compréhension de l''écrit'!$D116),""," ("&amp;SUMIFS(Paramétrages!$W:$W,Paramétrages!$Y:$Y,IF(OFFSET(Paramétrages!$F$6,COLUMNS($G:BC)-2,,)=0,"",OFFSET(Paramétrages!$F$6,COLUMNS($G:BC)-2,,)),Paramétrages!$X:$X,$B116&amp;$C116)&amp;" sur "&amp;IF(OFFSET(Paramétrages!$G$6,COLUMNS($H:BD)-2,,)=0,"",OFFSET(Paramétrages!$G$6,COLUMNS($H:BD)-2,,))&amp;")"))</f>
        <v/>
      </c>
      <c r="BB116" s="1" t="str">
        <f ca="1">IF(OFFSET(Paramétrages!$F$6,COLUMNS($G:BD)-2,,)=0,"",IF($B116="","",IF(COUNTA(Paramétrages!$F$5:$F$32)=0,"",IF(ISBLANK('Compréhension de l''écrit'!$D116),"",IF((SUMIFS(Paramétrages!$W:$W,Paramétrages!$Y:$Y,IF(OFFSET(Paramétrages!$F$6,COLUMNS($G:BD)-2,,)=0,"",OFFSET(Paramétrages!$F$6,COLUMNS($G:BD)-2,,)),Paramétrages!$X:$X,$B116&amp;$C116)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116&amp;$C116))/(IF(OFFSET(Paramétrages!$G$6,COLUMNS($H:BE)-2,,)=0,"",OFFSET(Paramétrages!$G$6,COLUMNS($H:BE)-2,,)))&lt;0.67,"B","C"))))))&amp;IF(OFFSET(Paramétrages!$F$6,COLUMNS($G:BD)-2,,)=0,"",IF(ISBLANK('Compréhension de l''écrit'!$D116),""," ("&amp;SUMIFS(Paramétrages!$W:$W,Paramétrages!$Y:$Y,IF(OFFSET(Paramétrages!$F$6,COLUMNS($G:BD)-2,,)=0,"",OFFSET(Paramétrages!$F$6,COLUMNS($G:BD)-2,,)),Paramétrages!$X:$X,$B116&amp;$C116)&amp;" sur "&amp;IF(OFFSET(Paramétrages!$G$6,COLUMNS($H:BE)-2,,)=0,"",OFFSET(Paramétrages!$G$6,COLUMNS($H:BE)-2,,))&amp;")"))</f>
        <v/>
      </c>
      <c r="BC116" s="1" t="str">
        <f ca="1">IF(OFFSET(Paramétrages!$F$6,COLUMNS($G:BE)-2,,)=0,"",IF($B116="","",IF(COUNTA(Paramétrages!$F$5:$F$32)=0,"",IF(ISBLANK('Compréhension de l''écrit'!$D116),"",IF((SUMIFS(Paramétrages!$W:$W,Paramétrages!$Y:$Y,IF(OFFSET(Paramétrages!$F$6,COLUMNS($G:BE)-2,,)=0,"",OFFSET(Paramétrages!$F$6,COLUMNS($G:BE)-2,,)),Paramétrages!$X:$X,$B116&amp;$C116)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116&amp;$C116))/(IF(OFFSET(Paramétrages!$G$6,COLUMNS($H:BF)-2,,)=0,"",OFFSET(Paramétrages!$G$6,COLUMNS($H:BF)-2,,)))&lt;0.67,"B","C"))))))&amp;IF(OFFSET(Paramétrages!$F$6,COLUMNS($G:BE)-2,,)=0,"",IF(ISBLANK('Compréhension de l''écrit'!$D116),""," ("&amp;SUMIFS(Paramétrages!$W:$W,Paramétrages!$Y:$Y,IF(OFFSET(Paramétrages!$F$6,COLUMNS($G:BE)-2,,)=0,"",OFFSET(Paramétrages!$F$6,COLUMNS($G:BE)-2,,)),Paramétrages!$X:$X,$B116&amp;$C116)&amp;" sur "&amp;IF(OFFSET(Paramétrages!$G$6,COLUMNS($H:BF)-2,,)=0,"",OFFSET(Paramétrages!$G$6,COLUMNS($H:BF)-2,,))&amp;")"))</f>
        <v/>
      </c>
      <c r="BD116" s="1" t="str">
        <f ca="1">IF(OFFSET(Paramétrages!$F$6,COLUMNS($G:BF)-2,,)=0,"",IF($B116="","",IF(COUNTA(Paramétrages!$F$5:$F$32)=0,"",IF(ISBLANK('Compréhension de l''écrit'!$D116),"",IF((SUMIFS(Paramétrages!$W:$W,Paramétrages!$Y:$Y,IF(OFFSET(Paramétrages!$F$6,COLUMNS($G:BF)-2,,)=0,"",OFFSET(Paramétrages!$F$6,COLUMNS($G:BF)-2,,)),Paramétrages!$X:$X,$B116&amp;$C116)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116&amp;$C116))/(IF(OFFSET(Paramétrages!$G$6,COLUMNS($H:BG)-2,,)=0,"",OFFSET(Paramétrages!$G$6,COLUMNS($H:BG)-2,,)))&lt;0.67,"B","C"))))))&amp;IF(OFFSET(Paramétrages!$F$6,COLUMNS($G:BF)-2,,)=0,"",IF(ISBLANK('Compréhension de l''écrit'!$D116),""," ("&amp;SUMIFS(Paramétrages!$W:$W,Paramétrages!$Y:$Y,IF(OFFSET(Paramétrages!$F$6,COLUMNS($G:BF)-2,,)=0,"",OFFSET(Paramétrages!$F$6,COLUMNS($G:BF)-2,,)),Paramétrages!$X:$X,$B116&amp;$C116)&amp;" sur "&amp;IF(OFFSET(Paramétrages!$G$6,COLUMNS($H:BG)-2,,)=0,"",OFFSET(Paramétrages!$G$6,COLUMNS($H:BG)-2,,))&amp;")"))</f>
        <v/>
      </c>
      <c r="BE116" s="1" t="str">
        <f ca="1">IF(OFFSET(Paramétrages!$F$6,COLUMNS($G:BG)-2,,)=0,"",IF($B116="","",IF(COUNTA(Paramétrages!$F$5:$F$32)=0,"",IF(ISBLANK('Compréhension de l''écrit'!$D116),"",IF((SUMIFS(Paramétrages!$W:$W,Paramétrages!$Y:$Y,IF(OFFSET(Paramétrages!$F$6,COLUMNS($G:BG)-2,,)=0,"",OFFSET(Paramétrages!$F$6,COLUMNS($G:BG)-2,,)),Paramétrages!$X:$X,$B116&amp;$C116)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116&amp;$C116))/(IF(OFFSET(Paramétrages!$G$6,COLUMNS($H:BH)-2,,)=0,"",OFFSET(Paramétrages!$G$6,COLUMNS($H:BH)-2,,)))&lt;0.67,"B","C"))))))&amp;IF(OFFSET(Paramétrages!$F$6,COLUMNS($G:BG)-2,,)=0,"",IF(ISBLANK('Compréhension de l''écrit'!$D116),""," ("&amp;SUMIFS(Paramétrages!$W:$W,Paramétrages!$Y:$Y,IF(OFFSET(Paramétrages!$F$6,COLUMNS($G:BG)-2,,)=0,"",OFFSET(Paramétrages!$F$6,COLUMNS($G:BG)-2,,)),Paramétrages!$X:$X,$B116&amp;$C116)&amp;" sur "&amp;IF(OFFSET(Paramétrages!$G$6,COLUMNS($H:BH)-2,,)=0,"",OFFSET(Paramétrages!$G$6,COLUMNS($H:BH)-2,,))&amp;")"))</f>
        <v/>
      </c>
      <c r="BF116" s="1" t="str">
        <f ca="1">IF(OFFSET(Paramétrages!$F$6,COLUMNS($G:BH)-2,,)=0,"",IF($B116="","",IF(COUNTA(Paramétrages!$F$5:$F$32)=0,"",IF(ISBLANK('Compréhension de l''écrit'!$D116),"",IF((SUMIFS(Paramétrages!$W:$W,Paramétrages!$Y:$Y,IF(OFFSET(Paramétrages!$F$6,COLUMNS($G:BH)-2,,)=0,"",OFFSET(Paramétrages!$F$6,COLUMNS($G:BH)-2,,)),Paramétrages!$X:$X,$B116&amp;$C116)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116&amp;$C116))/(IF(OFFSET(Paramétrages!$G$6,COLUMNS($H:BI)-2,,)=0,"",OFFSET(Paramétrages!$G$6,COLUMNS($H:BI)-2,,)))&lt;0.67,"B","C"))))))&amp;IF(OFFSET(Paramétrages!$F$6,COLUMNS($G:BH)-2,,)=0,"",IF(ISBLANK('Compréhension de l''écrit'!$D116),""," ("&amp;SUMIFS(Paramétrages!$W:$W,Paramétrages!$Y:$Y,IF(OFFSET(Paramétrages!$F$6,COLUMNS($G:BH)-2,,)=0,"",OFFSET(Paramétrages!$F$6,COLUMNS($G:BH)-2,,)),Paramétrages!$X:$X,$B116&amp;$C116)&amp;" sur "&amp;IF(OFFSET(Paramétrages!$G$6,COLUMNS($H:BI)-2,,)=0,"",OFFSET(Paramétrages!$G$6,COLUMNS($H:BI)-2,,))&amp;")"))</f>
        <v/>
      </c>
      <c r="BG116" s="1" t="str">
        <f ca="1">IF(OFFSET(Paramétrages!$F$6,COLUMNS($G:BI)-2,,)=0,"",IF($B116="","",IF(COUNTA(Paramétrages!$F$5:$F$32)=0,"",IF(ISBLANK('Compréhension de l''écrit'!$D116),"",IF((SUMIFS(Paramétrages!$W:$W,Paramétrages!$Y:$Y,IF(OFFSET(Paramétrages!$F$6,COLUMNS($G:BI)-2,,)=0,"",OFFSET(Paramétrages!$F$6,COLUMNS($G:BI)-2,,)),Paramétrages!$X:$X,$B116&amp;$C116)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116&amp;$C116))/(IF(OFFSET(Paramétrages!$G$6,COLUMNS($H:BJ)-2,,)=0,"",OFFSET(Paramétrages!$G$6,COLUMNS($H:BJ)-2,,)))&lt;0.67,"B","C"))))))&amp;IF(OFFSET(Paramétrages!$F$6,COLUMNS($G:BI)-2,,)=0,"",IF(ISBLANK('Compréhension de l''écrit'!$D116),""," ("&amp;SUMIFS(Paramétrages!$W:$W,Paramétrages!$Y:$Y,IF(OFFSET(Paramétrages!$F$6,COLUMNS($G:BI)-2,,)=0,"",OFFSET(Paramétrages!$F$6,COLUMNS($G:BI)-2,,)),Paramétrages!$X:$X,$B116&amp;$C116)&amp;" sur "&amp;IF(OFFSET(Paramétrages!$G$6,COLUMNS($H:BJ)-2,,)=0,"",OFFSET(Paramétrages!$G$6,COLUMNS($H:BJ)-2,,))&amp;")"))</f>
        <v/>
      </c>
      <c r="BH116" s="1" t="str">
        <f ca="1">IF(OFFSET(Paramétrages!$F$6,COLUMNS($G:BJ)-2,,)=0,"",IF($B116="","",IF(COUNTA(Paramétrages!$F$5:$F$32)=0,"",IF(ISBLANK('Compréhension de l''écrit'!$D116),"",IF((SUMIFS(Paramétrages!$W:$W,Paramétrages!$Y:$Y,IF(OFFSET(Paramétrages!$F$6,COLUMNS($G:BJ)-2,,)=0,"",OFFSET(Paramétrages!$F$6,COLUMNS($G:BJ)-2,,)),Paramétrages!$X:$X,$B116&amp;$C116)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116&amp;$C116))/(IF(OFFSET(Paramétrages!$G$6,COLUMNS($H:BK)-2,,)=0,"",OFFSET(Paramétrages!$G$6,COLUMNS($H:BK)-2,,)))&lt;0.67,"B","C"))))))&amp;IF(OFFSET(Paramétrages!$F$6,COLUMNS($G:BJ)-2,,)=0,"",IF(ISBLANK('Compréhension de l''écrit'!$D116),""," ("&amp;SUMIFS(Paramétrages!$W:$W,Paramétrages!$Y:$Y,IF(OFFSET(Paramétrages!$F$6,COLUMNS($G:BJ)-2,,)=0,"",OFFSET(Paramétrages!$F$6,COLUMNS($G:BJ)-2,,)),Paramétrages!$X:$X,$B116&amp;$C116)&amp;" sur "&amp;IF(OFFSET(Paramétrages!$G$6,COLUMNS($H:BK)-2,,)=0,"",OFFSET(Paramétrages!$G$6,COLUMNS($H:BK)-2,,))&amp;")"))</f>
        <v/>
      </c>
      <c r="BI116" s="1" t="str">
        <f ca="1">IF(OFFSET(Paramétrages!$F$6,COLUMNS($G:BK)-2,,)=0,"",IF($B116="","",IF(COUNTA(Paramétrages!$F$5:$F$32)=0,"",IF(ISBLANK('Compréhension de l''écrit'!$D116),"",IF((SUMIFS(Paramétrages!$W:$W,Paramétrages!$Y:$Y,IF(OFFSET(Paramétrages!$F$6,COLUMNS($G:BK)-2,,)=0,"",OFFSET(Paramétrages!$F$6,COLUMNS($G:BK)-2,,)),Paramétrages!$X:$X,$B116&amp;$C116)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116&amp;$C116))/(IF(OFFSET(Paramétrages!$G$6,COLUMNS($H:BL)-2,,)=0,"",OFFSET(Paramétrages!$G$6,COLUMNS($H:BL)-2,,)))&lt;0.67,"B","C"))))))&amp;IF(OFFSET(Paramétrages!$F$6,COLUMNS($G:BK)-2,,)=0,"",IF(ISBLANK('Compréhension de l''écrit'!$D116),""," ("&amp;SUMIFS(Paramétrages!$W:$W,Paramétrages!$Y:$Y,IF(OFFSET(Paramétrages!$F$6,COLUMNS($G:BK)-2,,)=0,"",OFFSET(Paramétrages!$F$6,COLUMNS($G:BK)-2,,)),Paramétrages!$X:$X,$B116&amp;$C116)&amp;" sur "&amp;IF(OFFSET(Paramétrages!$G$6,COLUMNS($H:BL)-2,,)=0,"",OFFSET(Paramétrages!$G$6,COLUMNS($H:BL)-2,,))&amp;")"))</f>
        <v/>
      </c>
      <c r="BJ116" s="1" t="str">
        <f ca="1">IF(OFFSET(Paramétrages!$F$6,COLUMNS($G:BL)-2,,)=0,"",IF($B116="","",IF(COUNTA(Paramétrages!$F$5:$F$32)=0,"",IF(ISBLANK('Compréhension de l''écrit'!$D116),"",IF((SUMIFS(Paramétrages!$W:$W,Paramétrages!$Y:$Y,IF(OFFSET(Paramétrages!$F$6,COLUMNS($G:BL)-2,,)=0,"",OFFSET(Paramétrages!$F$6,COLUMNS($G:BL)-2,,)),Paramétrages!$X:$X,$B116&amp;$C116)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116&amp;$C116))/(IF(OFFSET(Paramétrages!$G$6,COLUMNS($H:BM)-2,,)=0,"",OFFSET(Paramétrages!$G$6,COLUMNS($H:BM)-2,,)))&lt;0.67,"B","C"))))))&amp;IF(OFFSET(Paramétrages!$F$6,COLUMNS($G:BL)-2,,)=0,"",IF(ISBLANK('Compréhension de l''écrit'!$D116),""," ("&amp;SUMIFS(Paramétrages!$W:$W,Paramétrages!$Y:$Y,IF(OFFSET(Paramétrages!$F$6,COLUMNS($G:BL)-2,,)=0,"",OFFSET(Paramétrages!$F$6,COLUMNS($G:BL)-2,,)),Paramétrages!$X:$X,$B116&amp;$C116)&amp;" sur "&amp;IF(OFFSET(Paramétrages!$G$6,COLUMNS($H:BM)-2,,)=0,"",OFFSET(Paramétrages!$G$6,COLUMNS($H:BM)-2,,))&amp;")"))</f>
        <v/>
      </c>
      <c r="BK116" s="1" t="str">
        <f ca="1">IF(OFFSET(Paramétrages!$F$6,COLUMNS($G:BM)-2,,)=0,"",IF($B116="","",IF(COUNTA(Paramétrages!$F$5:$F$32)=0,"",IF(ISBLANK('Compréhension de l''écrit'!$D116),"",IF((SUMIFS(Paramétrages!$W:$W,Paramétrages!$Y:$Y,IF(OFFSET(Paramétrages!$F$6,COLUMNS($G:BM)-2,,)=0,"",OFFSET(Paramétrages!$F$6,COLUMNS($G:BM)-2,,)),Paramétrages!$X:$X,$B116&amp;$C116)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116&amp;$C116))/(IF(OFFSET(Paramétrages!$G$6,COLUMNS($H:BN)-2,,)=0,"",OFFSET(Paramétrages!$G$6,COLUMNS($H:BN)-2,,)))&lt;0.67,"B","C"))))))&amp;IF(OFFSET(Paramétrages!$F$6,COLUMNS($G:BM)-2,,)=0,"",IF(ISBLANK('Compréhension de l''écrit'!$D116),""," ("&amp;SUMIFS(Paramétrages!$W:$W,Paramétrages!$Y:$Y,IF(OFFSET(Paramétrages!$F$6,COLUMNS($G:BM)-2,,)=0,"",OFFSET(Paramétrages!$F$6,COLUMNS($G:BM)-2,,)),Paramétrages!$X:$X,$B116&amp;$C116)&amp;" sur "&amp;IF(OFFSET(Paramétrages!$G$6,COLUMNS($H:BN)-2,,)=0,"",OFFSET(Paramétrages!$G$6,COLUMNS($H:BN)-2,,))&amp;")"))</f>
        <v/>
      </c>
      <c r="BL116" s="1" t="str">
        <f ca="1">IF(OFFSET(Paramétrages!$F$6,COLUMNS($G:BN)-2,,)=0,"",IF($B116="","",IF(COUNTA(Paramétrages!$F$5:$F$32)=0,"",IF(ISBLANK('Compréhension de l''écrit'!$D116),"",IF((SUMIFS(Paramétrages!$W:$W,Paramétrages!$Y:$Y,IF(OFFSET(Paramétrages!$F$6,COLUMNS($G:BN)-2,,)=0,"",OFFSET(Paramétrages!$F$6,COLUMNS($G:BN)-2,,)),Paramétrages!$X:$X,$B116&amp;$C116)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116&amp;$C116))/(IF(OFFSET(Paramétrages!$G$6,COLUMNS($H:BO)-2,,)=0,"",OFFSET(Paramétrages!$G$6,COLUMNS($H:BO)-2,,)))&lt;0.67,"B","C"))))))&amp;IF(OFFSET(Paramétrages!$F$6,COLUMNS($G:BN)-2,,)=0,"",IF(ISBLANK('Compréhension de l''écrit'!$D116),""," ("&amp;SUMIFS(Paramétrages!$W:$W,Paramétrages!$Y:$Y,IF(OFFSET(Paramétrages!$F$6,COLUMNS($G:BN)-2,,)=0,"",OFFSET(Paramétrages!$F$6,COLUMNS($G:BN)-2,,)),Paramétrages!$X:$X,$B116&amp;$C116)&amp;" sur "&amp;IF(OFFSET(Paramétrages!$G$6,COLUMNS($H:BO)-2,,)=0,"",OFFSET(Paramétrages!$G$6,COLUMNS($H:BO)-2,,))&amp;")"))</f>
        <v/>
      </c>
      <c r="BM116" s="1" t="str">
        <f ca="1">IF(OFFSET(Paramétrages!$F$6,COLUMNS($G:BO)-2,,)=0,"",IF($B116="","",IF(COUNTA(Paramétrages!$F$5:$F$32)=0,"",IF(ISBLANK('Compréhension de l''écrit'!$D116),"",IF((SUMIFS(Paramétrages!$W:$W,Paramétrages!$Y:$Y,IF(OFFSET(Paramétrages!$F$6,COLUMNS($G:BO)-2,,)=0,"",OFFSET(Paramétrages!$F$6,COLUMNS($G:BO)-2,,)),Paramétrages!$X:$X,$B116&amp;$C116)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116&amp;$C116))/(IF(OFFSET(Paramétrages!$G$6,COLUMNS($H:BP)-2,,)=0,"",OFFSET(Paramétrages!$G$6,COLUMNS($H:BP)-2,,)))&lt;0.67,"B","C"))))))&amp;IF(OFFSET(Paramétrages!$F$6,COLUMNS($G:BO)-2,,)=0,"",IF(ISBLANK('Compréhension de l''écrit'!$D116),""," ("&amp;SUMIFS(Paramétrages!$W:$W,Paramétrages!$Y:$Y,IF(OFFSET(Paramétrages!$F$6,COLUMNS($G:BO)-2,,)=0,"",OFFSET(Paramétrages!$F$6,COLUMNS($G:BO)-2,,)),Paramétrages!$X:$X,$B116&amp;$C116)&amp;" sur "&amp;IF(OFFSET(Paramétrages!$G$6,COLUMNS($H:BP)-2,,)=0,"",OFFSET(Paramétrages!$G$6,COLUMNS($H:BP)-2,,))&amp;")"))</f>
        <v/>
      </c>
      <c r="BN116" s="1" t="str">
        <f ca="1">IF(OFFSET(Paramétrages!$F$6,COLUMNS($G:BP)-2,,)=0,"",IF($B116="","",IF(COUNTA(Paramétrages!$F$5:$F$32)=0,"",IF(ISBLANK('Compréhension de l''écrit'!$D116),"",IF((SUMIFS(Paramétrages!$W:$W,Paramétrages!$Y:$Y,IF(OFFSET(Paramétrages!$F$6,COLUMNS($G:BP)-2,,)=0,"",OFFSET(Paramétrages!$F$6,COLUMNS($G:BP)-2,,)),Paramétrages!$X:$X,$B116&amp;$C116)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116&amp;$C116))/(IF(OFFSET(Paramétrages!$G$6,COLUMNS($H:BQ)-2,,)=0,"",OFFSET(Paramétrages!$G$6,COLUMNS($H:BQ)-2,,)))&lt;0.67,"B","C"))))))&amp;IF(OFFSET(Paramétrages!$F$6,COLUMNS($G:BP)-2,,)=0,"",IF(ISBLANK('Compréhension de l''écrit'!$D116),""," ("&amp;SUMIFS(Paramétrages!$W:$W,Paramétrages!$Y:$Y,IF(OFFSET(Paramétrages!$F$6,COLUMNS($G:BP)-2,,)=0,"",OFFSET(Paramétrages!$F$6,COLUMNS($G:BP)-2,,)),Paramétrages!$X:$X,$B116&amp;$C116)&amp;" sur "&amp;IF(OFFSET(Paramétrages!$G$6,COLUMNS($H:BQ)-2,,)=0,"",OFFSET(Paramétrages!$G$6,COLUMNS($H:BQ)-2,,))&amp;")"))</f>
        <v/>
      </c>
      <c r="BO116" s="1" t="str">
        <f ca="1">IF(OFFSET(Paramétrages!$F$6,COLUMNS($G:BQ)-2,,)=0,"",IF($B116="","",IF(COUNTA(Paramétrages!$F$5:$F$32)=0,"",IF(ISBLANK('Compréhension de l''écrit'!$D116),"",IF((SUMIFS(Paramétrages!$W:$W,Paramétrages!$Y:$Y,IF(OFFSET(Paramétrages!$F$6,COLUMNS($G:BQ)-2,,)=0,"",OFFSET(Paramétrages!$F$6,COLUMNS($G:BQ)-2,,)),Paramétrages!$X:$X,$B116&amp;$C116)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116&amp;$C116))/(IF(OFFSET(Paramétrages!$G$6,COLUMNS($H:BR)-2,,)=0,"",OFFSET(Paramétrages!$G$6,COLUMNS($H:BR)-2,,)))&lt;0.67,"B","C"))))))&amp;IF(OFFSET(Paramétrages!$F$6,COLUMNS($G:BQ)-2,,)=0,"",IF(ISBLANK('Compréhension de l''écrit'!$D116),""," ("&amp;SUMIFS(Paramétrages!$W:$W,Paramétrages!$Y:$Y,IF(OFFSET(Paramétrages!$F$6,COLUMNS($G:BQ)-2,,)=0,"",OFFSET(Paramétrages!$F$6,COLUMNS($G:BQ)-2,,)),Paramétrages!$X:$X,$B116&amp;$C116)&amp;" sur "&amp;IF(OFFSET(Paramétrages!$G$6,COLUMNS($H:BR)-2,,)=0,"",OFFSET(Paramétrages!$G$6,COLUMNS($H:BR)-2,,))&amp;")"))</f>
        <v/>
      </c>
      <c r="BP116" s="1" t="str">
        <f ca="1">IF(OFFSET(Paramétrages!$F$6,COLUMNS($G:BR)-2,,)=0,"",IF($B116="","",IF(COUNTA(Paramétrages!$F$5:$F$32)=0,"",IF(ISBLANK('Compréhension de l''écrit'!$D116),"",IF((SUMIFS(Paramétrages!$W:$W,Paramétrages!$Y:$Y,IF(OFFSET(Paramétrages!$F$6,COLUMNS($G:BR)-2,,)=0,"",OFFSET(Paramétrages!$F$6,COLUMNS($G:BR)-2,,)),Paramétrages!$X:$X,$B116&amp;$C116)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116&amp;$C116))/(IF(OFFSET(Paramétrages!$G$6,COLUMNS($H:BS)-2,,)=0,"",OFFSET(Paramétrages!$G$6,COLUMNS($H:BS)-2,,)))&lt;0.67,"B","C"))))))&amp;IF(OFFSET(Paramétrages!$F$6,COLUMNS($G:BR)-2,,)=0,"",IF(ISBLANK('Compréhension de l''écrit'!$D116),""," ("&amp;SUMIFS(Paramétrages!$W:$W,Paramétrages!$Y:$Y,IF(OFFSET(Paramétrages!$F$6,COLUMNS($G:BR)-2,,)=0,"",OFFSET(Paramétrages!$F$6,COLUMNS($G:BR)-2,,)),Paramétrages!$X:$X,$B116&amp;$C116)&amp;" sur "&amp;IF(OFFSET(Paramétrages!$G$6,COLUMNS($H:BS)-2,,)=0,"",OFFSET(Paramétrages!$G$6,COLUMNS($H:BS)-2,,))&amp;")"))</f>
        <v/>
      </c>
      <c r="BQ116" s="1" t="str">
        <f ca="1">IF(OFFSET(Paramétrages!$F$6,COLUMNS($G:BS)-2,,)=0,"",IF($B116="","",IF(COUNTA(Paramétrages!$F$5:$F$32)=0,"",IF(ISBLANK('Compréhension de l''écrit'!$D116),"",IF((SUMIFS(Paramétrages!$W:$W,Paramétrages!$Y:$Y,IF(OFFSET(Paramétrages!$F$6,COLUMNS($G:BS)-2,,)=0,"",OFFSET(Paramétrages!$F$6,COLUMNS($G:BS)-2,,)),Paramétrages!$X:$X,$B116&amp;$C116)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116&amp;$C116))/(IF(OFFSET(Paramétrages!$G$6,COLUMNS($H:BT)-2,,)=0,"",OFFSET(Paramétrages!$G$6,COLUMNS($H:BT)-2,,)))&lt;0.67,"B","C"))))))&amp;IF(OFFSET(Paramétrages!$F$6,COLUMNS($G:BS)-2,,)=0,"",IF(ISBLANK('Compréhension de l''écrit'!$D116),""," ("&amp;SUMIFS(Paramétrages!$W:$W,Paramétrages!$Y:$Y,IF(OFFSET(Paramétrages!$F$6,COLUMNS($G:BS)-2,,)=0,"",OFFSET(Paramétrages!$F$6,COLUMNS($G:BS)-2,,)),Paramétrages!$X:$X,$B116&amp;$C116)&amp;" sur "&amp;IF(OFFSET(Paramétrages!$G$6,COLUMNS($H:BT)-2,,)=0,"",OFFSET(Paramétrages!$G$6,COLUMNS($H:BT)-2,,))&amp;")"))</f>
        <v/>
      </c>
      <c r="BR116" s="1" t="str">
        <f ca="1">IF(OFFSET(Paramétrages!$F$6,COLUMNS($G:BT)-2,,)=0,"",IF($B116="","",IF(COUNTA(Paramétrages!$F$5:$F$32)=0,"",IF(ISBLANK('Compréhension de l''écrit'!$D116),"",IF((SUMIFS(Paramétrages!$W:$W,Paramétrages!$Y:$Y,IF(OFFSET(Paramétrages!$F$6,COLUMNS($G:BT)-2,,)=0,"",OFFSET(Paramétrages!$F$6,COLUMNS($G:BT)-2,,)),Paramétrages!$X:$X,$B116&amp;$C116)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116&amp;$C116))/(IF(OFFSET(Paramétrages!$G$6,COLUMNS($H:BU)-2,,)=0,"",OFFSET(Paramétrages!$G$6,COLUMNS($H:BU)-2,,)))&lt;0.67,"B","C"))))))&amp;IF(OFFSET(Paramétrages!$F$6,COLUMNS($G:BT)-2,,)=0,"",IF(ISBLANK('Compréhension de l''écrit'!$D116),""," ("&amp;SUMIFS(Paramétrages!$W:$W,Paramétrages!$Y:$Y,IF(OFFSET(Paramétrages!$F$6,COLUMNS($G:BT)-2,,)=0,"",OFFSET(Paramétrages!$F$6,COLUMNS($G:BT)-2,,)),Paramétrages!$X:$X,$B116&amp;$C116)&amp;" sur "&amp;IF(OFFSET(Paramétrages!$G$6,COLUMNS($H:BU)-2,,)=0,"",OFFSET(Paramétrages!$G$6,COLUMNS($H:BU)-2,,))&amp;")"))</f>
        <v/>
      </c>
      <c r="BS116" s="1" t="str">
        <f ca="1">IF(OFFSET(Paramétrages!$F$6,COLUMNS($G:BU)-2,,)=0,"",IF($B116="","",IF(COUNTA(Paramétrages!$F$5:$F$32)=0,"",IF(ISBLANK('Compréhension de l''écrit'!$D116),"",IF((SUMIFS(Paramétrages!$W:$W,Paramétrages!$Y:$Y,IF(OFFSET(Paramétrages!$F$6,COLUMNS($G:BU)-2,,)=0,"",OFFSET(Paramétrages!$F$6,COLUMNS($G:BU)-2,,)),Paramétrages!$X:$X,$B116&amp;$C116)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116&amp;$C116))/(IF(OFFSET(Paramétrages!$G$6,COLUMNS($H:BV)-2,,)=0,"",OFFSET(Paramétrages!$G$6,COLUMNS($H:BV)-2,,)))&lt;0.67,"B","C"))))))&amp;IF(OFFSET(Paramétrages!$F$6,COLUMNS($G:BU)-2,,)=0,"",IF(ISBLANK('Compréhension de l''écrit'!$D116),""," ("&amp;SUMIFS(Paramétrages!$W:$W,Paramétrages!$Y:$Y,IF(OFFSET(Paramétrages!$F$6,COLUMNS($G:BU)-2,,)=0,"",OFFSET(Paramétrages!$F$6,COLUMNS($G:BU)-2,,)),Paramétrages!$X:$X,$B116&amp;$C116)&amp;" sur "&amp;IF(OFFSET(Paramétrages!$G$6,COLUMNS($H:BV)-2,,)=0,"",OFFSET(Paramétrages!$G$6,COLUMNS($H:BV)-2,,))&amp;")"))</f>
        <v/>
      </c>
      <c r="BT116" s="1" t="str">
        <f ca="1">IF(OFFSET(Paramétrages!$F$6,COLUMNS($G:BV)-2,,)=0,"",IF($B116="","",IF(COUNTA(Paramétrages!$F$5:$F$32)=0,"",IF(ISBLANK('Compréhension de l''écrit'!$D116),"",IF((SUMIFS(Paramétrages!$W:$W,Paramétrages!$Y:$Y,IF(OFFSET(Paramétrages!$F$6,COLUMNS($G:BV)-2,,)=0,"",OFFSET(Paramétrages!$F$6,COLUMNS($G:BV)-2,,)),Paramétrages!$X:$X,$B116&amp;$C116)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116&amp;$C116))/(IF(OFFSET(Paramétrages!$G$6,COLUMNS($H:BW)-2,,)=0,"",OFFSET(Paramétrages!$G$6,COLUMNS($H:BW)-2,,)))&lt;0.67,"B","C"))))))&amp;IF(OFFSET(Paramétrages!$F$6,COLUMNS($G:BV)-2,,)=0,"",IF(ISBLANK('Compréhension de l''écrit'!$D116),""," ("&amp;SUMIFS(Paramétrages!$W:$W,Paramétrages!$Y:$Y,IF(OFFSET(Paramétrages!$F$6,COLUMNS($G:BV)-2,,)=0,"",OFFSET(Paramétrages!$F$6,COLUMNS($G:BV)-2,,)),Paramétrages!$X:$X,$B116&amp;$C116)&amp;" sur "&amp;IF(OFFSET(Paramétrages!$G$6,COLUMNS($H:BW)-2,,)=0,"",OFFSET(Paramétrages!$G$6,COLUMNS($H:BW)-2,,))&amp;")"))</f>
        <v/>
      </c>
      <c r="BU116" s="1" t="str">
        <f ca="1">IF(OFFSET(Paramétrages!$F$6,COLUMNS($G:BW)-2,,)=0,"",IF($B116="","",IF(COUNTA(Paramétrages!$F$5:$F$32)=0,"",IF(ISBLANK('Compréhension de l''écrit'!$D116),"",IF((SUMIFS(Paramétrages!$W:$W,Paramétrages!$Y:$Y,IF(OFFSET(Paramétrages!$F$6,COLUMNS($G:BW)-2,,)=0,"",OFFSET(Paramétrages!$F$6,COLUMNS($G:BW)-2,,)),Paramétrages!$X:$X,$B116&amp;$C116)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116&amp;$C116))/(IF(OFFSET(Paramétrages!$G$6,COLUMNS($H:BX)-2,,)=0,"",OFFSET(Paramétrages!$G$6,COLUMNS($H:BX)-2,,)))&lt;0.67,"B","C"))))))&amp;IF(OFFSET(Paramétrages!$F$6,COLUMNS($G:BW)-2,,)=0,"",IF(ISBLANK('Compréhension de l''écrit'!$D116),""," ("&amp;SUMIFS(Paramétrages!$W:$W,Paramétrages!$Y:$Y,IF(OFFSET(Paramétrages!$F$6,COLUMNS($G:BW)-2,,)=0,"",OFFSET(Paramétrages!$F$6,COLUMNS($G:BW)-2,,)),Paramétrages!$X:$X,$B116&amp;$C116)&amp;" sur "&amp;IF(OFFSET(Paramétrages!$G$6,COLUMNS($H:BX)-2,,)=0,"",OFFSET(Paramétrages!$G$6,COLUMNS($H:BX)-2,,))&amp;")"))</f>
        <v/>
      </c>
      <c r="BV116" s="1" t="str">
        <f ca="1">IF(OFFSET(Paramétrages!$F$6,COLUMNS($G:BX)-2,,)=0,"",IF($B116="","",IF(COUNTA(Paramétrages!$F$5:$F$32)=0,"",IF(ISBLANK('Compréhension de l''écrit'!$D116),"",IF((SUMIFS(Paramétrages!$W:$W,Paramétrages!$Y:$Y,IF(OFFSET(Paramétrages!$F$6,COLUMNS($G:BX)-2,,)=0,"",OFFSET(Paramétrages!$F$6,COLUMNS($G:BX)-2,,)),Paramétrages!$X:$X,$B116&amp;$C116)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116&amp;$C116))/(IF(OFFSET(Paramétrages!$G$6,COLUMNS($H:BY)-2,,)=0,"",OFFSET(Paramétrages!$G$6,COLUMNS($H:BY)-2,,)))&lt;0.67,"B","C"))))))&amp;IF(OFFSET(Paramétrages!$F$6,COLUMNS($G:BX)-2,,)=0,"",IF(ISBLANK('Compréhension de l''écrit'!$D116),""," ("&amp;SUMIFS(Paramétrages!$W:$W,Paramétrages!$Y:$Y,IF(OFFSET(Paramétrages!$F$6,COLUMNS($G:BX)-2,,)=0,"",OFFSET(Paramétrages!$F$6,COLUMNS($G:BX)-2,,)),Paramétrages!$X:$X,$B116&amp;$C116)&amp;" sur "&amp;IF(OFFSET(Paramétrages!$G$6,COLUMNS($H:BY)-2,,)=0,"",OFFSET(Paramétrages!$G$6,COLUMNS($H:BY)-2,,))&amp;")"))</f>
        <v/>
      </c>
      <c r="BW116" s="1" t="str">
        <f ca="1">IF(OFFSET(Paramétrages!$F$6,COLUMNS($G:BY)-2,,)=0,"",IF($B116="","",IF(COUNTA(Paramétrages!$F$5:$F$32)=0,"",IF(ISBLANK('Compréhension de l''écrit'!$D116),"",IF((SUMIFS(Paramétrages!$W:$W,Paramétrages!$Y:$Y,IF(OFFSET(Paramétrages!$F$6,COLUMNS($G:BY)-2,,)=0,"",OFFSET(Paramétrages!$F$6,COLUMNS($G:BY)-2,,)),Paramétrages!$X:$X,$B116&amp;$C116)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116&amp;$C116))/(IF(OFFSET(Paramétrages!$G$6,COLUMNS($H:BZ)-2,,)=0,"",OFFSET(Paramétrages!$G$6,COLUMNS($H:BZ)-2,,)))&lt;0.67,"B","C"))))))&amp;IF(OFFSET(Paramétrages!$F$6,COLUMNS($G:BY)-2,,)=0,"",IF(ISBLANK('Compréhension de l''écrit'!$D116),""," ("&amp;SUMIFS(Paramétrages!$W:$W,Paramétrages!$Y:$Y,IF(OFFSET(Paramétrages!$F$6,COLUMNS($G:BY)-2,,)=0,"",OFFSET(Paramétrages!$F$6,COLUMNS($G:BY)-2,,)),Paramétrages!$X:$X,$B116&amp;$C116)&amp;" sur "&amp;IF(OFFSET(Paramétrages!$G$6,COLUMNS($H:BZ)-2,,)=0,"",OFFSET(Paramétrages!$G$6,COLUMNS($H:BZ)-2,,))&amp;")"))</f>
        <v/>
      </c>
      <c r="BX116" s="1" t="str">
        <f ca="1">IF(OFFSET(Paramétrages!$F$6,COLUMNS($G:BZ)-2,,)=0,"",IF($B116="","",IF(COUNTA(Paramétrages!$F$5:$F$32)=0,"",IF(ISBLANK('Compréhension de l''écrit'!$D116),"",IF((SUMIFS(Paramétrages!$W:$W,Paramétrages!$Y:$Y,IF(OFFSET(Paramétrages!$F$6,COLUMNS($G:BZ)-2,,)=0,"",OFFSET(Paramétrages!$F$6,COLUMNS($G:BZ)-2,,)),Paramétrages!$X:$X,$B116&amp;$C116)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116&amp;$C116))/(IF(OFFSET(Paramétrages!$G$6,COLUMNS($H:CA)-2,,)=0,"",OFFSET(Paramétrages!$G$6,COLUMNS($H:CA)-2,,)))&lt;0.67,"B","C"))))))&amp;IF(OFFSET(Paramétrages!$F$6,COLUMNS($G:BZ)-2,,)=0,"",IF(ISBLANK('Compréhension de l''écrit'!$D116),""," ("&amp;SUMIFS(Paramétrages!$W:$W,Paramétrages!$Y:$Y,IF(OFFSET(Paramétrages!$F$6,COLUMNS($G:BZ)-2,,)=0,"",OFFSET(Paramétrages!$F$6,COLUMNS($G:BZ)-2,,)),Paramétrages!$X:$X,$B116&amp;$C116)&amp;" sur "&amp;IF(OFFSET(Paramétrages!$G$6,COLUMNS($H:CA)-2,,)=0,"",OFFSET(Paramétrages!$G$6,COLUMNS($H:CA)-2,,))&amp;")"))</f>
        <v/>
      </c>
      <c r="BY116" s="1" t="str">
        <f ca="1">IF(OFFSET(Paramétrages!$F$6,COLUMNS($G:CA)-2,,)=0,"",IF($B116="","",IF(COUNTA(Paramétrages!$F$5:$F$32)=0,"",IF(ISBLANK('Compréhension de l''écrit'!$D116),"",IF((SUMIFS(Paramétrages!$W:$W,Paramétrages!$Y:$Y,IF(OFFSET(Paramétrages!$F$6,COLUMNS($G:CA)-2,,)=0,"",OFFSET(Paramétrages!$F$6,COLUMNS($G:CA)-2,,)),Paramétrages!$X:$X,$B116&amp;$C116)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116&amp;$C116))/(IF(OFFSET(Paramétrages!$G$6,COLUMNS($H:CB)-2,,)=0,"",OFFSET(Paramétrages!$G$6,COLUMNS($H:CB)-2,,)))&lt;0.67,"B","C"))))))&amp;IF(OFFSET(Paramétrages!$F$6,COLUMNS($G:CA)-2,,)=0,"",IF(ISBLANK('Compréhension de l''écrit'!$D116),""," ("&amp;SUMIFS(Paramétrages!$W:$W,Paramétrages!$Y:$Y,IF(OFFSET(Paramétrages!$F$6,COLUMNS($G:CA)-2,,)=0,"",OFFSET(Paramétrages!$F$6,COLUMNS($G:CA)-2,,)),Paramétrages!$X:$X,$B116&amp;$C116)&amp;" sur "&amp;IF(OFFSET(Paramétrages!$G$6,COLUMNS($H:CB)-2,,)=0,"",OFFSET(Paramétrages!$G$6,COLUMNS($H:CB)-2,,))&amp;")"))</f>
        <v/>
      </c>
      <c r="BZ116" s="1" t="str">
        <f ca="1">IF(OFFSET(Paramétrages!$F$6,COLUMNS($G:CB)-2,,)=0,"",IF($B116="","",IF(COUNTA(Paramétrages!$F$5:$F$32)=0,"",IF(ISBLANK('Compréhension de l''écrit'!$D116),"",IF((SUMIFS(Paramétrages!$W:$W,Paramétrages!$Y:$Y,IF(OFFSET(Paramétrages!$F$6,COLUMNS($G:CB)-2,,)=0,"",OFFSET(Paramétrages!$F$6,COLUMNS($G:CB)-2,,)),Paramétrages!$X:$X,$B116&amp;$C116)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116&amp;$C116))/(IF(OFFSET(Paramétrages!$G$6,COLUMNS($H:CC)-2,,)=0,"",OFFSET(Paramétrages!$G$6,COLUMNS($H:CC)-2,,)))&lt;0.67,"B","C"))))))&amp;IF(OFFSET(Paramétrages!$F$6,COLUMNS($G:CB)-2,,)=0,"",IF(ISBLANK('Compréhension de l''écrit'!$D116),""," ("&amp;SUMIFS(Paramétrages!$W:$W,Paramétrages!$Y:$Y,IF(OFFSET(Paramétrages!$F$6,COLUMNS($G:CB)-2,,)=0,"",OFFSET(Paramétrages!$F$6,COLUMNS($G:CB)-2,,)),Paramétrages!$X:$X,$B116&amp;$C116)&amp;" sur "&amp;IF(OFFSET(Paramétrages!$G$6,COLUMNS($H:CC)-2,,)=0,"",OFFSET(Paramétrages!$G$6,COLUMNS($H:CC)-2,,))&amp;")"))</f>
        <v/>
      </c>
      <c r="CA116" s="1" t="str">
        <f ca="1">IF(OFFSET(Paramétrages!$F$6,COLUMNS($G:CC)-2,,)=0,"",IF($B116="","",IF(COUNTA(Paramétrages!$F$5:$F$32)=0,"",IF(ISBLANK('Compréhension de l''écrit'!$D116),"",IF((SUMIFS(Paramétrages!$W:$W,Paramétrages!$Y:$Y,IF(OFFSET(Paramétrages!$F$6,COLUMNS($G:CC)-2,,)=0,"",OFFSET(Paramétrages!$F$6,COLUMNS($G:CC)-2,,)),Paramétrages!$X:$X,$B116&amp;$C116)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116&amp;$C116))/(IF(OFFSET(Paramétrages!$G$6,COLUMNS($H:CD)-2,,)=0,"",OFFSET(Paramétrages!$G$6,COLUMNS($H:CD)-2,,)))&lt;0.67,"B","C"))))))&amp;IF(OFFSET(Paramétrages!$F$6,COLUMNS($G:CC)-2,,)=0,"",IF(ISBLANK('Compréhension de l''écrit'!$D116),""," ("&amp;SUMIFS(Paramétrages!$W:$W,Paramétrages!$Y:$Y,IF(OFFSET(Paramétrages!$F$6,COLUMNS($G:CC)-2,,)=0,"",OFFSET(Paramétrages!$F$6,COLUMNS($G:CC)-2,,)),Paramétrages!$X:$X,$B116&amp;$C116)&amp;" sur "&amp;IF(OFFSET(Paramétrages!$G$6,COLUMNS($H:CD)-2,,)=0,"",OFFSET(Paramétrages!$G$6,COLUMNS($H:CD)-2,,))&amp;")"))</f>
        <v/>
      </c>
      <c r="CB116" s="1" t="str">
        <f ca="1">IF(OFFSET(Paramétrages!$F$6,COLUMNS($G:CD)-2,,)=0,"",IF($B116="","",IF(COUNTA(Paramétrages!$F$5:$F$32)=0,"",IF(ISBLANK('Compréhension de l''écrit'!$D116),"",IF((SUMIFS(Paramétrages!$W:$W,Paramétrages!$Y:$Y,IF(OFFSET(Paramétrages!$F$6,COLUMNS($G:CD)-2,,)=0,"",OFFSET(Paramétrages!$F$6,COLUMNS($G:CD)-2,,)),Paramétrages!$X:$X,$B116&amp;$C116)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116&amp;$C116))/(IF(OFFSET(Paramétrages!$G$6,COLUMNS($H:CE)-2,,)=0,"",OFFSET(Paramétrages!$G$6,COLUMNS($H:CE)-2,,)))&lt;0.67,"B","C"))))))&amp;IF(OFFSET(Paramétrages!$F$6,COLUMNS($G:CD)-2,,)=0,"",IF(ISBLANK('Compréhension de l''écrit'!$D116),""," ("&amp;SUMIFS(Paramétrages!$W:$W,Paramétrages!$Y:$Y,IF(OFFSET(Paramétrages!$F$6,COLUMNS($G:CD)-2,,)=0,"",OFFSET(Paramétrages!$F$6,COLUMNS($G:CD)-2,,)),Paramétrages!$X:$X,$B116&amp;$C116)&amp;" sur "&amp;IF(OFFSET(Paramétrages!$G$6,COLUMNS($H:CE)-2,,)=0,"",OFFSET(Paramétrages!$G$6,COLUMNS($H:CE)-2,,))&amp;")"))</f>
        <v/>
      </c>
      <c r="CC116" s="1" t="str">
        <f ca="1">IF(OFFSET(Paramétrages!$F$6,COLUMNS($G:CE)-2,,)=0,"",IF($B116="","",IF(COUNTA(Paramétrages!$F$5:$F$32)=0,"",IF(ISBLANK('Compréhension de l''écrit'!$D116),"",IF((SUMIFS(Paramétrages!$W:$W,Paramétrages!$Y:$Y,IF(OFFSET(Paramétrages!$F$6,COLUMNS($G:CE)-2,,)=0,"",OFFSET(Paramétrages!$F$6,COLUMNS($G:CE)-2,,)),Paramétrages!$X:$X,$B116&amp;$C116)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116&amp;$C116))/(IF(OFFSET(Paramétrages!$G$6,COLUMNS($H:CF)-2,,)=0,"",OFFSET(Paramétrages!$G$6,COLUMNS($H:CF)-2,,)))&lt;0.67,"B","C"))))))&amp;IF(OFFSET(Paramétrages!$F$6,COLUMNS($G:CE)-2,,)=0,"",IF(ISBLANK('Compréhension de l''écrit'!$D116),""," ("&amp;SUMIFS(Paramétrages!$W:$W,Paramétrages!$Y:$Y,IF(OFFSET(Paramétrages!$F$6,COLUMNS($G:CE)-2,,)=0,"",OFFSET(Paramétrages!$F$6,COLUMNS($G:CE)-2,,)),Paramétrages!$X:$X,$B116&amp;$C116)&amp;" sur "&amp;IF(OFFSET(Paramétrages!$G$6,COLUMNS($H:CF)-2,,)=0,"",OFFSET(Paramétrages!$G$6,COLUMNS($H:CF)-2,,))&amp;")"))</f>
        <v/>
      </c>
      <c r="CD116" s="1" t="str">
        <f ca="1">IF(OFFSET(Paramétrages!$F$6,COLUMNS($G:CF)-2,,)=0,"",IF($B116="","",IF(COUNTA(Paramétrages!$F$5:$F$32)=0,"",IF(ISBLANK('Compréhension de l''écrit'!$D116),"",IF((SUMIFS(Paramétrages!$W:$W,Paramétrages!$Y:$Y,IF(OFFSET(Paramétrages!$F$6,COLUMNS($G:CF)-2,,)=0,"",OFFSET(Paramétrages!$F$6,COLUMNS($G:CF)-2,,)),Paramétrages!$X:$X,$B116&amp;$C116)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116&amp;$C116))/(IF(OFFSET(Paramétrages!$G$6,COLUMNS($H:CG)-2,,)=0,"",OFFSET(Paramétrages!$G$6,COLUMNS($H:CG)-2,,)))&lt;0.67,"B","C"))))))&amp;IF(OFFSET(Paramétrages!$F$6,COLUMNS($G:CF)-2,,)=0,"",IF(ISBLANK('Compréhension de l''écrit'!$D116),""," ("&amp;SUMIFS(Paramétrages!$W:$W,Paramétrages!$Y:$Y,IF(OFFSET(Paramétrages!$F$6,COLUMNS($G:CF)-2,,)=0,"",OFFSET(Paramétrages!$F$6,COLUMNS($G:CF)-2,,)),Paramétrages!$X:$X,$B116&amp;$C116)&amp;" sur "&amp;IF(OFFSET(Paramétrages!$G$6,COLUMNS($H:CG)-2,,)=0,"",OFFSET(Paramétrages!$G$6,COLUMNS($H:CG)-2,,))&amp;")"))</f>
        <v/>
      </c>
      <c r="CE116" s="1" t="str">
        <f ca="1">IF(OFFSET(Paramétrages!$F$6,COLUMNS($G:CG)-2,,)=0,"",IF($B116="","",IF(COUNTA(Paramétrages!$F$5:$F$32)=0,"",IF(ISBLANK('Compréhension de l''écrit'!$D116),"",IF((SUMIFS(Paramétrages!$W:$W,Paramétrages!$Y:$Y,IF(OFFSET(Paramétrages!$F$6,COLUMNS($G:CG)-2,,)=0,"",OFFSET(Paramétrages!$F$6,COLUMNS($G:CG)-2,,)),Paramétrages!$X:$X,$B116&amp;$C116)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116&amp;$C116))/(IF(OFFSET(Paramétrages!$G$6,COLUMNS($H:CH)-2,,)=0,"",OFFSET(Paramétrages!$G$6,COLUMNS($H:CH)-2,,)))&lt;0.67,"B","C"))))))&amp;IF(OFFSET(Paramétrages!$F$6,COLUMNS($G:CG)-2,,)=0,"",IF(ISBLANK('Compréhension de l''écrit'!$D116),""," ("&amp;SUMIFS(Paramétrages!$W:$W,Paramétrages!$Y:$Y,IF(OFFSET(Paramétrages!$F$6,COLUMNS($G:CG)-2,,)=0,"",OFFSET(Paramétrages!$F$6,COLUMNS($G:CG)-2,,)),Paramétrages!$X:$X,$B116&amp;$C116)&amp;" sur "&amp;IF(OFFSET(Paramétrages!$G$6,COLUMNS($H:CH)-2,,)=0,"",OFFSET(Paramétrages!$G$6,COLUMNS($H:CH)-2,,))&amp;")"))</f>
        <v/>
      </c>
    </row>
    <row r="117" spans="1:83" x14ac:dyDescent="0.2">
      <c r="A117" t="str">
        <f>IF(ISBLANK('Compréhension de l''écrit'!A117),"",'Compréhension de l''écrit'!A117)</f>
        <v/>
      </c>
      <c r="B117" t="str">
        <f>IF(ISBLANK('Compréhension de l''écrit'!B117),"",'Compréhension de l''écrit'!B117)</f>
        <v/>
      </c>
      <c r="C117" t="str">
        <f>IF(ISBLANK('Compréhension de l''écrit'!C117),"",'Compréhension de l''écrit'!C117)</f>
        <v/>
      </c>
      <c r="D117" s="15" t="str">
        <f>IF(B117="","",IF(COUNTA(Paramétrages!H$5:H$32)=0,"",IF(ISBLANK('Compréhension de l''écrit'!D117),"",IF(('Compréhension de l''écrit'!D117)/(COUNTA(Paramétrages!H$5:H$32))&lt;0.34,"A",IF(('Compréhension de l''écrit'!D117)/(COUNTA(Paramétrages!H$5:H$32))&lt;0.67,"B","C")))&amp;IF(ISBLANK('Compréhension de l''écrit'!D117),""," ("&amp;'Compréhension de l''écrit'!D117&amp;" sur "&amp;COUNTA(Paramétrages!H$5:H$32)&amp;")")))</f>
        <v/>
      </c>
      <c r="E117" s="1" t="str">
        <f ca="1">IF(OFFSET(Paramétrages!$F$6,COLUMNS($G:G)-2,,)=0,"",IF($B117="","",IF(COUNTA(Paramétrages!$F$5:$F$32)=0,"",IF(ISBLANK('Compréhension de l''écrit'!$D117),"",IF((SUMIFS(Paramétrages!$W:$W,Paramétrages!$Y:$Y,IF(OFFSET(Paramétrages!$F$6,COLUMNS($G:G)-2,,)=0,"",OFFSET(Paramétrages!$F$6,COLUMNS($G:G)-2,,)),Paramétrages!$X:$X,$B117&amp;$C117)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117&amp;$C117))/(IF(OFFSET(Paramétrages!$G$6,COLUMNS($H:H)-2,,)=0,"",OFFSET(Paramétrages!$G$6,COLUMNS($H:H)-2,,)))&lt;0.67,"B","C"))))))&amp;IF(OFFSET(Paramétrages!$F$6,COLUMNS($G:G)-2,,)=0,"",IF(ISBLANK('Compréhension de l''écrit'!$D117),""," ("&amp;SUMIFS(Paramétrages!$W:$W,Paramétrages!$Y:$Y,IF(OFFSET(Paramétrages!$F$6,COLUMNS($G:G)-2,,)=0,"",OFFSET(Paramétrages!$F$6,COLUMNS($G:G)-2,,)),Paramétrages!$X:$X,$B117&amp;$C117)&amp;" sur "&amp;IF(OFFSET(Paramétrages!$G$6,COLUMNS($H:H)-2,,)=0,"",OFFSET(Paramétrages!$G$6,COLUMNS($H:H)-2,,))&amp;")"))</f>
        <v/>
      </c>
      <c r="F117" s="1" t="str">
        <f ca="1">IF(OFFSET(Paramétrages!$F$6,COLUMNS($G:H)-2,,)=0,"",IF($B117="","",IF(COUNTA(Paramétrages!$F$5:$F$32)=0,"",IF(ISBLANK('Compréhension de l''écrit'!$D117),"",IF((SUMIFS(Paramétrages!$W:$W,Paramétrages!$Y:$Y,IF(OFFSET(Paramétrages!$F$6,COLUMNS($G:H)-2,,)=0,"",OFFSET(Paramétrages!$F$6,COLUMNS($G:H)-2,,)),Paramétrages!$X:$X,$B117&amp;$C117)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117&amp;$C117))/(IF(OFFSET(Paramétrages!$G$6,COLUMNS($H:I)-2,,)=0,"",OFFSET(Paramétrages!$G$6,COLUMNS($H:I)-2,,)))&lt;0.67,"B","C"))))))&amp;IF(OFFSET(Paramétrages!$F$6,COLUMNS($G:H)-2,,)=0,"",IF(ISBLANK('Compréhension de l''écrit'!$D117),""," ("&amp;SUMIFS(Paramétrages!$W:$W,Paramétrages!$Y:$Y,IF(OFFSET(Paramétrages!$F$6,COLUMNS($G:H)-2,,)=0,"",OFFSET(Paramétrages!$F$6,COLUMNS($G:H)-2,,)),Paramétrages!$X:$X,$B117&amp;$C117)&amp;" sur "&amp;IF(OFFSET(Paramétrages!$G$6,COLUMNS($H:I)-2,,)=0,"",OFFSET(Paramétrages!$G$6,COLUMNS($H:I)-2,,))&amp;")"))</f>
        <v/>
      </c>
      <c r="G117" s="1" t="str">
        <f ca="1">IF(OFFSET(Paramétrages!$F$6,COLUMNS($G:I)-2,,)=0,"",IF($B117="","",IF(COUNTA(Paramétrages!$F$5:$F$32)=0,"",IF(ISBLANK('Compréhension de l''écrit'!$D117),"",IF((SUMIFS(Paramétrages!$W:$W,Paramétrages!$Y:$Y,IF(OFFSET(Paramétrages!$F$6,COLUMNS($G:I)-2,,)=0,"",OFFSET(Paramétrages!$F$6,COLUMNS($G:I)-2,,)),Paramétrages!$X:$X,$B117&amp;$C117)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117&amp;$C117))/(IF(OFFSET(Paramétrages!$G$6,COLUMNS($H:J)-2,,)=0,"",OFFSET(Paramétrages!$G$6,COLUMNS($H:J)-2,,)))&lt;0.67,"B","C"))))))&amp;IF(OFFSET(Paramétrages!$F$6,COLUMNS($G:I)-2,,)=0,"",IF(ISBLANK('Compréhension de l''écrit'!$D117),""," ("&amp;SUMIFS(Paramétrages!$W:$W,Paramétrages!$Y:$Y,IF(OFFSET(Paramétrages!$F$6,COLUMNS($G:I)-2,,)=0,"",OFFSET(Paramétrages!$F$6,COLUMNS($G:I)-2,,)),Paramétrages!$X:$X,$B117&amp;$C117)&amp;" sur "&amp;IF(OFFSET(Paramétrages!$G$6,COLUMNS($H:J)-2,,)=0,"",OFFSET(Paramétrages!$G$6,COLUMNS($H:J)-2,,))&amp;")"))</f>
        <v/>
      </c>
      <c r="H117" s="1" t="str">
        <f ca="1">IF(OFFSET(Paramétrages!$F$6,COLUMNS($G:J)-2,,)=0,"",IF($B117="","",IF(COUNTA(Paramétrages!$F$5:$F$32)=0,"",IF(ISBLANK('Compréhension de l''écrit'!$D117),"",IF((SUMIFS(Paramétrages!$W:$W,Paramétrages!$Y:$Y,IF(OFFSET(Paramétrages!$F$6,COLUMNS($G:J)-2,,)=0,"",OFFSET(Paramétrages!$F$6,COLUMNS($G:J)-2,,)),Paramétrages!$X:$X,$B117&amp;$C117)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117&amp;$C117))/(IF(OFFSET(Paramétrages!$G$6,COLUMNS($H:K)-2,,)=0,"",OFFSET(Paramétrages!$G$6,COLUMNS($H:K)-2,,)))&lt;0.67,"B","C"))))))&amp;IF(OFFSET(Paramétrages!$F$6,COLUMNS($G:J)-2,,)=0,"",IF(ISBLANK('Compréhension de l''écrit'!$D117),""," ("&amp;SUMIFS(Paramétrages!$W:$W,Paramétrages!$Y:$Y,IF(OFFSET(Paramétrages!$F$6,COLUMNS($G:J)-2,,)=0,"",OFFSET(Paramétrages!$F$6,COLUMNS($G:J)-2,,)),Paramétrages!$X:$X,$B117&amp;$C117)&amp;" sur "&amp;IF(OFFSET(Paramétrages!$G$6,COLUMNS($H:K)-2,,)=0,"",OFFSET(Paramétrages!$G$6,COLUMNS($H:K)-2,,))&amp;")"))</f>
        <v/>
      </c>
      <c r="I117" s="1" t="str">
        <f ca="1">IF(OFFSET(Paramétrages!$F$6,COLUMNS($G:K)-2,,)=0,"",IF($B117="","",IF(COUNTA(Paramétrages!$F$5:$F$32)=0,"",IF(ISBLANK('Compréhension de l''écrit'!$D117),"",IF((SUMIFS(Paramétrages!$W:$W,Paramétrages!$Y:$Y,IF(OFFSET(Paramétrages!$F$6,COLUMNS($G:K)-2,,)=0,"",OFFSET(Paramétrages!$F$6,COLUMNS($G:K)-2,,)),Paramétrages!$X:$X,$B117&amp;$C117)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117&amp;$C117))/(IF(OFFSET(Paramétrages!$G$6,COLUMNS($H:L)-2,,)=0,"",OFFSET(Paramétrages!$G$6,COLUMNS($H:L)-2,,)))&lt;0.67,"B","C"))))))&amp;IF(OFFSET(Paramétrages!$F$6,COLUMNS($G:K)-2,,)=0,"",IF(ISBLANK('Compréhension de l''écrit'!$D117),""," ("&amp;SUMIFS(Paramétrages!$W:$W,Paramétrages!$Y:$Y,IF(OFFSET(Paramétrages!$F$6,COLUMNS($G:K)-2,,)=0,"",OFFSET(Paramétrages!$F$6,COLUMNS($G:K)-2,,)),Paramétrages!$X:$X,$B117&amp;$C117)&amp;" sur "&amp;IF(OFFSET(Paramétrages!$G$6,COLUMNS($H:L)-2,,)=0,"",OFFSET(Paramétrages!$G$6,COLUMNS($H:L)-2,,))&amp;")"))</f>
        <v/>
      </c>
      <c r="J117" s="1" t="str">
        <f ca="1">IF(OFFSET(Paramétrages!$F$6,COLUMNS($G:L)-2,,)=0,"",IF($B117="","",IF(COUNTA(Paramétrages!$F$5:$F$32)=0,"",IF(ISBLANK('Compréhension de l''écrit'!$D117),"",IF((SUMIFS(Paramétrages!$W:$W,Paramétrages!$Y:$Y,IF(OFFSET(Paramétrages!$F$6,COLUMNS($G:L)-2,,)=0,"",OFFSET(Paramétrages!$F$6,COLUMNS($G:L)-2,,)),Paramétrages!$X:$X,$B117&amp;$C117)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117&amp;$C117))/(IF(OFFSET(Paramétrages!$G$6,COLUMNS($H:M)-2,,)=0,"",OFFSET(Paramétrages!$G$6,COLUMNS($H:M)-2,,)))&lt;0.67,"B","C"))))))&amp;IF(OFFSET(Paramétrages!$F$6,COLUMNS($G:L)-2,,)=0,"",IF(ISBLANK('Compréhension de l''écrit'!$D117),""," ("&amp;SUMIFS(Paramétrages!$W:$W,Paramétrages!$Y:$Y,IF(OFFSET(Paramétrages!$F$6,COLUMNS($G:L)-2,,)=0,"",OFFSET(Paramétrages!$F$6,COLUMNS($G:L)-2,,)),Paramétrages!$X:$X,$B117&amp;$C117)&amp;" sur "&amp;IF(OFFSET(Paramétrages!$G$6,COLUMNS($H:M)-2,,)=0,"",OFFSET(Paramétrages!$G$6,COLUMNS($H:M)-2,,))&amp;")"))</f>
        <v/>
      </c>
      <c r="K117" s="1" t="str">
        <f ca="1">IF(OFFSET(Paramétrages!$F$6,COLUMNS($G:M)-2,,)=0,"",IF($B117="","",IF(COUNTA(Paramétrages!$F$5:$F$32)=0,"",IF(ISBLANK('Compréhension de l''écrit'!$D117),"",IF((SUMIFS(Paramétrages!$W:$W,Paramétrages!$Y:$Y,IF(OFFSET(Paramétrages!$F$6,COLUMNS($G:M)-2,,)=0,"",OFFSET(Paramétrages!$F$6,COLUMNS($G:M)-2,,)),Paramétrages!$X:$X,$B117&amp;$C117)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117&amp;$C117))/(IF(OFFSET(Paramétrages!$G$6,COLUMNS($H:N)-2,,)=0,"",OFFSET(Paramétrages!$G$6,COLUMNS($H:N)-2,,)))&lt;0.67,"B","C"))))))&amp;IF(OFFSET(Paramétrages!$F$6,COLUMNS($G:M)-2,,)=0,"",IF(ISBLANK('Compréhension de l''écrit'!$D117),""," ("&amp;SUMIFS(Paramétrages!$W:$W,Paramétrages!$Y:$Y,IF(OFFSET(Paramétrages!$F$6,COLUMNS($G:M)-2,,)=0,"",OFFSET(Paramétrages!$F$6,COLUMNS($G:M)-2,,)),Paramétrages!$X:$X,$B117&amp;$C117)&amp;" sur "&amp;IF(OFFSET(Paramétrages!$G$6,COLUMNS($H:N)-2,,)=0,"",OFFSET(Paramétrages!$G$6,COLUMNS($H:N)-2,,))&amp;")"))</f>
        <v/>
      </c>
      <c r="L117" s="1" t="str">
        <f ca="1">IF(OFFSET(Paramétrages!$F$6,COLUMNS($G:N)-2,,)=0,"",IF($B117="","",IF(COUNTA(Paramétrages!$F$5:$F$32)=0,"",IF(ISBLANK('Compréhension de l''écrit'!$D117),"",IF((SUMIFS(Paramétrages!$W:$W,Paramétrages!$Y:$Y,IF(OFFSET(Paramétrages!$F$6,COLUMNS($G:N)-2,,)=0,"",OFFSET(Paramétrages!$F$6,COLUMNS($G:N)-2,,)),Paramétrages!$X:$X,$B117&amp;$C117)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117&amp;$C117))/(IF(OFFSET(Paramétrages!$G$6,COLUMNS($H:O)-2,,)=0,"",OFFSET(Paramétrages!$G$6,COLUMNS($H:O)-2,,)))&lt;0.67,"B","C"))))))&amp;IF(OFFSET(Paramétrages!$F$6,COLUMNS($G:N)-2,,)=0,"",IF(ISBLANK('Compréhension de l''écrit'!$D117),""," ("&amp;SUMIFS(Paramétrages!$W:$W,Paramétrages!$Y:$Y,IF(OFFSET(Paramétrages!$F$6,COLUMNS($G:N)-2,,)=0,"",OFFSET(Paramétrages!$F$6,COLUMNS($G:N)-2,,)),Paramétrages!$X:$X,$B117&amp;$C117)&amp;" sur "&amp;IF(OFFSET(Paramétrages!$G$6,COLUMNS($H:O)-2,,)=0,"",OFFSET(Paramétrages!$G$6,COLUMNS($H:O)-2,,))&amp;")"))</f>
        <v/>
      </c>
      <c r="M117" s="1" t="str">
        <f ca="1">IF(OFFSET(Paramétrages!$F$6,COLUMNS($G:O)-2,,)=0,"",IF($B117="","",IF(COUNTA(Paramétrages!$F$5:$F$32)=0,"",IF(ISBLANK('Compréhension de l''écrit'!$D117),"",IF((SUMIFS(Paramétrages!$W:$W,Paramétrages!$Y:$Y,IF(OFFSET(Paramétrages!$F$6,COLUMNS($G:O)-2,,)=0,"",OFFSET(Paramétrages!$F$6,COLUMNS($G:O)-2,,)),Paramétrages!$X:$X,$B117&amp;$C117)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117&amp;$C117))/(IF(OFFSET(Paramétrages!$G$6,COLUMNS($H:P)-2,,)=0,"",OFFSET(Paramétrages!$G$6,COLUMNS($H:P)-2,,)))&lt;0.67,"B","C"))))))&amp;IF(OFFSET(Paramétrages!$F$6,COLUMNS($G:O)-2,,)=0,"",IF(ISBLANK('Compréhension de l''écrit'!$D117),""," ("&amp;SUMIFS(Paramétrages!$W:$W,Paramétrages!$Y:$Y,IF(OFFSET(Paramétrages!$F$6,COLUMNS($G:O)-2,,)=0,"",OFFSET(Paramétrages!$F$6,COLUMNS($G:O)-2,,)),Paramétrages!$X:$X,$B117&amp;$C117)&amp;" sur "&amp;IF(OFFSET(Paramétrages!$G$6,COLUMNS($H:P)-2,,)=0,"",OFFSET(Paramétrages!$G$6,COLUMNS($H:P)-2,,))&amp;")"))</f>
        <v/>
      </c>
      <c r="N117" s="1" t="str">
        <f ca="1">IF(OFFSET(Paramétrages!$F$6,COLUMNS($G:P)-2,,)=0,"",IF($B117="","",IF(COUNTA(Paramétrages!$F$5:$F$32)=0,"",IF(ISBLANK('Compréhension de l''écrit'!$D117),"",IF((SUMIFS(Paramétrages!$W:$W,Paramétrages!$Y:$Y,IF(OFFSET(Paramétrages!$F$6,COLUMNS($G:P)-2,,)=0,"",OFFSET(Paramétrages!$F$6,COLUMNS($G:P)-2,,)),Paramétrages!$X:$X,$B117&amp;$C117)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117&amp;$C117))/(IF(OFFSET(Paramétrages!$G$6,COLUMNS($H:Q)-2,,)=0,"",OFFSET(Paramétrages!$G$6,COLUMNS($H:Q)-2,,)))&lt;0.67,"B","C"))))))&amp;IF(OFFSET(Paramétrages!$F$6,COLUMNS($G:P)-2,,)=0,"",IF(ISBLANK('Compréhension de l''écrit'!$D117),""," ("&amp;SUMIFS(Paramétrages!$W:$W,Paramétrages!$Y:$Y,IF(OFFSET(Paramétrages!$F$6,COLUMNS($G:P)-2,,)=0,"",OFFSET(Paramétrages!$F$6,COLUMNS($G:P)-2,,)),Paramétrages!$X:$X,$B117&amp;$C117)&amp;" sur "&amp;IF(OFFSET(Paramétrages!$G$6,COLUMNS($H:Q)-2,,)=0,"",OFFSET(Paramétrages!$G$6,COLUMNS($H:Q)-2,,))&amp;")"))</f>
        <v/>
      </c>
      <c r="O117" s="1" t="str">
        <f ca="1">IF(OFFSET(Paramétrages!$F$6,COLUMNS($G:Q)-2,,)=0,"",IF($B117="","",IF(COUNTA(Paramétrages!$F$5:$F$32)=0,"",IF(ISBLANK('Compréhension de l''écrit'!$D117),"",IF((SUMIFS(Paramétrages!$W:$W,Paramétrages!$Y:$Y,IF(OFFSET(Paramétrages!$F$6,COLUMNS($G:Q)-2,,)=0,"",OFFSET(Paramétrages!$F$6,COLUMNS($G:Q)-2,,)),Paramétrages!$X:$X,$B117&amp;$C117)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117&amp;$C117))/(IF(OFFSET(Paramétrages!$G$6,COLUMNS($H:R)-2,,)=0,"",OFFSET(Paramétrages!$G$6,COLUMNS($H:R)-2,,)))&lt;0.67,"B","C"))))))&amp;IF(OFFSET(Paramétrages!$F$6,COLUMNS($G:Q)-2,,)=0,"",IF(ISBLANK('Compréhension de l''écrit'!$D117),""," ("&amp;SUMIFS(Paramétrages!$W:$W,Paramétrages!$Y:$Y,IF(OFFSET(Paramétrages!$F$6,COLUMNS($G:Q)-2,,)=0,"",OFFSET(Paramétrages!$F$6,COLUMNS($G:Q)-2,,)),Paramétrages!$X:$X,$B117&amp;$C117)&amp;" sur "&amp;IF(OFFSET(Paramétrages!$G$6,COLUMNS($H:R)-2,,)=0,"",OFFSET(Paramétrages!$G$6,COLUMNS($H:R)-2,,))&amp;")"))</f>
        <v/>
      </c>
      <c r="P117" s="1" t="str">
        <f ca="1">IF(OFFSET(Paramétrages!$F$6,COLUMNS($G:R)-2,,)=0,"",IF($B117="","",IF(COUNTA(Paramétrages!$F$5:$F$32)=0,"",IF(ISBLANK('Compréhension de l''écrit'!$D117),"",IF((SUMIFS(Paramétrages!$W:$W,Paramétrages!$Y:$Y,IF(OFFSET(Paramétrages!$F$6,COLUMNS($G:R)-2,,)=0,"",OFFSET(Paramétrages!$F$6,COLUMNS($G:R)-2,,)),Paramétrages!$X:$X,$B117&amp;$C117)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117&amp;$C117))/(IF(OFFSET(Paramétrages!$G$6,COLUMNS($H:S)-2,,)=0,"",OFFSET(Paramétrages!$G$6,COLUMNS($H:S)-2,,)))&lt;0.67,"B","C"))))))&amp;IF(OFFSET(Paramétrages!$F$6,COLUMNS($G:R)-2,,)=0,"",IF(ISBLANK('Compréhension de l''écrit'!$D117),""," ("&amp;SUMIFS(Paramétrages!$W:$W,Paramétrages!$Y:$Y,IF(OFFSET(Paramétrages!$F$6,COLUMNS($G:R)-2,,)=0,"",OFFSET(Paramétrages!$F$6,COLUMNS($G:R)-2,,)),Paramétrages!$X:$X,$B117&amp;$C117)&amp;" sur "&amp;IF(OFFSET(Paramétrages!$G$6,COLUMNS($H:S)-2,,)=0,"",OFFSET(Paramétrages!$G$6,COLUMNS($H:S)-2,,))&amp;")"))</f>
        <v/>
      </c>
      <c r="Q117" s="1" t="str">
        <f ca="1">IF(OFFSET(Paramétrages!$F$6,COLUMNS($G:S)-2,,)=0,"",IF($B117="","",IF(COUNTA(Paramétrages!$F$5:$F$32)=0,"",IF(ISBLANK('Compréhension de l''écrit'!$D117),"",IF((SUMIFS(Paramétrages!$W:$W,Paramétrages!$Y:$Y,IF(OFFSET(Paramétrages!$F$6,COLUMNS($G:S)-2,,)=0,"",OFFSET(Paramétrages!$F$6,COLUMNS($G:S)-2,,)),Paramétrages!$X:$X,$B117&amp;$C117)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117&amp;$C117))/(IF(OFFSET(Paramétrages!$G$6,COLUMNS($H:T)-2,,)=0,"",OFFSET(Paramétrages!$G$6,COLUMNS($H:T)-2,,)))&lt;0.67,"B","C"))))))&amp;IF(OFFSET(Paramétrages!$F$6,COLUMNS($G:S)-2,,)=0,"",IF(ISBLANK('Compréhension de l''écrit'!$D117),""," ("&amp;SUMIFS(Paramétrages!$W:$W,Paramétrages!$Y:$Y,IF(OFFSET(Paramétrages!$F$6,COLUMNS($G:S)-2,,)=0,"",OFFSET(Paramétrages!$F$6,COLUMNS($G:S)-2,,)),Paramétrages!$X:$X,$B117&amp;$C117)&amp;" sur "&amp;IF(OFFSET(Paramétrages!$G$6,COLUMNS($H:T)-2,,)=0,"",OFFSET(Paramétrages!$G$6,COLUMNS($H:T)-2,,))&amp;")"))</f>
        <v/>
      </c>
      <c r="R117" s="1" t="str">
        <f ca="1">IF(OFFSET(Paramétrages!$F$6,COLUMNS($G:T)-2,,)=0,"",IF($B117="","",IF(COUNTA(Paramétrages!$F$5:$F$32)=0,"",IF(ISBLANK('Compréhension de l''écrit'!$D117),"",IF((SUMIFS(Paramétrages!$W:$W,Paramétrages!$Y:$Y,IF(OFFSET(Paramétrages!$F$6,COLUMNS($G:T)-2,,)=0,"",OFFSET(Paramétrages!$F$6,COLUMNS($G:T)-2,,)),Paramétrages!$X:$X,$B117&amp;$C117)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117&amp;$C117))/(IF(OFFSET(Paramétrages!$G$6,COLUMNS($H:U)-2,,)=0,"",OFFSET(Paramétrages!$G$6,COLUMNS($H:U)-2,,)))&lt;0.67,"B","C"))))))&amp;IF(OFFSET(Paramétrages!$F$6,COLUMNS($G:T)-2,,)=0,"",IF(ISBLANK('Compréhension de l''écrit'!$D117),""," ("&amp;SUMIFS(Paramétrages!$W:$W,Paramétrages!$Y:$Y,IF(OFFSET(Paramétrages!$F$6,COLUMNS($G:T)-2,,)=0,"",OFFSET(Paramétrages!$F$6,COLUMNS($G:T)-2,,)),Paramétrages!$X:$X,$B117&amp;$C117)&amp;" sur "&amp;IF(OFFSET(Paramétrages!$G$6,COLUMNS($H:U)-2,,)=0,"",OFFSET(Paramétrages!$G$6,COLUMNS($H:U)-2,,))&amp;")"))</f>
        <v/>
      </c>
      <c r="S117" s="1" t="str">
        <f ca="1">IF(OFFSET(Paramétrages!$F$6,COLUMNS($G:U)-2,,)=0,"",IF($B117="","",IF(COUNTA(Paramétrages!$F$5:$F$32)=0,"",IF(ISBLANK('Compréhension de l''écrit'!$D117),"",IF((SUMIFS(Paramétrages!$W:$W,Paramétrages!$Y:$Y,IF(OFFSET(Paramétrages!$F$6,COLUMNS($G:U)-2,,)=0,"",OFFSET(Paramétrages!$F$6,COLUMNS($G:U)-2,,)),Paramétrages!$X:$X,$B117&amp;$C117)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117&amp;$C117))/(IF(OFFSET(Paramétrages!$G$6,COLUMNS($H:V)-2,,)=0,"",OFFSET(Paramétrages!$G$6,COLUMNS($H:V)-2,,)))&lt;0.67,"B","C"))))))&amp;IF(OFFSET(Paramétrages!$F$6,COLUMNS($G:U)-2,,)=0,"",IF(ISBLANK('Compréhension de l''écrit'!$D117),""," ("&amp;SUMIFS(Paramétrages!$W:$W,Paramétrages!$Y:$Y,IF(OFFSET(Paramétrages!$F$6,COLUMNS($G:U)-2,,)=0,"",OFFSET(Paramétrages!$F$6,COLUMNS($G:U)-2,,)),Paramétrages!$X:$X,$B117&amp;$C117)&amp;" sur "&amp;IF(OFFSET(Paramétrages!$G$6,COLUMNS($H:V)-2,,)=0,"",OFFSET(Paramétrages!$G$6,COLUMNS($H:V)-2,,))&amp;")"))</f>
        <v/>
      </c>
      <c r="T117" s="1" t="str">
        <f ca="1">IF(OFFSET(Paramétrages!$F$6,COLUMNS($G:V)-2,,)=0,"",IF($B117="","",IF(COUNTA(Paramétrages!$F$5:$F$32)=0,"",IF(ISBLANK('Compréhension de l''écrit'!$D117),"",IF((SUMIFS(Paramétrages!$W:$W,Paramétrages!$Y:$Y,IF(OFFSET(Paramétrages!$F$6,COLUMNS($G:V)-2,,)=0,"",OFFSET(Paramétrages!$F$6,COLUMNS($G:V)-2,,)),Paramétrages!$X:$X,$B117&amp;$C117)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117&amp;$C117))/(IF(OFFSET(Paramétrages!$G$6,COLUMNS($H:W)-2,,)=0,"",OFFSET(Paramétrages!$G$6,COLUMNS($H:W)-2,,)))&lt;0.67,"B","C"))))))&amp;IF(OFFSET(Paramétrages!$F$6,COLUMNS($G:V)-2,,)=0,"",IF(ISBLANK('Compréhension de l''écrit'!$D117),""," ("&amp;SUMIFS(Paramétrages!$W:$W,Paramétrages!$Y:$Y,IF(OFFSET(Paramétrages!$F$6,COLUMNS($G:V)-2,,)=0,"",OFFSET(Paramétrages!$F$6,COLUMNS($G:V)-2,,)),Paramétrages!$X:$X,$B117&amp;$C117)&amp;" sur "&amp;IF(OFFSET(Paramétrages!$G$6,COLUMNS($H:W)-2,,)=0,"",OFFSET(Paramétrages!$G$6,COLUMNS($H:W)-2,,))&amp;")"))</f>
        <v/>
      </c>
      <c r="U117" s="1" t="str">
        <f ca="1">IF(OFFSET(Paramétrages!$F$6,COLUMNS($G:W)-2,,)=0,"",IF($B117="","",IF(COUNTA(Paramétrages!$F$5:$F$32)=0,"",IF(ISBLANK('Compréhension de l''écrit'!$D117),"",IF((SUMIFS(Paramétrages!$W:$W,Paramétrages!$Y:$Y,IF(OFFSET(Paramétrages!$F$6,COLUMNS($G:W)-2,,)=0,"",OFFSET(Paramétrages!$F$6,COLUMNS($G:W)-2,,)),Paramétrages!$X:$X,$B117&amp;$C117)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117&amp;$C117))/(IF(OFFSET(Paramétrages!$G$6,COLUMNS($H:X)-2,,)=0,"",OFFSET(Paramétrages!$G$6,COLUMNS($H:X)-2,,)))&lt;0.67,"B","C"))))))&amp;IF(OFFSET(Paramétrages!$F$6,COLUMNS($G:W)-2,,)=0,"",IF(ISBLANK('Compréhension de l''écrit'!$D117),""," ("&amp;SUMIFS(Paramétrages!$W:$W,Paramétrages!$Y:$Y,IF(OFFSET(Paramétrages!$F$6,COLUMNS($G:W)-2,,)=0,"",OFFSET(Paramétrages!$F$6,COLUMNS($G:W)-2,,)),Paramétrages!$X:$X,$B117&amp;$C117)&amp;" sur "&amp;IF(OFFSET(Paramétrages!$G$6,COLUMNS($H:X)-2,,)=0,"",OFFSET(Paramétrages!$G$6,COLUMNS($H:X)-2,,))&amp;")"))</f>
        <v/>
      </c>
      <c r="V117" s="1" t="str">
        <f ca="1">IF(OFFSET(Paramétrages!$F$6,COLUMNS($G:X)-2,,)=0,"",IF($B117="","",IF(COUNTA(Paramétrages!$F$5:$F$32)=0,"",IF(ISBLANK('Compréhension de l''écrit'!$D117),"",IF((SUMIFS(Paramétrages!$W:$W,Paramétrages!$Y:$Y,IF(OFFSET(Paramétrages!$F$6,COLUMNS($G:X)-2,,)=0,"",OFFSET(Paramétrages!$F$6,COLUMNS($G:X)-2,,)),Paramétrages!$X:$X,$B117&amp;$C117)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117&amp;$C117))/(IF(OFFSET(Paramétrages!$G$6,COLUMNS($H:Y)-2,,)=0,"",OFFSET(Paramétrages!$G$6,COLUMNS($H:Y)-2,,)))&lt;0.67,"B","C"))))))&amp;IF(OFFSET(Paramétrages!$F$6,COLUMNS($G:X)-2,,)=0,"",IF(ISBLANK('Compréhension de l''écrit'!$D117),""," ("&amp;SUMIFS(Paramétrages!$W:$W,Paramétrages!$Y:$Y,IF(OFFSET(Paramétrages!$F$6,COLUMNS($G:X)-2,,)=0,"",OFFSET(Paramétrages!$F$6,COLUMNS($G:X)-2,,)),Paramétrages!$X:$X,$B117&amp;$C117)&amp;" sur "&amp;IF(OFFSET(Paramétrages!$G$6,COLUMNS($H:Y)-2,,)=0,"",OFFSET(Paramétrages!$G$6,COLUMNS($H:Y)-2,,))&amp;")"))</f>
        <v/>
      </c>
      <c r="W117" s="1" t="str">
        <f ca="1">IF(OFFSET(Paramétrages!$F$6,COLUMNS($G:Y)-2,,)=0,"",IF($B117="","",IF(COUNTA(Paramétrages!$F$5:$F$32)=0,"",IF(ISBLANK('Compréhension de l''écrit'!$D117),"",IF((SUMIFS(Paramétrages!$W:$W,Paramétrages!$Y:$Y,IF(OFFSET(Paramétrages!$F$6,COLUMNS($G:Y)-2,,)=0,"",OFFSET(Paramétrages!$F$6,COLUMNS($G:Y)-2,,)),Paramétrages!$X:$X,$B117&amp;$C117)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117&amp;$C117))/(IF(OFFSET(Paramétrages!$G$6,COLUMNS($H:Z)-2,,)=0,"",OFFSET(Paramétrages!$G$6,COLUMNS($H:Z)-2,,)))&lt;0.67,"B","C"))))))&amp;IF(OFFSET(Paramétrages!$F$6,COLUMNS($G:Y)-2,,)=0,"",IF(ISBLANK('Compréhension de l''écrit'!$D117),""," ("&amp;SUMIFS(Paramétrages!$W:$W,Paramétrages!$Y:$Y,IF(OFFSET(Paramétrages!$F$6,COLUMNS($G:Y)-2,,)=0,"",OFFSET(Paramétrages!$F$6,COLUMNS($G:Y)-2,,)),Paramétrages!$X:$X,$B117&amp;$C117)&amp;" sur "&amp;IF(OFFSET(Paramétrages!$G$6,COLUMNS($H:Z)-2,,)=0,"",OFFSET(Paramétrages!$G$6,COLUMNS($H:Z)-2,,))&amp;")"))</f>
        <v/>
      </c>
      <c r="X117" s="1" t="str">
        <f ca="1">IF(OFFSET(Paramétrages!$F$6,COLUMNS($G:Z)-2,,)=0,"",IF($B117="","",IF(COUNTA(Paramétrages!$F$5:$F$32)=0,"",IF(ISBLANK('Compréhension de l''écrit'!$D117),"",IF((SUMIFS(Paramétrages!$W:$W,Paramétrages!$Y:$Y,IF(OFFSET(Paramétrages!$F$6,COLUMNS($G:Z)-2,,)=0,"",OFFSET(Paramétrages!$F$6,COLUMNS($G:Z)-2,,)),Paramétrages!$X:$X,$B117&amp;$C117)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117&amp;$C117))/(IF(OFFSET(Paramétrages!$G$6,COLUMNS($H:AA)-2,,)=0,"",OFFSET(Paramétrages!$G$6,COLUMNS($H:AA)-2,,)))&lt;0.67,"B","C"))))))&amp;IF(OFFSET(Paramétrages!$F$6,COLUMNS($G:Z)-2,,)=0,"",IF(ISBLANK('Compréhension de l''écrit'!$D117),""," ("&amp;SUMIFS(Paramétrages!$W:$W,Paramétrages!$Y:$Y,IF(OFFSET(Paramétrages!$F$6,COLUMNS($G:Z)-2,,)=0,"",OFFSET(Paramétrages!$F$6,COLUMNS($G:Z)-2,,)),Paramétrages!$X:$X,$B117&amp;$C117)&amp;" sur "&amp;IF(OFFSET(Paramétrages!$G$6,COLUMNS($H:AA)-2,,)=0,"",OFFSET(Paramétrages!$G$6,COLUMNS($H:AA)-2,,))&amp;")"))</f>
        <v/>
      </c>
      <c r="Y117" s="1" t="str">
        <f ca="1">IF(OFFSET(Paramétrages!$F$6,COLUMNS($G:AA)-2,,)=0,"",IF($B117="","",IF(COUNTA(Paramétrages!$F$5:$F$32)=0,"",IF(ISBLANK('Compréhension de l''écrit'!$D117),"",IF((SUMIFS(Paramétrages!$W:$W,Paramétrages!$Y:$Y,IF(OFFSET(Paramétrages!$F$6,COLUMNS($G:AA)-2,,)=0,"",OFFSET(Paramétrages!$F$6,COLUMNS($G:AA)-2,,)),Paramétrages!$X:$X,$B117&amp;$C117)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117&amp;$C117))/(IF(OFFSET(Paramétrages!$G$6,COLUMNS($H:AB)-2,,)=0,"",OFFSET(Paramétrages!$G$6,COLUMNS($H:AB)-2,,)))&lt;0.67,"B","C"))))))&amp;IF(OFFSET(Paramétrages!$F$6,COLUMNS($G:AA)-2,,)=0,"",IF(ISBLANK('Compréhension de l''écrit'!$D117),""," ("&amp;SUMIFS(Paramétrages!$W:$W,Paramétrages!$Y:$Y,IF(OFFSET(Paramétrages!$F$6,COLUMNS($G:AA)-2,,)=0,"",OFFSET(Paramétrages!$F$6,COLUMNS($G:AA)-2,,)),Paramétrages!$X:$X,$B117&amp;$C117)&amp;" sur "&amp;IF(OFFSET(Paramétrages!$G$6,COLUMNS($H:AB)-2,,)=0,"",OFFSET(Paramétrages!$G$6,COLUMNS($H:AB)-2,,))&amp;")"))</f>
        <v/>
      </c>
      <c r="Z117" s="1" t="str">
        <f ca="1">IF(OFFSET(Paramétrages!$F$6,COLUMNS($G:AB)-2,,)=0,"",IF($B117="","",IF(COUNTA(Paramétrages!$F$5:$F$32)=0,"",IF(ISBLANK('Compréhension de l''écrit'!$D117),"",IF((SUMIFS(Paramétrages!$W:$W,Paramétrages!$Y:$Y,IF(OFFSET(Paramétrages!$F$6,COLUMNS($G:AB)-2,,)=0,"",OFFSET(Paramétrages!$F$6,COLUMNS($G:AB)-2,,)),Paramétrages!$X:$X,$B117&amp;$C117)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117&amp;$C117))/(IF(OFFSET(Paramétrages!$G$6,COLUMNS($H:AC)-2,,)=0,"",OFFSET(Paramétrages!$G$6,COLUMNS($H:AC)-2,,)))&lt;0.67,"B","C"))))))&amp;IF(OFFSET(Paramétrages!$F$6,COLUMNS($G:AB)-2,,)=0,"",IF(ISBLANK('Compréhension de l''écrit'!$D117),""," ("&amp;SUMIFS(Paramétrages!$W:$W,Paramétrages!$Y:$Y,IF(OFFSET(Paramétrages!$F$6,COLUMNS($G:AB)-2,,)=0,"",OFFSET(Paramétrages!$F$6,COLUMNS($G:AB)-2,,)),Paramétrages!$X:$X,$B117&amp;$C117)&amp;" sur "&amp;IF(OFFSET(Paramétrages!$G$6,COLUMNS($H:AC)-2,,)=0,"",OFFSET(Paramétrages!$G$6,COLUMNS($H:AC)-2,,))&amp;")"))</f>
        <v/>
      </c>
      <c r="AA117" s="1" t="str">
        <f ca="1">IF(OFFSET(Paramétrages!$F$6,COLUMNS($G:AC)-2,,)=0,"",IF($B117="","",IF(COUNTA(Paramétrages!$F$5:$F$32)=0,"",IF(ISBLANK('Compréhension de l''écrit'!$D117),"",IF((SUMIFS(Paramétrages!$W:$W,Paramétrages!$Y:$Y,IF(OFFSET(Paramétrages!$F$6,COLUMNS($G:AC)-2,,)=0,"",OFFSET(Paramétrages!$F$6,COLUMNS($G:AC)-2,,)),Paramétrages!$X:$X,$B117&amp;$C117)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117&amp;$C117))/(IF(OFFSET(Paramétrages!$G$6,COLUMNS($H:AD)-2,,)=0,"",OFFSET(Paramétrages!$G$6,COLUMNS($H:AD)-2,,)))&lt;0.67,"B","C"))))))&amp;IF(OFFSET(Paramétrages!$F$6,COLUMNS($G:AC)-2,,)=0,"",IF(ISBLANK('Compréhension de l''écrit'!$D117),""," ("&amp;SUMIFS(Paramétrages!$W:$W,Paramétrages!$Y:$Y,IF(OFFSET(Paramétrages!$F$6,COLUMNS($G:AC)-2,,)=0,"",OFFSET(Paramétrages!$F$6,COLUMNS($G:AC)-2,,)),Paramétrages!$X:$X,$B117&amp;$C117)&amp;" sur "&amp;IF(OFFSET(Paramétrages!$G$6,COLUMNS($H:AD)-2,,)=0,"",OFFSET(Paramétrages!$G$6,COLUMNS($H:AD)-2,,))&amp;")"))</f>
        <v/>
      </c>
      <c r="AB117" s="1" t="str">
        <f ca="1">IF(OFFSET(Paramétrages!$F$6,COLUMNS($G:AD)-2,,)=0,"",IF($B117="","",IF(COUNTA(Paramétrages!$F$5:$F$32)=0,"",IF(ISBLANK('Compréhension de l''écrit'!$D117),"",IF((SUMIFS(Paramétrages!$W:$W,Paramétrages!$Y:$Y,IF(OFFSET(Paramétrages!$F$6,COLUMNS($G:AD)-2,,)=0,"",OFFSET(Paramétrages!$F$6,COLUMNS($G:AD)-2,,)),Paramétrages!$X:$X,$B117&amp;$C117)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117&amp;$C117))/(IF(OFFSET(Paramétrages!$G$6,COLUMNS($H:AE)-2,,)=0,"",OFFSET(Paramétrages!$G$6,COLUMNS($H:AE)-2,,)))&lt;0.67,"B","C"))))))&amp;IF(OFFSET(Paramétrages!$F$6,COLUMNS($G:AD)-2,,)=0,"",IF(ISBLANK('Compréhension de l''écrit'!$D117),""," ("&amp;SUMIFS(Paramétrages!$W:$W,Paramétrages!$Y:$Y,IF(OFFSET(Paramétrages!$F$6,COLUMNS($G:AD)-2,,)=0,"",OFFSET(Paramétrages!$F$6,COLUMNS($G:AD)-2,,)),Paramétrages!$X:$X,$B117&amp;$C117)&amp;" sur "&amp;IF(OFFSET(Paramétrages!$G$6,COLUMNS($H:AE)-2,,)=0,"",OFFSET(Paramétrages!$G$6,COLUMNS($H:AE)-2,,))&amp;")"))</f>
        <v/>
      </c>
      <c r="AC117" s="1" t="str">
        <f ca="1">IF(OFFSET(Paramétrages!$F$6,COLUMNS($G:AE)-2,,)=0,"",IF($B117="","",IF(COUNTA(Paramétrages!$F$5:$F$32)=0,"",IF(ISBLANK('Compréhension de l''écrit'!$D117),"",IF((SUMIFS(Paramétrages!$W:$W,Paramétrages!$Y:$Y,IF(OFFSET(Paramétrages!$F$6,COLUMNS($G:AE)-2,,)=0,"",OFFSET(Paramétrages!$F$6,COLUMNS($G:AE)-2,,)),Paramétrages!$X:$X,$B117&amp;$C117)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117&amp;$C117))/(IF(OFFSET(Paramétrages!$G$6,COLUMNS($H:AF)-2,,)=0,"",OFFSET(Paramétrages!$G$6,COLUMNS($H:AF)-2,,)))&lt;0.67,"B","C"))))))&amp;IF(OFFSET(Paramétrages!$F$6,COLUMNS($G:AE)-2,,)=0,"",IF(ISBLANK('Compréhension de l''écrit'!$D117),""," ("&amp;SUMIFS(Paramétrages!$W:$W,Paramétrages!$Y:$Y,IF(OFFSET(Paramétrages!$F$6,COLUMNS($G:AE)-2,,)=0,"",OFFSET(Paramétrages!$F$6,COLUMNS($G:AE)-2,,)),Paramétrages!$X:$X,$B117&amp;$C117)&amp;" sur "&amp;IF(OFFSET(Paramétrages!$G$6,COLUMNS($H:AF)-2,,)=0,"",OFFSET(Paramétrages!$G$6,COLUMNS($H:AF)-2,,))&amp;")"))</f>
        <v/>
      </c>
      <c r="AD117" s="1" t="str">
        <f ca="1">IF(OFFSET(Paramétrages!$F$6,COLUMNS($G:AF)-2,,)=0,"",IF($B117="","",IF(COUNTA(Paramétrages!$F$5:$F$32)=0,"",IF(ISBLANK('Compréhension de l''écrit'!$D117),"",IF((SUMIFS(Paramétrages!$W:$W,Paramétrages!$Y:$Y,IF(OFFSET(Paramétrages!$F$6,COLUMNS($G:AF)-2,,)=0,"",OFFSET(Paramétrages!$F$6,COLUMNS($G:AF)-2,,)),Paramétrages!$X:$X,$B117&amp;$C117)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117&amp;$C117))/(IF(OFFSET(Paramétrages!$G$6,COLUMNS($H:AG)-2,,)=0,"",OFFSET(Paramétrages!$G$6,COLUMNS($H:AG)-2,,)))&lt;0.67,"B","C"))))))&amp;IF(OFFSET(Paramétrages!$F$6,COLUMNS($G:AF)-2,,)=0,"",IF(ISBLANK('Compréhension de l''écrit'!$D117),""," ("&amp;SUMIFS(Paramétrages!$W:$W,Paramétrages!$Y:$Y,IF(OFFSET(Paramétrages!$F$6,COLUMNS($G:AF)-2,,)=0,"",OFFSET(Paramétrages!$F$6,COLUMNS($G:AF)-2,,)),Paramétrages!$X:$X,$B117&amp;$C117)&amp;" sur "&amp;IF(OFFSET(Paramétrages!$G$6,COLUMNS($H:AG)-2,,)=0,"",OFFSET(Paramétrages!$G$6,COLUMNS($H:AG)-2,,))&amp;")"))</f>
        <v/>
      </c>
      <c r="AE117" s="1" t="str">
        <f ca="1">IF(OFFSET(Paramétrages!$F$6,COLUMNS($G:AG)-2,,)=0,"",IF($B117="","",IF(COUNTA(Paramétrages!$F$5:$F$32)=0,"",IF(ISBLANK('Compréhension de l''écrit'!$D117),"",IF((SUMIFS(Paramétrages!$W:$W,Paramétrages!$Y:$Y,IF(OFFSET(Paramétrages!$F$6,COLUMNS($G:AG)-2,,)=0,"",OFFSET(Paramétrages!$F$6,COLUMNS($G:AG)-2,,)),Paramétrages!$X:$X,$B117&amp;$C117)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117&amp;$C117))/(IF(OFFSET(Paramétrages!$G$6,COLUMNS($H:AH)-2,,)=0,"",OFFSET(Paramétrages!$G$6,COLUMNS($H:AH)-2,,)))&lt;0.67,"B","C"))))))&amp;IF(OFFSET(Paramétrages!$F$6,COLUMNS($G:AG)-2,,)=0,"",IF(ISBLANK('Compréhension de l''écrit'!$D117),""," ("&amp;SUMIFS(Paramétrages!$W:$W,Paramétrages!$Y:$Y,IF(OFFSET(Paramétrages!$F$6,COLUMNS($G:AG)-2,,)=0,"",OFFSET(Paramétrages!$F$6,COLUMNS($G:AG)-2,,)),Paramétrages!$X:$X,$B117&amp;$C117)&amp;" sur "&amp;IF(OFFSET(Paramétrages!$G$6,COLUMNS($H:AH)-2,,)=0,"",OFFSET(Paramétrages!$G$6,COLUMNS($H:AH)-2,,))&amp;")"))</f>
        <v/>
      </c>
      <c r="AF117" s="1" t="str">
        <f ca="1">IF(OFFSET(Paramétrages!$F$6,COLUMNS($G:AH)-2,,)=0,"",IF($B117="","",IF(COUNTA(Paramétrages!$F$5:$F$32)=0,"",IF(ISBLANK('Compréhension de l''écrit'!$D117),"",IF((SUMIFS(Paramétrages!$W:$W,Paramétrages!$Y:$Y,IF(OFFSET(Paramétrages!$F$6,COLUMNS($G:AH)-2,,)=0,"",OFFSET(Paramétrages!$F$6,COLUMNS($G:AH)-2,,)),Paramétrages!$X:$X,$B117&amp;$C117)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117&amp;$C117))/(IF(OFFSET(Paramétrages!$G$6,COLUMNS($H:AI)-2,,)=0,"",OFFSET(Paramétrages!$G$6,COLUMNS($H:AI)-2,,)))&lt;0.67,"B","C"))))))&amp;IF(OFFSET(Paramétrages!$F$6,COLUMNS($G:AH)-2,,)=0,"",IF(ISBLANK('Compréhension de l''écrit'!$D117),""," ("&amp;SUMIFS(Paramétrages!$W:$W,Paramétrages!$Y:$Y,IF(OFFSET(Paramétrages!$F$6,COLUMNS($G:AH)-2,,)=0,"",OFFSET(Paramétrages!$F$6,COLUMNS($G:AH)-2,,)),Paramétrages!$X:$X,$B117&amp;$C117)&amp;" sur "&amp;IF(OFFSET(Paramétrages!$G$6,COLUMNS($H:AI)-2,,)=0,"",OFFSET(Paramétrages!$G$6,COLUMNS($H:AI)-2,,))&amp;")"))</f>
        <v/>
      </c>
      <c r="AG117" s="1" t="str">
        <f ca="1">IF(OFFSET(Paramétrages!$F$6,COLUMNS($G:AI)-2,,)=0,"",IF($B117="","",IF(COUNTA(Paramétrages!$F$5:$F$32)=0,"",IF(ISBLANK('Compréhension de l''écrit'!$D117),"",IF((SUMIFS(Paramétrages!$W:$W,Paramétrages!$Y:$Y,IF(OFFSET(Paramétrages!$F$6,COLUMNS($G:AI)-2,,)=0,"",OFFSET(Paramétrages!$F$6,COLUMNS($G:AI)-2,,)),Paramétrages!$X:$X,$B117&amp;$C117)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117&amp;$C117))/(IF(OFFSET(Paramétrages!$G$6,COLUMNS($H:AJ)-2,,)=0,"",OFFSET(Paramétrages!$G$6,COLUMNS($H:AJ)-2,,)))&lt;0.67,"B","C"))))))&amp;IF(OFFSET(Paramétrages!$F$6,COLUMNS($G:AI)-2,,)=0,"",IF(ISBLANK('Compréhension de l''écrit'!$D117),""," ("&amp;SUMIFS(Paramétrages!$W:$W,Paramétrages!$Y:$Y,IF(OFFSET(Paramétrages!$F$6,COLUMNS($G:AI)-2,,)=0,"",OFFSET(Paramétrages!$F$6,COLUMNS($G:AI)-2,,)),Paramétrages!$X:$X,$B117&amp;$C117)&amp;" sur "&amp;IF(OFFSET(Paramétrages!$G$6,COLUMNS($H:AJ)-2,,)=0,"",OFFSET(Paramétrages!$G$6,COLUMNS($H:AJ)-2,,))&amp;")"))</f>
        <v/>
      </c>
      <c r="AH117" s="1" t="str">
        <f ca="1">IF(OFFSET(Paramétrages!$F$6,COLUMNS($G:AJ)-2,,)=0,"",IF($B117="","",IF(COUNTA(Paramétrages!$F$5:$F$32)=0,"",IF(ISBLANK('Compréhension de l''écrit'!$D117),"",IF((SUMIFS(Paramétrages!$W:$W,Paramétrages!$Y:$Y,IF(OFFSET(Paramétrages!$F$6,COLUMNS($G:AJ)-2,,)=0,"",OFFSET(Paramétrages!$F$6,COLUMNS($G:AJ)-2,,)),Paramétrages!$X:$X,$B117&amp;$C117)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117&amp;$C117))/(IF(OFFSET(Paramétrages!$G$6,COLUMNS($H:AK)-2,,)=0,"",OFFSET(Paramétrages!$G$6,COLUMNS($H:AK)-2,,)))&lt;0.67,"B","C"))))))&amp;IF(OFFSET(Paramétrages!$F$6,COLUMNS($G:AJ)-2,,)=0,"",IF(ISBLANK('Compréhension de l''écrit'!$D117),""," ("&amp;SUMIFS(Paramétrages!$W:$W,Paramétrages!$Y:$Y,IF(OFFSET(Paramétrages!$F$6,COLUMNS($G:AJ)-2,,)=0,"",OFFSET(Paramétrages!$F$6,COLUMNS($G:AJ)-2,,)),Paramétrages!$X:$X,$B117&amp;$C117)&amp;" sur "&amp;IF(OFFSET(Paramétrages!$G$6,COLUMNS($H:AK)-2,,)=0,"",OFFSET(Paramétrages!$G$6,COLUMNS($H:AK)-2,,))&amp;")"))</f>
        <v/>
      </c>
      <c r="AI117" s="1" t="str">
        <f ca="1">IF(OFFSET(Paramétrages!$F$6,COLUMNS($G:AK)-2,,)=0,"",IF($B117="","",IF(COUNTA(Paramétrages!$F$5:$F$32)=0,"",IF(ISBLANK('Compréhension de l''écrit'!$D117),"",IF((SUMIFS(Paramétrages!$W:$W,Paramétrages!$Y:$Y,IF(OFFSET(Paramétrages!$F$6,COLUMNS($G:AK)-2,,)=0,"",OFFSET(Paramétrages!$F$6,COLUMNS($G:AK)-2,,)),Paramétrages!$X:$X,$B117&amp;$C117)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117&amp;$C117))/(IF(OFFSET(Paramétrages!$G$6,COLUMNS($H:AL)-2,,)=0,"",OFFSET(Paramétrages!$G$6,COLUMNS($H:AL)-2,,)))&lt;0.67,"B","C"))))))&amp;IF(OFFSET(Paramétrages!$F$6,COLUMNS($G:AK)-2,,)=0,"",IF(ISBLANK('Compréhension de l''écrit'!$D117),""," ("&amp;SUMIFS(Paramétrages!$W:$W,Paramétrages!$Y:$Y,IF(OFFSET(Paramétrages!$F$6,COLUMNS($G:AK)-2,,)=0,"",OFFSET(Paramétrages!$F$6,COLUMNS($G:AK)-2,,)),Paramétrages!$X:$X,$B117&amp;$C117)&amp;" sur "&amp;IF(OFFSET(Paramétrages!$G$6,COLUMNS($H:AL)-2,,)=0,"",OFFSET(Paramétrages!$G$6,COLUMNS($H:AL)-2,,))&amp;")"))</f>
        <v/>
      </c>
      <c r="AJ117" s="1" t="str">
        <f ca="1">IF(OFFSET(Paramétrages!$F$6,COLUMNS($G:AL)-2,,)=0,"",IF($B117="","",IF(COUNTA(Paramétrages!$F$5:$F$32)=0,"",IF(ISBLANK('Compréhension de l''écrit'!$D117),"",IF((SUMIFS(Paramétrages!$W:$W,Paramétrages!$Y:$Y,IF(OFFSET(Paramétrages!$F$6,COLUMNS($G:AL)-2,,)=0,"",OFFSET(Paramétrages!$F$6,COLUMNS($G:AL)-2,,)),Paramétrages!$X:$X,$B117&amp;$C117)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117&amp;$C117))/(IF(OFFSET(Paramétrages!$G$6,COLUMNS($H:AM)-2,,)=0,"",OFFSET(Paramétrages!$G$6,COLUMNS($H:AM)-2,,)))&lt;0.67,"B","C"))))))&amp;IF(OFFSET(Paramétrages!$F$6,COLUMNS($G:AL)-2,,)=0,"",IF(ISBLANK('Compréhension de l''écrit'!$D117),""," ("&amp;SUMIFS(Paramétrages!$W:$W,Paramétrages!$Y:$Y,IF(OFFSET(Paramétrages!$F$6,COLUMNS($G:AL)-2,,)=0,"",OFFSET(Paramétrages!$F$6,COLUMNS($G:AL)-2,,)),Paramétrages!$X:$X,$B117&amp;$C117)&amp;" sur "&amp;IF(OFFSET(Paramétrages!$G$6,COLUMNS($H:AM)-2,,)=0,"",OFFSET(Paramétrages!$G$6,COLUMNS($H:AM)-2,,))&amp;")"))</f>
        <v/>
      </c>
      <c r="AK117" s="1" t="str">
        <f ca="1">IF(OFFSET(Paramétrages!$F$6,COLUMNS($G:AM)-2,,)=0,"",IF($B117="","",IF(COUNTA(Paramétrages!$F$5:$F$32)=0,"",IF(ISBLANK('Compréhension de l''écrit'!$D117),"",IF((SUMIFS(Paramétrages!$W:$W,Paramétrages!$Y:$Y,IF(OFFSET(Paramétrages!$F$6,COLUMNS($G:AM)-2,,)=0,"",OFFSET(Paramétrages!$F$6,COLUMNS($G:AM)-2,,)),Paramétrages!$X:$X,$B117&amp;$C117)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117&amp;$C117))/(IF(OFFSET(Paramétrages!$G$6,COLUMNS($H:AN)-2,,)=0,"",OFFSET(Paramétrages!$G$6,COLUMNS($H:AN)-2,,)))&lt;0.67,"B","C"))))))&amp;IF(OFFSET(Paramétrages!$F$6,COLUMNS($G:AM)-2,,)=0,"",IF(ISBLANK('Compréhension de l''écrit'!$D117),""," ("&amp;SUMIFS(Paramétrages!$W:$W,Paramétrages!$Y:$Y,IF(OFFSET(Paramétrages!$F$6,COLUMNS($G:AM)-2,,)=0,"",OFFSET(Paramétrages!$F$6,COLUMNS($G:AM)-2,,)),Paramétrages!$X:$X,$B117&amp;$C117)&amp;" sur "&amp;IF(OFFSET(Paramétrages!$G$6,COLUMNS($H:AN)-2,,)=0,"",OFFSET(Paramétrages!$G$6,COLUMNS($H:AN)-2,,))&amp;")"))</f>
        <v/>
      </c>
      <c r="AL117" s="1" t="str">
        <f ca="1">IF(OFFSET(Paramétrages!$F$6,COLUMNS($G:AN)-2,,)=0,"",IF($B117="","",IF(COUNTA(Paramétrages!$F$5:$F$32)=0,"",IF(ISBLANK('Compréhension de l''écrit'!$D117),"",IF((SUMIFS(Paramétrages!$W:$W,Paramétrages!$Y:$Y,IF(OFFSET(Paramétrages!$F$6,COLUMNS($G:AN)-2,,)=0,"",OFFSET(Paramétrages!$F$6,COLUMNS($G:AN)-2,,)),Paramétrages!$X:$X,$B117&amp;$C117)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117&amp;$C117))/(IF(OFFSET(Paramétrages!$G$6,COLUMNS($H:AO)-2,,)=0,"",OFFSET(Paramétrages!$G$6,COLUMNS($H:AO)-2,,)))&lt;0.67,"B","C"))))))&amp;IF(OFFSET(Paramétrages!$F$6,COLUMNS($G:AN)-2,,)=0,"",IF(ISBLANK('Compréhension de l''écrit'!$D117),""," ("&amp;SUMIFS(Paramétrages!$W:$W,Paramétrages!$Y:$Y,IF(OFFSET(Paramétrages!$F$6,COLUMNS($G:AN)-2,,)=0,"",OFFSET(Paramétrages!$F$6,COLUMNS($G:AN)-2,,)),Paramétrages!$X:$X,$B117&amp;$C117)&amp;" sur "&amp;IF(OFFSET(Paramétrages!$G$6,COLUMNS($H:AO)-2,,)=0,"",OFFSET(Paramétrages!$G$6,COLUMNS($H:AO)-2,,))&amp;")"))</f>
        <v/>
      </c>
      <c r="AM117" s="1" t="str">
        <f ca="1">IF(OFFSET(Paramétrages!$F$6,COLUMNS($G:AO)-2,,)=0,"",IF($B117="","",IF(COUNTA(Paramétrages!$F$5:$F$32)=0,"",IF(ISBLANK('Compréhension de l''écrit'!$D117),"",IF((SUMIFS(Paramétrages!$W:$W,Paramétrages!$Y:$Y,IF(OFFSET(Paramétrages!$F$6,COLUMNS($G:AO)-2,,)=0,"",OFFSET(Paramétrages!$F$6,COLUMNS($G:AO)-2,,)),Paramétrages!$X:$X,$B117&amp;$C117)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117&amp;$C117))/(IF(OFFSET(Paramétrages!$G$6,COLUMNS($H:AP)-2,,)=0,"",OFFSET(Paramétrages!$G$6,COLUMNS($H:AP)-2,,)))&lt;0.67,"B","C"))))))&amp;IF(OFFSET(Paramétrages!$F$6,COLUMNS($G:AO)-2,,)=0,"",IF(ISBLANK('Compréhension de l''écrit'!$D117),""," ("&amp;SUMIFS(Paramétrages!$W:$W,Paramétrages!$Y:$Y,IF(OFFSET(Paramétrages!$F$6,COLUMNS($G:AO)-2,,)=0,"",OFFSET(Paramétrages!$F$6,COLUMNS($G:AO)-2,,)),Paramétrages!$X:$X,$B117&amp;$C117)&amp;" sur "&amp;IF(OFFSET(Paramétrages!$G$6,COLUMNS($H:AP)-2,,)=0,"",OFFSET(Paramétrages!$G$6,COLUMNS($H:AP)-2,,))&amp;")"))</f>
        <v/>
      </c>
      <c r="AN117" s="1" t="str">
        <f ca="1">IF(OFFSET(Paramétrages!$F$6,COLUMNS($G:AP)-2,,)=0,"",IF($B117="","",IF(COUNTA(Paramétrages!$F$5:$F$32)=0,"",IF(ISBLANK('Compréhension de l''écrit'!$D117),"",IF((SUMIFS(Paramétrages!$W:$W,Paramétrages!$Y:$Y,IF(OFFSET(Paramétrages!$F$6,COLUMNS($G:AP)-2,,)=0,"",OFFSET(Paramétrages!$F$6,COLUMNS($G:AP)-2,,)),Paramétrages!$X:$X,$B117&amp;$C117)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117&amp;$C117))/(IF(OFFSET(Paramétrages!$G$6,COLUMNS($H:AQ)-2,,)=0,"",OFFSET(Paramétrages!$G$6,COLUMNS($H:AQ)-2,,)))&lt;0.67,"B","C"))))))&amp;IF(OFFSET(Paramétrages!$F$6,COLUMNS($G:AP)-2,,)=0,"",IF(ISBLANK('Compréhension de l''écrit'!$D117),""," ("&amp;SUMIFS(Paramétrages!$W:$W,Paramétrages!$Y:$Y,IF(OFFSET(Paramétrages!$F$6,COLUMNS($G:AP)-2,,)=0,"",OFFSET(Paramétrages!$F$6,COLUMNS($G:AP)-2,,)),Paramétrages!$X:$X,$B117&amp;$C117)&amp;" sur "&amp;IF(OFFSET(Paramétrages!$G$6,COLUMNS($H:AQ)-2,,)=0,"",OFFSET(Paramétrages!$G$6,COLUMNS($H:AQ)-2,,))&amp;")"))</f>
        <v/>
      </c>
      <c r="AO117" s="1" t="str">
        <f ca="1">IF(OFFSET(Paramétrages!$F$6,COLUMNS($G:AQ)-2,,)=0,"",IF($B117="","",IF(COUNTA(Paramétrages!$F$5:$F$32)=0,"",IF(ISBLANK('Compréhension de l''écrit'!$D117),"",IF((SUMIFS(Paramétrages!$W:$W,Paramétrages!$Y:$Y,IF(OFFSET(Paramétrages!$F$6,COLUMNS($G:AQ)-2,,)=0,"",OFFSET(Paramétrages!$F$6,COLUMNS($G:AQ)-2,,)),Paramétrages!$X:$X,$B117&amp;$C117)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117&amp;$C117))/(IF(OFFSET(Paramétrages!$G$6,COLUMNS($H:AR)-2,,)=0,"",OFFSET(Paramétrages!$G$6,COLUMNS($H:AR)-2,,)))&lt;0.67,"B","C"))))))&amp;IF(OFFSET(Paramétrages!$F$6,COLUMNS($G:AQ)-2,,)=0,"",IF(ISBLANK('Compréhension de l''écrit'!$D117),""," ("&amp;SUMIFS(Paramétrages!$W:$W,Paramétrages!$Y:$Y,IF(OFFSET(Paramétrages!$F$6,COLUMNS($G:AQ)-2,,)=0,"",OFFSET(Paramétrages!$F$6,COLUMNS($G:AQ)-2,,)),Paramétrages!$X:$X,$B117&amp;$C117)&amp;" sur "&amp;IF(OFFSET(Paramétrages!$G$6,COLUMNS($H:AR)-2,,)=0,"",OFFSET(Paramétrages!$G$6,COLUMNS($H:AR)-2,,))&amp;")"))</f>
        <v/>
      </c>
      <c r="AP117" s="1" t="str">
        <f ca="1">IF(OFFSET(Paramétrages!$F$6,COLUMNS($G:AR)-2,,)=0,"",IF($B117="","",IF(COUNTA(Paramétrages!$F$5:$F$32)=0,"",IF(ISBLANK('Compréhension de l''écrit'!$D117),"",IF((SUMIFS(Paramétrages!$W:$W,Paramétrages!$Y:$Y,IF(OFFSET(Paramétrages!$F$6,COLUMNS($G:AR)-2,,)=0,"",OFFSET(Paramétrages!$F$6,COLUMNS($G:AR)-2,,)),Paramétrages!$X:$X,$B117&amp;$C117)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117&amp;$C117))/(IF(OFFSET(Paramétrages!$G$6,COLUMNS($H:AS)-2,,)=0,"",OFFSET(Paramétrages!$G$6,COLUMNS($H:AS)-2,,)))&lt;0.67,"B","C"))))))&amp;IF(OFFSET(Paramétrages!$F$6,COLUMNS($G:AR)-2,,)=0,"",IF(ISBLANK('Compréhension de l''écrit'!$D117),""," ("&amp;SUMIFS(Paramétrages!$W:$W,Paramétrages!$Y:$Y,IF(OFFSET(Paramétrages!$F$6,COLUMNS($G:AR)-2,,)=0,"",OFFSET(Paramétrages!$F$6,COLUMNS($G:AR)-2,,)),Paramétrages!$X:$X,$B117&amp;$C117)&amp;" sur "&amp;IF(OFFSET(Paramétrages!$G$6,COLUMNS($H:AS)-2,,)=0,"",OFFSET(Paramétrages!$G$6,COLUMNS($H:AS)-2,,))&amp;")"))</f>
        <v/>
      </c>
      <c r="AQ117" s="1" t="str">
        <f ca="1">IF(OFFSET(Paramétrages!$F$6,COLUMNS($G:AS)-2,,)=0,"",IF($B117="","",IF(COUNTA(Paramétrages!$F$5:$F$32)=0,"",IF(ISBLANK('Compréhension de l''écrit'!$D117),"",IF((SUMIFS(Paramétrages!$W:$W,Paramétrages!$Y:$Y,IF(OFFSET(Paramétrages!$F$6,COLUMNS($G:AS)-2,,)=0,"",OFFSET(Paramétrages!$F$6,COLUMNS($G:AS)-2,,)),Paramétrages!$X:$X,$B117&amp;$C117)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117&amp;$C117))/(IF(OFFSET(Paramétrages!$G$6,COLUMNS($H:AT)-2,,)=0,"",OFFSET(Paramétrages!$G$6,COLUMNS($H:AT)-2,,)))&lt;0.67,"B","C"))))))&amp;IF(OFFSET(Paramétrages!$F$6,COLUMNS($G:AS)-2,,)=0,"",IF(ISBLANK('Compréhension de l''écrit'!$D117),""," ("&amp;SUMIFS(Paramétrages!$W:$W,Paramétrages!$Y:$Y,IF(OFFSET(Paramétrages!$F$6,COLUMNS($G:AS)-2,,)=0,"",OFFSET(Paramétrages!$F$6,COLUMNS($G:AS)-2,,)),Paramétrages!$X:$X,$B117&amp;$C117)&amp;" sur "&amp;IF(OFFSET(Paramétrages!$G$6,COLUMNS($H:AT)-2,,)=0,"",OFFSET(Paramétrages!$G$6,COLUMNS($H:AT)-2,,))&amp;")"))</f>
        <v/>
      </c>
      <c r="AR117" s="1" t="str">
        <f ca="1">IF(OFFSET(Paramétrages!$F$6,COLUMNS($G:AT)-2,,)=0,"",IF($B117="","",IF(COUNTA(Paramétrages!$F$5:$F$32)=0,"",IF(ISBLANK('Compréhension de l''écrit'!$D117),"",IF((SUMIFS(Paramétrages!$W:$W,Paramétrages!$Y:$Y,IF(OFFSET(Paramétrages!$F$6,COLUMNS($G:AT)-2,,)=0,"",OFFSET(Paramétrages!$F$6,COLUMNS($G:AT)-2,,)),Paramétrages!$X:$X,$B117&amp;$C117)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117&amp;$C117))/(IF(OFFSET(Paramétrages!$G$6,COLUMNS($H:AU)-2,,)=0,"",OFFSET(Paramétrages!$G$6,COLUMNS($H:AU)-2,,)))&lt;0.67,"B","C"))))))&amp;IF(OFFSET(Paramétrages!$F$6,COLUMNS($G:AT)-2,,)=0,"",IF(ISBLANK('Compréhension de l''écrit'!$D117),""," ("&amp;SUMIFS(Paramétrages!$W:$W,Paramétrages!$Y:$Y,IF(OFFSET(Paramétrages!$F$6,COLUMNS($G:AT)-2,,)=0,"",OFFSET(Paramétrages!$F$6,COLUMNS($G:AT)-2,,)),Paramétrages!$X:$X,$B117&amp;$C117)&amp;" sur "&amp;IF(OFFSET(Paramétrages!$G$6,COLUMNS($H:AU)-2,,)=0,"",OFFSET(Paramétrages!$G$6,COLUMNS($H:AU)-2,,))&amp;")"))</f>
        <v/>
      </c>
      <c r="AS117" s="1" t="str">
        <f ca="1">IF(OFFSET(Paramétrages!$F$6,COLUMNS($G:AU)-2,,)=0,"",IF($B117="","",IF(COUNTA(Paramétrages!$F$5:$F$32)=0,"",IF(ISBLANK('Compréhension de l''écrit'!$D117),"",IF((SUMIFS(Paramétrages!$W:$W,Paramétrages!$Y:$Y,IF(OFFSET(Paramétrages!$F$6,COLUMNS($G:AU)-2,,)=0,"",OFFSET(Paramétrages!$F$6,COLUMNS($G:AU)-2,,)),Paramétrages!$X:$X,$B117&amp;$C117)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117&amp;$C117))/(IF(OFFSET(Paramétrages!$G$6,COLUMNS($H:AV)-2,,)=0,"",OFFSET(Paramétrages!$G$6,COLUMNS($H:AV)-2,,)))&lt;0.67,"B","C"))))))&amp;IF(OFFSET(Paramétrages!$F$6,COLUMNS($G:AU)-2,,)=0,"",IF(ISBLANK('Compréhension de l''écrit'!$D117),""," ("&amp;SUMIFS(Paramétrages!$W:$W,Paramétrages!$Y:$Y,IF(OFFSET(Paramétrages!$F$6,COLUMNS($G:AU)-2,,)=0,"",OFFSET(Paramétrages!$F$6,COLUMNS($G:AU)-2,,)),Paramétrages!$X:$X,$B117&amp;$C117)&amp;" sur "&amp;IF(OFFSET(Paramétrages!$G$6,COLUMNS($H:AV)-2,,)=0,"",OFFSET(Paramétrages!$G$6,COLUMNS($H:AV)-2,,))&amp;")"))</f>
        <v/>
      </c>
      <c r="AT117" s="1" t="str">
        <f ca="1">IF(OFFSET(Paramétrages!$F$6,COLUMNS($G:AV)-2,,)=0,"",IF($B117="","",IF(COUNTA(Paramétrages!$F$5:$F$32)=0,"",IF(ISBLANK('Compréhension de l''écrit'!$D117),"",IF((SUMIFS(Paramétrages!$W:$W,Paramétrages!$Y:$Y,IF(OFFSET(Paramétrages!$F$6,COLUMNS($G:AV)-2,,)=0,"",OFFSET(Paramétrages!$F$6,COLUMNS($G:AV)-2,,)),Paramétrages!$X:$X,$B117&amp;$C117)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117&amp;$C117))/(IF(OFFSET(Paramétrages!$G$6,COLUMNS($H:AW)-2,,)=0,"",OFFSET(Paramétrages!$G$6,COLUMNS($H:AW)-2,,)))&lt;0.67,"B","C"))))))&amp;IF(OFFSET(Paramétrages!$F$6,COLUMNS($G:AV)-2,,)=0,"",IF(ISBLANK('Compréhension de l''écrit'!$D117),""," ("&amp;SUMIFS(Paramétrages!$W:$W,Paramétrages!$Y:$Y,IF(OFFSET(Paramétrages!$F$6,COLUMNS($G:AV)-2,,)=0,"",OFFSET(Paramétrages!$F$6,COLUMNS($G:AV)-2,,)),Paramétrages!$X:$X,$B117&amp;$C117)&amp;" sur "&amp;IF(OFFSET(Paramétrages!$G$6,COLUMNS($H:AW)-2,,)=0,"",OFFSET(Paramétrages!$G$6,COLUMNS($H:AW)-2,,))&amp;")"))</f>
        <v/>
      </c>
      <c r="AU117" s="1" t="str">
        <f ca="1">IF(OFFSET(Paramétrages!$F$6,COLUMNS($G:AW)-2,,)=0,"",IF($B117="","",IF(COUNTA(Paramétrages!$F$5:$F$32)=0,"",IF(ISBLANK('Compréhension de l''écrit'!$D117),"",IF((SUMIFS(Paramétrages!$W:$W,Paramétrages!$Y:$Y,IF(OFFSET(Paramétrages!$F$6,COLUMNS($G:AW)-2,,)=0,"",OFFSET(Paramétrages!$F$6,COLUMNS($G:AW)-2,,)),Paramétrages!$X:$X,$B117&amp;$C117)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117&amp;$C117))/(IF(OFFSET(Paramétrages!$G$6,COLUMNS($H:AX)-2,,)=0,"",OFFSET(Paramétrages!$G$6,COLUMNS($H:AX)-2,,)))&lt;0.67,"B","C"))))))&amp;IF(OFFSET(Paramétrages!$F$6,COLUMNS($G:AW)-2,,)=0,"",IF(ISBLANK('Compréhension de l''écrit'!$D117),""," ("&amp;SUMIFS(Paramétrages!$W:$W,Paramétrages!$Y:$Y,IF(OFFSET(Paramétrages!$F$6,COLUMNS($G:AW)-2,,)=0,"",OFFSET(Paramétrages!$F$6,COLUMNS($G:AW)-2,,)),Paramétrages!$X:$X,$B117&amp;$C117)&amp;" sur "&amp;IF(OFFSET(Paramétrages!$G$6,COLUMNS($H:AX)-2,,)=0,"",OFFSET(Paramétrages!$G$6,COLUMNS($H:AX)-2,,))&amp;")"))</f>
        <v/>
      </c>
      <c r="AV117" s="1" t="str">
        <f ca="1">IF(OFFSET(Paramétrages!$F$6,COLUMNS($G:AX)-2,,)=0,"",IF($B117="","",IF(COUNTA(Paramétrages!$F$5:$F$32)=0,"",IF(ISBLANK('Compréhension de l''écrit'!$D117),"",IF((SUMIFS(Paramétrages!$W:$W,Paramétrages!$Y:$Y,IF(OFFSET(Paramétrages!$F$6,COLUMNS($G:AX)-2,,)=0,"",OFFSET(Paramétrages!$F$6,COLUMNS($G:AX)-2,,)),Paramétrages!$X:$X,$B117&amp;$C117)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117&amp;$C117))/(IF(OFFSET(Paramétrages!$G$6,COLUMNS($H:AY)-2,,)=0,"",OFFSET(Paramétrages!$G$6,COLUMNS($H:AY)-2,,)))&lt;0.67,"B","C"))))))&amp;IF(OFFSET(Paramétrages!$F$6,COLUMNS($G:AX)-2,,)=0,"",IF(ISBLANK('Compréhension de l''écrit'!$D117),""," ("&amp;SUMIFS(Paramétrages!$W:$W,Paramétrages!$Y:$Y,IF(OFFSET(Paramétrages!$F$6,COLUMNS($G:AX)-2,,)=0,"",OFFSET(Paramétrages!$F$6,COLUMNS($G:AX)-2,,)),Paramétrages!$X:$X,$B117&amp;$C117)&amp;" sur "&amp;IF(OFFSET(Paramétrages!$G$6,COLUMNS($H:AY)-2,,)=0,"",OFFSET(Paramétrages!$G$6,COLUMNS($H:AY)-2,,))&amp;")"))</f>
        <v/>
      </c>
      <c r="AW117" s="1" t="str">
        <f ca="1">IF(OFFSET(Paramétrages!$F$6,COLUMNS($G:AY)-2,,)=0,"",IF($B117="","",IF(COUNTA(Paramétrages!$F$5:$F$32)=0,"",IF(ISBLANK('Compréhension de l''écrit'!$D117),"",IF((SUMIFS(Paramétrages!$W:$W,Paramétrages!$Y:$Y,IF(OFFSET(Paramétrages!$F$6,COLUMNS($G:AY)-2,,)=0,"",OFFSET(Paramétrages!$F$6,COLUMNS($G:AY)-2,,)),Paramétrages!$X:$X,$B117&amp;$C117)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117&amp;$C117))/(IF(OFFSET(Paramétrages!$G$6,COLUMNS($H:AZ)-2,,)=0,"",OFFSET(Paramétrages!$G$6,COLUMNS($H:AZ)-2,,)))&lt;0.67,"B","C"))))))&amp;IF(OFFSET(Paramétrages!$F$6,COLUMNS($G:AY)-2,,)=0,"",IF(ISBLANK('Compréhension de l''écrit'!$D117),""," ("&amp;SUMIFS(Paramétrages!$W:$W,Paramétrages!$Y:$Y,IF(OFFSET(Paramétrages!$F$6,COLUMNS($G:AY)-2,,)=0,"",OFFSET(Paramétrages!$F$6,COLUMNS($G:AY)-2,,)),Paramétrages!$X:$X,$B117&amp;$C117)&amp;" sur "&amp;IF(OFFSET(Paramétrages!$G$6,COLUMNS($H:AZ)-2,,)=0,"",OFFSET(Paramétrages!$G$6,COLUMNS($H:AZ)-2,,))&amp;")"))</f>
        <v/>
      </c>
      <c r="AX117" s="1" t="str">
        <f ca="1">IF(OFFSET(Paramétrages!$F$6,COLUMNS($G:AZ)-2,,)=0,"",IF($B117="","",IF(COUNTA(Paramétrages!$F$5:$F$32)=0,"",IF(ISBLANK('Compréhension de l''écrit'!$D117),"",IF((SUMIFS(Paramétrages!$W:$W,Paramétrages!$Y:$Y,IF(OFFSET(Paramétrages!$F$6,COLUMNS($G:AZ)-2,,)=0,"",OFFSET(Paramétrages!$F$6,COLUMNS($G:AZ)-2,,)),Paramétrages!$X:$X,$B117&amp;$C117)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117&amp;$C117))/(IF(OFFSET(Paramétrages!$G$6,COLUMNS($H:BA)-2,,)=0,"",OFFSET(Paramétrages!$G$6,COLUMNS($H:BA)-2,,)))&lt;0.67,"B","C"))))))&amp;IF(OFFSET(Paramétrages!$F$6,COLUMNS($G:AZ)-2,,)=0,"",IF(ISBLANK('Compréhension de l''écrit'!$D117),""," ("&amp;SUMIFS(Paramétrages!$W:$W,Paramétrages!$Y:$Y,IF(OFFSET(Paramétrages!$F$6,COLUMNS($G:AZ)-2,,)=0,"",OFFSET(Paramétrages!$F$6,COLUMNS($G:AZ)-2,,)),Paramétrages!$X:$X,$B117&amp;$C117)&amp;" sur "&amp;IF(OFFSET(Paramétrages!$G$6,COLUMNS($H:BA)-2,,)=0,"",OFFSET(Paramétrages!$G$6,COLUMNS($H:BA)-2,,))&amp;")"))</f>
        <v/>
      </c>
      <c r="AY117" s="1" t="str">
        <f ca="1">IF(OFFSET(Paramétrages!$F$6,COLUMNS($G:BA)-2,,)=0,"",IF($B117="","",IF(COUNTA(Paramétrages!$F$5:$F$32)=0,"",IF(ISBLANK('Compréhension de l''écrit'!$D117),"",IF((SUMIFS(Paramétrages!$W:$W,Paramétrages!$Y:$Y,IF(OFFSET(Paramétrages!$F$6,COLUMNS($G:BA)-2,,)=0,"",OFFSET(Paramétrages!$F$6,COLUMNS($G:BA)-2,,)),Paramétrages!$X:$X,$B117&amp;$C117)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117&amp;$C117))/(IF(OFFSET(Paramétrages!$G$6,COLUMNS($H:BB)-2,,)=0,"",OFFSET(Paramétrages!$G$6,COLUMNS($H:BB)-2,,)))&lt;0.67,"B","C"))))))&amp;IF(OFFSET(Paramétrages!$F$6,COLUMNS($G:BA)-2,,)=0,"",IF(ISBLANK('Compréhension de l''écrit'!$D117),""," ("&amp;SUMIFS(Paramétrages!$W:$W,Paramétrages!$Y:$Y,IF(OFFSET(Paramétrages!$F$6,COLUMNS($G:BA)-2,,)=0,"",OFFSET(Paramétrages!$F$6,COLUMNS($G:BA)-2,,)),Paramétrages!$X:$X,$B117&amp;$C117)&amp;" sur "&amp;IF(OFFSET(Paramétrages!$G$6,COLUMNS($H:BB)-2,,)=0,"",OFFSET(Paramétrages!$G$6,COLUMNS($H:BB)-2,,))&amp;")"))</f>
        <v/>
      </c>
      <c r="AZ117" s="1" t="str">
        <f ca="1">IF(OFFSET(Paramétrages!$F$6,COLUMNS($G:BB)-2,,)=0,"",IF($B117="","",IF(COUNTA(Paramétrages!$F$5:$F$32)=0,"",IF(ISBLANK('Compréhension de l''écrit'!$D117),"",IF((SUMIFS(Paramétrages!$W:$W,Paramétrages!$Y:$Y,IF(OFFSET(Paramétrages!$F$6,COLUMNS($G:BB)-2,,)=0,"",OFFSET(Paramétrages!$F$6,COLUMNS($G:BB)-2,,)),Paramétrages!$X:$X,$B117&amp;$C117)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117&amp;$C117))/(IF(OFFSET(Paramétrages!$G$6,COLUMNS($H:BC)-2,,)=0,"",OFFSET(Paramétrages!$G$6,COLUMNS($H:BC)-2,,)))&lt;0.67,"B","C"))))))&amp;IF(OFFSET(Paramétrages!$F$6,COLUMNS($G:BB)-2,,)=0,"",IF(ISBLANK('Compréhension de l''écrit'!$D117),""," ("&amp;SUMIFS(Paramétrages!$W:$W,Paramétrages!$Y:$Y,IF(OFFSET(Paramétrages!$F$6,COLUMNS($G:BB)-2,,)=0,"",OFFSET(Paramétrages!$F$6,COLUMNS($G:BB)-2,,)),Paramétrages!$X:$X,$B117&amp;$C117)&amp;" sur "&amp;IF(OFFSET(Paramétrages!$G$6,COLUMNS($H:BC)-2,,)=0,"",OFFSET(Paramétrages!$G$6,COLUMNS($H:BC)-2,,))&amp;")"))</f>
        <v/>
      </c>
      <c r="BA117" s="1" t="str">
        <f ca="1">IF(OFFSET(Paramétrages!$F$6,COLUMNS($G:BC)-2,,)=0,"",IF($B117="","",IF(COUNTA(Paramétrages!$F$5:$F$32)=0,"",IF(ISBLANK('Compréhension de l''écrit'!$D117),"",IF((SUMIFS(Paramétrages!$W:$W,Paramétrages!$Y:$Y,IF(OFFSET(Paramétrages!$F$6,COLUMNS($G:BC)-2,,)=0,"",OFFSET(Paramétrages!$F$6,COLUMNS($G:BC)-2,,)),Paramétrages!$X:$X,$B117&amp;$C117)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117&amp;$C117))/(IF(OFFSET(Paramétrages!$G$6,COLUMNS($H:BD)-2,,)=0,"",OFFSET(Paramétrages!$G$6,COLUMNS($H:BD)-2,,)))&lt;0.67,"B","C"))))))&amp;IF(OFFSET(Paramétrages!$F$6,COLUMNS($G:BC)-2,,)=0,"",IF(ISBLANK('Compréhension de l''écrit'!$D117),""," ("&amp;SUMIFS(Paramétrages!$W:$W,Paramétrages!$Y:$Y,IF(OFFSET(Paramétrages!$F$6,COLUMNS($G:BC)-2,,)=0,"",OFFSET(Paramétrages!$F$6,COLUMNS($G:BC)-2,,)),Paramétrages!$X:$X,$B117&amp;$C117)&amp;" sur "&amp;IF(OFFSET(Paramétrages!$G$6,COLUMNS($H:BD)-2,,)=0,"",OFFSET(Paramétrages!$G$6,COLUMNS($H:BD)-2,,))&amp;")"))</f>
        <v/>
      </c>
      <c r="BB117" s="1" t="str">
        <f ca="1">IF(OFFSET(Paramétrages!$F$6,COLUMNS($G:BD)-2,,)=0,"",IF($B117="","",IF(COUNTA(Paramétrages!$F$5:$F$32)=0,"",IF(ISBLANK('Compréhension de l''écrit'!$D117),"",IF((SUMIFS(Paramétrages!$W:$W,Paramétrages!$Y:$Y,IF(OFFSET(Paramétrages!$F$6,COLUMNS($G:BD)-2,,)=0,"",OFFSET(Paramétrages!$F$6,COLUMNS($G:BD)-2,,)),Paramétrages!$X:$X,$B117&amp;$C117)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117&amp;$C117))/(IF(OFFSET(Paramétrages!$G$6,COLUMNS($H:BE)-2,,)=0,"",OFFSET(Paramétrages!$G$6,COLUMNS($H:BE)-2,,)))&lt;0.67,"B","C"))))))&amp;IF(OFFSET(Paramétrages!$F$6,COLUMNS($G:BD)-2,,)=0,"",IF(ISBLANK('Compréhension de l''écrit'!$D117),""," ("&amp;SUMIFS(Paramétrages!$W:$W,Paramétrages!$Y:$Y,IF(OFFSET(Paramétrages!$F$6,COLUMNS($G:BD)-2,,)=0,"",OFFSET(Paramétrages!$F$6,COLUMNS($G:BD)-2,,)),Paramétrages!$X:$X,$B117&amp;$C117)&amp;" sur "&amp;IF(OFFSET(Paramétrages!$G$6,COLUMNS($H:BE)-2,,)=0,"",OFFSET(Paramétrages!$G$6,COLUMNS($H:BE)-2,,))&amp;")"))</f>
        <v/>
      </c>
      <c r="BC117" s="1" t="str">
        <f ca="1">IF(OFFSET(Paramétrages!$F$6,COLUMNS($G:BE)-2,,)=0,"",IF($B117="","",IF(COUNTA(Paramétrages!$F$5:$F$32)=0,"",IF(ISBLANK('Compréhension de l''écrit'!$D117),"",IF((SUMIFS(Paramétrages!$W:$W,Paramétrages!$Y:$Y,IF(OFFSET(Paramétrages!$F$6,COLUMNS($G:BE)-2,,)=0,"",OFFSET(Paramétrages!$F$6,COLUMNS($G:BE)-2,,)),Paramétrages!$X:$X,$B117&amp;$C117)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117&amp;$C117))/(IF(OFFSET(Paramétrages!$G$6,COLUMNS($H:BF)-2,,)=0,"",OFFSET(Paramétrages!$G$6,COLUMNS($H:BF)-2,,)))&lt;0.67,"B","C"))))))&amp;IF(OFFSET(Paramétrages!$F$6,COLUMNS($G:BE)-2,,)=0,"",IF(ISBLANK('Compréhension de l''écrit'!$D117),""," ("&amp;SUMIFS(Paramétrages!$W:$W,Paramétrages!$Y:$Y,IF(OFFSET(Paramétrages!$F$6,COLUMNS($G:BE)-2,,)=0,"",OFFSET(Paramétrages!$F$6,COLUMNS($G:BE)-2,,)),Paramétrages!$X:$X,$B117&amp;$C117)&amp;" sur "&amp;IF(OFFSET(Paramétrages!$G$6,COLUMNS($H:BF)-2,,)=0,"",OFFSET(Paramétrages!$G$6,COLUMNS($H:BF)-2,,))&amp;")"))</f>
        <v/>
      </c>
      <c r="BD117" s="1" t="str">
        <f ca="1">IF(OFFSET(Paramétrages!$F$6,COLUMNS($G:BF)-2,,)=0,"",IF($B117="","",IF(COUNTA(Paramétrages!$F$5:$F$32)=0,"",IF(ISBLANK('Compréhension de l''écrit'!$D117),"",IF((SUMIFS(Paramétrages!$W:$W,Paramétrages!$Y:$Y,IF(OFFSET(Paramétrages!$F$6,COLUMNS($G:BF)-2,,)=0,"",OFFSET(Paramétrages!$F$6,COLUMNS($G:BF)-2,,)),Paramétrages!$X:$X,$B117&amp;$C117)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117&amp;$C117))/(IF(OFFSET(Paramétrages!$G$6,COLUMNS($H:BG)-2,,)=0,"",OFFSET(Paramétrages!$G$6,COLUMNS($H:BG)-2,,)))&lt;0.67,"B","C"))))))&amp;IF(OFFSET(Paramétrages!$F$6,COLUMNS($G:BF)-2,,)=0,"",IF(ISBLANK('Compréhension de l''écrit'!$D117),""," ("&amp;SUMIFS(Paramétrages!$W:$W,Paramétrages!$Y:$Y,IF(OFFSET(Paramétrages!$F$6,COLUMNS($G:BF)-2,,)=0,"",OFFSET(Paramétrages!$F$6,COLUMNS($G:BF)-2,,)),Paramétrages!$X:$X,$B117&amp;$C117)&amp;" sur "&amp;IF(OFFSET(Paramétrages!$G$6,COLUMNS($H:BG)-2,,)=0,"",OFFSET(Paramétrages!$G$6,COLUMNS($H:BG)-2,,))&amp;")"))</f>
        <v/>
      </c>
      <c r="BE117" s="1" t="str">
        <f ca="1">IF(OFFSET(Paramétrages!$F$6,COLUMNS($G:BG)-2,,)=0,"",IF($B117="","",IF(COUNTA(Paramétrages!$F$5:$F$32)=0,"",IF(ISBLANK('Compréhension de l''écrit'!$D117),"",IF((SUMIFS(Paramétrages!$W:$W,Paramétrages!$Y:$Y,IF(OFFSET(Paramétrages!$F$6,COLUMNS($G:BG)-2,,)=0,"",OFFSET(Paramétrages!$F$6,COLUMNS($G:BG)-2,,)),Paramétrages!$X:$X,$B117&amp;$C117)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117&amp;$C117))/(IF(OFFSET(Paramétrages!$G$6,COLUMNS($H:BH)-2,,)=0,"",OFFSET(Paramétrages!$G$6,COLUMNS($H:BH)-2,,)))&lt;0.67,"B","C"))))))&amp;IF(OFFSET(Paramétrages!$F$6,COLUMNS($G:BG)-2,,)=0,"",IF(ISBLANK('Compréhension de l''écrit'!$D117),""," ("&amp;SUMIFS(Paramétrages!$W:$W,Paramétrages!$Y:$Y,IF(OFFSET(Paramétrages!$F$6,COLUMNS($G:BG)-2,,)=0,"",OFFSET(Paramétrages!$F$6,COLUMNS($G:BG)-2,,)),Paramétrages!$X:$X,$B117&amp;$C117)&amp;" sur "&amp;IF(OFFSET(Paramétrages!$G$6,COLUMNS($H:BH)-2,,)=0,"",OFFSET(Paramétrages!$G$6,COLUMNS($H:BH)-2,,))&amp;")"))</f>
        <v/>
      </c>
      <c r="BF117" s="1" t="str">
        <f ca="1">IF(OFFSET(Paramétrages!$F$6,COLUMNS($G:BH)-2,,)=0,"",IF($B117="","",IF(COUNTA(Paramétrages!$F$5:$F$32)=0,"",IF(ISBLANK('Compréhension de l''écrit'!$D117),"",IF((SUMIFS(Paramétrages!$W:$W,Paramétrages!$Y:$Y,IF(OFFSET(Paramétrages!$F$6,COLUMNS($G:BH)-2,,)=0,"",OFFSET(Paramétrages!$F$6,COLUMNS($G:BH)-2,,)),Paramétrages!$X:$X,$B117&amp;$C117)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117&amp;$C117))/(IF(OFFSET(Paramétrages!$G$6,COLUMNS($H:BI)-2,,)=0,"",OFFSET(Paramétrages!$G$6,COLUMNS($H:BI)-2,,)))&lt;0.67,"B","C"))))))&amp;IF(OFFSET(Paramétrages!$F$6,COLUMNS($G:BH)-2,,)=0,"",IF(ISBLANK('Compréhension de l''écrit'!$D117),""," ("&amp;SUMIFS(Paramétrages!$W:$W,Paramétrages!$Y:$Y,IF(OFFSET(Paramétrages!$F$6,COLUMNS($G:BH)-2,,)=0,"",OFFSET(Paramétrages!$F$6,COLUMNS($G:BH)-2,,)),Paramétrages!$X:$X,$B117&amp;$C117)&amp;" sur "&amp;IF(OFFSET(Paramétrages!$G$6,COLUMNS($H:BI)-2,,)=0,"",OFFSET(Paramétrages!$G$6,COLUMNS($H:BI)-2,,))&amp;")"))</f>
        <v/>
      </c>
      <c r="BG117" s="1" t="str">
        <f ca="1">IF(OFFSET(Paramétrages!$F$6,COLUMNS($G:BI)-2,,)=0,"",IF($B117="","",IF(COUNTA(Paramétrages!$F$5:$F$32)=0,"",IF(ISBLANK('Compréhension de l''écrit'!$D117),"",IF((SUMIFS(Paramétrages!$W:$W,Paramétrages!$Y:$Y,IF(OFFSET(Paramétrages!$F$6,COLUMNS($G:BI)-2,,)=0,"",OFFSET(Paramétrages!$F$6,COLUMNS($G:BI)-2,,)),Paramétrages!$X:$X,$B117&amp;$C117)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117&amp;$C117))/(IF(OFFSET(Paramétrages!$G$6,COLUMNS($H:BJ)-2,,)=0,"",OFFSET(Paramétrages!$G$6,COLUMNS($H:BJ)-2,,)))&lt;0.67,"B","C"))))))&amp;IF(OFFSET(Paramétrages!$F$6,COLUMNS($G:BI)-2,,)=0,"",IF(ISBLANK('Compréhension de l''écrit'!$D117),""," ("&amp;SUMIFS(Paramétrages!$W:$W,Paramétrages!$Y:$Y,IF(OFFSET(Paramétrages!$F$6,COLUMNS($G:BI)-2,,)=0,"",OFFSET(Paramétrages!$F$6,COLUMNS($G:BI)-2,,)),Paramétrages!$X:$X,$B117&amp;$C117)&amp;" sur "&amp;IF(OFFSET(Paramétrages!$G$6,COLUMNS($H:BJ)-2,,)=0,"",OFFSET(Paramétrages!$G$6,COLUMNS($H:BJ)-2,,))&amp;")"))</f>
        <v/>
      </c>
      <c r="BH117" s="1" t="str">
        <f ca="1">IF(OFFSET(Paramétrages!$F$6,COLUMNS($G:BJ)-2,,)=0,"",IF($B117="","",IF(COUNTA(Paramétrages!$F$5:$F$32)=0,"",IF(ISBLANK('Compréhension de l''écrit'!$D117),"",IF((SUMIFS(Paramétrages!$W:$W,Paramétrages!$Y:$Y,IF(OFFSET(Paramétrages!$F$6,COLUMNS($G:BJ)-2,,)=0,"",OFFSET(Paramétrages!$F$6,COLUMNS($G:BJ)-2,,)),Paramétrages!$X:$X,$B117&amp;$C117)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117&amp;$C117))/(IF(OFFSET(Paramétrages!$G$6,COLUMNS($H:BK)-2,,)=0,"",OFFSET(Paramétrages!$G$6,COLUMNS($H:BK)-2,,)))&lt;0.67,"B","C"))))))&amp;IF(OFFSET(Paramétrages!$F$6,COLUMNS($G:BJ)-2,,)=0,"",IF(ISBLANK('Compréhension de l''écrit'!$D117),""," ("&amp;SUMIFS(Paramétrages!$W:$W,Paramétrages!$Y:$Y,IF(OFFSET(Paramétrages!$F$6,COLUMNS($G:BJ)-2,,)=0,"",OFFSET(Paramétrages!$F$6,COLUMNS($G:BJ)-2,,)),Paramétrages!$X:$X,$B117&amp;$C117)&amp;" sur "&amp;IF(OFFSET(Paramétrages!$G$6,COLUMNS($H:BK)-2,,)=0,"",OFFSET(Paramétrages!$G$6,COLUMNS($H:BK)-2,,))&amp;")"))</f>
        <v/>
      </c>
      <c r="BI117" s="1" t="str">
        <f ca="1">IF(OFFSET(Paramétrages!$F$6,COLUMNS($G:BK)-2,,)=0,"",IF($B117="","",IF(COUNTA(Paramétrages!$F$5:$F$32)=0,"",IF(ISBLANK('Compréhension de l''écrit'!$D117),"",IF((SUMIFS(Paramétrages!$W:$W,Paramétrages!$Y:$Y,IF(OFFSET(Paramétrages!$F$6,COLUMNS($G:BK)-2,,)=0,"",OFFSET(Paramétrages!$F$6,COLUMNS($G:BK)-2,,)),Paramétrages!$X:$X,$B117&amp;$C117)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117&amp;$C117))/(IF(OFFSET(Paramétrages!$G$6,COLUMNS($H:BL)-2,,)=0,"",OFFSET(Paramétrages!$G$6,COLUMNS($H:BL)-2,,)))&lt;0.67,"B","C"))))))&amp;IF(OFFSET(Paramétrages!$F$6,COLUMNS($G:BK)-2,,)=0,"",IF(ISBLANK('Compréhension de l''écrit'!$D117),""," ("&amp;SUMIFS(Paramétrages!$W:$W,Paramétrages!$Y:$Y,IF(OFFSET(Paramétrages!$F$6,COLUMNS($G:BK)-2,,)=0,"",OFFSET(Paramétrages!$F$6,COLUMNS($G:BK)-2,,)),Paramétrages!$X:$X,$B117&amp;$C117)&amp;" sur "&amp;IF(OFFSET(Paramétrages!$G$6,COLUMNS($H:BL)-2,,)=0,"",OFFSET(Paramétrages!$G$6,COLUMNS($H:BL)-2,,))&amp;")"))</f>
        <v/>
      </c>
      <c r="BJ117" s="1" t="str">
        <f ca="1">IF(OFFSET(Paramétrages!$F$6,COLUMNS($G:BL)-2,,)=0,"",IF($B117="","",IF(COUNTA(Paramétrages!$F$5:$F$32)=0,"",IF(ISBLANK('Compréhension de l''écrit'!$D117),"",IF((SUMIFS(Paramétrages!$W:$W,Paramétrages!$Y:$Y,IF(OFFSET(Paramétrages!$F$6,COLUMNS($G:BL)-2,,)=0,"",OFFSET(Paramétrages!$F$6,COLUMNS($G:BL)-2,,)),Paramétrages!$X:$X,$B117&amp;$C117)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117&amp;$C117))/(IF(OFFSET(Paramétrages!$G$6,COLUMNS($H:BM)-2,,)=0,"",OFFSET(Paramétrages!$G$6,COLUMNS($H:BM)-2,,)))&lt;0.67,"B","C"))))))&amp;IF(OFFSET(Paramétrages!$F$6,COLUMNS($G:BL)-2,,)=0,"",IF(ISBLANK('Compréhension de l''écrit'!$D117),""," ("&amp;SUMIFS(Paramétrages!$W:$W,Paramétrages!$Y:$Y,IF(OFFSET(Paramétrages!$F$6,COLUMNS($G:BL)-2,,)=0,"",OFFSET(Paramétrages!$F$6,COLUMNS($G:BL)-2,,)),Paramétrages!$X:$X,$B117&amp;$C117)&amp;" sur "&amp;IF(OFFSET(Paramétrages!$G$6,COLUMNS($H:BM)-2,,)=0,"",OFFSET(Paramétrages!$G$6,COLUMNS($H:BM)-2,,))&amp;")"))</f>
        <v/>
      </c>
      <c r="BK117" s="1" t="str">
        <f ca="1">IF(OFFSET(Paramétrages!$F$6,COLUMNS($G:BM)-2,,)=0,"",IF($B117="","",IF(COUNTA(Paramétrages!$F$5:$F$32)=0,"",IF(ISBLANK('Compréhension de l''écrit'!$D117),"",IF((SUMIFS(Paramétrages!$W:$W,Paramétrages!$Y:$Y,IF(OFFSET(Paramétrages!$F$6,COLUMNS($G:BM)-2,,)=0,"",OFFSET(Paramétrages!$F$6,COLUMNS($G:BM)-2,,)),Paramétrages!$X:$X,$B117&amp;$C117)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117&amp;$C117))/(IF(OFFSET(Paramétrages!$G$6,COLUMNS($H:BN)-2,,)=0,"",OFFSET(Paramétrages!$G$6,COLUMNS($H:BN)-2,,)))&lt;0.67,"B","C"))))))&amp;IF(OFFSET(Paramétrages!$F$6,COLUMNS($G:BM)-2,,)=0,"",IF(ISBLANK('Compréhension de l''écrit'!$D117),""," ("&amp;SUMIFS(Paramétrages!$W:$W,Paramétrages!$Y:$Y,IF(OFFSET(Paramétrages!$F$6,COLUMNS($G:BM)-2,,)=0,"",OFFSET(Paramétrages!$F$6,COLUMNS($G:BM)-2,,)),Paramétrages!$X:$X,$B117&amp;$C117)&amp;" sur "&amp;IF(OFFSET(Paramétrages!$G$6,COLUMNS($H:BN)-2,,)=0,"",OFFSET(Paramétrages!$G$6,COLUMNS($H:BN)-2,,))&amp;")"))</f>
        <v/>
      </c>
      <c r="BL117" s="1" t="str">
        <f ca="1">IF(OFFSET(Paramétrages!$F$6,COLUMNS($G:BN)-2,,)=0,"",IF($B117="","",IF(COUNTA(Paramétrages!$F$5:$F$32)=0,"",IF(ISBLANK('Compréhension de l''écrit'!$D117),"",IF((SUMIFS(Paramétrages!$W:$W,Paramétrages!$Y:$Y,IF(OFFSET(Paramétrages!$F$6,COLUMNS($G:BN)-2,,)=0,"",OFFSET(Paramétrages!$F$6,COLUMNS($G:BN)-2,,)),Paramétrages!$X:$X,$B117&amp;$C117)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117&amp;$C117))/(IF(OFFSET(Paramétrages!$G$6,COLUMNS($H:BO)-2,,)=0,"",OFFSET(Paramétrages!$G$6,COLUMNS($H:BO)-2,,)))&lt;0.67,"B","C"))))))&amp;IF(OFFSET(Paramétrages!$F$6,COLUMNS($G:BN)-2,,)=0,"",IF(ISBLANK('Compréhension de l''écrit'!$D117),""," ("&amp;SUMIFS(Paramétrages!$W:$W,Paramétrages!$Y:$Y,IF(OFFSET(Paramétrages!$F$6,COLUMNS($G:BN)-2,,)=0,"",OFFSET(Paramétrages!$F$6,COLUMNS($G:BN)-2,,)),Paramétrages!$X:$X,$B117&amp;$C117)&amp;" sur "&amp;IF(OFFSET(Paramétrages!$G$6,COLUMNS($H:BO)-2,,)=0,"",OFFSET(Paramétrages!$G$6,COLUMNS($H:BO)-2,,))&amp;")"))</f>
        <v/>
      </c>
      <c r="BM117" s="1" t="str">
        <f ca="1">IF(OFFSET(Paramétrages!$F$6,COLUMNS($G:BO)-2,,)=0,"",IF($B117="","",IF(COUNTA(Paramétrages!$F$5:$F$32)=0,"",IF(ISBLANK('Compréhension de l''écrit'!$D117),"",IF((SUMIFS(Paramétrages!$W:$W,Paramétrages!$Y:$Y,IF(OFFSET(Paramétrages!$F$6,COLUMNS($G:BO)-2,,)=0,"",OFFSET(Paramétrages!$F$6,COLUMNS($G:BO)-2,,)),Paramétrages!$X:$X,$B117&amp;$C117)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117&amp;$C117))/(IF(OFFSET(Paramétrages!$G$6,COLUMNS($H:BP)-2,,)=0,"",OFFSET(Paramétrages!$G$6,COLUMNS($H:BP)-2,,)))&lt;0.67,"B","C"))))))&amp;IF(OFFSET(Paramétrages!$F$6,COLUMNS($G:BO)-2,,)=0,"",IF(ISBLANK('Compréhension de l''écrit'!$D117),""," ("&amp;SUMIFS(Paramétrages!$W:$W,Paramétrages!$Y:$Y,IF(OFFSET(Paramétrages!$F$6,COLUMNS($G:BO)-2,,)=0,"",OFFSET(Paramétrages!$F$6,COLUMNS($G:BO)-2,,)),Paramétrages!$X:$X,$B117&amp;$C117)&amp;" sur "&amp;IF(OFFSET(Paramétrages!$G$6,COLUMNS($H:BP)-2,,)=0,"",OFFSET(Paramétrages!$G$6,COLUMNS($H:BP)-2,,))&amp;")"))</f>
        <v/>
      </c>
      <c r="BN117" s="1" t="str">
        <f ca="1">IF(OFFSET(Paramétrages!$F$6,COLUMNS($G:BP)-2,,)=0,"",IF($B117="","",IF(COUNTA(Paramétrages!$F$5:$F$32)=0,"",IF(ISBLANK('Compréhension de l''écrit'!$D117),"",IF((SUMIFS(Paramétrages!$W:$W,Paramétrages!$Y:$Y,IF(OFFSET(Paramétrages!$F$6,COLUMNS($G:BP)-2,,)=0,"",OFFSET(Paramétrages!$F$6,COLUMNS($G:BP)-2,,)),Paramétrages!$X:$X,$B117&amp;$C117)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117&amp;$C117))/(IF(OFFSET(Paramétrages!$G$6,COLUMNS($H:BQ)-2,,)=0,"",OFFSET(Paramétrages!$G$6,COLUMNS($H:BQ)-2,,)))&lt;0.67,"B","C"))))))&amp;IF(OFFSET(Paramétrages!$F$6,COLUMNS($G:BP)-2,,)=0,"",IF(ISBLANK('Compréhension de l''écrit'!$D117),""," ("&amp;SUMIFS(Paramétrages!$W:$W,Paramétrages!$Y:$Y,IF(OFFSET(Paramétrages!$F$6,COLUMNS($G:BP)-2,,)=0,"",OFFSET(Paramétrages!$F$6,COLUMNS($G:BP)-2,,)),Paramétrages!$X:$X,$B117&amp;$C117)&amp;" sur "&amp;IF(OFFSET(Paramétrages!$G$6,COLUMNS($H:BQ)-2,,)=0,"",OFFSET(Paramétrages!$G$6,COLUMNS($H:BQ)-2,,))&amp;")"))</f>
        <v/>
      </c>
      <c r="BO117" s="1" t="str">
        <f ca="1">IF(OFFSET(Paramétrages!$F$6,COLUMNS($G:BQ)-2,,)=0,"",IF($B117="","",IF(COUNTA(Paramétrages!$F$5:$F$32)=0,"",IF(ISBLANK('Compréhension de l''écrit'!$D117),"",IF((SUMIFS(Paramétrages!$W:$W,Paramétrages!$Y:$Y,IF(OFFSET(Paramétrages!$F$6,COLUMNS($G:BQ)-2,,)=0,"",OFFSET(Paramétrages!$F$6,COLUMNS($G:BQ)-2,,)),Paramétrages!$X:$X,$B117&amp;$C117)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117&amp;$C117))/(IF(OFFSET(Paramétrages!$G$6,COLUMNS($H:BR)-2,,)=0,"",OFFSET(Paramétrages!$G$6,COLUMNS($H:BR)-2,,)))&lt;0.67,"B","C"))))))&amp;IF(OFFSET(Paramétrages!$F$6,COLUMNS($G:BQ)-2,,)=0,"",IF(ISBLANK('Compréhension de l''écrit'!$D117),""," ("&amp;SUMIFS(Paramétrages!$W:$W,Paramétrages!$Y:$Y,IF(OFFSET(Paramétrages!$F$6,COLUMNS($G:BQ)-2,,)=0,"",OFFSET(Paramétrages!$F$6,COLUMNS($G:BQ)-2,,)),Paramétrages!$X:$X,$B117&amp;$C117)&amp;" sur "&amp;IF(OFFSET(Paramétrages!$G$6,COLUMNS($H:BR)-2,,)=0,"",OFFSET(Paramétrages!$G$6,COLUMNS($H:BR)-2,,))&amp;")"))</f>
        <v/>
      </c>
      <c r="BP117" s="1" t="str">
        <f ca="1">IF(OFFSET(Paramétrages!$F$6,COLUMNS($G:BR)-2,,)=0,"",IF($B117="","",IF(COUNTA(Paramétrages!$F$5:$F$32)=0,"",IF(ISBLANK('Compréhension de l''écrit'!$D117),"",IF((SUMIFS(Paramétrages!$W:$W,Paramétrages!$Y:$Y,IF(OFFSET(Paramétrages!$F$6,COLUMNS($G:BR)-2,,)=0,"",OFFSET(Paramétrages!$F$6,COLUMNS($G:BR)-2,,)),Paramétrages!$X:$X,$B117&amp;$C117)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117&amp;$C117))/(IF(OFFSET(Paramétrages!$G$6,COLUMNS($H:BS)-2,,)=0,"",OFFSET(Paramétrages!$G$6,COLUMNS($H:BS)-2,,)))&lt;0.67,"B","C"))))))&amp;IF(OFFSET(Paramétrages!$F$6,COLUMNS($G:BR)-2,,)=0,"",IF(ISBLANK('Compréhension de l''écrit'!$D117),""," ("&amp;SUMIFS(Paramétrages!$W:$W,Paramétrages!$Y:$Y,IF(OFFSET(Paramétrages!$F$6,COLUMNS($G:BR)-2,,)=0,"",OFFSET(Paramétrages!$F$6,COLUMNS($G:BR)-2,,)),Paramétrages!$X:$X,$B117&amp;$C117)&amp;" sur "&amp;IF(OFFSET(Paramétrages!$G$6,COLUMNS($H:BS)-2,,)=0,"",OFFSET(Paramétrages!$G$6,COLUMNS($H:BS)-2,,))&amp;")"))</f>
        <v/>
      </c>
      <c r="BQ117" s="1" t="str">
        <f ca="1">IF(OFFSET(Paramétrages!$F$6,COLUMNS($G:BS)-2,,)=0,"",IF($B117="","",IF(COUNTA(Paramétrages!$F$5:$F$32)=0,"",IF(ISBLANK('Compréhension de l''écrit'!$D117),"",IF((SUMIFS(Paramétrages!$W:$W,Paramétrages!$Y:$Y,IF(OFFSET(Paramétrages!$F$6,COLUMNS($G:BS)-2,,)=0,"",OFFSET(Paramétrages!$F$6,COLUMNS($G:BS)-2,,)),Paramétrages!$X:$X,$B117&amp;$C117)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117&amp;$C117))/(IF(OFFSET(Paramétrages!$G$6,COLUMNS($H:BT)-2,,)=0,"",OFFSET(Paramétrages!$G$6,COLUMNS($H:BT)-2,,)))&lt;0.67,"B","C"))))))&amp;IF(OFFSET(Paramétrages!$F$6,COLUMNS($G:BS)-2,,)=0,"",IF(ISBLANK('Compréhension de l''écrit'!$D117),""," ("&amp;SUMIFS(Paramétrages!$W:$W,Paramétrages!$Y:$Y,IF(OFFSET(Paramétrages!$F$6,COLUMNS($G:BS)-2,,)=0,"",OFFSET(Paramétrages!$F$6,COLUMNS($G:BS)-2,,)),Paramétrages!$X:$X,$B117&amp;$C117)&amp;" sur "&amp;IF(OFFSET(Paramétrages!$G$6,COLUMNS($H:BT)-2,,)=0,"",OFFSET(Paramétrages!$G$6,COLUMNS($H:BT)-2,,))&amp;")"))</f>
        <v/>
      </c>
      <c r="BR117" s="1" t="str">
        <f ca="1">IF(OFFSET(Paramétrages!$F$6,COLUMNS($G:BT)-2,,)=0,"",IF($B117="","",IF(COUNTA(Paramétrages!$F$5:$F$32)=0,"",IF(ISBLANK('Compréhension de l''écrit'!$D117),"",IF((SUMIFS(Paramétrages!$W:$W,Paramétrages!$Y:$Y,IF(OFFSET(Paramétrages!$F$6,COLUMNS($G:BT)-2,,)=0,"",OFFSET(Paramétrages!$F$6,COLUMNS($G:BT)-2,,)),Paramétrages!$X:$X,$B117&amp;$C117)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117&amp;$C117))/(IF(OFFSET(Paramétrages!$G$6,COLUMNS($H:BU)-2,,)=0,"",OFFSET(Paramétrages!$G$6,COLUMNS($H:BU)-2,,)))&lt;0.67,"B","C"))))))&amp;IF(OFFSET(Paramétrages!$F$6,COLUMNS($G:BT)-2,,)=0,"",IF(ISBLANK('Compréhension de l''écrit'!$D117),""," ("&amp;SUMIFS(Paramétrages!$W:$W,Paramétrages!$Y:$Y,IF(OFFSET(Paramétrages!$F$6,COLUMNS($G:BT)-2,,)=0,"",OFFSET(Paramétrages!$F$6,COLUMNS($G:BT)-2,,)),Paramétrages!$X:$X,$B117&amp;$C117)&amp;" sur "&amp;IF(OFFSET(Paramétrages!$G$6,COLUMNS($H:BU)-2,,)=0,"",OFFSET(Paramétrages!$G$6,COLUMNS($H:BU)-2,,))&amp;")"))</f>
        <v/>
      </c>
      <c r="BS117" s="1" t="str">
        <f ca="1">IF(OFFSET(Paramétrages!$F$6,COLUMNS($G:BU)-2,,)=0,"",IF($B117="","",IF(COUNTA(Paramétrages!$F$5:$F$32)=0,"",IF(ISBLANK('Compréhension de l''écrit'!$D117),"",IF((SUMIFS(Paramétrages!$W:$W,Paramétrages!$Y:$Y,IF(OFFSET(Paramétrages!$F$6,COLUMNS($G:BU)-2,,)=0,"",OFFSET(Paramétrages!$F$6,COLUMNS($G:BU)-2,,)),Paramétrages!$X:$X,$B117&amp;$C117)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117&amp;$C117))/(IF(OFFSET(Paramétrages!$G$6,COLUMNS($H:BV)-2,,)=0,"",OFFSET(Paramétrages!$G$6,COLUMNS($H:BV)-2,,)))&lt;0.67,"B","C"))))))&amp;IF(OFFSET(Paramétrages!$F$6,COLUMNS($G:BU)-2,,)=0,"",IF(ISBLANK('Compréhension de l''écrit'!$D117),""," ("&amp;SUMIFS(Paramétrages!$W:$W,Paramétrages!$Y:$Y,IF(OFFSET(Paramétrages!$F$6,COLUMNS($G:BU)-2,,)=0,"",OFFSET(Paramétrages!$F$6,COLUMNS($G:BU)-2,,)),Paramétrages!$X:$X,$B117&amp;$C117)&amp;" sur "&amp;IF(OFFSET(Paramétrages!$G$6,COLUMNS($H:BV)-2,,)=0,"",OFFSET(Paramétrages!$G$6,COLUMNS($H:BV)-2,,))&amp;")"))</f>
        <v/>
      </c>
      <c r="BT117" s="1" t="str">
        <f ca="1">IF(OFFSET(Paramétrages!$F$6,COLUMNS($G:BV)-2,,)=0,"",IF($B117="","",IF(COUNTA(Paramétrages!$F$5:$F$32)=0,"",IF(ISBLANK('Compréhension de l''écrit'!$D117),"",IF((SUMIFS(Paramétrages!$W:$W,Paramétrages!$Y:$Y,IF(OFFSET(Paramétrages!$F$6,COLUMNS($G:BV)-2,,)=0,"",OFFSET(Paramétrages!$F$6,COLUMNS($G:BV)-2,,)),Paramétrages!$X:$X,$B117&amp;$C117)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117&amp;$C117))/(IF(OFFSET(Paramétrages!$G$6,COLUMNS($H:BW)-2,,)=0,"",OFFSET(Paramétrages!$G$6,COLUMNS($H:BW)-2,,)))&lt;0.67,"B","C"))))))&amp;IF(OFFSET(Paramétrages!$F$6,COLUMNS($G:BV)-2,,)=0,"",IF(ISBLANK('Compréhension de l''écrit'!$D117),""," ("&amp;SUMIFS(Paramétrages!$W:$W,Paramétrages!$Y:$Y,IF(OFFSET(Paramétrages!$F$6,COLUMNS($G:BV)-2,,)=0,"",OFFSET(Paramétrages!$F$6,COLUMNS($G:BV)-2,,)),Paramétrages!$X:$X,$B117&amp;$C117)&amp;" sur "&amp;IF(OFFSET(Paramétrages!$G$6,COLUMNS($H:BW)-2,,)=0,"",OFFSET(Paramétrages!$G$6,COLUMNS($H:BW)-2,,))&amp;")"))</f>
        <v/>
      </c>
      <c r="BU117" s="1" t="str">
        <f ca="1">IF(OFFSET(Paramétrages!$F$6,COLUMNS($G:BW)-2,,)=0,"",IF($B117="","",IF(COUNTA(Paramétrages!$F$5:$F$32)=0,"",IF(ISBLANK('Compréhension de l''écrit'!$D117),"",IF((SUMIFS(Paramétrages!$W:$W,Paramétrages!$Y:$Y,IF(OFFSET(Paramétrages!$F$6,COLUMNS($G:BW)-2,,)=0,"",OFFSET(Paramétrages!$F$6,COLUMNS($G:BW)-2,,)),Paramétrages!$X:$X,$B117&amp;$C117)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117&amp;$C117))/(IF(OFFSET(Paramétrages!$G$6,COLUMNS($H:BX)-2,,)=0,"",OFFSET(Paramétrages!$G$6,COLUMNS($H:BX)-2,,)))&lt;0.67,"B","C"))))))&amp;IF(OFFSET(Paramétrages!$F$6,COLUMNS($G:BW)-2,,)=0,"",IF(ISBLANK('Compréhension de l''écrit'!$D117),""," ("&amp;SUMIFS(Paramétrages!$W:$W,Paramétrages!$Y:$Y,IF(OFFSET(Paramétrages!$F$6,COLUMNS($G:BW)-2,,)=0,"",OFFSET(Paramétrages!$F$6,COLUMNS($G:BW)-2,,)),Paramétrages!$X:$X,$B117&amp;$C117)&amp;" sur "&amp;IF(OFFSET(Paramétrages!$G$6,COLUMNS($H:BX)-2,,)=0,"",OFFSET(Paramétrages!$G$6,COLUMNS($H:BX)-2,,))&amp;")"))</f>
        <v/>
      </c>
      <c r="BV117" s="1" t="str">
        <f ca="1">IF(OFFSET(Paramétrages!$F$6,COLUMNS($G:BX)-2,,)=0,"",IF($B117="","",IF(COUNTA(Paramétrages!$F$5:$F$32)=0,"",IF(ISBLANK('Compréhension de l''écrit'!$D117),"",IF((SUMIFS(Paramétrages!$W:$W,Paramétrages!$Y:$Y,IF(OFFSET(Paramétrages!$F$6,COLUMNS($G:BX)-2,,)=0,"",OFFSET(Paramétrages!$F$6,COLUMNS($G:BX)-2,,)),Paramétrages!$X:$X,$B117&amp;$C117)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117&amp;$C117))/(IF(OFFSET(Paramétrages!$G$6,COLUMNS($H:BY)-2,,)=0,"",OFFSET(Paramétrages!$G$6,COLUMNS($H:BY)-2,,)))&lt;0.67,"B","C"))))))&amp;IF(OFFSET(Paramétrages!$F$6,COLUMNS($G:BX)-2,,)=0,"",IF(ISBLANK('Compréhension de l''écrit'!$D117),""," ("&amp;SUMIFS(Paramétrages!$W:$W,Paramétrages!$Y:$Y,IF(OFFSET(Paramétrages!$F$6,COLUMNS($G:BX)-2,,)=0,"",OFFSET(Paramétrages!$F$6,COLUMNS($G:BX)-2,,)),Paramétrages!$X:$X,$B117&amp;$C117)&amp;" sur "&amp;IF(OFFSET(Paramétrages!$G$6,COLUMNS($H:BY)-2,,)=0,"",OFFSET(Paramétrages!$G$6,COLUMNS($H:BY)-2,,))&amp;")"))</f>
        <v/>
      </c>
      <c r="BW117" s="1" t="str">
        <f ca="1">IF(OFFSET(Paramétrages!$F$6,COLUMNS($G:BY)-2,,)=0,"",IF($B117="","",IF(COUNTA(Paramétrages!$F$5:$F$32)=0,"",IF(ISBLANK('Compréhension de l''écrit'!$D117),"",IF((SUMIFS(Paramétrages!$W:$W,Paramétrages!$Y:$Y,IF(OFFSET(Paramétrages!$F$6,COLUMNS($G:BY)-2,,)=0,"",OFFSET(Paramétrages!$F$6,COLUMNS($G:BY)-2,,)),Paramétrages!$X:$X,$B117&amp;$C117)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117&amp;$C117))/(IF(OFFSET(Paramétrages!$G$6,COLUMNS($H:BZ)-2,,)=0,"",OFFSET(Paramétrages!$G$6,COLUMNS($H:BZ)-2,,)))&lt;0.67,"B","C"))))))&amp;IF(OFFSET(Paramétrages!$F$6,COLUMNS($G:BY)-2,,)=0,"",IF(ISBLANK('Compréhension de l''écrit'!$D117),""," ("&amp;SUMIFS(Paramétrages!$W:$W,Paramétrages!$Y:$Y,IF(OFFSET(Paramétrages!$F$6,COLUMNS($G:BY)-2,,)=0,"",OFFSET(Paramétrages!$F$6,COLUMNS($G:BY)-2,,)),Paramétrages!$X:$X,$B117&amp;$C117)&amp;" sur "&amp;IF(OFFSET(Paramétrages!$G$6,COLUMNS($H:BZ)-2,,)=0,"",OFFSET(Paramétrages!$G$6,COLUMNS($H:BZ)-2,,))&amp;")"))</f>
        <v/>
      </c>
      <c r="BX117" s="1" t="str">
        <f ca="1">IF(OFFSET(Paramétrages!$F$6,COLUMNS($G:BZ)-2,,)=0,"",IF($B117="","",IF(COUNTA(Paramétrages!$F$5:$F$32)=0,"",IF(ISBLANK('Compréhension de l''écrit'!$D117),"",IF((SUMIFS(Paramétrages!$W:$W,Paramétrages!$Y:$Y,IF(OFFSET(Paramétrages!$F$6,COLUMNS($G:BZ)-2,,)=0,"",OFFSET(Paramétrages!$F$6,COLUMNS($G:BZ)-2,,)),Paramétrages!$X:$X,$B117&amp;$C117)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117&amp;$C117))/(IF(OFFSET(Paramétrages!$G$6,COLUMNS($H:CA)-2,,)=0,"",OFFSET(Paramétrages!$G$6,COLUMNS($H:CA)-2,,)))&lt;0.67,"B","C"))))))&amp;IF(OFFSET(Paramétrages!$F$6,COLUMNS($G:BZ)-2,,)=0,"",IF(ISBLANK('Compréhension de l''écrit'!$D117),""," ("&amp;SUMIFS(Paramétrages!$W:$W,Paramétrages!$Y:$Y,IF(OFFSET(Paramétrages!$F$6,COLUMNS($G:BZ)-2,,)=0,"",OFFSET(Paramétrages!$F$6,COLUMNS($G:BZ)-2,,)),Paramétrages!$X:$X,$B117&amp;$C117)&amp;" sur "&amp;IF(OFFSET(Paramétrages!$G$6,COLUMNS($H:CA)-2,,)=0,"",OFFSET(Paramétrages!$G$6,COLUMNS($H:CA)-2,,))&amp;")"))</f>
        <v/>
      </c>
      <c r="BY117" s="1" t="str">
        <f ca="1">IF(OFFSET(Paramétrages!$F$6,COLUMNS($G:CA)-2,,)=0,"",IF($B117="","",IF(COUNTA(Paramétrages!$F$5:$F$32)=0,"",IF(ISBLANK('Compréhension de l''écrit'!$D117),"",IF((SUMIFS(Paramétrages!$W:$W,Paramétrages!$Y:$Y,IF(OFFSET(Paramétrages!$F$6,COLUMNS($G:CA)-2,,)=0,"",OFFSET(Paramétrages!$F$6,COLUMNS($G:CA)-2,,)),Paramétrages!$X:$X,$B117&amp;$C117)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117&amp;$C117))/(IF(OFFSET(Paramétrages!$G$6,COLUMNS($H:CB)-2,,)=0,"",OFFSET(Paramétrages!$G$6,COLUMNS($H:CB)-2,,)))&lt;0.67,"B","C"))))))&amp;IF(OFFSET(Paramétrages!$F$6,COLUMNS($G:CA)-2,,)=0,"",IF(ISBLANK('Compréhension de l''écrit'!$D117),""," ("&amp;SUMIFS(Paramétrages!$W:$W,Paramétrages!$Y:$Y,IF(OFFSET(Paramétrages!$F$6,COLUMNS($G:CA)-2,,)=0,"",OFFSET(Paramétrages!$F$6,COLUMNS($G:CA)-2,,)),Paramétrages!$X:$X,$B117&amp;$C117)&amp;" sur "&amp;IF(OFFSET(Paramétrages!$G$6,COLUMNS($H:CB)-2,,)=0,"",OFFSET(Paramétrages!$G$6,COLUMNS($H:CB)-2,,))&amp;")"))</f>
        <v/>
      </c>
      <c r="BZ117" s="1" t="str">
        <f ca="1">IF(OFFSET(Paramétrages!$F$6,COLUMNS($G:CB)-2,,)=0,"",IF($B117="","",IF(COUNTA(Paramétrages!$F$5:$F$32)=0,"",IF(ISBLANK('Compréhension de l''écrit'!$D117),"",IF((SUMIFS(Paramétrages!$W:$W,Paramétrages!$Y:$Y,IF(OFFSET(Paramétrages!$F$6,COLUMNS($G:CB)-2,,)=0,"",OFFSET(Paramétrages!$F$6,COLUMNS($G:CB)-2,,)),Paramétrages!$X:$X,$B117&amp;$C117)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117&amp;$C117))/(IF(OFFSET(Paramétrages!$G$6,COLUMNS($H:CC)-2,,)=0,"",OFFSET(Paramétrages!$G$6,COLUMNS($H:CC)-2,,)))&lt;0.67,"B","C"))))))&amp;IF(OFFSET(Paramétrages!$F$6,COLUMNS($G:CB)-2,,)=0,"",IF(ISBLANK('Compréhension de l''écrit'!$D117),""," ("&amp;SUMIFS(Paramétrages!$W:$W,Paramétrages!$Y:$Y,IF(OFFSET(Paramétrages!$F$6,COLUMNS($G:CB)-2,,)=0,"",OFFSET(Paramétrages!$F$6,COLUMNS($G:CB)-2,,)),Paramétrages!$X:$X,$B117&amp;$C117)&amp;" sur "&amp;IF(OFFSET(Paramétrages!$G$6,COLUMNS($H:CC)-2,,)=0,"",OFFSET(Paramétrages!$G$6,COLUMNS($H:CC)-2,,))&amp;")"))</f>
        <v/>
      </c>
      <c r="CA117" s="1" t="str">
        <f ca="1">IF(OFFSET(Paramétrages!$F$6,COLUMNS($G:CC)-2,,)=0,"",IF($B117="","",IF(COUNTA(Paramétrages!$F$5:$F$32)=0,"",IF(ISBLANK('Compréhension de l''écrit'!$D117),"",IF((SUMIFS(Paramétrages!$W:$W,Paramétrages!$Y:$Y,IF(OFFSET(Paramétrages!$F$6,COLUMNS($G:CC)-2,,)=0,"",OFFSET(Paramétrages!$F$6,COLUMNS($G:CC)-2,,)),Paramétrages!$X:$X,$B117&amp;$C117)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117&amp;$C117))/(IF(OFFSET(Paramétrages!$G$6,COLUMNS($H:CD)-2,,)=0,"",OFFSET(Paramétrages!$G$6,COLUMNS($H:CD)-2,,)))&lt;0.67,"B","C"))))))&amp;IF(OFFSET(Paramétrages!$F$6,COLUMNS($G:CC)-2,,)=0,"",IF(ISBLANK('Compréhension de l''écrit'!$D117),""," ("&amp;SUMIFS(Paramétrages!$W:$W,Paramétrages!$Y:$Y,IF(OFFSET(Paramétrages!$F$6,COLUMNS($G:CC)-2,,)=0,"",OFFSET(Paramétrages!$F$6,COLUMNS($G:CC)-2,,)),Paramétrages!$X:$X,$B117&amp;$C117)&amp;" sur "&amp;IF(OFFSET(Paramétrages!$G$6,COLUMNS($H:CD)-2,,)=0,"",OFFSET(Paramétrages!$G$6,COLUMNS($H:CD)-2,,))&amp;")"))</f>
        <v/>
      </c>
      <c r="CB117" s="1" t="str">
        <f ca="1">IF(OFFSET(Paramétrages!$F$6,COLUMNS($G:CD)-2,,)=0,"",IF($B117="","",IF(COUNTA(Paramétrages!$F$5:$F$32)=0,"",IF(ISBLANK('Compréhension de l''écrit'!$D117),"",IF((SUMIFS(Paramétrages!$W:$W,Paramétrages!$Y:$Y,IF(OFFSET(Paramétrages!$F$6,COLUMNS($G:CD)-2,,)=0,"",OFFSET(Paramétrages!$F$6,COLUMNS($G:CD)-2,,)),Paramétrages!$X:$X,$B117&amp;$C117)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117&amp;$C117))/(IF(OFFSET(Paramétrages!$G$6,COLUMNS($H:CE)-2,,)=0,"",OFFSET(Paramétrages!$G$6,COLUMNS($H:CE)-2,,)))&lt;0.67,"B","C"))))))&amp;IF(OFFSET(Paramétrages!$F$6,COLUMNS($G:CD)-2,,)=0,"",IF(ISBLANK('Compréhension de l''écrit'!$D117),""," ("&amp;SUMIFS(Paramétrages!$W:$W,Paramétrages!$Y:$Y,IF(OFFSET(Paramétrages!$F$6,COLUMNS($G:CD)-2,,)=0,"",OFFSET(Paramétrages!$F$6,COLUMNS($G:CD)-2,,)),Paramétrages!$X:$X,$B117&amp;$C117)&amp;" sur "&amp;IF(OFFSET(Paramétrages!$G$6,COLUMNS($H:CE)-2,,)=0,"",OFFSET(Paramétrages!$G$6,COLUMNS($H:CE)-2,,))&amp;")"))</f>
        <v/>
      </c>
      <c r="CC117" s="1" t="str">
        <f ca="1">IF(OFFSET(Paramétrages!$F$6,COLUMNS($G:CE)-2,,)=0,"",IF($B117="","",IF(COUNTA(Paramétrages!$F$5:$F$32)=0,"",IF(ISBLANK('Compréhension de l''écrit'!$D117),"",IF((SUMIFS(Paramétrages!$W:$W,Paramétrages!$Y:$Y,IF(OFFSET(Paramétrages!$F$6,COLUMNS($G:CE)-2,,)=0,"",OFFSET(Paramétrages!$F$6,COLUMNS($G:CE)-2,,)),Paramétrages!$X:$X,$B117&amp;$C117)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117&amp;$C117))/(IF(OFFSET(Paramétrages!$G$6,COLUMNS($H:CF)-2,,)=0,"",OFFSET(Paramétrages!$G$6,COLUMNS($H:CF)-2,,)))&lt;0.67,"B","C"))))))&amp;IF(OFFSET(Paramétrages!$F$6,COLUMNS($G:CE)-2,,)=0,"",IF(ISBLANK('Compréhension de l''écrit'!$D117),""," ("&amp;SUMIFS(Paramétrages!$W:$W,Paramétrages!$Y:$Y,IF(OFFSET(Paramétrages!$F$6,COLUMNS($G:CE)-2,,)=0,"",OFFSET(Paramétrages!$F$6,COLUMNS($G:CE)-2,,)),Paramétrages!$X:$X,$B117&amp;$C117)&amp;" sur "&amp;IF(OFFSET(Paramétrages!$G$6,COLUMNS($H:CF)-2,,)=0,"",OFFSET(Paramétrages!$G$6,COLUMNS($H:CF)-2,,))&amp;")"))</f>
        <v/>
      </c>
      <c r="CD117" s="1" t="str">
        <f ca="1">IF(OFFSET(Paramétrages!$F$6,COLUMNS($G:CF)-2,,)=0,"",IF($B117="","",IF(COUNTA(Paramétrages!$F$5:$F$32)=0,"",IF(ISBLANK('Compréhension de l''écrit'!$D117),"",IF((SUMIFS(Paramétrages!$W:$W,Paramétrages!$Y:$Y,IF(OFFSET(Paramétrages!$F$6,COLUMNS($G:CF)-2,,)=0,"",OFFSET(Paramétrages!$F$6,COLUMNS($G:CF)-2,,)),Paramétrages!$X:$X,$B117&amp;$C117)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117&amp;$C117))/(IF(OFFSET(Paramétrages!$G$6,COLUMNS($H:CG)-2,,)=0,"",OFFSET(Paramétrages!$G$6,COLUMNS($H:CG)-2,,)))&lt;0.67,"B","C"))))))&amp;IF(OFFSET(Paramétrages!$F$6,COLUMNS($G:CF)-2,,)=0,"",IF(ISBLANK('Compréhension de l''écrit'!$D117),""," ("&amp;SUMIFS(Paramétrages!$W:$W,Paramétrages!$Y:$Y,IF(OFFSET(Paramétrages!$F$6,COLUMNS($G:CF)-2,,)=0,"",OFFSET(Paramétrages!$F$6,COLUMNS($G:CF)-2,,)),Paramétrages!$X:$X,$B117&amp;$C117)&amp;" sur "&amp;IF(OFFSET(Paramétrages!$G$6,COLUMNS($H:CG)-2,,)=0,"",OFFSET(Paramétrages!$G$6,COLUMNS($H:CG)-2,,))&amp;")"))</f>
        <v/>
      </c>
      <c r="CE117" s="1" t="str">
        <f ca="1">IF(OFFSET(Paramétrages!$F$6,COLUMNS($G:CG)-2,,)=0,"",IF($B117="","",IF(COUNTA(Paramétrages!$F$5:$F$32)=0,"",IF(ISBLANK('Compréhension de l''écrit'!$D117),"",IF((SUMIFS(Paramétrages!$W:$W,Paramétrages!$Y:$Y,IF(OFFSET(Paramétrages!$F$6,COLUMNS($G:CG)-2,,)=0,"",OFFSET(Paramétrages!$F$6,COLUMNS($G:CG)-2,,)),Paramétrages!$X:$X,$B117&amp;$C117)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117&amp;$C117))/(IF(OFFSET(Paramétrages!$G$6,COLUMNS($H:CH)-2,,)=0,"",OFFSET(Paramétrages!$G$6,COLUMNS($H:CH)-2,,)))&lt;0.67,"B","C"))))))&amp;IF(OFFSET(Paramétrages!$F$6,COLUMNS($G:CG)-2,,)=0,"",IF(ISBLANK('Compréhension de l''écrit'!$D117),""," ("&amp;SUMIFS(Paramétrages!$W:$W,Paramétrages!$Y:$Y,IF(OFFSET(Paramétrages!$F$6,COLUMNS($G:CG)-2,,)=0,"",OFFSET(Paramétrages!$F$6,COLUMNS($G:CG)-2,,)),Paramétrages!$X:$X,$B117&amp;$C117)&amp;" sur "&amp;IF(OFFSET(Paramétrages!$G$6,COLUMNS($H:CH)-2,,)=0,"",OFFSET(Paramétrages!$G$6,COLUMNS($H:CH)-2,,))&amp;")"))</f>
        <v/>
      </c>
    </row>
    <row r="118" spans="1:83" x14ac:dyDescent="0.2">
      <c r="A118" t="str">
        <f>IF(ISBLANK('Compréhension de l''écrit'!A118),"",'Compréhension de l''écrit'!A118)</f>
        <v/>
      </c>
      <c r="B118" t="str">
        <f>IF(ISBLANK('Compréhension de l''écrit'!B118),"",'Compréhension de l''écrit'!B118)</f>
        <v/>
      </c>
      <c r="C118" t="str">
        <f>IF(ISBLANK('Compréhension de l''écrit'!C118),"",'Compréhension de l''écrit'!C118)</f>
        <v/>
      </c>
      <c r="D118" s="15" t="str">
        <f>IF(B118="","",IF(COUNTA(Paramétrages!H$5:H$32)=0,"",IF(ISBLANK('Compréhension de l''écrit'!D118),"",IF(('Compréhension de l''écrit'!D118)/(COUNTA(Paramétrages!H$5:H$32))&lt;0.34,"A",IF(('Compréhension de l''écrit'!D118)/(COUNTA(Paramétrages!H$5:H$32))&lt;0.67,"B","C")))&amp;IF(ISBLANK('Compréhension de l''écrit'!D118),""," ("&amp;'Compréhension de l''écrit'!D118&amp;" sur "&amp;COUNTA(Paramétrages!H$5:H$32)&amp;")")))</f>
        <v/>
      </c>
      <c r="E118" s="1" t="str">
        <f ca="1">IF(OFFSET(Paramétrages!$F$6,COLUMNS($G:G)-2,,)=0,"",IF($B118="","",IF(COUNTA(Paramétrages!$F$5:$F$32)=0,"",IF(ISBLANK('Compréhension de l''écrit'!$D118),"",IF((SUMIFS(Paramétrages!$W:$W,Paramétrages!$Y:$Y,IF(OFFSET(Paramétrages!$F$6,COLUMNS($G:G)-2,,)=0,"",OFFSET(Paramétrages!$F$6,COLUMNS($G:G)-2,,)),Paramétrages!$X:$X,$B118&amp;$C118)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118&amp;$C118))/(IF(OFFSET(Paramétrages!$G$6,COLUMNS($H:H)-2,,)=0,"",OFFSET(Paramétrages!$G$6,COLUMNS($H:H)-2,,)))&lt;0.67,"B","C"))))))&amp;IF(OFFSET(Paramétrages!$F$6,COLUMNS($G:G)-2,,)=0,"",IF(ISBLANK('Compréhension de l''écrit'!$D118),""," ("&amp;SUMIFS(Paramétrages!$W:$W,Paramétrages!$Y:$Y,IF(OFFSET(Paramétrages!$F$6,COLUMNS($G:G)-2,,)=0,"",OFFSET(Paramétrages!$F$6,COLUMNS($G:G)-2,,)),Paramétrages!$X:$X,$B118&amp;$C118)&amp;" sur "&amp;IF(OFFSET(Paramétrages!$G$6,COLUMNS($H:H)-2,,)=0,"",OFFSET(Paramétrages!$G$6,COLUMNS($H:H)-2,,))&amp;")"))</f>
        <v/>
      </c>
      <c r="F118" s="1" t="str">
        <f ca="1">IF(OFFSET(Paramétrages!$F$6,COLUMNS($G:H)-2,,)=0,"",IF($B118="","",IF(COUNTA(Paramétrages!$F$5:$F$32)=0,"",IF(ISBLANK('Compréhension de l''écrit'!$D118),"",IF((SUMIFS(Paramétrages!$W:$W,Paramétrages!$Y:$Y,IF(OFFSET(Paramétrages!$F$6,COLUMNS($G:H)-2,,)=0,"",OFFSET(Paramétrages!$F$6,COLUMNS($G:H)-2,,)),Paramétrages!$X:$X,$B118&amp;$C118)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118&amp;$C118))/(IF(OFFSET(Paramétrages!$G$6,COLUMNS($H:I)-2,,)=0,"",OFFSET(Paramétrages!$G$6,COLUMNS($H:I)-2,,)))&lt;0.67,"B","C"))))))&amp;IF(OFFSET(Paramétrages!$F$6,COLUMNS($G:H)-2,,)=0,"",IF(ISBLANK('Compréhension de l''écrit'!$D118),""," ("&amp;SUMIFS(Paramétrages!$W:$W,Paramétrages!$Y:$Y,IF(OFFSET(Paramétrages!$F$6,COLUMNS($G:H)-2,,)=0,"",OFFSET(Paramétrages!$F$6,COLUMNS($G:H)-2,,)),Paramétrages!$X:$X,$B118&amp;$C118)&amp;" sur "&amp;IF(OFFSET(Paramétrages!$G$6,COLUMNS($H:I)-2,,)=0,"",OFFSET(Paramétrages!$G$6,COLUMNS($H:I)-2,,))&amp;")"))</f>
        <v/>
      </c>
      <c r="G118" s="1" t="str">
        <f ca="1">IF(OFFSET(Paramétrages!$F$6,COLUMNS($G:I)-2,,)=0,"",IF($B118="","",IF(COUNTA(Paramétrages!$F$5:$F$32)=0,"",IF(ISBLANK('Compréhension de l''écrit'!$D118),"",IF((SUMIFS(Paramétrages!$W:$W,Paramétrages!$Y:$Y,IF(OFFSET(Paramétrages!$F$6,COLUMNS($G:I)-2,,)=0,"",OFFSET(Paramétrages!$F$6,COLUMNS($G:I)-2,,)),Paramétrages!$X:$X,$B118&amp;$C118)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118&amp;$C118))/(IF(OFFSET(Paramétrages!$G$6,COLUMNS($H:J)-2,,)=0,"",OFFSET(Paramétrages!$G$6,COLUMNS($H:J)-2,,)))&lt;0.67,"B","C"))))))&amp;IF(OFFSET(Paramétrages!$F$6,COLUMNS($G:I)-2,,)=0,"",IF(ISBLANK('Compréhension de l''écrit'!$D118),""," ("&amp;SUMIFS(Paramétrages!$W:$W,Paramétrages!$Y:$Y,IF(OFFSET(Paramétrages!$F$6,COLUMNS($G:I)-2,,)=0,"",OFFSET(Paramétrages!$F$6,COLUMNS($G:I)-2,,)),Paramétrages!$X:$X,$B118&amp;$C118)&amp;" sur "&amp;IF(OFFSET(Paramétrages!$G$6,COLUMNS($H:J)-2,,)=0,"",OFFSET(Paramétrages!$G$6,COLUMNS($H:J)-2,,))&amp;")"))</f>
        <v/>
      </c>
      <c r="H118" s="1" t="str">
        <f ca="1">IF(OFFSET(Paramétrages!$F$6,COLUMNS($G:J)-2,,)=0,"",IF($B118="","",IF(COUNTA(Paramétrages!$F$5:$F$32)=0,"",IF(ISBLANK('Compréhension de l''écrit'!$D118),"",IF((SUMIFS(Paramétrages!$W:$W,Paramétrages!$Y:$Y,IF(OFFSET(Paramétrages!$F$6,COLUMNS($G:J)-2,,)=0,"",OFFSET(Paramétrages!$F$6,COLUMNS($G:J)-2,,)),Paramétrages!$X:$X,$B118&amp;$C118)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118&amp;$C118))/(IF(OFFSET(Paramétrages!$G$6,COLUMNS($H:K)-2,,)=0,"",OFFSET(Paramétrages!$G$6,COLUMNS($H:K)-2,,)))&lt;0.67,"B","C"))))))&amp;IF(OFFSET(Paramétrages!$F$6,COLUMNS($G:J)-2,,)=0,"",IF(ISBLANK('Compréhension de l''écrit'!$D118),""," ("&amp;SUMIFS(Paramétrages!$W:$W,Paramétrages!$Y:$Y,IF(OFFSET(Paramétrages!$F$6,COLUMNS($G:J)-2,,)=0,"",OFFSET(Paramétrages!$F$6,COLUMNS($G:J)-2,,)),Paramétrages!$X:$X,$B118&amp;$C118)&amp;" sur "&amp;IF(OFFSET(Paramétrages!$G$6,COLUMNS($H:K)-2,,)=0,"",OFFSET(Paramétrages!$G$6,COLUMNS($H:K)-2,,))&amp;")"))</f>
        <v/>
      </c>
      <c r="I118" s="1" t="str">
        <f ca="1">IF(OFFSET(Paramétrages!$F$6,COLUMNS($G:K)-2,,)=0,"",IF($B118="","",IF(COUNTA(Paramétrages!$F$5:$F$32)=0,"",IF(ISBLANK('Compréhension de l''écrit'!$D118),"",IF((SUMIFS(Paramétrages!$W:$W,Paramétrages!$Y:$Y,IF(OFFSET(Paramétrages!$F$6,COLUMNS($G:K)-2,,)=0,"",OFFSET(Paramétrages!$F$6,COLUMNS($G:K)-2,,)),Paramétrages!$X:$X,$B118&amp;$C118)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118&amp;$C118))/(IF(OFFSET(Paramétrages!$G$6,COLUMNS($H:L)-2,,)=0,"",OFFSET(Paramétrages!$G$6,COLUMNS($H:L)-2,,)))&lt;0.67,"B","C"))))))&amp;IF(OFFSET(Paramétrages!$F$6,COLUMNS($G:K)-2,,)=0,"",IF(ISBLANK('Compréhension de l''écrit'!$D118),""," ("&amp;SUMIFS(Paramétrages!$W:$W,Paramétrages!$Y:$Y,IF(OFFSET(Paramétrages!$F$6,COLUMNS($G:K)-2,,)=0,"",OFFSET(Paramétrages!$F$6,COLUMNS($G:K)-2,,)),Paramétrages!$X:$X,$B118&amp;$C118)&amp;" sur "&amp;IF(OFFSET(Paramétrages!$G$6,COLUMNS($H:L)-2,,)=0,"",OFFSET(Paramétrages!$G$6,COLUMNS($H:L)-2,,))&amp;")"))</f>
        <v/>
      </c>
      <c r="J118" s="1" t="str">
        <f ca="1">IF(OFFSET(Paramétrages!$F$6,COLUMNS($G:L)-2,,)=0,"",IF($B118="","",IF(COUNTA(Paramétrages!$F$5:$F$32)=0,"",IF(ISBLANK('Compréhension de l''écrit'!$D118),"",IF((SUMIFS(Paramétrages!$W:$W,Paramétrages!$Y:$Y,IF(OFFSET(Paramétrages!$F$6,COLUMNS($G:L)-2,,)=0,"",OFFSET(Paramétrages!$F$6,COLUMNS($G:L)-2,,)),Paramétrages!$X:$X,$B118&amp;$C118)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118&amp;$C118))/(IF(OFFSET(Paramétrages!$G$6,COLUMNS($H:M)-2,,)=0,"",OFFSET(Paramétrages!$G$6,COLUMNS($H:M)-2,,)))&lt;0.67,"B","C"))))))&amp;IF(OFFSET(Paramétrages!$F$6,COLUMNS($G:L)-2,,)=0,"",IF(ISBLANK('Compréhension de l''écrit'!$D118),""," ("&amp;SUMIFS(Paramétrages!$W:$W,Paramétrages!$Y:$Y,IF(OFFSET(Paramétrages!$F$6,COLUMNS($G:L)-2,,)=0,"",OFFSET(Paramétrages!$F$6,COLUMNS($G:L)-2,,)),Paramétrages!$X:$X,$B118&amp;$C118)&amp;" sur "&amp;IF(OFFSET(Paramétrages!$G$6,COLUMNS($H:M)-2,,)=0,"",OFFSET(Paramétrages!$G$6,COLUMNS($H:M)-2,,))&amp;")"))</f>
        <v/>
      </c>
      <c r="K118" s="1" t="str">
        <f ca="1">IF(OFFSET(Paramétrages!$F$6,COLUMNS($G:M)-2,,)=0,"",IF($B118="","",IF(COUNTA(Paramétrages!$F$5:$F$32)=0,"",IF(ISBLANK('Compréhension de l''écrit'!$D118),"",IF((SUMIFS(Paramétrages!$W:$W,Paramétrages!$Y:$Y,IF(OFFSET(Paramétrages!$F$6,COLUMNS($G:M)-2,,)=0,"",OFFSET(Paramétrages!$F$6,COLUMNS($G:M)-2,,)),Paramétrages!$X:$X,$B118&amp;$C118)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118&amp;$C118))/(IF(OFFSET(Paramétrages!$G$6,COLUMNS($H:N)-2,,)=0,"",OFFSET(Paramétrages!$G$6,COLUMNS($H:N)-2,,)))&lt;0.67,"B","C"))))))&amp;IF(OFFSET(Paramétrages!$F$6,COLUMNS($G:M)-2,,)=0,"",IF(ISBLANK('Compréhension de l''écrit'!$D118),""," ("&amp;SUMIFS(Paramétrages!$W:$W,Paramétrages!$Y:$Y,IF(OFFSET(Paramétrages!$F$6,COLUMNS($G:M)-2,,)=0,"",OFFSET(Paramétrages!$F$6,COLUMNS($G:M)-2,,)),Paramétrages!$X:$X,$B118&amp;$C118)&amp;" sur "&amp;IF(OFFSET(Paramétrages!$G$6,COLUMNS($H:N)-2,,)=0,"",OFFSET(Paramétrages!$G$6,COLUMNS($H:N)-2,,))&amp;")"))</f>
        <v/>
      </c>
      <c r="L118" s="1" t="str">
        <f ca="1">IF(OFFSET(Paramétrages!$F$6,COLUMNS($G:N)-2,,)=0,"",IF($B118="","",IF(COUNTA(Paramétrages!$F$5:$F$32)=0,"",IF(ISBLANK('Compréhension de l''écrit'!$D118),"",IF((SUMIFS(Paramétrages!$W:$W,Paramétrages!$Y:$Y,IF(OFFSET(Paramétrages!$F$6,COLUMNS($G:N)-2,,)=0,"",OFFSET(Paramétrages!$F$6,COLUMNS($G:N)-2,,)),Paramétrages!$X:$X,$B118&amp;$C118)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118&amp;$C118))/(IF(OFFSET(Paramétrages!$G$6,COLUMNS($H:O)-2,,)=0,"",OFFSET(Paramétrages!$G$6,COLUMNS($H:O)-2,,)))&lt;0.67,"B","C"))))))&amp;IF(OFFSET(Paramétrages!$F$6,COLUMNS($G:N)-2,,)=0,"",IF(ISBLANK('Compréhension de l''écrit'!$D118),""," ("&amp;SUMIFS(Paramétrages!$W:$W,Paramétrages!$Y:$Y,IF(OFFSET(Paramétrages!$F$6,COLUMNS($G:N)-2,,)=0,"",OFFSET(Paramétrages!$F$6,COLUMNS($G:N)-2,,)),Paramétrages!$X:$X,$B118&amp;$C118)&amp;" sur "&amp;IF(OFFSET(Paramétrages!$G$6,COLUMNS($H:O)-2,,)=0,"",OFFSET(Paramétrages!$G$6,COLUMNS($H:O)-2,,))&amp;")"))</f>
        <v/>
      </c>
      <c r="M118" s="1" t="str">
        <f ca="1">IF(OFFSET(Paramétrages!$F$6,COLUMNS($G:O)-2,,)=0,"",IF($B118="","",IF(COUNTA(Paramétrages!$F$5:$F$32)=0,"",IF(ISBLANK('Compréhension de l''écrit'!$D118),"",IF((SUMIFS(Paramétrages!$W:$W,Paramétrages!$Y:$Y,IF(OFFSET(Paramétrages!$F$6,COLUMNS($G:O)-2,,)=0,"",OFFSET(Paramétrages!$F$6,COLUMNS($G:O)-2,,)),Paramétrages!$X:$X,$B118&amp;$C118)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118&amp;$C118))/(IF(OFFSET(Paramétrages!$G$6,COLUMNS($H:P)-2,,)=0,"",OFFSET(Paramétrages!$G$6,COLUMNS($H:P)-2,,)))&lt;0.67,"B","C"))))))&amp;IF(OFFSET(Paramétrages!$F$6,COLUMNS($G:O)-2,,)=0,"",IF(ISBLANK('Compréhension de l''écrit'!$D118),""," ("&amp;SUMIFS(Paramétrages!$W:$W,Paramétrages!$Y:$Y,IF(OFFSET(Paramétrages!$F$6,COLUMNS($G:O)-2,,)=0,"",OFFSET(Paramétrages!$F$6,COLUMNS($G:O)-2,,)),Paramétrages!$X:$X,$B118&amp;$C118)&amp;" sur "&amp;IF(OFFSET(Paramétrages!$G$6,COLUMNS($H:P)-2,,)=0,"",OFFSET(Paramétrages!$G$6,COLUMNS($H:P)-2,,))&amp;")"))</f>
        <v/>
      </c>
      <c r="N118" s="1" t="str">
        <f ca="1">IF(OFFSET(Paramétrages!$F$6,COLUMNS($G:P)-2,,)=0,"",IF($B118="","",IF(COUNTA(Paramétrages!$F$5:$F$32)=0,"",IF(ISBLANK('Compréhension de l''écrit'!$D118),"",IF((SUMIFS(Paramétrages!$W:$W,Paramétrages!$Y:$Y,IF(OFFSET(Paramétrages!$F$6,COLUMNS($G:P)-2,,)=0,"",OFFSET(Paramétrages!$F$6,COLUMNS($G:P)-2,,)),Paramétrages!$X:$X,$B118&amp;$C118)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118&amp;$C118))/(IF(OFFSET(Paramétrages!$G$6,COLUMNS($H:Q)-2,,)=0,"",OFFSET(Paramétrages!$G$6,COLUMNS($H:Q)-2,,)))&lt;0.67,"B","C"))))))&amp;IF(OFFSET(Paramétrages!$F$6,COLUMNS($G:P)-2,,)=0,"",IF(ISBLANK('Compréhension de l''écrit'!$D118),""," ("&amp;SUMIFS(Paramétrages!$W:$W,Paramétrages!$Y:$Y,IF(OFFSET(Paramétrages!$F$6,COLUMNS($G:P)-2,,)=0,"",OFFSET(Paramétrages!$F$6,COLUMNS($G:P)-2,,)),Paramétrages!$X:$X,$B118&amp;$C118)&amp;" sur "&amp;IF(OFFSET(Paramétrages!$G$6,COLUMNS($H:Q)-2,,)=0,"",OFFSET(Paramétrages!$G$6,COLUMNS($H:Q)-2,,))&amp;")"))</f>
        <v/>
      </c>
      <c r="O118" s="1" t="str">
        <f ca="1">IF(OFFSET(Paramétrages!$F$6,COLUMNS($G:Q)-2,,)=0,"",IF($B118="","",IF(COUNTA(Paramétrages!$F$5:$F$32)=0,"",IF(ISBLANK('Compréhension de l''écrit'!$D118),"",IF((SUMIFS(Paramétrages!$W:$W,Paramétrages!$Y:$Y,IF(OFFSET(Paramétrages!$F$6,COLUMNS($G:Q)-2,,)=0,"",OFFSET(Paramétrages!$F$6,COLUMNS($G:Q)-2,,)),Paramétrages!$X:$X,$B118&amp;$C118)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118&amp;$C118))/(IF(OFFSET(Paramétrages!$G$6,COLUMNS($H:R)-2,,)=0,"",OFFSET(Paramétrages!$G$6,COLUMNS($H:R)-2,,)))&lt;0.67,"B","C"))))))&amp;IF(OFFSET(Paramétrages!$F$6,COLUMNS($G:Q)-2,,)=0,"",IF(ISBLANK('Compréhension de l''écrit'!$D118),""," ("&amp;SUMIFS(Paramétrages!$W:$W,Paramétrages!$Y:$Y,IF(OFFSET(Paramétrages!$F$6,COLUMNS($G:Q)-2,,)=0,"",OFFSET(Paramétrages!$F$6,COLUMNS($G:Q)-2,,)),Paramétrages!$X:$X,$B118&amp;$C118)&amp;" sur "&amp;IF(OFFSET(Paramétrages!$G$6,COLUMNS($H:R)-2,,)=0,"",OFFSET(Paramétrages!$G$6,COLUMNS($H:R)-2,,))&amp;")"))</f>
        <v/>
      </c>
      <c r="P118" s="1" t="str">
        <f ca="1">IF(OFFSET(Paramétrages!$F$6,COLUMNS($G:R)-2,,)=0,"",IF($B118="","",IF(COUNTA(Paramétrages!$F$5:$F$32)=0,"",IF(ISBLANK('Compréhension de l''écrit'!$D118),"",IF((SUMIFS(Paramétrages!$W:$W,Paramétrages!$Y:$Y,IF(OFFSET(Paramétrages!$F$6,COLUMNS($G:R)-2,,)=0,"",OFFSET(Paramétrages!$F$6,COLUMNS($G:R)-2,,)),Paramétrages!$X:$X,$B118&amp;$C118)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118&amp;$C118))/(IF(OFFSET(Paramétrages!$G$6,COLUMNS($H:S)-2,,)=0,"",OFFSET(Paramétrages!$G$6,COLUMNS($H:S)-2,,)))&lt;0.67,"B","C"))))))&amp;IF(OFFSET(Paramétrages!$F$6,COLUMNS($G:R)-2,,)=0,"",IF(ISBLANK('Compréhension de l''écrit'!$D118),""," ("&amp;SUMIFS(Paramétrages!$W:$W,Paramétrages!$Y:$Y,IF(OFFSET(Paramétrages!$F$6,COLUMNS($G:R)-2,,)=0,"",OFFSET(Paramétrages!$F$6,COLUMNS($G:R)-2,,)),Paramétrages!$X:$X,$B118&amp;$C118)&amp;" sur "&amp;IF(OFFSET(Paramétrages!$G$6,COLUMNS($H:S)-2,,)=0,"",OFFSET(Paramétrages!$G$6,COLUMNS($H:S)-2,,))&amp;")"))</f>
        <v/>
      </c>
      <c r="Q118" s="1" t="str">
        <f ca="1">IF(OFFSET(Paramétrages!$F$6,COLUMNS($G:S)-2,,)=0,"",IF($B118="","",IF(COUNTA(Paramétrages!$F$5:$F$32)=0,"",IF(ISBLANK('Compréhension de l''écrit'!$D118),"",IF((SUMIFS(Paramétrages!$W:$W,Paramétrages!$Y:$Y,IF(OFFSET(Paramétrages!$F$6,COLUMNS($G:S)-2,,)=0,"",OFFSET(Paramétrages!$F$6,COLUMNS($G:S)-2,,)),Paramétrages!$X:$X,$B118&amp;$C118)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118&amp;$C118))/(IF(OFFSET(Paramétrages!$G$6,COLUMNS($H:T)-2,,)=0,"",OFFSET(Paramétrages!$G$6,COLUMNS($H:T)-2,,)))&lt;0.67,"B","C"))))))&amp;IF(OFFSET(Paramétrages!$F$6,COLUMNS($G:S)-2,,)=0,"",IF(ISBLANK('Compréhension de l''écrit'!$D118),""," ("&amp;SUMIFS(Paramétrages!$W:$W,Paramétrages!$Y:$Y,IF(OFFSET(Paramétrages!$F$6,COLUMNS($G:S)-2,,)=0,"",OFFSET(Paramétrages!$F$6,COLUMNS($G:S)-2,,)),Paramétrages!$X:$X,$B118&amp;$C118)&amp;" sur "&amp;IF(OFFSET(Paramétrages!$G$6,COLUMNS($H:T)-2,,)=0,"",OFFSET(Paramétrages!$G$6,COLUMNS($H:T)-2,,))&amp;")"))</f>
        <v/>
      </c>
      <c r="R118" s="1" t="str">
        <f ca="1">IF(OFFSET(Paramétrages!$F$6,COLUMNS($G:T)-2,,)=0,"",IF($B118="","",IF(COUNTA(Paramétrages!$F$5:$F$32)=0,"",IF(ISBLANK('Compréhension de l''écrit'!$D118),"",IF((SUMIFS(Paramétrages!$W:$W,Paramétrages!$Y:$Y,IF(OFFSET(Paramétrages!$F$6,COLUMNS($G:T)-2,,)=0,"",OFFSET(Paramétrages!$F$6,COLUMNS($G:T)-2,,)),Paramétrages!$X:$X,$B118&amp;$C118)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118&amp;$C118))/(IF(OFFSET(Paramétrages!$G$6,COLUMNS($H:U)-2,,)=0,"",OFFSET(Paramétrages!$G$6,COLUMNS($H:U)-2,,)))&lt;0.67,"B","C"))))))&amp;IF(OFFSET(Paramétrages!$F$6,COLUMNS($G:T)-2,,)=0,"",IF(ISBLANK('Compréhension de l''écrit'!$D118),""," ("&amp;SUMIFS(Paramétrages!$W:$W,Paramétrages!$Y:$Y,IF(OFFSET(Paramétrages!$F$6,COLUMNS($G:T)-2,,)=0,"",OFFSET(Paramétrages!$F$6,COLUMNS($G:T)-2,,)),Paramétrages!$X:$X,$B118&amp;$C118)&amp;" sur "&amp;IF(OFFSET(Paramétrages!$G$6,COLUMNS($H:U)-2,,)=0,"",OFFSET(Paramétrages!$G$6,COLUMNS($H:U)-2,,))&amp;")"))</f>
        <v/>
      </c>
      <c r="S118" s="1" t="str">
        <f ca="1">IF(OFFSET(Paramétrages!$F$6,COLUMNS($G:U)-2,,)=0,"",IF($B118="","",IF(COUNTA(Paramétrages!$F$5:$F$32)=0,"",IF(ISBLANK('Compréhension de l''écrit'!$D118),"",IF((SUMIFS(Paramétrages!$W:$W,Paramétrages!$Y:$Y,IF(OFFSET(Paramétrages!$F$6,COLUMNS($G:U)-2,,)=0,"",OFFSET(Paramétrages!$F$6,COLUMNS($G:U)-2,,)),Paramétrages!$X:$X,$B118&amp;$C118)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118&amp;$C118))/(IF(OFFSET(Paramétrages!$G$6,COLUMNS($H:V)-2,,)=0,"",OFFSET(Paramétrages!$G$6,COLUMNS($H:V)-2,,)))&lt;0.67,"B","C"))))))&amp;IF(OFFSET(Paramétrages!$F$6,COLUMNS($G:U)-2,,)=0,"",IF(ISBLANK('Compréhension de l''écrit'!$D118),""," ("&amp;SUMIFS(Paramétrages!$W:$W,Paramétrages!$Y:$Y,IF(OFFSET(Paramétrages!$F$6,COLUMNS($G:U)-2,,)=0,"",OFFSET(Paramétrages!$F$6,COLUMNS($G:U)-2,,)),Paramétrages!$X:$X,$B118&amp;$C118)&amp;" sur "&amp;IF(OFFSET(Paramétrages!$G$6,COLUMNS($H:V)-2,,)=0,"",OFFSET(Paramétrages!$G$6,COLUMNS($H:V)-2,,))&amp;")"))</f>
        <v/>
      </c>
      <c r="T118" s="1" t="str">
        <f ca="1">IF(OFFSET(Paramétrages!$F$6,COLUMNS($G:V)-2,,)=0,"",IF($B118="","",IF(COUNTA(Paramétrages!$F$5:$F$32)=0,"",IF(ISBLANK('Compréhension de l''écrit'!$D118),"",IF((SUMIFS(Paramétrages!$W:$W,Paramétrages!$Y:$Y,IF(OFFSET(Paramétrages!$F$6,COLUMNS($G:V)-2,,)=0,"",OFFSET(Paramétrages!$F$6,COLUMNS($G:V)-2,,)),Paramétrages!$X:$X,$B118&amp;$C118)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118&amp;$C118))/(IF(OFFSET(Paramétrages!$G$6,COLUMNS($H:W)-2,,)=0,"",OFFSET(Paramétrages!$G$6,COLUMNS($H:W)-2,,)))&lt;0.67,"B","C"))))))&amp;IF(OFFSET(Paramétrages!$F$6,COLUMNS($G:V)-2,,)=0,"",IF(ISBLANK('Compréhension de l''écrit'!$D118),""," ("&amp;SUMIFS(Paramétrages!$W:$W,Paramétrages!$Y:$Y,IF(OFFSET(Paramétrages!$F$6,COLUMNS($G:V)-2,,)=0,"",OFFSET(Paramétrages!$F$6,COLUMNS($G:V)-2,,)),Paramétrages!$X:$X,$B118&amp;$C118)&amp;" sur "&amp;IF(OFFSET(Paramétrages!$G$6,COLUMNS($H:W)-2,,)=0,"",OFFSET(Paramétrages!$G$6,COLUMNS($H:W)-2,,))&amp;")"))</f>
        <v/>
      </c>
      <c r="U118" s="1" t="str">
        <f ca="1">IF(OFFSET(Paramétrages!$F$6,COLUMNS($G:W)-2,,)=0,"",IF($B118="","",IF(COUNTA(Paramétrages!$F$5:$F$32)=0,"",IF(ISBLANK('Compréhension de l''écrit'!$D118),"",IF((SUMIFS(Paramétrages!$W:$W,Paramétrages!$Y:$Y,IF(OFFSET(Paramétrages!$F$6,COLUMNS($G:W)-2,,)=0,"",OFFSET(Paramétrages!$F$6,COLUMNS($G:W)-2,,)),Paramétrages!$X:$X,$B118&amp;$C118)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118&amp;$C118))/(IF(OFFSET(Paramétrages!$G$6,COLUMNS($H:X)-2,,)=0,"",OFFSET(Paramétrages!$G$6,COLUMNS($H:X)-2,,)))&lt;0.67,"B","C"))))))&amp;IF(OFFSET(Paramétrages!$F$6,COLUMNS($G:W)-2,,)=0,"",IF(ISBLANK('Compréhension de l''écrit'!$D118),""," ("&amp;SUMIFS(Paramétrages!$W:$W,Paramétrages!$Y:$Y,IF(OFFSET(Paramétrages!$F$6,COLUMNS($G:W)-2,,)=0,"",OFFSET(Paramétrages!$F$6,COLUMNS($G:W)-2,,)),Paramétrages!$X:$X,$B118&amp;$C118)&amp;" sur "&amp;IF(OFFSET(Paramétrages!$G$6,COLUMNS($H:X)-2,,)=0,"",OFFSET(Paramétrages!$G$6,COLUMNS($H:X)-2,,))&amp;")"))</f>
        <v/>
      </c>
      <c r="V118" s="1" t="str">
        <f ca="1">IF(OFFSET(Paramétrages!$F$6,COLUMNS($G:X)-2,,)=0,"",IF($B118="","",IF(COUNTA(Paramétrages!$F$5:$F$32)=0,"",IF(ISBLANK('Compréhension de l''écrit'!$D118),"",IF((SUMIFS(Paramétrages!$W:$W,Paramétrages!$Y:$Y,IF(OFFSET(Paramétrages!$F$6,COLUMNS($G:X)-2,,)=0,"",OFFSET(Paramétrages!$F$6,COLUMNS($G:X)-2,,)),Paramétrages!$X:$X,$B118&amp;$C118)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118&amp;$C118))/(IF(OFFSET(Paramétrages!$G$6,COLUMNS($H:Y)-2,,)=0,"",OFFSET(Paramétrages!$G$6,COLUMNS($H:Y)-2,,)))&lt;0.67,"B","C"))))))&amp;IF(OFFSET(Paramétrages!$F$6,COLUMNS($G:X)-2,,)=0,"",IF(ISBLANK('Compréhension de l''écrit'!$D118),""," ("&amp;SUMIFS(Paramétrages!$W:$W,Paramétrages!$Y:$Y,IF(OFFSET(Paramétrages!$F$6,COLUMNS($G:X)-2,,)=0,"",OFFSET(Paramétrages!$F$6,COLUMNS($G:X)-2,,)),Paramétrages!$X:$X,$B118&amp;$C118)&amp;" sur "&amp;IF(OFFSET(Paramétrages!$G$6,COLUMNS($H:Y)-2,,)=0,"",OFFSET(Paramétrages!$G$6,COLUMNS($H:Y)-2,,))&amp;")"))</f>
        <v/>
      </c>
      <c r="W118" s="1" t="str">
        <f ca="1">IF(OFFSET(Paramétrages!$F$6,COLUMNS($G:Y)-2,,)=0,"",IF($B118="","",IF(COUNTA(Paramétrages!$F$5:$F$32)=0,"",IF(ISBLANK('Compréhension de l''écrit'!$D118),"",IF((SUMIFS(Paramétrages!$W:$W,Paramétrages!$Y:$Y,IF(OFFSET(Paramétrages!$F$6,COLUMNS($G:Y)-2,,)=0,"",OFFSET(Paramétrages!$F$6,COLUMNS($G:Y)-2,,)),Paramétrages!$X:$X,$B118&amp;$C118)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118&amp;$C118))/(IF(OFFSET(Paramétrages!$G$6,COLUMNS($H:Z)-2,,)=0,"",OFFSET(Paramétrages!$G$6,COLUMNS($H:Z)-2,,)))&lt;0.67,"B","C"))))))&amp;IF(OFFSET(Paramétrages!$F$6,COLUMNS($G:Y)-2,,)=0,"",IF(ISBLANK('Compréhension de l''écrit'!$D118),""," ("&amp;SUMIFS(Paramétrages!$W:$W,Paramétrages!$Y:$Y,IF(OFFSET(Paramétrages!$F$6,COLUMNS($G:Y)-2,,)=0,"",OFFSET(Paramétrages!$F$6,COLUMNS($G:Y)-2,,)),Paramétrages!$X:$X,$B118&amp;$C118)&amp;" sur "&amp;IF(OFFSET(Paramétrages!$G$6,COLUMNS($H:Z)-2,,)=0,"",OFFSET(Paramétrages!$G$6,COLUMNS($H:Z)-2,,))&amp;")"))</f>
        <v/>
      </c>
      <c r="X118" s="1" t="str">
        <f ca="1">IF(OFFSET(Paramétrages!$F$6,COLUMNS($G:Z)-2,,)=0,"",IF($B118="","",IF(COUNTA(Paramétrages!$F$5:$F$32)=0,"",IF(ISBLANK('Compréhension de l''écrit'!$D118),"",IF((SUMIFS(Paramétrages!$W:$W,Paramétrages!$Y:$Y,IF(OFFSET(Paramétrages!$F$6,COLUMNS($G:Z)-2,,)=0,"",OFFSET(Paramétrages!$F$6,COLUMNS($G:Z)-2,,)),Paramétrages!$X:$X,$B118&amp;$C118)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118&amp;$C118))/(IF(OFFSET(Paramétrages!$G$6,COLUMNS($H:AA)-2,,)=0,"",OFFSET(Paramétrages!$G$6,COLUMNS($H:AA)-2,,)))&lt;0.67,"B","C"))))))&amp;IF(OFFSET(Paramétrages!$F$6,COLUMNS($G:Z)-2,,)=0,"",IF(ISBLANK('Compréhension de l''écrit'!$D118),""," ("&amp;SUMIFS(Paramétrages!$W:$W,Paramétrages!$Y:$Y,IF(OFFSET(Paramétrages!$F$6,COLUMNS($G:Z)-2,,)=0,"",OFFSET(Paramétrages!$F$6,COLUMNS($G:Z)-2,,)),Paramétrages!$X:$X,$B118&amp;$C118)&amp;" sur "&amp;IF(OFFSET(Paramétrages!$G$6,COLUMNS($H:AA)-2,,)=0,"",OFFSET(Paramétrages!$G$6,COLUMNS($H:AA)-2,,))&amp;")"))</f>
        <v/>
      </c>
      <c r="Y118" s="1" t="str">
        <f ca="1">IF(OFFSET(Paramétrages!$F$6,COLUMNS($G:AA)-2,,)=0,"",IF($B118="","",IF(COUNTA(Paramétrages!$F$5:$F$32)=0,"",IF(ISBLANK('Compréhension de l''écrit'!$D118),"",IF((SUMIFS(Paramétrages!$W:$W,Paramétrages!$Y:$Y,IF(OFFSET(Paramétrages!$F$6,COLUMNS($G:AA)-2,,)=0,"",OFFSET(Paramétrages!$F$6,COLUMNS($G:AA)-2,,)),Paramétrages!$X:$X,$B118&amp;$C118)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118&amp;$C118))/(IF(OFFSET(Paramétrages!$G$6,COLUMNS($H:AB)-2,,)=0,"",OFFSET(Paramétrages!$G$6,COLUMNS($H:AB)-2,,)))&lt;0.67,"B","C"))))))&amp;IF(OFFSET(Paramétrages!$F$6,COLUMNS($G:AA)-2,,)=0,"",IF(ISBLANK('Compréhension de l''écrit'!$D118),""," ("&amp;SUMIFS(Paramétrages!$W:$W,Paramétrages!$Y:$Y,IF(OFFSET(Paramétrages!$F$6,COLUMNS($G:AA)-2,,)=0,"",OFFSET(Paramétrages!$F$6,COLUMNS($G:AA)-2,,)),Paramétrages!$X:$X,$B118&amp;$C118)&amp;" sur "&amp;IF(OFFSET(Paramétrages!$G$6,COLUMNS($H:AB)-2,,)=0,"",OFFSET(Paramétrages!$G$6,COLUMNS($H:AB)-2,,))&amp;")"))</f>
        <v/>
      </c>
      <c r="Z118" s="1" t="str">
        <f ca="1">IF(OFFSET(Paramétrages!$F$6,COLUMNS($G:AB)-2,,)=0,"",IF($B118="","",IF(COUNTA(Paramétrages!$F$5:$F$32)=0,"",IF(ISBLANK('Compréhension de l''écrit'!$D118),"",IF((SUMIFS(Paramétrages!$W:$W,Paramétrages!$Y:$Y,IF(OFFSET(Paramétrages!$F$6,COLUMNS($G:AB)-2,,)=0,"",OFFSET(Paramétrages!$F$6,COLUMNS($G:AB)-2,,)),Paramétrages!$X:$X,$B118&amp;$C118)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118&amp;$C118))/(IF(OFFSET(Paramétrages!$G$6,COLUMNS($H:AC)-2,,)=0,"",OFFSET(Paramétrages!$G$6,COLUMNS($H:AC)-2,,)))&lt;0.67,"B","C"))))))&amp;IF(OFFSET(Paramétrages!$F$6,COLUMNS($G:AB)-2,,)=0,"",IF(ISBLANK('Compréhension de l''écrit'!$D118),""," ("&amp;SUMIFS(Paramétrages!$W:$W,Paramétrages!$Y:$Y,IF(OFFSET(Paramétrages!$F$6,COLUMNS($G:AB)-2,,)=0,"",OFFSET(Paramétrages!$F$6,COLUMNS($G:AB)-2,,)),Paramétrages!$X:$X,$B118&amp;$C118)&amp;" sur "&amp;IF(OFFSET(Paramétrages!$G$6,COLUMNS($H:AC)-2,,)=0,"",OFFSET(Paramétrages!$G$6,COLUMNS($H:AC)-2,,))&amp;")"))</f>
        <v/>
      </c>
      <c r="AA118" s="1" t="str">
        <f ca="1">IF(OFFSET(Paramétrages!$F$6,COLUMNS($G:AC)-2,,)=0,"",IF($B118="","",IF(COUNTA(Paramétrages!$F$5:$F$32)=0,"",IF(ISBLANK('Compréhension de l''écrit'!$D118),"",IF((SUMIFS(Paramétrages!$W:$W,Paramétrages!$Y:$Y,IF(OFFSET(Paramétrages!$F$6,COLUMNS($G:AC)-2,,)=0,"",OFFSET(Paramétrages!$F$6,COLUMNS($G:AC)-2,,)),Paramétrages!$X:$X,$B118&amp;$C118)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118&amp;$C118))/(IF(OFFSET(Paramétrages!$G$6,COLUMNS($H:AD)-2,,)=0,"",OFFSET(Paramétrages!$G$6,COLUMNS($H:AD)-2,,)))&lt;0.67,"B","C"))))))&amp;IF(OFFSET(Paramétrages!$F$6,COLUMNS($G:AC)-2,,)=0,"",IF(ISBLANK('Compréhension de l''écrit'!$D118),""," ("&amp;SUMIFS(Paramétrages!$W:$W,Paramétrages!$Y:$Y,IF(OFFSET(Paramétrages!$F$6,COLUMNS($G:AC)-2,,)=0,"",OFFSET(Paramétrages!$F$6,COLUMNS($G:AC)-2,,)),Paramétrages!$X:$X,$B118&amp;$C118)&amp;" sur "&amp;IF(OFFSET(Paramétrages!$G$6,COLUMNS($H:AD)-2,,)=0,"",OFFSET(Paramétrages!$G$6,COLUMNS($H:AD)-2,,))&amp;")"))</f>
        <v/>
      </c>
      <c r="AB118" s="1" t="str">
        <f ca="1">IF(OFFSET(Paramétrages!$F$6,COLUMNS($G:AD)-2,,)=0,"",IF($B118="","",IF(COUNTA(Paramétrages!$F$5:$F$32)=0,"",IF(ISBLANK('Compréhension de l''écrit'!$D118),"",IF((SUMIFS(Paramétrages!$W:$W,Paramétrages!$Y:$Y,IF(OFFSET(Paramétrages!$F$6,COLUMNS($G:AD)-2,,)=0,"",OFFSET(Paramétrages!$F$6,COLUMNS($G:AD)-2,,)),Paramétrages!$X:$X,$B118&amp;$C118)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118&amp;$C118))/(IF(OFFSET(Paramétrages!$G$6,COLUMNS($H:AE)-2,,)=0,"",OFFSET(Paramétrages!$G$6,COLUMNS($H:AE)-2,,)))&lt;0.67,"B","C"))))))&amp;IF(OFFSET(Paramétrages!$F$6,COLUMNS($G:AD)-2,,)=0,"",IF(ISBLANK('Compréhension de l''écrit'!$D118),""," ("&amp;SUMIFS(Paramétrages!$W:$W,Paramétrages!$Y:$Y,IF(OFFSET(Paramétrages!$F$6,COLUMNS($G:AD)-2,,)=0,"",OFFSET(Paramétrages!$F$6,COLUMNS($G:AD)-2,,)),Paramétrages!$X:$X,$B118&amp;$C118)&amp;" sur "&amp;IF(OFFSET(Paramétrages!$G$6,COLUMNS($H:AE)-2,,)=0,"",OFFSET(Paramétrages!$G$6,COLUMNS($H:AE)-2,,))&amp;")"))</f>
        <v/>
      </c>
      <c r="AC118" s="1" t="str">
        <f ca="1">IF(OFFSET(Paramétrages!$F$6,COLUMNS($G:AE)-2,,)=0,"",IF($B118="","",IF(COUNTA(Paramétrages!$F$5:$F$32)=0,"",IF(ISBLANK('Compréhension de l''écrit'!$D118),"",IF((SUMIFS(Paramétrages!$W:$W,Paramétrages!$Y:$Y,IF(OFFSET(Paramétrages!$F$6,COLUMNS($G:AE)-2,,)=0,"",OFFSET(Paramétrages!$F$6,COLUMNS($G:AE)-2,,)),Paramétrages!$X:$X,$B118&amp;$C118)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118&amp;$C118))/(IF(OFFSET(Paramétrages!$G$6,COLUMNS($H:AF)-2,,)=0,"",OFFSET(Paramétrages!$G$6,COLUMNS($H:AF)-2,,)))&lt;0.67,"B","C"))))))&amp;IF(OFFSET(Paramétrages!$F$6,COLUMNS($G:AE)-2,,)=0,"",IF(ISBLANK('Compréhension de l''écrit'!$D118),""," ("&amp;SUMIFS(Paramétrages!$W:$W,Paramétrages!$Y:$Y,IF(OFFSET(Paramétrages!$F$6,COLUMNS($G:AE)-2,,)=0,"",OFFSET(Paramétrages!$F$6,COLUMNS($G:AE)-2,,)),Paramétrages!$X:$X,$B118&amp;$C118)&amp;" sur "&amp;IF(OFFSET(Paramétrages!$G$6,COLUMNS($H:AF)-2,,)=0,"",OFFSET(Paramétrages!$G$6,COLUMNS($H:AF)-2,,))&amp;")"))</f>
        <v/>
      </c>
      <c r="AD118" s="1" t="str">
        <f ca="1">IF(OFFSET(Paramétrages!$F$6,COLUMNS($G:AF)-2,,)=0,"",IF($B118="","",IF(COUNTA(Paramétrages!$F$5:$F$32)=0,"",IF(ISBLANK('Compréhension de l''écrit'!$D118),"",IF((SUMIFS(Paramétrages!$W:$W,Paramétrages!$Y:$Y,IF(OFFSET(Paramétrages!$F$6,COLUMNS($G:AF)-2,,)=0,"",OFFSET(Paramétrages!$F$6,COLUMNS($G:AF)-2,,)),Paramétrages!$X:$X,$B118&amp;$C118)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118&amp;$C118))/(IF(OFFSET(Paramétrages!$G$6,COLUMNS($H:AG)-2,,)=0,"",OFFSET(Paramétrages!$G$6,COLUMNS($H:AG)-2,,)))&lt;0.67,"B","C"))))))&amp;IF(OFFSET(Paramétrages!$F$6,COLUMNS($G:AF)-2,,)=0,"",IF(ISBLANK('Compréhension de l''écrit'!$D118),""," ("&amp;SUMIFS(Paramétrages!$W:$W,Paramétrages!$Y:$Y,IF(OFFSET(Paramétrages!$F$6,COLUMNS($G:AF)-2,,)=0,"",OFFSET(Paramétrages!$F$6,COLUMNS($G:AF)-2,,)),Paramétrages!$X:$X,$B118&amp;$C118)&amp;" sur "&amp;IF(OFFSET(Paramétrages!$G$6,COLUMNS($H:AG)-2,,)=0,"",OFFSET(Paramétrages!$G$6,COLUMNS($H:AG)-2,,))&amp;")"))</f>
        <v/>
      </c>
      <c r="AE118" s="1" t="str">
        <f ca="1">IF(OFFSET(Paramétrages!$F$6,COLUMNS($G:AG)-2,,)=0,"",IF($B118="","",IF(COUNTA(Paramétrages!$F$5:$F$32)=0,"",IF(ISBLANK('Compréhension de l''écrit'!$D118),"",IF((SUMIFS(Paramétrages!$W:$W,Paramétrages!$Y:$Y,IF(OFFSET(Paramétrages!$F$6,COLUMNS($G:AG)-2,,)=0,"",OFFSET(Paramétrages!$F$6,COLUMNS($G:AG)-2,,)),Paramétrages!$X:$X,$B118&amp;$C118)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118&amp;$C118))/(IF(OFFSET(Paramétrages!$G$6,COLUMNS($H:AH)-2,,)=0,"",OFFSET(Paramétrages!$G$6,COLUMNS($H:AH)-2,,)))&lt;0.67,"B","C"))))))&amp;IF(OFFSET(Paramétrages!$F$6,COLUMNS($G:AG)-2,,)=0,"",IF(ISBLANK('Compréhension de l''écrit'!$D118),""," ("&amp;SUMIFS(Paramétrages!$W:$W,Paramétrages!$Y:$Y,IF(OFFSET(Paramétrages!$F$6,COLUMNS($G:AG)-2,,)=0,"",OFFSET(Paramétrages!$F$6,COLUMNS($G:AG)-2,,)),Paramétrages!$X:$X,$B118&amp;$C118)&amp;" sur "&amp;IF(OFFSET(Paramétrages!$G$6,COLUMNS($H:AH)-2,,)=0,"",OFFSET(Paramétrages!$G$6,COLUMNS($H:AH)-2,,))&amp;")"))</f>
        <v/>
      </c>
      <c r="AF118" s="1" t="str">
        <f ca="1">IF(OFFSET(Paramétrages!$F$6,COLUMNS($G:AH)-2,,)=0,"",IF($B118="","",IF(COUNTA(Paramétrages!$F$5:$F$32)=0,"",IF(ISBLANK('Compréhension de l''écrit'!$D118),"",IF((SUMIFS(Paramétrages!$W:$W,Paramétrages!$Y:$Y,IF(OFFSET(Paramétrages!$F$6,COLUMNS($G:AH)-2,,)=0,"",OFFSET(Paramétrages!$F$6,COLUMNS($G:AH)-2,,)),Paramétrages!$X:$X,$B118&amp;$C118)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118&amp;$C118))/(IF(OFFSET(Paramétrages!$G$6,COLUMNS($H:AI)-2,,)=0,"",OFFSET(Paramétrages!$G$6,COLUMNS($H:AI)-2,,)))&lt;0.67,"B","C"))))))&amp;IF(OFFSET(Paramétrages!$F$6,COLUMNS($G:AH)-2,,)=0,"",IF(ISBLANK('Compréhension de l''écrit'!$D118),""," ("&amp;SUMIFS(Paramétrages!$W:$W,Paramétrages!$Y:$Y,IF(OFFSET(Paramétrages!$F$6,COLUMNS($G:AH)-2,,)=0,"",OFFSET(Paramétrages!$F$6,COLUMNS($G:AH)-2,,)),Paramétrages!$X:$X,$B118&amp;$C118)&amp;" sur "&amp;IF(OFFSET(Paramétrages!$G$6,COLUMNS($H:AI)-2,,)=0,"",OFFSET(Paramétrages!$G$6,COLUMNS($H:AI)-2,,))&amp;")"))</f>
        <v/>
      </c>
      <c r="AG118" s="1" t="str">
        <f ca="1">IF(OFFSET(Paramétrages!$F$6,COLUMNS($G:AI)-2,,)=0,"",IF($B118="","",IF(COUNTA(Paramétrages!$F$5:$F$32)=0,"",IF(ISBLANK('Compréhension de l''écrit'!$D118),"",IF((SUMIFS(Paramétrages!$W:$W,Paramétrages!$Y:$Y,IF(OFFSET(Paramétrages!$F$6,COLUMNS($G:AI)-2,,)=0,"",OFFSET(Paramétrages!$F$6,COLUMNS($G:AI)-2,,)),Paramétrages!$X:$X,$B118&amp;$C118)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118&amp;$C118))/(IF(OFFSET(Paramétrages!$G$6,COLUMNS($H:AJ)-2,,)=0,"",OFFSET(Paramétrages!$G$6,COLUMNS($H:AJ)-2,,)))&lt;0.67,"B","C"))))))&amp;IF(OFFSET(Paramétrages!$F$6,COLUMNS($G:AI)-2,,)=0,"",IF(ISBLANK('Compréhension de l''écrit'!$D118),""," ("&amp;SUMIFS(Paramétrages!$W:$W,Paramétrages!$Y:$Y,IF(OFFSET(Paramétrages!$F$6,COLUMNS($G:AI)-2,,)=0,"",OFFSET(Paramétrages!$F$6,COLUMNS($G:AI)-2,,)),Paramétrages!$X:$X,$B118&amp;$C118)&amp;" sur "&amp;IF(OFFSET(Paramétrages!$G$6,COLUMNS($H:AJ)-2,,)=0,"",OFFSET(Paramétrages!$G$6,COLUMNS($H:AJ)-2,,))&amp;")"))</f>
        <v/>
      </c>
      <c r="AH118" s="1" t="str">
        <f ca="1">IF(OFFSET(Paramétrages!$F$6,COLUMNS($G:AJ)-2,,)=0,"",IF($B118="","",IF(COUNTA(Paramétrages!$F$5:$F$32)=0,"",IF(ISBLANK('Compréhension de l''écrit'!$D118),"",IF((SUMIFS(Paramétrages!$W:$W,Paramétrages!$Y:$Y,IF(OFFSET(Paramétrages!$F$6,COLUMNS($G:AJ)-2,,)=0,"",OFFSET(Paramétrages!$F$6,COLUMNS($G:AJ)-2,,)),Paramétrages!$X:$X,$B118&amp;$C118)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118&amp;$C118))/(IF(OFFSET(Paramétrages!$G$6,COLUMNS($H:AK)-2,,)=0,"",OFFSET(Paramétrages!$G$6,COLUMNS($H:AK)-2,,)))&lt;0.67,"B","C"))))))&amp;IF(OFFSET(Paramétrages!$F$6,COLUMNS($G:AJ)-2,,)=0,"",IF(ISBLANK('Compréhension de l''écrit'!$D118),""," ("&amp;SUMIFS(Paramétrages!$W:$W,Paramétrages!$Y:$Y,IF(OFFSET(Paramétrages!$F$6,COLUMNS($G:AJ)-2,,)=0,"",OFFSET(Paramétrages!$F$6,COLUMNS($G:AJ)-2,,)),Paramétrages!$X:$X,$B118&amp;$C118)&amp;" sur "&amp;IF(OFFSET(Paramétrages!$G$6,COLUMNS($H:AK)-2,,)=0,"",OFFSET(Paramétrages!$G$6,COLUMNS($H:AK)-2,,))&amp;")"))</f>
        <v/>
      </c>
      <c r="AI118" s="1" t="str">
        <f ca="1">IF(OFFSET(Paramétrages!$F$6,COLUMNS($G:AK)-2,,)=0,"",IF($B118="","",IF(COUNTA(Paramétrages!$F$5:$F$32)=0,"",IF(ISBLANK('Compréhension de l''écrit'!$D118),"",IF((SUMIFS(Paramétrages!$W:$W,Paramétrages!$Y:$Y,IF(OFFSET(Paramétrages!$F$6,COLUMNS($G:AK)-2,,)=0,"",OFFSET(Paramétrages!$F$6,COLUMNS($G:AK)-2,,)),Paramétrages!$X:$X,$B118&amp;$C118)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118&amp;$C118))/(IF(OFFSET(Paramétrages!$G$6,COLUMNS($H:AL)-2,,)=0,"",OFFSET(Paramétrages!$G$6,COLUMNS($H:AL)-2,,)))&lt;0.67,"B","C"))))))&amp;IF(OFFSET(Paramétrages!$F$6,COLUMNS($G:AK)-2,,)=0,"",IF(ISBLANK('Compréhension de l''écrit'!$D118),""," ("&amp;SUMIFS(Paramétrages!$W:$W,Paramétrages!$Y:$Y,IF(OFFSET(Paramétrages!$F$6,COLUMNS($G:AK)-2,,)=0,"",OFFSET(Paramétrages!$F$6,COLUMNS($G:AK)-2,,)),Paramétrages!$X:$X,$B118&amp;$C118)&amp;" sur "&amp;IF(OFFSET(Paramétrages!$G$6,COLUMNS($H:AL)-2,,)=0,"",OFFSET(Paramétrages!$G$6,COLUMNS($H:AL)-2,,))&amp;")"))</f>
        <v/>
      </c>
      <c r="AJ118" s="1" t="str">
        <f ca="1">IF(OFFSET(Paramétrages!$F$6,COLUMNS($G:AL)-2,,)=0,"",IF($B118="","",IF(COUNTA(Paramétrages!$F$5:$F$32)=0,"",IF(ISBLANK('Compréhension de l''écrit'!$D118),"",IF((SUMIFS(Paramétrages!$W:$W,Paramétrages!$Y:$Y,IF(OFFSET(Paramétrages!$F$6,COLUMNS($G:AL)-2,,)=0,"",OFFSET(Paramétrages!$F$6,COLUMNS($G:AL)-2,,)),Paramétrages!$X:$X,$B118&amp;$C118)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118&amp;$C118))/(IF(OFFSET(Paramétrages!$G$6,COLUMNS($H:AM)-2,,)=0,"",OFFSET(Paramétrages!$G$6,COLUMNS($H:AM)-2,,)))&lt;0.67,"B","C"))))))&amp;IF(OFFSET(Paramétrages!$F$6,COLUMNS($G:AL)-2,,)=0,"",IF(ISBLANK('Compréhension de l''écrit'!$D118),""," ("&amp;SUMIFS(Paramétrages!$W:$W,Paramétrages!$Y:$Y,IF(OFFSET(Paramétrages!$F$6,COLUMNS($G:AL)-2,,)=0,"",OFFSET(Paramétrages!$F$6,COLUMNS($G:AL)-2,,)),Paramétrages!$X:$X,$B118&amp;$C118)&amp;" sur "&amp;IF(OFFSET(Paramétrages!$G$6,COLUMNS($H:AM)-2,,)=0,"",OFFSET(Paramétrages!$G$6,COLUMNS($H:AM)-2,,))&amp;")"))</f>
        <v/>
      </c>
      <c r="AK118" s="1" t="str">
        <f ca="1">IF(OFFSET(Paramétrages!$F$6,COLUMNS($G:AM)-2,,)=0,"",IF($B118="","",IF(COUNTA(Paramétrages!$F$5:$F$32)=0,"",IF(ISBLANK('Compréhension de l''écrit'!$D118),"",IF((SUMIFS(Paramétrages!$W:$W,Paramétrages!$Y:$Y,IF(OFFSET(Paramétrages!$F$6,COLUMNS($G:AM)-2,,)=0,"",OFFSET(Paramétrages!$F$6,COLUMNS($G:AM)-2,,)),Paramétrages!$X:$X,$B118&amp;$C118)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118&amp;$C118))/(IF(OFFSET(Paramétrages!$G$6,COLUMNS($H:AN)-2,,)=0,"",OFFSET(Paramétrages!$G$6,COLUMNS($H:AN)-2,,)))&lt;0.67,"B","C"))))))&amp;IF(OFFSET(Paramétrages!$F$6,COLUMNS($G:AM)-2,,)=0,"",IF(ISBLANK('Compréhension de l''écrit'!$D118),""," ("&amp;SUMIFS(Paramétrages!$W:$W,Paramétrages!$Y:$Y,IF(OFFSET(Paramétrages!$F$6,COLUMNS($G:AM)-2,,)=0,"",OFFSET(Paramétrages!$F$6,COLUMNS($G:AM)-2,,)),Paramétrages!$X:$X,$B118&amp;$C118)&amp;" sur "&amp;IF(OFFSET(Paramétrages!$G$6,COLUMNS($H:AN)-2,,)=0,"",OFFSET(Paramétrages!$G$6,COLUMNS($H:AN)-2,,))&amp;")"))</f>
        <v/>
      </c>
      <c r="AL118" s="1" t="str">
        <f ca="1">IF(OFFSET(Paramétrages!$F$6,COLUMNS($G:AN)-2,,)=0,"",IF($B118="","",IF(COUNTA(Paramétrages!$F$5:$F$32)=0,"",IF(ISBLANK('Compréhension de l''écrit'!$D118),"",IF((SUMIFS(Paramétrages!$W:$W,Paramétrages!$Y:$Y,IF(OFFSET(Paramétrages!$F$6,COLUMNS($G:AN)-2,,)=0,"",OFFSET(Paramétrages!$F$6,COLUMNS($G:AN)-2,,)),Paramétrages!$X:$X,$B118&amp;$C118)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118&amp;$C118))/(IF(OFFSET(Paramétrages!$G$6,COLUMNS($H:AO)-2,,)=0,"",OFFSET(Paramétrages!$G$6,COLUMNS($H:AO)-2,,)))&lt;0.67,"B","C"))))))&amp;IF(OFFSET(Paramétrages!$F$6,COLUMNS($G:AN)-2,,)=0,"",IF(ISBLANK('Compréhension de l''écrit'!$D118),""," ("&amp;SUMIFS(Paramétrages!$W:$W,Paramétrages!$Y:$Y,IF(OFFSET(Paramétrages!$F$6,COLUMNS($G:AN)-2,,)=0,"",OFFSET(Paramétrages!$F$6,COLUMNS($G:AN)-2,,)),Paramétrages!$X:$X,$B118&amp;$C118)&amp;" sur "&amp;IF(OFFSET(Paramétrages!$G$6,COLUMNS($H:AO)-2,,)=0,"",OFFSET(Paramétrages!$G$6,COLUMNS($H:AO)-2,,))&amp;")"))</f>
        <v/>
      </c>
      <c r="AM118" s="1" t="str">
        <f ca="1">IF(OFFSET(Paramétrages!$F$6,COLUMNS($G:AO)-2,,)=0,"",IF($B118="","",IF(COUNTA(Paramétrages!$F$5:$F$32)=0,"",IF(ISBLANK('Compréhension de l''écrit'!$D118),"",IF((SUMIFS(Paramétrages!$W:$W,Paramétrages!$Y:$Y,IF(OFFSET(Paramétrages!$F$6,COLUMNS($G:AO)-2,,)=0,"",OFFSET(Paramétrages!$F$6,COLUMNS($G:AO)-2,,)),Paramétrages!$X:$X,$B118&amp;$C118)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118&amp;$C118))/(IF(OFFSET(Paramétrages!$G$6,COLUMNS($H:AP)-2,,)=0,"",OFFSET(Paramétrages!$G$6,COLUMNS($H:AP)-2,,)))&lt;0.67,"B","C"))))))&amp;IF(OFFSET(Paramétrages!$F$6,COLUMNS($G:AO)-2,,)=0,"",IF(ISBLANK('Compréhension de l''écrit'!$D118),""," ("&amp;SUMIFS(Paramétrages!$W:$W,Paramétrages!$Y:$Y,IF(OFFSET(Paramétrages!$F$6,COLUMNS($G:AO)-2,,)=0,"",OFFSET(Paramétrages!$F$6,COLUMNS($G:AO)-2,,)),Paramétrages!$X:$X,$B118&amp;$C118)&amp;" sur "&amp;IF(OFFSET(Paramétrages!$G$6,COLUMNS($H:AP)-2,,)=0,"",OFFSET(Paramétrages!$G$6,COLUMNS($H:AP)-2,,))&amp;")"))</f>
        <v/>
      </c>
      <c r="AN118" s="1" t="str">
        <f ca="1">IF(OFFSET(Paramétrages!$F$6,COLUMNS($G:AP)-2,,)=0,"",IF($B118="","",IF(COUNTA(Paramétrages!$F$5:$F$32)=0,"",IF(ISBLANK('Compréhension de l''écrit'!$D118),"",IF((SUMIFS(Paramétrages!$W:$W,Paramétrages!$Y:$Y,IF(OFFSET(Paramétrages!$F$6,COLUMNS($G:AP)-2,,)=0,"",OFFSET(Paramétrages!$F$6,COLUMNS($G:AP)-2,,)),Paramétrages!$X:$X,$B118&amp;$C118)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118&amp;$C118))/(IF(OFFSET(Paramétrages!$G$6,COLUMNS($H:AQ)-2,,)=0,"",OFFSET(Paramétrages!$G$6,COLUMNS($H:AQ)-2,,)))&lt;0.67,"B","C"))))))&amp;IF(OFFSET(Paramétrages!$F$6,COLUMNS($G:AP)-2,,)=0,"",IF(ISBLANK('Compréhension de l''écrit'!$D118),""," ("&amp;SUMIFS(Paramétrages!$W:$W,Paramétrages!$Y:$Y,IF(OFFSET(Paramétrages!$F$6,COLUMNS($G:AP)-2,,)=0,"",OFFSET(Paramétrages!$F$6,COLUMNS($G:AP)-2,,)),Paramétrages!$X:$X,$B118&amp;$C118)&amp;" sur "&amp;IF(OFFSET(Paramétrages!$G$6,COLUMNS($H:AQ)-2,,)=0,"",OFFSET(Paramétrages!$G$6,COLUMNS($H:AQ)-2,,))&amp;")"))</f>
        <v/>
      </c>
      <c r="AO118" s="1" t="str">
        <f ca="1">IF(OFFSET(Paramétrages!$F$6,COLUMNS($G:AQ)-2,,)=0,"",IF($B118="","",IF(COUNTA(Paramétrages!$F$5:$F$32)=0,"",IF(ISBLANK('Compréhension de l''écrit'!$D118),"",IF((SUMIFS(Paramétrages!$W:$W,Paramétrages!$Y:$Y,IF(OFFSET(Paramétrages!$F$6,COLUMNS($G:AQ)-2,,)=0,"",OFFSET(Paramétrages!$F$6,COLUMNS($G:AQ)-2,,)),Paramétrages!$X:$X,$B118&amp;$C118)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118&amp;$C118))/(IF(OFFSET(Paramétrages!$G$6,COLUMNS($H:AR)-2,,)=0,"",OFFSET(Paramétrages!$G$6,COLUMNS($H:AR)-2,,)))&lt;0.67,"B","C"))))))&amp;IF(OFFSET(Paramétrages!$F$6,COLUMNS($G:AQ)-2,,)=0,"",IF(ISBLANK('Compréhension de l''écrit'!$D118),""," ("&amp;SUMIFS(Paramétrages!$W:$W,Paramétrages!$Y:$Y,IF(OFFSET(Paramétrages!$F$6,COLUMNS($G:AQ)-2,,)=0,"",OFFSET(Paramétrages!$F$6,COLUMNS($G:AQ)-2,,)),Paramétrages!$X:$X,$B118&amp;$C118)&amp;" sur "&amp;IF(OFFSET(Paramétrages!$G$6,COLUMNS($H:AR)-2,,)=0,"",OFFSET(Paramétrages!$G$6,COLUMNS($H:AR)-2,,))&amp;")"))</f>
        <v/>
      </c>
      <c r="AP118" s="1" t="str">
        <f ca="1">IF(OFFSET(Paramétrages!$F$6,COLUMNS($G:AR)-2,,)=0,"",IF($B118="","",IF(COUNTA(Paramétrages!$F$5:$F$32)=0,"",IF(ISBLANK('Compréhension de l''écrit'!$D118),"",IF((SUMIFS(Paramétrages!$W:$W,Paramétrages!$Y:$Y,IF(OFFSET(Paramétrages!$F$6,COLUMNS($G:AR)-2,,)=0,"",OFFSET(Paramétrages!$F$6,COLUMNS($G:AR)-2,,)),Paramétrages!$X:$X,$B118&amp;$C118)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118&amp;$C118))/(IF(OFFSET(Paramétrages!$G$6,COLUMNS($H:AS)-2,,)=0,"",OFFSET(Paramétrages!$G$6,COLUMNS($H:AS)-2,,)))&lt;0.67,"B","C"))))))&amp;IF(OFFSET(Paramétrages!$F$6,COLUMNS($G:AR)-2,,)=0,"",IF(ISBLANK('Compréhension de l''écrit'!$D118),""," ("&amp;SUMIFS(Paramétrages!$W:$W,Paramétrages!$Y:$Y,IF(OFFSET(Paramétrages!$F$6,COLUMNS($G:AR)-2,,)=0,"",OFFSET(Paramétrages!$F$6,COLUMNS($G:AR)-2,,)),Paramétrages!$X:$X,$B118&amp;$C118)&amp;" sur "&amp;IF(OFFSET(Paramétrages!$G$6,COLUMNS($H:AS)-2,,)=0,"",OFFSET(Paramétrages!$G$6,COLUMNS($H:AS)-2,,))&amp;")"))</f>
        <v/>
      </c>
      <c r="AQ118" s="1" t="str">
        <f ca="1">IF(OFFSET(Paramétrages!$F$6,COLUMNS($G:AS)-2,,)=0,"",IF($B118="","",IF(COUNTA(Paramétrages!$F$5:$F$32)=0,"",IF(ISBLANK('Compréhension de l''écrit'!$D118),"",IF((SUMIFS(Paramétrages!$W:$W,Paramétrages!$Y:$Y,IF(OFFSET(Paramétrages!$F$6,COLUMNS($G:AS)-2,,)=0,"",OFFSET(Paramétrages!$F$6,COLUMNS($G:AS)-2,,)),Paramétrages!$X:$X,$B118&amp;$C118)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118&amp;$C118))/(IF(OFFSET(Paramétrages!$G$6,COLUMNS($H:AT)-2,,)=0,"",OFFSET(Paramétrages!$G$6,COLUMNS($H:AT)-2,,)))&lt;0.67,"B","C"))))))&amp;IF(OFFSET(Paramétrages!$F$6,COLUMNS($G:AS)-2,,)=0,"",IF(ISBLANK('Compréhension de l''écrit'!$D118),""," ("&amp;SUMIFS(Paramétrages!$W:$W,Paramétrages!$Y:$Y,IF(OFFSET(Paramétrages!$F$6,COLUMNS($G:AS)-2,,)=0,"",OFFSET(Paramétrages!$F$6,COLUMNS($G:AS)-2,,)),Paramétrages!$X:$X,$B118&amp;$C118)&amp;" sur "&amp;IF(OFFSET(Paramétrages!$G$6,COLUMNS($H:AT)-2,,)=0,"",OFFSET(Paramétrages!$G$6,COLUMNS($H:AT)-2,,))&amp;")"))</f>
        <v/>
      </c>
      <c r="AR118" s="1" t="str">
        <f ca="1">IF(OFFSET(Paramétrages!$F$6,COLUMNS($G:AT)-2,,)=0,"",IF($B118="","",IF(COUNTA(Paramétrages!$F$5:$F$32)=0,"",IF(ISBLANK('Compréhension de l''écrit'!$D118),"",IF((SUMIFS(Paramétrages!$W:$W,Paramétrages!$Y:$Y,IF(OFFSET(Paramétrages!$F$6,COLUMNS($G:AT)-2,,)=0,"",OFFSET(Paramétrages!$F$6,COLUMNS($G:AT)-2,,)),Paramétrages!$X:$X,$B118&amp;$C118)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118&amp;$C118))/(IF(OFFSET(Paramétrages!$G$6,COLUMNS($H:AU)-2,,)=0,"",OFFSET(Paramétrages!$G$6,COLUMNS($H:AU)-2,,)))&lt;0.67,"B","C"))))))&amp;IF(OFFSET(Paramétrages!$F$6,COLUMNS($G:AT)-2,,)=0,"",IF(ISBLANK('Compréhension de l''écrit'!$D118),""," ("&amp;SUMIFS(Paramétrages!$W:$W,Paramétrages!$Y:$Y,IF(OFFSET(Paramétrages!$F$6,COLUMNS($G:AT)-2,,)=0,"",OFFSET(Paramétrages!$F$6,COLUMNS($G:AT)-2,,)),Paramétrages!$X:$X,$B118&amp;$C118)&amp;" sur "&amp;IF(OFFSET(Paramétrages!$G$6,COLUMNS($H:AU)-2,,)=0,"",OFFSET(Paramétrages!$G$6,COLUMNS($H:AU)-2,,))&amp;")"))</f>
        <v/>
      </c>
      <c r="AS118" s="1" t="str">
        <f ca="1">IF(OFFSET(Paramétrages!$F$6,COLUMNS($G:AU)-2,,)=0,"",IF($B118="","",IF(COUNTA(Paramétrages!$F$5:$F$32)=0,"",IF(ISBLANK('Compréhension de l''écrit'!$D118),"",IF((SUMIFS(Paramétrages!$W:$W,Paramétrages!$Y:$Y,IF(OFFSET(Paramétrages!$F$6,COLUMNS($G:AU)-2,,)=0,"",OFFSET(Paramétrages!$F$6,COLUMNS($G:AU)-2,,)),Paramétrages!$X:$X,$B118&amp;$C118)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118&amp;$C118))/(IF(OFFSET(Paramétrages!$G$6,COLUMNS($H:AV)-2,,)=0,"",OFFSET(Paramétrages!$G$6,COLUMNS($H:AV)-2,,)))&lt;0.67,"B","C"))))))&amp;IF(OFFSET(Paramétrages!$F$6,COLUMNS($G:AU)-2,,)=0,"",IF(ISBLANK('Compréhension de l''écrit'!$D118),""," ("&amp;SUMIFS(Paramétrages!$W:$W,Paramétrages!$Y:$Y,IF(OFFSET(Paramétrages!$F$6,COLUMNS($G:AU)-2,,)=0,"",OFFSET(Paramétrages!$F$6,COLUMNS($G:AU)-2,,)),Paramétrages!$X:$X,$B118&amp;$C118)&amp;" sur "&amp;IF(OFFSET(Paramétrages!$G$6,COLUMNS($H:AV)-2,,)=0,"",OFFSET(Paramétrages!$G$6,COLUMNS($H:AV)-2,,))&amp;")"))</f>
        <v/>
      </c>
      <c r="AT118" s="1" t="str">
        <f ca="1">IF(OFFSET(Paramétrages!$F$6,COLUMNS($G:AV)-2,,)=0,"",IF($B118="","",IF(COUNTA(Paramétrages!$F$5:$F$32)=0,"",IF(ISBLANK('Compréhension de l''écrit'!$D118),"",IF((SUMIFS(Paramétrages!$W:$W,Paramétrages!$Y:$Y,IF(OFFSET(Paramétrages!$F$6,COLUMNS($G:AV)-2,,)=0,"",OFFSET(Paramétrages!$F$6,COLUMNS($G:AV)-2,,)),Paramétrages!$X:$X,$B118&amp;$C118)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118&amp;$C118))/(IF(OFFSET(Paramétrages!$G$6,COLUMNS($H:AW)-2,,)=0,"",OFFSET(Paramétrages!$G$6,COLUMNS($H:AW)-2,,)))&lt;0.67,"B","C"))))))&amp;IF(OFFSET(Paramétrages!$F$6,COLUMNS($G:AV)-2,,)=0,"",IF(ISBLANK('Compréhension de l''écrit'!$D118),""," ("&amp;SUMIFS(Paramétrages!$W:$W,Paramétrages!$Y:$Y,IF(OFFSET(Paramétrages!$F$6,COLUMNS($G:AV)-2,,)=0,"",OFFSET(Paramétrages!$F$6,COLUMNS($G:AV)-2,,)),Paramétrages!$X:$X,$B118&amp;$C118)&amp;" sur "&amp;IF(OFFSET(Paramétrages!$G$6,COLUMNS($H:AW)-2,,)=0,"",OFFSET(Paramétrages!$G$6,COLUMNS($H:AW)-2,,))&amp;")"))</f>
        <v/>
      </c>
      <c r="AU118" s="1" t="str">
        <f ca="1">IF(OFFSET(Paramétrages!$F$6,COLUMNS($G:AW)-2,,)=0,"",IF($B118="","",IF(COUNTA(Paramétrages!$F$5:$F$32)=0,"",IF(ISBLANK('Compréhension de l''écrit'!$D118),"",IF((SUMIFS(Paramétrages!$W:$W,Paramétrages!$Y:$Y,IF(OFFSET(Paramétrages!$F$6,COLUMNS($G:AW)-2,,)=0,"",OFFSET(Paramétrages!$F$6,COLUMNS($G:AW)-2,,)),Paramétrages!$X:$X,$B118&amp;$C118)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118&amp;$C118))/(IF(OFFSET(Paramétrages!$G$6,COLUMNS($H:AX)-2,,)=0,"",OFFSET(Paramétrages!$G$6,COLUMNS($H:AX)-2,,)))&lt;0.67,"B","C"))))))&amp;IF(OFFSET(Paramétrages!$F$6,COLUMNS($G:AW)-2,,)=0,"",IF(ISBLANK('Compréhension de l''écrit'!$D118),""," ("&amp;SUMIFS(Paramétrages!$W:$W,Paramétrages!$Y:$Y,IF(OFFSET(Paramétrages!$F$6,COLUMNS($G:AW)-2,,)=0,"",OFFSET(Paramétrages!$F$6,COLUMNS($G:AW)-2,,)),Paramétrages!$X:$X,$B118&amp;$C118)&amp;" sur "&amp;IF(OFFSET(Paramétrages!$G$6,COLUMNS($H:AX)-2,,)=0,"",OFFSET(Paramétrages!$G$6,COLUMNS($H:AX)-2,,))&amp;")"))</f>
        <v/>
      </c>
      <c r="AV118" s="1" t="str">
        <f ca="1">IF(OFFSET(Paramétrages!$F$6,COLUMNS($G:AX)-2,,)=0,"",IF($B118="","",IF(COUNTA(Paramétrages!$F$5:$F$32)=0,"",IF(ISBLANK('Compréhension de l''écrit'!$D118),"",IF((SUMIFS(Paramétrages!$W:$W,Paramétrages!$Y:$Y,IF(OFFSET(Paramétrages!$F$6,COLUMNS($G:AX)-2,,)=0,"",OFFSET(Paramétrages!$F$6,COLUMNS($G:AX)-2,,)),Paramétrages!$X:$X,$B118&amp;$C118)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118&amp;$C118))/(IF(OFFSET(Paramétrages!$G$6,COLUMNS($H:AY)-2,,)=0,"",OFFSET(Paramétrages!$G$6,COLUMNS($H:AY)-2,,)))&lt;0.67,"B","C"))))))&amp;IF(OFFSET(Paramétrages!$F$6,COLUMNS($G:AX)-2,,)=0,"",IF(ISBLANK('Compréhension de l''écrit'!$D118),""," ("&amp;SUMIFS(Paramétrages!$W:$W,Paramétrages!$Y:$Y,IF(OFFSET(Paramétrages!$F$6,COLUMNS($G:AX)-2,,)=0,"",OFFSET(Paramétrages!$F$6,COLUMNS($G:AX)-2,,)),Paramétrages!$X:$X,$B118&amp;$C118)&amp;" sur "&amp;IF(OFFSET(Paramétrages!$G$6,COLUMNS($H:AY)-2,,)=0,"",OFFSET(Paramétrages!$G$6,COLUMNS($H:AY)-2,,))&amp;")"))</f>
        <v/>
      </c>
      <c r="AW118" s="1" t="str">
        <f ca="1">IF(OFFSET(Paramétrages!$F$6,COLUMNS($G:AY)-2,,)=0,"",IF($B118="","",IF(COUNTA(Paramétrages!$F$5:$F$32)=0,"",IF(ISBLANK('Compréhension de l''écrit'!$D118),"",IF((SUMIFS(Paramétrages!$W:$W,Paramétrages!$Y:$Y,IF(OFFSET(Paramétrages!$F$6,COLUMNS($G:AY)-2,,)=0,"",OFFSET(Paramétrages!$F$6,COLUMNS($G:AY)-2,,)),Paramétrages!$X:$X,$B118&amp;$C118)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118&amp;$C118))/(IF(OFFSET(Paramétrages!$G$6,COLUMNS($H:AZ)-2,,)=0,"",OFFSET(Paramétrages!$G$6,COLUMNS($H:AZ)-2,,)))&lt;0.67,"B","C"))))))&amp;IF(OFFSET(Paramétrages!$F$6,COLUMNS($G:AY)-2,,)=0,"",IF(ISBLANK('Compréhension de l''écrit'!$D118),""," ("&amp;SUMIFS(Paramétrages!$W:$W,Paramétrages!$Y:$Y,IF(OFFSET(Paramétrages!$F$6,COLUMNS($G:AY)-2,,)=0,"",OFFSET(Paramétrages!$F$6,COLUMNS($G:AY)-2,,)),Paramétrages!$X:$X,$B118&amp;$C118)&amp;" sur "&amp;IF(OFFSET(Paramétrages!$G$6,COLUMNS($H:AZ)-2,,)=0,"",OFFSET(Paramétrages!$G$6,COLUMNS($H:AZ)-2,,))&amp;")"))</f>
        <v/>
      </c>
      <c r="AX118" s="1" t="str">
        <f ca="1">IF(OFFSET(Paramétrages!$F$6,COLUMNS($G:AZ)-2,,)=0,"",IF($B118="","",IF(COUNTA(Paramétrages!$F$5:$F$32)=0,"",IF(ISBLANK('Compréhension de l''écrit'!$D118),"",IF((SUMIFS(Paramétrages!$W:$W,Paramétrages!$Y:$Y,IF(OFFSET(Paramétrages!$F$6,COLUMNS($G:AZ)-2,,)=0,"",OFFSET(Paramétrages!$F$6,COLUMNS($G:AZ)-2,,)),Paramétrages!$X:$X,$B118&amp;$C118)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118&amp;$C118))/(IF(OFFSET(Paramétrages!$G$6,COLUMNS($H:BA)-2,,)=0,"",OFFSET(Paramétrages!$G$6,COLUMNS($H:BA)-2,,)))&lt;0.67,"B","C"))))))&amp;IF(OFFSET(Paramétrages!$F$6,COLUMNS($G:AZ)-2,,)=0,"",IF(ISBLANK('Compréhension de l''écrit'!$D118),""," ("&amp;SUMIFS(Paramétrages!$W:$W,Paramétrages!$Y:$Y,IF(OFFSET(Paramétrages!$F$6,COLUMNS($G:AZ)-2,,)=0,"",OFFSET(Paramétrages!$F$6,COLUMNS($G:AZ)-2,,)),Paramétrages!$X:$X,$B118&amp;$C118)&amp;" sur "&amp;IF(OFFSET(Paramétrages!$G$6,COLUMNS($H:BA)-2,,)=0,"",OFFSET(Paramétrages!$G$6,COLUMNS($H:BA)-2,,))&amp;")"))</f>
        <v/>
      </c>
      <c r="AY118" s="1" t="str">
        <f ca="1">IF(OFFSET(Paramétrages!$F$6,COLUMNS($G:BA)-2,,)=0,"",IF($B118="","",IF(COUNTA(Paramétrages!$F$5:$F$32)=0,"",IF(ISBLANK('Compréhension de l''écrit'!$D118),"",IF((SUMIFS(Paramétrages!$W:$W,Paramétrages!$Y:$Y,IF(OFFSET(Paramétrages!$F$6,COLUMNS($G:BA)-2,,)=0,"",OFFSET(Paramétrages!$F$6,COLUMNS($G:BA)-2,,)),Paramétrages!$X:$X,$B118&amp;$C118)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118&amp;$C118))/(IF(OFFSET(Paramétrages!$G$6,COLUMNS($H:BB)-2,,)=0,"",OFFSET(Paramétrages!$G$6,COLUMNS($H:BB)-2,,)))&lt;0.67,"B","C"))))))&amp;IF(OFFSET(Paramétrages!$F$6,COLUMNS($G:BA)-2,,)=0,"",IF(ISBLANK('Compréhension de l''écrit'!$D118),""," ("&amp;SUMIFS(Paramétrages!$W:$W,Paramétrages!$Y:$Y,IF(OFFSET(Paramétrages!$F$6,COLUMNS($G:BA)-2,,)=0,"",OFFSET(Paramétrages!$F$6,COLUMNS($G:BA)-2,,)),Paramétrages!$X:$X,$B118&amp;$C118)&amp;" sur "&amp;IF(OFFSET(Paramétrages!$G$6,COLUMNS($H:BB)-2,,)=0,"",OFFSET(Paramétrages!$G$6,COLUMNS($H:BB)-2,,))&amp;")"))</f>
        <v/>
      </c>
      <c r="AZ118" s="1" t="str">
        <f ca="1">IF(OFFSET(Paramétrages!$F$6,COLUMNS($G:BB)-2,,)=0,"",IF($B118="","",IF(COUNTA(Paramétrages!$F$5:$F$32)=0,"",IF(ISBLANK('Compréhension de l''écrit'!$D118),"",IF((SUMIFS(Paramétrages!$W:$W,Paramétrages!$Y:$Y,IF(OFFSET(Paramétrages!$F$6,COLUMNS($G:BB)-2,,)=0,"",OFFSET(Paramétrages!$F$6,COLUMNS($G:BB)-2,,)),Paramétrages!$X:$X,$B118&amp;$C118)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118&amp;$C118))/(IF(OFFSET(Paramétrages!$G$6,COLUMNS($H:BC)-2,,)=0,"",OFFSET(Paramétrages!$G$6,COLUMNS($H:BC)-2,,)))&lt;0.67,"B","C"))))))&amp;IF(OFFSET(Paramétrages!$F$6,COLUMNS($G:BB)-2,,)=0,"",IF(ISBLANK('Compréhension de l''écrit'!$D118),""," ("&amp;SUMIFS(Paramétrages!$W:$W,Paramétrages!$Y:$Y,IF(OFFSET(Paramétrages!$F$6,COLUMNS($G:BB)-2,,)=0,"",OFFSET(Paramétrages!$F$6,COLUMNS($G:BB)-2,,)),Paramétrages!$X:$X,$B118&amp;$C118)&amp;" sur "&amp;IF(OFFSET(Paramétrages!$G$6,COLUMNS($H:BC)-2,,)=0,"",OFFSET(Paramétrages!$G$6,COLUMNS($H:BC)-2,,))&amp;")"))</f>
        <v/>
      </c>
      <c r="BA118" s="1" t="str">
        <f ca="1">IF(OFFSET(Paramétrages!$F$6,COLUMNS($G:BC)-2,,)=0,"",IF($B118="","",IF(COUNTA(Paramétrages!$F$5:$F$32)=0,"",IF(ISBLANK('Compréhension de l''écrit'!$D118),"",IF((SUMIFS(Paramétrages!$W:$W,Paramétrages!$Y:$Y,IF(OFFSET(Paramétrages!$F$6,COLUMNS($G:BC)-2,,)=0,"",OFFSET(Paramétrages!$F$6,COLUMNS($G:BC)-2,,)),Paramétrages!$X:$X,$B118&amp;$C118)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118&amp;$C118))/(IF(OFFSET(Paramétrages!$G$6,COLUMNS($H:BD)-2,,)=0,"",OFFSET(Paramétrages!$G$6,COLUMNS($H:BD)-2,,)))&lt;0.67,"B","C"))))))&amp;IF(OFFSET(Paramétrages!$F$6,COLUMNS($G:BC)-2,,)=0,"",IF(ISBLANK('Compréhension de l''écrit'!$D118),""," ("&amp;SUMIFS(Paramétrages!$W:$W,Paramétrages!$Y:$Y,IF(OFFSET(Paramétrages!$F$6,COLUMNS($G:BC)-2,,)=0,"",OFFSET(Paramétrages!$F$6,COLUMNS($G:BC)-2,,)),Paramétrages!$X:$X,$B118&amp;$C118)&amp;" sur "&amp;IF(OFFSET(Paramétrages!$G$6,COLUMNS($H:BD)-2,,)=0,"",OFFSET(Paramétrages!$G$6,COLUMNS($H:BD)-2,,))&amp;")"))</f>
        <v/>
      </c>
      <c r="BB118" s="1" t="str">
        <f ca="1">IF(OFFSET(Paramétrages!$F$6,COLUMNS($G:BD)-2,,)=0,"",IF($B118="","",IF(COUNTA(Paramétrages!$F$5:$F$32)=0,"",IF(ISBLANK('Compréhension de l''écrit'!$D118),"",IF((SUMIFS(Paramétrages!$W:$W,Paramétrages!$Y:$Y,IF(OFFSET(Paramétrages!$F$6,COLUMNS($G:BD)-2,,)=0,"",OFFSET(Paramétrages!$F$6,COLUMNS($G:BD)-2,,)),Paramétrages!$X:$X,$B118&amp;$C118)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118&amp;$C118))/(IF(OFFSET(Paramétrages!$G$6,COLUMNS($H:BE)-2,,)=0,"",OFFSET(Paramétrages!$G$6,COLUMNS($H:BE)-2,,)))&lt;0.67,"B","C"))))))&amp;IF(OFFSET(Paramétrages!$F$6,COLUMNS($G:BD)-2,,)=0,"",IF(ISBLANK('Compréhension de l''écrit'!$D118),""," ("&amp;SUMIFS(Paramétrages!$W:$W,Paramétrages!$Y:$Y,IF(OFFSET(Paramétrages!$F$6,COLUMNS($G:BD)-2,,)=0,"",OFFSET(Paramétrages!$F$6,COLUMNS($G:BD)-2,,)),Paramétrages!$X:$X,$B118&amp;$C118)&amp;" sur "&amp;IF(OFFSET(Paramétrages!$G$6,COLUMNS($H:BE)-2,,)=0,"",OFFSET(Paramétrages!$G$6,COLUMNS($H:BE)-2,,))&amp;")"))</f>
        <v/>
      </c>
      <c r="BC118" s="1" t="str">
        <f ca="1">IF(OFFSET(Paramétrages!$F$6,COLUMNS($G:BE)-2,,)=0,"",IF($B118="","",IF(COUNTA(Paramétrages!$F$5:$F$32)=0,"",IF(ISBLANK('Compréhension de l''écrit'!$D118),"",IF((SUMIFS(Paramétrages!$W:$W,Paramétrages!$Y:$Y,IF(OFFSET(Paramétrages!$F$6,COLUMNS($G:BE)-2,,)=0,"",OFFSET(Paramétrages!$F$6,COLUMNS($G:BE)-2,,)),Paramétrages!$X:$X,$B118&amp;$C118)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118&amp;$C118))/(IF(OFFSET(Paramétrages!$G$6,COLUMNS($H:BF)-2,,)=0,"",OFFSET(Paramétrages!$G$6,COLUMNS($H:BF)-2,,)))&lt;0.67,"B","C"))))))&amp;IF(OFFSET(Paramétrages!$F$6,COLUMNS($G:BE)-2,,)=0,"",IF(ISBLANK('Compréhension de l''écrit'!$D118),""," ("&amp;SUMIFS(Paramétrages!$W:$W,Paramétrages!$Y:$Y,IF(OFFSET(Paramétrages!$F$6,COLUMNS($G:BE)-2,,)=0,"",OFFSET(Paramétrages!$F$6,COLUMNS($G:BE)-2,,)),Paramétrages!$X:$X,$B118&amp;$C118)&amp;" sur "&amp;IF(OFFSET(Paramétrages!$G$6,COLUMNS($H:BF)-2,,)=0,"",OFFSET(Paramétrages!$G$6,COLUMNS($H:BF)-2,,))&amp;")"))</f>
        <v/>
      </c>
      <c r="BD118" s="1" t="str">
        <f ca="1">IF(OFFSET(Paramétrages!$F$6,COLUMNS($G:BF)-2,,)=0,"",IF($B118="","",IF(COUNTA(Paramétrages!$F$5:$F$32)=0,"",IF(ISBLANK('Compréhension de l''écrit'!$D118),"",IF((SUMIFS(Paramétrages!$W:$W,Paramétrages!$Y:$Y,IF(OFFSET(Paramétrages!$F$6,COLUMNS($G:BF)-2,,)=0,"",OFFSET(Paramétrages!$F$6,COLUMNS($G:BF)-2,,)),Paramétrages!$X:$X,$B118&amp;$C118)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118&amp;$C118))/(IF(OFFSET(Paramétrages!$G$6,COLUMNS($H:BG)-2,,)=0,"",OFFSET(Paramétrages!$G$6,COLUMNS($H:BG)-2,,)))&lt;0.67,"B","C"))))))&amp;IF(OFFSET(Paramétrages!$F$6,COLUMNS($G:BF)-2,,)=0,"",IF(ISBLANK('Compréhension de l''écrit'!$D118),""," ("&amp;SUMIFS(Paramétrages!$W:$W,Paramétrages!$Y:$Y,IF(OFFSET(Paramétrages!$F$6,COLUMNS($G:BF)-2,,)=0,"",OFFSET(Paramétrages!$F$6,COLUMNS($G:BF)-2,,)),Paramétrages!$X:$X,$B118&amp;$C118)&amp;" sur "&amp;IF(OFFSET(Paramétrages!$G$6,COLUMNS($H:BG)-2,,)=0,"",OFFSET(Paramétrages!$G$6,COLUMNS($H:BG)-2,,))&amp;")"))</f>
        <v/>
      </c>
      <c r="BE118" s="1" t="str">
        <f ca="1">IF(OFFSET(Paramétrages!$F$6,COLUMNS($G:BG)-2,,)=0,"",IF($B118="","",IF(COUNTA(Paramétrages!$F$5:$F$32)=0,"",IF(ISBLANK('Compréhension de l''écrit'!$D118),"",IF((SUMIFS(Paramétrages!$W:$W,Paramétrages!$Y:$Y,IF(OFFSET(Paramétrages!$F$6,COLUMNS($G:BG)-2,,)=0,"",OFFSET(Paramétrages!$F$6,COLUMNS($G:BG)-2,,)),Paramétrages!$X:$X,$B118&amp;$C118)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118&amp;$C118))/(IF(OFFSET(Paramétrages!$G$6,COLUMNS($H:BH)-2,,)=0,"",OFFSET(Paramétrages!$G$6,COLUMNS($H:BH)-2,,)))&lt;0.67,"B","C"))))))&amp;IF(OFFSET(Paramétrages!$F$6,COLUMNS($G:BG)-2,,)=0,"",IF(ISBLANK('Compréhension de l''écrit'!$D118),""," ("&amp;SUMIFS(Paramétrages!$W:$W,Paramétrages!$Y:$Y,IF(OFFSET(Paramétrages!$F$6,COLUMNS($G:BG)-2,,)=0,"",OFFSET(Paramétrages!$F$6,COLUMNS($G:BG)-2,,)),Paramétrages!$X:$X,$B118&amp;$C118)&amp;" sur "&amp;IF(OFFSET(Paramétrages!$G$6,COLUMNS($H:BH)-2,,)=0,"",OFFSET(Paramétrages!$G$6,COLUMNS($H:BH)-2,,))&amp;")"))</f>
        <v/>
      </c>
      <c r="BF118" s="1" t="str">
        <f ca="1">IF(OFFSET(Paramétrages!$F$6,COLUMNS($G:BH)-2,,)=0,"",IF($B118="","",IF(COUNTA(Paramétrages!$F$5:$F$32)=0,"",IF(ISBLANK('Compréhension de l''écrit'!$D118),"",IF((SUMIFS(Paramétrages!$W:$W,Paramétrages!$Y:$Y,IF(OFFSET(Paramétrages!$F$6,COLUMNS($G:BH)-2,,)=0,"",OFFSET(Paramétrages!$F$6,COLUMNS($G:BH)-2,,)),Paramétrages!$X:$X,$B118&amp;$C118)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118&amp;$C118))/(IF(OFFSET(Paramétrages!$G$6,COLUMNS($H:BI)-2,,)=0,"",OFFSET(Paramétrages!$G$6,COLUMNS($H:BI)-2,,)))&lt;0.67,"B","C"))))))&amp;IF(OFFSET(Paramétrages!$F$6,COLUMNS($G:BH)-2,,)=0,"",IF(ISBLANK('Compréhension de l''écrit'!$D118),""," ("&amp;SUMIFS(Paramétrages!$W:$W,Paramétrages!$Y:$Y,IF(OFFSET(Paramétrages!$F$6,COLUMNS($G:BH)-2,,)=0,"",OFFSET(Paramétrages!$F$6,COLUMNS($G:BH)-2,,)),Paramétrages!$X:$X,$B118&amp;$C118)&amp;" sur "&amp;IF(OFFSET(Paramétrages!$G$6,COLUMNS($H:BI)-2,,)=0,"",OFFSET(Paramétrages!$G$6,COLUMNS($H:BI)-2,,))&amp;")"))</f>
        <v/>
      </c>
      <c r="BG118" s="1" t="str">
        <f ca="1">IF(OFFSET(Paramétrages!$F$6,COLUMNS($G:BI)-2,,)=0,"",IF($B118="","",IF(COUNTA(Paramétrages!$F$5:$F$32)=0,"",IF(ISBLANK('Compréhension de l''écrit'!$D118),"",IF((SUMIFS(Paramétrages!$W:$W,Paramétrages!$Y:$Y,IF(OFFSET(Paramétrages!$F$6,COLUMNS($G:BI)-2,,)=0,"",OFFSET(Paramétrages!$F$6,COLUMNS($G:BI)-2,,)),Paramétrages!$X:$X,$B118&amp;$C118)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118&amp;$C118))/(IF(OFFSET(Paramétrages!$G$6,COLUMNS($H:BJ)-2,,)=0,"",OFFSET(Paramétrages!$G$6,COLUMNS($H:BJ)-2,,)))&lt;0.67,"B","C"))))))&amp;IF(OFFSET(Paramétrages!$F$6,COLUMNS($G:BI)-2,,)=0,"",IF(ISBLANK('Compréhension de l''écrit'!$D118),""," ("&amp;SUMIFS(Paramétrages!$W:$W,Paramétrages!$Y:$Y,IF(OFFSET(Paramétrages!$F$6,COLUMNS($G:BI)-2,,)=0,"",OFFSET(Paramétrages!$F$6,COLUMNS($G:BI)-2,,)),Paramétrages!$X:$X,$B118&amp;$C118)&amp;" sur "&amp;IF(OFFSET(Paramétrages!$G$6,COLUMNS($H:BJ)-2,,)=0,"",OFFSET(Paramétrages!$G$6,COLUMNS($H:BJ)-2,,))&amp;")"))</f>
        <v/>
      </c>
      <c r="BH118" s="1" t="str">
        <f ca="1">IF(OFFSET(Paramétrages!$F$6,COLUMNS($G:BJ)-2,,)=0,"",IF($B118="","",IF(COUNTA(Paramétrages!$F$5:$F$32)=0,"",IF(ISBLANK('Compréhension de l''écrit'!$D118),"",IF((SUMIFS(Paramétrages!$W:$W,Paramétrages!$Y:$Y,IF(OFFSET(Paramétrages!$F$6,COLUMNS($G:BJ)-2,,)=0,"",OFFSET(Paramétrages!$F$6,COLUMNS($G:BJ)-2,,)),Paramétrages!$X:$X,$B118&amp;$C118)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118&amp;$C118))/(IF(OFFSET(Paramétrages!$G$6,COLUMNS($H:BK)-2,,)=0,"",OFFSET(Paramétrages!$G$6,COLUMNS($H:BK)-2,,)))&lt;0.67,"B","C"))))))&amp;IF(OFFSET(Paramétrages!$F$6,COLUMNS($G:BJ)-2,,)=0,"",IF(ISBLANK('Compréhension de l''écrit'!$D118),""," ("&amp;SUMIFS(Paramétrages!$W:$W,Paramétrages!$Y:$Y,IF(OFFSET(Paramétrages!$F$6,COLUMNS($G:BJ)-2,,)=0,"",OFFSET(Paramétrages!$F$6,COLUMNS($G:BJ)-2,,)),Paramétrages!$X:$X,$B118&amp;$C118)&amp;" sur "&amp;IF(OFFSET(Paramétrages!$G$6,COLUMNS($H:BK)-2,,)=0,"",OFFSET(Paramétrages!$G$6,COLUMNS($H:BK)-2,,))&amp;")"))</f>
        <v/>
      </c>
      <c r="BI118" s="1" t="str">
        <f ca="1">IF(OFFSET(Paramétrages!$F$6,COLUMNS($G:BK)-2,,)=0,"",IF($B118="","",IF(COUNTA(Paramétrages!$F$5:$F$32)=0,"",IF(ISBLANK('Compréhension de l''écrit'!$D118),"",IF((SUMIFS(Paramétrages!$W:$W,Paramétrages!$Y:$Y,IF(OFFSET(Paramétrages!$F$6,COLUMNS($G:BK)-2,,)=0,"",OFFSET(Paramétrages!$F$6,COLUMNS($G:BK)-2,,)),Paramétrages!$X:$X,$B118&amp;$C118)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118&amp;$C118))/(IF(OFFSET(Paramétrages!$G$6,COLUMNS($H:BL)-2,,)=0,"",OFFSET(Paramétrages!$G$6,COLUMNS($H:BL)-2,,)))&lt;0.67,"B","C"))))))&amp;IF(OFFSET(Paramétrages!$F$6,COLUMNS($G:BK)-2,,)=0,"",IF(ISBLANK('Compréhension de l''écrit'!$D118),""," ("&amp;SUMIFS(Paramétrages!$W:$W,Paramétrages!$Y:$Y,IF(OFFSET(Paramétrages!$F$6,COLUMNS($G:BK)-2,,)=0,"",OFFSET(Paramétrages!$F$6,COLUMNS($G:BK)-2,,)),Paramétrages!$X:$X,$B118&amp;$C118)&amp;" sur "&amp;IF(OFFSET(Paramétrages!$G$6,COLUMNS($H:BL)-2,,)=0,"",OFFSET(Paramétrages!$G$6,COLUMNS($H:BL)-2,,))&amp;")"))</f>
        <v/>
      </c>
      <c r="BJ118" s="1" t="str">
        <f ca="1">IF(OFFSET(Paramétrages!$F$6,COLUMNS($G:BL)-2,,)=0,"",IF($B118="","",IF(COUNTA(Paramétrages!$F$5:$F$32)=0,"",IF(ISBLANK('Compréhension de l''écrit'!$D118),"",IF((SUMIFS(Paramétrages!$W:$W,Paramétrages!$Y:$Y,IF(OFFSET(Paramétrages!$F$6,COLUMNS($G:BL)-2,,)=0,"",OFFSET(Paramétrages!$F$6,COLUMNS($G:BL)-2,,)),Paramétrages!$X:$X,$B118&amp;$C118)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118&amp;$C118))/(IF(OFFSET(Paramétrages!$G$6,COLUMNS($H:BM)-2,,)=0,"",OFFSET(Paramétrages!$G$6,COLUMNS($H:BM)-2,,)))&lt;0.67,"B","C"))))))&amp;IF(OFFSET(Paramétrages!$F$6,COLUMNS($G:BL)-2,,)=0,"",IF(ISBLANK('Compréhension de l''écrit'!$D118),""," ("&amp;SUMIFS(Paramétrages!$W:$W,Paramétrages!$Y:$Y,IF(OFFSET(Paramétrages!$F$6,COLUMNS($G:BL)-2,,)=0,"",OFFSET(Paramétrages!$F$6,COLUMNS($G:BL)-2,,)),Paramétrages!$X:$X,$B118&amp;$C118)&amp;" sur "&amp;IF(OFFSET(Paramétrages!$G$6,COLUMNS($H:BM)-2,,)=0,"",OFFSET(Paramétrages!$G$6,COLUMNS($H:BM)-2,,))&amp;")"))</f>
        <v/>
      </c>
      <c r="BK118" s="1" t="str">
        <f ca="1">IF(OFFSET(Paramétrages!$F$6,COLUMNS($G:BM)-2,,)=0,"",IF($B118="","",IF(COUNTA(Paramétrages!$F$5:$F$32)=0,"",IF(ISBLANK('Compréhension de l''écrit'!$D118),"",IF((SUMIFS(Paramétrages!$W:$W,Paramétrages!$Y:$Y,IF(OFFSET(Paramétrages!$F$6,COLUMNS($G:BM)-2,,)=0,"",OFFSET(Paramétrages!$F$6,COLUMNS($G:BM)-2,,)),Paramétrages!$X:$X,$B118&amp;$C118)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118&amp;$C118))/(IF(OFFSET(Paramétrages!$G$6,COLUMNS($H:BN)-2,,)=0,"",OFFSET(Paramétrages!$G$6,COLUMNS($H:BN)-2,,)))&lt;0.67,"B","C"))))))&amp;IF(OFFSET(Paramétrages!$F$6,COLUMNS($G:BM)-2,,)=0,"",IF(ISBLANK('Compréhension de l''écrit'!$D118),""," ("&amp;SUMIFS(Paramétrages!$W:$W,Paramétrages!$Y:$Y,IF(OFFSET(Paramétrages!$F$6,COLUMNS($G:BM)-2,,)=0,"",OFFSET(Paramétrages!$F$6,COLUMNS($G:BM)-2,,)),Paramétrages!$X:$X,$B118&amp;$C118)&amp;" sur "&amp;IF(OFFSET(Paramétrages!$G$6,COLUMNS($H:BN)-2,,)=0,"",OFFSET(Paramétrages!$G$6,COLUMNS($H:BN)-2,,))&amp;")"))</f>
        <v/>
      </c>
      <c r="BL118" s="1" t="str">
        <f ca="1">IF(OFFSET(Paramétrages!$F$6,COLUMNS($G:BN)-2,,)=0,"",IF($B118="","",IF(COUNTA(Paramétrages!$F$5:$F$32)=0,"",IF(ISBLANK('Compréhension de l''écrit'!$D118),"",IF((SUMIFS(Paramétrages!$W:$W,Paramétrages!$Y:$Y,IF(OFFSET(Paramétrages!$F$6,COLUMNS($G:BN)-2,,)=0,"",OFFSET(Paramétrages!$F$6,COLUMNS($G:BN)-2,,)),Paramétrages!$X:$X,$B118&amp;$C118)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118&amp;$C118))/(IF(OFFSET(Paramétrages!$G$6,COLUMNS($H:BO)-2,,)=0,"",OFFSET(Paramétrages!$G$6,COLUMNS($H:BO)-2,,)))&lt;0.67,"B","C"))))))&amp;IF(OFFSET(Paramétrages!$F$6,COLUMNS($G:BN)-2,,)=0,"",IF(ISBLANK('Compréhension de l''écrit'!$D118),""," ("&amp;SUMIFS(Paramétrages!$W:$W,Paramétrages!$Y:$Y,IF(OFFSET(Paramétrages!$F$6,COLUMNS($G:BN)-2,,)=0,"",OFFSET(Paramétrages!$F$6,COLUMNS($G:BN)-2,,)),Paramétrages!$X:$X,$B118&amp;$C118)&amp;" sur "&amp;IF(OFFSET(Paramétrages!$G$6,COLUMNS($H:BO)-2,,)=0,"",OFFSET(Paramétrages!$G$6,COLUMNS($H:BO)-2,,))&amp;")"))</f>
        <v/>
      </c>
      <c r="BM118" s="1" t="str">
        <f ca="1">IF(OFFSET(Paramétrages!$F$6,COLUMNS($G:BO)-2,,)=0,"",IF($B118="","",IF(COUNTA(Paramétrages!$F$5:$F$32)=0,"",IF(ISBLANK('Compréhension de l''écrit'!$D118),"",IF((SUMIFS(Paramétrages!$W:$W,Paramétrages!$Y:$Y,IF(OFFSET(Paramétrages!$F$6,COLUMNS($G:BO)-2,,)=0,"",OFFSET(Paramétrages!$F$6,COLUMNS($G:BO)-2,,)),Paramétrages!$X:$X,$B118&amp;$C118)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118&amp;$C118))/(IF(OFFSET(Paramétrages!$G$6,COLUMNS($H:BP)-2,,)=0,"",OFFSET(Paramétrages!$G$6,COLUMNS($H:BP)-2,,)))&lt;0.67,"B","C"))))))&amp;IF(OFFSET(Paramétrages!$F$6,COLUMNS($G:BO)-2,,)=0,"",IF(ISBLANK('Compréhension de l''écrit'!$D118),""," ("&amp;SUMIFS(Paramétrages!$W:$W,Paramétrages!$Y:$Y,IF(OFFSET(Paramétrages!$F$6,COLUMNS($G:BO)-2,,)=0,"",OFFSET(Paramétrages!$F$6,COLUMNS($G:BO)-2,,)),Paramétrages!$X:$X,$B118&amp;$C118)&amp;" sur "&amp;IF(OFFSET(Paramétrages!$G$6,COLUMNS($H:BP)-2,,)=0,"",OFFSET(Paramétrages!$G$6,COLUMNS($H:BP)-2,,))&amp;")"))</f>
        <v/>
      </c>
      <c r="BN118" s="1" t="str">
        <f ca="1">IF(OFFSET(Paramétrages!$F$6,COLUMNS($G:BP)-2,,)=0,"",IF($B118="","",IF(COUNTA(Paramétrages!$F$5:$F$32)=0,"",IF(ISBLANK('Compréhension de l''écrit'!$D118),"",IF((SUMIFS(Paramétrages!$W:$W,Paramétrages!$Y:$Y,IF(OFFSET(Paramétrages!$F$6,COLUMNS($G:BP)-2,,)=0,"",OFFSET(Paramétrages!$F$6,COLUMNS($G:BP)-2,,)),Paramétrages!$X:$X,$B118&amp;$C118)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118&amp;$C118))/(IF(OFFSET(Paramétrages!$G$6,COLUMNS($H:BQ)-2,,)=0,"",OFFSET(Paramétrages!$G$6,COLUMNS($H:BQ)-2,,)))&lt;0.67,"B","C"))))))&amp;IF(OFFSET(Paramétrages!$F$6,COLUMNS($G:BP)-2,,)=0,"",IF(ISBLANK('Compréhension de l''écrit'!$D118),""," ("&amp;SUMIFS(Paramétrages!$W:$W,Paramétrages!$Y:$Y,IF(OFFSET(Paramétrages!$F$6,COLUMNS($G:BP)-2,,)=0,"",OFFSET(Paramétrages!$F$6,COLUMNS($G:BP)-2,,)),Paramétrages!$X:$X,$B118&amp;$C118)&amp;" sur "&amp;IF(OFFSET(Paramétrages!$G$6,COLUMNS($H:BQ)-2,,)=0,"",OFFSET(Paramétrages!$G$6,COLUMNS($H:BQ)-2,,))&amp;")"))</f>
        <v/>
      </c>
      <c r="BO118" s="1" t="str">
        <f ca="1">IF(OFFSET(Paramétrages!$F$6,COLUMNS($G:BQ)-2,,)=0,"",IF($B118="","",IF(COUNTA(Paramétrages!$F$5:$F$32)=0,"",IF(ISBLANK('Compréhension de l''écrit'!$D118),"",IF((SUMIFS(Paramétrages!$W:$W,Paramétrages!$Y:$Y,IF(OFFSET(Paramétrages!$F$6,COLUMNS($G:BQ)-2,,)=0,"",OFFSET(Paramétrages!$F$6,COLUMNS($G:BQ)-2,,)),Paramétrages!$X:$X,$B118&amp;$C118)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118&amp;$C118))/(IF(OFFSET(Paramétrages!$G$6,COLUMNS($H:BR)-2,,)=0,"",OFFSET(Paramétrages!$G$6,COLUMNS($H:BR)-2,,)))&lt;0.67,"B","C"))))))&amp;IF(OFFSET(Paramétrages!$F$6,COLUMNS($G:BQ)-2,,)=0,"",IF(ISBLANK('Compréhension de l''écrit'!$D118),""," ("&amp;SUMIFS(Paramétrages!$W:$W,Paramétrages!$Y:$Y,IF(OFFSET(Paramétrages!$F$6,COLUMNS($G:BQ)-2,,)=0,"",OFFSET(Paramétrages!$F$6,COLUMNS($G:BQ)-2,,)),Paramétrages!$X:$X,$B118&amp;$C118)&amp;" sur "&amp;IF(OFFSET(Paramétrages!$G$6,COLUMNS($H:BR)-2,,)=0,"",OFFSET(Paramétrages!$G$6,COLUMNS($H:BR)-2,,))&amp;")"))</f>
        <v/>
      </c>
      <c r="BP118" s="1" t="str">
        <f ca="1">IF(OFFSET(Paramétrages!$F$6,COLUMNS($G:BR)-2,,)=0,"",IF($B118="","",IF(COUNTA(Paramétrages!$F$5:$F$32)=0,"",IF(ISBLANK('Compréhension de l''écrit'!$D118),"",IF((SUMIFS(Paramétrages!$W:$W,Paramétrages!$Y:$Y,IF(OFFSET(Paramétrages!$F$6,COLUMNS($G:BR)-2,,)=0,"",OFFSET(Paramétrages!$F$6,COLUMNS($G:BR)-2,,)),Paramétrages!$X:$X,$B118&amp;$C118)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118&amp;$C118))/(IF(OFFSET(Paramétrages!$G$6,COLUMNS($H:BS)-2,,)=0,"",OFFSET(Paramétrages!$G$6,COLUMNS($H:BS)-2,,)))&lt;0.67,"B","C"))))))&amp;IF(OFFSET(Paramétrages!$F$6,COLUMNS($G:BR)-2,,)=0,"",IF(ISBLANK('Compréhension de l''écrit'!$D118),""," ("&amp;SUMIFS(Paramétrages!$W:$W,Paramétrages!$Y:$Y,IF(OFFSET(Paramétrages!$F$6,COLUMNS($G:BR)-2,,)=0,"",OFFSET(Paramétrages!$F$6,COLUMNS($G:BR)-2,,)),Paramétrages!$X:$X,$B118&amp;$C118)&amp;" sur "&amp;IF(OFFSET(Paramétrages!$G$6,COLUMNS($H:BS)-2,,)=0,"",OFFSET(Paramétrages!$G$6,COLUMNS($H:BS)-2,,))&amp;")"))</f>
        <v/>
      </c>
      <c r="BQ118" s="1" t="str">
        <f ca="1">IF(OFFSET(Paramétrages!$F$6,COLUMNS($G:BS)-2,,)=0,"",IF($B118="","",IF(COUNTA(Paramétrages!$F$5:$F$32)=0,"",IF(ISBLANK('Compréhension de l''écrit'!$D118),"",IF((SUMIFS(Paramétrages!$W:$W,Paramétrages!$Y:$Y,IF(OFFSET(Paramétrages!$F$6,COLUMNS($G:BS)-2,,)=0,"",OFFSET(Paramétrages!$F$6,COLUMNS($G:BS)-2,,)),Paramétrages!$X:$X,$B118&amp;$C118)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118&amp;$C118))/(IF(OFFSET(Paramétrages!$G$6,COLUMNS($H:BT)-2,,)=0,"",OFFSET(Paramétrages!$G$6,COLUMNS($H:BT)-2,,)))&lt;0.67,"B","C"))))))&amp;IF(OFFSET(Paramétrages!$F$6,COLUMNS($G:BS)-2,,)=0,"",IF(ISBLANK('Compréhension de l''écrit'!$D118),""," ("&amp;SUMIFS(Paramétrages!$W:$W,Paramétrages!$Y:$Y,IF(OFFSET(Paramétrages!$F$6,COLUMNS($G:BS)-2,,)=0,"",OFFSET(Paramétrages!$F$6,COLUMNS($G:BS)-2,,)),Paramétrages!$X:$X,$B118&amp;$C118)&amp;" sur "&amp;IF(OFFSET(Paramétrages!$G$6,COLUMNS($H:BT)-2,,)=0,"",OFFSET(Paramétrages!$G$6,COLUMNS($H:BT)-2,,))&amp;")"))</f>
        <v/>
      </c>
      <c r="BR118" s="1" t="str">
        <f ca="1">IF(OFFSET(Paramétrages!$F$6,COLUMNS($G:BT)-2,,)=0,"",IF($B118="","",IF(COUNTA(Paramétrages!$F$5:$F$32)=0,"",IF(ISBLANK('Compréhension de l''écrit'!$D118),"",IF((SUMIFS(Paramétrages!$W:$W,Paramétrages!$Y:$Y,IF(OFFSET(Paramétrages!$F$6,COLUMNS($G:BT)-2,,)=0,"",OFFSET(Paramétrages!$F$6,COLUMNS($G:BT)-2,,)),Paramétrages!$X:$X,$B118&amp;$C118)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118&amp;$C118))/(IF(OFFSET(Paramétrages!$G$6,COLUMNS($H:BU)-2,,)=0,"",OFFSET(Paramétrages!$G$6,COLUMNS($H:BU)-2,,)))&lt;0.67,"B","C"))))))&amp;IF(OFFSET(Paramétrages!$F$6,COLUMNS($G:BT)-2,,)=0,"",IF(ISBLANK('Compréhension de l''écrit'!$D118),""," ("&amp;SUMIFS(Paramétrages!$W:$W,Paramétrages!$Y:$Y,IF(OFFSET(Paramétrages!$F$6,COLUMNS($G:BT)-2,,)=0,"",OFFSET(Paramétrages!$F$6,COLUMNS($G:BT)-2,,)),Paramétrages!$X:$X,$B118&amp;$C118)&amp;" sur "&amp;IF(OFFSET(Paramétrages!$G$6,COLUMNS($H:BU)-2,,)=0,"",OFFSET(Paramétrages!$G$6,COLUMNS($H:BU)-2,,))&amp;")"))</f>
        <v/>
      </c>
      <c r="BS118" s="1" t="str">
        <f ca="1">IF(OFFSET(Paramétrages!$F$6,COLUMNS($G:BU)-2,,)=0,"",IF($B118="","",IF(COUNTA(Paramétrages!$F$5:$F$32)=0,"",IF(ISBLANK('Compréhension de l''écrit'!$D118),"",IF((SUMIFS(Paramétrages!$W:$W,Paramétrages!$Y:$Y,IF(OFFSET(Paramétrages!$F$6,COLUMNS($G:BU)-2,,)=0,"",OFFSET(Paramétrages!$F$6,COLUMNS($G:BU)-2,,)),Paramétrages!$X:$X,$B118&amp;$C118)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118&amp;$C118))/(IF(OFFSET(Paramétrages!$G$6,COLUMNS($H:BV)-2,,)=0,"",OFFSET(Paramétrages!$G$6,COLUMNS($H:BV)-2,,)))&lt;0.67,"B","C"))))))&amp;IF(OFFSET(Paramétrages!$F$6,COLUMNS($G:BU)-2,,)=0,"",IF(ISBLANK('Compréhension de l''écrit'!$D118),""," ("&amp;SUMIFS(Paramétrages!$W:$W,Paramétrages!$Y:$Y,IF(OFFSET(Paramétrages!$F$6,COLUMNS($G:BU)-2,,)=0,"",OFFSET(Paramétrages!$F$6,COLUMNS($G:BU)-2,,)),Paramétrages!$X:$X,$B118&amp;$C118)&amp;" sur "&amp;IF(OFFSET(Paramétrages!$G$6,COLUMNS($H:BV)-2,,)=0,"",OFFSET(Paramétrages!$G$6,COLUMNS($H:BV)-2,,))&amp;")"))</f>
        <v/>
      </c>
      <c r="BT118" s="1" t="str">
        <f ca="1">IF(OFFSET(Paramétrages!$F$6,COLUMNS($G:BV)-2,,)=0,"",IF($B118="","",IF(COUNTA(Paramétrages!$F$5:$F$32)=0,"",IF(ISBLANK('Compréhension de l''écrit'!$D118),"",IF((SUMIFS(Paramétrages!$W:$W,Paramétrages!$Y:$Y,IF(OFFSET(Paramétrages!$F$6,COLUMNS($G:BV)-2,,)=0,"",OFFSET(Paramétrages!$F$6,COLUMNS($G:BV)-2,,)),Paramétrages!$X:$X,$B118&amp;$C118)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118&amp;$C118))/(IF(OFFSET(Paramétrages!$G$6,COLUMNS($H:BW)-2,,)=0,"",OFFSET(Paramétrages!$G$6,COLUMNS($H:BW)-2,,)))&lt;0.67,"B","C"))))))&amp;IF(OFFSET(Paramétrages!$F$6,COLUMNS($G:BV)-2,,)=0,"",IF(ISBLANK('Compréhension de l''écrit'!$D118),""," ("&amp;SUMIFS(Paramétrages!$W:$W,Paramétrages!$Y:$Y,IF(OFFSET(Paramétrages!$F$6,COLUMNS($G:BV)-2,,)=0,"",OFFSET(Paramétrages!$F$6,COLUMNS($G:BV)-2,,)),Paramétrages!$X:$X,$B118&amp;$C118)&amp;" sur "&amp;IF(OFFSET(Paramétrages!$G$6,COLUMNS($H:BW)-2,,)=0,"",OFFSET(Paramétrages!$G$6,COLUMNS($H:BW)-2,,))&amp;")"))</f>
        <v/>
      </c>
      <c r="BU118" s="1" t="str">
        <f ca="1">IF(OFFSET(Paramétrages!$F$6,COLUMNS($G:BW)-2,,)=0,"",IF($B118="","",IF(COUNTA(Paramétrages!$F$5:$F$32)=0,"",IF(ISBLANK('Compréhension de l''écrit'!$D118),"",IF((SUMIFS(Paramétrages!$W:$W,Paramétrages!$Y:$Y,IF(OFFSET(Paramétrages!$F$6,COLUMNS($G:BW)-2,,)=0,"",OFFSET(Paramétrages!$F$6,COLUMNS($G:BW)-2,,)),Paramétrages!$X:$X,$B118&amp;$C118)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118&amp;$C118))/(IF(OFFSET(Paramétrages!$G$6,COLUMNS($H:BX)-2,,)=0,"",OFFSET(Paramétrages!$G$6,COLUMNS($H:BX)-2,,)))&lt;0.67,"B","C"))))))&amp;IF(OFFSET(Paramétrages!$F$6,COLUMNS($G:BW)-2,,)=0,"",IF(ISBLANK('Compréhension de l''écrit'!$D118),""," ("&amp;SUMIFS(Paramétrages!$W:$W,Paramétrages!$Y:$Y,IF(OFFSET(Paramétrages!$F$6,COLUMNS($G:BW)-2,,)=0,"",OFFSET(Paramétrages!$F$6,COLUMNS($G:BW)-2,,)),Paramétrages!$X:$X,$B118&amp;$C118)&amp;" sur "&amp;IF(OFFSET(Paramétrages!$G$6,COLUMNS($H:BX)-2,,)=0,"",OFFSET(Paramétrages!$G$6,COLUMNS($H:BX)-2,,))&amp;")"))</f>
        <v/>
      </c>
      <c r="BV118" s="1" t="str">
        <f ca="1">IF(OFFSET(Paramétrages!$F$6,COLUMNS($G:BX)-2,,)=0,"",IF($B118="","",IF(COUNTA(Paramétrages!$F$5:$F$32)=0,"",IF(ISBLANK('Compréhension de l''écrit'!$D118),"",IF((SUMIFS(Paramétrages!$W:$W,Paramétrages!$Y:$Y,IF(OFFSET(Paramétrages!$F$6,COLUMNS($G:BX)-2,,)=0,"",OFFSET(Paramétrages!$F$6,COLUMNS($G:BX)-2,,)),Paramétrages!$X:$X,$B118&amp;$C118)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118&amp;$C118))/(IF(OFFSET(Paramétrages!$G$6,COLUMNS($H:BY)-2,,)=0,"",OFFSET(Paramétrages!$G$6,COLUMNS($H:BY)-2,,)))&lt;0.67,"B","C"))))))&amp;IF(OFFSET(Paramétrages!$F$6,COLUMNS($G:BX)-2,,)=0,"",IF(ISBLANK('Compréhension de l''écrit'!$D118),""," ("&amp;SUMIFS(Paramétrages!$W:$W,Paramétrages!$Y:$Y,IF(OFFSET(Paramétrages!$F$6,COLUMNS($G:BX)-2,,)=0,"",OFFSET(Paramétrages!$F$6,COLUMNS($G:BX)-2,,)),Paramétrages!$X:$X,$B118&amp;$C118)&amp;" sur "&amp;IF(OFFSET(Paramétrages!$G$6,COLUMNS($H:BY)-2,,)=0,"",OFFSET(Paramétrages!$G$6,COLUMNS($H:BY)-2,,))&amp;")"))</f>
        <v/>
      </c>
      <c r="BW118" s="1" t="str">
        <f ca="1">IF(OFFSET(Paramétrages!$F$6,COLUMNS($G:BY)-2,,)=0,"",IF($B118="","",IF(COUNTA(Paramétrages!$F$5:$F$32)=0,"",IF(ISBLANK('Compréhension de l''écrit'!$D118),"",IF((SUMIFS(Paramétrages!$W:$W,Paramétrages!$Y:$Y,IF(OFFSET(Paramétrages!$F$6,COLUMNS($G:BY)-2,,)=0,"",OFFSET(Paramétrages!$F$6,COLUMNS($G:BY)-2,,)),Paramétrages!$X:$X,$B118&amp;$C118)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118&amp;$C118))/(IF(OFFSET(Paramétrages!$G$6,COLUMNS($H:BZ)-2,,)=0,"",OFFSET(Paramétrages!$G$6,COLUMNS($H:BZ)-2,,)))&lt;0.67,"B","C"))))))&amp;IF(OFFSET(Paramétrages!$F$6,COLUMNS($G:BY)-2,,)=0,"",IF(ISBLANK('Compréhension de l''écrit'!$D118),""," ("&amp;SUMIFS(Paramétrages!$W:$W,Paramétrages!$Y:$Y,IF(OFFSET(Paramétrages!$F$6,COLUMNS($G:BY)-2,,)=0,"",OFFSET(Paramétrages!$F$6,COLUMNS($G:BY)-2,,)),Paramétrages!$X:$X,$B118&amp;$C118)&amp;" sur "&amp;IF(OFFSET(Paramétrages!$G$6,COLUMNS($H:BZ)-2,,)=0,"",OFFSET(Paramétrages!$G$6,COLUMNS($H:BZ)-2,,))&amp;")"))</f>
        <v/>
      </c>
      <c r="BX118" s="1" t="str">
        <f ca="1">IF(OFFSET(Paramétrages!$F$6,COLUMNS($G:BZ)-2,,)=0,"",IF($B118="","",IF(COUNTA(Paramétrages!$F$5:$F$32)=0,"",IF(ISBLANK('Compréhension de l''écrit'!$D118),"",IF((SUMIFS(Paramétrages!$W:$W,Paramétrages!$Y:$Y,IF(OFFSET(Paramétrages!$F$6,COLUMNS($G:BZ)-2,,)=0,"",OFFSET(Paramétrages!$F$6,COLUMNS($G:BZ)-2,,)),Paramétrages!$X:$X,$B118&amp;$C118)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118&amp;$C118))/(IF(OFFSET(Paramétrages!$G$6,COLUMNS($H:CA)-2,,)=0,"",OFFSET(Paramétrages!$G$6,COLUMNS($H:CA)-2,,)))&lt;0.67,"B","C"))))))&amp;IF(OFFSET(Paramétrages!$F$6,COLUMNS($G:BZ)-2,,)=0,"",IF(ISBLANK('Compréhension de l''écrit'!$D118),""," ("&amp;SUMIFS(Paramétrages!$W:$W,Paramétrages!$Y:$Y,IF(OFFSET(Paramétrages!$F$6,COLUMNS($G:BZ)-2,,)=0,"",OFFSET(Paramétrages!$F$6,COLUMNS($G:BZ)-2,,)),Paramétrages!$X:$X,$B118&amp;$C118)&amp;" sur "&amp;IF(OFFSET(Paramétrages!$G$6,COLUMNS($H:CA)-2,,)=0,"",OFFSET(Paramétrages!$G$6,COLUMNS($H:CA)-2,,))&amp;")"))</f>
        <v/>
      </c>
      <c r="BY118" s="1" t="str">
        <f ca="1">IF(OFFSET(Paramétrages!$F$6,COLUMNS($G:CA)-2,,)=0,"",IF($B118="","",IF(COUNTA(Paramétrages!$F$5:$F$32)=0,"",IF(ISBLANK('Compréhension de l''écrit'!$D118),"",IF((SUMIFS(Paramétrages!$W:$W,Paramétrages!$Y:$Y,IF(OFFSET(Paramétrages!$F$6,COLUMNS($G:CA)-2,,)=0,"",OFFSET(Paramétrages!$F$6,COLUMNS($G:CA)-2,,)),Paramétrages!$X:$X,$B118&amp;$C118)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118&amp;$C118))/(IF(OFFSET(Paramétrages!$G$6,COLUMNS($H:CB)-2,,)=0,"",OFFSET(Paramétrages!$G$6,COLUMNS($H:CB)-2,,)))&lt;0.67,"B","C"))))))&amp;IF(OFFSET(Paramétrages!$F$6,COLUMNS($G:CA)-2,,)=0,"",IF(ISBLANK('Compréhension de l''écrit'!$D118),""," ("&amp;SUMIFS(Paramétrages!$W:$W,Paramétrages!$Y:$Y,IF(OFFSET(Paramétrages!$F$6,COLUMNS($G:CA)-2,,)=0,"",OFFSET(Paramétrages!$F$6,COLUMNS($G:CA)-2,,)),Paramétrages!$X:$X,$B118&amp;$C118)&amp;" sur "&amp;IF(OFFSET(Paramétrages!$G$6,COLUMNS($H:CB)-2,,)=0,"",OFFSET(Paramétrages!$G$6,COLUMNS($H:CB)-2,,))&amp;")"))</f>
        <v/>
      </c>
      <c r="BZ118" s="1" t="str">
        <f ca="1">IF(OFFSET(Paramétrages!$F$6,COLUMNS($G:CB)-2,,)=0,"",IF($B118="","",IF(COUNTA(Paramétrages!$F$5:$F$32)=0,"",IF(ISBLANK('Compréhension de l''écrit'!$D118),"",IF((SUMIFS(Paramétrages!$W:$W,Paramétrages!$Y:$Y,IF(OFFSET(Paramétrages!$F$6,COLUMNS($G:CB)-2,,)=0,"",OFFSET(Paramétrages!$F$6,COLUMNS($G:CB)-2,,)),Paramétrages!$X:$X,$B118&amp;$C118)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118&amp;$C118))/(IF(OFFSET(Paramétrages!$G$6,COLUMNS($H:CC)-2,,)=0,"",OFFSET(Paramétrages!$G$6,COLUMNS($H:CC)-2,,)))&lt;0.67,"B","C"))))))&amp;IF(OFFSET(Paramétrages!$F$6,COLUMNS($G:CB)-2,,)=0,"",IF(ISBLANK('Compréhension de l''écrit'!$D118),""," ("&amp;SUMIFS(Paramétrages!$W:$W,Paramétrages!$Y:$Y,IF(OFFSET(Paramétrages!$F$6,COLUMNS($G:CB)-2,,)=0,"",OFFSET(Paramétrages!$F$6,COLUMNS($G:CB)-2,,)),Paramétrages!$X:$X,$B118&amp;$C118)&amp;" sur "&amp;IF(OFFSET(Paramétrages!$G$6,COLUMNS($H:CC)-2,,)=0,"",OFFSET(Paramétrages!$G$6,COLUMNS($H:CC)-2,,))&amp;")"))</f>
        <v/>
      </c>
      <c r="CA118" s="1" t="str">
        <f ca="1">IF(OFFSET(Paramétrages!$F$6,COLUMNS($G:CC)-2,,)=0,"",IF($B118="","",IF(COUNTA(Paramétrages!$F$5:$F$32)=0,"",IF(ISBLANK('Compréhension de l''écrit'!$D118),"",IF((SUMIFS(Paramétrages!$W:$W,Paramétrages!$Y:$Y,IF(OFFSET(Paramétrages!$F$6,COLUMNS($G:CC)-2,,)=0,"",OFFSET(Paramétrages!$F$6,COLUMNS($G:CC)-2,,)),Paramétrages!$X:$X,$B118&amp;$C118)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118&amp;$C118))/(IF(OFFSET(Paramétrages!$G$6,COLUMNS($H:CD)-2,,)=0,"",OFFSET(Paramétrages!$G$6,COLUMNS($H:CD)-2,,)))&lt;0.67,"B","C"))))))&amp;IF(OFFSET(Paramétrages!$F$6,COLUMNS($G:CC)-2,,)=0,"",IF(ISBLANK('Compréhension de l''écrit'!$D118),""," ("&amp;SUMIFS(Paramétrages!$W:$W,Paramétrages!$Y:$Y,IF(OFFSET(Paramétrages!$F$6,COLUMNS($G:CC)-2,,)=0,"",OFFSET(Paramétrages!$F$6,COLUMNS($G:CC)-2,,)),Paramétrages!$X:$X,$B118&amp;$C118)&amp;" sur "&amp;IF(OFFSET(Paramétrages!$G$6,COLUMNS($H:CD)-2,,)=0,"",OFFSET(Paramétrages!$G$6,COLUMNS($H:CD)-2,,))&amp;")"))</f>
        <v/>
      </c>
      <c r="CB118" s="1" t="str">
        <f ca="1">IF(OFFSET(Paramétrages!$F$6,COLUMNS($G:CD)-2,,)=0,"",IF($B118="","",IF(COUNTA(Paramétrages!$F$5:$F$32)=0,"",IF(ISBLANK('Compréhension de l''écrit'!$D118),"",IF((SUMIFS(Paramétrages!$W:$W,Paramétrages!$Y:$Y,IF(OFFSET(Paramétrages!$F$6,COLUMNS($G:CD)-2,,)=0,"",OFFSET(Paramétrages!$F$6,COLUMNS($G:CD)-2,,)),Paramétrages!$X:$X,$B118&amp;$C118)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118&amp;$C118))/(IF(OFFSET(Paramétrages!$G$6,COLUMNS($H:CE)-2,,)=0,"",OFFSET(Paramétrages!$G$6,COLUMNS($H:CE)-2,,)))&lt;0.67,"B","C"))))))&amp;IF(OFFSET(Paramétrages!$F$6,COLUMNS($G:CD)-2,,)=0,"",IF(ISBLANK('Compréhension de l''écrit'!$D118),""," ("&amp;SUMIFS(Paramétrages!$W:$W,Paramétrages!$Y:$Y,IF(OFFSET(Paramétrages!$F$6,COLUMNS($G:CD)-2,,)=0,"",OFFSET(Paramétrages!$F$6,COLUMNS($G:CD)-2,,)),Paramétrages!$X:$X,$B118&amp;$C118)&amp;" sur "&amp;IF(OFFSET(Paramétrages!$G$6,COLUMNS($H:CE)-2,,)=0,"",OFFSET(Paramétrages!$G$6,COLUMNS($H:CE)-2,,))&amp;")"))</f>
        <v/>
      </c>
      <c r="CC118" s="1" t="str">
        <f ca="1">IF(OFFSET(Paramétrages!$F$6,COLUMNS($G:CE)-2,,)=0,"",IF($B118="","",IF(COUNTA(Paramétrages!$F$5:$F$32)=0,"",IF(ISBLANK('Compréhension de l''écrit'!$D118),"",IF((SUMIFS(Paramétrages!$W:$W,Paramétrages!$Y:$Y,IF(OFFSET(Paramétrages!$F$6,COLUMNS($G:CE)-2,,)=0,"",OFFSET(Paramétrages!$F$6,COLUMNS($G:CE)-2,,)),Paramétrages!$X:$X,$B118&amp;$C118)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118&amp;$C118))/(IF(OFFSET(Paramétrages!$G$6,COLUMNS($H:CF)-2,,)=0,"",OFFSET(Paramétrages!$G$6,COLUMNS($H:CF)-2,,)))&lt;0.67,"B","C"))))))&amp;IF(OFFSET(Paramétrages!$F$6,COLUMNS($G:CE)-2,,)=0,"",IF(ISBLANK('Compréhension de l''écrit'!$D118),""," ("&amp;SUMIFS(Paramétrages!$W:$W,Paramétrages!$Y:$Y,IF(OFFSET(Paramétrages!$F$6,COLUMNS($G:CE)-2,,)=0,"",OFFSET(Paramétrages!$F$6,COLUMNS($G:CE)-2,,)),Paramétrages!$X:$X,$B118&amp;$C118)&amp;" sur "&amp;IF(OFFSET(Paramétrages!$G$6,COLUMNS($H:CF)-2,,)=0,"",OFFSET(Paramétrages!$G$6,COLUMNS($H:CF)-2,,))&amp;")"))</f>
        <v/>
      </c>
      <c r="CD118" s="1" t="str">
        <f ca="1">IF(OFFSET(Paramétrages!$F$6,COLUMNS($G:CF)-2,,)=0,"",IF($B118="","",IF(COUNTA(Paramétrages!$F$5:$F$32)=0,"",IF(ISBLANK('Compréhension de l''écrit'!$D118),"",IF((SUMIFS(Paramétrages!$W:$W,Paramétrages!$Y:$Y,IF(OFFSET(Paramétrages!$F$6,COLUMNS($G:CF)-2,,)=0,"",OFFSET(Paramétrages!$F$6,COLUMNS($G:CF)-2,,)),Paramétrages!$X:$X,$B118&amp;$C118)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118&amp;$C118))/(IF(OFFSET(Paramétrages!$G$6,COLUMNS($H:CG)-2,,)=0,"",OFFSET(Paramétrages!$G$6,COLUMNS($H:CG)-2,,)))&lt;0.67,"B","C"))))))&amp;IF(OFFSET(Paramétrages!$F$6,COLUMNS($G:CF)-2,,)=0,"",IF(ISBLANK('Compréhension de l''écrit'!$D118),""," ("&amp;SUMIFS(Paramétrages!$W:$W,Paramétrages!$Y:$Y,IF(OFFSET(Paramétrages!$F$6,COLUMNS($G:CF)-2,,)=0,"",OFFSET(Paramétrages!$F$6,COLUMNS($G:CF)-2,,)),Paramétrages!$X:$X,$B118&amp;$C118)&amp;" sur "&amp;IF(OFFSET(Paramétrages!$G$6,COLUMNS($H:CG)-2,,)=0,"",OFFSET(Paramétrages!$G$6,COLUMNS($H:CG)-2,,))&amp;")"))</f>
        <v/>
      </c>
      <c r="CE118" s="1" t="str">
        <f ca="1">IF(OFFSET(Paramétrages!$F$6,COLUMNS($G:CG)-2,,)=0,"",IF($B118="","",IF(COUNTA(Paramétrages!$F$5:$F$32)=0,"",IF(ISBLANK('Compréhension de l''écrit'!$D118),"",IF((SUMIFS(Paramétrages!$W:$W,Paramétrages!$Y:$Y,IF(OFFSET(Paramétrages!$F$6,COLUMNS($G:CG)-2,,)=0,"",OFFSET(Paramétrages!$F$6,COLUMNS($G:CG)-2,,)),Paramétrages!$X:$X,$B118&amp;$C118)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118&amp;$C118))/(IF(OFFSET(Paramétrages!$G$6,COLUMNS($H:CH)-2,,)=0,"",OFFSET(Paramétrages!$G$6,COLUMNS($H:CH)-2,,)))&lt;0.67,"B","C"))))))&amp;IF(OFFSET(Paramétrages!$F$6,COLUMNS($G:CG)-2,,)=0,"",IF(ISBLANK('Compréhension de l''écrit'!$D118),""," ("&amp;SUMIFS(Paramétrages!$W:$W,Paramétrages!$Y:$Y,IF(OFFSET(Paramétrages!$F$6,COLUMNS($G:CG)-2,,)=0,"",OFFSET(Paramétrages!$F$6,COLUMNS($G:CG)-2,,)),Paramétrages!$X:$X,$B118&amp;$C118)&amp;" sur "&amp;IF(OFFSET(Paramétrages!$G$6,COLUMNS($H:CH)-2,,)=0,"",OFFSET(Paramétrages!$G$6,COLUMNS($H:CH)-2,,))&amp;")"))</f>
        <v/>
      </c>
    </row>
    <row r="119" spans="1:83" x14ac:dyDescent="0.2">
      <c r="A119" t="str">
        <f>IF(ISBLANK('Compréhension de l''écrit'!A119),"",'Compréhension de l''écrit'!A119)</f>
        <v/>
      </c>
      <c r="B119" t="str">
        <f>IF(ISBLANK('Compréhension de l''écrit'!B119),"",'Compréhension de l''écrit'!B119)</f>
        <v/>
      </c>
      <c r="C119" t="str">
        <f>IF(ISBLANK('Compréhension de l''écrit'!C119),"",'Compréhension de l''écrit'!C119)</f>
        <v/>
      </c>
      <c r="D119" s="15" t="str">
        <f>IF(B119="","",IF(COUNTA(Paramétrages!H$5:H$32)=0,"",IF(ISBLANK('Compréhension de l''écrit'!D119),"",IF(('Compréhension de l''écrit'!D119)/(COUNTA(Paramétrages!H$5:H$32))&lt;0.34,"A",IF(('Compréhension de l''écrit'!D119)/(COUNTA(Paramétrages!H$5:H$32))&lt;0.67,"B","C")))&amp;IF(ISBLANK('Compréhension de l''écrit'!D119),""," ("&amp;'Compréhension de l''écrit'!D119&amp;" sur "&amp;COUNTA(Paramétrages!H$5:H$32)&amp;")")))</f>
        <v/>
      </c>
      <c r="E119" s="1" t="str">
        <f ca="1">IF(OFFSET(Paramétrages!$F$6,COLUMNS($G:G)-2,,)=0,"",IF($B119="","",IF(COUNTA(Paramétrages!$F$5:$F$32)=0,"",IF(ISBLANK('Compréhension de l''écrit'!$D119),"",IF((SUMIFS(Paramétrages!$W:$W,Paramétrages!$Y:$Y,IF(OFFSET(Paramétrages!$F$6,COLUMNS($G:G)-2,,)=0,"",OFFSET(Paramétrages!$F$6,COLUMNS($G:G)-2,,)),Paramétrages!$X:$X,$B119&amp;$C119)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119&amp;$C119))/(IF(OFFSET(Paramétrages!$G$6,COLUMNS($H:H)-2,,)=0,"",OFFSET(Paramétrages!$G$6,COLUMNS($H:H)-2,,)))&lt;0.67,"B","C"))))))&amp;IF(OFFSET(Paramétrages!$F$6,COLUMNS($G:G)-2,,)=0,"",IF(ISBLANK('Compréhension de l''écrit'!$D119),""," ("&amp;SUMIFS(Paramétrages!$W:$W,Paramétrages!$Y:$Y,IF(OFFSET(Paramétrages!$F$6,COLUMNS($G:G)-2,,)=0,"",OFFSET(Paramétrages!$F$6,COLUMNS($G:G)-2,,)),Paramétrages!$X:$X,$B119&amp;$C119)&amp;" sur "&amp;IF(OFFSET(Paramétrages!$G$6,COLUMNS($H:H)-2,,)=0,"",OFFSET(Paramétrages!$G$6,COLUMNS($H:H)-2,,))&amp;")"))</f>
        <v/>
      </c>
      <c r="F119" s="1" t="str">
        <f ca="1">IF(OFFSET(Paramétrages!$F$6,COLUMNS($G:H)-2,,)=0,"",IF($B119="","",IF(COUNTA(Paramétrages!$F$5:$F$32)=0,"",IF(ISBLANK('Compréhension de l''écrit'!$D119),"",IF((SUMIFS(Paramétrages!$W:$W,Paramétrages!$Y:$Y,IF(OFFSET(Paramétrages!$F$6,COLUMNS($G:H)-2,,)=0,"",OFFSET(Paramétrages!$F$6,COLUMNS($G:H)-2,,)),Paramétrages!$X:$X,$B119&amp;$C119)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119&amp;$C119))/(IF(OFFSET(Paramétrages!$G$6,COLUMNS($H:I)-2,,)=0,"",OFFSET(Paramétrages!$G$6,COLUMNS($H:I)-2,,)))&lt;0.67,"B","C"))))))&amp;IF(OFFSET(Paramétrages!$F$6,COLUMNS($G:H)-2,,)=0,"",IF(ISBLANK('Compréhension de l''écrit'!$D119),""," ("&amp;SUMIFS(Paramétrages!$W:$W,Paramétrages!$Y:$Y,IF(OFFSET(Paramétrages!$F$6,COLUMNS($G:H)-2,,)=0,"",OFFSET(Paramétrages!$F$6,COLUMNS($G:H)-2,,)),Paramétrages!$X:$X,$B119&amp;$C119)&amp;" sur "&amp;IF(OFFSET(Paramétrages!$G$6,COLUMNS($H:I)-2,,)=0,"",OFFSET(Paramétrages!$G$6,COLUMNS($H:I)-2,,))&amp;")"))</f>
        <v/>
      </c>
      <c r="G119" s="1" t="str">
        <f ca="1">IF(OFFSET(Paramétrages!$F$6,COLUMNS($G:I)-2,,)=0,"",IF($B119="","",IF(COUNTA(Paramétrages!$F$5:$F$32)=0,"",IF(ISBLANK('Compréhension de l''écrit'!$D119),"",IF((SUMIFS(Paramétrages!$W:$W,Paramétrages!$Y:$Y,IF(OFFSET(Paramétrages!$F$6,COLUMNS($G:I)-2,,)=0,"",OFFSET(Paramétrages!$F$6,COLUMNS($G:I)-2,,)),Paramétrages!$X:$X,$B119&amp;$C119)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119&amp;$C119))/(IF(OFFSET(Paramétrages!$G$6,COLUMNS($H:J)-2,,)=0,"",OFFSET(Paramétrages!$G$6,COLUMNS($H:J)-2,,)))&lt;0.67,"B","C"))))))&amp;IF(OFFSET(Paramétrages!$F$6,COLUMNS($G:I)-2,,)=0,"",IF(ISBLANK('Compréhension de l''écrit'!$D119),""," ("&amp;SUMIFS(Paramétrages!$W:$W,Paramétrages!$Y:$Y,IF(OFFSET(Paramétrages!$F$6,COLUMNS($G:I)-2,,)=0,"",OFFSET(Paramétrages!$F$6,COLUMNS($G:I)-2,,)),Paramétrages!$X:$X,$B119&amp;$C119)&amp;" sur "&amp;IF(OFFSET(Paramétrages!$G$6,COLUMNS($H:J)-2,,)=0,"",OFFSET(Paramétrages!$G$6,COLUMNS($H:J)-2,,))&amp;")"))</f>
        <v/>
      </c>
      <c r="H119" s="1" t="str">
        <f ca="1">IF(OFFSET(Paramétrages!$F$6,COLUMNS($G:J)-2,,)=0,"",IF($B119="","",IF(COUNTA(Paramétrages!$F$5:$F$32)=0,"",IF(ISBLANK('Compréhension de l''écrit'!$D119),"",IF((SUMIFS(Paramétrages!$W:$W,Paramétrages!$Y:$Y,IF(OFFSET(Paramétrages!$F$6,COLUMNS($G:J)-2,,)=0,"",OFFSET(Paramétrages!$F$6,COLUMNS($G:J)-2,,)),Paramétrages!$X:$X,$B119&amp;$C119)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119&amp;$C119))/(IF(OFFSET(Paramétrages!$G$6,COLUMNS($H:K)-2,,)=0,"",OFFSET(Paramétrages!$G$6,COLUMNS($H:K)-2,,)))&lt;0.67,"B","C"))))))&amp;IF(OFFSET(Paramétrages!$F$6,COLUMNS($G:J)-2,,)=0,"",IF(ISBLANK('Compréhension de l''écrit'!$D119),""," ("&amp;SUMIFS(Paramétrages!$W:$W,Paramétrages!$Y:$Y,IF(OFFSET(Paramétrages!$F$6,COLUMNS($G:J)-2,,)=0,"",OFFSET(Paramétrages!$F$6,COLUMNS($G:J)-2,,)),Paramétrages!$X:$X,$B119&amp;$C119)&amp;" sur "&amp;IF(OFFSET(Paramétrages!$G$6,COLUMNS($H:K)-2,,)=0,"",OFFSET(Paramétrages!$G$6,COLUMNS($H:K)-2,,))&amp;")"))</f>
        <v/>
      </c>
      <c r="I119" s="1" t="str">
        <f ca="1">IF(OFFSET(Paramétrages!$F$6,COLUMNS($G:K)-2,,)=0,"",IF($B119="","",IF(COUNTA(Paramétrages!$F$5:$F$32)=0,"",IF(ISBLANK('Compréhension de l''écrit'!$D119),"",IF((SUMIFS(Paramétrages!$W:$W,Paramétrages!$Y:$Y,IF(OFFSET(Paramétrages!$F$6,COLUMNS($G:K)-2,,)=0,"",OFFSET(Paramétrages!$F$6,COLUMNS($G:K)-2,,)),Paramétrages!$X:$X,$B119&amp;$C119)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119&amp;$C119))/(IF(OFFSET(Paramétrages!$G$6,COLUMNS($H:L)-2,,)=0,"",OFFSET(Paramétrages!$G$6,COLUMNS($H:L)-2,,)))&lt;0.67,"B","C"))))))&amp;IF(OFFSET(Paramétrages!$F$6,COLUMNS($G:K)-2,,)=0,"",IF(ISBLANK('Compréhension de l''écrit'!$D119),""," ("&amp;SUMIFS(Paramétrages!$W:$W,Paramétrages!$Y:$Y,IF(OFFSET(Paramétrages!$F$6,COLUMNS($G:K)-2,,)=0,"",OFFSET(Paramétrages!$F$6,COLUMNS($G:K)-2,,)),Paramétrages!$X:$X,$B119&amp;$C119)&amp;" sur "&amp;IF(OFFSET(Paramétrages!$G$6,COLUMNS($H:L)-2,,)=0,"",OFFSET(Paramétrages!$G$6,COLUMNS($H:L)-2,,))&amp;")"))</f>
        <v/>
      </c>
      <c r="J119" s="1" t="str">
        <f ca="1">IF(OFFSET(Paramétrages!$F$6,COLUMNS($G:L)-2,,)=0,"",IF($B119="","",IF(COUNTA(Paramétrages!$F$5:$F$32)=0,"",IF(ISBLANK('Compréhension de l''écrit'!$D119),"",IF((SUMIFS(Paramétrages!$W:$W,Paramétrages!$Y:$Y,IF(OFFSET(Paramétrages!$F$6,COLUMNS($G:L)-2,,)=0,"",OFFSET(Paramétrages!$F$6,COLUMNS($G:L)-2,,)),Paramétrages!$X:$X,$B119&amp;$C119)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119&amp;$C119))/(IF(OFFSET(Paramétrages!$G$6,COLUMNS($H:M)-2,,)=0,"",OFFSET(Paramétrages!$G$6,COLUMNS($H:M)-2,,)))&lt;0.67,"B","C"))))))&amp;IF(OFFSET(Paramétrages!$F$6,COLUMNS($G:L)-2,,)=0,"",IF(ISBLANK('Compréhension de l''écrit'!$D119),""," ("&amp;SUMIFS(Paramétrages!$W:$W,Paramétrages!$Y:$Y,IF(OFFSET(Paramétrages!$F$6,COLUMNS($G:L)-2,,)=0,"",OFFSET(Paramétrages!$F$6,COLUMNS($G:L)-2,,)),Paramétrages!$X:$X,$B119&amp;$C119)&amp;" sur "&amp;IF(OFFSET(Paramétrages!$G$6,COLUMNS($H:M)-2,,)=0,"",OFFSET(Paramétrages!$G$6,COLUMNS($H:M)-2,,))&amp;")"))</f>
        <v/>
      </c>
      <c r="K119" s="1" t="str">
        <f ca="1">IF(OFFSET(Paramétrages!$F$6,COLUMNS($G:M)-2,,)=0,"",IF($B119="","",IF(COUNTA(Paramétrages!$F$5:$F$32)=0,"",IF(ISBLANK('Compréhension de l''écrit'!$D119),"",IF((SUMIFS(Paramétrages!$W:$W,Paramétrages!$Y:$Y,IF(OFFSET(Paramétrages!$F$6,COLUMNS($G:M)-2,,)=0,"",OFFSET(Paramétrages!$F$6,COLUMNS($G:M)-2,,)),Paramétrages!$X:$X,$B119&amp;$C119)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119&amp;$C119))/(IF(OFFSET(Paramétrages!$G$6,COLUMNS($H:N)-2,,)=0,"",OFFSET(Paramétrages!$G$6,COLUMNS($H:N)-2,,)))&lt;0.67,"B","C"))))))&amp;IF(OFFSET(Paramétrages!$F$6,COLUMNS($G:M)-2,,)=0,"",IF(ISBLANK('Compréhension de l''écrit'!$D119),""," ("&amp;SUMIFS(Paramétrages!$W:$W,Paramétrages!$Y:$Y,IF(OFFSET(Paramétrages!$F$6,COLUMNS($G:M)-2,,)=0,"",OFFSET(Paramétrages!$F$6,COLUMNS($G:M)-2,,)),Paramétrages!$X:$X,$B119&amp;$C119)&amp;" sur "&amp;IF(OFFSET(Paramétrages!$G$6,COLUMNS($H:N)-2,,)=0,"",OFFSET(Paramétrages!$G$6,COLUMNS($H:N)-2,,))&amp;")"))</f>
        <v/>
      </c>
      <c r="L119" s="1" t="str">
        <f ca="1">IF(OFFSET(Paramétrages!$F$6,COLUMNS($G:N)-2,,)=0,"",IF($B119="","",IF(COUNTA(Paramétrages!$F$5:$F$32)=0,"",IF(ISBLANK('Compréhension de l''écrit'!$D119),"",IF((SUMIFS(Paramétrages!$W:$W,Paramétrages!$Y:$Y,IF(OFFSET(Paramétrages!$F$6,COLUMNS($G:N)-2,,)=0,"",OFFSET(Paramétrages!$F$6,COLUMNS($G:N)-2,,)),Paramétrages!$X:$X,$B119&amp;$C119)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119&amp;$C119))/(IF(OFFSET(Paramétrages!$G$6,COLUMNS($H:O)-2,,)=0,"",OFFSET(Paramétrages!$G$6,COLUMNS($H:O)-2,,)))&lt;0.67,"B","C"))))))&amp;IF(OFFSET(Paramétrages!$F$6,COLUMNS($G:N)-2,,)=0,"",IF(ISBLANK('Compréhension de l''écrit'!$D119),""," ("&amp;SUMIFS(Paramétrages!$W:$W,Paramétrages!$Y:$Y,IF(OFFSET(Paramétrages!$F$6,COLUMNS($G:N)-2,,)=0,"",OFFSET(Paramétrages!$F$6,COLUMNS($G:N)-2,,)),Paramétrages!$X:$X,$B119&amp;$C119)&amp;" sur "&amp;IF(OFFSET(Paramétrages!$G$6,COLUMNS($H:O)-2,,)=0,"",OFFSET(Paramétrages!$G$6,COLUMNS($H:O)-2,,))&amp;")"))</f>
        <v/>
      </c>
      <c r="M119" s="1" t="str">
        <f ca="1">IF(OFFSET(Paramétrages!$F$6,COLUMNS($G:O)-2,,)=0,"",IF($B119="","",IF(COUNTA(Paramétrages!$F$5:$F$32)=0,"",IF(ISBLANK('Compréhension de l''écrit'!$D119),"",IF((SUMIFS(Paramétrages!$W:$W,Paramétrages!$Y:$Y,IF(OFFSET(Paramétrages!$F$6,COLUMNS($G:O)-2,,)=0,"",OFFSET(Paramétrages!$F$6,COLUMNS($G:O)-2,,)),Paramétrages!$X:$X,$B119&amp;$C119)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119&amp;$C119))/(IF(OFFSET(Paramétrages!$G$6,COLUMNS($H:P)-2,,)=0,"",OFFSET(Paramétrages!$G$6,COLUMNS($H:P)-2,,)))&lt;0.67,"B","C"))))))&amp;IF(OFFSET(Paramétrages!$F$6,COLUMNS($G:O)-2,,)=0,"",IF(ISBLANK('Compréhension de l''écrit'!$D119),""," ("&amp;SUMIFS(Paramétrages!$W:$W,Paramétrages!$Y:$Y,IF(OFFSET(Paramétrages!$F$6,COLUMNS($G:O)-2,,)=0,"",OFFSET(Paramétrages!$F$6,COLUMNS($G:O)-2,,)),Paramétrages!$X:$X,$B119&amp;$C119)&amp;" sur "&amp;IF(OFFSET(Paramétrages!$G$6,COLUMNS($H:P)-2,,)=0,"",OFFSET(Paramétrages!$G$6,COLUMNS($H:P)-2,,))&amp;")"))</f>
        <v/>
      </c>
      <c r="N119" s="1" t="str">
        <f ca="1">IF(OFFSET(Paramétrages!$F$6,COLUMNS($G:P)-2,,)=0,"",IF($B119="","",IF(COUNTA(Paramétrages!$F$5:$F$32)=0,"",IF(ISBLANK('Compréhension de l''écrit'!$D119),"",IF((SUMIFS(Paramétrages!$W:$W,Paramétrages!$Y:$Y,IF(OFFSET(Paramétrages!$F$6,COLUMNS($G:P)-2,,)=0,"",OFFSET(Paramétrages!$F$6,COLUMNS($G:P)-2,,)),Paramétrages!$X:$X,$B119&amp;$C119)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119&amp;$C119))/(IF(OFFSET(Paramétrages!$G$6,COLUMNS($H:Q)-2,,)=0,"",OFFSET(Paramétrages!$G$6,COLUMNS($H:Q)-2,,)))&lt;0.67,"B","C"))))))&amp;IF(OFFSET(Paramétrages!$F$6,COLUMNS($G:P)-2,,)=0,"",IF(ISBLANK('Compréhension de l''écrit'!$D119),""," ("&amp;SUMIFS(Paramétrages!$W:$W,Paramétrages!$Y:$Y,IF(OFFSET(Paramétrages!$F$6,COLUMNS($G:P)-2,,)=0,"",OFFSET(Paramétrages!$F$6,COLUMNS($G:P)-2,,)),Paramétrages!$X:$X,$B119&amp;$C119)&amp;" sur "&amp;IF(OFFSET(Paramétrages!$G$6,COLUMNS($H:Q)-2,,)=0,"",OFFSET(Paramétrages!$G$6,COLUMNS($H:Q)-2,,))&amp;")"))</f>
        <v/>
      </c>
      <c r="O119" s="1" t="str">
        <f ca="1">IF(OFFSET(Paramétrages!$F$6,COLUMNS($G:Q)-2,,)=0,"",IF($B119="","",IF(COUNTA(Paramétrages!$F$5:$F$32)=0,"",IF(ISBLANK('Compréhension de l''écrit'!$D119),"",IF((SUMIFS(Paramétrages!$W:$W,Paramétrages!$Y:$Y,IF(OFFSET(Paramétrages!$F$6,COLUMNS($G:Q)-2,,)=0,"",OFFSET(Paramétrages!$F$6,COLUMNS($G:Q)-2,,)),Paramétrages!$X:$X,$B119&amp;$C119)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119&amp;$C119))/(IF(OFFSET(Paramétrages!$G$6,COLUMNS($H:R)-2,,)=0,"",OFFSET(Paramétrages!$G$6,COLUMNS($H:R)-2,,)))&lt;0.67,"B","C"))))))&amp;IF(OFFSET(Paramétrages!$F$6,COLUMNS($G:Q)-2,,)=0,"",IF(ISBLANK('Compréhension de l''écrit'!$D119),""," ("&amp;SUMIFS(Paramétrages!$W:$W,Paramétrages!$Y:$Y,IF(OFFSET(Paramétrages!$F$6,COLUMNS($G:Q)-2,,)=0,"",OFFSET(Paramétrages!$F$6,COLUMNS($G:Q)-2,,)),Paramétrages!$X:$X,$B119&amp;$C119)&amp;" sur "&amp;IF(OFFSET(Paramétrages!$G$6,COLUMNS($H:R)-2,,)=0,"",OFFSET(Paramétrages!$G$6,COLUMNS($H:R)-2,,))&amp;")"))</f>
        <v/>
      </c>
      <c r="P119" s="1" t="str">
        <f ca="1">IF(OFFSET(Paramétrages!$F$6,COLUMNS($G:R)-2,,)=0,"",IF($B119="","",IF(COUNTA(Paramétrages!$F$5:$F$32)=0,"",IF(ISBLANK('Compréhension de l''écrit'!$D119),"",IF((SUMIFS(Paramétrages!$W:$W,Paramétrages!$Y:$Y,IF(OFFSET(Paramétrages!$F$6,COLUMNS($G:R)-2,,)=0,"",OFFSET(Paramétrages!$F$6,COLUMNS($G:R)-2,,)),Paramétrages!$X:$X,$B119&amp;$C119)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119&amp;$C119))/(IF(OFFSET(Paramétrages!$G$6,COLUMNS($H:S)-2,,)=0,"",OFFSET(Paramétrages!$G$6,COLUMNS($H:S)-2,,)))&lt;0.67,"B","C"))))))&amp;IF(OFFSET(Paramétrages!$F$6,COLUMNS($G:R)-2,,)=0,"",IF(ISBLANK('Compréhension de l''écrit'!$D119),""," ("&amp;SUMIFS(Paramétrages!$W:$W,Paramétrages!$Y:$Y,IF(OFFSET(Paramétrages!$F$6,COLUMNS($G:R)-2,,)=0,"",OFFSET(Paramétrages!$F$6,COLUMNS($G:R)-2,,)),Paramétrages!$X:$X,$B119&amp;$C119)&amp;" sur "&amp;IF(OFFSET(Paramétrages!$G$6,COLUMNS($H:S)-2,,)=0,"",OFFSET(Paramétrages!$G$6,COLUMNS($H:S)-2,,))&amp;")"))</f>
        <v/>
      </c>
      <c r="Q119" s="1" t="str">
        <f ca="1">IF(OFFSET(Paramétrages!$F$6,COLUMNS($G:S)-2,,)=0,"",IF($B119="","",IF(COUNTA(Paramétrages!$F$5:$F$32)=0,"",IF(ISBLANK('Compréhension de l''écrit'!$D119),"",IF((SUMIFS(Paramétrages!$W:$W,Paramétrages!$Y:$Y,IF(OFFSET(Paramétrages!$F$6,COLUMNS($G:S)-2,,)=0,"",OFFSET(Paramétrages!$F$6,COLUMNS($G:S)-2,,)),Paramétrages!$X:$X,$B119&amp;$C119)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119&amp;$C119))/(IF(OFFSET(Paramétrages!$G$6,COLUMNS($H:T)-2,,)=0,"",OFFSET(Paramétrages!$G$6,COLUMNS($H:T)-2,,)))&lt;0.67,"B","C"))))))&amp;IF(OFFSET(Paramétrages!$F$6,COLUMNS($G:S)-2,,)=0,"",IF(ISBLANK('Compréhension de l''écrit'!$D119),""," ("&amp;SUMIFS(Paramétrages!$W:$W,Paramétrages!$Y:$Y,IF(OFFSET(Paramétrages!$F$6,COLUMNS($G:S)-2,,)=0,"",OFFSET(Paramétrages!$F$6,COLUMNS($G:S)-2,,)),Paramétrages!$X:$X,$B119&amp;$C119)&amp;" sur "&amp;IF(OFFSET(Paramétrages!$G$6,COLUMNS($H:T)-2,,)=0,"",OFFSET(Paramétrages!$G$6,COLUMNS($H:T)-2,,))&amp;")"))</f>
        <v/>
      </c>
      <c r="R119" s="1" t="str">
        <f ca="1">IF(OFFSET(Paramétrages!$F$6,COLUMNS($G:T)-2,,)=0,"",IF($B119="","",IF(COUNTA(Paramétrages!$F$5:$F$32)=0,"",IF(ISBLANK('Compréhension de l''écrit'!$D119),"",IF((SUMIFS(Paramétrages!$W:$W,Paramétrages!$Y:$Y,IF(OFFSET(Paramétrages!$F$6,COLUMNS($G:T)-2,,)=0,"",OFFSET(Paramétrages!$F$6,COLUMNS($G:T)-2,,)),Paramétrages!$X:$X,$B119&amp;$C119)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119&amp;$C119))/(IF(OFFSET(Paramétrages!$G$6,COLUMNS($H:U)-2,,)=0,"",OFFSET(Paramétrages!$G$6,COLUMNS($H:U)-2,,)))&lt;0.67,"B","C"))))))&amp;IF(OFFSET(Paramétrages!$F$6,COLUMNS($G:T)-2,,)=0,"",IF(ISBLANK('Compréhension de l''écrit'!$D119),""," ("&amp;SUMIFS(Paramétrages!$W:$W,Paramétrages!$Y:$Y,IF(OFFSET(Paramétrages!$F$6,COLUMNS($G:T)-2,,)=0,"",OFFSET(Paramétrages!$F$6,COLUMNS($G:T)-2,,)),Paramétrages!$X:$X,$B119&amp;$C119)&amp;" sur "&amp;IF(OFFSET(Paramétrages!$G$6,COLUMNS($H:U)-2,,)=0,"",OFFSET(Paramétrages!$G$6,COLUMNS($H:U)-2,,))&amp;")"))</f>
        <v/>
      </c>
      <c r="S119" s="1" t="str">
        <f ca="1">IF(OFFSET(Paramétrages!$F$6,COLUMNS($G:U)-2,,)=0,"",IF($B119="","",IF(COUNTA(Paramétrages!$F$5:$F$32)=0,"",IF(ISBLANK('Compréhension de l''écrit'!$D119),"",IF((SUMIFS(Paramétrages!$W:$W,Paramétrages!$Y:$Y,IF(OFFSET(Paramétrages!$F$6,COLUMNS($G:U)-2,,)=0,"",OFFSET(Paramétrages!$F$6,COLUMNS($G:U)-2,,)),Paramétrages!$X:$X,$B119&amp;$C119)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119&amp;$C119))/(IF(OFFSET(Paramétrages!$G$6,COLUMNS($H:V)-2,,)=0,"",OFFSET(Paramétrages!$G$6,COLUMNS($H:V)-2,,)))&lt;0.67,"B","C"))))))&amp;IF(OFFSET(Paramétrages!$F$6,COLUMNS($G:U)-2,,)=0,"",IF(ISBLANK('Compréhension de l''écrit'!$D119),""," ("&amp;SUMIFS(Paramétrages!$W:$W,Paramétrages!$Y:$Y,IF(OFFSET(Paramétrages!$F$6,COLUMNS($G:U)-2,,)=0,"",OFFSET(Paramétrages!$F$6,COLUMNS($G:U)-2,,)),Paramétrages!$X:$X,$B119&amp;$C119)&amp;" sur "&amp;IF(OFFSET(Paramétrages!$G$6,COLUMNS($H:V)-2,,)=0,"",OFFSET(Paramétrages!$G$6,COLUMNS($H:V)-2,,))&amp;")"))</f>
        <v/>
      </c>
      <c r="T119" s="1" t="str">
        <f ca="1">IF(OFFSET(Paramétrages!$F$6,COLUMNS($G:V)-2,,)=0,"",IF($B119="","",IF(COUNTA(Paramétrages!$F$5:$F$32)=0,"",IF(ISBLANK('Compréhension de l''écrit'!$D119),"",IF((SUMIFS(Paramétrages!$W:$W,Paramétrages!$Y:$Y,IF(OFFSET(Paramétrages!$F$6,COLUMNS($G:V)-2,,)=0,"",OFFSET(Paramétrages!$F$6,COLUMNS($G:V)-2,,)),Paramétrages!$X:$X,$B119&amp;$C119)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119&amp;$C119))/(IF(OFFSET(Paramétrages!$G$6,COLUMNS($H:W)-2,,)=0,"",OFFSET(Paramétrages!$G$6,COLUMNS($H:W)-2,,)))&lt;0.67,"B","C"))))))&amp;IF(OFFSET(Paramétrages!$F$6,COLUMNS($G:V)-2,,)=0,"",IF(ISBLANK('Compréhension de l''écrit'!$D119),""," ("&amp;SUMIFS(Paramétrages!$W:$W,Paramétrages!$Y:$Y,IF(OFFSET(Paramétrages!$F$6,COLUMNS($G:V)-2,,)=0,"",OFFSET(Paramétrages!$F$6,COLUMNS($G:V)-2,,)),Paramétrages!$X:$X,$B119&amp;$C119)&amp;" sur "&amp;IF(OFFSET(Paramétrages!$G$6,COLUMNS($H:W)-2,,)=0,"",OFFSET(Paramétrages!$G$6,COLUMNS($H:W)-2,,))&amp;")"))</f>
        <v/>
      </c>
      <c r="U119" s="1" t="str">
        <f ca="1">IF(OFFSET(Paramétrages!$F$6,COLUMNS($G:W)-2,,)=0,"",IF($B119="","",IF(COUNTA(Paramétrages!$F$5:$F$32)=0,"",IF(ISBLANK('Compréhension de l''écrit'!$D119),"",IF((SUMIFS(Paramétrages!$W:$W,Paramétrages!$Y:$Y,IF(OFFSET(Paramétrages!$F$6,COLUMNS($G:W)-2,,)=0,"",OFFSET(Paramétrages!$F$6,COLUMNS($G:W)-2,,)),Paramétrages!$X:$X,$B119&amp;$C119)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119&amp;$C119))/(IF(OFFSET(Paramétrages!$G$6,COLUMNS($H:X)-2,,)=0,"",OFFSET(Paramétrages!$G$6,COLUMNS($H:X)-2,,)))&lt;0.67,"B","C"))))))&amp;IF(OFFSET(Paramétrages!$F$6,COLUMNS($G:W)-2,,)=0,"",IF(ISBLANK('Compréhension de l''écrit'!$D119),""," ("&amp;SUMIFS(Paramétrages!$W:$W,Paramétrages!$Y:$Y,IF(OFFSET(Paramétrages!$F$6,COLUMNS($G:W)-2,,)=0,"",OFFSET(Paramétrages!$F$6,COLUMNS($G:W)-2,,)),Paramétrages!$X:$X,$B119&amp;$C119)&amp;" sur "&amp;IF(OFFSET(Paramétrages!$G$6,COLUMNS($H:X)-2,,)=0,"",OFFSET(Paramétrages!$G$6,COLUMNS($H:X)-2,,))&amp;")"))</f>
        <v/>
      </c>
      <c r="V119" s="1" t="str">
        <f ca="1">IF(OFFSET(Paramétrages!$F$6,COLUMNS($G:X)-2,,)=0,"",IF($B119="","",IF(COUNTA(Paramétrages!$F$5:$F$32)=0,"",IF(ISBLANK('Compréhension de l''écrit'!$D119),"",IF((SUMIFS(Paramétrages!$W:$W,Paramétrages!$Y:$Y,IF(OFFSET(Paramétrages!$F$6,COLUMNS($G:X)-2,,)=0,"",OFFSET(Paramétrages!$F$6,COLUMNS($G:X)-2,,)),Paramétrages!$X:$X,$B119&amp;$C119)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119&amp;$C119))/(IF(OFFSET(Paramétrages!$G$6,COLUMNS($H:Y)-2,,)=0,"",OFFSET(Paramétrages!$G$6,COLUMNS($H:Y)-2,,)))&lt;0.67,"B","C"))))))&amp;IF(OFFSET(Paramétrages!$F$6,COLUMNS($G:X)-2,,)=0,"",IF(ISBLANK('Compréhension de l''écrit'!$D119),""," ("&amp;SUMIFS(Paramétrages!$W:$W,Paramétrages!$Y:$Y,IF(OFFSET(Paramétrages!$F$6,COLUMNS($G:X)-2,,)=0,"",OFFSET(Paramétrages!$F$6,COLUMNS($G:X)-2,,)),Paramétrages!$X:$X,$B119&amp;$C119)&amp;" sur "&amp;IF(OFFSET(Paramétrages!$G$6,COLUMNS($H:Y)-2,,)=0,"",OFFSET(Paramétrages!$G$6,COLUMNS($H:Y)-2,,))&amp;")"))</f>
        <v/>
      </c>
      <c r="W119" s="1" t="str">
        <f ca="1">IF(OFFSET(Paramétrages!$F$6,COLUMNS($G:Y)-2,,)=0,"",IF($B119="","",IF(COUNTA(Paramétrages!$F$5:$F$32)=0,"",IF(ISBLANK('Compréhension de l''écrit'!$D119),"",IF((SUMIFS(Paramétrages!$W:$W,Paramétrages!$Y:$Y,IF(OFFSET(Paramétrages!$F$6,COLUMNS($G:Y)-2,,)=0,"",OFFSET(Paramétrages!$F$6,COLUMNS($G:Y)-2,,)),Paramétrages!$X:$X,$B119&amp;$C119)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119&amp;$C119))/(IF(OFFSET(Paramétrages!$G$6,COLUMNS($H:Z)-2,,)=0,"",OFFSET(Paramétrages!$G$6,COLUMNS($H:Z)-2,,)))&lt;0.67,"B","C"))))))&amp;IF(OFFSET(Paramétrages!$F$6,COLUMNS($G:Y)-2,,)=0,"",IF(ISBLANK('Compréhension de l''écrit'!$D119),""," ("&amp;SUMIFS(Paramétrages!$W:$W,Paramétrages!$Y:$Y,IF(OFFSET(Paramétrages!$F$6,COLUMNS($G:Y)-2,,)=0,"",OFFSET(Paramétrages!$F$6,COLUMNS($G:Y)-2,,)),Paramétrages!$X:$X,$B119&amp;$C119)&amp;" sur "&amp;IF(OFFSET(Paramétrages!$G$6,COLUMNS($H:Z)-2,,)=0,"",OFFSET(Paramétrages!$G$6,COLUMNS($H:Z)-2,,))&amp;")"))</f>
        <v/>
      </c>
      <c r="X119" s="1" t="str">
        <f ca="1">IF(OFFSET(Paramétrages!$F$6,COLUMNS($G:Z)-2,,)=0,"",IF($B119="","",IF(COUNTA(Paramétrages!$F$5:$F$32)=0,"",IF(ISBLANK('Compréhension de l''écrit'!$D119),"",IF((SUMIFS(Paramétrages!$W:$W,Paramétrages!$Y:$Y,IF(OFFSET(Paramétrages!$F$6,COLUMNS($G:Z)-2,,)=0,"",OFFSET(Paramétrages!$F$6,COLUMNS($G:Z)-2,,)),Paramétrages!$X:$X,$B119&amp;$C119)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119&amp;$C119))/(IF(OFFSET(Paramétrages!$G$6,COLUMNS($H:AA)-2,,)=0,"",OFFSET(Paramétrages!$G$6,COLUMNS($H:AA)-2,,)))&lt;0.67,"B","C"))))))&amp;IF(OFFSET(Paramétrages!$F$6,COLUMNS($G:Z)-2,,)=0,"",IF(ISBLANK('Compréhension de l''écrit'!$D119),""," ("&amp;SUMIFS(Paramétrages!$W:$W,Paramétrages!$Y:$Y,IF(OFFSET(Paramétrages!$F$6,COLUMNS($G:Z)-2,,)=0,"",OFFSET(Paramétrages!$F$6,COLUMNS($G:Z)-2,,)),Paramétrages!$X:$X,$B119&amp;$C119)&amp;" sur "&amp;IF(OFFSET(Paramétrages!$G$6,COLUMNS($H:AA)-2,,)=0,"",OFFSET(Paramétrages!$G$6,COLUMNS($H:AA)-2,,))&amp;")"))</f>
        <v/>
      </c>
      <c r="Y119" s="1" t="str">
        <f ca="1">IF(OFFSET(Paramétrages!$F$6,COLUMNS($G:AA)-2,,)=0,"",IF($B119="","",IF(COUNTA(Paramétrages!$F$5:$F$32)=0,"",IF(ISBLANK('Compréhension de l''écrit'!$D119),"",IF((SUMIFS(Paramétrages!$W:$W,Paramétrages!$Y:$Y,IF(OFFSET(Paramétrages!$F$6,COLUMNS($G:AA)-2,,)=0,"",OFFSET(Paramétrages!$F$6,COLUMNS($G:AA)-2,,)),Paramétrages!$X:$X,$B119&amp;$C119)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119&amp;$C119))/(IF(OFFSET(Paramétrages!$G$6,COLUMNS($H:AB)-2,,)=0,"",OFFSET(Paramétrages!$G$6,COLUMNS($H:AB)-2,,)))&lt;0.67,"B","C"))))))&amp;IF(OFFSET(Paramétrages!$F$6,COLUMNS($G:AA)-2,,)=0,"",IF(ISBLANK('Compréhension de l''écrit'!$D119),""," ("&amp;SUMIFS(Paramétrages!$W:$W,Paramétrages!$Y:$Y,IF(OFFSET(Paramétrages!$F$6,COLUMNS($G:AA)-2,,)=0,"",OFFSET(Paramétrages!$F$6,COLUMNS($G:AA)-2,,)),Paramétrages!$X:$X,$B119&amp;$C119)&amp;" sur "&amp;IF(OFFSET(Paramétrages!$G$6,COLUMNS($H:AB)-2,,)=0,"",OFFSET(Paramétrages!$G$6,COLUMNS($H:AB)-2,,))&amp;")"))</f>
        <v/>
      </c>
      <c r="Z119" s="1" t="str">
        <f ca="1">IF(OFFSET(Paramétrages!$F$6,COLUMNS($G:AB)-2,,)=0,"",IF($B119="","",IF(COUNTA(Paramétrages!$F$5:$F$32)=0,"",IF(ISBLANK('Compréhension de l''écrit'!$D119),"",IF((SUMIFS(Paramétrages!$W:$W,Paramétrages!$Y:$Y,IF(OFFSET(Paramétrages!$F$6,COLUMNS($G:AB)-2,,)=0,"",OFFSET(Paramétrages!$F$6,COLUMNS($G:AB)-2,,)),Paramétrages!$X:$X,$B119&amp;$C119)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119&amp;$C119))/(IF(OFFSET(Paramétrages!$G$6,COLUMNS($H:AC)-2,,)=0,"",OFFSET(Paramétrages!$G$6,COLUMNS($H:AC)-2,,)))&lt;0.67,"B","C"))))))&amp;IF(OFFSET(Paramétrages!$F$6,COLUMNS($G:AB)-2,,)=0,"",IF(ISBLANK('Compréhension de l''écrit'!$D119),""," ("&amp;SUMIFS(Paramétrages!$W:$W,Paramétrages!$Y:$Y,IF(OFFSET(Paramétrages!$F$6,COLUMNS($G:AB)-2,,)=0,"",OFFSET(Paramétrages!$F$6,COLUMNS($G:AB)-2,,)),Paramétrages!$X:$X,$B119&amp;$C119)&amp;" sur "&amp;IF(OFFSET(Paramétrages!$G$6,COLUMNS($H:AC)-2,,)=0,"",OFFSET(Paramétrages!$G$6,COLUMNS($H:AC)-2,,))&amp;")"))</f>
        <v/>
      </c>
      <c r="AA119" s="1" t="str">
        <f ca="1">IF(OFFSET(Paramétrages!$F$6,COLUMNS($G:AC)-2,,)=0,"",IF($B119="","",IF(COUNTA(Paramétrages!$F$5:$F$32)=0,"",IF(ISBLANK('Compréhension de l''écrit'!$D119),"",IF((SUMIFS(Paramétrages!$W:$W,Paramétrages!$Y:$Y,IF(OFFSET(Paramétrages!$F$6,COLUMNS($G:AC)-2,,)=0,"",OFFSET(Paramétrages!$F$6,COLUMNS($G:AC)-2,,)),Paramétrages!$X:$X,$B119&amp;$C119)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119&amp;$C119))/(IF(OFFSET(Paramétrages!$G$6,COLUMNS($H:AD)-2,,)=0,"",OFFSET(Paramétrages!$G$6,COLUMNS($H:AD)-2,,)))&lt;0.67,"B","C"))))))&amp;IF(OFFSET(Paramétrages!$F$6,COLUMNS($G:AC)-2,,)=0,"",IF(ISBLANK('Compréhension de l''écrit'!$D119),""," ("&amp;SUMIFS(Paramétrages!$W:$W,Paramétrages!$Y:$Y,IF(OFFSET(Paramétrages!$F$6,COLUMNS($G:AC)-2,,)=0,"",OFFSET(Paramétrages!$F$6,COLUMNS($G:AC)-2,,)),Paramétrages!$X:$X,$B119&amp;$C119)&amp;" sur "&amp;IF(OFFSET(Paramétrages!$G$6,COLUMNS($H:AD)-2,,)=0,"",OFFSET(Paramétrages!$G$6,COLUMNS($H:AD)-2,,))&amp;")"))</f>
        <v/>
      </c>
      <c r="AB119" s="1" t="str">
        <f ca="1">IF(OFFSET(Paramétrages!$F$6,COLUMNS($G:AD)-2,,)=0,"",IF($B119="","",IF(COUNTA(Paramétrages!$F$5:$F$32)=0,"",IF(ISBLANK('Compréhension de l''écrit'!$D119),"",IF((SUMIFS(Paramétrages!$W:$W,Paramétrages!$Y:$Y,IF(OFFSET(Paramétrages!$F$6,COLUMNS($G:AD)-2,,)=0,"",OFFSET(Paramétrages!$F$6,COLUMNS($G:AD)-2,,)),Paramétrages!$X:$X,$B119&amp;$C119)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119&amp;$C119))/(IF(OFFSET(Paramétrages!$G$6,COLUMNS($H:AE)-2,,)=0,"",OFFSET(Paramétrages!$G$6,COLUMNS($H:AE)-2,,)))&lt;0.67,"B","C"))))))&amp;IF(OFFSET(Paramétrages!$F$6,COLUMNS($G:AD)-2,,)=0,"",IF(ISBLANK('Compréhension de l''écrit'!$D119),""," ("&amp;SUMIFS(Paramétrages!$W:$W,Paramétrages!$Y:$Y,IF(OFFSET(Paramétrages!$F$6,COLUMNS($G:AD)-2,,)=0,"",OFFSET(Paramétrages!$F$6,COLUMNS($G:AD)-2,,)),Paramétrages!$X:$X,$B119&amp;$C119)&amp;" sur "&amp;IF(OFFSET(Paramétrages!$G$6,COLUMNS($H:AE)-2,,)=0,"",OFFSET(Paramétrages!$G$6,COLUMNS($H:AE)-2,,))&amp;")"))</f>
        <v/>
      </c>
      <c r="AC119" s="1" t="str">
        <f ca="1">IF(OFFSET(Paramétrages!$F$6,COLUMNS($G:AE)-2,,)=0,"",IF($B119="","",IF(COUNTA(Paramétrages!$F$5:$F$32)=0,"",IF(ISBLANK('Compréhension de l''écrit'!$D119),"",IF((SUMIFS(Paramétrages!$W:$W,Paramétrages!$Y:$Y,IF(OFFSET(Paramétrages!$F$6,COLUMNS($G:AE)-2,,)=0,"",OFFSET(Paramétrages!$F$6,COLUMNS($G:AE)-2,,)),Paramétrages!$X:$X,$B119&amp;$C119)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119&amp;$C119))/(IF(OFFSET(Paramétrages!$G$6,COLUMNS($H:AF)-2,,)=0,"",OFFSET(Paramétrages!$G$6,COLUMNS($H:AF)-2,,)))&lt;0.67,"B","C"))))))&amp;IF(OFFSET(Paramétrages!$F$6,COLUMNS($G:AE)-2,,)=0,"",IF(ISBLANK('Compréhension de l''écrit'!$D119),""," ("&amp;SUMIFS(Paramétrages!$W:$W,Paramétrages!$Y:$Y,IF(OFFSET(Paramétrages!$F$6,COLUMNS($G:AE)-2,,)=0,"",OFFSET(Paramétrages!$F$6,COLUMNS($G:AE)-2,,)),Paramétrages!$X:$X,$B119&amp;$C119)&amp;" sur "&amp;IF(OFFSET(Paramétrages!$G$6,COLUMNS($H:AF)-2,,)=0,"",OFFSET(Paramétrages!$G$6,COLUMNS($H:AF)-2,,))&amp;")"))</f>
        <v/>
      </c>
      <c r="AD119" s="1" t="str">
        <f ca="1">IF(OFFSET(Paramétrages!$F$6,COLUMNS($G:AF)-2,,)=0,"",IF($B119="","",IF(COUNTA(Paramétrages!$F$5:$F$32)=0,"",IF(ISBLANK('Compréhension de l''écrit'!$D119),"",IF((SUMIFS(Paramétrages!$W:$W,Paramétrages!$Y:$Y,IF(OFFSET(Paramétrages!$F$6,COLUMNS($G:AF)-2,,)=0,"",OFFSET(Paramétrages!$F$6,COLUMNS($G:AF)-2,,)),Paramétrages!$X:$X,$B119&amp;$C119)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119&amp;$C119))/(IF(OFFSET(Paramétrages!$G$6,COLUMNS($H:AG)-2,,)=0,"",OFFSET(Paramétrages!$G$6,COLUMNS($H:AG)-2,,)))&lt;0.67,"B","C"))))))&amp;IF(OFFSET(Paramétrages!$F$6,COLUMNS($G:AF)-2,,)=0,"",IF(ISBLANK('Compréhension de l''écrit'!$D119),""," ("&amp;SUMIFS(Paramétrages!$W:$W,Paramétrages!$Y:$Y,IF(OFFSET(Paramétrages!$F$6,COLUMNS($G:AF)-2,,)=0,"",OFFSET(Paramétrages!$F$6,COLUMNS($G:AF)-2,,)),Paramétrages!$X:$X,$B119&amp;$C119)&amp;" sur "&amp;IF(OFFSET(Paramétrages!$G$6,COLUMNS($H:AG)-2,,)=0,"",OFFSET(Paramétrages!$G$6,COLUMNS($H:AG)-2,,))&amp;")"))</f>
        <v/>
      </c>
      <c r="AE119" s="1" t="str">
        <f ca="1">IF(OFFSET(Paramétrages!$F$6,COLUMNS($G:AG)-2,,)=0,"",IF($B119="","",IF(COUNTA(Paramétrages!$F$5:$F$32)=0,"",IF(ISBLANK('Compréhension de l''écrit'!$D119),"",IF((SUMIFS(Paramétrages!$W:$W,Paramétrages!$Y:$Y,IF(OFFSET(Paramétrages!$F$6,COLUMNS($G:AG)-2,,)=0,"",OFFSET(Paramétrages!$F$6,COLUMNS($G:AG)-2,,)),Paramétrages!$X:$X,$B119&amp;$C119)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119&amp;$C119))/(IF(OFFSET(Paramétrages!$G$6,COLUMNS($H:AH)-2,,)=0,"",OFFSET(Paramétrages!$G$6,COLUMNS($H:AH)-2,,)))&lt;0.67,"B","C"))))))&amp;IF(OFFSET(Paramétrages!$F$6,COLUMNS($G:AG)-2,,)=0,"",IF(ISBLANK('Compréhension de l''écrit'!$D119),""," ("&amp;SUMIFS(Paramétrages!$W:$W,Paramétrages!$Y:$Y,IF(OFFSET(Paramétrages!$F$6,COLUMNS($G:AG)-2,,)=0,"",OFFSET(Paramétrages!$F$6,COLUMNS($G:AG)-2,,)),Paramétrages!$X:$X,$B119&amp;$C119)&amp;" sur "&amp;IF(OFFSET(Paramétrages!$G$6,COLUMNS($H:AH)-2,,)=0,"",OFFSET(Paramétrages!$G$6,COLUMNS($H:AH)-2,,))&amp;")"))</f>
        <v/>
      </c>
      <c r="AF119" s="1" t="str">
        <f ca="1">IF(OFFSET(Paramétrages!$F$6,COLUMNS($G:AH)-2,,)=0,"",IF($B119="","",IF(COUNTA(Paramétrages!$F$5:$F$32)=0,"",IF(ISBLANK('Compréhension de l''écrit'!$D119),"",IF((SUMIFS(Paramétrages!$W:$W,Paramétrages!$Y:$Y,IF(OFFSET(Paramétrages!$F$6,COLUMNS($G:AH)-2,,)=0,"",OFFSET(Paramétrages!$F$6,COLUMNS($G:AH)-2,,)),Paramétrages!$X:$X,$B119&amp;$C119)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119&amp;$C119))/(IF(OFFSET(Paramétrages!$G$6,COLUMNS($H:AI)-2,,)=0,"",OFFSET(Paramétrages!$G$6,COLUMNS($H:AI)-2,,)))&lt;0.67,"B","C"))))))&amp;IF(OFFSET(Paramétrages!$F$6,COLUMNS($G:AH)-2,,)=0,"",IF(ISBLANK('Compréhension de l''écrit'!$D119),""," ("&amp;SUMIFS(Paramétrages!$W:$W,Paramétrages!$Y:$Y,IF(OFFSET(Paramétrages!$F$6,COLUMNS($G:AH)-2,,)=0,"",OFFSET(Paramétrages!$F$6,COLUMNS($G:AH)-2,,)),Paramétrages!$X:$X,$B119&amp;$C119)&amp;" sur "&amp;IF(OFFSET(Paramétrages!$G$6,COLUMNS($H:AI)-2,,)=0,"",OFFSET(Paramétrages!$G$6,COLUMNS($H:AI)-2,,))&amp;")"))</f>
        <v/>
      </c>
      <c r="AG119" s="1" t="str">
        <f ca="1">IF(OFFSET(Paramétrages!$F$6,COLUMNS($G:AI)-2,,)=0,"",IF($B119="","",IF(COUNTA(Paramétrages!$F$5:$F$32)=0,"",IF(ISBLANK('Compréhension de l''écrit'!$D119),"",IF((SUMIFS(Paramétrages!$W:$W,Paramétrages!$Y:$Y,IF(OFFSET(Paramétrages!$F$6,COLUMNS($G:AI)-2,,)=0,"",OFFSET(Paramétrages!$F$6,COLUMNS($G:AI)-2,,)),Paramétrages!$X:$X,$B119&amp;$C119)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119&amp;$C119))/(IF(OFFSET(Paramétrages!$G$6,COLUMNS($H:AJ)-2,,)=0,"",OFFSET(Paramétrages!$G$6,COLUMNS($H:AJ)-2,,)))&lt;0.67,"B","C"))))))&amp;IF(OFFSET(Paramétrages!$F$6,COLUMNS($G:AI)-2,,)=0,"",IF(ISBLANK('Compréhension de l''écrit'!$D119),""," ("&amp;SUMIFS(Paramétrages!$W:$W,Paramétrages!$Y:$Y,IF(OFFSET(Paramétrages!$F$6,COLUMNS($G:AI)-2,,)=0,"",OFFSET(Paramétrages!$F$6,COLUMNS($G:AI)-2,,)),Paramétrages!$X:$X,$B119&amp;$C119)&amp;" sur "&amp;IF(OFFSET(Paramétrages!$G$6,COLUMNS($H:AJ)-2,,)=0,"",OFFSET(Paramétrages!$G$6,COLUMNS($H:AJ)-2,,))&amp;")"))</f>
        <v/>
      </c>
      <c r="AH119" s="1" t="str">
        <f ca="1">IF(OFFSET(Paramétrages!$F$6,COLUMNS($G:AJ)-2,,)=0,"",IF($B119="","",IF(COUNTA(Paramétrages!$F$5:$F$32)=0,"",IF(ISBLANK('Compréhension de l''écrit'!$D119),"",IF((SUMIFS(Paramétrages!$W:$W,Paramétrages!$Y:$Y,IF(OFFSET(Paramétrages!$F$6,COLUMNS($G:AJ)-2,,)=0,"",OFFSET(Paramétrages!$F$6,COLUMNS($G:AJ)-2,,)),Paramétrages!$X:$X,$B119&amp;$C119)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119&amp;$C119))/(IF(OFFSET(Paramétrages!$G$6,COLUMNS($H:AK)-2,,)=0,"",OFFSET(Paramétrages!$G$6,COLUMNS($H:AK)-2,,)))&lt;0.67,"B","C"))))))&amp;IF(OFFSET(Paramétrages!$F$6,COLUMNS($G:AJ)-2,,)=0,"",IF(ISBLANK('Compréhension de l''écrit'!$D119),""," ("&amp;SUMIFS(Paramétrages!$W:$W,Paramétrages!$Y:$Y,IF(OFFSET(Paramétrages!$F$6,COLUMNS($G:AJ)-2,,)=0,"",OFFSET(Paramétrages!$F$6,COLUMNS($G:AJ)-2,,)),Paramétrages!$X:$X,$B119&amp;$C119)&amp;" sur "&amp;IF(OFFSET(Paramétrages!$G$6,COLUMNS($H:AK)-2,,)=0,"",OFFSET(Paramétrages!$G$6,COLUMNS($H:AK)-2,,))&amp;")"))</f>
        <v/>
      </c>
      <c r="AI119" s="1" t="str">
        <f ca="1">IF(OFFSET(Paramétrages!$F$6,COLUMNS($G:AK)-2,,)=0,"",IF($B119="","",IF(COUNTA(Paramétrages!$F$5:$F$32)=0,"",IF(ISBLANK('Compréhension de l''écrit'!$D119),"",IF((SUMIFS(Paramétrages!$W:$W,Paramétrages!$Y:$Y,IF(OFFSET(Paramétrages!$F$6,COLUMNS($G:AK)-2,,)=0,"",OFFSET(Paramétrages!$F$6,COLUMNS($G:AK)-2,,)),Paramétrages!$X:$X,$B119&amp;$C119)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119&amp;$C119))/(IF(OFFSET(Paramétrages!$G$6,COLUMNS($H:AL)-2,,)=0,"",OFFSET(Paramétrages!$G$6,COLUMNS($H:AL)-2,,)))&lt;0.67,"B","C"))))))&amp;IF(OFFSET(Paramétrages!$F$6,COLUMNS($G:AK)-2,,)=0,"",IF(ISBLANK('Compréhension de l''écrit'!$D119),""," ("&amp;SUMIFS(Paramétrages!$W:$W,Paramétrages!$Y:$Y,IF(OFFSET(Paramétrages!$F$6,COLUMNS($G:AK)-2,,)=0,"",OFFSET(Paramétrages!$F$6,COLUMNS($G:AK)-2,,)),Paramétrages!$X:$X,$B119&amp;$C119)&amp;" sur "&amp;IF(OFFSET(Paramétrages!$G$6,COLUMNS($H:AL)-2,,)=0,"",OFFSET(Paramétrages!$G$6,COLUMNS($H:AL)-2,,))&amp;")"))</f>
        <v/>
      </c>
      <c r="AJ119" s="1" t="str">
        <f ca="1">IF(OFFSET(Paramétrages!$F$6,COLUMNS($G:AL)-2,,)=0,"",IF($B119="","",IF(COUNTA(Paramétrages!$F$5:$F$32)=0,"",IF(ISBLANK('Compréhension de l''écrit'!$D119),"",IF((SUMIFS(Paramétrages!$W:$W,Paramétrages!$Y:$Y,IF(OFFSET(Paramétrages!$F$6,COLUMNS($G:AL)-2,,)=0,"",OFFSET(Paramétrages!$F$6,COLUMNS($G:AL)-2,,)),Paramétrages!$X:$X,$B119&amp;$C119)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119&amp;$C119))/(IF(OFFSET(Paramétrages!$G$6,COLUMNS($H:AM)-2,,)=0,"",OFFSET(Paramétrages!$G$6,COLUMNS($H:AM)-2,,)))&lt;0.67,"B","C"))))))&amp;IF(OFFSET(Paramétrages!$F$6,COLUMNS($G:AL)-2,,)=0,"",IF(ISBLANK('Compréhension de l''écrit'!$D119),""," ("&amp;SUMIFS(Paramétrages!$W:$W,Paramétrages!$Y:$Y,IF(OFFSET(Paramétrages!$F$6,COLUMNS($G:AL)-2,,)=0,"",OFFSET(Paramétrages!$F$6,COLUMNS($G:AL)-2,,)),Paramétrages!$X:$X,$B119&amp;$C119)&amp;" sur "&amp;IF(OFFSET(Paramétrages!$G$6,COLUMNS($H:AM)-2,,)=0,"",OFFSET(Paramétrages!$G$6,COLUMNS($H:AM)-2,,))&amp;")"))</f>
        <v/>
      </c>
      <c r="AK119" s="1" t="str">
        <f ca="1">IF(OFFSET(Paramétrages!$F$6,COLUMNS($G:AM)-2,,)=0,"",IF($B119="","",IF(COUNTA(Paramétrages!$F$5:$F$32)=0,"",IF(ISBLANK('Compréhension de l''écrit'!$D119),"",IF((SUMIFS(Paramétrages!$W:$W,Paramétrages!$Y:$Y,IF(OFFSET(Paramétrages!$F$6,COLUMNS($G:AM)-2,,)=0,"",OFFSET(Paramétrages!$F$6,COLUMNS($G:AM)-2,,)),Paramétrages!$X:$X,$B119&amp;$C119)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119&amp;$C119))/(IF(OFFSET(Paramétrages!$G$6,COLUMNS($H:AN)-2,,)=0,"",OFFSET(Paramétrages!$G$6,COLUMNS($H:AN)-2,,)))&lt;0.67,"B","C"))))))&amp;IF(OFFSET(Paramétrages!$F$6,COLUMNS($G:AM)-2,,)=0,"",IF(ISBLANK('Compréhension de l''écrit'!$D119),""," ("&amp;SUMIFS(Paramétrages!$W:$W,Paramétrages!$Y:$Y,IF(OFFSET(Paramétrages!$F$6,COLUMNS($G:AM)-2,,)=0,"",OFFSET(Paramétrages!$F$6,COLUMNS($G:AM)-2,,)),Paramétrages!$X:$X,$B119&amp;$C119)&amp;" sur "&amp;IF(OFFSET(Paramétrages!$G$6,COLUMNS($H:AN)-2,,)=0,"",OFFSET(Paramétrages!$G$6,COLUMNS($H:AN)-2,,))&amp;")"))</f>
        <v/>
      </c>
      <c r="AL119" s="1" t="str">
        <f ca="1">IF(OFFSET(Paramétrages!$F$6,COLUMNS($G:AN)-2,,)=0,"",IF($B119="","",IF(COUNTA(Paramétrages!$F$5:$F$32)=0,"",IF(ISBLANK('Compréhension de l''écrit'!$D119),"",IF((SUMIFS(Paramétrages!$W:$W,Paramétrages!$Y:$Y,IF(OFFSET(Paramétrages!$F$6,COLUMNS($G:AN)-2,,)=0,"",OFFSET(Paramétrages!$F$6,COLUMNS($G:AN)-2,,)),Paramétrages!$X:$X,$B119&amp;$C119)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119&amp;$C119))/(IF(OFFSET(Paramétrages!$G$6,COLUMNS($H:AO)-2,,)=0,"",OFFSET(Paramétrages!$G$6,COLUMNS($H:AO)-2,,)))&lt;0.67,"B","C"))))))&amp;IF(OFFSET(Paramétrages!$F$6,COLUMNS($G:AN)-2,,)=0,"",IF(ISBLANK('Compréhension de l''écrit'!$D119),""," ("&amp;SUMIFS(Paramétrages!$W:$W,Paramétrages!$Y:$Y,IF(OFFSET(Paramétrages!$F$6,COLUMNS($G:AN)-2,,)=0,"",OFFSET(Paramétrages!$F$6,COLUMNS($G:AN)-2,,)),Paramétrages!$X:$X,$B119&amp;$C119)&amp;" sur "&amp;IF(OFFSET(Paramétrages!$G$6,COLUMNS($H:AO)-2,,)=0,"",OFFSET(Paramétrages!$G$6,COLUMNS($H:AO)-2,,))&amp;")"))</f>
        <v/>
      </c>
      <c r="AM119" s="1" t="str">
        <f ca="1">IF(OFFSET(Paramétrages!$F$6,COLUMNS($G:AO)-2,,)=0,"",IF($B119="","",IF(COUNTA(Paramétrages!$F$5:$F$32)=0,"",IF(ISBLANK('Compréhension de l''écrit'!$D119),"",IF((SUMIFS(Paramétrages!$W:$W,Paramétrages!$Y:$Y,IF(OFFSET(Paramétrages!$F$6,COLUMNS($G:AO)-2,,)=0,"",OFFSET(Paramétrages!$F$6,COLUMNS($G:AO)-2,,)),Paramétrages!$X:$X,$B119&amp;$C119)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119&amp;$C119))/(IF(OFFSET(Paramétrages!$G$6,COLUMNS($H:AP)-2,,)=0,"",OFFSET(Paramétrages!$G$6,COLUMNS($H:AP)-2,,)))&lt;0.67,"B","C"))))))&amp;IF(OFFSET(Paramétrages!$F$6,COLUMNS($G:AO)-2,,)=0,"",IF(ISBLANK('Compréhension de l''écrit'!$D119),""," ("&amp;SUMIFS(Paramétrages!$W:$W,Paramétrages!$Y:$Y,IF(OFFSET(Paramétrages!$F$6,COLUMNS($G:AO)-2,,)=0,"",OFFSET(Paramétrages!$F$6,COLUMNS($G:AO)-2,,)),Paramétrages!$X:$X,$B119&amp;$C119)&amp;" sur "&amp;IF(OFFSET(Paramétrages!$G$6,COLUMNS($H:AP)-2,,)=0,"",OFFSET(Paramétrages!$G$6,COLUMNS($H:AP)-2,,))&amp;")"))</f>
        <v/>
      </c>
      <c r="AN119" s="1" t="str">
        <f ca="1">IF(OFFSET(Paramétrages!$F$6,COLUMNS($G:AP)-2,,)=0,"",IF($B119="","",IF(COUNTA(Paramétrages!$F$5:$F$32)=0,"",IF(ISBLANK('Compréhension de l''écrit'!$D119),"",IF((SUMIFS(Paramétrages!$W:$W,Paramétrages!$Y:$Y,IF(OFFSET(Paramétrages!$F$6,COLUMNS($G:AP)-2,,)=0,"",OFFSET(Paramétrages!$F$6,COLUMNS($G:AP)-2,,)),Paramétrages!$X:$X,$B119&amp;$C119)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119&amp;$C119))/(IF(OFFSET(Paramétrages!$G$6,COLUMNS($H:AQ)-2,,)=0,"",OFFSET(Paramétrages!$G$6,COLUMNS($H:AQ)-2,,)))&lt;0.67,"B","C"))))))&amp;IF(OFFSET(Paramétrages!$F$6,COLUMNS($G:AP)-2,,)=0,"",IF(ISBLANK('Compréhension de l''écrit'!$D119),""," ("&amp;SUMIFS(Paramétrages!$W:$W,Paramétrages!$Y:$Y,IF(OFFSET(Paramétrages!$F$6,COLUMNS($G:AP)-2,,)=0,"",OFFSET(Paramétrages!$F$6,COLUMNS($G:AP)-2,,)),Paramétrages!$X:$X,$B119&amp;$C119)&amp;" sur "&amp;IF(OFFSET(Paramétrages!$G$6,COLUMNS($H:AQ)-2,,)=0,"",OFFSET(Paramétrages!$G$6,COLUMNS($H:AQ)-2,,))&amp;")"))</f>
        <v/>
      </c>
      <c r="AO119" s="1" t="str">
        <f ca="1">IF(OFFSET(Paramétrages!$F$6,COLUMNS($G:AQ)-2,,)=0,"",IF($B119="","",IF(COUNTA(Paramétrages!$F$5:$F$32)=0,"",IF(ISBLANK('Compréhension de l''écrit'!$D119),"",IF((SUMIFS(Paramétrages!$W:$W,Paramétrages!$Y:$Y,IF(OFFSET(Paramétrages!$F$6,COLUMNS($G:AQ)-2,,)=0,"",OFFSET(Paramétrages!$F$6,COLUMNS($G:AQ)-2,,)),Paramétrages!$X:$X,$B119&amp;$C119)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119&amp;$C119))/(IF(OFFSET(Paramétrages!$G$6,COLUMNS($H:AR)-2,,)=0,"",OFFSET(Paramétrages!$G$6,COLUMNS($H:AR)-2,,)))&lt;0.67,"B","C"))))))&amp;IF(OFFSET(Paramétrages!$F$6,COLUMNS($G:AQ)-2,,)=0,"",IF(ISBLANK('Compréhension de l''écrit'!$D119),""," ("&amp;SUMIFS(Paramétrages!$W:$W,Paramétrages!$Y:$Y,IF(OFFSET(Paramétrages!$F$6,COLUMNS($G:AQ)-2,,)=0,"",OFFSET(Paramétrages!$F$6,COLUMNS($G:AQ)-2,,)),Paramétrages!$X:$X,$B119&amp;$C119)&amp;" sur "&amp;IF(OFFSET(Paramétrages!$G$6,COLUMNS($H:AR)-2,,)=0,"",OFFSET(Paramétrages!$G$6,COLUMNS($H:AR)-2,,))&amp;")"))</f>
        <v/>
      </c>
      <c r="AP119" s="1" t="str">
        <f ca="1">IF(OFFSET(Paramétrages!$F$6,COLUMNS($G:AR)-2,,)=0,"",IF($B119="","",IF(COUNTA(Paramétrages!$F$5:$F$32)=0,"",IF(ISBLANK('Compréhension de l''écrit'!$D119),"",IF((SUMIFS(Paramétrages!$W:$W,Paramétrages!$Y:$Y,IF(OFFSET(Paramétrages!$F$6,COLUMNS($G:AR)-2,,)=0,"",OFFSET(Paramétrages!$F$6,COLUMNS($G:AR)-2,,)),Paramétrages!$X:$X,$B119&amp;$C119)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119&amp;$C119))/(IF(OFFSET(Paramétrages!$G$6,COLUMNS($H:AS)-2,,)=0,"",OFFSET(Paramétrages!$G$6,COLUMNS($H:AS)-2,,)))&lt;0.67,"B","C"))))))&amp;IF(OFFSET(Paramétrages!$F$6,COLUMNS($G:AR)-2,,)=0,"",IF(ISBLANK('Compréhension de l''écrit'!$D119),""," ("&amp;SUMIFS(Paramétrages!$W:$W,Paramétrages!$Y:$Y,IF(OFFSET(Paramétrages!$F$6,COLUMNS($G:AR)-2,,)=0,"",OFFSET(Paramétrages!$F$6,COLUMNS($G:AR)-2,,)),Paramétrages!$X:$X,$B119&amp;$C119)&amp;" sur "&amp;IF(OFFSET(Paramétrages!$G$6,COLUMNS($H:AS)-2,,)=0,"",OFFSET(Paramétrages!$G$6,COLUMNS($H:AS)-2,,))&amp;")"))</f>
        <v/>
      </c>
      <c r="AQ119" s="1" t="str">
        <f ca="1">IF(OFFSET(Paramétrages!$F$6,COLUMNS($G:AS)-2,,)=0,"",IF($B119="","",IF(COUNTA(Paramétrages!$F$5:$F$32)=0,"",IF(ISBLANK('Compréhension de l''écrit'!$D119),"",IF((SUMIFS(Paramétrages!$W:$W,Paramétrages!$Y:$Y,IF(OFFSET(Paramétrages!$F$6,COLUMNS($G:AS)-2,,)=0,"",OFFSET(Paramétrages!$F$6,COLUMNS($G:AS)-2,,)),Paramétrages!$X:$X,$B119&amp;$C119)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119&amp;$C119))/(IF(OFFSET(Paramétrages!$G$6,COLUMNS($H:AT)-2,,)=0,"",OFFSET(Paramétrages!$G$6,COLUMNS($H:AT)-2,,)))&lt;0.67,"B","C"))))))&amp;IF(OFFSET(Paramétrages!$F$6,COLUMNS($G:AS)-2,,)=0,"",IF(ISBLANK('Compréhension de l''écrit'!$D119),""," ("&amp;SUMIFS(Paramétrages!$W:$W,Paramétrages!$Y:$Y,IF(OFFSET(Paramétrages!$F$6,COLUMNS($G:AS)-2,,)=0,"",OFFSET(Paramétrages!$F$6,COLUMNS($G:AS)-2,,)),Paramétrages!$X:$X,$B119&amp;$C119)&amp;" sur "&amp;IF(OFFSET(Paramétrages!$G$6,COLUMNS($H:AT)-2,,)=0,"",OFFSET(Paramétrages!$G$6,COLUMNS($H:AT)-2,,))&amp;")"))</f>
        <v/>
      </c>
      <c r="AR119" s="1" t="str">
        <f ca="1">IF(OFFSET(Paramétrages!$F$6,COLUMNS($G:AT)-2,,)=0,"",IF($B119="","",IF(COUNTA(Paramétrages!$F$5:$F$32)=0,"",IF(ISBLANK('Compréhension de l''écrit'!$D119),"",IF((SUMIFS(Paramétrages!$W:$W,Paramétrages!$Y:$Y,IF(OFFSET(Paramétrages!$F$6,COLUMNS($G:AT)-2,,)=0,"",OFFSET(Paramétrages!$F$6,COLUMNS($G:AT)-2,,)),Paramétrages!$X:$X,$B119&amp;$C119)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119&amp;$C119))/(IF(OFFSET(Paramétrages!$G$6,COLUMNS($H:AU)-2,,)=0,"",OFFSET(Paramétrages!$G$6,COLUMNS($H:AU)-2,,)))&lt;0.67,"B","C"))))))&amp;IF(OFFSET(Paramétrages!$F$6,COLUMNS($G:AT)-2,,)=0,"",IF(ISBLANK('Compréhension de l''écrit'!$D119),""," ("&amp;SUMIFS(Paramétrages!$W:$W,Paramétrages!$Y:$Y,IF(OFFSET(Paramétrages!$F$6,COLUMNS($G:AT)-2,,)=0,"",OFFSET(Paramétrages!$F$6,COLUMNS($G:AT)-2,,)),Paramétrages!$X:$X,$B119&amp;$C119)&amp;" sur "&amp;IF(OFFSET(Paramétrages!$G$6,COLUMNS($H:AU)-2,,)=0,"",OFFSET(Paramétrages!$G$6,COLUMNS($H:AU)-2,,))&amp;")"))</f>
        <v/>
      </c>
      <c r="AS119" s="1" t="str">
        <f ca="1">IF(OFFSET(Paramétrages!$F$6,COLUMNS($G:AU)-2,,)=0,"",IF($B119="","",IF(COUNTA(Paramétrages!$F$5:$F$32)=0,"",IF(ISBLANK('Compréhension de l''écrit'!$D119),"",IF((SUMIFS(Paramétrages!$W:$W,Paramétrages!$Y:$Y,IF(OFFSET(Paramétrages!$F$6,COLUMNS($G:AU)-2,,)=0,"",OFFSET(Paramétrages!$F$6,COLUMNS($G:AU)-2,,)),Paramétrages!$X:$X,$B119&amp;$C119)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119&amp;$C119))/(IF(OFFSET(Paramétrages!$G$6,COLUMNS($H:AV)-2,,)=0,"",OFFSET(Paramétrages!$G$6,COLUMNS($H:AV)-2,,)))&lt;0.67,"B","C"))))))&amp;IF(OFFSET(Paramétrages!$F$6,COLUMNS($G:AU)-2,,)=0,"",IF(ISBLANK('Compréhension de l''écrit'!$D119),""," ("&amp;SUMIFS(Paramétrages!$W:$W,Paramétrages!$Y:$Y,IF(OFFSET(Paramétrages!$F$6,COLUMNS($G:AU)-2,,)=0,"",OFFSET(Paramétrages!$F$6,COLUMNS($G:AU)-2,,)),Paramétrages!$X:$X,$B119&amp;$C119)&amp;" sur "&amp;IF(OFFSET(Paramétrages!$G$6,COLUMNS($H:AV)-2,,)=0,"",OFFSET(Paramétrages!$G$6,COLUMNS($H:AV)-2,,))&amp;")"))</f>
        <v/>
      </c>
      <c r="AT119" s="1" t="str">
        <f ca="1">IF(OFFSET(Paramétrages!$F$6,COLUMNS($G:AV)-2,,)=0,"",IF($B119="","",IF(COUNTA(Paramétrages!$F$5:$F$32)=0,"",IF(ISBLANK('Compréhension de l''écrit'!$D119),"",IF((SUMIFS(Paramétrages!$W:$W,Paramétrages!$Y:$Y,IF(OFFSET(Paramétrages!$F$6,COLUMNS($G:AV)-2,,)=0,"",OFFSET(Paramétrages!$F$6,COLUMNS($G:AV)-2,,)),Paramétrages!$X:$X,$B119&amp;$C119)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119&amp;$C119))/(IF(OFFSET(Paramétrages!$G$6,COLUMNS($H:AW)-2,,)=0,"",OFFSET(Paramétrages!$G$6,COLUMNS($H:AW)-2,,)))&lt;0.67,"B","C"))))))&amp;IF(OFFSET(Paramétrages!$F$6,COLUMNS($G:AV)-2,,)=0,"",IF(ISBLANK('Compréhension de l''écrit'!$D119),""," ("&amp;SUMIFS(Paramétrages!$W:$W,Paramétrages!$Y:$Y,IF(OFFSET(Paramétrages!$F$6,COLUMNS($G:AV)-2,,)=0,"",OFFSET(Paramétrages!$F$6,COLUMNS($G:AV)-2,,)),Paramétrages!$X:$X,$B119&amp;$C119)&amp;" sur "&amp;IF(OFFSET(Paramétrages!$G$6,COLUMNS($H:AW)-2,,)=0,"",OFFSET(Paramétrages!$G$6,COLUMNS($H:AW)-2,,))&amp;")"))</f>
        <v/>
      </c>
      <c r="AU119" s="1" t="str">
        <f ca="1">IF(OFFSET(Paramétrages!$F$6,COLUMNS($G:AW)-2,,)=0,"",IF($B119="","",IF(COUNTA(Paramétrages!$F$5:$F$32)=0,"",IF(ISBLANK('Compréhension de l''écrit'!$D119),"",IF((SUMIFS(Paramétrages!$W:$W,Paramétrages!$Y:$Y,IF(OFFSET(Paramétrages!$F$6,COLUMNS($G:AW)-2,,)=0,"",OFFSET(Paramétrages!$F$6,COLUMNS($G:AW)-2,,)),Paramétrages!$X:$X,$B119&amp;$C119)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119&amp;$C119))/(IF(OFFSET(Paramétrages!$G$6,COLUMNS($H:AX)-2,,)=0,"",OFFSET(Paramétrages!$G$6,COLUMNS($H:AX)-2,,)))&lt;0.67,"B","C"))))))&amp;IF(OFFSET(Paramétrages!$F$6,COLUMNS($G:AW)-2,,)=0,"",IF(ISBLANK('Compréhension de l''écrit'!$D119),""," ("&amp;SUMIFS(Paramétrages!$W:$W,Paramétrages!$Y:$Y,IF(OFFSET(Paramétrages!$F$6,COLUMNS($G:AW)-2,,)=0,"",OFFSET(Paramétrages!$F$6,COLUMNS($G:AW)-2,,)),Paramétrages!$X:$X,$B119&amp;$C119)&amp;" sur "&amp;IF(OFFSET(Paramétrages!$G$6,COLUMNS($H:AX)-2,,)=0,"",OFFSET(Paramétrages!$G$6,COLUMNS($H:AX)-2,,))&amp;")"))</f>
        <v/>
      </c>
      <c r="AV119" s="1" t="str">
        <f ca="1">IF(OFFSET(Paramétrages!$F$6,COLUMNS($G:AX)-2,,)=0,"",IF($B119="","",IF(COUNTA(Paramétrages!$F$5:$F$32)=0,"",IF(ISBLANK('Compréhension de l''écrit'!$D119),"",IF((SUMIFS(Paramétrages!$W:$W,Paramétrages!$Y:$Y,IF(OFFSET(Paramétrages!$F$6,COLUMNS($G:AX)-2,,)=0,"",OFFSET(Paramétrages!$F$6,COLUMNS($G:AX)-2,,)),Paramétrages!$X:$X,$B119&amp;$C119)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119&amp;$C119))/(IF(OFFSET(Paramétrages!$G$6,COLUMNS($H:AY)-2,,)=0,"",OFFSET(Paramétrages!$G$6,COLUMNS($H:AY)-2,,)))&lt;0.67,"B","C"))))))&amp;IF(OFFSET(Paramétrages!$F$6,COLUMNS($G:AX)-2,,)=0,"",IF(ISBLANK('Compréhension de l''écrit'!$D119),""," ("&amp;SUMIFS(Paramétrages!$W:$W,Paramétrages!$Y:$Y,IF(OFFSET(Paramétrages!$F$6,COLUMNS($G:AX)-2,,)=0,"",OFFSET(Paramétrages!$F$6,COLUMNS($G:AX)-2,,)),Paramétrages!$X:$X,$B119&amp;$C119)&amp;" sur "&amp;IF(OFFSET(Paramétrages!$G$6,COLUMNS($H:AY)-2,,)=0,"",OFFSET(Paramétrages!$G$6,COLUMNS($H:AY)-2,,))&amp;")"))</f>
        <v/>
      </c>
      <c r="AW119" s="1" t="str">
        <f ca="1">IF(OFFSET(Paramétrages!$F$6,COLUMNS($G:AY)-2,,)=0,"",IF($B119="","",IF(COUNTA(Paramétrages!$F$5:$F$32)=0,"",IF(ISBLANK('Compréhension de l''écrit'!$D119),"",IF((SUMIFS(Paramétrages!$W:$W,Paramétrages!$Y:$Y,IF(OFFSET(Paramétrages!$F$6,COLUMNS($G:AY)-2,,)=0,"",OFFSET(Paramétrages!$F$6,COLUMNS($G:AY)-2,,)),Paramétrages!$X:$X,$B119&amp;$C119)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119&amp;$C119))/(IF(OFFSET(Paramétrages!$G$6,COLUMNS($H:AZ)-2,,)=0,"",OFFSET(Paramétrages!$G$6,COLUMNS($H:AZ)-2,,)))&lt;0.67,"B","C"))))))&amp;IF(OFFSET(Paramétrages!$F$6,COLUMNS($G:AY)-2,,)=0,"",IF(ISBLANK('Compréhension de l''écrit'!$D119),""," ("&amp;SUMIFS(Paramétrages!$W:$W,Paramétrages!$Y:$Y,IF(OFFSET(Paramétrages!$F$6,COLUMNS($G:AY)-2,,)=0,"",OFFSET(Paramétrages!$F$6,COLUMNS($G:AY)-2,,)),Paramétrages!$X:$X,$B119&amp;$C119)&amp;" sur "&amp;IF(OFFSET(Paramétrages!$G$6,COLUMNS($H:AZ)-2,,)=0,"",OFFSET(Paramétrages!$G$6,COLUMNS($H:AZ)-2,,))&amp;")"))</f>
        <v/>
      </c>
      <c r="AX119" s="1" t="str">
        <f ca="1">IF(OFFSET(Paramétrages!$F$6,COLUMNS($G:AZ)-2,,)=0,"",IF($B119="","",IF(COUNTA(Paramétrages!$F$5:$F$32)=0,"",IF(ISBLANK('Compréhension de l''écrit'!$D119),"",IF((SUMIFS(Paramétrages!$W:$W,Paramétrages!$Y:$Y,IF(OFFSET(Paramétrages!$F$6,COLUMNS($G:AZ)-2,,)=0,"",OFFSET(Paramétrages!$F$6,COLUMNS($G:AZ)-2,,)),Paramétrages!$X:$X,$B119&amp;$C119)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119&amp;$C119))/(IF(OFFSET(Paramétrages!$G$6,COLUMNS($H:BA)-2,,)=0,"",OFFSET(Paramétrages!$G$6,COLUMNS($H:BA)-2,,)))&lt;0.67,"B","C"))))))&amp;IF(OFFSET(Paramétrages!$F$6,COLUMNS($G:AZ)-2,,)=0,"",IF(ISBLANK('Compréhension de l''écrit'!$D119),""," ("&amp;SUMIFS(Paramétrages!$W:$W,Paramétrages!$Y:$Y,IF(OFFSET(Paramétrages!$F$6,COLUMNS($G:AZ)-2,,)=0,"",OFFSET(Paramétrages!$F$6,COLUMNS($G:AZ)-2,,)),Paramétrages!$X:$X,$B119&amp;$C119)&amp;" sur "&amp;IF(OFFSET(Paramétrages!$G$6,COLUMNS($H:BA)-2,,)=0,"",OFFSET(Paramétrages!$G$6,COLUMNS($H:BA)-2,,))&amp;")"))</f>
        <v/>
      </c>
      <c r="AY119" s="1" t="str">
        <f ca="1">IF(OFFSET(Paramétrages!$F$6,COLUMNS($G:BA)-2,,)=0,"",IF($B119="","",IF(COUNTA(Paramétrages!$F$5:$F$32)=0,"",IF(ISBLANK('Compréhension de l''écrit'!$D119),"",IF((SUMIFS(Paramétrages!$W:$W,Paramétrages!$Y:$Y,IF(OFFSET(Paramétrages!$F$6,COLUMNS($G:BA)-2,,)=0,"",OFFSET(Paramétrages!$F$6,COLUMNS($G:BA)-2,,)),Paramétrages!$X:$X,$B119&amp;$C119)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119&amp;$C119))/(IF(OFFSET(Paramétrages!$G$6,COLUMNS($H:BB)-2,,)=0,"",OFFSET(Paramétrages!$G$6,COLUMNS($H:BB)-2,,)))&lt;0.67,"B","C"))))))&amp;IF(OFFSET(Paramétrages!$F$6,COLUMNS($G:BA)-2,,)=0,"",IF(ISBLANK('Compréhension de l''écrit'!$D119),""," ("&amp;SUMIFS(Paramétrages!$W:$W,Paramétrages!$Y:$Y,IF(OFFSET(Paramétrages!$F$6,COLUMNS($G:BA)-2,,)=0,"",OFFSET(Paramétrages!$F$6,COLUMNS($G:BA)-2,,)),Paramétrages!$X:$X,$B119&amp;$C119)&amp;" sur "&amp;IF(OFFSET(Paramétrages!$G$6,COLUMNS($H:BB)-2,,)=0,"",OFFSET(Paramétrages!$G$6,COLUMNS($H:BB)-2,,))&amp;")"))</f>
        <v/>
      </c>
      <c r="AZ119" s="1" t="str">
        <f ca="1">IF(OFFSET(Paramétrages!$F$6,COLUMNS($G:BB)-2,,)=0,"",IF($B119="","",IF(COUNTA(Paramétrages!$F$5:$F$32)=0,"",IF(ISBLANK('Compréhension de l''écrit'!$D119),"",IF((SUMIFS(Paramétrages!$W:$W,Paramétrages!$Y:$Y,IF(OFFSET(Paramétrages!$F$6,COLUMNS($G:BB)-2,,)=0,"",OFFSET(Paramétrages!$F$6,COLUMNS($G:BB)-2,,)),Paramétrages!$X:$X,$B119&amp;$C119)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119&amp;$C119))/(IF(OFFSET(Paramétrages!$G$6,COLUMNS($H:BC)-2,,)=0,"",OFFSET(Paramétrages!$G$6,COLUMNS($H:BC)-2,,)))&lt;0.67,"B","C"))))))&amp;IF(OFFSET(Paramétrages!$F$6,COLUMNS($G:BB)-2,,)=0,"",IF(ISBLANK('Compréhension de l''écrit'!$D119),""," ("&amp;SUMIFS(Paramétrages!$W:$W,Paramétrages!$Y:$Y,IF(OFFSET(Paramétrages!$F$6,COLUMNS($G:BB)-2,,)=0,"",OFFSET(Paramétrages!$F$6,COLUMNS($G:BB)-2,,)),Paramétrages!$X:$X,$B119&amp;$C119)&amp;" sur "&amp;IF(OFFSET(Paramétrages!$G$6,COLUMNS($H:BC)-2,,)=0,"",OFFSET(Paramétrages!$G$6,COLUMNS($H:BC)-2,,))&amp;")"))</f>
        <v/>
      </c>
      <c r="BA119" s="1" t="str">
        <f ca="1">IF(OFFSET(Paramétrages!$F$6,COLUMNS($G:BC)-2,,)=0,"",IF($B119="","",IF(COUNTA(Paramétrages!$F$5:$F$32)=0,"",IF(ISBLANK('Compréhension de l''écrit'!$D119),"",IF((SUMIFS(Paramétrages!$W:$W,Paramétrages!$Y:$Y,IF(OFFSET(Paramétrages!$F$6,COLUMNS($G:BC)-2,,)=0,"",OFFSET(Paramétrages!$F$6,COLUMNS($G:BC)-2,,)),Paramétrages!$X:$X,$B119&amp;$C119)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119&amp;$C119))/(IF(OFFSET(Paramétrages!$G$6,COLUMNS($H:BD)-2,,)=0,"",OFFSET(Paramétrages!$G$6,COLUMNS($H:BD)-2,,)))&lt;0.67,"B","C"))))))&amp;IF(OFFSET(Paramétrages!$F$6,COLUMNS($G:BC)-2,,)=0,"",IF(ISBLANK('Compréhension de l''écrit'!$D119),""," ("&amp;SUMIFS(Paramétrages!$W:$W,Paramétrages!$Y:$Y,IF(OFFSET(Paramétrages!$F$6,COLUMNS($G:BC)-2,,)=0,"",OFFSET(Paramétrages!$F$6,COLUMNS($G:BC)-2,,)),Paramétrages!$X:$X,$B119&amp;$C119)&amp;" sur "&amp;IF(OFFSET(Paramétrages!$G$6,COLUMNS($H:BD)-2,,)=0,"",OFFSET(Paramétrages!$G$6,COLUMNS($H:BD)-2,,))&amp;")"))</f>
        <v/>
      </c>
      <c r="BB119" s="1" t="str">
        <f ca="1">IF(OFFSET(Paramétrages!$F$6,COLUMNS($G:BD)-2,,)=0,"",IF($B119="","",IF(COUNTA(Paramétrages!$F$5:$F$32)=0,"",IF(ISBLANK('Compréhension de l''écrit'!$D119),"",IF((SUMIFS(Paramétrages!$W:$W,Paramétrages!$Y:$Y,IF(OFFSET(Paramétrages!$F$6,COLUMNS($G:BD)-2,,)=0,"",OFFSET(Paramétrages!$F$6,COLUMNS($G:BD)-2,,)),Paramétrages!$X:$X,$B119&amp;$C119)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119&amp;$C119))/(IF(OFFSET(Paramétrages!$G$6,COLUMNS($H:BE)-2,,)=0,"",OFFSET(Paramétrages!$G$6,COLUMNS($H:BE)-2,,)))&lt;0.67,"B","C"))))))&amp;IF(OFFSET(Paramétrages!$F$6,COLUMNS($G:BD)-2,,)=0,"",IF(ISBLANK('Compréhension de l''écrit'!$D119),""," ("&amp;SUMIFS(Paramétrages!$W:$W,Paramétrages!$Y:$Y,IF(OFFSET(Paramétrages!$F$6,COLUMNS($G:BD)-2,,)=0,"",OFFSET(Paramétrages!$F$6,COLUMNS($G:BD)-2,,)),Paramétrages!$X:$X,$B119&amp;$C119)&amp;" sur "&amp;IF(OFFSET(Paramétrages!$G$6,COLUMNS($H:BE)-2,,)=0,"",OFFSET(Paramétrages!$G$6,COLUMNS($H:BE)-2,,))&amp;")"))</f>
        <v/>
      </c>
      <c r="BC119" s="1" t="str">
        <f ca="1">IF(OFFSET(Paramétrages!$F$6,COLUMNS($G:BE)-2,,)=0,"",IF($B119="","",IF(COUNTA(Paramétrages!$F$5:$F$32)=0,"",IF(ISBLANK('Compréhension de l''écrit'!$D119),"",IF((SUMIFS(Paramétrages!$W:$W,Paramétrages!$Y:$Y,IF(OFFSET(Paramétrages!$F$6,COLUMNS($G:BE)-2,,)=0,"",OFFSET(Paramétrages!$F$6,COLUMNS($G:BE)-2,,)),Paramétrages!$X:$X,$B119&amp;$C119)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119&amp;$C119))/(IF(OFFSET(Paramétrages!$G$6,COLUMNS($H:BF)-2,,)=0,"",OFFSET(Paramétrages!$G$6,COLUMNS($H:BF)-2,,)))&lt;0.67,"B","C"))))))&amp;IF(OFFSET(Paramétrages!$F$6,COLUMNS($G:BE)-2,,)=0,"",IF(ISBLANK('Compréhension de l''écrit'!$D119),""," ("&amp;SUMIFS(Paramétrages!$W:$W,Paramétrages!$Y:$Y,IF(OFFSET(Paramétrages!$F$6,COLUMNS($G:BE)-2,,)=0,"",OFFSET(Paramétrages!$F$6,COLUMNS($G:BE)-2,,)),Paramétrages!$X:$X,$B119&amp;$C119)&amp;" sur "&amp;IF(OFFSET(Paramétrages!$G$6,COLUMNS($H:BF)-2,,)=0,"",OFFSET(Paramétrages!$G$6,COLUMNS($H:BF)-2,,))&amp;")"))</f>
        <v/>
      </c>
      <c r="BD119" s="1" t="str">
        <f ca="1">IF(OFFSET(Paramétrages!$F$6,COLUMNS($G:BF)-2,,)=0,"",IF($B119="","",IF(COUNTA(Paramétrages!$F$5:$F$32)=0,"",IF(ISBLANK('Compréhension de l''écrit'!$D119),"",IF((SUMIFS(Paramétrages!$W:$W,Paramétrages!$Y:$Y,IF(OFFSET(Paramétrages!$F$6,COLUMNS($G:BF)-2,,)=0,"",OFFSET(Paramétrages!$F$6,COLUMNS($G:BF)-2,,)),Paramétrages!$X:$X,$B119&amp;$C119)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119&amp;$C119))/(IF(OFFSET(Paramétrages!$G$6,COLUMNS($H:BG)-2,,)=0,"",OFFSET(Paramétrages!$G$6,COLUMNS($H:BG)-2,,)))&lt;0.67,"B","C"))))))&amp;IF(OFFSET(Paramétrages!$F$6,COLUMNS($G:BF)-2,,)=0,"",IF(ISBLANK('Compréhension de l''écrit'!$D119),""," ("&amp;SUMIFS(Paramétrages!$W:$W,Paramétrages!$Y:$Y,IF(OFFSET(Paramétrages!$F$6,COLUMNS($G:BF)-2,,)=0,"",OFFSET(Paramétrages!$F$6,COLUMNS($G:BF)-2,,)),Paramétrages!$X:$X,$B119&amp;$C119)&amp;" sur "&amp;IF(OFFSET(Paramétrages!$G$6,COLUMNS($H:BG)-2,,)=0,"",OFFSET(Paramétrages!$G$6,COLUMNS($H:BG)-2,,))&amp;")"))</f>
        <v/>
      </c>
      <c r="BE119" s="1" t="str">
        <f ca="1">IF(OFFSET(Paramétrages!$F$6,COLUMNS($G:BG)-2,,)=0,"",IF($B119="","",IF(COUNTA(Paramétrages!$F$5:$F$32)=0,"",IF(ISBLANK('Compréhension de l''écrit'!$D119),"",IF((SUMIFS(Paramétrages!$W:$W,Paramétrages!$Y:$Y,IF(OFFSET(Paramétrages!$F$6,COLUMNS($G:BG)-2,,)=0,"",OFFSET(Paramétrages!$F$6,COLUMNS($G:BG)-2,,)),Paramétrages!$X:$X,$B119&amp;$C119)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119&amp;$C119))/(IF(OFFSET(Paramétrages!$G$6,COLUMNS($H:BH)-2,,)=0,"",OFFSET(Paramétrages!$G$6,COLUMNS($H:BH)-2,,)))&lt;0.67,"B","C"))))))&amp;IF(OFFSET(Paramétrages!$F$6,COLUMNS($G:BG)-2,,)=0,"",IF(ISBLANK('Compréhension de l''écrit'!$D119),""," ("&amp;SUMIFS(Paramétrages!$W:$W,Paramétrages!$Y:$Y,IF(OFFSET(Paramétrages!$F$6,COLUMNS($G:BG)-2,,)=0,"",OFFSET(Paramétrages!$F$6,COLUMNS($G:BG)-2,,)),Paramétrages!$X:$X,$B119&amp;$C119)&amp;" sur "&amp;IF(OFFSET(Paramétrages!$G$6,COLUMNS($H:BH)-2,,)=0,"",OFFSET(Paramétrages!$G$6,COLUMNS($H:BH)-2,,))&amp;")"))</f>
        <v/>
      </c>
      <c r="BF119" s="1" t="str">
        <f ca="1">IF(OFFSET(Paramétrages!$F$6,COLUMNS($G:BH)-2,,)=0,"",IF($B119="","",IF(COUNTA(Paramétrages!$F$5:$F$32)=0,"",IF(ISBLANK('Compréhension de l''écrit'!$D119),"",IF((SUMIFS(Paramétrages!$W:$W,Paramétrages!$Y:$Y,IF(OFFSET(Paramétrages!$F$6,COLUMNS($G:BH)-2,,)=0,"",OFFSET(Paramétrages!$F$6,COLUMNS($G:BH)-2,,)),Paramétrages!$X:$X,$B119&amp;$C119)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119&amp;$C119))/(IF(OFFSET(Paramétrages!$G$6,COLUMNS($H:BI)-2,,)=0,"",OFFSET(Paramétrages!$G$6,COLUMNS($H:BI)-2,,)))&lt;0.67,"B","C"))))))&amp;IF(OFFSET(Paramétrages!$F$6,COLUMNS($G:BH)-2,,)=0,"",IF(ISBLANK('Compréhension de l''écrit'!$D119),""," ("&amp;SUMIFS(Paramétrages!$W:$W,Paramétrages!$Y:$Y,IF(OFFSET(Paramétrages!$F$6,COLUMNS($G:BH)-2,,)=0,"",OFFSET(Paramétrages!$F$6,COLUMNS($G:BH)-2,,)),Paramétrages!$X:$X,$B119&amp;$C119)&amp;" sur "&amp;IF(OFFSET(Paramétrages!$G$6,COLUMNS($H:BI)-2,,)=0,"",OFFSET(Paramétrages!$G$6,COLUMNS($H:BI)-2,,))&amp;")"))</f>
        <v/>
      </c>
      <c r="BG119" s="1" t="str">
        <f ca="1">IF(OFFSET(Paramétrages!$F$6,COLUMNS($G:BI)-2,,)=0,"",IF($B119="","",IF(COUNTA(Paramétrages!$F$5:$F$32)=0,"",IF(ISBLANK('Compréhension de l''écrit'!$D119),"",IF((SUMIFS(Paramétrages!$W:$W,Paramétrages!$Y:$Y,IF(OFFSET(Paramétrages!$F$6,COLUMNS($G:BI)-2,,)=0,"",OFFSET(Paramétrages!$F$6,COLUMNS($G:BI)-2,,)),Paramétrages!$X:$X,$B119&amp;$C119)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119&amp;$C119))/(IF(OFFSET(Paramétrages!$G$6,COLUMNS($H:BJ)-2,,)=0,"",OFFSET(Paramétrages!$G$6,COLUMNS($H:BJ)-2,,)))&lt;0.67,"B","C"))))))&amp;IF(OFFSET(Paramétrages!$F$6,COLUMNS($G:BI)-2,,)=0,"",IF(ISBLANK('Compréhension de l''écrit'!$D119),""," ("&amp;SUMIFS(Paramétrages!$W:$W,Paramétrages!$Y:$Y,IF(OFFSET(Paramétrages!$F$6,COLUMNS($G:BI)-2,,)=0,"",OFFSET(Paramétrages!$F$6,COLUMNS($G:BI)-2,,)),Paramétrages!$X:$X,$B119&amp;$C119)&amp;" sur "&amp;IF(OFFSET(Paramétrages!$G$6,COLUMNS($H:BJ)-2,,)=0,"",OFFSET(Paramétrages!$G$6,COLUMNS($H:BJ)-2,,))&amp;")"))</f>
        <v/>
      </c>
      <c r="BH119" s="1" t="str">
        <f ca="1">IF(OFFSET(Paramétrages!$F$6,COLUMNS($G:BJ)-2,,)=0,"",IF($B119="","",IF(COUNTA(Paramétrages!$F$5:$F$32)=0,"",IF(ISBLANK('Compréhension de l''écrit'!$D119),"",IF((SUMIFS(Paramétrages!$W:$W,Paramétrages!$Y:$Y,IF(OFFSET(Paramétrages!$F$6,COLUMNS($G:BJ)-2,,)=0,"",OFFSET(Paramétrages!$F$6,COLUMNS($G:BJ)-2,,)),Paramétrages!$X:$X,$B119&amp;$C119)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119&amp;$C119))/(IF(OFFSET(Paramétrages!$G$6,COLUMNS($H:BK)-2,,)=0,"",OFFSET(Paramétrages!$G$6,COLUMNS($H:BK)-2,,)))&lt;0.67,"B","C"))))))&amp;IF(OFFSET(Paramétrages!$F$6,COLUMNS($G:BJ)-2,,)=0,"",IF(ISBLANK('Compréhension de l''écrit'!$D119),""," ("&amp;SUMIFS(Paramétrages!$W:$W,Paramétrages!$Y:$Y,IF(OFFSET(Paramétrages!$F$6,COLUMNS($G:BJ)-2,,)=0,"",OFFSET(Paramétrages!$F$6,COLUMNS($G:BJ)-2,,)),Paramétrages!$X:$X,$B119&amp;$C119)&amp;" sur "&amp;IF(OFFSET(Paramétrages!$G$6,COLUMNS($H:BK)-2,,)=0,"",OFFSET(Paramétrages!$G$6,COLUMNS($H:BK)-2,,))&amp;")"))</f>
        <v/>
      </c>
      <c r="BI119" s="1" t="str">
        <f ca="1">IF(OFFSET(Paramétrages!$F$6,COLUMNS($G:BK)-2,,)=0,"",IF($B119="","",IF(COUNTA(Paramétrages!$F$5:$F$32)=0,"",IF(ISBLANK('Compréhension de l''écrit'!$D119),"",IF((SUMIFS(Paramétrages!$W:$W,Paramétrages!$Y:$Y,IF(OFFSET(Paramétrages!$F$6,COLUMNS($G:BK)-2,,)=0,"",OFFSET(Paramétrages!$F$6,COLUMNS($G:BK)-2,,)),Paramétrages!$X:$X,$B119&amp;$C119)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119&amp;$C119))/(IF(OFFSET(Paramétrages!$G$6,COLUMNS($H:BL)-2,,)=0,"",OFFSET(Paramétrages!$G$6,COLUMNS($H:BL)-2,,)))&lt;0.67,"B","C"))))))&amp;IF(OFFSET(Paramétrages!$F$6,COLUMNS($G:BK)-2,,)=0,"",IF(ISBLANK('Compréhension de l''écrit'!$D119),""," ("&amp;SUMIFS(Paramétrages!$W:$W,Paramétrages!$Y:$Y,IF(OFFSET(Paramétrages!$F$6,COLUMNS($G:BK)-2,,)=0,"",OFFSET(Paramétrages!$F$6,COLUMNS($G:BK)-2,,)),Paramétrages!$X:$X,$B119&amp;$C119)&amp;" sur "&amp;IF(OFFSET(Paramétrages!$G$6,COLUMNS($H:BL)-2,,)=0,"",OFFSET(Paramétrages!$G$6,COLUMNS($H:BL)-2,,))&amp;")"))</f>
        <v/>
      </c>
      <c r="BJ119" s="1" t="str">
        <f ca="1">IF(OFFSET(Paramétrages!$F$6,COLUMNS($G:BL)-2,,)=0,"",IF($B119="","",IF(COUNTA(Paramétrages!$F$5:$F$32)=0,"",IF(ISBLANK('Compréhension de l''écrit'!$D119),"",IF((SUMIFS(Paramétrages!$W:$W,Paramétrages!$Y:$Y,IF(OFFSET(Paramétrages!$F$6,COLUMNS($G:BL)-2,,)=0,"",OFFSET(Paramétrages!$F$6,COLUMNS($G:BL)-2,,)),Paramétrages!$X:$X,$B119&amp;$C119)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119&amp;$C119))/(IF(OFFSET(Paramétrages!$G$6,COLUMNS($H:BM)-2,,)=0,"",OFFSET(Paramétrages!$G$6,COLUMNS($H:BM)-2,,)))&lt;0.67,"B","C"))))))&amp;IF(OFFSET(Paramétrages!$F$6,COLUMNS($G:BL)-2,,)=0,"",IF(ISBLANK('Compréhension de l''écrit'!$D119),""," ("&amp;SUMIFS(Paramétrages!$W:$W,Paramétrages!$Y:$Y,IF(OFFSET(Paramétrages!$F$6,COLUMNS($G:BL)-2,,)=0,"",OFFSET(Paramétrages!$F$6,COLUMNS($G:BL)-2,,)),Paramétrages!$X:$X,$B119&amp;$C119)&amp;" sur "&amp;IF(OFFSET(Paramétrages!$G$6,COLUMNS($H:BM)-2,,)=0,"",OFFSET(Paramétrages!$G$6,COLUMNS($H:BM)-2,,))&amp;")"))</f>
        <v/>
      </c>
      <c r="BK119" s="1" t="str">
        <f ca="1">IF(OFFSET(Paramétrages!$F$6,COLUMNS($G:BM)-2,,)=0,"",IF($B119="","",IF(COUNTA(Paramétrages!$F$5:$F$32)=0,"",IF(ISBLANK('Compréhension de l''écrit'!$D119),"",IF((SUMIFS(Paramétrages!$W:$W,Paramétrages!$Y:$Y,IF(OFFSET(Paramétrages!$F$6,COLUMNS($G:BM)-2,,)=0,"",OFFSET(Paramétrages!$F$6,COLUMNS($G:BM)-2,,)),Paramétrages!$X:$X,$B119&amp;$C119)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119&amp;$C119))/(IF(OFFSET(Paramétrages!$G$6,COLUMNS($H:BN)-2,,)=0,"",OFFSET(Paramétrages!$G$6,COLUMNS($H:BN)-2,,)))&lt;0.67,"B","C"))))))&amp;IF(OFFSET(Paramétrages!$F$6,COLUMNS($G:BM)-2,,)=0,"",IF(ISBLANK('Compréhension de l''écrit'!$D119),""," ("&amp;SUMIFS(Paramétrages!$W:$W,Paramétrages!$Y:$Y,IF(OFFSET(Paramétrages!$F$6,COLUMNS($G:BM)-2,,)=0,"",OFFSET(Paramétrages!$F$6,COLUMNS($G:BM)-2,,)),Paramétrages!$X:$X,$B119&amp;$C119)&amp;" sur "&amp;IF(OFFSET(Paramétrages!$G$6,COLUMNS($H:BN)-2,,)=0,"",OFFSET(Paramétrages!$G$6,COLUMNS($H:BN)-2,,))&amp;")"))</f>
        <v/>
      </c>
      <c r="BL119" s="1" t="str">
        <f ca="1">IF(OFFSET(Paramétrages!$F$6,COLUMNS($G:BN)-2,,)=0,"",IF($B119="","",IF(COUNTA(Paramétrages!$F$5:$F$32)=0,"",IF(ISBLANK('Compréhension de l''écrit'!$D119),"",IF((SUMIFS(Paramétrages!$W:$W,Paramétrages!$Y:$Y,IF(OFFSET(Paramétrages!$F$6,COLUMNS($G:BN)-2,,)=0,"",OFFSET(Paramétrages!$F$6,COLUMNS($G:BN)-2,,)),Paramétrages!$X:$X,$B119&amp;$C119)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119&amp;$C119))/(IF(OFFSET(Paramétrages!$G$6,COLUMNS($H:BO)-2,,)=0,"",OFFSET(Paramétrages!$G$6,COLUMNS($H:BO)-2,,)))&lt;0.67,"B","C"))))))&amp;IF(OFFSET(Paramétrages!$F$6,COLUMNS($G:BN)-2,,)=0,"",IF(ISBLANK('Compréhension de l''écrit'!$D119),""," ("&amp;SUMIFS(Paramétrages!$W:$W,Paramétrages!$Y:$Y,IF(OFFSET(Paramétrages!$F$6,COLUMNS($G:BN)-2,,)=0,"",OFFSET(Paramétrages!$F$6,COLUMNS($G:BN)-2,,)),Paramétrages!$X:$X,$B119&amp;$C119)&amp;" sur "&amp;IF(OFFSET(Paramétrages!$G$6,COLUMNS($H:BO)-2,,)=0,"",OFFSET(Paramétrages!$G$6,COLUMNS($H:BO)-2,,))&amp;")"))</f>
        <v/>
      </c>
      <c r="BM119" s="1" t="str">
        <f ca="1">IF(OFFSET(Paramétrages!$F$6,COLUMNS($G:BO)-2,,)=0,"",IF($B119="","",IF(COUNTA(Paramétrages!$F$5:$F$32)=0,"",IF(ISBLANK('Compréhension de l''écrit'!$D119),"",IF((SUMIFS(Paramétrages!$W:$W,Paramétrages!$Y:$Y,IF(OFFSET(Paramétrages!$F$6,COLUMNS($G:BO)-2,,)=0,"",OFFSET(Paramétrages!$F$6,COLUMNS($G:BO)-2,,)),Paramétrages!$X:$X,$B119&amp;$C119)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119&amp;$C119))/(IF(OFFSET(Paramétrages!$G$6,COLUMNS($H:BP)-2,,)=0,"",OFFSET(Paramétrages!$G$6,COLUMNS($H:BP)-2,,)))&lt;0.67,"B","C"))))))&amp;IF(OFFSET(Paramétrages!$F$6,COLUMNS($G:BO)-2,,)=0,"",IF(ISBLANK('Compréhension de l''écrit'!$D119),""," ("&amp;SUMIFS(Paramétrages!$W:$W,Paramétrages!$Y:$Y,IF(OFFSET(Paramétrages!$F$6,COLUMNS($G:BO)-2,,)=0,"",OFFSET(Paramétrages!$F$6,COLUMNS($G:BO)-2,,)),Paramétrages!$X:$X,$B119&amp;$C119)&amp;" sur "&amp;IF(OFFSET(Paramétrages!$G$6,COLUMNS($H:BP)-2,,)=0,"",OFFSET(Paramétrages!$G$6,COLUMNS($H:BP)-2,,))&amp;")"))</f>
        <v/>
      </c>
      <c r="BN119" s="1" t="str">
        <f ca="1">IF(OFFSET(Paramétrages!$F$6,COLUMNS($G:BP)-2,,)=0,"",IF($B119="","",IF(COUNTA(Paramétrages!$F$5:$F$32)=0,"",IF(ISBLANK('Compréhension de l''écrit'!$D119),"",IF((SUMIFS(Paramétrages!$W:$W,Paramétrages!$Y:$Y,IF(OFFSET(Paramétrages!$F$6,COLUMNS($G:BP)-2,,)=0,"",OFFSET(Paramétrages!$F$6,COLUMNS($G:BP)-2,,)),Paramétrages!$X:$X,$B119&amp;$C119)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119&amp;$C119))/(IF(OFFSET(Paramétrages!$G$6,COLUMNS($H:BQ)-2,,)=0,"",OFFSET(Paramétrages!$G$6,COLUMNS($H:BQ)-2,,)))&lt;0.67,"B","C"))))))&amp;IF(OFFSET(Paramétrages!$F$6,COLUMNS($G:BP)-2,,)=0,"",IF(ISBLANK('Compréhension de l''écrit'!$D119),""," ("&amp;SUMIFS(Paramétrages!$W:$W,Paramétrages!$Y:$Y,IF(OFFSET(Paramétrages!$F$6,COLUMNS($G:BP)-2,,)=0,"",OFFSET(Paramétrages!$F$6,COLUMNS($G:BP)-2,,)),Paramétrages!$X:$X,$B119&amp;$C119)&amp;" sur "&amp;IF(OFFSET(Paramétrages!$G$6,COLUMNS($H:BQ)-2,,)=0,"",OFFSET(Paramétrages!$G$6,COLUMNS($H:BQ)-2,,))&amp;")"))</f>
        <v/>
      </c>
      <c r="BO119" s="1" t="str">
        <f ca="1">IF(OFFSET(Paramétrages!$F$6,COLUMNS($G:BQ)-2,,)=0,"",IF($B119="","",IF(COUNTA(Paramétrages!$F$5:$F$32)=0,"",IF(ISBLANK('Compréhension de l''écrit'!$D119),"",IF((SUMIFS(Paramétrages!$W:$W,Paramétrages!$Y:$Y,IF(OFFSET(Paramétrages!$F$6,COLUMNS($G:BQ)-2,,)=0,"",OFFSET(Paramétrages!$F$6,COLUMNS($G:BQ)-2,,)),Paramétrages!$X:$X,$B119&amp;$C119)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119&amp;$C119))/(IF(OFFSET(Paramétrages!$G$6,COLUMNS($H:BR)-2,,)=0,"",OFFSET(Paramétrages!$G$6,COLUMNS($H:BR)-2,,)))&lt;0.67,"B","C"))))))&amp;IF(OFFSET(Paramétrages!$F$6,COLUMNS($G:BQ)-2,,)=0,"",IF(ISBLANK('Compréhension de l''écrit'!$D119),""," ("&amp;SUMIFS(Paramétrages!$W:$W,Paramétrages!$Y:$Y,IF(OFFSET(Paramétrages!$F$6,COLUMNS($G:BQ)-2,,)=0,"",OFFSET(Paramétrages!$F$6,COLUMNS($G:BQ)-2,,)),Paramétrages!$X:$X,$B119&amp;$C119)&amp;" sur "&amp;IF(OFFSET(Paramétrages!$G$6,COLUMNS($H:BR)-2,,)=0,"",OFFSET(Paramétrages!$G$6,COLUMNS($H:BR)-2,,))&amp;")"))</f>
        <v/>
      </c>
      <c r="BP119" s="1" t="str">
        <f ca="1">IF(OFFSET(Paramétrages!$F$6,COLUMNS($G:BR)-2,,)=0,"",IF($B119="","",IF(COUNTA(Paramétrages!$F$5:$F$32)=0,"",IF(ISBLANK('Compréhension de l''écrit'!$D119),"",IF((SUMIFS(Paramétrages!$W:$W,Paramétrages!$Y:$Y,IF(OFFSET(Paramétrages!$F$6,COLUMNS($G:BR)-2,,)=0,"",OFFSET(Paramétrages!$F$6,COLUMNS($G:BR)-2,,)),Paramétrages!$X:$X,$B119&amp;$C119)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119&amp;$C119))/(IF(OFFSET(Paramétrages!$G$6,COLUMNS($H:BS)-2,,)=0,"",OFFSET(Paramétrages!$G$6,COLUMNS($H:BS)-2,,)))&lt;0.67,"B","C"))))))&amp;IF(OFFSET(Paramétrages!$F$6,COLUMNS($G:BR)-2,,)=0,"",IF(ISBLANK('Compréhension de l''écrit'!$D119),""," ("&amp;SUMIFS(Paramétrages!$W:$W,Paramétrages!$Y:$Y,IF(OFFSET(Paramétrages!$F$6,COLUMNS($G:BR)-2,,)=0,"",OFFSET(Paramétrages!$F$6,COLUMNS($G:BR)-2,,)),Paramétrages!$X:$X,$B119&amp;$C119)&amp;" sur "&amp;IF(OFFSET(Paramétrages!$G$6,COLUMNS($H:BS)-2,,)=0,"",OFFSET(Paramétrages!$G$6,COLUMNS($H:BS)-2,,))&amp;")"))</f>
        <v/>
      </c>
      <c r="BQ119" s="1" t="str">
        <f ca="1">IF(OFFSET(Paramétrages!$F$6,COLUMNS($G:BS)-2,,)=0,"",IF($B119="","",IF(COUNTA(Paramétrages!$F$5:$F$32)=0,"",IF(ISBLANK('Compréhension de l''écrit'!$D119),"",IF((SUMIFS(Paramétrages!$W:$W,Paramétrages!$Y:$Y,IF(OFFSET(Paramétrages!$F$6,COLUMNS($G:BS)-2,,)=0,"",OFFSET(Paramétrages!$F$6,COLUMNS($G:BS)-2,,)),Paramétrages!$X:$X,$B119&amp;$C119)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119&amp;$C119))/(IF(OFFSET(Paramétrages!$G$6,COLUMNS($H:BT)-2,,)=0,"",OFFSET(Paramétrages!$G$6,COLUMNS($H:BT)-2,,)))&lt;0.67,"B","C"))))))&amp;IF(OFFSET(Paramétrages!$F$6,COLUMNS($G:BS)-2,,)=0,"",IF(ISBLANK('Compréhension de l''écrit'!$D119),""," ("&amp;SUMIFS(Paramétrages!$W:$W,Paramétrages!$Y:$Y,IF(OFFSET(Paramétrages!$F$6,COLUMNS($G:BS)-2,,)=0,"",OFFSET(Paramétrages!$F$6,COLUMNS($G:BS)-2,,)),Paramétrages!$X:$X,$B119&amp;$C119)&amp;" sur "&amp;IF(OFFSET(Paramétrages!$G$6,COLUMNS($H:BT)-2,,)=0,"",OFFSET(Paramétrages!$G$6,COLUMNS($H:BT)-2,,))&amp;")"))</f>
        <v/>
      </c>
      <c r="BR119" s="1" t="str">
        <f ca="1">IF(OFFSET(Paramétrages!$F$6,COLUMNS($G:BT)-2,,)=0,"",IF($B119="","",IF(COUNTA(Paramétrages!$F$5:$F$32)=0,"",IF(ISBLANK('Compréhension de l''écrit'!$D119),"",IF((SUMIFS(Paramétrages!$W:$W,Paramétrages!$Y:$Y,IF(OFFSET(Paramétrages!$F$6,COLUMNS($G:BT)-2,,)=0,"",OFFSET(Paramétrages!$F$6,COLUMNS($G:BT)-2,,)),Paramétrages!$X:$X,$B119&amp;$C119)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119&amp;$C119))/(IF(OFFSET(Paramétrages!$G$6,COLUMNS($H:BU)-2,,)=0,"",OFFSET(Paramétrages!$G$6,COLUMNS($H:BU)-2,,)))&lt;0.67,"B","C"))))))&amp;IF(OFFSET(Paramétrages!$F$6,COLUMNS($G:BT)-2,,)=0,"",IF(ISBLANK('Compréhension de l''écrit'!$D119),""," ("&amp;SUMIFS(Paramétrages!$W:$W,Paramétrages!$Y:$Y,IF(OFFSET(Paramétrages!$F$6,COLUMNS($G:BT)-2,,)=0,"",OFFSET(Paramétrages!$F$6,COLUMNS($G:BT)-2,,)),Paramétrages!$X:$X,$B119&amp;$C119)&amp;" sur "&amp;IF(OFFSET(Paramétrages!$G$6,COLUMNS($H:BU)-2,,)=0,"",OFFSET(Paramétrages!$G$6,COLUMNS($H:BU)-2,,))&amp;")"))</f>
        <v/>
      </c>
      <c r="BS119" s="1" t="str">
        <f ca="1">IF(OFFSET(Paramétrages!$F$6,COLUMNS($G:BU)-2,,)=0,"",IF($B119="","",IF(COUNTA(Paramétrages!$F$5:$F$32)=0,"",IF(ISBLANK('Compréhension de l''écrit'!$D119),"",IF((SUMIFS(Paramétrages!$W:$W,Paramétrages!$Y:$Y,IF(OFFSET(Paramétrages!$F$6,COLUMNS($G:BU)-2,,)=0,"",OFFSET(Paramétrages!$F$6,COLUMNS($G:BU)-2,,)),Paramétrages!$X:$X,$B119&amp;$C119)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119&amp;$C119))/(IF(OFFSET(Paramétrages!$G$6,COLUMNS($H:BV)-2,,)=0,"",OFFSET(Paramétrages!$G$6,COLUMNS($H:BV)-2,,)))&lt;0.67,"B","C"))))))&amp;IF(OFFSET(Paramétrages!$F$6,COLUMNS($G:BU)-2,,)=0,"",IF(ISBLANK('Compréhension de l''écrit'!$D119),""," ("&amp;SUMIFS(Paramétrages!$W:$W,Paramétrages!$Y:$Y,IF(OFFSET(Paramétrages!$F$6,COLUMNS($G:BU)-2,,)=0,"",OFFSET(Paramétrages!$F$6,COLUMNS($G:BU)-2,,)),Paramétrages!$X:$X,$B119&amp;$C119)&amp;" sur "&amp;IF(OFFSET(Paramétrages!$G$6,COLUMNS($H:BV)-2,,)=0,"",OFFSET(Paramétrages!$G$6,COLUMNS($H:BV)-2,,))&amp;")"))</f>
        <v/>
      </c>
      <c r="BT119" s="1" t="str">
        <f ca="1">IF(OFFSET(Paramétrages!$F$6,COLUMNS($G:BV)-2,,)=0,"",IF($B119="","",IF(COUNTA(Paramétrages!$F$5:$F$32)=0,"",IF(ISBLANK('Compréhension de l''écrit'!$D119),"",IF((SUMIFS(Paramétrages!$W:$W,Paramétrages!$Y:$Y,IF(OFFSET(Paramétrages!$F$6,COLUMNS($G:BV)-2,,)=0,"",OFFSET(Paramétrages!$F$6,COLUMNS($G:BV)-2,,)),Paramétrages!$X:$X,$B119&amp;$C119)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119&amp;$C119))/(IF(OFFSET(Paramétrages!$G$6,COLUMNS($H:BW)-2,,)=0,"",OFFSET(Paramétrages!$G$6,COLUMNS($H:BW)-2,,)))&lt;0.67,"B","C"))))))&amp;IF(OFFSET(Paramétrages!$F$6,COLUMNS($G:BV)-2,,)=0,"",IF(ISBLANK('Compréhension de l''écrit'!$D119),""," ("&amp;SUMIFS(Paramétrages!$W:$W,Paramétrages!$Y:$Y,IF(OFFSET(Paramétrages!$F$6,COLUMNS($G:BV)-2,,)=0,"",OFFSET(Paramétrages!$F$6,COLUMNS($G:BV)-2,,)),Paramétrages!$X:$X,$B119&amp;$C119)&amp;" sur "&amp;IF(OFFSET(Paramétrages!$G$6,COLUMNS($H:BW)-2,,)=0,"",OFFSET(Paramétrages!$G$6,COLUMNS($H:BW)-2,,))&amp;")"))</f>
        <v/>
      </c>
      <c r="BU119" s="1" t="str">
        <f ca="1">IF(OFFSET(Paramétrages!$F$6,COLUMNS($G:BW)-2,,)=0,"",IF($B119="","",IF(COUNTA(Paramétrages!$F$5:$F$32)=0,"",IF(ISBLANK('Compréhension de l''écrit'!$D119),"",IF((SUMIFS(Paramétrages!$W:$W,Paramétrages!$Y:$Y,IF(OFFSET(Paramétrages!$F$6,COLUMNS($G:BW)-2,,)=0,"",OFFSET(Paramétrages!$F$6,COLUMNS($G:BW)-2,,)),Paramétrages!$X:$X,$B119&amp;$C119)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119&amp;$C119))/(IF(OFFSET(Paramétrages!$G$6,COLUMNS($H:BX)-2,,)=0,"",OFFSET(Paramétrages!$G$6,COLUMNS($H:BX)-2,,)))&lt;0.67,"B","C"))))))&amp;IF(OFFSET(Paramétrages!$F$6,COLUMNS($G:BW)-2,,)=0,"",IF(ISBLANK('Compréhension de l''écrit'!$D119),""," ("&amp;SUMIFS(Paramétrages!$W:$W,Paramétrages!$Y:$Y,IF(OFFSET(Paramétrages!$F$6,COLUMNS($G:BW)-2,,)=0,"",OFFSET(Paramétrages!$F$6,COLUMNS($G:BW)-2,,)),Paramétrages!$X:$X,$B119&amp;$C119)&amp;" sur "&amp;IF(OFFSET(Paramétrages!$G$6,COLUMNS($H:BX)-2,,)=0,"",OFFSET(Paramétrages!$G$6,COLUMNS($H:BX)-2,,))&amp;")"))</f>
        <v/>
      </c>
      <c r="BV119" s="1" t="str">
        <f ca="1">IF(OFFSET(Paramétrages!$F$6,COLUMNS($G:BX)-2,,)=0,"",IF($B119="","",IF(COUNTA(Paramétrages!$F$5:$F$32)=0,"",IF(ISBLANK('Compréhension de l''écrit'!$D119),"",IF((SUMIFS(Paramétrages!$W:$W,Paramétrages!$Y:$Y,IF(OFFSET(Paramétrages!$F$6,COLUMNS($G:BX)-2,,)=0,"",OFFSET(Paramétrages!$F$6,COLUMNS($G:BX)-2,,)),Paramétrages!$X:$X,$B119&amp;$C119)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119&amp;$C119))/(IF(OFFSET(Paramétrages!$G$6,COLUMNS($H:BY)-2,,)=0,"",OFFSET(Paramétrages!$G$6,COLUMNS($H:BY)-2,,)))&lt;0.67,"B","C"))))))&amp;IF(OFFSET(Paramétrages!$F$6,COLUMNS($G:BX)-2,,)=0,"",IF(ISBLANK('Compréhension de l''écrit'!$D119),""," ("&amp;SUMIFS(Paramétrages!$W:$W,Paramétrages!$Y:$Y,IF(OFFSET(Paramétrages!$F$6,COLUMNS($G:BX)-2,,)=0,"",OFFSET(Paramétrages!$F$6,COLUMNS($G:BX)-2,,)),Paramétrages!$X:$X,$B119&amp;$C119)&amp;" sur "&amp;IF(OFFSET(Paramétrages!$G$6,COLUMNS($H:BY)-2,,)=0,"",OFFSET(Paramétrages!$G$6,COLUMNS($H:BY)-2,,))&amp;")"))</f>
        <v/>
      </c>
      <c r="BW119" s="1" t="str">
        <f ca="1">IF(OFFSET(Paramétrages!$F$6,COLUMNS($G:BY)-2,,)=0,"",IF($B119="","",IF(COUNTA(Paramétrages!$F$5:$F$32)=0,"",IF(ISBLANK('Compréhension de l''écrit'!$D119),"",IF((SUMIFS(Paramétrages!$W:$W,Paramétrages!$Y:$Y,IF(OFFSET(Paramétrages!$F$6,COLUMNS($G:BY)-2,,)=0,"",OFFSET(Paramétrages!$F$6,COLUMNS($G:BY)-2,,)),Paramétrages!$X:$X,$B119&amp;$C119)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119&amp;$C119))/(IF(OFFSET(Paramétrages!$G$6,COLUMNS($H:BZ)-2,,)=0,"",OFFSET(Paramétrages!$G$6,COLUMNS($H:BZ)-2,,)))&lt;0.67,"B","C"))))))&amp;IF(OFFSET(Paramétrages!$F$6,COLUMNS($G:BY)-2,,)=0,"",IF(ISBLANK('Compréhension de l''écrit'!$D119),""," ("&amp;SUMIFS(Paramétrages!$W:$W,Paramétrages!$Y:$Y,IF(OFFSET(Paramétrages!$F$6,COLUMNS($G:BY)-2,,)=0,"",OFFSET(Paramétrages!$F$6,COLUMNS($G:BY)-2,,)),Paramétrages!$X:$X,$B119&amp;$C119)&amp;" sur "&amp;IF(OFFSET(Paramétrages!$G$6,COLUMNS($H:BZ)-2,,)=0,"",OFFSET(Paramétrages!$G$6,COLUMNS($H:BZ)-2,,))&amp;")"))</f>
        <v/>
      </c>
      <c r="BX119" s="1" t="str">
        <f ca="1">IF(OFFSET(Paramétrages!$F$6,COLUMNS($G:BZ)-2,,)=0,"",IF($B119="","",IF(COUNTA(Paramétrages!$F$5:$F$32)=0,"",IF(ISBLANK('Compréhension de l''écrit'!$D119),"",IF((SUMIFS(Paramétrages!$W:$W,Paramétrages!$Y:$Y,IF(OFFSET(Paramétrages!$F$6,COLUMNS($G:BZ)-2,,)=0,"",OFFSET(Paramétrages!$F$6,COLUMNS($G:BZ)-2,,)),Paramétrages!$X:$X,$B119&amp;$C119)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119&amp;$C119))/(IF(OFFSET(Paramétrages!$G$6,COLUMNS($H:CA)-2,,)=0,"",OFFSET(Paramétrages!$G$6,COLUMNS($H:CA)-2,,)))&lt;0.67,"B","C"))))))&amp;IF(OFFSET(Paramétrages!$F$6,COLUMNS($G:BZ)-2,,)=0,"",IF(ISBLANK('Compréhension de l''écrit'!$D119),""," ("&amp;SUMIFS(Paramétrages!$W:$W,Paramétrages!$Y:$Y,IF(OFFSET(Paramétrages!$F$6,COLUMNS($G:BZ)-2,,)=0,"",OFFSET(Paramétrages!$F$6,COLUMNS($G:BZ)-2,,)),Paramétrages!$X:$X,$B119&amp;$C119)&amp;" sur "&amp;IF(OFFSET(Paramétrages!$G$6,COLUMNS($H:CA)-2,,)=0,"",OFFSET(Paramétrages!$G$6,COLUMNS($H:CA)-2,,))&amp;")"))</f>
        <v/>
      </c>
      <c r="BY119" s="1" t="str">
        <f ca="1">IF(OFFSET(Paramétrages!$F$6,COLUMNS($G:CA)-2,,)=0,"",IF($B119="","",IF(COUNTA(Paramétrages!$F$5:$F$32)=0,"",IF(ISBLANK('Compréhension de l''écrit'!$D119),"",IF((SUMIFS(Paramétrages!$W:$W,Paramétrages!$Y:$Y,IF(OFFSET(Paramétrages!$F$6,COLUMNS($G:CA)-2,,)=0,"",OFFSET(Paramétrages!$F$6,COLUMNS($G:CA)-2,,)),Paramétrages!$X:$X,$B119&amp;$C119)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119&amp;$C119))/(IF(OFFSET(Paramétrages!$G$6,COLUMNS($H:CB)-2,,)=0,"",OFFSET(Paramétrages!$G$6,COLUMNS($H:CB)-2,,)))&lt;0.67,"B","C"))))))&amp;IF(OFFSET(Paramétrages!$F$6,COLUMNS($G:CA)-2,,)=0,"",IF(ISBLANK('Compréhension de l''écrit'!$D119),""," ("&amp;SUMIFS(Paramétrages!$W:$W,Paramétrages!$Y:$Y,IF(OFFSET(Paramétrages!$F$6,COLUMNS($G:CA)-2,,)=0,"",OFFSET(Paramétrages!$F$6,COLUMNS($G:CA)-2,,)),Paramétrages!$X:$X,$B119&amp;$C119)&amp;" sur "&amp;IF(OFFSET(Paramétrages!$G$6,COLUMNS($H:CB)-2,,)=0,"",OFFSET(Paramétrages!$G$6,COLUMNS($H:CB)-2,,))&amp;")"))</f>
        <v/>
      </c>
      <c r="BZ119" s="1" t="str">
        <f ca="1">IF(OFFSET(Paramétrages!$F$6,COLUMNS($G:CB)-2,,)=0,"",IF($B119="","",IF(COUNTA(Paramétrages!$F$5:$F$32)=0,"",IF(ISBLANK('Compréhension de l''écrit'!$D119),"",IF((SUMIFS(Paramétrages!$W:$W,Paramétrages!$Y:$Y,IF(OFFSET(Paramétrages!$F$6,COLUMNS($G:CB)-2,,)=0,"",OFFSET(Paramétrages!$F$6,COLUMNS($G:CB)-2,,)),Paramétrages!$X:$X,$B119&amp;$C119)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119&amp;$C119))/(IF(OFFSET(Paramétrages!$G$6,COLUMNS($H:CC)-2,,)=0,"",OFFSET(Paramétrages!$G$6,COLUMNS($H:CC)-2,,)))&lt;0.67,"B","C"))))))&amp;IF(OFFSET(Paramétrages!$F$6,COLUMNS($G:CB)-2,,)=0,"",IF(ISBLANK('Compréhension de l''écrit'!$D119),""," ("&amp;SUMIFS(Paramétrages!$W:$W,Paramétrages!$Y:$Y,IF(OFFSET(Paramétrages!$F$6,COLUMNS($G:CB)-2,,)=0,"",OFFSET(Paramétrages!$F$6,COLUMNS($G:CB)-2,,)),Paramétrages!$X:$X,$B119&amp;$C119)&amp;" sur "&amp;IF(OFFSET(Paramétrages!$G$6,COLUMNS($H:CC)-2,,)=0,"",OFFSET(Paramétrages!$G$6,COLUMNS($H:CC)-2,,))&amp;")"))</f>
        <v/>
      </c>
      <c r="CA119" s="1" t="str">
        <f ca="1">IF(OFFSET(Paramétrages!$F$6,COLUMNS($G:CC)-2,,)=0,"",IF($B119="","",IF(COUNTA(Paramétrages!$F$5:$F$32)=0,"",IF(ISBLANK('Compréhension de l''écrit'!$D119),"",IF((SUMIFS(Paramétrages!$W:$W,Paramétrages!$Y:$Y,IF(OFFSET(Paramétrages!$F$6,COLUMNS($G:CC)-2,,)=0,"",OFFSET(Paramétrages!$F$6,COLUMNS($G:CC)-2,,)),Paramétrages!$X:$X,$B119&amp;$C119)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119&amp;$C119))/(IF(OFFSET(Paramétrages!$G$6,COLUMNS($H:CD)-2,,)=0,"",OFFSET(Paramétrages!$G$6,COLUMNS($H:CD)-2,,)))&lt;0.67,"B","C"))))))&amp;IF(OFFSET(Paramétrages!$F$6,COLUMNS($G:CC)-2,,)=0,"",IF(ISBLANK('Compréhension de l''écrit'!$D119),""," ("&amp;SUMIFS(Paramétrages!$W:$W,Paramétrages!$Y:$Y,IF(OFFSET(Paramétrages!$F$6,COLUMNS($G:CC)-2,,)=0,"",OFFSET(Paramétrages!$F$6,COLUMNS($G:CC)-2,,)),Paramétrages!$X:$X,$B119&amp;$C119)&amp;" sur "&amp;IF(OFFSET(Paramétrages!$G$6,COLUMNS($H:CD)-2,,)=0,"",OFFSET(Paramétrages!$G$6,COLUMNS($H:CD)-2,,))&amp;")"))</f>
        <v/>
      </c>
      <c r="CB119" s="1" t="str">
        <f ca="1">IF(OFFSET(Paramétrages!$F$6,COLUMNS($G:CD)-2,,)=0,"",IF($B119="","",IF(COUNTA(Paramétrages!$F$5:$F$32)=0,"",IF(ISBLANK('Compréhension de l''écrit'!$D119),"",IF((SUMIFS(Paramétrages!$W:$W,Paramétrages!$Y:$Y,IF(OFFSET(Paramétrages!$F$6,COLUMNS($G:CD)-2,,)=0,"",OFFSET(Paramétrages!$F$6,COLUMNS($G:CD)-2,,)),Paramétrages!$X:$X,$B119&amp;$C119)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119&amp;$C119))/(IF(OFFSET(Paramétrages!$G$6,COLUMNS($H:CE)-2,,)=0,"",OFFSET(Paramétrages!$G$6,COLUMNS($H:CE)-2,,)))&lt;0.67,"B","C"))))))&amp;IF(OFFSET(Paramétrages!$F$6,COLUMNS($G:CD)-2,,)=0,"",IF(ISBLANK('Compréhension de l''écrit'!$D119),""," ("&amp;SUMIFS(Paramétrages!$W:$W,Paramétrages!$Y:$Y,IF(OFFSET(Paramétrages!$F$6,COLUMNS($G:CD)-2,,)=0,"",OFFSET(Paramétrages!$F$6,COLUMNS($G:CD)-2,,)),Paramétrages!$X:$X,$B119&amp;$C119)&amp;" sur "&amp;IF(OFFSET(Paramétrages!$G$6,COLUMNS($H:CE)-2,,)=0,"",OFFSET(Paramétrages!$G$6,COLUMNS($H:CE)-2,,))&amp;")"))</f>
        <v/>
      </c>
      <c r="CC119" s="1" t="str">
        <f ca="1">IF(OFFSET(Paramétrages!$F$6,COLUMNS($G:CE)-2,,)=0,"",IF($B119="","",IF(COUNTA(Paramétrages!$F$5:$F$32)=0,"",IF(ISBLANK('Compréhension de l''écrit'!$D119),"",IF((SUMIFS(Paramétrages!$W:$W,Paramétrages!$Y:$Y,IF(OFFSET(Paramétrages!$F$6,COLUMNS($G:CE)-2,,)=0,"",OFFSET(Paramétrages!$F$6,COLUMNS($G:CE)-2,,)),Paramétrages!$X:$X,$B119&amp;$C119)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119&amp;$C119))/(IF(OFFSET(Paramétrages!$G$6,COLUMNS($H:CF)-2,,)=0,"",OFFSET(Paramétrages!$G$6,COLUMNS($H:CF)-2,,)))&lt;0.67,"B","C"))))))&amp;IF(OFFSET(Paramétrages!$F$6,COLUMNS($G:CE)-2,,)=0,"",IF(ISBLANK('Compréhension de l''écrit'!$D119),""," ("&amp;SUMIFS(Paramétrages!$W:$W,Paramétrages!$Y:$Y,IF(OFFSET(Paramétrages!$F$6,COLUMNS($G:CE)-2,,)=0,"",OFFSET(Paramétrages!$F$6,COLUMNS($G:CE)-2,,)),Paramétrages!$X:$X,$B119&amp;$C119)&amp;" sur "&amp;IF(OFFSET(Paramétrages!$G$6,COLUMNS($H:CF)-2,,)=0,"",OFFSET(Paramétrages!$G$6,COLUMNS($H:CF)-2,,))&amp;")"))</f>
        <v/>
      </c>
      <c r="CD119" s="1" t="str">
        <f ca="1">IF(OFFSET(Paramétrages!$F$6,COLUMNS($G:CF)-2,,)=0,"",IF($B119="","",IF(COUNTA(Paramétrages!$F$5:$F$32)=0,"",IF(ISBLANK('Compréhension de l''écrit'!$D119),"",IF((SUMIFS(Paramétrages!$W:$W,Paramétrages!$Y:$Y,IF(OFFSET(Paramétrages!$F$6,COLUMNS($G:CF)-2,,)=0,"",OFFSET(Paramétrages!$F$6,COLUMNS($G:CF)-2,,)),Paramétrages!$X:$X,$B119&amp;$C119)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119&amp;$C119))/(IF(OFFSET(Paramétrages!$G$6,COLUMNS($H:CG)-2,,)=0,"",OFFSET(Paramétrages!$G$6,COLUMNS($H:CG)-2,,)))&lt;0.67,"B","C"))))))&amp;IF(OFFSET(Paramétrages!$F$6,COLUMNS($G:CF)-2,,)=0,"",IF(ISBLANK('Compréhension de l''écrit'!$D119),""," ("&amp;SUMIFS(Paramétrages!$W:$W,Paramétrages!$Y:$Y,IF(OFFSET(Paramétrages!$F$6,COLUMNS($G:CF)-2,,)=0,"",OFFSET(Paramétrages!$F$6,COLUMNS($G:CF)-2,,)),Paramétrages!$X:$X,$B119&amp;$C119)&amp;" sur "&amp;IF(OFFSET(Paramétrages!$G$6,COLUMNS($H:CG)-2,,)=0,"",OFFSET(Paramétrages!$G$6,COLUMNS($H:CG)-2,,))&amp;")"))</f>
        <v/>
      </c>
      <c r="CE119" s="1" t="str">
        <f ca="1">IF(OFFSET(Paramétrages!$F$6,COLUMNS($G:CG)-2,,)=0,"",IF($B119="","",IF(COUNTA(Paramétrages!$F$5:$F$32)=0,"",IF(ISBLANK('Compréhension de l''écrit'!$D119),"",IF((SUMIFS(Paramétrages!$W:$W,Paramétrages!$Y:$Y,IF(OFFSET(Paramétrages!$F$6,COLUMNS($G:CG)-2,,)=0,"",OFFSET(Paramétrages!$F$6,COLUMNS($G:CG)-2,,)),Paramétrages!$X:$X,$B119&amp;$C119)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119&amp;$C119))/(IF(OFFSET(Paramétrages!$G$6,COLUMNS($H:CH)-2,,)=0,"",OFFSET(Paramétrages!$G$6,COLUMNS($H:CH)-2,,)))&lt;0.67,"B","C"))))))&amp;IF(OFFSET(Paramétrages!$F$6,COLUMNS($G:CG)-2,,)=0,"",IF(ISBLANK('Compréhension de l''écrit'!$D119),""," ("&amp;SUMIFS(Paramétrages!$W:$W,Paramétrages!$Y:$Y,IF(OFFSET(Paramétrages!$F$6,COLUMNS($G:CG)-2,,)=0,"",OFFSET(Paramétrages!$F$6,COLUMNS($G:CG)-2,,)),Paramétrages!$X:$X,$B119&amp;$C119)&amp;" sur "&amp;IF(OFFSET(Paramétrages!$G$6,COLUMNS($H:CH)-2,,)=0,"",OFFSET(Paramétrages!$G$6,COLUMNS($H:CH)-2,,))&amp;")"))</f>
        <v/>
      </c>
    </row>
    <row r="120" spans="1:83" x14ac:dyDescent="0.2">
      <c r="A120" t="str">
        <f>IF(ISBLANK('Compréhension de l''écrit'!A120),"",'Compréhension de l''écrit'!A120)</f>
        <v/>
      </c>
      <c r="B120" t="str">
        <f>IF(ISBLANK('Compréhension de l''écrit'!B120),"",'Compréhension de l''écrit'!B120)</f>
        <v/>
      </c>
      <c r="C120" t="str">
        <f>IF(ISBLANK('Compréhension de l''écrit'!C120),"",'Compréhension de l''écrit'!C120)</f>
        <v/>
      </c>
      <c r="D120" s="15" t="str">
        <f>IF(B120="","",IF(COUNTA(Paramétrages!H$5:H$32)=0,"",IF(ISBLANK('Compréhension de l''écrit'!D120),"",IF(('Compréhension de l''écrit'!D120)/(COUNTA(Paramétrages!H$5:H$32))&lt;0.34,"A",IF(('Compréhension de l''écrit'!D120)/(COUNTA(Paramétrages!H$5:H$32))&lt;0.67,"B","C")))&amp;IF(ISBLANK('Compréhension de l''écrit'!D120),""," ("&amp;'Compréhension de l''écrit'!D120&amp;" sur "&amp;COUNTA(Paramétrages!H$5:H$32)&amp;")")))</f>
        <v/>
      </c>
      <c r="E120" s="1" t="str">
        <f ca="1">IF(OFFSET(Paramétrages!$F$6,COLUMNS($G:G)-2,,)=0,"",IF($B120="","",IF(COUNTA(Paramétrages!$F$5:$F$32)=0,"",IF(ISBLANK('Compréhension de l''écrit'!$D120),"",IF((SUMIFS(Paramétrages!$W:$W,Paramétrages!$Y:$Y,IF(OFFSET(Paramétrages!$F$6,COLUMNS($G:G)-2,,)=0,"",OFFSET(Paramétrages!$F$6,COLUMNS($G:G)-2,,)),Paramétrages!$X:$X,$B120&amp;$C120)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120&amp;$C120))/(IF(OFFSET(Paramétrages!$G$6,COLUMNS($H:H)-2,,)=0,"",OFFSET(Paramétrages!$G$6,COLUMNS($H:H)-2,,)))&lt;0.67,"B","C"))))))&amp;IF(OFFSET(Paramétrages!$F$6,COLUMNS($G:G)-2,,)=0,"",IF(ISBLANK('Compréhension de l''écrit'!$D120),""," ("&amp;SUMIFS(Paramétrages!$W:$W,Paramétrages!$Y:$Y,IF(OFFSET(Paramétrages!$F$6,COLUMNS($G:G)-2,,)=0,"",OFFSET(Paramétrages!$F$6,COLUMNS($G:G)-2,,)),Paramétrages!$X:$X,$B120&amp;$C120)&amp;" sur "&amp;IF(OFFSET(Paramétrages!$G$6,COLUMNS($H:H)-2,,)=0,"",OFFSET(Paramétrages!$G$6,COLUMNS($H:H)-2,,))&amp;")"))</f>
        <v/>
      </c>
      <c r="F120" s="1" t="str">
        <f ca="1">IF(OFFSET(Paramétrages!$F$6,COLUMNS($G:H)-2,,)=0,"",IF($B120="","",IF(COUNTA(Paramétrages!$F$5:$F$32)=0,"",IF(ISBLANK('Compréhension de l''écrit'!$D120),"",IF((SUMIFS(Paramétrages!$W:$W,Paramétrages!$Y:$Y,IF(OFFSET(Paramétrages!$F$6,COLUMNS($G:H)-2,,)=0,"",OFFSET(Paramétrages!$F$6,COLUMNS($G:H)-2,,)),Paramétrages!$X:$X,$B120&amp;$C120)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120&amp;$C120))/(IF(OFFSET(Paramétrages!$G$6,COLUMNS($H:I)-2,,)=0,"",OFFSET(Paramétrages!$G$6,COLUMNS($H:I)-2,,)))&lt;0.67,"B","C"))))))&amp;IF(OFFSET(Paramétrages!$F$6,COLUMNS($G:H)-2,,)=0,"",IF(ISBLANK('Compréhension de l''écrit'!$D120),""," ("&amp;SUMIFS(Paramétrages!$W:$W,Paramétrages!$Y:$Y,IF(OFFSET(Paramétrages!$F$6,COLUMNS($G:H)-2,,)=0,"",OFFSET(Paramétrages!$F$6,COLUMNS($G:H)-2,,)),Paramétrages!$X:$X,$B120&amp;$C120)&amp;" sur "&amp;IF(OFFSET(Paramétrages!$G$6,COLUMNS($H:I)-2,,)=0,"",OFFSET(Paramétrages!$G$6,COLUMNS($H:I)-2,,))&amp;")"))</f>
        <v/>
      </c>
      <c r="G120" s="1" t="str">
        <f ca="1">IF(OFFSET(Paramétrages!$F$6,COLUMNS($G:I)-2,,)=0,"",IF($B120="","",IF(COUNTA(Paramétrages!$F$5:$F$32)=0,"",IF(ISBLANK('Compréhension de l''écrit'!$D120),"",IF((SUMIFS(Paramétrages!$W:$W,Paramétrages!$Y:$Y,IF(OFFSET(Paramétrages!$F$6,COLUMNS($G:I)-2,,)=0,"",OFFSET(Paramétrages!$F$6,COLUMNS($G:I)-2,,)),Paramétrages!$X:$X,$B120&amp;$C120)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120&amp;$C120))/(IF(OFFSET(Paramétrages!$G$6,COLUMNS($H:J)-2,,)=0,"",OFFSET(Paramétrages!$G$6,COLUMNS($H:J)-2,,)))&lt;0.67,"B","C"))))))&amp;IF(OFFSET(Paramétrages!$F$6,COLUMNS($G:I)-2,,)=0,"",IF(ISBLANK('Compréhension de l''écrit'!$D120),""," ("&amp;SUMIFS(Paramétrages!$W:$W,Paramétrages!$Y:$Y,IF(OFFSET(Paramétrages!$F$6,COLUMNS($G:I)-2,,)=0,"",OFFSET(Paramétrages!$F$6,COLUMNS($G:I)-2,,)),Paramétrages!$X:$X,$B120&amp;$C120)&amp;" sur "&amp;IF(OFFSET(Paramétrages!$G$6,COLUMNS($H:J)-2,,)=0,"",OFFSET(Paramétrages!$G$6,COLUMNS($H:J)-2,,))&amp;")"))</f>
        <v/>
      </c>
      <c r="H120" s="1" t="str">
        <f ca="1">IF(OFFSET(Paramétrages!$F$6,COLUMNS($G:J)-2,,)=0,"",IF($B120="","",IF(COUNTA(Paramétrages!$F$5:$F$32)=0,"",IF(ISBLANK('Compréhension de l''écrit'!$D120),"",IF((SUMIFS(Paramétrages!$W:$W,Paramétrages!$Y:$Y,IF(OFFSET(Paramétrages!$F$6,COLUMNS($G:J)-2,,)=0,"",OFFSET(Paramétrages!$F$6,COLUMNS($G:J)-2,,)),Paramétrages!$X:$X,$B120&amp;$C120)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120&amp;$C120))/(IF(OFFSET(Paramétrages!$G$6,COLUMNS($H:K)-2,,)=0,"",OFFSET(Paramétrages!$G$6,COLUMNS($H:K)-2,,)))&lt;0.67,"B","C"))))))&amp;IF(OFFSET(Paramétrages!$F$6,COLUMNS($G:J)-2,,)=0,"",IF(ISBLANK('Compréhension de l''écrit'!$D120),""," ("&amp;SUMIFS(Paramétrages!$W:$W,Paramétrages!$Y:$Y,IF(OFFSET(Paramétrages!$F$6,COLUMNS($G:J)-2,,)=0,"",OFFSET(Paramétrages!$F$6,COLUMNS($G:J)-2,,)),Paramétrages!$X:$X,$B120&amp;$C120)&amp;" sur "&amp;IF(OFFSET(Paramétrages!$G$6,COLUMNS($H:K)-2,,)=0,"",OFFSET(Paramétrages!$G$6,COLUMNS($H:K)-2,,))&amp;")"))</f>
        <v/>
      </c>
      <c r="I120" s="1" t="str">
        <f ca="1">IF(OFFSET(Paramétrages!$F$6,COLUMNS($G:K)-2,,)=0,"",IF($B120="","",IF(COUNTA(Paramétrages!$F$5:$F$32)=0,"",IF(ISBLANK('Compréhension de l''écrit'!$D120),"",IF((SUMIFS(Paramétrages!$W:$W,Paramétrages!$Y:$Y,IF(OFFSET(Paramétrages!$F$6,COLUMNS($G:K)-2,,)=0,"",OFFSET(Paramétrages!$F$6,COLUMNS($G:K)-2,,)),Paramétrages!$X:$X,$B120&amp;$C120)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120&amp;$C120))/(IF(OFFSET(Paramétrages!$G$6,COLUMNS($H:L)-2,,)=0,"",OFFSET(Paramétrages!$G$6,COLUMNS($H:L)-2,,)))&lt;0.67,"B","C"))))))&amp;IF(OFFSET(Paramétrages!$F$6,COLUMNS($G:K)-2,,)=0,"",IF(ISBLANK('Compréhension de l''écrit'!$D120),""," ("&amp;SUMIFS(Paramétrages!$W:$W,Paramétrages!$Y:$Y,IF(OFFSET(Paramétrages!$F$6,COLUMNS($G:K)-2,,)=0,"",OFFSET(Paramétrages!$F$6,COLUMNS($G:K)-2,,)),Paramétrages!$X:$X,$B120&amp;$C120)&amp;" sur "&amp;IF(OFFSET(Paramétrages!$G$6,COLUMNS($H:L)-2,,)=0,"",OFFSET(Paramétrages!$G$6,COLUMNS($H:L)-2,,))&amp;")"))</f>
        <v/>
      </c>
      <c r="J120" s="1" t="str">
        <f ca="1">IF(OFFSET(Paramétrages!$F$6,COLUMNS($G:L)-2,,)=0,"",IF($B120="","",IF(COUNTA(Paramétrages!$F$5:$F$32)=0,"",IF(ISBLANK('Compréhension de l''écrit'!$D120),"",IF((SUMIFS(Paramétrages!$W:$W,Paramétrages!$Y:$Y,IF(OFFSET(Paramétrages!$F$6,COLUMNS($G:L)-2,,)=0,"",OFFSET(Paramétrages!$F$6,COLUMNS($G:L)-2,,)),Paramétrages!$X:$X,$B120&amp;$C120)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120&amp;$C120))/(IF(OFFSET(Paramétrages!$G$6,COLUMNS($H:M)-2,,)=0,"",OFFSET(Paramétrages!$G$6,COLUMNS($H:M)-2,,)))&lt;0.67,"B","C"))))))&amp;IF(OFFSET(Paramétrages!$F$6,COLUMNS($G:L)-2,,)=0,"",IF(ISBLANK('Compréhension de l''écrit'!$D120),""," ("&amp;SUMIFS(Paramétrages!$W:$W,Paramétrages!$Y:$Y,IF(OFFSET(Paramétrages!$F$6,COLUMNS($G:L)-2,,)=0,"",OFFSET(Paramétrages!$F$6,COLUMNS($G:L)-2,,)),Paramétrages!$X:$X,$B120&amp;$C120)&amp;" sur "&amp;IF(OFFSET(Paramétrages!$G$6,COLUMNS($H:M)-2,,)=0,"",OFFSET(Paramétrages!$G$6,COLUMNS($H:M)-2,,))&amp;")"))</f>
        <v/>
      </c>
      <c r="K120" s="1" t="str">
        <f ca="1">IF(OFFSET(Paramétrages!$F$6,COLUMNS($G:M)-2,,)=0,"",IF($B120="","",IF(COUNTA(Paramétrages!$F$5:$F$32)=0,"",IF(ISBLANK('Compréhension de l''écrit'!$D120),"",IF((SUMIFS(Paramétrages!$W:$W,Paramétrages!$Y:$Y,IF(OFFSET(Paramétrages!$F$6,COLUMNS($G:M)-2,,)=0,"",OFFSET(Paramétrages!$F$6,COLUMNS($G:M)-2,,)),Paramétrages!$X:$X,$B120&amp;$C120)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120&amp;$C120))/(IF(OFFSET(Paramétrages!$G$6,COLUMNS($H:N)-2,,)=0,"",OFFSET(Paramétrages!$G$6,COLUMNS($H:N)-2,,)))&lt;0.67,"B","C"))))))&amp;IF(OFFSET(Paramétrages!$F$6,COLUMNS($G:M)-2,,)=0,"",IF(ISBLANK('Compréhension de l''écrit'!$D120),""," ("&amp;SUMIFS(Paramétrages!$W:$W,Paramétrages!$Y:$Y,IF(OFFSET(Paramétrages!$F$6,COLUMNS($G:M)-2,,)=0,"",OFFSET(Paramétrages!$F$6,COLUMNS($G:M)-2,,)),Paramétrages!$X:$X,$B120&amp;$C120)&amp;" sur "&amp;IF(OFFSET(Paramétrages!$G$6,COLUMNS($H:N)-2,,)=0,"",OFFSET(Paramétrages!$G$6,COLUMNS($H:N)-2,,))&amp;")"))</f>
        <v/>
      </c>
      <c r="L120" s="1" t="str">
        <f ca="1">IF(OFFSET(Paramétrages!$F$6,COLUMNS($G:N)-2,,)=0,"",IF($B120="","",IF(COUNTA(Paramétrages!$F$5:$F$32)=0,"",IF(ISBLANK('Compréhension de l''écrit'!$D120),"",IF((SUMIFS(Paramétrages!$W:$W,Paramétrages!$Y:$Y,IF(OFFSET(Paramétrages!$F$6,COLUMNS($G:N)-2,,)=0,"",OFFSET(Paramétrages!$F$6,COLUMNS($G:N)-2,,)),Paramétrages!$X:$X,$B120&amp;$C120)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120&amp;$C120))/(IF(OFFSET(Paramétrages!$G$6,COLUMNS($H:O)-2,,)=0,"",OFFSET(Paramétrages!$G$6,COLUMNS($H:O)-2,,)))&lt;0.67,"B","C"))))))&amp;IF(OFFSET(Paramétrages!$F$6,COLUMNS($G:N)-2,,)=0,"",IF(ISBLANK('Compréhension de l''écrit'!$D120),""," ("&amp;SUMIFS(Paramétrages!$W:$W,Paramétrages!$Y:$Y,IF(OFFSET(Paramétrages!$F$6,COLUMNS($G:N)-2,,)=0,"",OFFSET(Paramétrages!$F$6,COLUMNS($G:N)-2,,)),Paramétrages!$X:$X,$B120&amp;$C120)&amp;" sur "&amp;IF(OFFSET(Paramétrages!$G$6,COLUMNS($H:O)-2,,)=0,"",OFFSET(Paramétrages!$G$6,COLUMNS($H:O)-2,,))&amp;")"))</f>
        <v/>
      </c>
      <c r="M120" s="1" t="str">
        <f ca="1">IF(OFFSET(Paramétrages!$F$6,COLUMNS($G:O)-2,,)=0,"",IF($B120="","",IF(COUNTA(Paramétrages!$F$5:$F$32)=0,"",IF(ISBLANK('Compréhension de l''écrit'!$D120),"",IF((SUMIFS(Paramétrages!$W:$W,Paramétrages!$Y:$Y,IF(OFFSET(Paramétrages!$F$6,COLUMNS($G:O)-2,,)=0,"",OFFSET(Paramétrages!$F$6,COLUMNS($G:O)-2,,)),Paramétrages!$X:$X,$B120&amp;$C120)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120&amp;$C120))/(IF(OFFSET(Paramétrages!$G$6,COLUMNS($H:P)-2,,)=0,"",OFFSET(Paramétrages!$G$6,COLUMNS($H:P)-2,,)))&lt;0.67,"B","C"))))))&amp;IF(OFFSET(Paramétrages!$F$6,COLUMNS($G:O)-2,,)=0,"",IF(ISBLANK('Compréhension de l''écrit'!$D120),""," ("&amp;SUMIFS(Paramétrages!$W:$W,Paramétrages!$Y:$Y,IF(OFFSET(Paramétrages!$F$6,COLUMNS($G:O)-2,,)=0,"",OFFSET(Paramétrages!$F$6,COLUMNS($G:O)-2,,)),Paramétrages!$X:$X,$B120&amp;$C120)&amp;" sur "&amp;IF(OFFSET(Paramétrages!$G$6,COLUMNS($H:P)-2,,)=0,"",OFFSET(Paramétrages!$G$6,COLUMNS($H:P)-2,,))&amp;")"))</f>
        <v/>
      </c>
      <c r="N120" s="1" t="str">
        <f ca="1">IF(OFFSET(Paramétrages!$F$6,COLUMNS($G:P)-2,,)=0,"",IF($B120="","",IF(COUNTA(Paramétrages!$F$5:$F$32)=0,"",IF(ISBLANK('Compréhension de l''écrit'!$D120),"",IF((SUMIFS(Paramétrages!$W:$W,Paramétrages!$Y:$Y,IF(OFFSET(Paramétrages!$F$6,COLUMNS($G:P)-2,,)=0,"",OFFSET(Paramétrages!$F$6,COLUMNS($G:P)-2,,)),Paramétrages!$X:$X,$B120&amp;$C120)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120&amp;$C120))/(IF(OFFSET(Paramétrages!$G$6,COLUMNS($H:Q)-2,,)=0,"",OFFSET(Paramétrages!$G$6,COLUMNS($H:Q)-2,,)))&lt;0.67,"B","C"))))))&amp;IF(OFFSET(Paramétrages!$F$6,COLUMNS($G:P)-2,,)=0,"",IF(ISBLANK('Compréhension de l''écrit'!$D120),""," ("&amp;SUMIFS(Paramétrages!$W:$W,Paramétrages!$Y:$Y,IF(OFFSET(Paramétrages!$F$6,COLUMNS($G:P)-2,,)=0,"",OFFSET(Paramétrages!$F$6,COLUMNS($G:P)-2,,)),Paramétrages!$X:$X,$B120&amp;$C120)&amp;" sur "&amp;IF(OFFSET(Paramétrages!$G$6,COLUMNS($H:Q)-2,,)=0,"",OFFSET(Paramétrages!$G$6,COLUMNS($H:Q)-2,,))&amp;")"))</f>
        <v/>
      </c>
      <c r="O120" s="1" t="str">
        <f ca="1">IF(OFFSET(Paramétrages!$F$6,COLUMNS($G:Q)-2,,)=0,"",IF($B120="","",IF(COUNTA(Paramétrages!$F$5:$F$32)=0,"",IF(ISBLANK('Compréhension de l''écrit'!$D120),"",IF((SUMIFS(Paramétrages!$W:$W,Paramétrages!$Y:$Y,IF(OFFSET(Paramétrages!$F$6,COLUMNS($G:Q)-2,,)=0,"",OFFSET(Paramétrages!$F$6,COLUMNS($G:Q)-2,,)),Paramétrages!$X:$X,$B120&amp;$C120)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120&amp;$C120))/(IF(OFFSET(Paramétrages!$G$6,COLUMNS($H:R)-2,,)=0,"",OFFSET(Paramétrages!$G$6,COLUMNS($H:R)-2,,)))&lt;0.67,"B","C"))))))&amp;IF(OFFSET(Paramétrages!$F$6,COLUMNS($G:Q)-2,,)=0,"",IF(ISBLANK('Compréhension de l''écrit'!$D120),""," ("&amp;SUMIFS(Paramétrages!$W:$W,Paramétrages!$Y:$Y,IF(OFFSET(Paramétrages!$F$6,COLUMNS($G:Q)-2,,)=0,"",OFFSET(Paramétrages!$F$6,COLUMNS($G:Q)-2,,)),Paramétrages!$X:$X,$B120&amp;$C120)&amp;" sur "&amp;IF(OFFSET(Paramétrages!$G$6,COLUMNS($H:R)-2,,)=0,"",OFFSET(Paramétrages!$G$6,COLUMNS($H:R)-2,,))&amp;")"))</f>
        <v/>
      </c>
      <c r="P120" s="1" t="str">
        <f ca="1">IF(OFFSET(Paramétrages!$F$6,COLUMNS($G:R)-2,,)=0,"",IF($B120="","",IF(COUNTA(Paramétrages!$F$5:$F$32)=0,"",IF(ISBLANK('Compréhension de l''écrit'!$D120),"",IF((SUMIFS(Paramétrages!$W:$W,Paramétrages!$Y:$Y,IF(OFFSET(Paramétrages!$F$6,COLUMNS($G:R)-2,,)=0,"",OFFSET(Paramétrages!$F$6,COLUMNS($G:R)-2,,)),Paramétrages!$X:$X,$B120&amp;$C120)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120&amp;$C120))/(IF(OFFSET(Paramétrages!$G$6,COLUMNS($H:S)-2,,)=0,"",OFFSET(Paramétrages!$G$6,COLUMNS($H:S)-2,,)))&lt;0.67,"B","C"))))))&amp;IF(OFFSET(Paramétrages!$F$6,COLUMNS($G:R)-2,,)=0,"",IF(ISBLANK('Compréhension de l''écrit'!$D120),""," ("&amp;SUMIFS(Paramétrages!$W:$W,Paramétrages!$Y:$Y,IF(OFFSET(Paramétrages!$F$6,COLUMNS($G:R)-2,,)=0,"",OFFSET(Paramétrages!$F$6,COLUMNS($G:R)-2,,)),Paramétrages!$X:$X,$B120&amp;$C120)&amp;" sur "&amp;IF(OFFSET(Paramétrages!$G$6,COLUMNS($H:S)-2,,)=0,"",OFFSET(Paramétrages!$G$6,COLUMNS($H:S)-2,,))&amp;")"))</f>
        <v/>
      </c>
      <c r="Q120" s="1" t="str">
        <f ca="1">IF(OFFSET(Paramétrages!$F$6,COLUMNS($G:S)-2,,)=0,"",IF($B120="","",IF(COUNTA(Paramétrages!$F$5:$F$32)=0,"",IF(ISBLANK('Compréhension de l''écrit'!$D120),"",IF((SUMIFS(Paramétrages!$W:$W,Paramétrages!$Y:$Y,IF(OFFSET(Paramétrages!$F$6,COLUMNS($G:S)-2,,)=0,"",OFFSET(Paramétrages!$F$6,COLUMNS($G:S)-2,,)),Paramétrages!$X:$X,$B120&amp;$C120)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120&amp;$C120))/(IF(OFFSET(Paramétrages!$G$6,COLUMNS($H:T)-2,,)=0,"",OFFSET(Paramétrages!$G$6,COLUMNS($H:T)-2,,)))&lt;0.67,"B","C"))))))&amp;IF(OFFSET(Paramétrages!$F$6,COLUMNS($G:S)-2,,)=0,"",IF(ISBLANK('Compréhension de l''écrit'!$D120),""," ("&amp;SUMIFS(Paramétrages!$W:$W,Paramétrages!$Y:$Y,IF(OFFSET(Paramétrages!$F$6,COLUMNS($G:S)-2,,)=0,"",OFFSET(Paramétrages!$F$6,COLUMNS($G:S)-2,,)),Paramétrages!$X:$X,$B120&amp;$C120)&amp;" sur "&amp;IF(OFFSET(Paramétrages!$G$6,COLUMNS($H:T)-2,,)=0,"",OFFSET(Paramétrages!$G$6,COLUMNS($H:T)-2,,))&amp;")"))</f>
        <v/>
      </c>
      <c r="R120" s="1" t="str">
        <f ca="1">IF(OFFSET(Paramétrages!$F$6,COLUMNS($G:T)-2,,)=0,"",IF($B120="","",IF(COUNTA(Paramétrages!$F$5:$F$32)=0,"",IF(ISBLANK('Compréhension de l''écrit'!$D120),"",IF((SUMIFS(Paramétrages!$W:$W,Paramétrages!$Y:$Y,IF(OFFSET(Paramétrages!$F$6,COLUMNS($G:T)-2,,)=0,"",OFFSET(Paramétrages!$F$6,COLUMNS($G:T)-2,,)),Paramétrages!$X:$X,$B120&amp;$C120)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120&amp;$C120))/(IF(OFFSET(Paramétrages!$G$6,COLUMNS($H:U)-2,,)=0,"",OFFSET(Paramétrages!$G$6,COLUMNS($H:U)-2,,)))&lt;0.67,"B","C"))))))&amp;IF(OFFSET(Paramétrages!$F$6,COLUMNS($G:T)-2,,)=0,"",IF(ISBLANK('Compréhension de l''écrit'!$D120),""," ("&amp;SUMIFS(Paramétrages!$W:$W,Paramétrages!$Y:$Y,IF(OFFSET(Paramétrages!$F$6,COLUMNS($G:T)-2,,)=0,"",OFFSET(Paramétrages!$F$6,COLUMNS($G:T)-2,,)),Paramétrages!$X:$X,$B120&amp;$C120)&amp;" sur "&amp;IF(OFFSET(Paramétrages!$G$6,COLUMNS($H:U)-2,,)=0,"",OFFSET(Paramétrages!$G$6,COLUMNS($H:U)-2,,))&amp;")"))</f>
        <v/>
      </c>
      <c r="S120" s="1" t="str">
        <f ca="1">IF(OFFSET(Paramétrages!$F$6,COLUMNS($G:U)-2,,)=0,"",IF($B120="","",IF(COUNTA(Paramétrages!$F$5:$F$32)=0,"",IF(ISBLANK('Compréhension de l''écrit'!$D120),"",IF((SUMIFS(Paramétrages!$W:$W,Paramétrages!$Y:$Y,IF(OFFSET(Paramétrages!$F$6,COLUMNS($G:U)-2,,)=0,"",OFFSET(Paramétrages!$F$6,COLUMNS($G:U)-2,,)),Paramétrages!$X:$X,$B120&amp;$C120)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120&amp;$C120))/(IF(OFFSET(Paramétrages!$G$6,COLUMNS($H:V)-2,,)=0,"",OFFSET(Paramétrages!$G$6,COLUMNS($H:V)-2,,)))&lt;0.67,"B","C"))))))&amp;IF(OFFSET(Paramétrages!$F$6,COLUMNS($G:U)-2,,)=0,"",IF(ISBLANK('Compréhension de l''écrit'!$D120),""," ("&amp;SUMIFS(Paramétrages!$W:$W,Paramétrages!$Y:$Y,IF(OFFSET(Paramétrages!$F$6,COLUMNS($G:U)-2,,)=0,"",OFFSET(Paramétrages!$F$6,COLUMNS($G:U)-2,,)),Paramétrages!$X:$X,$B120&amp;$C120)&amp;" sur "&amp;IF(OFFSET(Paramétrages!$G$6,COLUMNS($H:V)-2,,)=0,"",OFFSET(Paramétrages!$G$6,COLUMNS($H:V)-2,,))&amp;")"))</f>
        <v/>
      </c>
      <c r="T120" s="1" t="str">
        <f ca="1">IF(OFFSET(Paramétrages!$F$6,COLUMNS($G:V)-2,,)=0,"",IF($B120="","",IF(COUNTA(Paramétrages!$F$5:$F$32)=0,"",IF(ISBLANK('Compréhension de l''écrit'!$D120),"",IF((SUMIFS(Paramétrages!$W:$W,Paramétrages!$Y:$Y,IF(OFFSET(Paramétrages!$F$6,COLUMNS($G:V)-2,,)=0,"",OFFSET(Paramétrages!$F$6,COLUMNS($G:V)-2,,)),Paramétrages!$X:$X,$B120&amp;$C120)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120&amp;$C120))/(IF(OFFSET(Paramétrages!$G$6,COLUMNS($H:W)-2,,)=0,"",OFFSET(Paramétrages!$G$6,COLUMNS($H:W)-2,,)))&lt;0.67,"B","C"))))))&amp;IF(OFFSET(Paramétrages!$F$6,COLUMNS($G:V)-2,,)=0,"",IF(ISBLANK('Compréhension de l''écrit'!$D120),""," ("&amp;SUMIFS(Paramétrages!$W:$W,Paramétrages!$Y:$Y,IF(OFFSET(Paramétrages!$F$6,COLUMNS($G:V)-2,,)=0,"",OFFSET(Paramétrages!$F$6,COLUMNS($G:V)-2,,)),Paramétrages!$X:$X,$B120&amp;$C120)&amp;" sur "&amp;IF(OFFSET(Paramétrages!$G$6,COLUMNS($H:W)-2,,)=0,"",OFFSET(Paramétrages!$G$6,COLUMNS($H:W)-2,,))&amp;")"))</f>
        <v/>
      </c>
      <c r="U120" s="1" t="str">
        <f ca="1">IF(OFFSET(Paramétrages!$F$6,COLUMNS($G:W)-2,,)=0,"",IF($B120="","",IF(COUNTA(Paramétrages!$F$5:$F$32)=0,"",IF(ISBLANK('Compréhension de l''écrit'!$D120),"",IF((SUMIFS(Paramétrages!$W:$W,Paramétrages!$Y:$Y,IF(OFFSET(Paramétrages!$F$6,COLUMNS($G:W)-2,,)=0,"",OFFSET(Paramétrages!$F$6,COLUMNS($G:W)-2,,)),Paramétrages!$X:$X,$B120&amp;$C120)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120&amp;$C120))/(IF(OFFSET(Paramétrages!$G$6,COLUMNS($H:X)-2,,)=0,"",OFFSET(Paramétrages!$G$6,COLUMNS($H:X)-2,,)))&lt;0.67,"B","C"))))))&amp;IF(OFFSET(Paramétrages!$F$6,COLUMNS($G:W)-2,,)=0,"",IF(ISBLANK('Compréhension de l''écrit'!$D120),""," ("&amp;SUMIFS(Paramétrages!$W:$W,Paramétrages!$Y:$Y,IF(OFFSET(Paramétrages!$F$6,COLUMNS($G:W)-2,,)=0,"",OFFSET(Paramétrages!$F$6,COLUMNS($G:W)-2,,)),Paramétrages!$X:$X,$B120&amp;$C120)&amp;" sur "&amp;IF(OFFSET(Paramétrages!$G$6,COLUMNS($H:X)-2,,)=0,"",OFFSET(Paramétrages!$G$6,COLUMNS($H:X)-2,,))&amp;")"))</f>
        <v/>
      </c>
      <c r="V120" s="1" t="str">
        <f ca="1">IF(OFFSET(Paramétrages!$F$6,COLUMNS($G:X)-2,,)=0,"",IF($B120="","",IF(COUNTA(Paramétrages!$F$5:$F$32)=0,"",IF(ISBLANK('Compréhension de l''écrit'!$D120),"",IF((SUMIFS(Paramétrages!$W:$W,Paramétrages!$Y:$Y,IF(OFFSET(Paramétrages!$F$6,COLUMNS($G:X)-2,,)=0,"",OFFSET(Paramétrages!$F$6,COLUMNS($G:X)-2,,)),Paramétrages!$X:$X,$B120&amp;$C120)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120&amp;$C120))/(IF(OFFSET(Paramétrages!$G$6,COLUMNS($H:Y)-2,,)=0,"",OFFSET(Paramétrages!$G$6,COLUMNS($H:Y)-2,,)))&lt;0.67,"B","C"))))))&amp;IF(OFFSET(Paramétrages!$F$6,COLUMNS($G:X)-2,,)=0,"",IF(ISBLANK('Compréhension de l''écrit'!$D120),""," ("&amp;SUMIFS(Paramétrages!$W:$W,Paramétrages!$Y:$Y,IF(OFFSET(Paramétrages!$F$6,COLUMNS($G:X)-2,,)=0,"",OFFSET(Paramétrages!$F$6,COLUMNS($G:X)-2,,)),Paramétrages!$X:$X,$B120&amp;$C120)&amp;" sur "&amp;IF(OFFSET(Paramétrages!$G$6,COLUMNS($H:Y)-2,,)=0,"",OFFSET(Paramétrages!$G$6,COLUMNS($H:Y)-2,,))&amp;")"))</f>
        <v/>
      </c>
      <c r="W120" s="1" t="str">
        <f ca="1">IF(OFFSET(Paramétrages!$F$6,COLUMNS($G:Y)-2,,)=0,"",IF($B120="","",IF(COUNTA(Paramétrages!$F$5:$F$32)=0,"",IF(ISBLANK('Compréhension de l''écrit'!$D120),"",IF((SUMIFS(Paramétrages!$W:$W,Paramétrages!$Y:$Y,IF(OFFSET(Paramétrages!$F$6,COLUMNS($G:Y)-2,,)=0,"",OFFSET(Paramétrages!$F$6,COLUMNS($G:Y)-2,,)),Paramétrages!$X:$X,$B120&amp;$C120)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120&amp;$C120))/(IF(OFFSET(Paramétrages!$G$6,COLUMNS($H:Z)-2,,)=0,"",OFFSET(Paramétrages!$G$6,COLUMNS($H:Z)-2,,)))&lt;0.67,"B","C"))))))&amp;IF(OFFSET(Paramétrages!$F$6,COLUMNS($G:Y)-2,,)=0,"",IF(ISBLANK('Compréhension de l''écrit'!$D120),""," ("&amp;SUMIFS(Paramétrages!$W:$W,Paramétrages!$Y:$Y,IF(OFFSET(Paramétrages!$F$6,COLUMNS($G:Y)-2,,)=0,"",OFFSET(Paramétrages!$F$6,COLUMNS($G:Y)-2,,)),Paramétrages!$X:$X,$B120&amp;$C120)&amp;" sur "&amp;IF(OFFSET(Paramétrages!$G$6,COLUMNS($H:Z)-2,,)=0,"",OFFSET(Paramétrages!$G$6,COLUMNS($H:Z)-2,,))&amp;")"))</f>
        <v/>
      </c>
      <c r="X120" s="1" t="str">
        <f ca="1">IF(OFFSET(Paramétrages!$F$6,COLUMNS($G:Z)-2,,)=0,"",IF($B120="","",IF(COUNTA(Paramétrages!$F$5:$F$32)=0,"",IF(ISBLANK('Compréhension de l''écrit'!$D120),"",IF((SUMIFS(Paramétrages!$W:$W,Paramétrages!$Y:$Y,IF(OFFSET(Paramétrages!$F$6,COLUMNS($G:Z)-2,,)=0,"",OFFSET(Paramétrages!$F$6,COLUMNS($G:Z)-2,,)),Paramétrages!$X:$X,$B120&amp;$C120)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120&amp;$C120))/(IF(OFFSET(Paramétrages!$G$6,COLUMNS($H:AA)-2,,)=0,"",OFFSET(Paramétrages!$G$6,COLUMNS($H:AA)-2,,)))&lt;0.67,"B","C"))))))&amp;IF(OFFSET(Paramétrages!$F$6,COLUMNS($G:Z)-2,,)=0,"",IF(ISBLANK('Compréhension de l''écrit'!$D120),""," ("&amp;SUMIFS(Paramétrages!$W:$W,Paramétrages!$Y:$Y,IF(OFFSET(Paramétrages!$F$6,COLUMNS($G:Z)-2,,)=0,"",OFFSET(Paramétrages!$F$6,COLUMNS($G:Z)-2,,)),Paramétrages!$X:$X,$B120&amp;$C120)&amp;" sur "&amp;IF(OFFSET(Paramétrages!$G$6,COLUMNS($H:AA)-2,,)=0,"",OFFSET(Paramétrages!$G$6,COLUMNS($H:AA)-2,,))&amp;")"))</f>
        <v/>
      </c>
      <c r="Y120" s="1" t="str">
        <f ca="1">IF(OFFSET(Paramétrages!$F$6,COLUMNS($G:AA)-2,,)=0,"",IF($B120="","",IF(COUNTA(Paramétrages!$F$5:$F$32)=0,"",IF(ISBLANK('Compréhension de l''écrit'!$D120),"",IF((SUMIFS(Paramétrages!$W:$W,Paramétrages!$Y:$Y,IF(OFFSET(Paramétrages!$F$6,COLUMNS($G:AA)-2,,)=0,"",OFFSET(Paramétrages!$F$6,COLUMNS($G:AA)-2,,)),Paramétrages!$X:$X,$B120&amp;$C120)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120&amp;$C120))/(IF(OFFSET(Paramétrages!$G$6,COLUMNS($H:AB)-2,,)=0,"",OFFSET(Paramétrages!$G$6,COLUMNS($H:AB)-2,,)))&lt;0.67,"B","C"))))))&amp;IF(OFFSET(Paramétrages!$F$6,COLUMNS($G:AA)-2,,)=0,"",IF(ISBLANK('Compréhension de l''écrit'!$D120),""," ("&amp;SUMIFS(Paramétrages!$W:$W,Paramétrages!$Y:$Y,IF(OFFSET(Paramétrages!$F$6,COLUMNS($G:AA)-2,,)=0,"",OFFSET(Paramétrages!$F$6,COLUMNS($G:AA)-2,,)),Paramétrages!$X:$X,$B120&amp;$C120)&amp;" sur "&amp;IF(OFFSET(Paramétrages!$G$6,COLUMNS($H:AB)-2,,)=0,"",OFFSET(Paramétrages!$G$6,COLUMNS($H:AB)-2,,))&amp;")"))</f>
        <v/>
      </c>
      <c r="Z120" s="1" t="str">
        <f ca="1">IF(OFFSET(Paramétrages!$F$6,COLUMNS($G:AB)-2,,)=0,"",IF($B120="","",IF(COUNTA(Paramétrages!$F$5:$F$32)=0,"",IF(ISBLANK('Compréhension de l''écrit'!$D120),"",IF((SUMIFS(Paramétrages!$W:$W,Paramétrages!$Y:$Y,IF(OFFSET(Paramétrages!$F$6,COLUMNS($G:AB)-2,,)=0,"",OFFSET(Paramétrages!$F$6,COLUMNS($G:AB)-2,,)),Paramétrages!$X:$X,$B120&amp;$C120)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120&amp;$C120))/(IF(OFFSET(Paramétrages!$G$6,COLUMNS($H:AC)-2,,)=0,"",OFFSET(Paramétrages!$G$6,COLUMNS($H:AC)-2,,)))&lt;0.67,"B","C"))))))&amp;IF(OFFSET(Paramétrages!$F$6,COLUMNS($G:AB)-2,,)=0,"",IF(ISBLANK('Compréhension de l''écrit'!$D120),""," ("&amp;SUMIFS(Paramétrages!$W:$W,Paramétrages!$Y:$Y,IF(OFFSET(Paramétrages!$F$6,COLUMNS($G:AB)-2,,)=0,"",OFFSET(Paramétrages!$F$6,COLUMNS($G:AB)-2,,)),Paramétrages!$X:$X,$B120&amp;$C120)&amp;" sur "&amp;IF(OFFSET(Paramétrages!$G$6,COLUMNS($H:AC)-2,,)=0,"",OFFSET(Paramétrages!$G$6,COLUMNS($H:AC)-2,,))&amp;")"))</f>
        <v/>
      </c>
      <c r="AA120" s="1" t="str">
        <f ca="1">IF(OFFSET(Paramétrages!$F$6,COLUMNS($G:AC)-2,,)=0,"",IF($B120="","",IF(COUNTA(Paramétrages!$F$5:$F$32)=0,"",IF(ISBLANK('Compréhension de l''écrit'!$D120),"",IF((SUMIFS(Paramétrages!$W:$W,Paramétrages!$Y:$Y,IF(OFFSET(Paramétrages!$F$6,COLUMNS($G:AC)-2,,)=0,"",OFFSET(Paramétrages!$F$6,COLUMNS($G:AC)-2,,)),Paramétrages!$X:$X,$B120&amp;$C120)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120&amp;$C120))/(IF(OFFSET(Paramétrages!$G$6,COLUMNS($H:AD)-2,,)=0,"",OFFSET(Paramétrages!$G$6,COLUMNS($H:AD)-2,,)))&lt;0.67,"B","C"))))))&amp;IF(OFFSET(Paramétrages!$F$6,COLUMNS($G:AC)-2,,)=0,"",IF(ISBLANK('Compréhension de l''écrit'!$D120),""," ("&amp;SUMIFS(Paramétrages!$W:$W,Paramétrages!$Y:$Y,IF(OFFSET(Paramétrages!$F$6,COLUMNS($G:AC)-2,,)=0,"",OFFSET(Paramétrages!$F$6,COLUMNS($G:AC)-2,,)),Paramétrages!$X:$X,$B120&amp;$C120)&amp;" sur "&amp;IF(OFFSET(Paramétrages!$G$6,COLUMNS($H:AD)-2,,)=0,"",OFFSET(Paramétrages!$G$6,COLUMNS($H:AD)-2,,))&amp;")"))</f>
        <v/>
      </c>
      <c r="AB120" s="1" t="str">
        <f ca="1">IF(OFFSET(Paramétrages!$F$6,COLUMNS($G:AD)-2,,)=0,"",IF($B120="","",IF(COUNTA(Paramétrages!$F$5:$F$32)=0,"",IF(ISBLANK('Compréhension de l''écrit'!$D120),"",IF((SUMIFS(Paramétrages!$W:$W,Paramétrages!$Y:$Y,IF(OFFSET(Paramétrages!$F$6,COLUMNS($G:AD)-2,,)=0,"",OFFSET(Paramétrages!$F$6,COLUMNS($G:AD)-2,,)),Paramétrages!$X:$X,$B120&amp;$C120)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120&amp;$C120))/(IF(OFFSET(Paramétrages!$G$6,COLUMNS($H:AE)-2,,)=0,"",OFFSET(Paramétrages!$G$6,COLUMNS($H:AE)-2,,)))&lt;0.67,"B","C"))))))&amp;IF(OFFSET(Paramétrages!$F$6,COLUMNS($G:AD)-2,,)=0,"",IF(ISBLANK('Compréhension de l''écrit'!$D120),""," ("&amp;SUMIFS(Paramétrages!$W:$W,Paramétrages!$Y:$Y,IF(OFFSET(Paramétrages!$F$6,COLUMNS($G:AD)-2,,)=0,"",OFFSET(Paramétrages!$F$6,COLUMNS($G:AD)-2,,)),Paramétrages!$X:$X,$B120&amp;$C120)&amp;" sur "&amp;IF(OFFSET(Paramétrages!$G$6,COLUMNS($H:AE)-2,,)=0,"",OFFSET(Paramétrages!$G$6,COLUMNS($H:AE)-2,,))&amp;")"))</f>
        <v/>
      </c>
      <c r="AC120" s="1" t="str">
        <f ca="1">IF(OFFSET(Paramétrages!$F$6,COLUMNS($G:AE)-2,,)=0,"",IF($B120="","",IF(COUNTA(Paramétrages!$F$5:$F$32)=0,"",IF(ISBLANK('Compréhension de l''écrit'!$D120),"",IF((SUMIFS(Paramétrages!$W:$W,Paramétrages!$Y:$Y,IF(OFFSET(Paramétrages!$F$6,COLUMNS($G:AE)-2,,)=0,"",OFFSET(Paramétrages!$F$6,COLUMNS($G:AE)-2,,)),Paramétrages!$X:$X,$B120&amp;$C120)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120&amp;$C120))/(IF(OFFSET(Paramétrages!$G$6,COLUMNS($H:AF)-2,,)=0,"",OFFSET(Paramétrages!$G$6,COLUMNS($H:AF)-2,,)))&lt;0.67,"B","C"))))))&amp;IF(OFFSET(Paramétrages!$F$6,COLUMNS($G:AE)-2,,)=0,"",IF(ISBLANK('Compréhension de l''écrit'!$D120),""," ("&amp;SUMIFS(Paramétrages!$W:$W,Paramétrages!$Y:$Y,IF(OFFSET(Paramétrages!$F$6,COLUMNS($G:AE)-2,,)=0,"",OFFSET(Paramétrages!$F$6,COLUMNS($G:AE)-2,,)),Paramétrages!$X:$X,$B120&amp;$C120)&amp;" sur "&amp;IF(OFFSET(Paramétrages!$G$6,COLUMNS($H:AF)-2,,)=0,"",OFFSET(Paramétrages!$G$6,COLUMNS($H:AF)-2,,))&amp;")"))</f>
        <v/>
      </c>
      <c r="AD120" s="1" t="str">
        <f ca="1">IF(OFFSET(Paramétrages!$F$6,COLUMNS($G:AF)-2,,)=0,"",IF($B120="","",IF(COUNTA(Paramétrages!$F$5:$F$32)=0,"",IF(ISBLANK('Compréhension de l''écrit'!$D120),"",IF((SUMIFS(Paramétrages!$W:$W,Paramétrages!$Y:$Y,IF(OFFSET(Paramétrages!$F$6,COLUMNS($G:AF)-2,,)=0,"",OFFSET(Paramétrages!$F$6,COLUMNS($G:AF)-2,,)),Paramétrages!$X:$X,$B120&amp;$C120)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120&amp;$C120))/(IF(OFFSET(Paramétrages!$G$6,COLUMNS($H:AG)-2,,)=0,"",OFFSET(Paramétrages!$G$6,COLUMNS($H:AG)-2,,)))&lt;0.67,"B","C"))))))&amp;IF(OFFSET(Paramétrages!$F$6,COLUMNS($G:AF)-2,,)=0,"",IF(ISBLANK('Compréhension de l''écrit'!$D120),""," ("&amp;SUMIFS(Paramétrages!$W:$W,Paramétrages!$Y:$Y,IF(OFFSET(Paramétrages!$F$6,COLUMNS($G:AF)-2,,)=0,"",OFFSET(Paramétrages!$F$6,COLUMNS($G:AF)-2,,)),Paramétrages!$X:$X,$B120&amp;$C120)&amp;" sur "&amp;IF(OFFSET(Paramétrages!$G$6,COLUMNS($H:AG)-2,,)=0,"",OFFSET(Paramétrages!$G$6,COLUMNS($H:AG)-2,,))&amp;")"))</f>
        <v/>
      </c>
      <c r="AE120" s="1" t="str">
        <f ca="1">IF(OFFSET(Paramétrages!$F$6,COLUMNS($G:AG)-2,,)=0,"",IF($B120="","",IF(COUNTA(Paramétrages!$F$5:$F$32)=0,"",IF(ISBLANK('Compréhension de l''écrit'!$D120),"",IF((SUMIFS(Paramétrages!$W:$W,Paramétrages!$Y:$Y,IF(OFFSET(Paramétrages!$F$6,COLUMNS($G:AG)-2,,)=0,"",OFFSET(Paramétrages!$F$6,COLUMNS($G:AG)-2,,)),Paramétrages!$X:$X,$B120&amp;$C120)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120&amp;$C120))/(IF(OFFSET(Paramétrages!$G$6,COLUMNS($H:AH)-2,,)=0,"",OFFSET(Paramétrages!$G$6,COLUMNS($H:AH)-2,,)))&lt;0.67,"B","C"))))))&amp;IF(OFFSET(Paramétrages!$F$6,COLUMNS($G:AG)-2,,)=0,"",IF(ISBLANK('Compréhension de l''écrit'!$D120),""," ("&amp;SUMIFS(Paramétrages!$W:$W,Paramétrages!$Y:$Y,IF(OFFSET(Paramétrages!$F$6,COLUMNS($G:AG)-2,,)=0,"",OFFSET(Paramétrages!$F$6,COLUMNS($G:AG)-2,,)),Paramétrages!$X:$X,$B120&amp;$C120)&amp;" sur "&amp;IF(OFFSET(Paramétrages!$G$6,COLUMNS($H:AH)-2,,)=0,"",OFFSET(Paramétrages!$G$6,COLUMNS($H:AH)-2,,))&amp;")"))</f>
        <v/>
      </c>
      <c r="AF120" s="1" t="str">
        <f ca="1">IF(OFFSET(Paramétrages!$F$6,COLUMNS($G:AH)-2,,)=0,"",IF($B120="","",IF(COUNTA(Paramétrages!$F$5:$F$32)=0,"",IF(ISBLANK('Compréhension de l''écrit'!$D120),"",IF((SUMIFS(Paramétrages!$W:$W,Paramétrages!$Y:$Y,IF(OFFSET(Paramétrages!$F$6,COLUMNS($G:AH)-2,,)=0,"",OFFSET(Paramétrages!$F$6,COLUMNS($G:AH)-2,,)),Paramétrages!$X:$X,$B120&amp;$C120)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120&amp;$C120))/(IF(OFFSET(Paramétrages!$G$6,COLUMNS($H:AI)-2,,)=0,"",OFFSET(Paramétrages!$G$6,COLUMNS($H:AI)-2,,)))&lt;0.67,"B","C"))))))&amp;IF(OFFSET(Paramétrages!$F$6,COLUMNS($G:AH)-2,,)=0,"",IF(ISBLANK('Compréhension de l''écrit'!$D120),""," ("&amp;SUMIFS(Paramétrages!$W:$W,Paramétrages!$Y:$Y,IF(OFFSET(Paramétrages!$F$6,COLUMNS($G:AH)-2,,)=0,"",OFFSET(Paramétrages!$F$6,COLUMNS($G:AH)-2,,)),Paramétrages!$X:$X,$B120&amp;$C120)&amp;" sur "&amp;IF(OFFSET(Paramétrages!$G$6,COLUMNS($H:AI)-2,,)=0,"",OFFSET(Paramétrages!$G$6,COLUMNS($H:AI)-2,,))&amp;")"))</f>
        <v/>
      </c>
      <c r="AG120" s="1" t="str">
        <f ca="1">IF(OFFSET(Paramétrages!$F$6,COLUMNS($G:AI)-2,,)=0,"",IF($B120="","",IF(COUNTA(Paramétrages!$F$5:$F$32)=0,"",IF(ISBLANK('Compréhension de l''écrit'!$D120),"",IF((SUMIFS(Paramétrages!$W:$W,Paramétrages!$Y:$Y,IF(OFFSET(Paramétrages!$F$6,COLUMNS($G:AI)-2,,)=0,"",OFFSET(Paramétrages!$F$6,COLUMNS($G:AI)-2,,)),Paramétrages!$X:$X,$B120&amp;$C120)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120&amp;$C120))/(IF(OFFSET(Paramétrages!$G$6,COLUMNS($H:AJ)-2,,)=0,"",OFFSET(Paramétrages!$G$6,COLUMNS($H:AJ)-2,,)))&lt;0.67,"B","C"))))))&amp;IF(OFFSET(Paramétrages!$F$6,COLUMNS($G:AI)-2,,)=0,"",IF(ISBLANK('Compréhension de l''écrit'!$D120),""," ("&amp;SUMIFS(Paramétrages!$W:$W,Paramétrages!$Y:$Y,IF(OFFSET(Paramétrages!$F$6,COLUMNS($G:AI)-2,,)=0,"",OFFSET(Paramétrages!$F$6,COLUMNS($G:AI)-2,,)),Paramétrages!$X:$X,$B120&amp;$C120)&amp;" sur "&amp;IF(OFFSET(Paramétrages!$G$6,COLUMNS($H:AJ)-2,,)=0,"",OFFSET(Paramétrages!$G$6,COLUMNS($H:AJ)-2,,))&amp;")"))</f>
        <v/>
      </c>
      <c r="AH120" s="1" t="str">
        <f ca="1">IF(OFFSET(Paramétrages!$F$6,COLUMNS($G:AJ)-2,,)=0,"",IF($B120="","",IF(COUNTA(Paramétrages!$F$5:$F$32)=0,"",IF(ISBLANK('Compréhension de l''écrit'!$D120),"",IF((SUMIFS(Paramétrages!$W:$W,Paramétrages!$Y:$Y,IF(OFFSET(Paramétrages!$F$6,COLUMNS($G:AJ)-2,,)=0,"",OFFSET(Paramétrages!$F$6,COLUMNS($G:AJ)-2,,)),Paramétrages!$X:$X,$B120&amp;$C120)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120&amp;$C120))/(IF(OFFSET(Paramétrages!$G$6,COLUMNS($H:AK)-2,,)=0,"",OFFSET(Paramétrages!$G$6,COLUMNS($H:AK)-2,,)))&lt;0.67,"B","C"))))))&amp;IF(OFFSET(Paramétrages!$F$6,COLUMNS($G:AJ)-2,,)=0,"",IF(ISBLANK('Compréhension de l''écrit'!$D120),""," ("&amp;SUMIFS(Paramétrages!$W:$W,Paramétrages!$Y:$Y,IF(OFFSET(Paramétrages!$F$6,COLUMNS($G:AJ)-2,,)=0,"",OFFSET(Paramétrages!$F$6,COLUMNS($G:AJ)-2,,)),Paramétrages!$X:$X,$B120&amp;$C120)&amp;" sur "&amp;IF(OFFSET(Paramétrages!$G$6,COLUMNS($H:AK)-2,,)=0,"",OFFSET(Paramétrages!$G$6,COLUMNS($H:AK)-2,,))&amp;")"))</f>
        <v/>
      </c>
      <c r="AI120" s="1" t="str">
        <f ca="1">IF(OFFSET(Paramétrages!$F$6,COLUMNS($G:AK)-2,,)=0,"",IF($B120="","",IF(COUNTA(Paramétrages!$F$5:$F$32)=0,"",IF(ISBLANK('Compréhension de l''écrit'!$D120),"",IF((SUMIFS(Paramétrages!$W:$W,Paramétrages!$Y:$Y,IF(OFFSET(Paramétrages!$F$6,COLUMNS($G:AK)-2,,)=0,"",OFFSET(Paramétrages!$F$6,COLUMNS($G:AK)-2,,)),Paramétrages!$X:$X,$B120&amp;$C120)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120&amp;$C120))/(IF(OFFSET(Paramétrages!$G$6,COLUMNS($H:AL)-2,,)=0,"",OFFSET(Paramétrages!$G$6,COLUMNS($H:AL)-2,,)))&lt;0.67,"B","C"))))))&amp;IF(OFFSET(Paramétrages!$F$6,COLUMNS($G:AK)-2,,)=0,"",IF(ISBLANK('Compréhension de l''écrit'!$D120),""," ("&amp;SUMIFS(Paramétrages!$W:$W,Paramétrages!$Y:$Y,IF(OFFSET(Paramétrages!$F$6,COLUMNS($G:AK)-2,,)=0,"",OFFSET(Paramétrages!$F$6,COLUMNS($G:AK)-2,,)),Paramétrages!$X:$X,$B120&amp;$C120)&amp;" sur "&amp;IF(OFFSET(Paramétrages!$G$6,COLUMNS($H:AL)-2,,)=0,"",OFFSET(Paramétrages!$G$6,COLUMNS($H:AL)-2,,))&amp;")"))</f>
        <v/>
      </c>
      <c r="AJ120" s="1" t="str">
        <f ca="1">IF(OFFSET(Paramétrages!$F$6,COLUMNS($G:AL)-2,,)=0,"",IF($B120="","",IF(COUNTA(Paramétrages!$F$5:$F$32)=0,"",IF(ISBLANK('Compréhension de l''écrit'!$D120),"",IF((SUMIFS(Paramétrages!$W:$W,Paramétrages!$Y:$Y,IF(OFFSET(Paramétrages!$F$6,COLUMNS($G:AL)-2,,)=0,"",OFFSET(Paramétrages!$F$6,COLUMNS($G:AL)-2,,)),Paramétrages!$X:$X,$B120&amp;$C120)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120&amp;$C120))/(IF(OFFSET(Paramétrages!$G$6,COLUMNS($H:AM)-2,,)=0,"",OFFSET(Paramétrages!$G$6,COLUMNS($H:AM)-2,,)))&lt;0.67,"B","C"))))))&amp;IF(OFFSET(Paramétrages!$F$6,COLUMNS($G:AL)-2,,)=0,"",IF(ISBLANK('Compréhension de l''écrit'!$D120),""," ("&amp;SUMIFS(Paramétrages!$W:$W,Paramétrages!$Y:$Y,IF(OFFSET(Paramétrages!$F$6,COLUMNS($G:AL)-2,,)=0,"",OFFSET(Paramétrages!$F$6,COLUMNS($G:AL)-2,,)),Paramétrages!$X:$X,$B120&amp;$C120)&amp;" sur "&amp;IF(OFFSET(Paramétrages!$G$6,COLUMNS($H:AM)-2,,)=0,"",OFFSET(Paramétrages!$G$6,COLUMNS($H:AM)-2,,))&amp;")"))</f>
        <v/>
      </c>
      <c r="AK120" s="1" t="str">
        <f ca="1">IF(OFFSET(Paramétrages!$F$6,COLUMNS($G:AM)-2,,)=0,"",IF($B120="","",IF(COUNTA(Paramétrages!$F$5:$F$32)=0,"",IF(ISBLANK('Compréhension de l''écrit'!$D120),"",IF((SUMIFS(Paramétrages!$W:$W,Paramétrages!$Y:$Y,IF(OFFSET(Paramétrages!$F$6,COLUMNS($G:AM)-2,,)=0,"",OFFSET(Paramétrages!$F$6,COLUMNS($G:AM)-2,,)),Paramétrages!$X:$X,$B120&amp;$C120)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120&amp;$C120))/(IF(OFFSET(Paramétrages!$G$6,COLUMNS($H:AN)-2,,)=0,"",OFFSET(Paramétrages!$G$6,COLUMNS($H:AN)-2,,)))&lt;0.67,"B","C"))))))&amp;IF(OFFSET(Paramétrages!$F$6,COLUMNS($G:AM)-2,,)=0,"",IF(ISBLANK('Compréhension de l''écrit'!$D120),""," ("&amp;SUMIFS(Paramétrages!$W:$W,Paramétrages!$Y:$Y,IF(OFFSET(Paramétrages!$F$6,COLUMNS($G:AM)-2,,)=0,"",OFFSET(Paramétrages!$F$6,COLUMNS($G:AM)-2,,)),Paramétrages!$X:$X,$B120&amp;$C120)&amp;" sur "&amp;IF(OFFSET(Paramétrages!$G$6,COLUMNS($H:AN)-2,,)=0,"",OFFSET(Paramétrages!$G$6,COLUMNS($H:AN)-2,,))&amp;")"))</f>
        <v/>
      </c>
      <c r="AL120" s="1" t="str">
        <f ca="1">IF(OFFSET(Paramétrages!$F$6,COLUMNS($G:AN)-2,,)=0,"",IF($B120="","",IF(COUNTA(Paramétrages!$F$5:$F$32)=0,"",IF(ISBLANK('Compréhension de l''écrit'!$D120),"",IF((SUMIFS(Paramétrages!$W:$W,Paramétrages!$Y:$Y,IF(OFFSET(Paramétrages!$F$6,COLUMNS($G:AN)-2,,)=0,"",OFFSET(Paramétrages!$F$6,COLUMNS($G:AN)-2,,)),Paramétrages!$X:$X,$B120&amp;$C120)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120&amp;$C120))/(IF(OFFSET(Paramétrages!$G$6,COLUMNS($H:AO)-2,,)=0,"",OFFSET(Paramétrages!$G$6,COLUMNS($H:AO)-2,,)))&lt;0.67,"B","C"))))))&amp;IF(OFFSET(Paramétrages!$F$6,COLUMNS($G:AN)-2,,)=0,"",IF(ISBLANK('Compréhension de l''écrit'!$D120),""," ("&amp;SUMIFS(Paramétrages!$W:$W,Paramétrages!$Y:$Y,IF(OFFSET(Paramétrages!$F$6,COLUMNS($G:AN)-2,,)=0,"",OFFSET(Paramétrages!$F$6,COLUMNS($G:AN)-2,,)),Paramétrages!$X:$X,$B120&amp;$C120)&amp;" sur "&amp;IF(OFFSET(Paramétrages!$G$6,COLUMNS($H:AO)-2,,)=0,"",OFFSET(Paramétrages!$G$6,COLUMNS($H:AO)-2,,))&amp;")"))</f>
        <v/>
      </c>
      <c r="AM120" s="1" t="str">
        <f ca="1">IF(OFFSET(Paramétrages!$F$6,COLUMNS($G:AO)-2,,)=0,"",IF($B120="","",IF(COUNTA(Paramétrages!$F$5:$F$32)=0,"",IF(ISBLANK('Compréhension de l''écrit'!$D120),"",IF((SUMIFS(Paramétrages!$W:$W,Paramétrages!$Y:$Y,IF(OFFSET(Paramétrages!$F$6,COLUMNS($G:AO)-2,,)=0,"",OFFSET(Paramétrages!$F$6,COLUMNS($G:AO)-2,,)),Paramétrages!$X:$X,$B120&amp;$C120)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120&amp;$C120))/(IF(OFFSET(Paramétrages!$G$6,COLUMNS($H:AP)-2,,)=0,"",OFFSET(Paramétrages!$G$6,COLUMNS($H:AP)-2,,)))&lt;0.67,"B","C"))))))&amp;IF(OFFSET(Paramétrages!$F$6,COLUMNS($G:AO)-2,,)=0,"",IF(ISBLANK('Compréhension de l''écrit'!$D120),""," ("&amp;SUMIFS(Paramétrages!$W:$W,Paramétrages!$Y:$Y,IF(OFFSET(Paramétrages!$F$6,COLUMNS($G:AO)-2,,)=0,"",OFFSET(Paramétrages!$F$6,COLUMNS($G:AO)-2,,)),Paramétrages!$X:$X,$B120&amp;$C120)&amp;" sur "&amp;IF(OFFSET(Paramétrages!$G$6,COLUMNS($H:AP)-2,,)=0,"",OFFSET(Paramétrages!$G$6,COLUMNS($H:AP)-2,,))&amp;")"))</f>
        <v/>
      </c>
      <c r="AN120" s="1" t="str">
        <f ca="1">IF(OFFSET(Paramétrages!$F$6,COLUMNS($G:AP)-2,,)=0,"",IF($B120="","",IF(COUNTA(Paramétrages!$F$5:$F$32)=0,"",IF(ISBLANK('Compréhension de l''écrit'!$D120),"",IF((SUMIFS(Paramétrages!$W:$W,Paramétrages!$Y:$Y,IF(OFFSET(Paramétrages!$F$6,COLUMNS($G:AP)-2,,)=0,"",OFFSET(Paramétrages!$F$6,COLUMNS($G:AP)-2,,)),Paramétrages!$X:$X,$B120&amp;$C120)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120&amp;$C120))/(IF(OFFSET(Paramétrages!$G$6,COLUMNS($H:AQ)-2,,)=0,"",OFFSET(Paramétrages!$G$6,COLUMNS($H:AQ)-2,,)))&lt;0.67,"B","C"))))))&amp;IF(OFFSET(Paramétrages!$F$6,COLUMNS($G:AP)-2,,)=0,"",IF(ISBLANK('Compréhension de l''écrit'!$D120),""," ("&amp;SUMIFS(Paramétrages!$W:$W,Paramétrages!$Y:$Y,IF(OFFSET(Paramétrages!$F$6,COLUMNS($G:AP)-2,,)=0,"",OFFSET(Paramétrages!$F$6,COLUMNS($G:AP)-2,,)),Paramétrages!$X:$X,$B120&amp;$C120)&amp;" sur "&amp;IF(OFFSET(Paramétrages!$G$6,COLUMNS($H:AQ)-2,,)=0,"",OFFSET(Paramétrages!$G$6,COLUMNS($H:AQ)-2,,))&amp;")"))</f>
        <v/>
      </c>
      <c r="AO120" s="1" t="str">
        <f ca="1">IF(OFFSET(Paramétrages!$F$6,COLUMNS($G:AQ)-2,,)=0,"",IF($B120="","",IF(COUNTA(Paramétrages!$F$5:$F$32)=0,"",IF(ISBLANK('Compréhension de l''écrit'!$D120),"",IF((SUMIFS(Paramétrages!$W:$W,Paramétrages!$Y:$Y,IF(OFFSET(Paramétrages!$F$6,COLUMNS($G:AQ)-2,,)=0,"",OFFSET(Paramétrages!$F$6,COLUMNS($G:AQ)-2,,)),Paramétrages!$X:$X,$B120&amp;$C120)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120&amp;$C120))/(IF(OFFSET(Paramétrages!$G$6,COLUMNS($H:AR)-2,,)=0,"",OFFSET(Paramétrages!$G$6,COLUMNS($H:AR)-2,,)))&lt;0.67,"B","C"))))))&amp;IF(OFFSET(Paramétrages!$F$6,COLUMNS($G:AQ)-2,,)=0,"",IF(ISBLANK('Compréhension de l''écrit'!$D120),""," ("&amp;SUMIFS(Paramétrages!$W:$W,Paramétrages!$Y:$Y,IF(OFFSET(Paramétrages!$F$6,COLUMNS($G:AQ)-2,,)=0,"",OFFSET(Paramétrages!$F$6,COLUMNS($G:AQ)-2,,)),Paramétrages!$X:$X,$B120&amp;$C120)&amp;" sur "&amp;IF(OFFSET(Paramétrages!$G$6,COLUMNS($H:AR)-2,,)=0,"",OFFSET(Paramétrages!$G$6,COLUMNS($H:AR)-2,,))&amp;")"))</f>
        <v/>
      </c>
      <c r="AP120" s="1" t="str">
        <f ca="1">IF(OFFSET(Paramétrages!$F$6,COLUMNS($G:AR)-2,,)=0,"",IF($B120="","",IF(COUNTA(Paramétrages!$F$5:$F$32)=0,"",IF(ISBLANK('Compréhension de l''écrit'!$D120),"",IF((SUMIFS(Paramétrages!$W:$W,Paramétrages!$Y:$Y,IF(OFFSET(Paramétrages!$F$6,COLUMNS($G:AR)-2,,)=0,"",OFFSET(Paramétrages!$F$6,COLUMNS($G:AR)-2,,)),Paramétrages!$X:$X,$B120&amp;$C120)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120&amp;$C120))/(IF(OFFSET(Paramétrages!$G$6,COLUMNS($H:AS)-2,,)=0,"",OFFSET(Paramétrages!$G$6,COLUMNS($H:AS)-2,,)))&lt;0.67,"B","C"))))))&amp;IF(OFFSET(Paramétrages!$F$6,COLUMNS($G:AR)-2,,)=0,"",IF(ISBLANK('Compréhension de l''écrit'!$D120),""," ("&amp;SUMIFS(Paramétrages!$W:$W,Paramétrages!$Y:$Y,IF(OFFSET(Paramétrages!$F$6,COLUMNS($G:AR)-2,,)=0,"",OFFSET(Paramétrages!$F$6,COLUMNS($G:AR)-2,,)),Paramétrages!$X:$X,$B120&amp;$C120)&amp;" sur "&amp;IF(OFFSET(Paramétrages!$G$6,COLUMNS($H:AS)-2,,)=0,"",OFFSET(Paramétrages!$G$6,COLUMNS($H:AS)-2,,))&amp;")"))</f>
        <v/>
      </c>
      <c r="AQ120" s="1" t="str">
        <f ca="1">IF(OFFSET(Paramétrages!$F$6,COLUMNS($G:AS)-2,,)=0,"",IF($B120="","",IF(COUNTA(Paramétrages!$F$5:$F$32)=0,"",IF(ISBLANK('Compréhension de l''écrit'!$D120),"",IF((SUMIFS(Paramétrages!$W:$W,Paramétrages!$Y:$Y,IF(OFFSET(Paramétrages!$F$6,COLUMNS($G:AS)-2,,)=0,"",OFFSET(Paramétrages!$F$6,COLUMNS($G:AS)-2,,)),Paramétrages!$X:$X,$B120&amp;$C120)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120&amp;$C120))/(IF(OFFSET(Paramétrages!$G$6,COLUMNS($H:AT)-2,,)=0,"",OFFSET(Paramétrages!$G$6,COLUMNS($H:AT)-2,,)))&lt;0.67,"B","C"))))))&amp;IF(OFFSET(Paramétrages!$F$6,COLUMNS($G:AS)-2,,)=0,"",IF(ISBLANK('Compréhension de l''écrit'!$D120),""," ("&amp;SUMIFS(Paramétrages!$W:$W,Paramétrages!$Y:$Y,IF(OFFSET(Paramétrages!$F$6,COLUMNS($G:AS)-2,,)=0,"",OFFSET(Paramétrages!$F$6,COLUMNS($G:AS)-2,,)),Paramétrages!$X:$X,$B120&amp;$C120)&amp;" sur "&amp;IF(OFFSET(Paramétrages!$G$6,COLUMNS($H:AT)-2,,)=0,"",OFFSET(Paramétrages!$G$6,COLUMNS($H:AT)-2,,))&amp;")"))</f>
        <v/>
      </c>
      <c r="AR120" s="1" t="str">
        <f ca="1">IF(OFFSET(Paramétrages!$F$6,COLUMNS($G:AT)-2,,)=0,"",IF($B120="","",IF(COUNTA(Paramétrages!$F$5:$F$32)=0,"",IF(ISBLANK('Compréhension de l''écrit'!$D120),"",IF((SUMIFS(Paramétrages!$W:$W,Paramétrages!$Y:$Y,IF(OFFSET(Paramétrages!$F$6,COLUMNS($G:AT)-2,,)=0,"",OFFSET(Paramétrages!$F$6,COLUMNS($G:AT)-2,,)),Paramétrages!$X:$X,$B120&amp;$C120)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120&amp;$C120))/(IF(OFFSET(Paramétrages!$G$6,COLUMNS($H:AU)-2,,)=0,"",OFFSET(Paramétrages!$G$6,COLUMNS($H:AU)-2,,)))&lt;0.67,"B","C"))))))&amp;IF(OFFSET(Paramétrages!$F$6,COLUMNS($G:AT)-2,,)=0,"",IF(ISBLANK('Compréhension de l''écrit'!$D120),""," ("&amp;SUMIFS(Paramétrages!$W:$W,Paramétrages!$Y:$Y,IF(OFFSET(Paramétrages!$F$6,COLUMNS($G:AT)-2,,)=0,"",OFFSET(Paramétrages!$F$6,COLUMNS($G:AT)-2,,)),Paramétrages!$X:$X,$B120&amp;$C120)&amp;" sur "&amp;IF(OFFSET(Paramétrages!$G$6,COLUMNS($H:AU)-2,,)=0,"",OFFSET(Paramétrages!$G$6,COLUMNS($H:AU)-2,,))&amp;")"))</f>
        <v/>
      </c>
      <c r="AS120" s="1" t="str">
        <f ca="1">IF(OFFSET(Paramétrages!$F$6,COLUMNS($G:AU)-2,,)=0,"",IF($B120="","",IF(COUNTA(Paramétrages!$F$5:$F$32)=0,"",IF(ISBLANK('Compréhension de l''écrit'!$D120),"",IF((SUMIFS(Paramétrages!$W:$W,Paramétrages!$Y:$Y,IF(OFFSET(Paramétrages!$F$6,COLUMNS($G:AU)-2,,)=0,"",OFFSET(Paramétrages!$F$6,COLUMNS($G:AU)-2,,)),Paramétrages!$X:$X,$B120&amp;$C120)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120&amp;$C120))/(IF(OFFSET(Paramétrages!$G$6,COLUMNS($H:AV)-2,,)=0,"",OFFSET(Paramétrages!$G$6,COLUMNS($H:AV)-2,,)))&lt;0.67,"B","C"))))))&amp;IF(OFFSET(Paramétrages!$F$6,COLUMNS($G:AU)-2,,)=0,"",IF(ISBLANK('Compréhension de l''écrit'!$D120),""," ("&amp;SUMIFS(Paramétrages!$W:$W,Paramétrages!$Y:$Y,IF(OFFSET(Paramétrages!$F$6,COLUMNS($G:AU)-2,,)=0,"",OFFSET(Paramétrages!$F$6,COLUMNS($G:AU)-2,,)),Paramétrages!$X:$X,$B120&amp;$C120)&amp;" sur "&amp;IF(OFFSET(Paramétrages!$G$6,COLUMNS($H:AV)-2,,)=0,"",OFFSET(Paramétrages!$G$6,COLUMNS($H:AV)-2,,))&amp;")"))</f>
        <v/>
      </c>
      <c r="AT120" s="1" t="str">
        <f ca="1">IF(OFFSET(Paramétrages!$F$6,COLUMNS($G:AV)-2,,)=0,"",IF($B120="","",IF(COUNTA(Paramétrages!$F$5:$F$32)=0,"",IF(ISBLANK('Compréhension de l''écrit'!$D120),"",IF((SUMIFS(Paramétrages!$W:$W,Paramétrages!$Y:$Y,IF(OFFSET(Paramétrages!$F$6,COLUMNS($G:AV)-2,,)=0,"",OFFSET(Paramétrages!$F$6,COLUMNS($G:AV)-2,,)),Paramétrages!$X:$X,$B120&amp;$C120)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120&amp;$C120))/(IF(OFFSET(Paramétrages!$G$6,COLUMNS($H:AW)-2,,)=0,"",OFFSET(Paramétrages!$G$6,COLUMNS($H:AW)-2,,)))&lt;0.67,"B","C"))))))&amp;IF(OFFSET(Paramétrages!$F$6,COLUMNS($G:AV)-2,,)=0,"",IF(ISBLANK('Compréhension de l''écrit'!$D120),""," ("&amp;SUMIFS(Paramétrages!$W:$W,Paramétrages!$Y:$Y,IF(OFFSET(Paramétrages!$F$6,COLUMNS($G:AV)-2,,)=0,"",OFFSET(Paramétrages!$F$6,COLUMNS($G:AV)-2,,)),Paramétrages!$X:$X,$B120&amp;$C120)&amp;" sur "&amp;IF(OFFSET(Paramétrages!$G$6,COLUMNS($H:AW)-2,,)=0,"",OFFSET(Paramétrages!$G$6,COLUMNS($H:AW)-2,,))&amp;")"))</f>
        <v/>
      </c>
      <c r="AU120" s="1" t="str">
        <f ca="1">IF(OFFSET(Paramétrages!$F$6,COLUMNS($G:AW)-2,,)=0,"",IF($B120="","",IF(COUNTA(Paramétrages!$F$5:$F$32)=0,"",IF(ISBLANK('Compréhension de l''écrit'!$D120),"",IF((SUMIFS(Paramétrages!$W:$W,Paramétrages!$Y:$Y,IF(OFFSET(Paramétrages!$F$6,COLUMNS($G:AW)-2,,)=0,"",OFFSET(Paramétrages!$F$6,COLUMNS($G:AW)-2,,)),Paramétrages!$X:$X,$B120&amp;$C120)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120&amp;$C120))/(IF(OFFSET(Paramétrages!$G$6,COLUMNS($H:AX)-2,,)=0,"",OFFSET(Paramétrages!$G$6,COLUMNS($H:AX)-2,,)))&lt;0.67,"B","C"))))))&amp;IF(OFFSET(Paramétrages!$F$6,COLUMNS($G:AW)-2,,)=0,"",IF(ISBLANK('Compréhension de l''écrit'!$D120),""," ("&amp;SUMIFS(Paramétrages!$W:$W,Paramétrages!$Y:$Y,IF(OFFSET(Paramétrages!$F$6,COLUMNS($G:AW)-2,,)=0,"",OFFSET(Paramétrages!$F$6,COLUMNS($G:AW)-2,,)),Paramétrages!$X:$X,$B120&amp;$C120)&amp;" sur "&amp;IF(OFFSET(Paramétrages!$G$6,COLUMNS($H:AX)-2,,)=0,"",OFFSET(Paramétrages!$G$6,COLUMNS($H:AX)-2,,))&amp;")"))</f>
        <v/>
      </c>
      <c r="AV120" s="1" t="str">
        <f ca="1">IF(OFFSET(Paramétrages!$F$6,COLUMNS($G:AX)-2,,)=0,"",IF($B120="","",IF(COUNTA(Paramétrages!$F$5:$F$32)=0,"",IF(ISBLANK('Compréhension de l''écrit'!$D120),"",IF((SUMIFS(Paramétrages!$W:$W,Paramétrages!$Y:$Y,IF(OFFSET(Paramétrages!$F$6,COLUMNS($G:AX)-2,,)=0,"",OFFSET(Paramétrages!$F$6,COLUMNS($G:AX)-2,,)),Paramétrages!$X:$X,$B120&amp;$C120)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120&amp;$C120))/(IF(OFFSET(Paramétrages!$G$6,COLUMNS($H:AY)-2,,)=0,"",OFFSET(Paramétrages!$G$6,COLUMNS($H:AY)-2,,)))&lt;0.67,"B","C"))))))&amp;IF(OFFSET(Paramétrages!$F$6,COLUMNS($G:AX)-2,,)=0,"",IF(ISBLANK('Compréhension de l''écrit'!$D120),""," ("&amp;SUMIFS(Paramétrages!$W:$W,Paramétrages!$Y:$Y,IF(OFFSET(Paramétrages!$F$6,COLUMNS($G:AX)-2,,)=0,"",OFFSET(Paramétrages!$F$6,COLUMNS($G:AX)-2,,)),Paramétrages!$X:$X,$B120&amp;$C120)&amp;" sur "&amp;IF(OFFSET(Paramétrages!$G$6,COLUMNS($H:AY)-2,,)=0,"",OFFSET(Paramétrages!$G$6,COLUMNS($H:AY)-2,,))&amp;")"))</f>
        <v/>
      </c>
      <c r="AW120" s="1" t="str">
        <f ca="1">IF(OFFSET(Paramétrages!$F$6,COLUMNS($G:AY)-2,,)=0,"",IF($B120="","",IF(COUNTA(Paramétrages!$F$5:$F$32)=0,"",IF(ISBLANK('Compréhension de l''écrit'!$D120),"",IF((SUMIFS(Paramétrages!$W:$W,Paramétrages!$Y:$Y,IF(OFFSET(Paramétrages!$F$6,COLUMNS($G:AY)-2,,)=0,"",OFFSET(Paramétrages!$F$6,COLUMNS($G:AY)-2,,)),Paramétrages!$X:$X,$B120&amp;$C120)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120&amp;$C120))/(IF(OFFSET(Paramétrages!$G$6,COLUMNS($H:AZ)-2,,)=0,"",OFFSET(Paramétrages!$G$6,COLUMNS($H:AZ)-2,,)))&lt;0.67,"B","C"))))))&amp;IF(OFFSET(Paramétrages!$F$6,COLUMNS($G:AY)-2,,)=0,"",IF(ISBLANK('Compréhension de l''écrit'!$D120),""," ("&amp;SUMIFS(Paramétrages!$W:$W,Paramétrages!$Y:$Y,IF(OFFSET(Paramétrages!$F$6,COLUMNS($G:AY)-2,,)=0,"",OFFSET(Paramétrages!$F$6,COLUMNS($G:AY)-2,,)),Paramétrages!$X:$X,$B120&amp;$C120)&amp;" sur "&amp;IF(OFFSET(Paramétrages!$G$6,COLUMNS($H:AZ)-2,,)=0,"",OFFSET(Paramétrages!$G$6,COLUMNS($H:AZ)-2,,))&amp;")"))</f>
        <v/>
      </c>
      <c r="AX120" s="1" t="str">
        <f ca="1">IF(OFFSET(Paramétrages!$F$6,COLUMNS($G:AZ)-2,,)=0,"",IF($B120="","",IF(COUNTA(Paramétrages!$F$5:$F$32)=0,"",IF(ISBLANK('Compréhension de l''écrit'!$D120),"",IF((SUMIFS(Paramétrages!$W:$W,Paramétrages!$Y:$Y,IF(OFFSET(Paramétrages!$F$6,COLUMNS($G:AZ)-2,,)=0,"",OFFSET(Paramétrages!$F$6,COLUMNS($G:AZ)-2,,)),Paramétrages!$X:$X,$B120&amp;$C120)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120&amp;$C120))/(IF(OFFSET(Paramétrages!$G$6,COLUMNS($H:BA)-2,,)=0,"",OFFSET(Paramétrages!$G$6,COLUMNS($H:BA)-2,,)))&lt;0.67,"B","C"))))))&amp;IF(OFFSET(Paramétrages!$F$6,COLUMNS($G:AZ)-2,,)=0,"",IF(ISBLANK('Compréhension de l''écrit'!$D120),""," ("&amp;SUMIFS(Paramétrages!$W:$W,Paramétrages!$Y:$Y,IF(OFFSET(Paramétrages!$F$6,COLUMNS($G:AZ)-2,,)=0,"",OFFSET(Paramétrages!$F$6,COLUMNS($G:AZ)-2,,)),Paramétrages!$X:$X,$B120&amp;$C120)&amp;" sur "&amp;IF(OFFSET(Paramétrages!$G$6,COLUMNS($H:BA)-2,,)=0,"",OFFSET(Paramétrages!$G$6,COLUMNS($H:BA)-2,,))&amp;")"))</f>
        <v/>
      </c>
      <c r="AY120" s="1" t="str">
        <f ca="1">IF(OFFSET(Paramétrages!$F$6,COLUMNS($G:BA)-2,,)=0,"",IF($B120="","",IF(COUNTA(Paramétrages!$F$5:$F$32)=0,"",IF(ISBLANK('Compréhension de l''écrit'!$D120),"",IF((SUMIFS(Paramétrages!$W:$W,Paramétrages!$Y:$Y,IF(OFFSET(Paramétrages!$F$6,COLUMNS($G:BA)-2,,)=0,"",OFFSET(Paramétrages!$F$6,COLUMNS($G:BA)-2,,)),Paramétrages!$X:$X,$B120&amp;$C120)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120&amp;$C120))/(IF(OFFSET(Paramétrages!$G$6,COLUMNS($H:BB)-2,,)=0,"",OFFSET(Paramétrages!$G$6,COLUMNS($H:BB)-2,,)))&lt;0.67,"B","C"))))))&amp;IF(OFFSET(Paramétrages!$F$6,COLUMNS($G:BA)-2,,)=0,"",IF(ISBLANK('Compréhension de l''écrit'!$D120),""," ("&amp;SUMIFS(Paramétrages!$W:$W,Paramétrages!$Y:$Y,IF(OFFSET(Paramétrages!$F$6,COLUMNS($G:BA)-2,,)=0,"",OFFSET(Paramétrages!$F$6,COLUMNS($G:BA)-2,,)),Paramétrages!$X:$X,$B120&amp;$C120)&amp;" sur "&amp;IF(OFFSET(Paramétrages!$G$6,COLUMNS($H:BB)-2,,)=0,"",OFFSET(Paramétrages!$G$6,COLUMNS($H:BB)-2,,))&amp;")"))</f>
        <v/>
      </c>
      <c r="AZ120" s="1" t="str">
        <f ca="1">IF(OFFSET(Paramétrages!$F$6,COLUMNS($G:BB)-2,,)=0,"",IF($B120="","",IF(COUNTA(Paramétrages!$F$5:$F$32)=0,"",IF(ISBLANK('Compréhension de l''écrit'!$D120),"",IF((SUMIFS(Paramétrages!$W:$W,Paramétrages!$Y:$Y,IF(OFFSET(Paramétrages!$F$6,COLUMNS($G:BB)-2,,)=0,"",OFFSET(Paramétrages!$F$6,COLUMNS($G:BB)-2,,)),Paramétrages!$X:$X,$B120&amp;$C120)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120&amp;$C120))/(IF(OFFSET(Paramétrages!$G$6,COLUMNS($H:BC)-2,,)=0,"",OFFSET(Paramétrages!$G$6,COLUMNS($H:BC)-2,,)))&lt;0.67,"B","C"))))))&amp;IF(OFFSET(Paramétrages!$F$6,COLUMNS($G:BB)-2,,)=0,"",IF(ISBLANK('Compréhension de l''écrit'!$D120),""," ("&amp;SUMIFS(Paramétrages!$W:$W,Paramétrages!$Y:$Y,IF(OFFSET(Paramétrages!$F$6,COLUMNS($G:BB)-2,,)=0,"",OFFSET(Paramétrages!$F$6,COLUMNS($G:BB)-2,,)),Paramétrages!$X:$X,$B120&amp;$C120)&amp;" sur "&amp;IF(OFFSET(Paramétrages!$G$6,COLUMNS($H:BC)-2,,)=0,"",OFFSET(Paramétrages!$G$6,COLUMNS($H:BC)-2,,))&amp;")"))</f>
        <v/>
      </c>
      <c r="BA120" s="1" t="str">
        <f ca="1">IF(OFFSET(Paramétrages!$F$6,COLUMNS($G:BC)-2,,)=0,"",IF($B120="","",IF(COUNTA(Paramétrages!$F$5:$F$32)=0,"",IF(ISBLANK('Compréhension de l''écrit'!$D120),"",IF((SUMIFS(Paramétrages!$W:$W,Paramétrages!$Y:$Y,IF(OFFSET(Paramétrages!$F$6,COLUMNS($G:BC)-2,,)=0,"",OFFSET(Paramétrages!$F$6,COLUMNS($G:BC)-2,,)),Paramétrages!$X:$X,$B120&amp;$C120)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120&amp;$C120))/(IF(OFFSET(Paramétrages!$G$6,COLUMNS($H:BD)-2,,)=0,"",OFFSET(Paramétrages!$G$6,COLUMNS($H:BD)-2,,)))&lt;0.67,"B","C"))))))&amp;IF(OFFSET(Paramétrages!$F$6,COLUMNS($G:BC)-2,,)=0,"",IF(ISBLANK('Compréhension de l''écrit'!$D120),""," ("&amp;SUMIFS(Paramétrages!$W:$W,Paramétrages!$Y:$Y,IF(OFFSET(Paramétrages!$F$6,COLUMNS($G:BC)-2,,)=0,"",OFFSET(Paramétrages!$F$6,COLUMNS($G:BC)-2,,)),Paramétrages!$X:$X,$B120&amp;$C120)&amp;" sur "&amp;IF(OFFSET(Paramétrages!$G$6,COLUMNS($H:BD)-2,,)=0,"",OFFSET(Paramétrages!$G$6,COLUMNS($H:BD)-2,,))&amp;")"))</f>
        <v/>
      </c>
      <c r="BB120" s="1" t="str">
        <f ca="1">IF(OFFSET(Paramétrages!$F$6,COLUMNS($G:BD)-2,,)=0,"",IF($B120="","",IF(COUNTA(Paramétrages!$F$5:$F$32)=0,"",IF(ISBLANK('Compréhension de l''écrit'!$D120),"",IF((SUMIFS(Paramétrages!$W:$W,Paramétrages!$Y:$Y,IF(OFFSET(Paramétrages!$F$6,COLUMNS($G:BD)-2,,)=0,"",OFFSET(Paramétrages!$F$6,COLUMNS($G:BD)-2,,)),Paramétrages!$X:$X,$B120&amp;$C120)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120&amp;$C120))/(IF(OFFSET(Paramétrages!$G$6,COLUMNS($H:BE)-2,,)=0,"",OFFSET(Paramétrages!$G$6,COLUMNS($H:BE)-2,,)))&lt;0.67,"B","C"))))))&amp;IF(OFFSET(Paramétrages!$F$6,COLUMNS($G:BD)-2,,)=0,"",IF(ISBLANK('Compréhension de l''écrit'!$D120),""," ("&amp;SUMIFS(Paramétrages!$W:$W,Paramétrages!$Y:$Y,IF(OFFSET(Paramétrages!$F$6,COLUMNS($G:BD)-2,,)=0,"",OFFSET(Paramétrages!$F$6,COLUMNS($G:BD)-2,,)),Paramétrages!$X:$X,$B120&amp;$C120)&amp;" sur "&amp;IF(OFFSET(Paramétrages!$G$6,COLUMNS($H:BE)-2,,)=0,"",OFFSET(Paramétrages!$G$6,COLUMNS($H:BE)-2,,))&amp;")"))</f>
        <v/>
      </c>
      <c r="BC120" s="1" t="str">
        <f ca="1">IF(OFFSET(Paramétrages!$F$6,COLUMNS($G:BE)-2,,)=0,"",IF($B120="","",IF(COUNTA(Paramétrages!$F$5:$F$32)=0,"",IF(ISBLANK('Compréhension de l''écrit'!$D120),"",IF((SUMIFS(Paramétrages!$W:$W,Paramétrages!$Y:$Y,IF(OFFSET(Paramétrages!$F$6,COLUMNS($G:BE)-2,,)=0,"",OFFSET(Paramétrages!$F$6,COLUMNS($G:BE)-2,,)),Paramétrages!$X:$X,$B120&amp;$C120)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120&amp;$C120))/(IF(OFFSET(Paramétrages!$G$6,COLUMNS($H:BF)-2,,)=0,"",OFFSET(Paramétrages!$G$6,COLUMNS($H:BF)-2,,)))&lt;0.67,"B","C"))))))&amp;IF(OFFSET(Paramétrages!$F$6,COLUMNS($G:BE)-2,,)=0,"",IF(ISBLANK('Compréhension de l''écrit'!$D120),""," ("&amp;SUMIFS(Paramétrages!$W:$W,Paramétrages!$Y:$Y,IF(OFFSET(Paramétrages!$F$6,COLUMNS($G:BE)-2,,)=0,"",OFFSET(Paramétrages!$F$6,COLUMNS($G:BE)-2,,)),Paramétrages!$X:$X,$B120&amp;$C120)&amp;" sur "&amp;IF(OFFSET(Paramétrages!$G$6,COLUMNS($H:BF)-2,,)=0,"",OFFSET(Paramétrages!$G$6,COLUMNS($H:BF)-2,,))&amp;")"))</f>
        <v/>
      </c>
      <c r="BD120" s="1" t="str">
        <f ca="1">IF(OFFSET(Paramétrages!$F$6,COLUMNS($G:BF)-2,,)=0,"",IF($B120="","",IF(COUNTA(Paramétrages!$F$5:$F$32)=0,"",IF(ISBLANK('Compréhension de l''écrit'!$D120),"",IF((SUMIFS(Paramétrages!$W:$W,Paramétrages!$Y:$Y,IF(OFFSET(Paramétrages!$F$6,COLUMNS($G:BF)-2,,)=0,"",OFFSET(Paramétrages!$F$6,COLUMNS($G:BF)-2,,)),Paramétrages!$X:$X,$B120&amp;$C120)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120&amp;$C120))/(IF(OFFSET(Paramétrages!$G$6,COLUMNS($H:BG)-2,,)=0,"",OFFSET(Paramétrages!$G$6,COLUMNS($H:BG)-2,,)))&lt;0.67,"B","C"))))))&amp;IF(OFFSET(Paramétrages!$F$6,COLUMNS($G:BF)-2,,)=0,"",IF(ISBLANK('Compréhension de l''écrit'!$D120),""," ("&amp;SUMIFS(Paramétrages!$W:$W,Paramétrages!$Y:$Y,IF(OFFSET(Paramétrages!$F$6,COLUMNS($G:BF)-2,,)=0,"",OFFSET(Paramétrages!$F$6,COLUMNS($G:BF)-2,,)),Paramétrages!$X:$X,$B120&amp;$C120)&amp;" sur "&amp;IF(OFFSET(Paramétrages!$G$6,COLUMNS($H:BG)-2,,)=0,"",OFFSET(Paramétrages!$G$6,COLUMNS($H:BG)-2,,))&amp;")"))</f>
        <v/>
      </c>
      <c r="BE120" s="1" t="str">
        <f ca="1">IF(OFFSET(Paramétrages!$F$6,COLUMNS($G:BG)-2,,)=0,"",IF($B120="","",IF(COUNTA(Paramétrages!$F$5:$F$32)=0,"",IF(ISBLANK('Compréhension de l''écrit'!$D120),"",IF((SUMIFS(Paramétrages!$W:$W,Paramétrages!$Y:$Y,IF(OFFSET(Paramétrages!$F$6,COLUMNS($G:BG)-2,,)=0,"",OFFSET(Paramétrages!$F$6,COLUMNS($G:BG)-2,,)),Paramétrages!$X:$X,$B120&amp;$C120)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120&amp;$C120))/(IF(OFFSET(Paramétrages!$G$6,COLUMNS($H:BH)-2,,)=0,"",OFFSET(Paramétrages!$G$6,COLUMNS($H:BH)-2,,)))&lt;0.67,"B","C"))))))&amp;IF(OFFSET(Paramétrages!$F$6,COLUMNS($G:BG)-2,,)=0,"",IF(ISBLANK('Compréhension de l''écrit'!$D120),""," ("&amp;SUMIFS(Paramétrages!$W:$W,Paramétrages!$Y:$Y,IF(OFFSET(Paramétrages!$F$6,COLUMNS($G:BG)-2,,)=0,"",OFFSET(Paramétrages!$F$6,COLUMNS($G:BG)-2,,)),Paramétrages!$X:$X,$B120&amp;$C120)&amp;" sur "&amp;IF(OFFSET(Paramétrages!$G$6,COLUMNS($H:BH)-2,,)=0,"",OFFSET(Paramétrages!$G$6,COLUMNS($H:BH)-2,,))&amp;")"))</f>
        <v/>
      </c>
      <c r="BF120" s="1" t="str">
        <f ca="1">IF(OFFSET(Paramétrages!$F$6,COLUMNS($G:BH)-2,,)=0,"",IF($B120="","",IF(COUNTA(Paramétrages!$F$5:$F$32)=0,"",IF(ISBLANK('Compréhension de l''écrit'!$D120),"",IF((SUMIFS(Paramétrages!$W:$W,Paramétrages!$Y:$Y,IF(OFFSET(Paramétrages!$F$6,COLUMNS($G:BH)-2,,)=0,"",OFFSET(Paramétrages!$F$6,COLUMNS($G:BH)-2,,)),Paramétrages!$X:$X,$B120&amp;$C120)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120&amp;$C120))/(IF(OFFSET(Paramétrages!$G$6,COLUMNS($H:BI)-2,,)=0,"",OFFSET(Paramétrages!$G$6,COLUMNS($H:BI)-2,,)))&lt;0.67,"B","C"))))))&amp;IF(OFFSET(Paramétrages!$F$6,COLUMNS($G:BH)-2,,)=0,"",IF(ISBLANK('Compréhension de l''écrit'!$D120),""," ("&amp;SUMIFS(Paramétrages!$W:$W,Paramétrages!$Y:$Y,IF(OFFSET(Paramétrages!$F$6,COLUMNS($G:BH)-2,,)=0,"",OFFSET(Paramétrages!$F$6,COLUMNS($G:BH)-2,,)),Paramétrages!$X:$X,$B120&amp;$C120)&amp;" sur "&amp;IF(OFFSET(Paramétrages!$G$6,COLUMNS($H:BI)-2,,)=0,"",OFFSET(Paramétrages!$G$6,COLUMNS($H:BI)-2,,))&amp;")"))</f>
        <v/>
      </c>
      <c r="BG120" s="1" t="str">
        <f ca="1">IF(OFFSET(Paramétrages!$F$6,COLUMNS($G:BI)-2,,)=0,"",IF($B120="","",IF(COUNTA(Paramétrages!$F$5:$F$32)=0,"",IF(ISBLANK('Compréhension de l''écrit'!$D120),"",IF((SUMIFS(Paramétrages!$W:$W,Paramétrages!$Y:$Y,IF(OFFSET(Paramétrages!$F$6,COLUMNS($G:BI)-2,,)=0,"",OFFSET(Paramétrages!$F$6,COLUMNS($G:BI)-2,,)),Paramétrages!$X:$X,$B120&amp;$C120)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120&amp;$C120))/(IF(OFFSET(Paramétrages!$G$6,COLUMNS($H:BJ)-2,,)=0,"",OFFSET(Paramétrages!$G$6,COLUMNS($H:BJ)-2,,)))&lt;0.67,"B","C"))))))&amp;IF(OFFSET(Paramétrages!$F$6,COLUMNS($G:BI)-2,,)=0,"",IF(ISBLANK('Compréhension de l''écrit'!$D120),""," ("&amp;SUMIFS(Paramétrages!$W:$W,Paramétrages!$Y:$Y,IF(OFFSET(Paramétrages!$F$6,COLUMNS($G:BI)-2,,)=0,"",OFFSET(Paramétrages!$F$6,COLUMNS($G:BI)-2,,)),Paramétrages!$X:$X,$B120&amp;$C120)&amp;" sur "&amp;IF(OFFSET(Paramétrages!$G$6,COLUMNS($H:BJ)-2,,)=0,"",OFFSET(Paramétrages!$G$6,COLUMNS($H:BJ)-2,,))&amp;")"))</f>
        <v/>
      </c>
      <c r="BH120" s="1" t="str">
        <f ca="1">IF(OFFSET(Paramétrages!$F$6,COLUMNS($G:BJ)-2,,)=0,"",IF($B120="","",IF(COUNTA(Paramétrages!$F$5:$F$32)=0,"",IF(ISBLANK('Compréhension de l''écrit'!$D120),"",IF((SUMIFS(Paramétrages!$W:$W,Paramétrages!$Y:$Y,IF(OFFSET(Paramétrages!$F$6,COLUMNS($G:BJ)-2,,)=0,"",OFFSET(Paramétrages!$F$6,COLUMNS($G:BJ)-2,,)),Paramétrages!$X:$X,$B120&amp;$C120)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120&amp;$C120))/(IF(OFFSET(Paramétrages!$G$6,COLUMNS($H:BK)-2,,)=0,"",OFFSET(Paramétrages!$G$6,COLUMNS($H:BK)-2,,)))&lt;0.67,"B","C"))))))&amp;IF(OFFSET(Paramétrages!$F$6,COLUMNS($G:BJ)-2,,)=0,"",IF(ISBLANK('Compréhension de l''écrit'!$D120),""," ("&amp;SUMIFS(Paramétrages!$W:$W,Paramétrages!$Y:$Y,IF(OFFSET(Paramétrages!$F$6,COLUMNS($G:BJ)-2,,)=0,"",OFFSET(Paramétrages!$F$6,COLUMNS($G:BJ)-2,,)),Paramétrages!$X:$X,$B120&amp;$C120)&amp;" sur "&amp;IF(OFFSET(Paramétrages!$G$6,COLUMNS($H:BK)-2,,)=0,"",OFFSET(Paramétrages!$G$6,COLUMNS($H:BK)-2,,))&amp;")"))</f>
        <v/>
      </c>
      <c r="BI120" s="1" t="str">
        <f ca="1">IF(OFFSET(Paramétrages!$F$6,COLUMNS($G:BK)-2,,)=0,"",IF($B120="","",IF(COUNTA(Paramétrages!$F$5:$F$32)=0,"",IF(ISBLANK('Compréhension de l''écrit'!$D120),"",IF((SUMIFS(Paramétrages!$W:$W,Paramétrages!$Y:$Y,IF(OFFSET(Paramétrages!$F$6,COLUMNS($G:BK)-2,,)=0,"",OFFSET(Paramétrages!$F$6,COLUMNS($G:BK)-2,,)),Paramétrages!$X:$X,$B120&amp;$C120)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120&amp;$C120))/(IF(OFFSET(Paramétrages!$G$6,COLUMNS($H:BL)-2,,)=0,"",OFFSET(Paramétrages!$G$6,COLUMNS($H:BL)-2,,)))&lt;0.67,"B","C"))))))&amp;IF(OFFSET(Paramétrages!$F$6,COLUMNS($G:BK)-2,,)=0,"",IF(ISBLANK('Compréhension de l''écrit'!$D120),""," ("&amp;SUMIFS(Paramétrages!$W:$W,Paramétrages!$Y:$Y,IF(OFFSET(Paramétrages!$F$6,COLUMNS($G:BK)-2,,)=0,"",OFFSET(Paramétrages!$F$6,COLUMNS($G:BK)-2,,)),Paramétrages!$X:$X,$B120&amp;$C120)&amp;" sur "&amp;IF(OFFSET(Paramétrages!$G$6,COLUMNS($H:BL)-2,,)=0,"",OFFSET(Paramétrages!$G$6,COLUMNS($H:BL)-2,,))&amp;")"))</f>
        <v/>
      </c>
      <c r="BJ120" s="1" t="str">
        <f ca="1">IF(OFFSET(Paramétrages!$F$6,COLUMNS($G:BL)-2,,)=0,"",IF($B120="","",IF(COUNTA(Paramétrages!$F$5:$F$32)=0,"",IF(ISBLANK('Compréhension de l''écrit'!$D120),"",IF((SUMIFS(Paramétrages!$W:$W,Paramétrages!$Y:$Y,IF(OFFSET(Paramétrages!$F$6,COLUMNS($G:BL)-2,,)=0,"",OFFSET(Paramétrages!$F$6,COLUMNS($G:BL)-2,,)),Paramétrages!$X:$X,$B120&amp;$C120)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120&amp;$C120))/(IF(OFFSET(Paramétrages!$G$6,COLUMNS($H:BM)-2,,)=0,"",OFFSET(Paramétrages!$G$6,COLUMNS($H:BM)-2,,)))&lt;0.67,"B","C"))))))&amp;IF(OFFSET(Paramétrages!$F$6,COLUMNS($G:BL)-2,,)=0,"",IF(ISBLANK('Compréhension de l''écrit'!$D120),""," ("&amp;SUMIFS(Paramétrages!$W:$W,Paramétrages!$Y:$Y,IF(OFFSET(Paramétrages!$F$6,COLUMNS($G:BL)-2,,)=0,"",OFFSET(Paramétrages!$F$6,COLUMNS($G:BL)-2,,)),Paramétrages!$X:$X,$B120&amp;$C120)&amp;" sur "&amp;IF(OFFSET(Paramétrages!$G$6,COLUMNS($H:BM)-2,,)=0,"",OFFSET(Paramétrages!$G$6,COLUMNS($H:BM)-2,,))&amp;")"))</f>
        <v/>
      </c>
      <c r="BK120" s="1" t="str">
        <f ca="1">IF(OFFSET(Paramétrages!$F$6,COLUMNS($G:BM)-2,,)=0,"",IF($B120="","",IF(COUNTA(Paramétrages!$F$5:$F$32)=0,"",IF(ISBLANK('Compréhension de l''écrit'!$D120),"",IF((SUMIFS(Paramétrages!$W:$W,Paramétrages!$Y:$Y,IF(OFFSET(Paramétrages!$F$6,COLUMNS($G:BM)-2,,)=0,"",OFFSET(Paramétrages!$F$6,COLUMNS($G:BM)-2,,)),Paramétrages!$X:$X,$B120&amp;$C120)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120&amp;$C120))/(IF(OFFSET(Paramétrages!$G$6,COLUMNS($H:BN)-2,,)=0,"",OFFSET(Paramétrages!$G$6,COLUMNS($H:BN)-2,,)))&lt;0.67,"B","C"))))))&amp;IF(OFFSET(Paramétrages!$F$6,COLUMNS($G:BM)-2,,)=0,"",IF(ISBLANK('Compréhension de l''écrit'!$D120),""," ("&amp;SUMIFS(Paramétrages!$W:$W,Paramétrages!$Y:$Y,IF(OFFSET(Paramétrages!$F$6,COLUMNS($G:BM)-2,,)=0,"",OFFSET(Paramétrages!$F$6,COLUMNS($G:BM)-2,,)),Paramétrages!$X:$X,$B120&amp;$C120)&amp;" sur "&amp;IF(OFFSET(Paramétrages!$G$6,COLUMNS($H:BN)-2,,)=0,"",OFFSET(Paramétrages!$G$6,COLUMNS($H:BN)-2,,))&amp;")"))</f>
        <v/>
      </c>
      <c r="BL120" s="1" t="str">
        <f ca="1">IF(OFFSET(Paramétrages!$F$6,COLUMNS($G:BN)-2,,)=0,"",IF($B120="","",IF(COUNTA(Paramétrages!$F$5:$F$32)=0,"",IF(ISBLANK('Compréhension de l''écrit'!$D120),"",IF((SUMIFS(Paramétrages!$W:$W,Paramétrages!$Y:$Y,IF(OFFSET(Paramétrages!$F$6,COLUMNS($G:BN)-2,,)=0,"",OFFSET(Paramétrages!$F$6,COLUMNS($G:BN)-2,,)),Paramétrages!$X:$X,$B120&amp;$C120)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120&amp;$C120))/(IF(OFFSET(Paramétrages!$G$6,COLUMNS($H:BO)-2,,)=0,"",OFFSET(Paramétrages!$G$6,COLUMNS($H:BO)-2,,)))&lt;0.67,"B","C"))))))&amp;IF(OFFSET(Paramétrages!$F$6,COLUMNS($G:BN)-2,,)=0,"",IF(ISBLANK('Compréhension de l''écrit'!$D120),""," ("&amp;SUMIFS(Paramétrages!$W:$W,Paramétrages!$Y:$Y,IF(OFFSET(Paramétrages!$F$6,COLUMNS($G:BN)-2,,)=0,"",OFFSET(Paramétrages!$F$6,COLUMNS($G:BN)-2,,)),Paramétrages!$X:$X,$B120&amp;$C120)&amp;" sur "&amp;IF(OFFSET(Paramétrages!$G$6,COLUMNS($H:BO)-2,,)=0,"",OFFSET(Paramétrages!$G$6,COLUMNS($H:BO)-2,,))&amp;")"))</f>
        <v/>
      </c>
      <c r="BM120" s="1" t="str">
        <f ca="1">IF(OFFSET(Paramétrages!$F$6,COLUMNS($G:BO)-2,,)=0,"",IF($B120="","",IF(COUNTA(Paramétrages!$F$5:$F$32)=0,"",IF(ISBLANK('Compréhension de l''écrit'!$D120),"",IF((SUMIFS(Paramétrages!$W:$W,Paramétrages!$Y:$Y,IF(OFFSET(Paramétrages!$F$6,COLUMNS($G:BO)-2,,)=0,"",OFFSET(Paramétrages!$F$6,COLUMNS($G:BO)-2,,)),Paramétrages!$X:$X,$B120&amp;$C120)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120&amp;$C120))/(IF(OFFSET(Paramétrages!$G$6,COLUMNS($H:BP)-2,,)=0,"",OFFSET(Paramétrages!$G$6,COLUMNS($H:BP)-2,,)))&lt;0.67,"B","C"))))))&amp;IF(OFFSET(Paramétrages!$F$6,COLUMNS($G:BO)-2,,)=0,"",IF(ISBLANK('Compréhension de l''écrit'!$D120),""," ("&amp;SUMIFS(Paramétrages!$W:$W,Paramétrages!$Y:$Y,IF(OFFSET(Paramétrages!$F$6,COLUMNS($G:BO)-2,,)=0,"",OFFSET(Paramétrages!$F$6,COLUMNS($G:BO)-2,,)),Paramétrages!$X:$X,$B120&amp;$C120)&amp;" sur "&amp;IF(OFFSET(Paramétrages!$G$6,COLUMNS($H:BP)-2,,)=0,"",OFFSET(Paramétrages!$G$6,COLUMNS($H:BP)-2,,))&amp;")"))</f>
        <v/>
      </c>
      <c r="BN120" s="1" t="str">
        <f ca="1">IF(OFFSET(Paramétrages!$F$6,COLUMNS($G:BP)-2,,)=0,"",IF($B120="","",IF(COUNTA(Paramétrages!$F$5:$F$32)=0,"",IF(ISBLANK('Compréhension de l''écrit'!$D120),"",IF((SUMIFS(Paramétrages!$W:$W,Paramétrages!$Y:$Y,IF(OFFSET(Paramétrages!$F$6,COLUMNS($G:BP)-2,,)=0,"",OFFSET(Paramétrages!$F$6,COLUMNS($G:BP)-2,,)),Paramétrages!$X:$X,$B120&amp;$C120)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120&amp;$C120))/(IF(OFFSET(Paramétrages!$G$6,COLUMNS($H:BQ)-2,,)=0,"",OFFSET(Paramétrages!$G$6,COLUMNS($H:BQ)-2,,)))&lt;0.67,"B","C"))))))&amp;IF(OFFSET(Paramétrages!$F$6,COLUMNS($G:BP)-2,,)=0,"",IF(ISBLANK('Compréhension de l''écrit'!$D120),""," ("&amp;SUMIFS(Paramétrages!$W:$W,Paramétrages!$Y:$Y,IF(OFFSET(Paramétrages!$F$6,COLUMNS($G:BP)-2,,)=0,"",OFFSET(Paramétrages!$F$6,COLUMNS($G:BP)-2,,)),Paramétrages!$X:$X,$B120&amp;$C120)&amp;" sur "&amp;IF(OFFSET(Paramétrages!$G$6,COLUMNS($H:BQ)-2,,)=0,"",OFFSET(Paramétrages!$G$6,COLUMNS($H:BQ)-2,,))&amp;")"))</f>
        <v/>
      </c>
      <c r="BO120" s="1" t="str">
        <f ca="1">IF(OFFSET(Paramétrages!$F$6,COLUMNS($G:BQ)-2,,)=0,"",IF($B120="","",IF(COUNTA(Paramétrages!$F$5:$F$32)=0,"",IF(ISBLANK('Compréhension de l''écrit'!$D120),"",IF((SUMIFS(Paramétrages!$W:$W,Paramétrages!$Y:$Y,IF(OFFSET(Paramétrages!$F$6,COLUMNS($G:BQ)-2,,)=0,"",OFFSET(Paramétrages!$F$6,COLUMNS($G:BQ)-2,,)),Paramétrages!$X:$X,$B120&amp;$C120)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120&amp;$C120))/(IF(OFFSET(Paramétrages!$G$6,COLUMNS($H:BR)-2,,)=0,"",OFFSET(Paramétrages!$G$6,COLUMNS($H:BR)-2,,)))&lt;0.67,"B","C"))))))&amp;IF(OFFSET(Paramétrages!$F$6,COLUMNS($G:BQ)-2,,)=0,"",IF(ISBLANK('Compréhension de l''écrit'!$D120),""," ("&amp;SUMIFS(Paramétrages!$W:$W,Paramétrages!$Y:$Y,IF(OFFSET(Paramétrages!$F$6,COLUMNS($G:BQ)-2,,)=0,"",OFFSET(Paramétrages!$F$6,COLUMNS($G:BQ)-2,,)),Paramétrages!$X:$X,$B120&amp;$C120)&amp;" sur "&amp;IF(OFFSET(Paramétrages!$G$6,COLUMNS($H:BR)-2,,)=0,"",OFFSET(Paramétrages!$G$6,COLUMNS($H:BR)-2,,))&amp;")"))</f>
        <v/>
      </c>
      <c r="BP120" s="1" t="str">
        <f ca="1">IF(OFFSET(Paramétrages!$F$6,COLUMNS($G:BR)-2,,)=0,"",IF($B120="","",IF(COUNTA(Paramétrages!$F$5:$F$32)=0,"",IF(ISBLANK('Compréhension de l''écrit'!$D120),"",IF((SUMIFS(Paramétrages!$W:$W,Paramétrages!$Y:$Y,IF(OFFSET(Paramétrages!$F$6,COLUMNS($G:BR)-2,,)=0,"",OFFSET(Paramétrages!$F$6,COLUMNS($G:BR)-2,,)),Paramétrages!$X:$X,$B120&amp;$C120)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120&amp;$C120))/(IF(OFFSET(Paramétrages!$G$6,COLUMNS($H:BS)-2,,)=0,"",OFFSET(Paramétrages!$G$6,COLUMNS($H:BS)-2,,)))&lt;0.67,"B","C"))))))&amp;IF(OFFSET(Paramétrages!$F$6,COLUMNS($G:BR)-2,,)=0,"",IF(ISBLANK('Compréhension de l''écrit'!$D120),""," ("&amp;SUMIFS(Paramétrages!$W:$W,Paramétrages!$Y:$Y,IF(OFFSET(Paramétrages!$F$6,COLUMNS($G:BR)-2,,)=0,"",OFFSET(Paramétrages!$F$6,COLUMNS($G:BR)-2,,)),Paramétrages!$X:$X,$B120&amp;$C120)&amp;" sur "&amp;IF(OFFSET(Paramétrages!$G$6,COLUMNS($H:BS)-2,,)=0,"",OFFSET(Paramétrages!$G$6,COLUMNS($H:BS)-2,,))&amp;")"))</f>
        <v/>
      </c>
      <c r="BQ120" s="1" t="str">
        <f ca="1">IF(OFFSET(Paramétrages!$F$6,COLUMNS($G:BS)-2,,)=0,"",IF($B120="","",IF(COUNTA(Paramétrages!$F$5:$F$32)=0,"",IF(ISBLANK('Compréhension de l''écrit'!$D120),"",IF((SUMIFS(Paramétrages!$W:$W,Paramétrages!$Y:$Y,IF(OFFSET(Paramétrages!$F$6,COLUMNS($G:BS)-2,,)=0,"",OFFSET(Paramétrages!$F$6,COLUMNS($G:BS)-2,,)),Paramétrages!$X:$X,$B120&amp;$C120)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120&amp;$C120))/(IF(OFFSET(Paramétrages!$G$6,COLUMNS($H:BT)-2,,)=0,"",OFFSET(Paramétrages!$G$6,COLUMNS($H:BT)-2,,)))&lt;0.67,"B","C"))))))&amp;IF(OFFSET(Paramétrages!$F$6,COLUMNS($G:BS)-2,,)=0,"",IF(ISBLANK('Compréhension de l''écrit'!$D120),""," ("&amp;SUMIFS(Paramétrages!$W:$W,Paramétrages!$Y:$Y,IF(OFFSET(Paramétrages!$F$6,COLUMNS($G:BS)-2,,)=0,"",OFFSET(Paramétrages!$F$6,COLUMNS($G:BS)-2,,)),Paramétrages!$X:$X,$B120&amp;$C120)&amp;" sur "&amp;IF(OFFSET(Paramétrages!$G$6,COLUMNS($H:BT)-2,,)=0,"",OFFSET(Paramétrages!$G$6,COLUMNS($H:BT)-2,,))&amp;")"))</f>
        <v/>
      </c>
      <c r="BR120" s="1" t="str">
        <f ca="1">IF(OFFSET(Paramétrages!$F$6,COLUMNS($G:BT)-2,,)=0,"",IF($B120="","",IF(COUNTA(Paramétrages!$F$5:$F$32)=0,"",IF(ISBLANK('Compréhension de l''écrit'!$D120),"",IF((SUMIFS(Paramétrages!$W:$W,Paramétrages!$Y:$Y,IF(OFFSET(Paramétrages!$F$6,COLUMNS($G:BT)-2,,)=0,"",OFFSET(Paramétrages!$F$6,COLUMNS($G:BT)-2,,)),Paramétrages!$X:$X,$B120&amp;$C120)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120&amp;$C120))/(IF(OFFSET(Paramétrages!$G$6,COLUMNS($H:BU)-2,,)=0,"",OFFSET(Paramétrages!$G$6,COLUMNS($H:BU)-2,,)))&lt;0.67,"B","C"))))))&amp;IF(OFFSET(Paramétrages!$F$6,COLUMNS($G:BT)-2,,)=0,"",IF(ISBLANK('Compréhension de l''écrit'!$D120),""," ("&amp;SUMIFS(Paramétrages!$W:$W,Paramétrages!$Y:$Y,IF(OFFSET(Paramétrages!$F$6,COLUMNS($G:BT)-2,,)=0,"",OFFSET(Paramétrages!$F$6,COLUMNS($G:BT)-2,,)),Paramétrages!$X:$X,$B120&amp;$C120)&amp;" sur "&amp;IF(OFFSET(Paramétrages!$G$6,COLUMNS($H:BU)-2,,)=0,"",OFFSET(Paramétrages!$G$6,COLUMNS($H:BU)-2,,))&amp;")"))</f>
        <v/>
      </c>
      <c r="BS120" s="1" t="str">
        <f ca="1">IF(OFFSET(Paramétrages!$F$6,COLUMNS($G:BU)-2,,)=0,"",IF($B120="","",IF(COUNTA(Paramétrages!$F$5:$F$32)=0,"",IF(ISBLANK('Compréhension de l''écrit'!$D120),"",IF((SUMIFS(Paramétrages!$W:$W,Paramétrages!$Y:$Y,IF(OFFSET(Paramétrages!$F$6,COLUMNS($G:BU)-2,,)=0,"",OFFSET(Paramétrages!$F$6,COLUMNS($G:BU)-2,,)),Paramétrages!$X:$X,$B120&amp;$C120)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120&amp;$C120))/(IF(OFFSET(Paramétrages!$G$6,COLUMNS($H:BV)-2,,)=0,"",OFFSET(Paramétrages!$G$6,COLUMNS($H:BV)-2,,)))&lt;0.67,"B","C"))))))&amp;IF(OFFSET(Paramétrages!$F$6,COLUMNS($G:BU)-2,,)=0,"",IF(ISBLANK('Compréhension de l''écrit'!$D120),""," ("&amp;SUMIFS(Paramétrages!$W:$W,Paramétrages!$Y:$Y,IF(OFFSET(Paramétrages!$F$6,COLUMNS($G:BU)-2,,)=0,"",OFFSET(Paramétrages!$F$6,COLUMNS($G:BU)-2,,)),Paramétrages!$X:$X,$B120&amp;$C120)&amp;" sur "&amp;IF(OFFSET(Paramétrages!$G$6,COLUMNS($H:BV)-2,,)=0,"",OFFSET(Paramétrages!$G$6,COLUMNS($H:BV)-2,,))&amp;")"))</f>
        <v/>
      </c>
      <c r="BT120" s="1" t="str">
        <f ca="1">IF(OFFSET(Paramétrages!$F$6,COLUMNS($G:BV)-2,,)=0,"",IF($B120="","",IF(COUNTA(Paramétrages!$F$5:$F$32)=0,"",IF(ISBLANK('Compréhension de l''écrit'!$D120),"",IF((SUMIFS(Paramétrages!$W:$W,Paramétrages!$Y:$Y,IF(OFFSET(Paramétrages!$F$6,COLUMNS($G:BV)-2,,)=0,"",OFFSET(Paramétrages!$F$6,COLUMNS($G:BV)-2,,)),Paramétrages!$X:$X,$B120&amp;$C120)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120&amp;$C120))/(IF(OFFSET(Paramétrages!$G$6,COLUMNS($H:BW)-2,,)=0,"",OFFSET(Paramétrages!$G$6,COLUMNS($H:BW)-2,,)))&lt;0.67,"B","C"))))))&amp;IF(OFFSET(Paramétrages!$F$6,COLUMNS($G:BV)-2,,)=0,"",IF(ISBLANK('Compréhension de l''écrit'!$D120),""," ("&amp;SUMIFS(Paramétrages!$W:$W,Paramétrages!$Y:$Y,IF(OFFSET(Paramétrages!$F$6,COLUMNS($G:BV)-2,,)=0,"",OFFSET(Paramétrages!$F$6,COLUMNS($G:BV)-2,,)),Paramétrages!$X:$X,$B120&amp;$C120)&amp;" sur "&amp;IF(OFFSET(Paramétrages!$G$6,COLUMNS($H:BW)-2,,)=0,"",OFFSET(Paramétrages!$G$6,COLUMNS($H:BW)-2,,))&amp;")"))</f>
        <v/>
      </c>
      <c r="BU120" s="1" t="str">
        <f ca="1">IF(OFFSET(Paramétrages!$F$6,COLUMNS($G:BW)-2,,)=0,"",IF($B120="","",IF(COUNTA(Paramétrages!$F$5:$F$32)=0,"",IF(ISBLANK('Compréhension de l''écrit'!$D120),"",IF((SUMIFS(Paramétrages!$W:$W,Paramétrages!$Y:$Y,IF(OFFSET(Paramétrages!$F$6,COLUMNS($G:BW)-2,,)=0,"",OFFSET(Paramétrages!$F$6,COLUMNS($G:BW)-2,,)),Paramétrages!$X:$X,$B120&amp;$C120)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120&amp;$C120))/(IF(OFFSET(Paramétrages!$G$6,COLUMNS($H:BX)-2,,)=0,"",OFFSET(Paramétrages!$G$6,COLUMNS($H:BX)-2,,)))&lt;0.67,"B","C"))))))&amp;IF(OFFSET(Paramétrages!$F$6,COLUMNS($G:BW)-2,,)=0,"",IF(ISBLANK('Compréhension de l''écrit'!$D120),""," ("&amp;SUMIFS(Paramétrages!$W:$W,Paramétrages!$Y:$Y,IF(OFFSET(Paramétrages!$F$6,COLUMNS($G:BW)-2,,)=0,"",OFFSET(Paramétrages!$F$6,COLUMNS($G:BW)-2,,)),Paramétrages!$X:$X,$B120&amp;$C120)&amp;" sur "&amp;IF(OFFSET(Paramétrages!$G$6,COLUMNS($H:BX)-2,,)=0,"",OFFSET(Paramétrages!$G$6,COLUMNS($H:BX)-2,,))&amp;")"))</f>
        <v/>
      </c>
      <c r="BV120" s="1" t="str">
        <f ca="1">IF(OFFSET(Paramétrages!$F$6,COLUMNS($G:BX)-2,,)=0,"",IF($B120="","",IF(COUNTA(Paramétrages!$F$5:$F$32)=0,"",IF(ISBLANK('Compréhension de l''écrit'!$D120),"",IF((SUMIFS(Paramétrages!$W:$W,Paramétrages!$Y:$Y,IF(OFFSET(Paramétrages!$F$6,COLUMNS($G:BX)-2,,)=0,"",OFFSET(Paramétrages!$F$6,COLUMNS($G:BX)-2,,)),Paramétrages!$X:$X,$B120&amp;$C120)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120&amp;$C120))/(IF(OFFSET(Paramétrages!$G$6,COLUMNS($H:BY)-2,,)=0,"",OFFSET(Paramétrages!$G$6,COLUMNS($H:BY)-2,,)))&lt;0.67,"B","C"))))))&amp;IF(OFFSET(Paramétrages!$F$6,COLUMNS($G:BX)-2,,)=0,"",IF(ISBLANK('Compréhension de l''écrit'!$D120),""," ("&amp;SUMIFS(Paramétrages!$W:$W,Paramétrages!$Y:$Y,IF(OFFSET(Paramétrages!$F$6,COLUMNS($G:BX)-2,,)=0,"",OFFSET(Paramétrages!$F$6,COLUMNS($G:BX)-2,,)),Paramétrages!$X:$X,$B120&amp;$C120)&amp;" sur "&amp;IF(OFFSET(Paramétrages!$G$6,COLUMNS($H:BY)-2,,)=0,"",OFFSET(Paramétrages!$G$6,COLUMNS($H:BY)-2,,))&amp;")"))</f>
        <v/>
      </c>
      <c r="BW120" s="1" t="str">
        <f ca="1">IF(OFFSET(Paramétrages!$F$6,COLUMNS($G:BY)-2,,)=0,"",IF($B120="","",IF(COUNTA(Paramétrages!$F$5:$F$32)=0,"",IF(ISBLANK('Compréhension de l''écrit'!$D120),"",IF((SUMIFS(Paramétrages!$W:$W,Paramétrages!$Y:$Y,IF(OFFSET(Paramétrages!$F$6,COLUMNS($G:BY)-2,,)=0,"",OFFSET(Paramétrages!$F$6,COLUMNS($G:BY)-2,,)),Paramétrages!$X:$X,$B120&amp;$C120)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120&amp;$C120))/(IF(OFFSET(Paramétrages!$G$6,COLUMNS($H:BZ)-2,,)=0,"",OFFSET(Paramétrages!$G$6,COLUMNS($H:BZ)-2,,)))&lt;0.67,"B","C"))))))&amp;IF(OFFSET(Paramétrages!$F$6,COLUMNS($G:BY)-2,,)=0,"",IF(ISBLANK('Compréhension de l''écrit'!$D120),""," ("&amp;SUMIFS(Paramétrages!$W:$W,Paramétrages!$Y:$Y,IF(OFFSET(Paramétrages!$F$6,COLUMNS($G:BY)-2,,)=0,"",OFFSET(Paramétrages!$F$6,COLUMNS($G:BY)-2,,)),Paramétrages!$X:$X,$B120&amp;$C120)&amp;" sur "&amp;IF(OFFSET(Paramétrages!$G$6,COLUMNS($H:BZ)-2,,)=0,"",OFFSET(Paramétrages!$G$6,COLUMNS($H:BZ)-2,,))&amp;")"))</f>
        <v/>
      </c>
      <c r="BX120" s="1" t="str">
        <f ca="1">IF(OFFSET(Paramétrages!$F$6,COLUMNS($G:BZ)-2,,)=0,"",IF($B120="","",IF(COUNTA(Paramétrages!$F$5:$F$32)=0,"",IF(ISBLANK('Compréhension de l''écrit'!$D120),"",IF((SUMIFS(Paramétrages!$W:$W,Paramétrages!$Y:$Y,IF(OFFSET(Paramétrages!$F$6,COLUMNS($G:BZ)-2,,)=0,"",OFFSET(Paramétrages!$F$6,COLUMNS($G:BZ)-2,,)),Paramétrages!$X:$X,$B120&amp;$C120)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120&amp;$C120))/(IF(OFFSET(Paramétrages!$G$6,COLUMNS($H:CA)-2,,)=0,"",OFFSET(Paramétrages!$G$6,COLUMNS($H:CA)-2,,)))&lt;0.67,"B","C"))))))&amp;IF(OFFSET(Paramétrages!$F$6,COLUMNS($G:BZ)-2,,)=0,"",IF(ISBLANK('Compréhension de l''écrit'!$D120),""," ("&amp;SUMIFS(Paramétrages!$W:$W,Paramétrages!$Y:$Y,IF(OFFSET(Paramétrages!$F$6,COLUMNS($G:BZ)-2,,)=0,"",OFFSET(Paramétrages!$F$6,COLUMNS($G:BZ)-2,,)),Paramétrages!$X:$X,$B120&amp;$C120)&amp;" sur "&amp;IF(OFFSET(Paramétrages!$G$6,COLUMNS($H:CA)-2,,)=0,"",OFFSET(Paramétrages!$G$6,COLUMNS($H:CA)-2,,))&amp;")"))</f>
        <v/>
      </c>
      <c r="BY120" s="1" t="str">
        <f ca="1">IF(OFFSET(Paramétrages!$F$6,COLUMNS($G:CA)-2,,)=0,"",IF($B120="","",IF(COUNTA(Paramétrages!$F$5:$F$32)=0,"",IF(ISBLANK('Compréhension de l''écrit'!$D120),"",IF((SUMIFS(Paramétrages!$W:$W,Paramétrages!$Y:$Y,IF(OFFSET(Paramétrages!$F$6,COLUMNS($G:CA)-2,,)=0,"",OFFSET(Paramétrages!$F$6,COLUMNS($G:CA)-2,,)),Paramétrages!$X:$X,$B120&amp;$C120)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120&amp;$C120))/(IF(OFFSET(Paramétrages!$G$6,COLUMNS($H:CB)-2,,)=0,"",OFFSET(Paramétrages!$G$6,COLUMNS($H:CB)-2,,)))&lt;0.67,"B","C"))))))&amp;IF(OFFSET(Paramétrages!$F$6,COLUMNS($G:CA)-2,,)=0,"",IF(ISBLANK('Compréhension de l''écrit'!$D120),""," ("&amp;SUMIFS(Paramétrages!$W:$W,Paramétrages!$Y:$Y,IF(OFFSET(Paramétrages!$F$6,COLUMNS($G:CA)-2,,)=0,"",OFFSET(Paramétrages!$F$6,COLUMNS($G:CA)-2,,)),Paramétrages!$X:$X,$B120&amp;$C120)&amp;" sur "&amp;IF(OFFSET(Paramétrages!$G$6,COLUMNS($H:CB)-2,,)=0,"",OFFSET(Paramétrages!$G$6,COLUMNS($H:CB)-2,,))&amp;")"))</f>
        <v/>
      </c>
      <c r="BZ120" s="1" t="str">
        <f ca="1">IF(OFFSET(Paramétrages!$F$6,COLUMNS($G:CB)-2,,)=0,"",IF($B120="","",IF(COUNTA(Paramétrages!$F$5:$F$32)=0,"",IF(ISBLANK('Compréhension de l''écrit'!$D120),"",IF((SUMIFS(Paramétrages!$W:$W,Paramétrages!$Y:$Y,IF(OFFSET(Paramétrages!$F$6,COLUMNS($G:CB)-2,,)=0,"",OFFSET(Paramétrages!$F$6,COLUMNS($G:CB)-2,,)),Paramétrages!$X:$X,$B120&amp;$C120)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120&amp;$C120))/(IF(OFFSET(Paramétrages!$G$6,COLUMNS($H:CC)-2,,)=0,"",OFFSET(Paramétrages!$G$6,COLUMNS($H:CC)-2,,)))&lt;0.67,"B","C"))))))&amp;IF(OFFSET(Paramétrages!$F$6,COLUMNS($G:CB)-2,,)=0,"",IF(ISBLANK('Compréhension de l''écrit'!$D120),""," ("&amp;SUMIFS(Paramétrages!$W:$W,Paramétrages!$Y:$Y,IF(OFFSET(Paramétrages!$F$6,COLUMNS($G:CB)-2,,)=0,"",OFFSET(Paramétrages!$F$6,COLUMNS($G:CB)-2,,)),Paramétrages!$X:$X,$B120&amp;$C120)&amp;" sur "&amp;IF(OFFSET(Paramétrages!$G$6,COLUMNS($H:CC)-2,,)=0,"",OFFSET(Paramétrages!$G$6,COLUMNS($H:CC)-2,,))&amp;")"))</f>
        <v/>
      </c>
      <c r="CA120" s="1" t="str">
        <f ca="1">IF(OFFSET(Paramétrages!$F$6,COLUMNS($G:CC)-2,,)=0,"",IF($B120="","",IF(COUNTA(Paramétrages!$F$5:$F$32)=0,"",IF(ISBLANK('Compréhension de l''écrit'!$D120),"",IF((SUMIFS(Paramétrages!$W:$W,Paramétrages!$Y:$Y,IF(OFFSET(Paramétrages!$F$6,COLUMNS($G:CC)-2,,)=0,"",OFFSET(Paramétrages!$F$6,COLUMNS($G:CC)-2,,)),Paramétrages!$X:$X,$B120&amp;$C120)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120&amp;$C120))/(IF(OFFSET(Paramétrages!$G$6,COLUMNS($H:CD)-2,,)=0,"",OFFSET(Paramétrages!$G$6,COLUMNS($H:CD)-2,,)))&lt;0.67,"B","C"))))))&amp;IF(OFFSET(Paramétrages!$F$6,COLUMNS($G:CC)-2,,)=0,"",IF(ISBLANK('Compréhension de l''écrit'!$D120),""," ("&amp;SUMIFS(Paramétrages!$W:$W,Paramétrages!$Y:$Y,IF(OFFSET(Paramétrages!$F$6,COLUMNS($G:CC)-2,,)=0,"",OFFSET(Paramétrages!$F$6,COLUMNS($G:CC)-2,,)),Paramétrages!$X:$X,$B120&amp;$C120)&amp;" sur "&amp;IF(OFFSET(Paramétrages!$G$6,COLUMNS($H:CD)-2,,)=0,"",OFFSET(Paramétrages!$G$6,COLUMNS($H:CD)-2,,))&amp;")"))</f>
        <v/>
      </c>
      <c r="CB120" s="1" t="str">
        <f ca="1">IF(OFFSET(Paramétrages!$F$6,COLUMNS($G:CD)-2,,)=0,"",IF($B120="","",IF(COUNTA(Paramétrages!$F$5:$F$32)=0,"",IF(ISBLANK('Compréhension de l''écrit'!$D120),"",IF((SUMIFS(Paramétrages!$W:$W,Paramétrages!$Y:$Y,IF(OFFSET(Paramétrages!$F$6,COLUMNS($G:CD)-2,,)=0,"",OFFSET(Paramétrages!$F$6,COLUMNS($G:CD)-2,,)),Paramétrages!$X:$X,$B120&amp;$C120)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120&amp;$C120))/(IF(OFFSET(Paramétrages!$G$6,COLUMNS($H:CE)-2,,)=0,"",OFFSET(Paramétrages!$G$6,COLUMNS($H:CE)-2,,)))&lt;0.67,"B","C"))))))&amp;IF(OFFSET(Paramétrages!$F$6,COLUMNS($G:CD)-2,,)=0,"",IF(ISBLANK('Compréhension de l''écrit'!$D120),""," ("&amp;SUMIFS(Paramétrages!$W:$W,Paramétrages!$Y:$Y,IF(OFFSET(Paramétrages!$F$6,COLUMNS($G:CD)-2,,)=0,"",OFFSET(Paramétrages!$F$6,COLUMNS($G:CD)-2,,)),Paramétrages!$X:$X,$B120&amp;$C120)&amp;" sur "&amp;IF(OFFSET(Paramétrages!$G$6,COLUMNS($H:CE)-2,,)=0,"",OFFSET(Paramétrages!$G$6,COLUMNS($H:CE)-2,,))&amp;")"))</f>
        <v/>
      </c>
      <c r="CC120" s="1" t="str">
        <f ca="1">IF(OFFSET(Paramétrages!$F$6,COLUMNS($G:CE)-2,,)=0,"",IF($B120="","",IF(COUNTA(Paramétrages!$F$5:$F$32)=0,"",IF(ISBLANK('Compréhension de l''écrit'!$D120),"",IF((SUMIFS(Paramétrages!$W:$W,Paramétrages!$Y:$Y,IF(OFFSET(Paramétrages!$F$6,COLUMNS($G:CE)-2,,)=0,"",OFFSET(Paramétrages!$F$6,COLUMNS($G:CE)-2,,)),Paramétrages!$X:$X,$B120&amp;$C120)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120&amp;$C120))/(IF(OFFSET(Paramétrages!$G$6,COLUMNS($H:CF)-2,,)=0,"",OFFSET(Paramétrages!$G$6,COLUMNS($H:CF)-2,,)))&lt;0.67,"B","C"))))))&amp;IF(OFFSET(Paramétrages!$F$6,COLUMNS($G:CE)-2,,)=0,"",IF(ISBLANK('Compréhension de l''écrit'!$D120),""," ("&amp;SUMIFS(Paramétrages!$W:$W,Paramétrages!$Y:$Y,IF(OFFSET(Paramétrages!$F$6,COLUMNS($G:CE)-2,,)=0,"",OFFSET(Paramétrages!$F$6,COLUMNS($G:CE)-2,,)),Paramétrages!$X:$X,$B120&amp;$C120)&amp;" sur "&amp;IF(OFFSET(Paramétrages!$G$6,COLUMNS($H:CF)-2,,)=0,"",OFFSET(Paramétrages!$G$6,COLUMNS($H:CF)-2,,))&amp;")"))</f>
        <v/>
      </c>
      <c r="CD120" s="1" t="str">
        <f ca="1">IF(OFFSET(Paramétrages!$F$6,COLUMNS($G:CF)-2,,)=0,"",IF($B120="","",IF(COUNTA(Paramétrages!$F$5:$F$32)=0,"",IF(ISBLANK('Compréhension de l''écrit'!$D120),"",IF((SUMIFS(Paramétrages!$W:$W,Paramétrages!$Y:$Y,IF(OFFSET(Paramétrages!$F$6,COLUMNS($G:CF)-2,,)=0,"",OFFSET(Paramétrages!$F$6,COLUMNS($G:CF)-2,,)),Paramétrages!$X:$X,$B120&amp;$C120)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120&amp;$C120))/(IF(OFFSET(Paramétrages!$G$6,COLUMNS($H:CG)-2,,)=0,"",OFFSET(Paramétrages!$G$6,COLUMNS($H:CG)-2,,)))&lt;0.67,"B","C"))))))&amp;IF(OFFSET(Paramétrages!$F$6,COLUMNS($G:CF)-2,,)=0,"",IF(ISBLANK('Compréhension de l''écrit'!$D120),""," ("&amp;SUMIFS(Paramétrages!$W:$W,Paramétrages!$Y:$Y,IF(OFFSET(Paramétrages!$F$6,COLUMNS($G:CF)-2,,)=0,"",OFFSET(Paramétrages!$F$6,COLUMNS($G:CF)-2,,)),Paramétrages!$X:$X,$B120&amp;$C120)&amp;" sur "&amp;IF(OFFSET(Paramétrages!$G$6,COLUMNS($H:CG)-2,,)=0,"",OFFSET(Paramétrages!$G$6,COLUMNS($H:CG)-2,,))&amp;")"))</f>
        <v/>
      </c>
      <c r="CE120" s="1" t="str">
        <f ca="1">IF(OFFSET(Paramétrages!$F$6,COLUMNS($G:CG)-2,,)=0,"",IF($B120="","",IF(COUNTA(Paramétrages!$F$5:$F$32)=0,"",IF(ISBLANK('Compréhension de l''écrit'!$D120),"",IF((SUMIFS(Paramétrages!$W:$W,Paramétrages!$Y:$Y,IF(OFFSET(Paramétrages!$F$6,COLUMNS($G:CG)-2,,)=0,"",OFFSET(Paramétrages!$F$6,COLUMNS($G:CG)-2,,)),Paramétrages!$X:$X,$B120&amp;$C120)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120&amp;$C120))/(IF(OFFSET(Paramétrages!$G$6,COLUMNS($H:CH)-2,,)=0,"",OFFSET(Paramétrages!$G$6,COLUMNS($H:CH)-2,,)))&lt;0.67,"B","C"))))))&amp;IF(OFFSET(Paramétrages!$F$6,COLUMNS($G:CG)-2,,)=0,"",IF(ISBLANK('Compréhension de l''écrit'!$D120),""," ("&amp;SUMIFS(Paramétrages!$W:$W,Paramétrages!$Y:$Y,IF(OFFSET(Paramétrages!$F$6,COLUMNS($G:CG)-2,,)=0,"",OFFSET(Paramétrages!$F$6,COLUMNS($G:CG)-2,,)),Paramétrages!$X:$X,$B120&amp;$C120)&amp;" sur "&amp;IF(OFFSET(Paramétrages!$G$6,COLUMNS($H:CH)-2,,)=0,"",OFFSET(Paramétrages!$G$6,COLUMNS($H:CH)-2,,))&amp;")"))</f>
        <v/>
      </c>
    </row>
    <row r="121" spans="1:83" x14ac:dyDescent="0.2">
      <c r="A121" t="str">
        <f>IF(ISBLANK('Compréhension de l''écrit'!A121),"",'Compréhension de l''écrit'!A121)</f>
        <v/>
      </c>
      <c r="B121" t="str">
        <f>IF(ISBLANK('Compréhension de l''écrit'!B121),"",'Compréhension de l''écrit'!B121)</f>
        <v/>
      </c>
      <c r="C121" t="str">
        <f>IF(ISBLANK('Compréhension de l''écrit'!C121),"",'Compréhension de l''écrit'!C121)</f>
        <v/>
      </c>
      <c r="D121" s="15" t="str">
        <f>IF(B121="","",IF(COUNTA(Paramétrages!H$5:H$32)=0,"",IF(ISBLANK('Compréhension de l''écrit'!D121),"",IF(('Compréhension de l''écrit'!D121)/(COUNTA(Paramétrages!H$5:H$32))&lt;0.34,"A",IF(('Compréhension de l''écrit'!D121)/(COUNTA(Paramétrages!H$5:H$32))&lt;0.67,"B","C")))&amp;IF(ISBLANK('Compréhension de l''écrit'!D121),""," ("&amp;'Compréhension de l''écrit'!D121&amp;" sur "&amp;COUNTA(Paramétrages!H$5:H$32)&amp;")")))</f>
        <v/>
      </c>
      <c r="E121" s="1" t="str">
        <f ca="1">IF(OFFSET(Paramétrages!$F$6,COLUMNS($G:G)-2,,)=0,"",IF($B121="","",IF(COUNTA(Paramétrages!$F$5:$F$32)=0,"",IF(ISBLANK('Compréhension de l''écrit'!$D121),"",IF((SUMIFS(Paramétrages!$W:$W,Paramétrages!$Y:$Y,IF(OFFSET(Paramétrages!$F$6,COLUMNS($G:G)-2,,)=0,"",OFFSET(Paramétrages!$F$6,COLUMNS($G:G)-2,,)),Paramétrages!$X:$X,$B121&amp;$C121)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121&amp;$C121))/(IF(OFFSET(Paramétrages!$G$6,COLUMNS($H:H)-2,,)=0,"",OFFSET(Paramétrages!$G$6,COLUMNS($H:H)-2,,)))&lt;0.67,"B","C"))))))&amp;IF(OFFSET(Paramétrages!$F$6,COLUMNS($G:G)-2,,)=0,"",IF(ISBLANK('Compréhension de l''écrit'!$D121),""," ("&amp;SUMIFS(Paramétrages!$W:$W,Paramétrages!$Y:$Y,IF(OFFSET(Paramétrages!$F$6,COLUMNS($G:G)-2,,)=0,"",OFFSET(Paramétrages!$F$6,COLUMNS($G:G)-2,,)),Paramétrages!$X:$X,$B121&amp;$C121)&amp;" sur "&amp;IF(OFFSET(Paramétrages!$G$6,COLUMNS($H:H)-2,,)=0,"",OFFSET(Paramétrages!$G$6,COLUMNS($H:H)-2,,))&amp;")"))</f>
        <v/>
      </c>
      <c r="F121" s="1" t="str">
        <f ca="1">IF(OFFSET(Paramétrages!$F$6,COLUMNS($G:H)-2,,)=0,"",IF($B121="","",IF(COUNTA(Paramétrages!$F$5:$F$32)=0,"",IF(ISBLANK('Compréhension de l''écrit'!$D121),"",IF((SUMIFS(Paramétrages!$W:$W,Paramétrages!$Y:$Y,IF(OFFSET(Paramétrages!$F$6,COLUMNS($G:H)-2,,)=0,"",OFFSET(Paramétrages!$F$6,COLUMNS($G:H)-2,,)),Paramétrages!$X:$X,$B121&amp;$C121)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121&amp;$C121))/(IF(OFFSET(Paramétrages!$G$6,COLUMNS($H:I)-2,,)=0,"",OFFSET(Paramétrages!$G$6,COLUMNS($H:I)-2,,)))&lt;0.67,"B","C"))))))&amp;IF(OFFSET(Paramétrages!$F$6,COLUMNS($G:H)-2,,)=0,"",IF(ISBLANK('Compréhension de l''écrit'!$D121),""," ("&amp;SUMIFS(Paramétrages!$W:$W,Paramétrages!$Y:$Y,IF(OFFSET(Paramétrages!$F$6,COLUMNS($G:H)-2,,)=0,"",OFFSET(Paramétrages!$F$6,COLUMNS($G:H)-2,,)),Paramétrages!$X:$X,$B121&amp;$C121)&amp;" sur "&amp;IF(OFFSET(Paramétrages!$G$6,COLUMNS($H:I)-2,,)=0,"",OFFSET(Paramétrages!$G$6,COLUMNS($H:I)-2,,))&amp;")"))</f>
        <v/>
      </c>
      <c r="G121" s="1" t="str">
        <f ca="1">IF(OFFSET(Paramétrages!$F$6,COLUMNS($G:I)-2,,)=0,"",IF($B121="","",IF(COUNTA(Paramétrages!$F$5:$F$32)=0,"",IF(ISBLANK('Compréhension de l''écrit'!$D121),"",IF((SUMIFS(Paramétrages!$W:$W,Paramétrages!$Y:$Y,IF(OFFSET(Paramétrages!$F$6,COLUMNS($G:I)-2,,)=0,"",OFFSET(Paramétrages!$F$6,COLUMNS($G:I)-2,,)),Paramétrages!$X:$X,$B121&amp;$C121)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121&amp;$C121))/(IF(OFFSET(Paramétrages!$G$6,COLUMNS($H:J)-2,,)=0,"",OFFSET(Paramétrages!$G$6,COLUMNS($H:J)-2,,)))&lt;0.67,"B","C"))))))&amp;IF(OFFSET(Paramétrages!$F$6,COLUMNS($G:I)-2,,)=0,"",IF(ISBLANK('Compréhension de l''écrit'!$D121),""," ("&amp;SUMIFS(Paramétrages!$W:$W,Paramétrages!$Y:$Y,IF(OFFSET(Paramétrages!$F$6,COLUMNS($G:I)-2,,)=0,"",OFFSET(Paramétrages!$F$6,COLUMNS($G:I)-2,,)),Paramétrages!$X:$X,$B121&amp;$C121)&amp;" sur "&amp;IF(OFFSET(Paramétrages!$G$6,COLUMNS($H:J)-2,,)=0,"",OFFSET(Paramétrages!$G$6,COLUMNS($H:J)-2,,))&amp;")"))</f>
        <v/>
      </c>
      <c r="H121" s="1" t="str">
        <f ca="1">IF(OFFSET(Paramétrages!$F$6,COLUMNS($G:J)-2,,)=0,"",IF($B121="","",IF(COUNTA(Paramétrages!$F$5:$F$32)=0,"",IF(ISBLANK('Compréhension de l''écrit'!$D121),"",IF((SUMIFS(Paramétrages!$W:$W,Paramétrages!$Y:$Y,IF(OFFSET(Paramétrages!$F$6,COLUMNS($G:J)-2,,)=0,"",OFFSET(Paramétrages!$F$6,COLUMNS($G:J)-2,,)),Paramétrages!$X:$X,$B121&amp;$C121)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121&amp;$C121))/(IF(OFFSET(Paramétrages!$G$6,COLUMNS($H:K)-2,,)=0,"",OFFSET(Paramétrages!$G$6,COLUMNS($H:K)-2,,)))&lt;0.67,"B","C"))))))&amp;IF(OFFSET(Paramétrages!$F$6,COLUMNS($G:J)-2,,)=0,"",IF(ISBLANK('Compréhension de l''écrit'!$D121),""," ("&amp;SUMIFS(Paramétrages!$W:$W,Paramétrages!$Y:$Y,IF(OFFSET(Paramétrages!$F$6,COLUMNS($G:J)-2,,)=0,"",OFFSET(Paramétrages!$F$6,COLUMNS($G:J)-2,,)),Paramétrages!$X:$X,$B121&amp;$C121)&amp;" sur "&amp;IF(OFFSET(Paramétrages!$G$6,COLUMNS($H:K)-2,,)=0,"",OFFSET(Paramétrages!$G$6,COLUMNS($H:K)-2,,))&amp;")"))</f>
        <v/>
      </c>
      <c r="I121" s="1" t="str">
        <f ca="1">IF(OFFSET(Paramétrages!$F$6,COLUMNS($G:K)-2,,)=0,"",IF($B121="","",IF(COUNTA(Paramétrages!$F$5:$F$32)=0,"",IF(ISBLANK('Compréhension de l''écrit'!$D121),"",IF((SUMIFS(Paramétrages!$W:$W,Paramétrages!$Y:$Y,IF(OFFSET(Paramétrages!$F$6,COLUMNS($G:K)-2,,)=0,"",OFFSET(Paramétrages!$F$6,COLUMNS($G:K)-2,,)),Paramétrages!$X:$X,$B121&amp;$C121)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121&amp;$C121))/(IF(OFFSET(Paramétrages!$G$6,COLUMNS($H:L)-2,,)=0,"",OFFSET(Paramétrages!$G$6,COLUMNS($H:L)-2,,)))&lt;0.67,"B","C"))))))&amp;IF(OFFSET(Paramétrages!$F$6,COLUMNS($G:K)-2,,)=0,"",IF(ISBLANK('Compréhension de l''écrit'!$D121),""," ("&amp;SUMIFS(Paramétrages!$W:$W,Paramétrages!$Y:$Y,IF(OFFSET(Paramétrages!$F$6,COLUMNS($G:K)-2,,)=0,"",OFFSET(Paramétrages!$F$6,COLUMNS($G:K)-2,,)),Paramétrages!$X:$X,$B121&amp;$C121)&amp;" sur "&amp;IF(OFFSET(Paramétrages!$G$6,COLUMNS($H:L)-2,,)=0,"",OFFSET(Paramétrages!$G$6,COLUMNS($H:L)-2,,))&amp;")"))</f>
        <v/>
      </c>
      <c r="J121" s="1" t="str">
        <f ca="1">IF(OFFSET(Paramétrages!$F$6,COLUMNS($G:L)-2,,)=0,"",IF($B121="","",IF(COUNTA(Paramétrages!$F$5:$F$32)=0,"",IF(ISBLANK('Compréhension de l''écrit'!$D121),"",IF((SUMIFS(Paramétrages!$W:$W,Paramétrages!$Y:$Y,IF(OFFSET(Paramétrages!$F$6,COLUMNS($G:L)-2,,)=0,"",OFFSET(Paramétrages!$F$6,COLUMNS($G:L)-2,,)),Paramétrages!$X:$X,$B121&amp;$C121)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121&amp;$C121))/(IF(OFFSET(Paramétrages!$G$6,COLUMNS($H:M)-2,,)=0,"",OFFSET(Paramétrages!$G$6,COLUMNS($H:M)-2,,)))&lt;0.67,"B","C"))))))&amp;IF(OFFSET(Paramétrages!$F$6,COLUMNS($G:L)-2,,)=0,"",IF(ISBLANK('Compréhension de l''écrit'!$D121),""," ("&amp;SUMIFS(Paramétrages!$W:$W,Paramétrages!$Y:$Y,IF(OFFSET(Paramétrages!$F$6,COLUMNS($G:L)-2,,)=0,"",OFFSET(Paramétrages!$F$6,COLUMNS($G:L)-2,,)),Paramétrages!$X:$X,$B121&amp;$C121)&amp;" sur "&amp;IF(OFFSET(Paramétrages!$G$6,COLUMNS($H:M)-2,,)=0,"",OFFSET(Paramétrages!$G$6,COLUMNS($H:M)-2,,))&amp;")"))</f>
        <v/>
      </c>
      <c r="K121" s="1" t="str">
        <f ca="1">IF(OFFSET(Paramétrages!$F$6,COLUMNS($G:M)-2,,)=0,"",IF($B121="","",IF(COUNTA(Paramétrages!$F$5:$F$32)=0,"",IF(ISBLANK('Compréhension de l''écrit'!$D121),"",IF((SUMIFS(Paramétrages!$W:$W,Paramétrages!$Y:$Y,IF(OFFSET(Paramétrages!$F$6,COLUMNS($G:M)-2,,)=0,"",OFFSET(Paramétrages!$F$6,COLUMNS($G:M)-2,,)),Paramétrages!$X:$X,$B121&amp;$C121)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121&amp;$C121))/(IF(OFFSET(Paramétrages!$G$6,COLUMNS($H:N)-2,,)=0,"",OFFSET(Paramétrages!$G$6,COLUMNS($H:N)-2,,)))&lt;0.67,"B","C"))))))&amp;IF(OFFSET(Paramétrages!$F$6,COLUMNS($G:M)-2,,)=0,"",IF(ISBLANK('Compréhension de l''écrit'!$D121),""," ("&amp;SUMIFS(Paramétrages!$W:$W,Paramétrages!$Y:$Y,IF(OFFSET(Paramétrages!$F$6,COLUMNS($G:M)-2,,)=0,"",OFFSET(Paramétrages!$F$6,COLUMNS($G:M)-2,,)),Paramétrages!$X:$X,$B121&amp;$C121)&amp;" sur "&amp;IF(OFFSET(Paramétrages!$G$6,COLUMNS($H:N)-2,,)=0,"",OFFSET(Paramétrages!$G$6,COLUMNS($H:N)-2,,))&amp;")"))</f>
        <v/>
      </c>
      <c r="L121" s="1" t="str">
        <f ca="1">IF(OFFSET(Paramétrages!$F$6,COLUMNS($G:N)-2,,)=0,"",IF($B121="","",IF(COUNTA(Paramétrages!$F$5:$F$32)=0,"",IF(ISBLANK('Compréhension de l''écrit'!$D121),"",IF((SUMIFS(Paramétrages!$W:$W,Paramétrages!$Y:$Y,IF(OFFSET(Paramétrages!$F$6,COLUMNS($G:N)-2,,)=0,"",OFFSET(Paramétrages!$F$6,COLUMNS($G:N)-2,,)),Paramétrages!$X:$X,$B121&amp;$C121)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121&amp;$C121))/(IF(OFFSET(Paramétrages!$G$6,COLUMNS($H:O)-2,,)=0,"",OFFSET(Paramétrages!$G$6,COLUMNS($H:O)-2,,)))&lt;0.67,"B","C"))))))&amp;IF(OFFSET(Paramétrages!$F$6,COLUMNS($G:N)-2,,)=0,"",IF(ISBLANK('Compréhension de l''écrit'!$D121),""," ("&amp;SUMIFS(Paramétrages!$W:$W,Paramétrages!$Y:$Y,IF(OFFSET(Paramétrages!$F$6,COLUMNS($G:N)-2,,)=0,"",OFFSET(Paramétrages!$F$6,COLUMNS($G:N)-2,,)),Paramétrages!$X:$X,$B121&amp;$C121)&amp;" sur "&amp;IF(OFFSET(Paramétrages!$G$6,COLUMNS($H:O)-2,,)=0,"",OFFSET(Paramétrages!$G$6,COLUMNS($H:O)-2,,))&amp;")"))</f>
        <v/>
      </c>
      <c r="M121" s="1" t="str">
        <f ca="1">IF(OFFSET(Paramétrages!$F$6,COLUMNS($G:O)-2,,)=0,"",IF($B121="","",IF(COUNTA(Paramétrages!$F$5:$F$32)=0,"",IF(ISBLANK('Compréhension de l''écrit'!$D121),"",IF((SUMIFS(Paramétrages!$W:$W,Paramétrages!$Y:$Y,IF(OFFSET(Paramétrages!$F$6,COLUMNS($G:O)-2,,)=0,"",OFFSET(Paramétrages!$F$6,COLUMNS($G:O)-2,,)),Paramétrages!$X:$X,$B121&amp;$C121)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121&amp;$C121))/(IF(OFFSET(Paramétrages!$G$6,COLUMNS($H:P)-2,,)=0,"",OFFSET(Paramétrages!$G$6,COLUMNS($H:P)-2,,)))&lt;0.67,"B","C"))))))&amp;IF(OFFSET(Paramétrages!$F$6,COLUMNS($G:O)-2,,)=0,"",IF(ISBLANK('Compréhension de l''écrit'!$D121),""," ("&amp;SUMIFS(Paramétrages!$W:$W,Paramétrages!$Y:$Y,IF(OFFSET(Paramétrages!$F$6,COLUMNS($G:O)-2,,)=0,"",OFFSET(Paramétrages!$F$6,COLUMNS($G:O)-2,,)),Paramétrages!$X:$X,$B121&amp;$C121)&amp;" sur "&amp;IF(OFFSET(Paramétrages!$G$6,COLUMNS($H:P)-2,,)=0,"",OFFSET(Paramétrages!$G$6,COLUMNS($H:P)-2,,))&amp;")"))</f>
        <v/>
      </c>
      <c r="N121" s="1" t="str">
        <f ca="1">IF(OFFSET(Paramétrages!$F$6,COLUMNS($G:P)-2,,)=0,"",IF($B121="","",IF(COUNTA(Paramétrages!$F$5:$F$32)=0,"",IF(ISBLANK('Compréhension de l''écrit'!$D121),"",IF((SUMIFS(Paramétrages!$W:$W,Paramétrages!$Y:$Y,IF(OFFSET(Paramétrages!$F$6,COLUMNS($G:P)-2,,)=0,"",OFFSET(Paramétrages!$F$6,COLUMNS($G:P)-2,,)),Paramétrages!$X:$X,$B121&amp;$C121)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121&amp;$C121))/(IF(OFFSET(Paramétrages!$G$6,COLUMNS($H:Q)-2,,)=0,"",OFFSET(Paramétrages!$G$6,COLUMNS($H:Q)-2,,)))&lt;0.67,"B","C"))))))&amp;IF(OFFSET(Paramétrages!$F$6,COLUMNS($G:P)-2,,)=0,"",IF(ISBLANK('Compréhension de l''écrit'!$D121),""," ("&amp;SUMIFS(Paramétrages!$W:$W,Paramétrages!$Y:$Y,IF(OFFSET(Paramétrages!$F$6,COLUMNS($G:P)-2,,)=0,"",OFFSET(Paramétrages!$F$6,COLUMNS($G:P)-2,,)),Paramétrages!$X:$X,$B121&amp;$C121)&amp;" sur "&amp;IF(OFFSET(Paramétrages!$G$6,COLUMNS($H:Q)-2,,)=0,"",OFFSET(Paramétrages!$G$6,COLUMNS($H:Q)-2,,))&amp;")"))</f>
        <v/>
      </c>
      <c r="O121" s="1" t="str">
        <f ca="1">IF(OFFSET(Paramétrages!$F$6,COLUMNS($G:Q)-2,,)=0,"",IF($B121="","",IF(COUNTA(Paramétrages!$F$5:$F$32)=0,"",IF(ISBLANK('Compréhension de l''écrit'!$D121),"",IF((SUMIFS(Paramétrages!$W:$W,Paramétrages!$Y:$Y,IF(OFFSET(Paramétrages!$F$6,COLUMNS($G:Q)-2,,)=0,"",OFFSET(Paramétrages!$F$6,COLUMNS($G:Q)-2,,)),Paramétrages!$X:$X,$B121&amp;$C121)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121&amp;$C121))/(IF(OFFSET(Paramétrages!$G$6,COLUMNS($H:R)-2,,)=0,"",OFFSET(Paramétrages!$G$6,COLUMNS($H:R)-2,,)))&lt;0.67,"B","C"))))))&amp;IF(OFFSET(Paramétrages!$F$6,COLUMNS($G:Q)-2,,)=0,"",IF(ISBLANK('Compréhension de l''écrit'!$D121),""," ("&amp;SUMIFS(Paramétrages!$W:$W,Paramétrages!$Y:$Y,IF(OFFSET(Paramétrages!$F$6,COLUMNS($G:Q)-2,,)=0,"",OFFSET(Paramétrages!$F$6,COLUMNS($G:Q)-2,,)),Paramétrages!$X:$X,$B121&amp;$C121)&amp;" sur "&amp;IF(OFFSET(Paramétrages!$G$6,COLUMNS($H:R)-2,,)=0,"",OFFSET(Paramétrages!$G$6,COLUMNS($H:R)-2,,))&amp;")"))</f>
        <v/>
      </c>
      <c r="P121" s="1" t="str">
        <f ca="1">IF(OFFSET(Paramétrages!$F$6,COLUMNS($G:R)-2,,)=0,"",IF($B121="","",IF(COUNTA(Paramétrages!$F$5:$F$32)=0,"",IF(ISBLANK('Compréhension de l''écrit'!$D121),"",IF((SUMIFS(Paramétrages!$W:$W,Paramétrages!$Y:$Y,IF(OFFSET(Paramétrages!$F$6,COLUMNS($G:R)-2,,)=0,"",OFFSET(Paramétrages!$F$6,COLUMNS($G:R)-2,,)),Paramétrages!$X:$X,$B121&amp;$C121)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121&amp;$C121))/(IF(OFFSET(Paramétrages!$G$6,COLUMNS($H:S)-2,,)=0,"",OFFSET(Paramétrages!$G$6,COLUMNS($H:S)-2,,)))&lt;0.67,"B","C"))))))&amp;IF(OFFSET(Paramétrages!$F$6,COLUMNS($G:R)-2,,)=0,"",IF(ISBLANK('Compréhension de l''écrit'!$D121),""," ("&amp;SUMIFS(Paramétrages!$W:$W,Paramétrages!$Y:$Y,IF(OFFSET(Paramétrages!$F$6,COLUMNS($G:R)-2,,)=0,"",OFFSET(Paramétrages!$F$6,COLUMNS($G:R)-2,,)),Paramétrages!$X:$X,$B121&amp;$C121)&amp;" sur "&amp;IF(OFFSET(Paramétrages!$G$6,COLUMNS($H:S)-2,,)=0,"",OFFSET(Paramétrages!$G$6,COLUMNS($H:S)-2,,))&amp;")"))</f>
        <v/>
      </c>
      <c r="Q121" s="1" t="str">
        <f ca="1">IF(OFFSET(Paramétrages!$F$6,COLUMNS($G:S)-2,,)=0,"",IF($B121="","",IF(COUNTA(Paramétrages!$F$5:$F$32)=0,"",IF(ISBLANK('Compréhension de l''écrit'!$D121),"",IF((SUMIFS(Paramétrages!$W:$W,Paramétrages!$Y:$Y,IF(OFFSET(Paramétrages!$F$6,COLUMNS($G:S)-2,,)=0,"",OFFSET(Paramétrages!$F$6,COLUMNS($G:S)-2,,)),Paramétrages!$X:$X,$B121&amp;$C121)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121&amp;$C121))/(IF(OFFSET(Paramétrages!$G$6,COLUMNS($H:T)-2,,)=0,"",OFFSET(Paramétrages!$G$6,COLUMNS($H:T)-2,,)))&lt;0.67,"B","C"))))))&amp;IF(OFFSET(Paramétrages!$F$6,COLUMNS($G:S)-2,,)=0,"",IF(ISBLANK('Compréhension de l''écrit'!$D121),""," ("&amp;SUMIFS(Paramétrages!$W:$W,Paramétrages!$Y:$Y,IF(OFFSET(Paramétrages!$F$6,COLUMNS($G:S)-2,,)=0,"",OFFSET(Paramétrages!$F$6,COLUMNS($G:S)-2,,)),Paramétrages!$X:$X,$B121&amp;$C121)&amp;" sur "&amp;IF(OFFSET(Paramétrages!$G$6,COLUMNS($H:T)-2,,)=0,"",OFFSET(Paramétrages!$G$6,COLUMNS($H:T)-2,,))&amp;")"))</f>
        <v/>
      </c>
      <c r="R121" s="1" t="str">
        <f ca="1">IF(OFFSET(Paramétrages!$F$6,COLUMNS($G:T)-2,,)=0,"",IF($B121="","",IF(COUNTA(Paramétrages!$F$5:$F$32)=0,"",IF(ISBLANK('Compréhension de l''écrit'!$D121),"",IF((SUMIFS(Paramétrages!$W:$W,Paramétrages!$Y:$Y,IF(OFFSET(Paramétrages!$F$6,COLUMNS($G:T)-2,,)=0,"",OFFSET(Paramétrages!$F$6,COLUMNS($G:T)-2,,)),Paramétrages!$X:$X,$B121&amp;$C121)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121&amp;$C121))/(IF(OFFSET(Paramétrages!$G$6,COLUMNS($H:U)-2,,)=0,"",OFFSET(Paramétrages!$G$6,COLUMNS($H:U)-2,,)))&lt;0.67,"B","C"))))))&amp;IF(OFFSET(Paramétrages!$F$6,COLUMNS($G:T)-2,,)=0,"",IF(ISBLANK('Compréhension de l''écrit'!$D121),""," ("&amp;SUMIFS(Paramétrages!$W:$W,Paramétrages!$Y:$Y,IF(OFFSET(Paramétrages!$F$6,COLUMNS($G:T)-2,,)=0,"",OFFSET(Paramétrages!$F$6,COLUMNS($G:T)-2,,)),Paramétrages!$X:$X,$B121&amp;$C121)&amp;" sur "&amp;IF(OFFSET(Paramétrages!$G$6,COLUMNS($H:U)-2,,)=0,"",OFFSET(Paramétrages!$G$6,COLUMNS($H:U)-2,,))&amp;")"))</f>
        <v/>
      </c>
      <c r="S121" s="1" t="str">
        <f ca="1">IF(OFFSET(Paramétrages!$F$6,COLUMNS($G:U)-2,,)=0,"",IF($B121="","",IF(COUNTA(Paramétrages!$F$5:$F$32)=0,"",IF(ISBLANK('Compréhension de l''écrit'!$D121),"",IF((SUMIFS(Paramétrages!$W:$W,Paramétrages!$Y:$Y,IF(OFFSET(Paramétrages!$F$6,COLUMNS($G:U)-2,,)=0,"",OFFSET(Paramétrages!$F$6,COLUMNS($G:U)-2,,)),Paramétrages!$X:$X,$B121&amp;$C121)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121&amp;$C121))/(IF(OFFSET(Paramétrages!$G$6,COLUMNS($H:V)-2,,)=0,"",OFFSET(Paramétrages!$G$6,COLUMNS($H:V)-2,,)))&lt;0.67,"B","C"))))))&amp;IF(OFFSET(Paramétrages!$F$6,COLUMNS($G:U)-2,,)=0,"",IF(ISBLANK('Compréhension de l''écrit'!$D121),""," ("&amp;SUMIFS(Paramétrages!$W:$W,Paramétrages!$Y:$Y,IF(OFFSET(Paramétrages!$F$6,COLUMNS($G:U)-2,,)=0,"",OFFSET(Paramétrages!$F$6,COLUMNS($G:U)-2,,)),Paramétrages!$X:$X,$B121&amp;$C121)&amp;" sur "&amp;IF(OFFSET(Paramétrages!$G$6,COLUMNS($H:V)-2,,)=0,"",OFFSET(Paramétrages!$G$6,COLUMNS($H:V)-2,,))&amp;")"))</f>
        <v/>
      </c>
      <c r="T121" s="1" t="str">
        <f ca="1">IF(OFFSET(Paramétrages!$F$6,COLUMNS($G:V)-2,,)=0,"",IF($B121="","",IF(COUNTA(Paramétrages!$F$5:$F$32)=0,"",IF(ISBLANK('Compréhension de l''écrit'!$D121),"",IF((SUMIFS(Paramétrages!$W:$W,Paramétrages!$Y:$Y,IF(OFFSET(Paramétrages!$F$6,COLUMNS($G:V)-2,,)=0,"",OFFSET(Paramétrages!$F$6,COLUMNS($G:V)-2,,)),Paramétrages!$X:$X,$B121&amp;$C121)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121&amp;$C121))/(IF(OFFSET(Paramétrages!$G$6,COLUMNS($H:W)-2,,)=0,"",OFFSET(Paramétrages!$G$6,COLUMNS($H:W)-2,,)))&lt;0.67,"B","C"))))))&amp;IF(OFFSET(Paramétrages!$F$6,COLUMNS($G:V)-2,,)=0,"",IF(ISBLANK('Compréhension de l''écrit'!$D121),""," ("&amp;SUMIFS(Paramétrages!$W:$W,Paramétrages!$Y:$Y,IF(OFFSET(Paramétrages!$F$6,COLUMNS($G:V)-2,,)=0,"",OFFSET(Paramétrages!$F$6,COLUMNS($G:V)-2,,)),Paramétrages!$X:$X,$B121&amp;$C121)&amp;" sur "&amp;IF(OFFSET(Paramétrages!$G$6,COLUMNS($H:W)-2,,)=0,"",OFFSET(Paramétrages!$G$6,COLUMNS($H:W)-2,,))&amp;")"))</f>
        <v/>
      </c>
      <c r="U121" s="1" t="str">
        <f ca="1">IF(OFFSET(Paramétrages!$F$6,COLUMNS($G:W)-2,,)=0,"",IF($B121="","",IF(COUNTA(Paramétrages!$F$5:$F$32)=0,"",IF(ISBLANK('Compréhension de l''écrit'!$D121),"",IF((SUMIFS(Paramétrages!$W:$W,Paramétrages!$Y:$Y,IF(OFFSET(Paramétrages!$F$6,COLUMNS($G:W)-2,,)=0,"",OFFSET(Paramétrages!$F$6,COLUMNS($G:W)-2,,)),Paramétrages!$X:$X,$B121&amp;$C121)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121&amp;$C121))/(IF(OFFSET(Paramétrages!$G$6,COLUMNS($H:X)-2,,)=0,"",OFFSET(Paramétrages!$G$6,COLUMNS($H:X)-2,,)))&lt;0.67,"B","C"))))))&amp;IF(OFFSET(Paramétrages!$F$6,COLUMNS($G:W)-2,,)=0,"",IF(ISBLANK('Compréhension de l''écrit'!$D121),""," ("&amp;SUMIFS(Paramétrages!$W:$W,Paramétrages!$Y:$Y,IF(OFFSET(Paramétrages!$F$6,COLUMNS($G:W)-2,,)=0,"",OFFSET(Paramétrages!$F$6,COLUMNS($G:W)-2,,)),Paramétrages!$X:$X,$B121&amp;$C121)&amp;" sur "&amp;IF(OFFSET(Paramétrages!$G$6,COLUMNS($H:X)-2,,)=0,"",OFFSET(Paramétrages!$G$6,COLUMNS($H:X)-2,,))&amp;")"))</f>
        <v/>
      </c>
      <c r="V121" s="1" t="str">
        <f ca="1">IF(OFFSET(Paramétrages!$F$6,COLUMNS($G:X)-2,,)=0,"",IF($B121="","",IF(COUNTA(Paramétrages!$F$5:$F$32)=0,"",IF(ISBLANK('Compréhension de l''écrit'!$D121),"",IF((SUMIFS(Paramétrages!$W:$W,Paramétrages!$Y:$Y,IF(OFFSET(Paramétrages!$F$6,COLUMNS($G:X)-2,,)=0,"",OFFSET(Paramétrages!$F$6,COLUMNS($G:X)-2,,)),Paramétrages!$X:$X,$B121&amp;$C121)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121&amp;$C121))/(IF(OFFSET(Paramétrages!$G$6,COLUMNS($H:Y)-2,,)=0,"",OFFSET(Paramétrages!$G$6,COLUMNS($H:Y)-2,,)))&lt;0.67,"B","C"))))))&amp;IF(OFFSET(Paramétrages!$F$6,COLUMNS($G:X)-2,,)=0,"",IF(ISBLANK('Compréhension de l''écrit'!$D121),""," ("&amp;SUMIFS(Paramétrages!$W:$W,Paramétrages!$Y:$Y,IF(OFFSET(Paramétrages!$F$6,COLUMNS($G:X)-2,,)=0,"",OFFSET(Paramétrages!$F$6,COLUMNS($G:X)-2,,)),Paramétrages!$X:$X,$B121&amp;$C121)&amp;" sur "&amp;IF(OFFSET(Paramétrages!$G$6,COLUMNS($H:Y)-2,,)=0,"",OFFSET(Paramétrages!$G$6,COLUMNS($H:Y)-2,,))&amp;")"))</f>
        <v/>
      </c>
      <c r="W121" s="1" t="str">
        <f ca="1">IF(OFFSET(Paramétrages!$F$6,COLUMNS($G:Y)-2,,)=0,"",IF($B121="","",IF(COUNTA(Paramétrages!$F$5:$F$32)=0,"",IF(ISBLANK('Compréhension de l''écrit'!$D121),"",IF((SUMIFS(Paramétrages!$W:$W,Paramétrages!$Y:$Y,IF(OFFSET(Paramétrages!$F$6,COLUMNS($G:Y)-2,,)=0,"",OFFSET(Paramétrages!$F$6,COLUMNS($G:Y)-2,,)),Paramétrages!$X:$X,$B121&amp;$C121)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121&amp;$C121))/(IF(OFFSET(Paramétrages!$G$6,COLUMNS($H:Z)-2,,)=0,"",OFFSET(Paramétrages!$G$6,COLUMNS($H:Z)-2,,)))&lt;0.67,"B","C"))))))&amp;IF(OFFSET(Paramétrages!$F$6,COLUMNS($G:Y)-2,,)=0,"",IF(ISBLANK('Compréhension de l''écrit'!$D121),""," ("&amp;SUMIFS(Paramétrages!$W:$W,Paramétrages!$Y:$Y,IF(OFFSET(Paramétrages!$F$6,COLUMNS($G:Y)-2,,)=0,"",OFFSET(Paramétrages!$F$6,COLUMNS($G:Y)-2,,)),Paramétrages!$X:$X,$B121&amp;$C121)&amp;" sur "&amp;IF(OFFSET(Paramétrages!$G$6,COLUMNS($H:Z)-2,,)=0,"",OFFSET(Paramétrages!$G$6,COLUMNS($H:Z)-2,,))&amp;")"))</f>
        <v/>
      </c>
      <c r="X121" s="1" t="str">
        <f ca="1">IF(OFFSET(Paramétrages!$F$6,COLUMNS($G:Z)-2,,)=0,"",IF($B121="","",IF(COUNTA(Paramétrages!$F$5:$F$32)=0,"",IF(ISBLANK('Compréhension de l''écrit'!$D121),"",IF((SUMIFS(Paramétrages!$W:$W,Paramétrages!$Y:$Y,IF(OFFSET(Paramétrages!$F$6,COLUMNS($G:Z)-2,,)=0,"",OFFSET(Paramétrages!$F$6,COLUMNS($G:Z)-2,,)),Paramétrages!$X:$X,$B121&amp;$C121)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121&amp;$C121))/(IF(OFFSET(Paramétrages!$G$6,COLUMNS($H:AA)-2,,)=0,"",OFFSET(Paramétrages!$G$6,COLUMNS($H:AA)-2,,)))&lt;0.67,"B","C"))))))&amp;IF(OFFSET(Paramétrages!$F$6,COLUMNS($G:Z)-2,,)=0,"",IF(ISBLANK('Compréhension de l''écrit'!$D121),""," ("&amp;SUMIFS(Paramétrages!$W:$W,Paramétrages!$Y:$Y,IF(OFFSET(Paramétrages!$F$6,COLUMNS($G:Z)-2,,)=0,"",OFFSET(Paramétrages!$F$6,COLUMNS($G:Z)-2,,)),Paramétrages!$X:$X,$B121&amp;$C121)&amp;" sur "&amp;IF(OFFSET(Paramétrages!$G$6,COLUMNS($H:AA)-2,,)=0,"",OFFSET(Paramétrages!$G$6,COLUMNS($H:AA)-2,,))&amp;")"))</f>
        <v/>
      </c>
      <c r="Y121" s="1" t="str">
        <f ca="1">IF(OFFSET(Paramétrages!$F$6,COLUMNS($G:AA)-2,,)=0,"",IF($B121="","",IF(COUNTA(Paramétrages!$F$5:$F$32)=0,"",IF(ISBLANK('Compréhension de l''écrit'!$D121),"",IF((SUMIFS(Paramétrages!$W:$W,Paramétrages!$Y:$Y,IF(OFFSET(Paramétrages!$F$6,COLUMNS($G:AA)-2,,)=0,"",OFFSET(Paramétrages!$F$6,COLUMNS($G:AA)-2,,)),Paramétrages!$X:$X,$B121&amp;$C121)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121&amp;$C121))/(IF(OFFSET(Paramétrages!$G$6,COLUMNS($H:AB)-2,,)=0,"",OFFSET(Paramétrages!$G$6,COLUMNS($H:AB)-2,,)))&lt;0.67,"B","C"))))))&amp;IF(OFFSET(Paramétrages!$F$6,COLUMNS($G:AA)-2,,)=0,"",IF(ISBLANK('Compréhension de l''écrit'!$D121),""," ("&amp;SUMIFS(Paramétrages!$W:$W,Paramétrages!$Y:$Y,IF(OFFSET(Paramétrages!$F$6,COLUMNS($G:AA)-2,,)=0,"",OFFSET(Paramétrages!$F$6,COLUMNS($G:AA)-2,,)),Paramétrages!$X:$X,$B121&amp;$C121)&amp;" sur "&amp;IF(OFFSET(Paramétrages!$G$6,COLUMNS($H:AB)-2,,)=0,"",OFFSET(Paramétrages!$G$6,COLUMNS($H:AB)-2,,))&amp;")"))</f>
        <v/>
      </c>
      <c r="Z121" s="1" t="str">
        <f ca="1">IF(OFFSET(Paramétrages!$F$6,COLUMNS($G:AB)-2,,)=0,"",IF($B121="","",IF(COUNTA(Paramétrages!$F$5:$F$32)=0,"",IF(ISBLANK('Compréhension de l''écrit'!$D121),"",IF((SUMIFS(Paramétrages!$W:$W,Paramétrages!$Y:$Y,IF(OFFSET(Paramétrages!$F$6,COLUMNS($G:AB)-2,,)=0,"",OFFSET(Paramétrages!$F$6,COLUMNS($G:AB)-2,,)),Paramétrages!$X:$X,$B121&amp;$C121)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121&amp;$C121))/(IF(OFFSET(Paramétrages!$G$6,COLUMNS($H:AC)-2,,)=0,"",OFFSET(Paramétrages!$G$6,COLUMNS($H:AC)-2,,)))&lt;0.67,"B","C"))))))&amp;IF(OFFSET(Paramétrages!$F$6,COLUMNS($G:AB)-2,,)=0,"",IF(ISBLANK('Compréhension de l''écrit'!$D121),""," ("&amp;SUMIFS(Paramétrages!$W:$W,Paramétrages!$Y:$Y,IF(OFFSET(Paramétrages!$F$6,COLUMNS($G:AB)-2,,)=0,"",OFFSET(Paramétrages!$F$6,COLUMNS($G:AB)-2,,)),Paramétrages!$X:$X,$B121&amp;$C121)&amp;" sur "&amp;IF(OFFSET(Paramétrages!$G$6,COLUMNS($H:AC)-2,,)=0,"",OFFSET(Paramétrages!$G$6,COLUMNS($H:AC)-2,,))&amp;")"))</f>
        <v/>
      </c>
      <c r="AA121" s="1" t="str">
        <f ca="1">IF(OFFSET(Paramétrages!$F$6,COLUMNS($G:AC)-2,,)=0,"",IF($B121="","",IF(COUNTA(Paramétrages!$F$5:$F$32)=0,"",IF(ISBLANK('Compréhension de l''écrit'!$D121),"",IF((SUMIFS(Paramétrages!$W:$W,Paramétrages!$Y:$Y,IF(OFFSET(Paramétrages!$F$6,COLUMNS($G:AC)-2,,)=0,"",OFFSET(Paramétrages!$F$6,COLUMNS($G:AC)-2,,)),Paramétrages!$X:$X,$B121&amp;$C121)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121&amp;$C121))/(IF(OFFSET(Paramétrages!$G$6,COLUMNS($H:AD)-2,,)=0,"",OFFSET(Paramétrages!$G$6,COLUMNS($H:AD)-2,,)))&lt;0.67,"B","C"))))))&amp;IF(OFFSET(Paramétrages!$F$6,COLUMNS($G:AC)-2,,)=0,"",IF(ISBLANK('Compréhension de l''écrit'!$D121),""," ("&amp;SUMIFS(Paramétrages!$W:$W,Paramétrages!$Y:$Y,IF(OFFSET(Paramétrages!$F$6,COLUMNS($G:AC)-2,,)=0,"",OFFSET(Paramétrages!$F$6,COLUMNS($G:AC)-2,,)),Paramétrages!$X:$X,$B121&amp;$C121)&amp;" sur "&amp;IF(OFFSET(Paramétrages!$G$6,COLUMNS($H:AD)-2,,)=0,"",OFFSET(Paramétrages!$G$6,COLUMNS($H:AD)-2,,))&amp;")"))</f>
        <v/>
      </c>
      <c r="AB121" s="1" t="str">
        <f ca="1">IF(OFFSET(Paramétrages!$F$6,COLUMNS($G:AD)-2,,)=0,"",IF($B121="","",IF(COUNTA(Paramétrages!$F$5:$F$32)=0,"",IF(ISBLANK('Compréhension de l''écrit'!$D121),"",IF((SUMIFS(Paramétrages!$W:$W,Paramétrages!$Y:$Y,IF(OFFSET(Paramétrages!$F$6,COLUMNS($G:AD)-2,,)=0,"",OFFSET(Paramétrages!$F$6,COLUMNS($G:AD)-2,,)),Paramétrages!$X:$X,$B121&amp;$C121)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121&amp;$C121))/(IF(OFFSET(Paramétrages!$G$6,COLUMNS($H:AE)-2,,)=0,"",OFFSET(Paramétrages!$G$6,COLUMNS($H:AE)-2,,)))&lt;0.67,"B","C"))))))&amp;IF(OFFSET(Paramétrages!$F$6,COLUMNS($G:AD)-2,,)=0,"",IF(ISBLANK('Compréhension de l''écrit'!$D121),""," ("&amp;SUMIFS(Paramétrages!$W:$W,Paramétrages!$Y:$Y,IF(OFFSET(Paramétrages!$F$6,COLUMNS($G:AD)-2,,)=0,"",OFFSET(Paramétrages!$F$6,COLUMNS($G:AD)-2,,)),Paramétrages!$X:$X,$B121&amp;$C121)&amp;" sur "&amp;IF(OFFSET(Paramétrages!$G$6,COLUMNS($H:AE)-2,,)=0,"",OFFSET(Paramétrages!$G$6,COLUMNS($H:AE)-2,,))&amp;")"))</f>
        <v/>
      </c>
      <c r="AC121" s="1" t="str">
        <f ca="1">IF(OFFSET(Paramétrages!$F$6,COLUMNS($G:AE)-2,,)=0,"",IF($B121="","",IF(COUNTA(Paramétrages!$F$5:$F$32)=0,"",IF(ISBLANK('Compréhension de l''écrit'!$D121),"",IF((SUMIFS(Paramétrages!$W:$W,Paramétrages!$Y:$Y,IF(OFFSET(Paramétrages!$F$6,COLUMNS($G:AE)-2,,)=0,"",OFFSET(Paramétrages!$F$6,COLUMNS($G:AE)-2,,)),Paramétrages!$X:$X,$B121&amp;$C121)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121&amp;$C121))/(IF(OFFSET(Paramétrages!$G$6,COLUMNS($H:AF)-2,,)=0,"",OFFSET(Paramétrages!$G$6,COLUMNS($H:AF)-2,,)))&lt;0.67,"B","C"))))))&amp;IF(OFFSET(Paramétrages!$F$6,COLUMNS($G:AE)-2,,)=0,"",IF(ISBLANK('Compréhension de l''écrit'!$D121),""," ("&amp;SUMIFS(Paramétrages!$W:$W,Paramétrages!$Y:$Y,IF(OFFSET(Paramétrages!$F$6,COLUMNS($G:AE)-2,,)=0,"",OFFSET(Paramétrages!$F$6,COLUMNS($G:AE)-2,,)),Paramétrages!$X:$X,$B121&amp;$C121)&amp;" sur "&amp;IF(OFFSET(Paramétrages!$G$6,COLUMNS($H:AF)-2,,)=0,"",OFFSET(Paramétrages!$G$6,COLUMNS($H:AF)-2,,))&amp;")"))</f>
        <v/>
      </c>
      <c r="AD121" s="1" t="str">
        <f ca="1">IF(OFFSET(Paramétrages!$F$6,COLUMNS($G:AF)-2,,)=0,"",IF($B121="","",IF(COUNTA(Paramétrages!$F$5:$F$32)=0,"",IF(ISBLANK('Compréhension de l''écrit'!$D121),"",IF((SUMIFS(Paramétrages!$W:$W,Paramétrages!$Y:$Y,IF(OFFSET(Paramétrages!$F$6,COLUMNS($G:AF)-2,,)=0,"",OFFSET(Paramétrages!$F$6,COLUMNS($G:AF)-2,,)),Paramétrages!$X:$X,$B121&amp;$C121)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121&amp;$C121))/(IF(OFFSET(Paramétrages!$G$6,COLUMNS($H:AG)-2,,)=0,"",OFFSET(Paramétrages!$G$6,COLUMNS($H:AG)-2,,)))&lt;0.67,"B","C"))))))&amp;IF(OFFSET(Paramétrages!$F$6,COLUMNS($G:AF)-2,,)=0,"",IF(ISBLANK('Compréhension de l''écrit'!$D121),""," ("&amp;SUMIFS(Paramétrages!$W:$W,Paramétrages!$Y:$Y,IF(OFFSET(Paramétrages!$F$6,COLUMNS($G:AF)-2,,)=0,"",OFFSET(Paramétrages!$F$6,COLUMNS($G:AF)-2,,)),Paramétrages!$X:$X,$B121&amp;$C121)&amp;" sur "&amp;IF(OFFSET(Paramétrages!$G$6,COLUMNS($H:AG)-2,,)=0,"",OFFSET(Paramétrages!$G$6,COLUMNS($H:AG)-2,,))&amp;")"))</f>
        <v/>
      </c>
      <c r="AE121" s="1" t="str">
        <f ca="1">IF(OFFSET(Paramétrages!$F$6,COLUMNS($G:AG)-2,,)=0,"",IF($B121="","",IF(COUNTA(Paramétrages!$F$5:$F$32)=0,"",IF(ISBLANK('Compréhension de l''écrit'!$D121),"",IF((SUMIFS(Paramétrages!$W:$W,Paramétrages!$Y:$Y,IF(OFFSET(Paramétrages!$F$6,COLUMNS($G:AG)-2,,)=0,"",OFFSET(Paramétrages!$F$6,COLUMNS($G:AG)-2,,)),Paramétrages!$X:$X,$B121&amp;$C121)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121&amp;$C121))/(IF(OFFSET(Paramétrages!$G$6,COLUMNS($H:AH)-2,,)=0,"",OFFSET(Paramétrages!$G$6,COLUMNS($H:AH)-2,,)))&lt;0.67,"B","C"))))))&amp;IF(OFFSET(Paramétrages!$F$6,COLUMNS($G:AG)-2,,)=0,"",IF(ISBLANK('Compréhension de l''écrit'!$D121),""," ("&amp;SUMIFS(Paramétrages!$W:$W,Paramétrages!$Y:$Y,IF(OFFSET(Paramétrages!$F$6,COLUMNS($G:AG)-2,,)=0,"",OFFSET(Paramétrages!$F$6,COLUMNS($G:AG)-2,,)),Paramétrages!$X:$X,$B121&amp;$C121)&amp;" sur "&amp;IF(OFFSET(Paramétrages!$G$6,COLUMNS($H:AH)-2,,)=0,"",OFFSET(Paramétrages!$G$6,COLUMNS($H:AH)-2,,))&amp;")"))</f>
        <v/>
      </c>
      <c r="AF121" s="1" t="str">
        <f ca="1">IF(OFFSET(Paramétrages!$F$6,COLUMNS($G:AH)-2,,)=0,"",IF($B121="","",IF(COUNTA(Paramétrages!$F$5:$F$32)=0,"",IF(ISBLANK('Compréhension de l''écrit'!$D121),"",IF((SUMIFS(Paramétrages!$W:$W,Paramétrages!$Y:$Y,IF(OFFSET(Paramétrages!$F$6,COLUMNS($G:AH)-2,,)=0,"",OFFSET(Paramétrages!$F$6,COLUMNS($G:AH)-2,,)),Paramétrages!$X:$X,$B121&amp;$C121)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121&amp;$C121))/(IF(OFFSET(Paramétrages!$G$6,COLUMNS($H:AI)-2,,)=0,"",OFFSET(Paramétrages!$G$6,COLUMNS($H:AI)-2,,)))&lt;0.67,"B","C"))))))&amp;IF(OFFSET(Paramétrages!$F$6,COLUMNS($G:AH)-2,,)=0,"",IF(ISBLANK('Compréhension de l''écrit'!$D121),""," ("&amp;SUMIFS(Paramétrages!$W:$W,Paramétrages!$Y:$Y,IF(OFFSET(Paramétrages!$F$6,COLUMNS($G:AH)-2,,)=0,"",OFFSET(Paramétrages!$F$6,COLUMNS($G:AH)-2,,)),Paramétrages!$X:$X,$B121&amp;$C121)&amp;" sur "&amp;IF(OFFSET(Paramétrages!$G$6,COLUMNS($H:AI)-2,,)=0,"",OFFSET(Paramétrages!$G$6,COLUMNS($H:AI)-2,,))&amp;")"))</f>
        <v/>
      </c>
      <c r="AG121" s="1" t="str">
        <f ca="1">IF(OFFSET(Paramétrages!$F$6,COLUMNS($G:AI)-2,,)=0,"",IF($B121="","",IF(COUNTA(Paramétrages!$F$5:$F$32)=0,"",IF(ISBLANK('Compréhension de l''écrit'!$D121),"",IF((SUMIFS(Paramétrages!$W:$W,Paramétrages!$Y:$Y,IF(OFFSET(Paramétrages!$F$6,COLUMNS($G:AI)-2,,)=0,"",OFFSET(Paramétrages!$F$6,COLUMNS($G:AI)-2,,)),Paramétrages!$X:$X,$B121&amp;$C121)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121&amp;$C121))/(IF(OFFSET(Paramétrages!$G$6,COLUMNS($H:AJ)-2,,)=0,"",OFFSET(Paramétrages!$G$6,COLUMNS($H:AJ)-2,,)))&lt;0.67,"B","C"))))))&amp;IF(OFFSET(Paramétrages!$F$6,COLUMNS($G:AI)-2,,)=0,"",IF(ISBLANK('Compréhension de l''écrit'!$D121),""," ("&amp;SUMIFS(Paramétrages!$W:$W,Paramétrages!$Y:$Y,IF(OFFSET(Paramétrages!$F$6,COLUMNS($G:AI)-2,,)=0,"",OFFSET(Paramétrages!$F$6,COLUMNS($G:AI)-2,,)),Paramétrages!$X:$X,$B121&amp;$C121)&amp;" sur "&amp;IF(OFFSET(Paramétrages!$G$6,COLUMNS($H:AJ)-2,,)=0,"",OFFSET(Paramétrages!$G$6,COLUMNS($H:AJ)-2,,))&amp;")"))</f>
        <v/>
      </c>
      <c r="AH121" s="1" t="str">
        <f ca="1">IF(OFFSET(Paramétrages!$F$6,COLUMNS($G:AJ)-2,,)=0,"",IF($B121="","",IF(COUNTA(Paramétrages!$F$5:$F$32)=0,"",IF(ISBLANK('Compréhension de l''écrit'!$D121),"",IF((SUMIFS(Paramétrages!$W:$W,Paramétrages!$Y:$Y,IF(OFFSET(Paramétrages!$F$6,COLUMNS($G:AJ)-2,,)=0,"",OFFSET(Paramétrages!$F$6,COLUMNS($G:AJ)-2,,)),Paramétrages!$X:$X,$B121&amp;$C121)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121&amp;$C121))/(IF(OFFSET(Paramétrages!$G$6,COLUMNS($H:AK)-2,,)=0,"",OFFSET(Paramétrages!$G$6,COLUMNS($H:AK)-2,,)))&lt;0.67,"B","C"))))))&amp;IF(OFFSET(Paramétrages!$F$6,COLUMNS($G:AJ)-2,,)=0,"",IF(ISBLANK('Compréhension de l''écrit'!$D121),""," ("&amp;SUMIFS(Paramétrages!$W:$W,Paramétrages!$Y:$Y,IF(OFFSET(Paramétrages!$F$6,COLUMNS($G:AJ)-2,,)=0,"",OFFSET(Paramétrages!$F$6,COLUMNS($G:AJ)-2,,)),Paramétrages!$X:$X,$B121&amp;$C121)&amp;" sur "&amp;IF(OFFSET(Paramétrages!$G$6,COLUMNS($H:AK)-2,,)=0,"",OFFSET(Paramétrages!$G$6,COLUMNS($H:AK)-2,,))&amp;")"))</f>
        <v/>
      </c>
      <c r="AI121" s="1" t="str">
        <f ca="1">IF(OFFSET(Paramétrages!$F$6,COLUMNS($G:AK)-2,,)=0,"",IF($B121="","",IF(COUNTA(Paramétrages!$F$5:$F$32)=0,"",IF(ISBLANK('Compréhension de l''écrit'!$D121),"",IF((SUMIFS(Paramétrages!$W:$W,Paramétrages!$Y:$Y,IF(OFFSET(Paramétrages!$F$6,COLUMNS($G:AK)-2,,)=0,"",OFFSET(Paramétrages!$F$6,COLUMNS($G:AK)-2,,)),Paramétrages!$X:$X,$B121&amp;$C121)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121&amp;$C121))/(IF(OFFSET(Paramétrages!$G$6,COLUMNS($H:AL)-2,,)=0,"",OFFSET(Paramétrages!$G$6,COLUMNS($H:AL)-2,,)))&lt;0.67,"B","C"))))))&amp;IF(OFFSET(Paramétrages!$F$6,COLUMNS($G:AK)-2,,)=0,"",IF(ISBLANK('Compréhension de l''écrit'!$D121),""," ("&amp;SUMIFS(Paramétrages!$W:$W,Paramétrages!$Y:$Y,IF(OFFSET(Paramétrages!$F$6,COLUMNS($G:AK)-2,,)=0,"",OFFSET(Paramétrages!$F$6,COLUMNS($G:AK)-2,,)),Paramétrages!$X:$X,$B121&amp;$C121)&amp;" sur "&amp;IF(OFFSET(Paramétrages!$G$6,COLUMNS($H:AL)-2,,)=0,"",OFFSET(Paramétrages!$G$6,COLUMNS($H:AL)-2,,))&amp;")"))</f>
        <v/>
      </c>
      <c r="AJ121" s="1" t="str">
        <f ca="1">IF(OFFSET(Paramétrages!$F$6,COLUMNS($G:AL)-2,,)=0,"",IF($B121="","",IF(COUNTA(Paramétrages!$F$5:$F$32)=0,"",IF(ISBLANK('Compréhension de l''écrit'!$D121),"",IF((SUMIFS(Paramétrages!$W:$W,Paramétrages!$Y:$Y,IF(OFFSET(Paramétrages!$F$6,COLUMNS($G:AL)-2,,)=0,"",OFFSET(Paramétrages!$F$6,COLUMNS($G:AL)-2,,)),Paramétrages!$X:$X,$B121&amp;$C121)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121&amp;$C121))/(IF(OFFSET(Paramétrages!$G$6,COLUMNS($H:AM)-2,,)=0,"",OFFSET(Paramétrages!$G$6,COLUMNS($H:AM)-2,,)))&lt;0.67,"B","C"))))))&amp;IF(OFFSET(Paramétrages!$F$6,COLUMNS($G:AL)-2,,)=0,"",IF(ISBLANK('Compréhension de l''écrit'!$D121),""," ("&amp;SUMIFS(Paramétrages!$W:$W,Paramétrages!$Y:$Y,IF(OFFSET(Paramétrages!$F$6,COLUMNS($G:AL)-2,,)=0,"",OFFSET(Paramétrages!$F$6,COLUMNS($G:AL)-2,,)),Paramétrages!$X:$X,$B121&amp;$C121)&amp;" sur "&amp;IF(OFFSET(Paramétrages!$G$6,COLUMNS($H:AM)-2,,)=0,"",OFFSET(Paramétrages!$G$6,COLUMNS($H:AM)-2,,))&amp;")"))</f>
        <v/>
      </c>
      <c r="AK121" s="1" t="str">
        <f ca="1">IF(OFFSET(Paramétrages!$F$6,COLUMNS($G:AM)-2,,)=0,"",IF($B121="","",IF(COUNTA(Paramétrages!$F$5:$F$32)=0,"",IF(ISBLANK('Compréhension de l''écrit'!$D121),"",IF((SUMIFS(Paramétrages!$W:$W,Paramétrages!$Y:$Y,IF(OFFSET(Paramétrages!$F$6,COLUMNS($G:AM)-2,,)=0,"",OFFSET(Paramétrages!$F$6,COLUMNS($G:AM)-2,,)),Paramétrages!$X:$X,$B121&amp;$C121)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121&amp;$C121))/(IF(OFFSET(Paramétrages!$G$6,COLUMNS($H:AN)-2,,)=0,"",OFFSET(Paramétrages!$G$6,COLUMNS($H:AN)-2,,)))&lt;0.67,"B","C"))))))&amp;IF(OFFSET(Paramétrages!$F$6,COLUMNS($G:AM)-2,,)=0,"",IF(ISBLANK('Compréhension de l''écrit'!$D121),""," ("&amp;SUMIFS(Paramétrages!$W:$W,Paramétrages!$Y:$Y,IF(OFFSET(Paramétrages!$F$6,COLUMNS($G:AM)-2,,)=0,"",OFFSET(Paramétrages!$F$6,COLUMNS($G:AM)-2,,)),Paramétrages!$X:$X,$B121&amp;$C121)&amp;" sur "&amp;IF(OFFSET(Paramétrages!$G$6,COLUMNS($H:AN)-2,,)=0,"",OFFSET(Paramétrages!$G$6,COLUMNS($H:AN)-2,,))&amp;")"))</f>
        <v/>
      </c>
      <c r="AL121" s="1" t="str">
        <f ca="1">IF(OFFSET(Paramétrages!$F$6,COLUMNS($G:AN)-2,,)=0,"",IF($B121="","",IF(COUNTA(Paramétrages!$F$5:$F$32)=0,"",IF(ISBLANK('Compréhension de l''écrit'!$D121),"",IF((SUMIFS(Paramétrages!$W:$W,Paramétrages!$Y:$Y,IF(OFFSET(Paramétrages!$F$6,COLUMNS($G:AN)-2,,)=0,"",OFFSET(Paramétrages!$F$6,COLUMNS($G:AN)-2,,)),Paramétrages!$X:$X,$B121&amp;$C121)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121&amp;$C121))/(IF(OFFSET(Paramétrages!$G$6,COLUMNS($H:AO)-2,,)=0,"",OFFSET(Paramétrages!$G$6,COLUMNS($H:AO)-2,,)))&lt;0.67,"B","C"))))))&amp;IF(OFFSET(Paramétrages!$F$6,COLUMNS($G:AN)-2,,)=0,"",IF(ISBLANK('Compréhension de l''écrit'!$D121),""," ("&amp;SUMIFS(Paramétrages!$W:$W,Paramétrages!$Y:$Y,IF(OFFSET(Paramétrages!$F$6,COLUMNS($G:AN)-2,,)=0,"",OFFSET(Paramétrages!$F$6,COLUMNS($G:AN)-2,,)),Paramétrages!$X:$X,$B121&amp;$C121)&amp;" sur "&amp;IF(OFFSET(Paramétrages!$G$6,COLUMNS($H:AO)-2,,)=0,"",OFFSET(Paramétrages!$G$6,COLUMNS($H:AO)-2,,))&amp;")"))</f>
        <v/>
      </c>
      <c r="AM121" s="1" t="str">
        <f ca="1">IF(OFFSET(Paramétrages!$F$6,COLUMNS($G:AO)-2,,)=0,"",IF($B121="","",IF(COUNTA(Paramétrages!$F$5:$F$32)=0,"",IF(ISBLANK('Compréhension de l''écrit'!$D121),"",IF((SUMIFS(Paramétrages!$W:$W,Paramétrages!$Y:$Y,IF(OFFSET(Paramétrages!$F$6,COLUMNS($G:AO)-2,,)=0,"",OFFSET(Paramétrages!$F$6,COLUMNS($G:AO)-2,,)),Paramétrages!$X:$X,$B121&amp;$C121)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121&amp;$C121))/(IF(OFFSET(Paramétrages!$G$6,COLUMNS($H:AP)-2,,)=0,"",OFFSET(Paramétrages!$G$6,COLUMNS($H:AP)-2,,)))&lt;0.67,"B","C"))))))&amp;IF(OFFSET(Paramétrages!$F$6,COLUMNS($G:AO)-2,,)=0,"",IF(ISBLANK('Compréhension de l''écrit'!$D121),""," ("&amp;SUMIFS(Paramétrages!$W:$W,Paramétrages!$Y:$Y,IF(OFFSET(Paramétrages!$F$6,COLUMNS($G:AO)-2,,)=0,"",OFFSET(Paramétrages!$F$6,COLUMNS($G:AO)-2,,)),Paramétrages!$X:$X,$B121&amp;$C121)&amp;" sur "&amp;IF(OFFSET(Paramétrages!$G$6,COLUMNS($H:AP)-2,,)=0,"",OFFSET(Paramétrages!$G$6,COLUMNS($H:AP)-2,,))&amp;")"))</f>
        <v/>
      </c>
      <c r="AN121" s="1" t="str">
        <f ca="1">IF(OFFSET(Paramétrages!$F$6,COLUMNS($G:AP)-2,,)=0,"",IF($B121="","",IF(COUNTA(Paramétrages!$F$5:$F$32)=0,"",IF(ISBLANK('Compréhension de l''écrit'!$D121),"",IF((SUMIFS(Paramétrages!$W:$W,Paramétrages!$Y:$Y,IF(OFFSET(Paramétrages!$F$6,COLUMNS($G:AP)-2,,)=0,"",OFFSET(Paramétrages!$F$6,COLUMNS($G:AP)-2,,)),Paramétrages!$X:$X,$B121&amp;$C121)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121&amp;$C121))/(IF(OFFSET(Paramétrages!$G$6,COLUMNS($H:AQ)-2,,)=0,"",OFFSET(Paramétrages!$G$6,COLUMNS($H:AQ)-2,,)))&lt;0.67,"B","C"))))))&amp;IF(OFFSET(Paramétrages!$F$6,COLUMNS($G:AP)-2,,)=0,"",IF(ISBLANK('Compréhension de l''écrit'!$D121),""," ("&amp;SUMIFS(Paramétrages!$W:$W,Paramétrages!$Y:$Y,IF(OFFSET(Paramétrages!$F$6,COLUMNS($G:AP)-2,,)=0,"",OFFSET(Paramétrages!$F$6,COLUMNS($G:AP)-2,,)),Paramétrages!$X:$X,$B121&amp;$C121)&amp;" sur "&amp;IF(OFFSET(Paramétrages!$G$6,COLUMNS($H:AQ)-2,,)=0,"",OFFSET(Paramétrages!$G$6,COLUMNS($H:AQ)-2,,))&amp;")"))</f>
        <v/>
      </c>
      <c r="AO121" s="1" t="str">
        <f ca="1">IF(OFFSET(Paramétrages!$F$6,COLUMNS($G:AQ)-2,,)=0,"",IF($B121="","",IF(COUNTA(Paramétrages!$F$5:$F$32)=0,"",IF(ISBLANK('Compréhension de l''écrit'!$D121),"",IF((SUMIFS(Paramétrages!$W:$W,Paramétrages!$Y:$Y,IF(OFFSET(Paramétrages!$F$6,COLUMNS($G:AQ)-2,,)=0,"",OFFSET(Paramétrages!$F$6,COLUMNS($G:AQ)-2,,)),Paramétrages!$X:$X,$B121&amp;$C121)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121&amp;$C121))/(IF(OFFSET(Paramétrages!$G$6,COLUMNS($H:AR)-2,,)=0,"",OFFSET(Paramétrages!$G$6,COLUMNS($H:AR)-2,,)))&lt;0.67,"B","C"))))))&amp;IF(OFFSET(Paramétrages!$F$6,COLUMNS($G:AQ)-2,,)=0,"",IF(ISBLANK('Compréhension de l''écrit'!$D121),""," ("&amp;SUMIFS(Paramétrages!$W:$W,Paramétrages!$Y:$Y,IF(OFFSET(Paramétrages!$F$6,COLUMNS($G:AQ)-2,,)=0,"",OFFSET(Paramétrages!$F$6,COLUMNS($G:AQ)-2,,)),Paramétrages!$X:$X,$B121&amp;$C121)&amp;" sur "&amp;IF(OFFSET(Paramétrages!$G$6,COLUMNS($H:AR)-2,,)=0,"",OFFSET(Paramétrages!$G$6,COLUMNS($H:AR)-2,,))&amp;")"))</f>
        <v/>
      </c>
      <c r="AP121" s="1" t="str">
        <f ca="1">IF(OFFSET(Paramétrages!$F$6,COLUMNS($G:AR)-2,,)=0,"",IF($B121="","",IF(COUNTA(Paramétrages!$F$5:$F$32)=0,"",IF(ISBLANK('Compréhension de l''écrit'!$D121),"",IF((SUMIFS(Paramétrages!$W:$W,Paramétrages!$Y:$Y,IF(OFFSET(Paramétrages!$F$6,COLUMNS($G:AR)-2,,)=0,"",OFFSET(Paramétrages!$F$6,COLUMNS($G:AR)-2,,)),Paramétrages!$X:$X,$B121&amp;$C121)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121&amp;$C121))/(IF(OFFSET(Paramétrages!$G$6,COLUMNS($H:AS)-2,,)=0,"",OFFSET(Paramétrages!$G$6,COLUMNS($H:AS)-2,,)))&lt;0.67,"B","C"))))))&amp;IF(OFFSET(Paramétrages!$F$6,COLUMNS($G:AR)-2,,)=0,"",IF(ISBLANK('Compréhension de l''écrit'!$D121),""," ("&amp;SUMIFS(Paramétrages!$W:$W,Paramétrages!$Y:$Y,IF(OFFSET(Paramétrages!$F$6,COLUMNS($G:AR)-2,,)=0,"",OFFSET(Paramétrages!$F$6,COLUMNS($G:AR)-2,,)),Paramétrages!$X:$X,$B121&amp;$C121)&amp;" sur "&amp;IF(OFFSET(Paramétrages!$G$6,COLUMNS($H:AS)-2,,)=0,"",OFFSET(Paramétrages!$G$6,COLUMNS($H:AS)-2,,))&amp;")"))</f>
        <v/>
      </c>
      <c r="AQ121" s="1" t="str">
        <f ca="1">IF(OFFSET(Paramétrages!$F$6,COLUMNS($G:AS)-2,,)=0,"",IF($B121="","",IF(COUNTA(Paramétrages!$F$5:$F$32)=0,"",IF(ISBLANK('Compréhension de l''écrit'!$D121),"",IF((SUMIFS(Paramétrages!$W:$W,Paramétrages!$Y:$Y,IF(OFFSET(Paramétrages!$F$6,COLUMNS($G:AS)-2,,)=0,"",OFFSET(Paramétrages!$F$6,COLUMNS($G:AS)-2,,)),Paramétrages!$X:$X,$B121&amp;$C121)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121&amp;$C121))/(IF(OFFSET(Paramétrages!$G$6,COLUMNS($H:AT)-2,,)=0,"",OFFSET(Paramétrages!$G$6,COLUMNS($H:AT)-2,,)))&lt;0.67,"B","C"))))))&amp;IF(OFFSET(Paramétrages!$F$6,COLUMNS($G:AS)-2,,)=0,"",IF(ISBLANK('Compréhension de l''écrit'!$D121),""," ("&amp;SUMIFS(Paramétrages!$W:$W,Paramétrages!$Y:$Y,IF(OFFSET(Paramétrages!$F$6,COLUMNS($G:AS)-2,,)=0,"",OFFSET(Paramétrages!$F$6,COLUMNS($G:AS)-2,,)),Paramétrages!$X:$X,$B121&amp;$C121)&amp;" sur "&amp;IF(OFFSET(Paramétrages!$G$6,COLUMNS($H:AT)-2,,)=0,"",OFFSET(Paramétrages!$G$6,COLUMNS($H:AT)-2,,))&amp;")"))</f>
        <v/>
      </c>
      <c r="AR121" s="1" t="str">
        <f ca="1">IF(OFFSET(Paramétrages!$F$6,COLUMNS($G:AT)-2,,)=0,"",IF($B121="","",IF(COUNTA(Paramétrages!$F$5:$F$32)=0,"",IF(ISBLANK('Compréhension de l''écrit'!$D121),"",IF((SUMIFS(Paramétrages!$W:$W,Paramétrages!$Y:$Y,IF(OFFSET(Paramétrages!$F$6,COLUMNS($G:AT)-2,,)=0,"",OFFSET(Paramétrages!$F$6,COLUMNS($G:AT)-2,,)),Paramétrages!$X:$X,$B121&amp;$C121)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121&amp;$C121))/(IF(OFFSET(Paramétrages!$G$6,COLUMNS($H:AU)-2,,)=0,"",OFFSET(Paramétrages!$G$6,COLUMNS($H:AU)-2,,)))&lt;0.67,"B","C"))))))&amp;IF(OFFSET(Paramétrages!$F$6,COLUMNS($G:AT)-2,,)=0,"",IF(ISBLANK('Compréhension de l''écrit'!$D121),""," ("&amp;SUMIFS(Paramétrages!$W:$W,Paramétrages!$Y:$Y,IF(OFFSET(Paramétrages!$F$6,COLUMNS($G:AT)-2,,)=0,"",OFFSET(Paramétrages!$F$6,COLUMNS($G:AT)-2,,)),Paramétrages!$X:$X,$B121&amp;$C121)&amp;" sur "&amp;IF(OFFSET(Paramétrages!$G$6,COLUMNS($H:AU)-2,,)=0,"",OFFSET(Paramétrages!$G$6,COLUMNS($H:AU)-2,,))&amp;")"))</f>
        <v/>
      </c>
      <c r="AS121" s="1" t="str">
        <f ca="1">IF(OFFSET(Paramétrages!$F$6,COLUMNS($G:AU)-2,,)=0,"",IF($B121="","",IF(COUNTA(Paramétrages!$F$5:$F$32)=0,"",IF(ISBLANK('Compréhension de l''écrit'!$D121),"",IF((SUMIFS(Paramétrages!$W:$W,Paramétrages!$Y:$Y,IF(OFFSET(Paramétrages!$F$6,COLUMNS($G:AU)-2,,)=0,"",OFFSET(Paramétrages!$F$6,COLUMNS($G:AU)-2,,)),Paramétrages!$X:$X,$B121&amp;$C121)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121&amp;$C121))/(IF(OFFSET(Paramétrages!$G$6,COLUMNS($H:AV)-2,,)=0,"",OFFSET(Paramétrages!$G$6,COLUMNS($H:AV)-2,,)))&lt;0.67,"B","C"))))))&amp;IF(OFFSET(Paramétrages!$F$6,COLUMNS($G:AU)-2,,)=0,"",IF(ISBLANK('Compréhension de l''écrit'!$D121),""," ("&amp;SUMIFS(Paramétrages!$W:$W,Paramétrages!$Y:$Y,IF(OFFSET(Paramétrages!$F$6,COLUMNS($G:AU)-2,,)=0,"",OFFSET(Paramétrages!$F$6,COLUMNS($G:AU)-2,,)),Paramétrages!$X:$X,$B121&amp;$C121)&amp;" sur "&amp;IF(OFFSET(Paramétrages!$G$6,COLUMNS($H:AV)-2,,)=0,"",OFFSET(Paramétrages!$G$6,COLUMNS($H:AV)-2,,))&amp;")"))</f>
        <v/>
      </c>
      <c r="AT121" s="1" t="str">
        <f ca="1">IF(OFFSET(Paramétrages!$F$6,COLUMNS($G:AV)-2,,)=0,"",IF($B121="","",IF(COUNTA(Paramétrages!$F$5:$F$32)=0,"",IF(ISBLANK('Compréhension de l''écrit'!$D121),"",IF((SUMIFS(Paramétrages!$W:$W,Paramétrages!$Y:$Y,IF(OFFSET(Paramétrages!$F$6,COLUMNS($G:AV)-2,,)=0,"",OFFSET(Paramétrages!$F$6,COLUMNS($G:AV)-2,,)),Paramétrages!$X:$X,$B121&amp;$C121)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121&amp;$C121))/(IF(OFFSET(Paramétrages!$G$6,COLUMNS($H:AW)-2,,)=0,"",OFFSET(Paramétrages!$G$6,COLUMNS($H:AW)-2,,)))&lt;0.67,"B","C"))))))&amp;IF(OFFSET(Paramétrages!$F$6,COLUMNS($G:AV)-2,,)=0,"",IF(ISBLANK('Compréhension de l''écrit'!$D121),""," ("&amp;SUMIFS(Paramétrages!$W:$W,Paramétrages!$Y:$Y,IF(OFFSET(Paramétrages!$F$6,COLUMNS($G:AV)-2,,)=0,"",OFFSET(Paramétrages!$F$6,COLUMNS($G:AV)-2,,)),Paramétrages!$X:$X,$B121&amp;$C121)&amp;" sur "&amp;IF(OFFSET(Paramétrages!$G$6,COLUMNS($H:AW)-2,,)=0,"",OFFSET(Paramétrages!$G$6,COLUMNS($H:AW)-2,,))&amp;")"))</f>
        <v/>
      </c>
      <c r="AU121" s="1" t="str">
        <f ca="1">IF(OFFSET(Paramétrages!$F$6,COLUMNS($G:AW)-2,,)=0,"",IF($B121="","",IF(COUNTA(Paramétrages!$F$5:$F$32)=0,"",IF(ISBLANK('Compréhension de l''écrit'!$D121),"",IF((SUMIFS(Paramétrages!$W:$W,Paramétrages!$Y:$Y,IF(OFFSET(Paramétrages!$F$6,COLUMNS($G:AW)-2,,)=0,"",OFFSET(Paramétrages!$F$6,COLUMNS($G:AW)-2,,)),Paramétrages!$X:$X,$B121&amp;$C121)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121&amp;$C121))/(IF(OFFSET(Paramétrages!$G$6,COLUMNS($H:AX)-2,,)=0,"",OFFSET(Paramétrages!$G$6,COLUMNS($H:AX)-2,,)))&lt;0.67,"B","C"))))))&amp;IF(OFFSET(Paramétrages!$F$6,COLUMNS($G:AW)-2,,)=0,"",IF(ISBLANK('Compréhension de l''écrit'!$D121),""," ("&amp;SUMIFS(Paramétrages!$W:$W,Paramétrages!$Y:$Y,IF(OFFSET(Paramétrages!$F$6,COLUMNS($G:AW)-2,,)=0,"",OFFSET(Paramétrages!$F$6,COLUMNS($G:AW)-2,,)),Paramétrages!$X:$X,$B121&amp;$C121)&amp;" sur "&amp;IF(OFFSET(Paramétrages!$G$6,COLUMNS($H:AX)-2,,)=0,"",OFFSET(Paramétrages!$G$6,COLUMNS($H:AX)-2,,))&amp;")"))</f>
        <v/>
      </c>
      <c r="AV121" s="1" t="str">
        <f ca="1">IF(OFFSET(Paramétrages!$F$6,COLUMNS($G:AX)-2,,)=0,"",IF($B121="","",IF(COUNTA(Paramétrages!$F$5:$F$32)=0,"",IF(ISBLANK('Compréhension de l''écrit'!$D121),"",IF((SUMIFS(Paramétrages!$W:$W,Paramétrages!$Y:$Y,IF(OFFSET(Paramétrages!$F$6,COLUMNS($G:AX)-2,,)=0,"",OFFSET(Paramétrages!$F$6,COLUMNS($G:AX)-2,,)),Paramétrages!$X:$X,$B121&amp;$C121)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121&amp;$C121))/(IF(OFFSET(Paramétrages!$G$6,COLUMNS($H:AY)-2,,)=0,"",OFFSET(Paramétrages!$G$6,COLUMNS($H:AY)-2,,)))&lt;0.67,"B","C"))))))&amp;IF(OFFSET(Paramétrages!$F$6,COLUMNS($G:AX)-2,,)=0,"",IF(ISBLANK('Compréhension de l''écrit'!$D121),""," ("&amp;SUMIFS(Paramétrages!$W:$W,Paramétrages!$Y:$Y,IF(OFFSET(Paramétrages!$F$6,COLUMNS($G:AX)-2,,)=0,"",OFFSET(Paramétrages!$F$6,COLUMNS($G:AX)-2,,)),Paramétrages!$X:$X,$B121&amp;$C121)&amp;" sur "&amp;IF(OFFSET(Paramétrages!$G$6,COLUMNS($H:AY)-2,,)=0,"",OFFSET(Paramétrages!$G$6,COLUMNS($H:AY)-2,,))&amp;")"))</f>
        <v/>
      </c>
      <c r="AW121" s="1" t="str">
        <f ca="1">IF(OFFSET(Paramétrages!$F$6,COLUMNS($G:AY)-2,,)=0,"",IF($B121="","",IF(COUNTA(Paramétrages!$F$5:$F$32)=0,"",IF(ISBLANK('Compréhension de l''écrit'!$D121),"",IF((SUMIFS(Paramétrages!$W:$W,Paramétrages!$Y:$Y,IF(OFFSET(Paramétrages!$F$6,COLUMNS($G:AY)-2,,)=0,"",OFFSET(Paramétrages!$F$6,COLUMNS($G:AY)-2,,)),Paramétrages!$X:$X,$B121&amp;$C121)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121&amp;$C121))/(IF(OFFSET(Paramétrages!$G$6,COLUMNS($H:AZ)-2,,)=0,"",OFFSET(Paramétrages!$G$6,COLUMNS($H:AZ)-2,,)))&lt;0.67,"B","C"))))))&amp;IF(OFFSET(Paramétrages!$F$6,COLUMNS($G:AY)-2,,)=0,"",IF(ISBLANK('Compréhension de l''écrit'!$D121),""," ("&amp;SUMIFS(Paramétrages!$W:$W,Paramétrages!$Y:$Y,IF(OFFSET(Paramétrages!$F$6,COLUMNS($G:AY)-2,,)=0,"",OFFSET(Paramétrages!$F$6,COLUMNS($G:AY)-2,,)),Paramétrages!$X:$X,$B121&amp;$C121)&amp;" sur "&amp;IF(OFFSET(Paramétrages!$G$6,COLUMNS($H:AZ)-2,,)=0,"",OFFSET(Paramétrages!$G$6,COLUMNS($H:AZ)-2,,))&amp;")"))</f>
        <v/>
      </c>
      <c r="AX121" s="1" t="str">
        <f ca="1">IF(OFFSET(Paramétrages!$F$6,COLUMNS($G:AZ)-2,,)=0,"",IF($B121="","",IF(COUNTA(Paramétrages!$F$5:$F$32)=0,"",IF(ISBLANK('Compréhension de l''écrit'!$D121),"",IF((SUMIFS(Paramétrages!$W:$W,Paramétrages!$Y:$Y,IF(OFFSET(Paramétrages!$F$6,COLUMNS($G:AZ)-2,,)=0,"",OFFSET(Paramétrages!$F$6,COLUMNS($G:AZ)-2,,)),Paramétrages!$X:$X,$B121&amp;$C121)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121&amp;$C121))/(IF(OFFSET(Paramétrages!$G$6,COLUMNS($H:BA)-2,,)=0,"",OFFSET(Paramétrages!$G$6,COLUMNS($H:BA)-2,,)))&lt;0.67,"B","C"))))))&amp;IF(OFFSET(Paramétrages!$F$6,COLUMNS($G:AZ)-2,,)=0,"",IF(ISBLANK('Compréhension de l''écrit'!$D121),""," ("&amp;SUMIFS(Paramétrages!$W:$W,Paramétrages!$Y:$Y,IF(OFFSET(Paramétrages!$F$6,COLUMNS($G:AZ)-2,,)=0,"",OFFSET(Paramétrages!$F$6,COLUMNS($G:AZ)-2,,)),Paramétrages!$X:$X,$B121&amp;$C121)&amp;" sur "&amp;IF(OFFSET(Paramétrages!$G$6,COLUMNS($H:BA)-2,,)=0,"",OFFSET(Paramétrages!$G$6,COLUMNS($H:BA)-2,,))&amp;")"))</f>
        <v/>
      </c>
      <c r="AY121" s="1" t="str">
        <f ca="1">IF(OFFSET(Paramétrages!$F$6,COLUMNS($G:BA)-2,,)=0,"",IF($B121="","",IF(COUNTA(Paramétrages!$F$5:$F$32)=0,"",IF(ISBLANK('Compréhension de l''écrit'!$D121),"",IF((SUMIFS(Paramétrages!$W:$W,Paramétrages!$Y:$Y,IF(OFFSET(Paramétrages!$F$6,COLUMNS($G:BA)-2,,)=0,"",OFFSET(Paramétrages!$F$6,COLUMNS($G:BA)-2,,)),Paramétrages!$X:$X,$B121&amp;$C121)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121&amp;$C121))/(IF(OFFSET(Paramétrages!$G$6,COLUMNS($H:BB)-2,,)=0,"",OFFSET(Paramétrages!$G$6,COLUMNS($H:BB)-2,,)))&lt;0.67,"B","C"))))))&amp;IF(OFFSET(Paramétrages!$F$6,COLUMNS($G:BA)-2,,)=0,"",IF(ISBLANK('Compréhension de l''écrit'!$D121),""," ("&amp;SUMIFS(Paramétrages!$W:$W,Paramétrages!$Y:$Y,IF(OFFSET(Paramétrages!$F$6,COLUMNS($G:BA)-2,,)=0,"",OFFSET(Paramétrages!$F$6,COLUMNS($G:BA)-2,,)),Paramétrages!$X:$X,$B121&amp;$C121)&amp;" sur "&amp;IF(OFFSET(Paramétrages!$G$6,COLUMNS($H:BB)-2,,)=0,"",OFFSET(Paramétrages!$G$6,COLUMNS($H:BB)-2,,))&amp;")"))</f>
        <v/>
      </c>
      <c r="AZ121" s="1" t="str">
        <f ca="1">IF(OFFSET(Paramétrages!$F$6,COLUMNS($G:BB)-2,,)=0,"",IF($B121="","",IF(COUNTA(Paramétrages!$F$5:$F$32)=0,"",IF(ISBLANK('Compréhension de l''écrit'!$D121),"",IF((SUMIFS(Paramétrages!$W:$W,Paramétrages!$Y:$Y,IF(OFFSET(Paramétrages!$F$6,COLUMNS($G:BB)-2,,)=0,"",OFFSET(Paramétrages!$F$6,COLUMNS($G:BB)-2,,)),Paramétrages!$X:$X,$B121&amp;$C121)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121&amp;$C121))/(IF(OFFSET(Paramétrages!$G$6,COLUMNS($H:BC)-2,,)=0,"",OFFSET(Paramétrages!$G$6,COLUMNS($H:BC)-2,,)))&lt;0.67,"B","C"))))))&amp;IF(OFFSET(Paramétrages!$F$6,COLUMNS($G:BB)-2,,)=0,"",IF(ISBLANK('Compréhension de l''écrit'!$D121),""," ("&amp;SUMIFS(Paramétrages!$W:$W,Paramétrages!$Y:$Y,IF(OFFSET(Paramétrages!$F$6,COLUMNS($G:BB)-2,,)=0,"",OFFSET(Paramétrages!$F$6,COLUMNS($G:BB)-2,,)),Paramétrages!$X:$X,$B121&amp;$C121)&amp;" sur "&amp;IF(OFFSET(Paramétrages!$G$6,COLUMNS($H:BC)-2,,)=0,"",OFFSET(Paramétrages!$G$6,COLUMNS($H:BC)-2,,))&amp;")"))</f>
        <v/>
      </c>
      <c r="BA121" s="1" t="str">
        <f ca="1">IF(OFFSET(Paramétrages!$F$6,COLUMNS($G:BC)-2,,)=0,"",IF($B121="","",IF(COUNTA(Paramétrages!$F$5:$F$32)=0,"",IF(ISBLANK('Compréhension de l''écrit'!$D121),"",IF((SUMIFS(Paramétrages!$W:$W,Paramétrages!$Y:$Y,IF(OFFSET(Paramétrages!$F$6,COLUMNS($G:BC)-2,,)=0,"",OFFSET(Paramétrages!$F$6,COLUMNS($G:BC)-2,,)),Paramétrages!$X:$X,$B121&amp;$C121)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121&amp;$C121))/(IF(OFFSET(Paramétrages!$G$6,COLUMNS($H:BD)-2,,)=0,"",OFFSET(Paramétrages!$G$6,COLUMNS($H:BD)-2,,)))&lt;0.67,"B","C"))))))&amp;IF(OFFSET(Paramétrages!$F$6,COLUMNS($G:BC)-2,,)=0,"",IF(ISBLANK('Compréhension de l''écrit'!$D121),""," ("&amp;SUMIFS(Paramétrages!$W:$W,Paramétrages!$Y:$Y,IF(OFFSET(Paramétrages!$F$6,COLUMNS($G:BC)-2,,)=0,"",OFFSET(Paramétrages!$F$6,COLUMNS($G:BC)-2,,)),Paramétrages!$X:$X,$B121&amp;$C121)&amp;" sur "&amp;IF(OFFSET(Paramétrages!$G$6,COLUMNS($H:BD)-2,,)=0,"",OFFSET(Paramétrages!$G$6,COLUMNS($H:BD)-2,,))&amp;")"))</f>
        <v/>
      </c>
      <c r="BB121" s="1" t="str">
        <f ca="1">IF(OFFSET(Paramétrages!$F$6,COLUMNS($G:BD)-2,,)=0,"",IF($B121="","",IF(COUNTA(Paramétrages!$F$5:$F$32)=0,"",IF(ISBLANK('Compréhension de l''écrit'!$D121),"",IF((SUMIFS(Paramétrages!$W:$W,Paramétrages!$Y:$Y,IF(OFFSET(Paramétrages!$F$6,COLUMNS($G:BD)-2,,)=0,"",OFFSET(Paramétrages!$F$6,COLUMNS($G:BD)-2,,)),Paramétrages!$X:$X,$B121&amp;$C121)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121&amp;$C121))/(IF(OFFSET(Paramétrages!$G$6,COLUMNS($H:BE)-2,,)=0,"",OFFSET(Paramétrages!$G$6,COLUMNS($H:BE)-2,,)))&lt;0.67,"B","C"))))))&amp;IF(OFFSET(Paramétrages!$F$6,COLUMNS($G:BD)-2,,)=0,"",IF(ISBLANK('Compréhension de l''écrit'!$D121),""," ("&amp;SUMIFS(Paramétrages!$W:$W,Paramétrages!$Y:$Y,IF(OFFSET(Paramétrages!$F$6,COLUMNS($G:BD)-2,,)=0,"",OFFSET(Paramétrages!$F$6,COLUMNS($G:BD)-2,,)),Paramétrages!$X:$X,$B121&amp;$C121)&amp;" sur "&amp;IF(OFFSET(Paramétrages!$G$6,COLUMNS($H:BE)-2,,)=0,"",OFFSET(Paramétrages!$G$6,COLUMNS($H:BE)-2,,))&amp;")"))</f>
        <v/>
      </c>
      <c r="BC121" s="1" t="str">
        <f ca="1">IF(OFFSET(Paramétrages!$F$6,COLUMNS($G:BE)-2,,)=0,"",IF($B121="","",IF(COUNTA(Paramétrages!$F$5:$F$32)=0,"",IF(ISBLANK('Compréhension de l''écrit'!$D121),"",IF((SUMIFS(Paramétrages!$W:$W,Paramétrages!$Y:$Y,IF(OFFSET(Paramétrages!$F$6,COLUMNS($G:BE)-2,,)=0,"",OFFSET(Paramétrages!$F$6,COLUMNS($G:BE)-2,,)),Paramétrages!$X:$X,$B121&amp;$C121)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121&amp;$C121))/(IF(OFFSET(Paramétrages!$G$6,COLUMNS($H:BF)-2,,)=0,"",OFFSET(Paramétrages!$G$6,COLUMNS($H:BF)-2,,)))&lt;0.67,"B","C"))))))&amp;IF(OFFSET(Paramétrages!$F$6,COLUMNS($G:BE)-2,,)=0,"",IF(ISBLANK('Compréhension de l''écrit'!$D121),""," ("&amp;SUMIFS(Paramétrages!$W:$W,Paramétrages!$Y:$Y,IF(OFFSET(Paramétrages!$F$6,COLUMNS($G:BE)-2,,)=0,"",OFFSET(Paramétrages!$F$6,COLUMNS($G:BE)-2,,)),Paramétrages!$X:$X,$B121&amp;$C121)&amp;" sur "&amp;IF(OFFSET(Paramétrages!$G$6,COLUMNS($H:BF)-2,,)=0,"",OFFSET(Paramétrages!$G$6,COLUMNS($H:BF)-2,,))&amp;")"))</f>
        <v/>
      </c>
      <c r="BD121" s="1" t="str">
        <f ca="1">IF(OFFSET(Paramétrages!$F$6,COLUMNS($G:BF)-2,,)=0,"",IF($B121="","",IF(COUNTA(Paramétrages!$F$5:$F$32)=0,"",IF(ISBLANK('Compréhension de l''écrit'!$D121),"",IF((SUMIFS(Paramétrages!$W:$W,Paramétrages!$Y:$Y,IF(OFFSET(Paramétrages!$F$6,COLUMNS($G:BF)-2,,)=0,"",OFFSET(Paramétrages!$F$6,COLUMNS($G:BF)-2,,)),Paramétrages!$X:$X,$B121&amp;$C121)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121&amp;$C121))/(IF(OFFSET(Paramétrages!$G$6,COLUMNS($H:BG)-2,,)=0,"",OFFSET(Paramétrages!$G$6,COLUMNS($H:BG)-2,,)))&lt;0.67,"B","C"))))))&amp;IF(OFFSET(Paramétrages!$F$6,COLUMNS($G:BF)-2,,)=0,"",IF(ISBLANK('Compréhension de l''écrit'!$D121),""," ("&amp;SUMIFS(Paramétrages!$W:$W,Paramétrages!$Y:$Y,IF(OFFSET(Paramétrages!$F$6,COLUMNS($G:BF)-2,,)=0,"",OFFSET(Paramétrages!$F$6,COLUMNS($G:BF)-2,,)),Paramétrages!$X:$X,$B121&amp;$C121)&amp;" sur "&amp;IF(OFFSET(Paramétrages!$G$6,COLUMNS($H:BG)-2,,)=0,"",OFFSET(Paramétrages!$G$6,COLUMNS($H:BG)-2,,))&amp;")"))</f>
        <v/>
      </c>
      <c r="BE121" s="1" t="str">
        <f ca="1">IF(OFFSET(Paramétrages!$F$6,COLUMNS($G:BG)-2,,)=0,"",IF($B121="","",IF(COUNTA(Paramétrages!$F$5:$F$32)=0,"",IF(ISBLANK('Compréhension de l''écrit'!$D121),"",IF((SUMIFS(Paramétrages!$W:$W,Paramétrages!$Y:$Y,IF(OFFSET(Paramétrages!$F$6,COLUMNS($G:BG)-2,,)=0,"",OFFSET(Paramétrages!$F$6,COLUMNS($G:BG)-2,,)),Paramétrages!$X:$X,$B121&amp;$C121)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121&amp;$C121))/(IF(OFFSET(Paramétrages!$G$6,COLUMNS($H:BH)-2,,)=0,"",OFFSET(Paramétrages!$G$6,COLUMNS($H:BH)-2,,)))&lt;0.67,"B","C"))))))&amp;IF(OFFSET(Paramétrages!$F$6,COLUMNS($G:BG)-2,,)=0,"",IF(ISBLANK('Compréhension de l''écrit'!$D121),""," ("&amp;SUMIFS(Paramétrages!$W:$W,Paramétrages!$Y:$Y,IF(OFFSET(Paramétrages!$F$6,COLUMNS($G:BG)-2,,)=0,"",OFFSET(Paramétrages!$F$6,COLUMNS($G:BG)-2,,)),Paramétrages!$X:$X,$B121&amp;$C121)&amp;" sur "&amp;IF(OFFSET(Paramétrages!$G$6,COLUMNS($H:BH)-2,,)=0,"",OFFSET(Paramétrages!$G$6,COLUMNS($H:BH)-2,,))&amp;")"))</f>
        <v/>
      </c>
      <c r="BF121" s="1" t="str">
        <f ca="1">IF(OFFSET(Paramétrages!$F$6,COLUMNS($G:BH)-2,,)=0,"",IF($B121="","",IF(COUNTA(Paramétrages!$F$5:$F$32)=0,"",IF(ISBLANK('Compréhension de l''écrit'!$D121),"",IF((SUMIFS(Paramétrages!$W:$W,Paramétrages!$Y:$Y,IF(OFFSET(Paramétrages!$F$6,COLUMNS($G:BH)-2,,)=0,"",OFFSET(Paramétrages!$F$6,COLUMNS($G:BH)-2,,)),Paramétrages!$X:$X,$B121&amp;$C121)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121&amp;$C121))/(IF(OFFSET(Paramétrages!$G$6,COLUMNS($H:BI)-2,,)=0,"",OFFSET(Paramétrages!$G$6,COLUMNS($H:BI)-2,,)))&lt;0.67,"B","C"))))))&amp;IF(OFFSET(Paramétrages!$F$6,COLUMNS($G:BH)-2,,)=0,"",IF(ISBLANK('Compréhension de l''écrit'!$D121),""," ("&amp;SUMIFS(Paramétrages!$W:$W,Paramétrages!$Y:$Y,IF(OFFSET(Paramétrages!$F$6,COLUMNS($G:BH)-2,,)=0,"",OFFSET(Paramétrages!$F$6,COLUMNS($G:BH)-2,,)),Paramétrages!$X:$X,$B121&amp;$C121)&amp;" sur "&amp;IF(OFFSET(Paramétrages!$G$6,COLUMNS($H:BI)-2,,)=0,"",OFFSET(Paramétrages!$G$6,COLUMNS($H:BI)-2,,))&amp;")"))</f>
        <v/>
      </c>
      <c r="BG121" s="1" t="str">
        <f ca="1">IF(OFFSET(Paramétrages!$F$6,COLUMNS($G:BI)-2,,)=0,"",IF($B121="","",IF(COUNTA(Paramétrages!$F$5:$F$32)=0,"",IF(ISBLANK('Compréhension de l''écrit'!$D121),"",IF((SUMIFS(Paramétrages!$W:$W,Paramétrages!$Y:$Y,IF(OFFSET(Paramétrages!$F$6,COLUMNS($G:BI)-2,,)=0,"",OFFSET(Paramétrages!$F$6,COLUMNS($G:BI)-2,,)),Paramétrages!$X:$X,$B121&amp;$C121)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121&amp;$C121))/(IF(OFFSET(Paramétrages!$G$6,COLUMNS($H:BJ)-2,,)=0,"",OFFSET(Paramétrages!$G$6,COLUMNS($H:BJ)-2,,)))&lt;0.67,"B","C"))))))&amp;IF(OFFSET(Paramétrages!$F$6,COLUMNS($G:BI)-2,,)=0,"",IF(ISBLANK('Compréhension de l''écrit'!$D121),""," ("&amp;SUMIFS(Paramétrages!$W:$W,Paramétrages!$Y:$Y,IF(OFFSET(Paramétrages!$F$6,COLUMNS($G:BI)-2,,)=0,"",OFFSET(Paramétrages!$F$6,COLUMNS($G:BI)-2,,)),Paramétrages!$X:$X,$B121&amp;$C121)&amp;" sur "&amp;IF(OFFSET(Paramétrages!$G$6,COLUMNS($H:BJ)-2,,)=0,"",OFFSET(Paramétrages!$G$6,COLUMNS($H:BJ)-2,,))&amp;")"))</f>
        <v/>
      </c>
      <c r="BH121" s="1" t="str">
        <f ca="1">IF(OFFSET(Paramétrages!$F$6,COLUMNS($G:BJ)-2,,)=0,"",IF($B121="","",IF(COUNTA(Paramétrages!$F$5:$F$32)=0,"",IF(ISBLANK('Compréhension de l''écrit'!$D121),"",IF((SUMIFS(Paramétrages!$W:$W,Paramétrages!$Y:$Y,IF(OFFSET(Paramétrages!$F$6,COLUMNS($G:BJ)-2,,)=0,"",OFFSET(Paramétrages!$F$6,COLUMNS($G:BJ)-2,,)),Paramétrages!$X:$X,$B121&amp;$C121)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121&amp;$C121))/(IF(OFFSET(Paramétrages!$G$6,COLUMNS($H:BK)-2,,)=0,"",OFFSET(Paramétrages!$G$6,COLUMNS($H:BK)-2,,)))&lt;0.67,"B","C"))))))&amp;IF(OFFSET(Paramétrages!$F$6,COLUMNS($G:BJ)-2,,)=0,"",IF(ISBLANK('Compréhension de l''écrit'!$D121),""," ("&amp;SUMIFS(Paramétrages!$W:$W,Paramétrages!$Y:$Y,IF(OFFSET(Paramétrages!$F$6,COLUMNS($G:BJ)-2,,)=0,"",OFFSET(Paramétrages!$F$6,COLUMNS($G:BJ)-2,,)),Paramétrages!$X:$X,$B121&amp;$C121)&amp;" sur "&amp;IF(OFFSET(Paramétrages!$G$6,COLUMNS($H:BK)-2,,)=0,"",OFFSET(Paramétrages!$G$6,COLUMNS($H:BK)-2,,))&amp;")"))</f>
        <v/>
      </c>
      <c r="BI121" s="1" t="str">
        <f ca="1">IF(OFFSET(Paramétrages!$F$6,COLUMNS($G:BK)-2,,)=0,"",IF($B121="","",IF(COUNTA(Paramétrages!$F$5:$F$32)=0,"",IF(ISBLANK('Compréhension de l''écrit'!$D121),"",IF((SUMIFS(Paramétrages!$W:$W,Paramétrages!$Y:$Y,IF(OFFSET(Paramétrages!$F$6,COLUMNS($G:BK)-2,,)=0,"",OFFSET(Paramétrages!$F$6,COLUMNS($G:BK)-2,,)),Paramétrages!$X:$X,$B121&amp;$C121)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121&amp;$C121))/(IF(OFFSET(Paramétrages!$G$6,COLUMNS($H:BL)-2,,)=0,"",OFFSET(Paramétrages!$G$6,COLUMNS($H:BL)-2,,)))&lt;0.67,"B","C"))))))&amp;IF(OFFSET(Paramétrages!$F$6,COLUMNS($G:BK)-2,,)=0,"",IF(ISBLANK('Compréhension de l''écrit'!$D121),""," ("&amp;SUMIFS(Paramétrages!$W:$W,Paramétrages!$Y:$Y,IF(OFFSET(Paramétrages!$F$6,COLUMNS($G:BK)-2,,)=0,"",OFFSET(Paramétrages!$F$6,COLUMNS($G:BK)-2,,)),Paramétrages!$X:$X,$B121&amp;$C121)&amp;" sur "&amp;IF(OFFSET(Paramétrages!$G$6,COLUMNS($H:BL)-2,,)=0,"",OFFSET(Paramétrages!$G$6,COLUMNS($H:BL)-2,,))&amp;")"))</f>
        <v/>
      </c>
      <c r="BJ121" s="1" t="str">
        <f ca="1">IF(OFFSET(Paramétrages!$F$6,COLUMNS($G:BL)-2,,)=0,"",IF($B121="","",IF(COUNTA(Paramétrages!$F$5:$F$32)=0,"",IF(ISBLANK('Compréhension de l''écrit'!$D121),"",IF((SUMIFS(Paramétrages!$W:$W,Paramétrages!$Y:$Y,IF(OFFSET(Paramétrages!$F$6,COLUMNS($G:BL)-2,,)=0,"",OFFSET(Paramétrages!$F$6,COLUMNS($G:BL)-2,,)),Paramétrages!$X:$X,$B121&amp;$C121)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121&amp;$C121))/(IF(OFFSET(Paramétrages!$G$6,COLUMNS($H:BM)-2,,)=0,"",OFFSET(Paramétrages!$G$6,COLUMNS($H:BM)-2,,)))&lt;0.67,"B","C"))))))&amp;IF(OFFSET(Paramétrages!$F$6,COLUMNS($G:BL)-2,,)=0,"",IF(ISBLANK('Compréhension de l''écrit'!$D121),""," ("&amp;SUMIFS(Paramétrages!$W:$W,Paramétrages!$Y:$Y,IF(OFFSET(Paramétrages!$F$6,COLUMNS($G:BL)-2,,)=0,"",OFFSET(Paramétrages!$F$6,COLUMNS($G:BL)-2,,)),Paramétrages!$X:$X,$B121&amp;$C121)&amp;" sur "&amp;IF(OFFSET(Paramétrages!$G$6,COLUMNS($H:BM)-2,,)=0,"",OFFSET(Paramétrages!$G$6,COLUMNS($H:BM)-2,,))&amp;")"))</f>
        <v/>
      </c>
      <c r="BK121" s="1" t="str">
        <f ca="1">IF(OFFSET(Paramétrages!$F$6,COLUMNS($G:BM)-2,,)=0,"",IF($B121="","",IF(COUNTA(Paramétrages!$F$5:$F$32)=0,"",IF(ISBLANK('Compréhension de l''écrit'!$D121),"",IF((SUMIFS(Paramétrages!$W:$W,Paramétrages!$Y:$Y,IF(OFFSET(Paramétrages!$F$6,COLUMNS($G:BM)-2,,)=0,"",OFFSET(Paramétrages!$F$6,COLUMNS($G:BM)-2,,)),Paramétrages!$X:$X,$B121&amp;$C121)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121&amp;$C121))/(IF(OFFSET(Paramétrages!$G$6,COLUMNS($H:BN)-2,,)=0,"",OFFSET(Paramétrages!$G$6,COLUMNS($H:BN)-2,,)))&lt;0.67,"B","C"))))))&amp;IF(OFFSET(Paramétrages!$F$6,COLUMNS($G:BM)-2,,)=0,"",IF(ISBLANK('Compréhension de l''écrit'!$D121),""," ("&amp;SUMIFS(Paramétrages!$W:$W,Paramétrages!$Y:$Y,IF(OFFSET(Paramétrages!$F$6,COLUMNS($G:BM)-2,,)=0,"",OFFSET(Paramétrages!$F$6,COLUMNS($G:BM)-2,,)),Paramétrages!$X:$X,$B121&amp;$C121)&amp;" sur "&amp;IF(OFFSET(Paramétrages!$G$6,COLUMNS($H:BN)-2,,)=0,"",OFFSET(Paramétrages!$G$6,COLUMNS($H:BN)-2,,))&amp;")"))</f>
        <v/>
      </c>
      <c r="BL121" s="1" t="str">
        <f ca="1">IF(OFFSET(Paramétrages!$F$6,COLUMNS($G:BN)-2,,)=0,"",IF($B121="","",IF(COUNTA(Paramétrages!$F$5:$F$32)=0,"",IF(ISBLANK('Compréhension de l''écrit'!$D121),"",IF((SUMIFS(Paramétrages!$W:$W,Paramétrages!$Y:$Y,IF(OFFSET(Paramétrages!$F$6,COLUMNS($G:BN)-2,,)=0,"",OFFSET(Paramétrages!$F$6,COLUMNS($G:BN)-2,,)),Paramétrages!$X:$X,$B121&amp;$C121)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121&amp;$C121))/(IF(OFFSET(Paramétrages!$G$6,COLUMNS($H:BO)-2,,)=0,"",OFFSET(Paramétrages!$G$6,COLUMNS($H:BO)-2,,)))&lt;0.67,"B","C"))))))&amp;IF(OFFSET(Paramétrages!$F$6,COLUMNS($G:BN)-2,,)=0,"",IF(ISBLANK('Compréhension de l''écrit'!$D121),""," ("&amp;SUMIFS(Paramétrages!$W:$W,Paramétrages!$Y:$Y,IF(OFFSET(Paramétrages!$F$6,COLUMNS($G:BN)-2,,)=0,"",OFFSET(Paramétrages!$F$6,COLUMNS($G:BN)-2,,)),Paramétrages!$X:$X,$B121&amp;$C121)&amp;" sur "&amp;IF(OFFSET(Paramétrages!$G$6,COLUMNS($H:BO)-2,,)=0,"",OFFSET(Paramétrages!$G$6,COLUMNS($H:BO)-2,,))&amp;")"))</f>
        <v/>
      </c>
      <c r="BM121" s="1" t="str">
        <f ca="1">IF(OFFSET(Paramétrages!$F$6,COLUMNS($G:BO)-2,,)=0,"",IF($B121="","",IF(COUNTA(Paramétrages!$F$5:$F$32)=0,"",IF(ISBLANK('Compréhension de l''écrit'!$D121),"",IF((SUMIFS(Paramétrages!$W:$W,Paramétrages!$Y:$Y,IF(OFFSET(Paramétrages!$F$6,COLUMNS($G:BO)-2,,)=0,"",OFFSET(Paramétrages!$F$6,COLUMNS($G:BO)-2,,)),Paramétrages!$X:$X,$B121&amp;$C121)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121&amp;$C121))/(IF(OFFSET(Paramétrages!$G$6,COLUMNS($H:BP)-2,,)=0,"",OFFSET(Paramétrages!$G$6,COLUMNS($H:BP)-2,,)))&lt;0.67,"B","C"))))))&amp;IF(OFFSET(Paramétrages!$F$6,COLUMNS($G:BO)-2,,)=0,"",IF(ISBLANK('Compréhension de l''écrit'!$D121),""," ("&amp;SUMIFS(Paramétrages!$W:$W,Paramétrages!$Y:$Y,IF(OFFSET(Paramétrages!$F$6,COLUMNS($G:BO)-2,,)=0,"",OFFSET(Paramétrages!$F$6,COLUMNS($G:BO)-2,,)),Paramétrages!$X:$X,$B121&amp;$C121)&amp;" sur "&amp;IF(OFFSET(Paramétrages!$G$6,COLUMNS($H:BP)-2,,)=0,"",OFFSET(Paramétrages!$G$6,COLUMNS($H:BP)-2,,))&amp;")"))</f>
        <v/>
      </c>
      <c r="BN121" s="1" t="str">
        <f ca="1">IF(OFFSET(Paramétrages!$F$6,COLUMNS($G:BP)-2,,)=0,"",IF($B121="","",IF(COUNTA(Paramétrages!$F$5:$F$32)=0,"",IF(ISBLANK('Compréhension de l''écrit'!$D121),"",IF((SUMIFS(Paramétrages!$W:$W,Paramétrages!$Y:$Y,IF(OFFSET(Paramétrages!$F$6,COLUMNS($G:BP)-2,,)=0,"",OFFSET(Paramétrages!$F$6,COLUMNS($G:BP)-2,,)),Paramétrages!$X:$X,$B121&amp;$C121)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121&amp;$C121))/(IF(OFFSET(Paramétrages!$G$6,COLUMNS($H:BQ)-2,,)=0,"",OFFSET(Paramétrages!$G$6,COLUMNS($H:BQ)-2,,)))&lt;0.67,"B","C"))))))&amp;IF(OFFSET(Paramétrages!$F$6,COLUMNS($G:BP)-2,,)=0,"",IF(ISBLANK('Compréhension de l''écrit'!$D121),""," ("&amp;SUMIFS(Paramétrages!$W:$W,Paramétrages!$Y:$Y,IF(OFFSET(Paramétrages!$F$6,COLUMNS($G:BP)-2,,)=0,"",OFFSET(Paramétrages!$F$6,COLUMNS($G:BP)-2,,)),Paramétrages!$X:$X,$B121&amp;$C121)&amp;" sur "&amp;IF(OFFSET(Paramétrages!$G$6,COLUMNS($H:BQ)-2,,)=0,"",OFFSET(Paramétrages!$G$6,COLUMNS($H:BQ)-2,,))&amp;")"))</f>
        <v/>
      </c>
      <c r="BO121" s="1" t="str">
        <f ca="1">IF(OFFSET(Paramétrages!$F$6,COLUMNS($G:BQ)-2,,)=0,"",IF($B121="","",IF(COUNTA(Paramétrages!$F$5:$F$32)=0,"",IF(ISBLANK('Compréhension de l''écrit'!$D121),"",IF((SUMIFS(Paramétrages!$W:$W,Paramétrages!$Y:$Y,IF(OFFSET(Paramétrages!$F$6,COLUMNS($G:BQ)-2,,)=0,"",OFFSET(Paramétrages!$F$6,COLUMNS($G:BQ)-2,,)),Paramétrages!$X:$X,$B121&amp;$C121)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121&amp;$C121))/(IF(OFFSET(Paramétrages!$G$6,COLUMNS($H:BR)-2,,)=0,"",OFFSET(Paramétrages!$G$6,COLUMNS($H:BR)-2,,)))&lt;0.67,"B","C"))))))&amp;IF(OFFSET(Paramétrages!$F$6,COLUMNS($G:BQ)-2,,)=0,"",IF(ISBLANK('Compréhension de l''écrit'!$D121),""," ("&amp;SUMIFS(Paramétrages!$W:$W,Paramétrages!$Y:$Y,IF(OFFSET(Paramétrages!$F$6,COLUMNS($G:BQ)-2,,)=0,"",OFFSET(Paramétrages!$F$6,COLUMNS($G:BQ)-2,,)),Paramétrages!$X:$X,$B121&amp;$C121)&amp;" sur "&amp;IF(OFFSET(Paramétrages!$G$6,COLUMNS($H:BR)-2,,)=0,"",OFFSET(Paramétrages!$G$6,COLUMNS($H:BR)-2,,))&amp;")"))</f>
        <v/>
      </c>
      <c r="BP121" s="1" t="str">
        <f ca="1">IF(OFFSET(Paramétrages!$F$6,COLUMNS($G:BR)-2,,)=0,"",IF($B121="","",IF(COUNTA(Paramétrages!$F$5:$F$32)=0,"",IF(ISBLANK('Compréhension de l''écrit'!$D121),"",IF((SUMIFS(Paramétrages!$W:$W,Paramétrages!$Y:$Y,IF(OFFSET(Paramétrages!$F$6,COLUMNS($G:BR)-2,,)=0,"",OFFSET(Paramétrages!$F$6,COLUMNS($G:BR)-2,,)),Paramétrages!$X:$X,$B121&amp;$C121)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121&amp;$C121))/(IF(OFFSET(Paramétrages!$G$6,COLUMNS($H:BS)-2,,)=0,"",OFFSET(Paramétrages!$G$6,COLUMNS($H:BS)-2,,)))&lt;0.67,"B","C"))))))&amp;IF(OFFSET(Paramétrages!$F$6,COLUMNS($G:BR)-2,,)=0,"",IF(ISBLANK('Compréhension de l''écrit'!$D121),""," ("&amp;SUMIFS(Paramétrages!$W:$W,Paramétrages!$Y:$Y,IF(OFFSET(Paramétrages!$F$6,COLUMNS($G:BR)-2,,)=0,"",OFFSET(Paramétrages!$F$6,COLUMNS($G:BR)-2,,)),Paramétrages!$X:$X,$B121&amp;$C121)&amp;" sur "&amp;IF(OFFSET(Paramétrages!$G$6,COLUMNS($H:BS)-2,,)=0,"",OFFSET(Paramétrages!$G$6,COLUMNS($H:BS)-2,,))&amp;")"))</f>
        <v/>
      </c>
      <c r="BQ121" s="1" t="str">
        <f ca="1">IF(OFFSET(Paramétrages!$F$6,COLUMNS($G:BS)-2,,)=0,"",IF($B121="","",IF(COUNTA(Paramétrages!$F$5:$F$32)=0,"",IF(ISBLANK('Compréhension de l''écrit'!$D121),"",IF((SUMIFS(Paramétrages!$W:$W,Paramétrages!$Y:$Y,IF(OFFSET(Paramétrages!$F$6,COLUMNS($G:BS)-2,,)=0,"",OFFSET(Paramétrages!$F$6,COLUMNS($G:BS)-2,,)),Paramétrages!$X:$X,$B121&amp;$C121)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121&amp;$C121))/(IF(OFFSET(Paramétrages!$G$6,COLUMNS($H:BT)-2,,)=0,"",OFFSET(Paramétrages!$G$6,COLUMNS($H:BT)-2,,)))&lt;0.67,"B","C"))))))&amp;IF(OFFSET(Paramétrages!$F$6,COLUMNS($G:BS)-2,,)=0,"",IF(ISBLANK('Compréhension de l''écrit'!$D121),""," ("&amp;SUMIFS(Paramétrages!$W:$W,Paramétrages!$Y:$Y,IF(OFFSET(Paramétrages!$F$6,COLUMNS($G:BS)-2,,)=0,"",OFFSET(Paramétrages!$F$6,COLUMNS($G:BS)-2,,)),Paramétrages!$X:$X,$B121&amp;$C121)&amp;" sur "&amp;IF(OFFSET(Paramétrages!$G$6,COLUMNS($H:BT)-2,,)=0,"",OFFSET(Paramétrages!$G$6,COLUMNS($H:BT)-2,,))&amp;")"))</f>
        <v/>
      </c>
      <c r="BR121" s="1" t="str">
        <f ca="1">IF(OFFSET(Paramétrages!$F$6,COLUMNS($G:BT)-2,,)=0,"",IF($B121="","",IF(COUNTA(Paramétrages!$F$5:$F$32)=0,"",IF(ISBLANK('Compréhension de l''écrit'!$D121),"",IF((SUMIFS(Paramétrages!$W:$W,Paramétrages!$Y:$Y,IF(OFFSET(Paramétrages!$F$6,COLUMNS($G:BT)-2,,)=0,"",OFFSET(Paramétrages!$F$6,COLUMNS($G:BT)-2,,)),Paramétrages!$X:$X,$B121&amp;$C121)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121&amp;$C121))/(IF(OFFSET(Paramétrages!$G$6,COLUMNS($H:BU)-2,,)=0,"",OFFSET(Paramétrages!$G$6,COLUMNS($H:BU)-2,,)))&lt;0.67,"B","C"))))))&amp;IF(OFFSET(Paramétrages!$F$6,COLUMNS($G:BT)-2,,)=0,"",IF(ISBLANK('Compréhension de l''écrit'!$D121),""," ("&amp;SUMIFS(Paramétrages!$W:$W,Paramétrages!$Y:$Y,IF(OFFSET(Paramétrages!$F$6,COLUMNS($G:BT)-2,,)=0,"",OFFSET(Paramétrages!$F$6,COLUMNS($G:BT)-2,,)),Paramétrages!$X:$X,$B121&amp;$C121)&amp;" sur "&amp;IF(OFFSET(Paramétrages!$G$6,COLUMNS($H:BU)-2,,)=0,"",OFFSET(Paramétrages!$G$6,COLUMNS($H:BU)-2,,))&amp;")"))</f>
        <v/>
      </c>
      <c r="BS121" s="1" t="str">
        <f ca="1">IF(OFFSET(Paramétrages!$F$6,COLUMNS($G:BU)-2,,)=0,"",IF($B121="","",IF(COUNTA(Paramétrages!$F$5:$F$32)=0,"",IF(ISBLANK('Compréhension de l''écrit'!$D121),"",IF((SUMIFS(Paramétrages!$W:$W,Paramétrages!$Y:$Y,IF(OFFSET(Paramétrages!$F$6,COLUMNS($G:BU)-2,,)=0,"",OFFSET(Paramétrages!$F$6,COLUMNS($G:BU)-2,,)),Paramétrages!$X:$X,$B121&amp;$C121)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121&amp;$C121))/(IF(OFFSET(Paramétrages!$G$6,COLUMNS($H:BV)-2,,)=0,"",OFFSET(Paramétrages!$G$6,COLUMNS($H:BV)-2,,)))&lt;0.67,"B","C"))))))&amp;IF(OFFSET(Paramétrages!$F$6,COLUMNS($G:BU)-2,,)=0,"",IF(ISBLANK('Compréhension de l''écrit'!$D121),""," ("&amp;SUMIFS(Paramétrages!$W:$W,Paramétrages!$Y:$Y,IF(OFFSET(Paramétrages!$F$6,COLUMNS($G:BU)-2,,)=0,"",OFFSET(Paramétrages!$F$6,COLUMNS($G:BU)-2,,)),Paramétrages!$X:$X,$B121&amp;$C121)&amp;" sur "&amp;IF(OFFSET(Paramétrages!$G$6,COLUMNS($H:BV)-2,,)=0,"",OFFSET(Paramétrages!$G$6,COLUMNS($H:BV)-2,,))&amp;")"))</f>
        <v/>
      </c>
      <c r="BT121" s="1" t="str">
        <f ca="1">IF(OFFSET(Paramétrages!$F$6,COLUMNS($G:BV)-2,,)=0,"",IF($B121="","",IF(COUNTA(Paramétrages!$F$5:$F$32)=0,"",IF(ISBLANK('Compréhension de l''écrit'!$D121),"",IF((SUMIFS(Paramétrages!$W:$W,Paramétrages!$Y:$Y,IF(OFFSET(Paramétrages!$F$6,COLUMNS($G:BV)-2,,)=0,"",OFFSET(Paramétrages!$F$6,COLUMNS($G:BV)-2,,)),Paramétrages!$X:$X,$B121&amp;$C121)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121&amp;$C121))/(IF(OFFSET(Paramétrages!$G$6,COLUMNS($H:BW)-2,,)=0,"",OFFSET(Paramétrages!$G$6,COLUMNS($H:BW)-2,,)))&lt;0.67,"B","C"))))))&amp;IF(OFFSET(Paramétrages!$F$6,COLUMNS($G:BV)-2,,)=0,"",IF(ISBLANK('Compréhension de l''écrit'!$D121),""," ("&amp;SUMIFS(Paramétrages!$W:$W,Paramétrages!$Y:$Y,IF(OFFSET(Paramétrages!$F$6,COLUMNS($G:BV)-2,,)=0,"",OFFSET(Paramétrages!$F$6,COLUMNS($G:BV)-2,,)),Paramétrages!$X:$X,$B121&amp;$C121)&amp;" sur "&amp;IF(OFFSET(Paramétrages!$G$6,COLUMNS($H:BW)-2,,)=0,"",OFFSET(Paramétrages!$G$6,COLUMNS($H:BW)-2,,))&amp;")"))</f>
        <v/>
      </c>
      <c r="BU121" s="1" t="str">
        <f ca="1">IF(OFFSET(Paramétrages!$F$6,COLUMNS($G:BW)-2,,)=0,"",IF($B121="","",IF(COUNTA(Paramétrages!$F$5:$F$32)=0,"",IF(ISBLANK('Compréhension de l''écrit'!$D121),"",IF((SUMIFS(Paramétrages!$W:$W,Paramétrages!$Y:$Y,IF(OFFSET(Paramétrages!$F$6,COLUMNS($G:BW)-2,,)=0,"",OFFSET(Paramétrages!$F$6,COLUMNS($G:BW)-2,,)),Paramétrages!$X:$X,$B121&amp;$C121)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121&amp;$C121))/(IF(OFFSET(Paramétrages!$G$6,COLUMNS($H:BX)-2,,)=0,"",OFFSET(Paramétrages!$G$6,COLUMNS($H:BX)-2,,)))&lt;0.67,"B","C"))))))&amp;IF(OFFSET(Paramétrages!$F$6,COLUMNS($G:BW)-2,,)=0,"",IF(ISBLANK('Compréhension de l''écrit'!$D121),""," ("&amp;SUMIFS(Paramétrages!$W:$W,Paramétrages!$Y:$Y,IF(OFFSET(Paramétrages!$F$6,COLUMNS($G:BW)-2,,)=0,"",OFFSET(Paramétrages!$F$6,COLUMNS($G:BW)-2,,)),Paramétrages!$X:$X,$B121&amp;$C121)&amp;" sur "&amp;IF(OFFSET(Paramétrages!$G$6,COLUMNS($H:BX)-2,,)=0,"",OFFSET(Paramétrages!$G$6,COLUMNS($H:BX)-2,,))&amp;")"))</f>
        <v/>
      </c>
      <c r="BV121" s="1" t="str">
        <f ca="1">IF(OFFSET(Paramétrages!$F$6,COLUMNS($G:BX)-2,,)=0,"",IF($B121="","",IF(COUNTA(Paramétrages!$F$5:$F$32)=0,"",IF(ISBLANK('Compréhension de l''écrit'!$D121),"",IF((SUMIFS(Paramétrages!$W:$W,Paramétrages!$Y:$Y,IF(OFFSET(Paramétrages!$F$6,COLUMNS($G:BX)-2,,)=0,"",OFFSET(Paramétrages!$F$6,COLUMNS($G:BX)-2,,)),Paramétrages!$X:$X,$B121&amp;$C121)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121&amp;$C121))/(IF(OFFSET(Paramétrages!$G$6,COLUMNS($H:BY)-2,,)=0,"",OFFSET(Paramétrages!$G$6,COLUMNS($H:BY)-2,,)))&lt;0.67,"B","C"))))))&amp;IF(OFFSET(Paramétrages!$F$6,COLUMNS($G:BX)-2,,)=0,"",IF(ISBLANK('Compréhension de l''écrit'!$D121),""," ("&amp;SUMIFS(Paramétrages!$W:$W,Paramétrages!$Y:$Y,IF(OFFSET(Paramétrages!$F$6,COLUMNS($G:BX)-2,,)=0,"",OFFSET(Paramétrages!$F$6,COLUMNS($G:BX)-2,,)),Paramétrages!$X:$X,$B121&amp;$C121)&amp;" sur "&amp;IF(OFFSET(Paramétrages!$G$6,COLUMNS($H:BY)-2,,)=0,"",OFFSET(Paramétrages!$G$6,COLUMNS($H:BY)-2,,))&amp;")"))</f>
        <v/>
      </c>
      <c r="BW121" s="1" t="str">
        <f ca="1">IF(OFFSET(Paramétrages!$F$6,COLUMNS($G:BY)-2,,)=0,"",IF($B121="","",IF(COUNTA(Paramétrages!$F$5:$F$32)=0,"",IF(ISBLANK('Compréhension de l''écrit'!$D121),"",IF((SUMIFS(Paramétrages!$W:$W,Paramétrages!$Y:$Y,IF(OFFSET(Paramétrages!$F$6,COLUMNS($G:BY)-2,,)=0,"",OFFSET(Paramétrages!$F$6,COLUMNS($G:BY)-2,,)),Paramétrages!$X:$X,$B121&amp;$C121)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121&amp;$C121))/(IF(OFFSET(Paramétrages!$G$6,COLUMNS($H:BZ)-2,,)=0,"",OFFSET(Paramétrages!$G$6,COLUMNS($H:BZ)-2,,)))&lt;0.67,"B","C"))))))&amp;IF(OFFSET(Paramétrages!$F$6,COLUMNS($G:BY)-2,,)=0,"",IF(ISBLANK('Compréhension de l''écrit'!$D121),""," ("&amp;SUMIFS(Paramétrages!$W:$W,Paramétrages!$Y:$Y,IF(OFFSET(Paramétrages!$F$6,COLUMNS($G:BY)-2,,)=0,"",OFFSET(Paramétrages!$F$6,COLUMNS($G:BY)-2,,)),Paramétrages!$X:$X,$B121&amp;$C121)&amp;" sur "&amp;IF(OFFSET(Paramétrages!$G$6,COLUMNS($H:BZ)-2,,)=0,"",OFFSET(Paramétrages!$G$6,COLUMNS($H:BZ)-2,,))&amp;")"))</f>
        <v/>
      </c>
      <c r="BX121" s="1" t="str">
        <f ca="1">IF(OFFSET(Paramétrages!$F$6,COLUMNS($G:BZ)-2,,)=0,"",IF($B121="","",IF(COUNTA(Paramétrages!$F$5:$F$32)=0,"",IF(ISBLANK('Compréhension de l''écrit'!$D121),"",IF((SUMIFS(Paramétrages!$W:$W,Paramétrages!$Y:$Y,IF(OFFSET(Paramétrages!$F$6,COLUMNS($G:BZ)-2,,)=0,"",OFFSET(Paramétrages!$F$6,COLUMNS($G:BZ)-2,,)),Paramétrages!$X:$X,$B121&amp;$C121)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121&amp;$C121))/(IF(OFFSET(Paramétrages!$G$6,COLUMNS($H:CA)-2,,)=0,"",OFFSET(Paramétrages!$G$6,COLUMNS($H:CA)-2,,)))&lt;0.67,"B","C"))))))&amp;IF(OFFSET(Paramétrages!$F$6,COLUMNS($G:BZ)-2,,)=0,"",IF(ISBLANK('Compréhension de l''écrit'!$D121),""," ("&amp;SUMIFS(Paramétrages!$W:$W,Paramétrages!$Y:$Y,IF(OFFSET(Paramétrages!$F$6,COLUMNS($G:BZ)-2,,)=0,"",OFFSET(Paramétrages!$F$6,COLUMNS($G:BZ)-2,,)),Paramétrages!$X:$X,$B121&amp;$C121)&amp;" sur "&amp;IF(OFFSET(Paramétrages!$G$6,COLUMNS($H:CA)-2,,)=0,"",OFFSET(Paramétrages!$G$6,COLUMNS($H:CA)-2,,))&amp;")"))</f>
        <v/>
      </c>
      <c r="BY121" s="1" t="str">
        <f ca="1">IF(OFFSET(Paramétrages!$F$6,COLUMNS($G:CA)-2,,)=0,"",IF($B121="","",IF(COUNTA(Paramétrages!$F$5:$F$32)=0,"",IF(ISBLANK('Compréhension de l''écrit'!$D121),"",IF((SUMIFS(Paramétrages!$W:$W,Paramétrages!$Y:$Y,IF(OFFSET(Paramétrages!$F$6,COLUMNS($G:CA)-2,,)=0,"",OFFSET(Paramétrages!$F$6,COLUMNS($G:CA)-2,,)),Paramétrages!$X:$X,$B121&amp;$C121)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121&amp;$C121))/(IF(OFFSET(Paramétrages!$G$6,COLUMNS($H:CB)-2,,)=0,"",OFFSET(Paramétrages!$G$6,COLUMNS($H:CB)-2,,)))&lt;0.67,"B","C"))))))&amp;IF(OFFSET(Paramétrages!$F$6,COLUMNS($G:CA)-2,,)=0,"",IF(ISBLANK('Compréhension de l''écrit'!$D121),""," ("&amp;SUMIFS(Paramétrages!$W:$W,Paramétrages!$Y:$Y,IF(OFFSET(Paramétrages!$F$6,COLUMNS($G:CA)-2,,)=0,"",OFFSET(Paramétrages!$F$6,COLUMNS($G:CA)-2,,)),Paramétrages!$X:$X,$B121&amp;$C121)&amp;" sur "&amp;IF(OFFSET(Paramétrages!$G$6,COLUMNS($H:CB)-2,,)=0,"",OFFSET(Paramétrages!$G$6,COLUMNS($H:CB)-2,,))&amp;")"))</f>
        <v/>
      </c>
      <c r="BZ121" s="1" t="str">
        <f ca="1">IF(OFFSET(Paramétrages!$F$6,COLUMNS($G:CB)-2,,)=0,"",IF($B121="","",IF(COUNTA(Paramétrages!$F$5:$F$32)=0,"",IF(ISBLANK('Compréhension de l''écrit'!$D121),"",IF((SUMIFS(Paramétrages!$W:$W,Paramétrages!$Y:$Y,IF(OFFSET(Paramétrages!$F$6,COLUMNS($G:CB)-2,,)=0,"",OFFSET(Paramétrages!$F$6,COLUMNS($G:CB)-2,,)),Paramétrages!$X:$X,$B121&amp;$C121)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121&amp;$C121))/(IF(OFFSET(Paramétrages!$G$6,COLUMNS($H:CC)-2,,)=0,"",OFFSET(Paramétrages!$G$6,COLUMNS($H:CC)-2,,)))&lt;0.67,"B","C"))))))&amp;IF(OFFSET(Paramétrages!$F$6,COLUMNS($G:CB)-2,,)=0,"",IF(ISBLANK('Compréhension de l''écrit'!$D121),""," ("&amp;SUMIFS(Paramétrages!$W:$W,Paramétrages!$Y:$Y,IF(OFFSET(Paramétrages!$F$6,COLUMNS($G:CB)-2,,)=0,"",OFFSET(Paramétrages!$F$6,COLUMNS($G:CB)-2,,)),Paramétrages!$X:$X,$B121&amp;$C121)&amp;" sur "&amp;IF(OFFSET(Paramétrages!$G$6,COLUMNS($H:CC)-2,,)=0,"",OFFSET(Paramétrages!$G$6,COLUMNS($H:CC)-2,,))&amp;")"))</f>
        <v/>
      </c>
      <c r="CA121" s="1" t="str">
        <f ca="1">IF(OFFSET(Paramétrages!$F$6,COLUMNS($G:CC)-2,,)=0,"",IF($B121="","",IF(COUNTA(Paramétrages!$F$5:$F$32)=0,"",IF(ISBLANK('Compréhension de l''écrit'!$D121),"",IF((SUMIFS(Paramétrages!$W:$W,Paramétrages!$Y:$Y,IF(OFFSET(Paramétrages!$F$6,COLUMNS($G:CC)-2,,)=0,"",OFFSET(Paramétrages!$F$6,COLUMNS($G:CC)-2,,)),Paramétrages!$X:$X,$B121&amp;$C121)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121&amp;$C121))/(IF(OFFSET(Paramétrages!$G$6,COLUMNS($H:CD)-2,,)=0,"",OFFSET(Paramétrages!$G$6,COLUMNS($H:CD)-2,,)))&lt;0.67,"B","C"))))))&amp;IF(OFFSET(Paramétrages!$F$6,COLUMNS($G:CC)-2,,)=0,"",IF(ISBLANK('Compréhension de l''écrit'!$D121),""," ("&amp;SUMIFS(Paramétrages!$W:$W,Paramétrages!$Y:$Y,IF(OFFSET(Paramétrages!$F$6,COLUMNS($G:CC)-2,,)=0,"",OFFSET(Paramétrages!$F$6,COLUMNS($G:CC)-2,,)),Paramétrages!$X:$X,$B121&amp;$C121)&amp;" sur "&amp;IF(OFFSET(Paramétrages!$G$6,COLUMNS($H:CD)-2,,)=0,"",OFFSET(Paramétrages!$G$6,COLUMNS($H:CD)-2,,))&amp;")"))</f>
        <v/>
      </c>
      <c r="CB121" s="1" t="str">
        <f ca="1">IF(OFFSET(Paramétrages!$F$6,COLUMNS($G:CD)-2,,)=0,"",IF($B121="","",IF(COUNTA(Paramétrages!$F$5:$F$32)=0,"",IF(ISBLANK('Compréhension de l''écrit'!$D121),"",IF((SUMIFS(Paramétrages!$W:$W,Paramétrages!$Y:$Y,IF(OFFSET(Paramétrages!$F$6,COLUMNS($G:CD)-2,,)=0,"",OFFSET(Paramétrages!$F$6,COLUMNS($G:CD)-2,,)),Paramétrages!$X:$X,$B121&amp;$C121)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121&amp;$C121))/(IF(OFFSET(Paramétrages!$G$6,COLUMNS($H:CE)-2,,)=0,"",OFFSET(Paramétrages!$G$6,COLUMNS($H:CE)-2,,)))&lt;0.67,"B","C"))))))&amp;IF(OFFSET(Paramétrages!$F$6,COLUMNS($G:CD)-2,,)=0,"",IF(ISBLANK('Compréhension de l''écrit'!$D121),""," ("&amp;SUMIFS(Paramétrages!$W:$W,Paramétrages!$Y:$Y,IF(OFFSET(Paramétrages!$F$6,COLUMNS($G:CD)-2,,)=0,"",OFFSET(Paramétrages!$F$6,COLUMNS($G:CD)-2,,)),Paramétrages!$X:$X,$B121&amp;$C121)&amp;" sur "&amp;IF(OFFSET(Paramétrages!$G$6,COLUMNS($H:CE)-2,,)=0,"",OFFSET(Paramétrages!$G$6,COLUMNS($H:CE)-2,,))&amp;")"))</f>
        <v/>
      </c>
      <c r="CC121" s="1" t="str">
        <f ca="1">IF(OFFSET(Paramétrages!$F$6,COLUMNS($G:CE)-2,,)=0,"",IF($B121="","",IF(COUNTA(Paramétrages!$F$5:$F$32)=0,"",IF(ISBLANK('Compréhension de l''écrit'!$D121),"",IF((SUMIFS(Paramétrages!$W:$W,Paramétrages!$Y:$Y,IF(OFFSET(Paramétrages!$F$6,COLUMNS($G:CE)-2,,)=0,"",OFFSET(Paramétrages!$F$6,COLUMNS($G:CE)-2,,)),Paramétrages!$X:$X,$B121&amp;$C121)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121&amp;$C121))/(IF(OFFSET(Paramétrages!$G$6,COLUMNS($H:CF)-2,,)=0,"",OFFSET(Paramétrages!$G$6,COLUMNS($H:CF)-2,,)))&lt;0.67,"B","C"))))))&amp;IF(OFFSET(Paramétrages!$F$6,COLUMNS($G:CE)-2,,)=0,"",IF(ISBLANK('Compréhension de l''écrit'!$D121),""," ("&amp;SUMIFS(Paramétrages!$W:$W,Paramétrages!$Y:$Y,IF(OFFSET(Paramétrages!$F$6,COLUMNS($G:CE)-2,,)=0,"",OFFSET(Paramétrages!$F$6,COLUMNS($G:CE)-2,,)),Paramétrages!$X:$X,$B121&amp;$C121)&amp;" sur "&amp;IF(OFFSET(Paramétrages!$G$6,COLUMNS($H:CF)-2,,)=0,"",OFFSET(Paramétrages!$G$6,COLUMNS($H:CF)-2,,))&amp;")"))</f>
        <v/>
      </c>
      <c r="CD121" s="1" t="str">
        <f ca="1">IF(OFFSET(Paramétrages!$F$6,COLUMNS($G:CF)-2,,)=0,"",IF($B121="","",IF(COUNTA(Paramétrages!$F$5:$F$32)=0,"",IF(ISBLANK('Compréhension de l''écrit'!$D121),"",IF((SUMIFS(Paramétrages!$W:$W,Paramétrages!$Y:$Y,IF(OFFSET(Paramétrages!$F$6,COLUMNS($G:CF)-2,,)=0,"",OFFSET(Paramétrages!$F$6,COLUMNS($G:CF)-2,,)),Paramétrages!$X:$X,$B121&amp;$C121)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121&amp;$C121))/(IF(OFFSET(Paramétrages!$G$6,COLUMNS($H:CG)-2,,)=0,"",OFFSET(Paramétrages!$G$6,COLUMNS($H:CG)-2,,)))&lt;0.67,"B","C"))))))&amp;IF(OFFSET(Paramétrages!$F$6,COLUMNS($G:CF)-2,,)=0,"",IF(ISBLANK('Compréhension de l''écrit'!$D121),""," ("&amp;SUMIFS(Paramétrages!$W:$W,Paramétrages!$Y:$Y,IF(OFFSET(Paramétrages!$F$6,COLUMNS($G:CF)-2,,)=0,"",OFFSET(Paramétrages!$F$6,COLUMNS($G:CF)-2,,)),Paramétrages!$X:$X,$B121&amp;$C121)&amp;" sur "&amp;IF(OFFSET(Paramétrages!$G$6,COLUMNS($H:CG)-2,,)=0,"",OFFSET(Paramétrages!$G$6,COLUMNS($H:CG)-2,,))&amp;")"))</f>
        <v/>
      </c>
      <c r="CE121" s="1" t="str">
        <f ca="1">IF(OFFSET(Paramétrages!$F$6,COLUMNS($G:CG)-2,,)=0,"",IF($B121="","",IF(COUNTA(Paramétrages!$F$5:$F$32)=0,"",IF(ISBLANK('Compréhension de l''écrit'!$D121),"",IF((SUMIFS(Paramétrages!$W:$W,Paramétrages!$Y:$Y,IF(OFFSET(Paramétrages!$F$6,COLUMNS($G:CG)-2,,)=0,"",OFFSET(Paramétrages!$F$6,COLUMNS($G:CG)-2,,)),Paramétrages!$X:$X,$B121&amp;$C121)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121&amp;$C121))/(IF(OFFSET(Paramétrages!$G$6,COLUMNS($H:CH)-2,,)=0,"",OFFSET(Paramétrages!$G$6,COLUMNS($H:CH)-2,,)))&lt;0.67,"B","C"))))))&amp;IF(OFFSET(Paramétrages!$F$6,COLUMNS($G:CG)-2,,)=0,"",IF(ISBLANK('Compréhension de l''écrit'!$D121),""," ("&amp;SUMIFS(Paramétrages!$W:$W,Paramétrages!$Y:$Y,IF(OFFSET(Paramétrages!$F$6,COLUMNS($G:CG)-2,,)=0,"",OFFSET(Paramétrages!$F$6,COLUMNS($G:CG)-2,,)),Paramétrages!$X:$X,$B121&amp;$C121)&amp;" sur "&amp;IF(OFFSET(Paramétrages!$G$6,COLUMNS($H:CH)-2,,)=0,"",OFFSET(Paramétrages!$G$6,COLUMNS($H:CH)-2,,))&amp;")"))</f>
        <v/>
      </c>
    </row>
    <row r="122" spans="1:83" x14ac:dyDescent="0.2">
      <c r="A122" t="str">
        <f>IF(ISBLANK('Compréhension de l''écrit'!A122),"",'Compréhension de l''écrit'!A122)</f>
        <v/>
      </c>
      <c r="B122" t="str">
        <f>IF(ISBLANK('Compréhension de l''écrit'!B122),"",'Compréhension de l''écrit'!B122)</f>
        <v/>
      </c>
      <c r="C122" t="str">
        <f>IF(ISBLANK('Compréhension de l''écrit'!C122),"",'Compréhension de l''écrit'!C122)</f>
        <v/>
      </c>
      <c r="D122" s="15" t="str">
        <f>IF(B122="","",IF(COUNTA(Paramétrages!H$5:H$32)=0,"",IF(ISBLANK('Compréhension de l''écrit'!D122),"",IF(('Compréhension de l''écrit'!D122)/(COUNTA(Paramétrages!H$5:H$32))&lt;0.34,"A",IF(('Compréhension de l''écrit'!D122)/(COUNTA(Paramétrages!H$5:H$32))&lt;0.67,"B","C")))&amp;IF(ISBLANK('Compréhension de l''écrit'!D122),""," ("&amp;'Compréhension de l''écrit'!D122&amp;" sur "&amp;COUNTA(Paramétrages!H$5:H$32)&amp;")")))</f>
        <v/>
      </c>
      <c r="E122" s="1" t="str">
        <f ca="1">IF(OFFSET(Paramétrages!$F$6,COLUMNS($G:G)-2,,)=0,"",IF($B122="","",IF(COUNTA(Paramétrages!$F$5:$F$32)=0,"",IF(ISBLANK('Compréhension de l''écrit'!$D122),"",IF((SUMIFS(Paramétrages!$W:$W,Paramétrages!$Y:$Y,IF(OFFSET(Paramétrages!$F$6,COLUMNS($G:G)-2,,)=0,"",OFFSET(Paramétrages!$F$6,COLUMNS($G:G)-2,,)),Paramétrages!$X:$X,$B122&amp;$C122)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122&amp;$C122))/(IF(OFFSET(Paramétrages!$G$6,COLUMNS($H:H)-2,,)=0,"",OFFSET(Paramétrages!$G$6,COLUMNS($H:H)-2,,)))&lt;0.67,"B","C"))))))&amp;IF(OFFSET(Paramétrages!$F$6,COLUMNS($G:G)-2,,)=0,"",IF(ISBLANK('Compréhension de l''écrit'!$D122),""," ("&amp;SUMIFS(Paramétrages!$W:$W,Paramétrages!$Y:$Y,IF(OFFSET(Paramétrages!$F$6,COLUMNS($G:G)-2,,)=0,"",OFFSET(Paramétrages!$F$6,COLUMNS($G:G)-2,,)),Paramétrages!$X:$X,$B122&amp;$C122)&amp;" sur "&amp;IF(OFFSET(Paramétrages!$G$6,COLUMNS($H:H)-2,,)=0,"",OFFSET(Paramétrages!$G$6,COLUMNS($H:H)-2,,))&amp;")"))</f>
        <v/>
      </c>
      <c r="F122" s="1" t="str">
        <f ca="1">IF(OFFSET(Paramétrages!$F$6,COLUMNS($G:H)-2,,)=0,"",IF($B122="","",IF(COUNTA(Paramétrages!$F$5:$F$32)=0,"",IF(ISBLANK('Compréhension de l''écrit'!$D122),"",IF((SUMIFS(Paramétrages!$W:$W,Paramétrages!$Y:$Y,IF(OFFSET(Paramétrages!$F$6,COLUMNS($G:H)-2,,)=0,"",OFFSET(Paramétrages!$F$6,COLUMNS($G:H)-2,,)),Paramétrages!$X:$X,$B122&amp;$C122)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122&amp;$C122))/(IF(OFFSET(Paramétrages!$G$6,COLUMNS($H:I)-2,,)=0,"",OFFSET(Paramétrages!$G$6,COLUMNS($H:I)-2,,)))&lt;0.67,"B","C"))))))&amp;IF(OFFSET(Paramétrages!$F$6,COLUMNS($G:H)-2,,)=0,"",IF(ISBLANK('Compréhension de l''écrit'!$D122),""," ("&amp;SUMIFS(Paramétrages!$W:$W,Paramétrages!$Y:$Y,IF(OFFSET(Paramétrages!$F$6,COLUMNS($G:H)-2,,)=0,"",OFFSET(Paramétrages!$F$6,COLUMNS($G:H)-2,,)),Paramétrages!$X:$X,$B122&amp;$C122)&amp;" sur "&amp;IF(OFFSET(Paramétrages!$G$6,COLUMNS($H:I)-2,,)=0,"",OFFSET(Paramétrages!$G$6,COLUMNS($H:I)-2,,))&amp;")"))</f>
        <v/>
      </c>
      <c r="G122" s="1" t="str">
        <f ca="1">IF(OFFSET(Paramétrages!$F$6,COLUMNS($G:I)-2,,)=0,"",IF($B122="","",IF(COUNTA(Paramétrages!$F$5:$F$32)=0,"",IF(ISBLANK('Compréhension de l''écrit'!$D122),"",IF((SUMIFS(Paramétrages!$W:$W,Paramétrages!$Y:$Y,IF(OFFSET(Paramétrages!$F$6,COLUMNS($G:I)-2,,)=0,"",OFFSET(Paramétrages!$F$6,COLUMNS($G:I)-2,,)),Paramétrages!$X:$X,$B122&amp;$C122)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122&amp;$C122))/(IF(OFFSET(Paramétrages!$G$6,COLUMNS($H:J)-2,,)=0,"",OFFSET(Paramétrages!$G$6,COLUMNS($H:J)-2,,)))&lt;0.67,"B","C"))))))&amp;IF(OFFSET(Paramétrages!$F$6,COLUMNS($G:I)-2,,)=0,"",IF(ISBLANK('Compréhension de l''écrit'!$D122),""," ("&amp;SUMIFS(Paramétrages!$W:$W,Paramétrages!$Y:$Y,IF(OFFSET(Paramétrages!$F$6,COLUMNS($G:I)-2,,)=0,"",OFFSET(Paramétrages!$F$6,COLUMNS($G:I)-2,,)),Paramétrages!$X:$X,$B122&amp;$C122)&amp;" sur "&amp;IF(OFFSET(Paramétrages!$G$6,COLUMNS($H:J)-2,,)=0,"",OFFSET(Paramétrages!$G$6,COLUMNS($H:J)-2,,))&amp;")"))</f>
        <v/>
      </c>
      <c r="H122" s="1" t="str">
        <f ca="1">IF(OFFSET(Paramétrages!$F$6,COLUMNS($G:J)-2,,)=0,"",IF($B122="","",IF(COUNTA(Paramétrages!$F$5:$F$32)=0,"",IF(ISBLANK('Compréhension de l''écrit'!$D122),"",IF((SUMIFS(Paramétrages!$W:$W,Paramétrages!$Y:$Y,IF(OFFSET(Paramétrages!$F$6,COLUMNS($G:J)-2,,)=0,"",OFFSET(Paramétrages!$F$6,COLUMNS($G:J)-2,,)),Paramétrages!$X:$X,$B122&amp;$C122)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122&amp;$C122))/(IF(OFFSET(Paramétrages!$G$6,COLUMNS($H:K)-2,,)=0,"",OFFSET(Paramétrages!$G$6,COLUMNS($H:K)-2,,)))&lt;0.67,"B","C"))))))&amp;IF(OFFSET(Paramétrages!$F$6,COLUMNS($G:J)-2,,)=0,"",IF(ISBLANK('Compréhension de l''écrit'!$D122),""," ("&amp;SUMIFS(Paramétrages!$W:$W,Paramétrages!$Y:$Y,IF(OFFSET(Paramétrages!$F$6,COLUMNS($G:J)-2,,)=0,"",OFFSET(Paramétrages!$F$6,COLUMNS($G:J)-2,,)),Paramétrages!$X:$X,$B122&amp;$C122)&amp;" sur "&amp;IF(OFFSET(Paramétrages!$G$6,COLUMNS($H:K)-2,,)=0,"",OFFSET(Paramétrages!$G$6,COLUMNS($H:K)-2,,))&amp;")"))</f>
        <v/>
      </c>
      <c r="I122" s="1" t="str">
        <f ca="1">IF(OFFSET(Paramétrages!$F$6,COLUMNS($G:K)-2,,)=0,"",IF($B122="","",IF(COUNTA(Paramétrages!$F$5:$F$32)=0,"",IF(ISBLANK('Compréhension de l''écrit'!$D122),"",IF((SUMIFS(Paramétrages!$W:$W,Paramétrages!$Y:$Y,IF(OFFSET(Paramétrages!$F$6,COLUMNS($G:K)-2,,)=0,"",OFFSET(Paramétrages!$F$6,COLUMNS($G:K)-2,,)),Paramétrages!$X:$X,$B122&amp;$C122)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122&amp;$C122))/(IF(OFFSET(Paramétrages!$G$6,COLUMNS($H:L)-2,,)=0,"",OFFSET(Paramétrages!$G$6,COLUMNS($H:L)-2,,)))&lt;0.67,"B","C"))))))&amp;IF(OFFSET(Paramétrages!$F$6,COLUMNS($G:K)-2,,)=0,"",IF(ISBLANK('Compréhension de l''écrit'!$D122),""," ("&amp;SUMIFS(Paramétrages!$W:$W,Paramétrages!$Y:$Y,IF(OFFSET(Paramétrages!$F$6,COLUMNS($G:K)-2,,)=0,"",OFFSET(Paramétrages!$F$6,COLUMNS($G:K)-2,,)),Paramétrages!$X:$X,$B122&amp;$C122)&amp;" sur "&amp;IF(OFFSET(Paramétrages!$G$6,COLUMNS($H:L)-2,,)=0,"",OFFSET(Paramétrages!$G$6,COLUMNS($H:L)-2,,))&amp;")"))</f>
        <v/>
      </c>
      <c r="J122" s="1" t="str">
        <f ca="1">IF(OFFSET(Paramétrages!$F$6,COLUMNS($G:L)-2,,)=0,"",IF($B122="","",IF(COUNTA(Paramétrages!$F$5:$F$32)=0,"",IF(ISBLANK('Compréhension de l''écrit'!$D122),"",IF((SUMIFS(Paramétrages!$W:$W,Paramétrages!$Y:$Y,IF(OFFSET(Paramétrages!$F$6,COLUMNS($G:L)-2,,)=0,"",OFFSET(Paramétrages!$F$6,COLUMNS($G:L)-2,,)),Paramétrages!$X:$X,$B122&amp;$C122)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122&amp;$C122))/(IF(OFFSET(Paramétrages!$G$6,COLUMNS($H:M)-2,,)=0,"",OFFSET(Paramétrages!$G$6,COLUMNS($H:M)-2,,)))&lt;0.67,"B","C"))))))&amp;IF(OFFSET(Paramétrages!$F$6,COLUMNS($G:L)-2,,)=0,"",IF(ISBLANK('Compréhension de l''écrit'!$D122),""," ("&amp;SUMIFS(Paramétrages!$W:$W,Paramétrages!$Y:$Y,IF(OFFSET(Paramétrages!$F$6,COLUMNS($G:L)-2,,)=0,"",OFFSET(Paramétrages!$F$6,COLUMNS($G:L)-2,,)),Paramétrages!$X:$X,$B122&amp;$C122)&amp;" sur "&amp;IF(OFFSET(Paramétrages!$G$6,COLUMNS($H:M)-2,,)=0,"",OFFSET(Paramétrages!$G$6,COLUMNS($H:M)-2,,))&amp;")"))</f>
        <v/>
      </c>
      <c r="K122" s="1" t="str">
        <f ca="1">IF(OFFSET(Paramétrages!$F$6,COLUMNS($G:M)-2,,)=0,"",IF($B122="","",IF(COUNTA(Paramétrages!$F$5:$F$32)=0,"",IF(ISBLANK('Compréhension de l''écrit'!$D122),"",IF((SUMIFS(Paramétrages!$W:$W,Paramétrages!$Y:$Y,IF(OFFSET(Paramétrages!$F$6,COLUMNS($G:M)-2,,)=0,"",OFFSET(Paramétrages!$F$6,COLUMNS($G:M)-2,,)),Paramétrages!$X:$X,$B122&amp;$C122)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122&amp;$C122))/(IF(OFFSET(Paramétrages!$G$6,COLUMNS($H:N)-2,,)=0,"",OFFSET(Paramétrages!$G$6,COLUMNS($H:N)-2,,)))&lt;0.67,"B","C"))))))&amp;IF(OFFSET(Paramétrages!$F$6,COLUMNS($G:M)-2,,)=0,"",IF(ISBLANK('Compréhension de l''écrit'!$D122),""," ("&amp;SUMIFS(Paramétrages!$W:$W,Paramétrages!$Y:$Y,IF(OFFSET(Paramétrages!$F$6,COLUMNS($G:M)-2,,)=0,"",OFFSET(Paramétrages!$F$6,COLUMNS($G:M)-2,,)),Paramétrages!$X:$X,$B122&amp;$C122)&amp;" sur "&amp;IF(OFFSET(Paramétrages!$G$6,COLUMNS($H:N)-2,,)=0,"",OFFSET(Paramétrages!$G$6,COLUMNS($H:N)-2,,))&amp;")"))</f>
        <v/>
      </c>
      <c r="L122" s="1" t="str">
        <f ca="1">IF(OFFSET(Paramétrages!$F$6,COLUMNS($G:N)-2,,)=0,"",IF($B122="","",IF(COUNTA(Paramétrages!$F$5:$F$32)=0,"",IF(ISBLANK('Compréhension de l''écrit'!$D122),"",IF((SUMIFS(Paramétrages!$W:$W,Paramétrages!$Y:$Y,IF(OFFSET(Paramétrages!$F$6,COLUMNS($G:N)-2,,)=0,"",OFFSET(Paramétrages!$F$6,COLUMNS($G:N)-2,,)),Paramétrages!$X:$X,$B122&amp;$C122)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122&amp;$C122))/(IF(OFFSET(Paramétrages!$G$6,COLUMNS($H:O)-2,,)=0,"",OFFSET(Paramétrages!$G$6,COLUMNS($H:O)-2,,)))&lt;0.67,"B","C"))))))&amp;IF(OFFSET(Paramétrages!$F$6,COLUMNS($G:N)-2,,)=0,"",IF(ISBLANK('Compréhension de l''écrit'!$D122),""," ("&amp;SUMIFS(Paramétrages!$W:$W,Paramétrages!$Y:$Y,IF(OFFSET(Paramétrages!$F$6,COLUMNS($G:N)-2,,)=0,"",OFFSET(Paramétrages!$F$6,COLUMNS($G:N)-2,,)),Paramétrages!$X:$X,$B122&amp;$C122)&amp;" sur "&amp;IF(OFFSET(Paramétrages!$G$6,COLUMNS($H:O)-2,,)=0,"",OFFSET(Paramétrages!$G$6,COLUMNS($H:O)-2,,))&amp;")"))</f>
        <v/>
      </c>
      <c r="M122" s="1" t="str">
        <f ca="1">IF(OFFSET(Paramétrages!$F$6,COLUMNS($G:O)-2,,)=0,"",IF($B122="","",IF(COUNTA(Paramétrages!$F$5:$F$32)=0,"",IF(ISBLANK('Compréhension de l''écrit'!$D122),"",IF((SUMIFS(Paramétrages!$W:$W,Paramétrages!$Y:$Y,IF(OFFSET(Paramétrages!$F$6,COLUMNS($G:O)-2,,)=0,"",OFFSET(Paramétrages!$F$6,COLUMNS($G:O)-2,,)),Paramétrages!$X:$X,$B122&amp;$C122)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122&amp;$C122))/(IF(OFFSET(Paramétrages!$G$6,COLUMNS($H:P)-2,,)=0,"",OFFSET(Paramétrages!$G$6,COLUMNS($H:P)-2,,)))&lt;0.67,"B","C"))))))&amp;IF(OFFSET(Paramétrages!$F$6,COLUMNS($G:O)-2,,)=0,"",IF(ISBLANK('Compréhension de l''écrit'!$D122),""," ("&amp;SUMIFS(Paramétrages!$W:$W,Paramétrages!$Y:$Y,IF(OFFSET(Paramétrages!$F$6,COLUMNS($G:O)-2,,)=0,"",OFFSET(Paramétrages!$F$6,COLUMNS($G:O)-2,,)),Paramétrages!$X:$X,$B122&amp;$C122)&amp;" sur "&amp;IF(OFFSET(Paramétrages!$G$6,COLUMNS($H:P)-2,,)=0,"",OFFSET(Paramétrages!$G$6,COLUMNS($H:P)-2,,))&amp;")"))</f>
        <v/>
      </c>
      <c r="N122" s="1" t="str">
        <f ca="1">IF(OFFSET(Paramétrages!$F$6,COLUMNS($G:P)-2,,)=0,"",IF($B122="","",IF(COUNTA(Paramétrages!$F$5:$F$32)=0,"",IF(ISBLANK('Compréhension de l''écrit'!$D122),"",IF((SUMIFS(Paramétrages!$W:$W,Paramétrages!$Y:$Y,IF(OFFSET(Paramétrages!$F$6,COLUMNS($G:P)-2,,)=0,"",OFFSET(Paramétrages!$F$6,COLUMNS($G:P)-2,,)),Paramétrages!$X:$X,$B122&amp;$C122)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122&amp;$C122))/(IF(OFFSET(Paramétrages!$G$6,COLUMNS($H:Q)-2,,)=0,"",OFFSET(Paramétrages!$G$6,COLUMNS($H:Q)-2,,)))&lt;0.67,"B","C"))))))&amp;IF(OFFSET(Paramétrages!$F$6,COLUMNS($G:P)-2,,)=0,"",IF(ISBLANK('Compréhension de l''écrit'!$D122),""," ("&amp;SUMIFS(Paramétrages!$W:$W,Paramétrages!$Y:$Y,IF(OFFSET(Paramétrages!$F$6,COLUMNS($G:P)-2,,)=0,"",OFFSET(Paramétrages!$F$6,COLUMNS($G:P)-2,,)),Paramétrages!$X:$X,$B122&amp;$C122)&amp;" sur "&amp;IF(OFFSET(Paramétrages!$G$6,COLUMNS($H:Q)-2,,)=0,"",OFFSET(Paramétrages!$G$6,COLUMNS($H:Q)-2,,))&amp;")"))</f>
        <v/>
      </c>
      <c r="O122" s="1" t="str">
        <f ca="1">IF(OFFSET(Paramétrages!$F$6,COLUMNS($G:Q)-2,,)=0,"",IF($B122="","",IF(COUNTA(Paramétrages!$F$5:$F$32)=0,"",IF(ISBLANK('Compréhension de l''écrit'!$D122),"",IF((SUMIFS(Paramétrages!$W:$W,Paramétrages!$Y:$Y,IF(OFFSET(Paramétrages!$F$6,COLUMNS($G:Q)-2,,)=0,"",OFFSET(Paramétrages!$F$6,COLUMNS($G:Q)-2,,)),Paramétrages!$X:$X,$B122&amp;$C122)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122&amp;$C122))/(IF(OFFSET(Paramétrages!$G$6,COLUMNS($H:R)-2,,)=0,"",OFFSET(Paramétrages!$G$6,COLUMNS($H:R)-2,,)))&lt;0.67,"B","C"))))))&amp;IF(OFFSET(Paramétrages!$F$6,COLUMNS($G:Q)-2,,)=0,"",IF(ISBLANK('Compréhension de l''écrit'!$D122),""," ("&amp;SUMIFS(Paramétrages!$W:$W,Paramétrages!$Y:$Y,IF(OFFSET(Paramétrages!$F$6,COLUMNS($G:Q)-2,,)=0,"",OFFSET(Paramétrages!$F$6,COLUMNS($G:Q)-2,,)),Paramétrages!$X:$X,$B122&amp;$C122)&amp;" sur "&amp;IF(OFFSET(Paramétrages!$G$6,COLUMNS($H:R)-2,,)=0,"",OFFSET(Paramétrages!$G$6,COLUMNS($H:R)-2,,))&amp;")"))</f>
        <v/>
      </c>
      <c r="P122" s="1" t="str">
        <f ca="1">IF(OFFSET(Paramétrages!$F$6,COLUMNS($G:R)-2,,)=0,"",IF($B122="","",IF(COUNTA(Paramétrages!$F$5:$F$32)=0,"",IF(ISBLANK('Compréhension de l''écrit'!$D122),"",IF((SUMIFS(Paramétrages!$W:$W,Paramétrages!$Y:$Y,IF(OFFSET(Paramétrages!$F$6,COLUMNS($G:R)-2,,)=0,"",OFFSET(Paramétrages!$F$6,COLUMNS($G:R)-2,,)),Paramétrages!$X:$X,$B122&amp;$C122)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122&amp;$C122))/(IF(OFFSET(Paramétrages!$G$6,COLUMNS($H:S)-2,,)=0,"",OFFSET(Paramétrages!$G$6,COLUMNS($H:S)-2,,)))&lt;0.67,"B","C"))))))&amp;IF(OFFSET(Paramétrages!$F$6,COLUMNS($G:R)-2,,)=0,"",IF(ISBLANK('Compréhension de l''écrit'!$D122),""," ("&amp;SUMIFS(Paramétrages!$W:$W,Paramétrages!$Y:$Y,IF(OFFSET(Paramétrages!$F$6,COLUMNS($G:R)-2,,)=0,"",OFFSET(Paramétrages!$F$6,COLUMNS($G:R)-2,,)),Paramétrages!$X:$X,$B122&amp;$C122)&amp;" sur "&amp;IF(OFFSET(Paramétrages!$G$6,COLUMNS($H:S)-2,,)=0,"",OFFSET(Paramétrages!$G$6,COLUMNS($H:S)-2,,))&amp;")"))</f>
        <v/>
      </c>
      <c r="Q122" s="1" t="str">
        <f ca="1">IF(OFFSET(Paramétrages!$F$6,COLUMNS($G:S)-2,,)=0,"",IF($B122="","",IF(COUNTA(Paramétrages!$F$5:$F$32)=0,"",IF(ISBLANK('Compréhension de l''écrit'!$D122),"",IF((SUMIFS(Paramétrages!$W:$W,Paramétrages!$Y:$Y,IF(OFFSET(Paramétrages!$F$6,COLUMNS($G:S)-2,,)=0,"",OFFSET(Paramétrages!$F$6,COLUMNS($G:S)-2,,)),Paramétrages!$X:$X,$B122&amp;$C122)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122&amp;$C122))/(IF(OFFSET(Paramétrages!$G$6,COLUMNS($H:T)-2,,)=0,"",OFFSET(Paramétrages!$G$6,COLUMNS($H:T)-2,,)))&lt;0.67,"B","C"))))))&amp;IF(OFFSET(Paramétrages!$F$6,COLUMNS($G:S)-2,,)=0,"",IF(ISBLANK('Compréhension de l''écrit'!$D122),""," ("&amp;SUMIFS(Paramétrages!$W:$W,Paramétrages!$Y:$Y,IF(OFFSET(Paramétrages!$F$6,COLUMNS($G:S)-2,,)=0,"",OFFSET(Paramétrages!$F$6,COLUMNS($G:S)-2,,)),Paramétrages!$X:$X,$B122&amp;$C122)&amp;" sur "&amp;IF(OFFSET(Paramétrages!$G$6,COLUMNS($H:T)-2,,)=0,"",OFFSET(Paramétrages!$G$6,COLUMNS($H:T)-2,,))&amp;")"))</f>
        <v/>
      </c>
      <c r="R122" s="1" t="str">
        <f ca="1">IF(OFFSET(Paramétrages!$F$6,COLUMNS($G:T)-2,,)=0,"",IF($B122="","",IF(COUNTA(Paramétrages!$F$5:$F$32)=0,"",IF(ISBLANK('Compréhension de l''écrit'!$D122),"",IF((SUMIFS(Paramétrages!$W:$W,Paramétrages!$Y:$Y,IF(OFFSET(Paramétrages!$F$6,COLUMNS($G:T)-2,,)=0,"",OFFSET(Paramétrages!$F$6,COLUMNS($G:T)-2,,)),Paramétrages!$X:$X,$B122&amp;$C122)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122&amp;$C122))/(IF(OFFSET(Paramétrages!$G$6,COLUMNS($H:U)-2,,)=0,"",OFFSET(Paramétrages!$G$6,COLUMNS($H:U)-2,,)))&lt;0.67,"B","C"))))))&amp;IF(OFFSET(Paramétrages!$F$6,COLUMNS($G:T)-2,,)=0,"",IF(ISBLANK('Compréhension de l''écrit'!$D122),""," ("&amp;SUMIFS(Paramétrages!$W:$W,Paramétrages!$Y:$Y,IF(OFFSET(Paramétrages!$F$6,COLUMNS($G:T)-2,,)=0,"",OFFSET(Paramétrages!$F$6,COLUMNS($G:T)-2,,)),Paramétrages!$X:$X,$B122&amp;$C122)&amp;" sur "&amp;IF(OFFSET(Paramétrages!$G$6,COLUMNS($H:U)-2,,)=0,"",OFFSET(Paramétrages!$G$6,COLUMNS($H:U)-2,,))&amp;")"))</f>
        <v/>
      </c>
      <c r="S122" s="1" t="str">
        <f ca="1">IF(OFFSET(Paramétrages!$F$6,COLUMNS($G:U)-2,,)=0,"",IF($B122="","",IF(COUNTA(Paramétrages!$F$5:$F$32)=0,"",IF(ISBLANK('Compréhension de l''écrit'!$D122),"",IF((SUMIFS(Paramétrages!$W:$W,Paramétrages!$Y:$Y,IF(OFFSET(Paramétrages!$F$6,COLUMNS($G:U)-2,,)=0,"",OFFSET(Paramétrages!$F$6,COLUMNS($G:U)-2,,)),Paramétrages!$X:$X,$B122&amp;$C122)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122&amp;$C122))/(IF(OFFSET(Paramétrages!$G$6,COLUMNS($H:V)-2,,)=0,"",OFFSET(Paramétrages!$G$6,COLUMNS($H:V)-2,,)))&lt;0.67,"B","C"))))))&amp;IF(OFFSET(Paramétrages!$F$6,COLUMNS($G:U)-2,,)=0,"",IF(ISBLANK('Compréhension de l''écrit'!$D122),""," ("&amp;SUMIFS(Paramétrages!$W:$W,Paramétrages!$Y:$Y,IF(OFFSET(Paramétrages!$F$6,COLUMNS($G:U)-2,,)=0,"",OFFSET(Paramétrages!$F$6,COLUMNS($G:U)-2,,)),Paramétrages!$X:$X,$B122&amp;$C122)&amp;" sur "&amp;IF(OFFSET(Paramétrages!$G$6,COLUMNS($H:V)-2,,)=0,"",OFFSET(Paramétrages!$G$6,COLUMNS($H:V)-2,,))&amp;")"))</f>
        <v/>
      </c>
      <c r="T122" s="1" t="str">
        <f ca="1">IF(OFFSET(Paramétrages!$F$6,COLUMNS($G:V)-2,,)=0,"",IF($B122="","",IF(COUNTA(Paramétrages!$F$5:$F$32)=0,"",IF(ISBLANK('Compréhension de l''écrit'!$D122),"",IF((SUMIFS(Paramétrages!$W:$W,Paramétrages!$Y:$Y,IF(OFFSET(Paramétrages!$F$6,COLUMNS($G:V)-2,,)=0,"",OFFSET(Paramétrages!$F$6,COLUMNS($G:V)-2,,)),Paramétrages!$X:$X,$B122&amp;$C122)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122&amp;$C122))/(IF(OFFSET(Paramétrages!$G$6,COLUMNS($H:W)-2,,)=0,"",OFFSET(Paramétrages!$G$6,COLUMNS($H:W)-2,,)))&lt;0.67,"B","C"))))))&amp;IF(OFFSET(Paramétrages!$F$6,COLUMNS($G:V)-2,,)=0,"",IF(ISBLANK('Compréhension de l''écrit'!$D122),""," ("&amp;SUMIFS(Paramétrages!$W:$W,Paramétrages!$Y:$Y,IF(OFFSET(Paramétrages!$F$6,COLUMNS($G:V)-2,,)=0,"",OFFSET(Paramétrages!$F$6,COLUMNS($G:V)-2,,)),Paramétrages!$X:$X,$B122&amp;$C122)&amp;" sur "&amp;IF(OFFSET(Paramétrages!$G$6,COLUMNS($H:W)-2,,)=0,"",OFFSET(Paramétrages!$G$6,COLUMNS($H:W)-2,,))&amp;")"))</f>
        <v/>
      </c>
      <c r="U122" s="1" t="str">
        <f ca="1">IF(OFFSET(Paramétrages!$F$6,COLUMNS($G:W)-2,,)=0,"",IF($B122="","",IF(COUNTA(Paramétrages!$F$5:$F$32)=0,"",IF(ISBLANK('Compréhension de l''écrit'!$D122),"",IF((SUMIFS(Paramétrages!$W:$W,Paramétrages!$Y:$Y,IF(OFFSET(Paramétrages!$F$6,COLUMNS($G:W)-2,,)=0,"",OFFSET(Paramétrages!$F$6,COLUMNS($G:W)-2,,)),Paramétrages!$X:$X,$B122&amp;$C122)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122&amp;$C122))/(IF(OFFSET(Paramétrages!$G$6,COLUMNS($H:X)-2,,)=0,"",OFFSET(Paramétrages!$G$6,COLUMNS($H:X)-2,,)))&lt;0.67,"B","C"))))))&amp;IF(OFFSET(Paramétrages!$F$6,COLUMNS($G:W)-2,,)=0,"",IF(ISBLANK('Compréhension de l''écrit'!$D122),""," ("&amp;SUMIFS(Paramétrages!$W:$W,Paramétrages!$Y:$Y,IF(OFFSET(Paramétrages!$F$6,COLUMNS($G:W)-2,,)=0,"",OFFSET(Paramétrages!$F$6,COLUMNS($G:W)-2,,)),Paramétrages!$X:$X,$B122&amp;$C122)&amp;" sur "&amp;IF(OFFSET(Paramétrages!$G$6,COLUMNS($H:X)-2,,)=0,"",OFFSET(Paramétrages!$G$6,COLUMNS($H:X)-2,,))&amp;")"))</f>
        <v/>
      </c>
      <c r="V122" s="1" t="str">
        <f ca="1">IF(OFFSET(Paramétrages!$F$6,COLUMNS($G:X)-2,,)=0,"",IF($B122="","",IF(COUNTA(Paramétrages!$F$5:$F$32)=0,"",IF(ISBLANK('Compréhension de l''écrit'!$D122),"",IF((SUMIFS(Paramétrages!$W:$W,Paramétrages!$Y:$Y,IF(OFFSET(Paramétrages!$F$6,COLUMNS($G:X)-2,,)=0,"",OFFSET(Paramétrages!$F$6,COLUMNS($G:X)-2,,)),Paramétrages!$X:$X,$B122&amp;$C122)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122&amp;$C122))/(IF(OFFSET(Paramétrages!$G$6,COLUMNS($H:Y)-2,,)=0,"",OFFSET(Paramétrages!$G$6,COLUMNS($H:Y)-2,,)))&lt;0.67,"B","C"))))))&amp;IF(OFFSET(Paramétrages!$F$6,COLUMNS($G:X)-2,,)=0,"",IF(ISBLANK('Compréhension de l''écrit'!$D122),""," ("&amp;SUMIFS(Paramétrages!$W:$W,Paramétrages!$Y:$Y,IF(OFFSET(Paramétrages!$F$6,COLUMNS($G:X)-2,,)=0,"",OFFSET(Paramétrages!$F$6,COLUMNS($G:X)-2,,)),Paramétrages!$X:$X,$B122&amp;$C122)&amp;" sur "&amp;IF(OFFSET(Paramétrages!$G$6,COLUMNS($H:Y)-2,,)=0,"",OFFSET(Paramétrages!$G$6,COLUMNS($H:Y)-2,,))&amp;")"))</f>
        <v/>
      </c>
      <c r="W122" s="1" t="str">
        <f ca="1">IF(OFFSET(Paramétrages!$F$6,COLUMNS($G:Y)-2,,)=0,"",IF($B122="","",IF(COUNTA(Paramétrages!$F$5:$F$32)=0,"",IF(ISBLANK('Compréhension de l''écrit'!$D122),"",IF((SUMIFS(Paramétrages!$W:$W,Paramétrages!$Y:$Y,IF(OFFSET(Paramétrages!$F$6,COLUMNS($G:Y)-2,,)=0,"",OFFSET(Paramétrages!$F$6,COLUMNS($G:Y)-2,,)),Paramétrages!$X:$X,$B122&amp;$C122)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122&amp;$C122))/(IF(OFFSET(Paramétrages!$G$6,COLUMNS($H:Z)-2,,)=0,"",OFFSET(Paramétrages!$G$6,COLUMNS($H:Z)-2,,)))&lt;0.67,"B","C"))))))&amp;IF(OFFSET(Paramétrages!$F$6,COLUMNS($G:Y)-2,,)=0,"",IF(ISBLANK('Compréhension de l''écrit'!$D122),""," ("&amp;SUMIFS(Paramétrages!$W:$W,Paramétrages!$Y:$Y,IF(OFFSET(Paramétrages!$F$6,COLUMNS($G:Y)-2,,)=0,"",OFFSET(Paramétrages!$F$6,COLUMNS($G:Y)-2,,)),Paramétrages!$X:$X,$B122&amp;$C122)&amp;" sur "&amp;IF(OFFSET(Paramétrages!$G$6,COLUMNS($H:Z)-2,,)=0,"",OFFSET(Paramétrages!$G$6,COLUMNS($H:Z)-2,,))&amp;")"))</f>
        <v/>
      </c>
      <c r="X122" s="1" t="str">
        <f ca="1">IF(OFFSET(Paramétrages!$F$6,COLUMNS($G:Z)-2,,)=0,"",IF($B122="","",IF(COUNTA(Paramétrages!$F$5:$F$32)=0,"",IF(ISBLANK('Compréhension de l''écrit'!$D122),"",IF((SUMIFS(Paramétrages!$W:$W,Paramétrages!$Y:$Y,IF(OFFSET(Paramétrages!$F$6,COLUMNS($G:Z)-2,,)=0,"",OFFSET(Paramétrages!$F$6,COLUMNS($G:Z)-2,,)),Paramétrages!$X:$X,$B122&amp;$C122)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122&amp;$C122))/(IF(OFFSET(Paramétrages!$G$6,COLUMNS($H:AA)-2,,)=0,"",OFFSET(Paramétrages!$G$6,COLUMNS($H:AA)-2,,)))&lt;0.67,"B","C"))))))&amp;IF(OFFSET(Paramétrages!$F$6,COLUMNS($G:Z)-2,,)=0,"",IF(ISBLANK('Compréhension de l''écrit'!$D122),""," ("&amp;SUMIFS(Paramétrages!$W:$W,Paramétrages!$Y:$Y,IF(OFFSET(Paramétrages!$F$6,COLUMNS($G:Z)-2,,)=0,"",OFFSET(Paramétrages!$F$6,COLUMNS($G:Z)-2,,)),Paramétrages!$X:$X,$B122&amp;$C122)&amp;" sur "&amp;IF(OFFSET(Paramétrages!$G$6,COLUMNS($H:AA)-2,,)=0,"",OFFSET(Paramétrages!$G$6,COLUMNS($H:AA)-2,,))&amp;")"))</f>
        <v/>
      </c>
      <c r="Y122" s="1" t="str">
        <f ca="1">IF(OFFSET(Paramétrages!$F$6,COLUMNS($G:AA)-2,,)=0,"",IF($B122="","",IF(COUNTA(Paramétrages!$F$5:$F$32)=0,"",IF(ISBLANK('Compréhension de l''écrit'!$D122),"",IF((SUMIFS(Paramétrages!$W:$W,Paramétrages!$Y:$Y,IF(OFFSET(Paramétrages!$F$6,COLUMNS($G:AA)-2,,)=0,"",OFFSET(Paramétrages!$F$6,COLUMNS($G:AA)-2,,)),Paramétrages!$X:$X,$B122&amp;$C122)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122&amp;$C122))/(IF(OFFSET(Paramétrages!$G$6,COLUMNS($H:AB)-2,,)=0,"",OFFSET(Paramétrages!$G$6,COLUMNS($H:AB)-2,,)))&lt;0.67,"B","C"))))))&amp;IF(OFFSET(Paramétrages!$F$6,COLUMNS($G:AA)-2,,)=0,"",IF(ISBLANK('Compréhension de l''écrit'!$D122),""," ("&amp;SUMIFS(Paramétrages!$W:$W,Paramétrages!$Y:$Y,IF(OFFSET(Paramétrages!$F$6,COLUMNS($G:AA)-2,,)=0,"",OFFSET(Paramétrages!$F$6,COLUMNS($G:AA)-2,,)),Paramétrages!$X:$X,$B122&amp;$C122)&amp;" sur "&amp;IF(OFFSET(Paramétrages!$G$6,COLUMNS($H:AB)-2,,)=0,"",OFFSET(Paramétrages!$G$6,COLUMNS($H:AB)-2,,))&amp;")"))</f>
        <v/>
      </c>
      <c r="Z122" s="1" t="str">
        <f ca="1">IF(OFFSET(Paramétrages!$F$6,COLUMNS($G:AB)-2,,)=0,"",IF($B122="","",IF(COUNTA(Paramétrages!$F$5:$F$32)=0,"",IF(ISBLANK('Compréhension de l''écrit'!$D122),"",IF((SUMIFS(Paramétrages!$W:$W,Paramétrages!$Y:$Y,IF(OFFSET(Paramétrages!$F$6,COLUMNS($G:AB)-2,,)=0,"",OFFSET(Paramétrages!$F$6,COLUMNS($G:AB)-2,,)),Paramétrages!$X:$X,$B122&amp;$C122)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122&amp;$C122))/(IF(OFFSET(Paramétrages!$G$6,COLUMNS($H:AC)-2,,)=0,"",OFFSET(Paramétrages!$G$6,COLUMNS($H:AC)-2,,)))&lt;0.67,"B","C"))))))&amp;IF(OFFSET(Paramétrages!$F$6,COLUMNS($G:AB)-2,,)=0,"",IF(ISBLANK('Compréhension de l''écrit'!$D122),""," ("&amp;SUMIFS(Paramétrages!$W:$W,Paramétrages!$Y:$Y,IF(OFFSET(Paramétrages!$F$6,COLUMNS($G:AB)-2,,)=0,"",OFFSET(Paramétrages!$F$6,COLUMNS($G:AB)-2,,)),Paramétrages!$X:$X,$B122&amp;$C122)&amp;" sur "&amp;IF(OFFSET(Paramétrages!$G$6,COLUMNS($H:AC)-2,,)=0,"",OFFSET(Paramétrages!$G$6,COLUMNS($H:AC)-2,,))&amp;")"))</f>
        <v/>
      </c>
      <c r="AA122" s="1" t="str">
        <f ca="1">IF(OFFSET(Paramétrages!$F$6,COLUMNS($G:AC)-2,,)=0,"",IF($B122="","",IF(COUNTA(Paramétrages!$F$5:$F$32)=0,"",IF(ISBLANK('Compréhension de l''écrit'!$D122),"",IF((SUMIFS(Paramétrages!$W:$W,Paramétrages!$Y:$Y,IF(OFFSET(Paramétrages!$F$6,COLUMNS($G:AC)-2,,)=0,"",OFFSET(Paramétrages!$F$6,COLUMNS($G:AC)-2,,)),Paramétrages!$X:$X,$B122&amp;$C122)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122&amp;$C122))/(IF(OFFSET(Paramétrages!$G$6,COLUMNS($H:AD)-2,,)=0,"",OFFSET(Paramétrages!$G$6,COLUMNS($H:AD)-2,,)))&lt;0.67,"B","C"))))))&amp;IF(OFFSET(Paramétrages!$F$6,COLUMNS($G:AC)-2,,)=0,"",IF(ISBLANK('Compréhension de l''écrit'!$D122),""," ("&amp;SUMIFS(Paramétrages!$W:$W,Paramétrages!$Y:$Y,IF(OFFSET(Paramétrages!$F$6,COLUMNS($G:AC)-2,,)=0,"",OFFSET(Paramétrages!$F$6,COLUMNS($G:AC)-2,,)),Paramétrages!$X:$X,$B122&amp;$C122)&amp;" sur "&amp;IF(OFFSET(Paramétrages!$G$6,COLUMNS($H:AD)-2,,)=0,"",OFFSET(Paramétrages!$G$6,COLUMNS($H:AD)-2,,))&amp;")"))</f>
        <v/>
      </c>
      <c r="AB122" s="1" t="str">
        <f ca="1">IF(OFFSET(Paramétrages!$F$6,COLUMNS($G:AD)-2,,)=0,"",IF($B122="","",IF(COUNTA(Paramétrages!$F$5:$F$32)=0,"",IF(ISBLANK('Compréhension de l''écrit'!$D122),"",IF((SUMIFS(Paramétrages!$W:$W,Paramétrages!$Y:$Y,IF(OFFSET(Paramétrages!$F$6,COLUMNS($G:AD)-2,,)=0,"",OFFSET(Paramétrages!$F$6,COLUMNS($G:AD)-2,,)),Paramétrages!$X:$X,$B122&amp;$C122)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122&amp;$C122))/(IF(OFFSET(Paramétrages!$G$6,COLUMNS($H:AE)-2,,)=0,"",OFFSET(Paramétrages!$G$6,COLUMNS($H:AE)-2,,)))&lt;0.67,"B","C"))))))&amp;IF(OFFSET(Paramétrages!$F$6,COLUMNS($G:AD)-2,,)=0,"",IF(ISBLANK('Compréhension de l''écrit'!$D122),""," ("&amp;SUMIFS(Paramétrages!$W:$W,Paramétrages!$Y:$Y,IF(OFFSET(Paramétrages!$F$6,COLUMNS($G:AD)-2,,)=0,"",OFFSET(Paramétrages!$F$6,COLUMNS($G:AD)-2,,)),Paramétrages!$X:$X,$B122&amp;$C122)&amp;" sur "&amp;IF(OFFSET(Paramétrages!$G$6,COLUMNS($H:AE)-2,,)=0,"",OFFSET(Paramétrages!$G$6,COLUMNS($H:AE)-2,,))&amp;")"))</f>
        <v/>
      </c>
      <c r="AC122" s="1" t="str">
        <f ca="1">IF(OFFSET(Paramétrages!$F$6,COLUMNS($G:AE)-2,,)=0,"",IF($B122="","",IF(COUNTA(Paramétrages!$F$5:$F$32)=0,"",IF(ISBLANK('Compréhension de l''écrit'!$D122),"",IF((SUMIFS(Paramétrages!$W:$W,Paramétrages!$Y:$Y,IF(OFFSET(Paramétrages!$F$6,COLUMNS($G:AE)-2,,)=0,"",OFFSET(Paramétrages!$F$6,COLUMNS($G:AE)-2,,)),Paramétrages!$X:$X,$B122&amp;$C122)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122&amp;$C122))/(IF(OFFSET(Paramétrages!$G$6,COLUMNS($H:AF)-2,,)=0,"",OFFSET(Paramétrages!$G$6,COLUMNS($H:AF)-2,,)))&lt;0.67,"B","C"))))))&amp;IF(OFFSET(Paramétrages!$F$6,COLUMNS($G:AE)-2,,)=0,"",IF(ISBLANK('Compréhension de l''écrit'!$D122),""," ("&amp;SUMIFS(Paramétrages!$W:$W,Paramétrages!$Y:$Y,IF(OFFSET(Paramétrages!$F$6,COLUMNS($G:AE)-2,,)=0,"",OFFSET(Paramétrages!$F$6,COLUMNS($G:AE)-2,,)),Paramétrages!$X:$X,$B122&amp;$C122)&amp;" sur "&amp;IF(OFFSET(Paramétrages!$G$6,COLUMNS($H:AF)-2,,)=0,"",OFFSET(Paramétrages!$G$6,COLUMNS($H:AF)-2,,))&amp;")"))</f>
        <v/>
      </c>
      <c r="AD122" s="1" t="str">
        <f ca="1">IF(OFFSET(Paramétrages!$F$6,COLUMNS($G:AF)-2,,)=0,"",IF($B122="","",IF(COUNTA(Paramétrages!$F$5:$F$32)=0,"",IF(ISBLANK('Compréhension de l''écrit'!$D122),"",IF((SUMIFS(Paramétrages!$W:$W,Paramétrages!$Y:$Y,IF(OFFSET(Paramétrages!$F$6,COLUMNS($G:AF)-2,,)=0,"",OFFSET(Paramétrages!$F$6,COLUMNS($G:AF)-2,,)),Paramétrages!$X:$X,$B122&amp;$C122)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122&amp;$C122))/(IF(OFFSET(Paramétrages!$G$6,COLUMNS($H:AG)-2,,)=0,"",OFFSET(Paramétrages!$G$6,COLUMNS($H:AG)-2,,)))&lt;0.67,"B","C"))))))&amp;IF(OFFSET(Paramétrages!$F$6,COLUMNS($G:AF)-2,,)=0,"",IF(ISBLANK('Compréhension de l''écrit'!$D122),""," ("&amp;SUMIFS(Paramétrages!$W:$W,Paramétrages!$Y:$Y,IF(OFFSET(Paramétrages!$F$6,COLUMNS($G:AF)-2,,)=0,"",OFFSET(Paramétrages!$F$6,COLUMNS($G:AF)-2,,)),Paramétrages!$X:$X,$B122&amp;$C122)&amp;" sur "&amp;IF(OFFSET(Paramétrages!$G$6,COLUMNS($H:AG)-2,,)=0,"",OFFSET(Paramétrages!$G$6,COLUMNS($H:AG)-2,,))&amp;")"))</f>
        <v/>
      </c>
      <c r="AE122" s="1" t="str">
        <f ca="1">IF(OFFSET(Paramétrages!$F$6,COLUMNS($G:AG)-2,,)=0,"",IF($B122="","",IF(COUNTA(Paramétrages!$F$5:$F$32)=0,"",IF(ISBLANK('Compréhension de l''écrit'!$D122),"",IF((SUMIFS(Paramétrages!$W:$W,Paramétrages!$Y:$Y,IF(OFFSET(Paramétrages!$F$6,COLUMNS($G:AG)-2,,)=0,"",OFFSET(Paramétrages!$F$6,COLUMNS($G:AG)-2,,)),Paramétrages!$X:$X,$B122&amp;$C122)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122&amp;$C122))/(IF(OFFSET(Paramétrages!$G$6,COLUMNS($H:AH)-2,,)=0,"",OFFSET(Paramétrages!$G$6,COLUMNS($H:AH)-2,,)))&lt;0.67,"B","C"))))))&amp;IF(OFFSET(Paramétrages!$F$6,COLUMNS($G:AG)-2,,)=0,"",IF(ISBLANK('Compréhension de l''écrit'!$D122),""," ("&amp;SUMIFS(Paramétrages!$W:$W,Paramétrages!$Y:$Y,IF(OFFSET(Paramétrages!$F$6,COLUMNS($G:AG)-2,,)=0,"",OFFSET(Paramétrages!$F$6,COLUMNS($G:AG)-2,,)),Paramétrages!$X:$X,$B122&amp;$C122)&amp;" sur "&amp;IF(OFFSET(Paramétrages!$G$6,COLUMNS($H:AH)-2,,)=0,"",OFFSET(Paramétrages!$G$6,COLUMNS($H:AH)-2,,))&amp;")"))</f>
        <v/>
      </c>
      <c r="AF122" s="1" t="str">
        <f ca="1">IF(OFFSET(Paramétrages!$F$6,COLUMNS($G:AH)-2,,)=0,"",IF($B122="","",IF(COUNTA(Paramétrages!$F$5:$F$32)=0,"",IF(ISBLANK('Compréhension de l''écrit'!$D122),"",IF((SUMIFS(Paramétrages!$W:$W,Paramétrages!$Y:$Y,IF(OFFSET(Paramétrages!$F$6,COLUMNS($G:AH)-2,,)=0,"",OFFSET(Paramétrages!$F$6,COLUMNS($G:AH)-2,,)),Paramétrages!$X:$X,$B122&amp;$C122)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122&amp;$C122))/(IF(OFFSET(Paramétrages!$G$6,COLUMNS($H:AI)-2,,)=0,"",OFFSET(Paramétrages!$G$6,COLUMNS($H:AI)-2,,)))&lt;0.67,"B","C"))))))&amp;IF(OFFSET(Paramétrages!$F$6,COLUMNS($G:AH)-2,,)=0,"",IF(ISBLANK('Compréhension de l''écrit'!$D122),""," ("&amp;SUMIFS(Paramétrages!$W:$W,Paramétrages!$Y:$Y,IF(OFFSET(Paramétrages!$F$6,COLUMNS($G:AH)-2,,)=0,"",OFFSET(Paramétrages!$F$6,COLUMNS($G:AH)-2,,)),Paramétrages!$X:$X,$B122&amp;$C122)&amp;" sur "&amp;IF(OFFSET(Paramétrages!$G$6,COLUMNS($H:AI)-2,,)=0,"",OFFSET(Paramétrages!$G$6,COLUMNS($H:AI)-2,,))&amp;")"))</f>
        <v/>
      </c>
      <c r="AG122" s="1" t="str">
        <f ca="1">IF(OFFSET(Paramétrages!$F$6,COLUMNS($G:AI)-2,,)=0,"",IF($B122="","",IF(COUNTA(Paramétrages!$F$5:$F$32)=0,"",IF(ISBLANK('Compréhension de l''écrit'!$D122),"",IF((SUMIFS(Paramétrages!$W:$W,Paramétrages!$Y:$Y,IF(OFFSET(Paramétrages!$F$6,COLUMNS($G:AI)-2,,)=0,"",OFFSET(Paramétrages!$F$6,COLUMNS($G:AI)-2,,)),Paramétrages!$X:$X,$B122&amp;$C122)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122&amp;$C122))/(IF(OFFSET(Paramétrages!$G$6,COLUMNS($H:AJ)-2,,)=0,"",OFFSET(Paramétrages!$G$6,COLUMNS($H:AJ)-2,,)))&lt;0.67,"B","C"))))))&amp;IF(OFFSET(Paramétrages!$F$6,COLUMNS($G:AI)-2,,)=0,"",IF(ISBLANK('Compréhension de l''écrit'!$D122),""," ("&amp;SUMIFS(Paramétrages!$W:$W,Paramétrages!$Y:$Y,IF(OFFSET(Paramétrages!$F$6,COLUMNS($G:AI)-2,,)=0,"",OFFSET(Paramétrages!$F$6,COLUMNS($G:AI)-2,,)),Paramétrages!$X:$X,$B122&amp;$C122)&amp;" sur "&amp;IF(OFFSET(Paramétrages!$G$6,COLUMNS($H:AJ)-2,,)=0,"",OFFSET(Paramétrages!$G$6,COLUMNS($H:AJ)-2,,))&amp;")"))</f>
        <v/>
      </c>
      <c r="AH122" s="1" t="str">
        <f ca="1">IF(OFFSET(Paramétrages!$F$6,COLUMNS($G:AJ)-2,,)=0,"",IF($B122="","",IF(COUNTA(Paramétrages!$F$5:$F$32)=0,"",IF(ISBLANK('Compréhension de l''écrit'!$D122),"",IF((SUMIFS(Paramétrages!$W:$W,Paramétrages!$Y:$Y,IF(OFFSET(Paramétrages!$F$6,COLUMNS($G:AJ)-2,,)=0,"",OFFSET(Paramétrages!$F$6,COLUMNS($G:AJ)-2,,)),Paramétrages!$X:$X,$B122&amp;$C122)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122&amp;$C122))/(IF(OFFSET(Paramétrages!$G$6,COLUMNS($H:AK)-2,,)=0,"",OFFSET(Paramétrages!$G$6,COLUMNS($H:AK)-2,,)))&lt;0.67,"B","C"))))))&amp;IF(OFFSET(Paramétrages!$F$6,COLUMNS($G:AJ)-2,,)=0,"",IF(ISBLANK('Compréhension de l''écrit'!$D122),""," ("&amp;SUMIFS(Paramétrages!$W:$W,Paramétrages!$Y:$Y,IF(OFFSET(Paramétrages!$F$6,COLUMNS($G:AJ)-2,,)=0,"",OFFSET(Paramétrages!$F$6,COLUMNS($G:AJ)-2,,)),Paramétrages!$X:$X,$B122&amp;$C122)&amp;" sur "&amp;IF(OFFSET(Paramétrages!$G$6,COLUMNS($H:AK)-2,,)=0,"",OFFSET(Paramétrages!$G$6,COLUMNS($H:AK)-2,,))&amp;")"))</f>
        <v/>
      </c>
      <c r="AI122" s="1" t="str">
        <f ca="1">IF(OFFSET(Paramétrages!$F$6,COLUMNS($G:AK)-2,,)=0,"",IF($B122="","",IF(COUNTA(Paramétrages!$F$5:$F$32)=0,"",IF(ISBLANK('Compréhension de l''écrit'!$D122),"",IF((SUMIFS(Paramétrages!$W:$W,Paramétrages!$Y:$Y,IF(OFFSET(Paramétrages!$F$6,COLUMNS($G:AK)-2,,)=0,"",OFFSET(Paramétrages!$F$6,COLUMNS($G:AK)-2,,)),Paramétrages!$X:$X,$B122&amp;$C122)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122&amp;$C122))/(IF(OFFSET(Paramétrages!$G$6,COLUMNS($H:AL)-2,,)=0,"",OFFSET(Paramétrages!$G$6,COLUMNS($H:AL)-2,,)))&lt;0.67,"B","C"))))))&amp;IF(OFFSET(Paramétrages!$F$6,COLUMNS($G:AK)-2,,)=0,"",IF(ISBLANK('Compréhension de l''écrit'!$D122),""," ("&amp;SUMIFS(Paramétrages!$W:$W,Paramétrages!$Y:$Y,IF(OFFSET(Paramétrages!$F$6,COLUMNS($G:AK)-2,,)=0,"",OFFSET(Paramétrages!$F$6,COLUMNS($G:AK)-2,,)),Paramétrages!$X:$X,$B122&amp;$C122)&amp;" sur "&amp;IF(OFFSET(Paramétrages!$G$6,COLUMNS($H:AL)-2,,)=0,"",OFFSET(Paramétrages!$G$6,COLUMNS($H:AL)-2,,))&amp;")"))</f>
        <v/>
      </c>
      <c r="AJ122" s="1" t="str">
        <f ca="1">IF(OFFSET(Paramétrages!$F$6,COLUMNS($G:AL)-2,,)=0,"",IF($B122="","",IF(COUNTA(Paramétrages!$F$5:$F$32)=0,"",IF(ISBLANK('Compréhension de l''écrit'!$D122),"",IF((SUMIFS(Paramétrages!$W:$W,Paramétrages!$Y:$Y,IF(OFFSET(Paramétrages!$F$6,COLUMNS($G:AL)-2,,)=0,"",OFFSET(Paramétrages!$F$6,COLUMNS($G:AL)-2,,)),Paramétrages!$X:$X,$B122&amp;$C122)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122&amp;$C122))/(IF(OFFSET(Paramétrages!$G$6,COLUMNS($H:AM)-2,,)=0,"",OFFSET(Paramétrages!$G$6,COLUMNS($H:AM)-2,,)))&lt;0.67,"B","C"))))))&amp;IF(OFFSET(Paramétrages!$F$6,COLUMNS($G:AL)-2,,)=0,"",IF(ISBLANK('Compréhension de l''écrit'!$D122),""," ("&amp;SUMIFS(Paramétrages!$W:$W,Paramétrages!$Y:$Y,IF(OFFSET(Paramétrages!$F$6,COLUMNS($G:AL)-2,,)=0,"",OFFSET(Paramétrages!$F$6,COLUMNS($G:AL)-2,,)),Paramétrages!$X:$X,$B122&amp;$C122)&amp;" sur "&amp;IF(OFFSET(Paramétrages!$G$6,COLUMNS($H:AM)-2,,)=0,"",OFFSET(Paramétrages!$G$6,COLUMNS($H:AM)-2,,))&amp;")"))</f>
        <v/>
      </c>
      <c r="AK122" s="1" t="str">
        <f ca="1">IF(OFFSET(Paramétrages!$F$6,COLUMNS($G:AM)-2,,)=0,"",IF($B122="","",IF(COUNTA(Paramétrages!$F$5:$F$32)=0,"",IF(ISBLANK('Compréhension de l''écrit'!$D122),"",IF((SUMIFS(Paramétrages!$W:$W,Paramétrages!$Y:$Y,IF(OFFSET(Paramétrages!$F$6,COLUMNS($G:AM)-2,,)=0,"",OFFSET(Paramétrages!$F$6,COLUMNS($G:AM)-2,,)),Paramétrages!$X:$X,$B122&amp;$C122)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122&amp;$C122))/(IF(OFFSET(Paramétrages!$G$6,COLUMNS($H:AN)-2,,)=0,"",OFFSET(Paramétrages!$G$6,COLUMNS($H:AN)-2,,)))&lt;0.67,"B","C"))))))&amp;IF(OFFSET(Paramétrages!$F$6,COLUMNS($G:AM)-2,,)=0,"",IF(ISBLANK('Compréhension de l''écrit'!$D122),""," ("&amp;SUMIFS(Paramétrages!$W:$W,Paramétrages!$Y:$Y,IF(OFFSET(Paramétrages!$F$6,COLUMNS($G:AM)-2,,)=0,"",OFFSET(Paramétrages!$F$6,COLUMNS($G:AM)-2,,)),Paramétrages!$X:$X,$B122&amp;$C122)&amp;" sur "&amp;IF(OFFSET(Paramétrages!$G$6,COLUMNS($H:AN)-2,,)=0,"",OFFSET(Paramétrages!$G$6,COLUMNS($H:AN)-2,,))&amp;")"))</f>
        <v/>
      </c>
      <c r="AL122" s="1" t="str">
        <f ca="1">IF(OFFSET(Paramétrages!$F$6,COLUMNS($G:AN)-2,,)=0,"",IF($B122="","",IF(COUNTA(Paramétrages!$F$5:$F$32)=0,"",IF(ISBLANK('Compréhension de l''écrit'!$D122),"",IF((SUMIFS(Paramétrages!$W:$W,Paramétrages!$Y:$Y,IF(OFFSET(Paramétrages!$F$6,COLUMNS($G:AN)-2,,)=0,"",OFFSET(Paramétrages!$F$6,COLUMNS($G:AN)-2,,)),Paramétrages!$X:$X,$B122&amp;$C122)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122&amp;$C122))/(IF(OFFSET(Paramétrages!$G$6,COLUMNS($H:AO)-2,,)=0,"",OFFSET(Paramétrages!$G$6,COLUMNS($H:AO)-2,,)))&lt;0.67,"B","C"))))))&amp;IF(OFFSET(Paramétrages!$F$6,COLUMNS($G:AN)-2,,)=0,"",IF(ISBLANK('Compréhension de l''écrit'!$D122),""," ("&amp;SUMIFS(Paramétrages!$W:$W,Paramétrages!$Y:$Y,IF(OFFSET(Paramétrages!$F$6,COLUMNS($G:AN)-2,,)=0,"",OFFSET(Paramétrages!$F$6,COLUMNS($G:AN)-2,,)),Paramétrages!$X:$X,$B122&amp;$C122)&amp;" sur "&amp;IF(OFFSET(Paramétrages!$G$6,COLUMNS($H:AO)-2,,)=0,"",OFFSET(Paramétrages!$G$6,COLUMNS($H:AO)-2,,))&amp;")"))</f>
        <v/>
      </c>
      <c r="AM122" s="1" t="str">
        <f ca="1">IF(OFFSET(Paramétrages!$F$6,COLUMNS($G:AO)-2,,)=0,"",IF($B122="","",IF(COUNTA(Paramétrages!$F$5:$F$32)=0,"",IF(ISBLANK('Compréhension de l''écrit'!$D122),"",IF((SUMIFS(Paramétrages!$W:$W,Paramétrages!$Y:$Y,IF(OFFSET(Paramétrages!$F$6,COLUMNS($G:AO)-2,,)=0,"",OFFSET(Paramétrages!$F$6,COLUMNS($G:AO)-2,,)),Paramétrages!$X:$X,$B122&amp;$C122)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122&amp;$C122))/(IF(OFFSET(Paramétrages!$G$6,COLUMNS($H:AP)-2,,)=0,"",OFFSET(Paramétrages!$G$6,COLUMNS($H:AP)-2,,)))&lt;0.67,"B","C"))))))&amp;IF(OFFSET(Paramétrages!$F$6,COLUMNS($G:AO)-2,,)=0,"",IF(ISBLANK('Compréhension de l''écrit'!$D122),""," ("&amp;SUMIFS(Paramétrages!$W:$W,Paramétrages!$Y:$Y,IF(OFFSET(Paramétrages!$F$6,COLUMNS($G:AO)-2,,)=0,"",OFFSET(Paramétrages!$F$6,COLUMNS($G:AO)-2,,)),Paramétrages!$X:$X,$B122&amp;$C122)&amp;" sur "&amp;IF(OFFSET(Paramétrages!$G$6,COLUMNS($H:AP)-2,,)=0,"",OFFSET(Paramétrages!$G$6,COLUMNS($H:AP)-2,,))&amp;")"))</f>
        <v/>
      </c>
      <c r="AN122" s="1" t="str">
        <f ca="1">IF(OFFSET(Paramétrages!$F$6,COLUMNS($G:AP)-2,,)=0,"",IF($B122="","",IF(COUNTA(Paramétrages!$F$5:$F$32)=0,"",IF(ISBLANK('Compréhension de l''écrit'!$D122),"",IF((SUMIFS(Paramétrages!$W:$W,Paramétrages!$Y:$Y,IF(OFFSET(Paramétrages!$F$6,COLUMNS($G:AP)-2,,)=0,"",OFFSET(Paramétrages!$F$6,COLUMNS($G:AP)-2,,)),Paramétrages!$X:$X,$B122&amp;$C122)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122&amp;$C122))/(IF(OFFSET(Paramétrages!$G$6,COLUMNS($H:AQ)-2,,)=0,"",OFFSET(Paramétrages!$G$6,COLUMNS($H:AQ)-2,,)))&lt;0.67,"B","C"))))))&amp;IF(OFFSET(Paramétrages!$F$6,COLUMNS($G:AP)-2,,)=0,"",IF(ISBLANK('Compréhension de l''écrit'!$D122),""," ("&amp;SUMIFS(Paramétrages!$W:$W,Paramétrages!$Y:$Y,IF(OFFSET(Paramétrages!$F$6,COLUMNS($G:AP)-2,,)=0,"",OFFSET(Paramétrages!$F$6,COLUMNS($G:AP)-2,,)),Paramétrages!$X:$X,$B122&amp;$C122)&amp;" sur "&amp;IF(OFFSET(Paramétrages!$G$6,COLUMNS($H:AQ)-2,,)=0,"",OFFSET(Paramétrages!$G$6,COLUMNS($H:AQ)-2,,))&amp;")"))</f>
        <v/>
      </c>
      <c r="AO122" s="1" t="str">
        <f ca="1">IF(OFFSET(Paramétrages!$F$6,COLUMNS($G:AQ)-2,,)=0,"",IF($B122="","",IF(COUNTA(Paramétrages!$F$5:$F$32)=0,"",IF(ISBLANK('Compréhension de l''écrit'!$D122),"",IF((SUMIFS(Paramétrages!$W:$W,Paramétrages!$Y:$Y,IF(OFFSET(Paramétrages!$F$6,COLUMNS($G:AQ)-2,,)=0,"",OFFSET(Paramétrages!$F$6,COLUMNS($G:AQ)-2,,)),Paramétrages!$X:$X,$B122&amp;$C122)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122&amp;$C122))/(IF(OFFSET(Paramétrages!$G$6,COLUMNS($H:AR)-2,,)=0,"",OFFSET(Paramétrages!$G$6,COLUMNS($H:AR)-2,,)))&lt;0.67,"B","C"))))))&amp;IF(OFFSET(Paramétrages!$F$6,COLUMNS($G:AQ)-2,,)=0,"",IF(ISBLANK('Compréhension de l''écrit'!$D122),""," ("&amp;SUMIFS(Paramétrages!$W:$W,Paramétrages!$Y:$Y,IF(OFFSET(Paramétrages!$F$6,COLUMNS($G:AQ)-2,,)=0,"",OFFSET(Paramétrages!$F$6,COLUMNS($G:AQ)-2,,)),Paramétrages!$X:$X,$B122&amp;$C122)&amp;" sur "&amp;IF(OFFSET(Paramétrages!$G$6,COLUMNS($H:AR)-2,,)=0,"",OFFSET(Paramétrages!$G$6,COLUMNS($H:AR)-2,,))&amp;")"))</f>
        <v/>
      </c>
      <c r="AP122" s="1" t="str">
        <f ca="1">IF(OFFSET(Paramétrages!$F$6,COLUMNS($G:AR)-2,,)=0,"",IF($B122="","",IF(COUNTA(Paramétrages!$F$5:$F$32)=0,"",IF(ISBLANK('Compréhension de l''écrit'!$D122),"",IF((SUMIFS(Paramétrages!$W:$W,Paramétrages!$Y:$Y,IF(OFFSET(Paramétrages!$F$6,COLUMNS($G:AR)-2,,)=0,"",OFFSET(Paramétrages!$F$6,COLUMNS($G:AR)-2,,)),Paramétrages!$X:$X,$B122&amp;$C122)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122&amp;$C122))/(IF(OFFSET(Paramétrages!$G$6,COLUMNS($H:AS)-2,,)=0,"",OFFSET(Paramétrages!$G$6,COLUMNS($H:AS)-2,,)))&lt;0.67,"B","C"))))))&amp;IF(OFFSET(Paramétrages!$F$6,COLUMNS($G:AR)-2,,)=0,"",IF(ISBLANK('Compréhension de l''écrit'!$D122),""," ("&amp;SUMIFS(Paramétrages!$W:$W,Paramétrages!$Y:$Y,IF(OFFSET(Paramétrages!$F$6,COLUMNS($G:AR)-2,,)=0,"",OFFSET(Paramétrages!$F$6,COLUMNS($G:AR)-2,,)),Paramétrages!$X:$X,$B122&amp;$C122)&amp;" sur "&amp;IF(OFFSET(Paramétrages!$G$6,COLUMNS($H:AS)-2,,)=0,"",OFFSET(Paramétrages!$G$6,COLUMNS($H:AS)-2,,))&amp;")"))</f>
        <v/>
      </c>
      <c r="AQ122" s="1" t="str">
        <f ca="1">IF(OFFSET(Paramétrages!$F$6,COLUMNS($G:AS)-2,,)=0,"",IF($B122="","",IF(COUNTA(Paramétrages!$F$5:$F$32)=0,"",IF(ISBLANK('Compréhension de l''écrit'!$D122),"",IF((SUMIFS(Paramétrages!$W:$W,Paramétrages!$Y:$Y,IF(OFFSET(Paramétrages!$F$6,COLUMNS($G:AS)-2,,)=0,"",OFFSET(Paramétrages!$F$6,COLUMNS($G:AS)-2,,)),Paramétrages!$X:$X,$B122&amp;$C122)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122&amp;$C122))/(IF(OFFSET(Paramétrages!$G$6,COLUMNS($H:AT)-2,,)=0,"",OFFSET(Paramétrages!$G$6,COLUMNS($H:AT)-2,,)))&lt;0.67,"B","C"))))))&amp;IF(OFFSET(Paramétrages!$F$6,COLUMNS($G:AS)-2,,)=0,"",IF(ISBLANK('Compréhension de l''écrit'!$D122),""," ("&amp;SUMIFS(Paramétrages!$W:$W,Paramétrages!$Y:$Y,IF(OFFSET(Paramétrages!$F$6,COLUMNS($G:AS)-2,,)=0,"",OFFSET(Paramétrages!$F$6,COLUMNS($G:AS)-2,,)),Paramétrages!$X:$X,$B122&amp;$C122)&amp;" sur "&amp;IF(OFFSET(Paramétrages!$G$6,COLUMNS($H:AT)-2,,)=0,"",OFFSET(Paramétrages!$G$6,COLUMNS($H:AT)-2,,))&amp;")"))</f>
        <v/>
      </c>
      <c r="AR122" s="1" t="str">
        <f ca="1">IF(OFFSET(Paramétrages!$F$6,COLUMNS($G:AT)-2,,)=0,"",IF($B122="","",IF(COUNTA(Paramétrages!$F$5:$F$32)=0,"",IF(ISBLANK('Compréhension de l''écrit'!$D122),"",IF((SUMIFS(Paramétrages!$W:$W,Paramétrages!$Y:$Y,IF(OFFSET(Paramétrages!$F$6,COLUMNS($G:AT)-2,,)=0,"",OFFSET(Paramétrages!$F$6,COLUMNS($G:AT)-2,,)),Paramétrages!$X:$X,$B122&amp;$C122)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122&amp;$C122))/(IF(OFFSET(Paramétrages!$G$6,COLUMNS($H:AU)-2,,)=0,"",OFFSET(Paramétrages!$G$6,COLUMNS($H:AU)-2,,)))&lt;0.67,"B","C"))))))&amp;IF(OFFSET(Paramétrages!$F$6,COLUMNS($G:AT)-2,,)=0,"",IF(ISBLANK('Compréhension de l''écrit'!$D122),""," ("&amp;SUMIFS(Paramétrages!$W:$W,Paramétrages!$Y:$Y,IF(OFFSET(Paramétrages!$F$6,COLUMNS($G:AT)-2,,)=0,"",OFFSET(Paramétrages!$F$6,COLUMNS($G:AT)-2,,)),Paramétrages!$X:$X,$B122&amp;$C122)&amp;" sur "&amp;IF(OFFSET(Paramétrages!$G$6,COLUMNS($H:AU)-2,,)=0,"",OFFSET(Paramétrages!$G$6,COLUMNS($H:AU)-2,,))&amp;")"))</f>
        <v/>
      </c>
      <c r="AS122" s="1" t="str">
        <f ca="1">IF(OFFSET(Paramétrages!$F$6,COLUMNS($G:AU)-2,,)=0,"",IF($B122="","",IF(COUNTA(Paramétrages!$F$5:$F$32)=0,"",IF(ISBLANK('Compréhension de l''écrit'!$D122),"",IF((SUMIFS(Paramétrages!$W:$W,Paramétrages!$Y:$Y,IF(OFFSET(Paramétrages!$F$6,COLUMNS($G:AU)-2,,)=0,"",OFFSET(Paramétrages!$F$6,COLUMNS($G:AU)-2,,)),Paramétrages!$X:$X,$B122&amp;$C122)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122&amp;$C122))/(IF(OFFSET(Paramétrages!$G$6,COLUMNS($H:AV)-2,,)=0,"",OFFSET(Paramétrages!$G$6,COLUMNS($H:AV)-2,,)))&lt;0.67,"B","C"))))))&amp;IF(OFFSET(Paramétrages!$F$6,COLUMNS($G:AU)-2,,)=0,"",IF(ISBLANK('Compréhension de l''écrit'!$D122),""," ("&amp;SUMIFS(Paramétrages!$W:$W,Paramétrages!$Y:$Y,IF(OFFSET(Paramétrages!$F$6,COLUMNS($G:AU)-2,,)=0,"",OFFSET(Paramétrages!$F$6,COLUMNS($G:AU)-2,,)),Paramétrages!$X:$X,$B122&amp;$C122)&amp;" sur "&amp;IF(OFFSET(Paramétrages!$G$6,COLUMNS($H:AV)-2,,)=0,"",OFFSET(Paramétrages!$G$6,COLUMNS($H:AV)-2,,))&amp;")"))</f>
        <v/>
      </c>
      <c r="AT122" s="1" t="str">
        <f ca="1">IF(OFFSET(Paramétrages!$F$6,COLUMNS($G:AV)-2,,)=0,"",IF($B122="","",IF(COUNTA(Paramétrages!$F$5:$F$32)=0,"",IF(ISBLANK('Compréhension de l''écrit'!$D122),"",IF((SUMIFS(Paramétrages!$W:$W,Paramétrages!$Y:$Y,IF(OFFSET(Paramétrages!$F$6,COLUMNS($G:AV)-2,,)=0,"",OFFSET(Paramétrages!$F$6,COLUMNS($G:AV)-2,,)),Paramétrages!$X:$X,$B122&amp;$C122)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122&amp;$C122))/(IF(OFFSET(Paramétrages!$G$6,COLUMNS($H:AW)-2,,)=0,"",OFFSET(Paramétrages!$G$6,COLUMNS($H:AW)-2,,)))&lt;0.67,"B","C"))))))&amp;IF(OFFSET(Paramétrages!$F$6,COLUMNS($G:AV)-2,,)=0,"",IF(ISBLANK('Compréhension de l''écrit'!$D122),""," ("&amp;SUMIFS(Paramétrages!$W:$W,Paramétrages!$Y:$Y,IF(OFFSET(Paramétrages!$F$6,COLUMNS($G:AV)-2,,)=0,"",OFFSET(Paramétrages!$F$6,COLUMNS($G:AV)-2,,)),Paramétrages!$X:$X,$B122&amp;$C122)&amp;" sur "&amp;IF(OFFSET(Paramétrages!$G$6,COLUMNS($H:AW)-2,,)=0,"",OFFSET(Paramétrages!$G$6,COLUMNS($H:AW)-2,,))&amp;")"))</f>
        <v/>
      </c>
      <c r="AU122" s="1" t="str">
        <f ca="1">IF(OFFSET(Paramétrages!$F$6,COLUMNS($G:AW)-2,,)=0,"",IF($B122="","",IF(COUNTA(Paramétrages!$F$5:$F$32)=0,"",IF(ISBLANK('Compréhension de l''écrit'!$D122),"",IF((SUMIFS(Paramétrages!$W:$W,Paramétrages!$Y:$Y,IF(OFFSET(Paramétrages!$F$6,COLUMNS($G:AW)-2,,)=0,"",OFFSET(Paramétrages!$F$6,COLUMNS($G:AW)-2,,)),Paramétrages!$X:$X,$B122&amp;$C122)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122&amp;$C122))/(IF(OFFSET(Paramétrages!$G$6,COLUMNS($H:AX)-2,,)=0,"",OFFSET(Paramétrages!$G$6,COLUMNS($H:AX)-2,,)))&lt;0.67,"B","C"))))))&amp;IF(OFFSET(Paramétrages!$F$6,COLUMNS($G:AW)-2,,)=0,"",IF(ISBLANK('Compréhension de l''écrit'!$D122),""," ("&amp;SUMIFS(Paramétrages!$W:$W,Paramétrages!$Y:$Y,IF(OFFSET(Paramétrages!$F$6,COLUMNS($G:AW)-2,,)=0,"",OFFSET(Paramétrages!$F$6,COLUMNS($G:AW)-2,,)),Paramétrages!$X:$X,$B122&amp;$C122)&amp;" sur "&amp;IF(OFFSET(Paramétrages!$G$6,COLUMNS($H:AX)-2,,)=0,"",OFFSET(Paramétrages!$G$6,COLUMNS($H:AX)-2,,))&amp;")"))</f>
        <v/>
      </c>
      <c r="AV122" s="1" t="str">
        <f ca="1">IF(OFFSET(Paramétrages!$F$6,COLUMNS($G:AX)-2,,)=0,"",IF($B122="","",IF(COUNTA(Paramétrages!$F$5:$F$32)=0,"",IF(ISBLANK('Compréhension de l''écrit'!$D122),"",IF((SUMIFS(Paramétrages!$W:$W,Paramétrages!$Y:$Y,IF(OFFSET(Paramétrages!$F$6,COLUMNS($G:AX)-2,,)=0,"",OFFSET(Paramétrages!$F$6,COLUMNS($G:AX)-2,,)),Paramétrages!$X:$X,$B122&amp;$C122)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122&amp;$C122))/(IF(OFFSET(Paramétrages!$G$6,COLUMNS($H:AY)-2,,)=0,"",OFFSET(Paramétrages!$G$6,COLUMNS($H:AY)-2,,)))&lt;0.67,"B","C"))))))&amp;IF(OFFSET(Paramétrages!$F$6,COLUMNS($G:AX)-2,,)=0,"",IF(ISBLANK('Compréhension de l''écrit'!$D122),""," ("&amp;SUMIFS(Paramétrages!$W:$W,Paramétrages!$Y:$Y,IF(OFFSET(Paramétrages!$F$6,COLUMNS($G:AX)-2,,)=0,"",OFFSET(Paramétrages!$F$6,COLUMNS($G:AX)-2,,)),Paramétrages!$X:$X,$B122&amp;$C122)&amp;" sur "&amp;IF(OFFSET(Paramétrages!$G$6,COLUMNS($H:AY)-2,,)=0,"",OFFSET(Paramétrages!$G$6,COLUMNS($H:AY)-2,,))&amp;")"))</f>
        <v/>
      </c>
      <c r="AW122" s="1" t="str">
        <f ca="1">IF(OFFSET(Paramétrages!$F$6,COLUMNS($G:AY)-2,,)=0,"",IF($B122="","",IF(COUNTA(Paramétrages!$F$5:$F$32)=0,"",IF(ISBLANK('Compréhension de l''écrit'!$D122),"",IF((SUMIFS(Paramétrages!$W:$W,Paramétrages!$Y:$Y,IF(OFFSET(Paramétrages!$F$6,COLUMNS($G:AY)-2,,)=0,"",OFFSET(Paramétrages!$F$6,COLUMNS($G:AY)-2,,)),Paramétrages!$X:$X,$B122&amp;$C122)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122&amp;$C122))/(IF(OFFSET(Paramétrages!$G$6,COLUMNS($H:AZ)-2,,)=0,"",OFFSET(Paramétrages!$G$6,COLUMNS($H:AZ)-2,,)))&lt;0.67,"B","C"))))))&amp;IF(OFFSET(Paramétrages!$F$6,COLUMNS($G:AY)-2,,)=0,"",IF(ISBLANK('Compréhension de l''écrit'!$D122),""," ("&amp;SUMIFS(Paramétrages!$W:$W,Paramétrages!$Y:$Y,IF(OFFSET(Paramétrages!$F$6,COLUMNS($G:AY)-2,,)=0,"",OFFSET(Paramétrages!$F$6,COLUMNS($G:AY)-2,,)),Paramétrages!$X:$X,$B122&amp;$C122)&amp;" sur "&amp;IF(OFFSET(Paramétrages!$G$6,COLUMNS($H:AZ)-2,,)=0,"",OFFSET(Paramétrages!$G$6,COLUMNS($H:AZ)-2,,))&amp;")"))</f>
        <v/>
      </c>
      <c r="AX122" s="1" t="str">
        <f ca="1">IF(OFFSET(Paramétrages!$F$6,COLUMNS($G:AZ)-2,,)=0,"",IF($B122="","",IF(COUNTA(Paramétrages!$F$5:$F$32)=0,"",IF(ISBLANK('Compréhension de l''écrit'!$D122),"",IF((SUMIFS(Paramétrages!$W:$W,Paramétrages!$Y:$Y,IF(OFFSET(Paramétrages!$F$6,COLUMNS($G:AZ)-2,,)=0,"",OFFSET(Paramétrages!$F$6,COLUMNS($G:AZ)-2,,)),Paramétrages!$X:$X,$B122&amp;$C122)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122&amp;$C122))/(IF(OFFSET(Paramétrages!$G$6,COLUMNS($H:BA)-2,,)=0,"",OFFSET(Paramétrages!$G$6,COLUMNS($H:BA)-2,,)))&lt;0.67,"B","C"))))))&amp;IF(OFFSET(Paramétrages!$F$6,COLUMNS($G:AZ)-2,,)=0,"",IF(ISBLANK('Compréhension de l''écrit'!$D122),""," ("&amp;SUMIFS(Paramétrages!$W:$W,Paramétrages!$Y:$Y,IF(OFFSET(Paramétrages!$F$6,COLUMNS($G:AZ)-2,,)=0,"",OFFSET(Paramétrages!$F$6,COLUMNS($G:AZ)-2,,)),Paramétrages!$X:$X,$B122&amp;$C122)&amp;" sur "&amp;IF(OFFSET(Paramétrages!$G$6,COLUMNS($H:BA)-2,,)=0,"",OFFSET(Paramétrages!$G$6,COLUMNS($H:BA)-2,,))&amp;")"))</f>
        <v/>
      </c>
      <c r="AY122" s="1" t="str">
        <f ca="1">IF(OFFSET(Paramétrages!$F$6,COLUMNS($G:BA)-2,,)=0,"",IF($B122="","",IF(COUNTA(Paramétrages!$F$5:$F$32)=0,"",IF(ISBLANK('Compréhension de l''écrit'!$D122),"",IF((SUMIFS(Paramétrages!$W:$W,Paramétrages!$Y:$Y,IF(OFFSET(Paramétrages!$F$6,COLUMNS($G:BA)-2,,)=0,"",OFFSET(Paramétrages!$F$6,COLUMNS($G:BA)-2,,)),Paramétrages!$X:$X,$B122&amp;$C122)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122&amp;$C122))/(IF(OFFSET(Paramétrages!$G$6,COLUMNS($H:BB)-2,,)=0,"",OFFSET(Paramétrages!$G$6,COLUMNS($H:BB)-2,,)))&lt;0.67,"B","C"))))))&amp;IF(OFFSET(Paramétrages!$F$6,COLUMNS($G:BA)-2,,)=0,"",IF(ISBLANK('Compréhension de l''écrit'!$D122),""," ("&amp;SUMIFS(Paramétrages!$W:$W,Paramétrages!$Y:$Y,IF(OFFSET(Paramétrages!$F$6,COLUMNS($G:BA)-2,,)=0,"",OFFSET(Paramétrages!$F$6,COLUMNS($G:BA)-2,,)),Paramétrages!$X:$X,$B122&amp;$C122)&amp;" sur "&amp;IF(OFFSET(Paramétrages!$G$6,COLUMNS($H:BB)-2,,)=0,"",OFFSET(Paramétrages!$G$6,COLUMNS($H:BB)-2,,))&amp;")"))</f>
        <v/>
      </c>
      <c r="AZ122" s="1" t="str">
        <f ca="1">IF(OFFSET(Paramétrages!$F$6,COLUMNS($G:BB)-2,,)=0,"",IF($B122="","",IF(COUNTA(Paramétrages!$F$5:$F$32)=0,"",IF(ISBLANK('Compréhension de l''écrit'!$D122),"",IF((SUMIFS(Paramétrages!$W:$W,Paramétrages!$Y:$Y,IF(OFFSET(Paramétrages!$F$6,COLUMNS($G:BB)-2,,)=0,"",OFFSET(Paramétrages!$F$6,COLUMNS($G:BB)-2,,)),Paramétrages!$X:$X,$B122&amp;$C122)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122&amp;$C122))/(IF(OFFSET(Paramétrages!$G$6,COLUMNS($H:BC)-2,,)=0,"",OFFSET(Paramétrages!$G$6,COLUMNS($H:BC)-2,,)))&lt;0.67,"B","C"))))))&amp;IF(OFFSET(Paramétrages!$F$6,COLUMNS($G:BB)-2,,)=0,"",IF(ISBLANK('Compréhension de l''écrit'!$D122),""," ("&amp;SUMIFS(Paramétrages!$W:$W,Paramétrages!$Y:$Y,IF(OFFSET(Paramétrages!$F$6,COLUMNS($G:BB)-2,,)=0,"",OFFSET(Paramétrages!$F$6,COLUMNS($G:BB)-2,,)),Paramétrages!$X:$X,$B122&amp;$C122)&amp;" sur "&amp;IF(OFFSET(Paramétrages!$G$6,COLUMNS($H:BC)-2,,)=0,"",OFFSET(Paramétrages!$G$6,COLUMNS($H:BC)-2,,))&amp;")"))</f>
        <v/>
      </c>
      <c r="BA122" s="1" t="str">
        <f ca="1">IF(OFFSET(Paramétrages!$F$6,COLUMNS($G:BC)-2,,)=0,"",IF($B122="","",IF(COUNTA(Paramétrages!$F$5:$F$32)=0,"",IF(ISBLANK('Compréhension de l''écrit'!$D122),"",IF((SUMIFS(Paramétrages!$W:$W,Paramétrages!$Y:$Y,IF(OFFSET(Paramétrages!$F$6,COLUMNS($G:BC)-2,,)=0,"",OFFSET(Paramétrages!$F$6,COLUMNS($G:BC)-2,,)),Paramétrages!$X:$X,$B122&amp;$C122)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122&amp;$C122))/(IF(OFFSET(Paramétrages!$G$6,COLUMNS($H:BD)-2,,)=0,"",OFFSET(Paramétrages!$G$6,COLUMNS($H:BD)-2,,)))&lt;0.67,"B","C"))))))&amp;IF(OFFSET(Paramétrages!$F$6,COLUMNS($G:BC)-2,,)=0,"",IF(ISBLANK('Compréhension de l''écrit'!$D122),""," ("&amp;SUMIFS(Paramétrages!$W:$W,Paramétrages!$Y:$Y,IF(OFFSET(Paramétrages!$F$6,COLUMNS($G:BC)-2,,)=0,"",OFFSET(Paramétrages!$F$6,COLUMNS($G:BC)-2,,)),Paramétrages!$X:$X,$B122&amp;$C122)&amp;" sur "&amp;IF(OFFSET(Paramétrages!$G$6,COLUMNS($H:BD)-2,,)=0,"",OFFSET(Paramétrages!$G$6,COLUMNS($H:BD)-2,,))&amp;")"))</f>
        <v/>
      </c>
      <c r="BB122" s="1" t="str">
        <f ca="1">IF(OFFSET(Paramétrages!$F$6,COLUMNS($G:BD)-2,,)=0,"",IF($B122="","",IF(COUNTA(Paramétrages!$F$5:$F$32)=0,"",IF(ISBLANK('Compréhension de l''écrit'!$D122),"",IF((SUMIFS(Paramétrages!$W:$W,Paramétrages!$Y:$Y,IF(OFFSET(Paramétrages!$F$6,COLUMNS($G:BD)-2,,)=0,"",OFFSET(Paramétrages!$F$6,COLUMNS($G:BD)-2,,)),Paramétrages!$X:$X,$B122&amp;$C122)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122&amp;$C122))/(IF(OFFSET(Paramétrages!$G$6,COLUMNS($H:BE)-2,,)=0,"",OFFSET(Paramétrages!$G$6,COLUMNS($H:BE)-2,,)))&lt;0.67,"B","C"))))))&amp;IF(OFFSET(Paramétrages!$F$6,COLUMNS($G:BD)-2,,)=0,"",IF(ISBLANK('Compréhension de l''écrit'!$D122),""," ("&amp;SUMIFS(Paramétrages!$W:$W,Paramétrages!$Y:$Y,IF(OFFSET(Paramétrages!$F$6,COLUMNS($G:BD)-2,,)=0,"",OFFSET(Paramétrages!$F$6,COLUMNS($G:BD)-2,,)),Paramétrages!$X:$X,$B122&amp;$C122)&amp;" sur "&amp;IF(OFFSET(Paramétrages!$G$6,COLUMNS($H:BE)-2,,)=0,"",OFFSET(Paramétrages!$G$6,COLUMNS($H:BE)-2,,))&amp;")"))</f>
        <v/>
      </c>
      <c r="BC122" s="1" t="str">
        <f ca="1">IF(OFFSET(Paramétrages!$F$6,COLUMNS($G:BE)-2,,)=0,"",IF($B122="","",IF(COUNTA(Paramétrages!$F$5:$F$32)=0,"",IF(ISBLANK('Compréhension de l''écrit'!$D122),"",IF((SUMIFS(Paramétrages!$W:$W,Paramétrages!$Y:$Y,IF(OFFSET(Paramétrages!$F$6,COLUMNS($G:BE)-2,,)=0,"",OFFSET(Paramétrages!$F$6,COLUMNS($G:BE)-2,,)),Paramétrages!$X:$X,$B122&amp;$C122)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122&amp;$C122))/(IF(OFFSET(Paramétrages!$G$6,COLUMNS($H:BF)-2,,)=0,"",OFFSET(Paramétrages!$G$6,COLUMNS($H:BF)-2,,)))&lt;0.67,"B","C"))))))&amp;IF(OFFSET(Paramétrages!$F$6,COLUMNS($G:BE)-2,,)=0,"",IF(ISBLANK('Compréhension de l''écrit'!$D122),""," ("&amp;SUMIFS(Paramétrages!$W:$W,Paramétrages!$Y:$Y,IF(OFFSET(Paramétrages!$F$6,COLUMNS($G:BE)-2,,)=0,"",OFFSET(Paramétrages!$F$6,COLUMNS($G:BE)-2,,)),Paramétrages!$X:$X,$B122&amp;$C122)&amp;" sur "&amp;IF(OFFSET(Paramétrages!$G$6,COLUMNS($H:BF)-2,,)=0,"",OFFSET(Paramétrages!$G$6,COLUMNS($H:BF)-2,,))&amp;")"))</f>
        <v/>
      </c>
      <c r="BD122" s="1" t="str">
        <f ca="1">IF(OFFSET(Paramétrages!$F$6,COLUMNS($G:BF)-2,,)=0,"",IF($B122="","",IF(COUNTA(Paramétrages!$F$5:$F$32)=0,"",IF(ISBLANK('Compréhension de l''écrit'!$D122),"",IF((SUMIFS(Paramétrages!$W:$W,Paramétrages!$Y:$Y,IF(OFFSET(Paramétrages!$F$6,COLUMNS($G:BF)-2,,)=0,"",OFFSET(Paramétrages!$F$6,COLUMNS($G:BF)-2,,)),Paramétrages!$X:$X,$B122&amp;$C122)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122&amp;$C122))/(IF(OFFSET(Paramétrages!$G$6,COLUMNS($H:BG)-2,,)=0,"",OFFSET(Paramétrages!$G$6,COLUMNS($H:BG)-2,,)))&lt;0.67,"B","C"))))))&amp;IF(OFFSET(Paramétrages!$F$6,COLUMNS($G:BF)-2,,)=0,"",IF(ISBLANK('Compréhension de l''écrit'!$D122),""," ("&amp;SUMIFS(Paramétrages!$W:$W,Paramétrages!$Y:$Y,IF(OFFSET(Paramétrages!$F$6,COLUMNS($G:BF)-2,,)=0,"",OFFSET(Paramétrages!$F$6,COLUMNS($G:BF)-2,,)),Paramétrages!$X:$X,$B122&amp;$C122)&amp;" sur "&amp;IF(OFFSET(Paramétrages!$G$6,COLUMNS($H:BG)-2,,)=0,"",OFFSET(Paramétrages!$G$6,COLUMNS($H:BG)-2,,))&amp;")"))</f>
        <v/>
      </c>
      <c r="BE122" s="1" t="str">
        <f ca="1">IF(OFFSET(Paramétrages!$F$6,COLUMNS($G:BG)-2,,)=0,"",IF($B122="","",IF(COUNTA(Paramétrages!$F$5:$F$32)=0,"",IF(ISBLANK('Compréhension de l''écrit'!$D122),"",IF((SUMIFS(Paramétrages!$W:$W,Paramétrages!$Y:$Y,IF(OFFSET(Paramétrages!$F$6,COLUMNS($G:BG)-2,,)=0,"",OFFSET(Paramétrages!$F$6,COLUMNS($G:BG)-2,,)),Paramétrages!$X:$X,$B122&amp;$C122)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122&amp;$C122))/(IF(OFFSET(Paramétrages!$G$6,COLUMNS($H:BH)-2,,)=0,"",OFFSET(Paramétrages!$G$6,COLUMNS($H:BH)-2,,)))&lt;0.67,"B","C"))))))&amp;IF(OFFSET(Paramétrages!$F$6,COLUMNS($G:BG)-2,,)=0,"",IF(ISBLANK('Compréhension de l''écrit'!$D122),""," ("&amp;SUMIFS(Paramétrages!$W:$W,Paramétrages!$Y:$Y,IF(OFFSET(Paramétrages!$F$6,COLUMNS($G:BG)-2,,)=0,"",OFFSET(Paramétrages!$F$6,COLUMNS($G:BG)-2,,)),Paramétrages!$X:$X,$B122&amp;$C122)&amp;" sur "&amp;IF(OFFSET(Paramétrages!$G$6,COLUMNS($H:BH)-2,,)=0,"",OFFSET(Paramétrages!$G$6,COLUMNS($H:BH)-2,,))&amp;")"))</f>
        <v/>
      </c>
      <c r="BF122" s="1" t="str">
        <f ca="1">IF(OFFSET(Paramétrages!$F$6,COLUMNS($G:BH)-2,,)=0,"",IF($B122="","",IF(COUNTA(Paramétrages!$F$5:$F$32)=0,"",IF(ISBLANK('Compréhension de l''écrit'!$D122),"",IF((SUMIFS(Paramétrages!$W:$W,Paramétrages!$Y:$Y,IF(OFFSET(Paramétrages!$F$6,COLUMNS($G:BH)-2,,)=0,"",OFFSET(Paramétrages!$F$6,COLUMNS($G:BH)-2,,)),Paramétrages!$X:$X,$B122&amp;$C122)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122&amp;$C122))/(IF(OFFSET(Paramétrages!$G$6,COLUMNS($H:BI)-2,,)=0,"",OFFSET(Paramétrages!$G$6,COLUMNS($H:BI)-2,,)))&lt;0.67,"B","C"))))))&amp;IF(OFFSET(Paramétrages!$F$6,COLUMNS($G:BH)-2,,)=0,"",IF(ISBLANK('Compréhension de l''écrit'!$D122),""," ("&amp;SUMIFS(Paramétrages!$W:$W,Paramétrages!$Y:$Y,IF(OFFSET(Paramétrages!$F$6,COLUMNS($G:BH)-2,,)=0,"",OFFSET(Paramétrages!$F$6,COLUMNS($G:BH)-2,,)),Paramétrages!$X:$X,$B122&amp;$C122)&amp;" sur "&amp;IF(OFFSET(Paramétrages!$G$6,COLUMNS($H:BI)-2,,)=0,"",OFFSET(Paramétrages!$G$6,COLUMNS($H:BI)-2,,))&amp;")"))</f>
        <v/>
      </c>
      <c r="BG122" s="1" t="str">
        <f ca="1">IF(OFFSET(Paramétrages!$F$6,COLUMNS($G:BI)-2,,)=0,"",IF($B122="","",IF(COUNTA(Paramétrages!$F$5:$F$32)=0,"",IF(ISBLANK('Compréhension de l''écrit'!$D122),"",IF((SUMIFS(Paramétrages!$W:$W,Paramétrages!$Y:$Y,IF(OFFSET(Paramétrages!$F$6,COLUMNS($G:BI)-2,,)=0,"",OFFSET(Paramétrages!$F$6,COLUMNS($G:BI)-2,,)),Paramétrages!$X:$X,$B122&amp;$C122)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122&amp;$C122))/(IF(OFFSET(Paramétrages!$G$6,COLUMNS($H:BJ)-2,,)=0,"",OFFSET(Paramétrages!$G$6,COLUMNS($H:BJ)-2,,)))&lt;0.67,"B","C"))))))&amp;IF(OFFSET(Paramétrages!$F$6,COLUMNS($G:BI)-2,,)=0,"",IF(ISBLANK('Compréhension de l''écrit'!$D122),""," ("&amp;SUMIFS(Paramétrages!$W:$W,Paramétrages!$Y:$Y,IF(OFFSET(Paramétrages!$F$6,COLUMNS($G:BI)-2,,)=0,"",OFFSET(Paramétrages!$F$6,COLUMNS($G:BI)-2,,)),Paramétrages!$X:$X,$B122&amp;$C122)&amp;" sur "&amp;IF(OFFSET(Paramétrages!$G$6,COLUMNS($H:BJ)-2,,)=0,"",OFFSET(Paramétrages!$G$6,COLUMNS($H:BJ)-2,,))&amp;")"))</f>
        <v/>
      </c>
      <c r="BH122" s="1" t="str">
        <f ca="1">IF(OFFSET(Paramétrages!$F$6,COLUMNS($G:BJ)-2,,)=0,"",IF($B122="","",IF(COUNTA(Paramétrages!$F$5:$F$32)=0,"",IF(ISBLANK('Compréhension de l''écrit'!$D122),"",IF((SUMIFS(Paramétrages!$W:$W,Paramétrages!$Y:$Y,IF(OFFSET(Paramétrages!$F$6,COLUMNS($G:BJ)-2,,)=0,"",OFFSET(Paramétrages!$F$6,COLUMNS($G:BJ)-2,,)),Paramétrages!$X:$X,$B122&amp;$C122)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122&amp;$C122))/(IF(OFFSET(Paramétrages!$G$6,COLUMNS($H:BK)-2,,)=0,"",OFFSET(Paramétrages!$G$6,COLUMNS($H:BK)-2,,)))&lt;0.67,"B","C"))))))&amp;IF(OFFSET(Paramétrages!$F$6,COLUMNS($G:BJ)-2,,)=0,"",IF(ISBLANK('Compréhension de l''écrit'!$D122),""," ("&amp;SUMIFS(Paramétrages!$W:$W,Paramétrages!$Y:$Y,IF(OFFSET(Paramétrages!$F$6,COLUMNS($G:BJ)-2,,)=0,"",OFFSET(Paramétrages!$F$6,COLUMNS($G:BJ)-2,,)),Paramétrages!$X:$X,$B122&amp;$C122)&amp;" sur "&amp;IF(OFFSET(Paramétrages!$G$6,COLUMNS($H:BK)-2,,)=0,"",OFFSET(Paramétrages!$G$6,COLUMNS($H:BK)-2,,))&amp;")"))</f>
        <v/>
      </c>
      <c r="BI122" s="1" t="str">
        <f ca="1">IF(OFFSET(Paramétrages!$F$6,COLUMNS($G:BK)-2,,)=0,"",IF($B122="","",IF(COUNTA(Paramétrages!$F$5:$F$32)=0,"",IF(ISBLANK('Compréhension de l''écrit'!$D122),"",IF((SUMIFS(Paramétrages!$W:$W,Paramétrages!$Y:$Y,IF(OFFSET(Paramétrages!$F$6,COLUMNS($G:BK)-2,,)=0,"",OFFSET(Paramétrages!$F$6,COLUMNS($G:BK)-2,,)),Paramétrages!$X:$X,$B122&amp;$C122)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122&amp;$C122))/(IF(OFFSET(Paramétrages!$G$6,COLUMNS($H:BL)-2,,)=0,"",OFFSET(Paramétrages!$G$6,COLUMNS($H:BL)-2,,)))&lt;0.67,"B","C"))))))&amp;IF(OFFSET(Paramétrages!$F$6,COLUMNS($G:BK)-2,,)=0,"",IF(ISBLANK('Compréhension de l''écrit'!$D122),""," ("&amp;SUMIFS(Paramétrages!$W:$W,Paramétrages!$Y:$Y,IF(OFFSET(Paramétrages!$F$6,COLUMNS($G:BK)-2,,)=0,"",OFFSET(Paramétrages!$F$6,COLUMNS($G:BK)-2,,)),Paramétrages!$X:$X,$B122&amp;$C122)&amp;" sur "&amp;IF(OFFSET(Paramétrages!$G$6,COLUMNS($H:BL)-2,,)=0,"",OFFSET(Paramétrages!$G$6,COLUMNS($H:BL)-2,,))&amp;")"))</f>
        <v/>
      </c>
      <c r="BJ122" s="1" t="str">
        <f ca="1">IF(OFFSET(Paramétrages!$F$6,COLUMNS($G:BL)-2,,)=0,"",IF($B122="","",IF(COUNTA(Paramétrages!$F$5:$F$32)=0,"",IF(ISBLANK('Compréhension de l''écrit'!$D122),"",IF((SUMIFS(Paramétrages!$W:$W,Paramétrages!$Y:$Y,IF(OFFSET(Paramétrages!$F$6,COLUMNS($G:BL)-2,,)=0,"",OFFSET(Paramétrages!$F$6,COLUMNS($G:BL)-2,,)),Paramétrages!$X:$X,$B122&amp;$C122)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122&amp;$C122))/(IF(OFFSET(Paramétrages!$G$6,COLUMNS($H:BM)-2,,)=0,"",OFFSET(Paramétrages!$G$6,COLUMNS($H:BM)-2,,)))&lt;0.67,"B","C"))))))&amp;IF(OFFSET(Paramétrages!$F$6,COLUMNS($G:BL)-2,,)=0,"",IF(ISBLANK('Compréhension de l''écrit'!$D122),""," ("&amp;SUMIFS(Paramétrages!$W:$W,Paramétrages!$Y:$Y,IF(OFFSET(Paramétrages!$F$6,COLUMNS($G:BL)-2,,)=0,"",OFFSET(Paramétrages!$F$6,COLUMNS($G:BL)-2,,)),Paramétrages!$X:$X,$B122&amp;$C122)&amp;" sur "&amp;IF(OFFSET(Paramétrages!$G$6,COLUMNS($H:BM)-2,,)=0,"",OFFSET(Paramétrages!$G$6,COLUMNS($H:BM)-2,,))&amp;")"))</f>
        <v/>
      </c>
      <c r="BK122" s="1" t="str">
        <f ca="1">IF(OFFSET(Paramétrages!$F$6,COLUMNS($G:BM)-2,,)=0,"",IF($B122="","",IF(COUNTA(Paramétrages!$F$5:$F$32)=0,"",IF(ISBLANK('Compréhension de l''écrit'!$D122),"",IF((SUMIFS(Paramétrages!$W:$W,Paramétrages!$Y:$Y,IF(OFFSET(Paramétrages!$F$6,COLUMNS($G:BM)-2,,)=0,"",OFFSET(Paramétrages!$F$6,COLUMNS($G:BM)-2,,)),Paramétrages!$X:$X,$B122&amp;$C122)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122&amp;$C122))/(IF(OFFSET(Paramétrages!$G$6,COLUMNS($H:BN)-2,,)=0,"",OFFSET(Paramétrages!$G$6,COLUMNS($H:BN)-2,,)))&lt;0.67,"B","C"))))))&amp;IF(OFFSET(Paramétrages!$F$6,COLUMNS($G:BM)-2,,)=0,"",IF(ISBLANK('Compréhension de l''écrit'!$D122),""," ("&amp;SUMIFS(Paramétrages!$W:$W,Paramétrages!$Y:$Y,IF(OFFSET(Paramétrages!$F$6,COLUMNS($G:BM)-2,,)=0,"",OFFSET(Paramétrages!$F$6,COLUMNS($G:BM)-2,,)),Paramétrages!$X:$X,$B122&amp;$C122)&amp;" sur "&amp;IF(OFFSET(Paramétrages!$G$6,COLUMNS($H:BN)-2,,)=0,"",OFFSET(Paramétrages!$G$6,COLUMNS($H:BN)-2,,))&amp;")"))</f>
        <v/>
      </c>
      <c r="BL122" s="1" t="str">
        <f ca="1">IF(OFFSET(Paramétrages!$F$6,COLUMNS($G:BN)-2,,)=0,"",IF($B122="","",IF(COUNTA(Paramétrages!$F$5:$F$32)=0,"",IF(ISBLANK('Compréhension de l''écrit'!$D122),"",IF((SUMIFS(Paramétrages!$W:$W,Paramétrages!$Y:$Y,IF(OFFSET(Paramétrages!$F$6,COLUMNS($G:BN)-2,,)=0,"",OFFSET(Paramétrages!$F$6,COLUMNS($G:BN)-2,,)),Paramétrages!$X:$X,$B122&amp;$C122)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122&amp;$C122))/(IF(OFFSET(Paramétrages!$G$6,COLUMNS($H:BO)-2,,)=0,"",OFFSET(Paramétrages!$G$6,COLUMNS($H:BO)-2,,)))&lt;0.67,"B","C"))))))&amp;IF(OFFSET(Paramétrages!$F$6,COLUMNS($G:BN)-2,,)=0,"",IF(ISBLANK('Compréhension de l''écrit'!$D122),""," ("&amp;SUMIFS(Paramétrages!$W:$W,Paramétrages!$Y:$Y,IF(OFFSET(Paramétrages!$F$6,COLUMNS($G:BN)-2,,)=0,"",OFFSET(Paramétrages!$F$6,COLUMNS($G:BN)-2,,)),Paramétrages!$X:$X,$B122&amp;$C122)&amp;" sur "&amp;IF(OFFSET(Paramétrages!$G$6,COLUMNS($H:BO)-2,,)=0,"",OFFSET(Paramétrages!$G$6,COLUMNS($H:BO)-2,,))&amp;")"))</f>
        <v/>
      </c>
      <c r="BM122" s="1" t="str">
        <f ca="1">IF(OFFSET(Paramétrages!$F$6,COLUMNS($G:BO)-2,,)=0,"",IF($B122="","",IF(COUNTA(Paramétrages!$F$5:$F$32)=0,"",IF(ISBLANK('Compréhension de l''écrit'!$D122),"",IF((SUMIFS(Paramétrages!$W:$W,Paramétrages!$Y:$Y,IF(OFFSET(Paramétrages!$F$6,COLUMNS($G:BO)-2,,)=0,"",OFFSET(Paramétrages!$F$6,COLUMNS($G:BO)-2,,)),Paramétrages!$X:$X,$B122&amp;$C122)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122&amp;$C122))/(IF(OFFSET(Paramétrages!$G$6,COLUMNS($H:BP)-2,,)=0,"",OFFSET(Paramétrages!$G$6,COLUMNS($H:BP)-2,,)))&lt;0.67,"B","C"))))))&amp;IF(OFFSET(Paramétrages!$F$6,COLUMNS($G:BO)-2,,)=0,"",IF(ISBLANK('Compréhension de l''écrit'!$D122),""," ("&amp;SUMIFS(Paramétrages!$W:$W,Paramétrages!$Y:$Y,IF(OFFSET(Paramétrages!$F$6,COLUMNS($G:BO)-2,,)=0,"",OFFSET(Paramétrages!$F$6,COLUMNS($G:BO)-2,,)),Paramétrages!$X:$X,$B122&amp;$C122)&amp;" sur "&amp;IF(OFFSET(Paramétrages!$G$6,COLUMNS($H:BP)-2,,)=0,"",OFFSET(Paramétrages!$G$6,COLUMNS($H:BP)-2,,))&amp;")"))</f>
        <v/>
      </c>
      <c r="BN122" s="1" t="str">
        <f ca="1">IF(OFFSET(Paramétrages!$F$6,COLUMNS($G:BP)-2,,)=0,"",IF($B122="","",IF(COUNTA(Paramétrages!$F$5:$F$32)=0,"",IF(ISBLANK('Compréhension de l''écrit'!$D122),"",IF((SUMIFS(Paramétrages!$W:$W,Paramétrages!$Y:$Y,IF(OFFSET(Paramétrages!$F$6,COLUMNS($G:BP)-2,,)=0,"",OFFSET(Paramétrages!$F$6,COLUMNS($G:BP)-2,,)),Paramétrages!$X:$X,$B122&amp;$C122)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122&amp;$C122))/(IF(OFFSET(Paramétrages!$G$6,COLUMNS($H:BQ)-2,,)=0,"",OFFSET(Paramétrages!$G$6,COLUMNS($H:BQ)-2,,)))&lt;0.67,"B","C"))))))&amp;IF(OFFSET(Paramétrages!$F$6,COLUMNS($G:BP)-2,,)=0,"",IF(ISBLANK('Compréhension de l''écrit'!$D122),""," ("&amp;SUMIFS(Paramétrages!$W:$W,Paramétrages!$Y:$Y,IF(OFFSET(Paramétrages!$F$6,COLUMNS($G:BP)-2,,)=0,"",OFFSET(Paramétrages!$F$6,COLUMNS($G:BP)-2,,)),Paramétrages!$X:$X,$B122&amp;$C122)&amp;" sur "&amp;IF(OFFSET(Paramétrages!$G$6,COLUMNS($H:BQ)-2,,)=0,"",OFFSET(Paramétrages!$G$6,COLUMNS($H:BQ)-2,,))&amp;")"))</f>
        <v/>
      </c>
      <c r="BO122" s="1" t="str">
        <f ca="1">IF(OFFSET(Paramétrages!$F$6,COLUMNS($G:BQ)-2,,)=0,"",IF($B122="","",IF(COUNTA(Paramétrages!$F$5:$F$32)=0,"",IF(ISBLANK('Compréhension de l''écrit'!$D122),"",IF((SUMIFS(Paramétrages!$W:$W,Paramétrages!$Y:$Y,IF(OFFSET(Paramétrages!$F$6,COLUMNS($G:BQ)-2,,)=0,"",OFFSET(Paramétrages!$F$6,COLUMNS($G:BQ)-2,,)),Paramétrages!$X:$X,$B122&amp;$C122)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122&amp;$C122))/(IF(OFFSET(Paramétrages!$G$6,COLUMNS($H:BR)-2,,)=0,"",OFFSET(Paramétrages!$G$6,COLUMNS($H:BR)-2,,)))&lt;0.67,"B","C"))))))&amp;IF(OFFSET(Paramétrages!$F$6,COLUMNS($G:BQ)-2,,)=0,"",IF(ISBLANK('Compréhension de l''écrit'!$D122),""," ("&amp;SUMIFS(Paramétrages!$W:$W,Paramétrages!$Y:$Y,IF(OFFSET(Paramétrages!$F$6,COLUMNS($G:BQ)-2,,)=0,"",OFFSET(Paramétrages!$F$6,COLUMNS($G:BQ)-2,,)),Paramétrages!$X:$X,$B122&amp;$C122)&amp;" sur "&amp;IF(OFFSET(Paramétrages!$G$6,COLUMNS($H:BR)-2,,)=0,"",OFFSET(Paramétrages!$G$6,COLUMNS($H:BR)-2,,))&amp;")"))</f>
        <v/>
      </c>
      <c r="BP122" s="1" t="str">
        <f ca="1">IF(OFFSET(Paramétrages!$F$6,COLUMNS($G:BR)-2,,)=0,"",IF($B122="","",IF(COUNTA(Paramétrages!$F$5:$F$32)=0,"",IF(ISBLANK('Compréhension de l''écrit'!$D122),"",IF((SUMIFS(Paramétrages!$W:$W,Paramétrages!$Y:$Y,IF(OFFSET(Paramétrages!$F$6,COLUMNS($G:BR)-2,,)=0,"",OFFSET(Paramétrages!$F$6,COLUMNS($G:BR)-2,,)),Paramétrages!$X:$X,$B122&amp;$C122)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122&amp;$C122))/(IF(OFFSET(Paramétrages!$G$6,COLUMNS($H:BS)-2,,)=0,"",OFFSET(Paramétrages!$G$6,COLUMNS($H:BS)-2,,)))&lt;0.67,"B","C"))))))&amp;IF(OFFSET(Paramétrages!$F$6,COLUMNS($G:BR)-2,,)=0,"",IF(ISBLANK('Compréhension de l''écrit'!$D122),""," ("&amp;SUMIFS(Paramétrages!$W:$W,Paramétrages!$Y:$Y,IF(OFFSET(Paramétrages!$F$6,COLUMNS($G:BR)-2,,)=0,"",OFFSET(Paramétrages!$F$6,COLUMNS($G:BR)-2,,)),Paramétrages!$X:$X,$B122&amp;$C122)&amp;" sur "&amp;IF(OFFSET(Paramétrages!$G$6,COLUMNS($H:BS)-2,,)=0,"",OFFSET(Paramétrages!$G$6,COLUMNS($H:BS)-2,,))&amp;")"))</f>
        <v/>
      </c>
      <c r="BQ122" s="1" t="str">
        <f ca="1">IF(OFFSET(Paramétrages!$F$6,COLUMNS($G:BS)-2,,)=0,"",IF($B122="","",IF(COUNTA(Paramétrages!$F$5:$F$32)=0,"",IF(ISBLANK('Compréhension de l''écrit'!$D122),"",IF((SUMIFS(Paramétrages!$W:$W,Paramétrages!$Y:$Y,IF(OFFSET(Paramétrages!$F$6,COLUMNS($G:BS)-2,,)=0,"",OFFSET(Paramétrages!$F$6,COLUMNS($G:BS)-2,,)),Paramétrages!$X:$X,$B122&amp;$C122)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122&amp;$C122))/(IF(OFFSET(Paramétrages!$G$6,COLUMNS($H:BT)-2,,)=0,"",OFFSET(Paramétrages!$G$6,COLUMNS($H:BT)-2,,)))&lt;0.67,"B","C"))))))&amp;IF(OFFSET(Paramétrages!$F$6,COLUMNS($G:BS)-2,,)=0,"",IF(ISBLANK('Compréhension de l''écrit'!$D122),""," ("&amp;SUMIFS(Paramétrages!$W:$W,Paramétrages!$Y:$Y,IF(OFFSET(Paramétrages!$F$6,COLUMNS($G:BS)-2,,)=0,"",OFFSET(Paramétrages!$F$6,COLUMNS($G:BS)-2,,)),Paramétrages!$X:$X,$B122&amp;$C122)&amp;" sur "&amp;IF(OFFSET(Paramétrages!$G$6,COLUMNS($H:BT)-2,,)=0,"",OFFSET(Paramétrages!$G$6,COLUMNS($H:BT)-2,,))&amp;")"))</f>
        <v/>
      </c>
      <c r="BR122" s="1" t="str">
        <f ca="1">IF(OFFSET(Paramétrages!$F$6,COLUMNS($G:BT)-2,,)=0,"",IF($B122="","",IF(COUNTA(Paramétrages!$F$5:$F$32)=0,"",IF(ISBLANK('Compréhension de l''écrit'!$D122),"",IF((SUMIFS(Paramétrages!$W:$W,Paramétrages!$Y:$Y,IF(OFFSET(Paramétrages!$F$6,COLUMNS($G:BT)-2,,)=0,"",OFFSET(Paramétrages!$F$6,COLUMNS($G:BT)-2,,)),Paramétrages!$X:$X,$B122&amp;$C122)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122&amp;$C122))/(IF(OFFSET(Paramétrages!$G$6,COLUMNS($H:BU)-2,,)=0,"",OFFSET(Paramétrages!$G$6,COLUMNS($H:BU)-2,,)))&lt;0.67,"B","C"))))))&amp;IF(OFFSET(Paramétrages!$F$6,COLUMNS($G:BT)-2,,)=0,"",IF(ISBLANK('Compréhension de l''écrit'!$D122),""," ("&amp;SUMIFS(Paramétrages!$W:$W,Paramétrages!$Y:$Y,IF(OFFSET(Paramétrages!$F$6,COLUMNS($G:BT)-2,,)=0,"",OFFSET(Paramétrages!$F$6,COLUMNS($G:BT)-2,,)),Paramétrages!$X:$X,$B122&amp;$C122)&amp;" sur "&amp;IF(OFFSET(Paramétrages!$G$6,COLUMNS($H:BU)-2,,)=0,"",OFFSET(Paramétrages!$G$6,COLUMNS($H:BU)-2,,))&amp;")"))</f>
        <v/>
      </c>
      <c r="BS122" s="1" t="str">
        <f ca="1">IF(OFFSET(Paramétrages!$F$6,COLUMNS($G:BU)-2,,)=0,"",IF($B122="","",IF(COUNTA(Paramétrages!$F$5:$F$32)=0,"",IF(ISBLANK('Compréhension de l''écrit'!$D122),"",IF((SUMIFS(Paramétrages!$W:$W,Paramétrages!$Y:$Y,IF(OFFSET(Paramétrages!$F$6,COLUMNS($G:BU)-2,,)=0,"",OFFSET(Paramétrages!$F$6,COLUMNS($G:BU)-2,,)),Paramétrages!$X:$X,$B122&amp;$C122)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122&amp;$C122))/(IF(OFFSET(Paramétrages!$G$6,COLUMNS($H:BV)-2,,)=0,"",OFFSET(Paramétrages!$G$6,COLUMNS($H:BV)-2,,)))&lt;0.67,"B","C"))))))&amp;IF(OFFSET(Paramétrages!$F$6,COLUMNS($G:BU)-2,,)=0,"",IF(ISBLANK('Compréhension de l''écrit'!$D122),""," ("&amp;SUMIFS(Paramétrages!$W:$W,Paramétrages!$Y:$Y,IF(OFFSET(Paramétrages!$F$6,COLUMNS($G:BU)-2,,)=0,"",OFFSET(Paramétrages!$F$6,COLUMNS($G:BU)-2,,)),Paramétrages!$X:$X,$B122&amp;$C122)&amp;" sur "&amp;IF(OFFSET(Paramétrages!$G$6,COLUMNS($H:BV)-2,,)=0,"",OFFSET(Paramétrages!$G$6,COLUMNS($H:BV)-2,,))&amp;")"))</f>
        <v/>
      </c>
      <c r="BT122" s="1" t="str">
        <f ca="1">IF(OFFSET(Paramétrages!$F$6,COLUMNS($G:BV)-2,,)=0,"",IF($B122="","",IF(COUNTA(Paramétrages!$F$5:$F$32)=0,"",IF(ISBLANK('Compréhension de l''écrit'!$D122),"",IF((SUMIFS(Paramétrages!$W:$W,Paramétrages!$Y:$Y,IF(OFFSET(Paramétrages!$F$6,COLUMNS($G:BV)-2,,)=0,"",OFFSET(Paramétrages!$F$6,COLUMNS($G:BV)-2,,)),Paramétrages!$X:$X,$B122&amp;$C122)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122&amp;$C122))/(IF(OFFSET(Paramétrages!$G$6,COLUMNS($H:BW)-2,,)=0,"",OFFSET(Paramétrages!$G$6,COLUMNS($H:BW)-2,,)))&lt;0.67,"B","C"))))))&amp;IF(OFFSET(Paramétrages!$F$6,COLUMNS($G:BV)-2,,)=0,"",IF(ISBLANK('Compréhension de l''écrit'!$D122),""," ("&amp;SUMIFS(Paramétrages!$W:$W,Paramétrages!$Y:$Y,IF(OFFSET(Paramétrages!$F$6,COLUMNS($G:BV)-2,,)=0,"",OFFSET(Paramétrages!$F$6,COLUMNS($G:BV)-2,,)),Paramétrages!$X:$X,$B122&amp;$C122)&amp;" sur "&amp;IF(OFFSET(Paramétrages!$G$6,COLUMNS($H:BW)-2,,)=0,"",OFFSET(Paramétrages!$G$6,COLUMNS($H:BW)-2,,))&amp;")"))</f>
        <v/>
      </c>
      <c r="BU122" s="1" t="str">
        <f ca="1">IF(OFFSET(Paramétrages!$F$6,COLUMNS($G:BW)-2,,)=0,"",IF($B122="","",IF(COUNTA(Paramétrages!$F$5:$F$32)=0,"",IF(ISBLANK('Compréhension de l''écrit'!$D122),"",IF((SUMIFS(Paramétrages!$W:$W,Paramétrages!$Y:$Y,IF(OFFSET(Paramétrages!$F$6,COLUMNS($G:BW)-2,,)=0,"",OFFSET(Paramétrages!$F$6,COLUMNS($G:BW)-2,,)),Paramétrages!$X:$X,$B122&amp;$C122)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122&amp;$C122))/(IF(OFFSET(Paramétrages!$G$6,COLUMNS($H:BX)-2,,)=0,"",OFFSET(Paramétrages!$G$6,COLUMNS($H:BX)-2,,)))&lt;0.67,"B","C"))))))&amp;IF(OFFSET(Paramétrages!$F$6,COLUMNS($G:BW)-2,,)=0,"",IF(ISBLANK('Compréhension de l''écrit'!$D122),""," ("&amp;SUMIFS(Paramétrages!$W:$W,Paramétrages!$Y:$Y,IF(OFFSET(Paramétrages!$F$6,COLUMNS($G:BW)-2,,)=0,"",OFFSET(Paramétrages!$F$6,COLUMNS($G:BW)-2,,)),Paramétrages!$X:$X,$B122&amp;$C122)&amp;" sur "&amp;IF(OFFSET(Paramétrages!$G$6,COLUMNS($H:BX)-2,,)=0,"",OFFSET(Paramétrages!$G$6,COLUMNS($H:BX)-2,,))&amp;")"))</f>
        <v/>
      </c>
      <c r="BV122" s="1" t="str">
        <f ca="1">IF(OFFSET(Paramétrages!$F$6,COLUMNS($G:BX)-2,,)=0,"",IF($B122="","",IF(COUNTA(Paramétrages!$F$5:$F$32)=0,"",IF(ISBLANK('Compréhension de l''écrit'!$D122),"",IF((SUMIFS(Paramétrages!$W:$W,Paramétrages!$Y:$Y,IF(OFFSET(Paramétrages!$F$6,COLUMNS($G:BX)-2,,)=0,"",OFFSET(Paramétrages!$F$6,COLUMNS($G:BX)-2,,)),Paramétrages!$X:$X,$B122&amp;$C122)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122&amp;$C122))/(IF(OFFSET(Paramétrages!$G$6,COLUMNS($H:BY)-2,,)=0,"",OFFSET(Paramétrages!$G$6,COLUMNS($H:BY)-2,,)))&lt;0.67,"B","C"))))))&amp;IF(OFFSET(Paramétrages!$F$6,COLUMNS($G:BX)-2,,)=0,"",IF(ISBLANK('Compréhension de l''écrit'!$D122),""," ("&amp;SUMIFS(Paramétrages!$W:$W,Paramétrages!$Y:$Y,IF(OFFSET(Paramétrages!$F$6,COLUMNS($G:BX)-2,,)=0,"",OFFSET(Paramétrages!$F$6,COLUMNS($G:BX)-2,,)),Paramétrages!$X:$X,$B122&amp;$C122)&amp;" sur "&amp;IF(OFFSET(Paramétrages!$G$6,COLUMNS($H:BY)-2,,)=0,"",OFFSET(Paramétrages!$G$6,COLUMNS($H:BY)-2,,))&amp;")"))</f>
        <v/>
      </c>
      <c r="BW122" s="1" t="str">
        <f ca="1">IF(OFFSET(Paramétrages!$F$6,COLUMNS($G:BY)-2,,)=0,"",IF($B122="","",IF(COUNTA(Paramétrages!$F$5:$F$32)=0,"",IF(ISBLANK('Compréhension de l''écrit'!$D122),"",IF((SUMIFS(Paramétrages!$W:$W,Paramétrages!$Y:$Y,IF(OFFSET(Paramétrages!$F$6,COLUMNS($G:BY)-2,,)=0,"",OFFSET(Paramétrages!$F$6,COLUMNS($G:BY)-2,,)),Paramétrages!$X:$X,$B122&amp;$C122)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122&amp;$C122))/(IF(OFFSET(Paramétrages!$G$6,COLUMNS($H:BZ)-2,,)=0,"",OFFSET(Paramétrages!$G$6,COLUMNS($H:BZ)-2,,)))&lt;0.67,"B","C"))))))&amp;IF(OFFSET(Paramétrages!$F$6,COLUMNS($G:BY)-2,,)=0,"",IF(ISBLANK('Compréhension de l''écrit'!$D122),""," ("&amp;SUMIFS(Paramétrages!$W:$W,Paramétrages!$Y:$Y,IF(OFFSET(Paramétrages!$F$6,COLUMNS($G:BY)-2,,)=0,"",OFFSET(Paramétrages!$F$6,COLUMNS($G:BY)-2,,)),Paramétrages!$X:$X,$B122&amp;$C122)&amp;" sur "&amp;IF(OFFSET(Paramétrages!$G$6,COLUMNS($H:BZ)-2,,)=0,"",OFFSET(Paramétrages!$G$6,COLUMNS($H:BZ)-2,,))&amp;")"))</f>
        <v/>
      </c>
      <c r="BX122" s="1" t="str">
        <f ca="1">IF(OFFSET(Paramétrages!$F$6,COLUMNS($G:BZ)-2,,)=0,"",IF($B122="","",IF(COUNTA(Paramétrages!$F$5:$F$32)=0,"",IF(ISBLANK('Compréhension de l''écrit'!$D122),"",IF((SUMIFS(Paramétrages!$W:$W,Paramétrages!$Y:$Y,IF(OFFSET(Paramétrages!$F$6,COLUMNS($G:BZ)-2,,)=0,"",OFFSET(Paramétrages!$F$6,COLUMNS($G:BZ)-2,,)),Paramétrages!$X:$X,$B122&amp;$C122)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122&amp;$C122))/(IF(OFFSET(Paramétrages!$G$6,COLUMNS($H:CA)-2,,)=0,"",OFFSET(Paramétrages!$G$6,COLUMNS($H:CA)-2,,)))&lt;0.67,"B","C"))))))&amp;IF(OFFSET(Paramétrages!$F$6,COLUMNS($G:BZ)-2,,)=0,"",IF(ISBLANK('Compréhension de l''écrit'!$D122),""," ("&amp;SUMIFS(Paramétrages!$W:$W,Paramétrages!$Y:$Y,IF(OFFSET(Paramétrages!$F$6,COLUMNS($G:BZ)-2,,)=0,"",OFFSET(Paramétrages!$F$6,COLUMNS($G:BZ)-2,,)),Paramétrages!$X:$X,$B122&amp;$C122)&amp;" sur "&amp;IF(OFFSET(Paramétrages!$G$6,COLUMNS($H:CA)-2,,)=0,"",OFFSET(Paramétrages!$G$6,COLUMNS($H:CA)-2,,))&amp;")"))</f>
        <v/>
      </c>
      <c r="BY122" s="1" t="str">
        <f ca="1">IF(OFFSET(Paramétrages!$F$6,COLUMNS($G:CA)-2,,)=0,"",IF($B122="","",IF(COUNTA(Paramétrages!$F$5:$F$32)=0,"",IF(ISBLANK('Compréhension de l''écrit'!$D122),"",IF((SUMIFS(Paramétrages!$W:$W,Paramétrages!$Y:$Y,IF(OFFSET(Paramétrages!$F$6,COLUMNS($G:CA)-2,,)=0,"",OFFSET(Paramétrages!$F$6,COLUMNS($G:CA)-2,,)),Paramétrages!$X:$X,$B122&amp;$C122)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122&amp;$C122))/(IF(OFFSET(Paramétrages!$G$6,COLUMNS($H:CB)-2,,)=0,"",OFFSET(Paramétrages!$G$6,COLUMNS($H:CB)-2,,)))&lt;0.67,"B","C"))))))&amp;IF(OFFSET(Paramétrages!$F$6,COLUMNS($G:CA)-2,,)=0,"",IF(ISBLANK('Compréhension de l''écrit'!$D122),""," ("&amp;SUMIFS(Paramétrages!$W:$W,Paramétrages!$Y:$Y,IF(OFFSET(Paramétrages!$F$6,COLUMNS($G:CA)-2,,)=0,"",OFFSET(Paramétrages!$F$6,COLUMNS($G:CA)-2,,)),Paramétrages!$X:$X,$B122&amp;$C122)&amp;" sur "&amp;IF(OFFSET(Paramétrages!$G$6,COLUMNS($H:CB)-2,,)=0,"",OFFSET(Paramétrages!$G$6,COLUMNS($H:CB)-2,,))&amp;")"))</f>
        <v/>
      </c>
      <c r="BZ122" s="1" t="str">
        <f ca="1">IF(OFFSET(Paramétrages!$F$6,COLUMNS($G:CB)-2,,)=0,"",IF($B122="","",IF(COUNTA(Paramétrages!$F$5:$F$32)=0,"",IF(ISBLANK('Compréhension de l''écrit'!$D122),"",IF((SUMIFS(Paramétrages!$W:$W,Paramétrages!$Y:$Y,IF(OFFSET(Paramétrages!$F$6,COLUMNS($G:CB)-2,,)=0,"",OFFSET(Paramétrages!$F$6,COLUMNS($G:CB)-2,,)),Paramétrages!$X:$X,$B122&amp;$C122)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122&amp;$C122))/(IF(OFFSET(Paramétrages!$G$6,COLUMNS($H:CC)-2,,)=0,"",OFFSET(Paramétrages!$G$6,COLUMNS($H:CC)-2,,)))&lt;0.67,"B","C"))))))&amp;IF(OFFSET(Paramétrages!$F$6,COLUMNS($G:CB)-2,,)=0,"",IF(ISBLANK('Compréhension de l''écrit'!$D122),""," ("&amp;SUMIFS(Paramétrages!$W:$W,Paramétrages!$Y:$Y,IF(OFFSET(Paramétrages!$F$6,COLUMNS($G:CB)-2,,)=0,"",OFFSET(Paramétrages!$F$6,COLUMNS($G:CB)-2,,)),Paramétrages!$X:$X,$B122&amp;$C122)&amp;" sur "&amp;IF(OFFSET(Paramétrages!$G$6,COLUMNS($H:CC)-2,,)=0,"",OFFSET(Paramétrages!$G$6,COLUMNS($H:CC)-2,,))&amp;")"))</f>
        <v/>
      </c>
      <c r="CA122" s="1" t="str">
        <f ca="1">IF(OFFSET(Paramétrages!$F$6,COLUMNS($G:CC)-2,,)=0,"",IF($B122="","",IF(COUNTA(Paramétrages!$F$5:$F$32)=0,"",IF(ISBLANK('Compréhension de l''écrit'!$D122),"",IF((SUMIFS(Paramétrages!$W:$W,Paramétrages!$Y:$Y,IF(OFFSET(Paramétrages!$F$6,COLUMNS($G:CC)-2,,)=0,"",OFFSET(Paramétrages!$F$6,COLUMNS($G:CC)-2,,)),Paramétrages!$X:$X,$B122&amp;$C122)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122&amp;$C122))/(IF(OFFSET(Paramétrages!$G$6,COLUMNS($H:CD)-2,,)=0,"",OFFSET(Paramétrages!$G$6,COLUMNS($H:CD)-2,,)))&lt;0.67,"B","C"))))))&amp;IF(OFFSET(Paramétrages!$F$6,COLUMNS($G:CC)-2,,)=0,"",IF(ISBLANK('Compréhension de l''écrit'!$D122),""," ("&amp;SUMIFS(Paramétrages!$W:$W,Paramétrages!$Y:$Y,IF(OFFSET(Paramétrages!$F$6,COLUMNS($G:CC)-2,,)=0,"",OFFSET(Paramétrages!$F$6,COLUMNS($G:CC)-2,,)),Paramétrages!$X:$X,$B122&amp;$C122)&amp;" sur "&amp;IF(OFFSET(Paramétrages!$G$6,COLUMNS($H:CD)-2,,)=0,"",OFFSET(Paramétrages!$G$6,COLUMNS($H:CD)-2,,))&amp;")"))</f>
        <v/>
      </c>
      <c r="CB122" s="1" t="str">
        <f ca="1">IF(OFFSET(Paramétrages!$F$6,COLUMNS($G:CD)-2,,)=0,"",IF($B122="","",IF(COUNTA(Paramétrages!$F$5:$F$32)=0,"",IF(ISBLANK('Compréhension de l''écrit'!$D122),"",IF((SUMIFS(Paramétrages!$W:$W,Paramétrages!$Y:$Y,IF(OFFSET(Paramétrages!$F$6,COLUMNS($G:CD)-2,,)=0,"",OFFSET(Paramétrages!$F$6,COLUMNS($G:CD)-2,,)),Paramétrages!$X:$X,$B122&amp;$C122)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122&amp;$C122))/(IF(OFFSET(Paramétrages!$G$6,COLUMNS($H:CE)-2,,)=0,"",OFFSET(Paramétrages!$G$6,COLUMNS($H:CE)-2,,)))&lt;0.67,"B","C"))))))&amp;IF(OFFSET(Paramétrages!$F$6,COLUMNS($G:CD)-2,,)=0,"",IF(ISBLANK('Compréhension de l''écrit'!$D122),""," ("&amp;SUMIFS(Paramétrages!$W:$W,Paramétrages!$Y:$Y,IF(OFFSET(Paramétrages!$F$6,COLUMNS($G:CD)-2,,)=0,"",OFFSET(Paramétrages!$F$6,COLUMNS($G:CD)-2,,)),Paramétrages!$X:$X,$B122&amp;$C122)&amp;" sur "&amp;IF(OFFSET(Paramétrages!$G$6,COLUMNS($H:CE)-2,,)=0,"",OFFSET(Paramétrages!$G$6,COLUMNS($H:CE)-2,,))&amp;")"))</f>
        <v/>
      </c>
      <c r="CC122" s="1" t="str">
        <f ca="1">IF(OFFSET(Paramétrages!$F$6,COLUMNS($G:CE)-2,,)=0,"",IF($B122="","",IF(COUNTA(Paramétrages!$F$5:$F$32)=0,"",IF(ISBLANK('Compréhension de l''écrit'!$D122),"",IF((SUMIFS(Paramétrages!$W:$W,Paramétrages!$Y:$Y,IF(OFFSET(Paramétrages!$F$6,COLUMNS($G:CE)-2,,)=0,"",OFFSET(Paramétrages!$F$6,COLUMNS($G:CE)-2,,)),Paramétrages!$X:$X,$B122&amp;$C122)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122&amp;$C122))/(IF(OFFSET(Paramétrages!$G$6,COLUMNS($H:CF)-2,,)=0,"",OFFSET(Paramétrages!$G$6,COLUMNS($H:CF)-2,,)))&lt;0.67,"B","C"))))))&amp;IF(OFFSET(Paramétrages!$F$6,COLUMNS($G:CE)-2,,)=0,"",IF(ISBLANK('Compréhension de l''écrit'!$D122),""," ("&amp;SUMIFS(Paramétrages!$W:$W,Paramétrages!$Y:$Y,IF(OFFSET(Paramétrages!$F$6,COLUMNS($G:CE)-2,,)=0,"",OFFSET(Paramétrages!$F$6,COLUMNS($G:CE)-2,,)),Paramétrages!$X:$X,$B122&amp;$C122)&amp;" sur "&amp;IF(OFFSET(Paramétrages!$G$6,COLUMNS($H:CF)-2,,)=0,"",OFFSET(Paramétrages!$G$6,COLUMNS($H:CF)-2,,))&amp;")"))</f>
        <v/>
      </c>
      <c r="CD122" s="1" t="str">
        <f ca="1">IF(OFFSET(Paramétrages!$F$6,COLUMNS($G:CF)-2,,)=0,"",IF($B122="","",IF(COUNTA(Paramétrages!$F$5:$F$32)=0,"",IF(ISBLANK('Compréhension de l''écrit'!$D122),"",IF((SUMIFS(Paramétrages!$W:$W,Paramétrages!$Y:$Y,IF(OFFSET(Paramétrages!$F$6,COLUMNS($G:CF)-2,,)=0,"",OFFSET(Paramétrages!$F$6,COLUMNS($G:CF)-2,,)),Paramétrages!$X:$X,$B122&amp;$C122)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122&amp;$C122))/(IF(OFFSET(Paramétrages!$G$6,COLUMNS($H:CG)-2,,)=0,"",OFFSET(Paramétrages!$G$6,COLUMNS($H:CG)-2,,)))&lt;0.67,"B","C"))))))&amp;IF(OFFSET(Paramétrages!$F$6,COLUMNS($G:CF)-2,,)=0,"",IF(ISBLANK('Compréhension de l''écrit'!$D122),""," ("&amp;SUMIFS(Paramétrages!$W:$W,Paramétrages!$Y:$Y,IF(OFFSET(Paramétrages!$F$6,COLUMNS($G:CF)-2,,)=0,"",OFFSET(Paramétrages!$F$6,COLUMNS($G:CF)-2,,)),Paramétrages!$X:$X,$B122&amp;$C122)&amp;" sur "&amp;IF(OFFSET(Paramétrages!$G$6,COLUMNS($H:CG)-2,,)=0,"",OFFSET(Paramétrages!$G$6,COLUMNS($H:CG)-2,,))&amp;")"))</f>
        <v/>
      </c>
      <c r="CE122" s="1" t="str">
        <f ca="1">IF(OFFSET(Paramétrages!$F$6,COLUMNS($G:CG)-2,,)=0,"",IF($B122="","",IF(COUNTA(Paramétrages!$F$5:$F$32)=0,"",IF(ISBLANK('Compréhension de l''écrit'!$D122),"",IF((SUMIFS(Paramétrages!$W:$W,Paramétrages!$Y:$Y,IF(OFFSET(Paramétrages!$F$6,COLUMNS($G:CG)-2,,)=0,"",OFFSET(Paramétrages!$F$6,COLUMNS($G:CG)-2,,)),Paramétrages!$X:$X,$B122&amp;$C122)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122&amp;$C122))/(IF(OFFSET(Paramétrages!$G$6,COLUMNS($H:CH)-2,,)=0,"",OFFSET(Paramétrages!$G$6,COLUMNS($H:CH)-2,,)))&lt;0.67,"B","C"))))))&amp;IF(OFFSET(Paramétrages!$F$6,COLUMNS($G:CG)-2,,)=0,"",IF(ISBLANK('Compréhension de l''écrit'!$D122),""," ("&amp;SUMIFS(Paramétrages!$W:$W,Paramétrages!$Y:$Y,IF(OFFSET(Paramétrages!$F$6,COLUMNS($G:CG)-2,,)=0,"",OFFSET(Paramétrages!$F$6,COLUMNS($G:CG)-2,,)),Paramétrages!$X:$X,$B122&amp;$C122)&amp;" sur "&amp;IF(OFFSET(Paramétrages!$G$6,COLUMNS($H:CH)-2,,)=0,"",OFFSET(Paramétrages!$G$6,COLUMNS($H:CH)-2,,))&amp;")"))</f>
        <v/>
      </c>
    </row>
    <row r="123" spans="1:83" x14ac:dyDescent="0.2">
      <c r="A123" t="str">
        <f>IF(ISBLANK('Compréhension de l''écrit'!A123),"",'Compréhension de l''écrit'!A123)</f>
        <v/>
      </c>
      <c r="B123" t="str">
        <f>IF(ISBLANK('Compréhension de l''écrit'!B123),"",'Compréhension de l''écrit'!B123)</f>
        <v/>
      </c>
      <c r="C123" t="str">
        <f>IF(ISBLANK('Compréhension de l''écrit'!C123),"",'Compréhension de l''écrit'!C123)</f>
        <v/>
      </c>
      <c r="D123" s="15" t="str">
        <f>IF(B123="","",IF(COUNTA(Paramétrages!H$5:H$32)=0,"",IF(ISBLANK('Compréhension de l''écrit'!D123),"",IF(('Compréhension de l''écrit'!D123)/(COUNTA(Paramétrages!H$5:H$32))&lt;0.34,"A",IF(('Compréhension de l''écrit'!D123)/(COUNTA(Paramétrages!H$5:H$32))&lt;0.67,"B","C")))&amp;IF(ISBLANK('Compréhension de l''écrit'!D123),""," ("&amp;'Compréhension de l''écrit'!D123&amp;" sur "&amp;COUNTA(Paramétrages!H$5:H$32)&amp;")")))</f>
        <v/>
      </c>
      <c r="E123" s="1" t="str">
        <f ca="1">IF(OFFSET(Paramétrages!$F$6,COLUMNS($G:G)-2,,)=0,"",IF($B123="","",IF(COUNTA(Paramétrages!$F$5:$F$32)=0,"",IF(ISBLANK('Compréhension de l''écrit'!$D123),"",IF((SUMIFS(Paramétrages!$W:$W,Paramétrages!$Y:$Y,IF(OFFSET(Paramétrages!$F$6,COLUMNS($G:G)-2,,)=0,"",OFFSET(Paramétrages!$F$6,COLUMNS($G:G)-2,,)),Paramétrages!$X:$X,$B123&amp;$C123)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123&amp;$C123))/(IF(OFFSET(Paramétrages!$G$6,COLUMNS($H:H)-2,,)=0,"",OFFSET(Paramétrages!$G$6,COLUMNS($H:H)-2,,)))&lt;0.67,"B","C"))))))&amp;IF(OFFSET(Paramétrages!$F$6,COLUMNS($G:G)-2,,)=0,"",IF(ISBLANK('Compréhension de l''écrit'!$D123),""," ("&amp;SUMIFS(Paramétrages!$W:$W,Paramétrages!$Y:$Y,IF(OFFSET(Paramétrages!$F$6,COLUMNS($G:G)-2,,)=0,"",OFFSET(Paramétrages!$F$6,COLUMNS($G:G)-2,,)),Paramétrages!$X:$X,$B123&amp;$C123)&amp;" sur "&amp;IF(OFFSET(Paramétrages!$G$6,COLUMNS($H:H)-2,,)=0,"",OFFSET(Paramétrages!$G$6,COLUMNS($H:H)-2,,))&amp;")"))</f>
        <v/>
      </c>
      <c r="F123" s="1" t="str">
        <f ca="1">IF(OFFSET(Paramétrages!$F$6,COLUMNS($G:H)-2,,)=0,"",IF($B123="","",IF(COUNTA(Paramétrages!$F$5:$F$32)=0,"",IF(ISBLANK('Compréhension de l''écrit'!$D123),"",IF((SUMIFS(Paramétrages!$W:$W,Paramétrages!$Y:$Y,IF(OFFSET(Paramétrages!$F$6,COLUMNS($G:H)-2,,)=0,"",OFFSET(Paramétrages!$F$6,COLUMNS($G:H)-2,,)),Paramétrages!$X:$X,$B123&amp;$C123)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123&amp;$C123))/(IF(OFFSET(Paramétrages!$G$6,COLUMNS($H:I)-2,,)=0,"",OFFSET(Paramétrages!$G$6,COLUMNS($H:I)-2,,)))&lt;0.67,"B","C"))))))&amp;IF(OFFSET(Paramétrages!$F$6,COLUMNS($G:H)-2,,)=0,"",IF(ISBLANK('Compréhension de l''écrit'!$D123),""," ("&amp;SUMIFS(Paramétrages!$W:$W,Paramétrages!$Y:$Y,IF(OFFSET(Paramétrages!$F$6,COLUMNS($G:H)-2,,)=0,"",OFFSET(Paramétrages!$F$6,COLUMNS($G:H)-2,,)),Paramétrages!$X:$X,$B123&amp;$C123)&amp;" sur "&amp;IF(OFFSET(Paramétrages!$G$6,COLUMNS($H:I)-2,,)=0,"",OFFSET(Paramétrages!$G$6,COLUMNS($H:I)-2,,))&amp;")"))</f>
        <v/>
      </c>
      <c r="G123" s="1" t="str">
        <f ca="1">IF(OFFSET(Paramétrages!$F$6,COLUMNS($G:I)-2,,)=0,"",IF($B123="","",IF(COUNTA(Paramétrages!$F$5:$F$32)=0,"",IF(ISBLANK('Compréhension de l''écrit'!$D123),"",IF((SUMIFS(Paramétrages!$W:$W,Paramétrages!$Y:$Y,IF(OFFSET(Paramétrages!$F$6,COLUMNS($G:I)-2,,)=0,"",OFFSET(Paramétrages!$F$6,COLUMNS($G:I)-2,,)),Paramétrages!$X:$X,$B123&amp;$C123)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123&amp;$C123))/(IF(OFFSET(Paramétrages!$G$6,COLUMNS($H:J)-2,,)=0,"",OFFSET(Paramétrages!$G$6,COLUMNS($H:J)-2,,)))&lt;0.67,"B","C"))))))&amp;IF(OFFSET(Paramétrages!$F$6,COLUMNS($G:I)-2,,)=0,"",IF(ISBLANK('Compréhension de l''écrit'!$D123),""," ("&amp;SUMIFS(Paramétrages!$W:$W,Paramétrages!$Y:$Y,IF(OFFSET(Paramétrages!$F$6,COLUMNS($G:I)-2,,)=0,"",OFFSET(Paramétrages!$F$6,COLUMNS($G:I)-2,,)),Paramétrages!$X:$X,$B123&amp;$C123)&amp;" sur "&amp;IF(OFFSET(Paramétrages!$G$6,COLUMNS($H:J)-2,,)=0,"",OFFSET(Paramétrages!$G$6,COLUMNS($H:J)-2,,))&amp;")"))</f>
        <v/>
      </c>
      <c r="H123" s="1" t="str">
        <f ca="1">IF(OFFSET(Paramétrages!$F$6,COLUMNS($G:J)-2,,)=0,"",IF($B123="","",IF(COUNTA(Paramétrages!$F$5:$F$32)=0,"",IF(ISBLANK('Compréhension de l''écrit'!$D123),"",IF((SUMIFS(Paramétrages!$W:$W,Paramétrages!$Y:$Y,IF(OFFSET(Paramétrages!$F$6,COLUMNS($G:J)-2,,)=0,"",OFFSET(Paramétrages!$F$6,COLUMNS($G:J)-2,,)),Paramétrages!$X:$X,$B123&amp;$C123)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123&amp;$C123))/(IF(OFFSET(Paramétrages!$G$6,COLUMNS($H:K)-2,,)=0,"",OFFSET(Paramétrages!$G$6,COLUMNS($H:K)-2,,)))&lt;0.67,"B","C"))))))&amp;IF(OFFSET(Paramétrages!$F$6,COLUMNS($G:J)-2,,)=0,"",IF(ISBLANK('Compréhension de l''écrit'!$D123),""," ("&amp;SUMIFS(Paramétrages!$W:$W,Paramétrages!$Y:$Y,IF(OFFSET(Paramétrages!$F$6,COLUMNS($G:J)-2,,)=0,"",OFFSET(Paramétrages!$F$6,COLUMNS($G:J)-2,,)),Paramétrages!$X:$X,$B123&amp;$C123)&amp;" sur "&amp;IF(OFFSET(Paramétrages!$G$6,COLUMNS($H:K)-2,,)=0,"",OFFSET(Paramétrages!$G$6,COLUMNS($H:K)-2,,))&amp;")"))</f>
        <v/>
      </c>
      <c r="I123" s="1" t="str">
        <f ca="1">IF(OFFSET(Paramétrages!$F$6,COLUMNS($G:K)-2,,)=0,"",IF($B123="","",IF(COUNTA(Paramétrages!$F$5:$F$32)=0,"",IF(ISBLANK('Compréhension de l''écrit'!$D123),"",IF((SUMIFS(Paramétrages!$W:$W,Paramétrages!$Y:$Y,IF(OFFSET(Paramétrages!$F$6,COLUMNS($G:K)-2,,)=0,"",OFFSET(Paramétrages!$F$6,COLUMNS($G:K)-2,,)),Paramétrages!$X:$X,$B123&amp;$C123)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123&amp;$C123))/(IF(OFFSET(Paramétrages!$G$6,COLUMNS($H:L)-2,,)=0,"",OFFSET(Paramétrages!$G$6,COLUMNS($H:L)-2,,)))&lt;0.67,"B","C"))))))&amp;IF(OFFSET(Paramétrages!$F$6,COLUMNS($G:K)-2,,)=0,"",IF(ISBLANK('Compréhension de l''écrit'!$D123),""," ("&amp;SUMIFS(Paramétrages!$W:$W,Paramétrages!$Y:$Y,IF(OFFSET(Paramétrages!$F$6,COLUMNS($G:K)-2,,)=0,"",OFFSET(Paramétrages!$F$6,COLUMNS($G:K)-2,,)),Paramétrages!$X:$X,$B123&amp;$C123)&amp;" sur "&amp;IF(OFFSET(Paramétrages!$G$6,COLUMNS($H:L)-2,,)=0,"",OFFSET(Paramétrages!$G$6,COLUMNS($H:L)-2,,))&amp;")"))</f>
        <v/>
      </c>
      <c r="J123" s="1" t="str">
        <f ca="1">IF(OFFSET(Paramétrages!$F$6,COLUMNS($G:L)-2,,)=0,"",IF($B123="","",IF(COUNTA(Paramétrages!$F$5:$F$32)=0,"",IF(ISBLANK('Compréhension de l''écrit'!$D123),"",IF((SUMIFS(Paramétrages!$W:$W,Paramétrages!$Y:$Y,IF(OFFSET(Paramétrages!$F$6,COLUMNS($G:L)-2,,)=0,"",OFFSET(Paramétrages!$F$6,COLUMNS($G:L)-2,,)),Paramétrages!$X:$X,$B123&amp;$C123)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123&amp;$C123))/(IF(OFFSET(Paramétrages!$G$6,COLUMNS($H:M)-2,,)=0,"",OFFSET(Paramétrages!$G$6,COLUMNS($H:M)-2,,)))&lt;0.67,"B","C"))))))&amp;IF(OFFSET(Paramétrages!$F$6,COLUMNS($G:L)-2,,)=0,"",IF(ISBLANK('Compréhension de l''écrit'!$D123),""," ("&amp;SUMIFS(Paramétrages!$W:$W,Paramétrages!$Y:$Y,IF(OFFSET(Paramétrages!$F$6,COLUMNS($G:L)-2,,)=0,"",OFFSET(Paramétrages!$F$6,COLUMNS($G:L)-2,,)),Paramétrages!$X:$X,$B123&amp;$C123)&amp;" sur "&amp;IF(OFFSET(Paramétrages!$G$6,COLUMNS($H:M)-2,,)=0,"",OFFSET(Paramétrages!$G$6,COLUMNS($H:M)-2,,))&amp;")"))</f>
        <v/>
      </c>
      <c r="K123" s="1" t="str">
        <f ca="1">IF(OFFSET(Paramétrages!$F$6,COLUMNS($G:M)-2,,)=0,"",IF($B123="","",IF(COUNTA(Paramétrages!$F$5:$F$32)=0,"",IF(ISBLANK('Compréhension de l''écrit'!$D123),"",IF((SUMIFS(Paramétrages!$W:$W,Paramétrages!$Y:$Y,IF(OFFSET(Paramétrages!$F$6,COLUMNS($G:M)-2,,)=0,"",OFFSET(Paramétrages!$F$6,COLUMNS($G:M)-2,,)),Paramétrages!$X:$X,$B123&amp;$C123)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123&amp;$C123))/(IF(OFFSET(Paramétrages!$G$6,COLUMNS($H:N)-2,,)=0,"",OFFSET(Paramétrages!$G$6,COLUMNS($H:N)-2,,)))&lt;0.67,"B","C"))))))&amp;IF(OFFSET(Paramétrages!$F$6,COLUMNS($G:M)-2,,)=0,"",IF(ISBLANK('Compréhension de l''écrit'!$D123),""," ("&amp;SUMIFS(Paramétrages!$W:$W,Paramétrages!$Y:$Y,IF(OFFSET(Paramétrages!$F$6,COLUMNS($G:M)-2,,)=0,"",OFFSET(Paramétrages!$F$6,COLUMNS($G:M)-2,,)),Paramétrages!$X:$X,$B123&amp;$C123)&amp;" sur "&amp;IF(OFFSET(Paramétrages!$G$6,COLUMNS($H:N)-2,,)=0,"",OFFSET(Paramétrages!$G$6,COLUMNS($H:N)-2,,))&amp;")"))</f>
        <v/>
      </c>
      <c r="L123" s="1" t="str">
        <f ca="1">IF(OFFSET(Paramétrages!$F$6,COLUMNS($G:N)-2,,)=0,"",IF($B123="","",IF(COUNTA(Paramétrages!$F$5:$F$32)=0,"",IF(ISBLANK('Compréhension de l''écrit'!$D123),"",IF((SUMIFS(Paramétrages!$W:$W,Paramétrages!$Y:$Y,IF(OFFSET(Paramétrages!$F$6,COLUMNS($G:N)-2,,)=0,"",OFFSET(Paramétrages!$F$6,COLUMNS($G:N)-2,,)),Paramétrages!$X:$X,$B123&amp;$C123)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123&amp;$C123))/(IF(OFFSET(Paramétrages!$G$6,COLUMNS($H:O)-2,,)=0,"",OFFSET(Paramétrages!$G$6,COLUMNS($H:O)-2,,)))&lt;0.67,"B","C"))))))&amp;IF(OFFSET(Paramétrages!$F$6,COLUMNS($G:N)-2,,)=0,"",IF(ISBLANK('Compréhension de l''écrit'!$D123),""," ("&amp;SUMIFS(Paramétrages!$W:$W,Paramétrages!$Y:$Y,IF(OFFSET(Paramétrages!$F$6,COLUMNS($G:N)-2,,)=0,"",OFFSET(Paramétrages!$F$6,COLUMNS($G:N)-2,,)),Paramétrages!$X:$X,$B123&amp;$C123)&amp;" sur "&amp;IF(OFFSET(Paramétrages!$G$6,COLUMNS($H:O)-2,,)=0,"",OFFSET(Paramétrages!$G$6,COLUMNS($H:O)-2,,))&amp;")"))</f>
        <v/>
      </c>
      <c r="M123" s="1" t="str">
        <f ca="1">IF(OFFSET(Paramétrages!$F$6,COLUMNS($G:O)-2,,)=0,"",IF($B123="","",IF(COUNTA(Paramétrages!$F$5:$F$32)=0,"",IF(ISBLANK('Compréhension de l''écrit'!$D123),"",IF((SUMIFS(Paramétrages!$W:$W,Paramétrages!$Y:$Y,IF(OFFSET(Paramétrages!$F$6,COLUMNS($G:O)-2,,)=0,"",OFFSET(Paramétrages!$F$6,COLUMNS($G:O)-2,,)),Paramétrages!$X:$X,$B123&amp;$C123)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123&amp;$C123))/(IF(OFFSET(Paramétrages!$G$6,COLUMNS($H:P)-2,,)=0,"",OFFSET(Paramétrages!$G$6,COLUMNS($H:P)-2,,)))&lt;0.67,"B","C"))))))&amp;IF(OFFSET(Paramétrages!$F$6,COLUMNS($G:O)-2,,)=0,"",IF(ISBLANK('Compréhension de l''écrit'!$D123),""," ("&amp;SUMIFS(Paramétrages!$W:$W,Paramétrages!$Y:$Y,IF(OFFSET(Paramétrages!$F$6,COLUMNS($G:O)-2,,)=0,"",OFFSET(Paramétrages!$F$6,COLUMNS($G:O)-2,,)),Paramétrages!$X:$X,$B123&amp;$C123)&amp;" sur "&amp;IF(OFFSET(Paramétrages!$G$6,COLUMNS($H:P)-2,,)=0,"",OFFSET(Paramétrages!$G$6,COLUMNS($H:P)-2,,))&amp;")"))</f>
        <v/>
      </c>
      <c r="N123" s="1" t="str">
        <f ca="1">IF(OFFSET(Paramétrages!$F$6,COLUMNS($G:P)-2,,)=0,"",IF($B123="","",IF(COUNTA(Paramétrages!$F$5:$F$32)=0,"",IF(ISBLANK('Compréhension de l''écrit'!$D123),"",IF((SUMIFS(Paramétrages!$W:$W,Paramétrages!$Y:$Y,IF(OFFSET(Paramétrages!$F$6,COLUMNS($G:P)-2,,)=0,"",OFFSET(Paramétrages!$F$6,COLUMNS($G:P)-2,,)),Paramétrages!$X:$X,$B123&amp;$C123)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123&amp;$C123))/(IF(OFFSET(Paramétrages!$G$6,COLUMNS($H:Q)-2,,)=0,"",OFFSET(Paramétrages!$G$6,COLUMNS($H:Q)-2,,)))&lt;0.67,"B","C"))))))&amp;IF(OFFSET(Paramétrages!$F$6,COLUMNS($G:P)-2,,)=0,"",IF(ISBLANK('Compréhension de l''écrit'!$D123),""," ("&amp;SUMIFS(Paramétrages!$W:$W,Paramétrages!$Y:$Y,IF(OFFSET(Paramétrages!$F$6,COLUMNS($G:P)-2,,)=0,"",OFFSET(Paramétrages!$F$6,COLUMNS($G:P)-2,,)),Paramétrages!$X:$X,$B123&amp;$C123)&amp;" sur "&amp;IF(OFFSET(Paramétrages!$G$6,COLUMNS($H:Q)-2,,)=0,"",OFFSET(Paramétrages!$G$6,COLUMNS($H:Q)-2,,))&amp;")"))</f>
        <v/>
      </c>
      <c r="O123" s="1" t="str">
        <f ca="1">IF(OFFSET(Paramétrages!$F$6,COLUMNS($G:Q)-2,,)=0,"",IF($B123="","",IF(COUNTA(Paramétrages!$F$5:$F$32)=0,"",IF(ISBLANK('Compréhension de l''écrit'!$D123),"",IF((SUMIFS(Paramétrages!$W:$W,Paramétrages!$Y:$Y,IF(OFFSET(Paramétrages!$F$6,COLUMNS($G:Q)-2,,)=0,"",OFFSET(Paramétrages!$F$6,COLUMNS($G:Q)-2,,)),Paramétrages!$X:$X,$B123&amp;$C123)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123&amp;$C123))/(IF(OFFSET(Paramétrages!$G$6,COLUMNS($H:R)-2,,)=0,"",OFFSET(Paramétrages!$G$6,COLUMNS($H:R)-2,,)))&lt;0.67,"B","C"))))))&amp;IF(OFFSET(Paramétrages!$F$6,COLUMNS($G:Q)-2,,)=0,"",IF(ISBLANK('Compréhension de l''écrit'!$D123),""," ("&amp;SUMIFS(Paramétrages!$W:$W,Paramétrages!$Y:$Y,IF(OFFSET(Paramétrages!$F$6,COLUMNS($G:Q)-2,,)=0,"",OFFSET(Paramétrages!$F$6,COLUMNS($G:Q)-2,,)),Paramétrages!$X:$X,$B123&amp;$C123)&amp;" sur "&amp;IF(OFFSET(Paramétrages!$G$6,COLUMNS($H:R)-2,,)=0,"",OFFSET(Paramétrages!$G$6,COLUMNS($H:R)-2,,))&amp;")"))</f>
        <v/>
      </c>
      <c r="P123" s="1" t="str">
        <f ca="1">IF(OFFSET(Paramétrages!$F$6,COLUMNS($G:R)-2,,)=0,"",IF($B123="","",IF(COUNTA(Paramétrages!$F$5:$F$32)=0,"",IF(ISBLANK('Compréhension de l''écrit'!$D123),"",IF((SUMIFS(Paramétrages!$W:$W,Paramétrages!$Y:$Y,IF(OFFSET(Paramétrages!$F$6,COLUMNS($G:R)-2,,)=0,"",OFFSET(Paramétrages!$F$6,COLUMNS($G:R)-2,,)),Paramétrages!$X:$X,$B123&amp;$C123)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123&amp;$C123))/(IF(OFFSET(Paramétrages!$G$6,COLUMNS($H:S)-2,,)=0,"",OFFSET(Paramétrages!$G$6,COLUMNS($H:S)-2,,)))&lt;0.67,"B","C"))))))&amp;IF(OFFSET(Paramétrages!$F$6,COLUMNS($G:R)-2,,)=0,"",IF(ISBLANK('Compréhension de l''écrit'!$D123),""," ("&amp;SUMIFS(Paramétrages!$W:$W,Paramétrages!$Y:$Y,IF(OFFSET(Paramétrages!$F$6,COLUMNS($G:R)-2,,)=0,"",OFFSET(Paramétrages!$F$6,COLUMNS($G:R)-2,,)),Paramétrages!$X:$X,$B123&amp;$C123)&amp;" sur "&amp;IF(OFFSET(Paramétrages!$G$6,COLUMNS($H:S)-2,,)=0,"",OFFSET(Paramétrages!$G$6,COLUMNS($H:S)-2,,))&amp;")"))</f>
        <v/>
      </c>
      <c r="Q123" s="1" t="str">
        <f ca="1">IF(OFFSET(Paramétrages!$F$6,COLUMNS($G:S)-2,,)=0,"",IF($B123="","",IF(COUNTA(Paramétrages!$F$5:$F$32)=0,"",IF(ISBLANK('Compréhension de l''écrit'!$D123),"",IF((SUMIFS(Paramétrages!$W:$W,Paramétrages!$Y:$Y,IF(OFFSET(Paramétrages!$F$6,COLUMNS($G:S)-2,,)=0,"",OFFSET(Paramétrages!$F$6,COLUMNS($G:S)-2,,)),Paramétrages!$X:$X,$B123&amp;$C123)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123&amp;$C123))/(IF(OFFSET(Paramétrages!$G$6,COLUMNS($H:T)-2,,)=0,"",OFFSET(Paramétrages!$G$6,COLUMNS($H:T)-2,,)))&lt;0.67,"B","C"))))))&amp;IF(OFFSET(Paramétrages!$F$6,COLUMNS($G:S)-2,,)=0,"",IF(ISBLANK('Compréhension de l''écrit'!$D123),""," ("&amp;SUMIFS(Paramétrages!$W:$W,Paramétrages!$Y:$Y,IF(OFFSET(Paramétrages!$F$6,COLUMNS($G:S)-2,,)=0,"",OFFSET(Paramétrages!$F$6,COLUMNS($G:S)-2,,)),Paramétrages!$X:$X,$B123&amp;$C123)&amp;" sur "&amp;IF(OFFSET(Paramétrages!$G$6,COLUMNS($H:T)-2,,)=0,"",OFFSET(Paramétrages!$G$6,COLUMNS($H:T)-2,,))&amp;")"))</f>
        <v/>
      </c>
      <c r="R123" s="1" t="str">
        <f ca="1">IF(OFFSET(Paramétrages!$F$6,COLUMNS($G:T)-2,,)=0,"",IF($B123="","",IF(COUNTA(Paramétrages!$F$5:$F$32)=0,"",IF(ISBLANK('Compréhension de l''écrit'!$D123),"",IF((SUMIFS(Paramétrages!$W:$W,Paramétrages!$Y:$Y,IF(OFFSET(Paramétrages!$F$6,COLUMNS($G:T)-2,,)=0,"",OFFSET(Paramétrages!$F$6,COLUMNS($G:T)-2,,)),Paramétrages!$X:$X,$B123&amp;$C123)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123&amp;$C123))/(IF(OFFSET(Paramétrages!$G$6,COLUMNS($H:U)-2,,)=0,"",OFFSET(Paramétrages!$G$6,COLUMNS($H:U)-2,,)))&lt;0.67,"B","C"))))))&amp;IF(OFFSET(Paramétrages!$F$6,COLUMNS($G:T)-2,,)=0,"",IF(ISBLANK('Compréhension de l''écrit'!$D123),""," ("&amp;SUMIFS(Paramétrages!$W:$W,Paramétrages!$Y:$Y,IF(OFFSET(Paramétrages!$F$6,COLUMNS($G:T)-2,,)=0,"",OFFSET(Paramétrages!$F$6,COLUMNS($G:T)-2,,)),Paramétrages!$X:$X,$B123&amp;$C123)&amp;" sur "&amp;IF(OFFSET(Paramétrages!$G$6,COLUMNS($H:U)-2,,)=0,"",OFFSET(Paramétrages!$G$6,COLUMNS($H:U)-2,,))&amp;")"))</f>
        <v/>
      </c>
      <c r="S123" s="1" t="str">
        <f ca="1">IF(OFFSET(Paramétrages!$F$6,COLUMNS($G:U)-2,,)=0,"",IF($B123="","",IF(COUNTA(Paramétrages!$F$5:$F$32)=0,"",IF(ISBLANK('Compréhension de l''écrit'!$D123),"",IF((SUMIFS(Paramétrages!$W:$W,Paramétrages!$Y:$Y,IF(OFFSET(Paramétrages!$F$6,COLUMNS($G:U)-2,,)=0,"",OFFSET(Paramétrages!$F$6,COLUMNS($G:U)-2,,)),Paramétrages!$X:$X,$B123&amp;$C123)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123&amp;$C123))/(IF(OFFSET(Paramétrages!$G$6,COLUMNS($H:V)-2,,)=0,"",OFFSET(Paramétrages!$G$6,COLUMNS($H:V)-2,,)))&lt;0.67,"B","C"))))))&amp;IF(OFFSET(Paramétrages!$F$6,COLUMNS($G:U)-2,,)=0,"",IF(ISBLANK('Compréhension de l''écrit'!$D123),""," ("&amp;SUMIFS(Paramétrages!$W:$W,Paramétrages!$Y:$Y,IF(OFFSET(Paramétrages!$F$6,COLUMNS($G:U)-2,,)=0,"",OFFSET(Paramétrages!$F$6,COLUMNS($G:U)-2,,)),Paramétrages!$X:$X,$B123&amp;$C123)&amp;" sur "&amp;IF(OFFSET(Paramétrages!$G$6,COLUMNS($H:V)-2,,)=0,"",OFFSET(Paramétrages!$G$6,COLUMNS($H:V)-2,,))&amp;")"))</f>
        <v/>
      </c>
      <c r="T123" s="1" t="str">
        <f ca="1">IF(OFFSET(Paramétrages!$F$6,COLUMNS($G:V)-2,,)=0,"",IF($B123="","",IF(COUNTA(Paramétrages!$F$5:$F$32)=0,"",IF(ISBLANK('Compréhension de l''écrit'!$D123),"",IF((SUMIFS(Paramétrages!$W:$W,Paramétrages!$Y:$Y,IF(OFFSET(Paramétrages!$F$6,COLUMNS($G:V)-2,,)=0,"",OFFSET(Paramétrages!$F$6,COLUMNS($G:V)-2,,)),Paramétrages!$X:$X,$B123&amp;$C123)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123&amp;$C123))/(IF(OFFSET(Paramétrages!$G$6,COLUMNS($H:W)-2,,)=0,"",OFFSET(Paramétrages!$G$6,COLUMNS($H:W)-2,,)))&lt;0.67,"B","C"))))))&amp;IF(OFFSET(Paramétrages!$F$6,COLUMNS($G:V)-2,,)=0,"",IF(ISBLANK('Compréhension de l''écrit'!$D123),""," ("&amp;SUMIFS(Paramétrages!$W:$W,Paramétrages!$Y:$Y,IF(OFFSET(Paramétrages!$F$6,COLUMNS($G:V)-2,,)=0,"",OFFSET(Paramétrages!$F$6,COLUMNS($G:V)-2,,)),Paramétrages!$X:$X,$B123&amp;$C123)&amp;" sur "&amp;IF(OFFSET(Paramétrages!$G$6,COLUMNS($H:W)-2,,)=0,"",OFFSET(Paramétrages!$G$6,COLUMNS($H:W)-2,,))&amp;")"))</f>
        <v/>
      </c>
      <c r="U123" s="1" t="str">
        <f ca="1">IF(OFFSET(Paramétrages!$F$6,COLUMNS($G:W)-2,,)=0,"",IF($B123="","",IF(COUNTA(Paramétrages!$F$5:$F$32)=0,"",IF(ISBLANK('Compréhension de l''écrit'!$D123),"",IF((SUMIFS(Paramétrages!$W:$W,Paramétrages!$Y:$Y,IF(OFFSET(Paramétrages!$F$6,COLUMNS($G:W)-2,,)=0,"",OFFSET(Paramétrages!$F$6,COLUMNS($G:W)-2,,)),Paramétrages!$X:$X,$B123&amp;$C123)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123&amp;$C123))/(IF(OFFSET(Paramétrages!$G$6,COLUMNS($H:X)-2,,)=0,"",OFFSET(Paramétrages!$G$6,COLUMNS($H:X)-2,,)))&lt;0.67,"B","C"))))))&amp;IF(OFFSET(Paramétrages!$F$6,COLUMNS($G:W)-2,,)=0,"",IF(ISBLANK('Compréhension de l''écrit'!$D123),""," ("&amp;SUMIFS(Paramétrages!$W:$W,Paramétrages!$Y:$Y,IF(OFFSET(Paramétrages!$F$6,COLUMNS($G:W)-2,,)=0,"",OFFSET(Paramétrages!$F$6,COLUMNS($G:W)-2,,)),Paramétrages!$X:$X,$B123&amp;$C123)&amp;" sur "&amp;IF(OFFSET(Paramétrages!$G$6,COLUMNS($H:X)-2,,)=0,"",OFFSET(Paramétrages!$G$6,COLUMNS($H:X)-2,,))&amp;")"))</f>
        <v/>
      </c>
      <c r="V123" s="1" t="str">
        <f ca="1">IF(OFFSET(Paramétrages!$F$6,COLUMNS($G:X)-2,,)=0,"",IF($B123="","",IF(COUNTA(Paramétrages!$F$5:$F$32)=0,"",IF(ISBLANK('Compréhension de l''écrit'!$D123),"",IF((SUMIFS(Paramétrages!$W:$W,Paramétrages!$Y:$Y,IF(OFFSET(Paramétrages!$F$6,COLUMNS($G:X)-2,,)=0,"",OFFSET(Paramétrages!$F$6,COLUMNS($G:X)-2,,)),Paramétrages!$X:$X,$B123&amp;$C123)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123&amp;$C123))/(IF(OFFSET(Paramétrages!$G$6,COLUMNS($H:Y)-2,,)=0,"",OFFSET(Paramétrages!$G$6,COLUMNS($H:Y)-2,,)))&lt;0.67,"B","C"))))))&amp;IF(OFFSET(Paramétrages!$F$6,COLUMNS($G:X)-2,,)=0,"",IF(ISBLANK('Compréhension de l''écrit'!$D123),""," ("&amp;SUMIFS(Paramétrages!$W:$W,Paramétrages!$Y:$Y,IF(OFFSET(Paramétrages!$F$6,COLUMNS($G:X)-2,,)=0,"",OFFSET(Paramétrages!$F$6,COLUMNS($G:X)-2,,)),Paramétrages!$X:$X,$B123&amp;$C123)&amp;" sur "&amp;IF(OFFSET(Paramétrages!$G$6,COLUMNS($H:Y)-2,,)=0,"",OFFSET(Paramétrages!$G$6,COLUMNS($H:Y)-2,,))&amp;")"))</f>
        <v/>
      </c>
      <c r="W123" s="1" t="str">
        <f ca="1">IF(OFFSET(Paramétrages!$F$6,COLUMNS($G:Y)-2,,)=0,"",IF($B123="","",IF(COUNTA(Paramétrages!$F$5:$F$32)=0,"",IF(ISBLANK('Compréhension de l''écrit'!$D123),"",IF((SUMIFS(Paramétrages!$W:$W,Paramétrages!$Y:$Y,IF(OFFSET(Paramétrages!$F$6,COLUMNS($G:Y)-2,,)=0,"",OFFSET(Paramétrages!$F$6,COLUMNS($G:Y)-2,,)),Paramétrages!$X:$X,$B123&amp;$C123)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123&amp;$C123))/(IF(OFFSET(Paramétrages!$G$6,COLUMNS($H:Z)-2,,)=0,"",OFFSET(Paramétrages!$G$6,COLUMNS($H:Z)-2,,)))&lt;0.67,"B","C"))))))&amp;IF(OFFSET(Paramétrages!$F$6,COLUMNS($G:Y)-2,,)=0,"",IF(ISBLANK('Compréhension de l''écrit'!$D123),""," ("&amp;SUMIFS(Paramétrages!$W:$W,Paramétrages!$Y:$Y,IF(OFFSET(Paramétrages!$F$6,COLUMNS($G:Y)-2,,)=0,"",OFFSET(Paramétrages!$F$6,COLUMNS($G:Y)-2,,)),Paramétrages!$X:$X,$B123&amp;$C123)&amp;" sur "&amp;IF(OFFSET(Paramétrages!$G$6,COLUMNS($H:Z)-2,,)=0,"",OFFSET(Paramétrages!$G$6,COLUMNS($H:Z)-2,,))&amp;")"))</f>
        <v/>
      </c>
      <c r="X123" s="1" t="str">
        <f ca="1">IF(OFFSET(Paramétrages!$F$6,COLUMNS($G:Z)-2,,)=0,"",IF($B123="","",IF(COUNTA(Paramétrages!$F$5:$F$32)=0,"",IF(ISBLANK('Compréhension de l''écrit'!$D123),"",IF((SUMIFS(Paramétrages!$W:$W,Paramétrages!$Y:$Y,IF(OFFSET(Paramétrages!$F$6,COLUMNS($G:Z)-2,,)=0,"",OFFSET(Paramétrages!$F$6,COLUMNS($G:Z)-2,,)),Paramétrages!$X:$X,$B123&amp;$C123)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123&amp;$C123))/(IF(OFFSET(Paramétrages!$G$6,COLUMNS($H:AA)-2,,)=0,"",OFFSET(Paramétrages!$G$6,COLUMNS($H:AA)-2,,)))&lt;0.67,"B","C"))))))&amp;IF(OFFSET(Paramétrages!$F$6,COLUMNS($G:Z)-2,,)=0,"",IF(ISBLANK('Compréhension de l''écrit'!$D123),""," ("&amp;SUMIFS(Paramétrages!$W:$W,Paramétrages!$Y:$Y,IF(OFFSET(Paramétrages!$F$6,COLUMNS($G:Z)-2,,)=0,"",OFFSET(Paramétrages!$F$6,COLUMNS($G:Z)-2,,)),Paramétrages!$X:$X,$B123&amp;$C123)&amp;" sur "&amp;IF(OFFSET(Paramétrages!$G$6,COLUMNS($H:AA)-2,,)=0,"",OFFSET(Paramétrages!$G$6,COLUMNS($H:AA)-2,,))&amp;")"))</f>
        <v/>
      </c>
      <c r="Y123" s="1" t="str">
        <f ca="1">IF(OFFSET(Paramétrages!$F$6,COLUMNS($G:AA)-2,,)=0,"",IF($B123="","",IF(COUNTA(Paramétrages!$F$5:$F$32)=0,"",IF(ISBLANK('Compréhension de l''écrit'!$D123),"",IF((SUMIFS(Paramétrages!$W:$W,Paramétrages!$Y:$Y,IF(OFFSET(Paramétrages!$F$6,COLUMNS($G:AA)-2,,)=0,"",OFFSET(Paramétrages!$F$6,COLUMNS($G:AA)-2,,)),Paramétrages!$X:$X,$B123&amp;$C123)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123&amp;$C123))/(IF(OFFSET(Paramétrages!$G$6,COLUMNS($H:AB)-2,,)=0,"",OFFSET(Paramétrages!$G$6,COLUMNS($H:AB)-2,,)))&lt;0.67,"B","C"))))))&amp;IF(OFFSET(Paramétrages!$F$6,COLUMNS($G:AA)-2,,)=0,"",IF(ISBLANK('Compréhension de l''écrit'!$D123),""," ("&amp;SUMIFS(Paramétrages!$W:$W,Paramétrages!$Y:$Y,IF(OFFSET(Paramétrages!$F$6,COLUMNS($G:AA)-2,,)=0,"",OFFSET(Paramétrages!$F$6,COLUMNS($G:AA)-2,,)),Paramétrages!$X:$X,$B123&amp;$C123)&amp;" sur "&amp;IF(OFFSET(Paramétrages!$G$6,COLUMNS($H:AB)-2,,)=0,"",OFFSET(Paramétrages!$G$6,COLUMNS($H:AB)-2,,))&amp;")"))</f>
        <v/>
      </c>
      <c r="Z123" s="1" t="str">
        <f ca="1">IF(OFFSET(Paramétrages!$F$6,COLUMNS($G:AB)-2,,)=0,"",IF($B123="","",IF(COUNTA(Paramétrages!$F$5:$F$32)=0,"",IF(ISBLANK('Compréhension de l''écrit'!$D123),"",IF((SUMIFS(Paramétrages!$W:$W,Paramétrages!$Y:$Y,IF(OFFSET(Paramétrages!$F$6,COLUMNS($G:AB)-2,,)=0,"",OFFSET(Paramétrages!$F$6,COLUMNS($G:AB)-2,,)),Paramétrages!$X:$X,$B123&amp;$C123)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123&amp;$C123))/(IF(OFFSET(Paramétrages!$G$6,COLUMNS($H:AC)-2,,)=0,"",OFFSET(Paramétrages!$G$6,COLUMNS($H:AC)-2,,)))&lt;0.67,"B","C"))))))&amp;IF(OFFSET(Paramétrages!$F$6,COLUMNS($G:AB)-2,,)=0,"",IF(ISBLANK('Compréhension de l''écrit'!$D123),""," ("&amp;SUMIFS(Paramétrages!$W:$W,Paramétrages!$Y:$Y,IF(OFFSET(Paramétrages!$F$6,COLUMNS($G:AB)-2,,)=0,"",OFFSET(Paramétrages!$F$6,COLUMNS($G:AB)-2,,)),Paramétrages!$X:$X,$B123&amp;$C123)&amp;" sur "&amp;IF(OFFSET(Paramétrages!$G$6,COLUMNS($H:AC)-2,,)=0,"",OFFSET(Paramétrages!$G$6,COLUMNS($H:AC)-2,,))&amp;")"))</f>
        <v/>
      </c>
      <c r="AA123" s="1" t="str">
        <f ca="1">IF(OFFSET(Paramétrages!$F$6,COLUMNS($G:AC)-2,,)=0,"",IF($B123="","",IF(COUNTA(Paramétrages!$F$5:$F$32)=0,"",IF(ISBLANK('Compréhension de l''écrit'!$D123),"",IF((SUMIFS(Paramétrages!$W:$W,Paramétrages!$Y:$Y,IF(OFFSET(Paramétrages!$F$6,COLUMNS($G:AC)-2,,)=0,"",OFFSET(Paramétrages!$F$6,COLUMNS($G:AC)-2,,)),Paramétrages!$X:$X,$B123&amp;$C123)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123&amp;$C123))/(IF(OFFSET(Paramétrages!$G$6,COLUMNS($H:AD)-2,,)=0,"",OFFSET(Paramétrages!$G$6,COLUMNS($H:AD)-2,,)))&lt;0.67,"B","C"))))))&amp;IF(OFFSET(Paramétrages!$F$6,COLUMNS($G:AC)-2,,)=0,"",IF(ISBLANK('Compréhension de l''écrit'!$D123),""," ("&amp;SUMIFS(Paramétrages!$W:$W,Paramétrages!$Y:$Y,IF(OFFSET(Paramétrages!$F$6,COLUMNS($G:AC)-2,,)=0,"",OFFSET(Paramétrages!$F$6,COLUMNS($G:AC)-2,,)),Paramétrages!$X:$X,$B123&amp;$C123)&amp;" sur "&amp;IF(OFFSET(Paramétrages!$G$6,COLUMNS($H:AD)-2,,)=0,"",OFFSET(Paramétrages!$G$6,COLUMNS($H:AD)-2,,))&amp;")"))</f>
        <v/>
      </c>
      <c r="AB123" s="1" t="str">
        <f ca="1">IF(OFFSET(Paramétrages!$F$6,COLUMNS($G:AD)-2,,)=0,"",IF($B123="","",IF(COUNTA(Paramétrages!$F$5:$F$32)=0,"",IF(ISBLANK('Compréhension de l''écrit'!$D123),"",IF((SUMIFS(Paramétrages!$W:$W,Paramétrages!$Y:$Y,IF(OFFSET(Paramétrages!$F$6,COLUMNS($G:AD)-2,,)=0,"",OFFSET(Paramétrages!$F$6,COLUMNS($G:AD)-2,,)),Paramétrages!$X:$X,$B123&amp;$C123)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123&amp;$C123))/(IF(OFFSET(Paramétrages!$G$6,COLUMNS($H:AE)-2,,)=0,"",OFFSET(Paramétrages!$G$6,COLUMNS($H:AE)-2,,)))&lt;0.67,"B","C"))))))&amp;IF(OFFSET(Paramétrages!$F$6,COLUMNS($G:AD)-2,,)=0,"",IF(ISBLANK('Compréhension de l''écrit'!$D123),""," ("&amp;SUMIFS(Paramétrages!$W:$W,Paramétrages!$Y:$Y,IF(OFFSET(Paramétrages!$F$6,COLUMNS($G:AD)-2,,)=0,"",OFFSET(Paramétrages!$F$6,COLUMNS($G:AD)-2,,)),Paramétrages!$X:$X,$B123&amp;$C123)&amp;" sur "&amp;IF(OFFSET(Paramétrages!$G$6,COLUMNS($H:AE)-2,,)=0,"",OFFSET(Paramétrages!$G$6,COLUMNS($H:AE)-2,,))&amp;")"))</f>
        <v/>
      </c>
      <c r="AC123" s="1" t="str">
        <f ca="1">IF(OFFSET(Paramétrages!$F$6,COLUMNS($G:AE)-2,,)=0,"",IF($B123="","",IF(COUNTA(Paramétrages!$F$5:$F$32)=0,"",IF(ISBLANK('Compréhension de l''écrit'!$D123),"",IF((SUMIFS(Paramétrages!$W:$W,Paramétrages!$Y:$Y,IF(OFFSET(Paramétrages!$F$6,COLUMNS($G:AE)-2,,)=0,"",OFFSET(Paramétrages!$F$6,COLUMNS($G:AE)-2,,)),Paramétrages!$X:$X,$B123&amp;$C123)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123&amp;$C123))/(IF(OFFSET(Paramétrages!$G$6,COLUMNS($H:AF)-2,,)=0,"",OFFSET(Paramétrages!$G$6,COLUMNS($H:AF)-2,,)))&lt;0.67,"B","C"))))))&amp;IF(OFFSET(Paramétrages!$F$6,COLUMNS($G:AE)-2,,)=0,"",IF(ISBLANK('Compréhension de l''écrit'!$D123),""," ("&amp;SUMIFS(Paramétrages!$W:$W,Paramétrages!$Y:$Y,IF(OFFSET(Paramétrages!$F$6,COLUMNS($G:AE)-2,,)=0,"",OFFSET(Paramétrages!$F$6,COLUMNS($G:AE)-2,,)),Paramétrages!$X:$X,$B123&amp;$C123)&amp;" sur "&amp;IF(OFFSET(Paramétrages!$G$6,COLUMNS($H:AF)-2,,)=0,"",OFFSET(Paramétrages!$G$6,COLUMNS($H:AF)-2,,))&amp;")"))</f>
        <v/>
      </c>
      <c r="AD123" s="1" t="str">
        <f ca="1">IF(OFFSET(Paramétrages!$F$6,COLUMNS($G:AF)-2,,)=0,"",IF($B123="","",IF(COUNTA(Paramétrages!$F$5:$F$32)=0,"",IF(ISBLANK('Compréhension de l''écrit'!$D123),"",IF((SUMIFS(Paramétrages!$W:$W,Paramétrages!$Y:$Y,IF(OFFSET(Paramétrages!$F$6,COLUMNS($G:AF)-2,,)=0,"",OFFSET(Paramétrages!$F$6,COLUMNS($G:AF)-2,,)),Paramétrages!$X:$X,$B123&amp;$C123)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123&amp;$C123))/(IF(OFFSET(Paramétrages!$G$6,COLUMNS($H:AG)-2,,)=0,"",OFFSET(Paramétrages!$G$6,COLUMNS($H:AG)-2,,)))&lt;0.67,"B","C"))))))&amp;IF(OFFSET(Paramétrages!$F$6,COLUMNS($G:AF)-2,,)=0,"",IF(ISBLANK('Compréhension de l''écrit'!$D123),""," ("&amp;SUMIFS(Paramétrages!$W:$W,Paramétrages!$Y:$Y,IF(OFFSET(Paramétrages!$F$6,COLUMNS($G:AF)-2,,)=0,"",OFFSET(Paramétrages!$F$6,COLUMNS($G:AF)-2,,)),Paramétrages!$X:$X,$B123&amp;$C123)&amp;" sur "&amp;IF(OFFSET(Paramétrages!$G$6,COLUMNS($H:AG)-2,,)=0,"",OFFSET(Paramétrages!$G$6,COLUMNS($H:AG)-2,,))&amp;")"))</f>
        <v/>
      </c>
      <c r="AE123" s="1" t="str">
        <f ca="1">IF(OFFSET(Paramétrages!$F$6,COLUMNS($G:AG)-2,,)=0,"",IF($B123="","",IF(COUNTA(Paramétrages!$F$5:$F$32)=0,"",IF(ISBLANK('Compréhension de l''écrit'!$D123),"",IF((SUMIFS(Paramétrages!$W:$W,Paramétrages!$Y:$Y,IF(OFFSET(Paramétrages!$F$6,COLUMNS($G:AG)-2,,)=0,"",OFFSET(Paramétrages!$F$6,COLUMNS($G:AG)-2,,)),Paramétrages!$X:$X,$B123&amp;$C123)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123&amp;$C123))/(IF(OFFSET(Paramétrages!$G$6,COLUMNS($H:AH)-2,,)=0,"",OFFSET(Paramétrages!$G$6,COLUMNS($H:AH)-2,,)))&lt;0.67,"B","C"))))))&amp;IF(OFFSET(Paramétrages!$F$6,COLUMNS($G:AG)-2,,)=0,"",IF(ISBLANK('Compréhension de l''écrit'!$D123),""," ("&amp;SUMIFS(Paramétrages!$W:$W,Paramétrages!$Y:$Y,IF(OFFSET(Paramétrages!$F$6,COLUMNS($G:AG)-2,,)=0,"",OFFSET(Paramétrages!$F$6,COLUMNS($G:AG)-2,,)),Paramétrages!$X:$X,$B123&amp;$C123)&amp;" sur "&amp;IF(OFFSET(Paramétrages!$G$6,COLUMNS($H:AH)-2,,)=0,"",OFFSET(Paramétrages!$G$6,COLUMNS($H:AH)-2,,))&amp;")"))</f>
        <v/>
      </c>
      <c r="AF123" s="1" t="str">
        <f ca="1">IF(OFFSET(Paramétrages!$F$6,COLUMNS($G:AH)-2,,)=0,"",IF($B123="","",IF(COUNTA(Paramétrages!$F$5:$F$32)=0,"",IF(ISBLANK('Compréhension de l''écrit'!$D123),"",IF((SUMIFS(Paramétrages!$W:$W,Paramétrages!$Y:$Y,IF(OFFSET(Paramétrages!$F$6,COLUMNS($G:AH)-2,,)=0,"",OFFSET(Paramétrages!$F$6,COLUMNS($G:AH)-2,,)),Paramétrages!$X:$X,$B123&amp;$C123)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123&amp;$C123))/(IF(OFFSET(Paramétrages!$G$6,COLUMNS($H:AI)-2,,)=0,"",OFFSET(Paramétrages!$G$6,COLUMNS($H:AI)-2,,)))&lt;0.67,"B","C"))))))&amp;IF(OFFSET(Paramétrages!$F$6,COLUMNS($G:AH)-2,,)=0,"",IF(ISBLANK('Compréhension de l''écrit'!$D123),""," ("&amp;SUMIFS(Paramétrages!$W:$W,Paramétrages!$Y:$Y,IF(OFFSET(Paramétrages!$F$6,COLUMNS($G:AH)-2,,)=0,"",OFFSET(Paramétrages!$F$6,COLUMNS($G:AH)-2,,)),Paramétrages!$X:$X,$B123&amp;$C123)&amp;" sur "&amp;IF(OFFSET(Paramétrages!$G$6,COLUMNS($H:AI)-2,,)=0,"",OFFSET(Paramétrages!$G$6,COLUMNS($H:AI)-2,,))&amp;")"))</f>
        <v/>
      </c>
      <c r="AG123" s="1" t="str">
        <f ca="1">IF(OFFSET(Paramétrages!$F$6,COLUMNS($G:AI)-2,,)=0,"",IF($B123="","",IF(COUNTA(Paramétrages!$F$5:$F$32)=0,"",IF(ISBLANK('Compréhension de l''écrit'!$D123),"",IF((SUMIFS(Paramétrages!$W:$W,Paramétrages!$Y:$Y,IF(OFFSET(Paramétrages!$F$6,COLUMNS($G:AI)-2,,)=0,"",OFFSET(Paramétrages!$F$6,COLUMNS($G:AI)-2,,)),Paramétrages!$X:$X,$B123&amp;$C123)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123&amp;$C123))/(IF(OFFSET(Paramétrages!$G$6,COLUMNS($H:AJ)-2,,)=0,"",OFFSET(Paramétrages!$G$6,COLUMNS($H:AJ)-2,,)))&lt;0.67,"B","C"))))))&amp;IF(OFFSET(Paramétrages!$F$6,COLUMNS($G:AI)-2,,)=0,"",IF(ISBLANK('Compréhension de l''écrit'!$D123),""," ("&amp;SUMIFS(Paramétrages!$W:$W,Paramétrages!$Y:$Y,IF(OFFSET(Paramétrages!$F$6,COLUMNS($G:AI)-2,,)=0,"",OFFSET(Paramétrages!$F$6,COLUMNS($G:AI)-2,,)),Paramétrages!$X:$X,$B123&amp;$C123)&amp;" sur "&amp;IF(OFFSET(Paramétrages!$G$6,COLUMNS($H:AJ)-2,,)=0,"",OFFSET(Paramétrages!$G$6,COLUMNS($H:AJ)-2,,))&amp;")"))</f>
        <v/>
      </c>
      <c r="AH123" s="1" t="str">
        <f ca="1">IF(OFFSET(Paramétrages!$F$6,COLUMNS($G:AJ)-2,,)=0,"",IF($B123="","",IF(COUNTA(Paramétrages!$F$5:$F$32)=0,"",IF(ISBLANK('Compréhension de l''écrit'!$D123),"",IF((SUMIFS(Paramétrages!$W:$W,Paramétrages!$Y:$Y,IF(OFFSET(Paramétrages!$F$6,COLUMNS($G:AJ)-2,,)=0,"",OFFSET(Paramétrages!$F$6,COLUMNS($G:AJ)-2,,)),Paramétrages!$X:$X,$B123&amp;$C123)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123&amp;$C123))/(IF(OFFSET(Paramétrages!$G$6,COLUMNS($H:AK)-2,,)=0,"",OFFSET(Paramétrages!$G$6,COLUMNS($H:AK)-2,,)))&lt;0.67,"B","C"))))))&amp;IF(OFFSET(Paramétrages!$F$6,COLUMNS($G:AJ)-2,,)=0,"",IF(ISBLANK('Compréhension de l''écrit'!$D123),""," ("&amp;SUMIFS(Paramétrages!$W:$W,Paramétrages!$Y:$Y,IF(OFFSET(Paramétrages!$F$6,COLUMNS($G:AJ)-2,,)=0,"",OFFSET(Paramétrages!$F$6,COLUMNS($G:AJ)-2,,)),Paramétrages!$X:$X,$B123&amp;$C123)&amp;" sur "&amp;IF(OFFSET(Paramétrages!$G$6,COLUMNS($H:AK)-2,,)=0,"",OFFSET(Paramétrages!$G$6,COLUMNS($H:AK)-2,,))&amp;")"))</f>
        <v/>
      </c>
      <c r="AI123" s="1" t="str">
        <f ca="1">IF(OFFSET(Paramétrages!$F$6,COLUMNS($G:AK)-2,,)=0,"",IF($B123="","",IF(COUNTA(Paramétrages!$F$5:$F$32)=0,"",IF(ISBLANK('Compréhension de l''écrit'!$D123),"",IF((SUMIFS(Paramétrages!$W:$W,Paramétrages!$Y:$Y,IF(OFFSET(Paramétrages!$F$6,COLUMNS($G:AK)-2,,)=0,"",OFFSET(Paramétrages!$F$6,COLUMNS($G:AK)-2,,)),Paramétrages!$X:$X,$B123&amp;$C123)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123&amp;$C123))/(IF(OFFSET(Paramétrages!$G$6,COLUMNS($H:AL)-2,,)=0,"",OFFSET(Paramétrages!$G$6,COLUMNS($H:AL)-2,,)))&lt;0.67,"B","C"))))))&amp;IF(OFFSET(Paramétrages!$F$6,COLUMNS($G:AK)-2,,)=0,"",IF(ISBLANK('Compréhension de l''écrit'!$D123),""," ("&amp;SUMIFS(Paramétrages!$W:$W,Paramétrages!$Y:$Y,IF(OFFSET(Paramétrages!$F$6,COLUMNS($G:AK)-2,,)=0,"",OFFSET(Paramétrages!$F$6,COLUMNS($G:AK)-2,,)),Paramétrages!$X:$X,$B123&amp;$C123)&amp;" sur "&amp;IF(OFFSET(Paramétrages!$G$6,COLUMNS($H:AL)-2,,)=0,"",OFFSET(Paramétrages!$G$6,COLUMNS($H:AL)-2,,))&amp;")"))</f>
        <v/>
      </c>
      <c r="AJ123" s="1" t="str">
        <f ca="1">IF(OFFSET(Paramétrages!$F$6,COLUMNS($G:AL)-2,,)=0,"",IF($B123="","",IF(COUNTA(Paramétrages!$F$5:$F$32)=0,"",IF(ISBLANK('Compréhension de l''écrit'!$D123),"",IF((SUMIFS(Paramétrages!$W:$W,Paramétrages!$Y:$Y,IF(OFFSET(Paramétrages!$F$6,COLUMNS($G:AL)-2,,)=0,"",OFFSET(Paramétrages!$F$6,COLUMNS($G:AL)-2,,)),Paramétrages!$X:$X,$B123&amp;$C123)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123&amp;$C123))/(IF(OFFSET(Paramétrages!$G$6,COLUMNS($H:AM)-2,,)=0,"",OFFSET(Paramétrages!$G$6,COLUMNS($H:AM)-2,,)))&lt;0.67,"B","C"))))))&amp;IF(OFFSET(Paramétrages!$F$6,COLUMNS($G:AL)-2,,)=0,"",IF(ISBLANK('Compréhension de l''écrit'!$D123),""," ("&amp;SUMIFS(Paramétrages!$W:$W,Paramétrages!$Y:$Y,IF(OFFSET(Paramétrages!$F$6,COLUMNS($G:AL)-2,,)=0,"",OFFSET(Paramétrages!$F$6,COLUMNS($G:AL)-2,,)),Paramétrages!$X:$X,$B123&amp;$C123)&amp;" sur "&amp;IF(OFFSET(Paramétrages!$G$6,COLUMNS($H:AM)-2,,)=0,"",OFFSET(Paramétrages!$G$6,COLUMNS($H:AM)-2,,))&amp;")"))</f>
        <v/>
      </c>
      <c r="AK123" s="1" t="str">
        <f ca="1">IF(OFFSET(Paramétrages!$F$6,COLUMNS($G:AM)-2,,)=0,"",IF($B123="","",IF(COUNTA(Paramétrages!$F$5:$F$32)=0,"",IF(ISBLANK('Compréhension de l''écrit'!$D123),"",IF((SUMIFS(Paramétrages!$W:$W,Paramétrages!$Y:$Y,IF(OFFSET(Paramétrages!$F$6,COLUMNS($G:AM)-2,,)=0,"",OFFSET(Paramétrages!$F$6,COLUMNS($G:AM)-2,,)),Paramétrages!$X:$X,$B123&amp;$C123)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123&amp;$C123))/(IF(OFFSET(Paramétrages!$G$6,COLUMNS($H:AN)-2,,)=0,"",OFFSET(Paramétrages!$G$6,COLUMNS($H:AN)-2,,)))&lt;0.67,"B","C"))))))&amp;IF(OFFSET(Paramétrages!$F$6,COLUMNS($G:AM)-2,,)=0,"",IF(ISBLANK('Compréhension de l''écrit'!$D123),""," ("&amp;SUMIFS(Paramétrages!$W:$W,Paramétrages!$Y:$Y,IF(OFFSET(Paramétrages!$F$6,COLUMNS($G:AM)-2,,)=0,"",OFFSET(Paramétrages!$F$6,COLUMNS($G:AM)-2,,)),Paramétrages!$X:$X,$B123&amp;$C123)&amp;" sur "&amp;IF(OFFSET(Paramétrages!$G$6,COLUMNS($H:AN)-2,,)=0,"",OFFSET(Paramétrages!$G$6,COLUMNS($H:AN)-2,,))&amp;")"))</f>
        <v/>
      </c>
      <c r="AL123" s="1" t="str">
        <f ca="1">IF(OFFSET(Paramétrages!$F$6,COLUMNS($G:AN)-2,,)=0,"",IF($B123="","",IF(COUNTA(Paramétrages!$F$5:$F$32)=0,"",IF(ISBLANK('Compréhension de l''écrit'!$D123),"",IF((SUMIFS(Paramétrages!$W:$W,Paramétrages!$Y:$Y,IF(OFFSET(Paramétrages!$F$6,COLUMNS($G:AN)-2,,)=0,"",OFFSET(Paramétrages!$F$6,COLUMNS($G:AN)-2,,)),Paramétrages!$X:$X,$B123&amp;$C123)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123&amp;$C123))/(IF(OFFSET(Paramétrages!$G$6,COLUMNS($H:AO)-2,,)=0,"",OFFSET(Paramétrages!$G$6,COLUMNS($H:AO)-2,,)))&lt;0.67,"B","C"))))))&amp;IF(OFFSET(Paramétrages!$F$6,COLUMNS($G:AN)-2,,)=0,"",IF(ISBLANK('Compréhension de l''écrit'!$D123),""," ("&amp;SUMIFS(Paramétrages!$W:$W,Paramétrages!$Y:$Y,IF(OFFSET(Paramétrages!$F$6,COLUMNS($G:AN)-2,,)=0,"",OFFSET(Paramétrages!$F$6,COLUMNS($G:AN)-2,,)),Paramétrages!$X:$X,$B123&amp;$C123)&amp;" sur "&amp;IF(OFFSET(Paramétrages!$G$6,COLUMNS($H:AO)-2,,)=0,"",OFFSET(Paramétrages!$G$6,COLUMNS($H:AO)-2,,))&amp;")"))</f>
        <v/>
      </c>
      <c r="AM123" s="1" t="str">
        <f ca="1">IF(OFFSET(Paramétrages!$F$6,COLUMNS($G:AO)-2,,)=0,"",IF($B123="","",IF(COUNTA(Paramétrages!$F$5:$F$32)=0,"",IF(ISBLANK('Compréhension de l''écrit'!$D123),"",IF((SUMIFS(Paramétrages!$W:$W,Paramétrages!$Y:$Y,IF(OFFSET(Paramétrages!$F$6,COLUMNS($G:AO)-2,,)=0,"",OFFSET(Paramétrages!$F$6,COLUMNS($G:AO)-2,,)),Paramétrages!$X:$X,$B123&amp;$C123)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123&amp;$C123))/(IF(OFFSET(Paramétrages!$G$6,COLUMNS($H:AP)-2,,)=0,"",OFFSET(Paramétrages!$G$6,COLUMNS($H:AP)-2,,)))&lt;0.67,"B","C"))))))&amp;IF(OFFSET(Paramétrages!$F$6,COLUMNS($G:AO)-2,,)=0,"",IF(ISBLANK('Compréhension de l''écrit'!$D123),""," ("&amp;SUMIFS(Paramétrages!$W:$W,Paramétrages!$Y:$Y,IF(OFFSET(Paramétrages!$F$6,COLUMNS($G:AO)-2,,)=0,"",OFFSET(Paramétrages!$F$6,COLUMNS($G:AO)-2,,)),Paramétrages!$X:$X,$B123&amp;$C123)&amp;" sur "&amp;IF(OFFSET(Paramétrages!$G$6,COLUMNS($H:AP)-2,,)=0,"",OFFSET(Paramétrages!$G$6,COLUMNS($H:AP)-2,,))&amp;")"))</f>
        <v/>
      </c>
      <c r="AN123" s="1" t="str">
        <f ca="1">IF(OFFSET(Paramétrages!$F$6,COLUMNS($G:AP)-2,,)=0,"",IF($B123="","",IF(COUNTA(Paramétrages!$F$5:$F$32)=0,"",IF(ISBLANK('Compréhension de l''écrit'!$D123),"",IF((SUMIFS(Paramétrages!$W:$W,Paramétrages!$Y:$Y,IF(OFFSET(Paramétrages!$F$6,COLUMNS($G:AP)-2,,)=0,"",OFFSET(Paramétrages!$F$6,COLUMNS($G:AP)-2,,)),Paramétrages!$X:$X,$B123&amp;$C123)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123&amp;$C123))/(IF(OFFSET(Paramétrages!$G$6,COLUMNS($H:AQ)-2,,)=0,"",OFFSET(Paramétrages!$G$6,COLUMNS($H:AQ)-2,,)))&lt;0.67,"B","C"))))))&amp;IF(OFFSET(Paramétrages!$F$6,COLUMNS($G:AP)-2,,)=0,"",IF(ISBLANK('Compréhension de l''écrit'!$D123),""," ("&amp;SUMIFS(Paramétrages!$W:$W,Paramétrages!$Y:$Y,IF(OFFSET(Paramétrages!$F$6,COLUMNS($G:AP)-2,,)=0,"",OFFSET(Paramétrages!$F$6,COLUMNS($G:AP)-2,,)),Paramétrages!$X:$X,$B123&amp;$C123)&amp;" sur "&amp;IF(OFFSET(Paramétrages!$G$6,COLUMNS($H:AQ)-2,,)=0,"",OFFSET(Paramétrages!$G$6,COLUMNS($H:AQ)-2,,))&amp;")"))</f>
        <v/>
      </c>
      <c r="AO123" s="1" t="str">
        <f ca="1">IF(OFFSET(Paramétrages!$F$6,COLUMNS($G:AQ)-2,,)=0,"",IF($B123="","",IF(COUNTA(Paramétrages!$F$5:$F$32)=0,"",IF(ISBLANK('Compréhension de l''écrit'!$D123),"",IF((SUMIFS(Paramétrages!$W:$W,Paramétrages!$Y:$Y,IF(OFFSET(Paramétrages!$F$6,COLUMNS($G:AQ)-2,,)=0,"",OFFSET(Paramétrages!$F$6,COLUMNS($G:AQ)-2,,)),Paramétrages!$X:$X,$B123&amp;$C123)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123&amp;$C123))/(IF(OFFSET(Paramétrages!$G$6,COLUMNS($H:AR)-2,,)=0,"",OFFSET(Paramétrages!$G$6,COLUMNS($H:AR)-2,,)))&lt;0.67,"B","C"))))))&amp;IF(OFFSET(Paramétrages!$F$6,COLUMNS($G:AQ)-2,,)=0,"",IF(ISBLANK('Compréhension de l''écrit'!$D123),""," ("&amp;SUMIFS(Paramétrages!$W:$W,Paramétrages!$Y:$Y,IF(OFFSET(Paramétrages!$F$6,COLUMNS($G:AQ)-2,,)=0,"",OFFSET(Paramétrages!$F$6,COLUMNS($G:AQ)-2,,)),Paramétrages!$X:$X,$B123&amp;$C123)&amp;" sur "&amp;IF(OFFSET(Paramétrages!$G$6,COLUMNS($H:AR)-2,,)=0,"",OFFSET(Paramétrages!$G$6,COLUMNS($H:AR)-2,,))&amp;")"))</f>
        <v/>
      </c>
      <c r="AP123" s="1" t="str">
        <f ca="1">IF(OFFSET(Paramétrages!$F$6,COLUMNS($G:AR)-2,,)=0,"",IF($B123="","",IF(COUNTA(Paramétrages!$F$5:$F$32)=0,"",IF(ISBLANK('Compréhension de l''écrit'!$D123),"",IF((SUMIFS(Paramétrages!$W:$W,Paramétrages!$Y:$Y,IF(OFFSET(Paramétrages!$F$6,COLUMNS($G:AR)-2,,)=0,"",OFFSET(Paramétrages!$F$6,COLUMNS($G:AR)-2,,)),Paramétrages!$X:$X,$B123&amp;$C123)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123&amp;$C123))/(IF(OFFSET(Paramétrages!$G$6,COLUMNS($H:AS)-2,,)=0,"",OFFSET(Paramétrages!$G$6,COLUMNS($H:AS)-2,,)))&lt;0.67,"B","C"))))))&amp;IF(OFFSET(Paramétrages!$F$6,COLUMNS($G:AR)-2,,)=0,"",IF(ISBLANK('Compréhension de l''écrit'!$D123),""," ("&amp;SUMIFS(Paramétrages!$W:$W,Paramétrages!$Y:$Y,IF(OFFSET(Paramétrages!$F$6,COLUMNS($G:AR)-2,,)=0,"",OFFSET(Paramétrages!$F$6,COLUMNS($G:AR)-2,,)),Paramétrages!$X:$X,$B123&amp;$C123)&amp;" sur "&amp;IF(OFFSET(Paramétrages!$G$6,COLUMNS($H:AS)-2,,)=0,"",OFFSET(Paramétrages!$G$6,COLUMNS($H:AS)-2,,))&amp;")"))</f>
        <v/>
      </c>
      <c r="AQ123" s="1" t="str">
        <f ca="1">IF(OFFSET(Paramétrages!$F$6,COLUMNS($G:AS)-2,,)=0,"",IF($B123="","",IF(COUNTA(Paramétrages!$F$5:$F$32)=0,"",IF(ISBLANK('Compréhension de l''écrit'!$D123),"",IF((SUMIFS(Paramétrages!$W:$W,Paramétrages!$Y:$Y,IF(OFFSET(Paramétrages!$F$6,COLUMNS($G:AS)-2,,)=0,"",OFFSET(Paramétrages!$F$6,COLUMNS($G:AS)-2,,)),Paramétrages!$X:$X,$B123&amp;$C123)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123&amp;$C123))/(IF(OFFSET(Paramétrages!$G$6,COLUMNS($H:AT)-2,,)=0,"",OFFSET(Paramétrages!$G$6,COLUMNS($H:AT)-2,,)))&lt;0.67,"B","C"))))))&amp;IF(OFFSET(Paramétrages!$F$6,COLUMNS($G:AS)-2,,)=0,"",IF(ISBLANK('Compréhension de l''écrit'!$D123),""," ("&amp;SUMIFS(Paramétrages!$W:$W,Paramétrages!$Y:$Y,IF(OFFSET(Paramétrages!$F$6,COLUMNS($G:AS)-2,,)=0,"",OFFSET(Paramétrages!$F$6,COLUMNS($G:AS)-2,,)),Paramétrages!$X:$X,$B123&amp;$C123)&amp;" sur "&amp;IF(OFFSET(Paramétrages!$G$6,COLUMNS($H:AT)-2,,)=0,"",OFFSET(Paramétrages!$G$6,COLUMNS($H:AT)-2,,))&amp;")"))</f>
        <v/>
      </c>
      <c r="AR123" s="1" t="str">
        <f ca="1">IF(OFFSET(Paramétrages!$F$6,COLUMNS($G:AT)-2,,)=0,"",IF($B123="","",IF(COUNTA(Paramétrages!$F$5:$F$32)=0,"",IF(ISBLANK('Compréhension de l''écrit'!$D123),"",IF((SUMIFS(Paramétrages!$W:$W,Paramétrages!$Y:$Y,IF(OFFSET(Paramétrages!$F$6,COLUMNS($G:AT)-2,,)=0,"",OFFSET(Paramétrages!$F$6,COLUMNS($G:AT)-2,,)),Paramétrages!$X:$X,$B123&amp;$C123)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123&amp;$C123))/(IF(OFFSET(Paramétrages!$G$6,COLUMNS($H:AU)-2,,)=0,"",OFFSET(Paramétrages!$G$6,COLUMNS($H:AU)-2,,)))&lt;0.67,"B","C"))))))&amp;IF(OFFSET(Paramétrages!$F$6,COLUMNS($G:AT)-2,,)=0,"",IF(ISBLANK('Compréhension de l''écrit'!$D123),""," ("&amp;SUMIFS(Paramétrages!$W:$W,Paramétrages!$Y:$Y,IF(OFFSET(Paramétrages!$F$6,COLUMNS($G:AT)-2,,)=0,"",OFFSET(Paramétrages!$F$6,COLUMNS($G:AT)-2,,)),Paramétrages!$X:$X,$B123&amp;$C123)&amp;" sur "&amp;IF(OFFSET(Paramétrages!$G$6,COLUMNS($H:AU)-2,,)=0,"",OFFSET(Paramétrages!$G$6,COLUMNS($H:AU)-2,,))&amp;")"))</f>
        <v/>
      </c>
      <c r="AS123" s="1" t="str">
        <f ca="1">IF(OFFSET(Paramétrages!$F$6,COLUMNS($G:AU)-2,,)=0,"",IF($B123="","",IF(COUNTA(Paramétrages!$F$5:$F$32)=0,"",IF(ISBLANK('Compréhension de l''écrit'!$D123),"",IF((SUMIFS(Paramétrages!$W:$W,Paramétrages!$Y:$Y,IF(OFFSET(Paramétrages!$F$6,COLUMNS($G:AU)-2,,)=0,"",OFFSET(Paramétrages!$F$6,COLUMNS($G:AU)-2,,)),Paramétrages!$X:$X,$B123&amp;$C123)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123&amp;$C123))/(IF(OFFSET(Paramétrages!$G$6,COLUMNS($H:AV)-2,,)=0,"",OFFSET(Paramétrages!$G$6,COLUMNS($H:AV)-2,,)))&lt;0.67,"B","C"))))))&amp;IF(OFFSET(Paramétrages!$F$6,COLUMNS($G:AU)-2,,)=0,"",IF(ISBLANK('Compréhension de l''écrit'!$D123),""," ("&amp;SUMIFS(Paramétrages!$W:$W,Paramétrages!$Y:$Y,IF(OFFSET(Paramétrages!$F$6,COLUMNS($G:AU)-2,,)=0,"",OFFSET(Paramétrages!$F$6,COLUMNS($G:AU)-2,,)),Paramétrages!$X:$X,$B123&amp;$C123)&amp;" sur "&amp;IF(OFFSET(Paramétrages!$G$6,COLUMNS($H:AV)-2,,)=0,"",OFFSET(Paramétrages!$G$6,COLUMNS($H:AV)-2,,))&amp;")"))</f>
        <v/>
      </c>
      <c r="AT123" s="1" t="str">
        <f ca="1">IF(OFFSET(Paramétrages!$F$6,COLUMNS($G:AV)-2,,)=0,"",IF($B123="","",IF(COUNTA(Paramétrages!$F$5:$F$32)=0,"",IF(ISBLANK('Compréhension de l''écrit'!$D123),"",IF((SUMIFS(Paramétrages!$W:$W,Paramétrages!$Y:$Y,IF(OFFSET(Paramétrages!$F$6,COLUMNS($G:AV)-2,,)=0,"",OFFSET(Paramétrages!$F$6,COLUMNS($G:AV)-2,,)),Paramétrages!$X:$X,$B123&amp;$C123)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123&amp;$C123))/(IF(OFFSET(Paramétrages!$G$6,COLUMNS($H:AW)-2,,)=0,"",OFFSET(Paramétrages!$G$6,COLUMNS($H:AW)-2,,)))&lt;0.67,"B","C"))))))&amp;IF(OFFSET(Paramétrages!$F$6,COLUMNS($G:AV)-2,,)=0,"",IF(ISBLANK('Compréhension de l''écrit'!$D123),""," ("&amp;SUMIFS(Paramétrages!$W:$W,Paramétrages!$Y:$Y,IF(OFFSET(Paramétrages!$F$6,COLUMNS($G:AV)-2,,)=0,"",OFFSET(Paramétrages!$F$6,COLUMNS($G:AV)-2,,)),Paramétrages!$X:$X,$B123&amp;$C123)&amp;" sur "&amp;IF(OFFSET(Paramétrages!$G$6,COLUMNS($H:AW)-2,,)=0,"",OFFSET(Paramétrages!$G$6,COLUMNS($H:AW)-2,,))&amp;")"))</f>
        <v/>
      </c>
      <c r="AU123" s="1" t="str">
        <f ca="1">IF(OFFSET(Paramétrages!$F$6,COLUMNS($G:AW)-2,,)=0,"",IF($B123="","",IF(COUNTA(Paramétrages!$F$5:$F$32)=0,"",IF(ISBLANK('Compréhension de l''écrit'!$D123),"",IF((SUMIFS(Paramétrages!$W:$W,Paramétrages!$Y:$Y,IF(OFFSET(Paramétrages!$F$6,COLUMNS($G:AW)-2,,)=0,"",OFFSET(Paramétrages!$F$6,COLUMNS($G:AW)-2,,)),Paramétrages!$X:$X,$B123&amp;$C123)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123&amp;$C123))/(IF(OFFSET(Paramétrages!$G$6,COLUMNS($H:AX)-2,,)=0,"",OFFSET(Paramétrages!$G$6,COLUMNS($H:AX)-2,,)))&lt;0.67,"B","C"))))))&amp;IF(OFFSET(Paramétrages!$F$6,COLUMNS($G:AW)-2,,)=0,"",IF(ISBLANK('Compréhension de l''écrit'!$D123),""," ("&amp;SUMIFS(Paramétrages!$W:$W,Paramétrages!$Y:$Y,IF(OFFSET(Paramétrages!$F$6,COLUMNS($G:AW)-2,,)=0,"",OFFSET(Paramétrages!$F$6,COLUMNS($G:AW)-2,,)),Paramétrages!$X:$X,$B123&amp;$C123)&amp;" sur "&amp;IF(OFFSET(Paramétrages!$G$6,COLUMNS($H:AX)-2,,)=0,"",OFFSET(Paramétrages!$G$6,COLUMNS($H:AX)-2,,))&amp;")"))</f>
        <v/>
      </c>
      <c r="AV123" s="1" t="str">
        <f ca="1">IF(OFFSET(Paramétrages!$F$6,COLUMNS($G:AX)-2,,)=0,"",IF($B123="","",IF(COUNTA(Paramétrages!$F$5:$F$32)=0,"",IF(ISBLANK('Compréhension de l''écrit'!$D123),"",IF((SUMIFS(Paramétrages!$W:$W,Paramétrages!$Y:$Y,IF(OFFSET(Paramétrages!$F$6,COLUMNS($G:AX)-2,,)=0,"",OFFSET(Paramétrages!$F$6,COLUMNS($G:AX)-2,,)),Paramétrages!$X:$X,$B123&amp;$C123)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123&amp;$C123))/(IF(OFFSET(Paramétrages!$G$6,COLUMNS($H:AY)-2,,)=0,"",OFFSET(Paramétrages!$G$6,COLUMNS($H:AY)-2,,)))&lt;0.67,"B","C"))))))&amp;IF(OFFSET(Paramétrages!$F$6,COLUMNS($G:AX)-2,,)=0,"",IF(ISBLANK('Compréhension de l''écrit'!$D123),""," ("&amp;SUMIFS(Paramétrages!$W:$W,Paramétrages!$Y:$Y,IF(OFFSET(Paramétrages!$F$6,COLUMNS($G:AX)-2,,)=0,"",OFFSET(Paramétrages!$F$6,COLUMNS($G:AX)-2,,)),Paramétrages!$X:$X,$B123&amp;$C123)&amp;" sur "&amp;IF(OFFSET(Paramétrages!$G$6,COLUMNS($H:AY)-2,,)=0,"",OFFSET(Paramétrages!$G$6,COLUMNS($H:AY)-2,,))&amp;")"))</f>
        <v/>
      </c>
      <c r="AW123" s="1" t="str">
        <f ca="1">IF(OFFSET(Paramétrages!$F$6,COLUMNS($G:AY)-2,,)=0,"",IF($B123="","",IF(COUNTA(Paramétrages!$F$5:$F$32)=0,"",IF(ISBLANK('Compréhension de l''écrit'!$D123),"",IF((SUMIFS(Paramétrages!$W:$W,Paramétrages!$Y:$Y,IF(OFFSET(Paramétrages!$F$6,COLUMNS($G:AY)-2,,)=0,"",OFFSET(Paramétrages!$F$6,COLUMNS($G:AY)-2,,)),Paramétrages!$X:$X,$B123&amp;$C123)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123&amp;$C123))/(IF(OFFSET(Paramétrages!$G$6,COLUMNS($H:AZ)-2,,)=0,"",OFFSET(Paramétrages!$G$6,COLUMNS($H:AZ)-2,,)))&lt;0.67,"B","C"))))))&amp;IF(OFFSET(Paramétrages!$F$6,COLUMNS($G:AY)-2,,)=0,"",IF(ISBLANK('Compréhension de l''écrit'!$D123),""," ("&amp;SUMIFS(Paramétrages!$W:$W,Paramétrages!$Y:$Y,IF(OFFSET(Paramétrages!$F$6,COLUMNS($G:AY)-2,,)=0,"",OFFSET(Paramétrages!$F$6,COLUMNS($G:AY)-2,,)),Paramétrages!$X:$X,$B123&amp;$C123)&amp;" sur "&amp;IF(OFFSET(Paramétrages!$G$6,COLUMNS($H:AZ)-2,,)=0,"",OFFSET(Paramétrages!$G$6,COLUMNS($H:AZ)-2,,))&amp;")"))</f>
        <v/>
      </c>
      <c r="AX123" s="1" t="str">
        <f ca="1">IF(OFFSET(Paramétrages!$F$6,COLUMNS($G:AZ)-2,,)=0,"",IF($B123="","",IF(COUNTA(Paramétrages!$F$5:$F$32)=0,"",IF(ISBLANK('Compréhension de l''écrit'!$D123),"",IF((SUMIFS(Paramétrages!$W:$W,Paramétrages!$Y:$Y,IF(OFFSET(Paramétrages!$F$6,COLUMNS($G:AZ)-2,,)=0,"",OFFSET(Paramétrages!$F$6,COLUMNS($G:AZ)-2,,)),Paramétrages!$X:$X,$B123&amp;$C123)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123&amp;$C123))/(IF(OFFSET(Paramétrages!$G$6,COLUMNS($H:BA)-2,,)=0,"",OFFSET(Paramétrages!$G$6,COLUMNS($H:BA)-2,,)))&lt;0.67,"B","C"))))))&amp;IF(OFFSET(Paramétrages!$F$6,COLUMNS($G:AZ)-2,,)=0,"",IF(ISBLANK('Compréhension de l''écrit'!$D123),""," ("&amp;SUMIFS(Paramétrages!$W:$W,Paramétrages!$Y:$Y,IF(OFFSET(Paramétrages!$F$6,COLUMNS($G:AZ)-2,,)=0,"",OFFSET(Paramétrages!$F$6,COLUMNS($G:AZ)-2,,)),Paramétrages!$X:$X,$B123&amp;$C123)&amp;" sur "&amp;IF(OFFSET(Paramétrages!$G$6,COLUMNS($H:BA)-2,,)=0,"",OFFSET(Paramétrages!$G$6,COLUMNS($H:BA)-2,,))&amp;")"))</f>
        <v/>
      </c>
      <c r="AY123" s="1" t="str">
        <f ca="1">IF(OFFSET(Paramétrages!$F$6,COLUMNS($G:BA)-2,,)=0,"",IF($B123="","",IF(COUNTA(Paramétrages!$F$5:$F$32)=0,"",IF(ISBLANK('Compréhension de l''écrit'!$D123),"",IF((SUMIFS(Paramétrages!$W:$W,Paramétrages!$Y:$Y,IF(OFFSET(Paramétrages!$F$6,COLUMNS($G:BA)-2,,)=0,"",OFFSET(Paramétrages!$F$6,COLUMNS($G:BA)-2,,)),Paramétrages!$X:$X,$B123&amp;$C123)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123&amp;$C123))/(IF(OFFSET(Paramétrages!$G$6,COLUMNS($H:BB)-2,,)=0,"",OFFSET(Paramétrages!$G$6,COLUMNS($H:BB)-2,,)))&lt;0.67,"B","C"))))))&amp;IF(OFFSET(Paramétrages!$F$6,COLUMNS($G:BA)-2,,)=0,"",IF(ISBLANK('Compréhension de l''écrit'!$D123),""," ("&amp;SUMIFS(Paramétrages!$W:$W,Paramétrages!$Y:$Y,IF(OFFSET(Paramétrages!$F$6,COLUMNS($G:BA)-2,,)=0,"",OFFSET(Paramétrages!$F$6,COLUMNS($G:BA)-2,,)),Paramétrages!$X:$X,$B123&amp;$C123)&amp;" sur "&amp;IF(OFFSET(Paramétrages!$G$6,COLUMNS($H:BB)-2,,)=0,"",OFFSET(Paramétrages!$G$6,COLUMNS($H:BB)-2,,))&amp;")"))</f>
        <v/>
      </c>
      <c r="AZ123" s="1" t="str">
        <f ca="1">IF(OFFSET(Paramétrages!$F$6,COLUMNS($G:BB)-2,,)=0,"",IF($B123="","",IF(COUNTA(Paramétrages!$F$5:$F$32)=0,"",IF(ISBLANK('Compréhension de l''écrit'!$D123),"",IF((SUMIFS(Paramétrages!$W:$W,Paramétrages!$Y:$Y,IF(OFFSET(Paramétrages!$F$6,COLUMNS($G:BB)-2,,)=0,"",OFFSET(Paramétrages!$F$6,COLUMNS($G:BB)-2,,)),Paramétrages!$X:$X,$B123&amp;$C123)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123&amp;$C123))/(IF(OFFSET(Paramétrages!$G$6,COLUMNS($H:BC)-2,,)=0,"",OFFSET(Paramétrages!$G$6,COLUMNS($H:BC)-2,,)))&lt;0.67,"B","C"))))))&amp;IF(OFFSET(Paramétrages!$F$6,COLUMNS($G:BB)-2,,)=0,"",IF(ISBLANK('Compréhension de l''écrit'!$D123),""," ("&amp;SUMIFS(Paramétrages!$W:$W,Paramétrages!$Y:$Y,IF(OFFSET(Paramétrages!$F$6,COLUMNS($G:BB)-2,,)=0,"",OFFSET(Paramétrages!$F$6,COLUMNS($G:BB)-2,,)),Paramétrages!$X:$X,$B123&amp;$C123)&amp;" sur "&amp;IF(OFFSET(Paramétrages!$G$6,COLUMNS($H:BC)-2,,)=0,"",OFFSET(Paramétrages!$G$6,COLUMNS($H:BC)-2,,))&amp;")"))</f>
        <v/>
      </c>
      <c r="BA123" s="1" t="str">
        <f ca="1">IF(OFFSET(Paramétrages!$F$6,COLUMNS($G:BC)-2,,)=0,"",IF($B123="","",IF(COUNTA(Paramétrages!$F$5:$F$32)=0,"",IF(ISBLANK('Compréhension de l''écrit'!$D123),"",IF((SUMIFS(Paramétrages!$W:$W,Paramétrages!$Y:$Y,IF(OFFSET(Paramétrages!$F$6,COLUMNS($G:BC)-2,,)=0,"",OFFSET(Paramétrages!$F$6,COLUMNS($G:BC)-2,,)),Paramétrages!$X:$X,$B123&amp;$C123)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123&amp;$C123))/(IF(OFFSET(Paramétrages!$G$6,COLUMNS($H:BD)-2,,)=0,"",OFFSET(Paramétrages!$G$6,COLUMNS($H:BD)-2,,)))&lt;0.67,"B","C"))))))&amp;IF(OFFSET(Paramétrages!$F$6,COLUMNS($G:BC)-2,,)=0,"",IF(ISBLANK('Compréhension de l''écrit'!$D123),""," ("&amp;SUMIFS(Paramétrages!$W:$W,Paramétrages!$Y:$Y,IF(OFFSET(Paramétrages!$F$6,COLUMNS($G:BC)-2,,)=0,"",OFFSET(Paramétrages!$F$6,COLUMNS($G:BC)-2,,)),Paramétrages!$X:$X,$B123&amp;$C123)&amp;" sur "&amp;IF(OFFSET(Paramétrages!$G$6,COLUMNS($H:BD)-2,,)=0,"",OFFSET(Paramétrages!$G$6,COLUMNS($H:BD)-2,,))&amp;")"))</f>
        <v/>
      </c>
      <c r="BB123" s="1" t="str">
        <f ca="1">IF(OFFSET(Paramétrages!$F$6,COLUMNS($G:BD)-2,,)=0,"",IF($B123="","",IF(COUNTA(Paramétrages!$F$5:$F$32)=0,"",IF(ISBLANK('Compréhension de l''écrit'!$D123),"",IF((SUMIFS(Paramétrages!$W:$W,Paramétrages!$Y:$Y,IF(OFFSET(Paramétrages!$F$6,COLUMNS($G:BD)-2,,)=0,"",OFFSET(Paramétrages!$F$6,COLUMNS($G:BD)-2,,)),Paramétrages!$X:$X,$B123&amp;$C123)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123&amp;$C123))/(IF(OFFSET(Paramétrages!$G$6,COLUMNS($H:BE)-2,,)=0,"",OFFSET(Paramétrages!$G$6,COLUMNS($H:BE)-2,,)))&lt;0.67,"B","C"))))))&amp;IF(OFFSET(Paramétrages!$F$6,COLUMNS($G:BD)-2,,)=0,"",IF(ISBLANK('Compréhension de l''écrit'!$D123),""," ("&amp;SUMIFS(Paramétrages!$W:$W,Paramétrages!$Y:$Y,IF(OFFSET(Paramétrages!$F$6,COLUMNS($G:BD)-2,,)=0,"",OFFSET(Paramétrages!$F$6,COLUMNS($G:BD)-2,,)),Paramétrages!$X:$X,$B123&amp;$C123)&amp;" sur "&amp;IF(OFFSET(Paramétrages!$G$6,COLUMNS($H:BE)-2,,)=0,"",OFFSET(Paramétrages!$G$6,COLUMNS($H:BE)-2,,))&amp;")"))</f>
        <v/>
      </c>
      <c r="BC123" s="1" t="str">
        <f ca="1">IF(OFFSET(Paramétrages!$F$6,COLUMNS($G:BE)-2,,)=0,"",IF($B123="","",IF(COUNTA(Paramétrages!$F$5:$F$32)=0,"",IF(ISBLANK('Compréhension de l''écrit'!$D123),"",IF((SUMIFS(Paramétrages!$W:$W,Paramétrages!$Y:$Y,IF(OFFSET(Paramétrages!$F$6,COLUMNS($G:BE)-2,,)=0,"",OFFSET(Paramétrages!$F$6,COLUMNS($G:BE)-2,,)),Paramétrages!$X:$X,$B123&amp;$C123)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123&amp;$C123))/(IF(OFFSET(Paramétrages!$G$6,COLUMNS($H:BF)-2,,)=0,"",OFFSET(Paramétrages!$G$6,COLUMNS($H:BF)-2,,)))&lt;0.67,"B","C"))))))&amp;IF(OFFSET(Paramétrages!$F$6,COLUMNS($G:BE)-2,,)=0,"",IF(ISBLANK('Compréhension de l''écrit'!$D123),""," ("&amp;SUMIFS(Paramétrages!$W:$W,Paramétrages!$Y:$Y,IF(OFFSET(Paramétrages!$F$6,COLUMNS($G:BE)-2,,)=0,"",OFFSET(Paramétrages!$F$6,COLUMNS($G:BE)-2,,)),Paramétrages!$X:$X,$B123&amp;$C123)&amp;" sur "&amp;IF(OFFSET(Paramétrages!$G$6,COLUMNS($H:BF)-2,,)=0,"",OFFSET(Paramétrages!$G$6,COLUMNS($H:BF)-2,,))&amp;")"))</f>
        <v/>
      </c>
      <c r="BD123" s="1" t="str">
        <f ca="1">IF(OFFSET(Paramétrages!$F$6,COLUMNS($G:BF)-2,,)=0,"",IF($B123="","",IF(COUNTA(Paramétrages!$F$5:$F$32)=0,"",IF(ISBLANK('Compréhension de l''écrit'!$D123),"",IF((SUMIFS(Paramétrages!$W:$W,Paramétrages!$Y:$Y,IF(OFFSET(Paramétrages!$F$6,COLUMNS($G:BF)-2,,)=0,"",OFFSET(Paramétrages!$F$6,COLUMNS($G:BF)-2,,)),Paramétrages!$X:$X,$B123&amp;$C123)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123&amp;$C123))/(IF(OFFSET(Paramétrages!$G$6,COLUMNS($H:BG)-2,,)=0,"",OFFSET(Paramétrages!$G$6,COLUMNS($H:BG)-2,,)))&lt;0.67,"B","C"))))))&amp;IF(OFFSET(Paramétrages!$F$6,COLUMNS($G:BF)-2,,)=0,"",IF(ISBLANK('Compréhension de l''écrit'!$D123),""," ("&amp;SUMIFS(Paramétrages!$W:$W,Paramétrages!$Y:$Y,IF(OFFSET(Paramétrages!$F$6,COLUMNS($G:BF)-2,,)=0,"",OFFSET(Paramétrages!$F$6,COLUMNS($G:BF)-2,,)),Paramétrages!$X:$X,$B123&amp;$C123)&amp;" sur "&amp;IF(OFFSET(Paramétrages!$G$6,COLUMNS($H:BG)-2,,)=0,"",OFFSET(Paramétrages!$G$6,COLUMNS($H:BG)-2,,))&amp;")"))</f>
        <v/>
      </c>
      <c r="BE123" s="1" t="str">
        <f ca="1">IF(OFFSET(Paramétrages!$F$6,COLUMNS($G:BG)-2,,)=0,"",IF($B123="","",IF(COUNTA(Paramétrages!$F$5:$F$32)=0,"",IF(ISBLANK('Compréhension de l''écrit'!$D123),"",IF((SUMIFS(Paramétrages!$W:$W,Paramétrages!$Y:$Y,IF(OFFSET(Paramétrages!$F$6,COLUMNS($G:BG)-2,,)=0,"",OFFSET(Paramétrages!$F$6,COLUMNS($G:BG)-2,,)),Paramétrages!$X:$X,$B123&amp;$C123)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123&amp;$C123))/(IF(OFFSET(Paramétrages!$G$6,COLUMNS($H:BH)-2,,)=0,"",OFFSET(Paramétrages!$G$6,COLUMNS($H:BH)-2,,)))&lt;0.67,"B","C"))))))&amp;IF(OFFSET(Paramétrages!$F$6,COLUMNS($G:BG)-2,,)=0,"",IF(ISBLANK('Compréhension de l''écrit'!$D123),""," ("&amp;SUMIFS(Paramétrages!$W:$W,Paramétrages!$Y:$Y,IF(OFFSET(Paramétrages!$F$6,COLUMNS($G:BG)-2,,)=0,"",OFFSET(Paramétrages!$F$6,COLUMNS($G:BG)-2,,)),Paramétrages!$X:$X,$B123&amp;$C123)&amp;" sur "&amp;IF(OFFSET(Paramétrages!$G$6,COLUMNS($H:BH)-2,,)=0,"",OFFSET(Paramétrages!$G$6,COLUMNS($H:BH)-2,,))&amp;")"))</f>
        <v/>
      </c>
      <c r="BF123" s="1" t="str">
        <f ca="1">IF(OFFSET(Paramétrages!$F$6,COLUMNS($G:BH)-2,,)=0,"",IF($B123="","",IF(COUNTA(Paramétrages!$F$5:$F$32)=0,"",IF(ISBLANK('Compréhension de l''écrit'!$D123),"",IF((SUMIFS(Paramétrages!$W:$W,Paramétrages!$Y:$Y,IF(OFFSET(Paramétrages!$F$6,COLUMNS($G:BH)-2,,)=0,"",OFFSET(Paramétrages!$F$6,COLUMNS($G:BH)-2,,)),Paramétrages!$X:$X,$B123&amp;$C123)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123&amp;$C123))/(IF(OFFSET(Paramétrages!$G$6,COLUMNS($H:BI)-2,,)=0,"",OFFSET(Paramétrages!$G$6,COLUMNS($H:BI)-2,,)))&lt;0.67,"B","C"))))))&amp;IF(OFFSET(Paramétrages!$F$6,COLUMNS($G:BH)-2,,)=0,"",IF(ISBLANK('Compréhension de l''écrit'!$D123),""," ("&amp;SUMIFS(Paramétrages!$W:$W,Paramétrages!$Y:$Y,IF(OFFSET(Paramétrages!$F$6,COLUMNS($G:BH)-2,,)=0,"",OFFSET(Paramétrages!$F$6,COLUMNS($G:BH)-2,,)),Paramétrages!$X:$X,$B123&amp;$C123)&amp;" sur "&amp;IF(OFFSET(Paramétrages!$G$6,COLUMNS($H:BI)-2,,)=0,"",OFFSET(Paramétrages!$G$6,COLUMNS($H:BI)-2,,))&amp;")"))</f>
        <v/>
      </c>
      <c r="BG123" s="1" t="str">
        <f ca="1">IF(OFFSET(Paramétrages!$F$6,COLUMNS($G:BI)-2,,)=0,"",IF($B123="","",IF(COUNTA(Paramétrages!$F$5:$F$32)=0,"",IF(ISBLANK('Compréhension de l''écrit'!$D123),"",IF((SUMIFS(Paramétrages!$W:$W,Paramétrages!$Y:$Y,IF(OFFSET(Paramétrages!$F$6,COLUMNS($G:BI)-2,,)=0,"",OFFSET(Paramétrages!$F$6,COLUMNS($G:BI)-2,,)),Paramétrages!$X:$X,$B123&amp;$C123)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123&amp;$C123))/(IF(OFFSET(Paramétrages!$G$6,COLUMNS($H:BJ)-2,,)=0,"",OFFSET(Paramétrages!$G$6,COLUMNS($H:BJ)-2,,)))&lt;0.67,"B","C"))))))&amp;IF(OFFSET(Paramétrages!$F$6,COLUMNS($G:BI)-2,,)=0,"",IF(ISBLANK('Compréhension de l''écrit'!$D123),""," ("&amp;SUMIFS(Paramétrages!$W:$W,Paramétrages!$Y:$Y,IF(OFFSET(Paramétrages!$F$6,COLUMNS($G:BI)-2,,)=0,"",OFFSET(Paramétrages!$F$6,COLUMNS($G:BI)-2,,)),Paramétrages!$X:$X,$B123&amp;$C123)&amp;" sur "&amp;IF(OFFSET(Paramétrages!$G$6,COLUMNS($H:BJ)-2,,)=0,"",OFFSET(Paramétrages!$G$6,COLUMNS($H:BJ)-2,,))&amp;")"))</f>
        <v/>
      </c>
      <c r="BH123" s="1" t="str">
        <f ca="1">IF(OFFSET(Paramétrages!$F$6,COLUMNS($G:BJ)-2,,)=0,"",IF($B123="","",IF(COUNTA(Paramétrages!$F$5:$F$32)=0,"",IF(ISBLANK('Compréhension de l''écrit'!$D123),"",IF((SUMIFS(Paramétrages!$W:$W,Paramétrages!$Y:$Y,IF(OFFSET(Paramétrages!$F$6,COLUMNS($G:BJ)-2,,)=0,"",OFFSET(Paramétrages!$F$6,COLUMNS($G:BJ)-2,,)),Paramétrages!$X:$X,$B123&amp;$C123)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123&amp;$C123))/(IF(OFFSET(Paramétrages!$G$6,COLUMNS($H:BK)-2,,)=0,"",OFFSET(Paramétrages!$G$6,COLUMNS($H:BK)-2,,)))&lt;0.67,"B","C"))))))&amp;IF(OFFSET(Paramétrages!$F$6,COLUMNS($G:BJ)-2,,)=0,"",IF(ISBLANK('Compréhension de l''écrit'!$D123),""," ("&amp;SUMIFS(Paramétrages!$W:$W,Paramétrages!$Y:$Y,IF(OFFSET(Paramétrages!$F$6,COLUMNS($G:BJ)-2,,)=0,"",OFFSET(Paramétrages!$F$6,COLUMNS($G:BJ)-2,,)),Paramétrages!$X:$X,$B123&amp;$C123)&amp;" sur "&amp;IF(OFFSET(Paramétrages!$G$6,COLUMNS($H:BK)-2,,)=0,"",OFFSET(Paramétrages!$G$6,COLUMNS($H:BK)-2,,))&amp;")"))</f>
        <v/>
      </c>
      <c r="BI123" s="1" t="str">
        <f ca="1">IF(OFFSET(Paramétrages!$F$6,COLUMNS($G:BK)-2,,)=0,"",IF($B123="","",IF(COUNTA(Paramétrages!$F$5:$F$32)=0,"",IF(ISBLANK('Compréhension de l''écrit'!$D123),"",IF((SUMIFS(Paramétrages!$W:$W,Paramétrages!$Y:$Y,IF(OFFSET(Paramétrages!$F$6,COLUMNS($G:BK)-2,,)=0,"",OFFSET(Paramétrages!$F$6,COLUMNS($G:BK)-2,,)),Paramétrages!$X:$X,$B123&amp;$C123)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123&amp;$C123))/(IF(OFFSET(Paramétrages!$G$6,COLUMNS($H:BL)-2,,)=0,"",OFFSET(Paramétrages!$G$6,COLUMNS($H:BL)-2,,)))&lt;0.67,"B","C"))))))&amp;IF(OFFSET(Paramétrages!$F$6,COLUMNS($G:BK)-2,,)=0,"",IF(ISBLANK('Compréhension de l''écrit'!$D123),""," ("&amp;SUMIFS(Paramétrages!$W:$W,Paramétrages!$Y:$Y,IF(OFFSET(Paramétrages!$F$6,COLUMNS($G:BK)-2,,)=0,"",OFFSET(Paramétrages!$F$6,COLUMNS($G:BK)-2,,)),Paramétrages!$X:$X,$B123&amp;$C123)&amp;" sur "&amp;IF(OFFSET(Paramétrages!$G$6,COLUMNS($H:BL)-2,,)=0,"",OFFSET(Paramétrages!$G$6,COLUMNS($H:BL)-2,,))&amp;")"))</f>
        <v/>
      </c>
      <c r="BJ123" s="1" t="str">
        <f ca="1">IF(OFFSET(Paramétrages!$F$6,COLUMNS($G:BL)-2,,)=0,"",IF($B123="","",IF(COUNTA(Paramétrages!$F$5:$F$32)=0,"",IF(ISBLANK('Compréhension de l''écrit'!$D123),"",IF((SUMIFS(Paramétrages!$W:$W,Paramétrages!$Y:$Y,IF(OFFSET(Paramétrages!$F$6,COLUMNS($G:BL)-2,,)=0,"",OFFSET(Paramétrages!$F$6,COLUMNS($G:BL)-2,,)),Paramétrages!$X:$X,$B123&amp;$C123)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123&amp;$C123))/(IF(OFFSET(Paramétrages!$G$6,COLUMNS($H:BM)-2,,)=0,"",OFFSET(Paramétrages!$G$6,COLUMNS($H:BM)-2,,)))&lt;0.67,"B","C"))))))&amp;IF(OFFSET(Paramétrages!$F$6,COLUMNS($G:BL)-2,,)=0,"",IF(ISBLANK('Compréhension de l''écrit'!$D123),""," ("&amp;SUMIFS(Paramétrages!$W:$W,Paramétrages!$Y:$Y,IF(OFFSET(Paramétrages!$F$6,COLUMNS($G:BL)-2,,)=0,"",OFFSET(Paramétrages!$F$6,COLUMNS($G:BL)-2,,)),Paramétrages!$X:$X,$B123&amp;$C123)&amp;" sur "&amp;IF(OFFSET(Paramétrages!$G$6,COLUMNS($H:BM)-2,,)=0,"",OFFSET(Paramétrages!$G$6,COLUMNS($H:BM)-2,,))&amp;")"))</f>
        <v/>
      </c>
      <c r="BK123" s="1" t="str">
        <f ca="1">IF(OFFSET(Paramétrages!$F$6,COLUMNS($G:BM)-2,,)=0,"",IF($B123="","",IF(COUNTA(Paramétrages!$F$5:$F$32)=0,"",IF(ISBLANK('Compréhension de l''écrit'!$D123),"",IF((SUMIFS(Paramétrages!$W:$W,Paramétrages!$Y:$Y,IF(OFFSET(Paramétrages!$F$6,COLUMNS($G:BM)-2,,)=0,"",OFFSET(Paramétrages!$F$6,COLUMNS($G:BM)-2,,)),Paramétrages!$X:$X,$B123&amp;$C123)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123&amp;$C123))/(IF(OFFSET(Paramétrages!$G$6,COLUMNS($H:BN)-2,,)=0,"",OFFSET(Paramétrages!$G$6,COLUMNS($H:BN)-2,,)))&lt;0.67,"B","C"))))))&amp;IF(OFFSET(Paramétrages!$F$6,COLUMNS($G:BM)-2,,)=0,"",IF(ISBLANK('Compréhension de l''écrit'!$D123),""," ("&amp;SUMIFS(Paramétrages!$W:$W,Paramétrages!$Y:$Y,IF(OFFSET(Paramétrages!$F$6,COLUMNS($G:BM)-2,,)=0,"",OFFSET(Paramétrages!$F$6,COLUMNS($G:BM)-2,,)),Paramétrages!$X:$X,$B123&amp;$C123)&amp;" sur "&amp;IF(OFFSET(Paramétrages!$G$6,COLUMNS($H:BN)-2,,)=0,"",OFFSET(Paramétrages!$G$6,COLUMNS($H:BN)-2,,))&amp;")"))</f>
        <v/>
      </c>
      <c r="BL123" s="1" t="str">
        <f ca="1">IF(OFFSET(Paramétrages!$F$6,COLUMNS($G:BN)-2,,)=0,"",IF($B123="","",IF(COUNTA(Paramétrages!$F$5:$F$32)=0,"",IF(ISBLANK('Compréhension de l''écrit'!$D123),"",IF((SUMIFS(Paramétrages!$W:$W,Paramétrages!$Y:$Y,IF(OFFSET(Paramétrages!$F$6,COLUMNS($G:BN)-2,,)=0,"",OFFSET(Paramétrages!$F$6,COLUMNS($G:BN)-2,,)),Paramétrages!$X:$X,$B123&amp;$C123)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123&amp;$C123))/(IF(OFFSET(Paramétrages!$G$6,COLUMNS($H:BO)-2,,)=0,"",OFFSET(Paramétrages!$G$6,COLUMNS($H:BO)-2,,)))&lt;0.67,"B","C"))))))&amp;IF(OFFSET(Paramétrages!$F$6,COLUMNS($G:BN)-2,,)=0,"",IF(ISBLANK('Compréhension de l''écrit'!$D123),""," ("&amp;SUMIFS(Paramétrages!$W:$W,Paramétrages!$Y:$Y,IF(OFFSET(Paramétrages!$F$6,COLUMNS($G:BN)-2,,)=0,"",OFFSET(Paramétrages!$F$6,COLUMNS($G:BN)-2,,)),Paramétrages!$X:$X,$B123&amp;$C123)&amp;" sur "&amp;IF(OFFSET(Paramétrages!$G$6,COLUMNS($H:BO)-2,,)=0,"",OFFSET(Paramétrages!$G$6,COLUMNS($H:BO)-2,,))&amp;")"))</f>
        <v/>
      </c>
      <c r="BM123" s="1" t="str">
        <f ca="1">IF(OFFSET(Paramétrages!$F$6,COLUMNS($G:BO)-2,,)=0,"",IF($B123="","",IF(COUNTA(Paramétrages!$F$5:$F$32)=0,"",IF(ISBLANK('Compréhension de l''écrit'!$D123),"",IF((SUMIFS(Paramétrages!$W:$W,Paramétrages!$Y:$Y,IF(OFFSET(Paramétrages!$F$6,COLUMNS($G:BO)-2,,)=0,"",OFFSET(Paramétrages!$F$6,COLUMNS($G:BO)-2,,)),Paramétrages!$X:$X,$B123&amp;$C123)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123&amp;$C123))/(IF(OFFSET(Paramétrages!$G$6,COLUMNS($H:BP)-2,,)=0,"",OFFSET(Paramétrages!$G$6,COLUMNS($H:BP)-2,,)))&lt;0.67,"B","C"))))))&amp;IF(OFFSET(Paramétrages!$F$6,COLUMNS($G:BO)-2,,)=0,"",IF(ISBLANK('Compréhension de l''écrit'!$D123),""," ("&amp;SUMIFS(Paramétrages!$W:$W,Paramétrages!$Y:$Y,IF(OFFSET(Paramétrages!$F$6,COLUMNS($G:BO)-2,,)=0,"",OFFSET(Paramétrages!$F$6,COLUMNS($G:BO)-2,,)),Paramétrages!$X:$X,$B123&amp;$C123)&amp;" sur "&amp;IF(OFFSET(Paramétrages!$G$6,COLUMNS($H:BP)-2,,)=0,"",OFFSET(Paramétrages!$G$6,COLUMNS($H:BP)-2,,))&amp;")"))</f>
        <v/>
      </c>
      <c r="BN123" s="1" t="str">
        <f ca="1">IF(OFFSET(Paramétrages!$F$6,COLUMNS($G:BP)-2,,)=0,"",IF($B123="","",IF(COUNTA(Paramétrages!$F$5:$F$32)=0,"",IF(ISBLANK('Compréhension de l''écrit'!$D123),"",IF((SUMIFS(Paramétrages!$W:$W,Paramétrages!$Y:$Y,IF(OFFSET(Paramétrages!$F$6,COLUMNS($G:BP)-2,,)=0,"",OFFSET(Paramétrages!$F$6,COLUMNS($G:BP)-2,,)),Paramétrages!$X:$X,$B123&amp;$C123)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123&amp;$C123))/(IF(OFFSET(Paramétrages!$G$6,COLUMNS($H:BQ)-2,,)=0,"",OFFSET(Paramétrages!$G$6,COLUMNS($H:BQ)-2,,)))&lt;0.67,"B","C"))))))&amp;IF(OFFSET(Paramétrages!$F$6,COLUMNS($G:BP)-2,,)=0,"",IF(ISBLANK('Compréhension de l''écrit'!$D123),""," ("&amp;SUMIFS(Paramétrages!$W:$W,Paramétrages!$Y:$Y,IF(OFFSET(Paramétrages!$F$6,COLUMNS($G:BP)-2,,)=0,"",OFFSET(Paramétrages!$F$6,COLUMNS($G:BP)-2,,)),Paramétrages!$X:$X,$B123&amp;$C123)&amp;" sur "&amp;IF(OFFSET(Paramétrages!$G$6,COLUMNS($H:BQ)-2,,)=0,"",OFFSET(Paramétrages!$G$6,COLUMNS($H:BQ)-2,,))&amp;")"))</f>
        <v/>
      </c>
      <c r="BO123" s="1" t="str">
        <f ca="1">IF(OFFSET(Paramétrages!$F$6,COLUMNS($G:BQ)-2,,)=0,"",IF($B123="","",IF(COUNTA(Paramétrages!$F$5:$F$32)=0,"",IF(ISBLANK('Compréhension de l''écrit'!$D123),"",IF((SUMIFS(Paramétrages!$W:$W,Paramétrages!$Y:$Y,IF(OFFSET(Paramétrages!$F$6,COLUMNS($G:BQ)-2,,)=0,"",OFFSET(Paramétrages!$F$6,COLUMNS($G:BQ)-2,,)),Paramétrages!$X:$X,$B123&amp;$C123)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123&amp;$C123))/(IF(OFFSET(Paramétrages!$G$6,COLUMNS($H:BR)-2,,)=0,"",OFFSET(Paramétrages!$G$6,COLUMNS($H:BR)-2,,)))&lt;0.67,"B","C"))))))&amp;IF(OFFSET(Paramétrages!$F$6,COLUMNS($G:BQ)-2,,)=0,"",IF(ISBLANK('Compréhension de l''écrit'!$D123),""," ("&amp;SUMIFS(Paramétrages!$W:$W,Paramétrages!$Y:$Y,IF(OFFSET(Paramétrages!$F$6,COLUMNS($G:BQ)-2,,)=0,"",OFFSET(Paramétrages!$F$6,COLUMNS($G:BQ)-2,,)),Paramétrages!$X:$X,$B123&amp;$C123)&amp;" sur "&amp;IF(OFFSET(Paramétrages!$G$6,COLUMNS($H:BR)-2,,)=0,"",OFFSET(Paramétrages!$G$6,COLUMNS($H:BR)-2,,))&amp;")"))</f>
        <v/>
      </c>
      <c r="BP123" s="1" t="str">
        <f ca="1">IF(OFFSET(Paramétrages!$F$6,COLUMNS($G:BR)-2,,)=0,"",IF($B123="","",IF(COUNTA(Paramétrages!$F$5:$F$32)=0,"",IF(ISBLANK('Compréhension de l''écrit'!$D123),"",IF((SUMIFS(Paramétrages!$W:$W,Paramétrages!$Y:$Y,IF(OFFSET(Paramétrages!$F$6,COLUMNS($G:BR)-2,,)=0,"",OFFSET(Paramétrages!$F$6,COLUMNS($G:BR)-2,,)),Paramétrages!$X:$X,$B123&amp;$C123)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123&amp;$C123))/(IF(OFFSET(Paramétrages!$G$6,COLUMNS($H:BS)-2,,)=0,"",OFFSET(Paramétrages!$G$6,COLUMNS($H:BS)-2,,)))&lt;0.67,"B","C"))))))&amp;IF(OFFSET(Paramétrages!$F$6,COLUMNS($G:BR)-2,,)=0,"",IF(ISBLANK('Compréhension de l''écrit'!$D123),""," ("&amp;SUMIFS(Paramétrages!$W:$W,Paramétrages!$Y:$Y,IF(OFFSET(Paramétrages!$F$6,COLUMNS($G:BR)-2,,)=0,"",OFFSET(Paramétrages!$F$6,COLUMNS($G:BR)-2,,)),Paramétrages!$X:$X,$B123&amp;$C123)&amp;" sur "&amp;IF(OFFSET(Paramétrages!$G$6,COLUMNS($H:BS)-2,,)=0,"",OFFSET(Paramétrages!$G$6,COLUMNS($H:BS)-2,,))&amp;")"))</f>
        <v/>
      </c>
      <c r="BQ123" s="1" t="str">
        <f ca="1">IF(OFFSET(Paramétrages!$F$6,COLUMNS($G:BS)-2,,)=0,"",IF($B123="","",IF(COUNTA(Paramétrages!$F$5:$F$32)=0,"",IF(ISBLANK('Compréhension de l''écrit'!$D123),"",IF((SUMIFS(Paramétrages!$W:$W,Paramétrages!$Y:$Y,IF(OFFSET(Paramétrages!$F$6,COLUMNS($G:BS)-2,,)=0,"",OFFSET(Paramétrages!$F$6,COLUMNS($G:BS)-2,,)),Paramétrages!$X:$X,$B123&amp;$C123)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123&amp;$C123))/(IF(OFFSET(Paramétrages!$G$6,COLUMNS($H:BT)-2,,)=0,"",OFFSET(Paramétrages!$G$6,COLUMNS($H:BT)-2,,)))&lt;0.67,"B","C"))))))&amp;IF(OFFSET(Paramétrages!$F$6,COLUMNS($G:BS)-2,,)=0,"",IF(ISBLANK('Compréhension de l''écrit'!$D123),""," ("&amp;SUMIFS(Paramétrages!$W:$W,Paramétrages!$Y:$Y,IF(OFFSET(Paramétrages!$F$6,COLUMNS($G:BS)-2,,)=0,"",OFFSET(Paramétrages!$F$6,COLUMNS($G:BS)-2,,)),Paramétrages!$X:$X,$B123&amp;$C123)&amp;" sur "&amp;IF(OFFSET(Paramétrages!$G$6,COLUMNS($H:BT)-2,,)=0,"",OFFSET(Paramétrages!$G$6,COLUMNS($H:BT)-2,,))&amp;")"))</f>
        <v/>
      </c>
      <c r="BR123" s="1" t="str">
        <f ca="1">IF(OFFSET(Paramétrages!$F$6,COLUMNS($G:BT)-2,,)=0,"",IF($B123="","",IF(COUNTA(Paramétrages!$F$5:$F$32)=0,"",IF(ISBLANK('Compréhension de l''écrit'!$D123),"",IF((SUMIFS(Paramétrages!$W:$W,Paramétrages!$Y:$Y,IF(OFFSET(Paramétrages!$F$6,COLUMNS($G:BT)-2,,)=0,"",OFFSET(Paramétrages!$F$6,COLUMNS($G:BT)-2,,)),Paramétrages!$X:$X,$B123&amp;$C123)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123&amp;$C123))/(IF(OFFSET(Paramétrages!$G$6,COLUMNS($H:BU)-2,,)=0,"",OFFSET(Paramétrages!$G$6,COLUMNS($H:BU)-2,,)))&lt;0.67,"B","C"))))))&amp;IF(OFFSET(Paramétrages!$F$6,COLUMNS($G:BT)-2,,)=0,"",IF(ISBLANK('Compréhension de l''écrit'!$D123),""," ("&amp;SUMIFS(Paramétrages!$W:$W,Paramétrages!$Y:$Y,IF(OFFSET(Paramétrages!$F$6,COLUMNS($G:BT)-2,,)=0,"",OFFSET(Paramétrages!$F$6,COLUMNS($G:BT)-2,,)),Paramétrages!$X:$X,$B123&amp;$C123)&amp;" sur "&amp;IF(OFFSET(Paramétrages!$G$6,COLUMNS($H:BU)-2,,)=0,"",OFFSET(Paramétrages!$G$6,COLUMNS($H:BU)-2,,))&amp;")"))</f>
        <v/>
      </c>
      <c r="BS123" s="1" t="str">
        <f ca="1">IF(OFFSET(Paramétrages!$F$6,COLUMNS($G:BU)-2,,)=0,"",IF($B123="","",IF(COUNTA(Paramétrages!$F$5:$F$32)=0,"",IF(ISBLANK('Compréhension de l''écrit'!$D123),"",IF((SUMIFS(Paramétrages!$W:$W,Paramétrages!$Y:$Y,IF(OFFSET(Paramétrages!$F$6,COLUMNS($G:BU)-2,,)=0,"",OFFSET(Paramétrages!$F$6,COLUMNS($G:BU)-2,,)),Paramétrages!$X:$X,$B123&amp;$C123)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123&amp;$C123))/(IF(OFFSET(Paramétrages!$G$6,COLUMNS($H:BV)-2,,)=0,"",OFFSET(Paramétrages!$G$6,COLUMNS($H:BV)-2,,)))&lt;0.67,"B","C"))))))&amp;IF(OFFSET(Paramétrages!$F$6,COLUMNS($G:BU)-2,,)=0,"",IF(ISBLANK('Compréhension de l''écrit'!$D123),""," ("&amp;SUMIFS(Paramétrages!$W:$W,Paramétrages!$Y:$Y,IF(OFFSET(Paramétrages!$F$6,COLUMNS($G:BU)-2,,)=0,"",OFFSET(Paramétrages!$F$6,COLUMNS($G:BU)-2,,)),Paramétrages!$X:$X,$B123&amp;$C123)&amp;" sur "&amp;IF(OFFSET(Paramétrages!$G$6,COLUMNS($H:BV)-2,,)=0,"",OFFSET(Paramétrages!$G$6,COLUMNS($H:BV)-2,,))&amp;")"))</f>
        <v/>
      </c>
      <c r="BT123" s="1" t="str">
        <f ca="1">IF(OFFSET(Paramétrages!$F$6,COLUMNS($G:BV)-2,,)=0,"",IF($B123="","",IF(COUNTA(Paramétrages!$F$5:$F$32)=0,"",IF(ISBLANK('Compréhension de l''écrit'!$D123),"",IF((SUMIFS(Paramétrages!$W:$W,Paramétrages!$Y:$Y,IF(OFFSET(Paramétrages!$F$6,COLUMNS($G:BV)-2,,)=0,"",OFFSET(Paramétrages!$F$6,COLUMNS($G:BV)-2,,)),Paramétrages!$X:$X,$B123&amp;$C123)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123&amp;$C123))/(IF(OFFSET(Paramétrages!$G$6,COLUMNS($H:BW)-2,,)=0,"",OFFSET(Paramétrages!$G$6,COLUMNS($H:BW)-2,,)))&lt;0.67,"B","C"))))))&amp;IF(OFFSET(Paramétrages!$F$6,COLUMNS($G:BV)-2,,)=0,"",IF(ISBLANK('Compréhension de l''écrit'!$D123),""," ("&amp;SUMIFS(Paramétrages!$W:$W,Paramétrages!$Y:$Y,IF(OFFSET(Paramétrages!$F$6,COLUMNS($G:BV)-2,,)=0,"",OFFSET(Paramétrages!$F$6,COLUMNS($G:BV)-2,,)),Paramétrages!$X:$X,$B123&amp;$C123)&amp;" sur "&amp;IF(OFFSET(Paramétrages!$G$6,COLUMNS($H:BW)-2,,)=0,"",OFFSET(Paramétrages!$G$6,COLUMNS($H:BW)-2,,))&amp;")"))</f>
        <v/>
      </c>
      <c r="BU123" s="1" t="str">
        <f ca="1">IF(OFFSET(Paramétrages!$F$6,COLUMNS($G:BW)-2,,)=0,"",IF($B123="","",IF(COUNTA(Paramétrages!$F$5:$F$32)=0,"",IF(ISBLANK('Compréhension de l''écrit'!$D123),"",IF((SUMIFS(Paramétrages!$W:$W,Paramétrages!$Y:$Y,IF(OFFSET(Paramétrages!$F$6,COLUMNS($G:BW)-2,,)=0,"",OFFSET(Paramétrages!$F$6,COLUMNS($G:BW)-2,,)),Paramétrages!$X:$X,$B123&amp;$C123)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123&amp;$C123))/(IF(OFFSET(Paramétrages!$G$6,COLUMNS($H:BX)-2,,)=0,"",OFFSET(Paramétrages!$G$6,COLUMNS($H:BX)-2,,)))&lt;0.67,"B","C"))))))&amp;IF(OFFSET(Paramétrages!$F$6,COLUMNS($G:BW)-2,,)=0,"",IF(ISBLANK('Compréhension de l''écrit'!$D123),""," ("&amp;SUMIFS(Paramétrages!$W:$W,Paramétrages!$Y:$Y,IF(OFFSET(Paramétrages!$F$6,COLUMNS($G:BW)-2,,)=0,"",OFFSET(Paramétrages!$F$6,COLUMNS($G:BW)-2,,)),Paramétrages!$X:$X,$B123&amp;$C123)&amp;" sur "&amp;IF(OFFSET(Paramétrages!$G$6,COLUMNS($H:BX)-2,,)=0,"",OFFSET(Paramétrages!$G$6,COLUMNS($H:BX)-2,,))&amp;")"))</f>
        <v/>
      </c>
      <c r="BV123" s="1" t="str">
        <f ca="1">IF(OFFSET(Paramétrages!$F$6,COLUMNS($G:BX)-2,,)=0,"",IF($B123="","",IF(COUNTA(Paramétrages!$F$5:$F$32)=0,"",IF(ISBLANK('Compréhension de l''écrit'!$D123),"",IF((SUMIFS(Paramétrages!$W:$W,Paramétrages!$Y:$Y,IF(OFFSET(Paramétrages!$F$6,COLUMNS($G:BX)-2,,)=0,"",OFFSET(Paramétrages!$F$6,COLUMNS($G:BX)-2,,)),Paramétrages!$X:$X,$B123&amp;$C123)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123&amp;$C123))/(IF(OFFSET(Paramétrages!$G$6,COLUMNS($H:BY)-2,,)=0,"",OFFSET(Paramétrages!$G$6,COLUMNS($H:BY)-2,,)))&lt;0.67,"B","C"))))))&amp;IF(OFFSET(Paramétrages!$F$6,COLUMNS($G:BX)-2,,)=0,"",IF(ISBLANK('Compréhension de l''écrit'!$D123),""," ("&amp;SUMIFS(Paramétrages!$W:$W,Paramétrages!$Y:$Y,IF(OFFSET(Paramétrages!$F$6,COLUMNS($G:BX)-2,,)=0,"",OFFSET(Paramétrages!$F$6,COLUMNS($G:BX)-2,,)),Paramétrages!$X:$X,$B123&amp;$C123)&amp;" sur "&amp;IF(OFFSET(Paramétrages!$G$6,COLUMNS($H:BY)-2,,)=0,"",OFFSET(Paramétrages!$G$6,COLUMNS($H:BY)-2,,))&amp;")"))</f>
        <v/>
      </c>
      <c r="BW123" s="1" t="str">
        <f ca="1">IF(OFFSET(Paramétrages!$F$6,COLUMNS($G:BY)-2,,)=0,"",IF($B123="","",IF(COUNTA(Paramétrages!$F$5:$F$32)=0,"",IF(ISBLANK('Compréhension de l''écrit'!$D123),"",IF((SUMIFS(Paramétrages!$W:$W,Paramétrages!$Y:$Y,IF(OFFSET(Paramétrages!$F$6,COLUMNS($G:BY)-2,,)=0,"",OFFSET(Paramétrages!$F$6,COLUMNS($G:BY)-2,,)),Paramétrages!$X:$X,$B123&amp;$C123)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123&amp;$C123))/(IF(OFFSET(Paramétrages!$G$6,COLUMNS($H:BZ)-2,,)=0,"",OFFSET(Paramétrages!$G$6,COLUMNS($H:BZ)-2,,)))&lt;0.67,"B","C"))))))&amp;IF(OFFSET(Paramétrages!$F$6,COLUMNS($G:BY)-2,,)=0,"",IF(ISBLANK('Compréhension de l''écrit'!$D123),""," ("&amp;SUMIFS(Paramétrages!$W:$W,Paramétrages!$Y:$Y,IF(OFFSET(Paramétrages!$F$6,COLUMNS($G:BY)-2,,)=0,"",OFFSET(Paramétrages!$F$6,COLUMNS($G:BY)-2,,)),Paramétrages!$X:$X,$B123&amp;$C123)&amp;" sur "&amp;IF(OFFSET(Paramétrages!$G$6,COLUMNS($H:BZ)-2,,)=0,"",OFFSET(Paramétrages!$G$6,COLUMNS($H:BZ)-2,,))&amp;")"))</f>
        <v/>
      </c>
      <c r="BX123" s="1" t="str">
        <f ca="1">IF(OFFSET(Paramétrages!$F$6,COLUMNS($G:BZ)-2,,)=0,"",IF($B123="","",IF(COUNTA(Paramétrages!$F$5:$F$32)=0,"",IF(ISBLANK('Compréhension de l''écrit'!$D123),"",IF((SUMIFS(Paramétrages!$W:$W,Paramétrages!$Y:$Y,IF(OFFSET(Paramétrages!$F$6,COLUMNS($G:BZ)-2,,)=0,"",OFFSET(Paramétrages!$F$6,COLUMNS($G:BZ)-2,,)),Paramétrages!$X:$X,$B123&amp;$C123)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123&amp;$C123))/(IF(OFFSET(Paramétrages!$G$6,COLUMNS($H:CA)-2,,)=0,"",OFFSET(Paramétrages!$G$6,COLUMNS($H:CA)-2,,)))&lt;0.67,"B","C"))))))&amp;IF(OFFSET(Paramétrages!$F$6,COLUMNS($G:BZ)-2,,)=0,"",IF(ISBLANK('Compréhension de l''écrit'!$D123),""," ("&amp;SUMIFS(Paramétrages!$W:$W,Paramétrages!$Y:$Y,IF(OFFSET(Paramétrages!$F$6,COLUMNS($G:BZ)-2,,)=0,"",OFFSET(Paramétrages!$F$6,COLUMNS($G:BZ)-2,,)),Paramétrages!$X:$X,$B123&amp;$C123)&amp;" sur "&amp;IF(OFFSET(Paramétrages!$G$6,COLUMNS($H:CA)-2,,)=0,"",OFFSET(Paramétrages!$G$6,COLUMNS($H:CA)-2,,))&amp;")"))</f>
        <v/>
      </c>
      <c r="BY123" s="1" t="str">
        <f ca="1">IF(OFFSET(Paramétrages!$F$6,COLUMNS($G:CA)-2,,)=0,"",IF($B123="","",IF(COUNTA(Paramétrages!$F$5:$F$32)=0,"",IF(ISBLANK('Compréhension de l''écrit'!$D123),"",IF((SUMIFS(Paramétrages!$W:$W,Paramétrages!$Y:$Y,IF(OFFSET(Paramétrages!$F$6,COLUMNS($G:CA)-2,,)=0,"",OFFSET(Paramétrages!$F$6,COLUMNS($G:CA)-2,,)),Paramétrages!$X:$X,$B123&amp;$C123)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123&amp;$C123))/(IF(OFFSET(Paramétrages!$G$6,COLUMNS($H:CB)-2,,)=0,"",OFFSET(Paramétrages!$G$6,COLUMNS($H:CB)-2,,)))&lt;0.67,"B","C"))))))&amp;IF(OFFSET(Paramétrages!$F$6,COLUMNS($G:CA)-2,,)=0,"",IF(ISBLANK('Compréhension de l''écrit'!$D123),""," ("&amp;SUMIFS(Paramétrages!$W:$W,Paramétrages!$Y:$Y,IF(OFFSET(Paramétrages!$F$6,COLUMNS($G:CA)-2,,)=0,"",OFFSET(Paramétrages!$F$6,COLUMNS($G:CA)-2,,)),Paramétrages!$X:$X,$B123&amp;$C123)&amp;" sur "&amp;IF(OFFSET(Paramétrages!$G$6,COLUMNS($H:CB)-2,,)=0,"",OFFSET(Paramétrages!$G$6,COLUMNS($H:CB)-2,,))&amp;")"))</f>
        <v/>
      </c>
      <c r="BZ123" s="1" t="str">
        <f ca="1">IF(OFFSET(Paramétrages!$F$6,COLUMNS($G:CB)-2,,)=0,"",IF($B123="","",IF(COUNTA(Paramétrages!$F$5:$F$32)=0,"",IF(ISBLANK('Compréhension de l''écrit'!$D123),"",IF((SUMIFS(Paramétrages!$W:$W,Paramétrages!$Y:$Y,IF(OFFSET(Paramétrages!$F$6,COLUMNS($G:CB)-2,,)=0,"",OFFSET(Paramétrages!$F$6,COLUMNS($G:CB)-2,,)),Paramétrages!$X:$X,$B123&amp;$C123)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123&amp;$C123))/(IF(OFFSET(Paramétrages!$G$6,COLUMNS($H:CC)-2,,)=0,"",OFFSET(Paramétrages!$G$6,COLUMNS($H:CC)-2,,)))&lt;0.67,"B","C"))))))&amp;IF(OFFSET(Paramétrages!$F$6,COLUMNS($G:CB)-2,,)=0,"",IF(ISBLANK('Compréhension de l''écrit'!$D123),""," ("&amp;SUMIFS(Paramétrages!$W:$W,Paramétrages!$Y:$Y,IF(OFFSET(Paramétrages!$F$6,COLUMNS($G:CB)-2,,)=0,"",OFFSET(Paramétrages!$F$6,COLUMNS($G:CB)-2,,)),Paramétrages!$X:$X,$B123&amp;$C123)&amp;" sur "&amp;IF(OFFSET(Paramétrages!$G$6,COLUMNS($H:CC)-2,,)=0,"",OFFSET(Paramétrages!$G$6,COLUMNS($H:CC)-2,,))&amp;")"))</f>
        <v/>
      </c>
      <c r="CA123" s="1" t="str">
        <f ca="1">IF(OFFSET(Paramétrages!$F$6,COLUMNS($G:CC)-2,,)=0,"",IF($B123="","",IF(COUNTA(Paramétrages!$F$5:$F$32)=0,"",IF(ISBLANK('Compréhension de l''écrit'!$D123),"",IF((SUMIFS(Paramétrages!$W:$W,Paramétrages!$Y:$Y,IF(OFFSET(Paramétrages!$F$6,COLUMNS($G:CC)-2,,)=0,"",OFFSET(Paramétrages!$F$6,COLUMNS($G:CC)-2,,)),Paramétrages!$X:$X,$B123&amp;$C123)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123&amp;$C123))/(IF(OFFSET(Paramétrages!$G$6,COLUMNS($H:CD)-2,,)=0,"",OFFSET(Paramétrages!$G$6,COLUMNS($H:CD)-2,,)))&lt;0.67,"B","C"))))))&amp;IF(OFFSET(Paramétrages!$F$6,COLUMNS($G:CC)-2,,)=0,"",IF(ISBLANK('Compréhension de l''écrit'!$D123),""," ("&amp;SUMIFS(Paramétrages!$W:$W,Paramétrages!$Y:$Y,IF(OFFSET(Paramétrages!$F$6,COLUMNS($G:CC)-2,,)=0,"",OFFSET(Paramétrages!$F$6,COLUMNS($G:CC)-2,,)),Paramétrages!$X:$X,$B123&amp;$C123)&amp;" sur "&amp;IF(OFFSET(Paramétrages!$G$6,COLUMNS($H:CD)-2,,)=0,"",OFFSET(Paramétrages!$G$6,COLUMNS($H:CD)-2,,))&amp;")"))</f>
        <v/>
      </c>
      <c r="CB123" s="1" t="str">
        <f ca="1">IF(OFFSET(Paramétrages!$F$6,COLUMNS($G:CD)-2,,)=0,"",IF($B123="","",IF(COUNTA(Paramétrages!$F$5:$F$32)=0,"",IF(ISBLANK('Compréhension de l''écrit'!$D123),"",IF((SUMIFS(Paramétrages!$W:$W,Paramétrages!$Y:$Y,IF(OFFSET(Paramétrages!$F$6,COLUMNS($G:CD)-2,,)=0,"",OFFSET(Paramétrages!$F$6,COLUMNS($G:CD)-2,,)),Paramétrages!$X:$X,$B123&amp;$C123)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123&amp;$C123))/(IF(OFFSET(Paramétrages!$G$6,COLUMNS($H:CE)-2,,)=0,"",OFFSET(Paramétrages!$G$6,COLUMNS($H:CE)-2,,)))&lt;0.67,"B","C"))))))&amp;IF(OFFSET(Paramétrages!$F$6,COLUMNS($G:CD)-2,,)=0,"",IF(ISBLANK('Compréhension de l''écrit'!$D123),""," ("&amp;SUMIFS(Paramétrages!$W:$W,Paramétrages!$Y:$Y,IF(OFFSET(Paramétrages!$F$6,COLUMNS($G:CD)-2,,)=0,"",OFFSET(Paramétrages!$F$6,COLUMNS($G:CD)-2,,)),Paramétrages!$X:$X,$B123&amp;$C123)&amp;" sur "&amp;IF(OFFSET(Paramétrages!$G$6,COLUMNS($H:CE)-2,,)=0,"",OFFSET(Paramétrages!$G$6,COLUMNS($H:CE)-2,,))&amp;")"))</f>
        <v/>
      </c>
      <c r="CC123" s="1" t="str">
        <f ca="1">IF(OFFSET(Paramétrages!$F$6,COLUMNS($G:CE)-2,,)=0,"",IF($B123="","",IF(COUNTA(Paramétrages!$F$5:$F$32)=0,"",IF(ISBLANK('Compréhension de l''écrit'!$D123),"",IF((SUMIFS(Paramétrages!$W:$W,Paramétrages!$Y:$Y,IF(OFFSET(Paramétrages!$F$6,COLUMNS($G:CE)-2,,)=0,"",OFFSET(Paramétrages!$F$6,COLUMNS($G:CE)-2,,)),Paramétrages!$X:$X,$B123&amp;$C123)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123&amp;$C123))/(IF(OFFSET(Paramétrages!$G$6,COLUMNS($H:CF)-2,,)=0,"",OFFSET(Paramétrages!$G$6,COLUMNS($H:CF)-2,,)))&lt;0.67,"B","C"))))))&amp;IF(OFFSET(Paramétrages!$F$6,COLUMNS($G:CE)-2,,)=0,"",IF(ISBLANK('Compréhension de l''écrit'!$D123),""," ("&amp;SUMIFS(Paramétrages!$W:$W,Paramétrages!$Y:$Y,IF(OFFSET(Paramétrages!$F$6,COLUMNS($G:CE)-2,,)=0,"",OFFSET(Paramétrages!$F$6,COLUMNS($G:CE)-2,,)),Paramétrages!$X:$X,$B123&amp;$C123)&amp;" sur "&amp;IF(OFFSET(Paramétrages!$G$6,COLUMNS($H:CF)-2,,)=0,"",OFFSET(Paramétrages!$G$6,COLUMNS($H:CF)-2,,))&amp;")"))</f>
        <v/>
      </c>
      <c r="CD123" s="1" t="str">
        <f ca="1">IF(OFFSET(Paramétrages!$F$6,COLUMNS($G:CF)-2,,)=0,"",IF($B123="","",IF(COUNTA(Paramétrages!$F$5:$F$32)=0,"",IF(ISBLANK('Compréhension de l''écrit'!$D123),"",IF((SUMIFS(Paramétrages!$W:$W,Paramétrages!$Y:$Y,IF(OFFSET(Paramétrages!$F$6,COLUMNS($G:CF)-2,,)=0,"",OFFSET(Paramétrages!$F$6,COLUMNS($G:CF)-2,,)),Paramétrages!$X:$X,$B123&amp;$C123)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123&amp;$C123))/(IF(OFFSET(Paramétrages!$G$6,COLUMNS($H:CG)-2,,)=0,"",OFFSET(Paramétrages!$G$6,COLUMNS($H:CG)-2,,)))&lt;0.67,"B","C"))))))&amp;IF(OFFSET(Paramétrages!$F$6,COLUMNS($G:CF)-2,,)=0,"",IF(ISBLANK('Compréhension de l''écrit'!$D123),""," ("&amp;SUMIFS(Paramétrages!$W:$W,Paramétrages!$Y:$Y,IF(OFFSET(Paramétrages!$F$6,COLUMNS($G:CF)-2,,)=0,"",OFFSET(Paramétrages!$F$6,COLUMNS($G:CF)-2,,)),Paramétrages!$X:$X,$B123&amp;$C123)&amp;" sur "&amp;IF(OFFSET(Paramétrages!$G$6,COLUMNS($H:CG)-2,,)=0,"",OFFSET(Paramétrages!$G$6,COLUMNS($H:CG)-2,,))&amp;")"))</f>
        <v/>
      </c>
      <c r="CE123" s="1" t="str">
        <f ca="1">IF(OFFSET(Paramétrages!$F$6,COLUMNS($G:CG)-2,,)=0,"",IF($B123="","",IF(COUNTA(Paramétrages!$F$5:$F$32)=0,"",IF(ISBLANK('Compréhension de l''écrit'!$D123),"",IF((SUMIFS(Paramétrages!$W:$W,Paramétrages!$Y:$Y,IF(OFFSET(Paramétrages!$F$6,COLUMNS($G:CG)-2,,)=0,"",OFFSET(Paramétrages!$F$6,COLUMNS($G:CG)-2,,)),Paramétrages!$X:$X,$B123&amp;$C123)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123&amp;$C123))/(IF(OFFSET(Paramétrages!$G$6,COLUMNS($H:CH)-2,,)=0,"",OFFSET(Paramétrages!$G$6,COLUMNS($H:CH)-2,,)))&lt;0.67,"B","C"))))))&amp;IF(OFFSET(Paramétrages!$F$6,COLUMNS($G:CG)-2,,)=0,"",IF(ISBLANK('Compréhension de l''écrit'!$D123),""," ("&amp;SUMIFS(Paramétrages!$W:$W,Paramétrages!$Y:$Y,IF(OFFSET(Paramétrages!$F$6,COLUMNS($G:CG)-2,,)=0,"",OFFSET(Paramétrages!$F$6,COLUMNS($G:CG)-2,,)),Paramétrages!$X:$X,$B123&amp;$C123)&amp;" sur "&amp;IF(OFFSET(Paramétrages!$G$6,COLUMNS($H:CH)-2,,)=0,"",OFFSET(Paramétrages!$G$6,COLUMNS($H:CH)-2,,))&amp;")"))</f>
        <v/>
      </c>
    </row>
    <row r="124" spans="1:83" x14ac:dyDescent="0.2">
      <c r="A124" t="str">
        <f>IF(ISBLANK('Compréhension de l''écrit'!A124),"",'Compréhension de l''écrit'!A124)</f>
        <v/>
      </c>
      <c r="B124" t="str">
        <f>IF(ISBLANK('Compréhension de l''écrit'!B124),"",'Compréhension de l''écrit'!B124)</f>
        <v/>
      </c>
      <c r="C124" t="str">
        <f>IF(ISBLANK('Compréhension de l''écrit'!C124),"",'Compréhension de l''écrit'!C124)</f>
        <v/>
      </c>
      <c r="D124" s="15" t="str">
        <f>IF(B124="","",IF(COUNTA(Paramétrages!H$5:H$32)=0,"",IF(ISBLANK('Compréhension de l''écrit'!D124),"",IF(('Compréhension de l''écrit'!D124)/(COUNTA(Paramétrages!H$5:H$32))&lt;0.34,"A",IF(('Compréhension de l''écrit'!D124)/(COUNTA(Paramétrages!H$5:H$32))&lt;0.67,"B","C")))&amp;IF(ISBLANK('Compréhension de l''écrit'!D124),""," ("&amp;'Compréhension de l''écrit'!D124&amp;" sur "&amp;COUNTA(Paramétrages!H$5:H$32)&amp;")")))</f>
        <v/>
      </c>
      <c r="E124" s="1" t="str">
        <f ca="1">IF(OFFSET(Paramétrages!$F$6,COLUMNS($G:G)-2,,)=0,"",IF($B124="","",IF(COUNTA(Paramétrages!$F$5:$F$32)=0,"",IF(ISBLANK('Compréhension de l''écrit'!$D124),"",IF((SUMIFS(Paramétrages!$W:$W,Paramétrages!$Y:$Y,IF(OFFSET(Paramétrages!$F$6,COLUMNS($G:G)-2,,)=0,"",OFFSET(Paramétrages!$F$6,COLUMNS($G:G)-2,,)),Paramétrages!$X:$X,$B124&amp;$C124)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124&amp;$C124))/(IF(OFFSET(Paramétrages!$G$6,COLUMNS($H:H)-2,,)=0,"",OFFSET(Paramétrages!$G$6,COLUMNS($H:H)-2,,)))&lt;0.67,"B","C"))))))&amp;IF(OFFSET(Paramétrages!$F$6,COLUMNS($G:G)-2,,)=0,"",IF(ISBLANK('Compréhension de l''écrit'!$D124),""," ("&amp;SUMIFS(Paramétrages!$W:$W,Paramétrages!$Y:$Y,IF(OFFSET(Paramétrages!$F$6,COLUMNS($G:G)-2,,)=0,"",OFFSET(Paramétrages!$F$6,COLUMNS($G:G)-2,,)),Paramétrages!$X:$X,$B124&amp;$C124)&amp;" sur "&amp;IF(OFFSET(Paramétrages!$G$6,COLUMNS($H:H)-2,,)=0,"",OFFSET(Paramétrages!$G$6,COLUMNS($H:H)-2,,))&amp;")"))</f>
        <v/>
      </c>
      <c r="F124" s="1" t="str">
        <f ca="1">IF(OFFSET(Paramétrages!$F$6,COLUMNS($G:H)-2,,)=0,"",IF($B124="","",IF(COUNTA(Paramétrages!$F$5:$F$32)=0,"",IF(ISBLANK('Compréhension de l''écrit'!$D124),"",IF((SUMIFS(Paramétrages!$W:$W,Paramétrages!$Y:$Y,IF(OFFSET(Paramétrages!$F$6,COLUMNS($G:H)-2,,)=0,"",OFFSET(Paramétrages!$F$6,COLUMNS($G:H)-2,,)),Paramétrages!$X:$X,$B124&amp;$C124)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124&amp;$C124))/(IF(OFFSET(Paramétrages!$G$6,COLUMNS($H:I)-2,,)=0,"",OFFSET(Paramétrages!$G$6,COLUMNS($H:I)-2,,)))&lt;0.67,"B","C"))))))&amp;IF(OFFSET(Paramétrages!$F$6,COLUMNS($G:H)-2,,)=0,"",IF(ISBLANK('Compréhension de l''écrit'!$D124),""," ("&amp;SUMIFS(Paramétrages!$W:$W,Paramétrages!$Y:$Y,IF(OFFSET(Paramétrages!$F$6,COLUMNS($G:H)-2,,)=0,"",OFFSET(Paramétrages!$F$6,COLUMNS($G:H)-2,,)),Paramétrages!$X:$X,$B124&amp;$C124)&amp;" sur "&amp;IF(OFFSET(Paramétrages!$G$6,COLUMNS($H:I)-2,,)=0,"",OFFSET(Paramétrages!$G$6,COLUMNS($H:I)-2,,))&amp;")"))</f>
        <v/>
      </c>
      <c r="G124" s="1" t="str">
        <f ca="1">IF(OFFSET(Paramétrages!$F$6,COLUMNS($G:I)-2,,)=0,"",IF($B124="","",IF(COUNTA(Paramétrages!$F$5:$F$32)=0,"",IF(ISBLANK('Compréhension de l''écrit'!$D124),"",IF((SUMIFS(Paramétrages!$W:$W,Paramétrages!$Y:$Y,IF(OFFSET(Paramétrages!$F$6,COLUMNS($G:I)-2,,)=0,"",OFFSET(Paramétrages!$F$6,COLUMNS($G:I)-2,,)),Paramétrages!$X:$X,$B124&amp;$C124)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124&amp;$C124))/(IF(OFFSET(Paramétrages!$G$6,COLUMNS($H:J)-2,,)=0,"",OFFSET(Paramétrages!$G$6,COLUMNS($H:J)-2,,)))&lt;0.67,"B","C"))))))&amp;IF(OFFSET(Paramétrages!$F$6,COLUMNS($G:I)-2,,)=0,"",IF(ISBLANK('Compréhension de l''écrit'!$D124),""," ("&amp;SUMIFS(Paramétrages!$W:$W,Paramétrages!$Y:$Y,IF(OFFSET(Paramétrages!$F$6,COLUMNS($G:I)-2,,)=0,"",OFFSET(Paramétrages!$F$6,COLUMNS($G:I)-2,,)),Paramétrages!$X:$X,$B124&amp;$C124)&amp;" sur "&amp;IF(OFFSET(Paramétrages!$G$6,COLUMNS($H:J)-2,,)=0,"",OFFSET(Paramétrages!$G$6,COLUMNS($H:J)-2,,))&amp;")"))</f>
        <v/>
      </c>
      <c r="H124" s="1" t="str">
        <f ca="1">IF(OFFSET(Paramétrages!$F$6,COLUMNS($G:J)-2,,)=0,"",IF($B124="","",IF(COUNTA(Paramétrages!$F$5:$F$32)=0,"",IF(ISBLANK('Compréhension de l''écrit'!$D124),"",IF((SUMIFS(Paramétrages!$W:$W,Paramétrages!$Y:$Y,IF(OFFSET(Paramétrages!$F$6,COLUMNS($G:J)-2,,)=0,"",OFFSET(Paramétrages!$F$6,COLUMNS($G:J)-2,,)),Paramétrages!$X:$X,$B124&amp;$C124)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124&amp;$C124))/(IF(OFFSET(Paramétrages!$G$6,COLUMNS($H:K)-2,,)=0,"",OFFSET(Paramétrages!$G$6,COLUMNS($H:K)-2,,)))&lt;0.67,"B","C"))))))&amp;IF(OFFSET(Paramétrages!$F$6,COLUMNS($G:J)-2,,)=0,"",IF(ISBLANK('Compréhension de l''écrit'!$D124),""," ("&amp;SUMIFS(Paramétrages!$W:$W,Paramétrages!$Y:$Y,IF(OFFSET(Paramétrages!$F$6,COLUMNS($G:J)-2,,)=0,"",OFFSET(Paramétrages!$F$6,COLUMNS($G:J)-2,,)),Paramétrages!$X:$X,$B124&amp;$C124)&amp;" sur "&amp;IF(OFFSET(Paramétrages!$G$6,COLUMNS($H:K)-2,,)=0,"",OFFSET(Paramétrages!$G$6,COLUMNS($H:K)-2,,))&amp;")"))</f>
        <v/>
      </c>
      <c r="I124" s="1" t="str">
        <f ca="1">IF(OFFSET(Paramétrages!$F$6,COLUMNS($G:K)-2,,)=0,"",IF($B124="","",IF(COUNTA(Paramétrages!$F$5:$F$32)=0,"",IF(ISBLANK('Compréhension de l''écrit'!$D124),"",IF((SUMIFS(Paramétrages!$W:$W,Paramétrages!$Y:$Y,IF(OFFSET(Paramétrages!$F$6,COLUMNS($G:K)-2,,)=0,"",OFFSET(Paramétrages!$F$6,COLUMNS($G:K)-2,,)),Paramétrages!$X:$X,$B124&amp;$C124)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124&amp;$C124))/(IF(OFFSET(Paramétrages!$G$6,COLUMNS($H:L)-2,,)=0,"",OFFSET(Paramétrages!$G$6,COLUMNS($H:L)-2,,)))&lt;0.67,"B","C"))))))&amp;IF(OFFSET(Paramétrages!$F$6,COLUMNS($G:K)-2,,)=0,"",IF(ISBLANK('Compréhension de l''écrit'!$D124),""," ("&amp;SUMIFS(Paramétrages!$W:$W,Paramétrages!$Y:$Y,IF(OFFSET(Paramétrages!$F$6,COLUMNS($G:K)-2,,)=0,"",OFFSET(Paramétrages!$F$6,COLUMNS($G:K)-2,,)),Paramétrages!$X:$X,$B124&amp;$C124)&amp;" sur "&amp;IF(OFFSET(Paramétrages!$G$6,COLUMNS($H:L)-2,,)=0,"",OFFSET(Paramétrages!$G$6,COLUMNS($H:L)-2,,))&amp;")"))</f>
        <v/>
      </c>
      <c r="J124" s="1" t="str">
        <f ca="1">IF(OFFSET(Paramétrages!$F$6,COLUMNS($G:L)-2,,)=0,"",IF($B124="","",IF(COUNTA(Paramétrages!$F$5:$F$32)=0,"",IF(ISBLANK('Compréhension de l''écrit'!$D124),"",IF((SUMIFS(Paramétrages!$W:$W,Paramétrages!$Y:$Y,IF(OFFSET(Paramétrages!$F$6,COLUMNS($G:L)-2,,)=0,"",OFFSET(Paramétrages!$F$6,COLUMNS($G:L)-2,,)),Paramétrages!$X:$X,$B124&amp;$C124)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124&amp;$C124))/(IF(OFFSET(Paramétrages!$G$6,COLUMNS($H:M)-2,,)=0,"",OFFSET(Paramétrages!$G$6,COLUMNS($H:M)-2,,)))&lt;0.67,"B","C"))))))&amp;IF(OFFSET(Paramétrages!$F$6,COLUMNS($G:L)-2,,)=0,"",IF(ISBLANK('Compréhension de l''écrit'!$D124),""," ("&amp;SUMIFS(Paramétrages!$W:$W,Paramétrages!$Y:$Y,IF(OFFSET(Paramétrages!$F$6,COLUMNS($G:L)-2,,)=0,"",OFFSET(Paramétrages!$F$6,COLUMNS($G:L)-2,,)),Paramétrages!$X:$X,$B124&amp;$C124)&amp;" sur "&amp;IF(OFFSET(Paramétrages!$G$6,COLUMNS($H:M)-2,,)=0,"",OFFSET(Paramétrages!$G$6,COLUMNS($H:M)-2,,))&amp;")"))</f>
        <v/>
      </c>
      <c r="K124" s="1" t="str">
        <f ca="1">IF(OFFSET(Paramétrages!$F$6,COLUMNS($G:M)-2,,)=0,"",IF($B124="","",IF(COUNTA(Paramétrages!$F$5:$F$32)=0,"",IF(ISBLANK('Compréhension de l''écrit'!$D124),"",IF((SUMIFS(Paramétrages!$W:$W,Paramétrages!$Y:$Y,IF(OFFSET(Paramétrages!$F$6,COLUMNS($G:M)-2,,)=0,"",OFFSET(Paramétrages!$F$6,COLUMNS($G:M)-2,,)),Paramétrages!$X:$X,$B124&amp;$C124)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124&amp;$C124))/(IF(OFFSET(Paramétrages!$G$6,COLUMNS($H:N)-2,,)=0,"",OFFSET(Paramétrages!$G$6,COLUMNS($H:N)-2,,)))&lt;0.67,"B","C"))))))&amp;IF(OFFSET(Paramétrages!$F$6,COLUMNS($G:M)-2,,)=0,"",IF(ISBLANK('Compréhension de l''écrit'!$D124),""," ("&amp;SUMIFS(Paramétrages!$W:$W,Paramétrages!$Y:$Y,IF(OFFSET(Paramétrages!$F$6,COLUMNS($G:M)-2,,)=0,"",OFFSET(Paramétrages!$F$6,COLUMNS($G:M)-2,,)),Paramétrages!$X:$X,$B124&amp;$C124)&amp;" sur "&amp;IF(OFFSET(Paramétrages!$G$6,COLUMNS($H:N)-2,,)=0,"",OFFSET(Paramétrages!$G$6,COLUMNS($H:N)-2,,))&amp;")"))</f>
        <v/>
      </c>
      <c r="L124" s="1" t="str">
        <f ca="1">IF(OFFSET(Paramétrages!$F$6,COLUMNS($G:N)-2,,)=0,"",IF($B124="","",IF(COUNTA(Paramétrages!$F$5:$F$32)=0,"",IF(ISBLANK('Compréhension de l''écrit'!$D124),"",IF((SUMIFS(Paramétrages!$W:$W,Paramétrages!$Y:$Y,IF(OFFSET(Paramétrages!$F$6,COLUMNS($G:N)-2,,)=0,"",OFFSET(Paramétrages!$F$6,COLUMNS($G:N)-2,,)),Paramétrages!$X:$X,$B124&amp;$C124)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124&amp;$C124))/(IF(OFFSET(Paramétrages!$G$6,COLUMNS($H:O)-2,,)=0,"",OFFSET(Paramétrages!$G$6,COLUMNS($H:O)-2,,)))&lt;0.67,"B","C"))))))&amp;IF(OFFSET(Paramétrages!$F$6,COLUMNS($G:N)-2,,)=0,"",IF(ISBLANK('Compréhension de l''écrit'!$D124),""," ("&amp;SUMIFS(Paramétrages!$W:$W,Paramétrages!$Y:$Y,IF(OFFSET(Paramétrages!$F$6,COLUMNS($G:N)-2,,)=0,"",OFFSET(Paramétrages!$F$6,COLUMNS($G:N)-2,,)),Paramétrages!$X:$X,$B124&amp;$C124)&amp;" sur "&amp;IF(OFFSET(Paramétrages!$G$6,COLUMNS($H:O)-2,,)=0,"",OFFSET(Paramétrages!$G$6,COLUMNS($H:O)-2,,))&amp;")"))</f>
        <v/>
      </c>
      <c r="M124" s="1" t="str">
        <f ca="1">IF(OFFSET(Paramétrages!$F$6,COLUMNS($G:O)-2,,)=0,"",IF($B124="","",IF(COUNTA(Paramétrages!$F$5:$F$32)=0,"",IF(ISBLANK('Compréhension de l''écrit'!$D124),"",IF((SUMIFS(Paramétrages!$W:$W,Paramétrages!$Y:$Y,IF(OFFSET(Paramétrages!$F$6,COLUMNS($G:O)-2,,)=0,"",OFFSET(Paramétrages!$F$6,COLUMNS($G:O)-2,,)),Paramétrages!$X:$X,$B124&amp;$C124)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124&amp;$C124))/(IF(OFFSET(Paramétrages!$G$6,COLUMNS($H:P)-2,,)=0,"",OFFSET(Paramétrages!$G$6,COLUMNS($H:P)-2,,)))&lt;0.67,"B","C"))))))&amp;IF(OFFSET(Paramétrages!$F$6,COLUMNS($G:O)-2,,)=0,"",IF(ISBLANK('Compréhension de l''écrit'!$D124),""," ("&amp;SUMIFS(Paramétrages!$W:$W,Paramétrages!$Y:$Y,IF(OFFSET(Paramétrages!$F$6,COLUMNS($G:O)-2,,)=0,"",OFFSET(Paramétrages!$F$6,COLUMNS($G:O)-2,,)),Paramétrages!$X:$X,$B124&amp;$C124)&amp;" sur "&amp;IF(OFFSET(Paramétrages!$G$6,COLUMNS($H:P)-2,,)=0,"",OFFSET(Paramétrages!$G$6,COLUMNS($H:P)-2,,))&amp;")"))</f>
        <v/>
      </c>
      <c r="N124" s="1" t="str">
        <f ca="1">IF(OFFSET(Paramétrages!$F$6,COLUMNS($G:P)-2,,)=0,"",IF($B124="","",IF(COUNTA(Paramétrages!$F$5:$F$32)=0,"",IF(ISBLANK('Compréhension de l''écrit'!$D124),"",IF((SUMIFS(Paramétrages!$W:$W,Paramétrages!$Y:$Y,IF(OFFSET(Paramétrages!$F$6,COLUMNS($G:P)-2,,)=0,"",OFFSET(Paramétrages!$F$6,COLUMNS($G:P)-2,,)),Paramétrages!$X:$X,$B124&amp;$C124)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124&amp;$C124))/(IF(OFFSET(Paramétrages!$G$6,COLUMNS($H:Q)-2,,)=0,"",OFFSET(Paramétrages!$G$6,COLUMNS($H:Q)-2,,)))&lt;0.67,"B","C"))))))&amp;IF(OFFSET(Paramétrages!$F$6,COLUMNS($G:P)-2,,)=0,"",IF(ISBLANK('Compréhension de l''écrit'!$D124),""," ("&amp;SUMIFS(Paramétrages!$W:$W,Paramétrages!$Y:$Y,IF(OFFSET(Paramétrages!$F$6,COLUMNS($G:P)-2,,)=0,"",OFFSET(Paramétrages!$F$6,COLUMNS($G:P)-2,,)),Paramétrages!$X:$X,$B124&amp;$C124)&amp;" sur "&amp;IF(OFFSET(Paramétrages!$G$6,COLUMNS($H:Q)-2,,)=0,"",OFFSET(Paramétrages!$G$6,COLUMNS($H:Q)-2,,))&amp;")"))</f>
        <v/>
      </c>
      <c r="O124" s="1" t="str">
        <f ca="1">IF(OFFSET(Paramétrages!$F$6,COLUMNS($G:Q)-2,,)=0,"",IF($B124="","",IF(COUNTA(Paramétrages!$F$5:$F$32)=0,"",IF(ISBLANK('Compréhension de l''écrit'!$D124),"",IF((SUMIFS(Paramétrages!$W:$W,Paramétrages!$Y:$Y,IF(OFFSET(Paramétrages!$F$6,COLUMNS($G:Q)-2,,)=0,"",OFFSET(Paramétrages!$F$6,COLUMNS($G:Q)-2,,)),Paramétrages!$X:$X,$B124&amp;$C124)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124&amp;$C124))/(IF(OFFSET(Paramétrages!$G$6,COLUMNS($H:R)-2,,)=0,"",OFFSET(Paramétrages!$G$6,COLUMNS($H:R)-2,,)))&lt;0.67,"B","C"))))))&amp;IF(OFFSET(Paramétrages!$F$6,COLUMNS($G:Q)-2,,)=0,"",IF(ISBLANK('Compréhension de l''écrit'!$D124),""," ("&amp;SUMIFS(Paramétrages!$W:$W,Paramétrages!$Y:$Y,IF(OFFSET(Paramétrages!$F$6,COLUMNS($G:Q)-2,,)=0,"",OFFSET(Paramétrages!$F$6,COLUMNS($G:Q)-2,,)),Paramétrages!$X:$X,$B124&amp;$C124)&amp;" sur "&amp;IF(OFFSET(Paramétrages!$G$6,COLUMNS($H:R)-2,,)=0,"",OFFSET(Paramétrages!$G$6,COLUMNS($H:R)-2,,))&amp;")"))</f>
        <v/>
      </c>
      <c r="P124" s="1" t="str">
        <f ca="1">IF(OFFSET(Paramétrages!$F$6,COLUMNS($G:R)-2,,)=0,"",IF($B124="","",IF(COUNTA(Paramétrages!$F$5:$F$32)=0,"",IF(ISBLANK('Compréhension de l''écrit'!$D124),"",IF((SUMIFS(Paramétrages!$W:$W,Paramétrages!$Y:$Y,IF(OFFSET(Paramétrages!$F$6,COLUMNS($G:R)-2,,)=0,"",OFFSET(Paramétrages!$F$6,COLUMNS($G:R)-2,,)),Paramétrages!$X:$X,$B124&amp;$C124)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124&amp;$C124))/(IF(OFFSET(Paramétrages!$G$6,COLUMNS($H:S)-2,,)=0,"",OFFSET(Paramétrages!$G$6,COLUMNS($H:S)-2,,)))&lt;0.67,"B","C"))))))&amp;IF(OFFSET(Paramétrages!$F$6,COLUMNS($G:R)-2,,)=0,"",IF(ISBLANK('Compréhension de l''écrit'!$D124),""," ("&amp;SUMIFS(Paramétrages!$W:$W,Paramétrages!$Y:$Y,IF(OFFSET(Paramétrages!$F$6,COLUMNS($G:R)-2,,)=0,"",OFFSET(Paramétrages!$F$6,COLUMNS($G:R)-2,,)),Paramétrages!$X:$X,$B124&amp;$C124)&amp;" sur "&amp;IF(OFFSET(Paramétrages!$G$6,COLUMNS($H:S)-2,,)=0,"",OFFSET(Paramétrages!$G$6,COLUMNS($H:S)-2,,))&amp;")"))</f>
        <v/>
      </c>
      <c r="Q124" s="1" t="str">
        <f ca="1">IF(OFFSET(Paramétrages!$F$6,COLUMNS($G:S)-2,,)=0,"",IF($B124="","",IF(COUNTA(Paramétrages!$F$5:$F$32)=0,"",IF(ISBLANK('Compréhension de l''écrit'!$D124),"",IF((SUMIFS(Paramétrages!$W:$W,Paramétrages!$Y:$Y,IF(OFFSET(Paramétrages!$F$6,COLUMNS($G:S)-2,,)=0,"",OFFSET(Paramétrages!$F$6,COLUMNS($G:S)-2,,)),Paramétrages!$X:$X,$B124&amp;$C124)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124&amp;$C124))/(IF(OFFSET(Paramétrages!$G$6,COLUMNS($H:T)-2,,)=0,"",OFFSET(Paramétrages!$G$6,COLUMNS($H:T)-2,,)))&lt;0.67,"B","C"))))))&amp;IF(OFFSET(Paramétrages!$F$6,COLUMNS($G:S)-2,,)=0,"",IF(ISBLANK('Compréhension de l''écrit'!$D124),""," ("&amp;SUMIFS(Paramétrages!$W:$W,Paramétrages!$Y:$Y,IF(OFFSET(Paramétrages!$F$6,COLUMNS($G:S)-2,,)=0,"",OFFSET(Paramétrages!$F$6,COLUMNS($G:S)-2,,)),Paramétrages!$X:$X,$B124&amp;$C124)&amp;" sur "&amp;IF(OFFSET(Paramétrages!$G$6,COLUMNS($H:T)-2,,)=0,"",OFFSET(Paramétrages!$G$6,COLUMNS($H:T)-2,,))&amp;")"))</f>
        <v/>
      </c>
      <c r="R124" s="1" t="str">
        <f ca="1">IF(OFFSET(Paramétrages!$F$6,COLUMNS($G:T)-2,,)=0,"",IF($B124="","",IF(COUNTA(Paramétrages!$F$5:$F$32)=0,"",IF(ISBLANK('Compréhension de l''écrit'!$D124),"",IF((SUMIFS(Paramétrages!$W:$W,Paramétrages!$Y:$Y,IF(OFFSET(Paramétrages!$F$6,COLUMNS($G:T)-2,,)=0,"",OFFSET(Paramétrages!$F$6,COLUMNS($G:T)-2,,)),Paramétrages!$X:$X,$B124&amp;$C124)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124&amp;$C124))/(IF(OFFSET(Paramétrages!$G$6,COLUMNS($H:U)-2,,)=0,"",OFFSET(Paramétrages!$G$6,COLUMNS($H:U)-2,,)))&lt;0.67,"B","C"))))))&amp;IF(OFFSET(Paramétrages!$F$6,COLUMNS($G:T)-2,,)=0,"",IF(ISBLANK('Compréhension de l''écrit'!$D124),""," ("&amp;SUMIFS(Paramétrages!$W:$W,Paramétrages!$Y:$Y,IF(OFFSET(Paramétrages!$F$6,COLUMNS($G:T)-2,,)=0,"",OFFSET(Paramétrages!$F$6,COLUMNS($G:T)-2,,)),Paramétrages!$X:$X,$B124&amp;$C124)&amp;" sur "&amp;IF(OFFSET(Paramétrages!$G$6,COLUMNS($H:U)-2,,)=0,"",OFFSET(Paramétrages!$G$6,COLUMNS($H:U)-2,,))&amp;")"))</f>
        <v/>
      </c>
      <c r="S124" s="1" t="str">
        <f ca="1">IF(OFFSET(Paramétrages!$F$6,COLUMNS($G:U)-2,,)=0,"",IF($B124="","",IF(COUNTA(Paramétrages!$F$5:$F$32)=0,"",IF(ISBLANK('Compréhension de l''écrit'!$D124),"",IF((SUMIFS(Paramétrages!$W:$W,Paramétrages!$Y:$Y,IF(OFFSET(Paramétrages!$F$6,COLUMNS($G:U)-2,,)=0,"",OFFSET(Paramétrages!$F$6,COLUMNS($G:U)-2,,)),Paramétrages!$X:$X,$B124&amp;$C124)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124&amp;$C124))/(IF(OFFSET(Paramétrages!$G$6,COLUMNS($H:V)-2,,)=0,"",OFFSET(Paramétrages!$G$6,COLUMNS($H:V)-2,,)))&lt;0.67,"B","C"))))))&amp;IF(OFFSET(Paramétrages!$F$6,COLUMNS($G:U)-2,,)=0,"",IF(ISBLANK('Compréhension de l''écrit'!$D124),""," ("&amp;SUMIFS(Paramétrages!$W:$W,Paramétrages!$Y:$Y,IF(OFFSET(Paramétrages!$F$6,COLUMNS($G:U)-2,,)=0,"",OFFSET(Paramétrages!$F$6,COLUMNS($G:U)-2,,)),Paramétrages!$X:$X,$B124&amp;$C124)&amp;" sur "&amp;IF(OFFSET(Paramétrages!$G$6,COLUMNS($H:V)-2,,)=0,"",OFFSET(Paramétrages!$G$6,COLUMNS($H:V)-2,,))&amp;")"))</f>
        <v/>
      </c>
      <c r="T124" s="1" t="str">
        <f ca="1">IF(OFFSET(Paramétrages!$F$6,COLUMNS($G:V)-2,,)=0,"",IF($B124="","",IF(COUNTA(Paramétrages!$F$5:$F$32)=0,"",IF(ISBLANK('Compréhension de l''écrit'!$D124),"",IF((SUMIFS(Paramétrages!$W:$W,Paramétrages!$Y:$Y,IF(OFFSET(Paramétrages!$F$6,COLUMNS($G:V)-2,,)=0,"",OFFSET(Paramétrages!$F$6,COLUMNS($G:V)-2,,)),Paramétrages!$X:$X,$B124&amp;$C124)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124&amp;$C124))/(IF(OFFSET(Paramétrages!$G$6,COLUMNS($H:W)-2,,)=0,"",OFFSET(Paramétrages!$G$6,COLUMNS($H:W)-2,,)))&lt;0.67,"B","C"))))))&amp;IF(OFFSET(Paramétrages!$F$6,COLUMNS($G:V)-2,,)=0,"",IF(ISBLANK('Compréhension de l''écrit'!$D124),""," ("&amp;SUMIFS(Paramétrages!$W:$W,Paramétrages!$Y:$Y,IF(OFFSET(Paramétrages!$F$6,COLUMNS($G:V)-2,,)=0,"",OFFSET(Paramétrages!$F$6,COLUMNS($G:V)-2,,)),Paramétrages!$X:$X,$B124&amp;$C124)&amp;" sur "&amp;IF(OFFSET(Paramétrages!$G$6,COLUMNS($H:W)-2,,)=0,"",OFFSET(Paramétrages!$G$6,COLUMNS($H:W)-2,,))&amp;")"))</f>
        <v/>
      </c>
      <c r="U124" s="1" t="str">
        <f ca="1">IF(OFFSET(Paramétrages!$F$6,COLUMNS($G:W)-2,,)=0,"",IF($B124="","",IF(COUNTA(Paramétrages!$F$5:$F$32)=0,"",IF(ISBLANK('Compréhension de l''écrit'!$D124),"",IF((SUMIFS(Paramétrages!$W:$W,Paramétrages!$Y:$Y,IF(OFFSET(Paramétrages!$F$6,COLUMNS($G:W)-2,,)=0,"",OFFSET(Paramétrages!$F$6,COLUMNS($G:W)-2,,)),Paramétrages!$X:$X,$B124&amp;$C124)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124&amp;$C124))/(IF(OFFSET(Paramétrages!$G$6,COLUMNS($H:X)-2,,)=0,"",OFFSET(Paramétrages!$G$6,COLUMNS($H:X)-2,,)))&lt;0.67,"B","C"))))))&amp;IF(OFFSET(Paramétrages!$F$6,COLUMNS($G:W)-2,,)=0,"",IF(ISBLANK('Compréhension de l''écrit'!$D124),""," ("&amp;SUMIFS(Paramétrages!$W:$W,Paramétrages!$Y:$Y,IF(OFFSET(Paramétrages!$F$6,COLUMNS($G:W)-2,,)=0,"",OFFSET(Paramétrages!$F$6,COLUMNS($G:W)-2,,)),Paramétrages!$X:$X,$B124&amp;$C124)&amp;" sur "&amp;IF(OFFSET(Paramétrages!$G$6,COLUMNS($H:X)-2,,)=0,"",OFFSET(Paramétrages!$G$6,COLUMNS($H:X)-2,,))&amp;")"))</f>
        <v/>
      </c>
      <c r="V124" s="1" t="str">
        <f ca="1">IF(OFFSET(Paramétrages!$F$6,COLUMNS($G:X)-2,,)=0,"",IF($B124="","",IF(COUNTA(Paramétrages!$F$5:$F$32)=0,"",IF(ISBLANK('Compréhension de l''écrit'!$D124),"",IF((SUMIFS(Paramétrages!$W:$W,Paramétrages!$Y:$Y,IF(OFFSET(Paramétrages!$F$6,COLUMNS($G:X)-2,,)=0,"",OFFSET(Paramétrages!$F$6,COLUMNS($G:X)-2,,)),Paramétrages!$X:$X,$B124&amp;$C124)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124&amp;$C124))/(IF(OFFSET(Paramétrages!$G$6,COLUMNS($H:Y)-2,,)=0,"",OFFSET(Paramétrages!$G$6,COLUMNS($H:Y)-2,,)))&lt;0.67,"B","C"))))))&amp;IF(OFFSET(Paramétrages!$F$6,COLUMNS($G:X)-2,,)=0,"",IF(ISBLANK('Compréhension de l''écrit'!$D124),""," ("&amp;SUMIFS(Paramétrages!$W:$W,Paramétrages!$Y:$Y,IF(OFFSET(Paramétrages!$F$6,COLUMNS($G:X)-2,,)=0,"",OFFSET(Paramétrages!$F$6,COLUMNS($G:X)-2,,)),Paramétrages!$X:$X,$B124&amp;$C124)&amp;" sur "&amp;IF(OFFSET(Paramétrages!$G$6,COLUMNS($H:Y)-2,,)=0,"",OFFSET(Paramétrages!$G$6,COLUMNS($H:Y)-2,,))&amp;")"))</f>
        <v/>
      </c>
      <c r="W124" s="1" t="str">
        <f ca="1">IF(OFFSET(Paramétrages!$F$6,COLUMNS($G:Y)-2,,)=0,"",IF($B124="","",IF(COUNTA(Paramétrages!$F$5:$F$32)=0,"",IF(ISBLANK('Compréhension de l''écrit'!$D124),"",IF((SUMIFS(Paramétrages!$W:$W,Paramétrages!$Y:$Y,IF(OFFSET(Paramétrages!$F$6,COLUMNS($G:Y)-2,,)=0,"",OFFSET(Paramétrages!$F$6,COLUMNS($G:Y)-2,,)),Paramétrages!$X:$X,$B124&amp;$C124)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124&amp;$C124))/(IF(OFFSET(Paramétrages!$G$6,COLUMNS($H:Z)-2,,)=0,"",OFFSET(Paramétrages!$G$6,COLUMNS($H:Z)-2,,)))&lt;0.67,"B","C"))))))&amp;IF(OFFSET(Paramétrages!$F$6,COLUMNS($G:Y)-2,,)=0,"",IF(ISBLANK('Compréhension de l''écrit'!$D124),""," ("&amp;SUMIFS(Paramétrages!$W:$W,Paramétrages!$Y:$Y,IF(OFFSET(Paramétrages!$F$6,COLUMNS($G:Y)-2,,)=0,"",OFFSET(Paramétrages!$F$6,COLUMNS($G:Y)-2,,)),Paramétrages!$X:$X,$B124&amp;$C124)&amp;" sur "&amp;IF(OFFSET(Paramétrages!$G$6,COLUMNS($H:Z)-2,,)=0,"",OFFSET(Paramétrages!$G$6,COLUMNS($H:Z)-2,,))&amp;")"))</f>
        <v/>
      </c>
      <c r="X124" s="1" t="str">
        <f ca="1">IF(OFFSET(Paramétrages!$F$6,COLUMNS($G:Z)-2,,)=0,"",IF($B124="","",IF(COUNTA(Paramétrages!$F$5:$F$32)=0,"",IF(ISBLANK('Compréhension de l''écrit'!$D124),"",IF((SUMIFS(Paramétrages!$W:$W,Paramétrages!$Y:$Y,IF(OFFSET(Paramétrages!$F$6,COLUMNS($G:Z)-2,,)=0,"",OFFSET(Paramétrages!$F$6,COLUMNS($G:Z)-2,,)),Paramétrages!$X:$X,$B124&amp;$C124)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124&amp;$C124))/(IF(OFFSET(Paramétrages!$G$6,COLUMNS($H:AA)-2,,)=0,"",OFFSET(Paramétrages!$G$6,COLUMNS($H:AA)-2,,)))&lt;0.67,"B","C"))))))&amp;IF(OFFSET(Paramétrages!$F$6,COLUMNS($G:Z)-2,,)=0,"",IF(ISBLANK('Compréhension de l''écrit'!$D124),""," ("&amp;SUMIFS(Paramétrages!$W:$W,Paramétrages!$Y:$Y,IF(OFFSET(Paramétrages!$F$6,COLUMNS($G:Z)-2,,)=0,"",OFFSET(Paramétrages!$F$6,COLUMNS($G:Z)-2,,)),Paramétrages!$X:$X,$B124&amp;$C124)&amp;" sur "&amp;IF(OFFSET(Paramétrages!$G$6,COLUMNS($H:AA)-2,,)=0,"",OFFSET(Paramétrages!$G$6,COLUMNS($H:AA)-2,,))&amp;")"))</f>
        <v/>
      </c>
      <c r="Y124" s="1" t="str">
        <f ca="1">IF(OFFSET(Paramétrages!$F$6,COLUMNS($G:AA)-2,,)=0,"",IF($B124="","",IF(COUNTA(Paramétrages!$F$5:$F$32)=0,"",IF(ISBLANK('Compréhension de l''écrit'!$D124),"",IF((SUMIFS(Paramétrages!$W:$W,Paramétrages!$Y:$Y,IF(OFFSET(Paramétrages!$F$6,COLUMNS($G:AA)-2,,)=0,"",OFFSET(Paramétrages!$F$6,COLUMNS($G:AA)-2,,)),Paramétrages!$X:$X,$B124&amp;$C124)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124&amp;$C124))/(IF(OFFSET(Paramétrages!$G$6,COLUMNS($H:AB)-2,,)=0,"",OFFSET(Paramétrages!$G$6,COLUMNS($H:AB)-2,,)))&lt;0.67,"B","C"))))))&amp;IF(OFFSET(Paramétrages!$F$6,COLUMNS($G:AA)-2,,)=0,"",IF(ISBLANK('Compréhension de l''écrit'!$D124),""," ("&amp;SUMIFS(Paramétrages!$W:$W,Paramétrages!$Y:$Y,IF(OFFSET(Paramétrages!$F$6,COLUMNS($G:AA)-2,,)=0,"",OFFSET(Paramétrages!$F$6,COLUMNS($G:AA)-2,,)),Paramétrages!$X:$X,$B124&amp;$C124)&amp;" sur "&amp;IF(OFFSET(Paramétrages!$G$6,COLUMNS($H:AB)-2,,)=0,"",OFFSET(Paramétrages!$G$6,COLUMNS($H:AB)-2,,))&amp;")"))</f>
        <v/>
      </c>
      <c r="Z124" s="1" t="str">
        <f ca="1">IF(OFFSET(Paramétrages!$F$6,COLUMNS($G:AB)-2,,)=0,"",IF($B124="","",IF(COUNTA(Paramétrages!$F$5:$F$32)=0,"",IF(ISBLANK('Compréhension de l''écrit'!$D124),"",IF((SUMIFS(Paramétrages!$W:$W,Paramétrages!$Y:$Y,IF(OFFSET(Paramétrages!$F$6,COLUMNS($G:AB)-2,,)=0,"",OFFSET(Paramétrages!$F$6,COLUMNS($G:AB)-2,,)),Paramétrages!$X:$X,$B124&amp;$C124)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124&amp;$C124))/(IF(OFFSET(Paramétrages!$G$6,COLUMNS($H:AC)-2,,)=0,"",OFFSET(Paramétrages!$G$6,COLUMNS($H:AC)-2,,)))&lt;0.67,"B","C"))))))&amp;IF(OFFSET(Paramétrages!$F$6,COLUMNS($G:AB)-2,,)=0,"",IF(ISBLANK('Compréhension de l''écrit'!$D124),""," ("&amp;SUMIFS(Paramétrages!$W:$W,Paramétrages!$Y:$Y,IF(OFFSET(Paramétrages!$F$6,COLUMNS($G:AB)-2,,)=0,"",OFFSET(Paramétrages!$F$6,COLUMNS($G:AB)-2,,)),Paramétrages!$X:$X,$B124&amp;$C124)&amp;" sur "&amp;IF(OFFSET(Paramétrages!$G$6,COLUMNS($H:AC)-2,,)=0,"",OFFSET(Paramétrages!$G$6,COLUMNS($H:AC)-2,,))&amp;")"))</f>
        <v/>
      </c>
      <c r="AA124" s="1" t="str">
        <f ca="1">IF(OFFSET(Paramétrages!$F$6,COLUMNS($G:AC)-2,,)=0,"",IF($B124="","",IF(COUNTA(Paramétrages!$F$5:$F$32)=0,"",IF(ISBLANK('Compréhension de l''écrit'!$D124),"",IF((SUMIFS(Paramétrages!$W:$W,Paramétrages!$Y:$Y,IF(OFFSET(Paramétrages!$F$6,COLUMNS($G:AC)-2,,)=0,"",OFFSET(Paramétrages!$F$6,COLUMNS($G:AC)-2,,)),Paramétrages!$X:$X,$B124&amp;$C124)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124&amp;$C124))/(IF(OFFSET(Paramétrages!$G$6,COLUMNS($H:AD)-2,,)=0,"",OFFSET(Paramétrages!$G$6,COLUMNS($H:AD)-2,,)))&lt;0.67,"B","C"))))))&amp;IF(OFFSET(Paramétrages!$F$6,COLUMNS($G:AC)-2,,)=0,"",IF(ISBLANK('Compréhension de l''écrit'!$D124),""," ("&amp;SUMIFS(Paramétrages!$W:$W,Paramétrages!$Y:$Y,IF(OFFSET(Paramétrages!$F$6,COLUMNS($G:AC)-2,,)=0,"",OFFSET(Paramétrages!$F$6,COLUMNS($G:AC)-2,,)),Paramétrages!$X:$X,$B124&amp;$C124)&amp;" sur "&amp;IF(OFFSET(Paramétrages!$G$6,COLUMNS($H:AD)-2,,)=0,"",OFFSET(Paramétrages!$G$6,COLUMNS($H:AD)-2,,))&amp;")"))</f>
        <v/>
      </c>
      <c r="AB124" s="1" t="str">
        <f ca="1">IF(OFFSET(Paramétrages!$F$6,COLUMNS($G:AD)-2,,)=0,"",IF($B124="","",IF(COUNTA(Paramétrages!$F$5:$F$32)=0,"",IF(ISBLANK('Compréhension de l''écrit'!$D124),"",IF((SUMIFS(Paramétrages!$W:$W,Paramétrages!$Y:$Y,IF(OFFSET(Paramétrages!$F$6,COLUMNS($G:AD)-2,,)=0,"",OFFSET(Paramétrages!$F$6,COLUMNS($G:AD)-2,,)),Paramétrages!$X:$X,$B124&amp;$C124)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124&amp;$C124))/(IF(OFFSET(Paramétrages!$G$6,COLUMNS($H:AE)-2,,)=0,"",OFFSET(Paramétrages!$G$6,COLUMNS($H:AE)-2,,)))&lt;0.67,"B","C"))))))&amp;IF(OFFSET(Paramétrages!$F$6,COLUMNS($G:AD)-2,,)=0,"",IF(ISBLANK('Compréhension de l''écrit'!$D124),""," ("&amp;SUMIFS(Paramétrages!$W:$W,Paramétrages!$Y:$Y,IF(OFFSET(Paramétrages!$F$6,COLUMNS($G:AD)-2,,)=0,"",OFFSET(Paramétrages!$F$6,COLUMNS($G:AD)-2,,)),Paramétrages!$X:$X,$B124&amp;$C124)&amp;" sur "&amp;IF(OFFSET(Paramétrages!$G$6,COLUMNS($H:AE)-2,,)=0,"",OFFSET(Paramétrages!$G$6,COLUMNS($H:AE)-2,,))&amp;")"))</f>
        <v/>
      </c>
      <c r="AC124" s="1" t="str">
        <f ca="1">IF(OFFSET(Paramétrages!$F$6,COLUMNS($G:AE)-2,,)=0,"",IF($B124="","",IF(COUNTA(Paramétrages!$F$5:$F$32)=0,"",IF(ISBLANK('Compréhension de l''écrit'!$D124),"",IF((SUMIFS(Paramétrages!$W:$W,Paramétrages!$Y:$Y,IF(OFFSET(Paramétrages!$F$6,COLUMNS($G:AE)-2,,)=0,"",OFFSET(Paramétrages!$F$6,COLUMNS($G:AE)-2,,)),Paramétrages!$X:$X,$B124&amp;$C124)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124&amp;$C124))/(IF(OFFSET(Paramétrages!$G$6,COLUMNS($H:AF)-2,,)=0,"",OFFSET(Paramétrages!$G$6,COLUMNS($H:AF)-2,,)))&lt;0.67,"B","C"))))))&amp;IF(OFFSET(Paramétrages!$F$6,COLUMNS($G:AE)-2,,)=0,"",IF(ISBLANK('Compréhension de l''écrit'!$D124),""," ("&amp;SUMIFS(Paramétrages!$W:$W,Paramétrages!$Y:$Y,IF(OFFSET(Paramétrages!$F$6,COLUMNS($G:AE)-2,,)=0,"",OFFSET(Paramétrages!$F$6,COLUMNS($G:AE)-2,,)),Paramétrages!$X:$X,$B124&amp;$C124)&amp;" sur "&amp;IF(OFFSET(Paramétrages!$G$6,COLUMNS($H:AF)-2,,)=0,"",OFFSET(Paramétrages!$G$6,COLUMNS($H:AF)-2,,))&amp;")"))</f>
        <v/>
      </c>
      <c r="AD124" s="1" t="str">
        <f ca="1">IF(OFFSET(Paramétrages!$F$6,COLUMNS($G:AF)-2,,)=0,"",IF($B124="","",IF(COUNTA(Paramétrages!$F$5:$F$32)=0,"",IF(ISBLANK('Compréhension de l''écrit'!$D124),"",IF((SUMIFS(Paramétrages!$W:$W,Paramétrages!$Y:$Y,IF(OFFSET(Paramétrages!$F$6,COLUMNS($G:AF)-2,,)=0,"",OFFSET(Paramétrages!$F$6,COLUMNS($G:AF)-2,,)),Paramétrages!$X:$X,$B124&amp;$C124)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124&amp;$C124))/(IF(OFFSET(Paramétrages!$G$6,COLUMNS($H:AG)-2,,)=0,"",OFFSET(Paramétrages!$G$6,COLUMNS($H:AG)-2,,)))&lt;0.67,"B","C"))))))&amp;IF(OFFSET(Paramétrages!$F$6,COLUMNS($G:AF)-2,,)=0,"",IF(ISBLANK('Compréhension de l''écrit'!$D124),""," ("&amp;SUMIFS(Paramétrages!$W:$W,Paramétrages!$Y:$Y,IF(OFFSET(Paramétrages!$F$6,COLUMNS($G:AF)-2,,)=0,"",OFFSET(Paramétrages!$F$6,COLUMNS($G:AF)-2,,)),Paramétrages!$X:$X,$B124&amp;$C124)&amp;" sur "&amp;IF(OFFSET(Paramétrages!$G$6,COLUMNS($H:AG)-2,,)=0,"",OFFSET(Paramétrages!$G$6,COLUMNS($H:AG)-2,,))&amp;")"))</f>
        <v/>
      </c>
      <c r="AE124" s="1" t="str">
        <f ca="1">IF(OFFSET(Paramétrages!$F$6,COLUMNS($G:AG)-2,,)=0,"",IF($B124="","",IF(COUNTA(Paramétrages!$F$5:$F$32)=0,"",IF(ISBLANK('Compréhension de l''écrit'!$D124),"",IF((SUMIFS(Paramétrages!$W:$W,Paramétrages!$Y:$Y,IF(OFFSET(Paramétrages!$F$6,COLUMNS($G:AG)-2,,)=0,"",OFFSET(Paramétrages!$F$6,COLUMNS($G:AG)-2,,)),Paramétrages!$X:$X,$B124&amp;$C124)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124&amp;$C124))/(IF(OFFSET(Paramétrages!$G$6,COLUMNS($H:AH)-2,,)=0,"",OFFSET(Paramétrages!$G$6,COLUMNS($H:AH)-2,,)))&lt;0.67,"B","C"))))))&amp;IF(OFFSET(Paramétrages!$F$6,COLUMNS($G:AG)-2,,)=0,"",IF(ISBLANK('Compréhension de l''écrit'!$D124),""," ("&amp;SUMIFS(Paramétrages!$W:$W,Paramétrages!$Y:$Y,IF(OFFSET(Paramétrages!$F$6,COLUMNS($G:AG)-2,,)=0,"",OFFSET(Paramétrages!$F$6,COLUMNS($G:AG)-2,,)),Paramétrages!$X:$X,$B124&amp;$C124)&amp;" sur "&amp;IF(OFFSET(Paramétrages!$G$6,COLUMNS($H:AH)-2,,)=0,"",OFFSET(Paramétrages!$G$6,COLUMNS($H:AH)-2,,))&amp;")"))</f>
        <v/>
      </c>
      <c r="AF124" s="1" t="str">
        <f ca="1">IF(OFFSET(Paramétrages!$F$6,COLUMNS($G:AH)-2,,)=0,"",IF($B124="","",IF(COUNTA(Paramétrages!$F$5:$F$32)=0,"",IF(ISBLANK('Compréhension de l''écrit'!$D124),"",IF((SUMIFS(Paramétrages!$W:$W,Paramétrages!$Y:$Y,IF(OFFSET(Paramétrages!$F$6,COLUMNS($G:AH)-2,,)=0,"",OFFSET(Paramétrages!$F$6,COLUMNS($G:AH)-2,,)),Paramétrages!$X:$X,$B124&amp;$C124)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124&amp;$C124))/(IF(OFFSET(Paramétrages!$G$6,COLUMNS($H:AI)-2,,)=0,"",OFFSET(Paramétrages!$G$6,COLUMNS($H:AI)-2,,)))&lt;0.67,"B","C"))))))&amp;IF(OFFSET(Paramétrages!$F$6,COLUMNS($G:AH)-2,,)=0,"",IF(ISBLANK('Compréhension de l''écrit'!$D124),""," ("&amp;SUMIFS(Paramétrages!$W:$W,Paramétrages!$Y:$Y,IF(OFFSET(Paramétrages!$F$6,COLUMNS($G:AH)-2,,)=0,"",OFFSET(Paramétrages!$F$6,COLUMNS($G:AH)-2,,)),Paramétrages!$X:$X,$B124&amp;$C124)&amp;" sur "&amp;IF(OFFSET(Paramétrages!$G$6,COLUMNS($H:AI)-2,,)=0,"",OFFSET(Paramétrages!$G$6,COLUMNS($H:AI)-2,,))&amp;")"))</f>
        <v/>
      </c>
      <c r="AG124" s="1" t="str">
        <f ca="1">IF(OFFSET(Paramétrages!$F$6,COLUMNS($G:AI)-2,,)=0,"",IF($B124="","",IF(COUNTA(Paramétrages!$F$5:$F$32)=0,"",IF(ISBLANK('Compréhension de l''écrit'!$D124),"",IF((SUMIFS(Paramétrages!$W:$W,Paramétrages!$Y:$Y,IF(OFFSET(Paramétrages!$F$6,COLUMNS($G:AI)-2,,)=0,"",OFFSET(Paramétrages!$F$6,COLUMNS($G:AI)-2,,)),Paramétrages!$X:$X,$B124&amp;$C124)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124&amp;$C124))/(IF(OFFSET(Paramétrages!$G$6,COLUMNS($H:AJ)-2,,)=0,"",OFFSET(Paramétrages!$G$6,COLUMNS($H:AJ)-2,,)))&lt;0.67,"B","C"))))))&amp;IF(OFFSET(Paramétrages!$F$6,COLUMNS($G:AI)-2,,)=0,"",IF(ISBLANK('Compréhension de l''écrit'!$D124),""," ("&amp;SUMIFS(Paramétrages!$W:$W,Paramétrages!$Y:$Y,IF(OFFSET(Paramétrages!$F$6,COLUMNS($G:AI)-2,,)=0,"",OFFSET(Paramétrages!$F$6,COLUMNS($G:AI)-2,,)),Paramétrages!$X:$X,$B124&amp;$C124)&amp;" sur "&amp;IF(OFFSET(Paramétrages!$G$6,COLUMNS($H:AJ)-2,,)=0,"",OFFSET(Paramétrages!$G$6,COLUMNS($H:AJ)-2,,))&amp;")"))</f>
        <v/>
      </c>
      <c r="AH124" s="1" t="str">
        <f ca="1">IF(OFFSET(Paramétrages!$F$6,COLUMNS($G:AJ)-2,,)=0,"",IF($B124="","",IF(COUNTA(Paramétrages!$F$5:$F$32)=0,"",IF(ISBLANK('Compréhension de l''écrit'!$D124),"",IF((SUMIFS(Paramétrages!$W:$W,Paramétrages!$Y:$Y,IF(OFFSET(Paramétrages!$F$6,COLUMNS($G:AJ)-2,,)=0,"",OFFSET(Paramétrages!$F$6,COLUMNS($G:AJ)-2,,)),Paramétrages!$X:$X,$B124&amp;$C124)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124&amp;$C124))/(IF(OFFSET(Paramétrages!$G$6,COLUMNS($H:AK)-2,,)=0,"",OFFSET(Paramétrages!$G$6,COLUMNS($H:AK)-2,,)))&lt;0.67,"B","C"))))))&amp;IF(OFFSET(Paramétrages!$F$6,COLUMNS($G:AJ)-2,,)=0,"",IF(ISBLANK('Compréhension de l''écrit'!$D124),""," ("&amp;SUMIFS(Paramétrages!$W:$W,Paramétrages!$Y:$Y,IF(OFFSET(Paramétrages!$F$6,COLUMNS($G:AJ)-2,,)=0,"",OFFSET(Paramétrages!$F$6,COLUMNS($G:AJ)-2,,)),Paramétrages!$X:$X,$B124&amp;$C124)&amp;" sur "&amp;IF(OFFSET(Paramétrages!$G$6,COLUMNS($H:AK)-2,,)=0,"",OFFSET(Paramétrages!$G$6,COLUMNS($H:AK)-2,,))&amp;")"))</f>
        <v/>
      </c>
      <c r="AI124" s="1" t="str">
        <f ca="1">IF(OFFSET(Paramétrages!$F$6,COLUMNS($G:AK)-2,,)=0,"",IF($B124="","",IF(COUNTA(Paramétrages!$F$5:$F$32)=0,"",IF(ISBLANK('Compréhension de l''écrit'!$D124),"",IF((SUMIFS(Paramétrages!$W:$W,Paramétrages!$Y:$Y,IF(OFFSET(Paramétrages!$F$6,COLUMNS($G:AK)-2,,)=0,"",OFFSET(Paramétrages!$F$6,COLUMNS($G:AK)-2,,)),Paramétrages!$X:$X,$B124&amp;$C124)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124&amp;$C124))/(IF(OFFSET(Paramétrages!$G$6,COLUMNS($H:AL)-2,,)=0,"",OFFSET(Paramétrages!$G$6,COLUMNS($H:AL)-2,,)))&lt;0.67,"B","C"))))))&amp;IF(OFFSET(Paramétrages!$F$6,COLUMNS($G:AK)-2,,)=0,"",IF(ISBLANK('Compréhension de l''écrit'!$D124),""," ("&amp;SUMIFS(Paramétrages!$W:$W,Paramétrages!$Y:$Y,IF(OFFSET(Paramétrages!$F$6,COLUMNS($G:AK)-2,,)=0,"",OFFSET(Paramétrages!$F$6,COLUMNS($G:AK)-2,,)),Paramétrages!$X:$X,$B124&amp;$C124)&amp;" sur "&amp;IF(OFFSET(Paramétrages!$G$6,COLUMNS($H:AL)-2,,)=0,"",OFFSET(Paramétrages!$G$6,COLUMNS($H:AL)-2,,))&amp;")"))</f>
        <v/>
      </c>
      <c r="AJ124" s="1" t="str">
        <f ca="1">IF(OFFSET(Paramétrages!$F$6,COLUMNS($G:AL)-2,,)=0,"",IF($B124="","",IF(COUNTA(Paramétrages!$F$5:$F$32)=0,"",IF(ISBLANK('Compréhension de l''écrit'!$D124),"",IF((SUMIFS(Paramétrages!$W:$W,Paramétrages!$Y:$Y,IF(OFFSET(Paramétrages!$F$6,COLUMNS($G:AL)-2,,)=0,"",OFFSET(Paramétrages!$F$6,COLUMNS($G:AL)-2,,)),Paramétrages!$X:$X,$B124&amp;$C124)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124&amp;$C124))/(IF(OFFSET(Paramétrages!$G$6,COLUMNS($H:AM)-2,,)=0,"",OFFSET(Paramétrages!$G$6,COLUMNS($H:AM)-2,,)))&lt;0.67,"B","C"))))))&amp;IF(OFFSET(Paramétrages!$F$6,COLUMNS($G:AL)-2,,)=0,"",IF(ISBLANK('Compréhension de l''écrit'!$D124),""," ("&amp;SUMIFS(Paramétrages!$W:$W,Paramétrages!$Y:$Y,IF(OFFSET(Paramétrages!$F$6,COLUMNS($G:AL)-2,,)=0,"",OFFSET(Paramétrages!$F$6,COLUMNS($G:AL)-2,,)),Paramétrages!$X:$X,$B124&amp;$C124)&amp;" sur "&amp;IF(OFFSET(Paramétrages!$G$6,COLUMNS($H:AM)-2,,)=0,"",OFFSET(Paramétrages!$G$6,COLUMNS($H:AM)-2,,))&amp;")"))</f>
        <v/>
      </c>
      <c r="AK124" s="1" t="str">
        <f ca="1">IF(OFFSET(Paramétrages!$F$6,COLUMNS($G:AM)-2,,)=0,"",IF($B124="","",IF(COUNTA(Paramétrages!$F$5:$F$32)=0,"",IF(ISBLANK('Compréhension de l''écrit'!$D124),"",IF((SUMIFS(Paramétrages!$W:$W,Paramétrages!$Y:$Y,IF(OFFSET(Paramétrages!$F$6,COLUMNS($G:AM)-2,,)=0,"",OFFSET(Paramétrages!$F$6,COLUMNS($G:AM)-2,,)),Paramétrages!$X:$X,$B124&amp;$C124)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124&amp;$C124))/(IF(OFFSET(Paramétrages!$G$6,COLUMNS($H:AN)-2,,)=0,"",OFFSET(Paramétrages!$G$6,COLUMNS($H:AN)-2,,)))&lt;0.67,"B","C"))))))&amp;IF(OFFSET(Paramétrages!$F$6,COLUMNS($G:AM)-2,,)=0,"",IF(ISBLANK('Compréhension de l''écrit'!$D124),""," ("&amp;SUMIFS(Paramétrages!$W:$W,Paramétrages!$Y:$Y,IF(OFFSET(Paramétrages!$F$6,COLUMNS($G:AM)-2,,)=0,"",OFFSET(Paramétrages!$F$6,COLUMNS($G:AM)-2,,)),Paramétrages!$X:$X,$B124&amp;$C124)&amp;" sur "&amp;IF(OFFSET(Paramétrages!$G$6,COLUMNS($H:AN)-2,,)=0,"",OFFSET(Paramétrages!$G$6,COLUMNS($H:AN)-2,,))&amp;")"))</f>
        <v/>
      </c>
      <c r="AL124" s="1" t="str">
        <f ca="1">IF(OFFSET(Paramétrages!$F$6,COLUMNS($G:AN)-2,,)=0,"",IF($B124="","",IF(COUNTA(Paramétrages!$F$5:$F$32)=0,"",IF(ISBLANK('Compréhension de l''écrit'!$D124),"",IF((SUMIFS(Paramétrages!$W:$W,Paramétrages!$Y:$Y,IF(OFFSET(Paramétrages!$F$6,COLUMNS($G:AN)-2,,)=0,"",OFFSET(Paramétrages!$F$6,COLUMNS($G:AN)-2,,)),Paramétrages!$X:$X,$B124&amp;$C124)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124&amp;$C124))/(IF(OFFSET(Paramétrages!$G$6,COLUMNS($H:AO)-2,,)=0,"",OFFSET(Paramétrages!$G$6,COLUMNS($H:AO)-2,,)))&lt;0.67,"B","C"))))))&amp;IF(OFFSET(Paramétrages!$F$6,COLUMNS($G:AN)-2,,)=0,"",IF(ISBLANK('Compréhension de l''écrit'!$D124),""," ("&amp;SUMIFS(Paramétrages!$W:$W,Paramétrages!$Y:$Y,IF(OFFSET(Paramétrages!$F$6,COLUMNS($G:AN)-2,,)=0,"",OFFSET(Paramétrages!$F$6,COLUMNS($G:AN)-2,,)),Paramétrages!$X:$X,$B124&amp;$C124)&amp;" sur "&amp;IF(OFFSET(Paramétrages!$G$6,COLUMNS($H:AO)-2,,)=0,"",OFFSET(Paramétrages!$G$6,COLUMNS($H:AO)-2,,))&amp;")"))</f>
        <v/>
      </c>
      <c r="AM124" s="1" t="str">
        <f ca="1">IF(OFFSET(Paramétrages!$F$6,COLUMNS($G:AO)-2,,)=0,"",IF($B124="","",IF(COUNTA(Paramétrages!$F$5:$F$32)=0,"",IF(ISBLANK('Compréhension de l''écrit'!$D124),"",IF((SUMIFS(Paramétrages!$W:$W,Paramétrages!$Y:$Y,IF(OFFSET(Paramétrages!$F$6,COLUMNS($G:AO)-2,,)=0,"",OFFSET(Paramétrages!$F$6,COLUMNS($G:AO)-2,,)),Paramétrages!$X:$X,$B124&amp;$C124)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124&amp;$C124))/(IF(OFFSET(Paramétrages!$G$6,COLUMNS($H:AP)-2,,)=0,"",OFFSET(Paramétrages!$G$6,COLUMNS($H:AP)-2,,)))&lt;0.67,"B","C"))))))&amp;IF(OFFSET(Paramétrages!$F$6,COLUMNS($G:AO)-2,,)=0,"",IF(ISBLANK('Compréhension de l''écrit'!$D124),""," ("&amp;SUMIFS(Paramétrages!$W:$W,Paramétrages!$Y:$Y,IF(OFFSET(Paramétrages!$F$6,COLUMNS($G:AO)-2,,)=0,"",OFFSET(Paramétrages!$F$6,COLUMNS($G:AO)-2,,)),Paramétrages!$X:$X,$B124&amp;$C124)&amp;" sur "&amp;IF(OFFSET(Paramétrages!$G$6,COLUMNS($H:AP)-2,,)=0,"",OFFSET(Paramétrages!$G$6,COLUMNS($H:AP)-2,,))&amp;")"))</f>
        <v/>
      </c>
      <c r="AN124" s="1" t="str">
        <f ca="1">IF(OFFSET(Paramétrages!$F$6,COLUMNS($G:AP)-2,,)=0,"",IF($B124="","",IF(COUNTA(Paramétrages!$F$5:$F$32)=0,"",IF(ISBLANK('Compréhension de l''écrit'!$D124),"",IF((SUMIFS(Paramétrages!$W:$W,Paramétrages!$Y:$Y,IF(OFFSET(Paramétrages!$F$6,COLUMNS($G:AP)-2,,)=0,"",OFFSET(Paramétrages!$F$6,COLUMNS($G:AP)-2,,)),Paramétrages!$X:$X,$B124&amp;$C124)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124&amp;$C124))/(IF(OFFSET(Paramétrages!$G$6,COLUMNS($H:AQ)-2,,)=0,"",OFFSET(Paramétrages!$G$6,COLUMNS($H:AQ)-2,,)))&lt;0.67,"B","C"))))))&amp;IF(OFFSET(Paramétrages!$F$6,COLUMNS($G:AP)-2,,)=0,"",IF(ISBLANK('Compréhension de l''écrit'!$D124),""," ("&amp;SUMIFS(Paramétrages!$W:$W,Paramétrages!$Y:$Y,IF(OFFSET(Paramétrages!$F$6,COLUMNS($G:AP)-2,,)=0,"",OFFSET(Paramétrages!$F$6,COLUMNS($G:AP)-2,,)),Paramétrages!$X:$X,$B124&amp;$C124)&amp;" sur "&amp;IF(OFFSET(Paramétrages!$G$6,COLUMNS($H:AQ)-2,,)=0,"",OFFSET(Paramétrages!$G$6,COLUMNS($H:AQ)-2,,))&amp;")"))</f>
        <v/>
      </c>
      <c r="AO124" s="1" t="str">
        <f ca="1">IF(OFFSET(Paramétrages!$F$6,COLUMNS($G:AQ)-2,,)=0,"",IF($B124="","",IF(COUNTA(Paramétrages!$F$5:$F$32)=0,"",IF(ISBLANK('Compréhension de l''écrit'!$D124),"",IF((SUMIFS(Paramétrages!$W:$W,Paramétrages!$Y:$Y,IF(OFFSET(Paramétrages!$F$6,COLUMNS($G:AQ)-2,,)=0,"",OFFSET(Paramétrages!$F$6,COLUMNS($G:AQ)-2,,)),Paramétrages!$X:$X,$B124&amp;$C124)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124&amp;$C124))/(IF(OFFSET(Paramétrages!$G$6,COLUMNS($H:AR)-2,,)=0,"",OFFSET(Paramétrages!$G$6,COLUMNS($H:AR)-2,,)))&lt;0.67,"B","C"))))))&amp;IF(OFFSET(Paramétrages!$F$6,COLUMNS($G:AQ)-2,,)=0,"",IF(ISBLANK('Compréhension de l''écrit'!$D124),""," ("&amp;SUMIFS(Paramétrages!$W:$W,Paramétrages!$Y:$Y,IF(OFFSET(Paramétrages!$F$6,COLUMNS($G:AQ)-2,,)=0,"",OFFSET(Paramétrages!$F$6,COLUMNS($G:AQ)-2,,)),Paramétrages!$X:$X,$B124&amp;$C124)&amp;" sur "&amp;IF(OFFSET(Paramétrages!$G$6,COLUMNS($H:AR)-2,,)=0,"",OFFSET(Paramétrages!$G$6,COLUMNS($H:AR)-2,,))&amp;")"))</f>
        <v/>
      </c>
      <c r="AP124" s="1" t="str">
        <f ca="1">IF(OFFSET(Paramétrages!$F$6,COLUMNS($G:AR)-2,,)=0,"",IF($B124="","",IF(COUNTA(Paramétrages!$F$5:$F$32)=0,"",IF(ISBLANK('Compréhension de l''écrit'!$D124),"",IF((SUMIFS(Paramétrages!$W:$W,Paramétrages!$Y:$Y,IF(OFFSET(Paramétrages!$F$6,COLUMNS($G:AR)-2,,)=0,"",OFFSET(Paramétrages!$F$6,COLUMNS($G:AR)-2,,)),Paramétrages!$X:$X,$B124&amp;$C124)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124&amp;$C124))/(IF(OFFSET(Paramétrages!$G$6,COLUMNS($H:AS)-2,,)=0,"",OFFSET(Paramétrages!$G$6,COLUMNS($H:AS)-2,,)))&lt;0.67,"B","C"))))))&amp;IF(OFFSET(Paramétrages!$F$6,COLUMNS($G:AR)-2,,)=0,"",IF(ISBLANK('Compréhension de l''écrit'!$D124),""," ("&amp;SUMIFS(Paramétrages!$W:$W,Paramétrages!$Y:$Y,IF(OFFSET(Paramétrages!$F$6,COLUMNS($G:AR)-2,,)=0,"",OFFSET(Paramétrages!$F$6,COLUMNS($G:AR)-2,,)),Paramétrages!$X:$X,$B124&amp;$C124)&amp;" sur "&amp;IF(OFFSET(Paramétrages!$G$6,COLUMNS($H:AS)-2,,)=0,"",OFFSET(Paramétrages!$G$6,COLUMNS($H:AS)-2,,))&amp;")"))</f>
        <v/>
      </c>
      <c r="AQ124" s="1" t="str">
        <f ca="1">IF(OFFSET(Paramétrages!$F$6,COLUMNS($G:AS)-2,,)=0,"",IF($B124="","",IF(COUNTA(Paramétrages!$F$5:$F$32)=0,"",IF(ISBLANK('Compréhension de l''écrit'!$D124),"",IF((SUMIFS(Paramétrages!$W:$W,Paramétrages!$Y:$Y,IF(OFFSET(Paramétrages!$F$6,COLUMNS($G:AS)-2,,)=0,"",OFFSET(Paramétrages!$F$6,COLUMNS($G:AS)-2,,)),Paramétrages!$X:$X,$B124&amp;$C124)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124&amp;$C124))/(IF(OFFSET(Paramétrages!$G$6,COLUMNS($H:AT)-2,,)=0,"",OFFSET(Paramétrages!$G$6,COLUMNS($H:AT)-2,,)))&lt;0.67,"B","C"))))))&amp;IF(OFFSET(Paramétrages!$F$6,COLUMNS($G:AS)-2,,)=0,"",IF(ISBLANK('Compréhension de l''écrit'!$D124),""," ("&amp;SUMIFS(Paramétrages!$W:$W,Paramétrages!$Y:$Y,IF(OFFSET(Paramétrages!$F$6,COLUMNS($G:AS)-2,,)=0,"",OFFSET(Paramétrages!$F$6,COLUMNS($G:AS)-2,,)),Paramétrages!$X:$X,$B124&amp;$C124)&amp;" sur "&amp;IF(OFFSET(Paramétrages!$G$6,COLUMNS($H:AT)-2,,)=0,"",OFFSET(Paramétrages!$G$6,COLUMNS($H:AT)-2,,))&amp;")"))</f>
        <v/>
      </c>
      <c r="AR124" s="1" t="str">
        <f ca="1">IF(OFFSET(Paramétrages!$F$6,COLUMNS($G:AT)-2,,)=0,"",IF($B124="","",IF(COUNTA(Paramétrages!$F$5:$F$32)=0,"",IF(ISBLANK('Compréhension de l''écrit'!$D124),"",IF((SUMIFS(Paramétrages!$W:$W,Paramétrages!$Y:$Y,IF(OFFSET(Paramétrages!$F$6,COLUMNS($G:AT)-2,,)=0,"",OFFSET(Paramétrages!$F$6,COLUMNS($G:AT)-2,,)),Paramétrages!$X:$X,$B124&amp;$C124)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124&amp;$C124))/(IF(OFFSET(Paramétrages!$G$6,COLUMNS($H:AU)-2,,)=0,"",OFFSET(Paramétrages!$G$6,COLUMNS($H:AU)-2,,)))&lt;0.67,"B","C"))))))&amp;IF(OFFSET(Paramétrages!$F$6,COLUMNS($G:AT)-2,,)=0,"",IF(ISBLANK('Compréhension de l''écrit'!$D124),""," ("&amp;SUMIFS(Paramétrages!$W:$W,Paramétrages!$Y:$Y,IF(OFFSET(Paramétrages!$F$6,COLUMNS($G:AT)-2,,)=0,"",OFFSET(Paramétrages!$F$6,COLUMNS($G:AT)-2,,)),Paramétrages!$X:$X,$B124&amp;$C124)&amp;" sur "&amp;IF(OFFSET(Paramétrages!$G$6,COLUMNS($H:AU)-2,,)=0,"",OFFSET(Paramétrages!$G$6,COLUMNS($H:AU)-2,,))&amp;")"))</f>
        <v/>
      </c>
      <c r="AS124" s="1" t="str">
        <f ca="1">IF(OFFSET(Paramétrages!$F$6,COLUMNS($G:AU)-2,,)=0,"",IF($B124="","",IF(COUNTA(Paramétrages!$F$5:$F$32)=0,"",IF(ISBLANK('Compréhension de l''écrit'!$D124),"",IF((SUMIFS(Paramétrages!$W:$W,Paramétrages!$Y:$Y,IF(OFFSET(Paramétrages!$F$6,COLUMNS($G:AU)-2,,)=0,"",OFFSET(Paramétrages!$F$6,COLUMNS($G:AU)-2,,)),Paramétrages!$X:$X,$B124&amp;$C124)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124&amp;$C124))/(IF(OFFSET(Paramétrages!$G$6,COLUMNS($H:AV)-2,,)=0,"",OFFSET(Paramétrages!$G$6,COLUMNS($H:AV)-2,,)))&lt;0.67,"B","C"))))))&amp;IF(OFFSET(Paramétrages!$F$6,COLUMNS($G:AU)-2,,)=0,"",IF(ISBLANK('Compréhension de l''écrit'!$D124),""," ("&amp;SUMIFS(Paramétrages!$W:$W,Paramétrages!$Y:$Y,IF(OFFSET(Paramétrages!$F$6,COLUMNS($G:AU)-2,,)=0,"",OFFSET(Paramétrages!$F$6,COLUMNS($G:AU)-2,,)),Paramétrages!$X:$X,$B124&amp;$C124)&amp;" sur "&amp;IF(OFFSET(Paramétrages!$G$6,COLUMNS($H:AV)-2,,)=0,"",OFFSET(Paramétrages!$G$6,COLUMNS($H:AV)-2,,))&amp;")"))</f>
        <v/>
      </c>
      <c r="AT124" s="1" t="str">
        <f ca="1">IF(OFFSET(Paramétrages!$F$6,COLUMNS($G:AV)-2,,)=0,"",IF($B124="","",IF(COUNTA(Paramétrages!$F$5:$F$32)=0,"",IF(ISBLANK('Compréhension de l''écrit'!$D124),"",IF((SUMIFS(Paramétrages!$W:$W,Paramétrages!$Y:$Y,IF(OFFSET(Paramétrages!$F$6,COLUMNS($G:AV)-2,,)=0,"",OFFSET(Paramétrages!$F$6,COLUMNS($G:AV)-2,,)),Paramétrages!$X:$X,$B124&amp;$C124)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124&amp;$C124))/(IF(OFFSET(Paramétrages!$G$6,COLUMNS($H:AW)-2,,)=0,"",OFFSET(Paramétrages!$G$6,COLUMNS($H:AW)-2,,)))&lt;0.67,"B","C"))))))&amp;IF(OFFSET(Paramétrages!$F$6,COLUMNS($G:AV)-2,,)=0,"",IF(ISBLANK('Compréhension de l''écrit'!$D124),""," ("&amp;SUMIFS(Paramétrages!$W:$W,Paramétrages!$Y:$Y,IF(OFFSET(Paramétrages!$F$6,COLUMNS($G:AV)-2,,)=0,"",OFFSET(Paramétrages!$F$6,COLUMNS($G:AV)-2,,)),Paramétrages!$X:$X,$B124&amp;$C124)&amp;" sur "&amp;IF(OFFSET(Paramétrages!$G$6,COLUMNS($H:AW)-2,,)=0,"",OFFSET(Paramétrages!$G$6,COLUMNS($H:AW)-2,,))&amp;")"))</f>
        <v/>
      </c>
      <c r="AU124" s="1" t="str">
        <f ca="1">IF(OFFSET(Paramétrages!$F$6,COLUMNS($G:AW)-2,,)=0,"",IF($B124="","",IF(COUNTA(Paramétrages!$F$5:$F$32)=0,"",IF(ISBLANK('Compréhension de l''écrit'!$D124),"",IF((SUMIFS(Paramétrages!$W:$W,Paramétrages!$Y:$Y,IF(OFFSET(Paramétrages!$F$6,COLUMNS($G:AW)-2,,)=0,"",OFFSET(Paramétrages!$F$6,COLUMNS($G:AW)-2,,)),Paramétrages!$X:$X,$B124&amp;$C124)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124&amp;$C124))/(IF(OFFSET(Paramétrages!$G$6,COLUMNS($H:AX)-2,,)=0,"",OFFSET(Paramétrages!$G$6,COLUMNS($H:AX)-2,,)))&lt;0.67,"B","C"))))))&amp;IF(OFFSET(Paramétrages!$F$6,COLUMNS($G:AW)-2,,)=0,"",IF(ISBLANK('Compréhension de l''écrit'!$D124),""," ("&amp;SUMIFS(Paramétrages!$W:$W,Paramétrages!$Y:$Y,IF(OFFSET(Paramétrages!$F$6,COLUMNS($G:AW)-2,,)=0,"",OFFSET(Paramétrages!$F$6,COLUMNS($G:AW)-2,,)),Paramétrages!$X:$X,$B124&amp;$C124)&amp;" sur "&amp;IF(OFFSET(Paramétrages!$G$6,COLUMNS($H:AX)-2,,)=0,"",OFFSET(Paramétrages!$G$6,COLUMNS($H:AX)-2,,))&amp;")"))</f>
        <v/>
      </c>
      <c r="AV124" s="1" t="str">
        <f ca="1">IF(OFFSET(Paramétrages!$F$6,COLUMNS($G:AX)-2,,)=0,"",IF($B124="","",IF(COUNTA(Paramétrages!$F$5:$F$32)=0,"",IF(ISBLANK('Compréhension de l''écrit'!$D124),"",IF((SUMIFS(Paramétrages!$W:$W,Paramétrages!$Y:$Y,IF(OFFSET(Paramétrages!$F$6,COLUMNS($G:AX)-2,,)=0,"",OFFSET(Paramétrages!$F$6,COLUMNS($G:AX)-2,,)),Paramétrages!$X:$X,$B124&amp;$C124)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124&amp;$C124))/(IF(OFFSET(Paramétrages!$G$6,COLUMNS($H:AY)-2,,)=0,"",OFFSET(Paramétrages!$G$6,COLUMNS($H:AY)-2,,)))&lt;0.67,"B","C"))))))&amp;IF(OFFSET(Paramétrages!$F$6,COLUMNS($G:AX)-2,,)=0,"",IF(ISBLANK('Compréhension de l''écrit'!$D124),""," ("&amp;SUMIFS(Paramétrages!$W:$W,Paramétrages!$Y:$Y,IF(OFFSET(Paramétrages!$F$6,COLUMNS($G:AX)-2,,)=0,"",OFFSET(Paramétrages!$F$6,COLUMNS($G:AX)-2,,)),Paramétrages!$X:$X,$B124&amp;$C124)&amp;" sur "&amp;IF(OFFSET(Paramétrages!$G$6,COLUMNS($H:AY)-2,,)=0,"",OFFSET(Paramétrages!$G$6,COLUMNS($H:AY)-2,,))&amp;")"))</f>
        <v/>
      </c>
      <c r="AW124" s="1" t="str">
        <f ca="1">IF(OFFSET(Paramétrages!$F$6,COLUMNS($G:AY)-2,,)=0,"",IF($B124="","",IF(COUNTA(Paramétrages!$F$5:$F$32)=0,"",IF(ISBLANK('Compréhension de l''écrit'!$D124),"",IF((SUMIFS(Paramétrages!$W:$W,Paramétrages!$Y:$Y,IF(OFFSET(Paramétrages!$F$6,COLUMNS($G:AY)-2,,)=0,"",OFFSET(Paramétrages!$F$6,COLUMNS($G:AY)-2,,)),Paramétrages!$X:$X,$B124&amp;$C124)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124&amp;$C124))/(IF(OFFSET(Paramétrages!$G$6,COLUMNS($H:AZ)-2,,)=0,"",OFFSET(Paramétrages!$G$6,COLUMNS($H:AZ)-2,,)))&lt;0.67,"B","C"))))))&amp;IF(OFFSET(Paramétrages!$F$6,COLUMNS($G:AY)-2,,)=0,"",IF(ISBLANK('Compréhension de l''écrit'!$D124),""," ("&amp;SUMIFS(Paramétrages!$W:$W,Paramétrages!$Y:$Y,IF(OFFSET(Paramétrages!$F$6,COLUMNS($G:AY)-2,,)=0,"",OFFSET(Paramétrages!$F$6,COLUMNS($G:AY)-2,,)),Paramétrages!$X:$X,$B124&amp;$C124)&amp;" sur "&amp;IF(OFFSET(Paramétrages!$G$6,COLUMNS($H:AZ)-2,,)=0,"",OFFSET(Paramétrages!$G$6,COLUMNS($H:AZ)-2,,))&amp;")"))</f>
        <v/>
      </c>
      <c r="AX124" s="1" t="str">
        <f ca="1">IF(OFFSET(Paramétrages!$F$6,COLUMNS($G:AZ)-2,,)=0,"",IF($B124="","",IF(COUNTA(Paramétrages!$F$5:$F$32)=0,"",IF(ISBLANK('Compréhension de l''écrit'!$D124),"",IF((SUMIFS(Paramétrages!$W:$W,Paramétrages!$Y:$Y,IF(OFFSET(Paramétrages!$F$6,COLUMNS($G:AZ)-2,,)=0,"",OFFSET(Paramétrages!$F$6,COLUMNS($G:AZ)-2,,)),Paramétrages!$X:$X,$B124&amp;$C124)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124&amp;$C124))/(IF(OFFSET(Paramétrages!$G$6,COLUMNS($H:BA)-2,,)=0,"",OFFSET(Paramétrages!$G$6,COLUMNS($H:BA)-2,,)))&lt;0.67,"B","C"))))))&amp;IF(OFFSET(Paramétrages!$F$6,COLUMNS($G:AZ)-2,,)=0,"",IF(ISBLANK('Compréhension de l''écrit'!$D124),""," ("&amp;SUMIFS(Paramétrages!$W:$W,Paramétrages!$Y:$Y,IF(OFFSET(Paramétrages!$F$6,COLUMNS($G:AZ)-2,,)=0,"",OFFSET(Paramétrages!$F$6,COLUMNS($G:AZ)-2,,)),Paramétrages!$X:$X,$B124&amp;$C124)&amp;" sur "&amp;IF(OFFSET(Paramétrages!$G$6,COLUMNS($H:BA)-2,,)=0,"",OFFSET(Paramétrages!$G$6,COLUMNS($H:BA)-2,,))&amp;")"))</f>
        <v/>
      </c>
      <c r="AY124" s="1" t="str">
        <f ca="1">IF(OFFSET(Paramétrages!$F$6,COLUMNS($G:BA)-2,,)=0,"",IF($B124="","",IF(COUNTA(Paramétrages!$F$5:$F$32)=0,"",IF(ISBLANK('Compréhension de l''écrit'!$D124),"",IF((SUMIFS(Paramétrages!$W:$W,Paramétrages!$Y:$Y,IF(OFFSET(Paramétrages!$F$6,COLUMNS($G:BA)-2,,)=0,"",OFFSET(Paramétrages!$F$6,COLUMNS($G:BA)-2,,)),Paramétrages!$X:$X,$B124&amp;$C124)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124&amp;$C124))/(IF(OFFSET(Paramétrages!$G$6,COLUMNS($H:BB)-2,,)=0,"",OFFSET(Paramétrages!$G$6,COLUMNS($H:BB)-2,,)))&lt;0.67,"B","C"))))))&amp;IF(OFFSET(Paramétrages!$F$6,COLUMNS($G:BA)-2,,)=0,"",IF(ISBLANK('Compréhension de l''écrit'!$D124),""," ("&amp;SUMIFS(Paramétrages!$W:$W,Paramétrages!$Y:$Y,IF(OFFSET(Paramétrages!$F$6,COLUMNS($G:BA)-2,,)=0,"",OFFSET(Paramétrages!$F$6,COLUMNS($G:BA)-2,,)),Paramétrages!$X:$X,$B124&amp;$C124)&amp;" sur "&amp;IF(OFFSET(Paramétrages!$G$6,COLUMNS($H:BB)-2,,)=0,"",OFFSET(Paramétrages!$G$6,COLUMNS($H:BB)-2,,))&amp;")"))</f>
        <v/>
      </c>
      <c r="AZ124" s="1" t="str">
        <f ca="1">IF(OFFSET(Paramétrages!$F$6,COLUMNS($G:BB)-2,,)=0,"",IF($B124="","",IF(COUNTA(Paramétrages!$F$5:$F$32)=0,"",IF(ISBLANK('Compréhension de l''écrit'!$D124),"",IF((SUMIFS(Paramétrages!$W:$W,Paramétrages!$Y:$Y,IF(OFFSET(Paramétrages!$F$6,COLUMNS($G:BB)-2,,)=0,"",OFFSET(Paramétrages!$F$6,COLUMNS($G:BB)-2,,)),Paramétrages!$X:$X,$B124&amp;$C124)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124&amp;$C124))/(IF(OFFSET(Paramétrages!$G$6,COLUMNS($H:BC)-2,,)=0,"",OFFSET(Paramétrages!$G$6,COLUMNS($H:BC)-2,,)))&lt;0.67,"B","C"))))))&amp;IF(OFFSET(Paramétrages!$F$6,COLUMNS($G:BB)-2,,)=0,"",IF(ISBLANK('Compréhension de l''écrit'!$D124),""," ("&amp;SUMIFS(Paramétrages!$W:$W,Paramétrages!$Y:$Y,IF(OFFSET(Paramétrages!$F$6,COLUMNS($G:BB)-2,,)=0,"",OFFSET(Paramétrages!$F$6,COLUMNS($G:BB)-2,,)),Paramétrages!$X:$X,$B124&amp;$C124)&amp;" sur "&amp;IF(OFFSET(Paramétrages!$G$6,COLUMNS($H:BC)-2,,)=0,"",OFFSET(Paramétrages!$G$6,COLUMNS($H:BC)-2,,))&amp;")"))</f>
        <v/>
      </c>
      <c r="BA124" s="1" t="str">
        <f ca="1">IF(OFFSET(Paramétrages!$F$6,COLUMNS($G:BC)-2,,)=0,"",IF($B124="","",IF(COUNTA(Paramétrages!$F$5:$F$32)=0,"",IF(ISBLANK('Compréhension de l''écrit'!$D124),"",IF((SUMIFS(Paramétrages!$W:$W,Paramétrages!$Y:$Y,IF(OFFSET(Paramétrages!$F$6,COLUMNS($G:BC)-2,,)=0,"",OFFSET(Paramétrages!$F$6,COLUMNS($G:BC)-2,,)),Paramétrages!$X:$X,$B124&amp;$C124)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124&amp;$C124))/(IF(OFFSET(Paramétrages!$G$6,COLUMNS($H:BD)-2,,)=0,"",OFFSET(Paramétrages!$G$6,COLUMNS($H:BD)-2,,)))&lt;0.67,"B","C"))))))&amp;IF(OFFSET(Paramétrages!$F$6,COLUMNS($G:BC)-2,,)=0,"",IF(ISBLANK('Compréhension de l''écrit'!$D124),""," ("&amp;SUMIFS(Paramétrages!$W:$W,Paramétrages!$Y:$Y,IF(OFFSET(Paramétrages!$F$6,COLUMNS($G:BC)-2,,)=0,"",OFFSET(Paramétrages!$F$6,COLUMNS($G:BC)-2,,)),Paramétrages!$X:$X,$B124&amp;$C124)&amp;" sur "&amp;IF(OFFSET(Paramétrages!$G$6,COLUMNS($H:BD)-2,,)=0,"",OFFSET(Paramétrages!$G$6,COLUMNS($H:BD)-2,,))&amp;")"))</f>
        <v/>
      </c>
      <c r="BB124" s="1" t="str">
        <f ca="1">IF(OFFSET(Paramétrages!$F$6,COLUMNS($G:BD)-2,,)=0,"",IF($B124="","",IF(COUNTA(Paramétrages!$F$5:$F$32)=0,"",IF(ISBLANK('Compréhension de l''écrit'!$D124),"",IF((SUMIFS(Paramétrages!$W:$W,Paramétrages!$Y:$Y,IF(OFFSET(Paramétrages!$F$6,COLUMNS($G:BD)-2,,)=0,"",OFFSET(Paramétrages!$F$6,COLUMNS($G:BD)-2,,)),Paramétrages!$X:$X,$B124&amp;$C124)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124&amp;$C124))/(IF(OFFSET(Paramétrages!$G$6,COLUMNS($H:BE)-2,,)=0,"",OFFSET(Paramétrages!$G$6,COLUMNS($H:BE)-2,,)))&lt;0.67,"B","C"))))))&amp;IF(OFFSET(Paramétrages!$F$6,COLUMNS($G:BD)-2,,)=0,"",IF(ISBLANK('Compréhension de l''écrit'!$D124),""," ("&amp;SUMIFS(Paramétrages!$W:$W,Paramétrages!$Y:$Y,IF(OFFSET(Paramétrages!$F$6,COLUMNS($G:BD)-2,,)=0,"",OFFSET(Paramétrages!$F$6,COLUMNS($G:BD)-2,,)),Paramétrages!$X:$X,$B124&amp;$C124)&amp;" sur "&amp;IF(OFFSET(Paramétrages!$G$6,COLUMNS($H:BE)-2,,)=0,"",OFFSET(Paramétrages!$G$6,COLUMNS($H:BE)-2,,))&amp;")"))</f>
        <v/>
      </c>
      <c r="BC124" s="1" t="str">
        <f ca="1">IF(OFFSET(Paramétrages!$F$6,COLUMNS($G:BE)-2,,)=0,"",IF($B124="","",IF(COUNTA(Paramétrages!$F$5:$F$32)=0,"",IF(ISBLANK('Compréhension de l''écrit'!$D124),"",IF((SUMIFS(Paramétrages!$W:$W,Paramétrages!$Y:$Y,IF(OFFSET(Paramétrages!$F$6,COLUMNS($G:BE)-2,,)=0,"",OFFSET(Paramétrages!$F$6,COLUMNS($G:BE)-2,,)),Paramétrages!$X:$X,$B124&amp;$C124)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124&amp;$C124))/(IF(OFFSET(Paramétrages!$G$6,COLUMNS($H:BF)-2,,)=0,"",OFFSET(Paramétrages!$G$6,COLUMNS($H:BF)-2,,)))&lt;0.67,"B","C"))))))&amp;IF(OFFSET(Paramétrages!$F$6,COLUMNS($G:BE)-2,,)=0,"",IF(ISBLANK('Compréhension de l''écrit'!$D124),""," ("&amp;SUMIFS(Paramétrages!$W:$W,Paramétrages!$Y:$Y,IF(OFFSET(Paramétrages!$F$6,COLUMNS($G:BE)-2,,)=0,"",OFFSET(Paramétrages!$F$6,COLUMNS($G:BE)-2,,)),Paramétrages!$X:$X,$B124&amp;$C124)&amp;" sur "&amp;IF(OFFSET(Paramétrages!$G$6,COLUMNS($H:BF)-2,,)=0,"",OFFSET(Paramétrages!$G$6,COLUMNS($H:BF)-2,,))&amp;")"))</f>
        <v/>
      </c>
      <c r="BD124" s="1" t="str">
        <f ca="1">IF(OFFSET(Paramétrages!$F$6,COLUMNS($G:BF)-2,,)=0,"",IF($B124="","",IF(COUNTA(Paramétrages!$F$5:$F$32)=0,"",IF(ISBLANK('Compréhension de l''écrit'!$D124),"",IF((SUMIFS(Paramétrages!$W:$W,Paramétrages!$Y:$Y,IF(OFFSET(Paramétrages!$F$6,COLUMNS($G:BF)-2,,)=0,"",OFFSET(Paramétrages!$F$6,COLUMNS($G:BF)-2,,)),Paramétrages!$X:$X,$B124&amp;$C124)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124&amp;$C124))/(IF(OFFSET(Paramétrages!$G$6,COLUMNS($H:BG)-2,,)=0,"",OFFSET(Paramétrages!$G$6,COLUMNS($H:BG)-2,,)))&lt;0.67,"B","C"))))))&amp;IF(OFFSET(Paramétrages!$F$6,COLUMNS($G:BF)-2,,)=0,"",IF(ISBLANK('Compréhension de l''écrit'!$D124),""," ("&amp;SUMIFS(Paramétrages!$W:$W,Paramétrages!$Y:$Y,IF(OFFSET(Paramétrages!$F$6,COLUMNS($G:BF)-2,,)=0,"",OFFSET(Paramétrages!$F$6,COLUMNS($G:BF)-2,,)),Paramétrages!$X:$X,$B124&amp;$C124)&amp;" sur "&amp;IF(OFFSET(Paramétrages!$G$6,COLUMNS($H:BG)-2,,)=0,"",OFFSET(Paramétrages!$G$6,COLUMNS($H:BG)-2,,))&amp;")"))</f>
        <v/>
      </c>
      <c r="BE124" s="1" t="str">
        <f ca="1">IF(OFFSET(Paramétrages!$F$6,COLUMNS($G:BG)-2,,)=0,"",IF($B124="","",IF(COUNTA(Paramétrages!$F$5:$F$32)=0,"",IF(ISBLANK('Compréhension de l''écrit'!$D124),"",IF((SUMIFS(Paramétrages!$W:$W,Paramétrages!$Y:$Y,IF(OFFSET(Paramétrages!$F$6,COLUMNS($G:BG)-2,,)=0,"",OFFSET(Paramétrages!$F$6,COLUMNS($G:BG)-2,,)),Paramétrages!$X:$X,$B124&amp;$C124)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124&amp;$C124))/(IF(OFFSET(Paramétrages!$G$6,COLUMNS($H:BH)-2,,)=0,"",OFFSET(Paramétrages!$G$6,COLUMNS($H:BH)-2,,)))&lt;0.67,"B","C"))))))&amp;IF(OFFSET(Paramétrages!$F$6,COLUMNS($G:BG)-2,,)=0,"",IF(ISBLANK('Compréhension de l''écrit'!$D124),""," ("&amp;SUMIFS(Paramétrages!$W:$W,Paramétrages!$Y:$Y,IF(OFFSET(Paramétrages!$F$6,COLUMNS($G:BG)-2,,)=0,"",OFFSET(Paramétrages!$F$6,COLUMNS($G:BG)-2,,)),Paramétrages!$X:$X,$B124&amp;$C124)&amp;" sur "&amp;IF(OFFSET(Paramétrages!$G$6,COLUMNS($H:BH)-2,,)=0,"",OFFSET(Paramétrages!$G$6,COLUMNS($H:BH)-2,,))&amp;")"))</f>
        <v/>
      </c>
      <c r="BF124" s="1" t="str">
        <f ca="1">IF(OFFSET(Paramétrages!$F$6,COLUMNS($G:BH)-2,,)=0,"",IF($B124="","",IF(COUNTA(Paramétrages!$F$5:$F$32)=0,"",IF(ISBLANK('Compréhension de l''écrit'!$D124),"",IF((SUMIFS(Paramétrages!$W:$W,Paramétrages!$Y:$Y,IF(OFFSET(Paramétrages!$F$6,COLUMNS($G:BH)-2,,)=0,"",OFFSET(Paramétrages!$F$6,COLUMNS($G:BH)-2,,)),Paramétrages!$X:$X,$B124&amp;$C124)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124&amp;$C124))/(IF(OFFSET(Paramétrages!$G$6,COLUMNS($H:BI)-2,,)=0,"",OFFSET(Paramétrages!$G$6,COLUMNS($H:BI)-2,,)))&lt;0.67,"B","C"))))))&amp;IF(OFFSET(Paramétrages!$F$6,COLUMNS($G:BH)-2,,)=0,"",IF(ISBLANK('Compréhension de l''écrit'!$D124),""," ("&amp;SUMIFS(Paramétrages!$W:$W,Paramétrages!$Y:$Y,IF(OFFSET(Paramétrages!$F$6,COLUMNS($G:BH)-2,,)=0,"",OFFSET(Paramétrages!$F$6,COLUMNS($G:BH)-2,,)),Paramétrages!$X:$X,$B124&amp;$C124)&amp;" sur "&amp;IF(OFFSET(Paramétrages!$G$6,COLUMNS($H:BI)-2,,)=0,"",OFFSET(Paramétrages!$G$6,COLUMNS($H:BI)-2,,))&amp;")"))</f>
        <v/>
      </c>
      <c r="BG124" s="1" t="str">
        <f ca="1">IF(OFFSET(Paramétrages!$F$6,COLUMNS($G:BI)-2,,)=0,"",IF($B124="","",IF(COUNTA(Paramétrages!$F$5:$F$32)=0,"",IF(ISBLANK('Compréhension de l''écrit'!$D124),"",IF((SUMIFS(Paramétrages!$W:$W,Paramétrages!$Y:$Y,IF(OFFSET(Paramétrages!$F$6,COLUMNS($G:BI)-2,,)=0,"",OFFSET(Paramétrages!$F$6,COLUMNS($G:BI)-2,,)),Paramétrages!$X:$X,$B124&amp;$C124)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124&amp;$C124))/(IF(OFFSET(Paramétrages!$G$6,COLUMNS($H:BJ)-2,,)=0,"",OFFSET(Paramétrages!$G$6,COLUMNS($H:BJ)-2,,)))&lt;0.67,"B","C"))))))&amp;IF(OFFSET(Paramétrages!$F$6,COLUMNS($G:BI)-2,,)=0,"",IF(ISBLANK('Compréhension de l''écrit'!$D124),""," ("&amp;SUMIFS(Paramétrages!$W:$W,Paramétrages!$Y:$Y,IF(OFFSET(Paramétrages!$F$6,COLUMNS($G:BI)-2,,)=0,"",OFFSET(Paramétrages!$F$6,COLUMNS($G:BI)-2,,)),Paramétrages!$X:$X,$B124&amp;$C124)&amp;" sur "&amp;IF(OFFSET(Paramétrages!$G$6,COLUMNS($H:BJ)-2,,)=0,"",OFFSET(Paramétrages!$G$6,COLUMNS($H:BJ)-2,,))&amp;")"))</f>
        <v/>
      </c>
      <c r="BH124" s="1" t="str">
        <f ca="1">IF(OFFSET(Paramétrages!$F$6,COLUMNS($G:BJ)-2,,)=0,"",IF($B124="","",IF(COUNTA(Paramétrages!$F$5:$F$32)=0,"",IF(ISBLANK('Compréhension de l''écrit'!$D124),"",IF((SUMIFS(Paramétrages!$W:$W,Paramétrages!$Y:$Y,IF(OFFSET(Paramétrages!$F$6,COLUMNS($G:BJ)-2,,)=0,"",OFFSET(Paramétrages!$F$6,COLUMNS($G:BJ)-2,,)),Paramétrages!$X:$X,$B124&amp;$C124)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124&amp;$C124))/(IF(OFFSET(Paramétrages!$G$6,COLUMNS($H:BK)-2,,)=0,"",OFFSET(Paramétrages!$G$6,COLUMNS($H:BK)-2,,)))&lt;0.67,"B","C"))))))&amp;IF(OFFSET(Paramétrages!$F$6,COLUMNS($G:BJ)-2,,)=0,"",IF(ISBLANK('Compréhension de l''écrit'!$D124),""," ("&amp;SUMIFS(Paramétrages!$W:$W,Paramétrages!$Y:$Y,IF(OFFSET(Paramétrages!$F$6,COLUMNS($G:BJ)-2,,)=0,"",OFFSET(Paramétrages!$F$6,COLUMNS($G:BJ)-2,,)),Paramétrages!$X:$X,$B124&amp;$C124)&amp;" sur "&amp;IF(OFFSET(Paramétrages!$G$6,COLUMNS($H:BK)-2,,)=0,"",OFFSET(Paramétrages!$G$6,COLUMNS($H:BK)-2,,))&amp;")"))</f>
        <v/>
      </c>
      <c r="BI124" s="1" t="str">
        <f ca="1">IF(OFFSET(Paramétrages!$F$6,COLUMNS($G:BK)-2,,)=0,"",IF($B124="","",IF(COUNTA(Paramétrages!$F$5:$F$32)=0,"",IF(ISBLANK('Compréhension de l''écrit'!$D124),"",IF((SUMIFS(Paramétrages!$W:$W,Paramétrages!$Y:$Y,IF(OFFSET(Paramétrages!$F$6,COLUMNS($G:BK)-2,,)=0,"",OFFSET(Paramétrages!$F$6,COLUMNS($G:BK)-2,,)),Paramétrages!$X:$X,$B124&amp;$C124)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124&amp;$C124))/(IF(OFFSET(Paramétrages!$G$6,COLUMNS($H:BL)-2,,)=0,"",OFFSET(Paramétrages!$G$6,COLUMNS($H:BL)-2,,)))&lt;0.67,"B","C"))))))&amp;IF(OFFSET(Paramétrages!$F$6,COLUMNS($G:BK)-2,,)=0,"",IF(ISBLANK('Compréhension de l''écrit'!$D124),""," ("&amp;SUMIFS(Paramétrages!$W:$W,Paramétrages!$Y:$Y,IF(OFFSET(Paramétrages!$F$6,COLUMNS($G:BK)-2,,)=0,"",OFFSET(Paramétrages!$F$6,COLUMNS($G:BK)-2,,)),Paramétrages!$X:$X,$B124&amp;$C124)&amp;" sur "&amp;IF(OFFSET(Paramétrages!$G$6,COLUMNS($H:BL)-2,,)=0,"",OFFSET(Paramétrages!$G$6,COLUMNS($H:BL)-2,,))&amp;")"))</f>
        <v/>
      </c>
      <c r="BJ124" s="1" t="str">
        <f ca="1">IF(OFFSET(Paramétrages!$F$6,COLUMNS($G:BL)-2,,)=0,"",IF($B124="","",IF(COUNTA(Paramétrages!$F$5:$F$32)=0,"",IF(ISBLANK('Compréhension de l''écrit'!$D124),"",IF((SUMIFS(Paramétrages!$W:$W,Paramétrages!$Y:$Y,IF(OFFSET(Paramétrages!$F$6,COLUMNS($G:BL)-2,,)=0,"",OFFSET(Paramétrages!$F$6,COLUMNS($G:BL)-2,,)),Paramétrages!$X:$X,$B124&amp;$C124)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124&amp;$C124))/(IF(OFFSET(Paramétrages!$G$6,COLUMNS($H:BM)-2,,)=0,"",OFFSET(Paramétrages!$G$6,COLUMNS($H:BM)-2,,)))&lt;0.67,"B","C"))))))&amp;IF(OFFSET(Paramétrages!$F$6,COLUMNS($G:BL)-2,,)=0,"",IF(ISBLANK('Compréhension de l''écrit'!$D124),""," ("&amp;SUMIFS(Paramétrages!$W:$W,Paramétrages!$Y:$Y,IF(OFFSET(Paramétrages!$F$6,COLUMNS($G:BL)-2,,)=0,"",OFFSET(Paramétrages!$F$6,COLUMNS($G:BL)-2,,)),Paramétrages!$X:$X,$B124&amp;$C124)&amp;" sur "&amp;IF(OFFSET(Paramétrages!$G$6,COLUMNS($H:BM)-2,,)=0,"",OFFSET(Paramétrages!$G$6,COLUMNS($H:BM)-2,,))&amp;")"))</f>
        <v/>
      </c>
      <c r="BK124" s="1" t="str">
        <f ca="1">IF(OFFSET(Paramétrages!$F$6,COLUMNS($G:BM)-2,,)=0,"",IF($B124="","",IF(COUNTA(Paramétrages!$F$5:$F$32)=0,"",IF(ISBLANK('Compréhension de l''écrit'!$D124),"",IF((SUMIFS(Paramétrages!$W:$W,Paramétrages!$Y:$Y,IF(OFFSET(Paramétrages!$F$6,COLUMNS($G:BM)-2,,)=0,"",OFFSET(Paramétrages!$F$6,COLUMNS($G:BM)-2,,)),Paramétrages!$X:$X,$B124&amp;$C124)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124&amp;$C124))/(IF(OFFSET(Paramétrages!$G$6,COLUMNS($H:BN)-2,,)=0,"",OFFSET(Paramétrages!$G$6,COLUMNS($H:BN)-2,,)))&lt;0.67,"B","C"))))))&amp;IF(OFFSET(Paramétrages!$F$6,COLUMNS($G:BM)-2,,)=0,"",IF(ISBLANK('Compréhension de l''écrit'!$D124),""," ("&amp;SUMIFS(Paramétrages!$W:$W,Paramétrages!$Y:$Y,IF(OFFSET(Paramétrages!$F$6,COLUMNS($G:BM)-2,,)=0,"",OFFSET(Paramétrages!$F$6,COLUMNS($G:BM)-2,,)),Paramétrages!$X:$X,$B124&amp;$C124)&amp;" sur "&amp;IF(OFFSET(Paramétrages!$G$6,COLUMNS($H:BN)-2,,)=0,"",OFFSET(Paramétrages!$G$6,COLUMNS($H:BN)-2,,))&amp;")"))</f>
        <v/>
      </c>
      <c r="BL124" s="1" t="str">
        <f ca="1">IF(OFFSET(Paramétrages!$F$6,COLUMNS($G:BN)-2,,)=0,"",IF($B124="","",IF(COUNTA(Paramétrages!$F$5:$F$32)=0,"",IF(ISBLANK('Compréhension de l''écrit'!$D124),"",IF((SUMIFS(Paramétrages!$W:$W,Paramétrages!$Y:$Y,IF(OFFSET(Paramétrages!$F$6,COLUMNS($G:BN)-2,,)=0,"",OFFSET(Paramétrages!$F$6,COLUMNS($G:BN)-2,,)),Paramétrages!$X:$X,$B124&amp;$C124)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124&amp;$C124))/(IF(OFFSET(Paramétrages!$G$6,COLUMNS($H:BO)-2,,)=0,"",OFFSET(Paramétrages!$G$6,COLUMNS($H:BO)-2,,)))&lt;0.67,"B","C"))))))&amp;IF(OFFSET(Paramétrages!$F$6,COLUMNS($G:BN)-2,,)=0,"",IF(ISBLANK('Compréhension de l''écrit'!$D124),""," ("&amp;SUMIFS(Paramétrages!$W:$W,Paramétrages!$Y:$Y,IF(OFFSET(Paramétrages!$F$6,COLUMNS($G:BN)-2,,)=0,"",OFFSET(Paramétrages!$F$6,COLUMNS($G:BN)-2,,)),Paramétrages!$X:$X,$B124&amp;$C124)&amp;" sur "&amp;IF(OFFSET(Paramétrages!$G$6,COLUMNS($H:BO)-2,,)=0,"",OFFSET(Paramétrages!$G$6,COLUMNS($H:BO)-2,,))&amp;")"))</f>
        <v/>
      </c>
      <c r="BM124" s="1" t="str">
        <f ca="1">IF(OFFSET(Paramétrages!$F$6,COLUMNS($G:BO)-2,,)=0,"",IF($B124="","",IF(COUNTA(Paramétrages!$F$5:$F$32)=0,"",IF(ISBLANK('Compréhension de l''écrit'!$D124),"",IF((SUMIFS(Paramétrages!$W:$W,Paramétrages!$Y:$Y,IF(OFFSET(Paramétrages!$F$6,COLUMNS($G:BO)-2,,)=0,"",OFFSET(Paramétrages!$F$6,COLUMNS($G:BO)-2,,)),Paramétrages!$X:$X,$B124&amp;$C124)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124&amp;$C124))/(IF(OFFSET(Paramétrages!$G$6,COLUMNS($H:BP)-2,,)=0,"",OFFSET(Paramétrages!$G$6,COLUMNS($H:BP)-2,,)))&lt;0.67,"B","C"))))))&amp;IF(OFFSET(Paramétrages!$F$6,COLUMNS($G:BO)-2,,)=0,"",IF(ISBLANK('Compréhension de l''écrit'!$D124),""," ("&amp;SUMIFS(Paramétrages!$W:$W,Paramétrages!$Y:$Y,IF(OFFSET(Paramétrages!$F$6,COLUMNS($G:BO)-2,,)=0,"",OFFSET(Paramétrages!$F$6,COLUMNS($G:BO)-2,,)),Paramétrages!$X:$X,$B124&amp;$C124)&amp;" sur "&amp;IF(OFFSET(Paramétrages!$G$6,COLUMNS($H:BP)-2,,)=0,"",OFFSET(Paramétrages!$G$6,COLUMNS($H:BP)-2,,))&amp;")"))</f>
        <v/>
      </c>
      <c r="BN124" s="1" t="str">
        <f ca="1">IF(OFFSET(Paramétrages!$F$6,COLUMNS($G:BP)-2,,)=0,"",IF($B124="","",IF(COUNTA(Paramétrages!$F$5:$F$32)=0,"",IF(ISBLANK('Compréhension de l''écrit'!$D124),"",IF((SUMIFS(Paramétrages!$W:$W,Paramétrages!$Y:$Y,IF(OFFSET(Paramétrages!$F$6,COLUMNS($G:BP)-2,,)=0,"",OFFSET(Paramétrages!$F$6,COLUMNS($G:BP)-2,,)),Paramétrages!$X:$X,$B124&amp;$C124)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124&amp;$C124))/(IF(OFFSET(Paramétrages!$G$6,COLUMNS($H:BQ)-2,,)=0,"",OFFSET(Paramétrages!$G$6,COLUMNS($H:BQ)-2,,)))&lt;0.67,"B","C"))))))&amp;IF(OFFSET(Paramétrages!$F$6,COLUMNS($G:BP)-2,,)=0,"",IF(ISBLANK('Compréhension de l''écrit'!$D124),""," ("&amp;SUMIFS(Paramétrages!$W:$W,Paramétrages!$Y:$Y,IF(OFFSET(Paramétrages!$F$6,COLUMNS($G:BP)-2,,)=0,"",OFFSET(Paramétrages!$F$6,COLUMNS($G:BP)-2,,)),Paramétrages!$X:$X,$B124&amp;$C124)&amp;" sur "&amp;IF(OFFSET(Paramétrages!$G$6,COLUMNS($H:BQ)-2,,)=0,"",OFFSET(Paramétrages!$G$6,COLUMNS($H:BQ)-2,,))&amp;")"))</f>
        <v/>
      </c>
      <c r="BO124" s="1" t="str">
        <f ca="1">IF(OFFSET(Paramétrages!$F$6,COLUMNS($G:BQ)-2,,)=0,"",IF($B124="","",IF(COUNTA(Paramétrages!$F$5:$F$32)=0,"",IF(ISBLANK('Compréhension de l''écrit'!$D124),"",IF((SUMIFS(Paramétrages!$W:$W,Paramétrages!$Y:$Y,IF(OFFSET(Paramétrages!$F$6,COLUMNS($G:BQ)-2,,)=0,"",OFFSET(Paramétrages!$F$6,COLUMNS($G:BQ)-2,,)),Paramétrages!$X:$X,$B124&amp;$C124)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124&amp;$C124))/(IF(OFFSET(Paramétrages!$G$6,COLUMNS($H:BR)-2,,)=0,"",OFFSET(Paramétrages!$G$6,COLUMNS($H:BR)-2,,)))&lt;0.67,"B","C"))))))&amp;IF(OFFSET(Paramétrages!$F$6,COLUMNS($G:BQ)-2,,)=0,"",IF(ISBLANK('Compréhension de l''écrit'!$D124),""," ("&amp;SUMIFS(Paramétrages!$W:$W,Paramétrages!$Y:$Y,IF(OFFSET(Paramétrages!$F$6,COLUMNS($G:BQ)-2,,)=0,"",OFFSET(Paramétrages!$F$6,COLUMNS($G:BQ)-2,,)),Paramétrages!$X:$X,$B124&amp;$C124)&amp;" sur "&amp;IF(OFFSET(Paramétrages!$G$6,COLUMNS($H:BR)-2,,)=0,"",OFFSET(Paramétrages!$G$6,COLUMNS($H:BR)-2,,))&amp;")"))</f>
        <v/>
      </c>
      <c r="BP124" s="1" t="str">
        <f ca="1">IF(OFFSET(Paramétrages!$F$6,COLUMNS($G:BR)-2,,)=0,"",IF($B124="","",IF(COUNTA(Paramétrages!$F$5:$F$32)=0,"",IF(ISBLANK('Compréhension de l''écrit'!$D124),"",IF((SUMIFS(Paramétrages!$W:$W,Paramétrages!$Y:$Y,IF(OFFSET(Paramétrages!$F$6,COLUMNS($G:BR)-2,,)=0,"",OFFSET(Paramétrages!$F$6,COLUMNS($G:BR)-2,,)),Paramétrages!$X:$X,$B124&amp;$C124)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124&amp;$C124))/(IF(OFFSET(Paramétrages!$G$6,COLUMNS($H:BS)-2,,)=0,"",OFFSET(Paramétrages!$G$6,COLUMNS($H:BS)-2,,)))&lt;0.67,"B","C"))))))&amp;IF(OFFSET(Paramétrages!$F$6,COLUMNS($G:BR)-2,,)=0,"",IF(ISBLANK('Compréhension de l''écrit'!$D124),""," ("&amp;SUMIFS(Paramétrages!$W:$W,Paramétrages!$Y:$Y,IF(OFFSET(Paramétrages!$F$6,COLUMNS($G:BR)-2,,)=0,"",OFFSET(Paramétrages!$F$6,COLUMNS($G:BR)-2,,)),Paramétrages!$X:$X,$B124&amp;$C124)&amp;" sur "&amp;IF(OFFSET(Paramétrages!$G$6,COLUMNS($H:BS)-2,,)=0,"",OFFSET(Paramétrages!$G$6,COLUMNS($H:BS)-2,,))&amp;")"))</f>
        <v/>
      </c>
      <c r="BQ124" s="1" t="str">
        <f ca="1">IF(OFFSET(Paramétrages!$F$6,COLUMNS($G:BS)-2,,)=0,"",IF($B124="","",IF(COUNTA(Paramétrages!$F$5:$F$32)=0,"",IF(ISBLANK('Compréhension de l''écrit'!$D124),"",IF((SUMIFS(Paramétrages!$W:$W,Paramétrages!$Y:$Y,IF(OFFSET(Paramétrages!$F$6,COLUMNS($G:BS)-2,,)=0,"",OFFSET(Paramétrages!$F$6,COLUMNS($G:BS)-2,,)),Paramétrages!$X:$X,$B124&amp;$C124)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124&amp;$C124))/(IF(OFFSET(Paramétrages!$G$6,COLUMNS($H:BT)-2,,)=0,"",OFFSET(Paramétrages!$G$6,COLUMNS($H:BT)-2,,)))&lt;0.67,"B","C"))))))&amp;IF(OFFSET(Paramétrages!$F$6,COLUMNS($G:BS)-2,,)=0,"",IF(ISBLANK('Compréhension de l''écrit'!$D124),""," ("&amp;SUMIFS(Paramétrages!$W:$W,Paramétrages!$Y:$Y,IF(OFFSET(Paramétrages!$F$6,COLUMNS($G:BS)-2,,)=0,"",OFFSET(Paramétrages!$F$6,COLUMNS($G:BS)-2,,)),Paramétrages!$X:$X,$B124&amp;$C124)&amp;" sur "&amp;IF(OFFSET(Paramétrages!$G$6,COLUMNS($H:BT)-2,,)=0,"",OFFSET(Paramétrages!$G$6,COLUMNS($H:BT)-2,,))&amp;")"))</f>
        <v/>
      </c>
      <c r="BR124" s="1" t="str">
        <f ca="1">IF(OFFSET(Paramétrages!$F$6,COLUMNS($G:BT)-2,,)=0,"",IF($B124="","",IF(COUNTA(Paramétrages!$F$5:$F$32)=0,"",IF(ISBLANK('Compréhension de l''écrit'!$D124),"",IF((SUMIFS(Paramétrages!$W:$W,Paramétrages!$Y:$Y,IF(OFFSET(Paramétrages!$F$6,COLUMNS($G:BT)-2,,)=0,"",OFFSET(Paramétrages!$F$6,COLUMNS($G:BT)-2,,)),Paramétrages!$X:$X,$B124&amp;$C124)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124&amp;$C124))/(IF(OFFSET(Paramétrages!$G$6,COLUMNS($H:BU)-2,,)=0,"",OFFSET(Paramétrages!$G$6,COLUMNS($H:BU)-2,,)))&lt;0.67,"B","C"))))))&amp;IF(OFFSET(Paramétrages!$F$6,COLUMNS($G:BT)-2,,)=0,"",IF(ISBLANK('Compréhension de l''écrit'!$D124),""," ("&amp;SUMIFS(Paramétrages!$W:$W,Paramétrages!$Y:$Y,IF(OFFSET(Paramétrages!$F$6,COLUMNS($G:BT)-2,,)=0,"",OFFSET(Paramétrages!$F$6,COLUMNS($G:BT)-2,,)),Paramétrages!$X:$X,$B124&amp;$C124)&amp;" sur "&amp;IF(OFFSET(Paramétrages!$G$6,COLUMNS($H:BU)-2,,)=0,"",OFFSET(Paramétrages!$G$6,COLUMNS($H:BU)-2,,))&amp;")"))</f>
        <v/>
      </c>
      <c r="BS124" s="1" t="str">
        <f ca="1">IF(OFFSET(Paramétrages!$F$6,COLUMNS($G:BU)-2,,)=0,"",IF($B124="","",IF(COUNTA(Paramétrages!$F$5:$F$32)=0,"",IF(ISBLANK('Compréhension de l''écrit'!$D124),"",IF((SUMIFS(Paramétrages!$W:$W,Paramétrages!$Y:$Y,IF(OFFSET(Paramétrages!$F$6,COLUMNS($G:BU)-2,,)=0,"",OFFSET(Paramétrages!$F$6,COLUMNS($G:BU)-2,,)),Paramétrages!$X:$X,$B124&amp;$C124)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124&amp;$C124))/(IF(OFFSET(Paramétrages!$G$6,COLUMNS($H:BV)-2,,)=0,"",OFFSET(Paramétrages!$G$6,COLUMNS($H:BV)-2,,)))&lt;0.67,"B","C"))))))&amp;IF(OFFSET(Paramétrages!$F$6,COLUMNS($G:BU)-2,,)=0,"",IF(ISBLANK('Compréhension de l''écrit'!$D124),""," ("&amp;SUMIFS(Paramétrages!$W:$W,Paramétrages!$Y:$Y,IF(OFFSET(Paramétrages!$F$6,COLUMNS($G:BU)-2,,)=0,"",OFFSET(Paramétrages!$F$6,COLUMNS($G:BU)-2,,)),Paramétrages!$X:$X,$B124&amp;$C124)&amp;" sur "&amp;IF(OFFSET(Paramétrages!$G$6,COLUMNS($H:BV)-2,,)=0,"",OFFSET(Paramétrages!$G$6,COLUMNS($H:BV)-2,,))&amp;")"))</f>
        <v/>
      </c>
      <c r="BT124" s="1" t="str">
        <f ca="1">IF(OFFSET(Paramétrages!$F$6,COLUMNS($G:BV)-2,,)=0,"",IF($B124="","",IF(COUNTA(Paramétrages!$F$5:$F$32)=0,"",IF(ISBLANK('Compréhension de l''écrit'!$D124),"",IF((SUMIFS(Paramétrages!$W:$W,Paramétrages!$Y:$Y,IF(OFFSET(Paramétrages!$F$6,COLUMNS($G:BV)-2,,)=0,"",OFFSET(Paramétrages!$F$6,COLUMNS($G:BV)-2,,)),Paramétrages!$X:$X,$B124&amp;$C124)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124&amp;$C124))/(IF(OFFSET(Paramétrages!$G$6,COLUMNS($H:BW)-2,,)=0,"",OFFSET(Paramétrages!$G$6,COLUMNS($H:BW)-2,,)))&lt;0.67,"B","C"))))))&amp;IF(OFFSET(Paramétrages!$F$6,COLUMNS($G:BV)-2,,)=0,"",IF(ISBLANK('Compréhension de l''écrit'!$D124),""," ("&amp;SUMIFS(Paramétrages!$W:$W,Paramétrages!$Y:$Y,IF(OFFSET(Paramétrages!$F$6,COLUMNS($G:BV)-2,,)=0,"",OFFSET(Paramétrages!$F$6,COLUMNS($G:BV)-2,,)),Paramétrages!$X:$X,$B124&amp;$C124)&amp;" sur "&amp;IF(OFFSET(Paramétrages!$G$6,COLUMNS($H:BW)-2,,)=0,"",OFFSET(Paramétrages!$G$6,COLUMNS($H:BW)-2,,))&amp;")"))</f>
        <v/>
      </c>
      <c r="BU124" s="1" t="str">
        <f ca="1">IF(OFFSET(Paramétrages!$F$6,COLUMNS($G:BW)-2,,)=0,"",IF($B124="","",IF(COUNTA(Paramétrages!$F$5:$F$32)=0,"",IF(ISBLANK('Compréhension de l''écrit'!$D124),"",IF((SUMIFS(Paramétrages!$W:$W,Paramétrages!$Y:$Y,IF(OFFSET(Paramétrages!$F$6,COLUMNS($G:BW)-2,,)=0,"",OFFSET(Paramétrages!$F$6,COLUMNS($G:BW)-2,,)),Paramétrages!$X:$X,$B124&amp;$C124)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124&amp;$C124))/(IF(OFFSET(Paramétrages!$G$6,COLUMNS($H:BX)-2,,)=0,"",OFFSET(Paramétrages!$G$6,COLUMNS($H:BX)-2,,)))&lt;0.67,"B","C"))))))&amp;IF(OFFSET(Paramétrages!$F$6,COLUMNS($G:BW)-2,,)=0,"",IF(ISBLANK('Compréhension de l''écrit'!$D124),""," ("&amp;SUMIFS(Paramétrages!$W:$W,Paramétrages!$Y:$Y,IF(OFFSET(Paramétrages!$F$6,COLUMNS($G:BW)-2,,)=0,"",OFFSET(Paramétrages!$F$6,COLUMNS($G:BW)-2,,)),Paramétrages!$X:$X,$B124&amp;$C124)&amp;" sur "&amp;IF(OFFSET(Paramétrages!$G$6,COLUMNS($H:BX)-2,,)=0,"",OFFSET(Paramétrages!$G$6,COLUMNS($H:BX)-2,,))&amp;")"))</f>
        <v/>
      </c>
      <c r="BV124" s="1" t="str">
        <f ca="1">IF(OFFSET(Paramétrages!$F$6,COLUMNS($G:BX)-2,,)=0,"",IF($B124="","",IF(COUNTA(Paramétrages!$F$5:$F$32)=0,"",IF(ISBLANK('Compréhension de l''écrit'!$D124),"",IF((SUMIFS(Paramétrages!$W:$W,Paramétrages!$Y:$Y,IF(OFFSET(Paramétrages!$F$6,COLUMNS($G:BX)-2,,)=0,"",OFFSET(Paramétrages!$F$6,COLUMNS($G:BX)-2,,)),Paramétrages!$X:$X,$B124&amp;$C124)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124&amp;$C124))/(IF(OFFSET(Paramétrages!$G$6,COLUMNS($H:BY)-2,,)=0,"",OFFSET(Paramétrages!$G$6,COLUMNS($H:BY)-2,,)))&lt;0.67,"B","C"))))))&amp;IF(OFFSET(Paramétrages!$F$6,COLUMNS($G:BX)-2,,)=0,"",IF(ISBLANK('Compréhension de l''écrit'!$D124),""," ("&amp;SUMIFS(Paramétrages!$W:$W,Paramétrages!$Y:$Y,IF(OFFSET(Paramétrages!$F$6,COLUMNS($G:BX)-2,,)=0,"",OFFSET(Paramétrages!$F$6,COLUMNS($G:BX)-2,,)),Paramétrages!$X:$X,$B124&amp;$C124)&amp;" sur "&amp;IF(OFFSET(Paramétrages!$G$6,COLUMNS($H:BY)-2,,)=0,"",OFFSET(Paramétrages!$G$6,COLUMNS($H:BY)-2,,))&amp;")"))</f>
        <v/>
      </c>
      <c r="BW124" s="1" t="str">
        <f ca="1">IF(OFFSET(Paramétrages!$F$6,COLUMNS($G:BY)-2,,)=0,"",IF($B124="","",IF(COUNTA(Paramétrages!$F$5:$F$32)=0,"",IF(ISBLANK('Compréhension de l''écrit'!$D124),"",IF((SUMIFS(Paramétrages!$W:$W,Paramétrages!$Y:$Y,IF(OFFSET(Paramétrages!$F$6,COLUMNS($G:BY)-2,,)=0,"",OFFSET(Paramétrages!$F$6,COLUMNS($G:BY)-2,,)),Paramétrages!$X:$X,$B124&amp;$C124)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124&amp;$C124))/(IF(OFFSET(Paramétrages!$G$6,COLUMNS($H:BZ)-2,,)=0,"",OFFSET(Paramétrages!$G$6,COLUMNS($H:BZ)-2,,)))&lt;0.67,"B","C"))))))&amp;IF(OFFSET(Paramétrages!$F$6,COLUMNS($G:BY)-2,,)=0,"",IF(ISBLANK('Compréhension de l''écrit'!$D124),""," ("&amp;SUMIFS(Paramétrages!$W:$W,Paramétrages!$Y:$Y,IF(OFFSET(Paramétrages!$F$6,COLUMNS($G:BY)-2,,)=0,"",OFFSET(Paramétrages!$F$6,COLUMNS($G:BY)-2,,)),Paramétrages!$X:$X,$B124&amp;$C124)&amp;" sur "&amp;IF(OFFSET(Paramétrages!$G$6,COLUMNS($H:BZ)-2,,)=0,"",OFFSET(Paramétrages!$G$6,COLUMNS($H:BZ)-2,,))&amp;")"))</f>
        <v/>
      </c>
      <c r="BX124" s="1" t="str">
        <f ca="1">IF(OFFSET(Paramétrages!$F$6,COLUMNS($G:BZ)-2,,)=0,"",IF($B124="","",IF(COUNTA(Paramétrages!$F$5:$F$32)=0,"",IF(ISBLANK('Compréhension de l''écrit'!$D124),"",IF((SUMIFS(Paramétrages!$W:$W,Paramétrages!$Y:$Y,IF(OFFSET(Paramétrages!$F$6,COLUMNS($G:BZ)-2,,)=0,"",OFFSET(Paramétrages!$F$6,COLUMNS($G:BZ)-2,,)),Paramétrages!$X:$X,$B124&amp;$C124)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124&amp;$C124))/(IF(OFFSET(Paramétrages!$G$6,COLUMNS($H:CA)-2,,)=0,"",OFFSET(Paramétrages!$G$6,COLUMNS($H:CA)-2,,)))&lt;0.67,"B","C"))))))&amp;IF(OFFSET(Paramétrages!$F$6,COLUMNS($G:BZ)-2,,)=0,"",IF(ISBLANK('Compréhension de l''écrit'!$D124),""," ("&amp;SUMIFS(Paramétrages!$W:$W,Paramétrages!$Y:$Y,IF(OFFSET(Paramétrages!$F$6,COLUMNS($G:BZ)-2,,)=0,"",OFFSET(Paramétrages!$F$6,COLUMNS($G:BZ)-2,,)),Paramétrages!$X:$X,$B124&amp;$C124)&amp;" sur "&amp;IF(OFFSET(Paramétrages!$G$6,COLUMNS($H:CA)-2,,)=0,"",OFFSET(Paramétrages!$G$6,COLUMNS($H:CA)-2,,))&amp;")"))</f>
        <v/>
      </c>
      <c r="BY124" s="1" t="str">
        <f ca="1">IF(OFFSET(Paramétrages!$F$6,COLUMNS($G:CA)-2,,)=0,"",IF($B124="","",IF(COUNTA(Paramétrages!$F$5:$F$32)=0,"",IF(ISBLANK('Compréhension de l''écrit'!$D124),"",IF((SUMIFS(Paramétrages!$W:$W,Paramétrages!$Y:$Y,IF(OFFSET(Paramétrages!$F$6,COLUMNS($G:CA)-2,,)=0,"",OFFSET(Paramétrages!$F$6,COLUMNS($G:CA)-2,,)),Paramétrages!$X:$X,$B124&amp;$C124)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124&amp;$C124))/(IF(OFFSET(Paramétrages!$G$6,COLUMNS($H:CB)-2,,)=0,"",OFFSET(Paramétrages!$G$6,COLUMNS($H:CB)-2,,)))&lt;0.67,"B","C"))))))&amp;IF(OFFSET(Paramétrages!$F$6,COLUMNS($G:CA)-2,,)=0,"",IF(ISBLANK('Compréhension de l''écrit'!$D124),""," ("&amp;SUMIFS(Paramétrages!$W:$W,Paramétrages!$Y:$Y,IF(OFFSET(Paramétrages!$F$6,COLUMNS($G:CA)-2,,)=0,"",OFFSET(Paramétrages!$F$6,COLUMNS($G:CA)-2,,)),Paramétrages!$X:$X,$B124&amp;$C124)&amp;" sur "&amp;IF(OFFSET(Paramétrages!$G$6,COLUMNS($H:CB)-2,,)=0,"",OFFSET(Paramétrages!$G$6,COLUMNS($H:CB)-2,,))&amp;")"))</f>
        <v/>
      </c>
      <c r="BZ124" s="1" t="str">
        <f ca="1">IF(OFFSET(Paramétrages!$F$6,COLUMNS($G:CB)-2,,)=0,"",IF($B124="","",IF(COUNTA(Paramétrages!$F$5:$F$32)=0,"",IF(ISBLANK('Compréhension de l''écrit'!$D124),"",IF((SUMIFS(Paramétrages!$W:$W,Paramétrages!$Y:$Y,IF(OFFSET(Paramétrages!$F$6,COLUMNS($G:CB)-2,,)=0,"",OFFSET(Paramétrages!$F$6,COLUMNS($G:CB)-2,,)),Paramétrages!$X:$X,$B124&amp;$C124)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124&amp;$C124))/(IF(OFFSET(Paramétrages!$G$6,COLUMNS($H:CC)-2,,)=0,"",OFFSET(Paramétrages!$G$6,COLUMNS($H:CC)-2,,)))&lt;0.67,"B","C"))))))&amp;IF(OFFSET(Paramétrages!$F$6,COLUMNS($G:CB)-2,,)=0,"",IF(ISBLANK('Compréhension de l''écrit'!$D124),""," ("&amp;SUMIFS(Paramétrages!$W:$W,Paramétrages!$Y:$Y,IF(OFFSET(Paramétrages!$F$6,COLUMNS($G:CB)-2,,)=0,"",OFFSET(Paramétrages!$F$6,COLUMNS($G:CB)-2,,)),Paramétrages!$X:$X,$B124&amp;$C124)&amp;" sur "&amp;IF(OFFSET(Paramétrages!$G$6,COLUMNS($H:CC)-2,,)=0,"",OFFSET(Paramétrages!$G$6,COLUMNS($H:CC)-2,,))&amp;")"))</f>
        <v/>
      </c>
      <c r="CA124" s="1" t="str">
        <f ca="1">IF(OFFSET(Paramétrages!$F$6,COLUMNS($G:CC)-2,,)=0,"",IF($B124="","",IF(COUNTA(Paramétrages!$F$5:$F$32)=0,"",IF(ISBLANK('Compréhension de l''écrit'!$D124),"",IF((SUMIFS(Paramétrages!$W:$W,Paramétrages!$Y:$Y,IF(OFFSET(Paramétrages!$F$6,COLUMNS($G:CC)-2,,)=0,"",OFFSET(Paramétrages!$F$6,COLUMNS($G:CC)-2,,)),Paramétrages!$X:$X,$B124&amp;$C124)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124&amp;$C124))/(IF(OFFSET(Paramétrages!$G$6,COLUMNS($H:CD)-2,,)=0,"",OFFSET(Paramétrages!$G$6,COLUMNS($H:CD)-2,,)))&lt;0.67,"B","C"))))))&amp;IF(OFFSET(Paramétrages!$F$6,COLUMNS($G:CC)-2,,)=0,"",IF(ISBLANK('Compréhension de l''écrit'!$D124),""," ("&amp;SUMIFS(Paramétrages!$W:$W,Paramétrages!$Y:$Y,IF(OFFSET(Paramétrages!$F$6,COLUMNS($G:CC)-2,,)=0,"",OFFSET(Paramétrages!$F$6,COLUMNS($G:CC)-2,,)),Paramétrages!$X:$X,$B124&amp;$C124)&amp;" sur "&amp;IF(OFFSET(Paramétrages!$G$6,COLUMNS($H:CD)-2,,)=0,"",OFFSET(Paramétrages!$G$6,COLUMNS($H:CD)-2,,))&amp;")"))</f>
        <v/>
      </c>
      <c r="CB124" s="1" t="str">
        <f ca="1">IF(OFFSET(Paramétrages!$F$6,COLUMNS($G:CD)-2,,)=0,"",IF($B124="","",IF(COUNTA(Paramétrages!$F$5:$F$32)=0,"",IF(ISBLANK('Compréhension de l''écrit'!$D124),"",IF((SUMIFS(Paramétrages!$W:$W,Paramétrages!$Y:$Y,IF(OFFSET(Paramétrages!$F$6,COLUMNS($G:CD)-2,,)=0,"",OFFSET(Paramétrages!$F$6,COLUMNS($G:CD)-2,,)),Paramétrages!$X:$X,$B124&amp;$C124)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124&amp;$C124))/(IF(OFFSET(Paramétrages!$G$6,COLUMNS($H:CE)-2,,)=0,"",OFFSET(Paramétrages!$G$6,COLUMNS($H:CE)-2,,)))&lt;0.67,"B","C"))))))&amp;IF(OFFSET(Paramétrages!$F$6,COLUMNS($G:CD)-2,,)=0,"",IF(ISBLANK('Compréhension de l''écrit'!$D124),""," ("&amp;SUMIFS(Paramétrages!$W:$W,Paramétrages!$Y:$Y,IF(OFFSET(Paramétrages!$F$6,COLUMNS($G:CD)-2,,)=0,"",OFFSET(Paramétrages!$F$6,COLUMNS($G:CD)-2,,)),Paramétrages!$X:$X,$B124&amp;$C124)&amp;" sur "&amp;IF(OFFSET(Paramétrages!$G$6,COLUMNS($H:CE)-2,,)=0,"",OFFSET(Paramétrages!$G$6,COLUMNS($H:CE)-2,,))&amp;")"))</f>
        <v/>
      </c>
      <c r="CC124" s="1" t="str">
        <f ca="1">IF(OFFSET(Paramétrages!$F$6,COLUMNS($G:CE)-2,,)=0,"",IF($B124="","",IF(COUNTA(Paramétrages!$F$5:$F$32)=0,"",IF(ISBLANK('Compréhension de l''écrit'!$D124),"",IF((SUMIFS(Paramétrages!$W:$W,Paramétrages!$Y:$Y,IF(OFFSET(Paramétrages!$F$6,COLUMNS($G:CE)-2,,)=0,"",OFFSET(Paramétrages!$F$6,COLUMNS($G:CE)-2,,)),Paramétrages!$X:$X,$B124&amp;$C124)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124&amp;$C124))/(IF(OFFSET(Paramétrages!$G$6,COLUMNS($H:CF)-2,,)=0,"",OFFSET(Paramétrages!$G$6,COLUMNS($H:CF)-2,,)))&lt;0.67,"B","C"))))))&amp;IF(OFFSET(Paramétrages!$F$6,COLUMNS($G:CE)-2,,)=0,"",IF(ISBLANK('Compréhension de l''écrit'!$D124),""," ("&amp;SUMIFS(Paramétrages!$W:$W,Paramétrages!$Y:$Y,IF(OFFSET(Paramétrages!$F$6,COLUMNS($G:CE)-2,,)=0,"",OFFSET(Paramétrages!$F$6,COLUMNS($G:CE)-2,,)),Paramétrages!$X:$X,$B124&amp;$C124)&amp;" sur "&amp;IF(OFFSET(Paramétrages!$G$6,COLUMNS($H:CF)-2,,)=0,"",OFFSET(Paramétrages!$G$6,COLUMNS($H:CF)-2,,))&amp;")"))</f>
        <v/>
      </c>
      <c r="CD124" s="1" t="str">
        <f ca="1">IF(OFFSET(Paramétrages!$F$6,COLUMNS($G:CF)-2,,)=0,"",IF($B124="","",IF(COUNTA(Paramétrages!$F$5:$F$32)=0,"",IF(ISBLANK('Compréhension de l''écrit'!$D124),"",IF((SUMIFS(Paramétrages!$W:$W,Paramétrages!$Y:$Y,IF(OFFSET(Paramétrages!$F$6,COLUMNS($G:CF)-2,,)=0,"",OFFSET(Paramétrages!$F$6,COLUMNS($G:CF)-2,,)),Paramétrages!$X:$X,$B124&amp;$C124)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124&amp;$C124))/(IF(OFFSET(Paramétrages!$G$6,COLUMNS($H:CG)-2,,)=0,"",OFFSET(Paramétrages!$G$6,COLUMNS($H:CG)-2,,)))&lt;0.67,"B","C"))))))&amp;IF(OFFSET(Paramétrages!$F$6,COLUMNS($G:CF)-2,,)=0,"",IF(ISBLANK('Compréhension de l''écrit'!$D124),""," ("&amp;SUMIFS(Paramétrages!$W:$W,Paramétrages!$Y:$Y,IF(OFFSET(Paramétrages!$F$6,COLUMNS($G:CF)-2,,)=0,"",OFFSET(Paramétrages!$F$6,COLUMNS($G:CF)-2,,)),Paramétrages!$X:$X,$B124&amp;$C124)&amp;" sur "&amp;IF(OFFSET(Paramétrages!$G$6,COLUMNS($H:CG)-2,,)=0,"",OFFSET(Paramétrages!$G$6,COLUMNS($H:CG)-2,,))&amp;")"))</f>
        <v/>
      </c>
      <c r="CE124" s="1" t="str">
        <f ca="1">IF(OFFSET(Paramétrages!$F$6,COLUMNS($G:CG)-2,,)=0,"",IF($B124="","",IF(COUNTA(Paramétrages!$F$5:$F$32)=0,"",IF(ISBLANK('Compréhension de l''écrit'!$D124),"",IF((SUMIFS(Paramétrages!$W:$W,Paramétrages!$Y:$Y,IF(OFFSET(Paramétrages!$F$6,COLUMNS($G:CG)-2,,)=0,"",OFFSET(Paramétrages!$F$6,COLUMNS($G:CG)-2,,)),Paramétrages!$X:$X,$B124&amp;$C124)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124&amp;$C124))/(IF(OFFSET(Paramétrages!$G$6,COLUMNS($H:CH)-2,,)=0,"",OFFSET(Paramétrages!$G$6,COLUMNS($H:CH)-2,,)))&lt;0.67,"B","C"))))))&amp;IF(OFFSET(Paramétrages!$F$6,COLUMNS($G:CG)-2,,)=0,"",IF(ISBLANK('Compréhension de l''écrit'!$D124),""," ("&amp;SUMIFS(Paramétrages!$W:$W,Paramétrages!$Y:$Y,IF(OFFSET(Paramétrages!$F$6,COLUMNS($G:CG)-2,,)=0,"",OFFSET(Paramétrages!$F$6,COLUMNS($G:CG)-2,,)),Paramétrages!$X:$X,$B124&amp;$C124)&amp;" sur "&amp;IF(OFFSET(Paramétrages!$G$6,COLUMNS($H:CH)-2,,)=0,"",OFFSET(Paramétrages!$G$6,COLUMNS($H:CH)-2,,))&amp;")"))</f>
        <v/>
      </c>
    </row>
    <row r="125" spans="1:83" x14ac:dyDescent="0.2">
      <c r="A125" t="str">
        <f>IF(ISBLANK('Compréhension de l''écrit'!A125),"",'Compréhension de l''écrit'!A125)</f>
        <v/>
      </c>
      <c r="B125" t="str">
        <f>IF(ISBLANK('Compréhension de l''écrit'!B125),"",'Compréhension de l''écrit'!B125)</f>
        <v/>
      </c>
      <c r="C125" t="str">
        <f>IF(ISBLANK('Compréhension de l''écrit'!C125),"",'Compréhension de l''écrit'!C125)</f>
        <v/>
      </c>
      <c r="D125" s="15" t="str">
        <f>IF(B125="","",IF(COUNTA(Paramétrages!H$5:H$32)=0,"",IF(ISBLANK('Compréhension de l''écrit'!D125),"",IF(('Compréhension de l''écrit'!D125)/(COUNTA(Paramétrages!H$5:H$32))&lt;0.34,"A",IF(('Compréhension de l''écrit'!D125)/(COUNTA(Paramétrages!H$5:H$32))&lt;0.67,"B","C")))&amp;IF(ISBLANK('Compréhension de l''écrit'!D125),""," ("&amp;'Compréhension de l''écrit'!D125&amp;" sur "&amp;COUNTA(Paramétrages!H$5:H$32)&amp;")")))</f>
        <v/>
      </c>
      <c r="E125" s="1" t="str">
        <f ca="1">IF(OFFSET(Paramétrages!$F$6,COLUMNS($G:G)-2,,)=0,"",IF($B125="","",IF(COUNTA(Paramétrages!$F$5:$F$32)=0,"",IF(ISBLANK('Compréhension de l''écrit'!$D125),"",IF((SUMIFS(Paramétrages!$W:$W,Paramétrages!$Y:$Y,IF(OFFSET(Paramétrages!$F$6,COLUMNS($G:G)-2,,)=0,"",OFFSET(Paramétrages!$F$6,COLUMNS($G:G)-2,,)),Paramétrages!$X:$X,$B125&amp;$C125)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125&amp;$C125))/(IF(OFFSET(Paramétrages!$G$6,COLUMNS($H:H)-2,,)=0,"",OFFSET(Paramétrages!$G$6,COLUMNS($H:H)-2,,)))&lt;0.67,"B","C"))))))&amp;IF(OFFSET(Paramétrages!$F$6,COLUMNS($G:G)-2,,)=0,"",IF(ISBLANK('Compréhension de l''écrit'!$D125),""," ("&amp;SUMIFS(Paramétrages!$W:$W,Paramétrages!$Y:$Y,IF(OFFSET(Paramétrages!$F$6,COLUMNS($G:G)-2,,)=0,"",OFFSET(Paramétrages!$F$6,COLUMNS($G:G)-2,,)),Paramétrages!$X:$X,$B125&amp;$C125)&amp;" sur "&amp;IF(OFFSET(Paramétrages!$G$6,COLUMNS($H:H)-2,,)=0,"",OFFSET(Paramétrages!$G$6,COLUMNS($H:H)-2,,))&amp;")"))</f>
        <v/>
      </c>
      <c r="F125" s="1" t="str">
        <f ca="1">IF(OFFSET(Paramétrages!$F$6,COLUMNS($G:H)-2,,)=0,"",IF($B125="","",IF(COUNTA(Paramétrages!$F$5:$F$32)=0,"",IF(ISBLANK('Compréhension de l''écrit'!$D125),"",IF((SUMIFS(Paramétrages!$W:$W,Paramétrages!$Y:$Y,IF(OFFSET(Paramétrages!$F$6,COLUMNS($G:H)-2,,)=0,"",OFFSET(Paramétrages!$F$6,COLUMNS($G:H)-2,,)),Paramétrages!$X:$X,$B125&amp;$C125)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125&amp;$C125))/(IF(OFFSET(Paramétrages!$G$6,COLUMNS($H:I)-2,,)=0,"",OFFSET(Paramétrages!$G$6,COLUMNS($H:I)-2,,)))&lt;0.67,"B","C"))))))&amp;IF(OFFSET(Paramétrages!$F$6,COLUMNS($G:H)-2,,)=0,"",IF(ISBLANK('Compréhension de l''écrit'!$D125),""," ("&amp;SUMIFS(Paramétrages!$W:$W,Paramétrages!$Y:$Y,IF(OFFSET(Paramétrages!$F$6,COLUMNS($G:H)-2,,)=0,"",OFFSET(Paramétrages!$F$6,COLUMNS($G:H)-2,,)),Paramétrages!$X:$X,$B125&amp;$C125)&amp;" sur "&amp;IF(OFFSET(Paramétrages!$G$6,COLUMNS($H:I)-2,,)=0,"",OFFSET(Paramétrages!$G$6,COLUMNS($H:I)-2,,))&amp;")"))</f>
        <v/>
      </c>
      <c r="G125" s="1" t="str">
        <f ca="1">IF(OFFSET(Paramétrages!$F$6,COLUMNS($G:I)-2,,)=0,"",IF($B125="","",IF(COUNTA(Paramétrages!$F$5:$F$32)=0,"",IF(ISBLANK('Compréhension de l''écrit'!$D125),"",IF((SUMIFS(Paramétrages!$W:$W,Paramétrages!$Y:$Y,IF(OFFSET(Paramétrages!$F$6,COLUMNS($G:I)-2,,)=0,"",OFFSET(Paramétrages!$F$6,COLUMNS($G:I)-2,,)),Paramétrages!$X:$X,$B125&amp;$C125)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125&amp;$C125))/(IF(OFFSET(Paramétrages!$G$6,COLUMNS($H:J)-2,,)=0,"",OFFSET(Paramétrages!$G$6,COLUMNS($H:J)-2,,)))&lt;0.67,"B","C"))))))&amp;IF(OFFSET(Paramétrages!$F$6,COLUMNS($G:I)-2,,)=0,"",IF(ISBLANK('Compréhension de l''écrit'!$D125),""," ("&amp;SUMIFS(Paramétrages!$W:$W,Paramétrages!$Y:$Y,IF(OFFSET(Paramétrages!$F$6,COLUMNS($G:I)-2,,)=0,"",OFFSET(Paramétrages!$F$6,COLUMNS($G:I)-2,,)),Paramétrages!$X:$X,$B125&amp;$C125)&amp;" sur "&amp;IF(OFFSET(Paramétrages!$G$6,COLUMNS($H:J)-2,,)=0,"",OFFSET(Paramétrages!$G$6,COLUMNS($H:J)-2,,))&amp;")"))</f>
        <v/>
      </c>
      <c r="H125" s="1" t="str">
        <f ca="1">IF(OFFSET(Paramétrages!$F$6,COLUMNS($G:J)-2,,)=0,"",IF($B125="","",IF(COUNTA(Paramétrages!$F$5:$F$32)=0,"",IF(ISBLANK('Compréhension de l''écrit'!$D125),"",IF((SUMIFS(Paramétrages!$W:$W,Paramétrages!$Y:$Y,IF(OFFSET(Paramétrages!$F$6,COLUMNS($G:J)-2,,)=0,"",OFFSET(Paramétrages!$F$6,COLUMNS($G:J)-2,,)),Paramétrages!$X:$X,$B125&amp;$C125)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125&amp;$C125))/(IF(OFFSET(Paramétrages!$G$6,COLUMNS($H:K)-2,,)=0,"",OFFSET(Paramétrages!$G$6,COLUMNS($H:K)-2,,)))&lt;0.67,"B","C"))))))&amp;IF(OFFSET(Paramétrages!$F$6,COLUMNS($G:J)-2,,)=0,"",IF(ISBLANK('Compréhension de l''écrit'!$D125),""," ("&amp;SUMIFS(Paramétrages!$W:$W,Paramétrages!$Y:$Y,IF(OFFSET(Paramétrages!$F$6,COLUMNS($G:J)-2,,)=0,"",OFFSET(Paramétrages!$F$6,COLUMNS($G:J)-2,,)),Paramétrages!$X:$X,$B125&amp;$C125)&amp;" sur "&amp;IF(OFFSET(Paramétrages!$G$6,COLUMNS($H:K)-2,,)=0,"",OFFSET(Paramétrages!$G$6,COLUMNS($H:K)-2,,))&amp;")"))</f>
        <v/>
      </c>
      <c r="I125" s="1" t="str">
        <f ca="1">IF(OFFSET(Paramétrages!$F$6,COLUMNS($G:K)-2,,)=0,"",IF($B125="","",IF(COUNTA(Paramétrages!$F$5:$F$32)=0,"",IF(ISBLANK('Compréhension de l''écrit'!$D125),"",IF((SUMIFS(Paramétrages!$W:$W,Paramétrages!$Y:$Y,IF(OFFSET(Paramétrages!$F$6,COLUMNS($G:K)-2,,)=0,"",OFFSET(Paramétrages!$F$6,COLUMNS($G:K)-2,,)),Paramétrages!$X:$X,$B125&amp;$C125)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125&amp;$C125))/(IF(OFFSET(Paramétrages!$G$6,COLUMNS($H:L)-2,,)=0,"",OFFSET(Paramétrages!$G$6,COLUMNS($H:L)-2,,)))&lt;0.67,"B","C"))))))&amp;IF(OFFSET(Paramétrages!$F$6,COLUMNS($G:K)-2,,)=0,"",IF(ISBLANK('Compréhension de l''écrit'!$D125),""," ("&amp;SUMIFS(Paramétrages!$W:$W,Paramétrages!$Y:$Y,IF(OFFSET(Paramétrages!$F$6,COLUMNS($G:K)-2,,)=0,"",OFFSET(Paramétrages!$F$6,COLUMNS($G:K)-2,,)),Paramétrages!$X:$X,$B125&amp;$C125)&amp;" sur "&amp;IF(OFFSET(Paramétrages!$G$6,COLUMNS($H:L)-2,,)=0,"",OFFSET(Paramétrages!$G$6,COLUMNS($H:L)-2,,))&amp;")"))</f>
        <v/>
      </c>
      <c r="J125" s="1" t="str">
        <f ca="1">IF(OFFSET(Paramétrages!$F$6,COLUMNS($G:L)-2,,)=0,"",IF($B125="","",IF(COUNTA(Paramétrages!$F$5:$F$32)=0,"",IF(ISBLANK('Compréhension de l''écrit'!$D125),"",IF((SUMIFS(Paramétrages!$W:$W,Paramétrages!$Y:$Y,IF(OFFSET(Paramétrages!$F$6,COLUMNS($G:L)-2,,)=0,"",OFFSET(Paramétrages!$F$6,COLUMNS($G:L)-2,,)),Paramétrages!$X:$X,$B125&amp;$C125)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125&amp;$C125))/(IF(OFFSET(Paramétrages!$G$6,COLUMNS($H:M)-2,,)=0,"",OFFSET(Paramétrages!$G$6,COLUMNS($H:M)-2,,)))&lt;0.67,"B","C"))))))&amp;IF(OFFSET(Paramétrages!$F$6,COLUMNS($G:L)-2,,)=0,"",IF(ISBLANK('Compréhension de l''écrit'!$D125),""," ("&amp;SUMIFS(Paramétrages!$W:$W,Paramétrages!$Y:$Y,IF(OFFSET(Paramétrages!$F$6,COLUMNS($G:L)-2,,)=0,"",OFFSET(Paramétrages!$F$6,COLUMNS($G:L)-2,,)),Paramétrages!$X:$X,$B125&amp;$C125)&amp;" sur "&amp;IF(OFFSET(Paramétrages!$G$6,COLUMNS($H:M)-2,,)=0,"",OFFSET(Paramétrages!$G$6,COLUMNS($H:M)-2,,))&amp;")"))</f>
        <v/>
      </c>
      <c r="K125" s="1" t="str">
        <f ca="1">IF(OFFSET(Paramétrages!$F$6,COLUMNS($G:M)-2,,)=0,"",IF($B125="","",IF(COUNTA(Paramétrages!$F$5:$F$32)=0,"",IF(ISBLANK('Compréhension de l''écrit'!$D125),"",IF((SUMIFS(Paramétrages!$W:$W,Paramétrages!$Y:$Y,IF(OFFSET(Paramétrages!$F$6,COLUMNS($G:M)-2,,)=0,"",OFFSET(Paramétrages!$F$6,COLUMNS($G:M)-2,,)),Paramétrages!$X:$X,$B125&amp;$C125)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125&amp;$C125))/(IF(OFFSET(Paramétrages!$G$6,COLUMNS($H:N)-2,,)=0,"",OFFSET(Paramétrages!$G$6,COLUMNS($H:N)-2,,)))&lt;0.67,"B","C"))))))&amp;IF(OFFSET(Paramétrages!$F$6,COLUMNS($G:M)-2,,)=0,"",IF(ISBLANK('Compréhension de l''écrit'!$D125),""," ("&amp;SUMIFS(Paramétrages!$W:$W,Paramétrages!$Y:$Y,IF(OFFSET(Paramétrages!$F$6,COLUMNS($G:M)-2,,)=0,"",OFFSET(Paramétrages!$F$6,COLUMNS($G:M)-2,,)),Paramétrages!$X:$X,$B125&amp;$C125)&amp;" sur "&amp;IF(OFFSET(Paramétrages!$G$6,COLUMNS($H:N)-2,,)=0,"",OFFSET(Paramétrages!$G$6,COLUMNS($H:N)-2,,))&amp;")"))</f>
        <v/>
      </c>
      <c r="L125" s="1" t="str">
        <f ca="1">IF(OFFSET(Paramétrages!$F$6,COLUMNS($G:N)-2,,)=0,"",IF($B125="","",IF(COUNTA(Paramétrages!$F$5:$F$32)=0,"",IF(ISBLANK('Compréhension de l''écrit'!$D125),"",IF((SUMIFS(Paramétrages!$W:$W,Paramétrages!$Y:$Y,IF(OFFSET(Paramétrages!$F$6,COLUMNS($G:N)-2,,)=0,"",OFFSET(Paramétrages!$F$6,COLUMNS($G:N)-2,,)),Paramétrages!$X:$X,$B125&amp;$C125)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125&amp;$C125))/(IF(OFFSET(Paramétrages!$G$6,COLUMNS($H:O)-2,,)=0,"",OFFSET(Paramétrages!$G$6,COLUMNS($H:O)-2,,)))&lt;0.67,"B","C"))))))&amp;IF(OFFSET(Paramétrages!$F$6,COLUMNS($G:N)-2,,)=0,"",IF(ISBLANK('Compréhension de l''écrit'!$D125),""," ("&amp;SUMIFS(Paramétrages!$W:$W,Paramétrages!$Y:$Y,IF(OFFSET(Paramétrages!$F$6,COLUMNS($G:N)-2,,)=0,"",OFFSET(Paramétrages!$F$6,COLUMNS($G:N)-2,,)),Paramétrages!$X:$X,$B125&amp;$C125)&amp;" sur "&amp;IF(OFFSET(Paramétrages!$G$6,COLUMNS($H:O)-2,,)=0,"",OFFSET(Paramétrages!$G$6,COLUMNS($H:O)-2,,))&amp;")"))</f>
        <v/>
      </c>
      <c r="M125" s="1" t="str">
        <f ca="1">IF(OFFSET(Paramétrages!$F$6,COLUMNS($G:O)-2,,)=0,"",IF($B125="","",IF(COUNTA(Paramétrages!$F$5:$F$32)=0,"",IF(ISBLANK('Compréhension de l''écrit'!$D125),"",IF((SUMIFS(Paramétrages!$W:$W,Paramétrages!$Y:$Y,IF(OFFSET(Paramétrages!$F$6,COLUMNS($G:O)-2,,)=0,"",OFFSET(Paramétrages!$F$6,COLUMNS($G:O)-2,,)),Paramétrages!$X:$X,$B125&amp;$C125)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125&amp;$C125))/(IF(OFFSET(Paramétrages!$G$6,COLUMNS($H:P)-2,,)=0,"",OFFSET(Paramétrages!$G$6,COLUMNS($H:P)-2,,)))&lt;0.67,"B","C"))))))&amp;IF(OFFSET(Paramétrages!$F$6,COLUMNS($G:O)-2,,)=0,"",IF(ISBLANK('Compréhension de l''écrit'!$D125),""," ("&amp;SUMIFS(Paramétrages!$W:$W,Paramétrages!$Y:$Y,IF(OFFSET(Paramétrages!$F$6,COLUMNS($G:O)-2,,)=0,"",OFFSET(Paramétrages!$F$6,COLUMNS($G:O)-2,,)),Paramétrages!$X:$X,$B125&amp;$C125)&amp;" sur "&amp;IF(OFFSET(Paramétrages!$G$6,COLUMNS($H:P)-2,,)=0,"",OFFSET(Paramétrages!$G$6,COLUMNS($H:P)-2,,))&amp;")"))</f>
        <v/>
      </c>
      <c r="N125" s="1" t="str">
        <f ca="1">IF(OFFSET(Paramétrages!$F$6,COLUMNS($G:P)-2,,)=0,"",IF($B125="","",IF(COUNTA(Paramétrages!$F$5:$F$32)=0,"",IF(ISBLANK('Compréhension de l''écrit'!$D125),"",IF((SUMIFS(Paramétrages!$W:$W,Paramétrages!$Y:$Y,IF(OFFSET(Paramétrages!$F$6,COLUMNS($G:P)-2,,)=0,"",OFFSET(Paramétrages!$F$6,COLUMNS($G:P)-2,,)),Paramétrages!$X:$X,$B125&amp;$C125)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125&amp;$C125))/(IF(OFFSET(Paramétrages!$G$6,COLUMNS($H:Q)-2,,)=0,"",OFFSET(Paramétrages!$G$6,COLUMNS($H:Q)-2,,)))&lt;0.67,"B","C"))))))&amp;IF(OFFSET(Paramétrages!$F$6,COLUMNS($G:P)-2,,)=0,"",IF(ISBLANK('Compréhension de l''écrit'!$D125),""," ("&amp;SUMIFS(Paramétrages!$W:$W,Paramétrages!$Y:$Y,IF(OFFSET(Paramétrages!$F$6,COLUMNS($G:P)-2,,)=0,"",OFFSET(Paramétrages!$F$6,COLUMNS($G:P)-2,,)),Paramétrages!$X:$X,$B125&amp;$C125)&amp;" sur "&amp;IF(OFFSET(Paramétrages!$G$6,COLUMNS($H:Q)-2,,)=0,"",OFFSET(Paramétrages!$G$6,COLUMNS($H:Q)-2,,))&amp;")"))</f>
        <v/>
      </c>
      <c r="O125" s="1" t="str">
        <f ca="1">IF(OFFSET(Paramétrages!$F$6,COLUMNS($G:Q)-2,,)=0,"",IF($B125="","",IF(COUNTA(Paramétrages!$F$5:$F$32)=0,"",IF(ISBLANK('Compréhension de l''écrit'!$D125),"",IF((SUMIFS(Paramétrages!$W:$W,Paramétrages!$Y:$Y,IF(OFFSET(Paramétrages!$F$6,COLUMNS($G:Q)-2,,)=0,"",OFFSET(Paramétrages!$F$6,COLUMNS($G:Q)-2,,)),Paramétrages!$X:$X,$B125&amp;$C125)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125&amp;$C125))/(IF(OFFSET(Paramétrages!$G$6,COLUMNS($H:R)-2,,)=0,"",OFFSET(Paramétrages!$G$6,COLUMNS($H:R)-2,,)))&lt;0.67,"B","C"))))))&amp;IF(OFFSET(Paramétrages!$F$6,COLUMNS($G:Q)-2,,)=0,"",IF(ISBLANK('Compréhension de l''écrit'!$D125),""," ("&amp;SUMIFS(Paramétrages!$W:$W,Paramétrages!$Y:$Y,IF(OFFSET(Paramétrages!$F$6,COLUMNS($G:Q)-2,,)=0,"",OFFSET(Paramétrages!$F$6,COLUMNS($G:Q)-2,,)),Paramétrages!$X:$X,$B125&amp;$C125)&amp;" sur "&amp;IF(OFFSET(Paramétrages!$G$6,COLUMNS($H:R)-2,,)=0,"",OFFSET(Paramétrages!$G$6,COLUMNS($H:R)-2,,))&amp;")"))</f>
        <v/>
      </c>
      <c r="P125" s="1" t="str">
        <f ca="1">IF(OFFSET(Paramétrages!$F$6,COLUMNS($G:R)-2,,)=0,"",IF($B125="","",IF(COUNTA(Paramétrages!$F$5:$F$32)=0,"",IF(ISBLANK('Compréhension de l''écrit'!$D125),"",IF((SUMIFS(Paramétrages!$W:$W,Paramétrages!$Y:$Y,IF(OFFSET(Paramétrages!$F$6,COLUMNS($G:R)-2,,)=0,"",OFFSET(Paramétrages!$F$6,COLUMNS($G:R)-2,,)),Paramétrages!$X:$X,$B125&amp;$C125)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125&amp;$C125))/(IF(OFFSET(Paramétrages!$G$6,COLUMNS($H:S)-2,,)=0,"",OFFSET(Paramétrages!$G$6,COLUMNS($H:S)-2,,)))&lt;0.67,"B","C"))))))&amp;IF(OFFSET(Paramétrages!$F$6,COLUMNS($G:R)-2,,)=0,"",IF(ISBLANK('Compréhension de l''écrit'!$D125),""," ("&amp;SUMIFS(Paramétrages!$W:$W,Paramétrages!$Y:$Y,IF(OFFSET(Paramétrages!$F$6,COLUMNS($G:R)-2,,)=0,"",OFFSET(Paramétrages!$F$6,COLUMNS($G:R)-2,,)),Paramétrages!$X:$X,$B125&amp;$C125)&amp;" sur "&amp;IF(OFFSET(Paramétrages!$G$6,COLUMNS($H:S)-2,,)=0,"",OFFSET(Paramétrages!$G$6,COLUMNS($H:S)-2,,))&amp;")"))</f>
        <v/>
      </c>
      <c r="Q125" s="1" t="str">
        <f ca="1">IF(OFFSET(Paramétrages!$F$6,COLUMNS($G:S)-2,,)=0,"",IF($B125="","",IF(COUNTA(Paramétrages!$F$5:$F$32)=0,"",IF(ISBLANK('Compréhension de l''écrit'!$D125),"",IF((SUMIFS(Paramétrages!$W:$W,Paramétrages!$Y:$Y,IF(OFFSET(Paramétrages!$F$6,COLUMNS($G:S)-2,,)=0,"",OFFSET(Paramétrages!$F$6,COLUMNS($G:S)-2,,)),Paramétrages!$X:$X,$B125&amp;$C125)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125&amp;$C125))/(IF(OFFSET(Paramétrages!$G$6,COLUMNS($H:T)-2,,)=0,"",OFFSET(Paramétrages!$G$6,COLUMNS($H:T)-2,,)))&lt;0.67,"B","C"))))))&amp;IF(OFFSET(Paramétrages!$F$6,COLUMNS($G:S)-2,,)=0,"",IF(ISBLANK('Compréhension de l''écrit'!$D125),""," ("&amp;SUMIFS(Paramétrages!$W:$W,Paramétrages!$Y:$Y,IF(OFFSET(Paramétrages!$F$6,COLUMNS($G:S)-2,,)=0,"",OFFSET(Paramétrages!$F$6,COLUMNS($G:S)-2,,)),Paramétrages!$X:$X,$B125&amp;$C125)&amp;" sur "&amp;IF(OFFSET(Paramétrages!$G$6,COLUMNS($H:T)-2,,)=0,"",OFFSET(Paramétrages!$G$6,COLUMNS($H:T)-2,,))&amp;")"))</f>
        <v/>
      </c>
      <c r="R125" s="1" t="str">
        <f ca="1">IF(OFFSET(Paramétrages!$F$6,COLUMNS($G:T)-2,,)=0,"",IF($B125="","",IF(COUNTA(Paramétrages!$F$5:$F$32)=0,"",IF(ISBLANK('Compréhension de l''écrit'!$D125),"",IF((SUMIFS(Paramétrages!$W:$W,Paramétrages!$Y:$Y,IF(OFFSET(Paramétrages!$F$6,COLUMNS($G:T)-2,,)=0,"",OFFSET(Paramétrages!$F$6,COLUMNS($G:T)-2,,)),Paramétrages!$X:$X,$B125&amp;$C125)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125&amp;$C125))/(IF(OFFSET(Paramétrages!$G$6,COLUMNS($H:U)-2,,)=0,"",OFFSET(Paramétrages!$G$6,COLUMNS($H:U)-2,,)))&lt;0.67,"B","C"))))))&amp;IF(OFFSET(Paramétrages!$F$6,COLUMNS($G:T)-2,,)=0,"",IF(ISBLANK('Compréhension de l''écrit'!$D125),""," ("&amp;SUMIFS(Paramétrages!$W:$W,Paramétrages!$Y:$Y,IF(OFFSET(Paramétrages!$F$6,COLUMNS($G:T)-2,,)=0,"",OFFSET(Paramétrages!$F$6,COLUMNS($G:T)-2,,)),Paramétrages!$X:$X,$B125&amp;$C125)&amp;" sur "&amp;IF(OFFSET(Paramétrages!$G$6,COLUMNS($H:U)-2,,)=0,"",OFFSET(Paramétrages!$G$6,COLUMNS($H:U)-2,,))&amp;")"))</f>
        <v/>
      </c>
      <c r="S125" s="1" t="str">
        <f ca="1">IF(OFFSET(Paramétrages!$F$6,COLUMNS($G:U)-2,,)=0,"",IF($B125="","",IF(COUNTA(Paramétrages!$F$5:$F$32)=0,"",IF(ISBLANK('Compréhension de l''écrit'!$D125),"",IF((SUMIFS(Paramétrages!$W:$W,Paramétrages!$Y:$Y,IF(OFFSET(Paramétrages!$F$6,COLUMNS($G:U)-2,,)=0,"",OFFSET(Paramétrages!$F$6,COLUMNS($G:U)-2,,)),Paramétrages!$X:$X,$B125&amp;$C125)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125&amp;$C125))/(IF(OFFSET(Paramétrages!$G$6,COLUMNS($H:V)-2,,)=0,"",OFFSET(Paramétrages!$G$6,COLUMNS($H:V)-2,,)))&lt;0.67,"B","C"))))))&amp;IF(OFFSET(Paramétrages!$F$6,COLUMNS($G:U)-2,,)=0,"",IF(ISBLANK('Compréhension de l''écrit'!$D125),""," ("&amp;SUMIFS(Paramétrages!$W:$W,Paramétrages!$Y:$Y,IF(OFFSET(Paramétrages!$F$6,COLUMNS($G:U)-2,,)=0,"",OFFSET(Paramétrages!$F$6,COLUMNS($G:U)-2,,)),Paramétrages!$X:$X,$B125&amp;$C125)&amp;" sur "&amp;IF(OFFSET(Paramétrages!$G$6,COLUMNS($H:V)-2,,)=0,"",OFFSET(Paramétrages!$G$6,COLUMNS($H:V)-2,,))&amp;")"))</f>
        <v/>
      </c>
      <c r="T125" s="1" t="str">
        <f ca="1">IF(OFFSET(Paramétrages!$F$6,COLUMNS($G:V)-2,,)=0,"",IF($B125="","",IF(COUNTA(Paramétrages!$F$5:$F$32)=0,"",IF(ISBLANK('Compréhension de l''écrit'!$D125),"",IF((SUMIFS(Paramétrages!$W:$W,Paramétrages!$Y:$Y,IF(OFFSET(Paramétrages!$F$6,COLUMNS($G:V)-2,,)=0,"",OFFSET(Paramétrages!$F$6,COLUMNS($G:V)-2,,)),Paramétrages!$X:$X,$B125&amp;$C125)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125&amp;$C125))/(IF(OFFSET(Paramétrages!$G$6,COLUMNS($H:W)-2,,)=0,"",OFFSET(Paramétrages!$G$6,COLUMNS($H:W)-2,,)))&lt;0.67,"B","C"))))))&amp;IF(OFFSET(Paramétrages!$F$6,COLUMNS($G:V)-2,,)=0,"",IF(ISBLANK('Compréhension de l''écrit'!$D125),""," ("&amp;SUMIFS(Paramétrages!$W:$W,Paramétrages!$Y:$Y,IF(OFFSET(Paramétrages!$F$6,COLUMNS($G:V)-2,,)=0,"",OFFSET(Paramétrages!$F$6,COLUMNS($G:V)-2,,)),Paramétrages!$X:$X,$B125&amp;$C125)&amp;" sur "&amp;IF(OFFSET(Paramétrages!$G$6,COLUMNS($H:W)-2,,)=0,"",OFFSET(Paramétrages!$G$6,COLUMNS($H:W)-2,,))&amp;")"))</f>
        <v/>
      </c>
      <c r="U125" s="1" t="str">
        <f ca="1">IF(OFFSET(Paramétrages!$F$6,COLUMNS($G:W)-2,,)=0,"",IF($B125="","",IF(COUNTA(Paramétrages!$F$5:$F$32)=0,"",IF(ISBLANK('Compréhension de l''écrit'!$D125),"",IF((SUMIFS(Paramétrages!$W:$W,Paramétrages!$Y:$Y,IF(OFFSET(Paramétrages!$F$6,COLUMNS($G:W)-2,,)=0,"",OFFSET(Paramétrages!$F$6,COLUMNS($G:W)-2,,)),Paramétrages!$X:$X,$B125&amp;$C125)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125&amp;$C125))/(IF(OFFSET(Paramétrages!$G$6,COLUMNS($H:X)-2,,)=0,"",OFFSET(Paramétrages!$G$6,COLUMNS($H:X)-2,,)))&lt;0.67,"B","C"))))))&amp;IF(OFFSET(Paramétrages!$F$6,COLUMNS($G:W)-2,,)=0,"",IF(ISBLANK('Compréhension de l''écrit'!$D125),""," ("&amp;SUMIFS(Paramétrages!$W:$W,Paramétrages!$Y:$Y,IF(OFFSET(Paramétrages!$F$6,COLUMNS($G:W)-2,,)=0,"",OFFSET(Paramétrages!$F$6,COLUMNS($G:W)-2,,)),Paramétrages!$X:$X,$B125&amp;$C125)&amp;" sur "&amp;IF(OFFSET(Paramétrages!$G$6,COLUMNS($H:X)-2,,)=0,"",OFFSET(Paramétrages!$G$6,COLUMNS($H:X)-2,,))&amp;")"))</f>
        <v/>
      </c>
      <c r="V125" s="1" t="str">
        <f ca="1">IF(OFFSET(Paramétrages!$F$6,COLUMNS($G:X)-2,,)=0,"",IF($B125="","",IF(COUNTA(Paramétrages!$F$5:$F$32)=0,"",IF(ISBLANK('Compréhension de l''écrit'!$D125),"",IF((SUMIFS(Paramétrages!$W:$W,Paramétrages!$Y:$Y,IF(OFFSET(Paramétrages!$F$6,COLUMNS($G:X)-2,,)=0,"",OFFSET(Paramétrages!$F$6,COLUMNS($G:X)-2,,)),Paramétrages!$X:$X,$B125&amp;$C125)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125&amp;$C125))/(IF(OFFSET(Paramétrages!$G$6,COLUMNS($H:Y)-2,,)=0,"",OFFSET(Paramétrages!$G$6,COLUMNS($H:Y)-2,,)))&lt;0.67,"B","C"))))))&amp;IF(OFFSET(Paramétrages!$F$6,COLUMNS($G:X)-2,,)=0,"",IF(ISBLANK('Compréhension de l''écrit'!$D125),""," ("&amp;SUMIFS(Paramétrages!$W:$W,Paramétrages!$Y:$Y,IF(OFFSET(Paramétrages!$F$6,COLUMNS($G:X)-2,,)=0,"",OFFSET(Paramétrages!$F$6,COLUMNS($G:X)-2,,)),Paramétrages!$X:$X,$B125&amp;$C125)&amp;" sur "&amp;IF(OFFSET(Paramétrages!$G$6,COLUMNS($H:Y)-2,,)=0,"",OFFSET(Paramétrages!$G$6,COLUMNS($H:Y)-2,,))&amp;")"))</f>
        <v/>
      </c>
      <c r="W125" s="1" t="str">
        <f ca="1">IF(OFFSET(Paramétrages!$F$6,COLUMNS($G:Y)-2,,)=0,"",IF($B125="","",IF(COUNTA(Paramétrages!$F$5:$F$32)=0,"",IF(ISBLANK('Compréhension de l''écrit'!$D125),"",IF((SUMIFS(Paramétrages!$W:$W,Paramétrages!$Y:$Y,IF(OFFSET(Paramétrages!$F$6,COLUMNS($G:Y)-2,,)=0,"",OFFSET(Paramétrages!$F$6,COLUMNS($G:Y)-2,,)),Paramétrages!$X:$X,$B125&amp;$C125)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125&amp;$C125))/(IF(OFFSET(Paramétrages!$G$6,COLUMNS($H:Z)-2,,)=0,"",OFFSET(Paramétrages!$G$6,COLUMNS($H:Z)-2,,)))&lt;0.67,"B","C"))))))&amp;IF(OFFSET(Paramétrages!$F$6,COLUMNS($G:Y)-2,,)=0,"",IF(ISBLANK('Compréhension de l''écrit'!$D125),""," ("&amp;SUMIFS(Paramétrages!$W:$W,Paramétrages!$Y:$Y,IF(OFFSET(Paramétrages!$F$6,COLUMNS($G:Y)-2,,)=0,"",OFFSET(Paramétrages!$F$6,COLUMNS($G:Y)-2,,)),Paramétrages!$X:$X,$B125&amp;$C125)&amp;" sur "&amp;IF(OFFSET(Paramétrages!$G$6,COLUMNS($H:Z)-2,,)=0,"",OFFSET(Paramétrages!$G$6,COLUMNS($H:Z)-2,,))&amp;")"))</f>
        <v/>
      </c>
      <c r="X125" s="1" t="str">
        <f ca="1">IF(OFFSET(Paramétrages!$F$6,COLUMNS($G:Z)-2,,)=0,"",IF($B125="","",IF(COUNTA(Paramétrages!$F$5:$F$32)=0,"",IF(ISBLANK('Compréhension de l''écrit'!$D125),"",IF((SUMIFS(Paramétrages!$W:$W,Paramétrages!$Y:$Y,IF(OFFSET(Paramétrages!$F$6,COLUMNS($G:Z)-2,,)=0,"",OFFSET(Paramétrages!$F$6,COLUMNS($G:Z)-2,,)),Paramétrages!$X:$X,$B125&amp;$C125)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125&amp;$C125))/(IF(OFFSET(Paramétrages!$G$6,COLUMNS($H:AA)-2,,)=0,"",OFFSET(Paramétrages!$G$6,COLUMNS($H:AA)-2,,)))&lt;0.67,"B","C"))))))&amp;IF(OFFSET(Paramétrages!$F$6,COLUMNS($G:Z)-2,,)=0,"",IF(ISBLANK('Compréhension de l''écrit'!$D125),""," ("&amp;SUMIFS(Paramétrages!$W:$W,Paramétrages!$Y:$Y,IF(OFFSET(Paramétrages!$F$6,COLUMNS($G:Z)-2,,)=0,"",OFFSET(Paramétrages!$F$6,COLUMNS($G:Z)-2,,)),Paramétrages!$X:$X,$B125&amp;$C125)&amp;" sur "&amp;IF(OFFSET(Paramétrages!$G$6,COLUMNS($H:AA)-2,,)=0,"",OFFSET(Paramétrages!$G$6,COLUMNS($H:AA)-2,,))&amp;")"))</f>
        <v/>
      </c>
      <c r="Y125" s="1" t="str">
        <f ca="1">IF(OFFSET(Paramétrages!$F$6,COLUMNS($G:AA)-2,,)=0,"",IF($B125="","",IF(COUNTA(Paramétrages!$F$5:$F$32)=0,"",IF(ISBLANK('Compréhension de l''écrit'!$D125),"",IF((SUMIFS(Paramétrages!$W:$W,Paramétrages!$Y:$Y,IF(OFFSET(Paramétrages!$F$6,COLUMNS($G:AA)-2,,)=0,"",OFFSET(Paramétrages!$F$6,COLUMNS($G:AA)-2,,)),Paramétrages!$X:$X,$B125&amp;$C125)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125&amp;$C125))/(IF(OFFSET(Paramétrages!$G$6,COLUMNS($H:AB)-2,,)=0,"",OFFSET(Paramétrages!$G$6,COLUMNS($H:AB)-2,,)))&lt;0.67,"B","C"))))))&amp;IF(OFFSET(Paramétrages!$F$6,COLUMNS($G:AA)-2,,)=0,"",IF(ISBLANK('Compréhension de l''écrit'!$D125),""," ("&amp;SUMIFS(Paramétrages!$W:$W,Paramétrages!$Y:$Y,IF(OFFSET(Paramétrages!$F$6,COLUMNS($G:AA)-2,,)=0,"",OFFSET(Paramétrages!$F$6,COLUMNS($G:AA)-2,,)),Paramétrages!$X:$X,$B125&amp;$C125)&amp;" sur "&amp;IF(OFFSET(Paramétrages!$G$6,COLUMNS($H:AB)-2,,)=0,"",OFFSET(Paramétrages!$G$6,COLUMNS($H:AB)-2,,))&amp;")"))</f>
        <v/>
      </c>
      <c r="Z125" s="1" t="str">
        <f ca="1">IF(OFFSET(Paramétrages!$F$6,COLUMNS($G:AB)-2,,)=0,"",IF($B125="","",IF(COUNTA(Paramétrages!$F$5:$F$32)=0,"",IF(ISBLANK('Compréhension de l''écrit'!$D125),"",IF((SUMIFS(Paramétrages!$W:$W,Paramétrages!$Y:$Y,IF(OFFSET(Paramétrages!$F$6,COLUMNS($G:AB)-2,,)=0,"",OFFSET(Paramétrages!$F$6,COLUMNS($G:AB)-2,,)),Paramétrages!$X:$X,$B125&amp;$C125)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125&amp;$C125))/(IF(OFFSET(Paramétrages!$G$6,COLUMNS($H:AC)-2,,)=0,"",OFFSET(Paramétrages!$G$6,COLUMNS($H:AC)-2,,)))&lt;0.67,"B","C"))))))&amp;IF(OFFSET(Paramétrages!$F$6,COLUMNS($G:AB)-2,,)=0,"",IF(ISBLANK('Compréhension de l''écrit'!$D125),""," ("&amp;SUMIFS(Paramétrages!$W:$W,Paramétrages!$Y:$Y,IF(OFFSET(Paramétrages!$F$6,COLUMNS($G:AB)-2,,)=0,"",OFFSET(Paramétrages!$F$6,COLUMNS($G:AB)-2,,)),Paramétrages!$X:$X,$B125&amp;$C125)&amp;" sur "&amp;IF(OFFSET(Paramétrages!$G$6,COLUMNS($H:AC)-2,,)=0,"",OFFSET(Paramétrages!$G$6,COLUMNS($H:AC)-2,,))&amp;")"))</f>
        <v/>
      </c>
      <c r="AA125" s="1" t="str">
        <f ca="1">IF(OFFSET(Paramétrages!$F$6,COLUMNS($G:AC)-2,,)=0,"",IF($B125="","",IF(COUNTA(Paramétrages!$F$5:$F$32)=0,"",IF(ISBLANK('Compréhension de l''écrit'!$D125),"",IF((SUMIFS(Paramétrages!$W:$W,Paramétrages!$Y:$Y,IF(OFFSET(Paramétrages!$F$6,COLUMNS($G:AC)-2,,)=0,"",OFFSET(Paramétrages!$F$6,COLUMNS($G:AC)-2,,)),Paramétrages!$X:$X,$B125&amp;$C125)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125&amp;$C125))/(IF(OFFSET(Paramétrages!$G$6,COLUMNS($H:AD)-2,,)=0,"",OFFSET(Paramétrages!$G$6,COLUMNS($H:AD)-2,,)))&lt;0.67,"B","C"))))))&amp;IF(OFFSET(Paramétrages!$F$6,COLUMNS($G:AC)-2,,)=0,"",IF(ISBLANK('Compréhension de l''écrit'!$D125),""," ("&amp;SUMIFS(Paramétrages!$W:$W,Paramétrages!$Y:$Y,IF(OFFSET(Paramétrages!$F$6,COLUMNS($G:AC)-2,,)=0,"",OFFSET(Paramétrages!$F$6,COLUMNS($G:AC)-2,,)),Paramétrages!$X:$X,$B125&amp;$C125)&amp;" sur "&amp;IF(OFFSET(Paramétrages!$G$6,COLUMNS($H:AD)-2,,)=0,"",OFFSET(Paramétrages!$G$6,COLUMNS($H:AD)-2,,))&amp;")"))</f>
        <v/>
      </c>
      <c r="AB125" s="1" t="str">
        <f ca="1">IF(OFFSET(Paramétrages!$F$6,COLUMNS($G:AD)-2,,)=0,"",IF($B125="","",IF(COUNTA(Paramétrages!$F$5:$F$32)=0,"",IF(ISBLANK('Compréhension de l''écrit'!$D125),"",IF((SUMIFS(Paramétrages!$W:$W,Paramétrages!$Y:$Y,IF(OFFSET(Paramétrages!$F$6,COLUMNS($G:AD)-2,,)=0,"",OFFSET(Paramétrages!$F$6,COLUMNS($G:AD)-2,,)),Paramétrages!$X:$X,$B125&amp;$C125)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125&amp;$C125))/(IF(OFFSET(Paramétrages!$G$6,COLUMNS($H:AE)-2,,)=0,"",OFFSET(Paramétrages!$G$6,COLUMNS($H:AE)-2,,)))&lt;0.67,"B","C"))))))&amp;IF(OFFSET(Paramétrages!$F$6,COLUMNS($G:AD)-2,,)=0,"",IF(ISBLANK('Compréhension de l''écrit'!$D125),""," ("&amp;SUMIFS(Paramétrages!$W:$W,Paramétrages!$Y:$Y,IF(OFFSET(Paramétrages!$F$6,COLUMNS($G:AD)-2,,)=0,"",OFFSET(Paramétrages!$F$6,COLUMNS($G:AD)-2,,)),Paramétrages!$X:$X,$B125&amp;$C125)&amp;" sur "&amp;IF(OFFSET(Paramétrages!$G$6,COLUMNS($H:AE)-2,,)=0,"",OFFSET(Paramétrages!$G$6,COLUMNS($H:AE)-2,,))&amp;")"))</f>
        <v/>
      </c>
      <c r="AC125" s="1" t="str">
        <f ca="1">IF(OFFSET(Paramétrages!$F$6,COLUMNS($G:AE)-2,,)=0,"",IF($B125="","",IF(COUNTA(Paramétrages!$F$5:$F$32)=0,"",IF(ISBLANK('Compréhension de l''écrit'!$D125),"",IF((SUMIFS(Paramétrages!$W:$W,Paramétrages!$Y:$Y,IF(OFFSET(Paramétrages!$F$6,COLUMNS($G:AE)-2,,)=0,"",OFFSET(Paramétrages!$F$6,COLUMNS($G:AE)-2,,)),Paramétrages!$X:$X,$B125&amp;$C125)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125&amp;$C125))/(IF(OFFSET(Paramétrages!$G$6,COLUMNS($H:AF)-2,,)=0,"",OFFSET(Paramétrages!$G$6,COLUMNS($H:AF)-2,,)))&lt;0.67,"B","C"))))))&amp;IF(OFFSET(Paramétrages!$F$6,COLUMNS($G:AE)-2,,)=0,"",IF(ISBLANK('Compréhension de l''écrit'!$D125),""," ("&amp;SUMIFS(Paramétrages!$W:$W,Paramétrages!$Y:$Y,IF(OFFSET(Paramétrages!$F$6,COLUMNS($G:AE)-2,,)=0,"",OFFSET(Paramétrages!$F$6,COLUMNS($G:AE)-2,,)),Paramétrages!$X:$X,$B125&amp;$C125)&amp;" sur "&amp;IF(OFFSET(Paramétrages!$G$6,COLUMNS($H:AF)-2,,)=0,"",OFFSET(Paramétrages!$G$6,COLUMNS($H:AF)-2,,))&amp;")"))</f>
        <v/>
      </c>
      <c r="AD125" s="1" t="str">
        <f ca="1">IF(OFFSET(Paramétrages!$F$6,COLUMNS($G:AF)-2,,)=0,"",IF($B125="","",IF(COUNTA(Paramétrages!$F$5:$F$32)=0,"",IF(ISBLANK('Compréhension de l''écrit'!$D125),"",IF((SUMIFS(Paramétrages!$W:$W,Paramétrages!$Y:$Y,IF(OFFSET(Paramétrages!$F$6,COLUMNS($G:AF)-2,,)=0,"",OFFSET(Paramétrages!$F$6,COLUMNS($G:AF)-2,,)),Paramétrages!$X:$X,$B125&amp;$C125)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125&amp;$C125))/(IF(OFFSET(Paramétrages!$G$6,COLUMNS($H:AG)-2,,)=0,"",OFFSET(Paramétrages!$G$6,COLUMNS($H:AG)-2,,)))&lt;0.67,"B","C"))))))&amp;IF(OFFSET(Paramétrages!$F$6,COLUMNS($G:AF)-2,,)=0,"",IF(ISBLANK('Compréhension de l''écrit'!$D125),""," ("&amp;SUMIFS(Paramétrages!$W:$W,Paramétrages!$Y:$Y,IF(OFFSET(Paramétrages!$F$6,COLUMNS($G:AF)-2,,)=0,"",OFFSET(Paramétrages!$F$6,COLUMNS($G:AF)-2,,)),Paramétrages!$X:$X,$B125&amp;$C125)&amp;" sur "&amp;IF(OFFSET(Paramétrages!$G$6,COLUMNS($H:AG)-2,,)=0,"",OFFSET(Paramétrages!$G$6,COLUMNS($H:AG)-2,,))&amp;")"))</f>
        <v/>
      </c>
      <c r="AE125" s="1" t="str">
        <f ca="1">IF(OFFSET(Paramétrages!$F$6,COLUMNS($G:AG)-2,,)=0,"",IF($B125="","",IF(COUNTA(Paramétrages!$F$5:$F$32)=0,"",IF(ISBLANK('Compréhension de l''écrit'!$D125),"",IF((SUMIFS(Paramétrages!$W:$W,Paramétrages!$Y:$Y,IF(OFFSET(Paramétrages!$F$6,COLUMNS($G:AG)-2,,)=0,"",OFFSET(Paramétrages!$F$6,COLUMNS($G:AG)-2,,)),Paramétrages!$X:$X,$B125&amp;$C125)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125&amp;$C125))/(IF(OFFSET(Paramétrages!$G$6,COLUMNS($H:AH)-2,,)=0,"",OFFSET(Paramétrages!$G$6,COLUMNS($H:AH)-2,,)))&lt;0.67,"B","C"))))))&amp;IF(OFFSET(Paramétrages!$F$6,COLUMNS($G:AG)-2,,)=0,"",IF(ISBLANK('Compréhension de l''écrit'!$D125),""," ("&amp;SUMIFS(Paramétrages!$W:$W,Paramétrages!$Y:$Y,IF(OFFSET(Paramétrages!$F$6,COLUMNS($G:AG)-2,,)=0,"",OFFSET(Paramétrages!$F$6,COLUMNS($G:AG)-2,,)),Paramétrages!$X:$X,$B125&amp;$C125)&amp;" sur "&amp;IF(OFFSET(Paramétrages!$G$6,COLUMNS($H:AH)-2,,)=0,"",OFFSET(Paramétrages!$G$6,COLUMNS($H:AH)-2,,))&amp;")"))</f>
        <v/>
      </c>
      <c r="AF125" s="1" t="str">
        <f ca="1">IF(OFFSET(Paramétrages!$F$6,COLUMNS($G:AH)-2,,)=0,"",IF($B125="","",IF(COUNTA(Paramétrages!$F$5:$F$32)=0,"",IF(ISBLANK('Compréhension de l''écrit'!$D125),"",IF((SUMIFS(Paramétrages!$W:$W,Paramétrages!$Y:$Y,IF(OFFSET(Paramétrages!$F$6,COLUMNS($G:AH)-2,,)=0,"",OFFSET(Paramétrages!$F$6,COLUMNS($G:AH)-2,,)),Paramétrages!$X:$X,$B125&amp;$C125)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125&amp;$C125))/(IF(OFFSET(Paramétrages!$G$6,COLUMNS($H:AI)-2,,)=0,"",OFFSET(Paramétrages!$G$6,COLUMNS($H:AI)-2,,)))&lt;0.67,"B","C"))))))&amp;IF(OFFSET(Paramétrages!$F$6,COLUMNS($G:AH)-2,,)=0,"",IF(ISBLANK('Compréhension de l''écrit'!$D125),""," ("&amp;SUMIFS(Paramétrages!$W:$W,Paramétrages!$Y:$Y,IF(OFFSET(Paramétrages!$F$6,COLUMNS($G:AH)-2,,)=0,"",OFFSET(Paramétrages!$F$6,COLUMNS($G:AH)-2,,)),Paramétrages!$X:$X,$B125&amp;$C125)&amp;" sur "&amp;IF(OFFSET(Paramétrages!$G$6,COLUMNS($H:AI)-2,,)=0,"",OFFSET(Paramétrages!$G$6,COLUMNS($H:AI)-2,,))&amp;")"))</f>
        <v/>
      </c>
      <c r="AG125" s="1" t="str">
        <f ca="1">IF(OFFSET(Paramétrages!$F$6,COLUMNS($G:AI)-2,,)=0,"",IF($B125="","",IF(COUNTA(Paramétrages!$F$5:$F$32)=0,"",IF(ISBLANK('Compréhension de l''écrit'!$D125),"",IF((SUMIFS(Paramétrages!$W:$W,Paramétrages!$Y:$Y,IF(OFFSET(Paramétrages!$F$6,COLUMNS($G:AI)-2,,)=0,"",OFFSET(Paramétrages!$F$6,COLUMNS($G:AI)-2,,)),Paramétrages!$X:$X,$B125&amp;$C125)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125&amp;$C125))/(IF(OFFSET(Paramétrages!$G$6,COLUMNS($H:AJ)-2,,)=0,"",OFFSET(Paramétrages!$G$6,COLUMNS($H:AJ)-2,,)))&lt;0.67,"B","C"))))))&amp;IF(OFFSET(Paramétrages!$F$6,COLUMNS($G:AI)-2,,)=0,"",IF(ISBLANK('Compréhension de l''écrit'!$D125),""," ("&amp;SUMIFS(Paramétrages!$W:$W,Paramétrages!$Y:$Y,IF(OFFSET(Paramétrages!$F$6,COLUMNS($G:AI)-2,,)=0,"",OFFSET(Paramétrages!$F$6,COLUMNS($G:AI)-2,,)),Paramétrages!$X:$X,$B125&amp;$C125)&amp;" sur "&amp;IF(OFFSET(Paramétrages!$G$6,COLUMNS($H:AJ)-2,,)=0,"",OFFSET(Paramétrages!$G$6,COLUMNS($H:AJ)-2,,))&amp;")"))</f>
        <v/>
      </c>
      <c r="AH125" s="1" t="str">
        <f ca="1">IF(OFFSET(Paramétrages!$F$6,COLUMNS($G:AJ)-2,,)=0,"",IF($B125="","",IF(COUNTA(Paramétrages!$F$5:$F$32)=0,"",IF(ISBLANK('Compréhension de l''écrit'!$D125),"",IF((SUMIFS(Paramétrages!$W:$W,Paramétrages!$Y:$Y,IF(OFFSET(Paramétrages!$F$6,COLUMNS($G:AJ)-2,,)=0,"",OFFSET(Paramétrages!$F$6,COLUMNS($G:AJ)-2,,)),Paramétrages!$X:$X,$B125&amp;$C125)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125&amp;$C125))/(IF(OFFSET(Paramétrages!$G$6,COLUMNS($H:AK)-2,,)=0,"",OFFSET(Paramétrages!$G$6,COLUMNS($H:AK)-2,,)))&lt;0.67,"B","C"))))))&amp;IF(OFFSET(Paramétrages!$F$6,COLUMNS($G:AJ)-2,,)=0,"",IF(ISBLANK('Compréhension de l''écrit'!$D125),""," ("&amp;SUMIFS(Paramétrages!$W:$W,Paramétrages!$Y:$Y,IF(OFFSET(Paramétrages!$F$6,COLUMNS($G:AJ)-2,,)=0,"",OFFSET(Paramétrages!$F$6,COLUMNS($G:AJ)-2,,)),Paramétrages!$X:$X,$B125&amp;$C125)&amp;" sur "&amp;IF(OFFSET(Paramétrages!$G$6,COLUMNS($H:AK)-2,,)=0,"",OFFSET(Paramétrages!$G$6,COLUMNS($H:AK)-2,,))&amp;")"))</f>
        <v/>
      </c>
      <c r="AI125" s="1" t="str">
        <f ca="1">IF(OFFSET(Paramétrages!$F$6,COLUMNS($G:AK)-2,,)=0,"",IF($B125="","",IF(COUNTA(Paramétrages!$F$5:$F$32)=0,"",IF(ISBLANK('Compréhension de l''écrit'!$D125),"",IF((SUMIFS(Paramétrages!$W:$W,Paramétrages!$Y:$Y,IF(OFFSET(Paramétrages!$F$6,COLUMNS($G:AK)-2,,)=0,"",OFFSET(Paramétrages!$F$6,COLUMNS($G:AK)-2,,)),Paramétrages!$X:$X,$B125&amp;$C125)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125&amp;$C125))/(IF(OFFSET(Paramétrages!$G$6,COLUMNS($H:AL)-2,,)=0,"",OFFSET(Paramétrages!$G$6,COLUMNS($H:AL)-2,,)))&lt;0.67,"B","C"))))))&amp;IF(OFFSET(Paramétrages!$F$6,COLUMNS($G:AK)-2,,)=0,"",IF(ISBLANK('Compréhension de l''écrit'!$D125),""," ("&amp;SUMIFS(Paramétrages!$W:$W,Paramétrages!$Y:$Y,IF(OFFSET(Paramétrages!$F$6,COLUMNS($G:AK)-2,,)=0,"",OFFSET(Paramétrages!$F$6,COLUMNS($G:AK)-2,,)),Paramétrages!$X:$X,$B125&amp;$C125)&amp;" sur "&amp;IF(OFFSET(Paramétrages!$G$6,COLUMNS($H:AL)-2,,)=0,"",OFFSET(Paramétrages!$G$6,COLUMNS($H:AL)-2,,))&amp;")"))</f>
        <v/>
      </c>
      <c r="AJ125" s="1" t="str">
        <f ca="1">IF(OFFSET(Paramétrages!$F$6,COLUMNS($G:AL)-2,,)=0,"",IF($B125="","",IF(COUNTA(Paramétrages!$F$5:$F$32)=0,"",IF(ISBLANK('Compréhension de l''écrit'!$D125),"",IF((SUMIFS(Paramétrages!$W:$W,Paramétrages!$Y:$Y,IF(OFFSET(Paramétrages!$F$6,COLUMNS($G:AL)-2,,)=0,"",OFFSET(Paramétrages!$F$6,COLUMNS($G:AL)-2,,)),Paramétrages!$X:$X,$B125&amp;$C125)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125&amp;$C125))/(IF(OFFSET(Paramétrages!$G$6,COLUMNS($H:AM)-2,,)=0,"",OFFSET(Paramétrages!$G$6,COLUMNS($H:AM)-2,,)))&lt;0.67,"B","C"))))))&amp;IF(OFFSET(Paramétrages!$F$6,COLUMNS($G:AL)-2,,)=0,"",IF(ISBLANK('Compréhension de l''écrit'!$D125),""," ("&amp;SUMIFS(Paramétrages!$W:$W,Paramétrages!$Y:$Y,IF(OFFSET(Paramétrages!$F$6,COLUMNS($G:AL)-2,,)=0,"",OFFSET(Paramétrages!$F$6,COLUMNS($G:AL)-2,,)),Paramétrages!$X:$X,$B125&amp;$C125)&amp;" sur "&amp;IF(OFFSET(Paramétrages!$G$6,COLUMNS($H:AM)-2,,)=0,"",OFFSET(Paramétrages!$G$6,COLUMNS($H:AM)-2,,))&amp;")"))</f>
        <v/>
      </c>
      <c r="AK125" s="1" t="str">
        <f ca="1">IF(OFFSET(Paramétrages!$F$6,COLUMNS($G:AM)-2,,)=0,"",IF($B125="","",IF(COUNTA(Paramétrages!$F$5:$F$32)=0,"",IF(ISBLANK('Compréhension de l''écrit'!$D125),"",IF((SUMIFS(Paramétrages!$W:$W,Paramétrages!$Y:$Y,IF(OFFSET(Paramétrages!$F$6,COLUMNS($G:AM)-2,,)=0,"",OFFSET(Paramétrages!$F$6,COLUMNS($G:AM)-2,,)),Paramétrages!$X:$X,$B125&amp;$C125)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125&amp;$C125))/(IF(OFFSET(Paramétrages!$G$6,COLUMNS($H:AN)-2,,)=0,"",OFFSET(Paramétrages!$G$6,COLUMNS($H:AN)-2,,)))&lt;0.67,"B","C"))))))&amp;IF(OFFSET(Paramétrages!$F$6,COLUMNS($G:AM)-2,,)=0,"",IF(ISBLANK('Compréhension de l''écrit'!$D125),""," ("&amp;SUMIFS(Paramétrages!$W:$W,Paramétrages!$Y:$Y,IF(OFFSET(Paramétrages!$F$6,COLUMNS($G:AM)-2,,)=0,"",OFFSET(Paramétrages!$F$6,COLUMNS($G:AM)-2,,)),Paramétrages!$X:$X,$B125&amp;$C125)&amp;" sur "&amp;IF(OFFSET(Paramétrages!$G$6,COLUMNS($H:AN)-2,,)=0,"",OFFSET(Paramétrages!$G$6,COLUMNS($H:AN)-2,,))&amp;")"))</f>
        <v/>
      </c>
      <c r="AL125" s="1" t="str">
        <f ca="1">IF(OFFSET(Paramétrages!$F$6,COLUMNS($G:AN)-2,,)=0,"",IF($B125="","",IF(COUNTA(Paramétrages!$F$5:$F$32)=0,"",IF(ISBLANK('Compréhension de l''écrit'!$D125),"",IF((SUMIFS(Paramétrages!$W:$W,Paramétrages!$Y:$Y,IF(OFFSET(Paramétrages!$F$6,COLUMNS($G:AN)-2,,)=0,"",OFFSET(Paramétrages!$F$6,COLUMNS($G:AN)-2,,)),Paramétrages!$X:$X,$B125&amp;$C125)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125&amp;$C125))/(IF(OFFSET(Paramétrages!$G$6,COLUMNS($H:AO)-2,,)=0,"",OFFSET(Paramétrages!$G$6,COLUMNS($H:AO)-2,,)))&lt;0.67,"B","C"))))))&amp;IF(OFFSET(Paramétrages!$F$6,COLUMNS($G:AN)-2,,)=0,"",IF(ISBLANK('Compréhension de l''écrit'!$D125),""," ("&amp;SUMIFS(Paramétrages!$W:$W,Paramétrages!$Y:$Y,IF(OFFSET(Paramétrages!$F$6,COLUMNS($G:AN)-2,,)=0,"",OFFSET(Paramétrages!$F$6,COLUMNS($G:AN)-2,,)),Paramétrages!$X:$X,$B125&amp;$C125)&amp;" sur "&amp;IF(OFFSET(Paramétrages!$G$6,COLUMNS($H:AO)-2,,)=0,"",OFFSET(Paramétrages!$G$6,COLUMNS($H:AO)-2,,))&amp;")"))</f>
        <v/>
      </c>
      <c r="AM125" s="1" t="str">
        <f ca="1">IF(OFFSET(Paramétrages!$F$6,COLUMNS($G:AO)-2,,)=0,"",IF($B125="","",IF(COUNTA(Paramétrages!$F$5:$F$32)=0,"",IF(ISBLANK('Compréhension de l''écrit'!$D125),"",IF((SUMIFS(Paramétrages!$W:$W,Paramétrages!$Y:$Y,IF(OFFSET(Paramétrages!$F$6,COLUMNS($G:AO)-2,,)=0,"",OFFSET(Paramétrages!$F$6,COLUMNS($G:AO)-2,,)),Paramétrages!$X:$X,$B125&amp;$C125)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125&amp;$C125))/(IF(OFFSET(Paramétrages!$G$6,COLUMNS($H:AP)-2,,)=0,"",OFFSET(Paramétrages!$G$6,COLUMNS($H:AP)-2,,)))&lt;0.67,"B","C"))))))&amp;IF(OFFSET(Paramétrages!$F$6,COLUMNS($G:AO)-2,,)=0,"",IF(ISBLANK('Compréhension de l''écrit'!$D125),""," ("&amp;SUMIFS(Paramétrages!$W:$W,Paramétrages!$Y:$Y,IF(OFFSET(Paramétrages!$F$6,COLUMNS($G:AO)-2,,)=0,"",OFFSET(Paramétrages!$F$6,COLUMNS($G:AO)-2,,)),Paramétrages!$X:$X,$B125&amp;$C125)&amp;" sur "&amp;IF(OFFSET(Paramétrages!$G$6,COLUMNS($H:AP)-2,,)=0,"",OFFSET(Paramétrages!$G$6,COLUMNS($H:AP)-2,,))&amp;")"))</f>
        <v/>
      </c>
      <c r="AN125" s="1" t="str">
        <f ca="1">IF(OFFSET(Paramétrages!$F$6,COLUMNS($G:AP)-2,,)=0,"",IF($B125="","",IF(COUNTA(Paramétrages!$F$5:$F$32)=0,"",IF(ISBLANK('Compréhension de l''écrit'!$D125),"",IF((SUMIFS(Paramétrages!$W:$W,Paramétrages!$Y:$Y,IF(OFFSET(Paramétrages!$F$6,COLUMNS($G:AP)-2,,)=0,"",OFFSET(Paramétrages!$F$6,COLUMNS($G:AP)-2,,)),Paramétrages!$X:$X,$B125&amp;$C125)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125&amp;$C125))/(IF(OFFSET(Paramétrages!$G$6,COLUMNS($H:AQ)-2,,)=0,"",OFFSET(Paramétrages!$G$6,COLUMNS($H:AQ)-2,,)))&lt;0.67,"B","C"))))))&amp;IF(OFFSET(Paramétrages!$F$6,COLUMNS($G:AP)-2,,)=0,"",IF(ISBLANK('Compréhension de l''écrit'!$D125),""," ("&amp;SUMIFS(Paramétrages!$W:$W,Paramétrages!$Y:$Y,IF(OFFSET(Paramétrages!$F$6,COLUMNS($G:AP)-2,,)=0,"",OFFSET(Paramétrages!$F$6,COLUMNS($G:AP)-2,,)),Paramétrages!$X:$X,$B125&amp;$C125)&amp;" sur "&amp;IF(OFFSET(Paramétrages!$G$6,COLUMNS($H:AQ)-2,,)=0,"",OFFSET(Paramétrages!$G$6,COLUMNS($H:AQ)-2,,))&amp;")"))</f>
        <v/>
      </c>
      <c r="AO125" s="1" t="str">
        <f ca="1">IF(OFFSET(Paramétrages!$F$6,COLUMNS($G:AQ)-2,,)=0,"",IF($B125="","",IF(COUNTA(Paramétrages!$F$5:$F$32)=0,"",IF(ISBLANK('Compréhension de l''écrit'!$D125),"",IF((SUMIFS(Paramétrages!$W:$W,Paramétrages!$Y:$Y,IF(OFFSET(Paramétrages!$F$6,COLUMNS($G:AQ)-2,,)=0,"",OFFSET(Paramétrages!$F$6,COLUMNS($G:AQ)-2,,)),Paramétrages!$X:$X,$B125&amp;$C125)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125&amp;$C125))/(IF(OFFSET(Paramétrages!$G$6,COLUMNS($H:AR)-2,,)=0,"",OFFSET(Paramétrages!$G$6,COLUMNS($H:AR)-2,,)))&lt;0.67,"B","C"))))))&amp;IF(OFFSET(Paramétrages!$F$6,COLUMNS($G:AQ)-2,,)=0,"",IF(ISBLANK('Compréhension de l''écrit'!$D125),""," ("&amp;SUMIFS(Paramétrages!$W:$W,Paramétrages!$Y:$Y,IF(OFFSET(Paramétrages!$F$6,COLUMNS($G:AQ)-2,,)=0,"",OFFSET(Paramétrages!$F$6,COLUMNS($G:AQ)-2,,)),Paramétrages!$X:$X,$B125&amp;$C125)&amp;" sur "&amp;IF(OFFSET(Paramétrages!$G$6,COLUMNS($H:AR)-2,,)=0,"",OFFSET(Paramétrages!$G$6,COLUMNS($H:AR)-2,,))&amp;")"))</f>
        <v/>
      </c>
      <c r="AP125" s="1" t="str">
        <f ca="1">IF(OFFSET(Paramétrages!$F$6,COLUMNS($G:AR)-2,,)=0,"",IF($B125="","",IF(COUNTA(Paramétrages!$F$5:$F$32)=0,"",IF(ISBLANK('Compréhension de l''écrit'!$D125),"",IF((SUMIFS(Paramétrages!$W:$W,Paramétrages!$Y:$Y,IF(OFFSET(Paramétrages!$F$6,COLUMNS($G:AR)-2,,)=0,"",OFFSET(Paramétrages!$F$6,COLUMNS($G:AR)-2,,)),Paramétrages!$X:$X,$B125&amp;$C125)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125&amp;$C125))/(IF(OFFSET(Paramétrages!$G$6,COLUMNS($H:AS)-2,,)=0,"",OFFSET(Paramétrages!$G$6,COLUMNS($H:AS)-2,,)))&lt;0.67,"B","C"))))))&amp;IF(OFFSET(Paramétrages!$F$6,COLUMNS($G:AR)-2,,)=0,"",IF(ISBLANK('Compréhension de l''écrit'!$D125),""," ("&amp;SUMIFS(Paramétrages!$W:$W,Paramétrages!$Y:$Y,IF(OFFSET(Paramétrages!$F$6,COLUMNS($G:AR)-2,,)=0,"",OFFSET(Paramétrages!$F$6,COLUMNS($G:AR)-2,,)),Paramétrages!$X:$X,$B125&amp;$C125)&amp;" sur "&amp;IF(OFFSET(Paramétrages!$G$6,COLUMNS($H:AS)-2,,)=0,"",OFFSET(Paramétrages!$G$6,COLUMNS($H:AS)-2,,))&amp;")"))</f>
        <v/>
      </c>
      <c r="AQ125" s="1" t="str">
        <f ca="1">IF(OFFSET(Paramétrages!$F$6,COLUMNS($G:AS)-2,,)=0,"",IF($B125="","",IF(COUNTA(Paramétrages!$F$5:$F$32)=0,"",IF(ISBLANK('Compréhension de l''écrit'!$D125),"",IF((SUMIFS(Paramétrages!$W:$W,Paramétrages!$Y:$Y,IF(OFFSET(Paramétrages!$F$6,COLUMNS($G:AS)-2,,)=0,"",OFFSET(Paramétrages!$F$6,COLUMNS($G:AS)-2,,)),Paramétrages!$X:$X,$B125&amp;$C125)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125&amp;$C125))/(IF(OFFSET(Paramétrages!$G$6,COLUMNS($H:AT)-2,,)=0,"",OFFSET(Paramétrages!$G$6,COLUMNS($H:AT)-2,,)))&lt;0.67,"B","C"))))))&amp;IF(OFFSET(Paramétrages!$F$6,COLUMNS($G:AS)-2,,)=0,"",IF(ISBLANK('Compréhension de l''écrit'!$D125),""," ("&amp;SUMIFS(Paramétrages!$W:$W,Paramétrages!$Y:$Y,IF(OFFSET(Paramétrages!$F$6,COLUMNS($G:AS)-2,,)=0,"",OFFSET(Paramétrages!$F$6,COLUMNS($G:AS)-2,,)),Paramétrages!$X:$X,$B125&amp;$C125)&amp;" sur "&amp;IF(OFFSET(Paramétrages!$G$6,COLUMNS($H:AT)-2,,)=0,"",OFFSET(Paramétrages!$G$6,COLUMNS($H:AT)-2,,))&amp;")"))</f>
        <v/>
      </c>
      <c r="AR125" s="1" t="str">
        <f ca="1">IF(OFFSET(Paramétrages!$F$6,COLUMNS($G:AT)-2,,)=0,"",IF($B125="","",IF(COUNTA(Paramétrages!$F$5:$F$32)=0,"",IF(ISBLANK('Compréhension de l''écrit'!$D125),"",IF((SUMIFS(Paramétrages!$W:$W,Paramétrages!$Y:$Y,IF(OFFSET(Paramétrages!$F$6,COLUMNS($G:AT)-2,,)=0,"",OFFSET(Paramétrages!$F$6,COLUMNS($G:AT)-2,,)),Paramétrages!$X:$X,$B125&amp;$C125)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125&amp;$C125))/(IF(OFFSET(Paramétrages!$G$6,COLUMNS($H:AU)-2,,)=0,"",OFFSET(Paramétrages!$G$6,COLUMNS($H:AU)-2,,)))&lt;0.67,"B","C"))))))&amp;IF(OFFSET(Paramétrages!$F$6,COLUMNS($G:AT)-2,,)=0,"",IF(ISBLANK('Compréhension de l''écrit'!$D125),""," ("&amp;SUMIFS(Paramétrages!$W:$W,Paramétrages!$Y:$Y,IF(OFFSET(Paramétrages!$F$6,COLUMNS($G:AT)-2,,)=0,"",OFFSET(Paramétrages!$F$6,COLUMNS($G:AT)-2,,)),Paramétrages!$X:$X,$B125&amp;$C125)&amp;" sur "&amp;IF(OFFSET(Paramétrages!$G$6,COLUMNS($H:AU)-2,,)=0,"",OFFSET(Paramétrages!$G$6,COLUMNS($H:AU)-2,,))&amp;")"))</f>
        <v/>
      </c>
      <c r="AS125" s="1" t="str">
        <f ca="1">IF(OFFSET(Paramétrages!$F$6,COLUMNS($G:AU)-2,,)=0,"",IF($B125="","",IF(COUNTA(Paramétrages!$F$5:$F$32)=0,"",IF(ISBLANK('Compréhension de l''écrit'!$D125),"",IF((SUMIFS(Paramétrages!$W:$W,Paramétrages!$Y:$Y,IF(OFFSET(Paramétrages!$F$6,COLUMNS($G:AU)-2,,)=0,"",OFFSET(Paramétrages!$F$6,COLUMNS($G:AU)-2,,)),Paramétrages!$X:$X,$B125&amp;$C125)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125&amp;$C125))/(IF(OFFSET(Paramétrages!$G$6,COLUMNS($H:AV)-2,,)=0,"",OFFSET(Paramétrages!$G$6,COLUMNS($H:AV)-2,,)))&lt;0.67,"B","C"))))))&amp;IF(OFFSET(Paramétrages!$F$6,COLUMNS($G:AU)-2,,)=0,"",IF(ISBLANK('Compréhension de l''écrit'!$D125),""," ("&amp;SUMIFS(Paramétrages!$W:$W,Paramétrages!$Y:$Y,IF(OFFSET(Paramétrages!$F$6,COLUMNS($G:AU)-2,,)=0,"",OFFSET(Paramétrages!$F$6,COLUMNS($G:AU)-2,,)),Paramétrages!$X:$X,$B125&amp;$C125)&amp;" sur "&amp;IF(OFFSET(Paramétrages!$G$6,COLUMNS($H:AV)-2,,)=0,"",OFFSET(Paramétrages!$G$6,COLUMNS($H:AV)-2,,))&amp;")"))</f>
        <v/>
      </c>
      <c r="AT125" s="1" t="str">
        <f ca="1">IF(OFFSET(Paramétrages!$F$6,COLUMNS($G:AV)-2,,)=0,"",IF($B125="","",IF(COUNTA(Paramétrages!$F$5:$F$32)=0,"",IF(ISBLANK('Compréhension de l''écrit'!$D125),"",IF((SUMIFS(Paramétrages!$W:$W,Paramétrages!$Y:$Y,IF(OFFSET(Paramétrages!$F$6,COLUMNS($G:AV)-2,,)=0,"",OFFSET(Paramétrages!$F$6,COLUMNS($G:AV)-2,,)),Paramétrages!$X:$X,$B125&amp;$C125)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125&amp;$C125))/(IF(OFFSET(Paramétrages!$G$6,COLUMNS($H:AW)-2,,)=0,"",OFFSET(Paramétrages!$G$6,COLUMNS($H:AW)-2,,)))&lt;0.67,"B","C"))))))&amp;IF(OFFSET(Paramétrages!$F$6,COLUMNS($G:AV)-2,,)=0,"",IF(ISBLANK('Compréhension de l''écrit'!$D125),""," ("&amp;SUMIFS(Paramétrages!$W:$W,Paramétrages!$Y:$Y,IF(OFFSET(Paramétrages!$F$6,COLUMNS($G:AV)-2,,)=0,"",OFFSET(Paramétrages!$F$6,COLUMNS($G:AV)-2,,)),Paramétrages!$X:$X,$B125&amp;$C125)&amp;" sur "&amp;IF(OFFSET(Paramétrages!$G$6,COLUMNS($H:AW)-2,,)=0,"",OFFSET(Paramétrages!$G$6,COLUMNS($H:AW)-2,,))&amp;")"))</f>
        <v/>
      </c>
      <c r="AU125" s="1" t="str">
        <f ca="1">IF(OFFSET(Paramétrages!$F$6,COLUMNS($G:AW)-2,,)=0,"",IF($B125="","",IF(COUNTA(Paramétrages!$F$5:$F$32)=0,"",IF(ISBLANK('Compréhension de l''écrit'!$D125),"",IF((SUMIFS(Paramétrages!$W:$W,Paramétrages!$Y:$Y,IF(OFFSET(Paramétrages!$F$6,COLUMNS($G:AW)-2,,)=0,"",OFFSET(Paramétrages!$F$6,COLUMNS($G:AW)-2,,)),Paramétrages!$X:$X,$B125&amp;$C125)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125&amp;$C125))/(IF(OFFSET(Paramétrages!$G$6,COLUMNS($H:AX)-2,,)=0,"",OFFSET(Paramétrages!$G$6,COLUMNS($H:AX)-2,,)))&lt;0.67,"B","C"))))))&amp;IF(OFFSET(Paramétrages!$F$6,COLUMNS($G:AW)-2,,)=0,"",IF(ISBLANK('Compréhension de l''écrit'!$D125),""," ("&amp;SUMIFS(Paramétrages!$W:$W,Paramétrages!$Y:$Y,IF(OFFSET(Paramétrages!$F$6,COLUMNS($G:AW)-2,,)=0,"",OFFSET(Paramétrages!$F$6,COLUMNS($G:AW)-2,,)),Paramétrages!$X:$X,$B125&amp;$C125)&amp;" sur "&amp;IF(OFFSET(Paramétrages!$G$6,COLUMNS($H:AX)-2,,)=0,"",OFFSET(Paramétrages!$G$6,COLUMNS($H:AX)-2,,))&amp;")"))</f>
        <v/>
      </c>
      <c r="AV125" s="1" t="str">
        <f ca="1">IF(OFFSET(Paramétrages!$F$6,COLUMNS($G:AX)-2,,)=0,"",IF($B125="","",IF(COUNTA(Paramétrages!$F$5:$F$32)=0,"",IF(ISBLANK('Compréhension de l''écrit'!$D125),"",IF((SUMIFS(Paramétrages!$W:$W,Paramétrages!$Y:$Y,IF(OFFSET(Paramétrages!$F$6,COLUMNS($G:AX)-2,,)=0,"",OFFSET(Paramétrages!$F$6,COLUMNS($G:AX)-2,,)),Paramétrages!$X:$X,$B125&amp;$C125)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125&amp;$C125))/(IF(OFFSET(Paramétrages!$G$6,COLUMNS($H:AY)-2,,)=0,"",OFFSET(Paramétrages!$G$6,COLUMNS($H:AY)-2,,)))&lt;0.67,"B","C"))))))&amp;IF(OFFSET(Paramétrages!$F$6,COLUMNS($G:AX)-2,,)=0,"",IF(ISBLANK('Compréhension de l''écrit'!$D125),""," ("&amp;SUMIFS(Paramétrages!$W:$W,Paramétrages!$Y:$Y,IF(OFFSET(Paramétrages!$F$6,COLUMNS($G:AX)-2,,)=0,"",OFFSET(Paramétrages!$F$6,COLUMNS($G:AX)-2,,)),Paramétrages!$X:$X,$B125&amp;$C125)&amp;" sur "&amp;IF(OFFSET(Paramétrages!$G$6,COLUMNS($H:AY)-2,,)=0,"",OFFSET(Paramétrages!$G$6,COLUMNS($H:AY)-2,,))&amp;")"))</f>
        <v/>
      </c>
      <c r="AW125" s="1" t="str">
        <f ca="1">IF(OFFSET(Paramétrages!$F$6,COLUMNS($G:AY)-2,,)=0,"",IF($B125="","",IF(COUNTA(Paramétrages!$F$5:$F$32)=0,"",IF(ISBLANK('Compréhension de l''écrit'!$D125),"",IF((SUMIFS(Paramétrages!$W:$W,Paramétrages!$Y:$Y,IF(OFFSET(Paramétrages!$F$6,COLUMNS($G:AY)-2,,)=0,"",OFFSET(Paramétrages!$F$6,COLUMNS($G:AY)-2,,)),Paramétrages!$X:$X,$B125&amp;$C125)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125&amp;$C125))/(IF(OFFSET(Paramétrages!$G$6,COLUMNS($H:AZ)-2,,)=0,"",OFFSET(Paramétrages!$G$6,COLUMNS($H:AZ)-2,,)))&lt;0.67,"B","C"))))))&amp;IF(OFFSET(Paramétrages!$F$6,COLUMNS($G:AY)-2,,)=0,"",IF(ISBLANK('Compréhension de l''écrit'!$D125),""," ("&amp;SUMIFS(Paramétrages!$W:$W,Paramétrages!$Y:$Y,IF(OFFSET(Paramétrages!$F$6,COLUMNS($G:AY)-2,,)=0,"",OFFSET(Paramétrages!$F$6,COLUMNS($G:AY)-2,,)),Paramétrages!$X:$X,$B125&amp;$C125)&amp;" sur "&amp;IF(OFFSET(Paramétrages!$G$6,COLUMNS($H:AZ)-2,,)=0,"",OFFSET(Paramétrages!$G$6,COLUMNS($H:AZ)-2,,))&amp;")"))</f>
        <v/>
      </c>
      <c r="AX125" s="1" t="str">
        <f ca="1">IF(OFFSET(Paramétrages!$F$6,COLUMNS($G:AZ)-2,,)=0,"",IF($B125="","",IF(COUNTA(Paramétrages!$F$5:$F$32)=0,"",IF(ISBLANK('Compréhension de l''écrit'!$D125),"",IF((SUMIFS(Paramétrages!$W:$W,Paramétrages!$Y:$Y,IF(OFFSET(Paramétrages!$F$6,COLUMNS($G:AZ)-2,,)=0,"",OFFSET(Paramétrages!$F$6,COLUMNS($G:AZ)-2,,)),Paramétrages!$X:$X,$B125&amp;$C125)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125&amp;$C125))/(IF(OFFSET(Paramétrages!$G$6,COLUMNS($H:BA)-2,,)=0,"",OFFSET(Paramétrages!$G$6,COLUMNS($H:BA)-2,,)))&lt;0.67,"B","C"))))))&amp;IF(OFFSET(Paramétrages!$F$6,COLUMNS($G:AZ)-2,,)=0,"",IF(ISBLANK('Compréhension de l''écrit'!$D125),""," ("&amp;SUMIFS(Paramétrages!$W:$W,Paramétrages!$Y:$Y,IF(OFFSET(Paramétrages!$F$6,COLUMNS($G:AZ)-2,,)=0,"",OFFSET(Paramétrages!$F$6,COLUMNS($G:AZ)-2,,)),Paramétrages!$X:$X,$B125&amp;$C125)&amp;" sur "&amp;IF(OFFSET(Paramétrages!$G$6,COLUMNS($H:BA)-2,,)=0,"",OFFSET(Paramétrages!$G$6,COLUMNS($H:BA)-2,,))&amp;")"))</f>
        <v/>
      </c>
      <c r="AY125" s="1" t="str">
        <f ca="1">IF(OFFSET(Paramétrages!$F$6,COLUMNS($G:BA)-2,,)=0,"",IF($B125="","",IF(COUNTA(Paramétrages!$F$5:$F$32)=0,"",IF(ISBLANK('Compréhension de l''écrit'!$D125),"",IF((SUMIFS(Paramétrages!$W:$W,Paramétrages!$Y:$Y,IF(OFFSET(Paramétrages!$F$6,COLUMNS($G:BA)-2,,)=0,"",OFFSET(Paramétrages!$F$6,COLUMNS($G:BA)-2,,)),Paramétrages!$X:$X,$B125&amp;$C125)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125&amp;$C125))/(IF(OFFSET(Paramétrages!$G$6,COLUMNS($H:BB)-2,,)=0,"",OFFSET(Paramétrages!$G$6,COLUMNS($H:BB)-2,,)))&lt;0.67,"B","C"))))))&amp;IF(OFFSET(Paramétrages!$F$6,COLUMNS($G:BA)-2,,)=0,"",IF(ISBLANK('Compréhension de l''écrit'!$D125),""," ("&amp;SUMIFS(Paramétrages!$W:$W,Paramétrages!$Y:$Y,IF(OFFSET(Paramétrages!$F$6,COLUMNS($G:BA)-2,,)=0,"",OFFSET(Paramétrages!$F$6,COLUMNS($G:BA)-2,,)),Paramétrages!$X:$X,$B125&amp;$C125)&amp;" sur "&amp;IF(OFFSET(Paramétrages!$G$6,COLUMNS($H:BB)-2,,)=0,"",OFFSET(Paramétrages!$G$6,COLUMNS($H:BB)-2,,))&amp;")"))</f>
        <v/>
      </c>
      <c r="AZ125" s="1" t="str">
        <f ca="1">IF(OFFSET(Paramétrages!$F$6,COLUMNS($G:BB)-2,,)=0,"",IF($B125="","",IF(COUNTA(Paramétrages!$F$5:$F$32)=0,"",IF(ISBLANK('Compréhension de l''écrit'!$D125),"",IF((SUMIFS(Paramétrages!$W:$W,Paramétrages!$Y:$Y,IF(OFFSET(Paramétrages!$F$6,COLUMNS($G:BB)-2,,)=0,"",OFFSET(Paramétrages!$F$6,COLUMNS($G:BB)-2,,)),Paramétrages!$X:$X,$B125&amp;$C125)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125&amp;$C125))/(IF(OFFSET(Paramétrages!$G$6,COLUMNS($H:BC)-2,,)=0,"",OFFSET(Paramétrages!$G$6,COLUMNS($H:BC)-2,,)))&lt;0.67,"B","C"))))))&amp;IF(OFFSET(Paramétrages!$F$6,COLUMNS($G:BB)-2,,)=0,"",IF(ISBLANK('Compréhension de l''écrit'!$D125),""," ("&amp;SUMIFS(Paramétrages!$W:$W,Paramétrages!$Y:$Y,IF(OFFSET(Paramétrages!$F$6,COLUMNS($G:BB)-2,,)=0,"",OFFSET(Paramétrages!$F$6,COLUMNS($G:BB)-2,,)),Paramétrages!$X:$X,$B125&amp;$C125)&amp;" sur "&amp;IF(OFFSET(Paramétrages!$G$6,COLUMNS($H:BC)-2,,)=0,"",OFFSET(Paramétrages!$G$6,COLUMNS($H:BC)-2,,))&amp;")"))</f>
        <v/>
      </c>
      <c r="BA125" s="1" t="str">
        <f ca="1">IF(OFFSET(Paramétrages!$F$6,COLUMNS($G:BC)-2,,)=0,"",IF($B125="","",IF(COUNTA(Paramétrages!$F$5:$F$32)=0,"",IF(ISBLANK('Compréhension de l''écrit'!$D125),"",IF((SUMIFS(Paramétrages!$W:$W,Paramétrages!$Y:$Y,IF(OFFSET(Paramétrages!$F$6,COLUMNS($G:BC)-2,,)=0,"",OFFSET(Paramétrages!$F$6,COLUMNS($G:BC)-2,,)),Paramétrages!$X:$X,$B125&amp;$C125)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125&amp;$C125))/(IF(OFFSET(Paramétrages!$G$6,COLUMNS($H:BD)-2,,)=0,"",OFFSET(Paramétrages!$G$6,COLUMNS($H:BD)-2,,)))&lt;0.67,"B","C"))))))&amp;IF(OFFSET(Paramétrages!$F$6,COLUMNS($G:BC)-2,,)=0,"",IF(ISBLANK('Compréhension de l''écrit'!$D125),""," ("&amp;SUMIFS(Paramétrages!$W:$W,Paramétrages!$Y:$Y,IF(OFFSET(Paramétrages!$F$6,COLUMNS($G:BC)-2,,)=0,"",OFFSET(Paramétrages!$F$6,COLUMNS($G:BC)-2,,)),Paramétrages!$X:$X,$B125&amp;$C125)&amp;" sur "&amp;IF(OFFSET(Paramétrages!$G$6,COLUMNS($H:BD)-2,,)=0,"",OFFSET(Paramétrages!$G$6,COLUMNS($H:BD)-2,,))&amp;")"))</f>
        <v/>
      </c>
      <c r="BB125" s="1" t="str">
        <f ca="1">IF(OFFSET(Paramétrages!$F$6,COLUMNS($G:BD)-2,,)=0,"",IF($B125="","",IF(COUNTA(Paramétrages!$F$5:$F$32)=0,"",IF(ISBLANK('Compréhension de l''écrit'!$D125),"",IF((SUMIFS(Paramétrages!$W:$W,Paramétrages!$Y:$Y,IF(OFFSET(Paramétrages!$F$6,COLUMNS($G:BD)-2,,)=0,"",OFFSET(Paramétrages!$F$6,COLUMNS($G:BD)-2,,)),Paramétrages!$X:$X,$B125&amp;$C125)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125&amp;$C125))/(IF(OFFSET(Paramétrages!$G$6,COLUMNS($H:BE)-2,,)=0,"",OFFSET(Paramétrages!$G$6,COLUMNS($H:BE)-2,,)))&lt;0.67,"B","C"))))))&amp;IF(OFFSET(Paramétrages!$F$6,COLUMNS($G:BD)-2,,)=0,"",IF(ISBLANK('Compréhension de l''écrit'!$D125),""," ("&amp;SUMIFS(Paramétrages!$W:$W,Paramétrages!$Y:$Y,IF(OFFSET(Paramétrages!$F$6,COLUMNS($G:BD)-2,,)=0,"",OFFSET(Paramétrages!$F$6,COLUMNS($G:BD)-2,,)),Paramétrages!$X:$X,$B125&amp;$C125)&amp;" sur "&amp;IF(OFFSET(Paramétrages!$G$6,COLUMNS($H:BE)-2,,)=0,"",OFFSET(Paramétrages!$G$6,COLUMNS($H:BE)-2,,))&amp;")"))</f>
        <v/>
      </c>
      <c r="BC125" s="1" t="str">
        <f ca="1">IF(OFFSET(Paramétrages!$F$6,COLUMNS($G:BE)-2,,)=0,"",IF($B125="","",IF(COUNTA(Paramétrages!$F$5:$F$32)=0,"",IF(ISBLANK('Compréhension de l''écrit'!$D125),"",IF((SUMIFS(Paramétrages!$W:$W,Paramétrages!$Y:$Y,IF(OFFSET(Paramétrages!$F$6,COLUMNS($G:BE)-2,,)=0,"",OFFSET(Paramétrages!$F$6,COLUMNS($G:BE)-2,,)),Paramétrages!$X:$X,$B125&amp;$C125)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125&amp;$C125))/(IF(OFFSET(Paramétrages!$G$6,COLUMNS($H:BF)-2,,)=0,"",OFFSET(Paramétrages!$G$6,COLUMNS($H:BF)-2,,)))&lt;0.67,"B","C"))))))&amp;IF(OFFSET(Paramétrages!$F$6,COLUMNS($G:BE)-2,,)=0,"",IF(ISBLANK('Compréhension de l''écrit'!$D125),""," ("&amp;SUMIFS(Paramétrages!$W:$W,Paramétrages!$Y:$Y,IF(OFFSET(Paramétrages!$F$6,COLUMNS($G:BE)-2,,)=0,"",OFFSET(Paramétrages!$F$6,COLUMNS($G:BE)-2,,)),Paramétrages!$X:$X,$B125&amp;$C125)&amp;" sur "&amp;IF(OFFSET(Paramétrages!$G$6,COLUMNS($H:BF)-2,,)=0,"",OFFSET(Paramétrages!$G$6,COLUMNS($H:BF)-2,,))&amp;")"))</f>
        <v/>
      </c>
      <c r="BD125" s="1" t="str">
        <f ca="1">IF(OFFSET(Paramétrages!$F$6,COLUMNS($G:BF)-2,,)=0,"",IF($B125="","",IF(COUNTA(Paramétrages!$F$5:$F$32)=0,"",IF(ISBLANK('Compréhension de l''écrit'!$D125),"",IF((SUMIFS(Paramétrages!$W:$W,Paramétrages!$Y:$Y,IF(OFFSET(Paramétrages!$F$6,COLUMNS($G:BF)-2,,)=0,"",OFFSET(Paramétrages!$F$6,COLUMNS($G:BF)-2,,)),Paramétrages!$X:$X,$B125&amp;$C125)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125&amp;$C125))/(IF(OFFSET(Paramétrages!$G$6,COLUMNS($H:BG)-2,,)=0,"",OFFSET(Paramétrages!$G$6,COLUMNS($H:BG)-2,,)))&lt;0.67,"B","C"))))))&amp;IF(OFFSET(Paramétrages!$F$6,COLUMNS($G:BF)-2,,)=0,"",IF(ISBLANK('Compréhension de l''écrit'!$D125),""," ("&amp;SUMIFS(Paramétrages!$W:$W,Paramétrages!$Y:$Y,IF(OFFSET(Paramétrages!$F$6,COLUMNS($G:BF)-2,,)=0,"",OFFSET(Paramétrages!$F$6,COLUMNS($G:BF)-2,,)),Paramétrages!$X:$X,$B125&amp;$C125)&amp;" sur "&amp;IF(OFFSET(Paramétrages!$G$6,COLUMNS($H:BG)-2,,)=0,"",OFFSET(Paramétrages!$G$6,COLUMNS($H:BG)-2,,))&amp;")"))</f>
        <v/>
      </c>
      <c r="BE125" s="1" t="str">
        <f ca="1">IF(OFFSET(Paramétrages!$F$6,COLUMNS($G:BG)-2,,)=0,"",IF($B125="","",IF(COUNTA(Paramétrages!$F$5:$F$32)=0,"",IF(ISBLANK('Compréhension de l''écrit'!$D125),"",IF((SUMIFS(Paramétrages!$W:$W,Paramétrages!$Y:$Y,IF(OFFSET(Paramétrages!$F$6,COLUMNS($G:BG)-2,,)=0,"",OFFSET(Paramétrages!$F$6,COLUMNS($G:BG)-2,,)),Paramétrages!$X:$X,$B125&amp;$C125)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125&amp;$C125))/(IF(OFFSET(Paramétrages!$G$6,COLUMNS($H:BH)-2,,)=0,"",OFFSET(Paramétrages!$G$6,COLUMNS($H:BH)-2,,)))&lt;0.67,"B","C"))))))&amp;IF(OFFSET(Paramétrages!$F$6,COLUMNS($G:BG)-2,,)=0,"",IF(ISBLANK('Compréhension de l''écrit'!$D125),""," ("&amp;SUMIFS(Paramétrages!$W:$W,Paramétrages!$Y:$Y,IF(OFFSET(Paramétrages!$F$6,COLUMNS($G:BG)-2,,)=0,"",OFFSET(Paramétrages!$F$6,COLUMNS($G:BG)-2,,)),Paramétrages!$X:$X,$B125&amp;$C125)&amp;" sur "&amp;IF(OFFSET(Paramétrages!$G$6,COLUMNS($H:BH)-2,,)=0,"",OFFSET(Paramétrages!$G$6,COLUMNS($H:BH)-2,,))&amp;")"))</f>
        <v/>
      </c>
      <c r="BF125" s="1" t="str">
        <f ca="1">IF(OFFSET(Paramétrages!$F$6,COLUMNS($G:BH)-2,,)=0,"",IF($B125="","",IF(COUNTA(Paramétrages!$F$5:$F$32)=0,"",IF(ISBLANK('Compréhension de l''écrit'!$D125),"",IF((SUMIFS(Paramétrages!$W:$W,Paramétrages!$Y:$Y,IF(OFFSET(Paramétrages!$F$6,COLUMNS($G:BH)-2,,)=0,"",OFFSET(Paramétrages!$F$6,COLUMNS($G:BH)-2,,)),Paramétrages!$X:$X,$B125&amp;$C125)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125&amp;$C125))/(IF(OFFSET(Paramétrages!$G$6,COLUMNS($H:BI)-2,,)=0,"",OFFSET(Paramétrages!$G$6,COLUMNS($H:BI)-2,,)))&lt;0.67,"B","C"))))))&amp;IF(OFFSET(Paramétrages!$F$6,COLUMNS($G:BH)-2,,)=0,"",IF(ISBLANK('Compréhension de l''écrit'!$D125),""," ("&amp;SUMIFS(Paramétrages!$W:$W,Paramétrages!$Y:$Y,IF(OFFSET(Paramétrages!$F$6,COLUMNS($G:BH)-2,,)=0,"",OFFSET(Paramétrages!$F$6,COLUMNS($G:BH)-2,,)),Paramétrages!$X:$X,$B125&amp;$C125)&amp;" sur "&amp;IF(OFFSET(Paramétrages!$G$6,COLUMNS($H:BI)-2,,)=0,"",OFFSET(Paramétrages!$G$6,COLUMNS($H:BI)-2,,))&amp;")"))</f>
        <v/>
      </c>
      <c r="BG125" s="1" t="str">
        <f ca="1">IF(OFFSET(Paramétrages!$F$6,COLUMNS($G:BI)-2,,)=0,"",IF($B125="","",IF(COUNTA(Paramétrages!$F$5:$F$32)=0,"",IF(ISBLANK('Compréhension de l''écrit'!$D125),"",IF((SUMIFS(Paramétrages!$W:$W,Paramétrages!$Y:$Y,IF(OFFSET(Paramétrages!$F$6,COLUMNS($G:BI)-2,,)=0,"",OFFSET(Paramétrages!$F$6,COLUMNS($G:BI)-2,,)),Paramétrages!$X:$X,$B125&amp;$C125)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125&amp;$C125))/(IF(OFFSET(Paramétrages!$G$6,COLUMNS($H:BJ)-2,,)=0,"",OFFSET(Paramétrages!$G$6,COLUMNS($H:BJ)-2,,)))&lt;0.67,"B","C"))))))&amp;IF(OFFSET(Paramétrages!$F$6,COLUMNS($G:BI)-2,,)=0,"",IF(ISBLANK('Compréhension de l''écrit'!$D125),""," ("&amp;SUMIFS(Paramétrages!$W:$W,Paramétrages!$Y:$Y,IF(OFFSET(Paramétrages!$F$6,COLUMNS($G:BI)-2,,)=0,"",OFFSET(Paramétrages!$F$6,COLUMNS($G:BI)-2,,)),Paramétrages!$X:$X,$B125&amp;$C125)&amp;" sur "&amp;IF(OFFSET(Paramétrages!$G$6,COLUMNS($H:BJ)-2,,)=0,"",OFFSET(Paramétrages!$G$6,COLUMNS($H:BJ)-2,,))&amp;")"))</f>
        <v/>
      </c>
      <c r="BH125" s="1" t="str">
        <f ca="1">IF(OFFSET(Paramétrages!$F$6,COLUMNS($G:BJ)-2,,)=0,"",IF($B125="","",IF(COUNTA(Paramétrages!$F$5:$F$32)=0,"",IF(ISBLANK('Compréhension de l''écrit'!$D125),"",IF((SUMIFS(Paramétrages!$W:$W,Paramétrages!$Y:$Y,IF(OFFSET(Paramétrages!$F$6,COLUMNS($G:BJ)-2,,)=0,"",OFFSET(Paramétrages!$F$6,COLUMNS($G:BJ)-2,,)),Paramétrages!$X:$X,$B125&amp;$C125)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125&amp;$C125))/(IF(OFFSET(Paramétrages!$G$6,COLUMNS($H:BK)-2,,)=0,"",OFFSET(Paramétrages!$G$6,COLUMNS($H:BK)-2,,)))&lt;0.67,"B","C"))))))&amp;IF(OFFSET(Paramétrages!$F$6,COLUMNS($G:BJ)-2,,)=0,"",IF(ISBLANK('Compréhension de l''écrit'!$D125),""," ("&amp;SUMIFS(Paramétrages!$W:$W,Paramétrages!$Y:$Y,IF(OFFSET(Paramétrages!$F$6,COLUMNS($G:BJ)-2,,)=0,"",OFFSET(Paramétrages!$F$6,COLUMNS($G:BJ)-2,,)),Paramétrages!$X:$X,$B125&amp;$C125)&amp;" sur "&amp;IF(OFFSET(Paramétrages!$G$6,COLUMNS($H:BK)-2,,)=0,"",OFFSET(Paramétrages!$G$6,COLUMNS($H:BK)-2,,))&amp;")"))</f>
        <v/>
      </c>
      <c r="BI125" s="1" t="str">
        <f ca="1">IF(OFFSET(Paramétrages!$F$6,COLUMNS($G:BK)-2,,)=0,"",IF($B125="","",IF(COUNTA(Paramétrages!$F$5:$F$32)=0,"",IF(ISBLANK('Compréhension de l''écrit'!$D125),"",IF((SUMIFS(Paramétrages!$W:$W,Paramétrages!$Y:$Y,IF(OFFSET(Paramétrages!$F$6,COLUMNS($G:BK)-2,,)=0,"",OFFSET(Paramétrages!$F$6,COLUMNS($G:BK)-2,,)),Paramétrages!$X:$X,$B125&amp;$C125)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125&amp;$C125))/(IF(OFFSET(Paramétrages!$G$6,COLUMNS($H:BL)-2,,)=0,"",OFFSET(Paramétrages!$G$6,COLUMNS($H:BL)-2,,)))&lt;0.67,"B","C"))))))&amp;IF(OFFSET(Paramétrages!$F$6,COLUMNS($G:BK)-2,,)=0,"",IF(ISBLANK('Compréhension de l''écrit'!$D125),""," ("&amp;SUMIFS(Paramétrages!$W:$W,Paramétrages!$Y:$Y,IF(OFFSET(Paramétrages!$F$6,COLUMNS($G:BK)-2,,)=0,"",OFFSET(Paramétrages!$F$6,COLUMNS($G:BK)-2,,)),Paramétrages!$X:$X,$B125&amp;$C125)&amp;" sur "&amp;IF(OFFSET(Paramétrages!$G$6,COLUMNS($H:BL)-2,,)=0,"",OFFSET(Paramétrages!$G$6,COLUMNS($H:BL)-2,,))&amp;")"))</f>
        <v/>
      </c>
      <c r="BJ125" s="1" t="str">
        <f ca="1">IF(OFFSET(Paramétrages!$F$6,COLUMNS($G:BL)-2,,)=0,"",IF($B125="","",IF(COUNTA(Paramétrages!$F$5:$F$32)=0,"",IF(ISBLANK('Compréhension de l''écrit'!$D125),"",IF((SUMIFS(Paramétrages!$W:$W,Paramétrages!$Y:$Y,IF(OFFSET(Paramétrages!$F$6,COLUMNS($G:BL)-2,,)=0,"",OFFSET(Paramétrages!$F$6,COLUMNS($G:BL)-2,,)),Paramétrages!$X:$X,$B125&amp;$C125)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125&amp;$C125))/(IF(OFFSET(Paramétrages!$G$6,COLUMNS($H:BM)-2,,)=0,"",OFFSET(Paramétrages!$G$6,COLUMNS($H:BM)-2,,)))&lt;0.67,"B","C"))))))&amp;IF(OFFSET(Paramétrages!$F$6,COLUMNS($G:BL)-2,,)=0,"",IF(ISBLANK('Compréhension de l''écrit'!$D125),""," ("&amp;SUMIFS(Paramétrages!$W:$W,Paramétrages!$Y:$Y,IF(OFFSET(Paramétrages!$F$6,COLUMNS($G:BL)-2,,)=0,"",OFFSET(Paramétrages!$F$6,COLUMNS($G:BL)-2,,)),Paramétrages!$X:$X,$B125&amp;$C125)&amp;" sur "&amp;IF(OFFSET(Paramétrages!$G$6,COLUMNS($H:BM)-2,,)=0,"",OFFSET(Paramétrages!$G$6,COLUMNS($H:BM)-2,,))&amp;")"))</f>
        <v/>
      </c>
      <c r="BK125" s="1" t="str">
        <f ca="1">IF(OFFSET(Paramétrages!$F$6,COLUMNS($G:BM)-2,,)=0,"",IF($B125="","",IF(COUNTA(Paramétrages!$F$5:$F$32)=0,"",IF(ISBLANK('Compréhension de l''écrit'!$D125),"",IF((SUMIFS(Paramétrages!$W:$W,Paramétrages!$Y:$Y,IF(OFFSET(Paramétrages!$F$6,COLUMNS($G:BM)-2,,)=0,"",OFFSET(Paramétrages!$F$6,COLUMNS($G:BM)-2,,)),Paramétrages!$X:$X,$B125&amp;$C125)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125&amp;$C125))/(IF(OFFSET(Paramétrages!$G$6,COLUMNS($H:BN)-2,,)=0,"",OFFSET(Paramétrages!$G$6,COLUMNS($H:BN)-2,,)))&lt;0.67,"B","C"))))))&amp;IF(OFFSET(Paramétrages!$F$6,COLUMNS($G:BM)-2,,)=0,"",IF(ISBLANK('Compréhension de l''écrit'!$D125),""," ("&amp;SUMIFS(Paramétrages!$W:$W,Paramétrages!$Y:$Y,IF(OFFSET(Paramétrages!$F$6,COLUMNS($G:BM)-2,,)=0,"",OFFSET(Paramétrages!$F$6,COLUMNS($G:BM)-2,,)),Paramétrages!$X:$X,$B125&amp;$C125)&amp;" sur "&amp;IF(OFFSET(Paramétrages!$G$6,COLUMNS($H:BN)-2,,)=0,"",OFFSET(Paramétrages!$G$6,COLUMNS($H:BN)-2,,))&amp;")"))</f>
        <v/>
      </c>
      <c r="BL125" s="1" t="str">
        <f ca="1">IF(OFFSET(Paramétrages!$F$6,COLUMNS($G:BN)-2,,)=0,"",IF($B125="","",IF(COUNTA(Paramétrages!$F$5:$F$32)=0,"",IF(ISBLANK('Compréhension de l''écrit'!$D125),"",IF((SUMIFS(Paramétrages!$W:$W,Paramétrages!$Y:$Y,IF(OFFSET(Paramétrages!$F$6,COLUMNS($G:BN)-2,,)=0,"",OFFSET(Paramétrages!$F$6,COLUMNS($G:BN)-2,,)),Paramétrages!$X:$X,$B125&amp;$C125)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125&amp;$C125))/(IF(OFFSET(Paramétrages!$G$6,COLUMNS($H:BO)-2,,)=0,"",OFFSET(Paramétrages!$G$6,COLUMNS($H:BO)-2,,)))&lt;0.67,"B","C"))))))&amp;IF(OFFSET(Paramétrages!$F$6,COLUMNS($G:BN)-2,,)=0,"",IF(ISBLANK('Compréhension de l''écrit'!$D125),""," ("&amp;SUMIFS(Paramétrages!$W:$W,Paramétrages!$Y:$Y,IF(OFFSET(Paramétrages!$F$6,COLUMNS($G:BN)-2,,)=0,"",OFFSET(Paramétrages!$F$6,COLUMNS($G:BN)-2,,)),Paramétrages!$X:$X,$B125&amp;$C125)&amp;" sur "&amp;IF(OFFSET(Paramétrages!$G$6,COLUMNS($H:BO)-2,,)=0,"",OFFSET(Paramétrages!$G$6,COLUMNS($H:BO)-2,,))&amp;")"))</f>
        <v/>
      </c>
      <c r="BM125" s="1" t="str">
        <f ca="1">IF(OFFSET(Paramétrages!$F$6,COLUMNS($G:BO)-2,,)=0,"",IF($B125="","",IF(COUNTA(Paramétrages!$F$5:$F$32)=0,"",IF(ISBLANK('Compréhension de l''écrit'!$D125),"",IF((SUMIFS(Paramétrages!$W:$W,Paramétrages!$Y:$Y,IF(OFFSET(Paramétrages!$F$6,COLUMNS($G:BO)-2,,)=0,"",OFFSET(Paramétrages!$F$6,COLUMNS($G:BO)-2,,)),Paramétrages!$X:$X,$B125&amp;$C125)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125&amp;$C125))/(IF(OFFSET(Paramétrages!$G$6,COLUMNS($H:BP)-2,,)=0,"",OFFSET(Paramétrages!$G$6,COLUMNS($H:BP)-2,,)))&lt;0.67,"B","C"))))))&amp;IF(OFFSET(Paramétrages!$F$6,COLUMNS($G:BO)-2,,)=0,"",IF(ISBLANK('Compréhension de l''écrit'!$D125),""," ("&amp;SUMIFS(Paramétrages!$W:$W,Paramétrages!$Y:$Y,IF(OFFSET(Paramétrages!$F$6,COLUMNS($G:BO)-2,,)=0,"",OFFSET(Paramétrages!$F$6,COLUMNS($G:BO)-2,,)),Paramétrages!$X:$X,$B125&amp;$C125)&amp;" sur "&amp;IF(OFFSET(Paramétrages!$G$6,COLUMNS($H:BP)-2,,)=0,"",OFFSET(Paramétrages!$G$6,COLUMNS($H:BP)-2,,))&amp;")"))</f>
        <v/>
      </c>
      <c r="BN125" s="1" t="str">
        <f ca="1">IF(OFFSET(Paramétrages!$F$6,COLUMNS($G:BP)-2,,)=0,"",IF($B125="","",IF(COUNTA(Paramétrages!$F$5:$F$32)=0,"",IF(ISBLANK('Compréhension de l''écrit'!$D125),"",IF((SUMIFS(Paramétrages!$W:$W,Paramétrages!$Y:$Y,IF(OFFSET(Paramétrages!$F$6,COLUMNS($G:BP)-2,,)=0,"",OFFSET(Paramétrages!$F$6,COLUMNS($G:BP)-2,,)),Paramétrages!$X:$X,$B125&amp;$C125)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125&amp;$C125))/(IF(OFFSET(Paramétrages!$G$6,COLUMNS($H:BQ)-2,,)=0,"",OFFSET(Paramétrages!$G$6,COLUMNS($H:BQ)-2,,)))&lt;0.67,"B","C"))))))&amp;IF(OFFSET(Paramétrages!$F$6,COLUMNS($G:BP)-2,,)=0,"",IF(ISBLANK('Compréhension de l''écrit'!$D125),""," ("&amp;SUMIFS(Paramétrages!$W:$W,Paramétrages!$Y:$Y,IF(OFFSET(Paramétrages!$F$6,COLUMNS($G:BP)-2,,)=0,"",OFFSET(Paramétrages!$F$6,COLUMNS($G:BP)-2,,)),Paramétrages!$X:$X,$B125&amp;$C125)&amp;" sur "&amp;IF(OFFSET(Paramétrages!$G$6,COLUMNS($H:BQ)-2,,)=0,"",OFFSET(Paramétrages!$G$6,COLUMNS($H:BQ)-2,,))&amp;")"))</f>
        <v/>
      </c>
      <c r="BO125" s="1" t="str">
        <f ca="1">IF(OFFSET(Paramétrages!$F$6,COLUMNS($G:BQ)-2,,)=0,"",IF($B125="","",IF(COUNTA(Paramétrages!$F$5:$F$32)=0,"",IF(ISBLANK('Compréhension de l''écrit'!$D125),"",IF((SUMIFS(Paramétrages!$W:$W,Paramétrages!$Y:$Y,IF(OFFSET(Paramétrages!$F$6,COLUMNS($G:BQ)-2,,)=0,"",OFFSET(Paramétrages!$F$6,COLUMNS($G:BQ)-2,,)),Paramétrages!$X:$X,$B125&amp;$C125)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125&amp;$C125))/(IF(OFFSET(Paramétrages!$G$6,COLUMNS($H:BR)-2,,)=0,"",OFFSET(Paramétrages!$G$6,COLUMNS($H:BR)-2,,)))&lt;0.67,"B","C"))))))&amp;IF(OFFSET(Paramétrages!$F$6,COLUMNS($G:BQ)-2,,)=0,"",IF(ISBLANK('Compréhension de l''écrit'!$D125),""," ("&amp;SUMIFS(Paramétrages!$W:$W,Paramétrages!$Y:$Y,IF(OFFSET(Paramétrages!$F$6,COLUMNS($G:BQ)-2,,)=0,"",OFFSET(Paramétrages!$F$6,COLUMNS($G:BQ)-2,,)),Paramétrages!$X:$X,$B125&amp;$C125)&amp;" sur "&amp;IF(OFFSET(Paramétrages!$G$6,COLUMNS($H:BR)-2,,)=0,"",OFFSET(Paramétrages!$G$6,COLUMNS($H:BR)-2,,))&amp;")"))</f>
        <v/>
      </c>
      <c r="BP125" s="1" t="str">
        <f ca="1">IF(OFFSET(Paramétrages!$F$6,COLUMNS($G:BR)-2,,)=0,"",IF($B125="","",IF(COUNTA(Paramétrages!$F$5:$F$32)=0,"",IF(ISBLANK('Compréhension de l''écrit'!$D125),"",IF((SUMIFS(Paramétrages!$W:$W,Paramétrages!$Y:$Y,IF(OFFSET(Paramétrages!$F$6,COLUMNS($G:BR)-2,,)=0,"",OFFSET(Paramétrages!$F$6,COLUMNS($G:BR)-2,,)),Paramétrages!$X:$X,$B125&amp;$C125)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125&amp;$C125))/(IF(OFFSET(Paramétrages!$G$6,COLUMNS($H:BS)-2,,)=0,"",OFFSET(Paramétrages!$G$6,COLUMNS($H:BS)-2,,)))&lt;0.67,"B","C"))))))&amp;IF(OFFSET(Paramétrages!$F$6,COLUMNS($G:BR)-2,,)=0,"",IF(ISBLANK('Compréhension de l''écrit'!$D125),""," ("&amp;SUMIFS(Paramétrages!$W:$W,Paramétrages!$Y:$Y,IF(OFFSET(Paramétrages!$F$6,COLUMNS($G:BR)-2,,)=0,"",OFFSET(Paramétrages!$F$6,COLUMNS($G:BR)-2,,)),Paramétrages!$X:$X,$B125&amp;$C125)&amp;" sur "&amp;IF(OFFSET(Paramétrages!$G$6,COLUMNS($H:BS)-2,,)=0,"",OFFSET(Paramétrages!$G$6,COLUMNS($H:BS)-2,,))&amp;")"))</f>
        <v/>
      </c>
      <c r="BQ125" s="1" t="str">
        <f ca="1">IF(OFFSET(Paramétrages!$F$6,COLUMNS($G:BS)-2,,)=0,"",IF($B125="","",IF(COUNTA(Paramétrages!$F$5:$F$32)=0,"",IF(ISBLANK('Compréhension de l''écrit'!$D125),"",IF((SUMIFS(Paramétrages!$W:$W,Paramétrages!$Y:$Y,IF(OFFSET(Paramétrages!$F$6,COLUMNS($G:BS)-2,,)=0,"",OFFSET(Paramétrages!$F$6,COLUMNS($G:BS)-2,,)),Paramétrages!$X:$X,$B125&amp;$C125)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125&amp;$C125))/(IF(OFFSET(Paramétrages!$G$6,COLUMNS($H:BT)-2,,)=0,"",OFFSET(Paramétrages!$G$6,COLUMNS($H:BT)-2,,)))&lt;0.67,"B","C"))))))&amp;IF(OFFSET(Paramétrages!$F$6,COLUMNS($G:BS)-2,,)=0,"",IF(ISBLANK('Compréhension de l''écrit'!$D125),""," ("&amp;SUMIFS(Paramétrages!$W:$W,Paramétrages!$Y:$Y,IF(OFFSET(Paramétrages!$F$6,COLUMNS($G:BS)-2,,)=0,"",OFFSET(Paramétrages!$F$6,COLUMNS($G:BS)-2,,)),Paramétrages!$X:$X,$B125&amp;$C125)&amp;" sur "&amp;IF(OFFSET(Paramétrages!$G$6,COLUMNS($H:BT)-2,,)=0,"",OFFSET(Paramétrages!$G$6,COLUMNS($H:BT)-2,,))&amp;")"))</f>
        <v/>
      </c>
      <c r="BR125" s="1" t="str">
        <f ca="1">IF(OFFSET(Paramétrages!$F$6,COLUMNS($G:BT)-2,,)=0,"",IF($B125="","",IF(COUNTA(Paramétrages!$F$5:$F$32)=0,"",IF(ISBLANK('Compréhension de l''écrit'!$D125),"",IF((SUMIFS(Paramétrages!$W:$W,Paramétrages!$Y:$Y,IF(OFFSET(Paramétrages!$F$6,COLUMNS($G:BT)-2,,)=0,"",OFFSET(Paramétrages!$F$6,COLUMNS($G:BT)-2,,)),Paramétrages!$X:$X,$B125&amp;$C125)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125&amp;$C125))/(IF(OFFSET(Paramétrages!$G$6,COLUMNS($H:BU)-2,,)=0,"",OFFSET(Paramétrages!$G$6,COLUMNS($H:BU)-2,,)))&lt;0.67,"B","C"))))))&amp;IF(OFFSET(Paramétrages!$F$6,COLUMNS($G:BT)-2,,)=0,"",IF(ISBLANK('Compréhension de l''écrit'!$D125),""," ("&amp;SUMIFS(Paramétrages!$W:$W,Paramétrages!$Y:$Y,IF(OFFSET(Paramétrages!$F$6,COLUMNS($G:BT)-2,,)=0,"",OFFSET(Paramétrages!$F$6,COLUMNS($G:BT)-2,,)),Paramétrages!$X:$X,$B125&amp;$C125)&amp;" sur "&amp;IF(OFFSET(Paramétrages!$G$6,COLUMNS($H:BU)-2,,)=0,"",OFFSET(Paramétrages!$G$6,COLUMNS($H:BU)-2,,))&amp;")"))</f>
        <v/>
      </c>
      <c r="BS125" s="1" t="str">
        <f ca="1">IF(OFFSET(Paramétrages!$F$6,COLUMNS($G:BU)-2,,)=0,"",IF($B125="","",IF(COUNTA(Paramétrages!$F$5:$F$32)=0,"",IF(ISBLANK('Compréhension de l''écrit'!$D125),"",IF((SUMIFS(Paramétrages!$W:$W,Paramétrages!$Y:$Y,IF(OFFSET(Paramétrages!$F$6,COLUMNS($G:BU)-2,,)=0,"",OFFSET(Paramétrages!$F$6,COLUMNS($G:BU)-2,,)),Paramétrages!$X:$X,$B125&amp;$C125)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125&amp;$C125))/(IF(OFFSET(Paramétrages!$G$6,COLUMNS($H:BV)-2,,)=0,"",OFFSET(Paramétrages!$G$6,COLUMNS($H:BV)-2,,)))&lt;0.67,"B","C"))))))&amp;IF(OFFSET(Paramétrages!$F$6,COLUMNS($G:BU)-2,,)=0,"",IF(ISBLANK('Compréhension de l''écrit'!$D125),""," ("&amp;SUMIFS(Paramétrages!$W:$W,Paramétrages!$Y:$Y,IF(OFFSET(Paramétrages!$F$6,COLUMNS($G:BU)-2,,)=0,"",OFFSET(Paramétrages!$F$6,COLUMNS($G:BU)-2,,)),Paramétrages!$X:$X,$B125&amp;$C125)&amp;" sur "&amp;IF(OFFSET(Paramétrages!$G$6,COLUMNS($H:BV)-2,,)=0,"",OFFSET(Paramétrages!$G$6,COLUMNS($H:BV)-2,,))&amp;")"))</f>
        <v/>
      </c>
      <c r="BT125" s="1" t="str">
        <f ca="1">IF(OFFSET(Paramétrages!$F$6,COLUMNS($G:BV)-2,,)=0,"",IF($B125="","",IF(COUNTA(Paramétrages!$F$5:$F$32)=0,"",IF(ISBLANK('Compréhension de l''écrit'!$D125),"",IF((SUMIFS(Paramétrages!$W:$W,Paramétrages!$Y:$Y,IF(OFFSET(Paramétrages!$F$6,COLUMNS($G:BV)-2,,)=0,"",OFFSET(Paramétrages!$F$6,COLUMNS($G:BV)-2,,)),Paramétrages!$X:$X,$B125&amp;$C125)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125&amp;$C125))/(IF(OFFSET(Paramétrages!$G$6,COLUMNS($H:BW)-2,,)=0,"",OFFSET(Paramétrages!$G$6,COLUMNS($H:BW)-2,,)))&lt;0.67,"B","C"))))))&amp;IF(OFFSET(Paramétrages!$F$6,COLUMNS($G:BV)-2,,)=0,"",IF(ISBLANK('Compréhension de l''écrit'!$D125),""," ("&amp;SUMIFS(Paramétrages!$W:$W,Paramétrages!$Y:$Y,IF(OFFSET(Paramétrages!$F$6,COLUMNS($G:BV)-2,,)=0,"",OFFSET(Paramétrages!$F$6,COLUMNS($G:BV)-2,,)),Paramétrages!$X:$X,$B125&amp;$C125)&amp;" sur "&amp;IF(OFFSET(Paramétrages!$G$6,COLUMNS($H:BW)-2,,)=0,"",OFFSET(Paramétrages!$G$6,COLUMNS($H:BW)-2,,))&amp;")"))</f>
        <v/>
      </c>
      <c r="BU125" s="1" t="str">
        <f ca="1">IF(OFFSET(Paramétrages!$F$6,COLUMNS($G:BW)-2,,)=0,"",IF($B125="","",IF(COUNTA(Paramétrages!$F$5:$F$32)=0,"",IF(ISBLANK('Compréhension de l''écrit'!$D125),"",IF((SUMIFS(Paramétrages!$W:$W,Paramétrages!$Y:$Y,IF(OFFSET(Paramétrages!$F$6,COLUMNS($G:BW)-2,,)=0,"",OFFSET(Paramétrages!$F$6,COLUMNS($G:BW)-2,,)),Paramétrages!$X:$X,$B125&amp;$C125)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125&amp;$C125))/(IF(OFFSET(Paramétrages!$G$6,COLUMNS($H:BX)-2,,)=0,"",OFFSET(Paramétrages!$G$6,COLUMNS($H:BX)-2,,)))&lt;0.67,"B","C"))))))&amp;IF(OFFSET(Paramétrages!$F$6,COLUMNS($G:BW)-2,,)=0,"",IF(ISBLANK('Compréhension de l''écrit'!$D125),""," ("&amp;SUMIFS(Paramétrages!$W:$W,Paramétrages!$Y:$Y,IF(OFFSET(Paramétrages!$F$6,COLUMNS($G:BW)-2,,)=0,"",OFFSET(Paramétrages!$F$6,COLUMNS($G:BW)-2,,)),Paramétrages!$X:$X,$B125&amp;$C125)&amp;" sur "&amp;IF(OFFSET(Paramétrages!$G$6,COLUMNS($H:BX)-2,,)=0,"",OFFSET(Paramétrages!$G$6,COLUMNS($H:BX)-2,,))&amp;")"))</f>
        <v/>
      </c>
      <c r="BV125" s="1" t="str">
        <f ca="1">IF(OFFSET(Paramétrages!$F$6,COLUMNS($G:BX)-2,,)=0,"",IF($B125="","",IF(COUNTA(Paramétrages!$F$5:$F$32)=0,"",IF(ISBLANK('Compréhension de l''écrit'!$D125),"",IF((SUMIFS(Paramétrages!$W:$W,Paramétrages!$Y:$Y,IF(OFFSET(Paramétrages!$F$6,COLUMNS($G:BX)-2,,)=0,"",OFFSET(Paramétrages!$F$6,COLUMNS($G:BX)-2,,)),Paramétrages!$X:$X,$B125&amp;$C125)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125&amp;$C125))/(IF(OFFSET(Paramétrages!$G$6,COLUMNS($H:BY)-2,,)=0,"",OFFSET(Paramétrages!$G$6,COLUMNS($H:BY)-2,,)))&lt;0.67,"B","C"))))))&amp;IF(OFFSET(Paramétrages!$F$6,COLUMNS($G:BX)-2,,)=0,"",IF(ISBLANK('Compréhension de l''écrit'!$D125),""," ("&amp;SUMIFS(Paramétrages!$W:$W,Paramétrages!$Y:$Y,IF(OFFSET(Paramétrages!$F$6,COLUMNS($G:BX)-2,,)=0,"",OFFSET(Paramétrages!$F$6,COLUMNS($G:BX)-2,,)),Paramétrages!$X:$X,$B125&amp;$C125)&amp;" sur "&amp;IF(OFFSET(Paramétrages!$G$6,COLUMNS($H:BY)-2,,)=0,"",OFFSET(Paramétrages!$G$6,COLUMNS($H:BY)-2,,))&amp;")"))</f>
        <v/>
      </c>
      <c r="BW125" s="1" t="str">
        <f ca="1">IF(OFFSET(Paramétrages!$F$6,COLUMNS($G:BY)-2,,)=0,"",IF($B125="","",IF(COUNTA(Paramétrages!$F$5:$F$32)=0,"",IF(ISBLANK('Compréhension de l''écrit'!$D125),"",IF((SUMIFS(Paramétrages!$W:$W,Paramétrages!$Y:$Y,IF(OFFSET(Paramétrages!$F$6,COLUMNS($G:BY)-2,,)=0,"",OFFSET(Paramétrages!$F$6,COLUMNS($G:BY)-2,,)),Paramétrages!$X:$X,$B125&amp;$C125)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125&amp;$C125))/(IF(OFFSET(Paramétrages!$G$6,COLUMNS($H:BZ)-2,,)=0,"",OFFSET(Paramétrages!$G$6,COLUMNS($H:BZ)-2,,)))&lt;0.67,"B","C"))))))&amp;IF(OFFSET(Paramétrages!$F$6,COLUMNS($G:BY)-2,,)=0,"",IF(ISBLANK('Compréhension de l''écrit'!$D125),""," ("&amp;SUMIFS(Paramétrages!$W:$W,Paramétrages!$Y:$Y,IF(OFFSET(Paramétrages!$F$6,COLUMNS($G:BY)-2,,)=0,"",OFFSET(Paramétrages!$F$6,COLUMNS($G:BY)-2,,)),Paramétrages!$X:$X,$B125&amp;$C125)&amp;" sur "&amp;IF(OFFSET(Paramétrages!$G$6,COLUMNS($H:BZ)-2,,)=0,"",OFFSET(Paramétrages!$G$6,COLUMNS($H:BZ)-2,,))&amp;")"))</f>
        <v/>
      </c>
      <c r="BX125" s="1" t="str">
        <f ca="1">IF(OFFSET(Paramétrages!$F$6,COLUMNS($G:BZ)-2,,)=0,"",IF($B125="","",IF(COUNTA(Paramétrages!$F$5:$F$32)=0,"",IF(ISBLANK('Compréhension de l''écrit'!$D125),"",IF((SUMIFS(Paramétrages!$W:$W,Paramétrages!$Y:$Y,IF(OFFSET(Paramétrages!$F$6,COLUMNS($G:BZ)-2,,)=0,"",OFFSET(Paramétrages!$F$6,COLUMNS($G:BZ)-2,,)),Paramétrages!$X:$X,$B125&amp;$C125)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125&amp;$C125))/(IF(OFFSET(Paramétrages!$G$6,COLUMNS($H:CA)-2,,)=0,"",OFFSET(Paramétrages!$G$6,COLUMNS($H:CA)-2,,)))&lt;0.67,"B","C"))))))&amp;IF(OFFSET(Paramétrages!$F$6,COLUMNS($G:BZ)-2,,)=0,"",IF(ISBLANK('Compréhension de l''écrit'!$D125),""," ("&amp;SUMIFS(Paramétrages!$W:$W,Paramétrages!$Y:$Y,IF(OFFSET(Paramétrages!$F$6,COLUMNS($G:BZ)-2,,)=0,"",OFFSET(Paramétrages!$F$6,COLUMNS($G:BZ)-2,,)),Paramétrages!$X:$X,$B125&amp;$C125)&amp;" sur "&amp;IF(OFFSET(Paramétrages!$G$6,COLUMNS($H:CA)-2,,)=0,"",OFFSET(Paramétrages!$G$6,COLUMNS($H:CA)-2,,))&amp;")"))</f>
        <v/>
      </c>
      <c r="BY125" s="1" t="str">
        <f ca="1">IF(OFFSET(Paramétrages!$F$6,COLUMNS($G:CA)-2,,)=0,"",IF($B125="","",IF(COUNTA(Paramétrages!$F$5:$F$32)=0,"",IF(ISBLANK('Compréhension de l''écrit'!$D125),"",IF((SUMIFS(Paramétrages!$W:$W,Paramétrages!$Y:$Y,IF(OFFSET(Paramétrages!$F$6,COLUMNS($G:CA)-2,,)=0,"",OFFSET(Paramétrages!$F$6,COLUMNS($G:CA)-2,,)),Paramétrages!$X:$X,$B125&amp;$C125)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125&amp;$C125))/(IF(OFFSET(Paramétrages!$G$6,COLUMNS($H:CB)-2,,)=0,"",OFFSET(Paramétrages!$G$6,COLUMNS($H:CB)-2,,)))&lt;0.67,"B","C"))))))&amp;IF(OFFSET(Paramétrages!$F$6,COLUMNS($G:CA)-2,,)=0,"",IF(ISBLANK('Compréhension de l''écrit'!$D125),""," ("&amp;SUMIFS(Paramétrages!$W:$W,Paramétrages!$Y:$Y,IF(OFFSET(Paramétrages!$F$6,COLUMNS($G:CA)-2,,)=0,"",OFFSET(Paramétrages!$F$6,COLUMNS($G:CA)-2,,)),Paramétrages!$X:$X,$B125&amp;$C125)&amp;" sur "&amp;IF(OFFSET(Paramétrages!$G$6,COLUMNS($H:CB)-2,,)=0,"",OFFSET(Paramétrages!$G$6,COLUMNS($H:CB)-2,,))&amp;")"))</f>
        <v/>
      </c>
      <c r="BZ125" s="1" t="str">
        <f ca="1">IF(OFFSET(Paramétrages!$F$6,COLUMNS($G:CB)-2,,)=0,"",IF($B125="","",IF(COUNTA(Paramétrages!$F$5:$F$32)=0,"",IF(ISBLANK('Compréhension de l''écrit'!$D125),"",IF((SUMIFS(Paramétrages!$W:$W,Paramétrages!$Y:$Y,IF(OFFSET(Paramétrages!$F$6,COLUMNS($G:CB)-2,,)=0,"",OFFSET(Paramétrages!$F$6,COLUMNS($G:CB)-2,,)),Paramétrages!$X:$X,$B125&amp;$C125)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125&amp;$C125))/(IF(OFFSET(Paramétrages!$G$6,COLUMNS($H:CC)-2,,)=0,"",OFFSET(Paramétrages!$G$6,COLUMNS($H:CC)-2,,)))&lt;0.67,"B","C"))))))&amp;IF(OFFSET(Paramétrages!$F$6,COLUMNS($G:CB)-2,,)=0,"",IF(ISBLANK('Compréhension de l''écrit'!$D125),""," ("&amp;SUMIFS(Paramétrages!$W:$W,Paramétrages!$Y:$Y,IF(OFFSET(Paramétrages!$F$6,COLUMNS($G:CB)-2,,)=0,"",OFFSET(Paramétrages!$F$6,COLUMNS($G:CB)-2,,)),Paramétrages!$X:$X,$B125&amp;$C125)&amp;" sur "&amp;IF(OFFSET(Paramétrages!$G$6,COLUMNS($H:CC)-2,,)=0,"",OFFSET(Paramétrages!$G$6,COLUMNS($H:CC)-2,,))&amp;")"))</f>
        <v/>
      </c>
      <c r="CA125" s="1" t="str">
        <f ca="1">IF(OFFSET(Paramétrages!$F$6,COLUMNS($G:CC)-2,,)=0,"",IF($B125="","",IF(COUNTA(Paramétrages!$F$5:$F$32)=0,"",IF(ISBLANK('Compréhension de l''écrit'!$D125),"",IF((SUMIFS(Paramétrages!$W:$W,Paramétrages!$Y:$Y,IF(OFFSET(Paramétrages!$F$6,COLUMNS($G:CC)-2,,)=0,"",OFFSET(Paramétrages!$F$6,COLUMNS($G:CC)-2,,)),Paramétrages!$X:$X,$B125&amp;$C125)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125&amp;$C125))/(IF(OFFSET(Paramétrages!$G$6,COLUMNS($H:CD)-2,,)=0,"",OFFSET(Paramétrages!$G$6,COLUMNS($H:CD)-2,,)))&lt;0.67,"B","C"))))))&amp;IF(OFFSET(Paramétrages!$F$6,COLUMNS($G:CC)-2,,)=0,"",IF(ISBLANK('Compréhension de l''écrit'!$D125),""," ("&amp;SUMIFS(Paramétrages!$W:$W,Paramétrages!$Y:$Y,IF(OFFSET(Paramétrages!$F$6,COLUMNS($G:CC)-2,,)=0,"",OFFSET(Paramétrages!$F$6,COLUMNS($G:CC)-2,,)),Paramétrages!$X:$X,$B125&amp;$C125)&amp;" sur "&amp;IF(OFFSET(Paramétrages!$G$6,COLUMNS($H:CD)-2,,)=0,"",OFFSET(Paramétrages!$G$6,COLUMNS($H:CD)-2,,))&amp;")"))</f>
        <v/>
      </c>
      <c r="CB125" s="1" t="str">
        <f ca="1">IF(OFFSET(Paramétrages!$F$6,COLUMNS($G:CD)-2,,)=0,"",IF($B125="","",IF(COUNTA(Paramétrages!$F$5:$F$32)=0,"",IF(ISBLANK('Compréhension de l''écrit'!$D125),"",IF((SUMIFS(Paramétrages!$W:$W,Paramétrages!$Y:$Y,IF(OFFSET(Paramétrages!$F$6,COLUMNS($G:CD)-2,,)=0,"",OFFSET(Paramétrages!$F$6,COLUMNS($G:CD)-2,,)),Paramétrages!$X:$X,$B125&amp;$C125)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125&amp;$C125))/(IF(OFFSET(Paramétrages!$G$6,COLUMNS($H:CE)-2,,)=0,"",OFFSET(Paramétrages!$G$6,COLUMNS($H:CE)-2,,)))&lt;0.67,"B","C"))))))&amp;IF(OFFSET(Paramétrages!$F$6,COLUMNS($G:CD)-2,,)=0,"",IF(ISBLANK('Compréhension de l''écrit'!$D125),""," ("&amp;SUMIFS(Paramétrages!$W:$W,Paramétrages!$Y:$Y,IF(OFFSET(Paramétrages!$F$6,COLUMNS($G:CD)-2,,)=0,"",OFFSET(Paramétrages!$F$6,COLUMNS($G:CD)-2,,)),Paramétrages!$X:$X,$B125&amp;$C125)&amp;" sur "&amp;IF(OFFSET(Paramétrages!$G$6,COLUMNS($H:CE)-2,,)=0,"",OFFSET(Paramétrages!$G$6,COLUMNS($H:CE)-2,,))&amp;")"))</f>
        <v/>
      </c>
      <c r="CC125" s="1" t="str">
        <f ca="1">IF(OFFSET(Paramétrages!$F$6,COLUMNS($G:CE)-2,,)=0,"",IF($B125="","",IF(COUNTA(Paramétrages!$F$5:$F$32)=0,"",IF(ISBLANK('Compréhension de l''écrit'!$D125),"",IF((SUMIFS(Paramétrages!$W:$W,Paramétrages!$Y:$Y,IF(OFFSET(Paramétrages!$F$6,COLUMNS($G:CE)-2,,)=0,"",OFFSET(Paramétrages!$F$6,COLUMNS($G:CE)-2,,)),Paramétrages!$X:$X,$B125&amp;$C125)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125&amp;$C125))/(IF(OFFSET(Paramétrages!$G$6,COLUMNS($H:CF)-2,,)=0,"",OFFSET(Paramétrages!$G$6,COLUMNS($H:CF)-2,,)))&lt;0.67,"B","C"))))))&amp;IF(OFFSET(Paramétrages!$F$6,COLUMNS($G:CE)-2,,)=0,"",IF(ISBLANK('Compréhension de l''écrit'!$D125),""," ("&amp;SUMIFS(Paramétrages!$W:$W,Paramétrages!$Y:$Y,IF(OFFSET(Paramétrages!$F$6,COLUMNS($G:CE)-2,,)=0,"",OFFSET(Paramétrages!$F$6,COLUMNS($G:CE)-2,,)),Paramétrages!$X:$X,$B125&amp;$C125)&amp;" sur "&amp;IF(OFFSET(Paramétrages!$G$6,COLUMNS($H:CF)-2,,)=0,"",OFFSET(Paramétrages!$G$6,COLUMNS($H:CF)-2,,))&amp;")"))</f>
        <v/>
      </c>
      <c r="CD125" s="1" t="str">
        <f ca="1">IF(OFFSET(Paramétrages!$F$6,COLUMNS($G:CF)-2,,)=0,"",IF($B125="","",IF(COUNTA(Paramétrages!$F$5:$F$32)=0,"",IF(ISBLANK('Compréhension de l''écrit'!$D125),"",IF((SUMIFS(Paramétrages!$W:$W,Paramétrages!$Y:$Y,IF(OFFSET(Paramétrages!$F$6,COLUMNS($G:CF)-2,,)=0,"",OFFSET(Paramétrages!$F$6,COLUMNS($G:CF)-2,,)),Paramétrages!$X:$X,$B125&amp;$C125)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125&amp;$C125))/(IF(OFFSET(Paramétrages!$G$6,COLUMNS($H:CG)-2,,)=0,"",OFFSET(Paramétrages!$G$6,COLUMNS($H:CG)-2,,)))&lt;0.67,"B","C"))))))&amp;IF(OFFSET(Paramétrages!$F$6,COLUMNS($G:CF)-2,,)=0,"",IF(ISBLANK('Compréhension de l''écrit'!$D125),""," ("&amp;SUMIFS(Paramétrages!$W:$W,Paramétrages!$Y:$Y,IF(OFFSET(Paramétrages!$F$6,COLUMNS($G:CF)-2,,)=0,"",OFFSET(Paramétrages!$F$6,COLUMNS($G:CF)-2,,)),Paramétrages!$X:$X,$B125&amp;$C125)&amp;" sur "&amp;IF(OFFSET(Paramétrages!$G$6,COLUMNS($H:CG)-2,,)=0,"",OFFSET(Paramétrages!$G$6,COLUMNS($H:CG)-2,,))&amp;")"))</f>
        <v/>
      </c>
      <c r="CE125" s="1" t="str">
        <f ca="1">IF(OFFSET(Paramétrages!$F$6,COLUMNS($G:CG)-2,,)=0,"",IF($B125="","",IF(COUNTA(Paramétrages!$F$5:$F$32)=0,"",IF(ISBLANK('Compréhension de l''écrit'!$D125),"",IF((SUMIFS(Paramétrages!$W:$W,Paramétrages!$Y:$Y,IF(OFFSET(Paramétrages!$F$6,COLUMNS($G:CG)-2,,)=0,"",OFFSET(Paramétrages!$F$6,COLUMNS($G:CG)-2,,)),Paramétrages!$X:$X,$B125&amp;$C125)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125&amp;$C125))/(IF(OFFSET(Paramétrages!$G$6,COLUMNS($H:CH)-2,,)=0,"",OFFSET(Paramétrages!$G$6,COLUMNS($H:CH)-2,,)))&lt;0.67,"B","C"))))))&amp;IF(OFFSET(Paramétrages!$F$6,COLUMNS($G:CG)-2,,)=0,"",IF(ISBLANK('Compréhension de l''écrit'!$D125),""," ("&amp;SUMIFS(Paramétrages!$W:$W,Paramétrages!$Y:$Y,IF(OFFSET(Paramétrages!$F$6,COLUMNS($G:CG)-2,,)=0,"",OFFSET(Paramétrages!$F$6,COLUMNS($G:CG)-2,,)),Paramétrages!$X:$X,$B125&amp;$C125)&amp;" sur "&amp;IF(OFFSET(Paramétrages!$G$6,COLUMNS($H:CH)-2,,)=0,"",OFFSET(Paramétrages!$G$6,COLUMNS($H:CH)-2,,))&amp;")"))</f>
        <v/>
      </c>
    </row>
    <row r="126" spans="1:83" x14ac:dyDescent="0.2">
      <c r="A126" t="str">
        <f>IF(ISBLANK('Compréhension de l''écrit'!A126),"",'Compréhension de l''écrit'!A126)</f>
        <v/>
      </c>
      <c r="B126" t="str">
        <f>IF(ISBLANK('Compréhension de l''écrit'!B126),"",'Compréhension de l''écrit'!B126)</f>
        <v/>
      </c>
      <c r="C126" t="str">
        <f>IF(ISBLANK('Compréhension de l''écrit'!C126),"",'Compréhension de l''écrit'!C126)</f>
        <v/>
      </c>
      <c r="D126" s="15" t="str">
        <f>IF(B126="","",IF(COUNTA(Paramétrages!H$5:H$32)=0,"",IF(ISBLANK('Compréhension de l''écrit'!D126),"",IF(('Compréhension de l''écrit'!D126)/(COUNTA(Paramétrages!H$5:H$32))&lt;0.34,"A",IF(('Compréhension de l''écrit'!D126)/(COUNTA(Paramétrages!H$5:H$32))&lt;0.67,"B","C")))&amp;IF(ISBLANK('Compréhension de l''écrit'!D126),""," ("&amp;'Compréhension de l''écrit'!D126&amp;" sur "&amp;COUNTA(Paramétrages!H$5:H$32)&amp;")")))</f>
        <v/>
      </c>
      <c r="E126" s="1" t="str">
        <f ca="1">IF(OFFSET(Paramétrages!$F$6,COLUMNS($G:G)-2,,)=0,"",IF($B126="","",IF(COUNTA(Paramétrages!$F$5:$F$32)=0,"",IF(ISBLANK('Compréhension de l''écrit'!$D126),"",IF((SUMIFS(Paramétrages!$W:$W,Paramétrages!$Y:$Y,IF(OFFSET(Paramétrages!$F$6,COLUMNS($G:G)-2,,)=0,"",OFFSET(Paramétrages!$F$6,COLUMNS($G:G)-2,,)),Paramétrages!$X:$X,$B126&amp;$C126)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126&amp;$C126))/(IF(OFFSET(Paramétrages!$G$6,COLUMNS($H:H)-2,,)=0,"",OFFSET(Paramétrages!$G$6,COLUMNS($H:H)-2,,)))&lt;0.67,"B","C"))))))&amp;IF(OFFSET(Paramétrages!$F$6,COLUMNS($G:G)-2,,)=0,"",IF(ISBLANK('Compréhension de l''écrit'!$D126),""," ("&amp;SUMIFS(Paramétrages!$W:$W,Paramétrages!$Y:$Y,IF(OFFSET(Paramétrages!$F$6,COLUMNS($G:G)-2,,)=0,"",OFFSET(Paramétrages!$F$6,COLUMNS($G:G)-2,,)),Paramétrages!$X:$X,$B126&amp;$C126)&amp;" sur "&amp;IF(OFFSET(Paramétrages!$G$6,COLUMNS($H:H)-2,,)=0,"",OFFSET(Paramétrages!$G$6,COLUMNS($H:H)-2,,))&amp;")"))</f>
        <v/>
      </c>
      <c r="F126" s="1" t="str">
        <f ca="1">IF(OFFSET(Paramétrages!$F$6,COLUMNS($G:H)-2,,)=0,"",IF($B126="","",IF(COUNTA(Paramétrages!$F$5:$F$32)=0,"",IF(ISBLANK('Compréhension de l''écrit'!$D126),"",IF((SUMIFS(Paramétrages!$W:$W,Paramétrages!$Y:$Y,IF(OFFSET(Paramétrages!$F$6,COLUMNS($G:H)-2,,)=0,"",OFFSET(Paramétrages!$F$6,COLUMNS($G:H)-2,,)),Paramétrages!$X:$X,$B126&amp;$C126)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126&amp;$C126))/(IF(OFFSET(Paramétrages!$G$6,COLUMNS($H:I)-2,,)=0,"",OFFSET(Paramétrages!$G$6,COLUMNS($H:I)-2,,)))&lt;0.67,"B","C"))))))&amp;IF(OFFSET(Paramétrages!$F$6,COLUMNS($G:H)-2,,)=0,"",IF(ISBLANK('Compréhension de l''écrit'!$D126),""," ("&amp;SUMIFS(Paramétrages!$W:$W,Paramétrages!$Y:$Y,IF(OFFSET(Paramétrages!$F$6,COLUMNS($G:H)-2,,)=0,"",OFFSET(Paramétrages!$F$6,COLUMNS($G:H)-2,,)),Paramétrages!$X:$X,$B126&amp;$C126)&amp;" sur "&amp;IF(OFFSET(Paramétrages!$G$6,COLUMNS($H:I)-2,,)=0,"",OFFSET(Paramétrages!$G$6,COLUMNS($H:I)-2,,))&amp;")"))</f>
        <v/>
      </c>
      <c r="G126" s="1" t="str">
        <f ca="1">IF(OFFSET(Paramétrages!$F$6,COLUMNS($G:I)-2,,)=0,"",IF($B126="","",IF(COUNTA(Paramétrages!$F$5:$F$32)=0,"",IF(ISBLANK('Compréhension de l''écrit'!$D126),"",IF((SUMIFS(Paramétrages!$W:$W,Paramétrages!$Y:$Y,IF(OFFSET(Paramétrages!$F$6,COLUMNS($G:I)-2,,)=0,"",OFFSET(Paramétrages!$F$6,COLUMNS($G:I)-2,,)),Paramétrages!$X:$X,$B126&amp;$C126)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126&amp;$C126))/(IF(OFFSET(Paramétrages!$G$6,COLUMNS($H:J)-2,,)=0,"",OFFSET(Paramétrages!$G$6,COLUMNS($H:J)-2,,)))&lt;0.67,"B","C"))))))&amp;IF(OFFSET(Paramétrages!$F$6,COLUMNS($G:I)-2,,)=0,"",IF(ISBLANK('Compréhension de l''écrit'!$D126),""," ("&amp;SUMIFS(Paramétrages!$W:$W,Paramétrages!$Y:$Y,IF(OFFSET(Paramétrages!$F$6,COLUMNS($G:I)-2,,)=0,"",OFFSET(Paramétrages!$F$6,COLUMNS($G:I)-2,,)),Paramétrages!$X:$X,$B126&amp;$C126)&amp;" sur "&amp;IF(OFFSET(Paramétrages!$G$6,COLUMNS($H:J)-2,,)=0,"",OFFSET(Paramétrages!$G$6,COLUMNS($H:J)-2,,))&amp;")"))</f>
        <v/>
      </c>
      <c r="H126" s="1" t="str">
        <f ca="1">IF(OFFSET(Paramétrages!$F$6,COLUMNS($G:J)-2,,)=0,"",IF($B126="","",IF(COUNTA(Paramétrages!$F$5:$F$32)=0,"",IF(ISBLANK('Compréhension de l''écrit'!$D126),"",IF((SUMIFS(Paramétrages!$W:$W,Paramétrages!$Y:$Y,IF(OFFSET(Paramétrages!$F$6,COLUMNS($G:J)-2,,)=0,"",OFFSET(Paramétrages!$F$6,COLUMNS($G:J)-2,,)),Paramétrages!$X:$X,$B126&amp;$C126)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126&amp;$C126))/(IF(OFFSET(Paramétrages!$G$6,COLUMNS($H:K)-2,,)=0,"",OFFSET(Paramétrages!$G$6,COLUMNS($H:K)-2,,)))&lt;0.67,"B","C"))))))&amp;IF(OFFSET(Paramétrages!$F$6,COLUMNS($G:J)-2,,)=0,"",IF(ISBLANK('Compréhension de l''écrit'!$D126),""," ("&amp;SUMIFS(Paramétrages!$W:$W,Paramétrages!$Y:$Y,IF(OFFSET(Paramétrages!$F$6,COLUMNS($G:J)-2,,)=0,"",OFFSET(Paramétrages!$F$6,COLUMNS($G:J)-2,,)),Paramétrages!$X:$X,$B126&amp;$C126)&amp;" sur "&amp;IF(OFFSET(Paramétrages!$G$6,COLUMNS($H:K)-2,,)=0,"",OFFSET(Paramétrages!$G$6,COLUMNS($H:K)-2,,))&amp;")"))</f>
        <v/>
      </c>
      <c r="I126" s="1" t="str">
        <f ca="1">IF(OFFSET(Paramétrages!$F$6,COLUMNS($G:K)-2,,)=0,"",IF($B126="","",IF(COUNTA(Paramétrages!$F$5:$F$32)=0,"",IF(ISBLANK('Compréhension de l''écrit'!$D126),"",IF((SUMIFS(Paramétrages!$W:$W,Paramétrages!$Y:$Y,IF(OFFSET(Paramétrages!$F$6,COLUMNS($G:K)-2,,)=0,"",OFFSET(Paramétrages!$F$6,COLUMNS($G:K)-2,,)),Paramétrages!$X:$X,$B126&amp;$C126)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126&amp;$C126))/(IF(OFFSET(Paramétrages!$G$6,COLUMNS($H:L)-2,,)=0,"",OFFSET(Paramétrages!$G$6,COLUMNS($H:L)-2,,)))&lt;0.67,"B","C"))))))&amp;IF(OFFSET(Paramétrages!$F$6,COLUMNS($G:K)-2,,)=0,"",IF(ISBLANK('Compréhension de l''écrit'!$D126),""," ("&amp;SUMIFS(Paramétrages!$W:$W,Paramétrages!$Y:$Y,IF(OFFSET(Paramétrages!$F$6,COLUMNS($G:K)-2,,)=0,"",OFFSET(Paramétrages!$F$6,COLUMNS($G:K)-2,,)),Paramétrages!$X:$X,$B126&amp;$C126)&amp;" sur "&amp;IF(OFFSET(Paramétrages!$G$6,COLUMNS($H:L)-2,,)=0,"",OFFSET(Paramétrages!$G$6,COLUMNS($H:L)-2,,))&amp;")"))</f>
        <v/>
      </c>
      <c r="J126" s="1" t="str">
        <f ca="1">IF(OFFSET(Paramétrages!$F$6,COLUMNS($G:L)-2,,)=0,"",IF($B126="","",IF(COUNTA(Paramétrages!$F$5:$F$32)=0,"",IF(ISBLANK('Compréhension de l''écrit'!$D126),"",IF((SUMIFS(Paramétrages!$W:$W,Paramétrages!$Y:$Y,IF(OFFSET(Paramétrages!$F$6,COLUMNS($G:L)-2,,)=0,"",OFFSET(Paramétrages!$F$6,COLUMNS($G:L)-2,,)),Paramétrages!$X:$X,$B126&amp;$C126)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126&amp;$C126))/(IF(OFFSET(Paramétrages!$G$6,COLUMNS($H:M)-2,,)=0,"",OFFSET(Paramétrages!$G$6,COLUMNS($H:M)-2,,)))&lt;0.67,"B","C"))))))&amp;IF(OFFSET(Paramétrages!$F$6,COLUMNS($G:L)-2,,)=0,"",IF(ISBLANK('Compréhension de l''écrit'!$D126),""," ("&amp;SUMIFS(Paramétrages!$W:$W,Paramétrages!$Y:$Y,IF(OFFSET(Paramétrages!$F$6,COLUMNS($G:L)-2,,)=0,"",OFFSET(Paramétrages!$F$6,COLUMNS($G:L)-2,,)),Paramétrages!$X:$X,$B126&amp;$C126)&amp;" sur "&amp;IF(OFFSET(Paramétrages!$G$6,COLUMNS($H:M)-2,,)=0,"",OFFSET(Paramétrages!$G$6,COLUMNS($H:M)-2,,))&amp;")"))</f>
        <v/>
      </c>
      <c r="K126" s="1" t="str">
        <f ca="1">IF(OFFSET(Paramétrages!$F$6,COLUMNS($G:M)-2,,)=0,"",IF($B126="","",IF(COUNTA(Paramétrages!$F$5:$F$32)=0,"",IF(ISBLANK('Compréhension de l''écrit'!$D126),"",IF((SUMIFS(Paramétrages!$W:$W,Paramétrages!$Y:$Y,IF(OFFSET(Paramétrages!$F$6,COLUMNS($G:M)-2,,)=0,"",OFFSET(Paramétrages!$F$6,COLUMNS($G:M)-2,,)),Paramétrages!$X:$X,$B126&amp;$C126)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126&amp;$C126))/(IF(OFFSET(Paramétrages!$G$6,COLUMNS($H:N)-2,,)=0,"",OFFSET(Paramétrages!$G$6,COLUMNS($H:N)-2,,)))&lt;0.67,"B","C"))))))&amp;IF(OFFSET(Paramétrages!$F$6,COLUMNS($G:M)-2,,)=0,"",IF(ISBLANK('Compréhension de l''écrit'!$D126),""," ("&amp;SUMIFS(Paramétrages!$W:$W,Paramétrages!$Y:$Y,IF(OFFSET(Paramétrages!$F$6,COLUMNS($G:M)-2,,)=0,"",OFFSET(Paramétrages!$F$6,COLUMNS($G:M)-2,,)),Paramétrages!$X:$X,$B126&amp;$C126)&amp;" sur "&amp;IF(OFFSET(Paramétrages!$G$6,COLUMNS($H:N)-2,,)=0,"",OFFSET(Paramétrages!$G$6,COLUMNS($H:N)-2,,))&amp;")"))</f>
        <v/>
      </c>
      <c r="L126" s="1" t="str">
        <f ca="1">IF(OFFSET(Paramétrages!$F$6,COLUMNS($G:N)-2,,)=0,"",IF($B126="","",IF(COUNTA(Paramétrages!$F$5:$F$32)=0,"",IF(ISBLANK('Compréhension de l''écrit'!$D126),"",IF((SUMIFS(Paramétrages!$W:$W,Paramétrages!$Y:$Y,IF(OFFSET(Paramétrages!$F$6,COLUMNS($G:N)-2,,)=0,"",OFFSET(Paramétrages!$F$6,COLUMNS($G:N)-2,,)),Paramétrages!$X:$X,$B126&amp;$C126)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126&amp;$C126))/(IF(OFFSET(Paramétrages!$G$6,COLUMNS($H:O)-2,,)=0,"",OFFSET(Paramétrages!$G$6,COLUMNS($H:O)-2,,)))&lt;0.67,"B","C"))))))&amp;IF(OFFSET(Paramétrages!$F$6,COLUMNS($G:N)-2,,)=0,"",IF(ISBLANK('Compréhension de l''écrit'!$D126),""," ("&amp;SUMIFS(Paramétrages!$W:$W,Paramétrages!$Y:$Y,IF(OFFSET(Paramétrages!$F$6,COLUMNS($G:N)-2,,)=0,"",OFFSET(Paramétrages!$F$6,COLUMNS($G:N)-2,,)),Paramétrages!$X:$X,$B126&amp;$C126)&amp;" sur "&amp;IF(OFFSET(Paramétrages!$G$6,COLUMNS($H:O)-2,,)=0,"",OFFSET(Paramétrages!$G$6,COLUMNS($H:O)-2,,))&amp;")"))</f>
        <v/>
      </c>
      <c r="M126" s="1" t="str">
        <f ca="1">IF(OFFSET(Paramétrages!$F$6,COLUMNS($G:O)-2,,)=0,"",IF($B126="","",IF(COUNTA(Paramétrages!$F$5:$F$32)=0,"",IF(ISBLANK('Compréhension de l''écrit'!$D126),"",IF((SUMIFS(Paramétrages!$W:$W,Paramétrages!$Y:$Y,IF(OFFSET(Paramétrages!$F$6,COLUMNS($G:O)-2,,)=0,"",OFFSET(Paramétrages!$F$6,COLUMNS($G:O)-2,,)),Paramétrages!$X:$X,$B126&amp;$C126)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126&amp;$C126))/(IF(OFFSET(Paramétrages!$G$6,COLUMNS($H:P)-2,,)=0,"",OFFSET(Paramétrages!$G$6,COLUMNS($H:P)-2,,)))&lt;0.67,"B","C"))))))&amp;IF(OFFSET(Paramétrages!$F$6,COLUMNS($G:O)-2,,)=0,"",IF(ISBLANK('Compréhension de l''écrit'!$D126),""," ("&amp;SUMIFS(Paramétrages!$W:$W,Paramétrages!$Y:$Y,IF(OFFSET(Paramétrages!$F$6,COLUMNS($G:O)-2,,)=0,"",OFFSET(Paramétrages!$F$6,COLUMNS($G:O)-2,,)),Paramétrages!$X:$X,$B126&amp;$C126)&amp;" sur "&amp;IF(OFFSET(Paramétrages!$G$6,COLUMNS($H:P)-2,,)=0,"",OFFSET(Paramétrages!$G$6,COLUMNS($H:P)-2,,))&amp;")"))</f>
        <v/>
      </c>
      <c r="N126" s="1" t="str">
        <f ca="1">IF(OFFSET(Paramétrages!$F$6,COLUMNS($G:P)-2,,)=0,"",IF($B126="","",IF(COUNTA(Paramétrages!$F$5:$F$32)=0,"",IF(ISBLANK('Compréhension de l''écrit'!$D126),"",IF((SUMIFS(Paramétrages!$W:$W,Paramétrages!$Y:$Y,IF(OFFSET(Paramétrages!$F$6,COLUMNS($G:P)-2,,)=0,"",OFFSET(Paramétrages!$F$6,COLUMNS($G:P)-2,,)),Paramétrages!$X:$X,$B126&amp;$C126)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126&amp;$C126))/(IF(OFFSET(Paramétrages!$G$6,COLUMNS($H:Q)-2,,)=0,"",OFFSET(Paramétrages!$G$6,COLUMNS($H:Q)-2,,)))&lt;0.67,"B","C"))))))&amp;IF(OFFSET(Paramétrages!$F$6,COLUMNS($G:P)-2,,)=0,"",IF(ISBLANK('Compréhension de l''écrit'!$D126),""," ("&amp;SUMIFS(Paramétrages!$W:$W,Paramétrages!$Y:$Y,IF(OFFSET(Paramétrages!$F$6,COLUMNS($G:P)-2,,)=0,"",OFFSET(Paramétrages!$F$6,COLUMNS($G:P)-2,,)),Paramétrages!$X:$X,$B126&amp;$C126)&amp;" sur "&amp;IF(OFFSET(Paramétrages!$G$6,COLUMNS($H:Q)-2,,)=0,"",OFFSET(Paramétrages!$G$6,COLUMNS($H:Q)-2,,))&amp;")"))</f>
        <v/>
      </c>
      <c r="O126" s="1" t="str">
        <f ca="1">IF(OFFSET(Paramétrages!$F$6,COLUMNS($G:Q)-2,,)=0,"",IF($B126="","",IF(COUNTA(Paramétrages!$F$5:$F$32)=0,"",IF(ISBLANK('Compréhension de l''écrit'!$D126),"",IF((SUMIFS(Paramétrages!$W:$W,Paramétrages!$Y:$Y,IF(OFFSET(Paramétrages!$F$6,COLUMNS($G:Q)-2,,)=0,"",OFFSET(Paramétrages!$F$6,COLUMNS($G:Q)-2,,)),Paramétrages!$X:$X,$B126&amp;$C126)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126&amp;$C126))/(IF(OFFSET(Paramétrages!$G$6,COLUMNS($H:R)-2,,)=0,"",OFFSET(Paramétrages!$G$6,COLUMNS($H:R)-2,,)))&lt;0.67,"B","C"))))))&amp;IF(OFFSET(Paramétrages!$F$6,COLUMNS($G:Q)-2,,)=0,"",IF(ISBLANK('Compréhension de l''écrit'!$D126),""," ("&amp;SUMIFS(Paramétrages!$W:$W,Paramétrages!$Y:$Y,IF(OFFSET(Paramétrages!$F$6,COLUMNS($G:Q)-2,,)=0,"",OFFSET(Paramétrages!$F$6,COLUMNS($G:Q)-2,,)),Paramétrages!$X:$X,$B126&amp;$C126)&amp;" sur "&amp;IF(OFFSET(Paramétrages!$G$6,COLUMNS($H:R)-2,,)=0,"",OFFSET(Paramétrages!$G$6,COLUMNS($H:R)-2,,))&amp;")"))</f>
        <v/>
      </c>
      <c r="P126" s="1" t="str">
        <f ca="1">IF(OFFSET(Paramétrages!$F$6,COLUMNS($G:R)-2,,)=0,"",IF($B126="","",IF(COUNTA(Paramétrages!$F$5:$F$32)=0,"",IF(ISBLANK('Compréhension de l''écrit'!$D126),"",IF((SUMIFS(Paramétrages!$W:$W,Paramétrages!$Y:$Y,IF(OFFSET(Paramétrages!$F$6,COLUMNS($G:R)-2,,)=0,"",OFFSET(Paramétrages!$F$6,COLUMNS($G:R)-2,,)),Paramétrages!$X:$X,$B126&amp;$C126)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126&amp;$C126))/(IF(OFFSET(Paramétrages!$G$6,COLUMNS($H:S)-2,,)=0,"",OFFSET(Paramétrages!$G$6,COLUMNS($H:S)-2,,)))&lt;0.67,"B","C"))))))&amp;IF(OFFSET(Paramétrages!$F$6,COLUMNS($G:R)-2,,)=0,"",IF(ISBLANK('Compréhension de l''écrit'!$D126),""," ("&amp;SUMIFS(Paramétrages!$W:$W,Paramétrages!$Y:$Y,IF(OFFSET(Paramétrages!$F$6,COLUMNS($G:R)-2,,)=0,"",OFFSET(Paramétrages!$F$6,COLUMNS($G:R)-2,,)),Paramétrages!$X:$X,$B126&amp;$C126)&amp;" sur "&amp;IF(OFFSET(Paramétrages!$G$6,COLUMNS($H:S)-2,,)=0,"",OFFSET(Paramétrages!$G$6,COLUMNS($H:S)-2,,))&amp;")"))</f>
        <v/>
      </c>
      <c r="Q126" s="1" t="str">
        <f ca="1">IF(OFFSET(Paramétrages!$F$6,COLUMNS($G:S)-2,,)=0,"",IF($B126="","",IF(COUNTA(Paramétrages!$F$5:$F$32)=0,"",IF(ISBLANK('Compréhension de l''écrit'!$D126),"",IF((SUMIFS(Paramétrages!$W:$W,Paramétrages!$Y:$Y,IF(OFFSET(Paramétrages!$F$6,COLUMNS($G:S)-2,,)=0,"",OFFSET(Paramétrages!$F$6,COLUMNS($G:S)-2,,)),Paramétrages!$X:$X,$B126&amp;$C126)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126&amp;$C126))/(IF(OFFSET(Paramétrages!$G$6,COLUMNS($H:T)-2,,)=0,"",OFFSET(Paramétrages!$G$6,COLUMNS($H:T)-2,,)))&lt;0.67,"B","C"))))))&amp;IF(OFFSET(Paramétrages!$F$6,COLUMNS($G:S)-2,,)=0,"",IF(ISBLANK('Compréhension de l''écrit'!$D126),""," ("&amp;SUMIFS(Paramétrages!$W:$W,Paramétrages!$Y:$Y,IF(OFFSET(Paramétrages!$F$6,COLUMNS($G:S)-2,,)=0,"",OFFSET(Paramétrages!$F$6,COLUMNS($G:S)-2,,)),Paramétrages!$X:$X,$B126&amp;$C126)&amp;" sur "&amp;IF(OFFSET(Paramétrages!$G$6,COLUMNS($H:T)-2,,)=0,"",OFFSET(Paramétrages!$G$6,COLUMNS($H:T)-2,,))&amp;")"))</f>
        <v/>
      </c>
      <c r="R126" s="1" t="str">
        <f ca="1">IF(OFFSET(Paramétrages!$F$6,COLUMNS($G:T)-2,,)=0,"",IF($B126="","",IF(COUNTA(Paramétrages!$F$5:$F$32)=0,"",IF(ISBLANK('Compréhension de l''écrit'!$D126),"",IF((SUMIFS(Paramétrages!$W:$W,Paramétrages!$Y:$Y,IF(OFFSET(Paramétrages!$F$6,COLUMNS($G:T)-2,,)=0,"",OFFSET(Paramétrages!$F$6,COLUMNS($G:T)-2,,)),Paramétrages!$X:$X,$B126&amp;$C126)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126&amp;$C126))/(IF(OFFSET(Paramétrages!$G$6,COLUMNS($H:U)-2,,)=0,"",OFFSET(Paramétrages!$G$6,COLUMNS($H:U)-2,,)))&lt;0.67,"B","C"))))))&amp;IF(OFFSET(Paramétrages!$F$6,COLUMNS($G:T)-2,,)=0,"",IF(ISBLANK('Compréhension de l''écrit'!$D126),""," ("&amp;SUMIFS(Paramétrages!$W:$W,Paramétrages!$Y:$Y,IF(OFFSET(Paramétrages!$F$6,COLUMNS($G:T)-2,,)=0,"",OFFSET(Paramétrages!$F$6,COLUMNS($G:T)-2,,)),Paramétrages!$X:$X,$B126&amp;$C126)&amp;" sur "&amp;IF(OFFSET(Paramétrages!$G$6,COLUMNS($H:U)-2,,)=0,"",OFFSET(Paramétrages!$G$6,COLUMNS($H:U)-2,,))&amp;")"))</f>
        <v/>
      </c>
      <c r="S126" s="1" t="str">
        <f ca="1">IF(OFFSET(Paramétrages!$F$6,COLUMNS($G:U)-2,,)=0,"",IF($B126="","",IF(COUNTA(Paramétrages!$F$5:$F$32)=0,"",IF(ISBLANK('Compréhension de l''écrit'!$D126),"",IF((SUMIFS(Paramétrages!$W:$W,Paramétrages!$Y:$Y,IF(OFFSET(Paramétrages!$F$6,COLUMNS($G:U)-2,,)=0,"",OFFSET(Paramétrages!$F$6,COLUMNS($G:U)-2,,)),Paramétrages!$X:$X,$B126&amp;$C126)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126&amp;$C126))/(IF(OFFSET(Paramétrages!$G$6,COLUMNS($H:V)-2,,)=0,"",OFFSET(Paramétrages!$G$6,COLUMNS($H:V)-2,,)))&lt;0.67,"B","C"))))))&amp;IF(OFFSET(Paramétrages!$F$6,COLUMNS($G:U)-2,,)=0,"",IF(ISBLANK('Compréhension de l''écrit'!$D126),""," ("&amp;SUMIFS(Paramétrages!$W:$W,Paramétrages!$Y:$Y,IF(OFFSET(Paramétrages!$F$6,COLUMNS($G:U)-2,,)=0,"",OFFSET(Paramétrages!$F$6,COLUMNS($G:U)-2,,)),Paramétrages!$X:$X,$B126&amp;$C126)&amp;" sur "&amp;IF(OFFSET(Paramétrages!$G$6,COLUMNS($H:V)-2,,)=0,"",OFFSET(Paramétrages!$G$6,COLUMNS($H:V)-2,,))&amp;")"))</f>
        <v/>
      </c>
      <c r="T126" s="1" t="str">
        <f ca="1">IF(OFFSET(Paramétrages!$F$6,COLUMNS($G:V)-2,,)=0,"",IF($B126="","",IF(COUNTA(Paramétrages!$F$5:$F$32)=0,"",IF(ISBLANK('Compréhension de l''écrit'!$D126),"",IF((SUMIFS(Paramétrages!$W:$W,Paramétrages!$Y:$Y,IF(OFFSET(Paramétrages!$F$6,COLUMNS($G:V)-2,,)=0,"",OFFSET(Paramétrages!$F$6,COLUMNS($G:V)-2,,)),Paramétrages!$X:$X,$B126&amp;$C126)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126&amp;$C126))/(IF(OFFSET(Paramétrages!$G$6,COLUMNS($H:W)-2,,)=0,"",OFFSET(Paramétrages!$G$6,COLUMNS($H:W)-2,,)))&lt;0.67,"B","C"))))))&amp;IF(OFFSET(Paramétrages!$F$6,COLUMNS($G:V)-2,,)=0,"",IF(ISBLANK('Compréhension de l''écrit'!$D126),""," ("&amp;SUMIFS(Paramétrages!$W:$W,Paramétrages!$Y:$Y,IF(OFFSET(Paramétrages!$F$6,COLUMNS($G:V)-2,,)=0,"",OFFSET(Paramétrages!$F$6,COLUMNS($G:V)-2,,)),Paramétrages!$X:$X,$B126&amp;$C126)&amp;" sur "&amp;IF(OFFSET(Paramétrages!$G$6,COLUMNS($H:W)-2,,)=0,"",OFFSET(Paramétrages!$G$6,COLUMNS($H:W)-2,,))&amp;")"))</f>
        <v/>
      </c>
      <c r="U126" s="1" t="str">
        <f ca="1">IF(OFFSET(Paramétrages!$F$6,COLUMNS($G:W)-2,,)=0,"",IF($B126="","",IF(COUNTA(Paramétrages!$F$5:$F$32)=0,"",IF(ISBLANK('Compréhension de l''écrit'!$D126),"",IF((SUMIFS(Paramétrages!$W:$W,Paramétrages!$Y:$Y,IF(OFFSET(Paramétrages!$F$6,COLUMNS($G:W)-2,,)=0,"",OFFSET(Paramétrages!$F$6,COLUMNS($G:W)-2,,)),Paramétrages!$X:$X,$B126&amp;$C126)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126&amp;$C126))/(IF(OFFSET(Paramétrages!$G$6,COLUMNS($H:X)-2,,)=0,"",OFFSET(Paramétrages!$G$6,COLUMNS($H:X)-2,,)))&lt;0.67,"B","C"))))))&amp;IF(OFFSET(Paramétrages!$F$6,COLUMNS($G:W)-2,,)=0,"",IF(ISBLANK('Compréhension de l''écrit'!$D126),""," ("&amp;SUMIFS(Paramétrages!$W:$W,Paramétrages!$Y:$Y,IF(OFFSET(Paramétrages!$F$6,COLUMNS($G:W)-2,,)=0,"",OFFSET(Paramétrages!$F$6,COLUMNS($G:W)-2,,)),Paramétrages!$X:$X,$B126&amp;$C126)&amp;" sur "&amp;IF(OFFSET(Paramétrages!$G$6,COLUMNS($H:X)-2,,)=0,"",OFFSET(Paramétrages!$G$6,COLUMNS($H:X)-2,,))&amp;")"))</f>
        <v/>
      </c>
      <c r="V126" s="1" t="str">
        <f ca="1">IF(OFFSET(Paramétrages!$F$6,COLUMNS($G:X)-2,,)=0,"",IF($B126="","",IF(COUNTA(Paramétrages!$F$5:$F$32)=0,"",IF(ISBLANK('Compréhension de l''écrit'!$D126),"",IF((SUMIFS(Paramétrages!$W:$W,Paramétrages!$Y:$Y,IF(OFFSET(Paramétrages!$F$6,COLUMNS($G:X)-2,,)=0,"",OFFSET(Paramétrages!$F$6,COLUMNS($G:X)-2,,)),Paramétrages!$X:$X,$B126&amp;$C126)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126&amp;$C126))/(IF(OFFSET(Paramétrages!$G$6,COLUMNS($H:Y)-2,,)=0,"",OFFSET(Paramétrages!$G$6,COLUMNS($H:Y)-2,,)))&lt;0.67,"B","C"))))))&amp;IF(OFFSET(Paramétrages!$F$6,COLUMNS($G:X)-2,,)=0,"",IF(ISBLANK('Compréhension de l''écrit'!$D126),""," ("&amp;SUMIFS(Paramétrages!$W:$W,Paramétrages!$Y:$Y,IF(OFFSET(Paramétrages!$F$6,COLUMNS($G:X)-2,,)=0,"",OFFSET(Paramétrages!$F$6,COLUMNS($G:X)-2,,)),Paramétrages!$X:$X,$B126&amp;$C126)&amp;" sur "&amp;IF(OFFSET(Paramétrages!$G$6,COLUMNS($H:Y)-2,,)=0,"",OFFSET(Paramétrages!$G$6,COLUMNS($H:Y)-2,,))&amp;")"))</f>
        <v/>
      </c>
      <c r="W126" s="1" t="str">
        <f ca="1">IF(OFFSET(Paramétrages!$F$6,COLUMNS($G:Y)-2,,)=0,"",IF($B126="","",IF(COUNTA(Paramétrages!$F$5:$F$32)=0,"",IF(ISBLANK('Compréhension de l''écrit'!$D126),"",IF((SUMIFS(Paramétrages!$W:$W,Paramétrages!$Y:$Y,IF(OFFSET(Paramétrages!$F$6,COLUMNS($G:Y)-2,,)=0,"",OFFSET(Paramétrages!$F$6,COLUMNS($G:Y)-2,,)),Paramétrages!$X:$X,$B126&amp;$C126)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126&amp;$C126))/(IF(OFFSET(Paramétrages!$G$6,COLUMNS($H:Z)-2,,)=0,"",OFFSET(Paramétrages!$G$6,COLUMNS($H:Z)-2,,)))&lt;0.67,"B","C"))))))&amp;IF(OFFSET(Paramétrages!$F$6,COLUMNS($G:Y)-2,,)=0,"",IF(ISBLANK('Compréhension de l''écrit'!$D126),""," ("&amp;SUMIFS(Paramétrages!$W:$W,Paramétrages!$Y:$Y,IF(OFFSET(Paramétrages!$F$6,COLUMNS($G:Y)-2,,)=0,"",OFFSET(Paramétrages!$F$6,COLUMNS($G:Y)-2,,)),Paramétrages!$X:$X,$B126&amp;$C126)&amp;" sur "&amp;IF(OFFSET(Paramétrages!$G$6,COLUMNS($H:Z)-2,,)=0,"",OFFSET(Paramétrages!$G$6,COLUMNS($H:Z)-2,,))&amp;")"))</f>
        <v/>
      </c>
      <c r="X126" s="1" t="str">
        <f ca="1">IF(OFFSET(Paramétrages!$F$6,COLUMNS($G:Z)-2,,)=0,"",IF($B126="","",IF(COUNTA(Paramétrages!$F$5:$F$32)=0,"",IF(ISBLANK('Compréhension de l''écrit'!$D126),"",IF((SUMIFS(Paramétrages!$W:$W,Paramétrages!$Y:$Y,IF(OFFSET(Paramétrages!$F$6,COLUMNS($G:Z)-2,,)=0,"",OFFSET(Paramétrages!$F$6,COLUMNS($G:Z)-2,,)),Paramétrages!$X:$X,$B126&amp;$C126)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126&amp;$C126))/(IF(OFFSET(Paramétrages!$G$6,COLUMNS($H:AA)-2,,)=0,"",OFFSET(Paramétrages!$G$6,COLUMNS($H:AA)-2,,)))&lt;0.67,"B","C"))))))&amp;IF(OFFSET(Paramétrages!$F$6,COLUMNS($G:Z)-2,,)=0,"",IF(ISBLANK('Compréhension de l''écrit'!$D126),""," ("&amp;SUMIFS(Paramétrages!$W:$W,Paramétrages!$Y:$Y,IF(OFFSET(Paramétrages!$F$6,COLUMNS($G:Z)-2,,)=0,"",OFFSET(Paramétrages!$F$6,COLUMNS($G:Z)-2,,)),Paramétrages!$X:$X,$B126&amp;$C126)&amp;" sur "&amp;IF(OFFSET(Paramétrages!$G$6,COLUMNS($H:AA)-2,,)=0,"",OFFSET(Paramétrages!$G$6,COLUMNS($H:AA)-2,,))&amp;")"))</f>
        <v/>
      </c>
      <c r="Y126" s="1" t="str">
        <f ca="1">IF(OFFSET(Paramétrages!$F$6,COLUMNS($G:AA)-2,,)=0,"",IF($B126="","",IF(COUNTA(Paramétrages!$F$5:$F$32)=0,"",IF(ISBLANK('Compréhension de l''écrit'!$D126),"",IF((SUMIFS(Paramétrages!$W:$W,Paramétrages!$Y:$Y,IF(OFFSET(Paramétrages!$F$6,COLUMNS($G:AA)-2,,)=0,"",OFFSET(Paramétrages!$F$6,COLUMNS($G:AA)-2,,)),Paramétrages!$X:$X,$B126&amp;$C126)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126&amp;$C126))/(IF(OFFSET(Paramétrages!$G$6,COLUMNS($H:AB)-2,,)=0,"",OFFSET(Paramétrages!$G$6,COLUMNS($H:AB)-2,,)))&lt;0.67,"B","C"))))))&amp;IF(OFFSET(Paramétrages!$F$6,COLUMNS($G:AA)-2,,)=0,"",IF(ISBLANK('Compréhension de l''écrit'!$D126),""," ("&amp;SUMIFS(Paramétrages!$W:$W,Paramétrages!$Y:$Y,IF(OFFSET(Paramétrages!$F$6,COLUMNS($G:AA)-2,,)=0,"",OFFSET(Paramétrages!$F$6,COLUMNS($G:AA)-2,,)),Paramétrages!$X:$X,$B126&amp;$C126)&amp;" sur "&amp;IF(OFFSET(Paramétrages!$G$6,COLUMNS($H:AB)-2,,)=0,"",OFFSET(Paramétrages!$G$6,COLUMNS($H:AB)-2,,))&amp;")"))</f>
        <v/>
      </c>
      <c r="Z126" s="1" t="str">
        <f ca="1">IF(OFFSET(Paramétrages!$F$6,COLUMNS($G:AB)-2,,)=0,"",IF($B126="","",IF(COUNTA(Paramétrages!$F$5:$F$32)=0,"",IF(ISBLANK('Compréhension de l''écrit'!$D126),"",IF((SUMIFS(Paramétrages!$W:$W,Paramétrages!$Y:$Y,IF(OFFSET(Paramétrages!$F$6,COLUMNS($G:AB)-2,,)=0,"",OFFSET(Paramétrages!$F$6,COLUMNS($G:AB)-2,,)),Paramétrages!$X:$X,$B126&amp;$C126)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126&amp;$C126))/(IF(OFFSET(Paramétrages!$G$6,COLUMNS($H:AC)-2,,)=0,"",OFFSET(Paramétrages!$G$6,COLUMNS($H:AC)-2,,)))&lt;0.67,"B","C"))))))&amp;IF(OFFSET(Paramétrages!$F$6,COLUMNS($G:AB)-2,,)=0,"",IF(ISBLANK('Compréhension de l''écrit'!$D126),""," ("&amp;SUMIFS(Paramétrages!$W:$W,Paramétrages!$Y:$Y,IF(OFFSET(Paramétrages!$F$6,COLUMNS($G:AB)-2,,)=0,"",OFFSET(Paramétrages!$F$6,COLUMNS($G:AB)-2,,)),Paramétrages!$X:$X,$B126&amp;$C126)&amp;" sur "&amp;IF(OFFSET(Paramétrages!$G$6,COLUMNS($H:AC)-2,,)=0,"",OFFSET(Paramétrages!$G$6,COLUMNS($H:AC)-2,,))&amp;")"))</f>
        <v/>
      </c>
      <c r="AA126" s="1" t="str">
        <f ca="1">IF(OFFSET(Paramétrages!$F$6,COLUMNS($G:AC)-2,,)=0,"",IF($B126="","",IF(COUNTA(Paramétrages!$F$5:$F$32)=0,"",IF(ISBLANK('Compréhension de l''écrit'!$D126),"",IF((SUMIFS(Paramétrages!$W:$W,Paramétrages!$Y:$Y,IF(OFFSET(Paramétrages!$F$6,COLUMNS($G:AC)-2,,)=0,"",OFFSET(Paramétrages!$F$6,COLUMNS($G:AC)-2,,)),Paramétrages!$X:$X,$B126&amp;$C126)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126&amp;$C126))/(IF(OFFSET(Paramétrages!$G$6,COLUMNS($H:AD)-2,,)=0,"",OFFSET(Paramétrages!$G$6,COLUMNS($H:AD)-2,,)))&lt;0.67,"B","C"))))))&amp;IF(OFFSET(Paramétrages!$F$6,COLUMNS($G:AC)-2,,)=0,"",IF(ISBLANK('Compréhension de l''écrit'!$D126),""," ("&amp;SUMIFS(Paramétrages!$W:$W,Paramétrages!$Y:$Y,IF(OFFSET(Paramétrages!$F$6,COLUMNS($G:AC)-2,,)=0,"",OFFSET(Paramétrages!$F$6,COLUMNS($G:AC)-2,,)),Paramétrages!$X:$X,$B126&amp;$C126)&amp;" sur "&amp;IF(OFFSET(Paramétrages!$G$6,COLUMNS($H:AD)-2,,)=0,"",OFFSET(Paramétrages!$G$6,COLUMNS($H:AD)-2,,))&amp;")"))</f>
        <v/>
      </c>
      <c r="AB126" s="1" t="str">
        <f ca="1">IF(OFFSET(Paramétrages!$F$6,COLUMNS($G:AD)-2,,)=0,"",IF($B126="","",IF(COUNTA(Paramétrages!$F$5:$F$32)=0,"",IF(ISBLANK('Compréhension de l''écrit'!$D126),"",IF((SUMIFS(Paramétrages!$W:$W,Paramétrages!$Y:$Y,IF(OFFSET(Paramétrages!$F$6,COLUMNS($G:AD)-2,,)=0,"",OFFSET(Paramétrages!$F$6,COLUMNS($G:AD)-2,,)),Paramétrages!$X:$X,$B126&amp;$C126)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126&amp;$C126))/(IF(OFFSET(Paramétrages!$G$6,COLUMNS($H:AE)-2,,)=0,"",OFFSET(Paramétrages!$G$6,COLUMNS($H:AE)-2,,)))&lt;0.67,"B","C"))))))&amp;IF(OFFSET(Paramétrages!$F$6,COLUMNS($G:AD)-2,,)=0,"",IF(ISBLANK('Compréhension de l''écrit'!$D126),""," ("&amp;SUMIFS(Paramétrages!$W:$W,Paramétrages!$Y:$Y,IF(OFFSET(Paramétrages!$F$6,COLUMNS($G:AD)-2,,)=0,"",OFFSET(Paramétrages!$F$6,COLUMNS($G:AD)-2,,)),Paramétrages!$X:$X,$B126&amp;$C126)&amp;" sur "&amp;IF(OFFSET(Paramétrages!$G$6,COLUMNS($H:AE)-2,,)=0,"",OFFSET(Paramétrages!$G$6,COLUMNS($H:AE)-2,,))&amp;")"))</f>
        <v/>
      </c>
      <c r="AC126" s="1" t="str">
        <f ca="1">IF(OFFSET(Paramétrages!$F$6,COLUMNS($G:AE)-2,,)=0,"",IF($B126="","",IF(COUNTA(Paramétrages!$F$5:$F$32)=0,"",IF(ISBLANK('Compréhension de l''écrit'!$D126),"",IF((SUMIFS(Paramétrages!$W:$W,Paramétrages!$Y:$Y,IF(OFFSET(Paramétrages!$F$6,COLUMNS($G:AE)-2,,)=0,"",OFFSET(Paramétrages!$F$6,COLUMNS($G:AE)-2,,)),Paramétrages!$X:$X,$B126&amp;$C126)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126&amp;$C126))/(IF(OFFSET(Paramétrages!$G$6,COLUMNS($H:AF)-2,,)=0,"",OFFSET(Paramétrages!$G$6,COLUMNS($H:AF)-2,,)))&lt;0.67,"B","C"))))))&amp;IF(OFFSET(Paramétrages!$F$6,COLUMNS($G:AE)-2,,)=0,"",IF(ISBLANK('Compréhension de l''écrit'!$D126),""," ("&amp;SUMIFS(Paramétrages!$W:$W,Paramétrages!$Y:$Y,IF(OFFSET(Paramétrages!$F$6,COLUMNS($G:AE)-2,,)=0,"",OFFSET(Paramétrages!$F$6,COLUMNS($G:AE)-2,,)),Paramétrages!$X:$X,$B126&amp;$C126)&amp;" sur "&amp;IF(OFFSET(Paramétrages!$G$6,COLUMNS($H:AF)-2,,)=0,"",OFFSET(Paramétrages!$G$6,COLUMNS($H:AF)-2,,))&amp;")"))</f>
        <v/>
      </c>
      <c r="AD126" s="1" t="str">
        <f ca="1">IF(OFFSET(Paramétrages!$F$6,COLUMNS($G:AF)-2,,)=0,"",IF($B126="","",IF(COUNTA(Paramétrages!$F$5:$F$32)=0,"",IF(ISBLANK('Compréhension de l''écrit'!$D126),"",IF((SUMIFS(Paramétrages!$W:$W,Paramétrages!$Y:$Y,IF(OFFSET(Paramétrages!$F$6,COLUMNS($G:AF)-2,,)=0,"",OFFSET(Paramétrages!$F$6,COLUMNS($G:AF)-2,,)),Paramétrages!$X:$X,$B126&amp;$C126)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126&amp;$C126))/(IF(OFFSET(Paramétrages!$G$6,COLUMNS($H:AG)-2,,)=0,"",OFFSET(Paramétrages!$G$6,COLUMNS($H:AG)-2,,)))&lt;0.67,"B","C"))))))&amp;IF(OFFSET(Paramétrages!$F$6,COLUMNS($G:AF)-2,,)=0,"",IF(ISBLANK('Compréhension de l''écrit'!$D126),""," ("&amp;SUMIFS(Paramétrages!$W:$W,Paramétrages!$Y:$Y,IF(OFFSET(Paramétrages!$F$6,COLUMNS($G:AF)-2,,)=0,"",OFFSET(Paramétrages!$F$6,COLUMNS($G:AF)-2,,)),Paramétrages!$X:$X,$B126&amp;$C126)&amp;" sur "&amp;IF(OFFSET(Paramétrages!$G$6,COLUMNS($H:AG)-2,,)=0,"",OFFSET(Paramétrages!$G$6,COLUMNS($H:AG)-2,,))&amp;")"))</f>
        <v/>
      </c>
      <c r="AE126" s="1" t="str">
        <f ca="1">IF(OFFSET(Paramétrages!$F$6,COLUMNS($G:AG)-2,,)=0,"",IF($B126="","",IF(COUNTA(Paramétrages!$F$5:$F$32)=0,"",IF(ISBLANK('Compréhension de l''écrit'!$D126),"",IF((SUMIFS(Paramétrages!$W:$W,Paramétrages!$Y:$Y,IF(OFFSET(Paramétrages!$F$6,COLUMNS($G:AG)-2,,)=0,"",OFFSET(Paramétrages!$F$6,COLUMNS($G:AG)-2,,)),Paramétrages!$X:$X,$B126&amp;$C126)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126&amp;$C126))/(IF(OFFSET(Paramétrages!$G$6,COLUMNS($H:AH)-2,,)=0,"",OFFSET(Paramétrages!$G$6,COLUMNS($H:AH)-2,,)))&lt;0.67,"B","C"))))))&amp;IF(OFFSET(Paramétrages!$F$6,COLUMNS($G:AG)-2,,)=0,"",IF(ISBLANK('Compréhension de l''écrit'!$D126),""," ("&amp;SUMIFS(Paramétrages!$W:$W,Paramétrages!$Y:$Y,IF(OFFSET(Paramétrages!$F$6,COLUMNS($G:AG)-2,,)=0,"",OFFSET(Paramétrages!$F$6,COLUMNS($G:AG)-2,,)),Paramétrages!$X:$X,$B126&amp;$C126)&amp;" sur "&amp;IF(OFFSET(Paramétrages!$G$6,COLUMNS($H:AH)-2,,)=0,"",OFFSET(Paramétrages!$G$6,COLUMNS($H:AH)-2,,))&amp;")"))</f>
        <v/>
      </c>
      <c r="AF126" s="1" t="str">
        <f ca="1">IF(OFFSET(Paramétrages!$F$6,COLUMNS($G:AH)-2,,)=0,"",IF($B126="","",IF(COUNTA(Paramétrages!$F$5:$F$32)=0,"",IF(ISBLANK('Compréhension de l''écrit'!$D126),"",IF((SUMIFS(Paramétrages!$W:$W,Paramétrages!$Y:$Y,IF(OFFSET(Paramétrages!$F$6,COLUMNS($G:AH)-2,,)=0,"",OFFSET(Paramétrages!$F$6,COLUMNS($G:AH)-2,,)),Paramétrages!$X:$X,$B126&amp;$C126)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126&amp;$C126))/(IF(OFFSET(Paramétrages!$G$6,COLUMNS($H:AI)-2,,)=0,"",OFFSET(Paramétrages!$G$6,COLUMNS($H:AI)-2,,)))&lt;0.67,"B","C"))))))&amp;IF(OFFSET(Paramétrages!$F$6,COLUMNS($G:AH)-2,,)=0,"",IF(ISBLANK('Compréhension de l''écrit'!$D126),""," ("&amp;SUMIFS(Paramétrages!$W:$W,Paramétrages!$Y:$Y,IF(OFFSET(Paramétrages!$F$6,COLUMNS($G:AH)-2,,)=0,"",OFFSET(Paramétrages!$F$6,COLUMNS($G:AH)-2,,)),Paramétrages!$X:$X,$B126&amp;$C126)&amp;" sur "&amp;IF(OFFSET(Paramétrages!$G$6,COLUMNS($H:AI)-2,,)=0,"",OFFSET(Paramétrages!$G$6,COLUMNS($H:AI)-2,,))&amp;")"))</f>
        <v/>
      </c>
      <c r="AG126" s="1" t="str">
        <f ca="1">IF(OFFSET(Paramétrages!$F$6,COLUMNS($G:AI)-2,,)=0,"",IF($B126="","",IF(COUNTA(Paramétrages!$F$5:$F$32)=0,"",IF(ISBLANK('Compréhension de l''écrit'!$D126),"",IF((SUMIFS(Paramétrages!$W:$W,Paramétrages!$Y:$Y,IF(OFFSET(Paramétrages!$F$6,COLUMNS($G:AI)-2,,)=0,"",OFFSET(Paramétrages!$F$6,COLUMNS($G:AI)-2,,)),Paramétrages!$X:$X,$B126&amp;$C126)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126&amp;$C126))/(IF(OFFSET(Paramétrages!$G$6,COLUMNS($H:AJ)-2,,)=0,"",OFFSET(Paramétrages!$G$6,COLUMNS($H:AJ)-2,,)))&lt;0.67,"B","C"))))))&amp;IF(OFFSET(Paramétrages!$F$6,COLUMNS($G:AI)-2,,)=0,"",IF(ISBLANK('Compréhension de l''écrit'!$D126),""," ("&amp;SUMIFS(Paramétrages!$W:$W,Paramétrages!$Y:$Y,IF(OFFSET(Paramétrages!$F$6,COLUMNS($G:AI)-2,,)=0,"",OFFSET(Paramétrages!$F$6,COLUMNS($G:AI)-2,,)),Paramétrages!$X:$X,$B126&amp;$C126)&amp;" sur "&amp;IF(OFFSET(Paramétrages!$G$6,COLUMNS($H:AJ)-2,,)=0,"",OFFSET(Paramétrages!$G$6,COLUMNS($H:AJ)-2,,))&amp;")"))</f>
        <v/>
      </c>
      <c r="AH126" s="1" t="str">
        <f ca="1">IF(OFFSET(Paramétrages!$F$6,COLUMNS($G:AJ)-2,,)=0,"",IF($B126="","",IF(COUNTA(Paramétrages!$F$5:$F$32)=0,"",IF(ISBLANK('Compréhension de l''écrit'!$D126),"",IF((SUMIFS(Paramétrages!$W:$W,Paramétrages!$Y:$Y,IF(OFFSET(Paramétrages!$F$6,COLUMNS($G:AJ)-2,,)=0,"",OFFSET(Paramétrages!$F$6,COLUMNS($G:AJ)-2,,)),Paramétrages!$X:$X,$B126&amp;$C126)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126&amp;$C126))/(IF(OFFSET(Paramétrages!$G$6,COLUMNS($H:AK)-2,,)=0,"",OFFSET(Paramétrages!$G$6,COLUMNS($H:AK)-2,,)))&lt;0.67,"B","C"))))))&amp;IF(OFFSET(Paramétrages!$F$6,COLUMNS($G:AJ)-2,,)=0,"",IF(ISBLANK('Compréhension de l''écrit'!$D126),""," ("&amp;SUMIFS(Paramétrages!$W:$W,Paramétrages!$Y:$Y,IF(OFFSET(Paramétrages!$F$6,COLUMNS($G:AJ)-2,,)=0,"",OFFSET(Paramétrages!$F$6,COLUMNS($G:AJ)-2,,)),Paramétrages!$X:$X,$B126&amp;$C126)&amp;" sur "&amp;IF(OFFSET(Paramétrages!$G$6,COLUMNS($H:AK)-2,,)=0,"",OFFSET(Paramétrages!$G$6,COLUMNS($H:AK)-2,,))&amp;")"))</f>
        <v/>
      </c>
      <c r="AI126" s="1" t="str">
        <f ca="1">IF(OFFSET(Paramétrages!$F$6,COLUMNS($G:AK)-2,,)=0,"",IF($B126="","",IF(COUNTA(Paramétrages!$F$5:$F$32)=0,"",IF(ISBLANK('Compréhension de l''écrit'!$D126),"",IF((SUMIFS(Paramétrages!$W:$W,Paramétrages!$Y:$Y,IF(OFFSET(Paramétrages!$F$6,COLUMNS($G:AK)-2,,)=0,"",OFFSET(Paramétrages!$F$6,COLUMNS($G:AK)-2,,)),Paramétrages!$X:$X,$B126&amp;$C126)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126&amp;$C126))/(IF(OFFSET(Paramétrages!$G$6,COLUMNS($H:AL)-2,,)=0,"",OFFSET(Paramétrages!$G$6,COLUMNS($H:AL)-2,,)))&lt;0.67,"B","C"))))))&amp;IF(OFFSET(Paramétrages!$F$6,COLUMNS($G:AK)-2,,)=0,"",IF(ISBLANK('Compréhension de l''écrit'!$D126),""," ("&amp;SUMIFS(Paramétrages!$W:$W,Paramétrages!$Y:$Y,IF(OFFSET(Paramétrages!$F$6,COLUMNS($G:AK)-2,,)=0,"",OFFSET(Paramétrages!$F$6,COLUMNS($G:AK)-2,,)),Paramétrages!$X:$X,$B126&amp;$C126)&amp;" sur "&amp;IF(OFFSET(Paramétrages!$G$6,COLUMNS($H:AL)-2,,)=0,"",OFFSET(Paramétrages!$G$6,COLUMNS($H:AL)-2,,))&amp;")"))</f>
        <v/>
      </c>
      <c r="AJ126" s="1" t="str">
        <f ca="1">IF(OFFSET(Paramétrages!$F$6,COLUMNS($G:AL)-2,,)=0,"",IF($B126="","",IF(COUNTA(Paramétrages!$F$5:$F$32)=0,"",IF(ISBLANK('Compréhension de l''écrit'!$D126),"",IF((SUMIFS(Paramétrages!$W:$W,Paramétrages!$Y:$Y,IF(OFFSET(Paramétrages!$F$6,COLUMNS($G:AL)-2,,)=0,"",OFFSET(Paramétrages!$F$6,COLUMNS($G:AL)-2,,)),Paramétrages!$X:$X,$B126&amp;$C126)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126&amp;$C126))/(IF(OFFSET(Paramétrages!$G$6,COLUMNS($H:AM)-2,,)=0,"",OFFSET(Paramétrages!$G$6,COLUMNS($H:AM)-2,,)))&lt;0.67,"B","C"))))))&amp;IF(OFFSET(Paramétrages!$F$6,COLUMNS($G:AL)-2,,)=0,"",IF(ISBLANK('Compréhension de l''écrit'!$D126),""," ("&amp;SUMIFS(Paramétrages!$W:$W,Paramétrages!$Y:$Y,IF(OFFSET(Paramétrages!$F$6,COLUMNS($G:AL)-2,,)=0,"",OFFSET(Paramétrages!$F$6,COLUMNS($G:AL)-2,,)),Paramétrages!$X:$X,$B126&amp;$C126)&amp;" sur "&amp;IF(OFFSET(Paramétrages!$G$6,COLUMNS($H:AM)-2,,)=0,"",OFFSET(Paramétrages!$G$6,COLUMNS($H:AM)-2,,))&amp;")"))</f>
        <v/>
      </c>
      <c r="AK126" s="1" t="str">
        <f ca="1">IF(OFFSET(Paramétrages!$F$6,COLUMNS($G:AM)-2,,)=0,"",IF($B126="","",IF(COUNTA(Paramétrages!$F$5:$F$32)=0,"",IF(ISBLANK('Compréhension de l''écrit'!$D126),"",IF((SUMIFS(Paramétrages!$W:$W,Paramétrages!$Y:$Y,IF(OFFSET(Paramétrages!$F$6,COLUMNS($G:AM)-2,,)=0,"",OFFSET(Paramétrages!$F$6,COLUMNS($G:AM)-2,,)),Paramétrages!$X:$X,$B126&amp;$C126)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126&amp;$C126))/(IF(OFFSET(Paramétrages!$G$6,COLUMNS($H:AN)-2,,)=0,"",OFFSET(Paramétrages!$G$6,COLUMNS($H:AN)-2,,)))&lt;0.67,"B","C"))))))&amp;IF(OFFSET(Paramétrages!$F$6,COLUMNS($G:AM)-2,,)=0,"",IF(ISBLANK('Compréhension de l''écrit'!$D126),""," ("&amp;SUMIFS(Paramétrages!$W:$W,Paramétrages!$Y:$Y,IF(OFFSET(Paramétrages!$F$6,COLUMNS($G:AM)-2,,)=0,"",OFFSET(Paramétrages!$F$6,COLUMNS($G:AM)-2,,)),Paramétrages!$X:$X,$B126&amp;$C126)&amp;" sur "&amp;IF(OFFSET(Paramétrages!$G$6,COLUMNS($H:AN)-2,,)=0,"",OFFSET(Paramétrages!$G$6,COLUMNS($H:AN)-2,,))&amp;")"))</f>
        <v/>
      </c>
      <c r="AL126" s="1" t="str">
        <f ca="1">IF(OFFSET(Paramétrages!$F$6,COLUMNS($G:AN)-2,,)=0,"",IF($B126="","",IF(COUNTA(Paramétrages!$F$5:$F$32)=0,"",IF(ISBLANK('Compréhension de l''écrit'!$D126),"",IF((SUMIFS(Paramétrages!$W:$W,Paramétrages!$Y:$Y,IF(OFFSET(Paramétrages!$F$6,COLUMNS($G:AN)-2,,)=0,"",OFFSET(Paramétrages!$F$6,COLUMNS($G:AN)-2,,)),Paramétrages!$X:$X,$B126&amp;$C126)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126&amp;$C126))/(IF(OFFSET(Paramétrages!$G$6,COLUMNS($H:AO)-2,,)=0,"",OFFSET(Paramétrages!$G$6,COLUMNS($H:AO)-2,,)))&lt;0.67,"B","C"))))))&amp;IF(OFFSET(Paramétrages!$F$6,COLUMNS($G:AN)-2,,)=0,"",IF(ISBLANK('Compréhension de l''écrit'!$D126),""," ("&amp;SUMIFS(Paramétrages!$W:$W,Paramétrages!$Y:$Y,IF(OFFSET(Paramétrages!$F$6,COLUMNS($G:AN)-2,,)=0,"",OFFSET(Paramétrages!$F$6,COLUMNS($G:AN)-2,,)),Paramétrages!$X:$X,$B126&amp;$C126)&amp;" sur "&amp;IF(OFFSET(Paramétrages!$G$6,COLUMNS($H:AO)-2,,)=0,"",OFFSET(Paramétrages!$G$6,COLUMNS($H:AO)-2,,))&amp;")"))</f>
        <v/>
      </c>
      <c r="AM126" s="1" t="str">
        <f ca="1">IF(OFFSET(Paramétrages!$F$6,COLUMNS($G:AO)-2,,)=0,"",IF($B126="","",IF(COUNTA(Paramétrages!$F$5:$F$32)=0,"",IF(ISBLANK('Compréhension de l''écrit'!$D126),"",IF((SUMIFS(Paramétrages!$W:$W,Paramétrages!$Y:$Y,IF(OFFSET(Paramétrages!$F$6,COLUMNS($G:AO)-2,,)=0,"",OFFSET(Paramétrages!$F$6,COLUMNS($G:AO)-2,,)),Paramétrages!$X:$X,$B126&amp;$C126)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126&amp;$C126))/(IF(OFFSET(Paramétrages!$G$6,COLUMNS($H:AP)-2,,)=0,"",OFFSET(Paramétrages!$G$6,COLUMNS($H:AP)-2,,)))&lt;0.67,"B","C"))))))&amp;IF(OFFSET(Paramétrages!$F$6,COLUMNS($G:AO)-2,,)=0,"",IF(ISBLANK('Compréhension de l''écrit'!$D126),""," ("&amp;SUMIFS(Paramétrages!$W:$W,Paramétrages!$Y:$Y,IF(OFFSET(Paramétrages!$F$6,COLUMNS($G:AO)-2,,)=0,"",OFFSET(Paramétrages!$F$6,COLUMNS($G:AO)-2,,)),Paramétrages!$X:$X,$B126&amp;$C126)&amp;" sur "&amp;IF(OFFSET(Paramétrages!$G$6,COLUMNS($H:AP)-2,,)=0,"",OFFSET(Paramétrages!$G$6,COLUMNS($H:AP)-2,,))&amp;")"))</f>
        <v/>
      </c>
      <c r="AN126" s="1" t="str">
        <f ca="1">IF(OFFSET(Paramétrages!$F$6,COLUMNS($G:AP)-2,,)=0,"",IF($B126="","",IF(COUNTA(Paramétrages!$F$5:$F$32)=0,"",IF(ISBLANK('Compréhension de l''écrit'!$D126),"",IF((SUMIFS(Paramétrages!$W:$W,Paramétrages!$Y:$Y,IF(OFFSET(Paramétrages!$F$6,COLUMNS($G:AP)-2,,)=0,"",OFFSET(Paramétrages!$F$6,COLUMNS($G:AP)-2,,)),Paramétrages!$X:$X,$B126&amp;$C126)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126&amp;$C126))/(IF(OFFSET(Paramétrages!$G$6,COLUMNS($H:AQ)-2,,)=0,"",OFFSET(Paramétrages!$G$6,COLUMNS($H:AQ)-2,,)))&lt;0.67,"B","C"))))))&amp;IF(OFFSET(Paramétrages!$F$6,COLUMNS($G:AP)-2,,)=0,"",IF(ISBLANK('Compréhension de l''écrit'!$D126),""," ("&amp;SUMIFS(Paramétrages!$W:$W,Paramétrages!$Y:$Y,IF(OFFSET(Paramétrages!$F$6,COLUMNS($G:AP)-2,,)=0,"",OFFSET(Paramétrages!$F$6,COLUMNS($G:AP)-2,,)),Paramétrages!$X:$X,$B126&amp;$C126)&amp;" sur "&amp;IF(OFFSET(Paramétrages!$G$6,COLUMNS($H:AQ)-2,,)=0,"",OFFSET(Paramétrages!$G$6,COLUMNS($H:AQ)-2,,))&amp;")"))</f>
        <v/>
      </c>
      <c r="AO126" s="1" t="str">
        <f ca="1">IF(OFFSET(Paramétrages!$F$6,COLUMNS($G:AQ)-2,,)=0,"",IF($B126="","",IF(COUNTA(Paramétrages!$F$5:$F$32)=0,"",IF(ISBLANK('Compréhension de l''écrit'!$D126),"",IF((SUMIFS(Paramétrages!$W:$W,Paramétrages!$Y:$Y,IF(OFFSET(Paramétrages!$F$6,COLUMNS($G:AQ)-2,,)=0,"",OFFSET(Paramétrages!$F$6,COLUMNS($G:AQ)-2,,)),Paramétrages!$X:$X,$B126&amp;$C126)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126&amp;$C126))/(IF(OFFSET(Paramétrages!$G$6,COLUMNS($H:AR)-2,,)=0,"",OFFSET(Paramétrages!$G$6,COLUMNS($H:AR)-2,,)))&lt;0.67,"B","C"))))))&amp;IF(OFFSET(Paramétrages!$F$6,COLUMNS($G:AQ)-2,,)=0,"",IF(ISBLANK('Compréhension de l''écrit'!$D126),""," ("&amp;SUMIFS(Paramétrages!$W:$W,Paramétrages!$Y:$Y,IF(OFFSET(Paramétrages!$F$6,COLUMNS($G:AQ)-2,,)=0,"",OFFSET(Paramétrages!$F$6,COLUMNS($G:AQ)-2,,)),Paramétrages!$X:$X,$B126&amp;$C126)&amp;" sur "&amp;IF(OFFSET(Paramétrages!$G$6,COLUMNS($H:AR)-2,,)=0,"",OFFSET(Paramétrages!$G$6,COLUMNS($H:AR)-2,,))&amp;")"))</f>
        <v/>
      </c>
      <c r="AP126" s="1" t="str">
        <f ca="1">IF(OFFSET(Paramétrages!$F$6,COLUMNS($G:AR)-2,,)=0,"",IF($B126="","",IF(COUNTA(Paramétrages!$F$5:$F$32)=0,"",IF(ISBLANK('Compréhension de l''écrit'!$D126),"",IF((SUMIFS(Paramétrages!$W:$W,Paramétrages!$Y:$Y,IF(OFFSET(Paramétrages!$F$6,COLUMNS($G:AR)-2,,)=0,"",OFFSET(Paramétrages!$F$6,COLUMNS($G:AR)-2,,)),Paramétrages!$X:$X,$B126&amp;$C126)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126&amp;$C126))/(IF(OFFSET(Paramétrages!$G$6,COLUMNS($H:AS)-2,,)=0,"",OFFSET(Paramétrages!$G$6,COLUMNS($H:AS)-2,,)))&lt;0.67,"B","C"))))))&amp;IF(OFFSET(Paramétrages!$F$6,COLUMNS($G:AR)-2,,)=0,"",IF(ISBLANK('Compréhension de l''écrit'!$D126),""," ("&amp;SUMIFS(Paramétrages!$W:$W,Paramétrages!$Y:$Y,IF(OFFSET(Paramétrages!$F$6,COLUMNS($G:AR)-2,,)=0,"",OFFSET(Paramétrages!$F$6,COLUMNS($G:AR)-2,,)),Paramétrages!$X:$X,$B126&amp;$C126)&amp;" sur "&amp;IF(OFFSET(Paramétrages!$G$6,COLUMNS($H:AS)-2,,)=0,"",OFFSET(Paramétrages!$G$6,COLUMNS($H:AS)-2,,))&amp;")"))</f>
        <v/>
      </c>
      <c r="AQ126" s="1" t="str">
        <f ca="1">IF(OFFSET(Paramétrages!$F$6,COLUMNS($G:AS)-2,,)=0,"",IF($B126="","",IF(COUNTA(Paramétrages!$F$5:$F$32)=0,"",IF(ISBLANK('Compréhension de l''écrit'!$D126),"",IF((SUMIFS(Paramétrages!$W:$W,Paramétrages!$Y:$Y,IF(OFFSET(Paramétrages!$F$6,COLUMNS($G:AS)-2,,)=0,"",OFFSET(Paramétrages!$F$6,COLUMNS($G:AS)-2,,)),Paramétrages!$X:$X,$B126&amp;$C126)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126&amp;$C126))/(IF(OFFSET(Paramétrages!$G$6,COLUMNS($H:AT)-2,,)=0,"",OFFSET(Paramétrages!$G$6,COLUMNS($H:AT)-2,,)))&lt;0.67,"B","C"))))))&amp;IF(OFFSET(Paramétrages!$F$6,COLUMNS($G:AS)-2,,)=0,"",IF(ISBLANK('Compréhension de l''écrit'!$D126),""," ("&amp;SUMIFS(Paramétrages!$W:$W,Paramétrages!$Y:$Y,IF(OFFSET(Paramétrages!$F$6,COLUMNS($G:AS)-2,,)=0,"",OFFSET(Paramétrages!$F$6,COLUMNS($G:AS)-2,,)),Paramétrages!$X:$X,$B126&amp;$C126)&amp;" sur "&amp;IF(OFFSET(Paramétrages!$G$6,COLUMNS($H:AT)-2,,)=0,"",OFFSET(Paramétrages!$G$6,COLUMNS($H:AT)-2,,))&amp;")"))</f>
        <v/>
      </c>
      <c r="AR126" s="1" t="str">
        <f ca="1">IF(OFFSET(Paramétrages!$F$6,COLUMNS($G:AT)-2,,)=0,"",IF($B126="","",IF(COUNTA(Paramétrages!$F$5:$F$32)=0,"",IF(ISBLANK('Compréhension de l''écrit'!$D126),"",IF((SUMIFS(Paramétrages!$W:$W,Paramétrages!$Y:$Y,IF(OFFSET(Paramétrages!$F$6,COLUMNS($G:AT)-2,,)=0,"",OFFSET(Paramétrages!$F$6,COLUMNS($G:AT)-2,,)),Paramétrages!$X:$X,$B126&amp;$C126)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126&amp;$C126))/(IF(OFFSET(Paramétrages!$G$6,COLUMNS($H:AU)-2,,)=0,"",OFFSET(Paramétrages!$G$6,COLUMNS($H:AU)-2,,)))&lt;0.67,"B","C"))))))&amp;IF(OFFSET(Paramétrages!$F$6,COLUMNS($G:AT)-2,,)=0,"",IF(ISBLANK('Compréhension de l''écrit'!$D126),""," ("&amp;SUMIFS(Paramétrages!$W:$W,Paramétrages!$Y:$Y,IF(OFFSET(Paramétrages!$F$6,COLUMNS($G:AT)-2,,)=0,"",OFFSET(Paramétrages!$F$6,COLUMNS($G:AT)-2,,)),Paramétrages!$X:$X,$B126&amp;$C126)&amp;" sur "&amp;IF(OFFSET(Paramétrages!$G$6,COLUMNS($H:AU)-2,,)=0,"",OFFSET(Paramétrages!$G$6,COLUMNS($H:AU)-2,,))&amp;")"))</f>
        <v/>
      </c>
      <c r="AS126" s="1" t="str">
        <f ca="1">IF(OFFSET(Paramétrages!$F$6,COLUMNS($G:AU)-2,,)=0,"",IF($B126="","",IF(COUNTA(Paramétrages!$F$5:$F$32)=0,"",IF(ISBLANK('Compréhension de l''écrit'!$D126),"",IF((SUMIFS(Paramétrages!$W:$W,Paramétrages!$Y:$Y,IF(OFFSET(Paramétrages!$F$6,COLUMNS($G:AU)-2,,)=0,"",OFFSET(Paramétrages!$F$6,COLUMNS($G:AU)-2,,)),Paramétrages!$X:$X,$B126&amp;$C126)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126&amp;$C126))/(IF(OFFSET(Paramétrages!$G$6,COLUMNS($H:AV)-2,,)=0,"",OFFSET(Paramétrages!$G$6,COLUMNS($H:AV)-2,,)))&lt;0.67,"B","C"))))))&amp;IF(OFFSET(Paramétrages!$F$6,COLUMNS($G:AU)-2,,)=0,"",IF(ISBLANK('Compréhension de l''écrit'!$D126),""," ("&amp;SUMIFS(Paramétrages!$W:$W,Paramétrages!$Y:$Y,IF(OFFSET(Paramétrages!$F$6,COLUMNS($G:AU)-2,,)=0,"",OFFSET(Paramétrages!$F$6,COLUMNS($G:AU)-2,,)),Paramétrages!$X:$X,$B126&amp;$C126)&amp;" sur "&amp;IF(OFFSET(Paramétrages!$G$6,COLUMNS($H:AV)-2,,)=0,"",OFFSET(Paramétrages!$G$6,COLUMNS($H:AV)-2,,))&amp;")"))</f>
        <v/>
      </c>
      <c r="AT126" s="1" t="str">
        <f ca="1">IF(OFFSET(Paramétrages!$F$6,COLUMNS($G:AV)-2,,)=0,"",IF($B126="","",IF(COUNTA(Paramétrages!$F$5:$F$32)=0,"",IF(ISBLANK('Compréhension de l''écrit'!$D126),"",IF((SUMIFS(Paramétrages!$W:$W,Paramétrages!$Y:$Y,IF(OFFSET(Paramétrages!$F$6,COLUMNS($G:AV)-2,,)=0,"",OFFSET(Paramétrages!$F$6,COLUMNS($G:AV)-2,,)),Paramétrages!$X:$X,$B126&amp;$C126)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126&amp;$C126))/(IF(OFFSET(Paramétrages!$G$6,COLUMNS($H:AW)-2,,)=0,"",OFFSET(Paramétrages!$G$6,COLUMNS($H:AW)-2,,)))&lt;0.67,"B","C"))))))&amp;IF(OFFSET(Paramétrages!$F$6,COLUMNS($G:AV)-2,,)=0,"",IF(ISBLANK('Compréhension de l''écrit'!$D126),""," ("&amp;SUMIFS(Paramétrages!$W:$W,Paramétrages!$Y:$Y,IF(OFFSET(Paramétrages!$F$6,COLUMNS($G:AV)-2,,)=0,"",OFFSET(Paramétrages!$F$6,COLUMNS($G:AV)-2,,)),Paramétrages!$X:$X,$B126&amp;$C126)&amp;" sur "&amp;IF(OFFSET(Paramétrages!$G$6,COLUMNS($H:AW)-2,,)=0,"",OFFSET(Paramétrages!$G$6,COLUMNS($H:AW)-2,,))&amp;")"))</f>
        <v/>
      </c>
      <c r="AU126" s="1" t="str">
        <f ca="1">IF(OFFSET(Paramétrages!$F$6,COLUMNS($G:AW)-2,,)=0,"",IF($B126="","",IF(COUNTA(Paramétrages!$F$5:$F$32)=0,"",IF(ISBLANK('Compréhension de l''écrit'!$D126),"",IF((SUMIFS(Paramétrages!$W:$W,Paramétrages!$Y:$Y,IF(OFFSET(Paramétrages!$F$6,COLUMNS($G:AW)-2,,)=0,"",OFFSET(Paramétrages!$F$6,COLUMNS($G:AW)-2,,)),Paramétrages!$X:$X,$B126&amp;$C126)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126&amp;$C126))/(IF(OFFSET(Paramétrages!$G$6,COLUMNS($H:AX)-2,,)=0,"",OFFSET(Paramétrages!$G$6,COLUMNS($H:AX)-2,,)))&lt;0.67,"B","C"))))))&amp;IF(OFFSET(Paramétrages!$F$6,COLUMNS($G:AW)-2,,)=0,"",IF(ISBLANK('Compréhension de l''écrit'!$D126),""," ("&amp;SUMIFS(Paramétrages!$W:$W,Paramétrages!$Y:$Y,IF(OFFSET(Paramétrages!$F$6,COLUMNS($G:AW)-2,,)=0,"",OFFSET(Paramétrages!$F$6,COLUMNS($G:AW)-2,,)),Paramétrages!$X:$X,$B126&amp;$C126)&amp;" sur "&amp;IF(OFFSET(Paramétrages!$G$6,COLUMNS($H:AX)-2,,)=0,"",OFFSET(Paramétrages!$G$6,COLUMNS($H:AX)-2,,))&amp;")"))</f>
        <v/>
      </c>
      <c r="AV126" s="1" t="str">
        <f ca="1">IF(OFFSET(Paramétrages!$F$6,COLUMNS($G:AX)-2,,)=0,"",IF($B126="","",IF(COUNTA(Paramétrages!$F$5:$F$32)=0,"",IF(ISBLANK('Compréhension de l''écrit'!$D126),"",IF((SUMIFS(Paramétrages!$W:$W,Paramétrages!$Y:$Y,IF(OFFSET(Paramétrages!$F$6,COLUMNS($G:AX)-2,,)=0,"",OFFSET(Paramétrages!$F$6,COLUMNS($G:AX)-2,,)),Paramétrages!$X:$X,$B126&amp;$C126)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126&amp;$C126))/(IF(OFFSET(Paramétrages!$G$6,COLUMNS($H:AY)-2,,)=0,"",OFFSET(Paramétrages!$G$6,COLUMNS($H:AY)-2,,)))&lt;0.67,"B","C"))))))&amp;IF(OFFSET(Paramétrages!$F$6,COLUMNS($G:AX)-2,,)=0,"",IF(ISBLANK('Compréhension de l''écrit'!$D126),""," ("&amp;SUMIFS(Paramétrages!$W:$W,Paramétrages!$Y:$Y,IF(OFFSET(Paramétrages!$F$6,COLUMNS($G:AX)-2,,)=0,"",OFFSET(Paramétrages!$F$6,COLUMNS($G:AX)-2,,)),Paramétrages!$X:$X,$B126&amp;$C126)&amp;" sur "&amp;IF(OFFSET(Paramétrages!$G$6,COLUMNS($H:AY)-2,,)=0,"",OFFSET(Paramétrages!$G$6,COLUMNS($H:AY)-2,,))&amp;")"))</f>
        <v/>
      </c>
      <c r="AW126" s="1" t="str">
        <f ca="1">IF(OFFSET(Paramétrages!$F$6,COLUMNS($G:AY)-2,,)=0,"",IF($B126="","",IF(COUNTA(Paramétrages!$F$5:$F$32)=0,"",IF(ISBLANK('Compréhension de l''écrit'!$D126),"",IF((SUMIFS(Paramétrages!$W:$W,Paramétrages!$Y:$Y,IF(OFFSET(Paramétrages!$F$6,COLUMNS($G:AY)-2,,)=0,"",OFFSET(Paramétrages!$F$6,COLUMNS($G:AY)-2,,)),Paramétrages!$X:$X,$B126&amp;$C126)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126&amp;$C126))/(IF(OFFSET(Paramétrages!$G$6,COLUMNS($H:AZ)-2,,)=0,"",OFFSET(Paramétrages!$G$6,COLUMNS($H:AZ)-2,,)))&lt;0.67,"B","C"))))))&amp;IF(OFFSET(Paramétrages!$F$6,COLUMNS($G:AY)-2,,)=0,"",IF(ISBLANK('Compréhension de l''écrit'!$D126),""," ("&amp;SUMIFS(Paramétrages!$W:$W,Paramétrages!$Y:$Y,IF(OFFSET(Paramétrages!$F$6,COLUMNS($G:AY)-2,,)=0,"",OFFSET(Paramétrages!$F$6,COLUMNS($G:AY)-2,,)),Paramétrages!$X:$X,$B126&amp;$C126)&amp;" sur "&amp;IF(OFFSET(Paramétrages!$G$6,COLUMNS($H:AZ)-2,,)=0,"",OFFSET(Paramétrages!$G$6,COLUMNS($H:AZ)-2,,))&amp;")"))</f>
        <v/>
      </c>
      <c r="AX126" s="1" t="str">
        <f ca="1">IF(OFFSET(Paramétrages!$F$6,COLUMNS($G:AZ)-2,,)=0,"",IF($B126="","",IF(COUNTA(Paramétrages!$F$5:$F$32)=0,"",IF(ISBLANK('Compréhension de l''écrit'!$D126),"",IF((SUMIFS(Paramétrages!$W:$W,Paramétrages!$Y:$Y,IF(OFFSET(Paramétrages!$F$6,COLUMNS($G:AZ)-2,,)=0,"",OFFSET(Paramétrages!$F$6,COLUMNS($G:AZ)-2,,)),Paramétrages!$X:$X,$B126&amp;$C126)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126&amp;$C126))/(IF(OFFSET(Paramétrages!$G$6,COLUMNS($H:BA)-2,,)=0,"",OFFSET(Paramétrages!$G$6,COLUMNS($H:BA)-2,,)))&lt;0.67,"B","C"))))))&amp;IF(OFFSET(Paramétrages!$F$6,COLUMNS($G:AZ)-2,,)=0,"",IF(ISBLANK('Compréhension de l''écrit'!$D126),""," ("&amp;SUMIFS(Paramétrages!$W:$W,Paramétrages!$Y:$Y,IF(OFFSET(Paramétrages!$F$6,COLUMNS($G:AZ)-2,,)=0,"",OFFSET(Paramétrages!$F$6,COLUMNS($G:AZ)-2,,)),Paramétrages!$X:$X,$B126&amp;$C126)&amp;" sur "&amp;IF(OFFSET(Paramétrages!$G$6,COLUMNS($H:BA)-2,,)=0,"",OFFSET(Paramétrages!$G$6,COLUMNS($H:BA)-2,,))&amp;")"))</f>
        <v/>
      </c>
      <c r="AY126" s="1" t="str">
        <f ca="1">IF(OFFSET(Paramétrages!$F$6,COLUMNS($G:BA)-2,,)=0,"",IF($B126="","",IF(COUNTA(Paramétrages!$F$5:$F$32)=0,"",IF(ISBLANK('Compréhension de l''écrit'!$D126),"",IF((SUMIFS(Paramétrages!$W:$W,Paramétrages!$Y:$Y,IF(OFFSET(Paramétrages!$F$6,COLUMNS($G:BA)-2,,)=0,"",OFFSET(Paramétrages!$F$6,COLUMNS($G:BA)-2,,)),Paramétrages!$X:$X,$B126&amp;$C126)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126&amp;$C126))/(IF(OFFSET(Paramétrages!$G$6,COLUMNS($H:BB)-2,,)=0,"",OFFSET(Paramétrages!$G$6,COLUMNS($H:BB)-2,,)))&lt;0.67,"B","C"))))))&amp;IF(OFFSET(Paramétrages!$F$6,COLUMNS($G:BA)-2,,)=0,"",IF(ISBLANK('Compréhension de l''écrit'!$D126),""," ("&amp;SUMIFS(Paramétrages!$W:$W,Paramétrages!$Y:$Y,IF(OFFSET(Paramétrages!$F$6,COLUMNS($G:BA)-2,,)=0,"",OFFSET(Paramétrages!$F$6,COLUMNS($G:BA)-2,,)),Paramétrages!$X:$X,$B126&amp;$C126)&amp;" sur "&amp;IF(OFFSET(Paramétrages!$G$6,COLUMNS($H:BB)-2,,)=0,"",OFFSET(Paramétrages!$G$6,COLUMNS($H:BB)-2,,))&amp;")"))</f>
        <v/>
      </c>
      <c r="AZ126" s="1" t="str">
        <f ca="1">IF(OFFSET(Paramétrages!$F$6,COLUMNS($G:BB)-2,,)=0,"",IF($B126="","",IF(COUNTA(Paramétrages!$F$5:$F$32)=0,"",IF(ISBLANK('Compréhension de l''écrit'!$D126),"",IF((SUMIFS(Paramétrages!$W:$W,Paramétrages!$Y:$Y,IF(OFFSET(Paramétrages!$F$6,COLUMNS($G:BB)-2,,)=0,"",OFFSET(Paramétrages!$F$6,COLUMNS($G:BB)-2,,)),Paramétrages!$X:$X,$B126&amp;$C126)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126&amp;$C126))/(IF(OFFSET(Paramétrages!$G$6,COLUMNS($H:BC)-2,,)=0,"",OFFSET(Paramétrages!$G$6,COLUMNS($H:BC)-2,,)))&lt;0.67,"B","C"))))))&amp;IF(OFFSET(Paramétrages!$F$6,COLUMNS($G:BB)-2,,)=0,"",IF(ISBLANK('Compréhension de l''écrit'!$D126),""," ("&amp;SUMIFS(Paramétrages!$W:$W,Paramétrages!$Y:$Y,IF(OFFSET(Paramétrages!$F$6,COLUMNS($G:BB)-2,,)=0,"",OFFSET(Paramétrages!$F$6,COLUMNS($G:BB)-2,,)),Paramétrages!$X:$X,$B126&amp;$C126)&amp;" sur "&amp;IF(OFFSET(Paramétrages!$G$6,COLUMNS($H:BC)-2,,)=0,"",OFFSET(Paramétrages!$G$6,COLUMNS($H:BC)-2,,))&amp;")"))</f>
        <v/>
      </c>
      <c r="BA126" s="1" t="str">
        <f ca="1">IF(OFFSET(Paramétrages!$F$6,COLUMNS($G:BC)-2,,)=0,"",IF($B126="","",IF(COUNTA(Paramétrages!$F$5:$F$32)=0,"",IF(ISBLANK('Compréhension de l''écrit'!$D126),"",IF((SUMIFS(Paramétrages!$W:$W,Paramétrages!$Y:$Y,IF(OFFSET(Paramétrages!$F$6,COLUMNS($G:BC)-2,,)=0,"",OFFSET(Paramétrages!$F$6,COLUMNS($G:BC)-2,,)),Paramétrages!$X:$X,$B126&amp;$C126)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126&amp;$C126))/(IF(OFFSET(Paramétrages!$G$6,COLUMNS($H:BD)-2,,)=0,"",OFFSET(Paramétrages!$G$6,COLUMNS($H:BD)-2,,)))&lt;0.67,"B","C"))))))&amp;IF(OFFSET(Paramétrages!$F$6,COLUMNS($G:BC)-2,,)=0,"",IF(ISBLANK('Compréhension de l''écrit'!$D126),""," ("&amp;SUMIFS(Paramétrages!$W:$W,Paramétrages!$Y:$Y,IF(OFFSET(Paramétrages!$F$6,COLUMNS($G:BC)-2,,)=0,"",OFFSET(Paramétrages!$F$6,COLUMNS($G:BC)-2,,)),Paramétrages!$X:$X,$B126&amp;$C126)&amp;" sur "&amp;IF(OFFSET(Paramétrages!$G$6,COLUMNS($H:BD)-2,,)=0,"",OFFSET(Paramétrages!$G$6,COLUMNS($H:BD)-2,,))&amp;")"))</f>
        <v/>
      </c>
      <c r="BB126" s="1" t="str">
        <f ca="1">IF(OFFSET(Paramétrages!$F$6,COLUMNS($G:BD)-2,,)=0,"",IF($B126="","",IF(COUNTA(Paramétrages!$F$5:$F$32)=0,"",IF(ISBLANK('Compréhension de l''écrit'!$D126),"",IF((SUMIFS(Paramétrages!$W:$W,Paramétrages!$Y:$Y,IF(OFFSET(Paramétrages!$F$6,COLUMNS($G:BD)-2,,)=0,"",OFFSET(Paramétrages!$F$6,COLUMNS($G:BD)-2,,)),Paramétrages!$X:$X,$B126&amp;$C126)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126&amp;$C126))/(IF(OFFSET(Paramétrages!$G$6,COLUMNS($H:BE)-2,,)=0,"",OFFSET(Paramétrages!$G$6,COLUMNS($H:BE)-2,,)))&lt;0.67,"B","C"))))))&amp;IF(OFFSET(Paramétrages!$F$6,COLUMNS($G:BD)-2,,)=0,"",IF(ISBLANK('Compréhension de l''écrit'!$D126),""," ("&amp;SUMIFS(Paramétrages!$W:$W,Paramétrages!$Y:$Y,IF(OFFSET(Paramétrages!$F$6,COLUMNS($G:BD)-2,,)=0,"",OFFSET(Paramétrages!$F$6,COLUMNS($G:BD)-2,,)),Paramétrages!$X:$X,$B126&amp;$C126)&amp;" sur "&amp;IF(OFFSET(Paramétrages!$G$6,COLUMNS($H:BE)-2,,)=0,"",OFFSET(Paramétrages!$G$6,COLUMNS($H:BE)-2,,))&amp;")"))</f>
        <v/>
      </c>
      <c r="BC126" s="1" t="str">
        <f ca="1">IF(OFFSET(Paramétrages!$F$6,COLUMNS($G:BE)-2,,)=0,"",IF($B126="","",IF(COUNTA(Paramétrages!$F$5:$F$32)=0,"",IF(ISBLANK('Compréhension de l''écrit'!$D126),"",IF((SUMIFS(Paramétrages!$W:$W,Paramétrages!$Y:$Y,IF(OFFSET(Paramétrages!$F$6,COLUMNS($G:BE)-2,,)=0,"",OFFSET(Paramétrages!$F$6,COLUMNS($G:BE)-2,,)),Paramétrages!$X:$X,$B126&amp;$C126)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126&amp;$C126))/(IF(OFFSET(Paramétrages!$G$6,COLUMNS($H:BF)-2,,)=0,"",OFFSET(Paramétrages!$G$6,COLUMNS($H:BF)-2,,)))&lt;0.67,"B","C"))))))&amp;IF(OFFSET(Paramétrages!$F$6,COLUMNS($G:BE)-2,,)=0,"",IF(ISBLANK('Compréhension de l''écrit'!$D126),""," ("&amp;SUMIFS(Paramétrages!$W:$W,Paramétrages!$Y:$Y,IF(OFFSET(Paramétrages!$F$6,COLUMNS($G:BE)-2,,)=0,"",OFFSET(Paramétrages!$F$6,COLUMNS($G:BE)-2,,)),Paramétrages!$X:$X,$B126&amp;$C126)&amp;" sur "&amp;IF(OFFSET(Paramétrages!$G$6,COLUMNS($H:BF)-2,,)=0,"",OFFSET(Paramétrages!$G$6,COLUMNS($H:BF)-2,,))&amp;")"))</f>
        <v/>
      </c>
      <c r="BD126" s="1" t="str">
        <f ca="1">IF(OFFSET(Paramétrages!$F$6,COLUMNS($G:BF)-2,,)=0,"",IF($B126="","",IF(COUNTA(Paramétrages!$F$5:$F$32)=0,"",IF(ISBLANK('Compréhension de l''écrit'!$D126),"",IF((SUMIFS(Paramétrages!$W:$W,Paramétrages!$Y:$Y,IF(OFFSET(Paramétrages!$F$6,COLUMNS($G:BF)-2,,)=0,"",OFFSET(Paramétrages!$F$6,COLUMNS($G:BF)-2,,)),Paramétrages!$X:$X,$B126&amp;$C126)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126&amp;$C126))/(IF(OFFSET(Paramétrages!$G$6,COLUMNS($H:BG)-2,,)=0,"",OFFSET(Paramétrages!$G$6,COLUMNS($H:BG)-2,,)))&lt;0.67,"B","C"))))))&amp;IF(OFFSET(Paramétrages!$F$6,COLUMNS($G:BF)-2,,)=0,"",IF(ISBLANK('Compréhension de l''écrit'!$D126),""," ("&amp;SUMIFS(Paramétrages!$W:$W,Paramétrages!$Y:$Y,IF(OFFSET(Paramétrages!$F$6,COLUMNS($G:BF)-2,,)=0,"",OFFSET(Paramétrages!$F$6,COLUMNS($G:BF)-2,,)),Paramétrages!$X:$X,$B126&amp;$C126)&amp;" sur "&amp;IF(OFFSET(Paramétrages!$G$6,COLUMNS($H:BG)-2,,)=0,"",OFFSET(Paramétrages!$G$6,COLUMNS($H:BG)-2,,))&amp;")"))</f>
        <v/>
      </c>
      <c r="BE126" s="1" t="str">
        <f ca="1">IF(OFFSET(Paramétrages!$F$6,COLUMNS($G:BG)-2,,)=0,"",IF($B126="","",IF(COUNTA(Paramétrages!$F$5:$F$32)=0,"",IF(ISBLANK('Compréhension de l''écrit'!$D126),"",IF((SUMIFS(Paramétrages!$W:$W,Paramétrages!$Y:$Y,IF(OFFSET(Paramétrages!$F$6,COLUMNS($G:BG)-2,,)=0,"",OFFSET(Paramétrages!$F$6,COLUMNS($G:BG)-2,,)),Paramétrages!$X:$X,$B126&amp;$C126)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126&amp;$C126))/(IF(OFFSET(Paramétrages!$G$6,COLUMNS($H:BH)-2,,)=0,"",OFFSET(Paramétrages!$G$6,COLUMNS($H:BH)-2,,)))&lt;0.67,"B","C"))))))&amp;IF(OFFSET(Paramétrages!$F$6,COLUMNS($G:BG)-2,,)=0,"",IF(ISBLANK('Compréhension de l''écrit'!$D126),""," ("&amp;SUMIFS(Paramétrages!$W:$W,Paramétrages!$Y:$Y,IF(OFFSET(Paramétrages!$F$6,COLUMNS($G:BG)-2,,)=0,"",OFFSET(Paramétrages!$F$6,COLUMNS($G:BG)-2,,)),Paramétrages!$X:$X,$B126&amp;$C126)&amp;" sur "&amp;IF(OFFSET(Paramétrages!$G$6,COLUMNS($H:BH)-2,,)=0,"",OFFSET(Paramétrages!$G$6,COLUMNS($H:BH)-2,,))&amp;")"))</f>
        <v/>
      </c>
      <c r="BF126" s="1" t="str">
        <f ca="1">IF(OFFSET(Paramétrages!$F$6,COLUMNS($G:BH)-2,,)=0,"",IF($B126="","",IF(COUNTA(Paramétrages!$F$5:$F$32)=0,"",IF(ISBLANK('Compréhension de l''écrit'!$D126),"",IF((SUMIFS(Paramétrages!$W:$W,Paramétrages!$Y:$Y,IF(OFFSET(Paramétrages!$F$6,COLUMNS($G:BH)-2,,)=0,"",OFFSET(Paramétrages!$F$6,COLUMNS($G:BH)-2,,)),Paramétrages!$X:$X,$B126&amp;$C126)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126&amp;$C126))/(IF(OFFSET(Paramétrages!$G$6,COLUMNS($H:BI)-2,,)=0,"",OFFSET(Paramétrages!$G$6,COLUMNS($H:BI)-2,,)))&lt;0.67,"B","C"))))))&amp;IF(OFFSET(Paramétrages!$F$6,COLUMNS($G:BH)-2,,)=0,"",IF(ISBLANK('Compréhension de l''écrit'!$D126),""," ("&amp;SUMIFS(Paramétrages!$W:$W,Paramétrages!$Y:$Y,IF(OFFSET(Paramétrages!$F$6,COLUMNS($G:BH)-2,,)=0,"",OFFSET(Paramétrages!$F$6,COLUMNS($G:BH)-2,,)),Paramétrages!$X:$X,$B126&amp;$C126)&amp;" sur "&amp;IF(OFFSET(Paramétrages!$G$6,COLUMNS($H:BI)-2,,)=0,"",OFFSET(Paramétrages!$G$6,COLUMNS($H:BI)-2,,))&amp;")"))</f>
        <v/>
      </c>
      <c r="BG126" s="1" t="str">
        <f ca="1">IF(OFFSET(Paramétrages!$F$6,COLUMNS($G:BI)-2,,)=0,"",IF($B126="","",IF(COUNTA(Paramétrages!$F$5:$F$32)=0,"",IF(ISBLANK('Compréhension de l''écrit'!$D126),"",IF((SUMIFS(Paramétrages!$W:$W,Paramétrages!$Y:$Y,IF(OFFSET(Paramétrages!$F$6,COLUMNS($G:BI)-2,,)=0,"",OFFSET(Paramétrages!$F$6,COLUMNS($G:BI)-2,,)),Paramétrages!$X:$X,$B126&amp;$C126)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126&amp;$C126))/(IF(OFFSET(Paramétrages!$G$6,COLUMNS($H:BJ)-2,,)=0,"",OFFSET(Paramétrages!$G$6,COLUMNS($H:BJ)-2,,)))&lt;0.67,"B","C"))))))&amp;IF(OFFSET(Paramétrages!$F$6,COLUMNS($G:BI)-2,,)=0,"",IF(ISBLANK('Compréhension de l''écrit'!$D126),""," ("&amp;SUMIFS(Paramétrages!$W:$W,Paramétrages!$Y:$Y,IF(OFFSET(Paramétrages!$F$6,COLUMNS($G:BI)-2,,)=0,"",OFFSET(Paramétrages!$F$6,COLUMNS($G:BI)-2,,)),Paramétrages!$X:$X,$B126&amp;$C126)&amp;" sur "&amp;IF(OFFSET(Paramétrages!$G$6,COLUMNS($H:BJ)-2,,)=0,"",OFFSET(Paramétrages!$G$6,COLUMNS($H:BJ)-2,,))&amp;")"))</f>
        <v/>
      </c>
      <c r="BH126" s="1" t="str">
        <f ca="1">IF(OFFSET(Paramétrages!$F$6,COLUMNS($G:BJ)-2,,)=0,"",IF($B126="","",IF(COUNTA(Paramétrages!$F$5:$F$32)=0,"",IF(ISBLANK('Compréhension de l''écrit'!$D126),"",IF((SUMIFS(Paramétrages!$W:$W,Paramétrages!$Y:$Y,IF(OFFSET(Paramétrages!$F$6,COLUMNS($G:BJ)-2,,)=0,"",OFFSET(Paramétrages!$F$6,COLUMNS($G:BJ)-2,,)),Paramétrages!$X:$X,$B126&amp;$C126)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126&amp;$C126))/(IF(OFFSET(Paramétrages!$G$6,COLUMNS($H:BK)-2,,)=0,"",OFFSET(Paramétrages!$G$6,COLUMNS($H:BK)-2,,)))&lt;0.67,"B","C"))))))&amp;IF(OFFSET(Paramétrages!$F$6,COLUMNS($G:BJ)-2,,)=0,"",IF(ISBLANK('Compréhension de l''écrit'!$D126),""," ("&amp;SUMIFS(Paramétrages!$W:$W,Paramétrages!$Y:$Y,IF(OFFSET(Paramétrages!$F$6,COLUMNS($G:BJ)-2,,)=0,"",OFFSET(Paramétrages!$F$6,COLUMNS($G:BJ)-2,,)),Paramétrages!$X:$X,$B126&amp;$C126)&amp;" sur "&amp;IF(OFFSET(Paramétrages!$G$6,COLUMNS($H:BK)-2,,)=0,"",OFFSET(Paramétrages!$G$6,COLUMNS($H:BK)-2,,))&amp;")"))</f>
        <v/>
      </c>
      <c r="BI126" s="1" t="str">
        <f ca="1">IF(OFFSET(Paramétrages!$F$6,COLUMNS($G:BK)-2,,)=0,"",IF($B126="","",IF(COUNTA(Paramétrages!$F$5:$F$32)=0,"",IF(ISBLANK('Compréhension de l''écrit'!$D126),"",IF((SUMIFS(Paramétrages!$W:$W,Paramétrages!$Y:$Y,IF(OFFSET(Paramétrages!$F$6,COLUMNS($G:BK)-2,,)=0,"",OFFSET(Paramétrages!$F$6,COLUMNS($G:BK)-2,,)),Paramétrages!$X:$X,$B126&amp;$C126)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126&amp;$C126))/(IF(OFFSET(Paramétrages!$G$6,COLUMNS($H:BL)-2,,)=0,"",OFFSET(Paramétrages!$G$6,COLUMNS($H:BL)-2,,)))&lt;0.67,"B","C"))))))&amp;IF(OFFSET(Paramétrages!$F$6,COLUMNS($G:BK)-2,,)=0,"",IF(ISBLANK('Compréhension de l''écrit'!$D126),""," ("&amp;SUMIFS(Paramétrages!$W:$W,Paramétrages!$Y:$Y,IF(OFFSET(Paramétrages!$F$6,COLUMNS($G:BK)-2,,)=0,"",OFFSET(Paramétrages!$F$6,COLUMNS($G:BK)-2,,)),Paramétrages!$X:$X,$B126&amp;$C126)&amp;" sur "&amp;IF(OFFSET(Paramétrages!$G$6,COLUMNS($H:BL)-2,,)=0,"",OFFSET(Paramétrages!$G$6,COLUMNS($H:BL)-2,,))&amp;")"))</f>
        <v/>
      </c>
      <c r="BJ126" s="1" t="str">
        <f ca="1">IF(OFFSET(Paramétrages!$F$6,COLUMNS($G:BL)-2,,)=0,"",IF($B126="","",IF(COUNTA(Paramétrages!$F$5:$F$32)=0,"",IF(ISBLANK('Compréhension de l''écrit'!$D126),"",IF((SUMIFS(Paramétrages!$W:$W,Paramétrages!$Y:$Y,IF(OFFSET(Paramétrages!$F$6,COLUMNS($G:BL)-2,,)=0,"",OFFSET(Paramétrages!$F$6,COLUMNS($G:BL)-2,,)),Paramétrages!$X:$X,$B126&amp;$C126)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126&amp;$C126))/(IF(OFFSET(Paramétrages!$G$6,COLUMNS($H:BM)-2,,)=0,"",OFFSET(Paramétrages!$G$6,COLUMNS($H:BM)-2,,)))&lt;0.67,"B","C"))))))&amp;IF(OFFSET(Paramétrages!$F$6,COLUMNS($G:BL)-2,,)=0,"",IF(ISBLANK('Compréhension de l''écrit'!$D126),""," ("&amp;SUMIFS(Paramétrages!$W:$W,Paramétrages!$Y:$Y,IF(OFFSET(Paramétrages!$F$6,COLUMNS($G:BL)-2,,)=0,"",OFFSET(Paramétrages!$F$6,COLUMNS($G:BL)-2,,)),Paramétrages!$X:$X,$B126&amp;$C126)&amp;" sur "&amp;IF(OFFSET(Paramétrages!$G$6,COLUMNS($H:BM)-2,,)=0,"",OFFSET(Paramétrages!$G$6,COLUMNS($H:BM)-2,,))&amp;")"))</f>
        <v/>
      </c>
      <c r="BK126" s="1" t="str">
        <f ca="1">IF(OFFSET(Paramétrages!$F$6,COLUMNS($G:BM)-2,,)=0,"",IF($B126="","",IF(COUNTA(Paramétrages!$F$5:$F$32)=0,"",IF(ISBLANK('Compréhension de l''écrit'!$D126),"",IF((SUMIFS(Paramétrages!$W:$W,Paramétrages!$Y:$Y,IF(OFFSET(Paramétrages!$F$6,COLUMNS($G:BM)-2,,)=0,"",OFFSET(Paramétrages!$F$6,COLUMNS($G:BM)-2,,)),Paramétrages!$X:$X,$B126&amp;$C126)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126&amp;$C126))/(IF(OFFSET(Paramétrages!$G$6,COLUMNS($H:BN)-2,,)=0,"",OFFSET(Paramétrages!$G$6,COLUMNS($H:BN)-2,,)))&lt;0.67,"B","C"))))))&amp;IF(OFFSET(Paramétrages!$F$6,COLUMNS($G:BM)-2,,)=0,"",IF(ISBLANK('Compréhension de l''écrit'!$D126),""," ("&amp;SUMIFS(Paramétrages!$W:$W,Paramétrages!$Y:$Y,IF(OFFSET(Paramétrages!$F$6,COLUMNS($G:BM)-2,,)=0,"",OFFSET(Paramétrages!$F$6,COLUMNS($G:BM)-2,,)),Paramétrages!$X:$X,$B126&amp;$C126)&amp;" sur "&amp;IF(OFFSET(Paramétrages!$G$6,COLUMNS($H:BN)-2,,)=0,"",OFFSET(Paramétrages!$G$6,COLUMNS($H:BN)-2,,))&amp;")"))</f>
        <v/>
      </c>
      <c r="BL126" s="1" t="str">
        <f ca="1">IF(OFFSET(Paramétrages!$F$6,COLUMNS($G:BN)-2,,)=0,"",IF($B126="","",IF(COUNTA(Paramétrages!$F$5:$F$32)=0,"",IF(ISBLANK('Compréhension de l''écrit'!$D126),"",IF((SUMIFS(Paramétrages!$W:$W,Paramétrages!$Y:$Y,IF(OFFSET(Paramétrages!$F$6,COLUMNS($G:BN)-2,,)=0,"",OFFSET(Paramétrages!$F$6,COLUMNS($G:BN)-2,,)),Paramétrages!$X:$X,$B126&amp;$C126)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126&amp;$C126))/(IF(OFFSET(Paramétrages!$G$6,COLUMNS($H:BO)-2,,)=0,"",OFFSET(Paramétrages!$G$6,COLUMNS($H:BO)-2,,)))&lt;0.67,"B","C"))))))&amp;IF(OFFSET(Paramétrages!$F$6,COLUMNS($G:BN)-2,,)=0,"",IF(ISBLANK('Compréhension de l''écrit'!$D126),""," ("&amp;SUMIFS(Paramétrages!$W:$W,Paramétrages!$Y:$Y,IF(OFFSET(Paramétrages!$F$6,COLUMNS($G:BN)-2,,)=0,"",OFFSET(Paramétrages!$F$6,COLUMNS($G:BN)-2,,)),Paramétrages!$X:$X,$B126&amp;$C126)&amp;" sur "&amp;IF(OFFSET(Paramétrages!$G$6,COLUMNS($H:BO)-2,,)=0,"",OFFSET(Paramétrages!$G$6,COLUMNS($H:BO)-2,,))&amp;")"))</f>
        <v/>
      </c>
      <c r="BM126" s="1" t="str">
        <f ca="1">IF(OFFSET(Paramétrages!$F$6,COLUMNS($G:BO)-2,,)=0,"",IF($B126="","",IF(COUNTA(Paramétrages!$F$5:$F$32)=0,"",IF(ISBLANK('Compréhension de l''écrit'!$D126),"",IF((SUMIFS(Paramétrages!$W:$W,Paramétrages!$Y:$Y,IF(OFFSET(Paramétrages!$F$6,COLUMNS($G:BO)-2,,)=0,"",OFFSET(Paramétrages!$F$6,COLUMNS($G:BO)-2,,)),Paramétrages!$X:$X,$B126&amp;$C126)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126&amp;$C126))/(IF(OFFSET(Paramétrages!$G$6,COLUMNS($H:BP)-2,,)=0,"",OFFSET(Paramétrages!$G$6,COLUMNS($H:BP)-2,,)))&lt;0.67,"B","C"))))))&amp;IF(OFFSET(Paramétrages!$F$6,COLUMNS($G:BO)-2,,)=0,"",IF(ISBLANK('Compréhension de l''écrit'!$D126),""," ("&amp;SUMIFS(Paramétrages!$W:$W,Paramétrages!$Y:$Y,IF(OFFSET(Paramétrages!$F$6,COLUMNS($G:BO)-2,,)=0,"",OFFSET(Paramétrages!$F$6,COLUMNS($G:BO)-2,,)),Paramétrages!$X:$X,$B126&amp;$C126)&amp;" sur "&amp;IF(OFFSET(Paramétrages!$G$6,COLUMNS($H:BP)-2,,)=0,"",OFFSET(Paramétrages!$G$6,COLUMNS($H:BP)-2,,))&amp;")"))</f>
        <v/>
      </c>
      <c r="BN126" s="1" t="str">
        <f ca="1">IF(OFFSET(Paramétrages!$F$6,COLUMNS($G:BP)-2,,)=0,"",IF($B126="","",IF(COUNTA(Paramétrages!$F$5:$F$32)=0,"",IF(ISBLANK('Compréhension de l''écrit'!$D126),"",IF((SUMIFS(Paramétrages!$W:$W,Paramétrages!$Y:$Y,IF(OFFSET(Paramétrages!$F$6,COLUMNS($G:BP)-2,,)=0,"",OFFSET(Paramétrages!$F$6,COLUMNS($G:BP)-2,,)),Paramétrages!$X:$X,$B126&amp;$C126)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126&amp;$C126))/(IF(OFFSET(Paramétrages!$G$6,COLUMNS($H:BQ)-2,,)=0,"",OFFSET(Paramétrages!$G$6,COLUMNS($H:BQ)-2,,)))&lt;0.67,"B","C"))))))&amp;IF(OFFSET(Paramétrages!$F$6,COLUMNS($G:BP)-2,,)=0,"",IF(ISBLANK('Compréhension de l''écrit'!$D126),""," ("&amp;SUMIFS(Paramétrages!$W:$W,Paramétrages!$Y:$Y,IF(OFFSET(Paramétrages!$F$6,COLUMNS($G:BP)-2,,)=0,"",OFFSET(Paramétrages!$F$6,COLUMNS($G:BP)-2,,)),Paramétrages!$X:$X,$B126&amp;$C126)&amp;" sur "&amp;IF(OFFSET(Paramétrages!$G$6,COLUMNS($H:BQ)-2,,)=0,"",OFFSET(Paramétrages!$G$6,COLUMNS($H:BQ)-2,,))&amp;")"))</f>
        <v/>
      </c>
      <c r="BO126" s="1" t="str">
        <f ca="1">IF(OFFSET(Paramétrages!$F$6,COLUMNS($G:BQ)-2,,)=0,"",IF($B126="","",IF(COUNTA(Paramétrages!$F$5:$F$32)=0,"",IF(ISBLANK('Compréhension de l''écrit'!$D126),"",IF((SUMIFS(Paramétrages!$W:$W,Paramétrages!$Y:$Y,IF(OFFSET(Paramétrages!$F$6,COLUMNS($G:BQ)-2,,)=0,"",OFFSET(Paramétrages!$F$6,COLUMNS($G:BQ)-2,,)),Paramétrages!$X:$X,$B126&amp;$C126)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126&amp;$C126))/(IF(OFFSET(Paramétrages!$G$6,COLUMNS($H:BR)-2,,)=0,"",OFFSET(Paramétrages!$G$6,COLUMNS($H:BR)-2,,)))&lt;0.67,"B","C"))))))&amp;IF(OFFSET(Paramétrages!$F$6,COLUMNS($G:BQ)-2,,)=0,"",IF(ISBLANK('Compréhension de l''écrit'!$D126),""," ("&amp;SUMIFS(Paramétrages!$W:$W,Paramétrages!$Y:$Y,IF(OFFSET(Paramétrages!$F$6,COLUMNS($G:BQ)-2,,)=0,"",OFFSET(Paramétrages!$F$6,COLUMNS($G:BQ)-2,,)),Paramétrages!$X:$X,$B126&amp;$C126)&amp;" sur "&amp;IF(OFFSET(Paramétrages!$G$6,COLUMNS($H:BR)-2,,)=0,"",OFFSET(Paramétrages!$G$6,COLUMNS($H:BR)-2,,))&amp;")"))</f>
        <v/>
      </c>
      <c r="BP126" s="1" t="str">
        <f ca="1">IF(OFFSET(Paramétrages!$F$6,COLUMNS($G:BR)-2,,)=0,"",IF($B126="","",IF(COUNTA(Paramétrages!$F$5:$F$32)=0,"",IF(ISBLANK('Compréhension de l''écrit'!$D126),"",IF((SUMIFS(Paramétrages!$W:$W,Paramétrages!$Y:$Y,IF(OFFSET(Paramétrages!$F$6,COLUMNS($G:BR)-2,,)=0,"",OFFSET(Paramétrages!$F$6,COLUMNS($G:BR)-2,,)),Paramétrages!$X:$X,$B126&amp;$C126)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126&amp;$C126))/(IF(OFFSET(Paramétrages!$G$6,COLUMNS($H:BS)-2,,)=0,"",OFFSET(Paramétrages!$G$6,COLUMNS($H:BS)-2,,)))&lt;0.67,"B","C"))))))&amp;IF(OFFSET(Paramétrages!$F$6,COLUMNS($G:BR)-2,,)=0,"",IF(ISBLANK('Compréhension de l''écrit'!$D126),""," ("&amp;SUMIFS(Paramétrages!$W:$W,Paramétrages!$Y:$Y,IF(OFFSET(Paramétrages!$F$6,COLUMNS($G:BR)-2,,)=0,"",OFFSET(Paramétrages!$F$6,COLUMNS($G:BR)-2,,)),Paramétrages!$X:$X,$B126&amp;$C126)&amp;" sur "&amp;IF(OFFSET(Paramétrages!$G$6,COLUMNS($H:BS)-2,,)=0,"",OFFSET(Paramétrages!$G$6,COLUMNS($H:BS)-2,,))&amp;")"))</f>
        <v/>
      </c>
      <c r="BQ126" s="1" t="str">
        <f ca="1">IF(OFFSET(Paramétrages!$F$6,COLUMNS($G:BS)-2,,)=0,"",IF($B126="","",IF(COUNTA(Paramétrages!$F$5:$F$32)=0,"",IF(ISBLANK('Compréhension de l''écrit'!$D126),"",IF((SUMIFS(Paramétrages!$W:$W,Paramétrages!$Y:$Y,IF(OFFSET(Paramétrages!$F$6,COLUMNS($G:BS)-2,,)=0,"",OFFSET(Paramétrages!$F$6,COLUMNS($G:BS)-2,,)),Paramétrages!$X:$X,$B126&amp;$C126)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126&amp;$C126))/(IF(OFFSET(Paramétrages!$G$6,COLUMNS($H:BT)-2,,)=0,"",OFFSET(Paramétrages!$G$6,COLUMNS($H:BT)-2,,)))&lt;0.67,"B","C"))))))&amp;IF(OFFSET(Paramétrages!$F$6,COLUMNS($G:BS)-2,,)=0,"",IF(ISBLANK('Compréhension de l''écrit'!$D126),""," ("&amp;SUMIFS(Paramétrages!$W:$W,Paramétrages!$Y:$Y,IF(OFFSET(Paramétrages!$F$6,COLUMNS($G:BS)-2,,)=0,"",OFFSET(Paramétrages!$F$6,COLUMNS($G:BS)-2,,)),Paramétrages!$X:$X,$B126&amp;$C126)&amp;" sur "&amp;IF(OFFSET(Paramétrages!$G$6,COLUMNS($H:BT)-2,,)=0,"",OFFSET(Paramétrages!$G$6,COLUMNS($H:BT)-2,,))&amp;")"))</f>
        <v/>
      </c>
      <c r="BR126" s="1" t="str">
        <f ca="1">IF(OFFSET(Paramétrages!$F$6,COLUMNS($G:BT)-2,,)=0,"",IF($B126="","",IF(COUNTA(Paramétrages!$F$5:$F$32)=0,"",IF(ISBLANK('Compréhension de l''écrit'!$D126),"",IF((SUMIFS(Paramétrages!$W:$W,Paramétrages!$Y:$Y,IF(OFFSET(Paramétrages!$F$6,COLUMNS($G:BT)-2,,)=0,"",OFFSET(Paramétrages!$F$6,COLUMNS($G:BT)-2,,)),Paramétrages!$X:$X,$B126&amp;$C126)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126&amp;$C126))/(IF(OFFSET(Paramétrages!$G$6,COLUMNS($H:BU)-2,,)=0,"",OFFSET(Paramétrages!$G$6,COLUMNS($H:BU)-2,,)))&lt;0.67,"B","C"))))))&amp;IF(OFFSET(Paramétrages!$F$6,COLUMNS($G:BT)-2,,)=0,"",IF(ISBLANK('Compréhension de l''écrit'!$D126),""," ("&amp;SUMIFS(Paramétrages!$W:$W,Paramétrages!$Y:$Y,IF(OFFSET(Paramétrages!$F$6,COLUMNS($G:BT)-2,,)=0,"",OFFSET(Paramétrages!$F$6,COLUMNS($G:BT)-2,,)),Paramétrages!$X:$X,$B126&amp;$C126)&amp;" sur "&amp;IF(OFFSET(Paramétrages!$G$6,COLUMNS($H:BU)-2,,)=0,"",OFFSET(Paramétrages!$G$6,COLUMNS($H:BU)-2,,))&amp;")"))</f>
        <v/>
      </c>
      <c r="BS126" s="1" t="str">
        <f ca="1">IF(OFFSET(Paramétrages!$F$6,COLUMNS($G:BU)-2,,)=0,"",IF($B126="","",IF(COUNTA(Paramétrages!$F$5:$F$32)=0,"",IF(ISBLANK('Compréhension de l''écrit'!$D126),"",IF((SUMIFS(Paramétrages!$W:$W,Paramétrages!$Y:$Y,IF(OFFSET(Paramétrages!$F$6,COLUMNS($G:BU)-2,,)=0,"",OFFSET(Paramétrages!$F$6,COLUMNS($G:BU)-2,,)),Paramétrages!$X:$X,$B126&amp;$C126)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126&amp;$C126))/(IF(OFFSET(Paramétrages!$G$6,COLUMNS($H:BV)-2,,)=0,"",OFFSET(Paramétrages!$G$6,COLUMNS($H:BV)-2,,)))&lt;0.67,"B","C"))))))&amp;IF(OFFSET(Paramétrages!$F$6,COLUMNS($G:BU)-2,,)=0,"",IF(ISBLANK('Compréhension de l''écrit'!$D126),""," ("&amp;SUMIFS(Paramétrages!$W:$W,Paramétrages!$Y:$Y,IF(OFFSET(Paramétrages!$F$6,COLUMNS($G:BU)-2,,)=0,"",OFFSET(Paramétrages!$F$6,COLUMNS($G:BU)-2,,)),Paramétrages!$X:$X,$B126&amp;$C126)&amp;" sur "&amp;IF(OFFSET(Paramétrages!$G$6,COLUMNS($H:BV)-2,,)=0,"",OFFSET(Paramétrages!$G$6,COLUMNS($H:BV)-2,,))&amp;")"))</f>
        <v/>
      </c>
      <c r="BT126" s="1" t="str">
        <f ca="1">IF(OFFSET(Paramétrages!$F$6,COLUMNS($G:BV)-2,,)=0,"",IF($B126="","",IF(COUNTA(Paramétrages!$F$5:$F$32)=0,"",IF(ISBLANK('Compréhension de l''écrit'!$D126),"",IF((SUMIFS(Paramétrages!$W:$W,Paramétrages!$Y:$Y,IF(OFFSET(Paramétrages!$F$6,COLUMNS($G:BV)-2,,)=0,"",OFFSET(Paramétrages!$F$6,COLUMNS($G:BV)-2,,)),Paramétrages!$X:$X,$B126&amp;$C126)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126&amp;$C126))/(IF(OFFSET(Paramétrages!$G$6,COLUMNS($H:BW)-2,,)=0,"",OFFSET(Paramétrages!$G$6,COLUMNS($H:BW)-2,,)))&lt;0.67,"B","C"))))))&amp;IF(OFFSET(Paramétrages!$F$6,COLUMNS($G:BV)-2,,)=0,"",IF(ISBLANK('Compréhension de l''écrit'!$D126),""," ("&amp;SUMIFS(Paramétrages!$W:$W,Paramétrages!$Y:$Y,IF(OFFSET(Paramétrages!$F$6,COLUMNS($G:BV)-2,,)=0,"",OFFSET(Paramétrages!$F$6,COLUMNS($G:BV)-2,,)),Paramétrages!$X:$X,$B126&amp;$C126)&amp;" sur "&amp;IF(OFFSET(Paramétrages!$G$6,COLUMNS($H:BW)-2,,)=0,"",OFFSET(Paramétrages!$G$6,COLUMNS($H:BW)-2,,))&amp;")"))</f>
        <v/>
      </c>
      <c r="BU126" s="1" t="str">
        <f ca="1">IF(OFFSET(Paramétrages!$F$6,COLUMNS($G:BW)-2,,)=0,"",IF($B126="","",IF(COUNTA(Paramétrages!$F$5:$F$32)=0,"",IF(ISBLANK('Compréhension de l''écrit'!$D126),"",IF((SUMIFS(Paramétrages!$W:$W,Paramétrages!$Y:$Y,IF(OFFSET(Paramétrages!$F$6,COLUMNS($G:BW)-2,,)=0,"",OFFSET(Paramétrages!$F$6,COLUMNS($G:BW)-2,,)),Paramétrages!$X:$X,$B126&amp;$C126)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126&amp;$C126))/(IF(OFFSET(Paramétrages!$G$6,COLUMNS($H:BX)-2,,)=0,"",OFFSET(Paramétrages!$G$6,COLUMNS($H:BX)-2,,)))&lt;0.67,"B","C"))))))&amp;IF(OFFSET(Paramétrages!$F$6,COLUMNS($G:BW)-2,,)=0,"",IF(ISBLANK('Compréhension de l''écrit'!$D126),""," ("&amp;SUMIFS(Paramétrages!$W:$W,Paramétrages!$Y:$Y,IF(OFFSET(Paramétrages!$F$6,COLUMNS($G:BW)-2,,)=0,"",OFFSET(Paramétrages!$F$6,COLUMNS($G:BW)-2,,)),Paramétrages!$X:$X,$B126&amp;$C126)&amp;" sur "&amp;IF(OFFSET(Paramétrages!$G$6,COLUMNS($H:BX)-2,,)=0,"",OFFSET(Paramétrages!$G$6,COLUMNS($H:BX)-2,,))&amp;")"))</f>
        <v/>
      </c>
      <c r="BV126" s="1" t="str">
        <f ca="1">IF(OFFSET(Paramétrages!$F$6,COLUMNS($G:BX)-2,,)=0,"",IF($B126="","",IF(COUNTA(Paramétrages!$F$5:$F$32)=0,"",IF(ISBLANK('Compréhension de l''écrit'!$D126),"",IF((SUMIFS(Paramétrages!$W:$W,Paramétrages!$Y:$Y,IF(OFFSET(Paramétrages!$F$6,COLUMNS($G:BX)-2,,)=0,"",OFFSET(Paramétrages!$F$6,COLUMNS($G:BX)-2,,)),Paramétrages!$X:$X,$B126&amp;$C126)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126&amp;$C126))/(IF(OFFSET(Paramétrages!$G$6,COLUMNS($H:BY)-2,,)=0,"",OFFSET(Paramétrages!$G$6,COLUMNS($H:BY)-2,,)))&lt;0.67,"B","C"))))))&amp;IF(OFFSET(Paramétrages!$F$6,COLUMNS($G:BX)-2,,)=0,"",IF(ISBLANK('Compréhension de l''écrit'!$D126),""," ("&amp;SUMIFS(Paramétrages!$W:$W,Paramétrages!$Y:$Y,IF(OFFSET(Paramétrages!$F$6,COLUMNS($G:BX)-2,,)=0,"",OFFSET(Paramétrages!$F$6,COLUMNS($G:BX)-2,,)),Paramétrages!$X:$X,$B126&amp;$C126)&amp;" sur "&amp;IF(OFFSET(Paramétrages!$G$6,COLUMNS($H:BY)-2,,)=0,"",OFFSET(Paramétrages!$G$6,COLUMNS($H:BY)-2,,))&amp;")"))</f>
        <v/>
      </c>
      <c r="BW126" s="1" t="str">
        <f ca="1">IF(OFFSET(Paramétrages!$F$6,COLUMNS($G:BY)-2,,)=0,"",IF($B126="","",IF(COUNTA(Paramétrages!$F$5:$F$32)=0,"",IF(ISBLANK('Compréhension de l''écrit'!$D126),"",IF((SUMIFS(Paramétrages!$W:$W,Paramétrages!$Y:$Y,IF(OFFSET(Paramétrages!$F$6,COLUMNS($G:BY)-2,,)=0,"",OFFSET(Paramétrages!$F$6,COLUMNS($G:BY)-2,,)),Paramétrages!$X:$X,$B126&amp;$C126)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126&amp;$C126))/(IF(OFFSET(Paramétrages!$G$6,COLUMNS($H:BZ)-2,,)=0,"",OFFSET(Paramétrages!$G$6,COLUMNS($H:BZ)-2,,)))&lt;0.67,"B","C"))))))&amp;IF(OFFSET(Paramétrages!$F$6,COLUMNS($G:BY)-2,,)=0,"",IF(ISBLANK('Compréhension de l''écrit'!$D126),""," ("&amp;SUMIFS(Paramétrages!$W:$W,Paramétrages!$Y:$Y,IF(OFFSET(Paramétrages!$F$6,COLUMNS($G:BY)-2,,)=0,"",OFFSET(Paramétrages!$F$6,COLUMNS($G:BY)-2,,)),Paramétrages!$X:$X,$B126&amp;$C126)&amp;" sur "&amp;IF(OFFSET(Paramétrages!$G$6,COLUMNS($H:BZ)-2,,)=0,"",OFFSET(Paramétrages!$G$6,COLUMNS($H:BZ)-2,,))&amp;")"))</f>
        <v/>
      </c>
      <c r="BX126" s="1" t="str">
        <f ca="1">IF(OFFSET(Paramétrages!$F$6,COLUMNS($G:BZ)-2,,)=0,"",IF($B126="","",IF(COUNTA(Paramétrages!$F$5:$F$32)=0,"",IF(ISBLANK('Compréhension de l''écrit'!$D126),"",IF((SUMIFS(Paramétrages!$W:$W,Paramétrages!$Y:$Y,IF(OFFSET(Paramétrages!$F$6,COLUMNS($G:BZ)-2,,)=0,"",OFFSET(Paramétrages!$F$6,COLUMNS($G:BZ)-2,,)),Paramétrages!$X:$X,$B126&amp;$C126)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126&amp;$C126))/(IF(OFFSET(Paramétrages!$G$6,COLUMNS($H:CA)-2,,)=0,"",OFFSET(Paramétrages!$G$6,COLUMNS($H:CA)-2,,)))&lt;0.67,"B","C"))))))&amp;IF(OFFSET(Paramétrages!$F$6,COLUMNS($G:BZ)-2,,)=0,"",IF(ISBLANK('Compréhension de l''écrit'!$D126),""," ("&amp;SUMIFS(Paramétrages!$W:$W,Paramétrages!$Y:$Y,IF(OFFSET(Paramétrages!$F$6,COLUMNS($G:BZ)-2,,)=0,"",OFFSET(Paramétrages!$F$6,COLUMNS($G:BZ)-2,,)),Paramétrages!$X:$X,$B126&amp;$C126)&amp;" sur "&amp;IF(OFFSET(Paramétrages!$G$6,COLUMNS($H:CA)-2,,)=0,"",OFFSET(Paramétrages!$G$6,COLUMNS($H:CA)-2,,))&amp;")"))</f>
        <v/>
      </c>
      <c r="BY126" s="1" t="str">
        <f ca="1">IF(OFFSET(Paramétrages!$F$6,COLUMNS($G:CA)-2,,)=0,"",IF($B126="","",IF(COUNTA(Paramétrages!$F$5:$F$32)=0,"",IF(ISBLANK('Compréhension de l''écrit'!$D126),"",IF((SUMIFS(Paramétrages!$W:$W,Paramétrages!$Y:$Y,IF(OFFSET(Paramétrages!$F$6,COLUMNS($G:CA)-2,,)=0,"",OFFSET(Paramétrages!$F$6,COLUMNS($G:CA)-2,,)),Paramétrages!$X:$X,$B126&amp;$C126)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126&amp;$C126))/(IF(OFFSET(Paramétrages!$G$6,COLUMNS($H:CB)-2,,)=0,"",OFFSET(Paramétrages!$G$6,COLUMNS($H:CB)-2,,)))&lt;0.67,"B","C"))))))&amp;IF(OFFSET(Paramétrages!$F$6,COLUMNS($G:CA)-2,,)=0,"",IF(ISBLANK('Compréhension de l''écrit'!$D126),""," ("&amp;SUMIFS(Paramétrages!$W:$W,Paramétrages!$Y:$Y,IF(OFFSET(Paramétrages!$F$6,COLUMNS($G:CA)-2,,)=0,"",OFFSET(Paramétrages!$F$6,COLUMNS($G:CA)-2,,)),Paramétrages!$X:$X,$B126&amp;$C126)&amp;" sur "&amp;IF(OFFSET(Paramétrages!$G$6,COLUMNS($H:CB)-2,,)=0,"",OFFSET(Paramétrages!$G$6,COLUMNS($H:CB)-2,,))&amp;")"))</f>
        <v/>
      </c>
      <c r="BZ126" s="1" t="str">
        <f ca="1">IF(OFFSET(Paramétrages!$F$6,COLUMNS($G:CB)-2,,)=0,"",IF($B126="","",IF(COUNTA(Paramétrages!$F$5:$F$32)=0,"",IF(ISBLANK('Compréhension de l''écrit'!$D126),"",IF((SUMIFS(Paramétrages!$W:$W,Paramétrages!$Y:$Y,IF(OFFSET(Paramétrages!$F$6,COLUMNS($G:CB)-2,,)=0,"",OFFSET(Paramétrages!$F$6,COLUMNS($G:CB)-2,,)),Paramétrages!$X:$X,$B126&amp;$C126)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126&amp;$C126))/(IF(OFFSET(Paramétrages!$G$6,COLUMNS($H:CC)-2,,)=0,"",OFFSET(Paramétrages!$G$6,COLUMNS($H:CC)-2,,)))&lt;0.67,"B","C"))))))&amp;IF(OFFSET(Paramétrages!$F$6,COLUMNS($G:CB)-2,,)=0,"",IF(ISBLANK('Compréhension de l''écrit'!$D126),""," ("&amp;SUMIFS(Paramétrages!$W:$W,Paramétrages!$Y:$Y,IF(OFFSET(Paramétrages!$F$6,COLUMNS($G:CB)-2,,)=0,"",OFFSET(Paramétrages!$F$6,COLUMNS($G:CB)-2,,)),Paramétrages!$X:$X,$B126&amp;$C126)&amp;" sur "&amp;IF(OFFSET(Paramétrages!$G$6,COLUMNS($H:CC)-2,,)=0,"",OFFSET(Paramétrages!$G$6,COLUMNS($H:CC)-2,,))&amp;")"))</f>
        <v/>
      </c>
      <c r="CA126" s="1" t="str">
        <f ca="1">IF(OFFSET(Paramétrages!$F$6,COLUMNS($G:CC)-2,,)=0,"",IF($B126="","",IF(COUNTA(Paramétrages!$F$5:$F$32)=0,"",IF(ISBLANK('Compréhension de l''écrit'!$D126),"",IF((SUMIFS(Paramétrages!$W:$W,Paramétrages!$Y:$Y,IF(OFFSET(Paramétrages!$F$6,COLUMNS($G:CC)-2,,)=0,"",OFFSET(Paramétrages!$F$6,COLUMNS($G:CC)-2,,)),Paramétrages!$X:$X,$B126&amp;$C126)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126&amp;$C126))/(IF(OFFSET(Paramétrages!$G$6,COLUMNS($H:CD)-2,,)=0,"",OFFSET(Paramétrages!$G$6,COLUMNS($H:CD)-2,,)))&lt;0.67,"B","C"))))))&amp;IF(OFFSET(Paramétrages!$F$6,COLUMNS($G:CC)-2,,)=0,"",IF(ISBLANK('Compréhension de l''écrit'!$D126),""," ("&amp;SUMIFS(Paramétrages!$W:$W,Paramétrages!$Y:$Y,IF(OFFSET(Paramétrages!$F$6,COLUMNS($G:CC)-2,,)=0,"",OFFSET(Paramétrages!$F$6,COLUMNS($G:CC)-2,,)),Paramétrages!$X:$X,$B126&amp;$C126)&amp;" sur "&amp;IF(OFFSET(Paramétrages!$G$6,COLUMNS($H:CD)-2,,)=0,"",OFFSET(Paramétrages!$G$6,COLUMNS($H:CD)-2,,))&amp;")"))</f>
        <v/>
      </c>
      <c r="CB126" s="1" t="str">
        <f ca="1">IF(OFFSET(Paramétrages!$F$6,COLUMNS($G:CD)-2,,)=0,"",IF($B126="","",IF(COUNTA(Paramétrages!$F$5:$F$32)=0,"",IF(ISBLANK('Compréhension de l''écrit'!$D126),"",IF((SUMIFS(Paramétrages!$W:$W,Paramétrages!$Y:$Y,IF(OFFSET(Paramétrages!$F$6,COLUMNS($G:CD)-2,,)=0,"",OFFSET(Paramétrages!$F$6,COLUMNS($G:CD)-2,,)),Paramétrages!$X:$X,$B126&amp;$C126)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126&amp;$C126))/(IF(OFFSET(Paramétrages!$G$6,COLUMNS($H:CE)-2,,)=0,"",OFFSET(Paramétrages!$G$6,COLUMNS($H:CE)-2,,)))&lt;0.67,"B","C"))))))&amp;IF(OFFSET(Paramétrages!$F$6,COLUMNS($G:CD)-2,,)=0,"",IF(ISBLANK('Compréhension de l''écrit'!$D126),""," ("&amp;SUMIFS(Paramétrages!$W:$W,Paramétrages!$Y:$Y,IF(OFFSET(Paramétrages!$F$6,COLUMNS($G:CD)-2,,)=0,"",OFFSET(Paramétrages!$F$6,COLUMNS($G:CD)-2,,)),Paramétrages!$X:$X,$B126&amp;$C126)&amp;" sur "&amp;IF(OFFSET(Paramétrages!$G$6,COLUMNS($H:CE)-2,,)=0,"",OFFSET(Paramétrages!$G$6,COLUMNS($H:CE)-2,,))&amp;")"))</f>
        <v/>
      </c>
      <c r="CC126" s="1" t="str">
        <f ca="1">IF(OFFSET(Paramétrages!$F$6,COLUMNS($G:CE)-2,,)=0,"",IF($B126="","",IF(COUNTA(Paramétrages!$F$5:$F$32)=0,"",IF(ISBLANK('Compréhension de l''écrit'!$D126),"",IF((SUMIFS(Paramétrages!$W:$W,Paramétrages!$Y:$Y,IF(OFFSET(Paramétrages!$F$6,COLUMNS($G:CE)-2,,)=0,"",OFFSET(Paramétrages!$F$6,COLUMNS($G:CE)-2,,)),Paramétrages!$X:$X,$B126&amp;$C126)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126&amp;$C126))/(IF(OFFSET(Paramétrages!$G$6,COLUMNS($H:CF)-2,,)=0,"",OFFSET(Paramétrages!$G$6,COLUMNS($H:CF)-2,,)))&lt;0.67,"B","C"))))))&amp;IF(OFFSET(Paramétrages!$F$6,COLUMNS($G:CE)-2,,)=0,"",IF(ISBLANK('Compréhension de l''écrit'!$D126),""," ("&amp;SUMIFS(Paramétrages!$W:$W,Paramétrages!$Y:$Y,IF(OFFSET(Paramétrages!$F$6,COLUMNS($G:CE)-2,,)=0,"",OFFSET(Paramétrages!$F$6,COLUMNS($G:CE)-2,,)),Paramétrages!$X:$X,$B126&amp;$C126)&amp;" sur "&amp;IF(OFFSET(Paramétrages!$G$6,COLUMNS($H:CF)-2,,)=0,"",OFFSET(Paramétrages!$G$6,COLUMNS($H:CF)-2,,))&amp;")"))</f>
        <v/>
      </c>
      <c r="CD126" s="1" t="str">
        <f ca="1">IF(OFFSET(Paramétrages!$F$6,COLUMNS($G:CF)-2,,)=0,"",IF($B126="","",IF(COUNTA(Paramétrages!$F$5:$F$32)=0,"",IF(ISBLANK('Compréhension de l''écrit'!$D126),"",IF((SUMIFS(Paramétrages!$W:$W,Paramétrages!$Y:$Y,IF(OFFSET(Paramétrages!$F$6,COLUMNS($G:CF)-2,,)=0,"",OFFSET(Paramétrages!$F$6,COLUMNS($G:CF)-2,,)),Paramétrages!$X:$X,$B126&amp;$C126)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126&amp;$C126))/(IF(OFFSET(Paramétrages!$G$6,COLUMNS($H:CG)-2,,)=0,"",OFFSET(Paramétrages!$G$6,COLUMNS($H:CG)-2,,)))&lt;0.67,"B","C"))))))&amp;IF(OFFSET(Paramétrages!$F$6,COLUMNS($G:CF)-2,,)=0,"",IF(ISBLANK('Compréhension de l''écrit'!$D126),""," ("&amp;SUMIFS(Paramétrages!$W:$W,Paramétrages!$Y:$Y,IF(OFFSET(Paramétrages!$F$6,COLUMNS($G:CF)-2,,)=0,"",OFFSET(Paramétrages!$F$6,COLUMNS($G:CF)-2,,)),Paramétrages!$X:$X,$B126&amp;$C126)&amp;" sur "&amp;IF(OFFSET(Paramétrages!$G$6,COLUMNS($H:CG)-2,,)=0,"",OFFSET(Paramétrages!$G$6,COLUMNS($H:CG)-2,,))&amp;")"))</f>
        <v/>
      </c>
      <c r="CE126" s="1" t="str">
        <f ca="1">IF(OFFSET(Paramétrages!$F$6,COLUMNS($G:CG)-2,,)=0,"",IF($B126="","",IF(COUNTA(Paramétrages!$F$5:$F$32)=0,"",IF(ISBLANK('Compréhension de l''écrit'!$D126),"",IF((SUMIFS(Paramétrages!$W:$W,Paramétrages!$Y:$Y,IF(OFFSET(Paramétrages!$F$6,COLUMNS($G:CG)-2,,)=0,"",OFFSET(Paramétrages!$F$6,COLUMNS($G:CG)-2,,)),Paramétrages!$X:$X,$B126&amp;$C126)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126&amp;$C126))/(IF(OFFSET(Paramétrages!$G$6,COLUMNS($H:CH)-2,,)=0,"",OFFSET(Paramétrages!$G$6,COLUMNS($H:CH)-2,,)))&lt;0.67,"B","C"))))))&amp;IF(OFFSET(Paramétrages!$F$6,COLUMNS($G:CG)-2,,)=0,"",IF(ISBLANK('Compréhension de l''écrit'!$D126),""," ("&amp;SUMIFS(Paramétrages!$W:$W,Paramétrages!$Y:$Y,IF(OFFSET(Paramétrages!$F$6,COLUMNS($G:CG)-2,,)=0,"",OFFSET(Paramétrages!$F$6,COLUMNS($G:CG)-2,,)),Paramétrages!$X:$X,$B126&amp;$C126)&amp;" sur "&amp;IF(OFFSET(Paramétrages!$G$6,COLUMNS($H:CH)-2,,)=0,"",OFFSET(Paramétrages!$G$6,COLUMNS($H:CH)-2,,))&amp;")"))</f>
        <v/>
      </c>
    </row>
    <row r="127" spans="1:83" x14ac:dyDescent="0.2">
      <c r="A127" t="str">
        <f>IF(ISBLANK('Compréhension de l''écrit'!A127),"",'Compréhension de l''écrit'!A127)</f>
        <v/>
      </c>
      <c r="B127" t="str">
        <f>IF(ISBLANK('Compréhension de l''écrit'!B127),"",'Compréhension de l''écrit'!B127)</f>
        <v/>
      </c>
      <c r="C127" t="str">
        <f>IF(ISBLANK('Compréhension de l''écrit'!C127),"",'Compréhension de l''écrit'!C127)</f>
        <v/>
      </c>
      <c r="D127" s="15" t="str">
        <f>IF(B127="","",IF(COUNTA(Paramétrages!H$5:H$32)=0,"",IF(ISBLANK('Compréhension de l''écrit'!D127),"",IF(('Compréhension de l''écrit'!D127)/(COUNTA(Paramétrages!H$5:H$32))&lt;0.34,"A",IF(('Compréhension de l''écrit'!D127)/(COUNTA(Paramétrages!H$5:H$32))&lt;0.67,"B","C")))&amp;IF(ISBLANK('Compréhension de l''écrit'!D127),""," ("&amp;'Compréhension de l''écrit'!D127&amp;" sur "&amp;COUNTA(Paramétrages!H$5:H$32)&amp;")")))</f>
        <v/>
      </c>
      <c r="E127" s="1" t="str">
        <f ca="1">IF(OFFSET(Paramétrages!$F$6,COLUMNS($G:G)-2,,)=0,"",IF($B127="","",IF(COUNTA(Paramétrages!$F$5:$F$32)=0,"",IF(ISBLANK('Compréhension de l''écrit'!$D127),"",IF((SUMIFS(Paramétrages!$W:$W,Paramétrages!$Y:$Y,IF(OFFSET(Paramétrages!$F$6,COLUMNS($G:G)-2,,)=0,"",OFFSET(Paramétrages!$F$6,COLUMNS($G:G)-2,,)),Paramétrages!$X:$X,$B127&amp;$C127)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127&amp;$C127))/(IF(OFFSET(Paramétrages!$G$6,COLUMNS($H:H)-2,,)=0,"",OFFSET(Paramétrages!$G$6,COLUMNS($H:H)-2,,)))&lt;0.67,"B","C"))))))&amp;IF(OFFSET(Paramétrages!$F$6,COLUMNS($G:G)-2,,)=0,"",IF(ISBLANK('Compréhension de l''écrit'!$D127),""," ("&amp;SUMIFS(Paramétrages!$W:$W,Paramétrages!$Y:$Y,IF(OFFSET(Paramétrages!$F$6,COLUMNS($G:G)-2,,)=0,"",OFFSET(Paramétrages!$F$6,COLUMNS($G:G)-2,,)),Paramétrages!$X:$X,$B127&amp;$C127)&amp;" sur "&amp;IF(OFFSET(Paramétrages!$G$6,COLUMNS($H:H)-2,,)=0,"",OFFSET(Paramétrages!$G$6,COLUMNS($H:H)-2,,))&amp;")"))</f>
        <v/>
      </c>
      <c r="F127" s="1" t="str">
        <f ca="1">IF(OFFSET(Paramétrages!$F$6,COLUMNS($G:H)-2,,)=0,"",IF($B127="","",IF(COUNTA(Paramétrages!$F$5:$F$32)=0,"",IF(ISBLANK('Compréhension de l''écrit'!$D127),"",IF((SUMIFS(Paramétrages!$W:$W,Paramétrages!$Y:$Y,IF(OFFSET(Paramétrages!$F$6,COLUMNS($G:H)-2,,)=0,"",OFFSET(Paramétrages!$F$6,COLUMNS($G:H)-2,,)),Paramétrages!$X:$X,$B127&amp;$C127)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127&amp;$C127))/(IF(OFFSET(Paramétrages!$G$6,COLUMNS($H:I)-2,,)=0,"",OFFSET(Paramétrages!$G$6,COLUMNS($H:I)-2,,)))&lt;0.67,"B","C"))))))&amp;IF(OFFSET(Paramétrages!$F$6,COLUMNS($G:H)-2,,)=0,"",IF(ISBLANK('Compréhension de l''écrit'!$D127),""," ("&amp;SUMIFS(Paramétrages!$W:$W,Paramétrages!$Y:$Y,IF(OFFSET(Paramétrages!$F$6,COLUMNS($G:H)-2,,)=0,"",OFFSET(Paramétrages!$F$6,COLUMNS($G:H)-2,,)),Paramétrages!$X:$X,$B127&amp;$C127)&amp;" sur "&amp;IF(OFFSET(Paramétrages!$G$6,COLUMNS($H:I)-2,,)=0,"",OFFSET(Paramétrages!$G$6,COLUMNS($H:I)-2,,))&amp;")"))</f>
        <v/>
      </c>
      <c r="G127" s="1" t="str">
        <f ca="1">IF(OFFSET(Paramétrages!$F$6,COLUMNS($G:I)-2,,)=0,"",IF($B127="","",IF(COUNTA(Paramétrages!$F$5:$F$32)=0,"",IF(ISBLANK('Compréhension de l''écrit'!$D127),"",IF((SUMIFS(Paramétrages!$W:$W,Paramétrages!$Y:$Y,IF(OFFSET(Paramétrages!$F$6,COLUMNS($G:I)-2,,)=0,"",OFFSET(Paramétrages!$F$6,COLUMNS($G:I)-2,,)),Paramétrages!$X:$X,$B127&amp;$C127)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127&amp;$C127))/(IF(OFFSET(Paramétrages!$G$6,COLUMNS($H:J)-2,,)=0,"",OFFSET(Paramétrages!$G$6,COLUMNS($H:J)-2,,)))&lt;0.67,"B","C"))))))&amp;IF(OFFSET(Paramétrages!$F$6,COLUMNS($G:I)-2,,)=0,"",IF(ISBLANK('Compréhension de l''écrit'!$D127),""," ("&amp;SUMIFS(Paramétrages!$W:$W,Paramétrages!$Y:$Y,IF(OFFSET(Paramétrages!$F$6,COLUMNS($G:I)-2,,)=0,"",OFFSET(Paramétrages!$F$6,COLUMNS($G:I)-2,,)),Paramétrages!$X:$X,$B127&amp;$C127)&amp;" sur "&amp;IF(OFFSET(Paramétrages!$G$6,COLUMNS($H:J)-2,,)=0,"",OFFSET(Paramétrages!$G$6,COLUMNS($H:J)-2,,))&amp;")"))</f>
        <v/>
      </c>
      <c r="H127" s="1" t="str">
        <f ca="1">IF(OFFSET(Paramétrages!$F$6,COLUMNS($G:J)-2,,)=0,"",IF($B127="","",IF(COUNTA(Paramétrages!$F$5:$F$32)=0,"",IF(ISBLANK('Compréhension de l''écrit'!$D127),"",IF((SUMIFS(Paramétrages!$W:$W,Paramétrages!$Y:$Y,IF(OFFSET(Paramétrages!$F$6,COLUMNS($G:J)-2,,)=0,"",OFFSET(Paramétrages!$F$6,COLUMNS($G:J)-2,,)),Paramétrages!$X:$X,$B127&amp;$C127)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127&amp;$C127))/(IF(OFFSET(Paramétrages!$G$6,COLUMNS($H:K)-2,,)=0,"",OFFSET(Paramétrages!$G$6,COLUMNS($H:K)-2,,)))&lt;0.67,"B","C"))))))&amp;IF(OFFSET(Paramétrages!$F$6,COLUMNS($G:J)-2,,)=0,"",IF(ISBLANK('Compréhension de l''écrit'!$D127),""," ("&amp;SUMIFS(Paramétrages!$W:$W,Paramétrages!$Y:$Y,IF(OFFSET(Paramétrages!$F$6,COLUMNS($G:J)-2,,)=0,"",OFFSET(Paramétrages!$F$6,COLUMNS($G:J)-2,,)),Paramétrages!$X:$X,$B127&amp;$C127)&amp;" sur "&amp;IF(OFFSET(Paramétrages!$G$6,COLUMNS($H:K)-2,,)=0,"",OFFSET(Paramétrages!$G$6,COLUMNS($H:K)-2,,))&amp;")"))</f>
        <v/>
      </c>
      <c r="I127" s="1" t="str">
        <f ca="1">IF(OFFSET(Paramétrages!$F$6,COLUMNS($G:K)-2,,)=0,"",IF($B127="","",IF(COUNTA(Paramétrages!$F$5:$F$32)=0,"",IF(ISBLANK('Compréhension de l''écrit'!$D127),"",IF((SUMIFS(Paramétrages!$W:$W,Paramétrages!$Y:$Y,IF(OFFSET(Paramétrages!$F$6,COLUMNS($G:K)-2,,)=0,"",OFFSET(Paramétrages!$F$6,COLUMNS($G:K)-2,,)),Paramétrages!$X:$X,$B127&amp;$C127)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127&amp;$C127))/(IF(OFFSET(Paramétrages!$G$6,COLUMNS($H:L)-2,,)=0,"",OFFSET(Paramétrages!$G$6,COLUMNS($H:L)-2,,)))&lt;0.67,"B","C"))))))&amp;IF(OFFSET(Paramétrages!$F$6,COLUMNS($G:K)-2,,)=0,"",IF(ISBLANK('Compréhension de l''écrit'!$D127),""," ("&amp;SUMIFS(Paramétrages!$W:$W,Paramétrages!$Y:$Y,IF(OFFSET(Paramétrages!$F$6,COLUMNS($G:K)-2,,)=0,"",OFFSET(Paramétrages!$F$6,COLUMNS($G:K)-2,,)),Paramétrages!$X:$X,$B127&amp;$C127)&amp;" sur "&amp;IF(OFFSET(Paramétrages!$G$6,COLUMNS($H:L)-2,,)=0,"",OFFSET(Paramétrages!$G$6,COLUMNS($H:L)-2,,))&amp;")"))</f>
        <v/>
      </c>
      <c r="J127" s="1" t="str">
        <f ca="1">IF(OFFSET(Paramétrages!$F$6,COLUMNS($G:L)-2,,)=0,"",IF($B127="","",IF(COUNTA(Paramétrages!$F$5:$F$32)=0,"",IF(ISBLANK('Compréhension de l''écrit'!$D127),"",IF((SUMIFS(Paramétrages!$W:$W,Paramétrages!$Y:$Y,IF(OFFSET(Paramétrages!$F$6,COLUMNS($G:L)-2,,)=0,"",OFFSET(Paramétrages!$F$6,COLUMNS($G:L)-2,,)),Paramétrages!$X:$X,$B127&amp;$C127)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127&amp;$C127))/(IF(OFFSET(Paramétrages!$G$6,COLUMNS($H:M)-2,,)=0,"",OFFSET(Paramétrages!$G$6,COLUMNS($H:M)-2,,)))&lt;0.67,"B","C"))))))&amp;IF(OFFSET(Paramétrages!$F$6,COLUMNS($G:L)-2,,)=0,"",IF(ISBLANK('Compréhension de l''écrit'!$D127),""," ("&amp;SUMIFS(Paramétrages!$W:$W,Paramétrages!$Y:$Y,IF(OFFSET(Paramétrages!$F$6,COLUMNS($G:L)-2,,)=0,"",OFFSET(Paramétrages!$F$6,COLUMNS($G:L)-2,,)),Paramétrages!$X:$X,$B127&amp;$C127)&amp;" sur "&amp;IF(OFFSET(Paramétrages!$G$6,COLUMNS($H:M)-2,,)=0,"",OFFSET(Paramétrages!$G$6,COLUMNS($H:M)-2,,))&amp;")"))</f>
        <v/>
      </c>
      <c r="K127" s="1" t="str">
        <f ca="1">IF(OFFSET(Paramétrages!$F$6,COLUMNS($G:M)-2,,)=0,"",IF($B127="","",IF(COUNTA(Paramétrages!$F$5:$F$32)=0,"",IF(ISBLANK('Compréhension de l''écrit'!$D127),"",IF((SUMIFS(Paramétrages!$W:$W,Paramétrages!$Y:$Y,IF(OFFSET(Paramétrages!$F$6,COLUMNS($G:M)-2,,)=0,"",OFFSET(Paramétrages!$F$6,COLUMNS($G:M)-2,,)),Paramétrages!$X:$X,$B127&amp;$C127)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127&amp;$C127))/(IF(OFFSET(Paramétrages!$G$6,COLUMNS($H:N)-2,,)=0,"",OFFSET(Paramétrages!$G$6,COLUMNS($H:N)-2,,)))&lt;0.67,"B","C"))))))&amp;IF(OFFSET(Paramétrages!$F$6,COLUMNS($G:M)-2,,)=0,"",IF(ISBLANK('Compréhension de l''écrit'!$D127),""," ("&amp;SUMIFS(Paramétrages!$W:$W,Paramétrages!$Y:$Y,IF(OFFSET(Paramétrages!$F$6,COLUMNS($G:M)-2,,)=0,"",OFFSET(Paramétrages!$F$6,COLUMNS($G:M)-2,,)),Paramétrages!$X:$X,$B127&amp;$C127)&amp;" sur "&amp;IF(OFFSET(Paramétrages!$G$6,COLUMNS($H:N)-2,,)=0,"",OFFSET(Paramétrages!$G$6,COLUMNS($H:N)-2,,))&amp;")"))</f>
        <v/>
      </c>
      <c r="L127" s="1" t="str">
        <f ca="1">IF(OFFSET(Paramétrages!$F$6,COLUMNS($G:N)-2,,)=0,"",IF($B127="","",IF(COUNTA(Paramétrages!$F$5:$F$32)=0,"",IF(ISBLANK('Compréhension de l''écrit'!$D127),"",IF((SUMIFS(Paramétrages!$W:$W,Paramétrages!$Y:$Y,IF(OFFSET(Paramétrages!$F$6,COLUMNS($G:N)-2,,)=0,"",OFFSET(Paramétrages!$F$6,COLUMNS($G:N)-2,,)),Paramétrages!$X:$X,$B127&amp;$C127)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127&amp;$C127))/(IF(OFFSET(Paramétrages!$G$6,COLUMNS($H:O)-2,,)=0,"",OFFSET(Paramétrages!$G$6,COLUMNS($H:O)-2,,)))&lt;0.67,"B","C"))))))&amp;IF(OFFSET(Paramétrages!$F$6,COLUMNS($G:N)-2,,)=0,"",IF(ISBLANK('Compréhension de l''écrit'!$D127),""," ("&amp;SUMIFS(Paramétrages!$W:$W,Paramétrages!$Y:$Y,IF(OFFSET(Paramétrages!$F$6,COLUMNS($G:N)-2,,)=0,"",OFFSET(Paramétrages!$F$6,COLUMNS($G:N)-2,,)),Paramétrages!$X:$X,$B127&amp;$C127)&amp;" sur "&amp;IF(OFFSET(Paramétrages!$G$6,COLUMNS($H:O)-2,,)=0,"",OFFSET(Paramétrages!$G$6,COLUMNS($H:O)-2,,))&amp;")"))</f>
        <v/>
      </c>
      <c r="M127" s="1" t="str">
        <f ca="1">IF(OFFSET(Paramétrages!$F$6,COLUMNS($G:O)-2,,)=0,"",IF($B127="","",IF(COUNTA(Paramétrages!$F$5:$F$32)=0,"",IF(ISBLANK('Compréhension de l''écrit'!$D127),"",IF((SUMIFS(Paramétrages!$W:$W,Paramétrages!$Y:$Y,IF(OFFSET(Paramétrages!$F$6,COLUMNS($G:O)-2,,)=0,"",OFFSET(Paramétrages!$F$6,COLUMNS($G:O)-2,,)),Paramétrages!$X:$X,$B127&amp;$C127)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127&amp;$C127))/(IF(OFFSET(Paramétrages!$G$6,COLUMNS($H:P)-2,,)=0,"",OFFSET(Paramétrages!$G$6,COLUMNS($H:P)-2,,)))&lt;0.67,"B","C"))))))&amp;IF(OFFSET(Paramétrages!$F$6,COLUMNS($G:O)-2,,)=0,"",IF(ISBLANK('Compréhension de l''écrit'!$D127),""," ("&amp;SUMIFS(Paramétrages!$W:$W,Paramétrages!$Y:$Y,IF(OFFSET(Paramétrages!$F$6,COLUMNS($G:O)-2,,)=0,"",OFFSET(Paramétrages!$F$6,COLUMNS($G:O)-2,,)),Paramétrages!$X:$X,$B127&amp;$C127)&amp;" sur "&amp;IF(OFFSET(Paramétrages!$G$6,COLUMNS($H:P)-2,,)=0,"",OFFSET(Paramétrages!$G$6,COLUMNS($H:P)-2,,))&amp;")"))</f>
        <v/>
      </c>
      <c r="N127" s="1" t="str">
        <f ca="1">IF(OFFSET(Paramétrages!$F$6,COLUMNS($G:P)-2,,)=0,"",IF($B127="","",IF(COUNTA(Paramétrages!$F$5:$F$32)=0,"",IF(ISBLANK('Compréhension de l''écrit'!$D127),"",IF((SUMIFS(Paramétrages!$W:$W,Paramétrages!$Y:$Y,IF(OFFSET(Paramétrages!$F$6,COLUMNS($G:P)-2,,)=0,"",OFFSET(Paramétrages!$F$6,COLUMNS($G:P)-2,,)),Paramétrages!$X:$X,$B127&amp;$C127)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127&amp;$C127))/(IF(OFFSET(Paramétrages!$G$6,COLUMNS($H:Q)-2,,)=0,"",OFFSET(Paramétrages!$G$6,COLUMNS($H:Q)-2,,)))&lt;0.67,"B","C"))))))&amp;IF(OFFSET(Paramétrages!$F$6,COLUMNS($G:P)-2,,)=0,"",IF(ISBLANK('Compréhension de l''écrit'!$D127),""," ("&amp;SUMIFS(Paramétrages!$W:$W,Paramétrages!$Y:$Y,IF(OFFSET(Paramétrages!$F$6,COLUMNS($G:P)-2,,)=0,"",OFFSET(Paramétrages!$F$6,COLUMNS($G:P)-2,,)),Paramétrages!$X:$X,$B127&amp;$C127)&amp;" sur "&amp;IF(OFFSET(Paramétrages!$G$6,COLUMNS($H:Q)-2,,)=0,"",OFFSET(Paramétrages!$G$6,COLUMNS($H:Q)-2,,))&amp;")"))</f>
        <v/>
      </c>
      <c r="O127" s="1" t="str">
        <f ca="1">IF(OFFSET(Paramétrages!$F$6,COLUMNS($G:Q)-2,,)=0,"",IF($B127="","",IF(COUNTA(Paramétrages!$F$5:$F$32)=0,"",IF(ISBLANK('Compréhension de l''écrit'!$D127),"",IF((SUMIFS(Paramétrages!$W:$W,Paramétrages!$Y:$Y,IF(OFFSET(Paramétrages!$F$6,COLUMNS($G:Q)-2,,)=0,"",OFFSET(Paramétrages!$F$6,COLUMNS($G:Q)-2,,)),Paramétrages!$X:$X,$B127&amp;$C127)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127&amp;$C127))/(IF(OFFSET(Paramétrages!$G$6,COLUMNS($H:R)-2,,)=0,"",OFFSET(Paramétrages!$G$6,COLUMNS($H:R)-2,,)))&lt;0.67,"B","C"))))))&amp;IF(OFFSET(Paramétrages!$F$6,COLUMNS($G:Q)-2,,)=0,"",IF(ISBLANK('Compréhension de l''écrit'!$D127),""," ("&amp;SUMIFS(Paramétrages!$W:$W,Paramétrages!$Y:$Y,IF(OFFSET(Paramétrages!$F$6,COLUMNS($G:Q)-2,,)=0,"",OFFSET(Paramétrages!$F$6,COLUMNS($G:Q)-2,,)),Paramétrages!$X:$X,$B127&amp;$C127)&amp;" sur "&amp;IF(OFFSET(Paramétrages!$G$6,COLUMNS($H:R)-2,,)=0,"",OFFSET(Paramétrages!$G$6,COLUMNS($H:R)-2,,))&amp;")"))</f>
        <v/>
      </c>
      <c r="P127" s="1" t="str">
        <f ca="1">IF(OFFSET(Paramétrages!$F$6,COLUMNS($G:R)-2,,)=0,"",IF($B127="","",IF(COUNTA(Paramétrages!$F$5:$F$32)=0,"",IF(ISBLANK('Compréhension de l''écrit'!$D127),"",IF((SUMIFS(Paramétrages!$W:$W,Paramétrages!$Y:$Y,IF(OFFSET(Paramétrages!$F$6,COLUMNS($G:R)-2,,)=0,"",OFFSET(Paramétrages!$F$6,COLUMNS($G:R)-2,,)),Paramétrages!$X:$X,$B127&amp;$C127)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127&amp;$C127))/(IF(OFFSET(Paramétrages!$G$6,COLUMNS($H:S)-2,,)=0,"",OFFSET(Paramétrages!$G$6,COLUMNS($H:S)-2,,)))&lt;0.67,"B","C"))))))&amp;IF(OFFSET(Paramétrages!$F$6,COLUMNS($G:R)-2,,)=0,"",IF(ISBLANK('Compréhension de l''écrit'!$D127),""," ("&amp;SUMIFS(Paramétrages!$W:$W,Paramétrages!$Y:$Y,IF(OFFSET(Paramétrages!$F$6,COLUMNS($G:R)-2,,)=0,"",OFFSET(Paramétrages!$F$6,COLUMNS($G:R)-2,,)),Paramétrages!$X:$X,$B127&amp;$C127)&amp;" sur "&amp;IF(OFFSET(Paramétrages!$G$6,COLUMNS($H:S)-2,,)=0,"",OFFSET(Paramétrages!$G$6,COLUMNS($H:S)-2,,))&amp;")"))</f>
        <v/>
      </c>
      <c r="Q127" s="1" t="str">
        <f ca="1">IF(OFFSET(Paramétrages!$F$6,COLUMNS($G:S)-2,,)=0,"",IF($B127="","",IF(COUNTA(Paramétrages!$F$5:$F$32)=0,"",IF(ISBLANK('Compréhension de l''écrit'!$D127),"",IF((SUMIFS(Paramétrages!$W:$W,Paramétrages!$Y:$Y,IF(OFFSET(Paramétrages!$F$6,COLUMNS($G:S)-2,,)=0,"",OFFSET(Paramétrages!$F$6,COLUMNS($G:S)-2,,)),Paramétrages!$X:$X,$B127&amp;$C127)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127&amp;$C127))/(IF(OFFSET(Paramétrages!$G$6,COLUMNS($H:T)-2,,)=0,"",OFFSET(Paramétrages!$G$6,COLUMNS($H:T)-2,,)))&lt;0.67,"B","C"))))))&amp;IF(OFFSET(Paramétrages!$F$6,COLUMNS($G:S)-2,,)=0,"",IF(ISBLANK('Compréhension de l''écrit'!$D127),""," ("&amp;SUMIFS(Paramétrages!$W:$W,Paramétrages!$Y:$Y,IF(OFFSET(Paramétrages!$F$6,COLUMNS($G:S)-2,,)=0,"",OFFSET(Paramétrages!$F$6,COLUMNS($G:S)-2,,)),Paramétrages!$X:$X,$B127&amp;$C127)&amp;" sur "&amp;IF(OFFSET(Paramétrages!$G$6,COLUMNS($H:T)-2,,)=0,"",OFFSET(Paramétrages!$G$6,COLUMNS($H:T)-2,,))&amp;")"))</f>
        <v/>
      </c>
      <c r="R127" s="1" t="str">
        <f ca="1">IF(OFFSET(Paramétrages!$F$6,COLUMNS($G:T)-2,,)=0,"",IF($B127="","",IF(COUNTA(Paramétrages!$F$5:$F$32)=0,"",IF(ISBLANK('Compréhension de l''écrit'!$D127),"",IF((SUMIFS(Paramétrages!$W:$W,Paramétrages!$Y:$Y,IF(OFFSET(Paramétrages!$F$6,COLUMNS($G:T)-2,,)=0,"",OFFSET(Paramétrages!$F$6,COLUMNS($G:T)-2,,)),Paramétrages!$X:$X,$B127&amp;$C127)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127&amp;$C127))/(IF(OFFSET(Paramétrages!$G$6,COLUMNS($H:U)-2,,)=0,"",OFFSET(Paramétrages!$G$6,COLUMNS($H:U)-2,,)))&lt;0.67,"B","C"))))))&amp;IF(OFFSET(Paramétrages!$F$6,COLUMNS($G:T)-2,,)=0,"",IF(ISBLANK('Compréhension de l''écrit'!$D127),""," ("&amp;SUMIFS(Paramétrages!$W:$W,Paramétrages!$Y:$Y,IF(OFFSET(Paramétrages!$F$6,COLUMNS($G:T)-2,,)=0,"",OFFSET(Paramétrages!$F$6,COLUMNS($G:T)-2,,)),Paramétrages!$X:$X,$B127&amp;$C127)&amp;" sur "&amp;IF(OFFSET(Paramétrages!$G$6,COLUMNS($H:U)-2,,)=0,"",OFFSET(Paramétrages!$G$6,COLUMNS($H:U)-2,,))&amp;")"))</f>
        <v/>
      </c>
      <c r="S127" s="1" t="str">
        <f ca="1">IF(OFFSET(Paramétrages!$F$6,COLUMNS($G:U)-2,,)=0,"",IF($B127="","",IF(COUNTA(Paramétrages!$F$5:$F$32)=0,"",IF(ISBLANK('Compréhension de l''écrit'!$D127),"",IF((SUMIFS(Paramétrages!$W:$W,Paramétrages!$Y:$Y,IF(OFFSET(Paramétrages!$F$6,COLUMNS($G:U)-2,,)=0,"",OFFSET(Paramétrages!$F$6,COLUMNS($G:U)-2,,)),Paramétrages!$X:$X,$B127&amp;$C127)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127&amp;$C127))/(IF(OFFSET(Paramétrages!$G$6,COLUMNS($H:V)-2,,)=0,"",OFFSET(Paramétrages!$G$6,COLUMNS($H:V)-2,,)))&lt;0.67,"B","C"))))))&amp;IF(OFFSET(Paramétrages!$F$6,COLUMNS($G:U)-2,,)=0,"",IF(ISBLANK('Compréhension de l''écrit'!$D127),""," ("&amp;SUMIFS(Paramétrages!$W:$W,Paramétrages!$Y:$Y,IF(OFFSET(Paramétrages!$F$6,COLUMNS($G:U)-2,,)=0,"",OFFSET(Paramétrages!$F$6,COLUMNS($G:U)-2,,)),Paramétrages!$X:$X,$B127&amp;$C127)&amp;" sur "&amp;IF(OFFSET(Paramétrages!$G$6,COLUMNS($H:V)-2,,)=0,"",OFFSET(Paramétrages!$G$6,COLUMNS($H:V)-2,,))&amp;")"))</f>
        <v/>
      </c>
      <c r="T127" s="1" t="str">
        <f ca="1">IF(OFFSET(Paramétrages!$F$6,COLUMNS($G:V)-2,,)=0,"",IF($B127="","",IF(COUNTA(Paramétrages!$F$5:$F$32)=0,"",IF(ISBLANK('Compréhension de l''écrit'!$D127),"",IF((SUMIFS(Paramétrages!$W:$W,Paramétrages!$Y:$Y,IF(OFFSET(Paramétrages!$F$6,COLUMNS($G:V)-2,,)=0,"",OFFSET(Paramétrages!$F$6,COLUMNS($G:V)-2,,)),Paramétrages!$X:$X,$B127&amp;$C127)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127&amp;$C127))/(IF(OFFSET(Paramétrages!$G$6,COLUMNS($H:W)-2,,)=0,"",OFFSET(Paramétrages!$G$6,COLUMNS($H:W)-2,,)))&lt;0.67,"B","C"))))))&amp;IF(OFFSET(Paramétrages!$F$6,COLUMNS($G:V)-2,,)=0,"",IF(ISBLANK('Compréhension de l''écrit'!$D127),""," ("&amp;SUMIFS(Paramétrages!$W:$W,Paramétrages!$Y:$Y,IF(OFFSET(Paramétrages!$F$6,COLUMNS($G:V)-2,,)=0,"",OFFSET(Paramétrages!$F$6,COLUMNS($G:V)-2,,)),Paramétrages!$X:$X,$B127&amp;$C127)&amp;" sur "&amp;IF(OFFSET(Paramétrages!$G$6,COLUMNS($H:W)-2,,)=0,"",OFFSET(Paramétrages!$G$6,COLUMNS($H:W)-2,,))&amp;")"))</f>
        <v/>
      </c>
      <c r="U127" s="1" t="str">
        <f ca="1">IF(OFFSET(Paramétrages!$F$6,COLUMNS($G:W)-2,,)=0,"",IF($B127="","",IF(COUNTA(Paramétrages!$F$5:$F$32)=0,"",IF(ISBLANK('Compréhension de l''écrit'!$D127),"",IF((SUMIFS(Paramétrages!$W:$W,Paramétrages!$Y:$Y,IF(OFFSET(Paramétrages!$F$6,COLUMNS($G:W)-2,,)=0,"",OFFSET(Paramétrages!$F$6,COLUMNS($G:W)-2,,)),Paramétrages!$X:$X,$B127&amp;$C127)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127&amp;$C127))/(IF(OFFSET(Paramétrages!$G$6,COLUMNS($H:X)-2,,)=0,"",OFFSET(Paramétrages!$G$6,COLUMNS($H:X)-2,,)))&lt;0.67,"B","C"))))))&amp;IF(OFFSET(Paramétrages!$F$6,COLUMNS($G:W)-2,,)=0,"",IF(ISBLANK('Compréhension de l''écrit'!$D127),""," ("&amp;SUMIFS(Paramétrages!$W:$W,Paramétrages!$Y:$Y,IF(OFFSET(Paramétrages!$F$6,COLUMNS($G:W)-2,,)=0,"",OFFSET(Paramétrages!$F$6,COLUMNS($G:W)-2,,)),Paramétrages!$X:$X,$B127&amp;$C127)&amp;" sur "&amp;IF(OFFSET(Paramétrages!$G$6,COLUMNS($H:X)-2,,)=0,"",OFFSET(Paramétrages!$G$6,COLUMNS($H:X)-2,,))&amp;")"))</f>
        <v/>
      </c>
      <c r="V127" s="1" t="str">
        <f ca="1">IF(OFFSET(Paramétrages!$F$6,COLUMNS($G:X)-2,,)=0,"",IF($B127="","",IF(COUNTA(Paramétrages!$F$5:$F$32)=0,"",IF(ISBLANK('Compréhension de l''écrit'!$D127),"",IF((SUMIFS(Paramétrages!$W:$W,Paramétrages!$Y:$Y,IF(OFFSET(Paramétrages!$F$6,COLUMNS($G:X)-2,,)=0,"",OFFSET(Paramétrages!$F$6,COLUMNS($G:X)-2,,)),Paramétrages!$X:$X,$B127&amp;$C127)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127&amp;$C127))/(IF(OFFSET(Paramétrages!$G$6,COLUMNS($H:Y)-2,,)=0,"",OFFSET(Paramétrages!$G$6,COLUMNS($H:Y)-2,,)))&lt;0.67,"B","C"))))))&amp;IF(OFFSET(Paramétrages!$F$6,COLUMNS($G:X)-2,,)=0,"",IF(ISBLANK('Compréhension de l''écrit'!$D127),""," ("&amp;SUMIFS(Paramétrages!$W:$W,Paramétrages!$Y:$Y,IF(OFFSET(Paramétrages!$F$6,COLUMNS($G:X)-2,,)=0,"",OFFSET(Paramétrages!$F$6,COLUMNS($G:X)-2,,)),Paramétrages!$X:$X,$B127&amp;$C127)&amp;" sur "&amp;IF(OFFSET(Paramétrages!$G$6,COLUMNS($H:Y)-2,,)=0,"",OFFSET(Paramétrages!$G$6,COLUMNS($H:Y)-2,,))&amp;")"))</f>
        <v/>
      </c>
      <c r="W127" s="1" t="str">
        <f ca="1">IF(OFFSET(Paramétrages!$F$6,COLUMNS($G:Y)-2,,)=0,"",IF($B127="","",IF(COUNTA(Paramétrages!$F$5:$F$32)=0,"",IF(ISBLANK('Compréhension de l''écrit'!$D127),"",IF((SUMIFS(Paramétrages!$W:$W,Paramétrages!$Y:$Y,IF(OFFSET(Paramétrages!$F$6,COLUMNS($G:Y)-2,,)=0,"",OFFSET(Paramétrages!$F$6,COLUMNS($G:Y)-2,,)),Paramétrages!$X:$X,$B127&amp;$C127)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127&amp;$C127))/(IF(OFFSET(Paramétrages!$G$6,COLUMNS($H:Z)-2,,)=0,"",OFFSET(Paramétrages!$G$6,COLUMNS($H:Z)-2,,)))&lt;0.67,"B","C"))))))&amp;IF(OFFSET(Paramétrages!$F$6,COLUMNS($G:Y)-2,,)=0,"",IF(ISBLANK('Compréhension de l''écrit'!$D127),""," ("&amp;SUMIFS(Paramétrages!$W:$W,Paramétrages!$Y:$Y,IF(OFFSET(Paramétrages!$F$6,COLUMNS($G:Y)-2,,)=0,"",OFFSET(Paramétrages!$F$6,COLUMNS($G:Y)-2,,)),Paramétrages!$X:$X,$B127&amp;$C127)&amp;" sur "&amp;IF(OFFSET(Paramétrages!$G$6,COLUMNS($H:Z)-2,,)=0,"",OFFSET(Paramétrages!$G$6,COLUMNS($H:Z)-2,,))&amp;")"))</f>
        <v/>
      </c>
      <c r="X127" s="1" t="str">
        <f ca="1">IF(OFFSET(Paramétrages!$F$6,COLUMNS($G:Z)-2,,)=0,"",IF($B127="","",IF(COUNTA(Paramétrages!$F$5:$F$32)=0,"",IF(ISBLANK('Compréhension de l''écrit'!$D127),"",IF((SUMIFS(Paramétrages!$W:$W,Paramétrages!$Y:$Y,IF(OFFSET(Paramétrages!$F$6,COLUMNS($G:Z)-2,,)=0,"",OFFSET(Paramétrages!$F$6,COLUMNS($G:Z)-2,,)),Paramétrages!$X:$X,$B127&amp;$C127)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127&amp;$C127))/(IF(OFFSET(Paramétrages!$G$6,COLUMNS($H:AA)-2,,)=0,"",OFFSET(Paramétrages!$G$6,COLUMNS($H:AA)-2,,)))&lt;0.67,"B","C"))))))&amp;IF(OFFSET(Paramétrages!$F$6,COLUMNS($G:Z)-2,,)=0,"",IF(ISBLANK('Compréhension de l''écrit'!$D127),""," ("&amp;SUMIFS(Paramétrages!$W:$W,Paramétrages!$Y:$Y,IF(OFFSET(Paramétrages!$F$6,COLUMNS($G:Z)-2,,)=0,"",OFFSET(Paramétrages!$F$6,COLUMNS($G:Z)-2,,)),Paramétrages!$X:$X,$B127&amp;$C127)&amp;" sur "&amp;IF(OFFSET(Paramétrages!$G$6,COLUMNS($H:AA)-2,,)=0,"",OFFSET(Paramétrages!$G$6,COLUMNS($H:AA)-2,,))&amp;")"))</f>
        <v/>
      </c>
      <c r="Y127" s="1" t="str">
        <f ca="1">IF(OFFSET(Paramétrages!$F$6,COLUMNS($G:AA)-2,,)=0,"",IF($B127="","",IF(COUNTA(Paramétrages!$F$5:$F$32)=0,"",IF(ISBLANK('Compréhension de l''écrit'!$D127),"",IF((SUMIFS(Paramétrages!$W:$W,Paramétrages!$Y:$Y,IF(OFFSET(Paramétrages!$F$6,COLUMNS($G:AA)-2,,)=0,"",OFFSET(Paramétrages!$F$6,COLUMNS($G:AA)-2,,)),Paramétrages!$X:$X,$B127&amp;$C127)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127&amp;$C127))/(IF(OFFSET(Paramétrages!$G$6,COLUMNS($H:AB)-2,,)=0,"",OFFSET(Paramétrages!$G$6,COLUMNS($H:AB)-2,,)))&lt;0.67,"B","C"))))))&amp;IF(OFFSET(Paramétrages!$F$6,COLUMNS($G:AA)-2,,)=0,"",IF(ISBLANK('Compréhension de l''écrit'!$D127),""," ("&amp;SUMIFS(Paramétrages!$W:$W,Paramétrages!$Y:$Y,IF(OFFSET(Paramétrages!$F$6,COLUMNS($G:AA)-2,,)=0,"",OFFSET(Paramétrages!$F$6,COLUMNS($G:AA)-2,,)),Paramétrages!$X:$X,$B127&amp;$C127)&amp;" sur "&amp;IF(OFFSET(Paramétrages!$G$6,COLUMNS($H:AB)-2,,)=0,"",OFFSET(Paramétrages!$G$6,COLUMNS($H:AB)-2,,))&amp;")"))</f>
        <v/>
      </c>
      <c r="Z127" s="1" t="str">
        <f ca="1">IF(OFFSET(Paramétrages!$F$6,COLUMNS($G:AB)-2,,)=0,"",IF($B127="","",IF(COUNTA(Paramétrages!$F$5:$F$32)=0,"",IF(ISBLANK('Compréhension de l''écrit'!$D127),"",IF((SUMIFS(Paramétrages!$W:$W,Paramétrages!$Y:$Y,IF(OFFSET(Paramétrages!$F$6,COLUMNS($G:AB)-2,,)=0,"",OFFSET(Paramétrages!$F$6,COLUMNS($G:AB)-2,,)),Paramétrages!$X:$X,$B127&amp;$C127)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127&amp;$C127))/(IF(OFFSET(Paramétrages!$G$6,COLUMNS($H:AC)-2,,)=0,"",OFFSET(Paramétrages!$G$6,COLUMNS($H:AC)-2,,)))&lt;0.67,"B","C"))))))&amp;IF(OFFSET(Paramétrages!$F$6,COLUMNS($G:AB)-2,,)=0,"",IF(ISBLANK('Compréhension de l''écrit'!$D127),""," ("&amp;SUMIFS(Paramétrages!$W:$W,Paramétrages!$Y:$Y,IF(OFFSET(Paramétrages!$F$6,COLUMNS($G:AB)-2,,)=0,"",OFFSET(Paramétrages!$F$6,COLUMNS($G:AB)-2,,)),Paramétrages!$X:$X,$B127&amp;$C127)&amp;" sur "&amp;IF(OFFSET(Paramétrages!$G$6,COLUMNS($H:AC)-2,,)=0,"",OFFSET(Paramétrages!$G$6,COLUMNS($H:AC)-2,,))&amp;")"))</f>
        <v/>
      </c>
      <c r="AA127" s="1" t="str">
        <f ca="1">IF(OFFSET(Paramétrages!$F$6,COLUMNS($G:AC)-2,,)=0,"",IF($B127="","",IF(COUNTA(Paramétrages!$F$5:$F$32)=0,"",IF(ISBLANK('Compréhension de l''écrit'!$D127),"",IF((SUMIFS(Paramétrages!$W:$W,Paramétrages!$Y:$Y,IF(OFFSET(Paramétrages!$F$6,COLUMNS($G:AC)-2,,)=0,"",OFFSET(Paramétrages!$F$6,COLUMNS($G:AC)-2,,)),Paramétrages!$X:$X,$B127&amp;$C127)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127&amp;$C127))/(IF(OFFSET(Paramétrages!$G$6,COLUMNS($H:AD)-2,,)=0,"",OFFSET(Paramétrages!$G$6,COLUMNS($H:AD)-2,,)))&lt;0.67,"B","C"))))))&amp;IF(OFFSET(Paramétrages!$F$6,COLUMNS($G:AC)-2,,)=0,"",IF(ISBLANK('Compréhension de l''écrit'!$D127),""," ("&amp;SUMIFS(Paramétrages!$W:$W,Paramétrages!$Y:$Y,IF(OFFSET(Paramétrages!$F$6,COLUMNS($G:AC)-2,,)=0,"",OFFSET(Paramétrages!$F$6,COLUMNS($G:AC)-2,,)),Paramétrages!$X:$X,$B127&amp;$C127)&amp;" sur "&amp;IF(OFFSET(Paramétrages!$G$6,COLUMNS($H:AD)-2,,)=0,"",OFFSET(Paramétrages!$G$6,COLUMNS($H:AD)-2,,))&amp;")"))</f>
        <v/>
      </c>
      <c r="AB127" s="1" t="str">
        <f ca="1">IF(OFFSET(Paramétrages!$F$6,COLUMNS($G:AD)-2,,)=0,"",IF($B127="","",IF(COUNTA(Paramétrages!$F$5:$F$32)=0,"",IF(ISBLANK('Compréhension de l''écrit'!$D127),"",IF((SUMIFS(Paramétrages!$W:$W,Paramétrages!$Y:$Y,IF(OFFSET(Paramétrages!$F$6,COLUMNS($G:AD)-2,,)=0,"",OFFSET(Paramétrages!$F$6,COLUMNS($G:AD)-2,,)),Paramétrages!$X:$X,$B127&amp;$C127)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127&amp;$C127))/(IF(OFFSET(Paramétrages!$G$6,COLUMNS($H:AE)-2,,)=0,"",OFFSET(Paramétrages!$G$6,COLUMNS($H:AE)-2,,)))&lt;0.67,"B","C"))))))&amp;IF(OFFSET(Paramétrages!$F$6,COLUMNS($G:AD)-2,,)=0,"",IF(ISBLANK('Compréhension de l''écrit'!$D127),""," ("&amp;SUMIFS(Paramétrages!$W:$W,Paramétrages!$Y:$Y,IF(OFFSET(Paramétrages!$F$6,COLUMNS($G:AD)-2,,)=0,"",OFFSET(Paramétrages!$F$6,COLUMNS($G:AD)-2,,)),Paramétrages!$X:$X,$B127&amp;$C127)&amp;" sur "&amp;IF(OFFSET(Paramétrages!$G$6,COLUMNS($H:AE)-2,,)=0,"",OFFSET(Paramétrages!$G$6,COLUMNS($H:AE)-2,,))&amp;")"))</f>
        <v/>
      </c>
      <c r="AC127" s="1" t="str">
        <f ca="1">IF(OFFSET(Paramétrages!$F$6,COLUMNS($G:AE)-2,,)=0,"",IF($B127="","",IF(COUNTA(Paramétrages!$F$5:$F$32)=0,"",IF(ISBLANK('Compréhension de l''écrit'!$D127),"",IF((SUMIFS(Paramétrages!$W:$W,Paramétrages!$Y:$Y,IF(OFFSET(Paramétrages!$F$6,COLUMNS($G:AE)-2,,)=0,"",OFFSET(Paramétrages!$F$6,COLUMNS($G:AE)-2,,)),Paramétrages!$X:$X,$B127&amp;$C127)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127&amp;$C127))/(IF(OFFSET(Paramétrages!$G$6,COLUMNS($H:AF)-2,,)=0,"",OFFSET(Paramétrages!$G$6,COLUMNS($H:AF)-2,,)))&lt;0.67,"B","C"))))))&amp;IF(OFFSET(Paramétrages!$F$6,COLUMNS($G:AE)-2,,)=0,"",IF(ISBLANK('Compréhension de l''écrit'!$D127),""," ("&amp;SUMIFS(Paramétrages!$W:$W,Paramétrages!$Y:$Y,IF(OFFSET(Paramétrages!$F$6,COLUMNS($G:AE)-2,,)=0,"",OFFSET(Paramétrages!$F$6,COLUMNS($G:AE)-2,,)),Paramétrages!$X:$X,$B127&amp;$C127)&amp;" sur "&amp;IF(OFFSET(Paramétrages!$G$6,COLUMNS($H:AF)-2,,)=0,"",OFFSET(Paramétrages!$G$6,COLUMNS($H:AF)-2,,))&amp;")"))</f>
        <v/>
      </c>
      <c r="AD127" s="1" t="str">
        <f ca="1">IF(OFFSET(Paramétrages!$F$6,COLUMNS($G:AF)-2,,)=0,"",IF($B127="","",IF(COUNTA(Paramétrages!$F$5:$F$32)=0,"",IF(ISBLANK('Compréhension de l''écrit'!$D127),"",IF((SUMIFS(Paramétrages!$W:$W,Paramétrages!$Y:$Y,IF(OFFSET(Paramétrages!$F$6,COLUMNS($G:AF)-2,,)=0,"",OFFSET(Paramétrages!$F$6,COLUMNS($G:AF)-2,,)),Paramétrages!$X:$X,$B127&amp;$C127)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127&amp;$C127))/(IF(OFFSET(Paramétrages!$G$6,COLUMNS($H:AG)-2,,)=0,"",OFFSET(Paramétrages!$G$6,COLUMNS($H:AG)-2,,)))&lt;0.67,"B","C"))))))&amp;IF(OFFSET(Paramétrages!$F$6,COLUMNS($G:AF)-2,,)=0,"",IF(ISBLANK('Compréhension de l''écrit'!$D127),""," ("&amp;SUMIFS(Paramétrages!$W:$W,Paramétrages!$Y:$Y,IF(OFFSET(Paramétrages!$F$6,COLUMNS($G:AF)-2,,)=0,"",OFFSET(Paramétrages!$F$6,COLUMNS($G:AF)-2,,)),Paramétrages!$X:$X,$B127&amp;$C127)&amp;" sur "&amp;IF(OFFSET(Paramétrages!$G$6,COLUMNS($H:AG)-2,,)=0,"",OFFSET(Paramétrages!$G$6,COLUMNS($H:AG)-2,,))&amp;")"))</f>
        <v/>
      </c>
      <c r="AE127" s="1" t="str">
        <f ca="1">IF(OFFSET(Paramétrages!$F$6,COLUMNS($G:AG)-2,,)=0,"",IF($B127="","",IF(COUNTA(Paramétrages!$F$5:$F$32)=0,"",IF(ISBLANK('Compréhension de l''écrit'!$D127),"",IF((SUMIFS(Paramétrages!$W:$W,Paramétrages!$Y:$Y,IF(OFFSET(Paramétrages!$F$6,COLUMNS($G:AG)-2,,)=0,"",OFFSET(Paramétrages!$F$6,COLUMNS($G:AG)-2,,)),Paramétrages!$X:$X,$B127&amp;$C127)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127&amp;$C127))/(IF(OFFSET(Paramétrages!$G$6,COLUMNS($H:AH)-2,,)=0,"",OFFSET(Paramétrages!$G$6,COLUMNS($H:AH)-2,,)))&lt;0.67,"B","C"))))))&amp;IF(OFFSET(Paramétrages!$F$6,COLUMNS($G:AG)-2,,)=0,"",IF(ISBLANK('Compréhension de l''écrit'!$D127),""," ("&amp;SUMIFS(Paramétrages!$W:$W,Paramétrages!$Y:$Y,IF(OFFSET(Paramétrages!$F$6,COLUMNS($G:AG)-2,,)=0,"",OFFSET(Paramétrages!$F$6,COLUMNS($G:AG)-2,,)),Paramétrages!$X:$X,$B127&amp;$C127)&amp;" sur "&amp;IF(OFFSET(Paramétrages!$G$6,COLUMNS($H:AH)-2,,)=0,"",OFFSET(Paramétrages!$G$6,COLUMNS($H:AH)-2,,))&amp;")"))</f>
        <v/>
      </c>
      <c r="AF127" s="1" t="str">
        <f ca="1">IF(OFFSET(Paramétrages!$F$6,COLUMNS($G:AH)-2,,)=0,"",IF($B127="","",IF(COUNTA(Paramétrages!$F$5:$F$32)=0,"",IF(ISBLANK('Compréhension de l''écrit'!$D127),"",IF((SUMIFS(Paramétrages!$W:$W,Paramétrages!$Y:$Y,IF(OFFSET(Paramétrages!$F$6,COLUMNS($G:AH)-2,,)=0,"",OFFSET(Paramétrages!$F$6,COLUMNS($G:AH)-2,,)),Paramétrages!$X:$X,$B127&amp;$C127)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127&amp;$C127))/(IF(OFFSET(Paramétrages!$G$6,COLUMNS($H:AI)-2,,)=0,"",OFFSET(Paramétrages!$G$6,COLUMNS($H:AI)-2,,)))&lt;0.67,"B","C"))))))&amp;IF(OFFSET(Paramétrages!$F$6,COLUMNS($G:AH)-2,,)=0,"",IF(ISBLANK('Compréhension de l''écrit'!$D127),""," ("&amp;SUMIFS(Paramétrages!$W:$W,Paramétrages!$Y:$Y,IF(OFFSET(Paramétrages!$F$6,COLUMNS($G:AH)-2,,)=0,"",OFFSET(Paramétrages!$F$6,COLUMNS($G:AH)-2,,)),Paramétrages!$X:$X,$B127&amp;$C127)&amp;" sur "&amp;IF(OFFSET(Paramétrages!$G$6,COLUMNS($H:AI)-2,,)=0,"",OFFSET(Paramétrages!$G$6,COLUMNS($H:AI)-2,,))&amp;")"))</f>
        <v/>
      </c>
      <c r="AG127" s="1" t="str">
        <f ca="1">IF(OFFSET(Paramétrages!$F$6,COLUMNS($G:AI)-2,,)=0,"",IF($B127="","",IF(COUNTA(Paramétrages!$F$5:$F$32)=0,"",IF(ISBLANK('Compréhension de l''écrit'!$D127),"",IF((SUMIFS(Paramétrages!$W:$W,Paramétrages!$Y:$Y,IF(OFFSET(Paramétrages!$F$6,COLUMNS($G:AI)-2,,)=0,"",OFFSET(Paramétrages!$F$6,COLUMNS($G:AI)-2,,)),Paramétrages!$X:$X,$B127&amp;$C127)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127&amp;$C127))/(IF(OFFSET(Paramétrages!$G$6,COLUMNS($H:AJ)-2,,)=0,"",OFFSET(Paramétrages!$G$6,COLUMNS($H:AJ)-2,,)))&lt;0.67,"B","C"))))))&amp;IF(OFFSET(Paramétrages!$F$6,COLUMNS($G:AI)-2,,)=0,"",IF(ISBLANK('Compréhension de l''écrit'!$D127),""," ("&amp;SUMIFS(Paramétrages!$W:$W,Paramétrages!$Y:$Y,IF(OFFSET(Paramétrages!$F$6,COLUMNS($G:AI)-2,,)=0,"",OFFSET(Paramétrages!$F$6,COLUMNS($G:AI)-2,,)),Paramétrages!$X:$X,$B127&amp;$C127)&amp;" sur "&amp;IF(OFFSET(Paramétrages!$G$6,COLUMNS($H:AJ)-2,,)=0,"",OFFSET(Paramétrages!$G$6,COLUMNS($H:AJ)-2,,))&amp;")"))</f>
        <v/>
      </c>
      <c r="AH127" s="1" t="str">
        <f ca="1">IF(OFFSET(Paramétrages!$F$6,COLUMNS($G:AJ)-2,,)=0,"",IF($B127="","",IF(COUNTA(Paramétrages!$F$5:$F$32)=0,"",IF(ISBLANK('Compréhension de l''écrit'!$D127),"",IF((SUMIFS(Paramétrages!$W:$W,Paramétrages!$Y:$Y,IF(OFFSET(Paramétrages!$F$6,COLUMNS($G:AJ)-2,,)=0,"",OFFSET(Paramétrages!$F$6,COLUMNS($G:AJ)-2,,)),Paramétrages!$X:$X,$B127&amp;$C127)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127&amp;$C127))/(IF(OFFSET(Paramétrages!$G$6,COLUMNS($H:AK)-2,,)=0,"",OFFSET(Paramétrages!$G$6,COLUMNS($H:AK)-2,,)))&lt;0.67,"B","C"))))))&amp;IF(OFFSET(Paramétrages!$F$6,COLUMNS($G:AJ)-2,,)=0,"",IF(ISBLANK('Compréhension de l''écrit'!$D127),""," ("&amp;SUMIFS(Paramétrages!$W:$W,Paramétrages!$Y:$Y,IF(OFFSET(Paramétrages!$F$6,COLUMNS($G:AJ)-2,,)=0,"",OFFSET(Paramétrages!$F$6,COLUMNS($G:AJ)-2,,)),Paramétrages!$X:$X,$B127&amp;$C127)&amp;" sur "&amp;IF(OFFSET(Paramétrages!$G$6,COLUMNS($H:AK)-2,,)=0,"",OFFSET(Paramétrages!$G$6,COLUMNS($H:AK)-2,,))&amp;")"))</f>
        <v/>
      </c>
      <c r="AI127" s="1" t="str">
        <f ca="1">IF(OFFSET(Paramétrages!$F$6,COLUMNS($G:AK)-2,,)=0,"",IF($B127="","",IF(COUNTA(Paramétrages!$F$5:$F$32)=0,"",IF(ISBLANK('Compréhension de l''écrit'!$D127),"",IF((SUMIFS(Paramétrages!$W:$W,Paramétrages!$Y:$Y,IF(OFFSET(Paramétrages!$F$6,COLUMNS($G:AK)-2,,)=0,"",OFFSET(Paramétrages!$F$6,COLUMNS($G:AK)-2,,)),Paramétrages!$X:$X,$B127&amp;$C127)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127&amp;$C127))/(IF(OFFSET(Paramétrages!$G$6,COLUMNS($H:AL)-2,,)=0,"",OFFSET(Paramétrages!$G$6,COLUMNS($H:AL)-2,,)))&lt;0.67,"B","C"))))))&amp;IF(OFFSET(Paramétrages!$F$6,COLUMNS($G:AK)-2,,)=0,"",IF(ISBLANK('Compréhension de l''écrit'!$D127),""," ("&amp;SUMIFS(Paramétrages!$W:$W,Paramétrages!$Y:$Y,IF(OFFSET(Paramétrages!$F$6,COLUMNS($G:AK)-2,,)=0,"",OFFSET(Paramétrages!$F$6,COLUMNS($G:AK)-2,,)),Paramétrages!$X:$X,$B127&amp;$C127)&amp;" sur "&amp;IF(OFFSET(Paramétrages!$G$6,COLUMNS($H:AL)-2,,)=0,"",OFFSET(Paramétrages!$G$6,COLUMNS($H:AL)-2,,))&amp;")"))</f>
        <v/>
      </c>
      <c r="AJ127" s="1" t="str">
        <f ca="1">IF(OFFSET(Paramétrages!$F$6,COLUMNS($G:AL)-2,,)=0,"",IF($B127="","",IF(COUNTA(Paramétrages!$F$5:$F$32)=0,"",IF(ISBLANK('Compréhension de l''écrit'!$D127),"",IF((SUMIFS(Paramétrages!$W:$W,Paramétrages!$Y:$Y,IF(OFFSET(Paramétrages!$F$6,COLUMNS($G:AL)-2,,)=0,"",OFFSET(Paramétrages!$F$6,COLUMNS($G:AL)-2,,)),Paramétrages!$X:$X,$B127&amp;$C127)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127&amp;$C127))/(IF(OFFSET(Paramétrages!$G$6,COLUMNS($H:AM)-2,,)=0,"",OFFSET(Paramétrages!$G$6,COLUMNS($H:AM)-2,,)))&lt;0.67,"B","C"))))))&amp;IF(OFFSET(Paramétrages!$F$6,COLUMNS($G:AL)-2,,)=0,"",IF(ISBLANK('Compréhension de l''écrit'!$D127),""," ("&amp;SUMIFS(Paramétrages!$W:$W,Paramétrages!$Y:$Y,IF(OFFSET(Paramétrages!$F$6,COLUMNS($G:AL)-2,,)=0,"",OFFSET(Paramétrages!$F$6,COLUMNS($G:AL)-2,,)),Paramétrages!$X:$X,$B127&amp;$C127)&amp;" sur "&amp;IF(OFFSET(Paramétrages!$G$6,COLUMNS($H:AM)-2,,)=0,"",OFFSET(Paramétrages!$G$6,COLUMNS($H:AM)-2,,))&amp;")"))</f>
        <v/>
      </c>
      <c r="AK127" s="1" t="str">
        <f ca="1">IF(OFFSET(Paramétrages!$F$6,COLUMNS($G:AM)-2,,)=0,"",IF($B127="","",IF(COUNTA(Paramétrages!$F$5:$F$32)=0,"",IF(ISBLANK('Compréhension de l''écrit'!$D127),"",IF((SUMIFS(Paramétrages!$W:$W,Paramétrages!$Y:$Y,IF(OFFSET(Paramétrages!$F$6,COLUMNS($G:AM)-2,,)=0,"",OFFSET(Paramétrages!$F$6,COLUMNS($G:AM)-2,,)),Paramétrages!$X:$X,$B127&amp;$C127)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127&amp;$C127))/(IF(OFFSET(Paramétrages!$G$6,COLUMNS($H:AN)-2,,)=0,"",OFFSET(Paramétrages!$G$6,COLUMNS($H:AN)-2,,)))&lt;0.67,"B","C"))))))&amp;IF(OFFSET(Paramétrages!$F$6,COLUMNS($G:AM)-2,,)=0,"",IF(ISBLANK('Compréhension de l''écrit'!$D127),""," ("&amp;SUMIFS(Paramétrages!$W:$W,Paramétrages!$Y:$Y,IF(OFFSET(Paramétrages!$F$6,COLUMNS($G:AM)-2,,)=0,"",OFFSET(Paramétrages!$F$6,COLUMNS($G:AM)-2,,)),Paramétrages!$X:$X,$B127&amp;$C127)&amp;" sur "&amp;IF(OFFSET(Paramétrages!$G$6,COLUMNS($H:AN)-2,,)=0,"",OFFSET(Paramétrages!$G$6,COLUMNS($H:AN)-2,,))&amp;")"))</f>
        <v/>
      </c>
      <c r="AL127" s="1" t="str">
        <f ca="1">IF(OFFSET(Paramétrages!$F$6,COLUMNS($G:AN)-2,,)=0,"",IF($B127="","",IF(COUNTA(Paramétrages!$F$5:$F$32)=0,"",IF(ISBLANK('Compréhension de l''écrit'!$D127),"",IF((SUMIFS(Paramétrages!$W:$W,Paramétrages!$Y:$Y,IF(OFFSET(Paramétrages!$F$6,COLUMNS($G:AN)-2,,)=0,"",OFFSET(Paramétrages!$F$6,COLUMNS($G:AN)-2,,)),Paramétrages!$X:$X,$B127&amp;$C127)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127&amp;$C127))/(IF(OFFSET(Paramétrages!$G$6,COLUMNS($H:AO)-2,,)=0,"",OFFSET(Paramétrages!$G$6,COLUMNS($H:AO)-2,,)))&lt;0.67,"B","C"))))))&amp;IF(OFFSET(Paramétrages!$F$6,COLUMNS($G:AN)-2,,)=0,"",IF(ISBLANK('Compréhension de l''écrit'!$D127),""," ("&amp;SUMIFS(Paramétrages!$W:$W,Paramétrages!$Y:$Y,IF(OFFSET(Paramétrages!$F$6,COLUMNS($G:AN)-2,,)=0,"",OFFSET(Paramétrages!$F$6,COLUMNS($G:AN)-2,,)),Paramétrages!$X:$X,$B127&amp;$C127)&amp;" sur "&amp;IF(OFFSET(Paramétrages!$G$6,COLUMNS($H:AO)-2,,)=0,"",OFFSET(Paramétrages!$G$6,COLUMNS($H:AO)-2,,))&amp;")"))</f>
        <v/>
      </c>
      <c r="AM127" s="1" t="str">
        <f ca="1">IF(OFFSET(Paramétrages!$F$6,COLUMNS($G:AO)-2,,)=0,"",IF($B127="","",IF(COUNTA(Paramétrages!$F$5:$F$32)=0,"",IF(ISBLANK('Compréhension de l''écrit'!$D127),"",IF((SUMIFS(Paramétrages!$W:$W,Paramétrages!$Y:$Y,IF(OFFSET(Paramétrages!$F$6,COLUMNS($G:AO)-2,,)=0,"",OFFSET(Paramétrages!$F$6,COLUMNS($G:AO)-2,,)),Paramétrages!$X:$X,$B127&amp;$C127)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127&amp;$C127))/(IF(OFFSET(Paramétrages!$G$6,COLUMNS($H:AP)-2,,)=0,"",OFFSET(Paramétrages!$G$6,COLUMNS($H:AP)-2,,)))&lt;0.67,"B","C"))))))&amp;IF(OFFSET(Paramétrages!$F$6,COLUMNS($G:AO)-2,,)=0,"",IF(ISBLANK('Compréhension de l''écrit'!$D127),""," ("&amp;SUMIFS(Paramétrages!$W:$W,Paramétrages!$Y:$Y,IF(OFFSET(Paramétrages!$F$6,COLUMNS($G:AO)-2,,)=0,"",OFFSET(Paramétrages!$F$6,COLUMNS($G:AO)-2,,)),Paramétrages!$X:$X,$B127&amp;$C127)&amp;" sur "&amp;IF(OFFSET(Paramétrages!$G$6,COLUMNS($H:AP)-2,,)=0,"",OFFSET(Paramétrages!$G$6,COLUMNS($H:AP)-2,,))&amp;")"))</f>
        <v/>
      </c>
      <c r="AN127" s="1" t="str">
        <f ca="1">IF(OFFSET(Paramétrages!$F$6,COLUMNS($G:AP)-2,,)=0,"",IF($B127="","",IF(COUNTA(Paramétrages!$F$5:$F$32)=0,"",IF(ISBLANK('Compréhension de l''écrit'!$D127),"",IF((SUMIFS(Paramétrages!$W:$W,Paramétrages!$Y:$Y,IF(OFFSET(Paramétrages!$F$6,COLUMNS($G:AP)-2,,)=0,"",OFFSET(Paramétrages!$F$6,COLUMNS($G:AP)-2,,)),Paramétrages!$X:$X,$B127&amp;$C127)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127&amp;$C127))/(IF(OFFSET(Paramétrages!$G$6,COLUMNS($H:AQ)-2,,)=0,"",OFFSET(Paramétrages!$G$6,COLUMNS($H:AQ)-2,,)))&lt;0.67,"B","C"))))))&amp;IF(OFFSET(Paramétrages!$F$6,COLUMNS($G:AP)-2,,)=0,"",IF(ISBLANK('Compréhension de l''écrit'!$D127),""," ("&amp;SUMIFS(Paramétrages!$W:$W,Paramétrages!$Y:$Y,IF(OFFSET(Paramétrages!$F$6,COLUMNS($G:AP)-2,,)=0,"",OFFSET(Paramétrages!$F$6,COLUMNS($G:AP)-2,,)),Paramétrages!$X:$X,$B127&amp;$C127)&amp;" sur "&amp;IF(OFFSET(Paramétrages!$G$6,COLUMNS($H:AQ)-2,,)=0,"",OFFSET(Paramétrages!$G$6,COLUMNS($H:AQ)-2,,))&amp;")"))</f>
        <v/>
      </c>
      <c r="AO127" s="1" t="str">
        <f ca="1">IF(OFFSET(Paramétrages!$F$6,COLUMNS($G:AQ)-2,,)=0,"",IF($B127="","",IF(COUNTA(Paramétrages!$F$5:$F$32)=0,"",IF(ISBLANK('Compréhension de l''écrit'!$D127),"",IF((SUMIFS(Paramétrages!$W:$W,Paramétrages!$Y:$Y,IF(OFFSET(Paramétrages!$F$6,COLUMNS($G:AQ)-2,,)=0,"",OFFSET(Paramétrages!$F$6,COLUMNS($G:AQ)-2,,)),Paramétrages!$X:$X,$B127&amp;$C127)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127&amp;$C127))/(IF(OFFSET(Paramétrages!$G$6,COLUMNS($H:AR)-2,,)=0,"",OFFSET(Paramétrages!$G$6,COLUMNS($H:AR)-2,,)))&lt;0.67,"B","C"))))))&amp;IF(OFFSET(Paramétrages!$F$6,COLUMNS($G:AQ)-2,,)=0,"",IF(ISBLANK('Compréhension de l''écrit'!$D127),""," ("&amp;SUMIFS(Paramétrages!$W:$W,Paramétrages!$Y:$Y,IF(OFFSET(Paramétrages!$F$6,COLUMNS($G:AQ)-2,,)=0,"",OFFSET(Paramétrages!$F$6,COLUMNS($G:AQ)-2,,)),Paramétrages!$X:$X,$B127&amp;$C127)&amp;" sur "&amp;IF(OFFSET(Paramétrages!$G$6,COLUMNS($H:AR)-2,,)=0,"",OFFSET(Paramétrages!$G$6,COLUMNS($H:AR)-2,,))&amp;")"))</f>
        <v/>
      </c>
      <c r="AP127" s="1" t="str">
        <f ca="1">IF(OFFSET(Paramétrages!$F$6,COLUMNS($G:AR)-2,,)=0,"",IF($B127="","",IF(COUNTA(Paramétrages!$F$5:$F$32)=0,"",IF(ISBLANK('Compréhension de l''écrit'!$D127),"",IF((SUMIFS(Paramétrages!$W:$W,Paramétrages!$Y:$Y,IF(OFFSET(Paramétrages!$F$6,COLUMNS($G:AR)-2,,)=0,"",OFFSET(Paramétrages!$F$6,COLUMNS($G:AR)-2,,)),Paramétrages!$X:$X,$B127&amp;$C127)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127&amp;$C127))/(IF(OFFSET(Paramétrages!$G$6,COLUMNS($H:AS)-2,,)=0,"",OFFSET(Paramétrages!$G$6,COLUMNS($H:AS)-2,,)))&lt;0.67,"B","C"))))))&amp;IF(OFFSET(Paramétrages!$F$6,COLUMNS($G:AR)-2,,)=0,"",IF(ISBLANK('Compréhension de l''écrit'!$D127),""," ("&amp;SUMIFS(Paramétrages!$W:$W,Paramétrages!$Y:$Y,IF(OFFSET(Paramétrages!$F$6,COLUMNS($G:AR)-2,,)=0,"",OFFSET(Paramétrages!$F$6,COLUMNS($G:AR)-2,,)),Paramétrages!$X:$X,$B127&amp;$C127)&amp;" sur "&amp;IF(OFFSET(Paramétrages!$G$6,COLUMNS($H:AS)-2,,)=0,"",OFFSET(Paramétrages!$G$6,COLUMNS($H:AS)-2,,))&amp;")"))</f>
        <v/>
      </c>
      <c r="AQ127" s="1" t="str">
        <f ca="1">IF(OFFSET(Paramétrages!$F$6,COLUMNS($G:AS)-2,,)=0,"",IF($B127="","",IF(COUNTA(Paramétrages!$F$5:$F$32)=0,"",IF(ISBLANK('Compréhension de l''écrit'!$D127),"",IF((SUMIFS(Paramétrages!$W:$W,Paramétrages!$Y:$Y,IF(OFFSET(Paramétrages!$F$6,COLUMNS($G:AS)-2,,)=0,"",OFFSET(Paramétrages!$F$6,COLUMNS($G:AS)-2,,)),Paramétrages!$X:$X,$B127&amp;$C127)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127&amp;$C127))/(IF(OFFSET(Paramétrages!$G$6,COLUMNS($H:AT)-2,,)=0,"",OFFSET(Paramétrages!$G$6,COLUMNS($H:AT)-2,,)))&lt;0.67,"B","C"))))))&amp;IF(OFFSET(Paramétrages!$F$6,COLUMNS($G:AS)-2,,)=0,"",IF(ISBLANK('Compréhension de l''écrit'!$D127),""," ("&amp;SUMIFS(Paramétrages!$W:$W,Paramétrages!$Y:$Y,IF(OFFSET(Paramétrages!$F$6,COLUMNS($G:AS)-2,,)=0,"",OFFSET(Paramétrages!$F$6,COLUMNS($G:AS)-2,,)),Paramétrages!$X:$X,$B127&amp;$C127)&amp;" sur "&amp;IF(OFFSET(Paramétrages!$G$6,COLUMNS($H:AT)-2,,)=0,"",OFFSET(Paramétrages!$G$6,COLUMNS($H:AT)-2,,))&amp;")"))</f>
        <v/>
      </c>
      <c r="AR127" s="1" t="str">
        <f ca="1">IF(OFFSET(Paramétrages!$F$6,COLUMNS($G:AT)-2,,)=0,"",IF($B127="","",IF(COUNTA(Paramétrages!$F$5:$F$32)=0,"",IF(ISBLANK('Compréhension de l''écrit'!$D127),"",IF((SUMIFS(Paramétrages!$W:$W,Paramétrages!$Y:$Y,IF(OFFSET(Paramétrages!$F$6,COLUMNS($G:AT)-2,,)=0,"",OFFSET(Paramétrages!$F$6,COLUMNS($G:AT)-2,,)),Paramétrages!$X:$X,$B127&amp;$C127)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127&amp;$C127))/(IF(OFFSET(Paramétrages!$G$6,COLUMNS($H:AU)-2,,)=0,"",OFFSET(Paramétrages!$G$6,COLUMNS($H:AU)-2,,)))&lt;0.67,"B","C"))))))&amp;IF(OFFSET(Paramétrages!$F$6,COLUMNS($G:AT)-2,,)=0,"",IF(ISBLANK('Compréhension de l''écrit'!$D127),""," ("&amp;SUMIFS(Paramétrages!$W:$W,Paramétrages!$Y:$Y,IF(OFFSET(Paramétrages!$F$6,COLUMNS($G:AT)-2,,)=0,"",OFFSET(Paramétrages!$F$6,COLUMNS($G:AT)-2,,)),Paramétrages!$X:$X,$B127&amp;$C127)&amp;" sur "&amp;IF(OFFSET(Paramétrages!$G$6,COLUMNS($H:AU)-2,,)=0,"",OFFSET(Paramétrages!$G$6,COLUMNS($H:AU)-2,,))&amp;")"))</f>
        <v/>
      </c>
      <c r="AS127" s="1" t="str">
        <f ca="1">IF(OFFSET(Paramétrages!$F$6,COLUMNS($G:AU)-2,,)=0,"",IF($B127="","",IF(COUNTA(Paramétrages!$F$5:$F$32)=0,"",IF(ISBLANK('Compréhension de l''écrit'!$D127),"",IF((SUMIFS(Paramétrages!$W:$W,Paramétrages!$Y:$Y,IF(OFFSET(Paramétrages!$F$6,COLUMNS($G:AU)-2,,)=0,"",OFFSET(Paramétrages!$F$6,COLUMNS($G:AU)-2,,)),Paramétrages!$X:$X,$B127&amp;$C127)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127&amp;$C127))/(IF(OFFSET(Paramétrages!$G$6,COLUMNS($H:AV)-2,,)=0,"",OFFSET(Paramétrages!$G$6,COLUMNS($H:AV)-2,,)))&lt;0.67,"B","C"))))))&amp;IF(OFFSET(Paramétrages!$F$6,COLUMNS($G:AU)-2,,)=0,"",IF(ISBLANK('Compréhension de l''écrit'!$D127),""," ("&amp;SUMIFS(Paramétrages!$W:$W,Paramétrages!$Y:$Y,IF(OFFSET(Paramétrages!$F$6,COLUMNS($G:AU)-2,,)=0,"",OFFSET(Paramétrages!$F$6,COLUMNS($G:AU)-2,,)),Paramétrages!$X:$X,$B127&amp;$C127)&amp;" sur "&amp;IF(OFFSET(Paramétrages!$G$6,COLUMNS($H:AV)-2,,)=0,"",OFFSET(Paramétrages!$G$6,COLUMNS($H:AV)-2,,))&amp;")"))</f>
        <v/>
      </c>
      <c r="AT127" s="1" t="str">
        <f ca="1">IF(OFFSET(Paramétrages!$F$6,COLUMNS($G:AV)-2,,)=0,"",IF($B127="","",IF(COUNTA(Paramétrages!$F$5:$F$32)=0,"",IF(ISBLANK('Compréhension de l''écrit'!$D127),"",IF((SUMIFS(Paramétrages!$W:$W,Paramétrages!$Y:$Y,IF(OFFSET(Paramétrages!$F$6,COLUMNS($G:AV)-2,,)=0,"",OFFSET(Paramétrages!$F$6,COLUMNS($G:AV)-2,,)),Paramétrages!$X:$X,$B127&amp;$C127)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127&amp;$C127))/(IF(OFFSET(Paramétrages!$G$6,COLUMNS($H:AW)-2,,)=0,"",OFFSET(Paramétrages!$G$6,COLUMNS($H:AW)-2,,)))&lt;0.67,"B","C"))))))&amp;IF(OFFSET(Paramétrages!$F$6,COLUMNS($G:AV)-2,,)=0,"",IF(ISBLANK('Compréhension de l''écrit'!$D127),""," ("&amp;SUMIFS(Paramétrages!$W:$W,Paramétrages!$Y:$Y,IF(OFFSET(Paramétrages!$F$6,COLUMNS($G:AV)-2,,)=0,"",OFFSET(Paramétrages!$F$6,COLUMNS($G:AV)-2,,)),Paramétrages!$X:$X,$B127&amp;$C127)&amp;" sur "&amp;IF(OFFSET(Paramétrages!$G$6,COLUMNS($H:AW)-2,,)=0,"",OFFSET(Paramétrages!$G$6,COLUMNS($H:AW)-2,,))&amp;")"))</f>
        <v/>
      </c>
      <c r="AU127" s="1" t="str">
        <f ca="1">IF(OFFSET(Paramétrages!$F$6,COLUMNS($G:AW)-2,,)=0,"",IF($B127="","",IF(COUNTA(Paramétrages!$F$5:$F$32)=0,"",IF(ISBLANK('Compréhension de l''écrit'!$D127),"",IF((SUMIFS(Paramétrages!$W:$W,Paramétrages!$Y:$Y,IF(OFFSET(Paramétrages!$F$6,COLUMNS($G:AW)-2,,)=0,"",OFFSET(Paramétrages!$F$6,COLUMNS($G:AW)-2,,)),Paramétrages!$X:$X,$B127&amp;$C127)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127&amp;$C127))/(IF(OFFSET(Paramétrages!$G$6,COLUMNS($H:AX)-2,,)=0,"",OFFSET(Paramétrages!$G$6,COLUMNS($H:AX)-2,,)))&lt;0.67,"B","C"))))))&amp;IF(OFFSET(Paramétrages!$F$6,COLUMNS($G:AW)-2,,)=0,"",IF(ISBLANK('Compréhension de l''écrit'!$D127),""," ("&amp;SUMIFS(Paramétrages!$W:$W,Paramétrages!$Y:$Y,IF(OFFSET(Paramétrages!$F$6,COLUMNS($G:AW)-2,,)=0,"",OFFSET(Paramétrages!$F$6,COLUMNS($G:AW)-2,,)),Paramétrages!$X:$X,$B127&amp;$C127)&amp;" sur "&amp;IF(OFFSET(Paramétrages!$G$6,COLUMNS($H:AX)-2,,)=0,"",OFFSET(Paramétrages!$G$6,COLUMNS($H:AX)-2,,))&amp;")"))</f>
        <v/>
      </c>
      <c r="AV127" s="1" t="str">
        <f ca="1">IF(OFFSET(Paramétrages!$F$6,COLUMNS($G:AX)-2,,)=0,"",IF($B127="","",IF(COUNTA(Paramétrages!$F$5:$F$32)=0,"",IF(ISBLANK('Compréhension de l''écrit'!$D127),"",IF((SUMIFS(Paramétrages!$W:$W,Paramétrages!$Y:$Y,IF(OFFSET(Paramétrages!$F$6,COLUMNS($G:AX)-2,,)=0,"",OFFSET(Paramétrages!$F$6,COLUMNS($G:AX)-2,,)),Paramétrages!$X:$X,$B127&amp;$C127)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127&amp;$C127))/(IF(OFFSET(Paramétrages!$G$6,COLUMNS($H:AY)-2,,)=0,"",OFFSET(Paramétrages!$G$6,COLUMNS($H:AY)-2,,)))&lt;0.67,"B","C"))))))&amp;IF(OFFSET(Paramétrages!$F$6,COLUMNS($G:AX)-2,,)=0,"",IF(ISBLANK('Compréhension de l''écrit'!$D127),""," ("&amp;SUMIFS(Paramétrages!$W:$W,Paramétrages!$Y:$Y,IF(OFFSET(Paramétrages!$F$6,COLUMNS($G:AX)-2,,)=0,"",OFFSET(Paramétrages!$F$6,COLUMNS($G:AX)-2,,)),Paramétrages!$X:$X,$B127&amp;$C127)&amp;" sur "&amp;IF(OFFSET(Paramétrages!$G$6,COLUMNS($H:AY)-2,,)=0,"",OFFSET(Paramétrages!$G$6,COLUMNS($H:AY)-2,,))&amp;")"))</f>
        <v/>
      </c>
      <c r="AW127" s="1" t="str">
        <f ca="1">IF(OFFSET(Paramétrages!$F$6,COLUMNS($G:AY)-2,,)=0,"",IF($B127="","",IF(COUNTA(Paramétrages!$F$5:$F$32)=0,"",IF(ISBLANK('Compréhension de l''écrit'!$D127),"",IF((SUMIFS(Paramétrages!$W:$W,Paramétrages!$Y:$Y,IF(OFFSET(Paramétrages!$F$6,COLUMNS($G:AY)-2,,)=0,"",OFFSET(Paramétrages!$F$6,COLUMNS($G:AY)-2,,)),Paramétrages!$X:$X,$B127&amp;$C127)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127&amp;$C127))/(IF(OFFSET(Paramétrages!$G$6,COLUMNS($H:AZ)-2,,)=0,"",OFFSET(Paramétrages!$G$6,COLUMNS($H:AZ)-2,,)))&lt;0.67,"B","C"))))))&amp;IF(OFFSET(Paramétrages!$F$6,COLUMNS($G:AY)-2,,)=0,"",IF(ISBLANK('Compréhension de l''écrit'!$D127),""," ("&amp;SUMIFS(Paramétrages!$W:$W,Paramétrages!$Y:$Y,IF(OFFSET(Paramétrages!$F$6,COLUMNS($G:AY)-2,,)=0,"",OFFSET(Paramétrages!$F$6,COLUMNS($G:AY)-2,,)),Paramétrages!$X:$X,$B127&amp;$C127)&amp;" sur "&amp;IF(OFFSET(Paramétrages!$G$6,COLUMNS($H:AZ)-2,,)=0,"",OFFSET(Paramétrages!$G$6,COLUMNS($H:AZ)-2,,))&amp;")"))</f>
        <v/>
      </c>
      <c r="AX127" s="1" t="str">
        <f ca="1">IF(OFFSET(Paramétrages!$F$6,COLUMNS($G:AZ)-2,,)=0,"",IF($B127="","",IF(COUNTA(Paramétrages!$F$5:$F$32)=0,"",IF(ISBLANK('Compréhension de l''écrit'!$D127),"",IF((SUMIFS(Paramétrages!$W:$W,Paramétrages!$Y:$Y,IF(OFFSET(Paramétrages!$F$6,COLUMNS($G:AZ)-2,,)=0,"",OFFSET(Paramétrages!$F$6,COLUMNS($G:AZ)-2,,)),Paramétrages!$X:$X,$B127&amp;$C127)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127&amp;$C127))/(IF(OFFSET(Paramétrages!$G$6,COLUMNS($H:BA)-2,,)=0,"",OFFSET(Paramétrages!$G$6,COLUMNS($H:BA)-2,,)))&lt;0.67,"B","C"))))))&amp;IF(OFFSET(Paramétrages!$F$6,COLUMNS($G:AZ)-2,,)=0,"",IF(ISBLANK('Compréhension de l''écrit'!$D127),""," ("&amp;SUMIFS(Paramétrages!$W:$W,Paramétrages!$Y:$Y,IF(OFFSET(Paramétrages!$F$6,COLUMNS($G:AZ)-2,,)=0,"",OFFSET(Paramétrages!$F$6,COLUMNS($G:AZ)-2,,)),Paramétrages!$X:$X,$B127&amp;$C127)&amp;" sur "&amp;IF(OFFSET(Paramétrages!$G$6,COLUMNS($H:BA)-2,,)=0,"",OFFSET(Paramétrages!$G$6,COLUMNS($H:BA)-2,,))&amp;")"))</f>
        <v/>
      </c>
      <c r="AY127" s="1" t="str">
        <f ca="1">IF(OFFSET(Paramétrages!$F$6,COLUMNS($G:BA)-2,,)=0,"",IF($B127="","",IF(COUNTA(Paramétrages!$F$5:$F$32)=0,"",IF(ISBLANK('Compréhension de l''écrit'!$D127),"",IF((SUMIFS(Paramétrages!$W:$W,Paramétrages!$Y:$Y,IF(OFFSET(Paramétrages!$F$6,COLUMNS($G:BA)-2,,)=0,"",OFFSET(Paramétrages!$F$6,COLUMNS($G:BA)-2,,)),Paramétrages!$X:$X,$B127&amp;$C127)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127&amp;$C127))/(IF(OFFSET(Paramétrages!$G$6,COLUMNS($H:BB)-2,,)=0,"",OFFSET(Paramétrages!$G$6,COLUMNS($H:BB)-2,,)))&lt;0.67,"B","C"))))))&amp;IF(OFFSET(Paramétrages!$F$6,COLUMNS($G:BA)-2,,)=0,"",IF(ISBLANK('Compréhension de l''écrit'!$D127),""," ("&amp;SUMIFS(Paramétrages!$W:$W,Paramétrages!$Y:$Y,IF(OFFSET(Paramétrages!$F$6,COLUMNS($G:BA)-2,,)=0,"",OFFSET(Paramétrages!$F$6,COLUMNS($G:BA)-2,,)),Paramétrages!$X:$X,$B127&amp;$C127)&amp;" sur "&amp;IF(OFFSET(Paramétrages!$G$6,COLUMNS($H:BB)-2,,)=0,"",OFFSET(Paramétrages!$G$6,COLUMNS($H:BB)-2,,))&amp;")"))</f>
        <v/>
      </c>
      <c r="AZ127" s="1" t="str">
        <f ca="1">IF(OFFSET(Paramétrages!$F$6,COLUMNS($G:BB)-2,,)=0,"",IF($B127="","",IF(COUNTA(Paramétrages!$F$5:$F$32)=0,"",IF(ISBLANK('Compréhension de l''écrit'!$D127),"",IF((SUMIFS(Paramétrages!$W:$W,Paramétrages!$Y:$Y,IF(OFFSET(Paramétrages!$F$6,COLUMNS($G:BB)-2,,)=0,"",OFFSET(Paramétrages!$F$6,COLUMNS($G:BB)-2,,)),Paramétrages!$X:$X,$B127&amp;$C127)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127&amp;$C127))/(IF(OFFSET(Paramétrages!$G$6,COLUMNS($H:BC)-2,,)=0,"",OFFSET(Paramétrages!$G$6,COLUMNS($H:BC)-2,,)))&lt;0.67,"B","C"))))))&amp;IF(OFFSET(Paramétrages!$F$6,COLUMNS($G:BB)-2,,)=0,"",IF(ISBLANK('Compréhension de l''écrit'!$D127),""," ("&amp;SUMIFS(Paramétrages!$W:$W,Paramétrages!$Y:$Y,IF(OFFSET(Paramétrages!$F$6,COLUMNS($G:BB)-2,,)=0,"",OFFSET(Paramétrages!$F$6,COLUMNS($G:BB)-2,,)),Paramétrages!$X:$X,$B127&amp;$C127)&amp;" sur "&amp;IF(OFFSET(Paramétrages!$G$6,COLUMNS($H:BC)-2,,)=0,"",OFFSET(Paramétrages!$G$6,COLUMNS($H:BC)-2,,))&amp;")"))</f>
        <v/>
      </c>
      <c r="BA127" s="1" t="str">
        <f ca="1">IF(OFFSET(Paramétrages!$F$6,COLUMNS($G:BC)-2,,)=0,"",IF($B127="","",IF(COUNTA(Paramétrages!$F$5:$F$32)=0,"",IF(ISBLANK('Compréhension de l''écrit'!$D127),"",IF((SUMIFS(Paramétrages!$W:$W,Paramétrages!$Y:$Y,IF(OFFSET(Paramétrages!$F$6,COLUMNS($G:BC)-2,,)=0,"",OFFSET(Paramétrages!$F$6,COLUMNS($G:BC)-2,,)),Paramétrages!$X:$X,$B127&amp;$C127)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127&amp;$C127))/(IF(OFFSET(Paramétrages!$G$6,COLUMNS($H:BD)-2,,)=0,"",OFFSET(Paramétrages!$G$6,COLUMNS($H:BD)-2,,)))&lt;0.67,"B","C"))))))&amp;IF(OFFSET(Paramétrages!$F$6,COLUMNS($G:BC)-2,,)=0,"",IF(ISBLANK('Compréhension de l''écrit'!$D127),""," ("&amp;SUMIFS(Paramétrages!$W:$W,Paramétrages!$Y:$Y,IF(OFFSET(Paramétrages!$F$6,COLUMNS($G:BC)-2,,)=0,"",OFFSET(Paramétrages!$F$6,COLUMNS($G:BC)-2,,)),Paramétrages!$X:$X,$B127&amp;$C127)&amp;" sur "&amp;IF(OFFSET(Paramétrages!$G$6,COLUMNS($H:BD)-2,,)=0,"",OFFSET(Paramétrages!$G$6,COLUMNS($H:BD)-2,,))&amp;")"))</f>
        <v/>
      </c>
      <c r="BB127" s="1" t="str">
        <f ca="1">IF(OFFSET(Paramétrages!$F$6,COLUMNS($G:BD)-2,,)=0,"",IF($B127="","",IF(COUNTA(Paramétrages!$F$5:$F$32)=0,"",IF(ISBLANK('Compréhension de l''écrit'!$D127),"",IF((SUMIFS(Paramétrages!$W:$W,Paramétrages!$Y:$Y,IF(OFFSET(Paramétrages!$F$6,COLUMNS($G:BD)-2,,)=0,"",OFFSET(Paramétrages!$F$6,COLUMNS($G:BD)-2,,)),Paramétrages!$X:$X,$B127&amp;$C127)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127&amp;$C127))/(IF(OFFSET(Paramétrages!$G$6,COLUMNS($H:BE)-2,,)=0,"",OFFSET(Paramétrages!$G$6,COLUMNS($H:BE)-2,,)))&lt;0.67,"B","C"))))))&amp;IF(OFFSET(Paramétrages!$F$6,COLUMNS($G:BD)-2,,)=0,"",IF(ISBLANK('Compréhension de l''écrit'!$D127),""," ("&amp;SUMIFS(Paramétrages!$W:$W,Paramétrages!$Y:$Y,IF(OFFSET(Paramétrages!$F$6,COLUMNS($G:BD)-2,,)=0,"",OFFSET(Paramétrages!$F$6,COLUMNS($G:BD)-2,,)),Paramétrages!$X:$X,$B127&amp;$C127)&amp;" sur "&amp;IF(OFFSET(Paramétrages!$G$6,COLUMNS($H:BE)-2,,)=0,"",OFFSET(Paramétrages!$G$6,COLUMNS($H:BE)-2,,))&amp;")"))</f>
        <v/>
      </c>
      <c r="BC127" s="1" t="str">
        <f ca="1">IF(OFFSET(Paramétrages!$F$6,COLUMNS($G:BE)-2,,)=0,"",IF($B127="","",IF(COUNTA(Paramétrages!$F$5:$F$32)=0,"",IF(ISBLANK('Compréhension de l''écrit'!$D127),"",IF((SUMIFS(Paramétrages!$W:$W,Paramétrages!$Y:$Y,IF(OFFSET(Paramétrages!$F$6,COLUMNS($G:BE)-2,,)=0,"",OFFSET(Paramétrages!$F$6,COLUMNS($G:BE)-2,,)),Paramétrages!$X:$X,$B127&amp;$C127)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127&amp;$C127))/(IF(OFFSET(Paramétrages!$G$6,COLUMNS($H:BF)-2,,)=0,"",OFFSET(Paramétrages!$G$6,COLUMNS($H:BF)-2,,)))&lt;0.67,"B","C"))))))&amp;IF(OFFSET(Paramétrages!$F$6,COLUMNS($G:BE)-2,,)=0,"",IF(ISBLANK('Compréhension de l''écrit'!$D127),""," ("&amp;SUMIFS(Paramétrages!$W:$W,Paramétrages!$Y:$Y,IF(OFFSET(Paramétrages!$F$6,COLUMNS($G:BE)-2,,)=0,"",OFFSET(Paramétrages!$F$6,COLUMNS($G:BE)-2,,)),Paramétrages!$X:$X,$B127&amp;$C127)&amp;" sur "&amp;IF(OFFSET(Paramétrages!$G$6,COLUMNS($H:BF)-2,,)=0,"",OFFSET(Paramétrages!$G$6,COLUMNS($H:BF)-2,,))&amp;")"))</f>
        <v/>
      </c>
      <c r="BD127" s="1" t="str">
        <f ca="1">IF(OFFSET(Paramétrages!$F$6,COLUMNS($G:BF)-2,,)=0,"",IF($B127="","",IF(COUNTA(Paramétrages!$F$5:$F$32)=0,"",IF(ISBLANK('Compréhension de l''écrit'!$D127),"",IF((SUMIFS(Paramétrages!$W:$W,Paramétrages!$Y:$Y,IF(OFFSET(Paramétrages!$F$6,COLUMNS($G:BF)-2,,)=0,"",OFFSET(Paramétrages!$F$6,COLUMNS($G:BF)-2,,)),Paramétrages!$X:$X,$B127&amp;$C127)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127&amp;$C127))/(IF(OFFSET(Paramétrages!$G$6,COLUMNS($H:BG)-2,,)=0,"",OFFSET(Paramétrages!$G$6,COLUMNS($H:BG)-2,,)))&lt;0.67,"B","C"))))))&amp;IF(OFFSET(Paramétrages!$F$6,COLUMNS($G:BF)-2,,)=0,"",IF(ISBLANK('Compréhension de l''écrit'!$D127),""," ("&amp;SUMIFS(Paramétrages!$W:$W,Paramétrages!$Y:$Y,IF(OFFSET(Paramétrages!$F$6,COLUMNS($G:BF)-2,,)=0,"",OFFSET(Paramétrages!$F$6,COLUMNS($G:BF)-2,,)),Paramétrages!$X:$X,$B127&amp;$C127)&amp;" sur "&amp;IF(OFFSET(Paramétrages!$G$6,COLUMNS($H:BG)-2,,)=0,"",OFFSET(Paramétrages!$G$6,COLUMNS($H:BG)-2,,))&amp;")"))</f>
        <v/>
      </c>
      <c r="BE127" s="1" t="str">
        <f ca="1">IF(OFFSET(Paramétrages!$F$6,COLUMNS($G:BG)-2,,)=0,"",IF($B127="","",IF(COUNTA(Paramétrages!$F$5:$F$32)=0,"",IF(ISBLANK('Compréhension de l''écrit'!$D127),"",IF((SUMIFS(Paramétrages!$W:$W,Paramétrages!$Y:$Y,IF(OFFSET(Paramétrages!$F$6,COLUMNS($G:BG)-2,,)=0,"",OFFSET(Paramétrages!$F$6,COLUMNS($G:BG)-2,,)),Paramétrages!$X:$X,$B127&amp;$C127)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127&amp;$C127))/(IF(OFFSET(Paramétrages!$G$6,COLUMNS($H:BH)-2,,)=0,"",OFFSET(Paramétrages!$G$6,COLUMNS($H:BH)-2,,)))&lt;0.67,"B","C"))))))&amp;IF(OFFSET(Paramétrages!$F$6,COLUMNS($G:BG)-2,,)=0,"",IF(ISBLANK('Compréhension de l''écrit'!$D127),""," ("&amp;SUMIFS(Paramétrages!$W:$W,Paramétrages!$Y:$Y,IF(OFFSET(Paramétrages!$F$6,COLUMNS($G:BG)-2,,)=0,"",OFFSET(Paramétrages!$F$6,COLUMNS($G:BG)-2,,)),Paramétrages!$X:$X,$B127&amp;$C127)&amp;" sur "&amp;IF(OFFSET(Paramétrages!$G$6,COLUMNS($H:BH)-2,,)=0,"",OFFSET(Paramétrages!$G$6,COLUMNS($H:BH)-2,,))&amp;")"))</f>
        <v/>
      </c>
      <c r="BF127" s="1" t="str">
        <f ca="1">IF(OFFSET(Paramétrages!$F$6,COLUMNS($G:BH)-2,,)=0,"",IF($B127="","",IF(COUNTA(Paramétrages!$F$5:$F$32)=0,"",IF(ISBLANK('Compréhension de l''écrit'!$D127),"",IF((SUMIFS(Paramétrages!$W:$W,Paramétrages!$Y:$Y,IF(OFFSET(Paramétrages!$F$6,COLUMNS($G:BH)-2,,)=0,"",OFFSET(Paramétrages!$F$6,COLUMNS($G:BH)-2,,)),Paramétrages!$X:$X,$B127&amp;$C127)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127&amp;$C127))/(IF(OFFSET(Paramétrages!$G$6,COLUMNS($H:BI)-2,,)=0,"",OFFSET(Paramétrages!$G$6,COLUMNS($H:BI)-2,,)))&lt;0.67,"B","C"))))))&amp;IF(OFFSET(Paramétrages!$F$6,COLUMNS($G:BH)-2,,)=0,"",IF(ISBLANK('Compréhension de l''écrit'!$D127),""," ("&amp;SUMIFS(Paramétrages!$W:$W,Paramétrages!$Y:$Y,IF(OFFSET(Paramétrages!$F$6,COLUMNS($G:BH)-2,,)=0,"",OFFSET(Paramétrages!$F$6,COLUMNS($G:BH)-2,,)),Paramétrages!$X:$X,$B127&amp;$C127)&amp;" sur "&amp;IF(OFFSET(Paramétrages!$G$6,COLUMNS($H:BI)-2,,)=0,"",OFFSET(Paramétrages!$G$6,COLUMNS($H:BI)-2,,))&amp;")"))</f>
        <v/>
      </c>
      <c r="BG127" s="1" t="str">
        <f ca="1">IF(OFFSET(Paramétrages!$F$6,COLUMNS($G:BI)-2,,)=0,"",IF($B127="","",IF(COUNTA(Paramétrages!$F$5:$F$32)=0,"",IF(ISBLANK('Compréhension de l''écrit'!$D127),"",IF((SUMIFS(Paramétrages!$W:$W,Paramétrages!$Y:$Y,IF(OFFSET(Paramétrages!$F$6,COLUMNS($G:BI)-2,,)=0,"",OFFSET(Paramétrages!$F$6,COLUMNS($G:BI)-2,,)),Paramétrages!$X:$X,$B127&amp;$C127)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127&amp;$C127))/(IF(OFFSET(Paramétrages!$G$6,COLUMNS($H:BJ)-2,,)=0,"",OFFSET(Paramétrages!$G$6,COLUMNS($H:BJ)-2,,)))&lt;0.67,"B","C"))))))&amp;IF(OFFSET(Paramétrages!$F$6,COLUMNS($G:BI)-2,,)=0,"",IF(ISBLANK('Compréhension de l''écrit'!$D127),""," ("&amp;SUMIFS(Paramétrages!$W:$W,Paramétrages!$Y:$Y,IF(OFFSET(Paramétrages!$F$6,COLUMNS($G:BI)-2,,)=0,"",OFFSET(Paramétrages!$F$6,COLUMNS($G:BI)-2,,)),Paramétrages!$X:$X,$B127&amp;$C127)&amp;" sur "&amp;IF(OFFSET(Paramétrages!$G$6,COLUMNS($H:BJ)-2,,)=0,"",OFFSET(Paramétrages!$G$6,COLUMNS($H:BJ)-2,,))&amp;")"))</f>
        <v/>
      </c>
      <c r="BH127" s="1" t="str">
        <f ca="1">IF(OFFSET(Paramétrages!$F$6,COLUMNS($G:BJ)-2,,)=0,"",IF($B127="","",IF(COUNTA(Paramétrages!$F$5:$F$32)=0,"",IF(ISBLANK('Compréhension de l''écrit'!$D127),"",IF((SUMIFS(Paramétrages!$W:$W,Paramétrages!$Y:$Y,IF(OFFSET(Paramétrages!$F$6,COLUMNS($G:BJ)-2,,)=0,"",OFFSET(Paramétrages!$F$6,COLUMNS($G:BJ)-2,,)),Paramétrages!$X:$X,$B127&amp;$C127)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127&amp;$C127))/(IF(OFFSET(Paramétrages!$G$6,COLUMNS($H:BK)-2,,)=0,"",OFFSET(Paramétrages!$G$6,COLUMNS($H:BK)-2,,)))&lt;0.67,"B","C"))))))&amp;IF(OFFSET(Paramétrages!$F$6,COLUMNS($G:BJ)-2,,)=0,"",IF(ISBLANK('Compréhension de l''écrit'!$D127),""," ("&amp;SUMIFS(Paramétrages!$W:$W,Paramétrages!$Y:$Y,IF(OFFSET(Paramétrages!$F$6,COLUMNS($G:BJ)-2,,)=0,"",OFFSET(Paramétrages!$F$6,COLUMNS($G:BJ)-2,,)),Paramétrages!$X:$X,$B127&amp;$C127)&amp;" sur "&amp;IF(OFFSET(Paramétrages!$G$6,COLUMNS($H:BK)-2,,)=0,"",OFFSET(Paramétrages!$G$6,COLUMNS($H:BK)-2,,))&amp;")"))</f>
        <v/>
      </c>
      <c r="BI127" s="1" t="str">
        <f ca="1">IF(OFFSET(Paramétrages!$F$6,COLUMNS($G:BK)-2,,)=0,"",IF($B127="","",IF(COUNTA(Paramétrages!$F$5:$F$32)=0,"",IF(ISBLANK('Compréhension de l''écrit'!$D127),"",IF((SUMIFS(Paramétrages!$W:$W,Paramétrages!$Y:$Y,IF(OFFSET(Paramétrages!$F$6,COLUMNS($G:BK)-2,,)=0,"",OFFSET(Paramétrages!$F$6,COLUMNS($G:BK)-2,,)),Paramétrages!$X:$X,$B127&amp;$C127)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127&amp;$C127))/(IF(OFFSET(Paramétrages!$G$6,COLUMNS($H:BL)-2,,)=0,"",OFFSET(Paramétrages!$G$6,COLUMNS($H:BL)-2,,)))&lt;0.67,"B","C"))))))&amp;IF(OFFSET(Paramétrages!$F$6,COLUMNS($G:BK)-2,,)=0,"",IF(ISBLANK('Compréhension de l''écrit'!$D127),""," ("&amp;SUMIFS(Paramétrages!$W:$W,Paramétrages!$Y:$Y,IF(OFFSET(Paramétrages!$F$6,COLUMNS($G:BK)-2,,)=0,"",OFFSET(Paramétrages!$F$6,COLUMNS($G:BK)-2,,)),Paramétrages!$X:$X,$B127&amp;$C127)&amp;" sur "&amp;IF(OFFSET(Paramétrages!$G$6,COLUMNS($H:BL)-2,,)=0,"",OFFSET(Paramétrages!$G$6,COLUMNS($H:BL)-2,,))&amp;")"))</f>
        <v/>
      </c>
      <c r="BJ127" s="1" t="str">
        <f ca="1">IF(OFFSET(Paramétrages!$F$6,COLUMNS($G:BL)-2,,)=0,"",IF($B127="","",IF(COUNTA(Paramétrages!$F$5:$F$32)=0,"",IF(ISBLANK('Compréhension de l''écrit'!$D127),"",IF((SUMIFS(Paramétrages!$W:$W,Paramétrages!$Y:$Y,IF(OFFSET(Paramétrages!$F$6,COLUMNS($G:BL)-2,,)=0,"",OFFSET(Paramétrages!$F$6,COLUMNS($G:BL)-2,,)),Paramétrages!$X:$X,$B127&amp;$C127)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127&amp;$C127))/(IF(OFFSET(Paramétrages!$G$6,COLUMNS($H:BM)-2,,)=0,"",OFFSET(Paramétrages!$G$6,COLUMNS($H:BM)-2,,)))&lt;0.67,"B","C"))))))&amp;IF(OFFSET(Paramétrages!$F$6,COLUMNS($G:BL)-2,,)=0,"",IF(ISBLANK('Compréhension de l''écrit'!$D127),""," ("&amp;SUMIFS(Paramétrages!$W:$W,Paramétrages!$Y:$Y,IF(OFFSET(Paramétrages!$F$6,COLUMNS($G:BL)-2,,)=0,"",OFFSET(Paramétrages!$F$6,COLUMNS($G:BL)-2,,)),Paramétrages!$X:$X,$B127&amp;$C127)&amp;" sur "&amp;IF(OFFSET(Paramétrages!$G$6,COLUMNS($H:BM)-2,,)=0,"",OFFSET(Paramétrages!$G$6,COLUMNS($H:BM)-2,,))&amp;")"))</f>
        <v/>
      </c>
      <c r="BK127" s="1" t="str">
        <f ca="1">IF(OFFSET(Paramétrages!$F$6,COLUMNS($G:BM)-2,,)=0,"",IF($B127="","",IF(COUNTA(Paramétrages!$F$5:$F$32)=0,"",IF(ISBLANK('Compréhension de l''écrit'!$D127),"",IF((SUMIFS(Paramétrages!$W:$W,Paramétrages!$Y:$Y,IF(OFFSET(Paramétrages!$F$6,COLUMNS($G:BM)-2,,)=0,"",OFFSET(Paramétrages!$F$6,COLUMNS($G:BM)-2,,)),Paramétrages!$X:$X,$B127&amp;$C127)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127&amp;$C127))/(IF(OFFSET(Paramétrages!$G$6,COLUMNS($H:BN)-2,,)=0,"",OFFSET(Paramétrages!$G$6,COLUMNS($H:BN)-2,,)))&lt;0.67,"B","C"))))))&amp;IF(OFFSET(Paramétrages!$F$6,COLUMNS($G:BM)-2,,)=0,"",IF(ISBLANK('Compréhension de l''écrit'!$D127),""," ("&amp;SUMIFS(Paramétrages!$W:$W,Paramétrages!$Y:$Y,IF(OFFSET(Paramétrages!$F$6,COLUMNS($G:BM)-2,,)=0,"",OFFSET(Paramétrages!$F$6,COLUMNS($G:BM)-2,,)),Paramétrages!$X:$X,$B127&amp;$C127)&amp;" sur "&amp;IF(OFFSET(Paramétrages!$G$6,COLUMNS($H:BN)-2,,)=0,"",OFFSET(Paramétrages!$G$6,COLUMNS($H:BN)-2,,))&amp;")"))</f>
        <v/>
      </c>
      <c r="BL127" s="1" t="str">
        <f ca="1">IF(OFFSET(Paramétrages!$F$6,COLUMNS($G:BN)-2,,)=0,"",IF($B127="","",IF(COUNTA(Paramétrages!$F$5:$F$32)=0,"",IF(ISBLANK('Compréhension de l''écrit'!$D127),"",IF((SUMIFS(Paramétrages!$W:$W,Paramétrages!$Y:$Y,IF(OFFSET(Paramétrages!$F$6,COLUMNS($G:BN)-2,,)=0,"",OFFSET(Paramétrages!$F$6,COLUMNS($G:BN)-2,,)),Paramétrages!$X:$X,$B127&amp;$C127)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127&amp;$C127))/(IF(OFFSET(Paramétrages!$G$6,COLUMNS($H:BO)-2,,)=0,"",OFFSET(Paramétrages!$G$6,COLUMNS($H:BO)-2,,)))&lt;0.67,"B","C"))))))&amp;IF(OFFSET(Paramétrages!$F$6,COLUMNS($G:BN)-2,,)=0,"",IF(ISBLANK('Compréhension de l''écrit'!$D127),""," ("&amp;SUMIFS(Paramétrages!$W:$W,Paramétrages!$Y:$Y,IF(OFFSET(Paramétrages!$F$6,COLUMNS($G:BN)-2,,)=0,"",OFFSET(Paramétrages!$F$6,COLUMNS($G:BN)-2,,)),Paramétrages!$X:$X,$B127&amp;$C127)&amp;" sur "&amp;IF(OFFSET(Paramétrages!$G$6,COLUMNS($H:BO)-2,,)=0,"",OFFSET(Paramétrages!$G$6,COLUMNS($H:BO)-2,,))&amp;")"))</f>
        <v/>
      </c>
      <c r="BM127" s="1" t="str">
        <f ca="1">IF(OFFSET(Paramétrages!$F$6,COLUMNS($G:BO)-2,,)=0,"",IF($B127="","",IF(COUNTA(Paramétrages!$F$5:$F$32)=0,"",IF(ISBLANK('Compréhension de l''écrit'!$D127),"",IF((SUMIFS(Paramétrages!$W:$W,Paramétrages!$Y:$Y,IF(OFFSET(Paramétrages!$F$6,COLUMNS($G:BO)-2,,)=0,"",OFFSET(Paramétrages!$F$6,COLUMNS($G:BO)-2,,)),Paramétrages!$X:$X,$B127&amp;$C127)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127&amp;$C127))/(IF(OFFSET(Paramétrages!$G$6,COLUMNS($H:BP)-2,,)=0,"",OFFSET(Paramétrages!$G$6,COLUMNS($H:BP)-2,,)))&lt;0.67,"B","C"))))))&amp;IF(OFFSET(Paramétrages!$F$6,COLUMNS($G:BO)-2,,)=0,"",IF(ISBLANK('Compréhension de l''écrit'!$D127),""," ("&amp;SUMIFS(Paramétrages!$W:$W,Paramétrages!$Y:$Y,IF(OFFSET(Paramétrages!$F$6,COLUMNS($G:BO)-2,,)=0,"",OFFSET(Paramétrages!$F$6,COLUMNS($G:BO)-2,,)),Paramétrages!$X:$X,$B127&amp;$C127)&amp;" sur "&amp;IF(OFFSET(Paramétrages!$G$6,COLUMNS($H:BP)-2,,)=0,"",OFFSET(Paramétrages!$G$6,COLUMNS($H:BP)-2,,))&amp;")"))</f>
        <v/>
      </c>
      <c r="BN127" s="1" t="str">
        <f ca="1">IF(OFFSET(Paramétrages!$F$6,COLUMNS($G:BP)-2,,)=0,"",IF($B127="","",IF(COUNTA(Paramétrages!$F$5:$F$32)=0,"",IF(ISBLANK('Compréhension de l''écrit'!$D127),"",IF((SUMIFS(Paramétrages!$W:$W,Paramétrages!$Y:$Y,IF(OFFSET(Paramétrages!$F$6,COLUMNS($G:BP)-2,,)=0,"",OFFSET(Paramétrages!$F$6,COLUMNS($G:BP)-2,,)),Paramétrages!$X:$X,$B127&amp;$C127)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127&amp;$C127))/(IF(OFFSET(Paramétrages!$G$6,COLUMNS($H:BQ)-2,,)=0,"",OFFSET(Paramétrages!$G$6,COLUMNS($H:BQ)-2,,)))&lt;0.67,"B","C"))))))&amp;IF(OFFSET(Paramétrages!$F$6,COLUMNS($G:BP)-2,,)=0,"",IF(ISBLANK('Compréhension de l''écrit'!$D127),""," ("&amp;SUMIFS(Paramétrages!$W:$W,Paramétrages!$Y:$Y,IF(OFFSET(Paramétrages!$F$6,COLUMNS($G:BP)-2,,)=0,"",OFFSET(Paramétrages!$F$6,COLUMNS($G:BP)-2,,)),Paramétrages!$X:$X,$B127&amp;$C127)&amp;" sur "&amp;IF(OFFSET(Paramétrages!$G$6,COLUMNS($H:BQ)-2,,)=0,"",OFFSET(Paramétrages!$G$6,COLUMNS($H:BQ)-2,,))&amp;")"))</f>
        <v/>
      </c>
      <c r="BO127" s="1" t="str">
        <f ca="1">IF(OFFSET(Paramétrages!$F$6,COLUMNS($G:BQ)-2,,)=0,"",IF($B127="","",IF(COUNTA(Paramétrages!$F$5:$F$32)=0,"",IF(ISBLANK('Compréhension de l''écrit'!$D127),"",IF((SUMIFS(Paramétrages!$W:$W,Paramétrages!$Y:$Y,IF(OFFSET(Paramétrages!$F$6,COLUMNS($G:BQ)-2,,)=0,"",OFFSET(Paramétrages!$F$6,COLUMNS($G:BQ)-2,,)),Paramétrages!$X:$X,$B127&amp;$C127)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127&amp;$C127))/(IF(OFFSET(Paramétrages!$G$6,COLUMNS($H:BR)-2,,)=0,"",OFFSET(Paramétrages!$G$6,COLUMNS($H:BR)-2,,)))&lt;0.67,"B","C"))))))&amp;IF(OFFSET(Paramétrages!$F$6,COLUMNS($G:BQ)-2,,)=0,"",IF(ISBLANK('Compréhension de l''écrit'!$D127),""," ("&amp;SUMIFS(Paramétrages!$W:$W,Paramétrages!$Y:$Y,IF(OFFSET(Paramétrages!$F$6,COLUMNS($G:BQ)-2,,)=0,"",OFFSET(Paramétrages!$F$6,COLUMNS($G:BQ)-2,,)),Paramétrages!$X:$X,$B127&amp;$C127)&amp;" sur "&amp;IF(OFFSET(Paramétrages!$G$6,COLUMNS($H:BR)-2,,)=0,"",OFFSET(Paramétrages!$G$6,COLUMNS($H:BR)-2,,))&amp;")"))</f>
        <v/>
      </c>
      <c r="BP127" s="1" t="str">
        <f ca="1">IF(OFFSET(Paramétrages!$F$6,COLUMNS($G:BR)-2,,)=0,"",IF($B127="","",IF(COUNTA(Paramétrages!$F$5:$F$32)=0,"",IF(ISBLANK('Compréhension de l''écrit'!$D127),"",IF((SUMIFS(Paramétrages!$W:$W,Paramétrages!$Y:$Y,IF(OFFSET(Paramétrages!$F$6,COLUMNS($G:BR)-2,,)=0,"",OFFSET(Paramétrages!$F$6,COLUMNS($G:BR)-2,,)),Paramétrages!$X:$X,$B127&amp;$C127)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127&amp;$C127))/(IF(OFFSET(Paramétrages!$G$6,COLUMNS($H:BS)-2,,)=0,"",OFFSET(Paramétrages!$G$6,COLUMNS($H:BS)-2,,)))&lt;0.67,"B","C"))))))&amp;IF(OFFSET(Paramétrages!$F$6,COLUMNS($G:BR)-2,,)=0,"",IF(ISBLANK('Compréhension de l''écrit'!$D127),""," ("&amp;SUMIFS(Paramétrages!$W:$W,Paramétrages!$Y:$Y,IF(OFFSET(Paramétrages!$F$6,COLUMNS($G:BR)-2,,)=0,"",OFFSET(Paramétrages!$F$6,COLUMNS($G:BR)-2,,)),Paramétrages!$X:$X,$B127&amp;$C127)&amp;" sur "&amp;IF(OFFSET(Paramétrages!$G$6,COLUMNS($H:BS)-2,,)=0,"",OFFSET(Paramétrages!$G$6,COLUMNS($H:BS)-2,,))&amp;")"))</f>
        <v/>
      </c>
      <c r="BQ127" s="1" t="str">
        <f ca="1">IF(OFFSET(Paramétrages!$F$6,COLUMNS($G:BS)-2,,)=0,"",IF($B127="","",IF(COUNTA(Paramétrages!$F$5:$F$32)=0,"",IF(ISBLANK('Compréhension de l''écrit'!$D127),"",IF((SUMIFS(Paramétrages!$W:$W,Paramétrages!$Y:$Y,IF(OFFSET(Paramétrages!$F$6,COLUMNS($G:BS)-2,,)=0,"",OFFSET(Paramétrages!$F$6,COLUMNS($G:BS)-2,,)),Paramétrages!$X:$X,$B127&amp;$C127)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127&amp;$C127))/(IF(OFFSET(Paramétrages!$G$6,COLUMNS($H:BT)-2,,)=0,"",OFFSET(Paramétrages!$G$6,COLUMNS($H:BT)-2,,)))&lt;0.67,"B","C"))))))&amp;IF(OFFSET(Paramétrages!$F$6,COLUMNS($G:BS)-2,,)=0,"",IF(ISBLANK('Compréhension de l''écrit'!$D127),""," ("&amp;SUMIFS(Paramétrages!$W:$W,Paramétrages!$Y:$Y,IF(OFFSET(Paramétrages!$F$6,COLUMNS($G:BS)-2,,)=0,"",OFFSET(Paramétrages!$F$6,COLUMNS($G:BS)-2,,)),Paramétrages!$X:$X,$B127&amp;$C127)&amp;" sur "&amp;IF(OFFSET(Paramétrages!$G$6,COLUMNS($H:BT)-2,,)=0,"",OFFSET(Paramétrages!$G$6,COLUMNS($H:BT)-2,,))&amp;")"))</f>
        <v/>
      </c>
      <c r="BR127" s="1" t="str">
        <f ca="1">IF(OFFSET(Paramétrages!$F$6,COLUMNS($G:BT)-2,,)=0,"",IF($B127="","",IF(COUNTA(Paramétrages!$F$5:$F$32)=0,"",IF(ISBLANK('Compréhension de l''écrit'!$D127),"",IF((SUMIFS(Paramétrages!$W:$W,Paramétrages!$Y:$Y,IF(OFFSET(Paramétrages!$F$6,COLUMNS($G:BT)-2,,)=0,"",OFFSET(Paramétrages!$F$6,COLUMNS($G:BT)-2,,)),Paramétrages!$X:$X,$B127&amp;$C127)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127&amp;$C127))/(IF(OFFSET(Paramétrages!$G$6,COLUMNS($H:BU)-2,,)=0,"",OFFSET(Paramétrages!$G$6,COLUMNS($H:BU)-2,,)))&lt;0.67,"B","C"))))))&amp;IF(OFFSET(Paramétrages!$F$6,COLUMNS($G:BT)-2,,)=0,"",IF(ISBLANK('Compréhension de l''écrit'!$D127),""," ("&amp;SUMIFS(Paramétrages!$W:$W,Paramétrages!$Y:$Y,IF(OFFSET(Paramétrages!$F$6,COLUMNS($G:BT)-2,,)=0,"",OFFSET(Paramétrages!$F$6,COLUMNS($G:BT)-2,,)),Paramétrages!$X:$X,$B127&amp;$C127)&amp;" sur "&amp;IF(OFFSET(Paramétrages!$G$6,COLUMNS($H:BU)-2,,)=0,"",OFFSET(Paramétrages!$G$6,COLUMNS($H:BU)-2,,))&amp;")"))</f>
        <v/>
      </c>
      <c r="BS127" s="1" t="str">
        <f ca="1">IF(OFFSET(Paramétrages!$F$6,COLUMNS($G:BU)-2,,)=0,"",IF($B127="","",IF(COUNTA(Paramétrages!$F$5:$F$32)=0,"",IF(ISBLANK('Compréhension de l''écrit'!$D127),"",IF((SUMIFS(Paramétrages!$W:$W,Paramétrages!$Y:$Y,IF(OFFSET(Paramétrages!$F$6,COLUMNS($G:BU)-2,,)=0,"",OFFSET(Paramétrages!$F$6,COLUMNS($G:BU)-2,,)),Paramétrages!$X:$X,$B127&amp;$C127)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127&amp;$C127))/(IF(OFFSET(Paramétrages!$G$6,COLUMNS($H:BV)-2,,)=0,"",OFFSET(Paramétrages!$G$6,COLUMNS($H:BV)-2,,)))&lt;0.67,"B","C"))))))&amp;IF(OFFSET(Paramétrages!$F$6,COLUMNS($G:BU)-2,,)=0,"",IF(ISBLANK('Compréhension de l''écrit'!$D127),""," ("&amp;SUMIFS(Paramétrages!$W:$W,Paramétrages!$Y:$Y,IF(OFFSET(Paramétrages!$F$6,COLUMNS($G:BU)-2,,)=0,"",OFFSET(Paramétrages!$F$6,COLUMNS($G:BU)-2,,)),Paramétrages!$X:$X,$B127&amp;$C127)&amp;" sur "&amp;IF(OFFSET(Paramétrages!$G$6,COLUMNS($H:BV)-2,,)=0,"",OFFSET(Paramétrages!$G$6,COLUMNS($H:BV)-2,,))&amp;")"))</f>
        <v/>
      </c>
      <c r="BT127" s="1" t="str">
        <f ca="1">IF(OFFSET(Paramétrages!$F$6,COLUMNS($G:BV)-2,,)=0,"",IF($B127="","",IF(COUNTA(Paramétrages!$F$5:$F$32)=0,"",IF(ISBLANK('Compréhension de l''écrit'!$D127),"",IF((SUMIFS(Paramétrages!$W:$W,Paramétrages!$Y:$Y,IF(OFFSET(Paramétrages!$F$6,COLUMNS($G:BV)-2,,)=0,"",OFFSET(Paramétrages!$F$6,COLUMNS($G:BV)-2,,)),Paramétrages!$X:$X,$B127&amp;$C127)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127&amp;$C127))/(IF(OFFSET(Paramétrages!$G$6,COLUMNS($H:BW)-2,,)=0,"",OFFSET(Paramétrages!$G$6,COLUMNS($H:BW)-2,,)))&lt;0.67,"B","C"))))))&amp;IF(OFFSET(Paramétrages!$F$6,COLUMNS($G:BV)-2,,)=0,"",IF(ISBLANK('Compréhension de l''écrit'!$D127),""," ("&amp;SUMIFS(Paramétrages!$W:$W,Paramétrages!$Y:$Y,IF(OFFSET(Paramétrages!$F$6,COLUMNS($G:BV)-2,,)=0,"",OFFSET(Paramétrages!$F$6,COLUMNS($G:BV)-2,,)),Paramétrages!$X:$X,$B127&amp;$C127)&amp;" sur "&amp;IF(OFFSET(Paramétrages!$G$6,COLUMNS($H:BW)-2,,)=0,"",OFFSET(Paramétrages!$G$6,COLUMNS($H:BW)-2,,))&amp;")"))</f>
        <v/>
      </c>
      <c r="BU127" s="1" t="str">
        <f ca="1">IF(OFFSET(Paramétrages!$F$6,COLUMNS($G:BW)-2,,)=0,"",IF($B127="","",IF(COUNTA(Paramétrages!$F$5:$F$32)=0,"",IF(ISBLANK('Compréhension de l''écrit'!$D127),"",IF((SUMIFS(Paramétrages!$W:$W,Paramétrages!$Y:$Y,IF(OFFSET(Paramétrages!$F$6,COLUMNS($G:BW)-2,,)=0,"",OFFSET(Paramétrages!$F$6,COLUMNS($G:BW)-2,,)),Paramétrages!$X:$X,$B127&amp;$C127)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127&amp;$C127))/(IF(OFFSET(Paramétrages!$G$6,COLUMNS($H:BX)-2,,)=0,"",OFFSET(Paramétrages!$G$6,COLUMNS($H:BX)-2,,)))&lt;0.67,"B","C"))))))&amp;IF(OFFSET(Paramétrages!$F$6,COLUMNS($G:BW)-2,,)=0,"",IF(ISBLANK('Compréhension de l''écrit'!$D127),""," ("&amp;SUMIFS(Paramétrages!$W:$W,Paramétrages!$Y:$Y,IF(OFFSET(Paramétrages!$F$6,COLUMNS($G:BW)-2,,)=0,"",OFFSET(Paramétrages!$F$6,COLUMNS($G:BW)-2,,)),Paramétrages!$X:$X,$B127&amp;$C127)&amp;" sur "&amp;IF(OFFSET(Paramétrages!$G$6,COLUMNS($H:BX)-2,,)=0,"",OFFSET(Paramétrages!$G$6,COLUMNS($H:BX)-2,,))&amp;")"))</f>
        <v/>
      </c>
      <c r="BV127" s="1" t="str">
        <f ca="1">IF(OFFSET(Paramétrages!$F$6,COLUMNS($G:BX)-2,,)=0,"",IF($B127="","",IF(COUNTA(Paramétrages!$F$5:$F$32)=0,"",IF(ISBLANK('Compréhension de l''écrit'!$D127),"",IF((SUMIFS(Paramétrages!$W:$W,Paramétrages!$Y:$Y,IF(OFFSET(Paramétrages!$F$6,COLUMNS($G:BX)-2,,)=0,"",OFFSET(Paramétrages!$F$6,COLUMNS($G:BX)-2,,)),Paramétrages!$X:$X,$B127&amp;$C127)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127&amp;$C127))/(IF(OFFSET(Paramétrages!$G$6,COLUMNS($H:BY)-2,,)=0,"",OFFSET(Paramétrages!$G$6,COLUMNS($H:BY)-2,,)))&lt;0.67,"B","C"))))))&amp;IF(OFFSET(Paramétrages!$F$6,COLUMNS($G:BX)-2,,)=0,"",IF(ISBLANK('Compréhension de l''écrit'!$D127),""," ("&amp;SUMIFS(Paramétrages!$W:$W,Paramétrages!$Y:$Y,IF(OFFSET(Paramétrages!$F$6,COLUMNS($G:BX)-2,,)=0,"",OFFSET(Paramétrages!$F$6,COLUMNS($G:BX)-2,,)),Paramétrages!$X:$X,$B127&amp;$C127)&amp;" sur "&amp;IF(OFFSET(Paramétrages!$G$6,COLUMNS($H:BY)-2,,)=0,"",OFFSET(Paramétrages!$G$6,COLUMNS($H:BY)-2,,))&amp;")"))</f>
        <v/>
      </c>
      <c r="BW127" s="1" t="str">
        <f ca="1">IF(OFFSET(Paramétrages!$F$6,COLUMNS($G:BY)-2,,)=0,"",IF($B127="","",IF(COUNTA(Paramétrages!$F$5:$F$32)=0,"",IF(ISBLANK('Compréhension de l''écrit'!$D127),"",IF((SUMIFS(Paramétrages!$W:$W,Paramétrages!$Y:$Y,IF(OFFSET(Paramétrages!$F$6,COLUMNS($G:BY)-2,,)=0,"",OFFSET(Paramétrages!$F$6,COLUMNS($G:BY)-2,,)),Paramétrages!$X:$X,$B127&amp;$C127)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127&amp;$C127))/(IF(OFFSET(Paramétrages!$G$6,COLUMNS($H:BZ)-2,,)=0,"",OFFSET(Paramétrages!$G$6,COLUMNS($H:BZ)-2,,)))&lt;0.67,"B","C"))))))&amp;IF(OFFSET(Paramétrages!$F$6,COLUMNS($G:BY)-2,,)=0,"",IF(ISBLANK('Compréhension de l''écrit'!$D127),""," ("&amp;SUMIFS(Paramétrages!$W:$W,Paramétrages!$Y:$Y,IF(OFFSET(Paramétrages!$F$6,COLUMNS($G:BY)-2,,)=0,"",OFFSET(Paramétrages!$F$6,COLUMNS($G:BY)-2,,)),Paramétrages!$X:$X,$B127&amp;$C127)&amp;" sur "&amp;IF(OFFSET(Paramétrages!$G$6,COLUMNS($H:BZ)-2,,)=0,"",OFFSET(Paramétrages!$G$6,COLUMNS($H:BZ)-2,,))&amp;")"))</f>
        <v/>
      </c>
      <c r="BX127" s="1" t="str">
        <f ca="1">IF(OFFSET(Paramétrages!$F$6,COLUMNS($G:BZ)-2,,)=0,"",IF($B127="","",IF(COUNTA(Paramétrages!$F$5:$F$32)=0,"",IF(ISBLANK('Compréhension de l''écrit'!$D127),"",IF((SUMIFS(Paramétrages!$W:$W,Paramétrages!$Y:$Y,IF(OFFSET(Paramétrages!$F$6,COLUMNS($G:BZ)-2,,)=0,"",OFFSET(Paramétrages!$F$6,COLUMNS($G:BZ)-2,,)),Paramétrages!$X:$X,$B127&amp;$C127)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127&amp;$C127))/(IF(OFFSET(Paramétrages!$G$6,COLUMNS($H:CA)-2,,)=0,"",OFFSET(Paramétrages!$G$6,COLUMNS($H:CA)-2,,)))&lt;0.67,"B","C"))))))&amp;IF(OFFSET(Paramétrages!$F$6,COLUMNS($G:BZ)-2,,)=0,"",IF(ISBLANK('Compréhension de l''écrit'!$D127),""," ("&amp;SUMIFS(Paramétrages!$W:$W,Paramétrages!$Y:$Y,IF(OFFSET(Paramétrages!$F$6,COLUMNS($G:BZ)-2,,)=0,"",OFFSET(Paramétrages!$F$6,COLUMNS($G:BZ)-2,,)),Paramétrages!$X:$X,$B127&amp;$C127)&amp;" sur "&amp;IF(OFFSET(Paramétrages!$G$6,COLUMNS($H:CA)-2,,)=0,"",OFFSET(Paramétrages!$G$6,COLUMNS($H:CA)-2,,))&amp;")"))</f>
        <v/>
      </c>
      <c r="BY127" s="1" t="str">
        <f ca="1">IF(OFFSET(Paramétrages!$F$6,COLUMNS($G:CA)-2,,)=0,"",IF($B127="","",IF(COUNTA(Paramétrages!$F$5:$F$32)=0,"",IF(ISBLANK('Compréhension de l''écrit'!$D127),"",IF((SUMIFS(Paramétrages!$W:$W,Paramétrages!$Y:$Y,IF(OFFSET(Paramétrages!$F$6,COLUMNS($G:CA)-2,,)=0,"",OFFSET(Paramétrages!$F$6,COLUMNS($G:CA)-2,,)),Paramétrages!$X:$X,$B127&amp;$C127)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127&amp;$C127))/(IF(OFFSET(Paramétrages!$G$6,COLUMNS($H:CB)-2,,)=0,"",OFFSET(Paramétrages!$G$6,COLUMNS($H:CB)-2,,)))&lt;0.67,"B","C"))))))&amp;IF(OFFSET(Paramétrages!$F$6,COLUMNS($G:CA)-2,,)=0,"",IF(ISBLANK('Compréhension de l''écrit'!$D127),""," ("&amp;SUMIFS(Paramétrages!$W:$W,Paramétrages!$Y:$Y,IF(OFFSET(Paramétrages!$F$6,COLUMNS($G:CA)-2,,)=0,"",OFFSET(Paramétrages!$F$6,COLUMNS($G:CA)-2,,)),Paramétrages!$X:$X,$B127&amp;$C127)&amp;" sur "&amp;IF(OFFSET(Paramétrages!$G$6,COLUMNS($H:CB)-2,,)=0,"",OFFSET(Paramétrages!$G$6,COLUMNS($H:CB)-2,,))&amp;")"))</f>
        <v/>
      </c>
      <c r="BZ127" s="1" t="str">
        <f ca="1">IF(OFFSET(Paramétrages!$F$6,COLUMNS($G:CB)-2,,)=0,"",IF($B127="","",IF(COUNTA(Paramétrages!$F$5:$F$32)=0,"",IF(ISBLANK('Compréhension de l''écrit'!$D127),"",IF((SUMIFS(Paramétrages!$W:$W,Paramétrages!$Y:$Y,IF(OFFSET(Paramétrages!$F$6,COLUMNS($G:CB)-2,,)=0,"",OFFSET(Paramétrages!$F$6,COLUMNS($G:CB)-2,,)),Paramétrages!$X:$X,$B127&amp;$C127)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127&amp;$C127))/(IF(OFFSET(Paramétrages!$G$6,COLUMNS($H:CC)-2,,)=0,"",OFFSET(Paramétrages!$G$6,COLUMNS($H:CC)-2,,)))&lt;0.67,"B","C"))))))&amp;IF(OFFSET(Paramétrages!$F$6,COLUMNS($G:CB)-2,,)=0,"",IF(ISBLANK('Compréhension de l''écrit'!$D127),""," ("&amp;SUMIFS(Paramétrages!$W:$W,Paramétrages!$Y:$Y,IF(OFFSET(Paramétrages!$F$6,COLUMNS($G:CB)-2,,)=0,"",OFFSET(Paramétrages!$F$6,COLUMNS($G:CB)-2,,)),Paramétrages!$X:$X,$B127&amp;$C127)&amp;" sur "&amp;IF(OFFSET(Paramétrages!$G$6,COLUMNS($H:CC)-2,,)=0,"",OFFSET(Paramétrages!$G$6,COLUMNS($H:CC)-2,,))&amp;")"))</f>
        <v/>
      </c>
      <c r="CA127" s="1" t="str">
        <f ca="1">IF(OFFSET(Paramétrages!$F$6,COLUMNS($G:CC)-2,,)=0,"",IF($B127="","",IF(COUNTA(Paramétrages!$F$5:$F$32)=0,"",IF(ISBLANK('Compréhension de l''écrit'!$D127),"",IF((SUMIFS(Paramétrages!$W:$W,Paramétrages!$Y:$Y,IF(OFFSET(Paramétrages!$F$6,COLUMNS($G:CC)-2,,)=0,"",OFFSET(Paramétrages!$F$6,COLUMNS($G:CC)-2,,)),Paramétrages!$X:$X,$B127&amp;$C127)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127&amp;$C127))/(IF(OFFSET(Paramétrages!$G$6,COLUMNS($H:CD)-2,,)=0,"",OFFSET(Paramétrages!$G$6,COLUMNS($H:CD)-2,,)))&lt;0.67,"B","C"))))))&amp;IF(OFFSET(Paramétrages!$F$6,COLUMNS($G:CC)-2,,)=0,"",IF(ISBLANK('Compréhension de l''écrit'!$D127),""," ("&amp;SUMIFS(Paramétrages!$W:$W,Paramétrages!$Y:$Y,IF(OFFSET(Paramétrages!$F$6,COLUMNS($G:CC)-2,,)=0,"",OFFSET(Paramétrages!$F$6,COLUMNS($G:CC)-2,,)),Paramétrages!$X:$X,$B127&amp;$C127)&amp;" sur "&amp;IF(OFFSET(Paramétrages!$G$6,COLUMNS($H:CD)-2,,)=0,"",OFFSET(Paramétrages!$G$6,COLUMNS($H:CD)-2,,))&amp;")"))</f>
        <v/>
      </c>
      <c r="CB127" s="1" t="str">
        <f ca="1">IF(OFFSET(Paramétrages!$F$6,COLUMNS($G:CD)-2,,)=0,"",IF($B127="","",IF(COUNTA(Paramétrages!$F$5:$F$32)=0,"",IF(ISBLANK('Compréhension de l''écrit'!$D127),"",IF((SUMIFS(Paramétrages!$W:$W,Paramétrages!$Y:$Y,IF(OFFSET(Paramétrages!$F$6,COLUMNS($G:CD)-2,,)=0,"",OFFSET(Paramétrages!$F$6,COLUMNS($G:CD)-2,,)),Paramétrages!$X:$X,$B127&amp;$C127)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127&amp;$C127))/(IF(OFFSET(Paramétrages!$G$6,COLUMNS($H:CE)-2,,)=0,"",OFFSET(Paramétrages!$G$6,COLUMNS($H:CE)-2,,)))&lt;0.67,"B","C"))))))&amp;IF(OFFSET(Paramétrages!$F$6,COLUMNS($G:CD)-2,,)=0,"",IF(ISBLANK('Compréhension de l''écrit'!$D127),""," ("&amp;SUMIFS(Paramétrages!$W:$W,Paramétrages!$Y:$Y,IF(OFFSET(Paramétrages!$F$6,COLUMNS($G:CD)-2,,)=0,"",OFFSET(Paramétrages!$F$6,COLUMNS($G:CD)-2,,)),Paramétrages!$X:$X,$B127&amp;$C127)&amp;" sur "&amp;IF(OFFSET(Paramétrages!$G$6,COLUMNS($H:CE)-2,,)=0,"",OFFSET(Paramétrages!$G$6,COLUMNS($H:CE)-2,,))&amp;")"))</f>
        <v/>
      </c>
      <c r="CC127" s="1" t="str">
        <f ca="1">IF(OFFSET(Paramétrages!$F$6,COLUMNS($G:CE)-2,,)=0,"",IF($B127="","",IF(COUNTA(Paramétrages!$F$5:$F$32)=0,"",IF(ISBLANK('Compréhension de l''écrit'!$D127),"",IF((SUMIFS(Paramétrages!$W:$W,Paramétrages!$Y:$Y,IF(OFFSET(Paramétrages!$F$6,COLUMNS($G:CE)-2,,)=0,"",OFFSET(Paramétrages!$F$6,COLUMNS($G:CE)-2,,)),Paramétrages!$X:$X,$B127&amp;$C127)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127&amp;$C127))/(IF(OFFSET(Paramétrages!$G$6,COLUMNS($H:CF)-2,,)=0,"",OFFSET(Paramétrages!$G$6,COLUMNS($H:CF)-2,,)))&lt;0.67,"B","C"))))))&amp;IF(OFFSET(Paramétrages!$F$6,COLUMNS($G:CE)-2,,)=0,"",IF(ISBLANK('Compréhension de l''écrit'!$D127),""," ("&amp;SUMIFS(Paramétrages!$W:$W,Paramétrages!$Y:$Y,IF(OFFSET(Paramétrages!$F$6,COLUMNS($G:CE)-2,,)=0,"",OFFSET(Paramétrages!$F$6,COLUMNS($G:CE)-2,,)),Paramétrages!$X:$X,$B127&amp;$C127)&amp;" sur "&amp;IF(OFFSET(Paramétrages!$G$6,COLUMNS($H:CF)-2,,)=0,"",OFFSET(Paramétrages!$G$6,COLUMNS($H:CF)-2,,))&amp;")"))</f>
        <v/>
      </c>
      <c r="CD127" s="1" t="str">
        <f ca="1">IF(OFFSET(Paramétrages!$F$6,COLUMNS($G:CF)-2,,)=0,"",IF($B127="","",IF(COUNTA(Paramétrages!$F$5:$F$32)=0,"",IF(ISBLANK('Compréhension de l''écrit'!$D127),"",IF((SUMIFS(Paramétrages!$W:$W,Paramétrages!$Y:$Y,IF(OFFSET(Paramétrages!$F$6,COLUMNS($G:CF)-2,,)=0,"",OFFSET(Paramétrages!$F$6,COLUMNS($G:CF)-2,,)),Paramétrages!$X:$X,$B127&amp;$C127)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127&amp;$C127))/(IF(OFFSET(Paramétrages!$G$6,COLUMNS($H:CG)-2,,)=0,"",OFFSET(Paramétrages!$G$6,COLUMNS($H:CG)-2,,)))&lt;0.67,"B","C"))))))&amp;IF(OFFSET(Paramétrages!$F$6,COLUMNS($G:CF)-2,,)=0,"",IF(ISBLANK('Compréhension de l''écrit'!$D127),""," ("&amp;SUMIFS(Paramétrages!$W:$W,Paramétrages!$Y:$Y,IF(OFFSET(Paramétrages!$F$6,COLUMNS($G:CF)-2,,)=0,"",OFFSET(Paramétrages!$F$6,COLUMNS($G:CF)-2,,)),Paramétrages!$X:$X,$B127&amp;$C127)&amp;" sur "&amp;IF(OFFSET(Paramétrages!$G$6,COLUMNS($H:CG)-2,,)=0,"",OFFSET(Paramétrages!$G$6,COLUMNS($H:CG)-2,,))&amp;")"))</f>
        <v/>
      </c>
      <c r="CE127" s="1" t="str">
        <f ca="1">IF(OFFSET(Paramétrages!$F$6,COLUMNS($G:CG)-2,,)=0,"",IF($B127="","",IF(COUNTA(Paramétrages!$F$5:$F$32)=0,"",IF(ISBLANK('Compréhension de l''écrit'!$D127),"",IF((SUMIFS(Paramétrages!$W:$W,Paramétrages!$Y:$Y,IF(OFFSET(Paramétrages!$F$6,COLUMNS($G:CG)-2,,)=0,"",OFFSET(Paramétrages!$F$6,COLUMNS($G:CG)-2,,)),Paramétrages!$X:$X,$B127&amp;$C127)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127&amp;$C127))/(IF(OFFSET(Paramétrages!$G$6,COLUMNS($H:CH)-2,,)=0,"",OFFSET(Paramétrages!$G$6,COLUMNS($H:CH)-2,,)))&lt;0.67,"B","C"))))))&amp;IF(OFFSET(Paramétrages!$F$6,COLUMNS($G:CG)-2,,)=0,"",IF(ISBLANK('Compréhension de l''écrit'!$D127),""," ("&amp;SUMIFS(Paramétrages!$W:$W,Paramétrages!$Y:$Y,IF(OFFSET(Paramétrages!$F$6,COLUMNS($G:CG)-2,,)=0,"",OFFSET(Paramétrages!$F$6,COLUMNS($G:CG)-2,,)),Paramétrages!$X:$X,$B127&amp;$C127)&amp;" sur "&amp;IF(OFFSET(Paramétrages!$G$6,COLUMNS($H:CH)-2,,)=0,"",OFFSET(Paramétrages!$G$6,COLUMNS($H:CH)-2,,))&amp;")"))</f>
        <v/>
      </c>
    </row>
    <row r="128" spans="1:83" x14ac:dyDescent="0.2">
      <c r="A128" t="str">
        <f>IF(ISBLANK('Compréhension de l''écrit'!A128),"",'Compréhension de l''écrit'!A128)</f>
        <v/>
      </c>
      <c r="B128" t="str">
        <f>IF(ISBLANK('Compréhension de l''écrit'!B128),"",'Compréhension de l''écrit'!B128)</f>
        <v/>
      </c>
      <c r="C128" t="str">
        <f>IF(ISBLANK('Compréhension de l''écrit'!C128),"",'Compréhension de l''écrit'!C128)</f>
        <v/>
      </c>
      <c r="D128" s="15" t="str">
        <f>IF(B128="","",IF(COUNTA(Paramétrages!H$5:H$32)=0,"",IF(ISBLANK('Compréhension de l''écrit'!D128),"",IF(('Compréhension de l''écrit'!D128)/(COUNTA(Paramétrages!H$5:H$32))&lt;0.34,"A",IF(('Compréhension de l''écrit'!D128)/(COUNTA(Paramétrages!H$5:H$32))&lt;0.67,"B","C")))&amp;IF(ISBLANK('Compréhension de l''écrit'!D128),""," ("&amp;'Compréhension de l''écrit'!D128&amp;" sur "&amp;COUNTA(Paramétrages!H$5:H$32)&amp;")")))</f>
        <v/>
      </c>
      <c r="E128" s="1" t="str">
        <f ca="1">IF(OFFSET(Paramétrages!$F$6,COLUMNS($G:G)-2,,)=0,"",IF($B128="","",IF(COUNTA(Paramétrages!$F$5:$F$32)=0,"",IF(ISBLANK('Compréhension de l''écrit'!$D128),"",IF((SUMIFS(Paramétrages!$W:$W,Paramétrages!$Y:$Y,IF(OFFSET(Paramétrages!$F$6,COLUMNS($G:G)-2,,)=0,"",OFFSET(Paramétrages!$F$6,COLUMNS($G:G)-2,,)),Paramétrages!$X:$X,$B128&amp;$C128)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128&amp;$C128))/(IF(OFFSET(Paramétrages!$G$6,COLUMNS($H:H)-2,,)=0,"",OFFSET(Paramétrages!$G$6,COLUMNS($H:H)-2,,)))&lt;0.67,"B","C"))))))&amp;IF(OFFSET(Paramétrages!$F$6,COLUMNS($G:G)-2,,)=0,"",IF(ISBLANK('Compréhension de l''écrit'!$D128),""," ("&amp;SUMIFS(Paramétrages!$W:$W,Paramétrages!$Y:$Y,IF(OFFSET(Paramétrages!$F$6,COLUMNS($G:G)-2,,)=0,"",OFFSET(Paramétrages!$F$6,COLUMNS($G:G)-2,,)),Paramétrages!$X:$X,$B128&amp;$C128)&amp;" sur "&amp;IF(OFFSET(Paramétrages!$G$6,COLUMNS($H:H)-2,,)=0,"",OFFSET(Paramétrages!$G$6,COLUMNS($H:H)-2,,))&amp;")"))</f>
        <v/>
      </c>
      <c r="F128" s="1" t="str">
        <f ca="1">IF(OFFSET(Paramétrages!$F$6,COLUMNS($G:H)-2,,)=0,"",IF($B128="","",IF(COUNTA(Paramétrages!$F$5:$F$32)=0,"",IF(ISBLANK('Compréhension de l''écrit'!$D128),"",IF((SUMIFS(Paramétrages!$W:$W,Paramétrages!$Y:$Y,IF(OFFSET(Paramétrages!$F$6,COLUMNS($G:H)-2,,)=0,"",OFFSET(Paramétrages!$F$6,COLUMNS($G:H)-2,,)),Paramétrages!$X:$X,$B128&amp;$C128)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128&amp;$C128))/(IF(OFFSET(Paramétrages!$G$6,COLUMNS($H:I)-2,,)=0,"",OFFSET(Paramétrages!$G$6,COLUMNS($H:I)-2,,)))&lt;0.67,"B","C"))))))&amp;IF(OFFSET(Paramétrages!$F$6,COLUMNS($G:H)-2,,)=0,"",IF(ISBLANK('Compréhension de l''écrit'!$D128),""," ("&amp;SUMIFS(Paramétrages!$W:$W,Paramétrages!$Y:$Y,IF(OFFSET(Paramétrages!$F$6,COLUMNS($G:H)-2,,)=0,"",OFFSET(Paramétrages!$F$6,COLUMNS($G:H)-2,,)),Paramétrages!$X:$X,$B128&amp;$C128)&amp;" sur "&amp;IF(OFFSET(Paramétrages!$G$6,COLUMNS($H:I)-2,,)=0,"",OFFSET(Paramétrages!$G$6,COLUMNS($H:I)-2,,))&amp;")"))</f>
        <v/>
      </c>
      <c r="G128" s="1" t="str">
        <f ca="1">IF(OFFSET(Paramétrages!$F$6,COLUMNS($G:I)-2,,)=0,"",IF($B128="","",IF(COUNTA(Paramétrages!$F$5:$F$32)=0,"",IF(ISBLANK('Compréhension de l''écrit'!$D128),"",IF((SUMIFS(Paramétrages!$W:$W,Paramétrages!$Y:$Y,IF(OFFSET(Paramétrages!$F$6,COLUMNS($G:I)-2,,)=0,"",OFFSET(Paramétrages!$F$6,COLUMNS($G:I)-2,,)),Paramétrages!$X:$X,$B128&amp;$C128)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128&amp;$C128))/(IF(OFFSET(Paramétrages!$G$6,COLUMNS($H:J)-2,,)=0,"",OFFSET(Paramétrages!$G$6,COLUMNS($H:J)-2,,)))&lt;0.67,"B","C"))))))&amp;IF(OFFSET(Paramétrages!$F$6,COLUMNS($G:I)-2,,)=0,"",IF(ISBLANK('Compréhension de l''écrit'!$D128),""," ("&amp;SUMIFS(Paramétrages!$W:$W,Paramétrages!$Y:$Y,IF(OFFSET(Paramétrages!$F$6,COLUMNS($G:I)-2,,)=0,"",OFFSET(Paramétrages!$F$6,COLUMNS($G:I)-2,,)),Paramétrages!$X:$X,$B128&amp;$C128)&amp;" sur "&amp;IF(OFFSET(Paramétrages!$G$6,COLUMNS($H:J)-2,,)=0,"",OFFSET(Paramétrages!$G$6,COLUMNS($H:J)-2,,))&amp;")"))</f>
        <v/>
      </c>
      <c r="H128" s="1" t="str">
        <f ca="1">IF(OFFSET(Paramétrages!$F$6,COLUMNS($G:J)-2,,)=0,"",IF($B128="","",IF(COUNTA(Paramétrages!$F$5:$F$32)=0,"",IF(ISBLANK('Compréhension de l''écrit'!$D128),"",IF((SUMIFS(Paramétrages!$W:$W,Paramétrages!$Y:$Y,IF(OFFSET(Paramétrages!$F$6,COLUMNS($G:J)-2,,)=0,"",OFFSET(Paramétrages!$F$6,COLUMNS($G:J)-2,,)),Paramétrages!$X:$X,$B128&amp;$C128)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128&amp;$C128))/(IF(OFFSET(Paramétrages!$G$6,COLUMNS($H:K)-2,,)=0,"",OFFSET(Paramétrages!$G$6,COLUMNS($H:K)-2,,)))&lt;0.67,"B","C"))))))&amp;IF(OFFSET(Paramétrages!$F$6,COLUMNS($G:J)-2,,)=0,"",IF(ISBLANK('Compréhension de l''écrit'!$D128),""," ("&amp;SUMIFS(Paramétrages!$W:$W,Paramétrages!$Y:$Y,IF(OFFSET(Paramétrages!$F$6,COLUMNS($G:J)-2,,)=0,"",OFFSET(Paramétrages!$F$6,COLUMNS($G:J)-2,,)),Paramétrages!$X:$X,$B128&amp;$C128)&amp;" sur "&amp;IF(OFFSET(Paramétrages!$G$6,COLUMNS($H:K)-2,,)=0,"",OFFSET(Paramétrages!$G$6,COLUMNS($H:K)-2,,))&amp;")"))</f>
        <v/>
      </c>
      <c r="I128" s="1" t="str">
        <f ca="1">IF(OFFSET(Paramétrages!$F$6,COLUMNS($G:K)-2,,)=0,"",IF($B128="","",IF(COUNTA(Paramétrages!$F$5:$F$32)=0,"",IF(ISBLANK('Compréhension de l''écrit'!$D128),"",IF((SUMIFS(Paramétrages!$W:$W,Paramétrages!$Y:$Y,IF(OFFSET(Paramétrages!$F$6,COLUMNS($G:K)-2,,)=0,"",OFFSET(Paramétrages!$F$6,COLUMNS($G:K)-2,,)),Paramétrages!$X:$X,$B128&amp;$C128)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128&amp;$C128))/(IF(OFFSET(Paramétrages!$G$6,COLUMNS($H:L)-2,,)=0,"",OFFSET(Paramétrages!$G$6,COLUMNS($H:L)-2,,)))&lt;0.67,"B","C"))))))&amp;IF(OFFSET(Paramétrages!$F$6,COLUMNS($G:K)-2,,)=0,"",IF(ISBLANK('Compréhension de l''écrit'!$D128),""," ("&amp;SUMIFS(Paramétrages!$W:$W,Paramétrages!$Y:$Y,IF(OFFSET(Paramétrages!$F$6,COLUMNS($G:K)-2,,)=0,"",OFFSET(Paramétrages!$F$6,COLUMNS($G:K)-2,,)),Paramétrages!$X:$X,$B128&amp;$C128)&amp;" sur "&amp;IF(OFFSET(Paramétrages!$G$6,COLUMNS($H:L)-2,,)=0,"",OFFSET(Paramétrages!$G$6,COLUMNS($H:L)-2,,))&amp;")"))</f>
        <v/>
      </c>
      <c r="J128" s="1" t="str">
        <f ca="1">IF(OFFSET(Paramétrages!$F$6,COLUMNS($G:L)-2,,)=0,"",IF($B128="","",IF(COUNTA(Paramétrages!$F$5:$F$32)=0,"",IF(ISBLANK('Compréhension de l''écrit'!$D128),"",IF((SUMIFS(Paramétrages!$W:$W,Paramétrages!$Y:$Y,IF(OFFSET(Paramétrages!$F$6,COLUMNS($G:L)-2,,)=0,"",OFFSET(Paramétrages!$F$6,COLUMNS($G:L)-2,,)),Paramétrages!$X:$X,$B128&amp;$C128)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128&amp;$C128))/(IF(OFFSET(Paramétrages!$G$6,COLUMNS($H:M)-2,,)=0,"",OFFSET(Paramétrages!$G$6,COLUMNS($H:M)-2,,)))&lt;0.67,"B","C"))))))&amp;IF(OFFSET(Paramétrages!$F$6,COLUMNS($G:L)-2,,)=0,"",IF(ISBLANK('Compréhension de l''écrit'!$D128),""," ("&amp;SUMIFS(Paramétrages!$W:$W,Paramétrages!$Y:$Y,IF(OFFSET(Paramétrages!$F$6,COLUMNS($G:L)-2,,)=0,"",OFFSET(Paramétrages!$F$6,COLUMNS($G:L)-2,,)),Paramétrages!$X:$X,$B128&amp;$C128)&amp;" sur "&amp;IF(OFFSET(Paramétrages!$G$6,COLUMNS($H:M)-2,,)=0,"",OFFSET(Paramétrages!$G$6,COLUMNS($H:M)-2,,))&amp;")"))</f>
        <v/>
      </c>
      <c r="K128" s="1" t="str">
        <f ca="1">IF(OFFSET(Paramétrages!$F$6,COLUMNS($G:M)-2,,)=0,"",IF($B128="","",IF(COUNTA(Paramétrages!$F$5:$F$32)=0,"",IF(ISBLANK('Compréhension de l''écrit'!$D128),"",IF((SUMIFS(Paramétrages!$W:$W,Paramétrages!$Y:$Y,IF(OFFSET(Paramétrages!$F$6,COLUMNS($G:M)-2,,)=0,"",OFFSET(Paramétrages!$F$6,COLUMNS($G:M)-2,,)),Paramétrages!$X:$X,$B128&amp;$C128)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128&amp;$C128))/(IF(OFFSET(Paramétrages!$G$6,COLUMNS($H:N)-2,,)=0,"",OFFSET(Paramétrages!$G$6,COLUMNS($H:N)-2,,)))&lt;0.67,"B","C"))))))&amp;IF(OFFSET(Paramétrages!$F$6,COLUMNS($G:M)-2,,)=0,"",IF(ISBLANK('Compréhension de l''écrit'!$D128),""," ("&amp;SUMIFS(Paramétrages!$W:$W,Paramétrages!$Y:$Y,IF(OFFSET(Paramétrages!$F$6,COLUMNS($G:M)-2,,)=0,"",OFFSET(Paramétrages!$F$6,COLUMNS($G:M)-2,,)),Paramétrages!$X:$X,$B128&amp;$C128)&amp;" sur "&amp;IF(OFFSET(Paramétrages!$G$6,COLUMNS($H:N)-2,,)=0,"",OFFSET(Paramétrages!$G$6,COLUMNS($H:N)-2,,))&amp;")"))</f>
        <v/>
      </c>
      <c r="L128" s="1" t="str">
        <f ca="1">IF(OFFSET(Paramétrages!$F$6,COLUMNS($G:N)-2,,)=0,"",IF($B128="","",IF(COUNTA(Paramétrages!$F$5:$F$32)=0,"",IF(ISBLANK('Compréhension de l''écrit'!$D128),"",IF((SUMIFS(Paramétrages!$W:$W,Paramétrages!$Y:$Y,IF(OFFSET(Paramétrages!$F$6,COLUMNS($G:N)-2,,)=0,"",OFFSET(Paramétrages!$F$6,COLUMNS($G:N)-2,,)),Paramétrages!$X:$X,$B128&amp;$C128)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128&amp;$C128))/(IF(OFFSET(Paramétrages!$G$6,COLUMNS($H:O)-2,,)=0,"",OFFSET(Paramétrages!$G$6,COLUMNS($H:O)-2,,)))&lt;0.67,"B","C"))))))&amp;IF(OFFSET(Paramétrages!$F$6,COLUMNS($G:N)-2,,)=0,"",IF(ISBLANK('Compréhension de l''écrit'!$D128),""," ("&amp;SUMIFS(Paramétrages!$W:$W,Paramétrages!$Y:$Y,IF(OFFSET(Paramétrages!$F$6,COLUMNS($G:N)-2,,)=0,"",OFFSET(Paramétrages!$F$6,COLUMNS($G:N)-2,,)),Paramétrages!$X:$X,$B128&amp;$C128)&amp;" sur "&amp;IF(OFFSET(Paramétrages!$G$6,COLUMNS($H:O)-2,,)=0,"",OFFSET(Paramétrages!$G$6,COLUMNS($H:O)-2,,))&amp;")"))</f>
        <v/>
      </c>
      <c r="M128" s="1" t="str">
        <f ca="1">IF(OFFSET(Paramétrages!$F$6,COLUMNS($G:O)-2,,)=0,"",IF($B128="","",IF(COUNTA(Paramétrages!$F$5:$F$32)=0,"",IF(ISBLANK('Compréhension de l''écrit'!$D128),"",IF((SUMIFS(Paramétrages!$W:$W,Paramétrages!$Y:$Y,IF(OFFSET(Paramétrages!$F$6,COLUMNS($G:O)-2,,)=0,"",OFFSET(Paramétrages!$F$6,COLUMNS($G:O)-2,,)),Paramétrages!$X:$X,$B128&amp;$C128)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128&amp;$C128))/(IF(OFFSET(Paramétrages!$G$6,COLUMNS($H:P)-2,,)=0,"",OFFSET(Paramétrages!$G$6,COLUMNS($H:P)-2,,)))&lt;0.67,"B","C"))))))&amp;IF(OFFSET(Paramétrages!$F$6,COLUMNS($G:O)-2,,)=0,"",IF(ISBLANK('Compréhension de l''écrit'!$D128),""," ("&amp;SUMIFS(Paramétrages!$W:$W,Paramétrages!$Y:$Y,IF(OFFSET(Paramétrages!$F$6,COLUMNS($G:O)-2,,)=0,"",OFFSET(Paramétrages!$F$6,COLUMNS($G:O)-2,,)),Paramétrages!$X:$X,$B128&amp;$C128)&amp;" sur "&amp;IF(OFFSET(Paramétrages!$G$6,COLUMNS($H:P)-2,,)=0,"",OFFSET(Paramétrages!$G$6,COLUMNS($H:P)-2,,))&amp;")"))</f>
        <v/>
      </c>
      <c r="N128" s="1" t="str">
        <f ca="1">IF(OFFSET(Paramétrages!$F$6,COLUMNS($G:P)-2,,)=0,"",IF($B128="","",IF(COUNTA(Paramétrages!$F$5:$F$32)=0,"",IF(ISBLANK('Compréhension de l''écrit'!$D128),"",IF((SUMIFS(Paramétrages!$W:$W,Paramétrages!$Y:$Y,IF(OFFSET(Paramétrages!$F$6,COLUMNS($G:P)-2,,)=0,"",OFFSET(Paramétrages!$F$6,COLUMNS($G:P)-2,,)),Paramétrages!$X:$X,$B128&amp;$C128)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128&amp;$C128))/(IF(OFFSET(Paramétrages!$G$6,COLUMNS($H:Q)-2,,)=0,"",OFFSET(Paramétrages!$G$6,COLUMNS($H:Q)-2,,)))&lt;0.67,"B","C"))))))&amp;IF(OFFSET(Paramétrages!$F$6,COLUMNS($G:P)-2,,)=0,"",IF(ISBLANK('Compréhension de l''écrit'!$D128),""," ("&amp;SUMIFS(Paramétrages!$W:$W,Paramétrages!$Y:$Y,IF(OFFSET(Paramétrages!$F$6,COLUMNS($G:P)-2,,)=0,"",OFFSET(Paramétrages!$F$6,COLUMNS($G:P)-2,,)),Paramétrages!$X:$X,$B128&amp;$C128)&amp;" sur "&amp;IF(OFFSET(Paramétrages!$G$6,COLUMNS($H:Q)-2,,)=0,"",OFFSET(Paramétrages!$G$6,COLUMNS($H:Q)-2,,))&amp;")"))</f>
        <v/>
      </c>
      <c r="O128" s="1" t="str">
        <f ca="1">IF(OFFSET(Paramétrages!$F$6,COLUMNS($G:Q)-2,,)=0,"",IF($B128="","",IF(COUNTA(Paramétrages!$F$5:$F$32)=0,"",IF(ISBLANK('Compréhension de l''écrit'!$D128),"",IF((SUMIFS(Paramétrages!$W:$W,Paramétrages!$Y:$Y,IF(OFFSET(Paramétrages!$F$6,COLUMNS($G:Q)-2,,)=0,"",OFFSET(Paramétrages!$F$6,COLUMNS($G:Q)-2,,)),Paramétrages!$X:$X,$B128&amp;$C128)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128&amp;$C128))/(IF(OFFSET(Paramétrages!$G$6,COLUMNS($H:R)-2,,)=0,"",OFFSET(Paramétrages!$G$6,COLUMNS($H:R)-2,,)))&lt;0.67,"B","C"))))))&amp;IF(OFFSET(Paramétrages!$F$6,COLUMNS($G:Q)-2,,)=0,"",IF(ISBLANK('Compréhension de l''écrit'!$D128),""," ("&amp;SUMIFS(Paramétrages!$W:$W,Paramétrages!$Y:$Y,IF(OFFSET(Paramétrages!$F$6,COLUMNS($G:Q)-2,,)=0,"",OFFSET(Paramétrages!$F$6,COLUMNS($G:Q)-2,,)),Paramétrages!$X:$X,$B128&amp;$C128)&amp;" sur "&amp;IF(OFFSET(Paramétrages!$G$6,COLUMNS($H:R)-2,,)=0,"",OFFSET(Paramétrages!$G$6,COLUMNS($H:R)-2,,))&amp;")"))</f>
        <v/>
      </c>
      <c r="P128" s="1" t="str">
        <f ca="1">IF(OFFSET(Paramétrages!$F$6,COLUMNS($G:R)-2,,)=0,"",IF($B128="","",IF(COUNTA(Paramétrages!$F$5:$F$32)=0,"",IF(ISBLANK('Compréhension de l''écrit'!$D128),"",IF((SUMIFS(Paramétrages!$W:$W,Paramétrages!$Y:$Y,IF(OFFSET(Paramétrages!$F$6,COLUMNS($G:R)-2,,)=0,"",OFFSET(Paramétrages!$F$6,COLUMNS($G:R)-2,,)),Paramétrages!$X:$X,$B128&amp;$C128)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128&amp;$C128))/(IF(OFFSET(Paramétrages!$G$6,COLUMNS($H:S)-2,,)=0,"",OFFSET(Paramétrages!$G$6,COLUMNS($H:S)-2,,)))&lt;0.67,"B","C"))))))&amp;IF(OFFSET(Paramétrages!$F$6,COLUMNS($G:R)-2,,)=0,"",IF(ISBLANK('Compréhension de l''écrit'!$D128),""," ("&amp;SUMIFS(Paramétrages!$W:$W,Paramétrages!$Y:$Y,IF(OFFSET(Paramétrages!$F$6,COLUMNS($G:R)-2,,)=0,"",OFFSET(Paramétrages!$F$6,COLUMNS($G:R)-2,,)),Paramétrages!$X:$X,$B128&amp;$C128)&amp;" sur "&amp;IF(OFFSET(Paramétrages!$G$6,COLUMNS($H:S)-2,,)=0,"",OFFSET(Paramétrages!$G$6,COLUMNS($H:S)-2,,))&amp;")"))</f>
        <v/>
      </c>
      <c r="Q128" s="1" t="str">
        <f ca="1">IF(OFFSET(Paramétrages!$F$6,COLUMNS($G:S)-2,,)=0,"",IF($B128="","",IF(COUNTA(Paramétrages!$F$5:$F$32)=0,"",IF(ISBLANK('Compréhension de l''écrit'!$D128),"",IF((SUMIFS(Paramétrages!$W:$W,Paramétrages!$Y:$Y,IF(OFFSET(Paramétrages!$F$6,COLUMNS($G:S)-2,,)=0,"",OFFSET(Paramétrages!$F$6,COLUMNS($G:S)-2,,)),Paramétrages!$X:$X,$B128&amp;$C128)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128&amp;$C128))/(IF(OFFSET(Paramétrages!$G$6,COLUMNS($H:T)-2,,)=0,"",OFFSET(Paramétrages!$G$6,COLUMNS($H:T)-2,,)))&lt;0.67,"B","C"))))))&amp;IF(OFFSET(Paramétrages!$F$6,COLUMNS($G:S)-2,,)=0,"",IF(ISBLANK('Compréhension de l''écrit'!$D128),""," ("&amp;SUMIFS(Paramétrages!$W:$W,Paramétrages!$Y:$Y,IF(OFFSET(Paramétrages!$F$6,COLUMNS($G:S)-2,,)=0,"",OFFSET(Paramétrages!$F$6,COLUMNS($G:S)-2,,)),Paramétrages!$X:$X,$B128&amp;$C128)&amp;" sur "&amp;IF(OFFSET(Paramétrages!$G$6,COLUMNS($H:T)-2,,)=0,"",OFFSET(Paramétrages!$G$6,COLUMNS($H:T)-2,,))&amp;")"))</f>
        <v/>
      </c>
      <c r="R128" s="1" t="str">
        <f ca="1">IF(OFFSET(Paramétrages!$F$6,COLUMNS($G:T)-2,,)=0,"",IF($B128="","",IF(COUNTA(Paramétrages!$F$5:$F$32)=0,"",IF(ISBLANK('Compréhension de l''écrit'!$D128),"",IF((SUMIFS(Paramétrages!$W:$W,Paramétrages!$Y:$Y,IF(OFFSET(Paramétrages!$F$6,COLUMNS($G:T)-2,,)=0,"",OFFSET(Paramétrages!$F$6,COLUMNS($G:T)-2,,)),Paramétrages!$X:$X,$B128&amp;$C128)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128&amp;$C128))/(IF(OFFSET(Paramétrages!$G$6,COLUMNS($H:U)-2,,)=0,"",OFFSET(Paramétrages!$G$6,COLUMNS($H:U)-2,,)))&lt;0.67,"B","C"))))))&amp;IF(OFFSET(Paramétrages!$F$6,COLUMNS($G:T)-2,,)=0,"",IF(ISBLANK('Compréhension de l''écrit'!$D128),""," ("&amp;SUMIFS(Paramétrages!$W:$W,Paramétrages!$Y:$Y,IF(OFFSET(Paramétrages!$F$6,COLUMNS($G:T)-2,,)=0,"",OFFSET(Paramétrages!$F$6,COLUMNS($G:T)-2,,)),Paramétrages!$X:$X,$B128&amp;$C128)&amp;" sur "&amp;IF(OFFSET(Paramétrages!$G$6,COLUMNS($H:U)-2,,)=0,"",OFFSET(Paramétrages!$G$6,COLUMNS($H:U)-2,,))&amp;")"))</f>
        <v/>
      </c>
      <c r="S128" s="1" t="str">
        <f ca="1">IF(OFFSET(Paramétrages!$F$6,COLUMNS($G:U)-2,,)=0,"",IF($B128="","",IF(COUNTA(Paramétrages!$F$5:$F$32)=0,"",IF(ISBLANK('Compréhension de l''écrit'!$D128),"",IF((SUMIFS(Paramétrages!$W:$W,Paramétrages!$Y:$Y,IF(OFFSET(Paramétrages!$F$6,COLUMNS($G:U)-2,,)=0,"",OFFSET(Paramétrages!$F$6,COLUMNS($G:U)-2,,)),Paramétrages!$X:$X,$B128&amp;$C128)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128&amp;$C128))/(IF(OFFSET(Paramétrages!$G$6,COLUMNS($H:V)-2,,)=0,"",OFFSET(Paramétrages!$G$6,COLUMNS($H:V)-2,,)))&lt;0.67,"B","C"))))))&amp;IF(OFFSET(Paramétrages!$F$6,COLUMNS($G:U)-2,,)=0,"",IF(ISBLANK('Compréhension de l''écrit'!$D128),""," ("&amp;SUMIFS(Paramétrages!$W:$W,Paramétrages!$Y:$Y,IF(OFFSET(Paramétrages!$F$6,COLUMNS($G:U)-2,,)=0,"",OFFSET(Paramétrages!$F$6,COLUMNS($G:U)-2,,)),Paramétrages!$X:$X,$B128&amp;$C128)&amp;" sur "&amp;IF(OFFSET(Paramétrages!$G$6,COLUMNS($H:V)-2,,)=0,"",OFFSET(Paramétrages!$G$6,COLUMNS($H:V)-2,,))&amp;")"))</f>
        <v/>
      </c>
      <c r="T128" s="1" t="str">
        <f ca="1">IF(OFFSET(Paramétrages!$F$6,COLUMNS($G:V)-2,,)=0,"",IF($B128="","",IF(COUNTA(Paramétrages!$F$5:$F$32)=0,"",IF(ISBLANK('Compréhension de l''écrit'!$D128),"",IF((SUMIFS(Paramétrages!$W:$W,Paramétrages!$Y:$Y,IF(OFFSET(Paramétrages!$F$6,COLUMNS($G:V)-2,,)=0,"",OFFSET(Paramétrages!$F$6,COLUMNS($G:V)-2,,)),Paramétrages!$X:$X,$B128&amp;$C128)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128&amp;$C128))/(IF(OFFSET(Paramétrages!$G$6,COLUMNS($H:W)-2,,)=0,"",OFFSET(Paramétrages!$G$6,COLUMNS($H:W)-2,,)))&lt;0.67,"B","C"))))))&amp;IF(OFFSET(Paramétrages!$F$6,COLUMNS($G:V)-2,,)=0,"",IF(ISBLANK('Compréhension de l''écrit'!$D128),""," ("&amp;SUMIFS(Paramétrages!$W:$W,Paramétrages!$Y:$Y,IF(OFFSET(Paramétrages!$F$6,COLUMNS($G:V)-2,,)=0,"",OFFSET(Paramétrages!$F$6,COLUMNS($G:V)-2,,)),Paramétrages!$X:$X,$B128&amp;$C128)&amp;" sur "&amp;IF(OFFSET(Paramétrages!$G$6,COLUMNS($H:W)-2,,)=0,"",OFFSET(Paramétrages!$G$6,COLUMNS($H:W)-2,,))&amp;")"))</f>
        <v/>
      </c>
      <c r="U128" s="1" t="str">
        <f ca="1">IF(OFFSET(Paramétrages!$F$6,COLUMNS($G:W)-2,,)=0,"",IF($B128="","",IF(COUNTA(Paramétrages!$F$5:$F$32)=0,"",IF(ISBLANK('Compréhension de l''écrit'!$D128),"",IF((SUMIFS(Paramétrages!$W:$W,Paramétrages!$Y:$Y,IF(OFFSET(Paramétrages!$F$6,COLUMNS($G:W)-2,,)=0,"",OFFSET(Paramétrages!$F$6,COLUMNS($G:W)-2,,)),Paramétrages!$X:$X,$B128&amp;$C128)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128&amp;$C128))/(IF(OFFSET(Paramétrages!$G$6,COLUMNS($H:X)-2,,)=0,"",OFFSET(Paramétrages!$G$6,COLUMNS($H:X)-2,,)))&lt;0.67,"B","C"))))))&amp;IF(OFFSET(Paramétrages!$F$6,COLUMNS($G:W)-2,,)=0,"",IF(ISBLANK('Compréhension de l''écrit'!$D128),""," ("&amp;SUMIFS(Paramétrages!$W:$W,Paramétrages!$Y:$Y,IF(OFFSET(Paramétrages!$F$6,COLUMNS($G:W)-2,,)=0,"",OFFSET(Paramétrages!$F$6,COLUMNS($G:W)-2,,)),Paramétrages!$X:$X,$B128&amp;$C128)&amp;" sur "&amp;IF(OFFSET(Paramétrages!$G$6,COLUMNS($H:X)-2,,)=0,"",OFFSET(Paramétrages!$G$6,COLUMNS($H:X)-2,,))&amp;")"))</f>
        <v/>
      </c>
      <c r="V128" s="1" t="str">
        <f ca="1">IF(OFFSET(Paramétrages!$F$6,COLUMNS($G:X)-2,,)=0,"",IF($B128="","",IF(COUNTA(Paramétrages!$F$5:$F$32)=0,"",IF(ISBLANK('Compréhension de l''écrit'!$D128),"",IF((SUMIFS(Paramétrages!$W:$W,Paramétrages!$Y:$Y,IF(OFFSET(Paramétrages!$F$6,COLUMNS($G:X)-2,,)=0,"",OFFSET(Paramétrages!$F$6,COLUMNS($G:X)-2,,)),Paramétrages!$X:$X,$B128&amp;$C128)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128&amp;$C128))/(IF(OFFSET(Paramétrages!$G$6,COLUMNS($H:Y)-2,,)=0,"",OFFSET(Paramétrages!$G$6,COLUMNS($H:Y)-2,,)))&lt;0.67,"B","C"))))))&amp;IF(OFFSET(Paramétrages!$F$6,COLUMNS($G:X)-2,,)=0,"",IF(ISBLANK('Compréhension de l''écrit'!$D128),""," ("&amp;SUMIFS(Paramétrages!$W:$W,Paramétrages!$Y:$Y,IF(OFFSET(Paramétrages!$F$6,COLUMNS($G:X)-2,,)=0,"",OFFSET(Paramétrages!$F$6,COLUMNS($G:X)-2,,)),Paramétrages!$X:$X,$B128&amp;$C128)&amp;" sur "&amp;IF(OFFSET(Paramétrages!$G$6,COLUMNS($H:Y)-2,,)=0,"",OFFSET(Paramétrages!$G$6,COLUMNS($H:Y)-2,,))&amp;")"))</f>
        <v/>
      </c>
      <c r="W128" s="1" t="str">
        <f ca="1">IF(OFFSET(Paramétrages!$F$6,COLUMNS($G:Y)-2,,)=0,"",IF($B128="","",IF(COUNTA(Paramétrages!$F$5:$F$32)=0,"",IF(ISBLANK('Compréhension de l''écrit'!$D128),"",IF((SUMIFS(Paramétrages!$W:$W,Paramétrages!$Y:$Y,IF(OFFSET(Paramétrages!$F$6,COLUMNS($G:Y)-2,,)=0,"",OFFSET(Paramétrages!$F$6,COLUMNS($G:Y)-2,,)),Paramétrages!$X:$X,$B128&amp;$C128)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128&amp;$C128))/(IF(OFFSET(Paramétrages!$G$6,COLUMNS($H:Z)-2,,)=0,"",OFFSET(Paramétrages!$G$6,COLUMNS($H:Z)-2,,)))&lt;0.67,"B","C"))))))&amp;IF(OFFSET(Paramétrages!$F$6,COLUMNS($G:Y)-2,,)=0,"",IF(ISBLANK('Compréhension de l''écrit'!$D128),""," ("&amp;SUMIFS(Paramétrages!$W:$W,Paramétrages!$Y:$Y,IF(OFFSET(Paramétrages!$F$6,COLUMNS($G:Y)-2,,)=0,"",OFFSET(Paramétrages!$F$6,COLUMNS($G:Y)-2,,)),Paramétrages!$X:$X,$B128&amp;$C128)&amp;" sur "&amp;IF(OFFSET(Paramétrages!$G$6,COLUMNS($H:Z)-2,,)=0,"",OFFSET(Paramétrages!$G$6,COLUMNS($H:Z)-2,,))&amp;")"))</f>
        <v/>
      </c>
      <c r="X128" s="1" t="str">
        <f ca="1">IF(OFFSET(Paramétrages!$F$6,COLUMNS($G:Z)-2,,)=0,"",IF($B128="","",IF(COUNTA(Paramétrages!$F$5:$F$32)=0,"",IF(ISBLANK('Compréhension de l''écrit'!$D128),"",IF((SUMIFS(Paramétrages!$W:$W,Paramétrages!$Y:$Y,IF(OFFSET(Paramétrages!$F$6,COLUMNS($G:Z)-2,,)=0,"",OFFSET(Paramétrages!$F$6,COLUMNS($G:Z)-2,,)),Paramétrages!$X:$X,$B128&amp;$C128)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128&amp;$C128))/(IF(OFFSET(Paramétrages!$G$6,COLUMNS($H:AA)-2,,)=0,"",OFFSET(Paramétrages!$G$6,COLUMNS($H:AA)-2,,)))&lt;0.67,"B","C"))))))&amp;IF(OFFSET(Paramétrages!$F$6,COLUMNS($G:Z)-2,,)=0,"",IF(ISBLANK('Compréhension de l''écrit'!$D128),""," ("&amp;SUMIFS(Paramétrages!$W:$W,Paramétrages!$Y:$Y,IF(OFFSET(Paramétrages!$F$6,COLUMNS($G:Z)-2,,)=0,"",OFFSET(Paramétrages!$F$6,COLUMNS($G:Z)-2,,)),Paramétrages!$X:$X,$B128&amp;$C128)&amp;" sur "&amp;IF(OFFSET(Paramétrages!$G$6,COLUMNS($H:AA)-2,,)=0,"",OFFSET(Paramétrages!$G$6,COLUMNS($H:AA)-2,,))&amp;")"))</f>
        <v/>
      </c>
      <c r="Y128" s="1" t="str">
        <f ca="1">IF(OFFSET(Paramétrages!$F$6,COLUMNS($G:AA)-2,,)=0,"",IF($B128="","",IF(COUNTA(Paramétrages!$F$5:$F$32)=0,"",IF(ISBLANK('Compréhension de l''écrit'!$D128),"",IF((SUMIFS(Paramétrages!$W:$W,Paramétrages!$Y:$Y,IF(OFFSET(Paramétrages!$F$6,COLUMNS($G:AA)-2,,)=0,"",OFFSET(Paramétrages!$F$6,COLUMNS($G:AA)-2,,)),Paramétrages!$X:$X,$B128&amp;$C128)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128&amp;$C128))/(IF(OFFSET(Paramétrages!$G$6,COLUMNS($H:AB)-2,,)=0,"",OFFSET(Paramétrages!$G$6,COLUMNS($H:AB)-2,,)))&lt;0.67,"B","C"))))))&amp;IF(OFFSET(Paramétrages!$F$6,COLUMNS($G:AA)-2,,)=0,"",IF(ISBLANK('Compréhension de l''écrit'!$D128),""," ("&amp;SUMIFS(Paramétrages!$W:$W,Paramétrages!$Y:$Y,IF(OFFSET(Paramétrages!$F$6,COLUMNS($G:AA)-2,,)=0,"",OFFSET(Paramétrages!$F$6,COLUMNS($G:AA)-2,,)),Paramétrages!$X:$X,$B128&amp;$C128)&amp;" sur "&amp;IF(OFFSET(Paramétrages!$G$6,COLUMNS($H:AB)-2,,)=0,"",OFFSET(Paramétrages!$G$6,COLUMNS($H:AB)-2,,))&amp;")"))</f>
        <v/>
      </c>
      <c r="Z128" s="1" t="str">
        <f ca="1">IF(OFFSET(Paramétrages!$F$6,COLUMNS($G:AB)-2,,)=0,"",IF($B128="","",IF(COUNTA(Paramétrages!$F$5:$F$32)=0,"",IF(ISBLANK('Compréhension de l''écrit'!$D128),"",IF((SUMIFS(Paramétrages!$W:$W,Paramétrages!$Y:$Y,IF(OFFSET(Paramétrages!$F$6,COLUMNS($G:AB)-2,,)=0,"",OFFSET(Paramétrages!$F$6,COLUMNS($G:AB)-2,,)),Paramétrages!$X:$X,$B128&amp;$C128)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128&amp;$C128))/(IF(OFFSET(Paramétrages!$G$6,COLUMNS($H:AC)-2,,)=0,"",OFFSET(Paramétrages!$G$6,COLUMNS($H:AC)-2,,)))&lt;0.67,"B","C"))))))&amp;IF(OFFSET(Paramétrages!$F$6,COLUMNS($G:AB)-2,,)=0,"",IF(ISBLANK('Compréhension de l''écrit'!$D128),""," ("&amp;SUMIFS(Paramétrages!$W:$W,Paramétrages!$Y:$Y,IF(OFFSET(Paramétrages!$F$6,COLUMNS($G:AB)-2,,)=0,"",OFFSET(Paramétrages!$F$6,COLUMNS($G:AB)-2,,)),Paramétrages!$X:$X,$B128&amp;$C128)&amp;" sur "&amp;IF(OFFSET(Paramétrages!$G$6,COLUMNS($H:AC)-2,,)=0,"",OFFSET(Paramétrages!$G$6,COLUMNS($H:AC)-2,,))&amp;")"))</f>
        <v/>
      </c>
      <c r="AA128" s="1" t="str">
        <f ca="1">IF(OFFSET(Paramétrages!$F$6,COLUMNS($G:AC)-2,,)=0,"",IF($B128="","",IF(COUNTA(Paramétrages!$F$5:$F$32)=0,"",IF(ISBLANK('Compréhension de l''écrit'!$D128),"",IF((SUMIFS(Paramétrages!$W:$W,Paramétrages!$Y:$Y,IF(OFFSET(Paramétrages!$F$6,COLUMNS($G:AC)-2,,)=0,"",OFFSET(Paramétrages!$F$6,COLUMNS($G:AC)-2,,)),Paramétrages!$X:$X,$B128&amp;$C128)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128&amp;$C128))/(IF(OFFSET(Paramétrages!$G$6,COLUMNS($H:AD)-2,,)=0,"",OFFSET(Paramétrages!$G$6,COLUMNS($H:AD)-2,,)))&lt;0.67,"B","C"))))))&amp;IF(OFFSET(Paramétrages!$F$6,COLUMNS($G:AC)-2,,)=0,"",IF(ISBLANK('Compréhension de l''écrit'!$D128),""," ("&amp;SUMIFS(Paramétrages!$W:$W,Paramétrages!$Y:$Y,IF(OFFSET(Paramétrages!$F$6,COLUMNS($G:AC)-2,,)=0,"",OFFSET(Paramétrages!$F$6,COLUMNS($G:AC)-2,,)),Paramétrages!$X:$X,$B128&amp;$C128)&amp;" sur "&amp;IF(OFFSET(Paramétrages!$G$6,COLUMNS($H:AD)-2,,)=0,"",OFFSET(Paramétrages!$G$6,COLUMNS($H:AD)-2,,))&amp;")"))</f>
        <v/>
      </c>
      <c r="AB128" s="1" t="str">
        <f ca="1">IF(OFFSET(Paramétrages!$F$6,COLUMNS($G:AD)-2,,)=0,"",IF($B128="","",IF(COUNTA(Paramétrages!$F$5:$F$32)=0,"",IF(ISBLANK('Compréhension de l''écrit'!$D128),"",IF((SUMIFS(Paramétrages!$W:$W,Paramétrages!$Y:$Y,IF(OFFSET(Paramétrages!$F$6,COLUMNS($G:AD)-2,,)=0,"",OFFSET(Paramétrages!$F$6,COLUMNS($G:AD)-2,,)),Paramétrages!$X:$X,$B128&amp;$C128)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128&amp;$C128))/(IF(OFFSET(Paramétrages!$G$6,COLUMNS($H:AE)-2,,)=0,"",OFFSET(Paramétrages!$G$6,COLUMNS($H:AE)-2,,)))&lt;0.67,"B","C"))))))&amp;IF(OFFSET(Paramétrages!$F$6,COLUMNS($G:AD)-2,,)=0,"",IF(ISBLANK('Compréhension de l''écrit'!$D128),""," ("&amp;SUMIFS(Paramétrages!$W:$W,Paramétrages!$Y:$Y,IF(OFFSET(Paramétrages!$F$6,COLUMNS($G:AD)-2,,)=0,"",OFFSET(Paramétrages!$F$6,COLUMNS($G:AD)-2,,)),Paramétrages!$X:$X,$B128&amp;$C128)&amp;" sur "&amp;IF(OFFSET(Paramétrages!$G$6,COLUMNS($H:AE)-2,,)=0,"",OFFSET(Paramétrages!$G$6,COLUMNS($H:AE)-2,,))&amp;")"))</f>
        <v/>
      </c>
      <c r="AC128" s="1" t="str">
        <f ca="1">IF(OFFSET(Paramétrages!$F$6,COLUMNS($G:AE)-2,,)=0,"",IF($B128="","",IF(COUNTA(Paramétrages!$F$5:$F$32)=0,"",IF(ISBLANK('Compréhension de l''écrit'!$D128),"",IF((SUMIFS(Paramétrages!$W:$W,Paramétrages!$Y:$Y,IF(OFFSET(Paramétrages!$F$6,COLUMNS($G:AE)-2,,)=0,"",OFFSET(Paramétrages!$F$6,COLUMNS($G:AE)-2,,)),Paramétrages!$X:$X,$B128&amp;$C128)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128&amp;$C128))/(IF(OFFSET(Paramétrages!$G$6,COLUMNS($H:AF)-2,,)=0,"",OFFSET(Paramétrages!$G$6,COLUMNS($H:AF)-2,,)))&lt;0.67,"B","C"))))))&amp;IF(OFFSET(Paramétrages!$F$6,COLUMNS($G:AE)-2,,)=0,"",IF(ISBLANK('Compréhension de l''écrit'!$D128),""," ("&amp;SUMIFS(Paramétrages!$W:$W,Paramétrages!$Y:$Y,IF(OFFSET(Paramétrages!$F$6,COLUMNS($G:AE)-2,,)=0,"",OFFSET(Paramétrages!$F$6,COLUMNS($G:AE)-2,,)),Paramétrages!$X:$X,$B128&amp;$C128)&amp;" sur "&amp;IF(OFFSET(Paramétrages!$G$6,COLUMNS($H:AF)-2,,)=0,"",OFFSET(Paramétrages!$G$6,COLUMNS($H:AF)-2,,))&amp;")"))</f>
        <v/>
      </c>
      <c r="AD128" s="1" t="str">
        <f ca="1">IF(OFFSET(Paramétrages!$F$6,COLUMNS($G:AF)-2,,)=0,"",IF($B128="","",IF(COUNTA(Paramétrages!$F$5:$F$32)=0,"",IF(ISBLANK('Compréhension de l''écrit'!$D128),"",IF((SUMIFS(Paramétrages!$W:$W,Paramétrages!$Y:$Y,IF(OFFSET(Paramétrages!$F$6,COLUMNS($G:AF)-2,,)=0,"",OFFSET(Paramétrages!$F$6,COLUMNS($G:AF)-2,,)),Paramétrages!$X:$X,$B128&amp;$C128)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128&amp;$C128))/(IF(OFFSET(Paramétrages!$G$6,COLUMNS($H:AG)-2,,)=0,"",OFFSET(Paramétrages!$G$6,COLUMNS($H:AG)-2,,)))&lt;0.67,"B","C"))))))&amp;IF(OFFSET(Paramétrages!$F$6,COLUMNS($G:AF)-2,,)=0,"",IF(ISBLANK('Compréhension de l''écrit'!$D128),""," ("&amp;SUMIFS(Paramétrages!$W:$W,Paramétrages!$Y:$Y,IF(OFFSET(Paramétrages!$F$6,COLUMNS($G:AF)-2,,)=0,"",OFFSET(Paramétrages!$F$6,COLUMNS($G:AF)-2,,)),Paramétrages!$X:$X,$B128&amp;$C128)&amp;" sur "&amp;IF(OFFSET(Paramétrages!$G$6,COLUMNS($H:AG)-2,,)=0,"",OFFSET(Paramétrages!$G$6,COLUMNS($H:AG)-2,,))&amp;")"))</f>
        <v/>
      </c>
      <c r="AE128" s="1" t="str">
        <f ca="1">IF(OFFSET(Paramétrages!$F$6,COLUMNS($G:AG)-2,,)=0,"",IF($B128="","",IF(COUNTA(Paramétrages!$F$5:$F$32)=0,"",IF(ISBLANK('Compréhension de l''écrit'!$D128),"",IF((SUMIFS(Paramétrages!$W:$W,Paramétrages!$Y:$Y,IF(OFFSET(Paramétrages!$F$6,COLUMNS($G:AG)-2,,)=0,"",OFFSET(Paramétrages!$F$6,COLUMNS($G:AG)-2,,)),Paramétrages!$X:$X,$B128&amp;$C128)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128&amp;$C128))/(IF(OFFSET(Paramétrages!$G$6,COLUMNS($H:AH)-2,,)=0,"",OFFSET(Paramétrages!$G$6,COLUMNS($H:AH)-2,,)))&lt;0.67,"B","C"))))))&amp;IF(OFFSET(Paramétrages!$F$6,COLUMNS($G:AG)-2,,)=0,"",IF(ISBLANK('Compréhension de l''écrit'!$D128),""," ("&amp;SUMIFS(Paramétrages!$W:$W,Paramétrages!$Y:$Y,IF(OFFSET(Paramétrages!$F$6,COLUMNS($G:AG)-2,,)=0,"",OFFSET(Paramétrages!$F$6,COLUMNS($G:AG)-2,,)),Paramétrages!$X:$X,$B128&amp;$C128)&amp;" sur "&amp;IF(OFFSET(Paramétrages!$G$6,COLUMNS($H:AH)-2,,)=0,"",OFFSET(Paramétrages!$G$6,COLUMNS($H:AH)-2,,))&amp;")"))</f>
        <v/>
      </c>
      <c r="AF128" s="1" t="str">
        <f ca="1">IF(OFFSET(Paramétrages!$F$6,COLUMNS($G:AH)-2,,)=0,"",IF($B128="","",IF(COUNTA(Paramétrages!$F$5:$F$32)=0,"",IF(ISBLANK('Compréhension de l''écrit'!$D128),"",IF((SUMIFS(Paramétrages!$W:$W,Paramétrages!$Y:$Y,IF(OFFSET(Paramétrages!$F$6,COLUMNS($G:AH)-2,,)=0,"",OFFSET(Paramétrages!$F$6,COLUMNS($G:AH)-2,,)),Paramétrages!$X:$X,$B128&amp;$C128)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128&amp;$C128))/(IF(OFFSET(Paramétrages!$G$6,COLUMNS($H:AI)-2,,)=0,"",OFFSET(Paramétrages!$G$6,COLUMNS($H:AI)-2,,)))&lt;0.67,"B","C"))))))&amp;IF(OFFSET(Paramétrages!$F$6,COLUMNS($G:AH)-2,,)=0,"",IF(ISBLANK('Compréhension de l''écrit'!$D128),""," ("&amp;SUMIFS(Paramétrages!$W:$W,Paramétrages!$Y:$Y,IF(OFFSET(Paramétrages!$F$6,COLUMNS($G:AH)-2,,)=0,"",OFFSET(Paramétrages!$F$6,COLUMNS($G:AH)-2,,)),Paramétrages!$X:$X,$B128&amp;$C128)&amp;" sur "&amp;IF(OFFSET(Paramétrages!$G$6,COLUMNS($H:AI)-2,,)=0,"",OFFSET(Paramétrages!$G$6,COLUMNS($H:AI)-2,,))&amp;")"))</f>
        <v/>
      </c>
      <c r="AG128" s="1" t="str">
        <f ca="1">IF(OFFSET(Paramétrages!$F$6,COLUMNS($G:AI)-2,,)=0,"",IF($B128="","",IF(COUNTA(Paramétrages!$F$5:$F$32)=0,"",IF(ISBLANK('Compréhension de l''écrit'!$D128),"",IF((SUMIFS(Paramétrages!$W:$W,Paramétrages!$Y:$Y,IF(OFFSET(Paramétrages!$F$6,COLUMNS($G:AI)-2,,)=0,"",OFFSET(Paramétrages!$F$6,COLUMNS($G:AI)-2,,)),Paramétrages!$X:$X,$B128&amp;$C128)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128&amp;$C128))/(IF(OFFSET(Paramétrages!$G$6,COLUMNS($H:AJ)-2,,)=0,"",OFFSET(Paramétrages!$G$6,COLUMNS($H:AJ)-2,,)))&lt;0.67,"B","C"))))))&amp;IF(OFFSET(Paramétrages!$F$6,COLUMNS($G:AI)-2,,)=0,"",IF(ISBLANK('Compréhension de l''écrit'!$D128),""," ("&amp;SUMIFS(Paramétrages!$W:$W,Paramétrages!$Y:$Y,IF(OFFSET(Paramétrages!$F$6,COLUMNS($G:AI)-2,,)=0,"",OFFSET(Paramétrages!$F$6,COLUMNS($G:AI)-2,,)),Paramétrages!$X:$X,$B128&amp;$C128)&amp;" sur "&amp;IF(OFFSET(Paramétrages!$G$6,COLUMNS($H:AJ)-2,,)=0,"",OFFSET(Paramétrages!$G$6,COLUMNS($H:AJ)-2,,))&amp;")"))</f>
        <v/>
      </c>
      <c r="AH128" s="1" t="str">
        <f ca="1">IF(OFFSET(Paramétrages!$F$6,COLUMNS($G:AJ)-2,,)=0,"",IF($B128="","",IF(COUNTA(Paramétrages!$F$5:$F$32)=0,"",IF(ISBLANK('Compréhension de l''écrit'!$D128),"",IF((SUMIFS(Paramétrages!$W:$W,Paramétrages!$Y:$Y,IF(OFFSET(Paramétrages!$F$6,COLUMNS($G:AJ)-2,,)=0,"",OFFSET(Paramétrages!$F$6,COLUMNS($G:AJ)-2,,)),Paramétrages!$X:$X,$B128&amp;$C128)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128&amp;$C128))/(IF(OFFSET(Paramétrages!$G$6,COLUMNS($H:AK)-2,,)=0,"",OFFSET(Paramétrages!$G$6,COLUMNS($H:AK)-2,,)))&lt;0.67,"B","C"))))))&amp;IF(OFFSET(Paramétrages!$F$6,COLUMNS($G:AJ)-2,,)=0,"",IF(ISBLANK('Compréhension de l''écrit'!$D128),""," ("&amp;SUMIFS(Paramétrages!$W:$W,Paramétrages!$Y:$Y,IF(OFFSET(Paramétrages!$F$6,COLUMNS($G:AJ)-2,,)=0,"",OFFSET(Paramétrages!$F$6,COLUMNS($G:AJ)-2,,)),Paramétrages!$X:$X,$B128&amp;$C128)&amp;" sur "&amp;IF(OFFSET(Paramétrages!$G$6,COLUMNS($H:AK)-2,,)=0,"",OFFSET(Paramétrages!$G$6,COLUMNS($H:AK)-2,,))&amp;")"))</f>
        <v/>
      </c>
      <c r="AI128" s="1" t="str">
        <f ca="1">IF(OFFSET(Paramétrages!$F$6,COLUMNS($G:AK)-2,,)=0,"",IF($B128="","",IF(COUNTA(Paramétrages!$F$5:$F$32)=0,"",IF(ISBLANK('Compréhension de l''écrit'!$D128),"",IF((SUMIFS(Paramétrages!$W:$W,Paramétrages!$Y:$Y,IF(OFFSET(Paramétrages!$F$6,COLUMNS($G:AK)-2,,)=0,"",OFFSET(Paramétrages!$F$6,COLUMNS($G:AK)-2,,)),Paramétrages!$X:$X,$B128&amp;$C128)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128&amp;$C128))/(IF(OFFSET(Paramétrages!$G$6,COLUMNS($H:AL)-2,,)=0,"",OFFSET(Paramétrages!$G$6,COLUMNS($H:AL)-2,,)))&lt;0.67,"B","C"))))))&amp;IF(OFFSET(Paramétrages!$F$6,COLUMNS($G:AK)-2,,)=0,"",IF(ISBLANK('Compréhension de l''écrit'!$D128),""," ("&amp;SUMIFS(Paramétrages!$W:$W,Paramétrages!$Y:$Y,IF(OFFSET(Paramétrages!$F$6,COLUMNS($G:AK)-2,,)=0,"",OFFSET(Paramétrages!$F$6,COLUMNS($G:AK)-2,,)),Paramétrages!$X:$X,$B128&amp;$C128)&amp;" sur "&amp;IF(OFFSET(Paramétrages!$G$6,COLUMNS($H:AL)-2,,)=0,"",OFFSET(Paramétrages!$G$6,COLUMNS($H:AL)-2,,))&amp;")"))</f>
        <v/>
      </c>
      <c r="AJ128" s="1" t="str">
        <f ca="1">IF(OFFSET(Paramétrages!$F$6,COLUMNS($G:AL)-2,,)=0,"",IF($B128="","",IF(COUNTA(Paramétrages!$F$5:$F$32)=0,"",IF(ISBLANK('Compréhension de l''écrit'!$D128),"",IF((SUMIFS(Paramétrages!$W:$W,Paramétrages!$Y:$Y,IF(OFFSET(Paramétrages!$F$6,COLUMNS($G:AL)-2,,)=0,"",OFFSET(Paramétrages!$F$6,COLUMNS($G:AL)-2,,)),Paramétrages!$X:$X,$B128&amp;$C128)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128&amp;$C128))/(IF(OFFSET(Paramétrages!$G$6,COLUMNS($H:AM)-2,,)=0,"",OFFSET(Paramétrages!$G$6,COLUMNS($H:AM)-2,,)))&lt;0.67,"B","C"))))))&amp;IF(OFFSET(Paramétrages!$F$6,COLUMNS($G:AL)-2,,)=0,"",IF(ISBLANK('Compréhension de l''écrit'!$D128),""," ("&amp;SUMIFS(Paramétrages!$W:$W,Paramétrages!$Y:$Y,IF(OFFSET(Paramétrages!$F$6,COLUMNS($G:AL)-2,,)=0,"",OFFSET(Paramétrages!$F$6,COLUMNS($G:AL)-2,,)),Paramétrages!$X:$X,$B128&amp;$C128)&amp;" sur "&amp;IF(OFFSET(Paramétrages!$G$6,COLUMNS($H:AM)-2,,)=0,"",OFFSET(Paramétrages!$G$6,COLUMNS($H:AM)-2,,))&amp;")"))</f>
        <v/>
      </c>
      <c r="AK128" s="1" t="str">
        <f ca="1">IF(OFFSET(Paramétrages!$F$6,COLUMNS($G:AM)-2,,)=0,"",IF($B128="","",IF(COUNTA(Paramétrages!$F$5:$F$32)=0,"",IF(ISBLANK('Compréhension de l''écrit'!$D128),"",IF((SUMIFS(Paramétrages!$W:$W,Paramétrages!$Y:$Y,IF(OFFSET(Paramétrages!$F$6,COLUMNS($G:AM)-2,,)=0,"",OFFSET(Paramétrages!$F$6,COLUMNS($G:AM)-2,,)),Paramétrages!$X:$X,$B128&amp;$C128)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128&amp;$C128))/(IF(OFFSET(Paramétrages!$G$6,COLUMNS($H:AN)-2,,)=0,"",OFFSET(Paramétrages!$G$6,COLUMNS($H:AN)-2,,)))&lt;0.67,"B","C"))))))&amp;IF(OFFSET(Paramétrages!$F$6,COLUMNS($G:AM)-2,,)=0,"",IF(ISBLANK('Compréhension de l''écrit'!$D128),""," ("&amp;SUMIFS(Paramétrages!$W:$W,Paramétrages!$Y:$Y,IF(OFFSET(Paramétrages!$F$6,COLUMNS($G:AM)-2,,)=0,"",OFFSET(Paramétrages!$F$6,COLUMNS($G:AM)-2,,)),Paramétrages!$X:$X,$B128&amp;$C128)&amp;" sur "&amp;IF(OFFSET(Paramétrages!$G$6,COLUMNS($H:AN)-2,,)=0,"",OFFSET(Paramétrages!$G$6,COLUMNS($H:AN)-2,,))&amp;")"))</f>
        <v/>
      </c>
      <c r="AL128" s="1" t="str">
        <f ca="1">IF(OFFSET(Paramétrages!$F$6,COLUMNS($G:AN)-2,,)=0,"",IF($B128="","",IF(COUNTA(Paramétrages!$F$5:$F$32)=0,"",IF(ISBLANK('Compréhension de l''écrit'!$D128),"",IF((SUMIFS(Paramétrages!$W:$W,Paramétrages!$Y:$Y,IF(OFFSET(Paramétrages!$F$6,COLUMNS($G:AN)-2,,)=0,"",OFFSET(Paramétrages!$F$6,COLUMNS($G:AN)-2,,)),Paramétrages!$X:$X,$B128&amp;$C128)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128&amp;$C128))/(IF(OFFSET(Paramétrages!$G$6,COLUMNS($H:AO)-2,,)=0,"",OFFSET(Paramétrages!$G$6,COLUMNS($H:AO)-2,,)))&lt;0.67,"B","C"))))))&amp;IF(OFFSET(Paramétrages!$F$6,COLUMNS($G:AN)-2,,)=0,"",IF(ISBLANK('Compréhension de l''écrit'!$D128),""," ("&amp;SUMIFS(Paramétrages!$W:$W,Paramétrages!$Y:$Y,IF(OFFSET(Paramétrages!$F$6,COLUMNS($G:AN)-2,,)=0,"",OFFSET(Paramétrages!$F$6,COLUMNS($G:AN)-2,,)),Paramétrages!$X:$X,$B128&amp;$C128)&amp;" sur "&amp;IF(OFFSET(Paramétrages!$G$6,COLUMNS($H:AO)-2,,)=0,"",OFFSET(Paramétrages!$G$6,COLUMNS($H:AO)-2,,))&amp;")"))</f>
        <v/>
      </c>
      <c r="AM128" s="1" t="str">
        <f ca="1">IF(OFFSET(Paramétrages!$F$6,COLUMNS($G:AO)-2,,)=0,"",IF($B128="","",IF(COUNTA(Paramétrages!$F$5:$F$32)=0,"",IF(ISBLANK('Compréhension de l''écrit'!$D128),"",IF((SUMIFS(Paramétrages!$W:$W,Paramétrages!$Y:$Y,IF(OFFSET(Paramétrages!$F$6,COLUMNS($G:AO)-2,,)=0,"",OFFSET(Paramétrages!$F$6,COLUMNS($G:AO)-2,,)),Paramétrages!$X:$X,$B128&amp;$C128)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128&amp;$C128))/(IF(OFFSET(Paramétrages!$G$6,COLUMNS($H:AP)-2,,)=0,"",OFFSET(Paramétrages!$G$6,COLUMNS($H:AP)-2,,)))&lt;0.67,"B","C"))))))&amp;IF(OFFSET(Paramétrages!$F$6,COLUMNS($G:AO)-2,,)=0,"",IF(ISBLANK('Compréhension de l''écrit'!$D128),""," ("&amp;SUMIFS(Paramétrages!$W:$W,Paramétrages!$Y:$Y,IF(OFFSET(Paramétrages!$F$6,COLUMNS($G:AO)-2,,)=0,"",OFFSET(Paramétrages!$F$6,COLUMNS($G:AO)-2,,)),Paramétrages!$X:$X,$B128&amp;$C128)&amp;" sur "&amp;IF(OFFSET(Paramétrages!$G$6,COLUMNS($H:AP)-2,,)=0,"",OFFSET(Paramétrages!$G$6,COLUMNS($H:AP)-2,,))&amp;")"))</f>
        <v/>
      </c>
      <c r="AN128" s="1" t="str">
        <f ca="1">IF(OFFSET(Paramétrages!$F$6,COLUMNS($G:AP)-2,,)=0,"",IF($B128="","",IF(COUNTA(Paramétrages!$F$5:$F$32)=0,"",IF(ISBLANK('Compréhension de l''écrit'!$D128),"",IF((SUMIFS(Paramétrages!$W:$W,Paramétrages!$Y:$Y,IF(OFFSET(Paramétrages!$F$6,COLUMNS($G:AP)-2,,)=0,"",OFFSET(Paramétrages!$F$6,COLUMNS($G:AP)-2,,)),Paramétrages!$X:$X,$B128&amp;$C128)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128&amp;$C128))/(IF(OFFSET(Paramétrages!$G$6,COLUMNS($H:AQ)-2,,)=0,"",OFFSET(Paramétrages!$G$6,COLUMNS($H:AQ)-2,,)))&lt;0.67,"B","C"))))))&amp;IF(OFFSET(Paramétrages!$F$6,COLUMNS($G:AP)-2,,)=0,"",IF(ISBLANK('Compréhension de l''écrit'!$D128),""," ("&amp;SUMIFS(Paramétrages!$W:$W,Paramétrages!$Y:$Y,IF(OFFSET(Paramétrages!$F$6,COLUMNS($G:AP)-2,,)=0,"",OFFSET(Paramétrages!$F$6,COLUMNS($G:AP)-2,,)),Paramétrages!$X:$X,$B128&amp;$C128)&amp;" sur "&amp;IF(OFFSET(Paramétrages!$G$6,COLUMNS($H:AQ)-2,,)=0,"",OFFSET(Paramétrages!$G$6,COLUMNS($H:AQ)-2,,))&amp;")"))</f>
        <v/>
      </c>
      <c r="AO128" s="1" t="str">
        <f ca="1">IF(OFFSET(Paramétrages!$F$6,COLUMNS($G:AQ)-2,,)=0,"",IF($B128="","",IF(COUNTA(Paramétrages!$F$5:$F$32)=0,"",IF(ISBLANK('Compréhension de l''écrit'!$D128),"",IF((SUMIFS(Paramétrages!$W:$W,Paramétrages!$Y:$Y,IF(OFFSET(Paramétrages!$F$6,COLUMNS($G:AQ)-2,,)=0,"",OFFSET(Paramétrages!$F$6,COLUMNS($G:AQ)-2,,)),Paramétrages!$X:$X,$B128&amp;$C128)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128&amp;$C128))/(IF(OFFSET(Paramétrages!$G$6,COLUMNS($H:AR)-2,,)=0,"",OFFSET(Paramétrages!$G$6,COLUMNS($H:AR)-2,,)))&lt;0.67,"B","C"))))))&amp;IF(OFFSET(Paramétrages!$F$6,COLUMNS($G:AQ)-2,,)=0,"",IF(ISBLANK('Compréhension de l''écrit'!$D128),""," ("&amp;SUMIFS(Paramétrages!$W:$W,Paramétrages!$Y:$Y,IF(OFFSET(Paramétrages!$F$6,COLUMNS($G:AQ)-2,,)=0,"",OFFSET(Paramétrages!$F$6,COLUMNS($G:AQ)-2,,)),Paramétrages!$X:$X,$B128&amp;$C128)&amp;" sur "&amp;IF(OFFSET(Paramétrages!$G$6,COLUMNS($H:AR)-2,,)=0,"",OFFSET(Paramétrages!$G$6,COLUMNS($H:AR)-2,,))&amp;")"))</f>
        <v/>
      </c>
      <c r="AP128" s="1" t="str">
        <f ca="1">IF(OFFSET(Paramétrages!$F$6,COLUMNS($G:AR)-2,,)=0,"",IF($B128="","",IF(COUNTA(Paramétrages!$F$5:$F$32)=0,"",IF(ISBLANK('Compréhension de l''écrit'!$D128),"",IF((SUMIFS(Paramétrages!$W:$W,Paramétrages!$Y:$Y,IF(OFFSET(Paramétrages!$F$6,COLUMNS($G:AR)-2,,)=0,"",OFFSET(Paramétrages!$F$6,COLUMNS($G:AR)-2,,)),Paramétrages!$X:$X,$B128&amp;$C128)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128&amp;$C128))/(IF(OFFSET(Paramétrages!$G$6,COLUMNS($H:AS)-2,,)=0,"",OFFSET(Paramétrages!$G$6,COLUMNS($H:AS)-2,,)))&lt;0.67,"B","C"))))))&amp;IF(OFFSET(Paramétrages!$F$6,COLUMNS($G:AR)-2,,)=0,"",IF(ISBLANK('Compréhension de l''écrit'!$D128),""," ("&amp;SUMIFS(Paramétrages!$W:$W,Paramétrages!$Y:$Y,IF(OFFSET(Paramétrages!$F$6,COLUMNS($G:AR)-2,,)=0,"",OFFSET(Paramétrages!$F$6,COLUMNS($G:AR)-2,,)),Paramétrages!$X:$X,$B128&amp;$C128)&amp;" sur "&amp;IF(OFFSET(Paramétrages!$G$6,COLUMNS($H:AS)-2,,)=0,"",OFFSET(Paramétrages!$G$6,COLUMNS($H:AS)-2,,))&amp;")"))</f>
        <v/>
      </c>
      <c r="AQ128" s="1" t="str">
        <f ca="1">IF(OFFSET(Paramétrages!$F$6,COLUMNS($G:AS)-2,,)=0,"",IF($B128="","",IF(COUNTA(Paramétrages!$F$5:$F$32)=0,"",IF(ISBLANK('Compréhension de l''écrit'!$D128),"",IF((SUMIFS(Paramétrages!$W:$W,Paramétrages!$Y:$Y,IF(OFFSET(Paramétrages!$F$6,COLUMNS($G:AS)-2,,)=0,"",OFFSET(Paramétrages!$F$6,COLUMNS($G:AS)-2,,)),Paramétrages!$X:$X,$B128&amp;$C128)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128&amp;$C128))/(IF(OFFSET(Paramétrages!$G$6,COLUMNS($H:AT)-2,,)=0,"",OFFSET(Paramétrages!$G$6,COLUMNS($H:AT)-2,,)))&lt;0.67,"B","C"))))))&amp;IF(OFFSET(Paramétrages!$F$6,COLUMNS($G:AS)-2,,)=0,"",IF(ISBLANK('Compréhension de l''écrit'!$D128),""," ("&amp;SUMIFS(Paramétrages!$W:$W,Paramétrages!$Y:$Y,IF(OFFSET(Paramétrages!$F$6,COLUMNS($G:AS)-2,,)=0,"",OFFSET(Paramétrages!$F$6,COLUMNS($G:AS)-2,,)),Paramétrages!$X:$X,$B128&amp;$C128)&amp;" sur "&amp;IF(OFFSET(Paramétrages!$G$6,COLUMNS($H:AT)-2,,)=0,"",OFFSET(Paramétrages!$G$6,COLUMNS($H:AT)-2,,))&amp;")"))</f>
        <v/>
      </c>
      <c r="AR128" s="1" t="str">
        <f ca="1">IF(OFFSET(Paramétrages!$F$6,COLUMNS($G:AT)-2,,)=0,"",IF($B128="","",IF(COUNTA(Paramétrages!$F$5:$F$32)=0,"",IF(ISBLANK('Compréhension de l''écrit'!$D128),"",IF((SUMIFS(Paramétrages!$W:$W,Paramétrages!$Y:$Y,IF(OFFSET(Paramétrages!$F$6,COLUMNS($G:AT)-2,,)=0,"",OFFSET(Paramétrages!$F$6,COLUMNS($G:AT)-2,,)),Paramétrages!$X:$X,$B128&amp;$C128)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128&amp;$C128))/(IF(OFFSET(Paramétrages!$G$6,COLUMNS($H:AU)-2,,)=0,"",OFFSET(Paramétrages!$G$6,COLUMNS($H:AU)-2,,)))&lt;0.67,"B","C"))))))&amp;IF(OFFSET(Paramétrages!$F$6,COLUMNS($G:AT)-2,,)=0,"",IF(ISBLANK('Compréhension de l''écrit'!$D128),""," ("&amp;SUMIFS(Paramétrages!$W:$W,Paramétrages!$Y:$Y,IF(OFFSET(Paramétrages!$F$6,COLUMNS($G:AT)-2,,)=0,"",OFFSET(Paramétrages!$F$6,COLUMNS($G:AT)-2,,)),Paramétrages!$X:$X,$B128&amp;$C128)&amp;" sur "&amp;IF(OFFSET(Paramétrages!$G$6,COLUMNS($H:AU)-2,,)=0,"",OFFSET(Paramétrages!$G$6,COLUMNS($H:AU)-2,,))&amp;")"))</f>
        <v/>
      </c>
      <c r="AS128" s="1" t="str">
        <f ca="1">IF(OFFSET(Paramétrages!$F$6,COLUMNS($G:AU)-2,,)=0,"",IF($B128="","",IF(COUNTA(Paramétrages!$F$5:$F$32)=0,"",IF(ISBLANK('Compréhension de l''écrit'!$D128),"",IF((SUMIFS(Paramétrages!$W:$W,Paramétrages!$Y:$Y,IF(OFFSET(Paramétrages!$F$6,COLUMNS($G:AU)-2,,)=0,"",OFFSET(Paramétrages!$F$6,COLUMNS($G:AU)-2,,)),Paramétrages!$X:$X,$B128&amp;$C128)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128&amp;$C128))/(IF(OFFSET(Paramétrages!$G$6,COLUMNS($H:AV)-2,,)=0,"",OFFSET(Paramétrages!$G$6,COLUMNS($H:AV)-2,,)))&lt;0.67,"B","C"))))))&amp;IF(OFFSET(Paramétrages!$F$6,COLUMNS($G:AU)-2,,)=0,"",IF(ISBLANK('Compréhension de l''écrit'!$D128),""," ("&amp;SUMIFS(Paramétrages!$W:$W,Paramétrages!$Y:$Y,IF(OFFSET(Paramétrages!$F$6,COLUMNS($G:AU)-2,,)=0,"",OFFSET(Paramétrages!$F$6,COLUMNS($G:AU)-2,,)),Paramétrages!$X:$X,$B128&amp;$C128)&amp;" sur "&amp;IF(OFFSET(Paramétrages!$G$6,COLUMNS($H:AV)-2,,)=0,"",OFFSET(Paramétrages!$G$6,COLUMNS($H:AV)-2,,))&amp;")"))</f>
        <v/>
      </c>
      <c r="AT128" s="1" t="str">
        <f ca="1">IF(OFFSET(Paramétrages!$F$6,COLUMNS($G:AV)-2,,)=0,"",IF($B128="","",IF(COUNTA(Paramétrages!$F$5:$F$32)=0,"",IF(ISBLANK('Compréhension de l''écrit'!$D128),"",IF((SUMIFS(Paramétrages!$W:$W,Paramétrages!$Y:$Y,IF(OFFSET(Paramétrages!$F$6,COLUMNS($G:AV)-2,,)=0,"",OFFSET(Paramétrages!$F$6,COLUMNS($G:AV)-2,,)),Paramétrages!$X:$X,$B128&amp;$C128)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128&amp;$C128))/(IF(OFFSET(Paramétrages!$G$6,COLUMNS($H:AW)-2,,)=0,"",OFFSET(Paramétrages!$G$6,COLUMNS($H:AW)-2,,)))&lt;0.67,"B","C"))))))&amp;IF(OFFSET(Paramétrages!$F$6,COLUMNS($G:AV)-2,,)=0,"",IF(ISBLANK('Compréhension de l''écrit'!$D128),""," ("&amp;SUMIFS(Paramétrages!$W:$W,Paramétrages!$Y:$Y,IF(OFFSET(Paramétrages!$F$6,COLUMNS($G:AV)-2,,)=0,"",OFFSET(Paramétrages!$F$6,COLUMNS($G:AV)-2,,)),Paramétrages!$X:$X,$B128&amp;$C128)&amp;" sur "&amp;IF(OFFSET(Paramétrages!$G$6,COLUMNS($H:AW)-2,,)=0,"",OFFSET(Paramétrages!$G$6,COLUMNS($H:AW)-2,,))&amp;")"))</f>
        <v/>
      </c>
      <c r="AU128" s="1" t="str">
        <f ca="1">IF(OFFSET(Paramétrages!$F$6,COLUMNS($G:AW)-2,,)=0,"",IF($B128="","",IF(COUNTA(Paramétrages!$F$5:$F$32)=0,"",IF(ISBLANK('Compréhension de l''écrit'!$D128),"",IF((SUMIFS(Paramétrages!$W:$W,Paramétrages!$Y:$Y,IF(OFFSET(Paramétrages!$F$6,COLUMNS($G:AW)-2,,)=0,"",OFFSET(Paramétrages!$F$6,COLUMNS($G:AW)-2,,)),Paramétrages!$X:$X,$B128&amp;$C128)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128&amp;$C128))/(IF(OFFSET(Paramétrages!$G$6,COLUMNS($H:AX)-2,,)=0,"",OFFSET(Paramétrages!$G$6,COLUMNS($H:AX)-2,,)))&lt;0.67,"B","C"))))))&amp;IF(OFFSET(Paramétrages!$F$6,COLUMNS($G:AW)-2,,)=0,"",IF(ISBLANK('Compréhension de l''écrit'!$D128),""," ("&amp;SUMIFS(Paramétrages!$W:$W,Paramétrages!$Y:$Y,IF(OFFSET(Paramétrages!$F$6,COLUMNS($G:AW)-2,,)=0,"",OFFSET(Paramétrages!$F$6,COLUMNS($G:AW)-2,,)),Paramétrages!$X:$X,$B128&amp;$C128)&amp;" sur "&amp;IF(OFFSET(Paramétrages!$G$6,COLUMNS($H:AX)-2,,)=0,"",OFFSET(Paramétrages!$G$6,COLUMNS($H:AX)-2,,))&amp;")"))</f>
        <v/>
      </c>
      <c r="AV128" s="1" t="str">
        <f ca="1">IF(OFFSET(Paramétrages!$F$6,COLUMNS($G:AX)-2,,)=0,"",IF($B128="","",IF(COUNTA(Paramétrages!$F$5:$F$32)=0,"",IF(ISBLANK('Compréhension de l''écrit'!$D128),"",IF((SUMIFS(Paramétrages!$W:$W,Paramétrages!$Y:$Y,IF(OFFSET(Paramétrages!$F$6,COLUMNS($G:AX)-2,,)=0,"",OFFSET(Paramétrages!$F$6,COLUMNS($G:AX)-2,,)),Paramétrages!$X:$X,$B128&amp;$C128)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128&amp;$C128))/(IF(OFFSET(Paramétrages!$G$6,COLUMNS($H:AY)-2,,)=0,"",OFFSET(Paramétrages!$G$6,COLUMNS($H:AY)-2,,)))&lt;0.67,"B","C"))))))&amp;IF(OFFSET(Paramétrages!$F$6,COLUMNS($G:AX)-2,,)=0,"",IF(ISBLANK('Compréhension de l''écrit'!$D128),""," ("&amp;SUMIFS(Paramétrages!$W:$W,Paramétrages!$Y:$Y,IF(OFFSET(Paramétrages!$F$6,COLUMNS($G:AX)-2,,)=0,"",OFFSET(Paramétrages!$F$6,COLUMNS($G:AX)-2,,)),Paramétrages!$X:$X,$B128&amp;$C128)&amp;" sur "&amp;IF(OFFSET(Paramétrages!$G$6,COLUMNS($H:AY)-2,,)=0,"",OFFSET(Paramétrages!$G$6,COLUMNS($H:AY)-2,,))&amp;")"))</f>
        <v/>
      </c>
      <c r="AW128" s="1" t="str">
        <f ca="1">IF(OFFSET(Paramétrages!$F$6,COLUMNS($G:AY)-2,,)=0,"",IF($B128="","",IF(COUNTA(Paramétrages!$F$5:$F$32)=0,"",IF(ISBLANK('Compréhension de l''écrit'!$D128),"",IF((SUMIFS(Paramétrages!$W:$W,Paramétrages!$Y:$Y,IF(OFFSET(Paramétrages!$F$6,COLUMNS($G:AY)-2,,)=0,"",OFFSET(Paramétrages!$F$6,COLUMNS($G:AY)-2,,)),Paramétrages!$X:$X,$B128&amp;$C128)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128&amp;$C128))/(IF(OFFSET(Paramétrages!$G$6,COLUMNS($H:AZ)-2,,)=0,"",OFFSET(Paramétrages!$G$6,COLUMNS($H:AZ)-2,,)))&lt;0.67,"B","C"))))))&amp;IF(OFFSET(Paramétrages!$F$6,COLUMNS($G:AY)-2,,)=0,"",IF(ISBLANK('Compréhension de l''écrit'!$D128),""," ("&amp;SUMIFS(Paramétrages!$W:$W,Paramétrages!$Y:$Y,IF(OFFSET(Paramétrages!$F$6,COLUMNS($G:AY)-2,,)=0,"",OFFSET(Paramétrages!$F$6,COLUMNS($G:AY)-2,,)),Paramétrages!$X:$X,$B128&amp;$C128)&amp;" sur "&amp;IF(OFFSET(Paramétrages!$G$6,COLUMNS($H:AZ)-2,,)=0,"",OFFSET(Paramétrages!$G$6,COLUMNS($H:AZ)-2,,))&amp;")"))</f>
        <v/>
      </c>
      <c r="AX128" s="1" t="str">
        <f ca="1">IF(OFFSET(Paramétrages!$F$6,COLUMNS($G:AZ)-2,,)=0,"",IF($B128="","",IF(COUNTA(Paramétrages!$F$5:$F$32)=0,"",IF(ISBLANK('Compréhension de l''écrit'!$D128),"",IF((SUMIFS(Paramétrages!$W:$W,Paramétrages!$Y:$Y,IF(OFFSET(Paramétrages!$F$6,COLUMNS($G:AZ)-2,,)=0,"",OFFSET(Paramétrages!$F$6,COLUMNS($G:AZ)-2,,)),Paramétrages!$X:$X,$B128&amp;$C128)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128&amp;$C128))/(IF(OFFSET(Paramétrages!$G$6,COLUMNS($H:BA)-2,,)=0,"",OFFSET(Paramétrages!$G$6,COLUMNS($H:BA)-2,,)))&lt;0.67,"B","C"))))))&amp;IF(OFFSET(Paramétrages!$F$6,COLUMNS($G:AZ)-2,,)=0,"",IF(ISBLANK('Compréhension de l''écrit'!$D128),""," ("&amp;SUMIFS(Paramétrages!$W:$W,Paramétrages!$Y:$Y,IF(OFFSET(Paramétrages!$F$6,COLUMNS($G:AZ)-2,,)=0,"",OFFSET(Paramétrages!$F$6,COLUMNS($G:AZ)-2,,)),Paramétrages!$X:$X,$B128&amp;$C128)&amp;" sur "&amp;IF(OFFSET(Paramétrages!$G$6,COLUMNS($H:BA)-2,,)=0,"",OFFSET(Paramétrages!$G$6,COLUMNS($H:BA)-2,,))&amp;")"))</f>
        <v/>
      </c>
      <c r="AY128" s="1" t="str">
        <f ca="1">IF(OFFSET(Paramétrages!$F$6,COLUMNS($G:BA)-2,,)=0,"",IF($B128="","",IF(COUNTA(Paramétrages!$F$5:$F$32)=0,"",IF(ISBLANK('Compréhension de l''écrit'!$D128),"",IF((SUMIFS(Paramétrages!$W:$W,Paramétrages!$Y:$Y,IF(OFFSET(Paramétrages!$F$6,COLUMNS($G:BA)-2,,)=0,"",OFFSET(Paramétrages!$F$6,COLUMNS($G:BA)-2,,)),Paramétrages!$X:$X,$B128&amp;$C128)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128&amp;$C128))/(IF(OFFSET(Paramétrages!$G$6,COLUMNS($H:BB)-2,,)=0,"",OFFSET(Paramétrages!$G$6,COLUMNS($H:BB)-2,,)))&lt;0.67,"B","C"))))))&amp;IF(OFFSET(Paramétrages!$F$6,COLUMNS($G:BA)-2,,)=0,"",IF(ISBLANK('Compréhension de l''écrit'!$D128),""," ("&amp;SUMIFS(Paramétrages!$W:$W,Paramétrages!$Y:$Y,IF(OFFSET(Paramétrages!$F$6,COLUMNS($G:BA)-2,,)=0,"",OFFSET(Paramétrages!$F$6,COLUMNS($G:BA)-2,,)),Paramétrages!$X:$X,$B128&amp;$C128)&amp;" sur "&amp;IF(OFFSET(Paramétrages!$G$6,COLUMNS($H:BB)-2,,)=0,"",OFFSET(Paramétrages!$G$6,COLUMNS($H:BB)-2,,))&amp;")"))</f>
        <v/>
      </c>
      <c r="AZ128" s="1" t="str">
        <f ca="1">IF(OFFSET(Paramétrages!$F$6,COLUMNS($G:BB)-2,,)=0,"",IF($B128="","",IF(COUNTA(Paramétrages!$F$5:$F$32)=0,"",IF(ISBLANK('Compréhension de l''écrit'!$D128),"",IF((SUMIFS(Paramétrages!$W:$W,Paramétrages!$Y:$Y,IF(OFFSET(Paramétrages!$F$6,COLUMNS($G:BB)-2,,)=0,"",OFFSET(Paramétrages!$F$6,COLUMNS($G:BB)-2,,)),Paramétrages!$X:$X,$B128&amp;$C128)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128&amp;$C128))/(IF(OFFSET(Paramétrages!$G$6,COLUMNS($H:BC)-2,,)=0,"",OFFSET(Paramétrages!$G$6,COLUMNS($H:BC)-2,,)))&lt;0.67,"B","C"))))))&amp;IF(OFFSET(Paramétrages!$F$6,COLUMNS($G:BB)-2,,)=0,"",IF(ISBLANK('Compréhension de l''écrit'!$D128),""," ("&amp;SUMIFS(Paramétrages!$W:$W,Paramétrages!$Y:$Y,IF(OFFSET(Paramétrages!$F$6,COLUMNS($G:BB)-2,,)=0,"",OFFSET(Paramétrages!$F$6,COLUMNS($G:BB)-2,,)),Paramétrages!$X:$X,$B128&amp;$C128)&amp;" sur "&amp;IF(OFFSET(Paramétrages!$G$6,COLUMNS($H:BC)-2,,)=0,"",OFFSET(Paramétrages!$G$6,COLUMNS($H:BC)-2,,))&amp;")"))</f>
        <v/>
      </c>
      <c r="BA128" s="1" t="str">
        <f ca="1">IF(OFFSET(Paramétrages!$F$6,COLUMNS($G:BC)-2,,)=0,"",IF($B128="","",IF(COUNTA(Paramétrages!$F$5:$F$32)=0,"",IF(ISBLANK('Compréhension de l''écrit'!$D128),"",IF((SUMIFS(Paramétrages!$W:$W,Paramétrages!$Y:$Y,IF(OFFSET(Paramétrages!$F$6,COLUMNS($G:BC)-2,,)=0,"",OFFSET(Paramétrages!$F$6,COLUMNS($G:BC)-2,,)),Paramétrages!$X:$X,$B128&amp;$C128)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128&amp;$C128))/(IF(OFFSET(Paramétrages!$G$6,COLUMNS($H:BD)-2,,)=0,"",OFFSET(Paramétrages!$G$6,COLUMNS($H:BD)-2,,)))&lt;0.67,"B","C"))))))&amp;IF(OFFSET(Paramétrages!$F$6,COLUMNS($G:BC)-2,,)=0,"",IF(ISBLANK('Compréhension de l''écrit'!$D128),""," ("&amp;SUMIFS(Paramétrages!$W:$W,Paramétrages!$Y:$Y,IF(OFFSET(Paramétrages!$F$6,COLUMNS($G:BC)-2,,)=0,"",OFFSET(Paramétrages!$F$6,COLUMNS($G:BC)-2,,)),Paramétrages!$X:$X,$B128&amp;$C128)&amp;" sur "&amp;IF(OFFSET(Paramétrages!$G$6,COLUMNS($H:BD)-2,,)=0,"",OFFSET(Paramétrages!$G$6,COLUMNS($H:BD)-2,,))&amp;")"))</f>
        <v/>
      </c>
      <c r="BB128" s="1" t="str">
        <f ca="1">IF(OFFSET(Paramétrages!$F$6,COLUMNS($G:BD)-2,,)=0,"",IF($B128="","",IF(COUNTA(Paramétrages!$F$5:$F$32)=0,"",IF(ISBLANK('Compréhension de l''écrit'!$D128),"",IF((SUMIFS(Paramétrages!$W:$W,Paramétrages!$Y:$Y,IF(OFFSET(Paramétrages!$F$6,COLUMNS($G:BD)-2,,)=0,"",OFFSET(Paramétrages!$F$6,COLUMNS($G:BD)-2,,)),Paramétrages!$X:$X,$B128&amp;$C128)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128&amp;$C128))/(IF(OFFSET(Paramétrages!$G$6,COLUMNS($H:BE)-2,,)=0,"",OFFSET(Paramétrages!$G$6,COLUMNS($H:BE)-2,,)))&lt;0.67,"B","C"))))))&amp;IF(OFFSET(Paramétrages!$F$6,COLUMNS($G:BD)-2,,)=0,"",IF(ISBLANK('Compréhension de l''écrit'!$D128),""," ("&amp;SUMIFS(Paramétrages!$W:$W,Paramétrages!$Y:$Y,IF(OFFSET(Paramétrages!$F$6,COLUMNS($G:BD)-2,,)=0,"",OFFSET(Paramétrages!$F$6,COLUMNS($G:BD)-2,,)),Paramétrages!$X:$X,$B128&amp;$C128)&amp;" sur "&amp;IF(OFFSET(Paramétrages!$G$6,COLUMNS($H:BE)-2,,)=0,"",OFFSET(Paramétrages!$G$6,COLUMNS($H:BE)-2,,))&amp;")"))</f>
        <v/>
      </c>
      <c r="BC128" s="1" t="str">
        <f ca="1">IF(OFFSET(Paramétrages!$F$6,COLUMNS($G:BE)-2,,)=0,"",IF($B128="","",IF(COUNTA(Paramétrages!$F$5:$F$32)=0,"",IF(ISBLANK('Compréhension de l''écrit'!$D128),"",IF((SUMIFS(Paramétrages!$W:$W,Paramétrages!$Y:$Y,IF(OFFSET(Paramétrages!$F$6,COLUMNS($G:BE)-2,,)=0,"",OFFSET(Paramétrages!$F$6,COLUMNS($G:BE)-2,,)),Paramétrages!$X:$X,$B128&amp;$C128)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128&amp;$C128))/(IF(OFFSET(Paramétrages!$G$6,COLUMNS($H:BF)-2,,)=0,"",OFFSET(Paramétrages!$G$6,COLUMNS($H:BF)-2,,)))&lt;0.67,"B","C"))))))&amp;IF(OFFSET(Paramétrages!$F$6,COLUMNS($G:BE)-2,,)=0,"",IF(ISBLANK('Compréhension de l''écrit'!$D128),""," ("&amp;SUMIFS(Paramétrages!$W:$W,Paramétrages!$Y:$Y,IF(OFFSET(Paramétrages!$F$6,COLUMNS($G:BE)-2,,)=0,"",OFFSET(Paramétrages!$F$6,COLUMNS($G:BE)-2,,)),Paramétrages!$X:$X,$B128&amp;$C128)&amp;" sur "&amp;IF(OFFSET(Paramétrages!$G$6,COLUMNS($H:BF)-2,,)=0,"",OFFSET(Paramétrages!$G$6,COLUMNS($H:BF)-2,,))&amp;")"))</f>
        <v/>
      </c>
      <c r="BD128" s="1" t="str">
        <f ca="1">IF(OFFSET(Paramétrages!$F$6,COLUMNS($G:BF)-2,,)=0,"",IF($B128="","",IF(COUNTA(Paramétrages!$F$5:$F$32)=0,"",IF(ISBLANK('Compréhension de l''écrit'!$D128),"",IF((SUMIFS(Paramétrages!$W:$W,Paramétrages!$Y:$Y,IF(OFFSET(Paramétrages!$F$6,COLUMNS($G:BF)-2,,)=0,"",OFFSET(Paramétrages!$F$6,COLUMNS($G:BF)-2,,)),Paramétrages!$X:$X,$B128&amp;$C128)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128&amp;$C128))/(IF(OFFSET(Paramétrages!$G$6,COLUMNS($H:BG)-2,,)=0,"",OFFSET(Paramétrages!$G$6,COLUMNS($H:BG)-2,,)))&lt;0.67,"B","C"))))))&amp;IF(OFFSET(Paramétrages!$F$6,COLUMNS($G:BF)-2,,)=0,"",IF(ISBLANK('Compréhension de l''écrit'!$D128),""," ("&amp;SUMIFS(Paramétrages!$W:$W,Paramétrages!$Y:$Y,IF(OFFSET(Paramétrages!$F$6,COLUMNS($G:BF)-2,,)=0,"",OFFSET(Paramétrages!$F$6,COLUMNS($G:BF)-2,,)),Paramétrages!$X:$X,$B128&amp;$C128)&amp;" sur "&amp;IF(OFFSET(Paramétrages!$G$6,COLUMNS($H:BG)-2,,)=0,"",OFFSET(Paramétrages!$G$6,COLUMNS($H:BG)-2,,))&amp;")"))</f>
        <v/>
      </c>
      <c r="BE128" s="1" t="str">
        <f ca="1">IF(OFFSET(Paramétrages!$F$6,COLUMNS($G:BG)-2,,)=0,"",IF($B128="","",IF(COUNTA(Paramétrages!$F$5:$F$32)=0,"",IF(ISBLANK('Compréhension de l''écrit'!$D128),"",IF((SUMIFS(Paramétrages!$W:$W,Paramétrages!$Y:$Y,IF(OFFSET(Paramétrages!$F$6,COLUMNS($G:BG)-2,,)=0,"",OFFSET(Paramétrages!$F$6,COLUMNS($G:BG)-2,,)),Paramétrages!$X:$X,$B128&amp;$C128)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128&amp;$C128))/(IF(OFFSET(Paramétrages!$G$6,COLUMNS($H:BH)-2,,)=0,"",OFFSET(Paramétrages!$G$6,COLUMNS($H:BH)-2,,)))&lt;0.67,"B","C"))))))&amp;IF(OFFSET(Paramétrages!$F$6,COLUMNS($G:BG)-2,,)=0,"",IF(ISBLANK('Compréhension de l''écrit'!$D128),""," ("&amp;SUMIFS(Paramétrages!$W:$W,Paramétrages!$Y:$Y,IF(OFFSET(Paramétrages!$F$6,COLUMNS($G:BG)-2,,)=0,"",OFFSET(Paramétrages!$F$6,COLUMNS($G:BG)-2,,)),Paramétrages!$X:$X,$B128&amp;$C128)&amp;" sur "&amp;IF(OFFSET(Paramétrages!$G$6,COLUMNS($H:BH)-2,,)=0,"",OFFSET(Paramétrages!$G$6,COLUMNS($H:BH)-2,,))&amp;")"))</f>
        <v/>
      </c>
      <c r="BF128" s="1" t="str">
        <f ca="1">IF(OFFSET(Paramétrages!$F$6,COLUMNS($G:BH)-2,,)=0,"",IF($B128="","",IF(COUNTA(Paramétrages!$F$5:$F$32)=0,"",IF(ISBLANK('Compréhension de l''écrit'!$D128),"",IF((SUMIFS(Paramétrages!$W:$W,Paramétrages!$Y:$Y,IF(OFFSET(Paramétrages!$F$6,COLUMNS($G:BH)-2,,)=0,"",OFFSET(Paramétrages!$F$6,COLUMNS($G:BH)-2,,)),Paramétrages!$X:$X,$B128&amp;$C128)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128&amp;$C128))/(IF(OFFSET(Paramétrages!$G$6,COLUMNS($H:BI)-2,,)=0,"",OFFSET(Paramétrages!$G$6,COLUMNS($H:BI)-2,,)))&lt;0.67,"B","C"))))))&amp;IF(OFFSET(Paramétrages!$F$6,COLUMNS($G:BH)-2,,)=0,"",IF(ISBLANK('Compréhension de l''écrit'!$D128),""," ("&amp;SUMIFS(Paramétrages!$W:$W,Paramétrages!$Y:$Y,IF(OFFSET(Paramétrages!$F$6,COLUMNS($G:BH)-2,,)=0,"",OFFSET(Paramétrages!$F$6,COLUMNS($G:BH)-2,,)),Paramétrages!$X:$X,$B128&amp;$C128)&amp;" sur "&amp;IF(OFFSET(Paramétrages!$G$6,COLUMNS($H:BI)-2,,)=0,"",OFFSET(Paramétrages!$G$6,COLUMNS($H:BI)-2,,))&amp;")"))</f>
        <v/>
      </c>
      <c r="BG128" s="1" t="str">
        <f ca="1">IF(OFFSET(Paramétrages!$F$6,COLUMNS($G:BI)-2,,)=0,"",IF($B128="","",IF(COUNTA(Paramétrages!$F$5:$F$32)=0,"",IF(ISBLANK('Compréhension de l''écrit'!$D128),"",IF((SUMIFS(Paramétrages!$W:$W,Paramétrages!$Y:$Y,IF(OFFSET(Paramétrages!$F$6,COLUMNS($G:BI)-2,,)=0,"",OFFSET(Paramétrages!$F$6,COLUMNS($G:BI)-2,,)),Paramétrages!$X:$X,$B128&amp;$C128)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128&amp;$C128))/(IF(OFFSET(Paramétrages!$G$6,COLUMNS($H:BJ)-2,,)=0,"",OFFSET(Paramétrages!$G$6,COLUMNS($H:BJ)-2,,)))&lt;0.67,"B","C"))))))&amp;IF(OFFSET(Paramétrages!$F$6,COLUMNS($G:BI)-2,,)=0,"",IF(ISBLANK('Compréhension de l''écrit'!$D128),""," ("&amp;SUMIFS(Paramétrages!$W:$W,Paramétrages!$Y:$Y,IF(OFFSET(Paramétrages!$F$6,COLUMNS($G:BI)-2,,)=0,"",OFFSET(Paramétrages!$F$6,COLUMNS($G:BI)-2,,)),Paramétrages!$X:$X,$B128&amp;$C128)&amp;" sur "&amp;IF(OFFSET(Paramétrages!$G$6,COLUMNS($H:BJ)-2,,)=0,"",OFFSET(Paramétrages!$G$6,COLUMNS($H:BJ)-2,,))&amp;")"))</f>
        <v/>
      </c>
      <c r="BH128" s="1" t="str">
        <f ca="1">IF(OFFSET(Paramétrages!$F$6,COLUMNS($G:BJ)-2,,)=0,"",IF($B128="","",IF(COUNTA(Paramétrages!$F$5:$F$32)=0,"",IF(ISBLANK('Compréhension de l''écrit'!$D128),"",IF((SUMIFS(Paramétrages!$W:$W,Paramétrages!$Y:$Y,IF(OFFSET(Paramétrages!$F$6,COLUMNS($G:BJ)-2,,)=0,"",OFFSET(Paramétrages!$F$6,COLUMNS($G:BJ)-2,,)),Paramétrages!$X:$X,$B128&amp;$C128)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128&amp;$C128))/(IF(OFFSET(Paramétrages!$G$6,COLUMNS($H:BK)-2,,)=0,"",OFFSET(Paramétrages!$G$6,COLUMNS($H:BK)-2,,)))&lt;0.67,"B","C"))))))&amp;IF(OFFSET(Paramétrages!$F$6,COLUMNS($G:BJ)-2,,)=0,"",IF(ISBLANK('Compréhension de l''écrit'!$D128),""," ("&amp;SUMIFS(Paramétrages!$W:$W,Paramétrages!$Y:$Y,IF(OFFSET(Paramétrages!$F$6,COLUMNS($G:BJ)-2,,)=0,"",OFFSET(Paramétrages!$F$6,COLUMNS($G:BJ)-2,,)),Paramétrages!$X:$X,$B128&amp;$C128)&amp;" sur "&amp;IF(OFFSET(Paramétrages!$G$6,COLUMNS($H:BK)-2,,)=0,"",OFFSET(Paramétrages!$G$6,COLUMNS($H:BK)-2,,))&amp;")"))</f>
        <v/>
      </c>
      <c r="BI128" s="1" t="str">
        <f ca="1">IF(OFFSET(Paramétrages!$F$6,COLUMNS($G:BK)-2,,)=0,"",IF($B128="","",IF(COUNTA(Paramétrages!$F$5:$F$32)=0,"",IF(ISBLANK('Compréhension de l''écrit'!$D128),"",IF((SUMIFS(Paramétrages!$W:$W,Paramétrages!$Y:$Y,IF(OFFSET(Paramétrages!$F$6,COLUMNS($G:BK)-2,,)=0,"",OFFSET(Paramétrages!$F$6,COLUMNS($G:BK)-2,,)),Paramétrages!$X:$X,$B128&amp;$C128)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128&amp;$C128))/(IF(OFFSET(Paramétrages!$G$6,COLUMNS($H:BL)-2,,)=0,"",OFFSET(Paramétrages!$G$6,COLUMNS($H:BL)-2,,)))&lt;0.67,"B","C"))))))&amp;IF(OFFSET(Paramétrages!$F$6,COLUMNS($G:BK)-2,,)=0,"",IF(ISBLANK('Compréhension de l''écrit'!$D128),""," ("&amp;SUMIFS(Paramétrages!$W:$W,Paramétrages!$Y:$Y,IF(OFFSET(Paramétrages!$F$6,COLUMNS($G:BK)-2,,)=0,"",OFFSET(Paramétrages!$F$6,COLUMNS($G:BK)-2,,)),Paramétrages!$X:$X,$B128&amp;$C128)&amp;" sur "&amp;IF(OFFSET(Paramétrages!$G$6,COLUMNS($H:BL)-2,,)=0,"",OFFSET(Paramétrages!$G$6,COLUMNS($H:BL)-2,,))&amp;")"))</f>
        <v/>
      </c>
      <c r="BJ128" s="1" t="str">
        <f ca="1">IF(OFFSET(Paramétrages!$F$6,COLUMNS($G:BL)-2,,)=0,"",IF($B128="","",IF(COUNTA(Paramétrages!$F$5:$F$32)=0,"",IF(ISBLANK('Compréhension de l''écrit'!$D128),"",IF((SUMIFS(Paramétrages!$W:$W,Paramétrages!$Y:$Y,IF(OFFSET(Paramétrages!$F$6,COLUMNS($G:BL)-2,,)=0,"",OFFSET(Paramétrages!$F$6,COLUMNS($G:BL)-2,,)),Paramétrages!$X:$X,$B128&amp;$C128)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128&amp;$C128))/(IF(OFFSET(Paramétrages!$G$6,COLUMNS($H:BM)-2,,)=0,"",OFFSET(Paramétrages!$G$6,COLUMNS($H:BM)-2,,)))&lt;0.67,"B","C"))))))&amp;IF(OFFSET(Paramétrages!$F$6,COLUMNS($G:BL)-2,,)=0,"",IF(ISBLANK('Compréhension de l''écrit'!$D128),""," ("&amp;SUMIFS(Paramétrages!$W:$W,Paramétrages!$Y:$Y,IF(OFFSET(Paramétrages!$F$6,COLUMNS($G:BL)-2,,)=0,"",OFFSET(Paramétrages!$F$6,COLUMNS($G:BL)-2,,)),Paramétrages!$X:$X,$B128&amp;$C128)&amp;" sur "&amp;IF(OFFSET(Paramétrages!$G$6,COLUMNS($H:BM)-2,,)=0,"",OFFSET(Paramétrages!$G$6,COLUMNS($H:BM)-2,,))&amp;")"))</f>
        <v/>
      </c>
      <c r="BK128" s="1" t="str">
        <f ca="1">IF(OFFSET(Paramétrages!$F$6,COLUMNS($G:BM)-2,,)=0,"",IF($B128="","",IF(COUNTA(Paramétrages!$F$5:$F$32)=0,"",IF(ISBLANK('Compréhension de l''écrit'!$D128),"",IF((SUMIFS(Paramétrages!$W:$W,Paramétrages!$Y:$Y,IF(OFFSET(Paramétrages!$F$6,COLUMNS($G:BM)-2,,)=0,"",OFFSET(Paramétrages!$F$6,COLUMNS($G:BM)-2,,)),Paramétrages!$X:$X,$B128&amp;$C128)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128&amp;$C128))/(IF(OFFSET(Paramétrages!$G$6,COLUMNS($H:BN)-2,,)=0,"",OFFSET(Paramétrages!$G$6,COLUMNS($H:BN)-2,,)))&lt;0.67,"B","C"))))))&amp;IF(OFFSET(Paramétrages!$F$6,COLUMNS($G:BM)-2,,)=0,"",IF(ISBLANK('Compréhension de l''écrit'!$D128),""," ("&amp;SUMIFS(Paramétrages!$W:$W,Paramétrages!$Y:$Y,IF(OFFSET(Paramétrages!$F$6,COLUMNS($G:BM)-2,,)=0,"",OFFSET(Paramétrages!$F$6,COLUMNS($G:BM)-2,,)),Paramétrages!$X:$X,$B128&amp;$C128)&amp;" sur "&amp;IF(OFFSET(Paramétrages!$G$6,COLUMNS($H:BN)-2,,)=0,"",OFFSET(Paramétrages!$G$6,COLUMNS($H:BN)-2,,))&amp;")"))</f>
        <v/>
      </c>
      <c r="BL128" s="1" t="str">
        <f ca="1">IF(OFFSET(Paramétrages!$F$6,COLUMNS($G:BN)-2,,)=0,"",IF($B128="","",IF(COUNTA(Paramétrages!$F$5:$F$32)=0,"",IF(ISBLANK('Compréhension de l''écrit'!$D128),"",IF((SUMIFS(Paramétrages!$W:$W,Paramétrages!$Y:$Y,IF(OFFSET(Paramétrages!$F$6,COLUMNS($G:BN)-2,,)=0,"",OFFSET(Paramétrages!$F$6,COLUMNS($G:BN)-2,,)),Paramétrages!$X:$X,$B128&amp;$C128)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128&amp;$C128))/(IF(OFFSET(Paramétrages!$G$6,COLUMNS($H:BO)-2,,)=0,"",OFFSET(Paramétrages!$G$6,COLUMNS($H:BO)-2,,)))&lt;0.67,"B","C"))))))&amp;IF(OFFSET(Paramétrages!$F$6,COLUMNS($G:BN)-2,,)=0,"",IF(ISBLANK('Compréhension de l''écrit'!$D128),""," ("&amp;SUMIFS(Paramétrages!$W:$W,Paramétrages!$Y:$Y,IF(OFFSET(Paramétrages!$F$6,COLUMNS($G:BN)-2,,)=0,"",OFFSET(Paramétrages!$F$6,COLUMNS($G:BN)-2,,)),Paramétrages!$X:$X,$B128&amp;$C128)&amp;" sur "&amp;IF(OFFSET(Paramétrages!$G$6,COLUMNS($H:BO)-2,,)=0,"",OFFSET(Paramétrages!$G$6,COLUMNS($H:BO)-2,,))&amp;")"))</f>
        <v/>
      </c>
      <c r="BM128" s="1" t="str">
        <f ca="1">IF(OFFSET(Paramétrages!$F$6,COLUMNS($G:BO)-2,,)=0,"",IF($B128="","",IF(COUNTA(Paramétrages!$F$5:$F$32)=0,"",IF(ISBLANK('Compréhension de l''écrit'!$D128),"",IF((SUMIFS(Paramétrages!$W:$W,Paramétrages!$Y:$Y,IF(OFFSET(Paramétrages!$F$6,COLUMNS($G:BO)-2,,)=0,"",OFFSET(Paramétrages!$F$6,COLUMNS($G:BO)-2,,)),Paramétrages!$X:$X,$B128&amp;$C128)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128&amp;$C128))/(IF(OFFSET(Paramétrages!$G$6,COLUMNS($H:BP)-2,,)=0,"",OFFSET(Paramétrages!$G$6,COLUMNS($H:BP)-2,,)))&lt;0.67,"B","C"))))))&amp;IF(OFFSET(Paramétrages!$F$6,COLUMNS($G:BO)-2,,)=0,"",IF(ISBLANK('Compréhension de l''écrit'!$D128),""," ("&amp;SUMIFS(Paramétrages!$W:$W,Paramétrages!$Y:$Y,IF(OFFSET(Paramétrages!$F$6,COLUMNS($G:BO)-2,,)=0,"",OFFSET(Paramétrages!$F$6,COLUMNS($G:BO)-2,,)),Paramétrages!$X:$X,$B128&amp;$C128)&amp;" sur "&amp;IF(OFFSET(Paramétrages!$G$6,COLUMNS($H:BP)-2,,)=0,"",OFFSET(Paramétrages!$G$6,COLUMNS($H:BP)-2,,))&amp;")"))</f>
        <v/>
      </c>
      <c r="BN128" s="1" t="str">
        <f ca="1">IF(OFFSET(Paramétrages!$F$6,COLUMNS($G:BP)-2,,)=0,"",IF($B128="","",IF(COUNTA(Paramétrages!$F$5:$F$32)=0,"",IF(ISBLANK('Compréhension de l''écrit'!$D128),"",IF((SUMIFS(Paramétrages!$W:$W,Paramétrages!$Y:$Y,IF(OFFSET(Paramétrages!$F$6,COLUMNS($G:BP)-2,,)=0,"",OFFSET(Paramétrages!$F$6,COLUMNS($G:BP)-2,,)),Paramétrages!$X:$X,$B128&amp;$C128)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128&amp;$C128))/(IF(OFFSET(Paramétrages!$G$6,COLUMNS($H:BQ)-2,,)=0,"",OFFSET(Paramétrages!$G$6,COLUMNS($H:BQ)-2,,)))&lt;0.67,"B","C"))))))&amp;IF(OFFSET(Paramétrages!$F$6,COLUMNS($G:BP)-2,,)=0,"",IF(ISBLANK('Compréhension de l''écrit'!$D128),""," ("&amp;SUMIFS(Paramétrages!$W:$W,Paramétrages!$Y:$Y,IF(OFFSET(Paramétrages!$F$6,COLUMNS($G:BP)-2,,)=0,"",OFFSET(Paramétrages!$F$6,COLUMNS($G:BP)-2,,)),Paramétrages!$X:$X,$B128&amp;$C128)&amp;" sur "&amp;IF(OFFSET(Paramétrages!$G$6,COLUMNS($H:BQ)-2,,)=0,"",OFFSET(Paramétrages!$G$6,COLUMNS($H:BQ)-2,,))&amp;")"))</f>
        <v/>
      </c>
      <c r="BO128" s="1" t="str">
        <f ca="1">IF(OFFSET(Paramétrages!$F$6,COLUMNS($G:BQ)-2,,)=0,"",IF($B128="","",IF(COUNTA(Paramétrages!$F$5:$F$32)=0,"",IF(ISBLANK('Compréhension de l''écrit'!$D128),"",IF((SUMIFS(Paramétrages!$W:$W,Paramétrages!$Y:$Y,IF(OFFSET(Paramétrages!$F$6,COLUMNS($G:BQ)-2,,)=0,"",OFFSET(Paramétrages!$F$6,COLUMNS($G:BQ)-2,,)),Paramétrages!$X:$X,$B128&amp;$C128)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128&amp;$C128))/(IF(OFFSET(Paramétrages!$G$6,COLUMNS($H:BR)-2,,)=0,"",OFFSET(Paramétrages!$G$6,COLUMNS($H:BR)-2,,)))&lt;0.67,"B","C"))))))&amp;IF(OFFSET(Paramétrages!$F$6,COLUMNS($G:BQ)-2,,)=0,"",IF(ISBLANK('Compréhension de l''écrit'!$D128),""," ("&amp;SUMIFS(Paramétrages!$W:$W,Paramétrages!$Y:$Y,IF(OFFSET(Paramétrages!$F$6,COLUMNS($G:BQ)-2,,)=0,"",OFFSET(Paramétrages!$F$6,COLUMNS($G:BQ)-2,,)),Paramétrages!$X:$X,$B128&amp;$C128)&amp;" sur "&amp;IF(OFFSET(Paramétrages!$G$6,COLUMNS($H:BR)-2,,)=0,"",OFFSET(Paramétrages!$G$6,COLUMNS($H:BR)-2,,))&amp;")"))</f>
        <v/>
      </c>
      <c r="BP128" s="1" t="str">
        <f ca="1">IF(OFFSET(Paramétrages!$F$6,COLUMNS($G:BR)-2,,)=0,"",IF($B128="","",IF(COUNTA(Paramétrages!$F$5:$F$32)=0,"",IF(ISBLANK('Compréhension de l''écrit'!$D128),"",IF((SUMIFS(Paramétrages!$W:$W,Paramétrages!$Y:$Y,IF(OFFSET(Paramétrages!$F$6,COLUMNS($G:BR)-2,,)=0,"",OFFSET(Paramétrages!$F$6,COLUMNS($G:BR)-2,,)),Paramétrages!$X:$X,$B128&amp;$C128)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128&amp;$C128))/(IF(OFFSET(Paramétrages!$G$6,COLUMNS($H:BS)-2,,)=0,"",OFFSET(Paramétrages!$G$6,COLUMNS($H:BS)-2,,)))&lt;0.67,"B","C"))))))&amp;IF(OFFSET(Paramétrages!$F$6,COLUMNS($G:BR)-2,,)=0,"",IF(ISBLANK('Compréhension de l''écrit'!$D128),""," ("&amp;SUMIFS(Paramétrages!$W:$W,Paramétrages!$Y:$Y,IF(OFFSET(Paramétrages!$F$6,COLUMNS($G:BR)-2,,)=0,"",OFFSET(Paramétrages!$F$6,COLUMNS($G:BR)-2,,)),Paramétrages!$X:$X,$B128&amp;$C128)&amp;" sur "&amp;IF(OFFSET(Paramétrages!$G$6,COLUMNS($H:BS)-2,,)=0,"",OFFSET(Paramétrages!$G$6,COLUMNS($H:BS)-2,,))&amp;")"))</f>
        <v/>
      </c>
      <c r="BQ128" s="1" t="str">
        <f ca="1">IF(OFFSET(Paramétrages!$F$6,COLUMNS($G:BS)-2,,)=0,"",IF($B128="","",IF(COUNTA(Paramétrages!$F$5:$F$32)=0,"",IF(ISBLANK('Compréhension de l''écrit'!$D128),"",IF((SUMIFS(Paramétrages!$W:$W,Paramétrages!$Y:$Y,IF(OFFSET(Paramétrages!$F$6,COLUMNS($G:BS)-2,,)=0,"",OFFSET(Paramétrages!$F$6,COLUMNS($G:BS)-2,,)),Paramétrages!$X:$X,$B128&amp;$C128)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128&amp;$C128))/(IF(OFFSET(Paramétrages!$G$6,COLUMNS($H:BT)-2,,)=0,"",OFFSET(Paramétrages!$G$6,COLUMNS($H:BT)-2,,)))&lt;0.67,"B","C"))))))&amp;IF(OFFSET(Paramétrages!$F$6,COLUMNS($G:BS)-2,,)=0,"",IF(ISBLANK('Compréhension de l''écrit'!$D128),""," ("&amp;SUMIFS(Paramétrages!$W:$W,Paramétrages!$Y:$Y,IF(OFFSET(Paramétrages!$F$6,COLUMNS($G:BS)-2,,)=0,"",OFFSET(Paramétrages!$F$6,COLUMNS($G:BS)-2,,)),Paramétrages!$X:$X,$B128&amp;$C128)&amp;" sur "&amp;IF(OFFSET(Paramétrages!$G$6,COLUMNS($H:BT)-2,,)=0,"",OFFSET(Paramétrages!$G$6,COLUMNS($H:BT)-2,,))&amp;")"))</f>
        <v/>
      </c>
      <c r="BR128" s="1" t="str">
        <f ca="1">IF(OFFSET(Paramétrages!$F$6,COLUMNS($G:BT)-2,,)=0,"",IF($B128="","",IF(COUNTA(Paramétrages!$F$5:$F$32)=0,"",IF(ISBLANK('Compréhension de l''écrit'!$D128),"",IF((SUMIFS(Paramétrages!$W:$W,Paramétrages!$Y:$Y,IF(OFFSET(Paramétrages!$F$6,COLUMNS($G:BT)-2,,)=0,"",OFFSET(Paramétrages!$F$6,COLUMNS($G:BT)-2,,)),Paramétrages!$X:$X,$B128&amp;$C128)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128&amp;$C128))/(IF(OFFSET(Paramétrages!$G$6,COLUMNS($H:BU)-2,,)=0,"",OFFSET(Paramétrages!$G$6,COLUMNS($H:BU)-2,,)))&lt;0.67,"B","C"))))))&amp;IF(OFFSET(Paramétrages!$F$6,COLUMNS($G:BT)-2,,)=0,"",IF(ISBLANK('Compréhension de l''écrit'!$D128),""," ("&amp;SUMIFS(Paramétrages!$W:$W,Paramétrages!$Y:$Y,IF(OFFSET(Paramétrages!$F$6,COLUMNS($G:BT)-2,,)=0,"",OFFSET(Paramétrages!$F$6,COLUMNS($G:BT)-2,,)),Paramétrages!$X:$X,$B128&amp;$C128)&amp;" sur "&amp;IF(OFFSET(Paramétrages!$G$6,COLUMNS($H:BU)-2,,)=0,"",OFFSET(Paramétrages!$G$6,COLUMNS($H:BU)-2,,))&amp;")"))</f>
        <v/>
      </c>
      <c r="BS128" s="1" t="str">
        <f ca="1">IF(OFFSET(Paramétrages!$F$6,COLUMNS($G:BU)-2,,)=0,"",IF($B128="","",IF(COUNTA(Paramétrages!$F$5:$F$32)=0,"",IF(ISBLANK('Compréhension de l''écrit'!$D128),"",IF((SUMIFS(Paramétrages!$W:$W,Paramétrages!$Y:$Y,IF(OFFSET(Paramétrages!$F$6,COLUMNS($G:BU)-2,,)=0,"",OFFSET(Paramétrages!$F$6,COLUMNS($G:BU)-2,,)),Paramétrages!$X:$X,$B128&amp;$C128)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128&amp;$C128))/(IF(OFFSET(Paramétrages!$G$6,COLUMNS($H:BV)-2,,)=0,"",OFFSET(Paramétrages!$G$6,COLUMNS($H:BV)-2,,)))&lt;0.67,"B","C"))))))&amp;IF(OFFSET(Paramétrages!$F$6,COLUMNS($G:BU)-2,,)=0,"",IF(ISBLANK('Compréhension de l''écrit'!$D128),""," ("&amp;SUMIFS(Paramétrages!$W:$W,Paramétrages!$Y:$Y,IF(OFFSET(Paramétrages!$F$6,COLUMNS($G:BU)-2,,)=0,"",OFFSET(Paramétrages!$F$6,COLUMNS($G:BU)-2,,)),Paramétrages!$X:$X,$B128&amp;$C128)&amp;" sur "&amp;IF(OFFSET(Paramétrages!$G$6,COLUMNS($H:BV)-2,,)=0,"",OFFSET(Paramétrages!$G$6,COLUMNS($H:BV)-2,,))&amp;")"))</f>
        <v/>
      </c>
      <c r="BT128" s="1" t="str">
        <f ca="1">IF(OFFSET(Paramétrages!$F$6,COLUMNS($G:BV)-2,,)=0,"",IF($B128="","",IF(COUNTA(Paramétrages!$F$5:$F$32)=0,"",IF(ISBLANK('Compréhension de l''écrit'!$D128),"",IF((SUMIFS(Paramétrages!$W:$W,Paramétrages!$Y:$Y,IF(OFFSET(Paramétrages!$F$6,COLUMNS($G:BV)-2,,)=0,"",OFFSET(Paramétrages!$F$6,COLUMNS($G:BV)-2,,)),Paramétrages!$X:$X,$B128&amp;$C128)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128&amp;$C128))/(IF(OFFSET(Paramétrages!$G$6,COLUMNS($H:BW)-2,,)=0,"",OFFSET(Paramétrages!$G$6,COLUMNS($H:BW)-2,,)))&lt;0.67,"B","C"))))))&amp;IF(OFFSET(Paramétrages!$F$6,COLUMNS($G:BV)-2,,)=0,"",IF(ISBLANK('Compréhension de l''écrit'!$D128),""," ("&amp;SUMIFS(Paramétrages!$W:$W,Paramétrages!$Y:$Y,IF(OFFSET(Paramétrages!$F$6,COLUMNS($G:BV)-2,,)=0,"",OFFSET(Paramétrages!$F$6,COLUMNS($G:BV)-2,,)),Paramétrages!$X:$X,$B128&amp;$C128)&amp;" sur "&amp;IF(OFFSET(Paramétrages!$G$6,COLUMNS($H:BW)-2,,)=0,"",OFFSET(Paramétrages!$G$6,COLUMNS($H:BW)-2,,))&amp;")"))</f>
        <v/>
      </c>
      <c r="BU128" s="1" t="str">
        <f ca="1">IF(OFFSET(Paramétrages!$F$6,COLUMNS($G:BW)-2,,)=0,"",IF($B128="","",IF(COUNTA(Paramétrages!$F$5:$F$32)=0,"",IF(ISBLANK('Compréhension de l''écrit'!$D128),"",IF((SUMIFS(Paramétrages!$W:$W,Paramétrages!$Y:$Y,IF(OFFSET(Paramétrages!$F$6,COLUMNS($G:BW)-2,,)=0,"",OFFSET(Paramétrages!$F$6,COLUMNS($G:BW)-2,,)),Paramétrages!$X:$X,$B128&amp;$C128)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128&amp;$C128))/(IF(OFFSET(Paramétrages!$G$6,COLUMNS($H:BX)-2,,)=0,"",OFFSET(Paramétrages!$G$6,COLUMNS($H:BX)-2,,)))&lt;0.67,"B","C"))))))&amp;IF(OFFSET(Paramétrages!$F$6,COLUMNS($G:BW)-2,,)=0,"",IF(ISBLANK('Compréhension de l''écrit'!$D128),""," ("&amp;SUMIFS(Paramétrages!$W:$W,Paramétrages!$Y:$Y,IF(OFFSET(Paramétrages!$F$6,COLUMNS($G:BW)-2,,)=0,"",OFFSET(Paramétrages!$F$6,COLUMNS($G:BW)-2,,)),Paramétrages!$X:$X,$B128&amp;$C128)&amp;" sur "&amp;IF(OFFSET(Paramétrages!$G$6,COLUMNS($H:BX)-2,,)=0,"",OFFSET(Paramétrages!$G$6,COLUMNS($H:BX)-2,,))&amp;")"))</f>
        <v/>
      </c>
      <c r="BV128" s="1" t="str">
        <f ca="1">IF(OFFSET(Paramétrages!$F$6,COLUMNS($G:BX)-2,,)=0,"",IF($B128="","",IF(COUNTA(Paramétrages!$F$5:$F$32)=0,"",IF(ISBLANK('Compréhension de l''écrit'!$D128),"",IF((SUMIFS(Paramétrages!$W:$W,Paramétrages!$Y:$Y,IF(OFFSET(Paramétrages!$F$6,COLUMNS($G:BX)-2,,)=0,"",OFFSET(Paramétrages!$F$6,COLUMNS($G:BX)-2,,)),Paramétrages!$X:$X,$B128&amp;$C128)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128&amp;$C128))/(IF(OFFSET(Paramétrages!$G$6,COLUMNS($H:BY)-2,,)=0,"",OFFSET(Paramétrages!$G$6,COLUMNS($H:BY)-2,,)))&lt;0.67,"B","C"))))))&amp;IF(OFFSET(Paramétrages!$F$6,COLUMNS($G:BX)-2,,)=0,"",IF(ISBLANK('Compréhension de l''écrit'!$D128),""," ("&amp;SUMIFS(Paramétrages!$W:$W,Paramétrages!$Y:$Y,IF(OFFSET(Paramétrages!$F$6,COLUMNS($G:BX)-2,,)=0,"",OFFSET(Paramétrages!$F$6,COLUMNS($G:BX)-2,,)),Paramétrages!$X:$X,$B128&amp;$C128)&amp;" sur "&amp;IF(OFFSET(Paramétrages!$G$6,COLUMNS($H:BY)-2,,)=0,"",OFFSET(Paramétrages!$G$6,COLUMNS($H:BY)-2,,))&amp;")"))</f>
        <v/>
      </c>
      <c r="BW128" s="1" t="str">
        <f ca="1">IF(OFFSET(Paramétrages!$F$6,COLUMNS($G:BY)-2,,)=0,"",IF($B128="","",IF(COUNTA(Paramétrages!$F$5:$F$32)=0,"",IF(ISBLANK('Compréhension de l''écrit'!$D128),"",IF((SUMIFS(Paramétrages!$W:$W,Paramétrages!$Y:$Y,IF(OFFSET(Paramétrages!$F$6,COLUMNS($G:BY)-2,,)=0,"",OFFSET(Paramétrages!$F$6,COLUMNS($G:BY)-2,,)),Paramétrages!$X:$X,$B128&amp;$C128)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128&amp;$C128))/(IF(OFFSET(Paramétrages!$G$6,COLUMNS($H:BZ)-2,,)=0,"",OFFSET(Paramétrages!$G$6,COLUMNS($H:BZ)-2,,)))&lt;0.67,"B","C"))))))&amp;IF(OFFSET(Paramétrages!$F$6,COLUMNS($G:BY)-2,,)=0,"",IF(ISBLANK('Compréhension de l''écrit'!$D128),""," ("&amp;SUMIFS(Paramétrages!$W:$W,Paramétrages!$Y:$Y,IF(OFFSET(Paramétrages!$F$6,COLUMNS($G:BY)-2,,)=0,"",OFFSET(Paramétrages!$F$6,COLUMNS($G:BY)-2,,)),Paramétrages!$X:$X,$B128&amp;$C128)&amp;" sur "&amp;IF(OFFSET(Paramétrages!$G$6,COLUMNS($H:BZ)-2,,)=0,"",OFFSET(Paramétrages!$G$6,COLUMNS($H:BZ)-2,,))&amp;")"))</f>
        <v/>
      </c>
      <c r="BX128" s="1" t="str">
        <f ca="1">IF(OFFSET(Paramétrages!$F$6,COLUMNS($G:BZ)-2,,)=0,"",IF($B128="","",IF(COUNTA(Paramétrages!$F$5:$F$32)=0,"",IF(ISBLANK('Compréhension de l''écrit'!$D128),"",IF((SUMIFS(Paramétrages!$W:$W,Paramétrages!$Y:$Y,IF(OFFSET(Paramétrages!$F$6,COLUMNS($G:BZ)-2,,)=0,"",OFFSET(Paramétrages!$F$6,COLUMNS($G:BZ)-2,,)),Paramétrages!$X:$X,$B128&amp;$C128)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128&amp;$C128))/(IF(OFFSET(Paramétrages!$G$6,COLUMNS($H:CA)-2,,)=0,"",OFFSET(Paramétrages!$G$6,COLUMNS($H:CA)-2,,)))&lt;0.67,"B","C"))))))&amp;IF(OFFSET(Paramétrages!$F$6,COLUMNS($G:BZ)-2,,)=0,"",IF(ISBLANK('Compréhension de l''écrit'!$D128),""," ("&amp;SUMIFS(Paramétrages!$W:$W,Paramétrages!$Y:$Y,IF(OFFSET(Paramétrages!$F$6,COLUMNS($G:BZ)-2,,)=0,"",OFFSET(Paramétrages!$F$6,COLUMNS($G:BZ)-2,,)),Paramétrages!$X:$X,$B128&amp;$C128)&amp;" sur "&amp;IF(OFFSET(Paramétrages!$G$6,COLUMNS($H:CA)-2,,)=0,"",OFFSET(Paramétrages!$G$6,COLUMNS($H:CA)-2,,))&amp;")"))</f>
        <v/>
      </c>
      <c r="BY128" s="1" t="str">
        <f ca="1">IF(OFFSET(Paramétrages!$F$6,COLUMNS($G:CA)-2,,)=0,"",IF($B128="","",IF(COUNTA(Paramétrages!$F$5:$F$32)=0,"",IF(ISBLANK('Compréhension de l''écrit'!$D128),"",IF((SUMIFS(Paramétrages!$W:$W,Paramétrages!$Y:$Y,IF(OFFSET(Paramétrages!$F$6,COLUMNS($G:CA)-2,,)=0,"",OFFSET(Paramétrages!$F$6,COLUMNS($G:CA)-2,,)),Paramétrages!$X:$X,$B128&amp;$C128)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128&amp;$C128))/(IF(OFFSET(Paramétrages!$G$6,COLUMNS($H:CB)-2,,)=0,"",OFFSET(Paramétrages!$G$6,COLUMNS($H:CB)-2,,)))&lt;0.67,"B","C"))))))&amp;IF(OFFSET(Paramétrages!$F$6,COLUMNS($G:CA)-2,,)=0,"",IF(ISBLANK('Compréhension de l''écrit'!$D128),""," ("&amp;SUMIFS(Paramétrages!$W:$W,Paramétrages!$Y:$Y,IF(OFFSET(Paramétrages!$F$6,COLUMNS($G:CA)-2,,)=0,"",OFFSET(Paramétrages!$F$6,COLUMNS($G:CA)-2,,)),Paramétrages!$X:$X,$B128&amp;$C128)&amp;" sur "&amp;IF(OFFSET(Paramétrages!$G$6,COLUMNS($H:CB)-2,,)=0,"",OFFSET(Paramétrages!$G$6,COLUMNS($H:CB)-2,,))&amp;")"))</f>
        <v/>
      </c>
      <c r="BZ128" s="1" t="str">
        <f ca="1">IF(OFFSET(Paramétrages!$F$6,COLUMNS($G:CB)-2,,)=0,"",IF($B128="","",IF(COUNTA(Paramétrages!$F$5:$F$32)=0,"",IF(ISBLANK('Compréhension de l''écrit'!$D128),"",IF((SUMIFS(Paramétrages!$W:$W,Paramétrages!$Y:$Y,IF(OFFSET(Paramétrages!$F$6,COLUMNS($G:CB)-2,,)=0,"",OFFSET(Paramétrages!$F$6,COLUMNS($G:CB)-2,,)),Paramétrages!$X:$X,$B128&amp;$C128)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128&amp;$C128))/(IF(OFFSET(Paramétrages!$G$6,COLUMNS($H:CC)-2,,)=0,"",OFFSET(Paramétrages!$G$6,COLUMNS($H:CC)-2,,)))&lt;0.67,"B","C"))))))&amp;IF(OFFSET(Paramétrages!$F$6,COLUMNS($G:CB)-2,,)=0,"",IF(ISBLANK('Compréhension de l''écrit'!$D128),""," ("&amp;SUMIFS(Paramétrages!$W:$W,Paramétrages!$Y:$Y,IF(OFFSET(Paramétrages!$F$6,COLUMNS($G:CB)-2,,)=0,"",OFFSET(Paramétrages!$F$6,COLUMNS($G:CB)-2,,)),Paramétrages!$X:$X,$B128&amp;$C128)&amp;" sur "&amp;IF(OFFSET(Paramétrages!$G$6,COLUMNS($H:CC)-2,,)=0,"",OFFSET(Paramétrages!$G$6,COLUMNS($H:CC)-2,,))&amp;")"))</f>
        <v/>
      </c>
      <c r="CA128" s="1" t="str">
        <f ca="1">IF(OFFSET(Paramétrages!$F$6,COLUMNS($G:CC)-2,,)=0,"",IF($B128="","",IF(COUNTA(Paramétrages!$F$5:$F$32)=0,"",IF(ISBLANK('Compréhension de l''écrit'!$D128),"",IF((SUMIFS(Paramétrages!$W:$W,Paramétrages!$Y:$Y,IF(OFFSET(Paramétrages!$F$6,COLUMNS($G:CC)-2,,)=0,"",OFFSET(Paramétrages!$F$6,COLUMNS($G:CC)-2,,)),Paramétrages!$X:$X,$B128&amp;$C128)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128&amp;$C128))/(IF(OFFSET(Paramétrages!$G$6,COLUMNS($H:CD)-2,,)=0,"",OFFSET(Paramétrages!$G$6,COLUMNS($H:CD)-2,,)))&lt;0.67,"B","C"))))))&amp;IF(OFFSET(Paramétrages!$F$6,COLUMNS($G:CC)-2,,)=0,"",IF(ISBLANK('Compréhension de l''écrit'!$D128),""," ("&amp;SUMIFS(Paramétrages!$W:$W,Paramétrages!$Y:$Y,IF(OFFSET(Paramétrages!$F$6,COLUMNS($G:CC)-2,,)=0,"",OFFSET(Paramétrages!$F$6,COLUMNS($G:CC)-2,,)),Paramétrages!$X:$X,$B128&amp;$C128)&amp;" sur "&amp;IF(OFFSET(Paramétrages!$G$6,COLUMNS($H:CD)-2,,)=0,"",OFFSET(Paramétrages!$G$6,COLUMNS($H:CD)-2,,))&amp;")"))</f>
        <v/>
      </c>
      <c r="CB128" s="1" t="str">
        <f ca="1">IF(OFFSET(Paramétrages!$F$6,COLUMNS($G:CD)-2,,)=0,"",IF($B128="","",IF(COUNTA(Paramétrages!$F$5:$F$32)=0,"",IF(ISBLANK('Compréhension de l''écrit'!$D128),"",IF((SUMIFS(Paramétrages!$W:$W,Paramétrages!$Y:$Y,IF(OFFSET(Paramétrages!$F$6,COLUMNS($G:CD)-2,,)=0,"",OFFSET(Paramétrages!$F$6,COLUMNS($G:CD)-2,,)),Paramétrages!$X:$X,$B128&amp;$C128)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128&amp;$C128))/(IF(OFFSET(Paramétrages!$G$6,COLUMNS($H:CE)-2,,)=0,"",OFFSET(Paramétrages!$G$6,COLUMNS($H:CE)-2,,)))&lt;0.67,"B","C"))))))&amp;IF(OFFSET(Paramétrages!$F$6,COLUMNS($G:CD)-2,,)=0,"",IF(ISBLANK('Compréhension de l''écrit'!$D128),""," ("&amp;SUMIFS(Paramétrages!$W:$W,Paramétrages!$Y:$Y,IF(OFFSET(Paramétrages!$F$6,COLUMNS($G:CD)-2,,)=0,"",OFFSET(Paramétrages!$F$6,COLUMNS($G:CD)-2,,)),Paramétrages!$X:$X,$B128&amp;$C128)&amp;" sur "&amp;IF(OFFSET(Paramétrages!$G$6,COLUMNS($H:CE)-2,,)=0,"",OFFSET(Paramétrages!$G$6,COLUMNS($H:CE)-2,,))&amp;")"))</f>
        <v/>
      </c>
      <c r="CC128" s="1" t="str">
        <f ca="1">IF(OFFSET(Paramétrages!$F$6,COLUMNS($G:CE)-2,,)=0,"",IF($B128="","",IF(COUNTA(Paramétrages!$F$5:$F$32)=0,"",IF(ISBLANK('Compréhension de l''écrit'!$D128),"",IF((SUMIFS(Paramétrages!$W:$W,Paramétrages!$Y:$Y,IF(OFFSET(Paramétrages!$F$6,COLUMNS($G:CE)-2,,)=0,"",OFFSET(Paramétrages!$F$6,COLUMNS($G:CE)-2,,)),Paramétrages!$X:$X,$B128&amp;$C128)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128&amp;$C128))/(IF(OFFSET(Paramétrages!$G$6,COLUMNS($H:CF)-2,,)=0,"",OFFSET(Paramétrages!$G$6,COLUMNS($H:CF)-2,,)))&lt;0.67,"B","C"))))))&amp;IF(OFFSET(Paramétrages!$F$6,COLUMNS($G:CE)-2,,)=0,"",IF(ISBLANK('Compréhension de l''écrit'!$D128),""," ("&amp;SUMIFS(Paramétrages!$W:$W,Paramétrages!$Y:$Y,IF(OFFSET(Paramétrages!$F$6,COLUMNS($G:CE)-2,,)=0,"",OFFSET(Paramétrages!$F$6,COLUMNS($G:CE)-2,,)),Paramétrages!$X:$X,$B128&amp;$C128)&amp;" sur "&amp;IF(OFFSET(Paramétrages!$G$6,COLUMNS($H:CF)-2,,)=0,"",OFFSET(Paramétrages!$G$6,COLUMNS($H:CF)-2,,))&amp;")"))</f>
        <v/>
      </c>
      <c r="CD128" s="1" t="str">
        <f ca="1">IF(OFFSET(Paramétrages!$F$6,COLUMNS($G:CF)-2,,)=0,"",IF($B128="","",IF(COUNTA(Paramétrages!$F$5:$F$32)=0,"",IF(ISBLANK('Compréhension de l''écrit'!$D128),"",IF((SUMIFS(Paramétrages!$W:$W,Paramétrages!$Y:$Y,IF(OFFSET(Paramétrages!$F$6,COLUMNS($G:CF)-2,,)=0,"",OFFSET(Paramétrages!$F$6,COLUMNS($G:CF)-2,,)),Paramétrages!$X:$X,$B128&amp;$C128)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128&amp;$C128))/(IF(OFFSET(Paramétrages!$G$6,COLUMNS($H:CG)-2,,)=0,"",OFFSET(Paramétrages!$G$6,COLUMNS($H:CG)-2,,)))&lt;0.67,"B","C"))))))&amp;IF(OFFSET(Paramétrages!$F$6,COLUMNS($G:CF)-2,,)=0,"",IF(ISBLANK('Compréhension de l''écrit'!$D128),""," ("&amp;SUMIFS(Paramétrages!$W:$W,Paramétrages!$Y:$Y,IF(OFFSET(Paramétrages!$F$6,COLUMNS($G:CF)-2,,)=0,"",OFFSET(Paramétrages!$F$6,COLUMNS($G:CF)-2,,)),Paramétrages!$X:$X,$B128&amp;$C128)&amp;" sur "&amp;IF(OFFSET(Paramétrages!$G$6,COLUMNS($H:CG)-2,,)=0,"",OFFSET(Paramétrages!$G$6,COLUMNS($H:CG)-2,,))&amp;")"))</f>
        <v/>
      </c>
      <c r="CE128" s="1" t="str">
        <f ca="1">IF(OFFSET(Paramétrages!$F$6,COLUMNS($G:CG)-2,,)=0,"",IF($B128="","",IF(COUNTA(Paramétrages!$F$5:$F$32)=0,"",IF(ISBLANK('Compréhension de l''écrit'!$D128),"",IF((SUMIFS(Paramétrages!$W:$W,Paramétrages!$Y:$Y,IF(OFFSET(Paramétrages!$F$6,COLUMNS($G:CG)-2,,)=0,"",OFFSET(Paramétrages!$F$6,COLUMNS($G:CG)-2,,)),Paramétrages!$X:$X,$B128&amp;$C128)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128&amp;$C128))/(IF(OFFSET(Paramétrages!$G$6,COLUMNS($H:CH)-2,,)=0,"",OFFSET(Paramétrages!$G$6,COLUMNS($H:CH)-2,,)))&lt;0.67,"B","C"))))))&amp;IF(OFFSET(Paramétrages!$F$6,COLUMNS($G:CG)-2,,)=0,"",IF(ISBLANK('Compréhension de l''écrit'!$D128),""," ("&amp;SUMIFS(Paramétrages!$W:$W,Paramétrages!$Y:$Y,IF(OFFSET(Paramétrages!$F$6,COLUMNS($G:CG)-2,,)=0,"",OFFSET(Paramétrages!$F$6,COLUMNS($G:CG)-2,,)),Paramétrages!$X:$X,$B128&amp;$C128)&amp;" sur "&amp;IF(OFFSET(Paramétrages!$G$6,COLUMNS($H:CH)-2,,)=0,"",OFFSET(Paramétrages!$G$6,COLUMNS($H:CH)-2,,))&amp;")"))</f>
        <v/>
      </c>
    </row>
    <row r="129" spans="1:83" x14ac:dyDescent="0.2">
      <c r="A129" t="str">
        <f>IF(ISBLANK('Compréhension de l''écrit'!A129),"",'Compréhension de l''écrit'!A129)</f>
        <v/>
      </c>
      <c r="B129" t="str">
        <f>IF(ISBLANK('Compréhension de l''écrit'!B129),"",'Compréhension de l''écrit'!B129)</f>
        <v/>
      </c>
      <c r="C129" t="str">
        <f>IF(ISBLANK('Compréhension de l''écrit'!C129),"",'Compréhension de l''écrit'!C129)</f>
        <v/>
      </c>
      <c r="D129" s="15" t="str">
        <f>IF(B129="","",IF(COUNTA(Paramétrages!H$5:H$32)=0,"",IF(ISBLANK('Compréhension de l''écrit'!D129),"",IF(('Compréhension de l''écrit'!D129)/(COUNTA(Paramétrages!H$5:H$32))&lt;0.34,"A",IF(('Compréhension de l''écrit'!D129)/(COUNTA(Paramétrages!H$5:H$32))&lt;0.67,"B","C")))&amp;IF(ISBLANK('Compréhension de l''écrit'!D129),""," ("&amp;'Compréhension de l''écrit'!D129&amp;" sur "&amp;COUNTA(Paramétrages!H$5:H$32)&amp;")")))</f>
        <v/>
      </c>
      <c r="E129" s="1" t="str">
        <f ca="1">IF(OFFSET(Paramétrages!$F$6,COLUMNS($G:G)-2,,)=0,"",IF($B129="","",IF(COUNTA(Paramétrages!$F$5:$F$32)=0,"",IF(ISBLANK('Compréhension de l''écrit'!$D129),"",IF((SUMIFS(Paramétrages!$W:$W,Paramétrages!$Y:$Y,IF(OFFSET(Paramétrages!$F$6,COLUMNS($G:G)-2,,)=0,"",OFFSET(Paramétrages!$F$6,COLUMNS($G:G)-2,,)),Paramétrages!$X:$X,$B129&amp;$C129)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129&amp;$C129))/(IF(OFFSET(Paramétrages!$G$6,COLUMNS($H:H)-2,,)=0,"",OFFSET(Paramétrages!$G$6,COLUMNS($H:H)-2,,)))&lt;0.67,"B","C"))))))&amp;IF(OFFSET(Paramétrages!$F$6,COLUMNS($G:G)-2,,)=0,"",IF(ISBLANK('Compréhension de l''écrit'!$D129),""," ("&amp;SUMIFS(Paramétrages!$W:$W,Paramétrages!$Y:$Y,IF(OFFSET(Paramétrages!$F$6,COLUMNS($G:G)-2,,)=0,"",OFFSET(Paramétrages!$F$6,COLUMNS($G:G)-2,,)),Paramétrages!$X:$X,$B129&amp;$C129)&amp;" sur "&amp;IF(OFFSET(Paramétrages!$G$6,COLUMNS($H:H)-2,,)=0,"",OFFSET(Paramétrages!$G$6,COLUMNS($H:H)-2,,))&amp;")"))</f>
        <v/>
      </c>
      <c r="F129" s="1" t="str">
        <f ca="1">IF(OFFSET(Paramétrages!$F$6,COLUMNS($G:H)-2,,)=0,"",IF($B129="","",IF(COUNTA(Paramétrages!$F$5:$F$32)=0,"",IF(ISBLANK('Compréhension de l''écrit'!$D129),"",IF((SUMIFS(Paramétrages!$W:$W,Paramétrages!$Y:$Y,IF(OFFSET(Paramétrages!$F$6,COLUMNS($G:H)-2,,)=0,"",OFFSET(Paramétrages!$F$6,COLUMNS($G:H)-2,,)),Paramétrages!$X:$X,$B129&amp;$C129)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129&amp;$C129))/(IF(OFFSET(Paramétrages!$G$6,COLUMNS($H:I)-2,,)=0,"",OFFSET(Paramétrages!$G$6,COLUMNS($H:I)-2,,)))&lt;0.67,"B","C"))))))&amp;IF(OFFSET(Paramétrages!$F$6,COLUMNS($G:H)-2,,)=0,"",IF(ISBLANK('Compréhension de l''écrit'!$D129),""," ("&amp;SUMIFS(Paramétrages!$W:$W,Paramétrages!$Y:$Y,IF(OFFSET(Paramétrages!$F$6,COLUMNS($G:H)-2,,)=0,"",OFFSET(Paramétrages!$F$6,COLUMNS($G:H)-2,,)),Paramétrages!$X:$X,$B129&amp;$C129)&amp;" sur "&amp;IF(OFFSET(Paramétrages!$G$6,COLUMNS($H:I)-2,,)=0,"",OFFSET(Paramétrages!$G$6,COLUMNS($H:I)-2,,))&amp;")"))</f>
        <v/>
      </c>
      <c r="G129" s="1" t="str">
        <f ca="1">IF(OFFSET(Paramétrages!$F$6,COLUMNS($G:I)-2,,)=0,"",IF($B129="","",IF(COUNTA(Paramétrages!$F$5:$F$32)=0,"",IF(ISBLANK('Compréhension de l''écrit'!$D129),"",IF((SUMIFS(Paramétrages!$W:$W,Paramétrages!$Y:$Y,IF(OFFSET(Paramétrages!$F$6,COLUMNS($G:I)-2,,)=0,"",OFFSET(Paramétrages!$F$6,COLUMNS($G:I)-2,,)),Paramétrages!$X:$X,$B129&amp;$C129)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129&amp;$C129))/(IF(OFFSET(Paramétrages!$G$6,COLUMNS($H:J)-2,,)=0,"",OFFSET(Paramétrages!$G$6,COLUMNS($H:J)-2,,)))&lt;0.67,"B","C"))))))&amp;IF(OFFSET(Paramétrages!$F$6,COLUMNS($G:I)-2,,)=0,"",IF(ISBLANK('Compréhension de l''écrit'!$D129),""," ("&amp;SUMIFS(Paramétrages!$W:$W,Paramétrages!$Y:$Y,IF(OFFSET(Paramétrages!$F$6,COLUMNS($G:I)-2,,)=0,"",OFFSET(Paramétrages!$F$6,COLUMNS($G:I)-2,,)),Paramétrages!$X:$X,$B129&amp;$C129)&amp;" sur "&amp;IF(OFFSET(Paramétrages!$G$6,COLUMNS($H:J)-2,,)=0,"",OFFSET(Paramétrages!$G$6,COLUMNS($H:J)-2,,))&amp;")"))</f>
        <v/>
      </c>
      <c r="H129" s="1" t="str">
        <f ca="1">IF(OFFSET(Paramétrages!$F$6,COLUMNS($G:J)-2,,)=0,"",IF($B129="","",IF(COUNTA(Paramétrages!$F$5:$F$32)=0,"",IF(ISBLANK('Compréhension de l''écrit'!$D129),"",IF((SUMIFS(Paramétrages!$W:$W,Paramétrages!$Y:$Y,IF(OFFSET(Paramétrages!$F$6,COLUMNS($G:J)-2,,)=0,"",OFFSET(Paramétrages!$F$6,COLUMNS($G:J)-2,,)),Paramétrages!$X:$X,$B129&amp;$C129)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129&amp;$C129))/(IF(OFFSET(Paramétrages!$G$6,COLUMNS($H:K)-2,,)=0,"",OFFSET(Paramétrages!$G$6,COLUMNS($H:K)-2,,)))&lt;0.67,"B","C"))))))&amp;IF(OFFSET(Paramétrages!$F$6,COLUMNS($G:J)-2,,)=0,"",IF(ISBLANK('Compréhension de l''écrit'!$D129),""," ("&amp;SUMIFS(Paramétrages!$W:$W,Paramétrages!$Y:$Y,IF(OFFSET(Paramétrages!$F$6,COLUMNS($G:J)-2,,)=0,"",OFFSET(Paramétrages!$F$6,COLUMNS($G:J)-2,,)),Paramétrages!$X:$X,$B129&amp;$C129)&amp;" sur "&amp;IF(OFFSET(Paramétrages!$G$6,COLUMNS($H:K)-2,,)=0,"",OFFSET(Paramétrages!$G$6,COLUMNS($H:K)-2,,))&amp;")"))</f>
        <v/>
      </c>
      <c r="I129" s="1" t="str">
        <f ca="1">IF(OFFSET(Paramétrages!$F$6,COLUMNS($G:K)-2,,)=0,"",IF($B129="","",IF(COUNTA(Paramétrages!$F$5:$F$32)=0,"",IF(ISBLANK('Compréhension de l''écrit'!$D129),"",IF((SUMIFS(Paramétrages!$W:$W,Paramétrages!$Y:$Y,IF(OFFSET(Paramétrages!$F$6,COLUMNS($G:K)-2,,)=0,"",OFFSET(Paramétrages!$F$6,COLUMNS($G:K)-2,,)),Paramétrages!$X:$X,$B129&amp;$C129)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129&amp;$C129))/(IF(OFFSET(Paramétrages!$G$6,COLUMNS($H:L)-2,,)=0,"",OFFSET(Paramétrages!$G$6,COLUMNS($H:L)-2,,)))&lt;0.67,"B","C"))))))&amp;IF(OFFSET(Paramétrages!$F$6,COLUMNS($G:K)-2,,)=0,"",IF(ISBLANK('Compréhension de l''écrit'!$D129),""," ("&amp;SUMIFS(Paramétrages!$W:$W,Paramétrages!$Y:$Y,IF(OFFSET(Paramétrages!$F$6,COLUMNS($G:K)-2,,)=0,"",OFFSET(Paramétrages!$F$6,COLUMNS($G:K)-2,,)),Paramétrages!$X:$X,$B129&amp;$C129)&amp;" sur "&amp;IF(OFFSET(Paramétrages!$G$6,COLUMNS($H:L)-2,,)=0,"",OFFSET(Paramétrages!$G$6,COLUMNS($H:L)-2,,))&amp;")"))</f>
        <v/>
      </c>
      <c r="J129" s="1" t="str">
        <f ca="1">IF(OFFSET(Paramétrages!$F$6,COLUMNS($G:L)-2,,)=0,"",IF($B129="","",IF(COUNTA(Paramétrages!$F$5:$F$32)=0,"",IF(ISBLANK('Compréhension de l''écrit'!$D129),"",IF((SUMIFS(Paramétrages!$W:$W,Paramétrages!$Y:$Y,IF(OFFSET(Paramétrages!$F$6,COLUMNS($G:L)-2,,)=0,"",OFFSET(Paramétrages!$F$6,COLUMNS($G:L)-2,,)),Paramétrages!$X:$X,$B129&amp;$C129)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129&amp;$C129))/(IF(OFFSET(Paramétrages!$G$6,COLUMNS($H:M)-2,,)=0,"",OFFSET(Paramétrages!$G$6,COLUMNS($H:M)-2,,)))&lt;0.67,"B","C"))))))&amp;IF(OFFSET(Paramétrages!$F$6,COLUMNS($G:L)-2,,)=0,"",IF(ISBLANK('Compréhension de l''écrit'!$D129),""," ("&amp;SUMIFS(Paramétrages!$W:$W,Paramétrages!$Y:$Y,IF(OFFSET(Paramétrages!$F$6,COLUMNS($G:L)-2,,)=0,"",OFFSET(Paramétrages!$F$6,COLUMNS($G:L)-2,,)),Paramétrages!$X:$X,$B129&amp;$C129)&amp;" sur "&amp;IF(OFFSET(Paramétrages!$G$6,COLUMNS($H:M)-2,,)=0,"",OFFSET(Paramétrages!$G$6,COLUMNS($H:M)-2,,))&amp;")"))</f>
        <v/>
      </c>
      <c r="K129" s="1" t="str">
        <f ca="1">IF(OFFSET(Paramétrages!$F$6,COLUMNS($G:M)-2,,)=0,"",IF($B129="","",IF(COUNTA(Paramétrages!$F$5:$F$32)=0,"",IF(ISBLANK('Compréhension de l''écrit'!$D129),"",IF((SUMIFS(Paramétrages!$W:$W,Paramétrages!$Y:$Y,IF(OFFSET(Paramétrages!$F$6,COLUMNS($G:M)-2,,)=0,"",OFFSET(Paramétrages!$F$6,COLUMNS($G:M)-2,,)),Paramétrages!$X:$X,$B129&amp;$C129)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129&amp;$C129))/(IF(OFFSET(Paramétrages!$G$6,COLUMNS($H:N)-2,,)=0,"",OFFSET(Paramétrages!$G$6,COLUMNS($H:N)-2,,)))&lt;0.67,"B","C"))))))&amp;IF(OFFSET(Paramétrages!$F$6,COLUMNS($G:M)-2,,)=0,"",IF(ISBLANK('Compréhension de l''écrit'!$D129),""," ("&amp;SUMIFS(Paramétrages!$W:$W,Paramétrages!$Y:$Y,IF(OFFSET(Paramétrages!$F$6,COLUMNS($G:M)-2,,)=0,"",OFFSET(Paramétrages!$F$6,COLUMNS($G:M)-2,,)),Paramétrages!$X:$X,$B129&amp;$C129)&amp;" sur "&amp;IF(OFFSET(Paramétrages!$G$6,COLUMNS($H:N)-2,,)=0,"",OFFSET(Paramétrages!$G$6,COLUMNS($H:N)-2,,))&amp;")"))</f>
        <v/>
      </c>
      <c r="L129" s="1" t="str">
        <f ca="1">IF(OFFSET(Paramétrages!$F$6,COLUMNS($G:N)-2,,)=0,"",IF($B129="","",IF(COUNTA(Paramétrages!$F$5:$F$32)=0,"",IF(ISBLANK('Compréhension de l''écrit'!$D129),"",IF((SUMIFS(Paramétrages!$W:$W,Paramétrages!$Y:$Y,IF(OFFSET(Paramétrages!$F$6,COLUMNS($G:N)-2,,)=0,"",OFFSET(Paramétrages!$F$6,COLUMNS($G:N)-2,,)),Paramétrages!$X:$X,$B129&amp;$C129)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129&amp;$C129))/(IF(OFFSET(Paramétrages!$G$6,COLUMNS($H:O)-2,,)=0,"",OFFSET(Paramétrages!$G$6,COLUMNS($H:O)-2,,)))&lt;0.67,"B","C"))))))&amp;IF(OFFSET(Paramétrages!$F$6,COLUMNS($G:N)-2,,)=0,"",IF(ISBLANK('Compréhension de l''écrit'!$D129),""," ("&amp;SUMIFS(Paramétrages!$W:$W,Paramétrages!$Y:$Y,IF(OFFSET(Paramétrages!$F$6,COLUMNS($G:N)-2,,)=0,"",OFFSET(Paramétrages!$F$6,COLUMNS($G:N)-2,,)),Paramétrages!$X:$X,$B129&amp;$C129)&amp;" sur "&amp;IF(OFFSET(Paramétrages!$G$6,COLUMNS($H:O)-2,,)=0,"",OFFSET(Paramétrages!$G$6,COLUMNS($H:O)-2,,))&amp;")"))</f>
        <v/>
      </c>
      <c r="M129" s="1" t="str">
        <f ca="1">IF(OFFSET(Paramétrages!$F$6,COLUMNS($G:O)-2,,)=0,"",IF($B129="","",IF(COUNTA(Paramétrages!$F$5:$F$32)=0,"",IF(ISBLANK('Compréhension de l''écrit'!$D129),"",IF((SUMIFS(Paramétrages!$W:$W,Paramétrages!$Y:$Y,IF(OFFSET(Paramétrages!$F$6,COLUMNS($G:O)-2,,)=0,"",OFFSET(Paramétrages!$F$6,COLUMNS($G:O)-2,,)),Paramétrages!$X:$X,$B129&amp;$C129)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129&amp;$C129))/(IF(OFFSET(Paramétrages!$G$6,COLUMNS($H:P)-2,,)=0,"",OFFSET(Paramétrages!$G$6,COLUMNS($H:P)-2,,)))&lt;0.67,"B","C"))))))&amp;IF(OFFSET(Paramétrages!$F$6,COLUMNS($G:O)-2,,)=0,"",IF(ISBLANK('Compréhension de l''écrit'!$D129),""," ("&amp;SUMIFS(Paramétrages!$W:$W,Paramétrages!$Y:$Y,IF(OFFSET(Paramétrages!$F$6,COLUMNS($G:O)-2,,)=0,"",OFFSET(Paramétrages!$F$6,COLUMNS($G:O)-2,,)),Paramétrages!$X:$X,$B129&amp;$C129)&amp;" sur "&amp;IF(OFFSET(Paramétrages!$G$6,COLUMNS($H:P)-2,,)=0,"",OFFSET(Paramétrages!$G$6,COLUMNS($H:P)-2,,))&amp;")"))</f>
        <v/>
      </c>
      <c r="N129" s="1" t="str">
        <f ca="1">IF(OFFSET(Paramétrages!$F$6,COLUMNS($G:P)-2,,)=0,"",IF($B129="","",IF(COUNTA(Paramétrages!$F$5:$F$32)=0,"",IF(ISBLANK('Compréhension de l''écrit'!$D129),"",IF((SUMIFS(Paramétrages!$W:$W,Paramétrages!$Y:$Y,IF(OFFSET(Paramétrages!$F$6,COLUMNS($G:P)-2,,)=0,"",OFFSET(Paramétrages!$F$6,COLUMNS($G:P)-2,,)),Paramétrages!$X:$X,$B129&amp;$C129)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129&amp;$C129))/(IF(OFFSET(Paramétrages!$G$6,COLUMNS($H:Q)-2,,)=0,"",OFFSET(Paramétrages!$G$6,COLUMNS($H:Q)-2,,)))&lt;0.67,"B","C"))))))&amp;IF(OFFSET(Paramétrages!$F$6,COLUMNS($G:P)-2,,)=0,"",IF(ISBLANK('Compréhension de l''écrit'!$D129),""," ("&amp;SUMIFS(Paramétrages!$W:$W,Paramétrages!$Y:$Y,IF(OFFSET(Paramétrages!$F$6,COLUMNS($G:P)-2,,)=0,"",OFFSET(Paramétrages!$F$6,COLUMNS($G:P)-2,,)),Paramétrages!$X:$X,$B129&amp;$C129)&amp;" sur "&amp;IF(OFFSET(Paramétrages!$G$6,COLUMNS($H:Q)-2,,)=0,"",OFFSET(Paramétrages!$G$6,COLUMNS($H:Q)-2,,))&amp;")"))</f>
        <v/>
      </c>
      <c r="O129" s="1" t="str">
        <f ca="1">IF(OFFSET(Paramétrages!$F$6,COLUMNS($G:Q)-2,,)=0,"",IF($B129="","",IF(COUNTA(Paramétrages!$F$5:$F$32)=0,"",IF(ISBLANK('Compréhension de l''écrit'!$D129),"",IF((SUMIFS(Paramétrages!$W:$W,Paramétrages!$Y:$Y,IF(OFFSET(Paramétrages!$F$6,COLUMNS($G:Q)-2,,)=0,"",OFFSET(Paramétrages!$F$6,COLUMNS($G:Q)-2,,)),Paramétrages!$X:$X,$B129&amp;$C129)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129&amp;$C129))/(IF(OFFSET(Paramétrages!$G$6,COLUMNS($H:R)-2,,)=0,"",OFFSET(Paramétrages!$G$6,COLUMNS($H:R)-2,,)))&lt;0.67,"B","C"))))))&amp;IF(OFFSET(Paramétrages!$F$6,COLUMNS($G:Q)-2,,)=0,"",IF(ISBLANK('Compréhension de l''écrit'!$D129),""," ("&amp;SUMIFS(Paramétrages!$W:$W,Paramétrages!$Y:$Y,IF(OFFSET(Paramétrages!$F$6,COLUMNS($G:Q)-2,,)=0,"",OFFSET(Paramétrages!$F$6,COLUMNS($G:Q)-2,,)),Paramétrages!$X:$X,$B129&amp;$C129)&amp;" sur "&amp;IF(OFFSET(Paramétrages!$G$6,COLUMNS($H:R)-2,,)=0,"",OFFSET(Paramétrages!$G$6,COLUMNS($H:R)-2,,))&amp;")"))</f>
        <v/>
      </c>
      <c r="P129" s="1" t="str">
        <f ca="1">IF(OFFSET(Paramétrages!$F$6,COLUMNS($G:R)-2,,)=0,"",IF($B129="","",IF(COUNTA(Paramétrages!$F$5:$F$32)=0,"",IF(ISBLANK('Compréhension de l''écrit'!$D129),"",IF((SUMIFS(Paramétrages!$W:$W,Paramétrages!$Y:$Y,IF(OFFSET(Paramétrages!$F$6,COLUMNS($G:R)-2,,)=0,"",OFFSET(Paramétrages!$F$6,COLUMNS($G:R)-2,,)),Paramétrages!$X:$X,$B129&amp;$C129)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129&amp;$C129))/(IF(OFFSET(Paramétrages!$G$6,COLUMNS($H:S)-2,,)=0,"",OFFSET(Paramétrages!$G$6,COLUMNS($H:S)-2,,)))&lt;0.67,"B","C"))))))&amp;IF(OFFSET(Paramétrages!$F$6,COLUMNS($G:R)-2,,)=0,"",IF(ISBLANK('Compréhension de l''écrit'!$D129),""," ("&amp;SUMIFS(Paramétrages!$W:$W,Paramétrages!$Y:$Y,IF(OFFSET(Paramétrages!$F$6,COLUMNS($G:R)-2,,)=0,"",OFFSET(Paramétrages!$F$6,COLUMNS($G:R)-2,,)),Paramétrages!$X:$X,$B129&amp;$C129)&amp;" sur "&amp;IF(OFFSET(Paramétrages!$G$6,COLUMNS($H:S)-2,,)=0,"",OFFSET(Paramétrages!$G$6,COLUMNS($H:S)-2,,))&amp;")"))</f>
        <v/>
      </c>
      <c r="Q129" s="1" t="str">
        <f ca="1">IF(OFFSET(Paramétrages!$F$6,COLUMNS($G:S)-2,,)=0,"",IF($B129="","",IF(COUNTA(Paramétrages!$F$5:$F$32)=0,"",IF(ISBLANK('Compréhension de l''écrit'!$D129),"",IF((SUMIFS(Paramétrages!$W:$W,Paramétrages!$Y:$Y,IF(OFFSET(Paramétrages!$F$6,COLUMNS($G:S)-2,,)=0,"",OFFSET(Paramétrages!$F$6,COLUMNS($G:S)-2,,)),Paramétrages!$X:$X,$B129&amp;$C129)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129&amp;$C129))/(IF(OFFSET(Paramétrages!$G$6,COLUMNS($H:T)-2,,)=0,"",OFFSET(Paramétrages!$G$6,COLUMNS($H:T)-2,,)))&lt;0.67,"B","C"))))))&amp;IF(OFFSET(Paramétrages!$F$6,COLUMNS($G:S)-2,,)=0,"",IF(ISBLANK('Compréhension de l''écrit'!$D129),""," ("&amp;SUMIFS(Paramétrages!$W:$W,Paramétrages!$Y:$Y,IF(OFFSET(Paramétrages!$F$6,COLUMNS($G:S)-2,,)=0,"",OFFSET(Paramétrages!$F$6,COLUMNS($G:S)-2,,)),Paramétrages!$X:$X,$B129&amp;$C129)&amp;" sur "&amp;IF(OFFSET(Paramétrages!$G$6,COLUMNS($H:T)-2,,)=0,"",OFFSET(Paramétrages!$G$6,COLUMNS($H:T)-2,,))&amp;")"))</f>
        <v/>
      </c>
      <c r="R129" s="1" t="str">
        <f ca="1">IF(OFFSET(Paramétrages!$F$6,COLUMNS($G:T)-2,,)=0,"",IF($B129="","",IF(COUNTA(Paramétrages!$F$5:$F$32)=0,"",IF(ISBLANK('Compréhension de l''écrit'!$D129),"",IF((SUMIFS(Paramétrages!$W:$W,Paramétrages!$Y:$Y,IF(OFFSET(Paramétrages!$F$6,COLUMNS($G:T)-2,,)=0,"",OFFSET(Paramétrages!$F$6,COLUMNS($G:T)-2,,)),Paramétrages!$X:$X,$B129&amp;$C129)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129&amp;$C129))/(IF(OFFSET(Paramétrages!$G$6,COLUMNS($H:U)-2,,)=0,"",OFFSET(Paramétrages!$G$6,COLUMNS($H:U)-2,,)))&lt;0.67,"B","C"))))))&amp;IF(OFFSET(Paramétrages!$F$6,COLUMNS($G:T)-2,,)=0,"",IF(ISBLANK('Compréhension de l''écrit'!$D129),""," ("&amp;SUMIFS(Paramétrages!$W:$W,Paramétrages!$Y:$Y,IF(OFFSET(Paramétrages!$F$6,COLUMNS($G:T)-2,,)=0,"",OFFSET(Paramétrages!$F$6,COLUMNS($G:T)-2,,)),Paramétrages!$X:$X,$B129&amp;$C129)&amp;" sur "&amp;IF(OFFSET(Paramétrages!$G$6,COLUMNS($H:U)-2,,)=0,"",OFFSET(Paramétrages!$G$6,COLUMNS($H:U)-2,,))&amp;")"))</f>
        <v/>
      </c>
      <c r="S129" s="1" t="str">
        <f ca="1">IF(OFFSET(Paramétrages!$F$6,COLUMNS($G:U)-2,,)=0,"",IF($B129="","",IF(COUNTA(Paramétrages!$F$5:$F$32)=0,"",IF(ISBLANK('Compréhension de l''écrit'!$D129),"",IF((SUMIFS(Paramétrages!$W:$W,Paramétrages!$Y:$Y,IF(OFFSET(Paramétrages!$F$6,COLUMNS($G:U)-2,,)=0,"",OFFSET(Paramétrages!$F$6,COLUMNS($G:U)-2,,)),Paramétrages!$X:$X,$B129&amp;$C129)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129&amp;$C129))/(IF(OFFSET(Paramétrages!$G$6,COLUMNS($H:V)-2,,)=0,"",OFFSET(Paramétrages!$G$6,COLUMNS($H:V)-2,,)))&lt;0.67,"B","C"))))))&amp;IF(OFFSET(Paramétrages!$F$6,COLUMNS($G:U)-2,,)=0,"",IF(ISBLANK('Compréhension de l''écrit'!$D129),""," ("&amp;SUMIFS(Paramétrages!$W:$W,Paramétrages!$Y:$Y,IF(OFFSET(Paramétrages!$F$6,COLUMNS($G:U)-2,,)=0,"",OFFSET(Paramétrages!$F$6,COLUMNS($G:U)-2,,)),Paramétrages!$X:$X,$B129&amp;$C129)&amp;" sur "&amp;IF(OFFSET(Paramétrages!$G$6,COLUMNS($H:V)-2,,)=0,"",OFFSET(Paramétrages!$G$6,COLUMNS($H:V)-2,,))&amp;")"))</f>
        <v/>
      </c>
      <c r="T129" s="1" t="str">
        <f ca="1">IF(OFFSET(Paramétrages!$F$6,COLUMNS($G:V)-2,,)=0,"",IF($B129="","",IF(COUNTA(Paramétrages!$F$5:$F$32)=0,"",IF(ISBLANK('Compréhension de l''écrit'!$D129),"",IF((SUMIFS(Paramétrages!$W:$W,Paramétrages!$Y:$Y,IF(OFFSET(Paramétrages!$F$6,COLUMNS($G:V)-2,,)=0,"",OFFSET(Paramétrages!$F$6,COLUMNS($G:V)-2,,)),Paramétrages!$X:$X,$B129&amp;$C129)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129&amp;$C129))/(IF(OFFSET(Paramétrages!$G$6,COLUMNS($H:W)-2,,)=0,"",OFFSET(Paramétrages!$G$6,COLUMNS($H:W)-2,,)))&lt;0.67,"B","C"))))))&amp;IF(OFFSET(Paramétrages!$F$6,COLUMNS($G:V)-2,,)=0,"",IF(ISBLANK('Compréhension de l''écrit'!$D129),""," ("&amp;SUMIFS(Paramétrages!$W:$W,Paramétrages!$Y:$Y,IF(OFFSET(Paramétrages!$F$6,COLUMNS($G:V)-2,,)=0,"",OFFSET(Paramétrages!$F$6,COLUMNS($G:V)-2,,)),Paramétrages!$X:$X,$B129&amp;$C129)&amp;" sur "&amp;IF(OFFSET(Paramétrages!$G$6,COLUMNS($H:W)-2,,)=0,"",OFFSET(Paramétrages!$G$6,COLUMNS($H:W)-2,,))&amp;")"))</f>
        <v/>
      </c>
      <c r="U129" s="1" t="str">
        <f ca="1">IF(OFFSET(Paramétrages!$F$6,COLUMNS($G:W)-2,,)=0,"",IF($B129="","",IF(COUNTA(Paramétrages!$F$5:$F$32)=0,"",IF(ISBLANK('Compréhension de l''écrit'!$D129),"",IF((SUMIFS(Paramétrages!$W:$W,Paramétrages!$Y:$Y,IF(OFFSET(Paramétrages!$F$6,COLUMNS($G:W)-2,,)=0,"",OFFSET(Paramétrages!$F$6,COLUMNS($G:W)-2,,)),Paramétrages!$X:$X,$B129&amp;$C129)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129&amp;$C129))/(IF(OFFSET(Paramétrages!$G$6,COLUMNS($H:X)-2,,)=0,"",OFFSET(Paramétrages!$G$6,COLUMNS($H:X)-2,,)))&lt;0.67,"B","C"))))))&amp;IF(OFFSET(Paramétrages!$F$6,COLUMNS($G:W)-2,,)=0,"",IF(ISBLANK('Compréhension de l''écrit'!$D129),""," ("&amp;SUMIFS(Paramétrages!$W:$W,Paramétrages!$Y:$Y,IF(OFFSET(Paramétrages!$F$6,COLUMNS($G:W)-2,,)=0,"",OFFSET(Paramétrages!$F$6,COLUMNS($G:W)-2,,)),Paramétrages!$X:$X,$B129&amp;$C129)&amp;" sur "&amp;IF(OFFSET(Paramétrages!$G$6,COLUMNS($H:X)-2,,)=0,"",OFFSET(Paramétrages!$G$6,COLUMNS($H:X)-2,,))&amp;")"))</f>
        <v/>
      </c>
      <c r="V129" s="1" t="str">
        <f ca="1">IF(OFFSET(Paramétrages!$F$6,COLUMNS($G:X)-2,,)=0,"",IF($B129="","",IF(COUNTA(Paramétrages!$F$5:$F$32)=0,"",IF(ISBLANK('Compréhension de l''écrit'!$D129),"",IF((SUMIFS(Paramétrages!$W:$W,Paramétrages!$Y:$Y,IF(OFFSET(Paramétrages!$F$6,COLUMNS($G:X)-2,,)=0,"",OFFSET(Paramétrages!$F$6,COLUMNS($G:X)-2,,)),Paramétrages!$X:$X,$B129&amp;$C129)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129&amp;$C129))/(IF(OFFSET(Paramétrages!$G$6,COLUMNS($H:Y)-2,,)=0,"",OFFSET(Paramétrages!$G$6,COLUMNS($H:Y)-2,,)))&lt;0.67,"B","C"))))))&amp;IF(OFFSET(Paramétrages!$F$6,COLUMNS($G:X)-2,,)=0,"",IF(ISBLANK('Compréhension de l''écrit'!$D129),""," ("&amp;SUMIFS(Paramétrages!$W:$W,Paramétrages!$Y:$Y,IF(OFFSET(Paramétrages!$F$6,COLUMNS($G:X)-2,,)=0,"",OFFSET(Paramétrages!$F$6,COLUMNS($G:X)-2,,)),Paramétrages!$X:$X,$B129&amp;$C129)&amp;" sur "&amp;IF(OFFSET(Paramétrages!$G$6,COLUMNS($H:Y)-2,,)=0,"",OFFSET(Paramétrages!$G$6,COLUMNS($H:Y)-2,,))&amp;")"))</f>
        <v/>
      </c>
      <c r="W129" s="1" t="str">
        <f ca="1">IF(OFFSET(Paramétrages!$F$6,COLUMNS($G:Y)-2,,)=0,"",IF($B129="","",IF(COUNTA(Paramétrages!$F$5:$F$32)=0,"",IF(ISBLANK('Compréhension de l''écrit'!$D129),"",IF((SUMIFS(Paramétrages!$W:$W,Paramétrages!$Y:$Y,IF(OFFSET(Paramétrages!$F$6,COLUMNS($G:Y)-2,,)=0,"",OFFSET(Paramétrages!$F$6,COLUMNS($G:Y)-2,,)),Paramétrages!$X:$X,$B129&amp;$C129)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129&amp;$C129))/(IF(OFFSET(Paramétrages!$G$6,COLUMNS($H:Z)-2,,)=0,"",OFFSET(Paramétrages!$G$6,COLUMNS($H:Z)-2,,)))&lt;0.67,"B","C"))))))&amp;IF(OFFSET(Paramétrages!$F$6,COLUMNS($G:Y)-2,,)=0,"",IF(ISBLANK('Compréhension de l''écrit'!$D129),""," ("&amp;SUMIFS(Paramétrages!$W:$W,Paramétrages!$Y:$Y,IF(OFFSET(Paramétrages!$F$6,COLUMNS($G:Y)-2,,)=0,"",OFFSET(Paramétrages!$F$6,COLUMNS($G:Y)-2,,)),Paramétrages!$X:$X,$B129&amp;$C129)&amp;" sur "&amp;IF(OFFSET(Paramétrages!$G$6,COLUMNS($H:Z)-2,,)=0,"",OFFSET(Paramétrages!$G$6,COLUMNS($H:Z)-2,,))&amp;")"))</f>
        <v/>
      </c>
      <c r="X129" s="1" t="str">
        <f ca="1">IF(OFFSET(Paramétrages!$F$6,COLUMNS($G:Z)-2,,)=0,"",IF($B129="","",IF(COUNTA(Paramétrages!$F$5:$F$32)=0,"",IF(ISBLANK('Compréhension de l''écrit'!$D129),"",IF((SUMIFS(Paramétrages!$W:$W,Paramétrages!$Y:$Y,IF(OFFSET(Paramétrages!$F$6,COLUMNS($G:Z)-2,,)=0,"",OFFSET(Paramétrages!$F$6,COLUMNS($G:Z)-2,,)),Paramétrages!$X:$X,$B129&amp;$C129)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129&amp;$C129))/(IF(OFFSET(Paramétrages!$G$6,COLUMNS($H:AA)-2,,)=0,"",OFFSET(Paramétrages!$G$6,COLUMNS($H:AA)-2,,)))&lt;0.67,"B","C"))))))&amp;IF(OFFSET(Paramétrages!$F$6,COLUMNS($G:Z)-2,,)=0,"",IF(ISBLANK('Compréhension de l''écrit'!$D129),""," ("&amp;SUMIFS(Paramétrages!$W:$W,Paramétrages!$Y:$Y,IF(OFFSET(Paramétrages!$F$6,COLUMNS($G:Z)-2,,)=0,"",OFFSET(Paramétrages!$F$6,COLUMNS($G:Z)-2,,)),Paramétrages!$X:$X,$B129&amp;$C129)&amp;" sur "&amp;IF(OFFSET(Paramétrages!$G$6,COLUMNS($H:AA)-2,,)=0,"",OFFSET(Paramétrages!$G$6,COLUMNS($H:AA)-2,,))&amp;")"))</f>
        <v/>
      </c>
      <c r="Y129" s="1" t="str">
        <f ca="1">IF(OFFSET(Paramétrages!$F$6,COLUMNS($G:AA)-2,,)=0,"",IF($B129="","",IF(COUNTA(Paramétrages!$F$5:$F$32)=0,"",IF(ISBLANK('Compréhension de l''écrit'!$D129),"",IF((SUMIFS(Paramétrages!$W:$W,Paramétrages!$Y:$Y,IF(OFFSET(Paramétrages!$F$6,COLUMNS($G:AA)-2,,)=0,"",OFFSET(Paramétrages!$F$6,COLUMNS($G:AA)-2,,)),Paramétrages!$X:$X,$B129&amp;$C129)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129&amp;$C129))/(IF(OFFSET(Paramétrages!$G$6,COLUMNS($H:AB)-2,,)=0,"",OFFSET(Paramétrages!$G$6,COLUMNS($H:AB)-2,,)))&lt;0.67,"B","C"))))))&amp;IF(OFFSET(Paramétrages!$F$6,COLUMNS($G:AA)-2,,)=0,"",IF(ISBLANK('Compréhension de l''écrit'!$D129),""," ("&amp;SUMIFS(Paramétrages!$W:$W,Paramétrages!$Y:$Y,IF(OFFSET(Paramétrages!$F$6,COLUMNS($G:AA)-2,,)=0,"",OFFSET(Paramétrages!$F$6,COLUMNS($G:AA)-2,,)),Paramétrages!$X:$X,$B129&amp;$C129)&amp;" sur "&amp;IF(OFFSET(Paramétrages!$G$6,COLUMNS($H:AB)-2,,)=0,"",OFFSET(Paramétrages!$G$6,COLUMNS($H:AB)-2,,))&amp;")"))</f>
        <v/>
      </c>
      <c r="Z129" s="1" t="str">
        <f ca="1">IF(OFFSET(Paramétrages!$F$6,COLUMNS($G:AB)-2,,)=0,"",IF($B129="","",IF(COUNTA(Paramétrages!$F$5:$F$32)=0,"",IF(ISBLANK('Compréhension de l''écrit'!$D129),"",IF((SUMIFS(Paramétrages!$W:$W,Paramétrages!$Y:$Y,IF(OFFSET(Paramétrages!$F$6,COLUMNS($G:AB)-2,,)=0,"",OFFSET(Paramétrages!$F$6,COLUMNS($G:AB)-2,,)),Paramétrages!$X:$X,$B129&amp;$C129)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129&amp;$C129))/(IF(OFFSET(Paramétrages!$G$6,COLUMNS($H:AC)-2,,)=0,"",OFFSET(Paramétrages!$G$6,COLUMNS($H:AC)-2,,)))&lt;0.67,"B","C"))))))&amp;IF(OFFSET(Paramétrages!$F$6,COLUMNS($G:AB)-2,,)=0,"",IF(ISBLANK('Compréhension de l''écrit'!$D129),""," ("&amp;SUMIFS(Paramétrages!$W:$W,Paramétrages!$Y:$Y,IF(OFFSET(Paramétrages!$F$6,COLUMNS($G:AB)-2,,)=0,"",OFFSET(Paramétrages!$F$6,COLUMNS($G:AB)-2,,)),Paramétrages!$X:$X,$B129&amp;$C129)&amp;" sur "&amp;IF(OFFSET(Paramétrages!$G$6,COLUMNS($H:AC)-2,,)=0,"",OFFSET(Paramétrages!$G$6,COLUMNS($H:AC)-2,,))&amp;")"))</f>
        <v/>
      </c>
      <c r="AA129" s="1" t="str">
        <f ca="1">IF(OFFSET(Paramétrages!$F$6,COLUMNS($G:AC)-2,,)=0,"",IF($B129="","",IF(COUNTA(Paramétrages!$F$5:$F$32)=0,"",IF(ISBLANK('Compréhension de l''écrit'!$D129),"",IF((SUMIFS(Paramétrages!$W:$W,Paramétrages!$Y:$Y,IF(OFFSET(Paramétrages!$F$6,COLUMNS($G:AC)-2,,)=0,"",OFFSET(Paramétrages!$F$6,COLUMNS($G:AC)-2,,)),Paramétrages!$X:$X,$B129&amp;$C129)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129&amp;$C129))/(IF(OFFSET(Paramétrages!$G$6,COLUMNS($H:AD)-2,,)=0,"",OFFSET(Paramétrages!$G$6,COLUMNS($H:AD)-2,,)))&lt;0.67,"B","C"))))))&amp;IF(OFFSET(Paramétrages!$F$6,COLUMNS($G:AC)-2,,)=0,"",IF(ISBLANK('Compréhension de l''écrit'!$D129),""," ("&amp;SUMIFS(Paramétrages!$W:$W,Paramétrages!$Y:$Y,IF(OFFSET(Paramétrages!$F$6,COLUMNS($G:AC)-2,,)=0,"",OFFSET(Paramétrages!$F$6,COLUMNS($G:AC)-2,,)),Paramétrages!$X:$X,$B129&amp;$C129)&amp;" sur "&amp;IF(OFFSET(Paramétrages!$G$6,COLUMNS($H:AD)-2,,)=0,"",OFFSET(Paramétrages!$G$6,COLUMNS($H:AD)-2,,))&amp;")"))</f>
        <v/>
      </c>
      <c r="AB129" s="1" t="str">
        <f ca="1">IF(OFFSET(Paramétrages!$F$6,COLUMNS($G:AD)-2,,)=0,"",IF($B129="","",IF(COUNTA(Paramétrages!$F$5:$F$32)=0,"",IF(ISBLANK('Compréhension de l''écrit'!$D129),"",IF((SUMIFS(Paramétrages!$W:$W,Paramétrages!$Y:$Y,IF(OFFSET(Paramétrages!$F$6,COLUMNS($G:AD)-2,,)=0,"",OFFSET(Paramétrages!$F$6,COLUMNS($G:AD)-2,,)),Paramétrages!$X:$X,$B129&amp;$C129)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129&amp;$C129))/(IF(OFFSET(Paramétrages!$G$6,COLUMNS($H:AE)-2,,)=0,"",OFFSET(Paramétrages!$G$6,COLUMNS($H:AE)-2,,)))&lt;0.67,"B","C"))))))&amp;IF(OFFSET(Paramétrages!$F$6,COLUMNS($G:AD)-2,,)=0,"",IF(ISBLANK('Compréhension de l''écrit'!$D129),""," ("&amp;SUMIFS(Paramétrages!$W:$W,Paramétrages!$Y:$Y,IF(OFFSET(Paramétrages!$F$6,COLUMNS($G:AD)-2,,)=0,"",OFFSET(Paramétrages!$F$6,COLUMNS($G:AD)-2,,)),Paramétrages!$X:$X,$B129&amp;$C129)&amp;" sur "&amp;IF(OFFSET(Paramétrages!$G$6,COLUMNS($H:AE)-2,,)=0,"",OFFSET(Paramétrages!$G$6,COLUMNS($H:AE)-2,,))&amp;")"))</f>
        <v/>
      </c>
      <c r="AC129" s="1" t="str">
        <f ca="1">IF(OFFSET(Paramétrages!$F$6,COLUMNS($G:AE)-2,,)=0,"",IF($B129="","",IF(COUNTA(Paramétrages!$F$5:$F$32)=0,"",IF(ISBLANK('Compréhension de l''écrit'!$D129),"",IF((SUMIFS(Paramétrages!$W:$W,Paramétrages!$Y:$Y,IF(OFFSET(Paramétrages!$F$6,COLUMNS($G:AE)-2,,)=0,"",OFFSET(Paramétrages!$F$6,COLUMNS($G:AE)-2,,)),Paramétrages!$X:$X,$B129&amp;$C129)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129&amp;$C129))/(IF(OFFSET(Paramétrages!$G$6,COLUMNS($H:AF)-2,,)=0,"",OFFSET(Paramétrages!$G$6,COLUMNS($H:AF)-2,,)))&lt;0.67,"B","C"))))))&amp;IF(OFFSET(Paramétrages!$F$6,COLUMNS($G:AE)-2,,)=0,"",IF(ISBLANK('Compréhension de l''écrit'!$D129),""," ("&amp;SUMIFS(Paramétrages!$W:$W,Paramétrages!$Y:$Y,IF(OFFSET(Paramétrages!$F$6,COLUMNS($G:AE)-2,,)=0,"",OFFSET(Paramétrages!$F$6,COLUMNS($G:AE)-2,,)),Paramétrages!$X:$X,$B129&amp;$C129)&amp;" sur "&amp;IF(OFFSET(Paramétrages!$G$6,COLUMNS($H:AF)-2,,)=0,"",OFFSET(Paramétrages!$G$6,COLUMNS($H:AF)-2,,))&amp;")"))</f>
        <v/>
      </c>
      <c r="AD129" s="1" t="str">
        <f ca="1">IF(OFFSET(Paramétrages!$F$6,COLUMNS($G:AF)-2,,)=0,"",IF($B129="","",IF(COUNTA(Paramétrages!$F$5:$F$32)=0,"",IF(ISBLANK('Compréhension de l''écrit'!$D129),"",IF((SUMIFS(Paramétrages!$W:$W,Paramétrages!$Y:$Y,IF(OFFSET(Paramétrages!$F$6,COLUMNS($G:AF)-2,,)=0,"",OFFSET(Paramétrages!$F$6,COLUMNS($G:AF)-2,,)),Paramétrages!$X:$X,$B129&amp;$C129)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129&amp;$C129))/(IF(OFFSET(Paramétrages!$G$6,COLUMNS($H:AG)-2,,)=0,"",OFFSET(Paramétrages!$G$6,COLUMNS($H:AG)-2,,)))&lt;0.67,"B","C"))))))&amp;IF(OFFSET(Paramétrages!$F$6,COLUMNS($G:AF)-2,,)=0,"",IF(ISBLANK('Compréhension de l''écrit'!$D129),""," ("&amp;SUMIFS(Paramétrages!$W:$W,Paramétrages!$Y:$Y,IF(OFFSET(Paramétrages!$F$6,COLUMNS($G:AF)-2,,)=0,"",OFFSET(Paramétrages!$F$6,COLUMNS($G:AF)-2,,)),Paramétrages!$X:$X,$B129&amp;$C129)&amp;" sur "&amp;IF(OFFSET(Paramétrages!$G$6,COLUMNS($H:AG)-2,,)=0,"",OFFSET(Paramétrages!$G$6,COLUMNS($H:AG)-2,,))&amp;")"))</f>
        <v/>
      </c>
      <c r="AE129" s="1" t="str">
        <f ca="1">IF(OFFSET(Paramétrages!$F$6,COLUMNS($G:AG)-2,,)=0,"",IF($B129="","",IF(COUNTA(Paramétrages!$F$5:$F$32)=0,"",IF(ISBLANK('Compréhension de l''écrit'!$D129),"",IF((SUMIFS(Paramétrages!$W:$W,Paramétrages!$Y:$Y,IF(OFFSET(Paramétrages!$F$6,COLUMNS($G:AG)-2,,)=0,"",OFFSET(Paramétrages!$F$6,COLUMNS($G:AG)-2,,)),Paramétrages!$X:$X,$B129&amp;$C129)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129&amp;$C129))/(IF(OFFSET(Paramétrages!$G$6,COLUMNS($H:AH)-2,,)=0,"",OFFSET(Paramétrages!$G$6,COLUMNS($H:AH)-2,,)))&lt;0.67,"B","C"))))))&amp;IF(OFFSET(Paramétrages!$F$6,COLUMNS($G:AG)-2,,)=0,"",IF(ISBLANK('Compréhension de l''écrit'!$D129),""," ("&amp;SUMIFS(Paramétrages!$W:$W,Paramétrages!$Y:$Y,IF(OFFSET(Paramétrages!$F$6,COLUMNS($G:AG)-2,,)=0,"",OFFSET(Paramétrages!$F$6,COLUMNS($G:AG)-2,,)),Paramétrages!$X:$X,$B129&amp;$C129)&amp;" sur "&amp;IF(OFFSET(Paramétrages!$G$6,COLUMNS($H:AH)-2,,)=0,"",OFFSET(Paramétrages!$G$6,COLUMNS($H:AH)-2,,))&amp;")"))</f>
        <v/>
      </c>
      <c r="AF129" s="1" t="str">
        <f ca="1">IF(OFFSET(Paramétrages!$F$6,COLUMNS($G:AH)-2,,)=0,"",IF($B129="","",IF(COUNTA(Paramétrages!$F$5:$F$32)=0,"",IF(ISBLANK('Compréhension de l''écrit'!$D129),"",IF((SUMIFS(Paramétrages!$W:$W,Paramétrages!$Y:$Y,IF(OFFSET(Paramétrages!$F$6,COLUMNS($G:AH)-2,,)=0,"",OFFSET(Paramétrages!$F$6,COLUMNS($G:AH)-2,,)),Paramétrages!$X:$X,$B129&amp;$C129)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129&amp;$C129))/(IF(OFFSET(Paramétrages!$G$6,COLUMNS($H:AI)-2,,)=0,"",OFFSET(Paramétrages!$G$6,COLUMNS($H:AI)-2,,)))&lt;0.67,"B","C"))))))&amp;IF(OFFSET(Paramétrages!$F$6,COLUMNS($G:AH)-2,,)=0,"",IF(ISBLANK('Compréhension de l''écrit'!$D129),""," ("&amp;SUMIFS(Paramétrages!$W:$W,Paramétrages!$Y:$Y,IF(OFFSET(Paramétrages!$F$6,COLUMNS($G:AH)-2,,)=0,"",OFFSET(Paramétrages!$F$6,COLUMNS($G:AH)-2,,)),Paramétrages!$X:$X,$B129&amp;$C129)&amp;" sur "&amp;IF(OFFSET(Paramétrages!$G$6,COLUMNS($H:AI)-2,,)=0,"",OFFSET(Paramétrages!$G$6,COLUMNS($H:AI)-2,,))&amp;")"))</f>
        <v/>
      </c>
      <c r="AG129" s="1" t="str">
        <f ca="1">IF(OFFSET(Paramétrages!$F$6,COLUMNS($G:AI)-2,,)=0,"",IF($B129="","",IF(COUNTA(Paramétrages!$F$5:$F$32)=0,"",IF(ISBLANK('Compréhension de l''écrit'!$D129),"",IF((SUMIFS(Paramétrages!$W:$W,Paramétrages!$Y:$Y,IF(OFFSET(Paramétrages!$F$6,COLUMNS($G:AI)-2,,)=0,"",OFFSET(Paramétrages!$F$6,COLUMNS($G:AI)-2,,)),Paramétrages!$X:$X,$B129&amp;$C129)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129&amp;$C129))/(IF(OFFSET(Paramétrages!$G$6,COLUMNS($H:AJ)-2,,)=0,"",OFFSET(Paramétrages!$G$6,COLUMNS($H:AJ)-2,,)))&lt;0.67,"B","C"))))))&amp;IF(OFFSET(Paramétrages!$F$6,COLUMNS($G:AI)-2,,)=0,"",IF(ISBLANK('Compréhension de l''écrit'!$D129),""," ("&amp;SUMIFS(Paramétrages!$W:$W,Paramétrages!$Y:$Y,IF(OFFSET(Paramétrages!$F$6,COLUMNS($G:AI)-2,,)=0,"",OFFSET(Paramétrages!$F$6,COLUMNS($G:AI)-2,,)),Paramétrages!$X:$X,$B129&amp;$C129)&amp;" sur "&amp;IF(OFFSET(Paramétrages!$G$6,COLUMNS($H:AJ)-2,,)=0,"",OFFSET(Paramétrages!$G$6,COLUMNS($H:AJ)-2,,))&amp;")"))</f>
        <v/>
      </c>
      <c r="AH129" s="1" t="str">
        <f ca="1">IF(OFFSET(Paramétrages!$F$6,COLUMNS($G:AJ)-2,,)=0,"",IF($B129="","",IF(COUNTA(Paramétrages!$F$5:$F$32)=0,"",IF(ISBLANK('Compréhension de l''écrit'!$D129),"",IF((SUMIFS(Paramétrages!$W:$W,Paramétrages!$Y:$Y,IF(OFFSET(Paramétrages!$F$6,COLUMNS($G:AJ)-2,,)=0,"",OFFSET(Paramétrages!$F$6,COLUMNS($G:AJ)-2,,)),Paramétrages!$X:$X,$B129&amp;$C129)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129&amp;$C129))/(IF(OFFSET(Paramétrages!$G$6,COLUMNS($H:AK)-2,,)=0,"",OFFSET(Paramétrages!$G$6,COLUMNS($H:AK)-2,,)))&lt;0.67,"B","C"))))))&amp;IF(OFFSET(Paramétrages!$F$6,COLUMNS($G:AJ)-2,,)=0,"",IF(ISBLANK('Compréhension de l''écrit'!$D129),""," ("&amp;SUMIFS(Paramétrages!$W:$W,Paramétrages!$Y:$Y,IF(OFFSET(Paramétrages!$F$6,COLUMNS($G:AJ)-2,,)=0,"",OFFSET(Paramétrages!$F$6,COLUMNS($G:AJ)-2,,)),Paramétrages!$X:$X,$B129&amp;$C129)&amp;" sur "&amp;IF(OFFSET(Paramétrages!$G$6,COLUMNS($H:AK)-2,,)=0,"",OFFSET(Paramétrages!$G$6,COLUMNS($H:AK)-2,,))&amp;")"))</f>
        <v/>
      </c>
      <c r="AI129" s="1" t="str">
        <f ca="1">IF(OFFSET(Paramétrages!$F$6,COLUMNS($G:AK)-2,,)=0,"",IF($B129="","",IF(COUNTA(Paramétrages!$F$5:$F$32)=0,"",IF(ISBLANK('Compréhension de l''écrit'!$D129),"",IF((SUMIFS(Paramétrages!$W:$W,Paramétrages!$Y:$Y,IF(OFFSET(Paramétrages!$F$6,COLUMNS($G:AK)-2,,)=0,"",OFFSET(Paramétrages!$F$6,COLUMNS($G:AK)-2,,)),Paramétrages!$X:$X,$B129&amp;$C129)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129&amp;$C129))/(IF(OFFSET(Paramétrages!$G$6,COLUMNS($H:AL)-2,,)=0,"",OFFSET(Paramétrages!$G$6,COLUMNS($H:AL)-2,,)))&lt;0.67,"B","C"))))))&amp;IF(OFFSET(Paramétrages!$F$6,COLUMNS($G:AK)-2,,)=0,"",IF(ISBLANK('Compréhension de l''écrit'!$D129),""," ("&amp;SUMIFS(Paramétrages!$W:$W,Paramétrages!$Y:$Y,IF(OFFSET(Paramétrages!$F$6,COLUMNS($G:AK)-2,,)=0,"",OFFSET(Paramétrages!$F$6,COLUMNS($G:AK)-2,,)),Paramétrages!$X:$X,$B129&amp;$C129)&amp;" sur "&amp;IF(OFFSET(Paramétrages!$G$6,COLUMNS($H:AL)-2,,)=0,"",OFFSET(Paramétrages!$G$6,COLUMNS($H:AL)-2,,))&amp;")"))</f>
        <v/>
      </c>
      <c r="AJ129" s="1" t="str">
        <f ca="1">IF(OFFSET(Paramétrages!$F$6,COLUMNS($G:AL)-2,,)=0,"",IF($B129="","",IF(COUNTA(Paramétrages!$F$5:$F$32)=0,"",IF(ISBLANK('Compréhension de l''écrit'!$D129),"",IF((SUMIFS(Paramétrages!$W:$W,Paramétrages!$Y:$Y,IF(OFFSET(Paramétrages!$F$6,COLUMNS($G:AL)-2,,)=0,"",OFFSET(Paramétrages!$F$6,COLUMNS($G:AL)-2,,)),Paramétrages!$X:$X,$B129&amp;$C129)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129&amp;$C129))/(IF(OFFSET(Paramétrages!$G$6,COLUMNS($H:AM)-2,,)=0,"",OFFSET(Paramétrages!$G$6,COLUMNS($H:AM)-2,,)))&lt;0.67,"B","C"))))))&amp;IF(OFFSET(Paramétrages!$F$6,COLUMNS($G:AL)-2,,)=0,"",IF(ISBLANK('Compréhension de l''écrit'!$D129),""," ("&amp;SUMIFS(Paramétrages!$W:$W,Paramétrages!$Y:$Y,IF(OFFSET(Paramétrages!$F$6,COLUMNS($G:AL)-2,,)=0,"",OFFSET(Paramétrages!$F$6,COLUMNS($G:AL)-2,,)),Paramétrages!$X:$X,$B129&amp;$C129)&amp;" sur "&amp;IF(OFFSET(Paramétrages!$G$6,COLUMNS($H:AM)-2,,)=0,"",OFFSET(Paramétrages!$G$6,COLUMNS($H:AM)-2,,))&amp;")"))</f>
        <v/>
      </c>
      <c r="AK129" s="1" t="str">
        <f ca="1">IF(OFFSET(Paramétrages!$F$6,COLUMNS($G:AM)-2,,)=0,"",IF($B129="","",IF(COUNTA(Paramétrages!$F$5:$F$32)=0,"",IF(ISBLANK('Compréhension de l''écrit'!$D129),"",IF((SUMIFS(Paramétrages!$W:$W,Paramétrages!$Y:$Y,IF(OFFSET(Paramétrages!$F$6,COLUMNS($G:AM)-2,,)=0,"",OFFSET(Paramétrages!$F$6,COLUMNS($G:AM)-2,,)),Paramétrages!$X:$X,$B129&amp;$C129)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129&amp;$C129))/(IF(OFFSET(Paramétrages!$G$6,COLUMNS($H:AN)-2,,)=0,"",OFFSET(Paramétrages!$G$6,COLUMNS($H:AN)-2,,)))&lt;0.67,"B","C"))))))&amp;IF(OFFSET(Paramétrages!$F$6,COLUMNS($G:AM)-2,,)=0,"",IF(ISBLANK('Compréhension de l''écrit'!$D129),""," ("&amp;SUMIFS(Paramétrages!$W:$W,Paramétrages!$Y:$Y,IF(OFFSET(Paramétrages!$F$6,COLUMNS($G:AM)-2,,)=0,"",OFFSET(Paramétrages!$F$6,COLUMNS($G:AM)-2,,)),Paramétrages!$X:$X,$B129&amp;$C129)&amp;" sur "&amp;IF(OFFSET(Paramétrages!$G$6,COLUMNS($H:AN)-2,,)=0,"",OFFSET(Paramétrages!$G$6,COLUMNS($H:AN)-2,,))&amp;")"))</f>
        <v/>
      </c>
      <c r="AL129" s="1" t="str">
        <f ca="1">IF(OFFSET(Paramétrages!$F$6,COLUMNS($G:AN)-2,,)=0,"",IF($B129="","",IF(COUNTA(Paramétrages!$F$5:$F$32)=0,"",IF(ISBLANK('Compréhension de l''écrit'!$D129),"",IF((SUMIFS(Paramétrages!$W:$W,Paramétrages!$Y:$Y,IF(OFFSET(Paramétrages!$F$6,COLUMNS($G:AN)-2,,)=0,"",OFFSET(Paramétrages!$F$6,COLUMNS($G:AN)-2,,)),Paramétrages!$X:$X,$B129&amp;$C129)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129&amp;$C129))/(IF(OFFSET(Paramétrages!$G$6,COLUMNS($H:AO)-2,,)=0,"",OFFSET(Paramétrages!$G$6,COLUMNS($H:AO)-2,,)))&lt;0.67,"B","C"))))))&amp;IF(OFFSET(Paramétrages!$F$6,COLUMNS($G:AN)-2,,)=0,"",IF(ISBLANK('Compréhension de l''écrit'!$D129),""," ("&amp;SUMIFS(Paramétrages!$W:$W,Paramétrages!$Y:$Y,IF(OFFSET(Paramétrages!$F$6,COLUMNS($G:AN)-2,,)=0,"",OFFSET(Paramétrages!$F$6,COLUMNS($G:AN)-2,,)),Paramétrages!$X:$X,$B129&amp;$C129)&amp;" sur "&amp;IF(OFFSET(Paramétrages!$G$6,COLUMNS($H:AO)-2,,)=0,"",OFFSET(Paramétrages!$G$6,COLUMNS($H:AO)-2,,))&amp;")"))</f>
        <v/>
      </c>
      <c r="AM129" s="1" t="str">
        <f ca="1">IF(OFFSET(Paramétrages!$F$6,COLUMNS($G:AO)-2,,)=0,"",IF($B129="","",IF(COUNTA(Paramétrages!$F$5:$F$32)=0,"",IF(ISBLANK('Compréhension de l''écrit'!$D129),"",IF((SUMIFS(Paramétrages!$W:$W,Paramétrages!$Y:$Y,IF(OFFSET(Paramétrages!$F$6,COLUMNS($G:AO)-2,,)=0,"",OFFSET(Paramétrages!$F$6,COLUMNS($G:AO)-2,,)),Paramétrages!$X:$X,$B129&amp;$C129)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129&amp;$C129))/(IF(OFFSET(Paramétrages!$G$6,COLUMNS($H:AP)-2,,)=0,"",OFFSET(Paramétrages!$G$6,COLUMNS($H:AP)-2,,)))&lt;0.67,"B","C"))))))&amp;IF(OFFSET(Paramétrages!$F$6,COLUMNS($G:AO)-2,,)=0,"",IF(ISBLANK('Compréhension de l''écrit'!$D129),""," ("&amp;SUMIFS(Paramétrages!$W:$W,Paramétrages!$Y:$Y,IF(OFFSET(Paramétrages!$F$6,COLUMNS($G:AO)-2,,)=0,"",OFFSET(Paramétrages!$F$6,COLUMNS($G:AO)-2,,)),Paramétrages!$X:$X,$B129&amp;$C129)&amp;" sur "&amp;IF(OFFSET(Paramétrages!$G$6,COLUMNS($H:AP)-2,,)=0,"",OFFSET(Paramétrages!$G$6,COLUMNS($H:AP)-2,,))&amp;")"))</f>
        <v/>
      </c>
      <c r="AN129" s="1" t="str">
        <f ca="1">IF(OFFSET(Paramétrages!$F$6,COLUMNS($G:AP)-2,,)=0,"",IF($B129="","",IF(COUNTA(Paramétrages!$F$5:$F$32)=0,"",IF(ISBLANK('Compréhension de l''écrit'!$D129),"",IF((SUMIFS(Paramétrages!$W:$W,Paramétrages!$Y:$Y,IF(OFFSET(Paramétrages!$F$6,COLUMNS($G:AP)-2,,)=0,"",OFFSET(Paramétrages!$F$6,COLUMNS($G:AP)-2,,)),Paramétrages!$X:$X,$B129&amp;$C129)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129&amp;$C129))/(IF(OFFSET(Paramétrages!$G$6,COLUMNS($H:AQ)-2,,)=0,"",OFFSET(Paramétrages!$G$6,COLUMNS($H:AQ)-2,,)))&lt;0.67,"B","C"))))))&amp;IF(OFFSET(Paramétrages!$F$6,COLUMNS($G:AP)-2,,)=0,"",IF(ISBLANK('Compréhension de l''écrit'!$D129),""," ("&amp;SUMIFS(Paramétrages!$W:$W,Paramétrages!$Y:$Y,IF(OFFSET(Paramétrages!$F$6,COLUMNS($G:AP)-2,,)=0,"",OFFSET(Paramétrages!$F$6,COLUMNS($G:AP)-2,,)),Paramétrages!$X:$X,$B129&amp;$C129)&amp;" sur "&amp;IF(OFFSET(Paramétrages!$G$6,COLUMNS($H:AQ)-2,,)=0,"",OFFSET(Paramétrages!$G$6,COLUMNS($H:AQ)-2,,))&amp;")"))</f>
        <v/>
      </c>
      <c r="AO129" s="1" t="str">
        <f ca="1">IF(OFFSET(Paramétrages!$F$6,COLUMNS($G:AQ)-2,,)=0,"",IF($B129="","",IF(COUNTA(Paramétrages!$F$5:$F$32)=0,"",IF(ISBLANK('Compréhension de l''écrit'!$D129),"",IF((SUMIFS(Paramétrages!$W:$W,Paramétrages!$Y:$Y,IF(OFFSET(Paramétrages!$F$6,COLUMNS($G:AQ)-2,,)=0,"",OFFSET(Paramétrages!$F$6,COLUMNS($G:AQ)-2,,)),Paramétrages!$X:$X,$B129&amp;$C129)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129&amp;$C129))/(IF(OFFSET(Paramétrages!$G$6,COLUMNS($H:AR)-2,,)=0,"",OFFSET(Paramétrages!$G$6,COLUMNS($H:AR)-2,,)))&lt;0.67,"B","C"))))))&amp;IF(OFFSET(Paramétrages!$F$6,COLUMNS($G:AQ)-2,,)=0,"",IF(ISBLANK('Compréhension de l''écrit'!$D129),""," ("&amp;SUMIFS(Paramétrages!$W:$W,Paramétrages!$Y:$Y,IF(OFFSET(Paramétrages!$F$6,COLUMNS($G:AQ)-2,,)=0,"",OFFSET(Paramétrages!$F$6,COLUMNS($G:AQ)-2,,)),Paramétrages!$X:$X,$B129&amp;$C129)&amp;" sur "&amp;IF(OFFSET(Paramétrages!$G$6,COLUMNS($H:AR)-2,,)=0,"",OFFSET(Paramétrages!$G$6,COLUMNS($H:AR)-2,,))&amp;")"))</f>
        <v/>
      </c>
      <c r="AP129" s="1" t="str">
        <f ca="1">IF(OFFSET(Paramétrages!$F$6,COLUMNS($G:AR)-2,,)=0,"",IF($B129="","",IF(COUNTA(Paramétrages!$F$5:$F$32)=0,"",IF(ISBLANK('Compréhension de l''écrit'!$D129),"",IF((SUMIFS(Paramétrages!$W:$W,Paramétrages!$Y:$Y,IF(OFFSET(Paramétrages!$F$6,COLUMNS($G:AR)-2,,)=0,"",OFFSET(Paramétrages!$F$6,COLUMNS($G:AR)-2,,)),Paramétrages!$X:$X,$B129&amp;$C129)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129&amp;$C129))/(IF(OFFSET(Paramétrages!$G$6,COLUMNS($H:AS)-2,,)=0,"",OFFSET(Paramétrages!$G$6,COLUMNS($H:AS)-2,,)))&lt;0.67,"B","C"))))))&amp;IF(OFFSET(Paramétrages!$F$6,COLUMNS($G:AR)-2,,)=0,"",IF(ISBLANK('Compréhension de l''écrit'!$D129),""," ("&amp;SUMIFS(Paramétrages!$W:$W,Paramétrages!$Y:$Y,IF(OFFSET(Paramétrages!$F$6,COLUMNS($G:AR)-2,,)=0,"",OFFSET(Paramétrages!$F$6,COLUMNS($G:AR)-2,,)),Paramétrages!$X:$X,$B129&amp;$C129)&amp;" sur "&amp;IF(OFFSET(Paramétrages!$G$6,COLUMNS($H:AS)-2,,)=0,"",OFFSET(Paramétrages!$G$6,COLUMNS($H:AS)-2,,))&amp;")"))</f>
        <v/>
      </c>
      <c r="AQ129" s="1" t="str">
        <f ca="1">IF(OFFSET(Paramétrages!$F$6,COLUMNS($G:AS)-2,,)=0,"",IF($B129="","",IF(COUNTA(Paramétrages!$F$5:$F$32)=0,"",IF(ISBLANK('Compréhension de l''écrit'!$D129),"",IF((SUMIFS(Paramétrages!$W:$W,Paramétrages!$Y:$Y,IF(OFFSET(Paramétrages!$F$6,COLUMNS($G:AS)-2,,)=0,"",OFFSET(Paramétrages!$F$6,COLUMNS($G:AS)-2,,)),Paramétrages!$X:$X,$B129&amp;$C129)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129&amp;$C129))/(IF(OFFSET(Paramétrages!$G$6,COLUMNS($H:AT)-2,,)=0,"",OFFSET(Paramétrages!$G$6,COLUMNS($H:AT)-2,,)))&lt;0.67,"B","C"))))))&amp;IF(OFFSET(Paramétrages!$F$6,COLUMNS($G:AS)-2,,)=0,"",IF(ISBLANK('Compréhension de l''écrit'!$D129),""," ("&amp;SUMIFS(Paramétrages!$W:$W,Paramétrages!$Y:$Y,IF(OFFSET(Paramétrages!$F$6,COLUMNS($G:AS)-2,,)=0,"",OFFSET(Paramétrages!$F$6,COLUMNS($G:AS)-2,,)),Paramétrages!$X:$X,$B129&amp;$C129)&amp;" sur "&amp;IF(OFFSET(Paramétrages!$G$6,COLUMNS($H:AT)-2,,)=0,"",OFFSET(Paramétrages!$G$6,COLUMNS($H:AT)-2,,))&amp;")"))</f>
        <v/>
      </c>
      <c r="AR129" s="1" t="str">
        <f ca="1">IF(OFFSET(Paramétrages!$F$6,COLUMNS($G:AT)-2,,)=0,"",IF($B129="","",IF(COUNTA(Paramétrages!$F$5:$F$32)=0,"",IF(ISBLANK('Compréhension de l''écrit'!$D129),"",IF((SUMIFS(Paramétrages!$W:$W,Paramétrages!$Y:$Y,IF(OFFSET(Paramétrages!$F$6,COLUMNS($G:AT)-2,,)=0,"",OFFSET(Paramétrages!$F$6,COLUMNS($G:AT)-2,,)),Paramétrages!$X:$X,$B129&amp;$C129)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129&amp;$C129))/(IF(OFFSET(Paramétrages!$G$6,COLUMNS($H:AU)-2,,)=0,"",OFFSET(Paramétrages!$G$6,COLUMNS($H:AU)-2,,)))&lt;0.67,"B","C"))))))&amp;IF(OFFSET(Paramétrages!$F$6,COLUMNS($G:AT)-2,,)=0,"",IF(ISBLANK('Compréhension de l''écrit'!$D129),""," ("&amp;SUMIFS(Paramétrages!$W:$W,Paramétrages!$Y:$Y,IF(OFFSET(Paramétrages!$F$6,COLUMNS($G:AT)-2,,)=0,"",OFFSET(Paramétrages!$F$6,COLUMNS($G:AT)-2,,)),Paramétrages!$X:$X,$B129&amp;$C129)&amp;" sur "&amp;IF(OFFSET(Paramétrages!$G$6,COLUMNS($H:AU)-2,,)=0,"",OFFSET(Paramétrages!$G$6,COLUMNS($H:AU)-2,,))&amp;")"))</f>
        <v/>
      </c>
      <c r="AS129" s="1" t="str">
        <f ca="1">IF(OFFSET(Paramétrages!$F$6,COLUMNS($G:AU)-2,,)=0,"",IF($B129="","",IF(COUNTA(Paramétrages!$F$5:$F$32)=0,"",IF(ISBLANK('Compréhension de l''écrit'!$D129),"",IF((SUMIFS(Paramétrages!$W:$W,Paramétrages!$Y:$Y,IF(OFFSET(Paramétrages!$F$6,COLUMNS($G:AU)-2,,)=0,"",OFFSET(Paramétrages!$F$6,COLUMNS($G:AU)-2,,)),Paramétrages!$X:$X,$B129&amp;$C129)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129&amp;$C129))/(IF(OFFSET(Paramétrages!$G$6,COLUMNS($H:AV)-2,,)=0,"",OFFSET(Paramétrages!$G$6,COLUMNS($H:AV)-2,,)))&lt;0.67,"B","C"))))))&amp;IF(OFFSET(Paramétrages!$F$6,COLUMNS($G:AU)-2,,)=0,"",IF(ISBLANK('Compréhension de l''écrit'!$D129),""," ("&amp;SUMIFS(Paramétrages!$W:$W,Paramétrages!$Y:$Y,IF(OFFSET(Paramétrages!$F$6,COLUMNS($G:AU)-2,,)=0,"",OFFSET(Paramétrages!$F$6,COLUMNS($G:AU)-2,,)),Paramétrages!$X:$X,$B129&amp;$C129)&amp;" sur "&amp;IF(OFFSET(Paramétrages!$G$6,COLUMNS($H:AV)-2,,)=0,"",OFFSET(Paramétrages!$G$6,COLUMNS($H:AV)-2,,))&amp;")"))</f>
        <v/>
      </c>
      <c r="AT129" s="1" t="str">
        <f ca="1">IF(OFFSET(Paramétrages!$F$6,COLUMNS($G:AV)-2,,)=0,"",IF($B129="","",IF(COUNTA(Paramétrages!$F$5:$F$32)=0,"",IF(ISBLANK('Compréhension de l''écrit'!$D129),"",IF((SUMIFS(Paramétrages!$W:$W,Paramétrages!$Y:$Y,IF(OFFSET(Paramétrages!$F$6,COLUMNS($G:AV)-2,,)=0,"",OFFSET(Paramétrages!$F$6,COLUMNS($G:AV)-2,,)),Paramétrages!$X:$X,$B129&amp;$C129)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129&amp;$C129))/(IF(OFFSET(Paramétrages!$G$6,COLUMNS($H:AW)-2,,)=0,"",OFFSET(Paramétrages!$G$6,COLUMNS($H:AW)-2,,)))&lt;0.67,"B","C"))))))&amp;IF(OFFSET(Paramétrages!$F$6,COLUMNS($G:AV)-2,,)=0,"",IF(ISBLANK('Compréhension de l''écrit'!$D129),""," ("&amp;SUMIFS(Paramétrages!$W:$W,Paramétrages!$Y:$Y,IF(OFFSET(Paramétrages!$F$6,COLUMNS($G:AV)-2,,)=0,"",OFFSET(Paramétrages!$F$6,COLUMNS($G:AV)-2,,)),Paramétrages!$X:$X,$B129&amp;$C129)&amp;" sur "&amp;IF(OFFSET(Paramétrages!$G$6,COLUMNS($H:AW)-2,,)=0,"",OFFSET(Paramétrages!$G$6,COLUMNS($H:AW)-2,,))&amp;")"))</f>
        <v/>
      </c>
      <c r="AU129" s="1" t="str">
        <f ca="1">IF(OFFSET(Paramétrages!$F$6,COLUMNS($G:AW)-2,,)=0,"",IF($B129="","",IF(COUNTA(Paramétrages!$F$5:$F$32)=0,"",IF(ISBLANK('Compréhension de l''écrit'!$D129),"",IF((SUMIFS(Paramétrages!$W:$W,Paramétrages!$Y:$Y,IF(OFFSET(Paramétrages!$F$6,COLUMNS($G:AW)-2,,)=0,"",OFFSET(Paramétrages!$F$6,COLUMNS($G:AW)-2,,)),Paramétrages!$X:$X,$B129&amp;$C129)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129&amp;$C129))/(IF(OFFSET(Paramétrages!$G$6,COLUMNS($H:AX)-2,,)=0,"",OFFSET(Paramétrages!$G$6,COLUMNS($H:AX)-2,,)))&lt;0.67,"B","C"))))))&amp;IF(OFFSET(Paramétrages!$F$6,COLUMNS($G:AW)-2,,)=0,"",IF(ISBLANK('Compréhension de l''écrit'!$D129),""," ("&amp;SUMIFS(Paramétrages!$W:$W,Paramétrages!$Y:$Y,IF(OFFSET(Paramétrages!$F$6,COLUMNS($G:AW)-2,,)=0,"",OFFSET(Paramétrages!$F$6,COLUMNS($G:AW)-2,,)),Paramétrages!$X:$X,$B129&amp;$C129)&amp;" sur "&amp;IF(OFFSET(Paramétrages!$G$6,COLUMNS($H:AX)-2,,)=0,"",OFFSET(Paramétrages!$G$6,COLUMNS($H:AX)-2,,))&amp;")"))</f>
        <v/>
      </c>
      <c r="AV129" s="1" t="str">
        <f ca="1">IF(OFFSET(Paramétrages!$F$6,COLUMNS($G:AX)-2,,)=0,"",IF($B129="","",IF(COUNTA(Paramétrages!$F$5:$F$32)=0,"",IF(ISBLANK('Compréhension de l''écrit'!$D129),"",IF((SUMIFS(Paramétrages!$W:$W,Paramétrages!$Y:$Y,IF(OFFSET(Paramétrages!$F$6,COLUMNS($G:AX)-2,,)=0,"",OFFSET(Paramétrages!$F$6,COLUMNS($G:AX)-2,,)),Paramétrages!$X:$X,$B129&amp;$C129)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129&amp;$C129))/(IF(OFFSET(Paramétrages!$G$6,COLUMNS($H:AY)-2,,)=0,"",OFFSET(Paramétrages!$G$6,COLUMNS($H:AY)-2,,)))&lt;0.67,"B","C"))))))&amp;IF(OFFSET(Paramétrages!$F$6,COLUMNS($G:AX)-2,,)=0,"",IF(ISBLANK('Compréhension de l''écrit'!$D129),""," ("&amp;SUMIFS(Paramétrages!$W:$W,Paramétrages!$Y:$Y,IF(OFFSET(Paramétrages!$F$6,COLUMNS($G:AX)-2,,)=0,"",OFFSET(Paramétrages!$F$6,COLUMNS($G:AX)-2,,)),Paramétrages!$X:$X,$B129&amp;$C129)&amp;" sur "&amp;IF(OFFSET(Paramétrages!$G$6,COLUMNS($H:AY)-2,,)=0,"",OFFSET(Paramétrages!$G$6,COLUMNS($H:AY)-2,,))&amp;")"))</f>
        <v/>
      </c>
      <c r="AW129" s="1" t="str">
        <f ca="1">IF(OFFSET(Paramétrages!$F$6,COLUMNS($G:AY)-2,,)=0,"",IF($B129="","",IF(COUNTA(Paramétrages!$F$5:$F$32)=0,"",IF(ISBLANK('Compréhension de l''écrit'!$D129),"",IF((SUMIFS(Paramétrages!$W:$W,Paramétrages!$Y:$Y,IF(OFFSET(Paramétrages!$F$6,COLUMNS($G:AY)-2,,)=0,"",OFFSET(Paramétrages!$F$6,COLUMNS($G:AY)-2,,)),Paramétrages!$X:$X,$B129&amp;$C129)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129&amp;$C129))/(IF(OFFSET(Paramétrages!$G$6,COLUMNS($H:AZ)-2,,)=0,"",OFFSET(Paramétrages!$G$6,COLUMNS($H:AZ)-2,,)))&lt;0.67,"B","C"))))))&amp;IF(OFFSET(Paramétrages!$F$6,COLUMNS($G:AY)-2,,)=0,"",IF(ISBLANK('Compréhension de l''écrit'!$D129),""," ("&amp;SUMIFS(Paramétrages!$W:$W,Paramétrages!$Y:$Y,IF(OFFSET(Paramétrages!$F$6,COLUMNS($G:AY)-2,,)=0,"",OFFSET(Paramétrages!$F$6,COLUMNS($G:AY)-2,,)),Paramétrages!$X:$X,$B129&amp;$C129)&amp;" sur "&amp;IF(OFFSET(Paramétrages!$G$6,COLUMNS($H:AZ)-2,,)=0,"",OFFSET(Paramétrages!$G$6,COLUMNS($H:AZ)-2,,))&amp;")"))</f>
        <v/>
      </c>
      <c r="AX129" s="1" t="str">
        <f ca="1">IF(OFFSET(Paramétrages!$F$6,COLUMNS($G:AZ)-2,,)=0,"",IF($B129="","",IF(COUNTA(Paramétrages!$F$5:$F$32)=0,"",IF(ISBLANK('Compréhension de l''écrit'!$D129),"",IF((SUMIFS(Paramétrages!$W:$W,Paramétrages!$Y:$Y,IF(OFFSET(Paramétrages!$F$6,COLUMNS($G:AZ)-2,,)=0,"",OFFSET(Paramétrages!$F$6,COLUMNS($G:AZ)-2,,)),Paramétrages!$X:$X,$B129&amp;$C129)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129&amp;$C129))/(IF(OFFSET(Paramétrages!$G$6,COLUMNS($H:BA)-2,,)=0,"",OFFSET(Paramétrages!$G$6,COLUMNS($H:BA)-2,,)))&lt;0.67,"B","C"))))))&amp;IF(OFFSET(Paramétrages!$F$6,COLUMNS($G:AZ)-2,,)=0,"",IF(ISBLANK('Compréhension de l''écrit'!$D129),""," ("&amp;SUMIFS(Paramétrages!$W:$W,Paramétrages!$Y:$Y,IF(OFFSET(Paramétrages!$F$6,COLUMNS($G:AZ)-2,,)=0,"",OFFSET(Paramétrages!$F$6,COLUMNS($G:AZ)-2,,)),Paramétrages!$X:$X,$B129&amp;$C129)&amp;" sur "&amp;IF(OFFSET(Paramétrages!$G$6,COLUMNS($H:BA)-2,,)=0,"",OFFSET(Paramétrages!$G$6,COLUMNS($H:BA)-2,,))&amp;")"))</f>
        <v/>
      </c>
      <c r="AY129" s="1" t="str">
        <f ca="1">IF(OFFSET(Paramétrages!$F$6,COLUMNS($G:BA)-2,,)=0,"",IF($B129="","",IF(COUNTA(Paramétrages!$F$5:$F$32)=0,"",IF(ISBLANK('Compréhension de l''écrit'!$D129),"",IF((SUMIFS(Paramétrages!$W:$W,Paramétrages!$Y:$Y,IF(OFFSET(Paramétrages!$F$6,COLUMNS($G:BA)-2,,)=0,"",OFFSET(Paramétrages!$F$6,COLUMNS($G:BA)-2,,)),Paramétrages!$X:$X,$B129&amp;$C129)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129&amp;$C129))/(IF(OFFSET(Paramétrages!$G$6,COLUMNS($H:BB)-2,,)=0,"",OFFSET(Paramétrages!$G$6,COLUMNS($H:BB)-2,,)))&lt;0.67,"B","C"))))))&amp;IF(OFFSET(Paramétrages!$F$6,COLUMNS($G:BA)-2,,)=0,"",IF(ISBLANK('Compréhension de l''écrit'!$D129),""," ("&amp;SUMIFS(Paramétrages!$W:$W,Paramétrages!$Y:$Y,IF(OFFSET(Paramétrages!$F$6,COLUMNS($G:BA)-2,,)=0,"",OFFSET(Paramétrages!$F$6,COLUMNS($G:BA)-2,,)),Paramétrages!$X:$X,$B129&amp;$C129)&amp;" sur "&amp;IF(OFFSET(Paramétrages!$G$6,COLUMNS($H:BB)-2,,)=0,"",OFFSET(Paramétrages!$G$6,COLUMNS($H:BB)-2,,))&amp;")"))</f>
        <v/>
      </c>
      <c r="AZ129" s="1" t="str">
        <f ca="1">IF(OFFSET(Paramétrages!$F$6,COLUMNS($G:BB)-2,,)=0,"",IF($B129="","",IF(COUNTA(Paramétrages!$F$5:$F$32)=0,"",IF(ISBLANK('Compréhension de l''écrit'!$D129),"",IF((SUMIFS(Paramétrages!$W:$W,Paramétrages!$Y:$Y,IF(OFFSET(Paramétrages!$F$6,COLUMNS($G:BB)-2,,)=0,"",OFFSET(Paramétrages!$F$6,COLUMNS($G:BB)-2,,)),Paramétrages!$X:$X,$B129&amp;$C129)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129&amp;$C129))/(IF(OFFSET(Paramétrages!$G$6,COLUMNS($H:BC)-2,,)=0,"",OFFSET(Paramétrages!$G$6,COLUMNS($H:BC)-2,,)))&lt;0.67,"B","C"))))))&amp;IF(OFFSET(Paramétrages!$F$6,COLUMNS($G:BB)-2,,)=0,"",IF(ISBLANK('Compréhension de l''écrit'!$D129),""," ("&amp;SUMIFS(Paramétrages!$W:$W,Paramétrages!$Y:$Y,IF(OFFSET(Paramétrages!$F$6,COLUMNS($G:BB)-2,,)=0,"",OFFSET(Paramétrages!$F$6,COLUMNS($G:BB)-2,,)),Paramétrages!$X:$X,$B129&amp;$C129)&amp;" sur "&amp;IF(OFFSET(Paramétrages!$G$6,COLUMNS($H:BC)-2,,)=0,"",OFFSET(Paramétrages!$G$6,COLUMNS($H:BC)-2,,))&amp;")"))</f>
        <v/>
      </c>
      <c r="BA129" s="1" t="str">
        <f ca="1">IF(OFFSET(Paramétrages!$F$6,COLUMNS($G:BC)-2,,)=0,"",IF($B129="","",IF(COUNTA(Paramétrages!$F$5:$F$32)=0,"",IF(ISBLANK('Compréhension de l''écrit'!$D129),"",IF((SUMIFS(Paramétrages!$W:$W,Paramétrages!$Y:$Y,IF(OFFSET(Paramétrages!$F$6,COLUMNS($G:BC)-2,,)=0,"",OFFSET(Paramétrages!$F$6,COLUMNS($G:BC)-2,,)),Paramétrages!$X:$X,$B129&amp;$C129)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129&amp;$C129))/(IF(OFFSET(Paramétrages!$G$6,COLUMNS($H:BD)-2,,)=0,"",OFFSET(Paramétrages!$G$6,COLUMNS($H:BD)-2,,)))&lt;0.67,"B","C"))))))&amp;IF(OFFSET(Paramétrages!$F$6,COLUMNS($G:BC)-2,,)=0,"",IF(ISBLANK('Compréhension de l''écrit'!$D129),""," ("&amp;SUMIFS(Paramétrages!$W:$W,Paramétrages!$Y:$Y,IF(OFFSET(Paramétrages!$F$6,COLUMNS($G:BC)-2,,)=0,"",OFFSET(Paramétrages!$F$6,COLUMNS($G:BC)-2,,)),Paramétrages!$X:$X,$B129&amp;$C129)&amp;" sur "&amp;IF(OFFSET(Paramétrages!$G$6,COLUMNS($H:BD)-2,,)=0,"",OFFSET(Paramétrages!$G$6,COLUMNS($H:BD)-2,,))&amp;")"))</f>
        <v/>
      </c>
      <c r="BB129" s="1" t="str">
        <f ca="1">IF(OFFSET(Paramétrages!$F$6,COLUMNS($G:BD)-2,,)=0,"",IF($B129="","",IF(COUNTA(Paramétrages!$F$5:$F$32)=0,"",IF(ISBLANK('Compréhension de l''écrit'!$D129),"",IF((SUMIFS(Paramétrages!$W:$W,Paramétrages!$Y:$Y,IF(OFFSET(Paramétrages!$F$6,COLUMNS($G:BD)-2,,)=0,"",OFFSET(Paramétrages!$F$6,COLUMNS($G:BD)-2,,)),Paramétrages!$X:$X,$B129&amp;$C129)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129&amp;$C129))/(IF(OFFSET(Paramétrages!$G$6,COLUMNS($H:BE)-2,,)=0,"",OFFSET(Paramétrages!$G$6,COLUMNS($H:BE)-2,,)))&lt;0.67,"B","C"))))))&amp;IF(OFFSET(Paramétrages!$F$6,COLUMNS($G:BD)-2,,)=0,"",IF(ISBLANK('Compréhension de l''écrit'!$D129),""," ("&amp;SUMIFS(Paramétrages!$W:$W,Paramétrages!$Y:$Y,IF(OFFSET(Paramétrages!$F$6,COLUMNS($G:BD)-2,,)=0,"",OFFSET(Paramétrages!$F$6,COLUMNS($G:BD)-2,,)),Paramétrages!$X:$X,$B129&amp;$C129)&amp;" sur "&amp;IF(OFFSET(Paramétrages!$G$6,COLUMNS($H:BE)-2,,)=0,"",OFFSET(Paramétrages!$G$6,COLUMNS($H:BE)-2,,))&amp;")"))</f>
        <v/>
      </c>
      <c r="BC129" s="1" t="str">
        <f ca="1">IF(OFFSET(Paramétrages!$F$6,COLUMNS($G:BE)-2,,)=0,"",IF($B129="","",IF(COUNTA(Paramétrages!$F$5:$F$32)=0,"",IF(ISBLANK('Compréhension de l''écrit'!$D129),"",IF((SUMIFS(Paramétrages!$W:$W,Paramétrages!$Y:$Y,IF(OFFSET(Paramétrages!$F$6,COLUMNS($G:BE)-2,,)=0,"",OFFSET(Paramétrages!$F$6,COLUMNS($G:BE)-2,,)),Paramétrages!$X:$X,$B129&amp;$C129)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129&amp;$C129))/(IF(OFFSET(Paramétrages!$G$6,COLUMNS($H:BF)-2,,)=0,"",OFFSET(Paramétrages!$G$6,COLUMNS($H:BF)-2,,)))&lt;0.67,"B","C"))))))&amp;IF(OFFSET(Paramétrages!$F$6,COLUMNS($G:BE)-2,,)=0,"",IF(ISBLANK('Compréhension de l''écrit'!$D129),""," ("&amp;SUMIFS(Paramétrages!$W:$W,Paramétrages!$Y:$Y,IF(OFFSET(Paramétrages!$F$6,COLUMNS($G:BE)-2,,)=0,"",OFFSET(Paramétrages!$F$6,COLUMNS($G:BE)-2,,)),Paramétrages!$X:$X,$B129&amp;$C129)&amp;" sur "&amp;IF(OFFSET(Paramétrages!$G$6,COLUMNS($H:BF)-2,,)=0,"",OFFSET(Paramétrages!$G$6,COLUMNS($H:BF)-2,,))&amp;")"))</f>
        <v/>
      </c>
      <c r="BD129" s="1" t="str">
        <f ca="1">IF(OFFSET(Paramétrages!$F$6,COLUMNS($G:BF)-2,,)=0,"",IF($B129="","",IF(COUNTA(Paramétrages!$F$5:$F$32)=0,"",IF(ISBLANK('Compréhension de l''écrit'!$D129),"",IF((SUMIFS(Paramétrages!$W:$W,Paramétrages!$Y:$Y,IF(OFFSET(Paramétrages!$F$6,COLUMNS($G:BF)-2,,)=0,"",OFFSET(Paramétrages!$F$6,COLUMNS($G:BF)-2,,)),Paramétrages!$X:$X,$B129&amp;$C129)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129&amp;$C129))/(IF(OFFSET(Paramétrages!$G$6,COLUMNS($H:BG)-2,,)=0,"",OFFSET(Paramétrages!$G$6,COLUMNS($H:BG)-2,,)))&lt;0.67,"B","C"))))))&amp;IF(OFFSET(Paramétrages!$F$6,COLUMNS($G:BF)-2,,)=0,"",IF(ISBLANK('Compréhension de l''écrit'!$D129),""," ("&amp;SUMIFS(Paramétrages!$W:$W,Paramétrages!$Y:$Y,IF(OFFSET(Paramétrages!$F$6,COLUMNS($G:BF)-2,,)=0,"",OFFSET(Paramétrages!$F$6,COLUMNS($G:BF)-2,,)),Paramétrages!$X:$X,$B129&amp;$C129)&amp;" sur "&amp;IF(OFFSET(Paramétrages!$G$6,COLUMNS($H:BG)-2,,)=0,"",OFFSET(Paramétrages!$G$6,COLUMNS($H:BG)-2,,))&amp;")"))</f>
        <v/>
      </c>
      <c r="BE129" s="1" t="str">
        <f ca="1">IF(OFFSET(Paramétrages!$F$6,COLUMNS($G:BG)-2,,)=0,"",IF($B129="","",IF(COUNTA(Paramétrages!$F$5:$F$32)=0,"",IF(ISBLANK('Compréhension de l''écrit'!$D129),"",IF((SUMIFS(Paramétrages!$W:$W,Paramétrages!$Y:$Y,IF(OFFSET(Paramétrages!$F$6,COLUMNS($G:BG)-2,,)=0,"",OFFSET(Paramétrages!$F$6,COLUMNS($G:BG)-2,,)),Paramétrages!$X:$X,$B129&amp;$C129)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129&amp;$C129))/(IF(OFFSET(Paramétrages!$G$6,COLUMNS($H:BH)-2,,)=0,"",OFFSET(Paramétrages!$G$6,COLUMNS($H:BH)-2,,)))&lt;0.67,"B","C"))))))&amp;IF(OFFSET(Paramétrages!$F$6,COLUMNS($G:BG)-2,,)=0,"",IF(ISBLANK('Compréhension de l''écrit'!$D129),""," ("&amp;SUMIFS(Paramétrages!$W:$W,Paramétrages!$Y:$Y,IF(OFFSET(Paramétrages!$F$6,COLUMNS($G:BG)-2,,)=0,"",OFFSET(Paramétrages!$F$6,COLUMNS($G:BG)-2,,)),Paramétrages!$X:$X,$B129&amp;$C129)&amp;" sur "&amp;IF(OFFSET(Paramétrages!$G$6,COLUMNS($H:BH)-2,,)=0,"",OFFSET(Paramétrages!$G$6,COLUMNS($H:BH)-2,,))&amp;")"))</f>
        <v/>
      </c>
      <c r="BF129" s="1" t="str">
        <f ca="1">IF(OFFSET(Paramétrages!$F$6,COLUMNS($G:BH)-2,,)=0,"",IF($B129="","",IF(COUNTA(Paramétrages!$F$5:$F$32)=0,"",IF(ISBLANK('Compréhension de l''écrit'!$D129),"",IF((SUMIFS(Paramétrages!$W:$W,Paramétrages!$Y:$Y,IF(OFFSET(Paramétrages!$F$6,COLUMNS($G:BH)-2,,)=0,"",OFFSET(Paramétrages!$F$6,COLUMNS($G:BH)-2,,)),Paramétrages!$X:$X,$B129&amp;$C129)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129&amp;$C129))/(IF(OFFSET(Paramétrages!$G$6,COLUMNS($H:BI)-2,,)=0,"",OFFSET(Paramétrages!$G$6,COLUMNS($H:BI)-2,,)))&lt;0.67,"B","C"))))))&amp;IF(OFFSET(Paramétrages!$F$6,COLUMNS($G:BH)-2,,)=0,"",IF(ISBLANK('Compréhension de l''écrit'!$D129),""," ("&amp;SUMIFS(Paramétrages!$W:$W,Paramétrages!$Y:$Y,IF(OFFSET(Paramétrages!$F$6,COLUMNS($G:BH)-2,,)=0,"",OFFSET(Paramétrages!$F$6,COLUMNS($G:BH)-2,,)),Paramétrages!$X:$X,$B129&amp;$C129)&amp;" sur "&amp;IF(OFFSET(Paramétrages!$G$6,COLUMNS($H:BI)-2,,)=0,"",OFFSET(Paramétrages!$G$6,COLUMNS($H:BI)-2,,))&amp;")"))</f>
        <v/>
      </c>
      <c r="BG129" s="1" t="str">
        <f ca="1">IF(OFFSET(Paramétrages!$F$6,COLUMNS($G:BI)-2,,)=0,"",IF($B129="","",IF(COUNTA(Paramétrages!$F$5:$F$32)=0,"",IF(ISBLANK('Compréhension de l''écrit'!$D129),"",IF((SUMIFS(Paramétrages!$W:$W,Paramétrages!$Y:$Y,IF(OFFSET(Paramétrages!$F$6,COLUMNS($G:BI)-2,,)=0,"",OFFSET(Paramétrages!$F$6,COLUMNS($G:BI)-2,,)),Paramétrages!$X:$X,$B129&amp;$C129)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129&amp;$C129))/(IF(OFFSET(Paramétrages!$G$6,COLUMNS($H:BJ)-2,,)=0,"",OFFSET(Paramétrages!$G$6,COLUMNS($H:BJ)-2,,)))&lt;0.67,"B","C"))))))&amp;IF(OFFSET(Paramétrages!$F$6,COLUMNS($G:BI)-2,,)=0,"",IF(ISBLANK('Compréhension de l''écrit'!$D129),""," ("&amp;SUMIFS(Paramétrages!$W:$W,Paramétrages!$Y:$Y,IF(OFFSET(Paramétrages!$F$6,COLUMNS($G:BI)-2,,)=0,"",OFFSET(Paramétrages!$F$6,COLUMNS($G:BI)-2,,)),Paramétrages!$X:$X,$B129&amp;$C129)&amp;" sur "&amp;IF(OFFSET(Paramétrages!$G$6,COLUMNS($H:BJ)-2,,)=0,"",OFFSET(Paramétrages!$G$6,COLUMNS($H:BJ)-2,,))&amp;")"))</f>
        <v/>
      </c>
      <c r="BH129" s="1" t="str">
        <f ca="1">IF(OFFSET(Paramétrages!$F$6,COLUMNS($G:BJ)-2,,)=0,"",IF($B129="","",IF(COUNTA(Paramétrages!$F$5:$F$32)=0,"",IF(ISBLANK('Compréhension de l''écrit'!$D129),"",IF((SUMIFS(Paramétrages!$W:$W,Paramétrages!$Y:$Y,IF(OFFSET(Paramétrages!$F$6,COLUMNS($G:BJ)-2,,)=0,"",OFFSET(Paramétrages!$F$6,COLUMNS($G:BJ)-2,,)),Paramétrages!$X:$X,$B129&amp;$C129)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129&amp;$C129))/(IF(OFFSET(Paramétrages!$G$6,COLUMNS($H:BK)-2,,)=0,"",OFFSET(Paramétrages!$G$6,COLUMNS($H:BK)-2,,)))&lt;0.67,"B","C"))))))&amp;IF(OFFSET(Paramétrages!$F$6,COLUMNS($G:BJ)-2,,)=0,"",IF(ISBLANK('Compréhension de l''écrit'!$D129),""," ("&amp;SUMIFS(Paramétrages!$W:$W,Paramétrages!$Y:$Y,IF(OFFSET(Paramétrages!$F$6,COLUMNS($G:BJ)-2,,)=0,"",OFFSET(Paramétrages!$F$6,COLUMNS($G:BJ)-2,,)),Paramétrages!$X:$X,$B129&amp;$C129)&amp;" sur "&amp;IF(OFFSET(Paramétrages!$G$6,COLUMNS($H:BK)-2,,)=0,"",OFFSET(Paramétrages!$G$6,COLUMNS($H:BK)-2,,))&amp;")"))</f>
        <v/>
      </c>
      <c r="BI129" s="1" t="str">
        <f ca="1">IF(OFFSET(Paramétrages!$F$6,COLUMNS($G:BK)-2,,)=0,"",IF($B129="","",IF(COUNTA(Paramétrages!$F$5:$F$32)=0,"",IF(ISBLANK('Compréhension de l''écrit'!$D129),"",IF((SUMIFS(Paramétrages!$W:$W,Paramétrages!$Y:$Y,IF(OFFSET(Paramétrages!$F$6,COLUMNS($G:BK)-2,,)=0,"",OFFSET(Paramétrages!$F$6,COLUMNS($G:BK)-2,,)),Paramétrages!$X:$X,$B129&amp;$C129)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129&amp;$C129))/(IF(OFFSET(Paramétrages!$G$6,COLUMNS($H:BL)-2,,)=0,"",OFFSET(Paramétrages!$G$6,COLUMNS($H:BL)-2,,)))&lt;0.67,"B","C"))))))&amp;IF(OFFSET(Paramétrages!$F$6,COLUMNS($G:BK)-2,,)=0,"",IF(ISBLANK('Compréhension de l''écrit'!$D129),""," ("&amp;SUMIFS(Paramétrages!$W:$W,Paramétrages!$Y:$Y,IF(OFFSET(Paramétrages!$F$6,COLUMNS($G:BK)-2,,)=0,"",OFFSET(Paramétrages!$F$6,COLUMNS($G:BK)-2,,)),Paramétrages!$X:$X,$B129&amp;$C129)&amp;" sur "&amp;IF(OFFSET(Paramétrages!$G$6,COLUMNS($H:BL)-2,,)=0,"",OFFSET(Paramétrages!$G$6,COLUMNS($H:BL)-2,,))&amp;")"))</f>
        <v/>
      </c>
      <c r="BJ129" s="1" t="str">
        <f ca="1">IF(OFFSET(Paramétrages!$F$6,COLUMNS($G:BL)-2,,)=0,"",IF($B129="","",IF(COUNTA(Paramétrages!$F$5:$F$32)=0,"",IF(ISBLANK('Compréhension de l''écrit'!$D129),"",IF((SUMIFS(Paramétrages!$W:$W,Paramétrages!$Y:$Y,IF(OFFSET(Paramétrages!$F$6,COLUMNS($G:BL)-2,,)=0,"",OFFSET(Paramétrages!$F$6,COLUMNS($G:BL)-2,,)),Paramétrages!$X:$X,$B129&amp;$C129)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129&amp;$C129))/(IF(OFFSET(Paramétrages!$G$6,COLUMNS($H:BM)-2,,)=0,"",OFFSET(Paramétrages!$G$6,COLUMNS($H:BM)-2,,)))&lt;0.67,"B","C"))))))&amp;IF(OFFSET(Paramétrages!$F$6,COLUMNS($G:BL)-2,,)=0,"",IF(ISBLANK('Compréhension de l''écrit'!$D129),""," ("&amp;SUMIFS(Paramétrages!$W:$W,Paramétrages!$Y:$Y,IF(OFFSET(Paramétrages!$F$6,COLUMNS($G:BL)-2,,)=0,"",OFFSET(Paramétrages!$F$6,COLUMNS($G:BL)-2,,)),Paramétrages!$X:$X,$B129&amp;$C129)&amp;" sur "&amp;IF(OFFSET(Paramétrages!$G$6,COLUMNS($H:BM)-2,,)=0,"",OFFSET(Paramétrages!$G$6,COLUMNS($H:BM)-2,,))&amp;")"))</f>
        <v/>
      </c>
      <c r="BK129" s="1" t="str">
        <f ca="1">IF(OFFSET(Paramétrages!$F$6,COLUMNS($G:BM)-2,,)=0,"",IF($B129="","",IF(COUNTA(Paramétrages!$F$5:$F$32)=0,"",IF(ISBLANK('Compréhension de l''écrit'!$D129),"",IF((SUMIFS(Paramétrages!$W:$W,Paramétrages!$Y:$Y,IF(OFFSET(Paramétrages!$F$6,COLUMNS($G:BM)-2,,)=0,"",OFFSET(Paramétrages!$F$6,COLUMNS($G:BM)-2,,)),Paramétrages!$X:$X,$B129&amp;$C129)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129&amp;$C129))/(IF(OFFSET(Paramétrages!$G$6,COLUMNS($H:BN)-2,,)=0,"",OFFSET(Paramétrages!$G$6,COLUMNS($H:BN)-2,,)))&lt;0.67,"B","C"))))))&amp;IF(OFFSET(Paramétrages!$F$6,COLUMNS($G:BM)-2,,)=0,"",IF(ISBLANK('Compréhension de l''écrit'!$D129),""," ("&amp;SUMIFS(Paramétrages!$W:$W,Paramétrages!$Y:$Y,IF(OFFSET(Paramétrages!$F$6,COLUMNS($G:BM)-2,,)=0,"",OFFSET(Paramétrages!$F$6,COLUMNS($G:BM)-2,,)),Paramétrages!$X:$X,$B129&amp;$C129)&amp;" sur "&amp;IF(OFFSET(Paramétrages!$G$6,COLUMNS($H:BN)-2,,)=0,"",OFFSET(Paramétrages!$G$6,COLUMNS($H:BN)-2,,))&amp;")"))</f>
        <v/>
      </c>
      <c r="BL129" s="1" t="str">
        <f ca="1">IF(OFFSET(Paramétrages!$F$6,COLUMNS($G:BN)-2,,)=0,"",IF($B129="","",IF(COUNTA(Paramétrages!$F$5:$F$32)=0,"",IF(ISBLANK('Compréhension de l''écrit'!$D129),"",IF((SUMIFS(Paramétrages!$W:$W,Paramétrages!$Y:$Y,IF(OFFSET(Paramétrages!$F$6,COLUMNS($G:BN)-2,,)=0,"",OFFSET(Paramétrages!$F$6,COLUMNS($G:BN)-2,,)),Paramétrages!$X:$X,$B129&amp;$C129)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129&amp;$C129))/(IF(OFFSET(Paramétrages!$G$6,COLUMNS($H:BO)-2,,)=0,"",OFFSET(Paramétrages!$G$6,COLUMNS($H:BO)-2,,)))&lt;0.67,"B","C"))))))&amp;IF(OFFSET(Paramétrages!$F$6,COLUMNS($G:BN)-2,,)=0,"",IF(ISBLANK('Compréhension de l''écrit'!$D129),""," ("&amp;SUMIFS(Paramétrages!$W:$W,Paramétrages!$Y:$Y,IF(OFFSET(Paramétrages!$F$6,COLUMNS($G:BN)-2,,)=0,"",OFFSET(Paramétrages!$F$6,COLUMNS($G:BN)-2,,)),Paramétrages!$X:$X,$B129&amp;$C129)&amp;" sur "&amp;IF(OFFSET(Paramétrages!$G$6,COLUMNS($H:BO)-2,,)=0,"",OFFSET(Paramétrages!$G$6,COLUMNS($H:BO)-2,,))&amp;")"))</f>
        <v/>
      </c>
      <c r="BM129" s="1" t="str">
        <f ca="1">IF(OFFSET(Paramétrages!$F$6,COLUMNS($G:BO)-2,,)=0,"",IF($B129="","",IF(COUNTA(Paramétrages!$F$5:$F$32)=0,"",IF(ISBLANK('Compréhension de l''écrit'!$D129),"",IF((SUMIFS(Paramétrages!$W:$W,Paramétrages!$Y:$Y,IF(OFFSET(Paramétrages!$F$6,COLUMNS($G:BO)-2,,)=0,"",OFFSET(Paramétrages!$F$6,COLUMNS($G:BO)-2,,)),Paramétrages!$X:$X,$B129&amp;$C129)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129&amp;$C129))/(IF(OFFSET(Paramétrages!$G$6,COLUMNS($H:BP)-2,,)=0,"",OFFSET(Paramétrages!$G$6,COLUMNS($H:BP)-2,,)))&lt;0.67,"B","C"))))))&amp;IF(OFFSET(Paramétrages!$F$6,COLUMNS($G:BO)-2,,)=0,"",IF(ISBLANK('Compréhension de l''écrit'!$D129),""," ("&amp;SUMIFS(Paramétrages!$W:$W,Paramétrages!$Y:$Y,IF(OFFSET(Paramétrages!$F$6,COLUMNS($G:BO)-2,,)=0,"",OFFSET(Paramétrages!$F$6,COLUMNS($G:BO)-2,,)),Paramétrages!$X:$X,$B129&amp;$C129)&amp;" sur "&amp;IF(OFFSET(Paramétrages!$G$6,COLUMNS($H:BP)-2,,)=0,"",OFFSET(Paramétrages!$G$6,COLUMNS($H:BP)-2,,))&amp;")"))</f>
        <v/>
      </c>
      <c r="BN129" s="1" t="str">
        <f ca="1">IF(OFFSET(Paramétrages!$F$6,COLUMNS($G:BP)-2,,)=0,"",IF($B129="","",IF(COUNTA(Paramétrages!$F$5:$F$32)=0,"",IF(ISBLANK('Compréhension de l''écrit'!$D129),"",IF((SUMIFS(Paramétrages!$W:$W,Paramétrages!$Y:$Y,IF(OFFSET(Paramétrages!$F$6,COLUMNS($G:BP)-2,,)=0,"",OFFSET(Paramétrages!$F$6,COLUMNS($G:BP)-2,,)),Paramétrages!$X:$X,$B129&amp;$C129)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129&amp;$C129))/(IF(OFFSET(Paramétrages!$G$6,COLUMNS($H:BQ)-2,,)=0,"",OFFSET(Paramétrages!$G$6,COLUMNS($H:BQ)-2,,)))&lt;0.67,"B","C"))))))&amp;IF(OFFSET(Paramétrages!$F$6,COLUMNS($G:BP)-2,,)=0,"",IF(ISBLANK('Compréhension de l''écrit'!$D129),""," ("&amp;SUMIFS(Paramétrages!$W:$W,Paramétrages!$Y:$Y,IF(OFFSET(Paramétrages!$F$6,COLUMNS($G:BP)-2,,)=0,"",OFFSET(Paramétrages!$F$6,COLUMNS($G:BP)-2,,)),Paramétrages!$X:$X,$B129&amp;$C129)&amp;" sur "&amp;IF(OFFSET(Paramétrages!$G$6,COLUMNS($H:BQ)-2,,)=0,"",OFFSET(Paramétrages!$G$6,COLUMNS($H:BQ)-2,,))&amp;")"))</f>
        <v/>
      </c>
      <c r="BO129" s="1" t="str">
        <f ca="1">IF(OFFSET(Paramétrages!$F$6,COLUMNS($G:BQ)-2,,)=0,"",IF($B129="","",IF(COUNTA(Paramétrages!$F$5:$F$32)=0,"",IF(ISBLANK('Compréhension de l''écrit'!$D129),"",IF((SUMIFS(Paramétrages!$W:$W,Paramétrages!$Y:$Y,IF(OFFSET(Paramétrages!$F$6,COLUMNS($G:BQ)-2,,)=0,"",OFFSET(Paramétrages!$F$6,COLUMNS($G:BQ)-2,,)),Paramétrages!$X:$X,$B129&amp;$C129)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129&amp;$C129))/(IF(OFFSET(Paramétrages!$G$6,COLUMNS($H:BR)-2,,)=0,"",OFFSET(Paramétrages!$G$6,COLUMNS($H:BR)-2,,)))&lt;0.67,"B","C"))))))&amp;IF(OFFSET(Paramétrages!$F$6,COLUMNS($G:BQ)-2,,)=0,"",IF(ISBLANK('Compréhension de l''écrit'!$D129),""," ("&amp;SUMIFS(Paramétrages!$W:$W,Paramétrages!$Y:$Y,IF(OFFSET(Paramétrages!$F$6,COLUMNS($G:BQ)-2,,)=0,"",OFFSET(Paramétrages!$F$6,COLUMNS($G:BQ)-2,,)),Paramétrages!$X:$X,$B129&amp;$C129)&amp;" sur "&amp;IF(OFFSET(Paramétrages!$G$6,COLUMNS($H:BR)-2,,)=0,"",OFFSET(Paramétrages!$G$6,COLUMNS($H:BR)-2,,))&amp;")"))</f>
        <v/>
      </c>
      <c r="BP129" s="1" t="str">
        <f ca="1">IF(OFFSET(Paramétrages!$F$6,COLUMNS($G:BR)-2,,)=0,"",IF($B129="","",IF(COUNTA(Paramétrages!$F$5:$F$32)=0,"",IF(ISBLANK('Compréhension de l''écrit'!$D129),"",IF((SUMIFS(Paramétrages!$W:$W,Paramétrages!$Y:$Y,IF(OFFSET(Paramétrages!$F$6,COLUMNS($G:BR)-2,,)=0,"",OFFSET(Paramétrages!$F$6,COLUMNS($G:BR)-2,,)),Paramétrages!$X:$X,$B129&amp;$C129)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129&amp;$C129))/(IF(OFFSET(Paramétrages!$G$6,COLUMNS($H:BS)-2,,)=0,"",OFFSET(Paramétrages!$G$6,COLUMNS($H:BS)-2,,)))&lt;0.67,"B","C"))))))&amp;IF(OFFSET(Paramétrages!$F$6,COLUMNS($G:BR)-2,,)=0,"",IF(ISBLANK('Compréhension de l''écrit'!$D129),""," ("&amp;SUMIFS(Paramétrages!$W:$W,Paramétrages!$Y:$Y,IF(OFFSET(Paramétrages!$F$6,COLUMNS($G:BR)-2,,)=0,"",OFFSET(Paramétrages!$F$6,COLUMNS($G:BR)-2,,)),Paramétrages!$X:$X,$B129&amp;$C129)&amp;" sur "&amp;IF(OFFSET(Paramétrages!$G$6,COLUMNS($H:BS)-2,,)=0,"",OFFSET(Paramétrages!$G$6,COLUMNS($H:BS)-2,,))&amp;")"))</f>
        <v/>
      </c>
      <c r="BQ129" s="1" t="str">
        <f ca="1">IF(OFFSET(Paramétrages!$F$6,COLUMNS($G:BS)-2,,)=0,"",IF($B129="","",IF(COUNTA(Paramétrages!$F$5:$F$32)=0,"",IF(ISBLANK('Compréhension de l''écrit'!$D129),"",IF((SUMIFS(Paramétrages!$W:$W,Paramétrages!$Y:$Y,IF(OFFSET(Paramétrages!$F$6,COLUMNS($G:BS)-2,,)=0,"",OFFSET(Paramétrages!$F$6,COLUMNS($G:BS)-2,,)),Paramétrages!$X:$X,$B129&amp;$C129)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129&amp;$C129))/(IF(OFFSET(Paramétrages!$G$6,COLUMNS($H:BT)-2,,)=0,"",OFFSET(Paramétrages!$G$6,COLUMNS($H:BT)-2,,)))&lt;0.67,"B","C"))))))&amp;IF(OFFSET(Paramétrages!$F$6,COLUMNS($G:BS)-2,,)=0,"",IF(ISBLANK('Compréhension de l''écrit'!$D129),""," ("&amp;SUMIFS(Paramétrages!$W:$W,Paramétrages!$Y:$Y,IF(OFFSET(Paramétrages!$F$6,COLUMNS($G:BS)-2,,)=0,"",OFFSET(Paramétrages!$F$6,COLUMNS($G:BS)-2,,)),Paramétrages!$X:$X,$B129&amp;$C129)&amp;" sur "&amp;IF(OFFSET(Paramétrages!$G$6,COLUMNS($H:BT)-2,,)=0,"",OFFSET(Paramétrages!$G$6,COLUMNS($H:BT)-2,,))&amp;")"))</f>
        <v/>
      </c>
      <c r="BR129" s="1" t="str">
        <f ca="1">IF(OFFSET(Paramétrages!$F$6,COLUMNS($G:BT)-2,,)=0,"",IF($B129="","",IF(COUNTA(Paramétrages!$F$5:$F$32)=0,"",IF(ISBLANK('Compréhension de l''écrit'!$D129),"",IF((SUMIFS(Paramétrages!$W:$W,Paramétrages!$Y:$Y,IF(OFFSET(Paramétrages!$F$6,COLUMNS($G:BT)-2,,)=0,"",OFFSET(Paramétrages!$F$6,COLUMNS($G:BT)-2,,)),Paramétrages!$X:$X,$B129&amp;$C129)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129&amp;$C129))/(IF(OFFSET(Paramétrages!$G$6,COLUMNS($H:BU)-2,,)=0,"",OFFSET(Paramétrages!$G$6,COLUMNS($H:BU)-2,,)))&lt;0.67,"B","C"))))))&amp;IF(OFFSET(Paramétrages!$F$6,COLUMNS($G:BT)-2,,)=0,"",IF(ISBLANK('Compréhension de l''écrit'!$D129),""," ("&amp;SUMIFS(Paramétrages!$W:$W,Paramétrages!$Y:$Y,IF(OFFSET(Paramétrages!$F$6,COLUMNS($G:BT)-2,,)=0,"",OFFSET(Paramétrages!$F$6,COLUMNS($G:BT)-2,,)),Paramétrages!$X:$X,$B129&amp;$C129)&amp;" sur "&amp;IF(OFFSET(Paramétrages!$G$6,COLUMNS($H:BU)-2,,)=0,"",OFFSET(Paramétrages!$G$6,COLUMNS($H:BU)-2,,))&amp;")"))</f>
        <v/>
      </c>
      <c r="BS129" s="1" t="str">
        <f ca="1">IF(OFFSET(Paramétrages!$F$6,COLUMNS($G:BU)-2,,)=0,"",IF($B129="","",IF(COUNTA(Paramétrages!$F$5:$F$32)=0,"",IF(ISBLANK('Compréhension de l''écrit'!$D129),"",IF((SUMIFS(Paramétrages!$W:$W,Paramétrages!$Y:$Y,IF(OFFSET(Paramétrages!$F$6,COLUMNS($G:BU)-2,,)=0,"",OFFSET(Paramétrages!$F$6,COLUMNS($G:BU)-2,,)),Paramétrages!$X:$X,$B129&amp;$C129)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129&amp;$C129))/(IF(OFFSET(Paramétrages!$G$6,COLUMNS($H:BV)-2,,)=0,"",OFFSET(Paramétrages!$G$6,COLUMNS($H:BV)-2,,)))&lt;0.67,"B","C"))))))&amp;IF(OFFSET(Paramétrages!$F$6,COLUMNS($G:BU)-2,,)=0,"",IF(ISBLANK('Compréhension de l''écrit'!$D129),""," ("&amp;SUMIFS(Paramétrages!$W:$W,Paramétrages!$Y:$Y,IF(OFFSET(Paramétrages!$F$6,COLUMNS($G:BU)-2,,)=0,"",OFFSET(Paramétrages!$F$6,COLUMNS($G:BU)-2,,)),Paramétrages!$X:$X,$B129&amp;$C129)&amp;" sur "&amp;IF(OFFSET(Paramétrages!$G$6,COLUMNS($H:BV)-2,,)=0,"",OFFSET(Paramétrages!$G$6,COLUMNS($H:BV)-2,,))&amp;")"))</f>
        <v/>
      </c>
      <c r="BT129" s="1" t="str">
        <f ca="1">IF(OFFSET(Paramétrages!$F$6,COLUMNS($G:BV)-2,,)=0,"",IF($B129="","",IF(COUNTA(Paramétrages!$F$5:$F$32)=0,"",IF(ISBLANK('Compréhension de l''écrit'!$D129),"",IF((SUMIFS(Paramétrages!$W:$W,Paramétrages!$Y:$Y,IF(OFFSET(Paramétrages!$F$6,COLUMNS($G:BV)-2,,)=0,"",OFFSET(Paramétrages!$F$6,COLUMNS($G:BV)-2,,)),Paramétrages!$X:$X,$B129&amp;$C129)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129&amp;$C129))/(IF(OFFSET(Paramétrages!$G$6,COLUMNS($H:BW)-2,,)=0,"",OFFSET(Paramétrages!$G$6,COLUMNS($H:BW)-2,,)))&lt;0.67,"B","C"))))))&amp;IF(OFFSET(Paramétrages!$F$6,COLUMNS($G:BV)-2,,)=0,"",IF(ISBLANK('Compréhension de l''écrit'!$D129),""," ("&amp;SUMIFS(Paramétrages!$W:$W,Paramétrages!$Y:$Y,IF(OFFSET(Paramétrages!$F$6,COLUMNS($G:BV)-2,,)=0,"",OFFSET(Paramétrages!$F$6,COLUMNS($G:BV)-2,,)),Paramétrages!$X:$X,$B129&amp;$C129)&amp;" sur "&amp;IF(OFFSET(Paramétrages!$G$6,COLUMNS($H:BW)-2,,)=0,"",OFFSET(Paramétrages!$G$6,COLUMNS($H:BW)-2,,))&amp;")"))</f>
        <v/>
      </c>
      <c r="BU129" s="1" t="str">
        <f ca="1">IF(OFFSET(Paramétrages!$F$6,COLUMNS($G:BW)-2,,)=0,"",IF($B129="","",IF(COUNTA(Paramétrages!$F$5:$F$32)=0,"",IF(ISBLANK('Compréhension de l''écrit'!$D129),"",IF((SUMIFS(Paramétrages!$W:$W,Paramétrages!$Y:$Y,IF(OFFSET(Paramétrages!$F$6,COLUMNS($G:BW)-2,,)=0,"",OFFSET(Paramétrages!$F$6,COLUMNS($G:BW)-2,,)),Paramétrages!$X:$X,$B129&amp;$C129)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129&amp;$C129))/(IF(OFFSET(Paramétrages!$G$6,COLUMNS($H:BX)-2,,)=0,"",OFFSET(Paramétrages!$G$6,COLUMNS($H:BX)-2,,)))&lt;0.67,"B","C"))))))&amp;IF(OFFSET(Paramétrages!$F$6,COLUMNS($G:BW)-2,,)=0,"",IF(ISBLANK('Compréhension de l''écrit'!$D129),""," ("&amp;SUMIFS(Paramétrages!$W:$W,Paramétrages!$Y:$Y,IF(OFFSET(Paramétrages!$F$6,COLUMNS($G:BW)-2,,)=0,"",OFFSET(Paramétrages!$F$6,COLUMNS($G:BW)-2,,)),Paramétrages!$X:$X,$B129&amp;$C129)&amp;" sur "&amp;IF(OFFSET(Paramétrages!$G$6,COLUMNS($H:BX)-2,,)=0,"",OFFSET(Paramétrages!$G$6,COLUMNS($H:BX)-2,,))&amp;")"))</f>
        <v/>
      </c>
      <c r="BV129" s="1" t="str">
        <f ca="1">IF(OFFSET(Paramétrages!$F$6,COLUMNS($G:BX)-2,,)=0,"",IF($B129="","",IF(COUNTA(Paramétrages!$F$5:$F$32)=0,"",IF(ISBLANK('Compréhension de l''écrit'!$D129),"",IF((SUMIFS(Paramétrages!$W:$W,Paramétrages!$Y:$Y,IF(OFFSET(Paramétrages!$F$6,COLUMNS($G:BX)-2,,)=0,"",OFFSET(Paramétrages!$F$6,COLUMNS($G:BX)-2,,)),Paramétrages!$X:$X,$B129&amp;$C129)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129&amp;$C129))/(IF(OFFSET(Paramétrages!$G$6,COLUMNS($H:BY)-2,,)=0,"",OFFSET(Paramétrages!$G$6,COLUMNS($H:BY)-2,,)))&lt;0.67,"B","C"))))))&amp;IF(OFFSET(Paramétrages!$F$6,COLUMNS($G:BX)-2,,)=0,"",IF(ISBLANK('Compréhension de l''écrit'!$D129),""," ("&amp;SUMIFS(Paramétrages!$W:$W,Paramétrages!$Y:$Y,IF(OFFSET(Paramétrages!$F$6,COLUMNS($G:BX)-2,,)=0,"",OFFSET(Paramétrages!$F$6,COLUMNS($G:BX)-2,,)),Paramétrages!$X:$X,$B129&amp;$C129)&amp;" sur "&amp;IF(OFFSET(Paramétrages!$G$6,COLUMNS($H:BY)-2,,)=0,"",OFFSET(Paramétrages!$G$6,COLUMNS($H:BY)-2,,))&amp;")"))</f>
        <v/>
      </c>
      <c r="BW129" s="1" t="str">
        <f ca="1">IF(OFFSET(Paramétrages!$F$6,COLUMNS($G:BY)-2,,)=0,"",IF($B129="","",IF(COUNTA(Paramétrages!$F$5:$F$32)=0,"",IF(ISBLANK('Compréhension de l''écrit'!$D129),"",IF((SUMIFS(Paramétrages!$W:$W,Paramétrages!$Y:$Y,IF(OFFSET(Paramétrages!$F$6,COLUMNS($G:BY)-2,,)=0,"",OFFSET(Paramétrages!$F$6,COLUMNS($G:BY)-2,,)),Paramétrages!$X:$X,$B129&amp;$C129)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129&amp;$C129))/(IF(OFFSET(Paramétrages!$G$6,COLUMNS($H:BZ)-2,,)=0,"",OFFSET(Paramétrages!$G$6,COLUMNS($H:BZ)-2,,)))&lt;0.67,"B","C"))))))&amp;IF(OFFSET(Paramétrages!$F$6,COLUMNS($G:BY)-2,,)=0,"",IF(ISBLANK('Compréhension de l''écrit'!$D129),""," ("&amp;SUMIFS(Paramétrages!$W:$W,Paramétrages!$Y:$Y,IF(OFFSET(Paramétrages!$F$6,COLUMNS($G:BY)-2,,)=0,"",OFFSET(Paramétrages!$F$6,COLUMNS($G:BY)-2,,)),Paramétrages!$X:$X,$B129&amp;$C129)&amp;" sur "&amp;IF(OFFSET(Paramétrages!$G$6,COLUMNS($H:BZ)-2,,)=0,"",OFFSET(Paramétrages!$G$6,COLUMNS($H:BZ)-2,,))&amp;")"))</f>
        <v/>
      </c>
      <c r="BX129" s="1" t="str">
        <f ca="1">IF(OFFSET(Paramétrages!$F$6,COLUMNS($G:BZ)-2,,)=0,"",IF($B129="","",IF(COUNTA(Paramétrages!$F$5:$F$32)=0,"",IF(ISBLANK('Compréhension de l''écrit'!$D129),"",IF((SUMIFS(Paramétrages!$W:$W,Paramétrages!$Y:$Y,IF(OFFSET(Paramétrages!$F$6,COLUMNS($G:BZ)-2,,)=0,"",OFFSET(Paramétrages!$F$6,COLUMNS($G:BZ)-2,,)),Paramétrages!$X:$X,$B129&amp;$C129)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129&amp;$C129))/(IF(OFFSET(Paramétrages!$G$6,COLUMNS($H:CA)-2,,)=0,"",OFFSET(Paramétrages!$G$6,COLUMNS($H:CA)-2,,)))&lt;0.67,"B","C"))))))&amp;IF(OFFSET(Paramétrages!$F$6,COLUMNS($G:BZ)-2,,)=0,"",IF(ISBLANK('Compréhension de l''écrit'!$D129),""," ("&amp;SUMIFS(Paramétrages!$W:$W,Paramétrages!$Y:$Y,IF(OFFSET(Paramétrages!$F$6,COLUMNS($G:BZ)-2,,)=0,"",OFFSET(Paramétrages!$F$6,COLUMNS($G:BZ)-2,,)),Paramétrages!$X:$X,$B129&amp;$C129)&amp;" sur "&amp;IF(OFFSET(Paramétrages!$G$6,COLUMNS($H:CA)-2,,)=0,"",OFFSET(Paramétrages!$G$6,COLUMNS($H:CA)-2,,))&amp;")"))</f>
        <v/>
      </c>
      <c r="BY129" s="1" t="str">
        <f ca="1">IF(OFFSET(Paramétrages!$F$6,COLUMNS($G:CA)-2,,)=0,"",IF($B129="","",IF(COUNTA(Paramétrages!$F$5:$F$32)=0,"",IF(ISBLANK('Compréhension de l''écrit'!$D129),"",IF((SUMIFS(Paramétrages!$W:$W,Paramétrages!$Y:$Y,IF(OFFSET(Paramétrages!$F$6,COLUMNS($G:CA)-2,,)=0,"",OFFSET(Paramétrages!$F$6,COLUMNS($G:CA)-2,,)),Paramétrages!$X:$X,$B129&amp;$C129)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129&amp;$C129))/(IF(OFFSET(Paramétrages!$G$6,COLUMNS($H:CB)-2,,)=0,"",OFFSET(Paramétrages!$G$6,COLUMNS($H:CB)-2,,)))&lt;0.67,"B","C"))))))&amp;IF(OFFSET(Paramétrages!$F$6,COLUMNS($G:CA)-2,,)=0,"",IF(ISBLANK('Compréhension de l''écrit'!$D129),""," ("&amp;SUMIFS(Paramétrages!$W:$W,Paramétrages!$Y:$Y,IF(OFFSET(Paramétrages!$F$6,COLUMNS($G:CA)-2,,)=0,"",OFFSET(Paramétrages!$F$6,COLUMNS($G:CA)-2,,)),Paramétrages!$X:$X,$B129&amp;$C129)&amp;" sur "&amp;IF(OFFSET(Paramétrages!$G$6,COLUMNS($H:CB)-2,,)=0,"",OFFSET(Paramétrages!$G$6,COLUMNS($H:CB)-2,,))&amp;")"))</f>
        <v/>
      </c>
      <c r="BZ129" s="1" t="str">
        <f ca="1">IF(OFFSET(Paramétrages!$F$6,COLUMNS($G:CB)-2,,)=0,"",IF($B129="","",IF(COUNTA(Paramétrages!$F$5:$F$32)=0,"",IF(ISBLANK('Compréhension de l''écrit'!$D129),"",IF((SUMIFS(Paramétrages!$W:$W,Paramétrages!$Y:$Y,IF(OFFSET(Paramétrages!$F$6,COLUMNS($G:CB)-2,,)=0,"",OFFSET(Paramétrages!$F$6,COLUMNS($G:CB)-2,,)),Paramétrages!$X:$X,$B129&amp;$C129)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129&amp;$C129))/(IF(OFFSET(Paramétrages!$G$6,COLUMNS($H:CC)-2,,)=0,"",OFFSET(Paramétrages!$G$6,COLUMNS($H:CC)-2,,)))&lt;0.67,"B","C"))))))&amp;IF(OFFSET(Paramétrages!$F$6,COLUMNS($G:CB)-2,,)=0,"",IF(ISBLANK('Compréhension de l''écrit'!$D129),""," ("&amp;SUMIFS(Paramétrages!$W:$W,Paramétrages!$Y:$Y,IF(OFFSET(Paramétrages!$F$6,COLUMNS($G:CB)-2,,)=0,"",OFFSET(Paramétrages!$F$6,COLUMNS($G:CB)-2,,)),Paramétrages!$X:$X,$B129&amp;$C129)&amp;" sur "&amp;IF(OFFSET(Paramétrages!$G$6,COLUMNS($H:CC)-2,,)=0,"",OFFSET(Paramétrages!$G$6,COLUMNS($H:CC)-2,,))&amp;")"))</f>
        <v/>
      </c>
      <c r="CA129" s="1" t="str">
        <f ca="1">IF(OFFSET(Paramétrages!$F$6,COLUMNS($G:CC)-2,,)=0,"",IF($B129="","",IF(COUNTA(Paramétrages!$F$5:$F$32)=0,"",IF(ISBLANK('Compréhension de l''écrit'!$D129),"",IF((SUMIFS(Paramétrages!$W:$W,Paramétrages!$Y:$Y,IF(OFFSET(Paramétrages!$F$6,COLUMNS($G:CC)-2,,)=0,"",OFFSET(Paramétrages!$F$6,COLUMNS($G:CC)-2,,)),Paramétrages!$X:$X,$B129&amp;$C129)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129&amp;$C129))/(IF(OFFSET(Paramétrages!$G$6,COLUMNS($H:CD)-2,,)=0,"",OFFSET(Paramétrages!$G$6,COLUMNS($H:CD)-2,,)))&lt;0.67,"B","C"))))))&amp;IF(OFFSET(Paramétrages!$F$6,COLUMNS($G:CC)-2,,)=0,"",IF(ISBLANK('Compréhension de l''écrit'!$D129),""," ("&amp;SUMIFS(Paramétrages!$W:$W,Paramétrages!$Y:$Y,IF(OFFSET(Paramétrages!$F$6,COLUMNS($G:CC)-2,,)=0,"",OFFSET(Paramétrages!$F$6,COLUMNS($G:CC)-2,,)),Paramétrages!$X:$X,$B129&amp;$C129)&amp;" sur "&amp;IF(OFFSET(Paramétrages!$G$6,COLUMNS($H:CD)-2,,)=0,"",OFFSET(Paramétrages!$G$6,COLUMNS($H:CD)-2,,))&amp;")"))</f>
        <v/>
      </c>
      <c r="CB129" s="1" t="str">
        <f ca="1">IF(OFFSET(Paramétrages!$F$6,COLUMNS($G:CD)-2,,)=0,"",IF($B129="","",IF(COUNTA(Paramétrages!$F$5:$F$32)=0,"",IF(ISBLANK('Compréhension de l''écrit'!$D129),"",IF((SUMIFS(Paramétrages!$W:$W,Paramétrages!$Y:$Y,IF(OFFSET(Paramétrages!$F$6,COLUMNS($G:CD)-2,,)=0,"",OFFSET(Paramétrages!$F$6,COLUMNS($G:CD)-2,,)),Paramétrages!$X:$X,$B129&amp;$C129)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129&amp;$C129))/(IF(OFFSET(Paramétrages!$G$6,COLUMNS($H:CE)-2,,)=0,"",OFFSET(Paramétrages!$G$6,COLUMNS($H:CE)-2,,)))&lt;0.67,"B","C"))))))&amp;IF(OFFSET(Paramétrages!$F$6,COLUMNS($G:CD)-2,,)=0,"",IF(ISBLANK('Compréhension de l''écrit'!$D129),""," ("&amp;SUMIFS(Paramétrages!$W:$W,Paramétrages!$Y:$Y,IF(OFFSET(Paramétrages!$F$6,COLUMNS($G:CD)-2,,)=0,"",OFFSET(Paramétrages!$F$6,COLUMNS($G:CD)-2,,)),Paramétrages!$X:$X,$B129&amp;$C129)&amp;" sur "&amp;IF(OFFSET(Paramétrages!$G$6,COLUMNS($H:CE)-2,,)=0,"",OFFSET(Paramétrages!$G$6,COLUMNS($H:CE)-2,,))&amp;")"))</f>
        <v/>
      </c>
      <c r="CC129" s="1" t="str">
        <f ca="1">IF(OFFSET(Paramétrages!$F$6,COLUMNS($G:CE)-2,,)=0,"",IF($B129="","",IF(COUNTA(Paramétrages!$F$5:$F$32)=0,"",IF(ISBLANK('Compréhension de l''écrit'!$D129),"",IF((SUMIFS(Paramétrages!$W:$W,Paramétrages!$Y:$Y,IF(OFFSET(Paramétrages!$F$6,COLUMNS($G:CE)-2,,)=0,"",OFFSET(Paramétrages!$F$6,COLUMNS($G:CE)-2,,)),Paramétrages!$X:$X,$B129&amp;$C129)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129&amp;$C129))/(IF(OFFSET(Paramétrages!$G$6,COLUMNS($H:CF)-2,,)=0,"",OFFSET(Paramétrages!$G$6,COLUMNS($H:CF)-2,,)))&lt;0.67,"B","C"))))))&amp;IF(OFFSET(Paramétrages!$F$6,COLUMNS($G:CE)-2,,)=0,"",IF(ISBLANK('Compréhension de l''écrit'!$D129),""," ("&amp;SUMIFS(Paramétrages!$W:$W,Paramétrages!$Y:$Y,IF(OFFSET(Paramétrages!$F$6,COLUMNS($G:CE)-2,,)=0,"",OFFSET(Paramétrages!$F$6,COLUMNS($G:CE)-2,,)),Paramétrages!$X:$X,$B129&amp;$C129)&amp;" sur "&amp;IF(OFFSET(Paramétrages!$G$6,COLUMNS($H:CF)-2,,)=0,"",OFFSET(Paramétrages!$G$6,COLUMNS($H:CF)-2,,))&amp;")"))</f>
        <v/>
      </c>
      <c r="CD129" s="1" t="str">
        <f ca="1">IF(OFFSET(Paramétrages!$F$6,COLUMNS($G:CF)-2,,)=0,"",IF($B129="","",IF(COUNTA(Paramétrages!$F$5:$F$32)=0,"",IF(ISBLANK('Compréhension de l''écrit'!$D129),"",IF((SUMIFS(Paramétrages!$W:$W,Paramétrages!$Y:$Y,IF(OFFSET(Paramétrages!$F$6,COLUMNS($G:CF)-2,,)=0,"",OFFSET(Paramétrages!$F$6,COLUMNS($G:CF)-2,,)),Paramétrages!$X:$X,$B129&amp;$C129)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129&amp;$C129))/(IF(OFFSET(Paramétrages!$G$6,COLUMNS($H:CG)-2,,)=0,"",OFFSET(Paramétrages!$G$6,COLUMNS($H:CG)-2,,)))&lt;0.67,"B","C"))))))&amp;IF(OFFSET(Paramétrages!$F$6,COLUMNS($G:CF)-2,,)=0,"",IF(ISBLANK('Compréhension de l''écrit'!$D129),""," ("&amp;SUMIFS(Paramétrages!$W:$W,Paramétrages!$Y:$Y,IF(OFFSET(Paramétrages!$F$6,COLUMNS($G:CF)-2,,)=0,"",OFFSET(Paramétrages!$F$6,COLUMNS($G:CF)-2,,)),Paramétrages!$X:$X,$B129&amp;$C129)&amp;" sur "&amp;IF(OFFSET(Paramétrages!$G$6,COLUMNS($H:CG)-2,,)=0,"",OFFSET(Paramétrages!$G$6,COLUMNS($H:CG)-2,,))&amp;")"))</f>
        <v/>
      </c>
      <c r="CE129" s="1" t="str">
        <f ca="1">IF(OFFSET(Paramétrages!$F$6,COLUMNS($G:CG)-2,,)=0,"",IF($B129="","",IF(COUNTA(Paramétrages!$F$5:$F$32)=0,"",IF(ISBLANK('Compréhension de l''écrit'!$D129),"",IF((SUMIFS(Paramétrages!$W:$W,Paramétrages!$Y:$Y,IF(OFFSET(Paramétrages!$F$6,COLUMNS($G:CG)-2,,)=0,"",OFFSET(Paramétrages!$F$6,COLUMNS($G:CG)-2,,)),Paramétrages!$X:$X,$B129&amp;$C129)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129&amp;$C129))/(IF(OFFSET(Paramétrages!$G$6,COLUMNS($H:CH)-2,,)=0,"",OFFSET(Paramétrages!$G$6,COLUMNS($H:CH)-2,,)))&lt;0.67,"B","C"))))))&amp;IF(OFFSET(Paramétrages!$F$6,COLUMNS($G:CG)-2,,)=0,"",IF(ISBLANK('Compréhension de l''écrit'!$D129),""," ("&amp;SUMIFS(Paramétrages!$W:$W,Paramétrages!$Y:$Y,IF(OFFSET(Paramétrages!$F$6,COLUMNS($G:CG)-2,,)=0,"",OFFSET(Paramétrages!$F$6,COLUMNS($G:CG)-2,,)),Paramétrages!$X:$X,$B129&amp;$C129)&amp;" sur "&amp;IF(OFFSET(Paramétrages!$G$6,COLUMNS($H:CH)-2,,)=0,"",OFFSET(Paramétrages!$G$6,COLUMNS($H:CH)-2,,))&amp;")"))</f>
        <v/>
      </c>
    </row>
    <row r="130" spans="1:83" x14ac:dyDescent="0.2">
      <c r="A130" t="str">
        <f>IF(ISBLANK('Compréhension de l''écrit'!A130),"",'Compréhension de l''écrit'!A130)</f>
        <v/>
      </c>
      <c r="B130" t="str">
        <f>IF(ISBLANK('Compréhension de l''écrit'!B130),"",'Compréhension de l''écrit'!B130)</f>
        <v/>
      </c>
      <c r="C130" t="str">
        <f>IF(ISBLANK('Compréhension de l''écrit'!C130),"",'Compréhension de l''écrit'!C130)</f>
        <v/>
      </c>
      <c r="D130" s="15" t="str">
        <f>IF(B130="","",IF(COUNTA(Paramétrages!H$5:H$32)=0,"",IF(ISBLANK('Compréhension de l''écrit'!D130),"",IF(('Compréhension de l''écrit'!D130)/(COUNTA(Paramétrages!H$5:H$32))&lt;0.34,"A",IF(('Compréhension de l''écrit'!D130)/(COUNTA(Paramétrages!H$5:H$32))&lt;0.67,"B","C")))&amp;IF(ISBLANK('Compréhension de l''écrit'!D130),""," ("&amp;'Compréhension de l''écrit'!D130&amp;" sur "&amp;COUNTA(Paramétrages!H$5:H$32)&amp;")")))</f>
        <v/>
      </c>
      <c r="E130" s="1" t="str">
        <f ca="1">IF(OFFSET(Paramétrages!$F$6,COLUMNS($G:G)-2,,)=0,"",IF($B130="","",IF(COUNTA(Paramétrages!$F$5:$F$32)=0,"",IF(ISBLANK('Compréhension de l''écrit'!$D130),"",IF((SUMIFS(Paramétrages!$W:$W,Paramétrages!$Y:$Y,IF(OFFSET(Paramétrages!$F$6,COLUMNS($G:G)-2,,)=0,"",OFFSET(Paramétrages!$F$6,COLUMNS($G:G)-2,,)),Paramétrages!$X:$X,$B130&amp;$C130)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130&amp;$C130))/(IF(OFFSET(Paramétrages!$G$6,COLUMNS($H:H)-2,,)=0,"",OFFSET(Paramétrages!$G$6,COLUMNS($H:H)-2,,)))&lt;0.67,"B","C"))))))&amp;IF(OFFSET(Paramétrages!$F$6,COLUMNS($G:G)-2,,)=0,"",IF(ISBLANK('Compréhension de l''écrit'!$D130),""," ("&amp;SUMIFS(Paramétrages!$W:$W,Paramétrages!$Y:$Y,IF(OFFSET(Paramétrages!$F$6,COLUMNS($G:G)-2,,)=0,"",OFFSET(Paramétrages!$F$6,COLUMNS($G:G)-2,,)),Paramétrages!$X:$X,$B130&amp;$C130)&amp;" sur "&amp;IF(OFFSET(Paramétrages!$G$6,COLUMNS($H:H)-2,,)=0,"",OFFSET(Paramétrages!$G$6,COLUMNS($H:H)-2,,))&amp;")"))</f>
        <v/>
      </c>
      <c r="F130" s="1" t="str">
        <f ca="1">IF(OFFSET(Paramétrages!$F$6,COLUMNS($G:H)-2,,)=0,"",IF($B130="","",IF(COUNTA(Paramétrages!$F$5:$F$32)=0,"",IF(ISBLANK('Compréhension de l''écrit'!$D130),"",IF((SUMIFS(Paramétrages!$W:$W,Paramétrages!$Y:$Y,IF(OFFSET(Paramétrages!$F$6,COLUMNS($G:H)-2,,)=0,"",OFFSET(Paramétrages!$F$6,COLUMNS($G:H)-2,,)),Paramétrages!$X:$X,$B130&amp;$C130)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130&amp;$C130))/(IF(OFFSET(Paramétrages!$G$6,COLUMNS($H:I)-2,,)=0,"",OFFSET(Paramétrages!$G$6,COLUMNS($H:I)-2,,)))&lt;0.67,"B","C"))))))&amp;IF(OFFSET(Paramétrages!$F$6,COLUMNS($G:H)-2,,)=0,"",IF(ISBLANK('Compréhension de l''écrit'!$D130),""," ("&amp;SUMIFS(Paramétrages!$W:$W,Paramétrages!$Y:$Y,IF(OFFSET(Paramétrages!$F$6,COLUMNS($G:H)-2,,)=0,"",OFFSET(Paramétrages!$F$6,COLUMNS($G:H)-2,,)),Paramétrages!$X:$X,$B130&amp;$C130)&amp;" sur "&amp;IF(OFFSET(Paramétrages!$G$6,COLUMNS($H:I)-2,,)=0,"",OFFSET(Paramétrages!$G$6,COLUMNS($H:I)-2,,))&amp;")"))</f>
        <v/>
      </c>
      <c r="G130" s="1" t="str">
        <f ca="1">IF(OFFSET(Paramétrages!$F$6,COLUMNS($G:I)-2,,)=0,"",IF($B130="","",IF(COUNTA(Paramétrages!$F$5:$F$32)=0,"",IF(ISBLANK('Compréhension de l''écrit'!$D130),"",IF((SUMIFS(Paramétrages!$W:$W,Paramétrages!$Y:$Y,IF(OFFSET(Paramétrages!$F$6,COLUMNS($G:I)-2,,)=0,"",OFFSET(Paramétrages!$F$6,COLUMNS($G:I)-2,,)),Paramétrages!$X:$X,$B130&amp;$C130)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130&amp;$C130))/(IF(OFFSET(Paramétrages!$G$6,COLUMNS($H:J)-2,,)=0,"",OFFSET(Paramétrages!$G$6,COLUMNS($H:J)-2,,)))&lt;0.67,"B","C"))))))&amp;IF(OFFSET(Paramétrages!$F$6,COLUMNS($G:I)-2,,)=0,"",IF(ISBLANK('Compréhension de l''écrit'!$D130),""," ("&amp;SUMIFS(Paramétrages!$W:$W,Paramétrages!$Y:$Y,IF(OFFSET(Paramétrages!$F$6,COLUMNS($G:I)-2,,)=0,"",OFFSET(Paramétrages!$F$6,COLUMNS($G:I)-2,,)),Paramétrages!$X:$X,$B130&amp;$C130)&amp;" sur "&amp;IF(OFFSET(Paramétrages!$G$6,COLUMNS($H:J)-2,,)=0,"",OFFSET(Paramétrages!$G$6,COLUMNS($H:J)-2,,))&amp;")"))</f>
        <v/>
      </c>
      <c r="H130" s="1" t="str">
        <f ca="1">IF(OFFSET(Paramétrages!$F$6,COLUMNS($G:J)-2,,)=0,"",IF($B130="","",IF(COUNTA(Paramétrages!$F$5:$F$32)=0,"",IF(ISBLANK('Compréhension de l''écrit'!$D130),"",IF((SUMIFS(Paramétrages!$W:$W,Paramétrages!$Y:$Y,IF(OFFSET(Paramétrages!$F$6,COLUMNS($G:J)-2,,)=0,"",OFFSET(Paramétrages!$F$6,COLUMNS($G:J)-2,,)),Paramétrages!$X:$X,$B130&amp;$C130)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130&amp;$C130))/(IF(OFFSET(Paramétrages!$G$6,COLUMNS($H:K)-2,,)=0,"",OFFSET(Paramétrages!$G$6,COLUMNS($H:K)-2,,)))&lt;0.67,"B","C"))))))&amp;IF(OFFSET(Paramétrages!$F$6,COLUMNS($G:J)-2,,)=0,"",IF(ISBLANK('Compréhension de l''écrit'!$D130),""," ("&amp;SUMIFS(Paramétrages!$W:$W,Paramétrages!$Y:$Y,IF(OFFSET(Paramétrages!$F$6,COLUMNS($G:J)-2,,)=0,"",OFFSET(Paramétrages!$F$6,COLUMNS($G:J)-2,,)),Paramétrages!$X:$X,$B130&amp;$C130)&amp;" sur "&amp;IF(OFFSET(Paramétrages!$G$6,COLUMNS($H:K)-2,,)=0,"",OFFSET(Paramétrages!$G$6,COLUMNS($H:K)-2,,))&amp;")"))</f>
        <v/>
      </c>
      <c r="I130" s="1" t="str">
        <f ca="1">IF(OFFSET(Paramétrages!$F$6,COLUMNS($G:K)-2,,)=0,"",IF($B130="","",IF(COUNTA(Paramétrages!$F$5:$F$32)=0,"",IF(ISBLANK('Compréhension de l''écrit'!$D130),"",IF((SUMIFS(Paramétrages!$W:$W,Paramétrages!$Y:$Y,IF(OFFSET(Paramétrages!$F$6,COLUMNS($G:K)-2,,)=0,"",OFFSET(Paramétrages!$F$6,COLUMNS($G:K)-2,,)),Paramétrages!$X:$X,$B130&amp;$C130)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130&amp;$C130))/(IF(OFFSET(Paramétrages!$G$6,COLUMNS($H:L)-2,,)=0,"",OFFSET(Paramétrages!$G$6,COLUMNS($H:L)-2,,)))&lt;0.67,"B","C"))))))&amp;IF(OFFSET(Paramétrages!$F$6,COLUMNS($G:K)-2,,)=0,"",IF(ISBLANK('Compréhension de l''écrit'!$D130),""," ("&amp;SUMIFS(Paramétrages!$W:$W,Paramétrages!$Y:$Y,IF(OFFSET(Paramétrages!$F$6,COLUMNS($G:K)-2,,)=0,"",OFFSET(Paramétrages!$F$6,COLUMNS($G:K)-2,,)),Paramétrages!$X:$X,$B130&amp;$C130)&amp;" sur "&amp;IF(OFFSET(Paramétrages!$G$6,COLUMNS($H:L)-2,,)=0,"",OFFSET(Paramétrages!$G$6,COLUMNS($H:L)-2,,))&amp;")"))</f>
        <v/>
      </c>
      <c r="J130" s="1" t="str">
        <f ca="1">IF(OFFSET(Paramétrages!$F$6,COLUMNS($G:L)-2,,)=0,"",IF($B130="","",IF(COUNTA(Paramétrages!$F$5:$F$32)=0,"",IF(ISBLANK('Compréhension de l''écrit'!$D130),"",IF((SUMIFS(Paramétrages!$W:$W,Paramétrages!$Y:$Y,IF(OFFSET(Paramétrages!$F$6,COLUMNS($G:L)-2,,)=0,"",OFFSET(Paramétrages!$F$6,COLUMNS($G:L)-2,,)),Paramétrages!$X:$X,$B130&amp;$C130)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130&amp;$C130))/(IF(OFFSET(Paramétrages!$G$6,COLUMNS($H:M)-2,,)=0,"",OFFSET(Paramétrages!$G$6,COLUMNS($H:M)-2,,)))&lt;0.67,"B","C"))))))&amp;IF(OFFSET(Paramétrages!$F$6,COLUMNS($G:L)-2,,)=0,"",IF(ISBLANK('Compréhension de l''écrit'!$D130),""," ("&amp;SUMIFS(Paramétrages!$W:$W,Paramétrages!$Y:$Y,IF(OFFSET(Paramétrages!$F$6,COLUMNS($G:L)-2,,)=0,"",OFFSET(Paramétrages!$F$6,COLUMNS($G:L)-2,,)),Paramétrages!$X:$X,$B130&amp;$C130)&amp;" sur "&amp;IF(OFFSET(Paramétrages!$G$6,COLUMNS($H:M)-2,,)=0,"",OFFSET(Paramétrages!$G$6,COLUMNS($H:M)-2,,))&amp;")"))</f>
        <v/>
      </c>
      <c r="K130" s="1" t="str">
        <f ca="1">IF(OFFSET(Paramétrages!$F$6,COLUMNS($G:M)-2,,)=0,"",IF($B130="","",IF(COUNTA(Paramétrages!$F$5:$F$32)=0,"",IF(ISBLANK('Compréhension de l''écrit'!$D130),"",IF((SUMIFS(Paramétrages!$W:$W,Paramétrages!$Y:$Y,IF(OFFSET(Paramétrages!$F$6,COLUMNS($G:M)-2,,)=0,"",OFFSET(Paramétrages!$F$6,COLUMNS($G:M)-2,,)),Paramétrages!$X:$X,$B130&amp;$C130)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130&amp;$C130))/(IF(OFFSET(Paramétrages!$G$6,COLUMNS($H:N)-2,,)=0,"",OFFSET(Paramétrages!$G$6,COLUMNS($H:N)-2,,)))&lt;0.67,"B","C"))))))&amp;IF(OFFSET(Paramétrages!$F$6,COLUMNS($G:M)-2,,)=0,"",IF(ISBLANK('Compréhension de l''écrit'!$D130),""," ("&amp;SUMIFS(Paramétrages!$W:$W,Paramétrages!$Y:$Y,IF(OFFSET(Paramétrages!$F$6,COLUMNS($G:M)-2,,)=0,"",OFFSET(Paramétrages!$F$6,COLUMNS($G:M)-2,,)),Paramétrages!$X:$X,$B130&amp;$C130)&amp;" sur "&amp;IF(OFFSET(Paramétrages!$G$6,COLUMNS($H:N)-2,,)=0,"",OFFSET(Paramétrages!$G$6,COLUMNS($H:N)-2,,))&amp;")"))</f>
        <v/>
      </c>
      <c r="L130" s="1" t="str">
        <f ca="1">IF(OFFSET(Paramétrages!$F$6,COLUMNS($G:N)-2,,)=0,"",IF($B130="","",IF(COUNTA(Paramétrages!$F$5:$F$32)=0,"",IF(ISBLANK('Compréhension de l''écrit'!$D130),"",IF((SUMIFS(Paramétrages!$W:$W,Paramétrages!$Y:$Y,IF(OFFSET(Paramétrages!$F$6,COLUMNS($G:N)-2,,)=0,"",OFFSET(Paramétrages!$F$6,COLUMNS($G:N)-2,,)),Paramétrages!$X:$X,$B130&amp;$C130)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130&amp;$C130))/(IF(OFFSET(Paramétrages!$G$6,COLUMNS($H:O)-2,,)=0,"",OFFSET(Paramétrages!$G$6,COLUMNS($H:O)-2,,)))&lt;0.67,"B","C"))))))&amp;IF(OFFSET(Paramétrages!$F$6,COLUMNS($G:N)-2,,)=0,"",IF(ISBLANK('Compréhension de l''écrit'!$D130),""," ("&amp;SUMIFS(Paramétrages!$W:$W,Paramétrages!$Y:$Y,IF(OFFSET(Paramétrages!$F$6,COLUMNS($G:N)-2,,)=0,"",OFFSET(Paramétrages!$F$6,COLUMNS($G:N)-2,,)),Paramétrages!$X:$X,$B130&amp;$C130)&amp;" sur "&amp;IF(OFFSET(Paramétrages!$G$6,COLUMNS($H:O)-2,,)=0,"",OFFSET(Paramétrages!$G$6,COLUMNS($H:O)-2,,))&amp;")"))</f>
        <v/>
      </c>
      <c r="M130" s="1" t="str">
        <f ca="1">IF(OFFSET(Paramétrages!$F$6,COLUMNS($G:O)-2,,)=0,"",IF($B130="","",IF(COUNTA(Paramétrages!$F$5:$F$32)=0,"",IF(ISBLANK('Compréhension de l''écrit'!$D130),"",IF((SUMIFS(Paramétrages!$W:$W,Paramétrages!$Y:$Y,IF(OFFSET(Paramétrages!$F$6,COLUMNS($G:O)-2,,)=0,"",OFFSET(Paramétrages!$F$6,COLUMNS($G:O)-2,,)),Paramétrages!$X:$X,$B130&amp;$C130)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130&amp;$C130))/(IF(OFFSET(Paramétrages!$G$6,COLUMNS($H:P)-2,,)=0,"",OFFSET(Paramétrages!$G$6,COLUMNS($H:P)-2,,)))&lt;0.67,"B","C"))))))&amp;IF(OFFSET(Paramétrages!$F$6,COLUMNS($G:O)-2,,)=0,"",IF(ISBLANK('Compréhension de l''écrit'!$D130),""," ("&amp;SUMIFS(Paramétrages!$W:$W,Paramétrages!$Y:$Y,IF(OFFSET(Paramétrages!$F$6,COLUMNS($G:O)-2,,)=0,"",OFFSET(Paramétrages!$F$6,COLUMNS($G:O)-2,,)),Paramétrages!$X:$X,$B130&amp;$C130)&amp;" sur "&amp;IF(OFFSET(Paramétrages!$G$6,COLUMNS($H:P)-2,,)=0,"",OFFSET(Paramétrages!$G$6,COLUMNS($H:P)-2,,))&amp;")"))</f>
        <v/>
      </c>
      <c r="N130" s="1" t="str">
        <f ca="1">IF(OFFSET(Paramétrages!$F$6,COLUMNS($G:P)-2,,)=0,"",IF($B130="","",IF(COUNTA(Paramétrages!$F$5:$F$32)=0,"",IF(ISBLANK('Compréhension de l''écrit'!$D130),"",IF((SUMIFS(Paramétrages!$W:$W,Paramétrages!$Y:$Y,IF(OFFSET(Paramétrages!$F$6,COLUMNS($G:P)-2,,)=0,"",OFFSET(Paramétrages!$F$6,COLUMNS($G:P)-2,,)),Paramétrages!$X:$X,$B130&amp;$C130)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130&amp;$C130))/(IF(OFFSET(Paramétrages!$G$6,COLUMNS($H:Q)-2,,)=0,"",OFFSET(Paramétrages!$G$6,COLUMNS($H:Q)-2,,)))&lt;0.67,"B","C"))))))&amp;IF(OFFSET(Paramétrages!$F$6,COLUMNS($G:P)-2,,)=0,"",IF(ISBLANK('Compréhension de l''écrit'!$D130),""," ("&amp;SUMIFS(Paramétrages!$W:$W,Paramétrages!$Y:$Y,IF(OFFSET(Paramétrages!$F$6,COLUMNS($G:P)-2,,)=0,"",OFFSET(Paramétrages!$F$6,COLUMNS($G:P)-2,,)),Paramétrages!$X:$X,$B130&amp;$C130)&amp;" sur "&amp;IF(OFFSET(Paramétrages!$G$6,COLUMNS($H:Q)-2,,)=0,"",OFFSET(Paramétrages!$G$6,COLUMNS($H:Q)-2,,))&amp;")"))</f>
        <v/>
      </c>
      <c r="O130" s="1" t="str">
        <f ca="1">IF(OFFSET(Paramétrages!$F$6,COLUMNS($G:Q)-2,,)=0,"",IF($B130="","",IF(COUNTA(Paramétrages!$F$5:$F$32)=0,"",IF(ISBLANK('Compréhension de l''écrit'!$D130),"",IF((SUMIFS(Paramétrages!$W:$W,Paramétrages!$Y:$Y,IF(OFFSET(Paramétrages!$F$6,COLUMNS($G:Q)-2,,)=0,"",OFFSET(Paramétrages!$F$6,COLUMNS($G:Q)-2,,)),Paramétrages!$X:$X,$B130&amp;$C130)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130&amp;$C130))/(IF(OFFSET(Paramétrages!$G$6,COLUMNS($H:R)-2,,)=0,"",OFFSET(Paramétrages!$G$6,COLUMNS($H:R)-2,,)))&lt;0.67,"B","C"))))))&amp;IF(OFFSET(Paramétrages!$F$6,COLUMNS($G:Q)-2,,)=0,"",IF(ISBLANK('Compréhension de l''écrit'!$D130),""," ("&amp;SUMIFS(Paramétrages!$W:$W,Paramétrages!$Y:$Y,IF(OFFSET(Paramétrages!$F$6,COLUMNS($G:Q)-2,,)=0,"",OFFSET(Paramétrages!$F$6,COLUMNS($G:Q)-2,,)),Paramétrages!$X:$X,$B130&amp;$C130)&amp;" sur "&amp;IF(OFFSET(Paramétrages!$G$6,COLUMNS($H:R)-2,,)=0,"",OFFSET(Paramétrages!$G$6,COLUMNS($H:R)-2,,))&amp;")"))</f>
        <v/>
      </c>
      <c r="P130" s="1" t="str">
        <f ca="1">IF(OFFSET(Paramétrages!$F$6,COLUMNS($G:R)-2,,)=0,"",IF($B130="","",IF(COUNTA(Paramétrages!$F$5:$F$32)=0,"",IF(ISBLANK('Compréhension de l''écrit'!$D130),"",IF((SUMIFS(Paramétrages!$W:$W,Paramétrages!$Y:$Y,IF(OFFSET(Paramétrages!$F$6,COLUMNS($G:R)-2,,)=0,"",OFFSET(Paramétrages!$F$6,COLUMNS($G:R)-2,,)),Paramétrages!$X:$X,$B130&amp;$C130)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130&amp;$C130))/(IF(OFFSET(Paramétrages!$G$6,COLUMNS($H:S)-2,,)=0,"",OFFSET(Paramétrages!$G$6,COLUMNS($H:S)-2,,)))&lt;0.67,"B","C"))))))&amp;IF(OFFSET(Paramétrages!$F$6,COLUMNS($G:R)-2,,)=0,"",IF(ISBLANK('Compréhension de l''écrit'!$D130),""," ("&amp;SUMIFS(Paramétrages!$W:$W,Paramétrages!$Y:$Y,IF(OFFSET(Paramétrages!$F$6,COLUMNS($G:R)-2,,)=0,"",OFFSET(Paramétrages!$F$6,COLUMNS($G:R)-2,,)),Paramétrages!$X:$X,$B130&amp;$C130)&amp;" sur "&amp;IF(OFFSET(Paramétrages!$G$6,COLUMNS($H:S)-2,,)=0,"",OFFSET(Paramétrages!$G$6,COLUMNS($H:S)-2,,))&amp;")"))</f>
        <v/>
      </c>
      <c r="Q130" s="1" t="str">
        <f ca="1">IF(OFFSET(Paramétrages!$F$6,COLUMNS($G:S)-2,,)=0,"",IF($B130="","",IF(COUNTA(Paramétrages!$F$5:$F$32)=0,"",IF(ISBLANK('Compréhension de l''écrit'!$D130),"",IF((SUMIFS(Paramétrages!$W:$W,Paramétrages!$Y:$Y,IF(OFFSET(Paramétrages!$F$6,COLUMNS($G:S)-2,,)=0,"",OFFSET(Paramétrages!$F$6,COLUMNS($G:S)-2,,)),Paramétrages!$X:$X,$B130&amp;$C130)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130&amp;$C130))/(IF(OFFSET(Paramétrages!$G$6,COLUMNS($H:T)-2,,)=0,"",OFFSET(Paramétrages!$G$6,COLUMNS($H:T)-2,,)))&lt;0.67,"B","C"))))))&amp;IF(OFFSET(Paramétrages!$F$6,COLUMNS($G:S)-2,,)=0,"",IF(ISBLANK('Compréhension de l''écrit'!$D130),""," ("&amp;SUMIFS(Paramétrages!$W:$W,Paramétrages!$Y:$Y,IF(OFFSET(Paramétrages!$F$6,COLUMNS($G:S)-2,,)=0,"",OFFSET(Paramétrages!$F$6,COLUMNS($G:S)-2,,)),Paramétrages!$X:$X,$B130&amp;$C130)&amp;" sur "&amp;IF(OFFSET(Paramétrages!$G$6,COLUMNS($H:T)-2,,)=0,"",OFFSET(Paramétrages!$G$6,COLUMNS($H:T)-2,,))&amp;")"))</f>
        <v/>
      </c>
      <c r="R130" s="1" t="str">
        <f ca="1">IF(OFFSET(Paramétrages!$F$6,COLUMNS($G:T)-2,,)=0,"",IF($B130="","",IF(COUNTA(Paramétrages!$F$5:$F$32)=0,"",IF(ISBLANK('Compréhension de l''écrit'!$D130),"",IF((SUMIFS(Paramétrages!$W:$W,Paramétrages!$Y:$Y,IF(OFFSET(Paramétrages!$F$6,COLUMNS($G:T)-2,,)=0,"",OFFSET(Paramétrages!$F$6,COLUMNS($G:T)-2,,)),Paramétrages!$X:$X,$B130&amp;$C130)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130&amp;$C130))/(IF(OFFSET(Paramétrages!$G$6,COLUMNS($H:U)-2,,)=0,"",OFFSET(Paramétrages!$G$6,COLUMNS($H:U)-2,,)))&lt;0.67,"B","C"))))))&amp;IF(OFFSET(Paramétrages!$F$6,COLUMNS($G:T)-2,,)=0,"",IF(ISBLANK('Compréhension de l''écrit'!$D130),""," ("&amp;SUMIFS(Paramétrages!$W:$W,Paramétrages!$Y:$Y,IF(OFFSET(Paramétrages!$F$6,COLUMNS($G:T)-2,,)=0,"",OFFSET(Paramétrages!$F$6,COLUMNS($G:T)-2,,)),Paramétrages!$X:$X,$B130&amp;$C130)&amp;" sur "&amp;IF(OFFSET(Paramétrages!$G$6,COLUMNS($H:U)-2,,)=0,"",OFFSET(Paramétrages!$G$6,COLUMNS($H:U)-2,,))&amp;")"))</f>
        <v/>
      </c>
      <c r="S130" s="1" t="str">
        <f ca="1">IF(OFFSET(Paramétrages!$F$6,COLUMNS($G:U)-2,,)=0,"",IF($B130="","",IF(COUNTA(Paramétrages!$F$5:$F$32)=0,"",IF(ISBLANK('Compréhension de l''écrit'!$D130),"",IF((SUMIFS(Paramétrages!$W:$W,Paramétrages!$Y:$Y,IF(OFFSET(Paramétrages!$F$6,COLUMNS($G:U)-2,,)=0,"",OFFSET(Paramétrages!$F$6,COLUMNS($G:U)-2,,)),Paramétrages!$X:$X,$B130&amp;$C130)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130&amp;$C130))/(IF(OFFSET(Paramétrages!$G$6,COLUMNS($H:V)-2,,)=0,"",OFFSET(Paramétrages!$G$6,COLUMNS($H:V)-2,,)))&lt;0.67,"B","C"))))))&amp;IF(OFFSET(Paramétrages!$F$6,COLUMNS($G:U)-2,,)=0,"",IF(ISBLANK('Compréhension de l''écrit'!$D130),""," ("&amp;SUMIFS(Paramétrages!$W:$W,Paramétrages!$Y:$Y,IF(OFFSET(Paramétrages!$F$6,COLUMNS($G:U)-2,,)=0,"",OFFSET(Paramétrages!$F$6,COLUMNS($G:U)-2,,)),Paramétrages!$X:$X,$B130&amp;$C130)&amp;" sur "&amp;IF(OFFSET(Paramétrages!$G$6,COLUMNS($H:V)-2,,)=0,"",OFFSET(Paramétrages!$G$6,COLUMNS($H:V)-2,,))&amp;")"))</f>
        <v/>
      </c>
      <c r="T130" s="1" t="str">
        <f ca="1">IF(OFFSET(Paramétrages!$F$6,COLUMNS($G:V)-2,,)=0,"",IF($B130="","",IF(COUNTA(Paramétrages!$F$5:$F$32)=0,"",IF(ISBLANK('Compréhension de l''écrit'!$D130),"",IF((SUMIFS(Paramétrages!$W:$W,Paramétrages!$Y:$Y,IF(OFFSET(Paramétrages!$F$6,COLUMNS($G:V)-2,,)=0,"",OFFSET(Paramétrages!$F$6,COLUMNS($G:V)-2,,)),Paramétrages!$X:$X,$B130&amp;$C130)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130&amp;$C130))/(IF(OFFSET(Paramétrages!$G$6,COLUMNS($H:W)-2,,)=0,"",OFFSET(Paramétrages!$G$6,COLUMNS($H:W)-2,,)))&lt;0.67,"B","C"))))))&amp;IF(OFFSET(Paramétrages!$F$6,COLUMNS($G:V)-2,,)=0,"",IF(ISBLANK('Compréhension de l''écrit'!$D130),""," ("&amp;SUMIFS(Paramétrages!$W:$W,Paramétrages!$Y:$Y,IF(OFFSET(Paramétrages!$F$6,COLUMNS($G:V)-2,,)=0,"",OFFSET(Paramétrages!$F$6,COLUMNS($G:V)-2,,)),Paramétrages!$X:$X,$B130&amp;$C130)&amp;" sur "&amp;IF(OFFSET(Paramétrages!$G$6,COLUMNS($H:W)-2,,)=0,"",OFFSET(Paramétrages!$G$6,COLUMNS($H:W)-2,,))&amp;")"))</f>
        <v/>
      </c>
      <c r="U130" s="1" t="str">
        <f ca="1">IF(OFFSET(Paramétrages!$F$6,COLUMNS($G:W)-2,,)=0,"",IF($B130="","",IF(COUNTA(Paramétrages!$F$5:$F$32)=0,"",IF(ISBLANK('Compréhension de l''écrit'!$D130),"",IF((SUMIFS(Paramétrages!$W:$W,Paramétrages!$Y:$Y,IF(OFFSET(Paramétrages!$F$6,COLUMNS($G:W)-2,,)=0,"",OFFSET(Paramétrages!$F$6,COLUMNS($G:W)-2,,)),Paramétrages!$X:$X,$B130&amp;$C130)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130&amp;$C130))/(IF(OFFSET(Paramétrages!$G$6,COLUMNS($H:X)-2,,)=0,"",OFFSET(Paramétrages!$G$6,COLUMNS($H:X)-2,,)))&lt;0.67,"B","C"))))))&amp;IF(OFFSET(Paramétrages!$F$6,COLUMNS($G:W)-2,,)=0,"",IF(ISBLANK('Compréhension de l''écrit'!$D130),""," ("&amp;SUMIFS(Paramétrages!$W:$W,Paramétrages!$Y:$Y,IF(OFFSET(Paramétrages!$F$6,COLUMNS($G:W)-2,,)=0,"",OFFSET(Paramétrages!$F$6,COLUMNS($G:W)-2,,)),Paramétrages!$X:$X,$B130&amp;$C130)&amp;" sur "&amp;IF(OFFSET(Paramétrages!$G$6,COLUMNS($H:X)-2,,)=0,"",OFFSET(Paramétrages!$G$6,COLUMNS($H:X)-2,,))&amp;")"))</f>
        <v/>
      </c>
      <c r="V130" s="1" t="str">
        <f ca="1">IF(OFFSET(Paramétrages!$F$6,COLUMNS($G:X)-2,,)=0,"",IF($B130="","",IF(COUNTA(Paramétrages!$F$5:$F$32)=0,"",IF(ISBLANK('Compréhension de l''écrit'!$D130),"",IF((SUMIFS(Paramétrages!$W:$W,Paramétrages!$Y:$Y,IF(OFFSET(Paramétrages!$F$6,COLUMNS($G:X)-2,,)=0,"",OFFSET(Paramétrages!$F$6,COLUMNS($G:X)-2,,)),Paramétrages!$X:$X,$B130&amp;$C130)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130&amp;$C130))/(IF(OFFSET(Paramétrages!$G$6,COLUMNS($H:Y)-2,,)=0,"",OFFSET(Paramétrages!$G$6,COLUMNS($H:Y)-2,,)))&lt;0.67,"B","C"))))))&amp;IF(OFFSET(Paramétrages!$F$6,COLUMNS($G:X)-2,,)=0,"",IF(ISBLANK('Compréhension de l''écrit'!$D130),""," ("&amp;SUMIFS(Paramétrages!$W:$W,Paramétrages!$Y:$Y,IF(OFFSET(Paramétrages!$F$6,COLUMNS($G:X)-2,,)=0,"",OFFSET(Paramétrages!$F$6,COLUMNS($G:X)-2,,)),Paramétrages!$X:$X,$B130&amp;$C130)&amp;" sur "&amp;IF(OFFSET(Paramétrages!$G$6,COLUMNS($H:Y)-2,,)=0,"",OFFSET(Paramétrages!$G$6,COLUMNS($H:Y)-2,,))&amp;")"))</f>
        <v/>
      </c>
      <c r="W130" s="1" t="str">
        <f ca="1">IF(OFFSET(Paramétrages!$F$6,COLUMNS($G:Y)-2,,)=0,"",IF($B130="","",IF(COUNTA(Paramétrages!$F$5:$F$32)=0,"",IF(ISBLANK('Compréhension de l''écrit'!$D130),"",IF((SUMIFS(Paramétrages!$W:$W,Paramétrages!$Y:$Y,IF(OFFSET(Paramétrages!$F$6,COLUMNS($G:Y)-2,,)=0,"",OFFSET(Paramétrages!$F$6,COLUMNS($G:Y)-2,,)),Paramétrages!$X:$X,$B130&amp;$C130)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130&amp;$C130))/(IF(OFFSET(Paramétrages!$G$6,COLUMNS($H:Z)-2,,)=0,"",OFFSET(Paramétrages!$G$6,COLUMNS($H:Z)-2,,)))&lt;0.67,"B","C"))))))&amp;IF(OFFSET(Paramétrages!$F$6,COLUMNS($G:Y)-2,,)=0,"",IF(ISBLANK('Compréhension de l''écrit'!$D130),""," ("&amp;SUMIFS(Paramétrages!$W:$W,Paramétrages!$Y:$Y,IF(OFFSET(Paramétrages!$F$6,COLUMNS($G:Y)-2,,)=0,"",OFFSET(Paramétrages!$F$6,COLUMNS($G:Y)-2,,)),Paramétrages!$X:$X,$B130&amp;$C130)&amp;" sur "&amp;IF(OFFSET(Paramétrages!$G$6,COLUMNS($H:Z)-2,,)=0,"",OFFSET(Paramétrages!$G$6,COLUMNS($H:Z)-2,,))&amp;")"))</f>
        <v/>
      </c>
      <c r="X130" s="1" t="str">
        <f ca="1">IF(OFFSET(Paramétrages!$F$6,COLUMNS($G:Z)-2,,)=0,"",IF($B130="","",IF(COUNTA(Paramétrages!$F$5:$F$32)=0,"",IF(ISBLANK('Compréhension de l''écrit'!$D130),"",IF((SUMIFS(Paramétrages!$W:$W,Paramétrages!$Y:$Y,IF(OFFSET(Paramétrages!$F$6,COLUMNS($G:Z)-2,,)=0,"",OFFSET(Paramétrages!$F$6,COLUMNS($G:Z)-2,,)),Paramétrages!$X:$X,$B130&amp;$C130)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130&amp;$C130))/(IF(OFFSET(Paramétrages!$G$6,COLUMNS($H:AA)-2,,)=0,"",OFFSET(Paramétrages!$G$6,COLUMNS($H:AA)-2,,)))&lt;0.67,"B","C"))))))&amp;IF(OFFSET(Paramétrages!$F$6,COLUMNS($G:Z)-2,,)=0,"",IF(ISBLANK('Compréhension de l''écrit'!$D130),""," ("&amp;SUMIFS(Paramétrages!$W:$W,Paramétrages!$Y:$Y,IF(OFFSET(Paramétrages!$F$6,COLUMNS($G:Z)-2,,)=0,"",OFFSET(Paramétrages!$F$6,COLUMNS($G:Z)-2,,)),Paramétrages!$X:$X,$B130&amp;$C130)&amp;" sur "&amp;IF(OFFSET(Paramétrages!$G$6,COLUMNS($H:AA)-2,,)=0,"",OFFSET(Paramétrages!$G$6,COLUMNS($H:AA)-2,,))&amp;")"))</f>
        <v/>
      </c>
      <c r="Y130" s="1" t="str">
        <f ca="1">IF(OFFSET(Paramétrages!$F$6,COLUMNS($G:AA)-2,,)=0,"",IF($B130="","",IF(COUNTA(Paramétrages!$F$5:$F$32)=0,"",IF(ISBLANK('Compréhension de l''écrit'!$D130),"",IF((SUMIFS(Paramétrages!$W:$W,Paramétrages!$Y:$Y,IF(OFFSET(Paramétrages!$F$6,COLUMNS($G:AA)-2,,)=0,"",OFFSET(Paramétrages!$F$6,COLUMNS($G:AA)-2,,)),Paramétrages!$X:$X,$B130&amp;$C130)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130&amp;$C130))/(IF(OFFSET(Paramétrages!$G$6,COLUMNS($H:AB)-2,,)=0,"",OFFSET(Paramétrages!$G$6,COLUMNS($H:AB)-2,,)))&lt;0.67,"B","C"))))))&amp;IF(OFFSET(Paramétrages!$F$6,COLUMNS($G:AA)-2,,)=0,"",IF(ISBLANK('Compréhension de l''écrit'!$D130),""," ("&amp;SUMIFS(Paramétrages!$W:$W,Paramétrages!$Y:$Y,IF(OFFSET(Paramétrages!$F$6,COLUMNS($G:AA)-2,,)=0,"",OFFSET(Paramétrages!$F$6,COLUMNS($G:AA)-2,,)),Paramétrages!$X:$X,$B130&amp;$C130)&amp;" sur "&amp;IF(OFFSET(Paramétrages!$G$6,COLUMNS($H:AB)-2,,)=0,"",OFFSET(Paramétrages!$G$6,COLUMNS($H:AB)-2,,))&amp;")"))</f>
        <v/>
      </c>
      <c r="Z130" s="1" t="str">
        <f ca="1">IF(OFFSET(Paramétrages!$F$6,COLUMNS($G:AB)-2,,)=0,"",IF($B130="","",IF(COUNTA(Paramétrages!$F$5:$F$32)=0,"",IF(ISBLANK('Compréhension de l''écrit'!$D130),"",IF((SUMIFS(Paramétrages!$W:$W,Paramétrages!$Y:$Y,IF(OFFSET(Paramétrages!$F$6,COLUMNS($G:AB)-2,,)=0,"",OFFSET(Paramétrages!$F$6,COLUMNS($G:AB)-2,,)),Paramétrages!$X:$X,$B130&amp;$C130)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130&amp;$C130))/(IF(OFFSET(Paramétrages!$G$6,COLUMNS($H:AC)-2,,)=0,"",OFFSET(Paramétrages!$G$6,COLUMNS($H:AC)-2,,)))&lt;0.67,"B","C"))))))&amp;IF(OFFSET(Paramétrages!$F$6,COLUMNS($G:AB)-2,,)=0,"",IF(ISBLANK('Compréhension de l''écrit'!$D130),""," ("&amp;SUMIFS(Paramétrages!$W:$W,Paramétrages!$Y:$Y,IF(OFFSET(Paramétrages!$F$6,COLUMNS($G:AB)-2,,)=0,"",OFFSET(Paramétrages!$F$6,COLUMNS($G:AB)-2,,)),Paramétrages!$X:$X,$B130&amp;$C130)&amp;" sur "&amp;IF(OFFSET(Paramétrages!$G$6,COLUMNS($H:AC)-2,,)=0,"",OFFSET(Paramétrages!$G$6,COLUMNS($H:AC)-2,,))&amp;")"))</f>
        <v/>
      </c>
      <c r="AA130" s="1" t="str">
        <f ca="1">IF(OFFSET(Paramétrages!$F$6,COLUMNS($G:AC)-2,,)=0,"",IF($B130="","",IF(COUNTA(Paramétrages!$F$5:$F$32)=0,"",IF(ISBLANK('Compréhension de l''écrit'!$D130),"",IF((SUMIFS(Paramétrages!$W:$W,Paramétrages!$Y:$Y,IF(OFFSET(Paramétrages!$F$6,COLUMNS($G:AC)-2,,)=0,"",OFFSET(Paramétrages!$F$6,COLUMNS($G:AC)-2,,)),Paramétrages!$X:$X,$B130&amp;$C130)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130&amp;$C130))/(IF(OFFSET(Paramétrages!$G$6,COLUMNS($H:AD)-2,,)=0,"",OFFSET(Paramétrages!$G$6,COLUMNS($H:AD)-2,,)))&lt;0.67,"B","C"))))))&amp;IF(OFFSET(Paramétrages!$F$6,COLUMNS($G:AC)-2,,)=0,"",IF(ISBLANK('Compréhension de l''écrit'!$D130),""," ("&amp;SUMIFS(Paramétrages!$W:$W,Paramétrages!$Y:$Y,IF(OFFSET(Paramétrages!$F$6,COLUMNS($G:AC)-2,,)=0,"",OFFSET(Paramétrages!$F$6,COLUMNS($G:AC)-2,,)),Paramétrages!$X:$X,$B130&amp;$C130)&amp;" sur "&amp;IF(OFFSET(Paramétrages!$G$6,COLUMNS($H:AD)-2,,)=0,"",OFFSET(Paramétrages!$G$6,COLUMNS($H:AD)-2,,))&amp;")"))</f>
        <v/>
      </c>
      <c r="AB130" s="1" t="str">
        <f ca="1">IF(OFFSET(Paramétrages!$F$6,COLUMNS($G:AD)-2,,)=0,"",IF($B130="","",IF(COUNTA(Paramétrages!$F$5:$F$32)=0,"",IF(ISBLANK('Compréhension de l''écrit'!$D130),"",IF((SUMIFS(Paramétrages!$W:$W,Paramétrages!$Y:$Y,IF(OFFSET(Paramétrages!$F$6,COLUMNS($G:AD)-2,,)=0,"",OFFSET(Paramétrages!$F$6,COLUMNS($G:AD)-2,,)),Paramétrages!$X:$X,$B130&amp;$C130)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130&amp;$C130))/(IF(OFFSET(Paramétrages!$G$6,COLUMNS($H:AE)-2,,)=0,"",OFFSET(Paramétrages!$G$6,COLUMNS($H:AE)-2,,)))&lt;0.67,"B","C"))))))&amp;IF(OFFSET(Paramétrages!$F$6,COLUMNS($G:AD)-2,,)=0,"",IF(ISBLANK('Compréhension de l''écrit'!$D130),""," ("&amp;SUMIFS(Paramétrages!$W:$W,Paramétrages!$Y:$Y,IF(OFFSET(Paramétrages!$F$6,COLUMNS($G:AD)-2,,)=0,"",OFFSET(Paramétrages!$F$6,COLUMNS($G:AD)-2,,)),Paramétrages!$X:$X,$B130&amp;$C130)&amp;" sur "&amp;IF(OFFSET(Paramétrages!$G$6,COLUMNS($H:AE)-2,,)=0,"",OFFSET(Paramétrages!$G$6,COLUMNS($H:AE)-2,,))&amp;")"))</f>
        <v/>
      </c>
      <c r="AC130" s="1" t="str">
        <f ca="1">IF(OFFSET(Paramétrages!$F$6,COLUMNS($G:AE)-2,,)=0,"",IF($B130="","",IF(COUNTA(Paramétrages!$F$5:$F$32)=0,"",IF(ISBLANK('Compréhension de l''écrit'!$D130),"",IF((SUMIFS(Paramétrages!$W:$W,Paramétrages!$Y:$Y,IF(OFFSET(Paramétrages!$F$6,COLUMNS($G:AE)-2,,)=0,"",OFFSET(Paramétrages!$F$6,COLUMNS($G:AE)-2,,)),Paramétrages!$X:$X,$B130&amp;$C130)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130&amp;$C130))/(IF(OFFSET(Paramétrages!$G$6,COLUMNS($H:AF)-2,,)=0,"",OFFSET(Paramétrages!$G$6,COLUMNS($H:AF)-2,,)))&lt;0.67,"B","C"))))))&amp;IF(OFFSET(Paramétrages!$F$6,COLUMNS($G:AE)-2,,)=0,"",IF(ISBLANK('Compréhension de l''écrit'!$D130),""," ("&amp;SUMIFS(Paramétrages!$W:$W,Paramétrages!$Y:$Y,IF(OFFSET(Paramétrages!$F$6,COLUMNS($G:AE)-2,,)=0,"",OFFSET(Paramétrages!$F$6,COLUMNS($G:AE)-2,,)),Paramétrages!$X:$X,$B130&amp;$C130)&amp;" sur "&amp;IF(OFFSET(Paramétrages!$G$6,COLUMNS($H:AF)-2,,)=0,"",OFFSET(Paramétrages!$G$6,COLUMNS($H:AF)-2,,))&amp;")"))</f>
        <v/>
      </c>
      <c r="AD130" s="1" t="str">
        <f ca="1">IF(OFFSET(Paramétrages!$F$6,COLUMNS($G:AF)-2,,)=0,"",IF($B130="","",IF(COUNTA(Paramétrages!$F$5:$F$32)=0,"",IF(ISBLANK('Compréhension de l''écrit'!$D130),"",IF((SUMIFS(Paramétrages!$W:$W,Paramétrages!$Y:$Y,IF(OFFSET(Paramétrages!$F$6,COLUMNS($G:AF)-2,,)=0,"",OFFSET(Paramétrages!$F$6,COLUMNS($G:AF)-2,,)),Paramétrages!$X:$X,$B130&amp;$C130)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130&amp;$C130))/(IF(OFFSET(Paramétrages!$G$6,COLUMNS($H:AG)-2,,)=0,"",OFFSET(Paramétrages!$G$6,COLUMNS($H:AG)-2,,)))&lt;0.67,"B","C"))))))&amp;IF(OFFSET(Paramétrages!$F$6,COLUMNS($G:AF)-2,,)=0,"",IF(ISBLANK('Compréhension de l''écrit'!$D130),""," ("&amp;SUMIFS(Paramétrages!$W:$W,Paramétrages!$Y:$Y,IF(OFFSET(Paramétrages!$F$6,COLUMNS($G:AF)-2,,)=0,"",OFFSET(Paramétrages!$F$6,COLUMNS($G:AF)-2,,)),Paramétrages!$X:$X,$B130&amp;$C130)&amp;" sur "&amp;IF(OFFSET(Paramétrages!$G$6,COLUMNS($H:AG)-2,,)=0,"",OFFSET(Paramétrages!$G$6,COLUMNS($H:AG)-2,,))&amp;")"))</f>
        <v/>
      </c>
      <c r="AE130" s="1" t="str">
        <f ca="1">IF(OFFSET(Paramétrages!$F$6,COLUMNS($G:AG)-2,,)=0,"",IF($B130="","",IF(COUNTA(Paramétrages!$F$5:$F$32)=0,"",IF(ISBLANK('Compréhension de l''écrit'!$D130),"",IF((SUMIFS(Paramétrages!$W:$W,Paramétrages!$Y:$Y,IF(OFFSET(Paramétrages!$F$6,COLUMNS($G:AG)-2,,)=0,"",OFFSET(Paramétrages!$F$6,COLUMNS($G:AG)-2,,)),Paramétrages!$X:$X,$B130&amp;$C130)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130&amp;$C130))/(IF(OFFSET(Paramétrages!$G$6,COLUMNS($H:AH)-2,,)=0,"",OFFSET(Paramétrages!$G$6,COLUMNS($H:AH)-2,,)))&lt;0.67,"B","C"))))))&amp;IF(OFFSET(Paramétrages!$F$6,COLUMNS($G:AG)-2,,)=0,"",IF(ISBLANK('Compréhension de l''écrit'!$D130),""," ("&amp;SUMIFS(Paramétrages!$W:$W,Paramétrages!$Y:$Y,IF(OFFSET(Paramétrages!$F$6,COLUMNS($G:AG)-2,,)=0,"",OFFSET(Paramétrages!$F$6,COLUMNS($G:AG)-2,,)),Paramétrages!$X:$X,$B130&amp;$C130)&amp;" sur "&amp;IF(OFFSET(Paramétrages!$G$6,COLUMNS($H:AH)-2,,)=0,"",OFFSET(Paramétrages!$G$6,COLUMNS($H:AH)-2,,))&amp;")"))</f>
        <v/>
      </c>
      <c r="AF130" s="1" t="str">
        <f ca="1">IF(OFFSET(Paramétrages!$F$6,COLUMNS($G:AH)-2,,)=0,"",IF($B130="","",IF(COUNTA(Paramétrages!$F$5:$F$32)=0,"",IF(ISBLANK('Compréhension de l''écrit'!$D130),"",IF((SUMIFS(Paramétrages!$W:$W,Paramétrages!$Y:$Y,IF(OFFSET(Paramétrages!$F$6,COLUMNS($G:AH)-2,,)=0,"",OFFSET(Paramétrages!$F$6,COLUMNS($G:AH)-2,,)),Paramétrages!$X:$X,$B130&amp;$C130)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130&amp;$C130))/(IF(OFFSET(Paramétrages!$G$6,COLUMNS($H:AI)-2,,)=0,"",OFFSET(Paramétrages!$G$6,COLUMNS($H:AI)-2,,)))&lt;0.67,"B","C"))))))&amp;IF(OFFSET(Paramétrages!$F$6,COLUMNS($G:AH)-2,,)=0,"",IF(ISBLANK('Compréhension de l''écrit'!$D130),""," ("&amp;SUMIFS(Paramétrages!$W:$W,Paramétrages!$Y:$Y,IF(OFFSET(Paramétrages!$F$6,COLUMNS($G:AH)-2,,)=0,"",OFFSET(Paramétrages!$F$6,COLUMNS($G:AH)-2,,)),Paramétrages!$X:$X,$B130&amp;$C130)&amp;" sur "&amp;IF(OFFSET(Paramétrages!$G$6,COLUMNS($H:AI)-2,,)=0,"",OFFSET(Paramétrages!$G$6,COLUMNS($H:AI)-2,,))&amp;")"))</f>
        <v/>
      </c>
      <c r="AG130" s="1" t="str">
        <f ca="1">IF(OFFSET(Paramétrages!$F$6,COLUMNS($G:AI)-2,,)=0,"",IF($B130="","",IF(COUNTA(Paramétrages!$F$5:$F$32)=0,"",IF(ISBLANK('Compréhension de l''écrit'!$D130),"",IF((SUMIFS(Paramétrages!$W:$W,Paramétrages!$Y:$Y,IF(OFFSET(Paramétrages!$F$6,COLUMNS($G:AI)-2,,)=0,"",OFFSET(Paramétrages!$F$6,COLUMNS($G:AI)-2,,)),Paramétrages!$X:$X,$B130&amp;$C130)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130&amp;$C130))/(IF(OFFSET(Paramétrages!$G$6,COLUMNS($H:AJ)-2,,)=0,"",OFFSET(Paramétrages!$G$6,COLUMNS($H:AJ)-2,,)))&lt;0.67,"B","C"))))))&amp;IF(OFFSET(Paramétrages!$F$6,COLUMNS($G:AI)-2,,)=0,"",IF(ISBLANK('Compréhension de l''écrit'!$D130),""," ("&amp;SUMIFS(Paramétrages!$W:$W,Paramétrages!$Y:$Y,IF(OFFSET(Paramétrages!$F$6,COLUMNS($G:AI)-2,,)=0,"",OFFSET(Paramétrages!$F$6,COLUMNS($G:AI)-2,,)),Paramétrages!$X:$X,$B130&amp;$C130)&amp;" sur "&amp;IF(OFFSET(Paramétrages!$G$6,COLUMNS($H:AJ)-2,,)=0,"",OFFSET(Paramétrages!$G$6,COLUMNS($H:AJ)-2,,))&amp;")"))</f>
        <v/>
      </c>
      <c r="AH130" s="1" t="str">
        <f ca="1">IF(OFFSET(Paramétrages!$F$6,COLUMNS($G:AJ)-2,,)=0,"",IF($B130="","",IF(COUNTA(Paramétrages!$F$5:$F$32)=0,"",IF(ISBLANK('Compréhension de l''écrit'!$D130),"",IF((SUMIFS(Paramétrages!$W:$W,Paramétrages!$Y:$Y,IF(OFFSET(Paramétrages!$F$6,COLUMNS($G:AJ)-2,,)=0,"",OFFSET(Paramétrages!$F$6,COLUMNS($G:AJ)-2,,)),Paramétrages!$X:$X,$B130&amp;$C130)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130&amp;$C130))/(IF(OFFSET(Paramétrages!$G$6,COLUMNS($H:AK)-2,,)=0,"",OFFSET(Paramétrages!$G$6,COLUMNS($H:AK)-2,,)))&lt;0.67,"B","C"))))))&amp;IF(OFFSET(Paramétrages!$F$6,COLUMNS($G:AJ)-2,,)=0,"",IF(ISBLANK('Compréhension de l''écrit'!$D130),""," ("&amp;SUMIFS(Paramétrages!$W:$W,Paramétrages!$Y:$Y,IF(OFFSET(Paramétrages!$F$6,COLUMNS($G:AJ)-2,,)=0,"",OFFSET(Paramétrages!$F$6,COLUMNS($G:AJ)-2,,)),Paramétrages!$X:$X,$B130&amp;$C130)&amp;" sur "&amp;IF(OFFSET(Paramétrages!$G$6,COLUMNS($H:AK)-2,,)=0,"",OFFSET(Paramétrages!$G$6,COLUMNS($H:AK)-2,,))&amp;")"))</f>
        <v/>
      </c>
      <c r="AI130" s="1" t="str">
        <f ca="1">IF(OFFSET(Paramétrages!$F$6,COLUMNS($G:AK)-2,,)=0,"",IF($B130="","",IF(COUNTA(Paramétrages!$F$5:$F$32)=0,"",IF(ISBLANK('Compréhension de l''écrit'!$D130),"",IF((SUMIFS(Paramétrages!$W:$W,Paramétrages!$Y:$Y,IF(OFFSET(Paramétrages!$F$6,COLUMNS($G:AK)-2,,)=0,"",OFFSET(Paramétrages!$F$6,COLUMNS($G:AK)-2,,)),Paramétrages!$X:$X,$B130&amp;$C130)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130&amp;$C130))/(IF(OFFSET(Paramétrages!$G$6,COLUMNS($H:AL)-2,,)=0,"",OFFSET(Paramétrages!$G$6,COLUMNS($H:AL)-2,,)))&lt;0.67,"B","C"))))))&amp;IF(OFFSET(Paramétrages!$F$6,COLUMNS($G:AK)-2,,)=0,"",IF(ISBLANK('Compréhension de l''écrit'!$D130),""," ("&amp;SUMIFS(Paramétrages!$W:$W,Paramétrages!$Y:$Y,IF(OFFSET(Paramétrages!$F$6,COLUMNS($G:AK)-2,,)=0,"",OFFSET(Paramétrages!$F$6,COLUMNS($G:AK)-2,,)),Paramétrages!$X:$X,$B130&amp;$C130)&amp;" sur "&amp;IF(OFFSET(Paramétrages!$G$6,COLUMNS($H:AL)-2,,)=0,"",OFFSET(Paramétrages!$G$6,COLUMNS($H:AL)-2,,))&amp;")"))</f>
        <v/>
      </c>
      <c r="AJ130" s="1" t="str">
        <f ca="1">IF(OFFSET(Paramétrages!$F$6,COLUMNS($G:AL)-2,,)=0,"",IF($B130="","",IF(COUNTA(Paramétrages!$F$5:$F$32)=0,"",IF(ISBLANK('Compréhension de l''écrit'!$D130),"",IF((SUMIFS(Paramétrages!$W:$W,Paramétrages!$Y:$Y,IF(OFFSET(Paramétrages!$F$6,COLUMNS($G:AL)-2,,)=0,"",OFFSET(Paramétrages!$F$6,COLUMNS($G:AL)-2,,)),Paramétrages!$X:$X,$B130&amp;$C130)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130&amp;$C130))/(IF(OFFSET(Paramétrages!$G$6,COLUMNS($H:AM)-2,,)=0,"",OFFSET(Paramétrages!$G$6,COLUMNS($H:AM)-2,,)))&lt;0.67,"B","C"))))))&amp;IF(OFFSET(Paramétrages!$F$6,COLUMNS($G:AL)-2,,)=0,"",IF(ISBLANK('Compréhension de l''écrit'!$D130),""," ("&amp;SUMIFS(Paramétrages!$W:$W,Paramétrages!$Y:$Y,IF(OFFSET(Paramétrages!$F$6,COLUMNS($G:AL)-2,,)=0,"",OFFSET(Paramétrages!$F$6,COLUMNS($G:AL)-2,,)),Paramétrages!$X:$X,$B130&amp;$C130)&amp;" sur "&amp;IF(OFFSET(Paramétrages!$G$6,COLUMNS($H:AM)-2,,)=0,"",OFFSET(Paramétrages!$G$6,COLUMNS($H:AM)-2,,))&amp;")"))</f>
        <v/>
      </c>
      <c r="AK130" s="1" t="str">
        <f ca="1">IF(OFFSET(Paramétrages!$F$6,COLUMNS($G:AM)-2,,)=0,"",IF($B130="","",IF(COUNTA(Paramétrages!$F$5:$F$32)=0,"",IF(ISBLANK('Compréhension de l''écrit'!$D130),"",IF((SUMIFS(Paramétrages!$W:$W,Paramétrages!$Y:$Y,IF(OFFSET(Paramétrages!$F$6,COLUMNS($G:AM)-2,,)=0,"",OFFSET(Paramétrages!$F$6,COLUMNS($G:AM)-2,,)),Paramétrages!$X:$X,$B130&amp;$C130)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130&amp;$C130))/(IF(OFFSET(Paramétrages!$G$6,COLUMNS($H:AN)-2,,)=0,"",OFFSET(Paramétrages!$G$6,COLUMNS($H:AN)-2,,)))&lt;0.67,"B","C"))))))&amp;IF(OFFSET(Paramétrages!$F$6,COLUMNS($G:AM)-2,,)=0,"",IF(ISBLANK('Compréhension de l''écrit'!$D130),""," ("&amp;SUMIFS(Paramétrages!$W:$W,Paramétrages!$Y:$Y,IF(OFFSET(Paramétrages!$F$6,COLUMNS($G:AM)-2,,)=0,"",OFFSET(Paramétrages!$F$6,COLUMNS($G:AM)-2,,)),Paramétrages!$X:$X,$B130&amp;$C130)&amp;" sur "&amp;IF(OFFSET(Paramétrages!$G$6,COLUMNS($H:AN)-2,,)=0,"",OFFSET(Paramétrages!$G$6,COLUMNS($H:AN)-2,,))&amp;")"))</f>
        <v/>
      </c>
      <c r="AL130" s="1" t="str">
        <f ca="1">IF(OFFSET(Paramétrages!$F$6,COLUMNS($G:AN)-2,,)=0,"",IF($B130="","",IF(COUNTA(Paramétrages!$F$5:$F$32)=0,"",IF(ISBLANK('Compréhension de l''écrit'!$D130),"",IF((SUMIFS(Paramétrages!$W:$W,Paramétrages!$Y:$Y,IF(OFFSET(Paramétrages!$F$6,COLUMNS($G:AN)-2,,)=0,"",OFFSET(Paramétrages!$F$6,COLUMNS($G:AN)-2,,)),Paramétrages!$X:$X,$B130&amp;$C130)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130&amp;$C130))/(IF(OFFSET(Paramétrages!$G$6,COLUMNS($H:AO)-2,,)=0,"",OFFSET(Paramétrages!$G$6,COLUMNS($H:AO)-2,,)))&lt;0.67,"B","C"))))))&amp;IF(OFFSET(Paramétrages!$F$6,COLUMNS($G:AN)-2,,)=0,"",IF(ISBLANK('Compréhension de l''écrit'!$D130),""," ("&amp;SUMIFS(Paramétrages!$W:$W,Paramétrages!$Y:$Y,IF(OFFSET(Paramétrages!$F$6,COLUMNS($G:AN)-2,,)=0,"",OFFSET(Paramétrages!$F$6,COLUMNS($G:AN)-2,,)),Paramétrages!$X:$X,$B130&amp;$C130)&amp;" sur "&amp;IF(OFFSET(Paramétrages!$G$6,COLUMNS($H:AO)-2,,)=0,"",OFFSET(Paramétrages!$G$6,COLUMNS($H:AO)-2,,))&amp;")"))</f>
        <v/>
      </c>
      <c r="AM130" s="1" t="str">
        <f ca="1">IF(OFFSET(Paramétrages!$F$6,COLUMNS($G:AO)-2,,)=0,"",IF($B130="","",IF(COUNTA(Paramétrages!$F$5:$F$32)=0,"",IF(ISBLANK('Compréhension de l''écrit'!$D130),"",IF((SUMIFS(Paramétrages!$W:$W,Paramétrages!$Y:$Y,IF(OFFSET(Paramétrages!$F$6,COLUMNS($G:AO)-2,,)=0,"",OFFSET(Paramétrages!$F$6,COLUMNS($G:AO)-2,,)),Paramétrages!$X:$X,$B130&amp;$C130)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130&amp;$C130))/(IF(OFFSET(Paramétrages!$G$6,COLUMNS($H:AP)-2,,)=0,"",OFFSET(Paramétrages!$G$6,COLUMNS($H:AP)-2,,)))&lt;0.67,"B","C"))))))&amp;IF(OFFSET(Paramétrages!$F$6,COLUMNS($G:AO)-2,,)=0,"",IF(ISBLANK('Compréhension de l''écrit'!$D130),""," ("&amp;SUMIFS(Paramétrages!$W:$W,Paramétrages!$Y:$Y,IF(OFFSET(Paramétrages!$F$6,COLUMNS($G:AO)-2,,)=0,"",OFFSET(Paramétrages!$F$6,COLUMNS($G:AO)-2,,)),Paramétrages!$X:$X,$B130&amp;$C130)&amp;" sur "&amp;IF(OFFSET(Paramétrages!$G$6,COLUMNS($H:AP)-2,,)=0,"",OFFSET(Paramétrages!$G$6,COLUMNS($H:AP)-2,,))&amp;")"))</f>
        <v/>
      </c>
      <c r="AN130" s="1" t="str">
        <f ca="1">IF(OFFSET(Paramétrages!$F$6,COLUMNS($G:AP)-2,,)=0,"",IF($B130="","",IF(COUNTA(Paramétrages!$F$5:$F$32)=0,"",IF(ISBLANK('Compréhension de l''écrit'!$D130),"",IF((SUMIFS(Paramétrages!$W:$W,Paramétrages!$Y:$Y,IF(OFFSET(Paramétrages!$F$6,COLUMNS($G:AP)-2,,)=0,"",OFFSET(Paramétrages!$F$6,COLUMNS($G:AP)-2,,)),Paramétrages!$X:$X,$B130&amp;$C130)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130&amp;$C130))/(IF(OFFSET(Paramétrages!$G$6,COLUMNS($H:AQ)-2,,)=0,"",OFFSET(Paramétrages!$G$6,COLUMNS($H:AQ)-2,,)))&lt;0.67,"B","C"))))))&amp;IF(OFFSET(Paramétrages!$F$6,COLUMNS($G:AP)-2,,)=0,"",IF(ISBLANK('Compréhension de l''écrit'!$D130),""," ("&amp;SUMIFS(Paramétrages!$W:$W,Paramétrages!$Y:$Y,IF(OFFSET(Paramétrages!$F$6,COLUMNS($G:AP)-2,,)=0,"",OFFSET(Paramétrages!$F$6,COLUMNS($G:AP)-2,,)),Paramétrages!$X:$X,$B130&amp;$C130)&amp;" sur "&amp;IF(OFFSET(Paramétrages!$G$6,COLUMNS($H:AQ)-2,,)=0,"",OFFSET(Paramétrages!$G$6,COLUMNS($H:AQ)-2,,))&amp;")"))</f>
        <v/>
      </c>
      <c r="AO130" s="1" t="str">
        <f ca="1">IF(OFFSET(Paramétrages!$F$6,COLUMNS($G:AQ)-2,,)=0,"",IF($B130="","",IF(COUNTA(Paramétrages!$F$5:$F$32)=0,"",IF(ISBLANK('Compréhension de l''écrit'!$D130),"",IF((SUMIFS(Paramétrages!$W:$W,Paramétrages!$Y:$Y,IF(OFFSET(Paramétrages!$F$6,COLUMNS($G:AQ)-2,,)=0,"",OFFSET(Paramétrages!$F$6,COLUMNS($G:AQ)-2,,)),Paramétrages!$X:$X,$B130&amp;$C130)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130&amp;$C130))/(IF(OFFSET(Paramétrages!$G$6,COLUMNS($H:AR)-2,,)=0,"",OFFSET(Paramétrages!$G$6,COLUMNS($H:AR)-2,,)))&lt;0.67,"B","C"))))))&amp;IF(OFFSET(Paramétrages!$F$6,COLUMNS($G:AQ)-2,,)=0,"",IF(ISBLANK('Compréhension de l''écrit'!$D130),""," ("&amp;SUMIFS(Paramétrages!$W:$W,Paramétrages!$Y:$Y,IF(OFFSET(Paramétrages!$F$6,COLUMNS($G:AQ)-2,,)=0,"",OFFSET(Paramétrages!$F$6,COLUMNS($G:AQ)-2,,)),Paramétrages!$X:$X,$B130&amp;$C130)&amp;" sur "&amp;IF(OFFSET(Paramétrages!$G$6,COLUMNS($H:AR)-2,,)=0,"",OFFSET(Paramétrages!$G$6,COLUMNS($H:AR)-2,,))&amp;")"))</f>
        <v/>
      </c>
      <c r="AP130" s="1" t="str">
        <f ca="1">IF(OFFSET(Paramétrages!$F$6,COLUMNS($G:AR)-2,,)=0,"",IF($B130="","",IF(COUNTA(Paramétrages!$F$5:$F$32)=0,"",IF(ISBLANK('Compréhension de l''écrit'!$D130),"",IF((SUMIFS(Paramétrages!$W:$W,Paramétrages!$Y:$Y,IF(OFFSET(Paramétrages!$F$6,COLUMNS($G:AR)-2,,)=0,"",OFFSET(Paramétrages!$F$6,COLUMNS($G:AR)-2,,)),Paramétrages!$X:$X,$B130&amp;$C130)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130&amp;$C130))/(IF(OFFSET(Paramétrages!$G$6,COLUMNS($H:AS)-2,,)=0,"",OFFSET(Paramétrages!$G$6,COLUMNS($H:AS)-2,,)))&lt;0.67,"B","C"))))))&amp;IF(OFFSET(Paramétrages!$F$6,COLUMNS($G:AR)-2,,)=0,"",IF(ISBLANK('Compréhension de l''écrit'!$D130),""," ("&amp;SUMIFS(Paramétrages!$W:$W,Paramétrages!$Y:$Y,IF(OFFSET(Paramétrages!$F$6,COLUMNS($G:AR)-2,,)=0,"",OFFSET(Paramétrages!$F$6,COLUMNS($G:AR)-2,,)),Paramétrages!$X:$X,$B130&amp;$C130)&amp;" sur "&amp;IF(OFFSET(Paramétrages!$G$6,COLUMNS($H:AS)-2,,)=0,"",OFFSET(Paramétrages!$G$6,COLUMNS($H:AS)-2,,))&amp;")"))</f>
        <v/>
      </c>
      <c r="AQ130" s="1" t="str">
        <f ca="1">IF(OFFSET(Paramétrages!$F$6,COLUMNS($G:AS)-2,,)=0,"",IF($B130="","",IF(COUNTA(Paramétrages!$F$5:$F$32)=0,"",IF(ISBLANK('Compréhension de l''écrit'!$D130),"",IF((SUMIFS(Paramétrages!$W:$W,Paramétrages!$Y:$Y,IF(OFFSET(Paramétrages!$F$6,COLUMNS($G:AS)-2,,)=0,"",OFFSET(Paramétrages!$F$6,COLUMNS($G:AS)-2,,)),Paramétrages!$X:$X,$B130&amp;$C130)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130&amp;$C130))/(IF(OFFSET(Paramétrages!$G$6,COLUMNS($H:AT)-2,,)=0,"",OFFSET(Paramétrages!$G$6,COLUMNS($H:AT)-2,,)))&lt;0.67,"B","C"))))))&amp;IF(OFFSET(Paramétrages!$F$6,COLUMNS($G:AS)-2,,)=0,"",IF(ISBLANK('Compréhension de l''écrit'!$D130),""," ("&amp;SUMIFS(Paramétrages!$W:$W,Paramétrages!$Y:$Y,IF(OFFSET(Paramétrages!$F$6,COLUMNS($G:AS)-2,,)=0,"",OFFSET(Paramétrages!$F$6,COLUMNS($G:AS)-2,,)),Paramétrages!$X:$X,$B130&amp;$C130)&amp;" sur "&amp;IF(OFFSET(Paramétrages!$G$6,COLUMNS($H:AT)-2,,)=0,"",OFFSET(Paramétrages!$G$6,COLUMNS($H:AT)-2,,))&amp;")"))</f>
        <v/>
      </c>
      <c r="AR130" s="1" t="str">
        <f ca="1">IF(OFFSET(Paramétrages!$F$6,COLUMNS($G:AT)-2,,)=0,"",IF($B130="","",IF(COUNTA(Paramétrages!$F$5:$F$32)=0,"",IF(ISBLANK('Compréhension de l''écrit'!$D130),"",IF((SUMIFS(Paramétrages!$W:$W,Paramétrages!$Y:$Y,IF(OFFSET(Paramétrages!$F$6,COLUMNS($G:AT)-2,,)=0,"",OFFSET(Paramétrages!$F$6,COLUMNS($G:AT)-2,,)),Paramétrages!$X:$X,$B130&amp;$C130)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130&amp;$C130))/(IF(OFFSET(Paramétrages!$G$6,COLUMNS($H:AU)-2,,)=0,"",OFFSET(Paramétrages!$G$6,COLUMNS($H:AU)-2,,)))&lt;0.67,"B","C"))))))&amp;IF(OFFSET(Paramétrages!$F$6,COLUMNS($G:AT)-2,,)=0,"",IF(ISBLANK('Compréhension de l''écrit'!$D130),""," ("&amp;SUMIFS(Paramétrages!$W:$W,Paramétrages!$Y:$Y,IF(OFFSET(Paramétrages!$F$6,COLUMNS($G:AT)-2,,)=0,"",OFFSET(Paramétrages!$F$6,COLUMNS($G:AT)-2,,)),Paramétrages!$X:$X,$B130&amp;$C130)&amp;" sur "&amp;IF(OFFSET(Paramétrages!$G$6,COLUMNS($H:AU)-2,,)=0,"",OFFSET(Paramétrages!$G$6,COLUMNS($H:AU)-2,,))&amp;")"))</f>
        <v/>
      </c>
      <c r="AS130" s="1" t="str">
        <f ca="1">IF(OFFSET(Paramétrages!$F$6,COLUMNS($G:AU)-2,,)=0,"",IF($B130="","",IF(COUNTA(Paramétrages!$F$5:$F$32)=0,"",IF(ISBLANK('Compréhension de l''écrit'!$D130),"",IF((SUMIFS(Paramétrages!$W:$W,Paramétrages!$Y:$Y,IF(OFFSET(Paramétrages!$F$6,COLUMNS($G:AU)-2,,)=0,"",OFFSET(Paramétrages!$F$6,COLUMNS($G:AU)-2,,)),Paramétrages!$X:$X,$B130&amp;$C130)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130&amp;$C130))/(IF(OFFSET(Paramétrages!$G$6,COLUMNS($H:AV)-2,,)=0,"",OFFSET(Paramétrages!$G$6,COLUMNS($H:AV)-2,,)))&lt;0.67,"B","C"))))))&amp;IF(OFFSET(Paramétrages!$F$6,COLUMNS($G:AU)-2,,)=0,"",IF(ISBLANK('Compréhension de l''écrit'!$D130),""," ("&amp;SUMIFS(Paramétrages!$W:$W,Paramétrages!$Y:$Y,IF(OFFSET(Paramétrages!$F$6,COLUMNS($G:AU)-2,,)=0,"",OFFSET(Paramétrages!$F$6,COLUMNS($G:AU)-2,,)),Paramétrages!$X:$X,$B130&amp;$C130)&amp;" sur "&amp;IF(OFFSET(Paramétrages!$G$6,COLUMNS($H:AV)-2,,)=0,"",OFFSET(Paramétrages!$G$6,COLUMNS($H:AV)-2,,))&amp;")"))</f>
        <v/>
      </c>
      <c r="AT130" s="1" t="str">
        <f ca="1">IF(OFFSET(Paramétrages!$F$6,COLUMNS($G:AV)-2,,)=0,"",IF($B130="","",IF(COUNTA(Paramétrages!$F$5:$F$32)=0,"",IF(ISBLANK('Compréhension de l''écrit'!$D130),"",IF((SUMIFS(Paramétrages!$W:$W,Paramétrages!$Y:$Y,IF(OFFSET(Paramétrages!$F$6,COLUMNS($G:AV)-2,,)=0,"",OFFSET(Paramétrages!$F$6,COLUMNS($G:AV)-2,,)),Paramétrages!$X:$X,$B130&amp;$C130)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130&amp;$C130))/(IF(OFFSET(Paramétrages!$G$6,COLUMNS($H:AW)-2,,)=0,"",OFFSET(Paramétrages!$G$6,COLUMNS($H:AW)-2,,)))&lt;0.67,"B","C"))))))&amp;IF(OFFSET(Paramétrages!$F$6,COLUMNS($G:AV)-2,,)=0,"",IF(ISBLANK('Compréhension de l''écrit'!$D130),""," ("&amp;SUMIFS(Paramétrages!$W:$W,Paramétrages!$Y:$Y,IF(OFFSET(Paramétrages!$F$6,COLUMNS($G:AV)-2,,)=0,"",OFFSET(Paramétrages!$F$6,COLUMNS($G:AV)-2,,)),Paramétrages!$X:$X,$B130&amp;$C130)&amp;" sur "&amp;IF(OFFSET(Paramétrages!$G$6,COLUMNS($H:AW)-2,,)=0,"",OFFSET(Paramétrages!$G$6,COLUMNS($H:AW)-2,,))&amp;")"))</f>
        <v/>
      </c>
      <c r="AU130" s="1" t="str">
        <f ca="1">IF(OFFSET(Paramétrages!$F$6,COLUMNS($G:AW)-2,,)=0,"",IF($B130="","",IF(COUNTA(Paramétrages!$F$5:$F$32)=0,"",IF(ISBLANK('Compréhension de l''écrit'!$D130),"",IF((SUMIFS(Paramétrages!$W:$W,Paramétrages!$Y:$Y,IF(OFFSET(Paramétrages!$F$6,COLUMNS($G:AW)-2,,)=0,"",OFFSET(Paramétrages!$F$6,COLUMNS($G:AW)-2,,)),Paramétrages!$X:$X,$B130&amp;$C130)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130&amp;$C130))/(IF(OFFSET(Paramétrages!$G$6,COLUMNS($H:AX)-2,,)=0,"",OFFSET(Paramétrages!$G$6,COLUMNS($H:AX)-2,,)))&lt;0.67,"B","C"))))))&amp;IF(OFFSET(Paramétrages!$F$6,COLUMNS($G:AW)-2,,)=0,"",IF(ISBLANK('Compréhension de l''écrit'!$D130),""," ("&amp;SUMIFS(Paramétrages!$W:$W,Paramétrages!$Y:$Y,IF(OFFSET(Paramétrages!$F$6,COLUMNS($G:AW)-2,,)=0,"",OFFSET(Paramétrages!$F$6,COLUMNS($G:AW)-2,,)),Paramétrages!$X:$X,$B130&amp;$C130)&amp;" sur "&amp;IF(OFFSET(Paramétrages!$G$6,COLUMNS($H:AX)-2,,)=0,"",OFFSET(Paramétrages!$G$6,COLUMNS($H:AX)-2,,))&amp;")"))</f>
        <v/>
      </c>
      <c r="AV130" s="1" t="str">
        <f ca="1">IF(OFFSET(Paramétrages!$F$6,COLUMNS($G:AX)-2,,)=0,"",IF($B130="","",IF(COUNTA(Paramétrages!$F$5:$F$32)=0,"",IF(ISBLANK('Compréhension de l''écrit'!$D130),"",IF((SUMIFS(Paramétrages!$W:$W,Paramétrages!$Y:$Y,IF(OFFSET(Paramétrages!$F$6,COLUMNS($G:AX)-2,,)=0,"",OFFSET(Paramétrages!$F$6,COLUMNS($G:AX)-2,,)),Paramétrages!$X:$X,$B130&amp;$C130)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130&amp;$C130))/(IF(OFFSET(Paramétrages!$G$6,COLUMNS($H:AY)-2,,)=0,"",OFFSET(Paramétrages!$G$6,COLUMNS($H:AY)-2,,)))&lt;0.67,"B","C"))))))&amp;IF(OFFSET(Paramétrages!$F$6,COLUMNS($G:AX)-2,,)=0,"",IF(ISBLANK('Compréhension de l''écrit'!$D130),""," ("&amp;SUMIFS(Paramétrages!$W:$W,Paramétrages!$Y:$Y,IF(OFFSET(Paramétrages!$F$6,COLUMNS($G:AX)-2,,)=0,"",OFFSET(Paramétrages!$F$6,COLUMNS($G:AX)-2,,)),Paramétrages!$X:$X,$B130&amp;$C130)&amp;" sur "&amp;IF(OFFSET(Paramétrages!$G$6,COLUMNS($H:AY)-2,,)=0,"",OFFSET(Paramétrages!$G$6,COLUMNS($H:AY)-2,,))&amp;")"))</f>
        <v/>
      </c>
      <c r="AW130" s="1" t="str">
        <f ca="1">IF(OFFSET(Paramétrages!$F$6,COLUMNS($G:AY)-2,,)=0,"",IF($B130="","",IF(COUNTA(Paramétrages!$F$5:$F$32)=0,"",IF(ISBLANK('Compréhension de l''écrit'!$D130),"",IF((SUMIFS(Paramétrages!$W:$W,Paramétrages!$Y:$Y,IF(OFFSET(Paramétrages!$F$6,COLUMNS($G:AY)-2,,)=0,"",OFFSET(Paramétrages!$F$6,COLUMNS($G:AY)-2,,)),Paramétrages!$X:$X,$B130&amp;$C130)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130&amp;$C130))/(IF(OFFSET(Paramétrages!$G$6,COLUMNS($H:AZ)-2,,)=0,"",OFFSET(Paramétrages!$G$6,COLUMNS($H:AZ)-2,,)))&lt;0.67,"B","C"))))))&amp;IF(OFFSET(Paramétrages!$F$6,COLUMNS($G:AY)-2,,)=0,"",IF(ISBLANK('Compréhension de l''écrit'!$D130),""," ("&amp;SUMIFS(Paramétrages!$W:$W,Paramétrages!$Y:$Y,IF(OFFSET(Paramétrages!$F$6,COLUMNS($G:AY)-2,,)=0,"",OFFSET(Paramétrages!$F$6,COLUMNS($G:AY)-2,,)),Paramétrages!$X:$X,$B130&amp;$C130)&amp;" sur "&amp;IF(OFFSET(Paramétrages!$G$6,COLUMNS($H:AZ)-2,,)=0,"",OFFSET(Paramétrages!$G$6,COLUMNS($H:AZ)-2,,))&amp;")"))</f>
        <v/>
      </c>
      <c r="AX130" s="1" t="str">
        <f ca="1">IF(OFFSET(Paramétrages!$F$6,COLUMNS($G:AZ)-2,,)=0,"",IF($B130="","",IF(COUNTA(Paramétrages!$F$5:$F$32)=0,"",IF(ISBLANK('Compréhension de l''écrit'!$D130),"",IF((SUMIFS(Paramétrages!$W:$W,Paramétrages!$Y:$Y,IF(OFFSET(Paramétrages!$F$6,COLUMNS($G:AZ)-2,,)=0,"",OFFSET(Paramétrages!$F$6,COLUMNS($G:AZ)-2,,)),Paramétrages!$X:$X,$B130&amp;$C130)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130&amp;$C130))/(IF(OFFSET(Paramétrages!$G$6,COLUMNS($H:BA)-2,,)=0,"",OFFSET(Paramétrages!$G$6,COLUMNS($H:BA)-2,,)))&lt;0.67,"B","C"))))))&amp;IF(OFFSET(Paramétrages!$F$6,COLUMNS($G:AZ)-2,,)=0,"",IF(ISBLANK('Compréhension de l''écrit'!$D130),""," ("&amp;SUMIFS(Paramétrages!$W:$W,Paramétrages!$Y:$Y,IF(OFFSET(Paramétrages!$F$6,COLUMNS($G:AZ)-2,,)=0,"",OFFSET(Paramétrages!$F$6,COLUMNS($G:AZ)-2,,)),Paramétrages!$X:$X,$B130&amp;$C130)&amp;" sur "&amp;IF(OFFSET(Paramétrages!$G$6,COLUMNS($H:BA)-2,,)=0,"",OFFSET(Paramétrages!$G$6,COLUMNS($H:BA)-2,,))&amp;")"))</f>
        <v/>
      </c>
      <c r="AY130" s="1" t="str">
        <f ca="1">IF(OFFSET(Paramétrages!$F$6,COLUMNS($G:BA)-2,,)=0,"",IF($B130="","",IF(COUNTA(Paramétrages!$F$5:$F$32)=0,"",IF(ISBLANK('Compréhension de l''écrit'!$D130),"",IF((SUMIFS(Paramétrages!$W:$W,Paramétrages!$Y:$Y,IF(OFFSET(Paramétrages!$F$6,COLUMNS($G:BA)-2,,)=0,"",OFFSET(Paramétrages!$F$6,COLUMNS($G:BA)-2,,)),Paramétrages!$X:$X,$B130&amp;$C130)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130&amp;$C130))/(IF(OFFSET(Paramétrages!$G$6,COLUMNS($H:BB)-2,,)=0,"",OFFSET(Paramétrages!$G$6,COLUMNS($H:BB)-2,,)))&lt;0.67,"B","C"))))))&amp;IF(OFFSET(Paramétrages!$F$6,COLUMNS($G:BA)-2,,)=0,"",IF(ISBLANK('Compréhension de l''écrit'!$D130),""," ("&amp;SUMIFS(Paramétrages!$W:$W,Paramétrages!$Y:$Y,IF(OFFSET(Paramétrages!$F$6,COLUMNS($G:BA)-2,,)=0,"",OFFSET(Paramétrages!$F$6,COLUMNS($G:BA)-2,,)),Paramétrages!$X:$X,$B130&amp;$C130)&amp;" sur "&amp;IF(OFFSET(Paramétrages!$G$6,COLUMNS($H:BB)-2,,)=0,"",OFFSET(Paramétrages!$G$6,COLUMNS($H:BB)-2,,))&amp;")"))</f>
        <v/>
      </c>
      <c r="AZ130" s="1" t="str">
        <f ca="1">IF(OFFSET(Paramétrages!$F$6,COLUMNS($G:BB)-2,,)=0,"",IF($B130="","",IF(COUNTA(Paramétrages!$F$5:$F$32)=0,"",IF(ISBLANK('Compréhension de l''écrit'!$D130),"",IF((SUMIFS(Paramétrages!$W:$W,Paramétrages!$Y:$Y,IF(OFFSET(Paramétrages!$F$6,COLUMNS($G:BB)-2,,)=0,"",OFFSET(Paramétrages!$F$6,COLUMNS($G:BB)-2,,)),Paramétrages!$X:$X,$B130&amp;$C130)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130&amp;$C130))/(IF(OFFSET(Paramétrages!$G$6,COLUMNS($H:BC)-2,,)=0,"",OFFSET(Paramétrages!$G$6,COLUMNS($H:BC)-2,,)))&lt;0.67,"B","C"))))))&amp;IF(OFFSET(Paramétrages!$F$6,COLUMNS($G:BB)-2,,)=0,"",IF(ISBLANK('Compréhension de l''écrit'!$D130),""," ("&amp;SUMIFS(Paramétrages!$W:$W,Paramétrages!$Y:$Y,IF(OFFSET(Paramétrages!$F$6,COLUMNS($G:BB)-2,,)=0,"",OFFSET(Paramétrages!$F$6,COLUMNS($G:BB)-2,,)),Paramétrages!$X:$X,$B130&amp;$C130)&amp;" sur "&amp;IF(OFFSET(Paramétrages!$G$6,COLUMNS($H:BC)-2,,)=0,"",OFFSET(Paramétrages!$G$6,COLUMNS($H:BC)-2,,))&amp;")"))</f>
        <v/>
      </c>
      <c r="BA130" s="1" t="str">
        <f ca="1">IF(OFFSET(Paramétrages!$F$6,COLUMNS($G:BC)-2,,)=0,"",IF($B130="","",IF(COUNTA(Paramétrages!$F$5:$F$32)=0,"",IF(ISBLANK('Compréhension de l''écrit'!$D130),"",IF((SUMIFS(Paramétrages!$W:$W,Paramétrages!$Y:$Y,IF(OFFSET(Paramétrages!$F$6,COLUMNS($G:BC)-2,,)=0,"",OFFSET(Paramétrages!$F$6,COLUMNS($G:BC)-2,,)),Paramétrages!$X:$X,$B130&amp;$C130)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130&amp;$C130))/(IF(OFFSET(Paramétrages!$G$6,COLUMNS($H:BD)-2,,)=0,"",OFFSET(Paramétrages!$G$6,COLUMNS($H:BD)-2,,)))&lt;0.67,"B","C"))))))&amp;IF(OFFSET(Paramétrages!$F$6,COLUMNS($G:BC)-2,,)=0,"",IF(ISBLANK('Compréhension de l''écrit'!$D130),""," ("&amp;SUMIFS(Paramétrages!$W:$W,Paramétrages!$Y:$Y,IF(OFFSET(Paramétrages!$F$6,COLUMNS($G:BC)-2,,)=0,"",OFFSET(Paramétrages!$F$6,COLUMNS($G:BC)-2,,)),Paramétrages!$X:$X,$B130&amp;$C130)&amp;" sur "&amp;IF(OFFSET(Paramétrages!$G$6,COLUMNS($H:BD)-2,,)=0,"",OFFSET(Paramétrages!$G$6,COLUMNS($H:BD)-2,,))&amp;")"))</f>
        <v/>
      </c>
      <c r="BB130" s="1" t="str">
        <f ca="1">IF(OFFSET(Paramétrages!$F$6,COLUMNS($G:BD)-2,,)=0,"",IF($B130="","",IF(COUNTA(Paramétrages!$F$5:$F$32)=0,"",IF(ISBLANK('Compréhension de l''écrit'!$D130),"",IF((SUMIFS(Paramétrages!$W:$W,Paramétrages!$Y:$Y,IF(OFFSET(Paramétrages!$F$6,COLUMNS($G:BD)-2,,)=0,"",OFFSET(Paramétrages!$F$6,COLUMNS($G:BD)-2,,)),Paramétrages!$X:$X,$B130&amp;$C130)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130&amp;$C130))/(IF(OFFSET(Paramétrages!$G$6,COLUMNS($H:BE)-2,,)=0,"",OFFSET(Paramétrages!$G$6,COLUMNS($H:BE)-2,,)))&lt;0.67,"B","C"))))))&amp;IF(OFFSET(Paramétrages!$F$6,COLUMNS($G:BD)-2,,)=0,"",IF(ISBLANK('Compréhension de l''écrit'!$D130),""," ("&amp;SUMIFS(Paramétrages!$W:$W,Paramétrages!$Y:$Y,IF(OFFSET(Paramétrages!$F$6,COLUMNS($G:BD)-2,,)=0,"",OFFSET(Paramétrages!$F$6,COLUMNS($G:BD)-2,,)),Paramétrages!$X:$X,$B130&amp;$C130)&amp;" sur "&amp;IF(OFFSET(Paramétrages!$G$6,COLUMNS($H:BE)-2,,)=0,"",OFFSET(Paramétrages!$G$6,COLUMNS($H:BE)-2,,))&amp;")"))</f>
        <v/>
      </c>
      <c r="BC130" s="1" t="str">
        <f ca="1">IF(OFFSET(Paramétrages!$F$6,COLUMNS($G:BE)-2,,)=0,"",IF($B130="","",IF(COUNTA(Paramétrages!$F$5:$F$32)=0,"",IF(ISBLANK('Compréhension de l''écrit'!$D130),"",IF((SUMIFS(Paramétrages!$W:$W,Paramétrages!$Y:$Y,IF(OFFSET(Paramétrages!$F$6,COLUMNS($G:BE)-2,,)=0,"",OFFSET(Paramétrages!$F$6,COLUMNS($G:BE)-2,,)),Paramétrages!$X:$X,$B130&amp;$C130)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130&amp;$C130))/(IF(OFFSET(Paramétrages!$G$6,COLUMNS($H:BF)-2,,)=0,"",OFFSET(Paramétrages!$G$6,COLUMNS($H:BF)-2,,)))&lt;0.67,"B","C"))))))&amp;IF(OFFSET(Paramétrages!$F$6,COLUMNS($G:BE)-2,,)=0,"",IF(ISBLANK('Compréhension de l''écrit'!$D130),""," ("&amp;SUMIFS(Paramétrages!$W:$W,Paramétrages!$Y:$Y,IF(OFFSET(Paramétrages!$F$6,COLUMNS($G:BE)-2,,)=0,"",OFFSET(Paramétrages!$F$6,COLUMNS($G:BE)-2,,)),Paramétrages!$X:$X,$B130&amp;$C130)&amp;" sur "&amp;IF(OFFSET(Paramétrages!$G$6,COLUMNS($H:BF)-2,,)=0,"",OFFSET(Paramétrages!$G$6,COLUMNS($H:BF)-2,,))&amp;")"))</f>
        <v/>
      </c>
      <c r="BD130" s="1" t="str">
        <f ca="1">IF(OFFSET(Paramétrages!$F$6,COLUMNS($G:BF)-2,,)=0,"",IF($B130="","",IF(COUNTA(Paramétrages!$F$5:$F$32)=0,"",IF(ISBLANK('Compréhension de l''écrit'!$D130),"",IF((SUMIFS(Paramétrages!$W:$W,Paramétrages!$Y:$Y,IF(OFFSET(Paramétrages!$F$6,COLUMNS($G:BF)-2,,)=0,"",OFFSET(Paramétrages!$F$6,COLUMNS($G:BF)-2,,)),Paramétrages!$X:$X,$B130&amp;$C130)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130&amp;$C130))/(IF(OFFSET(Paramétrages!$G$6,COLUMNS($H:BG)-2,,)=0,"",OFFSET(Paramétrages!$G$6,COLUMNS($H:BG)-2,,)))&lt;0.67,"B","C"))))))&amp;IF(OFFSET(Paramétrages!$F$6,COLUMNS($G:BF)-2,,)=0,"",IF(ISBLANK('Compréhension de l''écrit'!$D130),""," ("&amp;SUMIFS(Paramétrages!$W:$W,Paramétrages!$Y:$Y,IF(OFFSET(Paramétrages!$F$6,COLUMNS($G:BF)-2,,)=0,"",OFFSET(Paramétrages!$F$6,COLUMNS($G:BF)-2,,)),Paramétrages!$X:$X,$B130&amp;$C130)&amp;" sur "&amp;IF(OFFSET(Paramétrages!$G$6,COLUMNS($H:BG)-2,,)=0,"",OFFSET(Paramétrages!$G$6,COLUMNS($H:BG)-2,,))&amp;")"))</f>
        <v/>
      </c>
      <c r="BE130" s="1" t="str">
        <f ca="1">IF(OFFSET(Paramétrages!$F$6,COLUMNS($G:BG)-2,,)=0,"",IF($B130="","",IF(COUNTA(Paramétrages!$F$5:$F$32)=0,"",IF(ISBLANK('Compréhension de l''écrit'!$D130),"",IF((SUMIFS(Paramétrages!$W:$W,Paramétrages!$Y:$Y,IF(OFFSET(Paramétrages!$F$6,COLUMNS($G:BG)-2,,)=0,"",OFFSET(Paramétrages!$F$6,COLUMNS($G:BG)-2,,)),Paramétrages!$X:$X,$B130&amp;$C130)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130&amp;$C130))/(IF(OFFSET(Paramétrages!$G$6,COLUMNS($H:BH)-2,,)=0,"",OFFSET(Paramétrages!$G$6,COLUMNS($H:BH)-2,,)))&lt;0.67,"B","C"))))))&amp;IF(OFFSET(Paramétrages!$F$6,COLUMNS($G:BG)-2,,)=0,"",IF(ISBLANK('Compréhension de l''écrit'!$D130),""," ("&amp;SUMIFS(Paramétrages!$W:$W,Paramétrages!$Y:$Y,IF(OFFSET(Paramétrages!$F$6,COLUMNS($G:BG)-2,,)=0,"",OFFSET(Paramétrages!$F$6,COLUMNS($G:BG)-2,,)),Paramétrages!$X:$X,$B130&amp;$C130)&amp;" sur "&amp;IF(OFFSET(Paramétrages!$G$6,COLUMNS($H:BH)-2,,)=0,"",OFFSET(Paramétrages!$G$6,COLUMNS($H:BH)-2,,))&amp;")"))</f>
        <v/>
      </c>
      <c r="BF130" s="1" t="str">
        <f ca="1">IF(OFFSET(Paramétrages!$F$6,COLUMNS($G:BH)-2,,)=0,"",IF($B130="","",IF(COUNTA(Paramétrages!$F$5:$F$32)=0,"",IF(ISBLANK('Compréhension de l''écrit'!$D130),"",IF((SUMIFS(Paramétrages!$W:$W,Paramétrages!$Y:$Y,IF(OFFSET(Paramétrages!$F$6,COLUMNS($G:BH)-2,,)=0,"",OFFSET(Paramétrages!$F$6,COLUMNS($G:BH)-2,,)),Paramétrages!$X:$X,$B130&amp;$C130)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130&amp;$C130))/(IF(OFFSET(Paramétrages!$G$6,COLUMNS($H:BI)-2,,)=0,"",OFFSET(Paramétrages!$G$6,COLUMNS($H:BI)-2,,)))&lt;0.67,"B","C"))))))&amp;IF(OFFSET(Paramétrages!$F$6,COLUMNS($G:BH)-2,,)=0,"",IF(ISBLANK('Compréhension de l''écrit'!$D130),""," ("&amp;SUMIFS(Paramétrages!$W:$W,Paramétrages!$Y:$Y,IF(OFFSET(Paramétrages!$F$6,COLUMNS($G:BH)-2,,)=0,"",OFFSET(Paramétrages!$F$6,COLUMNS($G:BH)-2,,)),Paramétrages!$X:$X,$B130&amp;$C130)&amp;" sur "&amp;IF(OFFSET(Paramétrages!$G$6,COLUMNS($H:BI)-2,,)=0,"",OFFSET(Paramétrages!$G$6,COLUMNS($H:BI)-2,,))&amp;")"))</f>
        <v/>
      </c>
      <c r="BG130" s="1" t="str">
        <f ca="1">IF(OFFSET(Paramétrages!$F$6,COLUMNS($G:BI)-2,,)=0,"",IF($B130="","",IF(COUNTA(Paramétrages!$F$5:$F$32)=0,"",IF(ISBLANK('Compréhension de l''écrit'!$D130),"",IF((SUMIFS(Paramétrages!$W:$W,Paramétrages!$Y:$Y,IF(OFFSET(Paramétrages!$F$6,COLUMNS($G:BI)-2,,)=0,"",OFFSET(Paramétrages!$F$6,COLUMNS($G:BI)-2,,)),Paramétrages!$X:$X,$B130&amp;$C130)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130&amp;$C130))/(IF(OFFSET(Paramétrages!$G$6,COLUMNS($H:BJ)-2,,)=0,"",OFFSET(Paramétrages!$G$6,COLUMNS($H:BJ)-2,,)))&lt;0.67,"B","C"))))))&amp;IF(OFFSET(Paramétrages!$F$6,COLUMNS($G:BI)-2,,)=0,"",IF(ISBLANK('Compréhension de l''écrit'!$D130),""," ("&amp;SUMIFS(Paramétrages!$W:$W,Paramétrages!$Y:$Y,IF(OFFSET(Paramétrages!$F$6,COLUMNS($G:BI)-2,,)=0,"",OFFSET(Paramétrages!$F$6,COLUMNS($G:BI)-2,,)),Paramétrages!$X:$X,$B130&amp;$C130)&amp;" sur "&amp;IF(OFFSET(Paramétrages!$G$6,COLUMNS($H:BJ)-2,,)=0,"",OFFSET(Paramétrages!$G$6,COLUMNS($H:BJ)-2,,))&amp;")"))</f>
        <v/>
      </c>
      <c r="BH130" s="1" t="str">
        <f ca="1">IF(OFFSET(Paramétrages!$F$6,COLUMNS($G:BJ)-2,,)=0,"",IF($B130="","",IF(COUNTA(Paramétrages!$F$5:$F$32)=0,"",IF(ISBLANK('Compréhension de l''écrit'!$D130),"",IF((SUMIFS(Paramétrages!$W:$W,Paramétrages!$Y:$Y,IF(OFFSET(Paramétrages!$F$6,COLUMNS($G:BJ)-2,,)=0,"",OFFSET(Paramétrages!$F$6,COLUMNS($G:BJ)-2,,)),Paramétrages!$X:$X,$B130&amp;$C130)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130&amp;$C130))/(IF(OFFSET(Paramétrages!$G$6,COLUMNS($H:BK)-2,,)=0,"",OFFSET(Paramétrages!$G$6,COLUMNS($H:BK)-2,,)))&lt;0.67,"B","C"))))))&amp;IF(OFFSET(Paramétrages!$F$6,COLUMNS($G:BJ)-2,,)=0,"",IF(ISBLANK('Compréhension de l''écrit'!$D130),""," ("&amp;SUMIFS(Paramétrages!$W:$W,Paramétrages!$Y:$Y,IF(OFFSET(Paramétrages!$F$6,COLUMNS($G:BJ)-2,,)=0,"",OFFSET(Paramétrages!$F$6,COLUMNS($G:BJ)-2,,)),Paramétrages!$X:$X,$B130&amp;$C130)&amp;" sur "&amp;IF(OFFSET(Paramétrages!$G$6,COLUMNS($H:BK)-2,,)=0,"",OFFSET(Paramétrages!$G$6,COLUMNS($H:BK)-2,,))&amp;")"))</f>
        <v/>
      </c>
      <c r="BI130" s="1" t="str">
        <f ca="1">IF(OFFSET(Paramétrages!$F$6,COLUMNS($G:BK)-2,,)=0,"",IF($B130="","",IF(COUNTA(Paramétrages!$F$5:$F$32)=0,"",IF(ISBLANK('Compréhension de l''écrit'!$D130),"",IF((SUMIFS(Paramétrages!$W:$W,Paramétrages!$Y:$Y,IF(OFFSET(Paramétrages!$F$6,COLUMNS($G:BK)-2,,)=0,"",OFFSET(Paramétrages!$F$6,COLUMNS($G:BK)-2,,)),Paramétrages!$X:$X,$B130&amp;$C130)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130&amp;$C130))/(IF(OFFSET(Paramétrages!$G$6,COLUMNS($H:BL)-2,,)=0,"",OFFSET(Paramétrages!$G$6,COLUMNS($H:BL)-2,,)))&lt;0.67,"B","C"))))))&amp;IF(OFFSET(Paramétrages!$F$6,COLUMNS($G:BK)-2,,)=0,"",IF(ISBLANK('Compréhension de l''écrit'!$D130),""," ("&amp;SUMIFS(Paramétrages!$W:$W,Paramétrages!$Y:$Y,IF(OFFSET(Paramétrages!$F$6,COLUMNS($G:BK)-2,,)=0,"",OFFSET(Paramétrages!$F$6,COLUMNS($G:BK)-2,,)),Paramétrages!$X:$X,$B130&amp;$C130)&amp;" sur "&amp;IF(OFFSET(Paramétrages!$G$6,COLUMNS($H:BL)-2,,)=0,"",OFFSET(Paramétrages!$G$6,COLUMNS($H:BL)-2,,))&amp;")"))</f>
        <v/>
      </c>
      <c r="BJ130" s="1" t="str">
        <f ca="1">IF(OFFSET(Paramétrages!$F$6,COLUMNS($G:BL)-2,,)=0,"",IF($B130="","",IF(COUNTA(Paramétrages!$F$5:$F$32)=0,"",IF(ISBLANK('Compréhension de l''écrit'!$D130),"",IF((SUMIFS(Paramétrages!$W:$W,Paramétrages!$Y:$Y,IF(OFFSET(Paramétrages!$F$6,COLUMNS($G:BL)-2,,)=0,"",OFFSET(Paramétrages!$F$6,COLUMNS($G:BL)-2,,)),Paramétrages!$X:$X,$B130&amp;$C130)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130&amp;$C130))/(IF(OFFSET(Paramétrages!$G$6,COLUMNS($H:BM)-2,,)=0,"",OFFSET(Paramétrages!$G$6,COLUMNS($H:BM)-2,,)))&lt;0.67,"B","C"))))))&amp;IF(OFFSET(Paramétrages!$F$6,COLUMNS($G:BL)-2,,)=0,"",IF(ISBLANK('Compréhension de l''écrit'!$D130),""," ("&amp;SUMIFS(Paramétrages!$W:$W,Paramétrages!$Y:$Y,IF(OFFSET(Paramétrages!$F$6,COLUMNS($G:BL)-2,,)=0,"",OFFSET(Paramétrages!$F$6,COLUMNS($G:BL)-2,,)),Paramétrages!$X:$X,$B130&amp;$C130)&amp;" sur "&amp;IF(OFFSET(Paramétrages!$G$6,COLUMNS($H:BM)-2,,)=0,"",OFFSET(Paramétrages!$G$6,COLUMNS($H:BM)-2,,))&amp;")"))</f>
        <v/>
      </c>
      <c r="BK130" s="1" t="str">
        <f ca="1">IF(OFFSET(Paramétrages!$F$6,COLUMNS($G:BM)-2,,)=0,"",IF($B130="","",IF(COUNTA(Paramétrages!$F$5:$F$32)=0,"",IF(ISBLANK('Compréhension de l''écrit'!$D130),"",IF((SUMIFS(Paramétrages!$W:$W,Paramétrages!$Y:$Y,IF(OFFSET(Paramétrages!$F$6,COLUMNS($G:BM)-2,,)=0,"",OFFSET(Paramétrages!$F$6,COLUMNS($G:BM)-2,,)),Paramétrages!$X:$X,$B130&amp;$C130)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130&amp;$C130))/(IF(OFFSET(Paramétrages!$G$6,COLUMNS($H:BN)-2,,)=0,"",OFFSET(Paramétrages!$G$6,COLUMNS($H:BN)-2,,)))&lt;0.67,"B","C"))))))&amp;IF(OFFSET(Paramétrages!$F$6,COLUMNS($G:BM)-2,,)=0,"",IF(ISBLANK('Compréhension de l''écrit'!$D130),""," ("&amp;SUMIFS(Paramétrages!$W:$W,Paramétrages!$Y:$Y,IF(OFFSET(Paramétrages!$F$6,COLUMNS($G:BM)-2,,)=0,"",OFFSET(Paramétrages!$F$6,COLUMNS($G:BM)-2,,)),Paramétrages!$X:$X,$B130&amp;$C130)&amp;" sur "&amp;IF(OFFSET(Paramétrages!$G$6,COLUMNS($H:BN)-2,,)=0,"",OFFSET(Paramétrages!$G$6,COLUMNS($H:BN)-2,,))&amp;")"))</f>
        <v/>
      </c>
      <c r="BL130" s="1" t="str">
        <f ca="1">IF(OFFSET(Paramétrages!$F$6,COLUMNS($G:BN)-2,,)=0,"",IF($B130="","",IF(COUNTA(Paramétrages!$F$5:$F$32)=0,"",IF(ISBLANK('Compréhension de l''écrit'!$D130),"",IF((SUMIFS(Paramétrages!$W:$W,Paramétrages!$Y:$Y,IF(OFFSET(Paramétrages!$F$6,COLUMNS($G:BN)-2,,)=0,"",OFFSET(Paramétrages!$F$6,COLUMNS($G:BN)-2,,)),Paramétrages!$X:$X,$B130&amp;$C130)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130&amp;$C130))/(IF(OFFSET(Paramétrages!$G$6,COLUMNS($H:BO)-2,,)=0,"",OFFSET(Paramétrages!$G$6,COLUMNS($H:BO)-2,,)))&lt;0.67,"B","C"))))))&amp;IF(OFFSET(Paramétrages!$F$6,COLUMNS($G:BN)-2,,)=0,"",IF(ISBLANK('Compréhension de l''écrit'!$D130),""," ("&amp;SUMIFS(Paramétrages!$W:$W,Paramétrages!$Y:$Y,IF(OFFSET(Paramétrages!$F$6,COLUMNS($G:BN)-2,,)=0,"",OFFSET(Paramétrages!$F$6,COLUMNS($G:BN)-2,,)),Paramétrages!$X:$X,$B130&amp;$C130)&amp;" sur "&amp;IF(OFFSET(Paramétrages!$G$6,COLUMNS($H:BO)-2,,)=0,"",OFFSET(Paramétrages!$G$6,COLUMNS($H:BO)-2,,))&amp;")"))</f>
        <v/>
      </c>
      <c r="BM130" s="1" t="str">
        <f ca="1">IF(OFFSET(Paramétrages!$F$6,COLUMNS($G:BO)-2,,)=0,"",IF($B130="","",IF(COUNTA(Paramétrages!$F$5:$F$32)=0,"",IF(ISBLANK('Compréhension de l''écrit'!$D130),"",IF((SUMIFS(Paramétrages!$W:$W,Paramétrages!$Y:$Y,IF(OFFSET(Paramétrages!$F$6,COLUMNS($G:BO)-2,,)=0,"",OFFSET(Paramétrages!$F$6,COLUMNS($G:BO)-2,,)),Paramétrages!$X:$X,$B130&amp;$C130)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130&amp;$C130))/(IF(OFFSET(Paramétrages!$G$6,COLUMNS($H:BP)-2,,)=0,"",OFFSET(Paramétrages!$G$6,COLUMNS($H:BP)-2,,)))&lt;0.67,"B","C"))))))&amp;IF(OFFSET(Paramétrages!$F$6,COLUMNS($G:BO)-2,,)=0,"",IF(ISBLANK('Compréhension de l''écrit'!$D130),""," ("&amp;SUMIFS(Paramétrages!$W:$W,Paramétrages!$Y:$Y,IF(OFFSET(Paramétrages!$F$6,COLUMNS($G:BO)-2,,)=0,"",OFFSET(Paramétrages!$F$6,COLUMNS($G:BO)-2,,)),Paramétrages!$X:$X,$B130&amp;$C130)&amp;" sur "&amp;IF(OFFSET(Paramétrages!$G$6,COLUMNS($H:BP)-2,,)=0,"",OFFSET(Paramétrages!$G$6,COLUMNS($H:BP)-2,,))&amp;")"))</f>
        <v/>
      </c>
      <c r="BN130" s="1" t="str">
        <f ca="1">IF(OFFSET(Paramétrages!$F$6,COLUMNS($G:BP)-2,,)=0,"",IF($B130="","",IF(COUNTA(Paramétrages!$F$5:$F$32)=0,"",IF(ISBLANK('Compréhension de l''écrit'!$D130),"",IF((SUMIFS(Paramétrages!$W:$W,Paramétrages!$Y:$Y,IF(OFFSET(Paramétrages!$F$6,COLUMNS($G:BP)-2,,)=0,"",OFFSET(Paramétrages!$F$6,COLUMNS($G:BP)-2,,)),Paramétrages!$X:$X,$B130&amp;$C130)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130&amp;$C130))/(IF(OFFSET(Paramétrages!$G$6,COLUMNS($H:BQ)-2,,)=0,"",OFFSET(Paramétrages!$G$6,COLUMNS($H:BQ)-2,,)))&lt;0.67,"B","C"))))))&amp;IF(OFFSET(Paramétrages!$F$6,COLUMNS($G:BP)-2,,)=0,"",IF(ISBLANK('Compréhension de l''écrit'!$D130),""," ("&amp;SUMIFS(Paramétrages!$W:$W,Paramétrages!$Y:$Y,IF(OFFSET(Paramétrages!$F$6,COLUMNS($G:BP)-2,,)=0,"",OFFSET(Paramétrages!$F$6,COLUMNS($G:BP)-2,,)),Paramétrages!$X:$X,$B130&amp;$C130)&amp;" sur "&amp;IF(OFFSET(Paramétrages!$G$6,COLUMNS($H:BQ)-2,,)=0,"",OFFSET(Paramétrages!$G$6,COLUMNS($H:BQ)-2,,))&amp;")"))</f>
        <v/>
      </c>
      <c r="BO130" s="1" t="str">
        <f ca="1">IF(OFFSET(Paramétrages!$F$6,COLUMNS($G:BQ)-2,,)=0,"",IF($B130="","",IF(COUNTA(Paramétrages!$F$5:$F$32)=0,"",IF(ISBLANK('Compréhension de l''écrit'!$D130),"",IF((SUMIFS(Paramétrages!$W:$W,Paramétrages!$Y:$Y,IF(OFFSET(Paramétrages!$F$6,COLUMNS($G:BQ)-2,,)=0,"",OFFSET(Paramétrages!$F$6,COLUMNS($G:BQ)-2,,)),Paramétrages!$X:$X,$B130&amp;$C130)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130&amp;$C130))/(IF(OFFSET(Paramétrages!$G$6,COLUMNS($H:BR)-2,,)=0,"",OFFSET(Paramétrages!$G$6,COLUMNS($H:BR)-2,,)))&lt;0.67,"B","C"))))))&amp;IF(OFFSET(Paramétrages!$F$6,COLUMNS($G:BQ)-2,,)=0,"",IF(ISBLANK('Compréhension de l''écrit'!$D130),""," ("&amp;SUMIFS(Paramétrages!$W:$W,Paramétrages!$Y:$Y,IF(OFFSET(Paramétrages!$F$6,COLUMNS($G:BQ)-2,,)=0,"",OFFSET(Paramétrages!$F$6,COLUMNS($G:BQ)-2,,)),Paramétrages!$X:$X,$B130&amp;$C130)&amp;" sur "&amp;IF(OFFSET(Paramétrages!$G$6,COLUMNS($H:BR)-2,,)=0,"",OFFSET(Paramétrages!$G$6,COLUMNS($H:BR)-2,,))&amp;")"))</f>
        <v/>
      </c>
      <c r="BP130" s="1" t="str">
        <f ca="1">IF(OFFSET(Paramétrages!$F$6,COLUMNS($G:BR)-2,,)=0,"",IF($B130="","",IF(COUNTA(Paramétrages!$F$5:$F$32)=0,"",IF(ISBLANK('Compréhension de l''écrit'!$D130),"",IF((SUMIFS(Paramétrages!$W:$W,Paramétrages!$Y:$Y,IF(OFFSET(Paramétrages!$F$6,COLUMNS($G:BR)-2,,)=0,"",OFFSET(Paramétrages!$F$6,COLUMNS($G:BR)-2,,)),Paramétrages!$X:$X,$B130&amp;$C130)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130&amp;$C130))/(IF(OFFSET(Paramétrages!$G$6,COLUMNS($H:BS)-2,,)=0,"",OFFSET(Paramétrages!$G$6,COLUMNS($H:BS)-2,,)))&lt;0.67,"B","C"))))))&amp;IF(OFFSET(Paramétrages!$F$6,COLUMNS($G:BR)-2,,)=0,"",IF(ISBLANK('Compréhension de l''écrit'!$D130),""," ("&amp;SUMIFS(Paramétrages!$W:$W,Paramétrages!$Y:$Y,IF(OFFSET(Paramétrages!$F$6,COLUMNS($G:BR)-2,,)=0,"",OFFSET(Paramétrages!$F$6,COLUMNS($G:BR)-2,,)),Paramétrages!$X:$X,$B130&amp;$C130)&amp;" sur "&amp;IF(OFFSET(Paramétrages!$G$6,COLUMNS($H:BS)-2,,)=0,"",OFFSET(Paramétrages!$G$6,COLUMNS($H:BS)-2,,))&amp;")"))</f>
        <v/>
      </c>
      <c r="BQ130" s="1" t="str">
        <f ca="1">IF(OFFSET(Paramétrages!$F$6,COLUMNS($G:BS)-2,,)=0,"",IF($B130="","",IF(COUNTA(Paramétrages!$F$5:$F$32)=0,"",IF(ISBLANK('Compréhension de l''écrit'!$D130),"",IF((SUMIFS(Paramétrages!$W:$W,Paramétrages!$Y:$Y,IF(OFFSET(Paramétrages!$F$6,COLUMNS($G:BS)-2,,)=0,"",OFFSET(Paramétrages!$F$6,COLUMNS($G:BS)-2,,)),Paramétrages!$X:$X,$B130&amp;$C130)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130&amp;$C130))/(IF(OFFSET(Paramétrages!$G$6,COLUMNS($H:BT)-2,,)=0,"",OFFSET(Paramétrages!$G$6,COLUMNS($H:BT)-2,,)))&lt;0.67,"B","C"))))))&amp;IF(OFFSET(Paramétrages!$F$6,COLUMNS($G:BS)-2,,)=0,"",IF(ISBLANK('Compréhension de l''écrit'!$D130),""," ("&amp;SUMIFS(Paramétrages!$W:$W,Paramétrages!$Y:$Y,IF(OFFSET(Paramétrages!$F$6,COLUMNS($G:BS)-2,,)=0,"",OFFSET(Paramétrages!$F$6,COLUMNS($G:BS)-2,,)),Paramétrages!$X:$X,$B130&amp;$C130)&amp;" sur "&amp;IF(OFFSET(Paramétrages!$G$6,COLUMNS($H:BT)-2,,)=0,"",OFFSET(Paramétrages!$G$6,COLUMNS($H:BT)-2,,))&amp;")"))</f>
        <v/>
      </c>
      <c r="BR130" s="1" t="str">
        <f ca="1">IF(OFFSET(Paramétrages!$F$6,COLUMNS($G:BT)-2,,)=0,"",IF($B130="","",IF(COUNTA(Paramétrages!$F$5:$F$32)=0,"",IF(ISBLANK('Compréhension de l''écrit'!$D130),"",IF((SUMIFS(Paramétrages!$W:$W,Paramétrages!$Y:$Y,IF(OFFSET(Paramétrages!$F$6,COLUMNS($G:BT)-2,,)=0,"",OFFSET(Paramétrages!$F$6,COLUMNS($G:BT)-2,,)),Paramétrages!$X:$X,$B130&amp;$C130)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130&amp;$C130))/(IF(OFFSET(Paramétrages!$G$6,COLUMNS($H:BU)-2,,)=0,"",OFFSET(Paramétrages!$G$6,COLUMNS($H:BU)-2,,)))&lt;0.67,"B","C"))))))&amp;IF(OFFSET(Paramétrages!$F$6,COLUMNS($G:BT)-2,,)=0,"",IF(ISBLANK('Compréhension de l''écrit'!$D130),""," ("&amp;SUMIFS(Paramétrages!$W:$W,Paramétrages!$Y:$Y,IF(OFFSET(Paramétrages!$F$6,COLUMNS($G:BT)-2,,)=0,"",OFFSET(Paramétrages!$F$6,COLUMNS($G:BT)-2,,)),Paramétrages!$X:$X,$B130&amp;$C130)&amp;" sur "&amp;IF(OFFSET(Paramétrages!$G$6,COLUMNS($H:BU)-2,,)=0,"",OFFSET(Paramétrages!$G$6,COLUMNS($H:BU)-2,,))&amp;")"))</f>
        <v/>
      </c>
      <c r="BS130" s="1" t="str">
        <f ca="1">IF(OFFSET(Paramétrages!$F$6,COLUMNS($G:BU)-2,,)=0,"",IF($B130="","",IF(COUNTA(Paramétrages!$F$5:$F$32)=0,"",IF(ISBLANK('Compréhension de l''écrit'!$D130),"",IF((SUMIFS(Paramétrages!$W:$W,Paramétrages!$Y:$Y,IF(OFFSET(Paramétrages!$F$6,COLUMNS($G:BU)-2,,)=0,"",OFFSET(Paramétrages!$F$6,COLUMNS($G:BU)-2,,)),Paramétrages!$X:$X,$B130&amp;$C130)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130&amp;$C130))/(IF(OFFSET(Paramétrages!$G$6,COLUMNS($H:BV)-2,,)=0,"",OFFSET(Paramétrages!$G$6,COLUMNS($H:BV)-2,,)))&lt;0.67,"B","C"))))))&amp;IF(OFFSET(Paramétrages!$F$6,COLUMNS($G:BU)-2,,)=0,"",IF(ISBLANK('Compréhension de l''écrit'!$D130),""," ("&amp;SUMIFS(Paramétrages!$W:$W,Paramétrages!$Y:$Y,IF(OFFSET(Paramétrages!$F$6,COLUMNS($G:BU)-2,,)=0,"",OFFSET(Paramétrages!$F$6,COLUMNS($G:BU)-2,,)),Paramétrages!$X:$X,$B130&amp;$C130)&amp;" sur "&amp;IF(OFFSET(Paramétrages!$G$6,COLUMNS($H:BV)-2,,)=0,"",OFFSET(Paramétrages!$G$6,COLUMNS($H:BV)-2,,))&amp;")"))</f>
        <v/>
      </c>
      <c r="BT130" s="1" t="str">
        <f ca="1">IF(OFFSET(Paramétrages!$F$6,COLUMNS($G:BV)-2,,)=0,"",IF($B130="","",IF(COUNTA(Paramétrages!$F$5:$F$32)=0,"",IF(ISBLANK('Compréhension de l''écrit'!$D130),"",IF((SUMIFS(Paramétrages!$W:$W,Paramétrages!$Y:$Y,IF(OFFSET(Paramétrages!$F$6,COLUMNS($G:BV)-2,,)=0,"",OFFSET(Paramétrages!$F$6,COLUMNS($G:BV)-2,,)),Paramétrages!$X:$X,$B130&amp;$C130)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130&amp;$C130))/(IF(OFFSET(Paramétrages!$G$6,COLUMNS($H:BW)-2,,)=0,"",OFFSET(Paramétrages!$G$6,COLUMNS($H:BW)-2,,)))&lt;0.67,"B","C"))))))&amp;IF(OFFSET(Paramétrages!$F$6,COLUMNS($G:BV)-2,,)=0,"",IF(ISBLANK('Compréhension de l''écrit'!$D130),""," ("&amp;SUMIFS(Paramétrages!$W:$W,Paramétrages!$Y:$Y,IF(OFFSET(Paramétrages!$F$6,COLUMNS($G:BV)-2,,)=0,"",OFFSET(Paramétrages!$F$6,COLUMNS($G:BV)-2,,)),Paramétrages!$X:$X,$B130&amp;$C130)&amp;" sur "&amp;IF(OFFSET(Paramétrages!$G$6,COLUMNS($H:BW)-2,,)=0,"",OFFSET(Paramétrages!$G$6,COLUMNS($H:BW)-2,,))&amp;")"))</f>
        <v/>
      </c>
      <c r="BU130" s="1" t="str">
        <f ca="1">IF(OFFSET(Paramétrages!$F$6,COLUMNS($G:BW)-2,,)=0,"",IF($B130="","",IF(COUNTA(Paramétrages!$F$5:$F$32)=0,"",IF(ISBLANK('Compréhension de l''écrit'!$D130),"",IF((SUMIFS(Paramétrages!$W:$W,Paramétrages!$Y:$Y,IF(OFFSET(Paramétrages!$F$6,COLUMNS($G:BW)-2,,)=0,"",OFFSET(Paramétrages!$F$6,COLUMNS($G:BW)-2,,)),Paramétrages!$X:$X,$B130&amp;$C130)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130&amp;$C130))/(IF(OFFSET(Paramétrages!$G$6,COLUMNS($H:BX)-2,,)=0,"",OFFSET(Paramétrages!$G$6,COLUMNS($H:BX)-2,,)))&lt;0.67,"B","C"))))))&amp;IF(OFFSET(Paramétrages!$F$6,COLUMNS($G:BW)-2,,)=0,"",IF(ISBLANK('Compréhension de l''écrit'!$D130),""," ("&amp;SUMIFS(Paramétrages!$W:$W,Paramétrages!$Y:$Y,IF(OFFSET(Paramétrages!$F$6,COLUMNS($G:BW)-2,,)=0,"",OFFSET(Paramétrages!$F$6,COLUMNS($G:BW)-2,,)),Paramétrages!$X:$X,$B130&amp;$C130)&amp;" sur "&amp;IF(OFFSET(Paramétrages!$G$6,COLUMNS($H:BX)-2,,)=0,"",OFFSET(Paramétrages!$G$6,COLUMNS($H:BX)-2,,))&amp;")"))</f>
        <v/>
      </c>
      <c r="BV130" s="1" t="str">
        <f ca="1">IF(OFFSET(Paramétrages!$F$6,COLUMNS($G:BX)-2,,)=0,"",IF($B130="","",IF(COUNTA(Paramétrages!$F$5:$F$32)=0,"",IF(ISBLANK('Compréhension de l''écrit'!$D130),"",IF((SUMIFS(Paramétrages!$W:$W,Paramétrages!$Y:$Y,IF(OFFSET(Paramétrages!$F$6,COLUMNS($G:BX)-2,,)=0,"",OFFSET(Paramétrages!$F$6,COLUMNS($G:BX)-2,,)),Paramétrages!$X:$X,$B130&amp;$C130)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130&amp;$C130))/(IF(OFFSET(Paramétrages!$G$6,COLUMNS($H:BY)-2,,)=0,"",OFFSET(Paramétrages!$G$6,COLUMNS($H:BY)-2,,)))&lt;0.67,"B","C"))))))&amp;IF(OFFSET(Paramétrages!$F$6,COLUMNS($G:BX)-2,,)=0,"",IF(ISBLANK('Compréhension de l''écrit'!$D130),""," ("&amp;SUMIFS(Paramétrages!$W:$W,Paramétrages!$Y:$Y,IF(OFFSET(Paramétrages!$F$6,COLUMNS($G:BX)-2,,)=0,"",OFFSET(Paramétrages!$F$6,COLUMNS($G:BX)-2,,)),Paramétrages!$X:$X,$B130&amp;$C130)&amp;" sur "&amp;IF(OFFSET(Paramétrages!$G$6,COLUMNS($H:BY)-2,,)=0,"",OFFSET(Paramétrages!$G$6,COLUMNS($H:BY)-2,,))&amp;")"))</f>
        <v/>
      </c>
      <c r="BW130" s="1" t="str">
        <f ca="1">IF(OFFSET(Paramétrages!$F$6,COLUMNS($G:BY)-2,,)=0,"",IF($B130="","",IF(COUNTA(Paramétrages!$F$5:$F$32)=0,"",IF(ISBLANK('Compréhension de l''écrit'!$D130),"",IF((SUMIFS(Paramétrages!$W:$W,Paramétrages!$Y:$Y,IF(OFFSET(Paramétrages!$F$6,COLUMNS($G:BY)-2,,)=0,"",OFFSET(Paramétrages!$F$6,COLUMNS($G:BY)-2,,)),Paramétrages!$X:$X,$B130&amp;$C130)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130&amp;$C130))/(IF(OFFSET(Paramétrages!$G$6,COLUMNS($H:BZ)-2,,)=0,"",OFFSET(Paramétrages!$G$6,COLUMNS($H:BZ)-2,,)))&lt;0.67,"B","C"))))))&amp;IF(OFFSET(Paramétrages!$F$6,COLUMNS($G:BY)-2,,)=0,"",IF(ISBLANK('Compréhension de l''écrit'!$D130),""," ("&amp;SUMIFS(Paramétrages!$W:$W,Paramétrages!$Y:$Y,IF(OFFSET(Paramétrages!$F$6,COLUMNS($G:BY)-2,,)=0,"",OFFSET(Paramétrages!$F$6,COLUMNS($G:BY)-2,,)),Paramétrages!$X:$X,$B130&amp;$C130)&amp;" sur "&amp;IF(OFFSET(Paramétrages!$G$6,COLUMNS($H:BZ)-2,,)=0,"",OFFSET(Paramétrages!$G$6,COLUMNS($H:BZ)-2,,))&amp;")"))</f>
        <v/>
      </c>
      <c r="BX130" s="1" t="str">
        <f ca="1">IF(OFFSET(Paramétrages!$F$6,COLUMNS($G:BZ)-2,,)=0,"",IF($B130="","",IF(COUNTA(Paramétrages!$F$5:$F$32)=0,"",IF(ISBLANK('Compréhension de l''écrit'!$D130),"",IF((SUMIFS(Paramétrages!$W:$W,Paramétrages!$Y:$Y,IF(OFFSET(Paramétrages!$F$6,COLUMNS($G:BZ)-2,,)=0,"",OFFSET(Paramétrages!$F$6,COLUMNS($G:BZ)-2,,)),Paramétrages!$X:$X,$B130&amp;$C130)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130&amp;$C130))/(IF(OFFSET(Paramétrages!$G$6,COLUMNS($H:CA)-2,,)=0,"",OFFSET(Paramétrages!$G$6,COLUMNS($H:CA)-2,,)))&lt;0.67,"B","C"))))))&amp;IF(OFFSET(Paramétrages!$F$6,COLUMNS($G:BZ)-2,,)=0,"",IF(ISBLANK('Compréhension de l''écrit'!$D130),""," ("&amp;SUMIFS(Paramétrages!$W:$W,Paramétrages!$Y:$Y,IF(OFFSET(Paramétrages!$F$6,COLUMNS($G:BZ)-2,,)=0,"",OFFSET(Paramétrages!$F$6,COLUMNS($G:BZ)-2,,)),Paramétrages!$X:$X,$B130&amp;$C130)&amp;" sur "&amp;IF(OFFSET(Paramétrages!$G$6,COLUMNS($H:CA)-2,,)=0,"",OFFSET(Paramétrages!$G$6,COLUMNS($H:CA)-2,,))&amp;")"))</f>
        <v/>
      </c>
      <c r="BY130" s="1" t="str">
        <f ca="1">IF(OFFSET(Paramétrages!$F$6,COLUMNS($G:CA)-2,,)=0,"",IF($B130="","",IF(COUNTA(Paramétrages!$F$5:$F$32)=0,"",IF(ISBLANK('Compréhension de l''écrit'!$D130),"",IF((SUMIFS(Paramétrages!$W:$W,Paramétrages!$Y:$Y,IF(OFFSET(Paramétrages!$F$6,COLUMNS($G:CA)-2,,)=0,"",OFFSET(Paramétrages!$F$6,COLUMNS($G:CA)-2,,)),Paramétrages!$X:$X,$B130&amp;$C130)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130&amp;$C130))/(IF(OFFSET(Paramétrages!$G$6,COLUMNS($H:CB)-2,,)=0,"",OFFSET(Paramétrages!$G$6,COLUMNS($H:CB)-2,,)))&lt;0.67,"B","C"))))))&amp;IF(OFFSET(Paramétrages!$F$6,COLUMNS($G:CA)-2,,)=0,"",IF(ISBLANK('Compréhension de l''écrit'!$D130),""," ("&amp;SUMIFS(Paramétrages!$W:$W,Paramétrages!$Y:$Y,IF(OFFSET(Paramétrages!$F$6,COLUMNS($G:CA)-2,,)=0,"",OFFSET(Paramétrages!$F$6,COLUMNS($G:CA)-2,,)),Paramétrages!$X:$X,$B130&amp;$C130)&amp;" sur "&amp;IF(OFFSET(Paramétrages!$G$6,COLUMNS($H:CB)-2,,)=0,"",OFFSET(Paramétrages!$G$6,COLUMNS($H:CB)-2,,))&amp;")"))</f>
        <v/>
      </c>
      <c r="BZ130" s="1" t="str">
        <f ca="1">IF(OFFSET(Paramétrages!$F$6,COLUMNS($G:CB)-2,,)=0,"",IF($B130="","",IF(COUNTA(Paramétrages!$F$5:$F$32)=0,"",IF(ISBLANK('Compréhension de l''écrit'!$D130),"",IF((SUMIFS(Paramétrages!$W:$W,Paramétrages!$Y:$Y,IF(OFFSET(Paramétrages!$F$6,COLUMNS($G:CB)-2,,)=0,"",OFFSET(Paramétrages!$F$6,COLUMNS($G:CB)-2,,)),Paramétrages!$X:$X,$B130&amp;$C130)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130&amp;$C130))/(IF(OFFSET(Paramétrages!$G$6,COLUMNS($H:CC)-2,,)=0,"",OFFSET(Paramétrages!$G$6,COLUMNS($H:CC)-2,,)))&lt;0.67,"B","C"))))))&amp;IF(OFFSET(Paramétrages!$F$6,COLUMNS($G:CB)-2,,)=0,"",IF(ISBLANK('Compréhension de l''écrit'!$D130),""," ("&amp;SUMIFS(Paramétrages!$W:$W,Paramétrages!$Y:$Y,IF(OFFSET(Paramétrages!$F$6,COLUMNS($G:CB)-2,,)=0,"",OFFSET(Paramétrages!$F$6,COLUMNS($G:CB)-2,,)),Paramétrages!$X:$X,$B130&amp;$C130)&amp;" sur "&amp;IF(OFFSET(Paramétrages!$G$6,COLUMNS($H:CC)-2,,)=0,"",OFFSET(Paramétrages!$G$6,COLUMNS($H:CC)-2,,))&amp;")"))</f>
        <v/>
      </c>
      <c r="CA130" s="1" t="str">
        <f ca="1">IF(OFFSET(Paramétrages!$F$6,COLUMNS($G:CC)-2,,)=0,"",IF($B130="","",IF(COUNTA(Paramétrages!$F$5:$F$32)=0,"",IF(ISBLANK('Compréhension de l''écrit'!$D130),"",IF((SUMIFS(Paramétrages!$W:$W,Paramétrages!$Y:$Y,IF(OFFSET(Paramétrages!$F$6,COLUMNS($G:CC)-2,,)=0,"",OFFSET(Paramétrages!$F$6,COLUMNS($G:CC)-2,,)),Paramétrages!$X:$X,$B130&amp;$C130)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130&amp;$C130))/(IF(OFFSET(Paramétrages!$G$6,COLUMNS($H:CD)-2,,)=0,"",OFFSET(Paramétrages!$G$6,COLUMNS($H:CD)-2,,)))&lt;0.67,"B","C"))))))&amp;IF(OFFSET(Paramétrages!$F$6,COLUMNS($G:CC)-2,,)=0,"",IF(ISBLANK('Compréhension de l''écrit'!$D130),""," ("&amp;SUMIFS(Paramétrages!$W:$W,Paramétrages!$Y:$Y,IF(OFFSET(Paramétrages!$F$6,COLUMNS($G:CC)-2,,)=0,"",OFFSET(Paramétrages!$F$6,COLUMNS($G:CC)-2,,)),Paramétrages!$X:$X,$B130&amp;$C130)&amp;" sur "&amp;IF(OFFSET(Paramétrages!$G$6,COLUMNS($H:CD)-2,,)=0,"",OFFSET(Paramétrages!$G$6,COLUMNS($H:CD)-2,,))&amp;")"))</f>
        <v/>
      </c>
      <c r="CB130" s="1" t="str">
        <f ca="1">IF(OFFSET(Paramétrages!$F$6,COLUMNS($G:CD)-2,,)=0,"",IF($B130="","",IF(COUNTA(Paramétrages!$F$5:$F$32)=0,"",IF(ISBLANK('Compréhension de l''écrit'!$D130),"",IF((SUMIFS(Paramétrages!$W:$W,Paramétrages!$Y:$Y,IF(OFFSET(Paramétrages!$F$6,COLUMNS($G:CD)-2,,)=0,"",OFFSET(Paramétrages!$F$6,COLUMNS($G:CD)-2,,)),Paramétrages!$X:$X,$B130&amp;$C130)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130&amp;$C130))/(IF(OFFSET(Paramétrages!$G$6,COLUMNS($H:CE)-2,,)=0,"",OFFSET(Paramétrages!$G$6,COLUMNS($H:CE)-2,,)))&lt;0.67,"B","C"))))))&amp;IF(OFFSET(Paramétrages!$F$6,COLUMNS($G:CD)-2,,)=0,"",IF(ISBLANK('Compréhension de l''écrit'!$D130),""," ("&amp;SUMIFS(Paramétrages!$W:$W,Paramétrages!$Y:$Y,IF(OFFSET(Paramétrages!$F$6,COLUMNS($G:CD)-2,,)=0,"",OFFSET(Paramétrages!$F$6,COLUMNS($G:CD)-2,,)),Paramétrages!$X:$X,$B130&amp;$C130)&amp;" sur "&amp;IF(OFFSET(Paramétrages!$G$6,COLUMNS($H:CE)-2,,)=0,"",OFFSET(Paramétrages!$G$6,COLUMNS($H:CE)-2,,))&amp;")"))</f>
        <v/>
      </c>
      <c r="CC130" s="1" t="str">
        <f ca="1">IF(OFFSET(Paramétrages!$F$6,COLUMNS($G:CE)-2,,)=0,"",IF($B130="","",IF(COUNTA(Paramétrages!$F$5:$F$32)=0,"",IF(ISBLANK('Compréhension de l''écrit'!$D130),"",IF((SUMIFS(Paramétrages!$W:$W,Paramétrages!$Y:$Y,IF(OFFSET(Paramétrages!$F$6,COLUMNS($G:CE)-2,,)=0,"",OFFSET(Paramétrages!$F$6,COLUMNS($G:CE)-2,,)),Paramétrages!$X:$X,$B130&amp;$C130)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130&amp;$C130))/(IF(OFFSET(Paramétrages!$G$6,COLUMNS($H:CF)-2,,)=0,"",OFFSET(Paramétrages!$G$6,COLUMNS($H:CF)-2,,)))&lt;0.67,"B","C"))))))&amp;IF(OFFSET(Paramétrages!$F$6,COLUMNS($G:CE)-2,,)=0,"",IF(ISBLANK('Compréhension de l''écrit'!$D130),""," ("&amp;SUMIFS(Paramétrages!$W:$W,Paramétrages!$Y:$Y,IF(OFFSET(Paramétrages!$F$6,COLUMNS($G:CE)-2,,)=0,"",OFFSET(Paramétrages!$F$6,COLUMNS($G:CE)-2,,)),Paramétrages!$X:$X,$B130&amp;$C130)&amp;" sur "&amp;IF(OFFSET(Paramétrages!$G$6,COLUMNS($H:CF)-2,,)=0,"",OFFSET(Paramétrages!$G$6,COLUMNS($H:CF)-2,,))&amp;")"))</f>
        <v/>
      </c>
      <c r="CD130" s="1" t="str">
        <f ca="1">IF(OFFSET(Paramétrages!$F$6,COLUMNS($G:CF)-2,,)=0,"",IF($B130="","",IF(COUNTA(Paramétrages!$F$5:$F$32)=0,"",IF(ISBLANK('Compréhension de l''écrit'!$D130),"",IF((SUMIFS(Paramétrages!$W:$W,Paramétrages!$Y:$Y,IF(OFFSET(Paramétrages!$F$6,COLUMNS($G:CF)-2,,)=0,"",OFFSET(Paramétrages!$F$6,COLUMNS($G:CF)-2,,)),Paramétrages!$X:$X,$B130&amp;$C130)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130&amp;$C130))/(IF(OFFSET(Paramétrages!$G$6,COLUMNS($H:CG)-2,,)=0,"",OFFSET(Paramétrages!$G$6,COLUMNS($H:CG)-2,,)))&lt;0.67,"B","C"))))))&amp;IF(OFFSET(Paramétrages!$F$6,COLUMNS($G:CF)-2,,)=0,"",IF(ISBLANK('Compréhension de l''écrit'!$D130),""," ("&amp;SUMIFS(Paramétrages!$W:$W,Paramétrages!$Y:$Y,IF(OFFSET(Paramétrages!$F$6,COLUMNS($G:CF)-2,,)=0,"",OFFSET(Paramétrages!$F$6,COLUMNS($G:CF)-2,,)),Paramétrages!$X:$X,$B130&amp;$C130)&amp;" sur "&amp;IF(OFFSET(Paramétrages!$G$6,COLUMNS($H:CG)-2,,)=0,"",OFFSET(Paramétrages!$G$6,COLUMNS($H:CG)-2,,))&amp;")"))</f>
        <v/>
      </c>
      <c r="CE130" s="1" t="str">
        <f ca="1">IF(OFFSET(Paramétrages!$F$6,COLUMNS($G:CG)-2,,)=0,"",IF($B130="","",IF(COUNTA(Paramétrages!$F$5:$F$32)=0,"",IF(ISBLANK('Compréhension de l''écrit'!$D130),"",IF((SUMIFS(Paramétrages!$W:$W,Paramétrages!$Y:$Y,IF(OFFSET(Paramétrages!$F$6,COLUMNS($G:CG)-2,,)=0,"",OFFSET(Paramétrages!$F$6,COLUMNS($G:CG)-2,,)),Paramétrages!$X:$X,$B130&amp;$C130)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130&amp;$C130))/(IF(OFFSET(Paramétrages!$G$6,COLUMNS($H:CH)-2,,)=0,"",OFFSET(Paramétrages!$G$6,COLUMNS($H:CH)-2,,)))&lt;0.67,"B","C"))))))&amp;IF(OFFSET(Paramétrages!$F$6,COLUMNS($G:CG)-2,,)=0,"",IF(ISBLANK('Compréhension de l''écrit'!$D130),""," ("&amp;SUMIFS(Paramétrages!$W:$W,Paramétrages!$Y:$Y,IF(OFFSET(Paramétrages!$F$6,COLUMNS($G:CG)-2,,)=0,"",OFFSET(Paramétrages!$F$6,COLUMNS($G:CG)-2,,)),Paramétrages!$X:$X,$B130&amp;$C130)&amp;" sur "&amp;IF(OFFSET(Paramétrages!$G$6,COLUMNS($H:CH)-2,,)=0,"",OFFSET(Paramétrages!$G$6,COLUMNS($H:CH)-2,,))&amp;")"))</f>
        <v/>
      </c>
    </row>
    <row r="131" spans="1:83" x14ac:dyDescent="0.2">
      <c r="A131" t="str">
        <f>IF(ISBLANK('Compréhension de l''écrit'!A131),"",'Compréhension de l''écrit'!A131)</f>
        <v/>
      </c>
      <c r="B131" t="str">
        <f>IF(ISBLANK('Compréhension de l''écrit'!B131),"",'Compréhension de l''écrit'!B131)</f>
        <v/>
      </c>
      <c r="C131" t="str">
        <f>IF(ISBLANK('Compréhension de l''écrit'!C131),"",'Compréhension de l''écrit'!C131)</f>
        <v/>
      </c>
      <c r="D131" s="15" t="str">
        <f>IF(B131="","",IF(COUNTA(Paramétrages!H$5:H$32)=0,"",IF(ISBLANK('Compréhension de l''écrit'!D131),"",IF(('Compréhension de l''écrit'!D131)/(COUNTA(Paramétrages!H$5:H$32))&lt;0.34,"A",IF(('Compréhension de l''écrit'!D131)/(COUNTA(Paramétrages!H$5:H$32))&lt;0.67,"B","C")))&amp;IF(ISBLANK('Compréhension de l''écrit'!D131),""," ("&amp;'Compréhension de l''écrit'!D131&amp;" sur "&amp;COUNTA(Paramétrages!H$5:H$32)&amp;")")))</f>
        <v/>
      </c>
      <c r="E131" s="1" t="str">
        <f ca="1">IF(OFFSET(Paramétrages!$F$6,COLUMNS($G:G)-2,,)=0,"",IF($B131="","",IF(COUNTA(Paramétrages!$F$5:$F$32)=0,"",IF(ISBLANK('Compréhension de l''écrit'!$D131),"",IF((SUMIFS(Paramétrages!$W:$W,Paramétrages!$Y:$Y,IF(OFFSET(Paramétrages!$F$6,COLUMNS($G:G)-2,,)=0,"",OFFSET(Paramétrages!$F$6,COLUMNS($G:G)-2,,)),Paramétrages!$X:$X,$B131&amp;$C131)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131&amp;$C131))/(IF(OFFSET(Paramétrages!$G$6,COLUMNS($H:H)-2,,)=0,"",OFFSET(Paramétrages!$G$6,COLUMNS($H:H)-2,,)))&lt;0.67,"B","C"))))))&amp;IF(OFFSET(Paramétrages!$F$6,COLUMNS($G:G)-2,,)=0,"",IF(ISBLANK('Compréhension de l''écrit'!$D131),""," ("&amp;SUMIFS(Paramétrages!$W:$W,Paramétrages!$Y:$Y,IF(OFFSET(Paramétrages!$F$6,COLUMNS($G:G)-2,,)=0,"",OFFSET(Paramétrages!$F$6,COLUMNS($G:G)-2,,)),Paramétrages!$X:$X,$B131&amp;$C131)&amp;" sur "&amp;IF(OFFSET(Paramétrages!$G$6,COLUMNS($H:H)-2,,)=0,"",OFFSET(Paramétrages!$G$6,COLUMNS($H:H)-2,,))&amp;")"))</f>
        <v/>
      </c>
      <c r="F131" s="1" t="str">
        <f ca="1">IF(OFFSET(Paramétrages!$F$6,COLUMNS($G:H)-2,,)=0,"",IF($B131="","",IF(COUNTA(Paramétrages!$F$5:$F$32)=0,"",IF(ISBLANK('Compréhension de l''écrit'!$D131),"",IF((SUMIFS(Paramétrages!$W:$W,Paramétrages!$Y:$Y,IF(OFFSET(Paramétrages!$F$6,COLUMNS($G:H)-2,,)=0,"",OFFSET(Paramétrages!$F$6,COLUMNS($G:H)-2,,)),Paramétrages!$X:$X,$B131&amp;$C131)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131&amp;$C131))/(IF(OFFSET(Paramétrages!$G$6,COLUMNS($H:I)-2,,)=0,"",OFFSET(Paramétrages!$G$6,COLUMNS($H:I)-2,,)))&lt;0.67,"B","C"))))))&amp;IF(OFFSET(Paramétrages!$F$6,COLUMNS($G:H)-2,,)=0,"",IF(ISBLANK('Compréhension de l''écrit'!$D131),""," ("&amp;SUMIFS(Paramétrages!$W:$W,Paramétrages!$Y:$Y,IF(OFFSET(Paramétrages!$F$6,COLUMNS($G:H)-2,,)=0,"",OFFSET(Paramétrages!$F$6,COLUMNS($G:H)-2,,)),Paramétrages!$X:$X,$B131&amp;$C131)&amp;" sur "&amp;IF(OFFSET(Paramétrages!$G$6,COLUMNS($H:I)-2,,)=0,"",OFFSET(Paramétrages!$G$6,COLUMNS($H:I)-2,,))&amp;")"))</f>
        <v/>
      </c>
      <c r="G131" s="1" t="str">
        <f ca="1">IF(OFFSET(Paramétrages!$F$6,COLUMNS($G:I)-2,,)=0,"",IF($B131="","",IF(COUNTA(Paramétrages!$F$5:$F$32)=0,"",IF(ISBLANK('Compréhension de l''écrit'!$D131),"",IF((SUMIFS(Paramétrages!$W:$W,Paramétrages!$Y:$Y,IF(OFFSET(Paramétrages!$F$6,COLUMNS($G:I)-2,,)=0,"",OFFSET(Paramétrages!$F$6,COLUMNS($G:I)-2,,)),Paramétrages!$X:$X,$B131&amp;$C131)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131&amp;$C131))/(IF(OFFSET(Paramétrages!$G$6,COLUMNS($H:J)-2,,)=0,"",OFFSET(Paramétrages!$G$6,COLUMNS($H:J)-2,,)))&lt;0.67,"B","C"))))))&amp;IF(OFFSET(Paramétrages!$F$6,COLUMNS($G:I)-2,,)=0,"",IF(ISBLANK('Compréhension de l''écrit'!$D131),""," ("&amp;SUMIFS(Paramétrages!$W:$W,Paramétrages!$Y:$Y,IF(OFFSET(Paramétrages!$F$6,COLUMNS($G:I)-2,,)=0,"",OFFSET(Paramétrages!$F$6,COLUMNS($G:I)-2,,)),Paramétrages!$X:$X,$B131&amp;$C131)&amp;" sur "&amp;IF(OFFSET(Paramétrages!$G$6,COLUMNS($H:J)-2,,)=0,"",OFFSET(Paramétrages!$G$6,COLUMNS($H:J)-2,,))&amp;")"))</f>
        <v/>
      </c>
      <c r="H131" s="1" t="str">
        <f ca="1">IF(OFFSET(Paramétrages!$F$6,COLUMNS($G:J)-2,,)=0,"",IF($B131="","",IF(COUNTA(Paramétrages!$F$5:$F$32)=0,"",IF(ISBLANK('Compréhension de l''écrit'!$D131),"",IF((SUMIFS(Paramétrages!$W:$W,Paramétrages!$Y:$Y,IF(OFFSET(Paramétrages!$F$6,COLUMNS($G:J)-2,,)=0,"",OFFSET(Paramétrages!$F$6,COLUMNS($G:J)-2,,)),Paramétrages!$X:$X,$B131&amp;$C131)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131&amp;$C131))/(IF(OFFSET(Paramétrages!$G$6,COLUMNS($H:K)-2,,)=0,"",OFFSET(Paramétrages!$G$6,COLUMNS($H:K)-2,,)))&lt;0.67,"B","C"))))))&amp;IF(OFFSET(Paramétrages!$F$6,COLUMNS($G:J)-2,,)=0,"",IF(ISBLANK('Compréhension de l''écrit'!$D131),""," ("&amp;SUMIFS(Paramétrages!$W:$W,Paramétrages!$Y:$Y,IF(OFFSET(Paramétrages!$F$6,COLUMNS($G:J)-2,,)=0,"",OFFSET(Paramétrages!$F$6,COLUMNS($G:J)-2,,)),Paramétrages!$X:$X,$B131&amp;$C131)&amp;" sur "&amp;IF(OFFSET(Paramétrages!$G$6,COLUMNS($H:K)-2,,)=0,"",OFFSET(Paramétrages!$G$6,COLUMNS($H:K)-2,,))&amp;")"))</f>
        <v/>
      </c>
      <c r="I131" s="1" t="str">
        <f ca="1">IF(OFFSET(Paramétrages!$F$6,COLUMNS($G:K)-2,,)=0,"",IF($B131="","",IF(COUNTA(Paramétrages!$F$5:$F$32)=0,"",IF(ISBLANK('Compréhension de l''écrit'!$D131),"",IF((SUMIFS(Paramétrages!$W:$W,Paramétrages!$Y:$Y,IF(OFFSET(Paramétrages!$F$6,COLUMNS($G:K)-2,,)=0,"",OFFSET(Paramétrages!$F$6,COLUMNS($G:K)-2,,)),Paramétrages!$X:$X,$B131&amp;$C131)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131&amp;$C131))/(IF(OFFSET(Paramétrages!$G$6,COLUMNS($H:L)-2,,)=0,"",OFFSET(Paramétrages!$G$6,COLUMNS($H:L)-2,,)))&lt;0.67,"B","C"))))))&amp;IF(OFFSET(Paramétrages!$F$6,COLUMNS($G:K)-2,,)=0,"",IF(ISBLANK('Compréhension de l''écrit'!$D131),""," ("&amp;SUMIFS(Paramétrages!$W:$W,Paramétrages!$Y:$Y,IF(OFFSET(Paramétrages!$F$6,COLUMNS($G:K)-2,,)=0,"",OFFSET(Paramétrages!$F$6,COLUMNS($G:K)-2,,)),Paramétrages!$X:$X,$B131&amp;$C131)&amp;" sur "&amp;IF(OFFSET(Paramétrages!$G$6,COLUMNS($H:L)-2,,)=0,"",OFFSET(Paramétrages!$G$6,COLUMNS($H:L)-2,,))&amp;")"))</f>
        <v/>
      </c>
      <c r="J131" s="1" t="str">
        <f ca="1">IF(OFFSET(Paramétrages!$F$6,COLUMNS($G:L)-2,,)=0,"",IF($B131="","",IF(COUNTA(Paramétrages!$F$5:$F$32)=0,"",IF(ISBLANK('Compréhension de l''écrit'!$D131),"",IF((SUMIFS(Paramétrages!$W:$W,Paramétrages!$Y:$Y,IF(OFFSET(Paramétrages!$F$6,COLUMNS($G:L)-2,,)=0,"",OFFSET(Paramétrages!$F$6,COLUMNS($G:L)-2,,)),Paramétrages!$X:$X,$B131&amp;$C131)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131&amp;$C131))/(IF(OFFSET(Paramétrages!$G$6,COLUMNS($H:M)-2,,)=0,"",OFFSET(Paramétrages!$G$6,COLUMNS($H:M)-2,,)))&lt;0.67,"B","C"))))))&amp;IF(OFFSET(Paramétrages!$F$6,COLUMNS($G:L)-2,,)=0,"",IF(ISBLANK('Compréhension de l''écrit'!$D131),""," ("&amp;SUMIFS(Paramétrages!$W:$W,Paramétrages!$Y:$Y,IF(OFFSET(Paramétrages!$F$6,COLUMNS($G:L)-2,,)=0,"",OFFSET(Paramétrages!$F$6,COLUMNS($G:L)-2,,)),Paramétrages!$X:$X,$B131&amp;$C131)&amp;" sur "&amp;IF(OFFSET(Paramétrages!$G$6,COLUMNS($H:M)-2,,)=0,"",OFFSET(Paramétrages!$G$6,COLUMNS($H:M)-2,,))&amp;")"))</f>
        <v/>
      </c>
      <c r="K131" s="1" t="str">
        <f ca="1">IF(OFFSET(Paramétrages!$F$6,COLUMNS($G:M)-2,,)=0,"",IF($B131="","",IF(COUNTA(Paramétrages!$F$5:$F$32)=0,"",IF(ISBLANK('Compréhension de l''écrit'!$D131),"",IF((SUMIFS(Paramétrages!$W:$W,Paramétrages!$Y:$Y,IF(OFFSET(Paramétrages!$F$6,COLUMNS($G:M)-2,,)=0,"",OFFSET(Paramétrages!$F$6,COLUMNS($G:M)-2,,)),Paramétrages!$X:$X,$B131&amp;$C131)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131&amp;$C131))/(IF(OFFSET(Paramétrages!$G$6,COLUMNS($H:N)-2,,)=0,"",OFFSET(Paramétrages!$G$6,COLUMNS($H:N)-2,,)))&lt;0.67,"B","C"))))))&amp;IF(OFFSET(Paramétrages!$F$6,COLUMNS($G:M)-2,,)=0,"",IF(ISBLANK('Compréhension de l''écrit'!$D131),""," ("&amp;SUMIFS(Paramétrages!$W:$W,Paramétrages!$Y:$Y,IF(OFFSET(Paramétrages!$F$6,COLUMNS($G:M)-2,,)=0,"",OFFSET(Paramétrages!$F$6,COLUMNS($G:M)-2,,)),Paramétrages!$X:$X,$B131&amp;$C131)&amp;" sur "&amp;IF(OFFSET(Paramétrages!$G$6,COLUMNS($H:N)-2,,)=0,"",OFFSET(Paramétrages!$G$6,COLUMNS($H:N)-2,,))&amp;")"))</f>
        <v/>
      </c>
      <c r="L131" s="1" t="str">
        <f ca="1">IF(OFFSET(Paramétrages!$F$6,COLUMNS($G:N)-2,,)=0,"",IF($B131="","",IF(COUNTA(Paramétrages!$F$5:$F$32)=0,"",IF(ISBLANK('Compréhension de l''écrit'!$D131),"",IF((SUMIFS(Paramétrages!$W:$W,Paramétrages!$Y:$Y,IF(OFFSET(Paramétrages!$F$6,COLUMNS($G:N)-2,,)=0,"",OFFSET(Paramétrages!$F$6,COLUMNS($G:N)-2,,)),Paramétrages!$X:$X,$B131&amp;$C131)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131&amp;$C131))/(IF(OFFSET(Paramétrages!$G$6,COLUMNS($H:O)-2,,)=0,"",OFFSET(Paramétrages!$G$6,COLUMNS($H:O)-2,,)))&lt;0.67,"B","C"))))))&amp;IF(OFFSET(Paramétrages!$F$6,COLUMNS($G:N)-2,,)=0,"",IF(ISBLANK('Compréhension de l''écrit'!$D131),""," ("&amp;SUMIFS(Paramétrages!$W:$W,Paramétrages!$Y:$Y,IF(OFFSET(Paramétrages!$F$6,COLUMNS($G:N)-2,,)=0,"",OFFSET(Paramétrages!$F$6,COLUMNS($G:N)-2,,)),Paramétrages!$X:$X,$B131&amp;$C131)&amp;" sur "&amp;IF(OFFSET(Paramétrages!$G$6,COLUMNS($H:O)-2,,)=0,"",OFFSET(Paramétrages!$G$6,COLUMNS($H:O)-2,,))&amp;")"))</f>
        <v/>
      </c>
      <c r="M131" s="1" t="str">
        <f ca="1">IF(OFFSET(Paramétrages!$F$6,COLUMNS($G:O)-2,,)=0,"",IF($B131="","",IF(COUNTA(Paramétrages!$F$5:$F$32)=0,"",IF(ISBLANK('Compréhension de l''écrit'!$D131),"",IF((SUMIFS(Paramétrages!$W:$W,Paramétrages!$Y:$Y,IF(OFFSET(Paramétrages!$F$6,COLUMNS($G:O)-2,,)=0,"",OFFSET(Paramétrages!$F$6,COLUMNS($G:O)-2,,)),Paramétrages!$X:$X,$B131&amp;$C131)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131&amp;$C131))/(IF(OFFSET(Paramétrages!$G$6,COLUMNS($H:P)-2,,)=0,"",OFFSET(Paramétrages!$G$6,COLUMNS($H:P)-2,,)))&lt;0.67,"B","C"))))))&amp;IF(OFFSET(Paramétrages!$F$6,COLUMNS($G:O)-2,,)=0,"",IF(ISBLANK('Compréhension de l''écrit'!$D131),""," ("&amp;SUMIFS(Paramétrages!$W:$W,Paramétrages!$Y:$Y,IF(OFFSET(Paramétrages!$F$6,COLUMNS($G:O)-2,,)=0,"",OFFSET(Paramétrages!$F$6,COLUMNS($G:O)-2,,)),Paramétrages!$X:$X,$B131&amp;$C131)&amp;" sur "&amp;IF(OFFSET(Paramétrages!$G$6,COLUMNS($H:P)-2,,)=0,"",OFFSET(Paramétrages!$G$6,COLUMNS($H:P)-2,,))&amp;")"))</f>
        <v/>
      </c>
      <c r="N131" s="1" t="str">
        <f ca="1">IF(OFFSET(Paramétrages!$F$6,COLUMNS($G:P)-2,,)=0,"",IF($B131="","",IF(COUNTA(Paramétrages!$F$5:$F$32)=0,"",IF(ISBLANK('Compréhension de l''écrit'!$D131),"",IF((SUMIFS(Paramétrages!$W:$W,Paramétrages!$Y:$Y,IF(OFFSET(Paramétrages!$F$6,COLUMNS($G:P)-2,,)=0,"",OFFSET(Paramétrages!$F$6,COLUMNS($G:P)-2,,)),Paramétrages!$X:$X,$B131&amp;$C131)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131&amp;$C131))/(IF(OFFSET(Paramétrages!$G$6,COLUMNS($H:Q)-2,,)=0,"",OFFSET(Paramétrages!$G$6,COLUMNS($H:Q)-2,,)))&lt;0.67,"B","C"))))))&amp;IF(OFFSET(Paramétrages!$F$6,COLUMNS($G:P)-2,,)=0,"",IF(ISBLANK('Compréhension de l''écrit'!$D131),""," ("&amp;SUMIFS(Paramétrages!$W:$W,Paramétrages!$Y:$Y,IF(OFFSET(Paramétrages!$F$6,COLUMNS($G:P)-2,,)=0,"",OFFSET(Paramétrages!$F$6,COLUMNS($G:P)-2,,)),Paramétrages!$X:$X,$B131&amp;$C131)&amp;" sur "&amp;IF(OFFSET(Paramétrages!$G$6,COLUMNS($H:Q)-2,,)=0,"",OFFSET(Paramétrages!$G$6,COLUMNS($H:Q)-2,,))&amp;")"))</f>
        <v/>
      </c>
      <c r="O131" s="1" t="str">
        <f ca="1">IF(OFFSET(Paramétrages!$F$6,COLUMNS($G:Q)-2,,)=0,"",IF($B131="","",IF(COUNTA(Paramétrages!$F$5:$F$32)=0,"",IF(ISBLANK('Compréhension de l''écrit'!$D131),"",IF((SUMIFS(Paramétrages!$W:$W,Paramétrages!$Y:$Y,IF(OFFSET(Paramétrages!$F$6,COLUMNS($G:Q)-2,,)=0,"",OFFSET(Paramétrages!$F$6,COLUMNS($G:Q)-2,,)),Paramétrages!$X:$X,$B131&amp;$C131)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131&amp;$C131))/(IF(OFFSET(Paramétrages!$G$6,COLUMNS($H:R)-2,,)=0,"",OFFSET(Paramétrages!$G$6,COLUMNS($H:R)-2,,)))&lt;0.67,"B","C"))))))&amp;IF(OFFSET(Paramétrages!$F$6,COLUMNS($G:Q)-2,,)=0,"",IF(ISBLANK('Compréhension de l''écrit'!$D131),""," ("&amp;SUMIFS(Paramétrages!$W:$W,Paramétrages!$Y:$Y,IF(OFFSET(Paramétrages!$F$6,COLUMNS($G:Q)-2,,)=0,"",OFFSET(Paramétrages!$F$6,COLUMNS($G:Q)-2,,)),Paramétrages!$X:$X,$B131&amp;$C131)&amp;" sur "&amp;IF(OFFSET(Paramétrages!$G$6,COLUMNS($H:R)-2,,)=0,"",OFFSET(Paramétrages!$G$6,COLUMNS($H:R)-2,,))&amp;")"))</f>
        <v/>
      </c>
      <c r="P131" s="1" t="str">
        <f ca="1">IF(OFFSET(Paramétrages!$F$6,COLUMNS($G:R)-2,,)=0,"",IF($B131="","",IF(COUNTA(Paramétrages!$F$5:$F$32)=0,"",IF(ISBLANK('Compréhension de l''écrit'!$D131),"",IF((SUMIFS(Paramétrages!$W:$W,Paramétrages!$Y:$Y,IF(OFFSET(Paramétrages!$F$6,COLUMNS($G:R)-2,,)=0,"",OFFSET(Paramétrages!$F$6,COLUMNS($G:R)-2,,)),Paramétrages!$X:$X,$B131&amp;$C131)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131&amp;$C131))/(IF(OFFSET(Paramétrages!$G$6,COLUMNS($H:S)-2,,)=0,"",OFFSET(Paramétrages!$G$6,COLUMNS($H:S)-2,,)))&lt;0.67,"B","C"))))))&amp;IF(OFFSET(Paramétrages!$F$6,COLUMNS($G:R)-2,,)=0,"",IF(ISBLANK('Compréhension de l''écrit'!$D131),""," ("&amp;SUMIFS(Paramétrages!$W:$W,Paramétrages!$Y:$Y,IF(OFFSET(Paramétrages!$F$6,COLUMNS($G:R)-2,,)=0,"",OFFSET(Paramétrages!$F$6,COLUMNS($G:R)-2,,)),Paramétrages!$X:$X,$B131&amp;$C131)&amp;" sur "&amp;IF(OFFSET(Paramétrages!$G$6,COLUMNS($H:S)-2,,)=0,"",OFFSET(Paramétrages!$G$6,COLUMNS($H:S)-2,,))&amp;")"))</f>
        <v/>
      </c>
      <c r="Q131" s="1" t="str">
        <f ca="1">IF(OFFSET(Paramétrages!$F$6,COLUMNS($G:S)-2,,)=0,"",IF($B131="","",IF(COUNTA(Paramétrages!$F$5:$F$32)=0,"",IF(ISBLANK('Compréhension de l''écrit'!$D131),"",IF((SUMIFS(Paramétrages!$W:$W,Paramétrages!$Y:$Y,IF(OFFSET(Paramétrages!$F$6,COLUMNS($G:S)-2,,)=0,"",OFFSET(Paramétrages!$F$6,COLUMNS($G:S)-2,,)),Paramétrages!$X:$X,$B131&amp;$C131)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131&amp;$C131))/(IF(OFFSET(Paramétrages!$G$6,COLUMNS($H:T)-2,,)=0,"",OFFSET(Paramétrages!$G$6,COLUMNS($H:T)-2,,)))&lt;0.67,"B","C"))))))&amp;IF(OFFSET(Paramétrages!$F$6,COLUMNS($G:S)-2,,)=0,"",IF(ISBLANK('Compréhension de l''écrit'!$D131),""," ("&amp;SUMIFS(Paramétrages!$W:$W,Paramétrages!$Y:$Y,IF(OFFSET(Paramétrages!$F$6,COLUMNS($G:S)-2,,)=0,"",OFFSET(Paramétrages!$F$6,COLUMNS($G:S)-2,,)),Paramétrages!$X:$X,$B131&amp;$C131)&amp;" sur "&amp;IF(OFFSET(Paramétrages!$G$6,COLUMNS($H:T)-2,,)=0,"",OFFSET(Paramétrages!$G$6,COLUMNS($H:T)-2,,))&amp;")"))</f>
        <v/>
      </c>
      <c r="R131" s="1" t="str">
        <f ca="1">IF(OFFSET(Paramétrages!$F$6,COLUMNS($G:T)-2,,)=0,"",IF($B131="","",IF(COUNTA(Paramétrages!$F$5:$F$32)=0,"",IF(ISBLANK('Compréhension de l''écrit'!$D131),"",IF((SUMIFS(Paramétrages!$W:$W,Paramétrages!$Y:$Y,IF(OFFSET(Paramétrages!$F$6,COLUMNS($G:T)-2,,)=0,"",OFFSET(Paramétrages!$F$6,COLUMNS($G:T)-2,,)),Paramétrages!$X:$X,$B131&amp;$C131)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131&amp;$C131))/(IF(OFFSET(Paramétrages!$G$6,COLUMNS($H:U)-2,,)=0,"",OFFSET(Paramétrages!$G$6,COLUMNS($H:U)-2,,)))&lt;0.67,"B","C"))))))&amp;IF(OFFSET(Paramétrages!$F$6,COLUMNS($G:T)-2,,)=0,"",IF(ISBLANK('Compréhension de l''écrit'!$D131),""," ("&amp;SUMIFS(Paramétrages!$W:$W,Paramétrages!$Y:$Y,IF(OFFSET(Paramétrages!$F$6,COLUMNS($G:T)-2,,)=0,"",OFFSET(Paramétrages!$F$6,COLUMNS($G:T)-2,,)),Paramétrages!$X:$X,$B131&amp;$C131)&amp;" sur "&amp;IF(OFFSET(Paramétrages!$G$6,COLUMNS($H:U)-2,,)=0,"",OFFSET(Paramétrages!$G$6,COLUMNS($H:U)-2,,))&amp;")"))</f>
        <v/>
      </c>
      <c r="S131" s="1" t="str">
        <f ca="1">IF(OFFSET(Paramétrages!$F$6,COLUMNS($G:U)-2,,)=0,"",IF($B131="","",IF(COUNTA(Paramétrages!$F$5:$F$32)=0,"",IF(ISBLANK('Compréhension de l''écrit'!$D131),"",IF((SUMIFS(Paramétrages!$W:$W,Paramétrages!$Y:$Y,IF(OFFSET(Paramétrages!$F$6,COLUMNS($G:U)-2,,)=0,"",OFFSET(Paramétrages!$F$6,COLUMNS($G:U)-2,,)),Paramétrages!$X:$X,$B131&amp;$C131)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131&amp;$C131))/(IF(OFFSET(Paramétrages!$G$6,COLUMNS($H:V)-2,,)=0,"",OFFSET(Paramétrages!$G$6,COLUMNS($H:V)-2,,)))&lt;0.67,"B","C"))))))&amp;IF(OFFSET(Paramétrages!$F$6,COLUMNS($G:U)-2,,)=0,"",IF(ISBLANK('Compréhension de l''écrit'!$D131),""," ("&amp;SUMIFS(Paramétrages!$W:$W,Paramétrages!$Y:$Y,IF(OFFSET(Paramétrages!$F$6,COLUMNS($G:U)-2,,)=0,"",OFFSET(Paramétrages!$F$6,COLUMNS($G:U)-2,,)),Paramétrages!$X:$X,$B131&amp;$C131)&amp;" sur "&amp;IF(OFFSET(Paramétrages!$G$6,COLUMNS($H:V)-2,,)=0,"",OFFSET(Paramétrages!$G$6,COLUMNS($H:V)-2,,))&amp;")"))</f>
        <v/>
      </c>
      <c r="T131" s="1" t="str">
        <f ca="1">IF(OFFSET(Paramétrages!$F$6,COLUMNS($G:V)-2,,)=0,"",IF($B131="","",IF(COUNTA(Paramétrages!$F$5:$F$32)=0,"",IF(ISBLANK('Compréhension de l''écrit'!$D131),"",IF((SUMIFS(Paramétrages!$W:$W,Paramétrages!$Y:$Y,IF(OFFSET(Paramétrages!$F$6,COLUMNS($G:V)-2,,)=0,"",OFFSET(Paramétrages!$F$6,COLUMNS($G:V)-2,,)),Paramétrages!$X:$X,$B131&amp;$C131)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131&amp;$C131))/(IF(OFFSET(Paramétrages!$G$6,COLUMNS($H:W)-2,,)=0,"",OFFSET(Paramétrages!$G$6,COLUMNS($H:W)-2,,)))&lt;0.67,"B","C"))))))&amp;IF(OFFSET(Paramétrages!$F$6,COLUMNS($G:V)-2,,)=0,"",IF(ISBLANK('Compréhension de l''écrit'!$D131),""," ("&amp;SUMIFS(Paramétrages!$W:$W,Paramétrages!$Y:$Y,IF(OFFSET(Paramétrages!$F$6,COLUMNS($G:V)-2,,)=0,"",OFFSET(Paramétrages!$F$6,COLUMNS($G:V)-2,,)),Paramétrages!$X:$X,$B131&amp;$C131)&amp;" sur "&amp;IF(OFFSET(Paramétrages!$G$6,COLUMNS($H:W)-2,,)=0,"",OFFSET(Paramétrages!$G$6,COLUMNS($H:W)-2,,))&amp;")"))</f>
        <v/>
      </c>
      <c r="U131" s="1" t="str">
        <f ca="1">IF(OFFSET(Paramétrages!$F$6,COLUMNS($G:W)-2,,)=0,"",IF($B131="","",IF(COUNTA(Paramétrages!$F$5:$F$32)=0,"",IF(ISBLANK('Compréhension de l''écrit'!$D131),"",IF((SUMIFS(Paramétrages!$W:$W,Paramétrages!$Y:$Y,IF(OFFSET(Paramétrages!$F$6,COLUMNS($G:W)-2,,)=0,"",OFFSET(Paramétrages!$F$6,COLUMNS($G:W)-2,,)),Paramétrages!$X:$X,$B131&amp;$C131)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131&amp;$C131))/(IF(OFFSET(Paramétrages!$G$6,COLUMNS($H:X)-2,,)=0,"",OFFSET(Paramétrages!$G$6,COLUMNS($H:X)-2,,)))&lt;0.67,"B","C"))))))&amp;IF(OFFSET(Paramétrages!$F$6,COLUMNS($G:W)-2,,)=0,"",IF(ISBLANK('Compréhension de l''écrit'!$D131),""," ("&amp;SUMIFS(Paramétrages!$W:$W,Paramétrages!$Y:$Y,IF(OFFSET(Paramétrages!$F$6,COLUMNS($G:W)-2,,)=0,"",OFFSET(Paramétrages!$F$6,COLUMNS($G:W)-2,,)),Paramétrages!$X:$X,$B131&amp;$C131)&amp;" sur "&amp;IF(OFFSET(Paramétrages!$G$6,COLUMNS($H:X)-2,,)=0,"",OFFSET(Paramétrages!$G$6,COLUMNS($H:X)-2,,))&amp;")"))</f>
        <v/>
      </c>
      <c r="V131" s="1" t="str">
        <f ca="1">IF(OFFSET(Paramétrages!$F$6,COLUMNS($G:X)-2,,)=0,"",IF($B131="","",IF(COUNTA(Paramétrages!$F$5:$F$32)=0,"",IF(ISBLANK('Compréhension de l''écrit'!$D131),"",IF((SUMIFS(Paramétrages!$W:$W,Paramétrages!$Y:$Y,IF(OFFSET(Paramétrages!$F$6,COLUMNS($G:X)-2,,)=0,"",OFFSET(Paramétrages!$F$6,COLUMNS($G:X)-2,,)),Paramétrages!$X:$X,$B131&amp;$C131)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131&amp;$C131))/(IF(OFFSET(Paramétrages!$G$6,COLUMNS($H:Y)-2,,)=0,"",OFFSET(Paramétrages!$G$6,COLUMNS($H:Y)-2,,)))&lt;0.67,"B","C"))))))&amp;IF(OFFSET(Paramétrages!$F$6,COLUMNS($G:X)-2,,)=0,"",IF(ISBLANK('Compréhension de l''écrit'!$D131),""," ("&amp;SUMIFS(Paramétrages!$W:$W,Paramétrages!$Y:$Y,IF(OFFSET(Paramétrages!$F$6,COLUMNS($G:X)-2,,)=0,"",OFFSET(Paramétrages!$F$6,COLUMNS($G:X)-2,,)),Paramétrages!$X:$X,$B131&amp;$C131)&amp;" sur "&amp;IF(OFFSET(Paramétrages!$G$6,COLUMNS($H:Y)-2,,)=0,"",OFFSET(Paramétrages!$G$6,COLUMNS($H:Y)-2,,))&amp;")"))</f>
        <v/>
      </c>
      <c r="W131" s="1" t="str">
        <f ca="1">IF(OFFSET(Paramétrages!$F$6,COLUMNS($G:Y)-2,,)=0,"",IF($B131="","",IF(COUNTA(Paramétrages!$F$5:$F$32)=0,"",IF(ISBLANK('Compréhension de l''écrit'!$D131),"",IF((SUMIFS(Paramétrages!$W:$W,Paramétrages!$Y:$Y,IF(OFFSET(Paramétrages!$F$6,COLUMNS($G:Y)-2,,)=0,"",OFFSET(Paramétrages!$F$6,COLUMNS($G:Y)-2,,)),Paramétrages!$X:$X,$B131&amp;$C131)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131&amp;$C131))/(IF(OFFSET(Paramétrages!$G$6,COLUMNS($H:Z)-2,,)=0,"",OFFSET(Paramétrages!$G$6,COLUMNS($H:Z)-2,,)))&lt;0.67,"B","C"))))))&amp;IF(OFFSET(Paramétrages!$F$6,COLUMNS($G:Y)-2,,)=0,"",IF(ISBLANK('Compréhension de l''écrit'!$D131),""," ("&amp;SUMIFS(Paramétrages!$W:$W,Paramétrages!$Y:$Y,IF(OFFSET(Paramétrages!$F$6,COLUMNS($G:Y)-2,,)=0,"",OFFSET(Paramétrages!$F$6,COLUMNS($G:Y)-2,,)),Paramétrages!$X:$X,$B131&amp;$C131)&amp;" sur "&amp;IF(OFFSET(Paramétrages!$G$6,COLUMNS($H:Z)-2,,)=0,"",OFFSET(Paramétrages!$G$6,COLUMNS($H:Z)-2,,))&amp;")"))</f>
        <v/>
      </c>
      <c r="X131" s="1" t="str">
        <f ca="1">IF(OFFSET(Paramétrages!$F$6,COLUMNS($G:Z)-2,,)=0,"",IF($B131="","",IF(COUNTA(Paramétrages!$F$5:$F$32)=0,"",IF(ISBLANK('Compréhension de l''écrit'!$D131),"",IF((SUMIFS(Paramétrages!$W:$W,Paramétrages!$Y:$Y,IF(OFFSET(Paramétrages!$F$6,COLUMNS($G:Z)-2,,)=0,"",OFFSET(Paramétrages!$F$6,COLUMNS($G:Z)-2,,)),Paramétrages!$X:$X,$B131&amp;$C131)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131&amp;$C131))/(IF(OFFSET(Paramétrages!$G$6,COLUMNS($H:AA)-2,,)=0,"",OFFSET(Paramétrages!$G$6,COLUMNS($H:AA)-2,,)))&lt;0.67,"B","C"))))))&amp;IF(OFFSET(Paramétrages!$F$6,COLUMNS($G:Z)-2,,)=0,"",IF(ISBLANK('Compréhension de l''écrit'!$D131),""," ("&amp;SUMIFS(Paramétrages!$W:$W,Paramétrages!$Y:$Y,IF(OFFSET(Paramétrages!$F$6,COLUMNS($G:Z)-2,,)=0,"",OFFSET(Paramétrages!$F$6,COLUMNS($G:Z)-2,,)),Paramétrages!$X:$X,$B131&amp;$C131)&amp;" sur "&amp;IF(OFFSET(Paramétrages!$G$6,COLUMNS($H:AA)-2,,)=0,"",OFFSET(Paramétrages!$G$6,COLUMNS($H:AA)-2,,))&amp;")"))</f>
        <v/>
      </c>
      <c r="Y131" s="1" t="str">
        <f ca="1">IF(OFFSET(Paramétrages!$F$6,COLUMNS($G:AA)-2,,)=0,"",IF($B131="","",IF(COUNTA(Paramétrages!$F$5:$F$32)=0,"",IF(ISBLANK('Compréhension de l''écrit'!$D131),"",IF((SUMIFS(Paramétrages!$W:$W,Paramétrages!$Y:$Y,IF(OFFSET(Paramétrages!$F$6,COLUMNS($G:AA)-2,,)=0,"",OFFSET(Paramétrages!$F$6,COLUMNS($G:AA)-2,,)),Paramétrages!$X:$X,$B131&amp;$C131)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131&amp;$C131))/(IF(OFFSET(Paramétrages!$G$6,COLUMNS($H:AB)-2,,)=0,"",OFFSET(Paramétrages!$G$6,COLUMNS($H:AB)-2,,)))&lt;0.67,"B","C"))))))&amp;IF(OFFSET(Paramétrages!$F$6,COLUMNS($G:AA)-2,,)=0,"",IF(ISBLANK('Compréhension de l''écrit'!$D131),""," ("&amp;SUMIFS(Paramétrages!$W:$W,Paramétrages!$Y:$Y,IF(OFFSET(Paramétrages!$F$6,COLUMNS($G:AA)-2,,)=0,"",OFFSET(Paramétrages!$F$6,COLUMNS($G:AA)-2,,)),Paramétrages!$X:$X,$B131&amp;$C131)&amp;" sur "&amp;IF(OFFSET(Paramétrages!$G$6,COLUMNS($H:AB)-2,,)=0,"",OFFSET(Paramétrages!$G$6,COLUMNS($H:AB)-2,,))&amp;")"))</f>
        <v/>
      </c>
      <c r="Z131" s="1" t="str">
        <f ca="1">IF(OFFSET(Paramétrages!$F$6,COLUMNS($G:AB)-2,,)=0,"",IF($B131="","",IF(COUNTA(Paramétrages!$F$5:$F$32)=0,"",IF(ISBLANK('Compréhension de l''écrit'!$D131),"",IF((SUMIFS(Paramétrages!$W:$W,Paramétrages!$Y:$Y,IF(OFFSET(Paramétrages!$F$6,COLUMNS($G:AB)-2,,)=0,"",OFFSET(Paramétrages!$F$6,COLUMNS($G:AB)-2,,)),Paramétrages!$X:$X,$B131&amp;$C131)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131&amp;$C131))/(IF(OFFSET(Paramétrages!$G$6,COLUMNS($H:AC)-2,,)=0,"",OFFSET(Paramétrages!$G$6,COLUMNS($H:AC)-2,,)))&lt;0.67,"B","C"))))))&amp;IF(OFFSET(Paramétrages!$F$6,COLUMNS($G:AB)-2,,)=0,"",IF(ISBLANK('Compréhension de l''écrit'!$D131),""," ("&amp;SUMIFS(Paramétrages!$W:$W,Paramétrages!$Y:$Y,IF(OFFSET(Paramétrages!$F$6,COLUMNS($G:AB)-2,,)=0,"",OFFSET(Paramétrages!$F$6,COLUMNS($G:AB)-2,,)),Paramétrages!$X:$X,$B131&amp;$C131)&amp;" sur "&amp;IF(OFFSET(Paramétrages!$G$6,COLUMNS($H:AC)-2,,)=0,"",OFFSET(Paramétrages!$G$6,COLUMNS($H:AC)-2,,))&amp;")"))</f>
        <v/>
      </c>
      <c r="AA131" s="1" t="str">
        <f ca="1">IF(OFFSET(Paramétrages!$F$6,COLUMNS($G:AC)-2,,)=0,"",IF($B131="","",IF(COUNTA(Paramétrages!$F$5:$F$32)=0,"",IF(ISBLANK('Compréhension de l''écrit'!$D131),"",IF((SUMIFS(Paramétrages!$W:$W,Paramétrages!$Y:$Y,IF(OFFSET(Paramétrages!$F$6,COLUMNS($G:AC)-2,,)=0,"",OFFSET(Paramétrages!$F$6,COLUMNS($G:AC)-2,,)),Paramétrages!$X:$X,$B131&amp;$C131)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131&amp;$C131))/(IF(OFFSET(Paramétrages!$G$6,COLUMNS($H:AD)-2,,)=0,"",OFFSET(Paramétrages!$G$6,COLUMNS($H:AD)-2,,)))&lt;0.67,"B","C"))))))&amp;IF(OFFSET(Paramétrages!$F$6,COLUMNS($G:AC)-2,,)=0,"",IF(ISBLANK('Compréhension de l''écrit'!$D131),""," ("&amp;SUMIFS(Paramétrages!$W:$W,Paramétrages!$Y:$Y,IF(OFFSET(Paramétrages!$F$6,COLUMNS($G:AC)-2,,)=0,"",OFFSET(Paramétrages!$F$6,COLUMNS($G:AC)-2,,)),Paramétrages!$X:$X,$B131&amp;$C131)&amp;" sur "&amp;IF(OFFSET(Paramétrages!$G$6,COLUMNS($H:AD)-2,,)=0,"",OFFSET(Paramétrages!$G$6,COLUMNS($H:AD)-2,,))&amp;")"))</f>
        <v/>
      </c>
      <c r="AB131" s="1" t="str">
        <f ca="1">IF(OFFSET(Paramétrages!$F$6,COLUMNS($G:AD)-2,,)=0,"",IF($B131="","",IF(COUNTA(Paramétrages!$F$5:$F$32)=0,"",IF(ISBLANK('Compréhension de l''écrit'!$D131),"",IF((SUMIFS(Paramétrages!$W:$W,Paramétrages!$Y:$Y,IF(OFFSET(Paramétrages!$F$6,COLUMNS($G:AD)-2,,)=0,"",OFFSET(Paramétrages!$F$6,COLUMNS($G:AD)-2,,)),Paramétrages!$X:$X,$B131&amp;$C131)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131&amp;$C131))/(IF(OFFSET(Paramétrages!$G$6,COLUMNS($H:AE)-2,,)=0,"",OFFSET(Paramétrages!$G$6,COLUMNS($H:AE)-2,,)))&lt;0.67,"B","C"))))))&amp;IF(OFFSET(Paramétrages!$F$6,COLUMNS($G:AD)-2,,)=0,"",IF(ISBLANK('Compréhension de l''écrit'!$D131),""," ("&amp;SUMIFS(Paramétrages!$W:$W,Paramétrages!$Y:$Y,IF(OFFSET(Paramétrages!$F$6,COLUMNS($G:AD)-2,,)=0,"",OFFSET(Paramétrages!$F$6,COLUMNS($G:AD)-2,,)),Paramétrages!$X:$X,$B131&amp;$C131)&amp;" sur "&amp;IF(OFFSET(Paramétrages!$G$6,COLUMNS($H:AE)-2,,)=0,"",OFFSET(Paramétrages!$G$6,COLUMNS($H:AE)-2,,))&amp;")"))</f>
        <v/>
      </c>
      <c r="AC131" s="1" t="str">
        <f ca="1">IF(OFFSET(Paramétrages!$F$6,COLUMNS($G:AE)-2,,)=0,"",IF($B131="","",IF(COUNTA(Paramétrages!$F$5:$F$32)=0,"",IF(ISBLANK('Compréhension de l''écrit'!$D131),"",IF((SUMIFS(Paramétrages!$W:$W,Paramétrages!$Y:$Y,IF(OFFSET(Paramétrages!$F$6,COLUMNS($G:AE)-2,,)=0,"",OFFSET(Paramétrages!$F$6,COLUMNS($G:AE)-2,,)),Paramétrages!$X:$X,$B131&amp;$C131)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131&amp;$C131))/(IF(OFFSET(Paramétrages!$G$6,COLUMNS($H:AF)-2,,)=0,"",OFFSET(Paramétrages!$G$6,COLUMNS($H:AF)-2,,)))&lt;0.67,"B","C"))))))&amp;IF(OFFSET(Paramétrages!$F$6,COLUMNS($G:AE)-2,,)=0,"",IF(ISBLANK('Compréhension de l''écrit'!$D131),""," ("&amp;SUMIFS(Paramétrages!$W:$W,Paramétrages!$Y:$Y,IF(OFFSET(Paramétrages!$F$6,COLUMNS($G:AE)-2,,)=0,"",OFFSET(Paramétrages!$F$6,COLUMNS($G:AE)-2,,)),Paramétrages!$X:$X,$B131&amp;$C131)&amp;" sur "&amp;IF(OFFSET(Paramétrages!$G$6,COLUMNS($H:AF)-2,,)=0,"",OFFSET(Paramétrages!$G$6,COLUMNS($H:AF)-2,,))&amp;")"))</f>
        <v/>
      </c>
      <c r="AD131" s="1" t="str">
        <f ca="1">IF(OFFSET(Paramétrages!$F$6,COLUMNS($G:AF)-2,,)=0,"",IF($B131="","",IF(COUNTA(Paramétrages!$F$5:$F$32)=0,"",IF(ISBLANK('Compréhension de l''écrit'!$D131),"",IF((SUMIFS(Paramétrages!$W:$W,Paramétrages!$Y:$Y,IF(OFFSET(Paramétrages!$F$6,COLUMNS($G:AF)-2,,)=0,"",OFFSET(Paramétrages!$F$6,COLUMNS($G:AF)-2,,)),Paramétrages!$X:$X,$B131&amp;$C131)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131&amp;$C131))/(IF(OFFSET(Paramétrages!$G$6,COLUMNS($H:AG)-2,,)=0,"",OFFSET(Paramétrages!$G$6,COLUMNS($H:AG)-2,,)))&lt;0.67,"B","C"))))))&amp;IF(OFFSET(Paramétrages!$F$6,COLUMNS($G:AF)-2,,)=0,"",IF(ISBLANK('Compréhension de l''écrit'!$D131),""," ("&amp;SUMIFS(Paramétrages!$W:$W,Paramétrages!$Y:$Y,IF(OFFSET(Paramétrages!$F$6,COLUMNS($G:AF)-2,,)=0,"",OFFSET(Paramétrages!$F$6,COLUMNS($G:AF)-2,,)),Paramétrages!$X:$X,$B131&amp;$C131)&amp;" sur "&amp;IF(OFFSET(Paramétrages!$G$6,COLUMNS($H:AG)-2,,)=0,"",OFFSET(Paramétrages!$G$6,COLUMNS($H:AG)-2,,))&amp;")"))</f>
        <v/>
      </c>
      <c r="AE131" s="1" t="str">
        <f ca="1">IF(OFFSET(Paramétrages!$F$6,COLUMNS($G:AG)-2,,)=0,"",IF($B131="","",IF(COUNTA(Paramétrages!$F$5:$F$32)=0,"",IF(ISBLANK('Compréhension de l''écrit'!$D131),"",IF((SUMIFS(Paramétrages!$W:$W,Paramétrages!$Y:$Y,IF(OFFSET(Paramétrages!$F$6,COLUMNS($G:AG)-2,,)=0,"",OFFSET(Paramétrages!$F$6,COLUMNS($G:AG)-2,,)),Paramétrages!$X:$X,$B131&amp;$C131)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131&amp;$C131))/(IF(OFFSET(Paramétrages!$G$6,COLUMNS($H:AH)-2,,)=0,"",OFFSET(Paramétrages!$G$6,COLUMNS($H:AH)-2,,)))&lt;0.67,"B","C"))))))&amp;IF(OFFSET(Paramétrages!$F$6,COLUMNS($G:AG)-2,,)=0,"",IF(ISBLANK('Compréhension de l''écrit'!$D131),""," ("&amp;SUMIFS(Paramétrages!$W:$W,Paramétrages!$Y:$Y,IF(OFFSET(Paramétrages!$F$6,COLUMNS($G:AG)-2,,)=0,"",OFFSET(Paramétrages!$F$6,COLUMNS($G:AG)-2,,)),Paramétrages!$X:$X,$B131&amp;$C131)&amp;" sur "&amp;IF(OFFSET(Paramétrages!$G$6,COLUMNS($H:AH)-2,,)=0,"",OFFSET(Paramétrages!$G$6,COLUMNS($H:AH)-2,,))&amp;")"))</f>
        <v/>
      </c>
      <c r="AF131" s="1" t="str">
        <f ca="1">IF(OFFSET(Paramétrages!$F$6,COLUMNS($G:AH)-2,,)=0,"",IF($B131="","",IF(COUNTA(Paramétrages!$F$5:$F$32)=0,"",IF(ISBLANK('Compréhension de l''écrit'!$D131),"",IF((SUMIFS(Paramétrages!$W:$W,Paramétrages!$Y:$Y,IF(OFFSET(Paramétrages!$F$6,COLUMNS($G:AH)-2,,)=0,"",OFFSET(Paramétrages!$F$6,COLUMNS($G:AH)-2,,)),Paramétrages!$X:$X,$B131&amp;$C131)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131&amp;$C131))/(IF(OFFSET(Paramétrages!$G$6,COLUMNS($H:AI)-2,,)=0,"",OFFSET(Paramétrages!$G$6,COLUMNS($H:AI)-2,,)))&lt;0.67,"B","C"))))))&amp;IF(OFFSET(Paramétrages!$F$6,COLUMNS($G:AH)-2,,)=0,"",IF(ISBLANK('Compréhension de l''écrit'!$D131),""," ("&amp;SUMIFS(Paramétrages!$W:$W,Paramétrages!$Y:$Y,IF(OFFSET(Paramétrages!$F$6,COLUMNS($G:AH)-2,,)=0,"",OFFSET(Paramétrages!$F$6,COLUMNS($G:AH)-2,,)),Paramétrages!$X:$X,$B131&amp;$C131)&amp;" sur "&amp;IF(OFFSET(Paramétrages!$G$6,COLUMNS($H:AI)-2,,)=0,"",OFFSET(Paramétrages!$G$6,COLUMNS($H:AI)-2,,))&amp;")"))</f>
        <v/>
      </c>
      <c r="AG131" s="1" t="str">
        <f ca="1">IF(OFFSET(Paramétrages!$F$6,COLUMNS($G:AI)-2,,)=0,"",IF($B131="","",IF(COUNTA(Paramétrages!$F$5:$F$32)=0,"",IF(ISBLANK('Compréhension de l''écrit'!$D131),"",IF((SUMIFS(Paramétrages!$W:$W,Paramétrages!$Y:$Y,IF(OFFSET(Paramétrages!$F$6,COLUMNS($G:AI)-2,,)=0,"",OFFSET(Paramétrages!$F$6,COLUMNS($G:AI)-2,,)),Paramétrages!$X:$X,$B131&amp;$C131)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131&amp;$C131))/(IF(OFFSET(Paramétrages!$G$6,COLUMNS($H:AJ)-2,,)=0,"",OFFSET(Paramétrages!$G$6,COLUMNS($H:AJ)-2,,)))&lt;0.67,"B","C"))))))&amp;IF(OFFSET(Paramétrages!$F$6,COLUMNS($G:AI)-2,,)=0,"",IF(ISBLANK('Compréhension de l''écrit'!$D131),""," ("&amp;SUMIFS(Paramétrages!$W:$W,Paramétrages!$Y:$Y,IF(OFFSET(Paramétrages!$F$6,COLUMNS($G:AI)-2,,)=0,"",OFFSET(Paramétrages!$F$6,COLUMNS($G:AI)-2,,)),Paramétrages!$X:$X,$B131&amp;$C131)&amp;" sur "&amp;IF(OFFSET(Paramétrages!$G$6,COLUMNS($H:AJ)-2,,)=0,"",OFFSET(Paramétrages!$G$6,COLUMNS($H:AJ)-2,,))&amp;")"))</f>
        <v/>
      </c>
      <c r="AH131" s="1" t="str">
        <f ca="1">IF(OFFSET(Paramétrages!$F$6,COLUMNS($G:AJ)-2,,)=0,"",IF($B131="","",IF(COUNTA(Paramétrages!$F$5:$F$32)=0,"",IF(ISBLANK('Compréhension de l''écrit'!$D131),"",IF((SUMIFS(Paramétrages!$W:$W,Paramétrages!$Y:$Y,IF(OFFSET(Paramétrages!$F$6,COLUMNS($G:AJ)-2,,)=0,"",OFFSET(Paramétrages!$F$6,COLUMNS($G:AJ)-2,,)),Paramétrages!$X:$X,$B131&amp;$C131)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131&amp;$C131))/(IF(OFFSET(Paramétrages!$G$6,COLUMNS($H:AK)-2,,)=0,"",OFFSET(Paramétrages!$G$6,COLUMNS($H:AK)-2,,)))&lt;0.67,"B","C"))))))&amp;IF(OFFSET(Paramétrages!$F$6,COLUMNS($G:AJ)-2,,)=0,"",IF(ISBLANK('Compréhension de l''écrit'!$D131),""," ("&amp;SUMIFS(Paramétrages!$W:$W,Paramétrages!$Y:$Y,IF(OFFSET(Paramétrages!$F$6,COLUMNS($G:AJ)-2,,)=0,"",OFFSET(Paramétrages!$F$6,COLUMNS($G:AJ)-2,,)),Paramétrages!$X:$X,$B131&amp;$C131)&amp;" sur "&amp;IF(OFFSET(Paramétrages!$G$6,COLUMNS($H:AK)-2,,)=0,"",OFFSET(Paramétrages!$G$6,COLUMNS($H:AK)-2,,))&amp;")"))</f>
        <v/>
      </c>
      <c r="AI131" s="1" t="str">
        <f ca="1">IF(OFFSET(Paramétrages!$F$6,COLUMNS($G:AK)-2,,)=0,"",IF($B131="","",IF(COUNTA(Paramétrages!$F$5:$F$32)=0,"",IF(ISBLANK('Compréhension de l''écrit'!$D131),"",IF((SUMIFS(Paramétrages!$W:$W,Paramétrages!$Y:$Y,IF(OFFSET(Paramétrages!$F$6,COLUMNS($G:AK)-2,,)=0,"",OFFSET(Paramétrages!$F$6,COLUMNS($G:AK)-2,,)),Paramétrages!$X:$X,$B131&amp;$C131)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131&amp;$C131))/(IF(OFFSET(Paramétrages!$G$6,COLUMNS($H:AL)-2,,)=0,"",OFFSET(Paramétrages!$G$6,COLUMNS($H:AL)-2,,)))&lt;0.67,"B","C"))))))&amp;IF(OFFSET(Paramétrages!$F$6,COLUMNS($G:AK)-2,,)=0,"",IF(ISBLANK('Compréhension de l''écrit'!$D131),""," ("&amp;SUMIFS(Paramétrages!$W:$W,Paramétrages!$Y:$Y,IF(OFFSET(Paramétrages!$F$6,COLUMNS($G:AK)-2,,)=0,"",OFFSET(Paramétrages!$F$6,COLUMNS($G:AK)-2,,)),Paramétrages!$X:$X,$B131&amp;$C131)&amp;" sur "&amp;IF(OFFSET(Paramétrages!$G$6,COLUMNS($H:AL)-2,,)=0,"",OFFSET(Paramétrages!$G$6,COLUMNS($H:AL)-2,,))&amp;")"))</f>
        <v/>
      </c>
      <c r="AJ131" s="1" t="str">
        <f ca="1">IF(OFFSET(Paramétrages!$F$6,COLUMNS($G:AL)-2,,)=0,"",IF($B131="","",IF(COUNTA(Paramétrages!$F$5:$F$32)=0,"",IF(ISBLANK('Compréhension de l''écrit'!$D131),"",IF((SUMIFS(Paramétrages!$W:$W,Paramétrages!$Y:$Y,IF(OFFSET(Paramétrages!$F$6,COLUMNS($G:AL)-2,,)=0,"",OFFSET(Paramétrages!$F$6,COLUMNS($G:AL)-2,,)),Paramétrages!$X:$X,$B131&amp;$C131)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131&amp;$C131))/(IF(OFFSET(Paramétrages!$G$6,COLUMNS($H:AM)-2,,)=0,"",OFFSET(Paramétrages!$G$6,COLUMNS($H:AM)-2,,)))&lt;0.67,"B","C"))))))&amp;IF(OFFSET(Paramétrages!$F$6,COLUMNS($G:AL)-2,,)=0,"",IF(ISBLANK('Compréhension de l''écrit'!$D131),""," ("&amp;SUMIFS(Paramétrages!$W:$W,Paramétrages!$Y:$Y,IF(OFFSET(Paramétrages!$F$6,COLUMNS($G:AL)-2,,)=0,"",OFFSET(Paramétrages!$F$6,COLUMNS($G:AL)-2,,)),Paramétrages!$X:$X,$B131&amp;$C131)&amp;" sur "&amp;IF(OFFSET(Paramétrages!$G$6,COLUMNS($H:AM)-2,,)=0,"",OFFSET(Paramétrages!$G$6,COLUMNS($H:AM)-2,,))&amp;")"))</f>
        <v/>
      </c>
      <c r="AK131" s="1" t="str">
        <f ca="1">IF(OFFSET(Paramétrages!$F$6,COLUMNS($G:AM)-2,,)=0,"",IF($B131="","",IF(COUNTA(Paramétrages!$F$5:$F$32)=0,"",IF(ISBLANK('Compréhension de l''écrit'!$D131),"",IF((SUMIFS(Paramétrages!$W:$W,Paramétrages!$Y:$Y,IF(OFFSET(Paramétrages!$F$6,COLUMNS($G:AM)-2,,)=0,"",OFFSET(Paramétrages!$F$6,COLUMNS($G:AM)-2,,)),Paramétrages!$X:$X,$B131&amp;$C131)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131&amp;$C131))/(IF(OFFSET(Paramétrages!$G$6,COLUMNS($H:AN)-2,,)=0,"",OFFSET(Paramétrages!$G$6,COLUMNS($H:AN)-2,,)))&lt;0.67,"B","C"))))))&amp;IF(OFFSET(Paramétrages!$F$6,COLUMNS($G:AM)-2,,)=0,"",IF(ISBLANK('Compréhension de l''écrit'!$D131),""," ("&amp;SUMIFS(Paramétrages!$W:$W,Paramétrages!$Y:$Y,IF(OFFSET(Paramétrages!$F$6,COLUMNS($G:AM)-2,,)=0,"",OFFSET(Paramétrages!$F$6,COLUMNS($G:AM)-2,,)),Paramétrages!$X:$X,$B131&amp;$C131)&amp;" sur "&amp;IF(OFFSET(Paramétrages!$G$6,COLUMNS($H:AN)-2,,)=0,"",OFFSET(Paramétrages!$G$6,COLUMNS($H:AN)-2,,))&amp;")"))</f>
        <v/>
      </c>
      <c r="AL131" s="1" t="str">
        <f ca="1">IF(OFFSET(Paramétrages!$F$6,COLUMNS($G:AN)-2,,)=0,"",IF($B131="","",IF(COUNTA(Paramétrages!$F$5:$F$32)=0,"",IF(ISBLANK('Compréhension de l''écrit'!$D131),"",IF((SUMIFS(Paramétrages!$W:$W,Paramétrages!$Y:$Y,IF(OFFSET(Paramétrages!$F$6,COLUMNS($G:AN)-2,,)=0,"",OFFSET(Paramétrages!$F$6,COLUMNS($G:AN)-2,,)),Paramétrages!$X:$X,$B131&amp;$C131)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131&amp;$C131))/(IF(OFFSET(Paramétrages!$G$6,COLUMNS($H:AO)-2,,)=0,"",OFFSET(Paramétrages!$G$6,COLUMNS($H:AO)-2,,)))&lt;0.67,"B","C"))))))&amp;IF(OFFSET(Paramétrages!$F$6,COLUMNS($G:AN)-2,,)=0,"",IF(ISBLANK('Compréhension de l''écrit'!$D131),""," ("&amp;SUMIFS(Paramétrages!$W:$W,Paramétrages!$Y:$Y,IF(OFFSET(Paramétrages!$F$6,COLUMNS($G:AN)-2,,)=0,"",OFFSET(Paramétrages!$F$6,COLUMNS($G:AN)-2,,)),Paramétrages!$X:$X,$B131&amp;$C131)&amp;" sur "&amp;IF(OFFSET(Paramétrages!$G$6,COLUMNS($H:AO)-2,,)=0,"",OFFSET(Paramétrages!$G$6,COLUMNS($H:AO)-2,,))&amp;")"))</f>
        <v/>
      </c>
      <c r="AM131" s="1" t="str">
        <f ca="1">IF(OFFSET(Paramétrages!$F$6,COLUMNS($G:AO)-2,,)=0,"",IF($B131="","",IF(COUNTA(Paramétrages!$F$5:$F$32)=0,"",IF(ISBLANK('Compréhension de l''écrit'!$D131),"",IF((SUMIFS(Paramétrages!$W:$W,Paramétrages!$Y:$Y,IF(OFFSET(Paramétrages!$F$6,COLUMNS($G:AO)-2,,)=0,"",OFFSET(Paramétrages!$F$6,COLUMNS($G:AO)-2,,)),Paramétrages!$X:$X,$B131&amp;$C131)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131&amp;$C131))/(IF(OFFSET(Paramétrages!$G$6,COLUMNS($H:AP)-2,,)=0,"",OFFSET(Paramétrages!$G$6,COLUMNS($H:AP)-2,,)))&lt;0.67,"B","C"))))))&amp;IF(OFFSET(Paramétrages!$F$6,COLUMNS($G:AO)-2,,)=0,"",IF(ISBLANK('Compréhension de l''écrit'!$D131),""," ("&amp;SUMIFS(Paramétrages!$W:$W,Paramétrages!$Y:$Y,IF(OFFSET(Paramétrages!$F$6,COLUMNS($G:AO)-2,,)=0,"",OFFSET(Paramétrages!$F$6,COLUMNS($G:AO)-2,,)),Paramétrages!$X:$X,$B131&amp;$C131)&amp;" sur "&amp;IF(OFFSET(Paramétrages!$G$6,COLUMNS($H:AP)-2,,)=0,"",OFFSET(Paramétrages!$G$6,COLUMNS($H:AP)-2,,))&amp;")"))</f>
        <v/>
      </c>
      <c r="AN131" s="1" t="str">
        <f ca="1">IF(OFFSET(Paramétrages!$F$6,COLUMNS($G:AP)-2,,)=0,"",IF($B131="","",IF(COUNTA(Paramétrages!$F$5:$F$32)=0,"",IF(ISBLANK('Compréhension de l''écrit'!$D131),"",IF((SUMIFS(Paramétrages!$W:$W,Paramétrages!$Y:$Y,IF(OFFSET(Paramétrages!$F$6,COLUMNS($G:AP)-2,,)=0,"",OFFSET(Paramétrages!$F$6,COLUMNS($G:AP)-2,,)),Paramétrages!$X:$X,$B131&amp;$C131)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131&amp;$C131))/(IF(OFFSET(Paramétrages!$G$6,COLUMNS($H:AQ)-2,,)=0,"",OFFSET(Paramétrages!$G$6,COLUMNS($H:AQ)-2,,)))&lt;0.67,"B","C"))))))&amp;IF(OFFSET(Paramétrages!$F$6,COLUMNS($G:AP)-2,,)=0,"",IF(ISBLANK('Compréhension de l''écrit'!$D131),""," ("&amp;SUMIFS(Paramétrages!$W:$W,Paramétrages!$Y:$Y,IF(OFFSET(Paramétrages!$F$6,COLUMNS($G:AP)-2,,)=0,"",OFFSET(Paramétrages!$F$6,COLUMNS($G:AP)-2,,)),Paramétrages!$X:$X,$B131&amp;$C131)&amp;" sur "&amp;IF(OFFSET(Paramétrages!$G$6,COLUMNS($H:AQ)-2,,)=0,"",OFFSET(Paramétrages!$G$6,COLUMNS($H:AQ)-2,,))&amp;")"))</f>
        <v/>
      </c>
      <c r="AO131" s="1" t="str">
        <f ca="1">IF(OFFSET(Paramétrages!$F$6,COLUMNS($G:AQ)-2,,)=0,"",IF($B131="","",IF(COUNTA(Paramétrages!$F$5:$F$32)=0,"",IF(ISBLANK('Compréhension de l''écrit'!$D131),"",IF((SUMIFS(Paramétrages!$W:$W,Paramétrages!$Y:$Y,IF(OFFSET(Paramétrages!$F$6,COLUMNS($G:AQ)-2,,)=0,"",OFFSET(Paramétrages!$F$6,COLUMNS($G:AQ)-2,,)),Paramétrages!$X:$X,$B131&amp;$C131)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131&amp;$C131))/(IF(OFFSET(Paramétrages!$G$6,COLUMNS($H:AR)-2,,)=0,"",OFFSET(Paramétrages!$G$6,COLUMNS($H:AR)-2,,)))&lt;0.67,"B","C"))))))&amp;IF(OFFSET(Paramétrages!$F$6,COLUMNS($G:AQ)-2,,)=0,"",IF(ISBLANK('Compréhension de l''écrit'!$D131),""," ("&amp;SUMIFS(Paramétrages!$W:$W,Paramétrages!$Y:$Y,IF(OFFSET(Paramétrages!$F$6,COLUMNS($G:AQ)-2,,)=0,"",OFFSET(Paramétrages!$F$6,COLUMNS($G:AQ)-2,,)),Paramétrages!$X:$X,$B131&amp;$C131)&amp;" sur "&amp;IF(OFFSET(Paramétrages!$G$6,COLUMNS($H:AR)-2,,)=0,"",OFFSET(Paramétrages!$G$6,COLUMNS($H:AR)-2,,))&amp;")"))</f>
        <v/>
      </c>
      <c r="AP131" s="1" t="str">
        <f ca="1">IF(OFFSET(Paramétrages!$F$6,COLUMNS($G:AR)-2,,)=0,"",IF($B131="","",IF(COUNTA(Paramétrages!$F$5:$F$32)=0,"",IF(ISBLANK('Compréhension de l''écrit'!$D131),"",IF((SUMIFS(Paramétrages!$W:$W,Paramétrages!$Y:$Y,IF(OFFSET(Paramétrages!$F$6,COLUMNS($G:AR)-2,,)=0,"",OFFSET(Paramétrages!$F$6,COLUMNS($G:AR)-2,,)),Paramétrages!$X:$X,$B131&amp;$C131)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131&amp;$C131))/(IF(OFFSET(Paramétrages!$G$6,COLUMNS($H:AS)-2,,)=0,"",OFFSET(Paramétrages!$G$6,COLUMNS($H:AS)-2,,)))&lt;0.67,"B","C"))))))&amp;IF(OFFSET(Paramétrages!$F$6,COLUMNS($G:AR)-2,,)=0,"",IF(ISBLANK('Compréhension de l''écrit'!$D131),""," ("&amp;SUMIFS(Paramétrages!$W:$W,Paramétrages!$Y:$Y,IF(OFFSET(Paramétrages!$F$6,COLUMNS($G:AR)-2,,)=0,"",OFFSET(Paramétrages!$F$6,COLUMNS($G:AR)-2,,)),Paramétrages!$X:$X,$B131&amp;$C131)&amp;" sur "&amp;IF(OFFSET(Paramétrages!$G$6,COLUMNS($H:AS)-2,,)=0,"",OFFSET(Paramétrages!$G$6,COLUMNS($H:AS)-2,,))&amp;")"))</f>
        <v/>
      </c>
      <c r="AQ131" s="1" t="str">
        <f ca="1">IF(OFFSET(Paramétrages!$F$6,COLUMNS($G:AS)-2,,)=0,"",IF($B131="","",IF(COUNTA(Paramétrages!$F$5:$F$32)=0,"",IF(ISBLANK('Compréhension de l''écrit'!$D131),"",IF((SUMIFS(Paramétrages!$W:$W,Paramétrages!$Y:$Y,IF(OFFSET(Paramétrages!$F$6,COLUMNS($G:AS)-2,,)=0,"",OFFSET(Paramétrages!$F$6,COLUMNS($G:AS)-2,,)),Paramétrages!$X:$X,$B131&amp;$C131)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131&amp;$C131))/(IF(OFFSET(Paramétrages!$G$6,COLUMNS($H:AT)-2,,)=0,"",OFFSET(Paramétrages!$G$6,COLUMNS($H:AT)-2,,)))&lt;0.67,"B","C"))))))&amp;IF(OFFSET(Paramétrages!$F$6,COLUMNS($G:AS)-2,,)=0,"",IF(ISBLANK('Compréhension de l''écrit'!$D131),""," ("&amp;SUMIFS(Paramétrages!$W:$W,Paramétrages!$Y:$Y,IF(OFFSET(Paramétrages!$F$6,COLUMNS($G:AS)-2,,)=0,"",OFFSET(Paramétrages!$F$6,COLUMNS($G:AS)-2,,)),Paramétrages!$X:$X,$B131&amp;$C131)&amp;" sur "&amp;IF(OFFSET(Paramétrages!$G$6,COLUMNS($H:AT)-2,,)=0,"",OFFSET(Paramétrages!$G$6,COLUMNS($H:AT)-2,,))&amp;")"))</f>
        <v/>
      </c>
      <c r="AR131" s="1" t="str">
        <f ca="1">IF(OFFSET(Paramétrages!$F$6,COLUMNS($G:AT)-2,,)=0,"",IF($B131="","",IF(COUNTA(Paramétrages!$F$5:$F$32)=0,"",IF(ISBLANK('Compréhension de l''écrit'!$D131),"",IF((SUMIFS(Paramétrages!$W:$W,Paramétrages!$Y:$Y,IF(OFFSET(Paramétrages!$F$6,COLUMNS($G:AT)-2,,)=0,"",OFFSET(Paramétrages!$F$6,COLUMNS($G:AT)-2,,)),Paramétrages!$X:$X,$B131&amp;$C131)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131&amp;$C131))/(IF(OFFSET(Paramétrages!$G$6,COLUMNS($H:AU)-2,,)=0,"",OFFSET(Paramétrages!$G$6,COLUMNS($H:AU)-2,,)))&lt;0.67,"B","C"))))))&amp;IF(OFFSET(Paramétrages!$F$6,COLUMNS($G:AT)-2,,)=0,"",IF(ISBLANK('Compréhension de l''écrit'!$D131),""," ("&amp;SUMIFS(Paramétrages!$W:$W,Paramétrages!$Y:$Y,IF(OFFSET(Paramétrages!$F$6,COLUMNS($G:AT)-2,,)=0,"",OFFSET(Paramétrages!$F$6,COLUMNS($G:AT)-2,,)),Paramétrages!$X:$X,$B131&amp;$C131)&amp;" sur "&amp;IF(OFFSET(Paramétrages!$G$6,COLUMNS($H:AU)-2,,)=0,"",OFFSET(Paramétrages!$G$6,COLUMNS($H:AU)-2,,))&amp;")"))</f>
        <v/>
      </c>
      <c r="AS131" s="1" t="str">
        <f ca="1">IF(OFFSET(Paramétrages!$F$6,COLUMNS($G:AU)-2,,)=0,"",IF($B131="","",IF(COUNTA(Paramétrages!$F$5:$F$32)=0,"",IF(ISBLANK('Compréhension de l''écrit'!$D131),"",IF((SUMIFS(Paramétrages!$W:$W,Paramétrages!$Y:$Y,IF(OFFSET(Paramétrages!$F$6,COLUMNS($G:AU)-2,,)=0,"",OFFSET(Paramétrages!$F$6,COLUMNS($G:AU)-2,,)),Paramétrages!$X:$X,$B131&amp;$C131)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131&amp;$C131))/(IF(OFFSET(Paramétrages!$G$6,COLUMNS($H:AV)-2,,)=0,"",OFFSET(Paramétrages!$G$6,COLUMNS($H:AV)-2,,)))&lt;0.67,"B","C"))))))&amp;IF(OFFSET(Paramétrages!$F$6,COLUMNS($G:AU)-2,,)=0,"",IF(ISBLANK('Compréhension de l''écrit'!$D131),""," ("&amp;SUMIFS(Paramétrages!$W:$W,Paramétrages!$Y:$Y,IF(OFFSET(Paramétrages!$F$6,COLUMNS($G:AU)-2,,)=0,"",OFFSET(Paramétrages!$F$6,COLUMNS($G:AU)-2,,)),Paramétrages!$X:$X,$B131&amp;$C131)&amp;" sur "&amp;IF(OFFSET(Paramétrages!$G$6,COLUMNS($H:AV)-2,,)=0,"",OFFSET(Paramétrages!$G$6,COLUMNS($H:AV)-2,,))&amp;")"))</f>
        <v/>
      </c>
      <c r="AT131" s="1" t="str">
        <f ca="1">IF(OFFSET(Paramétrages!$F$6,COLUMNS($G:AV)-2,,)=0,"",IF($B131="","",IF(COUNTA(Paramétrages!$F$5:$F$32)=0,"",IF(ISBLANK('Compréhension de l''écrit'!$D131),"",IF((SUMIFS(Paramétrages!$W:$W,Paramétrages!$Y:$Y,IF(OFFSET(Paramétrages!$F$6,COLUMNS($G:AV)-2,,)=0,"",OFFSET(Paramétrages!$F$6,COLUMNS($G:AV)-2,,)),Paramétrages!$X:$X,$B131&amp;$C131)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131&amp;$C131))/(IF(OFFSET(Paramétrages!$G$6,COLUMNS($H:AW)-2,,)=0,"",OFFSET(Paramétrages!$G$6,COLUMNS($H:AW)-2,,)))&lt;0.67,"B","C"))))))&amp;IF(OFFSET(Paramétrages!$F$6,COLUMNS($G:AV)-2,,)=0,"",IF(ISBLANK('Compréhension de l''écrit'!$D131),""," ("&amp;SUMIFS(Paramétrages!$W:$W,Paramétrages!$Y:$Y,IF(OFFSET(Paramétrages!$F$6,COLUMNS($G:AV)-2,,)=0,"",OFFSET(Paramétrages!$F$6,COLUMNS($G:AV)-2,,)),Paramétrages!$X:$X,$B131&amp;$C131)&amp;" sur "&amp;IF(OFFSET(Paramétrages!$G$6,COLUMNS($H:AW)-2,,)=0,"",OFFSET(Paramétrages!$G$6,COLUMNS($H:AW)-2,,))&amp;")"))</f>
        <v/>
      </c>
      <c r="AU131" s="1" t="str">
        <f ca="1">IF(OFFSET(Paramétrages!$F$6,COLUMNS($G:AW)-2,,)=0,"",IF($B131="","",IF(COUNTA(Paramétrages!$F$5:$F$32)=0,"",IF(ISBLANK('Compréhension de l''écrit'!$D131),"",IF((SUMIFS(Paramétrages!$W:$W,Paramétrages!$Y:$Y,IF(OFFSET(Paramétrages!$F$6,COLUMNS($G:AW)-2,,)=0,"",OFFSET(Paramétrages!$F$6,COLUMNS($G:AW)-2,,)),Paramétrages!$X:$X,$B131&amp;$C131)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131&amp;$C131))/(IF(OFFSET(Paramétrages!$G$6,COLUMNS($H:AX)-2,,)=0,"",OFFSET(Paramétrages!$G$6,COLUMNS($H:AX)-2,,)))&lt;0.67,"B","C"))))))&amp;IF(OFFSET(Paramétrages!$F$6,COLUMNS($G:AW)-2,,)=0,"",IF(ISBLANK('Compréhension de l''écrit'!$D131),""," ("&amp;SUMIFS(Paramétrages!$W:$W,Paramétrages!$Y:$Y,IF(OFFSET(Paramétrages!$F$6,COLUMNS($G:AW)-2,,)=0,"",OFFSET(Paramétrages!$F$6,COLUMNS($G:AW)-2,,)),Paramétrages!$X:$X,$B131&amp;$C131)&amp;" sur "&amp;IF(OFFSET(Paramétrages!$G$6,COLUMNS($H:AX)-2,,)=0,"",OFFSET(Paramétrages!$G$6,COLUMNS($H:AX)-2,,))&amp;")"))</f>
        <v/>
      </c>
      <c r="AV131" s="1" t="str">
        <f ca="1">IF(OFFSET(Paramétrages!$F$6,COLUMNS($G:AX)-2,,)=0,"",IF($B131="","",IF(COUNTA(Paramétrages!$F$5:$F$32)=0,"",IF(ISBLANK('Compréhension de l''écrit'!$D131),"",IF((SUMIFS(Paramétrages!$W:$W,Paramétrages!$Y:$Y,IF(OFFSET(Paramétrages!$F$6,COLUMNS($G:AX)-2,,)=0,"",OFFSET(Paramétrages!$F$6,COLUMNS($G:AX)-2,,)),Paramétrages!$X:$X,$B131&amp;$C131)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131&amp;$C131))/(IF(OFFSET(Paramétrages!$G$6,COLUMNS($H:AY)-2,,)=0,"",OFFSET(Paramétrages!$G$6,COLUMNS($H:AY)-2,,)))&lt;0.67,"B","C"))))))&amp;IF(OFFSET(Paramétrages!$F$6,COLUMNS($G:AX)-2,,)=0,"",IF(ISBLANK('Compréhension de l''écrit'!$D131),""," ("&amp;SUMIFS(Paramétrages!$W:$W,Paramétrages!$Y:$Y,IF(OFFSET(Paramétrages!$F$6,COLUMNS($G:AX)-2,,)=0,"",OFFSET(Paramétrages!$F$6,COLUMNS($G:AX)-2,,)),Paramétrages!$X:$X,$B131&amp;$C131)&amp;" sur "&amp;IF(OFFSET(Paramétrages!$G$6,COLUMNS($H:AY)-2,,)=0,"",OFFSET(Paramétrages!$G$6,COLUMNS($H:AY)-2,,))&amp;")"))</f>
        <v/>
      </c>
      <c r="AW131" s="1" t="str">
        <f ca="1">IF(OFFSET(Paramétrages!$F$6,COLUMNS($G:AY)-2,,)=0,"",IF($B131="","",IF(COUNTA(Paramétrages!$F$5:$F$32)=0,"",IF(ISBLANK('Compréhension de l''écrit'!$D131),"",IF((SUMIFS(Paramétrages!$W:$W,Paramétrages!$Y:$Y,IF(OFFSET(Paramétrages!$F$6,COLUMNS($G:AY)-2,,)=0,"",OFFSET(Paramétrages!$F$6,COLUMNS($G:AY)-2,,)),Paramétrages!$X:$X,$B131&amp;$C131)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131&amp;$C131))/(IF(OFFSET(Paramétrages!$G$6,COLUMNS($H:AZ)-2,,)=0,"",OFFSET(Paramétrages!$G$6,COLUMNS($H:AZ)-2,,)))&lt;0.67,"B","C"))))))&amp;IF(OFFSET(Paramétrages!$F$6,COLUMNS($G:AY)-2,,)=0,"",IF(ISBLANK('Compréhension de l''écrit'!$D131),""," ("&amp;SUMIFS(Paramétrages!$W:$W,Paramétrages!$Y:$Y,IF(OFFSET(Paramétrages!$F$6,COLUMNS($G:AY)-2,,)=0,"",OFFSET(Paramétrages!$F$6,COLUMNS($G:AY)-2,,)),Paramétrages!$X:$X,$B131&amp;$C131)&amp;" sur "&amp;IF(OFFSET(Paramétrages!$G$6,COLUMNS($H:AZ)-2,,)=0,"",OFFSET(Paramétrages!$G$6,COLUMNS($H:AZ)-2,,))&amp;")"))</f>
        <v/>
      </c>
      <c r="AX131" s="1" t="str">
        <f ca="1">IF(OFFSET(Paramétrages!$F$6,COLUMNS($G:AZ)-2,,)=0,"",IF($B131="","",IF(COUNTA(Paramétrages!$F$5:$F$32)=0,"",IF(ISBLANK('Compréhension de l''écrit'!$D131),"",IF((SUMIFS(Paramétrages!$W:$W,Paramétrages!$Y:$Y,IF(OFFSET(Paramétrages!$F$6,COLUMNS($G:AZ)-2,,)=0,"",OFFSET(Paramétrages!$F$6,COLUMNS($G:AZ)-2,,)),Paramétrages!$X:$X,$B131&amp;$C131)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131&amp;$C131))/(IF(OFFSET(Paramétrages!$G$6,COLUMNS($H:BA)-2,,)=0,"",OFFSET(Paramétrages!$G$6,COLUMNS($H:BA)-2,,)))&lt;0.67,"B","C"))))))&amp;IF(OFFSET(Paramétrages!$F$6,COLUMNS($G:AZ)-2,,)=0,"",IF(ISBLANK('Compréhension de l''écrit'!$D131),""," ("&amp;SUMIFS(Paramétrages!$W:$W,Paramétrages!$Y:$Y,IF(OFFSET(Paramétrages!$F$6,COLUMNS($G:AZ)-2,,)=0,"",OFFSET(Paramétrages!$F$6,COLUMNS($G:AZ)-2,,)),Paramétrages!$X:$X,$B131&amp;$C131)&amp;" sur "&amp;IF(OFFSET(Paramétrages!$G$6,COLUMNS($H:BA)-2,,)=0,"",OFFSET(Paramétrages!$G$6,COLUMNS($H:BA)-2,,))&amp;")"))</f>
        <v/>
      </c>
      <c r="AY131" s="1" t="str">
        <f ca="1">IF(OFFSET(Paramétrages!$F$6,COLUMNS($G:BA)-2,,)=0,"",IF($B131="","",IF(COUNTA(Paramétrages!$F$5:$F$32)=0,"",IF(ISBLANK('Compréhension de l''écrit'!$D131),"",IF((SUMIFS(Paramétrages!$W:$W,Paramétrages!$Y:$Y,IF(OFFSET(Paramétrages!$F$6,COLUMNS($G:BA)-2,,)=0,"",OFFSET(Paramétrages!$F$6,COLUMNS($G:BA)-2,,)),Paramétrages!$X:$X,$B131&amp;$C131)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131&amp;$C131))/(IF(OFFSET(Paramétrages!$G$6,COLUMNS($H:BB)-2,,)=0,"",OFFSET(Paramétrages!$G$6,COLUMNS($H:BB)-2,,)))&lt;0.67,"B","C"))))))&amp;IF(OFFSET(Paramétrages!$F$6,COLUMNS($G:BA)-2,,)=0,"",IF(ISBLANK('Compréhension de l''écrit'!$D131),""," ("&amp;SUMIFS(Paramétrages!$W:$W,Paramétrages!$Y:$Y,IF(OFFSET(Paramétrages!$F$6,COLUMNS($G:BA)-2,,)=0,"",OFFSET(Paramétrages!$F$6,COLUMNS($G:BA)-2,,)),Paramétrages!$X:$X,$B131&amp;$C131)&amp;" sur "&amp;IF(OFFSET(Paramétrages!$G$6,COLUMNS($H:BB)-2,,)=0,"",OFFSET(Paramétrages!$G$6,COLUMNS($H:BB)-2,,))&amp;")"))</f>
        <v/>
      </c>
      <c r="AZ131" s="1" t="str">
        <f ca="1">IF(OFFSET(Paramétrages!$F$6,COLUMNS($G:BB)-2,,)=0,"",IF($B131="","",IF(COUNTA(Paramétrages!$F$5:$F$32)=0,"",IF(ISBLANK('Compréhension de l''écrit'!$D131),"",IF((SUMIFS(Paramétrages!$W:$W,Paramétrages!$Y:$Y,IF(OFFSET(Paramétrages!$F$6,COLUMNS($G:BB)-2,,)=0,"",OFFSET(Paramétrages!$F$6,COLUMNS($G:BB)-2,,)),Paramétrages!$X:$X,$B131&amp;$C131)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131&amp;$C131))/(IF(OFFSET(Paramétrages!$G$6,COLUMNS($H:BC)-2,,)=0,"",OFFSET(Paramétrages!$G$6,COLUMNS($H:BC)-2,,)))&lt;0.67,"B","C"))))))&amp;IF(OFFSET(Paramétrages!$F$6,COLUMNS($G:BB)-2,,)=0,"",IF(ISBLANK('Compréhension de l''écrit'!$D131),""," ("&amp;SUMIFS(Paramétrages!$W:$W,Paramétrages!$Y:$Y,IF(OFFSET(Paramétrages!$F$6,COLUMNS($G:BB)-2,,)=0,"",OFFSET(Paramétrages!$F$6,COLUMNS($G:BB)-2,,)),Paramétrages!$X:$X,$B131&amp;$C131)&amp;" sur "&amp;IF(OFFSET(Paramétrages!$G$6,COLUMNS($H:BC)-2,,)=0,"",OFFSET(Paramétrages!$G$6,COLUMNS($H:BC)-2,,))&amp;")"))</f>
        <v/>
      </c>
      <c r="BA131" s="1" t="str">
        <f ca="1">IF(OFFSET(Paramétrages!$F$6,COLUMNS($G:BC)-2,,)=0,"",IF($B131="","",IF(COUNTA(Paramétrages!$F$5:$F$32)=0,"",IF(ISBLANK('Compréhension de l''écrit'!$D131),"",IF((SUMIFS(Paramétrages!$W:$W,Paramétrages!$Y:$Y,IF(OFFSET(Paramétrages!$F$6,COLUMNS($G:BC)-2,,)=0,"",OFFSET(Paramétrages!$F$6,COLUMNS($G:BC)-2,,)),Paramétrages!$X:$X,$B131&amp;$C131)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131&amp;$C131))/(IF(OFFSET(Paramétrages!$G$6,COLUMNS($H:BD)-2,,)=0,"",OFFSET(Paramétrages!$G$6,COLUMNS($H:BD)-2,,)))&lt;0.67,"B","C"))))))&amp;IF(OFFSET(Paramétrages!$F$6,COLUMNS($G:BC)-2,,)=0,"",IF(ISBLANK('Compréhension de l''écrit'!$D131),""," ("&amp;SUMIFS(Paramétrages!$W:$W,Paramétrages!$Y:$Y,IF(OFFSET(Paramétrages!$F$6,COLUMNS($G:BC)-2,,)=0,"",OFFSET(Paramétrages!$F$6,COLUMNS($G:BC)-2,,)),Paramétrages!$X:$X,$B131&amp;$C131)&amp;" sur "&amp;IF(OFFSET(Paramétrages!$G$6,COLUMNS($H:BD)-2,,)=0,"",OFFSET(Paramétrages!$G$6,COLUMNS($H:BD)-2,,))&amp;")"))</f>
        <v/>
      </c>
      <c r="BB131" s="1" t="str">
        <f ca="1">IF(OFFSET(Paramétrages!$F$6,COLUMNS($G:BD)-2,,)=0,"",IF($B131="","",IF(COUNTA(Paramétrages!$F$5:$F$32)=0,"",IF(ISBLANK('Compréhension de l''écrit'!$D131),"",IF((SUMIFS(Paramétrages!$W:$W,Paramétrages!$Y:$Y,IF(OFFSET(Paramétrages!$F$6,COLUMNS($G:BD)-2,,)=0,"",OFFSET(Paramétrages!$F$6,COLUMNS($G:BD)-2,,)),Paramétrages!$X:$X,$B131&amp;$C131)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131&amp;$C131))/(IF(OFFSET(Paramétrages!$G$6,COLUMNS($H:BE)-2,,)=0,"",OFFSET(Paramétrages!$G$6,COLUMNS($H:BE)-2,,)))&lt;0.67,"B","C"))))))&amp;IF(OFFSET(Paramétrages!$F$6,COLUMNS($G:BD)-2,,)=0,"",IF(ISBLANK('Compréhension de l''écrit'!$D131),""," ("&amp;SUMIFS(Paramétrages!$W:$W,Paramétrages!$Y:$Y,IF(OFFSET(Paramétrages!$F$6,COLUMNS($G:BD)-2,,)=0,"",OFFSET(Paramétrages!$F$6,COLUMNS($G:BD)-2,,)),Paramétrages!$X:$X,$B131&amp;$C131)&amp;" sur "&amp;IF(OFFSET(Paramétrages!$G$6,COLUMNS($H:BE)-2,,)=0,"",OFFSET(Paramétrages!$G$6,COLUMNS($H:BE)-2,,))&amp;")"))</f>
        <v/>
      </c>
      <c r="BC131" s="1" t="str">
        <f ca="1">IF(OFFSET(Paramétrages!$F$6,COLUMNS($G:BE)-2,,)=0,"",IF($B131="","",IF(COUNTA(Paramétrages!$F$5:$F$32)=0,"",IF(ISBLANK('Compréhension de l''écrit'!$D131),"",IF((SUMIFS(Paramétrages!$W:$W,Paramétrages!$Y:$Y,IF(OFFSET(Paramétrages!$F$6,COLUMNS($G:BE)-2,,)=0,"",OFFSET(Paramétrages!$F$6,COLUMNS($G:BE)-2,,)),Paramétrages!$X:$X,$B131&amp;$C131)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131&amp;$C131))/(IF(OFFSET(Paramétrages!$G$6,COLUMNS($H:BF)-2,,)=0,"",OFFSET(Paramétrages!$G$6,COLUMNS($H:BF)-2,,)))&lt;0.67,"B","C"))))))&amp;IF(OFFSET(Paramétrages!$F$6,COLUMNS($G:BE)-2,,)=0,"",IF(ISBLANK('Compréhension de l''écrit'!$D131),""," ("&amp;SUMIFS(Paramétrages!$W:$W,Paramétrages!$Y:$Y,IF(OFFSET(Paramétrages!$F$6,COLUMNS($G:BE)-2,,)=0,"",OFFSET(Paramétrages!$F$6,COLUMNS($G:BE)-2,,)),Paramétrages!$X:$X,$B131&amp;$C131)&amp;" sur "&amp;IF(OFFSET(Paramétrages!$G$6,COLUMNS($H:BF)-2,,)=0,"",OFFSET(Paramétrages!$G$6,COLUMNS($H:BF)-2,,))&amp;")"))</f>
        <v/>
      </c>
      <c r="BD131" s="1" t="str">
        <f ca="1">IF(OFFSET(Paramétrages!$F$6,COLUMNS($G:BF)-2,,)=0,"",IF($B131="","",IF(COUNTA(Paramétrages!$F$5:$F$32)=0,"",IF(ISBLANK('Compréhension de l''écrit'!$D131),"",IF((SUMIFS(Paramétrages!$W:$W,Paramétrages!$Y:$Y,IF(OFFSET(Paramétrages!$F$6,COLUMNS($G:BF)-2,,)=0,"",OFFSET(Paramétrages!$F$6,COLUMNS($G:BF)-2,,)),Paramétrages!$X:$X,$B131&amp;$C131)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131&amp;$C131))/(IF(OFFSET(Paramétrages!$G$6,COLUMNS($H:BG)-2,,)=0,"",OFFSET(Paramétrages!$G$6,COLUMNS($H:BG)-2,,)))&lt;0.67,"B","C"))))))&amp;IF(OFFSET(Paramétrages!$F$6,COLUMNS($G:BF)-2,,)=0,"",IF(ISBLANK('Compréhension de l''écrit'!$D131),""," ("&amp;SUMIFS(Paramétrages!$W:$W,Paramétrages!$Y:$Y,IF(OFFSET(Paramétrages!$F$6,COLUMNS($G:BF)-2,,)=0,"",OFFSET(Paramétrages!$F$6,COLUMNS($G:BF)-2,,)),Paramétrages!$X:$X,$B131&amp;$C131)&amp;" sur "&amp;IF(OFFSET(Paramétrages!$G$6,COLUMNS($H:BG)-2,,)=0,"",OFFSET(Paramétrages!$G$6,COLUMNS($H:BG)-2,,))&amp;")"))</f>
        <v/>
      </c>
      <c r="BE131" s="1" t="str">
        <f ca="1">IF(OFFSET(Paramétrages!$F$6,COLUMNS($G:BG)-2,,)=0,"",IF($B131="","",IF(COUNTA(Paramétrages!$F$5:$F$32)=0,"",IF(ISBLANK('Compréhension de l''écrit'!$D131),"",IF((SUMIFS(Paramétrages!$W:$W,Paramétrages!$Y:$Y,IF(OFFSET(Paramétrages!$F$6,COLUMNS($G:BG)-2,,)=0,"",OFFSET(Paramétrages!$F$6,COLUMNS($G:BG)-2,,)),Paramétrages!$X:$X,$B131&amp;$C131)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131&amp;$C131))/(IF(OFFSET(Paramétrages!$G$6,COLUMNS($H:BH)-2,,)=0,"",OFFSET(Paramétrages!$G$6,COLUMNS($H:BH)-2,,)))&lt;0.67,"B","C"))))))&amp;IF(OFFSET(Paramétrages!$F$6,COLUMNS($G:BG)-2,,)=0,"",IF(ISBLANK('Compréhension de l''écrit'!$D131),""," ("&amp;SUMIFS(Paramétrages!$W:$W,Paramétrages!$Y:$Y,IF(OFFSET(Paramétrages!$F$6,COLUMNS($G:BG)-2,,)=0,"",OFFSET(Paramétrages!$F$6,COLUMNS($G:BG)-2,,)),Paramétrages!$X:$X,$B131&amp;$C131)&amp;" sur "&amp;IF(OFFSET(Paramétrages!$G$6,COLUMNS($H:BH)-2,,)=0,"",OFFSET(Paramétrages!$G$6,COLUMNS($H:BH)-2,,))&amp;")"))</f>
        <v/>
      </c>
      <c r="BF131" s="1" t="str">
        <f ca="1">IF(OFFSET(Paramétrages!$F$6,COLUMNS($G:BH)-2,,)=0,"",IF($B131="","",IF(COUNTA(Paramétrages!$F$5:$F$32)=0,"",IF(ISBLANK('Compréhension de l''écrit'!$D131),"",IF((SUMIFS(Paramétrages!$W:$W,Paramétrages!$Y:$Y,IF(OFFSET(Paramétrages!$F$6,COLUMNS($G:BH)-2,,)=0,"",OFFSET(Paramétrages!$F$6,COLUMNS($G:BH)-2,,)),Paramétrages!$X:$X,$B131&amp;$C131)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131&amp;$C131))/(IF(OFFSET(Paramétrages!$G$6,COLUMNS($H:BI)-2,,)=0,"",OFFSET(Paramétrages!$G$6,COLUMNS($H:BI)-2,,)))&lt;0.67,"B","C"))))))&amp;IF(OFFSET(Paramétrages!$F$6,COLUMNS($G:BH)-2,,)=0,"",IF(ISBLANK('Compréhension de l''écrit'!$D131),""," ("&amp;SUMIFS(Paramétrages!$W:$W,Paramétrages!$Y:$Y,IF(OFFSET(Paramétrages!$F$6,COLUMNS($G:BH)-2,,)=0,"",OFFSET(Paramétrages!$F$6,COLUMNS($G:BH)-2,,)),Paramétrages!$X:$X,$B131&amp;$C131)&amp;" sur "&amp;IF(OFFSET(Paramétrages!$G$6,COLUMNS($H:BI)-2,,)=0,"",OFFSET(Paramétrages!$G$6,COLUMNS($H:BI)-2,,))&amp;")"))</f>
        <v/>
      </c>
      <c r="BG131" s="1" t="str">
        <f ca="1">IF(OFFSET(Paramétrages!$F$6,COLUMNS($G:BI)-2,,)=0,"",IF($B131="","",IF(COUNTA(Paramétrages!$F$5:$F$32)=0,"",IF(ISBLANK('Compréhension de l''écrit'!$D131),"",IF((SUMIFS(Paramétrages!$W:$W,Paramétrages!$Y:$Y,IF(OFFSET(Paramétrages!$F$6,COLUMNS($G:BI)-2,,)=0,"",OFFSET(Paramétrages!$F$6,COLUMNS($G:BI)-2,,)),Paramétrages!$X:$X,$B131&amp;$C131)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131&amp;$C131))/(IF(OFFSET(Paramétrages!$G$6,COLUMNS($H:BJ)-2,,)=0,"",OFFSET(Paramétrages!$G$6,COLUMNS($H:BJ)-2,,)))&lt;0.67,"B","C"))))))&amp;IF(OFFSET(Paramétrages!$F$6,COLUMNS($G:BI)-2,,)=0,"",IF(ISBLANK('Compréhension de l''écrit'!$D131),""," ("&amp;SUMIFS(Paramétrages!$W:$W,Paramétrages!$Y:$Y,IF(OFFSET(Paramétrages!$F$6,COLUMNS($G:BI)-2,,)=0,"",OFFSET(Paramétrages!$F$6,COLUMNS($G:BI)-2,,)),Paramétrages!$X:$X,$B131&amp;$C131)&amp;" sur "&amp;IF(OFFSET(Paramétrages!$G$6,COLUMNS($H:BJ)-2,,)=0,"",OFFSET(Paramétrages!$G$6,COLUMNS($H:BJ)-2,,))&amp;")"))</f>
        <v/>
      </c>
      <c r="BH131" s="1" t="str">
        <f ca="1">IF(OFFSET(Paramétrages!$F$6,COLUMNS($G:BJ)-2,,)=0,"",IF($B131="","",IF(COUNTA(Paramétrages!$F$5:$F$32)=0,"",IF(ISBLANK('Compréhension de l''écrit'!$D131),"",IF((SUMIFS(Paramétrages!$W:$W,Paramétrages!$Y:$Y,IF(OFFSET(Paramétrages!$F$6,COLUMNS($G:BJ)-2,,)=0,"",OFFSET(Paramétrages!$F$6,COLUMNS($G:BJ)-2,,)),Paramétrages!$X:$X,$B131&amp;$C131)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131&amp;$C131))/(IF(OFFSET(Paramétrages!$G$6,COLUMNS($H:BK)-2,,)=0,"",OFFSET(Paramétrages!$G$6,COLUMNS($H:BK)-2,,)))&lt;0.67,"B","C"))))))&amp;IF(OFFSET(Paramétrages!$F$6,COLUMNS($G:BJ)-2,,)=0,"",IF(ISBLANK('Compréhension de l''écrit'!$D131),""," ("&amp;SUMIFS(Paramétrages!$W:$W,Paramétrages!$Y:$Y,IF(OFFSET(Paramétrages!$F$6,COLUMNS($G:BJ)-2,,)=0,"",OFFSET(Paramétrages!$F$6,COLUMNS($G:BJ)-2,,)),Paramétrages!$X:$X,$B131&amp;$C131)&amp;" sur "&amp;IF(OFFSET(Paramétrages!$G$6,COLUMNS($H:BK)-2,,)=0,"",OFFSET(Paramétrages!$G$6,COLUMNS($H:BK)-2,,))&amp;")"))</f>
        <v/>
      </c>
      <c r="BI131" s="1" t="str">
        <f ca="1">IF(OFFSET(Paramétrages!$F$6,COLUMNS($G:BK)-2,,)=0,"",IF($B131="","",IF(COUNTA(Paramétrages!$F$5:$F$32)=0,"",IF(ISBLANK('Compréhension de l''écrit'!$D131),"",IF((SUMIFS(Paramétrages!$W:$W,Paramétrages!$Y:$Y,IF(OFFSET(Paramétrages!$F$6,COLUMNS($G:BK)-2,,)=0,"",OFFSET(Paramétrages!$F$6,COLUMNS($G:BK)-2,,)),Paramétrages!$X:$X,$B131&amp;$C131)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131&amp;$C131))/(IF(OFFSET(Paramétrages!$G$6,COLUMNS($H:BL)-2,,)=0,"",OFFSET(Paramétrages!$G$6,COLUMNS($H:BL)-2,,)))&lt;0.67,"B","C"))))))&amp;IF(OFFSET(Paramétrages!$F$6,COLUMNS($G:BK)-2,,)=0,"",IF(ISBLANK('Compréhension de l''écrit'!$D131),""," ("&amp;SUMIFS(Paramétrages!$W:$W,Paramétrages!$Y:$Y,IF(OFFSET(Paramétrages!$F$6,COLUMNS($G:BK)-2,,)=0,"",OFFSET(Paramétrages!$F$6,COLUMNS($G:BK)-2,,)),Paramétrages!$X:$X,$B131&amp;$C131)&amp;" sur "&amp;IF(OFFSET(Paramétrages!$G$6,COLUMNS($H:BL)-2,,)=0,"",OFFSET(Paramétrages!$G$6,COLUMNS($H:BL)-2,,))&amp;")"))</f>
        <v/>
      </c>
      <c r="BJ131" s="1" t="str">
        <f ca="1">IF(OFFSET(Paramétrages!$F$6,COLUMNS($G:BL)-2,,)=0,"",IF($B131="","",IF(COUNTA(Paramétrages!$F$5:$F$32)=0,"",IF(ISBLANK('Compréhension de l''écrit'!$D131),"",IF((SUMIFS(Paramétrages!$W:$W,Paramétrages!$Y:$Y,IF(OFFSET(Paramétrages!$F$6,COLUMNS($G:BL)-2,,)=0,"",OFFSET(Paramétrages!$F$6,COLUMNS($G:BL)-2,,)),Paramétrages!$X:$X,$B131&amp;$C131)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131&amp;$C131))/(IF(OFFSET(Paramétrages!$G$6,COLUMNS($H:BM)-2,,)=0,"",OFFSET(Paramétrages!$G$6,COLUMNS($H:BM)-2,,)))&lt;0.67,"B","C"))))))&amp;IF(OFFSET(Paramétrages!$F$6,COLUMNS($G:BL)-2,,)=0,"",IF(ISBLANK('Compréhension de l''écrit'!$D131),""," ("&amp;SUMIFS(Paramétrages!$W:$W,Paramétrages!$Y:$Y,IF(OFFSET(Paramétrages!$F$6,COLUMNS($G:BL)-2,,)=0,"",OFFSET(Paramétrages!$F$6,COLUMNS($G:BL)-2,,)),Paramétrages!$X:$X,$B131&amp;$C131)&amp;" sur "&amp;IF(OFFSET(Paramétrages!$G$6,COLUMNS($H:BM)-2,,)=0,"",OFFSET(Paramétrages!$G$6,COLUMNS($H:BM)-2,,))&amp;")"))</f>
        <v/>
      </c>
      <c r="BK131" s="1" t="str">
        <f ca="1">IF(OFFSET(Paramétrages!$F$6,COLUMNS($G:BM)-2,,)=0,"",IF($B131="","",IF(COUNTA(Paramétrages!$F$5:$F$32)=0,"",IF(ISBLANK('Compréhension de l''écrit'!$D131),"",IF((SUMIFS(Paramétrages!$W:$W,Paramétrages!$Y:$Y,IF(OFFSET(Paramétrages!$F$6,COLUMNS($G:BM)-2,,)=0,"",OFFSET(Paramétrages!$F$6,COLUMNS($G:BM)-2,,)),Paramétrages!$X:$X,$B131&amp;$C131)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131&amp;$C131))/(IF(OFFSET(Paramétrages!$G$6,COLUMNS($H:BN)-2,,)=0,"",OFFSET(Paramétrages!$G$6,COLUMNS($H:BN)-2,,)))&lt;0.67,"B","C"))))))&amp;IF(OFFSET(Paramétrages!$F$6,COLUMNS($G:BM)-2,,)=0,"",IF(ISBLANK('Compréhension de l''écrit'!$D131),""," ("&amp;SUMIFS(Paramétrages!$W:$W,Paramétrages!$Y:$Y,IF(OFFSET(Paramétrages!$F$6,COLUMNS($G:BM)-2,,)=0,"",OFFSET(Paramétrages!$F$6,COLUMNS($G:BM)-2,,)),Paramétrages!$X:$X,$B131&amp;$C131)&amp;" sur "&amp;IF(OFFSET(Paramétrages!$G$6,COLUMNS($H:BN)-2,,)=0,"",OFFSET(Paramétrages!$G$6,COLUMNS($H:BN)-2,,))&amp;")"))</f>
        <v/>
      </c>
      <c r="BL131" s="1" t="str">
        <f ca="1">IF(OFFSET(Paramétrages!$F$6,COLUMNS($G:BN)-2,,)=0,"",IF($B131="","",IF(COUNTA(Paramétrages!$F$5:$F$32)=0,"",IF(ISBLANK('Compréhension de l''écrit'!$D131),"",IF((SUMIFS(Paramétrages!$W:$W,Paramétrages!$Y:$Y,IF(OFFSET(Paramétrages!$F$6,COLUMNS($G:BN)-2,,)=0,"",OFFSET(Paramétrages!$F$6,COLUMNS($G:BN)-2,,)),Paramétrages!$X:$X,$B131&amp;$C131)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131&amp;$C131))/(IF(OFFSET(Paramétrages!$G$6,COLUMNS($H:BO)-2,,)=0,"",OFFSET(Paramétrages!$G$6,COLUMNS($H:BO)-2,,)))&lt;0.67,"B","C"))))))&amp;IF(OFFSET(Paramétrages!$F$6,COLUMNS($G:BN)-2,,)=0,"",IF(ISBLANK('Compréhension de l''écrit'!$D131),""," ("&amp;SUMIFS(Paramétrages!$W:$W,Paramétrages!$Y:$Y,IF(OFFSET(Paramétrages!$F$6,COLUMNS($G:BN)-2,,)=0,"",OFFSET(Paramétrages!$F$6,COLUMNS($G:BN)-2,,)),Paramétrages!$X:$X,$B131&amp;$C131)&amp;" sur "&amp;IF(OFFSET(Paramétrages!$G$6,COLUMNS($H:BO)-2,,)=0,"",OFFSET(Paramétrages!$G$6,COLUMNS($H:BO)-2,,))&amp;")"))</f>
        <v/>
      </c>
      <c r="BM131" s="1" t="str">
        <f ca="1">IF(OFFSET(Paramétrages!$F$6,COLUMNS($G:BO)-2,,)=0,"",IF($B131="","",IF(COUNTA(Paramétrages!$F$5:$F$32)=0,"",IF(ISBLANK('Compréhension de l''écrit'!$D131),"",IF((SUMIFS(Paramétrages!$W:$W,Paramétrages!$Y:$Y,IF(OFFSET(Paramétrages!$F$6,COLUMNS($G:BO)-2,,)=0,"",OFFSET(Paramétrages!$F$6,COLUMNS($G:BO)-2,,)),Paramétrages!$X:$X,$B131&amp;$C131)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131&amp;$C131))/(IF(OFFSET(Paramétrages!$G$6,COLUMNS($H:BP)-2,,)=0,"",OFFSET(Paramétrages!$G$6,COLUMNS($H:BP)-2,,)))&lt;0.67,"B","C"))))))&amp;IF(OFFSET(Paramétrages!$F$6,COLUMNS($G:BO)-2,,)=0,"",IF(ISBLANK('Compréhension de l''écrit'!$D131),""," ("&amp;SUMIFS(Paramétrages!$W:$W,Paramétrages!$Y:$Y,IF(OFFSET(Paramétrages!$F$6,COLUMNS($G:BO)-2,,)=0,"",OFFSET(Paramétrages!$F$6,COLUMNS($G:BO)-2,,)),Paramétrages!$X:$X,$B131&amp;$C131)&amp;" sur "&amp;IF(OFFSET(Paramétrages!$G$6,COLUMNS($H:BP)-2,,)=0,"",OFFSET(Paramétrages!$G$6,COLUMNS($H:BP)-2,,))&amp;")"))</f>
        <v/>
      </c>
      <c r="BN131" s="1" t="str">
        <f ca="1">IF(OFFSET(Paramétrages!$F$6,COLUMNS($G:BP)-2,,)=0,"",IF($B131="","",IF(COUNTA(Paramétrages!$F$5:$F$32)=0,"",IF(ISBLANK('Compréhension de l''écrit'!$D131),"",IF((SUMIFS(Paramétrages!$W:$W,Paramétrages!$Y:$Y,IF(OFFSET(Paramétrages!$F$6,COLUMNS($G:BP)-2,,)=0,"",OFFSET(Paramétrages!$F$6,COLUMNS($G:BP)-2,,)),Paramétrages!$X:$X,$B131&amp;$C131)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131&amp;$C131))/(IF(OFFSET(Paramétrages!$G$6,COLUMNS($H:BQ)-2,,)=0,"",OFFSET(Paramétrages!$G$6,COLUMNS($H:BQ)-2,,)))&lt;0.67,"B","C"))))))&amp;IF(OFFSET(Paramétrages!$F$6,COLUMNS($G:BP)-2,,)=0,"",IF(ISBLANK('Compréhension de l''écrit'!$D131),""," ("&amp;SUMIFS(Paramétrages!$W:$W,Paramétrages!$Y:$Y,IF(OFFSET(Paramétrages!$F$6,COLUMNS($G:BP)-2,,)=0,"",OFFSET(Paramétrages!$F$6,COLUMNS($G:BP)-2,,)),Paramétrages!$X:$X,$B131&amp;$C131)&amp;" sur "&amp;IF(OFFSET(Paramétrages!$G$6,COLUMNS($H:BQ)-2,,)=0,"",OFFSET(Paramétrages!$G$6,COLUMNS($H:BQ)-2,,))&amp;")"))</f>
        <v/>
      </c>
      <c r="BO131" s="1" t="str">
        <f ca="1">IF(OFFSET(Paramétrages!$F$6,COLUMNS($G:BQ)-2,,)=0,"",IF($B131="","",IF(COUNTA(Paramétrages!$F$5:$F$32)=0,"",IF(ISBLANK('Compréhension de l''écrit'!$D131),"",IF((SUMIFS(Paramétrages!$W:$W,Paramétrages!$Y:$Y,IF(OFFSET(Paramétrages!$F$6,COLUMNS($G:BQ)-2,,)=0,"",OFFSET(Paramétrages!$F$6,COLUMNS($G:BQ)-2,,)),Paramétrages!$X:$X,$B131&amp;$C131)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131&amp;$C131))/(IF(OFFSET(Paramétrages!$G$6,COLUMNS($H:BR)-2,,)=0,"",OFFSET(Paramétrages!$G$6,COLUMNS($H:BR)-2,,)))&lt;0.67,"B","C"))))))&amp;IF(OFFSET(Paramétrages!$F$6,COLUMNS($G:BQ)-2,,)=0,"",IF(ISBLANK('Compréhension de l''écrit'!$D131),""," ("&amp;SUMIFS(Paramétrages!$W:$W,Paramétrages!$Y:$Y,IF(OFFSET(Paramétrages!$F$6,COLUMNS($G:BQ)-2,,)=0,"",OFFSET(Paramétrages!$F$6,COLUMNS($G:BQ)-2,,)),Paramétrages!$X:$X,$B131&amp;$C131)&amp;" sur "&amp;IF(OFFSET(Paramétrages!$G$6,COLUMNS($H:BR)-2,,)=0,"",OFFSET(Paramétrages!$G$6,COLUMNS($H:BR)-2,,))&amp;")"))</f>
        <v/>
      </c>
      <c r="BP131" s="1" t="str">
        <f ca="1">IF(OFFSET(Paramétrages!$F$6,COLUMNS($G:BR)-2,,)=0,"",IF($B131="","",IF(COUNTA(Paramétrages!$F$5:$F$32)=0,"",IF(ISBLANK('Compréhension de l''écrit'!$D131),"",IF((SUMIFS(Paramétrages!$W:$W,Paramétrages!$Y:$Y,IF(OFFSET(Paramétrages!$F$6,COLUMNS($G:BR)-2,,)=0,"",OFFSET(Paramétrages!$F$6,COLUMNS($G:BR)-2,,)),Paramétrages!$X:$X,$B131&amp;$C131)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131&amp;$C131))/(IF(OFFSET(Paramétrages!$G$6,COLUMNS($H:BS)-2,,)=0,"",OFFSET(Paramétrages!$G$6,COLUMNS($H:BS)-2,,)))&lt;0.67,"B","C"))))))&amp;IF(OFFSET(Paramétrages!$F$6,COLUMNS($G:BR)-2,,)=0,"",IF(ISBLANK('Compréhension de l''écrit'!$D131),""," ("&amp;SUMIFS(Paramétrages!$W:$W,Paramétrages!$Y:$Y,IF(OFFSET(Paramétrages!$F$6,COLUMNS($G:BR)-2,,)=0,"",OFFSET(Paramétrages!$F$6,COLUMNS($G:BR)-2,,)),Paramétrages!$X:$X,$B131&amp;$C131)&amp;" sur "&amp;IF(OFFSET(Paramétrages!$G$6,COLUMNS($H:BS)-2,,)=0,"",OFFSET(Paramétrages!$G$6,COLUMNS($H:BS)-2,,))&amp;")"))</f>
        <v/>
      </c>
      <c r="BQ131" s="1" t="str">
        <f ca="1">IF(OFFSET(Paramétrages!$F$6,COLUMNS($G:BS)-2,,)=0,"",IF($B131="","",IF(COUNTA(Paramétrages!$F$5:$F$32)=0,"",IF(ISBLANK('Compréhension de l''écrit'!$D131),"",IF((SUMIFS(Paramétrages!$W:$W,Paramétrages!$Y:$Y,IF(OFFSET(Paramétrages!$F$6,COLUMNS($G:BS)-2,,)=0,"",OFFSET(Paramétrages!$F$6,COLUMNS($G:BS)-2,,)),Paramétrages!$X:$X,$B131&amp;$C131)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131&amp;$C131))/(IF(OFFSET(Paramétrages!$G$6,COLUMNS($H:BT)-2,,)=0,"",OFFSET(Paramétrages!$G$6,COLUMNS($H:BT)-2,,)))&lt;0.67,"B","C"))))))&amp;IF(OFFSET(Paramétrages!$F$6,COLUMNS($G:BS)-2,,)=0,"",IF(ISBLANK('Compréhension de l''écrit'!$D131),""," ("&amp;SUMIFS(Paramétrages!$W:$W,Paramétrages!$Y:$Y,IF(OFFSET(Paramétrages!$F$6,COLUMNS($G:BS)-2,,)=0,"",OFFSET(Paramétrages!$F$6,COLUMNS($G:BS)-2,,)),Paramétrages!$X:$X,$B131&amp;$C131)&amp;" sur "&amp;IF(OFFSET(Paramétrages!$G$6,COLUMNS($H:BT)-2,,)=0,"",OFFSET(Paramétrages!$G$6,COLUMNS($H:BT)-2,,))&amp;")"))</f>
        <v/>
      </c>
      <c r="BR131" s="1" t="str">
        <f ca="1">IF(OFFSET(Paramétrages!$F$6,COLUMNS($G:BT)-2,,)=0,"",IF($B131="","",IF(COUNTA(Paramétrages!$F$5:$F$32)=0,"",IF(ISBLANK('Compréhension de l''écrit'!$D131),"",IF((SUMIFS(Paramétrages!$W:$W,Paramétrages!$Y:$Y,IF(OFFSET(Paramétrages!$F$6,COLUMNS($G:BT)-2,,)=0,"",OFFSET(Paramétrages!$F$6,COLUMNS($G:BT)-2,,)),Paramétrages!$X:$X,$B131&amp;$C131)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131&amp;$C131))/(IF(OFFSET(Paramétrages!$G$6,COLUMNS($H:BU)-2,,)=0,"",OFFSET(Paramétrages!$G$6,COLUMNS($H:BU)-2,,)))&lt;0.67,"B","C"))))))&amp;IF(OFFSET(Paramétrages!$F$6,COLUMNS($G:BT)-2,,)=0,"",IF(ISBLANK('Compréhension de l''écrit'!$D131),""," ("&amp;SUMIFS(Paramétrages!$W:$W,Paramétrages!$Y:$Y,IF(OFFSET(Paramétrages!$F$6,COLUMNS($G:BT)-2,,)=0,"",OFFSET(Paramétrages!$F$6,COLUMNS($G:BT)-2,,)),Paramétrages!$X:$X,$B131&amp;$C131)&amp;" sur "&amp;IF(OFFSET(Paramétrages!$G$6,COLUMNS($H:BU)-2,,)=0,"",OFFSET(Paramétrages!$G$6,COLUMNS($H:BU)-2,,))&amp;")"))</f>
        <v/>
      </c>
      <c r="BS131" s="1" t="str">
        <f ca="1">IF(OFFSET(Paramétrages!$F$6,COLUMNS($G:BU)-2,,)=0,"",IF($B131="","",IF(COUNTA(Paramétrages!$F$5:$F$32)=0,"",IF(ISBLANK('Compréhension de l''écrit'!$D131),"",IF((SUMIFS(Paramétrages!$W:$W,Paramétrages!$Y:$Y,IF(OFFSET(Paramétrages!$F$6,COLUMNS($G:BU)-2,,)=0,"",OFFSET(Paramétrages!$F$6,COLUMNS($G:BU)-2,,)),Paramétrages!$X:$X,$B131&amp;$C131)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131&amp;$C131))/(IF(OFFSET(Paramétrages!$G$6,COLUMNS($H:BV)-2,,)=0,"",OFFSET(Paramétrages!$G$6,COLUMNS($H:BV)-2,,)))&lt;0.67,"B","C"))))))&amp;IF(OFFSET(Paramétrages!$F$6,COLUMNS($G:BU)-2,,)=0,"",IF(ISBLANK('Compréhension de l''écrit'!$D131),""," ("&amp;SUMIFS(Paramétrages!$W:$W,Paramétrages!$Y:$Y,IF(OFFSET(Paramétrages!$F$6,COLUMNS($G:BU)-2,,)=0,"",OFFSET(Paramétrages!$F$6,COLUMNS($G:BU)-2,,)),Paramétrages!$X:$X,$B131&amp;$C131)&amp;" sur "&amp;IF(OFFSET(Paramétrages!$G$6,COLUMNS($H:BV)-2,,)=0,"",OFFSET(Paramétrages!$G$6,COLUMNS($H:BV)-2,,))&amp;")"))</f>
        <v/>
      </c>
      <c r="BT131" s="1" t="str">
        <f ca="1">IF(OFFSET(Paramétrages!$F$6,COLUMNS($G:BV)-2,,)=0,"",IF($B131="","",IF(COUNTA(Paramétrages!$F$5:$F$32)=0,"",IF(ISBLANK('Compréhension de l''écrit'!$D131),"",IF((SUMIFS(Paramétrages!$W:$W,Paramétrages!$Y:$Y,IF(OFFSET(Paramétrages!$F$6,COLUMNS($G:BV)-2,,)=0,"",OFFSET(Paramétrages!$F$6,COLUMNS($G:BV)-2,,)),Paramétrages!$X:$X,$B131&amp;$C131)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131&amp;$C131))/(IF(OFFSET(Paramétrages!$G$6,COLUMNS($H:BW)-2,,)=0,"",OFFSET(Paramétrages!$G$6,COLUMNS($H:BW)-2,,)))&lt;0.67,"B","C"))))))&amp;IF(OFFSET(Paramétrages!$F$6,COLUMNS($G:BV)-2,,)=0,"",IF(ISBLANK('Compréhension de l''écrit'!$D131),""," ("&amp;SUMIFS(Paramétrages!$W:$W,Paramétrages!$Y:$Y,IF(OFFSET(Paramétrages!$F$6,COLUMNS($G:BV)-2,,)=0,"",OFFSET(Paramétrages!$F$6,COLUMNS($G:BV)-2,,)),Paramétrages!$X:$X,$B131&amp;$C131)&amp;" sur "&amp;IF(OFFSET(Paramétrages!$G$6,COLUMNS($H:BW)-2,,)=0,"",OFFSET(Paramétrages!$G$6,COLUMNS($H:BW)-2,,))&amp;")"))</f>
        <v/>
      </c>
      <c r="BU131" s="1" t="str">
        <f ca="1">IF(OFFSET(Paramétrages!$F$6,COLUMNS($G:BW)-2,,)=0,"",IF($B131="","",IF(COUNTA(Paramétrages!$F$5:$F$32)=0,"",IF(ISBLANK('Compréhension de l''écrit'!$D131),"",IF((SUMIFS(Paramétrages!$W:$W,Paramétrages!$Y:$Y,IF(OFFSET(Paramétrages!$F$6,COLUMNS($G:BW)-2,,)=0,"",OFFSET(Paramétrages!$F$6,COLUMNS($G:BW)-2,,)),Paramétrages!$X:$X,$B131&amp;$C131)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131&amp;$C131))/(IF(OFFSET(Paramétrages!$G$6,COLUMNS($H:BX)-2,,)=0,"",OFFSET(Paramétrages!$G$6,COLUMNS($H:BX)-2,,)))&lt;0.67,"B","C"))))))&amp;IF(OFFSET(Paramétrages!$F$6,COLUMNS($G:BW)-2,,)=0,"",IF(ISBLANK('Compréhension de l''écrit'!$D131),""," ("&amp;SUMIFS(Paramétrages!$W:$W,Paramétrages!$Y:$Y,IF(OFFSET(Paramétrages!$F$6,COLUMNS($G:BW)-2,,)=0,"",OFFSET(Paramétrages!$F$6,COLUMNS($G:BW)-2,,)),Paramétrages!$X:$X,$B131&amp;$C131)&amp;" sur "&amp;IF(OFFSET(Paramétrages!$G$6,COLUMNS($H:BX)-2,,)=0,"",OFFSET(Paramétrages!$G$6,COLUMNS($H:BX)-2,,))&amp;")"))</f>
        <v/>
      </c>
      <c r="BV131" s="1" t="str">
        <f ca="1">IF(OFFSET(Paramétrages!$F$6,COLUMNS($G:BX)-2,,)=0,"",IF($B131="","",IF(COUNTA(Paramétrages!$F$5:$F$32)=0,"",IF(ISBLANK('Compréhension de l''écrit'!$D131),"",IF((SUMIFS(Paramétrages!$W:$W,Paramétrages!$Y:$Y,IF(OFFSET(Paramétrages!$F$6,COLUMNS($G:BX)-2,,)=0,"",OFFSET(Paramétrages!$F$6,COLUMNS($G:BX)-2,,)),Paramétrages!$X:$X,$B131&amp;$C131)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131&amp;$C131))/(IF(OFFSET(Paramétrages!$G$6,COLUMNS($H:BY)-2,,)=0,"",OFFSET(Paramétrages!$G$6,COLUMNS($H:BY)-2,,)))&lt;0.67,"B","C"))))))&amp;IF(OFFSET(Paramétrages!$F$6,COLUMNS($G:BX)-2,,)=0,"",IF(ISBLANK('Compréhension de l''écrit'!$D131),""," ("&amp;SUMIFS(Paramétrages!$W:$W,Paramétrages!$Y:$Y,IF(OFFSET(Paramétrages!$F$6,COLUMNS($G:BX)-2,,)=0,"",OFFSET(Paramétrages!$F$6,COLUMNS($G:BX)-2,,)),Paramétrages!$X:$X,$B131&amp;$C131)&amp;" sur "&amp;IF(OFFSET(Paramétrages!$G$6,COLUMNS($H:BY)-2,,)=0,"",OFFSET(Paramétrages!$G$6,COLUMNS($H:BY)-2,,))&amp;")"))</f>
        <v/>
      </c>
      <c r="BW131" s="1" t="str">
        <f ca="1">IF(OFFSET(Paramétrages!$F$6,COLUMNS($G:BY)-2,,)=0,"",IF($B131="","",IF(COUNTA(Paramétrages!$F$5:$F$32)=0,"",IF(ISBLANK('Compréhension de l''écrit'!$D131),"",IF((SUMIFS(Paramétrages!$W:$W,Paramétrages!$Y:$Y,IF(OFFSET(Paramétrages!$F$6,COLUMNS($G:BY)-2,,)=0,"",OFFSET(Paramétrages!$F$6,COLUMNS($G:BY)-2,,)),Paramétrages!$X:$X,$B131&amp;$C131)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131&amp;$C131))/(IF(OFFSET(Paramétrages!$G$6,COLUMNS($H:BZ)-2,,)=0,"",OFFSET(Paramétrages!$G$6,COLUMNS($H:BZ)-2,,)))&lt;0.67,"B","C"))))))&amp;IF(OFFSET(Paramétrages!$F$6,COLUMNS($G:BY)-2,,)=0,"",IF(ISBLANK('Compréhension de l''écrit'!$D131),""," ("&amp;SUMIFS(Paramétrages!$W:$W,Paramétrages!$Y:$Y,IF(OFFSET(Paramétrages!$F$6,COLUMNS($G:BY)-2,,)=0,"",OFFSET(Paramétrages!$F$6,COLUMNS($G:BY)-2,,)),Paramétrages!$X:$X,$B131&amp;$C131)&amp;" sur "&amp;IF(OFFSET(Paramétrages!$G$6,COLUMNS($H:BZ)-2,,)=0,"",OFFSET(Paramétrages!$G$6,COLUMNS($H:BZ)-2,,))&amp;")"))</f>
        <v/>
      </c>
      <c r="BX131" s="1" t="str">
        <f ca="1">IF(OFFSET(Paramétrages!$F$6,COLUMNS($G:BZ)-2,,)=0,"",IF($B131="","",IF(COUNTA(Paramétrages!$F$5:$F$32)=0,"",IF(ISBLANK('Compréhension de l''écrit'!$D131),"",IF((SUMIFS(Paramétrages!$W:$W,Paramétrages!$Y:$Y,IF(OFFSET(Paramétrages!$F$6,COLUMNS($G:BZ)-2,,)=0,"",OFFSET(Paramétrages!$F$6,COLUMNS($G:BZ)-2,,)),Paramétrages!$X:$X,$B131&amp;$C131)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131&amp;$C131))/(IF(OFFSET(Paramétrages!$G$6,COLUMNS($H:CA)-2,,)=0,"",OFFSET(Paramétrages!$G$6,COLUMNS($H:CA)-2,,)))&lt;0.67,"B","C"))))))&amp;IF(OFFSET(Paramétrages!$F$6,COLUMNS($G:BZ)-2,,)=0,"",IF(ISBLANK('Compréhension de l''écrit'!$D131),""," ("&amp;SUMIFS(Paramétrages!$W:$W,Paramétrages!$Y:$Y,IF(OFFSET(Paramétrages!$F$6,COLUMNS($G:BZ)-2,,)=0,"",OFFSET(Paramétrages!$F$6,COLUMNS($G:BZ)-2,,)),Paramétrages!$X:$X,$B131&amp;$C131)&amp;" sur "&amp;IF(OFFSET(Paramétrages!$G$6,COLUMNS($H:CA)-2,,)=0,"",OFFSET(Paramétrages!$G$6,COLUMNS($H:CA)-2,,))&amp;")"))</f>
        <v/>
      </c>
      <c r="BY131" s="1" t="str">
        <f ca="1">IF(OFFSET(Paramétrages!$F$6,COLUMNS($G:CA)-2,,)=0,"",IF($B131="","",IF(COUNTA(Paramétrages!$F$5:$F$32)=0,"",IF(ISBLANK('Compréhension de l''écrit'!$D131),"",IF((SUMIFS(Paramétrages!$W:$W,Paramétrages!$Y:$Y,IF(OFFSET(Paramétrages!$F$6,COLUMNS($G:CA)-2,,)=0,"",OFFSET(Paramétrages!$F$6,COLUMNS($G:CA)-2,,)),Paramétrages!$X:$X,$B131&amp;$C131)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131&amp;$C131))/(IF(OFFSET(Paramétrages!$G$6,COLUMNS($H:CB)-2,,)=0,"",OFFSET(Paramétrages!$G$6,COLUMNS($H:CB)-2,,)))&lt;0.67,"B","C"))))))&amp;IF(OFFSET(Paramétrages!$F$6,COLUMNS($G:CA)-2,,)=0,"",IF(ISBLANK('Compréhension de l''écrit'!$D131),""," ("&amp;SUMIFS(Paramétrages!$W:$W,Paramétrages!$Y:$Y,IF(OFFSET(Paramétrages!$F$6,COLUMNS($G:CA)-2,,)=0,"",OFFSET(Paramétrages!$F$6,COLUMNS($G:CA)-2,,)),Paramétrages!$X:$X,$B131&amp;$C131)&amp;" sur "&amp;IF(OFFSET(Paramétrages!$G$6,COLUMNS($H:CB)-2,,)=0,"",OFFSET(Paramétrages!$G$6,COLUMNS($H:CB)-2,,))&amp;")"))</f>
        <v/>
      </c>
      <c r="BZ131" s="1" t="str">
        <f ca="1">IF(OFFSET(Paramétrages!$F$6,COLUMNS($G:CB)-2,,)=0,"",IF($B131="","",IF(COUNTA(Paramétrages!$F$5:$F$32)=0,"",IF(ISBLANK('Compréhension de l''écrit'!$D131),"",IF((SUMIFS(Paramétrages!$W:$W,Paramétrages!$Y:$Y,IF(OFFSET(Paramétrages!$F$6,COLUMNS($G:CB)-2,,)=0,"",OFFSET(Paramétrages!$F$6,COLUMNS($G:CB)-2,,)),Paramétrages!$X:$X,$B131&amp;$C131)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131&amp;$C131))/(IF(OFFSET(Paramétrages!$G$6,COLUMNS($H:CC)-2,,)=0,"",OFFSET(Paramétrages!$G$6,COLUMNS($H:CC)-2,,)))&lt;0.67,"B","C"))))))&amp;IF(OFFSET(Paramétrages!$F$6,COLUMNS($G:CB)-2,,)=0,"",IF(ISBLANK('Compréhension de l''écrit'!$D131),""," ("&amp;SUMIFS(Paramétrages!$W:$W,Paramétrages!$Y:$Y,IF(OFFSET(Paramétrages!$F$6,COLUMNS($G:CB)-2,,)=0,"",OFFSET(Paramétrages!$F$6,COLUMNS($G:CB)-2,,)),Paramétrages!$X:$X,$B131&amp;$C131)&amp;" sur "&amp;IF(OFFSET(Paramétrages!$G$6,COLUMNS($H:CC)-2,,)=0,"",OFFSET(Paramétrages!$G$6,COLUMNS($H:CC)-2,,))&amp;")"))</f>
        <v/>
      </c>
      <c r="CA131" s="1" t="str">
        <f ca="1">IF(OFFSET(Paramétrages!$F$6,COLUMNS($G:CC)-2,,)=0,"",IF($B131="","",IF(COUNTA(Paramétrages!$F$5:$F$32)=0,"",IF(ISBLANK('Compréhension de l''écrit'!$D131),"",IF((SUMIFS(Paramétrages!$W:$W,Paramétrages!$Y:$Y,IF(OFFSET(Paramétrages!$F$6,COLUMNS($G:CC)-2,,)=0,"",OFFSET(Paramétrages!$F$6,COLUMNS($G:CC)-2,,)),Paramétrages!$X:$X,$B131&amp;$C131)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131&amp;$C131))/(IF(OFFSET(Paramétrages!$G$6,COLUMNS($H:CD)-2,,)=0,"",OFFSET(Paramétrages!$G$6,COLUMNS($H:CD)-2,,)))&lt;0.67,"B","C"))))))&amp;IF(OFFSET(Paramétrages!$F$6,COLUMNS($G:CC)-2,,)=0,"",IF(ISBLANK('Compréhension de l''écrit'!$D131),""," ("&amp;SUMIFS(Paramétrages!$W:$W,Paramétrages!$Y:$Y,IF(OFFSET(Paramétrages!$F$6,COLUMNS($G:CC)-2,,)=0,"",OFFSET(Paramétrages!$F$6,COLUMNS($G:CC)-2,,)),Paramétrages!$X:$X,$B131&amp;$C131)&amp;" sur "&amp;IF(OFFSET(Paramétrages!$G$6,COLUMNS($H:CD)-2,,)=0,"",OFFSET(Paramétrages!$G$6,COLUMNS($H:CD)-2,,))&amp;")"))</f>
        <v/>
      </c>
      <c r="CB131" s="1" t="str">
        <f ca="1">IF(OFFSET(Paramétrages!$F$6,COLUMNS($G:CD)-2,,)=0,"",IF($B131="","",IF(COUNTA(Paramétrages!$F$5:$F$32)=0,"",IF(ISBLANK('Compréhension de l''écrit'!$D131),"",IF((SUMIFS(Paramétrages!$W:$W,Paramétrages!$Y:$Y,IF(OFFSET(Paramétrages!$F$6,COLUMNS($G:CD)-2,,)=0,"",OFFSET(Paramétrages!$F$6,COLUMNS($G:CD)-2,,)),Paramétrages!$X:$X,$B131&amp;$C131)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131&amp;$C131))/(IF(OFFSET(Paramétrages!$G$6,COLUMNS($H:CE)-2,,)=0,"",OFFSET(Paramétrages!$G$6,COLUMNS($H:CE)-2,,)))&lt;0.67,"B","C"))))))&amp;IF(OFFSET(Paramétrages!$F$6,COLUMNS($G:CD)-2,,)=0,"",IF(ISBLANK('Compréhension de l''écrit'!$D131),""," ("&amp;SUMIFS(Paramétrages!$W:$W,Paramétrages!$Y:$Y,IF(OFFSET(Paramétrages!$F$6,COLUMNS($G:CD)-2,,)=0,"",OFFSET(Paramétrages!$F$6,COLUMNS($G:CD)-2,,)),Paramétrages!$X:$X,$B131&amp;$C131)&amp;" sur "&amp;IF(OFFSET(Paramétrages!$G$6,COLUMNS($H:CE)-2,,)=0,"",OFFSET(Paramétrages!$G$6,COLUMNS($H:CE)-2,,))&amp;")"))</f>
        <v/>
      </c>
      <c r="CC131" s="1" t="str">
        <f ca="1">IF(OFFSET(Paramétrages!$F$6,COLUMNS($G:CE)-2,,)=0,"",IF($B131="","",IF(COUNTA(Paramétrages!$F$5:$F$32)=0,"",IF(ISBLANK('Compréhension de l''écrit'!$D131),"",IF((SUMIFS(Paramétrages!$W:$W,Paramétrages!$Y:$Y,IF(OFFSET(Paramétrages!$F$6,COLUMNS($G:CE)-2,,)=0,"",OFFSET(Paramétrages!$F$6,COLUMNS($G:CE)-2,,)),Paramétrages!$X:$X,$B131&amp;$C131)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131&amp;$C131))/(IF(OFFSET(Paramétrages!$G$6,COLUMNS($H:CF)-2,,)=0,"",OFFSET(Paramétrages!$G$6,COLUMNS($H:CF)-2,,)))&lt;0.67,"B","C"))))))&amp;IF(OFFSET(Paramétrages!$F$6,COLUMNS($G:CE)-2,,)=0,"",IF(ISBLANK('Compréhension de l''écrit'!$D131),""," ("&amp;SUMIFS(Paramétrages!$W:$W,Paramétrages!$Y:$Y,IF(OFFSET(Paramétrages!$F$6,COLUMNS($G:CE)-2,,)=0,"",OFFSET(Paramétrages!$F$6,COLUMNS($G:CE)-2,,)),Paramétrages!$X:$X,$B131&amp;$C131)&amp;" sur "&amp;IF(OFFSET(Paramétrages!$G$6,COLUMNS($H:CF)-2,,)=0,"",OFFSET(Paramétrages!$G$6,COLUMNS($H:CF)-2,,))&amp;")"))</f>
        <v/>
      </c>
      <c r="CD131" s="1" t="str">
        <f ca="1">IF(OFFSET(Paramétrages!$F$6,COLUMNS($G:CF)-2,,)=0,"",IF($B131="","",IF(COUNTA(Paramétrages!$F$5:$F$32)=0,"",IF(ISBLANK('Compréhension de l''écrit'!$D131),"",IF((SUMIFS(Paramétrages!$W:$W,Paramétrages!$Y:$Y,IF(OFFSET(Paramétrages!$F$6,COLUMNS($G:CF)-2,,)=0,"",OFFSET(Paramétrages!$F$6,COLUMNS($G:CF)-2,,)),Paramétrages!$X:$X,$B131&amp;$C131)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131&amp;$C131))/(IF(OFFSET(Paramétrages!$G$6,COLUMNS($H:CG)-2,,)=0,"",OFFSET(Paramétrages!$G$6,COLUMNS($H:CG)-2,,)))&lt;0.67,"B","C"))))))&amp;IF(OFFSET(Paramétrages!$F$6,COLUMNS($G:CF)-2,,)=0,"",IF(ISBLANK('Compréhension de l''écrit'!$D131),""," ("&amp;SUMIFS(Paramétrages!$W:$W,Paramétrages!$Y:$Y,IF(OFFSET(Paramétrages!$F$6,COLUMNS($G:CF)-2,,)=0,"",OFFSET(Paramétrages!$F$6,COLUMNS($G:CF)-2,,)),Paramétrages!$X:$X,$B131&amp;$C131)&amp;" sur "&amp;IF(OFFSET(Paramétrages!$G$6,COLUMNS($H:CG)-2,,)=0,"",OFFSET(Paramétrages!$G$6,COLUMNS($H:CG)-2,,))&amp;")"))</f>
        <v/>
      </c>
      <c r="CE131" s="1" t="str">
        <f ca="1">IF(OFFSET(Paramétrages!$F$6,COLUMNS($G:CG)-2,,)=0,"",IF($B131="","",IF(COUNTA(Paramétrages!$F$5:$F$32)=0,"",IF(ISBLANK('Compréhension de l''écrit'!$D131),"",IF((SUMIFS(Paramétrages!$W:$W,Paramétrages!$Y:$Y,IF(OFFSET(Paramétrages!$F$6,COLUMNS($G:CG)-2,,)=0,"",OFFSET(Paramétrages!$F$6,COLUMNS($G:CG)-2,,)),Paramétrages!$X:$X,$B131&amp;$C131)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131&amp;$C131))/(IF(OFFSET(Paramétrages!$G$6,COLUMNS($H:CH)-2,,)=0,"",OFFSET(Paramétrages!$G$6,COLUMNS($H:CH)-2,,)))&lt;0.67,"B","C"))))))&amp;IF(OFFSET(Paramétrages!$F$6,COLUMNS($G:CG)-2,,)=0,"",IF(ISBLANK('Compréhension de l''écrit'!$D131),""," ("&amp;SUMIFS(Paramétrages!$W:$W,Paramétrages!$Y:$Y,IF(OFFSET(Paramétrages!$F$6,COLUMNS($G:CG)-2,,)=0,"",OFFSET(Paramétrages!$F$6,COLUMNS($G:CG)-2,,)),Paramétrages!$X:$X,$B131&amp;$C131)&amp;" sur "&amp;IF(OFFSET(Paramétrages!$G$6,COLUMNS($H:CH)-2,,)=0,"",OFFSET(Paramétrages!$G$6,COLUMNS($H:CH)-2,,))&amp;")"))</f>
        <v/>
      </c>
    </row>
    <row r="132" spans="1:83" x14ac:dyDescent="0.2">
      <c r="A132" t="str">
        <f>IF(ISBLANK('Compréhension de l''écrit'!A132),"",'Compréhension de l''écrit'!A132)</f>
        <v/>
      </c>
      <c r="B132" t="str">
        <f>IF(ISBLANK('Compréhension de l''écrit'!B132),"",'Compréhension de l''écrit'!B132)</f>
        <v/>
      </c>
      <c r="C132" t="str">
        <f>IF(ISBLANK('Compréhension de l''écrit'!C132),"",'Compréhension de l''écrit'!C132)</f>
        <v/>
      </c>
      <c r="D132" s="15" t="str">
        <f>IF(B132="","",IF(COUNTA(Paramétrages!H$5:H$32)=0,"",IF(ISBLANK('Compréhension de l''écrit'!D132),"",IF(('Compréhension de l''écrit'!D132)/(COUNTA(Paramétrages!H$5:H$32))&lt;0.34,"A",IF(('Compréhension de l''écrit'!D132)/(COUNTA(Paramétrages!H$5:H$32))&lt;0.67,"B","C")))&amp;IF(ISBLANK('Compréhension de l''écrit'!D132),""," ("&amp;'Compréhension de l''écrit'!D132&amp;" sur "&amp;COUNTA(Paramétrages!H$5:H$32)&amp;")")))</f>
        <v/>
      </c>
      <c r="E132" s="1" t="str">
        <f ca="1">IF(OFFSET(Paramétrages!$F$6,COLUMNS($G:G)-2,,)=0,"",IF($B132="","",IF(COUNTA(Paramétrages!$F$5:$F$32)=0,"",IF(ISBLANK('Compréhension de l''écrit'!$D132),"",IF((SUMIFS(Paramétrages!$W:$W,Paramétrages!$Y:$Y,IF(OFFSET(Paramétrages!$F$6,COLUMNS($G:G)-2,,)=0,"",OFFSET(Paramétrages!$F$6,COLUMNS($G:G)-2,,)),Paramétrages!$X:$X,$B132&amp;$C132)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132&amp;$C132))/(IF(OFFSET(Paramétrages!$G$6,COLUMNS($H:H)-2,,)=0,"",OFFSET(Paramétrages!$G$6,COLUMNS($H:H)-2,,)))&lt;0.67,"B","C"))))))&amp;IF(OFFSET(Paramétrages!$F$6,COLUMNS($G:G)-2,,)=0,"",IF(ISBLANK('Compréhension de l''écrit'!$D132),""," ("&amp;SUMIFS(Paramétrages!$W:$W,Paramétrages!$Y:$Y,IF(OFFSET(Paramétrages!$F$6,COLUMNS($G:G)-2,,)=0,"",OFFSET(Paramétrages!$F$6,COLUMNS($G:G)-2,,)),Paramétrages!$X:$X,$B132&amp;$C132)&amp;" sur "&amp;IF(OFFSET(Paramétrages!$G$6,COLUMNS($H:H)-2,,)=0,"",OFFSET(Paramétrages!$G$6,COLUMNS($H:H)-2,,))&amp;")"))</f>
        <v/>
      </c>
      <c r="F132" s="1" t="str">
        <f ca="1">IF(OFFSET(Paramétrages!$F$6,COLUMNS($G:H)-2,,)=0,"",IF($B132="","",IF(COUNTA(Paramétrages!$F$5:$F$32)=0,"",IF(ISBLANK('Compréhension de l''écrit'!$D132),"",IF((SUMIFS(Paramétrages!$W:$W,Paramétrages!$Y:$Y,IF(OFFSET(Paramétrages!$F$6,COLUMNS($G:H)-2,,)=0,"",OFFSET(Paramétrages!$F$6,COLUMNS($G:H)-2,,)),Paramétrages!$X:$X,$B132&amp;$C132)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132&amp;$C132))/(IF(OFFSET(Paramétrages!$G$6,COLUMNS($H:I)-2,,)=0,"",OFFSET(Paramétrages!$G$6,COLUMNS($H:I)-2,,)))&lt;0.67,"B","C"))))))&amp;IF(OFFSET(Paramétrages!$F$6,COLUMNS($G:H)-2,,)=0,"",IF(ISBLANK('Compréhension de l''écrit'!$D132),""," ("&amp;SUMIFS(Paramétrages!$W:$W,Paramétrages!$Y:$Y,IF(OFFSET(Paramétrages!$F$6,COLUMNS($G:H)-2,,)=0,"",OFFSET(Paramétrages!$F$6,COLUMNS($G:H)-2,,)),Paramétrages!$X:$X,$B132&amp;$C132)&amp;" sur "&amp;IF(OFFSET(Paramétrages!$G$6,COLUMNS($H:I)-2,,)=0,"",OFFSET(Paramétrages!$G$6,COLUMNS($H:I)-2,,))&amp;")"))</f>
        <v/>
      </c>
      <c r="G132" s="1" t="str">
        <f ca="1">IF(OFFSET(Paramétrages!$F$6,COLUMNS($G:I)-2,,)=0,"",IF($B132="","",IF(COUNTA(Paramétrages!$F$5:$F$32)=0,"",IF(ISBLANK('Compréhension de l''écrit'!$D132),"",IF((SUMIFS(Paramétrages!$W:$W,Paramétrages!$Y:$Y,IF(OFFSET(Paramétrages!$F$6,COLUMNS($G:I)-2,,)=0,"",OFFSET(Paramétrages!$F$6,COLUMNS($G:I)-2,,)),Paramétrages!$X:$X,$B132&amp;$C132)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132&amp;$C132))/(IF(OFFSET(Paramétrages!$G$6,COLUMNS($H:J)-2,,)=0,"",OFFSET(Paramétrages!$G$6,COLUMNS($H:J)-2,,)))&lt;0.67,"B","C"))))))&amp;IF(OFFSET(Paramétrages!$F$6,COLUMNS($G:I)-2,,)=0,"",IF(ISBLANK('Compréhension de l''écrit'!$D132),""," ("&amp;SUMIFS(Paramétrages!$W:$W,Paramétrages!$Y:$Y,IF(OFFSET(Paramétrages!$F$6,COLUMNS($G:I)-2,,)=0,"",OFFSET(Paramétrages!$F$6,COLUMNS($G:I)-2,,)),Paramétrages!$X:$X,$B132&amp;$C132)&amp;" sur "&amp;IF(OFFSET(Paramétrages!$G$6,COLUMNS($H:J)-2,,)=0,"",OFFSET(Paramétrages!$G$6,COLUMNS($H:J)-2,,))&amp;")"))</f>
        <v/>
      </c>
      <c r="H132" s="1" t="str">
        <f ca="1">IF(OFFSET(Paramétrages!$F$6,COLUMNS($G:J)-2,,)=0,"",IF($B132="","",IF(COUNTA(Paramétrages!$F$5:$F$32)=0,"",IF(ISBLANK('Compréhension de l''écrit'!$D132),"",IF((SUMIFS(Paramétrages!$W:$W,Paramétrages!$Y:$Y,IF(OFFSET(Paramétrages!$F$6,COLUMNS($G:J)-2,,)=0,"",OFFSET(Paramétrages!$F$6,COLUMNS($G:J)-2,,)),Paramétrages!$X:$X,$B132&amp;$C132)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132&amp;$C132))/(IF(OFFSET(Paramétrages!$G$6,COLUMNS($H:K)-2,,)=0,"",OFFSET(Paramétrages!$G$6,COLUMNS($H:K)-2,,)))&lt;0.67,"B","C"))))))&amp;IF(OFFSET(Paramétrages!$F$6,COLUMNS($G:J)-2,,)=0,"",IF(ISBLANK('Compréhension de l''écrit'!$D132),""," ("&amp;SUMIFS(Paramétrages!$W:$W,Paramétrages!$Y:$Y,IF(OFFSET(Paramétrages!$F$6,COLUMNS($G:J)-2,,)=0,"",OFFSET(Paramétrages!$F$6,COLUMNS($G:J)-2,,)),Paramétrages!$X:$X,$B132&amp;$C132)&amp;" sur "&amp;IF(OFFSET(Paramétrages!$G$6,COLUMNS($H:K)-2,,)=0,"",OFFSET(Paramétrages!$G$6,COLUMNS($H:K)-2,,))&amp;")"))</f>
        <v/>
      </c>
      <c r="I132" s="1" t="str">
        <f ca="1">IF(OFFSET(Paramétrages!$F$6,COLUMNS($G:K)-2,,)=0,"",IF($B132="","",IF(COUNTA(Paramétrages!$F$5:$F$32)=0,"",IF(ISBLANK('Compréhension de l''écrit'!$D132),"",IF((SUMIFS(Paramétrages!$W:$W,Paramétrages!$Y:$Y,IF(OFFSET(Paramétrages!$F$6,COLUMNS($G:K)-2,,)=0,"",OFFSET(Paramétrages!$F$6,COLUMNS($G:K)-2,,)),Paramétrages!$X:$X,$B132&amp;$C132)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132&amp;$C132))/(IF(OFFSET(Paramétrages!$G$6,COLUMNS($H:L)-2,,)=0,"",OFFSET(Paramétrages!$G$6,COLUMNS($H:L)-2,,)))&lt;0.67,"B","C"))))))&amp;IF(OFFSET(Paramétrages!$F$6,COLUMNS($G:K)-2,,)=0,"",IF(ISBLANK('Compréhension de l''écrit'!$D132),""," ("&amp;SUMIFS(Paramétrages!$W:$W,Paramétrages!$Y:$Y,IF(OFFSET(Paramétrages!$F$6,COLUMNS($G:K)-2,,)=0,"",OFFSET(Paramétrages!$F$6,COLUMNS($G:K)-2,,)),Paramétrages!$X:$X,$B132&amp;$C132)&amp;" sur "&amp;IF(OFFSET(Paramétrages!$G$6,COLUMNS($H:L)-2,,)=0,"",OFFSET(Paramétrages!$G$6,COLUMNS($H:L)-2,,))&amp;")"))</f>
        <v/>
      </c>
      <c r="J132" s="1" t="str">
        <f ca="1">IF(OFFSET(Paramétrages!$F$6,COLUMNS($G:L)-2,,)=0,"",IF($B132="","",IF(COUNTA(Paramétrages!$F$5:$F$32)=0,"",IF(ISBLANK('Compréhension de l''écrit'!$D132),"",IF((SUMIFS(Paramétrages!$W:$W,Paramétrages!$Y:$Y,IF(OFFSET(Paramétrages!$F$6,COLUMNS($G:L)-2,,)=0,"",OFFSET(Paramétrages!$F$6,COLUMNS($G:L)-2,,)),Paramétrages!$X:$X,$B132&amp;$C132)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132&amp;$C132))/(IF(OFFSET(Paramétrages!$G$6,COLUMNS($H:M)-2,,)=0,"",OFFSET(Paramétrages!$G$6,COLUMNS($H:M)-2,,)))&lt;0.67,"B","C"))))))&amp;IF(OFFSET(Paramétrages!$F$6,COLUMNS($G:L)-2,,)=0,"",IF(ISBLANK('Compréhension de l''écrit'!$D132),""," ("&amp;SUMIFS(Paramétrages!$W:$W,Paramétrages!$Y:$Y,IF(OFFSET(Paramétrages!$F$6,COLUMNS($G:L)-2,,)=0,"",OFFSET(Paramétrages!$F$6,COLUMNS($G:L)-2,,)),Paramétrages!$X:$X,$B132&amp;$C132)&amp;" sur "&amp;IF(OFFSET(Paramétrages!$G$6,COLUMNS($H:M)-2,,)=0,"",OFFSET(Paramétrages!$G$6,COLUMNS($H:M)-2,,))&amp;")"))</f>
        <v/>
      </c>
      <c r="K132" s="1" t="str">
        <f ca="1">IF(OFFSET(Paramétrages!$F$6,COLUMNS($G:M)-2,,)=0,"",IF($B132="","",IF(COUNTA(Paramétrages!$F$5:$F$32)=0,"",IF(ISBLANK('Compréhension de l''écrit'!$D132),"",IF((SUMIFS(Paramétrages!$W:$W,Paramétrages!$Y:$Y,IF(OFFSET(Paramétrages!$F$6,COLUMNS($G:M)-2,,)=0,"",OFFSET(Paramétrages!$F$6,COLUMNS($G:M)-2,,)),Paramétrages!$X:$X,$B132&amp;$C132)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132&amp;$C132))/(IF(OFFSET(Paramétrages!$G$6,COLUMNS($H:N)-2,,)=0,"",OFFSET(Paramétrages!$G$6,COLUMNS($H:N)-2,,)))&lt;0.67,"B","C"))))))&amp;IF(OFFSET(Paramétrages!$F$6,COLUMNS($G:M)-2,,)=0,"",IF(ISBLANK('Compréhension de l''écrit'!$D132),""," ("&amp;SUMIFS(Paramétrages!$W:$W,Paramétrages!$Y:$Y,IF(OFFSET(Paramétrages!$F$6,COLUMNS($G:M)-2,,)=0,"",OFFSET(Paramétrages!$F$6,COLUMNS($G:M)-2,,)),Paramétrages!$X:$X,$B132&amp;$C132)&amp;" sur "&amp;IF(OFFSET(Paramétrages!$G$6,COLUMNS($H:N)-2,,)=0,"",OFFSET(Paramétrages!$G$6,COLUMNS($H:N)-2,,))&amp;")"))</f>
        <v/>
      </c>
      <c r="L132" s="1" t="str">
        <f ca="1">IF(OFFSET(Paramétrages!$F$6,COLUMNS($G:N)-2,,)=0,"",IF($B132="","",IF(COUNTA(Paramétrages!$F$5:$F$32)=0,"",IF(ISBLANK('Compréhension de l''écrit'!$D132),"",IF((SUMIFS(Paramétrages!$W:$W,Paramétrages!$Y:$Y,IF(OFFSET(Paramétrages!$F$6,COLUMNS($G:N)-2,,)=0,"",OFFSET(Paramétrages!$F$6,COLUMNS($G:N)-2,,)),Paramétrages!$X:$X,$B132&amp;$C132)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132&amp;$C132))/(IF(OFFSET(Paramétrages!$G$6,COLUMNS($H:O)-2,,)=0,"",OFFSET(Paramétrages!$G$6,COLUMNS($H:O)-2,,)))&lt;0.67,"B","C"))))))&amp;IF(OFFSET(Paramétrages!$F$6,COLUMNS($G:N)-2,,)=0,"",IF(ISBLANK('Compréhension de l''écrit'!$D132),""," ("&amp;SUMIFS(Paramétrages!$W:$W,Paramétrages!$Y:$Y,IF(OFFSET(Paramétrages!$F$6,COLUMNS($G:N)-2,,)=0,"",OFFSET(Paramétrages!$F$6,COLUMNS($G:N)-2,,)),Paramétrages!$X:$X,$B132&amp;$C132)&amp;" sur "&amp;IF(OFFSET(Paramétrages!$G$6,COLUMNS($H:O)-2,,)=0,"",OFFSET(Paramétrages!$G$6,COLUMNS($H:O)-2,,))&amp;")"))</f>
        <v/>
      </c>
      <c r="M132" s="1" t="str">
        <f ca="1">IF(OFFSET(Paramétrages!$F$6,COLUMNS($G:O)-2,,)=0,"",IF($B132="","",IF(COUNTA(Paramétrages!$F$5:$F$32)=0,"",IF(ISBLANK('Compréhension de l''écrit'!$D132),"",IF((SUMIFS(Paramétrages!$W:$W,Paramétrages!$Y:$Y,IF(OFFSET(Paramétrages!$F$6,COLUMNS($G:O)-2,,)=0,"",OFFSET(Paramétrages!$F$6,COLUMNS($G:O)-2,,)),Paramétrages!$X:$X,$B132&amp;$C132)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132&amp;$C132))/(IF(OFFSET(Paramétrages!$G$6,COLUMNS($H:P)-2,,)=0,"",OFFSET(Paramétrages!$G$6,COLUMNS($H:P)-2,,)))&lt;0.67,"B","C"))))))&amp;IF(OFFSET(Paramétrages!$F$6,COLUMNS($G:O)-2,,)=0,"",IF(ISBLANK('Compréhension de l''écrit'!$D132),""," ("&amp;SUMIFS(Paramétrages!$W:$W,Paramétrages!$Y:$Y,IF(OFFSET(Paramétrages!$F$6,COLUMNS($G:O)-2,,)=0,"",OFFSET(Paramétrages!$F$6,COLUMNS($G:O)-2,,)),Paramétrages!$X:$X,$B132&amp;$C132)&amp;" sur "&amp;IF(OFFSET(Paramétrages!$G$6,COLUMNS($H:P)-2,,)=0,"",OFFSET(Paramétrages!$G$6,COLUMNS($H:P)-2,,))&amp;")"))</f>
        <v/>
      </c>
      <c r="N132" s="1" t="str">
        <f ca="1">IF(OFFSET(Paramétrages!$F$6,COLUMNS($G:P)-2,,)=0,"",IF($B132="","",IF(COUNTA(Paramétrages!$F$5:$F$32)=0,"",IF(ISBLANK('Compréhension de l''écrit'!$D132),"",IF((SUMIFS(Paramétrages!$W:$W,Paramétrages!$Y:$Y,IF(OFFSET(Paramétrages!$F$6,COLUMNS($G:P)-2,,)=0,"",OFFSET(Paramétrages!$F$6,COLUMNS($G:P)-2,,)),Paramétrages!$X:$X,$B132&amp;$C132)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132&amp;$C132))/(IF(OFFSET(Paramétrages!$G$6,COLUMNS($H:Q)-2,,)=0,"",OFFSET(Paramétrages!$G$6,COLUMNS($H:Q)-2,,)))&lt;0.67,"B","C"))))))&amp;IF(OFFSET(Paramétrages!$F$6,COLUMNS($G:P)-2,,)=0,"",IF(ISBLANK('Compréhension de l''écrit'!$D132),""," ("&amp;SUMIFS(Paramétrages!$W:$W,Paramétrages!$Y:$Y,IF(OFFSET(Paramétrages!$F$6,COLUMNS($G:P)-2,,)=0,"",OFFSET(Paramétrages!$F$6,COLUMNS($G:P)-2,,)),Paramétrages!$X:$X,$B132&amp;$C132)&amp;" sur "&amp;IF(OFFSET(Paramétrages!$G$6,COLUMNS($H:Q)-2,,)=0,"",OFFSET(Paramétrages!$G$6,COLUMNS($H:Q)-2,,))&amp;")"))</f>
        <v/>
      </c>
      <c r="O132" s="1" t="str">
        <f ca="1">IF(OFFSET(Paramétrages!$F$6,COLUMNS($G:Q)-2,,)=0,"",IF($B132="","",IF(COUNTA(Paramétrages!$F$5:$F$32)=0,"",IF(ISBLANK('Compréhension de l''écrit'!$D132),"",IF((SUMIFS(Paramétrages!$W:$W,Paramétrages!$Y:$Y,IF(OFFSET(Paramétrages!$F$6,COLUMNS($G:Q)-2,,)=0,"",OFFSET(Paramétrages!$F$6,COLUMNS($G:Q)-2,,)),Paramétrages!$X:$X,$B132&amp;$C132)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132&amp;$C132))/(IF(OFFSET(Paramétrages!$G$6,COLUMNS($H:R)-2,,)=0,"",OFFSET(Paramétrages!$G$6,COLUMNS($H:R)-2,,)))&lt;0.67,"B","C"))))))&amp;IF(OFFSET(Paramétrages!$F$6,COLUMNS($G:Q)-2,,)=0,"",IF(ISBLANK('Compréhension de l''écrit'!$D132),""," ("&amp;SUMIFS(Paramétrages!$W:$W,Paramétrages!$Y:$Y,IF(OFFSET(Paramétrages!$F$6,COLUMNS($G:Q)-2,,)=0,"",OFFSET(Paramétrages!$F$6,COLUMNS($G:Q)-2,,)),Paramétrages!$X:$X,$B132&amp;$C132)&amp;" sur "&amp;IF(OFFSET(Paramétrages!$G$6,COLUMNS($H:R)-2,,)=0,"",OFFSET(Paramétrages!$G$6,COLUMNS($H:R)-2,,))&amp;")"))</f>
        <v/>
      </c>
      <c r="P132" s="1" t="str">
        <f ca="1">IF(OFFSET(Paramétrages!$F$6,COLUMNS($G:R)-2,,)=0,"",IF($B132="","",IF(COUNTA(Paramétrages!$F$5:$F$32)=0,"",IF(ISBLANK('Compréhension de l''écrit'!$D132),"",IF((SUMIFS(Paramétrages!$W:$W,Paramétrages!$Y:$Y,IF(OFFSET(Paramétrages!$F$6,COLUMNS($G:R)-2,,)=0,"",OFFSET(Paramétrages!$F$6,COLUMNS($G:R)-2,,)),Paramétrages!$X:$X,$B132&amp;$C132)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132&amp;$C132))/(IF(OFFSET(Paramétrages!$G$6,COLUMNS($H:S)-2,,)=0,"",OFFSET(Paramétrages!$G$6,COLUMNS($H:S)-2,,)))&lt;0.67,"B","C"))))))&amp;IF(OFFSET(Paramétrages!$F$6,COLUMNS($G:R)-2,,)=0,"",IF(ISBLANK('Compréhension de l''écrit'!$D132),""," ("&amp;SUMIFS(Paramétrages!$W:$W,Paramétrages!$Y:$Y,IF(OFFSET(Paramétrages!$F$6,COLUMNS($G:R)-2,,)=0,"",OFFSET(Paramétrages!$F$6,COLUMNS($G:R)-2,,)),Paramétrages!$X:$X,$B132&amp;$C132)&amp;" sur "&amp;IF(OFFSET(Paramétrages!$G$6,COLUMNS($H:S)-2,,)=0,"",OFFSET(Paramétrages!$G$6,COLUMNS($H:S)-2,,))&amp;")"))</f>
        <v/>
      </c>
      <c r="Q132" s="1" t="str">
        <f ca="1">IF(OFFSET(Paramétrages!$F$6,COLUMNS($G:S)-2,,)=0,"",IF($B132="","",IF(COUNTA(Paramétrages!$F$5:$F$32)=0,"",IF(ISBLANK('Compréhension de l''écrit'!$D132),"",IF((SUMIFS(Paramétrages!$W:$W,Paramétrages!$Y:$Y,IF(OFFSET(Paramétrages!$F$6,COLUMNS($G:S)-2,,)=0,"",OFFSET(Paramétrages!$F$6,COLUMNS($G:S)-2,,)),Paramétrages!$X:$X,$B132&amp;$C132)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132&amp;$C132))/(IF(OFFSET(Paramétrages!$G$6,COLUMNS($H:T)-2,,)=0,"",OFFSET(Paramétrages!$G$6,COLUMNS($H:T)-2,,)))&lt;0.67,"B","C"))))))&amp;IF(OFFSET(Paramétrages!$F$6,COLUMNS($G:S)-2,,)=0,"",IF(ISBLANK('Compréhension de l''écrit'!$D132),""," ("&amp;SUMIFS(Paramétrages!$W:$W,Paramétrages!$Y:$Y,IF(OFFSET(Paramétrages!$F$6,COLUMNS($G:S)-2,,)=0,"",OFFSET(Paramétrages!$F$6,COLUMNS($G:S)-2,,)),Paramétrages!$X:$X,$B132&amp;$C132)&amp;" sur "&amp;IF(OFFSET(Paramétrages!$G$6,COLUMNS($H:T)-2,,)=0,"",OFFSET(Paramétrages!$G$6,COLUMNS($H:T)-2,,))&amp;")"))</f>
        <v/>
      </c>
      <c r="R132" s="1" t="str">
        <f ca="1">IF(OFFSET(Paramétrages!$F$6,COLUMNS($G:T)-2,,)=0,"",IF($B132="","",IF(COUNTA(Paramétrages!$F$5:$F$32)=0,"",IF(ISBLANK('Compréhension de l''écrit'!$D132),"",IF((SUMIFS(Paramétrages!$W:$W,Paramétrages!$Y:$Y,IF(OFFSET(Paramétrages!$F$6,COLUMNS($G:T)-2,,)=0,"",OFFSET(Paramétrages!$F$6,COLUMNS($G:T)-2,,)),Paramétrages!$X:$X,$B132&amp;$C132)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132&amp;$C132))/(IF(OFFSET(Paramétrages!$G$6,COLUMNS($H:U)-2,,)=0,"",OFFSET(Paramétrages!$G$6,COLUMNS($H:U)-2,,)))&lt;0.67,"B","C"))))))&amp;IF(OFFSET(Paramétrages!$F$6,COLUMNS($G:T)-2,,)=0,"",IF(ISBLANK('Compréhension de l''écrit'!$D132),""," ("&amp;SUMIFS(Paramétrages!$W:$W,Paramétrages!$Y:$Y,IF(OFFSET(Paramétrages!$F$6,COLUMNS($G:T)-2,,)=0,"",OFFSET(Paramétrages!$F$6,COLUMNS($G:T)-2,,)),Paramétrages!$X:$X,$B132&amp;$C132)&amp;" sur "&amp;IF(OFFSET(Paramétrages!$G$6,COLUMNS($H:U)-2,,)=0,"",OFFSET(Paramétrages!$G$6,COLUMNS($H:U)-2,,))&amp;")"))</f>
        <v/>
      </c>
      <c r="S132" s="1" t="str">
        <f ca="1">IF(OFFSET(Paramétrages!$F$6,COLUMNS($G:U)-2,,)=0,"",IF($B132="","",IF(COUNTA(Paramétrages!$F$5:$F$32)=0,"",IF(ISBLANK('Compréhension de l''écrit'!$D132),"",IF((SUMIFS(Paramétrages!$W:$W,Paramétrages!$Y:$Y,IF(OFFSET(Paramétrages!$F$6,COLUMNS($G:U)-2,,)=0,"",OFFSET(Paramétrages!$F$6,COLUMNS($G:U)-2,,)),Paramétrages!$X:$X,$B132&amp;$C132)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132&amp;$C132))/(IF(OFFSET(Paramétrages!$G$6,COLUMNS($H:V)-2,,)=0,"",OFFSET(Paramétrages!$G$6,COLUMNS($H:V)-2,,)))&lt;0.67,"B","C"))))))&amp;IF(OFFSET(Paramétrages!$F$6,COLUMNS($G:U)-2,,)=0,"",IF(ISBLANK('Compréhension de l''écrit'!$D132),""," ("&amp;SUMIFS(Paramétrages!$W:$W,Paramétrages!$Y:$Y,IF(OFFSET(Paramétrages!$F$6,COLUMNS($G:U)-2,,)=0,"",OFFSET(Paramétrages!$F$6,COLUMNS($G:U)-2,,)),Paramétrages!$X:$X,$B132&amp;$C132)&amp;" sur "&amp;IF(OFFSET(Paramétrages!$G$6,COLUMNS($H:V)-2,,)=0,"",OFFSET(Paramétrages!$G$6,COLUMNS($H:V)-2,,))&amp;")"))</f>
        <v/>
      </c>
      <c r="T132" s="1" t="str">
        <f ca="1">IF(OFFSET(Paramétrages!$F$6,COLUMNS($G:V)-2,,)=0,"",IF($B132="","",IF(COUNTA(Paramétrages!$F$5:$F$32)=0,"",IF(ISBLANK('Compréhension de l''écrit'!$D132),"",IF((SUMIFS(Paramétrages!$W:$W,Paramétrages!$Y:$Y,IF(OFFSET(Paramétrages!$F$6,COLUMNS($G:V)-2,,)=0,"",OFFSET(Paramétrages!$F$6,COLUMNS($G:V)-2,,)),Paramétrages!$X:$X,$B132&amp;$C132)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132&amp;$C132))/(IF(OFFSET(Paramétrages!$G$6,COLUMNS($H:W)-2,,)=0,"",OFFSET(Paramétrages!$G$6,COLUMNS($H:W)-2,,)))&lt;0.67,"B","C"))))))&amp;IF(OFFSET(Paramétrages!$F$6,COLUMNS($G:V)-2,,)=0,"",IF(ISBLANK('Compréhension de l''écrit'!$D132),""," ("&amp;SUMIFS(Paramétrages!$W:$W,Paramétrages!$Y:$Y,IF(OFFSET(Paramétrages!$F$6,COLUMNS($G:V)-2,,)=0,"",OFFSET(Paramétrages!$F$6,COLUMNS($G:V)-2,,)),Paramétrages!$X:$X,$B132&amp;$C132)&amp;" sur "&amp;IF(OFFSET(Paramétrages!$G$6,COLUMNS($H:W)-2,,)=0,"",OFFSET(Paramétrages!$G$6,COLUMNS($H:W)-2,,))&amp;")"))</f>
        <v/>
      </c>
      <c r="U132" s="1" t="str">
        <f ca="1">IF(OFFSET(Paramétrages!$F$6,COLUMNS($G:W)-2,,)=0,"",IF($B132="","",IF(COUNTA(Paramétrages!$F$5:$F$32)=0,"",IF(ISBLANK('Compréhension de l''écrit'!$D132),"",IF((SUMIFS(Paramétrages!$W:$W,Paramétrages!$Y:$Y,IF(OFFSET(Paramétrages!$F$6,COLUMNS($G:W)-2,,)=0,"",OFFSET(Paramétrages!$F$6,COLUMNS($G:W)-2,,)),Paramétrages!$X:$X,$B132&amp;$C132)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132&amp;$C132))/(IF(OFFSET(Paramétrages!$G$6,COLUMNS($H:X)-2,,)=0,"",OFFSET(Paramétrages!$G$6,COLUMNS($H:X)-2,,)))&lt;0.67,"B","C"))))))&amp;IF(OFFSET(Paramétrages!$F$6,COLUMNS($G:W)-2,,)=0,"",IF(ISBLANK('Compréhension de l''écrit'!$D132),""," ("&amp;SUMIFS(Paramétrages!$W:$W,Paramétrages!$Y:$Y,IF(OFFSET(Paramétrages!$F$6,COLUMNS($G:W)-2,,)=0,"",OFFSET(Paramétrages!$F$6,COLUMNS($G:W)-2,,)),Paramétrages!$X:$X,$B132&amp;$C132)&amp;" sur "&amp;IF(OFFSET(Paramétrages!$G$6,COLUMNS($H:X)-2,,)=0,"",OFFSET(Paramétrages!$G$6,COLUMNS($H:X)-2,,))&amp;")"))</f>
        <v/>
      </c>
      <c r="V132" s="1" t="str">
        <f ca="1">IF(OFFSET(Paramétrages!$F$6,COLUMNS($G:X)-2,,)=0,"",IF($B132="","",IF(COUNTA(Paramétrages!$F$5:$F$32)=0,"",IF(ISBLANK('Compréhension de l''écrit'!$D132),"",IF((SUMIFS(Paramétrages!$W:$W,Paramétrages!$Y:$Y,IF(OFFSET(Paramétrages!$F$6,COLUMNS($G:X)-2,,)=0,"",OFFSET(Paramétrages!$F$6,COLUMNS($G:X)-2,,)),Paramétrages!$X:$X,$B132&amp;$C132)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132&amp;$C132))/(IF(OFFSET(Paramétrages!$G$6,COLUMNS($H:Y)-2,,)=0,"",OFFSET(Paramétrages!$G$6,COLUMNS($H:Y)-2,,)))&lt;0.67,"B","C"))))))&amp;IF(OFFSET(Paramétrages!$F$6,COLUMNS($G:X)-2,,)=0,"",IF(ISBLANK('Compréhension de l''écrit'!$D132),""," ("&amp;SUMIFS(Paramétrages!$W:$W,Paramétrages!$Y:$Y,IF(OFFSET(Paramétrages!$F$6,COLUMNS($G:X)-2,,)=0,"",OFFSET(Paramétrages!$F$6,COLUMNS($G:X)-2,,)),Paramétrages!$X:$X,$B132&amp;$C132)&amp;" sur "&amp;IF(OFFSET(Paramétrages!$G$6,COLUMNS($H:Y)-2,,)=0,"",OFFSET(Paramétrages!$G$6,COLUMNS($H:Y)-2,,))&amp;")"))</f>
        <v/>
      </c>
      <c r="W132" s="1" t="str">
        <f ca="1">IF(OFFSET(Paramétrages!$F$6,COLUMNS($G:Y)-2,,)=0,"",IF($B132="","",IF(COUNTA(Paramétrages!$F$5:$F$32)=0,"",IF(ISBLANK('Compréhension de l''écrit'!$D132),"",IF((SUMIFS(Paramétrages!$W:$W,Paramétrages!$Y:$Y,IF(OFFSET(Paramétrages!$F$6,COLUMNS($G:Y)-2,,)=0,"",OFFSET(Paramétrages!$F$6,COLUMNS($G:Y)-2,,)),Paramétrages!$X:$X,$B132&amp;$C132)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132&amp;$C132))/(IF(OFFSET(Paramétrages!$G$6,COLUMNS($H:Z)-2,,)=0,"",OFFSET(Paramétrages!$G$6,COLUMNS($H:Z)-2,,)))&lt;0.67,"B","C"))))))&amp;IF(OFFSET(Paramétrages!$F$6,COLUMNS($G:Y)-2,,)=0,"",IF(ISBLANK('Compréhension de l''écrit'!$D132),""," ("&amp;SUMIFS(Paramétrages!$W:$W,Paramétrages!$Y:$Y,IF(OFFSET(Paramétrages!$F$6,COLUMNS($G:Y)-2,,)=0,"",OFFSET(Paramétrages!$F$6,COLUMNS($G:Y)-2,,)),Paramétrages!$X:$X,$B132&amp;$C132)&amp;" sur "&amp;IF(OFFSET(Paramétrages!$G$6,COLUMNS($H:Z)-2,,)=0,"",OFFSET(Paramétrages!$G$6,COLUMNS($H:Z)-2,,))&amp;")"))</f>
        <v/>
      </c>
      <c r="X132" s="1" t="str">
        <f ca="1">IF(OFFSET(Paramétrages!$F$6,COLUMNS($G:Z)-2,,)=0,"",IF($B132="","",IF(COUNTA(Paramétrages!$F$5:$F$32)=0,"",IF(ISBLANK('Compréhension de l''écrit'!$D132),"",IF((SUMIFS(Paramétrages!$W:$W,Paramétrages!$Y:$Y,IF(OFFSET(Paramétrages!$F$6,COLUMNS($G:Z)-2,,)=0,"",OFFSET(Paramétrages!$F$6,COLUMNS($G:Z)-2,,)),Paramétrages!$X:$X,$B132&amp;$C132)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132&amp;$C132))/(IF(OFFSET(Paramétrages!$G$6,COLUMNS($H:AA)-2,,)=0,"",OFFSET(Paramétrages!$G$6,COLUMNS($H:AA)-2,,)))&lt;0.67,"B","C"))))))&amp;IF(OFFSET(Paramétrages!$F$6,COLUMNS($G:Z)-2,,)=0,"",IF(ISBLANK('Compréhension de l''écrit'!$D132),""," ("&amp;SUMIFS(Paramétrages!$W:$W,Paramétrages!$Y:$Y,IF(OFFSET(Paramétrages!$F$6,COLUMNS($G:Z)-2,,)=0,"",OFFSET(Paramétrages!$F$6,COLUMNS($G:Z)-2,,)),Paramétrages!$X:$X,$B132&amp;$C132)&amp;" sur "&amp;IF(OFFSET(Paramétrages!$G$6,COLUMNS($H:AA)-2,,)=0,"",OFFSET(Paramétrages!$G$6,COLUMNS($H:AA)-2,,))&amp;")"))</f>
        <v/>
      </c>
      <c r="Y132" s="1" t="str">
        <f ca="1">IF(OFFSET(Paramétrages!$F$6,COLUMNS($G:AA)-2,,)=0,"",IF($B132="","",IF(COUNTA(Paramétrages!$F$5:$F$32)=0,"",IF(ISBLANK('Compréhension de l''écrit'!$D132),"",IF((SUMIFS(Paramétrages!$W:$W,Paramétrages!$Y:$Y,IF(OFFSET(Paramétrages!$F$6,COLUMNS($G:AA)-2,,)=0,"",OFFSET(Paramétrages!$F$6,COLUMNS($G:AA)-2,,)),Paramétrages!$X:$X,$B132&amp;$C132)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132&amp;$C132))/(IF(OFFSET(Paramétrages!$G$6,COLUMNS($H:AB)-2,,)=0,"",OFFSET(Paramétrages!$G$6,COLUMNS($H:AB)-2,,)))&lt;0.67,"B","C"))))))&amp;IF(OFFSET(Paramétrages!$F$6,COLUMNS($G:AA)-2,,)=0,"",IF(ISBLANK('Compréhension de l''écrit'!$D132),""," ("&amp;SUMIFS(Paramétrages!$W:$W,Paramétrages!$Y:$Y,IF(OFFSET(Paramétrages!$F$6,COLUMNS($G:AA)-2,,)=0,"",OFFSET(Paramétrages!$F$6,COLUMNS($G:AA)-2,,)),Paramétrages!$X:$X,$B132&amp;$C132)&amp;" sur "&amp;IF(OFFSET(Paramétrages!$G$6,COLUMNS($H:AB)-2,,)=0,"",OFFSET(Paramétrages!$G$6,COLUMNS($H:AB)-2,,))&amp;")"))</f>
        <v/>
      </c>
      <c r="Z132" s="1" t="str">
        <f ca="1">IF(OFFSET(Paramétrages!$F$6,COLUMNS($G:AB)-2,,)=0,"",IF($B132="","",IF(COUNTA(Paramétrages!$F$5:$F$32)=0,"",IF(ISBLANK('Compréhension de l''écrit'!$D132),"",IF((SUMIFS(Paramétrages!$W:$W,Paramétrages!$Y:$Y,IF(OFFSET(Paramétrages!$F$6,COLUMNS($G:AB)-2,,)=0,"",OFFSET(Paramétrages!$F$6,COLUMNS($G:AB)-2,,)),Paramétrages!$X:$X,$B132&amp;$C132)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132&amp;$C132))/(IF(OFFSET(Paramétrages!$G$6,COLUMNS($H:AC)-2,,)=0,"",OFFSET(Paramétrages!$G$6,COLUMNS($H:AC)-2,,)))&lt;0.67,"B","C"))))))&amp;IF(OFFSET(Paramétrages!$F$6,COLUMNS($G:AB)-2,,)=0,"",IF(ISBLANK('Compréhension de l''écrit'!$D132),""," ("&amp;SUMIFS(Paramétrages!$W:$W,Paramétrages!$Y:$Y,IF(OFFSET(Paramétrages!$F$6,COLUMNS($G:AB)-2,,)=0,"",OFFSET(Paramétrages!$F$6,COLUMNS($G:AB)-2,,)),Paramétrages!$X:$X,$B132&amp;$C132)&amp;" sur "&amp;IF(OFFSET(Paramétrages!$G$6,COLUMNS($H:AC)-2,,)=0,"",OFFSET(Paramétrages!$G$6,COLUMNS($H:AC)-2,,))&amp;")"))</f>
        <v/>
      </c>
      <c r="AA132" s="1" t="str">
        <f ca="1">IF(OFFSET(Paramétrages!$F$6,COLUMNS($G:AC)-2,,)=0,"",IF($B132="","",IF(COUNTA(Paramétrages!$F$5:$F$32)=0,"",IF(ISBLANK('Compréhension de l''écrit'!$D132),"",IF((SUMIFS(Paramétrages!$W:$W,Paramétrages!$Y:$Y,IF(OFFSET(Paramétrages!$F$6,COLUMNS($G:AC)-2,,)=0,"",OFFSET(Paramétrages!$F$6,COLUMNS($G:AC)-2,,)),Paramétrages!$X:$X,$B132&amp;$C132)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132&amp;$C132))/(IF(OFFSET(Paramétrages!$G$6,COLUMNS($H:AD)-2,,)=0,"",OFFSET(Paramétrages!$G$6,COLUMNS($H:AD)-2,,)))&lt;0.67,"B","C"))))))&amp;IF(OFFSET(Paramétrages!$F$6,COLUMNS($G:AC)-2,,)=0,"",IF(ISBLANK('Compréhension de l''écrit'!$D132),""," ("&amp;SUMIFS(Paramétrages!$W:$W,Paramétrages!$Y:$Y,IF(OFFSET(Paramétrages!$F$6,COLUMNS($G:AC)-2,,)=0,"",OFFSET(Paramétrages!$F$6,COLUMNS($G:AC)-2,,)),Paramétrages!$X:$X,$B132&amp;$C132)&amp;" sur "&amp;IF(OFFSET(Paramétrages!$G$6,COLUMNS($H:AD)-2,,)=0,"",OFFSET(Paramétrages!$G$6,COLUMNS($H:AD)-2,,))&amp;")"))</f>
        <v/>
      </c>
      <c r="AB132" s="1" t="str">
        <f ca="1">IF(OFFSET(Paramétrages!$F$6,COLUMNS($G:AD)-2,,)=0,"",IF($B132="","",IF(COUNTA(Paramétrages!$F$5:$F$32)=0,"",IF(ISBLANK('Compréhension de l''écrit'!$D132),"",IF((SUMIFS(Paramétrages!$W:$W,Paramétrages!$Y:$Y,IF(OFFSET(Paramétrages!$F$6,COLUMNS($G:AD)-2,,)=0,"",OFFSET(Paramétrages!$F$6,COLUMNS($G:AD)-2,,)),Paramétrages!$X:$X,$B132&amp;$C132)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132&amp;$C132))/(IF(OFFSET(Paramétrages!$G$6,COLUMNS($H:AE)-2,,)=0,"",OFFSET(Paramétrages!$G$6,COLUMNS($H:AE)-2,,)))&lt;0.67,"B","C"))))))&amp;IF(OFFSET(Paramétrages!$F$6,COLUMNS($G:AD)-2,,)=0,"",IF(ISBLANK('Compréhension de l''écrit'!$D132),""," ("&amp;SUMIFS(Paramétrages!$W:$W,Paramétrages!$Y:$Y,IF(OFFSET(Paramétrages!$F$6,COLUMNS($G:AD)-2,,)=0,"",OFFSET(Paramétrages!$F$6,COLUMNS($G:AD)-2,,)),Paramétrages!$X:$X,$B132&amp;$C132)&amp;" sur "&amp;IF(OFFSET(Paramétrages!$G$6,COLUMNS($H:AE)-2,,)=0,"",OFFSET(Paramétrages!$G$6,COLUMNS($H:AE)-2,,))&amp;")"))</f>
        <v/>
      </c>
      <c r="AC132" s="1" t="str">
        <f ca="1">IF(OFFSET(Paramétrages!$F$6,COLUMNS($G:AE)-2,,)=0,"",IF($B132="","",IF(COUNTA(Paramétrages!$F$5:$F$32)=0,"",IF(ISBLANK('Compréhension de l''écrit'!$D132),"",IF((SUMIFS(Paramétrages!$W:$W,Paramétrages!$Y:$Y,IF(OFFSET(Paramétrages!$F$6,COLUMNS($G:AE)-2,,)=0,"",OFFSET(Paramétrages!$F$6,COLUMNS($G:AE)-2,,)),Paramétrages!$X:$X,$B132&amp;$C132)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132&amp;$C132))/(IF(OFFSET(Paramétrages!$G$6,COLUMNS($H:AF)-2,,)=0,"",OFFSET(Paramétrages!$G$6,COLUMNS($H:AF)-2,,)))&lt;0.67,"B","C"))))))&amp;IF(OFFSET(Paramétrages!$F$6,COLUMNS($G:AE)-2,,)=0,"",IF(ISBLANK('Compréhension de l''écrit'!$D132),""," ("&amp;SUMIFS(Paramétrages!$W:$W,Paramétrages!$Y:$Y,IF(OFFSET(Paramétrages!$F$6,COLUMNS($G:AE)-2,,)=0,"",OFFSET(Paramétrages!$F$6,COLUMNS($G:AE)-2,,)),Paramétrages!$X:$X,$B132&amp;$C132)&amp;" sur "&amp;IF(OFFSET(Paramétrages!$G$6,COLUMNS($H:AF)-2,,)=0,"",OFFSET(Paramétrages!$G$6,COLUMNS($H:AF)-2,,))&amp;")"))</f>
        <v/>
      </c>
      <c r="AD132" s="1" t="str">
        <f ca="1">IF(OFFSET(Paramétrages!$F$6,COLUMNS($G:AF)-2,,)=0,"",IF($B132="","",IF(COUNTA(Paramétrages!$F$5:$F$32)=0,"",IF(ISBLANK('Compréhension de l''écrit'!$D132),"",IF((SUMIFS(Paramétrages!$W:$W,Paramétrages!$Y:$Y,IF(OFFSET(Paramétrages!$F$6,COLUMNS($G:AF)-2,,)=0,"",OFFSET(Paramétrages!$F$6,COLUMNS($G:AF)-2,,)),Paramétrages!$X:$X,$B132&amp;$C132)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132&amp;$C132))/(IF(OFFSET(Paramétrages!$G$6,COLUMNS($H:AG)-2,,)=0,"",OFFSET(Paramétrages!$G$6,COLUMNS($H:AG)-2,,)))&lt;0.67,"B","C"))))))&amp;IF(OFFSET(Paramétrages!$F$6,COLUMNS($G:AF)-2,,)=0,"",IF(ISBLANK('Compréhension de l''écrit'!$D132),""," ("&amp;SUMIFS(Paramétrages!$W:$W,Paramétrages!$Y:$Y,IF(OFFSET(Paramétrages!$F$6,COLUMNS($G:AF)-2,,)=0,"",OFFSET(Paramétrages!$F$6,COLUMNS($G:AF)-2,,)),Paramétrages!$X:$X,$B132&amp;$C132)&amp;" sur "&amp;IF(OFFSET(Paramétrages!$G$6,COLUMNS($H:AG)-2,,)=0,"",OFFSET(Paramétrages!$G$6,COLUMNS($H:AG)-2,,))&amp;")"))</f>
        <v/>
      </c>
      <c r="AE132" s="1" t="str">
        <f ca="1">IF(OFFSET(Paramétrages!$F$6,COLUMNS($G:AG)-2,,)=0,"",IF($B132="","",IF(COUNTA(Paramétrages!$F$5:$F$32)=0,"",IF(ISBLANK('Compréhension de l''écrit'!$D132),"",IF((SUMIFS(Paramétrages!$W:$W,Paramétrages!$Y:$Y,IF(OFFSET(Paramétrages!$F$6,COLUMNS($G:AG)-2,,)=0,"",OFFSET(Paramétrages!$F$6,COLUMNS($G:AG)-2,,)),Paramétrages!$X:$X,$B132&amp;$C132)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132&amp;$C132))/(IF(OFFSET(Paramétrages!$G$6,COLUMNS($H:AH)-2,,)=0,"",OFFSET(Paramétrages!$G$6,COLUMNS($H:AH)-2,,)))&lt;0.67,"B","C"))))))&amp;IF(OFFSET(Paramétrages!$F$6,COLUMNS($G:AG)-2,,)=0,"",IF(ISBLANK('Compréhension de l''écrit'!$D132),""," ("&amp;SUMIFS(Paramétrages!$W:$W,Paramétrages!$Y:$Y,IF(OFFSET(Paramétrages!$F$6,COLUMNS($G:AG)-2,,)=0,"",OFFSET(Paramétrages!$F$6,COLUMNS($G:AG)-2,,)),Paramétrages!$X:$X,$B132&amp;$C132)&amp;" sur "&amp;IF(OFFSET(Paramétrages!$G$6,COLUMNS($H:AH)-2,,)=0,"",OFFSET(Paramétrages!$G$6,COLUMNS($H:AH)-2,,))&amp;")"))</f>
        <v/>
      </c>
      <c r="AF132" s="1" t="str">
        <f ca="1">IF(OFFSET(Paramétrages!$F$6,COLUMNS($G:AH)-2,,)=0,"",IF($B132="","",IF(COUNTA(Paramétrages!$F$5:$F$32)=0,"",IF(ISBLANK('Compréhension de l''écrit'!$D132),"",IF((SUMIFS(Paramétrages!$W:$W,Paramétrages!$Y:$Y,IF(OFFSET(Paramétrages!$F$6,COLUMNS($G:AH)-2,,)=0,"",OFFSET(Paramétrages!$F$6,COLUMNS($G:AH)-2,,)),Paramétrages!$X:$X,$B132&amp;$C132)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132&amp;$C132))/(IF(OFFSET(Paramétrages!$G$6,COLUMNS($H:AI)-2,,)=0,"",OFFSET(Paramétrages!$G$6,COLUMNS($H:AI)-2,,)))&lt;0.67,"B","C"))))))&amp;IF(OFFSET(Paramétrages!$F$6,COLUMNS($G:AH)-2,,)=0,"",IF(ISBLANK('Compréhension de l''écrit'!$D132),""," ("&amp;SUMIFS(Paramétrages!$W:$W,Paramétrages!$Y:$Y,IF(OFFSET(Paramétrages!$F$6,COLUMNS($G:AH)-2,,)=0,"",OFFSET(Paramétrages!$F$6,COLUMNS($G:AH)-2,,)),Paramétrages!$X:$X,$B132&amp;$C132)&amp;" sur "&amp;IF(OFFSET(Paramétrages!$G$6,COLUMNS($H:AI)-2,,)=0,"",OFFSET(Paramétrages!$G$6,COLUMNS($H:AI)-2,,))&amp;")"))</f>
        <v/>
      </c>
      <c r="AG132" s="1" t="str">
        <f ca="1">IF(OFFSET(Paramétrages!$F$6,COLUMNS($G:AI)-2,,)=0,"",IF($B132="","",IF(COUNTA(Paramétrages!$F$5:$F$32)=0,"",IF(ISBLANK('Compréhension de l''écrit'!$D132),"",IF((SUMIFS(Paramétrages!$W:$W,Paramétrages!$Y:$Y,IF(OFFSET(Paramétrages!$F$6,COLUMNS($G:AI)-2,,)=0,"",OFFSET(Paramétrages!$F$6,COLUMNS($G:AI)-2,,)),Paramétrages!$X:$X,$B132&amp;$C132)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132&amp;$C132))/(IF(OFFSET(Paramétrages!$G$6,COLUMNS($H:AJ)-2,,)=0,"",OFFSET(Paramétrages!$G$6,COLUMNS($H:AJ)-2,,)))&lt;0.67,"B","C"))))))&amp;IF(OFFSET(Paramétrages!$F$6,COLUMNS($G:AI)-2,,)=0,"",IF(ISBLANK('Compréhension de l''écrit'!$D132),""," ("&amp;SUMIFS(Paramétrages!$W:$W,Paramétrages!$Y:$Y,IF(OFFSET(Paramétrages!$F$6,COLUMNS($G:AI)-2,,)=0,"",OFFSET(Paramétrages!$F$6,COLUMNS($G:AI)-2,,)),Paramétrages!$X:$X,$B132&amp;$C132)&amp;" sur "&amp;IF(OFFSET(Paramétrages!$G$6,COLUMNS($H:AJ)-2,,)=0,"",OFFSET(Paramétrages!$G$6,COLUMNS($H:AJ)-2,,))&amp;")"))</f>
        <v/>
      </c>
      <c r="AH132" s="1" t="str">
        <f ca="1">IF(OFFSET(Paramétrages!$F$6,COLUMNS($G:AJ)-2,,)=0,"",IF($B132="","",IF(COUNTA(Paramétrages!$F$5:$F$32)=0,"",IF(ISBLANK('Compréhension de l''écrit'!$D132),"",IF((SUMIFS(Paramétrages!$W:$W,Paramétrages!$Y:$Y,IF(OFFSET(Paramétrages!$F$6,COLUMNS($G:AJ)-2,,)=0,"",OFFSET(Paramétrages!$F$6,COLUMNS($G:AJ)-2,,)),Paramétrages!$X:$X,$B132&amp;$C132)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132&amp;$C132))/(IF(OFFSET(Paramétrages!$G$6,COLUMNS($H:AK)-2,,)=0,"",OFFSET(Paramétrages!$G$6,COLUMNS($H:AK)-2,,)))&lt;0.67,"B","C"))))))&amp;IF(OFFSET(Paramétrages!$F$6,COLUMNS($G:AJ)-2,,)=0,"",IF(ISBLANK('Compréhension de l''écrit'!$D132),""," ("&amp;SUMIFS(Paramétrages!$W:$W,Paramétrages!$Y:$Y,IF(OFFSET(Paramétrages!$F$6,COLUMNS($G:AJ)-2,,)=0,"",OFFSET(Paramétrages!$F$6,COLUMNS($G:AJ)-2,,)),Paramétrages!$X:$X,$B132&amp;$C132)&amp;" sur "&amp;IF(OFFSET(Paramétrages!$G$6,COLUMNS($H:AK)-2,,)=0,"",OFFSET(Paramétrages!$G$6,COLUMNS($H:AK)-2,,))&amp;")"))</f>
        <v/>
      </c>
      <c r="AI132" s="1" t="str">
        <f ca="1">IF(OFFSET(Paramétrages!$F$6,COLUMNS($G:AK)-2,,)=0,"",IF($B132="","",IF(COUNTA(Paramétrages!$F$5:$F$32)=0,"",IF(ISBLANK('Compréhension de l''écrit'!$D132),"",IF((SUMIFS(Paramétrages!$W:$W,Paramétrages!$Y:$Y,IF(OFFSET(Paramétrages!$F$6,COLUMNS($G:AK)-2,,)=0,"",OFFSET(Paramétrages!$F$6,COLUMNS($G:AK)-2,,)),Paramétrages!$X:$X,$B132&amp;$C132)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132&amp;$C132))/(IF(OFFSET(Paramétrages!$G$6,COLUMNS($H:AL)-2,,)=0,"",OFFSET(Paramétrages!$G$6,COLUMNS($H:AL)-2,,)))&lt;0.67,"B","C"))))))&amp;IF(OFFSET(Paramétrages!$F$6,COLUMNS($G:AK)-2,,)=0,"",IF(ISBLANK('Compréhension de l''écrit'!$D132),""," ("&amp;SUMIFS(Paramétrages!$W:$W,Paramétrages!$Y:$Y,IF(OFFSET(Paramétrages!$F$6,COLUMNS($G:AK)-2,,)=0,"",OFFSET(Paramétrages!$F$6,COLUMNS($G:AK)-2,,)),Paramétrages!$X:$X,$B132&amp;$C132)&amp;" sur "&amp;IF(OFFSET(Paramétrages!$G$6,COLUMNS($H:AL)-2,,)=0,"",OFFSET(Paramétrages!$G$6,COLUMNS($H:AL)-2,,))&amp;")"))</f>
        <v/>
      </c>
      <c r="AJ132" s="1" t="str">
        <f ca="1">IF(OFFSET(Paramétrages!$F$6,COLUMNS($G:AL)-2,,)=0,"",IF($B132="","",IF(COUNTA(Paramétrages!$F$5:$F$32)=0,"",IF(ISBLANK('Compréhension de l''écrit'!$D132),"",IF((SUMIFS(Paramétrages!$W:$W,Paramétrages!$Y:$Y,IF(OFFSET(Paramétrages!$F$6,COLUMNS($G:AL)-2,,)=0,"",OFFSET(Paramétrages!$F$6,COLUMNS($G:AL)-2,,)),Paramétrages!$X:$X,$B132&amp;$C132)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132&amp;$C132))/(IF(OFFSET(Paramétrages!$G$6,COLUMNS($H:AM)-2,,)=0,"",OFFSET(Paramétrages!$G$6,COLUMNS($H:AM)-2,,)))&lt;0.67,"B","C"))))))&amp;IF(OFFSET(Paramétrages!$F$6,COLUMNS($G:AL)-2,,)=0,"",IF(ISBLANK('Compréhension de l''écrit'!$D132),""," ("&amp;SUMIFS(Paramétrages!$W:$W,Paramétrages!$Y:$Y,IF(OFFSET(Paramétrages!$F$6,COLUMNS($G:AL)-2,,)=0,"",OFFSET(Paramétrages!$F$6,COLUMNS($G:AL)-2,,)),Paramétrages!$X:$X,$B132&amp;$C132)&amp;" sur "&amp;IF(OFFSET(Paramétrages!$G$6,COLUMNS($H:AM)-2,,)=0,"",OFFSET(Paramétrages!$G$6,COLUMNS($H:AM)-2,,))&amp;")"))</f>
        <v/>
      </c>
      <c r="AK132" s="1" t="str">
        <f ca="1">IF(OFFSET(Paramétrages!$F$6,COLUMNS($G:AM)-2,,)=0,"",IF($B132="","",IF(COUNTA(Paramétrages!$F$5:$F$32)=0,"",IF(ISBLANK('Compréhension de l''écrit'!$D132),"",IF((SUMIFS(Paramétrages!$W:$W,Paramétrages!$Y:$Y,IF(OFFSET(Paramétrages!$F$6,COLUMNS($G:AM)-2,,)=0,"",OFFSET(Paramétrages!$F$6,COLUMNS($G:AM)-2,,)),Paramétrages!$X:$X,$B132&amp;$C132)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132&amp;$C132))/(IF(OFFSET(Paramétrages!$G$6,COLUMNS($H:AN)-2,,)=0,"",OFFSET(Paramétrages!$G$6,COLUMNS($H:AN)-2,,)))&lt;0.67,"B","C"))))))&amp;IF(OFFSET(Paramétrages!$F$6,COLUMNS($G:AM)-2,,)=0,"",IF(ISBLANK('Compréhension de l''écrit'!$D132),""," ("&amp;SUMIFS(Paramétrages!$W:$W,Paramétrages!$Y:$Y,IF(OFFSET(Paramétrages!$F$6,COLUMNS($G:AM)-2,,)=0,"",OFFSET(Paramétrages!$F$6,COLUMNS($G:AM)-2,,)),Paramétrages!$X:$X,$B132&amp;$C132)&amp;" sur "&amp;IF(OFFSET(Paramétrages!$G$6,COLUMNS($H:AN)-2,,)=0,"",OFFSET(Paramétrages!$G$6,COLUMNS($H:AN)-2,,))&amp;")"))</f>
        <v/>
      </c>
      <c r="AL132" s="1" t="str">
        <f ca="1">IF(OFFSET(Paramétrages!$F$6,COLUMNS($G:AN)-2,,)=0,"",IF($B132="","",IF(COUNTA(Paramétrages!$F$5:$F$32)=0,"",IF(ISBLANK('Compréhension de l''écrit'!$D132),"",IF((SUMIFS(Paramétrages!$W:$W,Paramétrages!$Y:$Y,IF(OFFSET(Paramétrages!$F$6,COLUMNS($G:AN)-2,,)=0,"",OFFSET(Paramétrages!$F$6,COLUMNS($G:AN)-2,,)),Paramétrages!$X:$X,$B132&amp;$C132)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132&amp;$C132))/(IF(OFFSET(Paramétrages!$G$6,COLUMNS($H:AO)-2,,)=0,"",OFFSET(Paramétrages!$G$6,COLUMNS($H:AO)-2,,)))&lt;0.67,"B","C"))))))&amp;IF(OFFSET(Paramétrages!$F$6,COLUMNS($G:AN)-2,,)=0,"",IF(ISBLANK('Compréhension de l''écrit'!$D132),""," ("&amp;SUMIFS(Paramétrages!$W:$W,Paramétrages!$Y:$Y,IF(OFFSET(Paramétrages!$F$6,COLUMNS($G:AN)-2,,)=0,"",OFFSET(Paramétrages!$F$6,COLUMNS($G:AN)-2,,)),Paramétrages!$X:$X,$B132&amp;$C132)&amp;" sur "&amp;IF(OFFSET(Paramétrages!$G$6,COLUMNS($H:AO)-2,,)=0,"",OFFSET(Paramétrages!$G$6,COLUMNS($H:AO)-2,,))&amp;")"))</f>
        <v/>
      </c>
      <c r="AM132" s="1" t="str">
        <f ca="1">IF(OFFSET(Paramétrages!$F$6,COLUMNS($G:AO)-2,,)=0,"",IF($B132="","",IF(COUNTA(Paramétrages!$F$5:$F$32)=0,"",IF(ISBLANK('Compréhension de l''écrit'!$D132),"",IF((SUMIFS(Paramétrages!$W:$W,Paramétrages!$Y:$Y,IF(OFFSET(Paramétrages!$F$6,COLUMNS($G:AO)-2,,)=0,"",OFFSET(Paramétrages!$F$6,COLUMNS($G:AO)-2,,)),Paramétrages!$X:$X,$B132&amp;$C132)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132&amp;$C132))/(IF(OFFSET(Paramétrages!$G$6,COLUMNS($H:AP)-2,,)=0,"",OFFSET(Paramétrages!$G$6,COLUMNS($H:AP)-2,,)))&lt;0.67,"B","C"))))))&amp;IF(OFFSET(Paramétrages!$F$6,COLUMNS($G:AO)-2,,)=0,"",IF(ISBLANK('Compréhension de l''écrit'!$D132),""," ("&amp;SUMIFS(Paramétrages!$W:$W,Paramétrages!$Y:$Y,IF(OFFSET(Paramétrages!$F$6,COLUMNS($G:AO)-2,,)=0,"",OFFSET(Paramétrages!$F$6,COLUMNS($G:AO)-2,,)),Paramétrages!$X:$X,$B132&amp;$C132)&amp;" sur "&amp;IF(OFFSET(Paramétrages!$G$6,COLUMNS($H:AP)-2,,)=0,"",OFFSET(Paramétrages!$G$6,COLUMNS($H:AP)-2,,))&amp;")"))</f>
        <v/>
      </c>
      <c r="AN132" s="1" t="str">
        <f ca="1">IF(OFFSET(Paramétrages!$F$6,COLUMNS($G:AP)-2,,)=0,"",IF($B132="","",IF(COUNTA(Paramétrages!$F$5:$F$32)=0,"",IF(ISBLANK('Compréhension de l''écrit'!$D132),"",IF((SUMIFS(Paramétrages!$W:$W,Paramétrages!$Y:$Y,IF(OFFSET(Paramétrages!$F$6,COLUMNS($G:AP)-2,,)=0,"",OFFSET(Paramétrages!$F$6,COLUMNS($G:AP)-2,,)),Paramétrages!$X:$X,$B132&amp;$C132)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132&amp;$C132))/(IF(OFFSET(Paramétrages!$G$6,COLUMNS($H:AQ)-2,,)=0,"",OFFSET(Paramétrages!$G$6,COLUMNS($H:AQ)-2,,)))&lt;0.67,"B","C"))))))&amp;IF(OFFSET(Paramétrages!$F$6,COLUMNS($G:AP)-2,,)=0,"",IF(ISBLANK('Compréhension de l''écrit'!$D132),""," ("&amp;SUMIFS(Paramétrages!$W:$W,Paramétrages!$Y:$Y,IF(OFFSET(Paramétrages!$F$6,COLUMNS($G:AP)-2,,)=0,"",OFFSET(Paramétrages!$F$6,COLUMNS($G:AP)-2,,)),Paramétrages!$X:$X,$B132&amp;$C132)&amp;" sur "&amp;IF(OFFSET(Paramétrages!$G$6,COLUMNS($H:AQ)-2,,)=0,"",OFFSET(Paramétrages!$G$6,COLUMNS($H:AQ)-2,,))&amp;")"))</f>
        <v/>
      </c>
      <c r="AO132" s="1" t="str">
        <f ca="1">IF(OFFSET(Paramétrages!$F$6,COLUMNS($G:AQ)-2,,)=0,"",IF($B132="","",IF(COUNTA(Paramétrages!$F$5:$F$32)=0,"",IF(ISBLANK('Compréhension de l''écrit'!$D132),"",IF((SUMIFS(Paramétrages!$W:$W,Paramétrages!$Y:$Y,IF(OFFSET(Paramétrages!$F$6,COLUMNS($G:AQ)-2,,)=0,"",OFFSET(Paramétrages!$F$6,COLUMNS($G:AQ)-2,,)),Paramétrages!$X:$X,$B132&amp;$C132)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132&amp;$C132))/(IF(OFFSET(Paramétrages!$G$6,COLUMNS($H:AR)-2,,)=0,"",OFFSET(Paramétrages!$G$6,COLUMNS($H:AR)-2,,)))&lt;0.67,"B","C"))))))&amp;IF(OFFSET(Paramétrages!$F$6,COLUMNS($G:AQ)-2,,)=0,"",IF(ISBLANK('Compréhension de l''écrit'!$D132),""," ("&amp;SUMIFS(Paramétrages!$W:$W,Paramétrages!$Y:$Y,IF(OFFSET(Paramétrages!$F$6,COLUMNS($G:AQ)-2,,)=0,"",OFFSET(Paramétrages!$F$6,COLUMNS($G:AQ)-2,,)),Paramétrages!$X:$X,$B132&amp;$C132)&amp;" sur "&amp;IF(OFFSET(Paramétrages!$G$6,COLUMNS($H:AR)-2,,)=0,"",OFFSET(Paramétrages!$G$6,COLUMNS($H:AR)-2,,))&amp;")"))</f>
        <v/>
      </c>
      <c r="AP132" s="1" t="str">
        <f ca="1">IF(OFFSET(Paramétrages!$F$6,COLUMNS($G:AR)-2,,)=0,"",IF($B132="","",IF(COUNTA(Paramétrages!$F$5:$F$32)=0,"",IF(ISBLANK('Compréhension de l''écrit'!$D132),"",IF((SUMIFS(Paramétrages!$W:$W,Paramétrages!$Y:$Y,IF(OFFSET(Paramétrages!$F$6,COLUMNS($G:AR)-2,,)=0,"",OFFSET(Paramétrages!$F$6,COLUMNS($G:AR)-2,,)),Paramétrages!$X:$X,$B132&amp;$C132)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132&amp;$C132))/(IF(OFFSET(Paramétrages!$G$6,COLUMNS($H:AS)-2,,)=0,"",OFFSET(Paramétrages!$G$6,COLUMNS($H:AS)-2,,)))&lt;0.67,"B","C"))))))&amp;IF(OFFSET(Paramétrages!$F$6,COLUMNS($G:AR)-2,,)=0,"",IF(ISBLANK('Compréhension de l''écrit'!$D132),""," ("&amp;SUMIFS(Paramétrages!$W:$W,Paramétrages!$Y:$Y,IF(OFFSET(Paramétrages!$F$6,COLUMNS($G:AR)-2,,)=0,"",OFFSET(Paramétrages!$F$6,COLUMNS($G:AR)-2,,)),Paramétrages!$X:$X,$B132&amp;$C132)&amp;" sur "&amp;IF(OFFSET(Paramétrages!$G$6,COLUMNS($H:AS)-2,,)=0,"",OFFSET(Paramétrages!$G$6,COLUMNS($H:AS)-2,,))&amp;")"))</f>
        <v/>
      </c>
      <c r="AQ132" s="1" t="str">
        <f ca="1">IF(OFFSET(Paramétrages!$F$6,COLUMNS($G:AS)-2,,)=0,"",IF($B132="","",IF(COUNTA(Paramétrages!$F$5:$F$32)=0,"",IF(ISBLANK('Compréhension de l''écrit'!$D132),"",IF((SUMIFS(Paramétrages!$W:$W,Paramétrages!$Y:$Y,IF(OFFSET(Paramétrages!$F$6,COLUMNS($G:AS)-2,,)=0,"",OFFSET(Paramétrages!$F$6,COLUMNS($G:AS)-2,,)),Paramétrages!$X:$X,$B132&amp;$C132)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132&amp;$C132))/(IF(OFFSET(Paramétrages!$G$6,COLUMNS($H:AT)-2,,)=0,"",OFFSET(Paramétrages!$G$6,COLUMNS($H:AT)-2,,)))&lt;0.67,"B","C"))))))&amp;IF(OFFSET(Paramétrages!$F$6,COLUMNS($G:AS)-2,,)=0,"",IF(ISBLANK('Compréhension de l''écrit'!$D132),""," ("&amp;SUMIFS(Paramétrages!$W:$W,Paramétrages!$Y:$Y,IF(OFFSET(Paramétrages!$F$6,COLUMNS($G:AS)-2,,)=0,"",OFFSET(Paramétrages!$F$6,COLUMNS($G:AS)-2,,)),Paramétrages!$X:$X,$B132&amp;$C132)&amp;" sur "&amp;IF(OFFSET(Paramétrages!$G$6,COLUMNS($H:AT)-2,,)=0,"",OFFSET(Paramétrages!$G$6,COLUMNS($H:AT)-2,,))&amp;")"))</f>
        <v/>
      </c>
      <c r="AR132" s="1" t="str">
        <f ca="1">IF(OFFSET(Paramétrages!$F$6,COLUMNS($G:AT)-2,,)=0,"",IF($B132="","",IF(COUNTA(Paramétrages!$F$5:$F$32)=0,"",IF(ISBLANK('Compréhension de l''écrit'!$D132),"",IF((SUMIFS(Paramétrages!$W:$W,Paramétrages!$Y:$Y,IF(OFFSET(Paramétrages!$F$6,COLUMNS($G:AT)-2,,)=0,"",OFFSET(Paramétrages!$F$6,COLUMNS($G:AT)-2,,)),Paramétrages!$X:$X,$B132&amp;$C132)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132&amp;$C132))/(IF(OFFSET(Paramétrages!$G$6,COLUMNS($H:AU)-2,,)=0,"",OFFSET(Paramétrages!$G$6,COLUMNS($H:AU)-2,,)))&lt;0.67,"B","C"))))))&amp;IF(OFFSET(Paramétrages!$F$6,COLUMNS($G:AT)-2,,)=0,"",IF(ISBLANK('Compréhension de l''écrit'!$D132),""," ("&amp;SUMIFS(Paramétrages!$W:$W,Paramétrages!$Y:$Y,IF(OFFSET(Paramétrages!$F$6,COLUMNS($G:AT)-2,,)=0,"",OFFSET(Paramétrages!$F$6,COLUMNS($G:AT)-2,,)),Paramétrages!$X:$X,$B132&amp;$C132)&amp;" sur "&amp;IF(OFFSET(Paramétrages!$G$6,COLUMNS($H:AU)-2,,)=0,"",OFFSET(Paramétrages!$G$6,COLUMNS($H:AU)-2,,))&amp;")"))</f>
        <v/>
      </c>
      <c r="AS132" s="1" t="str">
        <f ca="1">IF(OFFSET(Paramétrages!$F$6,COLUMNS($G:AU)-2,,)=0,"",IF($B132="","",IF(COUNTA(Paramétrages!$F$5:$F$32)=0,"",IF(ISBLANK('Compréhension de l''écrit'!$D132),"",IF((SUMIFS(Paramétrages!$W:$W,Paramétrages!$Y:$Y,IF(OFFSET(Paramétrages!$F$6,COLUMNS($G:AU)-2,,)=0,"",OFFSET(Paramétrages!$F$6,COLUMNS($G:AU)-2,,)),Paramétrages!$X:$X,$B132&amp;$C132)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132&amp;$C132))/(IF(OFFSET(Paramétrages!$G$6,COLUMNS($H:AV)-2,,)=0,"",OFFSET(Paramétrages!$G$6,COLUMNS($H:AV)-2,,)))&lt;0.67,"B","C"))))))&amp;IF(OFFSET(Paramétrages!$F$6,COLUMNS($G:AU)-2,,)=0,"",IF(ISBLANK('Compréhension de l''écrit'!$D132),""," ("&amp;SUMIFS(Paramétrages!$W:$W,Paramétrages!$Y:$Y,IF(OFFSET(Paramétrages!$F$6,COLUMNS($G:AU)-2,,)=0,"",OFFSET(Paramétrages!$F$6,COLUMNS($G:AU)-2,,)),Paramétrages!$X:$X,$B132&amp;$C132)&amp;" sur "&amp;IF(OFFSET(Paramétrages!$G$6,COLUMNS($H:AV)-2,,)=0,"",OFFSET(Paramétrages!$G$6,COLUMNS($H:AV)-2,,))&amp;")"))</f>
        <v/>
      </c>
      <c r="AT132" s="1" t="str">
        <f ca="1">IF(OFFSET(Paramétrages!$F$6,COLUMNS($G:AV)-2,,)=0,"",IF($B132="","",IF(COUNTA(Paramétrages!$F$5:$F$32)=0,"",IF(ISBLANK('Compréhension de l''écrit'!$D132),"",IF((SUMIFS(Paramétrages!$W:$W,Paramétrages!$Y:$Y,IF(OFFSET(Paramétrages!$F$6,COLUMNS($G:AV)-2,,)=0,"",OFFSET(Paramétrages!$F$6,COLUMNS($G:AV)-2,,)),Paramétrages!$X:$X,$B132&amp;$C132)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132&amp;$C132))/(IF(OFFSET(Paramétrages!$G$6,COLUMNS($H:AW)-2,,)=0,"",OFFSET(Paramétrages!$G$6,COLUMNS($H:AW)-2,,)))&lt;0.67,"B","C"))))))&amp;IF(OFFSET(Paramétrages!$F$6,COLUMNS($G:AV)-2,,)=0,"",IF(ISBLANK('Compréhension de l''écrit'!$D132),""," ("&amp;SUMIFS(Paramétrages!$W:$W,Paramétrages!$Y:$Y,IF(OFFSET(Paramétrages!$F$6,COLUMNS($G:AV)-2,,)=0,"",OFFSET(Paramétrages!$F$6,COLUMNS($G:AV)-2,,)),Paramétrages!$X:$X,$B132&amp;$C132)&amp;" sur "&amp;IF(OFFSET(Paramétrages!$G$6,COLUMNS($H:AW)-2,,)=0,"",OFFSET(Paramétrages!$G$6,COLUMNS($H:AW)-2,,))&amp;")"))</f>
        <v/>
      </c>
      <c r="AU132" s="1" t="str">
        <f ca="1">IF(OFFSET(Paramétrages!$F$6,COLUMNS($G:AW)-2,,)=0,"",IF($B132="","",IF(COUNTA(Paramétrages!$F$5:$F$32)=0,"",IF(ISBLANK('Compréhension de l''écrit'!$D132),"",IF((SUMIFS(Paramétrages!$W:$W,Paramétrages!$Y:$Y,IF(OFFSET(Paramétrages!$F$6,COLUMNS($G:AW)-2,,)=0,"",OFFSET(Paramétrages!$F$6,COLUMNS($G:AW)-2,,)),Paramétrages!$X:$X,$B132&amp;$C132)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132&amp;$C132))/(IF(OFFSET(Paramétrages!$G$6,COLUMNS($H:AX)-2,,)=0,"",OFFSET(Paramétrages!$G$6,COLUMNS($H:AX)-2,,)))&lt;0.67,"B","C"))))))&amp;IF(OFFSET(Paramétrages!$F$6,COLUMNS($G:AW)-2,,)=0,"",IF(ISBLANK('Compréhension de l''écrit'!$D132),""," ("&amp;SUMIFS(Paramétrages!$W:$W,Paramétrages!$Y:$Y,IF(OFFSET(Paramétrages!$F$6,COLUMNS($G:AW)-2,,)=0,"",OFFSET(Paramétrages!$F$6,COLUMNS($G:AW)-2,,)),Paramétrages!$X:$X,$B132&amp;$C132)&amp;" sur "&amp;IF(OFFSET(Paramétrages!$G$6,COLUMNS($H:AX)-2,,)=0,"",OFFSET(Paramétrages!$G$6,COLUMNS($H:AX)-2,,))&amp;")"))</f>
        <v/>
      </c>
      <c r="AV132" s="1" t="str">
        <f ca="1">IF(OFFSET(Paramétrages!$F$6,COLUMNS($G:AX)-2,,)=0,"",IF($B132="","",IF(COUNTA(Paramétrages!$F$5:$F$32)=0,"",IF(ISBLANK('Compréhension de l''écrit'!$D132),"",IF((SUMIFS(Paramétrages!$W:$W,Paramétrages!$Y:$Y,IF(OFFSET(Paramétrages!$F$6,COLUMNS($G:AX)-2,,)=0,"",OFFSET(Paramétrages!$F$6,COLUMNS($G:AX)-2,,)),Paramétrages!$X:$X,$B132&amp;$C132)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132&amp;$C132))/(IF(OFFSET(Paramétrages!$G$6,COLUMNS($H:AY)-2,,)=0,"",OFFSET(Paramétrages!$G$6,COLUMNS($H:AY)-2,,)))&lt;0.67,"B","C"))))))&amp;IF(OFFSET(Paramétrages!$F$6,COLUMNS($G:AX)-2,,)=0,"",IF(ISBLANK('Compréhension de l''écrit'!$D132),""," ("&amp;SUMIFS(Paramétrages!$W:$W,Paramétrages!$Y:$Y,IF(OFFSET(Paramétrages!$F$6,COLUMNS($G:AX)-2,,)=0,"",OFFSET(Paramétrages!$F$6,COLUMNS($G:AX)-2,,)),Paramétrages!$X:$X,$B132&amp;$C132)&amp;" sur "&amp;IF(OFFSET(Paramétrages!$G$6,COLUMNS($H:AY)-2,,)=0,"",OFFSET(Paramétrages!$G$6,COLUMNS($H:AY)-2,,))&amp;")"))</f>
        <v/>
      </c>
      <c r="AW132" s="1" t="str">
        <f ca="1">IF(OFFSET(Paramétrages!$F$6,COLUMNS($G:AY)-2,,)=0,"",IF($B132="","",IF(COUNTA(Paramétrages!$F$5:$F$32)=0,"",IF(ISBLANK('Compréhension de l''écrit'!$D132),"",IF((SUMIFS(Paramétrages!$W:$W,Paramétrages!$Y:$Y,IF(OFFSET(Paramétrages!$F$6,COLUMNS($G:AY)-2,,)=0,"",OFFSET(Paramétrages!$F$6,COLUMNS($G:AY)-2,,)),Paramétrages!$X:$X,$B132&amp;$C132)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132&amp;$C132))/(IF(OFFSET(Paramétrages!$G$6,COLUMNS($H:AZ)-2,,)=0,"",OFFSET(Paramétrages!$G$6,COLUMNS($H:AZ)-2,,)))&lt;0.67,"B","C"))))))&amp;IF(OFFSET(Paramétrages!$F$6,COLUMNS($G:AY)-2,,)=0,"",IF(ISBLANK('Compréhension de l''écrit'!$D132),""," ("&amp;SUMIFS(Paramétrages!$W:$W,Paramétrages!$Y:$Y,IF(OFFSET(Paramétrages!$F$6,COLUMNS($G:AY)-2,,)=0,"",OFFSET(Paramétrages!$F$6,COLUMNS($G:AY)-2,,)),Paramétrages!$X:$X,$B132&amp;$C132)&amp;" sur "&amp;IF(OFFSET(Paramétrages!$G$6,COLUMNS($H:AZ)-2,,)=0,"",OFFSET(Paramétrages!$G$6,COLUMNS($H:AZ)-2,,))&amp;")"))</f>
        <v/>
      </c>
      <c r="AX132" s="1" t="str">
        <f ca="1">IF(OFFSET(Paramétrages!$F$6,COLUMNS($G:AZ)-2,,)=0,"",IF($B132="","",IF(COUNTA(Paramétrages!$F$5:$F$32)=0,"",IF(ISBLANK('Compréhension de l''écrit'!$D132),"",IF((SUMIFS(Paramétrages!$W:$W,Paramétrages!$Y:$Y,IF(OFFSET(Paramétrages!$F$6,COLUMNS($G:AZ)-2,,)=0,"",OFFSET(Paramétrages!$F$6,COLUMNS($G:AZ)-2,,)),Paramétrages!$X:$X,$B132&amp;$C132)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132&amp;$C132))/(IF(OFFSET(Paramétrages!$G$6,COLUMNS($H:BA)-2,,)=0,"",OFFSET(Paramétrages!$G$6,COLUMNS($H:BA)-2,,)))&lt;0.67,"B","C"))))))&amp;IF(OFFSET(Paramétrages!$F$6,COLUMNS($G:AZ)-2,,)=0,"",IF(ISBLANK('Compréhension de l''écrit'!$D132),""," ("&amp;SUMIFS(Paramétrages!$W:$W,Paramétrages!$Y:$Y,IF(OFFSET(Paramétrages!$F$6,COLUMNS($G:AZ)-2,,)=0,"",OFFSET(Paramétrages!$F$6,COLUMNS($G:AZ)-2,,)),Paramétrages!$X:$X,$B132&amp;$C132)&amp;" sur "&amp;IF(OFFSET(Paramétrages!$G$6,COLUMNS($H:BA)-2,,)=0,"",OFFSET(Paramétrages!$G$6,COLUMNS($H:BA)-2,,))&amp;")"))</f>
        <v/>
      </c>
      <c r="AY132" s="1" t="str">
        <f ca="1">IF(OFFSET(Paramétrages!$F$6,COLUMNS($G:BA)-2,,)=0,"",IF($B132="","",IF(COUNTA(Paramétrages!$F$5:$F$32)=0,"",IF(ISBLANK('Compréhension de l''écrit'!$D132),"",IF((SUMIFS(Paramétrages!$W:$W,Paramétrages!$Y:$Y,IF(OFFSET(Paramétrages!$F$6,COLUMNS($G:BA)-2,,)=0,"",OFFSET(Paramétrages!$F$6,COLUMNS($G:BA)-2,,)),Paramétrages!$X:$X,$B132&amp;$C132)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132&amp;$C132))/(IF(OFFSET(Paramétrages!$G$6,COLUMNS($H:BB)-2,,)=0,"",OFFSET(Paramétrages!$G$6,COLUMNS($H:BB)-2,,)))&lt;0.67,"B","C"))))))&amp;IF(OFFSET(Paramétrages!$F$6,COLUMNS($G:BA)-2,,)=0,"",IF(ISBLANK('Compréhension de l''écrit'!$D132),""," ("&amp;SUMIFS(Paramétrages!$W:$W,Paramétrages!$Y:$Y,IF(OFFSET(Paramétrages!$F$6,COLUMNS($G:BA)-2,,)=0,"",OFFSET(Paramétrages!$F$6,COLUMNS($G:BA)-2,,)),Paramétrages!$X:$X,$B132&amp;$C132)&amp;" sur "&amp;IF(OFFSET(Paramétrages!$G$6,COLUMNS($H:BB)-2,,)=0,"",OFFSET(Paramétrages!$G$6,COLUMNS($H:BB)-2,,))&amp;")"))</f>
        <v/>
      </c>
      <c r="AZ132" s="1" t="str">
        <f ca="1">IF(OFFSET(Paramétrages!$F$6,COLUMNS($G:BB)-2,,)=0,"",IF($B132="","",IF(COUNTA(Paramétrages!$F$5:$F$32)=0,"",IF(ISBLANK('Compréhension de l''écrit'!$D132),"",IF((SUMIFS(Paramétrages!$W:$W,Paramétrages!$Y:$Y,IF(OFFSET(Paramétrages!$F$6,COLUMNS($G:BB)-2,,)=0,"",OFFSET(Paramétrages!$F$6,COLUMNS($G:BB)-2,,)),Paramétrages!$X:$X,$B132&amp;$C132)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132&amp;$C132))/(IF(OFFSET(Paramétrages!$G$6,COLUMNS($H:BC)-2,,)=0,"",OFFSET(Paramétrages!$G$6,COLUMNS($H:BC)-2,,)))&lt;0.67,"B","C"))))))&amp;IF(OFFSET(Paramétrages!$F$6,COLUMNS($G:BB)-2,,)=0,"",IF(ISBLANK('Compréhension de l''écrit'!$D132),""," ("&amp;SUMIFS(Paramétrages!$W:$W,Paramétrages!$Y:$Y,IF(OFFSET(Paramétrages!$F$6,COLUMNS($G:BB)-2,,)=0,"",OFFSET(Paramétrages!$F$6,COLUMNS($G:BB)-2,,)),Paramétrages!$X:$X,$B132&amp;$C132)&amp;" sur "&amp;IF(OFFSET(Paramétrages!$G$6,COLUMNS($H:BC)-2,,)=0,"",OFFSET(Paramétrages!$G$6,COLUMNS($H:BC)-2,,))&amp;")"))</f>
        <v/>
      </c>
      <c r="BA132" s="1" t="str">
        <f ca="1">IF(OFFSET(Paramétrages!$F$6,COLUMNS($G:BC)-2,,)=0,"",IF($B132="","",IF(COUNTA(Paramétrages!$F$5:$F$32)=0,"",IF(ISBLANK('Compréhension de l''écrit'!$D132),"",IF((SUMIFS(Paramétrages!$W:$W,Paramétrages!$Y:$Y,IF(OFFSET(Paramétrages!$F$6,COLUMNS($G:BC)-2,,)=0,"",OFFSET(Paramétrages!$F$6,COLUMNS($G:BC)-2,,)),Paramétrages!$X:$X,$B132&amp;$C132)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132&amp;$C132))/(IF(OFFSET(Paramétrages!$G$6,COLUMNS($H:BD)-2,,)=0,"",OFFSET(Paramétrages!$G$6,COLUMNS($H:BD)-2,,)))&lt;0.67,"B","C"))))))&amp;IF(OFFSET(Paramétrages!$F$6,COLUMNS($G:BC)-2,,)=0,"",IF(ISBLANK('Compréhension de l''écrit'!$D132),""," ("&amp;SUMIFS(Paramétrages!$W:$W,Paramétrages!$Y:$Y,IF(OFFSET(Paramétrages!$F$6,COLUMNS($G:BC)-2,,)=0,"",OFFSET(Paramétrages!$F$6,COLUMNS($G:BC)-2,,)),Paramétrages!$X:$X,$B132&amp;$C132)&amp;" sur "&amp;IF(OFFSET(Paramétrages!$G$6,COLUMNS($H:BD)-2,,)=0,"",OFFSET(Paramétrages!$G$6,COLUMNS($H:BD)-2,,))&amp;")"))</f>
        <v/>
      </c>
      <c r="BB132" s="1" t="str">
        <f ca="1">IF(OFFSET(Paramétrages!$F$6,COLUMNS($G:BD)-2,,)=0,"",IF($B132="","",IF(COUNTA(Paramétrages!$F$5:$F$32)=0,"",IF(ISBLANK('Compréhension de l''écrit'!$D132),"",IF((SUMIFS(Paramétrages!$W:$W,Paramétrages!$Y:$Y,IF(OFFSET(Paramétrages!$F$6,COLUMNS($G:BD)-2,,)=0,"",OFFSET(Paramétrages!$F$6,COLUMNS($G:BD)-2,,)),Paramétrages!$X:$X,$B132&amp;$C132)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132&amp;$C132))/(IF(OFFSET(Paramétrages!$G$6,COLUMNS($H:BE)-2,,)=0,"",OFFSET(Paramétrages!$G$6,COLUMNS($H:BE)-2,,)))&lt;0.67,"B","C"))))))&amp;IF(OFFSET(Paramétrages!$F$6,COLUMNS($G:BD)-2,,)=0,"",IF(ISBLANK('Compréhension de l''écrit'!$D132),""," ("&amp;SUMIFS(Paramétrages!$W:$W,Paramétrages!$Y:$Y,IF(OFFSET(Paramétrages!$F$6,COLUMNS($G:BD)-2,,)=0,"",OFFSET(Paramétrages!$F$6,COLUMNS($G:BD)-2,,)),Paramétrages!$X:$X,$B132&amp;$C132)&amp;" sur "&amp;IF(OFFSET(Paramétrages!$G$6,COLUMNS($H:BE)-2,,)=0,"",OFFSET(Paramétrages!$G$6,COLUMNS($H:BE)-2,,))&amp;")"))</f>
        <v/>
      </c>
      <c r="BC132" s="1" t="str">
        <f ca="1">IF(OFFSET(Paramétrages!$F$6,COLUMNS($G:BE)-2,,)=0,"",IF($B132="","",IF(COUNTA(Paramétrages!$F$5:$F$32)=0,"",IF(ISBLANK('Compréhension de l''écrit'!$D132),"",IF((SUMIFS(Paramétrages!$W:$W,Paramétrages!$Y:$Y,IF(OFFSET(Paramétrages!$F$6,COLUMNS($G:BE)-2,,)=0,"",OFFSET(Paramétrages!$F$6,COLUMNS($G:BE)-2,,)),Paramétrages!$X:$X,$B132&amp;$C132)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132&amp;$C132))/(IF(OFFSET(Paramétrages!$G$6,COLUMNS($H:BF)-2,,)=0,"",OFFSET(Paramétrages!$G$6,COLUMNS($H:BF)-2,,)))&lt;0.67,"B","C"))))))&amp;IF(OFFSET(Paramétrages!$F$6,COLUMNS($G:BE)-2,,)=0,"",IF(ISBLANK('Compréhension de l''écrit'!$D132),""," ("&amp;SUMIFS(Paramétrages!$W:$W,Paramétrages!$Y:$Y,IF(OFFSET(Paramétrages!$F$6,COLUMNS($G:BE)-2,,)=0,"",OFFSET(Paramétrages!$F$6,COLUMNS($G:BE)-2,,)),Paramétrages!$X:$X,$B132&amp;$C132)&amp;" sur "&amp;IF(OFFSET(Paramétrages!$G$6,COLUMNS($H:BF)-2,,)=0,"",OFFSET(Paramétrages!$G$6,COLUMNS($H:BF)-2,,))&amp;")"))</f>
        <v/>
      </c>
      <c r="BD132" s="1" t="str">
        <f ca="1">IF(OFFSET(Paramétrages!$F$6,COLUMNS($G:BF)-2,,)=0,"",IF($B132="","",IF(COUNTA(Paramétrages!$F$5:$F$32)=0,"",IF(ISBLANK('Compréhension de l''écrit'!$D132),"",IF((SUMIFS(Paramétrages!$W:$W,Paramétrages!$Y:$Y,IF(OFFSET(Paramétrages!$F$6,COLUMNS($G:BF)-2,,)=0,"",OFFSET(Paramétrages!$F$6,COLUMNS($G:BF)-2,,)),Paramétrages!$X:$X,$B132&amp;$C132)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132&amp;$C132))/(IF(OFFSET(Paramétrages!$G$6,COLUMNS($H:BG)-2,,)=0,"",OFFSET(Paramétrages!$G$6,COLUMNS($H:BG)-2,,)))&lt;0.67,"B","C"))))))&amp;IF(OFFSET(Paramétrages!$F$6,COLUMNS($G:BF)-2,,)=0,"",IF(ISBLANK('Compréhension de l''écrit'!$D132),""," ("&amp;SUMIFS(Paramétrages!$W:$W,Paramétrages!$Y:$Y,IF(OFFSET(Paramétrages!$F$6,COLUMNS($G:BF)-2,,)=0,"",OFFSET(Paramétrages!$F$6,COLUMNS($G:BF)-2,,)),Paramétrages!$X:$X,$B132&amp;$C132)&amp;" sur "&amp;IF(OFFSET(Paramétrages!$G$6,COLUMNS($H:BG)-2,,)=0,"",OFFSET(Paramétrages!$G$6,COLUMNS($H:BG)-2,,))&amp;")"))</f>
        <v/>
      </c>
      <c r="BE132" s="1" t="str">
        <f ca="1">IF(OFFSET(Paramétrages!$F$6,COLUMNS($G:BG)-2,,)=0,"",IF($B132="","",IF(COUNTA(Paramétrages!$F$5:$F$32)=0,"",IF(ISBLANK('Compréhension de l''écrit'!$D132),"",IF((SUMIFS(Paramétrages!$W:$W,Paramétrages!$Y:$Y,IF(OFFSET(Paramétrages!$F$6,COLUMNS($G:BG)-2,,)=0,"",OFFSET(Paramétrages!$F$6,COLUMNS($G:BG)-2,,)),Paramétrages!$X:$X,$B132&amp;$C132)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132&amp;$C132))/(IF(OFFSET(Paramétrages!$G$6,COLUMNS($H:BH)-2,,)=0,"",OFFSET(Paramétrages!$G$6,COLUMNS($H:BH)-2,,)))&lt;0.67,"B","C"))))))&amp;IF(OFFSET(Paramétrages!$F$6,COLUMNS($G:BG)-2,,)=0,"",IF(ISBLANK('Compréhension de l''écrit'!$D132),""," ("&amp;SUMIFS(Paramétrages!$W:$W,Paramétrages!$Y:$Y,IF(OFFSET(Paramétrages!$F$6,COLUMNS($G:BG)-2,,)=0,"",OFFSET(Paramétrages!$F$6,COLUMNS($G:BG)-2,,)),Paramétrages!$X:$X,$B132&amp;$C132)&amp;" sur "&amp;IF(OFFSET(Paramétrages!$G$6,COLUMNS($H:BH)-2,,)=0,"",OFFSET(Paramétrages!$G$6,COLUMNS($H:BH)-2,,))&amp;")"))</f>
        <v/>
      </c>
      <c r="BF132" s="1" t="str">
        <f ca="1">IF(OFFSET(Paramétrages!$F$6,COLUMNS($G:BH)-2,,)=0,"",IF($B132="","",IF(COUNTA(Paramétrages!$F$5:$F$32)=0,"",IF(ISBLANK('Compréhension de l''écrit'!$D132),"",IF((SUMIFS(Paramétrages!$W:$W,Paramétrages!$Y:$Y,IF(OFFSET(Paramétrages!$F$6,COLUMNS($G:BH)-2,,)=0,"",OFFSET(Paramétrages!$F$6,COLUMNS($G:BH)-2,,)),Paramétrages!$X:$X,$B132&amp;$C132)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132&amp;$C132))/(IF(OFFSET(Paramétrages!$G$6,COLUMNS($H:BI)-2,,)=0,"",OFFSET(Paramétrages!$G$6,COLUMNS($H:BI)-2,,)))&lt;0.67,"B","C"))))))&amp;IF(OFFSET(Paramétrages!$F$6,COLUMNS($G:BH)-2,,)=0,"",IF(ISBLANK('Compréhension de l''écrit'!$D132),""," ("&amp;SUMIFS(Paramétrages!$W:$W,Paramétrages!$Y:$Y,IF(OFFSET(Paramétrages!$F$6,COLUMNS($G:BH)-2,,)=0,"",OFFSET(Paramétrages!$F$6,COLUMNS($G:BH)-2,,)),Paramétrages!$X:$X,$B132&amp;$C132)&amp;" sur "&amp;IF(OFFSET(Paramétrages!$G$6,COLUMNS($H:BI)-2,,)=0,"",OFFSET(Paramétrages!$G$6,COLUMNS($H:BI)-2,,))&amp;")"))</f>
        <v/>
      </c>
      <c r="BG132" s="1" t="str">
        <f ca="1">IF(OFFSET(Paramétrages!$F$6,COLUMNS($G:BI)-2,,)=0,"",IF($B132="","",IF(COUNTA(Paramétrages!$F$5:$F$32)=0,"",IF(ISBLANK('Compréhension de l''écrit'!$D132),"",IF((SUMIFS(Paramétrages!$W:$W,Paramétrages!$Y:$Y,IF(OFFSET(Paramétrages!$F$6,COLUMNS($G:BI)-2,,)=0,"",OFFSET(Paramétrages!$F$6,COLUMNS($G:BI)-2,,)),Paramétrages!$X:$X,$B132&amp;$C132)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132&amp;$C132))/(IF(OFFSET(Paramétrages!$G$6,COLUMNS($H:BJ)-2,,)=0,"",OFFSET(Paramétrages!$G$6,COLUMNS($H:BJ)-2,,)))&lt;0.67,"B","C"))))))&amp;IF(OFFSET(Paramétrages!$F$6,COLUMNS($G:BI)-2,,)=0,"",IF(ISBLANK('Compréhension de l''écrit'!$D132),""," ("&amp;SUMIFS(Paramétrages!$W:$W,Paramétrages!$Y:$Y,IF(OFFSET(Paramétrages!$F$6,COLUMNS($G:BI)-2,,)=0,"",OFFSET(Paramétrages!$F$6,COLUMNS($G:BI)-2,,)),Paramétrages!$X:$X,$B132&amp;$C132)&amp;" sur "&amp;IF(OFFSET(Paramétrages!$G$6,COLUMNS($H:BJ)-2,,)=0,"",OFFSET(Paramétrages!$G$6,COLUMNS($H:BJ)-2,,))&amp;")"))</f>
        <v/>
      </c>
      <c r="BH132" s="1" t="str">
        <f ca="1">IF(OFFSET(Paramétrages!$F$6,COLUMNS($G:BJ)-2,,)=0,"",IF($B132="","",IF(COUNTA(Paramétrages!$F$5:$F$32)=0,"",IF(ISBLANK('Compréhension de l''écrit'!$D132),"",IF((SUMIFS(Paramétrages!$W:$W,Paramétrages!$Y:$Y,IF(OFFSET(Paramétrages!$F$6,COLUMNS($G:BJ)-2,,)=0,"",OFFSET(Paramétrages!$F$6,COLUMNS($G:BJ)-2,,)),Paramétrages!$X:$X,$B132&amp;$C132)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132&amp;$C132))/(IF(OFFSET(Paramétrages!$G$6,COLUMNS($H:BK)-2,,)=0,"",OFFSET(Paramétrages!$G$6,COLUMNS($H:BK)-2,,)))&lt;0.67,"B","C"))))))&amp;IF(OFFSET(Paramétrages!$F$6,COLUMNS($G:BJ)-2,,)=0,"",IF(ISBLANK('Compréhension de l''écrit'!$D132),""," ("&amp;SUMIFS(Paramétrages!$W:$W,Paramétrages!$Y:$Y,IF(OFFSET(Paramétrages!$F$6,COLUMNS($G:BJ)-2,,)=0,"",OFFSET(Paramétrages!$F$6,COLUMNS($G:BJ)-2,,)),Paramétrages!$X:$X,$B132&amp;$C132)&amp;" sur "&amp;IF(OFFSET(Paramétrages!$G$6,COLUMNS($H:BK)-2,,)=0,"",OFFSET(Paramétrages!$G$6,COLUMNS($H:BK)-2,,))&amp;")"))</f>
        <v/>
      </c>
      <c r="BI132" s="1" t="str">
        <f ca="1">IF(OFFSET(Paramétrages!$F$6,COLUMNS($G:BK)-2,,)=0,"",IF($B132="","",IF(COUNTA(Paramétrages!$F$5:$F$32)=0,"",IF(ISBLANK('Compréhension de l''écrit'!$D132),"",IF((SUMIFS(Paramétrages!$W:$W,Paramétrages!$Y:$Y,IF(OFFSET(Paramétrages!$F$6,COLUMNS($G:BK)-2,,)=0,"",OFFSET(Paramétrages!$F$6,COLUMNS($G:BK)-2,,)),Paramétrages!$X:$X,$B132&amp;$C132)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132&amp;$C132))/(IF(OFFSET(Paramétrages!$G$6,COLUMNS($H:BL)-2,,)=0,"",OFFSET(Paramétrages!$G$6,COLUMNS($H:BL)-2,,)))&lt;0.67,"B","C"))))))&amp;IF(OFFSET(Paramétrages!$F$6,COLUMNS($G:BK)-2,,)=0,"",IF(ISBLANK('Compréhension de l''écrit'!$D132),""," ("&amp;SUMIFS(Paramétrages!$W:$W,Paramétrages!$Y:$Y,IF(OFFSET(Paramétrages!$F$6,COLUMNS($G:BK)-2,,)=0,"",OFFSET(Paramétrages!$F$6,COLUMNS($G:BK)-2,,)),Paramétrages!$X:$X,$B132&amp;$C132)&amp;" sur "&amp;IF(OFFSET(Paramétrages!$G$6,COLUMNS($H:BL)-2,,)=0,"",OFFSET(Paramétrages!$G$6,COLUMNS($H:BL)-2,,))&amp;")"))</f>
        <v/>
      </c>
      <c r="BJ132" s="1" t="str">
        <f ca="1">IF(OFFSET(Paramétrages!$F$6,COLUMNS($G:BL)-2,,)=0,"",IF($B132="","",IF(COUNTA(Paramétrages!$F$5:$F$32)=0,"",IF(ISBLANK('Compréhension de l''écrit'!$D132),"",IF((SUMIFS(Paramétrages!$W:$W,Paramétrages!$Y:$Y,IF(OFFSET(Paramétrages!$F$6,COLUMNS($G:BL)-2,,)=0,"",OFFSET(Paramétrages!$F$6,COLUMNS($G:BL)-2,,)),Paramétrages!$X:$X,$B132&amp;$C132)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132&amp;$C132))/(IF(OFFSET(Paramétrages!$G$6,COLUMNS($H:BM)-2,,)=0,"",OFFSET(Paramétrages!$G$6,COLUMNS($H:BM)-2,,)))&lt;0.67,"B","C"))))))&amp;IF(OFFSET(Paramétrages!$F$6,COLUMNS($G:BL)-2,,)=0,"",IF(ISBLANK('Compréhension de l''écrit'!$D132),""," ("&amp;SUMIFS(Paramétrages!$W:$W,Paramétrages!$Y:$Y,IF(OFFSET(Paramétrages!$F$6,COLUMNS($G:BL)-2,,)=0,"",OFFSET(Paramétrages!$F$6,COLUMNS($G:BL)-2,,)),Paramétrages!$X:$X,$B132&amp;$C132)&amp;" sur "&amp;IF(OFFSET(Paramétrages!$G$6,COLUMNS($H:BM)-2,,)=0,"",OFFSET(Paramétrages!$G$6,COLUMNS($H:BM)-2,,))&amp;")"))</f>
        <v/>
      </c>
      <c r="BK132" s="1" t="str">
        <f ca="1">IF(OFFSET(Paramétrages!$F$6,COLUMNS($G:BM)-2,,)=0,"",IF($B132="","",IF(COUNTA(Paramétrages!$F$5:$F$32)=0,"",IF(ISBLANK('Compréhension de l''écrit'!$D132),"",IF((SUMIFS(Paramétrages!$W:$W,Paramétrages!$Y:$Y,IF(OFFSET(Paramétrages!$F$6,COLUMNS($G:BM)-2,,)=0,"",OFFSET(Paramétrages!$F$6,COLUMNS($G:BM)-2,,)),Paramétrages!$X:$X,$B132&amp;$C132)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132&amp;$C132))/(IF(OFFSET(Paramétrages!$G$6,COLUMNS($H:BN)-2,,)=0,"",OFFSET(Paramétrages!$G$6,COLUMNS($H:BN)-2,,)))&lt;0.67,"B","C"))))))&amp;IF(OFFSET(Paramétrages!$F$6,COLUMNS($G:BM)-2,,)=0,"",IF(ISBLANK('Compréhension de l''écrit'!$D132),""," ("&amp;SUMIFS(Paramétrages!$W:$W,Paramétrages!$Y:$Y,IF(OFFSET(Paramétrages!$F$6,COLUMNS($G:BM)-2,,)=0,"",OFFSET(Paramétrages!$F$6,COLUMNS($G:BM)-2,,)),Paramétrages!$X:$X,$B132&amp;$C132)&amp;" sur "&amp;IF(OFFSET(Paramétrages!$G$6,COLUMNS($H:BN)-2,,)=0,"",OFFSET(Paramétrages!$G$6,COLUMNS($H:BN)-2,,))&amp;")"))</f>
        <v/>
      </c>
      <c r="BL132" s="1" t="str">
        <f ca="1">IF(OFFSET(Paramétrages!$F$6,COLUMNS($G:BN)-2,,)=0,"",IF($B132="","",IF(COUNTA(Paramétrages!$F$5:$F$32)=0,"",IF(ISBLANK('Compréhension de l''écrit'!$D132),"",IF((SUMIFS(Paramétrages!$W:$W,Paramétrages!$Y:$Y,IF(OFFSET(Paramétrages!$F$6,COLUMNS($G:BN)-2,,)=0,"",OFFSET(Paramétrages!$F$6,COLUMNS($G:BN)-2,,)),Paramétrages!$X:$X,$B132&amp;$C132)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132&amp;$C132))/(IF(OFFSET(Paramétrages!$G$6,COLUMNS($H:BO)-2,,)=0,"",OFFSET(Paramétrages!$G$6,COLUMNS($H:BO)-2,,)))&lt;0.67,"B","C"))))))&amp;IF(OFFSET(Paramétrages!$F$6,COLUMNS($G:BN)-2,,)=0,"",IF(ISBLANK('Compréhension de l''écrit'!$D132),""," ("&amp;SUMIFS(Paramétrages!$W:$W,Paramétrages!$Y:$Y,IF(OFFSET(Paramétrages!$F$6,COLUMNS($G:BN)-2,,)=0,"",OFFSET(Paramétrages!$F$6,COLUMNS($G:BN)-2,,)),Paramétrages!$X:$X,$B132&amp;$C132)&amp;" sur "&amp;IF(OFFSET(Paramétrages!$G$6,COLUMNS($H:BO)-2,,)=0,"",OFFSET(Paramétrages!$G$6,COLUMNS($H:BO)-2,,))&amp;")"))</f>
        <v/>
      </c>
      <c r="BM132" s="1" t="str">
        <f ca="1">IF(OFFSET(Paramétrages!$F$6,COLUMNS($G:BO)-2,,)=0,"",IF($B132="","",IF(COUNTA(Paramétrages!$F$5:$F$32)=0,"",IF(ISBLANK('Compréhension de l''écrit'!$D132),"",IF((SUMIFS(Paramétrages!$W:$W,Paramétrages!$Y:$Y,IF(OFFSET(Paramétrages!$F$6,COLUMNS($G:BO)-2,,)=0,"",OFFSET(Paramétrages!$F$6,COLUMNS($G:BO)-2,,)),Paramétrages!$X:$X,$B132&amp;$C132)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132&amp;$C132))/(IF(OFFSET(Paramétrages!$G$6,COLUMNS($H:BP)-2,,)=0,"",OFFSET(Paramétrages!$G$6,COLUMNS($H:BP)-2,,)))&lt;0.67,"B","C"))))))&amp;IF(OFFSET(Paramétrages!$F$6,COLUMNS($G:BO)-2,,)=0,"",IF(ISBLANK('Compréhension de l''écrit'!$D132),""," ("&amp;SUMIFS(Paramétrages!$W:$W,Paramétrages!$Y:$Y,IF(OFFSET(Paramétrages!$F$6,COLUMNS($G:BO)-2,,)=0,"",OFFSET(Paramétrages!$F$6,COLUMNS($G:BO)-2,,)),Paramétrages!$X:$X,$B132&amp;$C132)&amp;" sur "&amp;IF(OFFSET(Paramétrages!$G$6,COLUMNS($H:BP)-2,,)=0,"",OFFSET(Paramétrages!$G$6,COLUMNS($H:BP)-2,,))&amp;")"))</f>
        <v/>
      </c>
      <c r="BN132" s="1" t="str">
        <f ca="1">IF(OFFSET(Paramétrages!$F$6,COLUMNS($G:BP)-2,,)=0,"",IF($B132="","",IF(COUNTA(Paramétrages!$F$5:$F$32)=0,"",IF(ISBLANK('Compréhension de l''écrit'!$D132),"",IF((SUMIFS(Paramétrages!$W:$W,Paramétrages!$Y:$Y,IF(OFFSET(Paramétrages!$F$6,COLUMNS($G:BP)-2,,)=0,"",OFFSET(Paramétrages!$F$6,COLUMNS($G:BP)-2,,)),Paramétrages!$X:$X,$B132&amp;$C132)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132&amp;$C132))/(IF(OFFSET(Paramétrages!$G$6,COLUMNS($H:BQ)-2,,)=0,"",OFFSET(Paramétrages!$G$6,COLUMNS($H:BQ)-2,,)))&lt;0.67,"B","C"))))))&amp;IF(OFFSET(Paramétrages!$F$6,COLUMNS($G:BP)-2,,)=0,"",IF(ISBLANK('Compréhension de l''écrit'!$D132),""," ("&amp;SUMIFS(Paramétrages!$W:$W,Paramétrages!$Y:$Y,IF(OFFSET(Paramétrages!$F$6,COLUMNS($G:BP)-2,,)=0,"",OFFSET(Paramétrages!$F$6,COLUMNS($G:BP)-2,,)),Paramétrages!$X:$X,$B132&amp;$C132)&amp;" sur "&amp;IF(OFFSET(Paramétrages!$G$6,COLUMNS($H:BQ)-2,,)=0,"",OFFSET(Paramétrages!$G$6,COLUMNS($H:BQ)-2,,))&amp;")"))</f>
        <v/>
      </c>
      <c r="BO132" s="1" t="str">
        <f ca="1">IF(OFFSET(Paramétrages!$F$6,COLUMNS($G:BQ)-2,,)=0,"",IF($B132="","",IF(COUNTA(Paramétrages!$F$5:$F$32)=0,"",IF(ISBLANK('Compréhension de l''écrit'!$D132),"",IF((SUMIFS(Paramétrages!$W:$W,Paramétrages!$Y:$Y,IF(OFFSET(Paramétrages!$F$6,COLUMNS($G:BQ)-2,,)=0,"",OFFSET(Paramétrages!$F$6,COLUMNS($G:BQ)-2,,)),Paramétrages!$X:$X,$B132&amp;$C132)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132&amp;$C132))/(IF(OFFSET(Paramétrages!$G$6,COLUMNS($H:BR)-2,,)=0,"",OFFSET(Paramétrages!$G$6,COLUMNS($H:BR)-2,,)))&lt;0.67,"B","C"))))))&amp;IF(OFFSET(Paramétrages!$F$6,COLUMNS($G:BQ)-2,,)=0,"",IF(ISBLANK('Compréhension de l''écrit'!$D132),""," ("&amp;SUMIFS(Paramétrages!$W:$W,Paramétrages!$Y:$Y,IF(OFFSET(Paramétrages!$F$6,COLUMNS($G:BQ)-2,,)=0,"",OFFSET(Paramétrages!$F$6,COLUMNS($G:BQ)-2,,)),Paramétrages!$X:$X,$B132&amp;$C132)&amp;" sur "&amp;IF(OFFSET(Paramétrages!$G$6,COLUMNS($H:BR)-2,,)=0,"",OFFSET(Paramétrages!$G$6,COLUMNS($H:BR)-2,,))&amp;")"))</f>
        <v/>
      </c>
      <c r="BP132" s="1" t="str">
        <f ca="1">IF(OFFSET(Paramétrages!$F$6,COLUMNS($G:BR)-2,,)=0,"",IF($B132="","",IF(COUNTA(Paramétrages!$F$5:$F$32)=0,"",IF(ISBLANK('Compréhension de l''écrit'!$D132),"",IF((SUMIFS(Paramétrages!$W:$W,Paramétrages!$Y:$Y,IF(OFFSET(Paramétrages!$F$6,COLUMNS($G:BR)-2,,)=0,"",OFFSET(Paramétrages!$F$6,COLUMNS($G:BR)-2,,)),Paramétrages!$X:$X,$B132&amp;$C132)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132&amp;$C132))/(IF(OFFSET(Paramétrages!$G$6,COLUMNS($H:BS)-2,,)=0,"",OFFSET(Paramétrages!$G$6,COLUMNS($H:BS)-2,,)))&lt;0.67,"B","C"))))))&amp;IF(OFFSET(Paramétrages!$F$6,COLUMNS($G:BR)-2,,)=0,"",IF(ISBLANK('Compréhension de l''écrit'!$D132),""," ("&amp;SUMIFS(Paramétrages!$W:$W,Paramétrages!$Y:$Y,IF(OFFSET(Paramétrages!$F$6,COLUMNS($G:BR)-2,,)=0,"",OFFSET(Paramétrages!$F$6,COLUMNS($G:BR)-2,,)),Paramétrages!$X:$X,$B132&amp;$C132)&amp;" sur "&amp;IF(OFFSET(Paramétrages!$G$6,COLUMNS($H:BS)-2,,)=0,"",OFFSET(Paramétrages!$G$6,COLUMNS($H:BS)-2,,))&amp;")"))</f>
        <v/>
      </c>
      <c r="BQ132" s="1" t="str">
        <f ca="1">IF(OFFSET(Paramétrages!$F$6,COLUMNS($G:BS)-2,,)=0,"",IF($B132="","",IF(COUNTA(Paramétrages!$F$5:$F$32)=0,"",IF(ISBLANK('Compréhension de l''écrit'!$D132),"",IF((SUMIFS(Paramétrages!$W:$W,Paramétrages!$Y:$Y,IF(OFFSET(Paramétrages!$F$6,COLUMNS($G:BS)-2,,)=0,"",OFFSET(Paramétrages!$F$6,COLUMNS($G:BS)-2,,)),Paramétrages!$X:$X,$B132&amp;$C132)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132&amp;$C132))/(IF(OFFSET(Paramétrages!$G$6,COLUMNS($H:BT)-2,,)=0,"",OFFSET(Paramétrages!$G$6,COLUMNS($H:BT)-2,,)))&lt;0.67,"B","C"))))))&amp;IF(OFFSET(Paramétrages!$F$6,COLUMNS($G:BS)-2,,)=0,"",IF(ISBLANK('Compréhension de l''écrit'!$D132),""," ("&amp;SUMIFS(Paramétrages!$W:$W,Paramétrages!$Y:$Y,IF(OFFSET(Paramétrages!$F$6,COLUMNS($G:BS)-2,,)=0,"",OFFSET(Paramétrages!$F$6,COLUMNS($G:BS)-2,,)),Paramétrages!$X:$X,$B132&amp;$C132)&amp;" sur "&amp;IF(OFFSET(Paramétrages!$G$6,COLUMNS($H:BT)-2,,)=0,"",OFFSET(Paramétrages!$G$6,COLUMNS($H:BT)-2,,))&amp;")"))</f>
        <v/>
      </c>
      <c r="BR132" s="1" t="str">
        <f ca="1">IF(OFFSET(Paramétrages!$F$6,COLUMNS($G:BT)-2,,)=0,"",IF($B132="","",IF(COUNTA(Paramétrages!$F$5:$F$32)=0,"",IF(ISBLANK('Compréhension de l''écrit'!$D132),"",IF((SUMIFS(Paramétrages!$W:$W,Paramétrages!$Y:$Y,IF(OFFSET(Paramétrages!$F$6,COLUMNS($G:BT)-2,,)=0,"",OFFSET(Paramétrages!$F$6,COLUMNS($G:BT)-2,,)),Paramétrages!$X:$X,$B132&amp;$C132)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132&amp;$C132))/(IF(OFFSET(Paramétrages!$G$6,COLUMNS($H:BU)-2,,)=0,"",OFFSET(Paramétrages!$G$6,COLUMNS($H:BU)-2,,)))&lt;0.67,"B","C"))))))&amp;IF(OFFSET(Paramétrages!$F$6,COLUMNS($G:BT)-2,,)=0,"",IF(ISBLANK('Compréhension de l''écrit'!$D132),""," ("&amp;SUMIFS(Paramétrages!$W:$W,Paramétrages!$Y:$Y,IF(OFFSET(Paramétrages!$F$6,COLUMNS($G:BT)-2,,)=0,"",OFFSET(Paramétrages!$F$6,COLUMNS($G:BT)-2,,)),Paramétrages!$X:$X,$B132&amp;$C132)&amp;" sur "&amp;IF(OFFSET(Paramétrages!$G$6,COLUMNS($H:BU)-2,,)=0,"",OFFSET(Paramétrages!$G$6,COLUMNS($H:BU)-2,,))&amp;")"))</f>
        <v/>
      </c>
      <c r="BS132" s="1" t="str">
        <f ca="1">IF(OFFSET(Paramétrages!$F$6,COLUMNS($G:BU)-2,,)=0,"",IF($B132="","",IF(COUNTA(Paramétrages!$F$5:$F$32)=0,"",IF(ISBLANK('Compréhension de l''écrit'!$D132),"",IF((SUMIFS(Paramétrages!$W:$W,Paramétrages!$Y:$Y,IF(OFFSET(Paramétrages!$F$6,COLUMNS($G:BU)-2,,)=0,"",OFFSET(Paramétrages!$F$6,COLUMNS($G:BU)-2,,)),Paramétrages!$X:$X,$B132&amp;$C132)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132&amp;$C132))/(IF(OFFSET(Paramétrages!$G$6,COLUMNS($H:BV)-2,,)=0,"",OFFSET(Paramétrages!$G$6,COLUMNS($H:BV)-2,,)))&lt;0.67,"B","C"))))))&amp;IF(OFFSET(Paramétrages!$F$6,COLUMNS($G:BU)-2,,)=0,"",IF(ISBLANK('Compréhension de l''écrit'!$D132),""," ("&amp;SUMIFS(Paramétrages!$W:$W,Paramétrages!$Y:$Y,IF(OFFSET(Paramétrages!$F$6,COLUMNS($G:BU)-2,,)=0,"",OFFSET(Paramétrages!$F$6,COLUMNS($G:BU)-2,,)),Paramétrages!$X:$X,$B132&amp;$C132)&amp;" sur "&amp;IF(OFFSET(Paramétrages!$G$6,COLUMNS($H:BV)-2,,)=0,"",OFFSET(Paramétrages!$G$6,COLUMNS($H:BV)-2,,))&amp;")"))</f>
        <v/>
      </c>
      <c r="BT132" s="1" t="str">
        <f ca="1">IF(OFFSET(Paramétrages!$F$6,COLUMNS($G:BV)-2,,)=0,"",IF($B132="","",IF(COUNTA(Paramétrages!$F$5:$F$32)=0,"",IF(ISBLANK('Compréhension de l''écrit'!$D132),"",IF((SUMIFS(Paramétrages!$W:$W,Paramétrages!$Y:$Y,IF(OFFSET(Paramétrages!$F$6,COLUMNS($G:BV)-2,,)=0,"",OFFSET(Paramétrages!$F$6,COLUMNS($G:BV)-2,,)),Paramétrages!$X:$X,$B132&amp;$C132)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132&amp;$C132))/(IF(OFFSET(Paramétrages!$G$6,COLUMNS($H:BW)-2,,)=0,"",OFFSET(Paramétrages!$G$6,COLUMNS($H:BW)-2,,)))&lt;0.67,"B","C"))))))&amp;IF(OFFSET(Paramétrages!$F$6,COLUMNS($G:BV)-2,,)=0,"",IF(ISBLANK('Compréhension de l''écrit'!$D132),""," ("&amp;SUMIFS(Paramétrages!$W:$W,Paramétrages!$Y:$Y,IF(OFFSET(Paramétrages!$F$6,COLUMNS($G:BV)-2,,)=0,"",OFFSET(Paramétrages!$F$6,COLUMNS($G:BV)-2,,)),Paramétrages!$X:$X,$B132&amp;$C132)&amp;" sur "&amp;IF(OFFSET(Paramétrages!$G$6,COLUMNS($H:BW)-2,,)=0,"",OFFSET(Paramétrages!$G$6,COLUMNS($H:BW)-2,,))&amp;")"))</f>
        <v/>
      </c>
      <c r="BU132" s="1" t="str">
        <f ca="1">IF(OFFSET(Paramétrages!$F$6,COLUMNS($G:BW)-2,,)=0,"",IF($B132="","",IF(COUNTA(Paramétrages!$F$5:$F$32)=0,"",IF(ISBLANK('Compréhension de l''écrit'!$D132),"",IF((SUMIFS(Paramétrages!$W:$W,Paramétrages!$Y:$Y,IF(OFFSET(Paramétrages!$F$6,COLUMNS($G:BW)-2,,)=0,"",OFFSET(Paramétrages!$F$6,COLUMNS($G:BW)-2,,)),Paramétrages!$X:$X,$B132&amp;$C132)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132&amp;$C132))/(IF(OFFSET(Paramétrages!$G$6,COLUMNS($H:BX)-2,,)=0,"",OFFSET(Paramétrages!$G$6,COLUMNS($H:BX)-2,,)))&lt;0.67,"B","C"))))))&amp;IF(OFFSET(Paramétrages!$F$6,COLUMNS($G:BW)-2,,)=0,"",IF(ISBLANK('Compréhension de l''écrit'!$D132),""," ("&amp;SUMIFS(Paramétrages!$W:$W,Paramétrages!$Y:$Y,IF(OFFSET(Paramétrages!$F$6,COLUMNS($G:BW)-2,,)=0,"",OFFSET(Paramétrages!$F$6,COLUMNS($G:BW)-2,,)),Paramétrages!$X:$X,$B132&amp;$C132)&amp;" sur "&amp;IF(OFFSET(Paramétrages!$G$6,COLUMNS($H:BX)-2,,)=0,"",OFFSET(Paramétrages!$G$6,COLUMNS($H:BX)-2,,))&amp;")"))</f>
        <v/>
      </c>
      <c r="BV132" s="1" t="str">
        <f ca="1">IF(OFFSET(Paramétrages!$F$6,COLUMNS($G:BX)-2,,)=0,"",IF($B132="","",IF(COUNTA(Paramétrages!$F$5:$F$32)=0,"",IF(ISBLANK('Compréhension de l''écrit'!$D132),"",IF((SUMIFS(Paramétrages!$W:$W,Paramétrages!$Y:$Y,IF(OFFSET(Paramétrages!$F$6,COLUMNS($G:BX)-2,,)=0,"",OFFSET(Paramétrages!$F$6,COLUMNS($G:BX)-2,,)),Paramétrages!$X:$X,$B132&amp;$C132)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132&amp;$C132))/(IF(OFFSET(Paramétrages!$G$6,COLUMNS($H:BY)-2,,)=0,"",OFFSET(Paramétrages!$G$6,COLUMNS($H:BY)-2,,)))&lt;0.67,"B","C"))))))&amp;IF(OFFSET(Paramétrages!$F$6,COLUMNS($G:BX)-2,,)=0,"",IF(ISBLANK('Compréhension de l''écrit'!$D132),""," ("&amp;SUMIFS(Paramétrages!$W:$W,Paramétrages!$Y:$Y,IF(OFFSET(Paramétrages!$F$6,COLUMNS($G:BX)-2,,)=0,"",OFFSET(Paramétrages!$F$6,COLUMNS($G:BX)-2,,)),Paramétrages!$X:$X,$B132&amp;$C132)&amp;" sur "&amp;IF(OFFSET(Paramétrages!$G$6,COLUMNS($H:BY)-2,,)=0,"",OFFSET(Paramétrages!$G$6,COLUMNS($H:BY)-2,,))&amp;")"))</f>
        <v/>
      </c>
      <c r="BW132" s="1" t="str">
        <f ca="1">IF(OFFSET(Paramétrages!$F$6,COLUMNS($G:BY)-2,,)=0,"",IF($B132="","",IF(COUNTA(Paramétrages!$F$5:$F$32)=0,"",IF(ISBLANK('Compréhension de l''écrit'!$D132),"",IF((SUMIFS(Paramétrages!$W:$W,Paramétrages!$Y:$Y,IF(OFFSET(Paramétrages!$F$6,COLUMNS($G:BY)-2,,)=0,"",OFFSET(Paramétrages!$F$6,COLUMNS($G:BY)-2,,)),Paramétrages!$X:$X,$B132&amp;$C132)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132&amp;$C132))/(IF(OFFSET(Paramétrages!$G$6,COLUMNS($H:BZ)-2,,)=0,"",OFFSET(Paramétrages!$G$6,COLUMNS($H:BZ)-2,,)))&lt;0.67,"B","C"))))))&amp;IF(OFFSET(Paramétrages!$F$6,COLUMNS($G:BY)-2,,)=0,"",IF(ISBLANK('Compréhension de l''écrit'!$D132),""," ("&amp;SUMIFS(Paramétrages!$W:$W,Paramétrages!$Y:$Y,IF(OFFSET(Paramétrages!$F$6,COLUMNS($G:BY)-2,,)=0,"",OFFSET(Paramétrages!$F$6,COLUMNS($G:BY)-2,,)),Paramétrages!$X:$X,$B132&amp;$C132)&amp;" sur "&amp;IF(OFFSET(Paramétrages!$G$6,COLUMNS($H:BZ)-2,,)=0,"",OFFSET(Paramétrages!$G$6,COLUMNS($H:BZ)-2,,))&amp;")"))</f>
        <v/>
      </c>
      <c r="BX132" s="1" t="str">
        <f ca="1">IF(OFFSET(Paramétrages!$F$6,COLUMNS($G:BZ)-2,,)=0,"",IF($B132="","",IF(COUNTA(Paramétrages!$F$5:$F$32)=0,"",IF(ISBLANK('Compréhension de l''écrit'!$D132),"",IF((SUMIFS(Paramétrages!$W:$W,Paramétrages!$Y:$Y,IF(OFFSET(Paramétrages!$F$6,COLUMNS($G:BZ)-2,,)=0,"",OFFSET(Paramétrages!$F$6,COLUMNS($G:BZ)-2,,)),Paramétrages!$X:$X,$B132&amp;$C132)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132&amp;$C132))/(IF(OFFSET(Paramétrages!$G$6,COLUMNS($H:CA)-2,,)=0,"",OFFSET(Paramétrages!$G$6,COLUMNS($H:CA)-2,,)))&lt;0.67,"B","C"))))))&amp;IF(OFFSET(Paramétrages!$F$6,COLUMNS($G:BZ)-2,,)=0,"",IF(ISBLANK('Compréhension de l''écrit'!$D132),""," ("&amp;SUMIFS(Paramétrages!$W:$W,Paramétrages!$Y:$Y,IF(OFFSET(Paramétrages!$F$6,COLUMNS($G:BZ)-2,,)=0,"",OFFSET(Paramétrages!$F$6,COLUMNS($G:BZ)-2,,)),Paramétrages!$X:$X,$B132&amp;$C132)&amp;" sur "&amp;IF(OFFSET(Paramétrages!$G$6,COLUMNS($H:CA)-2,,)=0,"",OFFSET(Paramétrages!$G$6,COLUMNS($H:CA)-2,,))&amp;")"))</f>
        <v/>
      </c>
      <c r="BY132" s="1" t="str">
        <f ca="1">IF(OFFSET(Paramétrages!$F$6,COLUMNS($G:CA)-2,,)=0,"",IF($B132="","",IF(COUNTA(Paramétrages!$F$5:$F$32)=0,"",IF(ISBLANK('Compréhension de l''écrit'!$D132),"",IF((SUMIFS(Paramétrages!$W:$W,Paramétrages!$Y:$Y,IF(OFFSET(Paramétrages!$F$6,COLUMNS($G:CA)-2,,)=0,"",OFFSET(Paramétrages!$F$6,COLUMNS($G:CA)-2,,)),Paramétrages!$X:$X,$B132&amp;$C132)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132&amp;$C132))/(IF(OFFSET(Paramétrages!$G$6,COLUMNS($H:CB)-2,,)=0,"",OFFSET(Paramétrages!$G$6,COLUMNS($H:CB)-2,,)))&lt;0.67,"B","C"))))))&amp;IF(OFFSET(Paramétrages!$F$6,COLUMNS($G:CA)-2,,)=0,"",IF(ISBLANK('Compréhension de l''écrit'!$D132),""," ("&amp;SUMIFS(Paramétrages!$W:$W,Paramétrages!$Y:$Y,IF(OFFSET(Paramétrages!$F$6,COLUMNS($G:CA)-2,,)=0,"",OFFSET(Paramétrages!$F$6,COLUMNS($G:CA)-2,,)),Paramétrages!$X:$X,$B132&amp;$C132)&amp;" sur "&amp;IF(OFFSET(Paramétrages!$G$6,COLUMNS($H:CB)-2,,)=0,"",OFFSET(Paramétrages!$G$6,COLUMNS($H:CB)-2,,))&amp;")"))</f>
        <v/>
      </c>
      <c r="BZ132" s="1" t="str">
        <f ca="1">IF(OFFSET(Paramétrages!$F$6,COLUMNS($G:CB)-2,,)=0,"",IF($B132="","",IF(COUNTA(Paramétrages!$F$5:$F$32)=0,"",IF(ISBLANK('Compréhension de l''écrit'!$D132),"",IF((SUMIFS(Paramétrages!$W:$W,Paramétrages!$Y:$Y,IF(OFFSET(Paramétrages!$F$6,COLUMNS($G:CB)-2,,)=0,"",OFFSET(Paramétrages!$F$6,COLUMNS($G:CB)-2,,)),Paramétrages!$X:$X,$B132&amp;$C132)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132&amp;$C132))/(IF(OFFSET(Paramétrages!$G$6,COLUMNS($H:CC)-2,,)=0,"",OFFSET(Paramétrages!$G$6,COLUMNS($H:CC)-2,,)))&lt;0.67,"B","C"))))))&amp;IF(OFFSET(Paramétrages!$F$6,COLUMNS($G:CB)-2,,)=0,"",IF(ISBLANK('Compréhension de l''écrit'!$D132),""," ("&amp;SUMIFS(Paramétrages!$W:$W,Paramétrages!$Y:$Y,IF(OFFSET(Paramétrages!$F$6,COLUMNS($G:CB)-2,,)=0,"",OFFSET(Paramétrages!$F$6,COLUMNS($G:CB)-2,,)),Paramétrages!$X:$X,$B132&amp;$C132)&amp;" sur "&amp;IF(OFFSET(Paramétrages!$G$6,COLUMNS($H:CC)-2,,)=0,"",OFFSET(Paramétrages!$G$6,COLUMNS($H:CC)-2,,))&amp;")"))</f>
        <v/>
      </c>
      <c r="CA132" s="1" t="str">
        <f ca="1">IF(OFFSET(Paramétrages!$F$6,COLUMNS($G:CC)-2,,)=0,"",IF($B132="","",IF(COUNTA(Paramétrages!$F$5:$F$32)=0,"",IF(ISBLANK('Compréhension de l''écrit'!$D132),"",IF((SUMIFS(Paramétrages!$W:$W,Paramétrages!$Y:$Y,IF(OFFSET(Paramétrages!$F$6,COLUMNS($G:CC)-2,,)=0,"",OFFSET(Paramétrages!$F$6,COLUMNS($G:CC)-2,,)),Paramétrages!$X:$X,$B132&amp;$C132)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132&amp;$C132))/(IF(OFFSET(Paramétrages!$G$6,COLUMNS($H:CD)-2,,)=0,"",OFFSET(Paramétrages!$G$6,COLUMNS($H:CD)-2,,)))&lt;0.67,"B","C"))))))&amp;IF(OFFSET(Paramétrages!$F$6,COLUMNS($G:CC)-2,,)=0,"",IF(ISBLANK('Compréhension de l''écrit'!$D132),""," ("&amp;SUMIFS(Paramétrages!$W:$W,Paramétrages!$Y:$Y,IF(OFFSET(Paramétrages!$F$6,COLUMNS($G:CC)-2,,)=0,"",OFFSET(Paramétrages!$F$6,COLUMNS($G:CC)-2,,)),Paramétrages!$X:$X,$B132&amp;$C132)&amp;" sur "&amp;IF(OFFSET(Paramétrages!$G$6,COLUMNS($H:CD)-2,,)=0,"",OFFSET(Paramétrages!$G$6,COLUMNS($H:CD)-2,,))&amp;")"))</f>
        <v/>
      </c>
      <c r="CB132" s="1" t="str">
        <f ca="1">IF(OFFSET(Paramétrages!$F$6,COLUMNS($G:CD)-2,,)=0,"",IF($B132="","",IF(COUNTA(Paramétrages!$F$5:$F$32)=0,"",IF(ISBLANK('Compréhension de l''écrit'!$D132),"",IF((SUMIFS(Paramétrages!$W:$W,Paramétrages!$Y:$Y,IF(OFFSET(Paramétrages!$F$6,COLUMNS($G:CD)-2,,)=0,"",OFFSET(Paramétrages!$F$6,COLUMNS($G:CD)-2,,)),Paramétrages!$X:$X,$B132&amp;$C132)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132&amp;$C132))/(IF(OFFSET(Paramétrages!$G$6,COLUMNS($H:CE)-2,,)=0,"",OFFSET(Paramétrages!$G$6,COLUMNS($H:CE)-2,,)))&lt;0.67,"B","C"))))))&amp;IF(OFFSET(Paramétrages!$F$6,COLUMNS($G:CD)-2,,)=0,"",IF(ISBLANK('Compréhension de l''écrit'!$D132),""," ("&amp;SUMIFS(Paramétrages!$W:$W,Paramétrages!$Y:$Y,IF(OFFSET(Paramétrages!$F$6,COLUMNS($G:CD)-2,,)=0,"",OFFSET(Paramétrages!$F$6,COLUMNS($G:CD)-2,,)),Paramétrages!$X:$X,$B132&amp;$C132)&amp;" sur "&amp;IF(OFFSET(Paramétrages!$G$6,COLUMNS($H:CE)-2,,)=0,"",OFFSET(Paramétrages!$G$6,COLUMNS($H:CE)-2,,))&amp;")"))</f>
        <v/>
      </c>
      <c r="CC132" s="1" t="str">
        <f ca="1">IF(OFFSET(Paramétrages!$F$6,COLUMNS($G:CE)-2,,)=0,"",IF($B132="","",IF(COUNTA(Paramétrages!$F$5:$F$32)=0,"",IF(ISBLANK('Compréhension de l''écrit'!$D132),"",IF((SUMIFS(Paramétrages!$W:$W,Paramétrages!$Y:$Y,IF(OFFSET(Paramétrages!$F$6,COLUMNS($G:CE)-2,,)=0,"",OFFSET(Paramétrages!$F$6,COLUMNS($G:CE)-2,,)),Paramétrages!$X:$X,$B132&amp;$C132)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132&amp;$C132))/(IF(OFFSET(Paramétrages!$G$6,COLUMNS($H:CF)-2,,)=0,"",OFFSET(Paramétrages!$G$6,COLUMNS($H:CF)-2,,)))&lt;0.67,"B","C"))))))&amp;IF(OFFSET(Paramétrages!$F$6,COLUMNS($G:CE)-2,,)=0,"",IF(ISBLANK('Compréhension de l''écrit'!$D132),""," ("&amp;SUMIFS(Paramétrages!$W:$W,Paramétrages!$Y:$Y,IF(OFFSET(Paramétrages!$F$6,COLUMNS($G:CE)-2,,)=0,"",OFFSET(Paramétrages!$F$6,COLUMNS($G:CE)-2,,)),Paramétrages!$X:$X,$B132&amp;$C132)&amp;" sur "&amp;IF(OFFSET(Paramétrages!$G$6,COLUMNS($H:CF)-2,,)=0,"",OFFSET(Paramétrages!$G$6,COLUMNS($H:CF)-2,,))&amp;")"))</f>
        <v/>
      </c>
      <c r="CD132" s="1" t="str">
        <f ca="1">IF(OFFSET(Paramétrages!$F$6,COLUMNS($G:CF)-2,,)=0,"",IF($B132="","",IF(COUNTA(Paramétrages!$F$5:$F$32)=0,"",IF(ISBLANK('Compréhension de l''écrit'!$D132),"",IF((SUMIFS(Paramétrages!$W:$W,Paramétrages!$Y:$Y,IF(OFFSET(Paramétrages!$F$6,COLUMNS($G:CF)-2,,)=0,"",OFFSET(Paramétrages!$F$6,COLUMNS($G:CF)-2,,)),Paramétrages!$X:$X,$B132&amp;$C132)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132&amp;$C132))/(IF(OFFSET(Paramétrages!$G$6,COLUMNS($H:CG)-2,,)=0,"",OFFSET(Paramétrages!$G$6,COLUMNS($H:CG)-2,,)))&lt;0.67,"B","C"))))))&amp;IF(OFFSET(Paramétrages!$F$6,COLUMNS($G:CF)-2,,)=0,"",IF(ISBLANK('Compréhension de l''écrit'!$D132),""," ("&amp;SUMIFS(Paramétrages!$W:$W,Paramétrages!$Y:$Y,IF(OFFSET(Paramétrages!$F$6,COLUMNS($G:CF)-2,,)=0,"",OFFSET(Paramétrages!$F$6,COLUMNS($G:CF)-2,,)),Paramétrages!$X:$X,$B132&amp;$C132)&amp;" sur "&amp;IF(OFFSET(Paramétrages!$G$6,COLUMNS($H:CG)-2,,)=0,"",OFFSET(Paramétrages!$G$6,COLUMNS($H:CG)-2,,))&amp;")"))</f>
        <v/>
      </c>
      <c r="CE132" s="1" t="str">
        <f ca="1">IF(OFFSET(Paramétrages!$F$6,COLUMNS($G:CG)-2,,)=0,"",IF($B132="","",IF(COUNTA(Paramétrages!$F$5:$F$32)=0,"",IF(ISBLANK('Compréhension de l''écrit'!$D132),"",IF((SUMIFS(Paramétrages!$W:$W,Paramétrages!$Y:$Y,IF(OFFSET(Paramétrages!$F$6,COLUMNS($G:CG)-2,,)=0,"",OFFSET(Paramétrages!$F$6,COLUMNS($G:CG)-2,,)),Paramétrages!$X:$X,$B132&amp;$C132)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132&amp;$C132))/(IF(OFFSET(Paramétrages!$G$6,COLUMNS($H:CH)-2,,)=0,"",OFFSET(Paramétrages!$G$6,COLUMNS($H:CH)-2,,)))&lt;0.67,"B","C"))))))&amp;IF(OFFSET(Paramétrages!$F$6,COLUMNS($G:CG)-2,,)=0,"",IF(ISBLANK('Compréhension de l''écrit'!$D132),""," ("&amp;SUMIFS(Paramétrages!$W:$W,Paramétrages!$Y:$Y,IF(OFFSET(Paramétrages!$F$6,COLUMNS($G:CG)-2,,)=0,"",OFFSET(Paramétrages!$F$6,COLUMNS($G:CG)-2,,)),Paramétrages!$X:$X,$B132&amp;$C132)&amp;" sur "&amp;IF(OFFSET(Paramétrages!$G$6,COLUMNS($H:CH)-2,,)=0,"",OFFSET(Paramétrages!$G$6,COLUMNS($H:CH)-2,,))&amp;")"))</f>
        <v/>
      </c>
    </row>
    <row r="133" spans="1:83" x14ac:dyDescent="0.2">
      <c r="A133" t="str">
        <f>IF(ISBLANK('Compréhension de l''écrit'!A133),"",'Compréhension de l''écrit'!A133)</f>
        <v/>
      </c>
      <c r="B133" t="str">
        <f>IF(ISBLANK('Compréhension de l''écrit'!B133),"",'Compréhension de l''écrit'!B133)</f>
        <v/>
      </c>
      <c r="C133" t="str">
        <f>IF(ISBLANK('Compréhension de l''écrit'!C133),"",'Compréhension de l''écrit'!C133)</f>
        <v/>
      </c>
      <c r="D133" s="15" t="str">
        <f>IF(B133="","",IF(COUNTA(Paramétrages!H$5:H$32)=0,"",IF(ISBLANK('Compréhension de l''écrit'!D133),"",IF(('Compréhension de l''écrit'!D133)/(COUNTA(Paramétrages!H$5:H$32))&lt;0.34,"A",IF(('Compréhension de l''écrit'!D133)/(COUNTA(Paramétrages!H$5:H$32))&lt;0.67,"B","C")))&amp;IF(ISBLANK('Compréhension de l''écrit'!D133),""," ("&amp;'Compréhension de l''écrit'!D133&amp;" sur "&amp;COUNTA(Paramétrages!H$5:H$32)&amp;")")))</f>
        <v/>
      </c>
      <c r="E133" s="1" t="str">
        <f ca="1">IF(OFFSET(Paramétrages!$F$6,COLUMNS($G:G)-2,,)=0,"",IF($B133="","",IF(COUNTA(Paramétrages!$F$5:$F$32)=0,"",IF(ISBLANK('Compréhension de l''écrit'!$D133),"",IF((SUMIFS(Paramétrages!$W:$W,Paramétrages!$Y:$Y,IF(OFFSET(Paramétrages!$F$6,COLUMNS($G:G)-2,,)=0,"",OFFSET(Paramétrages!$F$6,COLUMNS($G:G)-2,,)),Paramétrages!$X:$X,$B133&amp;$C133)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133&amp;$C133))/(IF(OFFSET(Paramétrages!$G$6,COLUMNS($H:H)-2,,)=0,"",OFFSET(Paramétrages!$G$6,COLUMNS($H:H)-2,,)))&lt;0.67,"B","C"))))))&amp;IF(OFFSET(Paramétrages!$F$6,COLUMNS($G:G)-2,,)=0,"",IF(ISBLANK('Compréhension de l''écrit'!$D133),""," ("&amp;SUMIFS(Paramétrages!$W:$W,Paramétrages!$Y:$Y,IF(OFFSET(Paramétrages!$F$6,COLUMNS($G:G)-2,,)=0,"",OFFSET(Paramétrages!$F$6,COLUMNS($G:G)-2,,)),Paramétrages!$X:$X,$B133&amp;$C133)&amp;" sur "&amp;IF(OFFSET(Paramétrages!$G$6,COLUMNS($H:H)-2,,)=0,"",OFFSET(Paramétrages!$G$6,COLUMNS($H:H)-2,,))&amp;")"))</f>
        <v/>
      </c>
      <c r="F133" s="1" t="str">
        <f ca="1">IF(OFFSET(Paramétrages!$F$6,COLUMNS($G:H)-2,,)=0,"",IF($B133="","",IF(COUNTA(Paramétrages!$F$5:$F$32)=0,"",IF(ISBLANK('Compréhension de l''écrit'!$D133),"",IF((SUMIFS(Paramétrages!$W:$W,Paramétrages!$Y:$Y,IF(OFFSET(Paramétrages!$F$6,COLUMNS($G:H)-2,,)=0,"",OFFSET(Paramétrages!$F$6,COLUMNS($G:H)-2,,)),Paramétrages!$X:$X,$B133&amp;$C133)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133&amp;$C133))/(IF(OFFSET(Paramétrages!$G$6,COLUMNS($H:I)-2,,)=0,"",OFFSET(Paramétrages!$G$6,COLUMNS($H:I)-2,,)))&lt;0.67,"B","C"))))))&amp;IF(OFFSET(Paramétrages!$F$6,COLUMNS($G:H)-2,,)=0,"",IF(ISBLANK('Compréhension de l''écrit'!$D133),""," ("&amp;SUMIFS(Paramétrages!$W:$W,Paramétrages!$Y:$Y,IF(OFFSET(Paramétrages!$F$6,COLUMNS($G:H)-2,,)=0,"",OFFSET(Paramétrages!$F$6,COLUMNS($G:H)-2,,)),Paramétrages!$X:$X,$B133&amp;$C133)&amp;" sur "&amp;IF(OFFSET(Paramétrages!$G$6,COLUMNS($H:I)-2,,)=0,"",OFFSET(Paramétrages!$G$6,COLUMNS($H:I)-2,,))&amp;")"))</f>
        <v/>
      </c>
      <c r="G133" s="1" t="str">
        <f ca="1">IF(OFFSET(Paramétrages!$F$6,COLUMNS($G:I)-2,,)=0,"",IF($B133="","",IF(COUNTA(Paramétrages!$F$5:$F$32)=0,"",IF(ISBLANK('Compréhension de l''écrit'!$D133),"",IF((SUMIFS(Paramétrages!$W:$W,Paramétrages!$Y:$Y,IF(OFFSET(Paramétrages!$F$6,COLUMNS($G:I)-2,,)=0,"",OFFSET(Paramétrages!$F$6,COLUMNS($G:I)-2,,)),Paramétrages!$X:$X,$B133&amp;$C133)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133&amp;$C133))/(IF(OFFSET(Paramétrages!$G$6,COLUMNS($H:J)-2,,)=0,"",OFFSET(Paramétrages!$G$6,COLUMNS($H:J)-2,,)))&lt;0.67,"B","C"))))))&amp;IF(OFFSET(Paramétrages!$F$6,COLUMNS($G:I)-2,,)=0,"",IF(ISBLANK('Compréhension de l''écrit'!$D133),""," ("&amp;SUMIFS(Paramétrages!$W:$W,Paramétrages!$Y:$Y,IF(OFFSET(Paramétrages!$F$6,COLUMNS($G:I)-2,,)=0,"",OFFSET(Paramétrages!$F$6,COLUMNS($G:I)-2,,)),Paramétrages!$X:$X,$B133&amp;$C133)&amp;" sur "&amp;IF(OFFSET(Paramétrages!$G$6,COLUMNS($H:J)-2,,)=0,"",OFFSET(Paramétrages!$G$6,COLUMNS($H:J)-2,,))&amp;")"))</f>
        <v/>
      </c>
      <c r="H133" s="1" t="str">
        <f ca="1">IF(OFFSET(Paramétrages!$F$6,COLUMNS($G:J)-2,,)=0,"",IF($B133="","",IF(COUNTA(Paramétrages!$F$5:$F$32)=0,"",IF(ISBLANK('Compréhension de l''écrit'!$D133),"",IF((SUMIFS(Paramétrages!$W:$W,Paramétrages!$Y:$Y,IF(OFFSET(Paramétrages!$F$6,COLUMNS($G:J)-2,,)=0,"",OFFSET(Paramétrages!$F$6,COLUMNS($G:J)-2,,)),Paramétrages!$X:$X,$B133&amp;$C133)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133&amp;$C133))/(IF(OFFSET(Paramétrages!$G$6,COLUMNS($H:K)-2,,)=0,"",OFFSET(Paramétrages!$G$6,COLUMNS($H:K)-2,,)))&lt;0.67,"B","C"))))))&amp;IF(OFFSET(Paramétrages!$F$6,COLUMNS($G:J)-2,,)=0,"",IF(ISBLANK('Compréhension de l''écrit'!$D133),""," ("&amp;SUMIFS(Paramétrages!$W:$W,Paramétrages!$Y:$Y,IF(OFFSET(Paramétrages!$F$6,COLUMNS($G:J)-2,,)=0,"",OFFSET(Paramétrages!$F$6,COLUMNS($G:J)-2,,)),Paramétrages!$X:$X,$B133&amp;$C133)&amp;" sur "&amp;IF(OFFSET(Paramétrages!$G$6,COLUMNS($H:K)-2,,)=0,"",OFFSET(Paramétrages!$G$6,COLUMNS($H:K)-2,,))&amp;")"))</f>
        <v/>
      </c>
      <c r="I133" s="1" t="str">
        <f ca="1">IF(OFFSET(Paramétrages!$F$6,COLUMNS($G:K)-2,,)=0,"",IF($B133="","",IF(COUNTA(Paramétrages!$F$5:$F$32)=0,"",IF(ISBLANK('Compréhension de l''écrit'!$D133),"",IF((SUMIFS(Paramétrages!$W:$W,Paramétrages!$Y:$Y,IF(OFFSET(Paramétrages!$F$6,COLUMNS($G:K)-2,,)=0,"",OFFSET(Paramétrages!$F$6,COLUMNS($G:K)-2,,)),Paramétrages!$X:$X,$B133&amp;$C133)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133&amp;$C133))/(IF(OFFSET(Paramétrages!$G$6,COLUMNS($H:L)-2,,)=0,"",OFFSET(Paramétrages!$G$6,COLUMNS($H:L)-2,,)))&lt;0.67,"B","C"))))))&amp;IF(OFFSET(Paramétrages!$F$6,COLUMNS($G:K)-2,,)=0,"",IF(ISBLANK('Compréhension de l''écrit'!$D133),""," ("&amp;SUMIFS(Paramétrages!$W:$W,Paramétrages!$Y:$Y,IF(OFFSET(Paramétrages!$F$6,COLUMNS($G:K)-2,,)=0,"",OFFSET(Paramétrages!$F$6,COLUMNS($G:K)-2,,)),Paramétrages!$X:$X,$B133&amp;$C133)&amp;" sur "&amp;IF(OFFSET(Paramétrages!$G$6,COLUMNS($H:L)-2,,)=0,"",OFFSET(Paramétrages!$G$6,COLUMNS($H:L)-2,,))&amp;")"))</f>
        <v/>
      </c>
      <c r="J133" s="1" t="str">
        <f ca="1">IF(OFFSET(Paramétrages!$F$6,COLUMNS($G:L)-2,,)=0,"",IF($B133="","",IF(COUNTA(Paramétrages!$F$5:$F$32)=0,"",IF(ISBLANK('Compréhension de l''écrit'!$D133),"",IF((SUMIFS(Paramétrages!$W:$W,Paramétrages!$Y:$Y,IF(OFFSET(Paramétrages!$F$6,COLUMNS($G:L)-2,,)=0,"",OFFSET(Paramétrages!$F$6,COLUMNS($G:L)-2,,)),Paramétrages!$X:$X,$B133&amp;$C133)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133&amp;$C133))/(IF(OFFSET(Paramétrages!$G$6,COLUMNS($H:M)-2,,)=0,"",OFFSET(Paramétrages!$G$6,COLUMNS($H:M)-2,,)))&lt;0.67,"B","C"))))))&amp;IF(OFFSET(Paramétrages!$F$6,COLUMNS($G:L)-2,,)=0,"",IF(ISBLANK('Compréhension de l''écrit'!$D133),""," ("&amp;SUMIFS(Paramétrages!$W:$W,Paramétrages!$Y:$Y,IF(OFFSET(Paramétrages!$F$6,COLUMNS($G:L)-2,,)=0,"",OFFSET(Paramétrages!$F$6,COLUMNS($G:L)-2,,)),Paramétrages!$X:$X,$B133&amp;$C133)&amp;" sur "&amp;IF(OFFSET(Paramétrages!$G$6,COLUMNS($H:M)-2,,)=0,"",OFFSET(Paramétrages!$G$6,COLUMNS($H:M)-2,,))&amp;")"))</f>
        <v/>
      </c>
      <c r="K133" s="1" t="str">
        <f ca="1">IF(OFFSET(Paramétrages!$F$6,COLUMNS($G:M)-2,,)=0,"",IF($B133="","",IF(COUNTA(Paramétrages!$F$5:$F$32)=0,"",IF(ISBLANK('Compréhension de l''écrit'!$D133),"",IF((SUMIFS(Paramétrages!$W:$W,Paramétrages!$Y:$Y,IF(OFFSET(Paramétrages!$F$6,COLUMNS($G:M)-2,,)=0,"",OFFSET(Paramétrages!$F$6,COLUMNS($G:M)-2,,)),Paramétrages!$X:$X,$B133&amp;$C133)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133&amp;$C133))/(IF(OFFSET(Paramétrages!$G$6,COLUMNS($H:N)-2,,)=0,"",OFFSET(Paramétrages!$G$6,COLUMNS($H:N)-2,,)))&lt;0.67,"B","C"))))))&amp;IF(OFFSET(Paramétrages!$F$6,COLUMNS($G:M)-2,,)=0,"",IF(ISBLANK('Compréhension de l''écrit'!$D133),""," ("&amp;SUMIFS(Paramétrages!$W:$W,Paramétrages!$Y:$Y,IF(OFFSET(Paramétrages!$F$6,COLUMNS($G:M)-2,,)=0,"",OFFSET(Paramétrages!$F$6,COLUMNS($G:M)-2,,)),Paramétrages!$X:$X,$B133&amp;$C133)&amp;" sur "&amp;IF(OFFSET(Paramétrages!$G$6,COLUMNS($H:N)-2,,)=0,"",OFFSET(Paramétrages!$G$6,COLUMNS($H:N)-2,,))&amp;")"))</f>
        <v/>
      </c>
      <c r="L133" s="1" t="str">
        <f ca="1">IF(OFFSET(Paramétrages!$F$6,COLUMNS($G:N)-2,,)=0,"",IF($B133="","",IF(COUNTA(Paramétrages!$F$5:$F$32)=0,"",IF(ISBLANK('Compréhension de l''écrit'!$D133),"",IF((SUMIFS(Paramétrages!$W:$W,Paramétrages!$Y:$Y,IF(OFFSET(Paramétrages!$F$6,COLUMNS($G:N)-2,,)=0,"",OFFSET(Paramétrages!$F$6,COLUMNS($G:N)-2,,)),Paramétrages!$X:$X,$B133&amp;$C133)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133&amp;$C133))/(IF(OFFSET(Paramétrages!$G$6,COLUMNS($H:O)-2,,)=0,"",OFFSET(Paramétrages!$G$6,COLUMNS($H:O)-2,,)))&lt;0.67,"B","C"))))))&amp;IF(OFFSET(Paramétrages!$F$6,COLUMNS($G:N)-2,,)=0,"",IF(ISBLANK('Compréhension de l''écrit'!$D133),""," ("&amp;SUMIFS(Paramétrages!$W:$W,Paramétrages!$Y:$Y,IF(OFFSET(Paramétrages!$F$6,COLUMNS($G:N)-2,,)=0,"",OFFSET(Paramétrages!$F$6,COLUMNS($G:N)-2,,)),Paramétrages!$X:$X,$B133&amp;$C133)&amp;" sur "&amp;IF(OFFSET(Paramétrages!$G$6,COLUMNS($H:O)-2,,)=0,"",OFFSET(Paramétrages!$G$6,COLUMNS($H:O)-2,,))&amp;")"))</f>
        <v/>
      </c>
      <c r="M133" s="1" t="str">
        <f ca="1">IF(OFFSET(Paramétrages!$F$6,COLUMNS($G:O)-2,,)=0,"",IF($B133="","",IF(COUNTA(Paramétrages!$F$5:$F$32)=0,"",IF(ISBLANK('Compréhension de l''écrit'!$D133),"",IF((SUMIFS(Paramétrages!$W:$W,Paramétrages!$Y:$Y,IF(OFFSET(Paramétrages!$F$6,COLUMNS($G:O)-2,,)=0,"",OFFSET(Paramétrages!$F$6,COLUMNS($G:O)-2,,)),Paramétrages!$X:$X,$B133&amp;$C133)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133&amp;$C133))/(IF(OFFSET(Paramétrages!$G$6,COLUMNS($H:P)-2,,)=0,"",OFFSET(Paramétrages!$G$6,COLUMNS($H:P)-2,,)))&lt;0.67,"B","C"))))))&amp;IF(OFFSET(Paramétrages!$F$6,COLUMNS($G:O)-2,,)=0,"",IF(ISBLANK('Compréhension de l''écrit'!$D133),""," ("&amp;SUMIFS(Paramétrages!$W:$W,Paramétrages!$Y:$Y,IF(OFFSET(Paramétrages!$F$6,COLUMNS($G:O)-2,,)=0,"",OFFSET(Paramétrages!$F$6,COLUMNS($G:O)-2,,)),Paramétrages!$X:$X,$B133&amp;$C133)&amp;" sur "&amp;IF(OFFSET(Paramétrages!$G$6,COLUMNS($H:P)-2,,)=0,"",OFFSET(Paramétrages!$G$6,COLUMNS($H:P)-2,,))&amp;")"))</f>
        <v/>
      </c>
      <c r="N133" s="1" t="str">
        <f ca="1">IF(OFFSET(Paramétrages!$F$6,COLUMNS($G:P)-2,,)=0,"",IF($B133="","",IF(COUNTA(Paramétrages!$F$5:$F$32)=0,"",IF(ISBLANK('Compréhension de l''écrit'!$D133),"",IF((SUMIFS(Paramétrages!$W:$W,Paramétrages!$Y:$Y,IF(OFFSET(Paramétrages!$F$6,COLUMNS($G:P)-2,,)=0,"",OFFSET(Paramétrages!$F$6,COLUMNS($G:P)-2,,)),Paramétrages!$X:$X,$B133&amp;$C133)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133&amp;$C133))/(IF(OFFSET(Paramétrages!$G$6,COLUMNS($H:Q)-2,,)=0,"",OFFSET(Paramétrages!$G$6,COLUMNS($H:Q)-2,,)))&lt;0.67,"B","C"))))))&amp;IF(OFFSET(Paramétrages!$F$6,COLUMNS($G:P)-2,,)=0,"",IF(ISBLANK('Compréhension de l''écrit'!$D133),""," ("&amp;SUMIFS(Paramétrages!$W:$W,Paramétrages!$Y:$Y,IF(OFFSET(Paramétrages!$F$6,COLUMNS($G:P)-2,,)=0,"",OFFSET(Paramétrages!$F$6,COLUMNS($G:P)-2,,)),Paramétrages!$X:$X,$B133&amp;$C133)&amp;" sur "&amp;IF(OFFSET(Paramétrages!$G$6,COLUMNS($H:Q)-2,,)=0,"",OFFSET(Paramétrages!$G$6,COLUMNS($H:Q)-2,,))&amp;")"))</f>
        <v/>
      </c>
      <c r="O133" s="1" t="str">
        <f ca="1">IF(OFFSET(Paramétrages!$F$6,COLUMNS($G:Q)-2,,)=0,"",IF($B133="","",IF(COUNTA(Paramétrages!$F$5:$F$32)=0,"",IF(ISBLANK('Compréhension de l''écrit'!$D133),"",IF((SUMIFS(Paramétrages!$W:$W,Paramétrages!$Y:$Y,IF(OFFSET(Paramétrages!$F$6,COLUMNS($G:Q)-2,,)=0,"",OFFSET(Paramétrages!$F$6,COLUMNS($G:Q)-2,,)),Paramétrages!$X:$X,$B133&amp;$C133)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133&amp;$C133))/(IF(OFFSET(Paramétrages!$G$6,COLUMNS($H:R)-2,,)=0,"",OFFSET(Paramétrages!$G$6,COLUMNS($H:R)-2,,)))&lt;0.67,"B","C"))))))&amp;IF(OFFSET(Paramétrages!$F$6,COLUMNS($G:Q)-2,,)=0,"",IF(ISBLANK('Compréhension de l''écrit'!$D133),""," ("&amp;SUMIFS(Paramétrages!$W:$W,Paramétrages!$Y:$Y,IF(OFFSET(Paramétrages!$F$6,COLUMNS($G:Q)-2,,)=0,"",OFFSET(Paramétrages!$F$6,COLUMNS($G:Q)-2,,)),Paramétrages!$X:$X,$B133&amp;$C133)&amp;" sur "&amp;IF(OFFSET(Paramétrages!$G$6,COLUMNS($H:R)-2,,)=0,"",OFFSET(Paramétrages!$G$6,COLUMNS($H:R)-2,,))&amp;")"))</f>
        <v/>
      </c>
      <c r="P133" s="1" t="str">
        <f ca="1">IF(OFFSET(Paramétrages!$F$6,COLUMNS($G:R)-2,,)=0,"",IF($B133="","",IF(COUNTA(Paramétrages!$F$5:$F$32)=0,"",IF(ISBLANK('Compréhension de l''écrit'!$D133),"",IF((SUMIFS(Paramétrages!$W:$W,Paramétrages!$Y:$Y,IF(OFFSET(Paramétrages!$F$6,COLUMNS($G:R)-2,,)=0,"",OFFSET(Paramétrages!$F$6,COLUMNS($G:R)-2,,)),Paramétrages!$X:$X,$B133&amp;$C133)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133&amp;$C133))/(IF(OFFSET(Paramétrages!$G$6,COLUMNS($H:S)-2,,)=0,"",OFFSET(Paramétrages!$G$6,COLUMNS($H:S)-2,,)))&lt;0.67,"B","C"))))))&amp;IF(OFFSET(Paramétrages!$F$6,COLUMNS($G:R)-2,,)=0,"",IF(ISBLANK('Compréhension de l''écrit'!$D133),""," ("&amp;SUMIFS(Paramétrages!$W:$W,Paramétrages!$Y:$Y,IF(OFFSET(Paramétrages!$F$6,COLUMNS($G:R)-2,,)=0,"",OFFSET(Paramétrages!$F$6,COLUMNS($G:R)-2,,)),Paramétrages!$X:$X,$B133&amp;$C133)&amp;" sur "&amp;IF(OFFSET(Paramétrages!$G$6,COLUMNS($H:S)-2,,)=0,"",OFFSET(Paramétrages!$G$6,COLUMNS($H:S)-2,,))&amp;")"))</f>
        <v/>
      </c>
      <c r="Q133" s="1" t="str">
        <f ca="1">IF(OFFSET(Paramétrages!$F$6,COLUMNS($G:S)-2,,)=0,"",IF($B133="","",IF(COUNTA(Paramétrages!$F$5:$F$32)=0,"",IF(ISBLANK('Compréhension de l''écrit'!$D133),"",IF((SUMIFS(Paramétrages!$W:$W,Paramétrages!$Y:$Y,IF(OFFSET(Paramétrages!$F$6,COLUMNS($G:S)-2,,)=0,"",OFFSET(Paramétrages!$F$6,COLUMNS($G:S)-2,,)),Paramétrages!$X:$X,$B133&amp;$C133)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133&amp;$C133))/(IF(OFFSET(Paramétrages!$G$6,COLUMNS($H:T)-2,,)=0,"",OFFSET(Paramétrages!$G$6,COLUMNS($H:T)-2,,)))&lt;0.67,"B","C"))))))&amp;IF(OFFSET(Paramétrages!$F$6,COLUMNS($G:S)-2,,)=0,"",IF(ISBLANK('Compréhension de l''écrit'!$D133),""," ("&amp;SUMIFS(Paramétrages!$W:$W,Paramétrages!$Y:$Y,IF(OFFSET(Paramétrages!$F$6,COLUMNS($G:S)-2,,)=0,"",OFFSET(Paramétrages!$F$6,COLUMNS($G:S)-2,,)),Paramétrages!$X:$X,$B133&amp;$C133)&amp;" sur "&amp;IF(OFFSET(Paramétrages!$G$6,COLUMNS($H:T)-2,,)=0,"",OFFSET(Paramétrages!$G$6,COLUMNS($H:T)-2,,))&amp;")"))</f>
        <v/>
      </c>
      <c r="R133" s="1" t="str">
        <f ca="1">IF(OFFSET(Paramétrages!$F$6,COLUMNS($G:T)-2,,)=0,"",IF($B133="","",IF(COUNTA(Paramétrages!$F$5:$F$32)=0,"",IF(ISBLANK('Compréhension de l''écrit'!$D133),"",IF((SUMIFS(Paramétrages!$W:$W,Paramétrages!$Y:$Y,IF(OFFSET(Paramétrages!$F$6,COLUMNS($G:T)-2,,)=0,"",OFFSET(Paramétrages!$F$6,COLUMNS($G:T)-2,,)),Paramétrages!$X:$X,$B133&amp;$C133)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133&amp;$C133))/(IF(OFFSET(Paramétrages!$G$6,COLUMNS($H:U)-2,,)=0,"",OFFSET(Paramétrages!$G$6,COLUMNS($H:U)-2,,)))&lt;0.67,"B","C"))))))&amp;IF(OFFSET(Paramétrages!$F$6,COLUMNS($G:T)-2,,)=0,"",IF(ISBLANK('Compréhension de l''écrit'!$D133),""," ("&amp;SUMIFS(Paramétrages!$W:$W,Paramétrages!$Y:$Y,IF(OFFSET(Paramétrages!$F$6,COLUMNS($G:T)-2,,)=0,"",OFFSET(Paramétrages!$F$6,COLUMNS($G:T)-2,,)),Paramétrages!$X:$X,$B133&amp;$C133)&amp;" sur "&amp;IF(OFFSET(Paramétrages!$G$6,COLUMNS($H:U)-2,,)=0,"",OFFSET(Paramétrages!$G$6,COLUMNS($H:U)-2,,))&amp;")"))</f>
        <v/>
      </c>
      <c r="S133" s="1" t="str">
        <f ca="1">IF(OFFSET(Paramétrages!$F$6,COLUMNS($G:U)-2,,)=0,"",IF($B133="","",IF(COUNTA(Paramétrages!$F$5:$F$32)=0,"",IF(ISBLANK('Compréhension de l''écrit'!$D133),"",IF((SUMIFS(Paramétrages!$W:$W,Paramétrages!$Y:$Y,IF(OFFSET(Paramétrages!$F$6,COLUMNS($G:U)-2,,)=0,"",OFFSET(Paramétrages!$F$6,COLUMNS($G:U)-2,,)),Paramétrages!$X:$X,$B133&amp;$C133)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133&amp;$C133))/(IF(OFFSET(Paramétrages!$G$6,COLUMNS($H:V)-2,,)=0,"",OFFSET(Paramétrages!$G$6,COLUMNS($H:V)-2,,)))&lt;0.67,"B","C"))))))&amp;IF(OFFSET(Paramétrages!$F$6,COLUMNS($G:U)-2,,)=0,"",IF(ISBLANK('Compréhension de l''écrit'!$D133),""," ("&amp;SUMIFS(Paramétrages!$W:$W,Paramétrages!$Y:$Y,IF(OFFSET(Paramétrages!$F$6,COLUMNS($G:U)-2,,)=0,"",OFFSET(Paramétrages!$F$6,COLUMNS($G:U)-2,,)),Paramétrages!$X:$X,$B133&amp;$C133)&amp;" sur "&amp;IF(OFFSET(Paramétrages!$G$6,COLUMNS($H:V)-2,,)=0,"",OFFSET(Paramétrages!$G$6,COLUMNS($H:V)-2,,))&amp;")"))</f>
        <v/>
      </c>
      <c r="T133" s="1" t="str">
        <f ca="1">IF(OFFSET(Paramétrages!$F$6,COLUMNS($G:V)-2,,)=0,"",IF($B133="","",IF(COUNTA(Paramétrages!$F$5:$F$32)=0,"",IF(ISBLANK('Compréhension de l''écrit'!$D133),"",IF((SUMIFS(Paramétrages!$W:$W,Paramétrages!$Y:$Y,IF(OFFSET(Paramétrages!$F$6,COLUMNS($G:V)-2,,)=0,"",OFFSET(Paramétrages!$F$6,COLUMNS($G:V)-2,,)),Paramétrages!$X:$X,$B133&amp;$C133)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133&amp;$C133))/(IF(OFFSET(Paramétrages!$G$6,COLUMNS($H:W)-2,,)=0,"",OFFSET(Paramétrages!$G$6,COLUMNS($H:W)-2,,)))&lt;0.67,"B","C"))))))&amp;IF(OFFSET(Paramétrages!$F$6,COLUMNS($G:V)-2,,)=0,"",IF(ISBLANK('Compréhension de l''écrit'!$D133),""," ("&amp;SUMIFS(Paramétrages!$W:$W,Paramétrages!$Y:$Y,IF(OFFSET(Paramétrages!$F$6,COLUMNS($G:V)-2,,)=0,"",OFFSET(Paramétrages!$F$6,COLUMNS($G:V)-2,,)),Paramétrages!$X:$X,$B133&amp;$C133)&amp;" sur "&amp;IF(OFFSET(Paramétrages!$G$6,COLUMNS($H:W)-2,,)=0,"",OFFSET(Paramétrages!$G$6,COLUMNS($H:W)-2,,))&amp;")"))</f>
        <v/>
      </c>
      <c r="U133" s="1" t="str">
        <f ca="1">IF(OFFSET(Paramétrages!$F$6,COLUMNS($G:W)-2,,)=0,"",IF($B133="","",IF(COUNTA(Paramétrages!$F$5:$F$32)=0,"",IF(ISBLANK('Compréhension de l''écrit'!$D133),"",IF((SUMIFS(Paramétrages!$W:$W,Paramétrages!$Y:$Y,IF(OFFSET(Paramétrages!$F$6,COLUMNS($G:W)-2,,)=0,"",OFFSET(Paramétrages!$F$6,COLUMNS($G:W)-2,,)),Paramétrages!$X:$X,$B133&amp;$C133)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133&amp;$C133))/(IF(OFFSET(Paramétrages!$G$6,COLUMNS($H:X)-2,,)=0,"",OFFSET(Paramétrages!$G$6,COLUMNS($H:X)-2,,)))&lt;0.67,"B","C"))))))&amp;IF(OFFSET(Paramétrages!$F$6,COLUMNS($G:W)-2,,)=0,"",IF(ISBLANK('Compréhension de l''écrit'!$D133),""," ("&amp;SUMIFS(Paramétrages!$W:$W,Paramétrages!$Y:$Y,IF(OFFSET(Paramétrages!$F$6,COLUMNS($G:W)-2,,)=0,"",OFFSET(Paramétrages!$F$6,COLUMNS($G:W)-2,,)),Paramétrages!$X:$X,$B133&amp;$C133)&amp;" sur "&amp;IF(OFFSET(Paramétrages!$G$6,COLUMNS($H:X)-2,,)=0,"",OFFSET(Paramétrages!$G$6,COLUMNS($H:X)-2,,))&amp;")"))</f>
        <v/>
      </c>
      <c r="V133" s="1" t="str">
        <f ca="1">IF(OFFSET(Paramétrages!$F$6,COLUMNS($G:X)-2,,)=0,"",IF($B133="","",IF(COUNTA(Paramétrages!$F$5:$F$32)=0,"",IF(ISBLANK('Compréhension de l''écrit'!$D133),"",IF((SUMIFS(Paramétrages!$W:$W,Paramétrages!$Y:$Y,IF(OFFSET(Paramétrages!$F$6,COLUMNS($G:X)-2,,)=0,"",OFFSET(Paramétrages!$F$6,COLUMNS($G:X)-2,,)),Paramétrages!$X:$X,$B133&amp;$C133)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133&amp;$C133))/(IF(OFFSET(Paramétrages!$G$6,COLUMNS($H:Y)-2,,)=0,"",OFFSET(Paramétrages!$G$6,COLUMNS($H:Y)-2,,)))&lt;0.67,"B","C"))))))&amp;IF(OFFSET(Paramétrages!$F$6,COLUMNS($G:X)-2,,)=0,"",IF(ISBLANK('Compréhension de l''écrit'!$D133),""," ("&amp;SUMIFS(Paramétrages!$W:$W,Paramétrages!$Y:$Y,IF(OFFSET(Paramétrages!$F$6,COLUMNS($G:X)-2,,)=0,"",OFFSET(Paramétrages!$F$6,COLUMNS($G:X)-2,,)),Paramétrages!$X:$X,$B133&amp;$C133)&amp;" sur "&amp;IF(OFFSET(Paramétrages!$G$6,COLUMNS($H:Y)-2,,)=0,"",OFFSET(Paramétrages!$G$6,COLUMNS($H:Y)-2,,))&amp;")"))</f>
        <v/>
      </c>
      <c r="W133" s="1" t="str">
        <f ca="1">IF(OFFSET(Paramétrages!$F$6,COLUMNS($G:Y)-2,,)=0,"",IF($B133="","",IF(COUNTA(Paramétrages!$F$5:$F$32)=0,"",IF(ISBLANK('Compréhension de l''écrit'!$D133),"",IF((SUMIFS(Paramétrages!$W:$W,Paramétrages!$Y:$Y,IF(OFFSET(Paramétrages!$F$6,COLUMNS($G:Y)-2,,)=0,"",OFFSET(Paramétrages!$F$6,COLUMNS($G:Y)-2,,)),Paramétrages!$X:$X,$B133&amp;$C133)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133&amp;$C133))/(IF(OFFSET(Paramétrages!$G$6,COLUMNS($H:Z)-2,,)=0,"",OFFSET(Paramétrages!$G$6,COLUMNS($H:Z)-2,,)))&lt;0.67,"B","C"))))))&amp;IF(OFFSET(Paramétrages!$F$6,COLUMNS($G:Y)-2,,)=0,"",IF(ISBLANK('Compréhension de l''écrit'!$D133),""," ("&amp;SUMIFS(Paramétrages!$W:$W,Paramétrages!$Y:$Y,IF(OFFSET(Paramétrages!$F$6,COLUMNS($G:Y)-2,,)=0,"",OFFSET(Paramétrages!$F$6,COLUMNS($G:Y)-2,,)),Paramétrages!$X:$X,$B133&amp;$C133)&amp;" sur "&amp;IF(OFFSET(Paramétrages!$G$6,COLUMNS($H:Z)-2,,)=0,"",OFFSET(Paramétrages!$G$6,COLUMNS($H:Z)-2,,))&amp;")"))</f>
        <v/>
      </c>
      <c r="X133" s="1" t="str">
        <f ca="1">IF(OFFSET(Paramétrages!$F$6,COLUMNS($G:Z)-2,,)=0,"",IF($B133="","",IF(COUNTA(Paramétrages!$F$5:$F$32)=0,"",IF(ISBLANK('Compréhension de l''écrit'!$D133),"",IF((SUMIFS(Paramétrages!$W:$W,Paramétrages!$Y:$Y,IF(OFFSET(Paramétrages!$F$6,COLUMNS($G:Z)-2,,)=0,"",OFFSET(Paramétrages!$F$6,COLUMNS($G:Z)-2,,)),Paramétrages!$X:$X,$B133&amp;$C133)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133&amp;$C133))/(IF(OFFSET(Paramétrages!$G$6,COLUMNS($H:AA)-2,,)=0,"",OFFSET(Paramétrages!$G$6,COLUMNS($H:AA)-2,,)))&lt;0.67,"B","C"))))))&amp;IF(OFFSET(Paramétrages!$F$6,COLUMNS($G:Z)-2,,)=0,"",IF(ISBLANK('Compréhension de l''écrit'!$D133),""," ("&amp;SUMIFS(Paramétrages!$W:$W,Paramétrages!$Y:$Y,IF(OFFSET(Paramétrages!$F$6,COLUMNS($G:Z)-2,,)=0,"",OFFSET(Paramétrages!$F$6,COLUMNS($G:Z)-2,,)),Paramétrages!$X:$X,$B133&amp;$C133)&amp;" sur "&amp;IF(OFFSET(Paramétrages!$G$6,COLUMNS($H:AA)-2,,)=0,"",OFFSET(Paramétrages!$G$6,COLUMNS($H:AA)-2,,))&amp;")"))</f>
        <v/>
      </c>
      <c r="Y133" s="1" t="str">
        <f ca="1">IF(OFFSET(Paramétrages!$F$6,COLUMNS($G:AA)-2,,)=0,"",IF($B133="","",IF(COUNTA(Paramétrages!$F$5:$F$32)=0,"",IF(ISBLANK('Compréhension de l''écrit'!$D133),"",IF((SUMIFS(Paramétrages!$W:$W,Paramétrages!$Y:$Y,IF(OFFSET(Paramétrages!$F$6,COLUMNS($G:AA)-2,,)=0,"",OFFSET(Paramétrages!$F$6,COLUMNS($G:AA)-2,,)),Paramétrages!$X:$X,$B133&amp;$C133)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133&amp;$C133))/(IF(OFFSET(Paramétrages!$G$6,COLUMNS($H:AB)-2,,)=0,"",OFFSET(Paramétrages!$G$6,COLUMNS($H:AB)-2,,)))&lt;0.67,"B","C"))))))&amp;IF(OFFSET(Paramétrages!$F$6,COLUMNS($G:AA)-2,,)=0,"",IF(ISBLANK('Compréhension de l''écrit'!$D133),""," ("&amp;SUMIFS(Paramétrages!$W:$W,Paramétrages!$Y:$Y,IF(OFFSET(Paramétrages!$F$6,COLUMNS($G:AA)-2,,)=0,"",OFFSET(Paramétrages!$F$6,COLUMNS($G:AA)-2,,)),Paramétrages!$X:$X,$B133&amp;$C133)&amp;" sur "&amp;IF(OFFSET(Paramétrages!$G$6,COLUMNS($H:AB)-2,,)=0,"",OFFSET(Paramétrages!$G$6,COLUMNS($H:AB)-2,,))&amp;")"))</f>
        <v/>
      </c>
      <c r="Z133" s="1" t="str">
        <f ca="1">IF(OFFSET(Paramétrages!$F$6,COLUMNS($G:AB)-2,,)=0,"",IF($B133="","",IF(COUNTA(Paramétrages!$F$5:$F$32)=0,"",IF(ISBLANK('Compréhension de l''écrit'!$D133),"",IF((SUMIFS(Paramétrages!$W:$W,Paramétrages!$Y:$Y,IF(OFFSET(Paramétrages!$F$6,COLUMNS($G:AB)-2,,)=0,"",OFFSET(Paramétrages!$F$6,COLUMNS($G:AB)-2,,)),Paramétrages!$X:$X,$B133&amp;$C133)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133&amp;$C133))/(IF(OFFSET(Paramétrages!$G$6,COLUMNS($H:AC)-2,,)=0,"",OFFSET(Paramétrages!$G$6,COLUMNS($H:AC)-2,,)))&lt;0.67,"B","C"))))))&amp;IF(OFFSET(Paramétrages!$F$6,COLUMNS($G:AB)-2,,)=0,"",IF(ISBLANK('Compréhension de l''écrit'!$D133),""," ("&amp;SUMIFS(Paramétrages!$W:$W,Paramétrages!$Y:$Y,IF(OFFSET(Paramétrages!$F$6,COLUMNS($G:AB)-2,,)=0,"",OFFSET(Paramétrages!$F$6,COLUMNS($G:AB)-2,,)),Paramétrages!$X:$X,$B133&amp;$C133)&amp;" sur "&amp;IF(OFFSET(Paramétrages!$G$6,COLUMNS($H:AC)-2,,)=0,"",OFFSET(Paramétrages!$G$6,COLUMNS($H:AC)-2,,))&amp;")"))</f>
        <v/>
      </c>
      <c r="AA133" s="1" t="str">
        <f ca="1">IF(OFFSET(Paramétrages!$F$6,COLUMNS($G:AC)-2,,)=0,"",IF($B133="","",IF(COUNTA(Paramétrages!$F$5:$F$32)=0,"",IF(ISBLANK('Compréhension de l''écrit'!$D133),"",IF((SUMIFS(Paramétrages!$W:$W,Paramétrages!$Y:$Y,IF(OFFSET(Paramétrages!$F$6,COLUMNS($G:AC)-2,,)=0,"",OFFSET(Paramétrages!$F$6,COLUMNS($G:AC)-2,,)),Paramétrages!$X:$X,$B133&amp;$C133)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133&amp;$C133))/(IF(OFFSET(Paramétrages!$G$6,COLUMNS($H:AD)-2,,)=0,"",OFFSET(Paramétrages!$G$6,COLUMNS($H:AD)-2,,)))&lt;0.67,"B","C"))))))&amp;IF(OFFSET(Paramétrages!$F$6,COLUMNS($G:AC)-2,,)=0,"",IF(ISBLANK('Compréhension de l''écrit'!$D133),""," ("&amp;SUMIFS(Paramétrages!$W:$W,Paramétrages!$Y:$Y,IF(OFFSET(Paramétrages!$F$6,COLUMNS($G:AC)-2,,)=0,"",OFFSET(Paramétrages!$F$6,COLUMNS($G:AC)-2,,)),Paramétrages!$X:$X,$B133&amp;$C133)&amp;" sur "&amp;IF(OFFSET(Paramétrages!$G$6,COLUMNS($H:AD)-2,,)=0,"",OFFSET(Paramétrages!$G$6,COLUMNS($H:AD)-2,,))&amp;")"))</f>
        <v/>
      </c>
      <c r="AB133" s="1" t="str">
        <f ca="1">IF(OFFSET(Paramétrages!$F$6,COLUMNS($G:AD)-2,,)=0,"",IF($B133="","",IF(COUNTA(Paramétrages!$F$5:$F$32)=0,"",IF(ISBLANK('Compréhension de l''écrit'!$D133),"",IF((SUMIFS(Paramétrages!$W:$W,Paramétrages!$Y:$Y,IF(OFFSET(Paramétrages!$F$6,COLUMNS($G:AD)-2,,)=0,"",OFFSET(Paramétrages!$F$6,COLUMNS($G:AD)-2,,)),Paramétrages!$X:$X,$B133&amp;$C133)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133&amp;$C133))/(IF(OFFSET(Paramétrages!$G$6,COLUMNS($H:AE)-2,,)=0,"",OFFSET(Paramétrages!$G$6,COLUMNS($H:AE)-2,,)))&lt;0.67,"B","C"))))))&amp;IF(OFFSET(Paramétrages!$F$6,COLUMNS($G:AD)-2,,)=0,"",IF(ISBLANK('Compréhension de l''écrit'!$D133),""," ("&amp;SUMIFS(Paramétrages!$W:$W,Paramétrages!$Y:$Y,IF(OFFSET(Paramétrages!$F$6,COLUMNS($G:AD)-2,,)=0,"",OFFSET(Paramétrages!$F$6,COLUMNS($G:AD)-2,,)),Paramétrages!$X:$X,$B133&amp;$C133)&amp;" sur "&amp;IF(OFFSET(Paramétrages!$G$6,COLUMNS($H:AE)-2,,)=0,"",OFFSET(Paramétrages!$G$6,COLUMNS($H:AE)-2,,))&amp;")"))</f>
        <v/>
      </c>
      <c r="AC133" s="1" t="str">
        <f ca="1">IF(OFFSET(Paramétrages!$F$6,COLUMNS($G:AE)-2,,)=0,"",IF($B133="","",IF(COUNTA(Paramétrages!$F$5:$F$32)=0,"",IF(ISBLANK('Compréhension de l''écrit'!$D133),"",IF((SUMIFS(Paramétrages!$W:$W,Paramétrages!$Y:$Y,IF(OFFSET(Paramétrages!$F$6,COLUMNS($G:AE)-2,,)=0,"",OFFSET(Paramétrages!$F$6,COLUMNS($G:AE)-2,,)),Paramétrages!$X:$X,$B133&amp;$C133)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133&amp;$C133))/(IF(OFFSET(Paramétrages!$G$6,COLUMNS($H:AF)-2,,)=0,"",OFFSET(Paramétrages!$G$6,COLUMNS($H:AF)-2,,)))&lt;0.67,"B","C"))))))&amp;IF(OFFSET(Paramétrages!$F$6,COLUMNS($G:AE)-2,,)=0,"",IF(ISBLANK('Compréhension de l''écrit'!$D133),""," ("&amp;SUMIFS(Paramétrages!$W:$W,Paramétrages!$Y:$Y,IF(OFFSET(Paramétrages!$F$6,COLUMNS($G:AE)-2,,)=0,"",OFFSET(Paramétrages!$F$6,COLUMNS($G:AE)-2,,)),Paramétrages!$X:$X,$B133&amp;$C133)&amp;" sur "&amp;IF(OFFSET(Paramétrages!$G$6,COLUMNS($H:AF)-2,,)=0,"",OFFSET(Paramétrages!$G$6,COLUMNS($H:AF)-2,,))&amp;")"))</f>
        <v/>
      </c>
      <c r="AD133" s="1" t="str">
        <f ca="1">IF(OFFSET(Paramétrages!$F$6,COLUMNS($G:AF)-2,,)=0,"",IF($B133="","",IF(COUNTA(Paramétrages!$F$5:$F$32)=0,"",IF(ISBLANK('Compréhension de l''écrit'!$D133),"",IF((SUMIFS(Paramétrages!$W:$W,Paramétrages!$Y:$Y,IF(OFFSET(Paramétrages!$F$6,COLUMNS($G:AF)-2,,)=0,"",OFFSET(Paramétrages!$F$6,COLUMNS($G:AF)-2,,)),Paramétrages!$X:$X,$B133&amp;$C133)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133&amp;$C133))/(IF(OFFSET(Paramétrages!$G$6,COLUMNS($H:AG)-2,,)=0,"",OFFSET(Paramétrages!$G$6,COLUMNS($H:AG)-2,,)))&lt;0.67,"B","C"))))))&amp;IF(OFFSET(Paramétrages!$F$6,COLUMNS($G:AF)-2,,)=0,"",IF(ISBLANK('Compréhension de l''écrit'!$D133),""," ("&amp;SUMIFS(Paramétrages!$W:$W,Paramétrages!$Y:$Y,IF(OFFSET(Paramétrages!$F$6,COLUMNS($G:AF)-2,,)=0,"",OFFSET(Paramétrages!$F$6,COLUMNS($G:AF)-2,,)),Paramétrages!$X:$X,$B133&amp;$C133)&amp;" sur "&amp;IF(OFFSET(Paramétrages!$G$6,COLUMNS($H:AG)-2,,)=0,"",OFFSET(Paramétrages!$G$6,COLUMNS($H:AG)-2,,))&amp;")"))</f>
        <v/>
      </c>
      <c r="AE133" s="1" t="str">
        <f ca="1">IF(OFFSET(Paramétrages!$F$6,COLUMNS($G:AG)-2,,)=0,"",IF($B133="","",IF(COUNTA(Paramétrages!$F$5:$F$32)=0,"",IF(ISBLANK('Compréhension de l''écrit'!$D133),"",IF((SUMIFS(Paramétrages!$W:$W,Paramétrages!$Y:$Y,IF(OFFSET(Paramétrages!$F$6,COLUMNS($G:AG)-2,,)=0,"",OFFSET(Paramétrages!$F$6,COLUMNS($G:AG)-2,,)),Paramétrages!$X:$X,$B133&amp;$C133)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133&amp;$C133))/(IF(OFFSET(Paramétrages!$G$6,COLUMNS($H:AH)-2,,)=0,"",OFFSET(Paramétrages!$G$6,COLUMNS($H:AH)-2,,)))&lt;0.67,"B","C"))))))&amp;IF(OFFSET(Paramétrages!$F$6,COLUMNS($G:AG)-2,,)=0,"",IF(ISBLANK('Compréhension de l''écrit'!$D133),""," ("&amp;SUMIFS(Paramétrages!$W:$W,Paramétrages!$Y:$Y,IF(OFFSET(Paramétrages!$F$6,COLUMNS($G:AG)-2,,)=0,"",OFFSET(Paramétrages!$F$6,COLUMNS($G:AG)-2,,)),Paramétrages!$X:$X,$B133&amp;$C133)&amp;" sur "&amp;IF(OFFSET(Paramétrages!$G$6,COLUMNS($H:AH)-2,,)=0,"",OFFSET(Paramétrages!$G$6,COLUMNS($H:AH)-2,,))&amp;")"))</f>
        <v/>
      </c>
      <c r="AF133" s="1" t="str">
        <f ca="1">IF(OFFSET(Paramétrages!$F$6,COLUMNS($G:AH)-2,,)=0,"",IF($B133="","",IF(COUNTA(Paramétrages!$F$5:$F$32)=0,"",IF(ISBLANK('Compréhension de l''écrit'!$D133),"",IF((SUMIFS(Paramétrages!$W:$W,Paramétrages!$Y:$Y,IF(OFFSET(Paramétrages!$F$6,COLUMNS($G:AH)-2,,)=0,"",OFFSET(Paramétrages!$F$6,COLUMNS($G:AH)-2,,)),Paramétrages!$X:$X,$B133&amp;$C133)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133&amp;$C133))/(IF(OFFSET(Paramétrages!$G$6,COLUMNS($H:AI)-2,,)=0,"",OFFSET(Paramétrages!$G$6,COLUMNS($H:AI)-2,,)))&lt;0.67,"B","C"))))))&amp;IF(OFFSET(Paramétrages!$F$6,COLUMNS($G:AH)-2,,)=0,"",IF(ISBLANK('Compréhension de l''écrit'!$D133),""," ("&amp;SUMIFS(Paramétrages!$W:$W,Paramétrages!$Y:$Y,IF(OFFSET(Paramétrages!$F$6,COLUMNS($G:AH)-2,,)=0,"",OFFSET(Paramétrages!$F$6,COLUMNS($G:AH)-2,,)),Paramétrages!$X:$X,$B133&amp;$C133)&amp;" sur "&amp;IF(OFFSET(Paramétrages!$G$6,COLUMNS($H:AI)-2,,)=0,"",OFFSET(Paramétrages!$G$6,COLUMNS($H:AI)-2,,))&amp;")"))</f>
        <v/>
      </c>
      <c r="AG133" s="1" t="str">
        <f ca="1">IF(OFFSET(Paramétrages!$F$6,COLUMNS($G:AI)-2,,)=0,"",IF($B133="","",IF(COUNTA(Paramétrages!$F$5:$F$32)=0,"",IF(ISBLANK('Compréhension de l''écrit'!$D133),"",IF((SUMIFS(Paramétrages!$W:$W,Paramétrages!$Y:$Y,IF(OFFSET(Paramétrages!$F$6,COLUMNS($G:AI)-2,,)=0,"",OFFSET(Paramétrages!$F$6,COLUMNS($G:AI)-2,,)),Paramétrages!$X:$X,$B133&amp;$C133)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133&amp;$C133))/(IF(OFFSET(Paramétrages!$G$6,COLUMNS($H:AJ)-2,,)=0,"",OFFSET(Paramétrages!$G$6,COLUMNS($H:AJ)-2,,)))&lt;0.67,"B","C"))))))&amp;IF(OFFSET(Paramétrages!$F$6,COLUMNS($G:AI)-2,,)=0,"",IF(ISBLANK('Compréhension de l''écrit'!$D133),""," ("&amp;SUMIFS(Paramétrages!$W:$W,Paramétrages!$Y:$Y,IF(OFFSET(Paramétrages!$F$6,COLUMNS($G:AI)-2,,)=0,"",OFFSET(Paramétrages!$F$6,COLUMNS($G:AI)-2,,)),Paramétrages!$X:$X,$B133&amp;$C133)&amp;" sur "&amp;IF(OFFSET(Paramétrages!$G$6,COLUMNS($H:AJ)-2,,)=0,"",OFFSET(Paramétrages!$G$6,COLUMNS($H:AJ)-2,,))&amp;")"))</f>
        <v/>
      </c>
      <c r="AH133" s="1" t="str">
        <f ca="1">IF(OFFSET(Paramétrages!$F$6,COLUMNS($G:AJ)-2,,)=0,"",IF($B133="","",IF(COUNTA(Paramétrages!$F$5:$F$32)=0,"",IF(ISBLANK('Compréhension de l''écrit'!$D133),"",IF((SUMIFS(Paramétrages!$W:$W,Paramétrages!$Y:$Y,IF(OFFSET(Paramétrages!$F$6,COLUMNS($G:AJ)-2,,)=0,"",OFFSET(Paramétrages!$F$6,COLUMNS($G:AJ)-2,,)),Paramétrages!$X:$X,$B133&amp;$C133)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133&amp;$C133))/(IF(OFFSET(Paramétrages!$G$6,COLUMNS($H:AK)-2,,)=0,"",OFFSET(Paramétrages!$G$6,COLUMNS($H:AK)-2,,)))&lt;0.67,"B","C"))))))&amp;IF(OFFSET(Paramétrages!$F$6,COLUMNS($G:AJ)-2,,)=0,"",IF(ISBLANK('Compréhension de l''écrit'!$D133),""," ("&amp;SUMIFS(Paramétrages!$W:$W,Paramétrages!$Y:$Y,IF(OFFSET(Paramétrages!$F$6,COLUMNS($G:AJ)-2,,)=0,"",OFFSET(Paramétrages!$F$6,COLUMNS($G:AJ)-2,,)),Paramétrages!$X:$X,$B133&amp;$C133)&amp;" sur "&amp;IF(OFFSET(Paramétrages!$G$6,COLUMNS($H:AK)-2,,)=0,"",OFFSET(Paramétrages!$G$6,COLUMNS($H:AK)-2,,))&amp;")"))</f>
        <v/>
      </c>
      <c r="AI133" s="1" t="str">
        <f ca="1">IF(OFFSET(Paramétrages!$F$6,COLUMNS($G:AK)-2,,)=0,"",IF($B133="","",IF(COUNTA(Paramétrages!$F$5:$F$32)=0,"",IF(ISBLANK('Compréhension de l''écrit'!$D133),"",IF((SUMIFS(Paramétrages!$W:$W,Paramétrages!$Y:$Y,IF(OFFSET(Paramétrages!$F$6,COLUMNS($G:AK)-2,,)=0,"",OFFSET(Paramétrages!$F$6,COLUMNS($G:AK)-2,,)),Paramétrages!$X:$X,$B133&amp;$C133)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133&amp;$C133))/(IF(OFFSET(Paramétrages!$G$6,COLUMNS($H:AL)-2,,)=0,"",OFFSET(Paramétrages!$G$6,COLUMNS($H:AL)-2,,)))&lt;0.67,"B","C"))))))&amp;IF(OFFSET(Paramétrages!$F$6,COLUMNS($G:AK)-2,,)=0,"",IF(ISBLANK('Compréhension de l''écrit'!$D133),""," ("&amp;SUMIFS(Paramétrages!$W:$W,Paramétrages!$Y:$Y,IF(OFFSET(Paramétrages!$F$6,COLUMNS($G:AK)-2,,)=0,"",OFFSET(Paramétrages!$F$6,COLUMNS($G:AK)-2,,)),Paramétrages!$X:$X,$B133&amp;$C133)&amp;" sur "&amp;IF(OFFSET(Paramétrages!$G$6,COLUMNS($H:AL)-2,,)=0,"",OFFSET(Paramétrages!$G$6,COLUMNS($H:AL)-2,,))&amp;")"))</f>
        <v/>
      </c>
      <c r="AJ133" s="1" t="str">
        <f ca="1">IF(OFFSET(Paramétrages!$F$6,COLUMNS($G:AL)-2,,)=0,"",IF($B133="","",IF(COUNTA(Paramétrages!$F$5:$F$32)=0,"",IF(ISBLANK('Compréhension de l''écrit'!$D133),"",IF((SUMIFS(Paramétrages!$W:$W,Paramétrages!$Y:$Y,IF(OFFSET(Paramétrages!$F$6,COLUMNS($G:AL)-2,,)=0,"",OFFSET(Paramétrages!$F$6,COLUMNS($G:AL)-2,,)),Paramétrages!$X:$X,$B133&amp;$C133)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133&amp;$C133))/(IF(OFFSET(Paramétrages!$G$6,COLUMNS($H:AM)-2,,)=0,"",OFFSET(Paramétrages!$G$6,COLUMNS($H:AM)-2,,)))&lt;0.67,"B","C"))))))&amp;IF(OFFSET(Paramétrages!$F$6,COLUMNS($G:AL)-2,,)=0,"",IF(ISBLANK('Compréhension de l''écrit'!$D133),""," ("&amp;SUMIFS(Paramétrages!$W:$W,Paramétrages!$Y:$Y,IF(OFFSET(Paramétrages!$F$6,COLUMNS($G:AL)-2,,)=0,"",OFFSET(Paramétrages!$F$6,COLUMNS($G:AL)-2,,)),Paramétrages!$X:$X,$B133&amp;$C133)&amp;" sur "&amp;IF(OFFSET(Paramétrages!$G$6,COLUMNS($H:AM)-2,,)=0,"",OFFSET(Paramétrages!$G$6,COLUMNS($H:AM)-2,,))&amp;")"))</f>
        <v/>
      </c>
      <c r="AK133" s="1" t="str">
        <f ca="1">IF(OFFSET(Paramétrages!$F$6,COLUMNS($G:AM)-2,,)=0,"",IF($B133="","",IF(COUNTA(Paramétrages!$F$5:$F$32)=0,"",IF(ISBLANK('Compréhension de l''écrit'!$D133),"",IF((SUMIFS(Paramétrages!$W:$W,Paramétrages!$Y:$Y,IF(OFFSET(Paramétrages!$F$6,COLUMNS($G:AM)-2,,)=0,"",OFFSET(Paramétrages!$F$6,COLUMNS($G:AM)-2,,)),Paramétrages!$X:$X,$B133&amp;$C133)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133&amp;$C133))/(IF(OFFSET(Paramétrages!$G$6,COLUMNS($H:AN)-2,,)=0,"",OFFSET(Paramétrages!$G$6,COLUMNS($H:AN)-2,,)))&lt;0.67,"B","C"))))))&amp;IF(OFFSET(Paramétrages!$F$6,COLUMNS($G:AM)-2,,)=0,"",IF(ISBLANK('Compréhension de l''écrit'!$D133),""," ("&amp;SUMIFS(Paramétrages!$W:$W,Paramétrages!$Y:$Y,IF(OFFSET(Paramétrages!$F$6,COLUMNS($G:AM)-2,,)=0,"",OFFSET(Paramétrages!$F$6,COLUMNS($G:AM)-2,,)),Paramétrages!$X:$X,$B133&amp;$C133)&amp;" sur "&amp;IF(OFFSET(Paramétrages!$G$6,COLUMNS($H:AN)-2,,)=0,"",OFFSET(Paramétrages!$G$6,COLUMNS($H:AN)-2,,))&amp;")"))</f>
        <v/>
      </c>
      <c r="AL133" s="1" t="str">
        <f ca="1">IF(OFFSET(Paramétrages!$F$6,COLUMNS($G:AN)-2,,)=0,"",IF($B133="","",IF(COUNTA(Paramétrages!$F$5:$F$32)=0,"",IF(ISBLANK('Compréhension de l''écrit'!$D133),"",IF((SUMIFS(Paramétrages!$W:$W,Paramétrages!$Y:$Y,IF(OFFSET(Paramétrages!$F$6,COLUMNS($G:AN)-2,,)=0,"",OFFSET(Paramétrages!$F$6,COLUMNS($G:AN)-2,,)),Paramétrages!$X:$X,$B133&amp;$C133)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133&amp;$C133))/(IF(OFFSET(Paramétrages!$G$6,COLUMNS($H:AO)-2,,)=0,"",OFFSET(Paramétrages!$G$6,COLUMNS($H:AO)-2,,)))&lt;0.67,"B","C"))))))&amp;IF(OFFSET(Paramétrages!$F$6,COLUMNS($G:AN)-2,,)=0,"",IF(ISBLANK('Compréhension de l''écrit'!$D133),""," ("&amp;SUMIFS(Paramétrages!$W:$W,Paramétrages!$Y:$Y,IF(OFFSET(Paramétrages!$F$6,COLUMNS($G:AN)-2,,)=0,"",OFFSET(Paramétrages!$F$6,COLUMNS($G:AN)-2,,)),Paramétrages!$X:$X,$B133&amp;$C133)&amp;" sur "&amp;IF(OFFSET(Paramétrages!$G$6,COLUMNS($H:AO)-2,,)=0,"",OFFSET(Paramétrages!$G$6,COLUMNS($H:AO)-2,,))&amp;")"))</f>
        <v/>
      </c>
      <c r="AM133" s="1" t="str">
        <f ca="1">IF(OFFSET(Paramétrages!$F$6,COLUMNS($G:AO)-2,,)=0,"",IF($B133="","",IF(COUNTA(Paramétrages!$F$5:$F$32)=0,"",IF(ISBLANK('Compréhension de l''écrit'!$D133),"",IF((SUMIFS(Paramétrages!$W:$W,Paramétrages!$Y:$Y,IF(OFFSET(Paramétrages!$F$6,COLUMNS($G:AO)-2,,)=0,"",OFFSET(Paramétrages!$F$6,COLUMNS($G:AO)-2,,)),Paramétrages!$X:$X,$B133&amp;$C133)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133&amp;$C133))/(IF(OFFSET(Paramétrages!$G$6,COLUMNS($H:AP)-2,,)=0,"",OFFSET(Paramétrages!$G$6,COLUMNS($H:AP)-2,,)))&lt;0.67,"B","C"))))))&amp;IF(OFFSET(Paramétrages!$F$6,COLUMNS($G:AO)-2,,)=0,"",IF(ISBLANK('Compréhension de l''écrit'!$D133),""," ("&amp;SUMIFS(Paramétrages!$W:$W,Paramétrages!$Y:$Y,IF(OFFSET(Paramétrages!$F$6,COLUMNS($G:AO)-2,,)=0,"",OFFSET(Paramétrages!$F$6,COLUMNS($G:AO)-2,,)),Paramétrages!$X:$X,$B133&amp;$C133)&amp;" sur "&amp;IF(OFFSET(Paramétrages!$G$6,COLUMNS($H:AP)-2,,)=0,"",OFFSET(Paramétrages!$G$6,COLUMNS($H:AP)-2,,))&amp;")"))</f>
        <v/>
      </c>
      <c r="AN133" s="1" t="str">
        <f ca="1">IF(OFFSET(Paramétrages!$F$6,COLUMNS($G:AP)-2,,)=0,"",IF($B133="","",IF(COUNTA(Paramétrages!$F$5:$F$32)=0,"",IF(ISBLANK('Compréhension de l''écrit'!$D133),"",IF((SUMIFS(Paramétrages!$W:$W,Paramétrages!$Y:$Y,IF(OFFSET(Paramétrages!$F$6,COLUMNS($G:AP)-2,,)=0,"",OFFSET(Paramétrages!$F$6,COLUMNS($G:AP)-2,,)),Paramétrages!$X:$X,$B133&amp;$C133)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133&amp;$C133))/(IF(OFFSET(Paramétrages!$G$6,COLUMNS($H:AQ)-2,,)=0,"",OFFSET(Paramétrages!$G$6,COLUMNS($H:AQ)-2,,)))&lt;0.67,"B","C"))))))&amp;IF(OFFSET(Paramétrages!$F$6,COLUMNS($G:AP)-2,,)=0,"",IF(ISBLANK('Compréhension de l''écrit'!$D133),""," ("&amp;SUMIFS(Paramétrages!$W:$W,Paramétrages!$Y:$Y,IF(OFFSET(Paramétrages!$F$6,COLUMNS($G:AP)-2,,)=0,"",OFFSET(Paramétrages!$F$6,COLUMNS($G:AP)-2,,)),Paramétrages!$X:$X,$B133&amp;$C133)&amp;" sur "&amp;IF(OFFSET(Paramétrages!$G$6,COLUMNS($H:AQ)-2,,)=0,"",OFFSET(Paramétrages!$G$6,COLUMNS($H:AQ)-2,,))&amp;")"))</f>
        <v/>
      </c>
      <c r="AO133" s="1" t="str">
        <f ca="1">IF(OFFSET(Paramétrages!$F$6,COLUMNS($G:AQ)-2,,)=0,"",IF($B133="","",IF(COUNTA(Paramétrages!$F$5:$F$32)=0,"",IF(ISBLANK('Compréhension de l''écrit'!$D133),"",IF((SUMIFS(Paramétrages!$W:$W,Paramétrages!$Y:$Y,IF(OFFSET(Paramétrages!$F$6,COLUMNS($G:AQ)-2,,)=0,"",OFFSET(Paramétrages!$F$6,COLUMNS($G:AQ)-2,,)),Paramétrages!$X:$X,$B133&amp;$C133)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133&amp;$C133))/(IF(OFFSET(Paramétrages!$G$6,COLUMNS($H:AR)-2,,)=0,"",OFFSET(Paramétrages!$G$6,COLUMNS($H:AR)-2,,)))&lt;0.67,"B","C"))))))&amp;IF(OFFSET(Paramétrages!$F$6,COLUMNS($G:AQ)-2,,)=0,"",IF(ISBLANK('Compréhension de l''écrit'!$D133),""," ("&amp;SUMIFS(Paramétrages!$W:$W,Paramétrages!$Y:$Y,IF(OFFSET(Paramétrages!$F$6,COLUMNS($G:AQ)-2,,)=0,"",OFFSET(Paramétrages!$F$6,COLUMNS($G:AQ)-2,,)),Paramétrages!$X:$X,$B133&amp;$C133)&amp;" sur "&amp;IF(OFFSET(Paramétrages!$G$6,COLUMNS($H:AR)-2,,)=0,"",OFFSET(Paramétrages!$G$6,COLUMNS($H:AR)-2,,))&amp;")"))</f>
        <v/>
      </c>
      <c r="AP133" s="1" t="str">
        <f ca="1">IF(OFFSET(Paramétrages!$F$6,COLUMNS($G:AR)-2,,)=0,"",IF($B133="","",IF(COUNTA(Paramétrages!$F$5:$F$32)=0,"",IF(ISBLANK('Compréhension de l''écrit'!$D133),"",IF((SUMIFS(Paramétrages!$W:$W,Paramétrages!$Y:$Y,IF(OFFSET(Paramétrages!$F$6,COLUMNS($G:AR)-2,,)=0,"",OFFSET(Paramétrages!$F$6,COLUMNS($G:AR)-2,,)),Paramétrages!$X:$X,$B133&amp;$C133)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133&amp;$C133))/(IF(OFFSET(Paramétrages!$G$6,COLUMNS($H:AS)-2,,)=0,"",OFFSET(Paramétrages!$G$6,COLUMNS($H:AS)-2,,)))&lt;0.67,"B","C"))))))&amp;IF(OFFSET(Paramétrages!$F$6,COLUMNS($G:AR)-2,,)=0,"",IF(ISBLANK('Compréhension de l''écrit'!$D133),""," ("&amp;SUMIFS(Paramétrages!$W:$W,Paramétrages!$Y:$Y,IF(OFFSET(Paramétrages!$F$6,COLUMNS($G:AR)-2,,)=0,"",OFFSET(Paramétrages!$F$6,COLUMNS($G:AR)-2,,)),Paramétrages!$X:$X,$B133&amp;$C133)&amp;" sur "&amp;IF(OFFSET(Paramétrages!$G$6,COLUMNS($H:AS)-2,,)=0,"",OFFSET(Paramétrages!$G$6,COLUMNS($H:AS)-2,,))&amp;")"))</f>
        <v/>
      </c>
      <c r="AQ133" s="1" t="str">
        <f ca="1">IF(OFFSET(Paramétrages!$F$6,COLUMNS($G:AS)-2,,)=0,"",IF($B133="","",IF(COUNTA(Paramétrages!$F$5:$F$32)=0,"",IF(ISBLANK('Compréhension de l''écrit'!$D133),"",IF((SUMIFS(Paramétrages!$W:$W,Paramétrages!$Y:$Y,IF(OFFSET(Paramétrages!$F$6,COLUMNS($G:AS)-2,,)=0,"",OFFSET(Paramétrages!$F$6,COLUMNS($G:AS)-2,,)),Paramétrages!$X:$X,$B133&amp;$C133)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133&amp;$C133))/(IF(OFFSET(Paramétrages!$G$6,COLUMNS($H:AT)-2,,)=0,"",OFFSET(Paramétrages!$G$6,COLUMNS($H:AT)-2,,)))&lt;0.67,"B","C"))))))&amp;IF(OFFSET(Paramétrages!$F$6,COLUMNS($G:AS)-2,,)=0,"",IF(ISBLANK('Compréhension de l''écrit'!$D133),""," ("&amp;SUMIFS(Paramétrages!$W:$W,Paramétrages!$Y:$Y,IF(OFFSET(Paramétrages!$F$6,COLUMNS($G:AS)-2,,)=0,"",OFFSET(Paramétrages!$F$6,COLUMNS($G:AS)-2,,)),Paramétrages!$X:$X,$B133&amp;$C133)&amp;" sur "&amp;IF(OFFSET(Paramétrages!$G$6,COLUMNS($H:AT)-2,,)=0,"",OFFSET(Paramétrages!$G$6,COLUMNS($H:AT)-2,,))&amp;")"))</f>
        <v/>
      </c>
      <c r="AR133" s="1" t="str">
        <f ca="1">IF(OFFSET(Paramétrages!$F$6,COLUMNS($G:AT)-2,,)=0,"",IF($B133="","",IF(COUNTA(Paramétrages!$F$5:$F$32)=0,"",IF(ISBLANK('Compréhension de l''écrit'!$D133),"",IF((SUMIFS(Paramétrages!$W:$W,Paramétrages!$Y:$Y,IF(OFFSET(Paramétrages!$F$6,COLUMNS($G:AT)-2,,)=0,"",OFFSET(Paramétrages!$F$6,COLUMNS($G:AT)-2,,)),Paramétrages!$X:$X,$B133&amp;$C133)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133&amp;$C133))/(IF(OFFSET(Paramétrages!$G$6,COLUMNS($H:AU)-2,,)=0,"",OFFSET(Paramétrages!$G$6,COLUMNS($H:AU)-2,,)))&lt;0.67,"B","C"))))))&amp;IF(OFFSET(Paramétrages!$F$6,COLUMNS($G:AT)-2,,)=0,"",IF(ISBLANK('Compréhension de l''écrit'!$D133),""," ("&amp;SUMIFS(Paramétrages!$W:$W,Paramétrages!$Y:$Y,IF(OFFSET(Paramétrages!$F$6,COLUMNS($G:AT)-2,,)=0,"",OFFSET(Paramétrages!$F$6,COLUMNS($G:AT)-2,,)),Paramétrages!$X:$X,$B133&amp;$C133)&amp;" sur "&amp;IF(OFFSET(Paramétrages!$G$6,COLUMNS($H:AU)-2,,)=0,"",OFFSET(Paramétrages!$G$6,COLUMNS($H:AU)-2,,))&amp;")"))</f>
        <v/>
      </c>
      <c r="AS133" s="1" t="str">
        <f ca="1">IF(OFFSET(Paramétrages!$F$6,COLUMNS($G:AU)-2,,)=0,"",IF($B133="","",IF(COUNTA(Paramétrages!$F$5:$F$32)=0,"",IF(ISBLANK('Compréhension de l''écrit'!$D133),"",IF((SUMIFS(Paramétrages!$W:$W,Paramétrages!$Y:$Y,IF(OFFSET(Paramétrages!$F$6,COLUMNS($G:AU)-2,,)=0,"",OFFSET(Paramétrages!$F$6,COLUMNS($G:AU)-2,,)),Paramétrages!$X:$X,$B133&amp;$C133)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133&amp;$C133))/(IF(OFFSET(Paramétrages!$G$6,COLUMNS($H:AV)-2,,)=0,"",OFFSET(Paramétrages!$G$6,COLUMNS($H:AV)-2,,)))&lt;0.67,"B","C"))))))&amp;IF(OFFSET(Paramétrages!$F$6,COLUMNS($G:AU)-2,,)=0,"",IF(ISBLANK('Compréhension de l''écrit'!$D133),""," ("&amp;SUMIFS(Paramétrages!$W:$W,Paramétrages!$Y:$Y,IF(OFFSET(Paramétrages!$F$6,COLUMNS($G:AU)-2,,)=0,"",OFFSET(Paramétrages!$F$6,COLUMNS($G:AU)-2,,)),Paramétrages!$X:$X,$B133&amp;$C133)&amp;" sur "&amp;IF(OFFSET(Paramétrages!$G$6,COLUMNS($H:AV)-2,,)=0,"",OFFSET(Paramétrages!$G$6,COLUMNS($H:AV)-2,,))&amp;")"))</f>
        <v/>
      </c>
      <c r="AT133" s="1" t="str">
        <f ca="1">IF(OFFSET(Paramétrages!$F$6,COLUMNS($G:AV)-2,,)=0,"",IF($B133="","",IF(COUNTA(Paramétrages!$F$5:$F$32)=0,"",IF(ISBLANK('Compréhension de l''écrit'!$D133),"",IF((SUMIFS(Paramétrages!$W:$W,Paramétrages!$Y:$Y,IF(OFFSET(Paramétrages!$F$6,COLUMNS($G:AV)-2,,)=0,"",OFFSET(Paramétrages!$F$6,COLUMNS($G:AV)-2,,)),Paramétrages!$X:$X,$B133&amp;$C133)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133&amp;$C133))/(IF(OFFSET(Paramétrages!$G$6,COLUMNS($H:AW)-2,,)=0,"",OFFSET(Paramétrages!$G$6,COLUMNS($H:AW)-2,,)))&lt;0.67,"B","C"))))))&amp;IF(OFFSET(Paramétrages!$F$6,COLUMNS($G:AV)-2,,)=0,"",IF(ISBLANK('Compréhension de l''écrit'!$D133),""," ("&amp;SUMIFS(Paramétrages!$W:$W,Paramétrages!$Y:$Y,IF(OFFSET(Paramétrages!$F$6,COLUMNS($G:AV)-2,,)=0,"",OFFSET(Paramétrages!$F$6,COLUMNS($G:AV)-2,,)),Paramétrages!$X:$X,$B133&amp;$C133)&amp;" sur "&amp;IF(OFFSET(Paramétrages!$G$6,COLUMNS($H:AW)-2,,)=0,"",OFFSET(Paramétrages!$G$6,COLUMNS($H:AW)-2,,))&amp;")"))</f>
        <v/>
      </c>
      <c r="AU133" s="1" t="str">
        <f ca="1">IF(OFFSET(Paramétrages!$F$6,COLUMNS($G:AW)-2,,)=0,"",IF($B133="","",IF(COUNTA(Paramétrages!$F$5:$F$32)=0,"",IF(ISBLANK('Compréhension de l''écrit'!$D133),"",IF((SUMIFS(Paramétrages!$W:$W,Paramétrages!$Y:$Y,IF(OFFSET(Paramétrages!$F$6,COLUMNS($G:AW)-2,,)=0,"",OFFSET(Paramétrages!$F$6,COLUMNS($G:AW)-2,,)),Paramétrages!$X:$X,$B133&amp;$C133)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133&amp;$C133))/(IF(OFFSET(Paramétrages!$G$6,COLUMNS($H:AX)-2,,)=0,"",OFFSET(Paramétrages!$G$6,COLUMNS($H:AX)-2,,)))&lt;0.67,"B","C"))))))&amp;IF(OFFSET(Paramétrages!$F$6,COLUMNS($G:AW)-2,,)=0,"",IF(ISBLANK('Compréhension de l''écrit'!$D133),""," ("&amp;SUMIFS(Paramétrages!$W:$W,Paramétrages!$Y:$Y,IF(OFFSET(Paramétrages!$F$6,COLUMNS($G:AW)-2,,)=0,"",OFFSET(Paramétrages!$F$6,COLUMNS($G:AW)-2,,)),Paramétrages!$X:$X,$B133&amp;$C133)&amp;" sur "&amp;IF(OFFSET(Paramétrages!$G$6,COLUMNS($H:AX)-2,,)=0,"",OFFSET(Paramétrages!$G$6,COLUMNS($H:AX)-2,,))&amp;")"))</f>
        <v/>
      </c>
      <c r="AV133" s="1" t="str">
        <f ca="1">IF(OFFSET(Paramétrages!$F$6,COLUMNS($G:AX)-2,,)=0,"",IF($B133="","",IF(COUNTA(Paramétrages!$F$5:$F$32)=0,"",IF(ISBLANK('Compréhension de l''écrit'!$D133),"",IF((SUMIFS(Paramétrages!$W:$W,Paramétrages!$Y:$Y,IF(OFFSET(Paramétrages!$F$6,COLUMNS($G:AX)-2,,)=0,"",OFFSET(Paramétrages!$F$6,COLUMNS($G:AX)-2,,)),Paramétrages!$X:$X,$B133&amp;$C133)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133&amp;$C133))/(IF(OFFSET(Paramétrages!$G$6,COLUMNS($H:AY)-2,,)=0,"",OFFSET(Paramétrages!$G$6,COLUMNS($H:AY)-2,,)))&lt;0.67,"B","C"))))))&amp;IF(OFFSET(Paramétrages!$F$6,COLUMNS($G:AX)-2,,)=0,"",IF(ISBLANK('Compréhension de l''écrit'!$D133),""," ("&amp;SUMIFS(Paramétrages!$W:$W,Paramétrages!$Y:$Y,IF(OFFSET(Paramétrages!$F$6,COLUMNS($G:AX)-2,,)=0,"",OFFSET(Paramétrages!$F$6,COLUMNS($G:AX)-2,,)),Paramétrages!$X:$X,$B133&amp;$C133)&amp;" sur "&amp;IF(OFFSET(Paramétrages!$G$6,COLUMNS($H:AY)-2,,)=0,"",OFFSET(Paramétrages!$G$6,COLUMNS($H:AY)-2,,))&amp;")"))</f>
        <v/>
      </c>
      <c r="AW133" s="1" t="str">
        <f ca="1">IF(OFFSET(Paramétrages!$F$6,COLUMNS($G:AY)-2,,)=0,"",IF($B133="","",IF(COUNTA(Paramétrages!$F$5:$F$32)=0,"",IF(ISBLANK('Compréhension de l''écrit'!$D133),"",IF((SUMIFS(Paramétrages!$W:$W,Paramétrages!$Y:$Y,IF(OFFSET(Paramétrages!$F$6,COLUMNS($G:AY)-2,,)=0,"",OFFSET(Paramétrages!$F$6,COLUMNS($G:AY)-2,,)),Paramétrages!$X:$X,$B133&amp;$C133)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133&amp;$C133))/(IF(OFFSET(Paramétrages!$G$6,COLUMNS($H:AZ)-2,,)=0,"",OFFSET(Paramétrages!$G$6,COLUMNS($H:AZ)-2,,)))&lt;0.67,"B","C"))))))&amp;IF(OFFSET(Paramétrages!$F$6,COLUMNS($G:AY)-2,,)=0,"",IF(ISBLANK('Compréhension de l''écrit'!$D133),""," ("&amp;SUMIFS(Paramétrages!$W:$W,Paramétrages!$Y:$Y,IF(OFFSET(Paramétrages!$F$6,COLUMNS($G:AY)-2,,)=0,"",OFFSET(Paramétrages!$F$6,COLUMNS($G:AY)-2,,)),Paramétrages!$X:$X,$B133&amp;$C133)&amp;" sur "&amp;IF(OFFSET(Paramétrages!$G$6,COLUMNS($H:AZ)-2,,)=0,"",OFFSET(Paramétrages!$G$6,COLUMNS($H:AZ)-2,,))&amp;")"))</f>
        <v/>
      </c>
      <c r="AX133" s="1" t="str">
        <f ca="1">IF(OFFSET(Paramétrages!$F$6,COLUMNS($G:AZ)-2,,)=0,"",IF($B133="","",IF(COUNTA(Paramétrages!$F$5:$F$32)=0,"",IF(ISBLANK('Compréhension de l''écrit'!$D133),"",IF((SUMIFS(Paramétrages!$W:$W,Paramétrages!$Y:$Y,IF(OFFSET(Paramétrages!$F$6,COLUMNS($G:AZ)-2,,)=0,"",OFFSET(Paramétrages!$F$6,COLUMNS($G:AZ)-2,,)),Paramétrages!$X:$X,$B133&amp;$C133)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133&amp;$C133))/(IF(OFFSET(Paramétrages!$G$6,COLUMNS($H:BA)-2,,)=0,"",OFFSET(Paramétrages!$G$6,COLUMNS($H:BA)-2,,)))&lt;0.67,"B","C"))))))&amp;IF(OFFSET(Paramétrages!$F$6,COLUMNS($G:AZ)-2,,)=0,"",IF(ISBLANK('Compréhension de l''écrit'!$D133),""," ("&amp;SUMIFS(Paramétrages!$W:$W,Paramétrages!$Y:$Y,IF(OFFSET(Paramétrages!$F$6,COLUMNS($G:AZ)-2,,)=0,"",OFFSET(Paramétrages!$F$6,COLUMNS($G:AZ)-2,,)),Paramétrages!$X:$X,$B133&amp;$C133)&amp;" sur "&amp;IF(OFFSET(Paramétrages!$G$6,COLUMNS($H:BA)-2,,)=0,"",OFFSET(Paramétrages!$G$6,COLUMNS($H:BA)-2,,))&amp;")"))</f>
        <v/>
      </c>
      <c r="AY133" s="1" t="str">
        <f ca="1">IF(OFFSET(Paramétrages!$F$6,COLUMNS($G:BA)-2,,)=0,"",IF($B133="","",IF(COUNTA(Paramétrages!$F$5:$F$32)=0,"",IF(ISBLANK('Compréhension de l''écrit'!$D133),"",IF((SUMIFS(Paramétrages!$W:$W,Paramétrages!$Y:$Y,IF(OFFSET(Paramétrages!$F$6,COLUMNS($G:BA)-2,,)=0,"",OFFSET(Paramétrages!$F$6,COLUMNS($G:BA)-2,,)),Paramétrages!$X:$X,$B133&amp;$C133)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133&amp;$C133))/(IF(OFFSET(Paramétrages!$G$6,COLUMNS($H:BB)-2,,)=0,"",OFFSET(Paramétrages!$G$6,COLUMNS($H:BB)-2,,)))&lt;0.67,"B","C"))))))&amp;IF(OFFSET(Paramétrages!$F$6,COLUMNS($G:BA)-2,,)=0,"",IF(ISBLANK('Compréhension de l''écrit'!$D133),""," ("&amp;SUMIFS(Paramétrages!$W:$W,Paramétrages!$Y:$Y,IF(OFFSET(Paramétrages!$F$6,COLUMNS($G:BA)-2,,)=0,"",OFFSET(Paramétrages!$F$6,COLUMNS($G:BA)-2,,)),Paramétrages!$X:$X,$B133&amp;$C133)&amp;" sur "&amp;IF(OFFSET(Paramétrages!$G$6,COLUMNS($H:BB)-2,,)=0,"",OFFSET(Paramétrages!$G$6,COLUMNS($H:BB)-2,,))&amp;")"))</f>
        <v/>
      </c>
      <c r="AZ133" s="1" t="str">
        <f ca="1">IF(OFFSET(Paramétrages!$F$6,COLUMNS($G:BB)-2,,)=0,"",IF($B133="","",IF(COUNTA(Paramétrages!$F$5:$F$32)=0,"",IF(ISBLANK('Compréhension de l''écrit'!$D133),"",IF((SUMIFS(Paramétrages!$W:$W,Paramétrages!$Y:$Y,IF(OFFSET(Paramétrages!$F$6,COLUMNS($G:BB)-2,,)=0,"",OFFSET(Paramétrages!$F$6,COLUMNS($G:BB)-2,,)),Paramétrages!$X:$X,$B133&amp;$C133)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133&amp;$C133))/(IF(OFFSET(Paramétrages!$G$6,COLUMNS($H:BC)-2,,)=0,"",OFFSET(Paramétrages!$G$6,COLUMNS($H:BC)-2,,)))&lt;0.67,"B","C"))))))&amp;IF(OFFSET(Paramétrages!$F$6,COLUMNS($G:BB)-2,,)=0,"",IF(ISBLANK('Compréhension de l''écrit'!$D133),""," ("&amp;SUMIFS(Paramétrages!$W:$W,Paramétrages!$Y:$Y,IF(OFFSET(Paramétrages!$F$6,COLUMNS($G:BB)-2,,)=0,"",OFFSET(Paramétrages!$F$6,COLUMNS($G:BB)-2,,)),Paramétrages!$X:$X,$B133&amp;$C133)&amp;" sur "&amp;IF(OFFSET(Paramétrages!$G$6,COLUMNS($H:BC)-2,,)=0,"",OFFSET(Paramétrages!$G$6,COLUMNS($H:BC)-2,,))&amp;")"))</f>
        <v/>
      </c>
      <c r="BA133" s="1" t="str">
        <f ca="1">IF(OFFSET(Paramétrages!$F$6,COLUMNS($G:BC)-2,,)=0,"",IF($B133="","",IF(COUNTA(Paramétrages!$F$5:$F$32)=0,"",IF(ISBLANK('Compréhension de l''écrit'!$D133),"",IF((SUMIFS(Paramétrages!$W:$W,Paramétrages!$Y:$Y,IF(OFFSET(Paramétrages!$F$6,COLUMNS($G:BC)-2,,)=0,"",OFFSET(Paramétrages!$F$6,COLUMNS($G:BC)-2,,)),Paramétrages!$X:$X,$B133&amp;$C133)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133&amp;$C133))/(IF(OFFSET(Paramétrages!$G$6,COLUMNS($H:BD)-2,,)=0,"",OFFSET(Paramétrages!$G$6,COLUMNS($H:BD)-2,,)))&lt;0.67,"B","C"))))))&amp;IF(OFFSET(Paramétrages!$F$6,COLUMNS($G:BC)-2,,)=0,"",IF(ISBLANK('Compréhension de l''écrit'!$D133),""," ("&amp;SUMIFS(Paramétrages!$W:$W,Paramétrages!$Y:$Y,IF(OFFSET(Paramétrages!$F$6,COLUMNS($G:BC)-2,,)=0,"",OFFSET(Paramétrages!$F$6,COLUMNS($G:BC)-2,,)),Paramétrages!$X:$X,$B133&amp;$C133)&amp;" sur "&amp;IF(OFFSET(Paramétrages!$G$6,COLUMNS($H:BD)-2,,)=0,"",OFFSET(Paramétrages!$G$6,COLUMNS($H:BD)-2,,))&amp;")"))</f>
        <v/>
      </c>
      <c r="BB133" s="1" t="str">
        <f ca="1">IF(OFFSET(Paramétrages!$F$6,COLUMNS($G:BD)-2,,)=0,"",IF($B133="","",IF(COUNTA(Paramétrages!$F$5:$F$32)=0,"",IF(ISBLANK('Compréhension de l''écrit'!$D133),"",IF((SUMIFS(Paramétrages!$W:$W,Paramétrages!$Y:$Y,IF(OFFSET(Paramétrages!$F$6,COLUMNS($G:BD)-2,,)=0,"",OFFSET(Paramétrages!$F$6,COLUMNS($G:BD)-2,,)),Paramétrages!$X:$X,$B133&amp;$C133)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133&amp;$C133))/(IF(OFFSET(Paramétrages!$G$6,COLUMNS($H:BE)-2,,)=0,"",OFFSET(Paramétrages!$G$6,COLUMNS($H:BE)-2,,)))&lt;0.67,"B","C"))))))&amp;IF(OFFSET(Paramétrages!$F$6,COLUMNS($G:BD)-2,,)=0,"",IF(ISBLANK('Compréhension de l''écrit'!$D133),""," ("&amp;SUMIFS(Paramétrages!$W:$W,Paramétrages!$Y:$Y,IF(OFFSET(Paramétrages!$F$6,COLUMNS($G:BD)-2,,)=0,"",OFFSET(Paramétrages!$F$6,COLUMNS($G:BD)-2,,)),Paramétrages!$X:$X,$B133&amp;$C133)&amp;" sur "&amp;IF(OFFSET(Paramétrages!$G$6,COLUMNS($H:BE)-2,,)=0,"",OFFSET(Paramétrages!$G$6,COLUMNS($H:BE)-2,,))&amp;")"))</f>
        <v/>
      </c>
      <c r="BC133" s="1" t="str">
        <f ca="1">IF(OFFSET(Paramétrages!$F$6,COLUMNS($G:BE)-2,,)=0,"",IF($B133="","",IF(COUNTA(Paramétrages!$F$5:$F$32)=0,"",IF(ISBLANK('Compréhension de l''écrit'!$D133),"",IF((SUMIFS(Paramétrages!$W:$W,Paramétrages!$Y:$Y,IF(OFFSET(Paramétrages!$F$6,COLUMNS($G:BE)-2,,)=0,"",OFFSET(Paramétrages!$F$6,COLUMNS($G:BE)-2,,)),Paramétrages!$X:$X,$B133&amp;$C133)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133&amp;$C133))/(IF(OFFSET(Paramétrages!$G$6,COLUMNS($H:BF)-2,,)=0,"",OFFSET(Paramétrages!$G$6,COLUMNS($H:BF)-2,,)))&lt;0.67,"B","C"))))))&amp;IF(OFFSET(Paramétrages!$F$6,COLUMNS($G:BE)-2,,)=0,"",IF(ISBLANK('Compréhension de l''écrit'!$D133),""," ("&amp;SUMIFS(Paramétrages!$W:$W,Paramétrages!$Y:$Y,IF(OFFSET(Paramétrages!$F$6,COLUMNS($G:BE)-2,,)=0,"",OFFSET(Paramétrages!$F$6,COLUMNS($G:BE)-2,,)),Paramétrages!$X:$X,$B133&amp;$C133)&amp;" sur "&amp;IF(OFFSET(Paramétrages!$G$6,COLUMNS($H:BF)-2,,)=0,"",OFFSET(Paramétrages!$G$6,COLUMNS($H:BF)-2,,))&amp;")"))</f>
        <v/>
      </c>
      <c r="BD133" s="1" t="str">
        <f ca="1">IF(OFFSET(Paramétrages!$F$6,COLUMNS($G:BF)-2,,)=0,"",IF($B133="","",IF(COUNTA(Paramétrages!$F$5:$F$32)=0,"",IF(ISBLANK('Compréhension de l''écrit'!$D133),"",IF((SUMIFS(Paramétrages!$W:$W,Paramétrages!$Y:$Y,IF(OFFSET(Paramétrages!$F$6,COLUMNS($G:BF)-2,,)=0,"",OFFSET(Paramétrages!$F$6,COLUMNS($G:BF)-2,,)),Paramétrages!$X:$X,$B133&amp;$C133)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133&amp;$C133))/(IF(OFFSET(Paramétrages!$G$6,COLUMNS($H:BG)-2,,)=0,"",OFFSET(Paramétrages!$G$6,COLUMNS($H:BG)-2,,)))&lt;0.67,"B","C"))))))&amp;IF(OFFSET(Paramétrages!$F$6,COLUMNS($G:BF)-2,,)=0,"",IF(ISBLANK('Compréhension de l''écrit'!$D133),""," ("&amp;SUMIFS(Paramétrages!$W:$W,Paramétrages!$Y:$Y,IF(OFFSET(Paramétrages!$F$6,COLUMNS($G:BF)-2,,)=0,"",OFFSET(Paramétrages!$F$6,COLUMNS($G:BF)-2,,)),Paramétrages!$X:$X,$B133&amp;$C133)&amp;" sur "&amp;IF(OFFSET(Paramétrages!$G$6,COLUMNS($H:BG)-2,,)=0,"",OFFSET(Paramétrages!$G$6,COLUMNS($H:BG)-2,,))&amp;")"))</f>
        <v/>
      </c>
      <c r="BE133" s="1" t="str">
        <f ca="1">IF(OFFSET(Paramétrages!$F$6,COLUMNS($G:BG)-2,,)=0,"",IF($B133="","",IF(COUNTA(Paramétrages!$F$5:$F$32)=0,"",IF(ISBLANK('Compréhension de l''écrit'!$D133),"",IF((SUMIFS(Paramétrages!$W:$W,Paramétrages!$Y:$Y,IF(OFFSET(Paramétrages!$F$6,COLUMNS($G:BG)-2,,)=0,"",OFFSET(Paramétrages!$F$6,COLUMNS($G:BG)-2,,)),Paramétrages!$X:$X,$B133&amp;$C133)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133&amp;$C133))/(IF(OFFSET(Paramétrages!$G$6,COLUMNS($H:BH)-2,,)=0,"",OFFSET(Paramétrages!$G$6,COLUMNS($H:BH)-2,,)))&lt;0.67,"B","C"))))))&amp;IF(OFFSET(Paramétrages!$F$6,COLUMNS($G:BG)-2,,)=0,"",IF(ISBLANK('Compréhension de l''écrit'!$D133),""," ("&amp;SUMIFS(Paramétrages!$W:$W,Paramétrages!$Y:$Y,IF(OFFSET(Paramétrages!$F$6,COLUMNS($G:BG)-2,,)=0,"",OFFSET(Paramétrages!$F$6,COLUMNS($G:BG)-2,,)),Paramétrages!$X:$X,$B133&amp;$C133)&amp;" sur "&amp;IF(OFFSET(Paramétrages!$G$6,COLUMNS($H:BH)-2,,)=0,"",OFFSET(Paramétrages!$G$6,COLUMNS($H:BH)-2,,))&amp;")"))</f>
        <v/>
      </c>
      <c r="BF133" s="1" t="str">
        <f ca="1">IF(OFFSET(Paramétrages!$F$6,COLUMNS($G:BH)-2,,)=0,"",IF($B133="","",IF(COUNTA(Paramétrages!$F$5:$F$32)=0,"",IF(ISBLANK('Compréhension de l''écrit'!$D133),"",IF((SUMIFS(Paramétrages!$W:$W,Paramétrages!$Y:$Y,IF(OFFSET(Paramétrages!$F$6,COLUMNS($G:BH)-2,,)=0,"",OFFSET(Paramétrages!$F$6,COLUMNS($G:BH)-2,,)),Paramétrages!$X:$X,$B133&amp;$C133)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133&amp;$C133))/(IF(OFFSET(Paramétrages!$G$6,COLUMNS($H:BI)-2,,)=0,"",OFFSET(Paramétrages!$G$6,COLUMNS($H:BI)-2,,)))&lt;0.67,"B","C"))))))&amp;IF(OFFSET(Paramétrages!$F$6,COLUMNS($G:BH)-2,,)=0,"",IF(ISBLANK('Compréhension de l''écrit'!$D133),""," ("&amp;SUMIFS(Paramétrages!$W:$W,Paramétrages!$Y:$Y,IF(OFFSET(Paramétrages!$F$6,COLUMNS($G:BH)-2,,)=0,"",OFFSET(Paramétrages!$F$6,COLUMNS($G:BH)-2,,)),Paramétrages!$X:$X,$B133&amp;$C133)&amp;" sur "&amp;IF(OFFSET(Paramétrages!$G$6,COLUMNS($H:BI)-2,,)=0,"",OFFSET(Paramétrages!$G$6,COLUMNS($H:BI)-2,,))&amp;")"))</f>
        <v/>
      </c>
      <c r="BG133" s="1" t="str">
        <f ca="1">IF(OFFSET(Paramétrages!$F$6,COLUMNS($G:BI)-2,,)=0,"",IF($B133="","",IF(COUNTA(Paramétrages!$F$5:$F$32)=0,"",IF(ISBLANK('Compréhension de l''écrit'!$D133),"",IF((SUMIFS(Paramétrages!$W:$W,Paramétrages!$Y:$Y,IF(OFFSET(Paramétrages!$F$6,COLUMNS($G:BI)-2,,)=0,"",OFFSET(Paramétrages!$F$6,COLUMNS($G:BI)-2,,)),Paramétrages!$X:$X,$B133&amp;$C133)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133&amp;$C133))/(IF(OFFSET(Paramétrages!$G$6,COLUMNS($H:BJ)-2,,)=0,"",OFFSET(Paramétrages!$G$6,COLUMNS($H:BJ)-2,,)))&lt;0.67,"B","C"))))))&amp;IF(OFFSET(Paramétrages!$F$6,COLUMNS($G:BI)-2,,)=0,"",IF(ISBLANK('Compréhension de l''écrit'!$D133),""," ("&amp;SUMIFS(Paramétrages!$W:$W,Paramétrages!$Y:$Y,IF(OFFSET(Paramétrages!$F$6,COLUMNS($G:BI)-2,,)=0,"",OFFSET(Paramétrages!$F$6,COLUMNS($G:BI)-2,,)),Paramétrages!$X:$X,$B133&amp;$C133)&amp;" sur "&amp;IF(OFFSET(Paramétrages!$G$6,COLUMNS($H:BJ)-2,,)=0,"",OFFSET(Paramétrages!$G$6,COLUMNS($H:BJ)-2,,))&amp;")"))</f>
        <v/>
      </c>
      <c r="BH133" s="1" t="str">
        <f ca="1">IF(OFFSET(Paramétrages!$F$6,COLUMNS($G:BJ)-2,,)=0,"",IF($B133="","",IF(COUNTA(Paramétrages!$F$5:$F$32)=0,"",IF(ISBLANK('Compréhension de l''écrit'!$D133),"",IF((SUMIFS(Paramétrages!$W:$W,Paramétrages!$Y:$Y,IF(OFFSET(Paramétrages!$F$6,COLUMNS($G:BJ)-2,,)=0,"",OFFSET(Paramétrages!$F$6,COLUMNS($G:BJ)-2,,)),Paramétrages!$X:$X,$B133&amp;$C133)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133&amp;$C133))/(IF(OFFSET(Paramétrages!$G$6,COLUMNS($H:BK)-2,,)=0,"",OFFSET(Paramétrages!$G$6,COLUMNS($H:BK)-2,,)))&lt;0.67,"B","C"))))))&amp;IF(OFFSET(Paramétrages!$F$6,COLUMNS($G:BJ)-2,,)=0,"",IF(ISBLANK('Compréhension de l''écrit'!$D133),""," ("&amp;SUMIFS(Paramétrages!$W:$W,Paramétrages!$Y:$Y,IF(OFFSET(Paramétrages!$F$6,COLUMNS($G:BJ)-2,,)=0,"",OFFSET(Paramétrages!$F$6,COLUMNS($G:BJ)-2,,)),Paramétrages!$X:$X,$B133&amp;$C133)&amp;" sur "&amp;IF(OFFSET(Paramétrages!$G$6,COLUMNS($H:BK)-2,,)=0,"",OFFSET(Paramétrages!$G$6,COLUMNS($H:BK)-2,,))&amp;")"))</f>
        <v/>
      </c>
      <c r="BI133" s="1" t="str">
        <f ca="1">IF(OFFSET(Paramétrages!$F$6,COLUMNS($G:BK)-2,,)=0,"",IF($B133="","",IF(COUNTA(Paramétrages!$F$5:$F$32)=0,"",IF(ISBLANK('Compréhension de l''écrit'!$D133),"",IF((SUMIFS(Paramétrages!$W:$W,Paramétrages!$Y:$Y,IF(OFFSET(Paramétrages!$F$6,COLUMNS($G:BK)-2,,)=0,"",OFFSET(Paramétrages!$F$6,COLUMNS($G:BK)-2,,)),Paramétrages!$X:$X,$B133&amp;$C133)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133&amp;$C133))/(IF(OFFSET(Paramétrages!$G$6,COLUMNS($H:BL)-2,,)=0,"",OFFSET(Paramétrages!$G$6,COLUMNS($H:BL)-2,,)))&lt;0.67,"B","C"))))))&amp;IF(OFFSET(Paramétrages!$F$6,COLUMNS($G:BK)-2,,)=0,"",IF(ISBLANK('Compréhension de l''écrit'!$D133),""," ("&amp;SUMIFS(Paramétrages!$W:$W,Paramétrages!$Y:$Y,IF(OFFSET(Paramétrages!$F$6,COLUMNS($G:BK)-2,,)=0,"",OFFSET(Paramétrages!$F$6,COLUMNS($G:BK)-2,,)),Paramétrages!$X:$X,$B133&amp;$C133)&amp;" sur "&amp;IF(OFFSET(Paramétrages!$G$6,COLUMNS($H:BL)-2,,)=0,"",OFFSET(Paramétrages!$G$6,COLUMNS($H:BL)-2,,))&amp;")"))</f>
        <v/>
      </c>
      <c r="BJ133" s="1" t="str">
        <f ca="1">IF(OFFSET(Paramétrages!$F$6,COLUMNS($G:BL)-2,,)=0,"",IF($B133="","",IF(COUNTA(Paramétrages!$F$5:$F$32)=0,"",IF(ISBLANK('Compréhension de l''écrit'!$D133),"",IF((SUMIFS(Paramétrages!$W:$W,Paramétrages!$Y:$Y,IF(OFFSET(Paramétrages!$F$6,COLUMNS($G:BL)-2,,)=0,"",OFFSET(Paramétrages!$F$6,COLUMNS($G:BL)-2,,)),Paramétrages!$X:$X,$B133&amp;$C133)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133&amp;$C133))/(IF(OFFSET(Paramétrages!$G$6,COLUMNS($H:BM)-2,,)=0,"",OFFSET(Paramétrages!$G$6,COLUMNS($H:BM)-2,,)))&lt;0.67,"B","C"))))))&amp;IF(OFFSET(Paramétrages!$F$6,COLUMNS($G:BL)-2,,)=0,"",IF(ISBLANK('Compréhension de l''écrit'!$D133),""," ("&amp;SUMIFS(Paramétrages!$W:$W,Paramétrages!$Y:$Y,IF(OFFSET(Paramétrages!$F$6,COLUMNS($G:BL)-2,,)=0,"",OFFSET(Paramétrages!$F$6,COLUMNS($G:BL)-2,,)),Paramétrages!$X:$X,$B133&amp;$C133)&amp;" sur "&amp;IF(OFFSET(Paramétrages!$G$6,COLUMNS($H:BM)-2,,)=0,"",OFFSET(Paramétrages!$G$6,COLUMNS($H:BM)-2,,))&amp;")"))</f>
        <v/>
      </c>
      <c r="BK133" s="1" t="str">
        <f ca="1">IF(OFFSET(Paramétrages!$F$6,COLUMNS($G:BM)-2,,)=0,"",IF($B133="","",IF(COUNTA(Paramétrages!$F$5:$F$32)=0,"",IF(ISBLANK('Compréhension de l''écrit'!$D133),"",IF((SUMIFS(Paramétrages!$W:$W,Paramétrages!$Y:$Y,IF(OFFSET(Paramétrages!$F$6,COLUMNS($G:BM)-2,,)=0,"",OFFSET(Paramétrages!$F$6,COLUMNS($G:BM)-2,,)),Paramétrages!$X:$X,$B133&amp;$C133)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133&amp;$C133))/(IF(OFFSET(Paramétrages!$G$6,COLUMNS($H:BN)-2,,)=0,"",OFFSET(Paramétrages!$G$6,COLUMNS($H:BN)-2,,)))&lt;0.67,"B","C"))))))&amp;IF(OFFSET(Paramétrages!$F$6,COLUMNS($G:BM)-2,,)=0,"",IF(ISBLANK('Compréhension de l''écrit'!$D133),""," ("&amp;SUMIFS(Paramétrages!$W:$W,Paramétrages!$Y:$Y,IF(OFFSET(Paramétrages!$F$6,COLUMNS($G:BM)-2,,)=0,"",OFFSET(Paramétrages!$F$6,COLUMNS($G:BM)-2,,)),Paramétrages!$X:$X,$B133&amp;$C133)&amp;" sur "&amp;IF(OFFSET(Paramétrages!$G$6,COLUMNS($H:BN)-2,,)=0,"",OFFSET(Paramétrages!$G$6,COLUMNS($H:BN)-2,,))&amp;")"))</f>
        <v/>
      </c>
      <c r="BL133" s="1" t="str">
        <f ca="1">IF(OFFSET(Paramétrages!$F$6,COLUMNS($G:BN)-2,,)=0,"",IF($B133="","",IF(COUNTA(Paramétrages!$F$5:$F$32)=0,"",IF(ISBLANK('Compréhension de l''écrit'!$D133),"",IF((SUMIFS(Paramétrages!$W:$W,Paramétrages!$Y:$Y,IF(OFFSET(Paramétrages!$F$6,COLUMNS($G:BN)-2,,)=0,"",OFFSET(Paramétrages!$F$6,COLUMNS($G:BN)-2,,)),Paramétrages!$X:$X,$B133&amp;$C133)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133&amp;$C133))/(IF(OFFSET(Paramétrages!$G$6,COLUMNS($H:BO)-2,,)=0,"",OFFSET(Paramétrages!$G$6,COLUMNS($H:BO)-2,,)))&lt;0.67,"B","C"))))))&amp;IF(OFFSET(Paramétrages!$F$6,COLUMNS($G:BN)-2,,)=0,"",IF(ISBLANK('Compréhension de l''écrit'!$D133),""," ("&amp;SUMIFS(Paramétrages!$W:$W,Paramétrages!$Y:$Y,IF(OFFSET(Paramétrages!$F$6,COLUMNS($G:BN)-2,,)=0,"",OFFSET(Paramétrages!$F$6,COLUMNS($G:BN)-2,,)),Paramétrages!$X:$X,$B133&amp;$C133)&amp;" sur "&amp;IF(OFFSET(Paramétrages!$G$6,COLUMNS($H:BO)-2,,)=0,"",OFFSET(Paramétrages!$G$6,COLUMNS($H:BO)-2,,))&amp;")"))</f>
        <v/>
      </c>
      <c r="BM133" s="1" t="str">
        <f ca="1">IF(OFFSET(Paramétrages!$F$6,COLUMNS($G:BO)-2,,)=0,"",IF($B133="","",IF(COUNTA(Paramétrages!$F$5:$F$32)=0,"",IF(ISBLANK('Compréhension de l''écrit'!$D133),"",IF((SUMIFS(Paramétrages!$W:$W,Paramétrages!$Y:$Y,IF(OFFSET(Paramétrages!$F$6,COLUMNS($G:BO)-2,,)=0,"",OFFSET(Paramétrages!$F$6,COLUMNS($G:BO)-2,,)),Paramétrages!$X:$X,$B133&amp;$C133)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133&amp;$C133))/(IF(OFFSET(Paramétrages!$G$6,COLUMNS($H:BP)-2,,)=0,"",OFFSET(Paramétrages!$G$6,COLUMNS($H:BP)-2,,)))&lt;0.67,"B","C"))))))&amp;IF(OFFSET(Paramétrages!$F$6,COLUMNS($G:BO)-2,,)=0,"",IF(ISBLANK('Compréhension de l''écrit'!$D133),""," ("&amp;SUMIFS(Paramétrages!$W:$W,Paramétrages!$Y:$Y,IF(OFFSET(Paramétrages!$F$6,COLUMNS($G:BO)-2,,)=0,"",OFFSET(Paramétrages!$F$6,COLUMNS($G:BO)-2,,)),Paramétrages!$X:$X,$B133&amp;$C133)&amp;" sur "&amp;IF(OFFSET(Paramétrages!$G$6,COLUMNS($H:BP)-2,,)=0,"",OFFSET(Paramétrages!$G$6,COLUMNS($H:BP)-2,,))&amp;")"))</f>
        <v/>
      </c>
      <c r="BN133" s="1" t="str">
        <f ca="1">IF(OFFSET(Paramétrages!$F$6,COLUMNS($G:BP)-2,,)=0,"",IF($B133="","",IF(COUNTA(Paramétrages!$F$5:$F$32)=0,"",IF(ISBLANK('Compréhension de l''écrit'!$D133),"",IF((SUMIFS(Paramétrages!$W:$W,Paramétrages!$Y:$Y,IF(OFFSET(Paramétrages!$F$6,COLUMNS($G:BP)-2,,)=0,"",OFFSET(Paramétrages!$F$6,COLUMNS($G:BP)-2,,)),Paramétrages!$X:$X,$B133&amp;$C133)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133&amp;$C133))/(IF(OFFSET(Paramétrages!$G$6,COLUMNS($H:BQ)-2,,)=0,"",OFFSET(Paramétrages!$G$6,COLUMNS($H:BQ)-2,,)))&lt;0.67,"B","C"))))))&amp;IF(OFFSET(Paramétrages!$F$6,COLUMNS($G:BP)-2,,)=0,"",IF(ISBLANK('Compréhension de l''écrit'!$D133),""," ("&amp;SUMIFS(Paramétrages!$W:$W,Paramétrages!$Y:$Y,IF(OFFSET(Paramétrages!$F$6,COLUMNS($G:BP)-2,,)=0,"",OFFSET(Paramétrages!$F$6,COLUMNS($G:BP)-2,,)),Paramétrages!$X:$X,$B133&amp;$C133)&amp;" sur "&amp;IF(OFFSET(Paramétrages!$G$6,COLUMNS($H:BQ)-2,,)=0,"",OFFSET(Paramétrages!$G$6,COLUMNS($H:BQ)-2,,))&amp;")"))</f>
        <v/>
      </c>
      <c r="BO133" s="1" t="str">
        <f ca="1">IF(OFFSET(Paramétrages!$F$6,COLUMNS($G:BQ)-2,,)=0,"",IF($B133="","",IF(COUNTA(Paramétrages!$F$5:$F$32)=0,"",IF(ISBLANK('Compréhension de l''écrit'!$D133),"",IF((SUMIFS(Paramétrages!$W:$W,Paramétrages!$Y:$Y,IF(OFFSET(Paramétrages!$F$6,COLUMNS($G:BQ)-2,,)=0,"",OFFSET(Paramétrages!$F$6,COLUMNS($G:BQ)-2,,)),Paramétrages!$X:$X,$B133&amp;$C133)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133&amp;$C133))/(IF(OFFSET(Paramétrages!$G$6,COLUMNS($H:BR)-2,,)=0,"",OFFSET(Paramétrages!$G$6,COLUMNS($H:BR)-2,,)))&lt;0.67,"B","C"))))))&amp;IF(OFFSET(Paramétrages!$F$6,COLUMNS($G:BQ)-2,,)=0,"",IF(ISBLANK('Compréhension de l''écrit'!$D133),""," ("&amp;SUMIFS(Paramétrages!$W:$W,Paramétrages!$Y:$Y,IF(OFFSET(Paramétrages!$F$6,COLUMNS($G:BQ)-2,,)=0,"",OFFSET(Paramétrages!$F$6,COLUMNS($G:BQ)-2,,)),Paramétrages!$X:$X,$B133&amp;$C133)&amp;" sur "&amp;IF(OFFSET(Paramétrages!$G$6,COLUMNS($H:BR)-2,,)=0,"",OFFSET(Paramétrages!$G$6,COLUMNS($H:BR)-2,,))&amp;")"))</f>
        <v/>
      </c>
      <c r="BP133" s="1" t="str">
        <f ca="1">IF(OFFSET(Paramétrages!$F$6,COLUMNS($G:BR)-2,,)=0,"",IF($B133="","",IF(COUNTA(Paramétrages!$F$5:$F$32)=0,"",IF(ISBLANK('Compréhension de l''écrit'!$D133),"",IF((SUMIFS(Paramétrages!$W:$W,Paramétrages!$Y:$Y,IF(OFFSET(Paramétrages!$F$6,COLUMNS($G:BR)-2,,)=0,"",OFFSET(Paramétrages!$F$6,COLUMNS($G:BR)-2,,)),Paramétrages!$X:$X,$B133&amp;$C133)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133&amp;$C133))/(IF(OFFSET(Paramétrages!$G$6,COLUMNS($H:BS)-2,,)=0,"",OFFSET(Paramétrages!$G$6,COLUMNS($H:BS)-2,,)))&lt;0.67,"B","C"))))))&amp;IF(OFFSET(Paramétrages!$F$6,COLUMNS($G:BR)-2,,)=0,"",IF(ISBLANK('Compréhension de l''écrit'!$D133),""," ("&amp;SUMIFS(Paramétrages!$W:$W,Paramétrages!$Y:$Y,IF(OFFSET(Paramétrages!$F$6,COLUMNS($G:BR)-2,,)=0,"",OFFSET(Paramétrages!$F$6,COLUMNS($G:BR)-2,,)),Paramétrages!$X:$X,$B133&amp;$C133)&amp;" sur "&amp;IF(OFFSET(Paramétrages!$G$6,COLUMNS($H:BS)-2,,)=0,"",OFFSET(Paramétrages!$G$6,COLUMNS($H:BS)-2,,))&amp;")"))</f>
        <v/>
      </c>
      <c r="BQ133" s="1" t="str">
        <f ca="1">IF(OFFSET(Paramétrages!$F$6,COLUMNS($G:BS)-2,,)=0,"",IF($B133="","",IF(COUNTA(Paramétrages!$F$5:$F$32)=0,"",IF(ISBLANK('Compréhension de l''écrit'!$D133),"",IF((SUMIFS(Paramétrages!$W:$W,Paramétrages!$Y:$Y,IF(OFFSET(Paramétrages!$F$6,COLUMNS($G:BS)-2,,)=0,"",OFFSET(Paramétrages!$F$6,COLUMNS($G:BS)-2,,)),Paramétrages!$X:$X,$B133&amp;$C133)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133&amp;$C133))/(IF(OFFSET(Paramétrages!$G$6,COLUMNS($H:BT)-2,,)=0,"",OFFSET(Paramétrages!$G$6,COLUMNS($H:BT)-2,,)))&lt;0.67,"B","C"))))))&amp;IF(OFFSET(Paramétrages!$F$6,COLUMNS($G:BS)-2,,)=0,"",IF(ISBLANK('Compréhension de l''écrit'!$D133),""," ("&amp;SUMIFS(Paramétrages!$W:$W,Paramétrages!$Y:$Y,IF(OFFSET(Paramétrages!$F$6,COLUMNS($G:BS)-2,,)=0,"",OFFSET(Paramétrages!$F$6,COLUMNS($G:BS)-2,,)),Paramétrages!$X:$X,$B133&amp;$C133)&amp;" sur "&amp;IF(OFFSET(Paramétrages!$G$6,COLUMNS($H:BT)-2,,)=0,"",OFFSET(Paramétrages!$G$6,COLUMNS($H:BT)-2,,))&amp;")"))</f>
        <v/>
      </c>
      <c r="BR133" s="1" t="str">
        <f ca="1">IF(OFFSET(Paramétrages!$F$6,COLUMNS($G:BT)-2,,)=0,"",IF($B133="","",IF(COUNTA(Paramétrages!$F$5:$F$32)=0,"",IF(ISBLANK('Compréhension de l''écrit'!$D133),"",IF((SUMIFS(Paramétrages!$W:$W,Paramétrages!$Y:$Y,IF(OFFSET(Paramétrages!$F$6,COLUMNS($G:BT)-2,,)=0,"",OFFSET(Paramétrages!$F$6,COLUMNS($G:BT)-2,,)),Paramétrages!$X:$X,$B133&amp;$C133)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133&amp;$C133))/(IF(OFFSET(Paramétrages!$G$6,COLUMNS($H:BU)-2,,)=0,"",OFFSET(Paramétrages!$G$6,COLUMNS($H:BU)-2,,)))&lt;0.67,"B","C"))))))&amp;IF(OFFSET(Paramétrages!$F$6,COLUMNS($G:BT)-2,,)=0,"",IF(ISBLANK('Compréhension de l''écrit'!$D133),""," ("&amp;SUMIFS(Paramétrages!$W:$W,Paramétrages!$Y:$Y,IF(OFFSET(Paramétrages!$F$6,COLUMNS($G:BT)-2,,)=0,"",OFFSET(Paramétrages!$F$6,COLUMNS($G:BT)-2,,)),Paramétrages!$X:$X,$B133&amp;$C133)&amp;" sur "&amp;IF(OFFSET(Paramétrages!$G$6,COLUMNS($H:BU)-2,,)=0,"",OFFSET(Paramétrages!$G$6,COLUMNS($H:BU)-2,,))&amp;")"))</f>
        <v/>
      </c>
      <c r="BS133" s="1" t="str">
        <f ca="1">IF(OFFSET(Paramétrages!$F$6,COLUMNS($G:BU)-2,,)=0,"",IF($B133="","",IF(COUNTA(Paramétrages!$F$5:$F$32)=0,"",IF(ISBLANK('Compréhension de l''écrit'!$D133),"",IF((SUMIFS(Paramétrages!$W:$W,Paramétrages!$Y:$Y,IF(OFFSET(Paramétrages!$F$6,COLUMNS($G:BU)-2,,)=0,"",OFFSET(Paramétrages!$F$6,COLUMNS($G:BU)-2,,)),Paramétrages!$X:$X,$B133&amp;$C133)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133&amp;$C133))/(IF(OFFSET(Paramétrages!$G$6,COLUMNS($H:BV)-2,,)=0,"",OFFSET(Paramétrages!$G$6,COLUMNS($H:BV)-2,,)))&lt;0.67,"B","C"))))))&amp;IF(OFFSET(Paramétrages!$F$6,COLUMNS($G:BU)-2,,)=0,"",IF(ISBLANK('Compréhension de l''écrit'!$D133),""," ("&amp;SUMIFS(Paramétrages!$W:$W,Paramétrages!$Y:$Y,IF(OFFSET(Paramétrages!$F$6,COLUMNS($G:BU)-2,,)=0,"",OFFSET(Paramétrages!$F$6,COLUMNS($G:BU)-2,,)),Paramétrages!$X:$X,$B133&amp;$C133)&amp;" sur "&amp;IF(OFFSET(Paramétrages!$G$6,COLUMNS($H:BV)-2,,)=0,"",OFFSET(Paramétrages!$G$6,COLUMNS($H:BV)-2,,))&amp;")"))</f>
        <v/>
      </c>
      <c r="BT133" s="1" t="str">
        <f ca="1">IF(OFFSET(Paramétrages!$F$6,COLUMNS($G:BV)-2,,)=0,"",IF($B133="","",IF(COUNTA(Paramétrages!$F$5:$F$32)=0,"",IF(ISBLANK('Compréhension de l''écrit'!$D133),"",IF((SUMIFS(Paramétrages!$W:$W,Paramétrages!$Y:$Y,IF(OFFSET(Paramétrages!$F$6,COLUMNS($G:BV)-2,,)=0,"",OFFSET(Paramétrages!$F$6,COLUMNS($G:BV)-2,,)),Paramétrages!$X:$X,$B133&amp;$C133)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133&amp;$C133))/(IF(OFFSET(Paramétrages!$G$6,COLUMNS($H:BW)-2,,)=0,"",OFFSET(Paramétrages!$G$6,COLUMNS($H:BW)-2,,)))&lt;0.67,"B","C"))))))&amp;IF(OFFSET(Paramétrages!$F$6,COLUMNS($G:BV)-2,,)=0,"",IF(ISBLANK('Compréhension de l''écrit'!$D133),""," ("&amp;SUMIFS(Paramétrages!$W:$W,Paramétrages!$Y:$Y,IF(OFFSET(Paramétrages!$F$6,COLUMNS($G:BV)-2,,)=0,"",OFFSET(Paramétrages!$F$6,COLUMNS($G:BV)-2,,)),Paramétrages!$X:$X,$B133&amp;$C133)&amp;" sur "&amp;IF(OFFSET(Paramétrages!$G$6,COLUMNS($H:BW)-2,,)=0,"",OFFSET(Paramétrages!$G$6,COLUMNS($H:BW)-2,,))&amp;")"))</f>
        <v/>
      </c>
      <c r="BU133" s="1" t="str">
        <f ca="1">IF(OFFSET(Paramétrages!$F$6,COLUMNS($G:BW)-2,,)=0,"",IF($B133="","",IF(COUNTA(Paramétrages!$F$5:$F$32)=0,"",IF(ISBLANK('Compréhension de l''écrit'!$D133),"",IF((SUMIFS(Paramétrages!$W:$W,Paramétrages!$Y:$Y,IF(OFFSET(Paramétrages!$F$6,COLUMNS($G:BW)-2,,)=0,"",OFFSET(Paramétrages!$F$6,COLUMNS($G:BW)-2,,)),Paramétrages!$X:$X,$B133&amp;$C133)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133&amp;$C133))/(IF(OFFSET(Paramétrages!$G$6,COLUMNS($H:BX)-2,,)=0,"",OFFSET(Paramétrages!$G$6,COLUMNS($H:BX)-2,,)))&lt;0.67,"B","C"))))))&amp;IF(OFFSET(Paramétrages!$F$6,COLUMNS($G:BW)-2,,)=0,"",IF(ISBLANK('Compréhension de l''écrit'!$D133),""," ("&amp;SUMIFS(Paramétrages!$W:$W,Paramétrages!$Y:$Y,IF(OFFSET(Paramétrages!$F$6,COLUMNS($G:BW)-2,,)=0,"",OFFSET(Paramétrages!$F$6,COLUMNS($G:BW)-2,,)),Paramétrages!$X:$X,$B133&amp;$C133)&amp;" sur "&amp;IF(OFFSET(Paramétrages!$G$6,COLUMNS($H:BX)-2,,)=0,"",OFFSET(Paramétrages!$G$6,COLUMNS($H:BX)-2,,))&amp;")"))</f>
        <v/>
      </c>
      <c r="BV133" s="1" t="str">
        <f ca="1">IF(OFFSET(Paramétrages!$F$6,COLUMNS($G:BX)-2,,)=0,"",IF($B133="","",IF(COUNTA(Paramétrages!$F$5:$F$32)=0,"",IF(ISBLANK('Compréhension de l''écrit'!$D133),"",IF((SUMIFS(Paramétrages!$W:$W,Paramétrages!$Y:$Y,IF(OFFSET(Paramétrages!$F$6,COLUMNS($G:BX)-2,,)=0,"",OFFSET(Paramétrages!$F$6,COLUMNS($G:BX)-2,,)),Paramétrages!$X:$X,$B133&amp;$C133)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133&amp;$C133))/(IF(OFFSET(Paramétrages!$G$6,COLUMNS($H:BY)-2,,)=0,"",OFFSET(Paramétrages!$G$6,COLUMNS($H:BY)-2,,)))&lt;0.67,"B","C"))))))&amp;IF(OFFSET(Paramétrages!$F$6,COLUMNS($G:BX)-2,,)=0,"",IF(ISBLANK('Compréhension de l''écrit'!$D133),""," ("&amp;SUMIFS(Paramétrages!$W:$W,Paramétrages!$Y:$Y,IF(OFFSET(Paramétrages!$F$6,COLUMNS($G:BX)-2,,)=0,"",OFFSET(Paramétrages!$F$6,COLUMNS($G:BX)-2,,)),Paramétrages!$X:$X,$B133&amp;$C133)&amp;" sur "&amp;IF(OFFSET(Paramétrages!$G$6,COLUMNS($H:BY)-2,,)=0,"",OFFSET(Paramétrages!$G$6,COLUMNS($H:BY)-2,,))&amp;")"))</f>
        <v/>
      </c>
      <c r="BW133" s="1" t="str">
        <f ca="1">IF(OFFSET(Paramétrages!$F$6,COLUMNS($G:BY)-2,,)=0,"",IF($B133="","",IF(COUNTA(Paramétrages!$F$5:$F$32)=0,"",IF(ISBLANK('Compréhension de l''écrit'!$D133),"",IF((SUMIFS(Paramétrages!$W:$W,Paramétrages!$Y:$Y,IF(OFFSET(Paramétrages!$F$6,COLUMNS($G:BY)-2,,)=0,"",OFFSET(Paramétrages!$F$6,COLUMNS($G:BY)-2,,)),Paramétrages!$X:$X,$B133&amp;$C133)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133&amp;$C133))/(IF(OFFSET(Paramétrages!$G$6,COLUMNS($H:BZ)-2,,)=0,"",OFFSET(Paramétrages!$G$6,COLUMNS($H:BZ)-2,,)))&lt;0.67,"B","C"))))))&amp;IF(OFFSET(Paramétrages!$F$6,COLUMNS($G:BY)-2,,)=0,"",IF(ISBLANK('Compréhension de l''écrit'!$D133),""," ("&amp;SUMIFS(Paramétrages!$W:$W,Paramétrages!$Y:$Y,IF(OFFSET(Paramétrages!$F$6,COLUMNS($G:BY)-2,,)=0,"",OFFSET(Paramétrages!$F$6,COLUMNS($G:BY)-2,,)),Paramétrages!$X:$X,$B133&amp;$C133)&amp;" sur "&amp;IF(OFFSET(Paramétrages!$G$6,COLUMNS($H:BZ)-2,,)=0,"",OFFSET(Paramétrages!$G$6,COLUMNS($H:BZ)-2,,))&amp;")"))</f>
        <v/>
      </c>
      <c r="BX133" s="1" t="str">
        <f ca="1">IF(OFFSET(Paramétrages!$F$6,COLUMNS($G:BZ)-2,,)=0,"",IF($B133="","",IF(COUNTA(Paramétrages!$F$5:$F$32)=0,"",IF(ISBLANK('Compréhension de l''écrit'!$D133),"",IF((SUMIFS(Paramétrages!$W:$W,Paramétrages!$Y:$Y,IF(OFFSET(Paramétrages!$F$6,COLUMNS($G:BZ)-2,,)=0,"",OFFSET(Paramétrages!$F$6,COLUMNS($G:BZ)-2,,)),Paramétrages!$X:$X,$B133&amp;$C133)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133&amp;$C133))/(IF(OFFSET(Paramétrages!$G$6,COLUMNS($H:CA)-2,,)=0,"",OFFSET(Paramétrages!$G$6,COLUMNS($H:CA)-2,,)))&lt;0.67,"B","C"))))))&amp;IF(OFFSET(Paramétrages!$F$6,COLUMNS($G:BZ)-2,,)=0,"",IF(ISBLANK('Compréhension de l''écrit'!$D133),""," ("&amp;SUMIFS(Paramétrages!$W:$W,Paramétrages!$Y:$Y,IF(OFFSET(Paramétrages!$F$6,COLUMNS($G:BZ)-2,,)=0,"",OFFSET(Paramétrages!$F$6,COLUMNS($G:BZ)-2,,)),Paramétrages!$X:$X,$B133&amp;$C133)&amp;" sur "&amp;IF(OFFSET(Paramétrages!$G$6,COLUMNS($H:CA)-2,,)=0,"",OFFSET(Paramétrages!$G$6,COLUMNS($H:CA)-2,,))&amp;")"))</f>
        <v/>
      </c>
      <c r="BY133" s="1" t="str">
        <f ca="1">IF(OFFSET(Paramétrages!$F$6,COLUMNS($G:CA)-2,,)=0,"",IF($B133="","",IF(COUNTA(Paramétrages!$F$5:$F$32)=0,"",IF(ISBLANK('Compréhension de l''écrit'!$D133),"",IF((SUMIFS(Paramétrages!$W:$W,Paramétrages!$Y:$Y,IF(OFFSET(Paramétrages!$F$6,COLUMNS($G:CA)-2,,)=0,"",OFFSET(Paramétrages!$F$6,COLUMNS($G:CA)-2,,)),Paramétrages!$X:$X,$B133&amp;$C133)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133&amp;$C133))/(IF(OFFSET(Paramétrages!$G$6,COLUMNS($H:CB)-2,,)=0,"",OFFSET(Paramétrages!$G$6,COLUMNS($H:CB)-2,,)))&lt;0.67,"B","C"))))))&amp;IF(OFFSET(Paramétrages!$F$6,COLUMNS($G:CA)-2,,)=0,"",IF(ISBLANK('Compréhension de l''écrit'!$D133),""," ("&amp;SUMIFS(Paramétrages!$W:$W,Paramétrages!$Y:$Y,IF(OFFSET(Paramétrages!$F$6,COLUMNS($G:CA)-2,,)=0,"",OFFSET(Paramétrages!$F$6,COLUMNS($G:CA)-2,,)),Paramétrages!$X:$X,$B133&amp;$C133)&amp;" sur "&amp;IF(OFFSET(Paramétrages!$G$6,COLUMNS($H:CB)-2,,)=0,"",OFFSET(Paramétrages!$G$6,COLUMNS($H:CB)-2,,))&amp;")"))</f>
        <v/>
      </c>
      <c r="BZ133" s="1" t="str">
        <f ca="1">IF(OFFSET(Paramétrages!$F$6,COLUMNS($G:CB)-2,,)=0,"",IF($B133="","",IF(COUNTA(Paramétrages!$F$5:$F$32)=0,"",IF(ISBLANK('Compréhension de l''écrit'!$D133),"",IF((SUMIFS(Paramétrages!$W:$W,Paramétrages!$Y:$Y,IF(OFFSET(Paramétrages!$F$6,COLUMNS($G:CB)-2,,)=0,"",OFFSET(Paramétrages!$F$6,COLUMNS($G:CB)-2,,)),Paramétrages!$X:$X,$B133&amp;$C133)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133&amp;$C133))/(IF(OFFSET(Paramétrages!$G$6,COLUMNS($H:CC)-2,,)=0,"",OFFSET(Paramétrages!$G$6,COLUMNS($H:CC)-2,,)))&lt;0.67,"B","C"))))))&amp;IF(OFFSET(Paramétrages!$F$6,COLUMNS($G:CB)-2,,)=0,"",IF(ISBLANK('Compréhension de l''écrit'!$D133),""," ("&amp;SUMIFS(Paramétrages!$W:$W,Paramétrages!$Y:$Y,IF(OFFSET(Paramétrages!$F$6,COLUMNS($G:CB)-2,,)=0,"",OFFSET(Paramétrages!$F$6,COLUMNS($G:CB)-2,,)),Paramétrages!$X:$X,$B133&amp;$C133)&amp;" sur "&amp;IF(OFFSET(Paramétrages!$G$6,COLUMNS($H:CC)-2,,)=0,"",OFFSET(Paramétrages!$G$6,COLUMNS($H:CC)-2,,))&amp;")"))</f>
        <v/>
      </c>
      <c r="CA133" s="1" t="str">
        <f ca="1">IF(OFFSET(Paramétrages!$F$6,COLUMNS($G:CC)-2,,)=0,"",IF($B133="","",IF(COUNTA(Paramétrages!$F$5:$F$32)=0,"",IF(ISBLANK('Compréhension de l''écrit'!$D133),"",IF((SUMIFS(Paramétrages!$W:$W,Paramétrages!$Y:$Y,IF(OFFSET(Paramétrages!$F$6,COLUMNS($G:CC)-2,,)=0,"",OFFSET(Paramétrages!$F$6,COLUMNS($G:CC)-2,,)),Paramétrages!$X:$X,$B133&amp;$C133)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133&amp;$C133))/(IF(OFFSET(Paramétrages!$G$6,COLUMNS($H:CD)-2,,)=0,"",OFFSET(Paramétrages!$G$6,COLUMNS($H:CD)-2,,)))&lt;0.67,"B","C"))))))&amp;IF(OFFSET(Paramétrages!$F$6,COLUMNS($G:CC)-2,,)=0,"",IF(ISBLANK('Compréhension de l''écrit'!$D133),""," ("&amp;SUMIFS(Paramétrages!$W:$W,Paramétrages!$Y:$Y,IF(OFFSET(Paramétrages!$F$6,COLUMNS($G:CC)-2,,)=0,"",OFFSET(Paramétrages!$F$6,COLUMNS($G:CC)-2,,)),Paramétrages!$X:$X,$B133&amp;$C133)&amp;" sur "&amp;IF(OFFSET(Paramétrages!$G$6,COLUMNS($H:CD)-2,,)=0,"",OFFSET(Paramétrages!$G$6,COLUMNS($H:CD)-2,,))&amp;")"))</f>
        <v/>
      </c>
      <c r="CB133" s="1" t="str">
        <f ca="1">IF(OFFSET(Paramétrages!$F$6,COLUMNS($G:CD)-2,,)=0,"",IF($B133="","",IF(COUNTA(Paramétrages!$F$5:$F$32)=0,"",IF(ISBLANK('Compréhension de l''écrit'!$D133),"",IF((SUMIFS(Paramétrages!$W:$W,Paramétrages!$Y:$Y,IF(OFFSET(Paramétrages!$F$6,COLUMNS($G:CD)-2,,)=0,"",OFFSET(Paramétrages!$F$6,COLUMNS($G:CD)-2,,)),Paramétrages!$X:$X,$B133&amp;$C133)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133&amp;$C133))/(IF(OFFSET(Paramétrages!$G$6,COLUMNS($H:CE)-2,,)=0,"",OFFSET(Paramétrages!$G$6,COLUMNS($H:CE)-2,,)))&lt;0.67,"B","C"))))))&amp;IF(OFFSET(Paramétrages!$F$6,COLUMNS($G:CD)-2,,)=0,"",IF(ISBLANK('Compréhension de l''écrit'!$D133),""," ("&amp;SUMIFS(Paramétrages!$W:$W,Paramétrages!$Y:$Y,IF(OFFSET(Paramétrages!$F$6,COLUMNS($G:CD)-2,,)=0,"",OFFSET(Paramétrages!$F$6,COLUMNS($G:CD)-2,,)),Paramétrages!$X:$X,$B133&amp;$C133)&amp;" sur "&amp;IF(OFFSET(Paramétrages!$G$6,COLUMNS($H:CE)-2,,)=0,"",OFFSET(Paramétrages!$G$6,COLUMNS($H:CE)-2,,))&amp;")"))</f>
        <v/>
      </c>
      <c r="CC133" s="1" t="str">
        <f ca="1">IF(OFFSET(Paramétrages!$F$6,COLUMNS($G:CE)-2,,)=0,"",IF($B133="","",IF(COUNTA(Paramétrages!$F$5:$F$32)=0,"",IF(ISBLANK('Compréhension de l''écrit'!$D133),"",IF((SUMIFS(Paramétrages!$W:$W,Paramétrages!$Y:$Y,IF(OFFSET(Paramétrages!$F$6,COLUMNS($G:CE)-2,,)=0,"",OFFSET(Paramétrages!$F$6,COLUMNS($G:CE)-2,,)),Paramétrages!$X:$X,$B133&amp;$C133)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133&amp;$C133))/(IF(OFFSET(Paramétrages!$G$6,COLUMNS($H:CF)-2,,)=0,"",OFFSET(Paramétrages!$G$6,COLUMNS($H:CF)-2,,)))&lt;0.67,"B","C"))))))&amp;IF(OFFSET(Paramétrages!$F$6,COLUMNS($G:CE)-2,,)=0,"",IF(ISBLANK('Compréhension de l''écrit'!$D133),""," ("&amp;SUMIFS(Paramétrages!$W:$W,Paramétrages!$Y:$Y,IF(OFFSET(Paramétrages!$F$6,COLUMNS($G:CE)-2,,)=0,"",OFFSET(Paramétrages!$F$6,COLUMNS($G:CE)-2,,)),Paramétrages!$X:$X,$B133&amp;$C133)&amp;" sur "&amp;IF(OFFSET(Paramétrages!$G$6,COLUMNS($H:CF)-2,,)=0,"",OFFSET(Paramétrages!$G$6,COLUMNS($H:CF)-2,,))&amp;")"))</f>
        <v/>
      </c>
      <c r="CD133" s="1" t="str">
        <f ca="1">IF(OFFSET(Paramétrages!$F$6,COLUMNS($G:CF)-2,,)=0,"",IF($B133="","",IF(COUNTA(Paramétrages!$F$5:$F$32)=0,"",IF(ISBLANK('Compréhension de l''écrit'!$D133),"",IF((SUMIFS(Paramétrages!$W:$W,Paramétrages!$Y:$Y,IF(OFFSET(Paramétrages!$F$6,COLUMNS($G:CF)-2,,)=0,"",OFFSET(Paramétrages!$F$6,COLUMNS($G:CF)-2,,)),Paramétrages!$X:$X,$B133&amp;$C133)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133&amp;$C133))/(IF(OFFSET(Paramétrages!$G$6,COLUMNS($H:CG)-2,,)=0,"",OFFSET(Paramétrages!$G$6,COLUMNS($H:CG)-2,,)))&lt;0.67,"B","C"))))))&amp;IF(OFFSET(Paramétrages!$F$6,COLUMNS($G:CF)-2,,)=0,"",IF(ISBLANK('Compréhension de l''écrit'!$D133),""," ("&amp;SUMIFS(Paramétrages!$W:$W,Paramétrages!$Y:$Y,IF(OFFSET(Paramétrages!$F$6,COLUMNS($G:CF)-2,,)=0,"",OFFSET(Paramétrages!$F$6,COLUMNS($G:CF)-2,,)),Paramétrages!$X:$X,$B133&amp;$C133)&amp;" sur "&amp;IF(OFFSET(Paramétrages!$G$6,COLUMNS($H:CG)-2,,)=0,"",OFFSET(Paramétrages!$G$6,COLUMNS($H:CG)-2,,))&amp;")"))</f>
        <v/>
      </c>
      <c r="CE133" s="1" t="str">
        <f ca="1">IF(OFFSET(Paramétrages!$F$6,COLUMNS($G:CG)-2,,)=0,"",IF($B133="","",IF(COUNTA(Paramétrages!$F$5:$F$32)=0,"",IF(ISBLANK('Compréhension de l''écrit'!$D133),"",IF((SUMIFS(Paramétrages!$W:$W,Paramétrages!$Y:$Y,IF(OFFSET(Paramétrages!$F$6,COLUMNS($G:CG)-2,,)=0,"",OFFSET(Paramétrages!$F$6,COLUMNS($G:CG)-2,,)),Paramétrages!$X:$X,$B133&amp;$C133)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133&amp;$C133))/(IF(OFFSET(Paramétrages!$G$6,COLUMNS($H:CH)-2,,)=0,"",OFFSET(Paramétrages!$G$6,COLUMNS($H:CH)-2,,)))&lt;0.67,"B","C"))))))&amp;IF(OFFSET(Paramétrages!$F$6,COLUMNS($G:CG)-2,,)=0,"",IF(ISBLANK('Compréhension de l''écrit'!$D133),""," ("&amp;SUMIFS(Paramétrages!$W:$W,Paramétrages!$Y:$Y,IF(OFFSET(Paramétrages!$F$6,COLUMNS($G:CG)-2,,)=0,"",OFFSET(Paramétrages!$F$6,COLUMNS($G:CG)-2,,)),Paramétrages!$X:$X,$B133&amp;$C133)&amp;" sur "&amp;IF(OFFSET(Paramétrages!$G$6,COLUMNS($H:CH)-2,,)=0,"",OFFSET(Paramétrages!$G$6,COLUMNS($H:CH)-2,,))&amp;")"))</f>
        <v/>
      </c>
    </row>
    <row r="134" spans="1:83" x14ac:dyDescent="0.2">
      <c r="A134" t="str">
        <f>IF(ISBLANK('Compréhension de l''écrit'!A134),"",'Compréhension de l''écrit'!A134)</f>
        <v/>
      </c>
      <c r="B134" t="str">
        <f>IF(ISBLANK('Compréhension de l''écrit'!B134),"",'Compréhension de l''écrit'!B134)</f>
        <v/>
      </c>
      <c r="C134" t="str">
        <f>IF(ISBLANK('Compréhension de l''écrit'!C134),"",'Compréhension de l''écrit'!C134)</f>
        <v/>
      </c>
      <c r="D134" s="15" t="str">
        <f>IF(B134="","",IF(COUNTA(Paramétrages!H$5:H$32)=0,"",IF(ISBLANK('Compréhension de l''écrit'!D134),"",IF(('Compréhension de l''écrit'!D134)/(COUNTA(Paramétrages!H$5:H$32))&lt;0.34,"A",IF(('Compréhension de l''écrit'!D134)/(COUNTA(Paramétrages!H$5:H$32))&lt;0.67,"B","C")))&amp;IF(ISBLANK('Compréhension de l''écrit'!D134),""," ("&amp;'Compréhension de l''écrit'!D134&amp;" sur "&amp;COUNTA(Paramétrages!H$5:H$32)&amp;")")))</f>
        <v/>
      </c>
      <c r="E134" s="1" t="str">
        <f ca="1">IF(OFFSET(Paramétrages!$F$6,COLUMNS($G:G)-2,,)=0,"",IF($B134="","",IF(COUNTA(Paramétrages!$F$5:$F$32)=0,"",IF(ISBLANK('Compréhension de l''écrit'!$D134),"",IF((SUMIFS(Paramétrages!$W:$W,Paramétrages!$Y:$Y,IF(OFFSET(Paramétrages!$F$6,COLUMNS($G:G)-2,,)=0,"",OFFSET(Paramétrages!$F$6,COLUMNS($G:G)-2,,)),Paramétrages!$X:$X,$B134&amp;$C134)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134&amp;$C134))/(IF(OFFSET(Paramétrages!$G$6,COLUMNS($H:H)-2,,)=0,"",OFFSET(Paramétrages!$G$6,COLUMNS($H:H)-2,,)))&lt;0.67,"B","C"))))))&amp;IF(OFFSET(Paramétrages!$F$6,COLUMNS($G:G)-2,,)=0,"",IF(ISBLANK('Compréhension de l''écrit'!$D134),""," ("&amp;SUMIFS(Paramétrages!$W:$W,Paramétrages!$Y:$Y,IF(OFFSET(Paramétrages!$F$6,COLUMNS($G:G)-2,,)=0,"",OFFSET(Paramétrages!$F$6,COLUMNS($G:G)-2,,)),Paramétrages!$X:$X,$B134&amp;$C134)&amp;" sur "&amp;IF(OFFSET(Paramétrages!$G$6,COLUMNS($H:H)-2,,)=0,"",OFFSET(Paramétrages!$G$6,COLUMNS($H:H)-2,,))&amp;")"))</f>
        <v/>
      </c>
      <c r="F134" s="1" t="str">
        <f ca="1">IF(OFFSET(Paramétrages!$F$6,COLUMNS($G:H)-2,,)=0,"",IF($B134="","",IF(COUNTA(Paramétrages!$F$5:$F$32)=0,"",IF(ISBLANK('Compréhension de l''écrit'!$D134),"",IF((SUMIFS(Paramétrages!$W:$W,Paramétrages!$Y:$Y,IF(OFFSET(Paramétrages!$F$6,COLUMNS($G:H)-2,,)=0,"",OFFSET(Paramétrages!$F$6,COLUMNS($G:H)-2,,)),Paramétrages!$X:$X,$B134&amp;$C134)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134&amp;$C134))/(IF(OFFSET(Paramétrages!$G$6,COLUMNS($H:I)-2,,)=0,"",OFFSET(Paramétrages!$G$6,COLUMNS($H:I)-2,,)))&lt;0.67,"B","C"))))))&amp;IF(OFFSET(Paramétrages!$F$6,COLUMNS($G:H)-2,,)=0,"",IF(ISBLANK('Compréhension de l''écrit'!$D134),""," ("&amp;SUMIFS(Paramétrages!$W:$W,Paramétrages!$Y:$Y,IF(OFFSET(Paramétrages!$F$6,COLUMNS($G:H)-2,,)=0,"",OFFSET(Paramétrages!$F$6,COLUMNS($G:H)-2,,)),Paramétrages!$X:$X,$B134&amp;$C134)&amp;" sur "&amp;IF(OFFSET(Paramétrages!$G$6,COLUMNS($H:I)-2,,)=0,"",OFFSET(Paramétrages!$G$6,COLUMNS($H:I)-2,,))&amp;")"))</f>
        <v/>
      </c>
      <c r="G134" s="1" t="str">
        <f ca="1">IF(OFFSET(Paramétrages!$F$6,COLUMNS($G:I)-2,,)=0,"",IF($B134="","",IF(COUNTA(Paramétrages!$F$5:$F$32)=0,"",IF(ISBLANK('Compréhension de l''écrit'!$D134),"",IF((SUMIFS(Paramétrages!$W:$W,Paramétrages!$Y:$Y,IF(OFFSET(Paramétrages!$F$6,COLUMNS($G:I)-2,,)=0,"",OFFSET(Paramétrages!$F$6,COLUMNS($G:I)-2,,)),Paramétrages!$X:$X,$B134&amp;$C134)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134&amp;$C134))/(IF(OFFSET(Paramétrages!$G$6,COLUMNS($H:J)-2,,)=0,"",OFFSET(Paramétrages!$G$6,COLUMNS($H:J)-2,,)))&lt;0.67,"B","C"))))))&amp;IF(OFFSET(Paramétrages!$F$6,COLUMNS($G:I)-2,,)=0,"",IF(ISBLANK('Compréhension de l''écrit'!$D134),""," ("&amp;SUMIFS(Paramétrages!$W:$W,Paramétrages!$Y:$Y,IF(OFFSET(Paramétrages!$F$6,COLUMNS($G:I)-2,,)=0,"",OFFSET(Paramétrages!$F$6,COLUMNS($G:I)-2,,)),Paramétrages!$X:$X,$B134&amp;$C134)&amp;" sur "&amp;IF(OFFSET(Paramétrages!$G$6,COLUMNS($H:J)-2,,)=0,"",OFFSET(Paramétrages!$G$6,COLUMNS($H:J)-2,,))&amp;")"))</f>
        <v/>
      </c>
      <c r="H134" s="1" t="str">
        <f ca="1">IF(OFFSET(Paramétrages!$F$6,COLUMNS($G:J)-2,,)=0,"",IF($B134="","",IF(COUNTA(Paramétrages!$F$5:$F$32)=0,"",IF(ISBLANK('Compréhension de l''écrit'!$D134),"",IF((SUMIFS(Paramétrages!$W:$W,Paramétrages!$Y:$Y,IF(OFFSET(Paramétrages!$F$6,COLUMNS($G:J)-2,,)=0,"",OFFSET(Paramétrages!$F$6,COLUMNS($G:J)-2,,)),Paramétrages!$X:$X,$B134&amp;$C134)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134&amp;$C134))/(IF(OFFSET(Paramétrages!$G$6,COLUMNS($H:K)-2,,)=0,"",OFFSET(Paramétrages!$G$6,COLUMNS($H:K)-2,,)))&lt;0.67,"B","C"))))))&amp;IF(OFFSET(Paramétrages!$F$6,COLUMNS($G:J)-2,,)=0,"",IF(ISBLANK('Compréhension de l''écrit'!$D134),""," ("&amp;SUMIFS(Paramétrages!$W:$W,Paramétrages!$Y:$Y,IF(OFFSET(Paramétrages!$F$6,COLUMNS($G:J)-2,,)=0,"",OFFSET(Paramétrages!$F$6,COLUMNS($G:J)-2,,)),Paramétrages!$X:$X,$B134&amp;$C134)&amp;" sur "&amp;IF(OFFSET(Paramétrages!$G$6,COLUMNS($H:K)-2,,)=0,"",OFFSET(Paramétrages!$G$6,COLUMNS($H:K)-2,,))&amp;")"))</f>
        <v/>
      </c>
      <c r="I134" s="1" t="str">
        <f ca="1">IF(OFFSET(Paramétrages!$F$6,COLUMNS($G:K)-2,,)=0,"",IF($B134="","",IF(COUNTA(Paramétrages!$F$5:$F$32)=0,"",IF(ISBLANK('Compréhension de l''écrit'!$D134),"",IF((SUMIFS(Paramétrages!$W:$W,Paramétrages!$Y:$Y,IF(OFFSET(Paramétrages!$F$6,COLUMNS($G:K)-2,,)=0,"",OFFSET(Paramétrages!$F$6,COLUMNS($G:K)-2,,)),Paramétrages!$X:$X,$B134&amp;$C134)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134&amp;$C134))/(IF(OFFSET(Paramétrages!$G$6,COLUMNS($H:L)-2,,)=0,"",OFFSET(Paramétrages!$G$6,COLUMNS($H:L)-2,,)))&lt;0.67,"B","C"))))))&amp;IF(OFFSET(Paramétrages!$F$6,COLUMNS($G:K)-2,,)=0,"",IF(ISBLANK('Compréhension de l''écrit'!$D134),""," ("&amp;SUMIFS(Paramétrages!$W:$W,Paramétrages!$Y:$Y,IF(OFFSET(Paramétrages!$F$6,COLUMNS($G:K)-2,,)=0,"",OFFSET(Paramétrages!$F$6,COLUMNS($G:K)-2,,)),Paramétrages!$X:$X,$B134&amp;$C134)&amp;" sur "&amp;IF(OFFSET(Paramétrages!$G$6,COLUMNS($H:L)-2,,)=0,"",OFFSET(Paramétrages!$G$6,COLUMNS($H:L)-2,,))&amp;")"))</f>
        <v/>
      </c>
      <c r="J134" s="1" t="str">
        <f ca="1">IF(OFFSET(Paramétrages!$F$6,COLUMNS($G:L)-2,,)=0,"",IF($B134="","",IF(COUNTA(Paramétrages!$F$5:$F$32)=0,"",IF(ISBLANK('Compréhension de l''écrit'!$D134),"",IF((SUMIFS(Paramétrages!$W:$W,Paramétrages!$Y:$Y,IF(OFFSET(Paramétrages!$F$6,COLUMNS($G:L)-2,,)=0,"",OFFSET(Paramétrages!$F$6,COLUMNS($G:L)-2,,)),Paramétrages!$X:$X,$B134&amp;$C134)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134&amp;$C134))/(IF(OFFSET(Paramétrages!$G$6,COLUMNS($H:M)-2,,)=0,"",OFFSET(Paramétrages!$G$6,COLUMNS($H:M)-2,,)))&lt;0.67,"B","C"))))))&amp;IF(OFFSET(Paramétrages!$F$6,COLUMNS($G:L)-2,,)=0,"",IF(ISBLANK('Compréhension de l''écrit'!$D134),""," ("&amp;SUMIFS(Paramétrages!$W:$W,Paramétrages!$Y:$Y,IF(OFFSET(Paramétrages!$F$6,COLUMNS($G:L)-2,,)=0,"",OFFSET(Paramétrages!$F$6,COLUMNS($G:L)-2,,)),Paramétrages!$X:$X,$B134&amp;$C134)&amp;" sur "&amp;IF(OFFSET(Paramétrages!$G$6,COLUMNS($H:M)-2,,)=0,"",OFFSET(Paramétrages!$G$6,COLUMNS($H:M)-2,,))&amp;")"))</f>
        <v/>
      </c>
      <c r="K134" s="1" t="str">
        <f ca="1">IF(OFFSET(Paramétrages!$F$6,COLUMNS($G:M)-2,,)=0,"",IF($B134="","",IF(COUNTA(Paramétrages!$F$5:$F$32)=0,"",IF(ISBLANK('Compréhension de l''écrit'!$D134),"",IF((SUMIFS(Paramétrages!$W:$W,Paramétrages!$Y:$Y,IF(OFFSET(Paramétrages!$F$6,COLUMNS($G:M)-2,,)=0,"",OFFSET(Paramétrages!$F$6,COLUMNS($G:M)-2,,)),Paramétrages!$X:$X,$B134&amp;$C134)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134&amp;$C134))/(IF(OFFSET(Paramétrages!$G$6,COLUMNS($H:N)-2,,)=0,"",OFFSET(Paramétrages!$G$6,COLUMNS($H:N)-2,,)))&lt;0.67,"B","C"))))))&amp;IF(OFFSET(Paramétrages!$F$6,COLUMNS($G:M)-2,,)=0,"",IF(ISBLANK('Compréhension de l''écrit'!$D134),""," ("&amp;SUMIFS(Paramétrages!$W:$W,Paramétrages!$Y:$Y,IF(OFFSET(Paramétrages!$F$6,COLUMNS($G:M)-2,,)=0,"",OFFSET(Paramétrages!$F$6,COLUMNS($G:M)-2,,)),Paramétrages!$X:$X,$B134&amp;$C134)&amp;" sur "&amp;IF(OFFSET(Paramétrages!$G$6,COLUMNS($H:N)-2,,)=0,"",OFFSET(Paramétrages!$G$6,COLUMNS($H:N)-2,,))&amp;")"))</f>
        <v/>
      </c>
      <c r="L134" s="1" t="str">
        <f ca="1">IF(OFFSET(Paramétrages!$F$6,COLUMNS($G:N)-2,,)=0,"",IF($B134="","",IF(COUNTA(Paramétrages!$F$5:$F$32)=0,"",IF(ISBLANK('Compréhension de l''écrit'!$D134),"",IF((SUMIFS(Paramétrages!$W:$W,Paramétrages!$Y:$Y,IF(OFFSET(Paramétrages!$F$6,COLUMNS($G:N)-2,,)=0,"",OFFSET(Paramétrages!$F$6,COLUMNS($G:N)-2,,)),Paramétrages!$X:$X,$B134&amp;$C134)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134&amp;$C134))/(IF(OFFSET(Paramétrages!$G$6,COLUMNS($H:O)-2,,)=0,"",OFFSET(Paramétrages!$G$6,COLUMNS($H:O)-2,,)))&lt;0.67,"B","C"))))))&amp;IF(OFFSET(Paramétrages!$F$6,COLUMNS($G:N)-2,,)=0,"",IF(ISBLANK('Compréhension de l''écrit'!$D134),""," ("&amp;SUMIFS(Paramétrages!$W:$W,Paramétrages!$Y:$Y,IF(OFFSET(Paramétrages!$F$6,COLUMNS($G:N)-2,,)=0,"",OFFSET(Paramétrages!$F$6,COLUMNS($G:N)-2,,)),Paramétrages!$X:$X,$B134&amp;$C134)&amp;" sur "&amp;IF(OFFSET(Paramétrages!$G$6,COLUMNS($H:O)-2,,)=0,"",OFFSET(Paramétrages!$G$6,COLUMNS($H:O)-2,,))&amp;")"))</f>
        <v/>
      </c>
      <c r="M134" s="1" t="str">
        <f ca="1">IF(OFFSET(Paramétrages!$F$6,COLUMNS($G:O)-2,,)=0,"",IF($B134="","",IF(COUNTA(Paramétrages!$F$5:$F$32)=0,"",IF(ISBLANK('Compréhension de l''écrit'!$D134),"",IF((SUMIFS(Paramétrages!$W:$W,Paramétrages!$Y:$Y,IF(OFFSET(Paramétrages!$F$6,COLUMNS($G:O)-2,,)=0,"",OFFSET(Paramétrages!$F$6,COLUMNS($G:O)-2,,)),Paramétrages!$X:$X,$B134&amp;$C134)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134&amp;$C134))/(IF(OFFSET(Paramétrages!$G$6,COLUMNS($H:P)-2,,)=0,"",OFFSET(Paramétrages!$G$6,COLUMNS($H:P)-2,,)))&lt;0.67,"B","C"))))))&amp;IF(OFFSET(Paramétrages!$F$6,COLUMNS($G:O)-2,,)=0,"",IF(ISBLANK('Compréhension de l''écrit'!$D134),""," ("&amp;SUMIFS(Paramétrages!$W:$W,Paramétrages!$Y:$Y,IF(OFFSET(Paramétrages!$F$6,COLUMNS($G:O)-2,,)=0,"",OFFSET(Paramétrages!$F$6,COLUMNS($G:O)-2,,)),Paramétrages!$X:$X,$B134&amp;$C134)&amp;" sur "&amp;IF(OFFSET(Paramétrages!$G$6,COLUMNS($H:P)-2,,)=0,"",OFFSET(Paramétrages!$G$6,COLUMNS($H:P)-2,,))&amp;")"))</f>
        <v/>
      </c>
      <c r="N134" s="1" t="str">
        <f ca="1">IF(OFFSET(Paramétrages!$F$6,COLUMNS($G:P)-2,,)=0,"",IF($B134="","",IF(COUNTA(Paramétrages!$F$5:$F$32)=0,"",IF(ISBLANK('Compréhension de l''écrit'!$D134),"",IF((SUMIFS(Paramétrages!$W:$W,Paramétrages!$Y:$Y,IF(OFFSET(Paramétrages!$F$6,COLUMNS($G:P)-2,,)=0,"",OFFSET(Paramétrages!$F$6,COLUMNS($G:P)-2,,)),Paramétrages!$X:$X,$B134&amp;$C134)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134&amp;$C134))/(IF(OFFSET(Paramétrages!$G$6,COLUMNS($H:Q)-2,,)=0,"",OFFSET(Paramétrages!$G$6,COLUMNS($H:Q)-2,,)))&lt;0.67,"B","C"))))))&amp;IF(OFFSET(Paramétrages!$F$6,COLUMNS($G:P)-2,,)=0,"",IF(ISBLANK('Compréhension de l''écrit'!$D134),""," ("&amp;SUMIFS(Paramétrages!$W:$W,Paramétrages!$Y:$Y,IF(OFFSET(Paramétrages!$F$6,COLUMNS($G:P)-2,,)=0,"",OFFSET(Paramétrages!$F$6,COLUMNS($G:P)-2,,)),Paramétrages!$X:$X,$B134&amp;$C134)&amp;" sur "&amp;IF(OFFSET(Paramétrages!$G$6,COLUMNS($H:Q)-2,,)=0,"",OFFSET(Paramétrages!$G$6,COLUMNS($H:Q)-2,,))&amp;")"))</f>
        <v/>
      </c>
      <c r="O134" s="1" t="str">
        <f ca="1">IF(OFFSET(Paramétrages!$F$6,COLUMNS($G:Q)-2,,)=0,"",IF($B134="","",IF(COUNTA(Paramétrages!$F$5:$F$32)=0,"",IF(ISBLANK('Compréhension de l''écrit'!$D134),"",IF((SUMIFS(Paramétrages!$W:$W,Paramétrages!$Y:$Y,IF(OFFSET(Paramétrages!$F$6,COLUMNS($G:Q)-2,,)=0,"",OFFSET(Paramétrages!$F$6,COLUMNS($G:Q)-2,,)),Paramétrages!$X:$X,$B134&amp;$C134)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134&amp;$C134))/(IF(OFFSET(Paramétrages!$G$6,COLUMNS($H:R)-2,,)=0,"",OFFSET(Paramétrages!$G$6,COLUMNS($H:R)-2,,)))&lt;0.67,"B","C"))))))&amp;IF(OFFSET(Paramétrages!$F$6,COLUMNS($G:Q)-2,,)=0,"",IF(ISBLANK('Compréhension de l''écrit'!$D134),""," ("&amp;SUMIFS(Paramétrages!$W:$W,Paramétrages!$Y:$Y,IF(OFFSET(Paramétrages!$F$6,COLUMNS($G:Q)-2,,)=0,"",OFFSET(Paramétrages!$F$6,COLUMNS($G:Q)-2,,)),Paramétrages!$X:$X,$B134&amp;$C134)&amp;" sur "&amp;IF(OFFSET(Paramétrages!$G$6,COLUMNS($H:R)-2,,)=0,"",OFFSET(Paramétrages!$G$6,COLUMNS($H:R)-2,,))&amp;")"))</f>
        <v/>
      </c>
      <c r="P134" s="1" t="str">
        <f ca="1">IF(OFFSET(Paramétrages!$F$6,COLUMNS($G:R)-2,,)=0,"",IF($B134="","",IF(COUNTA(Paramétrages!$F$5:$F$32)=0,"",IF(ISBLANK('Compréhension de l''écrit'!$D134),"",IF((SUMIFS(Paramétrages!$W:$W,Paramétrages!$Y:$Y,IF(OFFSET(Paramétrages!$F$6,COLUMNS($G:R)-2,,)=0,"",OFFSET(Paramétrages!$F$6,COLUMNS($G:R)-2,,)),Paramétrages!$X:$X,$B134&amp;$C134)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134&amp;$C134))/(IF(OFFSET(Paramétrages!$G$6,COLUMNS($H:S)-2,,)=0,"",OFFSET(Paramétrages!$G$6,COLUMNS($H:S)-2,,)))&lt;0.67,"B","C"))))))&amp;IF(OFFSET(Paramétrages!$F$6,COLUMNS($G:R)-2,,)=0,"",IF(ISBLANK('Compréhension de l''écrit'!$D134),""," ("&amp;SUMIFS(Paramétrages!$W:$W,Paramétrages!$Y:$Y,IF(OFFSET(Paramétrages!$F$6,COLUMNS($G:R)-2,,)=0,"",OFFSET(Paramétrages!$F$6,COLUMNS($G:R)-2,,)),Paramétrages!$X:$X,$B134&amp;$C134)&amp;" sur "&amp;IF(OFFSET(Paramétrages!$G$6,COLUMNS($H:S)-2,,)=0,"",OFFSET(Paramétrages!$G$6,COLUMNS($H:S)-2,,))&amp;")"))</f>
        <v/>
      </c>
      <c r="Q134" s="1" t="str">
        <f ca="1">IF(OFFSET(Paramétrages!$F$6,COLUMNS($G:S)-2,,)=0,"",IF($B134="","",IF(COUNTA(Paramétrages!$F$5:$F$32)=0,"",IF(ISBLANK('Compréhension de l''écrit'!$D134),"",IF((SUMIFS(Paramétrages!$W:$W,Paramétrages!$Y:$Y,IF(OFFSET(Paramétrages!$F$6,COLUMNS($G:S)-2,,)=0,"",OFFSET(Paramétrages!$F$6,COLUMNS($G:S)-2,,)),Paramétrages!$X:$X,$B134&amp;$C134)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134&amp;$C134))/(IF(OFFSET(Paramétrages!$G$6,COLUMNS($H:T)-2,,)=0,"",OFFSET(Paramétrages!$G$6,COLUMNS($H:T)-2,,)))&lt;0.67,"B","C"))))))&amp;IF(OFFSET(Paramétrages!$F$6,COLUMNS($G:S)-2,,)=0,"",IF(ISBLANK('Compréhension de l''écrit'!$D134),""," ("&amp;SUMIFS(Paramétrages!$W:$W,Paramétrages!$Y:$Y,IF(OFFSET(Paramétrages!$F$6,COLUMNS($G:S)-2,,)=0,"",OFFSET(Paramétrages!$F$6,COLUMNS($G:S)-2,,)),Paramétrages!$X:$X,$B134&amp;$C134)&amp;" sur "&amp;IF(OFFSET(Paramétrages!$G$6,COLUMNS($H:T)-2,,)=0,"",OFFSET(Paramétrages!$G$6,COLUMNS($H:T)-2,,))&amp;")"))</f>
        <v/>
      </c>
      <c r="R134" s="1" t="str">
        <f ca="1">IF(OFFSET(Paramétrages!$F$6,COLUMNS($G:T)-2,,)=0,"",IF($B134="","",IF(COUNTA(Paramétrages!$F$5:$F$32)=0,"",IF(ISBLANK('Compréhension de l''écrit'!$D134),"",IF((SUMIFS(Paramétrages!$W:$W,Paramétrages!$Y:$Y,IF(OFFSET(Paramétrages!$F$6,COLUMNS($G:T)-2,,)=0,"",OFFSET(Paramétrages!$F$6,COLUMNS($G:T)-2,,)),Paramétrages!$X:$X,$B134&amp;$C134)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134&amp;$C134))/(IF(OFFSET(Paramétrages!$G$6,COLUMNS($H:U)-2,,)=0,"",OFFSET(Paramétrages!$G$6,COLUMNS($H:U)-2,,)))&lt;0.67,"B","C"))))))&amp;IF(OFFSET(Paramétrages!$F$6,COLUMNS($G:T)-2,,)=0,"",IF(ISBLANK('Compréhension de l''écrit'!$D134),""," ("&amp;SUMIFS(Paramétrages!$W:$W,Paramétrages!$Y:$Y,IF(OFFSET(Paramétrages!$F$6,COLUMNS($G:T)-2,,)=0,"",OFFSET(Paramétrages!$F$6,COLUMNS($G:T)-2,,)),Paramétrages!$X:$X,$B134&amp;$C134)&amp;" sur "&amp;IF(OFFSET(Paramétrages!$G$6,COLUMNS($H:U)-2,,)=0,"",OFFSET(Paramétrages!$G$6,COLUMNS($H:U)-2,,))&amp;")"))</f>
        <v/>
      </c>
      <c r="S134" s="1" t="str">
        <f ca="1">IF(OFFSET(Paramétrages!$F$6,COLUMNS($G:U)-2,,)=0,"",IF($B134="","",IF(COUNTA(Paramétrages!$F$5:$F$32)=0,"",IF(ISBLANK('Compréhension de l''écrit'!$D134),"",IF((SUMIFS(Paramétrages!$W:$W,Paramétrages!$Y:$Y,IF(OFFSET(Paramétrages!$F$6,COLUMNS($G:U)-2,,)=0,"",OFFSET(Paramétrages!$F$6,COLUMNS($G:U)-2,,)),Paramétrages!$X:$X,$B134&amp;$C134)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134&amp;$C134))/(IF(OFFSET(Paramétrages!$G$6,COLUMNS($H:V)-2,,)=0,"",OFFSET(Paramétrages!$G$6,COLUMNS($H:V)-2,,)))&lt;0.67,"B","C"))))))&amp;IF(OFFSET(Paramétrages!$F$6,COLUMNS($G:U)-2,,)=0,"",IF(ISBLANK('Compréhension de l''écrit'!$D134),""," ("&amp;SUMIFS(Paramétrages!$W:$W,Paramétrages!$Y:$Y,IF(OFFSET(Paramétrages!$F$6,COLUMNS($G:U)-2,,)=0,"",OFFSET(Paramétrages!$F$6,COLUMNS($G:U)-2,,)),Paramétrages!$X:$X,$B134&amp;$C134)&amp;" sur "&amp;IF(OFFSET(Paramétrages!$G$6,COLUMNS($H:V)-2,,)=0,"",OFFSET(Paramétrages!$G$6,COLUMNS($H:V)-2,,))&amp;")"))</f>
        <v/>
      </c>
      <c r="T134" s="1" t="str">
        <f ca="1">IF(OFFSET(Paramétrages!$F$6,COLUMNS($G:V)-2,,)=0,"",IF($B134="","",IF(COUNTA(Paramétrages!$F$5:$F$32)=0,"",IF(ISBLANK('Compréhension de l''écrit'!$D134),"",IF((SUMIFS(Paramétrages!$W:$W,Paramétrages!$Y:$Y,IF(OFFSET(Paramétrages!$F$6,COLUMNS($G:V)-2,,)=0,"",OFFSET(Paramétrages!$F$6,COLUMNS($G:V)-2,,)),Paramétrages!$X:$X,$B134&amp;$C134)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134&amp;$C134))/(IF(OFFSET(Paramétrages!$G$6,COLUMNS($H:W)-2,,)=0,"",OFFSET(Paramétrages!$G$6,COLUMNS($H:W)-2,,)))&lt;0.67,"B","C"))))))&amp;IF(OFFSET(Paramétrages!$F$6,COLUMNS($G:V)-2,,)=0,"",IF(ISBLANK('Compréhension de l''écrit'!$D134),""," ("&amp;SUMIFS(Paramétrages!$W:$W,Paramétrages!$Y:$Y,IF(OFFSET(Paramétrages!$F$6,COLUMNS($G:V)-2,,)=0,"",OFFSET(Paramétrages!$F$6,COLUMNS($G:V)-2,,)),Paramétrages!$X:$X,$B134&amp;$C134)&amp;" sur "&amp;IF(OFFSET(Paramétrages!$G$6,COLUMNS($H:W)-2,,)=0,"",OFFSET(Paramétrages!$G$6,COLUMNS($H:W)-2,,))&amp;")"))</f>
        <v/>
      </c>
      <c r="U134" s="1" t="str">
        <f ca="1">IF(OFFSET(Paramétrages!$F$6,COLUMNS($G:W)-2,,)=0,"",IF($B134="","",IF(COUNTA(Paramétrages!$F$5:$F$32)=0,"",IF(ISBLANK('Compréhension de l''écrit'!$D134),"",IF((SUMIFS(Paramétrages!$W:$W,Paramétrages!$Y:$Y,IF(OFFSET(Paramétrages!$F$6,COLUMNS($G:W)-2,,)=0,"",OFFSET(Paramétrages!$F$6,COLUMNS($G:W)-2,,)),Paramétrages!$X:$X,$B134&amp;$C134)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134&amp;$C134))/(IF(OFFSET(Paramétrages!$G$6,COLUMNS($H:X)-2,,)=0,"",OFFSET(Paramétrages!$G$6,COLUMNS($H:X)-2,,)))&lt;0.67,"B","C"))))))&amp;IF(OFFSET(Paramétrages!$F$6,COLUMNS($G:W)-2,,)=0,"",IF(ISBLANK('Compréhension de l''écrit'!$D134),""," ("&amp;SUMIFS(Paramétrages!$W:$W,Paramétrages!$Y:$Y,IF(OFFSET(Paramétrages!$F$6,COLUMNS($G:W)-2,,)=0,"",OFFSET(Paramétrages!$F$6,COLUMNS($G:W)-2,,)),Paramétrages!$X:$X,$B134&amp;$C134)&amp;" sur "&amp;IF(OFFSET(Paramétrages!$G$6,COLUMNS($H:X)-2,,)=0,"",OFFSET(Paramétrages!$G$6,COLUMNS($H:X)-2,,))&amp;")"))</f>
        <v/>
      </c>
      <c r="V134" s="1" t="str">
        <f ca="1">IF(OFFSET(Paramétrages!$F$6,COLUMNS($G:X)-2,,)=0,"",IF($B134="","",IF(COUNTA(Paramétrages!$F$5:$F$32)=0,"",IF(ISBLANK('Compréhension de l''écrit'!$D134),"",IF((SUMIFS(Paramétrages!$W:$W,Paramétrages!$Y:$Y,IF(OFFSET(Paramétrages!$F$6,COLUMNS($G:X)-2,,)=0,"",OFFSET(Paramétrages!$F$6,COLUMNS($G:X)-2,,)),Paramétrages!$X:$X,$B134&amp;$C134)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134&amp;$C134))/(IF(OFFSET(Paramétrages!$G$6,COLUMNS($H:Y)-2,,)=0,"",OFFSET(Paramétrages!$G$6,COLUMNS($H:Y)-2,,)))&lt;0.67,"B","C"))))))&amp;IF(OFFSET(Paramétrages!$F$6,COLUMNS($G:X)-2,,)=0,"",IF(ISBLANK('Compréhension de l''écrit'!$D134),""," ("&amp;SUMIFS(Paramétrages!$W:$W,Paramétrages!$Y:$Y,IF(OFFSET(Paramétrages!$F$6,COLUMNS($G:X)-2,,)=0,"",OFFSET(Paramétrages!$F$6,COLUMNS($G:X)-2,,)),Paramétrages!$X:$X,$B134&amp;$C134)&amp;" sur "&amp;IF(OFFSET(Paramétrages!$G$6,COLUMNS($H:Y)-2,,)=0,"",OFFSET(Paramétrages!$G$6,COLUMNS($H:Y)-2,,))&amp;")"))</f>
        <v/>
      </c>
      <c r="W134" s="1" t="str">
        <f ca="1">IF(OFFSET(Paramétrages!$F$6,COLUMNS($G:Y)-2,,)=0,"",IF($B134="","",IF(COUNTA(Paramétrages!$F$5:$F$32)=0,"",IF(ISBLANK('Compréhension de l''écrit'!$D134),"",IF((SUMIFS(Paramétrages!$W:$W,Paramétrages!$Y:$Y,IF(OFFSET(Paramétrages!$F$6,COLUMNS($G:Y)-2,,)=0,"",OFFSET(Paramétrages!$F$6,COLUMNS($G:Y)-2,,)),Paramétrages!$X:$X,$B134&amp;$C134)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134&amp;$C134))/(IF(OFFSET(Paramétrages!$G$6,COLUMNS($H:Z)-2,,)=0,"",OFFSET(Paramétrages!$G$6,COLUMNS($H:Z)-2,,)))&lt;0.67,"B","C"))))))&amp;IF(OFFSET(Paramétrages!$F$6,COLUMNS($G:Y)-2,,)=0,"",IF(ISBLANK('Compréhension de l''écrit'!$D134),""," ("&amp;SUMIFS(Paramétrages!$W:$W,Paramétrages!$Y:$Y,IF(OFFSET(Paramétrages!$F$6,COLUMNS($G:Y)-2,,)=0,"",OFFSET(Paramétrages!$F$6,COLUMNS($G:Y)-2,,)),Paramétrages!$X:$X,$B134&amp;$C134)&amp;" sur "&amp;IF(OFFSET(Paramétrages!$G$6,COLUMNS($H:Z)-2,,)=0,"",OFFSET(Paramétrages!$G$6,COLUMNS($H:Z)-2,,))&amp;")"))</f>
        <v/>
      </c>
      <c r="X134" s="1" t="str">
        <f ca="1">IF(OFFSET(Paramétrages!$F$6,COLUMNS($G:Z)-2,,)=0,"",IF($B134="","",IF(COUNTA(Paramétrages!$F$5:$F$32)=0,"",IF(ISBLANK('Compréhension de l''écrit'!$D134),"",IF((SUMIFS(Paramétrages!$W:$W,Paramétrages!$Y:$Y,IF(OFFSET(Paramétrages!$F$6,COLUMNS($G:Z)-2,,)=0,"",OFFSET(Paramétrages!$F$6,COLUMNS($G:Z)-2,,)),Paramétrages!$X:$X,$B134&amp;$C134)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134&amp;$C134))/(IF(OFFSET(Paramétrages!$G$6,COLUMNS($H:AA)-2,,)=0,"",OFFSET(Paramétrages!$G$6,COLUMNS($H:AA)-2,,)))&lt;0.67,"B","C"))))))&amp;IF(OFFSET(Paramétrages!$F$6,COLUMNS($G:Z)-2,,)=0,"",IF(ISBLANK('Compréhension de l''écrit'!$D134),""," ("&amp;SUMIFS(Paramétrages!$W:$W,Paramétrages!$Y:$Y,IF(OFFSET(Paramétrages!$F$6,COLUMNS($G:Z)-2,,)=0,"",OFFSET(Paramétrages!$F$6,COLUMNS($G:Z)-2,,)),Paramétrages!$X:$X,$B134&amp;$C134)&amp;" sur "&amp;IF(OFFSET(Paramétrages!$G$6,COLUMNS($H:AA)-2,,)=0,"",OFFSET(Paramétrages!$G$6,COLUMNS($H:AA)-2,,))&amp;")"))</f>
        <v/>
      </c>
      <c r="Y134" s="1" t="str">
        <f ca="1">IF(OFFSET(Paramétrages!$F$6,COLUMNS($G:AA)-2,,)=0,"",IF($B134="","",IF(COUNTA(Paramétrages!$F$5:$F$32)=0,"",IF(ISBLANK('Compréhension de l''écrit'!$D134),"",IF((SUMIFS(Paramétrages!$W:$W,Paramétrages!$Y:$Y,IF(OFFSET(Paramétrages!$F$6,COLUMNS($G:AA)-2,,)=0,"",OFFSET(Paramétrages!$F$6,COLUMNS($G:AA)-2,,)),Paramétrages!$X:$X,$B134&amp;$C134)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134&amp;$C134))/(IF(OFFSET(Paramétrages!$G$6,COLUMNS($H:AB)-2,,)=0,"",OFFSET(Paramétrages!$G$6,COLUMNS($H:AB)-2,,)))&lt;0.67,"B","C"))))))&amp;IF(OFFSET(Paramétrages!$F$6,COLUMNS($G:AA)-2,,)=0,"",IF(ISBLANK('Compréhension de l''écrit'!$D134),""," ("&amp;SUMIFS(Paramétrages!$W:$W,Paramétrages!$Y:$Y,IF(OFFSET(Paramétrages!$F$6,COLUMNS($G:AA)-2,,)=0,"",OFFSET(Paramétrages!$F$6,COLUMNS($G:AA)-2,,)),Paramétrages!$X:$X,$B134&amp;$C134)&amp;" sur "&amp;IF(OFFSET(Paramétrages!$G$6,COLUMNS($H:AB)-2,,)=0,"",OFFSET(Paramétrages!$G$6,COLUMNS($H:AB)-2,,))&amp;")"))</f>
        <v/>
      </c>
      <c r="Z134" s="1" t="str">
        <f ca="1">IF(OFFSET(Paramétrages!$F$6,COLUMNS($G:AB)-2,,)=0,"",IF($B134="","",IF(COUNTA(Paramétrages!$F$5:$F$32)=0,"",IF(ISBLANK('Compréhension de l''écrit'!$D134),"",IF((SUMIFS(Paramétrages!$W:$W,Paramétrages!$Y:$Y,IF(OFFSET(Paramétrages!$F$6,COLUMNS($G:AB)-2,,)=0,"",OFFSET(Paramétrages!$F$6,COLUMNS($G:AB)-2,,)),Paramétrages!$X:$X,$B134&amp;$C134)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134&amp;$C134))/(IF(OFFSET(Paramétrages!$G$6,COLUMNS($H:AC)-2,,)=0,"",OFFSET(Paramétrages!$G$6,COLUMNS($H:AC)-2,,)))&lt;0.67,"B","C"))))))&amp;IF(OFFSET(Paramétrages!$F$6,COLUMNS($G:AB)-2,,)=0,"",IF(ISBLANK('Compréhension de l''écrit'!$D134),""," ("&amp;SUMIFS(Paramétrages!$W:$W,Paramétrages!$Y:$Y,IF(OFFSET(Paramétrages!$F$6,COLUMNS($G:AB)-2,,)=0,"",OFFSET(Paramétrages!$F$6,COLUMNS($G:AB)-2,,)),Paramétrages!$X:$X,$B134&amp;$C134)&amp;" sur "&amp;IF(OFFSET(Paramétrages!$G$6,COLUMNS($H:AC)-2,,)=0,"",OFFSET(Paramétrages!$G$6,COLUMNS($H:AC)-2,,))&amp;")"))</f>
        <v/>
      </c>
      <c r="AA134" s="1" t="str">
        <f ca="1">IF(OFFSET(Paramétrages!$F$6,COLUMNS($G:AC)-2,,)=0,"",IF($B134="","",IF(COUNTA(Paramétrages!$F$5:$F$32)=0,"",IF(ISBLANK('Compréhension de l''écrit'!$D134),"",IF((SUMIFS(Paramétrages!$W:$W,Paramétrages!$Y:$Y,IF(OFFSET(Paramétrages!$F$6,COLUMNS($G:AC)-2,,)=0,"",OFFSET(Paramétrages!$F$6,COLUMNS($G:AC)-2,,)),Paramétrages!$X:$X,$B134&amp;$C134)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134&amp;$C134))/(IF(OFFSET(Paramétrages!$G$6,COLUMNS($H:AD)-2,,)=0,"",OFFSET(Paramétrages!$G$6,COLUMNS($H:AD)-2,,)))&lt;0.67,"B","C"))))))&amp;IF(OFFSET(Paramétrages!$F$6,COLUMNS($G:AC)-2,,)=0,"",IF(ISBLANK('Compréhension de l''écrit'!$D134),""," ("&amp;SUMIFS(Paramétrages!$W:$W,Paramétrages!$Y:$Y,IF(OFFSET(Paramétrages!$F$6,COLUMNS($G:AC)-2,,)=0,"",OFFSET(Paramétrages!$F$6,COLUMNS($G:AC)-2,,)),Paramétrages!$X:$X,$B134&amp;$C134)&amp;" sur "&amp;IF(OFFSET(Paramétrages!$G$6,COLUMNS($H:AD)-2,,)=0,"",OFFSET(Paramétrages!$G$6,COLUMNS($H:AD)-2,,))&amp;")"))</f>
        <v/>
      </c>
      <c r="AB134" s="1" t="str">
        <f ca="1">IF(OFFSET(Paramétrages!$F$6,COLUMNS($G:AD)-2,,)=0,"",IF($B134="","",IF(COUNTA(Paramétrages!$F$5:$F$32)=0,"",IF(ISBLANK('Compréhension de l''écrit'!$D134),"",IF((SUMIFS(Paramétrages!$W:$W,Paramétrages!$Y:$Y,IF(OFFSET(Paramétrages!$F$6,COLUMNS($G:AD)-2,,)=0,"",OFFSET(Paramétrages!$F$6,COLUMNS($G:AD)-2,,)),Paramétrages!$X:$X,$B134&amp;$C134)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134&amp;$C134))/(IF(OFFSET(Paramétrages!$G$6,COLUMNS($H:AE)-2,,)=0,"",OFFSET(Paramétrages!$G$6,COLUMNS($H:AE)-2,,)))&lt;0.67,"B","C"))))))&amp;IF(OFFSET(Paramétrages!$F$6,COLUMNS($G:AD)-2,,)=0,"",IF(ISBLANK('Compréhension de l''écrit'!$D134),""," ("&amp;SUMIFS(Paramétrages!$W:$W,Paramétrages!$Y:$Y,IF(OFFSET(Paramétrages!$F$6,COLUMNS($G:AD)-2,,)=0,"",OFFSET(Paramétrages!$F$6,COLUMNS($G:AD)-2,,)),Paramétrages!$X:$X,$B134&amp;$C134)&amp;" sur "&amp;IF(OFFSET(Paramétrages!$G$6,COLUMNS($H:AE)-2,,)=0,"",OFFSET(Paramétrages!$G$6,COLUMNS($H:AE)-2,,))&amp;")"))</f>
        <v/>
      </c>
      <c r="AC134" s="1" t="str">
        <f ca="1">IF(OFFSET(Paramétrages!$F$6,COLUMNS($G:AE)-2,,)=0,"",IF($B134="","",IF(COUNTA(Paramétrages!$F$5:$F$32)=0,"",IF(ISBLANK('Compréhension de l''écrit'!$D134),"",IF((SUMIFS(Paramétrages!$W:$W,Paramétrages!$Y:$Y,IF(OFFSET(Paramétrages!$F$6,COLUMNS($G:AE)-2,,)=0,"",OFFSET(Paramétrages!$F$6,COLUMNS($G:AE)-2,,)),Paramétrages!$X:$X,$B134&amp;$C134)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134&amp;$C134))/(IF(OFFSET(Paramétrages!$G$6,COLUMNS($H:AF)-2,,)=0,"",OFFSET(Paramétrages!$G$6,COLUMNS($H:AF)-2,,)))&lt;0.67,"B","C"))))))&amp;IF(OFFSET(Paramétrages!$F$6,COLUMNS($G:AE)-2,,)=0,"",IF(ISBLANK('Compréhension de l''écrit'!$D134),""," ("&amp;SUMIFS(Paramétrages!$W:$W,Paramétrages!$Y:$Y,IF(OFFSET(Paramétrages!$F$6,COLUMNS($G:AE)-2,,)=0,"",OFFSET(Paramétrages!$F$6,COLUMNS($G:AE)-2,,)),Paramétrages!$X:$X,$B134&amp;$C134)&amp;" sur "&amp;IF(OFFSET(Paramétrages!$G$6,COLUMNS($H:AF)-2,,)=0,"",OFFSET(Paramétrages!$G$6,COLUMNS($H:AF)-2,,))&amp;")"))</f>
        <v/>
      </c>
      <c r="AD134" s="1" t="str">
        <f ca="1">IF(OFFSET(Paramétrages!$F$6,COLUMNS($G:AF)-2,,)=0,"",IF($B134="","",IF(COUNTA(Paramétrages!$F$5:$F$32)=0,"",IF(ISBLANK('Compréhension de l''écrit'!$D134),"",IF((SUMIFS(Paramétrages!$W:$W,Paramétrages!$Y:$Y,IF(OFFSET(Paramétrages!$F$6,COLUMNS($G:AF)-2,,)=0,"",OFFSET(Paramétrages!$F$6,COLUMNS($G:AF)-2,,)),Paramétrages!$X:$X,$B134&amp;$C134)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134&amp;$C134))/(IF(OFFSET(Paramétrages!$G$6,COLUMNS($H:AG)-2,,)=0,"",OFFSET(Paramétrages!$G$6,COLUMNS($H:AG)-2,,)))&lt;0.67,"B","C"))))))&amp;IF(OFFSET(Paramétrages!$F$6,COLUMNS($G:AF)-2,,)=0,"",IF(ISBLANK('Compréhension de l''écrit'!$D134),""," ("&amp;SUMIFS(Paramétrages!$W:$W,Paramétrages!$Y:$Y,IF(OFFSET(Paramétrages!$F$6,COLUMNS($G:AF)-2,,)=0,"",OFFSET(Paramétrages!$F$6,COLUMNS($G:AF)-2,,)),Paramétrages!$X:$X,$B134&amp;$C134)&amp;" sur "&amp;IF(OFFSET(Paramétrages!$G$6,COLUMNS($H:AG)-2,,)=0,"",OFFSET(Paramétrages!$G$6,COLUMNS($H:AG)-2,,))&amp;")"))</f>
        <v/>
      </c>
      <c r="AE134" s="1" t="str">
        <f ca="1">IF(OFFSET(Paramétrages!$F$6,COLUMNS($G:AG)-2,,)=0,"",IF($B134="","",IF(COUNTA(Paramétrages!$F$5:$F$32)=0,"",IF(ISBLANK('Compréhension de l''écrit'!$D134),"",IF((SUMIFS(Paramétrages!$W:$W,Paramétrages!$Y:$Y,IF(OFFSET(Paramétrages!$F$6,COLUMNS($G:AG)-2,,)=0,"",OFFSET(Paramétrages!$F$6,COLUMNS($G:AG)-2,,)),Paramétrages!$X:$X,$B134&amp;$C134)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134&amp;$C134))/(IF(OFFSET(Paramétrages!$G$6,COLUMNS($H:AH)-2,,)=0,"",OFFSET(Paramétrages!$G$6,COLUMNS($H:AH)-2,,)))&lt;0.67,"B","C"))))))&amp;IF(OFFSET(Paramétrages!$F$6,COLUMNS($G:AG)-2,,)=0,"",IF(ISBLANK('Compréhension de l''écrit'!$D134),""," ("&amp;SUMIFS(Paramétrages!$W:$W,Paramétrages!$Y:$Y,IF(OFFSET(Paramétrages!$F$6,COLUMNS($G:AG)-2,,)=0,"",OFFSET(Paramétrages!$F$6,COLUMNS($G:AG)-2,,)),Paramétrages!$X:$X,$B134&amp;$C134)&amp;" sur "&amp;IF(OFFSET(Paramétrages!$G$6,COLUMNS($H:AH)-2,,)=0,"",OFFSET(Paramétrages!$G$6,COLUMNS($H:AH)-2,,))&amp;")"))</f>
        <v/>
      </c>
      <c r="AF134" s="1" t="str">
        <f ca="1">IF(OFFSET(Paramétrages!$F$6,COLUMNS($G:AH)-2,,)=0,"",IF($B134="","",IF(COUNTA(Paramétrages!$F$5:$F$32)=0,"",IF(ISBLANK('Compréhension de l''écrit'!$D134),"",IF((SUMIFS(Paramétrages!$W:$W,Paramétrages!$Y:$Y,IF(OFFSET(Paramétrages!$F$6,COLUMNS($G:AH)-2,,)=0,"",OFFSET(Paramétrages!$F$6,COLUMNS($G:AH)-2,,)),Paramétrages!$X:$X,$B134&amp;$C134)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134&amp;$C134))/(IF(OFFSET(Paramétrages!$G$6,COLUMNS($H:AI)-2,,)=0,"",OFFSET(Paramétrages!$G$6,COLUMNS($H:AI)-2,,)))&lt;0.67,"B","C"))))))&amp;IF(OFFSET(Paramétrages!$F$6,COLUMNS($G:AH)-2,,)=0,"",IF(ISBLANK('Compréhension de l''écrit'!$D134),""," ("&amp;SUMIFS(Paramétrages!$W:$W,Paramétrages!$Y:$Y,IF(OFFSET(Paramétrages!$F$6,COLUMNS($G:AH)-2,,)=0,"",OFFSET(Paramétrages!$F$6,COLUMNS($G:AH)-2,,)),Paramétrages!$X:$X,$B134&amp;$C134)&amp;" sur "&amp;IF(OFFSET(Paramétrages!$G$6,COLUMNS($H:AI)-2,,)=0,"",OFFSET(Paramétrages!$G$6,COLUMNS($H:AI)-2,,))&amp;")"))</f>
        <v/>
      </c>
      <c r="AG134" s="1" t="str">
        <f ca="1">IF(OFFSET(Paramétrages!$F$6,COLUMNS($G:AI)-2,,)=0,"",IF($B134="","",IF(COUNTA(Paramétrages!$F$5:$F$32)=0,"",IF(ISBLANK('Compréhension de l''écrit'!$D134),"",IF((SUMIFS(Paramétrages!$W:$W,Paramétrages!$Y:$Y,IF(OFFSET(Paramétrages!$F$6,COLUMNS($G:AI)-2,,)=0,"",OFFSET(Paramétrages!$F$6,COLUMNS($G:AI)-2,,)),Paramétrages!$X:$X,$B134&amp;$C134)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134&amp;$C134))/(IF(OFFSET(Paramétrages!$G$6,COLUMNS($H:AJ)-2,,)=0,"",OFFSET(Paramétrages!$G$6,COLUMNS($H:AJ)-2,,)))&lt;0.67,"B","C"))))))&amp;IF(OFFSET(Paramétrages!$F$6,COLUMNS($G:AI)-2,,)=0,"",IF(ISBLANK('Compréhension de l''écrit'!$D134),""," ("&amp;SUMIFS(Paramétrages!$W:$W,Paramétrages!$Y:$Y,IF(OFFSET(Paramétrages!$F$6,COLUMNS($G:AI)-2,,)=0,"",OFFSET(Paramétrages!$F$6,COLUMNS($G:AI)-2,,)),Paramétrages!$X:$X,$B134&amp;$C134)&amp;" sur "&amp;IF(OFFSET(Paramétrages!$G$6,COLUMNS($H:AJ)-2,,)=0,"",OFFSET(Paramétrages!$G$6,COLUMNS($H:AJ)-2,,))&amp;")"))</f>
        <v/>
      </c>
      <c r="AH134" s="1" t="str">
        <f ca="1">IF(OFFSET(Paramétrages!$F$6,COLUMNS($G:AJ)-2,,)=0,"",IF($B134="","",IF(COUNTA(Paramétrages!$F$5:$F$32)=0,"",IF(ISBLANK('Compréhension de l''écrit'!$D134),"",IF((SUMIFS(Paramétrages!$W:$W,Paramétrages!$Y:$Y,IF(OFFSET(Paramétrages!$F$6,COLUMNS($G:AJ)-2,,)=0,"",OFFSET(Paramétrages!$F$6,COLUMNS($G:AJ)-2,,)),Paramétrages!$X:$X,$B134&amp;$C134)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134&amp;$C134))/(IF(OFFSET(Paramétrages!$G$6,COLUMNS($H:AK)-2,,)=0,"",OFFSET(Paramétrages!$G$6,COLUMNS($H:AK)-2,,)))&lt;0.67,"B","C"))))))&amp;IF(OFFSET(Paramétrages!$F$6,COLUMNS($G:AJ)-2,,)=0,"",IF(ISBLANK('Compréhension de l''écrit'!$D134),""," ("&amp;SUMIFS(Paramétrages!$W:$W,Paramétrages!$Y:$Y,IF(OFFSET(Paramétrages!$F$6,COLUMNS($G:AJ)-2,,)=0,"",OFFSET(Paramétrages!$F$6,COLUMNS($G:AJ)-2,,)),Paramétrages!$X:$X,$B134&amp;$C134)&amp;" sur "&amp;IF(OFFSET(Paramétrages!$G$6,COLUMNS($H:AK)-2,,)=0,"",OFFSET(Paramétrages!$G$6,COLUMNS($H:AK)-2,,))&amp;")"))</f>
        <v/>
      </c>
      <c r="AI134" s="1" t="str">
        <f ca="1">IF(OFFSET(Paramétrages!$F$6,COLUMNS($G:AK)-2,,)=0,"",IF($B134="","",IF(COUNTA(Paramétrages!$F$5:$F$32)=0,"",IF(ISBLANK('Compréhension de l''écrit'!$D134),"",IF((SUMIFS(Paramétrages!$W:$W,Paramétrages!$Y:$Y,IF(OFFSET(Paramétrages!$F$6,COLUMNS($G:AK)-2,,)=0,"",OFFSET(Paramétrages!$F$6,COLUMNS($G:AK)-2,,)),Paramétrages!$X:$X,$B134&amp;$C134)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134&amp;$C134))/(IF(OFFSET(Paramétrages!$G$6,COLUMNS($H:AL)-2,,)=0,"",OFFSET(Paramétrages!$G$6,COLUMNS($H:AL)-2,,)))&lt;0.67,"B","C"))))))&amp;IF(OFFSET(Paramétrages!$F$6,COLUMNS($G:AK)-2,,)=0,"",IF(ISBLANK('Compréhension de l''écrit'!$D134),""," ("&amp;SUMIFS(Paramétrages!$W:$W,Paramétrages!$Y:$Y,IF(OFFSET(Paramétrages!$F$6,COLUMNS($G:AK)-2,,)=0,"",OFFSET(Paramétrages!$F$6,COLUMNS($G:AK)-2,,)),Paramétrages!$X:$X,$B134&amp;$C134)&amp;" sur "&amp;IF(OFFSET(Paramétrages!$G$6,COLUMNS($H:AL)-2,,)=0,"",OFFSET(Paramétrages!$G$6,COLUMNS($H:AL)-2,,))&amp;")"))</f>
        <v/>
      </c>
      <c r="AJ134" s="1" t="str">
        <f ca="1">IF(OFFSET(Paramétrages!$F$6,COLUMNS($G:AL)-2,,)=0,"",IF($B134="","",IF(COUNTA(Paramétrages!$F$5:$F$32)=0,"",IF(ISBLANK('Compréhension de l''écrit'!$D134),"",IF((SUMIFS(Paramétrages!$W:$W,Paramétrages!$Y:$Y,IF(OFFSET(Paramétrages!$F$6,COLUMNS($G:AL)-2,,)=0,"",OFFSET(Paramétrages!$F$6,COLUMNS($G:AL)-2,,)),Paramétrages!$X:$X,$B134&amp;$C134)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134&amp;$C134))/(IF(OFFSET(Paramétrages!$G$6,COLUMNS($H:AM)-2,,)=0,"",OFFSET(Paramétrages!$G$6,COLUMNS($H:AM)-2,,)))&lt;0.67,"B","C"))))))&amp;IF(OFFSET(Paramétrages!$F$6,COLUMNS($G:AL)-2,,)=0,"",IF(ISBLANK('Compréhension de l''écrit'!$D134),""," ("&amp;SUMIFS(Paramétrages!$W:$W,Paramétrages!$Y:$Y,IF(OFFSET(Paramétrages!$F$6,COLUMNS($G:AL)-2,,)=0,"",OFFSET(Paramétrages!$F$6,COLUMNS($G:AL)-2,,)),Paramétrages!$X:$X,$B134&amp;$C134)&amp;" sur "&amp;IF(OFFSET(Paramétrages!$G$6,COLUMNS($H:AM)-2,,)=0,"",OFFSET(Paramétrages!$G$6,COLUMNS($H:AM)-2,,))&amp;")"))</f>
        <v/>
      </c>
      <c r="AK134" s="1" t="str">
        <f ca="1">IF(OFFSET(Paramétrages!$F$6,COLUMNS($G:AM)-2,,)=0,"",IF($B134="","",IF(COUNTA(Paramétrages!$F$5:$F$32)=0,"",IF(ISBLANK('Compréhension de l''écrit'!$D134),"",IF((SUMIFS(Paramétrages!$W:$W,Paramétrages!$Y:$Y,IF(OFFSET(Paramétrages!$F$6,COLUMNS($G:AM)-2,,)=0,"",OFFSET(Paramétrages!$F$6,COLUMNS($G:AM)-2,,)),Paramétrages!$X:$X,$B134&amp;$C134)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134&amp;$C134))/(IF(OFFSET(Paramétrages!$G$6,COLUMNS($H:AN)-2,,)=0,"",OFFSET(Paramétrages!$G$6,COLUMNS($H:AN)-2,,)))&lt;0.67,"B","C"))))))&amp;IF(OFFSET(Paramétrages!$F$6,COLUMNS($G:AM)-2,,)=0,"",IF(ISBLANK('Compréhension de l''écrit'!$D134),""," ("&amp;SUMIFS(Paramétrages!$W:$W,Paramétrages!$Y:$Y,IF(OFFSET(Paramétrages!$F$6,COLUMNS($G:AM)-2,,)=0,"",OFFSET(Paramétrages!$F$6,COLUMNS($G:AM)-2,,)),Paramétrages!$X:$X,$B134&amp;$C134)&amp;" sur "&amp;IF(OFFSET(Paramétrages!$G$6,COLUMNS($H:AN)-2,,)=0,"",OFFSET(Paramétrages!$G$6,COLUMNS($H:AN)-2,,))&amp;")"))</f>
        <v/>
      </c>
      <c r="AL134" s="1" t="str">
        <f ca="1">IF(OFFSET(Paramétrages!$F$6,COLUMNS($G:AN)-2,,)=0,"",IF($B134="","",IF(COUNTA(Paramétrages!$F$5:$F$32)=0,"",IF(ISBLANK('Compréhension de l''écrit'!$D134),"",IF((SUMIFS(Paramétrages!$W:$W,Paramétrages!$Y:$Y,IF(OFFSET(Paramétrages!$F$6,COLUMNS($G:AN)-2,,)=0,"",OFFSET(Paramétrages!$F$6,COLUMNS($G:AN)-2,,)),Paramétrages!$X:$X,$B134&amp;$C134)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134&amp;$C134))/(IF(OFFSET(Paramétrages!$G$6,COLUMNS($H:AO)-2,,)=0,"",OFFSET(Paramétrages!$G$6,COLUMNS($H:AO)-2,,)))&lt;0.67,"B","C"))))))&amp;IF(OFFSET(Paramétrages!$F$6,COLUMNS($G:AN)-2,,)=0,"",IF(ISBLANK('Compréhension de l''écrit'!$D134),""," ("&amp;SUMIFS(Paramétrages!$W:$W,Paramétrages!$Y:$Y,IF(OFFSET(Paramétrages!$F$6,COLUMNS($G:AN)-2,,)=0,"",OFFSET(Paramétrages!$F$6,COLUMNS($G:AN)-2,,)),Paramétrages!$X:$X,$B134&amp;$C134)&amp;" sur "&amp;IF(OFFSET(Paramétrages!$G$6,COLUMNS($H:AO)-2,,)=0,"",OFFSET(Paramétrages!$G$6,COLUMNS($H:AO)-2,,))&amp;")"))</f>
        <v/>
      </c>
      <c r="AM134" s="1" t="str">
        <f ca="1">IF(OFFSET(Paramétrages!$F$6,COLUMNS($G:AO)-2,,)=0,"",IF($B134="","",IF(COUNTA(Paramétrages!$F$5:$F$32)=0,"",IF(ISBLANK('Compréhension de l''écrit'!$D134),"",IF((SUMIFS(Paramétrages!$W:$W,Paramétrages!$Y:$Y,IF(OFFSET(Paramétrages!$F$6,COLUMNS($G:AO)-2,,)=0,"",OFFSET(Paramétrages!$F$6,COLUMNS($G:AO)-2,,)),Paramétrages!$X:$X,$B134&amp;$C134)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134&amp;$C134))/(IF(OFFSET(Paramétrages!$G$6,COLUMNS($H:AP)-2,,)=0,"",OFFSET(Paramétrages!$G$6,COLUMNS($H:AP)-2,,)))&lt;0.67,"B","C"))))))&amp;IF(OFFSET(Paramétrages!$F$6,COLUMNS($G:AO)-2,,)=0,"",IF(ISBLANK('Compréhension de l''écrit'!$D134),""," ("&amp;SUMIFS(Paramétrages!$W:$W,Paramétrages!$Y:$Y,IF(OFFSET(Paramétrages!$F$6,COLUMNS($G:AO)-2,,)=0,"",OFFSET(Paramétrages!$F$6,COLUMNS($G:AO)-2,,)),Paramétrages!$X:$X,$B134&amp;$C134)&amp;" sur "&amp;IF(OFFSET(Paramétrages!$G$6,COLUMNS($H:AP)-2,,)=0,"",OFFSET(Paramétrages!$G$6,COLUMNS($H:AP)-2,,))&amp;")"))</f>
        <v/>
      </c>
      <c r="AN134" s="1" t="str">
        <f ca="1">IF(OFFSET(Paramétrages!$F$6,COLUMNS($G:AP)-2,,)=0,"",IF($B134="","",IF(COUNTA(Paramétrages!$F$5:$F$32)=0,"",IF(ISBLANK('Compréhension de l''écrit'!$D134),"",IF((SUMIFS(Paramétrages!$W:$W,Paramétrages!$Y:$Y,IF(OFFSET(Paramétrages!$F$6,COLUMNS($G:AP)-2,,)=0,"",OFFSET(Paramétrages!$F$6,COLUMNS($G:AP)-2,,)),Paramétrages!$X:$X,$B134&amp;$C134)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134&amp;$C134))/(IF(OFFSET(Paramétrages!$G$6,COLUMNS($H:AQ)-2,,)=0,"",OFFSET(Paramétrages!$G$6,COLUMNS($H:AQ)-2,,)))&lt;0.67,"B","C"))))))&amp;IF(OFFSET(Paramétrages!$F$6,COLUMNS($G:AP)-2,,)=0,"",IF(ISBLANK('Compréhension de l''écrit'!$D134),""," ("&amp;SUMIFS(Paramétrages!$W:$W,Paramétrages!$Y:$Y,IF(OFFSET(Paramétrages!$F$6,COLUMNS($G:AP)-2,,)=0,"",OFFSET(Paramétrages!$F$6,COLUMNS($G:AP)-2,,)),Paramétrages!$X:$X,$B134&amp;$C134)&amp;" sur "&amp;IF(OFFSET(Paramétrages!$G$6,COLUMNS($H:AQ)-2,,)=0,"",OFFSET(Paramétrages!$G$6,COLUMNS($H:AQ)-2,,))&amp;")"))</f>
        <v/>
      </c>
      <c r="AO134" s="1" t="str">
        <f ca="1">IF(OFFSET(Paramétrages!$F$6,COLUMNS($G:AQ)-2,,)=0,"",IF($B134="","",IF(COUNTA(Paramétrages!$F$5:$F$32)=0,"",IF(ISBLANK('Compréhension de l''écrit'!$D134),"",IF((SUMIFS(Paramétrages!$W:$W,Paramétrages!$Y:$Y,IF(OFFSET(Paramétrages!$F$6,COLUMNS($G:AQ)-2,,)=0,"",OFFSET(Paramétrages!$F$6,COLUMNS($G:AQ)-2,,)),Paramétrages!$X:$X,$B134&amp;$C134)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134&amp;$C134))/(IF(OFFSET(Paramétrages!$G$6,COLUMNS($H:AR)-2,,)=0,"",OFFSET(Paramétrages!$G$6,COLUMNS($H:AR)-2,,)))&lt;0.67,"B","C"))))))&amp;IF(OFFSET(Paramétrages!$F$6,COLUMNS($G:AQ)-2,,)=0,"",IF(ISBLANK('Compréhension de l''écrit'!$D134),""," ("&amp;SUMIFS(Paramétrages!$W:$W,Paramétrages!$Y:$Y,IF(OFFSET(Paramétrages!$F$6,COLUMNS($G:AQ)-2,,)=0,"",OFFSET(Paramétrages!$F$6,COLUMNS($G:AQ)-2,,)),Paramétrages!$X:$X,$B134&amp;$C134)&amp;" sur "&amp;IF(OFFSET(Paramétrages!$G$6,COLUMNS($H:AR)-2,,)=0,"",OFFSET(Paramétrages!$G$6,COLUMNS($H:AR)-2,,))&amp;")"))</f>
        <v/>
      </c>
      <c r="AP134" s="1" t="str">
        <f ca="1">IF(OFFSET(Paramétrages!$F$6,COLUMNS($G:AR)-2,,)=0,"",IF($B134="","",IF(COUNTA(Paramétrages!$F$5:$F$32)=0,"",IF(ISBLANK('Compréhension de l''écrit'!$D134),"",IF((SUMIFS(Paramétrages!$W:$W,Paramétrages!$Y:$Y,IF(OFFSET(Paramétrages!$F$6,COLUMNS($G:AR)-2,,)=0,"",OFFSET(Paramétrages!$F$6,COLUMNS($G:AR)-2,,)),Paramétrages!$X:$X,$B134&amp;$C134)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134&amp;$C134))/(IF(OFFSET(Paramétrages!$G$6,COLUMNS($H:AS)-2,,)=0,"",OFFSET(Paramétrages!$G$6,COLUMNS($H:AS)-2,,)))&lt;0.67,"B","C"))))))&amp;IF(OFFSET(Paramétrages!$F$6,COLUMNS($G:AR)-2,,)=0,"",IF(ISBLANK('Compréhension de l''écrit'!$D134),""," ("&amp;SUMIFS(Paramétrages!$W:$W,Paramétrages!$Y:$Y,IF(OFFSET(Paramétrages!$F$6,COLUMNS($G:AR)-2,,)=0,"",OFFSET(Paramétrages!$F$6,COLUMNS($G:AR)-2,,)),Paramétrages!$X:$X,$B134&amp;$C134)&amp;" sur "&amp;IF(OFFSET(Paramétrages!$G$6,COLUMNS($H:AS)-2,,)=0,"",OFFSET(Paramétrages!$G$6,COLUMNS($H:AS)-2,,))&amp;")"))</f>
        <v/>
      </c>
      <c r="AQ134" s="1" t="str">
        <f ca="1">IF(OFFSET(Paramétrages!$F$6,COLUMNS($G:AS)-2,,)=0,"",IF($B134="","",IF(COUNTA(Paramétrages!$F$5:$F$32)=0,"",IF(ISBLANK('Compréhension de l''écrit'!$D134),"",IF((SUMIFS(Paramétrages!$W:$W,Paramétrages!$Y:$Y,IF(OFFSET(Paramétrages!$F$6,COLUMNS($G:AS)-2,,)=0,"",OFFSET(Paramétrages!$F$6,COLUMNS($G:AS)-2,,)),Paramétrages!$X:$X,$B134&amp;$C134)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134&amp;$C134))/(IF(OFFSET(Paramétrages!$G$6,COLUMNS($H:AT)-2,,)=0,"",OFFSET(Paramétrages!$G$6,COLUMNS($H:AT)-2,,)))&lt;0.67,"B","C"))))))&amp;IF(OFFSET(Paramétrages!$F$6,COLUMNS($G:AS)-2,,)=0,"",IF(ISBLANK('Compréhension de l''écrit'!$D134),""," ("&amp;SUMIFS(Paramétrages!$W:$W,Paramétrages!$Y:$Y,IF(OFFSET(Paramétrages!$F$6,COLUMNS($G:AS)-2,,)=0,"",OFFSET(Paramétrages!$F$6,COLUMNS($G:AS)-2,,)),Paramétrages!$X:$X,$B134&amp;$C134)&amp;" sur "&amp;IF(OFFSET(Paramétrages!$G$6,COLUMNS($H:AT)-2,,)=0,"",OFFSET(Paramétrages!$G$6,COLUMNS($H:AT)-2,,))&amp;")"))</f>
        <v/>
      </c>
      <c r="AR134" s="1" t="str">
        <f ca="1">IF(OFFSET(Paramétrages!$F$6,COLUMNS($G:AT)-2,,)=0,"",IF($B134="","",IF(COUNTA(Paramétrages!$F$5:$F$32)=0,"",IF(ISBLANK('Compréhension de l''écrit'!$D134),"",IF((SUMIFS(Paramétrages!$W:$W,Paramétrages!$Y:$Y,IF(OFFSET(Paramétrages!$F$6,COLUMNS($G:AT)-2,,)=0,"",OFFSET(Paramétrages!$F$6,COLUMNS($G:AT)-2,,)),Paramétrages!$X:$X,$B134&amp;$C134)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134&amp;$C134))/(IF(OFFSET(Paramétrages!$G$6,COLUMNS($H:AU)-2,,)=0,"",OFFSET(Paramétrages!$G$6,COLUMNS($H:AU)-2,,)))&lt;0.67,"B","C"))))))&amp;IF(OFFSET(Paramétrages!$F$6,COLUMNS($G:AT)-2,,)=0,"",IF(ISBLANK('Compréhension de l''écrit'!$D134),""," ("&amp;SUMIFS(Paramétrages!$W:$W,Paramétrages!$Y:$Y,IF(OFFSET(Paramétrages!$F$6,COLUMNS($G:AT)-2,,)=0,"",OFFSET(Paramétrages!$F$6,COLUMNS($G:AT)-2,,)),Paramétrages!$X:$X,$B134&amp;$C134)&amp;" sur "&amp;IF(OFFSET(Paramétrages!$G$6,COLUMNS($H:AU)-2,,)=0,"",OFFSET(Paramétrages!$G$6,COLUMNS($H:AU)-2,,))&amp;")"))</f>
        <v/>
      </c>
      <c r="AS134" s="1" t="str">
        <f ca="1">IF(OFFSET(Paramétrages!$F$6,COLUMNS($G:AU)-2,,)=0,"",IF($B134="","",IF(COUNTA(Paramétrages!$F$5:$F$32)=0,"",IF(ISBLANK('Compréhension de l''écrit'!$D134),"",IF((SUMIFS(Paramétrages!$W:$W,Paramétrages!$Y:$Y,IF(OFFSET(Paramétrages!$F$6,COLUMNS($G:AU)-2,,)=0,"",OFFSET(Paramétrages!$F$6,COLUMNS($G:AU)-2,,)),Paramétrages!$X:$X,$B134&amp;$C134)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134&amp;$C134))/(IF(OFFSET(Paramétrages!$G$6,COLUMNS($H:AV)-2,,)=0,"",OFFSET(Paramétrages!$G$6,COLUMNS($H:AV)-2,,)))&lt;0.67,"B","C"))))))&amp;IF(OFFSET(Paramétrages!$F$6,COLUMNS($G:AU)-2,,)=0,"",IF(ISBLANK('Compréhension de l''écrit'!$D134),""," ("&amp;SUMIFS(Paramétrages!$W:$W,Paramétrages!$Y:$Y,IF(OFFSET(Paramétrages!$F$6,COLUMNS($G:AU)-2,,)=0,"",OFFSET(Paramétrages!$F$6,COLUMNS($G:AU)-2,,)),Paramétrages!$X:$X,$B134&amp;$C134)&amp;" sur "&amp;IF(OFFSET(Paramétrages!$G$6,COLUMNS($H:AV)-2,,)=0,"",OFFSET(Paramétrages!$G$6,COLUMNS($H:AV)-2,,))&amp;")"))</f>
        <v/>
      </c>
      <c r="AT134" s="1" t="str">
        <f ca="1">IF(OFFSET(Paramétrages!$F$6,COLUMNS($G:AV)-2,,)=0,"",IF($B134="","",IF(COUNTA(Paramétrages!$F$5:$F$32)=0,"",IF(ISBLANK('Compréhension de l''écrit'!$D134),"",IF((SUMIFS(Paramétrages!$W:$W,Paramétrages!$Y:$Y,IF(OFFSET(Paramétrages!$F$6,COLUMNS($G:AV)-2,,)=0,"",OFFSET(Paramétrages!$F$6,COLUMNS($G:AV)-2,,)),Paramétrages!$X:$X,$B134&amp;$C134)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134&amp;$C134))/(IF(OFFSET(Paramétrages!$G$6,COLUMNS($H:AW)-2,,)=0,"",OFFSET(Paramétrages!$G$6,COLUMNS($H:AW)-2,,)))&lt;0.67,"B","C"))))))&amp;IF(OFFSET(Paramétrages!$F$6,COLUMNS($G:AV)-2,,)=0,"",IF(ISBLANK('Compréhension de l''écrit'!$D134),""," ("&amp;SUMIFS(Paramétrages!$W:$W,Paramétrages!$Y:$Y,IF(OFFSET(Paramétrages!$F$6,COLUMNS($G:AV)-2,,)=0,"",OFFSET(Paramétrages!$F$6,COLUMNS($G:AV)-2,,)),Paramétrages!$X:$X,$B134&amp;$C134)&amp;" sur "&amp;IF(OFFSET(Paramétrages!$G$6,COLUMNS($H:AW)-2,,)=0,"",OFFSET(Paramétrages!$G$6,COLUMNS($H:AW)-2,,))&amp;")"))</f>
        <v/>
      </c>
      <c r="AU134" s="1" t="str">
        <f ca="1">IF(OFFSET(Paramétrages!$F$6,COLUMNS($G:AW)-2,,)=0,"",IF($B134="","",IF(COUNTA(Paramétrages!$F$5:$F$32)=0,"",IF(ISBLANK('Compréhension de l''écrit'!$D134),"",IF((SUMIFS(Paramétrages!$W:$W,Paramétrages!$Y:$Y,IF(OFFSET(Paramétrages!$F$6,COLUMNS($G:AW)-2,,)=0,"",OFFSET(Paramétrages!$F$6,COLUMNS($G:AW)-2,,)),Paramétrages!$X:$X,$B134&amp;$C134)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134&amp;$C134))/(IF(OFFSET(Paramétrages!$G$6,COLUMNS($H:AX)-2,,)=0,"",OFFSET(Paramétrages!$G$6,COLUMNS($H:AX)-2,,)))&lt;0.67,"B","C"))))))&amp;IF(OFFSET(Paramétrages!$F$6,COLUMNS($G:AW)-2,,)=0,"",IF(ISBLANK('Compréhension de l''écrit'!$D134),""," ("&amp;SUMIFS(Paramétrages!$W:$W,Paramétrages!$Y:$Y,IF(OFFSET(Paramétrages!$F$6,COLUMNS($G:AW)-2,,)=0,"",OFFSET(Paramétrages!$F$6,COLUMNS($G:AW)-2,,)),Paramétrages!$X:$X,$B134&amp;$C134)&amp;" sur "&amp;IF(OFFSET(Paramétrages!$G$6,COLUMNS($H:AX)-2,,)=0,"",OFFSET(Paramétrages!$G$6,COLUMNS($H:AX)-2,,))&amp;")"))</f>
        <v/>
      </c>
      <c r="AV134" s="1" t="str">
        <f ca="1">IF(OFFSET(Paramétrages!$F$6,COLUMNS($G:AX)-2,,)=0,"",IF($B134="","",IF(COUNTA(Paramétrages!$F$5:$F$32)=0,"",IF(ISBLANK('Compréhension de l''écrit'!$D134),"",IF((SUMIFS(Paramétrages!$W:$W,Paramétrages!$Y:$Y,IF(OFFSET(Paramétrages!$F$6,COLUMNS($G:AX)-2,,)=0,"",OFFSET(Paramétrages!$F$6,COLUMNS($G:AX)-2,,)),Paramétrages!$X:$X,$B134&amp;$C134)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134&amp;$C134))/(IF(OFFSET(Paramétrages!$G$6,COLUMNS($H:AY)-2,,)=0,"",OFFSET(Paramétrages!$G$6,COLUMNS($H:AY)-2,,)))&lt;0.67,"B","C"))))))&amp;IF(OFFSET(Paramétrages!$F$6,COLUMNS($G:AX)-2,,)=0,"",IF(ISBLANK('Compréhension de l''écrit'!$D134),""," ("&amp;SUMIFS(Paramétrages!$W:$W,Paramétrages!$Y:$Y,IF(OFFSET(Paramétrages!$F$6,COLUMNS($G:AX)-2,,)=0,"",OFFSET(Paramétrages!$F$6,COLUMNS($G:AX)-2,,)),Paramétrages!$X:$X,$B134&amp;$C134)&amp;" sur "&amp;IF(OFFSET(Paramétrages!$G$6,COLUMNS($H:AY)-2,,)=0,"",OFFSET(Paramétrages!$G$6,COLUMNS($H:AY)-2,,))&amp;")"))</f>
        <v/>
      </c>
      <c r="AW134" s="1" t="str">
        <f ca="1">IF(OFFSET(Paramétrages!$F$6,COLUMNS($G:AY)-2,,)=0,"",IF($B134="","",IF(COUNTA(Paramétrages!$F$5:$F$32)=0,"",IF(ISBLANK('Compréhension de l''écrit'!$D134),"",IF((SUMIFS(Paramétrages!$W:$W,Paramétrages!$Y:$Y,IF(OFFSET(Paramétrages!$F$6,COLUMNS($G:AY)-2,,)=0,"",OFFSET(Paramétrages!$F$6,COLUMNS($G:AY)-2,,)),Paramétrages!$X:$X,$B134&amp;$C134)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134&amp;$C134))/(IF(OFFSET(Paramétrages!$G$6,COLUMNS($H:AZ)-2,,)=0,"",OFFSET(Paramétrages!$G$6,COLUMNS($H:AZ)-2,,)))&lt;0.67,"B","C"))))))&amp;IF(OFFSET(Paramétrages!$F$6,COLUMNS($G:AY)-2,,)=0,"",IF(ISBLANK('Compréhension de l''écrit'!$D134),""," ("&amp;SUMIFS(Paramétrages!$W:$W,Paramétrages!$Y:$Y,IF(OFFSET(Paramétrages!$F$6,COLUMNS($G:AY)-2,,)=0,"",OFFSET(Paramétrages!$F$6,COLUMNS($G:AY)-2,,)),Paramétrages!$X:$X,$B134&amp;$C134)&amp;" sur "&amp;IF(OFFSET(Paramétrages!$G$6,COLUMNS($H:AZ)-2,,)=0,"",OFFSET(Paramétrages!$G$6,COLUMNS($H:AZ)-2,,))&amp;")"))</f>
        <v/>
      </c>
      <c r="AX134" s="1" t="str">
        <f ca="1">IF(OFFSET(Paramétrages!$F$6,COLUMNS($G:AZ)-2,,)=0,"",IF($B134="","",IF(COUNTA(Paramétrages!$F$5:$F$32)=0,"",IF(ISBLANK('Compréhension de l''écrit'!$D134),"",IF((SUMIFS(Paramétrages!$W:$W,Paramétrages!$Y:$Y,IF(OFFSET(Paramétrages!$F$6,COLUMNS($G:AZ)-2,,)=0,"",OFFSET(Paramétrages!$F$6,COLUMNS($G:AZ)-2,,)),Paramétrages!$X:$X,$B134&amp;$C134)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134&amp;$C134))/(IF(OFFSET(Paramétrages!$G$6,COLUMNS($H:BA)-2,,)=0,"",OFFSET(Paramétrages!$G$6,COLUMNS($H:BA)-2,,)))&lt;0.67,"B","C"))))))&amp;IF(OFFSET(Paramétrages!$F$6,COLUMNS($G:AZ)-2,,)=0,"",IF(ISBLANK('Compréhension de l''écrit'!$D134),""," ("&amp;SUMIFS(Paramétrages!$W:$W,Paramétrages!$Y:$Y,IF(OFFSET(Paramétrages!$F$6,COLUMNS($G:AZ)-2,,)=0,"",OFFSET(Paramétrages!$F$6,COLUMNS($G:AZ)-2,,)),Paramétrages!$X:$X,$B134&amp;$C134)&amp;" sur "&amp;IF(OFFSET(Paramétrages!$G$6,COLUMNS($H:BA)-2,,)=0,"",OFFSET(Paramétrages!$G$6,COLUMNS($H:BA)-2,,))&amp;")"))</f>
        <v/>
      </c>
      <c r="AY134" s="1" t="str">
        <f ca="1">IF(OFFSET(Paramétrages!$F$6,COLUMNS($G:BA)-2,,)=0,"",IF($B134="","",IF(COUNTA(Paramétrages!$F$5:$F$32)=0,"",IF(ISBLANK('Compréhension de l''écrit'!$D134),"",IF((SUMIFS(Paramétrages!$W:$W,Paramétrages!$Y:$Y,IF(OFFSET(Paramétrages!$F$6,COLUMNS($G:BA)-2,,)=0,"",OFFSET(Paramétrages!$F$6,COLUMNS($G:BA)-2,,)),Paramétrages!$X:$X,$B134&amp;$C134)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134&amp;$C134))/(IF(OFFSET(Paramétrages!$G$6,COLUMNS($H:BB)-2,,)=0,"",OFFSET(Paramétrages!$G$6,COLUMNS($H:BB)-2,,)))&lt;0.67,"B","C"))))))&amp;IF(OFFSET(Paramétrages!$F$6,COLUMNS($G:BA)-2,,)=0,"",IF(ISBLANK('Compréhension de l''écrit'!$D134),""," ("&amp;SUMIFS(Paramétrages!$W:$W,Paramétrages!$Y:$Y,IF(OFFSET(Paramétrages!$F$6,COLUMNS($G:BA)-2,,)=0,"",OFFSET(Paramétrages!$F$6,COLUMNS($G:BA)-2,,)),Paramétrages!$X:$X,$B134&amp;$C134)&amp;" sur "&amp;IF(OFFSET(Paramétrages!$G$6,COLUMNS($H:BB)-2,,)=0,"",OFFSET(Paramétrages!$G$6,COLUMNS($H:BB)-2,,))&amp;")"))</f>
        <v/>
      </c>
      <c r="AZ134" s="1" t="str">
        <f ca="1">IF(OFFSET(Paramétrages!$F$6,COLUMNS($G:BB)-2,,)=0,"",IF($B134="","",IF(COUNTA(Paramétrages!$F$5:$F$32)=0,"",IF(ISBLANK('Compréhension de l''écrit'!$D134),"",IF((SUMIFS(Paramétrages!$W:$W,Paramétrages!$Y:$Y,IF(OFFSET(Paramétrages!$F$6,COLUMNS($G:BB)-2,,)=0,"",OFFSET(Paramétrages!$F$6,COLUMNS($G:BB)-2,,)),Paramétrages!$X:$X,$B134&amp;$C134)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134&amp;$C134))/(IF(OFFSET(Paramétrages!$G$6,COLUMNS($H:BC)-2,,)=0,"",OFFSET(Paramétrages!$G$6,COLUMNS($H:BC)-2,,)))&lt;0.67,"B","C"))))))&amp;IF(OFFSET(Paramétrages!$F$6,COLUMNS($G:BB)-2,,)=0,"",IF(ISBLANK('Compréhension de l''écrit'!$D134),""," ("&amp;SUMIFS(Paramétrages!$W:$W,Paramétrages!$Y:$Y,IF(OFFSET(Paramétrages!$F$6,COLUMNS($G:BB)-2,,)=0,"",OFFSET(Paramétrages!$F$6,COLUMNS($G:BB)-2,,)),Paramétrages!$X:$X,$B134&amp;$C134)&amp;" sur "&amp;IF(OFFSET(Paramétrages!$G$6,COLUMNS($H:BC)-2,,)=0,"",OFFSET(Paramétrages!$G$6,COLUMNS($H:BC)-2,,))&amp;")"))</f>
        <v/>
      </c>
      <c r="BA134" s="1" t="str">
        <f ca="1">IF(OFFSET(Paramétrages!$F$6,COLUMNS($G:BC)-2,,)=0,"",IF($B134="","",IF(COUNTA(Paramétrages!$F$5:$F$32)=0,"",IF(ISBLANK('Compréhension de l''écrit'!$D134),"",IF((SUMIFS(Paramétrages!$W:$W,Paramétrages!$Y:$Y,IF(OFFSET(Paramétrages!$F$6,COLUMNS($G:BC)-2,,)=0,"",OFFSET(Paramétrages!$F$6,COLUMNS($G:BC)-2,,)),Paramétrages!$X:$X,$B134&amp;$C134)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134&amp;$C134))/(IF(OFFSET(Paramétrages!$G$6,COLUMNS($H:BD)-2,,)=0,"",OFFSET(Paramétrages!$G$6,COLUMNS($H:BD)-2,,)))&lt;0.67,"B","C"))))))&amp;IF(OFFSET(Paramétrages!$F$6,COLUMNS($G:BC)-2,,)=0,"",IF(ISBLANK('Compréhension de l''écrit'!$D134),""," ("&amp;SUMIFS(Paramétrages!$W:$W,Paramétrages!$Y:$Y,IF(OFFSET(Paramétrages!$F$6,COLUMNS($G:BC)-2,,)=0,"",OFFSET(Paramétrages!$F$6,COLUMNS($G:BC)-2,,)),Paramétrages!$X:$X,$B134&amp;$C134)&amp;" sur "&amp;IF(OFFSET(Paramétrages!$G$6,COLUMNS($H:BD)-2,,)=0,"",OFFSET(Paramétrages!$G$6,COLUMNS($H:BD)-2,,))&amp;")"))</f>
        <v/>
      </c>
      <c r="BB134" s="1" t="str">
        <f ca="1">IF(OFFSET(Paramétrages!$F$6,COLUMNS($G:BD)-2,,)=0,"",IF($B134="","",IF(COUNTA(Paramétrages!$F$5:$F$32)=0,"",IF(ISBLANK('Compréhension de l''écrit'!$D134),"",IF((SUMIFS(Paramétrages!$W:$W,Paramétrages!$Y:$Y,IF(OFFSET(Paramétrages!$F$6,COLUMNS($G:BD)-2,,)=0,"",OFFSET(Paramétrages!$F$6,COLUMNS($G:BD)-2,,)),Paramétrages!$X:$X,$B134&amp;$C134)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134&amp;$C134))/(IF(OFFSET(Paramétrages!$G$6,COLUMNS($H:BE)-2,,)=0,"",OFFSET(Paramétrages!$G$6,COLUMNS($H:BE)-2,,)))&lt;0.67,"B","C"))))))&amp;IF(OFFSET(Paramétrages!$F$6,COLUMNS($G:BD)-2,,)=0,"",IF(ISBLANK('Compréhension de l''écrit'!$D134),""," ("&amp;SUMIFS(Paramétrages!$W:$W,Paramétrages!$Y:$Y,IF(OFFSET(Paramétrages!$F$6,COLUMNS($G:BD)-2,,)=0,"",OFFSET(Paramétrages!$F$6,COLUMNS($G:BD)-2,,)),Paramétrages!$X:$X,$B134&amp;$C134)&amp;" sur "&amp;IF(OFFSET(Paramétrages!$G$6,COLUMNS($H:BE)-2,,)=0,"",OFFSET(Paramétrages!$G$6,COLUMNS($H:BE)-2,,))&amp;")"))</f>
        <v/>
      </c>
      <c r="BC134" s="1" t="str">
        <f ca="1">IF(OFFSET(Paramétrages!$F$6,COLUMNS($G:BE)-2,,)=0,"",IF($B134="","",IF(COUNTA(Paramétrages!$F$5:$F$32)=0,"",IF(ISBLANK('Compréhension de l''écrit'!$D134),"",IF((SUMIFS(Paramétrages!$W:$W,Paramétrages!$Y:$Y,IF(OFFSET(Paramétrages!$F$6,COLUMNS($G:BE)-2,,)=0,"",OFFSET(Paramétrages!$F$6,COLUMNS($G:BE)-2,,)),Paramétrages!$X:$X,$B134&amp;$C134)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134&amp;$C134))/(IF(OFFSET(Paramétrages!$G$6,COLUMNS($H:BF)-2,,)=0,"",OFFSET(Paramétrages!$G$6,COLUMNS($H:BF)-2,,)))&lt;0.67,"B","C"))))))&amp;IF(OFFSET(Paramétrages!$F$6,COLUMNS($G:BE)-2,,)=0,"",IF(ISBLANK('Compréhension de l''écrit'!$D134),""," ("&amp;SUMIFS(Paramétrages!$W:$W,Paramétrages!$Y:$Y,IF(OFFSET(Paramétrages!$F$6,COLUMNS($G:BE)-2,,)=0,"",OFFSET(Paramétrages!$F$6,COLUMNS($G:BE)-2,,)),Paramétrages!$X:$X,$B134&amp;$C134)&amp;" sur "&amp;IF(OFFSET(Paramétrages!$G$6,COLUMNS($H:BF)-2,,)=0,"",OFFSET(Paramétrages!$G$6,COLUMNS($H:BF)-2,,))&amp;")"))</f>
        <v/>
      </c>
      <c r="BD134" s="1" t="str">
        <f ca="1">IF(OFFSET(Paramétrages!$F$6,COLUMNS($G:BF)-2,,)=0,"",IF($B134="","",IF(COUNTA(Paramétrages!$F$5:$F$32)=0,"",IF(ISBLANK('Compréhension de l''écrit'!$D134),"",IF((SUMIFS(Paramétrages!$W:$W,Paramétrages!$Y:$Y,IF(OFFSET(Paramétrages!$F$6,COLUMNS($G:BF)-2,,)=0,"",OFFSET(Paramétrages!$F$6,COLUMNS($G:BF)-2,,)),Paramétrages!$X:$X,$B134&amp;$C134)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134&amp;$C134))/(IF(OFFSET(Paramétrages!$G$6,COLUMNS($H:BG)-2,,)=0,"",OFFSET(Paramétrages!$G$6,COLUMNS($H:BG)-2,,)))&lt;0.67,"B","C"))))))&amp;IF(OFFSET(Paramétrages!$F$6,COLUMNS($G:BF)-2,,)=0,"",IF(ISBLANK('Compréhension de l''écrit'!$D134),""," ("&amp;SUMIFS(Paramétrages!$W:$W,Paramétrages!$Y:$Y,IF(OFFSET(Paramétrages!$F$6,COLUMNS($G:BF)-2,,)=0,"",OFFSET(Paramétrages!$F$6,COLUMNS($G:BF)-2,,)),Paramétrages!$X:$X,$B134&amp;$C134)&amp;" sur "&amp;IF(OFFSET(Paramétrages!$G$6,COLUMNS($H:BG)-2,,)=0,"",OFFSET(Paramétrages!$G$6,COLUMNS($H:BG)-2,,))&amp;")"))</f>
        <v/>
      </c>
      <c r="BE134" s="1" t="str">
        <f ca="1">IF(OFFSET(Paramétrages!$F$6,COLUMNS($G:BG)-2,,)=0,"",IF($B134="","",IF(COUNTA(Paramétrages!$F$5:$F$32)=0,"",IF(ISBLANK('Compréhension de l''écrit'!$D134),"",IF((SUMIFS(Paramétrages!$W:$W,Paramétrages!$Y:$Y,IF(OFFSET(Paramétrages!$F$6,COLUMNS($G:BG)-2,,)=0,"",OFFSET(Paramétrages!$F$6,COLUMNS($G:BG)-2,,)),Paramétrages!$X:$X,$B134&amp;$C134)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134&amp;$C134))/(IF(OFFSET(Paramétrages!$G$6,COLUMNS($H:BH)-2,,)=0,"",OFFSET(Paramétrages!$G$6,COLUMNS($H:BH)-2,,)))&lt;0.67,"B","C"))))))&amp;IF(OFFSET(Paramétrages!$F$6,COLUMNS($G:BG)-2,,)=0,"",IF(ISBLANK('Compréhension de l''écrit'!$D134),""," ("&amp;SUMIFS(Paramétrages!$W:$W,Paramétrages!$Y:$Y,IF(OFFSET(Paramétrages!$F$6,COLUMNS($G:BG)-2,,)=0,"",OFFSET(Paramétrages!$F$6,COLUMNS($G:BG)-2,,)),Paramétrages!$X:$X,$B134&amp;$C134)&amp;" sur "&amp;IF(OFFSET(Paramétrages!$G$6,COLUMNS($H:BH)-2,,)=0,"",OFFSET(Paramétrages!$G$6,COLUMNS($H:BH)-2,,))&amp;")"))</f>
        <v/>
      </c>
      <c r="BF134" s="1" t="str">
        <f ca="1">IF(OFFSET(Paramétrages!$F$6,COLUMNS($G:BH)-2,,)=0,"",IF($B134="","",IF(COUNTA(Paramétrages!$F$5:$F$32)=0,"",IF(ISBLANK('Compréhension de l''écrit'!$D134),"",IF((SUMIFS(Paramétrages!$W:$W,Paramétrages!$Y:$Y,IF(OFFSET(Paramétrages!$F$6,COLUMNS($G:BH)-2,,)=0,"",OFFSET(Paramétrages!$F$6,COLUMNS($G:BH)-2,,)),Paramétrages!$X:$X,$B134&amp;$C134)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134&amp;$C134))/(IF(OFFSET(Paramétrages!$G$6,COLUMNS($H:BI)-2,,)=0,"",OFFSET(Paramétrages!$G$6,COLUMNS($H:BI)-2,,)))&lt;0.67,"B","C"))))))&amp;IF(OFFSET(Paramétrages!$F$6,COLUMNS($G:BH)-2,,)=0,"",IF(ISBLANK('Compréhension de l''écrit'!$D134),""," ("&amp;SUMIFS(Paramétrages!$W:$W,Paramétrages!$Y:$Y,IF(OFFSET(Paramétrages!$F$6,COLUMNS($G:BH)-2,,)=0,"",OFFSET(Paramétrages!$F$6,COLUMNS($G:BH)-2,,)),Paramétrages!$X:$X,$B134&amp;$C134)&amp;" sur "&amp;IF(OFFSET(Paramétrages!$G$6,COLUMNS($H:BI)-2,,)=0,"",OFFSET(Paramétrages!$G$6,COLUMNS($H:BI)-2,,))&amp;")"))</f>
        <v/>
      </c>
      <c r="BG134" s="1" t="str">
        <f ca="1">IF(OFFSET(Paramétrages!$F$6,COLUMNS($G:BI)-2,,)=0,"",IF($B134="","",IF(COUNTA(Paramétrages!$F$5:$F$32)=0,"",IF(ISBLANK('Compréhension de l''écrit'!$D134),"",IF((SUMIFS(Paramétrages!$W:$W,Paramétrages!$Y:$Y,IF(OFFSET(Paramétrages!$F$6,COLUMNS($G:BI)-2,,)=0,"",OFFSET(Paramétrages!$F$6,COLUMNS($G:BI)-2,,)),Paramétrages!$X:$X,$B134&amp;$C134)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134&amp;$C134))/(IF(OFFSET(Paramétrages!$G$6,COLUMNS($H:BJ)-2,,)=0,"",OFFSET(Paramétrages!$G$6,COLUMNS($H:BJ)-2,,)))&lt;0.67,"B","C"))))))&amp;IF(OFFSET(Paramétrages!$F$6,COLUMNS($G:BI)-2,,)=0,"",IF(ISBLANK('Compréhension de l''écrit'!$D134),""," ("&amp;SUMIFS(Paramétrages!$W:$W,Paramétrages!$Y:$Y,IF(OFFSET(Paramétrages!$F$6,COLUMNS($G:BI)-2,,)=0,"",OFFSET(Paramétrages!$F$6,COLUMNS($G:BI)-2,,)),Paramétrages!$X:$X,$B134&amp;$C134)&amp;" sur "&amp;IF(OFFSET(Paramétrages!$G$6,COLUMNS($H:BJ)-2,,)=0,"",OFFSET(Paramétrages!$G$6,COLUMNS($H:BJ)-2,,))&amp;")"))</f>
        <v/>
      </c>
      <c r="BH134" s="1" t="str">
        <f ca="1">IF(OFFSET(Paramétrages!$F$6,COLUMNS($G:BJ)-2,,)=0,"",IF($B134="","",IF(COUNTA(Paramétrages!$F$5:$F$32)=0,"",IF(ISBLANK('Compréhension de l''écrit'!$D134),"",IF((SUMIFS(Paramétrages!$W:$W,Paramétrages!$Y:$Y,IF(OFFSET(Paramétrages!$F$6,COLUMNS($G:BJ)-2,,)=0,"",OFFSET(Paramétrages!$F$6,COLUMNS($G:BJ)-2,,)),Paramétrages!$X:$X,$B134&amp;$C134)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134&amp;$C134))/(IF(OFFSET(Paramétrages!$G$6,COLUMNS($H:BK)-2,,)=0,"",OFFSET(Paramétrages!$G$6,COLUMNS($H:BK)-2,,)))&lt;0.67,"B","C"))))))&amp;IF(OFFSET(Paramétrages!$F$6,COLUMNS($G:BJ)-2,,)=0,"",IF(ISBLANK('Compréhension de l''écrit'!$D134),""," ("&amp;SUMIFS(Paramétrages!$W:$W,Paramétrages!$Y:$Y,IF(OFFSET(Paramétrages!$F$6,COLUMNS($G:BJ)-2,,)=0,"",OFFSET(Paramétrages!$F$6,COLUMNS($G:BJ)-2,,)),Paramétrages!$X:$X,$B134&amp;$C134)&amp;" sur "&amp;IF(OFFSET(Paramétrages!$G$6,COLUMNS($H:BK)-2,,)=0,"",OFFSET(Paramétrages!$G$6,COLUMNS($H:BK)-2,,))&amp;")"))</f>
        <v/>
      </c>
      <c r="BI134" s="1" t="str">
        <f ca="1">IF(OFFSET(Paramétrages!$F$6,COLUMNS($G:BK)-2,,)=0,"",IF($B134="","",IF(COUNTA(Paramétrages!$F$5:$F$32)=0,"",IF(ISBLANK('Compréhension de l''écrit'!$D134),"",IF((SUMIFS(Paramétrages!$W:$W,Paramétrages!$Y:$Y,IF(OFFSET(Paramétrages!$F$6,COLUMNS($G:BK)-2,,)=0,"",OFFSET(Paramétrages!$F$6,COLUMNS($G:BK)-2,,)),Paramétrages!$X:$X,$B134&amp;$C134)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134&amp;$C134))/(IF(OFFSET(Paramétrages!$G$6,COLUMNS($H:BL)-2,,)=0,"",OFFSET(Paramétrages!$G$6,COLUMNS($H:BL)-2,,)))&lt;0.67,"B","C"))))))&amp;IF(OFFSET(Paramétrages!$F$6,COLUMNS($G:BK)-2,,)=0,"",IF(ISBLANK('Compréhension de l''écrit'!$D134),""," ("&amp;SUMIFS(Paramétrages!$W:$W,Paramétrages!$Y:$Y,IF(OFFSET(Paramétrages!$F$6,COLUMNS($G:BK)-2,,)=0,"",OFFSET(Paramétrages!$F$6,COLUMNS($G:BK)-2,,)),Paramétrages!$X:$X,$B134&amp;$C134)&amp;" sur "&amp;IF(OFFSET(Paramétrages!$G$6,COLUMNS($H:BL)-2,,)=0,"",OFFSET(Paramétrages!$G$6,COLUMNS($H:BL)-2,,))&amp;")"))</f>
        <v/>
      </c>
      <c r="BJ134" s="1" t="str">
        <f ca="1">IF(OFFSET(Paramétrages!$F$6,COLUMNS($G:BL)-2,,)=0,"",IF($B134="","",IF(COUNTA(Paramétrages!$F$5:$F$32)=0,"",IF(ISBLANK('Compréhension de l''écrit'!$D134),"",IF((SUMIFS(Paramétrages!$W:$W,Paramétrages!$Y:$Y,IF(OFFSET(Paramétrages!$F$6,COLUMNS($G:BL)-2,,)=0,"",OFFSET(Paramétrages!$F$6,COLUMNS($G:BL)-2,,)),Paramétrages!$X:$X,$B134&amp;$C134)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134&amp;$C134))/(IF(OFFSET(Paramétrages!$G$6,COLUMNS($H:BM)-2,,)=0,"",OFFSET(Paramétrages!$G$6,COLUMNS($H:BM)-2,,)))&lt;0.67,"B","C"))))))&amp;IF(OFFSET(Paramétrages!$F$6,COLUMNS($G:BL)-2,,)=0,"",IF(ISBLANK('Compréhension de l''écrit'!$D134),""," ("&amp;SUMIFS(Paramétrages!$W:$W,Paramétrages!$Y:$Y,IF(OFFSET(Paramétrages!$F$6,COLUMNS($G:BL)-2,,)=0,"",OFFSET(Paramétrages!$F$6,COLUMNS($G:BL)-2,,)),Paramétrages!$X:$X,$B134&amp;$C134)&amp;" sur "&amp;IF(OFFSET(Paramétrages!$G$6,COLUMNS($H:BM)-2,,)=0,"",OFFSET(Paramétrages!$G$6,COLUMNS($H:BM)-2,,))&amp;")"))</f>
        <v/>
      </c>
      <c r="BK134" s="1" t="str">
        <f ca="1">IF(OFFSET(Paramétrages!$F$6,COLUMNS($G:BM)-2,,)=0,"",IF($B134="","",IF(COUNTA(Paramétrages!$F$5:$F$32)=0,"",IF(ISBLANK('Compréhension de l''écrit'!$D134),"",IF((SUMIFS(Paramétrages!$W:$W,Paramétrages!$Y:$Y,IF(OFFSET(Paramétrages!$F$6,COLUMNS($G:BM)-2,,)=0,"",OFFSET(Paramétrages!$F$6,COLUMNS($G:BM)-2,,)),Paramétrages!$X:$X,$B134&amp;$C134)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134&amp;$C134))/(IF(OFFSET(Paramétrages!$G$6,COLUMNS($H:BN)-2,,)=0,"",OFFSET(Paramétrages!$G$6,COLUMNS($H:BN)-2,,)))&lt;0.67,"B","C"))))))&amp;IF(OFFSET(Paramétrages!$F$6,COLUMNS($G:BM)-2,,)=0,"",IF(ISBLANK('Compréhension de l''écrit'!$D134),""," ("&amp;SUMIFS(Paramétrages!$W:$W,Paramétrages!$Y:$Y,IF(OFFSET(Paramétrages!$F$6,COLUMNS($G:BM)-2,,)=0,"",OFFSET(Paramétrages!$F$6,COLUMNS($G:BM)-2,,)),Paramétrages!$X:$X,$B134&amp;$C134)&amp;" sur "&amp;IF(OFFSET(Paramétrages!$G$6,COLUMNS($H:BN)-2,,)=0,"",OFFSET(Paramétrages!$G$6,COLUMNS($H:BN)-2,,))&amp;")"))</f>
        <v/>
      </c>
      <c r="BL134" s="1" t="str">
        <f ca="1">IF(OFFSET(Paramétrages!$F$6,COLUMNS($G:BN)-2,,)=0,"",IF($B134="","",IF(COUNTA(Paramétrages!$F$5:$F$32)=0,"",IF(ISBLANK('Compréhension de l''écrit'!$D134),"",IF((SUMIFS(Paramétrages!$W:$W,Paramétrages!$Y:$Y,IF(OFFSET(Paramétrages!$F$6,COLUMNS($G:BN)-2,,)=0,"",OFFSET(Paramétrages!$F$6,COLUMNS($G:BN)-2,,)),Paramétrages!$X:$X,$B134&amp;$C134)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134&amp;$C134))/(IF(OFFSET(Paramétrages!$G$6,COLUMNS($H:BO)-2,,)=0,"",OFFSET(Paramétrages!$G$6,COLUMNS($H:BO)-2,,)))&lt;0.67,"B","C"))))))&amp;IF(OFFSET(Paramétrages!$F$6,COLUMNS($G:BN)-2,,)=0,"",IF(ISBLANK('Compréhension de l''écrit'!$D134),""," ("&amp;SUMIFS(Paramétrages!$W:$W,Paramétrages!$Y:$Y,IF(OFFSET(Paramétrages!$F$6,COLUMNS($G:BN)-2,,)=0,"",OFFSET(Paramétrages!$F$6,COLUMNS($G:BN)-2,,)),Paramétrages!$X:$X,$B134&amp;$C134)&amp;" sur "&amp;IF(OFFSET(Paramétrages!$G$6,COLUMNS($H:BO)-2,,)=0,"",OFFSET(Paramétrages!$G$6,COLUMNS($H:BO)-2,,))&amp;")"))</f>
        <v/>
      </c>
      <c r="BM134" s="1" t="str">
        <f ca="1">IF(OFFSET(Paramétrages!$F$6,COLUMNS($G:BO)-2,,)=0,"",IF($B134="","",IF(COUNTA(Paramétrages!$F$5:$F$32)=0,"",IF(ISBLANK('Compréhension de l''écrit'!$D134),"",IF((SUMIFS(Paramétrages!$W:$W,Paramétrages!$Y:$Y,IF(OFFSET(Paramétrages!$F$6,COLUMNS($G:BO)-2,,)=0,"",OFFSET(Paramétrages!$F$6,COLUMNS($G:BO)-2,,)),Paramétrages!$X:$X,$B134&amp;$C134)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134&amp;$C134))/(IF(OFFSET(Paramétrages!$G$6,COLUMNS($H:BP)-2,,)=0,"",OFFSET(Paramétrages!$G$6,COLUMNS($H:BP)-2,,)))&lt;0.67,"B","C"))))))&amp;IF(OFFSET(Paramétrages!$F$6,COLUMNS($G:BO)-2,,)=0,"",IF(ISBLANK('Compréhension de l''écrit'!$D134),""," ("&amp;SUMIFS(Paramétrages!$W:$W,Paramétrages!$Y:$Y,IF(OFFSET(Paramétrages!$F$6,COLUMNS($G:BO)-2,,)=0,"",OFFSET(Paramétrages!$F$6,COLUMNS($G:BO)-2,,)),Paramétrages!$X:$X,$B134&amp;$C134)&amp;" sur "&amp;IF(OFFSET(Paramétrages!$G$6,COLUMNS($H:BP)-2,,)=0,"",OFFSET(Paramétrages!$G$6,COLUMNS($H:BP)-2,,))&amp;")"))</f>
        <v/>
      </c>
      <c r="BN134" s="1" t="str">
        <f ca="1">IF(OFFSET(Paramétrages!$F$6,COLUMNS($G:BP)-2,,)=0,"",IF($B134="","",IF(COUNTA(Paramétrages!$F$5:$F$32)=0,"",IF(ISBLANK('Compréhension de l''écrit'!$D134),"",IF((SUMIFS(Paramétrages!$W:$W,Paramétrages!$Y:$Y,IF(OFFSET(Paramétrages!$F$6,COLUMNS($G:BP)-2,,)=0,"",OFFSET(Paramétrages!$F$6,COLUMNS($G:BP)-2,,)),Paramétrages!$X:$X,$B134&amp;$C134)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134&amp;$C134))/(IF(OFFSET(Paramétrages!$G$6,COLUMNS($H:BQ)-2,,)=0,"",OFFSET(Paramétrages!$G$6,COLUMNS($H:BQ)-2,,)))&lt;0.67,"B","C"))))))&amp;IF(OFFSET(Paramétrages!$F$6,COLUMNS($G:BP)-2,,)=0,"",IF(ISBLANK('Compréhension de l''écrit'!$D134),""," ("&amp;SUMIFS(Paramétrages!$W:$W,Paramétrages!$Y:$Y,IF(OFFSET(Paramétrages!$F$6,COLUMNS($G:BP)-2,,)=0,"",OFFSET(Paramétrages!$F$6,COLUMNS($G:BP)-2,,)),Paramétrages!$X:$X,$B134&amp;$C134)&amp;" sur "&amp;IF(OFFSET(Paramétrages!$G$6,COLUMNS($H:BQ)-2,,)=0,"",OFFSET(Paramétrages!$G$6,COLUMNS($H:BQ)-2,,))&amp;")"))</f>
        <v/>
      </c>
      <c r="BO134" s="1" t="str">
        <f ca="1">IF(OFFSET(Paramétrages!$F$6,COLUMNS($G:BQ)-2,,)=0,"",IF($B134="","",IF(COUNTA(Paramétrages!$F$5:$F$32)=0,"",IF(ISBLANK('Compréhension de l''écrit'!$D134),"",IF((SUMIFS(Paramétrages!$W:$W,Paramétrages!$Y:$Y,IF(OFFSET(Paramétrages!$F$6,COLUMNS($G:BQ)-2,,)=0,"",OFFSET(Paramétrages!$F$6,COLUMNS($G:BQ)-2,,)),Paramétrages!$X:$X,$B134&amp;$C134)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134&amp;$C134))/(IF(OFFSET(Paramétrages!$G$6,COLUMNS($H:BR)-2,,)=0,"",OFFSET(Paramétrages!$G$6,COLUMNS($H:BR)-2,,)))&lt;0.67,"B","C"))))))&amp;IF(OFFSET(Paramétrages!$F$6,COLUMNS($G:BQ)-2,,)=0,"",IF(ISBLANK('Compréhension de l''écrit'!$D134),""," ("&amp;SUMIFS(Paramétrages!$W:$W,Paramétrages!$Y:$Y,IF(OFFSET(Paramétrages!$F$6,COLUMNS($G:BQ)-2,,)=0,"",OFFSET(Paramétrages!$F$6,COLUMNS($G:BQ)-2,,)),Paramétrages!$X:$X,$B134&amp;$C134)&amp;" sur "&amp;IF(OFFSET(Paramétrages!$G$6,COLUMNS($H:BR)-2,,)=0,"",OFFSET(Paramétrages!$G$6,COLUMNS($H:BR)-2,,))&amp;")"))</f>
        <v/>
      </c>
      <c r="BP134" s="1" t="str">
        <f ca="1">IF(OFFSET(Paramétrages!$F$6,COLUMNS($G:BR)-2,,)=0,"",IF($B134="","",IF(COUNTA(Paramétrages!$F$5:$F$32)=0,"",IF(ISBLANK('Compréhension de l''écrit'!$D134),"",IF((SUMIFS(Paramétrages!$W:$W,Paramétrages!$Y:$Y,IF(OFFSET(Paramétrages!$F$6,COLUMNS($G:BR)-2,,)=0,"",OFFSET(Paramétrages!$F$6,COLUMNS($G:BR)-2,,)),Paramétrages!$X:$X,$B134&amp;$C134)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134&amp;$C134))/(IF(OFFSET(Paramétrages!$G$6,COLUMNS($H:BS)-2,,)=0,"",OFFSET(Paramétrages!$G$6,COLUMNS($H:BS)-2,,)))&lt;0.67,"B","C"))))))&amp;IF(OFFSET(Paramétrages!$F$6,COLUMNS($G:BR)-2,,)=0,"",IF(ISBLANK('Compréhension de l''écrit'!$D134),""," ("&amp;SUMIFS(Paramétrages!$W:$W,Paramétrages!$Y:$Y,IF(OFFSET(Paramétrages!$F$6,COLUMNS($G:BR)-2,,)=0,"",OFFSET(Paramétrages!$F$6,COLUMNS($G:BR)-2,,)),Paramétrages!$X:$X,$B134&amp;$C134)&amp;" sur "&amp;IF(OFFSET(Paramétrages!$G$6,COLUMNS($H:BS)-2,,)=0,"",OFFSET(Paramétrages!$G$6,COLUMNS($H:BS)-2,,))&amp;")"))</f>
        <v/>
      </c>
      <c r="BQ134" s="1" t="str">
        <f ca="1">IF(OFFSET(Paramétrages!$F$6,COLUMNS($G:BS)-2,,)=0,"",IF($B134="","",IF(COUNTA(Paramétrages!$F$5:$F$32)=0,"",IF(ISBLANK('Compréhension de l''écrit'!$D134),"",IF((SUMIFS(Paramétrages!$W:$W,Paramétrages!$Y:$Y,IF(OFFSET(Paramétrages!$F$6,COLUMNS($G:BS)-2,,)=0,"",OFFSET(Paramétrages!$F$6,COLUMNS($G:BS)-2,,)),Paramétrages!$X:$X,$B134&amp;$C134)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134&amp;$C134))/(IF(OFFSET(Paramétrages!$G$6,COLUMNS($H:BT)-2,,)=0,"",OFFSET(Paramétrages!$G$6,COLUMNS($H:BT)-2,,)))&lt;0.67,"B","C"))))))&amp;IF(OFFSET(Paramétrages!$F$6,COLUMNS($G:BS)-2,,)=0,"",IF(ISBLANK('Compréhension de l''écrit'!$D134),""," ("&amp;SUMIFS(Paramétrages!$W:$W,Paramétrages!$Y:$Y,IF(OFFSET(Paramétrages!$F$6,COLUMNS($G:BS)-2,,)=0,"",OFFSET(Paramétrages!$F$6,COLUMNS($G:BS)-2,,)),Paramétrages!$X:$X,$B134&amp;$C134)&amp;" sur "&amp;IF(OFFSET(Paramétrages!$G$6,COLUMNS($H:BT)-2,,)=0,"",OFFSET(Paramétrages!$G$6,COLUMNS($H:BT)-2,,))&amp;")"))</f>
        <v/>
      </c>
      <c r="BR134" s="1" t="str">
        <f ca="1">IF(OFFSET(Paramétrages!$F$6,COLUMNS($G:BT)-2,,)=0,"",IF($B134="","",IF(COUNTA(Paramétrages!$F$5:$F$32)=0,"",IF(ISBLANK('Compréhension de l''écrit'!$D134),"",IF((SUMIFS(Paramétrages!$W:$W,Paramétrages!$Y:$Y,IF(OFFSET(Paramétrages!$F$6,COLUMNS($G:BT)-2,,)=0,"",OFFSET(Paramétrages!$F$6,COLUMNS($G:BT)-2,,)),Paramétrages!$X:$X,$B134&amp;$C134)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134&amp;$C134))/(IF(OFFSET(Paramétrages!$G$6,COLUMNS($H:BU)-2,,)=0,"",OFFSET(Paramétrages!$G$6,COLUMNS($H:BU)-2,,)))&lt;0.67,"B","C"))))))&amp;IF(OFFSET(Paramétrages!$F$6,COLUMNS($G:BT)-2,,)=0,"",IF(ISBLANK('Compréhension de l''écrit'!$D134),""," ("&amp;SUMIFS(Paramétrages!$W:$W,Paramétrages!$Y:$Y,IF(OFFSET(Paramétrages!$F$6,COLUMNS($G:BT)-2,,)=0,"",OFFSET(Paramétrages!$F$6,COLUMNS($G:BT)-2,,)),Paramétrages!$X:$X,$B134&amp;$C134)&amp;" sur "&amp;IF(OFFSET(Paramétrages!$G$6,COLUMNS($H:BU)-2,,)=0,"",OFFSET(Paramétrages!$G$6,COLUMNS($H:BU)-2,,))&amp;")"))</f>
        <v/>
      </c>
      <c r="BS134" s="1" t="str">
        <f ca="1">IF(OFFSET(Paramétrages!$F$6,COLUMNS($G:BU)-2,,)=0,"",IF($B134="","",IF(COUNTA(Paramétrages!$F$5:$F$32)=0,"",IF(ISBLANK('Compréhension de l''écrit'!$D134),"",IF((SUMIFS(Paramétrages!$W:$W,Paramétrages!$Y:$Y,IF(OFFSET(Paramétrages!$F$6,COLUMNS($G:BU)-2,,)=0,"",OFFSET(Paramétrages!$F$6,COLUMNS($G:BU)-2,,)),Paramétrages!$X:$X,$B134&amp;$C134)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134&amp;$C134))/(IF(OFFSET(Paramétrages!$G$6,COLUMNS($H:BV)-2,,)=0,"",OFFSET(Paramétrages!$G$6,COLUMNS($H:BV)-2,,)))&lt;0.67,"B","C"))))))&amp;IF(OFFSET(Paramétrages!$F$6,COLUMNS($G:BU)-2,,)=0,"",IF(ISBLANK('Compréhension de l''écrit'!$D134),""," ("&amp;SUMIFS(Paramétrages!$W:$W,Paramétrages!$Y:$Y,IF(OFFSET(Paramétrages!$F$6,COLUMNS($G:BU)-2,,)=0,"",OFFSET(Paramétrages!$F$6,COLUMNS($G:BU)-2,,)),Paramétrages!$X:$X,$B134&amp;$C134)&amp;" sur "&amp;IF(OFFSET(Paramétrages!$G$6,COLUMNS($H:BV)-2,,)=0,"",OFFSET(Paramétrages!$G$6,COLUMNS($H:BV)-2,,))&amp;")"))</f>
        <v/>
      </c>
      <c r="BT134" s="1" t="str">
        <f ca="1">IF(OFFSET(Paramétrages!$F$6,COLUMNS($G:BV)-2,,)=0,"",IF($B134="","",IF(COUNTA(Paramétrages!$F$5:$F$32)=0,"",IF(ISBLANK('Compréhension de l''écrit'!$D134),"",IF((SUMIFS(Paramétrages!$W:$W,Paramétrages!$Y:$Y,IF(OFFSET(Paramétrages!$F$6,COLUMNS($G:BV)-2,,)=0,"",OFFSET(Paramétrages!$F$6,COLUMNS($G:BV)-2,,)),Paramétrages!$X:$X,$B134&amp;$C134)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134&amp;$C134))/(IF(OFFSET(Paramétrages!$G$6,COLUMNS($H:BW)-2,,)=0,"",OFFSET(Paramétrages!$G$6,COLUMNS($H:BW)-2,,)))&lt;0.67,"B","C"))))))&amp;IF(OFFSET(Paramétrages!$F$6,COLUMNS($G:BV)-2,,)=0,"",IF(ISBLANK('Compréhension de l''écrit'!$D134),""," ("&amp;SUMIFS(Paramétrages!$W:$W,Paramétrages!$Y:$Y,IF(OFFSET(Paramétrages!$F$6,COLUMNS($G:BV)-2,,)=0,"",OFFSET(Paramétrages!$F$6,COLUMNS($G:BV)-2,,)),Paramétrages!$X:$X,$B134&amp;$C134)&amp;" sur "&amp;IF(OFFSET(Paramétrages!$G$6,COLUMNS($H:BW)-2,,)=0,"",OFFSET(Paramétrages!$G$6,COLUMNS($H:BW)-2,,))&amp;")"))</f>
        <v/>
      </c>
      <c r="BU134" s="1" t="str">
        <f ca="1">IF(OFFSET(Paramétrages!$F$6,COLUMNS($G:BW)-2,,)=0,"",IF($B134="","",IF(COUNTA(Paramétrages!$F$5:$F$32)=0,"",IF(ISBLANK('Compréhension de l''écrit'!$D134),"",IF((SUMIFS(Paramétrages!$W:$W,Paramétrages!$Y:$Y,IF(OFFSET(Paramétrages!$F$6,COLUMNS($G:BW)-2,,)=0,"",OFFSET(Paramétrages!$F$6,COLUMNS($G:BW)-2,,)),Paramétrages!$X:$X,$B134&amp;$C134)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134&amp;$C134))/(IF(OFFSET(Paramétrages!$G$6,COLUMNS($H:BX)-2,,)=0,"",OFFSET(Paramétrages!$G$6,COLUMNS($H:BX)-2,,)))&lt;0.67,"B","C"))))))&amp;IF(OFFSET(Paramétrages!$F$6,COLUMNS($G:BW)-2,,)=0,"",IF(ISBLANK('Compréhension de l''écrit'!$D134),""," ("&amp;SUMIFS(Paramétrages!$W:$W,Paramétrages!$Y:$Y,IF(OFFSET(Paramétrages!$F$6,COLUMNS($G:BW)-2,,)=0,"",OFFSET(Paramétrages!$F$6,COLUMNS($G:BW)-2,,)),Paramétrages!$X:$X,$B134&amp;$C134)&amp;" sur "&amp;IF(OFFSET(Paramétrages!$G$6,COLUMNS($H:BX)-2,,)=0,"",OFFSET(Paramétrages!$G$6,COLUMNS($H:BX)-2,,))&amp;")"))</f>
        <v/>
      </c>
      <c r="BV134" s="1" t="str">
        <f ca="1">IF(OFFSET(Paramétrages!$F$6,COLUMNS($G:BX)-2,,)=0,"",IF($B134="","",IF(COUNTA(Paramétrages!$F$5:$F$32)=0,"",IF(ISBLANK('Compréhension de l''écrit'!$D134),"",IF((SUMIFS(Paramétrages!$W:$W,Paramétrages!$Y:$Y,IF(OFFSET(Paramétrages!$F$6,COLUMNS($G:BX)-2,,)=0,"",OFFSET(Paramétrages!$F$6,COLUMNS($G:BX)-2,,)),Paramétrages!$X:$X,$B134&amp;$C134)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134&amp;$C134))/(IF(OFFSET(Paramétrages!$G$6,COLUMNS($H:BY)-2,,)=0,"",OFFSET(Paramétrages!$G$6,COLUMNS($H:BY)-2,,)))&lt;0.67,"B","C"))))))&amp;IF(OFFSET(Paramétrages!$F$6,COLUMNS($G:BX)-2,,)=0,"",IF(ISBLANK('Compréhension de l''écrit'!$D134),""," ("&amp;SUMIFS(Paramétrages!$W:$W,Paramétrages!$Y:$Y,IF(OFFSET(Paramétrages!$F$6,COLUMNS($G:BX)-2,,)=0,"",OFFSET(Paramétrages!$F$6,COLUMNS($G:BX)-2,,)),Paramétrages!$X:$X,$B134&amp;$C134)&amp;" sur "&amp;IF(OFFSET(Paramétrages!$G$6,COLUMNS($H:BY)-2,,)=0,"",OFFSET(Paramétrages!$G$6,COLUMNS($H:BY)-2,,))&amp;")"))</f>
        <v/>
      </c>
      <c r="BW134" s="1" t="str">
        <f ca="1">IF(OFFSET(Paramétrages!$F$6,COLUMNS($G:BY)-2,,)=0,"",IF($B134="","",IF(COUNTA(Paramétrages!$F$5:$F$32)=0,"",IF(ISBLANK('Compréhension de l''écrit'!$D134),"",IF((SUMIFS(Paramétrages!$W:$W,Paramétrages!$Y:$Y,IF(OFFSET(Paramétrages!$F$6,COLUMNS($G:BY)-2,,)=0,"",OFFSET(Paramétrages!$F$6,COLUMNS($G:BY)-2,,)),Paramétrages!$X:$X,$B134&amp;$C134)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134&amp;$C134))/(IF(OFFSET(Paramétrages!$G$6,COLUMNS($H:BZ)-2,,)=0,"",OFFSET(Paramétrages!$G$6,COLUMNS($H:BZ)-2,,)))&lt;0.67,"B","C"))))))&amp;IF(OFFSET(Paramétrages!$F$6,COLUMNS($G:BY)-2,,)=0,"",IF(ISBLANK('Compréhension de l''écrit'!$D134),""," ("&amp;SUMIFS(Paramétrages!$W:$W,Paramétrages!$Y:$Y,IF(OFFSET(Paramétrages!$F$6,COLUMNS($G:BY)-2,,)=0,"",OFFSET(Paramétrages!$F$6,COLUMNS($G:BY)-2,,)),Paramétrages!$X:$X,$B134&amp;$C134)&amp;" sur "&amp;IF(OFFSET(Paramétrages!$G$6,COLUMNS($H:BZ)-2,,)=0,"",OFFSET(Paramétrages!$G$6,COLUMNS($H:BZ)-2,,))&amp;")"))</f>
        <v/>
      </c>
      <c r="BX134" s="1" t="str">
        <f ca="1">IF(OFFSET(Paramétrages!$F$6,COLUMNS($G:BZ)-2,,)=0,"",IF($B134="","",IF(COUNTA(Paramétrages!$F$5:$F$32)=0,"",IF(ISBLANK('Compréhension de l''écrit'!$D134),"",IF((SUMIFS(Paramétrages!$W:$W,Paramétrages!$Y:$Y,IF(OFFSET(Paramétrages!$F$6,COLUMNS($G:BZ)-2,,)=0,"",OFFSET(Paramétrages!$F$6,COLUMNS($G:BZ)-2,,)),Paramétrages!$X:$X,$B134&amp;$C134)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134&amp;$C134))/(IF(OFFSET(Paramétrages!$G$6,COLUMNS($H:CA)-2,,)=0,"",OFFSET(Paramétrages!$G$6,COLUMNS($H:CA)-2,,)))&lt;0.67,"B","C"))))))&amp;IF(OFFSET(Paramétrages!$F$6,COLUMNS($G:BZ)-2,,)=0,"",IF(ISBLANK('Compréhension de l''écrit'!$D134),""," ("&amp;SUMIFS(Paramétrages!$W:$W,Paramétrages!$Y:$Y,IF(OFFSET(Paramétrages!$F$6,COLUMNS($G:BZ)-2,,)=0,"",OFFSET(Paramétrages!$F$6,COLUMNS($G:BZ)-2,,)),Paramétrages!$X:$X,$B134&amp;$C134)&amp;" sur "&amp;IF(OFFSET(Paramétrages!$G$6,COLUMNS($H:CA)-2,,)=0,"",OFFSET(Paramétrages!$G$6,COLUMNS($H:CA)-2,,))&amp;")"))</f>
        <v/>
      </c>
      <c r="BY134" s="1" t="str">
        <f ca="1">IF(OFFSET(Paramétrages!$F$6,COLUMNS($G:CA)-2,,)=0,"",IF($B134="","",IF(COUNTA(Paramétrages!$F$5:$F$32)=0,"",IF(ISBLANK('Compréhension de l''écrit'!$D134),"",IF((SUMIFS(Paramétrages!$W:$W,Paramétrages!$Y:$Y,IF(OFFSET(Paramétrages!$F$6,COLUMNS($G:CA)-2,,)=0,"",OFFSET(Paramétrages!$F$6,COLUMNS($G:CA)-2,,)),Paramétrages!$X:$X,$B134&amp;$C134)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134&amp;$C134))/(IF(OFFSET(Paramétrages!$G$6,COLUMNS($H:CB)-2,,)=0,"",OFFSET(Paramétrages!$G$6,COLUMNS($H:CB)-2,,)))&lt;0.67,"B","C"))))))&amp;IF(OFFSET(Paramétrages!$F$6,COLUMNS($G:CA)-2,,)=0,"",IF(ISBLANK('Compréhension de l''écrit'!$D134),""," ("&amp;SUMIFS(Paramétrages!$W:$W,Paramétrages!$Y:$Y,IF(OFFSET(Paramétrages!$F$6,COLUMNS($G:CA)-2,,)=0,"",OFFSET(Paramétrages!$F$6,COLUMNS($G:CA)-2,,)),Paramétrages!$X:$X,$B134&amp;$C134)&amp;" sur "&amp;IF(OFFSET(Paramétrages!$G$6,COLUMNS($H:CB)-2,,)=0,"",OFFSET(Paramétrages!$G$6,COLUMNS($H:CB)-2,,))&amp;")"))</f>
        <v/>
      </c>
      <c r="BZ134" s="1" t="str">
        <f ca="1">IF(OFFSET(Paramétrages!$F$6,COLUMNS($G:CB)-2,,)=0,"",IF($B134="","",IF(COUNTA(Paramétrages!$F$5:$F$32)=0,"",IF(ISBLANK('Compréhension de l''écrit'!$D134),"",IF((SUMIFS(Paramétrages!$W:$W,Paramétrages!$Y:$Y,IF(OFFSET(Paramétrages!$F$6,COLUMNS($G:CB)-2,,)=0,"",OFFSET(Paramétrages!$F$6,COLUMNS($G:CB)-2,,)),Paramétrages!$X:$X,$B134&amp;$C134)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134&amp;$C134))/(IF(OFFSET(Paramétrages!$G$6,COLUMNS($H:CC)-2,,)=0,"",OFFSET(Paramétrages!$G$6,COLUMNS($H:CC)-2,,)))&lt;0.67,"B","C"))))))&amp;IF(OFFSET(Paramétrages!$F$6,COLUMNS($G:CB)-2,,)=0,"",IF(ISBLANK('Compréhension de l''écrit'!$D134),""," ("&amp;SUMIFS(Paramétrages!$W:$W,Paramétrages!$Y:$Y,IF(OFFSET(Paramétrages!$F$6,COLUMNS($G:CB)-2,,)=0,"",OFFSET(Paramétrages!$F$6,COLUMNS($G:CB)-2,,)),Paramétrages!$X:$X,$B134&amp;$C134)&amp;" sur "&amp;IF(OFFSET(Paramétrages!$G$6,COLUMNS($H:CC)-2,,)=0,"",OFFSET(Paramétrages!$G$6,COLUMNS($H:CC)-2,,))&amp;")"))</f>
        <v/>
      </c>
      <c r="CA134" s="1" t="str">
        <f ca="1">IF(OFFSET(Paramétrages!$F$6,COLUMNS($G:CC)-2,,)=0,"",IF($B134="","",IF(COUNTA(Paramétrages!$F$5:$F$32)=0,"",IF(ISBLANK('Compréhension de l''écrit'!$D134),"",IF((SUMIFS(Paramétrages!$W:$W,Paramétrages!$Y:$Y,IF(OFFSET(Paramétrages!$F$6,COLUMNS($G:CC)-2,,)=0,"",OFFSET(Paramétrages!$F$6,COLUMNS($G:CC)-2,,)),Paramétrages!$X:$X,$B134&amp;$C134)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134&amp;$C134))/(IF(OFFSET(Paramétrages!$G$6,COLUMNS($H:CD)-2,,)=0,"",OFFSET(Paramétrages!$G$6,COLUMNS($H:CD)-2,,)))&lt;0.67,"B","C"))))))&amp;IF(OFFSET(Paramétrages!$F$6,COLUMNS($G:CC)-2,,)=0,"",IF(ISBLANK('Compréhension de l''écrit'!$D134),""," ("&amp;SUMIFS(Paramétrages!$W:$W,Paramétrages!$Y:$Y,IF(OFFSET(Paramétrages!$F$6,COLUMNS($G:CC)-2,,)=0,"",OFFSET(Paramétrages!$F$6,COLUMNS($G:CC)-2,,)),Paramétrages!$X:$X,$B134&amp;$C134)&amp;" sur "&amp;IF(OFFSET(Paramétrages!$G$6,COLUMNS($H:CD)-2,,)=0,"",OFFSET(Paramétrages!$G$6,COLUMNS($H:CD)-2,,))&amp;")"))</f>
        <v/>
      </c>
      <c r="CB134" s="1" t="str">
        <f ca="1">IF(OFFSET(Paramétrages!$F$6,COLUMNS($G:CD)-2,,)=0,"",IF($B134="","",IF(COUNTA(Paramétrages!$F$5:$F$32)=0,"",IF(ISBLANK('Compréhension de l''écrit'!$D134),"",IF((SUMIFS(Paramétrages!$W:$W,Paramétrages!$Y:$Y,IF(OFFSET(Paramétrages!$F$6,COLUMNS($G:CD)-2,,)=0,"",OFFSET(Paramétrages!$F$6,COLUMNS($G:CD)-2,,)),Paramétrages!$X:$X,$B134&amp;$C134)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134&amp;$C134))/(IF(OFFSET(Paramétrages!$G$6,COLUMNS($H:CE)-2,,)=0,"",OFFSET(Paramétrages!$G$6,COLUMNS($H:CE)-2,,)))&lt;0.67,"B","C"))))))&amp;IF(OFFSET(Paramétrages!$F$6,COLUMNS($G:CD)-2,,)=0,"",IF(ISBLANK('Compréhension de l''écrit'!$D134),""," ("&amp;SUMIFS(Paramétrages!$W:$W,Paramétrages!$Y:$Y,IF(OFFSET(Paramétrages!$F$6,COLUMNS($G:CD)-2,,)=0,"",OFFSET(Paramétrages!$F$6,COLUMNS($G:CD)-2,,)),Paramétrages!$X:$X,$B134&amp;$C134)&amp;" sur "&amp;IF(OFFSET(Paramétrages!$G$6,COLUMNS($H:CE)-2,,)=0,"",OFFSET(Paramétrages!$G$6,COLUMNS($H:CE)-2,,))&amp;")"))</f>
        <v/>
      </c>
      <c r="CC134" s="1" t="str">
        <f ca="1">IF(OFFSET(Paramétrages!$F$6,COLUMNS($G:CE)-2,,)=0,"",IF($B134="","",IF(COUNTA(Paramétrages!$F$5:$F$32)=0,"",IF(ISBLANK('Compréhension de l''écrit'!$D134),"",IF((SUMIFS(Paramétrages!$W:$W,Paramétrages!$Y:$Y,IF(OFFSET(Paramétrages!$F$6,COLUMNS($G:CE)-2,,)=0,"",OFFSET(Paramétrages!$F$6,COLUMNS($G:CE)-2,,)),Paramétrages!$X:$X,$B134&amp;$C134)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134&amp;$C134))/(IF(OFFSET(Paramétrages!$G$6,COLUMNS($H:CF)-2,,)=0,"",OFFSET(Paramétrages!$G$6,COLUMNS($H:CF)-2,,)))&lt;0.67,"B","C"))))))&amp;IF(OFFSET(Paramétrages!$F$6,COLUMNS($G:CE)-2,,)=0,"",IF(ISBLANK('Compréhension de l''écrit'!$D134),""," ("&amp;SUMIFS(Paramétrages!$W:$W,Paramétrages!$Y:$Y,IF(OFFSET(Paramétrages!$F$6,COLUMNS($G:CE)-2,,)=0,"",OFFSET(Paramétrages!$F$6,COLUMNS($G:CE)-2,,)),Paramétrages!$X:$X,$B134&amp;$C134)&amp;" sur "&amp;IF(OFFSET(Paramétrages!$G$6,COLUMNS($H:CF)-2,,)=0,"",OFFSET(Paramétrages!$G$6,COLUMNS($H:CF)-2,,))&amp;")"))</f>
        <v/>
      </c>
      <c r="CD134" s="1" t="str">
        <f ca="1">IF(OFFSET(Paramétrages!$F$6,COLUMNS($G:CF)-2,,)=0,"",IF($B134="","",IF(COUNTA(Paramétrages!$F$5:$F$32)=0,"",IF(ISBLANK('Compréhension de l''écrit'!$D134),"",IF((SUMIFS(Paramétrages!$W:$W,Paramétrages!$Y:$Y,IF(OFFSET(Paramétrages!$F$6,COLUMNS($G:CF)-2,,)=0,"",OFFSET(Paramétrages!$F$6,COLUMNS($G:CF)-2,,)),Paramétrages!$X:$X,$B134&amp;$C134)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134&amp;$C134))/(IF(OFFSET(Paramétrages!$G$6,COLUMNS($H:CG)-2,,)=0,"",OFFSET(Paramétrages!$G$6,COLUMNS($H:CG)-2,,)))&lt;0.67,"B","C"))))))&amp;IF(OFFSET(Paramétrages!$F$6,COLUMNS($G:CF)-2,,)=0,"",IF(ISBLANK('Compréhension de l''écrit'!$D134),""," ("&amp;SUMIFS(Paramétrages!$W:$W,Paramétrages!$Y:$Y,IF(OFFSET(Paramétrages!$F$6,COLUMNS($G:CF)-2,,)=0,"",OFFSET(Paramétrages!$F$6,COLUMNS($G:CF)-2,,)),Paramétrages!$X:$X,$B134&amp;$C134)&amp;" sur "&amp;IF(OFFSET(Paramétrages!$G$6,COLUMNS($H:CG)-2,,)=0,"",OFFSET(Paramétrages!$G$6,COLUMNS($H:CG)-2,,))&amp;")"))</f>
        <v/>
      </c>
      <c r="CE134" s="1" t="str">
        <f ca="1">IF(OFFSET(Paramétrages!$F$6,COLUMNS($G:CG)-2,,)=0,"",IF($B134="","",IF(COUNTA(Paramétrages!$F$5:$F$32)=0,"",IF(ISBLANK('Compréhension de l''écrit'!$D134),"",IF((SUMIFS(Paramétrages!$W:$W,Paramétrages!$Y:$Y,IF(OFFSET(Paramétrages!$F$6,COLUMNS($G:CG)-2,,)=0,"",OFFSET(Paramétrages!$F$6,COLUMNS($G:CG)-2,,)),Paramétrages!$X:$X,$B134&amp;$C134)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134&amp;$C134))/(IF(OFFSET(Paramétrages!$G$6,COLUMNS($H:CH)-2,,)=0,"",OFFSET(Paramétrages!$G$6,COLUMNS($H:CH)-2,,)))&lt;0.67,"B","C"))))))&amp;IF(OFFSET(Paramétrages!$F$6,COLUMNS($G:CG)-2,,)=0,"",IF(ISBLANK('Compréhension de l''écrit'!$D134),""," ("&amp;SUMIFS(Paramétrages!$W:$W,Paramétrages!$Y:$Y,IF(OFFSET(Paramétrages!$F$6,COLUMNS($G:CG)-2,,)=0,"",OFFSET(Paramétrages!$F$6,COLUMNS($G:CG)-2,,)),Paramétrages!$X:$X,$B134&amp;$C134)&amp;" sur "&amp;IF(OFFSET(Paramétrages!$G$6,COLUMNS($H:CH)-2,,)=0,"",OFFSET(Paramétrages!$G$6,COLUMNS($H:CH)-2,,))&amp;")"))</f>
        <v/>
      </c>
    </row>
    <row r="135" spans="1:83" x14ac:dyDescent="0.2">
      <c r="A135" t="str">
        <f>IF(ISBLANK('Compréhension de l''écrit'!A135),"",'Compréhension de l''écrit'!A135)</f>
        <v/>
      </c>
      <c r="B135" t="str">
        <f>IF(ISBLANK('Compréhension de l''écrit'!B135),"",'Compréhension de l''écrit'!B135)</f>
        <v/>
      </c>
      <c r="C135" t="str">
        <f>IF(ISBLANK('Compréhension de l''écrit'!C135),"",'Compréhension de l''écrit'!C135)</f>
        <v/>
      </c>
      <c r="D135" s="15" t="str">
        <f>IF(B135="","",IF(COUNTA(Paramétrages!H$5:H$32)=0,"",IF(ISBLANK('Compréhension de l''écrit'!D135),"",IF(('Compréhension de l''écrit'!D135)/(COUNTA(Paramétrages!H$5:H$32))&lt;0.34,"A",IF(('Compréhension de l''écrit'!D135)/(COUNTA(Paramétrages!H$5:H$32))&lt;0.67,"B","C")))&amp;IF(ISBLANK('Compréhension de l''écrit'!D135),""," ("&amp;'Compréhension de l''écrit'!D135&amp;" sur "&amp;COUNTA(Paramétrages!H$5:H$32)&amp;")")))</f>
        <v/>
      </c>
      <c r="E135" s="1" t="str">
        <f ca="1">IF(OFFSET(Paramétrages!$F$6,COLUMNS($G:G)-2,,)=0,"",IF($B135="","",IF(COUNTA(Paramétrages!$F$5:$F$32)=0,"",IF(ISBLANK('Compréhension de l''écrit'!$D135),"",IF((SUMIFS(Paramétrages!$W:$W,Paramétrages!$Y:$Y,IF(OFFSET(Paramétrages!$F$6,COLUMNS($G:G)-2,,)=0,"",OFFSET(Paramétrages!$F$6,COLUMNS($G:G)-2,,)),Paramétrages!$X:$X,$B135&amp;$C135)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135&amp;$C135))/(IF(OFFSET(Paramétrages!$G$6,COLUMNS($H:H)-2,,)=0,"",OFFSET(Paramétrages!$G$6,COLUMNS($H:H)-2,,)))&lt;0.67,"B","C"))))))&amp;IF(OFFSET(Paramétrages!$F$6,COLUMNS($G:G)-2,,)=0,"",IF(ISBLANK('Compréhension de l''écrit'!$D135),""," ("&amp;SUMIFS(Paramétrages!$W:$W,Paramétrages!$Y:$Y,IF(OFFSET(Paramétrages!$F$6,COLUMNS($G:G)-2,,)=0,"",OFFSET(Paramétrages!$F$6,COLUMNS($G:G)-2,,)),Paramétrages!$X:$X,$B135&amp;$C135)&amp;" sur "&amp;IF(OFFSET(Paramétrages!$G$6,COLUMNS($H:H)-2,,)=0,"",OFFSET(Paramétrages!$G$6,COLUMNS($H:H)-2,,))&amp;")"))</f>
        <v/>
      </c>
      <c r="F135" s="1" t="str">
        <f ca="1">IF(OFFSET(Paramétrages!$F$6,COLUMNS($G:H)-2,,)=0,"",IF($B135="","",IF(COUNTA(Paramétrages!$F$5:$F$32)=0,"",IF(ISBLANK('Compréhension de l''écrit'!$D135),"",IF((SUMIFS(Paramétrages!$W:$W,Paramétrages!$Y:$Y,IF(OFFSET(Paramétrages!$F$6,COLUMNS($G:H)-2,,)=0,"",OFFSET(Paramétrages!$F$6,COLUMNS($G:H)-2,,)),Paramétrages!$X:$X,$B135&amp;$C135)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135&amp;$C135))/(IF(OFFSET(Paramétrages!$G$6,COLUMNS($H:I)-2,,)=0,"",OFFSET(Paramétrages!$G$6,COLUMNS($H:I)-2,,)))&lt;0.67,"B","C"))))))&amp;IF(OFFSET(Paramétrages!$F$6,COLUMNS($G:H)-2,,)=0,"",IF(ISBLANK('Compréhension de l''écrit'!$D135),""," ("&amp;SUMIFS(Paramétrages!$W:$W,Paramétrages!$Y:$Y,IF(OFFSET(Paramétrages!$F$6,COLUMNS($G:H)-2,,)=0,"",OFFSET(Paramétrages!$F$6,COLUMNS($G:H)-2,,)),Paramétrages!$X:$X,$B135&amp;$C135)&amp;" sur "&amp;IF(OFFSET(Paramétrages!$G$6,COLUMNS($H:I)-2,,)=0,"",OFFSET(Paramétrages!$G$6,COLUMNS($H:I)-2,,))&amp;")"))</f>
        <v/>
      </c>
      <c r="G135" s="1" t="str">
        <f ca="1">IF(OFFSET(Paramétrages!$F$6,COLUMNS($G:I)-2,,)=0,"",IF($B135="","",IF(COUNTA(Paramétrages!$F$5:$F$32)=0,"",IF(ISBLANK('Compréhension de l''écrit'!$D135),"",IF((SUMIFS(Paramétrages!$W:$W,Paramétrages!$Y:$Y,IF(OFFSET(Paramétrages!$F$6,COLUMNS($G:I)-2,,)=0,"",OFFSET(Paramétrages!$F$6,COLUMNS($G:I)-2,,)),Paramétrages!$X:$X,$B135&amp;$C135)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135&amp;$C135))/(IF(OFFSET(Paramétrages!$G$6,COLUMNS($H:J)-2,,)=0,"",OFFSET(Paramétrages!$G$6,COLUMNS($H:J)-2,,)))&lt;0.67,"B","C"))))))&amp;IF(OFFSET(Paramétrages!$F$6,COLUMNS($G:I)-2,,)=0,"",IF(ISBLANK('Compréhension de l''écrit'!$D135),""," ("&amp;SUMIFS(Paramétrages!$W:$W,Paramétrages!$Y:$Y,IF(OFFSET(Paramétrages!$F$6,COLUMNS($G:I)-2,,)=0,"",OFFSET(Paramétrages!$F$6,COLUMNS($G:I)-2,,)),Paramétrages!$X:$X,$B135&amp;$C135)&amp;" sur "&amp;IF(OFFSET(Paramétrages!$G$6,COLUMNS($H:J)-2,,)=0,"",OFFSET(Paramétrages!$G$6,COLUMNS($H:J)-2,,))&amp;")"))</f>
        <v/>
      </c>
      <c r="H135" s="1" t="str">
        <f ca="1">IF(OFFSET(Paramétrages!$F$6,COLUMNS($G:J)-2,,)=0,"",IF($B135="","",IF(COUNTA(Paramétrages!$F$5:$F$32)=0,"",IF(ISBLANK('Compréhension de l''écrit'!$D135),"",IF((SUMIFS(Paramétrages!$W:$W,Paramétrages!$Y:$Y,IF(OFFSET(Paramétrages!$F$6,COLUMNS($G:J)-2,,)=0,"",OFFSET(Paramétrages!$F$6,COLUMNS($G:J)-2,,)),Paramétrages!$X:$X,$B135&amp;$C135))/(IF(OFFSET(Paramétrages!$G$6,COLUMNS($H:K)-2,,)=0,"",OFFSET(Paramétrages!$G$6,COLUMNS($H:K)-2,,)))&lt;0.34,"A",IF((SUMIFS(Paramétrages!$W:$W,Paramétrages!$Y:$Y, IF(OFFSET(Paramétrages!$F$6,COLUMNS($G:J)-2,,)=0,"",OFFSET(Paramétrages!$F$6,COLUMNS($G:J)-2,,)),Paramétrages!$X:$X,$B135&amp;$C135))/(IF(OFFSET(Paramétrages!$G$6,COLUMNS($H:K)-2,,)=0,"",OFFSET(Paramétrages!$G$6,COLUMNS($H:K)-2,,)))&lt;0.67,"B","C"))))))&amp;IF(OFFSET(Paramétrages!$F$6,COLUMNS($G:J)-2,,)=0,"",IF(ISBLANK('Compréhension de l''écrit'!$D135),""," ("&amp;SUMIFS(Paramétrages!$W:$W,Paramétrages!$Y:$Y,IF(OFFSET(Paramétrages!$F$6,COLUMNS($G:J)-2,,)=0,"",OFFSET(Paramétrages!$F$6,COLUMNS($G:J)-2,,)),Paramétrages!$X:$X,$B135&amp;$C135)&amp;" sur "&amp;IF(OFFSET(Paramétrages!$G$6,COLUMNS($H:K)-2,,)=0,"",OFFSET(Paramétrages!$G$6,COLUMNS($H:K)-2,,))&amp;")"))</f>
        <v/>
      </c>
      <c r="I135" s="1" t="str">
        <f ca="1">IF(OFFSET(Paramétrages!$F$6,COLUMNS($G:K)-2,,)=0,"",IF($B135="","",IF(COUNTA(Paramétrages!$F$5:$F$32)=0,"",IF(ISBLANK('Compréhension de l''écrit'!$D135),"",IF((SUMIFS(Paramétrages!$W:$W,Paramétrages!$Y:$Y,IF(OFFSET(Paramétrages!$F$6,COLUMNS($G:K)-2,,)=0,"",OFFSET(Paramétrages!$F$6,COLUMNS($G:K)-2,,)),Paramétrages!$X:$X,$B135&amp;$C135))/(IF(OFFSET(Paramétrages!$G$6,COLUMNS($H:L)-2,,)=0,"",OFFSET(Paramétrages!$G$6,COLUMNS($H:L)-2,,)))&lt;0.34,"A",IF((SUMIFS(Paramétrages!$W:$W,Paramétrages!$Y:$Y, IF(OFFSET(Paramétrages!$F$6,COLUMNS($G:K)-2,,)=0,"",OFFSET(Paramétrages!$F$6,COLUMNS($G:K)-2,,)),Paramétrages!$X:$X,$B135&amp;$C135))/(IF(OFFSET(Paramétrages!$G$6,COLUMNS($H:L)-2,,)=0,"",OFFSET(Paramétrages!$G$6,COLUMNS($H:L)-2,,)))&lt;0.67,"B","C"))))))&amp;IF(OFFSET(Paramétrages!$F$6,COLUMNS($G:K)-2,,)=0,"",IF(ISBLANK('Compréhension de l''écrit'!$D135),""," ("&amp;SUMIFS(Paramétrages!$W:$W,Paramétrages!$Y:$Y,IF(OFFSET(Paramétrages!$F$6,COLUMNS($G:K)-2,,)=0,"",OFFSET(Paramétrages!$F$6,COLUMNS($G:K)-2,,)),Paramétrages!$X:$X,$B135&amp;$C135)&amp;" sur "&amp;IF(OFFSET(Paramétrages!$G$6,COLUMNS($H:L)-2,,)=0,"",OFFSET(Paramétrages!$G$6,COLUMNS($H:L)-2,,))&amp;")"))</f>
        <v/>
      </c>
      <c r="J135" s="1" t="str">
        <f ca="1">IF(OFFSET(Paramétrages!$F$6,COLUMNS($G:L)-2,,)=0,"",IF($B135="","",IF(COUNTA(Paramétrages!$F$5:$F$32)=0,"",IF(ISBLANK('Compréhension de l''écrit'!$D135),"",IF((SUMIFS(Paramétrages!$W:$W,Paramétrages!$Y:$Y,IF(OFFSET(Paramétrages!$F$6,COLUMNS($G:L)-2,,)=0,"",OFFSET(Paramétrages!$F$6,COLUMNS($G:L)-2,,)),Paramétrages!$X:$X,$B135&amp;$C135))/(IF(OFFSET(Paramétrages!$G$6,COLUMNS($H:M)-2,,)=0,"",OFFSET(Paramétrages!$G$6,COLUMNS($H:M)-2,,)))&lt;0.34,"A",IF((SUMIFS(Paramétrages!$W:$W,Paramétrages!$Y:$Y, IF(OFFSET(Paramétrages!$F$6,COLUMNS($G:L)-2,,)=0,"",OFFSET(Paramétrages!$F$6,COLUMNS($G:L)-2,,)),Paramétrages!$X:$X,$B135&amp;$C135))/(IF(OFFSET(Paramétrages!$G$6,COLUMNS($H:M)-2,,)=0,"",OFFSET(Paramétrages!$G$6,COLUMNS($H:M)-2,,)))&lt;0.67,"B","C"))))))&amp;IF(OFFSET(Paramétrages!$F$6,COLUMNS($G:L)-2,,)=0,"",IF(ISBLANK('Compréhension de l''écrit'!$D135),""," ("&amp;SUMIFS(Paramétrages!$W:$W,Paramétrages!$Y:$Y,IF(OFFSET(Paramétrages!$F$6,COLUMNS($G:L)-2,,)=0,"",OFFSET(Paramétrages!$F$6,COLUMNS($G:L)-2,,)),Paramétrages!$X:$X,$B135&amp;$C135)&amp;" sur "&amp;IF(OFFSET(Paramétrages!$G$6,COLUMNS($H:M)-2,,)=0,"",OFFSET(Paramétrages!$G$6,COLUMNS($H:M)-2,,))&amp;")"))</f>
        <v/>
      </c>
      <c r="K135" s="1" t="str">
        <f ca="1">IF(OFFSET(Paramétrages!$F$6,COLUMNS($G:M)-2,,)=0,"",IF($B135="","",IF(COUNTA(Paramétrages!$F$5:$F$32)=0,"",IF(ISBLANK('Compréhension de l''écrit'!$D135),"",IF((SUMIFS(Paramétrages!$W:$W,Paramétrages!$Y:$Y,IF(OFFSET(Paramétrages!$F$6,COLUMNS($G:M)-2,,)=0,"",OFFSET(Paramétrages!$F$6,COLUMNS($G:M)-2,,)),Paramétrages!$X:$X,$B135&amp;$C135))/(IF(OFFSET(Paramétrages!$G$6,COLUMNS($H:N)-2,,)=0,"",OFFSET(Paramétrages!$G$6,COLUMNS($H:N)-2,,)))&lt;0.34,"A",IF((SUMIFS(Paramétrages!$W:$W,Paramétrages!$Y:$Y, IF(OFFSET(Paramétrages!$F$6,COLUMNS($G:M)-2,,)=0,"",OFFSET(Paramétrages!$F$6,COLUMNS($G:M)-2,,)),Paramétrages!$X:$X,$B135&amp;$C135))/(IF(OFFSET(Paramétrages!$G$6,COLUMNS($H:N)-2,,)=0,"",OFFSET(Paramétrages!$G$6,COLUMNS($H:N)-2,,)))&lt;0.67,"B","C"))))))&amp;IF(OFFSET(Paramétrages!$F$6,COLUMNS($G:M)-2,,)=0,"",IF(ISBLANK('Compréhension de l''écrit'!$D135),""," ("&amp;SUMIFS(Paramétrages!$W:$W,Paramétrages!$Y:$Y,IF(OFFSET(Paramétrages!$F$6,COLUMNS($G:M)-2,,)=0,"",OFFSET(Paramétrages!$F$6,COLUMNS($G:M)-2,,)),Paramétrages!$X:$X,$B135&amp;$C135)&amp;" sur "&amp;IF(OFFSET(Paramétrages!$G$6,COLUMNS($H:N)-2,,)=0,"",OFFSET(Paramétrages!$G$6,COLUMNS($H:N)-2,,))&amp;")"))</f>
        <v/>
      </c>
      <c r="L135" s="1" t="str">
        <f ca="1">IF(OFFSET(Paramétrages!$F$6,COLUMNS($G:N)-2,,)=0,"",IF($B135="","",IF(COUNTA(Paramétrages!$F$5:$F$32)=0,"",IF(ISBLANK('Compréhension de l''écrit'!$D135),"",IF((SUMIFS(Paramétrages!$W:$W,Paramétrages!$Y:$Y,IF(OFFSET(Paramétrages!$F$6,COLUMNS($G:N)-2,,)=0,"",OFFSET(Paramétrages!$F$6,COLUMNS($G:N)-2,,)),Paramétrages!$X:$X,$B135&amp;$C135))/(IF(OFFSET(Paramétrages!$G$6,COLUMNS($H:O)-2,,)=0,"",OFFSET(Paramétrages!$G$6,COLUMNS($H:O)-2,,)))&lt;0.34,"A",IF((SUMIFS(Paramétrages!$W:$W,Paramétrages!$Y:$Y, IF(OFFSET(Paramétrages!$F$6,COLUMNS($G:N)-2,,)=0,"",OFFSET(Paramétrages!$F$6,COLUMNS($G:N)-2,,)),Paramétrages!$X:$X,$B135&amp;$C135))/(IF(OFFSET(Paramétrages!$G$6,COLUMNS($H:O)-2,,)=0,"",OFFSET(Paramétrages!$G$6,COLUMNS($H:O)-2,,)))&lt;0.67,"B","C"))))))&amp;IF(OFFSET(Paramétrages!$F$6,COLUMNS($G:N)-2,,)=0,"",IF(ISBLANK('Compréhension de l''écrit'!$D135),""," ("&amp;SUMIFS(Paramétrages!$W:$W,Paramétrages!$Y:$Y,IF(OFFSET(Paramétrages!$F$6,COLUMNS($G:N)-2,,)=0,"",OFFSET(Paramétrages!$F$6,COLUMNS($G:N)-2,,)),Paramétrages!$X:$X,$B135&amp;$C135)&amp;" sur "&amp;IF(OFFSET(Paramétrages!$G$6,COLUMNS($H:O)-2,,)=0,"",OFFSET(Paramétrages!$G$6,COLUMNS($H:O)-2,,))&amp;")"))</f>
        <v/>
      </c>
      <c r="M135" s="1" t="str">
        <f ca="1">IF(OFFSET(Paramétrages!$F$6,COLUMNS($G:O)-2,,)=0,"",IF($B135="","",IF(COUNTA(Paramétrages!$F$5:$F$32)=0,"",IF(ISBLANK('Compréhension de l''écrit'!$D135),"",IF((SUMIFS(Paramétrages!$W:$W,Paramétrages!$Y:$Y,IF(OFFSET(Paramétrages!$F$6,COLUMNS($G:O)-2,,)=0,"",OFFSET(Paramétrages!$F$6,COLUMNS($G:O)-2,,)),Paramétrages!$X:$X,$B135&amp;$C135))/(IF(OFFSET(Paramétrages!$G$6,COLUMNS($H:P)-2,,)=0,"",OFFSET(Paramétrages!$G$6,COLUMNS($H:P)-2,,)))&lt;0.34,"A",IF((SUMIFS(Paramétrages!$W:$W,Paramétrages!$Y:$Y, IF(OFFSET(Paramétrages!$F$6,COLUMNS($G:O)-2,,)=0,"",OFFSET(Paramétrages!$F$6,COLUMNS($G:O)-2,,)),Paramétrages!$X:$X,$B135&amp;$C135))/(IF(OFFSET(Paramétrages!$G$6,COLUMNS($H:P)-2,,)=0,"",OFFSET(Paramétrages!$G$6,COLUMNS($H:P)-2,,)))&lt;0.67,"B","C"))))))&amp;IF(OFFSET(Paramétrages!$F$6,COLUMNS($G:O)-2,,)=0,"",IF(ISBLANK('Compréhension de l''écrit'!$D135),""," ("&amp;SUMIFS(Paramétrages!$W:$W,Paramétrages!$Y:$Y,IF(OFFSET(Paramétrages!$F$6,COLUMNS($G:O)-2,,)=0,"",OFFSET(Paramétrages!$F$6,COLUMNS($G:O)-2,,)),Paramétrages!$X:$X,$B135&amp;$C135)&amp;" sur "&amp;IF(OFFSET(Paramétrages!$G$6,COLUMNS($H:P)-2,,)=0,"",OFFSET(Paramétrages!$G$6,COLUMNS($H:P)-2,,))&amp;")"))</f>
        <v/>
      </c>
      <c r="N135" s="1" t="str">
        <f ca="1">IF(OFFSET(Paramétrages!$F$6,COLUMNS($G:P)-2,,)=0,"",IF($B135="","",IF(COUNTA(Paramétrages!$F$5:$F$32)=0,"",IF(ISBLANK('Compréhension de l''écrit'!$D135),"",IF((SUMIFS(Paramétrages!$W:$W,Paramétrages!$Y:$Y,IF(OFFSET(Paramétrages!$F$6,COLUMNS($G:P)-2,,)=0,"",OFFSET(Paramétrages!$F$6,COLUMNS($G:P)-2,,)),Paramétrages!$X:$X,$B135&amp;$C135))/(IF(OFFSET(Paramétrages!$G$6,COLUMNS($H:Q)-2,,)=0,"",OFFSET(Paramétrages!$G$6,COLUMNS($H:Q)-2,,)))&lt;0.34,"A",IF((SUMIFS(Paramétrages!$W:$W,Paramétrages!$Y:$Y, IF(OFFSET(Paramétrages!$F$6,COLUMNS($G:P)-2,,)=0,"",OFFSET(Paramétrages!$F$6,COLUMNS($G:P)-2,,)),Paramétrages!$X:$X,$B135&amp;$C135))/(IF(OFFSET(Paramétrages!$G$6,COLUMNS($H:Q)-2,,)=0,"",OFFSET(Paramétrages!$G$6,COLUMNS($H:Q)-2,,)))&lt;0.67,"B","C"))))))&amp;IF(OFFSET(Paramétrages!$F$6,COLUMNS($G:P)-2,,)=0,"",IF(ISBLANK('Compréhension de l''écrit'!$D135),""," ("&amp;SUMIFS(Paramétrages!$W:$W,Paramétrages!$Y:$Y,IF(OFFSET(Paramétrages!$F$6,COLUMNS($G:P)-2,,)=0,"",OFFSET(Paramétrages!$F$6,COLUMNS($G:P)-2,,)),Paramétrages!$X:$X,$B135&amp;$C135)&amp;" sur "&amp;IF(OFFSET(Paramétrages!$G$6,COLUMNS($H:Q)-2,,)=0,"",OFFSET(Paramétrages!$G$6,COLUMNS($H:Q)-2,,))&amp;")"))</f>
        <v/>
      </c>
      <c r="O135" s="1" t="str">
        <f ca="1">IF(OFFSET(Paramétrages!$F$6,COLUMNS($G:Q)-2,,)=0,"",IF($B135="","",IF(COUNTA(Paramétrages!$F$5:$F$32)=0,"",IF(ISBLANK('Compréhension de l''écrit'!$D135),"",IF((SUMIFS(Paramétrages!$W:$W,Paramétrages!$Y:$Y,IF(OFFSET(Paramétrages!$F$6,COLUMNS($G:Q)-2,,)=0,"",OFFSET(Paramétrages!$F$6,COLUMNS($G:Q)-2,,)),Paramétrages!$X:$X,$B135&amp;$C135))/(IF(OFFSET(Paramétrages!$G$6,COLUMNS($H:R)-2,,)=0,"",OFFSET(Paramétrages!$G$6,COLUMNS($H:R)-2,,)))&lt;0.34,"A",IF((SUMIFS(Paramétrages!$W:$W,Paramétrages!$Y:$Y, IF(OFFSET(Paramétrages!$F$6,COLUMNS($G:Q)-2,,)=0,"",OFFSET(Paramétrages!$F$6,COLUMNS($G:Q)-2,,)),Paramétrages!$X:$X,$B135&amp;$C135))/(IF(OFFSET(Paramétrages!$G$6,COLUMNS($H:R)-2,,)=0,"",OFFSET(Paramétrages!$G$6,COLUMNS($H:R)-2,,)))&lt;0.67,"B","C"))))))&amp;IF(OFFSET(Paramétrages!$F$6,COLUMNS($G:Q)-2,,)=0,"",IF(ISBLANK('Compréhension de l''écrit'!$D135),""," ("&amp;SUMIFS(Paramétrages!$W:$W,Paramétrages!$Y:$Y,IF(OFFSET(Paramétrages!$F$6,COLUMNS($G:Q)-2,,)=0,"",OFFSET(Paramétrages!$F$6,COLUMNS($G:Q)-2,,)),Paramétrages!$X:$X,$B135&amp;$C135)&amp;" sur "&amp;IF(OFFSET(Paramétrages!$G$6,COLUMNS($H:R)-2,,)=0,"",OFFSET(Paramétrages!$G$6,COLUMNS($H:R)-2,,))&amp;")"))</f>
        <v/>
      </c>
      <c r="P135" s="1" t="str">
        <f ca="1">IF(OFFSET(Paramétrages!$F$6,COLUMNS($G:R)-2,,)=0,"",IF($B135="","",IF(COUNTA(Paramétrages!$F$5:$F$32)=0,"",IF(ISBLANK('Compréhension de l''écrit'!$D135),"",IF((SUMIFS(Paramétrages!$W:$W,Paramétrages!$Y:$Y,IF(OFFSET(Paramétrages!$F$6,COLUMNS($G:R)-2,,)=0,"",OFFSET(Paramétrages!$F$6,COLUMNS($G:R)-2,,)),Paramétrages!$X:$X,$B135&amp;$C135))/(IF(OFFSET(Paramétrages!$G$6,COLUMNS($H:S)-2,,)=0,"",OFFSET(Paramétrages!$G$6,COLUMNS($H:S)-2,,)))&lt;0.34,"A",IF((SUMIFS(Paramétrages!$W:$W,Paramétrages!$Y:$Y, IF(OFFSET(Paramétrages!$F$6,COLUMNS($G:R)-2,,)=0,"",OFFSET(Paramétrages!$F$6,COLUMNS($G:R)-2,,)),Paramétrages!$X:$X,$B135&amp;$C135))/(IF(OFFSET(Paramétrages!$G$6,COLUMNS($H:S)-2,,)=0,"",OFFSET(Paramétrages!$G$6,COLUMNS($H:S)-2,,)))&lt;0.67,"B","C"))))))&amp;IF(OFFSET(Paramétrages!$F$6,COLUMNS($G:R)-2,,)=0,"",IF(ISBLANK('Compréhension de l''écrit'!$D135),""," ("&amp;SUMIFS(Paramétrages!$W:$W,Paramétrages!$Y:$Y,IF(OFFSET(Paramétrages!$F$6,COLUMNS($G:R)-2,,)=0,"",OFFSET(Paramétrages!$F$6,COLUMNS($G:R)-2,,)),Paramétrages!$X:$X,$B135&amp;$C135)&amp;" sur "&amp;IF(OFFSET(Paramétrages!$G$6,COLUMNS($H:S)-2,,)=0,"",OFFSET(Paramétrages!$G$6,COLUMNS($H:S)-2,,))&amp;")"))</f>
        <v/>
      </c>
      <c r="Q135" s="1" t="str">
        <f ca="1">IF(OFFSET(Paramétrages!$F$6,COLUMNS($G:S)-2,,)=0,"",IF($B135="","",IF(COUNTA(Paramétrages!$F$5:$F$32)=0,"",IF(ISBLANK('Compréhension de l''écrit'!$D135),"",IF((SUMIFS(Paramétrages!$W:$W,Paramétrages!$Y:$Y,IF(OFFSET(Paramétrages!$F$6,COLUMNS($G:S)-2,,)=0,"",OFFSET(Paramétrages!$F$6,COLUMNS($G:S)-2,,)),Paramétrages!$X:$X,$B135&amp;$C135))/(IF(OFFSET(Paramétrages!$G$6,COLUMNS($H:T)-2,,)=0,"",OFFSET(Paramétrages!$G$6,COLUMNS($H:T)-2,,)))&lt;0.34,"A",IF((SUMIFS(Paramétrages!$W:$W,Paramétrages!$Y:$Y, IF(OFFSET(Paramétrages!$F$6,COLUMNS($G:S)-2,,)=0,"",OFFSET(Paramétrages!$F$6,COLUMNS($G:S)-2,,)),Paramétrages!$X:$X,$B135&amp;$C135))/(IF(OFFSET(Paramétrages!$G$6,COLUMNS($H:T)-2,,)=0,"",OFFSET(Paramétrages!$G$6,COLUMNS($H:T)-2,,)))&lt;0.67,"B","C"))))))&amp;IF(OFFSET(Paramétrages!$F$6,COLUMNS($G:S)-2,,)=0,"",IF(ISBLANK('Compréhension de l''écrit'!$D135),""," ("&amp;SUMIFS(Paramétrages!$W:$W,Paramétrages!$Y:$Y,IF(OFFSET(Paramétrages!$F$6,COLUMNS($G:S)-2,,)=0,"",OFFSET(Paramétrages!$F$6,COLUMNS($G:S)-2,,)),Paramétrages!$X:$X,$B135&amp;$C135)&amp;" sur "&amp;IF(OFFSET(Paramétrages!$G$6,COLUMNS($H:T)-2,,)=0,"",OFFSET(Paramétrages!$G$6,COLUMNS($H:T)-2,,))&amp;")"))</f>
        <v/>
      </c>
      <c r="R135" s="1" t="str">
        <f ca="1">IF(OFFSET(Paramétrages!$F$6,COLUMNS($G:T)-2,,)=0,"",IF($B135="","",IF(COUNTA(Paramétrages!$F$5:$F$32)=0,"",IF(ISBLANK('Compréhension de l''écrit'!$D135),"",IF((SUMIFS(Paramétrages!$W:$W,Paramétrages!$Y:$Y,IF(OFFSET(Paramétrages!$F$6,COLUMNS($G:T)-2,,)=0,"",OFFSET(Paramétrages!$F$6,COLUMNS($G:T)-2,,)),Paramétrages!$X:$X,$B135&amp;$C135))/(IF(OFFSET(Paramétrages!$G$6,COLUMNS($H:U)-2,,)=0,"",OFFSET(Paramétrages!$G$6,COLUMNS($H:U)-2,,)))&lt;0.34,"A",IF((SUMIFS(Paramétrages!$W:$W,Paramétrages!$Y:$Y, IF(OFFSET(Paramétrages!$F$6,COLUMNS($G:T)-2,,)=0,"",OFFSET(Paramétrages!$F$6,COLUMNS($G:T)-2,,)),Paramétrages!$X:$X,$B135&amp;$C135))/(IF(OFFSET(Paramétrages!$G$6,COLUMNS($H:U)-2,,)=0,"",OFFSET(Paramétrages!$G$6,COLUMNS($H:U)-2,,)))&lt;0.67,"B","C"))))))&amp;IF(OFFSET(Paramétrages!$F$6,COLUMNS($G:T)-2,,)=0,"",IF(ISBLANK('Compréhension de l''écrit'!$D135),""," ("&amp;SUMIFS(Paramétrages!$W:$W,Paramétrages!$Y:$Y,IF(OFFSET(Paramétrages!$F$6,COLUMNS($G:T)-2,,)=0,"",OFFSET(Paramétrages!$F$6,COLUMNS($G:T)-2,,)),Paramétrages!$X:$X,$B135&amp;$C135)&amp;" sur "&amp;IF(OFFSET(Paramétrages!$G$6,COLUMNS($H:U)-2,,)=0,"",OFFSET(Paramétrages!$G$6,COLUMNS($H:U)-2,,))&amp;")"))</f>
        <v/>
      </c>
      <c r="S135" s="1" t="str">
        <f ca="1">IF(OFFSET(Paramétrages!$F$6,COLUMNS($G:U)-2,,)=0,"",IF($B135="","",IF(COUNTA(Paramétrages!$F$5:$F$32)=0,"",IF(ISBLANK('Compréhension de l''écrit'!$D135),"",IF((SUMIFS(Paramétrages!$W:$W,Paramétrages!$Y:$Y,IF(OFFSET(Paramétrages!$F$6,COLUMNS($G:U)-2,,)=0,"",OFFSET(Paramétrages!$F$6,COLUMNS($G:U)-2,,)),Paramétrages!$X:$X,$B135&amp;$C135))/(IF(OFFSET(Paramétrages!$G$6,COLUMNS($H:V)-2,,)=0,"",OFFSET(Paramétrages!$G$6,COLUMNS($H:V)-2,,)))&lt;0.34,"A",IF((SUMIFS(Paramétrages!$W:$W,Paramétrages!$Y:$Y, IF(OFFSET(Paramétrages!$F$6,COLUMNS($G:U)-2,,)=0,"",OFFSET(Paramétrages!$F$6,COLUMNS($G:U)-2,,)),Paramétrages!$X:$X,$B135&amp;$C135))/(IF(OFFSET(Paramétrages!$G$6,COLUMNS($H:V)-2,,)=0,"",OFFSET(Paramétrages!$G$6,COLUMNS($H:V)-2,,)))&lt;0.67,"B","C"))))))&amp;IF(OFFSET(Paramétrages!$F$6,COLUMNS($G:U)-2,,)=0,"",IF(ISBLANK('Compréhension de l''écrit'!$D135),""," ("&amp;SUMIFS(Paramétrages!$W:$W,Paramétrages!$Y:$Y,IF(OFFSET(Paramétrages!$F$6,COLUMNS($G:U)-2,,)=0,"",OFFSET(Paramétrages!$F$6,COLUMNS($G:U)-2,,)),Paramétrages!$X:$X,$B135&amp;$C135)&amp;" sur "&amp;IF(OFFSET(Paramétrages!$G$6,COLUMNS($H:V)-2,,)=0,"",OFFSET(Paramétrages!$G$6,COLUMNS($H:V)-2,,))&amp;")"))</f>
        <v/>
      </c>
      <c r="T135" s="1" t="str">
        <f ca="1">IF(OFFSET(Paramétrages!$F$6,COLUMNS($G:V)-2,,)=0,"",IF($B135="","",IF(COUNTA(Paramétrages!$F$5:$F$32)=0,"",IF(ISBLANK('Compréhension de l''écrit'!$D135),"",IF((SUMIFS(Paramétrages!$W:$W,Paramétrages!$Y:$Y,IF(OFFSET(Paramétrages!$F$6,COLUMNS($G:V)-2,,)=0,"",OFFSET(Paramétrages!$F$6,COLUMNS($G:V)-2,,)),Paramétrages!$X:$X,$B135&amp;$C135))/(IF(OFFSET(Paramétrages!$G$6,COLUMNS($H:W)-2,,)=0,"",OFFSET(Paramétrages!$G$6,COLUMNS($H:W)-2,,)))&lt;0.34,"A",IF((SUMIFS(Paramétrages!$W:$W,Paramétrages!$Y:$Y, IF(OFFSET(Paramétrages!$F$6,COLUMNS($G:V)-2,,)=0,"",OFFSET(Paramétrages!$F$6,COLUMNS($G:V)-2,,)),Paramétrages!$X:$X,$B135&amp;$C135))/(IF(OFFSET(Paramétrages!$G$6,COLUMNS($H:W)-2,,)=0,"",OFFSET(Paramétrages!$G$6,COLUMNS($H:W)-2,,)))&lt;0.67,"B","C"))))))&amp;IF(OFFSET(Paramétrages!$F$6,COLUMNS($G:V)-2,,)=0,"",IF(ISBLANK('Compréhension de l''écrit'!$D135),""," ("&amp;SUMIFS(Paramétrages!$W:$W,Paramétrages!$Y:$Y,IF(OFFSET(Paramétrages!$F$6,COLUMNS($G:V)-2,,)=0,"",OFFSET(Paramétrages!$F$6,COLUMNS($G:V)-2,,)),Paramétrages!$X:$X,$B135&amp;$C135)&amp;" sur "&amp;IF(OFFSET(Paramétrages!$G$6,COLUMNS($H:W)-2,,)=0,"",OFFSET(Paramétrages!$G$6,COLUMNS($H:W)-2,,))&amp;")"))</f>
        <v/>
      </c>
      <c r="U135" s="1" t="str">
        <f ca="1">IF(OFFSET(Paramétrages!$F$6,COLUMNS($G:W)-2,,)=0,"",IF($B135="","",IF(COUNTA(Paramétrages!$F$5:$F$32)=0,"",IF(ISBLANK('Compréhension de l''écrit'!$D135),"",IF((SUMIFS(Paramétrages!$W:$W,Paramétrages!$Y:$Y,IF(OFFSET(Paramétrages!$F$6,COLUMNS($G:W)-2,,)=0,"",OFFSET(Paramétrages!$F$6,COLUMNS($G:W)-2,,)),Paramétrages!$X:$X,$B135&amp;$C135))/(IF(OFFSET(Paramétrages!$G$6,COLUMNS($H:X)-2,,)=0,"",OFFSET(Paramétrages!$G$6,COLUMNS($H:X)-2,,)))&lt;0.34,"A",IF((SUMIFS(Paramétrages!$W:$W,Paramétrages!$Y:$Y, IF(OFFSET(Paramétrages!$F$6,COLUMNS($G:W)-2,,)=0,"",OFFSET(Paramétrages!$F$6,COLUMNS($G:W)-2,,)),Paramétrages!$X:$X,$B135&amp;$C135))/(IF(OFFSET(Paramétrages!$G$6,COLUMNS($H:X)-2,,)=0,"",OFFSET(Paramétrages!$G$6,COLUMNS($H:X)-2,,)))&lt;0.67,"B","C"))))))&amp;IF(OFFSET(Paramétrages!$F$6,COLUMNS($G:W)-2,,)=0,"",IF(ISBLANK('Compréhension de l''écrit'!$D135),""," ("&amp;SUMIFS(Paramétrages!$W:$W,Paramétrages!$Y:$Y,IF(OFFSET(Paramétrages!$F$6,COLUMNS($G:W)-2,,)=0,"",OFFSET(Paramétrages!$F$6,COLUMNS($G:W)-2,,)),Paramétrages!$X:$X,$B135&amp;$C135)&amp;" sur "&amp;IF(OFFSET(Paramétrages!$G$6,COLUMNS($H:X)-2,,)=0,"",OFFSET(Paramétrages!$G$6,COLUMNS($H:X)-2,,))&amp;")"))</f>
        <v/>
      </c>
      <c r="V135" s="1" t="str">
        <f ca="1">IF(OFFSET(Paramétrages!$F$6,COLUMNS($G:X)-2,,)=0,"",IF($B135="","",IF(COUNTA(Paramétrages!$F$5:$F$32)=0,"",IF(ISBLANK('Compréhension de l''écrit'!$D135),"",IF((SUMIFS(Paramétrages!$W:$W,Paramétrages!$Y:$Y,IF(OFFSET(Paramétrages!$F$6,COLUMNS($G:X)-2,,)=0,"",OFFSET(Paramétrages!$F$6,COLUMNS($G:X)-2,,)),Paramétrages!$X:$X,$B135&amp;$C135))/(IF(OFFSET(Paramétrages!$G$6,COLUMNS($H:Y)-2,,)=0,"",OFFSET(Paramétrages!$G$6,COLUMNS($H:Y)-2,,)))&lt;0.34,"A",IF((SUMIFS(Paramétrages!$W:$W,Paramétrages!$Y:$Y, IF(OFFSET(Paramétrages!$F$6,COLUMNS($G:X)-2,,)=0,"",OFFSET(Paramétrages!$F$6,COLUMNS($G:X)-2,,)),Paramétrages!$X:$X,$B135&amp;$C135))/(IF(OFFSET(Paramétrages!$G$6,COLUMNS($H:Y)-2,,)=0,"",OFFSET(Paramétrages!$G$6,COLUMNS($H:Y)-2,,)))&lt;0.67,"B","C"))))))&amp;IF(OFFSET(Paramétrages!$F$6,COLUMNS($G:X)-2,,)=0,"",IF(ISBLANK('Compréhension de l''écrit'!$D135),""," ("&amp;SUMIFS(Paramétrages!$W:$W,Paramétrages!$Y:$Y,IF(OFFSET(Paramétrages!$F$6,COLUMNS($G:X)-2,,)=0,"",OFFSET(Paramétrages!$F$6,COLUMNS($G:X)-2,,)),Paramétrages!$X:$X,$B135&amp;$C135)&amp;" sur "&amp;IF(OFFSET(Paramétrages!$G$6,COLUMNS($H:Y)-2,,)=0,"",OFFSET(Paramétrages!$G$6,COLUMNS($H:Y)-2,,))&amp;")"))</f>
        <v/>
      </c>
      <c r="W135" s="1" t="str">
        <f ca="1">IF(OFFSET(Paramétrages!$F$6,COLUMNS($G:Y)-2,,)=0,"",IF($B135="","",IF(COUNTA(Paramétrages!$F$5:$F$32)=0,"",IF(ISBLANK('Compréhension de l''écrit'!$D135),"",IF((SUMIFS(Paramétrages!$W:$W,Paramétrages!$Y:$Y,IF(OFFSET(Paramétrages!$F$6,COLUMNS($G:Y)-2,,)=0,"",OFFSET(Paramétrages!$F$6,COLUMNS($G:Y)-2,,)),Paramétrages!$X:$X,$B135&amp;$C135))/(IF(OFFSET(Paramétrages!$G$6,COLUMNS($H:Z)-2,,)=0,"",OFFSET(Paramétrages!$G$6,COLUMNS($H:Z)-2,,)))&lt;0.34,"A",IF((SUMIFS(Paramétrages!$W:$W,Paramétrages!$Y:$Y, IF(OFFSET(Paramétrages!$F$6,COLUMNS($G:Y)-2,,)=0,"",OFFSET(Paramétrages!$F$6,COLUMNS($G:Y)-2,,)),Paramétrages!$X:$X,$B135&amp;$C135))/(IF(OFFSET(Paramétrages!$G$6,COLUMNS($H:Z)-2,,)=0,"",OFFSET(Paramétrages!$G$6,COLUMNS($H:Z)-2,,)))&lt;0.67,"B","C"))))))&amp;IF(OFFSET(Paramétrages!$F$6,COLUMNS($G:Y)-2,,)=0,"",IF(ISBLANK('Compréhension de l''écrit'!$D135),""," ("&amp;SUMIFS(Paramétrages!$W:$W,Paramétrages!$Y:$Y,IF(OFFSET(Paramétrages!$F$6,COLUMNS($G:Y)-2,,)=0,"",OFFSET(Paramétrages!$F$6,COLUMNS($G:Y)-2,,)),Paramétrages!$X:$X,$B135&amp;$C135)&amp;" sur "&amp;IF(OFFSET(Paramétrages!$G$6,COLUMNS($H:Z)-2,,)=0,"",OFFSET(Paramétrages!$G$6,COLUMNS($H:Z)-2,,))&amp;")"))</f>
        <v/>
      </c>
      <c r="X135" s="1" t="str">
        <f ca="1">IF(OFFSET(Paramétrages!$F$6,COLUMNS($G:Z)-2,,)=0,"",IF($B135="","",IF(COUNTA(Paramétrages!$F$5:$F$32)=0,"",IF(ISBLANK('Compréhension de l''écrit'!$D135),"",IF((SUMIFS(Paramétrages!$W:$W,Paramétrages!$Y:$Y,IF(OFFSET(Paramétrages!$F$6,COLUMNS($G:Z)-2,,)=0,"",OFFSET(Paramétrages!$F$6,COLUMNS($G:Z)-2,,)),Paramétrages!$X:$X,$B135&amp;$C135))/(IF(OFFSET(Paramétrages!$G$6,COLUMNS($H:AA)-2,,)=0,"",OFFSET(Paramétrages!$G$6,COLUMNS($H:AA)-2,,)))&lt;0.34,"A",IF((SUMIFS(Paramétrages!$W:$W,Paramétrages!$Y:$Y, IF(OFFSET(Paramétrages!$F$6,COLUMNS($G:Z)-2,,)=0,"",OFFSET(Paramétrages!$F$6,COLUMNS($G:Z)-2,,)),Paramétrages!$X:$X,$B135&amp;$C135))/(IF(OFFSET(Paramétrages!$G$6,COLUMNS($H:AA)-2,,)=0,"",OFFSET(Paramétrages!$G$6,COLUMNS($H:AA)-2,,)))&lt;0.67,"B","C"))))))&amp;IF(OFFSET(Paramétrages!$F$6,COLUMNS($G:Z)-2,,)=0,"",IF(ISBLANK('Compréhension de l''écrit'!$D135),""," ("&amp;SUMIFS(Paramétrages!$W:$W,Paramétrages!$Y:$Y,IF(OFFSET(Paramétrages!$F$6,COLUMNS($G:Z)-2,,)=0,"",OFFSET(Paramétrages!$F$6,COLUMNS($G:Z)-2,,)),Paramétrages!$X:$X,$B135&amp;$C135)&amp;" sur "&amp;IF(OFFSET(Paramétrages!$G$6,COLUMNS($H:AA)-2,,)=0,"",OFFSET(Paramétrages!$G$6,COLUMNS($H:AA)-2,,))&amp;")"))</f>
        <v/>
      </c>
      <c r="Y135" s="1" t="str">
        <f ca="1">IF(OFFSET(Paramétrages!$F$6,COLUMNS($G:AA)-2,,)=0,"",IF($B135="","",IF(COUNTA(Paramétrages!$F$5:$F$32)=0,"",IF(ISBLANK('Compréhension de l''écrit'!$D135),"",IF((SUMIFS(Paramétrages!$W:$W,Paramétrages!$Y:$Y,IF(OFFSET(Paramétrages!$F$6,COLUMNS($G:AA)-2,,)=0,"",OFFSET(Paramétrages!$F$6,COLUMNS($G:AA)-2,,)),Paramétrages!$X:$X,$B135&amp;$C135))/(IF(OFFSET(Paramétrages!$G$6,COLUMNS($H:AB)-2,,)=0,"",OFFSET(Paramétrages!$G$6,COLUMNS($H:AB)-2,,)))&lt;0.34,"A",IF((SUMIFS(Paramétrages!$W:$W,Paramétrages!$Y:$Y, IF(OFFSET(Paramétrages!$F$6,COLUMNS($G:AA)-2,,)=0,"",OFFSET(Paramétrages!$F$6,COLUMNS($G:AA)-2,,)),Paramétrages!$X:$X,$B135&amp;$C135))/(IF(OFFSET(Paramétrages!$G$6,COLUMNS($H:AB)-2,,)=0,"",OFFSET(Paramétrages!$G$6,COLUMNS($H:AB)-2,,)))&lt;0.67,"B","C"))))))&amp;IF(OFFSET(Paramétrages!$F$6,COLUMNS($G:AA)-2,,)=0,"",IF(ISBLANK('Compréhension de l''écrit'!$D135),""," ("&amp;SUMIFS(Paramétrages!$W:$W,Paramétrages!$Y:$Y,IF(OFFSET(Paramétrages!$F$6,COLUMNS($G:AA)-2,,)=0,"",OFFSET(Paramétrages!$F$6,COLUMNS($G:AA)-2,,)),Paramétrages!$X:$X,$B135&amp;$C135)&amp;" sur "&amp;IF(OFFSET(Paramétrages!$G$6,COLUMNS($H:AB)-2,,)=0,"",OFFSET(Paramétrages!$G$6,COLUMNS($H:AB)-2,,))&amp;")"))</f>
        <v/>
      </c>
      <c r="Z135" s="1" t="str">
        <f ca="1">IF(OFFSET(Paramétrages!$F$6,COLUMNS($G:AB)-2,,)=0,"",IF($B135="","",IF(COUNTA(Paramétrages!$F$5:$F$32)=0,"",IF(ISBLANK('Compréhension de l''écrit'!$D135),"",IF((SUMIFS(Paramétrages!$W:$W,Paramétrages!$Y:$Y,IF(OFFSET(Paramétrages!$F$6,COLUMNS($G:AB)-2,,)=0,"",OFFSET(Paramétrages!$F$6,COLUMNS($G:AB)-2,,)),Paramétrages!$X:$X,$B135&amp;$C135))/(IF(OFFSET(Paramétrages!$G$6,COLUMNS($H:AC)-2,,)=0,"",OFFSET(Paramétrages!$G$6,COLUMNS($H:AC)-2,,)))&lt;0.34,"A",IF((SUMIFS(Paramétrages!$W:$W,Paramétrages!$Y:$Y, IF(OFFSET(Paramétrages!$F$6,COLUMNS($G:AB)-2,,)=0,"",OFFSET(Paramétrages!$F$6,COLUMNS($G:AB)-2,,)),Paramétrages!$X:$X,$B135&amp;$C135))/(IF(OFFSET(Paramétrages!$G$6,COLUMNS($H:AC)-2,,)=0,"",OFFSET(Paramétrages!$G$6,COLUMNS($H:AC)-2,,)))&lt;0.67,"B","C"))))))&amp;IF(OFFSET(Paramétrages!$F$6,COLUMNS($G:AB)-2,,)=0,"",IF(ISBLANK('Compréhension de l''écrit'!$D135),""," ("&amp;SUMIFS(Paramétrages!$W:$W,Paramétrages!$Y:$Y,IF(OFFSET(Paramétrages!$F$6,COLUMNS($G:AB)-2,,)=0,"",OFFSET(Paramétrages!$F$6,COLUMNS($G:AB)-2,,)),Paramétrages!$X:$X,$B135&amp;$C135)&amp;" sur "&amp;IF(OFFSET(Paramétrages!$G$6,COLUMNS($H:AC)-2,,)=0,"",OFFSET(Paramétrages!$G$6,COLUMNS($H:AC)-2,,))&amp;")"))</f>
        <v/>
      </c>
      <c r="AA135" s="1" t="str">
        <f ca="1">IF(OFFSET(Paramétrages!$F$6,COLUMNS($G:AC)-2,,)=0,"",IF($B135="","",IF(COUNTA(Paramétrages!$F$5:$F$32)=0,"",IF(ISBLANK('Compréhension de l''écrit'!$D135),"",IF((SUMIFS(Paramétrages!$W:$W,Paramétrages!$Y:$Y,IF(OFFSET(Paramétrages!$F$6,COLUMNS($G:AC)-2,,)=0,"",OFFSET(Paramétrages!$F$6,COLUMNS($G:AC)-2,,)),Paramétrages!$X:$X,$B135&amp;$C135))/(IF(OFFSET(Paramétrages!$G$6,COLUMNS($H:AD)-2,,)=0,"",OFFSET(Paramétrages!$G$6,COLUMNS($H:AD)-2,,)))&lt;0.34,"A",IF((SUMIFS(Paramétrages!$W:$W,Paramétrages!$Y:$Y, IF(OFFSET(Paramétrages!$F$6,COLUMNS($G:AC)-2,,)=0,"",OFFSET(Paramétrages!$F$6,COLUMNS($G:AC)-2,,)),Paramétrages!$X:$X,$B135&amp;$C135))/(IF(OFFSET(Paramétrages!$G$6,COLUMNS($H:AD)-2,,)=0,"",OFFSET(Paramétrages!$G$6,COLUMNS($H:AD)-2,,)))&lt;0.67,"B","C"))))))&amp;IF(OFFSET(Paramétrages!$F$6,COLUMNS($G:AC)-2,,)=0,"",IF(ISBLANK('Compréhension de l''écrit'!$D135),""," ("&amp;SUMIFS(Paramétrages!$W:$W,Paramétrages!$Y:$Y,IF(OFFSET(Paramétrages!$F$6,COLUMNS($G:AC)-2,,)=0,"",OFFSET(Paramétrages!$F$6,COLUMNS($G:AC)-2,,)),Paramétrages!$X:$X,$B135&amp;$C135)&amp;" sur "&amp;IF(OFFSET(Paramétrages!$G$6,COLUMNS($H:AD)-2,,)=0,"",OFFSET(Paramétrages!$G$6,COLUMNS($H:AD)-2,,))&amp;")"))</f>
        <v/>
      </c>
      <c r="AB135" s="1" t="str">
        <f ca="1">IF(OFFSET(Paramétrages!$F$6,COLUMNS($G:AD)-2,,)=0,"",IF($B135="","",IF(COUNTA(Paramétrages!$F$5:$F$32)=0,"",IF(ISBLANK('Compréhension de l''écrit'!$D135),"",IF((SUMIFS(Paramétrages!$W:$W,Paramétrages!$Y:$Y,IF(OFFSET(Paramétrages!$F$6,COLUMNS($G:AD)-2,,)=0,"",OFFSET(Paramétrages!$F$6,COLUMNS($G:AD)-2,,)),Paramétrages!$X:$X,$B135&amp;$C135))/(IF(OFFSET(Paramétrages!$G$6,COLUMNS($H:AE)-2,,)=0,"",OFFSET(Paramétrages!$G$6,COLUMNS($H:AE)-2,,)))&lt;0.34,"A",IF((SUMIFS(Paramétrages!$W:$W,Paramétrages!$Y:$Y, IF(OFFSET(Paramétrages!$F$6,COLUMNS($G:AD)-2,,)=0,"",OFFSET(Paramétrages!$F$6,COLUMNS($G:AD)-2,,)),Paramétrages!$X:$X,$B135&amp;$C135))/(IF(OFFSET(Paramétrages!$G$6,COLUMNS($H:AE)-2,,)=0,"",OFFSET(Paramétrages!$G$6,COLUMNS($H:AE)-2,,)))&lt;0.67,"B","C"))))))&amp;IF(OFFSET(Paramétrages!$F$6,COLUMNS($G:AD)-2,,)=0,"",IF(ISBLANK('Compréhension de l''écrit'!$D135),""," ("&amp;SUMIFS(Paramétrages!$W:$W,Paramétrages!$Y:$Y,IF(OFFSET(Paramétrages!$F$6,COLUMNS($G:AD)-2,,)=0,"",OFFSET(Paramétrages!$F$6,COLUMNS($G:AD)-2,,)),Paramétrages!$X:$X,$B135&amp;$C135)&amp;" sur "&amp;IF(OFFSET(Paramétrages!$G$6,COLUMNS($H:AE)-2,,)=0,"",OFFSET(Paramétrages!$G$6,COLUMNS($H:AE)-2,,))&amp;")"))</f>
        <v/>
      </c>
      <c r="AC135" s="1" t="str">
        <f ca="1">IF(OFFSET(Paramétrages!$F$6,COLUMNS($G:AE)-2,,)=0,"",IF($B135="","",IF(COUNTA(Paramétrages!$F$5:$F$32)=0,"",IF(ISBLANK('Compréhension de l''écrit'!$D135),"",IF((SUMIFS(Paramétrages!$W:$W,Paramétrages!$Y:$Y,IF(OFFSET(Paramétrages!$F$6,COLUMNS($G:AE)-2,,)=0,"",OFFSET(Paramétrages!$F$6,COLUMNS($G:AE)-2,,)),Paramétrages!$X:$X,$B135&amp;$C135))/(IF(OFFSET(Paramétrages!$G$6,COLUMNS($H:AF)-2,,)=0,"",OFFSET(Paramétrages!$G$6,COLUMNS($H:AF)-2,,)))&lt;0.34,"A",IF((SUMIFS(Paramétrages!$W:$W,Paramétrages!$Y:$Y, IF(OFFSET(Paramétrages!$F$6,COLUMNS($G:AE)-2,,)=0,"",OFFSET(Paramétrages!$F$6,COLUMNS($G:AE)-2,,)),Paramétrages!$X:$X,$B135&amp;$C135))/(IF(OFFSET(Paramétrages!$G$6,COLUMNS($H:AF)-2,,)=0,"",OFFSET(Paramétrages!$G$6,COLUMNS($H:AF)-2,,)))&lt;0.67,"B","C"))))))&amp;IF(OFFSET(Paramétrages!$F$6,COLUMNS($G:AE)-2,,)=0,"",IF(ISBLANK('Compréhension de l''écrit'!$D135),""," ("&amp;SUMIFS(Paramétrages!$W:$W,Paramétrages!$Y:$Y,IF(OFFSET(Paramétrages!$F$6,COLUMNS($G:AE)-2,,)=0,"",OFFSET(Paramétrages!$F$6,COLUMNS($G:AE)-2,,)),Paramétrages!$X:$X,$B135&amp;$C135)&amp;" sur "&amp;IF(OFFSET(Paramétrages!$G$6,COLUMNS($H:AF)-2,,)=0,"",OFFSET(Paramétrages!$G$6,COLUMNS($H:AF)-2,,))&amp;")"))</f>
        <v/>
      </c>
      <c r="AD135" s="1" t="str">
        <f ca="1">IF(OFFSET(Paramétrages!$F$6,COLUMNS($G:AF)-2,,)=0,"",IF($B135="","",IF(COUNTA(Paramétrages!$F$5:$F$32)=0,"",IF(ISBLANK('Compréhension de l''écrit'!$D135),"",IF((SUMIFS(Paramétrages!$W:$W,Paramétrages!$Y:$Y,IF(OFFSET(Paramétrages!$F$6,COLUMNS($G:AF)-2,,)=0,"",OFFSET(Paramétrages!$F$6,COLUMNS($G:AF)-2,,)),Paramétrages!$X:$X,$B135&amp;$C135))/(IF(OFFSET(Paramétrages!$G$6,COLUMNS($H:AG)-2,,)=0,"",OFFSET(Paramétrages!$G$6,COLUMNS($H:AG)-2,,)))&lt;0.34,"A",IF((SUMIFS(Paramétrages!$W:$W,Paramétrages!$Y:$Y, IF(OFFSET(Paramétrages!$F$6,COLUMNS($G:AF)-2,,)=0,"",OFFSET(Paramétrages!$F$6,COLUMNS($G:AF)-2,,)),Paramétrages!$X:$X,$B135&amp;$C135))/(IF(OFFSET(Paramétrages!$G$6,COLUMNS($H:AG)-2,,)=0,"",OFFSET(Paramétrages!$G$6,COLUMNS($H:AG)-2,,)))&lt;0.67,"B","C"))))))&amp;IF(OFFSET(Paramétrages!$F$6,COLUMNS($G:AF)-2,,)=0,"",IF(ISBLANK('Compréhension de l''écrit'!$D135),""," ("&amp;SUMIFS(Paramétrages!$W:$W,Paramétrages!$Y:$Y,IF(OFFSET(Paramétrages!$F$6,COLUMNS($G:AF)-2,,)=0,"",OFFSET(Paramétrages!$F$6,COLUMNS($G:AF)-2,,)),Paramétrages!$X:$X,$B135&amp;$C135)&amp;" sur "&amp;IF(OFFSET(Paramétrages!$G$6,COLUMNS($H:AG)-2,,)=0,"",OFFSET(Paramétrages!$G$6,COLUMNS($H:AG)-2,,))&amp;")"))</f>
        <v/>
      </c>
      <c r="AE135" s="1" t="str">
        <f ca="1">IF(OFFSET(Paramétrages!$F$6,COLUMNS($G:AG)-2,,)=0,"",IF($B135="","",IF(COUNTA(Paramétrages!$F$5:$F$32)=0,"",IF(ISBLANK('Compréhension de l''écrit'!$D135),"",IF((SUMIFS(Paramétrages!$W:$W,Paramétrages!$Y:$Y,IF(OFFSET(Paramétrages!$F$6,COLUMNS($G:AG)-2,,)=0,"",OFFSET(Paramétrages!$F$6,COLUMNS($G:AG)-2,,)),Paramétrages!$X:$X,$B135&amp;$C135))/(IF(OFFSET(Paramétrages!$G$6,COLUMNS($H:AH)-2,,)=0,"",OFFSET(Paramétrages!$G$6,COLUMNS($H:AH)-2,,)))&lt;0.34,"A",IF((SUMIFS(Paramétrages!$W:$W,Paramétrages!$Y:$Y, IF(OFFSET(Paramétrages!$F$6,COLUMNS($G:AG)-2,,)=0,"",OFFSET(Paramétrages!$F$6,COLUMNS($G:AG)-2,,)),Paramétrages!$X:$X,$B135&amp;$C135))/(IF(OFFSET(Paramétrages!$G$6,COLUMNS($H:AH)-2,,)=0,"",OFFSET(Paramétrages!$G$6,COLUMNS($H:AH)-2,,)))&lt;0.67,"B","C"))))))&amp;IF(OFFSET(Paramétrages!$F$6,COLUMNS($G:AG)-2,,)=0,"",IF(ISBLANK('Compréhension de l''écrit'!$D135),""," ("&amp;SUMIFS(Paramétrages!$W:$W,Paramétrages!$Y:$Y,IF(OFFSET(Paramétrages!$F$6,COLUMNS($G:AG)-2,,)=0,"",OFFSET(Paramétrages!$F$6,COLUMNS($G:AG)-2,,)),Paramétrages!$X:$X,$B135&amp;$C135)&amp;" sur "&amp;IF(OFFSET(Paramétrages!$G$6,COLUMNS($H:AH)-2,,)=0,"",OFFSET(Paramétrages!$G$6,COLUMNS($H:AH)-2,,))&amp;")"))</f>
        <v/>
      </c>
      <c r="AF135" s="1" t="str">
        <f ca="1">IF(OFFSET(Paramétrages!$F$6,COLUMNS($G:AH)-2,,)=0,"",IF($B135="","",IF(COUNTA(Paramétrages!$F$5:$F$32)=0,"",IF(ISBLANK('Compréhension de l''écrit'!$D135),"",IF((SUMIFS(Paramétrages!$W:$W,Paramétrages!$Y:$Y,IF(OFFSET(Paramétrages!$F$6,COLUMNS($G:AH)-2,,)=0,"",OFFSET(Paramétrages!$F$6,COLUMNS($G:AH)-2,,)),Paramétrages!$X:$X,$B135&amp;$C135))/(IF(OFFSET(Paramétrages!$G$6,COLUMNS($H:AI)-2,,)=0,"",OFFSET(Paramétrages!$G$6,COLUMNS($H:AI)-2,,)))&lt;0.34,"A",IF((SUMIFS(Paramétrages!$W:$W,Paramétrages!$Y:$Y, IF(OFFSET(Paramétrages!$F$6,COLUMNS($G:AH)-2,,)=0,"",OFFSET(Paramétrages!$F$6,COLUMNS($G:AH)-2,,)),Paramétrages!$X:$X,$B135&amp;$C135))/(IF(OFFSET(Paramétrages!$G$6,COLUMNS($H:AI)-2,,)=0,"",OFFSET(Paramétrages!$G$6,COLUMNS($H:AI)-2,,)))&lt;0.67,"B","C"))))))&amp;IF(OFFSET(Paramétrages!$F$6,COLUMNS($G:AH)-2,,)=0,"",IF(ISBLANK('Compréhension de l''écrit'!$D135),""," ("&amp;SUMIFS(Paramétrages!$W:$W,Paramétrages!$Y:$Y,IF(OFFSET(Paramétrages!$F$6,COLUMNS($G:AH)-2,,)=0,"",OFFSET(Paramétrages!$F$6,COLUMNS($G:AH)-2,,)),Paramétrages!$X:$X,$B135&amp;$C135)&amp;" sur "&amp;IF(OFFSET(Paramétrages!$G$6,COLUMNS($H:AI)-2,,)=0,"",OFFSET(Paramétrages!$G$6,COLUMNS($H:AI)-2,,))&amp;")"))</f>
        <v/>
      </c>
      <c r="AG135" s="1" t="str">
        <f ca="1">IF(OFFSET(Paramétrages!$F$6,COLUMNS($G:AI)-2,,)=0,"",IF($B135="","",IF(COUNTA(Paramétrages!$F$5:$F$32)=0,"",IF(ISBLANK('Compréhension de l''écrit'!$D135),"",IF((SUMIFS(Paramétrages!$W:$W,Paramétrages!$Y:$Y,IF(OFFSET(Paramétrages!$F$6,COLUMNS($G:AI)-2,,)=0,"",OFFSET(Paramétrages!$F$6,COLUMNS($G:AI)-2,,)),Paramétrages!$X:$X,$B135&amp;$C135))/(IF(OFFSET(Paramétrages!$G$6,COLUMNS($H:AJ)-2,,)=0,"",OFFSET(Paramétrages!$G$6,COLUMNS($H:AJ)-2,,)))&lt;0.34,"A",IF((SUMIFS(Paramétrages!$W:$W,Paramétrages!$Y:$Y, IF(OFFSET(Paramétrages!$F$6,COLUMNS($G:AI)-2,,)=0,"",OFFSET(Paramétrages!$F$6,COLUMNS($G:AI)-2,,)),Paramétrages!$X:$X,$B135&amp;$C135))/(IF(OFFSET(Paramétrages!$G$6,COLUMNS($H:AJ)-2,,)=0,"",OFFSET(Paramétrages!$G$6,COLUMNS($H:AJ)-2,,)))&lt;0.67,"B","C"))))))&amp;IF(OFFSET(Paramétrages!$F$6,COLUMNS($G:AI)-2,,)=0,"",IF(ISBLANK('Compréhension de l''écrit'!$D135),""," ("&amp;SUMIFS(Paramétrages!$W:$W,Paramétrages!$Y:$Y,IF(OFFSET(Paramétrages!$F$6,COLUMNS($G:AI)-2,,)=0,"",OFFSET(Paramétrages!$F$6,COLUMNS($G:AI)-2,,)),Paramétrages!$X:$X,$B135&amp;$C135)&amp;" sur "&amp;IF(OFFSET(Paramétrages!$G$6,COLUMNS($H:AJ)-2,,)=0,"",OFFSET(Paramétrages!$G$6,COLUMNS($H:AJ)-2,,))&amp;")"))</f>
        <v/>
      </c>
      <c r="AH135" s="1" t="str">
        <f ca="1">IF(OFFSET(Paramétrages!$F$6,COLUMNS($G:AJ)-2,,)=0,"",IF($B135="","",IF(COUNTA(Paramétrages!$F$5:$F$32)=0,"",IF(ISBLANK('Compréhension de l''écrit'!$D135),"",IF((SUMIFS(Paramétrages!$W:$W,Paramétrages!$Y:$Y,IF(OFFSET(Paramétrages!$F$6,COLUMNS($G:AJ)-2,,)=0,"",OFFSET(Paramétrages!$F$6,COLUMNS($G:AJ)-2,,)),Paramétrages!$X:$X,$B135&amp;$C135))/(IF(OFFSET(Paramétrages!$G$6,COLUMNS($H:AK)-2,,)=0,"",OFFSET(Paramétrages!$G$6,COLUMNS($H:AK)-2,,)))&lt;0.34,"A",IF((SUMIFS(Paramétrages!$W:$W,Paramétrages!$Y:$Y, IF(OFFSET(Paramétrages!$F$6,COLUMNS($G:AJ)-2,,)=0,"",OFFSET(Paramétrages!$F$6,COLUMNS($G:AJ)-2,,)),Paramétrages!$X:$X,$B135&amp;$C135))/(IF(OFFSET(Paramétrages!$G$6,COLUMNS($H:AK)-2,,)=0,"",OFFSET(Paramétrages!$G$6,COLUMNS($H:AK)-2,,)))&lt;0.67,"B","C"))))))&amp;IF(OFFSET(Paramétrages!$F$6,COLUMNS($G:AJ)-2,,)=0,"",IF(ISBLANK('Compréhension de l''écrit'!$D135),""," ("&amp;SUMIFS(Paramétrages!$W:$W,Paramétrages!$Y:$Y,IF(OFFSET(Paramétrages!$F$6,COLUMNS($G:AJ)-2,,)=0,"",OFFSET(Paramétrages!$F$6,COLUMNS($G:AJ)-2,,)),Paramétrages!$X:$X,$B135&amp;$C135)&amp;" sur "&amp;IF(OFFSET(Paramétrages!$G$6,COLUMNS($H:AK)-2,,)=0,"",OFFSET(Paramétrages!$G$6,COLUMNS($H:AK)-2,,))&amp;")"))</f>
        <v/>
      </c>
      <c r="AI135" s="1" t="str">
        <f ca="1">IF(OFFSET(Paramétrages!$F$6,COLUMNS($G:AK)-2,,)=0,"",IF($B135="","",IF(COUNTA(Paramétrages!$F$5:$F$32)=0,"",IF(ISBLANK('Compréhension de l''écrit'!$D135),"",IF((SUMIFS(Paramétrages!$W:$W,Paramétrages!$Y:$Y,IF(OFFSET(Paramétrages!$F$6,COLUMNS($G:AK)-2,,)=0,"",OFFSET(Paramétrages!$F$6,COLUMNS($G:AK)-2,,)),Paramétrages!$X:$X,$B135&amp;$C135))/(IF(OFFSET(Paramétrages!$G$6,COLUMNS($H:AL)-2,,)=0,"",OFFSET(Paramétrages!$G$6,COLUMNS($H:AL)-2,,)))&lt;0.34,"A",IF((SUMIFS(Paramétrages!$W:$W,Paramétrages!$Y:$Y, IF(OFFSET(Paramétrages!$F$6,COLUMNS($G:AK)-2,,)=0,"",OFFSET(Paramétrages!$F$6,COLUMNS($G:AK)-2,,)),Paramétrages!$X:$X,$B135&amp;$C135))/(IF(OFFSET(Paramétrages!$G$6,COLUMNS($H:AL)-2,,)=0,"",OFFSET(Paramétrages!$G$6,COLUMNS($H:AL)-2,,)))&lt;0.67,"B","C"))))))&amp;IF(OFFSET(Paramétrages!$F$6,COLUMNS($G:AK)-2,,)=0,"",IF(ISBLANK('Compréhension de l''écrit'!$D135),""," ("&amp;SUMIFS(Paramétrages!$W:$W,Paramétrages!$Y:$Y,IF(OFFSET(Paramétrages!$F$6,COLUMNS($G:AK)-2,,)=0,"",OFFSET(Paramétrages!$F$6,COLUMNS($G:AK)-2,,)),Paramétrages!$X:$X,$B135&amp;$C135)&amp;" sur "&amp;IF(OFFSET(Paramétrages!$G$6,COLUMNS($H:AL)-2,,)=0,"",OFFSET(Paramétrages!$G$6,COLUMNS($H:AL)-2,,))&amp;")"))</f>
        <v/>
      </c>
      <c r="AJ135" s="1" t="str">
        <f ca="1">IF(OFFSET(Paramétrages!$F$6,COLUMNS($G:AL)-2,,)=0,"",IF($B135="","",IF(COUNTA(Paramétrages!$F$5:$F$32)=0,"",IF(ISBLANK('Compréhension de l''écrit'!$D135),"",IF((SUMIFS(Paramétrages!$W:$W,Paramétrages!$Y:$Y,IF(OFFSET(Paramétrages!$F$6,COLUMNS($G:AL)-2,,)=0,"",OFFSET(Paramétrages!$F$6,COLUMNS($G:AL)-2,,)),Paramétrages!$X:$X,$B135&amp;$C135))/(IF(OFFSET(Paramétrages!$G$6,COLUMNS($H:AM)-2,,)=0,"",OFFSET(Paramétrages!$G$6,COLUMNS($H:AM)-2,,)))&lt;0.34,"A",IF((SUMIFS(Paramétrages!$W:$W,Paramétrages!$Y:$Y, IF(OFFSET(Paramétrages!$F$6,COLUMNS($G:AL)-2,,)=0,"",OFFSET(Paramétrages!$F$6,COLUMNS($G:AL)-2,,)),Paramétrages!$X:$X,$B135&amp;$C135))/(IF(OFFSET(Paramétrages!$G$6,COLUMNS($H:AM)-2,,)=0,"",OFFSET(Paramétrages!$G$6,COLUMNS($H:AM)-2,,)))&lt;0.67,"B","C"))))))&amp;IF(OFFSET(Paramétrages!$F$6,COLUMNS($G:AL)-2,,)=0,"",IF(ISBLANK('Compréhension de l''écrit'!$D135),""," ("&amp;SUMIFS(Paramétrages!$W:$W,Paramétrages!$Y:$Y,IF(OFFSET(Paramétrages!$F$6,COLUMNS($G:AL)-2,,)=0,"",OFFSET(Paramétrages!$F$6,COLUMNS($G:AL)-2,,)),Paramétrages!$X:$X,$B135&amp;$C135)&amp;" sur "&amp;IF(OFFSET(Paramétrages!$G$6,COLUMNS($H:AM)-2,,)=0,"",OFFSET(Paramétrages!$G$6,COLUMNS($H:AM)-2,,))&amp;")"))</f>
        <v/>
      </c>
      <c r="AK135" s="1" t="str">
        <f ca="1">IF(OFFSET(Paramétrages!$F$6,COLUMNS($G:AM)-2,,)=0,"",IF($B135="","",IF(COUNTA(Paramétrages!$F$5:$F$32)=0,"",IF(ISBLANK('Compréhension de l''écrit'!$D135),"",IF((SUMIFS(Paramétrages!$W:$W,Paramétrages!$Y:$Y,IF(OFFSET(Paramétrages!$F$6,COLUMNS($G:AM)-2,,)=0,"",OFFSET(Paramétrages!$F$6,COLUMNS($G:AM)-2,,)),Paramétrages!$X:$X,$B135&amp;$C135))/(IF(OFFSET(Paramétrages!$G$6,COLUMNS($H:AN)-2,,)=0,"",OFFSET(Paramétrages!$G$6,COLUMNS($H:AN)-2,,)))&lt;0.34,"A",IF((SUMIFS(Paramétrages!$W:$W,Paramétrages!$Y:$Y, IF(OFFSET(Paramétrages!$F$6,COLUMNS($G:AM)-2,,)=0,"",OFFSET(Paramétrages!$F$6,COLUMNS($G:AM)-2,,)),Paramétrages!$X:$X,$B135&amp;$C135))/(IF(OFFSET(Paramétrages!$G$6,COLUMNS($H:AN)-2,,)=0,"",OFFSET(Paramétrages!$G$6,COLUMNS($H:AN)-2,,)))&lt;0.67,"B","C"))))))&amp;IF(OFFSET(Paramétrages!$F$6,COLUMNS($G:AM)-2,,)=0,"",IF(ISBLANK('Compréhension de l''écrit'!$D135),""," ("&amp;SUMIFS(Paramétrages!$W:$W,Paramétrages!$Y:$Y,IF(OFFSET(Paramétrages!$F$6,COLUMNS($G:AM)-2,,)=0,"",OFFSET(Paramétrages!$F$6,COLUMNS($G:AM)-2,,)),Paramétrages!$X:$X,$B135&amp;$C135)&amp;" sur "&amp;IF(OFFSET(Paramétrages!$G$6,COLUMNS($H:AN)-2,,)=0,"",OFFSET(Paramétrages!$G$6,COLUMNS($H:AN)-2,,))&amp;")"))</f>
        <v/>
      </c>
      <c r="AL135" s="1" t="str">
        <f ca="1">IF(OFFSET(Paramétrages!$F$6,COLUMNS($G:AN)-2,,)=0,"",IF($B135="","",IF(COUNTA(Paramétrages!$F$5:$F$32)=0,"",IF(ISBLANK('Compréhension de l''écrit'!$D135),"",IF((SUMIFS(Paramétrages!$W:$W,Paramétrages!$Y:$Y,IF(OFFSET(Paramétrages!$F$6,COLUMNS($G:AN)-2,,)=0,"",OFFSET(Paramétrages!$F$6,COLUMNS($G:AN)-2,,)),Paramétrages!$X:$X,$B135&amp;$C135))/(IF(OFFSET(Paramétrages!$G$6,COLUMNS($H:AO)-2,,)=0,"",OFFSET(Paramétrages!$G$6,COLUMNS($H:AO)-2,,)))&lt;0.34,"A",IF((SUMIFS(Paramétrages!$W:$W,Paramétrages!$Y:$Y, IF(OFFSET(Paramétrages!$F$6,COLUMNS($G:AN)-2,,)=0,"",OFFSET(Paramétrages!$F$6,COLUMNS($G:AN)-2,,)),Paramétrages!$X:$X,$B135&amp;$C135))/(IF(OFFSET(Paramétrages!$G$6,COLUMNS($H:AO)-2,,)=0,"",OFFSET(Paramétrages!$G$6,COLUMNS($H:AO)-2,,)))&lt;0.67,"B","C"))))))&amp;IF(OFFSET(Paramétrages!$F$6,COLUMNS($G:AN)-2,,)=0,"",IF(ISBLANK('Compréhension de l''écrit'!$D135),""," ("&amp;SUMIFS(Paramétrages!$W:$W,Paramétrages!$Y:$Y,IF(OFFSET(Paramétrages!$F$6,COLUMNS($G:AN)-2,,)=0,"",OFFSET(Paramétrages!$F$6,COLUMNS($G:AN)-2,,)),Paramétrages!$X:$X,$B135&amp;$C135)&amp;" sur "&amp;IF(OFFSET(Paramétrages!$G$6,COLUMNS($H:AO)-2,,)=0,"",OFFSET(Paramétrages!$G$6,COLUMNS($H:AO)-2,,))&amp;")"))</f>
        <v/>
      </c>
      <c r="AM135" s="1" t="str">
        <f ca="1">IF(OFFSET(Paramétrages!$F$6,COLUMNS($G:AO)-2,,)=0,"",IF($B135="","",IF(COUNTA(Paramétrages!$F$5:$F$32)=0,"",IF(ISBLANK('Compréhension de l''écrit'!$D135),"",IF((SUMIFS(Paramétrages!$W:$W,Paramétrages!$Y:$Y,IF(OFFSET(Paramétrages!$F$6,COLUMNS($G:AO)-2,,)=0,"",OFFSET(Paramétrages!$F$6,COLUMNS($G:AO)-2,,)),Paramétrages!$X:$X,$B135&amp;$C135))/(IF(OFFSET(Paramétrages!$G$6,COLUMNS($H:AP)-2,,)=0,"",OFFSET(Paramétrages!$G$6,COLUMNS($H:AP)-2,,)))&lt;0.34,"A",IF((SUMIFS(Paramétrages!$W:$W,Paramétrages!$Y:$Y, IF(OFFSET(Paramétrages!$F$6,COLUMNS($G:AO)-2,,)=0,"",OFFSET(Paramétrages!$F$6,COLUMNS($G:AO)-2,,)),Paramétrages!$X:$X,$B135&amp;$C135))/(IF(OFFSET(Paramétrages!$G$6,COLUMNS($H:AP)-2,,)=0,"",OFFSET(Paramétrages!$G$6,COLUMNS($H:AP)-2,,)))&lt;0.67,"B","C"))))))&amp;IF(OFFSET(Paramétrages!$F$6,COLUMNS($G:AO)-2,,)=0,"",IF(ISBLANK('Compréhension de l''écrit'!$D135),""," ("&amp;SUMIFS(Paramétrages!$W:$W,Paramétrages!$Y:$Y,IF(OFFSET(Paramétrages!$F$6,COLUMNS($G:AO)-2,,)=0,"",OFFSET(Paramétrages!$F$6,COLUMNS($G:AO)-2,,)),Paramétrages!$X:$X,$B135&amp;$C135)&amp;" sur "&amp;IF(OFFSET(Paramétrages!$G$6,COLUMNS($H:AP)-2,,)=0,"",OFFSET(Paramétrages!$G$6,COLUMNS($H:AP)-2,,))&amp;")"))</f>
        <v/>
      </c>
      <c r="AN135" s="1" t="str">
        <f ca="1">IF(OFFSET(Paramétrages!$F$6,COLUMNS($G:AP)-2,,)=0,"",IF($B135="","",IF(COUNTA(Paramétrages!$F$5:$F$32)=0,"",IF(ISBLANK('Compréhension de l''écrit'!$D135),"",IF((SUMIFS(Paramétrages!$W:$W,Paramétrages!$Y:$Y,IF(OFFSET(Paramétrages!$F$6,COLUMNS($G:AP)-2,,)=0,"",OFFSET(Paramétrages!$F$6,COLUMNS($G:AP)-2,,)),Paramétrages!$X:$X,$B135&amp;$C135))/(IF(OFFSET(Paramétrages!$G$6,COLUMNS($H:AQ)-2,,)=0,"",OFFSET(Paramétrages!$G$6,COLUMNS($H:AQ)-2,,)))&lt;0.34,"A",IF((SUMIFS(Paramétrages!$W:$W,Paramétrages!$Y:$Y, IF(OFFSET(Paramétrages!$F$6,COLUMNS($G:AP)-2,,)=0,"",OFFSET(Paramétrages!$F$6,COLUMNS($G:AP)-2,,)),Paramétrages!$X:$X,$B135&amp;$C135))/(IF(OFFSET(Paramétrages!$G$6,COLUMNS($H:AQ)-2,,)=0,"",OFFSET(Paramétrages!$G$6,COLUMNS($H:AQ)-2,,)))&lt;0.67,"B","C"))))))&amp;IF(OFFSET(Paramétrages!$F$6,COLUMNS($G:AP)-2,,)=0,"",IF(ISBLANK('Compréhension de l''écrit'!$D135),""," ("&amp;SUMIFS(Paramétrages!$W:$W,Paramétrages!$Y:$Y,IF(OFFSET(Paramétrages!$F$6,COLUMNS($G:AP)-2,,)=0,"",OFFSET(Paramétrages!$F$6,COLUMNS($G:AP)-2,,)),Paramétrages!$X:$X,$B135&amp;$C135)&amp;" sur "&amp;IF(OFFSET(Paramétrages!$G$6,COLUMNS($H:AQ)-2,,)=0,"",OFFSET(Paramétrages!$G$6,COLUMNS($H:AQ)-2,,))&amp;")"))</f>
        <v/>
      </c>
      <c r="AO135" s="1" t="str">
        <f ca="1">IF(OFFSET(Paramétrages!$F$6,COLUMNS($G:AQ)-2,,)=0,"",IF($B135="","",IF(COUNTA(Paramétrages!$F$5:$F$32)=0,"",IF(ISBLANK('Compréhension de l''écrit'!$D135),"",IF((SUMIFS(Paramétrages!$W:$W,Paramétrages!$Y:$Y,IF(OFFSET(Paramétrages!$F$6,COLUMNS($G:AQ)-2,,)=0,"",OFFSET(Paramétrages!$F$6,COLUMNS($G:AQ)-2,,)),Paramétrages!$X:$X,$B135&amp;$C135))/(IF(OFFSET(Paramétrages!$G$6,COLUMNS($H:AR)-2,,)=0,"",OFFSET(Paramétrages!$G$6,COLUMNS($H:AR)-2,,)))&lt;0.34,"A",IF((SUMIFS(Paramétrages!$W:$W,Paramétrages!$Y:$Y, IF(OFFSET(Paramétrages!$F$6,COLUMNS($G:AQ)-2,,)=0,"",OFFSET(Paramétrages!$F$6,COLUMNS($G:AQ)-2,,)),Paramétrages!$X:$X,$B135&amp;$C135))/(IF(OFFSET(Paramétrages!$G$6,COLUMNS($H:AR)-2,,)=0,"",OFFSET(Paramétrages!$G$6,COLUMNS($H:AR)-2,,)))&lt;0.67,"B","C"))))))&amp;IF(OFFSET(Paramétrages!$F$6,COLUMNS($G:AQ)-2,,)=0,"",IF(ISBLANK('Compréhension de l''écrit'!$D135),""," ("&amp;SUMIFS(Paramétrages!$W:$W,Paramétrages!$Y:$Y,IF(OFFSET(Paramétrages!$F$6,COLUMNS($G:AQ)-2,,)=0,"",OFFSET(Paramétrages!$F$6,COLUMNS($G:AQ)-2,,)),Paramétrages!$X:$X,$B135&amp;$C135)&amp;" sur "&amp;IF(OFFSET(Paramétrages!$G$6,COLUMNS($H:AR)-2,,)=0,"",OFFSET(Paramétrages!$G$6,COLUMNS($H:AR)-2,,))&amp;")"))</f>
        <v/>
      </c>
      <c r="AP135" s="1" t="str">
        <f ca="1">IF(OFFSET(Paramétrages!$F$6,COLUMNS($G:AR)-2,,)=0,"",IF($B135="","",IF(COUNTA(Paramétrages!$F$5:$F$32)=0,"",IF(ISBLANK('Compréhension de l''écrit'!$D135),"",IF((SUMIFS(Paramétrages!$W:$W,Paramétrages!$Y:$Y,IF(OFFSET(Paramétrages!$F$6,COLUMNS($G:AR)-2,,)=0,"",OFFSET(Paramétrages!$F$6,COLUMNS($G:AR)-2,,)),Paramétrages!$X:$X,$B135&amp;$C135))/(IF(OFFSET(Paramétrages!$G$6,COLUMNS($H:AS)-2,,)=0,"",OFFSET(Paramétrages!$G$6,COLUMNS($H:AS)-2,,)))&lt;0.34,"A",IF((SUMIFS(Paramétrages!$W:$W,Paramétrages!$Y:$Y, IF(OFFSET(Paramétrages!$F$6,COLUMNS($G:AR)-2,,)=0,"",OFFSET(Paramétrages!$F$6,COLUMNS($G:AR)-2,,)),Paramétrages!$X:$X,$B135&amp;$C135))/(IF(OFFSET(Paramétrages!$G$6,COLUMNS($H:AS)-2,,)=0,"",OFFSET(Paramétrages!$G$6,COLUMNS($H:AS)-2,,)))&lt;0.67,"B","C"))))))&amp;IF(OFFSET(Paramétrages!$F$6,COLUMNS($G:AR)-2,,)=0,"",IF(ISBLANK('Compréhension de l''écrit'!$D135),""," ("&amp;SUMIFS(Paramétrages!$W:$W,Paramétrages!$Y:$Y,IF(OFFSET(Paramétrages!$F$6,COLUMNS($G:AR)-2,,)=0,"",OFFSET(Paramétrages!$F$6,COLUMNS($G:AR)-2,,)),Paramétrages!$X:$X,$B135&amp;$C135)&amp;" sur "&amp;IF(OFFSET(Paramétrages!$G$6,COLUMNS($H:AS)-2,,)=0,"",OFFSET(Paramétrages!$G$6,COLUMNS($H:AS)-2,,))&amp;")"))</f>
        <v/>
      </c>
      <c r="AQ135" s="1" t="str">
        <f ca="1">IF(OFFSET(Paramétrages!$F$6,COLUMNS($G:AS)-2,,)=0,"",IF($B135="","",IF(COUNTA(Paramétrages!$F$5:$F$32)=0,"",IF(ISBLANK('Compréhension de l''écrit'!$D135),"",IF((SUMIFS(Paramétrages!$W:$W,Paramétrages!$Y:$Y,IF(OFFSET(Paramétrages!$F$6,COLUMNS($G:AS)-2,,)=0,"",OFFSET(Paramétrages!$F$6,COLUMNS($G:AS)-2,,)),Paramétrages!$X:$X,$B135&amp;$C135))/(IF(OFFSET(Paramétrages!$G$6,COLUMNS($H:AT)-2,,)=0,"",OFFSET(Paramétrages!$G$6,COLUMNS($H:AT)-2,,)))&lt;0.34,"A",IF((SUMIFS(Paramétrages!$W:$W,Paramétrages!$Y:$Y, IF(OFFSET(Paramétrages!$F$6,COLUMNS($G:AS)-2,,)=0,"",OFFSET(Paramétrages!$F$6,COLUMNS($G:AS)-2,,)),Paramétrages!$X:$X,$B135&amp;$C135))/(IF(OFFSET(Paramétrages!$G$6,COLUMNS($H:AT)-2,,)=0,"",OFFSET(Paramétrages!$G$6,COLUMNS($H:AT)-2,,)))&lt;0.67,"B","C"))))))&amp;IF(OFFSET(Paramétrages!$F$6,COLUMNS($G:AS)-2,,)=0,"",IF(ISBLANK('Compréhension de l''écrit'!$D135),""," ("&amp;SUMIFS(Paramétrages!$W:$W,Paramétrages!$Y:$Y,IF(OFFSET(Paramétrages!$F$6,COLUMNS($G:AS)-2,,)=0,"",OFFSET(Paramétrages!$F$6,COLUMNS($G:AS)-2,,)),Paramétrages!$X:$X,$B135&amp;$C135)&amp;" sur "&amp;IF(OFFSET(Paramétrages!$G$6,COLUMNS($H:AT)-2,,)=0,"",OFFSET(Paramétrages!$G$6,COLUMNS($H:AT)-2,,))&amp;")"))</f>
        <v/>
      </c>
      <c r="AR135" s="1" t="str">
        <f ca="1">IF(OFFSET(Paramétrages!$F$6,COLUMNS($G:AT)-2,,)=0,"",IF($B135="","",IF(COUNTA(Paramétrages!$F$5:$F$32)=0,"",IF(ISBLANK('Compréhension de l''écrit'!$D135),"",IF((SUMIFS(Paramétrages!$W:$W,Paramétrages!$Y:$Y,IF(OFFSET(Paramétrages!$F$6,COLUMNS($G:AT)-2,,)=0,"",OFFSET(Paramétrages!$F$6,COLUMNS($G:AT)-2,,)),Paramétrages!$X:$X,$B135&amp;$C135))/(IF(OFFSET(Paramétrages!$G$6,COLUMNS($H:AU)-2,,)=0,"",OFFSET(Paramétrages!$G$6,COLUMNS($H:AU)-2,,)))&lt;0.34,"A",IF((SUMIFS(Paramétrages!$W:$W,Paramétrages!$Y:$Y, IF(OFFSET(Paramétrages!$F$6,COLUMNS($G:AT)-2,,)=0,"",OFFSET(Paramétrages!$F$6,COLUMNS($G:AT)-2,,)),Paramétrages!$X:$X,$B135&amp;$C135))/(IF(OFFSET(Paramétrages!$G$6,COLUMNS($H:AU)-2,,)=0,"",OFFSET(Paramétrages!$G$6,COLUMNS($H:AU)-2,,)))&lt;0.67,"B","C"))))))&amp;IF(OFFSET(Paramétrages!$F$6,COLUMNS($G:AT)-2,,)=0,"",IF(ISBLANK('Compréhension de l''écrit'!$D135),""," ("&amp;SUMIFS(Paramétrages!$W:$W,Paramétrages!$Y:$Y,IF(OFFSET(Paramétrages!$F$6,COLUMNS($G:AT)-2,,)=0,"",OFFSET(Paramétrages!$F$6,COLUMNS($G:AT)-2,,)),Paramétrages!$X:$X,$B135&amp;$C135)&amp;" sur "&amp;IF(OFFSET(Paramétrages!$G$6,COLUMNS($H:AU)-2,,)=0,"",OFFSET(Paramétrages!$G$6,COLUMNS($H:AU)-2,,))&amp;")"))</f>
        <v/>
      </c>
      <c r="AS135" s="1" t="str">
        <f ca="1">IF(OFFSET(Paramétrages!$F$6,COLUMNS($G:AU)-2,,)=0,"",IF($B135="","",IF(COUNTA(Paramétrages!$F$5:$F$32)=0,"",IF(ISBLANK('Compréhension de l''écrit'!$D135),"",IF((SUMIFS(Paramétrages!$W:$W,Paramétrages!$Y:$Y,IF(OFFSET(Paramétrages!$F$6,COLUMNS($G:AU)-2,,)=0,"",OFFSET(Paramétrages!$F$6,COLUMNS($G:AU)-2,,)),Paramétrages!$X:$X,$B135&amp;$C135))/(IF(OFFSET(Paramétrages!$G$6,COLUMNS($H:AV)-2,,)=0,"",OFFSET(Paramétrages!$G$6,COLUMNS($H:AV)-2,,)))&lt;0.34,"A",IF((SUMIFS(Paramétrages!$W:$W,Paramétrages!$Y:$Y, IF(OFFSET(Paramétrages!$F$6,COLUMNS($G:AU)-2,,)=0,"",OFFSET(Paramétrages!$F$6,COLUMNS($G:AU)-2,,)),Paramétrages!$X:$X,$B135&amp;$C135))/(IF(OFFSET(Paramétrages!$G$6,COLUMNS($H:AV)-2,,)=0,"",OFFSET(Paramétrages!$G$6,COLUMNS($H:AV)-2,,)))&lt;0.67,"B","C"))))))&amp;IF(OFFSET(Paramétrages!$F$6,COLUMNS($G:AU)-2,,)=0,"",IF(ISBLANK('Compréhension de l''écrit'!$D135),""," ("&amp;SUMIFS(Paramétrages!$W:$W,Paramétrages!$Y:$Y,IF(OFFSET(Paramétrages!$F$6,COLUMNS($G:AU)-2,,)=0,"",OFFSET(Paramétrages!$F$6,COLUMNS($G:AU)-2,,)),Paramétrages!$X:$X,$B135&amp;$C135)&amp;" sur "&amp;IF(OFFSET(Paramétrages!$G$6,COLUMNS($H:AV)-2,,)=0,"",OFFSET(Paramétrages!$G$6,COLUMNS($H:AV)-2,,))&amp;")"))</f>
        <v/>
      </c>
      <c r="AT135" s="1" t="str">
        <f ca="1">IF(OFFSET(Paramétrages!$F$6,COLUMNS($G:AV)-2,,)=0,"",IF($B135="","",IF(COUNTA(Paramétrages!$F$5:$F$32)=0,"",IF(ISBLANK('Compréhension de l''écrit'!$D135),"",IF((SUMIFS(Paramétrages!$W:$W,Paramétrages!$Y:$Y,IF(OFFSET(Paramétrages!$F$6,COLUMNS($G:AV)-2,,)=0,"",OFFSET(Paramétrages!$F$6,COLUMNS($G:AV)-2,,)),Paramétrages!$X:$X,$B135&amp;$C135))/(IF(OFFSET(Paramétrages!$G$6,COLUMNS($H:AW)-2,,)=0,"",OFFSET(Paramétrages!$G$6,COLUMNS($H:AW)-2,,)))&lt;0.34,"A",IF((SUMIFS(Paramétrages!$W:$W,Paramétrages!$Y:$Y, IF(OFFSET(Paramétrages!$F$6,COLUMNS($G:AV)-2,,)=0,"",OFFSET(Paramétrages!$F$6,COLUMNS($G:AV)-2,,)),Paramétrages!$X:$X,$B135&amp;$C135))/(IF(OFFSET(Paramétrages!$G$6,COLUMNS($H:AW)-2,,)=0,"",OFFSET(Paramétrages!$G$6,COLUMNS($H:AW)-2,,)))&lt;0.67,"B","C"))))))&amp;IF(OFFSET(Paramétrages!$F$6,COLUMNS($G:AV)-2,,)=0,"",IF(ISBLANK('Compréhension de l''écrit'!$D135),""," ("&amp;SUMIFS(Paramétrages!$W:$W,Paramétrages!$Y:$Y,IF(OFFSET(Paramétrages!$F$6,COLUMNS($G:AV)-2,,)=0,"",OFFSET(Paramétrages!$F$6,COLUMNS($G:AV)-2,,)),Paramétrages!$X:$X,$B135&amp;$C135)&amp;" sur "&amp;IF(OFFSET(Paramétrages!$G$6,COLUMNS($H:AW)-2,,)=0,"",OFFSET(Paramétrages!$G$6,COLUMNS($H:AW)-2,,))&amp;")"))</f>
        <v/>
      </c>
      <c r="AU135" s="1" t="str">
        <f ca="1">IF(OFFSET(Paramétrages!$F$6,COLUMNS($G:AW)-2,,)=0,"",IF($B135="","",IF(COUNTA(Paramétrages!$F$5:$F$32)=0,"",IF(ISBLANK('Compréhension de l''écrit'!$D135),"",IF((SUMIFS(Paramétrages!$W:$W,Paramétrages!$Y:$Y,IF(OFFSET(Paramétrages!$F$6,COLUMNS($G:AW)-2,,)=0,"",OFFSET(Paramétrages!$F$6,COLUMNS($G:AW)-2,,)),Paramétrages!$X:$X,$B135&amp;$C135))/(IF(OFFSET(Paramétrages!$G$6,COLUMNS($H:AX)-2,,)=0,"",OFFSET(Paramétrages!$G$6,COLUMNS($H:AX)-2,,)))&lt;0.34,"A",IF((SUMIFS(Paramétrages!$W:$W,Paramétrages!$Y:$Y, IF(OFFSET(Paramétrages!$F$6,COLUMNS($G:AW)-2,,)=0,"",OFFSET(Paramétrages!$F$6,COLUMNS($G:AW)-2,,)),Paramétrages!$X:$X,$B135&amp;$C135))/(IF(OFFSET(Paramétrages!$G$6,COLUMNS($H:AX)-2,,)=0,"",OFFSET(Paramétrages!$G$6,COLUMNS($H:AX)-2,,)))&lt;0.67,"B","C"))))))&amp;IF(OFFSET(Paramétrages!$F$6,COLUMNS($G:AW)-2,,)=0,"",IF(ISBLANK('Compréhension de l''écrit'!$D135),""," ("&amp;SUMIFS(Paramétrages!$W:$W,Paramétrages!$Y:$Y,IF(OFFSET(Paramétrages!$F$6,COLUMNS($G:AW)-2,,)=0,"",OFFSET(Paramétrages!$F$6,COLUMNS($G:AW)-2,,)),Paramétrages!$X:$X,$B135&amp;$C135)&amp;" sur "&amp;IF(OFFSET(Paramétrages!$G$6,COLUMNS($H:AX)-2,,)=0,"",OFFSET(Paramétrages!$G$6,COLUMNS($H:AX)-2,,))&amp;")"))</f>
        <v/>
      </c>
      <c r="AV135" s="1" t="str">
        <f ca="1">IF(OFFSET(Paramétrages!$F$6,COLUMNS($G:AX)-2,,)=0,"",IF($B135="","",IF(COUNTA(Paramétrages!$F$5:$F$32)=0,"",IF(ISBLANK('Compréhension de l''écrit'!$D135),"",IF((SUMIFS(Paramétrages!$W:$W,Paramétrages!$Y:$Y,IF(OFFSET(Paramétrages!$F$6,COLUMNS($G:AX)-2,,)=0,"",OFFSET(Paramétrages!$F$6,COLUMNS($G:AX)-2,,)),Paramétrages!$X:$X,$B135&amp;$C135))/(IF(OFFSET(Paramétrages!$G$6,COLUMNS($H:AY)-2,,)=0,"",OFFSET(Paramétrages!$G$6,COLUMNS($H:AY)-2,,)))&lt;0.34,"A",IF((SUMIFS(Paramétrages!$W:$W,Paramétrages!$Y:$Y, IF(OFFSET(Paramétrages!$F$6,COLUMNS($G:AX)-2,,)=0,"",OFFSET(Paramétrages!$F$6,COLUMNS($G:AX)-2,,)),Paramétrages!$X:$X,$B135&amp;$C135))/(IF(OFFSET(Paramétrages!$G$6,COLUMNS($H:AY)-2,,)=0,"",OFFSET(Paramétrages!$G$6,COLUMNS($H:AY)-2,,)))&lt;0.67,"B","C"))))))&amp;IF(OFFSET(Paramétrages!$F$6,COLUMNS($G:AX)-2,,)=0,"",IF(ISBLANK('Compréhension de l''écrit'!$D135),""," ("&amp;SUMIFS(Paramétrages!$W:$W,Paramétrages!$Y:$Y,IF(OFFSET(Paramétrages!$F$6,COLUMNS($G:AX)-2,,)=0,"",OFFSET(Paramétrages!$F$6,COLUMNS($G:AX)-2,,)),Paramétrages!$X:$X,$B135&amp;$C135)&amp;" sur "&amp;IF(OFFSET(Paramétrages!$G$6,COLUMNS($H:AY)-2,,)=0,"",OFFSET(Paramétrages!$G$6,COLUMNS($H:AY)-2,,))&amp;")"))</f>
        <v/>
      </c>
      <c r="AW135" s="1" t="str">
        <f ca="1">IF(OFFSET(Paramétrages!$F$6,COLUMNS($G:AY)-2,,)=0,"",IF($B135="","",IF(COUNTA(Paramétrages!$F$5:$F$32)=0,"",IF(ISBLANK('Compréhension de l''écrit'!$D135),"",IF((SUMIFS(Paramétrages!$W:$W,Paramétrages!$Y:$Y,IF(OFFSET(Paramétrages!$F$6,COLUMNS($G:AY)-2,,)=0,"",OFFSET(Paramétrages!$F$6,COLUMNS($G:AY)-2,,)),Paramétrages!$X:$X,$B135&amp;$C135))/(IF(OFFSET(Paramétrages!$G$6,COLUMNS($H:AZ)-2,,)=0,"",OFFSET(Paramétrages!$G$6,COLUMNS($H:AZ)-2,,)))&lt;0.34,"A",IF((SUMIFS(Paramétrages!$W:$W,Paramétrages!$Y:$Y, IF(OFFSET(Paramétrages!$F$6,COLUMNS($G:AY)-2,,)=0,"",OFFSET(Paramétrages!$F$6,COLUMNS($G:AY)-2,,)),Paramétrages!$X:$X,$B135&amp;$C135))/(IF(OFFSET(Paramétrages!$G$6,COLUMNS($H:AZ)-2,,)=0,"",OFFSET(Paramétrages!$G$6,COLUMNS($H:AZ)-2,,)))&lt;0.67,"B","C"))))))&amp;IF(OFFSET(Paramétrages!$F$6,COLUMNS($G:AY)-2,,)=0,"",IF(ISBLANK('Compréhension de l''écrit'!$D135),""," ("&amp;SUMIFS(Paramétrages!$W:$W,Paramétrages!$Y:$Y,IF(OFFSET(Paramétrages!$F$6,COLUMNS($G:AY)-2,,)=0,"",OFFSET(Paramétrages!$F$6,COLUMNS($G:AY)-2,,)),Paramétrages!$X:$X,$B135&amp;$C135)&amp;" sur "&amp;IF(OFFSET(Paramétrages!$G$6,COLUMNS($H:AZ)-2,,)=0,"",OFFSET(Paramétrages!$G$6,COLUMNS($H:AZ)-2,,))&amp;")"))</f>
        <v/>
      </c>
      <c r="AX135" s="1" t="str">
        <f ca="1">IF(OFFSET(Paramétrages!$F$6,COLUMNS($G:AZ)-2,,)=0,"",IF($B135="","",IF(COUNTA(Paramétrages!$F$5:$F$32)=0,"",IF(ISBLANK('Compréhension de l''écrit'!$D135),"",IF((SUMIFS(Paramétrages!$W:$W,Paramétrages!$Y:$Y,IF(OFFSET(Paramétrages!$F$6,COLUMNS($G:AZ)-2,,)=0,"",OFFSET(Paramétrages!$F$6,COLUMNS($G:AZ)-2,,)),Paramétrages!$X:$X,$B135&amp;$C135))/(IF(OFFSET(Paramétrages!$G$6,COLUMNS($H:BA)-2,,)=0,"",OFFSET(Paramétrages!$G$6,COLUMNS($H:BA)-2,,)))&lt;0.34,"A",IF((SUMIFS(Paramétrages!$W:$W,Paramétrages!$Y:$Y, IF(OFFSET(Paramétrages!$F$6,COLUMNS($G:AZ)-2,,)=0,"",OFFSET(Paramétrages!$F$6,COLUMNS($G:AZ)-2,,)),Paramétrages!$X:$X,$B135&amp;$C135))/(IF(OFFSET(Paramétrages!$G$6,COLUMNS($H:BA)-2,,)=0,"",OFFSET(Paramétrages!$G$6,COLUMNS($H:BA)-2,,)))&lt;0.67,"B","C"))))))&amp;IF(OFFSET(Paramétrages!$F$6,COLUMNS($G:AZ)-2,,)=0,"",IF(ISBLANK('Compréhension de l''écrit'!$D135),""," ("&amp;SUMIFS(Paramétrages!$W:$W,Paramétrages!$Y:$Y,IF(OFFSET(Paramétrages!$F$6,COLUMNS($G:AZ)-2,,)=0,"",OFFSET(Paramétrages!$F$6,COLUMNS($G:AZ)-2,,)),Paramétrages!$X:$X,$B135&amp;$C135)&amp;" sur "&amp;IF(OFFSET(Paramétrages!$G$6,COLUMNS($H:BA)-2,,)=0,"",OFFSET(Paramétrages!$G$6,COLUMNS($H:BA)-2,,))&amp;")"))</f>
        <v/>
      </c>
      <c r="AY135" s="1" t="str">
        <f ca="1">IF(OFFSET(Paramétrages!$F$6,COLUMNS($G:BA)-2,,)=0,"",IF($B135="","",IF(COUNTA(Paramétrages!$F$5:$F$32)=0,"",IF(ISBLANK('Compréhension de l''écrit'!$D135),"",IF((SUMIFS(Paramétrages!$W:$W,Paramétrages!$Y:$Y,IF(OFFSET(Paramétrages!$F$6,COLUMNS($G:BA)-2,,)=0,"",OFFSET(Paramétrages!$F$6,COLUMNS($G:BA)-2,,)),Paramétrages!$X:$X,$B135&amp;$C135))/(IF(OFFSET(Paramétrages!$G$6,COLUMNS($H:BB)-2,,)=0,"",OFFSET(Paramétrages!$G$6,COLUMNS($H:BB)-2,,)))&lt;0.34,"A",IF((SUMIFS(Paramétrages!$W:$W,Paramétrages!$Y:$Y, IF(OFFSET(Paramétrages!$F$6,COLUMNS($G:BA)-2,,)=0,"",OFFSET(Paramétrages!$F$6,COLUMNS($G:BA)-2,,)),Paramétrages!$X:$X,$B135&amp;$C135))/(IF(OFFSET(Paramétrages!$G$6,COLUMNS($H:BB)-2,,)=0,"",OFFSET(Paramétrages!$G$6,COLUMNS($H:BB)-2,,)))&lt;0.67,"B","C"))))))&amp;IF(OFFSET(Paramétrages!$F$6,COLUMNS($G:BA)-2,,)=0,"",IF(ISBLANK('Compréhension de l''écrit'!$D135),""," ("&amp;SUMIFS(Paramétrages!$W:$W,Paramétrages!$Y:$Y,IF(OFFSET(Paramétrages!$F$6,COLUMNS($G:BA)-2,,)=0,"",OFFSET(Paramétrages!$F$6,COLUMNS($G:BA)-2,,)),Paramétrages!$X:$X,$B135&amp;$C135)&amp;" sur "&amp;IF(OFFSET(Paramétrages!$G$6,COLUMNS($H:BB)-2,,)=0,"",OFFSET(Paramétrages!$G$6,COLUMNS($H:BB)-2,,))&amp;")"))</f>
        <v/>
      </c>
      <c r="AZ135" s="1" t="str">
        <f ca="1">IF(OFFSET(Paramétrages!$F$6,COLUMNS($G:BB)-2,,)=0,"",IF($B135="","",IF(COUNTA(Paramétrages!$F$5:$F$32)=0,"",IF(ISBLANK('Compréhension de l''écrit'!$D135),"",IF((SUMIFS(Paramétrages!$W:$W,Paramétrages!$Y:$Y,IF(OFFSET(Paramétrages!$F$6,COLUMNS($G:BB)-2,,)=0,"",OFFSET(Paramétrages!$F$6,COLUMNS($G:BB)-2,,)),Paramétrages!$X:$X,$B135&amp;$C135))/(IF(OFFSET(Paramétrages!$G$6,COLUMNS($H:BC)-2,,)=0,"",OFFSET(Paramétrages!$G$6,COLUMNS($H:BC)-2,,)))&lt;0.34,"A",IF((SUMIFS(Paramétrages!$W:$W,Paramétrages!$Y:$Y, IF(OFFSET(Paramétrages!$F$6,COLUMNS($G:BB)-2,,)=0,"",OFFSET(Paramétrages!$F$6,COLUMNS($G:BB)-2,,)),Paramétrages!$X:$X,$B135&amp;$C135))/(IF(OFFSET(Paramétrages!$G$6,COLUMNS($H:BC)-2,,)=0,"",OFFSET(Paramétrages!$G$6,COLUMNS($H:BC)-2,,)))&lt;0.67,"B","C"))))))&amp;IF(OFFSET(Paramétrages!$F$6,COLUMNS($G:BB)-2,,)=0,"",IF(ISBLANK('Compréhension de l''écrit'!$D135),""," ("&amp;SUMIFS(Paramétrages!$W:$W,Paramétrages!$Y:$Y,IF(OFFSET(Paramétrages!$F$6,COLUMNS($G:BB)-2,,)=0,"",OFFSET(Paramétrages!$F$6,COLUMNS($G:BB)-2,,)),Paramétrages!$X:$X,$B135&amp;$C135)&amp;" sur "&amp;IF(OFFSET(Paramétrages!$G$6,COLUMNS($H:BC)-2,,)=0,"",OFFSET(Paramétrages!$G$6,COLUMNS($H:BC)-2,,))&amp;")"))</f>
        <v/>
      </c>
      <c r="BA135" s="1" t="str">
        <f ca="1">IF(OFFSET(Paramétrages!$F$6,COLUMNS($G:BC)-2,,)=0,"",IF($B135="","",IF(COUNTA(Paramétrages!$F$5:$F$32)=0,"",IF(ISBLANK('Compréhension de l''écrit'!$D135),"",IF((SUMIFS(Paramétrages!$W:$W,Paramétrages!$Y:$Y,IF(OFFSET(Paramétrages!$F$6,COLUMNS($G:BC)-2,,)=0,"",OFFSET(Paramétrages!$F$6,COLUMNS($G:BC)-2,,)),Paramétrages!$X:$X,$B135&amp;$C135))/(IF(OFFSET(Paramétrages!$G$6,COLUMNS($H:BD)-2,,)=0,"",OFFSET(Paramétrages!$G$6,COLUMNS($H:BD)-2,,)))&lt;0.34,"A",IF((SUMIFS(Paramétrages!$W:$W,Paramétrages!$Y:$Y, IF(OFFSET(Paramétrages!$F$6,COLUMNS($G:BC)-2,,)=0,"",OFFSET(Paramétrages!$F$6,COLUMNS($G:BC)-2,,)),Paramétrages!$X:$X,$B135&amp;$C135))/(IF(OFFSET(Paramétrages!$G$6,COLUMNS($H:BD)-2,,)=0,"",OFFSET(Paramétrages!$G$6,COLUMNS($H:BD)-2,,)))&lt;0.67,"B","C"))))))&amp;IF(OFFSET(Paramétrages!$F$6,COLUMNS($G:BC)-2,,)=0,"",IF(ISBLANK('Compréhension de l''écrit'!$D135),""," ("&amp;SUMIFS(Paramétrages!$W:$W,Paramétrages!$Y:$Y,IF(OFFSET(Paramétrages!$F$6,COLUMNS($G:BC)-2,,)=0,"",OFFSET(Paramétrages!$F$6,COLUMNS($G:BC)-2,,)),Paramétrages!$X:$X,$B135&amp;$C135)&amp;" sur "&amp;IF(OFFSET(Paramétrages!$G$6,COLUMNS($H:BD)-2,,)=0,"",OFFSET(Paramétrages!$G$6,COLUMNS($H:BD)-2,,))&amp;")"))</f>
        <v/>
      </c>
      <c r="BB135" s="1" t="str">
        <f ca="1">IF(OFFSET(Paramétrages!$F$6,COLUMNS($G:BD)-2,,)=0,"",IF($B135="","",IF(COUNTA(Paramétrages!$F$5:$F$32)=0,"",IF(ISBLANK('Compréhension de l''écrit'!$D135),"",IF((SUMIFS(Paramétrages!$W:$W,Paramétrages!$Y:$Y,IF(OFFSET(Paramétrages!$F$6,COLUMNS($G:BD)-2,,)=0,"",OFFSET(Paramétrages!$F$6,COLUMNS($G:BD)-2,,)),Paramétrages!$X:$X,$B135&amp;$C135))/(IF(OFFSET(Paramétrages!$G$6,COLUMNS($H:BE)-2,,)=0,"",OFFSET(Paramétrages!$G$6,COLUMNS($H:BE)-2,,)))&lt;0.34,"A",IF((SUMIFS(Paramétrages!$W:$W,Paramétrages!$Y:$Y, IF(OFFSET(Paramétrages!$F$6,COLUMNS($G:BD)-2,,)=0,"",OFFSET(Paramétrages!$F$6,COLUMNS($G:BD)-2,,)),Paramétrages!$X:$X,$B135&amp;$C135))/(IF(OFFSET(Paramétrages!$G$6,COLUMNS($H:BE)-2,,)=0,"",OFFSET(Paramétrages!$G$6,COLUMNS($H:BE)-2,,)))&lt;0.67,"B","C"))))))&amp;IF(OFFSET(Paramétrages!$F$6,COLUMNS($G:BD)-2,,)=0,"",IF(ISBLANK('Compréhension de l''écrit'!$D135),""," ("&amp;SUMIFS(Paramétrages!$W:$W,Paramétrages!$Y:$Y,IF(OFFSET(Paramétrages!$F$6,COLUMNS($G:BD)-2,,)=0,"",OFFSET(Paramétrages!$F$6,COLUMNS($G:BD)-2,,)),Paramétrages!$X:$X,$B135&amp;$C135)&amp;" sur "&amp;IF(OFFSET(Paramétrages!$G$6,COLUMNS($H:BE)-2,,)=0,"",OFFSET(Paramétrages!$G$6,COLUMNS($H:BE)-2,,))&amp;")"))</f>
        <v/>
      </c>
      <c r="BC135" s="1" t="str">
        <f ca="1">IF(OFFSET(Paramétrages!$F$6,COLUMNS($G:BE)-2,,)=0,"",IF($B135="","",IF(COUNTA(Paramétrages!$F$5:$F$32)=0,"",IF(ISBLANK('Compréhension de l''écrit'!$D135),"",IF((SUMIFS(Paramétrages!$W:$W,Paramétrages!$Y:$Y,IF(OFFSET(Paramétrages!$F$6,COLUMNS($G:BE)-2,,)=0,"",OFFSET(Paramétrages!$F$6,COLUMNS($G:BE)-2,,)),Paramétrages!$X:$X,$B135&amp;$C135))/(IF(OFFSET(Paramétrages!$G$6,COLUMNS($H:BF)-2,,)=0,"",OFFSET(Paramétrages!$G$6,COLUMNS($H:BF)-2,,)))&lt;0.34,"A",IF((SUMIFS(Paramétrages!$W:$W,Paramétrages!$Y:$Y, IF(OFFSET(Paramétrages!$F$6,COLUMNS($G:BE)-2,,)=0,"",OFFSET(Paramétrages!$F$6,COLUMNS($G:BE)-2,,)),Paramétrages!$X:$X,$B135&amp;$C135))/(IF(OFFSET(Paramétrages!$G$6,COLUMNS($H:BF)-2,,)=0,"",OFFSET(Paramétrages!$G$6,COLUMNS($H:BF)-2,,)))&lt;0.67,"B","C"))))))&amp;IF(OFFSET(Paramétrages!$F$6,COLUMNS($G:BE)-2,,)=0,"",IF(ISBLANK('Compréhension de l''écrit'!$D135),""," ("&amp;SUMIFS(Paramétrages!$W:$W,Paramétrages!$Y:$Y,IF(OFFSET(Paramétrages!$F$6,COLUMNS($G:BE)-2,,)=0,"",OFFSET(Paramétrages!$F$6,COLUMNS($G:BE)-2,,)),Paramétrages!$X:$X,$B135&amp;$C135)&amp;" sur "&amp;IF(OFFSET(Paramétrages!$G$6,COLUMNS($H:BF)-2,,)=0,"",OFFSET(Paramétrages!$G$6,COLUMNS($H:BF)-2,,))&amp;")"))</f>
        <v/>
      </c>
      <c r="BD135" s="1" t="str">
        <f ca="1">IF(OFFSET(Paramétrages!$F$6,COLUMNS($G:BF)-2,,)=0,"",IF($B135="","",IF(COUNTA(Paramétrages!$F$5:$F$32)=0,"",IF(ISBLANK('Compréhension de l''écrit'!$D135),"",IF((SUMIFS(Paramétrages!$W:$W,Paramétrages!$Y:$Y,IF(OFFSET(Paramétrages!$F$6,COLUMNS($G:BF)-2,,)=0,"",OFFSET(Paramétrages!$F$6,COLUMNS($G:BF)-2,,)),Paramétrages!$X:$X,$B135&amp;$C135))/(IF(OFFSET(Paramétrages!$G$6,COLUMNS($H:BG)-2,,)=0,"",OFFSET(Paramétrages!$G$6,COLUMNS($H:BG)-2,,)))&lt;0.34,"A",IF((SUMIFS(Paramétrages!$W:$W,Paramétrages!$Y:$Y, IF(OFFSET(Paramétrages!$F$6,COLUMNS($G:BF)-2,,)=0,"",OFFSET(Paramétrages!$F$6,COLUMNS($G:BF)-2,,)),Paramétrages!$X:$X,$B135&amp;$C135))/(IF(OFFSET(Paramétrages!$G$6,COLUMNS($H:BG)-2,,)=0,"",OFFSET(Paramétrages!$G$6,COLUMNS($H:BG)-2,,)))&lt;0.67,"B","C"))))))&amp;IF(OFFSET(Paramétrages!$F$6,COLUMNS($G:BF)-2,,)=0,"",IF(ISBLANK('Compréhension de l''écrit'!$D135),""," ("&amp;SUMIFS(Paramétrages!$W:$W,Paramétrages!$Y:$Y,IF(OFFSET(Paramétrages!$F$6,COLUMNS($G:BF)-2,,)=0,"",OFFSET(Paramétrages!$F$6,COLUMNS($G:BF)-2,,)),Paramétrages!$X:$X,$B135&amp;$C135)&amp;" sur "&amp;IF(OFFSET(Paramétrages!$G$6,COLUMNS($H:BG)-2,,)=0,"",OFFSET(Paramétrages!$G$6,COLUMNS($H:BG)-2,,))&amp;")"))</f>
        <v/>
      </c>
      <c r="BE135" s="1" t="str">
        <f ca="1">IF(OFFSET(Paramétrages!$F$6,COLUMNS($G:BG)-2,,)=0,"",IF($B135="","",IF(COUNTA(Paramétrages!$F$5:$F$32)=0,"",IF(ISBLANK('Compréhension de l''écrit'!$D135),"",IF((SUMIFS(Paramétrages!$W:$W,Paramétrages!$Y:$Y,IF(OFFSET(Paramétrages!$F$6,COLUMNS($G:BG)-2,,)=0,"",OFFSET(Paramétrages!$F$6,COLUMNS($G:BG)-2,,)),Paramétrages!$X:$X,$B135&amp;$C135))/(IF(OFFSET(Paramétrages!$G$6,COLUMNS($H:BH)-2,,)=0,"",OFFSET(Paramétrages!$G$6,COLUMNS($H:BH)-2,,)))&lt;0.34,"A",IF((SUMIFS(Paramétrages!$W:$W,Paramétrages!$Y:$Y, IF(OFFSET(Paramétrages!$F$6,COLUMNS($G:BG)-2,,)=0,"",OFFSET(Paramétrages!$F$6,COLUMNS($G:BG)-2,,)),Paramétrages!$X:$X,$B135&amp;$C135))/(IF(OFFSET(Paramétrages!$G$6,COLUMNS($H:BH)-2,,)=0,"",OFFSET(Paramétrages!$G$6,COLUMNS($H:BH)-2,,)))&lt;0.67,"B","C"))))))&amp;IF(OFFSET(Paramétrages!$F$6,COLUMNS($G:BG)-2,,)=0,"",IF(ISBLANK('Compréhension de l''écrit'!$D135),""," ("&amp;SUMIFS(Paramétrages!$W:$W,Paramétrages!$Y:$Y,IF(OFFSET(Paramétrages!$F$6,COLUMNS($G:BG)-2,,)=0,"",OFFSET(Paramétrages!$F$6,COLUMNS($G:BG)-2,,)),Paramétrages!$X:$X,$B135&amp;$C135)&amp;" sur "&amp;IF(OFFSET(Paramétrages!$G$6,COLUMNS($H:BH)-2,,)=0,"",OFFSET(Paramétrages!$G$6,COLUMNS($H:BH)-2,,))&amp;")"))</f>
        <v/>
      </c>
      <c r="BF135" s="1" t="str">
        <f ca="1">IF(OFFSET(Paramétrages!$F$6,COLUMNS($G:BH)-2,,)=0,"",IF($B135="","",IF(COUNTA(Paramétrages!$F$5:$F$32)=0,"",IF(ISBLANK('Compréhension de l''écrit'!$D135),"",IF((SUMIFS(Paramétrages!$W:$W,Paramétrages!$Y:$Y,IF(OFFSET(Paramétrages!$F$6,COLUMNS($G:BH)-2,,)=0,"",OFFSET(Paramétrages!$F$6,COLUMNS($G:BH)-2,,)),Paramétrages!$X:$X,$B135&amp;$C135))/(IF(OFFSET(Paramétrages!$G$6,COLUMNS($H:BI)-2,,)=0,"",OFFSET(Paramétrages!$G$6,COLUMNS($H:BI)-2,,)))&lt;0.34,"A",IF((SUMIFS(Paramétrages!$W:$W,Paramétrages!$Y:$Y, IF(OFFSET(Paramétrages!$F$6,COLUMNS($G:BH)-2,,)=0,"",OFFSET(Paramétrages!$F$6,COLUMNS($G:BH)-2,,)),Paramétrages!$X:$X,$B135&amp;$C135))/(IF(OFFSET(Paramétrages!$G$6,COLUMNS($H:BI)-2,,)=0,"",OFFSET(Paramétrages!$G$6,COLUMNS($H:BI)-2,,)))&lt;0.67,"B","C"))))))&amp;IF(OFFSET(Paramétrages!$F$6,COLUMNS($G:BH)-2,,)=0,"",IF(ISBLANK('Compréhension de l''écrit'!$D135),""," ("&amp;SUMIFS(Paramétrages!$W:$W,Paramétrages!$Y:$Y,IF(OFFSET(Paramétrages!$F$6,COLUMNS($G:BH)-2,,)=0,"",OFFSET(Paramétrages!$F$6,COLUMNS($G:BH)-2,,)),Paramétrages!$X:$X,$B135&amp;$C135)&amp;" sur "&amp;IF(OFFSET(Paramétrages!$G$6,COLUMNS($H:BI)-2,,)=0,"",OFFSET(Paramétrages!$G$6,COLUMNS($H:BI)-2,,))&amp;")"))</f>
        <v/>
      </c>
      <c r="BG135" s="1" t="str">
        <f ca="1">IF(OFFSET(Paramétrages!$F$6,COLUMNS($G:BI)-2,,)=0,"",IF($B135="","",IF(COUNTA(Paramétrages!$F$5:$F$32)=0,"",IF(ISBLANK('Compréhension de l''écrit'!$D135),"",IF((SUMIFS(Paramétrages!$W:$W,Paramétrages!$Y:$Y,IF(OFFSET(Paramétrages!$F$6,COLUMNS($G:BI)-2,,)=0,"",OFFSET(Paramétrages!$F$6,COLUMNS($G:BI)-2,,)),Paramétrages!$X:$X,$B135&amp;$C135))/(IF(OFFSET(Paramétrages!$G$6,COLUMNS($H:BJ)-2,,)=0,"",OFFSET(Paramétrages!$G$6,COLUMNS($H:BJ)-2,,)))&lt;0.34,"A",IF((SUMIFS(Paramétrages!$W:$W,Paramétrages!$Y:$Y, IF(OFFSET(Paramétrages!$F$6,COLUMNS($G:BI)-2,,)=0,"",OFFSET(Paramétrages!$F$6,COLUMNS($G:BI)-2,,)),Paramétrages!$X:$X,$B135&amp;$C135))/(IF(OFFSET(Paramétrages!$G$6,COLUMNS($H:BJ)-2,,)=0,"",OFFSET(Paramétrages!$G$6,COLUMNS($H:BJ)-2,,)))&lt;0.67,"B","C"))))))&amp;IF(OFFSET(Paramétrages!$F$6,COLUMNS($G:BI)-2,,)=0,"",IF(ISBLANK('Compréhension de l''écrit'!$D135),""," ("&amp;SUMIFS(Paramétrages!$W:$W,Paramétrages!$Y:$Y,IF(OFFSET(Paramétrages!$F$6,COLUMNS($G:BI)-2,,)=0,"",OFFSET(Paramétrages!$F$6,COLUMNS($G:BI)-2,,)),Paramétrages!$X:$X,$B135&amp;$C135)&amp;" sur "&amp;IF(OFFSET(Paramétrages!$G$6,COLUMNS($H:BJ)-2,,)=0,"",OFFSET(Paramétrages!$G$6,COLUMNS($H:BJ)-2,,))&amp;")"))</f>
        <v/>
      </c>
      <c r="BH135" s="1" t="str">
        <f ca="1">IF(OFFSET(Paramétrages!$F$6,COLUMNS($G:BJ)-2,,)=0,"",IF($B135="","",IF(COUNTA(Paramétrages!$F$5:$F$32)=0,"",IF(ISBLANK('Compréhension de l''écrit'!$D135),"",IF((SUMIFS(Paramétrages!$W:$W,Paramétrages!$Y:$Y,IF(OFFSET(Paramétrages!$F$6,COLUMNS($G:BJ)-2,,)=0,"",OFFSET(Paramétrages!$F$6,COLUMNS($G:BJ)-2,,)),Paramétrages!$X:$X,$B135&amp;$C135))/(IF(OFFSET(Paramétrages!$G$6,COLUMNS($H:BK)-2,,)=0,"",OFFSET(Paramétrages!$G$6,COLUMNS($H:BK)-2,,)))&lt;0.34,"A",IF((SUMIFS(Paramétrages!$W:$W,Paramétrages!$Y:$Y, IF(OFFSET(Paramétrages!$F$6,COLUMNS($G:BJ)-2,,)=0,"",OFFSET(Paramétrages!$F$6,COLUMNS($G:BJ)-2,,)),Paramétrages!$X:$X,$B135&amp;$C135))/(IF(OFFSET(Paramétrages!$G$6,COLUMNS($H:BK)-2,,)=0,"",OFFSET(Paramétrages!$G$6,COLUMNS($H:BK)-2,,)))&lt;0.67,"B","C"))))))&amp;IF(OFFSET(Paramétrages!$F$6,COLUMNS($G:BJ)-2,,)=0,"",IF(ISBLANK('Compréhension de l''écrit'!$D135),""," ("&amp;SUMIFS(Paramétrages!$W:$W,Paramétrages!$Y:$Y,IF(OFFSET(Paramétrages!$F$6,COLUMNS($G:BJ)-2,,)=0,"",OFFSET(Paramétrages!$F$6,COLUMNS($G:BJ)-2,,)),Paramétrages!$X:$X,$B135&amp;$C135)&amp;" sur "&amp;IF(OFFSET(Paramétrages!$G$6,COLUMNS($H:BK)-2,,)=0,"",OFFSET(Paramétrages!$G$6,COLUMNS($H:BK)-2,,))&amp;")"))</f>
        <v/>
      </c>
      <c r="BI135" s="1" t="str">
        <f ca="1">IF(OFFSET(Paramétrages!$F$6,COLUMNS($G:BK)-2,,)=0,"",IF($B135="","",IF(COUNTA(Paramétrages!$F$5:$F$32)=0,"",IF(ISBLANK('Compréhension de l''écrit'!$D135),"",IF((SUMIFS(Paramétrages!$W:$W,Paramétrages!$Y:$Y,IF(OFFSET(Paramétrages!$F$6,COLUMNS($G:BK)-2,,)=0,"",OFFSET(Paramétrages!$F$6,COLUMNS($G:BK)-2,,)),Paramétrages!$X:$X,$B135&amp;$C135))/(IF(OFFSET(Paramétrages!$G$6,COLUMNS($H:BL)-2,,)=0,"",OFFSET(Paramétrages!$G$6,COLUMNS($H:BL)-2,,)))&lt;0.34,"A",IF((SUMIFS(Paramétrages!$W:$W,Paramétrages!$Y:$Y, IF(OFFSET(Paramétrages!$F$6,COLUMNS($G:BK)-2,,)=0,"",OFFSET(Paramétrages!$F$6,COLUMNS($G:BK)-2,,)),Paramétrages!$X:$X,$B135&amp;$C135))/(IF(OFFSET(Paramétrages!$G$6,COLUMNS($H:BL)-2,,)=0,"",OFFSET(Paramétrages!$G$6,COLUMNS($H:BL)-2,,)))&lt;0.67,"B","C"))))))&amp;IF(OFFSET(Paramétrages!$F$6,COLUMNS($G:BK)-2,,)=0,"",IF(ISBLANK('Compréhension de l''écrit'!$D135),""," ("&amp;SUMIFS(Paramétrages!$W:$W,Paramétrages!$Y:$Y,IF(OFFSET(Paramétrages!$F$6,COLUMNS($G:BK)-2,,)=0,"",OFFSET(Paramétrages!$F$6,COLUMNS($G:BK)-2,,)),Paramétrages!$X:$X,$B135&amp;$C135)&amp;" sur "&amp;IF(OFFSET(Paramétrages!$G$6,COLUMNS($H:BL)-2,,)=0,"",OFFSET(Paramétrages!$G$6,COLUMNS($H:BL)-2,,))&amp;")"))</f>
        <v/>
      </c>
      <c r="BJ135" s="1" t="str">
        <f ca="1">IF(OFFSET(Paramétrages!$F$6,COLUMNS($G:BL)-2,,)=0,"",IF($B135="","",IF(COUNTA(Paramétrages!$F$5:$F$32)=0,"",IF(ISBLANK('Compréhension de l''écrit'!$D135),"",IF((SUMIFS(Paramétrages!$W:$W,Paramétrages!$Y:$Y,IF(OFFSET(Paramétrages!$F$6,COLUMNS($G:BL)-2,,)=0,"",OFFSET(Paramétrages!$F$6,COLUMNS($G:BL)-2,,)),Paramétrages!$X:$X,$B135&amp;$C135))/(IF(OFFSET(Paramétrages!$G$6,COLUMNS($H:BM)-2,,)=0,"",OFFSET(Paramétrages!$G$6,COLUMNS($H:BM)-2,,)))&lt;0.34,"A",IF((SUMIFS(Paramétrages!$W:$W,Paramétrages!$Y:$Y, IF(OFFSET(Paramétrages!$F$6,COLUMNS($G:BL)-2,,)=0,"",OFFSET(Paramétrages!$F$6,COLUMNS($G:BL)-2,,)),Paramétrages!$X:$X,$B135&amp;$C135))/(IF(OFFSET(Paramétrages!$G$6,COLUMNS($H:BM)-2,,)=0,"",OFFSET(Paramétrages!$G$6,COLUMNS($H:BM)-2,,)))&lt;0.67,"B","C"))))))&amp;IF(OFFSET(Paramétrages!$F$6,COLUMNS($G:BL)-2,,)=0,"",IF(ISBLANK('Compréhension de l''écrit'!$D135),""," ("&amp;SUMIFS(Paramétrages!$W:$W,Paramétrages!$Y:$Y,IF(OFFSET(Paramétrages!$F$6,COLUMNS($G:BL)-2,,)=0,"",OFFSET(Paramétrages!$F$6,COLUMNS($G:BL)-2,,)),Paramétrages!$X:$X,$B135&amp;$C135)&amp;" sur "&amp;IF(OFFSET(Paramétrages!$G$6,COLUMNS($H:BM)-2,,)=0,"",OFFSET(Paramétrages!$G$6,COLUMNS($H:BM)-2,,))&amp;")"))</f>
        <v/>
      </c>
      <c r="BK135" s="1" t="str">
        <f ca="1">IF(OFFSET(Paramétrages!$F$6,COLUMNS($G:BM)-2,,)=0,"",IF($B135="","",IF(COUNTA(Paramétrages!$F$5:$F$32)=0,"",IF(ISBLANK('Compréhension de l''écrit'!$D135),"",IF((SUMIFS(Paramétrages!$W:$W,Paramétrages!$Y:$Y,IF(OFFSET(Paramétrages!$F$6,COLUMNS($G:BM)-2,,)=0,"",OFFSET(Paramétrages!$F$6,COLUMNS($G:BM)-2,,)),Paramétrages!$X:$X,$B135&amp;$C135))/(IF(OFFSET(Paramétrages!$G$6,COLUMNS($H:BN)-2,,)=0,"",OFFSET(Paramétrages!$G$6,COLUMNS($H:BN)-2,,)))&lt;0.34,"A",IF((SUMIFS(Paramétrages!$W:$W,Paramétrages!$Y:$Y, IF(OFFSET(Paramétrages!$F$6,COLUMNS($G:BM)-2,,)=0,"",OFFSET(Paramétrages!$F$6,COLUMNS($G:BM)-2,,)),Paramétrages!$X:$X,$B135&amp;$C135))/(IF(OFFSET(Paramétrages!$G$6,COLUMNS($H:BN)-2,,)=0,"",OFFSET(Paramétrages!$G$6,COLUMNS($H:BN)-2,,)))&lt;0.67,"B","C"))))))&amp;IF(OFFSET(Paramétrages!$F$6,COLUMNS($G:BM)-2,,)=0,"",IF(ISBLANK('Compréhension de l''écrit'!$D135),""," ("&amp;SUMIFS(Paramétrages!$W:$W,Paramétrages!$Y:$Y,IF(OFFSET(Paramétrages!$F$6,COLUMNS($G:BM)-2,,)=0,"",OFFSET(Paramétrages!$F$6,COLUMNS($G:BM)-2,,)),Paramétrages!$X:$X,$B135&amp;$C135)&amp;" sur "&amp;IF(OFFSET(Paramétrages!$G$6,COLUMNS($H:BN)-2,,)=0,"",OFFSET(Paramétrages!$G$6,COLUMNS($H:BN)-2,,))&amp;")"))</f>
        <v/>
      </c>
      <c r="BL135" s="1" t="str">
        <f ca="1">IF(OFFSET(Paramétrages!$F$6,COLUMNS($G:BN)-2,,)=0,"",IF($B135="","",IF(COUNTA(Paramétrages!$F$5:$F$32)=0,"",IF(ISBLANK('Compréhension de l''écrit'!$D135),"",IF((SUMIFS(Paramétrages!$W:$W,Paramétrages!$Y:$Y,IF(OFFSET(Paramétrages!$F$6,COLUMNS($G:BN)-2,,)=0,"",OFFSET(Paramétrages!$F$6,COLUMNS($G:BN)-2,,)),Paramétrages!$X:$X,$B135&amp;$C135))/(IF(OFFSET(Paramétrages!$G$6,COLUMNS($H:BO)-2,,)=0,"",OFFSET(Paramétrages!$G$6,COLUMNS($H:BO)-2,,)))&lt;0.34,"A",IF((SUMIFS(Paramétrages!$W:$W,Paramétrages!$Y:$Y, IF(OFFSET(Paramétrages!$F$6,COLUMNS($G:BN)-2,,)=0,"",OFFSET(Paramétrages!$F$6,COLUMNS($G:BN)-2,,)),Paramétrages!$X:$X,$B135&amp;$C135))/(IF(OFFSET(Paramétrages!$G$6,COLUMNS($H:BO)-2,,)=0,"",OFFSET(Paramétrages!$G$6,COLUMNS($H:BO)-2,,)))&lt;0.67,"B","C"))))))&amp;IF(OFFSET(Paramétrages!$F$6,COLUMNS($G:BN)-2,,)=0,"",IF(ISBLANK('Compréhension de l''écrit'!$D135),""," ("&amp;SUMIFS(Paramétrages!$W:$W,Paramétrages!$Y:$Y,IF(OFFSET(Paramétrages!$F$6,COLUMNS($G:BN)-2,,)=0,"",OFFSET(Paramétrages!$F$6,COLUMNS($G:BN)-2,,)),Paramétrages!$X:$X,$B135&amp;$C135)&amp;" sur "&amp;IF(OFFSET(Paramétrages!$G$6,COLUMNS($H:BO)-2,,)=0,"",OFFSET(Paramétrages!$G$6,COLUMNS($H:BO)-2,,))&amp;")"))</f>
        <v/>
      </c>
      <c r="BM135" s="1" t="str">
        <f ca="1">IF(OFFSET(Paramétrages!$F$6,COLUMNS($G:BO)-2,,)=0,"",IF($B135="","",IF(COUNTA(Paramétrages!$F$5:$F$32)=0,"",IF(ISBLANK('Compréhension de l''écrit'!$D135),"",IF((SUMIFS(Paramétrages!$W:$W,Paramétrages!$Y:$Y,IF(OFFSET(Paramétrages!$F$6,COLUMNS($G:BO)-2,,)=0,"",OFFSET(Paramétrages!$F$6,COLUMNS($G:BO)-2,,)),Paramétrages!$X:$X,$B135&amp;$C135))/(IF(OFFSET(Paramétrages!$G$6,COLUMNS($H:BP)-2,,)=0,"",OFFSET(Paramétrages!$G$6,COLUMNS($H:BP)-2,,)))&lt;0.34,"A",IF((SUMIFS(Paramétrages!$W:$W,Paramétrages!$Y:$Y, IF(OFFSET(Paramétrages!$F$6,COLUMNS($G:BO)-2,,)=0,"",OFFSET(Paramétrages!$F$6,COLUMNS($G:BO)-2,,)),Paramétrages!$X:$X,$B135&amp;$C135))/(IF(OFFSET(Paramétrages!$G$6,COLUMNS($H:BP)-2,,)=0,"",OFFSET(Paramétrages!$G$6,COLUMNS($H:BP)-2,,)))&lt;0.67,"B","C"))))))&amp;IF(OFFSET(Paramétrages!$F$6,COLUMNS($G:BO)-2,,)=0,"",IF(ISBLANK('Compréhension de l''écrit'!$D135),""," ("&amp;SUMIFS(Paramétrages!$W:$W,Paramétrages!$Y:$Y,IF(OFFSET(Paramétrages!$F$6,COLUMNS($G:BO)-2,,)=0,"",OFFSET(Paramétrages!$F$6,COLUMNS($G:BO)-2,,)),Paramétrages!$X:$X,$B135&amp;$C135)&amp;" sur "&amp;IF(OFFSET(Paramétrages!$G$6,COLUMNS($H:BP)-2,,)=0,"",OFFSET(Paramétrages!$G$6,COLUMNS($H:BP)-2,,))&amp;")"))</f>
        <v/>
      </c>
      <c r="BN135" s="1" t="str">
        <f ca="1">IF(OFFSET(Paramétrages!$F$6,COLUMNS($G:BP)-2,,)=0,"",IF($B135="","",IF(COUNTA(Paramétrages!$F$5:$F$32)=0,"",IF(ISBLANK('Compréhension de l''écrit'!$D135),"",IF((SUMIFS(Paramétrages!$W:$W,Paramétrages!$Y:$Y,IF(OFFSET(Paramétrages!$F$6,COLUMNS($G:BP)-2,,)=0,"",OFFSET(Paramétrages!$F$6,COLUMNS($G:BP)-2,,)),Paramétrages!$X:$X,$B135&amp;$C135))/(IF(OFFSET(Paramétrages!$G$6,COLUMNS($H:BQ)-2,,)=0,"",OFFSET(Paramétrages!$G$6,COLUMNS($H:BQ)-2,,)))&lt;0.34,"A",IF((SUMIFS(Paramétrages!$W:$W,Paramétrages!$Y:$Y, IF(OFFSET(Paramétrages!$F$6,COLUMNS($G:BP)-2,,)=0,"",OFFSET(Paramétrages!$F$6,COLUMNS($G:BP)-2,,)),Paramétrages!$X:$X,$B135&amp;$C135))/(IF(OFFSET(Paramétrages!$G$6,COLUMNS($H:BQ)-2,,)=0,"",OFFSET(Paramétrages!$G$6,COLUMNS($H:BQ)-2,,)))&lt;0.67,"B","C"))))))&amp;IF(OFFSET(Paramétrages!$F$6,COLUMNS($G:BP)-2,,)=0,"",IF(ISBLANK('Compréhension de l''écrit'!$D135),""," ("&amp;SUMIFS(Paramétrages!$W:$W,Paramétrages!$Y:$Y,IF(OFFSET(Paramétrages!$F$6,COLUMNS($G:BP)-2,,)=0,"",OFFSET(Paramétrages!$F$6,COLUMNS($G:BP)-2,,)),Paramétrages!$X:$X,$B135&amp;$C135)&amp;" sur "&amp;IF(OFFSET(Paramétrages!$G$6,COLUMNS($H:BQ)-2,,)=0,"",OFFSET(Paramétrages!$G$6,COLUMNS($H:BQ)-2,,))&amp;")"))</f>
        <v/>
      </c>
      <c r="BO135" s="1" t="str">
        <f ca="1">IF(OFFSET(Paramétrages!$F$6,COLUMNS($G:BQ)-2,,)=0,"",IF($B135="","",IF(COUNTA(Paramétrages!$F$5:$F$32)=0,"",IF(ISBLANK('Compréhension de l''écrit'!$D135),"",IF((SUMIFS(Paramétrages!$W:$W,Paramétrages!$Y:$Y,IF(OFFSET(Paramétrages!$F$6,COLUMNS($G:BQ)-2,,)=0,"",OFFSET(Paramétrages!$F$6,COLUMNS($G:BQ)-2,,)),Paramétrages!$X:$X,$B135&amp;$C135))/(IF(OFFSET(Paramétrages!$G$6,COLUMNS($H:BR)-2,,)=0,"",OFFSET(Paramétrages!$G$6,COLUMNS($H:BR)-2,,)))&lt;0.34,"A",IF((SUMIFS(Paramétrages!$W:$W,Paramétrages!$Y:$Y, IF(OFFSET(Paramétrages!$F$6,COLUMNS($G:BQ)-2,,)=0,"",OFFSET(Paramétrages!$F$6,COLUMNS($G:BQ)-2,,)),Paramétrages!$X:$X,$B135&amp;$C135))/(IF(OFFSET(Paramétrages!$G$6,COLUMNS($H:BR)-2,,)=0,"",OFFSET(Paramétrages!$G$6,COLUMNS($H:BR)-2,,)))&lt;0.67,"B","C"))))))&amp;IF(OFFSET(Paramétrages!$F$6,COLUMNS($G:BQ)-2,,)=0,"",IF(ISBLANK('Compréhension de l''écrit'!$D135),""," ("&amp;SUMIFS(Paramétrages!$W:$W,Paramétrages!$Y:$Y,IF(OFFSET(Paramétrages!$F$6,COLUMNS($G:BQ)-2,,)=0,"",OFFSET(Paramétrages!$F$6,COLUMNS($G:BQ)-2,,)),Paramétrages!$X:$X,$B135&amp;$C135)&amp;" sur "&amp;IF(OFFSET(Paramétrages!$G$6,COLUMNS($H:BR)-2,,)=0,"",OFFSET(Paramétrages!$G$6,COLUMNS($H:BR)-2,,))&amp;")"))</f>
        <v/>
      </c>
      <c r="BP135" s="1" t="str">
        <f ca="1">IF(OFFSET(Paramétrages!$F$6,COLUMNS($G:BR)-2,,)=0,"",IF($B135="","",IF(COUNTA(Paramétrages!$F$5:$F$32)=0,"",IF(ISBLANK('Compréhension de l''écrit'!$D135),"",IF((SUMIFS(Paramétrages!$W:$W,Paramétrages!$Y:$Y,IF(OFFSET(Paramétrages!$F$6,COLUMNS($G:BR)-2,,)=0,"",OFFSET(Paramétrages!$F$6,COLUMNS($G:BR)-2,,)),Paramétrages!$X:$X,$B135&amp;$C135))/(IF(OFFSET(Paramétrages!$G$6,COLUMNS($H:BS)-2,,)=0,"",OFFSET(Paramétrages!$G$6,COLUMNS($H:BS)-2,,)))&lt;0.34,"A",IF((SUMIFS(Paramétrages!$W:$W,Paramétrages!$Y:$Y, IF(OFFSET(Paramétrages!$F$6,COLUMNS($G:BR)-2,,)=0,"",OFFSET(Paramétrages!$F$6,COLUMNS($G:BR)-2,,)),Paramétrages!$X:$X,$B135&amp;$C135))/(IF(OFFSET(Paramétrages!$G$6,COLUMNS($H:BS)-2,,)=0,"",OFFSET(Paramétrages!$G$6,COLUMNS($H:BS)-2,,)))&lt;0.67,"B","C"))))))&amp;IF(OFFSET(Paramétrages!$F$6,COLUMNS($G:BR)-2,,)=0,"",IF(ISBLANK('Compréhension de l''écrit'!$D135),""," ("&amp;SUMIFS(Paramétrages!$W:$W,Paramétrages!$Y:$Y,IF(OFFSET(Paramétrages!$F$6,COLUMNS($G:BR)-2,,)=0,"",OFFSET(Paramétrages!$F$6,COLUMNS($G:BR)-2,,)),Paramétrages!$X:$X,$B135&amp;$C135)&amp;" sur "&amp;IF(OFFSET(Paramétrages!$G$6,COLUMNS($H:BS)-2,,)=0,"",OFFSET(Paramétrages!$G$6,COLUMNS($H:BS)-2,,))&amp;")"))</f>
        <v/>
      </c>
      <c r="BQ135" s="1" t="str">
        <f ca="1">IF(OFFSET(Paramétrages!$F$6,COLUMNS($G:BS)-2,,)=0,"",IF($B135="","",IF(COUNTA(Paramétrages!$F$5:$F$32)=0,"",IF(ISBLANK('Compréhension de l''écrit'!$D135),"",IF((SUMIFS(Paramétrages!$W:$W,Paramétrages!$Y:$Y,IF(OFFSET(Paramétrages!$F$6,COLUMNS($G:BS)-2,,)=0,"",OFFSET(Paramétrages!$F$6,COLUMNS($G:BS)-2,,)),Paramétrages!$X:$X,$B135&amp;$C135))/(IF(OFFSET(Paramétrages!$G$6,COLUMNS($H:BT)-2,,)=0,"",OFFSET(Paramétrages!$G$6,COLUMNS($H:BT)-2,,)))&lt;0.34,"A",IF((SUMIFS(Paramétrages!$W:$W,Paramétrages!$Y:$Y, IF(OFFSET(Paramétrages!$F$6,COLUMNS($G:BS)-2,,)=0,"",OFFSET(Paramétrages!$F$6,COLUMNS($G:BS)-2,,)),Paramétrages!$X:$X,$B135&amp;$C135))/(IF(OFFSET(Paramétrages!$G$6,COLUMNS($H:BT)-2,,)=0,"",OFFSET(Paramétrages!$G$6,COLUMNS($H:BT)-2,,)))&lt;0.67,"B","C"))))))&amp;IF(OFFSET(Paramétrages!$F$6,COLUMNS($G:BS)-2,,)=0,"",IF(ISBLANK('Compréhension de l''écrit'!$D135),""," ("&amp;SUMIFS(Paramétrages!$W:$W,Paramétrages!$Y:$Y,IF(OFFSET(Paramétrages!$F$6,COLUMNS($G:BS)-2,,)=0,"",OFFSET(Paramétrages!$F$6,COLUMNS($G:BS)-2,,)),Paramétrages!$X:$X,$B135&amp;$C135)&amp;" sur "&amp;IF(OFFSET(Paramétrages!$G$6,COLUMNS($H:BT)-2,,)=0,"",OFFSET(Paramétrages!$G$6,COLUMNS($H:BT)-2,,))&amp;")"))</f>
        <v/>
      </c>
      <c r="BR135" s="1" t="str">
        <f ca="1">IF(OFFSET(Paramétrages!$F$6,COLUMNS($G:BT)-2,,)=0,"",IF($B135="","",IF(COUNTA(Paramétrages!$F$5:$F$32)=0,"",IF(ISBLANK('Compréhension de l''écrit'!$D135),"",IF((SUMIFS(Paramétrages!$W:$W,Paramétrages!$Y:$Y,IF(OFFSET(Paramétrages!$F$6,COLUMNS($G:BT)-2,,)=0,"",OFFSET(Paramétrages!$F$6,COLUMNS($G:BT)-2,,)),Paramétrages!$X:$X,$B135&amp;$C135))/(IF(OFFSET(Paramétrages!$G$6,COLUMNS($H:BU)-2,,)=0,"",OFFSET(Paramétrages!$G$6,COLUMNS($H:BU)-2,,)))&lt;0.34,"A",IF((SUMIFS(Paramétrages!$W:$W,Paramétrages!$Y:$Y, IF(OFFSET(Paramétrages!$F$6,COLUMNS($G:BT)-2,,)=0,"",OFFSET(Paramétrages!$F$6,COLUMNS($G:BT)-2,,)),Paramétrages!$X:$X,$B135&amp;$C135))/(IF(OFFSET(Paramétrages!$G$6,COLUMNS($H:BU)-2,,)=0,"",OFFSET(Paramétrages!$G$6,COLUMNS($H:BU)-2,,)))&lt;0.67,"B","C"))))))&amp;IF(OFFSET(Paramétrages!$F$6,COLUMNS($G:BT)-2,,)=0,"",IF(ISBLANK('Compréhension de l''écrit'!$D135),""," ("&amp;SUMIFS(Paramétrages!$W:$W,Paramétrages!$Y:$Y,IF(OFFSET(Paramétrages!$F$6,COLUMNS($G:BT)-2,,)=0,"",OFFSET(Paramétrages!$F$6,COLUMNS($G:BT)-2,,)),Paramétrages!$X:$X,$B135&amp;$C135)&amp;" sur "&amp;IF(OFFSET(Paramétrages!$G$6,COLUMNS($H:BU)-2,,)=0,"",OFFSET(Paramétrages!$G$6,COLUMNS($H:BU)-2,,))&amp;")"))</f>
        <v/>
      </c>
      <c r="BS135" s="1" t="str">
        <f ca="1">IF(OFFSET(Paramétrages!$F$6,COLUMNS($G:BU)-2,,)=0,"",IF($B135="","",IF(COUNTA(Paramétrages!$F$5:$F$32)=0,"",IF(ISBLANK('Compréhension de l''écrit'!$D135),"",IF((SUMIFS(Paramétrages!$W:$W,Paramétrages!$Y:$Y,IF(OFFSET(Paramétrages!$F$6,COLUMNS($G:BU)-2,,)=0,"",OFFSET(Paramétrages!$F$6,COLUMNS($G:BU)-2,,)),Paramétrages!$X:$X,$B135&amp;$C135))/(IF(OFFSET(Paramétrages!$G$6,COLUMNS($H:BV)-2,,)=0,"",OFFSET(Paramétrages!$G$6,COLUMNS($H:BV)-2,,)))&lt;0.34,"A",IF((SUMIFS(Paramétrages!$W:$W,Paramétrages!$Y:$Y, IF(OFFSET(Paramétrages!$F$6,COLUMNS($G:BU)-2,,)=0,"",OFFSET(Paramétrages!$F$6,COLUMNS($G:BU)-2,,)),Paramétrages!$X:$X,$B135&amp;$C135))/(IF(OFFSET(Paramétrages!$G$6,COLUMNS($H:BV)-2,,)=0,"",OFFSET(Paramétrages!$G$6,COLUMNS($H:BV)-2,,)))&lt;0.67,"B","C"))))))&amp;IF(OFFSET(Paramétrages!$F$6,COLUMNS($G:BU)-2,,)=0,"",IF(ISBLANK('Compréhension de l''écrit'!$D135),""," ("&amp;SUMIFS(Paramétrages!$W:$W,Paramétrages!$Y:$Y,IF(OFFSET(Paramétrages!$F$6,COLUMNS($G:BU)-2,,)=0,"",OFFSET(Paramétrages!$F$6,COLUMNS($G:BU)-2,,)),Paramétrages!$X:$X,$B135&amp;$C135)&amp;" sur "&amp;IF(OFFSET(Paramétrages!$G$6,COLUMNS($H:BV)-2,,)=0,"",OFFSET(Paramétrages!$G$6,COLUMNS($H:BV)-2,,))&amp;")"))</f>
        <v/>
      </c>
      <c r="BT135" s="1" t="str">
        <f ca="1">IF(OFFSET(Paramétrages!$F$6,COLUMNS($G:BV)-2,,)=0,"",IF($B135="","",IF(COUNTA(Paramétrages!$F$5:$F$32)=0,"",IF(ISBLANK('Compréhension de l''écrit'!$D135),"",IF((SUMIFS(Paramétrages!$W:$W,Paramétrages!$Y:$Y,IF(OFFSET(Paramétrages!$F$6,COLUMNS($G:BV)-2,,)=0,"",OFFSET(Paramétrages!$F$6,COLUMNS($G:BV)-2,,)),Paramétrages!$X:$X,$B135&amp;$C135))/(IF(OFFSET(Paramétrages!$G$6,COLUMNS($H:BW)-2,,)=0,"",OFFSET(Paramétrages!$G$6,COLUMNS($H:BW)-2,,)))&lt;0.34,"A",IF((SUMIFS(Paramétrages!$W:$W,Paramétrages!$Y:$Y, IF(OFFSET(Paramétrages!$F$6,COLUMNS($G:BV)-2,,)=0,"",OFFSET(Paramétrages!$F$6,COLUMNS($G:BV)-2,,)),Paramétrages!$X:$X,$B135&amp;$C135))/(IF(OFFSET(Paramétrages!$G$6,COLUMNS($H:BW)-2,,)=0,"",OFFSET(Paramétrages!$G$6,COLUMNS($H:BW)-2,,)))&lt;0.67,"B","C"))))))&amp;IF(OFFSET(Paramétrages!$F$6,COLUMNS($G:BV)-2,,)=0,"",IF(ISBLANK('Compréhension de l''écrit'!$D135),""," ("&amp;SUMIFS(Paramétrages!$W:$W,Paramétrages!$Y:$Y,IF(OFFSET(Paramétrages!$F$6,COLUMNS($G:BV)-2,,)=0,"",OFFSET(Paramétrages!$F$6,COLUMNS($G:BV)-2,,)),Paramétrages!$X:$X,$B135&amp;$C135)&amp;" sur "&amp;IF(OFFSET(Paramétrages!$G$6,COLUMNS($H:BW)-2,,)=0,"",OFFSET(Paramétrages!$G$6,COLUMNS($H:BW)-2,,))&amp;")"))</f>
        <v/>
      </c>
      <c r="BU135" s="1" t="str">
        <f ca="1">IF(OFFSET(Paramétrages!$F$6,COLUMNS($G:BW)-2,,)=0,"",IF($B135="","",IF(COUNTA(Paramétrages!$F$5:$F$32)=0,"",IF(ISBLANK('Compréhension de l''écrit'!$D135),"",IF((SUMIFS(Paramétrages!$W:$W,Paramétrages!$Y:$Y,IF(OFFSET(Paramétrages!$F$6,COLUMNS($G:BW)-2,,)=0,"",OFFSET(Paramétrages!$F$6,COLUMNS($G:BW)-2,,)),Paramétrages!$X:$X,$B135&amp;$C135))/(IF(OFFSET(Paramétrages!$G$6,COLUMNS($H:BX)-2,,)=0,"",OFFSET(Paramétrages!$G$6,COLUMNS($H:BX)-2,,)))&lt;0.34,"A",IF((SUMIFS(Paramétrages!$W:$W,Paramétrages!$Y:$Y, IF(OFFSET(Paramétrages!$F$6,COLUMNS($G:BW)-2,,)=0,"",OFFSET(Paramétrages!$F$6,COLUMNS($G:BW)-2,,)),Paramétrages!$X:$X,$B135&amp;$C135))/(IF(OFFSET(Paramétrages!$G$6,COLUMNS($H:BX)-2,,)=0,"",OFFSET(Paramétrages!$G$6,COLUMNS($H:BX)-2,,)))&lt;0.67,"B","C"))))))&amp;IF(OFFSET(Paramétrages!$F$6,COLUMNS($G:BW)-2,,)=0,"",IF(ISBLANK('Compréhension de l''écrit'!$D135),""," ("&amp;SUMIFS(Paramétrages!$W:$W,Paramétrages!$Y:$Y,IF(OFFSET(Paramétrages!$F$6,COLUMNS($G:BW)-2,,)=0,"",OFFSET(Paramétrages!$F$6,COLUMNS($G:BW)-2,,)),Paramétrages!$X:$X,$B135&amp;$C135)&amp;" sur "&amp;IF(OFFSET(Paramétrages!$G$6,COLUMNS($H:BX)-2,,)=0,"",OFFSET(Paramétrages!$G$6,COLUMNS($H:BX)-2,,))&amp;")"))</f>
        <v/>
      </c>
      <c r="BV135" s="1" t="str">
        <f ca="1">IF(OFFSET(Paramétrages!$F$6,COLUMNS($G:BX)-2,,)=0,"",IF($B135="","",IF(COUNTA(Paramétrages!$F$5:$F$32)=0,"",IF(ISBLANK('Compréhension de l''écrit'!$D135),"",IF((SUMIFS(Paramétrages!$W:$W,Paramétrages!$Y:$Y,IF(OFFSET(Paramétrages!$F$6,COLUMNS($G:BX)-2,,)=0,"",OFFSET(Paramétrages!$F$6,COLUMNS($G:BX)-2,,)),Paramétrages!$X:$X,$B135&amp;$C135))/(IF(OFFSET(Paramétrages!$G$6,COLUMNS($H:BY)-2,,)=0,"",OFFSET(Paramétrages!$G$6,COLUMNS($H:BY)-2,,)))&lt;0.34,"A",IF((SUMIFS(Paramétrages!$W:$W,Paramétrages!$Y:$Y, IF(OFFSET(Paramétrages!$F$6,COLUMNS($G:BX)-2,,)=0,"",OFFSET(Paramétrages!$F$6,COLUMNS($G:BX)-2,,)),Paramétrages!$X:$X,$B135&amp;$C135))/(IF(OFFSET(Paramétrages!$G$6,COLUMNS($H:BY)-2,,)=0,"",OFFSET(Paramétrages!$G$6,COLUMNS($H:BY)-2,,)))&lt;0.67,"B","C"))))))&amp;IF(OFFSET(Paramétrages!$F$6,COLUMNS($G:BX)-2,,)=0,"",IF(ISBLANK('Compréhension de l''écrit'!$D135),""," ("&amp;SUMIFS(Paramétrages!$W:$W,Paramétrages!$Y:$Y,IF(OFFSET(Paramétrages!$F$6,COLUMNS($G:BX)-2,,)=0,"",OFFSET(Paramétrages!$F$6,COLUMNS($G:BX)-2,,)),Paramétrages!$X:$X,$B135&amp;$C135)&amp;" sur "&amp;IF(OFFSET(Paramétrages!$G$6,COLUMNS($H:BY)-2,,)=0,"",OFFSET(Paramétrages!$G$6,COLUMNS($H:BY)-2,,))&amp;")"))</f>
        <v/>
      </c>
      <c r="BW135" s="1" t="str">
        <f ca="1">IF(OFFSET(Paramétrages!$F$6,COLUMNS($G:BY)-2,,)=0,"",IF($B135="","",IF(COUNTA(Paramétrages!$F$5:$F$32)=0,"",IF(ISBLANK('Compréhension de l''écrit'!$D135),"",IF((SUMIFS(Paramétrages!$W:$W,Paramétrages!$Y:$Y,IF(OFFSET(Paramétrages!$F$6,COLUMNS($G:BY)-2,,)=0,"",OFFSET(Paramétrages!$F$6,COLUMNS($G:BY)-2,,)),Paramétrages!$X:$X,$B135&amp;$C135))/(IF(OFFSET(Paramétrages!$G$6,COLUMNS($H:BZ)-2,,)=0,"",OFFSET(Paramétrages!$G$6,COLUMNS($H:BZ)-2,,)))&lt;0.34,"A",IF((SUMIFS(Paramétrages!$W:$W,Paramétrages!$Y:$Y, IF(OFFSET(Paramétrages!$F$6,COLUMNS($G:BY)-2,,)=0,"",OFFSET(Paramétrages!$F$6,COLUMNS($G:BY)-2,,)),Paramétrages!$X:$X,$B135&amp;$C135))/(IF(OFFSET(Paramétrages!$G$6,COLUMNS($H:BZ)-2,,)=0,"",OFFSET(Paramétrages!$G$6,COLUMNS($H:BZ)-2,,)))&lt;0.67,"B","C"))))))&amp;IF(OFFSET(Paramétrages!$F$6,COLUMNS($G:BY)-2,,)=0,"",IF(ISBLANK('Compréhension de l''écrit'!$D135),""," ("&amp;SUMIFS(Paramétrages!$W:$W,Paramétrages!$Y:$Y,IF(OFFSET(Paramétrages!$F$6,COLUMNS($G:BY)-2,,)=0,"",OFFSET(Paramétrages!$F$6,COLUMNS($G:BY)-2,,)),Paramétrages!$X:$X,$B135&amp;$C135)&amp;" sur "&amp;IF(OFFSET(Paramétrages!$G$6,COLUMNS($H:BZ)-2,,)=0,"",OFFSET(Paramétrages!$G$6,COLUMNS($H:BZ)-2,,))&amp;")"))</f>
        <v/>
      </c>
      <c r="BX135" s="1" t="str">
        <f ca="1">IF(OFFSET(Paramétrages!$F$6,COLUMNS($G:BZ)-2,,)=0,"",IF($B135="","",IF(COUNTA(Paramétrages!$F$5:$F$32)=0,"",IF(ISBLANK('Compréhension de l''écrit'!$D135),"",IF((SUMIFS(Paramétrages!$W:$W,Paramétrages!$Y:$Y,IF(OFFSET(Paramétrages!$F$6,COLUMNS($G:BZ)-2,,)=0,"",OFFSET(Paramétrages!$F$6,COLUMNS($G:BZ)-2,,)),Paramétrages!$X:$X,$B135&amp;$C135))/(IF(OFFSET(Paramétrages!$G$6,COLUMNS($H:CA)-2,,)=0,"",OFFSET(Paramétrages!$G$6,COLUMNS($H:CA)-2,,)))&lt;0.34,"A",IF((SUMIFS(Paramétrages!$W:$W,Paramétrages!$Y:$Y, IF(OFFSET(Paramétrages!$F$6,COLUMNS($G:BZ)-2,,)=0,"",OFFSET(Paramétrages!$F$6,COLUMNS($G:BZ)-2,,)),Paramétrages!$X:$X,$B135&amp;$C135))/(IF(OFFSET(Paramétrages!$G$6,COLUMNS($H:CA)-2,,)=0,"",OFFSET(Paramétrages!$G$6,COLUMNS($H:CA)-2,,)))&lt;0.67,"B","C"))))))&amp;IF(OFFSET(Paramétrages!$F$6,COLUMNS($G:BZ)-2,,)=0,"",IF(ISBLANK('Compréhension de l''écrit'!$D135),""," ("&amp;SUMIFS(Paramétrages!$W:$W,Paramétrages!$Y:$Y,IF(OFFSET(Paramétrages!$F$6,COLUMNS($G:BZ)-2,,)=0,"",OFFSET(Paramétrages!$F$6,COLUMNS($G:BZ)-2,,)),Paramétrages!$X:$X,$B135&amp;$C135)&amp;" sur "&amp;IF(OFFSET(Paramétrages!$G$6,COLUMNS($H:CA)-2,,)=0,"",OFFSET(Paramétrages!$G$6,COLUMNS($H:CA)-2,,))&amp;")"))</f>
        <v/>
      </c>
      <c r="BY135" s="1" t="str">
        <f ca="1">IF(OFFSET(Paramétrages!$F$6,COLUMNS($G:CA)-2,,)=0,"",IF($B135="","",IF(COUNTA(Paramétrages!$F$5:$F$32)=0,"",IF(ISBLANK('Compréhension de l''écrit'!$D135),"",IF((SUMIFS(Paramétrages!$W:$W,Paramétrages!$Y:$Y,IF(OFFSET(Paramétrages!$F$6,COLUMNS($G:CA)-2,,)=0,"",OFFSET(Paramétrages!$F$6,COLUMNS($G:CA)-2,,)),Paramétrages!$X:$X,$B135&amp;$C135))/(IF(OFFSET(Paramétrages!$G$6,COLUMNS($H:CB)-2,,)=0,"",OFFSET(Paramétrages!$G$6,COLUMNS($H:CB)-2,,)))&lt;0.34,"A",IF((SUMIFS(Paramétrages!$W:$W,Paramétrages!$Y:$Y, IF(OFFSET(Paramétrages!$F$6,COLUMNS($G:CA)-2,,)=0,"",OFFSET(Paramétrages!$F$6,COLUMNS($G:CA)-2,,)),Paramétrages!$X:$X,$B135&amp;$C135))/(IF(OFFSET(Paramétrages!$G$6,COLUMNS($H:CB)-2,,)=0,"",OFFSET(Paramétrages!$G$6,COLUMNS($H:CB)-2,,)))&lt;0.67,"B","C"))))))&amp;IF(OFFSET(Paramétrages!$F$6,COLUMNS($G:CA)-2,,)=0,"",IF(ISBLANK('Compréhension de l''écrit'!$D135),""," ("&amp;SUMIFS(Paramétrages!$W:$W,Paramétrages!$Y:$Y,IF(OFFSET(Paramétrages!$F$6,COLUMNS($G:CA)-2,,)=0,"",OFFSET(Paramétrages!$F$6,COLUMNS($G:CA)-2,,)),Paramétrages!$X:$X,$B135&amp;$C135)&amp;" sur "&amp;IF(OFFSET(Paramétrages!$G$6,COLUMNS($H:CB)-2,,)=0,"",OFFSET(Paramétrages!$G$6,COLUMNS($H:CB)-2,,))&amp;")"))</f>
        <v/>
      </c>
      <c r="BZ135" s="1" t="str">
        <f ca="1">IF(OFFSET(Paramétrages!$F$6,COLUMNS($G:CB)-2,,)=0,"",IF($B135="","",IF(COUNTA(Paramétrages!$F$5:$F$32)=0,"",IF(ISBLANK('Compréhension de l''écrit'!$D135),"",IF((SUMIFS(Paramétrages!$W:$W,Paramétrages!$Y:$Y,IF(OFFSET(Paramétrages!$F$6,COLUMNS($G:CB)-2,,)=0,"",OFFSET(Paramétrages!$F$6,COLUMNS($G:CB)-2,,)),Paramétrages!$X:$X,$B135&amp;$C135))/(IF(OFFSET(Paramétrages!$G$6,COLUMNS($H:CC)-2,,)=0,"",OFFSET(Paramétrages!$G$6,COLUMNS($H:CC)-2,,)))&lt;0.34,"A",IF((SUMIFS(Paramétrages!$W:$W,Paramétrages!$Y:$Y, IF(OFFSET(Paramétrages!$F$6,COLUMNS($G:CB)-2,,)=0,"",OFFSET(Paramétrages!$F$6,COLUMNS($G:CB)-2,,)),Paramétrages!$X:$X,$B135&amp;$C135))/(IF(OFFSET(Paramétrages!$G$6,COLUMNS($H:CC)-2,,)=0,"",OFFSET(Paramétrages!$G$6,COLUMNS($H:CC)-2,,)))&lt;0.67,"B","C"))))))&amp;IF(OFFSET(Paramétrages!$F$6,COLUMNS($G:CB)-2,,)=0,"",IF(ISBLANK('Compréhension de l''écrit'!$D135),""," ("&amp;SUMIFS(Paramétrages!$W:$W,Paramétrages!$Y:$Y,IF(OFFSET(Paramétrages!$F$6,COLUMNS($G:CB)-2,,)=0,"",OFFSET(Paramétrages!$F$6,COLUMNS($G:CB)-2,,)),Paramétrages!$X:$X,$B135&amp;$C135)&amp;" sur "&amp;IF(OFFSET(Paramétrages!$G$6,COLUMNS($H:CC)-2,,)=0,"",OFFSET(Paramétrages!$G$6,COLUMNS($H:CC)-2,,))&amp;")"))</f>
        <v/>
      </c>
      <c r="CA135" s="1" t="str">
        <f ca="1">IF(OFFSET(Paramétrages!$F$6,COLUMNS($G:CC)-2,,)=0,"",IF($B135="","",IF(COUNTA(Paramétrages!$F$5:$F$32)=0,"",IF(ISBLANK('Compréhension de l''écrit'!$D135),"",IF((SUMIFS(Paramétrages!$W:$W,Paramétrages!$Y:$Y,IF(OFFSET(Paramétrages!$F$6,COLUMNS($G:CC)-2,,)=0,"",OFFSET(Paramétrages!$F$6,COLUMNS($G:CC)-2,,)),Paramétrages!$X:$X,$B135&amp;$C135))/(IF(OFFSET(Paramétrages!$G$6,COLUMNS($H:CD)-2,,)=0,"",OFFSET(Paramétrages!$G$6,COLUMNS($H:CD)-2,,)))&lt;0.34,"A",IF((SUMIFS(Paramétrages!$W:$W,Paramétrages!$Y:$Y, IF(OFFSET(Paramétrages!$F$6,COLUMNS($G:CC)-2,,)=0,"",OFFSET(Paramétrages!$F$6,COLUMNS($G:CC)-2,,)),Paramétrages!$X:$X,$B135&amp;$C135))/(IF(OFFSET(Paramétrages!$G$6,COLUMNS($H:CD)-2,,)=0,"",OFFSET(Paramétrages!$G$6,COLUMNS($H:CD)-2,,)))&lt;0.67,"B","C"))))))&amp;IF(OFFSET(Paramétrages!$F$6,COLUMNS($G:CC)-2,,)=0,"",IF(ISBLANK('Compréhension de l''écrit'!$D135),""," ("&amp;SUMIFS(Paramétrages!$W:$W,Paramétrages!$Y:$Y,IF(OFFSET(Paramétrages!$F$6,COLUMNS($G:CC)-2,,)=0,"",OFFSET(Paramétrages!$F$6,COLUMNS($G:CC)-2,,)),Paramétrages!$X:$X,$B135&amp;$C135)&amp;" sur "&amp;IF(OFFSET(Paramétrages!$G$6,COLUMNS($H:CD)-2,,)=0,"",OFFSET(Paramétrages!$G$6,COLUMNS($H:CD)-2,,))&amp;")"))</f>
        <v/>
      </c>
      <c r="CB135" s="1" t="str">
        <f ca="1">IF(OFFSET(Paramétrages!$F$6,COLUMNS($G:CD)-2,,)=0,"",IF($B135="","",IF(COUNTA(Paramétrages!$F$5:$F$32)=0,"",IF(ISBLANK('Compréhension de l''écrit'!$D135),"",IF((SUMIFS(Paramétrages!$W:$W,Paramétrages!$Y:$Y,IF(OFFSET(Paramétrages!$F$6,COLUMNS($G:CD)-2,,)=0,"",OFFSET(Paramétrages!$F$6,COLUMNS($G:CD)-2,,)),Paramétrages!$X:$X,$B135&amp;$C135))/(IF(OFFSET(Paramétrages!$G$6,COLUMNS($H:CE)-2,,)=0,"",OFFSET(Paramétrages!$G$6,COLUMNS($H:CE)-2,,)))&lt;0.34,"A",IF((SUMIFS(Paramétrages!$W:$W,Paramétrages!$Y:$Y, IF(OFFSET(Paramétrages!$F$6,COLUMNS($G:CD)-2,,)=0,"",OFFSET(Paramétrages!$F$6,COLUMNS($G:CD)-2,,)),Paramétrages!$X:$X,$B135&amp;$C135))/(IF(OFFSET(Paramétrages!$G$6,COLUMNS($H:CE)-2,,)=0,"",OFFSET(Paramétrages!$G$6,COLUMNS($H:CE)-2,,)))&lt;0.67,"B","C"))))))&amp;IF(OFFSET(Paramétrages!$F$6,COLUMNS($G:CD)-2,,)=0,"",IF(ISBLANK('Compréhension de l''écrit'!$D135),""," ("&amp;SUMIFS(Paramétrages!$W:$W,Paramétrages!$Y:$Y,IF(OFFSET(Paramétrages!$F$6,COLUMNS($G:CD)-2,,)=0,"",OFFSET(Paramétrages!$F$6,COLUMNS($G:CD)-2,,)),Paramétrages!$X:$X,$B135&amp;$C135)&amp;" sur "&amp;IF(OFFSET(Paramétrages!$G$6,COLUMNS($H:CE)-2,,)=0,"",OFFSET(Paramétrages!$G$6,COLUMNS($H:CE)-2,,))&amp;")"))</f>
        <v/>
      </c>
      <c r="CC135" s="1" t="str">
        <f ca="1">IF(OFFSET(Paramétrages!$F$6,COLUMNS($G:CE)-2,,)=0,"",IF($B135="","",IF(COUNTA(Paramétrages!$F$5:$F$32)=0,"",IF(ISBLANK('Compréhension de l''écrit'!$D135),"",IF((SUMIFS(Paramétrages!$W:$W,Paramétrages!$Y:$Y,IF(OFFSET(Paramétrages!$F$6,COLUMNS($G:CE)-2,,)=0,"",OFFSET(Paramétrages!$F$6,COLUMNS($G:CE)-2,,)),Paramétrages!$X:$X,$B135&amp;$C135))/(IF(OFFSET(Paramétrages!$G$6,COLUMNS($H:CF)-2,,)=0,"",OFFSET(Paramétrages!$G$6,COLUMNS($H:CF)-2,,)))&lt;0.34,"A",IF((SUMIFS(Paramétrages!$W:$W,Paramétrages!$Y:$Y, IF(OFFSET(Paramétrages!$F$6,COLUMNS($G:CE)-2,,)=0,"",OFFSET(Paramétrages!$F$6,COLUMNS($G:CE)-2,,)),Paramétrages!$X:$X,$B135&amp;$C135))/(IF(OFFSET(Paramétrages!$G$6,COLUMNS($H:CF)-2,,)=0,"",OFFSET(Paramétrages!$G$6,COLUMNS($H:CF)-2,,)))&lt;0.67,"B","C"))))))&amp;IF(OFFSET(Paramétrages!$F$6,COLUMNS($G:CE)-2,,)=0,"",IF(ISBLANK('Compréhension de l''écrit'!$D135),""," ("&amp;SUMIFS(Paramétrages!$W:$W,Paramétrages!$Y:$Y,IF(OFFSET(Paramétrages!$F$6,COLUMNS($G:CE)-2,,)=0,"",OFFSET(Paramétrages!$F$6,COLUMNS($G:CE)-2,,)),Paramétrages!$X:$X,$B135&amp;$C135)&amp;" sur "&amp;IF(OFFSET(Paramétrages!$G$6,COLUMNS($H:CF)-2,,)=0,"",OFFSET(Paramétrages!$G$6,COLUMNS($H:CF)-2,,))&amp;")"))</f>
        <v/>
      </c>
      <c r="CD135" s="1" t="str">
        <f ca="1">IF(OFFSET(Paramétrages!$F$6,COLUMNS($G:CF)-2,,)=0,"",IF($B135="","",IF(COUNTA(Paramétrages!$F$5:$F$32)=0,"",IF(ISBLANK('Compréhension de l''écrit'!$D135),"",IF((SUMIFS(Paramétrages!$W:$W,Paramétrages!$Y:$Y,IF(OFFSET(Paramétrages!$F$6,COLUMNS($G:CF)-2,,)=0,"",OFFSET(Paramétrages!$F$6,COLUMNS($G:CF)-2,,)),Paramétrages!$X:$X,$B135&amp;$C135))/(IF(OFFSET(Paramétrages!$G$6,COLUMNS($H:CG)-2,,)=0,"",OFFSET(Paramétrages!$G$6,COLUMNS($H:CG)-2,,)))&lt;0.34,"A",IF((SUMIFS(Paramétrages!$W:$W,Paramétrages!$Y:$Y, IF(OFFSET(Paramétrages!$F$6,COLUMNS($G:CF)-2,,)=0,"",OFFSET(Paramétrages!$F$6,COLUMNS($G:CF)-2,,)),Paramétrages!$X:$X,$B135&amp;$C135))/(IF(OFFSET(Paramétrages!$G$6,COLUMNS($H:CG)-2,,)=0,"",OFFSET(Paramétrages!$G$6,COLUMNS($H:CG)-2,,)))&lt;0.67,"B","C"))))))&amp;IF(OFFSET(Paramétrages!$F$6,COLUMNS($G:CF)-2,,)=0,"",IF(ISBLANK('Compréhension de l''écrit'!$D135),""," ("&amp;SUMIFS(Paramétrages!$W:$W,Paramétrages!$Y:$Y,IF(OFFSET(Paramétrages!$F$6,COLUMNS($G:CF)-2,,)=0,"",OFFSET(Paramétrages!$F$6,COLUMNS($G:CF)-2,,)),Paramétrages!$X:$X,$B135&amp;$C135)&amp;" sur "&amp;IF(OFFSET(Paramétrages!$G$6,COLUMNS($H:CG)-2,,)=0,"",OFFSET(Paramétrages!$G$6,COLUMNS($H:CG)-2,,))&amp;")"))</f>
        <v/>
      </c>
      <c r="CE135" s="1" t="str">
        <f ca="1">IF(OFFSET(Paramétrages!$F$6,COLUMNS($G:CG)-2,,)=0,"",IF($B135="","",IF(COUNTA(Paramétrages!$F$5:$F$32)=0,"",IF(ISBLANK('Compréhension de l''écrit'!$D135),"",IF((SUMIFS(Paramétrages!$W:$W,Paramétrages!$Y:$Y,IF(OFFSET(Paramétrages!$F$6,COLUMNS($G:CG)-2,,)=0,"",OFFSET(Paramétrages!$F$6,COLUMNS($G:CG)-2,,)),Paramétrages!$X:$X,$B135&amp;$C135))/(IF(OFFSET(Paramétrages!$G$6,COLUMNS($H:CH)-2,,)=0,"",OFFSET(Paramétrages!$G$6,COLUMNS($H:CH)-2,,)))&lt;0.34,"A",IF((SUMIFS(Paramétrages!$W:$W,Paramétrages!$Y:$Y, IF(OFFSET(Paramétrages!$F$6,COLUMNS($G:CG)-2,,)=0,"",OFFSET(Paramétrages!$F$6,COLUMNS($G:CG)-2,,)),Paramétrages!$X:$X,$B135&amp;$C135))/(IF(OFFSET(Paramétrages!$G$6,COLUMNS($H:CH)-2,,)=0,"",OFFSET(Paramétrages!$G$6,COLUMNS($H:CH)-2,,)))&lt;0.67,"B","C"))))))&amp;IF(OFFSET(Paramétrages!$F$6,COLUMNS($G:CG)-2,,)=0,"",IF(ISBLANK('Compréhension de l''écrit'!$D135),""," ("&amp;SUMIFS(Paramétrages!$W:$W,Paramétrages!$Y:$Y,IF(OFFSET(Paramétrages!$F$6,COLUMNS($G:CG)-2,,)=0,"",OFFSET(Paramétrages!$F$6,COLUMNS($G:CG)-2,,)),Paramétrages!$X:$X,$B135&amp;$C135)&amp;" sur "&amp;IF(OFFSET(Paramétrages!$G$6,COLUMNS($H:CH)-2,,)=0,"",OFFSET(Paramétrages!$G$6,COLUMNS($H:CH)-2,,))&amp;")"))</f>
        <v/>
      </c>
    </row>
    <row r="136" spans="1:83" x14ac:dyDescent="0.2">
      <c r="A136" t="str">
        <f>IF(ISBLANK('Compréhension de l''écrit'!A136),"",'Compréhension de l''écrit'!A136)</f>
        <v/>
      </c>
      <c r="B136" t="str">
        <f>IF(ISBLANK('Compréhension de l''écrit'!B136),"",'Compréhension de l''écrit'!B136)</f>
        <v/>
      </c>
      <c r="C136" t="str">
        <f>IF(ISBLANK('Compréhension de l''écrit'!C136),"",'Compréhension de l''écrit'!C136)</f>
        <v/>
      </c>
      <c r="D136" s="15" t="str">
        <f>IF(B136="","",IF(COUNTA(Paramétrages!H$5:H$32)=0,"",IF(ISBLANK('Compréhension de l''écrit'!D136),"",IF(('Compréhension de l''écrit'!D136)/(COUNTA(Paramétrages!H$5:H$32))&lt;0.34,"A",IF(('Compréhension de l''écrit'!D136)/(COUNTA(Paramétrages!H$5:H$32))&lt;0.67,"B","C")))&amp;IF(ISBLANK('Compréhension de l''écrit'!D136),""," ("&amp;'Compréhension de l''écrit'!D136&amp;" sur "&amp;COUNTA(Paramétrages!H$5:H$32)&amp;")")))</f>
        <v/>
      </c>
      <c r="E136" s="1" t="str">
        <f ca="1">IF(OFFSET(Paramétrages!$F$6,COLUMNS($G:G)-2,,)=0,"",IF($B136="","",IF(COUNTA(Paramétrages!$F$5:$F$32)=0,"",IF(ISBLANK('Compréhension de l''écrit'!$D136),"",IF((SUMIFS(Paramétrages!$W:$W,Paramétrages!$Y:$Y,IF(OFFSET(Paramétrages!$F$6,COLUMNS($G:G)-2,,)=0,"",OFFSET(Paramétrages!$F$6,COLUMNS($G:G)-2,,)),Paramétrages!$X:$X,$B136&amp;$C136)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136&amp;$C136))/(IF(OFFSET(Paramétrages!$G$6,COLUMNS($H:H)-2,,)=0,"",OFFSET(Paramétrages!$G$6,COLUMNS($H:H)-2,,)))&lt;0.67,"B","C"))))))&amp;IF(OFFSET(Paramétrages!$F$6,COLUMNS($G:G)-2,,)=0,"",IF(ISBLANK('Compréhension de l''écrit'!$D136),""," ("&amp;SUMIFS(Paramétrages!$W:$W,Paramétrages!$Y:$Y,IF(OFFSET(Paramétrages!$F$6,COLUMNS($G:G)-2,,)=0,"",OFFSET(Paramétrages!$F$6,COLUMNS($G:G)-2,,)),Paramétrages!$X:$X,$B136&amp;$C136)&amp;" sur "&amp;IF(OFFSET(Paramétrages!$G$6,COLUMNS($H:H)-2,,)=0,"",OFFSET(Paramétrages!$G$6,COLUMNS($H:H)-2,,))&amp;")"))</f>
        <v/>
      </c>
      <c r="F136" s="1" t="str">
        <f ca="1">IF(OFFSET(Paramétrages!$F$6,COLUMNS($G:H)-2,,)=0,"",IF($B136="","",IF(COUNTA(Paramétrages!$F$5:$F$32)=0,"",IF(ISBLANK('Compréhension de l''écrit'!$D136),"",IF((SUMIFS(Paramétrages!$W:$W,Paramétrages!$Y:$Y,IF(OFFSET(Paramétrages!$F$6,COLUMNS($G:H)-2,,)=0,"",OFFSET(Paramétrages!$F$6,COLUMNS($G:H)-2,,)),Paramétrages!$X:$X,$B136&amp;$C136)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136&amp;$C136))/(IF(OFFSET(Paramétrages!$G$6,COLUMNS($H:I)-2,,)=0,"",OFFSET(Paramétrages!$G$6,COLUMNS($H:I)-2,,)))&lt;0.67,"B","C"))))))&amp;IF(OFFSET(Paramétrages!$F$6,COLUMNS($G:H)-2,,)=0,"",IF(ISBLANK('Compréhension de l''écrit'!$D136),""," ("&amp;SUMIFS(Paramétrages!$W:$W,Paramétrages!$Y:$Y,IF(OFFSET(Paramétrages!$F$6,COLUMNS($G:H)-2,,)=0,"",OFFSET(Paramétrages!$F$6,COLUMNS($G:H)-2,,)),Paramétrages!$X:$X,$B136&amp;$C136)&amp;" sur "&amp;IF(OFFSET(Paramétrages!$G$6,COLUMNS($H:I)-2,,)=0,"",OFFSET(Paramétrages!$G$6,COLUMNS($H:I)-2,,))&amp;")"))</f>
        <v/>
      </c>
      <c r="G136" s="1" t="str">
        <f ca="1">IF(OFFSET(Paramétrages!$F$6,COLUMNS($G:I)-2,,)=0,"",IF($B136="","",IF(COUNTA(Paramétrages!$F$5:$F$32)=0,"",IF(ISBLANK('Compréhension de l''écrit'!$D136),"",IF((SUMIFS(Paramétrages!$W:$W,Paramétrages!$Y:$Y,IF(OFFSET(Paramétrages!$F$6,COLUMNS($G:I)-2,,)=0,"",OFFSET(Paramétrages!$F$6,COLUMNS($G:I)-2,,)),Paramétrages!$X:$X,$B136&amp;$C136)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136&amp;$C136))/(IF(OFFSET(Paramétrages!$G$6,COLUMNS($H:J)-2,,)=0,"",OFFSET(Paramétrages!$G$6,COLUMNS($H:J)-2,,)))&lt;0.67,"B","C"))))))&amp;IF(OFFSET(Paramétrages!$F$6,COLUMNS($G:I)-2,,)=0,"",IF(ISBLANK('Compréhension de l''écrit'!$D136),""," ("&amp;SUMIFS(Paramétrages!$W:$W,Paramétrages!$Y:$Y,IF(OFFSET(Paramétrages!$F$6,COLUMNS($G:I)-2,,)=0,"",OFFSET(Paramétrages!$F$6,COLUMNS($G:I)-2,,)),Paramétrages!$X:$X,$B136&amp;$C136)&amp;" sur "&amp;IF(OFFSET(Paramétrages!$G$6,COLUMNS($H:J)-2,,)=0,"",OFFSET(Paramétrages!$G$6,COLUMNS($H:J)-2,,))&amp;")"))</f>
        <v/>
      </c>
      <c r="H136" s="1" t="str">
        <f ca="1">IF(F136="","",IF(IF(F136="","",SUMIFS(#REF!,#REF!,#REF!,#REF!,#REF!&amp;#REF!))/#REF!&lt;0.33,"A",IF(IF(F136="","",SUMIFS(#REF!,#REF!,#REF!,#REF!,#REF!&amp;#REF!))/#REF!&lt;0.67,"B","C")))</f>
        <v/>
      </c>
      <c r="I136" s="1" t="str">
        <f ca="1">IF(G136="","",IF(IF(G136="","",SUMIFS(#REF!,#REF!,#REF!,#REF!,#REF!&amp;#REF!))/#REF!&lt;0.33,"A",IF(IF(G136="","",SUMIFS(#REF!,#REF!,#REF!,#REF!,#REF!&amp;#REF!))/#REF!&lt;0.67,"B","C")))</f>
        <v/>
      </c>
    </row>
    <row r="137" spans="1:83" x14ac:dyDescent="0.2">
      <c r="A137" t="str">
        <f>IF(ISBLANK('Compréhension de l''écrit'!A137),"",'Compréhension de l''écrit'!A137)</f>
        <v/>
      </c>
      <c r="B137" t="str">
        <f>IF(ISBLANK('Compréhension de l''écrit'!B137),"",'Compréhension de l''écrit'!B137)</f>
        <v/>
      </c>
      <c r="C137" t="str">
        <f>IF(ISBLANK('Compréhension de l''écrit'!C137),"",'Compréhension de l''écrit'!C137)</f>
        <v/>
      </c>
      <c r="D137" s="15" t="str">
        <f>IF(B137="","",IF(COUNTA(Paramétrages!H$5:H$32)=0,"",IF(ISBLANK('Compréhension de l''écrit'!D137),"",IF(('Compréhension de l''écrit'!D137)/(COUNTA(Paramétrages!H$5:H$32))&lt;0.34,"A",IF(('Compréhension de l''écrit'!D137)/(COUNTA(Paramétrages!H$5:H$32))&lt;0.67,"B","C")))&amp;IF(ISBLANK('Compréhension de l''écrit'!D137),""," ("&amp;'Compréhension de l''écrit'!D137&amp;" sur "&amp;COUNTA(Paramétrages!H$5:H$32)&amp;")")))</f>
        <v/>
      </c>
      <c r="E137" s="1" t="str">
        <f ca="1">IF(OFFSET(Paramétrages!$F$6,COLUMNS($G:G)-2,,)=0,"",IF($B137="","",IF(COUNTA(Paramétrages!$F$5:$F$32)=0,"",IF(ISBLANK('Compréhension de l''écrit'!$D137),"",IF((SUMIFS(Paramétrages!$W:$W,Paramétrages!$Y:$Y,IF(OFFSET(Paramétrages!$F$6,COLUMNS($G:G)-2,,)=0,"",OFFSET(Paramétrages!$F$6,COLUMNS($G:G)-2,,)),Paramétrages!$X:$X,$B137&amp;$C137)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137&amp;$C137))/(IF(OFFSET(Paramétrages!$G$6,COLUMNS($H:H)-2,,)=0,"",OFFSET(Paramétrages!$G$6,COLUMNS($H:H)-2,,)))&lt;0.67,"B","C"))))))&amp;IF(OFFSET(Paramétrages!$F$6,COLUMNS($G:G)-2,,)=0,"",IF(ISBLANK('Compréhension de l''écrit'!$D137),""," ("&amp;SUMIFS(Paramétrages!$W:$W,Paramétrages!$Y:$Y,IF(OFFSET(Paramétrages!$F$6,COLUMNS($G:G)-2,,)=0,"",OFFSET(Paramétrages!$F$6,COLUMNS($G:G)-2,,)),Paramétrages!$X:$X,$B137&amp;$C137)&amp;" sur "&amp;IF(OFFSET(Paramétrages!$G$6,COLUMNS($H:H)-2,,)=0,"",OFFSET(Paramétrages!$G$6,COLUMNS($H:H)-2,,))&amp;")"))</f>
        <v/>
      </c>
      <c r="F137" s="1" t="str">
        <f ca="1">IF(OFFSET(Paramétrages!$F$6,COLUMNS($G:H)-2,,)=0,"",IF($B137="","",IF(COUNTA(Paramétrages!$F$5:$F$32)=0,"",IF(ISBLANK('Compréhension de l''écrit'!$D137),"",IF((SUMIFS(Paramétrages!$W:$W,Paramétrages!$Y:$Y,IF(OFFSET(Paramétrages!$F$6,COLUMNS($G:H)-2,,)=0,"",OFFSET(Paramétrages!$F$6,COLUMNS($G:H)-2,,)),Paramétrages!$X:$X,$B137&amp;$C137)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137&amp;$C137))/(IF(OFFSET(Paramétrages!$G$6,COLUMNS($H:I)-2,,)=0,"",OFFSET(Paramétrages!$G$6,COLUMNS($H:I)-2,,)))&lt;0.67,"B","C"))))))&amp;IF(OFFSET(Paramétrages!$F$6,COLUMNS($G:H)-2,,)=0,"",IF(ISBLANK('Compréhension de l''écrit'!$D137),""," ("&amp;SUMIFS(Paramétrages!$W:$W,Paramétrages!$Y:$Y,IF(OFFSET(Paramétrages!$F$6,COLUMNS($G:H)-2,,)=0,"",OFFSET(Paramétrages!$F$6,COLUMNS($G:H)-2,,)),Paramétrages!$X:$X,$B137&amp;$C137)&amp;" sur "&amp;IF(OFFSET(Paramétrages!$G$6,COLUMNS($H:I)-2,,)=0,"",OFFSET(Paramétrages!$G$6,COLUMNS($H:I)-2,,))&amp;")"))</f>
        <v/>
      </c>
      <c r="G137" s="1" t="str">
        <f ca="1">IF(OFFSET(Paramétrages!$F$6,COLUMNS($G:I)-2,,)=0,"",IF($B137="","",IF(COUNTA(Paramétrages!$F$5:$F$32)=0,"",IF(ISBLANK('Compréhension de l''écrit'!$D137),"",IF((SUMIFS(Paramétrages!$W:$W,Paramétrages!$Y:$Y,IF(OFFSET(Paramétrages!$F$6,COLUMNS($G:I)-2,,)=0,"",OFFSET(Paramétrages!$F$6,COLUMNS($G:I)-2,,)),Paramétrages!$X:$X,$B137&amp;$C137)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137&amp;$C137))/(IF(OFFSET(Paramétrages!$G$6,COLUMNS($H:J)-2,,)=0,"",OFFSET(Paramétrages!$G$6,COLUMNS($H:J)-2,,)))&lt;0.67,"B","C"))))))&amp;IF(OFFSET(Paramétrages!$F$6,COLUMNS($G:I)-2,,)=0,"",IF(ISBLANK('Compréhension de l''écrit'!$D137),""," ("&amp;SUMIFS(Paramétrages!$W:$W,Paramétrages!$Y:$Y,IF(OFFSET(Paramétrages!$F$6,COLUMNS($G:I)-2,,)=0,"",OFFSET(Paramétrages!$F$6,COLUMNS($G:I)-2,,)),Paramétrages!$X:$X,$B137&amp;$C137)&amp;" sur "&amp;IF(OFFSET(Paramétrages!$G$6,COLUMNS($H:J)-2,,)=0,"",OFFSET(Paramétrages!$G$6,COLUMNS($H:J)-2,,))&amp;")"))</f>
        <v/>
      </c>
      <c r="H137" s="1" t="str">
        <f ca="1">IF(F137="","",IF(IF(F137="","",SUMIFS(#REF!,#REF!,#REF!,#REF!,#REF!&amp;#REF!))/#REF!&lt;0.33,"A",IF(IF(F137="","",SUMIFS(#REF!,#REF!,#REF!,#REF!,#REF!&amp;#REF!))/#REF!&lt;0.67,"B","C")))</f>
        <v/>
      </c>
      <c r="I137" s="1" t="str">
        <f ca="1">IF(G137="","",IF(IF(G137="","",SUMIFS(#REF!,#REF!,#REF!,#REF!,#REF!&amp;#REF!))/#REF!&lt;0.33,"A",IF(IF(G137="","",SUMIFS(#REF!,#REF!,#REF!,#REF!,#REF!&amp;#REF!))/#REF!&lt;0.67,"B","C")))</f>
        <v/>
      </c>
    </row>
    <row r="138" spans="1:83" x14ac:dyDescent="0.2">
      <c r="A138" t="str">
        <f>IF(ISBLANK('Compréhension de l''écrit'!A138),"",'Compréhension de l''écrit'!A138)</f>
        <v/>
      </c>
      <c r="B138" t="str">
        <f>IF(ISBLANK('Compréhension de l''écrit'!B138),"",'Compréhension de l''écrit'!B138)</f>
        <v/>
      </c>
      <c r="C138" t="str">
        <f>IF(ISBLANK('Compréhension de l''écrit'!C138),"",'Compréhension de l''écrit'!C138)</f>
        <v/>
      </c>
      <c r="D138" s="15" t="str">
        <f>IF(B138="","",IF(COUNTA(Paramétrages!H$5:H$32)=0,"",IF(ISBLANK('Compréhension de l''écrit'!D138),"",IF(('Compréhension de l''écrit'!D138)/(COUNTA(Paramétrages!H$5:H$32))&lt;0.34,"A",IF(('Compréhension de l''écrit'!D138)/(COUNTA(Paramétrages!H$5:H$32))&lt;0.67,"B","C")))&amp;IF(ISBLANK('Compréhension de l''écrit'!D138),""," ("&amp;'Compréhension de l''écrit'!D138&amp;" sur "&amp;COUNTA(Paramétrages!H$5:H$32)&amp;")")))</f>
        <v/>
      </c>
      <c r="E138" s="1" t="str">
        <f ca="1">IF(OFFSET(Paramétrages!$F$6,COLUMNS($G:G)-2,,)=0,"",IF($B138="","",IF(COUNTA(Paramétrages!$F$5:$F$32)=0,"",IF(ISBLANK('Compréhension de l''écrit'!$D138),"",IF((SUMIFS(Paramétrages!$W:$W,Paramétrages!$Y:$Y,IF(OFFSET(Paramétrages!$F$6,COLUMNS($G:G)-2,,)=0,"",OFFSET(Paramétrages!$F$6,COLUMNS($G:G)-2,,)),Paramétrages!$X:$X,$B138&amp;$C138)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138&amp;$C138))/(IF(OFFSET(Paramétrages!$G$6,COLUMNS($H:H)-2,,)=0,"",OFFSET(Paramétrages!$G$6,COLUMNS($H:H)-2,,)))&lt;0.67,"B","C"))))))&amp;IF(OFFSET(Paramétrages!$F$6,COLUMNS($G:G)-2,,)=0,"",IF(ISBLANK('Compréhension de l''écrit'!$D138),""," ("&amp;SUMIFS(Paramétrages!$W:$W,Paramétrages!$Y:$Y,IF(OFFSET(Paramétrages!$F$6,COLUMNS($G:G)-2,,)=0,"",OFFSET(Paramétrages!$F$6,COLUMNS($G:G)-2,,)),Paramétrages!$X:$X,$B138&amp;$C138)&amp;" sur "&amp;IF(OFFSET(Paramétrages!$G$6,COLUMNS($H:H)-2,,)=0,"",OFFSET(Paramétrages!$G$6,COLUMNS($H:H)-2,,))&amp;")"))</f>
        <v/>
      </c>
      <c r="F138" s="1" t="str">
        <f ca="1">IF(OFFSET(Paramétrages!$F$6,COLUMNS($G:H)-2,,)=0,"",IF($B138="","",IF(COUNTA(Paramétrages!$F$5:$F$32)=0,"",IF(ISBLANK('Compréhension de l''écrit'!$D138),"",IF((SUMIFS(Paramétrages!$W:$W,Paramétrages!$Y:$Y,IF(OFFSET(Paramétrages!$F$6,COLUMNS($G:H)-2,,)=0,"",OFFSET(Paramétrages!$F$6,COLUMNS($G:H)-2,,)),Paramétrages!$X:$X,$B138&amp;$C138)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138&amp;$C138))/(IF(OFFSET(Paramétrages!$G$6,COLUMNS($H:I)-2,,)=0,"",OFFSET(Paramétrages!$G$6,COLUMNS($H:I)-2,,)))&lt;0.67,"B","C"))))))&amp;IF(OFFSET(Paramétrages!$F$6,COLUMNS($G:H)-2,,)=0,"",IF(ISBLANK('Compréhension de l''écrit'!$D138),""," ("&amp;SUMIFS(Paramétrages!$W:$W,Paramétrages!$Y:$Y,IF(OFFSET(Paramétrages!$F$6,COLUMNS($G:H)-2,,)=0,"",OFFSET(Paramétrages!$F$6,COLUMNS($G:H)-2,,)),Paramétrages!$X:$X,$B138&amp;$C138)&amp;" sur "&amp;IF(OFFSET(Paramétrages!$G$6,COLUMNS($H:I)-2,,)=0,"",OFFSET(Paramétrages!$G$6,COLUMNS($H:I)-2,,))&amp;")"))</f>
        <v/>
      </c>
      <c r="G138" s="1" t="str">
        <f ca="1">IF(OFFSET(Paramétrages!$F$6,COLUMNS($G:I)-2,,)=0,"",IF($B138="","",IF(COUNTA(Paramétrages!$F$5:$F$32)=0,"",IF(ISBLANK('Compréhension de l''écrit'!$D138),"",IF((SUMIFS(Paramétrages!$W:$W,Paramétrages!$Y:$Y,IF(OFFSET(Paramétrages!$F$6,COLUMNS($G:I)-2,,)=0,"",OFFSET(Paramétrages!$F$6,COLUMNS($G:I)-2,,)),Paramétrages!$X:$X,$B138&amp;$C138)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138&amp;$C138))/(IF(OFFSET(Paramétrages!$G$6,COLUMNS($H:J)-2,,)=0,"",OFFSET(Paramétrages!$G$6,COLUMNS($H:J)-2,,)))&lt;0.67,"B","C"))))))&amp;IF(OFFSET(Paramétrages!$F$6,COLUMNS($G:I)-2,,)=0,"",IF(ISBLANK('Compréhension de l''écrit'!$D138),""," ("&amp;SUMIFS(Paramétrages!$W:$W,Paramétrages!$Y:$Y,IF(OFFSET(Paramétrages!$F$6,COLUMNS($G:I)-2,,)=0,"",OFFSET(Paramétrages!$F$6,COLUMNS($G:I)-2,,)),Paramétrages!$X:$X,$B138&amp;$C138)&amp;" sur "&amp;IF(OFFSET(Paramétrages!$G$6,COLUMNS($H:J)-2,,)=0,"",OFFSET(Paramétrages!$G$6,COLUMNS($H:J)-2,,))&amp;")"))</f>
        <v/>
      </c>
      <c r="H138" s="1" t="str">
        <f ca="1">IF(F138="","",IF(IF(F138="","",SUMIFS(#REF!,#REF!,#REF!,#REF!,#REF!&amp;#REF!))/#REF!&lt;0.33,"A",IF(IF(F138="","",SUMIFS(#REF!,#REF!,#REF!,#REF!,#REF!&amp;#REF!))/#REF!&lt;0.67,"B","C")))</f>
        <v/>
      </c>
      <c r="I138" s="1" t="str">
        <f ca="1">IF(G138="","",IF(IF(G138="","",SUMIFS(#REF!,#REF!,#REF!,#REF!,#REF!&amp;#REF!))/#REF!&lt;0.33,"A",IF(IF(G138="","",SUMIFS(#REF!,#REF!,#REF!,#REF!,#REF!&amp;#REF!))/#REF!&lt;0.67,"B","C")))</f>
        <v/>
      </c>
    </row>
    <row r="139" spans="1:83" x14ac:dyDescent="0.2">
      <c r="A139" t="str">
        <f>IF(ISBLANK('Compréhension de l''écrit'!A139),"",'Compréhension de l''écrit'!A139)</f>
        <v/>
      </c>
      <c r="B139" t="str">
        <f>IF(ISBLANK('Compréhension de l''écrit'!B139),"",'Compréhension de l''écrit'!B139)</f>
        <v/>
      </c>
      <c r="C139" t="str">
        <f>IF(ISBLANK('Compréhension de l''écrit'!C139),"",'Compréhension de l''écrit'!C139)</f>
        <v/>
      </c>
      <c r="D139" s="15" t="str">
        <f>IF(B139="","",IF(COUNTA(Paramétrages!H$5:H$32)=0,"",IF(ISBLANK('Compréhension de l''écrit'!D139),"",IF(('Compréhension de l''écrit'!D139)/(COUNTA(Paramétrages!H$5:H$32))&lt;0.34,"A",IF(('Compréhension de l''écrit'!D139)/(COUNTA(Paramétrages!H$5:H$32))&lt;0.67,"B","C")))&amp;IF(ISBLANK('Compréhension de l''écrit'!D139),""," ("&amp;'Compréhension de l''écrit'!D139&amp;" sur "&amp;COUNTA(Paramétrages!H$5:H$32)&amp;")")))</f>
        <v/>
      </c>
      <c r="E139" s="1" t="str">
        <f ca="1">IF(OFFSET(Paramétrages!$F$6,COLUMNS($G:G)-2,,)=0,"",IF($B139="","",IF(COUNTA(Paramétrages!$F$5:$F$32)=0,"",IF(ISBLANK('Compréhension de l''écrit'!$D139),"",IF((SUMIFS(Paramétrages!$W:$W,Paramétrages!$Y:$Y,IF(OFFSET(Paramétrages!$F$6,COLUMNS($G:G)-2,,)=0,"",OFFSET(Paramétrages!$F$6,COLUMNS($G:G)-2,,)),Paramétrages!$X:$X,$B139&amp;$C139)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139&amp;$C139))/(IF(OFFSET(Paramétrages!$G$6,COLUMNS($H:H)-2,,)=0,"",OFFSET(Paramétrages!$G$6,COLUMNS($H:H)-2,,)))&lt;0.67,"B","C"))))))&amp;IF(OFFSET(Paramétrages!$F$6,COLUMNS($G:G)-2,,)=0,"",IF(ISBLANK('Compréhension de l''écrit'!$D139),""," ("&amp;SUMIFS(Paramétrages!$W:$W,Paramétrages!$Y:$Y,IF(OFFSET(Paramétrages!$F$6,COLUMNS($G:G)-2,,)=0,"",OFFSET(Paramétrages!$F$6,COLUMNS($G:G)-2,,)),Paramétrages!$X:$X,$B139&amp;$C139)&amp;" sur "&amp;IF(OFFSET(Paramétrages!$G$6,COLUMNS($H:H)-2,,)=0,"",OFFSET(Paramétrages!$G$6,COLUMNS($H:H)-2,,))&amp;")"))</f>
        <v/>
      </c>
      <c r="F139" s="1" t="str">
        <f ca="1">IF(OFFSET(Paramétrages!$F$6,COLUMNS($G:H)-2,,)=0,"",IF($B139="","",IF(COUNTA(Paramétrages!$F$5:$F$32)=0,"",IF(ISBLANK('Compréhension de l''écrit'!$D139),"",IF((SUMIFS(Paramétrages!$W:$W,Paramétrages!$Y:$Y,IF(OFFSET(Paramétrages!$F$6,COLUMNS($G:H)-2,,)=0,"",OFFSET(Paramétrages!$F$6,COLUMNS($G:H)-2,,)),Paramétrages!$X:$X,$B139&amp;$C139)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139&amp;$C139))/(IF(OFFSET(Paramétrages!$G$6,COLUMNS($H:I)-2,,)=0,"",OFFSET(Paramétrages!$G$6,COLUMNS($H:I)-2,,)))&lt;0.67,"B","C"))))))&amp;IF(OFFSET(Paramétrages!$F$6,COLUMNS($G:H)-2,,)=0,"",IF(ISBLANK('Compréhension de l''écrit'!$D139),""," ("&amp;SUMIFS(Paramétrages!$W:$W,Paramétrages!$Y:$Y,IF(OFFSET(Paramétrages!$F$6,COLUMNS($G:H)-2,,)=0,"",OFFSET(Paramétrages!$F$6,COLUMNS($G:H)-2,,)),Paramétrages!$X:$X,$B139&amp;$C139)&amp;" sur "&amp;IF(OFFSET(Paramétrages!$G$6,COLUMNS($H:I)-2,,)=0,"",OFFSET(Paramétrages!$G$6,COLUMNS($H:I)-2,,))&amp;")"))</f>
        <v/>
      </c>
      <c r="G139" s="1" t="str">
        <f ca="1">IF(OFFSET(Paramétrages!$F$6,COLUMNS($G:I)-2,,)=0,"",IF($B139="","",IF(COUNTA(Paramétrages!$F$5:$F$32)=0,"",IF(ISBLANK('Compréhension de l''écrit'!$D139),"",IF((SUMIFS(Paramétrages!$W:$W,Paramétrages!$Y:$Y,IF(OFFSET(Paramétrages!$F$6,COLUMNS($G:I)-2,,)=0,"",OFFSET(Paramétrages!$F$6,COLUMNS($G:I)-2,,)),Paramétrages!$X:$X,$B139&amp;$C139)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139&amp;$C139))/(IF(OFFSET(Paramétrages!$G$6,COLUMNS($H:J)-2,,)=0,"",OFFSET(Paramétrages!$G$6,COLUMNS($H:J)-2,,)))&lt;0.67,"B","C"))))))&amp;IF(OFFSET(Paramétrages!$F$6,COLUMNS($G:I)-2,,)=0,"",IF(ISBLANK('Compréhension de l''écrit'!$D139),""," ("&amp;SUMIFS(Paramétrages!$W:$W,Paramétrages!$Y:$Y,IF(OFFSET(Paramétrages!$F$6,COLUMNS($G:I)-2,,)=0,"",OFFSET(Paramétrages!$F$6,COLUMNS($G:I)-2,,)),Paramétrages!$X:$X,$B139&amp;$C139)&amp;" sur "&amp;IF(OFFSET(Paramétrages!$G$6,COLUMNS($H:J)-2,,)=0,"",OFFSET(Paramétrages!$G$6,COLUMNS($H:J)-2,,))&amp;")"))</f>
        <v/>
      </c>
      <c r="H139" s="1" t="str">
        <f ca="1">IF(F139="","",IF(IF(F139="","",SUMIFS(#REF!,#REF!,#REF!,#REF!,#REF!&amp;#REF!))/#REF!&lt;0.33,"A",IF(IF(F139="","",SUMIFS(#REF!,#REF!,#REF!,#REF!,#REF!&amp;#REF!))/#REF!&lt;0.67,"B","C")))</f>
        <v/>
      </c>
      <c r="I139" s="1" t="str">
        <f ca="1">IF(G139="","",IF(IF(G139="","",SUMIFS(#REF!,#REF!,#REF!,#REF!,#REF!&amp;#REF!))/#REF!&lt;0.33,"A",IF(IF(G139="","",SUMIFS(#REF!,#REF!,#REF!,#REF!,#REF!&amp;#REF!))/#REF!&lt;0.67,"B","C")))</f>
        <v/>
      </c>
    </row>
    <row r="140" spans="1:83" x14ac:dyDescent="0.2">
      <c r="A140" t="str">
        <f>IF(ISBLANK('Compréhension de l''écrit'!A140),"",'Compréhension de l''écrit'!A140)</f>
        <v/>
      </c>
      <c r="B140" t="str">
        <f>IF(ISBLANK('Compréhension de l''écrit'!B140),"",'Compréhension de l''écrit'!B140)</f>
        <v/>
      </c>
      <c r="C140" t="str">
        <f>IF(ISBLANK('Compréhension de l''écrit'!C140),"",'Compréhension de l''écrit'!C140)</f>
        <v/>
      </c>
      <c r="D140" s="15" t="str">
        <f>IF(B140="","",IF(COUNTA(Paramétrages!H$5:H$32)=0,"",IF(ISBLANK('Compréhension de l''écrit'!D140),"",IF(('Compréhension de l''écrit'!D140)/(COUNTA(Paramétrages!H$5:H$32))&lt;0.34,"A",IF(('Compréhension de l''écrit'!D140)/(COUNTA(Paramétrages!H$5:H$32))&lt;0.67,"B","C")))&amp;IF(ISBLANK('Compréhension de l''écrit'!D140),""," ("&amp;'Compréhension de l''écrit'!D140&amp;" sur "&amp;COUNTA(Paramétrages!H$5:H$32)&amp;")")))</f>
        <v/>
      </c>
      <c r="E140" s="1" t="str">
        <f ca="1">IF(OFFSET(Paramétrages!$F$6,COLUMNS($G:G)-2,,)=0,"",IF($B140="","",IF(COUNTA(Paramétrages!$F$5:$F$32)=0,"",IF(ISBLANK('Compréhension de l''écrit'!$D140),"",IF((SUMIFS(Paramétrages!$W:$W,Paramétrages!$Y:$Y,IF(OFFSET(Paramétrages!$F$6,COLUMNS($G:G)-2,,)=0,"",OFFSET(Paramétrages!$F$6,COLUMNS($G:G)-2,,)),Paramétrages!$X:$X,$B140&amp;$C140)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140&amp;$C140))/(IF(OFFSET(Paramétrages!$G$6,COLUMNS($H:H)-2,,)=0,"",OFFSET(Paramétrages!$G$6,COLUMNS($H:H)-2,,)))&lt;0.67,"B","C"))))))&amp;IF(OFFSET(Paramétrages!$F$6,COLUMNS($G:G)-2,,)=0,"",IF(ISBLANK('Compréhension de l''écrit'!$D140),""," ("&amp;SUMIFS(Paramétrages!$W:$W,Paramétrages!$Y:$Y,IF(OFFSET(Paramétrages!$F$6,COLUMNS($G:G)-2,,)=0,"",OFFSET(Paramétrages!$F$6,COLUMNS($G:G)-2,,)),Paramétrages!$X:$X,$B140&amp;$C140)&amp;" sur "&amp;IF(OFFSET(Paramétrages!$G$6,COLUMNS($H:H)-2,,)=0,"",OFFSET(Paramétrages!$G$6,COLUMNS($H:H)-2,,))&amp;")"))</f>
        <v/>
      </c>
      <c r="F140" s="1" t="str">
        <f ca="1">IF(OFFSET(Paramétrages!$F$6,COLUMNS($G:H)-2,,)=0,"",IF($B140="","",IF(COUNTA(Paramétrages!$F$5:$F$32)=0,"",IF(ISBLANK('Compréhension de l''écrit'!$D140),"",IF((SUMIFS(Paramétrages!$W:$W,Paramétrages!$Y:$Y,IF(OFFSET(Paramétrages!$F$6,COLUMNS($G:H)-2,,)=0,"",OFFSET(Paramétrages!$F$6,COLUMNS($G:H)-2,,)),Paramétrages!$X:$X,$B140&amp;$C140)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140&amp;$C140))/(IF(OFFSET(Paramétrages!$G$6,COLUMNS($H:I)-2,,)=0,"",OFFSET(Paramétrages!$G$6,COLUMNS($H:I)-2,,)))&lt;0.67,"B","C"))))))&amp;IF(OFFSET(Paramétrages!$F$6,COLUMNS($G:H)-2,,)=0,"",IF(ISBLANK('Compréhension de l''écrit'!$D140),""," ("&amp;SUMIFS(Paramétrages!$W:$W,Paramétrages!$Y:$Y,IF(OFFSET(Paramétrages!$F$6,COLUMNS($G:H)-2,,)=0,"",OFFSET(Paramétrages!$F$6,COLUMNS($G:H)-2,,)),Paramétrages!$X:$X,$B140&amp;$C140)&amp;" sur "&amp;IF(OFFSET(Paramétrages!$G$6,COLUMNS($H:I)-2,,)=0,"",OFFSET(Paramétrages!$G$6,COLUMNS($H:I)-2,,))&amp;")"))</f>
        <v/>
      </c>
      <c r="G140" s="1" t="str">
        <f ca="1">IF(OFFSET(Paramétrages!$F$6,COLUMNS($G:I)-2,,)=0,"",IF($B140="","",IF(COUNTA(Paramétrages!$F$5:$F$32)=0,"",IF(ISBLANK('Compréhension de l''écrit'!$D140),"",IF((SUMIFS(Paramétrages!$W:$W,Paramétrages!$Y:$Y,IF(OFFSET(Paramétrages!$F$6,COLUMNS($G:I)-2,,)=0,"",OFFSET(Paramétrages!$F$6,COLUMNS($G:I)-2,,)),Paramétrages!$X:$X,$B140&amp;$C140)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140&amp;$C140))/(IF(OFFSET(Paramétrages!$G$6,COLUMNS($H:J)-2,,)=0,"",OFFSET(Paramétrages!$G$6,COLUMNS($H:J)-2,,)))&lt;0.67,"B","C"))))))&amp;IF(OFFSET(Paramétrages!$F$6,COLUMNS($G:I)-2,,)=0,"",IF(ISBLANK('Compréhension de l''écrit'!$D140),""," ("&amp;SUMIFS(Paramétrages!$W:$W,Paramétrages!$Y:$Y,IF(OFFSET(Paramétrages!$F$6,COLUMNS($G:I)-2,,)=0,"",OFFSET(Paramétrages!$F$6,COLUMNS($G:I)-2,,)),Paramétrages!$X:$X,$B140&amp;$C140)&amp;" sur "&amp;IF(OFFSET(Paramétrages!$G$6,COLUMNS($H:J)-2,,)=0,"",OFFSET(Paramétrages!$G$6,COLUMNS($H:J)-2,,))&amp;")"))</f>
        <v/>
      </c>
      <c r="H140" s="1" t="str">
        <f ca="1">IF(F140="","",IF(IF(F140="","",SUMIFS(#REF!,#REF!,#REF!,#REF!,#REF!&amp;#REF!))/#REF!&lt;0.33,"A",IF(IF(F140="","",SUMIFS(#REF!,#REF!,#REF!,#REF!,#REF!&amp;#REF!))/#REF!&lt;0.67,"B","C")))</f>
        <v/>
      </c>
      <c r="I140" s="1" t="str">
        <f ca="1">IF(G140="","",IF(IF(G140="","",SUMIFS(#REF!,#REF!,#REF!,#REF!,#REF!&amp;#REF!))/#REF!&lt;0.33,"A",IF(IF(G140="","",SUMIFS(#REF!,#REF!,#REF!,#REF!,#REF!&amp;#REF!))/#REF!&lt;0.67,"B","C")))</f>
        <v/>
      </c>
    </row>
    <row r="141" spans="1:83" x14ac:dyDescent="0.2">
      <c r="A141" t="str">
        <f>IF(ISBLANK('Compréhension de l''écrit'!A141),"",'Compréhension de l''écrit'!A141)</f>
        <v/>
      </c>
      <c r="B141" t="str">
        <f>IF(ISBLANK('Compréhension de l''écrit'!B141),"",'Compréhension de l''écrit'!B141)</f>
        <v/>
      </c>
      <c r="C141" t="str">
        <f>IF(ISBLANK('Compréhension de l''écrit'!C141),"",'Compréhension de l''écrit'!C141)</f>
        <v/>
      </c>
      <c r="D141" s="15" t="str">
        <f>IF(B141="","",IF(COUNTA(Paramétrages!H$5:H$32)=0,"",IF(ISBLANK('Compréhension de l''écrit'!D141),"",IF(('Compréhension de l''écrit'!D141)/(COUNTA(Paramétrages!H$5:H$32))&lt;0.34,"A",IF(('Compréhension de l''écrit'!D141)/(COUNTA(Paramétrages!H$5:H$32))&lt;0.67,"B","C")))&amp;IF(ISBLANK('Compréhension de l''écrit'!D141),""," ("&amp;'Compréhension de l''écrit'!D141&amp;" sur "&amp;COUNTA(Paramétrages!H$5:H$32)&amp;")")))</f>
        <v/>
      </c>
      <c r="E141" s="1" t="str">
        <f ca="1">IF(OFFSET(Paramétrages!$F$6,COLUMNS($G:G)-2,,)=0,"",IF($B141="","",IF(COUNTA(Paramétrages!$F$5:$F$32)=0,"",IF(ISBLANK('Compréhension de l''écrit'!$D141),"",IF((SUMIFS(Paramétrages!$W:$W,Paramétrages!$Y:$Y,IF(OFFSET(Paramétrages!$F$6,COLUMNS($G:G)-2,,)=0,"",OFFSET(Paramétrages!$F$6,COLUMNS($G:G)-2,,)),Paramétrages!$X:$X,$B141&amp;$C141)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141&amp;$C141))/(IF(OFFSET(Paramétrages!$G$6,COLUMNS($H:H)-2,,)=0,"",OFFSET(Paramétrages!$G$6,COLUMNS($H:H)-2,,)))&lt;0.67,"B","C"))))))&amp;IF(OFFSET(Paramétrages!$F$6,COLUMNS($G:G)-2,,)=0,"",IF(ISBLANK('Compréhension de l''écrit'!$D141),""," ("&amp;SUMIFS(Paramétrages!$W:$W,Paramétrages!$Y:$Y,IF(OFFSET(Paramétrages!$F$6,COLUMNS($G:G)-2,,)=0,"",OFFSET(Paramétrages!$F$6,COLUMNS($G:G)-2,,)),Paramétrages!$X:$X,$B141&amp;$C141)&amp;" sur "&amp;IF(OFFSET(Paramétrages!$G$6,COLUMNS($H:H)-2,,)=0,"",OFFSET(Paramétrages!$G$6,COLUMNS($H:H)-2,,))&amp;")"))</f>
        <v/>
      </c>
      <c r="F141" s="1" t="str">
        <f ca="1">IF(OFFSET(Paramétrages!$F$6,COLUMNS($G:H)-2,,)=0,"",IF($B141="","",IF(COUNTA(Paramétrages!$F$5:$F$32)=0,"",IF(ISBLANK('Compréhension de l''écrit'!$D141),"",IF((SUMIFS(Paramétrages!$W:$W,Paramétrages!$Y:$Y,IF(OFFSET(Paramétrages!$F$6,COLUMNS($G:H)-2,,)=0,"",OFFSET(Paramétrages!$F$6,COLUMNS($G:H)-2,,)),Paramétrages!$X:$X,$B141&amp;$C141)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141&amp;$C141))/(IF(OFFSET(Paramétrages!$G$6,COLUMNS($H:I)-2,,)=0,"",OFFSET(Paramétrages!$G$6,COLUMNS($H:I)-2,,)))&lt;0.67,"B","C"))))))&amp;IF(OFFSET(Paramétrages!$F$6,COLUMNS($G:H)-2,,)=0,"",IF(ISBLANK('Compréhension de l''écrit'!$D141),""," ("&amp;SUMIFS(Paramétrages!$W:$W,Paramétrages!$Y:$Y,IF(OFFSET(Paramétrages!$F$6,COLUMNS($G:H)-2,,)=0,"",OFFSET(Paramétrages!$F$6,COLUMNS($G:H)-2,,)),Paramétrages!$X:$X,$B141&amp;$C141)&amp;" sur "&amp;IF(OFFSET(Paramétrages!$G$6,COLUMNS($H:I)-2,,)=0,"",OFFSET(Paramétrages!$G$6,COLUMNS($H:I)-2,,))&amp;")"))</f>
        <v/>
      </c>
      <c r="G141" s="1" t="str">
        <f ca="1">IF(OFFSET(Paramétrages!$F$6,COLUMNS($G:I)-2,,)=0,"",IF($B141="","",IF(COUNTA(Paramétrages!$F$5:$F$32)=0,"",IF(ISBLANK('Compréhension de l''écrit'!$D141),"",IF((SUMIFS(Paramétrages!$W:$W,Paramétrages!$Y:$Y,IF(OFFSET(Paramétrages!$F$6,COLUMNS($G:I)-2,,)=0,"",OFFSET(Paramétrages!$F$6,COLUMNS($G:I)-2,,)),Paramétrages!$X:$X,$B141&amp;$C141)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141&amp;$C141))/(IF(OFFSET(Paramétrages!$G$6,COLUMNS($H:J)-2,,)=0,"",OFFSET(Paramétrages!$G$6,COLUMNS($H:J)-2,,)))&lt;0.67,"B","C"))))))&amp;IF(OFFSET(Paramétrages!$F$6,COLUMNS($G:I)-2,,)=0,"",IF(ISBLANK('Compréhension de l''écrit'!$D141),""," ("&amp;SUMIFS(Paramétrages!$W:$W,Paramétrages!$Y:$Y,IF(OFFSET(Paramétrages!$F$6,COLUMNS($G:I)-2,,)=0,"",OFFSET(Paramétrages!$F$6,COLUMNS($G:I)-2,,)),Paramétrages!$X:$X,$B141&amp;$C141)&amp;" sur "&amp;IF(OFFSET(Paramétrages!$G$6,COLUMNS($H:J)-2,,)=0,"",OFFSET(Paramétrages!$G$6,COLUMNS($H:J)-2,,))&amp;")"))</f>
        <v/>
      </c>
      <c r="H141" s="1" t="str">
        <f ca="1">IF(F141="","",IF(IF(F141="","",SUMIFS(#REF!,#REF!,#REF!,#REF!,#REF!&amp;#REF!))/#REF!&lt;0.33,"A",IF(IF(F141="","",SUMIFS(#REF!,#REF!,#REF!,#REF!,#REF!&amp;#REF!))/#REF!&lt;0.67,"B","C")))</f>
        <v/>
      </c>
      <c r="I141" s="1" t="str">
        <f ca="1">IF(G141="","",IF(IF(G141="","",SUMIFS(#REF!,#REF!,#REF!,#REF!,#REF!&amp;#REF!))/#REF!&lt;0.33,"A",IF(IF(G141="","",SUMIFS(#REF!,#REF!,#REF!,#REF!,#REF!&amp;#REF!))/#REF!&lt;0.67,"B","C")))</f>
        <v/>
      </c>
    </row>
    <row r="142" spans="1:83" x14ac:dyDescent="0.2">
      <c r="A142" t="str">
        <f>IF(ISBLANK('Compréhension de l''écrit'!A142),"",'Compréhension de l''écrit'!A142)</f>
        <v/>
      </c>
      <c r="B142" t="str">
        <f>IF(ISBLANK('Compréhension de l''écrit'!B142),"",'Compréhension de l''écrit'!B142)</f>
        <v/>
      </c>
      <c r="C142" t="str">
        <f>IF(ISBLANK('Compréhension de l''écrit'!C142),"",'Compréhension de l''écrit'!C142)</f>
        <v/>
      </c>
      <c r="D142" s="15" t="str">
        <f>IF(B142="","",IF(COUNTA(Paramétrages!H$5:H$32)=0,"",IF(ISBLANK('Compréhension de l''écrit'!D142),"",IF(('Compréhension de l''écrit'!D142)/(COUNTA(Paramétrages!H$5:H$32))&lt;0.34,"A",IF(('Compréhension de l''écrit'!D142)/(COUNTA(Paramétrages!H$5:H$32))&lt;0.67,"B","C")))&amp;IF(ISBLANK('Compréhension de l''écrit'!D142),""," ("&amp;'Compréhension de l''écrit'!D142&amp;" sur "&amp;COUNTA(Paramétrages!H$5:H$32)&amp;")")))</f>
        <v/>
      </c>
      <c r="E142" s="1" t="str">
        <f ca="1">IF(OFFSET(Paramétrages!$F$6,COLUMNS($G:G)-2,,)=0,"",IF($B142="","",IF(COUNTA(Paramétrages!$F$5:$F$32)=0,"",IF(ISBLANK('Compréhension de l''écrit'!$D142),"",IF((SUMIFS(Paramétrages!$W:$W,Paramétrages!$Y:$Y,IF(OFFSET(Paramétrages!$F$6,COLUMNS($G:G)-2,,)=0,"",OFFSET(Paramétrages!$F$6,COLUMNS($G:G)-2,,)),Paramétrages!$X:$X,$B142&amp;$C142)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142&amp;$C142))/(IF(OFFSET(Paramétrages!$G$6,COLUMNS($H:H)-2,,)=0,"",OFFSET(Paramétrages!$G$6,COLUMNS($H:H)-2,,)))&lt;0.67,"B","C"))))))&amp;IF(OFFSET(Paramétrages!$F$6,COLUMNS($G:G)-2,,)=0,"",IF(ISBLANK('Compréhension de l''écrit'!$D142),""," ("&amp;SUMIFS(Paramétrages!$W:$W,Paramétrages!$Y:$Y,IF(OFFSET(Paramétrages!$F$6,COLUMNS($G:G)-2,,)=0,"",OFFSET(Paramétrages!$F$6,COLUMNS($G:G)-2,,)),Paramétrages!$X:$X,$B142&amp;$C142)&amp;" sur "&amp;IF(OFFSET(Paramétrages!$G$6,COLUMNS($H:H)-2,,)=0,"",OFFSET(Paramétrages!$G$6,COLUMNS($H:H)-2,,))&amp;")"))</f>
        <v/>
      </c>
      <c r="F142" s="1" t="str">
        <f ca="1">IF(OFFSET(Paramétrages!$F$6,COLUMNS($G:H)-2,,)=0,"",IF($B142="","",IF(COUNTA(Paramétrages!$F$5:$F$32)=0,"",IF(ISBLANK('Compréhension de l''écrit'!$D142),"",IF((SUMIFS(Paramétrages!$W:$W,Paramétrages!$Y:$Y,IF(OFFSET(Paramétrages!$F$6,COLUMNS($G:H)-2,,)=0,"",OFFSET(Paramétrages!$F$6,COLUMNS($G:H)-2,,)),Paramétrages!$X:$X,$B142&amp;$C142)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142&amp;$C142))/(IF(OFFSET(Paramétrages!$G$6,COLUMNS($H:I)-2,,)=0,"",OFFSET(Paramétrages!$G$6,COLUMNS($H:I)-2,,)))&lt;0.67,"B","C"))))))&amp;IF(OFFSET(Paramétrages!$F$6,COLUMNS($G:H)-2,,)=0,"",IF(ISBLANK('Compréhension de l''écrit'!$D142),""," ("&amp;SUMIFS(Paramétrages!$W:$W,Paramétrages!$Y:$Y,IF(OFFSET(Paramétrages!$F$6,COLUMNS($G:H)-2,,)=0,"",OFFSET(Paramétrages!$F$6,COLUMNS($G:H)-2,,)),Paramétrages!$X:$X,$B142&amp;$C142)&amp;" sur "&amp;IF(OFFSET(Paramétrages!$G$6,COLUMNS($H:I)-2,,)=0,"",OFFSET(Paramétrages!$G$6,COLUMNS($H:I)-2,,))&amp;")"))</f>
        <v/>
      </c>
      <c r="G142" s="1" t="str">
        <f ca="1">IF(OFFSET(Paramétrages!$F$6,COLUMNS($G:I)-2,,)=0,"",IF($B142="","",IF(COUNTA(Paramétrages!$F$5:$F$32)=0,"",IF(ISBLANK('Compréhension de l''écrit'!$D142),"",IF((SUMIFS(Paramétrages!$W:$W,Paramétrages!$Y:$Y,IF(OFFSET(Paramétrages!$F$6,COLUMNS($G:I)-2,,)=0,"",OFFSET(Paramétrages!$F$6,COLUMNS($G:I)-2,,)),Paramétrages!$X:$X,$B142&amp;$C142)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142&amp;$C142))/(IF(OFFSET(Paramétrages!$G$6,COLUMNS($H:J)-2,,)=0,"",OFFSET(Paramétrages!$G$6,COLUMNS($H:J)-2,,)))&lt;0.67,"B","C"))))))&amp;IF(OFFSET(Paramétrages!$F$6,COLUMNS($G:I)-2,,)=0,"",IF(ISBLANK('Compréhension de l''écrit'!$D142),""," ("&amp;SUMIFS(Paramétrages!$W:$W,Paramétrages!$Y:$Y,IF(OFFSET(Paramétrages!$F$6,COLUMNS($G:I)-2,,)=0,"",OFFSET(Paramétrages!$F$6,COLUMNS($G:I)-2,,)),Paramétrages!$X:$X,$B142&amp;$C142)&amp;" sur "&amp;IF(OFFSET(Paramétrages!$G$6,COLUMNS($H:J)-2,,)=0,"",OFFSET(Paramétrages!$G$6,COLUMNS($H:J)-2,,))&amp;")"))</f>
        <v/>
      </c>
      <c r="H142" s="1" t="str">
        <f ca="1">IF(F142="","",IF(IF(F142="","",SUMIFS(#REF!,#REF!,#REF!,#REF!,#REF!&amp;#REF!))/#REF!&lt;0.33,"A",IF(IF(F142="","",SUMIFS(#REF!,#REF!,#REF!,#REF!,#REF!&amp;#REF!))/#REF!&lt;0.67,"B","C")))</f>
        <v/>
      </c>
      <c r="I142" s="1" t="str">
        <f ca="1">IF(G142="","",IF(IF(G142="","",SUMIFS(#REF!,#REF!,#REF!,#REF!,#REF!&amp;#REF!))/#REF!&lt;0.33,"A",IF(IF(G142="","",SUMIFS(#REF!,#REF!,#REF!,#REF!,#REF!&amp;#REF!))/#REF!&lt;0.67,"B","C")))</f>
        <v/>
      </c>
    </row>
    <row r="143" spans="1:83" x14ac:dyDescent="0.2">
      <c r="A143" t="str">
        <f>IF(ISBLANK('Compréhension de l''écrit'!A143),"",'Compréhension de l''écrit'!A143)</f>
        <v/>
      </c>
      <c r="B143" t="str">
        <f>IF(ISBLANK('Compréhension de l''écrit'!B143),"",'Compréhension de l''écrit'!B143)</f>
        <v/>
      </c>
      <c r="C143" t="str">
        <f>IF(ISBLANK('Compréhension de l''écrit'!C143),"",'Compréhension de l''écrit'!C143)</f>
        <v/>
      </c>
      <c r="D143" s="15" t="str">
        <f>IF(B143="","",IF(COUNTA(Paramétrages!H$5:H$32)=0,"",IF(ISBLANK('Compréhension de l''écrit'!D143),"",IF(('Compréhension de l''écrit'!D143)/(COUNTA(Paramétrages!H$5:H$32))&lt;0.34,"A",IF(('Compréhension de l''écrit'!D143)/(COUNTA(Paramétrages!H$5:H$32))&lt;0.67,"B","C")))&amp;IF(ISBLANK('Compréhension de l''écrit'!D143),""," ("&amp;'Compréhension de l''écrit'!D143&amp;" sur "&amp;COUNTA(Paramétrages!H$5:H$32)&amp;")")))</f>
        <v/>
      </c>
      <c r="E143" s="1" t="str">
        <f ca="1">IF(OFFSET(Paramétrages!$F$6,COLUMNS($G:G)-2,,)=0,"",IF($B143="","",IF(COUNTA(Paramétrages!$F$5:$F$32)=0,"",IF(ISBLANK('Compréhension de l''écrit'!$D143),"",IF((SUMIFS(Paramétrages!$W:$W,Paramétrages!$Y:$Y,IF(OFFSET(Paramétrages!$F$6,COLUMNS($G:G)-2,,)=0,"",OFFSET(Paramétrages!$F$6,COLUMNS($G:G)-2,,)),Paramétrages!$X:$X,$B143&amp;$C143)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143&amp;$C143))/(IF(OFFSET(Paramétrages!$G$6,COLUMNS($H:H)-2,,)=0,"",OFFSET(Paramétrages!$G$6,COLUMNS($H:H)-2,,)))&lt;0.67,"B","C"))))))&amp;IF(OFFSET(Paramétrages!$F$6,COLUMNS($G:G)-2,,)=0,"",IF(ISBLANK('Compréhension de l''écrit'!$D143),""," ("&amp;SUMIFS(Paramétrages!$W:$W,Paramétrages!$Y:$Y,IF(OFFSET(Paramétrages!$F$6,COLUMNS($G:G)-2,,)=0,"",OFFSET(Paramétrages!$F$6,COLUMNS($G:G)-2,,)),Paramétrages!$X:$X,$B143&amp;$C143)&amp;" sur "&amp;IF(OFFSET(Paramétrages!$G$6,COLUMNS($H:H)-2,,)=0,"",OFFSET(Paramétrages!$G$6,COLUMNS($H:H)-2,,))&amp;")"))</f>
        <v/>
      </c>
      <c r="F143" s="1" t="str">
        <f ca="1">IF(OFFSET(Paramétrages!$F$6,COLUMNS($G:H)-2,,)=0,"",IF($B143="","",IF(COUNTA(Paramétrages!$F$5:$F$32)=0,"",IF(ISBLANK('Compréhension de l''écrit'!$D143),"",IF((SUMIFS(Paramétrages!$W:$W,Paramétrages!$Y:$Y,IF(OFFSET(Paramétrages!$F$6,COLUMNS($G:H)-2,,)=0,"",OFFSET(Paramétrages!$F$6,COLUMNS($G:H)-2,,)),Paramétrages!$X:$X,$B143&amp;$C143)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143&amp;$C143))/(IF(OFFSET(Paramétrages!$G$6,COLUMNS($H:I)-2,,)=0,"",OFFSET(Paramétrages!$G$6,COLUMNS($H:I)-2,,)))&lt;0.67,"B","C"))))))&amp;IF(OFFSET(Paramétrages!$F$6,COLUMNS($G:H)-2,,)=0,"",IF(ISBLANK('Compréhension de l''écrit'!$D143),""," ("&amp;SUMIFS(Paramétrages!$W:$W,Paramétrages!$Y:$Y,IF(OFFSET(Paramétrages!$F$6,COLUMNS($G:H)-2,,)=0,"",OFFSET(Paramétrages!$F$6,COLUMNS($G:H)-2,,)),Paramétrages!$X:$X,$B143&amp;$C143)&amp;" sur "&amp;IF(OFFSET(Paramétrages!$G$6,COLUMNS($H:I)-2,,)=0,"",OFFSET(Paramétrages!$G$6,COLUMNS($H:I)-2,,))&amp;")"))</f>
        <v/>
      </c>
      <c r="G143" s="1" t="str">
        <f ca="1">IF(OFFSET(Paramétrages!$F$6,COLUMNS($G:I)-2,,)=0,"",IF($B143="","",IF(COUNTA(Paramétrages!$F$5:$F$32)=0,"",IF(ISBLANK('Compréhension de l''écrit'!$D143),"",IF((SUMIFS(Paramétrages!$W:$W,Paramétrages!$Y:$Y,IF(OFFSET(Paramétrages!$F$6,COLUMNS($G:I)-2,,)=0,"",OFFSET(Paramétrages!$F$6,COLUMNS($G:I)-2,,)),Paramétrages!$X:$X,$B143&amp;$C143)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143&amp;$C143))/(IF(OFFSET(Paramétrages!$G$6,COLUMNS($H:J)-2,,)=0,"",OFFSET(Paramétrages!$G$6,COLUMNS($H:J)-2,,)))&lt;0.67,"B","C"))))))&amp;IF(OFFSET(Paramétrages!$F$6,COLUMNS($G:I)-2,,)=0,"",IF(ISBLANK('Compréhension de l''écrit'!$D143),""," ("&amp;SUMIFS(Paramétrages!$W:$W,Paramétrages!$Y:$Y,IF(OFFSET(Paramétrages!$F$6,COLUMNS($G:I)-2,,)=0,"",OFFSET(Paramétrages!$F$6,COLUMNS($G:I)-2,,)),Paramétrages!$X:$X,$B143&amp;$C143)&amp;" sur "&amp;IF(OFFSET(Paramétrages!$G$6,COLUMNS($H:J)-2,,)=0,"",OFFSET(Paramétrages!$G$6,COLUMNS($H:J)-2,,))&amp;")"))</f>
        <v/>
      </c>
      <c r="H143" s="1" t="str">
        <f ca="1">IF(F143="","",IF(IF(F143="","",SUMIFS(#REF!,#REF!,#REF!,#REF!,#REF!&amp;#REF!))/#REF!&lt;0.33,"A",IF(IF(F143="","",SUMIFS(#REF!,#REF!,#REF!,#REF!,#REF!&amp;#REF!))/#REF!&lt;0.67,"B","C")))</f>
        <v/>
      </c>
      <c r="I143" s="1" t="str">
        <f ca="1">IF(G143="","",IF(IF(G143="","",SUMIFS(#REF!,#REF!,#REF!,#REF!,#REF!&amp;#REF!))/#REF!&lt;0.33,"A",IF(IF(G143="","",SUMIFS(#REF!,#REF!,#REF!,#REF!,#REF!&amp;#REF!))/#REF!&lt;0.67,"B","C")))</f>
        <v/>
      </c>
    </row>
    <row r="144" spans="1:83" x14ac:dyDescent="0.2">
      <c r="A144" t="str">
        <f>IF(ISBLANK('Compréhension de l''écrit'!A144),"",'Compréhension de l''écrit'!A144)</f>
        <v/>
      </c>
      <c r="B144" t="str">
        <f>IF(ISBLANK('Compréhension de l''écrit'!B144),"",'Compréhension de l''écrit'!B144)</f>
        <v/>
      </c>
      <c r="C144" t="str">
        <f>IF(ISBLANK('Compréhension de l''écrit'!C144),"",'Compréhension de l''écrit'!C144)</f>
        <v/>
      </c>
      <c r="D144" s="15" t="str">
        <f>IF(B144="","",IF(COUNTA(Paramétrages!H$5:H$32)=0,"",IF(ISBLANK('Compréhension de l''écrit'!D144),"",IF(('Compréhension de l''écrit'!D144)/(COUNTA(Paramétrages!H$5:H$32))&lt;0.34,"A",IF(('Compréhension de l''écrit'!D144)/(COUNTA(Paramétrages!H$5:H$32))&lt;0.67,"B","C")))&amp;IF(ISBLANK('Compréhension de l''écrit'!D144),""," ("&amp;'Compréhension de l''écrit'!D144&amp;" sur "&amp;COUNTA(Paramétrages!H$5:H$32)&amp;")")))</f>
        <v/>
      </c>
      <c r="E144" s="1" t="str">
        <f ca="1">IF(OFFSET(Paramétrages!$F$6,COLUMNS($G:G)-2,,)=0,"",IF($B144="","",IF(COUNTA(Paramétrages!$F$5:$F$32)=0,"",IF(ISBLANK('Compréhension de l''écrit'!$D144),"",IF((SUMIFS(Paramétrages!$W:$W,Paramétrages!$Y:$Y,IF(OFFSET(Paramétrages!$F$6,COLUMNS($G:G)-2,,)=0,"",OFFSET(Paramétrages!$F$6,COLUMNS($G:G)-2,,)),Paramétrages!$X:$X,$B144&amp;$C144)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144&amp;$C144))/(IF(OFFSET(Paramétrages!$G$6,COLUMNS($H:H)-2,,)=0,"",OFFSET(Paramétrages!$G$6,COLUMNS($H:H)-2,,)))&lt;0.67,"B","C"))))))&amp;IF(OFFSET(Paramétrages!$F$6,COLUMNS($G:G)-2,,)=0,"",IF(ISBLANK('Compréhension de l''écrit'!$D144),""," ("&amp;SUMIFS(Paramétrages!$W:$W,Paramétrages!$Y:$Y,IF(OFFSET(Paramétrages!$F$6,COLUMNS($G:G)-2,,)=0,"",OFFSET(Paramétrages!$F$6,COLUMNS($G:G)-2,,)),Paramétrages!$X:$X,$B144&amp;$C144)&amp;" sur "&amp;IF(OFFSET(Paramétrages!$G$6,COLUMNS($H:H)-2,,)=0,"",OFFSET(Paramétrages!$G$6,COLUMNS($H:H)-2,,))&amp;")"))</f>
        <v/>
      </c>
      <c r="F144" s="1" t="str">
        <f ca="1">IF(OFFSET(Paramétrages!$F$6,COLUMNS($G:H)-2,,)=0,"",IF($B144="","",IF(COUNTA(Paramétrages!$F$5:$F$32)=0,"",IF(ISBLANK('Compréhension de l''écrit'!$D144),"",IF((SUMIFS(Paramétrages!$W:$W,Paramétrages!$Y:$Y,IF(OFFSET(Paramétrages!$F$6,COLUMNS($G:H)-2,,)=0,"",OFFSET(Paramétrages!$F$6,COLUMNS($G:H)-2,,)),Paramétrages!$X:$X,$B144&amp;$C144)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144&amp;$C144))/(IF(OFFSET(Paramétrages!$G$6,COLUMNS($H:I)-2,,)=0,"",OFFSET(Paramétrages!$G$6,COLUMNS($H:I)-2,,)))&lt;0.67,"B","C"))))))&amp;IF(OFFSET(Paramétrages!$F$6,COLUMNS($G:H)-2,,)=0,"",IF(ISBLANK('Compréhension de l''écrit'!$D144),""," ("&amp;SUMIFS(Paramétrages!$W:$W,Paramétrages!$Y:$Y,IF(OFFSET(Paramétrages!$F$6,COLUMNS($G:H)-2,,)=0,"",OFFSET(Paramétrages!$F$6,COLUMNS($G:H)-2,,)),Paramétrages!$X:$X,$B144&amp;$C144)&amp;" sur "&amp;IF(OFFSET(Paramétrages!$G$6,COLUMNS($H:I)-2,,)=0,"",OFFSET(Paramétrages!$G$6,COLUMNS($H:I)-2,,))&amp;")"))</f>
        <v/>
      </c>
      <c r="G144" s="1" t="str">
        <f ca="1">IF(OFFSET(Paramétrages!$F$6,COLUMNS($G:I)-2,,)=0,"",IF($B144="","",IF(COUNTA(Paramétrages!$F$5:$F$32)=0,"",IF(ISBLANK('Compréhension de l''écrit'!$D144),"",IF((SUMIFS(Paramétrages!$W:$W,Paramétrages!$Y:$Y,IF(OFFSET(Paramétrages!$F$6,COLUMNS($G:I)-2,,)=0,"",OFFSET(Paramétrages!$F$6,COLUMNS($G:I)-2,,)),Paramétrages!$X:$X,$B144&amp;$C144)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144&amp;$C144))/(IF(OFFSET(Paramétrages!$G$6,COLUMNS($H:J)-2,,)=0,"",OFFSET(Paramétrages!$G$6,COLUMNS($H:J)-2,,)))&lt;0.67,"B","C"))))))&amp;IF(OFFSET(Paramétrages!$F$6,COLUMNS($G:I)-2,,)=0,"",IF(ISBLANK('Compréhension de l''écrit'!$D144),""," ("&amp;SUMIFS(Paramétrages!$W:$W,Paramétrages!$Y:$Y,IF(OFFSET(Paramétrages!$F$6,COLUMNS($G:I)-2,,)=0,"",OFFSET(Paramétrages!$F$6,COLUMNS($G:I)-2,,)),Paramétrages!$X:$X,$B144&amp;$C144)&amp;" sur "&amp;IF(OFFSET(Paramétrages!$G$6,COLUMNS($H:J)-2,,)=0,"",OFFSET(Paramétrages!$G$6,COLUMNS($H:J)-2,,))&amp;")"))</f>
        <v/>
      </c>
      <c r="H144" s="1" t="str">
        <f ca="1">IF(F144="","",IF(IF(F144="","",SUMIFS(#REF!,#REF!,#REF!,#REF!,#REF!&amp;#REF!))/#REF!&lt;0.33,"A",IF(IF(F144="","",SUMIFS(#REF!,#REF!,#REF!,#REF!,#REF!&amp;#REF!))/#REF!&lt;0.67,"B","C")))</f>
        <v/>
      </c>
      <c r="I144" s="1" t="str">
        <f ca="1">IF(G144="","",IF(IF(G144="","",SUMIFS(#REF!,#REF!,#REF!,#REF!,#REF!&amp;#REF!))/#REF!&lt;0.33,"A",IF(IF(G144="","",SUMIFS(#REF!,#REF!,#REF!,#REF!,#REF!&amp;#REF!))/#REF!&lt;0.67,"B","C")))</f>
        <v/>
      </c>
    </row>
    <row r="145" spans="1:9" x14ac:dyDescent="0.2">
      <c r="A145" t="str">
        <f>IF(ISBLANK('Compréhension de l''écrit'!A145),"",'Compréhension de l''écrit'!A145)</f>
        <v/>
      </c>
      <c r="B145" t="str">
        <f>IF(ISBLANK('Compréhension de l''écrit'!B145),"",'Compréhension de l''écrit'!B145)</f>
        <v/>
      </c>
      <c r="C145" t="str">
        <f>IF(ISBLANK('Compréhension de l''écrit'!C145),"",'Compréhension de l''écrit'!C145)</f>
        <v/>
      </c>
      <c r="D145" s="15" t="str">
        <f>IF(B145="","",IF(COUNTA(Paramétrages!H$5:H$32)=0,"",IF(ISBLANK('Compréhension de l''écrit'!D145),"",IF(('Compréhension de l''écrit'!D145)/(COUNTA(Paramétrages!H$5:H$32))&lt;0.34,"A",IF(('Compréhension de l''écrit'!D145)/(COUNTA(Paramétrages!H$5:H$32))&lt;0.67,"B","C")))&amp;IF(ISBLANK('Compréhension de l''écrit'!D145),""," ("&amp;'Compréhension de l''écrit'!D145&amp;" sur "&amp;COUNTA(Paramétrages!H$5:H$32)&amp;")")))</f>
        <v/>
      </c>
      <c r="E145" s="1" t="str">
        <f ca="1">IF(OFFSET(Paramétrages!$F$6,COLUMNS($G:G)-2,,)=0,"",IF($B145="","",IF(COUNTA(Paramétrages!$F$5:$F$32)=0,"",IF(ISBLANK('Compréhension de l''écrit'!$D145),"",IF((SUMIFS(Paramétrages!$W:$W,Paramétrages!$Y:$Y,IF(OFFSET(Paramétrages!$F$6,COLUMNS($G:G)-2,,)=0,"",OFFSET(Paramétrages!$F$6,COLUMNS($G:G)-2,,)),Paramétrages!$X:$X,$B145&amp;$C145)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145&amp;$C145))/(IF(OFFSET(Paramétrages!$G$6,COLUMNS($H:H)-2,,)=0,"",OFFSET(Paramétrages!$G$6,COLUMNS($H:H)-2,,)))&lt;0.67,"B","C"))))))&amp;IF(OFFSET(Paramétrages!$F$6,COLUMNS($G:G)-2,,)=0,"",IF(ISBLANK('Compréhension de l''écrit'!$D145),""," ("&amp;SUMIFS(Paramétrages!$W:$W,Paramétrages!$Y:$Y,IF(OFFSET(Paramétrages!$F$6,COLUMNS($G:G)-2,,)=0,"",OFFSET(Paramétrages!$F$6,COLUMNS($G:G)-2,,)),Paramétrages!$X:$X,$B145&amp;$C145)&amp;" sur "&amp;IF(OFFSET(Paramétrages!$G$6,COLUMNS($H:H)-2,,)=0,"",OFFSET(Paramétrages!$G$6,COLUMNS($H:H)-2,,))&amp;")"))</f>
        <v/>
      </c>
      <c r="F145" s="1" t="str">
        <f ca="1">IF(OFFSET(Paramétrages!$F$6,COLUMNS($G:H)-2,,)=0,"",IF($B145="","",IF(COUNTA(Paramétrages!$F$5:$F$32)=0,"",IF(ISBLANK('Compréhension de l''écrit'!$D145),"",IF((SUMIFS(Paramétrages!$W:$W,Paramétrages!$Y:$Y,IF(OFFSET(Paramétrages!$F$6,COLUMNS($G:H)-2,,)=0,"",OFFSET(Paramétrages!$F$6,COLUMNS($G:H)-2,,)),Paramétrages!$X:$X,$B145&amp;$C145)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145&amp;$C145))/(IF(OFFSET(Paramétrages!$G$6,COLUMNS($H:I)-2,,)=0,"",OFFSET(Paramétrages!$G$6,COLUMNS($H:I)-2,,)))&lt;0.67,"B","C"))))))&amp;IF(OFFSET(Paramétrages!$F$6,COLUMNS($G:H)-2,,)=0,"",IF(ISBLANK('Compréhension de l''écrit'!$D145),""," ("&amp;SUMIFS(Paramétrages!$W:$W,Paramétrages!$Y:$Y,IF(OFFSET(Paramétrages!$F$6,COLUMNS($G:H)-2,,)=0,"",OFFSET(Paramétrages!$F$6,COLUMNS($G:H)-2,,)),Paramétrages!$X:$X,$B145&amp;$C145)&amp;" sur "&amp;IF(OFFSET(Paramétrages!$G$6,COLUMNS($H:I)-2,,)=0,"",OFFSET(Paramétrages!$G$6,COLUMNS($H:I)-2,,))&amp;")"))</f>
        <v/>
      </c>
      <c r="G145" s="1" t="str">
        <f ca="1">IF(OFFSET(Paramétrages!$F$6,COLUMNS($G:I)-2,,)=0,"",IF($B145="","",IF(COUNTA(Paramétrages!$F$5:$F$32)=0,"",IF(ISBLANK('Compréhension de l''écrit'!$D145),"",IF((SUMIFS(Paramétrages!$W:$W,Paramétrages!$Y:$Y,IF(OFFSET(Paramétrages!$F$6,COLUMNS($G:I)-2,,)=0,"",OFFSET(Paramétrages!$F$6,COLUMNS($G:I)-2,,)),Paramétrages!$X:$X,$B145&amp;$C145)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145&amp;$C145))/(IF(OFFSET(Paramétrages!$G$6,COLUMNS($H:J)-2,,)=0,"",OFFSET(Paramétrages!$G$6,COLUMNS($H:J)-2,,)))&lt;0.67,"B","C"))))))&amp;IF(OFFSET(Paramétrages!$F$6,COLUMNS($G:I)-2,,)=0,"",IF(ISBLANK('Compréhension de l''écrit'!$D145),""," ("&amp;SUMIFS(Paramétrages!$W:$W,Paramétrages!$Y:$Y,IF(OFFSET(Paramétrages!$F$6,COLUMNS($G:I)-2,,)=0,"",OFFSET(Paramétrages!$F$6,COLUMNS($G:I)-2,,)),Paramétrages!$X:$X,$B145&amp;$C145)&amp;" sur "&amp;IF(OFFSET(Paramétrages!$G$6,COLUMNS($H:J)-2,,)=0,"",OFFSET(Paramétrages!$G$6,COLUMNS($H:J)-2,,))&amp;")"))</f>
        <v/>
      </c>
      <c r="H145" s="1" t="str">
        <f ca="1">IF(F145="","",IF(IF(F145="","",SUMIFS(#REF!,#REF!,#REF!,#REF!,#REF!&amp;#REF!))/#REF!&lt;0.33,"A",IF(IF(F145="","",SUMIFS(#REF!,#REF!,#REF!,#REF!,#REF!&amp;#REF!))/#REF!&lt;0.67,"B","C")))</f>
        <v/>
      </c>
      <c r="I145" s="1" t="str">
        <f ca="1">IF(G145="","",IF(IF(G145="","",SUMIFS(#REF!,#REF!,#REF!,#REF!,#REF!&amp;#REF!))/#REF!&lt;0.33,"A",IF(IF(G145="","",SUMIFS(#REF!,#REF!,#REF!,#REF!,#REF!&amp;#REF!))/#REF!&lt;0.67,"B","C")))</f>
        <v/>
      </c>
    </row>
    <row r="146" spans="1:9" x14ac:dyDescent="0.2">
      <c r="A146" t="str">
        <f>IF(ISBLANK('Compréhension de l''écrit'!A146),"",'Compréhension de l''écrit'!A146)</f>
        <v/>
      </c>
      <c r="B146" t="str">
        <f>IF(ISBLANK('Compréhension de l''écrit'!B146),"",'Compréhension de l''écrit'!B146)</f>
        <v/>
      </c>
      <c r="C146" t="str">
        <f>IF(ISBLANK('Compréhension de l''écrit'!C146),"",'Compréhension de l''écrit'!C146)</f>
        <v/>
      </c>
      <c r="D146" s="15" t="str">
        <f>IF(B146="","",IF(COUNTA(Paramétrages!H$5:H$32)=0,"",IF(ISBLANK('Compréhension de l''écrit'!D146),"",IF(('Compréhension de l''écrit'!D146)/(COUNTA(Paramétrages!H$5:H$32))&lt;0.34,"A",IF(('Compréhension de l''écrit'!D146)/(COUNTA(Paramétrages!H$5:H$32))&lt;0.67,"B","C")))&amp;IF(ISBLANK('Compréhension de l''écrit'!D146),""," ("&amp;'Compréhension de l''écrit'!D146&amp;" sur "&amp;COUNTA(Paramétrages!H$5:H$32)&amp;")")))</f>
        <v/>
      </c>
      <c r="E146" s="1" t="str">
        <f ca="1">IF(OFFSET(Paramétrages!$F$6,COLUMNS($G:G)-2,,)=0,"",IF($B146="","",IF(COUNTA(Paramétrages!$F$5:$F$32)=0,"",IF(ISBLANK('Compréhension de l''écrit'!$D146),"",IF((SUMIFS(Paramétrages!$W:$W,Paramétrages!$Y:$Y,IF(OFFSET(Paramétrages!$F$6,COLUMNS($G:G)-2,,)=0,"",OFFSET(Paramétrages!$F$6,COLUMNS($G:G)-2,,)),Paramétrages!$X:$X,$B146&amp;$C146)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146&amp;$C146))/(IF(OFFSET(Paramétrages!$G$6,COLUMNS($H:H)-2,,)=0,"",OFFSET(Paramétrages!$G$6,COLUMNS($H:H)-2,,)))&lt;0.67,"B","C"))))))&amp;IF(OFFSET(Paramétrages!$F$6,COLUMNS($G:G)-2,,)=0,"",IF(ISBLANK('Compréhension de l''écrit'!$D146),""," ("&amp;SUMIFS(Paramétrages!$W:$W,Paramétrages!$Y:$Y,IF(OFFSET(Paramétrages!$F$6,COLUMNS($G:G)-2,,)=0,"",OFFSET(Paramétrages!$F$6,COLUMNS($G:G)-2,,)),Paramétrages!$X:$X,$B146&amp;$C146)&amp;" sur "&amp;IF(OFFSET(Paramétrages!$G$6,COLUMNS($H:H)-2,,)=0,"",OFFSET(Paramétrages!$G$6,COLUMNS($H:H)-2,,))&amp;")"))</f>
        <v/>
      </c>
      <c r="F146" s="1" t="str">
        <f ca="1">IF(OFFSET(Paramétrages!$F$6,COLUMNS($G:H)-2,,)=0,"",IF($B146="","",IF(COUNTA(Paramétrages!$F$5:$F$32)=0,"",IF(ISBLANK('Compréhension de l''écrit'!$D146),"",IF((SUMIFS(Paramétrages!$W:$W,Paramétrages!$Y:$Y,IF(OFFSET(Paramétrages!$F$6,COLUMNS($G:H)-2,,)=0,"",OFFSET(Paramétrages!$F$6,COLUMNS($G:H)-2,,)),Paramétrages!$X:$X,$B146&amp;$C146)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146&amp;$C146))/(IF(OFFSET(Paramétrages!$G$6,COLUMNS($H:I)-2,,)=0,"",OFFSET(Paramétrages!$G$6,COLUMNS($H:I)-2,,)))&lt;0.67,"B","C"))))))&amp;IF(OFFSET(Paramétrages!$F$6,COLUMNS($G:H)-2,,)=0,"",IF(ISBLANK('Compréhension de l''écrit'!$D146),""," ("&amp;SUMIFS(Paramétrages!$W:$W,Paramétrages!$Y:$Y,IF(OFFSET(Paramétrages!$F$6,COLUMNS($G:H)-2,,)=0,"",OFFSET(Paramétrages!$F$6,COLUMNS($G:H)-2,,)),Paramétrages!$X:$X,$B146&amp;$C146)&amp;" sur "&amp;IF(OFFSET(Paramétrages!$G$6,COLUMNS($H:I)-2,,)=0,"",OFFSET(Paramétrages!$G$6,COLUMNS($H:I)-2,,))&amp;")"))</f>
        <v/>
      </c>
      <c r="G146" s="1" t="str">
        <f ca="1">IF(OFFSET(Paramétrages!$F$6,COLUMNS($G:I)-2,,)=0,"",IF($B146="","",IF(COUNTA(Paramétrages!$F$5:$F$32)=0,"",IF(ISBLANK('Compréhension de l''écrit'!$D146),"",IF((SUMIFS(Paramétrages!$W:$W,Paramétrages!$Y:$Y,IF(OFFSET(Paramétrages!$F$6,COLUMNS($G:I)-2,,)=0,"",OFFSET(Paramétrages!$F$6,COLUMNS($G:I)-2,,)),Paramétrages!$X:$X,$B146&amp;$C146)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146&amp;$C146))/(IF(OFFSET(Paramétrages!$G$6,COLUMNS($H:J)-2,,)=0,"",OFFSET(Paramétrages!$G$6,COLUMNS($H:J)-2,,)))&lt;0.67,"B","C"))))))&amp;IF(OFFSET(Paramétrages!$F$6,COLUMNS($G:I)-2,,)=0,"",IF(ISBLANK('Compréhension de l''écrit'!$D146),""," ("&amp;SUMIFS(Paramétrages!$W:$W,Paramétrages!$Y:$Y,IF(OFFSET(Paramétrages!$F$6,COLUMNS($G:I)-2,,)=0,"",OFFSET(Paramétrages!$F$6,COLUMNS($G:I)-2,,)),Paramétrages!$X:$X,$B146&amp;$C146)&amp;" sur "&amp;IF(OFFSET(Paramétrages!$G$6,COLUMNS($H:J)-2,,)=0,"",OFFSET(Paramétrages!$G$6,COLUMNS($H:J)-2,,))&amp;")"))</f>
        <v/>
      </c>
      <c r="H146" s="1" t="str">
        <f ca="1">IF(F146="","",IF(IF(F146="","",SUMIFS(#REF!,#REF!,#REF!,#REF!,#REF!&amp;#REF!))/#REF!&lt;0.33,"A",IF(IF(F146="","",SUMIFS(#REF!,#REF!,#REF!,#REF!,#REF!&amp;#REF!))/#REF!&lt;0.67,"B","C")))</f>
        <v/>
      </c>
      <c r="I146" s="1" t="str">
        <f ca="1">IF(G146="","",IF(IF(G146="","",SUMIFS(#REF!,#REF!,#REF!,#REF!,#REF!&amp;#REF!))/#REF!&lt;0.33,"A",IF(IF(G146="","",SUMIFS(#REF!,#REF!,#REF!,#REF!,#REF!&amp;#REF!))/#REF!&lt;0.67,"B","C")))</f>
        <v/>
      </c>
    </row>
    <row r="147" spans="1:9" x14ac:dyDescent="0.2">
      <c r="A147" t="str">
        <f>IF(ISBLANK('Compréhension de l''écrit'!A147),"",'Compréhension de l''écrit'!A147)</f>
        <v/>
      </c>
      <c r="B147" t="str">
        <f>IF(ISBLANK('Compréhension de l''écrit'!B147),"",'Compréhension de l''écrit'!B147)</f>
        <v/>
      </c>
      <c r="C147" t="str">
        <f>IF(ISBLANK('Compréhension de l''écrit'!C147),"",'Compréhension de l''écrit'!C147)</f>
        <v/>
      </c>
      <c r="D147" s="15" t="str">
        <f>IF(B147="","",IF(COUNTA(Paramétrages!H$5:H$32)=0,"",IF(ISBLANK('Compréhension de l''écrit'!D147),"",IF(('Compréhension de l''écrit'!D147)/(COUNTA(Paramétrages!H$5:H$32))&lt;0.34,"A",IF(('Compréhension de l''écrit'!D147)/(COUNTA(Paramétrages!H$5:H$32))&lt;0.67,"B","C")))&amp;IF(ISBLANK('Compréhension de l''écrit'!D147),""," ("&amp;'Compréhension de l''écrit'!D147&amp;" sur "&amp;COUNTA(Paramétrages!H$5:H$32)&amp;")")))</f>
        <v/>
      </c>
      <c r="E147" s="1" t="str">
        <f ca="1">IF(OFFSET(Paramétrages!$F$6,COLUMNS($G:G)-2,,)=0,"",IF($B147="","",IF(COUNTA(Paramétrages!$F$5:$F$32)=0,"",IF(ISBLANK('Compréhension de l''écrit'!$D147),"",IF((SUMIFS(Paramétrages!$W:$W,Paramétrages!$Y:$Y,IF(OFFSET(Paramétrages!$F$6,COLUMNS($G:G)-2,,)=0,"",OFFSET(Paramétrages!$F$6,COLUMNS($G:G)-2,,)),Paramétrages!$X:$X,$B147&amp;$C147)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147&amp;$C147))/(IF(OFFSET(Paramétrages!$G$6,COLUMNS($H:H)-2,,)=0,"",OFFSET(Paramétrages!$G$6,COLUMNS($H:H)-2,,)))&lt;0.67,"B","C"))))))&amp;IF(OFFSET(Paramétrages!$F$6,COLUMNS($G:G)-2,,)=0,"",IF(ISBLANK('Compréhension de l''écrit'!$D147),""," ("&amp;SUMIFS(Paramétrages!$W:$W,Paramétrages!$Y:$Y,IF(OFFSET(Paramétrages!$F$6,COLUMNS($G:G)-2,,)=0,"",OFFSET(Paramétrages!$F$6,COLUMNS($G:G)-2,,)),Paramétrages!$X:$X,$B147&amp;$C147)&amp;" sur "&amp;IF(OFFSET(Paramétrages!$G$6,COLUMNS($H:H)-2,,)=0,"",OFFSET(Paramétrages!$G$6,COLUMNS($H:H)-2,,))&amp;")"))</f>
        <v/>
      </c>
      <c r="F147" s="1" t="str">
        <f ca="1">IF(OFFSET(Paramétrages!$F$6,COLUMNS($G:H)-2,,)=0,"",IF($B147="","",IF(COUNTA(Paramétrages!$F$5:$F$32)=0,"",IF(ISBLANK('Compréhension de l''écrit'!$D147),"",IF((SUMIFS(Paramétrages!$W:$W,Paramétrages!$Y:$Y,IF(OFFSET(Paramétrages!$F$6,COLUMNS($G:H)-2,,)=0,"",OFFSET(Paramétrages!$F$6,COLUMNS($G:H)-2,,)),Paramétrages!$X:$X,$B147&amp;$C147)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147&amp;$C147))/(IF(OFFSET(Paramétrages!$G$6,COLUMNS($H:I)-2,,)=0,"",OFFSET(Paramétrages!$G$6,COLUMNS($H:I)-2,,)))&lt;0.67,"B","C"))))))&amp;IF(OFFSET(Paramétrages!$F$6,COLUMNS($G:H)-2,,)=0,"",IF(ISBLANK('Compréhension de l''écrit'!$D147),""," ("&amp;SUMIFS(Paramétrages!$W:$W,Paramétrages!$Y:$Y,IF(OFFSET(Paramétrages!$F$6,COLUMNS($G:H)-2,,)=0,"",OFFSET(Paramétrages!$F$6,COLUMNS($G:H)-2,,)),Paramétrages!$X:$X,$B147&amp;$C147)&amp;" sur "&amp;IF(OFFSET(Paramétrages!$G$6,COLUMNS($H:I)-2,,)=0,"",OFFSET(Paramétrages!$G$6,COLUMNS($H:I)-2,,))&amp;")"))</f>
        <v/>
      </c>
      <c r="G147" s="1" t="str">
        <f ca="1">IF(OFFSET(Paramétrages!$F$6,COLUMNS($G:I)-2,,)=0,"",IF($B147="","",IF(COUNTA(Paramétrages!$F$5:$F$32)=0,"",IF(ISBLANK('Compréhension de l''écrit'!$D147),"",IF((SUMIFS(Paramétrages!$W:$W,Paramétrages!$Y:$Y,IF(OFFSET(Paramétrages!$F$6,COLUMNS($G:I)-2,,)=0,"",OFFSET(Paramétrages!$F$6,COLUMNS($G:I)-2,,)),Paramétrages!$X:$X,$B147&amp;$C147)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147&amp;$C147))/(IF(OFFSET(Paramétrages!$G$6,COLUMNS($H:J)-2,,)=0,"",OFFSET(Paramétrages!$G$6,COLUMNS($H:J)-2,,)))&lt;0.67,"B","C"))))))&amp;IF(OFFSET(Paramétrages!$F$6,COLUMNS($G:I)-2,,)=0,"",IF(ISBLANK('Compréhension de l''écrit'!$D147),""," ("&amp;SUMIFS(Paramétrages!$W:$W,Paramétrages!$Y:$Y,IF(OFFSET(Paramétrages!$F$6,COLUMNS($G:I)-2,,)=0,"",OFFSET(Paramétrages!$F$6,COLUMNS($G:I)-2,,)),Paramétrages!$X:$X,$B147&amp;$C147)&amp;" sur "&amp;IF(OFFSET(Paramétrages!$G$6,COLUMNS($H:J)-2,,)=0,"",OFFSET(Paramétrages!$G$6,COLUMNS($H:J)-2,,))&amp;")"))</f>
        <v/>
      </c>
      <c r="H147" s="1" t="str">
        <f ca="1">IF(F147="","",IF(IF(F147="","",SUMIFS(#REF!,#REF!,#REF!,#REF!,#REF!&amp;#REF!))/#REF!&lt;0.33,"A",IF(IF(F147="","",SUMIFS(#REF!,#REF!,#REF!,#REF!,#REF!&amp;#REF!))/#REF!&lt;0.67,"B","C")))</f>
        <v/>
      </c>
      <c r="I147" s="1" t="str">
        <f ca="1">IF(G147="","",IF(IF(G147="","",SUMIFS(#REF!,#REF!,#REF!,#REF!,#REF!&amp;#REF!))/#REF!&lt;0.33,"A",IF(IF(G147="","",SUMIFS(#REF!,#REF!,#REF!,#REF!,#REF!&amp;#REF!))/#REF!&lt;0.67,"B","C")))</f>
        <v/>
      </c>
    </row>
    <row r="148" spans="1:9" x14ac:dyDescent="0.2">
      <c r="A148" t="str">
        <f>IF(ISBLANK('Compréhension de l''écrit'!A148),"",'Compréhension de l''écrit'!A148)</f>
        <v/>
      </c>
      <c r="B148" t="str">
        <f>IF(ISBLANK('Compréhension de l''écrit'!B148),"",'Compréhension de l''écrit'!B148)</f>
        <v/>
      </c>
      <c r="C148" t="str">
        <f>IF(ISBLANK('Compréhension de l''écrit'!C148),"",'Compréhension de l''écrit'!C148)</f>
        <v/>
      </c>
      <c r="D148" s="15" t="str">
        <f>IF(B148="","",IF(COUNTA(Paramétrages!H$5:H$32)=0,"",IF(ISBLANK('Compréhension de l''écrit'!D148),"",IF(('Compréhension de l''écrit'!D148)/(COUNTA(Paramétrages!H$5:H$32))&lt;0.34,"A",IF(('Compréhension de l''écrit'!D148)/(COUNTA(Paramétrages!H$5:H$32))&lt;0.67,"B","C")))&amp;IF(ISBLANK('Compréhension de l''écrit'!D148),""," ("&amp;'Compréhension de l''écrit'!D148&amp;" sur "&amp;COUNTA(Paramétrages!H$5:H$32)&amp;")")))</f>
        <v/>
      </c>
      <c r="E148" s="1" t="str">
        <f ca="1">IF(OFFSET(Paramétrages!$F$6,COLUMNS($G:G)-2,,)=0,"",IF($B148="","",IF(COUNTA(Paramétrages!$F$5:$F$32)=0,"",IF(ISBLANK('Compréhension de l''écrit'!$D148),"",IF((SUMIFS(Paramétrages!$W:$W,Paramétrages!$Y:$Y,IF(OFFSET(Paramétrages!$F$6,COLUMNS($G:G)-2,,)=0,"",OFFSET(Paramétrages!$F$6,COLUMNS($G:G)-2,,)),Paramétrages!$X:$X,$B148&amp;$C148)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148&amp;$C148))/(IF(OFFSET(Paramétrages!$G$6,COLUMNS($H:H)-2,,)=0,"",OFFSET(Paramétrages!$G$6,COLUMNS($H:H)-2,,)))&lt;0.67,"B","C"))))))&amp;IF(OFFSET(Paramétrages!$F$6,COLUMNS($G:G)-2,,)=0,"",IF(ISBLANK('Compréhension de l''écrit'!$D148),""," ("&amp;SUMIFS(Paramétrages!$W:$W,Paramétrages!$Y:$Y,IF(OFFSET(Paramétrages!$F$6,COLUMNS($G:G)-2,,)=0,"",OFFSET(Paramétrages!$F$6,COLUMNS($G:G)-2,,)),Paramétrages!$X:$X,$B148&amp;$C148)&amp;" sur "&amp;IF(OFFSET(Paramétrages!$G$6,COLUMNS($H:H)-2,,)=0,"",OFFSET(Paramétrages!$G$6,COLUMNS($H:H)-2,,))&amp;")"))</f>
        <v/>
      </c>
      <c r="F148" s="1" t="str">
        <f ca="1">IF(OFFSET(Paramétrages!$F$6,COLUMNS($G:H)-2,,)=0,"",IF($B148="","",IF(COUNTA(Paramétrages!$F$5:$F$32)=0,"",IF(ISBLANK('Compréhension de l''écrit'!$D148),"",IF((SUMIFS(Paramétrages!$W:$W,Paramétrages!$Y:$Y,IF(OFFSET(Paramétrages!$F$6,COLUMNS($G:H)-2,,)=0,"",OFFSET(Paramétrages!$F$6,COLUMNS($G:H)-2,,)),Paramétrages!$X:$X,$B148&amp;$C148)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148&amp;$C148))/(IF(OFFSET(Paramétrages!$G$6,COLUMNS($H:I)-2,,)=0,"",OFFSET(Paramétrages!$G$6,COLUMNS($H:I)-2,,)))&lt;0.67,"B","C"))))))&amp;IF(OFFSET(Paramétrages!$F$6,COLUMNS($G:H)-2,,)=0,"",IF(ISBLANK('Compréhension de l''écrit'!$D148),""," ("&amp;SUMIFS(Paramétrages!$W:$W,Paramétrages!$Y:$Y,IF(OFFSET(Paramétrages!$F$6,COLUMNS($G:H)-2,,)=0,"",OFFSET(Paramétrages!$F$6,COLUMNS($G:H)-2,,)),Paramétrages!$X:$X,$B148&amp;$C148)&amp;" sur "&amp;IF(OFFSET(Paramétrages!$G$6,COLUMNS($H:I)-2,,)=0,"",OFFSET(Paramétrages!$G$6,COLUMNS($H:I)-2,,))&amp;")"))</f>
        <v/>
      </c>
      <c r="G148" s="1" t="str">
        <f ca="1">IF(OFFSET(Paramétrages!$F$6,COLUMNS($G:I)-2,,)=0,"",IF($B148="","",IF(COUNTA(Paramétrages!$F$5:$F$32)=0,"",IF(ISBLANK('Compréhension de l''écrit'!$D148),"",IF((SUMIFS(Paramétrages!$W:$W,Paramétrages!$Y:$Y,IF(OFFSET(Paramétrages!$F$6,COLUMNS($G:I)-2,,)=0,"",OFFSET(Paramétrages!$F$6,COLUMNS($G:I)-2,,)),Paramétrages!$X:$X,$B148&amp;$C148)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148&amp;$C148))/(IF(OFFSET(Paramétrages!$G$6,COLUMNS($H:J)-2,,)=0,"",OFFSET(Paramétrages!$G$6,COLUMNS($H:J)-2,,)))&lt;0.67,"B","C"))))))&amp;IF(OFFSET(Paramétrages!$F$6,COLUMNS($G:I)-2,,)=0,"",IF(ISBLANK('Compréhension de l''écrit'!$D148),""," ("&amp;SUMIFS(Paramétrages!$W:$W,Paramétrages!$Y:$Y,IF(OFFSET(Paramétrages!$F$6,COLUMNS($G:I)-2,,)=0,"",OFFSET(Paramétrages!$F$6,COLUMNS($G:I)-2,,)),Paramétrages!$X:$X,$B148&amp;$C148)&amp;" sur "&amp;IF(OFFSET(Paramétrages!$G$6,COLUMNS($H:J)-2,,)=0,"",OFFSET(Paramétrages!$G$6,COLUMNS($H:J)-2,,))&amp;")"))</f>
        <v/>
      </c>
      <c r="H148" s="1" t="str">
        <f ca="1">IF(F148="","",IF(IF(F148="","",SUMIFS(#REF!,#REF!,#REF!,#REF!,#REF!&amp;#REF!))/#REF!&lt;0.33,"A",IF(IF(F148="","",SUMIFS(#REF!,#REF!,#REF!,#REF!,#REF!&amp;#REF!))/#REF!&lt;0.67,"B","C")))</f>
        <v/>
      </c>
      <c r="I148" s="1" t="str">
        <f ca="1">IF(G148="","",IF(IF(G148="","",SUMIFS(#REF!,#REF!,#REF!,#REF!,#REF!&amp;#REF!))/#REF!&lt;0.33,"A",IF(IF(G148="","",SUMIFS(#REF!,#REF!,#REF!,#REF!,#REF!&amp;#REF!))/#REF!&lt;0.67,"B","C")))</f>
        <v/>
      </c>
    </row>
    <row r="149" spans="1:9" x14ac:dyDescent="0.2">
      <c r="A149" t="str">
        <f>IF(ISBLANK('Compréhension de l''écrit'!A149),"",'Compréhension de l''écrit'!A149)</f>
        <v/>
      </c>
      <c r="B149" t="str">
        <f>IF(ISBLANK('Compréhension de l''écrit'!B149),"",'Compréhension de l''écrit'!B149)</f>
        <v/>
      </c>
      <c r="C149" t="str">
        <f>IF(ISBLANK('Compréhension de l''écrit'!C149),"",'Compréhension de l''écrit'!C149)</f>
        <v/>
      </c>
      <c r="D149" s="15" t="str">
        <f>IF(B149="","",IF(COUNTA(Paramétrages!H$5:H$32)=0,"",IF(ISBLANK('Compréhension de l''écrit'!D149),"",IF(('Compréhension de l''écrit'!D149)/(COUNTA(Paramétrages!H$5:H$32))&lt;0.34,"A",IF(('Compréhension de l''écrit'!D149)/(COUNTA(Paramétrages!H$5:H$32))&lt;0.67,"B","C")))&amp;IF(ISBLANK('Compréhension de l''écrit'!D149),""," ("&amp;'Compréhension de l''écrit'!D149&amp;" sur "&amp;COUNTA(Paramétrages!H$5:H$32)&amp;")")))</f>
        <v/>
      </c>
      <c r="E149" s="1" t="str">
        <f ca="1">IF(OFFSET(Paramétrages!$F$6,COLUMNS($G:G)-2,,)=0,"",IF($B149="","",IF(COUNTA(Paramétrages!$F$5:$F$32)=0,"",IF(ISBLANK('Compréhension de l''écrit'!$D149),"",IF((SUMIFS(Paramétrages!$W:$W,Paramétrages!$Y:$Y,IF(OFFSET(Paramétrages!$F$6,COLUMNS($G:G)-2,,)=0,"",OFFSET(Paramétrages!$F$6,COLUMNS($G:G)-2,,)),Paramétrages!$X:$X,$B149&amp;$C149)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149&amp;$C149))/(IF(OFFSET(Paramétrages!$G$6,COLUMNS($H:H)-2,,)=0,"",OFFSET(Paramétrages!$G$6,COLUMNS($H:H)-2,,)))&lt;0.67,"B","C"))))))&amp;IF(OFFSET(Paramétrages!$F$6,COLUMNS($G:G)-2,,)=0,"",IF(ISBLANK('Compréhension de l''écrit'!$D149),""," ("&amp;SUMIFS(Paramétrages!$W:$W,Paramétrages!$Y:$Y,IF(OFFSET(Paramétrages!$F$6,COLUMNS($G:G)-2,,)=0,"",OFFSET(Paramétrages!$F$6,COLUMNS($G:G)-2,,)),Paramétrages!$X:$X,$B149&amp;$C149)&amp;" sur "&amp;IF(OFFSET(Paramétrages!$G$6,COLUMNS($H:H)-2,,)=0,"",OFFSET(Paramétrages!$G$6,COLUMNS($H:H)-2,,))&amp;")"))</f>
        <v/>
      </c>
      <c r="F149" s="1" t="str">
        <f ca="1">IF(OFFSET(Paramétrages!$F$6,COLUMNS($G:H)-2,,)=0,"",IF($B149="","",IF(COUNTA(Paramétrages!$F$5:$F$32)=0,"",IF(ISBLANK('Compréhension de l''écrit'!$D149),"",IF((SUMIFS(Paramétrages!$W:$W,Paramétrages!$Y:$Y,IF(OFFSET(Paramétrages!$F$6,COLUMNS($G:H)-2,,)=0,"",OFFSET(Paramétrages!$F$6,COLUMNS($G:H)-2,,)),Paramétrages!$X:$X,$B149&amp;$C149)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149&amp;$C149))/(IF(OFFSET(Paramétrages!$G$6,COLUMNS($H:I)-2,,)=0,"",OFFSET(Paramétrages!$G$6,COLUMNS($H:I)-2,,)))&lt;0.67,"B","C"))))))&amp;IF(OFFSET(Paramétrages!$F$6,COLUMNS($G:H)-2,,)=0,"",IF(ISBLANK('Compréhension de l''écrit'!$D149),""," ("&amp;SUMIFS(Paramétrages!$W:$W,Paramétrages!$Y:$Y,IF(OFFSET(Paramétrages!$F$6,COLUMNS($G:H)-2,,)=0,"",OFFSET(Paramétrages!$F$6,COLUMNS($G:H)-2,,)),Paramétrages!$X:$X,$B149&amp;$C149)&amp;" sur "&amp;IF(OFFSET(Paramétrages!$G$6,COLUMNS($H:I)-2,,)=0,"",OFFSET(Paramétrages!$G$6,COLUMNS($H:I)-2,,))&amp;")"))</f>
        <v/>
      </c>
      <c r="G149" s="1" t="str">
        <f ca="1">IF(OFFSET(Paramétrages!$F$6,COLUMNS($G:I)-2,,)=0,"",IF($B149="","",IF(COUNTA(Paramétrages!$F$5:$F$32)=0,"",IF(ISBLANK('Compréhension de l''écrit'!$D149),"",IF((SUMIFS(Paramétrages!$W:$W,Paramétrages!$Y:$Y,IF(OFFSET(Paramétrages!$F$6,COLUMNS($G:I)-2,,)=0,"",OFFSET(Paramétrages!$F$6,COLUMNS($G:I)-2,,)),Paramétrages!$X:$X,$B149&amp;$C149)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149&amp;$C149))/(IF(OFFSET(Paramétrages!$G$6,COLUMNS($H:J)-2,,)=0,"",OFFSET(Paramétrages!$G$6,COLUMNS($H:J)-2,,)))&lt;0.67,"B","C"))))))&amp;IF(OFFSET(Paramétrages!$F$6,COLUMNS($G:I)-2,,)=0,"",IF(ISBLANK('Compréhension de l''écrit'!$D149),""," ("&amp;SUMIFS(Paramétrages!$W:$W,Paramétrages!$Y:$Y,IF(OFFSET(Paramétrages!$F$6,COLUMNS($G:I)-2,,)=0,"",OFFSET(Paramétrages!$F$6,COLUMNS($G:I)-2,,)),Paramétrages!$X:$X,$B149&amp;$C149)&amp;" sur "&amp;IF(OFFSET(Paramétrages!$G$6,COLUMNS($H:J)-2,,)=0,"",OFFSET(Paramétrages!$G$6,COLUMNS($H:J)-2,,))&amp;")"))</f>
        <v/>
      </c>
      <c r="H149" s="1" t="str">
        <f ca="1">IF(F149="","",IF(IF(F149="","",SUMIFS(#REF!,#REF!,#REF!,#REF!,#REF!&amp;#REF!))/#REF!&lt;0.33,"A",IF(IF(F149="","",SUMIFS(#REF!,#REF!,#REF!,#REF!,#REF!&amp;#REF!))/#REF!&lt;0.67,"B","C")))</f>
        <v/>
      </c>
      <c r="I149" s="1" t="str">
        <f ca="1">IF(G149="","",IF(IF(G149="","",SUMIFS(#REF!,#REF!,#REF!,#REF!,#REF!&amp;#REF!))/#REF!&lt;0.33,"A",IF(IF(G149="","",SUMIFS(#REF!,#REF!,#REF!,#REF!,#REF!&amp;#REF!))/#REF!&lt;0.67,"B","C")))</f>
        <v/>
      </c>
    </row>
    <row r="150" spans="1:9" x14ac:dyDescent="0.2">
      <c r="A150" t="str">
        <f>IF(ISBLANK('Compréhension de l''écrit'!A150),"",'Compréhension de l''écrit'!A150)</f>
        <v/>
      </c>
      <c r="B150" t="str">
        <f>IF(ISBLANK('Compréhension de l''écrit'!B150),"",'Compréhension de l''écrit'!B150)</f>
        <v/>
      </c>
      <c r="C150" t="str">
        <f>IF(ISBLANK('Compréhension de l''écrit'!C150),"",'Compréhension de l''écrit'!C150)</f>
        <v/>
      </c>
      <c r="D150" s="15" t="str">
        <f>IF(B150="","",IF(COUNTA(Paramétrages!H$5:H$32)=0,"",IF(ISBLANK('Compréhension de l''écrit'!D150),"",IF(('Compréhension de l''écrit'!D150)/(COUNTA(Paramétrages!H$5:H$32))&lt;0.34,"A",IF(('Compréhension de l''écrit'!D150)/(COUNTA(Paramétrages!H$5:H$32))&lt;0.67,"B","C")))&amp;IF(ISBLANK('Compréhension de l''écrit'!D150),""," ("&amp;'Compréhension de l''écrit'!D150&amp;" sur "&amp;COUNTA(Paramétrages!H$5:H$32)&amp;")")))</f>
        <v/>
      </c>
      <c r="E150" s="1" t="str">
        <f ca="1">IF(OFFSET(Paramétrages!$F$6,COLUMNS($G:G)-2,,)=0,"",IF($B150="","",IF(COUNTA(Paramétrages!$F$5:$F$32)=0,"",IF(ISBLANK('Compréhension de l''écrit'!$D150),"",IF((SUMIFS(Paramétrages!$W:$W,Paramétrages!$Y:$Y,IF(OFFSET(Paramétrages!$F$6,COLUMNS($G:G)-2,,)=0,"",OFFSET(Paramétrages!$F$6,COLUMNS($G:G)-2,,)),Paramétrages!$X:$X,$B150&amp;$C150)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150&amp;$C150))/(IF(OFFSET(Paramétrages!$G$6,COLUMNS($H:H)-2,,)=0,"",OFFSET(Paramétrages!$G$6,COLUMNS($H:H)-2,,)))&lt;0.67,"B","C"))))))&amp;IF(OFFSET(Paramétrages!$F$6,COLUMNS($G:G)-2,,)=0,"",IF(ISBLANK('Compréhension de l''écrit'!$D150),""," ("&amp;SUMIFS(Paramétrages!$W:$W,Paramétrages!$Y:$Y,IF(OFFSET(Paramétrages!$F$6,COLUMNS($G:G)-2,,)=0,"",OFFSET(Paramétrages!$F$6,COLUMNS($G:G)-2,,)),Paramétrages!$X:$X,$B150&amp;$C150)&amp;" sur "&amp;IF(OFFSET(Paramétrages!$G$6,COLUMNS($H:H)-2,,)=0,"",OFFSET(Paramétrages!$G$6,COLUMNS($H:H)-2,,))&amp;")"))</f>
        <v/>
      </c>
      <c r="F150" s="1" t="str">
        <f ca="1">IF(OFFSET(Paramétrages!$F$6,COLUMNS($G:H)-2,,)=0,"",IF($B150="","",IF(COUNTA(Paramétrages!$F$5:$F$32)=0,"",IF(ISBLANK('Compréhension de l''écrit'!$D150),"",IF((SUMIFS(Paramétrages!$W:$W,Paramétrages!$Y:$Y,IF(OFFSET(Paramétrages!$F$6,COLUMNS($G:H)-2,,)=0,"",OFFSET(Paramétrages!$F$6,COLUMNS($G:H)-2,,)),Paramétrages!$X:$X,$B150&amp;$C150)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150&amp;$C150))/(IF(OFFSET(Paramétrages!$G$6,COLUMNS($H:I)-2,,)=0,"",OFFSET(Paramétrages!$G$6,COLUMNS($H:I)-2,,)))&lt;0.67,"B","C"))))))&amp;IF(OFFSET(Paramétrages!$F$6,COLUMNS($G:H)-2,,)=0,"",IF(ISBLANK('Compréhension de l''écrit'!$D150),""," ("&amp;SUMIFS(Paramétrages!$W:$W,Paramétrages!$Y:$Y,IF(OFFSET(Paramétrages!$F$6,COLUMNS($G:H)-2,,)=0,"",OFFSET(Paramétrages!$F$6,COLUMNS($G:H)-2,,)),Paramétrages!$X:$X,$B150&amp;$C150)&amp;" sur "&amp;IF(OFFSET(Paramétrages!$G$6,COLUMNS($H:I)-2,,)=0,"",OFFSET(Paramétrages!$G$6,COLUMNS($H:I)-2,,))&amp;")"))</f>
        <v/>
      </c>
      <c r="G150" s="1" t="str">
        <f ca="1">IF(OFFSET(Paramétrages!$F$6,COLUMNS($G:I)-2,,)=0,"",IF($B150="","",IF(COUNTA(Paramétrages!$F$5:$F$32)=0,"",IF(ISBLANK('Compréhension de l''écrit'!$D150),"",IF((SUMIFS(Paramétrages!$W:$W,Paramétrages!$Y:$Y,IF(OFFSET(Paramétrages!$F$6,COLUMNS($G:I)-2,,)=0,"",OFFSET(Paramétrages!$F$6,COLUMNS($G:I)-2,,)),Paramétrages!$X:$X,$B150&amp;$C150)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150&amp;$C150))/(IF(OFFSET(Paramétrages!$G$6,COLUMNS($H:J)-2,,)=0,"",OFFSET(Paramétrages!$G$6,COLUMNS($H:J)-2,,)))&lt;0.67,"B","C"))))))&amp;IF(OFFSET(Paramétrages!$F$6,COLUMNS($G:I)-2,,)=0,"",IF(ISBLANK('Compréhension de l''écrit'!$D150),""," ("&amp;SUMIFS(Paramétrages!$W:$W,Paramétrages!$Y:$Y,IF(OFFSET(Paramétrages!$F$6,COLUMNS($G:I)-2,,)=0,"",OFFSET(Paramétrages!$F$6,COLUMNS($G:I)-2,,)),Paramétrages!$X:$X,$B150&amp;$C150)&amp;" sur "&amp;IF(OFFSET(Paramétrages!$G$6,COLUMNS($H:J)-2,,)=0,"",OFFSET(Paramétrages!$G$6,COLUMNS($H:J)-2,,))&amp;")"))</f>
        <v/>
      </c>
      <c r="H150" s="1" t="str">
        <f ca="1">IF(F150="","",IF(IF(F150="","",SUMIFS(#REF!,#REF!,#REF!,#REF!,#REF!&amp;#REF!))/#REF!&lt;0.33,"A",IF(IF(F150="","",SUMIFS(#REF!,#REF!,#REF!,#REF!,#REF!&amp;#REF!))/#REF!&lt;0.67,"B","C")))</f>
        <v/>
      </c>
      <c r="I150" s="1" t="str">
        <f ca="1">IF(G150="","",IF(IF(G150="","",SUMIFS(#REF!,#REF!,#REF!,#REF!,#REF!&amp;#REF!))/#REF!&lt;0.33,"A",IF(IF(G150="","",SUMIFS(#REF!,#REF!,#REF!,#REF!,#REF!&amp;#REF!))/#REF!&lt;0.67,"B","C")))</f>
        <v/>
      </c>
    </row>
    <row r="151" spans="1:9" x14ac:dyDescent="0.2">
      <c r="A151" t="str">
        <f>IF(ISBLANK('Compréhension de l''écrit'!A151),"",'Compréhension de l''écrit'!A151)</f>
        <v/>
      </c>
      <c r="B151" t="str">
        <f>IF(ISBLANK('Compréhension de l''écrit'!B151),"",'Compréhension de l''écrit'!B151)</f>
        <v/>
      </c>
      <c r="C151" t="str">
        <f>IF(ISBLANK('Compréhension de l''écrit'!C151),"",'Compréhension de l''écrit'!C151)</f>
        <v/>
      </c>
      <c r="D151" s="15" t="str">
        <f>IF(B151="","",IF(COUNTA(Paramétrages!H$5:H$32)=0,"",IF(ISBLANK('Compréhension de l''écrit'!D151),"",IF(('Compréhension de l''écrit'!D151)/(COUNTA(Paramétrages!H$5:H$32))&lt;0.34,"A",IF(('Compréhension de l''écrit'!D151)/(COUNTA(Paramétrages!H$5:H$32))&lt;0.67,"B","C")))&amp;IF(ISBLANK('Compréhension de l''écrit'!D151),""," ("&amp;'Compréhension de l''écrit'!D151&amp;" sur "&amp;COUNTA(Paramétrages!H$5:H$32)&amp;")")))</f>
        <v/>
      </c>
      <c r="E151" s="1" t="str">
        <f ca="1">IF(OFFSET(Paramétrages!$F$6,COLUMNS($G:G)-2,,)=0,"",IF($B151="","",IF(COUNTA(Paramétrages!$F$5:$F$32)=0,"",IF(ISBLANK('Compréhension de l''écrit'!$D151),"",IF((SUMIFS(Paramétrages!$W:$W,Paramétrages!$Y:$Y,IF(OFFSET(Paramétrages!$F$6,COLUMNS($G:G)-2,,)=0,"",OFFSET(Paramétrages!$F$6,COLUMNS($G:G)-2,,)),Paramétrages!$X:$X,$B151&amp;$C151)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151&amp;$C151))/(IF(OFFSET(Paramétrages!$G$6,COLUMNS($H:H)-2,,)=0,"",OFFSET(Paramétrages!$G$6,COLUMNS($H:H)-2,,)))&lt;0.67,"B","C"))))))&amp;IF(OFFSET(Paramétrages!$F$6,COLUMNS($G:G)-2,,)=0,"",IF(ISBLANK('Compréhension de l''écrit'!$D151),""," ("&amp;SUMIFS(Paramétrages!$W:$W,Paramétrages!$Y:$Y,IF(OFFSET(Paramétrages!$F$6,COLUMNS($G:G)-2,,)=0,"",OFFSET(Paramétrages!$F$6,COLUMNS($G:G)-2,,)),Paramétrages!$X:$X,$B151&amp;$C151)&amp;" sur "&amp;IF(OFFSET(Paramétrages!$G$6,COLUMNS($H:H)-2,,)=0,"",OFFSET(Paramétrages!$G$6,COLUMNS($H:H)-2,,))&amp;")"))</f>
        <v/>
      </c>
      <c r="F151" s="1" t="str">
        <f ca="1">IF(OFFSET(Paramétrages!$F$6,COLUMNS($G:H)-2,,)=0,"",IF($B151="","",IF(COUNTA(Paramétrages!$F$5:$F$32)=0,"",IF(ISBLANK('Compréhension de l''écrit'!$D151),"",IF((SUMIFS(Paramétrages!$W:$W,Paramétrages!$Y:$Y,IF(OFFSET(Paramétrages!$F$6,COLUMNS($G:H)-2,,)=0,"",OFFSET(Paramétrages!$F$6,COLUMNS($G:H)-2,,)),Paramétrages!$X:$X,$B151&amp;$C151)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151&amp;$C151))/(IF(OFFSET(Paramétrages!$G$6,COLUMNS($H:I)-2,,)=0,"",OFFSET(Paramétrages!$G$6,COLUMNS($H:I)-2,,)))&lt;0.67,"B","C"))))))&amp;IF(OFFSET(Paramétrages!$F$6,COLUMNS($G:H)-2,,)=0,"",IF(ISBLANK('Compréhension de l''écrit'!$D151),""," ("&amp;SUMIFS(Paramétrages!$W:$W,Paramétrages!$Y:$Y,IF(OFFSET(Paramétrages!$F$6,COLUMNS($G:H)-2,,)=0,"",OFFSET(Paramétrages!$F$6,COLUMNS($G:H)-2,,)),Paramétrages!$X:$X,$B151&amp;$C151)&amp;" sur "&amp;IF(OFFSET(Paramétrages!$G$6,COLUMNS($H:I)-2,,)=0,"",OFFSET(Paramétrages!$G$6,COLUMNS($H:I)-2,,))&amp;")"))</f>
        <v/>
      </c>
      <c r="G151" s="1" t="str">
        <f ca="1">IF(OFFSET(Paramétrages!$F$6,COLUMNS($G:I)-2,,)=0,"",IF($B151="","",IF(COUNTA(Paramétrages!$F$5:$F$32)=0,"",IF(ISBLANK('Compréhension de l''écrit'!$D151),"",IF((SUMIFS(Paramétrages!$W:$W,Paramétrages!$Y:$Y,IF(OFFSET(Paramétrages!$F$6,COLUMNS($G:I)-2,,)=0,"",OFFSET(Paramétrages!$F$6,COLUMNS($G:I)-2,,)),Paramétrages!$X:$X,$B151&amp;$C151)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151&amp;$C151))/(IF(OFFSET(Paramétrages!$G$6,COLUMNS($H:J)-2,,)=0,"",OFFSET(Paramétrages!$G$6,COLUMNS($H:J)-2,,)))&lt;0.67,"B","C"))))))&amp;IF(OFFSET(Paramétrages!$F$6,COLUMNS($G:I)-2,,)=0,"",IF(ISBLANK('Compréhension de l''écrit'!$D151),""," ("&amp;SUMIFS(Paramétrages!$W:$W,Paramétrages!$Y:$Y,IF(OFFSET(Paramétrages!$F$6,COLUMNS($G:I)-2,,)=0,"",OFFSET(Paramétrages!$F$6,COLUMNS($G:I)-2,,)),Paramétrages!$X:$X,$B151&amp;$C151)&amp;" sur "&amp;IF(OFFSET(Paramétrages!$G$6,COLUMNS($H:J)-2,,)=0,"",OFFSET(Paramétrages!$G$6,COLUMNS($H:J)-2,,))&amp;")"))</f>
        <v/>
      </c>
      <c r="H151" s="1" t="str">
        <f ca="1">IF(F151="","",IF(IF(F151="","",SUMIFS(#REF!,#REF!,#REF!,#REF!,#REF!&amp;#REF!))/#REF!&lt;0.33,"A",IF(IF(F151="","",SUMIFS(#REF!,#REF!,#REF!,#REF!,#REF!&amp;#REF!))/#REF!&lt;0.67,"B","C")))</f>
        <v/>
      </c>
      <c r="I151" s="1" t="str">
        <f ca="1">IF(G151="","",IF(IF(G151="","",SUMIFS(#REF!,#REF!,#REF!,#REF!,#REF!&amp;#REF!))/#REF!&lt;0.33,"A",IF(IF(G151="","",SUMIFS(#REF!,#REF!,#REF!,#REF!,#REF!&amp;#REF!))/#REF!&lt;0.67,"B","C")))</f>
        <v/>
      </c>
    </row>
    <row r="152" spans="1:9" x14ac:dyDescent="0.2">
      <c r="A152" t="str">
        <f>IF(ISBLANK('Compréhension de l''écrit'!A152),"",'Compréhension de l''écrit'!A152)</f>
        <v/>
      </c>
      <c r="B152" t="str">
        <f>IF(ISBLANK('Compréhension de l''écrit'!B152),"",'Compréhension de l''écrit'!B152)</f>
        <v/>
      </c>
      <c r="C152" t="str">
        <f>IF(ISBLANK('Compréhension de l''écrit'!C152),"",'Compréhension de l''écrit'!C152)</f>
        <v/>
      </c>
      <c r="D152" s="15" t="str">
        <f>IF(B152="","",IF(COUNTA(Paramétrages!H$5:H$32)=0,"",IF(ISBLANK('Compréhension de l''écrit'!D152),"",IF(('Compréhension de l''écrit'!D152)/(COUNTA(Paramétrages!H$5:H$32))&lt;0.34,"A",IF(('Compréhension de l''écrit'!D152)/(COUNTA(Paramétrages!H$5:H$32))&lt;0.67,"B","C")))&amp;IF(ISBLANK('Compréhension de l''écrit'!D152),""," ("&amp;'Compréhension de l''écrit'!D152&amp;" sur "&amp;COUNTA(Paramétrages!H$5:H$32)&amp;")")))</f>
        <v/>
      </c>
      <c r="E152" s="1" t="str">
        <f ca="1">IF(OFFSET(Paramétrages!$F$6,COLUMNS($G:G)-2,,)=0,"",IF($B152="","",IF(COUNTA(Paramétrages!$F$5:$F$32)=0,"",IF(ISBLANK('Compréhension de l''écrit'!$D152),"",IF((SUMIFS(Paramétrages!$W:$W,Paramétrages!$Y:$Y,IF(OFFSET(Paramétrages!$F$6,COLUMNS($G:G)-2,,)=0,"",OFFSET(Paramétrages!$F$6,COLUMNS($G:G)-2,,)),Paramétrages!$X:$X,$B152&amp;$C152)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152&amp;$C152))/(IF(OFFSET(Paramétrages!$G$6,COLUMNS($H:H)-2,,)=0,"",OFFSET(Paramétrages!$G$6,COLUMNS($H:H)-2,,)))&lt;0.67,"B","C"))))))&amp;IF(OFFSET(Paramétrages!$F$6,COLUMNS($G:G)-2,,)=0,"",IF(ISBLANK('Compréhension de l''écrit'!$D152),""," ("&amp;SUMIFS(Paramétrages!$W:$W,Paramétrages!$Y:$Y,IF(OFFSET(Paramétrages!$F$6,COLUMNS($G:G)-2,,)=0,"",OFFSET(Paramétrages!$F$6,COLUMNS($G:G)-2,,)),Paramétrages!$X:$X,$B152&amp;$C152)&amp;" sur "&amp;IF(OFFSET(Paramétrages!$G$6,COLUMNS($H:H)-2,,)=0,"",OFFSET(Paramétrages!$G$6,COLUMNS($H:H)-2,,))&amp;")"))</f>
        <v/>
      </c>
      <c r="F152" s="1" t="str">
        <f ca="1">IF(OFFSET(Paramétrages!$F$6,COLUMNS($G:H)-2,,)=0,"",IF($B152="","",IF(COUNTA(Paramétrages!$F$5:$F$32)=0,"",IF(ISBLANK('Compréhension de l''écrit'!$D152),"",IF((SUMIFS(Paramétrages!$W:$W,Paramétrages!$Y:$Y,IF(OFFSET(Paramétrages!$F$6,COLUMNS($G:H)-2,,)=0,"",OFFSET(Paramétrages!$F$6,COLUMNS($G:H)-2,,)),Paramétrages!$X:$X,$B152&amp;$C152)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152&amp;$C152))/(IF(OFFSET(Paramétrages!$G$6,COLUMNS($H:I)-2,,)=0,"",OFFSET(Paramétrages!$G$6,COLUMNS($H:I)-2,,)))&lt;0.67,"B","C"))))))&amp;IF(OFFSET(Paramétrages!$F$6,COLUMNS($G:H)-2,,)=0,"",IF(ISBLANK('Compréhension de l''écrit'!$D152),""," ("&amp;SUMIFS(Paramétrages!$W:$W,Paramétrages!$Y:$Y,IF(OFFSET(Paramétrages!$F$6,COLUMNS($G:H)-2,,)=0,"",OFFSET(Paramétrages!$F$6,COLUMNS($G:H)-2,,)),Paramétrages!$X:$X,$B152&amp;$C152)&amp;" sur "&amp;IF(OFFSET(Paramétrages!$G$6,COLUMNS($H:I)-2,,)=0,"",OFFSET(Paramétrages!$G$6,COLUMNS($H:I)-2,,))&amp;")"))</f>
        <v/>
      </c>
      <c r="G152" s="1" t="str">
        <f ca="1">IF(OFFSET(Paramétrages!$F$6,COLUMNS($G:I)-2,,)=0,"",IF($B152="","",IF(COUNTA(Paramétrages!$F$5:$F$32)=0,"",IF(ISBLANK('Compréhension de l''écrit'!$D152),"",IF((SUMIFS(Paramétrages!$W:$W,Paramétrages!$Y:$Y,IF(OFFSET(Paramétrages!$F$6,COLUMNS($G:I)-2,,)=0,"",OFFSET(Paramétrages!$F$6,COLUMNS($G:I)-2,,)),Paramétrages!$X:$X,$B152&amp;$C152)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152&amp;$C152))/(IF(OFFSET(Paramétrages!$G$6,COLUMNS($H:J)-2,,)=0,"",OFFSET(Paramétrages!$G$6,COLUMNS($H:J)-2,,)))&lt;0.67,"B","C"))))))&amp;IF(OFFSET(Paramétrages!$F$6,COLUMNS($G:I)-2,,)=0,"",IF(ISBLANK('Compréhension de l''écrit'!$D152),""," ("&amp;SUMIFS(Paramétrages!$W:$W,Paramétrages!$Y:$Y,IF(OFFSET(Paramétrages!$F$6,COLUMNS($G:I)-2,,)=0,"",OFFSET(Paramétrages!$F$6,COLUMNS($G:I)-2,,)),Paramétrages!$X:$X,$B152&amp;$C152)&amp;" sur "&amp;IF(OFFSET(Paramétrages!$G$6,COLUMNS($H:J)-2,,)=0,"",OFFSET(Paramétrages!$G$6,COLUMNS($H:J)-2,,))&amp;")"))</f>
        <v/>
      </c>
      <c r="H152" s="1" t="str">
        <f ca="1">IF(F152="","",IF(IF(F152="","",SUMIFS(#REF!,#REF!,#REF!,#REF!,#REF!&amp;#REF!))/#REF!&lt;0.33,"A",IF(IF(F152="","",SUMIFS(#REF!,#REF!,#REF!,#REF!,#REF!&amp;#REF!))/#REF!&lt;0.67,"B","C")))</f>
        <v/>
      </c>
      <c r="I152" s="1" t="str">
        <f ca="1">IF(G152="","",IF(IF(G152="","",SUMIFS(#REF!,#REF!,#REF!,#REF!,#REF!&amp;#REF!))/#REF!&lt;0.33,"A",IF(IF(G152="","",SUMIFS(#REF!,#REF!,#REF!,#REF!,#REF!&amp;#REF!))/#REF!&lt;0.67,"B","C")))</f>
        <v/>
      </c>
    </row>
    <row r="153" spans="1:9" x14ac:dyDescent="0.2">
      <c r="A153" t="str">
        <f>IF(ISBLANK('Compréhension de l''écrit'!A153),"",'Compréhension de l''écrit'!A153)</f>
        <v/>
      </c>
      <c r="B153" t="str">
        <f>IF(ISBLANK('Compréhension de l''écrit'!B153),"",'Compréhension de l''écrit'!B153)</f>
        <v/>
      </c>
      <c r="C153" t="str">
        <f>IF(ISBLANK('Compréhension de l''écrit'!C153),"",'Compréhension de l''écrit'!C153)</f>
        <v/>
      </c>
      <c r="D153" s="15" t="str">
        <f>IF(B153="","",IF(COUNTA(Paramétrages!H$5:H$32)=0,"",IF(ISBLANK('Compréhension de l''écrit'!D153),"",IF(('Compréhension de l''écrit'!D153)/(COUNTA(Paramétrages!H$5:H$32))&lt;0.34,"A",IF(('Compréhension de l''écrit'!D153)/(COUNTA(Paramétrages!H$5:H$32))&lt;0.67,"B","C")))&amp;IF(ISBLANK('Compréhension de l''écrit'!D153),""," ("&amp;'Compréhension de l''écrit'!D153&amp;" sur "&amp;COUNTA(Paramétrages!H$5:H$32)&amp;")")))</f>
        <v/>
      </c>
      <c r="E153" s="1" t="str">
        <f ca="1">IF(OFFSET(Paramétrages!$F$6,COLUMNS($G:G)-2,,)=0,"",IF($B153="","",IF(COUNTA(Paramétrages!$F$5:$F$32)=0,"",IF(ISBLANK('Compréhension de l''écrit'!$D153),"",IF((SUMIFS(Paramétrages!$W:$W,Paramétrages!$Y:$Y,IF(OFFSET(Paramétrages!$F$6,COLUMNS($G:G)-2,,)=0,"",OFFSET(Paramétrages!$F$6,COLUMNS($G:G)-2,,)),Paramétrages!$X:$X,$B153&amp;$C153)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153&amp;$C153))/(IF(OFFSET(Paramétrages!$G$6,COLUMNS($H:H)-2,,)=0,"",OFFSET(Paramétrages!$G$6,COLUMNS($H:H)-2,,)))&lt;0.67,"B","C"))))))&amp;IF(OFFSET(Paramétrages!$F$6,COLUMNS($G:G)-2,,)=0,"",IF(ISBLANK('Compréhension de l''écrit'!$D153),""," ("&amp;SUMIFS(Paramétrages!$W:$W,Paramétrages!$Y:$Y,IF(OFFSET(Paramétrages!$F$6,COLUMNS($G:G)-2,,)=0,"",OFFSET(Paramétrages!$F$6,COLUMNS($G:G)-2,,)),Paramétrages!$X:$X,$B153&amp;$C153)&amp;" sur "&amp;IF(OFFSET(Paramétrages!$G$6,COLUMNS($H:H)-2,,)=0,"",OFFSET(Paramétrages!$G$6,COLUMNS($H:H)-2,,))&amp;")"))</f>
        <v/>
      </c>
      <c r="F153" s="1" t="str">
        <f ca="1">IF(OFFSET(Paramétrages!$F$6,COLUMNS($G:H)-2,,)=0,"",IF($B153="","",IF(COUNTA(Paramétrages!$F$5:$F$32)=0,"",IF(ISBLANK('Compréhension de l''écrit'!$D153),"",IF((SUMIFS(Paramétrages!$W:$W,Paramétrages!$Y:$Y,IF(OFFSET(Paramétrages!$F$6,COLUMNS($G:H)-2,,)=0,"",OFFSET(Paramétrages!$F$6,COLUMNS($G:H)-2,,)),Paramétrages!$X:$X,$B153&amp;$C153)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153&amp;$C153))/(IF(OFFSET(Paramétrages!$G$6,COLUMNS($H:I)-2,,)=0,"",OFFSET(Paramétrages!$G$6,COLUMNS($H:I)-2,,)))&lt;0.67,"B","C"))))))&amp;IF(OFFSET(Paramétrages!$F$6,COLUMNS($G:H)-2,,)=0,"",IF(ISBLANK('Compréhension de l''écrit'!$D153),""," ("&amp;SUMIFS(Paramétrages!$W:$W,Paramétrages!$Y:$Y,IF(OFFSET(Paramétrages!$F$6,COLUMNS($G:H)-2,,)=0,"",OFFSET(Paramétrages!$F$6,COLUMNS($G:H)-2,,)),Paramétrages!$X:$X,$B153&amp;$C153)&amp;" sur "&amp;IF(OFFSET(Paramétrages!$G$6,COLUMNS($H:I)-2,,)=0,"",OFFSET(Paramétrages!$G$6,COLUMNS($H:I)-2,,))&amp;")"))</f>
        <v/>
      </c>
      <c r="G153" s="1" t="str">
        <f ca="1">IF(OFFSET(Paramétrages!$F$6,COLUMNS($G:I)-2,,)=0,"",IF($B153="","",IF(COUNTA(Paramétrages!$F$5:$F$32)=0,"",IF(ISBLANK('Compréhension de l''écrit'!$D153),"",IF((SUMIFS(Paramétrages!$W:$W,Paramétrages!$Y:$Y,IF(OFFSET(Paramétrages!$F$6,COLUMNS($G:I)-2,,)=0,"",OFFSET(Paramétrages!$F$6,COLUMNS($G:I)-2,,)),Paramétrages!$X:$X,$B153&amp;$C153)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153&amp;$C153))/(IF(OFFSET(Paramétrages!$G$6,COLUMNS($H:J)-2,,)=0,"",OFFSET(Paramétrages!$G$6,COLUMNS($H:J)-2,,)))&lt;0.67,"B","C"))))))&amp;IF(OFFSET(Paramétrages!$F$6,COLUMNS($G:I)-2,,)=0,"",IF(ISBLANK('Compréhension de l''écrit'!$D153),""," ("&amp;SUMIFS(Paramétrages!$W:$W,Paramétrages!$Y:$Y,IF(OFFSET(Paramétrages!$F$6,COLUMNS($G:I)-2,,)=0,"",OFFSET(Paramétrages!$F$6,COLUMNS($G:I)-2,,)),Paramétrages!$X:$X,$B153&amp;$C153)&amp;" sur "&amp;IF(OFFSET(Paramétrages!$G$6,COLUMNS($H:J)-2,,)=0,"",OFFSET(Paramétrages!$G$6,COLUMNS($H:J)-2,,))&amp;")"))</f>
        <v/>
      </c>
      <c r="H153" s="1" t="str">
        <f ca="1">IF(F153="","",IF(IF(F153="","",SUMIFS(#REF!,#REF!,#REF!,#REF!,#REF!&amp;#REF!))/#REF!&lt;0.33,"A",IF(IF(F153="","",SUMIFS(#REF!,#REF!,#REF!,#REF!,#REF!&amp;#REF!))/#REF!&lt;0.67,"B","C")))</f>
        <v/>
      </c>
      <c r="I153" s="1" t="str">
        <f ca="1">IF(G153="","",IF(IF(G153="","",SUMIFS(#REF!,#REF!,#REF!,#REF!,#REF!&amp;#REF!))/#REF!&lt;0.33,"A",IF(IF(G153="","",SUMIFS(#REF!,#REF!,#REF!,#REF!,#REF!&amp;#REF!))/#REF!&lt;0.67,"B","C")))</f>
        <v/>
      </c>
    </row>
    <row r="154" spans="1:9" x14ac:dyDescent="0.2">
      <c r="A154" t="str">
        <f>IF(ISBLANK('Compréhension de l''écrit'!A154),"",'Compréhension de l''écrit'!A154)</f>
        <v/>
      </c>
      <c r="B154" t="str">
        <f>IF(ISBLANK('Compréhension de l''écrit'!B154),"",'Compréhension de l''écrit'!B154)</f>
        <v/>
      </c>
      <c r="C154" t="str">
        <f>IF(ISBLANK('Compréhension de l''écrit'!C154),"",'Compréhension de l''écrit'!C154)</f>
        <v/>
      </c>
      <c r="D154" s="15" t="str">
        <f>IF(B154="","",IF(COUNTA(Paramétrages!H$5:H$32)=0,"",IF(ISBLANK('Compréhension de l''écrit'!D154),"",IF(('Compréhension de l''écrit'!D154)/(COUNTA(Paramétrages!H$5:H$32))&lt;0.34,"A",IF(('Compréhension de l''écrit'!D154)/(COUNTA(Paramétrages!H$5:H$32))&lt;0.67,"B","C")))&amp;IF(ISBLANK('Compréhension de l''écrit'!D154),""," ("&amp;'Compréhension de l''écrit'!D154&amp;" sur "&amp;COUNTA(Paramétrages!H$5:H$32)&amp;")")))</f>
        <v/>
      </c>
      <c r="E154" s="1" t="str">
        <f ca="1">IF(OFFSET(Paramétrages!$F$6,COLUMNS($G:G)-2,,)=0,"",IF($B154="","",IF(COUNTA(Paramétrages!$F$5:$F$32)=0,"",IF(ISBLANK('Compréhension de l''écrit'!$D154),"",IF((SUMIFS(Paramétrages!$W:$W,Paramétrages!$Y:$Y,IF(OFFSET(Paramétrages!$F$6,COLUMNS($G:G)-2,,)=0,"",OFFSET(Paramétrages!$F$6,COLUMNS($G:G)-2,,)),Paramétrages!$X:$X,$B154&amp;$C154)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154&amp;$C154))/(IF(OFFSET(Paramétrages!$G$6,COLUMNS($H:H)-2,,)=0,"",OFFSET(Paramétrages!$G$6,COLUMNS($H:H)-2,,)))&lt;0.67,"B","C"))))))&amp;IF(OFFSET(Paramétrages!$F$6,COLUMNS($G:G)-2,,)=0,"",IF(ISBLANK('Compréhension de l''écrit'!$D154),""," ("&amp;SUMIFS(Paramétrages!$W:$W,Paramétrages!$Y:$Y,IF(OFFSET(Paramétrages!$F$6,COLUMNS($G:G)-2,,)=0,"",OFFSET(Paramétrages!$F$6,COLUMNS($G:G)-2,,)),Paramétrages!$X:$X,$B154&amp;$C154)&amp;" sur "&amp;IF(OFFSET(Paramétrages!$G$6,COLUMNS($H:H)-2,,)=0,"",OFFSET(Paramétrages!$G$6,COLUMNS($H:H)-2,,))&amp;")"))</f>
        <v/>
      </c>
      <c r="F154" s="1" t="str">
        <f ca="1">IF(OFFSET(Paramétrages!$F$6,COLUMNS($G:H)-2,,)=0,"",IF($B154="","",IF(COUNTA(Paramétrages!$F$5:$F$32)=0,"",IF(ISBLANK('Compréhension de l''écrit'!$D154),"",IF((SUMIFS(Paramétrages!$W:$W,Paramétrages!$Y:$Y,IF(OFFSET(Paramétrages!$F$6,COLUMNS($G:H)-2,,)=0,"",OFFSET(Paramétrages!$F$6,COLUMNS($G:H)-2,,)),Paramétrages!$X:$X,$B154&amp;$C154)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154&amp;$C154))/(IF(OFFSET(Paramétrages!$G$6,COLUMNS($H:I)-2,,)=0,"",OFFSET(Paramétrages!$G$6,COLUMNS($H:I)-2,,)))&lt;0.67,"B","C"))))))&amp;IF(OFFSET(Paramétrages!$F$6,COLUMNS($G:H)-2,,)=0,"",IF(ISBLANK('Compréhension de l''écrit'!$D154),""," ("&amp;SUMIFS(Paramétrages!$W:$W,Paramétrages!$Y:$Y,IF(OFFSET(Paramétrages!$F$6,COLUMNS($G:H)-2,,)=0,"",OFFSET(Paramétrages!$F$6,COLUMNS($G:H)-2,,)),Paramétrages!$X:$X,$B154&amp;$C154)&amp;" sur "&amp;IF(OFFSET(Paramétrages!$G$6,COLUMNS($H:I)-2,,)=0,"",OFFSET(Paramétrages!$G$6,COLUMNS($H:I)-2,,))&amp;")"))</f>
        <v/>
      </c>
      <c r="G154" s="1" t="str">
        <f ca="1">IF(OFFSET(Paramétrages!$F$6,COLUMNS($G:I)-2,,)=0,"",IF($B154="","",IF(COUNTA(Paramétrages!$F$5:$F$32)=0,"",IF(ISBLANK('Compréhension de l''écrit'!$D154),"",IF((SUMIFS(Paramétrages!$W:$W,Paramétrages!$Y:$Y,IF(OFFSET(Paramétrages!$F$6,COLUMNS($G:I)-2,,)=0,"",OFFSET(Paramétrages!$F$6,COLUMNS($G:I)-2,,)),Paramétrages!$X:$X,$B154&amp;$C154)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154&amp;$C154))/(IF(OFFSET(Paramétrages!$G$6,COLUMNS($H:J)-2,,)=0,"",OFFSET(Paramétrages!$G$6,COLUMNS($H:J)-2,,)))&lt;0.67,"B","C"))))))&amp;IF(OFFSET(Paramétrages!$F$6,COLUMNS($G:I)-2,,)=0,"",IF(ISBLANK('Compréhension de l''écrit'!$D154),""," ("&amp;SUMIFS(Paramétrages!$W:$W,Paramétrages!$Y:$Y,IF(OFFSET(Paramétrages!$F$6,COLUMNS($G:I)-2,,)=0,"",OFFSET(Paramétrages!$F$6,COLUMNS($G:I)-2,,)),Paramétrages!$X:$X,$B154&amp;$C154)&amp;" sur "&amp;IF(OFFSET(Paramétrages!$G$6,COLUMNS($H:J)-2,,)=0,"",OFFSET(Paramétrages!$G$6,COLUMNS($H:J)-2,,))&amp;")"))</f>
        <v/>
      </c>
      <c r="H154" s="1" t="str">
        <f ca="1">IF(F154="","",IF(IF(F154="","",SUMIFS(#REF!,#REF!,#REF!,#REF!,#REF!&amp;#REF!))/#REF!&lt;0.33,"A",IF(IF(F154="","",SUMIFS(#REF!,#REF!,#REF!,#REF!,#REF!&amp;#REF!))/#REF!&lt;0.67,"B","C")))</f>
        <v/>
      </c>
      <c r="I154" s="1" t="str">
        <f ca="1">IF(G154="","",IF(IF(G154="","",SUMIFS(#REF!,#REF!,#REF!,#REF!,#REF!&amp;#REF!))/#REF!&lt;0.33,"A",IF(IF(G154="","",SUMIFS(#REF!,#REF!,#REF!,#REF!,#REF!&amp;#REF!))/#REF!&lt;0.67,"B","C")))</f>
        <v/>
      </c>
    </row>
    <row r="155" spans="1:9" x14ac:dyDescent="0.2">
      <c r="A155" t="str">
        <f>IF(ISBLANK('Compréhension de l''écrit'!A155),"",'Compréhension de l''écrit'!A155)</f>
        <v/>
      </c>
      <c r="B155" t="str">
        <f>IF(ISBLANK('Compréhension de l''écrit'!B155),"",'Compréhension de l''écrit'!B155)</f>
        <v/>
      </c>
      <c r="C155" t="str">
        <f>IF(ISBLANK('Compréhension de l''écrit'!C155),"",'Compréhension de l''écrit'!C155)</f>
        <v/>
      </c>
      <c r="D155" s="15" t="str">
        <f>IF(B155="","",IF(COUNTA(Paramétrages!H$5:H$32)=0,"",IF(ISBLANK('Compréhension de l''écrit'!D155),"",IF(('Compréhension de l''écrit'!D155)/(COUNTA(Paramétrages!H$5:H$32))&lt;0.34,"A",IF(('Compréhension de l''écrit'!D155)/(COUNTA(Paramétrages!H$5:H$32))&lt;0.67,"B","C")))&amp;IF(ISBLANK('Compréhension de l''écrit'!D155),""," ("&amp;'Compréhension de l''écrit'!D155&amp;" sur "&amp;COUNTA(Paramétrages!H$5:H$32)&amp;")")))</f>
        <v/>
      </c>
      <c r="E155" s="1" t="str">
        <f ca="1">IF(OFFSET(Paramétrages!$F$6,COLUMNS($G:G)-2,,)=0,"",IF($B155="","",IF(COUNTA(Paramétrages!$F$5:$F$32)=0,"",IF(ISBLANK('Compréhension de l''écrit'!$D155),"",IF((SUMIFS(Paramétrages!$W:$W,Paramétrages!$Y:$Y,IF(OFFSET(Paramétrages!$F$6,COLUMNS($G:G)-2,,)=0,"",OFFSET(Paramétrages!$F$6,COLUMNS($G:G)-2,,)),Paramétrages!$X:$X,$B155&amp;$C155)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155&amp;$C155))/(IF(OFFSET(Paramétrages!$G$6,COLUMNS($H:H)-2,,)=0,"",OFFSET(Paramétrages!$G$6,COLUMNS($H:H)-2,,)))&lt;0.67,"B","C"))))))&amp;IF(OFFSET(Paramétrages!$F$6,COLUMNS($G:G)-2,,)=0,"",IF(ISBLANK('Compréhension de l''écrit'!$D155),""," ("&amp;SUMIFS(Paramétrages!$W:$W,Paramétrages!$Y:$Y,IF(OFFSET(Paramétrages!$F$6,COLUMNS($G:G)-2,,)=0,"",OFFSET(Paramétrages!$F$6,COLUMNS($G:G)-2,,)),Paramétrages!$X:$X,$B155&amp;$C155)&amp;" sur "&amp;IF(OFFSET(Paramétrages!$G$6,COLUMNS($H:H)-2,,)=0,"",OFFSET(Paramétrages!$G$6,COLUMNS($H:H)-2,,))&amp;")"))</f>
        <v/>
      </c>
      <c r="F155" s="1" t="str">
        <f ca="1">IF(OFFSET(Paramétrages!$F$6,COLUMNS($G:H)-2,,)=0,"",IF($B155="","",IF(COUNTA(Paramétrages!$F$5:$F$32)=0,"",IF(ISBLANK('Compréhension de l''écrit'!$D155),"",IF((SUMIFS(Paramétrages!$W:$W,Paramétrages!$Y:$Y,IF(OFFSET(Paramétrages!$F$6,COLUMNS($G:H)-2,,)=0,"",OFFSET(Paramétrages!$F$6,COLUMNS($G:H)-2,,)),Paramétrages!$X:$X,$B155&amp;$C155)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155&amp;$C155))/(IF(OFFSET(Paramétrages!$G$6,COLUMNS($H:I)-2,,)=0,"",OFFSET(Paramétrages!$G$6,COLUMNS($H:I)-2,,)))&lt;0.67,"B","C"))))))&amp;IF(OFFSET(Paramétrages!$F$6,COLUMNS($G:H)-2,,)=0,"",IF(ISBLANK('Compréhension de l''écrit'!$D155),""," ("&amp;SUMIFS(Paramétrages!$W:$W,Paramétrages!$Y:$Y,IF(OFFSET(Paramétrages!$F$6,COLUMNS($G:H)-2,,)=0,"",OFFSET(Paramétrages!$F$6,COLUMNS($G:H)-2,,)),Paramétrages!$X:$X,$B155&amp;$C155)&amp;" sur "&amp;IF(OFFSET(Paramétrages!$G$6,COLUMNS($H:I)-2,,)=0,"",OFFSET(Paramétrages!$G$6,COLUMNS($H:I)-2,,))&amp;")"))</f>
        <v/>
      </c>
      <c r="G155" s="1" t="str">
        <f ca="1">IF(OFFSET(Paramétrages!$F$6,COLUMNS($G:I)-2,,)=0,"",IF($B155="","",IF(COUNTA(Paramétrages!$F$5:$F$32)=0,"",IF(ISBLANK('Compréhension de l''écrit'!$D155),"",IF((SUMIFS(Paramétrages!$W:$W,Paramétrages!$Y:$Y,IF(OFFSET(Paramétrages!$F$6,COLUMNS($G:I)-2,,)=0,"",OFFSET(Paramétrages!$F$6,COLUMNS($G:I)-2,,)),Paramétrages!$X:$X,$B155&amp;$C155)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155&amp;$C155))/(IF(OFFSET(Paramétrages!$G$6,COLUMNS($H:J)-2,,)=0,"",OFFSET(Paramétrages!$G$6,COLUMNS($H:J)-2,,)))&lt;0.67,"B","C"))))))&amp;IF(OFFSET(Paramétrages!$F$6,COLUMNS($G:I)-2,,)=0,"",IF(ISBLANK('Compréhension de l''écrit'!$D155),""," ("&amp;SUMIFS(Paramétrages!$W:$W,Paramétrages!$Y:$Y,IF(OFFSET(Paramétrages!$F$6,COLUMNS($G:I)-2,,)=0,"",OFFSET(Paramétrages!$F$6,COLUMNS($G:I)-2,,)),Paramétrages!$X:$X,$B155&amp;$C155)&amp;" sur "&amp;IF(OFFSET(Paramétrages!$G$6,COLUMNS($H:J)-2,,)=0,"",OFFSET(Paramétrages!$G$6,COLUMNS($H:J)-2,,))&amp;")"))</f>
        <v/>
      </c>
      <c r="H155" s="1" t="str">
        <f ca="1">IF(F155="","",IF(IF(F155="","",SUMIFS(#REF!,#REF!,#REF!,#REF!,#REF!&amp;#REF!))/#REF!&lt;0.33,"A",IF(IF(F155="","",SUMIFS(#REF!,#REF!,#REF!,#REF!,#REF!&amp;#REF!))/#REF!&lt;0.67,"B","C")))</f>
        <v/>
      </c>
      <c r="I155" s="1" t="str">
        <f ca="1">IF(G155="","",IF(IF(G155="","",SUMIFS(#REF!,#REF!,#REF!,#REF!,#REF!&amp;#REF!))/#REF!&lt;0.33,"A",IF(IF(G155="","",SUMIFS(#REF!,#REF!,#REF!,#REF!,#REF!&amp;#REF!))/#REF!&lt;0.67,"B","C")))</f>
        <v/>
      </c>
    </row>
    <row r="156" spans="1:9" x14ac:dyDescent="0.2">
      <c r="A156" t="str">
        <f>IF(ISBLANK('Compréhension de l''écrit'!A156),"",'Compréhension de l''écrit'!A156)</f>
        <v/>
      </c>
      <c r="B156" t="str">
        <f>IF(ISBLANK('Compréhension de l''écrit'!B156),"",'Compréhension de l''écrit'!B156)</f>
        <v/>
      </c>
      <c r="C156" t="str">
        <f>IF(ISBLANK('Compréhension de l''écrit'!C156),"",'Compréhension de l''écrit'!C156)</f>
        <v/>
      </c>
      <c r="D156" s="15" t="str">
        <f>IF(B156="","",IF(COUNTA(Paramétrages!H$5:H$32)=0,"",IF(ISBLANK('Compréhension de l''écrit'!D156),"",IF(('Compréhension de l''écrit'!D156)/(COUNTA(Paramétrages!H$5:H$32))&lt;0.34,"A",IF(('Compréhension de l''écrit'!D156)/(COUNTA(Paramétrages!H$5:H$32))&lt;0.67,"B","C")))&amp;IF(ISBLANK('Compréhension de l''écrit'!D156),""," ("&amp;'Compréhension de l''écrit'!D156&amp;" sur "&amp;COUNTA(Paramétrages!H$5:H$32)&amp;")")))</f>
        <v/>
      </c>
      <c r="E156" s="1" t="str">
        <f ca="1">IF(OFFSET(Paramétrages!$F$6,COLUMNS($G:G)-2,,)=0,"",IF($B156="","",IF(COUNTA(Paramétrages!$F$5:$F$32)=0,"",IF(ISBLANK('Compréhension de l''écrit'!$D156),"",IF((SUMIFS(Paramétrages!$W:$W,Paramétrages!$Y:$Y,IF(OFFSET(Paramétrages!$F$6,COLUMNS($G:G)-2,,)=0,"",OFFSET(Paramétrages!$F$6,COLUMNS($G:G)-2,,)),Paramétrages!$X:$X,$B156&amp;$C156)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156&amp;$C156))/(IF(OFFSET(Paramétrages!$G$6,COLUMNS($H:H)-2,,)=0,"",OFFSET(Paramétrages!$G$6,COLUMNS($H:H)-2,,)))&lt;0.67,"B","C"))))))&amp;IF(OFFSET(Paramétrages!$F$6,COLUMNS($G:G)-2,,)=0,"",IF(ISBLANK('Compréhension de l''écrit'!$D156),""," ("&amp;SUMIFS(Paramétrages!$W:$W,Paramétrages!$Y:$Y,IF(OFFSET(Paramétrages!$F$6,COLUMNS($G:G)-2,,)=0,"",OFFSET(Paramétrages!$F$6,COLUMNS($G:G)-2,,)),Paramétrages!$X:$X,$B156&amp;$C156)&amp;" sur "&amp;IF(OFFSET(Paramétrages!$G$6,COLUMNS($H:H)-2,,)=0,"",OFFSET(Paramétrages!$G$6,COLUMNS($H:H)-2,,))&amp;")"))</f>
        <v/>
      </c>
      <c r="F156" s="1" t="str">
        <f ca="1">IF(OFFSET(Paramétrages!$F$6,COLUMNS($G:H)-2,,)=0,"",IF($B156="","",IF(COUNTA(Paramétrages!$F$5:$F$32)=0,"",IF(ISBLANK('Compréhension de l''écrit'!$D156),"",IF((SUMIFS(Paramétrages!$W:$W,Paramétrages!$Y:$Y,IF(OFFSET(Paramétrages!$F$6,COLUMNS($G:H)-2,,)=0,"",OFFSET(Paramétrages!$F$6,COLUMNS($G:H)-2,,)),Paramétrages!$X:$X,$B156&amp;$C156)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156&amp;$C156))/(IF(OFFSET(Paramétrages!$G$6,COLUMNS($H:I)-2,,)=0,"",OFFSET(Paramétrages!$G$6,COLUMNS($H:I)-2,,)))&lt;0.67,"B","C"))))))&amp;IF(OFFSET(Paramétrages!$F$6,COLUMNS($G:H)-2,,)=0,"",IF(ISBLANK('Compréhension de l''écrit'!$D156),""," ("&amp;SUMIFS(Paramétrages!$W:$W,Paramétrages!$Y:$Y,IF(OFFSET(Paramétrages!$F$6,COLUMNS($G:H)-2,,)=0,"",OFFSET(Paramétrages!$F$6,COLUMNS($G:H)-2,,)),Paramétrages!$X:$X,$B156&amp;$C156)&amp;" sur "&amp;IF(OFFSET(Paramétrages!$G$6,COLUMNS($H:I)-2,,)=0,"",OFFSET(Paramétrages!$G$6,COLUMNS($H:I)-2,,))&amp;")"))</f>
        <v/>
      </c>
      <c r="G156" s="1" t="str">
        <f ca="1">IF(OFFSET(Paramétrages!$F$6,COLUMNS($G:I)-2,,)=0,"",IF($B156="","",IF(COUNTA(Paramétrages!$F$5:$F$32)=0,"",IF(ISBLANK('Compréhension de l''écrit'!$D156),"",IF((SUMIFS(Paramétrages!$W:$W,Paramétrages!$Y:$Y,IF(OFFSET(Paramétrages!$F$6,COLUMNS($G:I)-2,,)=0,"",OFFSET(Paramétrages!$F$6,COLUMNS($G:I)-2,,)),Paramétrages!$X:$X,$B156&amp;$C156)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156&amp;$C156))/(IF(OFFSET(Paramétrages!$G$6,COLUMNS($H:J)-2,,)=0,"",OFFSET(Paramétrages!$G$6,COLUMNS($H:J)-2,,)))&lt;0.67,"B","C"))))))&amp;IF(OFFSET(Paramétrages!$F$6,COLUMNS($G:I)-2,,)=0,"",IF(ISBLANK('Compréhension de l''écrit'!$D156),""," ("&amp;SUMIFS(Paramétrages!$W:$W,Paramétrages!$Y:$Y,IF(OFFSET(Paramétrages!$F$6,COLUMNS($G:I)-2,,)=0,"",OFFSET(Paramétrages!$F$6,COLUMNS($G:I)-2,,)),Paramétrages!$X:$X,$B156&amp;$C156)&amp;" sur "&amp;IF(OFFSET(Paramétrages!$G$6,COLUMNS($H:J)-2,,)=0,"",OFFSET(Paramétrages!$G$6,COLUMNS($H:J)-2,,))&amp;")"))</f>
        <v/>
      </c>
      <c r="H156" s="1" t="str">
        <f ca="1">IF(F156="","",IF(IF(F156="","",SUMIFS(#REF!,#REF!,#REF!,#REF!,#REF!&amp;#REF!))/#REF!&lt;0.33,"A",IF(IF(F156="","",SUMIFS(#REF!,#REF!,#REF!,#REF!,#REF!&amp;#REF!))/#REF!&lt;0.67,"B","C")))</f>
        <v/>
      </c>
      <c r="I156" s="1" t="str">
        <f ca="1">IF(G156="","",IF(IF(G156="","",SUMIFS(#REF!,#REF!,#REF!,#REF!,#REF!&amp;#REF!))/#REF!&lt;0.33,"A",IF(IF(G156="","",SUMIFS(#REF!,#REF!,#REF!,#REF!,#REF!&amp;#REF!))/#REF!&lt;0.67,"B","C")))</f>
        <v/>
      </c>
    </row>
    <row r="157" spans="1:9" x14ac:dyDescent="0.2">
      <c r="A157" t="str">
        <f>IF(ISBLANK('Compréhension de l''écrit'!A157),"",'Compréhension de l''écrit'!A157)</f>
        <v/>
      </c>
      <c r="B157" t="str">
        <f>IF(ISBLANK('Compréhension de l''écrit'!B157),"",'Compréhension de l''écrit'!B157)</f>
        <v/>
      </c>
      <c r="C157" t="str">
        <f>IF(ISBLANK('Compréhension de l''écrit'!C157),"",'Compréhension de l''écrit'!C157)</f>
        <v/>
      </c>
      <c r="D157" s="15" t="str">
        <f>IF(B157="","",IF(COUNTA(Paramétrages!H$5:H$32)=0,"",IF(ISBLANK('Compréhension de l''écrit'!D157),"",IF(('Compréhension de l''écrit'!D157)/(COUNTA(Paramétrages!H$5:H$32))&lt;0.34,"A",IF(('Compréhension de l''écrit'!D157)/(COUNTA(Paramétrages!H$5:H$32))&lt;0.67,"B","C")))&amp;IF(ISBLANK('Compréhension de l''écrit'!D157),""," ("&amp;'Compréhension de l''écrit'!D157&amp;" sur "&amp;COUNTA(Paramétrages!H$5:H$32)&amp;")")))</f>
        <v/>
      </c>
      <c r="E157" s="1" t="str">
        <f ca="1">IF(OFFSET(Paramétrages!$F$6,COLUMNS($G:G)-2,,)=0,"",IF($B157="","",IF(COUNTA(Paramétrages!$F$5:$F$32)=0,"",IF(ISBLANK('Compréhension de l''écrit'!$D157),"",IF((SUMIFS(Paramétrages!$W:$W,Paramétrages!$Y:$Y,IF(OFFSET(Paramétrages!$F$6,COLUMNS($G:G)-2,,)=0,"",OFFSET(Paramétrages!$F$6,COLUMNS($G:G)-2,,)),Paramétrages!$X:$X,$B157&amp;$C157)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157&amp;$C157))/(IF(OFFSET(Paramétrages!$G$6,COLUMNS($H:H)-2,,)=0,"",OFFSET(Paramétrages!$G$6,COLUMNS($H:H)-2,,)))&lt;0.67,"B","C"))))))&amp;IF(OFFSET(Paramétrages!$F$6,COLUMNS($G:G)-2,,)=0,"",IF(ISBLANK('Compréhension de l''écrit'!$D157),""," ("&amp;SUMIFS(Paramétrages!$W:$W,Paramétrages!$Y:$Y,IF(OFFSET(Paramétrages!$F$6,COLUMNS($G:G)-2,,)=0,"",OFFSET(Paramétrages!$F$6,COLUMNS($G:G)-2,,)),Paramétrages!$X:$X,$B157&amp;$C157)&amp;" sur "&amp;IF(OFFSET(Paramétrages!$G$6,COLUMNS($H:H)-2,,)=0,"",OFFSET(Paramétrages!$G$6,COLUMNS($H:H)-2,,))&amp;")"))</f>
        <v/>
      </c>
      <c r="F157" s="1" t="str">
        <f ca="1">IF(OFFSET(Paramétrages!$F$6,COLUMNS($G:H)-2,,)=0,"",IF($B157="","",IF(COUNTA(Paramétrages!$F$5:$F$32)=0,"",IF(ISBLANK('Compréhension de l''écrit'!$D157),"",IF((SUMIFS(Paramétrages!$W:$W,Paramétrages!$Y:$Y,IF(OFFSET(Paramétrages!$F$6,COLUMNS($G:H)-2,,)=0,"",OFFSET(Paramétrages!$F$6,COLUMNS($G:H)-2,,)),Paramétrages!$X:$X,$B157&amp;$C157)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157&amp;$C157))/(IF(OFFSET(Paramétrages!$G$6,COLUMNS($H:I)-2,,)=0,"",OFFSET(Paramétrages!$G$6,COLUMNS($H:I)-2,,)))&lt;0.67,"B","C"))))))&amp;IF(OFFSET(Paramétrages!$F$6,COLUMNS($G:H)-2,,)=0,"",IF(ISBLANK('Compréhension de l''écrit'!$D157),""," ("&amp;SUMIFS(Paramétrages!$W:$W,Paramétrages!$Y:$Y,IF(OFFSET(Paramétrages!$F$6,COLUMNS($G:H)-2,,)=0,"",OFFSET(Paramétrages!$F$6,COLUMNS($G:H)-2,,)),Paramétrages!$X:$X,$B157&amp;$C157)&amp;" sur "&amp;IF(OFFSET(Paramétrages!$G$6,COLUMNS($H:I)-2,,)=0,"",OFFSET(Paramétrages!$G$6,COLUMNS($H:I)-2,,))&amp;")"))</f>
        <v/>
      </c>
      <c r="G157" s="1" t="str">
        <f ca="1">IF(OFFSET(Paramétrages!$F$6,COLUMNS($G:I)-2,,)=0,"",IF($B157="","",IF(COUNTA(Paramétrages!$F$5:$F$32)=0,"",IF(ISBLANK('Compréhension de l''écrit'!$D157),"",IF((SUMIFS(Paramétrages!$W:$W,Paramétrages!$Y:$Y,IF(OFFSET(Paramétrages!$F$6,COLUMNS($G:I)-2,,)=0,"",OFFSET(Paramétrages!$F$6,COLUMNS($G:I)-2,,)),Paramétrages!$X:$X,$B157&amp;$C157)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157&amp;$C157))/(IF(OFFSET(Paramétrages!$G$6,COLUMNS($H:J)-2,,)=0,"",OFFSET(Paramétrages!$G$6,COLUMNS($H:J)-2,,)))&lt;0.67,"B","C"))))))&amp;IF(OFFSET(Paramétrages!$F$6,COLUMNS($G:I)-2,,)=0,"",IF(ISBLANK('Compréhension de l''écrit'!$D157),""," ("&amp;SUMIFS(Paramétrages!$W:$W,Paramétrages!$Y:$Y,IF(OFFSET(Paramétrages!$F$6,COLUMNS($G:I)-2,,)=0,"",OFFSET(Paramétrages!$F$6,COLUMNS($G:I)-2,,)),Paramétrages!$X:$X,$B157&amp;$C157)&amp;" sur "&amp;IF(OFFSET(Paramétrages!$G$6,COLUMNS($H:J)-2,,)=0,"",OFFSET(Paramétrages!$G$6,COLUMNS($H:J)-2,,))&amp;")"))</f>
        <v/>
      </c>
      <c r="H157" s="1" t="str">
        <f ca="1">IF(F157="","",IF(IF(F157="","",SUMIFS(#REF!,#REF!,#REF!,#REF!,#REF!&amp;#REF!))/#REF!&lt;0.33,"A",IF(IF(F157="","",SUMIFS(#REF!,#REF!,#REF!,#REF!,#REF!&amp;#REF!))/#REF!&lt;0.67,"B","C")))</f>
        <v/>
      </c>
      <c r="I157" s="1" t="str">
        <f ca="1">IF(G157="","",IF(IF(G157="","",SUMIFS(#REF!,#REF!,#REF!,#REF!,#REF!&amp;#REF!))/#REF!&lt;0.33,"A",IF(IF(G157="","",SUMIFS(#REF!,#REF!,#REF!,#REF!,#REF!&amp;#REF!))/#REF!&lt;0.67,"B","C")))</f>
        <v/>
      </c>
    </row>
    <row r="158" spans="1:9" x14ac:dyDescent="0.2">
      <c r="A158" t="str">
        <f>IF(ISBLANK('Compréhension de l''écrit'!A158),"",'Compréhension de l''écrit'!A158)</f>
        <v/>
      </c>
      <c r="B158" t="str">
        <f>IF(ISBLANK('Compréhension de l''écrit'!B158),"",'Compréhension de l''écrit'!B158)</f>
        <v/>
      </c>
      <c r="C158" t="str">
        <f>IF(ISBLANK('Compréhension de l''écrit'!C158),"",'Compréhension de l''écrit'!C158)</f>
        <v/>
      </c>
      <c r="D158" s="15" t="str">
        <f>IF(B158="","",IF(COUNTA(Paramétrages!H$5:H$32)=0,"",IF(ISBLANK('Compréhension de l''écrit'!D158),"",IF(('Compréhension de l''écrit'!D158)/(COUNTA(Paramétrages!H$5:H$32))&lt;0.34,"A",IF(('Compréhension de l''écrit'!D158)/(COUNTA(Paramétrages!H$5:H$32))&lt;0.67,"B","C")))&amp;IF(ISBLANK('Compréhension de l''écrit'!D158),""," ("&amp;'Compréhension de l''écrit'!D158&amp;" sur "&amp;COUNTA(Paramétrages!H$5:H$32)&amp;")")))</f>
        <v/>
      </c>
      <c r="E158" s="1" t="str">
        <f ca="1">IF(OFFSET(Paramétrages!$F$6,COLUMNS($G:G)-2,,)=0,"",IF($B158="","",IF(COUNTA(Paramétrages!$F$5:$F$32)=0,"",IF(ISBLANK('Compréhension de l''écrit'!$D158),"",IF((SUMIFS(Paramétrages!$W:$W,Paramétrages!$Y:$Y,IF(OFFSET(Paramétrages!$F$6,COLUMNS($G:G)-2,,)=0,"",OFFSET(Paramétrages!$F$6,COLUMNS($G:G)-2,,)),Paramétrages!$X:$X,$B158&amp;$C158)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158&amp;$C158))/(IF(OFFSET(Paramétrages!$G$6,COLUMNS($H:H)-2,,)=0,"",OFFSET(Paramétrages!$G$6,COLUMNS($H:H)-2,,)))&lt;0.67,"B","C"))))))&amp;IF(OFFSET(Paramétrages!$F$6,COLUMNS($G:G)-2,,)=0,"",IF(ISBLANK('Compréhension de l''écrit'!$D158),""," ("&amp;SUMIFS(Paramétrages!$W:$W,Paramétrages!$Y:$Y,IF(OFFSET(Paramétrages!$F$6,COLUMNS($G:G)-2,,)=0,"",OFFSET(Paramétrages!$F$6,COLUMNS($G:G)-2,,)),Paramétrages!$X:$X,$B158&amp;$C158)&amp;" sur "&amp;IF(OFFSET(Paramétrages!$G$6,COLUMNS($H:H)-2,,)=0,"",OFFSET(Paramétrages!$G$6,COLUMNS($H:H)-2,,))&amp;")"))</f>
        <v/>
      </c>
      <c r="F158" s="1" t="str">
        <f ca="1">IF(OFFSET(Paramétrages!$F$6,COLUMNS($G:H)-2,,)=0,"",IF($B158="","",IF(COUNTA(Paramétrages!$F$5:$F$32)=0,"",IF(ISBLANK('Compréhension de l''écrit'!$D158),"",IF((SUMIFS(Paramétrages!$W:$W,Paramétrages!$Y:$Y,IF(OFFSET(Paramétrages!$F$6,COLUMNS($G:H)-2,,)=0,"",OFFSET(Paramétrages!$F$6,COLUMNS($G:H)-2,,)),Paramétrages!$X:$X,$B158&amp;$C158)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158&amp;$C158))/(IF(OFFSET(Paramétrages!$G$6,COLUMNS($H:I)-2,,)=0,"",OFFSET(Paramétrages!$G$6,COLUMNS($H:I)-2,,)))&lt;0.67,"B","C"))))))&amp;IF(OFFSET(Paramétrages!$F$6,COLUMNS($G:H)-2,,)=0,"",IF(ISBLANK('Compréhension de l''écrit'!$D158),""," ("&amp;SUMIFS(Paramétrages!$W:$W,Paramétrages!$Y:$Y,IF(OFFSET(Paramétrages!$F$6,COLUMNS($G:H)-2,,)=0,"",OFFSET(Paramétrages!$F$6,COLUMNS($G:H)-2,,)),Paramétrages!$X:$X,$B158&amp;$C158)&amp;" sur "&amp;IF(OFFSET(Paramétrages!$G$6,COLUMNS($H:I)-2,,)=0,"",OFFSET(Paramétrages!$G$6,COLUMNS($H:I)-2,,))&amp;")"))</f>
        <v/>
      </c>
      <c r="G158" s="1" t="str">
        <f ca="1">IF(OFFSET(Paramétrages!$F$6,COLUMNS($G:I)-2,,)=0,"",IF($B158="","",IF(COUNTA(Paramétrages!$F$5:$F$32)=0,"",IF(ISBLANK('Compréhension de l''écrit'!$D158),"",IF((SUMIFS(Paramétrages!$W:$W,Paramétrages!$Y:$Y,IF(OFFSET(Paramétrages!$F$6,COLUMNS($G:I)-2,,)=0,"",OFFSET(Paramétrages!$F$6,COLUMNS($G:I)-2,,)),Paramétrages!$X:$X,$B158&amp;$C158)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158&amp;$C158))/(IF(OFFSET(Paramétrages!$G$6,COLUMNS($H:J)-2,,)=0,"",OFFSET(Paramétrages!$G$6,COLUMNS($H:J)-2,,)))&lt;0.67,"B","C"))))))&amp;IF(OFFSET(Paramétrages!$F$6,COLUMNS($G:I)-2,,)=0,"",IF(ISBLANK('Compréhension de l''écrit'!$D158),""," ("&amp;SUMIFS(Paramétrages!$W:$W,Paramétrages!$Y:$Y,IF(OFFSET(Paramétrages!$F$6,COLUMNS($G:I)-2,,)=0,"",OFFSET(Paramétrages!$F$6,COLUMNS($G:I)-2,,)),Paramétrages!$X:$X,$B158&amp;$C158)&amp;" sur "&amp;IF(OFFSET(Paramétrages!$G$6,COLUMNS($H:J)-2,,)=0,"",OFFSET(Paramétrages!$G$6,COLUMNS($H:J)-2,,))&amp;")"))</f>
        <v/>
      </c>
      <c r="H158" s="1" t="str">
        <f ca="1">IF(F158="","",IF(IF(F158="","",SUMIFS(#REF!,#REF!,#REF!,#REF!,#REF!&amp;#REF!))/#REF!&lt;0.33,"A",IF(IF(F158="","",SUMIFS(#REF!,#REF!,#REF!,#REF!,#REF!&amp;#REF!))/#REF!&lt;0.67,"B","C")))</f>
        <v/>
      </c>
      <c r="I158" s="1" t="str">
        <f ca="1">IF(G158="","",IF(IF(G158="","",SUMIFS(#REF!,#REF!,#REF!,#REF!,#REF!&amp;#REF!))/#REF!&lt;0.33,"A",IF(IF(G158="","",SUMIFS(#REF!,#REF!,#REF!,#REF!,#REF!&amp;#REF!))/#REF!&lt;0.67,"B","C")))</f>
        <v/>
      </c>
    </row>
    <row r="159" spans="1:9" x14ac:dyDescent="0.2">
      <c r="A159" t="str">
        <f>IF(ISBLANK('Compréhension de l''écrit'!A159),"",'Compréhension de l''écrit'!A159)</f>
        <v/>
      </c>
      <c r="B159" t="str">
        <f>IF(ISBLANK('Compréhension de l''écrit'!B159),"",'Compréhension de l''écrit'!B159)</f>
        <v/>
      </c>
      <c r="C159" t="str">
        <f>IF(ISBLANK('Compréhension de l''écrit'!C159),"",'Compréhension de l''écrit'!C159)</f>
        <v/>
      </c>
      <c r="D159" s="15" t="str">
        <f>IF(B159="","",IF(COUNTA(Paramétrages!H$5:H$32)=0,"",IF(ISBLANK('Compréhension de l''écrit'!D159),"",IF(('Compréhension de l''écrit'!D159)/(COUNTA(Paramétrages!H$5:H$32))&lt;0.34,"A",IF(('Compréhension de l''écrit'!D159)/(COUNTA(Paramétrages!H$5:H$32))&lt;0.67,"B","C")))&amp;IF(ISBLANK('Compréhension de l''écrit'!D159),""," ("&amp;'Compréhension de l''écrit'!D159&amp;" sur "&amp;COUNTA(Paramétrages!H$5:H$32)&amp;")")))</f>
        <v/>
      </c>
      <c r="E159" s="1" t="str">
        <f ca="1">IF(OFFSET(Paramétrages!$F$6,COLUMNS($G:G)-2,,)=0,"",IF($B159="","",IF(COUNTA(Paramétrages!$F$5:$F$32)=0,"",IF(ISBLANK('Compréhension de l''écrit'!$D159),"",IF((SUMIFS(Paramétrages!$W:$W,Paramétrages!$Y:$Y,IF(OFFSET(Paramétrages!$F$6,COLUMNS($G:G)-2,,)=0,"",OFFSET(Paramétrages!$F$6,COLUMNS($G:G)-2,,)),Paramétrages!$X:$X,$B159&amp;$C159)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159&amp;$C159))/(IF(OFFSET(Paramétrages!$G$6,COLUMNS($H:H)-2,,)=0,"",OFFSET(Paramétrages!$G$6,COLUMNS($H:H)-2,,)))&lt;0.67,"B","C"))))))&amp;IF(OFFSET(Paramétrages!$F$6,COLUMNS($G:G)-2,,)=0,"",IF(ISBLANK('Compréhension de l''écrit'!$D159),""," ("&amp;SUMIFS(Paramétrages!$W:$W,Paramétrages!$Y:$Y,IF(OFFSET(Paramétrages!$F$6,COLUMNS($G:G)-2,,)=0,"",OFFSET(Paramétrages!$F$6,COLUMNS($G:G)-2,,)),Paramétrages!$X:$X,$B159&amp;$C159)&amp;" sur "&amp;IF(OFFSET(Paramétrages!$G$6,COLUMNS($H:H)-2,,)=0,"",OFFSET(Paramétrages!$G$6,COLUMNS($H:H)-2,,))&amp;")"))</f>
        <v/>
      </c>
      <c r="F159" s="1" t="str">
        <f ca="1">IF(OFFSET(Paramétrages!$F$6,COLUMNS($G:H)-2,,)=0,"",IF($B159="","",IF(COUNTA(Paramétrages!$F$5:$F$32)=0,"",IF(ISBLANK('Compréhension de l''écrit'!$D159),"",IF((SUMIFS(Paramétrages!$W:$W,Paramétrages!$Y:$Y,IF(OFFSET(Paramétrages!$F$6,COLUMNS($G:H)-2,,)=0,"",OFFSET(Paramétrages!$F$6,COLUMNS($G:H)-2,,)),Paramétrages!$X:$X,$B159&amp;$C159)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159&amp;$C159))/(IF(OFFSET(Paramétrages!$G$6,COLUMNS($H:I)-2,,)=0,"",OFFSET(Paramétrages!$G$6,COLUMNS($H:I)-2,,)))&lt;0.67,"B","C"))))))&amp;IF(OFFSET(Paramétrages!$F$6,COLUMNS($G:H)-2,,)=0,"",IF(ISBLANK('Compréhension de l''écrit'!$D159),""," ("&amp;SUMIFS(Paramétrages!$W:$W,Paramétrages!$Y:$Y,IF(OFFSET(Paramétrages!$F$6,COLUMNS($G:H)-2,,)=0,"",OFFSET(Paramétrages!$F$6,COLUMNS($G:H)-2,,)),Paramétrages!$X:$X,$B159&amp;$C159)&amp;" sur "&amp;IF(OFFSET(Paramétrages!$G$6,COLUMNS($H:I)-2,,)=0,"",OFFSET(Paramétrages!$G$6,COLUMNS($H:I)-2,,))&amp;")"))</f>
        <v/>
      </c>
      <c r="G159" s="1" t="str">
        <f ca="1">IF(OFFSET(Paramétrages!$F$6,COLUMNS($G:I)-2,,)=0,"",IF($B159="","",IF(COUNTA(Paramétrages!$F$5:$F$32)=0,"",IF(ISBLANK('Compréhension de l''écrit'!$D159),"",IF((SUMIFS(Paramétrages!$W:$W,Paramétrages!$Y:$Y,IF(OFFSET(Paramétrages!$F$6,COLUMNS($G:I)-2,,)=0,"",OFFSET(Paramétrages!$F$6,COLUMNS($G:I)-2,,)),Paramétrages!$X:$X,$B159&amp;$C159)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159&amp;$C159))/(IF(OFFSET(Paramétrages!$G$6,COLUMNS($H:J)-2,,)=0,"",OFFSET(Paramétrages!$G$6,COLUMNS($H:J)-2,,)))&lt;0.67,"B","C"))))))&amp;IF(OFFSET(Paramétrages!$F$6,COLUMNS($G:I)-2,,)=0,"",IF(ISBLANK('Compréhension de l''écrit'!$D159),""," ("&amp;SUMIFS(Paramétrages!$W:$W,Paramétrages!$Y:$Y,IF(OFFSET(Paramétrages!$F$6,COLUMNS($G:I)-2,,)=0,"",OFFSET(Paramétrages!$F$6,COLUMNS($G:I)-2,,)),Paramétrages!$X:$X,$B159&amp;$C159)&amp;" sur "&amp;IF(OFFSET(Paramétrages!$G$6,COLUMNS($H:J)-2,,)=0,"",OFFSET(Paramétrages!$G$6,COLUMNS($H:J)-2,,))&amp;")"))</f>
        <v/>
      </c>
      <c r="H159" s="1" t="str">
        <f ca="1">IF(F159="","",IF(IF(F159="","",SUMIFS(#REF!,#REF!,#REF!,#REF!,#REF!&amp;#REF!))/#REF!&lt;0.33,"A",IF(IF(F159="","",SUMIFS(#REF!,#REF!,#REF!,#REF!,#REF!&amp;#REF!))/#REF!&lt;0.67,"B","C")))</f>
        <v/>
      </c>
      <c r="I159" s="1" t="str">
        <f ca="1">IF(G159="","",IF(IF(G159="","",SUMIFS(#REF!,#REF!,#REF!,#REF!,#REF!&amp;#REF!))/#REF!&lt;0.33,"A",IF(IF(G159="","",SUMIFS(#REF!,#REF!,#REF!,#REF!,#REF!&amp;#REF!))/#REF!&lt;0.67,"B","C")))</f>
        <v/>
      </c>
    </row>
    <row r="160" spans="1:9" x14ac:dyDescent="0.2">
      <c r="A160" t="str">
        <f>IF(ISBLANK('Compréhension de l''écrit'!A160),"",'Compréhension de l''écrit'!A160)</f>
        <v/>
      </c>
      <c r="B160" t="str">
        <f>IF(ISBLANK('Compréhension de l''écrit'!B160),"",'Compréhension de l''écrit'!B160)</f>
        <v/>
      </c>
      <c r="C160" t="str">
        <f>IF(ISBLANK('Compréhension de l''écrit'!C160),"",'Compréhension de l''écrit'!C160)</f>
        <v/>
      </c>
      <c r="D160" s="15" t="str">
        <f>IF(B160="","",IF(COUNTA(Paramétrages!H$5:H$32)=0,"",IF(ISBLANK('Compréhension de l''écrit'!D160),"",IF(('Compréhension de l''écrit'!D160)/(COUNTA(Paramétrages!H$5:H$32))&lt;0.34,"A",IF(('Compréhension de l''écrit'!D160)/(COUNTA(Paramétrages!H$5:H$32))&lt;0.67,"B","C")))&amp;IF(ISBLANK('Compréhension de l''écrit'!D160),""," ("&amp;'Compréhension de l''écrit'!D160&amp;" sur "&amp;COUNTA(Paramétrages!H$5:H$32)&amp;")")))</f>
        <v/>
      </c>
      <c r="E160" s="1" t="str">
        <f ca="1">IF(OFFSET(Paramétrages!$F$6,COLUMNS($G:G)-2,,)=0,"",IF($B160="","",IF(COUNTA(Paramétrages!$F$5:$F$32)=0,"",IF(ISBLANK('Compréhension de l''écrit'!$D160),"",IF((SUMIFS(Paramétrages!$W:$W,Paramétrages!$Y:$Y,IF(OFFSET(Paramétrages!$F$6,COLUMNS($G:G)-2,,)=0,"",OFFSET(Paramétrages!$F$6,COLUMNS($G:G)-2,,)),Paramétrages!$X:$X,$B160&amp;$C160)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160&amp;$C160))/(IF(OFFSET(Paramétrages!$G$6,COLUMNS($H:H)-2,,)=0,"",OFFSET(Paramétrages!$G$6,COLUMNS($H:H)-2,,)))&lt;0.67,"B","C"))))))&amp;IF(OFFSET(Paramétrages!$F$6,COLUMNS($G:G)-2,,)=0,"",IF(ISBLANK('Compréhension de l''écrit'!$D160),""," ("&amp;SUMIFS(Paramétrages!$W:$W,Paramétrages!$Y:$Y,IF(OFFSET(Paramétrages!$F$6,COLUMNS($G:G)-2,,)=0,"",OFFSET(Paramétrages!$F$6,COLUMNS($G:G)-2,,)),Paramétrages!$X:$X,$B160&amp;$C160)&amp;" sur "&amp;IF(OFFSET(Paramétrages!$G$6,COLUMNS($H:H)-2,,)=0,"",OFFSET(Paramétrages!$G$6,COLUMNS($H:H)-2,,))&amp;")"))</f>
        <v/>
      </c>
      <c r="F160" s="1" t="str">
        <f ca="1">IF(OFFSET(Paramétrages!$F$6,COLUMNS($G:H)-2,,)=0,"",IF($B160="","",IF(COUNTA(Paramétrages!$F$5:$F$32)=0,"",IF(ISBLANK('Compréhension de l''écrit'!$D160),"",IF((SUMIFS(Paramétrages!$W:$W,Paramétrages!$Y:$Y,IF(OFFSET(Paramétrages!$F$6,COLUMNS($G:H)-2,,)=0,"",OFFSET(Paramétrages!$F$6,COLUMNS($G:H)-2,,)),Paramétrages!$X:$X,$B160&amp;$C160)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160&amp;$C160))/(IF(OFFSET(Paramétrages!$G$6,COLUMNS($H:I)-2,,)=0,"",OFFSET(Paramétrages!$G$6,COLUMNS($H:I)-2,,)))&lt;0.67,"B","C"))))))&amp;IF(OFFSET(Paramétrages!$F$6,COLUMNS($G:H)-2,,)=0,"",IF(ISBLANK('Compréhension de l''écrit'!$D160),""," ("&amp;SUMIFS(Paramétrages!$W:$W,Paramétrages!$Y:$Y,IF(OFFSET(Paramétrages!$F$6,COLUMNS($G:H)-2,,)=0,"",OFFSET(Paramétrages!$F$6,COLUMNS($G:H)-2,,)),Paramétrages!$X:$X,$B160&amp;$C160)&amp;" sur "&amp;IF(OFFSET(Paramétrages!$G$6,COLUMNS($H:I)-2,,)=0,"",OFFSET(Paramétrages!$G$6,COLUMNS($H:I)-2,,))&amp;")"))</f>
        <v/>
      </c>
      <c r="G160" s="1" t="str">
        <f ca="1">IF(OFFSET(Paramétrages!$F$6,COLUMNS($G:I)-2,,)=0,"",IF($B160="","",IF(COUNTA(Paramétrages!$F$5:$F$32)=0,"",IF(ISBLANK('Compréhension de l''écrit'!$D160),"",IF((SUMIFS(Paramétrages!$W:$W,Paramétrages!$Y:$Y,IF(OFFSET(Paramétrages!$F$6,COLUMNS($G:I)-2,,)=0,"",OFFSET(Paramétrages!$F$6,COLUMNS($G:I)-2,,)),Paramétrages!$X:$X,$B160&amp;$C160)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160&amp;$C160))/(IF(OFFSET(Paramétrages!$G$6,COLUMNS($H:J)-2,,)=0,"",OFFSET(Paramétrages!$G$6,COLUMNS($H:J)-2,,)))&lt;0.67,"B","C"))))))&amp;IF(OFFSET(Paramétrages!$F$6,COLUMNS($G:I)-2,,)=0,"",IF(ISBLANK('Compréhension de l''écrit'!$D160),""," ("&amp;SUMIFS(Paramétrages!$W:$W,Paramétrages!$Y:$Y,IF(OFFSET(Paramétrages!$F$6,COLUMNS($G:I)-2,,)=0,"",OFFSET(Paramétrages!$F$6,COLUMNS($G:I)-2,,)),Paramétrages!$X:$X,$B160&amp;$C160)&amp;" sur "&amp;IF(OFFSET(Paramétrages!$G$6,COLUMNS($H:J)-2,,)=0,"",OFFSET(Paramétrages!$G$6,COLUMNS($H:J)-2,,))&amp;")"))</f>
        <v/>
      </c>
      <c r="H160" s="1" t="str">
        <f ca="1">IF(F160="","",IF(IF(F160="","",SUMIFS(#REF!,#REF!,#REF!,#REF!,#REF!&amp;#REF!))/#REF!&lt;0.33,"A",IF(IF(F160="","",SUMIFS(#REF!,#REF!,#REF!,#REF!,#REF!&amp;#REF!))/#REF!&lt;0.67,"B","C")))</f>
        <v/>
      </c>
      <c r="I160" s="1" t="str">
        <f ca="1">IF(G160="","",IF(IF(G160="","",SUMIFS(#REF!,#REF!,#REF!,#REF!,#REF!&amp;#REF!))/#REF!&lt;0.33,"A",IF(IF(G160="","",SUMIFS(#REF!,#REF!,#REF!,#REF!,#REF!&amp;#REF!))/#REF!&lt;0.67,"B","C")))</f>
        <v/>
      </c>
    </row>
    <row r="161" spans="1:9" x14ac:dyDescent="0.2">
      <c r="A161" t="str">
        <f>IF(ISBLANK('Compréhension de l''écrit'!A161),"",'Compréhension de l''écrit'!A161)</f>
        <v/>
      </c>
      <c r="B161" t="str">
        <f>IF(ISBLANK('Compréhension de l''écrit'!B161),"",'Compréhension de l''écrit'!B161)</f>
        <v/>
      </c>
      <c r="C161" t="str">
        <f>IF(ISBLANK('Compréhension de l''écrit'!C161),"",'Compréhension de l''écrit'!C161)</f>
        <v/>
      </c>
      <c r="D161" s="15" t="str">
        <f>IF(B161="","",IF(COUNTA(Paramétrages!H$5:H$32)=0,"",IF(ISBLANK('Compréhension de l''écrit'!D161),"",IF(('Compréhension de l''écrit'!D161)/(COUNTA(Paramétrages!H$5:H$32))&lt;0.34,"A",IF(('Compréhension de l''écrit'!D161)/(COUNTA(Paramétrages!H$5:H$32))&lt;0.67,"B","C")))&amp;IF(ISBLANK('Compréhension de l''écrit'!D161),""," ("&amp;'Compréhension de l''écrit'!D161&amp;" sur "&amp;COUNTA(Paramétrages!H$5:H$32)&amp;")")))</f>
        <v/>
      </c>
      <c r="E161" s="1" t="str">
        <f ca="1">IF(OFFSET(Paramétrages!$F$6,COLUMNS($G:G)-2,,)=0,"",IF($B161="","",IF(COUNTA(Paramétrages!$F$5:$F$32)=0,"",IF(ISBLANK('Compréhension de l''écrit'!$D161),"",IF((SUMIFS(Paramétrages!$W:$W,Paramétrages!$Y:$Y,IF(OFFSET(Paramétrages!$F$6,COLUMNS($G:G)-2,,)=0,"",OFFSET(Paramétrages!$F$6,COLUMNS($G:G)-2,,)),Paramétrages!$X:$X,$B161&amp;$C161)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161&amp;$C161))/(IF(OFFSET(Paramétrages!$G$6,COLUMNS($H:H)-2,,)=0,"",OFFSET(Paramétrages!$G$6,COLUMNS($H:H)-2,,)))&lt;0.67,"B","C"))))))&amp;IF(OFFSET(Paramétrages!$F$6,COLUMNS($G:G)-2,,)=0,"",IF(ISBLANK('Compréhension de l''écrit'!$D161),""," ("&amp;SUMIFS(Paramétrages!$W:$W,Paramétrages!$Y:$Y,IF(OFFSET(Paramétrages!$F$6,COLUMNS($G:G)-2,,)=0,"",OFFSET(Paramétrages!$F$6,COLUMNS($G:G)-2,,)),Paramétrages!$X:$X,$B161&amp;$C161)&amp;" sur "&amp;IF(OFFSET(Paramétrages!$G$6,COLUMNS($H:H)-2,,)=0,"",OFFSET(Paramétrages!$G$6,COLUMNS($H:H)-2,,))&amp;")"))</f>
        <v/>
      </c>
      <c r="F161" s="1" t="str">
        <f ca="1">IF(OFFSET(Paramétrages!$F$6,COLUMNS($G:H)-2,,)=0,"",IF($B161="","",IF(COUNTA(Paramétrages!$F$5:$F$32)=0,"",IF(ISBLANK('Compréhension de l''écrit'!$D161),"",IF((SUMIFS(Paramétrages!$W:$W,Paramétrages!$Y:$Y,IF(OFFSET(Paramétrages!$F$6,COLUMNS($G:H)-2,,)=0,"",OFFSET(Paramétrages!$F$6,COLUMNS($G:H)-2,,)),Paramétrages!$X:$X,$B161&amp;$C161)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161&amp;$C161))/(IF(OFFSET(Paramétrages!$G$6,COLUMNS($H:I)-2,,)=0,"",OFFSET(Paramétrages!$G$6,COLUMNS($H:I)-2,,)))&lt;0.67,"B","C"))))))&amp;IF(OFFSET(Paramétrages!$F$6,COLUMNS($G:H)-2,,)=0,"",IF(ISBLANK('Compréhension de l''écrit'!$D161),""," ("&amp;SUMIFS(Paramétrages!$W:$W,Paramétrages!$Y:$Y,IF(OFFSET(Paramétrages!$F$6,COLUMNS($G:H)-2,,)=0,"",OFFSET(Paramétrages!$F$6,COLUMNS($G:H)-2,,)),Paramétrages!$X:$X,$B161&amp;$C161)&amp;" sur "&amp;IF(OFFSET(Paramétrages!$G$6,COLUMNS($H:I)-2,,)=0,"",OFFSET(Paramétrages!$G$6,COLUMNS($H:I)-2,,))&amp;")"))</f>
        <v/>
      </c>
      <c r="G161" s="1" t="str">
        <f ca="1">IF(OFFSET(Paramétrages!$F$6,COLUMNS($G:I)-2,,)=0,"",IF($B161="","",IF(COUNTA(Paramétrages!$F$5:$F$32)=0,"",IF(ISBLANK('Compréhension de l''écrit'!$D161),"",IF((SUMIFS(Paramétrages!$W:$W,Paramétrages!$Y:$Y,IF(OFFSET(Paramétrages!$F$6,COLUMNS($G:I)-2,,)=0,"",OFFSET(Paramétrages!$F$6,COLUMNS($G:I)-2,,)),Paramétrages!$X:$X,$B161&amp;$C161)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161&amp;$C161))/(IF(OFFSET(Paramétrages!$G$6,COLUMNS($H:J)-2,,)=0,"",OFFSET(Paramétrages!$G$6,COLUMNS($H:J)-2,,)))&lt;0.67,"B","C"))))))&amp;IF(OFFSET(Paramétrages!$F$6,COLUMNS($G:I)-2,,)=0,"",IF(ISBLANK('Compréhension de l''écrit'!$D161),""," ("&amp;SUMIFS(Paramétrages!$W:$W,Paramétrages!$Y:$Y,IF(OFFSET(Paramétrages!$F$6,COLUMNS($G:I)-2,,)=0,"",OFFSET(Paramétrages!$F$6,COLUMNS($G:I)-2,,)),Paramétrages!$X:$X,$B161&amp;$C161)&amp;" sur "&amp;IF(OFFSET(Paramétrages!$G$6,COLUMNS($H:J)-2,,)=0,"",OFFSET(Paramétrages!$G$6,COLUMNS($H:J)-2,,))&amp;")"))</f>
        <v/>
      </c>
      <c r="H161" s="1" t="str">
        <f ca="1">IF(F161="","",IF(IF(F161="","",SUMIFS(#REF!,#REF!,#REF!,#REF!,#REF!&amp;#REF!))/#REF!&lt;0.33,"A",IF(IF(F161="","",SUMIFS(#REF!,#REF!,#REF!,#REF!,#REF!&amp;#REF!))/#REF!&lt;0.67,"B","C")))</f>
        <v/>
      </c>
      <c r="I161" s="1" t="str">
        <f ca="1">IF(G161="","",IF(IF(G161="","",SUMIFS(#REF!,#REF!,#REF!,#REF!,#REF!&amp;#REF!))/#REF!&lt;0.33,"A",IF(IF(G161="","",SUMIFS(#REF!,#REF!,#REF!,#REF!,#REF!&amp;#REF!))/#REF!&lt;0.67,"B","C")))</f>
        <v/>
      </c>
    </row>
    <row r="162" spans="1:9" x14ac:dyDescent="0.2">
      <c r="A162" t="str">
        <f>IF(ISBLANK('Compréhension de l''écrit'!A162),"",'Compréhension de l''écrit'!A162)</f>
        <v/>
      </c>
      <c r="B162" t="str">
        <f>IF(ISBLANK('Compréhension de l''écrit'!B162),"",'Compréhension de l''écrit'!B162)</f>
        <v/>
      </c>
      <c r="C162" t="str">
        <f>IF(ISBLANK('Compréhension de l''écrit'!C162),"",'Compréhension de l''écrit'!C162)</f>
        <v/>
      </c>
      <c r="D162" s="15" t="str">
        <f>IF(B162="","",IF(COUNTA(Paramétrages!H$5:H$32)=0,"",IF(ISBLANK('Compréhension de l''écrit'!D162),"",IF(('Compréhension de l''écrit'!D162)/(COUNTA(Paramétrages!H$5:H$32))&lt;0.34,"A",IF(('Compréhension de l''écrit'!D162)/(COUNTA(Paramétrages!H$5:H$32))&lt;0.67,"B","C")))&amp;IF(ISBLANK('Compréhension de l''écrit'!D162),""," ("&amp;'Compréhension de l''écrit'!D162&amp;" sur "&amp;COUNTA(Paramétrages!H$5:H$32)&amp;")")))</f>
        <v/>
      </c>
      <c r="E162" s="1" t="str">
        <f ca="1">IF(OFFSET(Paramétrages!$F$6,COLUMNS($G:G)-2,,)=0,"",IF($B162="","",IF(COUNTA(Paramétrages!$F$5:$F$32)=0,"",IF(ISBLANK('Compréhension de l''écrit'!$D162),"",IF((SUMIFS(Paramétrages!$W:$W,Paramétrages!$Y:$Y,IF(OFFSET(Paramétrages!$F$6,COLUMNS($G:G)-2,,)=0,"",OFFSET(Paramétrages!$F$6,COLUMNS($G:G)-2,,)),Paramétrages!$X:$X,$B162&amp;$C162)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162&amp;$C162))/(IF(OFFSET(Paramétrages!$G$6,COLUMNS($H:H)-2,,)=0,"",OFFSET(Paramétrages!$G$6,COLUMNS($H:H)-2,,)))&lt;0.67,"B","C"))))))&amp;IF(OFFSET(Paramétrages!$F$6,COLUMNS($G:G)-2,,)=0,"",IF(ISBLANK('Compréhension de l''écrit'!$D162),""," ("&amp;SUMIFS(Paramétrages!$W:$W,Paramétrages!$Y:$Y,IF(OFFSET(Paramétrages!$F$6,COLUMNS($G:G)-2,,)=0,"",OFFSET(Paramétrages!$F$6,COLUMNS($G:G)-2,,)),Paramétrages!$X:$X,$B162&amp;$C162)&amp;" sur "&amp;IF(OFFSET(Paramétrages!$G$6,COLUMNS($H:H)-2,,)=0,"",OFFSET(Paramétrages!$G$6,COLUMNS($H:H)-2,,))&amp;")"))</f>
        <v/>
      </c>
      <c r="F162" s="1" t="str">
        <f ca="1">IF(OFFSET(Paramétrages!$F$6,COLUMNS($G:H)-2,,)=0,"",IF($B162="","",IF(COUNTA(Paramétrages!$F$5:$F$32)=0,"",IF(ISBLANK('Compréhension de l''écrit'!$D162),"",IF((SUMIFS(Paramétrages!$W:$W,Paramétrages!$Y:$Y,IF(OFFSET(Paramétrages!$F$6,COLUMNS($G:H)-2,,)=0,"",OFFSET(Paramétrages!$F$6,COLUMNS($G:H)-2,,)),Paramétrages!$X:$X,$B162&amp;$C162)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162&amp;$C162))/(IF(OFFSET(Paramétrages!$G$6,COLUMNS($H:I)-2,,)=0,"",OFFSET(Paramétrages!$G$6,COLUMNS($H:I)-2,,)))&lt;0.67,"B","C"))))))&amp;IF(OFFSET(Paramétrages!$F$6,COLUMNS($G:H)-2,,)=0,"",IF(ISBLANK('Compréhension de l''écrit'!$D162),""," ("&amp;SUMIFS(Paramétrages!$W:$W,Paramétrages!$Y:$Y,IF(OFFSET(Paramétrages!$F$6,COLUMNS($G:H)-2,,)=0,"",OFFSET(Paramétrages!$F$6,COLUMNS($G:H)-2,,)),Paramétrages!$X:$X,$B162&amp;$C162)&amp;" sur "&amp;IF(OFFSET(Paramétrages!$G$6,COLUMNS($H:I)-2,,)=0,"",OFFSET(Paramétrages!$G$6,COLUMNS($H:I)-2,,))&amp;")"))</f>
        <v/>
      </c>
      <c r="G162" s="1" t="str">
        <f ca="1">IF(OFFSET(Paramétrages!$F$6,COLUMNS($G:I)-2,,)=0,"",IF($B162="","",IF(COUNTA(Paramétrages!$F$5:$F$32)=0,"",IF(ISBLANK('Compréhension de l''écrit'!$D162),"",IF((SUMIFS(Paramétrages!$W:$W,Paramétrages!$Y:$Y,IF(OFFSET(Paramétrages!$F$6,COLUMNS($G:I)-2,,)=0,"",OFFSET(Paramétrages!$F$6,COLUMNS($G:I)-2,,)),Paramétrages!$X:$X,$B162&amp;$C162)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162&amp;$C162))/(IF(OFFSET(Paramétrages!$G$6,COLUMNS($H:J)-2,,)=0,"",OFFSET(Paramétrages!$G$6,COLUMNS($H:J)-2,,)))&lt;0.67,"B","C"))))))&amp;IF(OFFSET(Paramétrages!$F$6,COLUMNS($G:I)-2,,)=0,"",IF(ISBLANK('Compréhension de l''écrit'!$D162),""," ("&amp;SUMIFS(Paramétrages!$W:$W,Paramétrages!$Y:$Y,IF(OFFSET(Paramétrages!$F$6,COLUMNS($G:I)-2,,)=0,"",OFFSET(Paramétrages!$F$6,COLUMNS($G:I)-2,,)),Paramétrages!$X:$X,$B162&amp;$C162)&amp;" sur "&amp;IF(OFFSET(Paramétrages!$G$6,COLUMNS($H:J)-2,,)=0,"",OFFSET(Paramétrages!$G$6,COLUMNS($H:J)-2,,))&amp;")"))</f>
        <v/>
      </c>
      <c r="H162" s="1" t="str">
        <f ca="1">IF(F162="","",IF(IF(F162="","",SUMIFS(#REF!,#REF!,#REF!,#REF!,#REF!&amp;#REF!))/#REF!&lt;0.33,"A",IF(IF(F162="","",SUMIFS(#REF!,#REF!,#REF!,#REF!,#REF!&amp;#REF!))/#REF!&lt;0.67,"B","C")))</f>
        <v/>
      </c>
      <c r="I162" s="1" t="str">
        <f ca="1">IF(G162="","",IF(IF(G162="","",SUMIFS(#REF!,#REF!,#REF!,#REF!,#REF!&amp;#REF!))/#REF!&lt;0.33,"A",IF(IF(G162="","",SUMIFS(#REF!,#REF!,#REF!,#REF!,#REF!&amp;#REF!))/#REF!&lt;0.67,"B","C")))</f>
        <v/>
      </c>
    </row>
    <row r="163" spans="1:9" x14ac:dyDescent="0.2">
      <c r="A163" t="str">
        <f>IF(ISBLANK('Compréhension de l''écrit'!A163),"",'Compréhension de l''écrit'!A163)</f>
        <v/>
      </c>
      <c r="B163" t="str">
        <f>IF(ISBLANK('Compréhension de l''écrit'!B163),"",'Compréhension de l''écrit'!B163)</f>
        <v/>
      </c>
      <c r="C163" t="str">
        <f>IF(ISBLANK('Compréhension de l''écrit'!C163),"",'Compréhension de l''écrit'!C163)</f>
        <v/>
      </c>
      <c r="D163" s="15" t="str">
        <f>IF(B163="","",IF(COUNTA(Paramétrages!H$5:H$32)=0,"",IF(ISBLANK('Compréhension de l''écrit'!D163),"",IF(('Compréhension de l''écrit'!D163)/(COUNTA(Paramétrages!H$5:H$32))&lt;0.34,"A",IF(('Compréhension de l''écrit'!D163)/(COUNTA(Paramétrages!H$5:H$32))&lt;0.67,"B","C")))&amp;IF(ISBLANK('Compréhension de l''écrit'!D163),""," ("&amp;'Compréhension de l''écrit'!D163&amp;" sur "&amp;COUNTA(Paramétrages!H$5:H$32)&amp;")")))</f>
        <v/>
      </c>
      <c r="E163" s="1" t="str">
        <f ca="1">IF(OFFSET(Paramétrages!$F$6,COLUMNS($G:G)-2,,)=0,"",IF($B163="","",IF(COUNTA(Paramétrages!$F$5:$F$32)=0,"",IF(ISBLANK('Compréhension de l''écrit'!$D163),"",IF((SUMIFS(Paramétrages!$W:$W,Paramétrages!$Y:$Y,IF(OFFSET(Paramétrages!$F$6,COLUMNS($G:G)-2,,)=0,"",OFFSET(Paramétrages!$F$6,COLUMNS($G:G)-2,,)),Paramétrages!$X:$X,$B163&amp;$C163)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163&amp;$C163))/(IF(OFFSET(Paramétrages!$G$6,COLUMNS($H:H)-2,,)=0,"",OFFSET(Paramétrages!$G$6,COLUMNS($H:H)-2,,)))&lt;0.67,"B","C"))))))&amp;IF(OFFSET(Paramétrages!$F$6,COLUMNS($G:G)-2,,)=0,"",IF(ISBLANK('Compréhension de l''écrit'!$D163),""," ("&amp;SUMIFS(Paramétrages!$W:$W,Paramétrages!$Y:$Y,IF(OFFSET(Paramétrages!$F$6,COLUMNS($G:G)-2,,)=0,"",OFFSET(Paramétrages!$F$6,COLUMNS($G:G)-2,,)),Paramétrages!$X:$X,$B163&amp;$C163)&amp;" sur "&amp;IF(OFFSET(Paramétrages!$G$6,COLUMNS($H:H)-2,,)=0,"",OFFSET(Paramétrages!$G$6,COLUMNS($H:H)-2,,))&amp;")"))</f>
        <v/>
      </c>
      <c r="F163" s="1" t="str">
        <f ca="1">IF(OFFSET(Paramétrages!$F$6,COLUMNS($G:H)-2,,)=0,"",IF($B163="","",IF(COUNTA(Paramétrages!$F$5:$F$32)=0,"",IF(ISBLANK('Compréhension de l''écrit'!$D163),"",IF((SUMIFS(Paramétrages!$W:$W,Paramétrages!$Y:$Y,IF(OFFSET(Paramétrages!$F$6,COLUMNS($G:H)-2,,)=0,"",OFFSET(Paramétrages!$F$6,COLUMNS($G:H)-2,,)),Paramétrages!$X:$X,$B163&amp;$C163)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163&amp;$C163))/(IF(OFFSET(Paramétrages!$G$6,COLUMNS($H:I)-2,,)=0,"",OFFSET(Paramétrages!$G$6,COLUMNS($H:I)-2,,)))&lt;0.67,"B","C"))))))&amp;IF(OFFSET(Paramétrages!$F$6,COLUMNS($G:H)-2,,)=0,"",IF(ISBLANK('Compréhension de l''écrit'!$D163),""," ("&amp;SUMIFS(Paramétrages!$W:$W,Paramétrages!$Y:$Y,IF(OFFSET(Paramétrages!$F$6,COLUMNS($G:H)-2,,)=0,"",OFFSET(Paramétrages!$F$6,COLUMNS($G:H)-2,,)),Paramétrages!$X:$X,$B163&amp;$C163)&amp;" sur "&amp;IF(OFFSET(Paramétrages!$G$6,COLUMNS($H:I)-2,,)=0,"",OFFSET(Paramétrages!$G$6,COLUMNS($H:I)-2,,))&amp;")"))</f>
        <v/>
      </c>
      <c r="G163" s="1" t="str">
        <f ca="1">IF(OFFSET(Paramétrages!$F$6,COLUMNS($G:I)-2,,)=0,"",IF($B163="","",IF(COUNTA(Paramétrages!$F$5:$F$32)=0,"",IF(ISBLANK('Compréhension de l''écrit'!$D163),"",IF((SUMIFS(Paramétrages!$W:$W,Paramétrages!$Y:$Y,IF(OFFSET(Paramétrages!$F$6,COLUMNS($G:I)-2,,)=0,"",OFFSET(Paramétrages!$F$6,COLUMNS($G:I)-2,,)),Paramétrages!$X:$X,$B163&amp;$C163)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163&amp;$C163))/(IF(OFFSET(Paramétrages!$G$6,COLUMNS($H:J)-2,,)=0,"",OFFSET(Paramétrages!$G$6,COLUMNS($H:J)-2,,)))&lt;0.67,"B","C"))))))&amp;IF(OFFSET(Paramétrages!$F$6,COLUMNS($G:I)-2,,)=0,"",IF(ISBLANK('Compréhension de l''écrit'!$D163),""," ("&amp;SUMIFS(Paramétrages!$W:$W,Paramétrages!$Y:$Y,IF(OFFSET(Paramétrages!$F$6,COLUMNS($G:I)-2,,)=0,"",OFFSET(Paramétrages!$F$6,COLUMNS($G:I)-2,,)),Paramétrages!$X:$X,$B163&amp;$C163)&amp;" sur "&amp;IF(OFFSET(Paramétrages!$G$6,COLUMNS($H:J)-2,,)=0,"",OFFSET(Paramétrages!$G$6,COLUMNS($H:J)-2,,))&amp;")"))</f>
        <v/>
      </c>
      <c r="H163" s="1" t="str">
        <f ca="1">IF(F163="","",IF(IF(F163="","",SUMIFS(#REF!,#REF!,#REF!,#REF!,#REF!&amp;#REF!))/#REF!&lt;0.33,"A",IF(IF(F163="","",SUMIFS(#REF!,#REF!,#REF!,#REF!,#REF!&amp;#REF!))/#REF!&lt;0.67,"B","C")))</f>
        <v/>
      </c>
      <c r="I163" s="1" t="str">
        <f ca="1">IF(G163="","",IF(IF(G163="","",SUMIFS(#REF!,#REF!,#REF!,#REF!,#REF!&amp;#REF!))/#REF!&lt;0.33,"A",IF(IF(G163="","",SUMIFS(#REF!,#REF!,#REF!,#REF!,#REF!&amp;#REF!))/#REF!&lt;0.67,"B","C")))</f>
        <v/>
      </c>
    </row>
    <row r="164" spans="1:9" x14ac:dyDescent="0.2">
      <c r="A164" t="str">
        <f>IF(ISBLANK('Compréhension de l''écrit'!A164),"",'Compréhension de l''écrit'!A164)</f>
        <v/>
      </c>
      <c r="B164" t="str">
        <f>IF(ISBLANK('Compréhension de l''écrit'!B164),"",'Compréhension de l''écrit'!B164)</f>
        <v/>
      </c>
      <c r="C164" t="str">
        <f>IF(ISBLANK('Compréhension de l''écrit'!C164),"",'Compréhension de l''écrit'!C164)</f>
        <v/>
      </c>
      <c r="D164" s="15" t="str">
        <f>IF(B164="","",IF(COUNTA(Paramétrages!H$5:H$32)=0,"",IF(ISBLANK('Compréhension de l''écrit'!D164),"",IF(('Compréhension de l''écrit'!D164)/(COUNTA(Paramétrages!H$5:H$32))&lt;0.34,"A",IF(('Compréhension de l''écrit'!D164)/(COUNTA(Paramétrages!H$5:H$32))&lt;0.67,"B","C")))&amp;IF(ISBLANK('Compréhension de l''écrit'!D164),""," ("&amp;'Compréhension de l''écrit'!D164&amp;" sur "&amp;COUNTA(Paramétrages!H$5:H$32)&amp;")")))</f>
        <v/>
      </c>
      <c r="E164" s="1" t="str">
        <f ca="1">IF(OFFSET(Paramétrages!$F$6,COLUMNS($G:G)-2,,)=0,"",IF($B164="","",IF(COUNTA(Paramétrages!$F$5:$F$32)=0,"",IF(ISBLANK('Compréhension de l''écrit'!$D164),"",IF((SUMIFS(Paramétrages!$W:$W,Paramétrages!$Y:$Y,IF(OFFSET(Paramétrages!$F$6,COLUMNS($G:G)-2,,)=0,"",OFFSET(Paramétrages!$F$6,COLUMNS($G:G)-2,,)),Paramétrages!$X:$X,$B164&amp;$C164)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164&amp;$C164))/(IF(OFFSET(Paramétrages!$G$6,COLUMNS($H:H)-2,,)=0,"",OFFSET(Paramétrages!$G$6,COLUMNS($H:H)-2,,)))&lt;0.67,"B","C"))))))&amp;IF(OFFSET(Paramétrages!$F$6,COLUMNS($G:G)-2,,)=0,"",IF(ISBLANK('Compréhension de l''écrit'!$D164),""," ("&amp;SUMIFS(Paramétrages!$W:$W,Paramétrages!$Y:$Y,IF(OFFSET(Paramétrages!$F$6,COLUMNS($G:G)-2,,)=0,"",OFFSET(Paramétrages!$F$6,COLUMNS($G:G)-2,,)),Paramétrages!$X:$X,$B164&amp;$C164)&amp;" sur "&amp;IF(OFFSET(Paramétrages!$G$6,COLUMNS($H:H)-2,,)=0,"",OFFSET(Paramétrages!$G$6,COLUMNS($H:H)-2,,))&amp;")"))</f>
        <v/>
      </c>
      <c r="F164" s="1" t="str">
        <f ca="1">IF(OFFSET(Paramétrages!$F$6,COLUMNS($G:H)-2,,)=0,"",IF($B164="","",IF(COUNTA(Paramétrages!$F$5:$F$32)=0,"",IF(ISBLANK('Compréhension de l''écrit'!$D164),"",IF((SUMIFS(Paramétrages!$W:$W,Paramétrages!$Y:$Y,IF(OFFSET(Paramétrages!$F$6,COLUMNS($G:H)-2,,)=0,"",OFFSET(Paramétrages!$F$6,COLUMNS($G:H)-2,,)),Paramétrages!$X:$X,$B164&amp;$C164)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164&amp;$C164))/(IF(OFFSET(Paramétrages!$G$6,COLUMNS($H:I)-2,,)=0,"",OFFSET(Paramétrages!$G$6,COLUMNS($H:I)-2,,)))&lt;0.67,"B","C"))))))&amp;IF(OFFSET(Paramétrages!$F$6,COLUMNS($G:H)-2,,)=0,"",IF(ISBLANK('Compréhension de l''écrit'!$D164),""," ("&amp;SUMIFS(Paramétrages!$W:$W,Paramétrages!$Y:$Y,IF(OFFSET(Paramétrages!$F$6,COLUMNS($G:H)-2,,)=0,"",OFFSET(Paramétrages!$F$6,COLUMNS($G:H)-2,,)),Paramétrages!$X:$X,$B164&amp;$C164)&amp;" sur "&amp;IF(OFFSET(Paramétrages!$G$6,COLUMNS($H:I)-2,,)=0,"",OFFSET(Paramétrages!$G$6,COLUMNS($H:I)-2,,))&amp;")"))</f>
        <v/>
      </c>
      <c r="G164" s="1" t="str">
        <f ca="1">IF(OFFSET(Paramétrages!$F$6,COLUMNS($G:I)-2,,)=0,"",IF($B164="","",IF(COUNTA(Paramétrages!$F$5:$F$32)=0,"",IF(ISBLANK('Compréhension de l''écrit'!$D164),"",IF((SUMIFS(Paramétrages!$W:$W,Paramétrages!$Y:$Y,IF(OFFSET(Paramétrages!$F$6,COLUMNS($G:I)-2,,)=0,"",OFFSET(Paramétrages!$F$6,COLUMNS($G:I)-2,,)),Paramétrages!$X:$X,$B164&amp;$C164)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164&amp;$C164))/(IF(OFFSET(Paramétrages!$G$6,COLUMNS($H:J)-2,,)=0,"",OFFSET(Paramétrages!$G$6,COLUMNS($H:J)-2,,)))&lt;0.67,"B","C"))))))&amp;IF(OFFSET(Paramétrages!$F$6,COLUMNS($G:I)-2,,)=0,"",IF(ISBLANK('Compréhension de l''écrit'!$D164),""," ("&amp;SUMIFS(Paramétrages!$W:$W,Paramétrages!$Y:$Y,IF(OFFSET(Paramétrages!$F$6,COLUMNS($G:I)-2,,)=0,"",OFFSET(Paramétrages!$F$6,COLUMNS($G:I)-2,,)),Paramétrages!$X:$X,$B164&amp;$C164)&amp;" sur "&amp;IF(OFFSET(Paramétrages!$G$6,COLUMNS($H:J)-2,,)=0,"",OFFSET(Paramétrages!$G$6,COLUMNS($H:J)-2,,))&amp;")"))</f>
        <v/>
      </c>
      <c r="H164" s="1" t="str">
        <f ca="1">IF(F164="","",IF(IF(F164="","",SUMIFS(#REF!,#REF!,#REF!,#REF!,#REF!&amp;#REF!))/#REF!&lt;0.33,"A",IF(IF(F164="","",SUMIFS(#REF!,#REF!,#REF!,#REF!,#REF!&amp;#REF!))/#REF!&lt;0.67,"B","C")))</f>
        <v/>
      </c>
      <c r="I164" s="1" t="str">
        <f ca="1">IF(G164="","",IF(IF(G164="","",SUMIFS(#REF!,#REF!,#REF!,#REF!,#REF!&amp;#REF!))/#REF!&lt;0.33,"A",IF(IF(G164="","",SUMIFS(#REF!,#REF!,#REF!,#REF!,#REF!&amp;#REF!))/#REF!&lt;0.67,"B","C")))</f>
        <v/>
      </c>
    </row>
    <row r="165" spans="1:9" x14ac:dyDescent="0.2">
      <c r="A165" t="str">
        <f>IF(ISBLANK('Compréhension de l''écrit'!A165),"",'Compréhension de l''écrit'!A165)</f>
        <v/>
      </c>
      <c r="B165" t="str">
        <f>IF(ISBLANK('Compréhension de l''écrit'!B165),"",'Compréhension de l''écrit'!B165)</f>
        <v/>
      </c>
      <c r="C165" t="str">
        <f>IF(ISBLANK('Compréhension de l''écrit'!C165),"",'Compréhension de l''écrit'!C165)</f>
        <v/>
      </c>
      <c r="D165" s="15" t="str">
        <f>IF(B165="","",IF(COUNTA(Paramétrages!H$5:H$32)=0,"",IF(ISBLANK('Compréhension de l''écrit'!D165),"",IF(('Compréhension de l''écrit'!D165)/(COUNTA(Paramétrages!H$5:H$32))&lt;0.34,"A",IF(('Compréhension de l''écrit'!D165)/(COUNTA(Paramétrages!H$5:H$32))&lt;0.67,"B","C")))&amp;IF(ISBLANK('Compréhension de l''écrit'!D165),""," ("&amp;'Compréhension de l''écrit'!D165&amp;" sur "&amp;COUNTA(Paramétrages!H$5:H$32)&amp;")")))</f>
        <v/>
      </c>
      <c r="E165" s="1" t="str">
        <f ca="1">IF(OFFSET(Paramétrages!$F$6,COLUMNS($G:G)-2,,)=0,"",IF($B165="","",IF(COUNTA(Paramétrages!$F$5:$F$32)=0,"",IF(ISBLANK('Compréhension de l''écrit'!$D165),"",IF((SUMIFS(Paramétrages!$W:$W,Paramétrages!$Y:$Y,IF(OFFSET(Paramétrages!$F$6,COLUMNS($G:G)-2,,)=0,"",OFFSET(Paramétrages!$F$6,COLUMNS($G:G)-2,,)),Paramétrages!$X:$X,$B165&amp;$C165)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165&amp;$C165))/(IF(OFFSET(Paramétrages!$G$6,COLUMNS($H:H)-2,,)=0,"",OFFSET(Paramétrages!$G$6,COLUMNS($H:H)-2,,)))&lt;0.67,"B","C"))))))&amp;IF(OFFSET(Paramétrages!$F$6,COLUMNS($G:G)-2,,)=0,"",IF(ISBLANK('Compréhension de l''écrit'!$D165),""," ("&amp;SUMIFS(Paramétrages!$W:$W,Paramétrages!$Y:$Y,IF(OFFSET(Paramétrages!$F$6,COLUMNS($G:G)-2,,)=0,"",OFFSET(Paramétrages!$F$6,COLUMNS($G:G)-2,,)),Paramétrages!$X:$X,$B165&amp;$C165)&amp;" sur "&amp;IF(OFFSET(Paramétrages!$G$6,COLUMNS($H:H)-2,,)=0,"",OFFSET(Paramétrages!$G$6,COLUMNS($H:H)-2,,))&amp;")"))</f>
        <v/>
      </c>
      <c r="F165" s="1" t="str">
        <f ca="1">IF(OFFSET(Paramétrages!$F$6,COLUMNS($G:H)-2,,)=0,"",IF($B165="","",IF(COUNTA(Paramétrages!$F$5:$F$32)=0,"",IF(ISBLANK('Compréhension de l''écrit'!$D165),"",IF((SUMIFS(Paramétrages!$W:$W,Paramétrages!$Y:$Y,IF(OFFSET(Paramétrages!$F$6,COLUMNS($G:H)-2,,)=0,"",OFFSET(Paramétrages!$F$6,COLUMNS($G:H)-2,,)),Paramétrages!$X:$X,$B165&amp;$C165)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165&amp;$C165))/(IF(OFFSET(Paramétrages!$G$6,COLUMNS($H:I)-2,,)=0,"",OFFSET(Paramétrages!$G$6,COLUMNS($H:I)-2,,)))&lt;0.67,"B","C"))))))&amp;IF(OFFSET(Paramétrages!$F$6,COLUMNS($G:H)-2,,)=0,"",IF(ISBLANK('Compréhension de l''écrit'!$D165),""," ("&amp;SUMIFS(Paramétrages!$W:$W,Paramétrages!$Y:$Y,IF(OFFSET(Paramétrages!$F$6,COLUMNS($G:H)-2,,)=0,"",OFFSET(Paramétrages!$F$6,COLUMNS($G:H)-2,,)),Paramétrages!$X:$X,$B165&amp;$C165)&amp;" sur "&amp;IF(OFFSET(Paramétrages!$G$6,COLUMNS($H:I)-2,,)=0,"",OFFSET(Paramétrages!$G$6,COLUMNS($H:I)-2,,))&amp;")"))</f>
        <v/>
      </c>
      <c r="G165" s="1" t="str">
        <f ca="1">IF(OFFSET(Paramétrages!$F$6,COLUMNS($G:I)-2,,)=0,"",IF($B165="","",IF(COUNTA(Paramétrages!$F$5:$F$32)=0,"",IF(ISBLANK('Compréhension de l''écrit'!$D165),"",IF((SUMIFS(Paramétrages!$W:$W,Paramétrages!$Y:$Y,IF(OFFSET(Paramétrages!$F$6,COLUMNS($G:I)-2,,)=0,"",OFFSET(Paramétrages!$F$6,COLUMNS($G:I)-2,,)),Paramétrages!$X:$X,$B165&amp;$C165)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165&amp;$C165))/(IF(OFFSET(Paramétrages!$G$6,COLUMNS($H:J)-2,,)=0,"",OFFSET(Paramétrages!$G$6,COLUMNS($H:J)-2,,)))&lt;0.67,"B","C"))))))&amp;IF(OFFSET(Paramétrages!$F$6,COLUMNS($G:I)-2,,)=0,"",IF(ISBLANK('Compréhension de l''écrit'!$D165),""," ("&amp;SUMIFS(Paramétrages!$W:$W,Paramétrages!$Y:$Y,IF(OFFSET(Paramétrages!$F$6,COLUMNS($G:I)-2,,)=0,"",OFFSET(Paramétrages!$F$6,COLUMNS($G:I)-2,,)),Paramétrages!$X:$X,$B165&amp;$C165)&amp;" sur "&amp;IF(OFFSET(Paramétrages!$G$6,COLUMNS($H:J)-2,,)=0,"",OFFSET(Paramétrages!$G$6,COLUMNS($H:J)-2,,))&amp;")"))</f>
        <v/>
      </c>
      <c r="H165" s="1" t="str">
        <f ca="1">IF(F165="","",IF(IF(F165="","",SUMIFS(#REF!,#REF!,#REF!,#REF!,#REF!&amp;#REF!))/#REF!&lt;0.33,"A",IF(IF(F165="","",SUMIFS(#REF!,#REF!,#REF!,#REF!,#REF!&amp;#REF!))/#REF!&lt;0.67,"B","C")))</f>
        <v/>
      </c>
      <c r="I165" s="1" t="str">
        <f ca="1">IF(G165="","",IF(IF(G165="","",SUMIFS(#REF!,#REF!,#REF!,#REF!,#REF!&amp;#REF!))/#REF!&lt;0.33,"A",IF(IF(G165="","",SUMIFS(#REF!,#REF!,#REF!,#REF!,#REF!&amp;#REF!))/#REF!&lt;0.67,"B","C")))</f>
        <v/>
      </c>
    </row>
    <row r="166" spans="1:9" x14ac:dyDescent="0.2">
      <c r="A166" t="str">
        <f>IF(ISBLANK('Compréhension de l''écrit'!A166),"",'Compréhension de l''écrit'!A166)</f>
        <v/>
      </c>
      <c r="B166" t="str">
        <f>IF(ISBLANK('Compréhension de l''écrit'!B166),"",'Compréhension de l''écrit'!B166)</f>
        <v/>
      </c>
      <c r="C166" t="str">
        <f>IF(ISBLANK('Compréhension de l''écrit'!C166),"",'Compréhension de l''écrit'!C166)</f>
        <v/>
      </c>
      <c r="D166" s="15" t="str">
        <f>IF(B166="","",IF(COUNTA(Paramétrages!H$5:H$32)=0,"",IF(ISBLANK('Compréhension de l''écrit'!D166),"",IF(('Compréhension de l''écrit'!D166)/(COUNTA(Paramétrages!H$5:H$32))&lt;0.34,"A",IF(('Compréhension de l''écrit'!D166)/(COUNTA(Paramétrages!H$5:H$32))&lt;0.67,"B","C")))&amp;IF(ISBLANK('Compréhension de l''écrit'!D166),""," ("&amp;'Compréhension de l''écrit'!D166&amp;" sur "&amp;COUNTA(Paramétrages!H$5:H$32)&amp;")")))</f>
        <v/>
      </c>
      <c r="E166" s="1" t="str">
        <f ca="1">IF(OFFSET(Paramétrages!$F$6,COLUMNS($G:G)-2,,)=0,"",IF($B166="","",IF(COUNTA(Paramétrages!$F$5:$F$32)=0,"",IF(ISBLANK('Compréhension de l''écrit'!$D166),"",IF((SUMIFS(Paramétrages!$W:$W,Paramétrages!$Y:$Y,IF(OFFSET(Paramétrages!$F$6,COLUMNS($G:G)-2,,)=0,"",OFFSET(Paramétrages!$F$6,COLUMNS($G:G)-2,,)),Paramétrages!$X:$X,$B166&amp;$C166)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166&amp;$C166))/(IF(OFFSET(Paramétrages!$G$6,COLUMNS($H:H)-2,,)=0,"",OFFSET(Paramétrages!$G$6,COLUMNS($H:H)-2,,)))&lt;0.67,"B","C"))))))&amp;IF(OFFSET(Paramétrages!$F$6,COLUMNS($G:G)-2,,)=0,"",IF(ISBLANK('Compréhension de l''écrit'!$D166),""," ("&amp;SUMIFS(Paramétrages!$W:$W,Paramétrages!$Y:$Y,IF(OFFSET(Paramétrages!$F$6,COLUMNS($G:G)-2,,)=0,"",OFFSET(Paramétrages!$F$6,COLUMNS($G:G)-2,,)),Paramétrages!$X:$X,$B166&amp;$C166)&amp;" sur "&amp;IF(OFFSET(Paramétrages!$G$6,COLUMNS($H:H)-2,,)=0,"",OFFSET(Paramétrages!$G$6,COLUMNS($H:H)-2,,))&amp;")"))</f>
        <v/>
      </c>
      <c r="F166" s="1" t="str">
        <f ca="1">IF(OFFSET(Paramétrages!$F$6,COLUMNS($G:H)-2,,)=0,"",IF($B166="","",IF(COUNTA(Paramétrages!$F$5:$F$32)=0,"",IF(ISBLANK('Compréhension de l''écrit'!$D166),"",IF((SUMIFS(Paramétrages!$W:$W,Paramétrages!$Y:$Y,IF(OFFSET(Paramétrages!$F$6,COLUMNS($G:H)-2,,)=0,"",OFFSET(Paramétrages!$F$6,COLUMNS($G:H)-2,,)),Paramétrages!$X:$X,$B166&amp;$C166)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166&amp;$C166))/(IF(OFFSET(Paramétrages!$G$6,COLUMNS($H:I)-2,,)=0,"",OFFSET(Paramétrages!$G$6,COLUMNS($H:I)-2,,)))&lt;0.67,"B","C"))))))&amp;IF(OFFSET(Paramétrages!$F$6,COLUMNS($G:H)-2,,)=0,"",IF(ISBLANK('Compréhension de l''écrit'!$D166),""," ("&amp;SUMIFS(Paramétrages!$W:$W,Paramétrages!$Y:$Y,IF(OFFSET(Paramétrages!$F$6,COLUMNS($G:H)-2,,)=0,"",OFFSET(Paramétrages!$F$6,COLUMNS($G:H)-2,,)),Paramétrages!$X:$X,$B166&amp;$C166)&amp;" sur "&amp;IF(OFFSET(Paramétrages!$G$6,COLUMNS($H:I)-2,,)=0,"",OFFSET(Paramétrages!$G$6,COLUMNS($H:I)-2,,))&amp;")"))</f>
        <v/>
      </c>
      <c r="G166" s="1" t="str">
        <f ca="1">IF(OFFSET(Paramétrages!$F$6,COLUMNS($G:I)-2,,)=0,"",IF($B166="","",IF(COUNTA(Paramétrages!$F$5:$F$32)=0,"",IF(ISBLANK('Compréhension de l''écrit'!$D166),"",IF((SUMIFS(Paramétrages!$W:$W,Paramétrages!$Y:$Y,IF(OFFSET(Paramétrages!$F$6,COLUMNS($G:I)-2,,)=0,"",OFFSET(Paramétrages!$F$6,COLUMNS($G:I)-2,,)),Paramétrages!$X:$X,$B166&amp;$C166)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166&amp;$C166))/(IF(OFFSET(Paramétrages!$G$6,COLUMNS($H:J)-2,,)=0,"",OFFSET(Paramétrages!$G$6,COLUMNS($H:J)-2,,)))&lt;0.67,"B","C"))))))&amp;IF(OFFSET(Paramétrages!$F$6,COLUMNS($G:I)-2,,)=0,"",IF(ISBLANK('Compréhension de l''écrit'!$D166),""," ("&amp;SUMIFS(Paramétrages!$W:$W,Paramétrages!$Y:$Y,IF(OFFSET(Paramétrages!$F$6,COLUMNS($G:I)-2,,)=0,"",OFFSET(Paramétrages!$F$6,COLUMNS($G:I)-2,,)),Paramétrages!$X:$X,$B166&amp;$C166)&amp;" sur "&amp;IF(OFFSET(Paramétrages!$G$6,COLUMNS($H:J)-2,,)=0,"",OFFSET(Paramétrages!$G$6,COLUMNS($H:J)-2,,))&amp;")"))</f>
        <v/>
      </c>
      <c r="H166" s="1" t="str">
        <f ca="1">IF(F166="","",IF(IF(F166="","",SUMIFS(#REF!,#REF!,#REF!,#REF!,#REF!&amp;#REF!))/#REF!&lt;0.33,"A",IF(IF(F166="","",SUMIFS(#REF!,#REF!,#REF!,#REF!,#REF!&amp;#REF!))/#REF!&lt;0.67,"B","C")))</f>
        <v/>
      </c>
      <c r="I166" s="1" t="str">
        <f ca="1">IF(G166="","",IF(IF(G166="","",SUMIFS(#REF!,#REF!,#REF!,#REF!,#REF!&amp;#REF!))/#REF!&lt;0.33,"A",IF(IF(G166="","",SUMIFS(#REF!,#REF!,#REF!,#REF!,#REF!&amp;#REF!))/#REF!&lt;0.67,"B","C")))</f>
        <v/>
      </c>
    </row>
    <row r="167" spans="1:9" x14ac:dyDescent="0.2">
      <c r="A167" t="str">
        <f>IF(ISBLANK('Compréhension de l''écrit'!A167),"",'Compréhension de l''écrit'!A167)</f>
        <v/>
      </c>
      <c r="B167" t="str">
        <f>IF(ISBLANK('Compréhension de l''écrit'!B167),"",'Compréhension de l''écrit'!B167)</f>
        <v/>
      </c>
      <c r="C167" t="str">
        <f>IF(ISBLANK('Compréhension de l''écrit'!C167),"",'Compréhension de l''écrit'!C167)</f>
        <v/>
      </c>
      <c r="D167" s="15" t="str">
        <f>IF(B167="","",IF(COUNTA(Paramétrages!H$5:H$32)=0,"",IF(ISBLANK('Compréhension de l''écrit'!D167),"",IF(('Compréhension de l''écrit'!D167)/(COUNTA(Paramétrages!H$5:H$32))&lt;0.34,"A",IF(('Compréhension de l''écrit'!D167)/(COUNTA(Paramétrages!H$5:H$32))&lt;0.67,"B","C")))&amp;IF(ISBLANK('Compréhension de l''écrit'!D167),""," ("&amp;'Compréhension de l''écrit'!D167&amp;" sur "&amp;COUNTA(Paramétrages!H$5:H$32)&amp;")")))</f>
        <v/>
      </c>
      <c r="E167" s="1" t="str">
        <f ca="1">IF(OFFSET(Paramétrages!$F$6,COLUMNS($G:G)-2,,)=0,"",IF($B167="","",IF(COUNTA(Paramétrages!$F$5:$F$32)=0,"",IF(ISBLANK('Compréhension de l''écrit'!$D167),"",IF((SUMIFS(Paramétrages!$W:$W,Paramétrages!$Y:$Y,IF(OFFSET(Paramétrages!$F$6,COLUMNS($G:G)-2,,)=0,"",OFFSET(Paramétrages!$F$6,COLUMNS($G:G)-2,,)),Paramétrages!$X:$X,$B167&amp;$C167)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167&amp;$C167))/(IF(OFFSET(Paramétrages!$G$6,COLUMNS($H:H)-2,,)=0,"",OFFSET(Paramétrages!$G$6,COLUMNS($H:H)-2,,)))&lt;0.67,"B","C"))))))&amp;IF(OFFSET(Paramétrages!$F$6,COLUMNS($G:G)-2,,)=0,"",IF(ISBLANK('Compréhension de l''écrit'!$D167),""," ("&amp;SUMIFS(Paramétrages!$W:$W,Paramétrages!$Y:$Y,IF(OFFSET(Paramétrages!$F$6,COLUMNS($G:G)-2,,)=0,"",OFFSET(Paramétrages!$F$6,COLUMNS($G:G)-2,,)),Paramétrages!$X:$X,$B167&amp;$C167)&amp;" sur "&amp;IF(OFFSET(Paramétrages!$G$6,COLUMNS($H:H)-2,,)=0,"",OFFSET(Paramétrages!$G$6,COLUMNS($H:H)-2,,))&amp;")"))</f>
        <v/>
      </c>
      <c r="F167" s="1" t="str">
        <f ca="1">IF(OFFSET(Paramétrages!$F$6,COLUMNS($G:H)-2,,)=0,"",IF($B167="","",IF(COUNTA(Paramétrages!$F$5:$F$32)=0,"",IF(ISBLANK('Compréhension de l''écrit'!$D167),"",IF((SUMIFS(Paramétrages!$W:$W,Paramétrages!$Y:$Y,IF(OFFSET(Paramétrages!$F$6,COLUMNS($G:H)-2,,)=0,"",OFFSET(Paramétrages!$F$6,COLUMNS($G:H)-2,,)),Paramétrages!$X:$X,$B167&amp;$C167)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167&amp;$C167))/(IF(OFFSET(Paramétrages!$G$6,COLUMNS($H:I)-2,,)=0,"",OFFSET(Paramétrages!$G$6,COLUMNS($H:I)-2,,)))&lt;0.67,"B","C"))))))&amp;IF(OFFSET(Paramétrages!$F$6,COLUMNS($G:H)-2,,)=0,"",IF(ISBLANK('Compréhension de l''écrit'!$D167),""," ("&amp;SUMIFS(Paramétrages!$W:$W,Paramétrages!$Y:$Y,IF(OFFSET(Paramétrages!$F$6,COLUMNS($G:H)-2,,)=0,"",OFFSET(Paramétrages!$F$6,COLUMNS($G:H)-2,,)),Paramétrages!$X:$X,$B167&amp;$C167)&amp;" sur "&amp;IF(OFFSET(Paramétrages!$G$6,COLUMNS($H:I)-2,,)=0,"",OFFSET(Paramétrages!$G$6,COLUMNS($H:I)-2,,))&amp;")"))</f>
        <v/>
      </c>
      <c r="G167" s="1" t="str">
        <f ca="1">IF(OFFSET(Paramétrages!$F$6,COLUMNS($G:I)-2,,)=0,"",IF($B167="","",IF(COUNTA(Paramétrages!$F$5:$F$32)=0,"",IF(ISBLANK('Compréhension de l''écrit'!$D167),"",IF((SUMIFS(Paramétrages!$W:$W,Paramétrages!$Y:$Y,IF(OFFSET(Paramétrages!$F$6,COLUMNS($G:I)-2,,)=0,"",OFFSET(Paramétrages!$F$6,COLUMNS($G:I)-2,,)),Paramétrages!$X:$X,$B167&amp;$C167)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167&amp;$C167))/(IF(OFFSET(Paramétrages!$G$6,COLUMNS($H:J)-2,,)=0,"",OFFSET(Paramétrages!$G$6,COLUMNS($H:J)-2,,)))&lt;0.67,"B","C"))))))&amp;IF(OFFSET(Paramétrages!$F$6,COLUMNS($G:I)-2,,)=0,"",IF(ISBLANK('Compréhension de l''écrit'!$D167),""," ("&amp;SUMIFS(Paramétrages!$W:$W,Paramétrages!$Y:$Y,IF(OFFSET(Paramétrages!$F$6,COLUMNS($G:I)-2,,)=0,"",OFFSET(Paramétrages!$F$6,COLUMNS($G:I)-2,,)),Paramétrages!$X:$X,$B167&amp;$C167)&amp;" sur "&amp;IF(OFFSET(Paramétrages!$G$6,COLUMNS($H:J)-2,,)=0,"",OFFSET(Paramétrages!$G$6,COLUMNS($H:J)-2,,))&amp;")"))</f>
        <v/>
      </c>
      <c r="H167" s="1" t="str">
        <f ca="1">IF(F167="","",IF(IF(F167="","",SUMIFS(#REF!,#REF!,#REF!,#REF!,#REF!&amp;#REF!))/#REF!&lt;0.33,"A",IF(IF(F167="","",SUMIFS(#REF!,#REF!,#REF!,#REF!,#REF!&amp;#REF!))/#REF!&lt;0.67,"B","C")))</f>
        <v/>
      </c>
      <c r="I167" s="1" t="str">
        <f ca="1">IF(G167="","",IF(IF(G167="","",SUMIFS(#REF!,#REF!,#REF!,#REF!,#REF!&amp;#REF!))/#REF!&lt;0.33,"A",IF(IF(G167="","",SUMIFS(#REF!,#REF!,#REF!,#REF!,#REF!&amp;#REF!))/#REF!&lt;0.67,"B","C")))</f>
        <v/>
      </c>
    </row>
    <row r="168" spans="1:9" x14ac:dyDescent="0.2">
      <c r="A168" t="str">
        <f>IF(ISBLANK('Compréhension de l''écrit'!A168),"",'Compréhension de l''écrit'!A168)</f>
        <v/>
      </c>
      <c r="B168" t="str">
        <f>IF(ISBLANK('Compréhension de l''écrit'!B168),"",'Compréhension de l''écrit'!B168)</f>
        <v/>
      </c>
      <c r="C168" t="str">
        <f>IF(ISBLANK('Compréhension de l''écrit'!C168),"",'Compréhension de l''écrit'!C168)</f>
        <v/>
      </c>
      <c r="D168" s="15" t="str">
        <f>IF(B168="","",IF(COUNTA(Paramétrages!H$5:H$32)=0,"",IF(ISBLANK('Compréhension de l''écrit'!D168),"",IF(('Compréhension de l''écrit'!D168)/(COUNTA(Paramétrages!H$5:H$32))&lt;0.34,"A",IF(('Compréhension de l''écrit'!D168)/(COUNTA(Paramétrages!H$5:H$32))&lt;0.67,"B","C")))&amp;IF(ISBLANK('Compréhension de l''écrit'!D168),""," ("&amp;'Compréhension de l''écrit'!D168&amp;" sur "&amp;COUNTA(Paramétrages!H$5:H$32)&amp;")")))</f>
        <v/>
      </c>
      <c r="E168" s="1" t="str">
        <f ca="1">IF(OFFSET(Paramétrages!$F$6,COLUMNS($G:G)-2,,)=0,"",IF($B168="","",IF(COUNTA(Paramétrages!$F$5:$F$32)=0,"",IF(ISBLANK('Compréhension de l''écrit'!$D168),"",IF((SUMIFS(Paramétrages!$W:$W,Paramétrages!$Y:$Y,IF(OFFSET(Paramétrages!$F$6,COLUMNS($G:G)-2,,)=0,"",OFFSET(Paramétrages!$F$6,COLUMNS($G:G)-2,,)),Paramétrages!$X:$X,$B168&amp;$C168)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168&amp;$C168))/(IF(OFFSET(Paramétrages!$G$6,COLUMNS($H:H)-2,,)=0,"",OFFSET(Paramétrages!$G$6,COLUMNS($H:H)-2,,)))&lt;0.67,"B","C"))))))&amp;IF(OFFSET(Paramétrages!$F$6,COLUMNS($G:G)-2,,)=0,"",IF(ISBLANK('Compréhension de l''écrit'!$D168),""," ("&amp;SUMIFS(Paramétrages!$W:$W,Paramétrages!$Y:$Y,IF(OFFSET(Paramétrages!$F$6,COLUMNS($G:G)-2,,)=0,"",OFFSET(Paramétrages!$F$6,COLUMNS($G:G)-2,,)),Paramétrages!$X:$X,$B168&amp;$C168)&amp;" sur "&amp;IF(OFFSET(Paramétrages!$G$6,COLUMNS($H:H)-2,,)=0,"",OFFSET(Paramétrages!$G$6,COLUMNS($H:H)-2,,))&amp;")"))</f>
        <v/>
      </c>
      <c r="F168" s="1" t="str">
        <f ca="1">IF(OFFSET(Paramétrages!$F$6,COLUMNS($G:H)-2,,)=0,"",IF($B168="","",IF(COUNTA(Paramétrages!$F$5:$F$32)=0,"",IF(ISBLANK('Compréhension de l''écrit'!$D168),"",IF((SUMIFS(Paramétrages!$W:$W,Paramétrages!$Y:$Y,IF(OFFSET(Paramétrages!$F$6,COLUMNS($G:H)-2,,)=0,"",OFFSET(Paramétrages!$F$6,COLUMNS($G:H)-2,,)),Paramétrages!$X:$X,$B168&amp;$C168)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168&amp;$C168))/(IF(OFFSET(Paramétrages!$G$6,COLUMNS($H:I)-2,,)=0,"",OFFSET(Paramétrages!$G$6,COLUMNS($H:I)-2,,)))&lt;0.67,"B","C"))))))&amp;IF(OFFSET(Paramétrages!$F$6,COLUMNS($G:H)-2,,)=0,"",IF(ISBLANK('Compréhension de l''écrit'!$D168),""," ("&amp;SUMIFS(Paramétrages!$W:$W,Paramétrages!$Y:$Y,IF(OFFSET(Paramétrages!$F$6,COLUMNS($G:H)-2,,)=0,"",OFFSET(Paramétrages!$F$6,COLUMNS($G:H)-2,,)),Paramétrages!$X:$X,$B168&amp;$C168)&amp;" sur "&amp;IF(OFFSET(Paramétrages!$G$6,COLUMNS($H:I)-2,,)=0,"",OFFSET(Paramétrages!$G$6,COLUMNS($H:I)-2,,))&amp;")"))</f>
        <v/>
      </c>
      <c r="G168" s="1" t="str">
        <f ca="1">IF(OFFSET(Paramétrages!$F$6,COLUMNS($G:I)-2,,)=0,"",IF($B168="","",IF(COUNTA(Paramétrages!$F$5:$F$32)=0,"",IF(ISBLANK('Compréhension de l''écrit'!$D168),"",IF((SUMIFS(Paramétrages!$W:$W,Paramétrages!$Y:$Y,IF(OFFSET(Paramétrages!$F$6,COLUMNS($G:I)-2,,)=0,"",OFFSET(Paramétrages!$F$6,COLUMNS($G:I)-2,,)),Paramétrages!$X:$X,$B168&amp;$C168)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168&amp;$C168))/(IF(OFFSET(Paramétrages!$G$6,COLUMNS($H:J)-2,,)=0,"",OFFSET(Paramétrages!$G$6,COLUMNS($H:J)-2,,)))&lt;0.67,"B","C"))))))&amp;IF(OFFSET(Paramétrages!$F$6,COLUMNS($G:I)-2,,)=0,"",IF(ISBLANK('Compréhension de l''écrit'!$D168),""," ("&amp;SUMIFS(Paramétrages!$W:$W,Paramétrages!$Y:$Y,IF(OFFSET(Paramétrages!$F$6,COLUMNS($G:I)-2,,)=0,"",OFFSET(Paramétrages!$F$6,COLUMNS($G:I)-2,,)),Paramétrages!$X:$X,$B168&amp;$C168)&amp;" sur "&amp;IF(OFFSET(Paramétrages!$G$6,COLUMNS($H:J)-2,,)=0,"",OFFSET(Paramétrages!$G$6,COLUMNS($H:J)-2,,))&amp;")"))</f>
        <v/>
      </c>
      <c r="H168" s="1" t="str">
        <f ca="1">IF(F168="","",IF(IF(F168="","",SUMIFS(#REF!,#REF!,#REF!,#REF!,#REF!&amp;#REF!))/#REF!&lt;0.33,"A",IF(IF(F168="","",SUMIFS(#REF!,#REF!,#REF!,#REF!,#REF!&amp;#REF!))/#REF!&lt;0.67,"B","C")))</f>
        <v/>
      </c>
      <c r="I168" s="1" t="str">
        <f ca="1">IF(G168="","",IF(IF(G168="","",SUMIFS(#REF!,#REF!,#REF!,#REF!,#REF!&amp;#REF!))/#REF!&lt;0.33,"A",IF(IF(G168="","",SUMIFS(#REF!,#REF!,#REF!,#REF!,#REF!&amp;#REF!))/#REF!&lt;0.67,"B","C")))</f>
        <v/>
      </c>
    </row>
    <row r="169" spans="1:9" x14ac:dyDescent="0.2">
      <c r="A169" t="str">
        <f>IF(ISBLANK('Compréhension de l''écrit'!A169),"",'Compréhension de l''écrit'!A169)</f>
        <v/>
      </c>
      <c r="B169" t="str">
        <f>IF(ISBLANK('Compréhension de l''écrit'!B169),"",'Compréhension de l''écrit'!B169)</f>
        <v/>
      </c>
      <c r="C169" t="str">
        <f>IF(ISBLANK('Compréhension de l''écrit'!C169),"",'Compréhension de l''écrit'!C169)</f>
        <v/>
      </c>
      <c r="D169" s="15" t="str">
        <f>IF(B169="","",IF(COUNTA(Paramétrages!H$5:H$32)=0,"",IF(ISBLANK('Compréhension de l''écrit'!D169),"",IF(('Compréhension de l''écrit'!D169)/(COUNTA(Paramétrages!H$5:H$32))&lt;0.34,"A",IF(('Compréhension de l''écrit'!D169)/(COUNTA(Paramétrages!H$5:H$32))&lt;0.67,"B","C")))&amp;IF(ISBLANK('Compréhension de l''écrit'!D169),""," ("&amp;'Compréhension de l''écrit'!D169&amp;" sur "&amp;COUNTA(Paramétrages!H$5:H$32)&amp;")")))</f>
        <v/>
      </c>
      <c r="E169" s="1" t="str">
        <f ca="1">IF(OFFSET(Paramétrages!$F$6,COLUMNS($G:G)-2,,)=0,"",IF($B169="","",IF(COUNTA(Paramétrages!$F$5:$F$32)=0,"",IF(ISBLANK('Compréhension de l''écrit'!$D169),"",IF((SUMIFS(Paramétrages!$W:$W,Paramétrages!$Y:$Y,IF(OFFSET(Paramétrages!$F$6,COLUMNS($G:G)-2,,)=0,"",OFFSET(Paramétrages!$F$6,COLUMNS($G:G)-2,,)),Paramétrages!$X:$X,$B169&amp;$C169)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169&amp;$C169))/(IF(OFFSET(Paramétrages!$G$6,COLUMNS($H:H)-2,,)=0,"",OFFSET(Paramétrages!$G$6,COLUMNS($H:H)-2,,)))&lt;0.67,"B","C"))))))&amp;IF(OFFSET(Paramétrages!$F$6,COLUMNS($G:G)-2,,)=0,"",IF(ISBLANK('Compréhension de l''écrit'!$D169),""," ("&amp;SUMIFS(Paramétrages!$W:$W,Paramétrages!$Y:$Y,IF(OFFSET(Paramétrages!$F$6,COLUMNS($G:G)-2,,)=0,"",OFFSET(Paramétrages!$F$6,COLUMNS($G:G)-2,,)),Paramétrages!$X:$X,$B169&amp;$C169)&amp;" sur "&amp;IF(OFFSET(Paramétrages!$G$6,COLUMNS($H:H)-2,,)=0,"",OFFSET(Paramétrages!$G$6,COLUMNS($H:H)-2,,))&amp;")"))</f>
        <v/>
      </c>
      <c r="F169" s="1" t="str">
        <f ca="1">IF(OFFSET(Paramétrages!$F$6,COLUMNS($G:H)-2,,)=0,"",IF($B169="","",IF(COUNTA(Paramétrages!$F$5:$F$32)=0,"",IF(ISBLANK('Compréhension de l''écrit'!$D169),"",IF((SUMIFS(Paramétrages!$W:$W,Paramétrages!$Y:$Y,IF(OFFSET(Paramétrages!$F$6,COLUMNS($G:H)-2,,)=0,"",OFFSET(Paramétrages!$F$6,COLUMNS($G:H)-2,,)),Paramétrages!$X:$X,$B169&amp;$C169)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169&amp;$C169))/(IF(OFFSET(Paramétrages!$G$6,COLUMNS($H:I)-2,,)=0,"",OFFSET(Paramétrages!$G$6,COLUMNS($H:I)-2,,)))&lt;0.67,"B","C"))))))&amp;IF(OFFSET(Paramétrages!$F$6,COLUMNS($G:H)-2,,)=0,"",IF(ISBLANK('Compréhension de l''écrit'!$D169),""," ("&amp;SUMIFS(Paramétrages!$W:$W,Paramétrages!$Y:$Y,IF(OFFSET(Paramétrages!$F$6,COLUMNS($G:H)-2,,)=0,"",OFFSET(Paramétrages!$F$6,COLUMNS($G:H)-2,,)),Paramétrages!$X:$X,$B169&amp;$C169)&amp;" sur "&amp;IF(OFFSET(Paramétrages!$G$6,COLUMNS($H:I)-2,,)=0,"",OFFSET(Paramétrages!$G$6,COLUMNS($H:I)-2,,))&amp;")"))</f>
        <v/>
      </c>
      <c r="G169" s="1" t="str">
        <f ca="1">IF(OFFSET(Paramétrages!$F$6,COLUMNS($G:I)-2,,)=0,"",IF($B169="","",IF(COUNTA(Paramétrages!$F$5:$F$32)=0,"",IF(ISBLANK('Compréhension de l''écrit'!$D169),"",IF((SUMIFS(Paramétrages!$W:$W,Paramétrages!$Y:$Y,IF(OFFSET(Paramétrages!$F$6,COLUMNS($G:I)-2,,)=0,"",OFFSET(Paramétrages!$F$6,COLUMNS($G:I)-2,,)),Paramétrages!$X:$X,$B169&amp;$C169)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169&amp;$C169))/(IF(OFFSET(Paramétrages!$G$6,COLUMNS($H:J)-2,,)=0,"",OFFSET(Paramétrages!$G$6,COLUMNS($H:J)-2,,)))&lt;0.67,"B","C"))))))&amp;IF(OFFSET(Paramétrages!$F$6,COLUMNS($G:I)-2,,)=0,"",IF(ISBLANK('Compréhension de l''écrit'!$D169),""," ("&amp;SUMIFS(Paramétrages!$W:$W,Paramétrages!$Y:$Y,IF(OFFSET(Paramétrages!$F$6,COLUMNS($G:I)-2,,)=0,"",OFFSET(Paramétrages!$F$6,COLUMNS($G:I)-2,,)),Paramétrages!$X:$X,$B169&amp;$C169)&amp;" sur "&amp;IF(OFFSET(Paramétrages!$G$6,COLUMNS($H:J)-2,,)=0,"",OFFSET(Paramétrages!$G$6,COLUMNS($H:J)-2,,))&amp;")"))</f>
        <v/>
      </c>
      <c r="H169" s="1" t="str">
        <f ca="1">IF(F169="","",IF(IF(F169="","",SUMIFS(#REF!,#REF!,#REF!,#REF!,#REF!&amp;#REF!))/#REF!&lt;0.33,"A",IF(IF(F169="","",SUMIFS(#REF!,#REF!,#REF!,#REF!,#REF!&amp;#REF!))/#REF!&lt;0.67,"B","C")))</f>
        <v/>
      </c>
      <c r="I169" s="1" t="str">
        <f ca="1">IF(G169="","",IF(IF(G169="","",SUMIFS(#REF!,#REF!,#REF!,#REF!,#REF!&amp;#REF!))/#REF!&lt;0.33,"A",IF(IF(G169="","",SUMIFS(#REF!,#REF!,#REF!,#REF!,#REF!&amp;#REF!))/#REF!&lt;0.67,"B","C")))</f>
        <v/>
      </c>
    </row>
    <row r="170" spans="1:9" x14ac:dyDescent="0.2">
      <c r="A170" t="str">
        <f>IF(ISBLANK('Compréhension de l''écrit'!A170),"",'Compréhension de l''écrit'!A170)</f>
        <v/>
      </c>
      <c r="B170" t="str">
        <f>IF(ISBLANK('Compréhension de l''écrit'!B170),"",'Compréhension de l''écrit'!B170)</f>
        <v/>
      </c>
      <c r="C170" t="str">
        <f>IF(ISBLANK('Compréhension de l''écrit'!C170),"",'Compréhension de l''écrit'!C170)</f>
        <v/>
      </c>
      <c r="D170" s="15" t="str">
        <f>IF(B170="","",IF(COUNTA(Paramétrages!H$5:H$32)=0,"",IF(ISBLANK('Compréhension de l''écrit'!D170),"",IF(('Compréhension de l''écrit'!D170)/(COUNTA(Paramétrages!H$5:H$32))&lt;0.34,"A",IF(('Compréhension de l''écrit'!D170)/(COUNTA(Paramétrages!H$5:H$32))&lt;0.67,"B","C")))&amp;IF(ISBLANK('Compréhension de l''écrit'!D170),""," ("&amp;'Compréhension de l''écrit'!D170&amp;" sur "&amp;COUNTA(Paramétrages!H$5:H$32)&amp;")")))</f>
        <v/>
      </c>
      <c r="E170" s="1" t="str">
        <f ca="1">IF(OFFSET(Paramétrages!$F$6,COLUMNS($G:G)-2,,)=0,"",IF($B170="","",IF(COUNTA(Paramétrages!$F$5:$F$32)=0,"",IF(ISBLANK('Compréhension de l''écrit'!$D170),"",IF((SUMIFS(Paramétrages!$W:$W,Paramétrages!$Y:$Y,IF(OFFSET(Paramétrages!$F$6,COLUMNS($G:G)-2,,)=0,"",OFFSET(Paramétrages!$F$6,COLUMNS($G:G)-2,,)),Paramétrages!$X:$X,$B170&amp;$C170)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170&amp;$C170))/(IF(OFFSET(Paramétrages!$G$6,COLUMNS($H:H)-2,,)=0,"",OFFSET(Paramétrages!$G$6,COLUMNS($H:H)-2,,)))&lt;0.67,"B","C"))))))&amp;IF(OFFSET(Paramétrages!$F$6,COLUMNS($G:G)-2,,)=0,"",IF(ISBLANK('Compréhension de l''écrit'!$D170),""," ("&amp;SUMIFS(Paramétrages!$W:$W,Paramétrages!$Y:$Y,IF(OFFSET(Paramétrages!$F$6,COLUMNS($G:G)-2,,)=0,"",OFFSET(Paramétrages!$F$6,COLUMNS($G:G)-2,,)),Paramétrages!$X:$X,$B170&amp;$C170)&amp;" sur "&amp;IF(OFFSET(Paramétrages!$G$6,COLUMNS($H:H)-2,,)=0,"",OFFSET(Paramétrages!$G$6,COLUMNS($H:H)-2,,))&amp;")"))</f>
        <v/>
      </c>
      <c r="F170" s="1" t="str">
        <f ca="1">IF(OFFSET(Paramétrages!$F$6,COLUMNS($G:H)-2,,)=0,"",IF($B170="","",IF(COUNTA(Paramétrages!$F$5:$F$32)=0,"",IF(ISBLANK('Compréhension de l''écrit'!$D170),"",IF((SUMIFS(Paramétrages!$W:$W,Paramétrages!$Y:$Y,IF(OFFSET(Paramétrages!$F$6,COLUMNS($G:H)-2,,)=0,"",OFFSET(Paramétrages!$F$6,COLUMNS($G:H)-2,,)),Paramétrages!$X:$X,$B170&amp;$C170)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170&amp;$C170))/(IF(OFFSET(Paramétrages!$G$6,COLUMNS($H:I)-2,,)=0,"",OFFSET(Paramétrages!$G$6,COLUMNS($H:I)-2,,)))&lt;0.67,"B","C"))))))&amp;IF(OFFSET(Paramétrages!$F$6,COLUMNS($G:H)-2,,)=0,"",IF(ISBLANK('Compréhension de l''écrit'!$D170),""," ("&amp;SUMIFS(Paramétrages!$W:$W,Paramétrages!$Y:$Y,IF(OFFSET(Paramétrages!$F$6,COLUMNS($G:H)-2,,)=0,"",OFFSET(Paramétrages!$F$6,COLUMNS($G:H)-2,,)),Paramétrages!$X:$X,$B170&amp;$C170)&amp;" sur "&amp;IF(OFFSET(Paramétrages!$G$6,COLUMNS($H:I)-2,,)=0,"",OFFSET(Paramétrages!$G$6,COLUMNS($H:I)-2,,))&amp;")"))</f>
        <v/>
      </c>
      <c r="G170" s="1" t="str">
        <f ca="1">IF(OFFSET(Paramétrages!$F$6,COLUMNS($G:I)-2,,)=0,"",IF($B170="","",IF(COUNTA(Paramétrages!$F$5:$F$32)=0,"",IF(ISBLANK('Compréhension de l''écrit'!$D170),"",IF((SUMIFS(Paramétrages!$W:$W,Paramétrages!$Y:$Y,IF(OFFSET(Paramétrages!$F$6,COLUMNS($G:I)-2,,)=0,"",OFFSET(Paramétrages!$F$6,COLUMNS($G:I)-2,,)),Paramétrages!$X:$X,$B170&amp;$C170)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170&amp;$C170))/(IF(OFFSET(Paramétrages!$G$6,COLUMNS($H:J)-2,,)=0,"",OFFSET(Paramétrages!$G$6,COLUMNS($H:J)-2,,)))&lt;0.67,"B","C"))))))&amp;IF(OFFSET(Paramétrages!$F$6,COLUMNS($G:I)-2,,)=0,"",IF(ISBLANK('Compréhension de l''écrit'!$D170),""," ("&amp;SUMIFS(Paramétrages!$W:$W,Paramétrages!$Y:$Y,IF(OFFSET(Paramétrages!$F$6,COLUMNS($G:I)-2,,)=0,"",OFFSET(Paramétrages!$F$6,COLUMNS($G:I)-2,,)),Paramétrages!$X:$X,$B170&amp;$C170)&amp;" sur "&amp;IF(OFFSET(Paramétrages!$G$6,COLUMNS($H:J)-2,,)=0,"",OFFSET(Paramétrages!$G$6,COLUMNS($H:J)-2,,))&amp;")"))</f>
        <v/>
      </c>
      <c r="H170" s="1" t="str">
        <f ca="1">IF(F170="","",IF(IF(F170="","",SUMIFS(#REF!,#REF!,#REF!,#REF!,#REF!&amp;#REF!))/#REF!&lt;0.33,"A",IF(IF(F170="","",SUMIFS(#REF!,#REF!,#REF!,#REF!,#REF!&amp;#REF!))/#REF!&lt;0.67,"B","C")))</f>
        <v/>
      </c>
      <c r="I170" s="1" t="str">
        <f ca="1">IF(G170="","",IF(IF(G170="","",SUMIFS(#REF!,#REF!,#REF!,#REF!,#REF!&amp;#REF!))/#REF!&lt;0.33,"A",IF(IF(G170="","",SUMIFS(#REF!,#REF!,#REF!,#REF!,#REF!&amp;#REF!))/#REF!&lt;0.67,"B","C")))</f>
        <v/>
      </c>
    </row>
    <row r="171" spans="1:9" x14ac:dyDescent="0.2">
      <c r="A171" t="str">
        <f>IF(ISBLANK('Compréhension de l''écrit'!A171),"",'Compréhension de l''écrit'!A171)</f>
        <v/>
      </c>
      <c r="B171" t="str">
        <f>IF(ISBLANK('Compréhension de l''écrit'!B171),"",'Compréhension de l''écrit'!B171)</f>
        <v/>
      </c>
      <c r="C171" t="str">
        <f>IF(ISBLANK('Compréhension de l''écrit'!C171),"",'Compréhension de l''écrit'!C171)</f>
        <v/>
      </c>
      <c r="D171" s="15" t="str">
        <f>IF(B171="","",IF(COUNTA(Paramétrages!H$5:H$32)=0,"",IF(ISBLANK('Compréhension de l''écrit'!D171),"",IF(('Compréhension de l''écrit'!D171)/(COUNTA(Paramétrages!H$5:H$32))&lt;0.34,"A",IF(('Compréhension de l''écrit'!D171)/(COUNTA(Paramétrages!H$5:H$32))&lt;0.67,"B","C")))&amp;IF(ISBLANK('Compréhension de l''écrit'!D171),""," ("&amp;'Compréhension de l''écrit'!D171&amp;" sur "&amp;COUNTA(Paramétrages!H$5:H$32)&amp;")")))</f>
        <v/>
      </c>
      <c r="E171" s="1" t="str">
        <f ca="1">IF(OFFSET(Paramétrages!$F$6,COLUMNS($G:G)-2,,)=0,"",IF($B171="","",IF(COUNTA(Paramétrages!$F$5:$F$32)=0,"",IF(ISBLANK('Compréhension de l''écrit'!$D171),"",IF((SUMIFS(Paramétrages!$W:$W,Paramétrages!$Y:$Y,IF(OFFSET(Paramétrages!$F$6,COLUMNS($G:G)-2,,)=0,"",OFFSET(Paramétrages!$F$6,COLUMNS($G:G)-2,,)),Paramétrages!$X:$X,$B171&amp;$C171)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171&amp;$C171))/(IF(OFFSET(Paramétrages!$G$6,COLUMNS($H:H)-2,,)=0,"",OFFSET(Paramétrages!$G$6,COLUMNS($H:H)-2,,)))&lt;0.67,"B","C"))))))&amp;IF(OFFSET(Paramétrages!$F$6,COLUMNS($G:G)-2,,)=0,"",IF(ISBLANK('Compréhension de l''écrit'!$D171),""," ("&amp;SUMIFS(Paramétrages!$W:$W,Paramétrages!$Y:$Y,IF(OFFSET(Paramétrages!$F$6,COLUMNS($G:G)-2,,)=0,"",OFFSET(Paramétrages!$F$6,COLUMNS($G:G)-2,,)),Paramétrages!$X:$X,$B171&amp;$C171)&amp;" sur "&amp;IF(OFFSET(Paramétrages!$G$6,COLUMNS($H:H)-2,,)=0,"",OFFSET(Paramétrages!$G$6,COLUMNS($H:H)-2,,))&amp;")"))</f>
        <v/>
      </c>
      <c r="F171" s="1" t="str">
        <f ca="1">IF(OFFSET(Paramétrages!$F$6,COLUMNS($G:H)-2,,)=0,"",IF($B171="","",IF(COUNTA(Paramétrages!$F$5:$F$32)=0,"",IF(ISBLANK('Compréhension de l''écrit'!$D171),"",IF((SUMIFS(Paramétrages!$W:$W,Paramétrages!$Y:$Y,IF(OFFSET(Paramétrages!$F$6,COLUMNS($G:H)-2,,)=0,"",OFFSET(Paramétrages!$F$6,COLUMNS($G:H)-2,,)),Paramétrages!$X:$X,$B171&amp;$C171)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171&amp;$C171))/(IF(OFFSET(Paramétrages!$G$6,COLUMNS($H:I)-2,,)=0,"",OFFSET(Paramétrages!$G$6,COLUMNS($H:I)-2,,)))&lt;0.67,"B","C"))))))&amp;IF(OFFSET(Paramétrages!$F$6,COLUMNS($G:H)-2,,)=0,"",IF(ISBLANK('Compréhension de l''écrit'!$D171),""," ("&amp;SUMIFS(Paramétrages!$W:$W,Paramétrages!$Y:$Y,IF(OFFSET(Paramétrages!$F$6,COLUMNS($G:H)-2,,)=0,"",OFFSET(Paramétrages!$F$6,COLUMNS($G:H)-2,,)),Paramétrages!$X:$X,$B171&amp;$C171)&amp;" sur "&amp;IF(OFFSET(Paramétrages!$G$6,COLUMNS($H:I)-2,,)=0,"",OFFSET(Paramétrages!$G$6,COLUMNS($H:I)-2,,))&amp;")"))</f>
        <v/>
      </c>
      <c r="G171" s="1" t="str">
        <f ca="1">IF(OFFSET(Paramétrages!$F$6,COLUMNS($G:I)-2,,)=0,"",IF($B171="","",IF(COUNTA(Paramétrages!$F$5:$F$32)=0,"",IF(ISBLANK('Compréhension de l''écrit'!$D171),"",IF((SUMIFS(Paramétrages!$W:$W,Paramétrages!$Y:$Y,IF(OFFSET(Paramétrages!$F$6,COLUMNS($G:I)-2,,)=0,"",OFFSET(Paramétrages!$F$6,COLUMNS($G:I)-2,,)),Paramétrages!$X:$X,$B171&amp;$C171)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171&amp;$C171))/(IF(OFFSET(Paramétrages!$G$6,COLUMNS($H:J)-2,,)=0,"",OFFSET(Paramétrages!$G$6,COLUMNS($H:J)-2,,)))&lt;0.67,"B","C"))))))&amp;IF(OFFSET(Paramétrages!$F$6,COLUMNS($G:I)-2,,)=0,"",IF(ISBLANK('Compréhension de l''écrit'!$D171),""," ("&amp;SUMIFS(Paramétrages!$W:$W,Paramétrages!$Y:$Y,IF(OFFSET(Paramétrages!$F$6,COLUMNS($G:I)-2,,)=0,"",OFFSET(Paramétrages!$F$6,COLUMNS($G:I)-2,,)),Paramétrages!$X:$X,$B171&amp;$C171)&amp;" sur "&amp;IF(OFFSET(Paramétrages!$G$6,COLUMNS($H:J)-2,,)=0,"",OFFSET(Paramétrages!$G$6,COLUMNS($H:J)-2,,))&amp;")"))</f>
        <v/>
      </c>
      <c r="H171" s="1" t="str">
        <f ca="1">IF(F171="","",IF(IF(F171="","",SUMIFS(#REF!,#REF!,#REF!,#REF!,#REF!&amp;#REF!))/#REF!&lt;0.33,"A",IF(IF(F171="","",SUMIFS(#REF!,#REF!,#REF!,#REF!,#REF!&amp;#REF!))/#REF!&lt;0.67,"B","C")))</f>
        <v/>
      </c>
      <c r="I171" s="1" t="str">
        <f ca="1">IF(G171="","",IF(IF(G171="","",SUMIFS(#REF!,#REF!,#REF!,#REF!,#REF!&amp;#REF!))/#REF!&lt;0.33,"A",IF(IF(G171="","",SUMIFS(#REF!,#REF!,#REF!,#REF!,#REF!&amp;#REF!))/#REF!&lt;0.67,"B","C")))</f>
        <v/>
      </c>
    </row>
    <row r="172" spans="1:9" x14ac:dyDescent="0.2">
      <c r="A172" t="str">
        <f>IF(ISBLANK('Compréhension de l''écrit'!A172),"",'Compréhension de l''écrit'!A172)</f>
        <v/>
      </c>
      <c r="B172" t="str">
        <f>IF(ISBLANK('Compréhension de l''écrit'!B172),"",'Compréhension de l''écrit'!B172)</f>
        <v/>
      </c>
      <c r="C172" t="str">
        <f>IF(ISBLANK('Compréhension de l''écrit'!C172),"",'Compréhension de l''écrit'!C172)</f>
        <v/>
      </c>
      <c r="D172" s="15" t="str">
        <f>IF(B172="","",IF(COUNTA(Paramétrages!H$5:H$32)=0,"",IF(ISBLANK('Compréhension de l''écrit'!D172),"",IF(('Compréhension de l''écrit'!D172)/(COUNTA(Paramétrages!H$5:H$32))&lt;0.34,"A",IF(('Compréhension de l''écrit'!D172)/(COUNTA(Paramétrages!H$5:H$32))&lt;0.67,"B","C")))&amp;IF(ISBLANK('Compréhension de l''écrit'!D172),""," ("&amp;'Compréhension de l''écrit'!D172&amp;" sur "&amp;COUNTA(Paramétrages!H$5:H$32)&amp;")")))</f>
        <v/>
      </c>
      <c r="E172" s="1" t="str">
        <f ca="1">IF(OFFSET(Paramétrages!$F$6,COLUMNS($G:G)-2,,)=0,"",IF($B172="","",IF(COUNTA(Paramétrages!$F$5:$F$32)=0,"",IF(ISBLANK('Compréhension de l''écrit'!$D172),"",IF((SUMIFS(Paramétrages!$W:$W,Paramétrages!$Y:$Y,IF(OFFSET(Paramétrages!$F$6,COLUMNS($G:G)-2,,)=0,"",OFFSET(Paramétrages!$F$6,COLUMNS($G:G)-2,,)),Paramétrages!$X:$X,$B172&amp;$C172)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172&amp;$C172))/(IF(OFFSET(Paramétrages!$G$6,COLUMNS($H:H)-2,,)=0,"",OFFSET(Paramétrages!$G$6,COLUMNS($H:H)-2,,)))&lt;0.67,"B","C"))))))&amp;IF(OFFSET(Paramétrages!$F$6,COLUMNS($G:G)-2,,)=0,"",IF(ISBLANK('Compréhension de l''écrit'!$D172),""," ("&amp;SUMIFS(Paramétrages!$W:$W,Paramétrages!$Y:$Y,IF(OFFSET(Paramétrages!$F$6,COLUMNS($G:G)-2,,)=0,"",OFFSET(Paramétrages!$F$6,COLUMNS($G:G)-2,,)),Paramétrages!$X:$X,$B172&amp;$C172)&amp;" sur "&amp;IF(OFFSET(Paramétrages!$G$6,COLUMNS($H:H)-2,,)=0,"",OFFSET(Paramétrages!$G$6,COLUMNS($H:H)-2,,))&amp;")"))</f>
        <v/>
      </c>
      <c r="F172" s="1" t="str">
        <f ca="1">IF(OFFSET(Paramétrages!$F$6,COLUMNS($G:H)-2,,)=0,"",IF($B172="","",IF(COUNTA(Paramétrages!$F$5:$F$32)=0,"",IF(ISBLANK('Compréhension de l''écrit'!$D172),"",IF((SUMIFS(Paramétrages!$W:$W,Paramétrages!$Y:$Y,IF(OFFSET(Paramétrages!$F$6,COLUMNS($G:H)-2,,)=0,"",OFFSET(Paramétrages!$F$6,COLUMNS($G:H)-2,,)),Paramétrages!$X:$X,$B172&amp;$C172)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172&amp;$C172))/(IF(OFFSET(Paramétrages!$G$6,COLUMNS($H:I)-2,,)=0,"",OFFSET(Paramétrages!$G$6,COLUMNS($H:I)-2,,)))&lt;0.67,"B","C"))))))&amp;IF(OFFSET(Paramétrages!$F$6,COLUMNS($G:H)-2,,)=0,"",IF(ISBLANK('Compréhension de l''écrit'!$D172),""," ("&amp;SUMIFS(Paramétrages!$W:$W,Paramétrages!$Y:$Y,IF(OFFSET(Paramétrages!$F$6,COLUMNS($G:H)-2,,)=0,"",OFFSET(Paramétrages!$F$6,COLUMNS($G:H)-2,,)),Paramétrages!$X:$X,$B172&amp;$C172)&amp;" sur "&amp;IF(OFFSET(Paramétrages!$G$6,COLUMNS($H:I)-2,,)=0,"",OFFSET(Paramétrages!$G$6,COLUMNS($H:I)-2,,))&amp;")"))</f>
        <v/>
      </c>
      <c r="G172" s="1" t="str">
        <f ca="1">IF(OFFSET(Paramétrages!$F$6,COLUMNS($G:I)-2,,)=0,"",IF($B172="","",IF(COUNTA(Paramétrages!$F$5:$F$32)=0,"",IF(ISBLANK('Compréhension de l''écrit'!$D172),"",IF((SUMIFS(Paramétrages!$W:$W,Paramétrages!$Y:$Y,IF(OFFSET(Paramétrages!$F$6,COLUMNS($G:I)-2,,)=0,"",OFFSET(Paramétrages!$F$6,COLUMNS($G:I)-2,,)),Paramétrages!$X:$X,$B172&amp;$C172)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172&amp;$C172))/(IF(OFFSET(Paramétrages!$G$6,COLUMNS($H:J)-2,,)=0,"",OFFSET(Paramétrages!$G$6,COLUMNS($H:J)-2,,)))&lt;0.67,"B","C"))))))&amp;IF(OFFSET(Paramétrages!$F$6,COLUMNS($G:I)-2,,)=0,"",IF(ISBLANK('Compréhension de l''écrit'!$D172),""," ("&amp;SUMIFS(Paramétrages!$W:$W,Paramétrages!$Y:$Y,IF(OFFSET(Paramétrages!$F$6,COLUMNS($G:I)-2,,)=0,"",OFFSET(Paramétrages!$F$6,COLUMNS($G:I)-2,,)),Paramétrages!$X:$X,$B172&amp;$C172)&amp;" sur "&amp;IF(OFFSET(Paramétrages!$G$6,COLUMNS($H:J)-2,,)=0,"",OFFSET(Paramétrages!$G$6,COLUMNS($H:J)-2,,))&amp;")"))</f>
        <v/>
      </c>
      <c r="H172" s="1" t="str">
        <f ca="1">IF(F172="","",IF(IF(F172="","",SUMIFS(#REF!,#REF!,#REF!,#REF!,#REF!&amp;#REF!))/#REF!&lt;0.33,"A",IF(IF(F172="","",SUMIFS(#REF!,#REF!,#REF!,#REF!,#REF!&amp;#REF!))/#REF!&lt;0.67,"B","C")))</f>
        <v/>
      </c>
      <c r="I172" s="1" t="str">
        <f ca="1">IF(G172="","",IF(IF(G172="","",SUMIFS(#REF!,#REF!,#REF!,#REF!,#REF!&amp;#REF!))/#REF!&lt;0.33,"A",IF(IF(G172="","",SUMIFS(#REF!,#REF!,#REF!,#REF!,#REF!&amp;#REF!))/#REF!&lt;0.67,"B","C")))</f>
        <v/>
      </c>
    </row>
    <row r="173" spans="1:9" x14ac:dyDescent="0.2">
      <c r="A173" t="str">
        <f>IF(ISBLANK('Compréhension de l''écrit'!A173),"",'Compréhension de l''écrit'!A173)</f>
        <v/>
      </c>
      <c r="B173" t="str">
        <f>IF(ISBLANK('Compréhension de l''écrit'!B173),"",'Compréhension de l''écrit'!B173)</f>
        <v/>
      </c>
      <c r="C173" t="str">
        <f>IF(ISBLANK('Compréhension de l''écrit'!C173),"",'Compréhension de l''écrit'!C173)</f>
        <v/>
      </c>
      <c r="D173" s="15" t="str">
        <f>IF(B173="","",IF(COUNTA(Paramétrages!H$5:H$32)=0,"",IF(ISBLANK('Compréhension de l''écrit'!D173),"",IF(('Compréhension de l''écrit'!D173)/(COUNTA(Paramétrages!H$5:H$32))&lt;0.34,"A",IF(('Compréhension de l''écrit'!D173)/(COUNTA(Paramétrages!H$5:H$32))&lt;0.67,"B","C")))&amp;IF(ISBLANK('Compréhension de l''écrit'!D173),""," ("&amp;'Compréhension de l''écrit'!D173&amp;" sur "&amp;COUNTA(Paramétrages!H$5:H$32)&amp;")")))</f>
        <v/>
      </c>
      <c r="E173" s="1" t="str">
        <f ca="1">IF(OFFSET(Paramétrages!$F$6,COLUMNS($G:G)-2,,)=0,"",IF($B173="","",IF(COUNTA(Paramétrages!$F$5:$F$32)=0,"",IF(ISBLANK('Compréhension de l''écrit'!$D173),"",IF((SUMIFS(Paramétrages!$W:$W,Paramétrages!$Y:$Y,IF(OFFSET(Paramétrages!$F$6,COLUMNS($G:G)-2,,)=0,"",OFFSET(Paramétrages!$F$6,COLUMNS($G:G)-2,,)),Paramétrages!$X:$X,$B173&amp;$C173)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173&amp;$C173))/(IF(OFFSET(Paramétrages!$G$6,COLUMNS($H:H)-2,,)=0,"",OFFSET(Paramétrages!$G$6,COLUMNS($H:H)-2,,)))&lt;0.67,"B","C"))))))&amp;IF(OFFSET(Paramétrages!$F$6,COLUMNS($G:G)-2,,)=0,"",IF(ISBLANK('Compréhension de l''écrit'!$D173),""," ("&amp;SUMIFS(Paramétrages!$W:$W,Paramétrages!$Y:$Y,IF(OFFSET(Paramétrages!$F$6,COLUMNS($G:G)-2,,)=0,"",OFFSET(Paramétrages!$F$6,COLUMNS($G:G)-2,,)),Paramétrages!$X:$X,$B173&amp;$C173)&amp;" sur "&amp;IF(OFFSET(Paramétrages!$G$6,COLUMNS($H:H)-2,,)=0,"",OFFSET(Paramétrages!$G$6,COLUMNS($H:H)-2,,))&amp;")"))</f>
        <v/>
      </c>
      <c r="F173" s="1" t="str">
        <f ca="1">IF(OFFSET(Paramétrages!$F$6,COLUMNS($G:H)-2,,)=0,"",IF($B173="","",IF(COUNTA(Paramétrages!$F$5:$F$32)=0,"",IF(ISBLANK('Compréhension de l''écrit'!$D173),"",IF((SUMIFS(Paramétrages!$W:$W,Paramétrages!$Y:$Y,IF(OFFSET(Paramétrages!$F$6,COLUMNS($G:H)-2,,)=0,"",OFFSET(Paramétrages!$F$6,COLUMNS($G:H)-2,,)),Paramétrages!$X:$X,$B173&amp;$C173)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173&amp;$C173))/(IF(OFFSET(Paramétrages!$G$6,COLUMNS($H:I)-2,,)=0,"",OFFSET(Paramétrages!$G$6,COLUMNS($H:I)-2,,)))&lt;0.67,"B","C"))))))&amp;IF(OFFSET(Paramétrages!$F$6,COLUMNS($G:H)-2,,)=0,"",IF(ISBLANK('Compréhension de l''écrit'!$D173),""," ("&amp;SUMIFS(Paramétrages!$W:$W,Paramétrages!$Y:$Y,IF(OFFSET(Paramétrages!$F$6,COLUMNS($G:H)-2,,)=0,"",OFFSET(Paramétrages!$F$6,COLUMNS($G:H)-2,,)),Paramétrages!$X:$X,$B173&amp;$C173)&amp;" sur "&amp;IF(OFFSET(Paramétrages!$G$6,COLUMNS($H:I)-2,,)=0,"",OFFSET(Paramétrages!$G$6,COLUMNS($H:I)-2,,))&amp;")"))</f>
        <v/>
      </c>
      <c r="G173" s="1" t="str">
        <f ca="1">IF(OFFSET(Paramétrages!$F$6,COLUMNS($G:I)-2,,)=0,"",IF($B173="","",IF(COUNTA(Paramétrages!$F$5:$F$32)=0,"",IF(ISBLANK('Compréhension de l''écrit'!$D173),"",IF((SUMIFS(Paramétrages!$W:$W,Paramétrages!$Y:$Y,IF(OFFSET(Paramétrages!$F$6,COLUMNS($G:I)-2,,)=0,"",OFFSET(Paramétrages!$F$6,COLUMNS($G:I)-2,,)),Paramétrages!$X:$X,$B173&amp;$C173)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173&amp;$C173))/(IF(OFFSET(Paramétrages!$G$6,COLUMNS($H:J)-2,,)=0,"",OFFSET(Paramétrages!$G$6,COLUMNS($H:J)-2,,)))&lt;0.67,"B","C"))))))&amp;IF(OFFSET(Paramétrages!$F$6,COLUMNS($G:I)-2,,)=0,"",IF(ISBLANK('Compréhension de l''écrit'!$D173),""," ("&amp;SUMIFS(Paramétrages!$W:$W,Paramétrages!$Y:$Y,IF(OFFSET(Paramétrages!$F$6,COLUMNS($G:I)-2,,)=0,"",OFFSET(Paramétrages!$F$6,COLUMNS($G:I)-2,,)),Paramétrages!$X:$X,$B173&amp;$C173)&amp;" sur "&amp;IF(OFFSET(Paramétrages!$G$6,COLUMNS($H:J)-2,,)=0,"",OFFSET(Paramétrages!$G$6,COLUMNS($H:J)-2,,))&amp;")"))</f>
        <v/>
      </c>
      <c r="H173" s="1" t="str">
        <f ca="1">IF(F173="","",IF(IF(F173="","",SUMIFS(#REF!,#REF!,#REF!,#REF!,#REF!&amp;#REF!))/#REF!&lt;0.33,"A",IF(IF(F173="","",SUMIFS(#REF!,#REF!,#REF!,#REF!,#REF!&amp;#REF!))/#REF!&lt;0.67,"B","C")))</f>
        <v/>
      </c>
      <c r="I173" s="1" t="str">
        <f ca="1">IF(G173="","",IF(IF(G173="","",SUMIFS(#REF!,#REF!,#REF!,#REF!,#REF!&amp;#REF!))/#REF!&lt;0.33,"A",IF(IF(G173="","",SUMIFS(#REF!,#REF!,#REF!,#REF!,#REF!&amp;#REF!))/#REF!&lt;0.67,"B","C")))</f>
        <v/>
      </c>
    </row>
    <row r="174" spans="1:9" x14ac:dyDescent="0.2">
      <c r="A174" t="str">
        <f>IF(ISBLANK('Compréhension de l''écrit'!A174),"",'Compréhension de l''écrit'!A174)</f>
        <v/>
      </c>
      <c r="B174" t="str">
        <f>IF(ISBLANK('Compréhension de l''écrit'!B174),"",'Compréhension de l''écrit'!B174)</f>
        <v/>
      </c>
      <c r="C174" t="str">
        <f>IF(ISBLANK('Compréhension de l''écrit'!C174),"",'Compréhension de l''écrit'!C174)</f>
        <v/>
      </c>
      <c r="D174" s="15" t="str">
        <f>IF(B174="","",IF(COUNTA(Paramétrages!H$5:H$32)=0,"",IF(ISBLANK('Compréhension de l''écrit'!D174),"",IF(('Compréhension de l''écrit'!D174)/(COUNTA(Paramétrages!H$5:H$32))&lt;0.34,"A",IF(('Compréhension de l''écrit'!D174)/(COUNTA(Paramétrages!H$5:H$32))&lt;0.67,"B","C")))&amp;IF(ISBLANK('Compréhension de l''écrit'!D174),""," ("&amp;'Compréhension de l''écrit'!D174&amp;" sur "&amp;COUNTA(Paramétrages!H$5:H$32)&amp;")")))</f>
        <v/>
      </c>
      <c r="E174" s="1" t="str">
        <f ca="1">IF(OFFSET(Paramétrages!$F$6,COLUMNS($G:G)-2,,)=0,"",IF($B174="","",IF(COUNTA(Paramétrages!$F$5:$F$32)=0,"",IF(ISBLANK('Compréhension de l''écrit'!$D174),"",IF((SUMIFS(Paramétrages!$W:$W,Paramétrages!$Y:$Y,IF(OFFSET(Paramétrages!$F$6,COLUMNS($G:G)-2,,)=0,"",OFFSET(Paramétrages!$F$6,COLUMNS($G:G)-2,,)),Paramétrages!$X:$X,$B174&amp;$C174)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174&amp;$C174))/(IF(OFFSET(Paramétrages!$G$6,COLUMNS($H:H)-2,,)=0,"",OFFSET(Paramétrages!$G$6,COLUMNS($H:H)-2,,)))&lt;0.67,"B","C"))))))&amp;IF(OFFSET(Paramétrages!$F$6,COLUMNS($G:G)-2,,)=0,"",IF(ISBLANK('Compréhension de l''écrit'!$D174),""," ("&amp;SUMIFS(Paramétrages!$W:$W,Paramétrages!$Y:$Y,IF(OFFSET(Paramétrages!$F$6,COLUMNS($G:G)-2,,)=0,"",OFFSET(Paramétrages!$F$6,COLUMNS($G:G)-2,,)),Paramétrages!$X:$X,$B174&amp;$C174)&amp;" sur "&amp;IF(OFFSET(Paramétrages!$G$6,COLUMNS($H:H)-2,,)=0,"",OFFSET(Paramétrages!$G$6,COLUMNS($H:H)-2,,))&amp;")"))</f>
        <v/>
      </c>
      <c r="F174" s="1" t="str">
        <f ca="1">IF(OFFSET(Paramétrages!$F$6,COLUMNS($G:H)-2,,)=0,"",IF($B174="","",IF(COUNTA(Paramétrages!$F$5:$F$32)=0,"",IF(ISBLANK('Compréhension de l''écrit'!$D174),"",IF((SUMIFS(Paramétrages!$W:$W,Paramétrages!$Y:$Y,IF(OFFSET(Paramétrages!$F$6,COLUMNS($G:H)-2,,)=0,"",OFFSET(Paramétrages!$F$6,COLUMNS($G:H)-2,,)),Paramétrages!$X:$X,$B174&amp;$C174)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174&amp;$C174))/(IF(OFFSET(Paramétrages!$G$6,COLUMNS($H:I)-2,,)=0,"",OFFSET(Paramétrages!$G$6,COLUMNS($H:I)-2,,)))&lt;0.67,"B","C"))))))&amp;IF(OFFSET(Paramétrages!$F$6,COLUMNS($G:H)-2,,)=0,"",IF(ISBLANK('Compréhension de l''écrit'!$D174),""," ("&amp;SUMIFS(Paramétrages!$W:$W,Paramétrages!$Y:$Y,IF(OFFSET(Paramétrages!$F$6,COLUMNS($G:H)-2,,)=0,"",OFFSET(Paramétrages!$F$6,COLUMNS($G:H)-2,,)),Paramétrages!$X:$X,$B174&amp;$C174)&amp;" sur "&amp;IF(OFFSET(Paramétrages!$G$6,COLUMNS($H:I)-2,,)=0,"",OFFSET(Paramétrages!$G$6,COLUMNS($H:I)-2,,))&amp;")"))</f>
        <v/>
      </c>
      <c r="G174" s="1" t="str">
        <f ca="1">IF(OFFSET(Paramétrages!$F$6,COLUMNS($G:I)-2,,)=0,"",IF($B174="","",IF(COUNTA(Paramétrages!$F$5:$F$32)=0,"",IF(ISBLANK('Compréhension de l''écrit'!$D174),"",IF((SUMIFS(Paramétrages!$W:$W,Paramétrages!$Y:$Y,IF(OFFSET(Paramétrages!$F$6,COLUMNS($G:I)-2,,)=0,"",OFFSET(Paramétrages!$F$6,COLUMNS($G:I)-2,,)),Paramétrages!$X:$X,$B174&amp;$C174)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174&amp;$C174))/(IF(OFFSET(Paramétrages!$G$6,COLUMNS($H:J)-2,,)=0,"",OFFSET(Paramétrages!$G$6,COLUMNS($H:J)-2,,)))&lt;0.67,"B","C"))))))&amp;IF(OFFSET(Paramétrages!$F$6,COLUMNS($G:I)-2,,)=0,"",IF(ISBLANK('Compréhension de l''écrit'!$D174),""," ("&amp;SUMIFS(Paramétrages!$W:$W,Paramétrages!$Y:$Y,IF(OFFSET(Paramétrages!$F$6,COLUMNS($G:I)-2,,)=0,"",OFFSET(Paramétrages!$F$6,COLUMNS($G:I)-2,,)),Paramétrages!$X:$X,$B174&amp;$C174)&amp;" sur "&amp;IF(OFFSET(Paramétrages!$G$6,COLUMNS($H:J)-2,,)=0,"",OFFSET(Paramétrages!$G$6,COLUMNS($H:J)-2,,))&amp;")"))</f>
        <v/>
      </c>
      <c r="H174" s="1" t="str">
        <f ca="1">IF(F174="","",IF(IF(F174="","",SUMIFS(#REF!,#REF!,#REF!,#REF!,#REF!&amp;#REF!))/#REF!&lt;0.33,"A",IF(IF(F174="","",SUMIFS(#REF!,#REF!,#REF!,#REF!,#REF!&amp;#REF!))/#REF!&lt;0.67,"B","C")))</f>
        <v/>
      </c>
      <c r="I174" s="1" t="str">
        <f ca="1">IF(G174="","",IF(IF(G174="","",SUMIFS(#REF!,#REF!,#REF!,#REF!,#REF!&amp;#REF!))/#REF!&lt;0.33,"A",IF(IF(G174="","",SUMIFS(#REF!,#REF!,#REF!,#REF!,#REF!&amp;#REF!))/#REF!&lt;0.67,"B","C")))</f>
        <v/>
      </c>
    </row>
    <row r="175" spans="1:9" x14ac:dyDescent="0.2">
      <c r="A175" t="str">
        <f>IF(ISBLANK('Compréhension de l''écrit'!A175),"",'Compréhension de l''écrit'!A175)</f>
        <v/>
      </c>
      <c r="B175" t="str">
        <f>IF(ISBLANK('Compréhension de l''écrit'!B175),"",'Compréhension de l''écrit'!B175)</f>
        <v/>
      </c>
      <c r="C175" t="str">
        <f>IF(ISBLANK('Compréhension de l''écrit'!C175),"",'Compréhension de l''écrit'!C175)</f>
        <v/>
      </c>
      <c r="D175" s="15" t="str">
        <f>IF(B175="","",IF(COUNTA(Paramétrages!H$5:H$32)=0,"",IF(ISBLANK('Compréhension de l''écrit'!D175),"",IF(('Compréhension de l''écrit'!D175)/(COUNTA(Paramétrages!H$5:H$32))&lt;0.34,"A",IF(('Compréhension de l''écrit'!D175)/(COUNTA(Paramétrages!H$5:H$32))&lt;0.67,"B","C")))&amp;IF(ISBLANK('Compréhension de l''écrit'!D175),""," ("&amp;'Compréhension de l''écrit'!D175&amp;" sur "&amp;COUNTA(Paramétrages!H$5:H$32)&amp;")")))</f>
        <v/>
      </c>
      <c r="E175" s="1" t="str">
        <f ca="1">IF(OFFSET(Paramétrages!$F$6,COLUMNS($G:G)-2,,)=0,"",IF($B175="","",IF(COUNTA(Paramétrages!$F$5:$F$32)=0,"",IF(ISBLANK('Compréhension de l''écrit'!$D175),"",IF((SUMIFS(Paramétrages!$W:$W,Paramétrages!$Y:$Y,IF(OFFSET(Paramétrages!$F$6,COLUMNS($G:G)-2,,)=0,"",OFFSET(Paramétrages!$F$6,COLUMNS($G:G)-2,,)),Paramétrages!$X:$X,$B175&amp;$C175)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175&amp;$C175))/(IF(OFFSET(Paramétrages!$G$6,COLUMNS($H:H)-2,,)=0,"",OFFSET(Paramétrages!$G$6,COLUMNS($H:H)-2,,)))&lt;0.67,"B","C"))))))&amp;IF(OFFSET(Paramétrages!$F$6,COLUMNS($G:G)-2,,)=0,"",IF(ISBLANK('Compréhension de l''écrit'!$D175),""," ("&amp;SUMIFS(Paramétrages!$W:$W,Paramétrages!$Y:$Y,IF(OFFSET(Paramétrages!$F$6,COLUMNS($G:G)-2,,)=0,"",OFFSET(Paramétrages!$F$6,COLUMNS($G:G)-2,,)),Paramétrages!$X:$X,$B175&amp;$C175)&amp;" sur "&amp;IF(OFFSET(Paramétrages!$G$6,COLUMNS($H:H)-2,,)=0,"",OFFSET(Paramétrages!$G$6,COLUMNS($H:H)-2,,))&amp;")"))</f>
        <v/>
      </c>
      <c r="F175" s="1" t="str">
        <f ca="1">IF(OFFSET(Paramétrages!$F$6,COLUMNS($G:H)-2,,)=0,"",IF($B175="","",IF(COUNTA(Paramétrages!$F$5:$F$32)=0,"",IF(ISBLANK('Compréhension de l''écrit'!$D175),"",IF((SUMIFS(Paramétrages!$W:$W,Paramétrages!$Y:$Y,IF(OFFSET(Paramétrages!$F$6,COLUMNS($G:H)-2,,)=0,"",OFFSET(Paramétrages!$F$6,COLUMNS($G:H)-2,,)),Paramétrages!$X:$X,$B175&amp;$C175)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175&amp;$C175))/(IF(OFFSET(Paramétrages!$G$6,COLUMNS($H:I)-2,,)=0,"",OFFSET(Paramétrages!$G$6,COLUMNS($H:I)-2,,)))&lt;0.67,"B","C"))))))&amp;IF(OFFSET(Paramétrages!$F$6,COLUMNS($G:H)-2,,)=0,"",IF(ISBLANK('Compréhension de l''écrit'!$D175),""," ("&amp;SUMIFS(Paramétrages!$W:$W,Paramétrages!$Y:$Y,IF(OFFSET(Paramétrages!$F$6,COLUMNS($G:H)-2,,)=0,"",OFFSET(Paramétrages!$F$6,COLUMNS($G:H)-2,,)),Paramétrages!$X:$X,$B175&amp;$C175)&amp;" sur "&amp;IF(OFFSET(Paramétrages!$G$6,COLUMNS($H:I)-2,,)=0,"",OFFSET(Paramétrages!$G$6,COLUMNS($H:I)-2,,))&amp;")"))</f>
        <v/>
      </c>
      <c r="G175" s="1" t="str">
        <f ca="1">IF(OFFSET(Paramétrages!$F$6,COLUMNS($G:I)-2,,)=0,"",IF($B175="","",IF(COUNTA(Paramétrages!$F$5:$F$32)=0,"",IF(ISBLANK('Compréhension de l''écrit'!$D175),"",IF((SUMIFS(Paramétrages!$W:$W,Paramétrages!$Y:$Y,IF(OFFSET(Paramétrages!$F$6,COLUMNS($G:I)-2,,)=0,"",OFFSET(Paramétrages!$F$6,COLUMNS($G:I)-2,,)),Paramétrages!$X:$X,$B175&amp;$C175)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175&amp;$C175))/(IF(OFFSET(Paramétrages!$G$6,COLUMNS($H:J)-2,,)=0,"",OFFSET(Paramétrages!$G$6,COLUMNS($H:J)-2,,)))&lt;0.67,"B","C"))))))&amp;IF(OFFSET(Paramétrages!$F$6,COLUMNS($G:I)-2,,)=0,"",IF(ISBLANK('Compréhension de l''écrit'!$D175),""," ("&amp;SUMIFS(Paramétrages!$W:$W,Paramétrages!$Y:$Y,IF(OFFSET(Paramétrages!$F$6,COLUMNS($G:I)-2,,)=0,"",OFFSET(Paramétrages!$F$6,COLUMNS($G:I)-2,,)),Paramétrages!$X:$X,$B175&amp;$C175)&amp;" sur "&amp;IF(OFFSET(Paramétrages!$G$6,COLUMNS($H:J)-2,,)=0,"",OFFSET(Paramétrages!$G$6,COLUMNS($H:J)-2,,))&amp;")"))</f>
        <v/>
      </c>
      <c r="H175" s="1" t="str">
        <f ca="1">IF(F175="","",IF(IF(F175="","",SUMIFS(#REF!,#REF!,#REF!,#REF!,#REF!&amp;#REF!))/#REF!&lt;0.33,"A",IF(IF(F175="","",SUMIFS(#REF!,#REF!,#REF!,#REF!,#REF!&amp;#REF!))/#REF!&lt;0.67,"B","C")))</f>
        <v/>
      </c>
      <c r="I175" s="1" t="str">
        <f ca="1">IF(G175="","",IF(IF(G175="","",SUMIFS(#REF!,#REF!,#REF!,#REF!,#REF!&amp;#REF!))/#REF!&lt;0.33,"A",IF(IF(G175="","",SUMIFS(#REF!,#REF!,#REF!,#REF!,#REF!&amp;#REF!))/#REF!&lt;0.67,"B","C")))</f>
        <v/>
      </c>
    </row>
    <row r="176" spans="1:9" x14ac:dyDescent="0.2">
      <c r="A176" t="str">
        <f>IF(ISBLANK('Compréhension de l''écrit'!A176),"",'Compréhension de l''écrit'!A176)</f>
        <v/>
      </c>
      <c r="B176" t="str">
        <f>IF(ISBLANK('Compréhension de l''écrit'!B176),"",'Compréhension de l''écrit'!B176)</f>
        <v/>
      </c>
      <c r="C176" t="str">
        <f>IF(ISBLANK('Compréhension de l''écrit'!C176),"",'Compréhension de l''écrit'!C176)</f>
        <v/>
      </c>
      <c r="D176" s="15" t="str">
        <f>IF(B176="","",IF(COUNTA(Paramétrages!H$5:H$32)=0,"",IF(ISBLANK('Compréhension de l''écrit'!D176),"",IF(('Compréhension de l''écrit'!D176)/(COUNTA(Paramétrages!H$5:H$32))&lt;0.34,"A",IF(('Compréhension de l''écrit'!D176)/(COUNTA(Paramétrages!H$5:H$32))&lt;0.67,"B","C")))&amp;IF(ISBLANK('Compréhension de l''écrit'!D176),""," ("&amp;'Compréhension de l''écrit'!D176&amp;" sur "&amp;COUNTA(Paramétrages!H$5:H$32)&amp;")")))</f>
        <v/>
      </c>
      <c r="E176" s="1" t="str">
        <f ca="1">IF(OFFSET(Paramétrages!$F$6,COLUMNS($G:G)-2,,)=0,"",IF($B176="","",IF(COUNTA(Paramétrages!$F$5:$F$32)=0,"",IF(ISBLANK('Compréhension de l''écrit'!$D176),"",IF((SUMIFS(Paramétrages!$W:$W,Paramétrages!$Y:$Y,IF(OFFSET(Paramétrages!$F$6,COLUMNS($G:G)-2,,)=0,"",OFFSET(Paramétrages!$F$6,COLUMNS($G:G)-2,,)),Paramétrages!$X:$X,$B176&amp;$C176)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176&amp;$C176))/(IF(OFFSET(Paramétrages!$G$6,COLUMNS($H:H)-2,,)=0,"",OFFSET(Paramétrages!$G$6,COLUMNS($H:H)-2,,)))&lt;0.67,"B","C"))))))&amp;IF(OFFSET(Paramétrages!$F$6,COLUMNS($G:G)-2,,)=0,"",IF(ISBLANK('Compréhension de l''écrit'!$D176),""," ("&amp;SUMIFS(Paramétrages!$W:$W,Paramétrages!$Y:$Y,IF(OFFSET(Paramétrages!$F$6,COLUMNS($G:G)-2,,)=0,"",OFFSET(Paramétrages!$F$6,COLUMNS($G:G)-2,,)),Paramétrages!$X:$X,$B176&amp;$C176)&amp;" sur "&amp;IF(OFFSET(Paramétrages!$G$6,COLUMNS($H:H)-2,,)=0,"",OFFSET(Paramétrages!$G$6,COLUMNS($H:H)-2,,))&amp;")"))</f>
        <v/>
      </c>
      <c r="F176" s="1" t="str">
        <f ca="1">IF(OFFSET(Paramétrages!$F$6,COLUMNS($G:H)-2,,)=0,"",IF($B176="","",IF(COUNTA(Paramétrages!$F$5:$F$32)=0,"",IF(ISBLANK('Compréhension de l''écrit'!$D176),"",IF((SUMIFS(Paramétrages!$W:$W,Paramétrages!$Y:$Y,IF(OFFSET(Paramétrages!$F$6,COLUMNS($G:H)-2,,)=0,"",OFFSET(Paramétrages!$F$6,COLUMNS($G:H)-2,,)),Paramétrages!$X:$X,$B176&amp;$C176)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176&amp;$C176))/(IF(OFFSET(Paramétrages!$G$6,COLUMNS($H:I)-2,,)=0,"",OFFSET(Paramétrages!$G$6,COLUMNS($H:I)-2,,)))&lt;0.67,"B","C"))))))&amp;IF(OFFSET(Paramétrages!$F$6,COLUMNS($G:H)-2,,)=0,"",IF(ISBLANK('Compréhension de l''écrit'!$D176),""," ("&amp;SUMIFS(Paramétrages!$W:$W,Paramétrages!$Y:$Y,IF(OFFSET(Paramétrages!$F$6,COLUMNS($G:H)-2,,)=0,"",OFFSET(Paramétrages!$F$6,COLUMNS($G:H)-2,,)),Paramétrages!$X:$X,$B176&amp;$C176)&amp;" sur "&amp;IF(OFFSET(Paramétrages!$G$6,COLUMNS($H:I)-2,,)=0,"",OFFSET(Paramétrages!$G$6,COLUMNS($H:I)-2,,))&amp;")"))</f>
        <v/>
      </c>
      <c r="G176" s="1" t="str">
        <f ca="1">IF(OFFSET(Paramétrages!$F$6,COLUMNS($G:I)-2,,)=0,"",IF($B176="","",IF(COUNTA(Paramétrages!$F$5:$F$32)=0,"",IF(ISBLANK('Compréhension de l''écrit'!$D176),"",IF((SUMIFS(Paramétrages!$W:$W,Paramétrages!$Y:$Y,IF(OFFSET(Paramétrages!$F$6,COLUMNS($G:I)-2,,)=0,"",OFFSET(Paramétrages!$F$6,COLUMNS($G:I)-2,,)),Paramétrages!$X:$X,$B176&amp;$C176)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176&amp;$C176))/(IF(OFFSET(Paramétrages!$G$6,COLUMNS($H:J)-2,,)=0,"",OFFSET(Paramétrages!$G$6,COLUMNS($H:J)-2,,)))&lt;0.67,"B","C"))))))&amp;IF(OFFSET(Paramétrages!$F$6,COLUMNS($G:I)-2,,)=0,"",IF(ISBLANK('Compréhension de l''écrit'!$D176),""," ("&amp;SUMIFS(Paramétrages!$W:$W,Paramétrages!$Y:$Y,IF(OFFSET(Paramétrages!$F$6,COLUMNS($G:I)-2,,)=0,"",OFFSET(Paramétrages!$F$6,COLUMNS($G:I)-2,,)),Paramétrages!$X:$X,$B176&amp;$C176)&amp;" sur "&amp;IF(OFFSET(Paramétrages!$G$6,COLUMNS($H:J)-2,,)=0,"",OFFSET(Paramétrages!$G$6,COLUMNS($H:J)-2,,))&amp;")"))</f>
        <v/>
      </c>
      <c r="H176" s="1" t="str">
        <f ca="1">IF(F176="","",IF(IF(F176="","",SUMIFS(#REF!,#REF!,#REF!,#REF!,#REF!&amp;#REF!))/#REF!&lt;0.33,"A",IF(IF(F176="","",SUMIFS(#REF!,#REF!,#REF!,#REF!,#REF!&amp;#REF!))/#REF!&lt;0.67,"B","C")))</f>
        <v/>
      </c>
      <c r="I176" s="1" t="str">
        <f ca="1">IF(G176="","",IF(IF(G176="","",SUMIFS(#REF!,#REF!,#REF!,#REF!,#REF!&amp;#REF!))/#REF!&lt;0.33,"A",IF(IF(G176="","",SUMIFS(#REF!,#REF!,#REF!,#REF!,#REF!&amp;#REF!))/#REF!&lt;0.67,"B","C")))</f>
        <v/>
      </c>
    </row>
    <row r="177" spans="1:9" x14ac:dyDescent="0.2">
      <c r="A177" t="str">
        <f>IF(ISBLANK('Compréhension de l''écrit'!A177),"",'Compréhension de l''écrit'!A177)</f>
        <v/>
      </c>
      <c r="B177" t="str">
        <f>IF(ISBLANK('Compréhension de l''écrit'!B177),"",'Compréhension de l''écrit'!B177)</f>
        <v/>
      </c>
      <c r="C177" t="str">
        <f>IF(ISBLANK('Compréhension de l''écrit'!C177),"",'Compréhension de l''écrit'!C177)</f>
        <v/>
      </c>
      <c r="D177" s="15" t="str">
        <f>IF(B177="","",IF(COUNTA(Paramétrages!H$5:H$32)=0,"",IF(ISBLANK('Compréhension de l''écrit'!D177),"",IF(('Compréhension de l''écrit'!D177)/(COUNTA(Paramétrages!H$5:H$32))&lt;0.34,"A",IF(('Compréhension de l''écrit'!D177)/(COUNTA(Paramétrages!H$5:H$32))&lt;0.67,"B","C")))&amp;IF(ISBLANK('Compréhension de l''écrit'!D177),""," ("&amp;'Compréhension de l''écrit'!D177&amp;" sur "&amp;COUNTA(Paramétrages!H$5:H$32)&amp;")")))</f>
        <v/>
      </c>
      <c r="E177" s="1" t="str">
        <f ca="1">IF(OFFSET(Paramétrages!$F$6,COLUMNS($G:G)-2,,)=0,"",IF($B177="","",IF(COUNTA(Paramétrages!$F$5:$F$32)=0,"",IF(ISBLANK('Compréhension de l''écrit'!$D177),"",IF((SUMIFS(Paramétrages!$W:$W,Paramétrages!$Y:$Y,IF(OFFSET(Paramétrages!$F$6,COLUMNS($G:G)-2,,)=0,"",OFFSET(Paramétrages!$F$6,COLUMNS($G:G)-2,,)),Paramétrages!$X:$X,$B177&amp;$C177)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177&amp;$C177))/(IF(OFFSET(Paramétrages!$G$6,COLUMNS($H:H)-2,,)=0,"",OFFSET(Paramétrages!$G$6,COLUMNS($H:H)-2,,)))&lt;0.67,"B","C"))))))&amp;IF(OFFSET(Paramétrages!$F$6,COLUMNS($G:G)-2,,)=0,"",IF(ISBLANK('Compréhension de l''écrit'!$D177),""," ("&amp;SUMIFS(Paramétrages!$W:$W,Paramétrages!$Y:$Y,IF(OFFSET(Paramétrages!$F$6,COLUMNS($G:G)-2,,)=0,"",OFFSET(Paramétrages!$F$6,COLUMNS($G:G)-2,,)),Paramétrages!$X:$X,$B177&amp;$C177)&amp;" sur "&amp;IF(OFFSET(Paramétrages!$G$6,COLUMNS($H:H)-2,,)=0,"",OFFSET(Paramétrages!$G$6,COLUMNS($H:H)-2,,))&amp;")"))</f>
        <v/>
      </c>
      <c r="F177" s="1" t="str">
        <f ca="1">IF(OFFSET(Paramétrages!$F$6,COLUMNS($G:H)-2,,)=0,"",IF($B177="","",IF(COUNTA(Paramétrages!$F$5:$F$32)=0,"",IF(ISBLANK('Compréhension de l''écrit'!$D177),"",IF((SUMIFS(Paramétrages!$W:$W,Paramétrages!$Y:$Y,IF(OFFSET(Paramétrages!$F$6,COLUMNS($G:H)-2,,)=0,"",OFFSET(Paramétrages!$F$6,COLUMNS($G:H)-2,,)),Paramétrages!$X:$X,$B177&amp;$C177)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177&amp;$C177))/(IF(OFFSET(Paramétrages!$G$6,COLUMNS($H:I)-2,,)=0,"",OFFSET(Paramétrages!$G$6,COLUMNS($H:I)-2,,)))&lt;0.67,"B","C"))))))&amp;IF(OFFSET(Paramétrages!$F$6,COLUMNS($G:H)-2,,)=0,"",IF(ISBLANK('Compréhension de l''écrit'!$D177),""," ("&amp;SUMIFS(Paramétrages!$W:$W,Paramétrages!$Y:$Y,IF(OFFSET(Paramétrages!$F$6,COLUMNS($G:H)-2,,)=0,"",OFFSET(Paramétrages!$F$6,COLUMNS($G:H)-2,,)),Paramétrages!$X:$X,$B177&amp;$C177)&amp;" sur "&amp;IF(OFFSET(Paramétrages!$G$6,COLUMNS($H:I)-2,,)=0,"",OFFSET(Paramétrages!$G$6,COLUMNS($H:I)-2,,))&amp;")"))</f>
        <v/>
      </c>
      <c r="G177" s="1" t="str">
        <f ca="1">IF(OFFSET(Paramétrages!$F$6,COLUMNS($G:I)-2,,)=0,"",IF($B177="","",IF(COUNTA(Paramétrages!$F$5:$F$32)=0,"",IF(ISBLANK('Compréhension de l''écrit'!$D177),"",IF((SUMIFS(Paramétrages!$W:$W,Paramétrages!$Y:$Y,IF(OFFSET(Paramétrages!$F$6,COLUMNS($G:I)-2,,)=0,"",OFFSET(Paramétrages!$F$6,COLUMNS($G:I)-2,,)),Paramétrages!$X:$X,$B177&amp;$C177)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177&amp;$C177))/(IF(OFFSET(Paramétrages!$G$6,COLUMNS($H:J)-2,,)=0,"",OFFSET(Paramétrages!$G$6,COLUMNS($H:J)-2,,)))&lt;0.67,"B","C"))))))&amp;IF(OFFSET(Paramétrages!$F$6,COLUMNS($G:I)-2,,)=0,"",IF(ISBLANK('Compréhension de l''écrit'!$D177),""," ("&amp;SUMIFS(Paramétrages!$W:$W,Paramétrages!$Y:$Y,IF(OFFSET(Paramétrages!$F$6,COLUMNS($G:I)-2,,)=0,"",OFFSET(Paramétrages!$F$6,COLUMNS($G:I)-2,,)),Paramétrages!$X:$X,$B177&amp;$C177)&amp;" sur "&amp;IF(OFFSET(Paramétrages!$G$6,COLUMNS($H:J)-2,,)=0,"",OFFSET(Paramétrages!$G$6,COLUMNS($H:J)-2,,))&amp;")"))</f>
        <v/>
      </c>
      <c r="H177" s="1" t="str">
        <f ca="1">IF(F177="","",IF(IF(F177="","",SUMIFS(#REF!,#REF!,#REF!,#REF!,#REF!&amp;#REF!))/#REF!&lt;0.33,"A",IF(IF(F177="","",SUMIFS(#REF!,#REF!,#REF!,#REF!,#REF!&amp;#REF!))/#REF!&lt;0.67,"B","C")))</f>
        <v/>
      </c>
      <c r="I177" s="1" t="str">
        <f ca="1">IF(G177="","",IF(IF(G177="","",SUMIFS(#REF!,#REF!,#REF!,#REF!,#REF!&amp;#REF!))/#REF!&lt;0.33,"A",IF(IF(G177="","",SUMIFS(#REF!,#REF!,#REF!,#REF!,#REF!&amp;#REF!))/#REF!&lt;0.67,"B","C")))</f>
        <v/>
      </c>
    </row>
    <row r="178" spans="1:9" x14ac:dyDescent="0.2">
      <c r="A178" t="str">
        <f>IF(ISBLANK('Compréhension de l''écrit'!A178),"",'Compréhension de l''écrit'!A178)</f>
        <v/>
      </c>
      <c r="B178" t="str">
        <f>IF(ISBLANK('Compréhension de l''écrit'!B178),"",'Compréhension de l''écrit'!B178)</f>
        <v/>
      </c>
      <c r="C178" t="str">
        <f>IF(ISBLANK('Compréhension de l''écrit'!C178),"",'Compréhension de l''écrit'!C178)</f>
        <v/>
      </c>
      <c r="D178" s="15" t="str">
        <f>IF(B178="","",IF(COUNTA(Paramétrages!H$5:H$32)=0,"",IF(ISBLANK('Compréhension de l''écrit'!D178),"",IF(('Compréhension de l''écrit'!D178)/(COUNTA(Paramétrages!H$5:H$32))&lt;0.34,"A",IF(('Compréhension de l''écrit'!D178)/(COUNTA(Paramétrages!H$5:H$32))&lt;0.67,"B","C")))&amp;IF(ISBLANK('Compréhension de l''écrit'!D178),""," ("&amp;'Compréhension de l''écrit'!D178&amp;" sur "&amp;COUNTA(Paramétrages!H$5:H$32)&amp;")")))</f>
        <v/>
      </c>
      <c r="E178" s="1" t="str">
        <f ca="1">IF(OFFSET(Paramétrages!$F$6,COLUMNS($G:G)-2,,)=0,"",IF($B178="","",IF(COUNTA(Paramétrages!$F$5:$F$32)=0,"",IF(ISBLANK('Compréhension de l''écrit'!$D178),"",IF((SUMIFS(Paramétrages!$W:$W,Paramétrages!$Y:$Y,IF(OFFSET(Paramétrages!$F$6,COLUMNS($G:G)-2,,)=0,"",OFFSET(Paramétrages!$F$6,COLUMNS($G:G)-2,,)),Paramétrages!$X:$X,$B178&amp;$C178)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178&amp;$C178))/(IF(OFFSET(Paramétrages!$G$6,COLUMNS($H:H)-2,,)=0,"",OFFSET(Paramétrages!$G$6,COLUMNS($H:H)-2,,)))&lt;0.67,"B","C"))))))&amp;IF(OFFSET(Paramétrages!$F$6,COLUMNS($G:G)-2,,)=0,"",IF(ISBLANK('Compréhension de l''écrit'!$D178),""," ("&amp;SUMIFS(Paramétrages!$W:$W,Paramétrages!$Y:$Y,IF(OFFSET(Paramétrages!$F$6,COLUMNS($G:G)-2,,)=0,"",OFFSET(Paramétrages!$F$6,COLUMNS($G:G)-2,,)),Paramétrages!$X:$X,$B178&amp;$C178)&amp;" sur "&amp;IF(OFFSET(Paramétrages!$G$6,COLUMNS($H:H)-2,,)=0,"",OFFSET(Paramétrages!$G$6,COLUMNS($H:H)-2,,))&amp;")"))</f>
        <v/>
      </c>
      <c r="F178" s="1" t="str">
        <f ca="1">IF(OFFSET(Paramétrages!$F$6,COLUMNS($G:H)-2,,)=0,"",IF($B178="","",IF(COUNTA(Paramétrages!$F$5:$F$32)=0,"",IF(ISBLANK('Compréhension de l''écrit'!$D178),"",IF((SUMIFS(Paramétrages!$W:$W,Paramétrages!$Y:$Y,IF(OFFSET(Paramétrages!$F$6,COLUMNS($G:H)-2,,)=0,"",OFFSET(Paramétrages!$F$6,COLUMNS($G:H)-2,,)),Paramétrages!$X:$X,$B178&amp;$C178)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178&amp;$C178))/(IF(OFFSET(Paramétrages!$G$6,COLUMNS($H:I)-2,,)=0,"",OFFSET(Paramétrages!$G$6,COLUMNS($H:I)-2,,)))&lt;0.67,"B","C"))))))&amp;IF(OFFSET(Paramétrages!$F$6,COLUMNS($G:H)-2,,)=0,"",IF(ISBLANK('Compréhension de l''écrit'!$D178),""," ("&amp;SUMIFS(Paramétrages!$W:$W,Paramétrages!$Y:$Y,IF(OFFSET(Paramétrages!$F$6,COLUMNS($G:H)-2,,)=0,"",OFFSET(Paramétrages!$F$6,COLUMNS($G:H)-2,,)),Paramétrages!$X:$X,$B178&amp;$C178)&amp;" sur "&amp;IF(OFFSET(Paramétrages!$G$6,COLUMNS($H:I)-2,,)=0,"",OFFSET(Paramétrages!$G$6,COLUMNS($H:I)-2,,))&amp;")"))</f>
        <v/>
      </c>
      <c r="G178" s="1" t="str">
        <f ca="1">IF(OFFSET(Paramétrages!$F$6,COLUMNS($G:I)-2,,)=0,"",IF($B178="","",IF(COUNTA(Paramétrages!$F$5:$F$32)=0,"",IF(ISBLANK('Compréhension de l''écrit'!$D178),"",IF((SUMIFS(Paramétrages!$W:$W,Paramétrages!$Y:$Y,IF(OFFSET(Paramétrages!$F$6,COLUMNS($G:I)-2,,)=0,"",OFFSET(Paramétrages!$F$6,COLUMNS($G:I)-2,,)),Paramétrages!$X:$X,$B178&amp;$C178)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178&amp;$C178))/(IF(OFFSET(Paramétrages!$G$6,COLUMNS($H:J)-2,,)=0,"",OFFSET(Paramétrages!$G$6,COLUMNS($H:J)-2,,)))&lt;0.67,"B","C"))))))&amp;IF(OFFSET(Paramétrages!$F$6,COLUMNS($G:I)-2,,)=0,"",IF(ISBLANK('Compréhension de l''écrit'!$D178),""," ("&amp;SUMIFS(Paramétrages!$W:$W,Paramétrages!$Y:$Y,IF(OFFSET(Paramétrages!$F$6,COLUMNS($G:I)-2,,)=0,"",OFFSET(Paramétrages!$F$6,COLUMNS($G:I)-2,,)),Paramétrages!$X:$X,$B178&amp;$C178)&amp;" sur "&amp;IF(OFFSET(Paramétrages!$G$6,COLUMNS($H:J)-2,,)=0,"",OFFSET(Paramétrages!$G$6,COLUMNS($H:J)-2,,))&amp;")"))</f>
        <v/>
      </c>
      <c r="H178" s="1" t="str">
        <f ca="1">IF(F178="","",IF(IF(F178="","",SUMIFS(#REF!,#REF!,#REF!,#REF!,#REF!&amp;#REF!))/#REF!&lt;0.33,"A",IF(IF(F178="","",SUMIFS(#REF!,#REF!,#REF!,#REF!,#REF!&amp;#REF!))/#REF!&lt;0.67,"B","C")))</f>
        <v/>
      </c>
      <c r="I178" s="1" t="str">
        <f ca="1">IF(G178="","",IF(IF(G178="","",SUMIFS(#REF!,#REF!,#REF!,#REF!,#REF!&amp;#REF!))/#REF!&lt;0.33,"A",IF(IF(G178="","",SUMIFS(#REF!,#REF!,#REF!,#REF!,#REF!&amp;#REF!))/#REF!&lt;0.67,"B","C")))</f>
        <v/>
      </c>
    </row>
    <row r="179" spans="1:9" x14ac:dyDescent="0.2">
      <c r="A179" t="str">
        <f>IF(ISBLANK('Compréhension de l''écrit'!A179),"",'Compréhension de l''écrit'!A179)</f>
        <v/>
      </c>
      <c r="B179" t="str">
        <f>IF(ISBLANK('Compréhension de l''écrit'!B179),"",'Compréhension de l''écrit'!B179)</f>
        <v/>
      </c>
      <c r="C179" t="str">
        <f>IF(ISBLANK('Compréhension de l''écrit'!C179),"",'Compréhension de l''écrit'!C179)</f>
        <v/>
      </c>
      <c r="D179" s="15" t="str">
        <f>IF(B179="","",IF(COUNTA(Paramétrages!H$5:H$32)=0,"",IF(ISBLANK('Compréhension de l''écrit'!D179),"",IF(('Compréhension de l''écrit'!D179)/(COUNTA(Paramétrages!H$5:H$32))&lt;0.34,"A",IF(('Compréhension de l''écrit'!D179)/(COUNTA(Paramétrages!H$5:H$32))&lt;0.67,"B","C")))&amp;IF(ISBLANK('Compréhension de l''écrit'!D179),""," ("&amp;'Compréhension de l''écrit'!D179&amp;" sur "&amp;COUNTA(Paramétrages!H$5:H$32)&amp;")")))</f>
        <v/>
      </c>
      <c r="E179" s="1" t="str">
        <f ca="1">IF(OFFSET(Paramétrages!$F$6,COLUMNS($G:G)-2,,)=0,"",IF($B179="","",IF(COUNTA(Paramétrages!$F$5:$F$32)=0,"",IF(ISBLANK('Compréhension de l''écrit'!$D179),"",IF((SUMIFS(Paramétrages!$W:$W,Paramétrages!$Y:$Y,IF(OFFSET(Paramétrages!$F$6,COLUMNS($G:G)-2,,)=0,"",OFFSET(Paramétrages!$F$6,COLUMNS($G:G)-2,,)),Paramétrages!$X:$X,$B179&amp;$C179)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179&amp;$C179))/(IF(OFFSET(Paramétrages!$G$6,COLUMNS($H:H)-2,,)=0,"",OFFSET(Paramétrages!$G$6,COLUMNS($H:H)-2,,)))&lt;0.67,"B","C"))))))&amp;IF(OFFSET(Paramétrages!$F$6,COLUMNS($G:G)-2,,)=0,"",IF(ISBLANK('Compréhension de l''écrit'!$D179),""," ("&amp;SUMIFS(Paramétrages!$W:$W,Paramétrages!$Y:$Y,IF(OFFSET(Paramétrages!$F$6,COLUMNS($G:G)-2,,)=0,"",OFFSET(Paramétrages!$F$6,COLUMNS($G:G)-2,,)),Paramétrages!$X:$X,$B179&amp;$C179)&amp;" sur "&amp;IF(OFFSET(Paramétrages!$G$6,COLUMNS($H:H)-2,,)=0,"",OFFSET(Paramétrages!$G$6,COLUMNS($H:H)-2,,))&amp;")"))</f>
        <v/>
      </c>
      <c r="F179" s="1" t="str">
        <f ca="1">IF(OFFSET(Paramétrages!$F$6,COLUMNS($G:H)-2,,)=0,"",IF($B179="","",IF(COUNTA(Paramétrages!$F$5:$F$32)=0,"",IF(ISBLANK('Compréhension de l''écrit'!$D179),"",IF((SUMIFS(Paramétrages!$W:$W,Paramétrages!$Y:$Y,IF(OFFSET(Paramétrages!$F$6,COLUMNS($G:H)-2,,)=0,"",OFFSET(Paramétrages!$F$6,COLUMNS($G:H)-2,,)),Paramétrages!$X:$X,$B179&amp;$C179)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179&amp;$C179))/(IF(OFFSET(Paramétrages!$G$6,COLUMNS($H:I)-2,,)=0,"",OFFSET(Paramétrages!$G$6,COLUMNS($H:I)-2,,)))&lt;0.67,"B","C"))))))&amp;IF(OFFSET(Paramétrages!$F$6,COLUMNS($G:H)-2,,)=0,"",IF(ISBLANK('Compréhension de l''écrit'!$D179),""," ("&amp;SUMIFS(Paramétrages!$W:$W,Paramétrages!$Y:$Y,IF(OFFSET(Paramétrages!$F$6,COLUMNS($G:H)-2,,)=0,"",OFFSET(Paramétrages!$F$6,COLUMNS($G:H)-2,,)),Paramétrages!$X:$X,$B179&amp;$C179)&amp;" sur "&amp;IF(OFFSET(Paramétrages!$G$6,COLUMNS($H:I)-2,,)=0,"",OFFSET(Paramétrages!$G$6,COLUMNS($H:I)-2,,))&amp;")"))</f>
        <v/>
      </c>
      <c r="G179" s="1" t="str">
        <f ca="1">IF(OFFSET(Paramétrages!$F$6,COLUMNS($G:I)-2,,)=0,"",IF($B179="","",IF(COUNTA(Paramétrages!$F$5:$F$32)=0,"",IF(ISBLANK('Compréhension de l''écrit'!$D179),"",IF((SUMIFS(Paramétrages!$W:$W,Paramétrages!$Y:$Y,IF(OFFSET(Paramétrages!$F$6,COLUMNS($G:I)-2,,)=0,"",OFFSET(Paramétrages!$F$6,COLUMNS($G:I)-2,,)),Paramétrages!$X:$X,$B179&amp;$C179)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179&amp;$C179))/(IF(OFFSET(Paramétrages!$G$6,COLUMNS($H:J)-2,,)=0,"",OFFSET(Paramétrages!$G$6,COLUMNS($H:J)-2,,)))&lt;0.67,"B","C"))))))&amp;IF(OFFSET(Paramétrages!$F$6,COLUMNS($G:I)-2,,)=0,"",IF(ISBLANK('Compréhension de l''écrit'!$D179),""," ("&amp;SUMIFS(Paramétrages!$W:$W,Paramétrages!$Y:$Y,IF(OFFSET(Paramétrages!$F$6,COLUMNS($G:I)-2,,)=0,"",OFFSET(Paramétrages!$F$6,COLUMNS($G:I)-2,,)),Paramétrages!$X:$X,$B179&amp;$C179)&amp;" sur "&amp;IF(OFFSET(Paramétrages!$G$6,COLUMNS($H:J)-2,,)=0,"",OFFSET(Paramétrages!$G$6,COLUMNS($H:J)-2,,))&amp;")"))</f>
        <v/>
      </c>
      <c r="H179" s="1" t="str">
        <f ca="1">IF(F179="","",IF(IF(F179="","",SUMIFS(#REF!,#REF!,#REF!,#REF!,#REF!&amp;#REF!))/#REF!&lt;0.33,"A",IF(IF(F179="","",SUMIFS(#REF!,#REF!,#REF!,#REF!,#REF!&amp;#REF!))/#REF!&lt;0.67,"B","C")))</f>
        <v/>
      </c>
      <c r="I179" s="1" t="str">
        <f ca="1">IF(G179="","",IF(IF(G179="","",SUMIFS(#REF!,#REF!,#REF!,#REF!,#REF!&amp;#REF!))/#REF!&lt;0.33,"A",IF(IF(G179="","",SUMIFS(#REF!,#REF!,#REF!,#REF!,#REF!&amp;#REF!))/#REF!&lt;0.67,"B","C")))</f>
        <v/>
      </c>
    </row>
    <row r="180" spans="1:9" x14ac:dyDescent="0.2">
      <c r="A180" t="str">
        <f>IF(ISBLANK('Compréhension de l''écrit'!A180),"",'Compréhension de l''écrit'!A180)</f>
        <v/>
      </c>
      <c r="B180" t="str">
        <f>IF(ISBLANK('Compréhension de l''écrit'!B180),"",'Compréhension de l''écrit'!B180)</f>
        <v/>
      </c>
      <c r="C180" t="str">
        <f>IF(ISBLANK('Compréhension de l''écrit'!C180),"",'Compréhension de l''écrit'!C180)</f>
        <v/>
      </c>
      <c r="D180" s="15" t="str">
        <f>IF(B180="","",IF(COUNTA(Paramétrages!H$5:H$32)=0,"",IF(ISBLANK('Compréhension de l''écrit'!D180),"",IF(('Compréhension de l''écrit'!D180)/(COUNTA(Paramétrages!H$5:H$32))&lt;0.34,"A",IF(('Compréhension de l''écrit'!D180)/(COUNTA(Paramétrages!H$5:H$32))&lt;0.67,"B","C")))&amp;IF(ISBLANK('Compréhension de l''écrit'!D180),""," ("&amp;'Compréhension de l''écrit'!D180&amp;" sur "&amp;COUNTA(Paramétrages!H$5:H$32)&amp;")")))</f>
        <v/>
      </c>
      <c r="E180" s="1" t="str">
        <f ca="1">IF(OFFSET(Paramétrages!$F$6,COLUMNS($G:G)-2,,)=0,"",IF($B180="","",IF(COUNTA(Paramétrages!$F$5:$F$32)=0,"",IF(ISBLANK('Compréhension de l''écrit'!$D180),"",IF((SUMIFS(Paramétrages!$W:$W,Paramétrages!$Y:$Y,IF(OFFSET(Paramétrages!$F$6,COLUMNS($G:G)-2,,)=0,"",OFFSET(Paramétrages!$F$6,COLUMNS($G:G)-2,,)),Paramétrages!$X:$X,$B180&amp;$C180)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180&amp;$C180))/(IF(OFFSET(Paramétrages!$G$6,COLUMNS($H:H)-2,,)=0,"",OFFSET(Paramétrages!$G$6,COLUMNS($H:H)-2,,)))&lt;0.67,"B","C"))))))&amp;IF(OFFSET(Paramétrages!$F$6,COLUMNS($G:G)-2,,)=0,"",IF(ISBLANK('Compréhension de l''écrit'!$D180),""," ("&amp;SUMIFS(Paramétrages!$W:$W,Paramétrages!$Y:$Y,IF(OFFSET(Paramétrages!$F$6,COLUMNS($G:G)-2,,)=0,"",OFFSET(Paramétrages!$F$6,COLUMNS($G:G)-2,,)),Paramétrages!$X:$X,$B180&amp;$C180)&amp;" sur "&amp;IF(OFFSET(Paramétrages!$G$6,COLUMNS($H:H)-2,,)=0,"",OFFSET(Paramétrages!$G$6,COLUMNS($H:H)-2,,))&amp;")"))</f>
        <v/>
      </c>
      <c r="F180" s="1" t="str">
        <f ca="1">IF(OFFSET(Paramétrages!$F$6,COLUMNS($G:H)-2,,)=0,"",IF($B180="","",IF(COUNTA(Paramétrages!$F$5:$F$32)=0,"",IF(ISBLANK('Compréhension de l''écrit'!$D180),"",IF((SUMIFS(Paramétrages!$W:$W,Paramétrages!$Y:$Y,IF(OFFSET(Paramétrages!$F$6,COLUMNS($G:H)-2,,)=0,"",OFFSET(Paramétrages!$F$6,COLUMNS($G:H)-2,,)),Paramétrages!$X:$X,$B180&amp;$C180)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180&amp;$C180))/(IF(OFFSET(Paramétrages!$G$6,COLUMNS($H:I)-2,,)=0,"",OFFSET(Paramétrages!$G$6,COLUMNS($H:I)-2,,)))&lt;0.67,"B","C"))))))&amp;IF(OFFSET(Paramétrages!$F$6,COLUMNS($G:H)-2,,)=0,"",IF(ISBLANK('Compréhension de l''écrit'!$D180),""," ("&amp;SUMIFS(Paramétrages!$W:$W,Paramétrages!$Y:$Y,IF(OFFSET(Paramétrages!$F$6,COLUMNS($G:H)-2,,)=0,"",OFFSET(Paramétrages!$F$6,COLUMNS($G:H)-2,,)),Paramétrages!$X:$X,$B180&amp;$C180)&amp;" sur "&amp;IF(OFFSET(Paramétrages!$G$6,COLUMNS($H:I)-2,,)=0,"",OFFSET(Paramétrages!$G$6,COLUMNS($H:I)-2,,))&amp;")"))</f>
        <v/>
      </c>
      <c r="G180" s="1" t="str">
        <f ca="1">IF(OFFSET(Paramétrages!$F$6,COLUMNS($G:I)-2,,)=0,"",IF($B180="","",IF(COUNTA(Paramétrages!$F$5:$F$32)=0,"",IF(ISBLANK('Compréhension de l''écrit'!$D180),"",IF((SUMIFS(Paramétrages!$W:$W,Paramétrages!$Y:$Y,IF(OFFSET(Paramétrages!$F$6,COLUMNS($G:I)-2,,)=0,"",OFFSET(Paramétrages!$F$6,COLUMNS($G:I)-2,,)),Paramétrages!$X:$X,$B180&amp;$C180)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180&amp;$C180))/(IF(OFFSET(Paramétrages!$G$6,COLUMNS($H:J)-2,,)=0,"",OFFSET(Paramétrages!$G$6,COLUMNS($H:J)-2,,)))&lt;0.67,"B","C"))))))&amp;IF(OFFSET(Paramétrages!$F$6,COLUMNS($G:I)-2,,)=0,"",IF(ISBLANK('Compréhension de l''écrit'!$D180),""," ("&amp;SUMIFS(Paramétrages!$W:$W,Paramétrages!$Y:$Y,IF(OFFSET(Paramétrages!$F$6,COLUMNS($G:I)-2,,)=0,"",OFFSET(Paramétrages!$F$6,COLUMNS($G:I)-2,,)),Paramétrages!$X:$X,$B180&amp;$C180)&amp;" sur "&amp;IF(OFFSET(Paramétrages!$G$6,COLUMNS($H:J)-2,,)=0,"",OFFSET(Paramétrages!$G$6,COLUMNS($H:J)-2,,))&amp;")"))</f>
        <v/>
      </c>
      <c r="H180" s="1" t="str">
        <f ca="1">IF(F180="","",IF(IF(F180="","",SUMIFS(#REF!,#REF!,#REF!,#REF!,#REF!&amp;#REF!))/#REF!&lt;0.33,"A",IF(IF(F180="","",SUMIFS(#REF!,#REF!,#REF!,#REF!,#REF!&amp;#REF!))/#REF!&lt;0.67,"B","C")))</f>
        <v/>
      </c>
      <c r="I180" s="1" t="str">
        <f ca="1">IF(G180="","",IF(IF(G180="","",SUMIFS(#REF!,#REF!,#REF!,#REF!,#REF!&amp;#REF!))/#REF!&lt;0.33,"A",IF(IF(G180="","",SUMIFS(#REF!,#REF!,#REF!,#REF!,#REF!&amp;#REF!))/#REF!&lt;0.67,"B","C")))</f>
        <v/>
      </c>
    </row>
    <row r="181" spans="1:9" x14ac:dyDescent="0.2">
      <c r="A181" t="str">
        <f>IF(ISBLANK('Compréhension de l''écrit'!A181),"",'Compréhension de l''écrit'!A181)</f>
        <v/>
      </c>
      <c r="B181" t="str">
        <f>IF(ISBLANK('Compréhension de l''écrit'!B181),"",'Compréhension de l''écrit'!B181)</f>
        <v/>
      </c>
      <c r="C181" t="str">
        <f>IF(ISBLANK('Compréhension de l''écrit'!C181),"",'Compréhension de l''écrit'!C181)</f>
        <v/>
      </c>
      <c r="D181" s="15" t="str">
        <f>IF(B181="","",IF(COUNTA(Paramétrages!H$5:H$32)=0,"",IF(ISBLANK('Compréhension de l''écrit'!D181),"",IF(('Compréhension de l''écrit'!D181)/(COUNTA(Paramétrages!H$5:H$32))&lt;0.34,"A",IF(('Compréhension de l''écrit'!D181)/(COUNTA(Paramétrages!H$5:H$32))&lt;0.67,"B","C")))&amp;IF(ISBLANK('Compréhension de l''écrit'!D181),""," ("&amp;'Compréhension de l''écrit'!D181&amp;" sur "&amp;COUNTA(Paramétrages!H$5:H$32)&amp;")")))</f>
        <v/>
      </c>
      <c r="E181" s="1" t="str">
        <f ca="1">IF(OFFSET(Paramétrages!$F$6,COLUMNS($G:G)-2,,)=0,"",IF($B181="","",IF(COUNTA(Paramétrages!$F$5:$F$32)=0,"",IF(ISBLANK('Compréhension de l''écrit'!$D181),"",IF((SUMIFS(Paramétrages!$W:$W,Paramétrages!$Y:$Y,IF(OFFSET(Paramétrages!$F$6,COLUMNS($G:G)-2,,)=0,"",OFFSET(Paramétrages!$F$6,COLUMNS($G:G)-2,,)),Paramétrages!$X:$X,$B181&amp;$C181)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181&amp;$C181))/(IF(OFFSET(Paramétrages!$G$6,COLUMNS($H:H)-2,,)=0,"",OFFSET(Paramétrages!$G$6,COLUMNS($H:H)-2,,)))&lt;0.67,"B","C"))))))&amp;IF(OFFSET(Paramétrages!$F$6,COLUMNS($G:G)-2,,)=0,"",IF(ISBLANK('Compréhension de l''écrit'!$D181),""," ("&amp;SUMIFS(Paramétrages!$W:$W,Paramétrages!$Y:$Y,IF(OFFSET(Paramétrages!$F$6,COLUMNS($G:G)-2,,)=0,"",OFFSET(Paramétrages!$F$6,COLUMNS($G:G)-2,,)),Paramétrages!$X:$X,$B181&amp;$C181)&amp;" sur "&amp;IF(OFFSET(Paramétrages!$G$6,COLUMNS($H:H)-2,,)=0,"",OFFSET(Paramétrages!$G$6,COLUMNS($H:H)-2,,))&amp;")"))</f>
        <v/>
      </c>
      <c r="F181" s="1" t="str">
        <f ca="1">IF(OFFSET(Paramétrages!$F$6,COLUMNS($G:H)-2,,)=0,"",IF($B181="","",IF(COUNTA(Paramétrages!$F$5:$F$32)=0,"",IF(ISBLANK('Compréhension de l''écrit'!$D181),"",IF((SUMIFS(Paramétrages!$W:$W,Paramétrages!$Y:$Y,IF(OFFSET(Paramétrages!$F$6,COLUMNS($G:H)-2,,)=0,"",OFFSET(Paramétrages!$F$6,COLUMNS($G:H)-2,,)),Paramétrages!$X:$X,$B181&amp;$C181)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181&amp;$C181))/(IF(OFFSET(Paramétrages!$G$6,COLUMNS($H:I)-2,,)=0,"",OFFSET(Paramétrages!$G$6,COLUMNS($H:I)-2,,)))&lt;0.67,"B","C"))))))&amp;IF(OFFSET(Paramétrages!$F$6,COLUMNS($G:H)-2,,)=0,"",IF(ISBLANK('Compréhension de l''écrit'!$D181),""," ("&amp;SUMIFS(Paramétrages!$W:$W,Paramétrages!$Y:$Y,IF(OFFSET(Paramétrages!$F$6,COLUMNS($G:H)-2,,)=0,"",OFFSET(Paramétrages!$F$6,COLUMNS($G:H)-2,,)),Paramétrages!$X:$X,$B181&amp;$C181)&amp;" sur "&amp;IF(OFFSET(Paramétrages!$G$6,COLUMNS($H:I)-2,,)=0,"",OFFSET(Paramétrages!$G$6,COLUMNS($H:I)-2,,))&amp;")"))</f>
        <v/>
      </c>
      <c r="G181" s="1" t="str">
        <f ca="1">IF(OFFSET(Paramétrages!$F$6,COLUMNS($G:I)-2,,)=0,"",IF($B181="","",IF(COUNTA(Paramétrages!$F$5:$F$32)=0,"",IF(ISBLANK('Compréhension de l''écrit'!$D181),"",IF((SUMIFS(Paramétrages!$W:$W,Paramétrages!$Y:$Y,IF(OFFSET(Paramétrages!$F$6,COLUMNS($G:I)-2,,)=0,"",OFFSET(Paramétrages!$F$6,COLUMNS($G:I)-2,,)),Paramétrages!$X:$X,$B181&amp;$C181)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181&amp;$C181))/(IF(OFFSET(Paramétrages!$G$6,COLUMNS($H:J)-2,,)=0,"",OFFSET(Paramétrages!$G$6,COLUMNS($H:J)-2,,)))&lt;0.67,"B","C"))))))&amp;IF(OFFSET(Paramétrages!$F$6,COLUMNS($G:I)-2,,)=0,"",IF(ISBLANK('Compréhension de l''écrit'!$D181),""," ("&amp;SUMIFS(Paramétrages!$W:$W,Paramétrages!$Y:$Y,IF(OFFSET(Paramétrages!$F$6,COLUMNS($G:I)-2,,)=0,"",OFFSET(Paramétrages!$F$6,COLUMNS($G:I)-2,,)),Paramétrages!$X:$X,$B181&amp;$C181)&amp;" sur "&amp;IF(OFFSET(Paramétrages!$G$6,COLUMNS($H:J)-2,,)=0,"",OFFSET(Paramétrages!$G$6,COLUMNS($H:J)-2,,))&amp;")"))</f>
        <v/>
      </c>
      <c r="H181" s="1" t="str">
        <f ca="1">IF(F181="","",IF(IF(F181="","",SUMIFS(#REF!,#REF!,#REF!,#REF!,#REF!&amp;#REF!))/#REF!&lt;0.33,"A",IF(IF(F181="","",SUMIFS(#REF!,#REF!,#REF!,#REF!,#REF!&amp;#REF!))/#REF!&lt;0.67,"B","C")))</f>
        <v/>
      </c>
      <c r="I181" s="1" t="str">
        <f ca="1">IF(G181="","",IF(IF(G181="","",SUMIFS(#REF!,#REF!,#REF!,#REF!,#REF!&amp;#REF!))/#REF!&lt;0.33,"A",IF(IF(G181="","",SUMIFS(#REF!,#REF!,#REF!,#REF!,#REF!&amp;#REF!))/#REF!&lt;0.67,"B","C")))</f>
        <v/>
      </c>
    </row>
    <row r="182" spans="1:9" x14ac:dyDescent="0.2">
      <c r="A182" t="str">
        <f>IF(ISBLANK('Compréhension de l''écrit'!A182),"",'Compréhension de l''écrit'!A182)</f>
        <v/>
      </c>
      <c r="B182" t="str">
        <f>IF(ISBLANK('Compréhension de l''écrit'!B182),"",'Compréhension de l''écrit'!B182)</f>
        <v/>
      </c>
      <c r="C182" t="str">
        <f>IF(ISBLANK('Compréhension de l''écrit'!C182),"",'Compréhension de l''écrit'!C182)</f>
        <v/>
      </c>
      <c r="D182" s="15" t="str">
        <f>IF(B182="","",IF(COUNTA(Paramétrages!H$5:H$32)=0,"",IF(ISBLANK('Compréhension de l''écrit'!D182),"",IF(('Compréhension de l''écrit'!D182)/(COUNTA(Paramétrages!H$5:H$32))&lt;0.34,"A",IF(('Compréhension de l''écrit'!D182)/(COUNTA(Paramétrages!H$5:H$32))&lt;0.67,"B","C")))&amp;IF(ISBLANK('Compréhension de l''écrit'!D182),""," ("&amp;'Compréhension de l''écrit'!D182&amp;" sur "&amp;COUNTA(Paramétrages!H$5:H$32)&amp;")")))</f>
        <v/>
      </c>
      <c r="E182" s="1" t="str">
        <f ca="1">IF(OFFSET(Paramétrages!$F$6,COLUMNS($G:G)-2,,)=0,"",IF($B182="","",IF(COUNTA(Paramétrages!$F$5:$F$32)=0,"",IF(ISBLANK('Compréhension de l''écrit'!$D182),"",IF((SUMIFS(Paramétrages!$W:$W,Paramétrages!$Y:$Y,IF(OFFSET(Paramétrages!$F$6,COLUMNS($G:G)-2,,)=0,"",OFFSET(Paramétrages!$F$6,COLUMNS($G:G)-2,,)),Paramétrages!$X:$X,$B182&amp;$C182)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182&amp;$C182))/(IF(OFFSET(Paramétrages!$G$6,COLUMNS($H:H)-2,,)=0,"",OFFSET(Paramétrages!$G$6,COLUMNS($H:H)-2,,)))&lt;0.67,"B","C"))))))&amp;IF(OFFSET(Paramétrages!$F$6,COLUMNS($G:G)-2,,)=0,"",IF(ISBLANK('Compréhension de l''écrit'!$D182),""," ("&amp;SUMIFS(Paramétrages!$W:$W,Paramétrages!$Y:$Y,IF(OFFSET(Paramétrages!$F$6,COLUMNS($G:G)-2,,)=0,"",OFFSET(Paramétrages!$F$6,COLUMNS($G:G)-2,,)),Paramétrages!$X:$X,$B182&amp;$C182)&amp;" sur "&amp;IF(OFFSET(Paramétrages!$G$6,COLUMNS($H:H)-2,,)=0,"",OFFSET(Paramétrages!$G$6,COLUMNS($H:H)-2,,))&amp;")"))</f>
        <v/>
      </c>
      <c r="F182" s="1" t="str">
        <f ca="1">IF(OFFSET(Paramétrages!$F$6,COLUMNS($G:H)-2,,)=0,"",IF($B182="","",IF(COUNTA(Paramétrages!$F$5:$F$32)=0,"",IF(ISBLANK('Compréhension de l''écrit'!$D182),"",IF((SUMIFS(Paramétrages!$W:$W,Paramétrages!$Y:$Y,IF(OFFSET(Paramétrages!$F$6,COLUMNS($G:H)-2,,)=0,"",OFFSET(Paramétrages!$F$6,COLUMNS($G:H)-2,,)),Paramétrages!$X:$X,$B182&amp;$C182)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182&amp;$C182))/(IF(OFFSET(Paramétrages!$G$6,COLUMNS($H:I)-2,,)=0,"",OFFSET(Paramétrages!$G$6,COLUMNS($H:I)-2,,)))&lt;0.67,"B","C"))))))&amp;IF(OFFSET(Paramétrages!$F$6,COLUMNS($G:H)-2,,)=0,"",IF(ISBLANK('Compréhension de l''écrit'!$D182),""," ("&amp;SUMIFS(Paramétrages!$W:$W,Paramétrages!$Y:$Y,IF(OFFSET(Paramétrages!$F$6,COLUMNS($G:H)-2,,)=0,"",OFFSET(Paramétrages!$F$6,COLUMNS($G:H)-2,,)),Paramétrages!$X:$X,$B182&amp;$C182)&amp;" sur "&amp;IF(OFFSET(Paramétrages!$G$6,COLUMNS($H:I)-2,,)=0,"",OFFSET(Paramétrages!$G$6,COLUMNS($H:I)-2,,))&amp;")"))</f>
        <v/>
      </c>
      <c r="G182" s="1" t="str">
        <f ca="1">IF(OFFSET(Paramétrages!$F$6,COLUMNS($G:I)-2,,)=0,"",IF($B182="","",IF(COUNTA(Paramétrages!$F$5:$F$32)=0,"",IF(ISBLANK('Compréhension de l''écrit'!$D182),"",IF((SUMIFS(Paramétrages!$W:$W,Paramétrages!$Y:$Y,IF(OFFSET(Paramétrages!$F$6,COLUMNS($G:I)-2,,)=0,"",OFFSET(Paramétrages!$F$6,COLUMNS($G:I)-2,,)),Paramétrages!$X:$X,$B182&amp;$C182)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182&amp;$C182))/(IF(OFFSET(Paramétrages!$G$6,COLUMNS($H:J)-2,,)=0,"",OFFSET(Paramétrages!$G$6,COLUMNS($H:J)-2,,)))&lt;0.67,"B","C"))))))&amp;IF(OFFSET(Paramétrages!$F$6,COLUMNS($G:I)-2,,)=0,"",IF(ISBLANK('Compréhension de l''écrit'!$D182),""," ("&amp;SUMIFS(Paramétrages!$W:$W,Paramétrages!$Y:$Y,IF(OFFSET(Paramétrages!$F$6,COLUMNS($G:I)-2,,)=0,"",OFFSET(Paramétrages!$F$6,COLUMNS($G:I)-2,,)),Paramétrages!$X:$X,$B182&amp;$C182)&amp;" sur "&amp;IF(OFFSET(Paramétrages!$G$6,COLUMNS($H:J)-2,,)=0,"",OFFSET(Paramétrages!$G$6,COLUMNS($H:J)-2,,))&amp;")"))</f>
        <v/>
      </c>
      <c r="H182" s="1" t="str">
        <f ca="1">IF(F182="","",IF(IF(F182="","",SUMIFS(#REF!,#REF!,#REF!,#REF!,#REF!&amp;#REF!))/#REF!&lt;0.33,"A",IF(IF(F182="","",SUMIFS(#REF!,#REF!,#REF!,#REF!,#REF!&amp;#REF!))/#REF!&lt;0.67,"B","C")))</f>
        <v/>
      </c>
      <c r="I182" s="1" t="str">
        <f ca="1">IF(G182="","",IF(IF(G182="","",SUMIFS(#REF!,#REF!,#REF!,#REF!,#REF!&amp;#REF!))/#REF!&lt;0.33,"A",IF(IF(G182="","",SUMIFS(#REF!,#REF!,#REF!,#REF!,#REF!&amp;#REF!))/#REF!&lt;0.67,"B","C")))</f>
        <v/>
      </c>
    </row>
    <row r="183" spans="1:9" x14ac:dyDescent="0.2">
      <c r="A183" t="str">
        <f>IF(ISBLANK('Compréhension de l''écrit'!A183),"",'Compréhension de l''écrit'!A183)</f>
        <v/>
      </c>
      <c r="B183" t="str">
        <f>IF(ISBLANK('Compréhension de l''écrit'!B183),"",'Compréhension de l''écrit'!B183)</f>
        <v/>
      </c>
      <c r="C183" t="str">
        <f>IF(ISBLANK('Compréhension de l''écrit'!C183),"",'Compréhension de l''écrit'!C183)</f>
        <v/>
      </c>
      <c r="D183" s="15" t="str">
        <f>IF(B183="","",IF(COUNTA(Paramétrages!H$5:H$32)=0,"",IF(ISBLANK('Compréhension de l''écrit'!D183),"",IF(('Compréhension de l''écrit'!D183)/(COUNTA(Paramétrages!H$5:H$32))&lt;0.34,"A",IF(('Compréhension de l''écrit'!D183)/(COUNTA(Paramétrages!H$5:H$32))&lt;0.67,"B","C")))&amp;IF(ISBLANK('Compréhension de l''écrit'!D183),""," ("&amp;'Compréhension de l''écrit'!D183&amp;" sur "&amp;COUNTA(Paramétrages!H$5:H$32)&amp;")")))</f>
        <v/>
      </c>
      <c r="E183" s="1" t="str">
        <f ca="1">IF(OFFSET(Paramétrages!$F$6,COLUMNS($G:G)-2,,)=0,"",IF($B183="","",IF(COUNTA(Paramétrages!$F$5:$F$32)=0,"",IF(ISBLANK('Compréhension de l''écrit'!$D183),"",IF((SUMIFS(Paramétrages!$W:$W,Paramétrages!$Y:$Y,IF(OFFSET(Paramétrages!$F$6,COLUMNS($G:G)-2,,)=0,"",OFFSET(Paramétrages!$F$6,COLUMNS($G:G)-2,,)),Paramétrages!$X:$X,$B183&amp;$C183)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183&amp;$C183))/(IF(OFFSET(Paramétrages!$G$6,COLUMNS($H:H)-2,,)=0,"",OFFSET(Paramétrages!$G$6,COLUMNS($H:H)-2,,)))&lt;0.67,"B","C"))))))&amp;IF(OFFSET(Paramétrages!$F$6,COLUMNS($G:G)-2,,)=0,"",IF(ISBLANK('Compréhension de l''écrit'!$D183),""," ("&amp;SUMIFS(Paramétrages!$W:$W,Paramétrages!$Y:$Y,IF(OFFSET(Paramétrages!$F$6,COLUMNS($G:G)-2,,)=0,"",OFFSET(Paramétrages!$F$6,COLUMNS($G:G)-2,,)),Paramétrages!$X:$X,$B183&amp;$C183)&amp;" sur "&amp;IF(OFFSET(Paramétrages!$G$6,COLUMNS($H:H)-2,,)=0,"",OFFSET(Paramétrages!$G$6,COLUMNS($H:H)-2,,))&amp;")"))</f>
        <v/>
      </c>
      <c r="F183" s="1" t="str">
        <f ca="1">IF(OFFSET(Paramétrages!$F$6,COLUMNS($G:H)-2,,)=0,"",IF($B183="","",IF(COUNTA(Paramétrages!$F$5:$F$32)=0,"",IF(ISBLANK('Compréhension de l''écrit'!$D183),"",IF((SUMIFS(Paramétrages!$W:$W,Paramétrages!$Y:$Y,IF(OFFSET(Paramétrages!$F$6,COLUMNS($G:H)-2,,)=0,"",OFFSET(Paramétrages!$F$6,COLUMNS($G:H)-2,,)),Paramétrages!$X:$X,$B183&amp;$C183)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183&amp;$C183))/(IF(OFFSET(Paramétrages!$G$6,COLUMNS($H:I)-2,,)=0,"",OFFSET(Paramétrages!$G$6,COLUMNS($H:I)-2,,)))&lt;0.67,"B","C"))))))&amp;IF(OFFSET(Paramétrages!$F$6,COLUMNS($G:H)-2,,)=0,"",IF(ISBLANK('Compréhension de l''écrit'!$D183),""," ("&amp;SUMIFS(Paramétrages!$W:$W,Paramétrages!$Y:$Y,IF(OFFSET(Paramétrages!$F$6,COLUMNS($G:H)-2,,)=0,"",OFFSET(Paramétrages!$F$6,COLUMNS($G:H)-2,,)),Paramétrages!$X:$X,$B183&amp;$C183)&amp;" sur "&amp;IF(OFFSET(Paramétrages!$G$6,COLUMNS($H:I)-2,,)=0,"",OFFSET(Paramétrages!$G$6,COLUMNS($H:I)-2,,))&amp;")"))</f>
        <v/>
      </c>
      <c r="G183" s="1" t="str">
        <f ca="1">IF(OFFSET(Paramétrages!$F$6,COLUMNS($G:I)-2,,)=0,"",IF($B183="","",IF(COUNTA(Paramétrages!$F$5:$F$32)=0,"",IF(ISBLANK('Compréhension de l''écrit'!$D183),"",IF((SUMIFS(Paramétrages!$W:$W,Paramétrages!$Y:$Y,IF(OFFSET(Paramétrages!$F$6,COLUMNS($G:I)-2,,)=0,"",OFFSET(Paramétrages!$F$6,COLUMNS($G:I)-2,,)),Paramétrages!$X:$X,$B183&amp;$C183)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183&amp;$C183))/(IF(OFFSET(Paramétrages!$G$6,COLUMNS($H:J)-2,,)=0,"",OFFSET(Paramétrages!$G$6,COLUMNS($H:J)-2,,)))&lt;0.67,"B","C"))))))&amp;IF(OFFSET(Paramétrages!$F$6,COLUMNS($G:I)-2,,)=0,"",IF(ISBLANK('Compréhension de l''écrit'!$D183),""," ("&amp;SUMIFS(Paramétrages!$W:$W,Paramétrages!$Y:$Y,IF(OFFSET(Paramétrages!$F$6,COLUMNS($G:I)-2,,)=0,"",OFFSET(Paramétrages!$F$6,COLUMNS($G:I)-2,,)),Paramétrages!$X:$X,$B183&amp;$C183)&amp;" sur "&amp;IF(OFFSET(Paramétrages!$G$6,COLUMNS($H:J)-2,,)=0,"",OFFSET(Paramétrages!$G$6,COLUMNS($H:J)-2,,))&amp;")"))</f>
        <v/>
      </c>
      <c r="H183" s="1" t="str">
        <f ca="1">IF(F183="","",IF(IF(F183="","",SUMIFS(#REF!,#REF!,#REF!,#REF!,#REF!&amp;#REF!))/#REF!&lt;0.33,"A",IF(IF(F183="","",SUMIFS(#REF!,#REF!,#REF!,#REF!,#REF!&amp;#REF!))/#REF!&lt;0.67,"B","C")))</f>
        <v/>
      </c>
      <c r="I183" s="1" t="str">
        <f ca="1">IF(G183="","",IF(IF(G183="","",SUMIFS(#REF!,#REF!,#REF!,#REF!,#REF!&amp;#REF!))/#REF!&lt;0.33,"A",IF(IF(G183="","",SUMIFS(#REF!,#REF!,#REF!,#REF!,#REF!&amp;#REF!))/#REF!&lt;0.67,"B","C")))</f>
        <v/>
      </c>
    </row>
    <row r="184" spans="1:9" x14ac:dyDescent="0.2">
      <c r="A184" t="str">
        <f>IF(ISBLANK('Compréhension de l''écrit'!A184),"",'Compréhension de l''écrit'!A184)</f>
        <v/>
      </c>
      <c r="B184" t="str">
        <f>IF(ISBLANK('Compréhension de l''écrit'!B184),"",'Compréhension de l''écrit'!B184)</f>
        <v/>
      </c>
      <c r="C184" t="str">
        <f>IF(ISBLANK('Compréhension de l''écrit'!C184),"",'Compréhension de l''écrit'!C184)</f>
        <v/>
      </c>
      <c r="D184" s="15" t="str">
        <f>IF(B184="","",IF(COUNTA(Paramétrages!H$5:H$32)=0,"",IF(ISBLANK('Compréhension de l''écrit'!D184),"",IF(('Compréhension de l''écrit'!D184)/(COUNTA(Paramétrages!H$5:H$32))&lt;0.34,"A",IF(('Compréhension de l''écrit'!D184)/(COUNTA(Paramétrages!H$5:H$32))&lt;0.67,"B","C")))&amp;IF(ISBLANK('Compréhension de l''écrit'!D184),""," ("&amp;'Compréhension de l''écrit'!D184&amp;" sur "&amp;COUNTA(Paramétrages!H$5:H$32)&amp;")")))</f>
        <v/>
      </c>
      <c r="E184" s="1" t="str">
        <f ca="1">IF(OFFSET(Paramétrages!$F$6,COLUMNS($G:G)-2,,)=0,"",IF($B184="","",IF(COUNTA(Paramétrages!$F$5:$F$32)=0,"",IF(ISBLANK('Compréhension de l''écrit'!$D184),"",IF((SUMIFS(Paramétrages!$W:$W,Paramétrages!$Y:$Y,IF(OFFSET(Paramétrages!$F$6,COLUMNS($G:G)-2,,)=0,"",OFFSET(Paramétrages!$F$6,COLUMNS($G:G)-2,,)),Paramétrages!$X:$X,$B184&amp;$C184)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184&amp;$C184))/(IF(OFFSET(Paramétrages!$G$6,COLUMNS($H:H)-2,,)=0,"",OFFSET(Paramétrages!$G$6,COLUMNS($H:H)-2,,)))&lt;0.67,"B","C"))))))&amp;IF(OFFSET(Paramétrages!$F$6,COLUMNS($G:G)-2,,)=0,"",IF(ISBLANK('Compréhension de l''écrit'!$D184),""," ("&amp;SUMIFS(Paramétrages!$W:$W,Paramétrages!$Y:$Y,IF(OFFSET(Paramétrages!$F$6,COLUMNS($G:G)-2,,)=0,"",OFFSET(Paramétrages!$F$6,COLUMNS($G:G)-2,,)),Paramétrages!$X:$X,$B184&amp;$C184)&amp;" sur "&amp;IF(OFFSET(Paramétrages!$G$6,COLUMNS($H:H)-2,,)=0,"",OFFSET(Paramétrages!$G$6,COLUMNS($H:H)-2,,))&amp;")"))</f>
        <v/>
      </c>
      <c r="F184" s="1" t="str">
        <f ca="1">IF(OFFSET(Paramétrages!$F$6,COLUMNS($G:H)-2,,)=0,"",IF($B184="","",IF(COUNTA(Paramétrages!$F$5:$F$32)=0,"",IF(ISBLANK('Compréhension de l''écrit'!$D184),"",IF((SUMIFS(Paramétrages!$W:$W,Paramétrages!$Y:$Y,IF(OFFSET(Paramétrages!$F$6,COLUMNS($G:H)-2,,)=0,"",OFFSET(Paramétrages!$F$6,COLUMNS($G:H)-2,,)),Paramétrages!$X:$X,$B184&amp;$C184)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184&amp;$C184))/(IF(OFFSET(Paramétrages!$G$6,COLUMNS($H:I)-2,,)=0,"",OFFSET(Paramétrages!$G$6,COLUMNS($H:I)-2,,)))&lt;0.67,"B","C"))))))&amp;IF(OFFSET(Paramétrages!$F$6,COLUMNS($G:H)-2,,)=0,"",IF(ISBLANK('Compréhension de l''écrit'!$D184),""," ("&amp;SUMIFS(Paramétrages!$W:$W,Paramétrages!$Y:$Y,IF(OFFSET(Paramétrages!$F$6,COLUMNS($G:H)-2,,)=0,"",OFFSET(Paramétrages!$F$6,COLUMNS($G:H)-2,,)),Paramétrages!$X:$X,$B184&amp;$C184)&amp;" sur "&amp;IF(OFFSET(Paramétrages!$G$6,COLUMNS($H:I)-2,,)=0,"",OFFSET(Paramétrages!$G$6,COLUMNS($H:I)-2,,))&amp;")"))</f>
        <v/>
      </c>
      <c r="G184" s="1" t="str">
        <f ca="1">IF(OFFSET(Paramétrages!$F$6,COLUMNS($G:I)-2,,)=0,"",IF($B184="","",IF(COUNTA(Paramétrages!$F$5:$F$32)=0,"",IF(ISBLANK('Compréhension de l''écrit'!$D184),"",IF((SUMIFS(Paramétrages!$W:$W,Paramétrages!$Y:$Y,IF(OFFSET(Paramétrages!$F$6,COLUMNS($G:I)-2,,)=0,"",OFFSET(Paramétrages!$F$6,COLUMNS($G:I)-2,,)),Paramétrages!$X:$X,$B184&amp;$C184)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184&amp;$C184))/(IF(OFFSET(Paramétrages!$G$6,COLUMNS($H:J)-2,,)=0,"",OFFSET(Paramétrages!$G$6,COLUMNS($H:J)-2,,)))&lt;0.67,"B","C"))))))&amp;IF(OFFSET(Paramétrages!$F$6,COLUMNS($G:I)-2,,)=0,"",IF(ISBLANK('Compréhension de l''écrit'!$D184),""," ("&amp;SUMIFS(Paramétrages!$W:$W,Paramétrages!$Y:$Y,IF(OFFSET(Paramétrages!$F$6,COLUMNS($G:I)-2,,)=0,"",OFFSET(Paramétrages!$F$6,COLUMNS($G:I)-2,,)),Paramétrages!$X:$X,$B184&amp;$C184)&amp;" sur "&amp;IF(OFFSET(Paramétrages!$G$6,COLUMNS($H:J)-2,,)=0,"",OFFSET(Paramétrages!$G$6,COLUMNS($H:J)-2,,))&amp;")"))</f>
        <v/>
      </c>
      <c r="H184" s="1" t="str">
        <f ca="1">IF(F184="","",IF(IF(F184="","",SUMIFS(#REF!,#REF!,#REF!,#REF!,#REF!&amp;#REF!))/#REF!&lt;0.33,"A",IF(IF(F184="","",SUMIFS(#REF!,#REF!,#REF!,#REF!,#REF!&amp;#REF!))/#REF!&lt;0.67,"B","C")))</f>
        <v/>
      </c>
      <c r="I184" s="1" t="str">
        <f ca="1">IF(G184="","",IF(IF(G184="","",SUMIFS(#REF!,#REF!,#REF!,#REF!,#REF!&amp;#REF!))/#REF!&lt;0.33,"A",IF(IF(G184="","",SUMIFS(#REF!,#REF!,#REF!,#REF!,#REF!&amp;#REF!))/#REF!&lt;0.67,"B","C")))</f>
        <v/>
      </c>
    </row>
    <row r="185" spans="1:9" x14ac:dyDescent="0.2">
      <c r="A185" t="str">
        <f>IF(ISBLANK('Compréhension de l''écrit'!A185),"",'Compréhension de l''écrit'!A185)</f>
        <v/>
      </c>
      <c r="B185" t="str">
        <f>IF(ISBLANK('Compréhension de l''écrit'!B185),"",'Compréhension de l''écrit'!B185)</f>
        <v/>
      </c>
      <c r="C185" t="str">
        <f>IF(ISBLANK('Compréhension de l''écrit'!C185),"",'Compréhension de l''écrit'!C185)</f>
        <v/>
      </c>
      <c r="D185" s="15" t="str">
        <f>IF(B185="","",IF(COUNTA(Paramétrages!H$5:H$32)=0,"",IF(ISBLANK('Compréhension de l''écrit'!D185),"",IF(('Compréhension de l''écrit'!D185)/(COUNTA(Paramétrages!H$5:H$32))&lt;0.34,"A",IF(('Compréhension de l''écrit'!D185)/(COUNTA(Paramétrages!H$5:H$32))&lt;0.67,"B","C")))&amp;IF(ISBLANK('Compréhension de l''écrit'!D185),""," ("&amp;'Compréhension de l''écrit'!D185&amp;" sur "&amp;COUNTA(Paramétrages!H$5:H$32)&amp;")")))</f>
        <v/>
      </c>
      <c r="E185" s="1" t="str">
        <f ca="1">IF(OFFSET(Paramétrages!$F$6,COLUMNS($G:G)-2,,)=0,"",IF($B185="","",IF(COUNTA(Paramétrages!$F$5:$F$32)=0,"",IF(ISBLANK('Compréhension de l''écrit'!$D185),"",IF((SUMIFS(Paramétrages!$W:$W,Paramétrages!$Y:$Y,IF(OFFSET(Paramétrages!$F$6,COLUMNS($G:G)-2,,)=0,"",OFFSET(Paramétrages!$F$6,COLUMNS($G:G)-2,,)),Paramétrages!$X:$X,$B185&amp;$C185)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185&amp;$C185))/(IF(OFFSET(Paramétrages!$G$6,COLUMNS($H:H)-2,,)=0,"",OFFSET(Paramétrages!$G$6,COLUMNS($H:H)-2,,)))&lt;0.67,"B","C"))))))&amp;IF(OFFSET(Paramétrages!$F$6,COLUMNS($G:G)-2,,)=0,"",IF(ISBLANK('Compréhension de l''écrit'!$D185),""," ("&amp;SUMIFS(Paramétrages!$W:$W,Paramétrages!$Y:$Y,IF(OFFSET(Paramétrages!$F$6,COLUMNS($G:G)-2,,)=0,"",OFFSET(Paramétrages!$F$6,COLUMNS($G:G)-2,,)),Paramétrages!$X:$X,$B185&amp;$C185)&amp;" sur "&amp;IF(OFFSET(Paramétrages!$G$6,COLUMNS($H:H)-2,,)=0,"",OFFSET(Paramétrages!$G$6,COLUMNS($H:H)-2,,))&amp;")"))</f>
        <v/>
      </c>
      <c r="F185" s="1" t="str">
        <f ca="1">IF(OFFSET(Paramétrages!$F$6,COLUMNS($G:H)-2,,)=0,"",IF($B185="","",IF(COUNTA(Paramétrages!$F$5:$F$32)=0,"",IF(ISBLANK('Compréhension de l''écrit'!$D185),"",IF((SUMIFS(Paramétrages!$W:$W,Paramétrages!$Y:$Y,IF(OFFSET(Paramétrages!$F$6,COLUMNS($G:H)-2,,)=0,"",OFFSET(Paramétrages!$F$6,COLUMNS($G:H)-2,,)),Paramétrages!$X:$X,$B185&amp;$C185)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185&amp;$C185))/(IF(OFFSET(Paramétrages!$G$6,COLUMNS($H:I)-2,,)=0,"",OFFSET(Paramétrages!$G$6,COLUMNS($H:I)-2,,)))&lt;0.67,"B","C"))))))&amp;IF(OFFSET(Paramétrages!$F$6,COLUMNS($G:H)-2,,)=0,"",IF(ISBLANK('Compréhension de l''écrit'!$D185),""," ("&amp;SUMIFS(Paramétrages!$W:$W,Paramétrages!$Y:$Y,IF(OFFSET(Paramétrages!$F$6,COLUMNS($G:H)-2,,)=0,"",OFFSET(Paramétrages!$F$6,COLUMNS($G:H)-2,,)),Paramétrages!$X:$X,$B185&amp;$C185)&amp;" sur "&amp;IF(OFFSET(Paramétrages!$G$6,COLUMNS($H:I)-2,,)=0,"",OFFSET(Paramétrages!$G$6,COLUMNS($H:I)-2,,))&amp;")"))</f>
        <v/>
      </c>
      <c r="G185" s="1" t="str">
        <f ca="1">IF(OFFSET(Paramétrages!$F$6,COLUMNS($G:I)-2,,)=0,"",IF($B185="","",IF(COUNTA(Paramétrages!$F$5:$F$32)=0,"",IF(ISBLANK('Compréhension de l''écrit'!$D185),"",IF((SUMIFS(Paramétrages!$W:$W,Paramétrages!$Y:$Y,IF(OFFSET(Paramétrages!$F$6,COLUMNS($G:I)-2,,)=0,"",OFFSET(Paramétrages!$F$6,COLUMNS($G:I)-2,,)),Paramétrages!$X:$X,$B185&amp;$C185)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185&amp;$C185))/(IF(OFFSET(Paramétrages!$G$6,COLUMNS($H:J)-2,,)=0,"",OFFSET(Paramétrages!$G$6,COLUMNS($H:J)-2,,)))&lt;0.67,"B","C"))))))&amp;IF(OFFSET(Paramétrages!$F$6,COLUMNS($G:I)-2,,)=0,"",IF(ISBLANK('Compréhension de l''écrit'!$D185),""," ("&amp;SUMIFS(Paramétrages!$W:$W,Paramétrages!$Y:$Y,IF(OFFSET(Paramétrages!$F$6,COLUMNS($G:I)-2,,)=0,"",OFFSET(Paramétrages!$F$6,COLUMNS($G:I)-2,,)),Paramétrages!$X:$X,$B185&amp;$C185)&amp;" sur "&amp;IF(OFFSET(Paramétrages!$G$6,COLUMNS($H:J)-2,,)=0,"",OFFSET(Paramétrages!$G$6,COLUMNS($H:J)-2,,))&amp;")"))</f>
        <v/>
      </c>
      <c r="H185" s="1" t="str">
        <f ca="1">IF(F185="","",IF(IF(F185="","",SUMIFS(#REF!,#REF!,#REF!,#REF!,#REF!&amp;#REF!))/#REF!&lt;0.33,"A",IF(IF(F185="","",SUMIFS(#REF!,#REF!,#REF!,#REF!,#REF!&amp;#REF!))/#REF!&lt;0.67,"B","C")))</f>
        <v/>
      </c>
      <c r="I185" s="1" t="str">
        <f ca="1">IF(G185="","",IF(IF(G185="","",SUMIFS(#REF!,#REF!,#REF!,#REF!,#REF!&amp;#REF!))/#REF!&lt;0.33,"A",IF(IF(G185="","",SUMIFS(#REF!,#REF!,#REF!,#REF!,#REF!&amp;#REF!))/#REF!&lt;0.67,"B","C")))</f>
        <v/>
      </c>
    </row>
    <row r="186" spans="1:9" x14ac:dyDescent="0.2">
      <c r="A186" t="str">
        <f>IF(ISBLANK('Compréhension de l''écrit'!A186),"",'Compréhension de l''écrit'!A186)</f>
        <v/>
      </c>
      <c r="B186" t="str">
        <f>IF(ISBLANK('Compréhension de l''écrit'!B186),"",'Compréhension de l''écrit'!B186)</f>
        <v/>
      </c>
      <c r="C186" t="str">
        <f>IF(ISBLANK('Compréhension de l''écrit'!C186),"",'Compréhension de l''écrit'!C186)</f>
        <v/>
      </c>
      <c r="D186" s="15" t="str">
        <f>IF(B186="","",IF(COUNTA(Paramétrages!H$5:H$32)=0,"",IF(ISBLANK('Compréhension de l''écrit'!D186),"",IF(('Compréhension de l''écrit'!D186)/(COUNTA(Paramétrages!H$5:H$32))&lt;0.34,"A",IF(('Compréhension de l''écrit'!D186)/(COUNTA(Paramétrages!H$5:H$32))&lt;0.67,"B","C")))&amp;IF(ISBLANK('Compréhension de l''écrit'!D186),""," ("&amp;'Compréhension de l''écrit'!D186&amp;" sur "&amp;COUNTA(Paramétrages!H$5:H$32)&amp;")")))</f>
        <v/>
      </c>
      <c r="E186" s="1" t="str">
        <f ca="1">IF(OFFSET(Paramétrages!$F$6,COLUMNS($G:G)-2,,)=0,"",IF($B186="","",IF(COUNTA(Paramétrages!$F$5:$F$32)=0,"",IF(ISBLANK('Compréhension de l''écrit'!$D186),"",IF((SUMIFS(Paramétrages!$W:$W,Paramétrages!$Y:$Y,IF(OFFSET(Paramétrages!$F$6,COLUMNS($G:G)-2,,)=0,"",OFFSET(Paramétrages!$F$6,COLUMNS($G:G)-2,,)),Paramétrages!$X:$X,$B186&amp;$C186)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186&amp;$C186))/(IF(OFFSET(Paramétrages!$G$6,COLUMNS($H:H)-2,,)=0,"",OFFSET(Paramétrages!$G$6,COLUMNS($H:H)-2,,)))&lt;0.67,"B","C"))))))&amp;IF(OFFSET(Paramétrages!$F$6,COLUMNS($G:G)-2,,)=0,"",IF(ISBLANK('Compréhension de l''écrit'!$D186),""," ("&amp;SUMIFS(Paramétrages!$W:$W,Paramétrages!$Y:$Y,IF(OFFSET(Paramétrages!$F$6,COLUMNS($G:G)-2,,)=0,"",OFFSET(Paramétrages!$F$6,COLUMNS($G:G)-2,,)),Paramétrages!$X:$X,$B186&amp;$C186)&amp;" sur "&amp;IF(OFFSET(Paramétrages!$G$6,COLUMNS($H:H)-2,,)=0,"",OFFSET(Paramétrages!$G$6,COLUMNS($H:H)-2,,))&amp;")"))</f>
        <v/>
      </c>
      <c r="F186" s="1" t="str">
        <f ca="1">IF(OFFSET(Paramétrages!$F$6,COLUMNS($G:H)-2,,)=0,"",IF($B186="","",IF(COUNTA(Paramétrages!$F$5:$F$32)=0,"",IF(ISBLANK('Compréhension de l''écrit'!$D186),"",IF((SUMIFS(Paramétrages!$W:$W,Paramétrages!$Y:$Y,IF(OFFSET(Paramétrages!$F$6,COLUMNS($G:H)-2,,)=0,"",OFFSET(Paramétrages!$F$6,COLUMNS($G:H)-2,,)),Paramétrages!$X:$X,$B186&amp;$C186)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186&amp;$C186))/(IF(OFFSET(Paramétrages!$G$6,COLUMNS($H:I)-2,,)=0,"",OFFSET(Paramétrages!$G$6,COLUMNS($H:I)-2,,)))&lt;0.67,"B","C"))))))&amp;IF(OFFSET(Paramétrages!$F$6,COLUMNS($G:H)-2,,)=0,"",IF(ISBLANK('Compréhension de l''écrit'!$D186),""," ("&amp;SUMIFS(Paramétrages!$W:$W,Paramétrages!$Y:$Y,IF(OFFSET(Paramétrages!$F$6,COLUMNS($G:H)-2,,)=0,"",OFFSET(Paramétrages!$F$6,COLUMNS($G:H)-2,,)),Paramétrages!$X:$X,$B186&amp;$C186)&amp;" sur "&amp;IF(OFFSET(Paramétrages!$G$6,COLUMNS($H:I)-2,,)=0,"",OFFSET(Paramétrages!$G$6,COLUMNS($H:I)-2,,))&amp;")"))</f>
        <v/>
      </c>
      <c r="G186" s="1" t="str">
        <f ca="1">IF(OFFSET(Paramétrages!$F$6,COLUMNS($G:I)-2,,)=0,"",IF($B186="","",IF(COUNTA(Paramétrages!$F$5:$F$32)=0,"",IF(ISBLANK('Compréhension de l''écrit'!$D186),"",IF((SUMIFS(Paramétrages!$W:$W,Paramétrages!$Y:$Y,IF(OFFSET(Paramétrages!$F$6,COLUMNS($G:I)-2,,)=0,"",OFFSET(Paramétrages!$F$6,COLUMNS($G:I)-2,,)),Paramétrages!$X:$X,$B186&amp;$C186)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186&amp;$C186))/(IF(OFFSET(Paramétrages!$G$6,COLUMNS($H:J)-2,,)=0,"",OFFSET(Paramétrages!$G$6,COLUMNS($H:J)-2,,)))&lt;0.67,"B","C"))))))&amp;IF(OFFSET(Paramétrages!$F$6,COLUMNS($G:I)-2,,)=0,"",IF(ISBLANK('Compréhension de l''écrit'!$D186),""," ("&amp;SUMIFS(Paramétrages!$W:$W,Paramétrages!$Y:$Y,IF(OFFSET(Paramétrages!$F$6,COLUMNS($G:I)-2,,)=0,"",OFFSET(Paramétrages!$F$6,COLUMNS($G:I)-2,,)),Paramétrages!$X:$X,$B186&amp;$C186)&amp;" sur "&amp;IF(OFFSET(Paramétrages!$G$6,COLUMNS($H:J)-2,,)=0,"",OFFSET(Paramétrages!$G$6,COLUMNS($H:J)-2,,))&amp;")"))</f>
        <v/>
      </c>
      <c r="H186" s="1" t="str">
        <f ca="1">IF(F186="","",IF(IF(F186="","",SUMIFS(#REF!,#REF!,#REF!,#REF!,#REF!&amp;#REF!))/#REF!&lt;0.33,"A",IF(IF(F186="","",SUMIFS(#REF!,#REF!,#REF!,#REF!,#REF!&amp;#REF!))/#REF!&lt;0.67,"B","C")))</f>
        <v/>
      </c>
      <c r="I186" s="1" t="str">
        <f ca="1">IF(G186="","",IF(IF(G186="","",SUMIFS(#REF!,#REF!,#REF!,#REF!,#REF!&amp;#REF!))/#REF!&lt;0.33,"A",IF(IF(G186="","",SUMIFS(#REF!,#REF!,#REF!,#REF!,#REF!&amp;#REF!))/#REF!&lt;0.67,"B","C")))</f>
        <v/>
      </c>
    </row>
    <row r="187" spans="1:9" x14ac:dyDescent="0.2">
      <c r="A187" t="str">
        <f>IF(ISBLANK('Compréhension de l''écrit'!A187),"",'Compréhension de l''écrit'!A187)</f>
        <v/>
      </c>
      <c r="B187" t="str">
        <f>IF(ISBLANK('Compréhension de l''écrit'!B187),"",'Compréhension de l''écrit'!B187)</f>
        <v/>
      </c>
      <c r="C187" t="str">
        <f>IF(ISBLANK('Compréhension de l''écrit'!C187),"",'Compréhension de l''écrit'!C187)</f>
        <v/>
      </c>
      <c r="D187" s="15" t="str">
        <f>IF(B187="","",IF(COUNTA(Paramétrages!H$5:H$32)=0,"",IF(ISBLANK('Compréhension de l''écrit'!D187),"",IF(('Compréhension de l''écrit'!D187)/(COUNTA(Paramétrages!H$5:H$32))&lt;0.34,"A",IF(('Compréhension de l''écrit'!D187)/(COUNTA(Paramétrages!H$5:H$32))&lt;0.67,"B","C")))&amp;IF(ISBLANK('Compréhension de l''écrit'!D187),""," ("&amp;'Compréhension de l''écrit'!D187&amp;" sur "&amp;COUNTA(Paramétrages!H$5:H$32)&amp;")")))</f>
        <v/>
      </c>
      <c r="E187" s="1" t="str">
        <f ca="1">IF(OFFSET(Paramétrages!$F$6,COLUMNS($G:G)-2,,)=0,"",IF($B187="","",IF(COUNTA(Paramétrages!$F$5:$F$32)=0,"",IF(ISBLANK('Compréhension de l''écrit'!$D187),"",IF((SUMIFS(Paramétrages!$W:$W,Paramétrages!$Y:$Y,IF(OFFSET(Paramétrages!$F$6,COLUMNS($G:G)-2,,)=0,"",OFFSET(Paramétrages!$F$6,COLUMNS($G:G)-2,,)),Paramétrages!$X:$X,$B187&amp;$C187)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187&amp;$C187))/(IF(OFFSET(Paramétrages!$G$6,COLUMNS($H:H)-2,,)=0,"",OFFSET(Paramétrages!$G$6,COLUMNS($H:H)-2,,)))&lt;0.67,"B","C"))))))&amp;IF(OFFSET(Paramétrages!$F$6,COLUMNS($G:G)-2,,)=0,"",IF(ISBLANK('Compréhension de l''écrit'!$D187),""," ("&amp;SUMIFS(Paramétrages!$W:$W,Paramétrages!$Y:$Y,IF(OFFSET(Paramétrages!$F$6,COLUMNS($G:G)-2,,)=0,"",OFFSET(Paramétrages!$F$6,COLUMNS($G:G)-2,,)),Paramétrages!$X:$X,$B187&amp;$C187)&amp;" sur "&amp;IF(OFFSET(Paramétrages!$G$6,COLUMNS($H:H)-2,,)=0,"",OFFSET(Paramétrages!$G$6,COLUMNS($H:H)-2,,))&amp;")"))</f>
        <v/>
      </c>
      <c r="F187" s="1" t="str">
        <f ca="1">IF(OFFSET(Paramétrages!$F$6,COLUMNS($G:H)-2,,)=0,"",IF($B187="","",IF(COUNTA(Paramétrages!$F$5:$F$32)=0,"",IF(ISBLANK('Compréhension de l''écrit'!$D187),"",IF((SUMIFS(Paramétrages!$W:$W,Paramétrages!$Y:$Y,IF(OFFSET(Paramétrages!$F$6,COLUMNS($G:H)-2,,)=0,"",OFFSET(Paramétrages!$F$6,COLUMNS($G:H)-2,,)),Paramétrages!$X:$X,$B187&amp;$C187)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187&amp;$C187))/(IF(OFFSET(Paramétrages!$G$6,COLUMNS($H:I)-2,,)=0,"",OFFSET(Paramétrages!$G$6,COLUMNS($H:I)-2,,)))&lt;0.67,"B","C"))))))&amp;IF(OFFSET(Paramétrages!$F$6,COLUMNS($G:H)-2,,)=0,"",IF(ISBLANK('Compréhension de l''écrit'!$D187),""," ("&amp;SUMIFS(Paramétrages!$W:$W,Paramétrages!$Y:$Y,IF(OFFSET(Paramétrages!$F$6,COLUMNS($G:H)-2,,)=0,"",OFFSET(Paramétrages!$F$6,COLUMNS($G:H)-2,,)),Paramétrages!$X:$X,$B187&amp;$C187)&amp;" sur "&amp;IF(OFFSET(Paramétrages!$G$6,COLUMNS($H:I)-2,,)=0,"",OFFSET(Paramétrages!$G$6,COLUMNS($H:I)-2,,))&amp;")"))</f>
        <v/>
      </c>
      <c r="G187" s="1" t="str">
        <f ca="1">IF(OFFSET(Paramétrages!$F$6,COLUMNS($G:I)-2,,)=0,"",IF($B187="","",IF(COUNTA(Paramétrages!$F$5:$F$32)=0,"",IF(ISBLANK('Compréhension de l''écrit'!$D187),"",IF((SUMIFS(Paramétrages!$W:$W,Paramétrages!$Y:$Y,IF(OFFSET(Paramétrages!$F$6,COLUMNS($G:I)-2,,)=0,"",OFFSET(Paramétrages!$F$6,COLUMNS($G:I)-2,,)),Paramétrages!$X:$X,$B187&amp;$C187)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187&amp;$C187))/(IF(OFFSET(Paramétrages!$G$6,COLUMNS($H:J)-2,,)=0,"",OFFSET(Paramétrages!$G$6,COLUMNS($H:J)-2,,)))&lt;0.67,"B","C"))))))&amp;IF(OFFSET(Paramétrages!$F$6,COLUMNS($G:I)-2,,)=0,"",IF(ISBLANK('Compréhension de l''écrit'!$D187),""," ("&amp;SUMIFS(Paramétrages!$W:$W,Paramétrages!$Y:$Y,IF(OFFSET(Paramétrages!$F$6,COLUMNS($G:I)-2,,)=0,"",OFFSET(Paramétrages!$F$6,COLUMNS($G:I)-2,,)),Paramétrages!$X:$X,$B187&amp;$C187)&amp;" sur "&amp;IF(OFFSET(Paramétrages!$G$6,COLUMNS($H:J)-2,,)=0,"",OFFSET(Paramétrages!$G$6,COLUMNS($H:J)-2,,))&amp;")"))</f>
        <v/>
      </c>
      <c r="H187" s="1" t="str">
        <f ca="1">IF(F187="","",IF(IF(F187="","",SUMIFS(#REF!,#REF!,#REF!,#REF!,#REF!&amp;#REF!))/#REF!&lt;0.33,"A",IF(IF(F187="","",SUMIFS(#REF!,#REF!,#REF!,#REF!,#REF!&amp;#REF!))/#REF!&lt;0.67,"B","C")))</f>
        <v/>
      </c>
      <c r="I187" s="1" t="str">
        <f ca="1">IF(G187="","",IF(IF(G187="","",SUMIFS(#REF!,#REF!,#REF!,#REF!,#REF!&amp;#REF!))/#REF!&lt;0.33,"A",IF(IF(G187="","",SUMIFS(#REF!,#REF!,#REF!,#REF!,#REF!&amp;#REF!))/#REF!&lt;0.67,"B","C")))</f>
        <v/>
      </c>
    </row>
    <row r="188" spans="1:9" x14ac:dyDescent="0.2">
      <c r="A188" t="str">
        <f>IF(ISBLANK('Compréhension de l''écrit'!A188),"",'Compréhension de l''écrit'!A188)</f>
        <v/>
      </c>
      <c r="B188" t="str">
        <f>IF(ISBLANK('Compréhension de l''écrit'!B188),"",'Compréhension de l''écrit'!B188)</f>
        <v/>
      </c>
      <c r="C188" t="str">
        <f>IF(ISBLANK('Compréhension de l''écrit'!C188),"",'Compréhension de l''écrit'!C188)</f>
        <v/>
      </c>
      <c r="D188" s="15" t="str">
        <f>IF(B188="","",IF(COUNTA(Paramétrages!H$5:H$32)=0,"",IF(ISBLANK('Compréhension de l''écrit'!D188),"",IF(('Compréhension de l''écrit'!D188)/(COUNTA(Paramétrages!H$5:H$32))&lt;0.34,"A",IF(('Compréhension de l''écrit'!D188)/(COUNTA(Paramétrages!H$5:H$32))&lt;0.67,"B","C")))&amp;IF(ISBLANK('Compréhension de l''écrit'!D188),""," ("&amp;'Compréhension de l''écrit'!D188&amp;" sur "&amp;COUNTA(Paramétrages!H$5:H$32)&amp;")")))</f>
        <v/>
      </c>
      <c r="E188" s="1" t="str">
        <f ca="1">IF(OFFSET(Paramétrages!$F$6,COLUMNS($G:G)-2,,)=0,"",IF($B188="","",IF(COUNTA(Paramétrages!$F$5:$F$32)=0,"",IF(ISBLANK('Compréhension de l''écrit'!$D188),"",IF((SUMIFS(Paramétrages!$W:$W,Paramétrages!$Y:$Y,IF(OFFSET(Paramétrages!$F$6,COLUMNS($G:G)-2,,)=0,"",OFFSET(Paramétrages!$F$6,COLUMNS($G:G)-2,,)),Paramétrages!$X:$X,$B188&amp;$C188)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188&amp;$C188))/(IF(OFFSET(Paramétrages!$G$6,COLUMNS($H:H)-2,,)=0,"",OFFSET(Paramétrages!$G$6,COLUMNS($H:H)-2,,)))&lt;0.67,"B","C"))))))&amp;IF(OFFSET(Paramétrages!$F$6,COLUMNS($G:G)-2,,)=0,"",IF(ISBLANK('Compréhension de l''écrit'!$D188),""," ("&amp;SUMIFS(Paramétrages!$W:$W,Paramétrages!$Y:$Y,IF(OFFSET(Paramétrages!$F$6,COLUMNS($G:G)-2,,)=0,"",OFFSET(Paramétrages!$F$6,COLUMNS($G:G)-2,,)),Paramétrages!$X:$X,$B188&amp;$C188)&amp;" sur "&amp;IF(OFFSET(Paramétrages!$G$6,COLUMNS($H:H)-2,,)=0,"",OFFSET(Paramétrages!$G$6,COLUMNS($H:H)-2,,))&amp;")"))</f>
        <v/>
      </c>
      <c r="F188" s="1" t="str">
        <f ca="1">IF(OFFSET(Paramétrages!$F$6,COLUMNS($G:H)-2,,)=0,"",IF($B188="","",IF(COUNTA(Paramétrages!$F$5:$F$32)=0,"",IF(ISBLANK('Compréhension de l''écrit'!$D188),"",IF((SUMIFS(Paramétrages!$W:$W,Paramétrages!$Y:$Y,IF(OFFSET(Paramétrages!$F$6,COLUMNS($G:H)-2,,)=0,"",OFFSET(Paramétrages!$F$6,COLUMNS($G:H)-2,,)),Paramétrages!$X:$X,$B188&amp;$C188)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188&amp;$C188))/(IF(OFFSET(Paramétrages!$G$6,COLUMNS($H:I)-2,,)=0,"",OFFSET(Paramétrages!$G$6,COLUMNS($H:I)-2,,)))&lt;0.67,"B","C"))))))&amp;IF(OFFSET(Paramétrages!$F$6,COLUMNS($G:H)-2,,)=0,"",IF(ISBLANK('Compréhension de l''écrit'!$D188),""," ("&amp;SUMIFS(Paramétrages!$W:$W,Paramétrages!$Y:$Y,IF(OFFSET(Paramétrages!$F$6,COLUMNS($G:H)-2,,)=0,"",OFFSET(Paramétrages!$F$6,COLUMNS($G:H)-2,,)),Paramétrages!$X:$X,$B188&amp;$C188)&amp;" sur "&amp;IF(OFFSET(Paramétrages!$G$6,COLUMNS($H:I)-2,,)=0,"",OFFSET(Paramétrages!$G$6,COLUMNS($H:I)-2,,))&amp;")"))</f>
        <v/>
      </c>
      <c r="G188" s="1" t="str">
        <f ca="1">IF(OFFSET(Paramétrages!$F$6,COLUMNS($G:I)-2,,)=0,"",IF($B188="","",IF(COUNTA(Paramétrages!$F$5:$F$32)=0,"",IF(ISBLANK('Compréhension de l''écrit'!$D188),"",IF((SUMIFS(Paramétrages!$W:$W,Paramétrages!$Y:$Y,IF(OFFSET(Paramétrages!$F$6,COLUMNS($G:I)-2,,)=0,"",OFFSET(Paramétrages!$F$6,COLUMNS($G:I)-2,,)),Paramétrages!$X:$X,$B188&amp;$C188)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188&amp;$C188))/(IF(OFFSET(Paramétrages!$G$6,COLUMNS($H:J)-2,,)=0,"",OFFSET(Paramétrages!$G$6,COLUMNS($H:J)-2,,)))&lt;0.67,"B","C"))))))&amp;IF(OFFSET(Paramétrages!$F$6,COLUMNS($G:I)-2,,)=0,"",IF(ISBLANK('Compréhension de l''écrit'!$D188),""," ("&amp;SUMIFS(Paramétrages!$W:$W,Paramétrages!$Y:$Y,IF(OFFSET(Paramétrages!$F$6,COLUMNS($G:I)-2,,)=0,"",OFFSET(Paramétrages!$F$6,COLUMNS($G:I)-2,,)),Paramétrages!$X:$X,$B188&amp;$C188)&amp;" sur "&amp;IF(OFFSET(Paramétrages!$G$6,COLUMNS($H:J)-2,,)=0,"",OFFSET(Paramétrages!$G$6,COLUMNS($H:J)-2,,))&amp;")"))</f>
        <v/>
      </c>
      <c r="H188" s="1" t="str">
        <f ca="1">IF(F188="","",IF(IF(F188="","",SUMIFS(#REF!,#REF!,#REF!,#REF!,#REF!&amp;#REF!))/#REF!&lt;0.33,"A",IF(IF(F188="","",SUMIFS(#REF!,#REF!,#REF!,#REF!,#REF!&amp;#REF!))/#REF!&lt;0.67,"B","C")))</f>
        <v/>
      </c>
      <c r="I188" s="1" t="str">
        <f ca="1">IF(G188="","",IF(IF(G188="","",SUMIFS(#REF!,#REF!,#REF!,#REF!,#REF!&amp;#REF!))/#REF!&lt;0.33,"A",IF(IF(G188="","",SUMIFS(#REF!,#REF!,#REF!,#REF!,#REF!&amp;#REF!))/#REF!&lt;0.67,"B","C")))</f>
        <v/>
      </c>
    </row>
    <row r="189" spans="1:9" x14ac:dyDescent="0.2">
      <c r="A189" t="str">
        <f>IF(ISBLANK('Compréhension de l''écrit'!A189),"",'Compréhension de l''écrit'!A189)</f>
        <v/>
      </c>
      <c r="B189" t="str">
        <f>IF(ISBLANK('Compréhension de l''écrit'!B189),"",'Compréhension de l''écrit'!B189)</f>
        <v/>
      </c>
      <c r="C189" t="str">
        <f>IF(ISBLANK('Compréhension de l''écrit'!C189),"",'Compréhension de l''écrit'!C189)</f>
        <v/>
      </c>
      <c r="D189" s="15" t="str">
        <f>IF(B189="","",IF(COUNTA(Paramétrages!H$5:H$32)=0,"",IF(ISBLANK('Compréhension de l''écrit'!D189),"",IF(('Compréhension de l''écrit'!D189)/(COUNTA(Paramétrages!H$5:H$32))&lt;0.34,"A",IF(('Compréhension de l''écrit'!D189)/(COUNTA(Paramétrages!H$5:H$32))&lt;0.67,"B","C")))&amp;IF(ISBLANK('Compréhension de l''écrit'!D189),""," ("&amp;'Compréhension de l''écrit'!D189&amp;" sur "&amp;COUNTA(Paramétrages!H$5:H$32)&amp;")")))</f>
        <v/>
      </c>
      <c r="E189" s="1" t="str">
        <f ca="1">IF(OFFSET(Paramétrages!$F$6,COLUMNS($G:G)-2,,)=0,"",IF($B189="","",IF(COUNTA(Paramétrages!$F$5:$F$32)=0,"",IF(ISBLANK('Compréhension de l''écrit'!$D189),"",IF((SUMIFS(Paramétrages!$W:$W,Paramétrages!$Y:$Y,IF(OFFSET(Paramétrages!$F$6,COLUMNS($G:G)-2,,)=0,"",OFFSET(Paramétrages!$F$6,COLUMNS($G:G)-2,,)),Paramétrages!$X:$X,$B189&amp;$C189)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189&amp;$C189))/(IF(OFFSET(Paramétrages!$G$6,COLUMNS($H:H)-2,,)=0,"",OFFSET(Paramétrages!$G$6,COLUMNS($H:H)-2,,)))&lt;0.67,"B","C"))))))&amp;IF(OFFSET(Paramétrages!$F$6,COLUMNS($G:G)-2,,)=0,"",IF(ISBLANK('Compréhension de l''écrit'!$D189),""," ("&amp;SUMIFS(Paramétrages!$W:$W,Paramétrages!$Y:$Y,IF(OFFSET(Paramétrages!$F$6,COLUMNS($G:G)-2,,)=0,"",OFFSET(Paramétrages!$F$6,COLUMNS($G:G)-2,,)),Paramétrages!$X:$X,$B189&amp;$C189)&amp;" sur "&amp;IF(OFFSET(Paramétrages!$G$6,COLUMNS($H:H)-2,,)=0,"",OFFSET(Paramétrages!$G$6,COLUMNS($H:H)-2,,))&amp;")"))</f>
        <v/>
      </c>
      <c r="F189" s="1" t="str">
        <f ca="1">IF(OFFSET(Paramétrages!$F$6,COLUMNS($G:H)-2,,)=0,"",IF($B189="","",IF(COUNTA(Paramétrages!$F$5:$F$32)=0,"",IF(ISBLANK('Compréhension de l''écrit'!$D189),"",IF((SUMIFS(Paramétrages!$W:$W,Paramétrages!$Y:$Y,IF(OFFSET(Paramétrages!$F$6,COLUMNS($G:H)-2,,)=0,"",OFFSET(Paramétrages!$F$6,COLUMNS($G:H)-2,,)),Paramétrages!$X:$X,$B189&amp;$C189)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189&amp;$C189))/(IF(OFFSET(Paramétrages!$G$6,COLUMNS($H:I)-2,,)=0,"",OFFSET(Paramétrages!$G$6,COLUMNS($H:I)-2,,)))&lt;0.67,"B","C"))))))&amp;IF(OFFSET(Paramétrages!$F$6,COLUMNS($G:H)-2,,)=0,"",IF(ISBLANK('Compréhension de l''écrit'!$D189),""," ("&amp;SUMIFS(Paramétrages!$W:$W,Paramétrages!$Y:$Y,IF(OFFSET(Paramétrages!$F$6,COLUMNS($G:H)-2,,)=0,"",OFFSET(Paramétrages!$F$6,COLUMNS($G:H)-2,,)),Paramétrages!$X:$X,$B189&amp;$C189)&amp;" sur "&amp;IF(OFFSET(Paramétrages!$G$6,COLUMNS($H:I)-2,,)=0,"",OFFSET(Paramétrages!$G$6,COLUMNS($H:I)-2,,))&amp;")"))</f>
        <v/>
      </c>
      <c r="G189" s="1" t="str">
        <f ca="1">IF(OFFSET(Paramétrages!$F$6,COLUMNS($G:I)-2,,)=0,"",IF($B189="","",IF(COUNTA(Paramétrages!$F$5:$F$32)=0,"",IF(ISBLANK('Compréhension de l''écrit'!$D189),"",IF((SUMIFS(Paramétrages!$W:$W,Paramétrages!$Y:$Y,IF(OFFSET(Paramétrages!$F$6,COLUMNS($G:I)-2,,)=0,"",OFFSET(Paramétrages!$F$6,COLUMNS($G:I)-2,,)),Paramétrages!$X:$X,$B189&amp;$C189)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189&amp;$C189))/(IF(OFFSET(Paramétrages!$G$6,COLUMNS($H:J)-2,,)=0,"",OFFSET(Paramétrages!$G$6,COLUMNS($H:J)-2,,)))&lt;0.67,"B","C"))))))&amp;IF(OFFSET(Paramétrages!$F$6,COLUMNS($G:I)-2,,)=0,"",IF(ISBLANK('Compréhension de l''écrit'!$D189),""," ("&amp;SUMIFS(Paramétrages!$W:$W,Paramétrages!$Y:$Y,IF(OFFSET(Paramétrages!$F$6,COLUMNS($G:I)-2,,)=0,"",OFFSET(Paramétrages!$F$6,COLUMNS($G:I)-2,,)),Paramétrages!$X:$X,$B189&amp;$C189)&amp;" sur "&amp;IF(OFFSET(Paramétrages!$G$6,COLUMNS($H:J)-2,,)=0,"",OFFSET(Paramétrages!$G$6,COLUMNS($H:J)-2,,))&amp;")"))</f>
        <v/>
      </c>
      <c r="H189" s="1" t="str">
        <f ca="1">IF(F189="","",IF(IF(F189="","",SUMIFS(#REF!,#REF!,#REF!,#REF!,#REF!&amp;#REF!))/#REF!&lt;0.33,"A",IF(IF(F189="","",SUMIFS(#REF!,#REF!,#REF!,#REF!,#REF!&amp;#REF!))/#REF!&lt;0.67,"B","C")))</f>
        <v/>
      </c>
      <c r="I189" s="1" t="str">
        <f ca="1">IF(G189="","",IF(IF(G189="","",SUMIFS(#REF!,#REF!,#REF!,#REF!,#REF!&amp;#REF!))/#REF!&lt;0.33,"A",IF(IF(G189="","",SUMIFS(#REF!,#REF!,#REF!,#REF!,#REF!&amp;#REF!))/#REF!&lt;0.67,"B","C")))</f>
        <v/>
      </c>
    </row>
    <row r="190" spans="1:9" x14ac:dyDescent="0.2">
      <c r="A190" t="str">
        <f>IF(ISBLANK('Compréhension de l''écrit'!A190),"",'Compréhension de l''écrit'!A190)</f>
        <v/>
      </c>
      <c r="B190" t="str">
        <f>IF(ISBLANK('Compréhension de l''écrit'!B190),"",'Compréhension de l''écrit'!B190)</f>
        <v/>
      </c>
      <c r="C190" t="str">
        <f>IF(ISBLANK('Compréhension de l''écrit'!C190),"",'Compréhension de l''écrit'!C190)</f>
        <v/>
      </c>
      <c r="D190" s="15" t="str">
        <f>IF(B190="","",IF(COUNTA(Paramétrages!H$5:H$32)=0,"",IF(ISBLANK('Compréhension de l''écrit'!D190),"",IF(('Compréhension de l''écrit'!D190)/(COUNTA(Paramétrages!H$5:H$32))&lt;0.34,"A",IF(('Compréhension de l''écrit'!D190)/(COUNTA(Paramétrages!H$5:H$32))&lt;0.67,"B","C")))&amp;IF(ISBLANK('Compréhension de l''écrit'!D190),""," ("&amp;'Compréhension de l''écrit'!D190&amp;" sur "&amp;COUNTA(Paramétrages!H$5:H$32)&amp;")")))</f>
        <v/>
      </c>
      <c r="E190" s="1" t="str">
        <f ca="1">IF(OFFSET(Paramétrages!$F$6,COLUMNS($G:G)-2,,)=0,"",IF($B190="","",IF(COUNTA(Paramétrages!$F$5:$F$32)=0,"",IF(ISBLANK('Compréhension de l''écrit'!$D190),"",IF((SUMIFS(Paramétrages!$W:$W,Paramétrages!$Y:$Y,IF(OFFSET(Paramétrages!$F$6,COLUMNS($G:G)-2,,)=0,"",OFFSET(Paramétrages!$F$6,COLUMNS($G:G)-2,,)),Paramétrages!$X:$X,$B190&amp;$C190)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190&amp;$C190))/(IF(OFFSET(Paramétrages!$G$6,COLUMNS($H:H)-2,,)=0,"",OFFSET(Paramétrages!$G$6,COLUMNS($H:H)-2,,)))&lt;0.67,"B","C"))))))&amp;IF(OFFSET(Paramétrages!$F$6,COLUMNS($G:G)-2,,)=0,"",IF(ISBLANK('Compréhension de l''écrit'!$D190),""," ("&amp;SUMIFS(Paramétrages!$W:$W,Paramétrages!$Y:$Y,IF(OFFSET(Paramétrages!$F$6,COLUMNS($G:G)-2,,)=0,"",OFFSET(Paramétrages!$F$6,COLUMNS($G:G)-2,,)),Paramétrages!$X:$X,$B190&amp;$C190)&amp;" sur "&amp;IF(OFFSET(Paramétrages!$G$6,COLUMNS($H:H)-2,,)=0,"",OFFSET(Paramétrages!$G$6,COLUMNS($H:H)-2,,))&amp;")"))</f>
        <v/>
      </c>
      <c r="F190" s="1" t="str">
        <f ca="1">IF(OFFSET(Paramétrages!$F$6,COLUMNS($G:H)-2,,)=0,"",IF($B190="","",IF(COUNTA(Paramétrages!$F$5:$F$32)=0,"",IF(ISBLANK('Compréhension de l''écrit'!$D190),"",IF((SUMIFS(Paramétrages!$W:$W,Paramétrages!$Y:$Y,IF(OFFSET(Paramétrages!$F$6,COLUMNS($G:H)-2,,)=0,"",OFFSET(Paramétrages!$F$6,COLUMNS($G:H)-2,,)),Paramétrages!$X:$X,$B190&amp;$C190)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190&amp;$C190))/(IF(OFFSET(Paramétrages!$G$6,COLUMNS($H:I)-2,,)=0,"",OFFSET(Paramétrages!$G$6,COLUMNS($H:I)-2,,)))&lt;0.67,"B","C"))))))&amp;IF(OFFSET(Paramétrages!$F$6,COLUMNS($G:H)-2,,)=0,"",IF(ISBLANK('Compréhension de l''écrit'!$D190),""," ("&amp;SUMIFS(Paramétrages!$W:$W,Paramétrages!$Y:$Y,IF(OFFSET(Paramétrages!$F$6,COLUMNS($G:H)-2,,)=0,"",OFFSET(Paramétrages!$F$6,COLUMNS($G:H)-2,,)),Paramétrages!$X:$X,$B190&amp;$C190)&amp;" sur "&amp;IF(OFFSET(Paramétrages!$G$6,COLUMNS($H:I)-2,,)=0,"",OFFSET(Paramétrages!$G$6,COLUMNS($H:I)-2,,))&amp;")"))</f>
        <v/>
      </c>
      <c r="G190" s="1" t="str">
        <f ca="1">IF(OFFSET(Paramétrages!$F$6,COLUMNS($G:I)-2,,)=0,"",IF($B190="","",IF(COUNTA(Paramétrages!$F$5:$F$32)=0,"",IF(ISBLANK('Compréhension de l''écrit'!$D190),"",IF((SUMIFS(Paramétrages!$W:$W,Paramétrages!$Y:$Y,IF(OFFSET(Paramétrages!$F$6,COLUMNS($G:I)-2,,)=0,"",OFFSET(Paramétrages!$F$6,COLUMNS($G:I)-2,,)),Paramétrages!$X:$X,$B190&amp;$C190)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190&amp;$C190))/(IF(OFFSET(Paramétrages!$G$6,COLUMNS($H:J)-2,,)=0,"",OFFSET(Paramétrages!$G$6,COLUMNS($H:J)-2,,)))&lt;0.67,"B","C"))))))&amp;IF(OFFSET(Paramétrages!$F$6,COLUMNS($G:I)-2,,)=0,"",IF(ISBLANK('Compréhension de l''écrit'!$D190),""," ("&amp;SUMIFS(Paramétrages!$W:$W,Paramétrages!$Y:$Y,IF(OFFSET(Paramétrages!$F$6,COLUMNS($G:I)-2,,)=0,"",OFFSET(Paramétrages!$F$6,COLUMNS($G:I)-2,,)),Paramétrages!$X:$X,$B190&amp;$C190)&amp;" sur "&amp;IF(OFFSET(Paramétrages!$G$6,COLUMNS($H:J)-2,,)=0,"",OFFSET(Paramétrages!$G$6,COLUMNS($H:J)-2,,))&amp;")"))</f>
        <v/>
      </c>
      <c r="H190" s="1" t="str">
        <f ca="1">IF(F190="","",IF(IF(F190="","",SUMIFS(#REF!,#REF!,#REF!,#REF!,#REF!&amp;#REF!))/#REF!&lt;0.33,"A",IF(IF(F190="","",SUMIFS(#REF!,#REF!,#REF!,#REF!,#REF!&amp;#REF!))/#REF!&lt;0.67,"B","C")))</f>
        <v/>
      </c>
      <c r="I190" s="1" t="str">
        <f ca="1">IF(G190="","",IF(IF(G190="","",SUMIFS(#REF!,#REF!,#REF!,#REF!,#REF!&amp;#REF!))/#REF!&lt;0.33,"A",IF(IF(G190="","",SUMIFS(#REF!,#REF!,#REF!,#REF!,#REF!&amp;#REF!))/#REF!&lt;0.67,"B","C")))</f>
        <v/>
      </c>
    </row>
    <row r="191" spans="1:9" x14ac:dyDescent="0.2">
      <c r="A191" t="str">
        <f>IF(ISBLANK('Compréhension de l''écrit'!A191),"",'Compréhension de l''écrit'!A191)</f>
        <v/>
      </c>
      <c r="B191" t="str">
        <f>IF(ISBLANK('Compréhension de l''écrit'!B191),"",'Compréhension de l''écrit'!B191)</f>
        <v/>
      </c>
      <c r="C191" t="str">
        <f>IF(ISBLANK('Compréhension de l''écrit'!C191),"",'Compréhension de l''écrit'!C191)</f>
        <v/>
      </c>
      <c r="D191" s="15" t="str">
        <f>IF(B191="","",IF(COUNTA(Paramétrages!H$5:H$32)=0,"",IF(ISBLANK('Compréhension de l''écrit'!D191),"",IF(('Compréhension de l''écrit'!D191)/(COUNTA(Paramétrages!H$5:H$32))&lt;0.34,"A",IF(('Compréhension de l''écrit'!D191)/(COUNTA(Paramétrages!H$5:H$32))&lt;0.67,"B","C")))&amp;IF(ISBLANK('Compréhension de l''écrit'!D191),""," ("&amp;'Compréhension de l''écrit'!D191&amp;" sur "&amp;COUNTA(Paramétrages!H$5:H$32)&amp;")")))</f>
        <v/>
      </c>
      <c r="E191" s="1" t="str">
        <f ca="1">IF(OFFSET(Paramétrages!$F$6,COLUMNS($G:G)-2,,)=0,"",IF($B191="","",IF(COUNTA(Paramétrages!$F$5:$F$32)=0,"",IF(ISBLANK('Compréhension de l''écrit'!$D191),"",IF((SUMIFS(Paramétrages!$W:$W,Paramétrages!$Y:$Y,IF(OFFSET(Paramétrages!$F$6,COLUMNS($G:G)-2,,)=0,"",OFFSET(Paramétrages!$F$6,COLUMNS($G:G)-2,,)),Paramétrages!$X:$X,$B191&amp;$C191)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191&amp;$C191))/(IF(OFFSET(Paramétrages!$G$6,COLUMNS($H:H)-2,,)=0,"",OFFSET(Paramétrages!$G$6,COLUMNS($H:H)-2,,)))&lt;0.67,"B","C"))))))&amp;IF(OFFSET(Paramétrages!$F$6,COLUMNS($G:G)-2,,)=0,"",IF(ISBLANK('Compréhension de l''écrit'!$D191),""," ("&amp;SUMIFS(Paramétrages!$W:$W,Paramétrages!$Y:$Y,IF(OFFSET(Paramétrages!$F$6,COLUMNS($G:G)-2,,)=0,"",OFFSET(Paramétrages!$F$6,COLUMNS($G:G)-2,,)),Paramétrages!$X:$X,$B191&amp;$C191)&amp;" sur "&amp;IF(OFFSET(Paramétrages!$G$6,COLUMNS($H:H)-2,,)=0,"",OFFSET(Paramétrages!$G$6,COLUMNS($H:H)-2,,))&amp;")"))</f>
        <v/>
      </c>
      <c r="F191" s="1" t="str">
        <f ca="1">IF(OFFSET(Paramétrages!$F$6,COLUMNS($G:H)-2,,)=0,"",IF($B191="","",IF(COUNTA(Paramétrages!$F$5:$F$32)=0,"",IF(ISBLANK('Compréhension de l''écrit'!$D191),"",IF((SUMIFS(Paramétrages!$W:$W,Paramétrages!$Y:$Y,IF(OFFSET(Paramétrages!$F$6,COLUMNS($G:H)-2,,)=0,"",OFFSET(Paramétrages!$F$6,COLUMNS($G:H)-2,,)),Paramétrages!$X:$X,$B191&amp;$C191)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191&amp;$C191))/(IF(OFFSET(Paramétrages!$G$6,COLUMNS($H:I)-2,,)=0,"",OFFSET(Paramétrages!$G$6,COLUMNS($H:I)-2,,)))&lt;0.67,"B","C"))))))&amp;IF(OFFSET(Paramétrages!$F$6,COLUMNS($G:H)-2,,)=0,"",IF(ISBLANK('Compréhension de l''écrit'!$D191),""," ("&amp;SUMIFS(Paramétrages!$W:$W,Paramétrages!$Y:$Y,IF(OFFSET(Paramétrages!$F$6,COLUMNS($G:H)-2,,)=0,"",OFFSET(Paramétrages!$F$6,COLUMNS($G:H)-2,,)),Paramétrages!$X:$X,$B191&amp;$C191)&amp;" sur "&amp;IF(OFFSET(Paramétrages!$G$6,COLUMNS($H:I)-2,,)=0,"",OFFSET(Paramétrages!$G$6,COLUMNS($H:I)-2,,))&amp;")"))</f>
        <v/>
      </c>
      <c r="G191" s="1" t="str">
        <f ca="1">IF(OFFSET(Paramétrages!$F$6,COLUMNS($G:I)-2,,)=0,"",IF($B191="","",IF(COUNTA(Paramétrages!$F$5:$F$32)=0,"",IF(ISBLANK('Compréhension de l''écrit'!$D191),"",IF((SUMIFS(Paramétrages!$W:$W,Paramétrages!$Y:$Y,IF(OFFSET(Paramétrages!$F$6,COLUMNS($G:I)-2,,)=0,"",OFFSET(Paramétrages!$F$6,COLUMNS($G:I)-2,,)),Paramétrages!$X:$X,$B191&amp;$C191)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191&amp;$C191))/(IF(OFFSET(Paramétrages!$G$6,COLUMNS($H:J)-2,,)=0,"",OFFSET(Paramétrages!$G$6,COLUMNS($H:J)-2,,)))&lt;0.67,"B","C"))))))&amp;IF(OFFSET(Paramétrages!$F$6,COLUMNS($G:I)-2,,)=0,"",IF(ISBLANK('Compréhension de l''écrit'!$D191),""," ("&amp;SUMIFS(Paramétrages!$W:$W,Paramétrages!$Y:$Y,IF(OFFSET(Paramétrages!$F$6,COLUMNS($G:I)-2,,)=0,"",OFFSET(Paramétrages!$F$6,COLUMNS($G:I)-2,,)),Paramétrages!$X:$X,$B191&amp;$C191)&amp;" sur "&amp;IF(OFFSET(Paramétrages!$G$6,COLUMNS($H:J)-2,,)=0,"",OFFSET(Paramétrages!$G$6,COLUMNS($H:J)-2,,))&amp;")"))</f>
        <v/>
      </c>
      <c r="H191" s="1" t="str">
        <f ca="1">IF(F191="","",IF(IF(F191="","",SUMIFS(#REF!,#REF!,#REF!,#REF!,#REF!&amp;#REF!))/#REF!&lt;0.33,"A",IF(IF(F191="","",SUMIFS(#REF!,#REF!,#REF!,#REF!,#REF!&amp;#REF!))/#REF!&lt;0.67,"B","C")))</f>
        <v/>
      </c>
      <c r="I191" s="1" t="str">
        <f ca="1">IF(G191="","",IF(IF(G191="","",SUMIFS(#REF!,#REF!,#REF!,#REF!,#REF!&amp;#REF!))/#REF!&lt;0.33,"A",IF(IF(G191="","",SUMIFS(#REF!,#REF!,#REF!,#REF!,#REF!&amp;#REF!))/#REF!&lt;0.67,"B","C")))</f>
        <v/>
      </c>
    </row>
    <row r="192" spans="1:9" x14ac:dyDescent="0.2">
      <c r="A192" t="str">
        <f>IF(ISBLANK('Compréhension de l''écrit'!A192),"",'Compréhension de l''écrit'!A192)</f>
        <v/>
      </c>
      <c r="B192" t="str">
        <f>IF(ISBLANK('Compréhension de l''écrit'!B192),"",'Compréhension de l''écrit'!B192)</f>
        <v/>
      </c>
      <c r="C192" t="str">
        <f>IF(ISBLANK('Compréhension de l''écrit'!C192),"",'Compréhension de l''écrit'!C192)</f>
        <v/>
      </c>
      <c r="D192" s="15" t="str">
        <f>IF(B192="","",IF(COUNTA(Paramétrages!H$5:H$32)=0,"",IF(ISBLANK('Compréhension de l''écrit'!D192),"",IF(('Compréhension de l''écrit'!D192)/(COUNTA(Paramétrages!H$5:H$32))&lt;0.34,"A",IF(('Compréhension de l''écrit'!D192)/(COUNTA(Paramétrages!H$5:H$32))&lt;0.67,"B","C")))&amp;IF(ISBLANK('Compréhension de l''écrit'!D192),""," ("&amp;'Compréhension de l''écrit'!D192&amp;" sur "&amp;COUNTA(Paramétrages!H$5:H$32)&amp;")")))</f>
        <v/>
      </c>
      <c r="E192" s="1" t="str">
        <f ca="1">IF(OFFSET(Paramétrages!$F$6,COLUMNS($G:G)-2,,)=0,"",IF($B192="","",IF(COUNTA(Paramétrages!$F$5:$F$32)=0,"",IF(ISBLANK('Compréhension de l''écrit'!$D192),"",IF((SUMIFS(Paramétrages!$W:$W,Paramétrages!$Y:$Y,IF(OFFSET(Paramétrages!$F$6,COLUMNS($G:G)-2,,)=0,"",OFFSET(Paramétrages!$F$6,COLUMNS($G:G)-2,,)),Paramétrages!$X:$X,$B192&amp;$C192)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192&amp;$C192))/(IF(OFFSET(Paramétrages!$G$6,COLUMNS($H:H)-2,,)=0,"",OFFSET(Paramétrages!$G$6,COLUMNS($H:H)-2,,)))&lt;0.67,"B","C"))))))&amp;IF(OFFSET(Paramétrages!$F$6,COLUMNS($G:G)-2,,)=0,"",IF(ISBLANK('Compréhension de l''écrit'!$D192),""," ("&amp;SUMIFS(Paramétrages!$W:$W,Paramétrages!$Y:$Y,IF(OFFSET(Paramétrages!$F$6,COLUMNS($G:G)-2,,)=0,"",OFFSET(Paramétrages!$F$6,COLUMNS($G:G)-2,,)),Paramétrages!$X:$X,$B192&amp;$C192)&amp;" sur "&amp;IF(OFFSET(Paramétrages!$G$6,COLUMNS($H:H)-2,,)=0,"",OFFSET(Paramétrages!$G$6,COLUMNS($H:H)-2,,))&amp;")"))</f>
        <v/>
      </c>
      <c r="F192" s="1" t="str">
        <f ca="1">IF(OFFSET(Paramétrages!$F$6,COLUMNS($G:H)-2,,)=0,"",IF($B192="","",IF(COUNTA(Paramétrages!$F$5:$F$32)=0,"",IF(ISBLANK('Compréhension de l''écrit'!$D192),"",IF((SUMIFS(Paramétrages!$W:$W,Paramétrages!$Y:$Y,IF(OFFSET(Paramétrages!$F$6,COLUMNS($G:H)-2,,)=0,"",OFFSET(Paramétrages!$F$6,COLUMNS($G:H)-2,,)),Paramétrages!$X:$X,$B192&amp;$C192)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192&amp;$C192))/(IF(OFFSET(Paramétrages!$G$6,COLUMNS($H:I)-2,,)=0,"",OFFSET(Paramétrages!$G$6,COLUMNS($H:I)-2,,)))&lt;0.67,"B","C"))))))&amp;IF(OFFSET(Paramétrages!$F$6,COLUMNS($G:H)-2,,)=0,"",IF(ISBLANK('Compréhension de l''écrit'!$D192),""," ("&amp;SUMIFS(Paramétrages!$W:$W,Paramétrages!$Y:$Y,IF(OFFSET(Paramétrages!$F$6,COLUMNS($G:H)-2,,)=0,"",OFFSET(Paramétrages!$F$6,COLUMNS($G:H)-2,,)),Paramétrages!$X:$X,$B192&amp;$C192)&amp;" sur "&amp;IF(OFFSET(Paramétrages!$G$6,COLUMNS($H:I)-2,,)=0,"",OFFSET(Paramétrages!$G$6,COLUMNS($H:I)-2,,))&amp;")"))</f>
        <v/>
      </c>
      <c r="G192" s="1" t="str">
        <f ca="1">IF(OFFSET(Paramétrages!$F$6,COLUMNS($G:I)-2,,)=0,"",IF($B192="","",IF(COUNTA(Paramétrages!$F$5:$F$32)=0,"",IF(ISBLANK('Compréhension de l''écrit'!$D192),"",IF((SUMIFS(Paramétrages!$W:$W,Paramétrages!$Y:$Y,IF(OFFSET(Paramétrages!$F$6,COLUMNS($G:I)-2,,)=0,"",OFFSET(Paramétrages!$F$6,COLUMNS($G:I)-2,,)),Paramétrages!$X:$X,$B192&amp;$C192)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192&amp;$C192))/(IF(OFFSET(Paramétrages!$G$6,COLUMNS($H:J)-2,,)=0,"",OFFSET(Paramétrages!$G$6,COLUMNS($H:J)-2,,)))&lt;0.67,"B","C"))))))&amp;IF(OFFSET(Paramétrages!$F$6,COLUMNS($G:I)-2,,)=0,"",IF(ISBLANK('Compréhension de l''écrit'!$D192),""," ("&amp;SUMIFS(Paramétrages!$W:$W,Paramétrages!$Y:$Y,IF(OFFSET(Paramétrages!$F$6,COLUMNS($G:I)-2,,)=0,"",OFFSET(Paramétrages!$F$6,COLUMNS($G:I)-2,,)),Paramétrages!$X:$X,$B192&amp;$C192)&amp;" sur "&amp;IF(OFFSET(Paramétrages!$G$6,COLUMNS($H:J)-2,,)=0,"",OFFSET(Paramétrages!$G$6,COLUMNS($H:J)-2,,))&amp;")"))</f>
        <v/>
      </c>
      <c r="H192" s="1" t="str">
        <f ca="1">IF(F192="","",IF(IF(F192="","",SUMIFS(#REF!,#REF!,#REF!,#REF!,#REF!&amp;#REF!))/#REF!&lt;0.33,"A",IF(IF(F192="","",SUMIFS(#REF!,#REF!,#REF!,#REF!,#REF!&amp;#REF!))/#REF!&lt;0.67,"B","C")))</f>
        <v/>
      </c>
      <c r="I192" s="1" t="str">
        <f ca="1">IF(G192="","",IF(IF(G192="","",SUMIFS(#REF!,#REF!,#REF!,#REF!,#REF!&amp;#REF!))/#REF!&lt;0.33,"A",IF(IF(G192="","",SUMIFS(#REF!,#REF!,#REF!,#REF!,#REF!&amp;#REF!))/#REF!&lt;0.67,"B","C")))</f>
        <v/>
      </c>
    </row>
    <row r="193" spans="1:9" x14ac:dyDescent="0.2">
      <c r="A193" t="str">
        <f>IF(ISBLANK('Compréhension de l''écrit'!A193),"",'Compréhension de l''écrit'!A193)</f>
        <v/>
      </c>
      <c r="B193" t="str">
        <f>IF(ISBLANK('Compréhension de l''écrit'!B193),"",'Compréhension de l''écrit'!B193)</f>
        <v/>
      </c>
      <c r="C193" t="str">
        <f>IF(ISBLANK('Compréhension de l''écrit'!C193),"",'Compréhension de l''écrit'!C193)</f>
        <v/>
      </c>
      <c r="D193" s="15" t="str">
        <f>IF(B193="","",IF(COUNTA(Paramétrages!H$5:H$32)=0,"",IF(ISBLANK('Compréhension de l''écrit'!D193),"",IF(('Compréhension de l''écrit'!D193)/(COUNTA(Paramétrages!H$5:H$32))&lt;0.34,"A",IF(('Compréhension de l''écrit'!D193)/(COUNTA(Paramétrages!H$5:H$32))&lt;0.67,"B","C")))&amp;IF(ISBLANK('Compréhension de l''écrit'!D193),""," ("&amp;'Compréhension de l''écrit'!D193&amp;" sur "&amp;COUNTA(Paramétrages!H$5:H$32)&amp;")")))</f>
        <v/>
      </c>
      <c r="E193" s="1" t="str">
        <f ca="1">IF(OFFSET(Paramétrages!$F$6,COLUMNS($G:G)-2,,)=0,"",IF($B193="","",IF(COUNTA(Paramétrages!$F$5:$F$32)=0,"",IF(ISBLANK('Compréhension de l''écrit'!$D193),"",IF((SUMIFS(Paramétrages!$W:$W,Paramétrages!$Y:$Y,IF(OFFSET(Paramétrages!$F$6,COLUMNS($G:G)-2,,)=0,"",OFFSET(Paramétrages!$F$6,COLUMNS($G:G)-2,,)),Paramétrages!$X:$X,$B193&amp;$C193)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193&amp;$C193))/(IF(OFFSET(Paramétrages!$G$6,COLUMNS($H:H)-2,,)=0,"",OFFSET(Paramétrages!$G$6,COLUMNS($H:H)-2,,)))&lt;0.67,"B","C"))))))&amp;IF(OFFSET(Paramétrages!$F$6,COLUMNS($G:G)-2,,)=0,"",IF(ISBLANK('Compréhension de l''écrit'!$D193),""," ("&amp;SUMIFS(Paramétrages!$W:$W,Paramétrages!$Y:$Y,IF(OFFSET(Paramétrages!$F$6,COLUMNS($G:G)-2,,)=0,"",OFFSET(Paramétrages!$F$6,COLUMNS($G:G)-2,,)),Paramétrages!$X:$X,$B193&amp;$C193)&amp;" sur "&amp;IF(OFFSET(Paramétrages!$G$6,COLUMNS($H:H)-2,,)=0,"",OFFSET(Paramétrages!$G$6,COLUMNS($H:H)-2,,))&amp;")"))</f>
        <v/>
      </c>
      <c r="F193" s="1" t="str">
        <f ca="1">IF(OFFSET(Paramétrages!$F$6,COLUMNS($G:H)-2,,)=0,"",IF($B193="","",IF(COUNTA(Paramétrages!$F$5:$F$32)=0,"",IF(ISBLANK('Compréhension de l''écrit'!$D193),"",IF((SUMIFS(Paramétrages!$W:$W,Paramétrages!$Y:$Y,IF(OFFSET(Paramétrages!$F$6,COLUMNS($G:H)-2,,)=0,"",OFFSET(Paramétrages!$F$6,COLUMNS($G:H)-2,,)),Paramétrages!$X:$X,$B193&amp;$C193)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193&amp;$C193))/(IF(OFFSET(Paramétrages!$G$6,COLUMNS($H:I)-2,,)=0,"",OFFSET(Paramétrages!$G$6,COLUMNS($H:I)-2,,)))&lt;0.67,"B","C"))))))&amp;IF(OFFSET(Paramétrages!$F$6,COLUMNS($G:H)-2,,)=0,"",IF(ISBLANK('Compréhension de l''écrit'!$D193),""," ("&amp;SUMIFS(Paramétrages!$W:$W,Paramétrages!$Y:$Y,IF(OFFSET(Paramétrages!$F$6,COLUMNS($G:H)-2,,)=0,"",OFFSET(Paramétrages!$F$6,COLUMNS($G:H)-2,,)),Paramétrages!$X:$X,$B193&amp;$C193)&amp;" sur "&amp;IF(OFFSET(Paramétrages!$G$6,COLUMNS($H:I)-2,,)=0,"",OFFSET(Paramétrages!$G$6,COLUMNS($H:I)-2,,))&amp;")"))</f>
        <v/>
      </c>
      <c r="G193" s="1" t="str">
        <f ca="1">IF(OFFSET(Paramétrages!$F$6,COLUMNS($G:I)-2,,)=0,"",IF($B193="","",IF(COUNTA(Paramétrages!$F$5:$F$32)=0,"",IF(ISBLANK('Compréhension de l''écrit'!$D193),"",IF((SUMIFS(Paramétrages!$W:$W,Paramétrages!$Y:$Y,IF(OFFSET(Paramétrages!$F$6,COLUMNS($G:I)-2,,)=0,"",OFFSET(Paramétrages!$F$6,COLUMNS($G:I)-2,,)),Paramétrages!$X:$X,$B193&amp;$C193)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193&amp;$C193))/(IF(OFFSET(Paramétrages!$G$6,COLUMNS($H:J)-2,,)=0,"",OFFSET(Paramétrages!$G$6,COLUMNS($H:J)-2,,)))&lt;0.67,"B","C"))))))&amp;IF(OFFSET(Paramétrages!$F$6,COLUMNS($G:I)-2,,)=0,"",IF(ISBLANK('Compréhension de l''écrit'!$D193),""," ("&amp;SUMIFS(Paramétrages!$W:$W,Paramétrages!$Y:$Y,IF(OFFSET(Paramétrages!$F$6,COLUMNS($G:I)-2,,)=0,"",OFFSET(Paramétrages!$F$6,COLUMNS($G:I)-2,,)),Paramétrages!$X:$X,$B193&amp;$C193)&amp;" sur "&amp;IF(OFFSET(Paramétrages!$G$6,COLUMNS($H:J)-2,,)=0,"",OFFSET(Paramétrages!$G$6,COLUMNS($H:J)-2,,))&amp;")"))</f>
        <v/>
      </c>
      <c r="H193" s="1" t="str">
        <f ca="1">IF(F193="","",IF(IF(F193="","",SUMIFS(#REF!,#REF!,#REF!,#REF!,#REF!&amp;#REF!))/#REF!&lt;0.33,"A",IF(IF(F193="","",SUMIFS(#REF!,#REF!,#REF!,#REF!,#REF!&amp;#REF!))/#REF!&lt;0.67,"B","C")))</f>
        <v/>
      </c>
      <c r="I193" s="1" t="str">
        <f ca="1">IF(G193="","",IF(IF(G193="","",SUMIFS(#REF!,#REF!,#REF!,#REF!,#REF!&amp;#REF!))/#REF!&lt;0.33,"A",IF(IF(G193="","",SUMIFS(#REF!,#REF!,#REF!,#REF!,#REF!&amp;#REF!))/#REF!&lt;0.67,"B","C")))</f>
        <v/>
      </c>
    </row>
    <row r="194" spans="1:9" x14ac:dyDescent="0.2">
      <c r="A194" t="str">
        <f>IF(ISBLANK('Compréhension de l''écrit'!A194),"",'Compréhension de l''écrit'!A194)</f>
        <v/>
      </c>
      <c r="B194" t="str">
        <f>IF(ISBLANK('Compréhension de l''écrit'!B194),"",'Compréhension de l''écrit'!B194)</f>
        <v/>
      </c>
      <c r="C194" t="str">
        <f>IF(ISBLANK('Compréhension de l''écrit'!C194),"",'Compréhension de l''écrit'!C194)</f>
        <v/>
      </c>
      <c r="D194" s="15" t="str">
        <f>IF(B194="","",IF(COUNTA(Paramétrages!H$5:H$32)=0,"",IF(ISBLANK('Compréhension de l''écrit'!D194),"",IF(('Compréhension de l''écrit'!D194)/(COUNTA(Paramétrages!H$5:H$32))&lt;0.34,"A",IF(('Compréhension de l''écrit'!D194)/(COUNTA(Paramétrages!H$5:H$32))&lt;0.67,"B","C")))&amp;IF(ISBLANK('Compréhension de l''écrit'!D194),""," ("&amp;'Compréhension de l''écrit'!D194&amp;" sur "&amp;COUNTA(Paramétrages!H$5:H$32)&amp;")")))</f>
        <v/>
      </c>
      <c r="E194" s="1" t="str">
        <f ca="1">IF(OFFSET(Paramétrages!$F$6,COLUMNS($G:G)-2,,)=0,"",IF($B194="","",IF(COUNTA(Paramétrages!$F$5:$F$32)=0,"",IF(ISBLANK('Compréhension de l''écrit'!$D194),"",IF((SUMIFS(Paramétrages!$W:$W,Paramétrages!$Y:$Y,IF(OFFSET(Paramétrages!$F$6,COLUMNS($G:G)-2,,)=0,"",OFFSET(Paramétrages!$F$6,COLUMNS($G:G)-2,,)),Paramétrages!$X:$X,$B194&amp;$C194)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194&amp;$C194))/(IF(OFFSET(Paramétrages!$G$6,COLUMNS($H:H)-2,,)=0,"",OFFSET(Paramétrages!$G$6,COLUMNS($H:H)-2,,)))&lt;0.67,"B","C"))))))&amp;IF(OFFSET(Paramétrages!$F$6,COLUMNS($G:G)-2,,)=0,"",IF(ISBLANK('Compréhension de l''écrit'!$D194),""," ("&amp;SUMIFS(Paramétrages!$W:$W,Paramétrages!$Y:$Y,IF(OFFSET(Paramétrages!$F$6,COLUMNS($G:G)-2,,)=0,"",OFFSET(Paramétrages!$F$6,COLUMNS($G:G)-2,,)),Paramétrages!$X:$X,$B194&amp;$C194)&amp;" sur "&amp;IF(OFFSET(Paramétrages!$G$6,COLUMNS($H:H)-2,,)=0,"",OFFSET(Paramétrages!$G$6,COLUMNS($H:H)-2,,))&amp;")"))</f>
        <v/>
      </c>
      <c r="F194" s="1" t="str">
        <f ca="1">IF(OFFSET(Paramétrages!$F$6,COLUMNS($G:H)-2,,)=0,"",IF($B194="","",IF(COUNTA(Paramétrages!$F$5:$F$32)=0,"",IF(ISBLANK('Compréhension de l''écrit'!$D194),"",IF((SUMIFS(Paramétrages!$W:$W,Paramétrages!$Y:$Y,IF(OFFSET(Paramétrages!$F$6,COLUMNS($G:H)-2,,)=0,"",OFFSET(Paramétrages!$F$6,COLUMNS($G:H)-2,,)),Paramétrages!$X:$X,$B194&amp;$C194)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194&amp;$C194))/(IF(OFFSET(Paramétrages!$G$6,COLUMNS($H:I)-2,,)=0,"",OFFSET(Paramétrages!$G$6,COLUMNS($H:I)-2,,)))&lt;0.67,"B","C"))))))&amp;IF(OFFSET(Paramétrages!$F$6,COLUMNS($G:H)-2,,)=0,"",IF(ISBLANK('Compréhension de l''écrit'!$D194),""," ("&amp;SUMIFS(Paramétrages!$W:$W,Paramétrages!$Y:$Y,IF(OFFSET(Paramétrages!$F$6,COLUMNS($G:H)-2,,)=0,"",OFFSET(Paramétrages!$F$6,COLUMNS($G:H)-2,,)),Paramétrages!$X:$X,$B194&amp;$C194)&amp;" sur "&amp;IF(OFFSET(Paramétrages!$G$6,COLUMNS($H:I)-2,,)=0,"",OFFSET(Paramétrages!$G$6,COLUMNS($H:I)-2,,))&amp;")"))</f>
        <v/>
      </c>
      <c r="G194" s="1" t="str">
        <f ca="1">IF(OFFSET(Paramétrages!$F$6,COLUMNS($G:I)-2,,)=0,"",IF($B194="","",IF(COUNTA(Paramétrages!$F$5:$F$32)=0,"",IF(ISBLANK('Compréhension de l''écrit'!$D194),"",IF((SUMIFS(Paramétrages!$W:$W,Paramétrages!$Y:$Y,IF(OFFSET(Paramétrages!$F$6,COLUMNS($G:I)-2,,)=0,"",OFFSET(Paramétrages!$F$6,COLUMNS($G:I)-2,,)),Paramétrages!$X:$X,$B194&amp;$C194)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194&amp;$C194))/(IF(OFFSET(Paramétrages!$G$6,COLUMNS($H:J)-2,,)=0,"",OFFSET(Paramétrages!$G$6,COLUMNS($H:J)-2,,)))&lt;0.67,"B","C"))))))&amp;IF(OFFSET(Paramétrages!$F$6,COLUMNS($G:I)-2,,)=0,"",IF(ISBLANK('Compréhension de l''écrit'!$D194),""," ("&amp;SUMIFS(Paramétrages!$W:$W,Paramétrages!$Y:$Y,IF(OFFSET(Paramétrages!$F$6,COLUMNS($G:I)-2,,)=0,"",OFFSET(Paramétrages!$F$6,COLUMNS($G:I)-2,,)),Paramétrages!$X:$X,$B194&amp;$C194)&amp;" sur "&amp;IF(OFFSET(Paramétrages!$G$6,COLUMNS($H:J)-2,,)=0,"",OFFSET(Paramétrages!$G$6,COLUMNS($H:J)-2,,))&amp;")"))</f>
        <v/>
      </c>
      <c r="H194" s="1" t="str">
        <f ca="1">IF(F194="","",SUMIFS(#REF!,#REF!,#REF!,#REF!,#REF!&amp;#REF!))</f>
        <v/>
      </c>
      <c r="I194" s="1" t="str">
        <f ca="1">IF(G194="","",SUMIFS(#REF!,#REF!,#REF!,#REF!,#REF!&amp;#REF!))</f>
        <v/>
      </c>
    </row>
    <row r="195" spans="1:9" x14ac:dyDescent="0.2">
      <c r="A195" t="str">
        <f>IF(ISBLANK('Compréhension de l''écrit'!A195),"",'Compréhension de l''écrit'!A195)</f>
        <v/>
      </c>
      <c r="B195" t="str">
        <f>IF(ISBLANK('Compréhension de l''écrit'!B195),"",'Compréhension de l''écrit'!B195)</f>
        <v/>
      </c>
      <c r="C195" t="str">
        <f>IF(ISBLANK('Compréhension de l''écrit'!C195),"",'Compréhension de l''écrit'!C195)</f>
        <v/>
      </c>
      <c r="D195" s="15" t="str">
        <f>IF(B195="","",IF(COUNTA(Paramétrages!H$5:H$32)=0,"",IF(ISBLANK('Compréhension de l''écrit'!D195),"",IF(('Compréhension de l''écrit'!D195)/(COUNTA(Paramétrages!H$5:H$32))&lt;0.34,"A",IF(('Compréhension de l''écrit'!D195)/(COUNTA(Paramétrages!H$5:H$32))&lt;0.67,"B","C")))&amp;IF(ISBLANK('Compréhension de l''écrit'!D195),""," ("&amp;'Compréhension de l''écrit'!D195&amp;" sur "&amp;COUNTA(Paramétrages!H$5:H$32)&amp;")")))</f>
        <v/>
      </c>
      <c r="E195" s="1" t="str">
        <f ca="1">IF(OFFSET(Paramétrages!$F$6,COLUMNS($G:G)-2,,)=0,"",IF($B195="","",IF(COUNTA(Paramétrages!$F$5:$F$32)=0,"",IF(ISBLANK('Compréhension de l''écrit'!$D195),"",IF((SUMIFS(Paramétrages!$W:$W,Paramétrages!$Y:$Y,IF(OFFSET(Paramétrages!$F$6,COLUMNS($G:G)-2,,)=0,"",OFFSET(Paramétrages!$F$6,COLUMNS($G:G)-2,,)),Paramétrages!$X:$X,$B195&amp;$C195)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195&amp;$C195))/(IF(OFFSET(Paramétrages!$G$6,COLUMNS($H:H)-2,,)=0,"",OFFSET(Paramétrages!$G$6,COLUMNS($H:H)-2,,)))&lt;0.67,"B","C"))))))&amp;IF(OFFSET(Paramétrages!$F$6,COLUMNS($G:G)-2,,)=0,"",IF(ISBLANK('Compréhension de l''écrit'!$D195),""," ("&amp;SUMIFS(Paramétrages!$W:$W,Paramétrages!$Y:$Y,IF(OFFSET(Paramétrages!$F$6,COLUMNS($G:G)-2,,)=0,"",OFFSET(Paramétrages!$F$6,COLUMNS($G:G)-2,,)),Paramétrages!$X:$X,$B195&amp;$C195)&amp;" sur "&amp;IF(OFFSET(Paramétrages!$G$6,COLUMNS($H:H)-2,,)=0,"",OFFSET(Paramétrages!$G$6,COLUMNS($H:H)-2,,))&amp;")"))</f>
        <v/>
      </c>
      <c r="F195" s="1" t="str">
        <f ca="1">IF(OFFSET(Paramétrages!$F$6,COLUMNS($G:H)-2,,)=0,"",IF($B195="","",IF(COUNTA(Paramétrages!$F$5:$F$32)=0,"",IF(ISBLANK('Compréhension de l''écrit'!$D195),"",IF((SUMIFS(Paramétrages!$W:$W,Paramétrages!$Y:$Y,IF(OFFSET(Paramétrages!$F$6,COLUMNS($G:H)-2,,)=0,"",OFFSET(Paramétrages!$F$6,COLUMNS($G:H)-2,,)),Paramétrages!$X:$X,$B195&amp;$C195)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195&amp;$C195))/(IF(OFFSET(Paramétrages!$G$6,COLUMNS($H:I)-2,,)=0,"",OFFSET(Paramétrages!$G$6,COLUMNS($H:I)-2,,)))&lt;0.67,"B","C"))))))&amp;IF(OFFSET(Paramétrages!$F$6,COLUMNS($G:H)-2,,)=0,"",IF(ISBLANK('Compréhension de l''écrit'!$D195),""," ("&amp;SUMIFS(Paramétrages!$W:$W,Paramétrages!$Y:$Y,IF(OFFSET(Paramétrages!$F$6,COLUMNS($G:H)-2,,)=0,"",OFFSET(Paramétrages!$F$6,COLUMNS($G:H)-2,,)),Paramétrages!$X:$X,$B195&amp;$C195)&amp;" sur "&amp;IF(OFFSET(Paramétrages!$G$6,COLUMNS($H:I)-2,,)=0,"",OFFSET(Paramétrages!$G$6,COLUMNS($H:I)-2,,))&amp;")"))</f>
        <v/>
      </c>
      <c r="G195" s="1" t="str">
        <f ca="1">IF(OFFSET(Paramétrages!$F$6,COLUMNS($G:I)-2,,)=0,"",IF($B195="","",IF(COUNTA(Paramétrages!$F$5:$F$32)=0,"",IF(ISBLANK('Compréhension de l''écrit'!$D195),"",IF((SUMIFS(Paramétrages!$W:$W,Paramétrages!$Y:$Y,IF(OFFSET(Paramétrages!$F$6,COLUMNS($G:I)-2,,)=0,"",OFFSET(Paramétrages!$F$6,COLUMNS($G:I)-2,,)),Paramétrages!$X:$X,$B195&amp;$C195)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195&amp;$C195))/(IF(OFFSET(Paramétrages!$G$6,COLUMNS($H:J)-2,,)=0,"",OFFSET(Paramétrages!$G$6,COLUMNS($H:J)-2,,)))&lt;0.67,"B","C"))))))&amp;IF(OFFSET(Paramétrages!$F$6,COLUMNS($G:I)-2,,)=0,"",IF(ISBLANK('Compréhension de l''écrit'!$D195),""," ("&amp;SUMIFS(Paramétrages!$W:$W,Paramétrages!$Y:$Y,IF(OFFSET(Paramétrages!$F$6,COLUMNS($G:I)-2,,)=0,"",OFFSET(Paramétrages!$F$6,COLUMNS($G:I)-2,,)),Paramétrages!$X:$X,$B195&amp;$C195)&amp;" sur "&amp;IF(OFFSET(Paramétrages!$G$6,COLUMNS($H:J)-2,,)=0,"",OFFSET(Paramétrages!$G$6,COLUMNS($H:J)-2,,))&amp;")"))</f>
        <v/>
      </c>
      <c r="H195" s="1" t="str">
        <f ca="1">IF(F195="","",SUMIFS(#REF!,#REF!,#REF!,#REF!,#REF!&amp;#REF!))</f>
        <v/>
      </c>
      <c r="I195" s="1" t="str">
        <f ca="1">IF(G195="","",SUMIFS(#REF!,#REF!,#REF!,#REF!,#REF!&amp;#REF!))</f>
        <v/>
      </c>
    </row>
    <row r="196" spans="1:9" x14ac:dyDescent="0.2">
      <c r="A196" t="str">
        <f>IF(ISBLANK('Compréhension de l''écrit'!A196),"",'Compréhension de l''écrit'!A196)</f>
        <v/>
      </c>
      <c r="B196" t="str">
        <f>IF(ISBLANK('Compréhension de l''écrit'!B196),"",'Compréhension de l''écrit'!B196)</f>
        <v/>
      </c>
      <c r="C196" t="str">
        <f>IF(ISBLANK('Compréhension de l''écrit'!C196),"",'Compréhension de l''écrit'!C196)</f>
        <v/>
      </c>
      <c r="D196" s="15" t="str">
        <f>IF(B196="","",IF(COUNTA(Paramétrages!H$5:H$32)=0,"",IF(ISBLANK('Compréhension de l''écrit'!D196),"",IF(('Compréhension de l''écrit'!D196)/(COUNTA(Paramétrages!H$5:H$32))&lt;0.34,"A",IF(('Compréhension de l''écrit'!D196)/(COUNTA(Paramétrages!H$5:H$32))&lt;0.67,"B","C")))&amp;IF(ISBLANK('Compréhension de l''écrit'!D196),""," ("&amp;'Compréhension de l''écrit'!D196&amp;" sur "&amp;COUNTA(Paramétrages!H$5:H$32)&amp;")")))</f>
        <v/>
      </c>
      <c r="E196" s="1" t="str">
        <f ca="1">IF(OFFSET(Paramétrages!$F$6,COLUMNS($G:G)-2,,)=0,"",IF($B196="","",IF(COUNTA(Paramétrages!$F$5:$F$32)=0,"",IF(ISBLANK('Compréhension de l''écrit'!$D196),"",IF((SUMIFS(Paramétrages!$W:$W,Paramétrages!$Y:$Y,IF(OFFSET(Paramétrages!$F$6,COLUMNS($G:G)-2,,)=0,"",OFFSET(Paramétrages!$F$6,COLUMNS($G:G)-2,,)),Paramétrages!$X:$X,$B196&amp;$C196)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196&amp;$C196))/(IF(OFFSET(Paramétrages!$G$6,COLUMNS($H:H)-2,,)=0,"",OFFSET(Paramétrages!$G$6,COLUMNS($H:H)-2,,)))&lt;0.67,"B","C"))))))&amp;IF(OFFSET(Paramétrages!$F$6,COLUMNS($G:G)-2,,)=0,"",IF(ISBLANK('Compréhension de l''écrit'!$D196),""," ("&amp;SUMIFS(Paramétrages!$W:$W,Paramétrages!$Y:$Y,IF(OFFSET(Paramétrages!$F$6,COLUMNS($G:G)-2,,)=0,"",OFFSET(Paramétrages!$F$6,COLUMNS($G:G)-2,,)),Paramétrages!$X:$X,$B196&amp;$C196)&amp;" sur "&amp;IF(OFFSET(Paramétrages!$G$6,COLUMNS($H:H)-2,,)=0,"",OFFSET(Paramétrages!$G$6,COLUMNS($H:H)-2,,))&amp;")"))</f>
        <v/>
      </c>
      <c r="F196" s="1" t="str">
        <f ca="1">IF(OFFSET(Paramétrages!$F$6,COLUMNS($G:H)-2,,)=0,"",IF($B196="","",IF(COUNTA(Paramétrages!$F$5:$F$32)=0,"",IF(ISBLANK('Compréhension de l''écrit'!$D196),"",IF((SUMIFS(Paramétrages!$W:$W,Paramétrages!$Y:$Y,IF(OFFSET(Paramétrages!$F$6,COLUMNS($G:H)-2,,)=0,"",OFFSET(Paramétrages!$F$6,COLUMNS($G:H)-2,,)),Paramétrages!$X:$X,$B196&amp;$C196)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196&amp;$C196))/(IF(OFFSET(Paramétrages!$G$6,COLUMNS($H:I)-2,,)=0,"",OFFSET(Paramétrages!$G$6,COLUMNS($H:I)-2,,)))&lt;0.67,"B","C"))))))&amp;IF(OFFSET(Paramétrages!$F$6,COLUMNS($G:H)-2,,)=0,"",IF(ISBLANK('Compréhension de l''écrit'!$D196),""," ("&amp;SUMIFS(Paramétrages!$W:$W,Paramétrages!$Y:$Y,IF(OFFSET(Paramétrages!$F$6,COLUMNS($G:H)-2,,)=0,"",OFFSET(Paramétrages!$F$6,COLUMNS($G:H)-2,,)),Paramétrages!$X:$X,$B196&amp;$C196)&amp;" sur "&amp;IF(OFFSET(Paramétrages!$G$6,COLUMNS($H:I)-2,,)=0,"",OFFSET(Paramétrages!$G$6,COLUMNS($H:I)-2,,))&amp;")"))</f>
        <v/>
      </c>
      <c r="G196" s="1" t="str">
        <f ca="1">IF(OFFSET(Paramétrages!$F$6,COLUMNS($G:I)-2,,)=0,"",IF($B196="","",IF(COUNTA(Paramétrages!$F$5:$F$32)=0,"",IF(ISBLANK('Compréhension de l''écrit'!$D196),"",IF((SUMIFS(Paramétrages!$W:$W,Paramétrages!$Y:$Y,IF(OFFSET(Paramétrages!$F$6,COLUMNS($G:I)-2,,)=0,"",OFFSET(Paramétrages!$F$6,COLUMNS($G:I)-2,,)),Paramétrages!$X:$X,$B196&amp;$C196)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196&amp;$C196))/(IF(OFFSET(Paramétrages!$G$6,COLUMNS($H:J)-2,,)=0,"",OFFSET(Paramétrages!$G$6,COLUMNS($H:J)-2,,)))&lt;0.67,"B","C"))))))&amp;IF(OFFSET(Paramétrages!$F$6,COLUMNS($G:I)-2,,)=0,"",IF(ISBLANK('Compréhension de l''écrit'!$D196),""," ("&amp;SUMIFS(Paramétrages!$W:$W,Paramétrages!$Y:$Y,IF(OFFSET(Paramétrages!$F$6,COLUMNS($G:I)-2,,)=0,"",OFFSET(Paramétrages!$F$6,COLUMNS($G:I)-2,,)),Paramétrages!$X:$X,$B196&amp;$C196)&amp;" sur "&amp;IF(OFFSET(Paramétrages!$G$6,COLUMNS($H:J)-2,,)=0,"",OFFSET(Paramétrages!$G$6,COLUMNS($H:J)-2,,))&amp;")"))</f>
        <v/>
      </c>
      <c r="H196" s="1" t="str">
        <f ca="1">IF(F196="","",SUMIFS(#REF!,#REF!,#REF!,#REF!,#REF!&amp;#REF!))</f>
        <v/>
      </c>
      <c r="I196" s="1" t="str">
        <f ca="1">IF(G196="","",SUMIFS(#REF!,#REF!,#REF!,#REF!,#REF!&amp;#REF!))</f>
        <v/>
      </c>
    </row>
    <row r="197" spans="1:9" x14ac:dyDescent="0.2">
      <c r="A197" t="str">
        <f>IF(ISBLANK('Compréhension de l''écrit'!A197),"",'Compréhension de l''écrit'!A197)</f>
        <v/>
      </c>
      <c r="B197" t="str">
        <f>IF(ISBLANK('Compréhension de l''écrit'!B197),"",'Compréhension de l''écrit'!B197)</f>
        <v/>
      </c>
      <c r="C197" t="str">
        <f>IF(ISBLANK('Compréhension de l''écrit'!C197),"",'Compréhension de l''écrit'!C197)</f>
        <v/>
      </c>
      <c r="D197" s="15" t="str">
        <f>IF(B197="","",IF(COUNTA(Paramétrages!H$5:H$32)=0,"",IF(ISBLANK('Compréhension de l''écrit'!D197),"",IF(('Compréhension de l''écrit'!D197)/(COUNTA(Paramétrages!H$5:H$32))&lt;0.34,"A",IF(('Compréhension de l''écrit'!D197)/(COUNTA(Paramétrages!H$5:H$32))&lt;0.67,"B","C")))&amp;IF(ISBLANK('Compréhension de l''écrit'!D197),""," ("&amp;'Compréhension de l''écrit'!D197&amp;" sur "&amp;COUNTA(Paramétrages!H$5:H$32)&amp;")")))</f>
        <v/>
      </c>
      <c r="E197" s="1" t="str">
        <f ca="1">IF(OFFSET(Paramétrages!$F$6,COLUMNS($G:G)-2,,)=0,"",IF($B197="","",IF(COUNTA(Paramétrages!$F$5:$F$32)=0,"",IF(ISBLANK('Compréhension de l''écrit'!$D197),"",IF((SUMIFS(Paramétrages!$W:$W,Paramétrages!$Y:$Y,IF(OFFSET(Paramétrages!$F$6,COLUMNS($G:G)-2,,)=0,"",OFFSET(Paramétrages!$F$6,COLUMNS($G:G)-2,,)),Paramétrages!$X:$X,$B197&amp;$C197)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197&amp;$C197))/(IF(OFFSET(Paramétrages!$G$6,COLUMNS($H:H)-2,,)=0,"",OFFSET(Paramétrages!$G$6,COLUMNS($H:H)-2,,)))&lt;0.67,"B","C"))))))&amp;IF(OFFSET(Paramétrages!$F$6,COLUMNS($G:G)-2,,)=0,"",IF(ISBLANK('Compréhension de l''écrit'!$D197),""," ("&amp;SUMIFS(Paramétrages!$W:$W,Paramétrages!$Y:$Y,IF(OFFSET(Paramétrages!$F$6,COLUMNS($G:G)-2,,)=0,"",OFFSET(Paramétrages!$F$6,COLUMNS($G:G)-2,,)),Paramétrages!$X:$X,$B197&amp;$C197)&amp;" sur "&amp;IF(OFFSET(Paramétrages!$G$6,COLUMNS($H:H)-2,,)=0,"",OFFSET(Paramétrages!$G$6,COLUMNS($H:H)-2,,))&amp;")"))</f>
        <v/>
      </c>
      <c r="F197" s="1" t="str">
        <f ca="1">IF(OFFSET(Paramétrages!$F$6,COLUMNS($G:H)-2,,)=0,"",IF($B197="","",IF(COUNTA(Paramétrages!$F$5:$F$32)=0,"",IF(ISBLANK('Compréhension de l''écrit'!$D197),"",IF((SUMIFS(Paramétrages!$W:$W,Paramétrages!$Y:$Y,IF(OFFSET(Paramétrages!$F$6,COLUMNS($G:H)-2,,)=0,"",OFFSET(Paramétrages!$F$6,COLUMNS($G:H)-2,,)),Paramétrages!$X:$X,$B197&amp;$C197)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197&amp;$C197))/(IF(OFFSET(Paramétrages!$G$6,COLUMNS($H:I)-2,,)=0,"",OFFSET(Paramétrages!$G$6,COLUMNS($H:I)-2,,)))&lt;0.67,"B","C"))))))&amp;IF(OFFSET(Paramétrages!$F$6,COLUMNS($G:H)-2,,)=0,"",IF(ISBLANK('Compréhension de l''écrit'!$D197),""," ("&amp;SUMIFS(Paramétrages!$W:$W,Paramétrages!$Y:$Y,IF(OFFSET(Paramétrages!$F$6,COLUMNS($G:H)-2,,)=0,"",OFFSET(Paramétrages!$F$6,COLUMNS($G:H)-2,,)),Paramétrages!$X:$X,$B197&amp;$C197)&amp;" sur "&amp;IF(OFFSET(Paramétrages!$G$6,COLUMNS($H:I)-2,,)=0,"",OFFSET(Paramétrages!$G$6,COLUMNS($H:I)-2,,))&amp;")"))</f>
        <v/>
      </c>
      <c r="G197" s="1" t="str">
        <f ca="1">IF(OFFSET(Paramétrages!$F$6,COLUMNS($G:I)-2,,)=0,"",IF($B197="","",IF(COUNTA(Paramétrages!$F$5:$F$32)=0,"",IF(ISBLANK('Compréhension de l''écrit'!$D197),"",IF((SUMIFS(Paramétrages!$W:$W,Paramétrages!$Y:$Y,IF(OFFSET(Paramétrages!$F$6,COLUMNS($G:I)-2,,)=0,"",OFFSET(Paramétrages!$F$6,COLUMNS($G:I)-2,,)),Paramétrages!$X:$X,$B197&amp;$C197)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197&amp;$C197))/(IF(OFFSET(Paramétrages!$G$6,COLUMNS($H:J)-2,,)=0,"",OFFSET(Paramétrages!$G$6,COLUMNS($H:J)-2,,)))&lt;0.67,"B","C"))))))&amp;IF(OFFSET(Paramétrages!$F$6,COLUMNS($G:I)-2,,)=0,"",IF(ISBLANK('Compréhension de l''écrit'!$D197),""," ("&amp;SUMIFS(Paramétrages!$W:$W,Paramétrages!$Y:$Y,IF(OFFSET(Paramétrages!$F$6,COLUMNS($G:I)-2,,)=0,"",OFFSET(Paramétrages!$F$6,COLUMNS($G:I)-2,,)),Paramétrages!$X:$X,$B197&amp;$C197)&amp;" sur "&amp;IF(OFFSET(Paramétrages!$G$6,COLUMNS($H:J)-2,,)=0,"",OFFSET(Paramétrages!$G$6,COLUMNS($H:J)-2,,))&amp;")"))</f>
        <v/>
      </c>
      <c r="H197" s="1" t="str">
        <f ca="1">IF(F197="","",SUMIFS(#REF!,#REF!,#REF!,#REF!,#REF!&amp;#REF!))</f>
        <v/>
      </c>
      <c r="I197" s="1" t="str">
        <f ca="1">IF(G197="","",SUMIFS(#REF!,#REF!,#REF!,#REF!,#REF!&amp;#REF!))</f>
        <v/>
      </c>
    </row>
    <row r="198" spans="1:9" x14ac:dyDescent="0.2">
      <c r="A198" t="str">
        <f>IF(ISBLANK('Compréhension de l''écrit'!A198),"",'Compréhension de l''écrit'!A198)</f>
        <v/>
      </c>
      <c r="B198" t="str">
        <f>IF(ISBLANK('Compréhension de l''écrit'!B198),"",'Compréhension de l''écrit'!B198)</f>
        <v/>
      </c>
      <c r="C198" t="str">
        <f>IF(ISBLANK('Compréhension de l''écrit'!C198),"",'Compréhension de l''écrit'!C198)</f>
        <v/>
      </c>
      <c r="D198" s="15" t="str">
        <f>IF(B198="","",IF(COUNTA(Paramétrages!H$5:H$32)=0,"",IF(ISBLANK('Compréhension de l''écrit'!D198),"",IF(('Compréhension de l''écrit'!D198)/(COUNTA(Paramétrages!H$5:H$32))&lt;0.34,"A",IF(('Compréhension de l''écrit'!D198)/(COUNTA(Paramétrages!H$5:H$32))&lt;0.67,"B","C")))&amp;IF(ISBLANK('Compréhension de l''écrit'!D198),""," ("&amp;'Compréhension de l''écrit'!D198&amp;" sur "&amp;COUNTA(Paramétrages!H$5:H$32)&amp;")")))</f>
        <v/>
      </c>
      <c r="E198" s="1" t="str">
        <f ca="1">IF(OFFSET(Paramétrages!$F$6,COLUMNS($G:G)-2,,)=0,"",IF($B198="","",IF(COUNTA(Paramétrages!$F$5:$F$32)=0,"",IF(ISBLANK('Compréhension de l''écrit'!$D198),"",IF((SUMIFS(Paramétrages!$W:$W,Paramétrages!$Y:$Y,IF(OFFSET(Paramétrages!$F$6,COLUMNS($G:G)-2,,)=0,"",OFFSET(Paramétrages!$F$6,COLUMNS($G:G)-2,,)),Paramétrages!$X:$X,$B198&amp;$C198)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198&amp;$C198))/(IF(OFFSET(Paramétrages!$G$6,COLUMNS($H:H)-2,,)=0,"",OFFSET(Paramétrages!$G$6,COLUMNS($H:H)-2,,)))&lt;0.67,"B","C"))))))&amp;IF(OFFSET(Paramétrages!$F$6,COLUMNS($G:G)-2,,)=0,"",IF(ISBLANK('Compréhension de l''écrit'!$D198),""," ("&amp;SUMIFS(Paramétrages!$W:$W,Paramétrages!$Y:$Y,IF(OFFSET(Paramétrages!$F$6,COLUMNS($G:G)-2,,)=0,"",OFFSET(Paramétrages!$F$6,COLUMNS($G:G)-2,,)),Paramétrages!$X:$X,$B198&amp;$C198)&amp;" sur "&amp;IF(OFFSET(Paramétrages!$G$6,COLUMNS($H:H)-2,,)=0,"",OFFSET(Paramétrages!$G$6,COLUMNS($H:H)-2,,))&amp;")"))</f>
        <v/>
      </c>
      <c r="F198" s="1" t="str">
        <f ca="1">IF(OFFSET(Paramétrages!$F$6,COLUMNS($G:H)-2,,)=0,"",IF($B198="","",IF(COUNTA(Paramétrages!$F$5:$F$32)=0,"",IF(ISBLANK('Compréhension de l''écrit'!$D198),"",IF((SUMIFS(Paramétrages!$W:$W,Paramétrages!$Y:$Y,IF(OFFSET(Paramétrages!$F$6,COLUMNS($G:H)-2,,)=0,"",OFFSET(Paramétrages!$F$6,COLUMNS($G:H)-2,,)),Paramétrages!$X:$X,$B198&amp;$C198)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198&amp;$C198))/(IF(OFFSET(Paramétrages!$G$6,COLUMNS($H:I)-2,,)=0,"",OFFSET(Paramétrages!$G$6,COLUMNS($H:I)-2,,)))&lt;0.67,"B","C"))))))&amp;IF(OFFSET(Paramétrages!$F$6,COLUMNS($G:H)-2,,)=0,"",IF(ISBLANK('Compréhension de l''écrit'!$D198),""," ("&amp;SUMIFS(Paramétrages!$W:$W,Paramétrages!$Y:$Y,IF(OFFSET(Paramétrages!$F$6,COLUMNS($G:H)-2,,)=0,"",OFFSET(Paramétrages!$F$6,COLUMNS($G:H)-2,,)),Paramétrages!$X:$X,$B198&amp;$C198)&amp;" sur "&amp;IF(OFFSET(Paramétrages!$G$6,COLUMNS($H:I)-2,,)=0,"",OFFSET(Paramétrages!$G$6,COLUMNS($H:I)-2,,))&amp;")"))</f>
        <v/>
      </c>
      <c r="G198" s="1" t="str">
        <f ca="1">IF(OFFSET(Paramétrages!$F$6,COLUMNS($G:I)-2,,)=0,"",IF($B198="","",IF(COUNTA(Paramétrages!$F$5:$F$32)=0,"",IF(ISBLANK('Compréhension de l''écrit'!$D198),"",IF((SUMIFS(Paramétrages!$W:$W,Paramétrages!$Y:$Y,IF(OFFSET(Paramétrages!$F$6,COLUMNS($G:I)-2,,)=0,"",OFFSET(Paramétrages!$F$6,COLUMNS($G:I)-2,,)),Paramétrages!$X:$X,$B198&amp;$C198)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198&amp;$C198))/(IF(OFFSET(Paramétrages!$G$6,COLUMNS($H:J)-2,,)=0,"",OFFSET(Paramétrages!$G$6,COLUMNS($H:J)-2,,)))&lt;0.67,"B","C"))))))&amp;IF(OFFSET(Paramétrages!$F$6,COLUMNS($G:I)-2,,)=0,"",IF(ISBLANK('Compréhension de l''écrit'!$D198),""," ("&amp;SUMIFS(Paramétrages!$W:$W,Paramétrages!$Y:$Y,IF(OFFSET(Paramétrages!$F$6,COLUMNS($G:I)-2,,)=0,"",OFFSET(Paramétrages!$F$6,COLUMNS($G:I)-2,,)),Paramétrages!$X:$X,$B198&amp;$C198)&amp;" sur "&amp;IF(OFFSET(Paramétrages!$G$6,COLUMNS($H:J)-2,,)=0,"",OFFSET(Paramétrages!$G$6,COLUMNS($H:J)-2,,))&amp;")"))</f>
        <v/>
      </c>
      <c r="H198" s="1" t="str">
        <f ca="1">IF(F198="","",SUMIFS(#REF!,#REF!,#REF!,#REF!,#REF!&amp;#REF!))</f>
        <v/>
      </c>
      <c r="I198" s="1" t="str">
        <f ca="1">IF(G198="","",SUMIFS(#REF!,#REF!,#REF!,#REF!,#REF!&amp;#REF!))</f>
        <v/>
      </c>
    </row>
    <row r="199" spans="1:9" x14ac:dyDescent="0.2">
      <c r="A199" t="str">
        <f>IF(ISBLANK('Compréhension de l''écrit'!A199),"",'Compréhension de l''écrit'!A199)</f>
        <v/>
      </c>
      <c r="B199" t="str">
        <f>IF(ISBLANK('Compréhension de l''écrit'!B199),"",'Compréhension de l''écrit'!B199)</f>
        <v/>
      </c>
      <c r="C199" t="str">
        <f>IF(ISBLANK('Compréhension de l''écrit'!C199),"",'Compréhension de l''écrit'!C199)</f>
        <v/>
      </c>
      <c r="D199" s="15" t="str">
        <f>IF(B199="","",IF(COUNTA(Paramétrages!H$5:H$32)=0,"",IF(ISBLANK('Compréhension de l''écrit'!D199),"",IF(('Compréhension de l''écrit'!D199)/(COUNTA(Paramétrages!H$5:H$32))&lt;0.34,"A",IF(('Compréhension de l''écrit'!D199)/(COUNTA(Paramétrages!H$5:H$32))&lt;0.67,"B","C")))&amp;IF(ISBLANK('Compréhension de l''écrit'!D199),""," ("&amp;'Compréhension de l''écrit'!D199&amp;" sur "&amp;COUNTA(Paramétrages!H$5:H$32)&amp;")")))</f>
        <v/>
      </c>
      <c r="E199" s="1" t="str">
        <f ca="1">IF(OFFSET(Paramétrages!$F$6,COLUMNS($G:G)-2,,)=0,"",IF($B199="","",IF(COUNTA(Paramétrages!$F$5:$F$32)=0,"",IF(ISBLANK('Compréhension de l''écrit'!$D199),"",IF((SUMIFS(Paramétrages!$W:$W,Paramétrages!$Y:$Y,IF(OFFSET(Paramétrages!$F$6,COLUMNS($G:G)-2,,)=0,"",OFFSET(Paramétrages!$F$6,COLUMNS($G:G)-2,,)),Paramétrages!$X:$X,$B199&amp;$C199)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199&amp;$C199))/(IF(OFFSET(Paramétrages!$G$6,COLUMNS($H:H)-2,,)=0,"",OFFSET(Paramétrages!$G$6,COLUMNS($H:H)-2,,)))&lt;0.67,"B","C"))))))&amp;IF(OFFSET(Paramétrages!$F$6,COLUMNS($G:G)-2,,)=0,"",IF(ISBLANK('Compréhension de l''écrit'!$D199),""," ("&amp;SUMIFS(Paramétrages!$W:$W,Paramétrages!$Y:$Y,IF(OFFSET(Paramétrages!$F$6,COLUMNS($G:G)-2,,)=0,"",OFFSET(Paramétrages!$F$6,COLUMNS($G:G)-2,,)),Paramétrages!$X:$X,$B199&amp;$C199)&amp;" sur "&amp;IF(OFFSET(Paramétrages!$G$6,COLUMNS($H:H)-2,,)=0,"",OFFSET(Paramétrages!$G$6,COLUMNS($H:H)-2,,))&amp;")"))</f>
        <v/>
      </c>
      <c r="F199" s="1" t="str">
        <f ca="1">IF(OFFSET(Paramétrages!$F$6,COLUMNS($G:H)-2,,)=0,"",IF($B199="","",IF(COUNTA(Paramétrages!$F$5:$F$32)=0,"",IF(ISBLANK('Compréhension de l''écrit'!$D199),"",IF((SUMIFS(Paramétrages!$W:$W,Paramétrages!$Y:$Y,IF(OFFSET(Paramétrages!$F$6,COLUMNS($G:H)-2,,)=0,"",OFFSET(Paramétrages!$F$6,COLUMNS($G:H)-2,,)),Paramétrages!$X:$X,$B199&amp;$C199)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199&amp;$C199))/(IF(OFFSET(Paramétrages!$G$6,COLUMNS($H:I)-2,,)=0,"",OFFSET(Paramétrages!$G$6,COLUMNS($H:I)-2,,)))&lt;0.67,"B","C"))))))&amp;IF(OFFSET(Paramétrages!$F$6,COLUMNS($G:H)-2,,)=0,"",IF(ISBLANK('Compréhension de l''écrit'!$D199),""," ("&amp;SUMIFS(Paramétrages!$W:$W,Paramétrages!$Y:$Y,IF(OFFSET(Paramétrages!$F$6,COLUMNS($G:H)-2,,)=0,"",OFFSET(Paramétrages!$F$6,COLUMNS($G:H)-2,,)),Paramétrages!$X:$X,$B199&amp;$C199)&amp;" sur "&amp;IF(OFFSET(Paramétrages!$G$6,COLUMNS($H:I)-2,,)=0,"",OFFSET(Paramétrages!$G$6,COLUMNS($H:I)-2,,))&amp;")"))</f>
        <v/>
      </c>
      <c r="G199" s="1" t="str">
        <f ca="1">IF(OFFSET(Paramétrages!$F$6,COLUMNS($G:I)-2,,)=0,"",IF($B199="","",IF(COUNTA(Paramétrages!$F$5:$F$32)=0,"",IF(ISBLANK('Compréhension de l''écrit'!$D199),"",IF((SUMIFS(Paramétrages!$W:$W,Paramétrages!$Y:$Y,IF(OFFSET(Paramétrages!$F$6,COLUMNS($G:I)-2,,)=0,"",OFFSET(Paramétrages!$F$6,COLUMNS($G:I)-2,,)),Paramétrages!$X:$X,$B199&amp;$C199)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199&amp;$C199))/(IF(OFFSET(Paramétrages!$G$6,COLUMNS($H:J)-2,,)=0,"",OFFSET(Paramétrages!$G$6,COLUMNS($H:J)-2,,)))&lt;0.67,"B","C"))))))&amp;IF(OFFSET(Paramétrages!$F$6,COLUMNS($G:I)-2,,)=0,"",IF(ISBLANK('Compréhension de l''écrit'!$D199),""," ("&amp;SUMIFS(Paramétrages!$W:$W,Paramétrages!$Y:$Y,IF(OFFSET(Paramétrages!$F$6,COLUMNS($G:I)-2,,)=0,"",OFFSET(Paramétrages!$F$6,COLUMNS($G:I)-2,,)),Paramétrages!$X:$X,$B199&amp;$C199)&amp;" sur "&amp;IF(OFFSET(Paramétrages!$G$6,COLUMNS($H:J)-2,,)=0,"",OFFSET(Paramétrages!$G$6,COLUMNS($H:J)-2,,))&amp;")"))</f>
        <v/>
      </c>
      <c r="H199" s="1" t="str">
        <f ca="1">IF(F199="","",SUMIFS(#REF!,#REF!,#REF!,#REF!,#REF!&amp;#REF!))</f>
        <v/>
      </c>
      <c r="I199" s="1" t="str">
        <f ca="1">IF(G199="","",SUMIFS(#REF!,#REF!,#REF!,#REF!,#REF!&amp;#REF!))</f>
        <v/>
      </c>
    </row>
    <row r="200" spans="1:9" x14ac:dyDescent="0.2">
      <c r="A200" t="str">
        <f>IF(ISBLANK('Compréhension de l''écrit'!A200),"",'Compréhension de l''écrit'!A200)</f>
        <v/>
      </c>
      <c r="B200" t="str">
        <f>IF(ISBLANK('Compréhension de l''écrit'!B200),"",'Compréhension de l''écrit'!B200)</f>
        <v/>
      </c>
      <c r="C200" t="str">
        <f>IF(ISBLANK('Compréhension de l''écrit'!C200),"",'Compréhension de l''écrit'!C200)</f>
        <v/>
      </c>
      <c r="D200" s="15" t="str">
        <f>IF(B200="","",IF(COUNTA(Paramétrages!H$5:H$32)=0,"",IF(ISBLANK('Compréhension de l''écrit'!D200),"",IF(('Compréhension de l''écrit'!D200)/(COUNTA(Paramétrages!H$5:H$32))&lt;0.34,"A",IF(('Compréhension de l''écrit'!D200)/(COUNTA(Paramétrages!H$5:H$32))&lt;0.67,"B","C")))&amp;IF(ISBLANK('Compréhension de l''écrit'!D200),""," ("&amp;'Compréhension de l''écrit'!D200&amp;" sur "&amp;COUNTA(Paramétrages!H$5:H$32)&amp;")")))</f>
        <v/>
      </c>
      <c r="E200" s="1" t="str">
        <f ca="1">IF(OFFSET(Paramétrages!$F$6,COLUMNS($G:G)-2,,)=0,"",IF($B200="","",IF(COUNTA(Paramétrages!$F$5:$F$32)=0,"",IF(ISBLANK('Compréhension de l''écrit'!$D200),"",IF((SUMIFS(Paramétrages!$W:$W,Paramétrages!$Y:$Y,IF(OFFSET(Paramétrages!$F$6,COLUMNS($G:G)-2,,)=0,"",OFFSET(Paramétrages!$F$6,COLUMNS($G:G)-2,,)),Paramétrages!$X:$X,$B200&amp;$C200)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200&amp;$C200))/(IF(OFFSET(Paramétrages!$G$6,COLUMNS($H:H)-2,,)=0,"",OFFSET(Paramétrages!$G$6,COLUMNS($H:H)-2,,)))&lt;0.67,"B","C"))))))&amp;IF(OFFSET(Paramétrages!$F$6,COLUMNS($G:G)-2,,)=0,"",IF(ISBLANK('Compréhension de l''écrit'!$D200),""," ("&amp;SUMIFS(Paramétrages!$W:$W,Paramétrages!$Y:$Y,IF(OFFSET(Paramétrages!$F$6,COLUMNS($G:G)-2,,)=0,"",OFFSET(Paramétrages!$F$6,COLUMNS($G:G)-2,,)),Paramétrages!$X:$X,$B200&amp;$C200)&amp;" sur "&amp;IF(OFFSET(Paramétrages!$G$6,COLUMNS($H:H)-2,,)=0,"",OFFSET(Paramétrages!$G$6,COLUMNS($H:H)-2,,))&amp;")"))</f>
        <v/>
      </c>
      <c r="F200" s="1" t="str">
        <f ca="1">IF(OFFSET(Paramétrages!$F$6,COLUMNS($G:H)-2,,)=0,"",IF($B200="","",IF(COUNTA(Paramétrages!$F$5:$F$32)=0,"",IF(ISBLANK('Compréhension de l''écrit'!$D200),"",IF((SUMIFS(Paramétrages!$W:$W,Paramétrages!$Y:$Y,IF(OFFSET(Paramétrages!$F$6,COLUMNS($G:H)-2,,)=0,"",OFFSET(Paramétrages!$F$6,COLUMNS($G:H)-2,,)),Paramétrages!$X:$X,$B200&amp;$C200)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200&amp;$C200))/(IF(OFFSET(Paramétrages!$G$6,COLUMNS($H:I)-2,,)=0,"",OFFSET(Paramétrages!$G$6,COLUMNS($H:I)-2,,)))&lt;0.67,"B","C"))))))&amp;IF(OFFSET(Paramétrages!$F$6,COLUMNS($G:H)-2,,)=0,"",IF(ISBLANK('Compréhension de l''écrit'!$D200),""," ("&amp;SUMIFS(Paramétrages!$W:$W,Paramétrages!$Y:$Y,IF(OFFSET(Paramétrages!$F$6,COLUMNS($G:H)-2,,)=0,"",OFFSET(Paramétrages!$F$6,COLUMNS($G:H)-2,,)),Paramétrages!$X:$X,$B200&amp;$C200)&amp;" sur "&amp;IF(OFFSET(Paramétrages!$G$6,COLUMNS($H:I)-2,,)=0,"",OFFSET(Paramétrages!$G$6,COLUMNS($H:I)-2,,))&amp;")"))</f>
        <v/>
      </c>
      <c r="G200" s="1" t="str">
        <f ca="1">IF(OFFSET(Paramétrages!$F$6,COLUMNS($G:I)-2,,)=0,"",IF($B200="","",IF(COUNTA(Paramétrages!$F$5:$F$32)=0,"",IF(ISBLANK('Compréhension de l''écrit'!$D200),"",IF((SUMIFS(Paramétrages!$W:$W,Paramétrages!$Y:$Y,IF(OFFSET(Paramétrages!$F$6,COLUMNS($G:I)-2,,)=0,"",OFFSET(Paramétrages!$F$6,COLUMNS($G:I)-2,,)),Paramétrages!$X:$X,$B200&amp;$C200)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200&amp;$C200))/(IF(OFFSET(Paramétrages!$G$6,COLUMNS($H:J)-2,,)=0,"",OFFSET(Paramétrages!$G$6,COLUMNS($H:J)-2,,)))&lt;0.67,"B","C"))))))&amp;IF(OFFSET(Paramétrages!$F$6,COLUMNS($G:I)-2,,)=0,"",IF(ISBLANK('Compréhension de l''écrit'!$D200),""," ("&amp;SUMIFS(Paramétrages!$W:$W,Paramétrages!$Y:$Y,IF(OFFSET(Paramétrages!$F$6,COLUMNS($G:I)-2,,)=0,"",OFFSET(Paramétrages!$F$6,COLUMNS($G:I)-2,,)),Paramétrages!$X:$X,$B200&amp;$C200)&amp;" sur "&amp;IF(OFFSET(Paramétrages!$G$6,COLUMNS($H:J)-2,,)=0,"",OFFSET(Paramétrages!$G$6,COLUMNS($H:J)-2,,))&amp;")"))</f>
        <v/>
      </c>
      <c r="H200" s="1" t="str">
        <f ca="1">IF(F200="","",SUMIFS(#REF!,#REF!,#REF!,#REF!,#REF!&amp;#REF!))</f>
        <v/>
      </c>
      <c r="I200" s="1" t="str">
        <f ca="1">IF(G200="","",SUMIFS(#REF!,#REF!,#REF!,#REF!,#REF!&amp;#REF!))</f>
        <v/>
      </c>
    </row>
    <row r="201" spans="1:9" x14ac:dyDescent="0.2">
      <c r="A201" t="str">
        <f>IF(ISBLANK('Compréhension de l''écrit'!A201),"",'Compréhension de l''écrit'!A201)</f>
        <v/>
      </c>
      <c r="B201" t="str">
        <f>IF(ISBLANK('Compréhension de l''écrit'!B201),"",'Compréhension de l''écrit'!B201)</f>
        <v/>
      </c>
      <c r="C201" t="str">
        <f>IF(ISBLANK('Compréhension de l''écrit'!C201),"",'Compréhension de l''écrit'!C201)</f>
        <v/>
      </c>
      <c r="D201" s="15" t="str">
        <f>IF(B201="","",IF(COUNTA(Paramétrages!H$5:H$32)=0,"",IF(ISBLANK('Compréhension de l''écrit'!D201),"",IF(('Compréhension de l''écrit'!D201)/(COUNTA(Paramétrages!H$5:H$32))&lt;0.34,"A",IF(('Compréhension de l''écrit'!D201)/(COUNTA(Paramétrages!H$5:H$32))&lt;0.67,"B","C")))&amp;IF(ISBLANK('Compréhension de l''écrit'!D201),""," ("&amp;'Compréhension de l''écrit'!D201&amp;" sur "&amp;COUNTA(Paramétrages!H$5:H$32)&amp;")")))</f>
        <v/>
      </c>
      <c r="E201" s="1" t="str">
        <f ca="1">IF(OFFSET(Paramétrages!$F$6,COLUMNS($G:G)-2,,)=0,"",IF($B201="","",IF(COUNTA(Paramétrages!$F$5:$F$32)=0,"",IF(ISBLANK('Compréhension de l''écrit'!$D201),"",IF((SUMIFS(Paramétrages!$W:$W,Paramétrages!$Y:$Y,IF(OFFSET(Paramétrages!$F$6,COLUMNS($G:G)-2,,)=0,"",OFFSET(Paramétrages!$F$6,COLUMNS($G:G)-2,,)),Paramétrages!$X:$X,$B201&amp;$C201)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201&amp;$C201))/(IF(OFFSET(Paramétrages!$G$6,COLUMNS($H:H)-2,,)=0,"",OFFSET(Paramétrages!$G$6,COLUMNS($H:H)-2,,)))&lt;0.67,"B","C"))))))&amp;IF(OFFSET(Paramétrages!$F$6,COLUMNS($G:G)-2,,)=0,"",IF(ISBLANK('Compréhension de l''écrit'!$D201),""," ("&amp;SUMIFS(Paramétrages!$W:$W,Paramétrages!$Y:$Y,IF(OFFSET(Paramétrages!$F$6,COLUMNS($G:G)-2,,)=0,"",OFFSET(Paramétrages!$F$6,COLUMNS($G:G)-2,,)),Paramétrages!$X:$X,$B201&amp;$C201)&amp;" sur "&amp;IF(OFFSET(Paramétrages!$G$6,COLUMNS($H:H)-2,,)=0,"",OFFSET(Paramétrages!$G$6,COLUMNS($H:H)-2,,))&amp;")"))</f>
        <v/>
      </c>
      <c r="F201" s="1" t="str">
        <f ca="1">IF(OFFSET(Paramétrages!$F$6,COLUMNS($G:H)-2,,)=0,"",IF($B201="","",IF(COUNTA(Paramétrages!$F$5:$F$32)=0,"",IF(ISBLANK('Compréhension de l''écrit'!$D201),"",IF((SUMIFS(Paramétrages!$W:$W,Paramétrages!$Y:$Y,IF(OFFSET(Paramétrages!$F$6,COLUMNS($G:H)-2,,)=0,"",OFFSET(Paramétrages!$F$6,COLUMNS($G:H)-2,,)),Paramétrages!$X:$X,$B201&amp;$C201)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201&amp;$C201))/(IF(OFFSET(Paramétrages!$G$6,COLUMNS($H:I)-2,,)=0,"",OFFSET(Paramétrages!$G$6,COLUMNS($H:I)-2,,)))&lt;0.67,"B","C"))))))&amp;IF(OFFSET(Paramétrages!$F$6,COLUMNS($G:H)-2,,)=0,"",IF(ISBLANK('Compréhension de l''écrit'!$D201),""," ("&amp;SUMIFS(Paramétrages!$W:$W,Paramétrages!$Y:$Y,IF(OFFSET(Paramétrages!$F$6,COLUMNS($G:H)-2,,)=0,"",OFFSET(Paramétrages!$F$6,COLUMNS($G:H)-2,,)),Paramétrages!$X:$X,$B201&amp;$C201)&amp;" sur "&amp;IF(OFFSET(Paramétrages!$G$6,COLUMNS($H:I)-2,,)=0,"",OFFSET(Paramétrages!$G$6,COLUMNS($H:I)-2,,))&amp;")"))</f>
        <v/>
      </c>
      <c r="G201" s="1" t="str">
        <f ca="1">IF(OFFSET(Paramétrages!$F$6,COLUMNS($G:I)-2,,)=0,"",IF($B201="","",IF(COUNTA(Paramétrages!$F$5:$F$32)=0,"",IF(ISBLANK('Compréhension de l''écrit'!$D201),"",IF((SUMIFS(Paramétrages!$W:$W,Paramétrages!$Y:$Y,IF(OFFSET(Paramétrages!$F$6,COLUMNS($G:I)-2,,)=0,"",OFFSET(Paramétrages!$F$6,COLUMNS($G:I)-2,,)),Paramétrages!$X:$X,$B201&amp;$C201)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201&amp;$C201))/(IF(OFFSET(Paramétrages!$G$6,COLUMNS($H:J)-2,,)=0,"",OFFSET(Paramétrages!$G$6,COLUMNS($H:J)-2,,)))&lt;0.67,"B","C"))))))&amp;IF(OFFSET(Paramétrages!$F$6,COLUMNS($G:I)-2,,)=0,"",IF(ISBLANK('Compréhension de l''écrit'!$D201),""," ("&amp;SUMIFS(Paramétrages!$W:$W,Paramétrages!$Y:$Y,IF(OFFSET(Paramétrages!$F$6,COLUMNS($G:I)-2,,)=0,"",OFFSET(Paramétrages!$F$6,COLUMNS($G:I)-2,,)),Paramétrages!$X:$X,$B201&amp;$C201)&amp;" sur "&amp;IF(OFFSET(Paramétrages!$G$6,COLUMNS($H:J)-2,,)=0,"",OFFSET(Paramétrages!$G$6,COLUMNS($H:J)-2,,))&amp;")"))</f>
        <v/>
      </c>
      <c r="H201" s="1" t="str">
        <f ca="1">IF(F201="","",SUMIFS(#REF!,#REF!,#REF!,#REF!,#REF!&amp;#REF!))</f>
        <v/>
      </c>
      <c r="I201" s="1" t="str">
        <f ca="1">IF(G201="","",SUMIFS(#REF!,#REF!,#REF!,#REF!,#REF!&amp;#REF!))</f>
        <v/>
      </c>
    </row>
    <row r="202" spans="1:9" x14ac:dyDescent="0.2">
      <c r="A202" t="str">
        <f>IF(ISBLANK('Compréhension de l''écrit'!A202),"",'Compréhension de l''écrit'!A202)</f>
        <v/>
      </c>
      <c r="B202" t="str">
        <f>IF(ISBLANK('Compréhension de l''écrit'!B202),"",'Compréhension de l''écrit'!B202)</f>
        <v/>
      </c>
      <c r="C202" t="str">
        <f>IF(ISBLANK('Compréhension de l''écrit'!C202),"",'Compréhension de l''écrit'!C202)</f>
        <v/>
      </c>
      <c r="D202" s="15" t="str">
        <f>IF(B202="","",IF(COUNTA(Paramétrages!H$5:H$32)=0,"",IF(ISBLANK('Compréhension de l''écrit'!D202),"",IF(('Compréhension de l''écrit'!D202)/(COUNTA(Paramétrages!H$5:H$32))&lt;0.34,"A",IF(('Compréhension de l''écrit'!D202)/(COUNTA(Paramétrages!H$5:H$32))&lt;0.67,"B","C")))&amp;IF(ISBLANK('Compréhension de l''écrit'!D202),""," ("&amp;'Compréhension de l''écrit'!D202&amp;" sur "&amp;COUNTA(Paramétrages!H$5:H$32)&amp;")")))</f>
        <v/>
      </c>
      <c r="E202" s="1" t="str">
        <f ca="1">IF(OFFSET(Paramétrages!$F$6,COLUMNS($G:G)-2,,)=0,"",IF($B202="","",IF(COUNTA(Paramétrages!$F$5:$F$32)=0,"",IF(ISBLANK('Compréhension de l''écrit'!$D202),"",IF((SUMIFS(Paramétrages!$W:$W,Paramétrages!$Y:$Y,IF(OFFSET(Paramétrages!$F$6,COLUMNS($G:G)-2,,)=0,"",OFFSET(Paramétrages!$F$6,COLUMNS($G:G)-2,,)),Paramétrages!$X:$X,$B202&amp;$C202)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202&amp;$C202))/(IF(OFFSET(Paramétrages!$G$6,COLUMNS($H:H)-2,,)=0,"",OFFSET(Paramétrages!$G$6,COLUMNS($H:H)-2,,)))&lt;0.67,"B","C"))))))&amp;IF(OFFSET(Paramétrages!$F$6,COLUMNS($G:G)-2,,)=0,"",IF(ISBLANK('Compréhension de l''écrit'!$D202),""," ("&amp;SUMIFS(Paramétrages!$W:$W,Paramétrages!$Y:$Y,IF(OFFSET(Paramétrages!$F$6,COLUMNS($G:G)-2,,)=0,"",OFFSET(Paramétrages!$F$6,COLUMNS($G:G)-2,,)),Paramétrages!$X:$X,$B202&amp;$C202)&amp;" sur "&amp;IF(OFFSET(Paramétrages!$G$6,COLUMNS($H:H)-2,,)=0,"",OFFSET(Paramétrages!$G$6,COLUMNS($H:H)-2,,))&amp;")"))</f>
        <v/>
      </c>
      <c r="F202" s="1" t="str">
        <f ca="1">IF(OFFSET(Paramétrages!$F$6,COLUMNS($G:H)-2,,)=0,"",IF($B202="","",IF(COUNTA(Paramétrages!$F$5:$F$32)=0,"",IF(ISBLANK('Compréhension de l''écrit'!$D202),"",IF((SUMIFS(Paramétrages!$W:$W,Paramétrages!$Y:$Y,IF(OFFSET(Paramétrages!$F$6,COLUMNS($G:H)-2,,)=0,"",OFFSET(Paramétrages!$F$6,COLUMNS($G:H)-2,,)),Paramétrages!$X:$X,$B202&amp;$C202)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202&amp;$C202))/(IF(OFFSET(Paramétrages!$G$6,COLUMNS($H:I)-2,,)=0,"",OFFSET(Paramétrages!$G$6,COLUMNS($H:I)-2,,)))&lt;0.67,"B","C"))))))&amp;IF(OFFSET(Paramétrages!$F$6,COLUMNS($G:H)-2,,)=0,"",IF(ISBLANK('Compréhension de l''écrit'!$D202),""," ("&amp;SUMIFS(Paramétrages!$W:$W,Paramétrages!$Y:$Y,IF(OFFSET(Paramétrages!$F$6,COLUMNS($G:H)-2,,)=0,"",OFFSET(Paramétrages!$F$6,COLUMNS($G:H)-2,,)),Paramétrages!$X:$X,$B202&amp;$C202)&amp;" sur "&amp;IF(OFFSET(Paramétrages!$G$6,COLUMNS($H:I)-2,,)=0,"",OFFSET(Paramétrages!$G$6,COLUMNS($H:I)-2,,))&amp;")"))</f>
        <v/>
      </c>
      <c r="G202" s="1" t="str">
        <f ca="1">IF(OFFSET(Paramétrages!$F$6,COLUMNS($G:I)-2,,)=0,"",IF($B202="","",IF(COUNTA(Paramétrages!$F$5:$F$32)=0,"",IF(ISBLANK('Compréhension de l''écrit'!$D202),"",IF((SUMIFS(Paramétrages!$W:$W,Paramétrages!$Y:$Y,IF(OFFSET(Paramétrages!$F$6,COLUMNS($G:I)-2,,)=0,"",OFFSET(Paramétrages!$F$6,COLUMNS($G:I)-2,,)),Paramétrages!$X:$X,$B202&amp;$C202)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202&amp;$C202))/(IF(OFFSET(Paramétrages!$G$6,COLUMNS($H:J)-2,,)=0,"",OFFSET(Paramétrages!$G$6,COLUMNS($H:J)-2,,)))&lt;0.67,"B","C"))))))&amp;IF(OFFSET(Paramétrages!$F$6,COLUMNS($G:I)-2,,)=0,"",IF(ISBLANK('Compréhension de l''écrit'!$D202),""," ("&amp;SUMIFS(Paramétrages!$W:$W,Paramétrages!$Y:$Y,IF(OFFSET(Paramétrages!$F$6,COLUMNS($G:I)-2,,)=0,"",OFFSET(Paramétrages!$F$6,COLUMNS($G:I)-2,,)),Paramétrages!$X:$X,$B202&amp;$C202)&amp;" sur "&amp;IF(OFFSET(Paramétrages!$G$6,COLUMNS($H:J)-2,,)=0,"",OFFSET(Paramétrages!$G$6,COLUMNS($H:J)-2,,))&amp;")"))</f>
        <v/>
      </c>
      <c r="H202" s="1" t="str">
        <f ca="1">IF(F202="","",SUMIFS(#REF!,#REF!,#REF!,#REF!,#REF!&amp;#REF!))</f>
        <v/>
      </c>
      <c r="I202" s="1" t="str">
        <f ca="1">IF(G202="","",SUMIFS(#REF!,#REF!,#REF!,#REF!,#REF!&amp;#REF!))</f>
        <v/>
      </c>
    </row>
    <row r="203" spans="1:9" x14ac:dyDescent="0.2">
      <c r="A203" t="str">
        <f>IF(ISBLANK('Compréhension de l''écrit'!A203),"",'Compréhension de l''écrit'!A203)</f>
        <v/>
      </c>
      <c r="B203" t="str">
        <f>IF(ISBLANK('Compréhension de l''écrit'!B203),"",'Compréhension de l''écrit'!B203)</f>
        <v/>
      </c>
      <c r="C203" t="str">
        <f>IF(ISBLANK('Compréhension de l''écrit'!C203),"",'Compréhension de l''écrit'!C203)</f>
        <v/>
      </c>
      <c r="D203" s="15" t="str">
        <f>IF(B203="","",IF(COUNTA(Paramétrages!H$5:H$32)=0,"",IF(ISBLANK('Compréhension de l''écrit'!D203),"",IF(('Compréhension de l''écrit'!D203)/(COUNTA(Paramétrages!H$5:H$32))&lt;0.34,"A",IF(('Compréhension de l''écrit'!D203)/(COUNTA(Paramétrages!H$5:H$32))&lt;0.67,"B","C")))&amp;IF(ISBLANK('Compréhension de l''écrit'!D203),""," ("&amp;'Compréhension de l''écrit'!D203&amp;" sur "&amp;COUNTA(Paramétrages!H$5:H$32)&amp;")")))</f>
        <v/>
      </c>
      <c r="E203" s="1" t="str">
        <f ca="1">IF(OFFSET(Paramétrages!$F$6,COLUMNS($G:G)-2,,)=0,"",IF($B203="","",IF(COUNTA(Paramétrages!$F$5:$F$32)=0,"",IF(ISBLANK('Compréhension de l''écrit'!$D203),"",IF((SUMIFS(Paramétrages!$W:$W,Paramétrages!$Y:$Y,IF(OFFSET(Paramétrages!$F$6,COLUMNS($G:G)-2,,)=0,"",OFFSET(Paramétrages!$F$6,COLUMNS($G:G)-2,,)),Paramétrages!$X:$X,$B203&amp;$C203)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203&amp;$C203))/(IF(OFFSET(Paramétrages!$G$6,COLUMNS($H:H)-2,,)=0,"",OFFSET(Paramétrages!$G$6,COLUMNS($H:H)-2,,)))&lt;0.67,"B","C"))))))&amp;IF(OFFSET(Paramétrages!$F$6,COLUMNS($G:G)-2,,)=0,"",IF(ISBLANK('Compréhension de l''écrit'!$D203),""," ("&amp;SUMIFS(Paramétrages!$W:$W,Paramétrages!$Y:$Y,IF(OFFSET(Paramétrages!$F$6,COLUMNS($G:G)-2,,)=0,"",OFFSET(Paramétrages!$F$6,COLUMNS($G:G)-2,,)),Paramétrages!$X:$X,$B203&amp;$C203)&amp;" sur "&amp;IF(OFFSET(Paramétrages!$G$6,COLUMNS($H:H)-2,,)=0,"",OFFSET(Paramétrages!$G$6,COLUMNS($H:H)-2,,))&amp;")"))</f>
        <v/>
      </c>
      <c r="F203" s="1" t="str">
        <f ca="1">IF(OFFSET(Paramétrages!$F$6,COLUMNS($G:H)-2,,)=0,"",IF($B203="","",IF(COUNTA(Paramétrages!$F$5:$F$32)=0,"",IF(ISBLANK('Compréhension de l''écrit'!$D203),"",IF((SUMIFS(Paramétrages!$W:$W,Paramétrages!$Y:$Y,IF(OFFSET(Paramétrages!$F$6,COLUMNS($G:H)-2,,)=0,"",OFFSET(Paramétrages!$F$6,COLUMNS($G:H)-2,,)),Paramétrages!$X:$X,$B203&amp;$C203)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203&amp;$C203))/(IF(OFFSET(Paramétrages!$G$6,COLUMNS($H:I)-2,,)=0,"",OFFSET(Paramétrages!$G$6,COLUMNS($H:I)-2,,)))&lt;0.67,"B","C"))))))&amp;IF(OFFSET(Paramétrages!$F$6,COLUMNS($G:H)-2,,)=0,"",IF(ISBLANK('Compréhension de l''écrit'!$D203),""," ("&amp;SUMIFS(Paramétrages!$W:$W,Paramétrages!$Y:$Y,IF(OFFSET(Paramétrages!$F$6,COLUMNS($G:H)-2,,)=0,"",OFFSET(Paramétrages!$F$6,COLUMNS($G:H)-2,,)),Paramétrages!$X:$X,$B203&amp;$C203)&amp;" sur "&amp;IF(OFFSET(Paramétrages!$G$6,COLUMNS($H:I)-2,,)=0,"",OFFSET(Paramétrages!$G$6,COLUMNS($H:I)-2,,))&amp;")"))</f>
        <v/>
      </c>
      <c r="G203" s="1" t="str">
        <f ca="1">IF(OFFSET(Paramétrages!$F$6,COLUMNS($G:I)-2,,)=0,"",IF($B203="","",IF(COUNTA(Paramétrages!$F$5:$F$32)=0,"",IF(ISBLANK('Compréhension de l''écrit'!$D203),"",IF((SUMIFS(Paramétrages!$W:$W,Paramétrages!$Y:$Y,IF(OFFSET(Paramétrages!$F$6,COLUMNS($G:I)-2,,)=0,"",OFFSET(Paramétrages!$F$6,COLUMNS($G:I)-2,,)),Paramétrages!$X:$X,$B203&amp;$C203)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203&amp;$C203))/(IF(OFFSET(Paramétrages!$G$6,COLUMNS($H:J)-2,,)=0,"",OFFSET(Paramétrages!$G$6,COLUMNS($H:J)-2,,)))&lt;0.67,"B","C"))))))&amp;IF(OFFSET(Paramétrages!$F$6,COLUMNS($G:I)-2,,)=0,"",IF(ISBLANK('Compréhension de l''écrit'!$D203),""," ("&amp;SUMIFS(Paramétrages!$W:$W,Paramétrages!$Y:$Y,IF(OFFSET(Paramétrages!$F$6,COLUMNS($G:I)-2,,)=0,"",OFFSET(Paramétrages!$F$6,COLUMNS($G:I)-2,,)),Paramétrages!$X:$X,$B203&amp;$C203)&amp;" sur "&amp;IF(OFFSET(Paramétrages!$G$6,COLUMNS($H:J)-2,,)=0,"",OFFSET(Paramétrages!$G$6,COLUMNS($H:J)-2,,))&amp;")"))</f>
        <v/>
      </c>
      <c r="H203" s="1" t="str">
        <f ca="1">IF(F203="","",SUMIFS(#REF!,#REF!,#REF!,#REF!,#REF!&amp;#REF!))</f>
        <v/>
      </c>
      <c r="I203" s="1" t="str">
        <f ca="1">IF(G203="","",SUMIFS(#REF!,#REF!,#REF!,#REF!,#REF!&amp;#REF!))</f>
        <v/>
      </c>
    </row>
    <row r="204" spans="1:9" x14ac:dyDescent="0.2">
      <c r="A204" t="str">
        <f>IF(ISBLANK('Compréhension de l''écrit'!A204),"",'Compréhension de l''écrit'!A204)</f>
        <v/>
      </c>
      <c r="B204" t="str">
        <f>IF(ISBLANK('Compréhension de l''écrit'!B204),"",'Compréhension de l''écrit'!B204)</f>
        <v/>
      </c>
      <c r="C204" t="str">
        <f>IF(ISBLANK('Compréhension de l''écrit'!C204),"",'Compréhension de l''écrit'!C204)</f>
        <v/>
      </c>
      <c r="D204" s="15" t="str">
        <f>IF(B204="","",IF(COUNTA(Paramétrages!H$5:H$32)=0,"",IF(ISBLANK('Compréhension de l''écrit'!D204),"",IF(('Compréhension de l''écrit'!D204)/(COUNTA(Paramétrages!H$5:H$32))&lt;0.34,"A",IF(('Compréhension de l''écrit'!D204)/(COUNTA(Paramétrages!H$5:H$32))&lt;0.67,"B","C")))&amp;IF(ISBLANK('Compréhension de l''écrit'!D204),""," ("&amp;'Compréhension de l''écrit'!D204&amp;" sur "&amp;COUNTA(Paramétrages!H$5:H$32)&amp;")")))</f>
        <v/>
      </c>
      <c r="E204" s="1" t="str">
        <f ca="1">IF(OFFSET(Paramétrages!$F$6,COLUMNS($G:G)-2,,)=0,"",IF($B204="","",IF(COUNTA(Paramétrages!$F$5:$F$32)=0,"",IF(ISBLANK('Compréhension de l''écrit'!$D204),"",IF((SUMIFS(Paramétrages!$W:$W,Paramétrages!$Y:$Y,IF(OFFSET(Paramétrages!$F$6,COLUMNS($G:G)-2,,)=0,"",OFFSET(Paramétrages!$F$6,COLUMNS($G:G)-2,,)),Paramétrages!$X:$X,$B204&amp;$C204)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204&amp;$C204))/(IF(OFFSET(Paramétrages!$G$6,COLUMNS($H:H)-2,,)=0,"",OFFSET(Paramétrages!$G$6,COLUMNS($H:H)-2,,)))&lt;0.67,"B","C"))))))&amp;IF(OFFSET(Paramétrages!$F$6,COLUMNS($G:G)-2,,)=0,"",IF(ISBLANK('Compréhension de l''écrit'!$D204),""," ("&amp;SUMIFS(Paramétrages!$W:$W,Paramétrages!$Y:$Y,IF(OFFSET(Paramétrages!$F$6,COLUMNS($G:G)-2,,)=0,"",OFFSET(Paramétrages!$F$6,COLUMNS($G:G)-2,,)),Paramétrages!$X:$X,$B204&amp;$C204)&amp;" sur "&amp;IF(OFFSET(Paramétrages!$G$6,COLUMNS($H:H)-2,,)=0,"",OFFSET(Paramétrages!$G$6,COLUMNS($H:H)-2,,))&amp;")"))</f>
        <v/>
      </c>
      <c r="F204" s="1" t="str">
        <f ca="1">IF(OFFSET(Paramétrages!$F$6,COLUMNS($G:H)-2,,)=0,"",IF($B204="","",IF(COUNTA(Paramétrages!$F$5:$F$32)=0,"",IF(ISBLANK('Compréhension de l''écrit'!$D204),"",IF((SUMIFS(Paramétrages!$W:$W,Paramétrages!$Y:$Y,IF(OFFSET(Paramétrages!$F$6,COLUMNS($G:H)-2,,)=0,"",OFFSET(Paramétrages!$F$6,COLUMNS($G:H)-2,,)),Paramétrages!$X:$X,$B204&amp;$C204)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204&amp;$C204))/(IF(OFFSET(Paramétrages!$G$6,COLUMNS($H:I)-2,,)=0,"",OFFSET(Paramétrages!$G$6,COLUMNS($H:I)-2,,)))&lt;0.67,"B","C"))))))&amp;IF(OFFSET(Paramétrages!$F$6,COLUMNS($G:H)-2,,)=0,"",IF(ISBLANK('Compréhension de l''écrit'!$D204),""," ("&amp;SUMIFS(Paramétrages!$W:$W,Paramétrages!$Y:$Y,IF(OFFSET(Paramétrages!$F$6,COLUMNS($G:H)-2,,)=0,"",OFFSET(Paramétrages!$F$6,COLUMNS($G:H)-2,,)),Paramétrages!$X:$X,$B204&amp;$C204)&amp;" sur "&amp;IF(OFFSET(Paramétrages!$G$6,COLUMNS($H:I)-2,,)=0,"",OFFSET(Paramétrages!$G$6,COLUMNS($H:I)-2,,))&amp;")"))</f>
        <v/>
      </c>
      <c r="G204" s="1" t="str">
        <f ca="1">IF(OFFSET(Paramétrages!$F$6,COLUMNS($G:I)-2,,)=0,"",IF($B204="","",IF(COUNTA(Paramétrages!$F$5:$F$32)=0,"",IF(ISBLANK('Compréhension de l''écrit'!$D204),"",IF((SUMIFS(Paramétrages!$W:$W,Paramétrages!$Y:$Y,IF(OFFSET(Paramétrages!$F$6,COLUMNS($G:I)-2,,)=0,"",OFFSET(Paramétrages!$F$6,COLUMNS($G:I)-2,,)),Paramétrages!$X:$X,$B204&amp;$C204)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204&amp;$C204))/(IF(OFFSET(Paramétrages!$G$6,COLUMNS($H:J)-2,,)=0,"",OFFSET(Paramétrages!$G$6,COLUMNS($H:J)-2,,)))&lt;0.67,"B","C"))))))&amp;IF(OFFSET(Paramétrages!$F$6,COLUMNS($G:I)-2,,)=0,"",IF(ISBLANK('Compréhension de l''écrit'!$D204),""," ("&amp;SUMIFS(Paramétrages!$W:$W,Paramétrages!$Y:$Y,IF(OFFSET(Paramétrages!$F$6,COLUMNS($G:I)-2,,)=0,"",OFFSET(Paramétrages!$F$6,COLUMNS($G:I)-2,,)),Paramétrages!$X:$X,$B204&amp;$C204)&amp;" sur "&amp;IF(OFFSET(Paramétrages!$G$6,COLUMNS($H:J)-2,,)=0,"",OFFSET(Paramétrages!$G$6,COLUMNS($H:J)-2,,))&amp;")"))</f>
        <v/>
      </c>
      <c r="H204" s="1" t="str">
        <f ca="1">IF(F204="","",SUMIFS(#REF!,#REF!,#REF!,#REF!,#REF!&amp;#REF!))</f>
        <v/>
      </c>
      <c r="I204" s="1" t="str">
        <f ca="1">IF(G204="","",SUMIFS(#REF!,#REF!,#REF!,#REF!,#REF!&amp;#REF!))</f>
        <v/>
      </c>
    </row>
    <row r="205" spans="1:9" x14ac:dyDescent="0.2">
      <c r="A205" t="str">
        <f>IF(ISBLANK('Compréhension de l''écrit'!A205),"",'Compréhension de l''écrit'!A205)</f>
        <v/>
      </c>
      <c r="B205" t="str">
        <f>IF(ISBLANK('Compréhension de l''écrit'!B205),"",'Compréhension de l''écrit'!B205)</f>
        <v/>
      </c>
      <c r="C205" t="str">
        <f>IF(ISBLANK('Compréhension de l''écrit'!C205),"",'Compréhension de l''écrit'!C205)</f>
        <v/>
      </c>
      <c r="D205" s="15" t="str">
        <f>IF(B205="","",IF(COUNTA(Paramétrages!H$5:H$32)=0,"",IF(ISBLANK('Compréhension de l''écrit'!D205),"",IF(('Compréhension de l''écrit'!D205)/(COUNTA(Paramétrages!H$5:H$32))&lt;0.34,"A",IF(('Compréhension de l''écrit'!D205)/(COUNTA(Paramétrages!H$5:H$32))&lt;0.67,"B","C")))&amp;IF(ISBLANK('Compréhension de l''écrit'!D205),""," ("&amp;'Compréhension de l''écrit'!D205&amp;" sur "&amp;COUNTA(Paramétrages!H$5:H$32)&amp;")")))</f>
        <v/>
      </c>
      <c r="E205" s="1" t="str">
        <f ca="1">IF(OFFSET(Paramétrages!$F$6,COLUMNS($G:G)-2,,)=0,"",IF($B205="","",IF(COUNTA(Paramétrages!$F$5:$F$32)=0,"",IF(ISBLANK('Compréhension de l''écrit'!$D205),"",IF((SUMIFS(Paramétrages!$W:$W,Paramétrages!$Y:$Y,IF(OFFSET(Paramétrages!$F$6,COLUMNS($G:G)-2,,)=0,"",OFFSET(Paramétrages!$F$6,COLUMNS($G:G)-2,,)),Paramétrages!$X:$X,$B205&amp;$C205)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205&amp;$C205))/(IF(OFFSET(Paramétrages!$G$6,COLUMNS($H:H)-2,,)=0,"",OFFSET(Paramétrages!$G$6,COLUMNS($H:H)-2,,)))&lt;0.67,"B","C"))))))&amp;IF(OFFSET(Paramétrages!$F$6,COLUMNS($G:G)-2,,)=0,"",IF(ISBLANK('Compréhension de l''écrit'!$D205),""," ("&amp;SUMIFS(Paramétrages!$W:$W,Paramétrages!$Y:$Y,IF(OFFSET(Paramétrages!$F$6,COLUMNS($G:G)-2,,)=0,"",OFFSET(Paramétrages!$F$6,COLUMNS($G:G)-2,,)),Paramétrages!$X:$X,$B205&amp;$C205)&amp;" sur "&amp;IF(OFFSET(Paramétrages!$G$6,COLUMNS($H:H)-2,,)=0,"",OFFSET(Paramétrages!$G$6,COLUMNS($H:H)-2,,))&amp;")"))</f>
        <v/>
      </c>
      <c r="F205" s="1" t="str">
        <f ca="1">IF(OFFSET(Paramétrages!$F$6,COLUMNS($G:H)-2,,)=0,"",IF($B205="","",IF(COUNTA(Paramétrages!$F$5:$F$32)=0,"",IF(ISBLANK('Compréhension de l''écrit'!$D205),"",IF((SUMIFS(Paramétrages!$W:$W,Paramétrages!$Y:$Y,IF(OFFSET(Paramétrages!$F$6,COLUMNS($G:H)-2,,)=0,"",OFFSET(Paramétrages!$F$6,COLUMNS($G:H)-2,,)),Paramétrages!$X:$X,$B205&amp;$C205)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205&amp;$C205))/(IF(OFFSET(Paramétrages!$G$6,COLUMNS($H:I)-2,,)=0,"",OFFSET(Paramétrages!$G$6,COLUMNS($H:I)-2,,)))&lt;0.67,"B","C"))))))&amp;IF(OFFSET(Paramétrages!$F$6,COLUMNS($G:H)-2,,)=0,"",IF(ISBLANK('Compréhension de l''écrit'!$D205),""," ("&amp;SUMIFS(Paramétrages!$W:$W,Paramétrages!$Y:$Y,IF(OFFSET(Paramétrages!$F$6,COLUMNS($G:H)-2,,)=0,"",OFFSET(Paramétrages!$F$6,COLUMNS($G:H)-2,,)),Paramétrages!$X:$X,$B205&amp;$C205)&amp;" sur "&amp;IF(OFFSET(Paramétrages!$G$6,COLUMNS($H:I)-2,,)=0,"",OFFSET(Paramétrages!$G$6,COLUMNS($H:I)-2,,))&amp;")"))</f>
        <v/>
      </c>
      <c r="G205" s="1" t="str">
        <f ca="1">IF(OFFSET(Paramétrages!$F$6,COLUMNS($G:I)-2,,)=0,"",IF($B205="","",IF(COUNTA(Paramétrages!$F$5:$F$32)=0,"",IF(ISBLANK('Compréhension de l''écrit'!$D205),"",IF((SUMIFS(Paramétrages!$W:$W,Paramétrages!$Y:$Y,IF(OFFSET(Paramétrages!$F$6,COLUMNS($G:I)-2,,)=0,"",OFFSET(Paramétrages!$F$6,COLUMNS($G:I)-2,,)),Paramétrages!$X:$X,$B205&amp;$C205)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205&amp;$C205))/(IF(OFFSET(Paramétrages!$G$6,COLUMNS($H:J)-2,,)=0,"",OFFSET(Paramétrages!$G$6,COLUMNS($H:J)-2,,)))&lt;0.67,"B","C"))))))&amp;IF(OFFSET(Paramétrages!$F$6,COLUMNS($G:I)-2,,)=0,"",IF(ISBLANK('Compréhension de l''écrit'!$D205),""," ("&amp;SUMIFS(Paramétrages!$W:$W,Paramétrages!$Y:$Y,IF(OFFSET(Paramétrages!$F$6,COLUMNS($G:I)-2,,)=0,"",OFFSET(Paramétrages!$F$6,COLUMNS($G:I)-2,,)),Paramétrages!$X:$X,$B205&amp;$C205)&amp;" sur "&amp;IF(OFFSET(Paramétrages!$G$6,COLUMNS($H:J)-2,,)=0,"",OFFSET(Paramétrages!$G$6,COLUMNS($H:J)-2,,))&amp;")"))</f>
        <v/>
      </c>
      <c r="H205" s="1" t="str">
        <f ca="1">IF(F205="","",SUMIFS(#REF!,#REF!,#REF!,#REF!,#REF!&amp;#REF!))</f>
        <v/>
      </c>
      <c r="I205" s="1" t="str">
        <f ca="1">IF(G205="","",SUMIFS(#REF!,#REF!,#REF!,#REF!,#REF!&amp;#REF!))</f>
        <v/>
      </c>
    </row>
    <row r="206" spans="1:9" x14ac:dyDescent="0.2">
      <c r="A206" t="str">
        <f>IF(ISBLANK('Compréhension de l''écrit'!A206),"",'Compréhension de l''écrit'!A206)</f>
        <v/>
      </c>
      <c r="B206" t="str">
        <f>IF(ISBLANK('Compréhension de l''écrit'!B206),"",'Compréhension de l''écrit'!B206)</f>
        <v/>
      </c>
      <c r="C206" t="str">
        <f>IF(ISBLANK('Compréhension de l''écrit'!C206),"",'Compréhension de l''écrit'!C206)</f>
        <v/>
      </c>
      <c r="D206" s="15" t="str">
        <f>IF(B206="","",IF(COUNTA(Paramétrages!H$5:H$32)=0,"",IF(ISBLANK('Compréhension de l''écrit'!D206),"",IF(('Compréhension de l''écrit'!D206)/(COUNTA(Paramétrages!H$5:H$32))&lt;0.34,"A",IF(('Compréhension de l''écrit'!D206)/(COUNTA(Paramétrages!H$5:H$32))&lt;0.67,"B","C")))&amp;IF(ISBLANK('Compréhension de l''écrit'!D206),""," ("&amp;'Compréhension de l''écrit'!D206&amp;" sur "&amp;COUNTA(Paramétrages!H$5:H$32)&amp;")")))</f>
        <v/>
      </c>
      <c r="E206" s="1" t="str">
        <f ca="1">IF(OFFSET(Paramétrages!$F$6,COLUMNS($G:G)-2,,)=0,"",IF($B206="","",IF(COUNTA(Paramétrages!$F$5:$F$32)=0,"",IF(ISBLANK('Compréhension de l''écrit'!$D206),"",IF((SUMIFS(Paramétrages!$W:$W,Paramétrages!$Y:$Y,IF(OFFSET(Paramétrages!$F$6,COLUMNS($G:G)-2,,)=0,"",OFFSET(Paramétrages!$F$6,COLUMNS($G:G)-2,,)),Paramétrages!$X:$X,$B206&amp;$C206)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206&amp;$C206))/(IF(OFFSET(Paramétrages!$G$6,COLUMNS($H:H)-2,,)=0,"",OFFSET(Paramétrages!$G$6,COLUMNS($H:H)-2,,)))&lt;0.67,"B","C"))))))&amp;IF(OFFSET(Paramétrages!$F$6,COLUMNS($G:G)-2,,)=0,"",IF(ISBLANK('Compréhension de l''écrit'!$D206),""," ("&amp;SUMIFS(Paramétrages!$W:$W,Paramétrages!$Y:$Y,IF(OFFSET(Paramétrages!$F$6,COLUMNS($G:G)-2,,)=0,"",OFFSET(Paramétrages!$F$6,COLUMNS($G:G)-2,,)),Paramétrages!$X:$X,$B206&amp;$C206)&amp;" sur "&amp;IF(OFFSET(Paramétrages!$G$6,COLUMNS($H:H)-2,,)=0,"",OFFSET(Paramétrages!$G$6,COLUMNS($H:H)-2,,))&amp;")"))</f>
        <v/>
      </c>
      <c r="F206" s="1" t="str">
        <f ca="1">IF(OFFSET(Paramétrages!$F$6,COLUMNS($G:H)-2,,)=0,"",IF($B206="","",IF(COUNTA(Paramétrages!$F$5:$F$32)=0,"",IF(ISBLANK('Compréhension de l''écrit'!$D206),"",IF((SUMIFS(Paramétrages!$W:$W,Paramétrages!$Y:$Y,IF(OFFSET(Paramétrages!$F$6,COLUMNS($G:H)-2,,)=0,"",OFFSET(Paramétrages!$F$6,COLUMNS($G:H)-2,,)),Paramétrages!$X:$X,$B206&amp;$C206)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206&amp;$C206))/(IF(OFFSET(Paramétrages!$G$6,COLUMNS($H:I)-2,,)=0,"",OFFSET(Paramétrages!$G$6,COLUMNS($H:I)-2,,)))&lt;0.67,"B","C"))))))&amp;IF(OFFSET(Paramétrages!$F$6,COLUMNS($G:H)-2,,)=0,"",IF(ISBLANK('Compréhension de l''écrit'!$D206),""," ("&amp;SUMIFS(Paramétrages!$W:$W,Paramétrages!$Y:$Y,IF(OFFSET(Paramétrages!$F$6,COLUMNS($G:H)-2,,)=0,"",OFFSET(Paramétrages!$F$6,COLUMNS($G:H)-2,,)),Paramétrages!$X:$X,$B206&amp;$C206)&amp;" sur "&amp;IF(OFFSET(Paramétrages!$G$6,COLUMNS($H:I)-2,,)=0,"",OFFSET(Paramétrages!$G$6,COLUMNS($H:I)-2,,))&amp;")"))</f>
        <v/>
      </c>
      <c r="G206" s="1" t="str">
        <f ca="1">IF(OFFSET(Paramétrages!$F$6,COLUMNS($G:I)-2,,)=0,"",IF($B206="","",IF(COUNTA(Paramétrages!$F$5:$F$32)=0,"",IF(ISBLANK('Compréhension de l''écrit'!$D206),"",IF((SUMIFS(Paramétrages!$W:$W,Paramétrages!$Y:$Y,IF(OFFSET(Paramétrages!$F$6,COLUMNS($G:I)-2,,)=0,"",OFFSET(Paramétrages!$F$6,COLUMNS($G:I)-2,,)),Paramétrages!$X:$X,$B206&amp;$C206)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206&amp;$C206))/(IF(OFFSET(Paramétrages!$G$6,COLUMNS($H:J)-2,,)=0,"",OFFSET(Paramétrages!$G$6,COLUMNS($H:J)-2,,)))&lt;0.67,"B","C"))))))&amp;IF(OFFSET(Paramétrages!$F$6,COLUMNS($G:I)-2,,)=0,"",IF(ISBLANK('Compréhension de l''écrit'!$D206),""," ("&amp;SUMIFS(Paramétrages!$W:$W,Paramétrages!$Y:$Y,IF(OFFSET(Paramétrages!$F$6,COLUMNS($G:I)-2,,)=0,"",OFFSET(Paramétrages!$F$6,COLUMNS($G:I)-2,,)),Paramétrages!$X:$X,$B206&amp;$C206)&amp;" sur "&amp;IF(OFFSET(Paramétrages!$G$6,COLUMNS($H:J)-2,,)=0,"",OFFSET(Paramétrages!$G$6,COLUMNS($H:J)-2,,))&amp;")"))</f>
        <v/>
      </c>
      <c r="H206" s="1" t="str">
        <f ca="1">IF(F206="","",SUMIFS(#REF!,#REF!,#REF!,#REF!,#REF!&amp;#REF!))</f>
        <v/>
      </c>
      <c r="I206" s="1" t="str">
        <f ca="1">IF(G206="","",SUMIFS(#REF!,#REF!,#REF!,#REF!,#REF!&amp;#REF!))</f>
        <v/>
      </c>
    </row>
    <row r="207" spans="1:9" x14ac:dyDescent="0.2">
      <c r="A207" t="str">
        <f>IF(ISBLANK('Compréhension de l''écrit'!A207),"",'Compréhension de l''écrit'!A207)</f>
        <v/>
      </c>
      <c r="B207" t="str">
        <f>IF(ISBLANK('Compréhension de l''écrit'!B207),"",'Compréhension de l''écrit'!B207)</f>
        <v/>
      </c>
      <c r="C207" t="str">
        <f>IF(ISBLANK('Compréhension de l''écrit'!C207),"",'Compréhension de l''écrit'!C207)</f>
        <v/>
      </c>
      <c r="D207" s="15" t="str">
        <f>IF(B207="","",IF(COUNTA(Paramétrages!H$5:H$32)=0,"",IF(ISBLANK('Compréhension de l''écrit'!D207),"",IF(('Compréhension de l''écrit'!D207)/(COUNTA(Paramétrages!H$5:H$32))&lt;0.34,"A",IF(('Compréhension de l''écrit'!D207)/(COUNTA(Paramétrages!H$5:H$32))&lt;0.67,"B","C")))&amp;IF(ISBLANK('Compréhension de l''écrit'!D207),""," ("&amp;'Compréhension de l''écrit'!D207&amp;" sur "&amp;COUNTA(Paramétrages!H$5:H$32)&amp;")")))</f>
        <v/>
      </c>
      <c r="E207" s="1" t="str">
        <f ca="1">IF(OFFSET(Paramétrages!$F$6,COLUMNS($G:G)-2,,)=0,"",IF($B207="","",IF(COUNTA(Paramétrages!$F$5:$F$32)=0,"",IF(ISBLANK('Compréhension de l''écrit'!$D207),"",IF((SUMIFS(Paramétrages!$W:$W,Paramétrages!$Y:$Y,IF(OFFSET(Paramétrages!$F$6,COLUMNS($G:G)-2,,)=0,"",OFFSET(Paramétrages!$F$6,COLUMNS($G:G)-2,,)),Paramétrages!$X:$X,$B207&amp;$C207)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207&amp;$C207))/(IF(OFFSET(Paramétrages!$G$6,COLUMNS($H:H)-2,,)=0,"",OFFSET(Paramétrages!$G$6,COLUMNS($H:H)-2,,)))&lt;0.67,"B","C"))))))&amp;IF(OFFSET(Paramétrages!$F$6,COLUMNS($G:G)-2,,)=0,"",IF(ISBLANK('Compréhension de l''écrit'!$D207),""," ("&amp;SUMIFS(Paramétrages!$W:$W,Paramétrages!$Y:$Y,IF(OFFSET(Paramétrages!$F$6,COLUMNS($G:G)-2,,)=0,"",OFFSET(Paramétrages!$F$6,COLUMNS($G:G)-2,,)),Paramétrages!$X:$X,$B207&amp;$C207)&amp;" sur "&amp;IF(OFFSET(Paramétrages!$G$6,COLUMNS($H:H)-2,,)=0,"",OFFSET(Paramétrages!$G$6,COLUMNS($H:H)-2,,))&amp;")"))</f>
        <v/>
      </c>
      <c r="F207" s="1" t="str">
        <f ca="1">IF(OFFSET(Paramétrages!$F$6,COLUMNS($G:H)-2,,)=0,"",IF($B207="","",IF(COUNTA(Paramétrages!$F$5:$F$32)=0,"",IF(ISBLANK('Compréhension de l''écrit'!$D207),"",IF((SUMIFS(Paramétrages!$W:$W,Paramétrages!$Y:$Y,IF(OFFSET(Paramétrages!$F$6,COLUMNS($G:H)-2,,)=0,"",OFFSET(Paramétrages!$F$6,COLUMNS($G:H)-2,,)),Paramétrages!$X:$X,$B207&amp;$C207)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207&amp;$C207))/(IF(OFFSET(Paramétrages!$G$6,COLUMNS($H:I)-2,,)=0,"",OFFSET(Paramétrages!$G$6,COLUMNS($H:I)-2,,)))&lt;0.67,"B","C"))))))&amp;IF(OFFSET(Paramétrages!$F$6,COLUMNS($G:H)-2,,)=0,"",IF(ISBLANK('Compréhension de l''écrit'!$D207),""," ("&amp;SUMIFS(Paramétrages!$W:$W,Paramétrages!$Y:$Y,IF(OFFSET(Paramétrages!$F$6,COLUMNS($G:H)-2,,)=0,"",OFFSET(Paramétrages!$F$6,COLUMNS($G:H)-2,,)),Paramétrages!$X:$X,$B207&amp;$C207)&amp;" sur "&amp;IF(OFFSET(Paramétrages!$G$6,COLUMNS($H:I)-2,,)=0,"",OFFSET(Paramétrages!$G$6,COLUMNS($H:I)-2,,))&amp;")"))</f>
        <v/>
      </c>
      <c r="G207" s="1" t="str">
        <f ca="1">IF(OFFSET(Paramétrages!$F$6,COLUMNS($G:I)-2,,)=0,"",IF($B207="","",IF(COUNTA(Paramétrages!$F$5:$F$32)=0,"",IF(ISBLANK('Compréhension de l''écrit'!$D207),"",IF((SUMIFS(Paramétrages!$W:$W,Paramétrages!$Y:$Y,IF(OFFSET(Paramétrages!$F$6,COLUMNS($G:I)-2,,)=0,"",OFFSET(Paramétrages!$F$6,COLUMNS($G:I)-2,,)),Paramétrages!$X:$X,$B207&amp;$C207)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207&amp;$C207))/(IF(OFFSET(Paramétrages!$G$6,COLUMNS($H:J)-2,,)=0,"",OFFSET(Paramétrages!$G$6,COLUMNS($H:J)-2,,)))&lt;0.67,"B","C"))))))&amp;IF(OFFSET(Paramétrages!$F$6,COLUMNS($G:I)-2,,)=0,"",IF(ISBLANK('Compréhension de l''écrit'!$D207),""," ("&amp;SUMIFS(Paramétrages!$W:$W,Paramétrages!$Y:$Y,IF(OFFSET(Paramétrages!$F$6,COLUMNS($G:I)-2,,)=0,"",OFFSET(Paramétrages!$F$6,COLUMNS($G:I)-2,,)),Paramétrages!$X:$X,$B207&amp;$C207)&amp;" sur "&amp;IF(OFFSET(Paramétrages!$G$6,COLUMNS($H:J)-2,,)=0,"",OFFSET(Paramétrages!$G$6,COLUMNS($H:J)-2,,))&amp;")"))</f>
        <v/>
      </c>
      <c r="H207" s="1" t="str">
        <f ca="1">IF(F207="","",SUMIFS(#REF!,#REF!,#REF!,#REF!,#REF!&amp;#REF!))</f>
        <v/>
      </c>
      <c r="I207" s="1" t="str">
        <f ca="1">IF(G207="","",SUMIFS(#REF!,#REF!,#REF!,#REF!,#REF!&amp;#REF!))</f>
        <v/>
      </c>
    </row>
    <row r="208" spans="1:9" x14ac:dyDescent="0.2">
      <c r="A208" t="str">
        <f>IF(ISBLANK('Compréhension de l''écrit'!A208),"",'Compréhension de l''écrit'!A208)</f>
        <v/>
      </c>
      <c r="B208" t="str">
        <f>IF(ISBLANK('Compréhension de l''écrit'!B208),"",'Compréhension de l''écrit'!B208)</f>
        <v/>
      </c>
      <c r="C208" t="str">
        <f>IF(ISBLANK('Compréhension de l''écrit'!C208),"",'Compréhension de l''écrit'!C208)</f>
        <v/>
      </c>
      <c r="D208" s="15" t="str">
        <f>IF(B208="","",IF(COUNTA(Paramétrages!H$5:H$32)=0,"",IF(ISBLANK('Compréhension de l''écrit'!D208),"",IF(('Compréhension de l''écrit'!D208)/(COUNTA(Paramétrages!H$5:H$32))&lt;0.34,"A",IF(('Compréhension de l''écrit'!D208)/(COUNTA(Paramétrages!H$5:H$32))&lt;0.67,"B","C")))&amp;IF(ISBLANK('Compréhension de l''écrit'!D208),""," ("&amp;'Compréhension de l''écrit'!D208&amp;" sur "&amp;COUNTA(Paramétrages!H$5:H$32)&amp;")")))</f>
        <v/>
      </c>
      <c r="E208" s="1" t="str">
        <f ca="1">IF(OFFSET(Paramétrages!$F$6,COLUMNS($G:G)-2,,)=0,"",IF($B208="","",IF(COUNTA(Paramétrages!$F$5:$F$32)=0,"",IF(ISBLANK('Compréhension de l''écrit'!$D208),"",IF((SUMIFS(Paramétrages!$W:$W,Paramétrages!$Y:$Y,IF(OFFSET(Paramétrages!$F$6,COLUMNS($G:G)-2,,)=0,"",OFFSET(Paramétrages!$F$6,COLUMNS($G:G)-2,,)),Paramétrages!$X:$X,$B208&amp;$C208)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208&amp;$C208))/(IF(OFFSET(Paramétrages!$G$6,COLUMNS($H:H)-2,,)=0,"",OFFSET(Paramétrages!$G$6,COLUMNS($H:H)-2,,)))&lt;0.67,"B","C"))))))&amp;IF(OFFSET(Paramétrages!$F$6,COLUMNS($G:G)-2,,)=0,"",IF(ISBLANK('Compréhension de l''écrit'!$D208),""," ("&amp;SUMIFS(Paramétrages!$W:$W,Paramétrages!$Y:$Y,IF(OFFSET(Paramétrages!$F$6,COLUMNS($G:G)-2,,)=0,"",OFFSET(Paramétrages!$F$6,COLUMNS($G:G)-2,,)),Paramétrages!$X:$X,$B208&amp;$C208)&amp;" sur "&amp;IF(OFFSET(Paramétrages!$G$6,COLUMNS($H:H)-2,,)=0,"",OFFSET(Paramétrages!$G$6,COLUMNS($H:H)-2,,))&amp;")"))</f>
        <v/>
      </c>
      <c r="F208" s="1" t="str">
        <f ca="1">IF(OFFSET(Paramétrages!$F$6,COLUMNS($G:H)-2,,)=0,"",IF($B208="","",IF(COUNTA(Paramétrages!$F$5:$F$32)=0,"",IF(ISBLANK('Compréhension de l''écrit'!$D208),"",IF((SUMIFS(Paramétrages!$W:$W,Paramétrages!$Y:$Y,IF(OFFSET(Paramétrages!$F$6,COLUMNS($G:H)-2,,)=0,"",OFFSET(Paramétrages!$F$6,COLUMNS($G:H)-2,,)),Paramétrages!$X:$X,$B208&amp;$C208)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208&amp;$C208))/(IF(OFFSET(Paramétrages!$G$6,COLUMNS($H:I)-2,,)=0,"",OFFSET(Paramétrages!$G$6,COLUMNS($H:I)-2,,)))&lt;0.67,"B","C"))))))&amp;IF(OFFSET(Paramétrages!$F$6,COLUMNS($G:H)-2,,)=0,"",IF(ISBLANK('Compréhension de l''écrit'!$D208),""," ("&amp;SUMIFS(Paramétrages!$W:$W,Paramétrages!$Y:$Y,IF(OFFSET(Paramétrages!$F$6,COLUMNS($G:H)-2,,)=0,"",OFFSET(Paramétrages!$F$6,COLUMNS($G:H)-2,,)),Paramétrages!$X:$X,$B208&amp;$C208)&amp;" sur "&amp;IF(OFFSET(Paramétrages!$G$6,COLUMNS($H:I)-2,,)=0,"",OFFSET(Paramétrages!$G$6,COLUMNS($H:I)-2,,))&amp;")"))</f>
        <v/>
      </c>
      <c r="G208" s="1" t="str">
        <f ca="1">IF(OFFSET(Paramétrages!$F$6,COLUMNS($G:I)-2,,)=0,"",IF($B208="","",IF(COUNTA(Paramétrages!$F$5:$F$32)=0,"",IF(ISBLANK('Compréhension de l''écrit'!$D208),"",IF((SUMIFS(Paramétrages!$W:$W,Paramétrages!$Y:$Y,IF(OFFSET(Paramétrages!$F$6,COLUMNS($G:I)-2,,)=0,"",OFFSET(Paramétrages!$F$6,COLUMNS($G:I)-2,,)),Paramétrages!$X:$X,$B208&amp;$C208)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208&amp;$C208))/(IF(OFFSET(Paramétrages!$G$6,COLUMNS($H:J)-2,,)=0,"",OFFSET(Paramétrages!$G$6,COLUMNS($H:J)-2,,)))&lt;0.67,"B","C"))))))&amp;IF(OFFSET(Paramétrages!$F$6,COLUMNS($G:I)-2,,)=0,"",IF(ISBLANK('Compréhension de l''écrit'!$D208),""," ("&amp;SUMIFS(Paramétrages!$W:$W,Paramétrages!$Y:$Y,IF(OFFSET(Paramétrages!$F$6,COLUMNS($G:I)-2,,)=0,"",OFFSET(Paramétrages!$F$6,COLUMNS($G:I)-2,,)),Paramétrages!$X:$X,$B208&amp;$C208)&amp;" sur "&amp;IF(OFFSET(Paramétrages!$G$6,COLUMNS($H:J)-2,,)=0,"",OFFSET(Paramétrages!$G$6,COLUMNS($H:J)-2,,))&amp;")"))</f>
        <v/>
      </c>
      <c r="H208" s="1" t="str">
        <f ca="1">IF(F208="","",SUMIFS(#REF!,#REF!,#REF!,#REF!,#REF!&amp;#REF!))</f>
        <v/>
      </c>
      <c r="I208" s="1" t="str">
        <f ca="1">IF(G208="","",SUMIFS(#REF!,#REF!,#REF!,#REF!,#REF!&amp;#REF!))</f>
        <v/>
      </c>
    </row>
    <row r="209" spans="1:9" x14ac:dyDescent="0.2">
      <c r="A209" t="str">
        <f>IF(ISBLANK('Compréhension de l''écrit'!A209),"",'Compréhension de l''écrit'!A209)</f>
        <v/>
      </c>
      <c r="B209" t="str">
        <f>IF(ISBLANK('Compréhension de l''écrit'!B209),"",'Compréhension de l''écrit'!B209)</f>
        <v/>
      </c>
      <c r="C209" t="str">
        <f>IF(ISBLANK('Compréhension de l''écrit'!C209),"",'Compréhension de l''écrit'!C209)</f>
        <v/>
      </c>
      <c r="D209" s="15" t="str">
        <f>IF(B209="","",IF(COUNTA(Paramétrages!H$5:H$32)=0,"",IF(ISBLANK('Compréhension de l''écrit'!D209),"",IF(('Compréhension de l''écrit'!D209)/(COUNTA(Paramétrages!H$5:H$32))&lt;0.34,"A",IF(('Compréhension de l''écrit'!D209)/(COUNTA(Paramétrages!H$5:H$32))&lt;0.67,"B","C")))&amp;IF(ISBLANK('Compréhension de l''écrit'!D209),""," ("&amp;'Compréhension de l''écrit'!D209&amp;" sur "&amp;COUNTA(Paramétrages!H$5:H$32)&amp;")")))</f>
        <v/>
      </c>
      <c r="E209" s="1" t="str">
        <f ca="1">IF(OFFSET(Paramétrages!$F$6,COLUMNS($G:G)-2,,)=0,"",IF($B209="","",IF(COUNTA(Paramétrages!$F$5:$F$32)=0,"",IF(ISBLANK('Compréhension de l''écrit'!$D209),"",IF((SUMIFS(Paramétrages!$W:$W,Paramétrages!$Y:$Y,IF(OFFSET(Paramétrages!$F$6,COLUMNS($G:G)-2,,)=0,"",OFFSET(Paramétrages!$F$6,COLUMNS($G:G)-2,,)),Paramétrages!$X:$X,$B209&amp;$C209)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209&amp;$C209))/(IF(OFFSET(Paramétrages!$G$6,COLUMNS($H:H)-2,,)=0,"",OFFSET(Paramétrages!$G$6,COLUMNS($H:H)-2,,)))&lt;0.67,"B","C"))))))&amp;IF(OFFSET(Paramétrages!$F$6,COLUMNS($G:G)-2,,)=0,"",IF(ISBLANK('Compréhension de l''écrit'!$D209),""," ("&amp;SUMIFS(Paramétrages!$W:$W,Paramétrages!$Y:$Y,IF(OFFSET(Paramétrages!$F$6,COLUMNS($G:G)-2,,)=0,"",OFFSET(Paramétrages!$F$6,COLUMNS($G:G)-2,,)),Paramétrages!$X:$X,$B209&amp;$C209)&amp;" sur "&amp;IF(OFFSET(Paramétrages!$G$6,COLUMNS($H:H)-2,,)=0,"",OFFSET(Paramétrages!$G$6,COLUMNS($H:H)-2,,))&amp;")"))</f>
        <v/>
      </c>
      <c r="F209" s="1" t="str">
        <f ca="1">IF(OFFSET(Paramétrages!$F$6,COLUMNS($G:H)-2,,)=0,"",IF($B209="","",IF(COUNTA(Paramétrages!$F$5:$F$32)=0,"",IF(ISBLANK('Compréhension de l''écrit'!$D209),"",IF((SUMIFS(Paramétrages!$W:$W,Paramétrages!$Y:$Y,IF(OFFSET(Paramétrages!$F$6,COLUMNS($G:H)-2,,)=0,"",OFFSET(Paramétrages!$F$6,COLUMNS($G:H)-2,,)),Paramétrages!$X:$X,$B209&amp;$C209)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209&amp;$C209))/(IF(OFFSET(Paramétrages!$G$6,COLUMNS($H:I)-2,,)=0,"",OFFSET(Paramétrages!$G$6,COLUMNS($H:I)-2,,)))&lt;0.67,"B","C"))))))&amp;IF(OFFSET(Paramétrages!$F$6,COLUMNS($G:H)-2,,)=0,"",IF(ISBLANK('Compréhension de l''écrit'!$D209),""," ("&amp;SUMIFS(Paramétrages!$W:$W,Paramétrages!$Y:$Y,IF(OFFSET(Paramétrages!$F$6,COLUMNS($G:H)-2,,)=0,"",OFFSET(Paramétrages!$F$6,COLUMNS($G:H)-2,,)),Paramétrages!$X:$X,$B209&amp;$C209)&amp;" sur "&amp;IF(OFFSET(Paramétrages!$G$6,COLUMNS($H:I)-2,,)=0,"",OFFSET(Paramétrages!$G$6,COLUMNS($H:I)-2,,))&amp;")"))</f>
        <v/>
      </c>
      <c r="G209" s="1" t="str">
        <f ca="1">IF(OFFSET(Paramétrages!$F$6,COLUMNS($G:I)-2,,)=0,"",IF($B209="","",IF(COUNTA(Paramétrages!$F$5:$F$32)=0,"",IF(ISBLANK('Compréhension de l''écrit'!$D209),"",IF((SUMIFS(Paramétrages!$W:$W,Paramétrages!$Y:$Y,IF(OFFSET(Paramétrages!$F$6,COLUMNS($G:I)-2,,)=0,"",OFFSET(Paramétrages!$F$6,COLUMNS($G:I)-2,,)),Paramétrages!$X:$X,$B209&amp;$C209)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209&amp;$C209))/(IF(OFFSET(Paramétrages!$G$6,COLUMNS($H:J)-2,,)=0,"",OFFSET(Paramétrages!$G$6,COLUMNS($H:J)-2,,)))&lt;0.67,"B","C"))))))&amp;IF(OFFSET(Paramétrages!$F$6,COLUMNS($G:I)-2,,)=0,"",IF(ISBLANK('Compréhension de l''écrit'!$D209),""," ("&amp;SUMIFS(Paramétrages!$W:$W,Paramétrages!$Y:$Y,IF(OFFSET(Paramétrages!$F$6,COLUMNS($G:I)-2,,)=0,"",OFFSET(Paramétrages!$F$6,COLUMNS($G:I)-2,,)),Paramétrages!$X:$X,$B209&amp;$C209)&amp;" sur "&amp;IF(OFFSET(Paramétrages!$G$6,COLUMNS($H:J)-2,,)=0,"",OFFSET(Paramétrages!$G$6,COLUMNS($H:J)-2,,))&amp;")"))</f>
        <v/>
      </c>
      <c r="H209" s="1" t="str">
        <f ca="1">IF(F209="","",SUMIFS(#REF!,#REF!,#REF!,#REF!,#REF!&amp;#REF!))</f>
        <v/>
      </c>
      <c r="I209" s="1" t="str">
        <f ca="1">IF(G209="","",SUMIFS(#REF!,#REF!,#REF!,#REF!,#REF!&amp;#REF!))</f>
        <v/>
      </c>
    </row>
    <row r="210" spans="1:9" x14ac:dyDescent="0.2">
      <c r="A210" t="str">
        <f>IF(ISBLANK('Compréhension de l''écrit'!A210),"",'Compréhension de l''écrit'!A210)</f>
        <v/>
      </c>
      <c r="B210" t="str">
        <f>IF(ISBLANK('Compréhension de l''écrit'!B210),"",'Compréhension de l''écrit'!B210)</f>
        <v/>
      </c>
      <c r="C210" t="str">
        <f>IF(ISBLANK('Compréhension de l''écrit'!C210),"",'Compréhension de l''écrit'!C210)</f>
        <v/>
      </c>
      <c r="D210" s="15" t="str">
        <f>IF(B210="","",IF(COUNTA(Paramétrages!H$5:H$32)=0,"",IF(ISBLANK('Compréhension de l''écrit'!D210),"",IF(('Compréhension de l''écrit'!D210)/(COUNTA(Paramétrages!H$5:H$32))&lt;0.34,"A",IF(('Compréhension de l''écrit'!D210)/(COUNTA(Paramétrages!H$5:H$32))&lt;0.67,"B","C")))&amp;IF(ISBLANK('Compréhension de l''écrit'!D210),""," ("&amp;'Compréhension de l''écrit'!D210&amp;" sur "&amp;COUNTA(Paramétrages!H$5:H$32)&amp;")")))</f>
        <v/>
      </c>
      <c r="E210" s="1" t="str">
        <f ca="1">IF(OFFSET(Paramétrages!$F$6,COLUMNS($G:G)-2,,)=0,"",IF($B210="","",IF(COUNTA(Paramétrages!$F$5:$F$32)=0,"",IF(ISBLANK('Compréhension de l''écrit'!$D210),"",IF((SUMIFS(Paramétrages!$W:$W,Paramétrages!$Y:$Y,IF(OFFSET(Paramétrages!$F$6,COLUMNS($G:G)-2,,)=0,"",OFFSET(Paramétrages!$F$6,COLUMNS($G:G)-2,,)),Paramétrages!$X:$X,$B210&amp;$C210)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210&amp;$C210))/(IF(OFFSET(Paramétrages!$G$6,COLUMNS($H:H)-2,,)=0,"",OFFSET(Paramétrages!$G$6,COLUMNS($H:H)-2,,)))&lt;0.67,"B","C"))))))&amp;IF(OFFSET(Paramétrages!$F$6,COLUMNS($G:G)-2,,)=0,"",IF(ISBLANK('Compréhension de l''écrit'!$D210),""," ("&amp;SUMIFS(Paramétrages!$W:$W,Paramétrages!$Y:$Y,IF(OFFSET(Paramétrages!$F$6,COLUMNS($G:G)-2,,)=0,"",OFFSET(Paramétrages!$F$6,COLUMNS($G:G)-2,,)),Paramétrages!$X:$X,$B210&amp;$C210)&amp;" sur "&amp;IF(OFFSET(Paramétrages!$G$6,COLUMNS($H:H)-2,,)=0,"",OFFSET(Paramétrages!$G$6,COLUMNS($H:H)-2,,))&amp;")"))</f>
        <v/>
      </c>
      <c r="F210" s="1" t="str">
        <f ca="1">IF(OFFSET(Paramétrages!$F$6,COLUMNS($G:H)-2,,)=0,"",IF($B210="","",IF(COUNTA(Paramétrages!$F$5:$F$32)=0,"",IF(ISBLANK('Compréhension de l''écrit'!$D210),"",IF((SUMIFS(Paramétrages!$W:$W,Paramétrages!$Y:$Y,IF(OFFSET(Paramétrages!$F$6,COLUMNS($G:H)-2,,)=0,"",OFFSET(Paramétrages!$F$6,COLUMNS($G:H)-2,,)),Paramétrages!$X:$X,$B210&amp;$C210)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210&amp;$C210))/(IF(OFFSET(Paramétrages!$G$6,COLUMNS($H:I)-2,,)=0,"",OFFSET(Paramétrages!$G$6,COLUMNS($H:I)-2,,)))&lt;0.67,"B","C"))))))&amp;IF(OFFSET(Paramétrages!$F$6,COLUMNS($G:H)-2,,)=0,"",IF(ISBLANK('Compréhension de l''écrit'!$D210),""," ("&amp;SUMIFS(Paramétrages!$W:$W,Paramétrages!$Y:$Y,IF(OFFSET(Paramétrages!$F$6,COLUMNS($G:H)-2,,)=0,"",OFFSET(Paramétrages!$F$6,COLUMNS($G:H)-2,,)),Paramétrages!$X:$X,$B210&amp;$C210)&amp;" sur "&amp;IF(OFFSET(Paramétrages!$G$6,COLUMNS($H:I)-2,,)=0,"",OFFSET(Paramétrages!$G$6,COLUMNS($H:I)-2,,))&amp;")"))</f>
        <v/>
      </c>
      <c r="G210" s="1" t="str">
        <f ca="1">IF(OFFSET(Paramétrages!$F$6,COLUMNS($G:I)-2,,)=0,"",IF($B210="","",IF(COUNTA(Paramétrages!$F$5:$F$32)=0,"",IF(ISBLANK('Compréhension de l''écrit'!$D210),"",IF((SUMIFS(Paramétrages!$W:$W,Paramétrages!$Y:$Y,IF(OFFSET(Paramétrages!$F$6,COLUMNS($G:I)-2,,)=0,"",OFFSET(Paramétrages!$F$6,COLUMNS($G:I)-2,,)),Paramétrages!$X:$X,$B210&amp;$C210)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210&amp;$C210))/(IF(OFFSET(Paramétrages!$G$6,COLUMNS($H:J)-2,,)=0,"",OFFSET(Paramétrages!$G$6,COLUMNS($H:J)-2,,)))&lt;0.67,"B","C"))))))&amp;IF(OFFSET(Paramétrages!$F$6,COLUMNS($G:I)-2,,)=0,"",IF(ISBLANK('Compréhension de l''écrit'!$D210),""," ("&amp;SUMIFS(Paramétrages!$W:$W,Paramétrages!$Y:$Y,IF(OFFSET(Paramétrages!$F$6,COLUMNS($G:I)-2,,)=0,"",OFFSET(Paramétrages!$F$6,COLUMNS($G:I)-2,,)),Paramétrages!$X:$X,$B210&amp;$C210)&amp;" sur "&amp;IF(OFFSET(Paramétrages!$G$6,COLUMNS($H:J)-2,,)=0,"",OFFSET(Paramétrages!$G$6,COLUMNS($H:J)-2,,))&amp;")"))</f>
        <v/>
      </c>
      <c r="H210" s="1" t="str">
        <f ca="1">IF(F210="","",SUMIFS(#REF!,#REF!,#REF!,#REF!,#REF!&amp;#REF!))</f>
        <v/>
      </c>
      <c r="I210" s="1" t="str">
        <f ca="1">IF(G210="","",SUMIFS(#REF!,#REF!,#REF!,#REF!,#REF!&amp;#REF!))</f>
        <v/>
      </c>
    </row>
    <row r="211" spans="1:9" x14ac:dyDescent="0.2">
      <c r="A211" t="str">
        <f>IF(ISBLANK('Compréhension de l''écrit'!A211),"",'Compréhension de l''écrit'!A211)</f>
        <v/>
      </c>
      <c r="B211" t="str">
        <f>IF(ISBLANK('Compréhension de l''écrit'!B211),"",'Compréhension de l''écrit'!B211)</f>
        <v/>
      </c>
      <c r="C211" t="str">
        <f>IF(ISBLANK('Compréhension de l''écrit'!C211),"",'Compréhension de l''écrit'!C211)</f>
        <v/>
      </c>
      <c r="D211" s="15" t="str">
        <f>IF(B211="","",IF(COUNTA(Paramétrages!H$5:H$32)=0,"",IF(ISBLANK('Compréhension de l''écrit'!D211),"",IF(('Compréhension de l''écrit'!D211)/(COUNTA(Paramétrages!H$5:H$32))&lt;0.34,"A",IF(('Compréhension de l''écrit'!D211)/(COUNTA(Paramétrages!H$5:H$32))&lt;0.67,"B","C")))&amp;IF(ISBLANK('Compréhension de l''écrit'!D211),""," ("&amp;'Compréhension de l''écrit'!D211&amp;" sur "&amp;COUNTA(Paramétrages!H$5:H$32)&amp;")")))</f>
        <v/>
      </c>
      <c r="E211" s="1" t="str">
        <f ca="1">IF(OFFSET(Paramétrages!$F$6,COLUMNS($G:G)-2,,)=0,"",IF($B211="","",IF(COUNTA(Paramétrages!$F$5:$F$32)=0,"",IF(ISBLANK('Compréhension de l''écrit'!$D211),"",IF((SUMIFS(Paramétrages!$W:$W,Paramétrages!$Y:$Y,IF(OFFSET(Paramétrages!$F$6,COLUMNS($G:G)-2,,)=0,"",OFFSET(Paramétrages!$F$6,COLUMNS($G:G)-2,,)),Paramétrages!$X:$X,$B211&amp;$C211)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211&amp;$C211))/(IF(OFFSET(Paramétrages!$G$6,COLUMNS($H:H)-2,,)=0,"",OFFSET(Paramétrages!$G$6,COLUMNS($H:H)-2,,)))&lt;0.67,"B","C"))))))&amp;IF(OFFSET(Paramétrages!$F$6,COLUMNS($G:G)-2,,)=0,"",IF(ISBLANK('Compréhension de l''écrit'!$D211),""," ("&amp;SUMIFS(Paramétrages!$W:$W,Paramétrages!$Y:$Y,IF(OFFSET(Paramétrages!$F$6,COLUMNS($G:G)-2,,)=0,"",OFFSET(Paramétrages!$F$6,COLUMNS($G:G)-2,,)),Paramétrages!$X:$X,$B211&amp;$C211)&amp;" sur "&amp;IF(OFFSET(Paramétrages!$G$6,COLUMNS($H:H)-2,,)=0,"",OFFSET(Paramétrages!$G$6,COLUMNS($H:H)-2,,))&amp;")"))</f>
        <v/>
      </c>
      <c r="F211" s="1" t="str">
        <f ca="1">IF(OFFSET(Paramétrages!$F$6,COLUMNS($G:H)-2,,)=0,"",IF($B211="","",IF(COUNTA(Paramétrages!$F$5:$F$32)=0,"",IF(ISBLANK('Compréhension de l''écrit'!$D211),"",IF((SUMIFS(Paramétrages!$W:$W,Paramétrages!$Y:$Y,IF(OFFSET(Paramétrages!$F$6,COLUMNS($G:H)-2,,)=0,"",OFFSET(Paramétrages!$F$6,COLUMNS($G:H)-2,,)),Paramétrages!$X:$X,$B211&amp;$C211)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211&amp;$C211))/(IF(OFFSET(Paramétrages!$G$6,COLUMNS($H:I)-2,,)=0,"",OFFSET(Paramétrages!$G$6,COLUMNS($H:I)-2,,)))&lt;0.67,"B","C"))))))&amp;IF(OFFSET(Paramétrages!$F$6,COLUMNS($G:H)-2,,)=0,"",IF(ISBLANK('Compréhension de l''écrit'!$D211),""," ("&amp;SUMIFS(Paramétrages!$W:$W,Paramétrages!$Y:$Y,IF(OFFSET(Paramétrages!$F$6,COLUMNS($G:H)-2,,)=0,"",OFFSET(Paramétrages!$F$6,COLUMNS($G:H)-2,,)),Paramétrages!$X:$X,$B211&amp;$C211)&amp;" sur "&amp;IF(OFFSET(Paramétrages!$G$6,COLUMNS($H:I)-2,,)=0,"",OFFSET(Paramétrages!$G$6,COLUMNS($H:I)-2,,))&amp;")"))</f>
        <v/>
      </c>
      <c r="G211" s="1" t="str">
        <f ca="1">IF(OFFSET(Paramétrages!$F$6,COLUMNS($G:I)-2,,)=0,"",IF($B211="","",IF(COUNTA(Paramétrages!$F$5:$F$32)=0,"",IF(ISBLANK('Compréhension de l''écrit'!$D211),"",IF((SUMIFS(Paramétrages!$W:$W,Paramétrages!$Y:$Y,IF(OFFSET(Paramétrages!$F$6,COLUMNS($G:I)-2,,)=0,"",OFFSET(Paramétrages!$F$6,COLUMNS($G:I)-2,,)),Paramétrages!$X:$X,$B211&amp;$C211)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211&amp;$C211))/(IF(OFFSET(Paramétrages!$G$6,COLUMNS($H:J)-2,,)=0,"",OFFSET(Paramétrages!$G$6,COLUMNS($H:J)-2,,)))&lt;0.67,"B","C"))))))&amp;IF(OFFSET(Paramétrages!$F$6,COLUMNS($G:I)-2,,)=0,"",IF(ISBLANK('Compréhension de l''écrit'!$D211),""," ("&amp;SUMIFS(Paramétrages!$W:$W,Paramétrages!$Y:$Y,IF(OFFSET(Paramétrages!$F$6,COLUMNS($G:I)-2,,)=0,"",OFFSET(Paramétrages!$F$6,COLUMNS($G:I)-2,,)),Paramétrages!$X:$X,$B211&amp;$C211)&amp;" sur "&amp;IF(OFFSET(Paramétrages!$G$6,COLUMNS($H:J)-2,,)=0,"",OFFSET(Paramétrages!$G$6,COLUMNS($H:J)-2,,))&amp;")"))</f>
        <v/>
      </c>
      <c r="H211" s="1" t="str">
        <f ca="1">IF(F211="","",SUMIFS(#REF!,#REF!,#REF!,#REF!,#REF!&amp;#REF!))</f>
        <v/>
      </c>
      <c r="I211" s="1" t="str">
        <f ca="1">IF(G211="","",SUMIFS(#REF!,#REF!,#REF!,#REF!,#REF!&amp;#REF!))</f>
        <v/>
      </c>
    </row>
    <row r="212" spans="1:9" x14ac:dyDescent="0.2">
      <c r="A212" t="str">
        <f>IF(ISBLANK('Compréhension de l''écrit'!A212),"",'Compréhension de l''écrit'!A212)</f>
        <v/>
      </c>
      <c r="B212" t="str">
        <f>IF(ISBLANK('Compréhension de l''écrit'!B212),"",'Compréhension de l''écrit'!B212)</f>
        <v/>
      </c>
      <c r="C212" t="str">
        <f>IF(ISBLANK('Compréhension de l''écrit'!C212),"",'Compréhension de l''écrit'!C212)</f>
        <v/>
      </c>
      <c r="D212" s="15" t="str">
        <f>IF(B212="","",IF(COUNTA(Paramétrages!H$5:H$32)=0,"",IF(ISBLANK('Compréhension de l''écrit'!D212),"",IF(('Compréhension de l''écrit'!D212)/(COUNTA(Paramétrages!H$5:H$32))&lt;0.34,"A",IF(('Compréhension de l''écrit'!D212)/(COUNTA(Paramétrages!H$5:H$32))&lt;0.67,"B","C")))&amp;IF(ISBLANK('Compréhension de l''écrit'!D212),""," ("&amp;'Compréhension de l''écrit'!D212&amp;" sur "&amp;COUNTA(Paramétrages!H$5:H$32)&amp;")")))</f>
        <v/>
      </c>
      <c r="E212" s="1" t="str">
        <f ca="1">IF(OFFSET(Paramétrages!$F$6,COLUMNS($G:G)-2,,)=0,"",IF($B212="","",IF(COUNTA(Paramétrages!$F$5:$F$32)=0,"",IF(ISBLANK('Compréhension de l''écrit'!$D212),"",IF((SUMIFS(Paramétrages!$W:$W,Paramétrages!$Y:$Y,IF(OFFSET(Paramétrages!$F$6,COLUMNS($G:G)-2,,)=0,"",OFFSET(Paramétrages!$F$6,COLUMNS($G:G)-2,,)),Paramétrages!$X:$X,$B212&amp;$C212)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212&amp;$C212))/(IF(OFFSET(Paramétrages!$G$6,COLUMNS($H:H)-2,,)=0,"",OFFSET(Paramétrages!$G$6,COLUMNS($H:H)-2,,)))&lt;0.67,"B","C"))))))&amp;IF(OFFSET(Paramétrages!$F$6,COLUMNS($G:G)-2,,)=0,"",IF(ISBLANK('Compréhension de l''écrit'!$D212),""," ("&amp;SUMIFS(Paramétrages!$W:$W,Paramétrages!$Y:$Y,IF(OFFSET(Paramétrages!$F$6,COLUMNS($G:G)-2,,)=0,"",OFFSET(Paramétrages!$F$6,COLUMNS($G:G)-2,,)),Paramétrages!$X:$X,$B212&amp;$C212)&amp;" sur "&amp;IF(OFFSET(Paramétrages!$G$6,COLUMNS($H:H)-2,,)=0,"",OFFSET(Paramétrages!$G$6,COLUMNS($H:H)-2,,))&amp;")"))</f>
        <v/>
      </c>
      <c r="F212" s="1" t="str">
        <f ca="1">IF(OFFSET(Paramétrages!$F$6,COLUMNS($G:H)-2,,)=0,"",IF($B212="","",IF(COUNTA(Paramétrages!$F$5:$F$32)=0,"",IF(ISBLANK('Compréhension de l''écrit'!$D212),"",IF((SUMIFS(Paramétrages!$W:$W,Paramétrages!$Y:$Y,IF(OFFSET(Paramétrages!$F$6,COLUMNS($G:H)-2,,)=0,"",OFFSET(Paramétrages!$F$6,COLUMNS($G:H)-2,,)),Paramétrages!$X:$X,$B212&amp;$C212)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212&amp;$C212))/(IF(OFFSET(Paramétrages!$G$6,COLUMNS($H:I)-2,,)=0,"",OFFSET(Paramétrages!$G$6,COLUMNS($H:I)-2,,)))&lt;0.67,"B","C"))))))&amp;IF(OFFSET(Paramétrages!$F$6,COLUMNS($G:H)-2,,)=0,"",IF(ISBLANK('Compréhension de l''écrit'!$D212),""," ("&amp;SUMIFS(Paramétrages!$W:$W,Paramétrages!$Y:$Y,IF(OFFSET(Paramétrages!$F$6,COLUMNS($G:H)-2,,)=0,"",OFFSET(Paramétrages!$F$6,COLUMNS($G:H)-2,,)),Paramétrages!$X:$X,$B212&amp;$C212)&amp;" sur "&amp;IF(OFFSET(Paramétrages!$G$6,COLUMNS($H:I)-2,,)=0,"",OFFSET(Paramétrages!$G$6,COLUMNS($H:I)-2,,))&amp;")"))</f>
        <v/>
      </c>
      <c r="G212" s="1" t="str">
        <f ca="1">IF(OFFSET(Paramétrages!$F$6,COLUMNS($G:I)-2,,)=0,"",IF($B212="","",IF(COUNTA(Paramétrages!$F$5:$F$32)=0,"",IF(ISBLANK('Compréhension de l''écrit'!$D212),"",IF((SUMIFS(Paramétrages!$W:$W,Paramétrages!$Y:$Y,IF(OFFSET(Paramétrages!$F$6,COLUMNS($G:I)-2,,)=0,"",OFFSET(Paramétrages!$F$6,COLUMNS($G:I)-2,,)),Paramétrages!$X:$X,$B212&amp;$C212)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212&amp;$C212))/(IF(OFFSET(Paramétrages!$G$6,COLUMNS($H:J)-2,,)=0,"",OFFSET(Paramétrages!$G$6,COLUMNS($H:J)-2,,)))&lt;0.67,"B","C"))))))&amp;IF(OFFSET(Paramétrages!$F$6,COLUMNS($G:I)-2,,)=0,"",IF(ISBLANK('Compréhension de l''écrit'!$D212),""," ("&amp;SUMIFS(Paramétrages!$W:$W,Paramétrages!$Y:$Y,IF(OFFSET(Paramétrages!$F$6,COLUMNS($G:I)-2,,)=0,"",OFFSET(Paramétrages!$F$6,COLUMNS($G:I)-2,,)),Paramétrages!$X:$X,$B212&amp;$C212)&amp;" sur "&amp;IF(OFFSET(Paramétrages!$G$6,COLUMNS($H:J)-2,,)=0,"",OFFSET(Paramétrages!$G$6,COLUMNS($H:J)-2,,))&amp;")"))</f>
        <v/>
      </c>
      <c r="H212" s="1" t="str">
        <f ca="1">IF(F212="","",SUMIFS(#REF!,#REF!,#REF!,#REF!,#REF!&amp;#REF!))</f>
        <v/>
      </c>
      <c r="I212" s="1" t="str">
        <f ca="1">IF(G212="","",SUMIFS(#REF!,#REF!,#REF!,#REF!,#REF!&amp;#REF!))</f>
        <v/>
      </c>
    </row>
    <row r="213" spans="1:9" x14ac:dyDescent="0.2">
      <c r="A213" t="str">
        <f>IF(ISBLANK('Compréhension de l''écrit'!A213),"",'Compréhension de l''écrit'!A213)</f>
        <v/>
      </c>
      <c r="B213" t="str">
        <f>IF(ISBLANK('Compréhension de l''écrit'!B213),"",'Compréhension de l''écrit'!B213)</f>
        <v/>
      </c>
      <c r="C213" t="str">
        <f>IF(ISBLANK('Compréhension de l''écrit'!C213),"",'Compréhension de l''écrit'!C213)</f>
        <v/>
      </c>
      <c r="D213" s="15" t="str">
        <f>IF(B213="","",IF(COUNTA(Paramétrages!H$5:H$32)=0,"",IF(ISBLANK('Compréhension de l''écrit'!D213),"",IF(('Compréhension de l''écrit'!D213)/(COUNTA(Paramétrages!H$5:H$32))&lt;0.34,"A",IF(('Compréhension de l''écrit'!D213)/(COUNTA(Paramétrages!H$5:H$32))&lt;0.67,"B","C")))&amp;IF(ISBLANK('Compréhension de l''écrit'!D213),""," ("&amp;'Compréhension de l''écrit'!D213&amp;" sur "&amp;COUNTA(Paramétrages!H$5:H$32)&amp;")")))</f>
        <v/>
      </c>
      <c r="E213" s="1" t="str">
        <f ca="1">IF(OFFSET(Paramétrages!$F$6,COLUMNS($G:G)-2,,)=0,"",IF($B213="","",IF(COUNTA(Paramétrages!$F$5:$F$32)=0,"",IF(ISBLANK('Compréhension de l''écrit'!$D213),"",IF((SUMIFS(Paramétrages!$W:$W,Paramétrages!$Y:$Y,IF(OFFSET(Paramétrages!$F$6,COLUMNS($G:G)-2,,)=0,"",OFFSET(Paramétrages!$F$6,COLUMNS($G:G)-2,,)),Paramétrages!$X:$X,$B213&amp;$C213)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213&amp;$C213))/(IF(OFFSET(Paramétrages!$G$6,COLUMNS($H:H)-2,,)=0,"",OFFSET(Paramétrages!$G$6,COLUMNS($H:H)-2,,)))&lt;0.67,"B","C"))))))&amp;IF(OFFSET(Paramétrages!$F$6,COLUMNS($G:G)-2,,)=0,"",IF(ISBLANK('Compréhension de l''écrit'!$D213),""," ("&amp;SUMIFS(Paramétrages!$W:$W,Paramétrages!$Y:$Y,IF(OFFSET(Paramétrages!$F$6,COLUMNS($G:G)-2,,)=0,"",OFFSET(Paramétrages!$F$6,COLUMNS($G:G)-2,,)),Paramétrages!$X:$X,$B213&amp;$C213)&amp;" sur "&amp;IF(OFFSET(Paramétrages!$G$6,COLUMNS($H:H)-2,,)=0,"",OFFSET(Paramétrages!$G$6,COLUMNS($H:H)-2,,))&amp;")"))</f>
        <v/>
      </c>
      <c r="F213" s="1" t="str">
        <f ca="1">IF(OFFSET(Paramétrages!$F$6,COLUMNS($G:H)-2,,)=0,"",IF($B213="","",IF(COUNTA(Paramétrages!$F$5:$F$32)=0,"",IF(ISBLANK('Compréhension de l''écrit'!$D213),"",IF((SUMIFS(Paramétrages!$W:$W,Paramétrages!$Y:$Y,IF(OFFSET(Paramétrages!$F$6,COLUMNS($G:H)-2,,)=0,"",OFFSET(Paramétrages!$F$6,COLUMNS($G:H)-2,,)),Paramétrages!$X:$X,$B213&amp;$C213)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213&amp;$C213))/(IF(OFFSET(Paramétrages!$G$6,COLUMNS($H:I)-2,,)=0,"",OFFSET(Paramétrages!$G$6,COLUMNS($H:I)-2,,)))&lt;0.67,"B","C"))))))&amp;IF(OFFSET(Paramétrages!$F$6,COLUMNS($G:H)-2,,)=0,"",IF(ISBLANK('Compréhension de l''écrit'!$D213),""," ("&amp;SUMIFS(Paramétrages!$W:$W,Paramétrages!$Y:$Y,IF(OFFSET(Paramétrages!$F$6,COLUMNS($G:H)-2,,)=0,"",OFFSET(Paramétrages!$F$6,COLUMNS($G:H)-2,,)),Paramétrages!$X:$X,$B213&amp;$C213)&amp;" sur "&amp;IF(OFFSET(Paramétrages!$G$6,COLUMNS($H:I)-2,,)=0,"",OFFSET(Paramétrages!$G$6,COLUMNS($H:I)-2,,))&amp;")"))</f>
        <v/>
      </c>
      <c r="G213" s="1" t="str">
        <f ca="1">IF(OFFSET(Paramétrages!$F$6,COLUMNS($G:I)-2,,)=0,"",IF($B213="","",IF(COUNTA(Paramétrages!$F$5:$F$32)=0,"",IF(ISBLANK('Compréhension de l''écrit'!$D213),"",IF((SUMIFS(Paramétrages!$W:$W,Paramétrages!$Y:$Y,IF(OFFSET(Paramétrages!$F$6,COLUMNS($G:I)-2,,)=0,"",OFFSET(Paramétrages!$F$6,COLUMNS($G:I)-2,,)),Paramétrages!$X:$X,$B213&amp;$C213)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213&amp;$C213))/(IF(OFFSET(Paramétrages!$G$6,COLUMNS($H:J)-2,,)=0,"",OFFSET(Paramétrages!$G$6,COLUMNS($H:J)-2,,)))&lt;0.67,"B","C"))))))&amp;IF(OFFSET(Paramétrages!$F$6,COLUMNS($G:I)-2,,)=0,"",IF(ISBLANK('Compréhension de l''écrit'!$D213),""," ("&amp;SUMIFS(Paramétrages!$W:$W,Paramétrages!$Y:$Y,IF(OFFSET(Paramétrages!$F$6,COLUMNS($G:I)-2,,)=0,"",OFFSET(Paramétrages!$F$6,COLUMNS($G:I)-2,,)),Paramétrages!$X:$X,$B213&amp;$C213)&amp;" sur "&amp;IF(OFFSET(Paramétrages!$G$6,COLUMNS($H:J)-2,,)=0,"",OFFSET(Paramétrages!$G$6,COLUMNS($H:J)-2,,))&amp;")"))</f>
        <v/>
      </c>
      <c r="H213" s="1" t="str">
        <f ca="1">IF(F213="","",SUMIFS(#REF!,#REF!,#REF!,#REF!,#REF!&amp;#REF!))</f>
        <v/>
      </c>
      <c r="I213" s="1" t="str">
        <f ca="1">IF(G213="","",SUMIFS(#REF!,#REF!,#REF!,#REF!,#REF!&amp;#REF!))</f>
        <v/>
      </c>
    </row>
    <row r="214" spans="1:9" x14ac:dyDescent="0.2">
      <c r="A214" t="str">
        <f>IF(ISBLANK('Compréhension de l''écrit'!A214),"",'Compréhension de l''écrit'!A214)</f>
        <v/>
      </c>
      <c r="B214" t="str">
        <f>IF(ISBLANK('Compréhension de l''écrit'!B214),"",'Compréhension de l''écrit'!B214)</f>
        <v/>
      </c>
      <c r="C214" t="str">
        <f>IF(ISBLANK('Compréhension de l''écrit'!C214),"",'Compréhension de l''écrit'!C214)</f>
        <v/>
      </c>
      <c r="D214" s="15" t="str">
        <f>IF(B214="","",IF(COUNTA(Paramétrages!H$5:H$32)=0,"",IF(ISBLANK('Compréhension de l''écrit'!D214),"",IF(('Compréhension de l''écrit'!D214)/(COUNTA(Paramétrages!H$5:H$32))&lt;0.34,"A",IF(('Compréhension de l''écrit'!D214)/(COUNTA(Paramétrages!H$5:H$32))&lt;0.67,"B","C")))&amp;IF(ISBLANK('Compréhension de l''écrit'!D214),""," ("&amp;'Compréhension de l''écrit'!D214&amp;" sur "&amp;COUNTA(Paramétrages!H$5:H$32)&amp;")")))</f>
        <v/>
      </c>
      <c r="E214" s="1" t="str">
        <f ca="1">IF(OFFSET(Paramétrages!$F$6,COLUMNS($G:G)-2,,)=0,"",IF($B214="","",IF(COUNTA(Paramétrages!$F$5:$F$32)=0,"",IF(ISBLANK('Compréhension de l''écrit'!$D214),"",IF((SUMIFS(Paramétrages!$W:$W,Paramétrages!$Y:$Y,IF(OFFSET(Paramétrages!$F$6,COLUMNS($G:G)-2,,)=0,"",OFFSET(Paramétrages!$F$6,COLUMNS($G:G)-2,,)),Paramétrages!$X:$X,$B214&amp;$C214)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214&amp;$C214))/(IF(OFFSET(Paramétrages!$G$6,COLUMNS($H:H)-2,,)=0,"",OFFSET(Paramétrages!$G$6,COLUMNS($H:H)-2,,)))&lt;0.67,"B","C"))))))&amp;IF(OFFSET(Paramétrages!$F$6,COLUMNS($G:G)-2,,)=0,"",IF(ISBLANK('Compréhension de l''écrit'!$D214),""," ("&amp;SUMIFS(Paramétrages!$W:$W,Paramétrages!$Y:$Y,IF(OFFSET(Paramétrages!$F$6,COLUMNS($G:G)-2,,)=0,"",OFFSET(Paramétrages!$F$6,COLUMNS($G:G)-2,,)),Paramétrages!$X:$X,$B214&amp;$C214)&amp;" sur "&amp;IF(OFFSET(Paramétrages!$G$6,COLUMNS($H:H)-2,,)=0,"",OFFSET(Paramétrages!$G$6,COLUMNS($H:H)-2,,))&amp;")"))</f>
        <v/>
      </c>
      <c r="F214" s="1" t="str">
        <f ca="1">IF(OFFSET(Paramétrages!$F$6,COLUMNS($G:H)-2,,)=0,"",IF($B214="","",IF(COUNTA(Paramétrages!$F$5:$F$32)=0,"",IF(ISBLANK('Compréhension de l''écrit'!$D214),"",IF((SUMIFS(Paramétrages!$W:$W,Paramétrages!$Y:$Y,IF(OFFSET(Paramétrages!$F$6,COLUMNS($G:H)-2,,)=0,"",OFFSET(Paramétrages!$F$6,COLUMNS($G:H)-2,,)),Paramétrages!$X:$X,$B214&amp;$C214)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214&amp;$C214))/(IF(OFFSET(Paramétrages!$G$6,COLUMNS($H:I)-2,,)=0,"",OFFSET(Paramétrages!$G$6,COLUMNS($H:I)-2,,)))&lt;0.67,"B","C"))))))&amp;IF(OFFSET(Paramétrages!$F$6,COLUMNS($G:H)-2,,)=0,"",IF(ISBLANK('Compréhension de l''écrit'!$D214),""," ("&amp;SUMIFS(Paramétrages!$W:$W,Paramétrages!$Y:$Y,IF(OFFSET(Paramétrages!$F$6,COLUMNS($G:H)-2,,)=0,"",OFFSET(Paramétrages!$F$6,COLUMNS($G:H)-2,,)),Paramétrages!$X:$X,$B214&amp;$C214)&amp;" sur "&amp;IF(OFFSET(Paramétrages!$G$6,COLUMNS($H:I)-2,,)=0,"",OFFSET(Paramétrages!$G$6,COLUMNS($H:I)-2,,))&amp;")"))</f>
        <v/>
      </c>
      <c r="G214" s="1" t="str">
        <f ca="1">IF(OFFSET(Paramétrages!$F$6,COLUMNS($G:I)-2,,)=0,"",IF($B214="","",IF(COUNTA(Paramétrages!$F$5:$F$32)=0,"",IF(ISBLANK('Compréhension de l''écrit'!$D214),"",IF((SUMIFS(Paramétrages!$W:$W,Paramétrages!$Y:$Y,IF(OFFSET(Paramétrages!$F$6,COLUMNS($G:I)-2,,)=0,"",OFFSET(Paramétrages!$F$6,COLUMNS($G:I)-2,,)),Paramétrages!$X:$X,$B214&amp;$C214)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214&amp;$C214))/(IF(OFFSET(Paramétrages!$G$6,COLUMNS($H:J)-2,,)=0,"",OFFSET(Paramétrages!$G$6,COLUMNS($H:J)-2,,)))&lt;0.67,"B","C"))))))&amp;IF(OFFSET(Paramétrages!$F$6,COLUMNS($G:I)-2,,)=0,"",IF(ISBLANK('Compréhension de l''écrit'!$D214),""," ("&amp;SUMIFS(Paramétrages!$W:$W,Paramétrages!$Y:$Y,IF(OFFSET(Paramétrages!$F$6,COLUMNS($G:I)-2,,)=0,"",OFFSET(Paramétrages!$F$6,COLUMNS($G:I)-2,,)),Paramétrages!$X:$X,$B214&amp;$C214)&amp;" sur "&amp;IF(OFFSET(Paramétrages!$G$6,COLUMNS($H:J)-2,,)=0,"",OFFSET(Paramétrages!$G$6,COLUMNS($H:J)-2,,))&amp;")"))</f>
        <v/>
      </c>
      <c r="H214" s="1" t="str">
        <f ca="1">IF(F214="","",SUMIFS(#REF!,#REF!,#REF!,#REF!,#REF!&amp;#REF!))</f>
        <v/>
      </c>
      <c r="I214" s="1" t="str">
        <f ca="1">IF(G214="","",SUMIFS(#REF!,#REF!,#REF!,#REF!,#REF!&amp;#REF!))</f>
        <v/>
      </c>
    </row>
    <row r="215" spans="1:9" x14ac:dyDescent="0.2">
      <c r="A215" t="str">
        <f>IF(ISBLANK('Compréhension de l''écrit'!A215),"",'Compréhension de l''écrit'!A215)</f>
        <v/>
      </c>
      <c r="B215" t="str">
        <f>IF(ISBLANK('Compréhension de l''écrit'!B215),"",'Compréhension de l''écrit'!B215)</f>
        <v/>
      </c>
      <c r="C215" t="str">
        <f>IF(ISBLANK('Compréhension de l''écrit'!C215),"",'Compréhension de l''écrit'!C215)</f>
        <v/>
      </c>
      <c r="D215" s="15" t="str">
        <f>IF(B215="","",IF(COUNTA(Paramétrages!H$5:H$32)=0,"",IF(ISBLANK('Compréhension de l''écrit'!D215),"",IF(('Compréhension de l''écrit'!D215)/(COUNTA(Paramétrages!H$5:H$32))&lt;0.34,"A",IF(('Compréhension de l''écrit'!D215)/(COUNTA(Paramétrages!H$5:H$32))&lt;0.67,"B","C")))&amp;IF(ISBLANK('Compréhension de l''écrit'!D215),""," ("&amp;'Compréhension de l''écrit'!D215&amp;" sur "&amp;COUNTA(Paramétrages!H$5:H$32)&amp;")")))</f>
        <v/>
      </c>
      <c r="E215" s="1" t="str">
        <f ca="1">IF(OFFSET(Paramétrages!$F$6,COLUMNS($G:G)-2,,)=0,"",IF($B215="","",IF(COUNTA(Paramétrages!$F$5:$F$32)=0,"",IF(ISBLANK('Compréhension de l''écrit'!$D215),"",IF((SUMIFS(Paramétrages!$W:$W,Paramétrages!$Y:$Y,IF(OFFSET(Paramétrages!$F$6,COLUMNS($G:G)-2,,)=0,"",OFFSET(Paramétrages!$F$6,COLUMNS($G:G)-2,,)),Paramétrages!$X:$X,$B215&amp;$C215)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215&amp;$C215))/(IF(OFFSET(Paramétrages!$G$6,COLUMNS($H:H)-2,,)=0,"",OFFSET(Paramétrages!$G$6,COLUMNS($H:H)-2,,)))&lt;0.67,"B","C"))))))&amp;IF(OFFSET(Paramétrages!$F$6,COLUMNS($G:G)-2,,)=0,"",IF(ISBLANK('Compréhension de l''écrit'!$D215),""," ("&amp;SUMIFS(Paramétrages!$W:$W,Paramétrages!$Y:$Y,IF(OFFSET(Paramétrages!$F$6,COLUMNS($G:G)-2,,)=0,"",OFFSET(Paramétrages!$F$6,COLUMNS($G:G)-2,,)),Paramétrages!$X:$X,$B215&amp;$C215)&amp;" sur "&amp;IF(OFFSET(Paramétrages!$G$6,COLUMNS($H:H)-2,,)=0,"",OFFSET(Paramétrages!$G$6,COLUMNS($H:H)-2,,))&amp;")"))</f>
        <v/>
      </c>
      <c r="F215" s="1" t="str">
        <f ca="1">IF(OFFSET(Paramétrages!$F$6,COLUMNS($G:H)-2,,)=0,"",IF($B215="","",IF(COUNTA(Paramétrages!$F$5:$F$32)=0,"",IF(ISBLANK('Compréhension de l''écrit'!$D215),"",IF((SUMIFS(Paramétrages!$W:$W,Paramétrages!$Y:$Y,IF(OFFSET(Paramétrages!$F$6,COLUMNS($G:H)-2,,)=0,"",OFFSET(Paramétrages!$F$6,COLUMNS($G:H)-2,,)),Paramétrages!$X:$X,$B215&amp;$C215)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215&amp;$C215))/(IF(OFFSET(Paramétrages!$G$6,COLUMNS($H:I)-2,,)=0,"",OFFSET(Paramétrages!$G$6,COLUMNS($H:I)-2,,)))&lt;0.67,"B","C"))))))&amp;IF(OFFSET(Paramétrages!$F$6,COLUMNS($G:H)-2,,)=0,"",IF(ISBLANK('Compréhension de l''écrit'!$D215),""," ("&amp;SUMIFS(Paramétrages!$W:$W,Paramétrages!$Y:$Y,IF(OFFSET(Paramétrages!$F$6,COLUMNS($G:H)-2,,)=0,"",OFFSET(Paramétrages!$F$6,COLUMNS($G:H)-2,,)),Paramétrages!$X:$X,$B215&amp;$C215)&amp;" sur "&amp;IF(OFFSET(Paramétrages!$G$6,COLUMNS($H:I)-2,,)=0,"",OFFSET(Paramétrages!$G$6,COLUMNS($H:I)-2,,))&amp;")"))</f>
        <v/>
      </c>
      <c r="G215" s="1" t="str">
        <f ca="1">IF(OFFSET(Paramétrages!$F$6,COLUMNS($G:I)-2,,)=0,"",IF($B215="","",IF(COUNTA(Paramétrages!$F$5:$F$32)=0,"",IF(ISBLANK('Compréhension de l''écrit'!$D215),"",IF((SUMIFS(Paramétrages!$W:$W,Paramétrages!$Y:$Y,IF(OFFSET(Paramétrages!$F$6,COLUMNS($G:I)-2,,)=0,"",OFFSET(Paramétrages!$F$6,COLUMNS($G:I)-2,,)),Paramétrages!$X:$X,$B215&amp;$C215)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215&amp;$C215))/(IF(OFFSET(Paramétrages!$G$6,COLUMNS($H:J)-2,,)=0,"",OFFSET(Paramétrages!$G$6,COLUMNS($H:J)-2,,)))&lt;0.67,"B","C"))))))&amp;IF(OFFSET(Paramétrages!$F$6,COLUMNS($G:I)-2,,)=0,"",IF(ISBLANK('Compréhension de l''écrit'!$D215),""," ("&amp;SUMIFS(Paramétrages!$W:$W,Paramétrages!$Y:$Y,IF(OFFSET(Paramétrages!$F$6,COLUMNS($G:I)-2,,)=0,"",OFFSET(Paramétrages!$F$6,COLUMNS($G:I)-2,,)),Paramétrages!$X:$X,$B215&amp;$C215)&amp;" sur "&amp;IF(OFFSET(Paramétrages!$G$6,COLUMNS($H:J)-2,,)=0,"",OFFSET(Paramétrages!$G$6,COLUMNS($H:J)-2,,))&amp;")"))</f>
        <v/>
      </c>
      <c r="H215" s="1" t="str">
        <f ca="1">IF(F215="","",SUMIFS(#REF!,#REF!,#REF!,#REF!,#REF!&amp;#REF!))</f>
        <v/>
      </c>
      <c r="I215" s="1" t="str">
        <f ca="1">IF(G215="","",SUMIFS(#REF!,#REF!,#REF!,#REF!,#REF!&amp;#REF!))</f>
        <v/>
      </c>
    </row>
    <row r="216" spans="1:9" x14ac:dyDescent="0.2">
      <c r="A216" t="str">
        <f>IF(ISBLANK('Compréhension de l''écrit'!A216),"",'Compréhension de l''écrit'!A216)</f>
        <v/>
      </c>
      <c r="B216" t="str">
        <f>IF(ISBLANK('Compréhension de l''écrit'!B216),"",'Compréhension de l''écrit'!B216)</f>
        <v/>
      </c>
      <c r="C216" t="str">
        <f>IF(ISBLANK('Compréhension de l''écrit'!C216),"",'Compréhension de l''écrit'!C216)</f>
        <v/>
      </c>
      <c r="D216" s="15" t="str">
        <f>IF(B216="","",IF(COUNTA(Paramétrages!H$5:H$32)=0,"",IF(ISBLANK('Compréhension de l''écrit'!D216),"",IF(('Compréhension de l''écrit'!D216)/(COUNTA(Paramétrages!H$5:H$32))&lt;0.34,"A",IF(('Compréhension de l''écrit'!D216)/(COUNTA(Paramétrages!H$5:H$32))&lt;0.67,"B","C")))&amp;IF(ISBLANK('Compréhension de l''écrit'!D216),""," ("&amp;'Compréhension de l''écrit'!D216&amp;" sur "&amp;COUNTA(Paramétrages!H$5:H$32)&amp;")")))</f>
        <v/>
      </c>
      <c r="E216" s="1" t="str">
        <f ca="1">IF(OFFSET(Paramétrages!$F$6,COLUMNS($G:G)-2,,)=0,"",IF($B216="","",IF(COUNTA(Paramétrages!$F$5:$F$32)=0,"",IF(ISBLANK('Compréhension de l''écrit'!$D216),"",IF((SUMIFS(Paramétrages!$W:$W,Paramétrages!$Y:$Y,IF(OFFSET(Paramétrages!$F$6,COLUMNS($G:G)-2,,)=0,"",OFFSET(Paramétrages!$F$6,COLUMNS($G:G)-2,,)),Paramétrages!$X:$X,$B216&amp;$C216)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216&amp;$C216))/(IF(OFFSET(Paramétrages!$G$6,COLUMNS($H:H)-2,,)=0,"",OFFSET(Paramétrages!$G$6,COLUMNS($H:H)-2,,)))&lt;0.67,"B","C"))))))&amp;IF(OFFSET(Paramétrages!$F$6,COLUMNS($G:G)-2,,)=0,"",IF(ISBLANK('Compréhension de l''écrit'!$D216),""," ("&amp;SUMIFS(Paramétrages!$W:$W,Paramétrages!$Y:$Y,IF(OFFSET(Paramétrages!$F$6,COLUMNS($G:G)-2,,)=0,"",OFFSET(Paramétrages!$F$6,COLUMNS($G:G)-2,,)),Paramétrages!$X:$X,$B216&amp;$C216)&amp;" sur "&amp;IF(OFFSET(Paramétrages!$G$6,COLUMNS($H:H)-2,,)=0,"",OFFSET(Paramétrages!$G$6,COLUMNS($H:H)-2,,))&amp;")"))</f>
        <v/>
      </c>
      <c r="F216" s="1" t="str">
        <f ca="1">IF(OFFSET(Paramétrages!$F$6,COLUMNS($G:H)-2,,)=0,"",IF($B216="","",IF(COUNTA(Paramétrages!$F$5:$F$32)=0,"",IF(ISBLANK('Compréhension de l''écrit'!$D216),"",IF((SUMIFS(Paramétrages!$W:$W,Paramétrages!$Y:$Y,IF(OFFSET(Paramétrages!$F$6,COLUMNS($G:H)-2,,)=0,"",OFFSET(Paramétrages!$F$6,COLUMNS($G:H)-2,,)),Paramétrages!$X:$X,$B216&amp;$C216)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216&amp;$C216))/(IF(OFFSET(Paramétrages!$G$6,COLUMNS($H:I)-2,,)=0,"",OFFSET(Paramétrages!$G$6,COLUMNS($H:I)-2,,)))&lt;0.67,"B","C"))))))&amp;IF(OFFSET(Paramétrages!$F$6,COLUMNS($G:H)-2,,)=0,"",IF(ISBLANK('Compréhension de l''écrit'!$D216),""," ("&amp;SUMIFS(Paramétrages!$W:$W,Paramétrages!$Y:$Y,IF(OFFSET(Paramétrages!$F$6,COLUMNS($G:H)-2,,)=0,"",OFFSET(Paramétrages!$F$6,COLUMNS($G:H)-2,,)),Paramétrages!$X:$X,$B216&amp;$C216)&amp;" sur "&amp;IF(OFFSET(Paramétrages!$G$6,COLUMNS($H:I)-2,,)=0,"",OFFSET(Paramétrages!$G$6,COLUMNS($H:I)-2,,))&amp;")"))</f>
        <v/>
      </c>
      <c r="G216" s="1" t="str">
        <f ca="1">IF(OFFSET(Paramétrages!$F$6,COLUMNS($G:I)-2,,)=0,"",IF($B216="","",IF(COUNTA(Paramétrages!$F$5:$F$32)=0,"",IF(ISBLANK('Compréhension de l''écrit'!$D216),"",IF((SUMIFS(Paramétrages!$W:$W,Paramétrages!$Y:$Y,IF(OFFSET(Paramétrages!$F$6,COLUMNS($G:I)-2,,)=0,"",OFFSET(Paramétrages!$F$6,COLUMNS($G:I)-2,,)),Paramétrages!$X:$X,$B216&amp;$C216)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216&amp;$C216))/(IF(OFFSET(Paramétrages!$G$6,COLUMNS($H:J)-2,,)=0,"",OFFSET(Paramétrages!$G$6,COLUMNS($H:J)-2,,)))&lt;0.67,"B","C"))))))&amp;IF(OFFSET(Paramétrages!$F$6,COLUMNS($G:I)-2,,)=0,"",IF(ISBLANK('Compréhension de l''écrit'!$D216),""," ("&amp;SUMIFS(Paramétrages!$W:$W,Paramétrages!$Y:$Y,IF(OFFSET(Paramétrages!$F$6,COLUMNS($G:I)-2,,)=0,"",OFFSET(Paramétrages!$F$6,COLUMNS($G:I)-2,,)),Paramétrages!$X:$X,$B216&amp;$C216)&amp;" sur "&amp;IF(OFFSET(Paramétrages!$G$6,COLUMNS($H:J)-2,,)=0,"",OFFSET(Paramétrages!$G$6,COLUMNS($H:J)-2,,))&amp;")"))</f>
        <v/>
      </c>
      <c r="H216" s="1" t="str">
        <f ca="1">IF(F216="","",SUMIFS(#REF!,#REF!,#REF!,#REF!,#REF!&amp;#REF!))</f>
        <v/>
      </c>
      <c r="I216" s="1" t="str">
        <f ca="1">IF(G216="","",SUMIFS(#REF!,#REF!,#REF!,#REF!,#REF!&amp;#REF!))</f>
        <v/>
      </c>
    </row>
    <row r="217" spans="1:9" x14ac:dyDescent="0.2">
      <c r="A217" t="str">
        <f>IF(ISBLANK('Compréhension de l''écrit'!A217),"",'Compréhension de l''écrit'!A217)</f>
        <v/>
      </c>
      <c r="B217" t="str">
        <f>IF(ISBLANK('Compréhension de l''écrit'!B217),"",'Compréhension de l''écrit'!B217)</f>
        <v/>
      </c>
      <c r="C217" t="str">
        <f>IF(ISBLANK('Compréhension de l''écrit'!C217),"",'Compréhension de l''écrit'!C217)</f>
        <v/>
      </c>
      <c r="D217" s="15" t="str">
        <f>IF(B217="","",IF(COUNTA(Paramétrages!H$5:H$32)=0,"",IF(ISBLANK('Compréhension de l''écrit'!D217),"",IF(('Compréhension de l''écrit'!D217)/(COUNTA(Paramétrages!H$5:H$32))&lt;0.34,"A",IF(('Compréhension de l''écrit'!D217)/(COUNTA(Paramétrages!H$5:H$32))&lt;0.67,"B","C")))&amp;IF(ISBLANK('Compréhension de l''écrit'!D217),""," ("&amp;'Compréhension de l''écrit'!D217&amp;" sur "&amp;COUNTA(Paramétrages!H$5:H$32)&amp;")")))</f>
        <v/>
      </c>
      <c r="E217" s="1" t="str">
        <f ca="1">IF(OFFSET(Paramétrages!$F$6,COLUMNS($G:G)-2,,)=0,"",IF($B217="","",IF(COUNTA(Paramétrages!$F$5:$F$32)=0,"",IF(ISBLANK('Compréhension de l''écrit'!$D217),"",IF((SUMIFS(Paramétrages!$W:$W,Paramétrages!$Y:$Y,IF(OFFSET(Paramétrages!$F$6,COLUMNS($G:G)-2,,)=0,"",OFFSET(Paramétrages!$F$6,COLUMNS($G:G)-2,,)),Paramétrages!$X:$X,$B217&amp;$C217)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217&amp;$C217))/(IF(OFFSET(Paramétrages!$G$6,COLUMNS($H:H)-2,,)=0,"",OFFSET(Paramétrages!$G$6,COLUMNS($H:H)-2,,)))&lt;0.67,"B","C"))))))&amp;IF(OFFSET(Paramétrages!$F$6,COLUMNS($G:G)-2,,)=0,"",IF(ISBLANK('Compréhension de l''écrit'!$D217),""," ("&amp;SUMIFS(Paramétrages!$W:$W,Paramétrages!$Y:$Y,IF(OFFSET(Paramétrages!$F$6,COLUMNS($G:G)-2,,)=0,"",OFFSET(Paramétrages!$F$6,COLUMNS($G:G)-2,,)),Paramétrages!$X:$X,$B217&amp;$C217)&amp;" sur "&amp;IF(OFFSET(Paramétrages!$G$6,COLUMNS($H:H)-2,,)=0,"",OFFSET(Paramétrages!$G$6,COLUMNS($H:H)-2,,))&amp;")"))</f>
        <v/>
      </c>
      <c r="F217" s="1" t="str">
        <f ca="1">IF(OFFSET(Paramétrages!$F$6,COLUMNS($G:H)-2,,)=0,"",IF($B217="","",IF(COUNTA(Paramétrages!$F$5:$F$32)=0,"",IF(ISBLANK('Compréhension de l''écrit'!$D217),"",IF((SUMIFS(Paramétrages!$W:$W,Paramétrages!$Y:$Y,IF(OFFSET(Paramétrages!$F$6,COLUMNS($G:H)-2,,)=0,"",OFFSET(Paramétrages!$F$6,COLUMNS($G:H)-2,,)),Paramétrages!$X:$X,$B217&amp;$C217)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217&amp;$C217))/(IF(OFFSET(Paramétrages!$G$6,COLUMNS($H:I)-2,,)=0,"",OFFSET(Paramétrages!$G$6,COLUMNS($H:I)-2,,)))&lt;0.67,"B","C"))))))&amp;IF(OFFSET(Paramétrages!$F$6,COLUMNS($G:H)-2,,)=0,"",IF(ISBLANK('Compréhension de l''écrit'!$D217),""," ("&amp;SUMIFS(Paramétrages!$W:$W,Paramétrages!$Y:$Y,IF(OFFSET(Paramétrages!$F$6,COLUMNS($G:H)-2,,)=0,"",OFFSET(Paramétrages!$F$6,COLUMNS($G:H)-2,,)),Paramétrages!$X:$X,$B217&amp;$C217)&amp;" sur "&amp;IF(OFFSET(Paramétrages!$G$6,COLUMNS($H:I)-2,,)=0,"",OFFSET(Paramétrages!$G$6,COLUMNS($H:I)-2,,))&amp;")"))</f>
        <v/>
      </c>
      <c r="G217" s="1" t="str">
        <f ca="1">IF(OFFSET(Paramétrages!$F$6,COLUMNS($G:I)-2,,)=0,"",IF($B217="","",IF(COUNTA(Paramétrages!$F$5:$F$32)=0,"",IF(ISBLANK('Compréhension de l''écrit'!$D217),"",IF((SUMIFS(Paramétrages!$W:$W,Paramétrages!$Y:$Y,IF(OFFSET(Paramétrages!$F$6,COLUMNS($G:I)-2,,)=0,"",OFFSET(Paramétrages!$F$6,COLUMNS($G:I)-2,,)),Paramétrages!$X:$X,$B217&amp;$C217)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217&amp;$C217))/(IF(OFFSET(Paramétrages!$G$6,COLUMNS($H:J)-2,,)=0,"",OFFSET(Paramétrages!$G$6,COLUMNS($H:J)-2,,)))&lt;0.67,"B","C"))))))&amp;IF(OFFSET(Paramétrages!$F$6,COLUMNS($G:I)-2,,)=0,"",IF(ISBLANK('Compréhension de l''écrit'!$D217),""," ("&amp;SUMIFS(Paramétrages!$W:$W,Paramétrages!$Y:$Y,IF(OFFSET(Paramétrages!$F$6,COLUMNS($G:I)-2,,)=0,"",OFFSET(Paramétrages!$F$6,COLUMNS($G:I)-2,,)),Paramétrages!$X:$X,$B217&amp;$C217)&amp;" sur "&amp;IF(OFFSET(Paramétrages!$G$6,COLUMNS($H:J)-2,,)=0,"",OFFSET(Paramétrages!$G$6,COLUMNS($H:J)-2,,))&amp;")"))</f>
        <v/>
      </c>
      <c r="H217" s="1" t="str">
        <f ca="1">IF(F217="","",SUMIFS(#REF!,#REF!,#REF!,#REF!,#REF!&amp;#REF!))</f>
        <v/>
      </c>
      <c r="I217" s="1" t="str">
        <f ca="1">IF(G217="","",SUMIFS(#REF!,#REF!,#REF!,#REF!,#REF!&amp;#REF!))</f>
        <v/>
      </c>
    </row>
    <row r="218" spans="1:9" x14ac:dyDescent="0.2">
      <c r="A218" t="str">
        <f>IF(ISBLANK('Compréhension de l''écrit'!A218),"",'Compréhension de l''écrit'!A218)</f>
        <v/>
      </c>
      <c r="B218" t="str">
        <f>IF(ISBLANK('Compréhension de l''écrit'!B218),"",'Compréhension de l''écrit'!B218)</f>
        <v/>
      </c>
      <c r="C218" t="str">
        <f>IF(ISBLANK('Compréhension de l''écrit'!C218),"",'Compréhension de l''écrit'!C218)</f>
        <v/>
      </c>
      <c r="D218" s="15" t="str">
        <f>IF(B218="","",IF(COUNTA(Paramétrages!H$5:H$32)=0,"",IF(ISBLANK('Compréhension de l''écrit'!D218),"",IF(('Compréhension de l''écrit'!D218)/(COUNTA(Paramétrages!H$5:H$32))&lt;0.34,"A",IF(('Compréhension de l''écrit'!D218)/(COUNTA(Paramétrages!H$5:H$32))&lt;0.67,"B","C")))&amp;IF(ISBLANK('Compréhension de l''écrit'!D218),""," ("&amp;'Compréhension de l''écrit'!D218&amp;" sur "&amp;COUNTA(Paramétrages!H$5:H$32)&amp;")")))</f>
        <v/>
      </c>
      <c r="E218" s="1" t="str">
        <f ca="1">IF(OFFSET(Paramétrages!$F$6,COLUMNS($G:G)-2,,)=0,"",IF($B218="","",IF(COUNTA(Paramétrages!$F$5:$F$32)=0,"",IF(ISBLANK('Compréhension de l''écrit'!$D218),"",IF((SUMIFS(Paramétrages!$W:$W,Paramétrages!$Y:$Y,IF(OFFSET(Paramétrages!$F$6,COLUMNS($G:G)-2,,)=0,"",OFFSET(Paramétrages!$F$6,COLUMNS($G:G)-2,,)),Paramétrages!$X:$X,$B218&amp;$C218)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218&amp;$C218))/(IF(OFFSET(Paramétrages!$G$6,COLUMNS($H:H)-2,,)=0,"",OFFSET(Paramétrages!$G$6,COLUMNS($H:H)-2,,)))&lt;0.67,"B","C"))))))&amp;IF(OFFSET(Paramétrages!$F$6,COLUMNS($G:G)-2,,)=0,"",IF(ISBLANK('Compréhension de l''écrit'!$D218),""," ("&amp;SUMIFS(Paramétrages!$W:$W,Paramétrages!$Y:$Y,IF(OFFSET(Paramétrages!$F$6,COLUMNS($G:G)-2,,)=0,"",OFFSET(Paramétrages!$F$6,COLUMNS($G:G)-2,,)),Paramétrages!$X:$X,$B218&amp;$C218)&amp;" sur "&amp;IF(OFFSET(Paramétrages!$G$6,COLUMNS($H:H)-2,,)=0,"",OFFSET(Paramétrages!$G$6,COLUMNS($H:H)-2,,))&amp;")"))</f>
        <v/>
      </c>
      <c r="F218" s="1" t="str">
        <f ca="1">IF(OFFSET(Paramétrages!$F$6,COLUMNS($G:H)-2,,)=0,"",IF($B218="","",IF(COUNTA(Paramétrages!$F$5:$F$32)=0,"",IF(ISBLANK('Compréhension de l''écrit'!$D218),"",IF((SUMIFS(Paramétrages!$W:$W,Paramétrages!$Y:$Y,IF(OFFSET(Paramétrages!$F$6,COLUMNS($G:H)-2,,)=0,"",OFFSET(Paramétrages!$F$6,COLUMNS($G:H)-2,,)),Paramétrages!$X:$X,$B218&amp;$C218)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218&amp;$C218))/(IF(OFFSET(Paramétrages!$G$6,COLUMNS($H:I)-2,,)=0,"",OFFSET(Paramétrages!$G$6,COLUMNS($H:I)-2,,)))&lt;0.67,"B","C"))))))&amp;IF(OFFSET(Paramétrages!$F$6,COLUMNS($G:H)-2,,)=0,"",IF(ISBLANK('Compréhension de l''écrit'!$D218),""," ("&amp;SUMIFS(Paramétrages!$W:$W,Paramétrages!$Y:$Y,IF(OFFSET(Paramétrages!$F$6,COLUMNS($G:H)-2,,)=0,"",OFFSET(Paramétrages!$F$6,COLUMNS($G:H)-2,,)),Paramétrages!$X:$X,$B218&amp;$C218)&amp;" sur "&amp;IF(OFFSET(Paramétrages!$G$6,COLUMNS($H:I)-2,,)=0,"",OFFSET(Paramétrages!$G$6,COLUMNS($H:I)-2,,))&amp;")"))</f>
        <v/>
      </c>
      <c r="G218" s="1" t="str">
        <f ca="1">IF(OFFSET(Paramétrages!$F$6,COLUMNS($G:I)-2,,)=0,"",IF($B218="","",IF(COUNTA(Paramétrages!$F$5:$F$32)=0,"",IF(ISBLANK('Compréhension de l''écrit'!$D218),"",IF((SUMIFS(Paramétrages!$W:$W,Paramétrages!$Y:$Y,IF(OFFSET(Paramétrages!$F$6,COLUMNS($G:I)-2,,)=0,"",OFFSET(Paramétrages!$F$6,COLUMNS($G:I)-2,,)),Paramétrages!$X:$X,$B218&amp;$C218)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218&amp;$C218))/(IF(OFFSET(Paramétrages!$G$6,COLUMNS($H:J)-2,,)=0,"",OFFSET(Paramétrages!$G$6,COLUMNS($H:J)-2,,)))&lt;0.67,"B","C"))))))&amp;IF(OFFSET(Paramétrages!$F$6,COLUMNS($G:I)-2,,)=0,"",IF(ISBLANK('Compréhension de l''écrit'!$D218),""," ("&amp;SUMIFS(Paramétrages!$W:$W,Paramétrages!$Y:$Y,IF(OFFSET(Paramétrages!$F$6,COLUMNS($G:I)-2,,)=0,"",OFFSET(Paramétrages!$F$6,COLUMNS($G:I)-2,,)),Paramétrages!$X:$X,$B218&amp;$C218)&amp;" sur "&amp;IF(OFFSET(Paramétrages!$G$6,COLUMNS($H:J)-2,,)=0,"",OFFSET(Paramétrages!$G$6,COLUMNS($H:J)-2,,))&amp;")"))</f>
        <v/>
      </c>
      <c r="H218" s="1" t="str">
        <f ca="1">IF(F218="","",SUMIFS(#REF!,#REF!,#REF!,#REF!,#REF!&amp;#REF!))</f>
        <v/>
      </c>
      <c r="I218" s="1" t="str">
        <f ca="1">IF(G218="","",SUMIFS(#REF!,#REF!,#REF!,#REF!,#REF!&amp;#REF!))</f>
        <v/>
      </c>
    </row>
    <row r="219" spans="1:9" x14ac:dyDescent="0.2">
      <c r="A219" t="str">
        <f>IF(ISBLANK('Compréhension de l''écrit'!A219),"",'Compréhension de l''écrit'!A219)</f>
        <v/>
      </c>
      <c r="B219" t="str">
        <f>IF(ISBLANK('Compréhension de l''écrit'!B219),"",'Compréhension de l''écrit'!B219)</f>
        <v/>
      </c>
      <c r="C219" t="str">
        <f>IF(ISBLANK('Compréhension de l''écrit'!C219),"",'Compréhension de l''écrit'!C219)</f>
        <v/>
      </c>
      <c r="D219" s="15" t="str">
        <f>IF(B219="","",IF(COUNTA(Paramétrages!H$5:H$32)=0,"",IF(ISBLANK('Compréhension de l''écrit'!D219),"",IF(('Compréhension de l''écrit'!D219)/(COUNTA(Paramétrages!H$5:H$32))&lt;0.34,"A",IF(('Compréhension de l''écrit'!D219)/(COUNTA(Paramétrages!H$5:H$32))&lt;0.67,"B","C")))&amp;IF(ISBLANK('Compréhension de l''écrit'!D219),""," ("&amp;'Compréhension de l''écrit'!D219&amp;" sur "&amp;COUNTA(Paramétrages!H$5:H$32)&amp;")")))</f>
        <v/>
      </c>
      <c r="E219" s="1" t="str">
        <f ca="1">IF(OFFSET(Paramétrages!$F$6,COLUMNS($G:G)-2,,)=0,"",IF($B219="","",IF(COUNTA(Paramétrages!$F$5:$F$32)=0,"",IF(ISBLANK('Compréhension de l''écrit'!$D219),"",IF((SUMIFS(Paramétrages!$W:$W,Paramétrages!$Y:$Y,IF(OFFSET(Paramétrages!$F$6,COLUMNS($G:G)-2,,)=0,"",OFFSET(Paramétrages!$F$6,COLUMNS($G:G)-2,,)),Paramétrages!$X:$X,$B219&amp;$C219)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219&amp;$C219))/(IF(OFFSET(Paramétrages!$G$6,COLUMNS($H:H)-2,,)=0,"",OFFSET(Paramétrages!$G$6,COLUMNS($H:H)-2,,)))&lt;0.67,"B","C"))))))&amp;IF(OFFSET(Paramétrages!$F$6,COLUMNS($G:G)-2,,)=0,"",IF(ISBLANK('Compréhension de l''écrit'!$D219),""," ("&amp;SUMIFS(Paramétrages!$W:$W,Paramétrages!$Y:$Y,IF(OFFSET(Paramétrages!$F$6,COLUMNS($G:G)-2,,)=0,"",OFFSET(Paramétrages!$F$6,COLUMNS($G:G)-2,,)),Paramétrages!$X:$X,$B219&amp;$C219)&amp;" sur "&amp;IF(OFFSET(Paramétrages!$G$6,COLUMNS($H:H)-2,,)=0,"",OFFSET(Paramétrages!$G$6,COLUMNS($H:H)-2,,))&amp;")"))</f>
        <v/>
      </c>
      <c r="F219" s="1" t="str">
        <f ca="1">IF(OFFSET(Paramétrages!$F$6,COLUMNS($G:H)-2,,)=0,"",IF($B219="","",IF(COUNTA(Paramétrages!$F$5:$F$32)=0,"",IF(ISBLANK('Compréhension de l''écrit'!$D219),"",IF((SUMIFS(Paramétrages!$W:$W,Paramétrages!$Y:$Y,IF(OFFSET(Paramétrages!$F$6,COLUMNS($G:H)-2,,)=0,"",OFFSET(Paramétrages!$F$6,COLUMNS($G:H)-2,,)),Paramétrages!$X:$X,$B219&amp;$C219)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219&amp;$C219))/(IF(OFFSET(Paramétrages!$G$6,COLUMNS($H:I)-2,,)=0,"",OFFSET(Paramétrages!$G$6,COLUMNS($H:I)-2,,)))&lt;0.67,"B","C"))))))&amp;IF(OFFSET(Paramétrages!$F$6,COLUMNS($G:H)-2,,)=0,"",IF(ISBLANK('Compréhension de l''écrit'!$D219),""," ("&amp;SUMIFS(Paramétrages!$W:$W,Paramétrages!$Y:$Y,IF(OFFSET(Paramétrages!$F$6,COLUMNS($G:H)-2,,)=0,"",OFFSET(Paramétrages!$F$6,COLUMNS($G:H)-2,,)),Paramétrages!$X:$X,$B219&amp;$C219)&amp;" sur "&amp;IF(OFFSET(Paramétrages!$G$6,COLUMNS($H:I)-2,,)=0,"",OFFSET(Paramétrages!$G$6,COLUMNS($H:I)-2,,))&amp;")"))</f>
        <v/>
      </c>
      <c r="G219" s="1" t="str">
        <f ca="1">IF(OFFSET(Paramétrages!$F$6,COLUMNS($G:I)-2,,)=0,"",IF($B219="","",IF(COUNTA(Paramétrages!$F$5:$F$32)=0,"",IF(ISBLANK('Compréhension de l''écrit'!$D219),"",IF((SUMIFS(Paramétrages!$W:$W,Paramétrages!$Y:$Y,IF(OFFSET(Paramétrages!$F$6,COLUMNS($G:I)-2,,)=0,"",OFFSET(Paramétrages!$F$6,COLUMNS($G:I)-2,,)),Paramétrages!$X:$X,$B219&amp;$C219)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219&amp;$C219))/(IF(OFFSET(Paramétrages!$G$6,COLUMNS($H:J)-2,,)=0,"",OFFSET(Paramétrages!$G$6,COLUMNS($H:J)-2,,)))&lt;0.67,"B","C"))))))&amp;IF(OFFSET(Paramétrages!$F$6,COLUMNS($G:I)-2,,)=0,"",IF(ISBLANK('Compréhension de l''écrit'!$D219),""," ("&amp;SUMIFS(Paramétrages!$W:$W,Paramétrages!$Y:$Y,IF(OFFSET(Paramétrages!$F$6,COLUMNS($G:I)-2,,)=0,"",OFFSET(Paramétrages!$F$6,COLUMNS($G:I)-2,,)),Paramétrages!$X:$X,$B219&amp;$C219)&amp;" sur "&amp;IF(OFFSET(Paramétrages!$G$6,COLUMNS($H:J)-2,,)=0,"",OFFSET(Paramétrages!$G$6,COLUMNS($H:J)-2,,))&amp;")"))</f>
        <v/>
      </c>
      <c r="H219" s="1" t="str">
        <f ca="1">IF(F219="","",SUMIFS(#REF!,#REF!,#REF!,#REF!,#REF!&amp;#REF!))</f>
        <v/>
      </c>
      <c r="I219" s="1" t="str">
        <f ca="1">IF(G219="","",SUMIFS(#REF!,#REF!,#REF!,#REF!,#REF!&amp;#REF!))</f>
        <v/>
      </c>
    </row>
    <row r="220" spans="1:9" x14ac:dyDescent="0.2">
      <c r="A220" t="str">
        <f>IF(ISBLANK('Compréhension de l''écrit'!A220),"",'Compréhension de l''écrit'!A220)</f>
        <v/>
      </c>
      <c r="B220" t="str">
        <f>IF(ISBLANK('Compréhension de l''écrit'!B220),"",'Compréhension de l''écrit'!B220)</f>
        <v/>
      </c>
      <c r="C220" t="str">
        <f>IF(ISBLANK('Compréhension de l''écrit'!C220),"",'Compréhension de l''écrit'!C220)</f>
        <v/>
      </c>
      <c r="D220" s="15" t="str">
        <f>IF(B220="","",IF(COUNTA(Paramétrages!H$5:H$32)=0,"",IF(ISBLANK('Compréhension de l''écrit'!D220),"",IF(('Compréhension de l''écrit'!D220)/(COUNTA(Paramétrages!H$5:H$32))&lt;0.34,"A",IF(('Compréhension de l''écrit'!D220)/(COUNTA(Paramétrages!H$5:H$32))&lt;0.67,"B","C")))&amp;IF(ISBLANK('Compréhension de l''écrit'!D220),""," ("&amp;'Compréhension de l''écrit'!D220&amp;" sur "&amp;COUNTA(Paramétrages!H$5:H$32)&amp;")")))</f>
        <v/>
      </c>
      <c r="E220" s="1" t="str">
        <f ca="1">IF(OFFSET(Paramétrages!$F$6,COLUMNS($G:G)-2,,)=0,"",IF($B220="","",IF(COUNTA(Paramétrages!$F$5:$F$32)=0,"",IF(ISBLANK('Compréhension de l''écrit'!$D220),"",IF((SUMIFS(Paramétrages!$W:$W,Paramétrages!$Y:$Y,IF(OFFSET(Paramétrages!$F$6,COLUMNS($G:G)-2,,)=0,"",OFFSET(Paramétrages!$F$6,COLUMNS($G:G)-2,,)),Paramétrages!$X:$X,$B220&amp;$C220)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220&amp;$C220))/(IF(OFFSET(Paramétrages!$G$6,COLUMNS($H:H)-2,,)=0,"",OFFSET(Paramétrages!$G$6,COLUMNS($H:H)-2,,)))&lt;0.67,"B","C"))))))&amp;IF(OFFSET(Paramétrages!$F$6,COLUMNS($G:G)-2,,)=0,"",IF(ISBLANK('Compréhension de l''écrit'!$D220),""," ("&amp;SUMIFS(Paramétrages!$W:$W,Paramétrages!$Y:$Y,IF(OFFSET(Paramétrages!$F$6,COLUMNS($G:G)-2,,)=0,"",OFFSET(Paramétrages!$F$6,COLUMNS($G:G)-2,,)),Paramétrages!$X:$X,$B220&amp;$C220)&amp;" sur "&amp;IF(OFFSET(Paramétrages!$G$6,COLUMNS($H:H)-2,,)=0,"",OFFSET(Paramétrages!$G$6,COLUMNS($H:H)-2,,))&amp;")"))</f>
        <v/>
      </c>
      <c r="F220" s="1" t="str">
        <f ca="1">IF(OFFSET(Paramétrages!$F$6,COLUMNS($G:H)-2,,)=0,"",IF($B220="","",IF(COUNTA(Paramétrages!$F$5:$F$32)=0,"",IF(ISBLANK('Compréhension de l''écrit'!$D220),"",IF((SUMIFS(Paramétrages!$W:$W,Paramétrages!$Y:$Y,IF(OFFSET(Paramétrages!$F$6,COLUMNS($G:H)-2,,)=0,"",OFFSET(Paramétrages!$F$6,COLUMNS($G:H)-2,,)),Paramétrages!$X:$X,$B220&amp;$C220)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220&amp;$C220))/(IF(OFFSET(Paramétrages!$G$6,COLUMNS($H:I)-2,,)=0,"",OFFSET(Paramétrages!$G$6,COLUMNS($H:I)-2,,)))&lt;0.67,"B","C"))))))&amp;IF(OFFSET(Paramétrages!$F$6,COLUMNS($G:H)-2,,)=0,"",IF(ISBLANK('Compréhension de l''écrit'!$D220),""," ("&amp;SUMIFS(Paramétrages!$W:$W,Paramétrages!$Y:$Y,IF(OFFSET(Paramétrages!$F$6,COLUMNS($G:H)-2,,)=0,"",OFFSET(Paramétrages!$F$6,COLUMNS($G:H)-2,,)),Paramétrages!$X:$X,$B220&amp;$C220)&amp;" sur "&amp;IF(OFFSET(Paramétrages!$G$6,COLUMNS($H:I)-2,,)=0,"",OFFSET(Paramétrages!$G$6,COLUMNS($H:I)-2,,))&amp;")"))</f>
        <v/>
      </c>
      <c r="G220" s="1" t="str">
        <f ca="1">IF(OFFSET(Paramétrages!$F$6,COLUMNS($G:I)-2,,)=0,"",IF($B220="","",IF(COUNTA(Paramétrages!$F$5:$F$32)=0,"",IF(ISBLANK('Compréhension de l''écrit'!$D220),"",IF((SUMIFS(Paramétrages!$W:$W,Paramétrages!$Y:$Y,IF(OFFSET(Paramétrages!$F$6,COLUMNS($G:I)-2,,)=0,"",OFFSET(Paramétrages!$F$6,COLUMNS($G:I)-2,,)),Paramétrages!$X:$X,$B220&amp;$C220)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220&amp;$C220))/(IF(OFFSET(Paramétrages!$G$6,COLUMNS($H:J)-2,,)=0,"",OFFSET(Paramétrages!$G$6,COLUMNS($H:J)-2,,)))&lt;0.67,"B","C"))))))&amp;IF(OFFSET(Paramétrages!$F$6,COLUMNS($G:I)-2,,)=0,"",IF(ISBLANK('Compréhension de l''écrit'!$D220),""," ("&amp;SUMIFS(Paramétrages!$W:$W,Paramétrages!$Y:$Y,IF(OFFSET(Paramétrages!$F$6,COLUMNS($G:I)-2,,)=0,"",OFFSET(Paramétrages!$F$6,COLUMNS($G:I)-2,,)),Paramétrages!$X:$X,$B220&amp;$C220)&amp;" sur "&amp;IF(OFFSET(Paramétrages!$G$6,COLUMNS($H:J)-2,,)=0,"",OFFSET(Paramétrages!$G$6,COLUMNS($H:J)-2,,))&amp;")"))</f>
        <v/>
      </c>
      <c r="H220" s="1" t="str">
        <f ca="1">IF(F220="","",SUMIFS(#REF!,#REF!,#REF!,#REF!,#REF!&amp;#REF!))</f>
        <v/>
      </c>
      <c r="I220" s="1" t="str">
        <f ca="1">IF(G220="","",SUMIFS(#REF!,#REF!,#REF!,#REF!,#REF!&amp;#REF!))</f>
        <v/>
      </c>
    </row>
    <row r="221" spans="1:9" x14ac:dyDescent="0.2">
      <c r="A221" t="str">
        <f>IF(ISBLANK('Compréhension de l''écrit'!A221),"",'Compréhension de l''écrit'!A221)</f>
        <v/>
      </c>
      <c r="B221" t="str">
        <f>IF(ISBLANK('Compréhension de l''écrit'!B221),"",'Compréhension de l''écrit'!B221)</f>
        <v/>
      </c>
      <c r="C221" t="str">
        <f>IF(ISBLANK('Compréhension de l''écrit'!C221),"",'Compréhension de l''écrit'!C221)</f>
        <v/>
      </c>
      <c r="D221" s="15" t="str">
        <f>IF(B221="","",IF(COUNTA(Paramétrages!H$5:H$32)=0,"",IF(ISBLANK('Compréhension de l''écrit'!D221),"",IF(('Compréhension de l''écrit'!D221)/(COUNTA(Paramétrages!H$5:H$32))&lt;0.34,"A",IF(('Compréhension de l''écrit'!D221)/(COUNTA(Paramétrages!H$5:H$32))&lt;0.67,"B","C")))&amp;IF(ISBLANK('Compréhension de l''écrit'!D221),""," ("&amp;'Compréhension de l''écrit'!D221&amp;" sur "&amp;COUNTA(Paramétrages!H$5:H$32)&amp;")")))</f>
        <v/>
      </c>
      <c r="E221" s="1" t="str">
        <f ca="1">IF(OFFSET(Paramétrages!$F$6,COLUMNS($G:G)-2,,)=0,"",IF($B221="","",IF(COUNTA(Paramétrages!$F$5:$F$32)=0,"",IF(ISBLANK('Compréhension de l''écrit'!$D221),"",IF((SUMIFS(Paramétrages!$W:$W,Paramétrages!$Y:$Y,IF(OFFSET(Paramétrages!$F$6,COLUMNS($G:G)-2,,)=0,"",OFFSET(Paramétrages!$F$6,COLUMNS($G:G)-2,,)),Paramétrages!$X:$X,$B221&amp;$C221)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221&amp;$C221))/(IF(OFFSET(Paramétrages!$G$6,COLUMNS($H:H)-2,,)=0,"",OFFSET(Paramétrages!$G$6,COLUMNS($H:H)-2,,)))&lt;0.67,"B","C"))))))&amp;IF(OFFSET(Paramétrages!$F$6,COLUMNS($G:G)-2,,)=0,"",IF(ISBLANK('Compréhension de l''écrit'!$D221),""," ("&amp;SUMIFS(Paramétrages!$W:$W,Paramétrages!$Y:$Y,IF(OFFSET(Paramétrages!$F$6,COLUMNS($G:G)-2,,)=0,"",OFFSET(Paramétrages!$F$6,COLUMNS($G:G)-2,,)),Paramétrages!$X:$X,$B221&amp;$C221)&amp;" sur "&amp;IF(OFFSET(Paramétrages!$G$6,COLUMNS($H:H)-2,,)=0,"",OFFSET(Paramétrages!$G$6,COLUMNS($H:H)-2,,))&amp;")"))</f>
        <v/>
      </c>
      <c r="F221" s="1" t="str">
        <f ca="1">IF(OFFSET(Paramétrages!$F$6,COLUMNS($G:H)-2,,)=0,"",IF($B221="","",IF(COUNTA(Paramétrages!$F$5:$F$32)=0,"",IF(ISBLANK('Compréhension de l''écrit'!$D221),"",IF((SUMIFS(Paramétrages!$W:$W,Paramétrages!$Y:$Y,IF(OFFSET(Paramétrages!$F$6,COLUMNS($G:H)-2,,)=0,"",OFFSET(Paramétrages!$F$6,COLUMNS($G:H)-2,,)),Paramétrages!$X:$X,$B221&amp;$C221)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221&amp;$C221))/(IF(OFFSET(Paramétrages!$G$6,COLUMNS($H:I)-2,,)=0,"",OFFSET(Paramétrages!$G$6,COLUMNS($H:I)-2,,)))&lt;0.67,"B","C"))))))&amp;IF(OFFSET(Paramétrages!$F$6,COLUMNS($G:H)-2,,)=0,"",IF(ISBLANK('Compréhension de l''écrit'!$D221),""," ("&amp;SUMIFS(Paramétrages!$W:$W,Paramétrages!$Y:$Y,IF(OFFSET(Paramétrages!$F$6,COLUMNS($G:H)-2,,)=0,"",OFFSET(Paramétrages!$F$6,COLUMNS($G:H)-2,,)),Paramétrages!$X:$X,$B221&amp;$C221)&amp;" sur "&amp;IF(OFFSET(Paramétrages!$G$6,COLUMNS($H:I)-2,,)=0,"",OFFSET(Paramétrages!$G$6,COLUMNS($H:I)-2,,))&amp;")"))</f>
        <v/>
      </c>
      <c r="G221" s="1" t="str">
        <f ca="1">IF(OFFSET(Paramétrages!$F$6,COLUMNS($G:I)-2,,)=0,"",IF($B221="","",IF(COUNTA(Paramétrages!$F$5:$F$32)=0,"",IF(ISBLANK('Compréhension de l''écrit'!$D221),"",IF((SUMIFS(Paramétrages!$W:$W,Paramétrages!$Y:$Y,IF(OFFSET(Paramétrages!$F$6,COLUMNS($G:I)-2,,)=0,"",OFFSET(Paramétrages!$F$6,COLUMNS($G:I)-2,,)),Paramétrages!$X:$X,$B221&amp;$C221)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221&amp;$C221))/(IF(OFFSET(Paramétrages!$G$6,COLUMNS($H:J)-2,,)=0,"",OFFSET(Paramétrages!$G$6,COLUMNS($H:J)-2,,)))&lt;0.67,"B","C"))))))&amp;IF(OFFSET(Paramétrages!$F$6,COLUMNS($G:I)-2,,)=0,"",IF(ISBLANK('Compréhension de l''écrit'!$D221),""," ("&amp;SUMIFS(Paramétrages!$W:$W,Paramétrages!$Y:$Y,IF(OFFSET(Paramétrages!$F$6,COLUMNS($G:I)-2,,)=0,"",OFFSET(Paramétrages!$F$6,COLUMNS($G:I)-2,,)),Paramétrages!$X:$X,$B221&amp;$C221)&amp;" sur "&amp;IF(OFFSET(Paramétrages!$G$6,COLUMNS($H:J)-2,,)=0,"",OFFSET(Paramétrages!$G$6,COLUMNS($H:J)-2,,))&amp;")"))</f>
        <v/>
      </c>
      <c r="H221" s="1" t="str">
        <f ca="1">IF(F221="","",SUMIFS(#REF!,#REF!,#REF!,#REF!,#REF!&amp;#REF!))</f>
        <v/>
      </c>
      <c r="I221" s="1" t="str">
        <f ca="1">IF(G221="","",SUMIFS(#REF!,#REF!,#REF!,#REF!,#REF!&amp;#REF!))</f>
        <v/>
      </c>
    </row>
    <row r="222" spans="1:9" x14ac:dyDescent="0.2">
      <c r="A222" t="str">
        <f>IF(ISBLANK('Compréhension de l''écrit'!A222),"",'Compréhension de l''écrit'!A222)</f>
        <v/>
      </c>
      <c r="B222" t="str">
        <f>IF(ISBLANK('Compréhension de l''écrit'!B222),"",'Compréhension de l''écrit'!B222)</f>
        <v/>
      </c>
      <c r="C222" t="str">
        <f>IF(ISBLANK('Compréhension de l''écrit'!C222),"",'Compréhension de l''écrit'!C222)</f>
        <v/>
      </c>
      <c r="D222" s="15" t="str">
        <f>IF(B222="","",IF(COUNTA(Paramétrages!H$5:H$32)=0,"",IF(ISBLANK('Compréhension de l''écrit'!D222),"",IF(('Compréhension de l''écrit'!D222)/(COUNTA(Paramétrages!H$5:H$32))&lt;0.34,"A",IF(('Compréhension de l''écrit'!D222)/(COUNTA(Paramétrages!H$5:H$32))&lt;0.67,"B","C")))&amp;IF(ISBLANK('Compréhension de l''écrit'!D222),""," ("&amp;'Compréhension de l''écrit'!D222&amp;" sur "&amp;COUNTA(Paramétrages!H$5:H$32)&amp;")")))</f>
        <v/>
      </c>
      <c r="E222" s="1" t="str">
        <f ca="1">IF(OFFSET(Paramétrages!$F$6,COLUMNS($G:G)-2,,)=0,"",IF($B222="","",IF(COUNTA(Paramétrages!$F$5:$F$32)=0,"",IF(ISBLANK('Compréhension de l''écrit'!$D222),"",IF((SUMIFS(Paramétrages!$W:$W,Paramétrages!$Y:$Y,IF(OFFSET(Paramétrages!$F$6,COLUMNS($G:G)-2,,)=0,"",OFFSET(Paramétrages!$F$6,COLUMNS($G:G)-2,,)),Paramétrages!$X:$X,$B222&amp;$C222)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222&amp;$C222))/(IF(OFFSET(Paramétrages!$G$6,COLUMNS($H:H)-2,,)=0,"",OFFSET(Paramétrages!$G$6,COLUMNS($H:H)-2,,)))&lt;0.67,"B","C"))))))&amp;IF(OFFSET(Paramétrages!$F$6,COLUMNS($G:G)-2,,)=0,"",IF(ISBLANK('Compréhension de l''écrit'!$D222),""," ("&amp;SUMIFS(Paramétrages!$W:$W,Paramétrages!$Y:$Y,IF(OFFSET(Paramétrages!$F$6,COLUMNS($G:G)-2,,)=0,"",OFFSET(Paramétrages!$F$6,COLUMNS($G:G)-2,,)),Paramétrages!$X:$X,$B222&amp;$C222)&amp;" sur "&amp;IF(OFFSET(Paramétrages!$G$6,COLUMNS($H:H)-2,,)=0,"",OFFSET(Paramétrages!$G$6,COLUMNS($H:H)-2,,))&amp;")"))</f>
        <v/>
      </c>
      <c r="F222" s="1" t="str">
        <f ca="1">IF(OFFSET(Paramétrages!$F$6,COLUMNS($G:H)-2,,)=0,"",IF($B222="","",IF(COUNTA(Paramétrages!$F$5:$F$32)=0,"",IF(ISBLANK('Compréhension de l''écrit'!$D222),"",IF((SUMIFS(Paramétrages!$W:$W,Paramétrages!$Y:$Y,IF(OFFSET(Paramétrages!$F$6,COLUMNS($G:H)-2,,)=0,"",OFFSET(Paramétrages!$F$6,COLUMNS($G:H)-2,,)),Paramétrages!$X:$X,$B222&amp;$C222)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222&amp;$C222))/(IF(OFFSET(Paramétrages!$G$6,COLUMNS($H:I)-2,,)=0,"",OFFSET(Paramétrages!$G$6,COLUMNS($H:I)-2,,)))&lt;0.67,"B","C"))))))&amp;IF(OFFSET(Paramétrages!$F$6,COLUMNS($G:H)-2,,)=0,"",IF(ISBLANK('Compréhension de l''écrit'!$D222),""," ("&amp;SUMIFS(Paramétrages!$W:$W,Paramétrages!$Y:$Y,IF(OFFSET(Paramétrages!$F$6,COLUMNS($G:H)-2,,)=0,"",OFFSET(Paramétrages!$F$6,COLUMNS($G:H)-2,,)),Paramétrages!$X:$X,$B222&amp;$C222)&amp;" sur "&amp;IF(OFFSET(Paramétrages!$G$6,COLUMNS($H:I)-2,,)=0,"",OFFSET(Paramétrages!$G$6,COLUMNS($H:I)-2,,))&amp;")"))</f>
        <v/>
      </c>
      <c r="G222" s="1" t="str">
        <f ca="1">IF(OFFSET(Paramétrages!$F$6,COLUMNS($G:I)-2,,)=0,"",IF($B222="","",IF(COUNTA(Paramétrages!$F$5:$F$32)=0,"",IF(ISBLANK('Compréhension de l''écrit'!$D222),"",IF((SUMIFS(Paramétrages!$W:$W,Paramétrages!$Y:$Y,IF(OFFSET(Paramétrages!$F$6,COLUMNS($G:I)-2,,)=0,"",OFFSET(Paramétrages!$F$6,COLUMNS($G:I)-2,,)),Paramétrages!$X:$X,$B222&amp;$C222)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222&amp;$C222))/(IF(OFFSET(Paramétrages!$G$6,COLUMNS($H:J)-2,,)=0,"",OFFSET(Paramétrages!$G$6,COLUMNS($H:J)-2,,)))&lt;0.67,"B","C"))))))&amp;IF(OFFSET(Paramétrages!$F$6,COLUMNS($G:I)-2,,)=0,"",IF(ISBLANK('Compréhension de l''écrit'!$D222),""," ("&amp;SUMIFS(Paramétrages!$W:$W,Paramétrages!$Y:$Y,IF(OFFSET(Paramétrages!$F$6,COLUMNS($G:I)-2,,)=0,"",OFFSET(Paramétrages!$F$6,COLUMNS($G:I)-2,,)),Paramétrages!$X:$X,$B222&amp;$C222)&amp;" sur "&amp;IF(OFFSET(Paramétrages!$G$6,COLUMNS($H:J)-2,,)=0,"",OFFSET(Paramétrages!$G$6,COLUMNS($H:J)-2,,))&amp;")"))</f>
        <v/>
      </c>
      <c r="H222" s="1" t="str">
        <f ca="1">IF(F222="","",SUMIFS(#REF!,#REF!,#REF!,#REF!,#REF!&amp;#REF!))</f>
        <v/>
      </c>
      <c r="I222" s="1" t="str">
        <f ca="1">IF(G222="","",SUMIFS(#REF!,#REF!,#REF!,#REF!,#REF!&amp;#REF!))</f>
        <v/>
      </c>
    </row>
    <row r="223" spans="1:9" x14ac:dyDescent="0.2">
      <c r="A223" t="str">
        <f>IF(ISBLANK('Compréhension de l''écrit'!A223),"",'Compréhension de l''écrit'!A223)</f>
        <v/>
      </c>
      <c r="B223" t="str">
        <f>IF(ISBLANK('Compréhension de l''écrit'!B223),"",'Compréhension de l''écrit'!B223)</f>
        <v/>
      </c>
      <c r="C223" t="str">
        <f>IF(ISBLANK('Compréhension de l''écrit'!C223),"",'Compréhension de l''écrit'!C223)</f>
        <v/>
      </c>
      <c r="D223" s="15" t="str">
        <f>IF(B223="","",IF(COUNTA(Paramétrages!H$5:H$32)=0,"",IF(ISBLANK('Compréhension de l''écrit'!D223),"",IF(('Compréhension de l''écrit'!D223)/(COUNTA(Paramétrages!H$5:H$32))&lt;0.34,"A",IF(('Compréhension de l''écrit'!D223)/(COUNTA(Paramétrages!H$5:H$32))&lt;0.67,"B","C")))&amp;IF(ISBLANK('Compréhension de l''écrit'!D223),""," ("&amp;'Compréhension de l''écrit'!D223&amp;" sur "&amp;COUNTA(Paramétrages!H$5:H$32)&amp;")")))</f>
        <v/>
      </c>
      <c r="E223" s="1" t="str">
        <f ca="1">IF(OFFSET(Paramétrages!$F$6,COLUMNS($G:G)-2,,)=0,"",IF($B223="","",IF(COUNTA(Paramétrages!$F$5:$F$32)=0,"",IF(ISBLANK('Compréhension de l''écrit'!$D223),"",IF((SUMIFS(Paramétrages!$W:$W,Paramétrages!$Y:$Y,IF(OFFSET(Paramétrages!$F$6,COLUMNS($G:G)-2,,)=0,"",OFFSET(Paramétrages!$F$6,COLUMNS($G:G)-2,,)),Paramétrages!$X:$X,$B223&amp;$C223)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223&amp;$C223))/(IF(OFFSET(Paramétrages!$G$6,COLUMNS($H:H)-2,,)=0,"",OFFSET(Paramétrages!$G$6,COLUMNS($H:H)-2,,)))&lt;0.67,"B","C"))))))&amp;IF(OFFSET(Paramétrages!$F$6,COLUMNS($G:G)-2,,)=0,"",IF(ISBLANK('Compréhension de l''écrit'!$D223),""," ("&amp;SUMIFS(Paramétrages!$W:$W,Paramétrages!$Y:$Y,IF(OFFSET(Paramétrages!$F$6,COLUMNS($G:G)-2,,)=0,"",OFFSET(Paramétrages!$F$6,COLUMNS($G:G)-2,,)),Paramétrages!$X:$X,$B223&amp;$C223)&amp;" sur "&amp;IF(OFFSET(Paramétrages!$G$6,COLUMNS($H:H)-2,,)=0,"",OFFSET(Paramétrages!$G$6,COLUMNS($H:H)-2,,))&amp;")"))</f>
        <v/>
      </c>
      <c r="F223" s="1" t="str">
        <f ca="1">IF(OFFSET(Paramétrages!$F$6,COLUMNS($G:H)-2,,)=0,"",IF($B223="","",IF(COUNTA(Paramétrages!$F$5:$F$32)=0,"",IF(ISBLANK('Compréhension de l''écrit'!$D223),"",IF((SUMIFS(Paramétrages!$W:$W,Paramétrages!$Y:$Y,IF(OFFSET(Paramétrages!$F$6,COLUMNS($G:H)-2,,)=0,"",OFFSET(Paramétrages!$F$6,COLUMNS($G:H)-2,,)),Paramétrages!$X:$X,$B223&amp;$C223)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223&amp;$C223))/(IF(OFFSET(Paramétrages!$G$6,COLUMNS($H:I)-2,,)=0,"",OFFSET(Paramétrages!$G$6,COLUMNS($H:I)-2,,)))&lt;0.67,"B","C"))))))&amp;IF(OFFSET(Paramétrages!$F$6,COLUMNS($G:H)-2,,)=0,"",IF(ISBLANK('Compréhension de l''écrit'!$D223),""," ("&amp;SUMIFS(Paramétrages!$W:$W,Paramétrages!$Y:$Y,IF(OFFSET(Paramétrages!$F$6,COLUMNS($G:H)-2,,)=0,"",OFFSET(Paramétrages!$F$6,COLUMNS($G:H)-2,,)),Paramétrages!$X:$X,$B223&amp;$C223)&amp;" sur "&amp;IF(OFFSET(Paramétrages!$G$6,COLUMNS($H:I)-2,,)=0,"",OFFSET(Paramétrages!$G$6,COLUMNS($H:I)-2,,))&amp;")"))</f>
        <v/>
      </c>
      <c r="G223" s="1" t="str">
        <f ca="1">IF(OFFSET(Paramétrages!$F$6,COLUMNS($G:I)-2,,)=0,"",IF($B223="","",IF(COUNTA(Paramétrages!$F$5:$F$32)=0,"",IF(ISBLANK('Compréhension de l''écrit'!$D223),"",IF((SUMIFS(Paramétrages!$W:$W,Paramétrages!$Y:$Y,IF(OFFSET(Paramétrages!$F$6,COLUMNS($G:I)-2,,)=0,"",OFFSET(Paramétrages!$F$6,COLUMNS($G:I)-2,,)),Paramétrages!$X:$X,$B223&amp;$C223)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223&amp;$C223))/(IF(OFFSET(Paramétrages!$G$6,COLUMNS($H:J)-2,,)=0,"",OFFSET(Paramétrages!$G$6,COLUMNS($H:J)-2,,)))&lt;0.67,"B","C"))))))&amp;IF(OFFSET(Paramétrages!$F$6,COLUMNS($G:I)-2,,)=0,"",IF(ISBLANK('Compréhension de l''écrit'!$D223),""," ("&amp;SUMIFS(Paramétrages!$W:$W,Paramétrages!$Y:$Y,IF(OFFSET(Paramétrages!$F$6,COLUMNS($G:I)-2,,)=0,"",OFFSET(Paramétrages!$F$6,COLUMNS($G:I)-2,,)),Paramétrages!$X:$X,$B223&amp;$C223)&amp;" sur "&amp;IF(OFFSET(Paramétrages!$G$6,COLUMNS($H:J)-2,,)=0,"",OFFSET(Paramétrages!$G$6,COLUMNS($H:J)-2,,))&amp;")"))</f>
        <v/>
      </c>
      <c r="H223" s="1" t="str">
        <f ca="1">IF(F223="","",SUMIFS(#REF!,#REF!,#REF!,#REF!,#REF!&amp;#REF!))</f>
        <v/>
      </c>
      <c r="I223" s="1" t="str">
        <f ca="1">IF(G223="","",SUMIFS(#REF!,#REF!,#REF!,#REF!,#REF!&amp;#REF!))</f>
        <v/>
      </c>
    </row>
    <row r="224" spans="1:9" x14ac:dyDescent="0.2">
      <c r="A224" t="str">
        <f>IF(ISBLANK('Compréhension de l''écrit'!A224),"",'Compréhension de l''écrit'!A224)</f>
        <v/>
      </c>
      <c r="B224" t="str">
        <f>IF(ISBLANK('Compréhension de l''écrit'!B224),"",'Compréhension de l''écrit'!B224)</f>
        <v/>
      </c>
      <c r="C224" t="str">
        <f>IF(ISBLANK('Compréhension de l''écrit'!C224),"",'Compréhension de l''écrit'!C224)</f>
        <v/>
      </c>
      <c r="D224" s="15" t="str">
        <f>IF(B224="","",IF(COUNTA(Paramétrages!H$5:H$32)=0,"",IF(ISBLANK('Compréhension de l''écrit'!D224),"",IF(('Compréhension de l''écrit'!D224)/(COUNTA(Paramétrages!H$5:H$32))&lt;0.34,"A",IF(('Compréhension de l''écrit'!D224)/(COUNTA(Paramétrages!H$5:H$32))&lt;0.67,"B","C")))&amp;IF(ISBLANK('Compréhension de l''écrit'!D224),""," ("&amp;'Compréhension de l''écrit'!D224&amp;" sur "&amp;COUNTA(Paramétrages!H$5:H$32)&amp;")")))</f>
        <v/>
      </c>
      <c r="E224" s="1" t="str">
        <f ca="1">IF(OFFSET(Paramétrages!$F$6,COLUMNS($G:G)-2,,)=0,"",IF($B224="","",IF(COUNTA(Paramétrages!$F$5:$F$32)=0,"",IF(ISBLANK('Compréhension de l''écrit'!$D224),"",IF((SUMIFS(Paramétrages!$W:$W,Paramétrages!$Y:$Y,IF(OFFSET(Paramétrages!$F$6,COLUMNS($G:G)-2,,)=0,"",OFFSET(Paramétrages!$F$6,COLUMNS($G:G)-2,,)),Paramétrages!$X:$X,$B224&amp;$C224)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224&amp;$C224))/(IF(OFFSET(Paramétrages!$G$6,COLUMNS($H:H)-2,,)=0,"",OFFSET(Paramétrages!$G$6,COLUMNS($H:H)-2,,)))&lt;0.67,"B","C"))))))&amp;IF(OFFSET(Paramétrages!$F$6,COLUMNS($G:G)-2,,)=0,"",IF(ISBLANK('Compréhension de l''écrit'!$D224),""," ("&amp;SUMIFS(Paramétrages!$W:$W,Paramétrages!$Y:$Y,IF(OFFSET(Paramétrages!$F$6,COLUMNS($G:G)-2,,)=0,"",OFFSET(Paramétrages!$F$6,COLUMNS($G:G)-2,,)),Paramétrages!$X:$X,$B224&amp;$C224)&amp;" sur "&amp;IF(OFFSET(Paramétrages!$G$6,COLUMNS($H:H)-2,,)=0,"",OFFSET(Paramétrages!$G$6,COLUMNS($H:H)-2,,))&amp;")"))</f>
        <v/>
      </c>
      <c r="F224" s="1" t="str">
        <f ca="1">IF(OFFSET(Paramétrages!$F$6,COLUMNS($G:H)-2,,)=0,"",IF($B224="","",IF(COUNTA(Paramétrages!$F$5:$F$32)=0,"",IF(ISBLANK('Compréhension de l''écrit'!$D224),"",IF((SUMIFS(Paramétrages!$W:$W,Paramétrages!$Y:$Y,IF(OFFSET(Paramétrages!$F$6,COLUMNS($G:H)-2,,)=0,"",OFFSET(Paramétrages!$F$6,COLUMNS($G:H)-2,,)),Paramétrages!$X:$X,$B224&amp;$C224)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224&amp;$C224))/(IF(OFFSET(Paramétrages!$G$6,COLUMNS($H:I)-2,,)=0,"",OFFSET(Paramétrages!$G$6,COLUMNS($H:I)-2,,)))&lt;0.67,"B","C"))))))&amp;IF(OFFSET(Paramétrages!$F$6,COLUMNS($G:H)-2,,)=0,"",IF(ISBLANK('Compréhension de l''écrit'!$D224),""," ("&amp;SUMIFS(Paramétrages!$W:$W,Paramétrages!$Y:$Y,IF(OFFSET(Paramétrages!$F$6,COLUMNS($G:H)-2,,)=0,"",OFFSET(Paramétrages!$F$6,COLUMNS($G:H)-2,,)),Paramétrages!$X:$X,$B224&amp;$C224)&amp;" sur "&amp;IF(OFFSET(Paramétrages!$G$6,COLUMNS($H:I)-2,,)=0,"",OFFSET(Paramétrages!$G$6,COLUMNS($H:I)-2,,))&amp;")"))</f>
        <v/>
      </c>
      <c r="G224" s="1" t="str">
        <f ca="1">IF(OFFSET(Paramétrages!$F$6,COLUMNS($G:I)-2,,)=0,"",IF($B224="","",IF(COUNTA(Paramétrages!$F$5:$F$32)=0,"",IF(ISBLANK('Compréhension de l''écrit'!$D224),"",IF((SUMIFS(Paramétrages!$W:$W,Paramétrages!$Y:$Y,IF(OFFSET(Paramétrages!$F$6,COLUMNS($G:I)-2,,)=0,"",OFFSET(Paramétrages!$F$6,COLUMNS($G:I)-2,,)),Paramétrages!$X:$X,$B224&amp;$C224)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224&amp;$C224))/(IF(OFFSET(Paramétrages!$G$6,COLUMNS($H:J)-2,,)=0,"",OFFSET(Paramétrages!$G$6,COLUMNS($H:J)-2,,)))&lt;0.67,"B","C"))))))&amp;IF(OFFSET(Paramétrages!$F$6,COLUMNS($G:I)-2,,)=0,"",IF(ISBLANK('Compréhension de l''écrit'!$D224),""," ("&amp;SUMIFS(Paramétrages!$W:$W,Paramétrages!$Y:$Y,IF(OFFSET(Paramétrages!$F$6,COLUMNS($G:I)-2,,)=0,"",OFFSET(Paramétrages!$F$6,COLUMNS($G:I)-2,,)),Paramétrages!$X:$X,$B224&amp;$C224)&amp;" sur "&amp;IF(OFFSET(Paramétrages!$G$6,COLUMNS($H:J)-2,,)=0,"",OFFSET(Paramétrages!$G$6,COLUMNS($H:J)-2,,))&amp;")"))</f>
        <v/>
      </c>
      <c r="H224" s="1" t="str">
        <f ca="1">IF(F224="","",SUMIFS(#REF!,#REF!,#REF!,#REF!,#REF!&amp;#REF!))</f>
        <v/>
      </c>
      <c r="I224" s="1" t="str">
        <f ca="1">IF(G224="","",SUMIFS(#REF!,#REF!,#REF!,#REF!,#REF!&amp;#REF!))</f>
        <v/>
      </c>
    </row>
    <row r="225" spans="1:9" x14ac:dyDescent="0.2">
      <c r="A225" t="str">
        <f>IF(ISBLANK('Compréhension de l''écrit'!A225),"",'Compréhension de l''écrit'!A225)</f>
        <v/>
      </c>
      <c r="B225" t="str">
        <f>IF(ISBLANK('Compréhension de l''écrit'!B225),"",'Compréhension de l''écrit'!B225)</f>
        <v/>
      </c>
      <c r="C225" t="str">
        <f>IF(ISBLANK('Compréhension de l''écrit'!C225),"",'Compréhension de l''écrit'!C225)</f>
        <v/>
      </c>
      <c r="D225" s="15" t="str">
        <f>IF(B225="","",IF(COUNTA(Paramétrages!H$5:H$32)=0,"",IF(ISBLANK('Compréhension de l''écrit'!D225),"",IF(('Compréhension de l''écrit'!D225)/(COUNTA(Paramétrages!H$5:H$32))&lt;0.34,"A",IF(('Compréhension de l''écrit'!D225)/(COUNTA(Paramétrages!H$5:H$32))&lt;0.67,"B","C")))&amp;IF(ISBLANK('Compréhension de l''écrit'!D225),""," ("&amp;'Compréhension de l''écrit'!D225&amp;" sur "&amp;COUNTA(Paramétrages!H$5:H$32)&amp;")")))</f>
        <v/>
      </c>
      <c r="E225" s="1" t="str">
        <f ca="1">IF(OFFSET(Paramétrages!$F$6,COLUMNS($G:G)-2,,)=0,"",IF($B225="","",IF(COUNTA(Paramétrages!$F$5:$F$32)=0,"",IF(ISBLANK('Compréhension de l''écrit'!$D225),"",IF((SUMIFS(Paramétrages!$W:$W,Paramétrages!$Y:$Y,IF(OFFSET(Paramétrages!$F$6,COLUMNS($G:G)-2,,)=0,"",OFFSET(Paramétrages!$F$6,COLUMNS($G:G)-2,,)),Paramétrages!$X:$X,$B225&amp;$C225)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225&amp;$C225))/(IF(OFFSET(Paramétrages!$G$6,COLUMNS($H:H)-2,,)=0,"",OFFSET(Paramétrages!$G$6,COLUMNS($H:H)-2,,)))&lt;0.67,"B","C"))))))&amp;IF(OFFSET(Paramétrages!$F$6,COLUMNS($G:G)-2,,)=0,"",IF(ISBLANK('Compréhension de l''écrit'!$D225),""," ("&amp;SUMIFS(Paramétrages!$W:$W,Paramétrages!$Y:$Y,IF(OFFSET(Paramétrages!$F$6,COLUMNS($G:G)-2,,)=0,"",OFFSET(Paramétrages!$F$6,COLUMNS($G:G)-2,,)),Paramétrages!$X:$X,$B225&amp;$C225)&amp;" sur "&amp;IF(OFFSET(Paramétrages!$G$6,COLUMNS($H:H)-2,,)=0,"",OFFSET(Paramétrages!$G$6,COLUMNS($H:H)-2,,))&amp;")"))</f>
        <v/>
      </c>
      <c r="F225" s="1" t="str">
        <f ca="1">IF(OFFSET(Paramétrages!$F$6,COLUMNS($G:H)-2,,)=0,"",IF($B225="","",IF(COUNTA(Paramétrages!$F$5:$F$32)=0,"",IF(ISBLANK('Compréhension de l''écrit'!$D225),"",IF((SUMIFS(Paramétrages!$W:$W,Paramétrages!$Y:$Y,IF(OFFSET(Paramétrages!$F$6,COLUMNS($G:H)-2,,)=0,"",OFFSET(Paramétrages!$F$6,COLUMNS($G:H)-2,,)),Paramétrages!$X:$X,$B225&amp;$C225)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225&amp;$C225))/(IF(OFFSET(Paramétrages!$G$6,COLUMNS($H:I)-2,,)=0,"",OFFSET(Paramétrages!$G$6,COLUMNS($H:I)-2,,)))&lt;0.67,"B","C"))))))&amp;IF(OFFSET(Paramétrages!$F$6,COLUMNS($G:H)-2,,)=0,"",IF(ISBLANK('Compréhension de l''écrit'!$D225),""," ("&amp;SUMIFS(Paramétrages!$W:$W,Paramétrages!$Y:$Y,IF(OFFSET(Paramétrages!$F$6,COLUMNS($G:H)-2,,)=0,"",OFFSET(Paramétrages!$F$6,COLUMNS($G:H)-2,,)),Paramétrages!$X:$X,$B225&amp;$C225)&amp;" sur "&amp;IF(OFFSET(Paramétrages!$G$6,COLUMNS($H:I)-2,,)=0,"",OFFSET(Paramétrages!$G$6,COLUMNS($H:I)-2,,))&amp;")"))</f>
        <v/>
      </c>
      <c r="G225" s="1" t="str">
        <f ca="1">IF(OFFSET(Paramétrages!$F$6,COLUMNS($G:I)-2,,)=0,"",IF($B225="","",IF(COUNTA(Paramétrages!$F$5:$F$32)=0,"",IF(ISBLANK('Compréhension de l''écrit'!$D225),"",IF((SUMIFS(Paramétrages!$W:$W,Paramétrages!$Y:$Y,IF(OFFSET(Paramétrages!$F$6,COLUMNS($G:I)-2,,)=0,"",OFFSET(Paramétrages!$F$6,COLUMNS($G:I)-2,,)),Paramétrages!$X:$X,$B225&amp;$C225)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225&amp;$C225))/(IF(OFFSET(Paramétrages!$G$6,COLUMNS($H:J)-2,,)=0,"",OFFSET(Paramétrages!$G$6,COLUMNS($H:J)-2,,)))&lt;0.67,"B","C"))))))&amp;IF(OFFSET(Paramétrages!$F$6,COLUMNS($G:I)-2,,)=0,"",IF(ISBLANK('Compréhension de l''écrit'!$D225),""," ("&amp;SUMIFS(Paramétrages!$W:$W,Paramétrages!$Y:$Y,IF(OFFSET(Paramétrages!$F$6,COLUMNS($G:I)-2,,)=0,"",OFFSET(Paramétrages!$F$6,COLUMNS($G:I)-2,,)),Paramétrages!$X:$X,$B225&amp;$C225)&amp;" sur "&amp;IF(OFFSET(Paramétrages!$G$6,COLUMNS($H:J)-2,,)=0,"",OFFSET(Paramétrages!$G$6,COLUMNS($H:J)-2,,))&amp;")"))</f>
        <v/>
      </c>
      <c r="H225" s="1" t="str">
        <f ca="1">IF(F225="","",SUMIFS(#REF!,#REF!,#REF!,#REF!,#REF!&amp;#REF!))</f>
        <v/>
      </c>
      <c r="I225" s="1" t="str">
        <f ca="1">IF(G225="","",SUMIFS(#REF!,#REF!,#REF!,#REF!,#REF!&amp;#REF!))</f>
        <v/>
      </c>
    </row>
    <row r="226" spans="1:9" x14ac:dyDescent="0.2">
      <c r="A226" t="str">
        <f>IF(ISBLANK('Compréhension de l''écrit'!A226),"",'Compréhension de l''écrit'!A226)</f>
        <v/>
      </c>
      <c r="B226" t="str">
        <f>IF(ISBLANK('Compréhension de l''écrit'!B226),"",'Compréhension de l''écrit'!B226)</f>
        <v/>
      </c>
      <c r="C226" t="str">
        <f>IF(ISBLANK('Compréhension de l''écrit'!C226),"",'Compréhension de l''écrit'!C226)</f>
        <v/>
      </c>
      <c r="D226" s="15" t="str">
        <f>IF(B226="","",IF(COUNTA(Paramétrages!H$5:H$32)=0,"",IF(ISBLANK('Compréhension de l''écrit'!D226),"",IF(('Compréhension de l''écrit'!D226)/(COUNTA(Paramétrages!H$5:H$32))&lt;0.34,"A",IF(('Compréhension de l''écrit'!D226)/(COUNTA(Paramétrages!H$5:H$32))&lt;0.67,"B","C")))&amp;IF(ISBLANK('Compréhension de l''écrit'!D226),""," ("&amp;'Compréhension de l''écrit'!D226&amp;" sur "&amp;COUNTA(Paramétrages!H$5:H$32)&amp;")")))</f>
        <v/>
      </c>
      <c r="E226" s="1" t="str">
        <f ca="1">IF(OFFSET(Paramétrages!$F$6,COLUMNS($G:G)-2,,)=0,"",IF($B226="","",IF(COUNTA(Paramétrages!$F$5:$F$32)=0,"",IF(ISBLANK('Compréhension de l''écrit'!$D226),"",IF((SUMIFS(Paramétrages!$W:$W,Paramétrages!$Y:$Y,IF(OFFSET(Paramétrages!$F$6,COLUMNS($G:G)-2,,)=0,"",OFFSET(Paramétrages!$F$6,COLUMNS($G:G)-2,,)),Paramétrages!$X:$X,$B226&amp;$C226)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226&amp;$C226))/(IF(OFFSET(Paramétrages!$G$6,COLUMNS($H:H)-2,,)=0,"",OFFSET(Paramétrages!$G$6,COLUMNS($H:H)-2,,)))&lt;0.67,"B","C"))))))&amp;IF(OFFSET(Paramétrages!$F$6,COLUMNS($G:G)-2,,)=0,"",IF(ISBLANK('Compréhension de l''écrit'!$D226),""," ("&amp;SUMIFS(Paramétrages!$W:$W,Paramétrages!$Y:$Y,IF(OFFSET(Paramétrages!$F$6,COLUMNS($G:G)-2,,)=0,"",OFFSET(Paramétrages!$F$6,COLUMNS($G:G)-2,,)),Paramétrages!$X:$X,$B226&amp;$C226)&amp;" sur "&amp;IF(OFFSET(Paramétrages!$G$6,COLUMNS($H:H)-2,,)=0,"",OFFSET(Paramétrages!$G$6,COLUMNS($H:H)-2,,))&amp;")"))</f>
        <v/>
      </c>
      <c r="F226" s="1" t="str">
        <f ca="1">IF(OFFSET(Paramétrages!$F$6,COLUMNS($G:H)-2,,)=0,"",IF($B226="","",IF(COUNTA(Paramétrages!$F$5:$F$32)=0,"",IF(ISBLANK('Compréhension de l''écrit'!$D226),"",IF((SUMIFS(Paramétrages!$W:$W,Paramétrages!$Y:$Y,IF(OFFSET(Paramétrages!$F$6,COLUMNS($G:H)-2,,)=0,"",OFFSET(Paramétrages!$F$6,COLUMNS($G:H)-2,,)),Paramétrages!$X:$X,$B226&amp;$C226)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226&amp;$C226))/(IF(OFFSET(Paramétrages!$G$6,COLUMNS($H:I)-2,,)=0,"",OFFSET(Paramétrages!$G$6,COLUMNS($H:I)-2,,)))&lt;0.67,"B","C"))))))&amp;IF(OFFSET(Paramétrages!$F$6,COLUMNS($G:H)-2,,)=0,"",IF(ISBLANK('Compréhension de l''écrit'!$D226),""," ("&amp;SUMIFS(Paramétrages!$W:$W,Paramétrages!$Y:$Y,IF(OFFSET(Paramétrages!$F$6,COLUMNS($G:H)-2,,)=0,"",OFFSET(Paramétrages!$F$6,COLUMNS($G:H)-2,,)),Paramétrages!$X:$X,$B226&amp;$C226)&amp;" sur "&amp;IF(OFFSET(Paramétrages!$G$6,COLUMNS($H:I)-2,,)=0,"",OFFSET(Paramétrages!$G$6,COLUMNS($H:I)-2,,))&amp;")"))</f>
        <v/>
      </c>
      <c r="G226" s="1" t="str">
        <f ca="1">IF(OFFSET(Paramétrages!$F$6,COLUMNS($G:I)-2,,)=0,"",IF($B226="","",IF(COUNTA(Paramétrages!$F$5:$F$32)=0,"",IF(ISBLANK('Compréhension de l''écrit'!$D226),"",IF((SUMIFS(Paramétrages!$W:$W,Paramétrages!$Y:$Y,IF(OFFSET(Paramétrages!$F$6,COLUMNS($G:I)-2,,)=0,"",OFFSET(Paramétrages!$F$6,COLUMNS($G:I)-2,,)),Paramétrages!$X:$X,$B226&amp;$C226)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226&amp;$C226))/(IF(OFFSET(Paramétrages!$G$6,COLUMNS($H:J)-2,,)=0,"",OFFSET(Paramétrages!$G$6,COLUMNS($H:J)-2,,)))&lt;0.67,"B","C"))))))&amp;IF(OFFSET(Paramétrages!$F$6,COLUMNS($G:I)-2,,)=0,"",IF(ISBLANK('Compréhension de l''écrit'!$D226),""," ("&amp;SUMIFS(Paramétrages!$W:$W,Paramétrages!$Y:$Y,IF(OFFSET(Paramétrages!$F$6,COLUMNS($G:I)-2,,)=0,"",OFFSET(Paramétrages!$F$6,COLUMNS($G:I)-2,,)),Paramétrages!$X:$X,$B226&amp;$C226)&amp;" sur "&amp;IF(OFFSET(Paramétrages!$G$6,COLUMNS($H:J)-2,,)=0,"",OFFSET(Paramétrages!$G$6,COLUMNS($H:J)-2,,))&amp;")"))</f>
        <v/>
      </c>
      <c r="H226" s="1" t="str">
        <f ca="1">IF(F226="","",SUMIFS(#REF!,#REF!,#REF!,#REF!,#REF!&amp;#REF!))</f>
        <v/>
      </c>
      <c r="I226" s="1" t="str">
        <f ca="1">IF(G226="","",SUMIFS(#REF!,#REF!,#REF!,#REF!,#REF!&amp;#REF!))</f>
        <v/>
      </c>
    </row>
    <row r="227" spans="1:9" x14ac:dyDescent="0.2">
      <c r="A227" t="str">
        <f>IF(ISBLANK('Compréhension de l''écrit'!A227),"",'Compréhension de l''écrit'!A227)</f>
        <v/>
      </c>
      <c r="B227" t="str">
        <f>IF(ISBLANK('Compréhension de l''écrit'!B227),"",'Compréhension de l''écrit'!B227)</f>
        <v/>
      </c>
      <c r="C227" t="str">
        <f>IF(ISBLANK('Compréhension de l''écrit'!C227),"",'Compréhension de l''écrit'!C227)</f>
        <v/>
      </c>
      <c r="D227" s="15" t="str">
        <f>IF(B227="","",IF(COUNTA(Paramétrages!H$5:H$32)=0,"",IF(ISBLANK('Compréhension de l''écrit'!D227),"",IF(('Compréhension de l''écrit'!D227)/(COUNTA(Paramétrages!H$5:H$32))&lt;0.34,"A",IF(('Compréhension de l''écrit'!D227)/(COUNTA(Paramétrages!H$5:H$32))&lt;0.67,"B","C")))&amp;IF(ISBLANK('Compréhension de l''écrit'!D227),""," ("&amp;'Compréhension de l''écrit'!D227&amp;" sur "&amp;COUNTA(Paramétrages!H$5:H$32)&amp;")")))</f>
        <v/>
      </c>
      <c r="E227" s="1" t="str">
        <f ca="1">IF(OFFSET(Paramétrages!$F$6,COLUMNS($G:G)-2,,)=0,"",IF($B227="","",IF(COUNTA(Paramétrages!$F$5:$F$32)=0,"",IF(ISBLANK('Compréhension de l''écrit'!$D227),"",IF((SUMIFS(Paramétrages!$W:$W,Paramétrages!$Y:$Y,IF(OFFSET(Paramétrages!$F$6,COLUMNS($G:G)-2,,)=0,"",OFFSET(Paramétrages!$F$6,COLUMNS($G:G)-2,,)),Paramétrages!$X:$X,$B227&amp;$C227)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227&amp;$C227))/(IF(OFFSET(Paramétrages!$G$6,COLUMNS($H:H)-2,,)=0,"",OFFSET(Paramétrages!$G$6,COLUMNS($H:H)-2,,)))&lt;0.67,"B","C"))))))&amp;IF(OFFSET(Paramétrages!$F$6,COLUMNS($G:G)-2,,)=0,"",IF(ISBLANK('Compréhension de l''écrit'!$D227),""," ("&amp;SUMIFS(Paramétrages!$W:$W,Paramétrages!$Y:$Y,IF(OFFSET(Paramétrages!$F$6,COLUMNS($G:G)-2,,)=0,"",OFFSET(Paramétrages!$F$6,COLUMNS($G:G)-2,,)),Paramétrages!$X:$X,$B227&amp;$C227)&amp;" sur "&amp;IF(OFFSET(Paramétrages!$G$6,COLUMNS($H:H)-2,,)=0,"",OFFSET(Paramétrages!$G$6,COLUMNS($H:H)-2,,))&amp;")"))</f>
        <v/>
      </c>
      <c r="F227" s="1" t="str">
        <f ca="1">IF(OFFSET(Paramétrages!$F$6,COLUMNS($G:H)-2,,)=0,"",IF($B227="","",IF(COUNTA(Paramétrages!$F$5:$F$32)=0,"",IF(ISBLANK('Compréhension de l''écrit'!$D227),"",IF((SUMIFS(Paramétrages!$W:$W,Paramétrages!$Y:$Y,IF(OFFSET(Paramétrages!$F$6,COLUMNS($G:H)-2,,)=0,"",OFFSET(Paramétrages!$F$6,COLUMNS($G:H)-2,,)),Paramétrages!$X:$X,$B227&amp;$C227)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227&amp;$C227))/(IF(OFFSET(Paramétrages!$G$6,COLUMNS($H:I)-2,,)=0,"",OFFSET(Paramétrages!$G$6,COLUMNS($H:I)-2,,)))&lt;0.67,"B","C"))))))&amp;IF(OFFSET(Paramétrages!$F$6,COLUMNS($G:H)-2,,)=0,"",IF(ISBLANK('Compréhension de l''écrit'!$D227),""," ("&amp;SUMIFS(Paramétrages!$W:$W,Paramétrages!$Y:$Y,IF(OFFSET(Paramétrages!$F$6,COLUMNS($G:H)-2,,)=0,"",OFFSET(Paramétrages!$F$6,COLUMNS($G:H)-2,,)),Paramétrages!$X:$X,$B227&amp;$C227)&amp;" sur "&amp;IF(OFFSET(Paramétrages!$G$6,COLUMNS($H:I)-2,,)=0,"",OFFSET(Paramétrages!$G$6,COLUMNS($H:I)-2,,))&amp;")"))</f>
        <v/>
      </c>
      <c r="G227" s="1" t="str">
        <f ca="1">IF(OFFSET(Paramétrages!$F$6,COLUMNS($G:I)-2,,)=0,"",IF($B227="","",IF(COUNTA(Paramétrages!$F$5:$F$32)=0,"",IF(ISBLANK('Compréhension de l''écrit'!$D227),"",IF((SUMIFS(Paramétrages!$W:$W,Paramétrages!$Y:$Y,IF(OFFSET(Paramétrages!$F$6,COLUMNS($G:I)-2,,)=0,"",OFFSET(Paramétrages!$F$6,COLUMNS($G:I)-2,,)),Paramétrages!$X:$X,$B227&amp;$C227)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227&amp;$C227))/(IF(OFFSET(Paramétrages!$G$6,COLUMNS($H:J)-2,,)=0,"",OFFSET(Paramétrages!$G$6,COLUMNS($H:J)-2,,)))&lt;0.67,"B","C"))))))&amp;IF(OFFSET(Paramétrages!$F$6,COLUMNS($G:I)-2,,)=0,"",IF(ISBLANK('Compréhension de l''écrit'!$D227),""," ("&amp;SUMIFS(Paramétrages!$W:$W,Paramétrages!$Y:$Y,IF(OFFSET(Paramétrages!$F$6,COLUMNS($G:I)-2,,)=0,"",OFFSET(Paramétrages!$F$6,COLUMNS($G:I)-2,,)),Paramétrages!$X:$X,$B227&amp;$C227)&amp;" sur "&amp;IF(OFFSET(Paramétrages!$G$6,COLUMNS($H:J)-2,,)=0,"",OFFSET(Paramétrages!$G$6,COLUMNS($H:J)-2,,))&amp;")"))</f>
        <v/>
      </c>
      <c r="H227" s="1" t="str">
        <f ca="1">IF(F227="","",SUMIFS(#REF!,#REF!,#REF!,#REF!,#REF!&amp;#REF!))</f>
        <v/>
      </c>
      <c r="I227" s="1" t="str">
        <f ca="1">IF(G227="","",SUMIFS(#REF!,#REF!,#REF!,#REF!,#REF!&amp;#REF!))</f>
        <v/>
      </c>
    </row>
    <row r="228" spans="1:9" x14ac:dyDescent="0.2">
      <c r="A228" t="str">
        <f>IF(ISBLANK('Compréhension de l''écrit'!A228),"",'Compréhension de l''écrit'!A228)</f>
        <v/>
      </c>
      <c r="B228" t="str">
        <f>IF(ISBLANK('Compréhension de l''écrit'!B228),"",'Compréhension de l''écrit'!B228)</f>
        <v/>
      </c>
      <c r="C228" t="str">
        <f>IF(ISBLANK('Compréhension de l''écrit'!C228),"",'Compréhension de l''écrit'!C228)</f>
        <v/>
      </c>
      <c r="D228" s="15" t="str">
        <f>IF(B228="","",IF(COUNTA(Paramétrages!H$5:H$32)=0,"",IF(ISBLANK('Compréhension de l''écrit'!D228),"",IF(('Compréhension de l''écrit'!D228)/(COUNTA(Paramétrages!H$5:H$32))&lt;0.34,"A",IF(('Compréhension de l''écrit'!D228)/(COUNTA(Paramétrages!H$5:H$32))&lt;0.67,"B","C")))&amp;IF(ISBLANK('Compréhension de l''écrit'!D228),""," ("&amp;'Compréhension de l''écrit'!D228&amp;" sur "&amp;COUNTA(Paramétrages!H$5:H$32)&amp;")")))</f>
        <v/>
      </c>
      <c r="E228" s="1" t="str">
        <f ca="1">IF(OFFSET(Paramétrages!$F$6,COLUMNS($G:G)-2,,)=0,"",IF($B228="","",IF(COUNTA(Paramétrages!$F$5:$F$32)=0,"",IF(ISBLANK('Compréhension de l''écrit'!$D228),"",IF((SUMIFS(Paramétrages!$W:$W,Paramétrages!$Y:$Y,IF(OFFSET(Paramétrages!$F$6,COLUMNS($G:G)-2,,)=0,"",OFFSET(Paramétrages!$F$6,COLUMNS($G:G)-2,,)),Paramétrages!$X:$X,$B228&amp;$C228)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228&amp;$C228))/(IF(OFFSET(Paramétrages!$G$6,COLUMNS($H:H)-2,,)=0,"",OFFSET(Paramétrages!$G$6,COLUMNS($H:H)-2,,)))&lt;0.67,"B","C"))))))&amp;IF(OFFSET(Paramétrages!$F$6,COLUMNS($G:G)-2,,)=0,"",IF(ISBLANK('Compréhension de l''écrit'!$D228),""," ("&amp;SUMIFS(Paramétrages!$W:$W,Paramétrages!$Y:$Y,IF(OFFSET(Paramétrages!$F$6,COLUMNS($G:G)-2,,)=0,"",OFFSET(Paramétrages!$F$6,COLUMNS($G:G)-2,,)),Paramétrages!$X:$X,$B228&amp;$C228)&amp;" sur "&amp;IF(OFFSET(Paramétrages!$G$6,COLUMNS($H:H)-2,,)=0,"",OFFSET(Paramétrages!$G$6,COLUMNS($H:H)-2,,))&amp;")"))</f>
        <v/>
      </c>
      <c r="F228" s="1" t="str">
        <f ca="1">IF(OFFSET(Paramétrages!$F$6,COLUMNS($G:H)-2,,)=0,"",IF($B228="","",IF(COUNTA(Paramétrages!$F$5:$F$32)=0,"",IF(ISBLANK('Compréhension de l''écrit'!$D228),"",IF((SUMIFS(Paramétrages!$W:$W,Paramétrages!$Y:$Y,IF(OFFSET(Paramétrages!$F$6,COLUMNS($G:H)-2,,)=0,"",OFFSET(Paramétrages!$F$6,COLUMNS($G:H)-2,,)),Paramétrages!$X:$X,$B228&amp;$C228)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228&amp;$C228))/(IF(OFFSET(Paramétrages!$G$6,COLUMNS($H:I)-2,,)=0,"",OFFSET(Paramétrages!$G$6,COLUMNS($H:I)-2,,)))&lt;0.67,"B","C"))))))&amp;IF(OFFSET(Paramétrages!$F$6,COLUMNS($G:H)-2,,)=0,"",IF(ISBLANK('Compréhension de l''écrit'!$D228),""," ("&amp;SUMIFS(Paramétrages!$W:$W,Paramétrages!$Y:$Y,IF(OFFSET(Paramétrages!$F$6,COLUMNS($G:H)-2,,)=0,"",OFFSET(Paramétrages!$F$6,COLUMNS($G:H)-2,,)),Paramétrages!$X:$X,$B228&amp;$C228)&amp;" sur "&amp;IF(OFFSET(Paramétrages!$G$6,COLUMNS($H:I)-2,,)=0,"",OFFSET(Paramétrages!$G$6,COLUMNS($H:I)-2,,))&amp;")"))</f>
        <v/>
      </c>
      <c r="G228" s="1" t="str">
        <f ca="1">IF(OFFSET(Paramétrages!$F$6,COLUMNS($G:I)-2,,)=0,"",IF($B228="","",IF(COUNTA(Paramétrages!$F$5:$F$32)=0,"",IF(ISBLANK('Compréhension de l''écrit'!$D228),"",IF((SUMIFS(Paramétrages!$W:$W,Paramétrages!$Y:$Y,IF(OFFSET(Paramétrages!$F$6,COLUMNS($G:I)-2,,)=0,"",OFFSET(Paramétrages!$F$6,COLUMNS($G:I)-2,,)),Paramétrages!$X:$X,$B228&amp;$C228)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228&amp;$C228))/(IF(OFFSET(Paramétrages!$G$6,COLUMNS($H:J)-2,,)=0,"",OFFSET(Paramétrages!$G$6,COLUMNS($H:J)-2,,)))&lt;0.67,"B","C"))))))&amp;IF(OFFSET(Paramétrages!$F$6,COLUMNS($G:I)-2,,)=0,"",IF(ISBLANK('Compréhension de l''écrit'!$D228),""," ("&amp;SUMIFS(Paramétrages!$W:$W,Paramétrages!$Y:$Y,IF(OFFSET(Paramétrages!$F$6,COLUMNS($G:I)-2,,)=0,"",OFFSET(Paramétrages!$F$6,COLUMNS($G:I)-2,,)),Paramétrages!$X:$X,$B228&amp;$C228)&amp;" sur "&amp;IF(OFFSET(Paramétrages!$G$6,COLUMNS($H:J)-2,,)=0,"",OFFSET(Paramétrages!$G$6,COLUMNS($H:J)-2,,))&amp;")"))</f>
        <v/>
      </c>
      <c r="H228" s="1" t="str">
        <f ca="1">IF(F228="","",SUMIFS(#REF!,#REF!,#REF!,#REF!,#REF!&amp;#REF!))</f>
        <v/>
      </c>
      <c r="I228" s="1" t="str">
        <f ca="1">IF(G228="","",SUMIFS(#REF!,#REF!,#REF!,#REF!,#REF!&amp;#REF!))</f>
        <v/>
      </c>
    </row>
    <row r="229" spans="1:9" x14ac:dyDescent="0.2">
      <c r="A229" t="str">
        <f>IF(ISBLANK('Compréhension de l''écrit'!A229),"",'Compréhension de l''écrit'!A229)</f>
        <v/>
      </c>
      <c r="B229" t="str">
        <f>IF(ISBLANK('Compréhension de l''écrit'!B229),"",'Compréhension de l''écrit'!B229)</f>
        <v/>
      </c>
      <c r="C229" t="str">
        <f>IF(ISBLANK('Compréhension de l''écrit'!C229),"",'Compréhension de l''écrit'!C229)</f>
        <v/>
      </c>
      <c r="D229" s="15" t="str">
        <f>IF(B229="","",IF(COUNTA(Paramétrages!H$5:H$32)=0,"",IF(ISBLANK('Compréhension de l''écrit'!D229),"",IF(('Compréhension de l''écrit'!D229)/(COUNTA(Paramétrages!H$5:H$32))&lt;0.34,"A",IF(('Compréhension de l''écrit'!D229)/(COUNTA(Paramétrages!H$5:H$32))&lt;0.67,"B","C")))&amp;IF(ISBLANK('Compréhension de l''écrit'!D229),""," ("&amp;'Compréhension de l''écrit'!D229&amp;" sur "&amp;COUNTA(Paramétrages!H$5:H$32)&amp;")")))</f>
        <v/>
      </c>
      <c r="E229" s="1" t="str">
        <f ca="1">IF(OFFSET(Paramétrages!$F$6,COLUMNS($G:G)-2,,)=0,"",IF($B229="","",IF(COUNTA(Paramétrages!$F$5:$F$32)=0,"",IF(ISBLANK('Compréhension de l''écrit'!$D229),"",IF((SUMIFS(Paramétrages!$W:$W,Paramétrages!$Y:$Y,IF(OFFSET(Paramétrages!$F$6,COLUMNS($G:G)-2,,)=0,"",OFFSET(Paramétrages!$F$6,COLUMNS($G:G)-2,,)),Paramétrages!$X:$X,$B229&amp;$C229)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229&amp;$C229))/(IF(OFFSET(Paramétrages!$G$6,COLUMNS($H:H)-2,,)=0,"",OFFSET(Paramétrages!$G$6,COLUMNS($H:H)-2,,)))&lt;0.67,"B","C"))))))&amp;IF(OFFSET(Paramétrages!$F$6,COLUMNS($G:G)-2,,)=0,"",IF(ISBLANK('Compréhension de l''écrit'!$D229),""," ("&amp;SUMIFS(Paramétrages!$W:$W,Paramétrages!$Y:$Y,IF(OFFSET(Paramétrages!$F$6,COLUMNS($G:G)-2,,)=0,"",OFFSET(Paramétrages!$F$6,COLUMNS($G:G)-2,,)),Paramétrages!$X:$X,$B229&amp;$C229)&amp;" sur "&amp;IF(OFFSET(Paramétrages!$G$6,COLUMNS($H:H)-2,,)=0,"",OFFSET(Paramétrages!$G$6,COLUMNS($H:H)-2,,))&amp;")"))</f>
        <v/>
      </c>
      <c r="F229" s="1" t="str">
        <f ca="1">IF(OFFSET(Paramétrages!$F$6,COLUMNS($G:H)-2,,)=0,"",IF($B229="","",IF(COUNTA(Paramétrages!$F$5:$F$32)=0,"",IF(ISBLANK('Compréhension de l''écrit'!$D229),"",IF((SUMIFS(Paramétrages!$W:$W,Paramétrages!$Y:$Y,IF(OFFSET(Paramétrages!$F$6,COLUMNS($G:H)-2,,)=0,"",OFFSET(Paramétrages!$F$6,COLUMNS($G:H)-2,,)),Paramétrages!$X:$X,$B229&amp;$C229)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229&amp;$C229))/(IF(OFFSET(Paramétrages!$G$6,COLUMNS($H:I)-2,,)=0,"",OFFSET(Paramétrages!$G$6,COLUMNS($H:I)-2,,)))&lt;0.67,"B","C"))))))&amp;IF(OFFSET(Paramétrages!$F$6,COLUMNS($G:H)-2,,)=0,"",IF(ISBLANK('Compréhension de l''écrit'!$D229),""," ("&amp;SUMIFS(Paramétrages!$W:$W,Paramétrages!$Y:$Y,IF(OFFSET(Paramétrages!$F$6,COLUMNS($G:H)-2,,)=0,"",OFFSET(Paramétrages!$F$6,COLUMNS($G:H)-2,,)),Paramétrages!$X:$X,$B229&amp;$C229)&amp;" sur "&amp;IF(OFFSET(Paramétrages!$G$6,COLUMNS($H:I)-2,,)=0,"",OFFSET(Paramétrages!$G$6,COLUMNS($H:I)-2,,))&amp;")"))</f>
        <v/>
      </c>
      <c r="G229" s="1" t="str">
        <f ca="1">IF(OFFSET(Paramétrages!$F$6,COLUMNS($G:I)-2,,)=0,"",IF($B229="","",IF(COUNTA(Paramétrages!$F$5:$F$32)=0,"",IF(ISBLANK('Compréhension de l''écrit'!$D229),"",IF((SUMIFS(Paramétrages!$W:$W,Paramétrages!$Y:$Y,IF(OFFSET(Paramétrages!$F$6,COLUMNS($G:I)-2,,)=0,"",OFFSET(Paramétrages!$F$6,COLUMNS($G:I)-2,,)),Paramétrages!$X:$X,$B229&amp;$C229)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229&amp;$C229))/(IF(OFFSET(Paramétrages!$G$6,COLUMNS($H:J)-2,,)=0,"",OFFSET(Paramétrages!$G$6,COLUMNS($H:J)-2,,)))&lt;0.67,"B","C"))))))&amp;IF(OFFSET(Paramétrages!$F$6,COLUMNS($G:I)-2,,)=0,"",IF(ISBLANK('Compréhension de l''écrit'!$D229),""," ("&amp;SUMIFS(Paramétrages!$W:$W,Paramétrages!$Y:$Y,IF(OFFSET(Paramétrages!$F$6,COLUMNS($G:I)-2,,)=0,"",OFFSET(Paramétrages!$F$6,COLUMNS($G:I)-2,,)),Paramétrages!$X:$X,$B229&amp;$C229)&amp;" sur "&amp;IF(OFFSET(Paramétrages!$G$6,COLUMNS($H:J)-2,,)=0,"",OFFSET(Paramétrages!$G$6,COLUMNS($H:J)-2,,))&amp;")"))</f>
        <v/>
      </c>
      <c r="H229" s="1" t="str">
        <f ca="1">IF(F229="","",SUMIFS(#REF!,#REF!,#REF!,#REF!,#REF!&amp;#REF!))</f>
        <v/>
      </c>
      <c r="I229" s="1" t="str">
        <f ca="1">IF(G229="","",SUMIFS(#REF!,#REF!,#REF!,#REF!,#REF!&amp;#REF!))</f>
        <v/>
      </c>
    </row>
    <row r="230" spans="1:9" x14ac:dyDescent="0.2">
      <c r="A230" t="str">
        <f>IF(ISBLANK('Compréhension de l''écrit'!A230),"",'Compréhension de l''écrit'!A230)</f>
        <v/>
      </c>
      <c r="B230" t="str">
        <f>IF(ISBLANK('Compréhension de l''écrit'!B230),"",'Compréhension de l''écrit'!B230)</f>
        <v/>
      </c>
      <c r="C230" t="str">
        <f>IF(ISBLANK('Compréhension de l''écrit'!C230),"",'Compréhension de l''écrit'!C230)</f>
        <v/>
      </c>
      <c r="D230" s="15" t="str">
        <f>IF(B230="","",IF(COUNTA(Paramétrages!H$5:H$32)=0,"",IF(ISBLANK('Compréhension de l''écrit'!D230),"",IF(('Compréhension de l''écrit'!D230)/(COUNTA(Paramétrages!H$5:H$32))&lt;0.34,"A",IF(('Compréhension de l''écrit'!D230)/(COUNTA(Paramétrages!H$5:H$32))&lt;0.67,"B","C")))&amp;IF(ISBLANK('Compréhension de l''écrit'!D230),""," ("&amp;'Compréhension de l''écrit'!D230&amp;" sur "&amp;COUNTA(Paramétrages!H$5:H$32)&amp;")")))</f>
        <v/>
      </c>
      <c r="E230" s="1" t="str">
        <f ca="1">IF(OFFSET(Paramétrages!$F$6,COLUMNS($G:G)-2,,)=0,"",IF($B230="","",IF(COUNTA(Paramétrages!$F$5:$F$32)=0,"",IF(ISBLANK('Compréhension de l''écrit'!$D230),"",IF((SUMIFS(Paramétrages!$W:$W,Paramétrages!$Y:$Y,IF(OFFSET(Paramétrages!$F$6,COLUMNS($G:G)-2,,)=0,"",OFFSET(Paramétrages!$F$6,COLUMNS($G:G)-2,,)),Paramétrages!$X:$X,$B230&amp;$C230)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230&amp;$C230))/(IF(OFFSET(Paramétrages!$G$6,COLUMNS($H:H)-2,,)=0,"",OFFSET(Paramétrages!$G$6,COLUMNS($H:H)-2,,)))&lt;0.67,"B","C"))))))&amp;IF(OFFSET(Paramétrages!$F$6,COLUMNS($G:G)-2,,)=0,"",IF(ISBLANK('Compréhension de l''écrit'!$D230),""," ("&amp;SUMIFS(Paramétrages!$W:$W,Paramétrages!$Y:$Y,IF(OFFSET(Paramétrages!$F$6,COLUMNS($G:G)-2,,)=0,"",OFFSET(Paramétrages!$F$6,COLUMNS($G:G)-2,,)),Paramétrages!$X:$X,$B230&amp;$C230)&amp;" sur "&amp;IF(OFFSET(Paramétrages!$G$6,COLUMNS($H:H)-2,,)=0,"",OFFSET(Paramétrages!$G$6,COLUMNS($H:H)-2,,))&amp;")"))</f>
        <v/>
      </c>
      <c r="F230" s="1" t="str">
        <f ca="1">IF(OFFSET(Paramétrages!$F$6,COLUMNS($G:H)-2,,)=0,"",IF($B230="","",IF(COUNTA(Paramétrages!$F$5:$F$32)=0,"",IF(ISBLANK('Compréhension de l''écrit'!$D230),"",IF((SUMIFS(Paramétrages!$W:$W,Paramétrages!$Y:$Y,IF(OFFSET(Paramétrages!$F$6,COLUMNS($G:H)-2,,)=0,"",OFFSET(Paramétrages!$F$6,COLUMNS($G:H)-2,,)),Paramétrages!$X:$X,$B230&amp;$C230)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230&amp;$C230))/(IF(OFFSET(Paramétrages!$G$6,COLUMNS($H:I)-2,,)=0,"",OFFSET(Paramétrages!$G$6,COLUMNS($H:I)-2,,)))&lt;0.67,"B","C"))))))&amp;IF(OFFSET(Paramétrages!$F$6,COLUMNS($G:H)-2,,)=0,"",IF(ISBLANK('Compréhension de l''écrit'!$D230),""," ("&amp;SUMIFS(Paramétrages!$W:$W,Paramétrages!$Y:$Y,IF(OFFSET(Paramétrages!$F$6,COLUMNS($G:H)-2,,)=0,"",OFFSET(Paramétrages!$F$6,COLUMNS($G:H)-2,,)),Paramétrages!$X:$X,$B230&amp;$C230)&amp;" sur "&amp;IF(OFFSET(Paramétrages!$G$6,COLUMNS($H:I)-2,,)=0,"",OFFSET(Paramétrages!$G$6,COLUMNS($H:I)-2,,))&amp;")"))</f>
        <v/>
      </c>
      <c r="G230" s="1" t="str">
        <f ca="1">IF(OFFSET(Paramétrages!$F$6,COLUMNS($G:I)-2,,)=0,"",IF($B230="","",IF(COUNTA(Paramétrages!$F$5:$F$32)=0,"",IF(ISBLANK('Compréhension de l''écrit'!$D230),"",IF((SUMIFS(Paramétrages!$W:$W,Paramétrages!$Y:$Y,IF(OFFSET(Paramétrages!$F$6,COLUMNS($G:I)-2,,)=0,"",OFFSET(Paramétrages!$F$6,COLUMNS($G:I)-2,,)),Paramétrages!$X:$X,$B230&amp;$C230)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230&amp;$C230))/(IF(OFFSET(Paramétrages!$G$6,COLUMNS($H:J)-2,,)=0,"",OFFSET(Paramétrages!$G$6,COLUMNS($H:J)-2,,)))&lt;0.67,"B","C"))))))&amp;IF(OFFSET(Paramétrages!$F$6,COLUMNS($G:I)-2,,)=0,"",IF(ISBLANK('Compréhension de l''écrit'!$D230),""," ("&amp;SUMIFS(Paramétrages!$W:$W,Paramétrages!$Y:$Y,IF(OFFSET(Paramétrages!$F$6,COLUMNS($G:I)-2,,)=0,"",OFFSET(Paramétrages!$F$6,COLUMNS($G:I)-2,,)),Paramétrages!$X:$X,$B230&amp;$C230)&amp;" sur "&amp;IF(OFFSET(Paramétrages!$G$6,COLUMNS($H:J)-2,,)=0,"",OFFSET(Paramétrages!$G$6,COLUMNS($H:J)-2,,))&amp;")"))</f>
        <v/>
      </c>
      <c r="H230" s="1" t="str">
        <f ca="1">IF(F230="","",SUMIFS(#REF!,#REF!,#REF!,#REF!,#REF!&amp;#REF!))</f>
        <v/>
      </c>
      <c r="I230" s="1" t="str">
        <f ca="1">IF(G230="","",SUMIFS(#REF!,#REF!,#REF!,#REF!,#REF!&amp;#REF!))</f>
        <v/>
      </c>
    </row>
    <row r="231" spans="1:9" x14ac:dyDescent="0.2">
      <c r="A231" t="str">
        <f>IF(ISBLANK('Compréhension de l''écrit'!A231),"",'Compréhension de l''écrit'!A231)</f>
        <v/>
      </c>
      <c r="B231" t="str">
        <f>IF(ISBLANK('Compréhension de l''écrit'!B231),"",'Compréhension de l''écrit'!B231)</f>
        <v/>
      </c>
      <c r="C231" t="str">
        <f>IF(ISBLANK('Compréhension de l''écrit'!C231),"",'Compréhension de l''écrit'!C231)</f>
        <v/>
      </c>
      <c r="D231" s="15" t="str">
        <f>IF(B231="","",IF(COUNTA(Paramétrages!H$5:H$32)=0,"",IF(ISBLANK('Compréhension de l''écrit'!D231),"",IF(('Compréhension de l''écrit'!D231)/(COUNTA(Paramétrages!H$5:H$32))&lt;0.34,"A",IF(('Compréhension de l''écrit'!D231)/(COUNTA(Paramétrages!H$5:H$32))&lt;0.67,"B","C")))&amp;IF(ISBLANK('Compréhension de l''écrit'!D231),""," ("&amp;'Compréhension de l''écrit'!D231&amp;" sur "&amp;COUNTA(Paramétrages!H$5:H$32)&amp;")")))</f>
        <v/>
      </c>
      <c r="E231" s="1" t="str">
        <f ca="1">IF(OFFSET(Paramétrages!$F$6,COLUMNS($G:G)-2,,)=0,"",IF($B231="","",IF(COUNTA(Paramétrages!$F$5:$F$32)=0,"",IF(ISBLANK('Compréhension de l''écrit'!$D231),"",IF((SUMIFS(Paramétrages!$W:$W,Paramétrages!$Y:$Y,IF(OFFSET(Paramétrages!$F$6,COLUMNS($G:G)-2,,)=0,"",OFFSET(Paramétrages!$F$6,COLUMNS($G:G)-2,,)),Paramétrages!$X:$X,$B231&amp;$C231)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231&amp;$C231))/(IF(OFFSET(Paramétrages!$G$6,COLUMNS($H:H)-2,,)=0,"",OFFSET(Paramétrages!$G$6,COLUMNS($H:H)-2,,)))&lt;0.67,"B","C"))))))&amp;IF(OFFSET(Paramétrages!$F$6,COLUMNS($G:G)-2,,)=0,"",IF(ISBLANK('Compréhension de l''écrit'!$D231),""," ("&amp;SUMIFS(Paramétrages!$W:$W,Paramétrages!$Y:$Y,IF(OFFSET(Paramétrages!$F$6,COLUMNS($G:G)-2,,)=0,"",OFFSET(Paramétrages!$F$6,COLUMNS($G:G)-2,,)),Paramétrages!$X:$X,$B231&amp;$C231)&amp;" sur "&amp;IF(OFFSET(Paramétrages!$G$6,COLUMNS($H:H)-2,,)=0,"",OFFSET(Paramétrages!$G$6,COLUMNS($H:H)-2,,))&amp;")"))</f>
        <v/>
      </c>
      <c r="F231" s="1" t="str">
        <f ca="1">IF(OFFSET(Paramétrages!$F$6,COLUMNS($G:H)-2,,)=0,"",IF($B231="","",IF(COUNTA(Paramétrages!$F$5:$F$32)=0,"",IF(ISBLANK('Compréhension de l''écrit'!$D231),"",IF((SUMIFS(Paramétrages!$W:$W,Paramétrages!$Y:$Y,IF(OFFSET(Paramétrages!$F$6,COLUMNS($G:H)-2,,)=0,"",OFFSET(Paramétrages!$F$6,COLUMNS($G:H)-2,,)),Paramétrages!$X:$X,$B231&amp;$C231)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231&amp;$C231))/(IF(OFFSET(Paramétrages!$G$6,COLUMNS($H:I)-2,,)=0,"",OFFSET(Paramétrages!$G$6,COLUMNS($H:I)-2,,)))&lt;0.67,"B","C"))))))&amp;IF(OFFSET(Paramétrages!$F$6,COLUMNS($G:H)-2,,)=0,"",IF(ISBLANK('Compréhension de l''écrit'!$D231),""," ("&amp;SUMIFS(Paramétrages!$W:$W,Paramétrages!$Y:$Y,IF(OFFSET(Paramétrages!$F$6,COLUMNS($G:H)-2,,)=0,"",OFFSET(Paramétrages!$F$6,COLUMNS($G:H)-2,,)),Paramétrages!$X:$X,$B231&amp;$C231)&amp;" sur "&amp;IF(OFFSET(Paramétrages!$G$6,COLUMNS($H:I)-2,,)=0,"",OFFSET(Paramétrages!$G$6,COLUMNS($H:I)-2,,))&amp;")"))</f>
        <v/>
      </c>
      <c r="G231" s="1" t="str">
        <f ca="1">IF(OFFSET(Paramétrages!$F$6,COLUMNS($G:I)-2,,)=0,"",IF($B231="","",IF(COUNTA(Paramétrages!$F$5:$F$32)=0,"",IF(ISBLANK('Compréhension de l''écrit'!$D231),"",IF((SUMIFS(Paramétrages!$W:$W,Paramétrages!$Y:$Y,IF(OFFSET(Paramétrages!$F$6,COLUMNS($G:I)-2,,)=0,"",OFFSET(Paramétrages!$F$6,COLUMNS($G:I)-2,,)),Paramétrages!$X:$X,$B231&amp;$C231)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231&amp;$C231))/(IF(OFFSET(Paramétrages!$G$6,COLUMNS($H:J)-2,,)=0,"",OFFSET(Paramétrages!$G$6,COLUMNS($H:J)-2,,)))&lt;0.67,"B","C"))))))&amp;IF(OFFSET(Paramétrages!$F$6,COLUMNS($G:I)-2,,)=0,"",IF(ISBLANK('Compréhension de l''écrit'!$D231),""," ("&amp;SUMIFS(Paramétrages!$W:$W,Paramétrages!$Y:$Y,IF(OFFSET(Paramétrages!$F$6,COLUMNS($G:I)-2,,)=0,"",OFFSET(Paramétrages!$F$6,COLUMNS($G:I)-2,,)),Paramétrages!$X:$X,$B231&amp;$C231)&amp;" sur "&amp;IF(OFFSET(Paramétrages!$G$6,COLUMNS($H:J)-2,,)=0,"",OFFSET(Paramétrages!$G$6,COLUMNS($H:J)-2,,))&amp;")"))</f>
        <v/>
      </c>
      <c r="H231" s="1" t="str">
        <f ca="1">IF(F231="","",SUMIFS(#REF!,#REF!,#REF!,#REF!,#REF!&amp;#REF!))</f>
        <v/>
      </c>
      <c r="I231" s="1" t="str">
        <f ca="1">IF(G231="","",SUMIFS(#REF!,#REF!,#REF!,#REF!,#REF!&amp;#REF!))</f>
        <v/>
      </c>
    </row>
    <row r="232" spans="1:9" x14ac:dyDescent="0.2">
      <c r="A232" t="str">
        <f>IF(ISBLANK('Compréhension de l''écrit'!A232),"",'Compréhension de l''écrit'!A232)</f>
        <v/>
      </c>
      <c r="B232" t="str">
        <f>IF(ISBLANK('Compréhension de l''écrit'!B232),"",'Compréhension de l''écrit'!B232)</f>
        <v/>
      </c>
      <c r="C232" t="str">
        <f>IF(ISBLANK('Compréhension de l''écrit'!C232),"",'Compréhension de l''écrit'!C232)</f>
        <v/>
      </c>
      <c r="D232" s="15" t="str">
        <f>IF(B232="","",IF(COUNTA(Paramétrages!H$5:H$32)=0,"",IF(ISBLANK('Compréhension de l''écrit'!D232),"",IF(('Compréhension de l''écrit'!D232)/(COUNTA(Paramétrages!H$5:H$32))&lt;0.34,"A",IF(('Compréhension de l''écrit'!D232)/(COUNTA(Paramétrages!H$5:H$32))&lt;0.67,"B","C")))&amp;IF(ISBLANK('Compréhension de l''écrit'!D232),""," ("&amp;'Compréhension de l''écrit'!D232&amp;" sur "&amp;COUNTA(Paramétrages!H$5:H$32)&amp;")")))</f>
        <v/>
      </c>
      <c r="E232" s="1" t="str">
        <f ca="1">IF(OFFSET(Paramétrages!$F$6,COLUMNS($G:G)-2,,)=0,"",IF($B232="","",IF(COUNTA(Paramétrages!$F$5:$F$32)=0,"",IF(ISBLANK('Compréhension de l''écrit'!$D232),"",IF((SUMIFS(Paramétrages!$W:$W,Paramétrages!$Y:$Y,IF(OFFSET(Paramétrages!$F$6,COLUMNS($G:G)-2,,)=0,"",OFFSET(Paramétrages!$F$6,COLUMNS($G:G)-2,,)),Paramétrages!$X:$X,$B232&amp;$C232)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232&amp;$C232))/(IF(OFFSET(Paramétrages!$G$6,COLUMNS($H:H)-2,,)=0,"",OFFSET(Paramétrages!$G$6,COLUMNS($H:H)-2,,)))&lt;0.67,"B","C"))))))&amp;IF(OFFSET(Paramétrages!$F$6,COLUMNS($G:G)-2,,)=0,"",IF(ISBLANK('Compréhension de l''écrit'!$D232),""," ("&amp;SUMIFS(Paramétrages!$W:$W,Paramétrages!$Y:$Y,IF(OFFSET(Paramétrages!$F$6,COLUMNS($G:G)-2,,)=0,"",OFFSET(Paramétrages!$F$6,COLUMNS($G:G)-2,,)),Paramétrages!$X:$X,$B232&amp;$C232)&amp;" sur "&amp;IF(OFFSET(Paramétrages!$G$6,COLUMNS($H:H)-2,,)=0,"",OFFSET(Paramétrages!$G$6,COLUMNS($H:H)-2,,))&amp;")"))</f>
        <v/>
      </c>
      <c r="F232" s="1" t="str">
        <f ca="1">IF(OFFSET(Paramétrages!$F$6,COLUMNS($G:H)-2,,)=0,"",IF($B232="","",IF(COUNTA(Paramétrages!$F$5:$F$32)=0,"",IF(ISBLANK('Compréhension de l''écrit'!$D232),"",IF((SUMIFS(Paramétrages!$W:$W,Paramétrages!$Y:$Y,IF(OFFSET(Paramétrages!$F$6,COLUMNS($G:H)-2,,)=0,"",OFFSET(Paramétrages!$F$6,COLUMNS($G:H)-2,,)),Paramétrages!$X:$X,$B232&amp;$C232)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232&amp;$C232))/(IF(OFFSET(Paramétrages!$G$6,COLUMNS($H:I)-2,,)=0,"",OFFSET(Paramétrages!$G$6,COLUMNS($H:I)-2,,)))&lt;0.67,"B","C"))))))&amp;IF(OFFSET(Paramétrages!$F$6,COLUMNS($G:H)-2,,)=0,"",IF(ISBLANK('Compréhension de l''écrit'!$D232),""," ("&amp;SUMIFS(Paramétrages!$W:$W,Paramétrages!$Y:$Y,IF(OFFSET(Paramétrages!$F$6,COLUMNS($G:H)-2,,)=0,"",OFFSET(Paramétrages!$F$6,COLUMNS($G:H)-2,,)),Paramétrages!$X:$X,$B232&amp;$C232)&amp;" sur "&amp;IF(OFFSET(Paramétrages!$G$6,COLUMNS($H:I)-2,,)=0,"",OFFSET(Paramétrages!$G$6,COLUMNS($H:I)-2,,))&amp;")"))</f>
        <v/>
      </c>
      <c r="G232" s="1" t="str">
        <f ca="1">IF(OFFSET(Paramétrages!$F$6,COLUMNS($G:I)-2,,)=0,"",IF($B232="","",IF(COUNTA(Paramétrages!$F$5:$F$32)=0,"",IF(ISBLANK('Compréhension de l''écrit'!$D232),"",IF((SUMIFS(Paramétrages!$W:$W,Paramétrages!$Y:$Y,IF(OFFSET(Paramétrages!$F$6,COLUMNS($G:I)-2,,)=0,"",OFFSET(Paramétrages!$F$6,COLUMNS($G:I)-2,,)),Paramétrages!$X:$X,$B232&amp;$C232)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232&amp;$C232))/(IF(OFFSET(Paramétrages!$G$6,COLUMNS($H:J)-2,,)=0,"",OFFSET(Paramétrages!$G$6,COLUMNS($H:J)-2,,)))&lt;0.67,"B","C"))))))&amp;IF(OFFSET(Paramétrages!$F$6,COLUMNS($G:I)-2,,)=0,"",IF(ISBLANK('Compréhension de l''écrit'!$D232),""," ("&amp;SUMIFS(Paramétrages!$W:$W,Paramétrages!$Y:$Y,IF(OFFSET(Paramétrages!$F$6,COLUMNS($G:I)-2,,)=0,"",OFFSET(Paramétrages!$F$6,COLUMNS($G:I)-2,,)),Paramétrages!$X:$X,$B232&amp;$C232)&amp;" sur "&amp;IF(OFFSET(Paramétrages!$G$6,COLUMNS($H:J)-2,,)=0,"",OFFSET(Paramétrages!$G$6,COLUMNS($H:J)-2,,))&amp;")"))</f>
        <v/>
      </c>
      <c r="H232" s="1" t="str">
        <f ca="1">IF(F232="","",SUMIFS(#REF!,#REF!,#REF!,#REF!,#REF!&amp;#REF!))</f>
        <v/>
      </c>
      <c r="I232" s="1" t="str">
        <f ca="1">IF(G232="","",SUMIFS(#REF!,#REF!,#REF!,#REF!,#REF!&amp;#REF!))</f>
        <v/>
      </c>
    </row>
    <row r="233" spans="1:9" x14ac:dyDescent="0.2">
      <c r="A233" t="str">
        <f>IF(ISBLANK('Compréhension de l''écrit'!A233),"",'Compréhension de l''écrit'!A233)</f>
        <v/>
      </c>
      <c r="B233" t="str">
        <f>IF(ISBLANK('Compréhension de l''écrit'!B233),"",'Compréhension de l''écrit'!B233)</f>
        <v/>
      </c>
      <c r="C233" t="str">
        <f>IF(ISBLANK('Compréhension de l''écrit'!C233),"",'Compréhension de l''écrit'!C233)</f>
        <v/>
      </c>
      <c r="D233" s="15" t="str">
        <f>IF(B233="","",IF(COUNTA(Paramétrages!H$5:H$32)=0,"",IF(ISBLANK('Compréhension de l''écrit'!D233),"",IF(('Compréhension de l''écrit'!D233)/(COUNTA(Paramétrages!H$5:H$32))&lt;0.34,"A",IF(('Compréhension de l''écrit'!D233)/(COUNTA(Paramétrages!H$5:H$32))&lt;0.67,"B","C")))&amp;IF(ISBLANK('Compréhension de l''écrit'!D233),""," ("&amp;'Compréhension de l''écrit'!D233&amp;" sur "&amp;COUNTA(Paramétrages!H$5:H$32)&amp;")")))</f>
        <v/>
      </c>
      <c r="E233" s="1" t="str">
        <f ca="1">IF(OFFSET(Paramétrages!$F$6,COLUMNS($G:G)-2,,)=0,"",IF($B233="","",IF(COUNTA(Paramétrages!$F$5:$F$32)=0,"",IF(ISBLANK('Compréhension de l''écrit'!$D233),"",IF((SUMIFS(Paramétrages!$W:$W,Paramétrages!$Y:$Y,IF(OFFSET(Paramétrages!$F$6,COLUMNS($G:G)-2,,)=0,"",OFFSET(Paramétrages!$F$6,COLUMNS($G:G)-2,,)),Paramétrages!$X:$X,$B233&amp;$C233)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233&amp;$C233))/(IF(OFFSET(Paramétrages!$G$6,COLUMNS($H:H)-2,,)=0,"",OFFSET(Paramétrages!$G$6,COLUMNS($H:H)-2,,)))&lt;0.67,"B","C"))))))&amp;IF(OFFSET(Paramétrages!$F$6,COLUMNS($G:G)-2,,)=0,"",IF(ISBLANK('Compréhension de l''écrit'!$D233),""," ("&amp;SUMIFS(Paramétrages!$W:$W,Paramétrages!$Y:$Y,IF(OFFSET(Paramétrages!$F$6,COLUMNS($G:G)-2,,)=0,"",OFFSET(Paramétrages!$F$6,COLUMNS($G:G)-2,,)),Paramétrages!$X:$X,$B233&amp;$C233)&amp;" sur "&amp;IF(OFFSET(Paramétrages!$G$6,COLUMNS($H:H)-2,,)=0,"",OFFSET(Paramétrages!$G$6,COLUMNS($H:H)-2,,))&amp;")"))</f>
        <v/>
      </c>
      <c r="F233" s="1" t="str">
        <f ca="1">IF(OFFSET(Paramétrages!$F$6,COLUMNS($G:H)-2,,)=0,"",IF($B233="","",IF(COUNTA(Paramétrages!$F$5:$F$32)=0,"",IF(ISBLANK('Compréhension de l''écrit'!$D233),"",IF((SUMIFS(Paramétrages!$W:$W,Paramétrages!$Y:$Y,IF(OFFSET(Paramétrages!$F$6,COLUMNS($G:H)-2,,)=0,"",OFFSET(Paramétrages!$F$6,COLUMNS($G:H)-2,,)),Paramétrages!$X:$X,$B233&amp;$C233)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233&amp;$C233))/(IF(OFFSET(Paramétrages!$G$6,COLUMNS($H:I)-2,,)=0,"",OFFSET(Paramétrages!$G$6,COLUMNS($H:I)-2,,)))&lt;0.67,"B","C"))))))&amp;IF(OFFSET(Paramétrages!$F$6,COLUMNS($G:H)-2,,)=0,"",IF(ISBLANK('Compréhension de l''écrit'!$D233),""," ("&amp;SUMIFS(Paramétrages!$W:$W,Paramétrages!$Y:$Y,IF(OFFSET(Paramétrages!$F$6,COLUMNS($G:H)-2,,)=0,"",OFFSET(Paramétrages!$F$6,COLUMNS($G:H)-2,,)),Paramétrages!$X:$X,$B233&amp;$C233)&amp;" sur "&amp;IF(OFFSET(Paramétrages!$G$6,COLUMNS($H:I)-2,,)=0,"",OFFSET(Paramétrages!$G$6,COLUMNS($H:I)-2,,))&amp;")"))</f>
        <v/>
      </c>
      <c r="G233" s="1" t="str">
        <f ca="1">IF(OFFSET(Paramétrages!$F$6,COLUMNS($G:I)-2,,)=0,"",IF($B233="","",IF(COUNTA(Paramétrages!$F$5:$F$32)=0,"",IF(ISBLANK('Compréhension de l''écrit'!$D233),"",IF((SUMIFS(Paramétrages!$W:$W,Paramétrages!$Y:$Y,IF(OFFSET(Paramétrages!$F$6,COLUMNS($G:I)-2,,)=0,"",OFFSET(Paramétrages!$F$6,COLUMNS($G:I)-2,,)),Paramétrages!$X:$X,$B233&amp;$C233)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233&amp;$C233))/(IF(OFFSET(Paramétrages!$G$6,COLUMNS($H:J)-2,,)=0,"",OFFSET(Paramétrages!$G$6,COLUMNS($H:J)-2,,)))&lt;0.67,"B","C"))))))&amp;IF(OFFSET(Paramétrages!$F$6,COLUMNS($G:I)-2,,)=0,"",IF(ISBLANK('Compréhension de l''écrit'!$D233),""," ("&amp;SUMIFS(Paramétrages!$W:$W,Paramétrages!$Y:$Y,IF(OFFSET(Paramétrages!$F$6,COLUMNS($G:I)-2,,)=0,"",OFFSET(Paramétrages!$F$6,COLUMNS($G:I)-2,,)),Paramétrages!$X:$X,$B233&amp;$C233)&amp;" sur "&amp;IF(OFFSET(Paramétrages!$G$6,COLUMNS($H:J)-2,,)=0,"",OFFSET(Paramétrages!$G$6,COLUMNS($H:J)-2,,))&amp;")"))</f>
        <v/>
      </c>
      <c r="H233" s="1" t="str">
        <f ca="1">IF(F233="","",SUMIFS(#REF!,#REF!,#REF!,#REF!,#REF!&amp;#REF!))</f>
        <v/>
      </c>
      <c r="I233" s="1" t="str">
        <f ca="1">IF(G233="","",SUMIFS(#REF!,#REF!,#REF!,#REF!,#REF!&amp;#REF!))</f>
        <v/>
      </c>
    </row>
    <row r="234" spans="1:9" x14ac:dyDescent="0.2">
      <c r="A234" t="str">
        <f>IF(ISBLANK('Compréhension de l''écrit'!A234),"",'Compréhension de l''écrit'!A234)</f>
        <v/>
      </c>
      <c r="B234" t="str">
        <f>IF(ISBLANK('Compréhension de l''écrit'!B234),"",'Compréhension de l''écrit'!B234)</f>
        <v/>
      </c>
      <c r="C234" t="str">
        <f>IF(ISBLANK('Compréhension de l''écrit'!C234),"",'Compréhension de l''écrit'!C234)</f>
        <v/>
      </c>
      <c r="D234" s="15" t="str">
        <f>IF(B234="","",IF(COUNTA(Paramétrages!H$5:H$32)=0,"",IF(ISBLANK('Compréhension de l''écrit'!D234),"",IF(('Compréhension de l''écrit'!D234)/(COUNTA(Paramétrages!H$5:H$32))&lt;0.34,"A",IF(('Compréhension de l''écrit'!D234)/(COUNTA(Paramétrages!H$5:H$32))&lt;0.67,"B","C")))&amp;IF(ISBLANK('Compréhension de l''écrit'!D234),""," ("&amp;'Compréhension de l''écrit'!D234&amp;" sur "&amp;COUNTA(Paramétrages!H$5:H$32)&amp;")")))</f>
        <v/>
      </c>
      <c r="E234" s="1" t="str">
        <f ca="1">IF(OFFSET(Paramétrages!$F$6,COLUMNS($G:G)-2,,)=0,"",IF($B234="","",IF(COUNTA(Paramétrages!$F$5:$F$32)=0,"",IF(ISBLANK('Compréhension de l''écrit'!$D234),"",IF((SUMIFS(Paramétrages!$W:$W,Paramétrages!$Y:$Y,IF(OFFSET(Paramétrages!$F$6,COLUMNS($G:G)-2,,)=0,"",OFFSET(Paramétrages!$F$6,COLUMNS($G:G)-2,,)),Paramétrages!$X:$X,$B234&amp;$C234)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234&amp;$C234))/(IF(OFFSET(Paramétrages!$G$6,COLUMNS($H:H)-2,,)=0,"",OFFSET(Paramétrages!$G$6,COLUMNS($H:H)-2,,)))&lt;0.67,"B","C"))))))&amp;IF(OFFSET(Paramétrages!$F$6,COLUMNS($G:G)-2,,)=0,"",IF(ISBLANK('Compréhension de l''écrit'!$D234),""," ("&amp;SUMIFS(Paramétrages!$W:$W,Paramétrages!$Y:$Y,IF(OFFSET(Paramétrages!$F$6,COLUMNS($G:G)-2,,)=0,"",OFFSET(Paramétrages!$F$6,COLUMNS($G:G)-2,,)),Paramétrages!$X:$X,$B234&amp;$C234)&amp;" sur "&amp;IF(OFFSET(Paramétrages!$G$6,COLUMNS($H:H)-2,,)=0,"",OFFSET(Paramétrages!$G$6,COLUMNS($H:H)-2,,))&amp;")"))</f>
        <v/>
      </c>
      <c r="F234" s="1" t="str">
        <f ca="1">IF(OFFSET(Paramétrages!$F$6,COLUMNS($G:H)-2,,)=0,"",IF($B234="","",IF(COUNTA(Paramétrages!$F$5:$F$32)=0,"",IF(ISBLANK('Compréhension de l''écrit'!$D234),"",IF((SUMIFS(Paramétrages!$W:$W,Paramétrages!$Y:$Y,IF(OFFSET(Paramétrages!$F$6,COLUMNS($G:H)-2,,)=0,"",OFFSET(Paramétrages!$F$6,COLUMNS($G:H)-2,,)),Paramétrages!$X:$X,$B234&amp;$C234)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234&amp;$C234))/(IF(OFFSET(Paramétrages!$G$6,COLUMNS($H:I)-2,,)=0,"",OFFSET(Paramétrages!$G$6,COLUMNS($H:I)-2,,)))&lt;0.67,"B","C"))))))&amp;IF(OFFSET(Paramétrages!$F$6,COLUMNS($G:H)-2,,)=0,"",IF(ISBLANK('Compréhension de l''écrit'!$D234),""," ("&amp;SUMIFS(Paramétrages!$W:$W,Paramétrages!$Y:$Y,IF(OFFSET(Paramétrages!$F$6,COLUMNS($G:H)-2,,)=0,"",OFFSET(Paramétrages!$F$6,COLUMNS($G:H)-2,,)),Paramétrages!$X:$X,$B234&amp;$C234)&amp;" sur "&amp;IF(OFFSET(Paramétrages!$G$6,COLUMNS($H:I)-2,,)=0,"",OFFSET(Paramétrages!$G$6,COLUMNS($H:I)-2,,))&amp;")"))</f>
        <v/>
      </c>
      <c r="G234" s="1" t="str">
        <f ca="1">IF(OFFSET(Paramétrages!$F$6,COLUMNS($G:I)-2,,)=0,"",IF($B234="","",IF(COUNTA(Paramétrages!$F$5:$F$32)=0,"",IF(ISBLANK('Compréhension de l''écrit'!$D234),"",IF((SUMIFS(Paramétrages!$W:$W,Paramétrages!$Y:$Y,IF(OFFSET(Paramétrages!$F$6,COLUMNS($G:I)-2,,)=0,"",OFFSET(Paramétrages!$F$6,COLUMNS($G:I)-2,,)),Paramétrages!$X:$X,$B234&amp;$C234)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234&amp;$C234))/(IF(OFFSET(Paramétrages!$G$6,COLUMNS($H:J)-2,,)=0,"",OFFSET(Paramétrages!$G$6,COLUMNS($H:J)-2,,)))&lt;0.67,"B","C"))))))&amp;IF(OFFSET(Paramétrages!$F$6,COLUMNS($G:I)-2,,)=0,"",IF(ISBLANK('Compréhension de l''écrit'!$D234),""," ("&amp;SUMIFS(Paramétrages!$W:$W,Paramétrages!$Y:$Y,IF(OFFSET(Paramétrages!$F$6,COLUMNS($G:I)-2,,)=0,"",OFFSET(Paramétrages!$F$6,COLUMNS($G:I)-2,,)),Paramétrages!$X:$X,$B234&amp;$C234)&amp;" sur "&amp;IF(OFFSET(Paramétrages!$G$6,COLUMNS($H:J)-2,,)=0,"",OFFSET(Paramétrages!$G$6,COLUMNS($H:J)-2,,))&amp;")"))</f>
        <v/>
      </c>
      <c r="H234" s="1" t="str">
        <f ca="1">IF(F234="","",SUMIFS(#REF!,#REF!,#REF!,#REF!,#REF!&amp;#REF!))</f>
        <v/>
      </c>
      <c r="I234" s="1" t="str">
        <f ca="1">IF(G234="","",SUMIFS(#REF!,#REF!,#REF!,#REF!,#REF!&amp;#REF!))</f>
        <v/>
      </c>
    </row>
    <row r="235" spans="1:9" x14ac:dyDescent="0.2">
      <c r="A235" t="str">
        <f>IF(ISBLANK('Compréhension de l''écrit'!A235),"",'Compréhension de l''écrit'!A235)</f>
        <v/>
      </c>
      <c r="B235" t="str">
        <f>IF(ISBLANK('Compréhension de l''écrit'!B235),"",'Compréhension de l''écrit'!B235)</f>
        <v/>
      </c>
      <c r="C235" t="str">
        <f>IF(ISBLANK('Compréhension de l''écrit'!C235),"",'Compréhension de l''écrit'!C235)</f>
        <v/>
      </c>
      <c r="D235" s="15" t="str">
        <f>IF(B235="","",IF(COUNTA(Paramétrages!H$5:H$32)=0,"",IF(ISBLANK('Compréhension de l''écrit'!D235),"",IF(('Compréhension de l''écrit'!D235)/(COUNTA(Paramétrages!H$5:H$32))&lt;0.34,"A",IF(('Compréhension de l''écrit'!D235)/(COUNTA(Paramétrages!H$5:H$32))&lt;0.67,"B","C")))&amp;IF(ISBLANK('Compréhension de l''écrit'!D235),""," ("&amp;'Compréhension de l''écrit'!D235&amp;" sur "&amp;COUNTA(Paramétrages!H$5:H$32)&amp;")")))</f>
        <v/>
      </c>
      <c r="E235" s="1" t="str">
        <f ca="1">IF(OFFSET(Paramétrages!$F$6,COLUMNS($G:G)-2,,)=0,"",IF($B235="","",IF(COUNTA(Paramétrages!$F$5:$F$32)=0,"",IF(ISBLANK('Compréhension de l''écrit'!$D235),"",IF((SUMIFS(Paramétrages!$W:$W,Paramétrages!$Y:$Y,IF(OFFSET(Paramétrages!$F$6,COLUMNS($G:G)-2,,)=0,"",OFFSET(Paramétrages!$F$6,COLUMNS($G:G)-2,,)),Paramétrages!$X:$X,$B235&amp;$C235)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235&amp;$C235))/(IF(OFFSET(Paramétrages!$G$6,COLUMNS($H:H)-2,,)=0,"",OFFSET(Paramétrages!$G$6,COLUMNS($H:H)-2,,)))&lt;0.67,"B","C"))))))&amp;IF(OFFSET(Paramétrages!$F$6,COLUMNS($G:G)-2,,)=0,"",IF(ISBLANK('Compréhension de l''écrit'!$D235),""," ("&amp;SUMIFS(Paramétrages!$W:$W,Paramétrages!$Y:$Y,IF(OFFSET(Paramétrages!$F$6,COLUMNS($G:G)-2,,)=0,"",OFFSET(Paramétrages!$F$6,COLUMNS($G:G)-2,,)),Paramétrages!$X:$X,$B235&amp;$C235)&amp;" sur "&amp;IF(OFFSET(Paramétrages!$G$6,COLUMNS($H:H)-2,,)=0,"",OFFSET(Paramétrages!$G$6,COLUMNS($H:H)-2,,))&amp;")"))</f>
        <v/>
      </c>
      <c r="F235" s="1" t="str">
        <f ca="1">IF(OFFSET(Paramétrages!$F$6,COLUMNS($G:H)-2,,)=0,"",IF($B235="","",IF(COUNTA(Paramétrages!$F$5:$F$32)=0,"",IF(ISBLANK('Compréhension de l''écrit'!$D235),"",IF((SUMIFS(Paramétrages!$W:$W,Paramétrages!$Y:$Y,IF(OFFSET(Paramétrages!$F$6,COLUMNS($G:H)-2,,)=0,"",OFFSET(Paramétrages!$F$6,COLUMNS($G:H)-2,,)),Paramétrages!$X:$X,$B235&amp;$C235)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235&amp;$C235))/(IF(OFFSET(Paramétrages!$G$6,COLUMNS($H:I)-2,,)=0,"",OFFSET(Paramétrages!$G$6,COLUMNS($H:I)-2,,)))&lt;0.67,"B","C"))))))&amp;IF(OFFSET(Paramétrages!$F$6,COLUMNS($G:H)-2,,)=0,"",IF(ISBLANK('Compréhension de l''écrit'!$D235),""," ("&amp;SUMIFS(Paramétrages!$W:$W,Paramétrages!$Y:$Y,IF(OFFSET(Paramétrages!$F$6,COLUMNS($G:H)-2,,)=0,"",OFFSET(Paramétrages!$F$6,COLUMNS($G:H)-2,,)),Paramétrages!$X:$X,$B235&amp;$C235)&amp;" sur "&amp;IF(OFFSET(Paramétrages!$G$6,COLUMNS($H:I)-2,,)=0,"",OFFSET(Paramétrages!$G$6,COLUMNS($H:I)-2,,))&amp;")"))</f>
        <v/>
      </c>
      <c r="G235" s="1" t="str">
        <f ca="1">IF(OFFSET(Paramétrages!$F$6,COLUMNS($G:I)-2,,)=0,"",IF($B235="","",IF(COUNTA(Paramétrages!$F$5:$F$32)=0,"",IF(ISBLANK('Compréhension de l''écrit'!$D235),"",IF((SUMIFS(Paramétrages!$W:$W,Paramétrages!$Y:$Y,IF(OFFSET(Paramétrages!$F$6,COLUMNS($G:I)-2,,)=0,"",OFFSET(Paramétrages!$F$6,COLUMNS($G:I)-2,,)),Paramétrages!$X:$X,$B235&amp;$C235)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235&amp;$C235))/(IF(OFFSET(Paramétrages!$G$6,COLUMNS($H:J)-2,,)=0,"",OFFSET(Paramétrages!$G$6,COLUMNS($H:J)-2,,)))&lt;0.67,"B","C"))))))&amp;IF(OFFSET(Paramétrages!$F$6,COLUMNS($G:I)-2,,)=0,"",IF(ISBLANK('Compréhension de l''écrit'!$D235),""," ("&amp;SUMIFS(Paramétrages!$W:$W,Paramétrages!$Y:$Y,IF(OFFSET(Paramétrages!$F$6,COLUMNS($G:I)-2,,)=0,"",OFFSET(Paramétrages!$F$6,COLUMNS($G:I)-2,,)),Paramétrages!$X:$X,$B235&amp;$C235)&amp;" sur "&amp;IF(OFFSET(Paramétrages!$G$6,COLUMNS($H:J)-2,,)=0,"",OFFSET(Paramétrages!$G$6,COLUMNS($H:J)-2,,))&amp;")"))</f>
        <v/>
      </c>
      <c r="H235" s="1" t="str">
        <f ca="1">IF(F235="","",SUMIFS(#REF!,#REF!,#REF!,#REF!,#REF!&amp;#REF!))</f>
        <v/>
      </c>
      <c r="I235" s="1" t="str">
        <f ca="1">IF(G235="","",SUMIFS(#REF!,#REF!,#REF!,#REF!,#REF!&amp;#REF!))</f>
        <v/>
      </c>
    </row>
    <row r="236" spans="1:9" x14ac:dyDescent="0.2">
      <c r="A236" t="str">
        <f>IF(ISBLANK('Compréhension de l''écrit'!A236),"",'Compréhension de l''écrit'!A236)</f>
        <v/>
      </c>
      <c r="B236" t="str">
        <f>IF(ISBLANK('Compréhension de l''écrit'!B236),"",'Compréhension de l''écrit'!B236)</f>
        <v/>
      </c>
      <c r="C236" t="str">
        <f>IF(ISBLANK('Compréhension de l''écrit'!C236),"",'Compréhension de l''écrit'!C236)</f>
        <v/>
      </c>
      <c r="D236" s="15" t="str">
        <f>IF(B236="","",IF(COUNTA(Paramétrages!H$5:H$32)=0,"",IF(ISBLANK('Compréhension de l''écrit'!D236),"",IF(('Compréhension de l''écrit'!D236)/(COUNTA(Paramétrages!H$5:H$32))&lt;0.34,"A",IF(('Compréhension de l''écrit'!D236)/(COUNTA(Paramétrages!H$5:H$32))&lt;0.67,"B","C")))&amp;IF(ISBLANK('Compréhension de l''écrit'!D236),""," ("&amp;'Compréhension de l''écrit'!D236&amp;" sur "&amp;COUNTA(Paramétrages!H$5:H$32)&amp;")")))</f>
        <v/>
      </c>
      <c r="E236" s="1" t="str">
        <f ca="1">IF(OFFSET(Paramétrages!$F$6,COLUMNS($G:G)-2,,)=0,"",IF($B236="","",IF(COUNTA(Paramétrages!$F$5:$F$32)=0,"",IF(ISBLANK('Compréhension de l''écrit'!$D236),"",IF((SUMIFS(Paramétrages!$W:$W,Paramétrages!$Y:$Y,IF(OFFSET(Paramétrages!$F$6,COLUMNS($G:G)-2,,)=0,"",OFFSET(Paramétrages!$F$6,COLUMNS($G:G)-2,,)),Paramétrages!$X:$X,$B236&amp;$C236)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236&amp;$C236))/(IF(OFFSET(Paramétrages!$G$6,COLUMNS($H:H)-2,,)=0,"",OFFSET(Paramétrages!$G$6,COLUMNS($H:H)-2,,)))&lt;0.67,"B","C"))))))&amp;IF(OFFSET(Paramétrages!$F$6,COLUMNS($G:G)-2,,)=0,"",IF(ISBLANK('Compréhension de l''écrit'!$D236),""," ("&amp;SUMIFS(Paramétrages!$W:$W,Paramétrages!$Y:$Y,IF(OFFSET(Paramétrages!$F$6,COLUMNS($G:G)-2,,)=0,"",OFFSET(Paramétrages!$F$6,COLUMNS($G:G)-2,,)),Paramétrages!$X:$X,$B236&amp;$C236)&amp;" sur "&amp;IF(OFFSET(Paramétrages!$G$6,COLUMNS($H:H)-2,,)=0,"",OFFSET(Paramétrages!$G$6,COLUMNS($H:H)-2,,))&amp;")"))</f>
        <v/>
      </c>
      <c r="F236" s="1" t="str">
        <f ca="1">IF(OFFSET(Paramétrages!$F$6,COLUMNS($G:H)-2,,)=0,"",IF($B236="","",IF(COUNTA(Paramétrages!$F$5:$F$32)=0,"",IF(ISBLANK('Compréhension de l''écrit'!$D236),"",IF((SUMIFS(Paramétrages!$W:$W,Paramétrages!$Y:$Y,IF(OFFSET(Paramétrages!$F$6,COLUMNS($G:H)-2,,)=0,"",OFFSET(Paramétrages!$F$6,COLUMNS($G:H)-2,,)),Paramétrages!$X:$X,$B236&amp;$C236)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236&amp;$C236))/(IF(OFFSET(Paramétrages!$G$6,COLUMNS($H:I)-2,,)=0,"",OFFSET(Paramétrages!$G$6,COLUMNS($H:I)-2,,)))&lt;0.67,"B","C"))))))&amp;IF(OFFSET(Paramétrages!$F$6,COLUMNS($G:H)-2,,)=0,"",IF(ISBLANK('Compréhension de l''écrit'!$D236),""," ("&amp;SUMIFS(Paramétrages!$W:$W,Paramétrages!$Y:$Y,IF(OFFSET(Paramétrages!$F$6,COLUMNS($G:H)-2,,)=0,"",OFFSET(Paramétrages!$F$6,COLUMNS($G:H)-2,,)),Paramétrages!$X:$X,$B236&amp;$C236)&amp;" sur "&amp;IF(OFFSET(Paramétrages!$G$6,COLUMNS($H:I)-2,,)=0,"",OFFSET(Paramétrages!$G$6,COLUMNS($H:I)-2,,))&amp;")"))</f>
        <v/>
      </c>
      <c r="G236" s="1" t="str">
        <f ca="1">IF(OFFSET(Paramétrages!$F$6,COLUMNS($G:I)-2,,)=0,"",IF($B236="","",IF(COUNTA(Paramétrages!$F$5:$F$32)=0,"",IF(ISBLANK('Compréhension de l''écrit'!$D236),"",IF((SUMIFS(Paramétrages!$W:$W,Paramétrages!$Y:$Y,IF(OFFSET(Paramétrages!$F$6,COLUMNS($G:I)-2,,)=0,"",OFFSET(Paramétrages!$F$6,COLUMNS($G:I)-2,,)),Paramétrages!$X:$X,$B236&amp;$C236)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236&amp;$C236))/(IF(OFFSET(Paramétrages!$G$6,COLUMNS($H:J)-2,,)=0,"",OFFSET(Paramétrages!$G$6,COLUMNS($H:J)-2,,)))&lt;0.67,"B","C"))))))&amp;IF(OFFSET(Paramétrages!$F$6,COLUMNS($G:I)-2,,)=0,"",IF(ISBLANK('Compréhension de l''écrit'!$D236),""," ("&amp;SUMIFS(Paramétrages!$W:$W,Paramétrages!$Y:$Y,IF(OFFSET(Paramétrages!$F$6,COLUMNS($G:I)-2,,)=0,"",OFFSET(Paramétrages!$F$6,COLUMNS($G:I)-2,,)),Paramétrages!$X:$X,$B236&amp;$C236)&amp;" sur "&amp;IF(OFFSET(Paramétrages!$G$6,COLUMNS($H:J)-2,,)=0,"",OFFSET(Paramétrages!$G$6,COLUMNS($H:J)-2,,))&amp;")"))</f>
        <v/>
      </c>
      <c r="H236" s="1" t="str">
        <f ca="1">IF(F236="","",SUMIFS(#REF!,#REF!,#REF!,#REF!,#REF!&amp;#REF!))</f>
        <v/>
      </c>
      <c r="I236" s="1" t="str">
        <f ca="1">IF(G236="","",SUMIFS(#REF!,#REF!,#REF!,#REF!,#REF!&amp;#REF!))</f>
        <v/>
      </c>
    </row>
    <row r="237" spans="1:9" x14ac:dyDescent="0.2">
      <c r="A237" t="str">
        <f>IF(ISBLANK('Compréhension de l''écrit'!A237),"",'Compréhension de l''écrit'!A237)</f>
        <v/>
      </c>
      <c r="B237" t="str">
        <f>IF(ISBLANK('Compréhension de l''écrit'!B237),"",'Compréhension de l''écrit'!B237)</f>
        <v/>
      </c>
      <c r="C237" t="str">
        <f>IF(ISBLANK('Compréhension de l''écrit'!C237),"",'Compréhension de l''écrit'!C237)</f>
        <v/>
      </c>
      <c r="D237" s="15" t="str">
        <f>IF(B237="","",IF(COUNTA(Paramétrages!H$5:H$32)=0,"",IF(ISBLANK('Compréhension de l''écrit'!D237),"",IF(('Compréhension de l''écrit'!D237)/(COUNTA(Paramétrages!H$5:H$32))&lt;0.34,"A",IF(('Compréhension de l''écrit'!D237)/(COUNTA(Paramétrages!H$5:H$32))&lt;0.67,"B","C")))&amp;IF(ISBLANK('Compréhension de l''écrit'!D237),""," ("&amp;'Compréhension de l''écrit'!D237&amp;" sur "&amp;COUNTA(Paramétrages!H$5:H$32)&amp;")")))</f>
        <v/>
      </c>
      <c r="E237" s="1" t="str">
        <f ca="1">IF(OFFSET(Paramétrages!$F$6,COLUMNS($G:G)-2,,)=0,"",IF($B237="","",IF(COUNTA(Paramétrages!$F$5:$F$32)=0,"",IF(ISBLANK('Compréhension de l''écrit'!$D237),"",IF((SUMIFS(Paramétrages!$W:$W,Paramétrages!$Y:$Y,IF(OFFSET(Paramétrages!$F$6,COLUMNS($G:G)-2,,)=0,"",OFFSET(Paramétrages!$F$6,COLUMNS($G:G)-2,,)),Paramétrages!$X:$X,$B237&amp;$C237)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237&amp;$C237))/(IF(OFFSET(Paramétrages!$G$6,COLUMNS($H:H)-2,,)=0,"",OFFSET(Paramétrages!$G$6,COLUMNS($H:H)-2,,)))&lt;0.67,"B","C"))))))&amp;IF(OFFSET(Paramétrages!$F$6,COLUMNS($G:G)-2,,)=0,"",IF(ISBLANK('Compréhension de l''écrit'!$D237),""," ("&amp;SUMIFS(Paramétrages!$W:$W,Paramétrages!$Y:$Y,IF(OFFSET(Paramétrages!$F$6,COLUMNS($G:G)-2,,)=0,"",OFFSET(Paramétrages!$F$6,COLUMNS($G:G)-2,,)),Paramétrages!$X:$X,$B237&amp;$C237)&amp;" sur "&amp;IF(OFFSET(Paramétrages!$G$6,COLUMNS($H:H)-2,,)=0,"",OFFSET(Paramétrages!$G$6,COLUMNS($H:H)-2,,))&amp;")"))</f>
        <v/>
      </c>
      <c r="F237" s="1" t="str">
        <f ca="1">IF(OFFSET(Paramétrages!$F$6,COLUMNS($G:H)-2,,)=0,"",IF($B237="","",IF(COUNTA(Paramétrages!$F$5:$F$32)=0,"",IF(ISBLANK('Compréhension de l''écrit'!$D237),"",IF((SUMIFS(Paramétrages!$W:$W,Paramétrages!$Y:$Y,IF(OFFSET(Paramétrages!$F$6,COLUMNS($G:H)-2,,)=0,"",OFFSET(Paramétrages!$F$6,COLUMNS($G:H)-2,,)),Paramétrages!$X:$X,$B237&amp;$C237)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237&amp;$C237))/(IF(OFFSET(Paramétrages!$G$6,COLUMNS($H:I)-2,,)=0,"",OFFSET(Paramétrages!$G$6,COLUMNS($H:I)-2,,)))&lt;0.67,"B","C"))))))&amp;IF(OFFSET(Paramétrages!$F$6,COLUMNS($G:H)-2,,)=0,"",IF(ISBLANK('Compréhension de l''écrit'!$D237),""," ("&amp;SUMIFS(Paramétrages!$W:$W,Paramétrages!$Y:$Y,IF(OFFSET(Paramétrages!$F$6,COLUMNS($G:H)-2,,)=0,"",OFFSET(Paramétrages!$F$6,COLUMNS($G:H)-2,,)),Paramétrages!$X:$X,$B237&amp;$C237)&amp;" sur "&amp;IF(OFFSET(Paramétrages!$G$6,COLUMNS($H:I)-2,,)=0,"",OFFSET(Paramétrages!$G$6,COLUMNS($H:I)-2,,))&amp;")"))</f>
        <v/>
      </c>
      <c r="G237" s="1" t="str">
        <f ca="1">IF(OFFSET(Paramétrages!$F$6,COLUMNS($G:I)-2,,)=0,"",IF($B237="","",IF(COUNTA(Paramétrages!$F$5:$F$32)=0,"",IF(ISBLANK('Compréhension de l''écrit'!$D237),"",IF((SUMIFS(Paramétrages!$W:$W,Paramétrages!$Y:$Y,IF(OFFSET(Paramétrages!$F$6,COLUMNS($G:I)-2,,)=0,"",OFFSET(Paramétrages!$F$6,COLUMNS($G:I)-2,,)),Paramétrages!$X:$X,$B237&amp;$C237)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237&amp;$C237))/(IF(OFFSET(Paramétrages!$G$6,COLUMNS($H:J)-2,,)=0,"",OFFSET(Paramétrages!$G$6,COLUMNS($H:J)-2,,)))&lt;0.67,"B","C"))))))&amp;IF(OFFSET(Paramétrages!$F$6,COLUMNS($G:I)-2,,)=0,"",IF(ISBLANK('Compréhension de l''écrit'!$D237),""," ("&amp;SUMIFS(Paramétrages!$W:$W,Paramétrages!$Y:$Y,IF(OFFSET(Paramétrages!$F$6,COLUMNS($G:I)-2,,)=0,"",OFFSET(Paramétrages!$F$6,COLUMNS($G:I)-2,,)),Paramétrages!$X:$X,$B237&amp;$C237)&amp;" sur "&amp;IF(OFFSET(Paramétrages!$G$6,COLUMNS($H:J)-2,,)=0,"",OFFSET(Paramétrages!$G$6,COLUMNS($H:J)-2,,))&amp;")"))</f>
        <v/>
      </c>
      <c r="H237" s="1" t="str">
        <f ca="1">IF(F237="","",SUMIFS(#REF!,#REF!,#REF!,#REF!,#REF!&amp;#REF!))</f>
        <v/>
      </c>
      <c r="I237" s="1" t="str">
        <f ca="1">IF(G237="","",SUMIFS(#REF!,#REF!,#REF!,#REF!,#REF!&amp;#REF!))</f>
        <v/>
      </c>
    </row>
    <row r="238" spans="1:9" x14ac:dyDescent="0.2">
      <c r="A238" t="str">
        <f>IF(ISBLANK('Compréhension de l''écrit'!A238),"",'Compréhension de l''écrit'!A238)</f>
        <v/>
      </c>
      <c r="B238" t="str">
        <f>IF(ISBLANK('Compréhension de l''écrit'!B238),"",'Compréhension de l''écrit'!B238)</f>
        <v/>
      </c>
      <c r="C238" t="str">
        <f>IF(ISBLANK('Compréhension de l''écrit'!C238),"",'Compréhension de l''écrit'!C238)</f>
        <v/>
      </c>
      <c r="D238" s="15" t="str">
        <f>IF(B238="","",IF(COUNTA(Paramétrages!H$5:H$32)=0,"",IF(ISBLANK('Compréhension de l''écrit'!D238),"",IF(('Compréhension de l''écrit'!D238)/(COUNTA(Paramétrages!H$5:H$32))&lt;0.34,"A",IF(('Compréhension de l''écrit'!D238)/(COUNTA(Paramétrages!H$5:H$32))&lt;0.67,"B","C")))&amp;IF(ISBLANK('Compréhension de l''écrit'!D238),""," ("&amp;'Compréhension de l''écrit'!D238&amp;" sur "&amp;COUNTA(Paramétrages!H$5:H$32)&amp;")")))</f>
        <v/>
      </c>
      <c r="E238" s="1" t="str">
        <f ca="1">IF(OFFSET(Paramétrages!$F$6,COLUMNS($G:G)-2,,)=0,"",IF($B238="","",IF(COUNTA(Paramétrages!$F$5:$F$32)=0,"",IF(ISBLANK('Compréhension de l''écrit'!$D238),"",IF((SUMIFS(Paramétrages!$W:$W,Paramétrages!$Y:$Y,IF(OFFSET(Paramétrages!$F$6,COLUMNS($G:G)-2,,)=0,"",OFFSET(Paramétrages!$F$6,COLUMNS($G:G)-2,,)),Paramétrages!$X:$X,$B238&amp;$C238)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238&amp;$C238))/(IF(OFFSET(Paramétrages!$G$6,COLUMNS($H:H)-2,,)=0,"",OFFSET(Paramétrages!$G$6,COLUMNS($H:H)-2,,)))&lt;0.67,"B","C"))))))&amp;IF(OFFSET(Paramétrages!$F$6,COLUMNS($G:G)-2,,)=0,"",IF(ISBLANK('Compréhension de l''écrit'!$D238),""," ("&amp;SUMIFS(Paramétrages!$W:$W,Paramétrages!$Y:$Y,IF(OFFSET(Paramétrages!$F$6,COLUMNS($G:G)-2,,)=0,"",OFFSET(Paramétrages!$F$6,COLUMNS($G:G)-2,,)),Paramétrages!$X:$X,$B238&amp;$C238)&amp;" sur "&amp;IF(OFFSET(Paramétrages!$G$6,COLUMNS($H:H)-2,,)=0,"",OFFSET(Paramétrages!$G$6,COLUMNS($H:H)-2,,))&amp;")"))</f>
        <v/>
      </c>
      <c r="F238" s="1" t="str">
        <f ca="1">IF(OFFSET(Paramétrages!$F$6,COLUMNS($G:H)-2,,)=0,"",IF($B238="","",IF(COUNTA(Paramétrages!$F$5:$F$32)=0,"",IF(ISBLANK('Compréhension de l''écrit'!$D238),"",IF((SUMIFS(Paramétrages!$W:$W,Paramétrages!$Y:$Y,IF(OFFSET(Paramétrages!$F$6,COLUMNS($G:H)-2,,)=0,"",OFFSET(Paramétrages!$F$6,COLUMNS($G:H)-2,,)),Paramétrages!$X:$X,$B238&amp;$C238)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238&amp;$C238))/(IF(OFFSET(Paramétrages!$G$6,COLUMNS($H:I)-2,,)=0,"",OFFSET(Paramétrages!$G$6,COLUMNS($H:I)-2,,)))&lt;0.67,"B","C"))))))&amp;IF(OFFSET(Paramétrages!$F$6,COLUMNS($G:H)-2,,)=0,"",IF(ISBLANK('Compréhension de l''écrit'!$D238),""," ("&amp;SUMIFS(Paramétrages!$W:$W,Paramétrages!$Y:$Y,IF(OFFSET(Paramétrages!$F$6,COLUMNS($G:H)-2,,)=0,"",OFFSET(Paramétrages!$F$6,COLUMNS($G:H)-2,,)),Paramétrages!$X:$X,$B238&amp;$C238)&amp;" sur "&amp;IF(OFFSET(Paramétrages!$G$6,COLUMNS($H:I)-2,,)=0,"",OFFSET(Paramétrages!$G$6,COLUMNS($H:I)-2,,))&amp;")"))</f>
        <v/>
      </c>
      <c r="G238" s="1" t="str">
        <f ca="1">IF(OFFSET(Paramétrages!$F$6,COLUMNS($G:I)-2,,)=0,"",IF($B238="","",IF(COUNTA(Paramétrages!$F$5:$F$32)=0,"",IF(ISBLANK('Compréhension de l''écrit'!$D238),"",IF((SUMIFS(Paramétrages!$W:$W,Paramétrages!$Y:$Y,IF(OFFSET(Paramétrages!$F$6,COLUMNS($G:I)-2,,)=0,"",OFFSET(Paramétrages!$F$6,COLUMNS($G:I)-2,,)),Paramétrages!$X:$X,$B238&amp;$C238)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238&amp;$C238))/(IF(OFFSET(Paramétrages!$G$6,COLUMNS($H:J)-2,,)=0,"",OFFSET(Paramétrages!$G$6,COLUMNS($H:J)-2,,)))&lt;0.67,"B","C"))))))&amp;IF(OFFSET(Paramétrages!$F$6,COLUMNS($G:I)-2,,)=0,"",IF(ISBLANK('Compréhension de l''écrit'!$D238),""," ("&amp;SUMIFS(Paramétrages!$W:$W,Paramétrages!$Y:$Y,IF(OFFSET(Paramétrages!$F$6,COLUMNS($G:I)-2,,)=0,"",OFFSET(Paramétrages!$F$6,COLUMNS($G:I)-2,,)),Paramétrages!$X:$X,$B238&amp;$C238)&amp;" sur "&amp;IF(OFFSET(Paramétrages!$G$6,COLUMNS($H:J)-2,,)=0,"",OFFSET(Paramétrages!$G$6,COLUMNS($H:J)-2,,))&amp;")"))</f>
        <v/>
      </c>
      <c r="H238" s="1" t="str">
        <f ca="1">IF(F238="","",SUMIFS(#REF!,#REF!,#REF!,#REF!,#REF!&amp;#REF!))</f>
        <v/>
      </c>
      <c r="I238" s="1" t="str">
        <f ca="1">IF(G238="","",SUMIFS(#REF!,#REF!,#REF!,#REF!,#REF!&amp;#REF!))</f>
        <v/>
      </c>
    </row>
    <row r="239" spans="1:9" x14ac:dyDescent="0.2">
      <c r="A239" t="str">
        <f>IF(ISBLANK('Compréhension de l''écrit'!A239),"",'Compréhension de l''écrit'!A239)</f>
        <v/>
      </c>
      <c r="B239" t="str">
        <f>IF(ISBLANK('Compréhension de l''écrit'!B239),"",'Compréhension de l''écrit'!B239)</f>
        <v/>
      </c>
      <c r="C239" t="str">
        <f>IF(ISBLANK('Compréhension de l''écrit'!C239),"",'Compréhension de l''écrit'!C239)</f>
        <v/>
      </c>
      <c r="D239" s="15" t="str">
        <f>IF(B239="","",IF(COUNTA(Paramétrages!H$5:H$32)=0,"",IF(ISBLANK('Compréhension de l''écrit'!D239),"",IF(('Compréhension de l''écrit'!D239)/(COUNTA(Paramétrages!H$5:H$32))&lt;0.34,"A",IF(('Compréhension de l''écrit'!D239)/(COUNTA(Paramétrages!H$5:H$32))&lt;0.67,"B","C")))&amp;IF(ISBLANK('Compréhension de l''écrit'!D239),""," ("&amp;'Compréhension de l''écrit'!D239&amp;" sur "&amp;COUNTA(Paramétrages!H$5:H$32)&amp;")")))</f>
        <v/>
      </c>
      <c r="E239" s="1" t="str">
        <f ca="1">IF(OFFSET(Paramétrages!$F$6,COLUMNS($G:G)-2,,)=0,"",IF($B239="","",IF(COUNTA(Paramétrages!$F$5:$F$32)=0,"",IF(ISBLANK('Compréhension de l''écrit'!$D239),"",IF((SUMIFS(Paramétrages!$W:$W,Paramétrages!$Y:$Y,IF(OFFSET(Paramétrages!$F$6,COLUMNS($G:G)-2,,)=0,"",OFFSET(Paramétrages!$F$6,COLUMNS($G:G)-2,,)),Paramétrages!$X:$X,$B239&amp;$C239)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239&amp;$C239))/(IF(OFFSET(Paramétrages!$G$6,COLUMNS($H:H)-2,,)=0,"",OFFSET(Paramétrages!$G$6,COLUMNS($H:H)-2,,)))&lt;0.67,"B","C"))))))&amp;IF(OFFSET(Paramétrages!$F$6,COLUMNS($G:G)-2,,)=0,"",IF(ISBLANK('Compréhension de l''écrit'!$D239),""," ("&amp;SUMIFS(Paramétrages!$W:$W,Paramétrages!$Y:$Y,IF(OFFSET(Paramétrages!$F$6,COLUMNS($G:G)-2,,)=0,"",OFFSET(Paramétrages!$F$6,COLUMNS($G:G)-2,,)),Paramétrages!$X:$X,$B239&amp;$C239)&amp;" sur "&amp;IF(OFFSET(Paramétrages!$G$6,COLUMNS($H:H)-2,,)=0,"",OFFSET(Paramétrages!$G$6,COLUMNS($H:H)-2,,))&amp;")"))</f>
        <v/>
      </c>
      <c r="F239" s="1" t="str">
        <f ca="1">IF(OFFSET(Paramétrages!$F$6,COLUMNS($G:H)-2,,)=0,"",IF($B239="","",IF(COUNTA(Paramétrages!$F$5:$F$32)=0,"",IF(ISBLANK('Compréhension de l''écrit'!$D239),"",IF((SUMIFS(Paramétrages!$W:$W,Paramétrages!$Y:$Y,IF(OFFSET(Paramétrages!$F$6,COLUMNS($G:H)-2,,)=0,"",OFFSET(Paramétrages!$F$6,COLUMNS($G:H)-2,,)),Paramétrages!$X:$X,$B239&amp;$C239)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239&amp;$C239))/(IF(OFFSET(Paramétrages!$G$6,COLUMNS($H:I)-2,,)=0,"",OFFSET(Paramétrages!$G$6,COLUMNS($H:I)-2,,)))&lt;0.67,"B","C"))))))&amp;IF(OFFSET(Paramétrages!$F$6,COLUMNS($G:H)-2,,)=0,"",IF(ISBLANK('Compréhension de l''écrit'!$D239),""," ("&amp;SUMIFS(Paramétrages!$W:$W,Paramétrages!$Y:$Y,IF(OFFSET(Paramétrages!$F$6,COLUMNS($G:H)-2,,)=0,"",OFFSET(Paramétrages!$F$6,COLUMNS($G:H)-2,,)),Paramétrages!$X:$X,$B239&amp;$C239)&amp;" sur "&amp;IF(OFFSET(Paramétrages!$G$6,COLUMNS($H:I)-2,,)=0,"",OFFSET(Paramétrages!$G$6,COLUMNS($H:I)-2,,))&amp;")"))</f>
        <v/>
      </c>
      <c r="G239" s="1" t="str">
        <f ca="1">IF(OFFSET(Paramétrages!$F$6,COLUMNS($G:I)-2,,)=0,"",IF($B239="","",IF(COUNTA(Paramétrages!$F$5:$F$32)=0,"",IF(ISBLANK('Compréhension de l''écrit'!$D239),"",IF((SUMIFS(Paramétrages!$W:$W,Paramétrages!$Y:$Y,IF(OFFSET(Paramétrages!$F$6,COLUMNS($G:I)-2,,)=0,"",OFFSET(Paramétrages!$F$6,COLUMNS($G:I)-2,,)),Paramétrages!$X:$X,$B239&amp;$C239)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239&amp;$C239))/(IF(OFFSET(Paramétrages!$G$6,COLUMNS($H:J)-2,,)=0,"",OFFSET(Paramétrages!$G$6,COLUMNS($H:J)-2,,)))&lt;0.67,"B","C"))))))&amp;IF(OFFSET(Paramétrages!$F$6,COLUMNS($G:I)-2,,)=0,"",IF(ISBLANK('Compréhension de l''écrit'!$D239),""," ("&amp;SUMIFS(Paramétrages!$W:$W,Paramétrages!$Y:$Y,IF(OFFSET(Paramétrages!$F$6,COLUMNS($G:I)-2,,)=0,"",OFFSET(Paramétrages!$F$6,COLUMNS($G:I)-2,,)),Paramétrages!$X:$X,$B239&amp;$C239)&amp;" sur "&amp;IF(OFFSET(Paramétrages!$G$6,COLUMNS($H:J)-2,,)=0,"",OFFSET(Paramétrages!$G$6,COLUMNS($H:J)-2,,))&amp;")"))</f>
        <v/>
      </c>
      <c r="H239" s="1" t="str">
        <f ca="1">IF(F239="","",SUMIFS(#REF!,#REF!,#REF!,#REF!,#REF!&amp;#REF!))</f>
        <v/>
      </c>
      <c r="I239" s="1" t="str">
        <f ca="1">IF(G239="","",SUMIFS(#REF!,#REF!,#REF!,#REF!,#REF!&amp;#REF!))</f>
        <v/>
      </c>
    </row>
    <row r="240" spans="1:9" x14ac:dyDescent="0.2">
      <c r="A240" t="str">
        <f>IF(ISBLANK('Compréhension de l''écrit'!A240),"",'Compréhension de l''écrit'!A240)</f>
        <v/>
      </c>
      <c r="B240" t="str">
        <f>IF(ISBLANK('Compréhension de l''écrit'!B240),"",'Compréhension de l''écrit'!B240)</f>
        <v/>
      </c>
      <c r="C240" t="str">
        <f>IF(ISBLANK('Compréhension de l''écrit'!C240),"",'Compréhension de l''écrit'!C240)</f>
        <v/>
      </c>
      <c r="D240" s="15" t="str">
        <f>IF(B240="","",IF(COUNTA(Paramétrages!H$5:H$32)=0,"",IF(ISBLANK('Compréhension de l''écrit'!D240),"",IF(('Compréhension de l''écrit'!D240)/(COUNTA(Paramétrages!H$5:H$32))&lt;0.34,"A",IF(('Compréhension de l''écrit'!D240)/(COUNTA(Paramétrages!H$5:H$32))&lt;0.67,"B","C")))&amp;IF(ISBLANK('Compréhension de l''écrit'!D240),""," ("&amp;'Compréhension de l''écrit'!D240&amp;" sur "&amp;COUNTA(Paramétrages!H$5:H$32)&amp;")")))</f>
        <v/>
      </c>
      <c r="E240" s="1" t="str">
        <f ca="1">IF(OFFSET(Paramétrages!$F$6,COLUMNS($G:G)-2,,)=0,"",IF($B240="","",IF(COUNTA(Paramétrages!$F$5:$F$32)=0,"",IF(ISBLANK('Compréhension de l''écrit'!$D240),"",IF((SUMIFS(Paramétrages!$W:$W,Paramétrages!$Y:$Y,IF(OFFSET(Paramétrages!$F$6,COLUMNS($G:G)-2,,)=0,"",OFFSET(Paramétrages!$F$6,COLUMNS($G:G)-2,,)),Paramétrages!$X:$X,$B240&amp;$C240)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240&amp;$C240))/(IF(OFFSET(Paramétrages!$G$6,COLUMNS($H:H)-2,,)=0,"",OFFSET(Paramétrages!$G$6,COLUMNS($H:H)-2,,)))&lt;0.67,"B","C"))))))&amp;IF(OFFSET(Paramétrages!$F$6,COLUMNS($G:G)-2,,)=0,"",IF(ISBLANK('Compréhension de l''écrit'!$D240),""," ("&amp;SUMIFS(Paramétrages!$W:$W,Paramétrages!$Y:$Y,IF(OFFSET(Paramétrages!$F$6,COLUMNS($G:G)-2,,)=0,"",OFFSET(Paramétrages!$F$6,COLUMNS($G:G)-2,,)),Paramétrages!$X:$X,$B240&amp;$C240)&amp;" sur "&amp;IF(OFFSET(Paramétrages!$G$6,COLUMNS($H:H)-2,,)=0,"",OFFSET(Paramétrages!$G$6,COLUMNS($H:H)-2,,))&amp;")"))</f>
        <v/>
      </c>
      <c r="F240" s="1" t="str">
        <f ca="1">IF(OFFSET(Paramétrages!$F$6,COLUMNS($G:H)-2,,)=0,"",IF($B240="","",IF(COUNTA(Paramétrages!$F$5:$F$32)=0,"",IF(ISBLANK('Compréhension de l''écrit'!$D240),"",IF((SUMIFS(Paramétrages!$W:$W,Paramétrages!$Y:$Y,IF(OFFSET(Paramétrages!$F$6,COLUMNS($G:H)-2,,)=0,"",OFFSET(Paramétrages!$F$6,COLUMNS($G:H)-2,,)),Paramétrages!$X:$X,$B240&amp;$C240)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240&amp;$C240))/(IF(OFFSET(Paramétrages!$G$6,COLUMNS($H:I)-2,,)=0,"",OFFSET(Paramétrages!$G$6,COLUMNS($H:I)-2,,)))&lt;0.67,"B","C"))))))&amp;IF(OFFSET(Paramétrages!$F$6,COLUMNS($G:H)-2,,)=0,"",IF(ISBLANK('Compréhension de l''écrit'!$D240),""," ("&amp;SUMIFS(Paramétrages!$W:$W,Paramétrages!$Y:$Y,IF(OFFSET(Paramétrages!$F$6,COLUMNS($G:H)-2,,)=0,"",OFFSET(Paramétrages!$F$6,COLUMNS($G:H)-2,,)),Paramétrages!$X:$X,$B240&amp;$C240)&amp;" sur "&amp;IF(OFFSET(Paramétrages!$G$6,COLUMNS($H:I)-2,,)=0,"",OFFSET(Paramétrages!$G$6,COLUMNS($H:I)-2,,))&amp;")"))</f>
        <v/>
      </c>
      <c r="G240" s="1" t="str">
        <f ca="1">IF(OFFSET(Paramétrages!$F$6,COLUMNS($G:I)-2,,)=0,"",IF($B240="","",IF(COUNTA(Paramétrages!$F$5:$F$32)=0,"",IF(ISBLANK('Compréhension de l''écrit'!$D240),"",IF((SUMIFS(Paramétrages!$W:$W,Paramétrages!$Y:$Y,IF(OFFSET(Paramétrages!$F$6,COLUMNS($G:I)-2,,)=0,"",OFFSET(Paramétrages!$F$6,COLUMNS($G:I)-2,,)),Paramétrages!$X:$X,$B240&amp;$C240)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240&amp;$C240))/(IF(OFFSET(Paramétrages!$G$6,COLUMNS($H:J)-2,,)=0,"",OFFSET(Paramétrages!$G$6,COLUMNS($H:J)-2,,)))&lt;0.67,"B","C"))))))&amp;IF(OFFSET(Paramétrages!$F$6,COLUMNS($G:I)-2,,)=0,"",IF(ISBLANK('Compréhension de l''écrit'!$D240),""," ("&amp;SUMIFS(Paramétrages!$W:$W,Paramétrages!$Y:$Y,IF(OFFSET(Paramétrages!$F$6,COLUMNS($G:I)-2,,)=0,"",OFFSET(Paramétrages!$F$6,COLUMNS($G:I)-2,,)),Paramétrages!$X:$X,$B240&amp;$C240)&amp;" sur "&amp;IF(OFFSET(Paramétrages!$G$6,COLUMNS($H:J)-2,,)=0,"",OFFSET(Paramétrages!$G$6,COLUMNS($H:J)-2,,))&amp;")"))</f>
        <v/>
      </c>
      <c r="H240" s="1" t="str">
        <f ca="1">IF(F240="","",SUMIFS(#REF!,#REF!,#REF!,#REF!,#REF!&amp;#REF!))</f>
        <v/>
      </c>
      <c r="I240" s="1" t="str">
        <f ca="1">IF(G240="","",SUMIFS(#REF!,#REF!,#REF!,#REF!,#REF!&amp;#REF!))</f>
        <v/>
      </c>
    </row>
    <row r="241" spans="1:9" x14ac:dyDescent="0.2">
      <c r="A241" t="str">
        <f>IF(ISBLANK('Compréhension de l''écrit'!A241),"",'Compréhension de l''écrit'!A241)</f>
        <v/>
      </c>
      <c r="B241" t="str">
        <f>IF(ISBLANK('Compréhension de l''écrit'!B241),"",'Compréhension de l''écrit'!B241)</f>
        <v/>
      </c>
      <c r="C241" t="str">
        <f>IF(ISBLANK('Compréhension de l''écrit'!C241),"",'Compréhension de l''écrit'!C241)</f>
        <v/>
      </c>
      <c r="D241" s="15" t="str">
        <f>IF(B241="","",IF(COUNTA(Paramétrages!H$5:H$32)=0,"",IF(ISBLANK('Compréhension de l''écrit'!D241),"",IF(('Compréhension de l''écrit'!D241)/(COUNTA(Paramétrages!H$5:H$32))&lt;0.34,"A",IF(('Compréhension de l''écrit'!D241)/(COUNTA(Paramétrages!H$5:H$32))&lt;0.67,"B","C")))&amp;IF(ISBLANK('Compréhension de l''écrit'!D241),""," ("&amp;'Compréhension de l''écrit'!D241&amp;" sur "&amp;COUNTA(Paramétrages!H$5:H$32)&amp;")")))</f>
        <v/>
      </c>
      <c r="E241" s="1" t="str">
        <f ca="1">IF(OFFSET(Paramétrages!$F$6,COLUMNS($G:G)-2,,)=0,"",IF($B241="","",IF(COUNTA(Paramétrages!$F$5:$F$32)=0,"",IF(ISBLANK('Compréhension de l''écrit'!$D241),"",IF((SUMIFS(Paramétrages!$W:$W,Paramétrages!$Y:$Y,IF(OFFSET(Paramétrages!$F$6,COLUMNS($G:G)-2,,)=0,"",OFFSET(Paramétrages!$F$6,COLUMNS($G:G)-2,,)),Paramétrages!$X:$X,$B241&amp;$C241)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241&amp;$C241))/(IF(OFFSET(Paramétrages!$G$6,COLUMNS($H:H)-2,,)=0,"",OFFSET(Paramétrages!$G$6,COLUMNS($H:H)-2,,)))&lt;0.67,"B","C"))))))&amp;IF(OFFSET(Paramétrages!$F$6,COLUMNS($G:G)-2,,)=0,"",IF(ISBLANK('Compréhension de l''écrit'!$D241),""," ("&amp;SUMIFS(Paramétrages!$W:$W,Paramétrages!$Y:$Y,IF(OFFSET(Paramétrages!$F$6,COLUMNS($G:G)-2,,)=0,"",OFFSET(Paramétrages!$F$6,COLUMNS($G:G)-2,,)),Paramétrages!$X:$X,$B241&amp;$C241)&amp;" sur "&amp;IF(OFFSET(Paramétrages!$G$6,COLUMNS($H:H)-2,,)=0,"",OFFSET(Paramétrages!$G$6,COLUMNS($H:H)-2,,))&amp;")"))</f>
        <v/>
      </c>
      <c r="F241" s="1" t="str">
        <f ca="1">IF(OFFSET(Paramétrages!$F$6,COLUMNS($G:H)-2,,)=0,"",IF($B241="","",IF(COUNTA(Paramétrages!$F$5:$F$32)=0,"",IF(ISBLANK('Compréhension de l''écrit'!$D241),"",IF((SUMIFS(Paramétrages!$W:$W,Paramétrages!$Y:$Y,IF(OFFSET(Paramétrages!$F$6,COLUMNS($G:H)-2,,)=0,"",OFFSET(Paramétrages!$F$6,COLUMNS($G:H)-2,,)),Paramétrages!$X:$X,$B241&amp;$C241)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241&amp;$C241))/(IF(OFFSET(Paramétrages!$G$6,COLUMNS($H:I)-2,,)=0,"",OFFSET(Paramétrages!$G$6,COLUMNS($H:I)-2,,)))&lt;0.67,"B","C"))))))&amp;IF(OFFSET(Paramétrages!$F$6,COLUMNS($G:H)-2,,)=0,"",IF(ISBLANK('Compréhension de l''écrit'!$D241),""," ("&amp;SUMIFS(Paramétrages!$W:$W,Paramétrages!$Y:$Y,IF(OFFSET(Paramétrages!$F$6,COLUMNS($G:H)-2,,)=0,"",OFFSET(Paramétrages!$F$6,COLUMNS($G:H)-2,,)),Paramétrages!$X:$X,$B241&amp;$C241)&amp;" sur "&amp;IF(OFFSET(Paramétrages!$G$6,COLUMNS($H:I)-2,,)=0,"",OFFSET(Paramétrages!$G$6,COLUMNS($H:I)-2,,))&amp;")"))</f>
        <v/>
      </c>
      <c r="G241" s="1" t="str">
        <f ca="1">IF(OFFSET(Paramétrages!$F$6,COLUMNS($G:I)-2,,)=0,"",IF($B241="","",IF(COUNTA(Paramétrages!$F$5:$F$32)=0,"",IF(ISBLANK('Compréhension de l''écrit'!$D241),"",IF((SUMIFS(Paramétrages!$W:$W,Paramétrages!$Y:$Y,IF(OFFSET(Paramétrages!$F$6,COLUMNS($G:I)-2,,)=0,"",OFFSET(Paramétrages!$F$6,COLUMNS($G:I)-2,,)),Paramétrages!$X:$X,$B241&amp;$C241)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241&amp;$C241))/(IF(OFFSET(Paramétrages!$G$6,COLUMNS($H:J)-2,,)=0,"",OFFSET(Paramétrages!$G$6,COLUMNS($H:J)-2,,)))&lt;0.67,"B","C"))))))&amp;IF(OFFSET(Paramétrages!$F$6,COLUMNS($G:I)-2,,)=0,"",IF(ISBLANK('Compréhension de l''écrit'!$D241),""," ("&amp;SUMIFS(Paramétrages!$W:$W,Paramétrages!$Y:$Y,IF(OFFSET(Paramétrages!$F$6,COLUMNS($G:I)-2,,)=0,"",OFFSET(Paramétrages!$F$6,COLUMNS($G:I)-2,,)),Paramétrages!$X:$X,$B241&amp;$C241)&amp;" sur "&amp;IF(OFFSET(Paramétrages!$G$6,COLUMNS($H:J)-2,,)=0,"",OFFSET(Paramétrages!$G$6,COLUMNS($H:J)-2,,))&amp;")"))</f>
        <v/>
      </c>
      <c r="H241" s="1" t="str">
        <f ca="1">IF(F241="","",SUMIFS(#REF!,#REF!,#REF!,#REF!,#REF!&amp;#REF!))</f>
        <v/>
      </c>
      <c r="I241" s="1" t="str">
        <f ca="1">IF(G241="","",SUMIFS(#REF!,#REF!,#REF!,#REF!,#REF!&amp;#REF!))</f>
        <v/>
      </c>
    </row>
    <row r="242" spans="1:9" x14ac:dyDescent="0.2">
      <c r="A242" t="str">
        <f>IF(ISBLANK('Compréhension de l''écrit'!A242),"",'Compréhension de l''écrit'!A242)</f>
        <v/>
      </c>
      <c r="B242" t="str">
        <f>IF(ISBLANK('Compréhension de l''écrit'!B242),"",'Compréhension de l''écrit'!B242)</f>
        <v/>
      </c>
      <c r="C242" t="str">
        <f>IF(ISBLANK('Compréhension de l''écrit'!C242),"",'Compréhension de l''écrit'!C242)</f>
        <v/>
      </c>
      <c r="D242" s="15" t="str">
        <f>IF(B242="","",IF(COUNTA(Paramétrages!H$5:H$32)=0,"",IF(ISBLANK('Compréhension de l''écrit'!D242),"",IF(('Compréhension de l''écrit'!D242)/(COUNTA(Paramétrages!H$5:H$32))&lt;0.34,"A",IF(('Compréhension de l''écrit'!D242)/(COUNTA(Paramétrages!H$5:H$32))&lt;0.67,"B","C")))&amp;IF(ISBLANK('Compréhension de l''écrit'!D242),""," ("&amp;'Compréhension de l''écrit'!D242&amp;" sur "&amp;COUNTA(Paramétrages!H$5:H$32)&amp;")")))</f>
        <v/>
      </c>
      <c r="E242" s="1" t="str">
        <f ca="1">IF(OFFSET(Paramétrages!$F$6,COLUMNS($G:G)-2,,)=0,"",IF($B242="","",IF(COUNTA(Paramétrages!$F$5:$F$32)=0,"",IF(ISBLANK('Compréhension de l''écrit'!$D242),"",IF((SUMIFS(Paramétrages!$W:$W,Paramétrages!$Y:$Y,IF(OFFSET(Paramétrages!$F$6,COLUMNS($G:G)-2,,)=0,"",OFFSET(Paramétrages!$F$6,COLUMNS($G:G)-2,,)),Paramétrages!$X:$X,$B242&amp;$C242)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242&amp;$C242))/(IF(OFFSET(Paramétrages!$G$6,COLUMNS($H:H)-2,,)=0,"",OFFSET(Paramétrages!$G$6,COLUMNS($H:H)-2,,)))&lt;0.67,"B","C"))))))&amp;IF(OFFSET(Paramétrages!$F$6,COLUMNS($G:G)-2,,)=0,"",IF(ISBLANK('Compréhension de l''écrit'!$D242),""," ("&amp;SUMIFS(Paramétrages!$W:$W,Paramétrages!$Y:$Y,IF(OFFSET(Paramétrages!$F$6,COLUMNS($G:G)-2,,)=0,"",OFFSET(Paramétrages!$F$6,COLUMNS($G:G)-2,,)),Paramétrages!$X:$X,$B242&amp;$C242)&amp;" sur "&amp;IF(OFFSET(Paramétrages!$G$6,COLUMNS($H:H)-2,,)=0,"",OFFSET(Paramétrages!$G$6,COLUMNS($H:H)-2,,))&amp;")"))</f>
        <v/>
      </c>
      <c r="F242" s="1" t="str">
        <f ca="1">IF(OFFSET(Paramétrages!$F$6,COLUMNS($G:H)-2,,)=0,"",IF($B242="","",IF(COUNTA(Paramétrages!$F$5:$F$32)=0,"",IF(ISBLANK('Compréhension de l''écrit'!$D242),"",IF((SUMIFS(Paramétrages!$W:$W,Paramétrages!$Y:$Y,IF(OFFSET(Paramétrages!$F$6,COLUMNS($G:H)-2,,)=0,"",OFFSET(Paramétrages!$F$6,COLUMNS($G:H)-2,,)),Paramétrages!$X:$X,$B242&amp;$C242)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242&amp;$C242))/(IF(OFFSET(Paramétrages!$G$6,COLUMNS($H:I)-2,,)=0,"",OFFSET(Paramétrages!$G$6,COLUMNS($H:I)-2,,)))&lt;0.67,"B","C"))))))&amp;IF(OFFSET(Paramétrages!$F$6,COLUMNS($G:H)-2,,)=0,"",IF(ISBLANK('Compréhension de l''écrit'!$D242),""," ("&amp;SUMIFS(Paramétrages!$W:$W,Paramétrages!$Y:$Y,IF(OFFSET(Paramétrages!$F$6,COLUMNS($G:H)-2,,)=0,"",OFFSET(Paramétrages!$F$6,COLUMNS($G:H)-2,,)),Paramétrages!$X:$X,$B242&amp;$C242)&amp;" sur "&amp;IF(OFFSET(Paramétrages!$G$6,COLUMNS($H:I)-2,,)=0,"",OFFSET(Paramétrages!$G$6,COLUMNS($H:I)-2,,))&amp;")"))</f>
        <v/>
      </c>
      <c r="G242" s="1" t="str">
        <f ca="1">IF(OFFSET(Paramétrages!$F$6,COLUMNS($G:I)-2,,)=0,"",IF($B242="","",IF(COUNTA(Paramétrages!$F$5:$F$32)=0,"",IF(ISBLANK('Compréhension de l''écrit'!$D242),"",IF((SUMIFS(Paramétrages!$W:$W,Paramétrages!$Y:$Y,IF(OFFSET(Paramétrages!$F$6,COLUMNS($G:I)-2,,)=0,"",OFFSET(Paramétrages!$F$6,COLUMNS($G:I)-2,,)),Paramétrages!$X:$X,$B242&amp;$C242)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242&amp;$C242))/(IF(OFFSET(Paramétrages!$G$6,COLUMNS($H:J)-2,,)=0,"",OFFSET(Paramétrages!$G$6,COLUMNS($H:J)-2,,)))&lt;0.67,"B","C"))))))&amp;IF(OFFSET(Paramétrages!$F$6,COLUMNS($G:I)-2,,)=0,"",IF(ISBLANK('Compréhension de l''écrit'!$D242),""," ("&amp;SUMIFS(Paramétrages!$W:$W,Paramétrages!$Y:$Y,IF(OFFSET(Paramétrages!$F$6,COLUMNS($G:I)-2,,)=0,"",OFFSET(Paramétrages!$F$6,COLUMNS($G:I)-2,,)),Paramétrages!$X:$X,$B242&amp;$C242)&amp;" sur "&amp;IF(OFFSET(Paramétrages!$G$6,COLUMNS($H:J)-2,,)=0,"",OFFSET(Paramétrages!$G$6,COLUMNS($H:J)-2,,))&amp;")"))</f>
        <v/>
      </c>
      <c r="H242" s="1" t="str">
        <f ca="1">IF(F242="","",SUMIFS(#REF!,#REF!,#REF!,#REF!,#REF!&amp;#REF!))</f>
        <v/>
      </c>
      <c r="I242" s="1" t="str">
        <f ca="1">IF(G242="","",SUMIFS(#REF!,#REF!,#REF!,#REF!,#REF!&amp;#REF!))</f>
        <v/>
      </c>
    </row>
    <row r="243" spans="1:9" x14ac:dyDescent="0.2">
      <c r="A243" t="str">
        <f>IF(ISBLANK('Compréhension de l''écrit'!A243),"",'Compréhension de l''écrit'!A243)</f>
        <v/>
      </c>
      <c r="B243" t="str">
        <f>IF(ISBLANK('Compréhension de l''écrit'!B243),"",'Compréhension de l''écrit'!B243)</f>
        <v/>
      </c>
      <c r="C243" t="str">
        <f>IF(ISBLANK('Compréhension de l''écrit'!C243),"",'Compréhension de l''écrit'!C243)</f>
        <v/>
      </c>
      <c r="D243" s="15" t="str">
        <f>IF(B243="","",IF(COUNTA(Paramétrages!H$5:H$32)=0,"",IF(ISBLANK('Compréhension de l''écrit'!D243),"",IF(('Compréhension de l''écrit'!D243)/(COUNTA(Paramétrages!H$5:H$32))&lt;0.34,"A",IF(('Compréhension de l''écrit'!D243)/(COUNTA(Paramétrages!H$5:H$32))&lt;0.67,"B","C")))&amp;IF(ISBLANK('Compréhension de l''écrit'!D243),""," ("&amp;'Compréhension de l''écrit'!D243&amp;" sur "&amp;COUNTA(Paramétrages!H$5:H$32)&amp;")")))</f>
        <v/>
      </c>
      <c r="E243" s="1" t="str">
        <f ca="1">IF(OFFSET(Paramétrages!$F$6,COLUMNS($G:G)-2,,)=0,"",IF($B243="","",IF(COUNTA(Paramétrages!$F$5:$F$32)=0,"",IF(ISBLANK('Compréhension de l''écrit'!$D243),"",IF((SUMIFS(Paramétrages!$W:$W,Paramétrages!$Y:$Y,IF(OFFSET(Paramétrages!$F$6,COLUMNS($G:G)-2,,)=0,"",OFFSET(Paramétrages!$F$6,COLUMNS($G:G)-2,,)),Paramétrages!$X:$X,$B243&amp;$C243)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243&amp;$C243))/(IF(OFFSET(Paramétrages!$G$6,COLUMNS($H:H)-2,,)=0,"",OFFSET(Paramétrages!$G$6,COLUMNS($H:H)-2,,)))&lt;0.67,"B","C"))))))&amp;IF(OFFSET(Paramétrages!$F$6,COLUMNS($G:G)-2,,)=0,"",IF(ISBLANK('Compréhension de l''écrit'!$D243),""," ("&amp;SUMIFS(Paramétrages!$W:$W,Paramétrages!$Y:$Y,IF(OFFSET(Paramétrages!$F$6,COLUMNS($G:G)-2,,)=0,"",OFFSET(Paramétrages!$F$6,COLUMNS($G:G)-2,,)),Paramétrages!$X:$X,$B243&amp;$C243)&amp;" sur "&amp;IF(OFFSET(Paramétrages!$G$6,COLUMNS($H:H)-2,,)=0,"",OFFSET(Paramétrages!$G$6,COLUMNS($H:H)-2,,))&amp;")"))</f>
        <v/>
      </c>
      <c r="F243" s="1" t="str">
        <f ca="1">IF(OFFSET(Paramétrages!$F$6,COLUMNS($G:H)-2,,)=0,"",IF($B243="","",IF(COUNTA(Paramétrages!$F$5:$F$32)=0,"",IF(ISBLANK('Compréhension de l''écrit'!$D243),"",IF((SUMIFS(Paramétrages!$W:$W,Paramétrages!$Y:$Y,IF(OFFSET(Paramétrages!$F$6,COLUMNS($G:H)-2,,)=0,"",OFFSET(Paramétrages!$F$6,COLUMNS($G:H)-2,,)),Paramétrages!$X:$X,$B243&amp;$C243)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243&amp;$C243))/(IF(OFFSET(Paramétrages!$G$6,COLUMNS($H:I)-2,,)=0,"",OFFSET(Paramétrages!$G$6,COLUMNS($H:I)-2,,)))&lt;0.67,"B","C"))))))&amp;IF(OFFSET(Paramétrages!$F$6,COLUMNS($G:H)-2,,)=0,"",IF(ISBLANK('Compréhension de l''écrit'!$D243),""," ("&amp;SUMIFS(Paramétrages!$W:$W,Paramétrages!$Y:$Y,IF(OFFSET(Paramétrages!$F$6,COLUMNS($G:H)-2,,)=0,"",OFFSET(Paramétrages!$F$6,COLUMNS($G:H)-2,,)),Paramétrages!$X:$X,$B243&amp;$C243)&amp;" sur "&amp;IF(OFFSET(Paramétrages!$G$6,COLUMNS($H:I)-2,,)=0,"",OFFSET(Paramétrages!$G$6,COLUMNS($H:I)-2,,))&amp;")"))</f>
        <v/>
      </c>
      <c r="G243" s="1" t="str">
        <f ca="1">IF(OFFSET(Paramétrages!$F$6,COLUMNS($G:I)-2,,)=0,"",IF($B243="","",IF(COUNTA(Paramétrages!$F$5:$F$32)=0,"",IF(ISBLANK('Compréhension de l''écrit'!$D243),"",IF((SUMIFS(Paramétrages!$W:$W,Paramétrages!$Y:$Y,IF(OFFSET(Paramétrages!$F$6,COLUMNS($G:I)-2,,)=0,"",OFFSET(Paramétrages!$F$6,COLUMNS($G:I)-2,,)),Paramétrages!$X:$X,$B243&amp;$C243)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243&amp;$C243))/(IF(OFFSET(Paramétrages!$G$6,COLUMNS($H:J)-2,,)=0,"",OFFSET(Paramétrages!$G$6,COLUMNS($H:J)-2,,)))&lt;0.67,"B","C"))))))&amp;IF(OFFSET(Paramétrages!$F$6,COLUMNS($G:I)-2,,)=0,"",IF(ISBLANK('Compréhension de l''écrit'!$D243),""," ("&amp;SUMIFS(Paramétrages!$W:$W,Paramétrages!$Y:$Y,IF(OFFSET(Paramétrages!$F$6,COLUMNS($G:I)-2,,)=0,"",OFFSET(Paramétrages!$F$6,COLUMNS($G:I)-2,,)),Paramétrages!$X:$X,$B243&amp;$C243)&amp;" sur "&amp;IF(OFFSET(Paramétrages!$G$6,COLUMNS($H:J)-2,,)=0,"",OFFSET(Paramétrages!$G$6,COLUMNS($H:J)-2,,))&amp;")"))</f>
        <v/>
      </c>
      <c r="H243" s="1" t="str">
        <f ca="1">IF(F243="","",SUMIFS(#REF!,#REF!,#REF!,#REF!,#REF!&amp;#REF!))</f>
        <v/>
      </c>
      <c r="I243" s="1" t="str">
        <f ca="1">IF(G243="","",SUMIFS(#REF!,#REF!,#REF!,#REF!,#REF!&amp;#REF!))</f>
        <v/>
      </c>
    </row>
    <row r="244" spans="1:9" x14ac:dyDescent="0.2">
      <c r="A244" t="str">
        <f>IF(ISBLANK('Compréhension de l''écrit'!A244),"",'Compréhension de l''écrit'!A244)</f>
        <v/>
      </c>
      <c r="B244" t="str">
        <f>IF(ISBLANK('Compréhension de l''écrit'!B244),"",'Compréhension de l''écrit'!B244)</f>
        <v/>
      </c>
      <c r="C244" t="str">
        <f>IF(ISBLANK('Compréhension de l''écrit'!C244),"",'Compréhension de l''écrit'!C244)</f>
        <v/>
      </c>
      <c r="D244" s="15" t="str">
        <f>IF(B244="","",IF(COUNTA(Paramétrages!H$5:H$32)=0,"",IF(ISBLANK('Compréhension de l''écrit'!D244),"",IF(('Compréhension de l''écrit'!D244)/(COUNTA(Paramétrages!H$5:H$32))&lt;0.34,"A",IF(('Compréhension de l''écrit'!D244)/(COUNTA(Paramétrages!H$5:H$32))&lt;0.67,"B","C")))&amp;IF(ISBLANK('Compréhension de l''écrit'!D244),""," ("&amp;'Compréhension de l''écrit'!D244&amp;" sur "&amp;COUNTA(Paramétrages!H$5:H$32)&amp;")")))</f>
        <v/>
      </c>
      <c r="E244" s="1" t="str">
        <f ca="1">IF(OFFSET(Paramétrages!$F$6,COLUMNS($G:G)-2,,)=0,"",IF($B244="","",IF(COUNTA(Paramétrages!$F$5:$F$32)=0,"",IF(ISBLANK('Compréhension de l''écrit'!$D244),"",IF((SUMIFS(Paramétrages!$W:$W,Paramétrages!$Y:$Y,IF(OFFSET(Paramétrages!$F$6,COLUMNS($G:G)-2,,)=0,"",OFFSET(Paramétrages!$F$6,COLUMNS($G:G)-2,,)),Paramétrages!$X:$X,$B244&amp;$C244)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244&amp;$C244))/(IF(OFFSET(Paramétrages!$G$6,COLUMNS($H:H)-2,,)=0,"",OFFSET(Paramétrages!$G$6,COLUMNS($H:H)-2,,)))&lt;0.67,"B","C"))))))&amp;IF(OFFSET(Paramétrages!$F$6,COLUMNS($G:G)-2,,)=0,"",IF(ISBLANK('Compréhension de l''écrit'!$D244),""," ("&amp;SUMIFS(Paramétrages!$W:$W,Paramétrages!$Y:$Y,IF(OFFSET(Paramétrages!$F$6,COLUMNS($G:G)-2,,)=0,"",OFFSET(Paramétrages!$F$6,COLUMNS($G:G)-2,,)),Paramétrages!$X:$X,$B244&amp;$C244)&amp;" sur "&amp;IF(OFFSET(Paramétrages!$G$6,COLUMNS($H:H)-2,,)=0,"",OFFSET(Paramétrages!$G$6,COLUMNS($H:H)-2,,))&amp;")"))</f>
        <v/>
      </c>
      <c r="F244" s="1" t="str">
        <f ca="1">IF(OFFSET(Paramétrages!$F$6,COLUMNS($G:H)-2,,)=0,"",IF($B244="","",IF(COUNTA(Paramétrages!$F$5:$F$32)=0,"",IF(ISBLANK('Compréhension de l''écrit'!$D244),"",IF((SUMIFS(Paramétrages!$W:$W,Paramétrages!$Y:$Y,IF(OFFSET(Paramétrages!$F$6,COLUMNS($G:H)-2,,)=0,"",OFFSET(Paramétrages!$F$6,COLUMNS($G:H)-2,,)),Paramétrages!$X:$X,$B244&amp;$C244)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244&amp;$C244))/(IF(OFFSET(Paramétrages!$G$6,COLUMNS($H:I)-2,,)=0,"",OFFSET(Paramétrages!$G$6,COLUMNS($H:I)-2,,)))&lt;0.67,"B","C"))))))&amp;IF(OFFSET(Paramétrages!$F$6,COLUMNS($G:H)-2,,)=0,"",IF(ISBLANK('Compréhension de l''écrit'!$D244),""," ("&amp;SUMIFS(Paramétrages!$W:$W,Paramétrages!$Y:$Y,IF(OFFSET(Paramétrages!$F$6,COLUMNS($G:H)-2,,)=0,"",OFFSET(Paramétrages!$F$6,COLUMNS($G:H)-2,,)),Paramétrages!$X:$X,$B244&amp;$C244)&amp;" sur "&amp;IF(OFFSET(Paramétrages!$G$6,COLUMNS($H:I)-2,,)=0,"",OFFSET(Paramétrages!$G$6,COLUMNS($H:I)-2,,))&amp;")"))</f>
        <v/>
      </c>
      <c r="G244" s="1" t="str">
        <f ca="1">IF(OFFSET(Paramétrages!$F$6,COLUMNS($G:I)-2,,)=0,"",IF($B244="","",IF(COUNTA(Paramétrages!$F$5:$F$32)=0,"",IF(ISBLANK('Compréhension de l''écrit'!$D244),"",IF((SUMIFS(Paramétrages!$W:$W,Paramétrages!$Y:$Y,IF(OFFSET(Paramétrages!$F$6,COLUMNS($G:I)-2,,)=0,"",OFFSET(Paramétrages!$F$6,COLUMNS($G:I)-2,,)),Paramétrages!$X:$X,$B244&amp;$C244)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244&amp;$C244))/(IF(OFFSET(Paramétrages!$G$6,COLUMNS($H:J)-2,,)=0,"",OFFSET(Paramétrages!$G$6,COLUMNS($H:J)-2,,)))&lt;0.67,"B","C"))))))&amp;IF(OFFSET(Paramétrages!$F$6,COLUMNS($G:I)-2,,)=0,"",IF(ISBLANK('Compréhension de l''écrit'!$D244),""," ("&amp;SUMIFS(Paramétrages!$W:$W,Paramétrages!$Y:$Y,IF(OFFSET(Paramétrages!$F$6,COLUMNS($G:I)-2,,)=0,"",OFFSET(Paramétrages!$F$6,COLUMNS($G:I)-2,,)),Paramétrages!$X:$X,$B244&amp;$C244)&amp;" sur "&amp;IF(OFFSET(Paramétrages!$G$6,COLUMNS($H:J)-2,,)=0,"",OFFSET(Paramétrages!$G$6,COLUMNS($H:J)-2,,))&amp;")"))</f>
        <v/>
      </c>
      <c r="H244" s="1" t="str">
        <f ca="1">IF(F244="","",SUMIFS(#REF!,#REF!,#REF!,#REF!,#REF!&amp;#REF!))</f>
        <v/>
      </c>
      <c r="I244" s="1" t="str">
        <f ca="1">IF(G244="","",SUMIFS(#REF!,#REF!,#REF!,#REF!,#REF!&amp;#REF!))</f>
        <v/>
      </c>
    </row>
    <row r="245" spans="1:9" x14ac:dyDescent="0.2">
      <c r="A245" t="str">
        <f>IF(ISBLANK('Compréhension de l''écrit'!A245),"",'Compréhension de l''écrit'!A245)</f>
        <v/>
      </c>
      <c r="B245" t="str">
        <f>IF(ISBLANK('Compréhension de l''écrit'!B245),"",'Compréhension de l''écrit'!B245)</f>
        <v/>
      </c>
      <c r="C245" t="str">
        <f>IF(ISBLANK('Compréhension de l''écrit'!C245),"",'Compréhension de l''écrit'!C245)</f>
        <v/>
      </c>
      <c r="D245" s="15" t="str">
        <f>IF(B245="","",IF(COUNTA(Paramétrages!H$5:H$32)=0,"",IF(ISBLANK('Compréhension de l''écrit'!D245),"",IF(('Compréhension de l''écrit'!D245)/(COUNTA(Paramétrages!H$5:H$32))&lt;0.34,"A",IF(('Compréhension de l''écrit'!D245)/(COUNTA(Paramétrages!H$5:H$32))&lt;0.67,"B","C")))&amp;IF(ISBLANK('Compréhension de l''écrit'!D245),""," ("&amp;'Compréhension de l''écrit'!D245&amp;" sur "&amp;COUNTA(Paramétrages!H$5:H$32)&amp;")")))</f>
        <v/>
      </c>
      <c r="E245" s="1" t="str">
        <f ca="1">IF(OFFSET(Paramétrages!$F$6,COLUMNS($G:G)-2,,)=0,"",IF($B245="","",IF(COUNTA(Paramétrages!$F$5:$F$32)=0,"",IF(ISBLANK('Compréhension de l''écrit'!$D245),"",IF((SUMIFS(Paramétrages!$W:$W,Paramétrages!$Y:$Y,IF(OFFSET(Paramétrages!$F$6,COLUMNS($G:G)-2,,)=0,"",OFFSET(Paramétrages!$F$6,COLUMNS($G:G)-2,,)),Paramétrages!$X:$X,$B245&amp;$C245)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245&amp;$C245))/(IF(OFFSET(Paramétrages!$G$6,COLUMNS($H:H)-2,,)=0,"",OFFSET(Paramétrages!$G$6,COLUMNS($H:H)-2,,)))&lt;0.67,"B","C"))))))&amp;IF(OFFSET(Paramétrages!$F$6,COLUMNS($G:G)-2,,)=0,"",IF(ISBLANK('Compréhension de l''écrit'!$D245),""," ("&amp;SUMIFS(Paramétrages!$W:$W,Paramétrages!$Y:$Y,IF(OFFSET(Paramétrages!$F$6,COLUMNS($G:G)-2,,)=0,"",OFFSET(Paramétrages!$F$6,COLUMNS($G:G)-2,,)),Paramétrages!$X:$X,$B245&amp;$C245)&amp;" sur "&amp;IF(OFFSET(Paramétrages!$G$6,COLUMNS($H:H)-2,,)=0,"",OFFSET(Paramétrages!$G$6,COLUMNS($H:H)-2,,))&amp;")"))</f>
        <v/>
      </c>
      <c r="F245" s="1" t="str">
        <f ca="1">IF(OFFSET(Paramétrages!$F$6,COLUMNS($G:H)-2,,)=0,"",IF($B245="","",IF(COUNTA(Paramétrages!$F$5:$F$32)=0,"",IF(ISBLANK('Compréhension de l''écrit'!$D245),"",IF((SUMIFS(Paramétrages!$W:$W,Paramétrages!$Y:$Y,IF(OFFSET(Paramétrages!$F$6,COLUMNS($G:H)-2,,)=0,"",OFFSET(Paramétrages!$F$6,COLUMNS($G:H)-2,,)),Paramétrages!$X:$X,$B245&amp;$C245)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245&amp;$C245))/(IF(OFFSET(Paramétrages!$G$6,COLUMNS($H:I)-2,,)=0,"",OFFSET(Paramétrages!$G$6,COLUMNS($H:I)-2,,)))&lt;0.67,"B","C"))))))&amp;IF(OFFSET(Paramétrages!$F$6,COLUMNS($G:H)-2,,)=0,"",IF(ISBLANK('Compréhension de l''écrit'!$D245),""," ("&amp;SUMIFS(Paramétrages!$W:$W,Paramétrages!$Y:$Y,IF(OFFSET(Paramétrages!$F$6,COLUMNS($G:H)-2,,)=0,"",OFFSET(Paramétrages!$F$6,COLUMNS($G:H)-2,,)),Paramétrages!$X:$X,$B245&amp;$C245)&amp;" sur "&amp;IF(OFFSET(Paramétrages!$G$6,COLUMNS($H:I)-2,,)=0,"",OFFSET(Paramétrages!$G$6,COLUMNS($H:I)-2,,))&amp;")"))</f>
        <v/>
      </c>
      <c r="G245" s="1" t="str">
        <f ca="1">IF(OFFSET(Paramétrages!$F$6,COLUMNS($G:I)-2,,)=0,"",IF($B245="","",IF(COUNTA(Paramétrages!$F$5:$F$32)=0,"",IF(ISBLANK('Compréhension de l''écrit'!$D245),"",IF((SUMIFS(Paramétrages!$W:$W,Paramétrages!$Y:$Y,IF(OFFSET(Paramétrages!$F$6,COLUMNS($G:I)-2,,)=0,"",OFFSET(Paramétrages!$F$6,COLUMNS($G:I)-2,,)),Paramétrages!$X:$X,$B245&amp;$C245)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245&amp;$C245))/(IF(OFFSET(Paramétrages!$G$6,COLUMNS($H:J)-2,,)=0,"",OFFSET(Paramétrages!$G$6,COLUMNS($H:J)-2,,)))&lt;0.67,"B","C"))))))&amp;IF(OFFSET(Paramétrages!$F$6,COLUMNS($G:I)-2,,)=0,"",IF(ISBLANK('Compréhension de l''écrit'!$D245),""," ("&amp;SUMIFS(Paramétrages!$W:$W,Paramétrages!$Y:$Y,IF(OFFSET(Paramétrages!$F$6,COLUMNS($G:I)-2,,)=0,"",OFFSET(Paramétrages!$F$6,COLUMNS($G:I)-2,,)),Paramétrages!$X:$X,$B245&amp;$C245)&amp;" sur "&amp;IF(OFFSET(Paramétrages!$G$6,COLUMNS($H:J)-2,,)=0,"",OFFSET(Paramétrages!$G$6,COLUMNS($H:J)-2,,))&amp;")"))</f>
        <v/>
      </c>
      <c r="H245" s="1" t="str">
        <f ca="1">IF(F245="","",SUMIFS(#REF!,#REF!,#REF!,#REF!,#REF!&amp;#REF!))</f>
        <v/>
      </c>
      <c r="I245" s="1" t="str">
        <f ca="1">IF(G245="","",SUMIFS(#REF!,#REF!,#REF!,#REF!,#REF!&amp;#REF!))</f>
        <v/>
      </c>
    </row>
    <row r="246" spans="1:9" x14ac:dyDescent="0.2">
      <c r="A246" t="str">
        <f>IF(ISBLANK('Compréhension de l''écrit'!A246),"",'Compréhension de l''écrit'!A246)</f>
        <v/>
      </c>
      <c r="B246" t="str">
        <f>IF(ISBLANK('Compréhension de l''écrit'!B246),"",'Compréhension de l''écrit'!B246)</f>
        <v/>
      </c>
      <c r="C246" t="str">
        <f>IF(ISBLANK('Compréhension de l''écrit'!C246),"",'Compréhension de l''écrit'!C246)</f>
        <v/>
      </c>
      <c r="D246" s="15" t="str">
        <f>IF(B246="","",IF(COUNTA(Paramétrages!H$5:H$32)=0,"",IF(ISBLANK('Compréhension de l''écrit'!D246),"",IF(('Compréhension de l''écrit'!D246)/(COUNTA(Paramétrages!H$5:H$32))&lt;0.34,"A",IF(('Compréhension de l''écrit'!D246)/(COUNTA(Paramétrages!H$5:H$32))&lt;0.67,"B","C")))&amp;IF(ISBLANK('Compréhension de l''écrit'!D246),""," ("&amp;'Compréhension de l''écrit'!D246&amp;" sur "&amp;COUNTA(Paramétrages!H$5:H$32)&amp;")")))</f>
        <v/>
      </c>
      <c r="E246" s="1" t="str">
        <f ca="1">IF(OFFSET(Paramétrages!$F$6,COLUMNS($G:G)-2,,)=0,"",IF($B246="","",IF(COUNTA(Paramétrages!$F$5:$F$32)=0,"",IF(ISBLANK('Compréhension de l''écrit'!$D246),"",IF((SUMIFS(Paramétrages!$W:$W,Paramétrages!$Y:$Y,IF(OFFSET(Paramétrages!$F$6,COLUMNS($G:G)-2,,)=0,"",OFFSET(Paramétrages!$F$6,COLUMNS($G:G)-2,,)),Paramétrages!$X:$X,$B246&amp;$C246)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246&amp;$C246))/(IF(OFFSET(Paramétrages!$G$6,COLUMNS($H:H)-2,,)=0,"",OFFSET(Paramétrages!$G$6,COLUMNS($H:H)-2,,)))&lt;0.67,"B","C"))))))&amp;IF(OFFSET(Paramétrages!$F$6,COLUMNS($G:G)-2,,)=0,"",IF(ISBLANK('Compréhension de l''écrit'!$D246),""," ("&amp;SUMIFS(Paramétrages!$W:$W,Paramétrages!$Y:$Y,IF(OFFSET(Paramétrages!$F$6,COLUMNS($G:G)-2,,)=0,"",OFFSET(Paramétrages!$F$6,COLUMNS($G:G)-2,,)),Paramétrages!$X:$X,$B246&amp;$C246)&amp;" sur "&amp;IF(OFFSET(Paramétrages!$G$6,COLUMNS($H:H)-2,,)=0,"",OFFSET(Paramétrages!$G$6,COLUMNS($H:H)-2,,))&amp;")"))</f>
        <v/>
      </c>
      <c r="F246" s="1" t="str">
        <f ca="1">IF(OFFSET(Paramétrages!$F$6,COLUMNS($G:H)-2,,)=0,"",IF($B246="","",IF(COUNTA(Paramétrages!$F$5:$F$32)=0,"",IF(ISBLANK('Compréhension de l''écrit'!$D246),"",IF((SUMIFS(Paramétrages!$W:$W,Paramétrages!$Y:$Y,IF(OFFSET(Paramétrages!$F$6,COLUMNS($G:H)-2,,)=0,"",OFFSET(Paramétrages!$F$6,COLUMNS($G:H)-2,,)),Paramétrages!$X:$X,$B246&amp;$C246)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246&amp;$C246))/(IF(OFFSET(Paramétrages!$G$6,COLUMNS($H:I)-2,,)=0,"",OFFSET(Paramétrages!$G$6,COLUMNS($H:I)-2,,)))&lt;0.67,"B","C"))))))&amp;IF(OFFSET(Paramétrages!$F$6,COLUMNS($G:H)-2,,)=0,"",IF(ISBLANK('Compréhension de l''écrit'!$D246),""," ("&amp;SUMIFS(Paramétrages!$W:$W,Paramétrages!$Y:$Y,IF(OFFSET(Paramétrages!$F$6,COLUMNS($G:H)-2,,)=0,"",OFFSET(Paramétrages!$F$6,COLUMNS($G:H)-2,,)),Paramétrages!$X:$X,$B246&amp;$C246)&amp;" sur "&amp;IF(OFFSET(Paramétrages!$G$6,COLUMNS($H:I)-2,,)=0,"",OFFSET(Paramétrages!$G$6,COLUMNS($H:I)-2,,))&amp;")"))</f>
        <v/>
      </c>
      <c r="G246" s="1" t="str">
        <f ca="1">IF(OFFSET(Paramétrages!$F$6,COLUMNS($G:I)-2,,)=0,"",IF($B246="","",IF(COUNTA(Paramétrages!$F$5:$F$32)=0,"",IF(ISBLANK('Compréhension de l''écrit'!$D246),"",IF((SUMIFS(Paramétrages!$W:$W,Paramétrages!$Y:$Y,IF(OFFSET(Paramétrages!$F$6,COLUMNS($G:I)-2,,)=0,"",OFFSET(Paramétrages!$F$6,COLUMNS($G:I)-2,,)),Paramétrages!$X:$X,$B246&amp;$C246)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246&amp;$C246))/(IF(OFFSET(Paramétrages!$G$6,COLUMNS($H:J)-2,,)=0,"",OFFSET(Paramétrages!$G$6,COLUMNS($H:J)-2,,)))&lt;0.67,"B","C"))))))&amp;IF(OFFSET(Paramétrages!$F$6,COLUMNS($G:I)-2,,)=0,"",IF(ISBLANK('Compréhension de l''écrit'!$D246),""," ("&amp;SUMIFS(Paramétrages!$W:$W,Paramétrages!$Y:$Y,IF(OFFSET(Paramétrages!$F$6,COLUMNS($G:I)-2,,)=0,"",OFFSET(Paramétrages!$F$6,COLUMNS($G:I)-2,,)),Paramétrages!$X:$X,$B246&amp;$C246)&amp;" sur "&amp;IF(OFFSET(Paramétrages!$G$6,COLUMNS($H:J)-2,,)=0,"",OFFSET(Paramétrages!$G$6,COLUMNS($H:J)-2,,))&amp;")"))</f>
        <v/>
      </c>
      <c r="H246" s="1" t="str">
        <f ca="1">IF(F246="","",SUMIFS(#REF!,#REF!,#REF!,#REF!,#REF!&amp;#REF!))</f>
        <v/>
      </c>
      <c r="I246" s="1" t="str">
        <f ca="1">IF(G246="","",SUMIFS(#REF!,#REF!,#REF!,#REF!,#REF!&amp;#REF!))</f>
        <v/>
      </c>
    </row>
    <row r="247" spans="1:9" x14ac:dyDescent="0.2">
      <c r="A247" t="str">
        <f>IF(ISBLANK('Compréhension de l''écrit'!A247),"",'Compréhension de l''écrit'!A247)</f>
        <v/>
      </c>
      <c r="B247" t="str">
        <f>IF(ISBLANK('Compréhension de l''écrit'!B247),"",'Compréhension de l''écrit'!B247)</f>
        <v/>
      </c>
      <c r="C247" t="str">
        <f>IF(ISBLANK('Compréhension de l''écrit'!C247),"",'Compréhension de l''écrit'!C247)</f>
        <v/>
      </c>
      <c r="D247" s="15" t="str">
        <f>IF(B247="","",IF(COUNTA(Paramétrages!H$5:H$32)=0,"",IF(ISBLANK('Compréhension de l''écrit'!D247),"",IF(('Compréhension de l''écrit'!D247)/(COUNTA(Paramétrages!H$5:H$32))&lt;0.34,"A",IF(('Compréhension de l''écrit'!D247)/(COUNTA(Paramétrages!H$5:H$32))&lt;0.67,"B","C")))&amp;IF(ISBLANK('Compréhension de l''écrit'!D247),""," ("&amp;'Compréhension de l''écrit'!D247&amp;" sur "&amp;COUNTA(Paramétrages!H$5:H$32)&amp;")")))</f>
        <v/>
      </c>
      <c r="E247" s="1" t="str">
        <f ca="1">IF(OFFSET(Paramétrages!$F$6,COLUMNS($G:G)-2,,)=0,"",IF($B247="","",IF(COUNTA(Paramétrages!$F$5:$F$32)=0,"",IF(ISBLANK('Compréhension de l''écrit'!$D247),"",IF((SUMIFS(Paramétrages!$W:$W,Paramétrages!$Y:$Y,IF(OFFSET(Paramétrages!$F$6,COLUMNS($G:G)-2,,)=0,"",OFFSET(Paramétrages!$F$6,COLUMNS($G:G)-2,,)),Paramétrages!$X:$X,$B247&amp;$C247)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247&amp;$C247))/(IF(OFFSET(Paramétrages!$G$6,COLUMNS($H:H)-2,,)=0,"",OFFSET(Paramétrages!$G$6,COLUMNS($H:H)-2,,)))&lt;0.67,"B","C"))))))&amp;IF(OFFSET(Paramétrages!$F$6,COLUMNS($G:G)-2,,)=0,"",IF(ISBLANK('Compréhension de l''écrit'!$D247),""," ("&amp;SUMIFS(Paramétrages!$W:$W,Paramétrages!$Y:$Y,IF(OFFSET(Paramétrages!$F$6,COLUMNS($G:G)-2,,)=0,"",OFFSET(Paramétrages!$F$6,COLUMNS($G:G)-2,,)),Paramétrages!$X:$X,$B247&amp;$C247)&amp;" sur "&amp;IF(OFFSET(Paramétrages!$G$6,COLUMNS($H:H)-2,,)=0,"",OFFSET(Paramétrages!$G$6,COLUMNS($H:H)-2,,))&amp;")"))</f>
        <v/>
      </c>
      <c r="F247" s="1" t="str">
        <f ca="1">IF(OFFSET(Paramétrages!$F$6,COLUMNS($G:H)-2,,)=0,"",IF($B247="","",IF(COUNTA(Paramétrages!$F$5:$F$32)=0,"",IF(ISBLANK('Compréhension de l''écrit'!$D247),"",IF((SUMIFS(Paramétrages!$W:$W,Paramétrages!$Y:$Y,IF(OFFSET(Paramétrages!$F$6,COLUMNS($G:H)-2,,)=0,"",OFFSET(Paramétrages!$F$6,COLUMNS($G:H)-2,,)),Paramétrages!$X:$X,$B247&amp;$C247)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247&amp;$C247))/(IF(OFFSET(Paramétrages!$G$6,COLUMNS($H:I)-2,,)=0,"",OFFSET(Paramétrages!$G$6,COLUMNS($H:I)-2,,)))&lt;0.67,"B","C"))))))&amp;IF(OFFSET(Paramétrages!$F$6,COLUMNS($G:H)-2,,)=0,"",IF(ISBLANK('Compréhension de l''écrit'!$D247),""," ("&amp;SUMIFS(Paramétrages!$W:$W,Paramétrages!$Y:$Y,IF(OFFSET(Paramétrages!$F$6,COLUMNS($G:H)-2,,)=0,"",OFFSET(Paramétrages!$F$6,COLUMNS($G:H)-2,,)),Paramétrages!$X:$X,$B247&amp;$C247)&amp;" sur "&amp;IF(OFFSET(Paramétrages!$G$6,COLUMNS($H:I)-2,,)=0,"",OFFSET(Paramétrages!$G$6,COLUMNS($H:I)-2,,))&amp;")"))</f>
        <v/>
      </c>
      <c r="G247" s="1" t="str">
        <f ca="1">IF(OFFSET(Paramétrages!$F$6,COLUMNS($G:I)-2,,)=0,"",IF($B247="","",IF(COUNTA(Paramétrages!$F$5:$F$32)=0,"",IF(ISBLANK('Compréhension de l''écrit'!$D247),"",IF((SUMIFS(Paramétrages!$W:$W,Paramétrages!$Y:$Y,IF(OFFSET(Paramétrages!$F$6,COLUMNS($G:I)-2,,)=0,"",OFFSET(Paramétrages!$F$6,COLUMNS($G:I)-2,,)),Paramétrages!$X:$X,$B247&amp;$C247)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247&amp;$C247))/(IF(OFFSET(Paramétrages!$G$6,COLUMNS($H:J)-2,,)=0,"",OFFSET(Paramétrages!$G$6,COLUMNS($H:J)-2,,)))&lt;0.67,"B","C"))))))&amp;IF(OFFSET(Paramétrages!$F$6,COLUMNS($G:I)-2,,)=0,"",IF(ISBLANK('Compréhension de l''écrit'!$D247),""," ("&amp;SUMIFS(Paramétrages!$W:$W,Paramétrages!$Y:$Y,IF(OFFSET(Paramétrages!$F$6,COLUMNS($G:I)-2,,)=0,"",OFFSET(Paramétrages!$F$6,COLUMNS($G:I)-2,,)),Paramétrages!$X:$X,$B247&amp;$C247)&amp;" sur "&amp;IF(OFFSET(Paramétrages!$G$6,COLUMNS($H:J)-2,,)=0,"",OFFSET(Paramétrages!$G$6,COLUMNS($H:J)-2,,))&amp;")"))</f>
        <v/>
      </c>
      <c r="H247" s="1" t="str">
        <f ca="1">IF(F247="","",SUMIFS(#REF!,#REF!,#REF!,#REF!,#REF!&amp;#REF!))</f>
        <v/>
      </c>
      <c r="I247" s="1" t="str">
        <f ca="1">IF(G247="","",SUMIFS(#REF!,#REF!,#REF!,#REF!,#REF!&amp;#REF!))</f>
        <v/>
      </c>
    </row>
    <row r="248" spans="1:9" x14ac:dyDescent="0.2">
      <c r="A248" t="str">
        <f>IF(ISBLANK('Compréhension de l''écrit'!A248),"",'Compréhension de l''écrit'!A248)</f>
        <v/>
      </c>
      <c r="B248" t="str">
        <f>IF(ISBLANK('Compréhension de l''écrit'!B248),"",'Compréhension de l''écrit'!B248)</f>
        <v/>
      </c>
      <c r="C248" t="str">
        <f>IF(ISBLANK('Compréhension de l''écrit'!C248),"",'Compréhension de l''écrit'!C248)</f>
        <v/>
      </c>
      <c r="D248" s="15" t="str">
        <f>IF(B248="","",IF(COUNTA(Paramétrages!H$5:H$32)=0,"",IF(ISBLANK('Compréhension de l''écrit'!D248),"",IF(('Compréhension de l''écrit'!D248)/(COUNTA(Paramétrages!H$5:H$32))&lt;0.34,"A",IF(('Compréhension de l''écrit'!D248)/(COUNTA(Paramétrages!H$5:H$32))&lt;0.67,"B","C")))&amp;IF(ISBLANK('Compréhension de l''écrit'!D248),""," ("&amp;'Compréhension de l''écrit'!D248&amp;" sur "&amp;COUNTA(Paramétrages!H$5:H$32)&amp;")")))</f>
        <v/>
      </c>
      <c r="E248" s="1" t="str">
        <f ca="1">IF(OFFSET(Paramétrages!$F$6,COLUMNS($G:G)-2,,)=0,"",IF($B248="","",IF(COUNTA(Paramétrages!$F$5:$F$32)=0,"",IF(ISBLANK('Compréhension de l''écrit'!$D248),"",IF((SUMIFS(Paramétrages!$W:$W,Paramétrages!$Y:$Y,IF(OFFSET(Paramétrages!$F$6,COLUMNS($G:G)-2,,)=0,"",OFFSET(Paramétrages!$F$6,COLUMNS($G:G)-2,,)),Paramétrages!$X:$X,$B248&amp;$C248)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248&amp;$C248))/(IF(OFFSET(Paramétrages!$G$6,COLUMNS($H:H)-2,,)=0,"",OFFSET(Paramétrages!$G$6,COLUMNS($H:H)-2,,)))&lt;0.67,"B","C"))))))&amp;IF(OFFSET(Paramétrages!$F$6,COLUMNS($G:G)-2,,)=0,"",IF(ISBLANK('Compréhension de l''écrit'!$D248),""," ("&amp;SUMIFS(Paramétrages!$W:$W,Paramétrages!$Y:$Y,IF(OFFSET(Paramétrages!$F$6,COLUMNS($G:G)-2,,)=0,"",OFFSET(Paramétrages!$F$6,COLUMNS($G:G)-2,,)),Paramétrages!$X:$X,$B248&amp;$C248)&amp;" sur "&amp;IF(OFFSET(Paramétrages!$G$6,COLUMNS($H:H)-2,,)=0,"",OFFSET(Paramétrages!$G$6,COLUMNS($H:H)-2,,))&amp;")"))</f>
        <v/>
      </c>
      <c r="F248" s="1" t="str">
        <f ca="1">IF(OFFSET(Paramétrages!$F$6,COLUMNS($G:H)-2,,)=0,"",IF($B248="","",IF(COUNTA(Paramétrages!$F$5:$F$32)=0,"",IF(ISBLANK('Compréhension de l''écrit'!$D248),"",IF((SUMIFS(Paramétrages!$W:$W,Paramétrages!$Y:$Y,IF(OFFSET(Paramétrages!$F$6,COLUMNS($G:H)-2,,)=0,"",OFFSET(Paramétrages!$F$6,COLUMNS($G:H)-2,,)),Paramétrages!$X:$X,$B248&amp;$C248)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248&amp;$C248))/(IF(OFFSET(Paramétrages!$G$6,COLUMNS($H:I)-2,,)=0,"",OFFSET(Paramétrages!$G$6,COLUMNS($H:I)-2,,)))&lt;0.67,"B","C"))))))&amp;IF(OFFSET(Paramétrages!$F$6,COLUMNS($G:H)-2,,)=0,"",IF(ISBLANK('Compréhension de l''écrit'!$D248),""," ("&amp;SUMIFS(Paramétrages!$W:$W,Paramétrages!$Y:$Y,IF(OFFSET(Paramétrages!$F$6,COLUMNS($G:H)-2,,)=0,"",OFFSET(Paramétrages!$F$6,COLUMNS($G:H)-2,,)),Paramétrages!$X:$X,$B248&amp;$C248)&amp;" sur "&amp;IF(OFFSET(Paramétrages!$G$6,COLUMNS($H:I)-2,,)=0,"",OFFSET(Paramétrages!$G$6,COLUMNS($H:I)-2,,))&amp;")"))</f>
        <v/>
      </c>
      <c r="G248" s="1" t="str">
        <f ca="1">IF(OFFSET(Paramétrages!$F$6,COLUMNS($G:I)-2,,)=0,"",IF($B248="","",IF(COUNTA(Paramétrages!$F$5:$F$32)=0,"",IF(ISBLANK('Compréhension de l''écrit'!$D248),"",IF((SUMIFS(Paramétrages!$W:$W,Paramétrages!$Y:$Y,IF(OFFSET(Paramétrages!$F$6,COLUMNS($G:I)-2,,)=0,"",OFFSET(Paramétrages!$F$6,COLUMNS($G:I)-2,,)),Paramétrages!$X:$X,$B248&amp;$C248)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248&amp;$C248))/(IF(OFFSET(Paramétrages!$G$6,COLUMNS($H:J)-2,,)=0,"",OFFSET(Paramétrages!$G$6,COLUMNS($H:J)-2,,)))&lt;0.67,"B","C"))))))&amp;IF(OFFSET(Paramétrages!$F$6,COLUMNS($G:I)-2,,)=0,"",IF(ISBLANK('Compréhension de l''écrit'!$D248),""," ("&amp;SUMIFS(Paramétrages!$W:$W,Paramétrages!$Y:$Y,IF(OFFSET(Paramétrages!$F$6,COLUMNS($G:I)-2,,)=0,"",OFFSET(Paramétrages!$F$6,COLUMNS($G:I)-2,,)),Paramétrages!$X:$X,$B248&amp;$C248)&amp;" sur "&amp;IF(OFFSET(Paramétrages!$G$6,COLUMNS($H:J)-2,,)=0,"",OFFSET(Paramétrages!$G$6,COLUMNS($H:J)-2,,))&amp;")"))</f>
        <v/>
      </c>
      <c r="H248" s="1" t="str">
        <f ca="1">IF(F248="","",SUMIFS(#REF!,#REF!,#REF!,#REF!,#REF!&amp;#REF!))</f>
        <v/>
      </c>
      <c r="I248" s="1" t="str">
        <f ca="1">IF(G248="","",SUMIFS(#REF!,#REF!,#REF!,#REF!,#REF!&amp;#REF!))</f>
        <v/>
      </c>
    </row>
    <row r="249" spans="1:9" x14ac:dyDescent="0.2">
      <c r="A249" t="str">
        <f>IF(ISBLANK('Compréhension de l''écrit'!A249),"",'Compréhension de l''écrit'!A249)</f>
        <v/>
      </c>
      <c r="B249" t="str">
        <f>IF(ISBLANK('Compréhension de l''écrit'!B249),"",'Compréhension de l''écrit'!B249)</f>
        <v/>
      </c>
      <c r="C249" t="str">
        <f>IF(ISBLANK('Compréhension de l''écrit'!C249),"",'Compréhension de l''écrit'!C249)</f>
        <v/>
      </c>
      <c r="D249" s="15" t="str">
        <f>IF(B249="","",IF(COUNTA(Paramétrages!H$5:H$32)=0,"",IF(ISBLANK('Compréhension de l''écrit'!D249),"",IF(('Compréhension de l''écrit'!D249)/(COUNTA(Paramétrages!H$5:H$32))&lt;0.34,"A",IF(('Compréhension de l''écrit'!D249)/(COUNTA(Paramétrages!H$5:H$32))&lt;0.67,"B","C")))&amp;IF(ISBLANK('Compréhension de l''écrit'!D249),""," ("&amp;'Compréhension de l''écrit'!D249&amp;" sur "&amp;COUNTA(Paramétrages!H$5:H$32)&amp;")")))</f>
        <v/>
      </c>
      <c r="E249" s="1" t="str">
        <f ca="1">IF(OFFSET(Paramétrages!$F$6,COLUMNS($G:G)-2,,)=0,"",IF($B249="","",IF(COUNTA(Paramétrages!$F$5:$F$32)=0,"",IF(ISBLANK('Compréhension de l''écrit'!$D249),"",IF((SUMIFS(Paramétrages!$W:$W,Paramétrages!$Y:$Y,IF(OFFSET(Paramétrages!$F$6,COLUMNS($G:G)-2,,)=0,"",OFFSET(Paramétrages!$F$6,COLUMNS($G:G)-2,,)),Paramétrages!$X:$X,$B249&amp;$C249)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249&amp;$C249))/(IF(OFFSET(Paramétrages!$G$6,COLUMNS($H:H)-2,,)=0,"",OFFSET(Paramétrages!$G$6,COLUMNS($H:H)-2,,)))&lt;0.67,"B","C"))))))&amp;IF(OFFSET(Paramétrages!$F$6,COLUMNS($G:G)-2,,)=0,"",IF(ISBLANK('Compréhension de l''écrit'!$D249),""," ("&amp;SUMIFS(Paramétrages!$W:$W,Paramétrages!$Y:$Y,IF(OFFSET(Paramétrages!$F$6,COLUMNS($G:G)-2,,)=0,"",OFFSET(Paramétrages!$F$6,COLUMNS($G:G)-2,,)),Paramétrages!$X:$X,$B249&amp;$C249)&amp;" sur "&amp;IF(OFFSET(Paramétrages!$G$6,COLUMNS($H:H)-2,,)=0,"",OFFSET(Paramétrages!$G$6,COLUMNS($H:H)-2,,))&amp;")"))</f>
        <v/>
      </c>
      <c r="F249" s="1" t="str">
        <f ca="1">IF(OFFSET(Paramétrages!$F$6,COLUMNS($G:H)-2,,)=0,"",IF($B249="","",IF(COUNTA(Paramétrages!$F$5:$F$32)=0,"",IF(ISBLANK('Compréhension de l''écrit'!$D249),"",IF((SUMIFS(Paramétrages!$W:$W,Paramétrages!$Y:$Y,IF(OFFSET(Paramétrages!$F$6,COLUMNS($G:H)-2,,)=0,"",OFFSET(Paramétrages!$F$6,COLUMNS($G:H)-2,,)),Paramétrages!$X:$X,$B249&amp;$C249)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249&amp;$C249))/(IF(OFFSET(Paramétrages!$G$6,COLUMNS($H:I)-2,,)=0,"",OFFSET(Paramétrages!$G$6,COLUMNS($H:I)-2,,)))&lt;0.67,"B","C"))))))&amp;IF(OFFSET(Paramétrages!$F$6,COLUMNS($G:H)-2,,)=0,"",IF(ISBLANK('Compréhension de l''écrit'!$D249),""," ("&amp;SUMIFS(Paramétrages!$W:$W,Paramétrages!$Y:$Y,IF(OFFSET(Paramétrages!$F$6,COLUMNS($G:H)-2,,)=0,"",OFFSET(Paramétrages!$F$6,COLUMNS($G:H)-2,,)),Paramétrages!$X:$X,$B249&amp;$C249)&amp;" sur "&amp;IF(OFFSET(Paramétrages!$G$6,COLUMNS($H:I)-2,,)=0,"",OFFSET(Paramétrages!$G$6,COLUMNS($H:I)-2,,))&amp;")"))</f>
        <v/>
      </c>
      <c r="G249" s="1" t="str">
        <f ca="1">IF(OFFSET(Paramétrages!$F$6,COLUMNS($G:I)-2,,)=0,"",IF($B249="","",IF(COUNTA(Paramétrages!$F$5:$F$32)=0,"",IF(ISBLANK('Compréhension de l''écrit'!$D249),"",IF((SUMIFS(Paramétrages!$W:$W,Paramétrages!$Y:$Y,IF(OFFSET(Paramétrages!$F$6,COLUMNS($G:I)-2,,)=0,"",OFFSET(Paramétrages!$F$6,COLUMNS($G:I)-2,,)),Paramétrages!$X:$X,$B249&amp;$C249)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249&amp;$C249))/(IF(OFFSET(Paramétrages!$G$6,COLUMNS($H:J)-2,,)=0,"",OFFSET(Paramétrages!$G$6,COLUMNS($H:J)-2,,)))&lt;0.67,"B","C"))))))&amp;IF(OFFSET(Paramétrages!$F$6,COLUMNS($G:I)-2,,)=0,"",IF(ISBLANK('Compréhension de l''écrit'!$D249),""," ("&amp;SUMIFS(Paramétrages!$W:$W,Paramétrages!$Y:$Y,IF(OFFSET(Paramétrages!$F$6,COLUMNS($G:I)-2,,)=0,"",OFFSET(Paramétrages!$F$6,COLUMNS($G:I)-2,,)),Paramétrages!$X:$X,$B249&amp;$C249)&amp;" sur "&amp;IF(OFFSET(Paramétrages!$G$6,COLUMNS($H:J)-2,,)=0,"",OFFSET(Paramétrages!$G$6,COLUMNS($H:J)-2,,))&amp;")"))</f>
        <v/>
      </c>
      <c r="H249" s="1" t="str">
        <f ca="1">IF(F249="","",SUMIFS(#REF!,#REF!,#REF!,#REF!,#REF!&amp;#REF!))</f>
        <v/>
      </c>
      <c r="I249" s="1" t="str">
        <f ca="1">IF(G249="","",SUMIFS(#REF!,#REF!,#REF!,#REF!,#REF!&amp;#REF!))</f>
        <v/>
      </c>
    </row>
    <row r="250" spans="1:9" x14ac:dyDescent="0.2">
      <c r="A250" t="str">
        <f>IF(ISBLANK('Compréhension de l''écrit'!A250),"",'Compréhension de l''écrit'!A250)</f>
        <v/>
      </c>
      <c r="B250" t="str">
        <f>IF(ISBLANK('Compréhension de l''écrit'!B250),"",'Compréhension de l''écrit'!B250)</f>
        <v/>
      </c>
      <c r="C250" t="str">
        <f>IF(ISBLANK('Compréhension de l''écrit'!C250),"",'Compréhension de l''écrit'!C250)</f>
        <v/>
      </c>
      <c r="D250" s="15" t="str">
        <f>IF(B250="","",IF(COUNTA(Paramétrages!H$5:H$32)=0,"",IF(ISBLANK('Compréhension de l''écrit'!D250),"",IF(('Compréhension de l''écrit'!D250)/(COUNTA(Paramétrages!H$5:H$32))&lt;0.34,"A",IF(('Compréhension de l''écrit'!D250)/(COUNTA(Paramétrages!H$5:H$32))&lt;0.67,"B","C")))&amp;IF(ISBLANK('Compréhension de l''écrit'!D250),""," ("&amp;'Compréhension de l''écrit'!D250&amp;" sur "&amp;COUNTA(Paramétrages!H$5:H$32)&amp;")")))</f>
        <v/>
      </c>
      <c r="E250" s="1" t="str">
        <f ca="1">IF(OFFSET(Paramétrages!$F$6,COLUMNS($G:G)-2,,)=0,"",IF($B250="","",IF(COUNTA(Paramétrages!$F$5:$F$32)=0,"",IF(ISBLANK('Compréhension de l''écrit'!$D250),"",IF((SUMIFS(Paramétrages!$W:$W,Paramétrages!$Y:$Y,IF(OFFSET(Paramétrages!$F$6,COLUMNS($G:G)-2,,)=0,"",OFFSET(Paramétrages!$F$6,COLUMNS($G:G)-2,,)),Paramétrages!$X:$X,$B250&amp;$C250)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250&amp;$C250))/(IF(OFFSET(Paramétrages!$G$6,COLUMNS($H:H)-2,,)=0,"",OFFSET(Paramétrages!$G$6,COLUMNS($H:H)-2,,)))&lt;0.67,"B","C"))))))&amp;IF(OFFSET(Paramétrages!$F$6,COLUMNS($G:G)-2,,)=0,"",IF(ISBLANK('Compréhension de l''écrit'!$D250),""," ("&amp;SUMIFS(Paramétrages!$W:$W,Paramétrages!$Y:$Y,IF(OFFSET(Paramétrages!$F$6,COLUMNS($G:G)-2,,)=0,"",OFFSET(Paramétrages!$F$6,COLUMNS($G:G)-2,,)),Paramétrages!$X:$X,$B250&amp;$C250)&amp;" sur "&amp;IF(OFFSET(Paramétrages!$G$6,COLUMNS($H:H)-2,,)=0,"",OFFSET(Paramétrages!$G$6,COLUMNS($H:H)-2,,))&amp;")"))</f>
        <v/>
      </c>
      <c r="F250" s="1" t="str">
        <f ca="1">IF(OFFSET(Paramétrages!$F$6,COLUMNS($G:H)-2,,)=0,"",IF($B250="","",IF(COUNTA(Paramétrages!$F$5:$F$32)=0,"",IF(ISBLANK('Compréhension de l''écrit'!$D250),"",IF((SUMIFS(Paramétrages!$W:$W,Paramétrages!$Y:$Y,IF(OFFSET(Paramétrages!$F$6,COLUMNS($G:H)-2,,)=0,"",OFFSET(Paramétrages!$F$6,COLUMNS($G:H)-2,,)),Paramétrages!$X:$X,$B250&amp;$C250)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250&amp;$C250))/(IF(OFFSET(Paramétrages!$G$6,COLUMNS($H:I)-2,,)=0,"",OFFSET(Paramétrages!$G$6,COLUMNS($H:I)-2,,)))&lt;0.67,"B","C"))))))&amp;IF(OFFSET(Paramétrages!$F$6,COLUMNS($G:H)-2,,)=0,"",IF(ISBLANK('Compréhension de l''écrit'!$D250),""," ("&amp;SUMIFS(Paramétrages!$W:$W,Paramétrages!$Y:$Y,IF(OFFSET(Paramétrages!$F$6,COLUMNS($G:H)-2,,)=0,"",OFFSET(Paramétrages!$F$6,COLUMNS($G:H)-2,,)),Paramétrages!$X:$X,$B250&amp;$C250)&amp;" sur "&amp;IF(OFFSET(Paramétrages!$G$6,COLUMNS($H:I)-2,,)=0,"",OFFSET(Paramétrages!$G$6,COLUMNS($H:I)-2,,))&amp;")"))</f>
        <v/>
      </c>
      <c r="G250" s="1" t="str">
        <f ca="1">IF(OFFSET(Paramétrages!$F$6,COLUMNS($G:I)-2,,)=0,"",IF($B250="","",IF(COUNTA(Paramétrages!$F$5:$F$32)=0,"",IF(ISBLANK('Compréhension de l''écrit'!$D250),"",IF((SUMIFS(Paramétrages!$W:$W,Paramétrages!$Y:$Y,IF(OFFSET(Paramétrages!$F$6,COLUMNS($G:I)-2,,)=0,"",OFFSET(Paramétrages!$F$6,COLUMNS($G:I)-2,,)),Paramétrages!$X:$X,$B250&amp;$C250)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250&amp;$C250))/(IF(OFFSET(Paramétrages!$G$6,COLUMNS($H:J)-2,,)=0,"",OFFSET(Paramétrages!$G$6,COLUMNS($H:J)-2,,)))&lt;0.67,"B","C"))))))&amp;IF(OFFSET(Paramétrages!$F$6,COLUMNS($G:I)-2,,)=0,"",IF(ISBLANK('Compréhension de l''écrit'!$D250),""," ("&amp;SUMIFS(Paramétrages!$W:$W,Paramétrages!$Y:$Y,IF(OFFSET(Paramétrages!$F$6,COLUMNS($G:I)-2,,)=0,"",OFFSET(Paramétrages!$F$6,COLUMNS($G:I)-2,,)),Paramétrages!$X:$X,$B250&amp;$C250)&amp;" sur "&amp;IF(OFFSET(Paramétrages!$G$6,COLUMNS($H:J)-2,,)=0,"",OFFSET(Paramétrages!$G$6,COLUMNS($H:J)-2,,))&amp;")"))</f>
        <v/>
      </c>
      <c r="H250" s="1" t="str">
        <f ca="1">IF(F250="","",SUMIFS(#REF!,#REF!,#REF!,#REF!,#REF!&amp;#REF!))</f>
        <v/>
      </c>
      <c r="I250" s="1" t="str">
        <f ca="1">IF(G250="","",SUMIFS(#REF!,#REF!,#REF!,#REF!,#REF!&amp;#REF!))</f>
        <v/>
      </c>
    </row>
    <row r="251" spans="1:9" x14ac:dyDescent="0.2">
      <c r="A251" t="str">
        <f>IF(ISBLANK('Compréhension de l''écrit'!A251),"",'Compréhension de l''écrit'!A251)</f>
        <v/>
      </c>
      <c r="B251" t="str">
        <f>IF(ISBLANK('Compréhension de l''écrit'!B251),"",'Compréhension de l''écrit'!B251)</f>
        <v/>
      </c>
      <c r="C251" t="str">
        <f>IF(ISBLANK('Compréhension de l''écrit'!C251),"",'Compréhension de l''écrit'!C251)</f>
        <v/>
      </c>
      <c r="D251" s="15" t="str">
        <f>IF(B251="","",IF(COUNTA(Paramétrages!H$5:H$32)=0,"",IF(ISBLANK('Compréhension de l''écrit'!D251),"",IF(('Compréhension de l''écrit'!D251)/(COUNTA(Paramétrages!H$5:H$32))&lt;0.34,"A",IF(('Compréhension de l''écrit'!D251)/(COUNTA(Paramétrages!H$5:H$32))&lt;0.67,"B","C")))&amp;IF(ISBLANK('Compréhension de l''écrit'!D251),""," ("&amp;'Compréhension de l''écrit'!D251&amp;" sur "&amp;COUNTA(Paramétrages!H$5:H$32)&amp;")")))</f>
        <v/>
      </c>
      <c r="E251" s="1" t="str">
        <f ca="1">IF(OFFSET(Paramétrages!$F$6,COLUMNS($G:G)-2,,)=0,"",IF($B251="","",IF(COUNTA(Paramétrages!$F$5:$F$32)=0,"",IF(ISBLANK('Compréhension de l''écrit'!$D251),"",IF((SUMIFS(Paramétrages!$W:$W,Paramétrages!$Y:$Y,IF(OFFSET(Paramétrages!$F$6,COLUMNS($G:G)-2,,)=0,"",OFFSET(Paramétrages!$F$6,COLUMNS($G:G)-2,,)),Paramétrages!$X:$X,$B251&amp;$C251)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251&amp;$C251))/(IF(OFFSET(Paramétrages!$G$6,COLUMNS($H:H)-2,,)=0,"",OFFSET(Paramétrages!$G$6,COLUMNS($H:H)-2,,)))&lt;0.67,"B","C"))))))&amp;IF(OFFSET(Paramétrages!$F$6,COLUMNS($G:G)-2,,)=0,"",IF(ISBLANK('Compréhension de l''écrit'!$D251),""," ("&amp;SUMIFS(Paramétrages!$W:$W,Paramétrages!$Y:$Y,IF(OFFSET(Paramétrages!$F$6,COLUMNS($G:G)-2,,)=0,"",OFFSET(Paramétrages!$F$6,COLUMNS($G:G)-2,,)),Paramétrages!$X:$X,$B251&amp;$C251)&amp;" sur "&amp;IF(OFFSET(Paramétrages!$G$6,COLUMNS($H:H)-2,,)=0,"",OFFSET(Paramétrages!$G$6,COLUMNS($H:H)-2,,))&amp;")"))</f>
        <v/>
      </c>
      <c r="F251" s="1" t="str">
        <f ca="1">IF(OFFSET(Paramétrages!$F$6,COLUMNS($G:H)-2,,)=0,"",IF($B251="","",IF(COUNTA(Paramétrages!$F$5:$F$32)=0,"",IF(ISBLANK('Compréhension de l''écrit'!$D251),"",IF((SUMIFS(Paramétrages!$W:$W,Paramétrages!$Y:$Y,IF(OFFSET(Paramétrages!$F$6,COLUMNS($G:H)-2,,)=0,"",OFFSET(Paramétrages!$F$6,COLUMNS($G:H)-2,,)),Paramétrages!$X:$X,$B251&amp;$C251)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251&amp;$C251))/(IF(OFFSET(Paramétrages!$G$6,COLUMNS($H:I)-2,,)=0,"",OFFSET(Paramétrages!$G$6,COLUMNS($H:I)-2,,)))&lt;0.67,"B","C"))))))&amp;IF(OFFSET(Paramétrages!$F$6,COLUMNS($G:H)-2,,)=0,"",IF(ISBLANK('Compréhension de l''écrit'!$D251),""," ("&amp;SUMIFS(Paramétrages!$W:$W,Paramétrages!$Y:$Y,IF(OFFSET(Paramétrages!$F$6,COLUMNS($G:H)-2,,)=0,"",OFFSET(Paramétrages!$F$6,COLUMNS($G:H)-2,,)),Paramétrages!$X:$X,$B251&amp;$C251)&amp;" sur "&amp;IF(OFFSET(Paramétrages!$G$6,COLUMNS($H:I)-2,,)=0,"",OFFSET(Paramétrages!$G$6,COLUMNS($H:I)-2,,))&amp;")"))</f>
        <v/>
      </c>
      <c r="G251" s="1" t="str">
        <f ca="1">IF(OFFSET(Paramétrages!$F$6,COLUMNS($G:I)-2,,)=0,"",IF($B251="","",IF(COUNTA(Paramétrages!$F$5:$F$32)=0,"",IF(ISBLANK('Compréhension de l''écrit'!$D251),"",IF((SUMIFS(Paramétrages!$W:$W,Paramétrages!$Y:$Y,IF(OFFSET(Paramétrages!$F$6,COLUMNS($G:I)-2,,)=0,"",OFFSET(Paramétrages!$F$6,COLUMNS($G:I)-2,,)),Paramétrages!$X:$X,$B251&amp;$C251)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251&amp;$C251))/(IF(OFFSET(Paramétrages!$G$6,COLUMNS($H:J)-2,,)=0,"",OFFSET(Paramétrages!$G$6,COLUMNS($H:J)-2,,)))&lt;0.67,"B","C"))))))&amp;IF(OFFSET(Paramétrages!$F$6,COLUMNS($G:I)-2,,)=0,"",IF(ISBLANK('Compréhension de l''écrit'!$D251),""," ("&amp;SUMIFS(Paramétrages!$W:$W,Paramétrages!$Y:$Y,IF(OFFSET(Paramétrages!$F$6,COLUMNS($G:I)-2,,)=0,"",OFFSET(Paramétrages!$F$6,COLUMNS($G:I)-2,,)),Paramétrages!$X:$X,$B251&amp;$C251)&amp;" sur "&amp;IF(OFFSET(Paramétrages!$G$6,COLUMNS($H:J)-2,,)=0,"",OFFSET(Paramétrages!$G$6,COLUMNS($H:J)-2,,))&amp;")"))</f>
        <v/>
      </c>
      <c r="H251" s="1" t="str">
        <f ca="1">IF(F251="","",SUMIFS(#REF!,#REF!,#REF!,#REF!,#REF!&amp;#REF!))</f>
        <v/>
      </c>
      <c r="I251" s="1" t="str">
        <f ca="1">IF(G251="","",SUMIFS(#REF!,#REF!,#REF!,#REF!,#REF!&amp;#REF!))</f>
        <v/>
      </c>
    </row>
    <row r="252" spans="1:9" x14ac:dyDescent="0.2">
      <c r="A252" t="str">
        <f>IF(ISBLANK('Compréhension de l''écrit'!A252),"",'Compréhension de l''écrit'!A252)</f>
        <v/>
      </c>
      <c r="B252" t="str">
        <f>IF(ISBLANK('Compréhension de l''écrit'!B252),"",'Compréhension de l''écrit'!B252)</f>
        <v/>
      </c>
      <c r="C252" t="str">
        <f>IF(ISBLANK('Compréhension de l''écrit'!C252),"",'Compréhension de l''écrit'!C252)</f>
        <v/>
      </c>
      <c r="D252" s="15" t="str">
        <f>IF(B252="","",IF(COUNTA(Paramétrages!H$5:H$32)=0,"",IF(ISBLANK('Compréhension de l''écrit'!D252),"",IF(('Compréhension de l''écrit'!D252)/(COUNTA(Paramétrages!H$5:H$32))&lt;0.34,"A",IF(('Compréhension de l''écrit'!D252)/(COUNTA(Paramétrages!H$5:H$32))&lt;0.67,"B","C")))&amp;IF(ISBLANK('Compréhension de l''écrit'!D252),""," ("&amp;'Compréhension de l''écrit'!D252&amp;" sur "&amp;COUNTA(Paramétrages!H$5:H$32)&amp;")")))</f>
        <v/>
      </c>
      <c r="E252" s="1" t="str">
        <f ca="1">IF(OFFSET(Paramétrages!$F$6,COLUMNS($G:G)-2,,)=0,"",IF($B252="","",IF(COUNTA(Paramétrages!$F$5:$F$32)=0,"",IF(ISBLANK('Compréhension de l''écrit'!$D252),"",IF((SUMIFS(Paramétrages!$W:$W,Paramétrages!$Y:$Y,IF(OFFSET(Paramétrages!$F$6,COLUMNS($G:G)-2,,)=0,"",OFFSET(Paramétrages!$F$6,COLUMNS($G:G)-2,,)),Paramétrages!$X:$X,$B252&amp;$C252)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252&amp;$C252))/(IF(OFFSET(Paramétrages!$G$6,COLUMNS($H:H)-2,,)=0,"",OFFSET(Paramétrages!$G$6,COLUMNS($H:H)-2,,)))&lt;0.67,"B","C"))))))&amp;IF(OFFSET(Paramétrages!$F$6,COLUMNS($G:G)-2,,)=0,"",IF(ISBLANK('Compréhension de l''écrit'!$D252),""," ("&amp;SUMIFS(Paramétrages!$W:$W,Paramétrages!$Y:$Y,IF(OFFSET(Paramétrages!$F$6,COLUMNS($G:G)-2,,)=0,"",OFFSET(Paramétrages!$F$6,COLUMNS($G:G)-2,,)),Paramétrages!$X:$X,$B252&amp;$C252)&amp;" sur "&amp;IF(OFFSET(Paramétrages!$G$6,COLUMNS($H:H)-2,,)=0,"",OFFSET(Paramétrages!$G$6,COLUMNS($H:H)-2,,))&amp;")"))</f>
        <v/>
      </c>
      <c r="F252" s="1" t="str">
        <f ca="1">IF(OFFSET(Paramétrages!$F$6,COLUMNS($G:H)-2,,)=0,"",IF($B252="","",IF(COUNTA(Paramétrages!$F$5:$F$32)=0,"",IF(ISBLANK('Compréhension de l''écrit'!$D252),"",IF((SUMIFS(Paramétrages!$W:$W,Paramétrages!$Y:$Y,IF(OFFSET(Paramétrages!$F$6,COLUMNS($G:H)-2,,)=0,"",OFFSET(Paramétrages!$F$6,COLUMNS($G:H)-2,,)),Paramétrages!$X:$X,$B252&amp;$C252)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252&amp;$C252))/(IF(OFFSET(Paramétrages!$G$6,COLUMNS($H:I)-2,,)=0,"",OFFSET(Paramétrages!$G$6,COLUMNS($H:I)-2,,)))&lt;0.67,"B","C"))))))&amp;IF(OFFSET(Paramétrages!$F$6,COLUMNS($G:H)-2,,)=0,"",IF(ISBLANK('Compréhension de l''écrit'!$D252),""," ("&amp;SUMIFS(Paramétrages!$W:$W,Paramétrages!$Y:$Y,IF(OFFSET(Paramétrages!$F$6,COLUMNS($G:H)-2,,)=0,"",OFFSET(Paramétrages!$F$6,COLUMNS($G:H)-2,,)),Paramétrages!$X:$X,$B252&amp;$C252)&amp;" sur "&amp;IF(OFFSET(Paramétrages!$G$6,COLUMNS($H:I)-2,,)=0,"",OFFSET(Paramétrages!$G$6,COLUMNS($H:I)-2,,))&amp;")"))</f>
        <v/>
      </c>
      <c r="G252" s="1" t="str">
        <f ca="1">IF(OFFSET(Paramétrages!$F$6,COLUMNS($G:I)-2,,)=0,"",IF($B252="","",IF(COUNTA(Paramétrages!$F$5:$F$32)=0,"",IF(ISBLANK('Compréhension de l''écrit'!$D252),"",IF((SUMIFS(Paramétrages!$W:$W,Paramétrages!$Y:$Y,IF(OFFSET(Paramétrages!$F$6,COLUMNS($G:I)-2,,)=0,"",OFFSET(Paramétrages!$F$6,COLUMNS($G:I)-2,,)),Paramétrages!$X:$X,$B252&amp;$C252)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252&amp;$C252))/(IF(OFFSET(Paramétrages!$G$6,COLUMNS($H:J)-2,,)=0,"",OFFSET(Paramétrages!$G$6,COLUMNS($H:J)-2,,)))&lt;0.67,"B","C"))))))&amp;IF(OFFSET(Paramétrages!$F$6,COLUMNS($G:I)-2,,)=0,"",IF(ISBLANK('Compréhension de l''écrit'!$D252),""," ("&amp;SUMIFS(Paramétrages!$W:$W,Paramétrages!$Y:$Y,IF(OFFSET(Paramétrages!$F$6,COLUMNS($G:I)-2,,)=0,"",OFFSET(Paramétrages!$F$6,COLUMNS($G:I)-2,,)),Paramétrages!$X:$X,$B252&amp;$C252)&amp;" sur "&amp;IF(OFFSET(Paramétrages!$G$6,COLUMNS($H:J)-2,,)=0,"",OFFSET(Paramétrages!$G$6,COLUMNS($H:J)-2,,))&amp;")"))</f>
        <v/>
      </c>
      <c r="H252" s="1" t="str">
        <f ca="1">IF(F252="","",SUMIFS(#REF!,#REF!,#REF!,#REF!,#REF!&amp;#REF!))</f>
        <v/>
      </c>
      <c r="I252" s="1" t="str">
        <f ca="1">IF(G252="","",SUMIFS(#REF!,#REF!,#REF!,#REF!,#REF!&amp;#REF!))</f>
        <v/>
      </c>
    </row>
    <row r="253" spans="1:9" x14ac:dyDescent="0.2">
      <c r="A253" t="str">
        <f>IF(ISBLANK('Compréhension de l''écrit'!A253),"",'Compréhension de l''écrit'!A253)</f>
        <v/>
      </c>
      <c r="B253" t="str">
        <f>IF(ISBLANK('Compréhension de l''écrit'!B253),"",'Compréhension de l''écrit'!B253)</f>
        <v/>
      </c>
      <c r="C253" t="str">
        <f>IF(ISBLANK('Compréhension de l''écrit'!C253),"",'Compréhension de l''écrit'!C253)</f>
        <v/>
      </c>
      <c r="D253" s="15" t="str">
        <f>IF(B253="","",IF(COUNTA(Paramétrages!H$5:H$32)=0,"",IF(ISBLANK('Compréhension de l''écrit'!D253),"",IF(('Compréhension de l''écrit'!D253)/(COUNTA(Paramétrages!H$5:H$32))&lt;0.34,"A",IF(('Compréhension de l''écrit'!D253)/(COUNTA(Paramétrages!H$5:H$32))&lt;0.67,"B","C")))&amp;IF(ISBLANK('Compréhension de l''écrit'!D253),""," ("&amp;'Compréhension de l''écrit'!D253&amp;" sur "&amp;COUNTA(Paramétrages!H$5:H$32)&amp;")")))</f>
        <v/>
      </c>
      <c r="E253" s="1" t="str">
        <f ca="1">IF(OFFSET(Paramétrages!$F$6,COLUMNS($G:G)-2,,)=0,"",IF($B253="","",IF(COUNTA(Paramétrages!$F$5:$F$32)=0,"",IF(ISBLANK('Compréhension de l''écrit'!$D253),"",IF((SUMIFS(Paramétrages!$W:$W,Paramétrages!$Y:$Y,IF(OFFSET(Paramétrages!$F$6,COLUMNS($G:G)-2,,)=0,"",OFFSET(Paramétrages!$F$6,COLUMNS($G:G)-2,,)),Paramétrages!$X:$X,$B253&amp;$C253)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253&amp;$C253))/(IF(OFFSET(Paramétrages!$G$6,COLUMNS($H:H)-2,,)=0,"",OFFSET(Paramétrages!$G$6,COLUMNS($H:H)-2,,)))&lt;0.67,"B","C"))))))&amp;IF(OFFSET(Paramétrages!$F$6,COLUMNS($G:G)-2,,)=0,"",IF(ISBLANK('Compréhension de l''écrit'!$D253),""," ("&amp;SUMIFS(Paramétrages!$W:$W,Paramétrages!$Y:$Y,IF(OFFSET(Paramétrages!$F$6,COLUMNS($G:G)-2,,)=0,"",OFFSET(Paramétrages!$F$6,COLUMNS($G:G)-2,,)),Paramétrages!$X:$X,$B253&amp;$C253)&amp;" sur "&amp;IF(OFFSET(Paramétrages!$G$6,COLUMNS($H:H)-2,,)=0,"",OFFSET(Paramétrages!$G$6,COLUMNS($H:H)-2,,))&amp;")"))</f>
        <v/>
      </c>
      <c r="F253" s="1" t="str">
        <f ca="1">IF(OFFSET(Paramétrages!$F$6,COLUMNS($G:H)-2,,)=0,"",IF($B253="","",IF(COUNTA(Paramétrages!$F$5:$F$32)=0,"",IF(ISBLANK('Compréhension de l''écrit'!$D253),"",IF((SUMIFS(Paramétrages!$W:$W,Paramétrages!$Y:$Y,IF(OFFSET(Paramétrages!$F$6,COLUMNS($G:H)-2,,)=0,"",OFFSET(Paramétrages!$F$6,COLUMNS($G:H)-2,,)),Paramétrages!$X:$X,$B253&amp;$C253)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253&amp;$C253))/(IF(OFFSET(Paramétrages!$G$6,COLUMNS($H:I)-2,,)=0,"",OFFSET(Paramétrages!$G$6,COLUMNS($H:I)-2,,)))&lt;0.67,"B","C"))))))&amp;IF(OFFSET(Paramétrages!$F$6,COLUMNS($G:H)-2,,)=0,"",IF(ISBLANK('Compréhension de l''écrit'!$D253),""," ("&amp;SUMIFS(Paramétrages!$W:$W,Paramétrages!$Y:$Y,IF(OFFSET(Paramétrages!$F$6,COLUMNS($G:H)-2,,)=0,"",OFFSET(Paramétrages!$F$6,COLUMNS($G:H)-2,,)),Paramétrages!$X:$X,$B253&amp;$C253)&amp;" sur "&amp;IF(OFFSET(Paramétrages!$G$6,COLUMNS($H:I)-2,,)=0,"",OFFSET(Paramétrages!$G$6,COLUMNS($H:I)-2,,))&amp;")"))</f>
        <v/>
      </c>
      <c r="G253" s="1" t="str">
        <f ca="1">IF(OFFSET(Paramétrages!$F$6,COLUMNS($G:I)-2,,)=0,"",IF($B253="","",IF(COUNTA(Paramétrages!$F$5:$F$32)=0,"",IF(ISBLANK('Compréhension de l''écrit'!$D253),"",IF((SUMIFS(Paramétrages!$W:$W,Paramétrages!$Y:$Y,IF(OFFSET(Paramétrages!$F$6,COLUMNS($G:I)-2,,)=0,"",OFFSET(Paramétrages!$F$6,COLUMNS($G:I)-2,,)),Paramétrages!$X:$X,$B253&amp;$C253)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253&amp;$C253))/(IF(OFFSET(Paramétrages!$G$6,COLUMNS($H:J)-2,,)=0,"",OFFSET(Paramétrages!$G$6,COLUMNS($H:J)-2,,)))&lt;0.67,"B","C"))))))&amp;IF(OFFSET(Paramétrages!$F$6,COLUMNS($G:I)-2,,)=0,"",IF(ISBLANK('Compréhension de l''écrit'!$D253),""," ("&amp;SUMIFS(Paramétrages!$W:$W,Paramétrages!$Y:$Y,IF(OFFSET(Paramétrages!$F$6,COLUMNS($G:I)-2,,)=0,"",OFFSET(Paramétrages!$F$6,COLUMNS($G:I)-2,,)),Paramétrages!$X:$X,$B253&amp;$C253)&amp;" sur "&amp;IF(OFFSET(Paramétrages!$G$6,COLUMNS($H:J)-2,,)=0,"",OFFSET(Paramétrages!$G$6,COLUMNS($H:J)-2,,))&amp;")"))</f>
        <v/>
      </c>
      <c r="H253" s="1" t="str">
        <f ca="1">IF(F253="","",SUMIFS(#REF!,#REF!,#REF!,#REF!,#REF!&amp;#REF!))</f>
        <v/>
      </c>
      <c r="I253" s="1" t="str">
        <f ca="1">IF(G253="","",SUMIFS(#REF!,#REF!,#REF!,#REF!,#REF!&amp;#REF!))</f>
        <v/>
      </c>
    </row>
    <row r="254" spans="1:9" x14ac:dyDescent="0.2">
      <c r="A254" t="str">
        <f>IF(ISBLANK('Compréhension de l''écrit'!A254),"",'Compréhension de l''écrit'!A254)</f>
        <v/>
      </c>
      <c r="B254" t="str">
        <f>IF(ISBLANK('Compréhension de l''écrit'!B254),"",'Compréhension de l''écrit'!B254)</f>
        <v/>
      </c>
      <c r="C254" t="str">
        <f>IF(ISBLANK('Compréhension de l''écrit'!C254),"",'Compréhension de l''écrit'!C254)</f>
        <v/>
      </c>
      <c r="D254" s="15" t="str">
        <f>IF(B254="","",IF(COUNTA(Paramétrages!H$5:H$32)=0,"",IF(ISBLANK('Compréhension de l''écrit'!D254),"",IF(('Compréhension de l''écrit'!D254)/(COUNTA(Paramétrages!H$5:H$32))&lt;0.34,"A",IF(('Compréhension de l''écrit'!D254)/(COUNTA(Paramétrages!H$5:H$32))&lt;0.67,"B","C")))&amp;IF(ISBLANK('Compréhension de l''écrit'!D254),""," ("&amp;'Compréhension de l''écrit'!D254&amp;" sur "&amp;COUNTA(Paramétrages!H$5:H$32)&amp;")")))</f>
        <v/>
      </c>
      <c r="E254" s="1" t="str">
        <f ca="1">IF(OFFSET(Paramétrages!$F$6,COLUMNS($G:G)-2,,)=0,"",IF($B254="","",IF(COUNTA(Paramétrages!$F$5:$F$32)=0,"",IF(ISBLANK('Compréhension de l''écrit'!$D254),"",IF((SUMIFS(Paramétrages!$W:$W,Paramétrages!$Y:$Y,IF(OFFSET(Paramétrages!$F$6,COLUMNS($G:G)-2,,)=0,"",OFFSET(Paramétrages!$F$6,COLUMNS($G:G)-2,,)),Paramétrages!$X:$X,$B254&amp;$C254)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254&amp;$C254))/(IF(OFFSET(Paramétrages!$G$6,COLUMNS($H:H)-2,,)=0,"",OFFSET(Paramétrages!$G$6,COLUMNS($H:H)-2,,)))&lt;0.67,"B","C"))))))&amp;IF(OFFSET(Paramétrages!$F$6,COLUMNS($G:G)-2,,)=0,"",IF(ISBLANK('Compréhension de l''écrit'!$D254),""," ("&amp;SUMIFS(Paramétrages!$W:$W,Paramétrages!$Y:$Y,IF(OFFSET(Paramétrages!$F$6,COLUMNS($G:G)-2,,)=0,"",OFFSET(Paramétrages!$F$6,COLUMNS($G:G)-2,,)),Paramétrages!$X:$X,$B254&amp;$C254)&amp;" sur "&amp;IF(OFFSET(Paramétrages!$G$6,COLUMNS($H:H)-2,,)=0,"",OFFSET(Paramétrages!$G$6,COLUMNS($H:H)-2,,))&amp;")"))</f>
        <v/>
      </c>
      <c r="F254" s="1" t="str">
        <f ca="1">IF(OFFSET(Paramétrages!$F$6,COLUMNS($G:H)-2,,)=0,"",IF($B254="","",IF(COUNTA(Paramétrages!$F$5:$F$32)=0,"",IF(ISBLANK('Compréhension de l''écrit'!$D254),"",IF((SUMIFS(Paramétrages!$W:$W,Paramétrages!$Y:$Y,IF(OFFSET(Paramétrages!$F$6,COLUMNS($G:H)-2,,)=0,"",OFFSET(Paramétrages!$F$6,COLUMNS($G:H)-2,,)),Paramétrages!$X:$X,$B254&amp;$C254)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254&amp;$C254))/(IF(OFFSET(Paramétrages!$G$6,COLUMNS($H:I)-2,,)=0,"",OFFSET(Paramétrages!$G$6,COLUMNS($H:I)-2,,)))&lt;0.67,"B","C"))))))&amp;IF(OFFSET(Paramétrages!$F$6,COLUMNS($G:H)-2,,)=0,"",IF(ISBLANK('Compréhension de l''écrit'!$D254),""," ("&amp;SUMIFS(Paramétrages!$W:$W,Paramétrages!$Y:$Y,IF(OFFSET(Paramétrages!$F$6,COLUMNS($G:H)-2,,)=0,"",OFFSET(Paramétrages!$F$6,COLUMNS($G:H)-2,,)),Paramétrages!$X:$X,$B254&amp;$C254)&amp;" sur "&amp;IF(OFFSET(Paramétrages!$G$6,COLUMNS($H:I)-2,,)=0,"",OFFSET(Paramétrages!$G$6,COLUMNS($H:I)-2,,))&amp;")"))</f>
        <v/>
      </c>
      <c r="G254" s="1" t="str">
        <f ca="1">IF(OFFSET(Paramétrages!$F$6,COLUMNS($G:I)-2,,)=0,"",IF($B254="","",IF(COUNTA(Paramétrages!$F$5:$F$32)=0,"",IF(ISBLANK('Compréhension de l''écrit'!$D254),"",IF((SUMIFS(Paramétrages!$W:$W,Paramétrages!$Y:$Y,IF(OFFSET(Paramétrages!$F$6,COLUMNS($G:I)-2,,)=0,"",OFFSET(Paramétrages!$F$6,COLUMNS($G:I)-2,,)),Paramétrages!$X:$X,$B254&amp;$C254)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254&amp;$C254))/(IF(OFFSET(Paramétrages!$G$6,COLUMNS($H:J)-2,,)=0,"",OFFSET(Paramétrages!$G$6,COLUMNS($H:J)-2,,)))&lt;0.67,"B","C"))))))&amp;IF(OFFSET(Paramétrages!$F$6,COLUMNS($G:I)-2,,)=0,"",IF(ISBLANK('Compréhension de l''écrit'!$D254),""," ("&amp;SUMIFS(Paramétrages!$W:$W,Paramétrages!$Y:$Y,IF(OFFSET(Paramétrages!$F$6,COLUMNS($G:I)-2,,)=0,"",OFFSET(Paramétrages!$F$6,COLUMNS($G:I)-2,,)),Paramétrages!$X:$X,$B254&amp;$C254)&amp;" sur "&amp;IF(OFFSET(Paramétrages!$G$6,COLUMNS($H:J)-2,,)=0,"",OFFSET(Paramétrages!$G$6,COLUMNS($H:J)-2,,))&amp;")"))</f>
        <v/>
      </c>
      <c r="H254" s="1" t="str">
        <f ca="1">IF(F254="","",SUMIFS(#REF!,#REF!,#REF!,#REF!,#REF!&amp;#REF!))</f>
        <v/>
      </c>
      <c r="I254" s="1" t="str">
        <f ca="1">IF(G254="","",SUMIFS(#REF!,#REF!,#REF!,#REF!,#REF!&amp;#REF!))</f>
        <v/>
      </c>
    </row>
    <row r="255" spans="1:9" x14ac:dyDescent="0.2">
      <c r="A255" t="str">
        <f>IF(ISBLANK('Compréhension de l''écrit'!A255),"",'Compréhension de l''écrit'!A255)</f>
        <v/>
      </c>
      <c r="B255" t="str">
        <f>IF(ISBLANK('Compréhension de l''écrit'!B255),"",'Compréhension de l''écrit'!B255)</f>
        <v/>
      </c>
      <c r="C255" t="str">
        <f>IF(ISBLANK('Compréhension de l''écrit'!C255),"",'Compréhension de l''écrit'!C255)</f>
        <v/>
      </c>
      <c r="D255" s="15" t="str">
        <f>IF(B255="","",IF(COUNTA(Paramétrages!H$5:H$32)=0,"",IF(ISBLANK('Compréhension de l''écrit'!D255),"",IF(('Compréhension de l''écrit'!D255)/(COUNTA(Paramétrages!H$5:H$32))&lt;0.34,"A",IF(('Compréhension de l''écrit'!D255)/(COUNTA(Paramétrages!H$5:H$32))&lt;0.67,"B","C")))&amp;IF(ISBLANK('Compréhension de l''écrit'!D255),""," ("&amp;'Compréhension de l''écrit'!D255&amp;" sur "&amp;COUNTA(Paramétrages!H$5:H$32)&amp;")")))</f>
        <v/>
      </c>
      <c r="E255" s="1" t="str">
        <f ca="1">IF(OFFSET(Paramétrages!$F$6,COLUMNS($G:G)-2,,)=0,"",IF($B255="","",IF(COUNTA(Paramétrages!$F$5:$F$32)=0,"",IF(ISBLANK('Compréhension de l''écrit'!$D255),"",IF((SUMIFS(Paramétrages!$W:$W,Paramétrages!$Y:$Y,IF(OFFSET(Paramétrages!$F$6,COLUMNS($G:G)-2,,)=0,"",OFFSET(Paramétrages!$F$6,COLUMNS($G:G)-2,,)),Paramétrages!$X:$X,$B255&amp;$C255)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255&amp;$C255))/(IF(OFFSET(Paramétrages!$G$6,COLUMNS($H:H)-2,,)=0,"",OFFSET(Paramétrages!$G$6,COLUMNS($H:H)-2,,)))&lt;0.67,"B","C"))))))&amp;IF(OFFSET(Paramétrages!$F$6,COLUMNS($G:G)-2,,)=0,"",IF(ISBLANK('Compréhension de l''écrit'!$D255),""," ("&amp;SUMIFS(Paramétrages!$W:$W,Paramétrages!$Y:$Y,IF(OFFSET(Paramétrages!$F$6,COLUMNS($G:G)-2,,)=0,"",OFFSET(Paramétrages!$F$6,COLUMNS($G:G)-2,,)),Paramétrages!$X:$X,$B255&amp;$C255)&amp;" sur "&amp;IF(OFFSET(Paramétrages!$G$6,COLUMNS($H:H)-2,,)=0,"",OFFSET(Paramétrages!$G$6,COLUMNS($H:H)-2,,))&amp;")"))</f>
        <v/>
      </c>
      <c r="F255" s="1" t="str">
        <f ca="1">IF(OFFSET(Paramétrages!$F$6,COLUMNS($G:H)-2,,)=0,"",IF($B255="","",IF(COUNTA(Paramétrages!$F$5:$F$32)=0,"",IF(ISBLANK('Compréhension de l''écrit'!$D255),"",IF((SUMIFS(Paramétrages!$W:$W,Paramétrages!$Y:$Y,IF(OFFSET(Paramétrages!$F$6,COLUMNS($G:H)-2,,)=0,"",OFFSET(Paramétrages!$F$6,COLUMNS($G:H)-2,,)),Paramétrages!$X:$X,$B255&amp;$C255)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255&amp;$C255))/(IF(OFFSET(Paramétrages!$G$6,COLUMNS($H:I)-2,,)=0,"",OFFSET(Paramétrages!$G$6,COLUMNS($H:I)-2,,)))&lt;0.67,"B","C"))))))&amp;IF(OFFSET(Paramétrages!$F$6,COLUMNS($G:H)-2,,)=0,"",IF(ISBLANK('Compréhension de l''écrit'!$D255),""," ("&amp;SUMIFS(Paramétrages!$W:$W,Paramétrages!$Y:$Y,IF(OFFSET(Paramétrages!$F$6,COLUMNS($G:H)-2,,)=0,"",OFFSET(Paramétrages!$F$6,COLUMNS($G:H)-2,,)),Paramétrages!$X:$X,$B255&amp;$C255)&amp;" sur "&amp;IF(OFFSET(Paramétrages!$G$6,COLUMNS($H:I)-2,,)=0,"",OFFSET(Paramétrages!$G$6,COLUMNS($H:I)-2,,))&amp;")"))</f>
        <v/>
      </c>
      <c r="G255" s="1" t="str">
        <f ca="1">IF(OFFSET(Paramétrages!$F$6,COLUMNS($G:I)-2,,)=0,"",IF($B255="","",IF(COUNTA(Paramétrages!$F$5:$F$32)=0,"",IF(ISBLANK('Compréhension de l''écrit'!$D255),"",IF((SUMIFS(Paramétrages!$W:$W,Paramétrages!$Y:$Y,IF(OFFSET(Paramétrages!$F$6,COLUMNS($G:I)-2,,)=0,"",OFFSET(Paramétrages!$F$6,COLUMNS($G:I)-2,,)),Paramétrages!$X:$X,$B255&amp;$C255)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255&amp;$C255))/(IF(OFFSET(Paramétrages!$G$6,COLUMNS($H:J)-2,,)=0,"",OFFSET(Paramétrages!$G$6,COLUMNS($H:J)-2,,)))&lt;0.67,"B","C"))))))&amp;IF(OFFSET(Paramétrages!$F$6,COLUMNS($G:I)-2,,)=0,"",IF(ISBLANK('Compréhension de l''écrit'!$D255),""," ("&amp;SUMIFS(Paramétrages!$W:$W,Paramétrages!$Y:$Y,IF(OFFSET(Paramétrages!$F$6,COLUMNS($G:I)-2,,)=0,"",OFFSET(Paramétrages!$F$6,COLUMNS($G:I)-2,,)),Paramétrages!$X:$X,$B255&amp;$C255)&amp;" sur "&amp;IF(OFFSET(Paramétrages!$G$6,COLUMNS($H:J)-2,,)=0,"",OFFSET(Paramétrages!$G$6,COLUMNS($H:J)-2,,))&amp;")"))</f>
        <v/>
      </c>
      <c r="H255" s="1" t="str">
        <f ca="1">IF(F255="","",SUMIFS(#REF!,#REF!,#REF!,#REF!,#REF!&amp;#REF!))</f>
        <v/>
      </c>
      <c r="I255" s="1" t="str">
        <f ca="1">IF(G255="","",SUMIFS(#REF!,#REF!,#REF!,#REF!,#REF!&amp;#REF!))</f>
        <v/>
      </c>
    </row>
    <row r="256" spans="1:9" x14ac:dyDescent="0.2">
      <c r="A256" t="str">
        <f>IF(ISBLANK('Compréhension de l''écrit'!A256),"",'Compréhension de l''écrit'!A256)</f>
        <v/>
      </c>
      <c r="B256" t="str">
        <f>IF(ISBLANK('Compréhension de l''écrit'!B256),"",'Compréhension de l''écrit'!B256)</f>
        <v/>
      </c>
      <c r="C256" t="str">
        <f>IF(ISBLANK('Compréhension de l''écrit'!C256),"",'Compréhension de l''écrit'!C256)</f>
        <v/>
      </c>
      <c r="D256" s="15" t="str">
        <f>IF(B256="","",IF(COUNTA(Paramétrages!H$5:H$32)=0,"",IF(ISBLANK('Compréhension de l''écrit'!D256),"",IF(('Compréhension de l''écrit'!D256)/(COUNTA(Paramétrages!H$5:H$32))&lt;0.34,"A",IF(('Compréhension de l''écrit'!D256)/(COUNTA(Paramétrages!H$5:H$32))&lt;0.67,"B","C")))&amp;IF(ISBLANK('Compréhension de l''écrit'!D256),""," ("&amp;'Compréhension de l''écrit'!D256&amp;" sur "&amp;COUNTA(Paramétrages!H$5:H$32)&amp;")")))</f>
        <v/>
      </c>
      <c r="E256" s="1" t="str">
        <f ca="1">IF(OFFSET(Paramétrages!$F$6,COLUMNS($G:G)-2,,)=0,"",IF($B256="","",IF(COUNTA(Paramétrages!$F$5:$F$32)=0,"",IF(ISBLANK('Compréhension de l''écrit'!$D256),"",IF((SUMIFS(Paramétrages!$W:$W,Paramétrages!$Y:$Y,IF(OFFSET(Paramétrages!$F$6,COLUMNS($G:G)-2,,)=0,"",OFFSET(Paramétrages!$F$6,COLUMNS($G:G)-2,,)),Paramétrages!$X:$X,$B256&amp;$C256)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256&amp;$C256))/(IF(OFFSET(Paramétrages!$G$6,COLUMNS($H:H)-2,,)=0,"",OFFSET(Paramétrages!$G$6,COLUMNS($H:H)-2,,)))&lt;0.67,"B","C"))))))&amp;IF(OFFSET(Paramétrages!$F$6,COLUMNS($G:G)-2,,)=0,"",IF(ISBLANK('Compréhension de l''écrit'!$D256),""," ("&amp;SUMIFS(Paramétrages!$W:$W,Paramétrages!$Y:$Y,IF(OFFSET(Paramétrages!$F$6,COLUMNS($G:G)-2,,)=0,"",OFFSET(Paramétrages!$F$6,COLUMNS($G:G)-2,,)),Paramétrages!$X:$X,$B256&amp;$C256)&amp;" sur "&amp;IF(OFFSET(Paramétrages!$G$6,COLUMNS($H:H)-2,,)=0,"",OFFSET(Paramétrages!$G$6,COLUMNS($H:H)-2,,))&amp;")"))</f>
        <v/>
      </c>
      <c r="F256" s="1" t="str">
        <f ca="1">IF(OFFSET(Paramétrages!$F$6,COLUMNS($G:H)-2,,)=0,"",IF($B256="","",IF(COUNTA(Paramétrages!$F$5:$F$32)=0,"",IF(ISBLANK('Compréhension de l''écrit'!$D256),"",IF((SUMIFS(Paramétrages!$W:$W,Paramétrages!$Y:$Y,IF(OFFSET(Paramétrages!$F$6,COLUMNS($G:H)-2,,)=0,"",OFFSET(Paramétrages!$F$6,COLUMNS($G:H)-2,,)),Paramétrages!$X:$X,$B256&amp;$C256)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256&amp;$C256))/(IF(OFFSET(Paramétrages!$G$6,COLUMNS($H:I)-2,,)=0,"",OFFSET(Paramétrages!$G$6,COLUMNS($H:I)-2,,)))&lt;0.67,"B","C"))))))&amp;IF(OFFSET(Paramétrages!$F$6,COLUMNS($G:H)-2,,)=0,"",IF(ISBLANK('Compréhension de l''écrit'!$D256),""," ("&amp;SUMIFS(Paramétrages!$W:$W,Paramétrages!$Y:$Y,IF(OFFSET(Paramétrages!$F$6,COLUMNS($G:H)-2,,)=0,"",OFFSET(Paramétrages!$F$6,COLUMNS($G:H)-2,,)),Paramétrages!$X:$X,$B256&amp;$C256)&amp;" sur "&amp;IF(OFFSET(Paramétrages!$G$6,COLUMNS($H:I)-2,,)=0,"",OFFSET(Paramétrages!$G$6,COLUMNS($H:I)-2,,))&amp;")"))</f>
        <v/>
      </c>
      <c r="G256" s="1" t="str">
        <f ca="1">IF(OFFSET(Paramétrages!$F$6,COLUMNS($G:I)-2,,)=0,"",IF($B256="","",IF(COUNTA(Paramétrages!$F$5:$F$32)=0,"",IF(ISBLANK('Compréhension de l''écrit'!$D256),"",IF((SUMIFS(Paramétrages!$W:$W,Paramétrages!$Y:$Y,IF(OFFSET(Paramétrages!$F$6,COLUMNS($G:I)-2,,)=0,"",OFFSET(Paramétrages!$F$6,COLUMNS($G:I)-2,,)),Paramétrages!$X:$X,$B256&amp;$C256)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256&amp;$C256))/(IF(OFFSET(Paramétrages!$G$6,COLUMNS($H:J)-2,,)=0,"",OFFSET(Paramétrages!$G$6,COLUMNS($H:J)-2,,)))&lt;0.67,"B","C"))))))&amp;IF(OFFSET(Paramétrages!$F$6,COLUMNS($G:I)-2,,)=0,"",IF(ISBLANK('Compréhension de l''écrit'!$D256),""," ("&amp;SUMIFS(Paramétrages!$W:$W,Paramétrages!$Y:$Y,IF(OFFSET(Paramétrages!$F$6,COLUMNS($G:I)-2,,)=0,"",OFFSET(Paramétrages!$F$6,COLUMNS($G:I)-2,,)),Paramétrages!$X:$X,$B256&amp;$C256)&amp;" sur "&amp;IF(OFFSET(Paramétrages!$G$6,COLUMNS($H:J)-2,,)=0,"",OFFSET(Paramétrages!$G$6,COLUMNS($H:J)-2,,))&amp;")"))</f>
        <v/>
      </c>
      <c r="H256" s="1" t="str">
        <f ca="1">IF(F256="","",SUMIFS(#REF!,#REF!,#REF!,#REF!,#REF!&amp;#REF!))</f>
        <v/>
      </c>
      <c r="I256" s="1" t="str">
        <f ca="1">IF(G256="","",SUMIFS(#REF!,#REF!,#REF!,#REF!,#REF!&amp;#REF!))</f>
        <v/>
      </c>
    </row>
    <row r="257" spans="1:9" x14ac:dyDescent="0.2">
      <c r="A257" t="str">
        <f>IF(ISBLANK('Compréhension de l''écrit'!A257),"",'Compréhension de l''écrit'!A257)</f>
        <v/>
      </c>
      <c r="B257" t="str">
        <f>IF(ISBLANK('Compréhension de l''écrit'!B257),"",'Compréhension de l''écrit'!B257)</f>
        <v/>
      </c>
      <c r="C257" t="str">
        <f>IF(ISBLANK('Compréhension de l''écrit'!C257),"",'Compréhension de l''écrit'!C257)</f>
        <v/>
      </c>
      <c r="D257" s="15" t="str">
        <f>IF(B257="","",IF(COUNTA(Paramétrages!H$5:H$32)=0,"",IF(ISBLANK('Compréhension de l''écrit'!D257),"",IF(('Compréhension de l''écrit'!D257)/(COUNTA(Paramétrages!H$5:H$32))&lt;0.34,"A",IF(('Compréhension de l''écrit'!D257)/(COUNTA(Paramétrages!H$5:H$32))&lt;0.67,"B","C")))&amp;IF(ISBLANK('Compréhension de l''écrit'!D257),""," ("&amp;'Compréhension de l''écrit'!D257&amp;" sur "&amp;COUNTA(Paramétrages!H$5:H$32)&amp;")")))</f>
        <v/>
      </c>
      <c r="E257" s="1" t="str">
        <f ca="1">IF(OFFSET(Paramétrages!$F$6,COLUMNS($G:G)-2,,)=0,"",IF($B257="","",IF(COUNTA(Paramétrages!$F$5:$F$32)=0,"",IF(ISBLANK('Compréhension de l''écrit'!$D257),"",IF((SUMIFS(Paramétrages!$W:$W,Paramétrages!$Y:$Y,IF(OFFSET(Paramétrages!$F$6,COLUMNS($G:G)-2,,)=0,"",OFFSET(Paramétrages!$F$6,COLUMNS($G:G)-2,,)),Paramétrages!$X:$X,$B257&amp;$C257)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257&amp;$C257))/(IF(OFFSET(Paramétrages!$G$6,COLUMNS($H:H)-2,,)=0,"",OFFSET(Paramétrages!$G$6,COLUMNS($H:H)-2,,)))&lt;0.67,"B","C"))))))&amp;IF(OFFSET(Paramétrages!$F$6,COLUMNS($G:G)-2,,)=0,"",IF(ISBLANK('Compréhension de l''écrit'!$D257),""," ("&amp;SUMIFS(Paramétrages!$W:$W,Paramétrages!$Y:$Y,IF(OFFSET(Paramétrages!$F$6,COLUMNS($G:G)-2,,)=0,"",OFFSET(Paramétrages!$F$6,COLUMNS($G:G)-2,,)),Paramétrages!$X:$X,$B257&amp;$C257)&amp;" sur "&amp;IF(OFFSET(Paramétrages!$G$6,COLUMNS($H:H)-2,,)=0,"",OFFSET(Paramétrages!$G$6,COLUMNS($H:H)-2,,))&amp;")"))</f>
        <v/>
      </c>
      <c r="F257" s="1" t="str">
        <f ca="1">IF(OFFSET(Paramétrages!$F$6,COLUMNS($G:H)-2,,)=0,"",IF($B257="","",IF(COUNTA(Paramétrages!$F$5:$F$32)=0,"",IF(ISBLANK('Compréhension de l''écrit'!$D257),"",IF((SUMIFS(Paramétrages!$W:$W,Paramétrages!$Y:$Y,IF(OFFSET(Paramétrages!$F$6,COLUMNS($G:H)-2,,)=0,"",OFFSET(Paramétrages!$F$6,COLUMNS($G:H)-2,,)),Paramétrages!$X:$X,$B257&amp;$C257)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257&amp;$C257))/(IF(OFFSET(Paramétrages!$G$6,COLUMNS($H:I)-2,,)=0,"",OFFSET(Paramétrages!$G$6,COLUMNS($H:I)-2,,)))&lt;0.67,"B","C"))))))&amp;IF(OFFSET(Paramétrages!$F$6,COLUMNS($G:H)-2,,)=0,"",IF(ISBLANK('Compréhension de l''écrit'!$D257),""," ("&amp;SUMIFS(Paramétrages!$W:$W,Paramétrages!$Y:$Y,IF(OFFSET(Paramétrages!$F$6,COLUMNS($G:H)-2,,)=0,"",OFFSET(Paramétrages!$F$6,COLUMNS($G:H)-2,,)),Paramétrages!$X:$X,$B257&amp;$C257)&amp;" sur "&amp;IF(OFFSET(Paramétrages!$G$6,COLUMNS($H:I)-2,,)=0,"",OFFSET(Paramétrages!$G$6,COLUMNS($H:I)-2,,))&amp;")"))</f>
        <v/>
      </c>
      <c r="G257" s="1" t="str">
        <f ca="1">IF(OFFSET(Paramétrages!$F$6,COLUMNS($G:I)-2,,)=0,"",IF($B257="","",IF(COUNTA(Paramétrages!$F$5:$F$32)=0,"",IF(ISBLANK('Compréhension de l''écrit'!$D257),"",IF((SUMIFS(Paramétrages!$W:$W,Paramétrages!$Y:$Y,IF(OFFSET(Paramétrages!$F$6,COLUMNS($G:I)-2,,)=0,"",OFFSET(Paramétrages!$F$6,COLUMNS($G:I)-2,,)),Paramétrages!$X:$X,$B257&amp;$C257)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257&amp;$C257))/(IF(OFFSET(Paramétrages!$G$6,COLUMNS($H:J)-2,,)=0,"",OFFSET(Paramétrages!$G$6,COLUMNS($H:J)-2,,)))&lt;0.67,"B","C"))))))&amp;IF(OFFSET(Paramétrages!$F$6,COLUMNS($G:I)-2,,)=0,"",IF(ISBLANK('Compréhension de l''écrit'!$D257),""," ("&amp;SUMIFS(Paramétrages!$W:$W,Paramétrages!$Y:$Y,IF(OFFSET(Paramétrages!$F$6,COLUMNS($G:I)-2,,)=0,"",OFFSET(Paramétrages!$F$6,COLUMNS($G:I)-2,,)),Paramétrages!$X:$X,$B257&amp;$C257)&amp;" sur "&amp;IF(OFFSET(Paramétrages!$G$6,COLUMNS($H:J)-2,,)=0,"",OFFSET(Paramétrages!$G$6,COLUMNS($H:J)-2,,))&amp;")"))</f>
        <v/>
      </c>
      <c r="H257" s="1" t="str">
        <f ca="1">IF(F257="","",SUMIFS(#REF!,#REF!,#REF!,#REF!,#REF!&amp;#REF!))</f>
        <v/>
      </c>
      <c r="I257" s="1" t="str">
        <f ca="1">IF(G257="","",SUMIFS(#REF!,#REF!,#REF!,#REF!,#REF!&amp;#REF!))</f>
        <v/>
      </c>
    </row>
    <row r="258" spans="1:9" x14ac:dyDescent="0.2">
      <c r="A258" t="str">
        <f>IF(ISBLANK('Compréhension de l''écrit'!A258),"",'Compréhension de l''écrit'!A258)</f>
        <v/>
      </c>
      <c r="B258" t="str">
        <f>IF(ISBLANK('Compréhension de l''écrit'!B258),"",'Compréhension de l''écrit'!B258)</f>
        <v/>
      </c>
      <c r="C258" t="str">
        <f>IF(ISBLANK('Compréhension de l''écrit'!C258),"",'Compréhension de l''écrit'!C258)</f>
        <v/>
      </c>
      <c r="D258" s="15" t="str">
        <f>IF(B258="","",IF(COUNTA(Paramétrages!H$5:H$32)=0,"",IF(ISBLANK('Compréhension de l''écrit'!D258),"",IF(('Compréhension de l''écrit'!D258)/(COUNTA(Paramétrages!H$5:H$32))&lt;0.34,"A",IF(('Compréhension de l''écrit'!D258)/(COUNTA(Paramétrages!H$5:H$32))&lt;0.67,"B","C")))&amp;IF(ISBLANK('Compréhension de l''écrit'!D258),""," ("&amp;'Compréhension de l''écrit'!D258&amp;" sur "&amp;COUNTA(Paramétrages!H$5:H$32)&amp;")")))</f>
        <v/>
      </c>
      <c r="E258" s="1" t="str">
        <f ca="1">IF(OFFSET(Paramétrages!$F$6,COLUMNS($G:G)-2,,)=0,"",IF($B258="","",IF(COUNTA(Paramétrages!$F$5:$F$32)=0,"",IF(ISBLANK('Compréhension de l''écrit'!$D258),"",IF((SUMIFS(Paramétrages!$W:$W,Paramétrages!$Y:$Y,IF(OFFSET(Paramétrages!$F$6,COLUMNS($G:G)-2,,)=0,"",OFFSET(Paramétrages!$F$6,COLUMNS($G:G)-2,,)),Paramétrages!$X:$X,$B258&amp;$C258)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258&amp;$C258))/(IF(OFFSET(Paramétrages!$G$6,COLUMNS($H:H)-2,,)=0,"",OFFSET(Paramétrages!$G$6,COLUMNS($H:H)-2,,)))&lt;0.67,"B","C"))))))&amp;IF(OFFSET(Paramétrages!$F$6,COLUMNS($G:G)-2,,)=0,"",IF(ISBLANK('Compréhension de l''écrit'!$D258),""," ("&amp;SUMIFS(Paramétrages!$W:$W,Paramétrages!$Y:$Y,IF(OFFSET(Paramétrages!$F$6,COLUMNS($G:G)-2,,)=0,"",OFFSET(Paramétrages!$F$6,COLUMNS($G:G)-2,,)),Paramétrages!$X:$X,$B258&amp;$C258)&amp;" sur "&amp;IF(OFFSET(Paramétrages!$G$6,COLUMNS($H:H)-2,,)=0,"",OFFSET(Paramétrages!$G$6,COLUMNS($H:H)-2,,))&amp;")"))</f>
        <v/>
      </c>
      <c r="F258" s="1" t="str">
        <f ca="1">IF(OFFSET(Paramétrages!$F$6,COLUMNS($G:H)-2,,)=0,"",IF($B258="","",IF(COUNTA(Paramétrages!$F$5:$F$32)=0,"",IF(ISBLANK('Compréhension de l''écrit'!$D258),"",IF((SUMIFS(Paramétrages!$W:$W,Paramétrages!$Y:$Y,IF(OFFSET(Paramétrages!$F$6,COLUMNS($G:H)-2,,)=0,"",OFFSET(Paramétrages!$F$6,COLUMNS($G:H)-2,,)),Paramétrages!$X:$X,$B258&amp;$C258)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258&amp;$C258))/(IF(OFFSET(Paramétrages!$G$6,COLUMNS($H:I)-2,,)=0,"",OFFSET(Paramétrages!$G$6,COLUMNS($H:I)-2,,)))&lt;0.67,"B","C"))))))&amp;IF(OFFSET(Paramétrages!$F$6,COLUMNS($G:H)-2,,)=0,"",IF(ISBLANK('Compréhension de l''écrit'!$D258),""," ("&amp;SUMIFS(Paramétrages!$W:$W,Paramétrages!$Y:$Y,IF(OFFSET(Paramétrages!$F$6,COLUMNS($G:H)-2,,)=0,"",OFFSET(Paramétrages!$F$6,COLUMNS($G:H)-2,,)),Paramétrages!$X:$X,$B258&amp;$C258)&amp;" sur "&amp;IF(OFFSET(Paramétrages!$G$6,COLUMNS($H:I)-2,,)=0,"",OFFSET(Paramétrages!$G$6,COLUMNS($H:I)-2,,))&amp;")"))</f>
        <v/>
      </c>
      <c r="G258" s="1" t="str">
        <f ca="1">IF(OFFSET(Paramétrages!$F$6,COLUMNS($G:I)-2,,)=0,"",IF($B258="","",IF(COUNTA(Paramétrages!$F$5:$F$32)=0,"",IF(ISBLANK('Compréhension de l''écrit'!$D258),"",IF((SUMIFS(Paramétrages!$W:$W,Paramétrages!$Y:$Y,IF(OFFSET(Paramétrages!$F$6,COLUMNS($G:I)-2,,)=0,"",OFFSET(Paramétrages!$F$6,COLUMNS($G:I)-2,,)),Paramétrages!$X:$X,$B258&amp;$C258)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258&amp;$C258))/(IF(OFFSET(Paramétrages!$G$6,COLUMNS($H:J)-2,,)=0,"",OFFSET(Paramétrages!$G$6,COLUMNS($H:J)-2,,)))&lt;0.67,"B","C"))))))&amp;IF(OFFSET(Paramétrages!$F$6,COLUMNS($G:I)-2,,)=0,"",IF(ISBLANK('Compréhension de l''écrit'!$D258),""," ("&amp;SUMIFS(Paramétrages!$W:$W,Paramétrages!$Y:$Y,IF(OFFSET(Paramétrages!$F$6,COLUMNS($G:I)-2,,)=0,"",OFFSET(Paramétrages!$F$6,COLUMNS($G:I)-2,,)),Paramétrages!$X:$X,$B258&amp;$C258)&amp;" sur "&amp;IF(OFFSET(Paramétrages!$G$6,COLUMNS($H:J)-2,,)=0,"",OFFSET(Paramétrages!$G$6,COLUMNS($H:J)-2,,))&amp;")"))</f>
        <v/>
      </c>
      <c r="H258" s="1" t="str">
        <f ca="1">IF(F258="","",SUMIFS(#REF!,#REF!,#REF!,#REF!,#REF!&amp;#REF!))</f>
        <v/>
      </c>
      <c r="I258" s="1" t="str">
        <f ca="1">IF(G258="","",SUMIFS(#REF!,#REF!,#REF!,#REF!,#REF!&amp;#REF!))</f>
        <v/>
      </c>
    </row>
    <row r="259" spans="1:9" x14ac:dyDescent="0.2">
      <c r="A259" t="str">
        <f>IF(ISBLANK('Compréhension de l''écrit'!A259),"",'Compréhension de l''écrit'!A259)</f>
        <v/>
      </c>
      <c r="B259" t="str">
        <f>IF(ISBLANK('Compréhension de l''écrit'!B259),"",'Compréhension de l''écrit'!B259)</f>
        <v/>
      </c>
      <c r="C259" t="str">
        <f>IF(ISBLANK('Compréhension de l''écrit'!C259),"",'Compréhension de l''écrit'!C259)</f>
        <v/>
      </c>
      <c r="D259" s="15" t="str">
        <f>IF(B259="","",IF(COUNTA(Paramétrages!H$5:H$32)=0,"",IF(ISBLANK('Compréhension de l''écrit'!D259),"",IF(('Compréhension de l''écrit'!D259)/(COUNTA(Paramétrages!H$5:H$32))&lt;0.34,"A",IF(('Compréhension de l''écrit'!D259)/(COUNTA(Paramétrages!H$5:H$32))&lt;0.67,"B","C")))&amp;IF(ISBLANK('Compréhension de l''écrit'!D259),""," ("&amp;'Compréhension de l''écrit'!D259&amp;" sur "&amp;COUNTA(Paramétrages!H$5:H$32)&amp;")")))</f>
        <v/>
      </c>
      <c r="E259" s="1" t="str">
        <f ca="1">IF(OFFSET(Paramétrages!$F$6,COLUMNS($G:G)-2,,)=0,"",IF($B259="","",IF(COUNTA(Paramétrages!$F$5:$F$32)=0,"",IF(ISBLANK('Compréhension de l''écrit'!$D259),"",IF((SUMIFS(Paramétrages!$W:$W,Paramétrages!$Y:$Y,IF(OFFSET(Paramétrages!$F$6,COLUMNS($G:G)-2,,)=0,"",OFFSET(Paramétrages!$F$6,COLUMNS($G:G)-2,,)),Paramétrages!$X:$X,$B259&amp;$C259)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259&amp;$C259))/(IF(OFFSET(Paramétrages!$G$6,COLUMNS($H:H)-2,,)=0,"",OFFSET(Paramétrages!$G$6,COLUMNS($H:H)-2,,)))&lt;0.67,"B","C"))))))&amp;IF(OFFSET(Paramétrages!$F$6,COLUMNS($G:G)-2,,)=0,"",IF(ISBLANK('Compréhension de l''écrit'!$D259),""," ("&amp;SUMIFS(Paramétrages!$W:$W,Paramétrages!$Y:$Y,IF(OFFSET(Paramétrages!$F$6,COLUMNS($G:G)-2,,)=0,"",OFFSET(Paramétrages!$F$6,COLUMNS($G:G)-2,,)),Paramétrages!$X:$X,$B259&amp;$C259)&amp;" sur "&amp;IF(OFFSET(Paramétrages!$G$6,COLUMNS($H:H)-2,,)=0,"",OFFSET(Paramétrages!$G$6,COLUMNS($H:H)-2,,))&amp;")"))</f>
        <v/>
      </c>
      <c r="F259" s="1" t="str">
        <f ca="1">IF(OFFSET(Paramétrages!$F$6,COLUMNS($G:H)-2,,)=0,"",IF($B259="","",IF(COUNTA(Paramétrages!$F$5:$F$32)=0,"",IF(ISBLANK('Compréhension de l''écrit'!$D259),"",IF((SUMIFS(Paramétrages!$W:$W,Paramétrages!$Y:$Y,IF(OFFSET(Paramétrages!$F$6,COLUMNS($G:H)-2,,)=0,"",OFFSET(Paramétrages!$F$6,COLUMNS($G:H)-2,,)),Paramétrages!$X:$X,$B259&amp;$C259)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259&amp;$C259))/(IF(OFFSET(Paramétrages!$G$6,COLUMNS($H:I)-2,,)=0,"",OFFSET(Paramétrages!$G$6,COLUMNS($H:I)-2,,)))&lt;0.67,"B","C"))))))&amp;IF(OFFSET(Paramétrages!$F$6,COLUMNS($G:H)-2,,)=0,"",IF(ISBLANK('Compréhension de l''écrit'!$D259),""," ("&amp;SUMIFS(Paramétrages!$W:$W,Paramétrages!$Y:$Y,IF(OFFSET(Paramétrages!$F$6,COLUMNS($G:H)-2,,)=0,"",OFFSET(Paramétrages!$F$6,COLUMNS($G:H)-2,,)),Paramétrages!$X:$X,$B259&amp;$C259)&amp;" sur "&amp;IF(OFFSET(Paramétrages!$G$6,COLUMNS($H:I)-2,,)=0,"",OFFSET(Paramétrages!$G$6,COLUMNS($H:I)-2,,))&amp;")"))</f>
        <v/>
      </c>
      <c r="G259" s="1" t="str">
        <f ca="1">IF(OFFSET(Paramétrages!$F$6,COLUMNS($G:I)-2,,)=0,"",IF($B259="","",IF(COUNTA(Paramétrages!$F$5:$F$32)=0,"",IF(ISBLANK('Compréhension de l''écrit'!$D259),"",IF((SUMIFS(Paramétrages!$W:$W,Paramétrages!$Y:$Y,IF(OFFSET(Paramétrages!$F$6,COLUMNS($G:I)-2,,)=0,"",OFFSET(Paramétrages!$F$6,COLUMNS($G:I)-2,,)),Paramétrages!$X:$X,$B259&amp;$C259)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259&amp;$C259))/(IF(OFFSET(Paramétrages!$G$6,COLUMNS($H:J)-2,,)=0,"",OFFSET(Paramétrages!$G$6,COLUMNS($H:J)-2,,)))&lt;0.67,"B","C"))))))&amp;IF(OFFSET(Paramétrages!$F$6,COLUMNS($G:I)-2,,)=0,"",IF(ISBLANK('Compréhension de l''écrit'!$D259),""," ("&amp;SUMIFS(Paramétrages!$W:$W,Paramétrages!$Y:$Y,IF(OFFSET(Paramétrages!$F$6,COLUMNS($G:I)-2,,)=0,"",OFFSET(Paramétrages!$F$6,COLUMNS($G:I)-2,,)),Paramétrages!$X:$X,$B259&amp;$C259)&amp;" sur "&amp;IF(OFFSET(Paramétrages!$G$6,COLUMNS($H:J)-2,,)=0,"",OFFSET(Paramétrages!$G$6,COLUMNS($H:J)-2,,))&amp;")"))</f>
        <v/>
      </c>
      <c r="H259" s="1" t="str">
        <f ca="1">IF(F259="","",SUMIFS(#REF!,#REF!,#REF!,#REF!,#REF!&amp;#REF!))</f>
        <v/>
      </c>
      <c r="I259" s="1" t="str">
        <f ca="1">IF(G259="","",SUMIFS(#REF!,#REF!,#REF!,#REF!,#REF!&amp;#REF!))</f>
        <v/>
      </c>
    </row>
    <row r="260" spans="1:9" x14ac:dyDescent="0.2">
      <c r="A260" t="str">
        <f>IF(ISBLANK('Compréhension de l''écrit'!A260),"",'Compréhension de l''écrit'!A260)</f>
        <v/>
      </c>
      <c r="B260" t="str">
        <f>IF(ISBLANK('Compréhension de l''écrit'!B260),"",'Compréhension de l''écrit'!B260)</f>
        <v/>
      </c>
      <c r="C260" t="str">
        <f>IF(ISBLANK('Compréhension de l''écrit'!C260),"",'Compréhension de l''écrit'!C260)</f>
        <v/>
      </c>
      <c r="D260" s="15" t="str">
        <f>IF(B260="","",IF(COUNTA(Paramétrages!H$5:H$32)=0,"",IF(ISBLANK('Compréhension de l''écrit'!D260),"",IF(('Compréhension de l''écrit'!D260)/(COUNTA(Paramétrages!H$5:H$32))&lt;0.34,"A",IF(('Compréhension de l''écrit'!D260)/(COUNTA(Paramétrages!H$5:H$32))&lt;0.67,"B","C")))&amp;IF(ISBLANK('Compréhension de l''écrit'!D260),""," ("&amp;'Compréhension de l''écrit'!D260&amp;" sur "&amp;COUNTA(Paramétrages!H$5:H$32)&amp;")")))</f>
        <v/>
      </c>
      <c r="E260" s="1" t="str">
        <f ca="1">IF(OFFSET(Paramétrages!$F$6,COLUMNS($G:G)-2,,)=0,"",IF($B260="","",IF(COUNTA(Paramétrages!$F$5:$F$32)=0,"",IF(ISBLANK('Compréhension de l''écrit'!$D260),"",IF((SUMIFS(Paramétrages!$W:$W,Paramétrages!$Y:$Y,IF(OFFSET(Paramétrages!$F$6,COLUMNS($G:G)-2,,)=0,"",OFFSET(Paramétrages!$F$6,COLUMNS($G:G)-2,,)),Paramétrages!$X:$X,$B260&amp;$C260)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260&amp;$C260))/(IF(OFFSET(Paramétrages!$G$6,COLUMNS($H:H)-2,,)=0,"",OFFSET(Paramétrages!$G$6,COLUMNS($H:H)-2,,)))&lt;0.67,"B","C"))))))&amp;IF(OFFSET(Paramétrages!$F$6,COLUMNS($G:G)-2,,)=0,"",IF(ISBLANK('Compréhension de l''écrit'!$D260),""," ("&amp;SUMIFS(Paramétrages!$W:$W,Paramétrages!$Y:$Y,IF(OFFSET(Paramétrages!$F$6,COLUMNS($G:G)-2,,)=0,"",OFFSET(Paramétrages!$F$6,COLUMNS($G:G)-2,,)),Paramétrages!$X:$X,$B260&amp;$C260)&amp;" sur "&amp;IF(OFFSET(Paramétrages!$G$6,COLUMNS($H:H)-2,,)=0,"",OFFSET(Paramétrages!$G$6,COLUMNS($H:H)-2,,))&amp;")"))</f>
        <v/>
      </c>
      <c r="F260" s="1" t="str">
        <f ca="1">IF(OFFSET(Paramétrages!$F$6,COLUMNS($G:H)-2,,)=0,"",IF($B260="","",IF(COUNTA(Paramétrages!$F$5:$F$32)=0,"",IF(ISBLANK('Compréhension de l''écrit'!$D260),"",IF((SUMIFS(Paramétrages!$W:$W,Paramétrages!$Y:$Y,IF(OFFSET(Paramétrages!$F$6,COLUMNS($G:H)-2,,)=0,"",OFFSET(Paramétrages!$F$6,COLUMNS($G:H)-2,,)),Paramétrages!$X:$X,$B260&amp;$C260)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260&amp;$C260))/(IF(OFFSET(Paramétrages!$G$6,COLUMNS($H:I)-2,,)=0,"",OFFSET(Paramétrages!$G$6,COLUMNS($H:I)-2,,)))&lt;0.67,"B","C"))))))&amp;IF(OFFSET(Paramétrages!$F$6,COLUMNS($G:H)-2,,)=0,"",IF(ISBLANK('Compréhension de l''écrit'!$D260),""," ("&amp;SUMIFS(Paramétrages!$W:$W,Paramétrages!$Y:$Y,IF(OFFSET(Paramétrages!$F$6,COLUMNS($G:H)-2,,)=0,"",OFFSET(Paramétrages!$F$6,COLUMNS($G:H)-2,,)),Paramétrages!$X:$X,$B260&amp;$C260)&amp;" sur "&amp;IF(OFFSET(Paramétrages!$G$6,COLUMNS($H:I)-2,,)=0,"",OFFSET(Paramétrages!$G$6,COLUMNS($H:I)-2,,))&amp;")"))</f>
        <v/>
      </c>
      <c r="G260" s="1" t="str">
        <f ca="1">IF(OFFSET(Paramétrages!$F$6,COLUMNS($G:I)-2,,)=0,"",IF($B260="","",IF(COUNTA(Paramétrages!$F$5:$F$32)=0,"",IF(ISBLANK('Compréhension de l''écrit'!$D260),"",IF((SUMIFS(Paramétrages!$W:$W,Paramétrages!$Y:$Y,IF(OFFSET(Paramétrages!$F$6,COLUMNS($G:I)-2,,)=0,"",OFFSET(Paramétrages!$F$6,COLUMNS($G:I)-2,,)),Paramétrages!$X:$X,$B260&amp;$C260)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260&amp;$C260))/(IF(OFFSET(Paramétrages!$G$6,COLUMNS($H:J)-2,,)=0,"",OFFSET(Paramétrages!$G$6,COLUMNS($H:J)-2,,)))&lt;0.67,"B","C"))))))&amp;IF(OFFSET(Paramétrages!$F$6,COLUMNS($G:I)-2,,)=0,"",IF(ISBLANK('Compréhension de l''écrit'!$D260),""," ("&amp;SUMIFS(Paramétrages!$W:$W,Paramétrages!$Y:$Y,IF(OFFSET(Paramétrages!$F$6,COLUMNS($G:I)-2,,)=0,"",OFFSET(Paramétrages!$F$6,COLUMNS($G:I)-2,,)),Paramétrages!$X:$X,$B260&amp;$C260)&amp;" sur "&amp;IF(OFFSET(Paramétrages!$G$6,COLUMNS($H:J)-2,,)=0,"",OFFSET(Paramétrages!$G$6,COLUMNS($H:J)-2,,))&amp;")"))</f>
        <v/>
      </c>
      <c r="H260" s="1" t="str">
        <f ca="1">IF(F260="","",SUMIFS(#REF!,#REF!,#REF!,#REF!,#REF!&amp;#REF!))</f>
        <v/>
      </c>
      <c r="I260" s="1" t="str">
        <f ca="1">IF(G260="","",SUMIFS(#REF!,#REF!,#REF!,#REF!,#REF!&amp;#REF!))</f>
        <v/>
      </c>
    </row>
    <row r="261" spans="1:9" x14ac:dyDescent="0.2">
      <c r="A261" t="str">
        <f>IF(ISBLANK('Compréhension de l''écrit'!A261),"",'Compréhension de l''écrit'!A261)</f>
        <v/>
      </c>
      <c r="B261" t="str">
        <f>IF(ISBLANK('Compréhension de l''écrit'!B261),"",'Compréhension de l''écrit'!B261)</f>
        <v/>
      </c>
      <c r="C261" t="str">
        <f>IF(ISBLANK('Compréhension de l''écrit'!C261),"",'Compréhension de l''écrit'!C261)</f>
        <v/>
      </c>
      <c r="D261" s="15" t="str">
        <f>IF(B261="","",IF(COUNTA(Paramétrages!H$5:H$32)=0,"",IF(ISBLANK('Compréhension de l''écrit'!D261),"",IF(('Compréhension de l''écrit'!D261)/(COUNTA(Paramétrages!H$5:H$32))&lt;0.34,"A",IF(('Compréhension de l''écrit'!D261)/(COUNTA(Paramétrages!H$5:H$32))&lt;0.67,"B","C")))&amp;IF(ISBLANK('Compréhension de l''écrit'!D261),""," ("&amp;'Compréhension de l''écrit'!D261&amp;" sur "&amp;COUNTA(Paramétrages!H$5:H$32)&amp;")")))</f>
        <v/>
      </c>
      <c r="E261" s="1" t="str">
        <f ca="1">IF(OFFSET(Paramétrages!$F$6,COLUMNS($G:G)-2,,)=0,"",IF($B261="","",IF(COUNTA(Paramétrages!$F$5:$F$32)=0,"",IF(ISBLANK('Compréhension de l''écrit'!$D261),"",IF((SUMIFS(Paramétrages!$W:$W,Paramétrages!$Y:$Y,IF(OFFSET(Paramétrages!$F$6,COLUMNS($G:G)-2,,)=0,"",OFFSET(Paramétrages!$F$6,COLUMNS($G:G)-2,,)),Paramétrages!$X:$X,$B261&amp;$C261)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261&amp;$C261))/(IF(OFFSET(Paramétrages!$G$6,COLUMNS($H:H)-2,,)=0,"",OFFSET(Paramétrages!$G$6,COLUMNS($H:H)-2,,)))&lt;0.67,"B","C"))))))&amp;IF(OFFSET(Paramétrages!$F$6,COLUMNS($G:G)-2,,)=0,"",IF(ISBLANK('Compréhension de l''écrit'!$D261),""," ("&amp;SUMIFS(Paramétrages!$W:$W,Paramétrages!$Y:$Y,IF(OFFSET(Paramétrages!$F$6,COLUMNS($G:G)-2,,)=0,"",OFFSET(Paramétrages!$F$6,COLUMNS($G:G)-2,,)),Paramétrages!$X:$X,$B261&amp;$C261)&amp;" sur "&amp;IF(OFFSET(Paramétrages!$G$6,COLUMNS($H:H)-2,,)=0,"",OFFSET(Paramétrages!$G$6,COLUMNS($H:H)-2,,))&amp;")"))</f>
        <v/>
      </c>
      <c r="F261" s="1" t="str">
        <f ca="1">IF(OFFSET(Paramétrages!$F$6,COLUMNS($G:H)-2,,)=0,"",IF($B261="","",IF(COUNTA(Paramétrages!$F$5:$F$32)=0,"",IF(ISBLANK('Compréhension de l''écrit'!$D261),"",IF((SUMIFS(Paramétrages!$W:$W,Paramétrages!$Y:$Y,IF(OFFSET(Paramétrages!$F$6,COLUMNS($G:H)-2,,)=0,"",OFFSET(Paramétrages!$F$6,COLUMNS($G:H)-2,,)),Paramétrages!$X:$X,$B261&amp;$C261)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261&amp;$C261))/(IF(OFFSET(Paramétrages!$G$6,COLUMNS($H:I)-2,,)=0,"",OFFSET(Paramétrages!$G$6,COLUMNS($H:I)-2,,)))&lt;0.67,"B","C"))))))&amp;IF(OFFSET(Paramétrages!$F$6,COLUMNS($G:H)-2,,)=0,"",IF(ISBLANK('Compréhension de l''écrit'!$D261),""," ("&amp;SUMIFS(Paramétrages!$W:$W,Paramétrages!$Y:$Y,IF(OFFSET(Paramétrages!$F$6,COLUMNS($G:H)-2,,)=0,"",OFFSET(Paramétrages!$F$6,COLUMNS($G:H)-2,,)),Paramétrages!$X:$X,$B261&amp;$C261)&amp;" sur "&amp;IF(OFFSET(Paramétrages!$G$6,COLUMNS($H:I)-2,,)=0,"",OFFSET(Paramétrages!$G$6,COLUMNS($H:I)-2,,))&amp;")"))</f>
        <v/>
      </c>
      <c r="G261" s="1" t="str">
        <f ca="1">IF(OFFSET(Paramétrages!$F$6,COLUMNS($G:I)-2,,)=0,"",IF($B261="","",IF(COUNTA(Paramétrages!$F$5:$F$32)=0,"",IF(ISBLANK('Compréhension de l''écrit'!$D261),"",IF((SUMIFS(Paramétrages!$W:$W,Paramétrages!$Y:$Y,IF(OFFSET(Paramétrages!$F$6,COLUMNS($G:I)-2,,)=0,"",OFFSET(Paramétrages!$F$6,COLUMNS($G:I)-2,,)),Paramétrages!$X:$X,$B261&amp;$C261)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261&amp;$C261))/(IF(OFFSET(Paramétrages!$G$6,COLUMNS($H:J)-2,,)=0,"",OFFSET(Paramétrages!$G$6,COLUMNS($H:J)-2,,)))&lt;0.67,"B","C"))))))&amp;IF(OFFSET(Paramétrages!$F$6,COLUMNS($G:I)-2,,)=0,"",IF(ISBLANK('Compréhension de l''écrit'!$D261),""," ("&amp;SUMIFS(Paramétrages!$W:$W,Paramétrages!$Y:$Y,IF(OFFSET(Paramétrages!$F$6,COLUMNS($G:I)-2,,)=0,"",OFFSET(Paramétrages!$F$6,COLUMNS($G:I)-2,,)),Paramétrages!$X:$X,$B261&amp;$C261)&amp;" sur "&amp;IF(OFFSET(Paramétrages!$G$6,COLUMNS($H:J)-2,,)=0,"",OFFSET(Paramétrages!$G$6,COLUMNS($H:J)-2,,))&amp;")"))</f>
        <v/>
      </c>
      <c r="H261" s="1" t="str">
        <f ca="1">IF(F261="","",SUMIFS(#REF!,#REF!,#REF!,#REF!,#REF!&amp;#REF!))</f>
        <v/>
      </c>
      <c r="I261" s="1" t="str">
        <f ca="1">IF(G261="","",SUMIFS(#REF!,#REF!,#REF!,#REF!,#REF!&amp;#REF!))</f>
        <v/>
      </c>
    </row>
    <row r="262" spans="1:9" x14ac:dyDescent="0.2">
      <c r="A262" t="str">
        <f>IF(ISBLANK('Compréhension de l''écrit'!A262),"",'Compréhension de l''écrit'!A262)</f>
        <v/>
      </c>
      <c r="B262" t="str">
        <f>IF(ISBLANK('Compréhension de l''écrit'!B262),"",'Compréhension de l''écrit'!B262)</f>
        <v/>
      </c>
      <c r="C262" t="str">
        <f>IF(ISBLANK('Compréhension de l''écrit'!C262),"",'Compréhension de l''écrit'!C262)</f>
        <v/>
      </c>
      <c r="D262" s="15" t="str">
        <f>IF(B262="","",IF(COUNTA(Paramétrages!H$5:H$32)=0,"",IF(ISBLANK('Compréhension de l''écrit'!D262),"",IF(('Compréhension de l''écrit'!D262)/(COUNTA(Paramétrages!H$5:H$32))&lt;0.34,"A",IF(('Compréhension de l''écrit'!D262)/(COUNTA(Paramétrages!H$5:H$32))&lt;0.67,"B","C")))&amp;IF(ISBLANK('Compréhension de l''écrit'!D262),""," ("&amp;'Compréhension de l''écrit'!D262&amp;" sur "&amp;COUNTA(Paramétrages!H$5:H$32)&amp;")")))</f>
        <v/>
      </c>
      <c r="E262" s="1" t="str">
        <f ca="1">IF(OFFSET(Paramétrages!$F$6,COLUMNS($G:G)-2,,)=0,"",IF($B262="","",IF(COUNTA(Paramétrages!$F$5:$F$32)=0,"",IF(ISBLANK('Compréhension de l''écrit'!$D262),"",IF((SUMIFS(Paramétrages!$W:$W,Paramétrages!$Y:$Y,IF(OFFSET(Paramétrages!$F$6,COLUMNS($G:G)-2,,)=0,"",OFFSET(Paramétrages!$F$6,COLUMNS($G:G)-2,,)),Paramétrages!$X:$X,$B262&amp;$C262)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262&amp;$C262))/(IF(OFFSET(Paramétrages!$G$6,COLUMNS($H:H)-2,,)=0,"",OFFSET(Paramétrages!$G$6,COLUMNS($H:H)-2,,)))&lt;0.67,"B","C"))))))&amp;IF(OFFSET(Paramétrages!$F$6,COLUMNS($G:G)-2,,)=0,"",IF(ISBLANK('Compréhension de l''écrit'!$D262),""," ("&amp;SUMIFS(Paramétrages!$W:$W,Paramétrages!$Y:$Y,IF(OFFSET(Paramétrages!$F$6,COLUMNS($G:G)-2,,)=0,"",OFFSET(Paramétrages!$F$6,COLUMNS($G:G)-2,,)),Paramétrages!$X:$X,$B262&amp;$C262)&amp;" sur "&amp;IF(OFFSET(Paramétrages!$G$6,COLUMNS($H:H)-2,,)=0,"",OFFSET(Paramétrages!$G$6,COLUMNS($H:H)-2,,))&amp;")"))</f>
        <v/>
      </c>
      <c r="F262" s="1" t="str">
        <f ca="1">IF(OFFSET(Paramétrages!$F$6,COLUMNS($G:H)-2,,)=0,"",IF($B262="","",IF(COUNTA(Paramétrages!$F$5:$F$32)=0,"",IF(ISBLANK('Compréhension de l''écrit'!$D262),"",IF((SUMIFS(Paramétrages!$W:$W,Paramétrages!$Y:$Y,IF(OFFSET(Paramétrages!$F$6,COLUMNS($G:H)-2,,)=0,"",OFFSET(Paramétrages!$F$6,COLUMNS($G:H)-2,,)),Paramétrages!$X:$X,$B262&amp;$C262)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262&amp;$C262))/(IF(OFFSET(Paramétrages!$G$6,COLUMNS($H:I)-2,,)=0,"",OFFSET(Paramétrages!$G$6,COLUMNS($H:I)-2,,)))&lt;0.67,"B","C"))))))&amp;IF(OFFSET(Paramétrages!$F$6,COLUMNS($G:H)-2,,)=0,"",IF(ISBLANK('Compréhension de l''écrit'!$D262),""," ("&amp;SUMIFS(Paramétrages!$W:$W,Paramétrages!$Y:$Y,IF(OFFSET(Paramétrages!$F$6,COLUMNS($G:H)-2,,)=0,"",OFFSET(Paramétrages!$F$6,COLUMNS($G:H)-2,,)),Paramétrages!$X:$X,$B262&amp;$C262)&amp;" sur "&amp;IF(OFFSET(Paramétrages!$G$6,COLUMNS($H:I)-2,,)=0,"",OFFSET(Paramétrages!$G$6,COLUMNS($H:I)-2,,))&amp;")"))</f>
        <v/>
      </c>
      <c r="G262" s="1" t="str">
        <f ca="1">IF(OFFSET(Paramétrages!$F$6,COLUMNS($G:I)-2,,)=0,"",IF($B262="","",IF(COUNTA(Paramétrages!$F$5:$F$32)=0,"",IF(ISBLANK('Compréhension de l''écrit'!$D262),"",IF((SUMIFS(Paramétrages!$W:$W,Paramétrages!$Y:$Y,IF(OFFSET(Paramétrages!$F$6,COLUMNS($G:I)-2,,)=0,"",OFFSET(Paramétrages!$F$6,COLUMNS($G:I)-2,,)),Paramétrages!$X:$X,$B262&amp;$C262)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262&amp;$C262))/(IF(OFFSET(Paramétrages!$G$6,COLUMNS($H:J)-2,,)=0,"",OFFSET(Paramétrages!$G$6,COLUMNS($H:J)-2,,)))&lt;0.67,"B","C"))))))&amp;IF(OFFSET(Paramétrages!$F$6,COLUMNS($G:I)-2,,)=0,"",IF(ISBLANK('Compréhension de l''écrit'!$D262),""," ("&amp;SUMIFS(Paramétrages!$W:$W,Paramétrages!$Y:$Y,IF(OFFSET(Paramétrages!$F$6,COLUMNS($G:I)-2,,)=0,"",OFFSET(Paramétrages!$F$6,COLUMNS($G:I)-2,,)),Paramétrages!$X:$X,$B262&amp;$C262)&amp;" sur "&amp;IF(OFFSET(Paramétrages!$G$6,COLUMNS($H:J)-2,,)=0,"",OFFSET(Paramétrages!$G$6,COLUMNS($H:J)-2,,))&amp;")"))</f>
        <v/>
      </c>
      <c r="H262" s="1" t="str">
        <f ca="1">IF(F262="","",SUMIFS(#REF!,#REF!,#REF!,#REF!,#REF!&amp;#REF!))</f>
        <v/>
      </c>
      <c r="I262" s="1" t="str">
        <f ca="1">IF(G262="","",SUMIFS(#REF!,#REF!,#REF!,#REF!,#REF!&amp;#REF!))</f>
        <v/>
      </c>
    </row>
    <row r="263" spans="1:9" x14ac:dyDescent="0.2">
      <c r="A263" t="str">
        <f>IF(ISBLANK('Compréhension de l''écrit'!A263),"",'Compréhension de l''écrit'!A263)</f>
        <v/>
      </c>
      <c r="B263" t="str">
        <f>IF(ISBLANK('Compréhension de l''écrit'!B263),"",'Compréhension de l''écrit'!B263)</f>
        <v/>
      </c>
      <c r="C263" t="str">
        <f>IF(ISBLANK('Compréhension de l''écrit'!C263),"",'Compréhension de l''écrit'!C263)</f>
        <v/>
      </c>
      <c r="D263" s="15" t="str">
        <f>IF(B263="","",IF(COUNTA(Paramétrages!H$5:H$32)=0,"",IF(ISBLANK('Compréhension de l''écrit'!D263),"",IF(('Compréhension de l''écrit'!D263)/(COUNTA(Paramétrages!H$5:H$32))&lt;0.34,"A",IF(('Compréhension de l''écrit'!D263)/(COUNTA(Paramétrages!H$5:H$32))&lt;0.67,"B","C")))&amp;IF(ISBLANK('Compréhension de l''écrit'!D263),""," ("&amp;'Compréhension de l''écrit'!D263&amp;" sur "&amp;COUNTA(Paramétrages!H$5:H$32)&amp;")")))</f>
        <v/>
      </c>
      <c r="E263" s="1" t="str">
        <f ca="1">IF(OFFSET(Paramétrages!$F$6,COLUMNS($G:G)-2,,)=0,"",IF($B263="","",IF(COUNTA(Paramétrages!$F$5:$F$32)=0,"",IF(ISBLANK('Compréhension de l''écrit'!$D263),"",IF((SUMIFS(Paramétrages!$W:$W,Paramétrages!$Y:$Y,IF(OFFSET(Paramétrages!$F$6,COLUMNS($G:G)-2,,)=0,"",OFFSET(Paramétrages!$F$6,COLUMNS($G:G)-2,,)),Paramétrages!$X:$X,$B263&amp;$C263)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263&amp;$C263))/(IF(OFFSET(Paramétrages!$G$6,COLUMNS($H:H)-2,,)=0,"",OFFSET(Paramétrages!$G$6,COLUMNS($H:H)-2,,)))&lt;0.67,"B","C"))))))&amp;IF(OFFSET(Paramétrages!$F$6,COLUMNS($G:G)-2,,)=0,"",IF(ISBLANK('Compréhension de l''écrit'!$D263),""," ("&amp;SUMIFS(Paramétrages!$W:$W,Paramétrages!$Y:$Y,IF(OFFSET(Paramétrages!$F$6,COLUMNS($G:G)-2,,)=0,"",OFFSET(Paramétrages!$F$6,COLUMNS($G:G)-2,,)),Paramétrages!$X:$X,$B263&amp;$C263)&amp;" sur "&amp;IF(OFFSET(Paramétrages!$G$6,COLUMNS($H:H)-2,,)=0,"",OFFSET(Paramétrages!$G$6,COLUMNS($H:H)-2,,))&amp;")"))</f>
        <v/>
      </c>
      <c r="F263" s="1" t="str">
        <f ca="1">IF(OFFSET(Paramétrages!$F$6,COLUMNS($G:H)-2,,)=0,"",IF($B263="","",IF(COUNTA(Paramétrages!$F$5:$F$32)=0,"",IF(ISBLANK('Compréhension de l''écrit'!$D263),"",IF((SUMIFS(Paramétrages!$W:$W,Paramétrages!$Y:$Y,IF(OFFSET(Paramétrages!$F$6,COLUMNS($G:H)-2,,)=0,"",OFFSET(Paramétrages!$F$6,COLUMNS($G:H)-2,,)),Paramétrages!$X:$X,$B263&amp;$C263)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263&amp;$C263))/(IF(OFFSET(Paramétrages!$G$6,COLUMNS($H:I)-2,,)=0,"",OFFSET(Paramétrages!$G$6,COLUMNS($H:I)-2,,)))&lt;0.67,"B","C"))))))&amp;IF(OFFSET(Paramétrages!$F$6,COLUMNS($G:H)-2,,)=0,"",IF(ISBLANK('Compréhension de l''écrit'!$D263),""," ("&amp;SUMIFS(Paramétrages!$W:$W,Paramétrages!$Y:$Y,IF(OFFSET(Paramétrages!$F$6,COLUMNS($G:H)-2,,)=0,"",OFFSET(Paramétrages!$F$6,COLUMNS($G:H)-2,,)),Paramétrages!$X:$X,$B263&amp;$C263)&amp;" sur "&amp;IF(OFFSET(Paramétrages!$G$6,COLUMNS($H:I)-2,,)=0,"",OFFSET(Paramétrages!$G$6,COLUMNS($H:I)-2,,))&amp;")"))</f>
        <v/>
      </c>
      <c r="G263" s="1" t="str">
        <f ca="1">IF(OFFSET(Paramétrages!$F$6,COLUMNS($G:I)-2,,)=0,"",IF($B263="","",IF(COUNTA(Paramétrages!$F$5:$F$32)=0,"",IF(ISBLANK('Compréhension de l''écrit'!$D263),"",IF((SUMIFS(Paramétrages!$W:$W,Paramétrages!$Y:$Y,IF(OFFSET(Paramétrages!$F$6,COLUMNS($G:I)-2,,)=0,"",OFFSET(Paramétrages!$F$6,COLUMNS($G:I)-2,,)),Paramétrages!$X:$X,$B263&amp;$C263)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263&amp;$C263))/(IF(OFFSET(Paramétrages!$G$6,COLUMNS($H:J)-2,,)=0,"",OFFSET(Paramétrages!$G$6,COLUMNS($H:J)-2,,)))&lt;0.67,"B","C"))))))&amp;IF(OFFSET(Paramétrages!$F$6,COLUMNS($G:I)-2,,)=0,"",IF(ISBLANK('Compréhension de l''écrit'!$D263),""," ("&amp;SUMIFS(Paramétrages!$W:$W,Paramétrages!$Y:$Y,IF(OFFSET(Paramétrages!$F$6,COLUMNS($G:I)-2,,)=0,"",OFFSET(Paramétrages!$F$6,COLUMNS($G:I)-2,,)),Paramétrages!$X:$X,$B263&amp;$C263)&amp;" sur "&amp;IF(OFFSET(Paramétrages!$G$6,COLUMNS($H:J)-2,,)=0,"",OFFSET(Paramétrages!$G$6,COLUMNS($H:J)-2,,))&amp;")"))</f>
        <v/>
      </c>
      <c r="H263" s="1" t="str">
        <f ca="1">IF(F263="","",SUMIFS(#REF!,#REF!,#REF!,#REF!,#REF!&amp;#REF!))</f>
        <v/>
      </c>
      <c r="I263" s="1" t="str">
        <f ca="1">IF(G263="","",SUMIFS(#REF!,#REF!,#REF!,#REF!,#REF!&amp;#REF!))</f>
        <v/>
      </c>
    </row>
    <row r="264" spans="1:9" x14ac:dyDescent="0.2">
      <c r="A264" t="str">
        <f>IF(ISBLANK('Compréhension de l''écrit'!A264),"",'Compréhension de l''écrit'!A264)</f>
        <v/>
      </c>
      <c r="B264" t="str">
        <f>IF(ISBLANK('Compréhension de l''écrit'!B264),"",'Compréhension de l''écrit'!B264)</f>
        <v/>
      </c>
      <c r="C264" t="str">
        <f>IF(ISBLANK('Compréhension de l''écrit'!C264),"",'Compréhension de l''écrit'!C264)</f>
        <v/>
      </c>
      <c r="D264" s="15" t="str">
        <f>IF(B264="","",IF(COUNTA(Paramétrages!H$5:H$32)=0,"",IF(ISBLANK('Compréhension de l''écrit'!D264),"",IF(('Compréhension de l''écrit'!D264)/(COUNTA(Paramétrages!H$5:H$32))&lt;0.34,"A",IF(('Compréhension de l''écrit'!D264)/(COUNTA(Paramétrages!H$5:H$32))&lt;0.67,"B","C")))&amp;IF(ISBLANK('Compréhension de l''écrit'!D264),""," ("&amp;'Compréhension de l''écrit'!D264&amp;" sur "&amp;COUNTA(Paramétrages!H$5:H$32)&amp;")")))</f>
        <v/>
      </c>
      <c r="E264" s="1" t="str">
        <f ca="1">IF(OFFSET(Paramétrages!$F$6,COLUMNS($G:G)-2,,)=0,"",IF($B264="","",IF(COUNTA(Paramétrages!$F$5:$F$32)=0,"",IF(ISBLANK('Compréhension de l''écrit'!$D264),"",IF((SUMIFS(Paramétrages!$W:$W,Paramétrages!$Y:$Y,IF(OFFSET(Paramétrages!$F$6,COLUMNS($G:G)-2,,)=0,"",OFFSET(Paramétrages!$F$6,COLUMNS($G:G)-2,,)),Paramétrages!$X:$X,$B264&amp;$C264)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264&amp;$C264))/(IF(OFFSET(Paramétrages!$G$6,COLUMNS($H:H)-2,,)=0,"",OFFSET(Paramétrages!$G$6,COLUMNS($H:H)-2,,)))&lt;0.67,"B","C"))))))&amp;IF(OFFSET(Paramétrages!$F$6,COLUMNS($G:G)-2,,)=0,"",IF(ISBLANK('Compréhension de l''écrit'!$D264),""," ("&amp;SUMIFS(Paramétrages!$W:$W,Paramétrages!$Y:$Y,IF(OFFSET(Paramétrages!$F$6,COLUMNS($G:G)-2,,)=0,"",OFFSET(Paramétrages!$F$6,COLUMNS($G:G)-2,,)),Paramétrages!$X:$X,$B264&amp;$C264)&amp;" sur "&amp;IF(OFFSET(Paramétrages!$G$6,COLUMNS($H:H)-2,,)=0,"",OFFSET(Paramétrages!$G$6,COLUMNS($H:H)-2,,))&amp;")"))</f>
        <v/>
      </c>
      <c r="F264" s="1" t="str">
        <f ca="1">IF(OFFSET(Paramétrages!$F$6,COLUMNS($G:H)-2,,)=0,"",IF($B264="","",IF(COUNTA(Paramétrages!$F$5:$F$32)=0,"",IF(ISBLANK('Compréhension de l''écrit'!$D264),"",IF((SUMIFS(Paramétrages!$W:$W,Paramétrages!$Y:$Y,IF(OFFSET(Paramétrages!$F$6,COLUMNS($G:H)-2,,)=0,"",OFFSET(Paramétrages!$F$6,COLUMNS($G:H)-2,,)),Paramétrages!$X:$X,$B264&amp;$C264)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264&amp;$C264))/(IF(OFFSET(Paramétrages!$G$6,COLUMNS($H:I)-2,,)=0,"",OFFSET(Paramétrages!$G$6,COLUMNS($H:I)-2,,)))&lt;0.67,"B","C"))))))&amp;IF(OFFSET(Paramétrages!$F$6,COLUMNS($G:H)-2,,)=0,"",IF(ISBLANK('Compréhension de l''écrit'!$D264),""," ("&amp;SUMIFS(Paramétrages!$W:$W,Paramétrages!$Y:$Y,IF(OFFSET(Paramétrages!$F$6,COLUMNS($G:H)-2,,)=0,"",OFFSET(Paramétrages!$F$6,COLUMNS($G:H)-2,,)),Paramétrages!$X:$X,$B264&amp;$C264)&amp;" sur "&amp;IF(OFFSET(Paramétrages!$G$6,COLUMNS($H:I)-2,,)=0,"",OFFSET(Paramétrages!$G$6,COLUMNS($H:I)-2,,))&amp;")"))</f>
        <v/>
      </c>
      <c r="G264" s="1" t="str">
        <f ca="1">IF(OFFSET(Paramétrages!$F$6,COLUMNS($G:I)-2,,)=0,"",IF($B264="","",IF(COUNTA(Paramétrages!$F$5:$F$32)=0,"",IF(ISBLANK('Compréhension de l''écrit'!$D264),"",IF((SUMIFS(Paramétrages!$W:$W,Paramétrages!$Y:$Y,IF(OFFSET(Paramétrages!$F$6,COLUMNS($G:I)-2,,)=0,"",OFFSET(Paramétrages!$F$6,COLUMNS($G:I)-2,,)),Paramétrages!$X:$X,$B264&amp;$C264)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264&amp;$C264))/(IF(OFFSET(Paramétrages!$G$6,COLUMNS($H:J)-2,,)=0,"",OFFSET(Paramétrages!$G$6,COLUMNS($H:J)-2,,)))&lt;0.67,"B","C"))))))&amp;IF(OFFSET(Paramétrages!$F$6,COLUMNS($G:I)-2,,)=0,"",IF(ISBLANK('Compréhension de l''écrit'!$D264),""," ("&amp;SUMIFS(Paramétrages!$W:$W,Paramétrages!$Y:$Y,IF(OFFSET(Paramétrages!$F$6,COLUMNS($G:I)-2,,)=0,"",OFFSET(Paramétrages!$F$6,COLUMNS($G:I)-2,,)),Paramétrages!$X:$X,$B264&amp;$C264)&amp;" sur "&amp;IF(OFFSET(Paramétrages!$G$6,COLUMNS($H:J)-2,,)=0,"",OFFSET(Paramétrages!$G$6,COLUMNS($H:J)-2,,))&amp;")"))</f>
        <v/>
      </c>
      <c r="H264" s="1" t="str">
        <f ca="1">IF(F264="","",SUMIFS(#REF!,#REF!,#REF!,#REF!,#REF!&amp;#REF!))</f>
        <v/>
      </c>
      <c r="I264" s="1" t="str">
        <f ca="1">IF(G264="","",SUMIFS(#REF!,#REF!,#REF!,#REF!,#REF!&amp;#REF!))</f>
        <v/>
      </c>
    </row>
    <row r="265" spans="1:9" x14ac:dyDescent="0.2">
      <c r="A265" t="str">
        <f>IF(ISBLANK('Compréhension de l''écrit'!A265),"",'Compréhension de l''écrit'!A265)</f>
        <v/>
      </c>
      <c r="B265" t="str">
        <f>IF(ISBLANK('Compréhension de l''écrit'!B265),"",'Compréhension de l''écrit'!B265)</f>
        <v/>
      </c>
      <c r="C265" t="str">
        <f>IF(ISBLANK('Compréhension de l''écrit'!C265),"",'Compréhension de l''écrit'!C265)</f>
        <v/>
      </c>
      <c r="D265" s="15" t="str">
        <f>IF(B265="","",IF(COUNTA(Paramétrages!H$5:H$32)=0,"",IF(ISBLANK('Compréhension de l''écrit'!D265),"",IF(('Compréhension de l''écrit'!D265)/(COUNTA(Paramétrages!H$5:H$32))&lt;0.34,"A",IF(('Compréhension de l''écrit'!D265)/(COUNTA(Paramétrages!H$5:H$32))&lt;0.67,"B","C")))&amp;IF(ISBLANK('Compréhension de l''écrit'!D265),""," ("&amp;'Compréhension de l''écrit'!D265&amp;" sur "&amp;COUNTA(Paramétrages!H$5:H$32)&amp;")")))</f>
        <v/>
      </c>
      <c r="E265" s="1" t="str">
        <f ca="1">IF(OFFSET(Paramétrages!$F$6,COLUMNS($G:G)-2,,)=0,"",IF($B265="","",IF(COUNTA(Paramétrages!$F$5:$F$32)=0,"",IF(ISBLANK('Compréhension de l''écrit'!$D265),"",IF((SUMIFS(Paramétrages!$W:$W,Paramétrages!$Y:$Y,IF(OFFSET(Paramétrages!$F$6,COLUMNS($G:G)-2,,)=0,"",OFFSET(Paramétrages!$F$6,COLUMNS($G:G)-2,,)),Paramétrages!$X:$X,$B265&amp;$C265)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265&amp;$C265))/(IF(OFFSET(Paramétrages!$G$6,COLUMNS($H:H)-2,,)=0,"",OFFSET(Paramétrages!$G$6,COLUMNS($H:H)-2,,)))&lt;0.67,"B","C"))))))&amp;IF(OFFSET(Paramétrages!$F$6,COLUMNS($G:G)-2,,)=0,"",IF(ISBLANK('Compréhension de l''écrit'!$D265),""," ("&amp;SUMIFS(Paramétrages!$W:$W,Paramétrages!$Y:$Y,IF(OFFSET(Paramétrages!$F$6,COLUMNS($G:G)-2,,)=0,"",OFFSET(Paramétrages!$F$6,COLUMNS($G:G)-2,,)),Paramétrages!$X:$X,$B265&amp;$C265)&amp;" sur "&amp;IF(OFFSET(Paramétrages!$G$6,COLUMNS($H:H)-2,,)=0,"",OFFSET(Paramétrages!$G$6,COLUMNS($H:H)-2,,))&amp;")"))</f>
        <v/>
      </c>
      <c r="F265" s="1" t="str">
        <f ca="1">IF(OFFSET(Paramétrages!$F$6,COLUMNS($G:H)-2,,)=0,"",IF($B265="","",IF(COUNTA(Paramétrages!$F$5:$F$32)=0,"",IF(ISBLANK('Compréhension de l''écrit'!$D265),"",IF((SUMIFS(Paramétrages!$W:$W,Paramétrages!$Y:$Y,IF(OFFSET(Paramétrages!$F$6,COLUMNS($G:H)-2,,)=0,"",OFFSET(Paramétrages!$F$6,COLUMNS($G:H)-2,,)),Paramétrages!$X:$X,$B265&amp;$C265)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265&amp;$C265))/(IF(OFFSET(Paramétrages!$G$6,COLUMNS($H:I)-2,,)=0,"",OFFSET(Paramétrages!$G$6,COLUMNS($H:I)-2,,)))&lt;0.67,"B","C"))))))&amp;IF(OFFSET(Paramétrages!$F$6,COLUMNS($G:H)-2,,)=0,"",IF(ISBLANK('Compréhension de l''écrit'!$D265),""," ("&amp;SUMIFS(Paramétrages!$W:$W,Paramétrages!$Y:$Y,IF(OFFSET(Paramétrages!$F$6,COLUMNS($G:H)-2,,)=0,"",OFFSET(Paramétrages!$F$6,COLUMNS($G:H)-2,,)),Paramétrages!$X:$X,$B265&amp;$C265)&amp;" sur "&amp;IF(OFFSET(Paramétrages!$G$6,COLUMNS($H:I)-2,,)=0,"",OFFSET(Paramétrages!$G$6,COLUMNS($H:I)-2,,))&amp;")"))</f>
        <v/>
      </c>
      <c r="G265" s="1" t="str">
        <f ca="1">IF(OFFSET(Paramétrages!$F$6,COLUMNS($G:I)-2,,)=0,"",IF($B265="","",IF(COUNTA(Paramétrages!$F$5:$F$32)=0,"",IF(ISBLANK('Compréhension de l''écrit'!$D265),"",IF((SUMIFS(Paramétrages!$W:$W,Paramétrages!$Y:$Y,IF(OFFSET(Paramétrages!$F$6,COLUMNS($G:I)-2,,)=0,"",OFFSET(Paramétrages!$F$6,COLUMNS($G:I)-2,,)),Paramétrages!$X:$X,$B265&amp;$C265)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265&amp;$C265))/(IF(OFFSET(Paramétrages!$G$6,COLUMNS($H:J)-2,,)=0,"",OFFSET(Paramétrages!$G$6,COLUMNS($H:J)-2,,)))&lt;0.67,"B","C"))))))&amp;IF(OFFSET(Paramétrages!$F$6,COLUMNS($G:I)-2,,)=0,"",IF(ISBLANK('Compréhension de l''écrit'!$D265),""," ("&amp;SUMIFS(Paramétrages!$W:$W,Paramétrages!$Y:$Y,IF(OFFSET(Paramétrages!$F$6,COLUMNS($G:I)-2,,)=0,"",OFFSET(Paramétrages!$F$6,COLUMNS($G:I)-2,,)),Paramétrages!$X:$X,$B265&amp;$C265)&amp;" sur "&amp;IF(OFFSET(Paramétrages!$G$6,COLUMNS($H:J)-2,,)=0,"",OFFSET(Paramétrages!$G$6,COLUMNS($H:J)-2,,))&amp;")"))</f>
        <v/>
      </c>
      <c r="H265" s="1" t="str">
        <f ca="1">IF(F265="","",SUMIFS(#REF!,#REF!,#REF!,#REF!,#REF!&amp;#REF!))</f>
        <v/>
      </c>
      <c r="I265" s="1" t="str">
        <f ca="1">IF(G265="","",SUMIFS(#REF!,#REF!,#REF!,#REF!,#REF!&amp;#REF!))</f>
        <v/>
      </c>
    </row>
    <row r="266" spans="1:9" x14ac:dyDescent="0.2">
      <c r="A266" t="str">
        <f>IF(ISBLANK('Compréhension de l''écrit'!A266),"",'Compréhension de l''écrit'!A266)</f>
        <v/>
      </c>
      <c r="B266" t="str">
        <f>IF(ISBLANK('Compréhension de l''écrit'!B266),"",'Compréhension de l''écrit'!B266)</f>
        <v/>
      </c>
      <c r="C266" t="str">
        <f>IF(ISBLANK('Compréhension de l''écrit'!C266),"",'Compréhension de l''écrit'!C266)</f>
        <v/>
      </c>
      <c r="D266" s="15" t="str">
        <f>IF(B266="","",IF(COUNTA(Paramétrages!H$5:H$32)=0,"",IF(ISBLANK('Compréhension de l''écrit'!D266),"",IF(('Compréhension de l''écrit'!D266)/(COUNTA(Paramétrages!H$5:H$32))&lt;0.34,"A",IF(('Compréhension de l''écrit'!D266)/(COUNTA(Paramétrages!H$5:H$32))&lt;0.67,"B","C")))&amp;IF(ISBLANK('Compréhension de l''écrit'!D266),""," ("&amp;'Compréhension de l''écrit'!D266&amp;" sur "&amp;COUNTA(Paramétrages!H$5:H$32)&amp;")")))</f>
        <v/>
      </c>
      <c r="E266" s="1" t="str">
        <f ca="1">IF(OFFSET(Paramétrages!$F$6,COLUMNS($G:G)-2,,)=0,"",IF($B266="","",IF(COUNTA(Paramétrages!$F$5:$F$32)=0,"",IF(ISBLANK('Compréhension de l''écrit'!$D266),"",IF((SUMIFS(Paramétrages!$W:$W,Paramétrages!$Y:$Y,IF(OFFSET(Paramétrages!$F$6,COLUMNS($G:G)-2,,)=0,"",OFFSET(Paramétrages!$F$6,COLUMNS($G:G)-2,,)),Paramétrages!$X:$X,$B266&amp;$C266)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266&amp;$C266))/(IF(OFFSET(Paramétrages!$G$6,COLUMNS($H:H)-2,,)=0,"",OFFSET(Paramétrages!$G$6,COLUMNS($H:H)-2,,)))&lt;0.67,"B","C"))))))&amp;IF(OFFSET(Paramétrages!$F$6,COLUMNS($G:G)-2,,)=0,"",IF(ISBLANK('Compréhension de l''écrit'!$D266),""," ("&amp;SUMIFS(Paramétrages!$W:$W,Paramétrages!$Y:$Y,IF(OFFSET(Paramétrages!$F$6,COLUMNS($G:G)-2,,)=0,"",OFFSET(Paramétrages!$F$6,COLUMNS($G:G)-2,,)),Paramétrages!$X:$X,$B266&amp;$C266)&amp;" sur "&amp;IF(OFFSET(Paramétrages!$G$6,COLUMNS($H:H)-2,,)=0,"",OFFSET(Paramétrages!$G$6,COLUMNS($H:H)-2,,))&amp;")"))</f>
        <v/>
      </c>
      <c r="F266" s="1" t="str">
        <f ca="1">IF(OFFSET(Paramétrages!$F$6,COLUMNS($G:H)-2,,)=0,"",IF($B266="","",IF(COUNTA(Paramétrages!$F$5:$F$32)=0,"",IF(ISBLANK('Compréhension de l''écrit'!$D266),"",IF((SUMIFS(Paramétrages!$W:$W,Paramétrages!$Y:$Y,IF(OFFSET(Paramétrages!$F$6,COLUMNS($G:H)-2,,)=0,"",OFFSET(Paramétrages!$F$6,COLUMNS($G:H)-2,,)),Paramétrages!$X:$X,$B266&amp;$C266)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266&amp;$C266))/(IF(OFFSET(Paramétrages!$G$6,COLUMNS($H:I)-2,,)=0,"",OFFSET(Paramétrages!$G$6,COLUMNS($H:I)-2,,)))&lt;0.67,"B","C"))))))&amp;IF(OFFSET(Paramétrages!$F$6,COLUMNS($G:H)-2,,)=0,"",IF(ISBLANK('Compréhension de l''écrit'!$D266),""," ("&amp;SUMIFS(Paramétrages!$W:$W,Paramétrages!$Y:$Y,IF(OFFSET(Paramétrages!$F$6,COLUMNS($G:H)-2,,)=0,"",OFFSET(Paramétrages!$F$6,COLUMNS($G:H)-2,,)),Paramétrages!$X:$X,$B266&amp;$C266)&amp;" sur "&amp;IF(OFFSET(Paramétrages!$G$6,COLUMNS($H:I)-2,,)=0,"",OFFSET(Paramétrages!$G$6,COLUMNS($H:I)-2,,))&amp;")"))</f>
        <v/>
      </c>
      <c r="G266" s="1" t="str">
        <f ca="1">IF(OFFSET(Paramétrages!$F$6,COLUMNS($G:I)-2,,)=0,"",IF($B266="","",IF(COUNTA(Paramétrages!$F$5:$F$32)=0,"",IF(ISBLANK('Compréhension de l''écrit'!$D266),"",IF((SUMIFS(Paramétrages!$W:$W,Paramétrages!$Y:$Y,IF(OFFSET(Paramétrages!$F$6,COLUMNS($G:I)-2,,)=0,"",OFFSET(Paramétrages!$F$6,COLUMNS($G:I)-2,,)),Paramétrages!$X:$X,$B266&amp;$C266)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266&amp;$C266))/(IF(OFFSET(Paramétrages!$G$6,COLUMNS($H:J)-2,,)=0,"",OFFSET(Paramétrages!$G$6,COLUMNS($H:J)-2,,)))&lt;0.67,"B","C"))))))&amp;IF(OFFSET(Paramétrages!$F$6,COLUMNS($G:I)-2,,)=0,"",IF(ISBLANK('Compréhension de l''écrit'!$D266),""," ("&amp;SUMIFS(Paramétrages!$W:$W,Paramétrages!$Y:$Y,IF(OFFSET(Paramétrages!$F$6,COLUMNS($G:I)-2,,)=0,"",OFFSET(Paramétrages!$F$6,COLUMNS($G:I)-2,,)),Paramétrages!$X:$X,$B266&amp;$C266)&amp;" sur "&amp;IF(OFFSET(Paramétrages!$G$6,COLUMNS($H:J)-2,,)=0,"",OFFSET(Paramétrages!$G$6,COLUMNS($H:J)-2,,))&amp;")"))</f>
        <v/>
      </c>
      <c r="H266" s="1" t="str">
        <f ca="1">IF(F266="","",SUMIFS(#REF!,#REF!,#REF!,#REF!,#REF!&amp;#REF!))</f>
        <v/>
      </c>
      <c r="I266" s="1" t="str">
        <f ca="1">IF(G266="","",SUMIFS(#REF!,#REF!,#REF!,#REF!,#REF!&amp;#REF!))</f>
        <v/>
      </c>
    </row>
    <row r="267" spans="1:9" x14ac:dyDescent="0.2">
      <c r="A267" t="str">
        <f>IF(ISBLANK('Compréhension de l''écrit'!A267),"",'Compréhension de l''écrit'!A267)</f>
        <v/>
      </c>
      <c r="B267" t="str">
        <f>IF(ISBLANK('Compréhension de l''écrit'!B267),"",'Compréhension de l''écrit'!B267)</f>
        <v/>
      </c>
      <c r="C267" t="str">
        <f>IF(ISBLANK('Compréhension de l''écrit'!C267),"",'Compréhension de l''écrit'!C267)</f>
        <v/>
      </c>
      <c r="D267" s="15" t="str">
        <f>IF(B267="","",IF(COUNTA(Paramétrages!H$5:H$32)=0,"",IF(ISBLANK('Compréhension de l''écrit'!D267),"",IF(('Compréhension de l''écrit'!D267)/(COUNTA(Paramétrages!H$5:H$32))&lt;0.34,"A",IF(('Compréhension de l''écrit'!D267)/(COUNTA(Paramétrages!H$5:H$32))&lt;0.67,"B","C")))&amp;IF(ISBLANK('Compréhension de l''écrit'!D267),""," ("&amp;'Compréhension de l''écrit'!D267&amp;" sur "&amp;COUNTA(Paramétrages!H$5:H$32)&amp;")")))</f>
        <v/>
      </c>
      <c r="E267" s="1" t="str">
        <f ca="1">IF(OFFSET(Paramétrages!$F$6,COLUMNS($G:G)-2,,)=0,"",IF($B267="","",IF(COUNTA(Paramétrages!$F$5:$F$32)=0,"",IF(ISBLANK('Compréhension de l''écrit'!$D267),"",IF((SUMIFS(Paramétrages!$W:$W,Paramétrages!$Y:$Y,IF(OFFSET(Paramétrages!$F$6,COLUMNS($G:G)-2,,)=0,"",OFFSET(Paramétrages!$F$6,COLUMNS($G:G)-2,,)),Paramétrages!$X:$X,$B267&amp;$C267)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267&amp;$C267))/(IF(OFFSET(Paramétrages!$G$6,COLUMNS($H:H)-2,,)=0,"",OFFSET(Paramétrages!$G$6,COLUMNS($H:H)-2,,)))&lt;0.67,"B","C"))))))&amp;IF(OFFSET(Paramétrages!$F$6,COLUMNS($G:G)-2,,)=0,"",IF(ISBLANK('Compréhension de l''écrit'!$D267),""," ("&amp;SUMIFS(Paramétrages!$W:$W,Paramétrages!$Y:$Y,IF(OFFSET(Paramétrages!$F$6,COLUMNS($G:G)-2,,)=0,"",OFFSET(Paramétrages!$F$6,COLUMNS($G:G)-2,,)),Paramétrages!$X:$X,$B267&amp;$C267)&amp;" sur "&amp;IF(OFFSET(Paramétrages!$G$6,COLUMNS($H:H)-2,,)=0,"",OFFSET(Paramétrages!$G$6,COLUMNS($H:H)-2,,))&amp;")"))</f>
        <v/>
      </c>
      <c r="F267" s="1" t="str">
        <f ca="1">IF(OFFSET(Paramétrages!$F$6,COLUMNS($G:H)-2,,)=0,"",IF($B267="","",IF(COUNTA(Paramétrages!$F$5:$F$32)=0,"",IF(ISBLANK('Compréhension de l''écrit'!$D267),"",IF((SUMIFS(Paramétrages!$W:$W,Paramétrages!$Y:$Y,IF(OFFSET(Paramétrages!$F$6,COLUMNS($G:H)-2,,)=0,"",OFFSET(Paramétrages!$F$6,COLUMNS($G:H)-2,,)),Paramétrages!$X:$X,$B267&amp;$C267)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267&amp;$C267))/(IF(OFFSET(Paramétrages!$G$6,COLUMNS($H:I)-2,,)=0,"",OFFSET(Paramétrages!$G$6,COLUMNS($H:I)-2,,)))&lt;0.67,"B","C"))))))&amp;IF(OFFSET(Paramétrages!$F$6,COLUMNS($G:H)-2,,)=0,"",IF(ISBLANK('Compréhension de l''écrit'!$D267),""," ("&amp;SUMIFS(Paramétrages!$W:$W,Paramétrages!$Y:$Y,IF(OFFSET(Paramétrages!$F$6,COLUMNS($G:H)-2,,)=0,"",OFFSET(Paramétrages!$F$6,COLUMNS($G:H)-2,,)),Paramétrages!$X:$X,$B267&amp;$C267)&amp;" sur "&amp;IF(OFFSET(Paramétrages!$G$6,COLUMNS($H:I)-2,,)=0,"",OFFSET(Paramétrages!$G$6,COLUMNS($H:I)-2,,))&amp;")"))</f>
        <v/>
      </c>
      <c r="G267" s="1" t="str">
        <f ca="1">IF(OFFSET(Paramétrages!$F$6,COLUMNS($G:I)-2,,)=0,"",IF($B267="","",IF(COUNTA(Paramétrages!$F$5:$F$32)=0,"",IF(ISBLANK('Compréhension de l''écrit'!$D267),"",IF((SUMIFS(Paramétrages!$W:$W,Paramétrages!$Y:$Y,IF(OFFSET(Paramétrages!$F$6,COLUMNS($G:I)-2,,)=0,"",OFFSET(Paramétrages!$F$6,COLUMNS($G:I)-2,,)),Paramétrages!$X:$X,$B267&amp;$C267)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267&amp;$C267))/(IF(OFFSET(Paramétrages!$G$6,COLUMNS($H:J)-2,,)=0,"",OFFSET(Paramétrages!$G$6,COLUMNS($H:J)-2,,)))&lt;0.67,"B","C"))))))&amp;IF(OFFSET(Paramétrages!$F$6,COLUMNS($G:I)-2,,)=0,"",IF(ISBLANK('Compréhension de l''écrit'!$D267),""," ("&amp;SUMIFS(Paramétrages!$W:$W,Paramétrages!$Y:$Y,IF(OFFSET(Paramétrages!$F$6,COLUMNS($G:I)-2,,)=0,"",OFFSET(Paramétrages!$F$6,COLUMNS($G:I)-2,,)),Paramétrages!$X:$X,$B267&amp;$C267)&amp;" sur "&amp;IF(OFFSET(Paramétrages!$G$6,COLUMNS($H:J)-2,,)=0,"",OFFSET(Paramétrages!$G$6,COLUMNS($H:J)-2,,))&amp;")"))</f>
        <v/>
      </c>
      <c r="H267" s="1" t="str">
        <f ca="1">IF(F267="","",SUMIFS(#REF!,#REF!,#REF!,#REF!,#REF!&amp;#REF!))</f>
        <v/>
      </c>
      <c r="I267" s="1" t="str">
        <f ca="1">IF(G267="","",SUMIFS(#REF!,#REF!,#REF!,#REF!,#REF!&amp;#REF!))</f>
        <v/>
      </c>
    </row>
    <row r="268" spans="1:9" x14ac:dyDescent="0.2">
      <c r="A268" t="str">
        <f>IF(ISBLANK('Compréhension de l''écrit'!A268),"",'Compréhension de l''écrit'!A268)</f>
        <v/>
      </c>
      <c r="B268" t="str">
        <f>IF(ISBLANK('Compréhension de l''écrit'!B268),"",'Compréhension de l''écrit'!B268)</f>
        <v/>
      </c>
      <c r="C268" t="str">
        <f>IF(ISBLANK('Compréhension de l''écrit'!C268),"",'Compréhension de l''écrit'!C268)</f>
        <v/>
      </c>
      <c r="D268" s="15" t="str">
        <f>IF(B268="","",IF(COUNTA(Paramétrages!H$5:H$32)=0,"",IF(ISBLANK('Compréhension de l''écrit'!D268),"",IF(('Compréhension de l''écrit'!D268)/(COUNTA(Paramétrages!H$5:H$32))&lt;0.34,"A",IF(('Compréhension de l''écrit'!D268)/(COUNTA(Paramétrages!H$5:H$32))&lt;0.67,"B","C")))&amp;IF(ISBLANK('Compréhension de l''écrit'!D268),""," ("&amp;'Compréhension de l''écrit'!D268&amp;" sur "&amp;COUNTA(Paramétrages!H$5:H$32)&amp;")")))</f>
        <v/>
      </c>
      <c r="E268" s="1" t="str">
        <f ca="1">IF(OFFSET(Paramétrages!$F$6,COLUMNS($G:G)-2,,)=0,"",IF($B268="","",IF(COUNTA(Paramétrages!$F$5:$F$32)=0,"",IF(ISBLANK('Compréhension de l''écrit'!$D268),"",IF((SUMIFS(Paramétrages!$W:$W,Paramétrages!$Y:$Y,IF(OFFSET(Paramétrages!$F$6,COLUMNS($G:G)-2,,)=0,"",OFFSET(Paramétrages!$F$6,COLUMNS($G:G)-2,,)),Paramétrages!$X:$X,$B268&amp;$C268)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268&amp;$C268))/(IF(OFFSET(Paramétrages!$G$6,COLUMNS($H:H)-2,,)=0,"",OFFSET(Paramétrages!$G$6,COLUMNS($H:H)-2,,)))&lt;0.67,"B","C"))))))&amp;IF(OFFSET(Paramétrages!$F$6,COLUMNS($G:G)-2,,)=0,"",IF(ISBLANK('Compréhension de l''écrit'!$D268),""," ("&amp;SUMIFS(Paramétrages!$W:$W,Paramétrages!$Y:$Y,IF(OFFSET(Paramétrages!$F$6,COLUMNS($G:G)-2,,)=0,"",OFFSET(Paramétrages!$F$6,COLUMNS($G:G)-2,,)),Paramétrages!$X:$X,$B268&amp;$C268)&amp;" sur "&amp;IF(OFFSET(Paramétrages!$G$6,COLUMNS($H:H)-2,,)=0,"",OFFSET(Paramétrages!$G$6,COLUMNS($H:H)-2,,))&amp;")"))</f>
        <v/>
      </c>
      <c r="F268" s="1" t="str">
        <f ca="1">IF(OFFSET(Paramétrages!$F$6,COLUMNS($G:H)-2,,)=0,"",IF($B268="","",IF(COUNTA(Paramétrages!$F$5:$F$32)=0,"",IF(ISBLANK('Compréhension de l''écrit'!$D268),"",IF((SUMIFS(Paramétrages!$W:$W,Paramétrages!$Y:$Y,IF(OFFSET(Paramétrages!$F$6,COLUMNS($G:H)-2,,)=0,"",OFFSET(Paramétrages!$F$6,COLUMNS($G:H)-2,,)),Paramétrages!$X:$X,$B268&amp;$C268)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268&amp;$C268))/(IF(OFFSET(Paramétrages!$G$6,COLUMNS($H:I)-2,,)=0,"",OFFSET(Paramétrages!$G$6,COLUMNS($H:I)-2,,)))&lt;0.67,"B","C"))))))&amp;IF(OFFSET(Paramétrages!$F$6,COLUMNS($G:H)-2,,)=0,"",IF(ISBLANK('Compréhension de l''écrit'!$D268),""," ("&amp;SUMIFS(Paramétrages!$W:$W,Paramétrages!$Y:$Y,IF(OFFSET(Paramétrages!$F$6,COLUMNS($G:H)-2,,)=0,"",OFFSET(Paramétrages!$F$6,COLUMNS($G:H)-2,,)),Paramétrages!$X:$X,$B268&amp;$C268)&amp;" sur "&amp;IF(OFFSET(Paramétrages!$G$6,COLUMNS($H:I)-2,,)=0,"",OFFSET(Paramétrages!$G$6,COLUMNS($H:I)-2,,))&amp;")"))</f>
        <v/>
      </c>
      <c r="G268" s="1" t="str">
        <f ca="1">IF(OFFSET(Paramétrages!$F$6,COLUMNS($G:I)-2,,)=0,"",IF($B268="","",IF(COUNTA(Paramétrages!$F$5:$F$32)=0,"",IF(ISBLANK('Compréhension de l''écrit'!$D268),"",IF((SUMIFS(Paramétrages!$W:$W,Paramétrages!$Y:$Y,IF(OFFSET(Paramétrages!$F$6,COLUMNS($G:I)-2,,)=0,"",OFFSET(Paramétrages!$F$6,COLUMNS($G:I)-2,,)),Paramétrages!$X:$X,$B268&amp;$C268)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268&amp;$C268))/(IF(OFFSET(Paramétrages!$G$6,COLUMNS($H:J)-2,,)=0,"",OFFSET(Paramétrages!$G$6,COLUMNS($H:J)-2,,)))&lt;0.67,"B","C"))))))&amp;IF(OFFSET(Paramétrages!$F$6,COLUMNS($G:I)-2,,)=0,"",IF(ISBLANK('Compréhension de l''écrit'!$D268),""," ("&amp;SUMIFS(Paramétrages!$W:$W,Paramétrages!$Y:$Y,IF(OFFSET(Paramétrages!$F$6,COLUMNS($G:I)-2,,)=0,"",OFFSET(Paramétrages!$F$6,COLUMNS($G:I)-2,,)),Paramétrages!$X:$X,$B268&amp;$C268)&amp;" sur "&amp;IF(OFFSET(Paramétrages!$G$6,COLUMNS($H:J)-2,,)=0,"",OFFSET(Paramétrages!$G$6,COLUMNS($H:J)-2,,))&amp;")"))</f>
        <v/>
      </c>
      <c r="H268" s="1" t="str">
        <f ca="1">IF(F268="","",SUMIFS(#REF!,#REF!,#REF!,#REF!,#REF!&amp;#REF!))</f>
        <v/>
      </c>
      <c r="I268" s="1" t="str">
        <f ca="1">IF(G268="","",SUMIFS(#REF!,#REF!,#REF!,#REF!,#REF!&amp;#REF!))</f>
        <v/>
      </c>
    </row>
    <row r="269" spans="1:9" x14ac:dyDescent="0.2">
      <c r="A269" t="str">
        <f>IF(ISBLANK('Compréhension de l''écrit'!A269),"",'Compréhension de l''écrit'!A269)</f>
        <v/>
      </c>
      <c r="B269" t="str">
        <f>IF(ISBLANK('Compréhension de l''écrit'!B269),"",'Compréhension de l''écrit'!B269)</f>
        <v/>
      </c>
      <c r="C269" t="str">
        <f>IF(ISBLANK('Compréhension de l''écrit'!C269),"",'Compréhension de l''écrit'!C269)</f>
        <v/>
      </c>
      <c r="D269" s="15" t="str">
        <f>IF(B269="","",IF(COUNTA(Paramétrages!H$5:H$32)=0,"",IF(ISBLANK('Compréhension de l''écrit'!D269),"",IF(('Compréhension de l''écrit'!D269)/(COUNTA(Paramétrages!H$5:H$32))&lt;0.34,"A",IF(('Compréhension de l''écrit'!D269)/(COUNTA(Paramétrages!H$5:H$32))&lt;0.67,"B","C")))&amp;IF(ISBLANK('Compréhension de l''écrit'!D269),""," ("&amp;'Compréhension de l''écrit'!D269&amp;" sur "&amp;COUNTA(Paramétrages!H$5:H$32)&amp;")")))</f>
        <v/>
      </c>
      <c r="E269" s="1" t="str">
        <f ca="1">IF(OFFSET(Paramétrages!$F$6,COLUMNS($G:G)-2,,)=0,"",IF($B269="","",IF(COUNTA(Paramétrages!$F$5:$F$32)=0,"",IF(ISBLANK('Compréhension de l''écrit'!$D269),"",IF((SUMIFS(Paramétrages!$W:$W,Paramétrages!$Y:$Y,IF(OFFSET(Paramétrages!$F$6,COLUMNS($G:G)-2,,)=0,"",OFFSET(Paramétrages!$F$6,COLUMNS($G:G)-2,,)),Paramétrages!$X:$X,$B269&amp;$C269)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269&amp;$C269))/(IF(OFFSET(Paramétrages!$G$6,COLUMNS($H:H)-2,,)=0,"",OFFSET(Paramétrages!$G$6,COLUMNS($H:H)-2,,)))&lt;0.67,"B","C"))))))&amp;IF(OFFSET(Paramétrages!$F$6,COLUMNS($G:G)-2,,)=0,"",IF(ISBLANK('Compréhension de l''écrit'!$D269),""," ("&amp;SUMIFS(Paramétrages!$W:$W,Paramétrages!$Y:$Y,IF(OFFSET(Paramétrages!$F$6,COLUMNS($G:G)-2,,)=0,"",OFFSET(Paramétrages!$F$6,COLUMNS($G:G)-2,,)),Paramétrages!$X:$X,$B269&amp;$C269)&amp;" sur "&amp;IF(OFFSET(Paramétrages!$G$6,COLUMNS($H:H)-2,,)=0,"",OFFSET(Paramétrages!$G$6,COLUMNS($H:H)-2,,))&amp;")"))</f>
        <v/>
      </c>
      <c r="F269" s="1" t="str">
        <f ca="1">IF(OFFSET(Paramétrages!$F$6,COLUMNS($G:H)-2,,)=0,"",IF($B269="","",IF(COUNTA(Paramétrages!$F$5:$F$32)=0,"",IF(ISBLANK('Compréhension de l''écrit'!$D269),"",IF((SUMIFS(Paramétrages!$W:$W,Paramétrages!$Y:$Y,IF(OFFSET(Paramétrages!$F$6,COLUMNS($G:H)-2,,)=0,"",OFFSET(Paramétrages!$F$6,COLUMNS($G:H)-2,,)),Paramétrages!$X:$X,$B269&amp;$C269)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269&amp;$C269))/(IF(OFFSET(Paramétrages!$G$6,COLUMNS($H:I)-2,,)=0,"",OFFSET(Paramétrages!$G$6,COLUMNS($H:I)-2,,)))&lt;0.67,"B","C"))))))&amp;IF(OFFSET(Paramétrages!$F$6,COLUMNS($G:H)-2,,)=0,"",IF(ISBLANK('Compréhension de l''écrit'!$D269),""," ("&amp;SUMIFS(Paramétrages!$W:$W,Paramétrages!$Y:$Y,IF(OFFSET(Paramétrages!$F$6,COLUMNS($G:H)-2,,)=0,"",OFFSET(Paramétrages!$F$6,COLUMNS($G:H)-2,,)),Paramétrages!$X:$X,$B269&amp;$C269)&amp;" sur "&amp;IF(OFFSET(Paramétrages!$G$6,COLUMNS($H:I)-2,,)=0,"",OFFSET(Paramétrages!$G$6,COLUMNS($H:I)-2,,))&amp;")"))</f>
        <v/>
      </c>
      <c r="G269" s="1" t="str">
        <f ca="1">IF(OFFSET(Paramétrages!$F$6,COLUMNS($G:I)-2,,)=0,"",IF($B269="","",IF(COUNTA(Paramétrages!$F$5:$F$32)=0,"",IF(ISBLANK('Compréhension de l''écrit'!$D269),"",IF((SUMIFS(Paramétrages!$W:$W,Paramétrages!$Y:$Y,IF(OFFSET(Paramétrages!$F$6,COLUMNS($G:I)-2,,)=0,"",OFFSET(Paramétrages!$F$6,COLUMNS($G:I)-2,,)),Paramétrages!$X:$X,$B269&amp;$C269)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269&amp;$C269))/(IF(OFFSET(Paramétrages!$G$6,COLUMNS($H:J)-2,,)=0,"",OFFSET(Paramétrages!$G$6,COLUMNS($H:J)-2,,)))&lt;0.67,"B","C"))))))&amp;IF(OFFSET(Paramétrages!$F$6,COLUMNS($G:I)-2,,)=0,"",IF(ISBLANK('Compréhension de l''écrit'!$D269),""," ("&amp;SUMIFS(Paramétrages!$W:$W,Paramétrages!$Y:$Y,IF(OFFSET(Paramétrages!$F$6,COLUMNS($G:I)-2,,)=0,"",OFFSET(Paramétrages!$F$6,COLUMNS($G:I)-2,,)),Paramétrages!$X:$X,$B269&amp;$C269)&amp;" sur "&amp;IF(OFFSET(Paramétrages!$G$6,COLUMNS($H:J)-2,,)=0,"",OFFSET(Paramétrages!$G$6,COLUMNS($H:J)-2,,))&amp;")"))</f>
        <v/>
      </c>
      <c r="H269" s="1" t="str">
        <f ca="1">IF(F269="","",SUMIFS(#REF!,#REF!,#REF!,#REF!,#REF!&amp;#REF!))</f>
        <v/>
      </c>
      <c r="I269" s="1" t="str">
        <f ca="1">IF(G269="","",SUMIFS(#REF!,#REF!,#REF!,#REF!,#REF!&amp;#REF!))</f>
        <v/>
      </c>
    </row>
    <row r="270" spans="1:9" x14ac:dyDescent="0.2">
      <c r="A270" t="str">
        <f>IF(ISBLANK('Compréhension de l''écrit'!A270),"",'Compréhension de l''écrit'!A270)</f>
        <v/>
      </c>
      <c r="B270" t="str">
        <f>IF(ISBLANK('Compréhension de l''écrit'!B270),"",'Compréhension de l''écrit'!B270)</f>
        <v/>
      </c>
      <c r="C270" t="str">
        <f>IF(ISBLANK('Compréhension de l''écrit'!C270),"",'Compréhension de l''écrit'!C270)</f>
        <v/>
      </c>
      <c r="D270" s="15" t="str">
        <f>IF(B270="","",IF(COUNTA(Paramétrages!H$5:H$32)=0,"",IF(ISBLANK('Compréhension de l''écrit'!D270),"",IF(('Compréhension de l''écrit'!D270)/(COUNTA(Paramétrages!H$5:H$32))&lt;0.34,"A",IF(('Compréhension de l''écrit'!D270)/(COUNTA(Paramétrages!H$5:H$32))&lt;0.67,"B","C")))&amp;IF(ISBLANK('Compréhension de l''écrit'!D270),""," ("&amp;'Compréhension de l''écrit'!D270&amp;" sur "&amp;COUNTA(Paramétrages!H$5:H$32)&amp;")")))</f>
        <v/>
      </c>
      <c r="E270" s="1" t="str">
        <f ca="1">IF(OFFSET(Paramétrages!$F$6,COLUMNS($G:G)-2,,)=0,"",IF($B270="","",IF(COUNTA(Paramétrages!$F$5:$F$32)=0,"",IF(ISBLANK('Compréhension de l''écrit'!$D270),"",IF((SUMIFS(Paramétrages!$W:$W,Paramétrages!$Y:$Y,IF(OFFSET(Paramétrages!$F$6,COLUMNS($G:G)-2,,)=0,"",OFFSET(Paramétrages!$F$6,COLUMNS($G:G)-2,,)),Paramétrages!$X:$X,$B270&amp;$C270)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270&amp;$C270))/(IF(OFFSET(Paramétrages!$G$6,COLUMNS($H:H)-2,,)=0,"",OFFSET(Paramétrages!$G$6,COLUMNS($H:H)-2,,)))&lt;0.67,"B","C"))))))&amp;IF(OFFSET(Paramétrages!$F$6,COLUMNS($G:G)-2,,)=0,"",IF(ISBLANK('Compréhension de l''écrit'!$D270),""," ("&amp;SUMIFS(Paramétrages!$W:$W,Paramétrages!$Y:$Y,IF(OFFSET(Paramétrages!$F$6,COLUMNS($G:G)-2,,)=0,"",OFFSET(Paramétrages!$F$6,COLUMNS($G:G)-2,,)),Paramétrages!$X:$X,$B270&amp;$C270)&amp;" sur "&amp;IF(OFFSET(Paramétrages!$G$6,COLUMNS($H:H)-2,,)=0,"",OFFSET(Paramétrages!$G$6,COLUMNS($H:H)-2,,))&amp;")"))</f>
        <v/>
      </c>
      <c r="F270" s="1" t="str">
        <f ca="1">IF(OFFSET(Paramétrages!$F$6,COLUMNS($G:H)-2,,)=0,"",IF($B270="","",IF(COUNTA(Paramétrages!$F$5:$F$32)=0,"",IF(ISBLANK('Compréhension de l''écrit'!$D270),"",IF((SUMIFS(Paramétrages!$W:$W,Paramétrages!$Y:$Y,IF(OFFSET(Paramétrages!$F$6,COLUMNS($G:H)-2,,)=0,"",OFFSET(Paramétrages!$F$6,COLUMNS($G:H)-2,,)),Paramétrages!$X:$X,$B270&amp;$C270)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270&amp;$C270))/(IF(OFFSET(Paramétrages!$G$6,COLUMNS($H:I)-2,,)=0,"",OFFSET(Paramétrages!$G$6,COLUMNS($H:I)-2,,)))&lt;0.67,"B","C"))))))&amp;IF(OFFSET(Paramétrages!$F$6,COLUMNS($G:H)-2,,)=0,"",IF(ISBLANK('Compréhension de l''écrit'!$D270),""," ("&amp;SUMIFS(Paramétrages!$W:$W,Paramétrages!$Y:$Y,IF(OFFSET(Paramétrages!$F$6,COLUMNS($G:H)-2,,)=0,"",OFFSET(Paramétrages!$F$6,COLUMNS($G:H)-2,,)),Paramétrages!$X:$X,$B270&amp;$C270)&amp;" sur "&amp;IF(OFFSET(Paramétrages!$G$6,COLUMNS($H:I)-2,,)=0,"",OFFSET(Paramétrages!$G$6,COLUMNS($H:I)-2,,))&amp;")"))</f>
        <v/>
      </c>
      <c r="G270" s="1" t="str">
        <f ca="1">IF(OFFSET(Paramétrages!$F$6,COLUMNS($G:I)-2,,)=0,"",IF($B270="","",IF(COUNTA(Paramétrages!$F$5:$F$32)=0,"",IF(ISBLANK('Compréhension de l''écrit'!$D270),"",IF((SUMIFS(Paramétrages!$W:$W,Paramétrages!$Y:$Y,IF(OFFSET(Paramétrages!$F$6,COLUMNS($G:I)-2,,)=0,"",OFFSET(Paramétrages!$F$6,COLUMNS($G:I)-2,,)),Paramétrages!$X:$X,$B270&amp;$C270)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270&amp;$C270))/(IF(OFFSET(Paramétrages!$G$6,COLUMNS($H:J)-2,,)=0,"",OFFSET(Paramétrages!$G$6,COLUMNS($H:J)-2,,)))&lt;0.67,"B","C"))))))&amp;IF(OFFSET(Paramétrages!$F$6,COLUMNS($G:I)-2,,)=0,"",IF(ISBLANK('Compréhension de l''écrit'!$D270),""," ("&amp;SUMIFS(Paramétrages!$W:$W,Paramétrages!$Y:$Y,IF(OFFSET(Paramétrages!$F$6,COLUMNS($G:I)-2,,)=0,"",OFFSET(Paramétrages!$F$6,COLUMNS($G:I)-2,,)),Paramétrages!$X:$X,$B270&amp;$C270)&amp;" sur "&amp;IF(OFFSET(Paramétrages!$G$6,COLUMNS($H:J)-2,,)=0,"",OFFSET(Paramétrages!$G$6,COLUMNS($H:J)-2,,))&amp;")"))</f>
        <v/>
      </c>
      <c r="H270" s="1" t="str">
        <f ca="1">IF(F270="","",SUMIFS(#REF!,#REF!,#REF!,#REF!,#REF!&amp;#REF!))</f>
        <v/>
      </c>
      <c r="I270" s="1" t="str">
        <f ca="1">IF(G270="","",SUMIFS(#REF!,#REF!,#REF!,#REF!,#REF!&amp;#REF!))</f>
        <v/>
      </c>
    </row>
    <row r="271" spans="1:9" x14ac:dyDescent="0.2">
      <c r="A271" t="str">
        <f>IF(ISBLANK('Compréhension de l''écrit'!A271),"",'Compréhension de l''écrit'!A271)</f>
        <v/>
      </c>
      <c r="B271" t="str">
        <f>IF(ISBLANK('Compréhension de l''écrit'!B271),"",'Compréhension de l''écrit'!B271)</f>
        <v/>
      </c>
      <c r="C271" t="str">
        <f>IF(ISBLANK('Compréhension de l''écrit'!C271),"",'Compréhension de l''écrit'!C271)</f>
        <v/>
      </c>
      <c r="D271" s="15" t="str">
        <f>IF(B271="","",IF(COUNTA(Paramétrages!H$5:H$32)=0,"",IF(ISBLANK('Compréhension de l''écrit'!D271),"",IF(('Compréhension de l''écrit'!D271)/(COUNTA(Paramétrages!H$5:H$32))&lt;0.34,"A",IF(('Compréhension de l''écrit'!D271)/(COUNTA(Paramétrages!H$5:H$32))&lt;0.67,"B","C")))&amp;IF(ISBLANK('Compréhension de l''écrit'!D271),""," ("&amp;'Compréhension de l''écrit'!D271&amp;" sur "&amp;COUNTA(Paramétrages!H$5:H$32)&amp;")")))</f>
        <v/>
      </c>
      <c r="E271" s="1" t="str">
        <f ca="1">IF(OFFSET(Paramétrages!$F$6,COLUMNS($G:G)-2,,)=0,"",IF($B271="","",IF(COUNTA(Paramétrages!$F$5:$F$32)=0,"",IF(ISBLANK('Compréhension de l''écrit'!$D271),"",IF((SUMIFS(Paramétrages!$W:$W,Paramétrages!$Y:$Y,IF(OFFSET(Paramétrages!$F$6,COLUMNS($G:G)-2,,)=0,"",OFFSET(Paramétrages!$F$6,COLUMNS($G:G)-2,,)),Paramétrages!$X:$X,$B271&amp;$C271)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271&amp;$C271))/(IF(OFFSET(Paramétrages!$G$6,COLUMNS($H:H)-2,,)=0,"",OFFSET(Paramétrages!$G$6,COLUMNS($H:H)-2,,)))&lt;0.67,"B","C"))))))&amp;IF(OFFSET(Paramétrages!$F$6,COLUMNS($G:G)-2,,)=0,"",IF(ISBLANK('Compréhension de l''écrit'!$D271),""," ("&amp;SUMIFS(Paramétrages!$W:$W,Paramétrages!$Y:$Y,IF(OFFSET(Paramétrages!$F$6,COLUMNS($G:G)-2,,)=0,"",OFFSET(Paramétrages!$F$6,COLUMNS($G:G)-2,,)),Paramétrages!$X:$X,$B271&amp;$C271)&amp;" sur "&amp;IF(OFFSET(Paramétrages!$G$6,COLUMNS($H:H)-2,,)=0,"",OFFSET(Paramétrages!$G$6,COLUMNS($H:H)-2,,))&amp;")"))</f>
        <v/>
      </c>
      <c r="F271" s="1" t="str">
        <f ca="1">IF(OFFSET(Paramétrages!$F$6,COLUMNS($G:H)-2,,)=0,"",IF($B271="","",IF(COUNTA(Paramétrages!$F$5:$F$32)=0,"",IF(ISBLANK('Compréhension de l''écrit'!$D271),"",IF((SUMIFS(Paramétrages!$W:$W,Paramétrages!$Y:$Y,IF(OFFSET(Paramétrages!$F$6,COLUMNS($G:H)-2,,)=0,"",OFFSET(Paramétrages!$F$6,COLUMNS($G:H)-2,,)),Paramétrages!$X:$X,$B271&amp;$C271)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271&amp;$C271))/(IF(OFFSET(Paramétrages!$G$6,COLUMNS($H:I)-2,,)=0,"",OFFSET(Paramétrages!$G$6,COLUMNS($H:I)-2,,)))&lt;0.67,"B","C"))))))&amp;IF(OFFSET(Paramétrages!$F$6,COLUMNS($G:H)-2,,)=0,"",IF(ISBLANK('Compréhension de l''écrit'!$D271),""," ("&amp;SUMIFS(Paramétrages!$W:$W,Paramétrages!$Y:$Y,IF(OFFSET(Paramétrages!$F$6,COLUMNS($G:H)-2,,)=0,"",OFFSET(Paramétrages!$F$6,COLUMNS($G:H)-2,,)),Paramétrages!$X:$X,$B271&amp;$C271)&amp;" sur "&amp;IF(OFFSET(Paramétrages!$G$6,COLUMNS($H:I)-2,,)=0,"",OFFSET(Paramétrages!$G$6,COLUMNS($H:I)-2,,))&amp;")"))</f>
        <v/>
      </c>
      <c r="G271" s="1" t="str">
        <f ca="1">IF(OFFSET(Paramétrages!$F$6,COLUMNS($G:I)-2,,)=0,"",IF($B271="","",IF(COUNTA(Paramétrages!$F$5:$F$32)=0,"",IF(ISBLANK('Compréhension de l''écrit'!$D271),"",IF((SUMIFS(Paramétrages!$W:$W,Paramétrages!$Y:$Y,IF(OFFSET(Paramétrages!$F$6,COLUMNS($G:I)-2,,)=0,"",OFFSET(Paramétrages!$F$6,COLUMNS($G:I)-2,,)),Paramétrages!$X:$X,$B271&amp;$C271)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271&amp;$C271))/(IF(OFFSET(Paramétrages!$G$6,COLUMNS($H:J)-2,,)=0,"",OFFSET(Paramétrages!$G$6,COLUMNS($H:J)-2,,)))&lt;0.67,"B","C"))))))&amp;IF(OFFSET(Paramétrages!$F$6,COLUMNS($G:I)-2,,)=0,"",IF(ISBLANK('Compréhension de l''écrit'!$D271),""," ("&amp;SUMIFS(Paramétrages!$W:$W,Paramétrages!$Y:$Y,IF(OFFSET(Paramétrages!$F$6,COLUMNS($G:I)-2,,)=0,"",OFFSET(Paramétrages!$F$6,COLUMNS($G:I)-2,,)),Paramétrages!$X:$X,$B271&amp;$C271)&amp;" sur "&amp;IF(OFFSET(Paramétrages!$G$6,COLUMNS($H:J)-2,,)=0,"",OFFSET(Paramétrages!$G$6,COLUMNS($H:J)-2,,))&amp;")"))</f>
        <v/>
      </c>
      <c r="H271" s="1" t="str">
        <f ca="1">IF(F271="","",SUMIFS(#REF!,#REF!,#REF!,#REF!,#REF!&amp;#REF!))</f>
        <v/>
      </c>
      <c r="I271" s="1" t="str">
        <f ca="1">IF(G271="","",SUMIFS(#REF!,#REF!,#REF!,#REF!,#REF!&amp;#REF!))</f>
        <v/>
      </c>
    </row>
    <row r="272" spans="1:9" x14ac:dyDescent="0.2">
      <c r="A272" t="str">
        <f>IF(ISBLANK('Compréhension de l''écrit'!A272),"",'Compréhension de l''écrit'!A272)</f>
        <v/>
      </c>
      <c r="B272" t="str">
        <f>IF(ISBLANK('Compréhension de l''écrit'!B272),"",'Compréhension de l''écrit'!B272)</f>
        <v/>
      </c>
      <c r="C272" t="str">
        <f>IF(ISBLANK('Compréhension de l''écrit'!C272),"",'Compréhension de l''écrit'!C272)</f>
        <v/>
      </c>
      <c r="D272" s="15" t="str">
        <f>IF(B272="","",IF(COUNTA(Paramétrages!H$5:H$32)=0,"",IF(ISBLANK('Compréhension de l''écrit'!D272),"",IF(('Compréhension de l''écrit'!D272)/(COUNTA(Paramétrages!H$5:H$32))&lt;0.34,"A",IF(('Compréhension de l''écrit'!D272)/(COUNTA(Paramétrages!H$5:H$32))&lt;0.67,"B","C")))&amp;IF(ISBLANK('Compréhension de l''écrit'!D272),""," ("&amp;'Compréhension de l''écrit'!D272&amp;" sur "&amp;COUNTA(Paramétrages!H$5:H$32)&amp;")")))</f>
        <v/>
      </c>
      <c r="E272" s="1" t="str">
        <f ca="1">IF(OFFSET(Paramétrages!$F$6,COLUMNS($G:G)-2,,)=0,"",IF($B272="","",IF(COUNTA(Paramétrages!$F$5:$F$32)=0,"",IF(ISBLANK('Compréhension de l''écrit'!$D272),"",IF((SUMIFS(Paramétrages!$W:$W,Paramétrages!$Y:$Y,IF(OFFSET(Paramétrages!$F$6,COLUMNS($G:G)-2,,)=0,"",OFFSET(Paramétrages!$F$6,COLUMNS($G:G)-2,,)),Paramétrages!$X:$X,$B272&amp;$C272)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272&amp;$C272))/(IF(OFFSET(Paramétrages!$G$6,COLUMNS($H:H)-2,,)=0,"",OFFSET(Paramétrages!$G$6,COLUMNS($H:H)-2,,)))&lt;0.67,"B","C"))))))&amp;IF(OFFSET(Paramétrages!$F$6,COLUMNS($G:G)-2,,)=0,"",IF(ISBLANK('Compréhension de l''écrit'!$D272),""," ("&amp;SUMIFS(Paramétrages!$W:$W,Paramétrages!$Y:$Y,IF(OFFSET(Paramétrages!$F$6,COLUMNS($G:G)-2,,)=0,"",OFFSET(Paramétrages!$F$6,COLUMNS($G:G)-2,,)),Paramétrages!$X:$X,$B272&amp;$C272)&amp;" sur "&amp;IF(OFFSET(Paramétrages!$G$6,COLUMNS($H:H)-2,,)=0,"",OFFSET(Paramétrages!$G$6,COLUMNS($H:H)-2,,))&amp;")"))</f>
        <v/>
      </c>
      <c r="F272" s="1" t="str">
        <f ca="1">IF(OFFSET(Paramétrages!$F$6,COLUMNS($G:H)-2,,)=0,"",IF($B272="","",IF(COUNTA(Paramétrages!$F$5:$F$32)=0,"",IF(ISBLANK('Compréhension de l''écrit'!$D272),"",IF((SUMIFS(Paramétrages!$W:$W,Paramétrages!$Y:$Y,IF(OFFSET(Paramétrages!$F$6,COLUMNS($G:H)-2,,)=0,"",OFFSET(Paramétrages!$F$6,COLUMNS($G:H)-2,,)),Paramétrages!$X:$X,$B272&amp;$C272)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272&amp;$C272))/(IF(OFFSET(Paramétrages!$G$6,COLUMNS($H:I)-2,,)=0,"",OFFSET(Paramétrages!$G$6,COLUMNS($H:I)-2,,)))&lt;0.67,"B","C"))))))&amp;IF(OFFSET(Paramétrages!$F$6,COLUMNS($G:H)-2,,)=0,"",IF(ISBLANK('Compréhension de l''écrit'!$D272),""," ("&amp;SUMIFS(Paramétrages!$W:$W,Paramétrages!$Y:$Y,IF(OFFSET(Paramétrages!$F$6,COLUMNS($G:H)-2,,)=0,"",OFFSET(Paramétrages!$F$6,COLUMNS($G:H)-2,,)),Paramétrages!$X:$X,$B272&amp;$C272)&amp;" sur "&amp;IF(OFFSET(Paramétrages!$G$6,COLUMNS($H:I)-2,,)=0,"",OFFSET(Paramétrages!$G$6,COLUMNS($H:I)-2,,))&amp;")"))</f>
        <v/>
      </c>
      <c r="G272" s="1" t="str">
        <f ca="1">IF(OFFSET(Paramétrages!$F$6,COLUMNS($G:I)-2,,)=0,"",IF($B272="","",IF(COUNTA(Paramétrages!$F$5:$F$32)=0,"",IF(ISBLANK('Compréhension de l''écrit'!$D272),"",IF((SUMIFS(Paramétrages!$W:$W,Paramétrages!$Y:$Y,IF(OFFSET(Paramétrages!$F$6,COLUMNS($G:I)-2,,)=0,"",OFFSET(Paramétrages!$F$6,COLUMNS($G:I)-2,,)),Paramétrages!$X:$X,$B272&amp;$C272)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272&amp;$C272))/(IF(OFFSET(Paramétrages!$G$6,COLUMNS($H:J)-2,,)=0,"",OFFSET(Paramétrages!$G$6,COLUMNS($H:J)-2,,)))&lt;0.67,"B","C"))))))&amp;IF(OFFSET(Paramétrages!$F$6,COLUMNS($G:I)-2,,)=0,"",IF(ISBLANK('Compréhension de l''écrit'!$D272),""," ("&amp;SUMIFS(Paramétrages!$W:$W,Paramétrages!$Y:$Y,IF(OFFSET(Paramétrages!$F$6,COLUMNS($G:I)-2,,)=0,"",OFFSET(Paramétrages!$F$6,COLUMNS($G:I)-2,,)),Paramétrages!$X:$X,$B272&amp;$C272)&amp;" sur "&amp;IF(OFFSET(Paramétrages!$G$6,COLUMNS($H:J)-2,,)=0,"",OFFSET(Paramétrages!$G$6,COLUMNS($H:J)-2,,))&amp;")"))</f>
        <v/>
      </c>
      <c r="H272" s="1" t="str">
        <f ca="1">IF(F272="","",SUMIFS(#REF!,#REF!,#REF!,#REF!,#REF!&amp;#REF!))</f>
        <v/>
      </c>
      <c r="I272" s="1" t="str">
        <f ca="1">IF(G272="","",SUMIFS(#REF!,#REF!,#REF!,#REF!,#REF!&amp;#REF!))</f>
        <v/>
      </c>
    </row>
    <row r="273" spans="1:9" x14ac:dyDescent="0.2">
      <c r="A273" t="str">
        <f>IF(ISBLANK('Compréhension de l''écrit'!A273),"",'Compréhension de l''écrit'!A273)</f>
        <v/>
      </c>
      <c r="B273" t="str">
        <f>IF(ISBLANK('Compréhension de l''écrit'!B273),"",'Compréhension de l''écrit'!B273)</f>
        <v/>
      </c>
      <c r="C273" t="str">
        <f>IF(ISBLANK('Compréhension de l''écrit'!C273),"",'Compréhension de l''écrit'!C273)</f>
        <v/>
      </c>
      <c r="D273" s="15" t="str">
        <f>IF(B273="","",IF(COUNTA(Paramétrages!H$5:H$32)=0,"",IF(ISBLANK('Compréhension de l''écrit'!D273),"",IF(('Compréhension de l''écrit'!D273)/(COUNTA(Paramétrages!H$5:H$32))&lt;0.34,"A",IF(('Compréhension de l''écrit'!D273)/(COUNTA(Paramétrages!H$5:H$32))&lt;0.67,"B","C")))&amp;IF(ISBLANK('Compréhension de l''écrit'!D273),""," ("&amp;'Compréhension de l''écrit'!D273&amp;" sur "&amp;COUNTA(Paramétrages!H$5:H$32)&amp;")")))</f>
        <v/>
      </c>
      <c r="E273" s="1" t="str">
        <f ca="1">IF(OFFSET(Paramétrages!$F$6,COLUMNS($G:G)-2,,)=0,"",IF($B273="","",IF(COUNTA(Paramétrages!$F$5:$F$32)=0,"",IF(ISBLANK('Compréhension de l''écrit'!$D273),"",IF((SUMIFS(Paramétrages!$W:$W,Paramétrages!$Y:$Y,IF(OFFSET(Paramétrages!$F$6,COLUMNS($G:G)-2,,)=0,"",OFFSET(Paramétrages!$F$6,COLUMNS($G:G)-2,,)),Paramétrages!$X:$X,$B273&amp;$C273)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273&amp;$C273))/(IF(OFFSET(Paramétrages!$G$6,COLUMNS($H:H)-2,,)=0,"",OFFSET(Paramétrages!$G$6,COLUMNS($H:H)-2,,)))&lt;0.67,"B","C"))))))&amp;IF(OFFSET(Paramétrages!$F$6,COLUMNS($G:G)-2,,)=0,"",IF(ISBLANK('Compréhension de l''écrit'!$D273),""," ("&amp;SUMIFS(Paramétrages!$W:$W,Paramétrages!$Y:$Y,IF(OFFSET(Paramétrages!$F$6,COLUMNS($G:G)-2,,)=0,"",OFFSET(Paramétrages!$F$6,COLUMNS($G:G)-2,,)),Paramétrages!$X:$X,$B273&amp;$C273)&amp;" sur "&amp;IF(OFFSET(Paramétrages!$G$6,COLUMNS($H:H)-2,,)=0,"",OFFSET(Paramétrages!$G$6,COLUMNS($H:H)-2,,))&amp;")"))</f>
        <v/>
      </c>
      <c r="F273" s="1" t="str">
        <f ca="1">IF(OFFSET(Paramétrages!$F$6,COLUMNS($G:H)-2,,)=0,"",IF($B273="","",IF(COUNTA(Paramétrages!$F$5:$F$32)=0,"",IF(ISBLANK('Compréhension de l''écrit'!$D273),"",IF((SUMIFS(Paramétrages!$W:$W,Paramétrages!$Y:$Y,IF(OFFSET(Paramétrages!$F$6,COLUMNS($G:H)-2,,)=0,"",OFFSET(Paramétrages!$F$6,COLUMNS($G:H)-2,,)),Paramétrages!$X:$X,$B273&amp;$C273)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273&amp;$C273))/(IF(OFFSET(Paramétrages!$G$6,COLUMNS($H:I)-2,,)=0,"",OFFSET(Paramétrages!$G$6,COLUMNS($H:I)-2,,)))&lt;0.67,"B","C"))))))&amp;IF(OFFSET(Paramétrages!$F$6,COLUMNS($G:H)-2,,)=0,"",IF(ISBLANK('Compréhension de l''écrit'!$D273),""," ("&amp;SUMIFS(Paramétrages!$W:$W,Paramétrages!$Y:$Y,IF(OFFSET(Paramétrages!$F$6,COLUMNS($G:H)-2,,)=0,"",OFFSET(Paramétrages!$F$6,COLUMNS($G:H)-2,,)),Paramétrages!$X:$X,$B273&amp;$C273)&amp;" sur "&amp;IF(OFFSET(Paramétrages!$G$6,COLUMNS($H:I)-2,,)=0,"",OFFSET(Paramétrages!$G$6,COLUMNS($H:I)-2,,))&amp;")"))</f>
        <v/>
      </c>
      <c r="G273" s="1" t="str">
        <f ca="1">IF(OFFSET(Paramétrages!$F$6,COLUMNS($G:I)-2,,)=0,"",IF($B273="","",IF(COUNTA(Paramétrages!$F$5:$F$32)=0,"",IF(ISBLANK('Compréhension de l''écrit'!$D273),"",IF((SUMIFS(Paramétrages!$W:$W,Paramétrages!$Y:$Y,IF(OFFSET(Paramétrages!$F$6,COLUMNS($G:I)-2,,)=0,"",OFFSET(Paramétrages!$F$6,COLUMNS($G:I)-2,,)),Paramétrages!$X:$X,$B273&amp;$C273)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273&amp;$C273))/(IF(OFFSET(Paramétrages!$G$6,COLUMNS($H:J)-2,,)=0,"",OFFSET(Paramétrages!$G$6,COLUMNS($H:J)-2,,)))&lt;0.67,"B","C"))))))&amp;IF(OFFSET(Paramétrages!$F$6,COLUMNS($G:I)-2,,)=0,"",IF(ISBLANK('Compréhension de l''écrit'!$D273),""," ("&amp;SUMIFS(Paramétrages!$W:$W,Paramétrages!$Y:$Y,IF(OFFSET(Paramétrages!$F$6,COLUMNS($G:I)-2,,)=0,"",OFFSET(Paramétrages!$F$6,COLUMNS($G:I)-2,,)),Paramétrages!$X:$X,$B273&amp;$C273)&amp;" sur "&amp;IF(OFFSET(Paramétrages!$G$6,COLUMNS($H:J)-2,,)=0,"",OFFSET(Paramétrages!$G$6,COLUMNS($H:J)-2,,))&amp;")"))</f>
        <v/>
      </c>
      <c r="H273" s="1" t="str">
        <f ca="1">IF(F273="","",SUMIFS(#REF!,#REF!,#REF!,#REF!,#REF!&amp;#REF!))</f>
        <v/>
      </c>
      <c r="I273" s="1" t="str">
        <f ca="1">IF(G273="","",SUMIFS(#REF!,#REF!,#REF!,#REF!,#REF!&amp;#REF!))</f>
        <v/>
      </c>
    </row>
    <row r="274" spans="1:9" x14ac:dyDescent="0.2">
      <c r="A274" t="str">
        <f>IF(ISBLANK('Compréhension de l''écrit'!A274),"",'Compréhension de l''écrit'!A274)</f>
        <v/>
      </c>
      <c r="B274" t="str">
        <f>IF(ISBLANK('Compréhension de l''écrit'!B274),"",'Compréhension de l''écrit'!B274)</f>
        <v/>
      </c>
      <c r="C274" t="str">
        <f>IF(ISBLANK('Compréhension de l''écrit'!C274),"",'Compréhension de l''écrit'!C274)</f>
        <v/>
      </c>
      <c r="D274" s="15" t="str">
        <f>IF(B274="","",IF(COUNTA(Paramétrages!H$5:H$32)=0,"",IF(ISBLANK('Compréhension de l''écrit'!D274),"",IF(('Compréhension de l''écrit'!D274)/(COUNTA(Paramétrages!H$5:H$32))&lt;0.34,"A",IF(('Compréhension de l''écrit'!D274)/(COUNTA(Paramétrages!H$5:H$32))&lt;0.67,"B","C")))&amp;IF(ISBLANK('Compréhension de l''écrit'!D274),""," ("&amp;'Compréhension de l''écrit'!D274&amp;" sur "&amp;COUNTA(Paramétrages!H$5:H$32)&amp;")")))</f>
        <v/>
      </c>
      <c r="E274" s="1" t="str">
        <f ca="1">IF(OFFSET(Paramétrages!$F$6,COLUMNS($G:G)-2,,)=0,"",IF($B274="","",IF(COUNTA(Paramétrages!$F$5:$F$32)=0,"",IF(ISBLANK('Compréhension de l''écrit'!$D274),"",IF((SUMIFS(Paramétrages!$W:$W,Paramétrages!$Y:$Y,IF(OFFSET(Paramétrages!$F$6,COLUMNS($G:G)-2,,)=0,"",OFFSET(Paramétrages!$F$6,COLUMNS($G:G)-2,,)),Paramétrages!$X:$X,$B274&amp;$C274)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274&amp;$C274))/(IF(OFFSET(Paramétrages!$G$6,COLUMNS($H:H)-2,,)=0,"",OFFSET(Paramétrages!$G$6,COLUMNS($H:H)-2,,)))&lt;0.67,"B","C"))))))&amp;IF(OFFSET(Paramétrages!$F$6,COLUMNS($G:G)-2,,)=0,"",IF(ISBLANK('Compréhension de l''écrit'!$D274),""," ("&amp;SUMIFS(Paramétrages!$W:$W,Paramétrages!$Y:$Y,IF(OFFSET(Paramétrages!$F$6,COLUMNS($G:G)-2,,)=0,"",OFFSET(Paramétrages!$F$6,COLUMNS($G:G)-2,,)),Paramétrages!$X:$X,$B274&amp;$C274)&amp;" sur "&amp;IF(OFFSET(Paramétrages!$G$6,COLUMNS($H:H)-2,,)=0,"",OFFSET(Paramétrages!$G$6,COLUMNS($H:H)-2,,))&amp;")"))</f>
        <v/>
      </c>
      <c r="F274" s="1" t="str">
        <f ca="1">IF(OFFSET(Paramétrages!$F$6,COLUMNS($G:H)-2,,)=0,"",IF($B274="","",IF(COUNTA(Paramétrages!$F$5:$F$32)=0,"",IF(ISBLANK('Compréhension de l''écrit'!$D274),"",IF((SUMIFS(Paramétrages!$W:$W,Paramétrages!$Y:$Y,IF(OFFSET(Paramétrages!$F$6,COLUMNS($G:H)-2,,)=0,"",OFFSET(Paramétrages!$F$6,COLUMNS($G:H)-2,,)),Paramétrages!$X:$X,$B274&amp;$C274)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274&amp;$C274))/(IF(OFFSET(Paramétrages!$G$6,COLUMNS($H:I)-2,,)=0,"",OFFSET(Paramétrages!$G$6,COLUMNS($H:I)-2,,)))&lt;0.67,"B","C"))))))&amp;IF(OFFSET(Paramétrages!$F$6,COLUMNS($G:H)-2,,)=0,"",IF(ISBLANK('Compréhension de l''écrit'!$D274),""," ("&amp;SUMIFS(Paramétrages!$W:$W,Paramétrages!$Y:$Y,IF(OFFSET(Paramétrages!$F$6,COLUMNS($G:H)-2,,)=0,"",OFFSET(Paramétrages!$F$6,COLUMNS($G:H)-2,,)),Paramétrages!$X:$X,$B274&amp;$C274)&amp;" sur "&amp;IF(OFFSET(Paramétrages!$G$6,COLUMNS($H:I)-2,,)=0,"",OFFSET(Paramétrages!$G$6,COLUMNS($H:I)-2,,))&amp;")"))</f>
        <v/>
      </c>
      <c r="G274" s="1" t="str">
        <f ca="1">IF(OFFSET(Paramétrages!$F$6,COLUMNS($G:I)-2,,)=0,"",IF($B274="","",IF(COUNTA(Paramétrages!$F$5:$F$32)=0,"",IF(ISBLANK('Compréhension de l''écrit'!$D274),"",IF((SUMIFS(Paramétrages!$W:$W,Paramétrages!$Y:$Y,IF(OFFSET(Paramétrages!$F$6,COLUMNS($G:I)-2,,)=0,"",OFFSET(Paramétrages!$F$6,COLUMNS($G:I)-2,,)),Paramétrages!$X:$X,$B274&amp;$C274)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274&amp;$C274))/(IF(OFFSET(Paramétrages!$G$6,COLUMNS($H:J)-2,,)=0,"",OFFSET(Paramétrages!$G$6,COLUMNS($H:J)-2,,)))&lt;0.67,"B","C"))))))&amp;IF(OFFSET(Paramétrages!$F$6,COLUMNS($G:I)-2,,)=0,"",IF(ISBLANK('Compréhension de l''écrit'!$D274),""," ("&amp;SUMIFS(Paramétrages!$W:$W,Paramétrages!$Y:$Y,IF(OFFSET(Paramétrages!$F$6,COLUMNS($G:I)-2,,)=0,"",OFFSET(Paramétrages!$F$6,COLUMNS($G:I)-2,,)),Paramétrages!$X:$X,$B274&amp;$C274)&amp;" sur "&amp;IF(OFFSET(Paramétrages!$G$6,COLUMNS($H:J)-2,,)=0,"",OFFSET(Paramétrages!$G$6,COLUMNS($H:J)-2,,))&amp;")"))</f>
        <v/>
      </c>
      <c r="H274" s="1" t="str">
        <f ca="1">IF(F274="","",SUMIFS(#REF!,#REF!,#REF!,#REF!,#REF!&amp;#REF!))</f>
        <v/>
      </c>
      <c r="I274" s="1" t="str">
        <f ca="1">IF(G274="","",SUMIFS(#REF!,#REF!,#REF!,#REF!,#REF!&amp;#REF!))</f>
        <v/>
      </c>
    </row>
    <row r="275" spans="1:9" x14ac:dyDescent="0.2">
      <c r="A275" t="str">
        <f>IF(ISBLANK('Compréhension de l''écrit'!A275),"",'Compréhension de l''écrit'!A275)</f>
        <v/>
      </c>
      <c r="B275" t="str">
        <f>IF(ISBLANK('Compréhension de l''écrit'!B275),"",'Compréhension de l''écrit'!B275)</f>
        <v/>
      </c>
      <c r="C275" t="str">
        <f>IF(ISBLANK('Compréhension de l''écrit'!C275),"",'Compréhension de l''écrit'!C275)</f>
        <v/>
      </c>
      <c r="D275" s="15" t="str">
        <f>IF(B275="","",IF(COUNTA(Paramétrages!H$5:H$32)=0,"",IF(ISBLANK('Compréhension de l''écrit'!D275),"",IF(('Compréhension de l''écrit'!D275)/(COUNTA(Paramétrages!H$5:H$32))&lt;0.34,"A",IF(('Compréhension de l''écrit'!D275)/(COUNTA(Paramétrages!H$5:H$32))&lt;0.67,"B","C")))&amp;IF(ISBLANK('Compréhension de l''écrit'!D275),""," ("&amp;'Compréhension de l''écrit'!D275&amp;" sur "&amp;COUNTA(Paramétrages!H$5:H$32)&amp;")")))</f>
        <v/>
      </c>
      <c r="E275" s="1" t="str">
        <f ca="1">IF(OFFSET(Paramétrages!$F$6,COLUMNS($G:G)-2,,)=0,"",IF($B275="","",IF(COUNTA(Paramétrages!$F$5:$F$32)=0,"",IF(ISBLANK('Compréhension de l''écrit'!$D275),"",IF((SUMIFS(Paramétrages!$W:$W,Paramétrages!$Y:$Y,IF(OFFSET(Paramétrages!$F$6,COLUMNS($G:G)-2,,)=0,"",OFFSET(Paramétrages!$F$6,COLUMNS($G:G)-2,,)),Paramétrages!$X:$X,$B275&amp;$C275)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275&amp;$C275))/(IF(OFFSET(Paramétrages!$G$6,COLUMNS($H:H)-2,,)=0,"",OFFSET(Paramétrages!$G$6,COLUMNS($H:H)-2,,)))&lt;0.67,"B","C"))))))&amp;IF(OFFSET(Paramétrages!$F$6,COLUMNS($G:G)-2,,)=0,"",IF(ISBLANK('Compréhension de l''écrit'!$D275),""," ("&amp;SUMIFS(Paramétrages!$W:$W,Paramétrages!$Y:$Y,IF(OFFSET(Paramétrages!$F$6,COLUMNS($G:G)-2,,)=0,"",OFFSET(Paramétrages!$F$6,COLUMNS($G:G)-2,,)),Paramétrages!$X:$X,$B275&amp;$C275)&amp;" sur "&amp;IF(OFFSET(Paramétrages!$G$6,COLUMNS($H:H)-2,,)=0,"",OFFSET(Paramétrages!$G$6,COLUMNS($H:H)-2,,))&amp;")"))</f>
        <v/>
      </c>
      <c r="F275" s="1" t="str">
        <f ca="1">IF(OFFSET(Paramétrages!$F$6,COLUMNS($G:H)-2,,)=0,"",IF($B275="","",IF(COUNTA(Paramétrages!$F$5:$F$32)=0,"",IF(ISBLANK('Compréhension de l''écrit'!$D275),"",IF((SUMIFS(Paramétrages!$W:$W,Paramétrages!$Y:$Y,IF(OFFSET(Paramétrages!$F$6,COLUMNS($G:H)-2,,)=0,"",OFFSET(Paramétrages!$F$6,COLUMNS($G:H)-2,,)),Paramétrages!$X:$X,$B275&amp;$C275)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275&amp;$C275))/(IF(OFFSET(Paramétrages!$G$6,COLUMNS($H:I)-2,,)=0,"",OFFSET(Paramétrages!$G$6,COLUMNS($H:I)-2,,)))&lt;0.67,"B","C"))))))&amp;IF(OFFSET(Paramétrages!$F$6,COLUMNS($G:H)-2,,)=0,"",IF(ISBLANK('Compréhension de l''écrit'!$D275),""," ("&amp;SUMIFS(Paramétrages!$W:$W,Paramétrages!$Y:$Y,IF(OFFSET(Paramétrages!$F$6,COLUMNS($G:H)-2,,)=0,"",OFFSET(Paramétrages!$F$6,COLUMNS($G:H)-2,,)),Paramétrages!$X:$X,$B275&amp;$C275)&amp;" sur "&amp;IF(OFFSET(Paramétrages!$G$6,COLUMNS($H:I)-2,,)=0,"",OFFSET(Paramétrages!$G$6,COLUMNS($H:I)-2,,))&amp;")"))</f>
        <v/>
      </c>
      <c r="G275" s="1" t="str">
        <f ca="1">IF(OFFSET(Paramétrages!$F$6,COLUMNS($G:I)-2,,)=0,"",IF($B275="","",IF(COUNTA(Paramétrages!$F$5:$F$32)=0,"",IF(ISBLANK('Compréhension de l''écrit'!$D275),"",IF((SUMIFS(Paramétrages!$W:$W,Paramétrages!$Y:$Y,IF(OFFSET(Paramétrages!$F$6,COLUMNS($G:I)-2,,)=0,"",OFFSET(Paramétrages!$F$6,COLUMNS($G:I)-2,,)),Paramétrages!$X:$X,$B275&amp;$C275)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275&amp;$C275))/(IF(OFFSET(Paramétrages!$G$6,COLUMNS($H:J)-2,,)=0,"",OFFSET(Paramétrages!$G$6,COLUMNS($H:J)-2,,)))&lt;0.67,"B","C"))))))&amp;IF(OFFSET(Paramétrages!$F$6,COLUMNS($G:I)-2,,)=0,"",IF(ISBLANK('Compréhension de l''écrit'!$D275),""," ("&amp;SUMIFS(Paramétrages!$W:$W,Paramétrages!$Y:$Y,IF(OFFSET(Paramétrages!$F$6,COLUMNS($G:I)-2,,)=0,"",OFFSET(Paramétrages!$F$6,COLUMNS($G:I)-2,,)),Paramétrages!$X:$X,$B275&amp;$C275)&amp;" sur "&amp;IF(OFFSET(Paramétrages!$G$6,COLUMNS($H:J)-2,,)=0,"",OFFSET(Paramétrages!$G$6,COLUMNS($H:J)-2,,))&amp;")"))</f>
        <v/>
      </c>
      <c r="H275" s="1" t="str">
        <f ca="1">IF(F275="","",SUMIFS(#REF!,#REF!,#REF!,#REF!,#REF!&amp;#REF!))</f>
        <v/>
      </c>
      <c r="I275" s="1" t="str">
        <f ca="1">IF(G275="","",SUMIFS(#REF!,#REF!,#REF!,#REF!,#REF!&amp;#REF!))</f>
        <v/>
      </c>
    </row>
    <row r="276" spans="1:9" x14ac:dyDescent="0.2">
      <c r="A276" t="str">
        <f>IF(ISBLANK('Compréhension de l''écrit'!A276),"",'Compréhension de l''écrit'!A276)</f>
        <v/>
      </c>
      <c r="B276" t="str">
        <f>IF(ISBLANK('Compréhension de l''écrit'!B276),"",'Compréhension de l''écrit'!B276)</f>
        <v/>
      </c>
      <c r="C276" t="str">
        <f>IF(ISBLANK('Compréhension de l''écrit'!C276),"",'Compréhension de l''écrit'!C276)</f>
        <v/>
      </c>
      <c r="D276" s="15" t="str">
        <f>IF(B276="","",IF(COUNTA(Paramétrages!H$5:H$32)=0,"",IF(ISBLANK('Compréhension de l''écrit'!D276),"",IF(('Compréhension de l''écrit'!D276)/(COUNTA(Paramétrages!H$5:H$32))&lt;0.34,"A",IF(('Compréhension de l''écrit'!D276)/(COUNTA(Paramétrages!H$5:H$32))&lt;0.67,"B","C")))&amp;IF(ISBLANK('Compréhension de l''écrit'!D276),""," ("&amp;'Compréhension de l''écrit'!D276&amp;" sur "&amp;COUNTA(Paramétrages!H$5:H$32)&amp;")")))</f>
        <v/>
      </c>
      <c r="E276" s="1" t="str">
        <f ca="1">IF(OFFSET(Paramétrages!$F$6,COLUMNS($G:G)-2,,)=0,"",IF($B276="","",IF(COUNTA(Paramétrages!$F$5:$F$32)=0,"",IF(ISBLANK('Compréhension de l''écrit'!$D276),"",IF((SUMIFS(Paramétrages!$W:$W,Paramétrages!$Y:$Y,IF(OFFSET(Paramétrages!$F$6,COLUMNS($G:G)-2,,)=0,"",OFFSET(Paramétrages!$F$6,COLUMNS($G:G)-2,,)),Paramétrages!$X:$X,$B276&amp;$C276)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276&amp;$C276))/(IF(OFFSET(Paramétrages!$G$6,COLUMNS($H:H)-2,,)=0,"",OFFSET(Paramétrages!$G$6,COLUMNS($H:H)-2,,)))&lt;0.67,"B","C"))))))&amp;IF(OFFSET(Paramétrages!$F$6,COLUMNS($G:G)-2,,)=0,"",IF(ISBLANK('Compréhension de l''écrit'!$D276),""," ("&amp;SUMIFS(Paramétrages!$W:$W,Paramétrages!$Y:$Y,IF(OFFSET(Paramétrages!$F$6,COLUMNS($G:G)-2,,)=0,"",OFFSET(Paramétrages!$F$6,COLUMNS($G:G)-2,,)),Paramétrages!$X:$X,$B276&amp;$C276)&amp;" sur "&amp;IF(OFFSET(Paramétrages!$G$6,COLUMNS($H:H)-2,,)=0,"",OFFSET(Paramétrages!$G$6,COLUMNS($H:H)-2,,))&amp;")"))</f>
        <v/>
      </c>
      <c r="F276" s="1" t="str">
        <f ca="1">IF(OFFSET(Paramétrages!$F$6,COLUMNS($G:H)-2,,)=0,"",IF($B276="","",IF(COUNTA(Paramétrages!$F$5:$F$32)=0,"",IF(ISBLANK('Compréhension de l''écrit'!$D276),"",IF((SUMIFS(Paramétrages!$W:$W,Paramétrages!$Y:$Y,IF(OFFSET(Paramétrages!$F$6,COLUMNS($G:H)-2,,)=0,"",OFFSET(Paramétrages!$F$6,COLUMNS($G:H)-2,,)),Paramétrages!$X:$X,$B276&amp;$C276)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276&amp;$C276))/(IF(OFFSET(Paramétrages!$G$6,COLUMNS($H:I)-2,,)=0,"",OFFSET(Paramétrages!$G$6,COLUMNS($H:I)-2,,)))&lt;0.67,"B","C"))))))&amp;IF(OFFSET(Paramétrages!$F$6,COLUMNS($G:H)-2,,)=0,"",IF(ISBLANK('Compréhension de l''écrit'!$D276),""," ("&amp;SUMIFS(Paramétrages!$W:$W,Paramétrages!$Y:$Y,IF(OFFSET(Paramétrages!$F$6,COLUMNS($G:H)-2,,)=0,"",OFFSET(Paramétrages!$F$6,COLUMNS($G:H)-2,,)),Paramétrages!$X:$X,$B276&amp;$C276)&amp;" sur "&amp;IF(OFFSET(Paramétrages!$G$6,COLUMNS($H:I)-2,,)=0,"",OFFSET(Paramétrages!$G$6,COLUMNS($H:I)-2,,))&amp;")"))</f>
        <v/>
      </c>
      <c r="G276" s="1" t="str">
        <f ca="1">IF(OFFSET(Paramétrages!$F$6,COLUMNS($G:I)-2,,)=0,"",IF($B276="","",IF(COUNTA(Paramétrages!$F$5:$F$32)=0,"",IF(ISBLANK('Compréhension de l''écrit'!$D276),"",IF((SUMIFS(Paramétrages!$W:$W,Paramétrages!$Y:$Y,IF(OFFSET(Paramétrages!$F$6,COLUMNS($G:I)-2,,)=0,"",OFFSET(Paramétrages!$F$6,COLUMNS($G:I)-2,,)),Paramétrages!$X:$X,$B276&amp;$C276)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276&amp;$C276))/(IF(OFFSET(Paramétrages!$G$6,COLUMNS($H:J)-2,,)=0,"",OFFSET(Paramétrages!$G$6,COLUMNS($H:J)-2,,)))&lt;0.67,"B","C"))))))&amp;IF(OFFSET(Paramétrages!$F$6,COLUMNS($G:I)-2,,)=0,"",IF(ISBLANK('Compréhension de l''écrit'!$D276),""," ("&amp;SUMIFS(Paramétrages!$W:$W,Paramétrages!$Y:$Y,IF(OFFSET(Paramétrages!$F$6,COLUMNS($G:I)-2,,)=0,"",OFFSET(Paramétrages!$F$6,COLUMNS($G:I)-2,,)),Paramétrages!$X:$X,$B276&amp;$C276)&amp;" sur "&amp;IF(OFFSET(Paramétrages!$G$6,COLUMNS($H:J)-2,,)=0,"",OFFSET(Paramétrages!$G$6,COLUMNS($H:J)-2,,))&amp;")"))</f>
        <v/>
      </c>
      <c r="H276" s="1" t="str">
        <f ca="1">IF(F276="","",SUMIFS(#REF!,#REF!,#REF!,#REF!,#REF!&amp;#REF!))</f>
        <v/>
      </c>
      <c r="I276" s="1" t="str">
        <f ca="1">IF(G276="","",SUMIFS(#REF!,#REF!,#REF!,#REF!,#REF!&amp;#REF!))</f>
        <v/>
      </c>
    </row>
    <row r="277" spans="1:9" x14ac:dyDescent="0.2">
      <c r="A277" t="str">
        <f>IF(ISBLANK('Compréhension de l''écrit'!A277),"",'Compréhension de l''écrit'!A277)</f>
        <v/>
      </c>
      <c r="B277" t="str">
        <f>IF(ISBLANK('Compréhension de l''écrit'!B277),"",'Compréhension de l''écrit'!B277)</f>
        <v/>
      </c>
      <c r="C277" t="str">
        <f>IF(ISBLANK('Compréhension de l''écrit'!C277),"",'Compréhension de l''écrit'!C277)</f>
        <v/>
      </c>
      <c r="D277" s="15" t="str">
        <f>IF(B277="","",IF(COUNTA(Paramétrages!H$5:H$32)=0,"",IF(ISBLANK('Compréhension de l''écrit'!D277),"",IF(('Compréhension de l''écrit'!D277)/(COUNTA(Paramétrages!H$5:H$32))&lt;0.34,"A",IF(('Compréhension de l''écrit'!D277)/(COUNTA(Paramétrages!H$5:H$32))&lt;0.67,"B","C")))&amp;IF(ISBLANK('Compréhension de l''écrit'!D277),""," ("&amp;'Compréhension de l''écrit'!D277&amp;" sur "&amp;COUNTA(Paramétrages!H$5:H$32)&amp;")")))</f>
        <v/>
      </c>
      <c r="E277" s="1" t="str">
        <f ca="1">IF(OFFSET(Paramétrages!$F$6,COLUMNS($G:G)-2,,)=0,"",IF($B277="","",IF(COUNTA(Paramétrages!$F$5:$F$32)=0,"",IF(ISBLANK('Compréhension de l''écrit'!$D277),"",IF((SUMIFS(Paramétrages!$W:$W,Paramétrages!$Y:$Y,IF(OFFSET(Paramétrages!$F$6,COLUMNS($G:G)-2,,)=0,"",OFFSET(Paramétrages!$F$6,COLUMNS($G:G)-2,,)),Paramétrages!$X:$X,$B277&amp;$C277)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277&amp;$C277))/(IF(OFFSET(Paramétrages!$G$6,COLUMNS($H:H)-2,,)=0,"",OFFSET(Paramétrages!$G$6,COLUMNS($H:H)-2,,)))&lt;0.67,"B","C"))))))&amp;IF(OFFSET(Paramétrages!$F$6,COLUMNS($G:G)-2,,)=0,"",IF(ISBLANK('Compréhension de l''écrit'!$D277),""," ("&amp;SUMIFS(Paramétrages!$W:$W,Paramétrages!$Y:$Y,IF(OFFSET(Paramétrages!$F$6,COLUMNS($G:G)-2,,)=0,"",OFFSET(Paramétrages!$F$6,COLUMNS($G:G)-2,,)),Paramétrages!$X:$X,$B277&amp;$C277)&amp;" sur "&amp;IF(OFFSET(Paramétrages!$G$6,COLUMNS($H:H)-2,,)=0,"",OFFSET(Paramétrages!$G$6,COLUMNS($H:H)-2,,))&amp;")"))</f>
        <v/>
      </c>
      <c r="F277" s="1" t="str">
        <f ca="1">IF(OFFSET(Paramétrages!$F$6,COLUMNS($G:H)-2,,)=0,"",IF($B277="","",IF(COUNTA(Paramétrages!$F$5:$F$32)=0,"",IF(ISBLANK('Compréhension de l''écrit'!$D277),"",IF((SUMIFS(Paramétrages!$W:$W,Paramétrages!$Y:$Y,IF(OFFSET(Paramétrages!$F$6,COLUMNS($G:H)-2,,)=0,"",OFFSET(Paramétrages!$F$6,COLUMNS($G:H)-2,,)),Paramétrages!$X:$X,$B277&amp;$C277)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277&amp;$C277))/(IF(OFFSET(Paramétrages!$G$6,COLUMNS($H:I)-2,,)=0,"",OFFSET(Paramétrages!$G$6,COLUMNS($H:I)-2,,)))&lt;0.67,"B","C"))))))&amp;IF(OFFSET(Paramétrages!$F$6,COLUMNS($G:H)-2,,)=0,"",IF(ISBLANK('Compréhension de l''écrit'!$D277),""," ("&amp;SUMIFS(Paramétrages!$W:$W,Paramétrages!$Y:$Y,IF(OFFSET(Paramétrages!$F$6,COLUMNS($G:H)-2,,)=0,"",OFFSET(Paramétrages!$F$6,COLUMNS($G:H)-2,,)),Paramétrages!$X:$X,$B277&amp;$C277)&amp;" sur "&amp;IF(OFFSET(Paramétrages!$G$6,COLUMNS($H:I)-2,,)=0,"",OFFSET(Paramétrages!$G$6,COLUMNS($H:I)-2,,))&amp;")"))</f>
        <v/>
      </c>
      <c r="G277" s="1" t="str">
        <f ca="1">IF(OFFSET(Paramétrages!$F$6,COLUMNS($G:I)-2,,)=0,"",IF($B277="","",IF(COUNTA(Paramétrages!$F$5:$F$32)=0,"",IF(ISBLANK('Compréhension de l''écrit'!$D277),"",IF((SUMIFS(Paramétrages!$W:$W,Paramétrages!$Y:$Y,IF(OFFSET(Paramétrages!$F$6,COLUMNS($G:I)-2,,)=0,"",OFFSET(Paramétrages!$F$6,COLUMNS($G:I)-2,,)),Paramétrages!$X:$X,$B277&amp;$C277)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277&amp;$C277))/(IF(OFFSET(Paramétrages!$G$6,COLUMNS($H:J)-2,,)=0,"",OFFSET(Paramétrages!$G$6,COLUMNS($H:J)-2,,)))&lt;0.67,"B","C"))))))&amp;IF(OFFSET(Paramétrages!$F$6,COLUMNS($G:I)-2,,)=0,"",IF(ISBLANK('Compréhension de l''écrit'!$D277),""," ("&amp;SUMIFS(Paramétrages!$W:$W,Paramétrages!$Y:$Y,IF(OFFSET(Paramétrages!$F$6,COLUMNS($G:I)-2,,)=0,"",OFFSET(Paramétrages!$F$6,COLUMNS($G:I)-2,,)),Paramétrages!$X:$X,$B277&amp;$C277)&amp;" sur "&amp;IF(OFFSET(Paramétrages!$G$6,COLUMNS($H:J)-2,,)=0,"",OFFSET(Paramétrages!$G$6,COLUMNS($H:J)-2,,))&amp;")"))</f>
        <v/>
      </c>
      <c r="H277" s="1" t="str">
        <f ca="1">IF(F277="","",SUMIFS(#REF!,#REF!,#REF!,#REF!,#REF!&amp;#REF!))</f>
        <v/>
      </c>
      <c r="I277" s="1" t="str">
        <f ca="1">IF(G277="","",SUMIFS(#REF!,#REF!,#REF!,#REF!,#REF!&amp;#REF!))</f>
        <v/>
      </c>
    </row>
    <row r="278" spans="1:9" x14ac:dyDescent="0.2">
      <c r="A278" t="str">
        <f>IF(ISBLANK('Compréhension de l''écrit'!A278),"",'Compréhension de l''écrit'!A278)</f>
        <v/>
      </c>
      <c r="B278" t="str">
        <f>IF(ISBLANK('Compréhension de l''écrit'!B278),"",'Compréhension de l''écrit'!B278)</f>
        <v/>
      </c>
      <c r="C278" t="str">
        <f>IF(ISBLANK('Compréhension de l''écrit'!C278),"",'Compréhension de l''écrit'!C278)</f>
        <v/>
      </c>
      <c r="D278" s="15" t="str">
        <f>IF(B278="","",IF(COUNTA(Paramétrages!H$5:H$32)=0,"",IF(ISBLANK('Compréhension de l''écrit'!D278),"",IF(('Compréhension de l''écrit'!D278)/(COUNTA(Paramétrages!H$5:H$32))&lt;0.34,"A",IF(('Compréhension de l''écrit'!D278)/(COUNTA(Paramétrages!H$5:H$32))&lt;0.67,"B","C")))&amp;IF(ISBLANK('Compréhension de l''écrit'!D278),""," ("&amp;'Compréhension de l''écrit'!D278&amp;" sur "&amp;COUNTA(Paramétrages!H$5:H$32)&amp;")")))</f>
        <v/>
      </c>
      <c r="E278" s="1" t="str">
        <f ca="1">IF(OFFSET(Paramétrages!$F$6,COLUMNS($G:G)-2,,)=0,"",IF($B278="","",IF(COUNTA(Paramétrages!$F$5:$F$32)=0,"",IF(ISBLANK('Compréhension de l''écrit'!$D278),"",IF((SUMIFS(Paramétrages!$W:$W,Paramétrages!$Y:$Y,IF(OFFSET(Paramétrages!$F$6,COLUMNS($G:G)-2,,)=0,"",OFFSET(Paramétrages!$F$6,COLUMNS($G:G)-2,,)),Paramétrages!$X:$X,$B278&amp;$C278)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278&amp;$C278))/(IF(OFFSET(Paramétrages!$G$6,COLUMNS($H:H)-2,,)=0,"",OFFSET(Paramétrages!$G$6,COLUMNS($H:H)-2,,)))&lt;0.67,"B","C"))))))&amp;IF(OFFSET(Paramétrages!$F$6,COLUMNS($G:G)-2,,)=0,"",IF(ISBLANK('Compréhension de l''écrit'!$D278),""," ("&amp;SUMIFS(Paramétrages!$W:$W,Paramétrages!$Y:$Y,IF(OFFSET(Paramétrages!$F$6,COLUMNS($G:G)-2,,)=0,"",OFFSET(Paramétrages!$F$6,COLUMNS($G:G)-2,,)),Paramétrages!$X:$X,$B278&amp;$C278)&amp;" sur "&amp;IF(OFFSET(Paramétrages!$G$6,COLUMNS($H:H)-2,,)=0,"",OFFSET(Paramétrages!$G$6,COLUMNS($H:H)-2,,))&amp;")"))</f>
        <v/>
      </c>
      <c r="F278" s="1" t="str">
        <f ca="1">IF(OFFSET(Paramétrages!$F$6,COLUMNS($G:H)-2,,)=0,"",IF($B278="","",IF(COUNTA(Paramétrages!$F$5:$F$32)=0,"",IF(ISBLANK('Compréhension de l''écrit'!$D278),"",IF((SUMIFS(Paramétrages!$W:$W,Paramétrages!$Y:$Y,IF(OFFSET(Paramétrages!$F$6,COLUMNS($G:H)-2,,)=0,"",OFFSET(Paramétrages!$F$6,COLUMNS($G:H)-2,,)),Paramétrages!$X:$X,$B278&amp;$C278)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278&amp;$C278))/(IF(OFFSET(Paramétrages!$G$6,COLUMNS($H:I)-2,,)=0,"",OFFSET(Paramétrages!$G$6,COLUMNS($H:I)-2,,)))&lt;0.67,"B","C"))))))&amp;IF(OFFSET(Paramétrages!$F$6,COLUMNS($G:H)-2,,)=0,"",IF(ISBLANK('Compréhension de l''écrit'!$D278),""," ("&amp;SUMIFS(Paramétrages!$W:$W,Paramétrages!$Y:$Y,IF(OFFSET(Paramétrages!$F$6,COLUMNS($G:H)-2,,)=0,"",OFFSET(Paramétrages!$F$6,COLUMNS($G:H)-2,,)),Paramétrages!$X:$X,$B278&amp;$C278)&amp;" sur "&amp;IF(OFFSET(Paramétrages!$G$6,COLUMNS($H:I)-2,,)=0,"",OFFSET(Paramétrages!$G$6,COLUMNS($H:I)-2,,))&amp;")"))</f>
        <v/>
      </c>
      <c r="G278" s="1" t="str">
        <f ca="1">IF(OFFSET(Paramétrages!$F$6,COLUMNS($G:I)-2,,)=0,"",IF($B278="","",IF(COUNTA(Paramétrages!$F$5:$F$32)=0,"",IF(ISBLANK('Compréhension de l''écrit'!$D278),"",IF((SUMIFS(Paramétrages!$W:$W,Paramétrages!$Y:$Y,IF(OFFSET(Paramétrages!$F$6,COLUMNS($G:I)-2,,)=0,"",OFFSET(Paramétrages!$F$6,COLUMNS($G:I)-2,,)),Paramétrages!$X:$X,$B278&amp;$C278)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278&amp;$C278))/(IF(OFFSET(Paramétrages!$G$6,COLUMNS($H:J)-2,,)=0,"",OFFSET(Paramétrages!$G$6,COLUMNS($H:J)-2,,)))&lt;0.67,"B","C"))))))&amp;IF(OFFSET(Paramétrages!$F$6,COLUMNS($G:I)-2,,)=0,"",IF(ISBLANK('Compréhension de l''écrit'!$D278),""," ("&amp;SUMIFS(Paramétrages!$W:$W,Paramétrages!$Y:$Y,IF(OFFSET(Paramétrages!$F$6,COLUMNS($G:I)-2,,)=0,"",OFFSET(Paramétrages!$F$6,COLUMNS($G:I)-2,,)),Paramétrages!$X:$X,$B278&amp;$C278)&amp;" sur "&amp;IF(OFFSET(Paramétrages!$G$6,COLUMNS($H:J)-2,,)=0,"",OFFSET(Paramétrages!$G$6,COLUMNS($H:J)-2,,))&amp;")"))</f>
        <v/>
      </c>
      <c r="H278" s="1" t="str">
        <f ca="1">IF(F278="","",SUMIFS(#REF!,#REF!,#REF!,#REF!,#REF!&amp;#REF!))</f>
        <v/>
      </c>
      <c r="I278" s="1" t="str">
        <f ca="1">IF(G278="","",SUMIFS(#REF!,#REF!,#REF!,#REF!,#REF!&amp;#REF!))</f>
        <v/>
      </c>
    </row>
    <row r="279" spans="1:9" x14ac:dyDescent="0.2">
      <c r="A279" t="str">
        <f>IF(ISBLANK('Compréhension de l''écrit'!A279),"",'Compréhension de l''écrit'!A279)</f>
        <v/>
      </c>
      <c r="B279" t="str">
        <f>IF(ISBLANK('Compréhension de l''écrit'!B279),"",'Compréhension de l''écrit'!B279)</f>
        <v/>
      </c>
      <c r="C279" t="str">
        <f>IF(ISBLANK('Compréhension de l''écrit'!C279),"",'Compréhension de l''écrit'!C279)</f>
        <v/>
      </c>
      <c r="D279" s="15" t="str">
        <f>IF(B279="","",IF(COUNTA(Paramétrages!H$5:H$32)=0,"",IF(ISBLANK('Compréhension de l''écrit'!D279),"",IF(('Compréhension de l''écrit'!D279)/(COUNTA(Paramétrages!H$5:H$32))&lt;0.34,"A",IF(('Compréhension de l''écrit'!D279)/(COUNTA(Paramétrages!H$5:H$32))&lt;0.67,"B","C")))&amp;IF(ISBLANK('Compréhension de l''écrit'!D279),""," ("&amp;'Compréhension de l''écrit'!D279&amp;" sur "&amp;COUNTA(Paramétrages!H$5:H$32)&amp;")")))</f>
        <v/>
      </c>
      <c r="E279" s="1" t="str">
        <f ca="1">IF(OFFSET(Paramétrages!$F$6,COLUMNS($G:G)-2,,)=0,"",IF($B279="","",IF(COUNTA(Paramétrages!$F$5:$F$32)=0,"",IF(ISBLANK('Compréhension de l''écrit'!$D279),"",IF((SUMIFS(Paramétrages!$W:$W,Paramétrages!$Y:$Y,IF(OFFSET(Paramétrages!$F$6,COLUMNS($G:G)-2,,)=0,"",OFFSET(Paramétrages!$F$6,COLUMNS($G:G)-2,,)),Paramétrages!$X:$X,$B279&amp;$C279)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279&amp;$C279))/(IF(OFFSET(Paramétrages!$G$6,COLUMNS($H:H)-2,,)=0,"",OFFSET(Paramétrages!$G$6,COLUMNS($H:H)-2,,)))&lt;0.67,"B","C"))))))&amp;IF(OFFSET(Paramétrages!$F$6,COLUMNS($G:G)-2,,)=0,"",IF(ISBLANK('Compréhension de l''écrit'!$D279),""," ("&amp;SUMIFS(Paramétrages!$W:$W,Paramétrages!$Y:$Y,IF(OFFSET(Paramétrages!$F$6,COLUMNS($G:G)-2,,)=0,"",OFFSET(Paramétrages!$F$6,COLUMNS($G:G)-2,,)),Paramétrages!$X:$X,$B279&amp;$C279)&amp;" sur "&amp;IF(OFFSET(Paramétrages!$G$6,COLUMNS($H:H)-2,,)=0,"",OFFSET(Paramétrages!$G$6,COLUMNS($H:H)-2,,))&amp;")"))</f>
        <v/>
      </c>
      <c r="F279" s="1" t="str">
        <f ca="1">IF(OFFSET(Paramétrages!$F$6,COLUMNS($G:H)-2,,)=0,"",IF($B279="","",IF(COUNTA(Paramétrages!$F$5:$F$32)=0,"",IF(ISBLANK('Compréhension de l''écrit'!$D279),"",IF((SUMIFS(Paramétrages!$W:$W,Paramétrages!$Y:$Y,IF(OFFSET(Paramétrages!$F$6,COLUMNS($G:H)-2,,)=0,"",OFFSET(Paramétrages!$F$6,COLUMNS($G:H)-2,,)),Paramétrages!$X:$X,$B279&amp;$C279)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279&amp;$C279))/(IF(OFFSET(Paramétrages!$G$6,COLUMNS($H:I)-2,,)=0,"",OFFSET(Paramétrages!$G$6,COLUMNS($H:I)-2,,)))&lt;0.67,"B","C"))))))&amp;IF(OFFSET(Paramétrages!$F$6,COLUMNS($G:H)-2,,)=0,"",IF(ISBLANK('Compréhension de l''écrit'!$D279),""," ("&amp;SUMIFS(Paramétrages!$W:$W,Paramétrages!$Y:$Y,IF(OFFSET(Paramétrages!$F$6,COLUMNS($G:H)-2,,)=0,"",OFFSET(Paramétrages!$F$6,COLUMNS($G:H)-2,,)),Paramétrages!$X:$X,$B279&amp;$C279)&amp;" sur "&amp;IF(OFFSET(Paramétrages!$G$6,COLUMNS($H:I)-2,,)=0,"",OFFSET(Paramétrages!$G$6,COLUMNS($H:I)-2,,))&amp;")"))</f>
        <v/>
      </c>
      <c r="G279" s="1" t="str">
        <f ca="1">IF(OFFSET(Paramétrages!$F$6,COLUMNS($G:I)-2,,)=0,"",IF($B279="","",IF(COUNTA(Paramétrages!$F$5:$F$32)=0,"",IF(ISBLANK('Compréhension de l''écrit'!$D279),"",IF((SUMIFS(Paramétrages!$W:$W,Paramétrages!$Y:$Y,IF(OFFSET(Paramétrages!$F$6,COLUMNS($G:I)-2,,)=0,"",OFFSET(Paramétrages!$F$6,COLUMNS($G:I)-2,,)),Paramétrages!$X:$X,$B279&amp;$C279)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279&amp;$C279))/(IF(OFFSET(Paramétrages!$G$6,COLUMNS($H:J)-2,,)=0,"",OFFSET(Paramétrages!$G$6,COLUMNS($H:J)-2,,)))&lt;0.67,"B","C"))))))&amp;IF(OFFSET(Paramétrages!$F$6,COLUMNS($G:I)-2,,)=0,"",IF(ISBLANK('Compréhension de l''écrit'!$D279),""," ("&amp;SUMIFS(Paramétrages!$W:$W,Paramétrages!$Y:$Y,IF(OFFSET(Paramétrages!$F$6,COLUMNS($G:I)-2,,)=0,"",OFFSET(Paramétrages!$F$6,COLUMNS($G:I)-2,,)),Paramétrages!$X:$X,$B279&amp;$C279)&amp;" sur "&amp;IF(OFFSET(Paramétrages!$G$6,COLUMNS($H:J)-2,,)=0,"",OFFSET(Paramétrages!$G$6,COLUMNS($H:J)-2,,))&amp;")"))</f>
        <v/>
      </c>
      <c r="H279" s="1" t="str">
        <f ca="1">IF(F279="","",SUMIFS(#REF!,#REF!,#REF!,#REF!,#REF!&amp;#REF!))</f>
        <v/>
      </c>
      <c r="I279" s="1" t="str">
        <f ca="1">IF(G279="","",SUMIFS(#REF!,#REF!,#REF!,#REF!,#REF!&amp;#REF!))</f>
        <v/>
      </c>
    </row>
    <row r="280" spans="1:9" x14ac:dyDescent="0.2">
      <c r="A280" t="str">
        <f>IF(ISBLANK('Compréhension de l''écrit'!A280),"",'Compréhension de l''écrit'!A280)</f>
        <v/>
      </c>
      <c r="B280" t="str">
        <f>IF(ISBLANK('Compréhension de l''écrit'!B280),"",'Compréhension de l''écrit'!B280)</f>
        <v/>
      </c>
      <c r="C280" t="str">
        <f>IF(ISBLANK('Compréhension de l''écrit'!C280),"",'Compréhension de l''écrit'!C280)</f>
        <v/>
      </c>
      <c r="D280" s="15" t="str">
        <f>IF(B280="","",IF(COUNTA(Paramétrages!H$5:H$32)=0,"",IF(ISBLANK('Compréhension de l''écrit'!D280),"",IF(('Compréhension de l''écrit'!D280)/(COUNTA(Paramétrages!H$5:H$32))&lt;0.34,"A",IF(('Compréhension de l''écrit'!D280)/(COUNTA(Paramétrages!H$5:H$32))&lt;0.67,"B","C")))&amp;IF(ISBLANK('Compréhension de l''écrit'!D280),""," ("&amp;'Compréhension de l''écrit'!D280&amp;" sur "&amp;COUNTA(Paramétrages!H$5:H$32)&amp;")")))</f>
        <v/>
      </c>
      <c r="E280" s="1" t="str">
        <f ca="1">IF(OFFSET(Paramétrages!$F$6,COLUMNS($G:G)-2,,)=0,"",IF($B280="","",IF(COUNTA(Paramétrages!$F$5:$F$32)=0,"",IF(ISBLANK('Compréhension de l''écrit'!$D280),"",IF((SUMIFS(Paramétrages!$W:$W,Paramétrages!$Y:$Y,IF(OFFSET(Paramétrages!$F$6,COLUMNS($G:G)-2,,)=0,"",OFFSET(Paramétrages!$F$6,COLUMNS($G:G)-2,,)),Paramétrages!$X:$X,$B280&amp;$C280)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280&amp;$C280))/(IF(OFFSET(Paramétrages!$G$6,COLUMNS($H:H)-2,,)=0,"",OFFSET(Paramétrages!$G$6,COLUMNS($H:H)-2,,)))&lt;0.67,"B","C"))))))&amp;IF(OFFSET(Paramétrages!$F$6,COLUMNS($G:G)-2,,)=0,"",IF(ISBLANK('Compréhension de l''écrit'!$D280),""," ("&amp;SUMIFS(Paramétrages!$W:$W,Paramétrages!$Y:$Y,IF(OFFSET(Paramétrages!$F$6,COLUMNS($G:G)-2,,)=0,"",OFFSET(Paramétrages!$F$6,COLUMNS($G:G)-2,,)),Paramétrages!$X:$X,$B280&amp;$C280)&amp;" sur "&amp;IF(OFFSET(Paramétrages!$G$6,COLUMNS($H:H)-2,,)=0,"",OFFSET(Paramétrages!$G$6,COLUMNS($H:H)-2,,))&amp;")"))</f>
        <v/>
      </c>
      <c r="F280" s="1" t="str">
        <f ca="1">IF(OFFSET(Paramétrages!$F$6,COLUMNS($G:H)-2,,)=0,"",IF($B280="","",IF(COUNTA(Paramétrages!$F$5:$F$32)=0,"",IF(ISBLANK('Compréhension de l''écrit'!$D280),"",IF((SUMIFS(Paramétrages!$W:$W,Paramétrages!$Y:$Y,IF(OFFSET(Paramétrages!$F$6,COLUMNS($G:H)-2,,)=0,"",OFFSET(Paramétrages!$F$6,COLUMNS($G:H)-2,,)),Paramétrages!$X:$X,$B280&amp;$C280)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280&amp;$C280))/(IF(OFFSET(Paramétrages!$G$6,COLUMNS($H:I)-2,,)=0,"",OFFSET(Paramétrages!$G$6,COLUMNS($H:I)-2,,)))&lt;0.67,"B","C"))))))&amp;IF(OFFSET(Paramétrages!$F$6,COLUMNS($G:H)-2,,)=0,"",IF(ISBLANK('Compréhension de l''écrit'!$D280),""," ("&amp;SUMIFS(Paramétrages!$W:$W,Paramétrages!$Y:$Y,IF(OFFSET(Paramétrages!$F$6,COLUMNS($G:H)-2,,)=0,"",OFFSET(Paramétrages!$F$6,COLUMNS($G:H)-2,,)),Paramétrages!$X:$X,$B280&amp;$C280)&amp;" sur "&amp;IF(OFFSET(Paramétrages!$G$6,COLUMNS($H:I)-2,,)=0,"",OFFSET(Paramétrages!$G$6,COLUMNS($H:I)-2,,))&amp;")"))</f>
        <v/>
      </c>
      <c r="G280" s="1" t="str">
        <f ca="1">IF(OFFSET(Paramétrages!$F$6,COLUMNS($G:I)-2,,)=0,"",IF($B280="","",IF(COUNTA(Paramétrages!$F$5:$F$32)=0,"",IF(ISBLANK('Compréhension de l''écrit'!$D280),"",IF((SUMIFS(Paramétrages!$W:$W,Paramétrages!$Y:$Y,IF(OFFSET(Paramétrages!$F$6,COLUMNS($G:I)-2,,)=0,"",OFFSET(Paramétrages!$F$6,COLUMNS($G:I)-2,,)),Paramétrages!$X:$X,$B280&amp;$C280)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280&amp;$C280))/(IF(OFFSET(Paramétrages!$G$6,COLUMNS($H:J)-2,,)=0,"",OFFSET(Paramétrages!$G$6,COLUMNS($H:J)-2,,)))&lt;0.67,"B","C"))))))&amp;IF(OFFSET(Paramétrages!$F$6,COLUMNS($G:I)-2,,)=0,"",IF(ISBLANK('Compréhension de l''écrit'!$D280),""," ("&amp;SUMIFS(Paramétrages!$W:$W,Paramétrages!$Y:$Y,IF(OFFSET(Paramétrages!$F$6,COLUMNS($G:I)-2,,)=0,"",OFFSET(Paramétrages!$F$6,COLUMNS($G:I)-2,,)),Paramétrages!$X:$X,$B280&amp;$C280)&amp;" sur "&amp;IF(OFFSET(Paramétrages!$G$6,COLUMNS($H:J)-2,,)=0,"",OFFSET(Paramétrages!$G$6,COLUMNS($H:J)-2,,))&amp;")"))</f>
        <v/>
      </c>
      <c r="H280" s="1" t="str">
        <f ca="1">IF(F280="","",SUMIFS(#REF!,#REF!,#REF!,#REF!,#REF!&amp;#REF!))</f>
        <v/>
      </c>
      <c r="I280" s="1" t="str">
        <f ca="1">IF(G280="","",SUMIFS(#REF!,#REF!,#REF!,#REF!,#REF!&amp;#REF!))</f>
        <v/>
      </c>
    </row>
    <row r="281" spans="1:9" x14ac:dyDescent="0.2">
      <c r="A281" t="str">
        <f>IF(ISBLANK('Compréhension de l''écrit'!A281),"",'Compréhension de l''écrit'!A281)</f>
        <v/>
      </c>
      <c r="B281" t="str">
        <f>IF(ISBLANK('Compréhension de l''écrit'!B281),"",'Compréhension de l''écrit'!B281)</f>
        <v/>
      </c>
      <c r="C281" t="str">
        <f>IF(ISBLANK('Compréhension de l''écrit'!C281),"",'Compréhension de l''écrit'!C281)</f>
        <v/>
      </c>
      <c r="D281" s="15" t="str">
        <f>IF(B281="","",IF(COUNTA(Paramétrages!H$5:H$32)=0,"",IF(ISBLANK('Compréhension de l''écrit'!D281),"",IF(('Compréhension de l''écrit'!D281)/(COUNTA(Paramétrages!H$5:H$32))&lt;0.34,"A",IF(('Compréhension de l''écrit'!D281)/(COUNTA(Paramétrages!H$5:H$32))&lt;0.67,"B","C")))&amp;IF(ISBLANK('Compréhension de l''écrit'!D281),""," ("&amp;'Compréhension de l''écrit'!D281&amp;" sur "&amp;COUNTA(Paramétrages!H$5:H$32)&amp;")")))</f>
        <v/>
      </c>
      <c r="E281" s="1" t="str">
        <f ca="1">IF(OFFSET(Paramétrages!$F$6,COLUMNS($G:G)-2,,)=0,"",IF($B281="","",IF(COUNTA(Paramétrages!$F$5:$F$32)=0,"",IF(ISBLANK('Compréhension de l''écrit'!$D281),"",IF((SUMIFS(Paramétrages!$W:$W,Paramétrages!$Y:$Y,IF(OFFSET(Paramétrages!$F$6,COLUMNS($G:G)-2,,)=0,"",OFFSET(Paramétrages!$F$6,COLUMNS($G:G)-2,,)),Paramétrages!$X:$X,$B281&amp;$C281)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281&amp;$C281))/(IF(OFFSET(Paramétrages!$G$6,COLUMNS($H:H)-2,,)=0,"",OFFSET(Paramétrages!$G$6,COLUMNS($H:H)-2,,)))&lt;0.67,"B","C"))))))&amp;IF(OFFSET(Paramétrages!$F$6,COLUMNS($G:G)-2,,)=0,"",IF(ISBLANK('Compréhension de l''écrit'!$D281),""," ("&amp;SUMIFS(Paramétrages!$W:$W,Paramétrages!$Y:$Y,IF(OFFSET(Paramétrages!$F$6,COLUMNS($G:G)-2,,)=0,"",OFFSET(Paramétrages!$F$6,COLUMNS($G:G)-2,,)),Paramétrages!$X:$X,$B281&amp;$C281)&amp;" sur "&amp;IF(OFFSET(Paramétrages!$G$6,COLUMNS($H:H)-2,,)=0,"",OFFSET(Paramétrages!$G$6,COLUMNS($H:H)-2,,))&amp;")"))</f>
        <v/>
      </c>
      <c r="F281" s="1" t="str">
        <f ca="1">IF(OFFSET(Paramétrages!$F$6,COLUMNS($G:H)-2,,)=0,"",IF($B281="","",IF(COUNTA(Paramétrages!$F$5:$F$32)=0,"",IF(ISBLANK('Compréhension de l''écrit'!$D281),"",IF((SUMIFS(Paramétrages!$W:$W,Paramétrages!$Y:$Y,IF(OFFSET(Paramétrages!$F$6,COLUMNS($G:H)-2,,)=0,"",OFFSET(Paramétrages!$F$6,COLUMNS($G:H)-2,,)),Paramétrages!$X:$X,$B281&amp;$C281)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281&amp;$C281))/(IF(OFFSET(Paramétrages!$G$6,COLUMNS($H:I)-2,,)=0,"",OFFSET(Paramétrages!$G$6,COLUMNS($H:I)-2,,)))&lt;0.67,"B","C"))))))&amp;IF(OFFSET(Paramétrages!$F$6,COLUMNS($G:H)-2,,)=0,"",IF(ISBLANK('Compréhension de l''écrit'!$D281),""," ("&amp;SUMIFS(Paramétrages!$W:$W,Paramétrages!$Y:$Y,IF(OFFSET(Paramétrages!$F$6,COLUMNS($G:H)-2,,)=0,"",OFFSET(Paramétrages!$F$6,COLUMNS($G:H)-2,,)),Paramétrages!$X:$X,$B281&amp;$C281)&amp;" sur "&amp;IF(OFFSET(Paramétrages!$G$6,COLUMNS($H:I)-2,,)=0,"",OFFSET(Paramétrages!$G$6,COLUMNS($H:I)-2,,))&amp;")"))</f>
        <v/>
      </c>
      <c r="G281" s="1" t="str">
        <f ca="1">IF(OFFSET(Paramétrages!$F$6,COLUMNS($G:I)-2,,)=0,"",IF($B281="","",IF(COUNTA(Paramétrages!$F$5:$F$32)=0,"",IF(ISBLANK('Compréhension de l''écrit'!$D281),"",IF((SUMIFS(Paramétrages!$W:$W,Paramétrages!$Y:$Y,IF(OFFSET(Paramétrages!$F$6,COLUMNS($G:I)-2,,)=0,"",OFFSET(Paramétrages!$F$6,COLUMNS($G:I)-2,,)),Paramétrages!$X:$X,$B281&amp;$C281)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281&amp;$C281))/(IF(OFFSET(Paramétrages!$G$6,COLUMNS($H:J)-2,,)=0,"",OFFSET(Paramétrages!$G$6,COLUMNS($H:J)-2,,)))&lt;0.67,"B","C"))))))&amp;IF(OFFSET(Paramétrages!$F$6,COLUMNS($G:I)-2,,)=0,"",IF(ISBLANK('Compréhension de l''écrit'!$D281),""," ("&amp;SUMIFS(Paramétrages!$W:$W,Paramétrages!$Y:$Y,IF(OFFSET(Paramétrages!$F$6,COLUMNS($G:I)-2,,)=0,"",OFFSET(Paramétrages!$F$6,COLUMNS($G:I)-2,,)),Paramétrages!$X:$X,$B281&amp;$C281)&amp;" sur "&amp;IF(OFFSET(Paramétrages!$G$6,COLUMNS($H:J)-2,,)=0,"",OFFSET(Paramétrages!$G$6,COLUMNS($H:J)-2,,))&amp;")"))</f>
        <v/>
      </c>
      <c r="H281" s="1" t="str">
        <f ca="1">IF(F281="","",SUMIFS(#REF!,#REF!,#REF!,#REF!,#REF!&amp;#REF!))</f>
        <v/>
      </c>
      <c r="I281" s="1" t="str">
        <f ca="1">IF(G281="","",SUMIFS(#REF!,#REF!,#REF!,#REF!,#REF!&amp;#REF!))</f>
        <v/>
      </c>
    </row>
    <row r="282" spans="1:9" x14ac:dyDescent="0.2">
      <c r="A282" t="str">
        <f>IF(ISBLANK('Compréhension de l''écrit'!A282),"",'Compréhension de l''écrit'!A282)</f>
        <v/>
      </c>
      <c r="B282" t="str">
        <f>IF(ISBLANK('Compréhension de l''écrit'!B282),"",'Compréhension de l''écrit'!B282)</f>
        <v/>
      </c>
      <c r="C282" t="str">
        <f>IF(ISBLANK('Compréhension de l''écrit'!C282),"",'Compréhension de l''écrit'!C282)</f>
        <v/>
      </c>
      <c r="D282" s="15" t="str">
        <f>IF(B282="","",IF(COUNTA(Paramétrages!H$5:H$32)=0,"",IF(ISBLANK('Compréhension de l''écrit'!D282),"",IF(('Compréhension de l''écrit'!D282)/(COUNTA(Paramétrages!H$5:H$32))&lt;0.34,"A",IF(('Compréhension de l''écrit'!D282)/(COUNTA(Paramétrages!H$5:H$32))&lt;0.67,"B","C")))&amp;IF(ISBLANK('Compréhension de l''écrit'!D282),""," ("&amp;'Compréhension de l''écrit'!D282&amp;" sur "&amp;COUNTA(Paramétrages!H$5:H$32)&amp;")")))</f>
        <v/>
      </c>
      <c r="E282" s="1" t="str">
        <f ca="1">IF(OFFSET(Paramétrages!$F$6,COLUMNS($G:G)-2,,)=0,"",IF($B282="","",IF(COUNTA(Paramétrages!$F$5:$F$32)=0,"",IF(ISBLANK('Compréhension de l''écrit'!$D282),"",IF((SUMIFS(Paramétrages!$W:$W,Paramétrages!$Y:$Y,IF(OFFSET(Paramétrages!$F$6,COLUMNS($G:G)-2,,)=0,"",OFFSET(Paramétrages!$F$6,COLUMNS($G:G)-2,,)),Paramétrages!$X:$X,$B282&amp;$C282)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282&amp;$C282))/(IF(OFFSET(Paramétrages!$G$6,COLUMNS($H:H)-2,,)=0,"",OFFSET(Paramétrages!$G$6,COLUMNS($H:H)-2,,)))&lt;0.67,"B","C"))))))&amp;IF(OFFSET(Paramétrages!$F$6,COLUMNS($G:G)-2,,)=0,"",IF(ISBLANK('Compréhension de l''écrit'!$D282),""," ("&amp;SUMIFS(Paramétrages!$W:$W,Paramétrages!$Y:$Y,IF(OFFSET(Paramétrages!$F$6,COLUMNS($G:G)-2,,)=0,"",OFFSET(Paramétrages!$F$6,COLUMNS($G:G)-2,,)),Paramétrages!$X:$X,$B282&amp;$C282)&amp;" sur "&amp;IF(OFFSET(Paramétrages!$G$6,COLUMNS($H:H)-2,,)=0,"",OFFSET(Paramétrages!$G$6,COLUMNS($H:H)-2,,))&amp;")"))</f>
        <v/>
      </c>
      <c r="F282" s="1" t="str">
        <f ca="1">IF(OFFSET(Paramétrages!$F$6,COLUMNS($G:H)-2,,)=0,"",IF($B282="","",IF(COUNTA(Paramétrages!$F$5:$F$32)=0,"",IF(ISBLANK('Compréhension de l''écrit'!$D282),"",IF((SUMIFS(Paramétrages!$W:$W,Paramétrages!$Y:$Y,IF(OFFSET(Paramétrages!$F$6,COLUMNS($G:H)-2,,)=0,"",OFFSET(Paramétrages!$F$6,COLUMNS($G:H)-2,,)),Paramétrages!$X:$X,$B282&amp;$C282)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282&amp;$C282))/(IF(OFFSET(Paramétrages!$G$6,COLUMNS($H:I)-2,,)=0,"",OFFSET(Paramétrages!$G$6,COLUMNS($H:I)-2,,)))&lt;0.67,"B","C"))))))&amp;IF(OFFSET(Paramétrages!$F$6,COLUMNS($G:H)-2,,)=0,"",IF(ISBLANK('Compréhension de l''écrit'!$D282),""," ("&amp;SUMIFS(Paramétrages!$W:$W,Paramétrages!$Y:$Y,IF(OFFSET(Paramétrages!$F$6,COLUMNS($G:H)-2,,)=0,"",OFFSET(Paramétrages!$F$6,COLUMNS($G:H)-2,,)),Paramétrages!$X:$X,$B282&amp;$C282)&amp;" sur "&amp;IF(OFFSET(Paramétrages!$G$6,COLUMNS($H:I)-2,,)=0,"",OFFSET(Paramétrages!$G$6,COLUMNS($H:I)-2,,))&amp;")"))</f>
        <v/>
      </c>
      <c r="G282" s="1" t="str">
        <f ca="1">IF(OFFSET(Paramétrages!$F$6,COLUMNS($G:I)-2,,)=0,"",IF($B282="","",IF(COUNTA(Paramétrages!$F$5:$F$32)=0,"",IF(ISBLANK('Compréhension de l''écrit'!$D282),"",IF((SUMIFS(Paramétrages!$W:$W,Paramétrages!$Y:$Y,IF(OFFSET(Paramétrages!$F$6,COLUMNS($G:I)-2,,)=0,"",OFFSET(Paramétrages!$F$6,COLUMNS($G:I)-2,,)),Paramétrages!$X:$X,$B282&amp;$C282)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282&amp;$C282))/(IF(OFFSET(Paramétrages!$G$6,COLUMNS($H:J)-2,,)=0,"",OFFSET(Paramétrages!$G$6,COLUMNS($H:J)-2,,)))&lt;0.67,"B","C"))))))&amp;IF(OFFSET(Paramétrages!$F$6,COLUMNS($G:I)-2,,)=0,"",IF(ISBLANK('Compréhension de l''écrit'!$D282),""," ("&amp;SUMIFS(Paramétrages!$W:$W,Paramétrages!$Y:$Y,IF(OFFSET(Paramétrages!$F$6,COLUMNS($G:I)-2,,)=0,"",OFFSET(Paramétrages!$F$6,COLUMNS($G:I)-2,,)),Paramétrages!$X:$X,$B282&amp;$C282)&amp;" sur "&amp;IF(OFFSET(Paramétrages!$G$6,COLUMNS($H:J)-2,,)=0,"",OFFSET(Paramétrages!$G$6,COLUMNS($H:J)-2,,))&amp;")"))</f>
        <v/>
      </c>
      <c r="H282" s="1" t="str">
        <f ca="1">IF(F282="","",SUMIFS(#REF!,#REF!,#REF!,#REF!,#REF!&amp;#REF!))</f>
        <v/>
      </c>
      <c r="I282" s="1" t="str">
        <f ca="1">IF(G282="","",SUMIFS(#REF!,#REF!,#REF!,#REF!,#REF!&amp;#REF!))</f>
        <v/>
      </c>
    </row>
    <row r="283" spans="1:9" x14ac:dyDescent="0.2">
      <c r="A283" t="str">
        <f>IF(ISBLANK('Compréhension de l''écrit'!A283),"",'Compréhension de l''écrit'!A283)</f>
        <v/>
      </c>
      <c r="B283" t="str">
        <f>IF(ISBLANK('Compréhension de l''écrit'!B283),"",'Compréhension de l''écrit'!B283)</f>
        <v/>
      </c>
      <c r="C283" t="str">
        <f>IF(ISBLANK('Compréhension de l''écrit'!C283),"",'Compréhension de l''écrit'!C283)</f>
        <v/>
      </c>
      <c r="D283" s="15" t="str">
        <f>IF(B283="","",IF(COUNTA(Paramétrages!H$5:H$32)=0,"",IF(ISBLANK('Compréhension de l''écrit'!D283),"",IF(('Compréhension de l''écrit'!D283)/(COUNTA(Paramétrages!H$5:H$32))&lt;0.34,"A",IF(('Compréhension de l''écrit'!D283)/(COUNTA(Paramétrages!H$5:H$32))&lt;0.67,"B","C")))&amp;IF(ISBLANK('Compréhension de l''écrit'!D283),""," ("&amp;'Compréhension de l''écrit'!D283&amp;" sur "&amp;COUNTA(Paramétrages!H$5:H$32)&amp;")")))</f>
        <v/>
      </c>
      <c r="E283" s="1" t="str">
        <f ca="1">IF(OFFSET(Paramétrages!$F$6,COLUMNS($G:G)-2,,)=0,"",IF($B283="","",IF(COUNTA(Paramétrages!$F$5:$F$32)=0,"",IF(ISBLANK('Compréhension de l''écrit'!$D283),"",IF((SUMIFS(Paramétrages!$W:$W,Paramétrages!$Y:$Y,IF(OFFSET(Paramétrages!$F$6,COLUMNS($G:G)-2,,)=0,"",OFFSET(Paramétrages!$F$6,COLUMNS($G:G)-2,,)),Paramétrages!$X:$X,$B283&amp;$C283)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283&amp;$C283))/(IF(OFFSET(Paramétrages!$G$6,COLUMNS($H:H)-2,,)=0,"",OFFSET(Paramétrages!$G$6,COLUMNS($H:H)-2,,)))&lt;0.67,"B","C"))))))&amp;IF(OFFSET(Paramétrages!$F$6,COLUMNS($G:G)-2,,)=0,"",IF(ISBLANK('Compréhension de l''écrit'!$D283),""," ("&amp;SUMIFS(Paramétrages!$W:$W,Paramétrages!$Y:$Y,IF(OFFSET(Paramétrages!$F$6,COLUMNS($G:G)-2,,)=0,"",OFFSET(Paramétrages!$F$6,COLUMNS($G:G)-2,,)),Paramétrages!$X:$X,$B283&amp;$C283)&amp;" sur "&amp;IF(OFFSET(Paramétrages!$G$6,COLUMNS($H:H)-2,,)=0,"",OFFSET(Paramétrages!$G$6,COLUMNS($H:H)-2,,))&amp;")"))</f>
        <v/>
      </c>
      <c r="F283" s="1" t="str">
        <f ca="1">IF(OFFSET(Paramétrages!$F$6,COLUMNS($G:H)-2,,)=0,"",IF($B283="","",IF(COUNTA(Paramétrages!$F$5:$F$32)=0,"",IF(ISBLANK('Compréhension de l''écrit'!$D283),"",IF((SUMIFS(Paramétrages!$W:$W,Paramétrages!$Y:$Y,IF(OFFSET(Paramétrages!$F$6,COLUMNS($G:H)-2,,)=0,"",OFFSET(Paramétrages!$F$6,COLUMNS($G:H)-2,,)),Paramétrages!$X:$X,$B283&amp;$C283)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283&amp;$C283))/(IF(OFFSET(Paramétrages!$G$6,COLUMNS($H:I)-2,,)=0,"",OFFSET(Paramétrages!$G$6,COLUMNS($H:I)-2,,)))&lt;0.67,"B","C"))))))&amp;IF(OFFSET(Paramétrages!$F$6,COLUMNS($G:H)-2,,)=0,"",IF(ISBLANK('Compréhension de l''écrit'!$D283),""," ("&amp;SUMIFS(Paramétrages!$W:$W,Paramétrages!$Y:$Y,IF(OFFSET(Paramétrages!$F$6,COLUMNS($G:H)-2,,)=0,"",OFFSET(Paramétrages!$F$6,COLUMNS($G:H)-2,,)),Paramétrages!$X:$X,$B283&amp;$C283)&amp;" sur "&amp;IF(OFFSET(Paramétrages!$G$6,COLUMNS($H:I)-2,,)=0,"",OFFSET(Paramétrages!$G$6,COLUMNS($H:I)-2,,))&amp;")"))</f>
        <v/>
      </c>
      <c r="G283" s="1" t="str">
        <f ca="1">IF(OFFSET(Paramétrages!$F$6,COLUMNS($G:I)-2,,)=0,"",IF($B283="","",IF(COUNTA(Paramétrages!$F$5:$F$32)=0,"",IF(ISBLANK('Compréhension de l''écrit'!$D283),"",IF((SUMIFS(Paramétrages!$W:$W,Paramétrages!$Y:$Y,IF(OFFSET(Paramétrages!$F$6,COLUMNS($G:I)-2,,)=0,"",OFFSET(Paramétrages!$F$6,COLUMNS($G:I)-2,,)),Paramétrages!$X:$X,$B283&amp;$C283)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283&amp;$C283))/(IF(OFFSET(Paramétrages!$G$6,COLUMNS($H:J)-2,,)=0,"",OFFSET(Paramétrages!$G$6,COLUMNS($H:J)-2,,)))&lt;0.67,"B","C"))))))&amp;IF(OFFSET(Paramétrages!$F$6,COLUMNS($G:I)-2,,)=0,"",IF(ISBLANK('Compréhension de l''écrit'!$D283),""," ("&amp;SUMIFS(Paramétrages!$W:$W,Paramétrages!$Y:$Y,IF(OFFSET(Paramétrages!$F$6,COLUMNS($G:I)-2,,)=0,"",OFFSET(Paramétrages!$F$6,COLUMNS($G:I)-2,,)),Paramétrages!$X:$X,$B283&amp;$C283)&amp;" sur "&amp;IF(OFFSET(Paramétrages!$G$6,COLUMNS($H:J)-2,,)=0,"",OFFSET(Paramétrages!$G$6,COLUMNS($H:J)-2,,))&amp;")"))</f>
        <v/>
      </c>
      <c r="H283" s="1" t="str">
        <f ca="1">IF(F283="","",SUMIFS(#REF!,#REF!,#REF!,#REF!,#REF!&amp;#REF!))</f>
        <v/>
      </c>
      <c r="I283" s="1" t="str">
        <f ca="1">IF(G283="","",SUMIFS(#REF!,#REF!,#REF!,#REF!,#REF!&amp;#REF!))</f>
        <v/>
      </c>
    </row>
    <row r="284" spans="1:9" x14ac:dyDescent="0.2">
      <c r="A284" t="str">
        <f>IF(ISBLANK('Compréhension de l''écrit'!A284),"",'Compréhension de l''écrit'!A284)</f>
        <v/>
      </c>
      <c r="B284" t="str">
        <f>IF(ISBLANK('Compréhension de l''écrit'!B284),"",'Compréhension de l''écrit'!B284)</f>
        <v/>
      </c>
      <c r="C284" t="str">
        <f>IF(ISBLANK('Compréhension de l''écrit'!C284),"",'Compréhension de l''écrit'!C284)</f>
        <v/>
      </c>
      <c r="D284" s="15" t="str">
        <f>IF(B284="","",IF(COUNTA(Paramétrages!H$5:H$32)=0,"",IF(ISBLANK('Compréhension de l''écrit'!D284),"",IF(('Compréhension de l''écrit'!D284)/(COUNTA(Paramétrages!H$5:H$32))&lt;0.34,"A",IF(('Compréhension de l''écrit'!D284)/(COUNTA(Paramétrages!H$5:H$32))&lt;0.67,"B","C")))&amp;IF(ISBLANK('Compréhension de l''écrit'!D284),""," ("&amp;'Compréhension de l''écrit'!D284&amp;" sur "&amp;COUNTA(Paramétrages!H$5:H$32)&amp;")")))</f>
        <v/>
      </c>
      <c r="E284" s="1" t="str">
        <f ca="1">IF(OFFSET(Paramétrages!$F$6,COLUMNS($G:G)-2,,)=0,"",IF($B284="","",IF(COUNTA(Paramétrages!$F$5:$F$32)=0,"",IF(ISBLANK('Compréhension de l''écrit'!$D284),"",IF((SUMIFS(Paramétrages!$W:$W,Paramétrages!$Y:$Y,IF(OFFSET(Paramétrages!$F$6,COLUMNS($G:G)-2,,)=0,"",OFFSET(Paramétrages!$F$6,COLUMNS($G:G)-2,,)),Paramétrages!$X:$X,$B284&amp;$C284)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284&amp;$C284))/(IF(OFFSET(Paramétrages!$G$6,COLUMNS($H:H)-2,,)=0,"",OFFSET(Paramétrages!$G$6,COLUMNS($H:H)-2,,)))&lt;0.67,"B","C"))))))&amp;IF(OFFSET(Paramétrages!$F$6,COLUMNS($G:G)-2,,)=0,"",IF(ISBLANK('Compréhension de l''écrit'!$D284),""," ("&amp;SUMIFS(Paramétrages!$W:$W,Paramétrages!$Y:$Y,IF(OFFSET(Paramétrages!$F$6,COLUMNS($G:G)-2,,)=0,"",OFFSET(Paramétrages!$F$6,COLUMNS($G:G)-2,,)),Paramétrages!$X:$X,$B284&amp;$C284)&amp;" sur "&amp;IF(OFFSET(Paramétrages!$G$6,COLUMNS($H:H)-2,,)=0,"",OFFSET(Paramétrages!$G$6,COLUMNS($H:H)-2,,))&amp;")"))</f>
        <v/>
      </c>
      <c r="F284" s="1" t="str">
        <f ca="1">IF(OFFSET(Paramétrages!$F$6,COLUMNS($G:H)-2,,)=0,"",IF($B284="","",IF(COUNTA(Paramétrages!$F$5:$F$32)=0,"",IF(ISBLANK('Compréhension de l''écrit'!$D284),"",IF((SUMIFS(Paramétrages!$W:$W,Paramétrages!$Y:$Y,IF(OFFSET(Paramétrages!$F$6,COLUMNS($G:H)-2,,)=0,"",OFFSET(Paramétrages!$F$6,COLUMNS($G:H)-2,,)),Paramétrages!$X:$X,$B284&amp;$C284)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284&amp;$C284))/(IF(OFFSET(Paramétrages!$G$6,COLUMNS($H:I)-2,,)=0,"",OFFSET(Paramétrages!$G$6,COLUMNS($H:I)-2,,)))&lt;0.67,"B","C"))))))&amp;IF(OFFSET(Paramétrages!$F$6,COLUMNS($G:H)-2,,)=0,"",IF(ISBLANK('Compréhension de l''écrit'!$D284),""," ("&amp;SUMIFS(Paramétrages!$W:$W,Paramétrages!$Y:$Y,IF(OFFSET(Paramétrages!$F$6,COLUMNS($G:H)-2,,)=0,"",OFFSET(Paramétrages!$F$6,COLUMNS($G:H)-2,,)),Paramétrages!$X:$X,$B284&amp;$C284)&amp;" sur "&amp;IF(OFFSET(Paramétrages!$G$6,COLUMNS($H:I)-2,,)=0,"",OFFSET(Paramétrages!$G$6,COLUMNS($H:I)-2,,))&amp;")"))</f>
        <v/>
      </c>
      <c r="G284" s="1" t="str">
        <f ca="1">IF(OFFSET(Paramétrages!$F$6,COLUMNS($G:I)-2,,)=0,"",IF($B284="","",IF(COUNTA(Paramétrages!$F$5:$F$32)=0,"",IF(ISBLANK('Compréhension de l''écrit'!$D284),"",IF((SUMIFS(Paramétrages!$W:$W,Paramétrages!$Y:$Y,IF(OFFSET(Paramétrages!$F$6,COLUMNS($G:I)-2,,)=0,"",OFFSET(Paramétrages!$F$6,COLUMNS($G:I)-2,,)),Paramétrages!$X:$X,$B284&amp;$C284)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284&amp;$C284))/(IF(OFFSET(Paramétrages!$G$6,COLUMNS($H:J)-2,,)=0,"",OFFSET(Paramétrages!$G$6,COLUMNS($H:J)-2,,)))&lt;0.67,"B","C"))))))&amp;IF(OFFSET(Paramétrages!$F$6,COLUMNS($G:I)-2,,)=0,"",IF(ISBLANK('Compréhension de l''écrit'!$D284),""," ("&amp;SUMIFS(Paramétrages!$W:$W,Paramétrages!$Y:$Y,IF(OFFSET(Paramétrages!$F$6,COLUMNS($G:I)-2,,)=0,"",OFFSET(Paramétrages!$F$6,COLUMNS($G:I)-2,,)),Paramétrages!$X:$X,$B284&amp;$C284)&amp;" sur "&amp;IF(OFFSET(Paramétrages!$G$6,COLUMNS($H:J)-2,,)=0,"",OFFSET(Paramétrages!$G$6,COLUMNS($H:J)-2,,))&amp;")"))</f>
        <v/>
      </c>
      <c r="H284" s="1" t="str">
        <f ca="1">IF(F284="","",SUMIFS(#REF!,#REF!,#REF!,#REF!,#REF!&amp;#REF!))</f>
        <v/>
      </c>
      <c r="I284" s="1" t="str">
        <f ca="1">IF(G284="","",SUMIFS(#REF!,#REF!,#REF!,#REF!,#REF!&amp;#REF!))</f>
        <v/>
      </c>
    </row>
    <row r="285" spans="1:9" x14ac:dyDescent="0.2">
      <c r="A285" t="str">
        <f>IF(ISBLANK('Compréhension de l''écrit'!A285),"",'Compréhension de l''écrit'!A285)</f>
        <v/>
      </c>
      <c r="B285" t="str">
        <f>IF(ISBLANK('Compréhension de l''écrit'!B285),"",'Compréhension de l''écrit'!B285)</f>
        <v/>
      </c>
      <c r="C285" t="str">
        <f>IF(ISBLANK('Compréhension de l''écrit'!C285),"",'Compréhension de l''écrit'!C285)</f>
        <v/>
      </c>
      <c r="D285" s="15" t="str">
        <f>IF(B285="","",IF(COUNTA(Paramétrages!H$5:H$32)=0,"",IF(ISBLANK('Compréhension de l''écrit'!D285),"",IF(('Compréhension de l''écrit'!D285)/(COUNTA(Paramétrages!H$5:H$32))&lt;0.34,"A",IF(('Compréhension de l''écrit'!D285)/(COUNTA(Paramétrages!H$5:H$32))&lt;0.67,"B","C")))&amp;IF(ISBLANK('Compréhension de l''écrit'!D285),""," ("&amp;'Compréhension de l''écrit'!D285&amp;" sur "&amp;COUNTA(Paramétrages!H$5:H$32)&amp;")")))</f>
        <v/>
      </c>
      <c r="E285" s="1" t="str">
        <f ca="1">IF(OFFSET(Paramétrages!$F$6,COLUMNS($G:G)-2,,)=0,"",IF($B285="","",IF(COUNTA(Paramétrages!$F$5:$F$32)=0,"",IF(ISBLANK('Compréhension de l''écrit'!$D285),"",IF((SUMIFS(Paramétrages!$W:$W,Paramétrages!$Y:$Y,IF(OFFSET(Paramétrages!$F$6,COLUMNS($G:G)-2,,)=0,"",OFFSET(Paramétrages!$F$6,COLUMNS($G:G)-2,,)),Paramétrages!$X:$X,$B285&amp;$C285)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285&amp;$C285))/(IF(OFFSET(Paramétrages!$G$6,COLUMNS($H:H)-2,,)=0,"",OFFSET(Paramétrages!$G$6,COLUMNS($H:H)-2,,)))&lt;0.67,"B","C"))))))&amp;IF(OFFSET(Paramétrages!$F$6,COLUMNS($G:G)-2,,)=0,"",IF(ISBLANK('Compréhension de l''écrit'!$D285),""," ("&amp;SUMIFS(Paramétrages!$W:$W,Paramétrages!$Y:$Y,IF(OFFSET(Paramétrages!$F$6,COLUMNS($G:G)-2,,)=0,"",OFFSET(Paramétrages!$F$6,COLUMNS($G:G)-2,,)),Paramétrages!$X:$X,$B285&amp;$C285)&amp;" sur "&amp;IF(OFFSET(Paramétrages!$G$6,COLUMNS($H:H)-2,,)=0,"",OFFSET(Paramétrages!$G$6,COLUMNS($H:H)-2,,))&amp;")"))</f>
        <v/>
      </c>
      <c r="F285" s="1" t="str">
        <f ca="1">IF(OFFSET(Paramétrages!$F$6,COLUMNS($G:H)-2,,)=0,"",IF($B285="","",IF(COUNTA(Paramétrages!$F$5:$F$32)=0,"",IF(ISBLANK('Compréhension de l''écrit'!$D285),"",IF((SUMIFS(Paramétrages!$W:$W,Paramétrages!$Y:$Y,IF(OFFSET(Paramétrages!$F$6,COLUMNS($G:H)-2,,)=0,"",OFFSET(Paramétrages!$F$6,COLUMNS($G:H)-2,,)),Paramétrages!$X:$X,$B285&amp;$C285)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285&amp;$C285))/(IF(OFFSET(Paramétrages!$G$6,COLUMNS($H:I)-2,,)=0,"",OFFSET(Paramétrages!$G$6,COLUMNS($H:I)-2,,)))&lt;0.67,"B","C"))))))&amp;IF(OFFSET(Paramétrages!$F$6,COLUMNS($G:H)-2,,)=0,"",IF(ISBLANK('Compréhension de l''écrit'!$D285),""," ("&amp;SUMIFS(Paramétrages!$W:$W,Paramétrages!$Y:$Y,IF(OFFSET(Paramétrages!$F$6,COLUMNS($G:H)-2,,)=0,"",OFFSET(Paramétrages!$F$6,COLUMNS($G:H)-2,,)),Paramétrages!$X:$X,$B285&amp;$C285)&amp;" sur "&amp;IF(OFFSET(Paramétrages!$G$6,COLUMNS($H:I)-2,,)=0,"",OFFSET(Paramétrages!$G$6,COLUMNS($H:I)-2,,))&amp;")"))</f>
        <v/>
      </c>
      <c r="G285" s="1" t="str">
        <f ca="1">IF(OFFSET(Paramétrages!$F$6,COLUMNS($G:I)-2,,)=0,"",IF($B285="","",IF(COUNTA(Paramétrages!$F$5:$F$32)=0,"",IF(ISBLANK('Compréhension de l''écrit'!$D285),"",IF((SUMIFS(Paramétrages!$W:$W,Paramétrages!$Y:$Y,IF(OFFSET(Paramétrages!$F$6,COLUMNS($G:I)-2,,)=0,"",OFFSET(Paramétrages!$F$6,COLUMNS($G:I)-2,,)),Paramétrages!$X:$X,$B285&amp;$C285)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285&amp;$C285))/(IF(OFFSET(Paramétrages!$G$6,COLUMNS($H:J)-2,,)=0,"",OFFSET(Paramétrages!$G$6,COLUMNS($H:J)-2,,)))&lt;0.67,"B","C"))))))&amp;IF(OFFSET(Paramétrages!$F$6,COLUMNS($G:I)-2,,)=0,"",IF(ISBLANK('Compréhension de l''écrit'!$D285),""," ("&amp;SUMIFS(Paramétrages!$W:$W,Paramétrages!$Y:$Y,IF(OFFSET(Paramétrages!$F$6,COLUMNS($G:I)-2,,)=0,"",OFFSET(Paramétrages!$F$6,COLUMNS($G:I)-2,,)),Paramétrages!$X:$X,$B285&amp;$C285)&amp;" sur "&amp;IF(OFFSET(Paramétrages!$G$6,COLUMNS($H:J)-2,,)=0,"",OFFSET(Paramétrages!$G$6,COLUMNS($H:J)-2,,))&amp;")"))</f>
        <v/>
      </c>
      <c r="H285" s="1" t="str">
        <f ca="1">IF(F285="","",SUMIFS(#REF!,#REF!,#REF!,#REF!,#REF!&amp;#REF!))</f>
        <v/>
      </c>
      <c r="I285" s="1" t="str">
        <f ca="1">IF(G285="","",SUMIFS(#REF!,#REF!,#REF!,#REF!,#REF!&amp;#REF!))</f>
        <v/>
      </c>
    </row>
    <row r="286" spans="1:9" x14ac:dyDescent="0.2">
      <c r="A286" t="str">
        <f>IF(ISBLANK('Compréhension de l''écrit'!A286),"",'Compréhension de l''écrit'!A286)</f>
        <v/>
      </c>
      <c r="B286" t="str">
        <f>IF(ISBLANK('Compréhension de l''écrit'!B286),"",'Compréhension de l''écrit'!B286)</f>
        <v/>
      </c>
      <c r="C286" t="str">
        <f>IF(ISBLANK('Compréhension de l''écrit'!C286),"",'Compréhension de l''écrit'!C286)</f>
        <v/>
      </c>
      <c r="D286" s="15" t="str">
        <f>IF(B286="","",IF(COUNTA(Paramétrages!H$5:H$32)=0,"",IF(ISBLANK('Compréhension de l''écrit'!D286),"",IF(('Compréhension de l''écrit'!D286)/(COUNTA(Paramétrages!H$5:H$32))&lt;0.34,"A",IF(('Compréhension de l''écrit'!D286)/(COUNTA(Paramétrages!H$5:H$32))&lt;0.67,"B","C")))&amp;IF(ISBLANK('Compréhension de l''écrit'!D286),""," ("&amp;'Compréhension de l''écrit'!D286&amp;" sur "&amp;COUNTA(Paramétrages!H$5:H$32)&amp;")")))</f>
        <v/>
      </c>
      <c r="E286" s="1" t="str">
        <f ca="1">IF(OFFSET(Paramétrages!$F$6,COLUMNS($G:G)-2,,)=0,"",IF($B286="","",IF(COUNTA(Paramétrages!$F$5:$F$32)=0,"",IF(ISBLANK('Compréhension de l''écrit'!$D286),"",IF((SUMIFS(Paramétrages!$W:$W,Paramétrages!$Y:$Y,IF(OFFSET(Paramétrages!$F$6,COLUMNS($G:G)-2,,)=0,"",OFFSET(Paramétrages!$F$6,COLUMNS($G:G)-2,,)),Paramétrages!$X:$X,$B286&amp;$C286)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286&amp;$C286))/(IF(OFFSET(Paramétrages!$G$6,COLUMNS($H:H)-2,,)=0,"",OFFSET(Paramétrages!$G$6,COLUMNS($H:H)-2,,)))&lt;0.67,"B","C"))))))&amp;IF(OFFSET(Paramétrages!$F$6,COLUMNS($G:G)-2,,)=0,"",IF(ISBLANK('Compréhension de l''écrit'!$D286),""," ("&amp;SUMIFS(Paramétrages!$W:$W,Paramétrages!$Y:$Y,IF(OFFSET(Paramétrages!$F$6,COLUMNS($G:G)-2,,)=0,"",OFFSET(Paramétrages!$F$6,COLUMNS($G:G)-2,,)),Paramétrages!$X:$X,$B286&amp;$C286)&amp;" sur "&amp;IF(OFFSET(Paramétrages!$G$6,COLUMNS($H:H)-2,,)=0,"",OFFSET(Paramétrages!$G$6,COLUMNS($H:H)-2,,))&amp;")"))</f>
        <v/>
      </c>
      <c r="F286" s="1" t="str">
        <f ca="1">IF(OFFSET(Paramétrages!$F$6,COLUMNS($G:H)-2,,)=0,"",IF($B286="","",IF(COUNTA(Paramétrages!$F$5:$F$32)=0,"",IF(ISBLANK('Compréhension de l''écrit'!$D286),"",IF((SUMIFS(Paramétrages!$W:$W,Paramétrages!$Y:$Y,IF(OFFSET(Paramétrages!$F$6,COLUMNS($G:H)-2,,)=0,"",OFFSET(Paramétrages!$F$6,COLUMNS($G:H)-2,,)),Paramétrages!$X:$X,$B286&amp;$C286)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286&amp;$C286))/(IF(OFFSET(Paramétrages!$G$6,COLUMNS($H:I)-2,,)=0,"",OFFSET(Paramétrages!$G$6,COLUMNS($H:I)-2,,)))&lt;0.67,"B","C"))))))&amp;IF(OFFSET(Paramétrages!$F$6,COLUMNS($G:H)-2,,)=0,"",IF(ISBLANK('Compréhension de l''écrit'!$D286),""," ("&amp;SUMIFS(Paramétrages!$W:$W,Paramétrages!$Y:$Y,IF(OFFSET(Paramétrages!$F$6,COLUMNS($G:H)-2,,)=0,"",OFFSET(Paramétrages!$F$6,COLUMNS($G:H)-2,,)),Paramétrages!$X:$X,$B286&amp;$C286)&amp;" sur "&amp;IF(OFFSET(Paramétrages!$G$6,COLUMNS($H:I)-2,,)=0,"",OFFSET(Paramétrages!$G$6,COLUMNS($H:I)-2,,))&amp;")"))</f>
        <v/>
      </c>
      <c r="G286" s="1" t="str">
        <f ca="1">IF(OFFSET(Paramétrages!$F$6,COLUMNS($G:I)-2,,)=0,"",IF($B286="","",IF(COUNTA(Paramétrages!$F$5:$F$32)=0,"",IF(ISBLANK('Compréhension de l''écrit'!$D286),"",IF((SUMIFS(Paramétrages!$W:$W,Paramétrages!$Y:$Y,IF(OFFSET(Paramétrages!$F$6,COLUMNS($G:I)-2,,)=0,"",OFFSET(Paramétrages!$F$6,COLUMNS($G:I)-2,,)),Paramétrages!$X:$X,$B286&amp;$C286)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286&amp;$C286))/(IF(OFFSET(Paramétrages!$G$6,COLUMNS($H:J)-2,,)=0,"",OFFSET(Paramétrages!$G$6,COLUMNS($H:J)-2,,)))&lt;0.67,"B","C"))))))&amp;IF(OFFSET(Paramétrages!$F$6,COLUMNS($G:I)-2,,)=0,"",IF(ISBLANK('Compréhension de l''écrit'!$D286),""," ("&amp;SUMIFS(Paramétrages!$W:$W,Paramétrages!$Y:$Y,IF(OFFSET(Paramétrages!$F$6,COLUMNS($G:I)-2,,)=0,"",OFFSET(Paramétrages!$F$6,COLUMNS($G:I)-2,,)),Paramétrages!$X:$X,$B286&amp;$C286)&amp;" sur "&amp;IF(OFFSET(Paramétrages!$G$6,COLUMNS($H:J)-2,,)=0,"",OFFSET(Paramétrages!$G$6,COLUMNS($H:J)-2,,))&amp;")"))</f>
        <v/>
      </c>
      <c r="H286" s="1" t="str">
        <f ca="1">IF(F286="","",SUMIFS(#REF!,#REF!,#REF!,#REF!,#REF!&amp;#REF!))</f>
        <v/>
      </c>
      <c r="I286" s="1" t="str">
        <f ca="1">IF(G286="","",SUMIFS(#REF!,#REF!,#REF!,#REF!,#REF!&amp;#REF!))</f>
        <v/>
      </c>
    </row>
    <row r="287" spans="1:9" x14ac:dyDescent="0.2">
      <c r="A287" t="str">
        <f>IF(ISBLANK('Compréhension de l''écrit'!A287),"",'Compréhension de l''écrit'!A287)</f>
        <v/>
      </c>
      <c r="B287" t="str">
        <f>IF(ISBLANK('Compréhension de l''écrit'!B287),"",'Compréhension de l''écrit'!B287)</f>
        <v/>
      </c>
      <c r="C287" t="str">
        <f>IF(ISBLANK('Compréhension de l''écrit'!C287),"",'Compréhension de l''écrit'!C287)</f>
        <v/>
      </c>
      <c r="D287" s="15" t="str">
        <f>IF(B287="","",IF(COUNTA(Paramétrages!H$5:H$32)=0,"",IF(ISBLANK('Compréhension de l''écrit'!D287),"",IF(('Compréhension de l''écrit'!D287)/(COUNTA(Paramétrages!H$5:H$32))&lt;0.34,"A",IF(('Compréhension de l''écrit'!D287)/(COUNTA(Paramétrages!H$5:H$32))&lt;0.67,"B","C")))&amp;IF(ISBLANK('Compréhension de l''écrit'!D287),""," ("&amp;'Compréhension de l''écrit'!D287&amp;" sur "&amp;COUNTA(Paramétrages!H$5:H$32)&amp;")")))</f>
        <v/>
      </c>
      <c r="E287" s="1" t="str">
        <f ca="1">IF(OFFSET(Paramétrages!$F$6,COLUMNS($G:G)-2,,)=0,"",IF($B287="","",IF(COUNTA(Paramétrages!$F$5:$F$32)=0,"",IF(ISBLANK('Compréhension de l''écrit'!$D287),"",IF((SUMIFS(Paramétrages!$W:$W,Paramétrages!$Y:$Y,IF(OFFSET(Paramétrages!$F$6,COLUMNS($G:G)-2,,)=0,"",OFFSET(Paramétrages!$F$6,COLUMNS($G:G)-2,,)),Paramétrages!$X:$X,$B287&amp;$C287)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287&amp;$C287))/(IF(OFFSET(Paramétrages!$G$6,COLUMNS($H:H)-2,,)=0,"",OFFSET(Paramétrages!$G$6,COLUMNS($H:H)-2,,)))&lt;0.67,"B","C"))))))&amp;IF(OFFSET(Paramétrages!$F$6,COLUMNS($G:G)-2,,)=0,"",IF(ISBLANK('Compréhension de l''écrit'!$D287),""," ("&amp;SUMIFS(Paramétrages!$W:$W,Paramétrages!$Y:$Y,IF(OFFSET(Paramétrages!$F$6,COLUMNS($G:G)-2,,)=0,"",OFFSET(Paramétrages!$F$6,COLUMNS($G:G)-2,,)),Paramétrages!$X:$X,$B287&amp;$C287)&amp;" sur "&amp;IF(OFFSET(Paramétrages!$G$6,COLUMNS($H:H)-2,,)=0,"",OFFSET(Paramétrages!$G$6,COLUMNS($H:H)-2,,))&amp;")"))</f>
        <v/>
      </c>
      <c r="F287" s="1" t="str">
        <f ca="1">IF(OFFSET(Paramétrages!$F$6,COLUMNS($G:H)-2,,)=0,"",IF($B287="","",IF(COUNTA(Paramétrages!$F$5:$F$32)=0,"",IF(ISBLANK('Compréhension de l''écrit'!$D287),"",IF((SUMIFS(Paramétrages!$W:$W,Paramétrages!$Y:$Y,IF(OFFSET(Paramétrages!$F$6,COLUMNS($G:H)-2,,)=0,"",OFFSET(Paramétrages!$F$6,COLUMNS($G:H)-2,,)),Paramétrages!$X:$X,$B287&amp;$C287)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287&amp;$C287))/(IF(OFFSET(Paramétrages!$G$6,COLUMNS($H:I)-2,,)=0,"",OFFSET(Paramétrages!$G$6,COLUMNS($H:I)-2,,)))&lt;0.67,"B","C"))))))&amp;IF(OFFSET(Paramétrages!$F$6,COLUMNS($G:H)-2,,)=0,"",IF(ISBLANK('Compréhension de l''écrit'!$D287),""," ("&amp;SUMIFS(Paramétrages!$W:$W,Paramétrages!$Y:$Y,IF(OFFSET(Paramétrages!$F$6,COLUMNS($G:H)-2,,)=0,"",OFFSET(Paramétrages!$F$6,COLUMNS($G:H)-2,,)),Paramétrages!$X:$X,$B287&amp;$C287)&amp;" sur "&amp;IF(OFFSET(Paramétrages!$G$6,COLUMNS($H:I)-2,,)=0,"",OFFSET(Paramétrages!$G$6,COLUMNS($H:I)-2,,))&amp;")"))</f>
        <v/>
      </c>
      <c r="G287" s="1" t="str">
        <f ca="1">IF(OFFSET(Paramétrages!$F$6,COLUMNS($G:I)-2,,)=0,"",IF($B287="","",IF(COUNTA(Paramétrages!$F$5:$F$32)=0,"",IF(ISBLANK('Compréhension de l''écrit'!$D287),"",IF((SUMIFS(Paramétrages!$W:$W,Paramétrages!$Y:$Y,IF(OFFSET(Paramétrages!$F$6,COLUMNS($G:I)-2,,)=0,"",OFFSET(Paramétrages!$F$6,COLUMNS($G:I)-2,,)),Paramétrages!$X:$X,$B287&amp;$C287)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287&amp;$C287))/(IF(OFFSET(Paramétrages!$G$6,COLUMNS($H:J)-2,,)=0,"",OFFSET(Paramétrages!$G$6,COLUMNS($H:J)-2,,)))&lt;0.67,"B","C"))))))&amp;IF(OFFSET(Paramétrages!$F$6,COLUMNS($G:I)-2,,)=0,"",IF(ISBLANK('Compréhension de l''écrit'!$D287),""," ("&amp;SUMIFS(Paramétrages!$W:$W,Paramétrages!$Y:$Y,IF(OFFSET(Paramétrages!$F$6,COLUMNS($G:I)-2,,)=0,"",OFFSET(Paramétrages!$F$6,COLUMNS($G:I)-2,,)),Paramétrages!$X:$X,$B287&amp;$C287)&amp;" sur "&amp;IF(OFFSET(Paramétrages!$G$6,COLUMNS($H:J)-2,,)=0,"",OFFSET(Paramétrages!$G$6,COLUMNS($H:J)-2,,))&amp;")"))</f>
        <v/>
      </c>
      <c r="H287" s="1" t="str">
        <f ca="1">IF(F287="","",SUMIFS(#REF!,#REF!,#REF!,#REF!,#REF!&amp;#REF!))</f>
        <v/>
      </c>
      <c r="I287" s="1" t="str">
        <f ca="1">IF(G287="","",SUMIFS(#REF!,#REF!,#REF!,#REF!,#REF!&amp;#REF!))</f>
        <v/>
      </c>
    </row>
    <row r="288" spans="1:9" x14ac:dyDescent="0.2">
      <c r="A288" t="str">
        <f>IF(ISBLANK('Compréhension de l''écrit'!A288),"",'Compréhension de l''écrit'!A288)</f>
        <v/>
      </c>
      <c r="B288" t="str">
        <f>IF(ISBLANK('Compréhension de l''écrit'!B288),"",'Compréhension de l''écrit'!B288)</f>
        <v/>
      </c>
      <c r="C288" t="str">
        <f>IF(ISBLANK('Compréhension de l''écrit'!C288),"",'Compréhension de l''écrit'!C288)</f>
        <v/>
      </c>
      <c r="D288" s="15" t="str">
        <f>IF(B288="","",IF(COUNTA(Paramétrages!H$5:H$32)=0,"",IF(ISBLANK('Compréhension de l''écrit'!D288),"",IF(('Compréhension de l''écrit'!D288)/(COUNTA(Paramétrages!H$5:H$32))&lt;0.34,"A",IF(('Compréhension de l''écrit'!D288)/(COUNTA(Paramétrages!H$5:H$32))&lt;0.67,"B","C")))&amp;IF(ISBLANK('Compréhension de l''écrit'!D288),""," ("&amp;'Compréhension de l''écrit'!D288&amp;" sur "&amp;COUNTA(Paramétrages!H$5:H$32)&amp;")")))</f>
        <v/>
      </c>
      <c r="E288" s="1" t="str">
        <f ca="1">IF(OFFSET(Paramétrages!$F$6,COLUMNS($G:G)-2,,)=0,"",IF($B288="","",IF(COUNTA(Paramétrages!$F$5:$F$32)=0,"",IF(ISBLANK('Compréhension de l''écrit'!$D288),"",IF((SUMIFS(Paramétrages!$W:$W,Paramétrages!$Y:$Y,IF(OFFSET(Paramétrages!$F$6,COLUMNS($G:G)-2,,)=0,"",OFFSET(Paramétrages!$F$6,COLUMNS($G:G)-2,,)),Paramétrages!$X:$X,$B288&amp;$C288)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288&amp;$C288))/(IF(OFFSET(Paramétrages!$G$6,COLUMNS($H:H)-2,,)=0,"",OFFSET(Paramétrages!$G$6,COLUMNS($H:H)-2,,)))&lt;0.67,"B","C"))))))&amp;IF(OFFSET(Paramétrages!$F$6,COLUMNS($G:G)-2,,)=0,"",IF(ISBLANK('Compréhension de l''écrit'!$D288),""," ("&amp;SUMIFS(Paramétrages!$W:$W,Paramétrages!$Y:$Y,IF(OFFSET(Paramétrages!$F$6,COLUMNS($G:G)-2,,)=0,"",OFFSET(Paramétrages!$F$6,COLUMNS($G:G)-2,,)),Paramétrages!$X:$X,$B288&amp;$C288)&amp;" sur "&amp;IF(OFFSET(Paramétrages!$G$6,COLUMNS($H:H)-2,,)=0,"",OFFSET(Paramétrages!$G$6,COLUMNS($H:H)-2,,))&amp;")"))</f>
        <v/>
      </c>
      <c r="F288" s="1" t="str">
        <f ca="1">IF(OFFSET(Paramétrages!$F$6,COLUMNS($G:H)-2,,)=0,"",IF($B288="","",IF(COUNTA(Paramétrages!$F$5:$F$32)=0,"",IF(ISBLANK('Compréhension de l''écrit'!$D288),"",IF((SUMIFS(Paramétrages!$W:$W,Paramétrages!$Y:$Y,IF(OFFSET(Paramétrages!$F$6,COLUMNS($G:H)-2,,)=0,"",OFFSET(Paramétrages!$F$6,COLUMNS($G:H)-2,,)),Paramétrages!$X:$X,$B288&amp;$C288)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288&amp;$C288))/(IF(OFFSET(Paramétrages!$G$6,COLUMNS($H:I)-2,,)=0,"",OFFSET(Paramétrages!$G$6,COLUMNS($H:I)-2,,)))&lt;0.67,"B","C"))))))&amp;IF(OFFSET(Paramétrages!$F$6,COLUMNS($G:H)-2,,)=0,"",IF(ISBLANK('Compréhension de l''écrit'!$D288),""," ("&amp;SUMIFS(Paramétrages!$W:$W,Paramétrages!$Y:$Y,IF(OFFSET(Paramétrages!$F$6,COLUMNS($G:H)-2,,)=0,"",OFFSET(Paramétrages!$F$6,COLUMNS($G:H)-2,,)),Paramétrages!$X:$X,$B288&amp;$C288)&amp;" sur "&amp;IF(OFFSET(Paramétrages!$G$6,COLUMNS($H:I)-2,,)=0,"",OFFSET(Paramétrages!$G$6,COLUMNS($H:I)-2,,))&amp;")"))</f>
        <v/>
      </c>
      <c r="G288" s="1" t="str">
        <f ca="1">IF(OFFSET(Paramétrages!$F$6,COLUMNS($G:I)-2,,)=0,"",IF($B288="","",IF(COUNTA(Paramétrages!$F$5:$F$32)=0,"",IF(ISBLANK('Compréhension de l''écrit'!$D288),"",IF((SUMIFS(Paramétrages!$W:$W,Paramétrages!$Y:$Y,IF(OFFSET(Paramétrages!$F$6,COLUMNS($G:I)-2,,)=0,"",OFFSET(Paramétrages!$F$6,COLUMNS($G:I)-2,,)),Paramétrages!$X:$X,$B288&amp;$C288)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288&amp;$C288))/(IF(OFFSET(Paramétrages!$G$6,COLUMNS($H:J)-2,,)=0,"",OFFSET(Paramétrages!$G$6,COLUMNS($H:J)-2,,)))&lt;0.67,"B","C"))))))&amp;IF(OFFSET(Paramétrages!$F$6,COLUMNS($G:I)-2,,)=0,"",IF(ISBLANK('Compréhension de l''écrit'!$D288),""," ("&amp;SUMIFS(Paramétrages!$W:$W,Paramétrages!$Y:$Y,IF(OFFSET(Paramétrages!$F$6,COLUMNS($G:I)-2,,)=0,"",OFFSET(Paramétrages!$F$6,COLUMNS($G:I)-2,,)),Paramétrages!$X:$X,$B288&amp;$C288)&amp;" sur "&amp;IF(OFFSET(Paramétrages!$G$6,COLUMNS($H:J)-2,,)=0,"",OFFSET(Paramétrages!$G$6,COLUMNS($H:J)-2,,))&amp;")"))</f>
        <v/>
      </c>
      <c r="H288" s="1" t="str">
        <f ca="1">IF(F288="","",SUMIFS(#REF!,#REF!,#REF!,#REF!,#REF!&amp;#REF!))</f>
        <v/>
      </c>
      <c r="I288" s="1" t="str">
        <f ca="1">IF(G288="","",SUMIFS(#REF!,#REF!,#REF!,#REF!,#REF!&amp;#REF!))</f>
        <v/>
      </c>
    </row>
    <row r="289" spans="1:9" x14ac:dyDescent="0.2">
      <c r="A289" t="str">
        <f>IF(ISBLANK('Compréhension de l''écrit'!A289),"",'Compréhension de l''écrit'!A289)</f>
        <v/>
      </c>
      <c r="B289" t="str">
        <f>IF(ISBLANK('Compréhension de l''écrit'!B289),"",'Compréhension de l''écrit'!B289)</f>
        <v/>
      </c>
      <c r="C289" t="str">
        <f>IF(ISBLANK('Compréhension de l''écrit'!C289),"",'Compréhension de l''écrit'!C289)</f>
        <v/>
      </c>
      <c r="D289" s="15" t="str">
        <f>IF(B289="","",IF(COUNTA(Paramétrages!H$5:H$32)=0,"",IF(ISBLANK('Compréhension de l''écrit'!D289),"",IF(('Compréhension de l''écrit'!D289)/(COUNTA(Paramétrages!H$5:H$32))&lt;0.34,"A",IF(('Compréhension de l''écrit'!D289)/(COUNTA(Paramétrages!H$5:H$32))&lt;0.67,"B","C")))&amp;IF(ISBLANK('Compréhension de l''écrit'!D289),""," ("&amp;'Compréhension de l''écrit'!D289&amp;" sur "&amp;COUNTA(Paramétrages!H$5:H$32)&amp;")")))</f>
        <v/>
      </c>
      <c r="E289" s="1" t="str">
        <f ca="1">IF(OFFSET(Paramétrages!$F$6,COLUMNS($G:G)-2,,)=0,"",IF($B289="","",IF(COUNTA(Paramétrages!$F$5:$F$32)=0,"",IF(ISBLANK('Compréhension de l''écrit'!$D289),"",IF((SUMIFS(Paramétrages!$W:$W,Paramétrages!$Y:$Y,IF(OFFSET(Paramétrages!$F$6,COLUMNS($G:G)-2,,)=0,"",OFFSET(Paramétrages!$F$6,COLUMNS($G:G)-2,,)),Paramétrages!$X:$X,$B289&amp;$C289)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289&amp;$C289))/(IF(OFFSET(Paramétrages!$G$6,COLUMNS($H:H)-2,,)=0,"",OFFSET(Paramétrages!$G$6,COLUMNS($H:H)-2,,)))&lt;0.67,"B","C"))))))&amp;IF(OFFSET(Paramétrages!$F$6,COLUMNS($G:G)-2,,)=0,"",IF(ISBLANK('Compréhension de l''écrit'!$D289),""," ("&amp;SUMIFS(Paramétrages!$W:$W,Paramétrages!$Y:$Y,IF(OFFSET(Paramétrages!$F$6,COLUMNS($G:G)-2,,)=0,"",OFFSET(Paramétrages!$F$6,COLUMNS($G:G)-2,,)),Paramétrages!$X:$X,$B289&amp;$C289)&amp;" sur "&amp;IF(OFFSET(Paramétrages!$G$6,COLUMNS($H:H)-2,,)=0,"",OFFSET(Paramétrages!$G$6,COLUMNS($H:H)-2,,))&amp;")"))</f>
        <v/>
      </c>
      <c r="F289" s="1" t="str">
        <f ca="1">IF(OFFSET(Paramétrages!$F$6,COLUMNS($G:H)-2,,)=0,"",IF($B289="","",IF(COUNTA(Paramétrages!$F$5:$F$32)=0,"",IF(ISBLANK('Compréhension de l''écrit'!$D289),"",IF((SUMIFS(Paramétrages!$W:$W,Paramétrages!$Y:$Y,IF(OFFSET(Paramétrages!$F$6,COLUMNS($G:H)-2,,)=0,"",OFFSET(Paramétrages!$F$6,COLUMNS($G:H)-2,,)),Paramétrages!$X:$X,$B289&amp;$C289)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289&amp;$C289))/(IF(OFFSET(Paramétrages!$G$6,COLUMNS($H:I)-2,,)=0,"",OFFSET(Paramétrages!$G$6,COLUMNS($H:I)-2,,)))&lt;0.67,"B","C"))))))&amp;IF(OFFSET(Paramétrages!$F$6,COLUMNS($G:H)-2,,)=0,"",IF(ISBLANK('Compréhension de l''écrit'!$D289),""," ("&amp;SUMIFS(Paramétrages!$W:$W,Paramétrages!$Y:$Y,IF(OFFSET(Paramétrages!$F$6,COLUMNS($G:H)-2,,)=0,"",OFFSET(Paramétrages!$F$6,COLUMNS($G:H)-2,,)),Paramétrages!$X:$X,$B289&amp;$C289)&amp;" sur "&amp;IF(OFFSET(Paramétrages!$G$6,COLUMNS($H:I)-2,,)=0,"",OFFSET(Paramétrages!$G$6,COLUMNS($H:I)-2,,))&amp;")"))</f>
        <v/>
      </c>
      <c r="G289" s="1" t="str">
        <f ca="1">IF(OFFSET(Paramétrages!$F$6,COLUMNS($G:I)-2,,)=0,"",IF($B289="","",IF(COUNTA(Paramétrages!$F$5:$F$32)=0,"",IF(ISBLANK('Compréhension de l''écrit'!$D289),"",IF((SUMIFS(Paramétrages!$W:$W,Paramétrages!$Y:$Y,IF(OFFSET(Paramétrages!$F$6,COLUMNS($G:I)-2,,)=0,"",OFFSET(Paramétrages!$F$6,COLUMNS($G:I)-2,,)),Paramétrages!$X:$X,$B289&amp;$C289)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289&amp;$C289))/(IF(OFFSET(Paramétrages!$G$6,COLUMNS($H:J)-2,,)=0,"",OFFSET(Paramétrages!$G$6,COLUMNS($H:J)-2,,)))&lt;0.67,"B","C"))))))&amp;IF(OFFSET(Paramétrages!$F$6,COLUMNS($G:I)-2,,)=0,"",IF(ISBLANK('Compréhension de l''écrit'!$D289),""," ("&amp;SUMIFS(Paramétrages!$W:$W,Paramétrages!$Y:$Y,IF(OFFSET(Paramétrages!$F$6,COLUMNS($G:I)-2,,)=0,"",OFFSET(Paramétrages!$F$6,COLUMNS($G:I)-2,,)),Paramétrages!$X:$X,$B289&amp;$C289)&amp;" sur "&amp;IF(OFFSET(Paramétrages!$G$6,COLUMNS($H:J)-2,,)=0,"",OFFSET(Paramétrages!$G$6,COLUMNS($H:J)-2,,))&amp;")"))</f>
        <v/>
      </c>
      <c r="H289" s="1" t="str">
        <f ca="1">IF(F289="","",SUMIFS(#REF!,#REF!,#REF!,#REF!,#REF!&amp;#REF!))</f>
        <v/>
      </c>
      <c r="I289" s="1" t="str">
        <f ca="1">IF(G289="","",SUMIFS(#REF!,#REF!,#REF!,#REF!,#REF!&amp;#REF!))</f>
        <v/>
      </c>
    </row>
    <row r="290" spans="1:9" x14ac:dyDescent="0.2">
      <c r="A290" t="str">
        <f>IF(ISBLANK('Compréhension de l''écrit'!A290),"",'Compréhension de l''écrit'!A290)</f>
        <v/>
      </c>
      <c r="B290" t="str">
        <f>IF(ISBLANK('Compréhension de l''écrit'!B290),"",'Compréhension de l''écrit'!B290)</f>
        <v/>
      </c>
      <c r="C290" t="str">
        <f>IF(ISBLANK('Compréhension de l''écrit'!C290),"",'Compréhension de l''écrit'!C290)</f>
        <v/>
      </c>
      <c r="D290" s="15" t="str">
        <f>IF(B290="","",IF(COUNTA(Paramétrages!H$5:H$32)=0,"",IF(ISBLANK('Compréhension de l''écrit'!D290),"",IF(('Compréhension de l''écrit'!D290)/(COUNTA(Paramétrages!H$5:H$32))&lt;0.34,"A",IF(('Compréhension de l''écrit'!D290)/(COUNTA(Paramétrages!H$5:H$32))&lt;0.67,"B","C")))&amp;IF(ISBLANK('Compréhension de l''écrit'!D290),""," ("&amp;'Compréhension de l''écrit'!D290&amp;" sur "&amp;COUNTA(Paramétrages!H$5:H$32)&amp;")")))</f>
        <v/>
      </c>
      <c r="E290" s="1" t="str">
        <f ca="1">IF(OFFSET(Paramétrages!$F$6,COLUMNS($G:G)-2,,)=0,"",IF($B290="","",IF(COUNTA(Paramétrages!$F$5:$F$32)=0,"",IF(ISBLANK('Compréhension de l''écrit'!$D290),"",IF((SUMIFS(Paramétrages!$W:$W,Paramétrages!$Y:$Y,IF(OFFSET(Paramétrages!$F$6,COLUMNS($G:G)-2,,)=0,"",OFFSET(Paramétrages!$F$6,COLUMNS($G:G)-2,,)),Paramétrages!$X:$X,$B290&amp;$C290)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290&amp;$C290))/(IF(OFFSET(Paramétrages!$G$6,COLUMNS($H:H)-2,,)=0,"",OFFSET(Paramétrages!$G$6,COLUMNS($H:H)-2,,)))&lt;0.67,"B","C"))))))&amp;IF(OFFSET(Paramétrages!$F$6,COLUMNS($G:G)-2,,)=0,"",IF(ISBLANK('Compréhension de l''écrit'!$D290),""," ("&amp;SUMIFS(Paramétrages!$W:$W,Paramétrages!$Y:$Y,IF(OFFSET(Paramétrages!$F$6,COLUMNS($G:G)-2,,)=0,"",OFFSET(Paramétrages!$F$6,COLUMNS($G:G)-2,,)),Paramétrages!$X:$X,$B290&amp;$C290)&amp;" sur "&amp;IF(OFFSET(Paramétrages!$G$6,COLUMNS($H:H)-2,,)=0,"",OFFSET(Paramétrages!$G$6,COLUMNS($H:H)-2,,))&amp;")"))</f>
        <v/>
      </c>
      <c r="F290" s="1" t="str">
        <f ca="1">IF(OFFSET(Paramétrages!$F$6,COLUMNS($G:H)-2,,)=0,"",IF($B290="","",IF(COUNTA(Paramétrages!$F$5:$F$32)=0,"",IF(ISBLANK('Compréhension de l''écrit'!$D290),"",IF((SUMIFS(Paramétrages!$W:$W,Paramétrages!$Y:$Y,IF(OFFSET(Paramétrages!$F$6,COLUMNS($G:H)-2,,)=0,"",OFFSET(Paramétrages!$F$6,COLUMNS($G:H)-2,,)),Paramétrages!$X:$X,$B290&amp;$C290)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290&amp;$C290))/(IF(OFFSET(Paramétrages!$G$6,COLUMNS($H:I)-2,,)=0,"",OFFSET(Paramétrages!$G$6,COLUMNS($H:I)-2,,)))&lt;0.67,"B","C"))))))&amp;IF(OFFSET(Paramétrages!$F$6,COLUMNS($G:H)-2,,)=0,"",IF(ISBLANK('Compréhension de l''écrit'!$D290),""," ("&amp;SUMIFS(Paramétrages!$W:$W,Paramétrages!$Y:$Y,IF(OFFSET(Paramétrages!$F$6,COLUMNS($G:H)-2,,)=0,"",OFFSET(Paramétrages!$F$6,COLUMNS($G:H)-2,,)),Paramétrages!$X:$X,$B290&amp;$C290)&amp;" sur "&amp;IF(OFFSET(Paramétrages!$G$6,COLUMNS($H:I)-2,,)=0,"",OFFSET(Paramétrages!$G$6,COLUMNS($H:I)-2,,))&amp;")"))</f>
        <v/>
      </c>
      <c r="G290" s="1" t="str">
        <f ca="1">IF(OFFSET(Paramétrages!$F$6,COLUMNS($G:I)-2,,)=0,"",IF($B290="","",IF(COUNTA(Paramétrages!$F$5:$F$32)=0,"",IF(ISBLANK('Compréhension de l''écrit'!$D290),"",IF((SUMIFS(Paramétrages!$W:$W,Paramétrages!$Y:$Y,IF(OFFSET(Paramétrages!$F$6,COLUMNS($G:I)-2,,)=0,"",OFFSET(Paramétrages!$F$6,COLUMNS($G:I)-2,,)),Paramétrages!$X:$X,$B290&amp;$C290)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290&amp;$C290))/(IF(OFFSET(Paramétrages!$G$6,COLUMNS($H:J)-2,,)=0,"",OFFSET(Paramétrages!$G$6,COLUMNS($H:J)-2,,)))&lt;0.67,"B","C"))))))&amp;IF(OFFSET(Paramétrages!$F$6,COLUMNS($G:I)-2,,)=0,"",IF(ISBLANK('Compréhension de l''écrit'!$D290),""," ("&amp;SUMIFS(Paramétrages!$W:$W,Paramétrages!$Y:$Y,IF(OFFSET(Paramétrages!$F$6,COLUMNS($G:I)-2,,)=0,"",OFFSET(Paramétrages!$F$6,COLUMNS($G:I)-2,,)),Paramétrages!$X:$X,$B290&amp;$C290)&amp;" sur "&amp;IF(OFFSET(Paramétrages!$G$6,COLUMNS($H:J)-2,,)=0,"",OFFSET(Paramétrages!$G$6,COLUMNS($H:J)-2,,))&amp;")"))</f>
        <v/>
      </c>
      <c r="H290" s="1" t="str">
        <f ca="1">IF(F290="","",SUMIFS(#REF!,#REF!,#REF!,#REF!,#REF!&amp;#REF!))</f>
        <v/>
      </c>
      <c r="I290" s="1" t="str">
        <f ca="1">IF(G290="","",SUMIFS(#REF!,#REF!,#REF!,#REF!,#REF!&amp;#REF!))</f>
        <v/>
      </c>
    </row>
    <row r="291" spans="1:9" x14ac:dyDescent="0.2">
      <c r="A291" t="str">
        <f>IF(ISBLANK('Compréhension de l''écrit'!A291),"",'Compréhension de l''écrit'!A291)</f>
        <v/>
      </c>
      <c r="B291" t="str">
        <f>IF(ISBLANK('Compréhension de l''écrit'!B291),"",'Compréhension de l''écrit'!B291)</f>
        <v/>
      </c>
      <c r="C291" t="str">
        <f>IF(ISBLANK('Compréhension de l''écrit'!C291),"",'Compréhension de l''écrit'!C291)</f>
        <v/>
      </c>
      <c r="D291" s="15" t="str">
        <f>IF(B291="","",IF(COUNTA(Paramétrages!H$5:H$32)=0,"",IF(ISBLANK('Compréhension de l''écrit'!D291),"",IF(('Compréhension de l''écrit'!D291)/(COUNTA(Paramétrages!H$5:H$32))&lt;0.34,"A",IF(('Compréhension de l''écrit'!D291)/(COUNTA(Paramétrages!H$5:H$32))&lt;0.67,"B","C")))&amp;IF(ISBLANK('Compréhension de l''écrit'!D291),""," ("&amp;'Compréhension de l''écrit'!D291&amp;" sur "&amp;COUNTA(Paramétrages!H$5:H$32)&amp;")")))</f>
        <v/>
      </c>
      <c r="E291" s="1" t="str">
        <f ca="1">IF(OFFSET(Paramétrages!$F$6,COLUMNS($G:G)-2,,)=0,"",IF($B291="","",IF(COUNTA(Paramétrages!$F$5:$F$32)=0,"",IF(ISBLANK('Compréhension de l''écrit'!$D291),"",IF((SUMIFS(Paramétrages!$W:$W,Paramétrages!$Y:$Y,IF(OFFSET(Paramétrages!$F$6,COLUMNS($G:G)-2,,)=0,"",OFFSET(Paramétrages!$F$6,COLUMNS($G:G)-2,,)),Paramétrages!$X:$X,$B291&amp;$C291)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291&amp;$C291))/(IF(OFFSET(Paramétrages!$G$6,COLUMNS($H:H)-2,,)=0,"",OFFSET(Paramétrages!$G$6,COLUMNS($H:H)-2,,)))&lt;0.67,"B","C"))))))&amp;IF(OFFSET(Paramétrages!$F$6,COLUMNS($G:G)-2,,)=0,"",IF(ISBLANK('Compréhension de l''écrit'!$D291),""," ("&amp;SUMIFS(Paramétrages!$W:$W,Paramétrages!$Y:$Y,IF(OFFSET(Paramétrages!$F$6,COLUMNS($G:G)-2,,)=0,"",OFFSET(Paramétrages!$F$6,COLUMNS($G:G)-2,,)),Paramétrages!$X:$X,$B291&amp;$C291)&amp;" sur "&amp;IF(OFFSET(Paramétrages!$G$6,COLUMNS($H:H)-2,,)=0,"",OFFSET(Paramétrages!$G$6,COLUMNS($H:H)-2,,))&amp;")"))</f>
        <v/>
      </c>
      <c r="F291" s="1" t="str">
        <f ca="1">IF(OFFSET(Paramétrages!$F$6,COLUMNS($G:H)-2,,)=0,"",IF($B291="","",IF(COUNTA(Paramétrages!$F$5:$F$32)=0,"",IF(ISBLANK('Compréhension de l''écrit'!$D291),"",IF((SUMIFS(Paramétrages!$W:$W,Paramétrages!$Y:$Y,IF(OFFSET(Paramétrages!$F$6,COLUMNS($G:H)-2,,)=0,"",OFFSET(Paramétrages!$F$6,COLUMNS($G:H)-2,,)),Paramétrages!$X:$X,$B291&amp;$C291)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291&amp;$C291))/(IF(OFFSET(Paramétrages!$G$6,COLUMNS($H:I)-2,,)=0,"",OFFSET(Paramétrages!$G$6,COLUMNS($H:I)-2,,)))&lt;0.67,"B","C"))))))&amp;IF(OFFSET(Paramétrages!$F$6,COLUMNS($G:H)-2,,)=0,"",IF(ISBLANK('Compréhension de l''écrit'!$D291),""," ("&amp;SUMIFS(Paramétrages!$W:$W,Paramétrages!$Y:$Y,IF(OFFSET(Paramétrages!$F$6,COLUMNS($G:H)-2,,)=0,"",OFFSET(Paramétrages!$F$6,COLUMNS($G:H)-2,,)),Paramétrages!$X:$X,$B291&amp;$C291)&amp;" sur "&amp;IF(OFFSET(Paramétrages!$G$6,COLUMNS($H:I)-2,,)=0,"",OFFSET(Paramétrages!$G$6,COLUMNS($H:I)-2,,))&amp;")"))</f>
        <v/>
      </c>
      <c r="G291" s="1" t="str">
        <f ca="1">IF(OFFSET(Paramétrages!$F$6,COLUMNS($G:I)-2,,)=0,"",IF($B291="","",IF(COUNTA(Paramétrages!$F$5:$F$32)=0,"",IF(ISBLANK('Compréhension de l''écrit'!$D291),"",IF((SUMIFS(Paramétrages!$W:$W,Paramétrages!$Y:$Y,IF(OFFSET(Paramétrages!$F$6,COLUMNS($G:I)-2,,)=0,"",OFFSET(Paramétrages!$F$6,COLUMNS($G:I)-2,,)),Paramétrages!$X:$X,$B291&amp;$C291)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291&amp;$C291))/(IF(OFFSET(Paramétrages!$G$6,COLUMNS($H:J)-2,,)=0,"",OFFSET(Paramétrages!$G$6,COLUMNS($H:J)-2,,)))&lt;0.67,"B","C"))))))&amp;IF(OFFSET(Paramétrages!$F$6,COLUMNS($G:I)-2,,)=0,"",IF(ISBLANK('Compréhension de l''écrit'!$D291),""," ("&amp;SUMIFS(Paramétrages!$W:$W,Paramétrages!$Y:$Y,IF(OFFSET(Paramétrages!$F$6,COLUMNS($G:I)-2,,)=0,"",OFFSET(Paramétrages!$F$6,COLUMNS($G:I)-2,,)),Paramétrages!$X:$X,$B291&amp;$C291)&amp;" sur "&amp;IF(OFFSET(Paramétrages!$G$6,COLUMNS($H:J)-2,,)=0,"",OFFSET(Paramétrages!$G$6,COLUMNS($H:J)-2,,))&amp;")"))</f>
        <v/>
      </c>
      <c r="H291" s="1" t="str">
        <f ca="1">IF(F291="","",SUMIFS(#REF!,#REF!,#REF!,#REF!,#REF!&amp;#REF!))</f>
        <v/>
      </c>
      <c r="I291" s="1" t="str">
        <f ca="1">IF(G291="","",SUMIFS(#REF!,#REF!,#REF!,#REF!,#REF!&amp;#REF!))</f>
        <v/>
      </c>
    </row>
    <row r="292" spans="1:9" x14ac:dyDescent="0.2">
      <c r="A292" t="str">
        <f>IF(ISBLANK('Compréhension de l''écrit'!A292),"",'Compréhension de l''écrit'!A292)</f>
        <v/>
      </c>
      <c r="B292" t="str">
        <f>IF(ISBLANK('Compréhension de l''écrit'!B292),"",'Compréhension de l''écrit'!B292)</f>
        <v/>
      </c>
      <c r="C292" t="str">
        <f>IF(ISBLANK('Compréhension de l''écrit'!C292),"",'Compréhension de l''écrit'!C292)</f>
        <v/>
      </c>
      <c r="D292" s="15" t="str">
        <f>IF(B292="","",IF(COUNTA(Paramétrages!H$5:H$32)=0,"",IF(ISBLANK('Compréhension de l''écrit'!D292),"",IF(('Compréhension de l''écrit'!D292)/(COUNTA(Paramétrages!H$5:H$32))&lt;0.34,"A",IF(('Compréhension de l''écrit'!D292)/(COUNTA(Paramétrages!H$5:H$32))&lt;0.67,"B","C")))&amp;IF(ISBLANK('Compréhension de l''écrit'!D292),""," ("&amp;'Compréhension de l''écrit'!D292&amp;" sur "&amp;COUNTA(Paramétrages!H$5:H$32)&amp;")")))</f>
        <v/>
      </c>
      <c r="E292" s="1" t="str">
        <f ca="1">IF(OFFSET(Paramétrages!$F$6,COLUMNS($G:G)-2,,)=0,"",IF($B292="","",IF(COUNTA(Paramétrages!$F$5:$F$32)=0,"",IF(ISBLANK('Compréhension de l''écrit'!$D292),"",IF((SUMIFS(Paramétrages!$W:$W,Paramétrages!$Y:$Y,IF(OFFSET(Paramétrages!$F$6,COLUMNS($G:G)-2,,)=0,"",OFFSET(Paramétrages!$F$6,COLUMNS($G:G)-2,,)),Paramétrages!$X:$X,$B292&amp;$C292)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292&amp;$C292))/(IF(OFFSET(Paramétrages!$G$6,COLUMNS($H:H)-2,,)=0,"",OFFSET(Paramétrages!$G$6,COLUMNS($H:H)-2,,)))&lt;0.67,"B","C"))))))&amp;IF(OFFSET(Paramétrages!$F$6,COLUMNS($G:G)-2,,)=0,"",IF(ISBLANK('Compréhension de l''écrit'!$D292),""," ("&amp;SUMIFS(Paramétrages!$W:$W,Paramétrages!$Y:$Y,IF(OFFSET(Paramétrages!$F$6,COLUMNS($G:G)-2,,)=0,"",OFFSET(Paramétrages!$F$6,COLUMNS($G:G)-2,,)),Paramétrages!$X:$X,$B292&amp;$C292)&amp;" sur "&amp;IF(OFFSET(Paramétrages!$G$6,COLUMNS($H:H)-2,,)=0,"",OFFSET(Paramétrages!$G$6,COLUMNS($H:H)-2,,))&amp;")"))</f>
        <v/>
      </c>
      <c r="F292" s="1" t="str">
        <f ca="1">IF(OFFSET(Paramétrages!$F$6,COLUMNS($G:H)-2,,)=0,"",IF($B292="","",IF(COUNTA(Paramétrages!$F$5:$F$32)=0,"",IF(ISBLANK('Compréhension de l''écrit'!$D292),"",IF((SUMIFS(Paramétrages!$W:$W,Paramétrages!$Y:$Y,IF(OFFSET(Paramétrages!$F$6,COLUMNS($G:H)-2,,)=0,"",OFFSET(Paramétrages!$F$6,COLUMNS($G:H)-2,,)),Paramétrages!$X:$X,$B292&amp;$C292)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292&amp;$C292))/(IF(OFFSET(Paramétrages!$G$6,COLUMNS($H:I)-2,,)=0,"",OFFSET(Paramétrages!$G$6,COLUMNS($H:I)-2,,)))&lt;0.67,"B","C"))))))&amp;IF(OFFSET(Paramétrages!$F$6,COLUMNS($G:H)-2,,)=0,"",IF(ISBLANK('Compréhension de l''écrit'!$D292),""," ("&amp;SUMIFS(Paramétrages!$W:$W,Paramétrages!$Y:$Y,IF(OFFSET(Paramétrages!$F$6,COLUMNS($G:H)-2,,)=0,"",OFFSET(Paramétrages!$F$6,COLUMNS($G:H)-2,,)),Paramétrages!$X:$X,$B292&amp;$C292)&amp;" sur "&amp;IF(OFFSET(Paramétrages!$G$6,COLUMNS($H:I)-2,,)=0,"",OFFSET(Paramétrages!$G$6,COLUMNS($H:I)-2,,))&amp;")"))</f>
        <v/>
      </c>
      <c r="G292" s="1" t="str">
        <f ca="1">IF(OFFSET(Paramétrages!$F$6,COLUMNS($G:I)-2,,)=0,"",IF($B292="","",IF(COUNTA(Paramétrages!$F$5:$F$32)=0,"",IF(ISBLANK('Compréhension de l''écrit'!$D292),"",IF((SUMIFS(Paramétrages!$W:$W,Paramétrages!$Y:$Y,IF(OFFSET(Paramétrages!$F$6,COLUMNS($G:I)-2,,)=0,"",OFFSET(Paramétrages!$F$6,COLUMNS($G:I)-2,,)),Paramétrages!$X:$X,$B292&amp;$C292)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292&amp;$C292))/(IF(OFFSET(Paramétrages!$G$6,COLUMNS($H:J)-2,,)=0,"",OFFSET(Paramétrages!$G$6,COLUMNS($H:J)-2,,)))&lt;0.67,"B","C"))))))&amp;IF(OFFSET(Paramétrages!$F$6,COLUMNS($G:I)-2,,)=0,"",IF(ISBLANK('Compréhension de l''écrit'!$D292),""," ("&amp;SUMIFS(Paramétrages!$W:$W,Paramétrages!$Y:$Y,IF(OFFSET(Paramétrages!$F$6,COLUMNS($G:I)-2,,)=0,"",OFFSET(Paramétrages!$F$6,COLUMNS($G:I)-2,,)),Paramétrages!$X:$X,$B292&amp;$C292)&amp;" sur "&amp;IF(OFFSET(Paramétrages!$G$6,COLUMNS($H:J)-2,,)=0,"",OFFSET(Paramétrages!$G$6,COLUMNS($H:J)-2,,))&amp;")"))</f>
        <v/>
      </c>
      <c r="H292" s="1" t="str">
        <f ca="1">IF(F292="","",SUMIFS(#REF!,#REF!,#REF!,#REF!,#REF!&amp;#REF!))</f>
        <v/>
      </c>
      <c r="I292" s="1" t="str">
        <f ca="1">IF(G292="","",SUMIFS(#REF!,#REF!,#REF!,#REF!,#REF!&amp;#REF!))</f>
        <v/>
      </c>
    </row>
    <row r="293" spans="1:9" x14ac:dyDescent="0.2">
      <c r="A293" t="str">
        <f>IF(ISBLANK('Compréhension de l''écrit'!A293),"",'Compréhension de l''écrit'!A293)</f>
        <v/>
      </c>
      <c r="B293" t="str">
        <f>IF(ISBLANK('Compréhension de l''écrit'!B293),"",'Compréhension de l''écrit'!B293)</f>
        <v/>
      </c>
      <c r="C293" t="str">
        <f>IF(ISBLANK('Compréhension de l''écrit'!C293),"",'Compréhension de l''écrit'!C293)</f>
        <v/>
      </c>
      <c r="D293" s="15" t="str">
        <f>IF(B293="","",IF(COUNTA(Paramétrages!H$5:H$32)=0,"",IF(ISBLANK('Compréhension de l''écrit'!D293),"",IF(('Compréhension de l''écrit'!D293)/(COUNTA(Paramétrages!H$5:H$32))&lt;0.34,"A",IF(('Compréhension de l''écrit'!D293)/(COUNTA(Paramétrages!H$5:H$32))&lt;0.67,"B","C")))&amp;IF(ISBLANK('Compréhension de l''écrit'!D293),""," ("&amp;'Compréhension de l''écrit'!D293&amp;" sur "&amp;COUNTA(Paramétrages!H$5:H$32)&amp;")")))</f>
        <v/>
      </c>
      <c r="E293" s="1" t="str">
        <f ca="1">IF(OFFSET(Paramétrages!$F$6,COLUMNS($G:G)-2,,)=0,"",IF($B293="","",IF(COUNTA(Paramétrages!$F$5:$F$32)=0,"",IF(ISBLANK('Compréhension de l''écrit'!$D293),"",IF((SUMIFS(Paramétrages!$W:$W,Paramétrages!$Y:$Y,IF(OFFSET(Paramétrages!$F$6,COLUMNS($G:G)-2,,)=0,"",OFFSET(Paramétrages!$F$6,COLUMNS($G:G)-2,,)),Paramétrages!$X:$X,$B293&amp;$C293)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293&amp;$C293))/(IF(OFFSET(Paramétrages!$G$6,COLUMNS($H:H)-2,,)=0,"",OFFSET(Paramétrages!$G$6,COLUMNS($H:H)-2,,)))&lt;0.67,"B","C"))))))&amp;IF(OFFSET(Paramétrages!$F$6,COLUMNS($G:G)-2,,)=0,"",IF(ISBLANK('Compréhension de l''écrit'!$D293),""," ("&amp;SUMIFS(Paramétrages!$W:$W,Paramétrages!$Y:$Y,IF(OFFSET(Paramétrages!$F$6,COLUMNS($G:G)-2,,)=0,"",OFFSET(Paramétrages!$F$6,COLUMNS($G:G)-2,,)),Paramétrages!$X:$X,$B293&amp;$C293)&amp;" sur "&amp;IF(OFFSET(Paramétrages!$G$6,COLUMNS($H:H)-2,,)=0,"",OFFSET(Paramétrages!$G$6,COLUMNS($H:H)-2,,))&amp;")"))</f>
        <v/>
      </c>
      <c r="F293" s="1" t="str">
        <f ca="1">IF(OFFSET(Paramétrages!$F$6,COLUMNS($G:H)-2,,)=0,"",IF($B293="","",IF(COUNTA(Paramétrages!$F$5:$F$32)=0,"",IF(ISBLANK('Compréhension de l''écrit'!$D293),"",IF((SUMIFS(Paramétrages!$W:$W,Paramétrages!$Y:$Y,IF(OFFSET(Paramétrages!$F$6,COLUMNS($G:H)-2,,)=0,"",OFFSET(Paramétrages!$F$6,COLUMNS($G:H)-2,,)),Paramétrages!$X:$X,$B293&amp;$C293)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293&amp;$C293))/(IF(OFFSET(Paramétrages!$G$6,COLUMNS($H:I)-2,,)=0,"",OFFSET(Paramétrages!$G$6,COLUMNS($H:I)-2,,)))&lt;0.67,"B","C"))))))&amp;IF(OFFSET(Paramétrages!$F$6,COLUMNS($G:H)-2,,)=0,"",IF(ISBLANK('Compréhension de l''écrit'!$D293),""," ("&amp;SUMIFS(Paramétrages!$W:$W,Paramétrages!$Y:$Y,IF(OFFSET(Paramétrages!$F$6,COLUMNS($G:H)-2,,)=0,"",OFFSET(Paramétrages!$F$6,COLUMNS($G:H)-2,,)),Paramétrages!$X:$X,$B293&amp;$C293)&amp;" sur "&amp;IF(OFFSET(Paramétrages!$G$6,COLUMNS($H:I)-2,,)=0,"",OFFSET(Paramétrages!$G$6,COLUMNS($H:I)-2,,))&amp;")"))</f>
        <v/>
      </c>
      <c r="G293" s="1" t="str">
        <f ca="1">IF(OFFSET(Paramétrages!$F$6,COLUMNS($G:I)-2,,)=0,"",IF($B293="","",IF(COUNTA(Paramétrages!$F$5:$F$32)=0,"",IF(ISBLANK('Compréhension de l''écrit'!$D293),"",IF((SUMIFS(Paramétrages!$W:$W,Paramétrages!$Y:$Y,IF(OFFSET(Paramétrages!$F$6,COLUMNS($G:I)-2,,)=0,"",OFFSET(Paramétrages!$F$6,COLUMNS($G:I)-2,,)),Paramétrages!$X:$X,$B293&amp;$C293)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293&amp;$C293))/(IF(OFFSET(Paramétrages!$G$6,COLUMNS($H:J)-2,,)=0,"",OFFSET(Paramétrages!$G$6,COLUMNS($H:J)-2,,)))&lt;0.67,"B","C"))))))&amp;IF(OFFSET(Paramétrages!$F$6,COLUMNS($G:I)-2,,)=0,"",IF(ISBLANK('Compréhension de l''écrit'!$D293),""," ("&amp;SUMIFS(Paramétrages!$W:$W,Paramétrages!$Y:$Y,IF(OFFSET(Paramétrages!$F$6,COLUMNS($G:I)-2,,)=0,"",OFFSET(Paramétrages!$F$6,COLUMNS($G:I)-2,,)),Paramétrages!$X:$X,$B293&amp;$C293)&amp;" sur "&amp;IF(OFFSET(Paramétrages!$G$6,COLUMNS($H:J)-2,,)=0,"",OFFSET(Paramétrages!$G$6,COLUMNS($H:J)-2,,))&amp;")"))</f>
        <v/>
      </c>
      <c r="H293" s="1" t="str">
        <f ca="1">IF(F293="","",SUMIFS(#REF!,#REF!,#REF!,#REF!,#REF!&amp;#REF!))</f>
        <v/>
      </c>
      <c r="I293" s="1" t="str">
        <f ca="1">IF(G293="","",SUMIFS(#REF!,#REF!,#REF!,#REF!,#REF!&amp;#REF!))</f>
        <v/>
      </c>
    </row>
    <row r="294" spans="1:9" x14ac:dyDescent="0.2">
      <c r="A294" t="str">
        <f>IF(ISBLANK('Compréhension de l''écrit'!A294),"",'Compréhension de l''écrit'!A294)</f>
        <v/>
      </c>
      <c r="B294" t="str">
        <f>IF(ISBLANK('Compréhension de l''écrit'!B294),"",'Compréhension de l''écrit'!B294)</f>
        <v/>
      </c>
      <c r="C294" t="str">
        <f>IF(ISBLANK('Compréhension de l''écrit'!C294),"",'Compréhension de l''écrit'!C294)</f>
        <v/>
      </c>
      <c r="D294" s="15" t="str">
        <f>IF(B294="","",IF(COUNTA(Paramétrages!H$5:H$32)=0,"",IF(ISBLANK('Compréhension de l''écrit'!D294),"",IF(('Compréhension de l''écrit'!D294)/(COUNTA(Paramétrages!H$5:H$32))&lt;0.34,"A",IF(('Compréhension de l''écrit'!D294)/(COUNTA(Paramétrages!H$5:H$32))&lt;0.67,"B","C")))&amp;IF(ISBLANK('Compréhension de l''écrit'!D294),""," ("&amp;'Compréhension de l''écrit'!D294&amp;" sur "&amp;COUNTA(Paramétrages!H$5:H$32)&amp;")")))</f>
        <v/>
      </c>
      <c r="E294" s="1" t="str">
        <f ca="1">IF(OFFSET(Paramétrages!$F$6,COLUMNS($G:G)-2,,)=0,"",IF($B294="","",IF(COUNTA(Paramétrages!$F$5:$F$32)=0,"",IF(ISBLANK('Compréhension de l''écrit'!$D294),"",IF((SUMIFS(Paramétrages!$W:$W,Paramétrages!$Y:$Y,IF(OFFSET(Paramétrages!$F$6,COLUMNS($G:G)-2,,)=0,"",OFFSET(Paramétrages!$F$6,COLUMNS($G:G)-2,,)),Paramétrages!$X:$X,$B294&amp;$C294)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294&amp;$C294))/(IF(OFFSET(Paramétrages!$G$6,COLUMNS($H:H)-2,,)=0,"",OFFSET(Paramétrages!$G$6,COLUMNS($H:H)-2,,)))&lt;0.67,"B","C"))))))&amp;IF(OFFSET(Paramétrages!$F$6,COLUMNS($G:G)-2,,)=0,"",IF(ISBLANK('Compréhension de l''écrit'!$D294),""," ("&amp;SUMIFS(Paramétrages!$W:$W,Paramétrages!$Y:$Y,IF(OFFSET(Paramétrages!$F$6,COLUMNS($G:G)-2,,)=0,"",OFFSET(Paramétrages!$F$6,COLUMNS($G:G)-2,,)),Paramétrages!$X:$X,$B294&amp;$C294)&amp;" sur "&amp;IF(OFFSET(Paramétrages!$G$6,COLUMNS($H:H)-2,,)=0,"",OFFSET(Paramétrages!$G$6,COLUMNS($H:H)-2,,))&amp;")"))</f>
        <v/>
      </c>
      <c r="F294" s="1" t="str">
        <f ca="1">IF(OFFSET(Paramétrages!$F$6,COLUMNS($G:H)-2,,)=0,"",IF($B294="","",IF(COUNTA(Paramétrages!$F$5:$F$32)=0,"",IF(ISBLANK('Compréhension de l''écrit'!$D294),"",IF((SUMIFS(Paramétrages!$W:$W,Paramétrages!$Y:$Y,IF(OFFSET(Paramétrages!$F$6,COLUMNS($G:H)-2,,)=0,"",OFFSET(Paramétrages!$F$6,COLUMNS($G:H)-2,,)),Paramétrages!$X:$X,$B294&amp;$C294)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294&amp;$C294))/(IF(OFFSET(Paramétrages!$G$6,COLUMNS($H:I)-2,,)=0,"",OFFSET(Paramétrages!$G$6,COLUMNS($H:I)-2,,)))&lt;0.67,"B","C"))))))&amp;IF(OFFSET(Paramétrages!$F$6,COLUMNS($G:H)-2,,)=0,"",IF(ISBLANK('Compréhension de l''écrit'!$D294),""," ("&amp;SUMIFS(Paramétrages!$W:$W,Paramétrages!$Y:$Y,IF(OFFSET(Paramétrages!$F$6,COLUMNS($G:H)-2,,)=0,"",OFFSET(Paramétrages!$F$6,COLUMNS($G:H)-2,,)),Paramétrages!$X:$X,$B294&amp;$C294)&amp;" sur "&amp;IF(OFFSET(Paramétrages!$G$6,COLUMNS($H:I)-2,,)=0,"",OFFSET(Paramétrages!$G$6,COLUMNS($H:I)-2,,))&amp;")"))</f>
        <v/>
      </c>
      <c r="G294" s="1" t="str">
        <f ca="1">IF(OFFSET(Paramétrages!$F$6,COLUMNS($G:I)-2,,)=0,"",IF($B294="","",IF(COUNTA(Paramétrages!$F$5:$F$32)=0,"",IF(ISBLANK('Compréhension de l''écrit'!$D294),"",IF((SUMIFS(Paramétrages!$W:$W,Paramétrages!$Y:$Y,IF(OFFSET(Paramétrages!$F$6,COLUMNS($G:I)-2,,)=0,"",OFFSET(Paramétrages!$F$6,COLUMNS($G:I)-2,,)),Paramétrages!$X:$X,$B294&amp;$C294)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294&amp;$C294))/(IF(OFFSET(Paramétrages!$G$6,COLUMNS($H:J)-2,,)=0,"",OFFSET(Paramétrages!$G$6,COLUMNS($H:J)-2,,)))&lt;0.67,"B","C"))))))&amp;IF(OFFSET(Paramétrages!$F$6,COLUMNS($G:I)-2,,)=0,"",IF(ISBLANK('Compréhension de l''écrit'!$D294),""," ("&amp;SUMIFS(Paramétrages!$W:$W,Paramétrages!$Y:$Y,IF(OFFSET(Paramétrages!$F$6,COLUMNS($G:I)-2,,)=0,"",OFFSET(Paramétrages!$F$6,COLUMNS($G:I)-2,,)),Paramétrages!$X:$X,$B294&amp;$C294)&amp;" sur "&amp;IF(OFFSET(Paramétrages!$G$6,COLUMNS($H:J)-2,,)=0,"",OFFSET(Paramétrages!$G$6,COLUMNS($H:J)-2,,))&amp;")"))</f>
        <v/>
      </c>
      <c r="H294" s="1" t="str">
        <f ca="1">IF(F294="","",SUMIFS(#REF!,#REF!,#REF!,#REF!,#REF!&amp;#REF!))</f>
        <v/>
      </c>
      <c r="I294" s="1" t="str">
        <f ca="1">IF(G294="","",SUMIFS(#REF!,#REF!,#REF!,#REF!,#REF!&amp;#REF!))</f>
        <v/>
      </c>
    </row>
    <row r="295" spans="1:9" x14ac:dyDescent="0.2">
      <c r="A295" t="str">
        <f>IF(ISBLANK('Compréhension de l''écrit'!A295),"",'Compréhension de l''écrit'!A295)</f>
        <v/>
      </c>
      <c r="B295" t="str">
        <f>IF(ISBLANK('Compréhension de l''écrit'!B295),"",'Compréhension de l''écrit'!B295)</f>
        <v/>
      </c>
      <c r="C295" t="str">
        <f>IF(ISBLANK('Compréhension de l''écrit'!C295),"",'Compréhension de l''écrit'!C295)</f>
        <v/>
      </c>
      <c r="D295" s="15" t="str">
        <f>IF(B295="","",IF(COUNTA(Paramétrages!H$5:H$32)=0,"",IF(ISBLANK('Compréhension de l''écrit'!D295),"",IF(('Compréhension de l''écrit'!D295)/(COUNTA(Paramétrages!H$5:H$32))&lt;0.34,"A",IF(('Compréhension de l''écrit'!D295)/(COUNTA(Paramétrages!H$5:H$32))&lt;0.67,"B","C")))&amp;IF(ISBLANK('Compréhension de l''écrit'!D295),""," ("&amp;'Compréhension de l''écrit'!D295&amp;" sur "&amp;COUNTA(Paramétrages!H$5:H$32)&amp;")")))</f>
        <v/>
      </c>
      <c r="E295" s="1" t="str">
        <f ca="1">IF(OFFSET(Paramétrages!$F$6,COLUMNS($G:G)-2,,)=0,"",IF($B295="","",IF(COUNTA(Paramétrages!$F$5:$F$32)=0,"",IF(ISBLANK('Compréhension de l''écrit'!$D295),"",IF((SUMIFS(Paramétrages!$W:$W,Paramétrages!$Y:$Y,IF(OFFSET(Paramétrages!$F$6,COLUMNS($G:G)-2,,)=0,"",OFFSET(Paramétrages!$F$6,COLUMNS($G:G)-2,,)),Paramétrages!$X:$X,$B295&amp;$C295)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295&amp;$C295))/(IF(OFFSET(Paramétrages!$G$6,COLUMNS($H:H)-2,,)=0,"",OFFSET(Paramétrages!$G$6,COLUMNS($H:H)-2,,)))&lt;0.67,"B","C"))))))&amp;IF(OFFSET(Paramétrages!$F$6,COLUMNS($G:G)-2,,)=0,"",IF(ISBLANK('Compréhension de l''écrit'!$D295),""," ("&amp;SUMIFS(Paramétrages!$W:$W,Paramétrages!$Y:$Y,IF(OFFSET(Paramétrages!$F$6,COLUMNS($G:G)-2,,)=0,"",OFFSET(Paramétrages!$F$6,COLUMNS($G:G)-2,,)),Paramétrages!$X:$X,$B295&amp;$C295)&amp;" sur "&amp;IF(OFFSET(Paramétrages!$G$6,COLUMNS($H:H)-2,,)=0,"",OFFSET(Paramétrages!$G$6,COLUMNS($H:H)-2,,))&amp;")"))</f>
        <v/>
      </c>
      <c r="F295" s="1" t="str">
        <f ca="1">IF(OFFSET(Paramétrages!$F$6,COLUMNS($G:H)-2,,)=0,"",IF($B295="","",IF(COUNTA(Paramétrages!$F$5:$F$32)=0,"",IF(ISBLANK('Compréhension de l''écrit'!$D295),"",IF((SUMIFS(Paramétrages!$W:$W,Paramétrages!$Y:$Y,IF(OFFSET(Paramétrages!$F$6,COLUMNS($G:H)-2,,)=0,"",OFFSET(Paramétrages!$F$6,COLUMNS($G:H)-2,,)),Paramétrages!$X:$X,$B295&amp;$C295)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295&amp;$C295))/(IF(OFFSET(Paramétrages!$G$6,COLUMNS($H:I)-2,,)=0,"",OFFSET(Paramétrages!$G$6,COLUMNS($H:I)-2,,)))&lt;0.67,"B","C"))))))&amp;IF(OFFSET(Paramétrages!$F$6,COLUMNS($G:H)-2,,)=0,"",IF(ISBLANK('Compréhension de l''écrit'!$D295),""," ("&amp;SUMIFS(Paramétrages!$W:$W,Paramétrages!$Y:$Y,IF(OFFSET(Paramétrages!$F$6,COLUMNS($G:H)-2,,)=0,"",OFFSET(Paramétrages!$F$6,COLUMNS($G:H)-2,,)),Paramétrages!$X:$X,$B295&amp;$C295)&amp;" sur "&amp;IF(OFFSET(Paramétrages!$G$6,COLUMNS($H:I)-2,,)=0,"",OFFSET(Paramétrages!$G$6,COLUMNS($H:I)-2,,))&amp;")"))</f>
        <v/>
      </c>
      <c r="G295" s="1" t="str">
        <f ca="1">IF(OFFSET(Paramétrages!$F$6,COLUMNS($G:I)-2,,)=0,"",IF($B295="","",IF(COUNTA(Paramétrages!$F$5:$F$32)=0,"",IF(ISBLANK('Compréhension de l''écrit'!$D295),"",IF((SUMIFS(Paramétrages!$W:$W,Paramétrages!$Y:$Y,IF(OFFSET(Paramétrages!$F$6,COLUMNS($G:I)-2,,)=0,"",OFFSET(Paramétrages!$F$6,COLUMNS($G:I)-2,,)),Paramétrages!$X:$X,$B295&amp;$C295)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295&amp;$C295))/(IF(OFFSET(Paramétrages!$G$6,COLUMNS($H:J)-2,,)=0,"",OFFSET(Paramétrages!$G$6,COLUMNS($H:J)-2,,)))&lt;0.67,"B","C"))))))&amp;IF(OFFSET(Paramétrages!$F$6,COLUMNS($G:I)-2,,)=0,"",IF(ISBLANK('Compréhension de l''écrit'!$D295),""," ("&amp;SUMIFS(Paramétrages!$W:$W,Paramétrages!$Y:$Y,IF(OFFSET(Paramétrages!$F$6,COLUMNS($G:I)-2,,)=0,"",OFFSET(Paramétrages!$F$6,COLUMNS($G:I)-2,,)),Paramétrages!$X:$X,$B295&amp;$C295)&amp;" sur "&amp;IF(OFFSET(Paramétrages!$G$6,COLUMNS($H:J)-2,,)=0,"",OFFSET(Paramétrages!$G$6,COLUMNS($H:J)-2,,))&amp;")"))</f>
        <v/>
      </c>
      <c r="H295" s="1" t="str">
        <f ca="1">IF(F295="","",SUMIFS(#REF!,#REF!,#REF!,#REF!,#REF!&amp;#REF!))</f>
        <v/>
      </c>
      <c r="I295" s="1" t="str">
        <f ca="1">IF(G295="","",SUMIFS(#REF!,#REF!,#REF!,#REF!,#REF!&amp;#REF!))</f>
        <v/>
      </c>
    </row>
    <row r="296" spans="1:9" x14ac:dyDescent="0.2">
      <c r="A296" t="str">
        <f>IF(ISBLANK('Compréhension de l''écrit'!A296),"",'Compréhension de l''écrit'!A296)</f>
        <v/>
      </c>
      <c r="B296" t="str">
        <f>IF(ISBLANK('Compréhension de l''écrit'!B296),"",'Compréhension de l''écrit'!B296)</f>
        <v/>
      </c>
      <c r="C296" t="str">
        <f>IF(ISBLANK('Compréhension de l''écrit'!C296),"",'Compréhension de l''écrit'!C296)</f>
        <v/>
      </c>
      <c r="D296" s="15" t="str">
        <f>IF(B296="","",IF(COUNTA(Paramétrages!H$5:H$32)=0,"",IF(ISBLANK('Compréhension de l''écrit'!D296),"",IF(('Compréhension de l''écrit'!D296)/(COUNTA(Paramétrages!H$5:H$32))&lt;0.34,"A",IF(('Compréhension de l''écrit'!D296)/(COUNTA(Paramétrages!H$5:H$32))&lt;0.67,"B","C")))&amp;IF(ISBLANK('Compréhension de l''écrit'!D296),""," ("&amp;'Compréhension de l''écrit'!D296&amp;" sur "&amp;COUNTA(Paramétrages!H$5:H$32)&amp;")")))</f>
        <v/>
      </c>
      <c r="E296" s="1" t="str">
        <f ca="1">IF(OFFSET(Paramétrages!$F$6,COLUMNS($G:G)-2,,)=0,"",IF($B296="","",IF(COUNTA(Paramétrages!$F$5:$F$32)=0,"",IF(ISBLANK('Compréhension de l''écrit'!$D296),"",IF((SUMIFS(Paramétrages!$W:$W,Paramétrages!$Y:$Y,IF(OFFSET(Paramétrages!$F$6,COLUMNS($G:G)-2,,)=0,"",OFFSET(Paramétrages!$F$6,COLUMNS($G:G)-2,,)),Paramétrages!$X:$X,$B296&amp;$C296)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296&amp;$C296))/(IF(OFFSET(Paramétrages!$G$6,COLUMNS($H:H)-2,,)=0,"",OFFSET(Paramétrages!$G$6,COLUMNS($H:H)-2,,)))&lt;0.67,"B","C"))))))&amp;IF(OFFSET(Paramétrages!$F$6,COLUMNS($G:G)-2,,)=0,"",IF(ISBLANK('Compréhension de l''écrit'!$D296),""," ("&amp;SUMIFS(Paramétrages!$W:$W,Paramétrages!$Y:$Y,IF(OFFSET(Paramétrages!$F$6,COLUMNS($G:G)-2,,)=0,"",OFFSET(Paramétrages!$F$6,COLUMNS($G:G)-2,,)),Paramétrages!$X:$X,$B296&amp;$C296)&amp;" sur "&amp;IF(OFFSET(Paramétrages!$G$6,COLUMNS($H:H)-2,,)=0,"",OFFSET(Paramétrages!$G$6,COLUMNS($H:H)-2,,))&amp;")"))</f>
        <v/>
      </c>
      <c r="F296" s="1" t="str">
        <f ca="1">IF(OFFSET(Paramétrages!$F$6,COLUMNS($G:H)-2,,)=0,"",IF($B296="","",IF(COUNTA(Paramétrages!$F$5:$F$32)=0,"",IF(ISBLANK('Compréhension de l''écrit'!$D296),"",IF((SUMIFS(Paramétrages!$W:$W,Paramétrages!$Y:$Y,IF(OFFSET(Paramétrages!$F$6,COLUMNS($G:H)-2,,)=0,"",OFFSET(Paramétrages!$F$6,COLUMNS($G:H)-2,,)),Paramétrages!$X:$X,$B296&amp;$C296)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296&amp;$C296))/(IF(OFFSET(Paramétrages!$G$6,COLUMNS($H:I)-2,,)=0,"",OFFSET(Paramétrages!$G$6,COLUMNS($H:I)-2,,)))&lt;0.67,"B","C"))))))&amp;IF(OFFSET(Paramétrages!$F$6,COLUMNS($G:H)-2,,)=0,"",IF(ISBLANK('Compréhension de l''écrit'!$D296),""," ("&amp;SUMIFS(Paramétrages!$W:$W,Paramétrages!$Y:$Y,IF(OFFSET(Paramétrages!$F$6,COLUMNS($G:H)-2,,)=0,"",OFFSET(Paramétrages!$F$6,COLUMNS($G:H)-2,,)),Paramétrages!$X:$X,$B296&amp;$C296)&amp;" sur "&amp;IF(OFFSET(Paramétrages!$G$6,COLUMNS($H:I)-2,,)=0,"",OFFSET(Paramétrages!$G$6,COLUMNS($H:I)-2,,))&amp;")"))</f>
        <v/>
      </c>
      <c r="G296" s="1" t="str">
        <f ca="1">IF(OFFSET(Paramétrages!$F$6,COLUMNS($G:I)-2,,)=0,"",IF($B296="","",IF(COUNTA(Paramétrages!$F$5:$F$32)=0,"",IF(ISBLANK('Compréhension de l''écrit'!$D296),"",IF((SUMIFS(Paramétrages!$W:$W,Paramétrages!$Y:$Y,IF(OFFSET(Paramétrages!$F$6,COLUMNS($G:I)-2,,)=0,"",OFFSET(Paramétrages!$F$6,COLUMNS($G:I)-2,,)),Paramétrages!$X:$X,$B296&amp;$C296)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296&amp;$C296))/(IF(OFFSET(Paramétrages!$G$6,COLUMNS($H:J)-2,,)=0,"",OFFSET(Paramétrages!$G$6,COLUMNS($H:J)-2,,)))&lt;0.67,"B","C"))))))&amp;IF(OFFSET(Paramétrages!$F$6,COLUMNS($G:I)-2,,)=0,"",IF(ISBLANK('Compréhension de l''écrit'!$D296),""," ("&amp;SUMIFS(Paramétrages!$W:$W,Paramétrages!$Y:$Y,IF(OFFSET(Paramétrages!$F$6,COLUMNS($G:I)-2,,)=0,"",OFFSET(Paramétrages!$F$6,COLUMNS($G:I)-2,,)),Paramétrages!$X:$X,$B296&amp;$C296)&amp;" sur "&amp;IF(OFFSET(Paramétrages!$G$6,COLUMNS($H:J)-2,,)=0,"",OFFSET(Paramétrages!$G$6,COLUMNS($H:J)-2,,))&amp;")"))</f>
        <v/>
      </c>
      <c r="H296" s="1" t="str">
        <f ca="1">IF(F296="","",SUMIFS(#REF!,#REF!,#REF!,#REF!,#REF!&amp;#REF!))</f>
        <v/>
      </c>
      <c r="I296" s="1" t="str">
        <f ca="1">IF(G296="","",SUMIFS(#REF!,#REF!,#REF!,#REF!,#REF!&amp;#REF!))</f>
        <v/>
      </c>
    </row>
    <row r="297" spans="1:9" x14ac:dyDescent="0.2">
      <c r="A297" t="str">
        <f>IF(ISBLANK('Compréhension de l''écrit'!A297),"",'Compréhension de l''écrit'!A297)</f>
        <v/>
      </c>
      <c r="B297" t="str">
        <f>IF(ISBLANK('Compréhension de l''écrit'!B297),"",'Compréhension de l''écrit'!B297)</f>
        <v/>
      </c>
      <c r="C297" t="str">
        <f>IF(ISBLANK('Compréhension de l''écrit'!C297),"",'Compréhension de l''écrit'!C297)</f>
        <v/>
      </c>
      <c r="D297" s="15" t="str">
        <f>IF(B297="","",IF(COUNTA(Paramétrages!H$5:H$32)=0,"",IF(ISBLANK('Compréhension de l''écrit'!D297),"",IF(('Compréhension de l''écrit'!D297)/(COUNTA(Paramétrages!H$5:H$32))&lt;0.34,"A",IF(('Compréhension de l''écrit'!D297)/(COUNTA(Paramétrages!H$5:H$32))&lt;0.67,"B","C")))&amp;IF(ISBLANK('Compréhension de l''écrit'!D297),""," ("&amp;'Compréhension de l''écrit'!D297&amp;" sur "&amp;COUNTA(Paramétrages!H$5:H$32)&amp;")")))</f>
        <v/>
      </c>
      <c r="E297" s="1" t="str">
        <f ca="1">IF(OFFSET(Paramétrages!$F$6,COLUMNS($G:G)-2,,)=0,"",IF($B297="","",IF(COUNTA(Paramétrages!$F$5:$F$32)=0,"",IF(ISBLANK('Compréhension de l''écrit'!$D297),"",IF((SUMIFS(Paramétrages!$W:$W,Paramétrages!$Y:$Y,IF(OFFSET(Paramétrages!$F$6,COLUMNS($G:G)-2,,)=0,"",OFFSET(Paramétrages!$F$6,COLUMNS($G:G)-2,,)),Paramétrages!$X:$X,$B297&amp;$C297)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297&amp;$C297))/(IF(OFFSET(Paramétrages!$G$6,COLUMNS($H:H)-2,,)=0,"",OFFSET(Paramétrages!$G$6,COLUMNS($H:H)-2,,)))&lt;0.67,"B","C"))))))&amp;IF(OFFSET(Paramétrages!$F$6,COLUMNS($G:G)-2,,)=0,"",IF(ISBLANK('Compréhension de l''écrit'!$D297),""," ("&amp;SUMIFS(Paramétrages!$W:$W,Paramétrages!$Y:$Y,IF(OFFSET(Paramétrages!$F$6,COLUMNS($G:G)-2,,)=0,"",OFFSET(Paramétrages!$F$6,COLUMNS($G:G)-2,,)),Paramétrages!$X:$X,$B297&amp;$C297)&amp;" sur "&amp;IF(OFFSET(Paramétrages!$G$6,COLUMNS($H:H)-2,,)=0,"",OFFSET(Paramétrages!$G$6,COLUMNS($H:H)-2,,))&amp;")"))</f>
        <v/>
      </c>
      <c r="F297" s="1" t="str">
        <f ca="1">IF(OFFSET(Paramétrages!$F$6,COLUMNS($G:H)-2,,)=0,"",IF($B297="","",IF(COUNTA(Paramétrages!$F$5:$F$32)=0,"",IF(ISBLANK('Compréhension de l''écrit'!$D297),"",IF((SUMIFS(Paramétrages!$W:$W,Paramétrages!$Y:$Y,IF(OFFSET(Paramétrages!$F$6,COLUMNS($G:H)-2,,)=0,"",OFFSET(Paramétrages!$F$6,COLUMNS($G:H)-2,,)),Paramétrages!$X:$X,$B297&amp;$C297)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297&amp;$C297))/(IF(OFFSET(Paramétrages!$G$6,COLUMNS($H:I)-2,,)=0,"",OFFSET(Paramétrages!$G$6,COLUMNS($H:I)-2,,)))&lt;0.67,"B","C"))))))&amp;IF(OFFSET(Paramétrages!$F$6,COLUMNS($G:H)-2,,)=0,"",IF(ISBLANK('Compréhension de l''écrit'!$D297),""," ("&amp;SUMIFS(Paramétrages!$W:$W,Paramétrages!$Y:$Y,IF(OFFSET(Paramétrages!$F$6,COLUMNS($G:H)-2,,)=0,"",OFFSET(Paramétrages!$F$6,COLUMNS($G:H)-2,,)),Paramétrages!$X:$X,$B297&amp;$C297)&amp;" sur "&amp;IF(OFFSET(Paramétrages!$G$6,COLUMNS($H:I)-2,,)=0,"",OFFSET(Paramétrages!$G$6,COLUMNS($H:I)-2,,))&amp;")"))</f>
        <v/>
      </c>
      <c r="G297" s="1" t="str">
        <f ca="1">IF(OFFSET(Paramétrages!$F$6,COLUMNS($G:I)-2,,)=0,"",IF($B297="","",IF(COUNTA(Paramétrages!$F$5:$F$32)=0,"",IF(ISBLANK('Compréhension de l''écrit'!$D297),"",IF((SUMIFS(Paramétrages!$W:$W,Paramétrages!$Y:$Y,IF(OFFSET(Paramétrages!$F$6,COLUMNS($G:I)-2,,)=0,"",OFFSET(Paramétrages!$F$6,COLUMNS($G:I)-2,,)),Paramétrages!$X:$X,$B297&amp;$C297)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297&amp;$C297))/(IF(OFFSET(Paramétrages!$G$6,COLUMNS($H:J)-2,,)=0,"",OFFSET(Paramétrages!$G$6,COLUMNS($H:J)-2,,)))&lt;0.67,"B","C"))))))&amp;IF(OFFSET(Paramétrages!$F$6,COLUMNS($G:I)-2,,)=0,"",IF(ISBLANK('Compréhension de l''écrit'!$D297),""," ("&amp;SUMIFS(Paramétrages!$W:$W,Paramétrages!$Y:$Y,IF(OFFSET(Paramétrages!$F$6,COLUMNS($G:I)-2,,)=0,"",OFFSET(Paramétrages!$F$6,COLUMNS($G:I)-2,,)),Paramétrages!$X:$X,$B297&amp;$C297)&amp;" sur "&amp;IF(OFFSET(Paramétrages!$G$6,COLUMNS($H:J)-2,,)=0,"",OFFSET(Paramétrages!$G$6,COLUMNS($H:J)-2,,))&amp;")"))</f>
        <v/>
      </c>
      <c r="H297" s="1" t="str">
        <f ca="1">IF(F297="","",SUMIFS(#REF!,#REF!,#REF!,#REF!,#REF!&amp;#REF!))</f>
        <v/>
      </c>
      <c r="I297" s="1" t="str">
        <f ca="1">IF(G297="","",SUMIFS(#REF!,#REF!,#REF!,#REF!,#REF!&amp;#REF!))</f>
        <v/>
      </c>
    </row>
    <row r="298" spans="1:9" x14ac:dyDescent="0.2">
      <c r="A298" t="str">
        <f>IF(ISBLANK('Compréhension de l''écrit'!A298),"",'Compréhension de l''écrit'!A298)</f>
        <v/>
      </c>
      <c r="B298" t="str">
        <f>IF(ISBLANK('Compréhension de l''écrit'!B298),"",'Compréhension de l''écrit'!B298)</f>
        <v/>
      </c>
      <c r="C298" t="str">
        <f>IF(ISBLANK('Compréhension de l''écrit'!C298),"",'Compréhension de l''écrit'!C298)</f>
        <v/>
      </c>
      <c r="D298" s="15" t="str">
        <f>IF(B298="","",IF(COUNTA(Paramétrages!H$5:H$32)=0,"",IF(ISBLANK('Compréhension de l''écrit'!D298),"",IF(('Compréhension de l''écrit'!D298)/(COUNTA(Paramétrages!H$5:H$32))&lt;0.34,"A",IF(('Compréhension de l''écrit'!D298)/(COUNTA(Paramétrages!H$5:H$32))&lt;0.67,"B","C")))&amp;IF(ISBLANK('Compréhension de l''écrit'!D298),""," ("&amp;'Compréhension de l''écrit'!D298&amp;" sur "&amp;COUNTA(Paramétrages!H$5:H$32)&amp;")")))</f>
        <v/>
      </c>
      <c r="E298" s="1" t="str">
        <f ca="1">IF(OFFSET(Paramétrages!$F$6,COLUMNS($G:G)-2,,)=0,"",IF($B298="","",IF(COUNTA(Paramétrages!$F$5:$F$32)=0,"",IF(ISBLANK('Compréhension de l''écrit'!$D298),"",IF((SUMIFS(Paramétrages!$W:$W,Paramétrages!$Y:$Y,IF(OFFSET(Paramétrages!$F$6,COLUMNS($G:G)-2,,)=0,"",OFFSET(Paramétrages!$F$6,COLUMNS($G:G)-2,,)),Paramétrages!$X:$X,$B298&amp;$C298)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298&amp;$C298))/(IF(OFFSET(Paramétrages!$G$6,COLUMNS($H:H)-2,,)=0,"",OFFSET(Paramétrages!$G$6,COLUMNS($H:H)-2,,)))&lt;0.67,"B","C"))))))&amp;IF(OFFSET(Paramétrages!$F$6,COLUMNS($G:G)-2,,)=0,"",IF(ISBLANK('Compréhension de l''écrit'!$D298),""," ("&amp;SUMIFS(Paramétrages!$W:$W,Paramétrages!$Y:$Y,IF(OFFSET(Paramétrages!$F$6,COLUMNS($G:G)-2,,)=0,"",OFFSET(Paramétrages!$F$6,COLUMNS($G:G)-2,,)),Paramétrages!$X:$X,$B298&amp;$C298)&amp;" sur "&amp;IF(OFFSET(Paramétrages!$G$6,COLUMNS($H:H)-2,,)=0,"",OFFSET(Paramétrages!$G$6,COLUMNS($H:H)-2,,))&amp;")"))</f>
        <v/>
      </c>
      <c r="F298" s="1" t="str">
        <f ca="1">IF(OFFSET(Paramétrages!$F$6,COLUMNS($G:H)-2,,)=0,"",IF($B298="","",IF(COUNTA(Paramétrages!$F$5:$F$32)=0,"",IF(ISBLANK('Compréhension de l''écrit'!$D298),"",IF((SUMIFS(Paramétrages!$W:$W,Paramétrages!$Y:$Y,IF(OFFSET(Paramétrages!$F$6,COLUMNS($G:H)-2,,)=0,"",OFFSET(Paramétrages!$F$6,COLUMNS($G:H)-2,,)),Paramétrages!$X:$X,$B298&amp;$C298)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298&amp;$C298))/(IF(OFFSET(Paramétrages!$G$6,COLUMNS($H:I)-2,,)=0,"",OFFSET(Paramétrages!$G$6,COLUMNS($H:I)-2,,)))&lt;0.67,"B","C"))))))&amp;IF(OFFSET(Paramétrages!$F$6,COLUMNS($G:H)-2,,)=0,"",IF(ISBLANK('Compréhension de l''écrit'!$D298),""," ("&amp;SUMIFS(Paramétrages!$W:$W,Paramétrages!$Y:$Y,IF(OFFSET(Paramétrages!$F$6,COLUMNS($G:H)-2,,)=0,"",OFFSET(Paramétrages!$F$6,COLUMNS($G:H)-2,,)),Paramétrages!$X:$X,$B298&amp;$C298)&amp;" sur "&amp;IF(OFFSET(Paramétrages!$G$6,COLUMNS($H:I)-2,,)=0,"",OFFSET(Paramétrages!$G$6,COLUMNS($H:I)-2,,))&amp;")"))</f>
        <v/>
      </c>
      <c r="G298" s="1" t="str">
        <f ca="1">IF(OFFSET(Paramétrages!$F$6,COLUMNS($G:I)-2,,)=0,"",IF($B298="","",IF(COUNTA(Paramétrages!$F$5:$F$32)=0,"",IF(ISBLANK('Compréhension de l''écrit'!$D298),"",IF((SUMIFS(Paramétrages!$W:$W,Paramétrages!$Y:$Y,IF(OFFSET(Paramétrages!$F$6,COLUMNS($G:I)-2,,)=0,"",OFFSET(Paramétrages!$F$6,COLUMNS($G:I)-2,,)),Paramétrages!$X:$X,$B298&amp;$C298)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298&amp;$C298))/(IF(OFFSET(Paramétrages!$G$6,COLUMNS($H:J)-2,,)=0,"",OFFSET(Paramétrages!$G$6,COLUMNS($H:J)-2,,)))&lt;0.67,"B","C"))))))&amp;IF(OFFSET(Paramétrages!$F$6,COLUMNS($G:I)-2,,)=0,"",IF(ISBLANK('Compréhension de l''écrit'!$D298),""," ("&amp;SUMIFS(Paramétrages!$W:$W,Paramétrages!$Y:$Y,IF(OFFSET(Paramétrages!$F$6,COLUMNS($G:I)-2,,)=0,"",OFFSET(Paramétrages!$F$6,COLUMNS($G:I)-2,,)),Paramétrages!$X:$X,$B298&amp;$C298)&amp;" sur "&amp;IF(OFFSET(Paramétrages!$G$6,COLUMNS($H:J)-2,,)=0,"",OFFSET(Paramétrages!$G$6,COLUMNS($H:J)-2,,))&amp;")"))</f>
        <v/>
      </c>
      <c r="H298" s="1" t="str">
        <f ca="1">IF(F298="","",SUMIFS(#REF!,#REF!,#REF!,#REF!,#REF!&amp;#REF!))</f>
        <v/>
      </c>
      <c r="I298" s="1" t="str">
        <f ca="1">IF(G298="","",SUMIFS(#REF!,#REF!,#REF!,#REF!,#REF!&amp;#REF!))</f>
        <v/>
      </c>
    </row>
    <row r="299" spans="1:9" x14ac:dyDescent="0.2">
      <c r="A299" t="str">
        <f>IF(ISBLANK('Compréhension de l''écrit'!A299),"",'Compréhension de l''écrit'!A299)</f>
        <v/>
      </c>
      <c r="B299" t="str">
        <f>IF(ISBLANK('Compréhension de l''écrit'!B299),"",'Compréhension de l''écrit'!B299)</f>
        <v/>
      </c>
      <c r="C299" t="str">
        <f>IF(ISBLANK('Compréhension de l''écrit'!C299),"",'Compréhension de l''écrit'!C299)</f>
        <v/>
      </c>
      <c r="D299" s="15" t="str">
        <f>IF(B299="","",IF(COUNTA(Paramétrages!H$5:H$32)=0,"",IF(ISBLANK('Compréhension de l''écrit'!D299),"",IF(('Compréhension de l''écrit'!D299)/(COUNTA(Paramétrages!H$5:H$32))&lt;0.34,"A",IF(('Compréhension de l''écrit'!D299)/(COUNTA(Paramétrages!H$5:H$32))&lt;0.67,"B","C")))&amp;IF(ISBLANK('Compréhension de l''écrit'!D299),""," ("&amp;'Compréhension de l''écrit'!D299&amp;" sur "&amp;COUNTA(Paramétrages!H$5:H$32)&amp;")")))</f>
        <v/>
      </c>
      <c r="E299" s="1" t="str">
        <f ca="1">IF(OFFSET(Paramétrages!$F$6,COLUMNS($G:G)-2,,)=0,"",IF($B299="","",IF(COUNTA(Paramétrages!$F$5:$F$32)=0,"",IF(ISBLANK('Compréhension de l''écrit'!$D299),"",IF((SUMIFS(Paramétrages!$W:$W,Paramétrages!$Y:$Y,IF(OFFSET(Paramétrages!$F$6,COLUMNS($G:G)-2,,)=0,"",OFFSET(Paramétrages!$F$6,COLUMNS($G:G)-2,,)),Paramétrages!$X:$X,$B299&amp;$C299)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299&amp;$C299))/(IF(OFFSET(Paramétrages!$G$6,COLUMNS($H:H)-2,,)=0,"",OFFSET(Paramétrages!$G$6,COLUMNS($H:H)-2,,)))&lt;0.67,"B","C"))))))&amp;IF(OFFSET(Paramétrages!$F$6,COLUMNS($G:G)-2,,)=0,"",IF(ISBLANK('Compréhension de l''écrit'!$D299),""," ("&amp;SUMIFS(Paramétrages!$W:$W,Paramétrages!$Y:$Y,IF(OFFSET(Paramétrages!$F$6,COLUMNS($G:G)-2,,)=0,"",OFFSET(Paramétrages!$F$6,COLUMNS($G:G)-2,,)),Paramétrages!$X:$X,$B299&amp;$C299)&amp;" sur "&amp;IF(OFFSET(Paramétrages!$G$6,COLUMNS($H:H)-2,,)=0,"",OFFSET(Paramétrages!$G$6,COLUMNS($H:H)-2,,))&amp;")"))</f>
        <v/>
      </c>
      <c r="F299" s="1" t="str">
        <f ca="1">IF(OFFSET(Paramétrages!$F$6,COLUMNS($G:H)-2,,)=0,"",IF($B299="","",IF(COUNTA(Paramétrages!$F$5:$F$32)=0,"",IF(ISBLANK('Compréhension de l''écrit'!$D299),"",IF((SUMIFS(Paramétrages!$W:$W,Paramétrages!$Y:$Y,IF(OFFSET(Paramétrages!$F$6,COLUMNS($G:H)-2,,)=0,"",OFFSET(Paramétrages!$F$6,COLUMNS($G:H)-2,,)),Paramétrages!$X:$X,$B299&amp;$C299)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299&amp;$C299))/(IF(OFFSET(Paramétrages!$G$6,COLUMNS($H:I)-2,,)=0,"",OFFSET(Paramétrages!$G$6,COLUMNS($H:I)-2,,)))&lt;0.67,"B","C"))))))&amp;IF(OFFSET(Paramétrages!$F$6,COLUMNS($G:H)-2,,)=0,"",IF(ISBLANK('Compréhension de l''écrit'!$D299),""," ("&amp;SUMIFS(Paramétrages!$W:$W,Paramétrages!$Y:$Y,IF(OFFSET(Paramétrages!$F$6,COLUMNS($G:H)-2,,)=0,"",OFFSET(Paramétrages!$F$6,COLUMNS($G:H)-2,,)),Paramétrages!$X:$X,$B299&amp;$C299)&amp;" sur "&amp;IF(OFFSET(Paramétrages!$G$6,COLUMNS($H:I)-2,,)=0,"",OFFSET(Paramétrages!$G$6,COLUMNS($H:I)-2,,))&amp;")"))</f>
        <v/>
      </c>
      <c r="G299" s="1" t="str">
        <f ca="1">IF(OFFSET(Paramétrages!$F$6,COLUMNS($G:I)-2,,)=0,"",IF($B299="","",IF(COUNTA(Paramétrages!$F$5:$F$32)=0,"",IF(ISBLANK('Compréhension de l''écrit'!$D299),"",IF((SUMIFS(Paramétrages!$W:$W,Paramétrages!$Y:$Y,IF(OFFSET(Paramétrages!$F$6,COLUMNS($G:I)-2,,)=0,"",OFFSET(Paramétrages!$F$6,COLUMNS($G:I)-2,,)),Paramétrages!$X:$X,$B299&amp;$C299)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299&amp;$C299))/(IF(OFFSET(Paramétrages!$G$6,COLUMNS($H:J)-2,,)=0,"",OFFSET(Paramétrages!$G$6,COLUMNS($H:J)-2,,)))&lt;0.67,"B","C"))))))&amp;IF(OFFSET(Paramétrages!$F$6,COLUMNS($G:I)-2,,)=0,"",IF(ISBLANK('Compréhension de l''écrit'!$D299),""," ("&amp;SUMIFS(Paramétrages!$W:$W,Paramétrages!$Y:$Y,IF(OFFSET(Paramétrages!$F$6,COLUMNS($G:I)-2,,)=0,"",OFFSET(Paramétrages!$F$6,COLUMNS($G:I)-2,,)),Paramétrages!$X:$X,$B299&amp;$C299)&amp;" sur "&amp;IF(OFFSET(Paramétrages!$G$6,COLUMNS($H:J)-2,,)=0,"",OFFSET(Paramétrages!$G$6,COLUMNS($H:J)-2,,))&amp;")"))</f>
        <v/>
      </c>
      <c r="H299" s="1" t="str">
        <f ca="1">IF(F299="","",SUMIFS(#REF!,#REF!,#REF!,#REF!,#REF!&amp;#REF!))</f>
        <v/>
      </c>
      <c r="I299" s="1" t="str">
        <f ca="1">IF(G299="","",SUMIFS(#REF!,#REF!,#REF!,#REF!,#REF!&amp;#REF!))</f>
        <v/>
      </c>
    </row>
    <row r="300" spans="1:9" x14ac:dyDescent="0.2">
      <c r="A300" t="str">
        <f>IF(ISBLANK('Compréhension de l''écrit'!A300),"",'Compréhension de l''écrit'!A300)</f>
        <v/>
      </c>
      <c r="B300" t="str">
        <f>IF(ISBLANK('Compréhension de l''écrit'!B300),"",'Compréhension de l''écrit'!B300)</f>
        <v/>
      </c>
      <c r="C300" t="str">
        <f>IF(ISBLANK('Compréhension de l''écrit'!C300),"",'Compréhension de l''écrit'!C300)</f>
        <v/>
      </c>
      <c r="D300" s="15" t="str">
        <f>IF(B300="","",IF(COUNTA(Paramétrages!H$5:H$32)=0,"",IF(ISBLANK('Compréhension de l''écrit'!D300),"",IF(('Compréhension de l''écrit'!D300)/(COUNTA(Paramétrages!H$5:H$32))&lt;0.34,"A",IF(('Compréhension de l''écrit'!D300)/(COUNTA(Paramétrages!H$5:H$32))&lt;0.67,"B","C")))&amp;IF(ISBLANK('Compréhension de l''écrit'!D300),""," ("&amp;'Compréhension de l''écrit'!D300&amp;" sur "&amp;COUNTA(Paramétrages!H$5:H$32)&amp;")")))</f>
        <v/>
      </c>
      <c r="E300" s="1" t="str">
        <f ca="1">IF(OFFSET(Paramétrages!$F$6,COLUMNS($G:G)-2,,)=0,"",IF($B300="","",IF(COUNTA(Paramétrages!$F$5:$F$32)=0,"",IF(ISBLANK('Compréhension de l''écrit'!$D300),"",IF((SUMIFS(Paramétrages!$W:$W,Paramétrages!$Y:$Y,IF(OFFSET(Paramétrages!$F$6,COLUMNS($G:G)-2,,)=0,"",OFFSET(Paramétrages!$F$6,COLUMNS($G:G)-2,,)),Paramétrages!$X:$X,$B300&amp;$C300)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300&amp;$C300))/(IF(OFFSET(Paramétrages!$G$6,COLUMNS($H:H)-2,,)=0,"",OFFSET(Paramétrages!$G$6,COLUMNS($H:H)-2,,)))&lt;0.67,"B","C"))))))&amp;IF(OFFSET(Paramétrages!$F$6,COLUMNS($G:G)-2,,)=0,"",IF(ISBLANK('Compréhension de l''écrit'!$D300),""," ("&amp;SUMIFS(Paramétrages!$W:$W,Paramétrages!$Y:$Y,IF(OFFSET(Paramétrages!$F$6,COLUMNS($G:G)-2,,)=0,"",OFFSET(Paramétrages!$F$6,COLUMNS($G:G)-2,,)),Paramétrages!$X:$X,$B300&amp;$C300)&amp;" sur "&amp;IF(OFFSET(Paramétrages!$G$6,COLUMNS($H:H)-2,,)=0,"",OFFSET(Paramétrages!$G$6,COLUMNS($H:H)-2,,))&amp;")"))</f>
        <v/>
      </c>
      <c r="F300" s="1" t="str">
        <f ca="1">IF(OFFSET(Paramétrages!$F$6,COLUMNS($G:H)-2,,)=0,"",IF($B300="","",IF(COUNTA(Paramétrages!$F$5:$F$32)=0,"",IF(ISBLANK('Compréhension de l''écrit'!$D300),"",IF((SUMIFS(Paramétrages!$W:$W,Paramétrages!$Y:$Y,IF(OFFSET(Paramétrages!$F$6,COLUMNS($G:H)-2,,)=0,"",OFFSET(Paramétrages!$F$6,COLUMNS($G:H)-2,,)),Paramétrages!$X:$X,$B300&amp;$C300)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300&amp;$C300))/(IF(OFFSET(Paramétrages!$G$6,COLUMNS($H:I)-2,,)=0,"",OFFSET(Paramétrages!$G$6,COLUMNS($H:I)-2,,)))&lt;0.67,"B","C"))))))&amp;IF(OFFSET(Paramétrages!$F$6,COLUMNS($G:H)-2,,)=0,"",IF(ISBLANK('Compréhension de l''écrit'!$D300),""," ("&amp;SUMIFS(Paramétrages!$W:$W,Paramétrages!$Y:$Y,IF(OFFSET(Paramétrages!$F$6,COLUMNS($G:H)-2,,)=0,"",OFFSET(Paramétrages!$F$6,COLUMNS($G:H)-2,,)),Paramétrages!$X:$X,$B300&amp;$C300)&amp;" sur "&amp;IF(OFFSET(Paramétrages!$G$6,COLUMNS($H:I)-2,,)=0,"",OFFSET(Paramétrages!$G$6,COLUMNS($H:I)-2,,))&amp;")"))</f>
        <v/>
      </c>
      <c r="G300" s="1" t="str">
        <f ca="1">IF(OFFSET(Paramétrages!$F$6,COLUMNS($G:I)-2,,)=0,"",IF($B300="","",IF(COUNTA(Paramétrages!$F$5:$F$32)=0,"",IF(ISBLANK('Compréhension de l''écrit'!$D300),"",IF((SUMIFS(Paramétrages!$W:$W,Paramétrages!$Y:$Y,IF(OFFSET(Paramétrages!$F$6,COLUMNS($G:I)-2,,)=0,"",OFFSET(Paramétrages!$F$6,COLUMNS($G:I)-2,,)),Paramétrages!$X:$X,$B300&amp;$C300)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300&amp;$C300))/(IF(OFFSET(Paramétrages!$G$6,COLUMNS($H:J)-2,,)=0,"",OFFSET(Paramétrages!$G$6,COLUMNS($H:J)-2,,)))&lt;0.67,"B","C"))))))&amp;IF(OFFSET(Paramétrages!$F$6,COLUMNS($G:I)-2,,)=0,"",IF(ISBLANK('Compréhension de l''écrit'!$D300),""," ("&amp;SUMIFS(Paramétrages!$W:$W,Paramétrages!$Y:$Y,IF(OFFSET(Paramétrages!$F$6,COLUMNS($G:I)-2,,)=0,"",OFFSET(Paramétrages!$F$6,COLUMNS($G:I)-2,,)),Paramétrages!$X:$X,$B300&amp;$C300)&amp;" sur "&amp;IF(OFFSET(Paramétrages!$G$6,COLUMNS($H:J)-2,,)=0,"",OFFSET(Paramétrages!$G$6,COLUMNS($H:J)-2,,))&amp;")"))</f>
        <v/>
      </c>
      <c r="H300" s="1" t="str">
        <f ca="1">IF(F300="","",SUMIFS(#REF!,#REF!,#REF!,#REF!,#REF!&amp;#REF!))</f>
        <v/>
      </c>
      <c r="I300" s="1" t="str">
        <f ca="1">IF(G300="","",SUMIFS(#REF!,#REF!,#REF!,#REF!,#REF!&amp;#REF!))</f>
        <v/>
      </c>
    </row>
    <row r="301" spans="1:9" x14ac:dyDescent="0.2">
      <c r="A301" t="str">
        <f>IF(ISBLANK('Compréhension de l''écrit'!A301),"",'Compréhension de l''écrit'!A301)</f>
        <v/>
      </c>
      <c r="B301" t="str">
        <f>IF(ISBLANK('Compréhension de l''écrit'!B301),"",'Compréhension de l''écrit'!B301)</f>
        <v/>
      </c>
      <c r="C301" t="str">
        <f>IF(ISBLANK('Compréhension de l''écrit'!C301),"",'Compréhension de l''écrit'!C301)</f>
        <v/>
      </c>
      <c r="D301" s="15" t="str">
        <f>IF(B301="","",IF(COUNTA(Paramétrages!H$5:H$32)=0,"",IF(ISBLANK('Compréhension de l''écrit'!D301),"",IF(('Compréhension de l''écrit'!D301)/(COUNTA(Paramétrages!H$5:H$32))&lt;0.34,"A",IF(('Compréhension de l''écrit'!D301)/(COUNTA(Paramétrages!H$5:H$32))&lt;0.67,"B","C")))&amp;IF(ISBLANK('Compréhension de l''écrit'!D301),""," ("&amp;'Compréhension de l''écrit'!D301&amp;" sur "&amp;COUNTA(Paramétrages!H$5:H$32)&amp;")")))</f>
        <v/>
      </c>
      <c r="E301" s="1" t="str">
        <f ca="1">IF(OFFSET(Paramétrages!$F$6,COLUMNS($G:G)-2,,)=0,"",IF($B301="","",IF(COUNTA(Paramétrages!$F$5:$F$32)=0,"",IF(ISBLANK('Compréhension de l''écrit'!$D301),"",IF((SUMIFS(Paramétrages!$W:$W,Paramétrages!$Y:$Y,IF(OFFSET(Paramétrages!$F$6,COLUMNS($G:G)-2,,)=0,"",OFFSET(Paramétrages!$F$6,COLUMNS($G:G)-2,,)),Paramétrages!$X:$X,$B301&amp;$C301)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301&amp;$C301))/(IF(OFFSET(Paramétrages!$G$6,COLUMNS($H:H)-2,,)=0,"",OFFSET(Paramétrages!$G$6,COLUMNS($H:H)-2,,)))&lt;0.67,"B","C"))))))&amp;IF(OFFSET(Paramétrages!$F$6,COLUMNS($G:G)-2,,)=0,"",IF(ISBLANK('Compréhension de l''écrit'!$D301),""," ("&amp;SUMIFS(Paramétrages!$W:$W,Paramétrages!$Y:$Y,IF(OFFSET(Paramétrages!$F$6,COLUMNS($G:G)-2,,)=0,"",OFFSET(Paramétrages!$F$6,COLUMNS($G:G)-2,,)),Paramétrages!$X:$X,$B301&amp;$C301)&amp;" sur "&amp;IF(OFFSET(Paramétrages!$G$6,COLUMNS($H:H)-2,,)=0,"",OFFSET(Paramétrages!$G$6,COLUMNS($H:H)-2,,))&amp;")"))</f>
        <v/>
      </c>
      <c r="F301" s="1" t="str">
        <f ca="1">IF(OFFSET(Paramétrages!$F$6,COLUMNS($G:H)-2,,)=0,"",IF($B301="","",IF(COUNTA(Paramétrages!$F$5:$F$32)=0,"",IF(ISBLANK('Compréhension de l''écrit'!$D301),"",IF((SUMIFS(Paramétrages!$W:$W,Paramétrages!$Y:$Y,IF(OFFSET(Paramétrages!$F$6,COLUMNS($G:H)-2,,)=0,"",OFFSET(Paramétrages!$F$6,COLUMNS($G:H)-2,,)),Paramétrages!$X:$X,$B301&amp;$C301)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301&amp;$C301))/(IF(OFFSET(Paramétrages!$G$6,COLUMNS($H:I)-2,,)=0,"",OFFSET(Paramétrages!$G$6,COLUMNS($H:I)-2,,)))&lt;0.67,"B","C"))))))&amp;IF(OFFSET(Paramétrages!$F$6,COLUMNS($G:H)-2,,)=0,"",IF(ISBLANK('Compréhension de l''écrit'!$D301),""," ("&amp;SUMIFS(Paramétrages!$W:$W,Paramétrages!$Y:$Y,IF(OFFSET(Paramétrages!$F$6,COLUMNS($G:H)-2,,)=0,"",OFFSET(Paramétrages!$F$6,COLUMNS($G:H)-2,,)),Paramétrages!$X:$X,$B301&amp;$C301)&amp;" sur "&amp;IF(OFFSET(Paramétrages!$G$6,COLUMNS($H:I)-2,,)=0,"",OFFSET(Paramétrages!$G$6,COLUMNS($H:I)-2,,))&amp;")"))</f>
        <v/>
      </c>
      <c r="G301" s="1" t="str">
        <f ca="1">IF(OFFSET(Paramétrages!$F$6,COLUMNS($G:I)-2,,)=0,"",IF($B301="","",IF(COUNTA(Paramétrages!$F$5:$F$32)=0,"",IF(ISBLANK('Compréhension de l''écrit'!$D301),"",IF((SUMIFS(Paramétrages!$W:$W,Paramétrages!$Y:$Y,IF(OFFSET(Paramétrages!$F$6,COLUMNS($G:I)-2,,)=0,"",OFFSET(Paramétrages!$F$6,COLUMNS($G:I)-2,,)),Paramétrages!$X:$X,$B301&amp;$C301)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301&amp;$C301))/(IF(OFFSET(Paramétrages!$G$6,COLUMNS($H:J)-2,,)=0,"",OFFSET(Paramétrages!$G$6,COLUMNS($H:J)-2,,)))&lt;0.67,"B","C"))))))&amp;IF(OFFSET(Paramétrages!$F$6,COLUMNS($G:I)-2,,)=0,"",IF(ISBLANK('Compréhension de l''écrit'!$D301),""," ("&amp;SUMIFS(Paramétrages!$W:$W,Paramétrages!$Y:$Y,IF(OFFSET(Paramétrages!$F$6,COLUMNS($G:I)-2,,)=0,"",OFFSET(Paramétrages!$F$6,COLUMNS($G:I)-2,,)),Paramétrages!$X:$X,$B301&amp;$C301)&amp;" sur "&amp;IF(OFFSET(Paramétrages!$G$6,COLUMNS($H:J)-2,,)=0,"",OFFSET(Paramétrages!$G$6,COLUMNS($H:J)-2,,))&amp;")"))</f>
        <v/>
      </c>
      <c r="H301" s="1" t="str">
        <f ca="1">IF(F301="","",SUMIFS(#REF!,#REF!,#REF!,#REF!,#REF!&amp;#REF!))</f>
        <v/>
      </c>
      <c r="I301" s="1" t="str">
        <f ca="1">IF(G301="","",SUMIFS(#REF!,#REF!,#REF!,#REF!,#REF!&amp;#REF!))</f>
        <v/>
      </c>
    </row>
    <row r="302" spans="1:9" x14ac:dyDescent="0.2">
      <c r="A302" t="str">
        <f>IF(ISBLANK('Compréhension de l''écrit'!A302),"",'Compréhension de l''écrit'!A302)</f>
        <v/>
      </c>
      <c r="B302" t="str">
        <f>IF(ISBLANK('Compréhension de l''écrit'!B302),"",'Compréhension de l''écrit'!B302)</f>
        <v/>
      </c>
      <c r="C302" t="str">
        <f>IF(ISBLANK('Compréhension de l''écrit'!C302),"",'Compréhension de l''écrit'!C302)</f>
        <v/>
      </c>
      <c r="D302" s="15" t="str">
        <f>IF(B302="","",IF(COUNTA(Paramétrages!H$5:H$32)=0,"",IF(ISBLANK('Compréhension de l''écrit'!D302),"",IF(('Compréhension de l''écrit'!D302)/(COUNTA(Paramétrages!H$5:H$32))&lt;0.34,"A",IF(('Compréhension de l''écrit'!D302)/(COUNTA(Paramétrages!H$5:H$32))&lt;0.67,"B","C")))&amp;IF(ISBLANK('Compréhension de l''écrit'!D302),""," ("&amp;'Compréhension de l''écrit'!D302&amp;" sur "&amp;COUNTA(Paramétrages!H$5:H$32)&amp;")")))</f>
        <v/>
      </c>
      <c r="E302" s="1" t="str">
        <f ca="1">IF(OFFSET(Paramétrages!$F$6,COLUMNS($G:G)-2,,)=0,"",IF($B302="","",IF(COUNTA(Paramétrages!$F$5:$F$32)=0,"",IF(ISBLANK('Compréhension de l''écrit'!$D302),"",IF((SUMIFS(Paramétrages!$W:$W,Paramétrages!$Y:$Y,IF(OFFSET(Paramétrages!$F$6,COLUMNS($G:G)-2,,)=0,"",OFFSET(Paramétrages!$F$6,COLUMNS($G:G)-2,,)),Paramétrages!$X:$X,$B302&amp;$C302)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302&amp;$C302))/(IF(OFFSET(Paramétrages!$G$6,COLUMNS($H:H)-2,,)=0,"",OFFSET(Paramétrages!$G$6,COLUMNS($H:H)-2,,)))&lt;0.67,"B","C"))))))&amp;IF(OFFSET(Paramétrages!$F$6,COLUMNS($G:G)-2,,)=0,"",IF(ISBLANK('Compréhension de l''écrit'!$D302),""," ("&amp;SUMIFS(Paramétrages!$W:$W,Paramétrages!$Y:$Y,IF(OFFSET(Paramétrages!$F$6,COLUMNS($G:G)-2,,)=0,"",OFFSET(Paramétrages!$F$6,COLUMNS($G:G)-2,,)),Paramétrages!$X:$X,$B302&amp;$C302)&amp;" sur "&amp;IF(OFFSET(Paramétrages!$G$6,COLUMNS($H:H)-2,,)=0,"",OFFSET(Paramétrages!$G$6,COLUMNS($H:H)-2,,))&amp;")"))</f>
        <v/>
      </c>
      <c r="F302" s="1" t="str">
        <f ca="1">IF(OFFSET(Paramétrages!$F$6,COLUMNS($G:H)-2,,)=0,"",IF($B302="","",IF(COUNTA(Paramétrages!$F$5:$F$32)=0,"",IF(ISBLANK('Compréhension de l''écrit'!$D302),"",IF((SUMIFS(Paramétrages!$W:$W,Paramétrages!$Y:$Y,IF(OFFSET(Paramétrages!$F$6,COLUMNS($G:H)-2,,)=0,"",OFFSET(Paramétrages!$F$6,COLUMNS($G:H)-2,,)),Paramétrages!$X:$X,$B302&amp;$C302)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302&amp;$C302))/(IF(OFFSET(Paramétrages!$G$6,COLUMNS($H:I)-2,,)=0,"",OFFSET(Paramétrages!$G$6,COLUMNS($H:I)-2,,)))&lt;0.67,"B","C"))))))&amp;IF(OFFSET(Paramétrages!$F$6,COLUMNS($G:H)-2,,)=0,"",IF(ISBLANK('Compréhension de l''écrit'!$D302),""," ("&amp;SUMIFS(Paramétrages!$W:$W,Paramétrages!$Y:$Y,IF(OFFSET(Paramétrages!$F$6,COLUMNS($G:H)-2,,)=0,"",OFFSET(Paramétrages!$F$6,COLUMNS($G:H)-2,,)),Paramétrages!$X:$X,$B302&amp;$C302)&amp;" sur "&amp;IF(OFFSET(Paramétrages!$G$6,COLUMNS($H:I)-2,,)=0,"",OFFSET(Paramétrages!$G$6,COLUMNS($H:I)-2,,))&amp;")"))</f>
        <v/>
      </c>
      <c r="G302" s="1" t="str">
        <f ca="1">IF(OFFSET(Paramétrages!$F$6,COLUMNS($G:I)-2,,)=0,"",IF($B302="","",IF(COUNTA(Paramétrages!$F$5:$F$32)=0,"",IF(ISBLANK('Compréhension de l''écrit'!$D302),"",IF((SUMIFS(Paramétrages!$W:$W,Paramétrages!$Y:$Y,IF(OFFSET(Paramétrages!$F$6,COLUMNS($G:I)-2,,)=0,"",OFFSET(Paramétrages!$F$6,COLUMNS($G:I)-2,,)),Paramétrages!$X:$X,$B302&amp;$C302)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302&amp;$C302))/(IF(OFFSET(Paramétrages!$G$6,COLUMNS($H:J)-2,,)=0,"",OFFSET(Paramétrages!$G$6,COLUMNS($H:J)-2,,)))&lt;0.67,"B","C"))))))&amp;IF(OFFSET(Paramétrages!$F$6,COLUMNS($G:I)-2,,)=0,"",IF(ISBLANK('Compréhension de l''écrit'!$D302),""," ("&amp;SUMIFS(Paramétrages!$W:$W,Paramétrages!$Y:$Y,IF(OFFSET(Paramétrages!$F$6,COLUMNS($G:I)-2,,)=0,"",OFFSET(Paramétrages!$F$6,COLUMNS($G:I)-2,,)),Paramétrages!$X:$X,$B302&amp;$C302)&amp;" sur "&amp;IF(OFFSET(Paramétrages!$G$6,COLUMNS($H:J)-2,,)=0,"",OFFSET(Paramétrages!$G$6,COLUMNS($H:J)-2,,))&amp;")"))</f>
        <v/>
      </c>
      <c r="H302" s="1" t="str">
        <f ca="1">IF(F302="","",SUMIFS(#REF!,#REF!,#REF!,#REF!,#REF!&amp;#REF!))</f>
        <v/>
      </c>
      <c r="I302" s="1" t="str">
        <f ca="1">IF(G302="","",SUMIFS(#REF!,#REF!,#REF!,#REF!,#REF!&amp;#REF!))</f>
        <v/>
      </c>
    </row>
    <row r="303" spans="1:9" x14ac:dyDescent="0.2">
      <c r="A303" t="str">
        <f>IF(ISBLANK('Compréhension de l''écrit'!A303),"",'Compréhension de l''écrit'!A303)</f>
        <v/>
      </c>
      <c r="B303" t="str">
        <f>IF(ISBLANK('Compréhension de l''écrit'!B303),"",'Compréhension de l''écrit'!B303)</f>
        <v/>
      </c>
      <c r="C303" t="str">
        <f>IF(ISBLANK('Compréhension de l''écrit'!C303),"",'Compréhension de l''écrit'!C303)</f>
        <v/>
      </c>
      <c r="D303" s="15" t="str">
        <f>IF(B303="","",IF(COUNTA(Paramétrages!H$5:H$32)=0,"",IF(ISBLANK('Compréhension de l''écrit'!D303),"",IF(('Compréhension de l''écrit'!D303)/(COUNTA(Paramétrages!H$5:H$32))&lt;0.34,"A",IF(('Compréhension de l''écrit'!D303)/(COUNTA(Paramétrages!H$5:H$32))&lt;0.67,"B","C")))&amp;IF(ISBLANK('Compréhension de l''écrit'!D303),""," ("&amp;'Compréhension de l''écrit'!D303&amp;" sur "&amp;COUNTA(Paramétrages!H$5:H$32)&amp;")")))</f>
        <v/>
      </c>
      <c r="E303" s="1" t="str">
        <f ca="1">IF(OFFSET(Paramétrages!$F$6,COLUMNS($G:G)-2,,)=0,"",IF($B303="","",IF(COUNTA(Paramétrages!$F$5:$F$32)=0,"",IF(ISBLANK('Compréhension de l''écrit'!$D303),"",IF((SUMIFS(Paramétrages!$W:$W,Paramétrages!$Y:$Y,IF(OFFSET(Paramétrages!$F$6,COLUMNS($G:G)-2,,)=0,"",OFFSET(Paramétrages!$F$6,COLUMNS($G:G)-2,,)),Paramétrages!$X:$X,$B303&amp;$C303)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303&amp;$C303))/(IF(OFFSET(Paramétrages!$G$6,COLUMNS($H:H)-2,,)=0,"",OFFSET(Paramétrages!$G$6,COLUMNS($H:H)-2,,)))&lt;0.67,"B","C"))))))&amp;IF(OFFSET(Paramétrages!$F$6,COLUMNS($G:G)-2,,)=0,"",IF(ISBLANK('Compréhension de l''écrit'!$D303),""," ("&amp;SUMIFS(Paramétrages!$W:$W,Paramétrages!$Y:$Y,IF(OFFSET(Paramétrages!$F$6,COLUMNS($G:G)-2,,)=0,"",OFFSET(Paramétrages!$F$6,COLUMNS($G:G)-2,,)),Paramétrages!$X:$X,$B303&amp;$C303)&amp;" sur "&amp;IF(OFFSET(Paramétrages!$G$6,COLUMNS($H:H)-2,,)=0,"",OFFSET(Paramétrages!$G$6,COLUMNS($H:H)-2,,))&amp;")"))</f>
        <v/>
      </c>
      <c r="F303" s="1" t="str">
        <f ca="1">IF(OFFSET(Paramétrages!$F$6,COLUMNS($G:H)-2,,)=0,"",IF($B303="","",IF(COUNTA(Paramétrages!$F$5:$F$32)=0,"",IF(ISBLANK('Compréhension de l''écrit'!$D303),"",IF((SUMIFS(Paramétrages!$W:$W,Paramétrages!$Y:$Y,IF(OFFSET(Paramétrages!$F$6,COLUMNS($G:H)-2,,)=0,"",OFFSET(Paramétrages!$F$6,COLUMNS($G:H)-2,,)),Paramétrages!$X:$X,$B303&amp;$C303)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303&amp;$C303))/(IF(OFFSET(Paramétrages!$G$6,COLUMNS($H:I)-2,,)=0,"",OFFSET(Paramétrages!$G$6,COLUMNS($H:I)-2,,)))&lt;0.67,"B","C"))))))&amp;IF(OFFSET(Paramétrages!$F$6,COLUMNS($G:H)-2,,)=0,"",IF(ISBLANK('Compréhension de l''écrit'!$D303),""," ("&amp;SUMIFS(Paramétrages!$W:$W,Paramétrages!$Y:$Y,IF(OFFSET(Paramétrages!$F$6,COLUMNS($G:H)-2,,)=0,"",OFFSET(Paramétrages!$F$6,COLUMNS($G:H)-2,,)),Paramétrages!$X:$X,$B303&amp;$C303)&amp;" sur "&amp;IF(OFFSET(Paramétrages!$G$6,COLUMNS($H:I)-2,,)=0,"",OFFSET(Paramétrages!$G$6,COLUMNS($H:I)-2,,))&amp;")"))</f>
        <v/>
      </c>
      <c r="G303" s="1" t="str">
        <f ca="1">IF(OFFSET(Paramétrages!$F$6,COLUMNS($G:I)-2,,)=0,"",IF($B303="","",IF(COUNTA(Paramétrages!$F$5:$F$32)=0,"",IF(ISBLANK('Compréhension de l''écrit'!$D303),"",IF((SUMIFS(Paramétrages!$W:$W,Paramétrages!$Y:$Y,IF(OFFSET(Paramétrages!$F$6,COLUMNS($G:I)-2,,)=0,"",OFFSET(Paramétrages!$F$6,COLUMNS($G:I)-2,,)),Paramétrages!$X:$X,$B303&amp;$C303)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303&amp;$C303))/(IF(OFFSET(Paramétrages!$G$6,COLUMNS($H:J)-2,,)=0,"",OFFSET(Paramétrages!$G$6,COLUMNS($H:J)-2,,)))&lt;0.67,"B","C"))))))&amp;IF(OFFSET(Paramétrages!$F$6,COLUMNS($G:I)-2,,)=0,"",IF(ISBLANK('Compréhension de l''écrit'!$D303),""," ("&amp;SUMIFS(Paramétrages!$W:$W,Paramétrages!$Y:$Y,IF(OFFSET(Paramétrages!$F$6,COLUMNS($G:I)-2,,)=0,"",OFFSET(Paramétrages!$F$6,COLUMNS($G:I)-2,,)),Paramétrages!$X:$X,$B303&amp;$C303)&amp;" sur "&amp;IF(OFFSET(Paramétrages!$G$6,COLUMNS($H:J)-2,,)=0,"",OFFSET(Paramétrages!$G$6,COLUMNS($H:J)-2,,))&amp;")"))</f>
        <v/>
      </c>
      <c r="H303" s="1" t="str">
        <f ca="1">IF(F303="","",SUMIFS(#REF!,#REF!,#REF!,#REF!,#REF!&amp;#REF!))</f>
        <v/>
      </c>
      <c r="I303" s="1" t="str">
        <f ca="1">IF(G303="","",SUMIFS(#REF!,#REF!,#REF!,#REF!,#REF!&amp;#REF!))</f>
        <v/>
      </c>
    </row>
    <row r="304" spans="1:9" x14ac:dyDescent="0.2">
      <c r="A304" t="str">
        <f>IF(ISBLANK('Compréhension de l''écrit'!A304),"",'Compréhension de l''écrit'!A304)</f>
        <v/>
      </c>
      <c r="B304" t="str">
        <f>IF(ISBLANK('Compréhension de l''écrit'!B304),"",'Compréhension de l''écrit'!B304)</f>
        <v/>
      </c>
      <c r="C304" t="str">
        <f>IF(ISBLANK('Compréhension de l''écrit'!C304),"",'Compréhension de l''écrit'!C304)</f>
        <v/>
      </c>
      <c r="D304" s="15" t="str">
        <f>IF(B304="","",IF(COUNTA(Paramétrages!H$5:H$32)=0,"",IF(ISBLANK('Compréhension de l''écrit'!D304),"",IF(('Compréhension de l''écrit'!D304)/(COUNTA(Paramétrages!H$5:H$32))&lt;0.34,"A",IF(('Compréhension de l''écrit'!D304)/(COUNTA(Paramétrages!H$5:H$32))&lt;0.67,"B","C")))&amp;IF(ISBLANK('Compréhension de l''écrit'!D304),""," ("&amp;'Compréhension de l''écrit'!D304&amp;" sur "&amp;COUNTA(Paramétrages!H$5:H$32)&amp;")")))</f>
        <v/>
      </c>
      <c r="E304" s="1" t="str">
        <f ca="1">IF(OFFSET(Paramétrages!$F$6,COLUMNS($G:G)-2,,)=0,"",IF($B304="","",IF(COUNTA(Paramétrages!$F$5:$F$32)=0,"",IF(ISBLANK('Compréhension de l''écrit'!$D304),"",IF((SUMIFS(Paramétrages!$W:$W,Paramétrages!$Y:$Y,IF(OFFSET(Paramétrages!$F$6,COLUMNS($G:G)-2,,)=0,"",OFFSET(Paramétrages!$F$6,COLUMNS($G:G)-2,,)),Paramétrages!$X:$X,$B304&amp;$C304)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304&amp;$C304))/(IF(OFFSET(Paramétrages!$G$6,COLUMNS($H:H)-2,,)=0,"",OFFSET(Paramétrages!$G$6,COLUMNS($H:H)-2,,)))&lt;0.67,"B","C"))))))&amp;IF(OFFSET(Paramétrages!$F$6,COLUMNS($G:G)-2,,)=0,"",IF(ISBLANK('Compréhension de l''écrit'!$D304),""," ("&amp;SUMIFS(Paramétrages!$W:$W,Paramétrages!$Y:$Y,IF(OFFSET(Paramétrages!$F$6,COLUMNS($G:G)-2,,)=0,"",OFFSET(Paramétrages!$F$6,COLUMNS($G:G)-2,,)),Paramétrages!$X:$X,$B304&amp;$C304)&amp;" sur "&amp;IF(OFFSET(Paramétrages!$G$6,COLUMNS($H:H)-2,,)=0,"",OFFSET(Paramétrages!$G$6,COLUMNS($H:H)-2,,))&amp;")"))</f>
        <v/>
      </c>
      <c r="F304" s="1" t="str">
        <f ca="1">IF(OFFSET(Paramétrages!$F$6,COLUMNS($G:H)-2,,)=0,"",IF($B304="","",IF(COUNTA(Paramétrages!$F$5:$F$32)=0,"",IF(ISBLANK('Compréhension de l''écrit'!$D304),"",IF((SUMIFS(Paramétrages!$W:$W,Paramétrages!$Y:$Y,IF(OFFSET(Paramétrages!$F$6,COLUMNS($G:H)-2,,)=0,"",OFFSET(Paramétrages!$F$6,COLUMNS($G:H)-2,,)),Paramétrages!$X:$X,$B304&amp;$C304)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304&amp;$C304))/(IF(OFFSET(Paramétrages!$G$6,COLUMNS($H:I)-2,,)=0,"",OFFSET(Paramétrages!$G$6,COLUMNS($H:I)-2,,)))&lt;0.67,"B","C"))))))&amp;IF(OFFSET(Paramétrages!$F$6,COLUMNS($G:H)-2,,)=0,"",IF(ISBLANK('Compréhension de l''écrit'!$D304),""," ("&amp;SUMIFS(Paramétrages!$W:$W,Paramétrages!$Y:$Y,IF(OFFSET(Paramétrages!$F$6,COLUMNS($G:H)-2,,)=0,"",OFFSET(Paramétrages!$F$6,COLUMNS($G:H)-2,,)),Paramétrages!$X:$X,$B304&amp;$C304)&amp;" sur "&amp;IF(OFFSET(Paramétrages!$G$6,COLUMNS($H:I)-2,,)=0,"",OFFSET(Paramétrages!$G$6,COLUMNS($H:I)-2,,))&amp;")"))</f>
        <v/>
      </c>
      <c r="G304" s="1" t="str">
        <f ca="1">IF(OFFSET(Paramétrages!$F$6,COLUMNS($G:I)-2,,)=0,"",IF($B304="","",IF(COUNTA(Paramétrages!$F$5:$F$32)=0,"",IF(ISBLANK('Compréhension de l''écrit'!$D304),"",IF((SUMIFS(Paramétrages!$W:$W,Paramétrages!$Y:$Y,IF(OFFSET(Paramétrages!$F$6,COLUMNS($G:I)-2,,)=0,"",OFFSET(Paramétrages!$F$6,COLUMNS($G:I)-2,,)),Paramétrages!$X:$X,$B304&amp;$C304)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304&amp;$C304))/(IF(OFFSET(Paramétrages!$G$6,COLUMNS($H:J)-2,,)=0,"",OFFSET(Paramétrages!$G$6,COLUMNS($H:J)-2,,)))&lt;0.67,"B","C"))))))&amp;IF(OFFSET(Paramétrages!$F$6,COLUMNS($G:I)-2,,)=0,"",IF(ISBLANK('Compréhension de l''écrit'!$D304),""," ("&amp;SUMIFS(Paramétrages!$W:$W,Paramétrages!$Y:$Y,IF(OFFSET(Paramétrages!$F$6,COLUMNS($G:I)-2,,)=0,"",OFFSET(Paramétrages!$F$6,COLUMNS($G:I)-2,,)),Paramétrages!$X:$X,$B304&amp;$C304)&amp;" sur "&amp;IF(OFFSET(Paramétrages!$G$6,COLUMNS($H:J)-2,,)=0,"",OFFSET(Paramétrages!$G$6,COLUMNS($H:J)-2,,))&amp;")"))</f>
        <v/>
      </c>
      <c r="H304" s="1" t="str">
        <f ca="1">IF(F304="","",SUMIFS(#REF!,#REF!,#REF!,#REF!,#REF!&amp;#REF!))</f>
        <v/>
      </c>
      <c r="I304" s="1" t="str">
        <f ca="1">IF(G304="","",SUMIFS(#REF!,#REF!,#REF!,#REF!,#REF!&amp;#REF!))</f>
        <v/>
      </c>
    </row>
    <row r="305" spans="1:9" x14ac:dyDescent="0.2">
      <c r="A305" t="str">
        <f>IF(ISBLANK('Compréhension de l''écrit'!A305),"",'Compréhension de l''écrit'!A305)</f>
        <v/>
      </c>
      <c r="B305" t="str">
        <f>IF(ISBLANK('Compréhension de l''écrit'!B305),"",'Compréhension de l''écrit'!B305)</f>
        <v/>
      </c>
      <c r="C305" t="str">
        <f>IF(ISBLANK('Compréhension de l''écrit'!C305),"",'Compréhension de l''écrit'!C305)</f>
        <v/>
      </c>
      <c r="D305" s="15" t="str">
        <f>IF(B305="","",IF(COUNTA(Paramétrages!H$5:H$32)=0,"",IF(ISBLANK('Compréhension de l''écrit'!D305),"",IF(('Compréhension de l''écrit'!D305)/(COUNTA(Paramétrages!H$5:H$32))&lt;0.34,"A",IF(('Compréhension de l''écrit'!D305)/(COUNTA(Paramétrages!H$5:H$32))&lt;0.67,"B","C")))&amp;IF(ISBLANK('Compréhension de l''écrit'!D305),""," ("&amp;'Compréhension de l''écrit'!D305&amp;" sur "&amp;COUNTA(Paramétrages!H$5:H$32)&amp;")")))</f>
        <v/>
      </c>
      <c r="E305" s="1" t="str">
        <f ca="1">IF(OFFSET(Paramétrages!$F$6,COLUMNS($G:G)-2,,)=0,"",IF($B305="","",IF(COUNTA(Paramétrages!$F$5:$F$32)=0,"",IF(ISBLANK('Compréhension de l''écrit'!$D305),"",IF((SUMIFS(Paramétrages!$W:$W,Paramétrages!$Y:$Y,IF(OFFSET(Paramétrages!$F$6,COLUMNS($G:G)-2,,)=0,"",OFFSET(Paramétrages!$F$6,COLUMNS($G:G)-2,,)),Paramétrages!$X:$X,$B305&amp;$C305)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305&amp;$C305))/(IF(OFFSET(Paramétrages!$G$6,COLUMNS($H:H)-2,,)=0,"",OFFSET(Paramétrages!$G$6,COLUMNS($H:H)-2,,)))&lt;0.67,"B","C"))))))&amp;IF(OFFSET(Paramétrages!$F$6,COLUMNS($G:G)-2,,)=0,"",IF(ISBLANK('Compréhension de l''écrit'!$D305),""," ("&amp;SUMIFS(Paramétrages!$W:$W,Paramétrages!$Y:$Y,IF(OFFSET(Paramétrages!$F$6,COLUMNS($G:G)-2,,)=0,"",OFFSET(Paramétrages!$F$6,COLUMNS($G:G)-2,,)),Paramétrages!$X:$X,$B305&amp;$C305)&amp;" sur "&amp;IF(OFFSET(Paramétrages!$G$6,COLUMNS($H:H)-2,,)=0,"",OFFSET(Paramétrages!$G$6,COLUMNS($H:H)-2,,))&amp;")"))</f>
        <v/>
      </c>
      <c r="F305" s="1" t="str">
        <f ca="1">IF(OFFSET(Paramétrages!$F$6,COLUMNS($G:H)-2,,)=0,"",IF($B305="","",IF(COUNTA(Paramétrages!$F$5:$F$32)=0,"",IF(ISBLANK('Compréhension de l''écrit'!$D305),"",IF((SUMIFS(Paramétrages!$W:$W,Paramétrages!$Y:$Y,IF(OFFSET(Paramétrages!$F$6,COLUMNS($G:H)-2,,)=0,"",OFFSET(Paramétrages!$F$6,COLUMNS($G:H)-2,,)),Paramétrages!$X:$X,$B305&amp;$C305)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305&amp;$C305))/(IF(OFFSET(Paramétrages!$G$6,COLUMNS($H:I)-2,,)=0,"",OFFSET(Paramétrages!$G$6,COLUMNS($H:I)-2,,)))&lt;0.67,"B","C"))))))&amp;IF(OFFSET(Paramétrages!$F$6,COLUMNS($G:H)-2,,)=0,"",IF(ISBLANK('Compréhension de l''écrit'!$D305),""," ("&amp;SUMIFS(Paramétrages!$W:$W,Paramétrages!$Y:$Y,IF(OFFSET(Paramétrages!$F$6,COLUMNS($G:H)-2,,)=0,"",OFFSET(Paramétrages!$F$6,COLUMNS($G:H)-2,,)),Paramétrages!$X:$X,$B305&amp;$C305)&amp;" sur "&amp;IF(OFFSET(Paramétrages!$G$6,COLUMNS($H:I)-2,,)=0,"",OFFSET(Paramétrages!$G$6,COLUMNS($H:I)-2,,))&amp;")"))</f>
        <v/>
      </c>
      <c r="G305" s="1" t="str">
        <f ca="1">IF(OFFSET(Paramétrages!$F$6,COLUMNS($G:I)-2,,)=0,"",IF($B305="","",IF(COUNTA(Paramétrages!$F$5:$F$32)=0,"",IF(ISBLANK('Compréhension de l''écrit'!$D305),"",IF((SUMIFS(Paramétrages!$W:$W,Paramétrages!$Y:$Y,IF(OFFSET(Paramétrages!$F$6,COLUMNS($G:I)-2,,)=0,"",OFFSET(Paramétrages!$F$6,COLUMNS($G:I)-2,,)),Paramétrages!$X:$X,$B305&amp;$C305)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305&amp;$C305))/(IF(OFFSET(Paramétrages!$G$6,COLUMNS($H:J)-2,,)=0,"",OFFSET(Paramétrages!$G$6,COLUMNS($H:J)-2,,)))&lt;0.67,"B","C"))))))&amp;IF(OFFSET(Paramétrages!$F$6,COLUMNS($G:I)-2,,)=0,"",IF(ISBLANK('Compréhension de l''écrit'!$D305),""," ("&amp;SUMIFS(Paramétrages!$W:$W,Paramétrages!$Y:$Y,IF(OFFSET(Paramétrages!$F$6,COLUMNS($G:I)-2,,)=0,"",OFFSET(Paramétrages!$F$6,COLUMNS($G:I)-2,,)),Paramétrages!$X:$X,$B305&amp;$C305)&amp;" sur "&amp;IF(OFFSET(Paramétrages!$G$6,COLUMNS($H:J)-2,,)=0,"",OFFSET(Paramétrages!$G$6,COLUMNS($H:J)-2,,))&amp;")"))</f>
        <v/>
      </c>
      <c r="H305" s="1" t="str">
        <f ca="1">IF(F305="","",SUMIFS(#REF!,#REF!,#REF!,#REF!,#REF!&amp;#REF!))</f>
        <v/>
      </c>
      <c r="I305" s="1" t="str">
        <f ca="1">IF(G305="","",SUMIFS(#REF!,#REF!,#REF!,#REF!,#REF!&amp;#REF!))</f>
        <v/>
      </c>
    </row>
    <row r="306" spans="1:9" x14ac:dyDescent="0.2">
      <c r="A306" t="str">
        <f>IF(ISBLANK('Compréhension de l''écrit'!A306),"",'Compréhension de l''écrit'!A306)</f>
        <v/>
      </c>
      <c r="B306" t="str">
        <f>IF(ISBLANK('Compréhension de l''écrit'!B306),"",'Compréhension de l''écrit'!B306)</f>
        <v/>
      </c>
      <c r="C306" t="str">
        <f>IF(ISBLANK('Compréhension de l''écrit'!C306),"",'Compréhension de l''écrit'!C306)</f>
        <v/>
      </c>
      <c r="D306" s="15" t="str">
        <f>IF(B306="","",IF(COUNTA(Paramétrages!H$5:H$32)=0,"",IF(ISBLANK('Compréhension de l''écrit'!D306),"",IF(('Compréhension de l''écrit'!D306)/(COUNTA(Paramétrages!H$5:H$32))&lt;0.34,"A",IF(('Compréhension de l''écrit'!D306)/(COUNTA(Paramétrages!H$5:H$32))&lt;0.67,"B","C")))&amp;IF(ISBLANK('Compréhension de l''écrit'!D306),""," ("&amp;'Compréhension de l''écrit'!D306&amp;" sur "&amp;COUNTA(Paramétrages!H$5:H$32)&amp;")")))</f>
        <v/>
      </c>
      <c r="E306" s="1" t="str">
        <f ca="1">IF(OFFSET(Paramétrages!$F$6,COLUMNS($G:G)-2,,)=0,"",IF($B306="","",IF(COUNTA(Paramétrages!$F$5:$F$32)=0,"",IF(ISBLANK('Compréhension de l''écrit'!$D306),"",IF((SUMIFS(Paramétrages!$W:$W,Paramétrages!$Y:$Y,IF(OFFSET(Paramétrages!$F$6,COLUMNS($G:G)-2,,)=0,"",OFFSET(Paramétrages!$F$6,COLUMNS($G:G)-2,,)),Paramétrages!$X:$X,$B306&amp;$C306)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306&amp;$C306))/(IF(OFFSET(Paramétrages!$G$6,COLUMNS($H:H)-2,,)=0,"",OFFSET(Paramétrages!$G$6,COLUMNS($H:H)-2,,)))&lt;0.67,"B","C"))))))&amp;IF(OFFSET(Paramétrages!$F$6,COLUMNS($G:G)-2,,)=0,"",IF(ISBLANK('Compréhension de l''écrit'!$D306),""," ("&amp;SUMIFS(Paramétrages!$W:$W,Paramétrages!$Y:$Y,IF(OFFSET(Paramétrages!$F$6,COLUMNS($G:G)-2,,)=0,"",OFFSET(Paramétrages!$F$6,COLUMNS($G:G)-2,,)),Paramétrages!$X:$X,$B306&amp;$C306)&amp;" sur "&amp;IF(OFFSET(Paramétrages!$G$6,COLUMNS($H:H)-2,,)=0,"",OFFSET(Paramétrages!$G$6,COLUMNS($H:H)-2,,))&amp;")"))</f>
        <v/>
      </c>
      <c r="F306" s="1" t="str">
        <f ca="1">IF(OFFSET(Paramétrages!$F$6,COLUMNS($G:H)-2,,)=0,"",IF($B306="","",IF(COUNTA(Paramétrages!$F$5:$F$32)=0,"",IF(ISBLANK('Compréhension de l''écrit'!$D306),"",IF((SUMIFS(Paramétrages!$W:$W,Paramétrages!$Y:$Y,IF(OFFSET(Paramétrages!$F$6,COLUMNS($G:H)-2,,)=0,"",OFFSET(Paramétrages!$F$6,COLUMNS($G:H)-2,,)),Paramétrages!$X:$X,$B306&amp;$C306)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306&amp;$C306))/(IF(OFFSET(Paramétrages!$G$6,COLUMNS($H:I)-2,,)=0,"",OFFSET(Paramétrages!$G$6,COLUMNS($H:I)-2,,)))&lt;0.67,"B","C"))))))&amp;IF(OFFSET(Paramétrages!$F$6,COLUMNS($G:H)-2,,)=0,"",IF(ISBLANK('Compréhension de l''écrit'!$D306),""," ("&amp;SUMIFS(Paramétrages!$W:$W,Paramétrages!$Y:$Y,IF(OFFSET(Paramétrages!$F$6,COLUMNS($G:H)-2,,)=0,"",OFFSET(Paramétrages!$F$6,COLUMNS($G:H)-2,,)),Paramétrages!$X:$X,$B306&amp;$C306)&amp;" sur "&amp;IF(OFFSET(Paramétrages!$G$6,COLUMNS($H:I)-2,,)=0,"",OFFSET(Paramétrages!$G$6,COLUMNS($H:I)-2,,))&amp;")"))</f>
        <v/>
      </c>
      <c r="G306" s="1" t="str">
        <f ca="1">IF(OFFSET(Paramétrages!$F$6,COLUMNS($G:I)-2,,)=0,"",IF($B306="","",IF(COUNTA(Paramétrages!$F$5:$F$32)=0,"",IF(ISBLANK('Compréhension de l''écrit'!$D306),"",IF((SUMIFS(Paramétrages!$W:$W,Paramétrages!$Y:$Y,IF(OFFSET(Paramétrages!$F$6,COLUMNS($G:I)-2,,)=0,"",OFFSET(Paramétrages!$F$6,COLUMNS($G:I)-2,,)),Paramétrages!$X:$X,$B306&amp;$C306)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306&amp;$C306))/(IF(OFFSET(Paramétrages!$G$6,COLUMNS($H:J)-2,,)=0,"",OFFSET(Paramétrages!$G$6,COLUMNS($H:J)-2,,)))&lt;0.67,"B","C"))))))&amp;IF(OFFSET(Paramétrages!$F$6,COLUMNS($G:I)-2,,)=0,"",IF(ISBLANK('Compréhension de l''écrit'!$D306),""," ("&amp;SUMIFS(Paramétrages!$W:$W,Paramétrages!$Y:$Y,IF(OFFSET(Paramétrages!$F$6,COLUMNS($G:I)-2,,)=0,"",OFFSET(Paramétrages!$F$6,COLUMNS($G:I)-2,,)),Paramétrages!$X:$X,$B306&amp;$C306)&amp;" sur "&amp;IF(OFFSET(Paramétrages!$G$6,COLUMNS($H:J)-2,,)=0,"",OFFSET(Paramétrages!$G$6,COLUMNS($H:J)-2,,))&amp;")"))</f>
        <v/>
      </c>
      <c r="H306" s="1" t="str">
        <f ca="1">IF(F306="","",SUMIFS(#REF!,#REF!,#REF!,#REF!,#REF!&amp;#REF!))</f>
        <v/>
      </c>
      <c r="I306" s="1" t="str">
        <f ca="1">IF(G306="","",SUMIFS(#REF!,#REF!,#REF!,#REF!,#REF!&amp;#REF!))</f>
        <v/>
      </c>
    </row>
    <row r="307" spans="1:9" x14ac:dyDescent="0.2">
      <c r="A307" t="str">
        <f>IF(ISBLANK('Compréhension de l''écrit'!A307),"",'Compréhension de l''écrit'!A307)</f>
        <v/>
      </c>
      <c r="B307" t="str">
        <f>IF(ISBLANK('Compréhension de l''écrit'!B307),"",'Compréhension de l''écrit'!B307)</f>
        <v/>
      </c>
      <c r="C307" t="str">
        <f>IF(ISBLANK('Compréhension de l''écrit'!C307),"",'Compréhension de l''écrit'!C307)</f>
        <v/>
      </c>
      <c r="D307" s="15" t="str">
        <f>IF(B307="","",IF(COUNTA(Paramétrages!H$5:H$32)=0,"",IF(ISBLANK('Compréhension de l''écrit'!D307),"",IF(('Compréhension de l''écrit'!D307)/(COUNTA(Paramétrages!H$5:H$32))&lt;0.34,"A",IF(('Compréhension de l''écrit'!D307)/(COUNTA(Paramétrages!H$5:H$32))&lt;0.67,"B","C")))&amp;IF(ISBLANK('Compréhension de l''écrit'!D307),""," ("&amp;'Compréhension de l''écrit'!D307&amp;" sur "&amp;COUNTA(Paramétrages!H$5:H$32)&amp;")")))</f>
        <v/>
      </c>
      <c r="E307" s="1" t="str">
        <f ca="1">IF(OFFSET(Paramétrages!$F$6,COLUMNS($G:G)-2,,)=0,"",IF($B307="","",IF(COUNTA(Paramétrages!$F$5:$F$32)=0,"",IF(ISBLANK('Compréhension de l''écrit'!$D307),"",IF((SUMIFS(Paramétrages!$W:$W,Paramétrages!$Y:$Y,IF(OFFSET(Paramétrages!$F$6,COLUMNS($G:G)-2,,)=0,"",OFFSET(Paramétrages!$F$6,COLUMNS($G:G)-2,,)),Paramétrages!$X:$X,$B307&amp;$C307)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307&amp;$C307))/(IF(OFFSET(Paramétrages!$G$6,COLUMNS($H:H)-2,,)=0,"",OFFSET(Paramétrages!$G$6,COLUMNS($H:H)-2,,)))&lt;0.67,"B","C"))))))&amp;IF(OFFSET(Paramétrages!$F$6,COLUMNS($G:G)-2,,)=0,"",IF(ISBLANK('Compréhension de l''écrit'!$D307),""," ("&amp;SUMIFS(Paramétrages!$W:$W,Paramétrages!$Y:$Y,IF(OFFSET(Paramétrages!$F$6,COLUMNS($G:G)-2,,)=0,"",OFFSET(Paramétrages!$F$6,COLUMNS($G:G)-2,,)),Paramétrages!$X:$X,$B307&amp;$C307)&amp;" sur "&amp;IF(OFFSET(Paramétrages!$G$6,COLUMNS($H:H)-2,,)=0,"",OFFSET(Paramétrages!$G$6,COLUMNS($H:H)-2,,))&amp;")"))</f>
        <v/>
      </c>
      <c r="F307" s="1" t="str">
        <f ca="1">IF(OFFSET(Paramétrages!$F$6,COLUMNS($G:H)-2,,)=0,"",IF($B307="","",IF(COUNTA(Paramétrages!$F$5:$F$32)=0,"",IF(ISBLANK('Compréhension de l''écrit'!$D307),"",IF((SUMIFS(Paramétrages!$W:$W,Paramétrages!$Y:$Y,IF(OFFSET(Paramétrages!$F$6,COLUMNS($G:H)-2,,)=0,"",OFFSET(Paramétrages!$F$6,COLUMNS($G:H)-2,,)),Paramétrages!$X:$X,$B307&amp;$C307)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307&amp;$C307))/(IF(OFFSET(Paramétrages!$G$6,COLUMNS($H:I)-2,,)=0,"",OFFSET(Paramétrages!$G$6,COLUMNS($H:I)-2,,)))&lt;0.67,"B","C"))))))&amp;IF(OFFSET(Paramétrages!$F$6,COLUMNS($G:H)-2,,)=0,"",IF(ISBLANK('Compréhension de l''écrit'!$D307),""," ("&amp;SUMIFS(Paramétrages!$W:$W,Paramétrages!$Y:$Y,IF(OFFSET(Paramétrages!$F$6,COLUMNS($G:H)-2,,)=0,"",OFFSET(Paramétrages!$F$6,COLUMNS($G:H)-2,,)),Paramétrages!$X:$X,$B307&amp;$C307)&amp;" sur "&amp;IF(OFFSET(Paramétrages!$G$6,COLUMNS($H:I)-2,,)=0,"",OFFSET(Paramétrages!$G$6,COLUMNS($H:I)-2,,))&amp;")"))</f>
        <v/>
      </c>
      <c r="G307" s="1" t="str">
        <f ca="1">IF(OFFSET(Paramétrages!$F$6,COLUMNS($G:I)-2,,)=0,"",IF($B307="","",IF(COUNTA(Paramétrages!$F$5:$F$32)=0,"",IF(ISBLANK('Compréhension de l''écrit'!$D307),"",IF((SUMIFS(Paramétrages!$W:$W,Paramétrages!$Y:$Y,IF(OFFSET(Paramétrages!$F$6,COLUMNS($G:I)-2,,)=0,"",OFFSET(Paramétrages!$F$6,COLUMNS($G:I)-2,,)),Paramétrages!$X:$X,$B307&amp;$C307)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307&amp;$C307))/(IF(OFFSET(Paramétrages!$G$6,COLUMNS($H:J)-2,,)=0,"",OFFSET(Paramétrages!$G$6,COLUMNS($H:J)-2,,)))&lt;0.67,"B","C"))))))&amp;IF(OFFSET(Paramétrages!$F$6,COLUMNS($G:I)-2,,)=0,"",IF(ISBLANK('Compréhension de l''écrit'!$D307),""," ("&amp;SUMIFS(Paramétrages!$W:$W,Paramétrages!$Y:$Y,IF(OFFSET(Paramétrages!$F$6,COLUMNS($G:I)-2,,)=0,"",OFFSET(Paramétrages!$F$6,COLUMNS($G:I)-2,,)),Paramétrages!$X:$X,$B307&amp;$C307)&amp;" sur "&amp;IF(OFFSET(Paramétrages!$G$6,COLUMNS($H:J)-2,,)=0,"",OFFSET(Paramétrages!$G$6,COLUMNS($H:J)-2,,))&amp;")"))</f>
        <v/>
      </c>
      <c r="H307" s="1" t="str">
        <f ca="1">IF(F307="","",SUMIFS(#REF!,#REF!,#REF!,#REF!,#REF!&amp;#REF!))</f>
        <v/>
      </c>
      <c r="I307" s="1" t="str">
        <f ca="1">IF(G307="","",SUMIFS(#REF!,#REF!,#REF!,#REF!,#REF!&amp;#REF!))</f>
        <v/>
      </c>
    </row>
    <row r="308" spans="1:9" x14ac:dyDescent="0.2">
      <c r="A308" t="str">
        <f>IF(ISBLANK('Compréhension de l''écrit'!A308),"",'Compréhension de l''écrit'!A308)</f>
        <v/>
      </c>
      <c r="B308" t="str">
        <f>IF(ISBLANK('Compréhension de l''écrit'!B308),"",'Compréhension de l''écrit'!B308)</f>
        <v/>
      </c>
      <c r="C308" t="str">
        <f>IF(ISBLANK('Compréhension de l''écrit'!C308),"",'Compréhension de l''écrit'!C308)</f>
        <v/>
      </c>
      <c r="D308" s="15" t="str">
        <f>IF(B308="","",IF(COUNTA(Paramétrages!H$5:H$32)=0,"",IF(ISBLANK('Compréhension de l''écrit'!D308),"",IF(('Compréhension de l''écrit'!D308)/(COUNTA(Paramétrages!H$5:H$32))&lt;0.34,"A",IF(('Compréhension de l''écrit'!D308)/(COUNTA(Paramétrages!H$5:H$32))&lt;0.67,"B","C")))&amp;IF(ISBLANK('Compréhension de l''écrit'!D308),""," ("&amp;'Compréhension de l''écrit'!D308&amp;" sur "&amp;COUNTA(Paramétrages!H$5:H$32)&amp;")")))</f>
        <v/>
      </c>
      <c r="E308" s="1" t="str">
        <f ca="1">IF(OFFSET(Paramétrages!$F$6,COLUMNS($G:G)-2,,)=0,"",IF($B308="","",IF(COUNTA(Paramétrages!$F$5:$F$32)=0,"",IF(ISBLANK('Compréhension de l''écrit'!$D308),"",IF((SUMIFS(Paramétrages!$W:$W,Paramétrages!$Y:$Y,IF(OFFSET(Paramétrages!$F$6,COLUMNS($G:G)-2,,)=0,"",OFFSET(Paramétrages!$F$6,COLUMNS($G:G)-2,,)),Paramétrages!$X:$X,$B308&amp;$C308)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308&amp;$C308))/(IF(OFFSET(Paramétrages!$G$6,COLUMNS($H:H)-2,,)=0,"",OFFSET(Paramétrages!$G$6,COLUMNS($H:H)-2,,)))&lt;0.67,"B","C"))))))&amp;IF(OFFSET(Paramétrages!$F$6,COLUMNS($G:G)-2,,)=0,"",IF(ISBLANK('Compréhension de l''écrit'!$D308),""," ("&amp;SUMIFS(Paramétrages!$W:$W,Paramétrages!$Y:$Y,IF(OFFSET(Paramétrages!$F$6,COLUMNS($G:G)-2,,)=0,"",OFFSET(Paramétrages!$F$6,COLUMNS($G:G)-2,,)),Paramétrages!$X:$X,$B308&amp;$C308)&amp;" sur "&amp;IF(OFFSET(Paramétrages!$G$6,COLUMNS($H:H)-2,,)=0,"",OFFSET(Paramétrages!$G$6,COLUMNS($H:H)-2,,))&amp;")"))</f>
        <v/>
      </c>
      <c r="F308" s="1" t="str">
        <f ca="1">IF(OFFSET(Paramétrages!$F$6,COLUMNS($G:H)-2,,)=0,"",IF($B308="","",IF(COUNTA(Paramétrages!$F$5:$F$32)=0,"",IF(ISBLANK('Compréhension de l''écrit'!$D308),"",IF((SUMIFS(Paramétrages!$W:$W,Paramétrages!$Y:$Y,IF(OFFSET(Paramétrages!$F$6,COLUMNS($G:H)-2,,)=0,"",OFFSET(Paramétrages!$F$6,COLUMNS($G:H)-2,,)),Paramétrages!$X:$X,$B308&amp;$C308)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308&amp;$C308))/(IF(OFFSET(Paramétrages!$G$6,COLUMNS($H:I)-2,,)=0,"",OFFSET(Paramétrages!$G$6,COLUMNS($H:I)-2,,)))&lt;0.67,"B","C"))))))&amp;IF(OFFSET(Paramétrages!$F$6,COLUMNS($G:H)-2,,)=0,"",IF(ISBLANK('Compréhension de l''écrit'!$D308),""," ("&amp;SUMIFS(Paramétrages!$W:$W,Paramétrages!$Y:$Y,IF(OFFSET(Paramétrages!$F$6,COLUMNS($G:H)-2,,)=0,"",OFFSET(Paramétrages!$F$6,COLUMNS($G:H)-2,,)),Paramétrages!$X:$X,$B308&amp;$C308)&amp;" sur "&amp;IF(OFFSET(Paramétrages!$G$6,COLUMNS($H:I)-2,,)=0,"",OFFSET(Paramétrages!$G$6,COLUMNS($H:I)-2,,))&amp;")"))</f>
        <v/>
      </c>
      <c r="G308" s="1" t="str">
        <f ca="1">IF(OFFSET(Paramétrages!$F$6,COLUMNS($G:I)-2,,)=0,"",IF($B308="","",IF(COUNTA(Paramétrages!$F$5:$F$32)=0,"",IF(ISBLANK('Compréhension de l''écrit'!$D308),"",IF((SUMIFS(Paramétrages!$W:$W,Paramétrages!$Y:$Y,IF(OFFSET(Paramétrages!$F$6,COLUMNS($G:I)-2,,)=0,"",OFFSET(Paramétrages!$F$6,COLUMNS($G:I)-2,,)),Paramétrages!$X:$X,$B308&amp;$C308)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308&amp;$C308))/(IF(OFFSET(Paramétrages!$G$6,COLUMNS($H:J)-2,,)=0,"",OFFSET(Paramétrages!$G$6,COLUMNS($H:J)-2,,)))&lt;0.67,"B","C"))))))&amp;IF(OFFSET(Paramétrages!$F$6,COLUMNS($G:I)-2,,)=0,"",IF(ISBLANK('Compréhension de l''écrit'!$D308),""," ("&amp;SUMIFS(Paramétrages!$W:$W,Paramétrages!$Y:$Y,IF(OFFSET(Paramétrages!$F$6,COLUMNS($G:I)-2,,)=0,"",OFFSET(Paramétrages!$F$6,COLUMNS($G:I)-2,,)),Paramétrages!$X:$X,$B308&amp;$C308)&amp;" sur "&amp;IF(OFFSET(Paramétrages!$G$6,COLUMNS($H:J)-2,,)=0,"",OFFSET(Paramétrages!$G$6,COLUMNS($H:J)-2,,))&amp;")"))</f>
        <v/>
      </c>
      <c r="H308" s="1" t="str">
        <f ca="1">IF(F308="","",SUMIFS(#REF!,#REF!,#REF!,#REF!,#REF!&amp;#REF!))</f>
        <v/>
      </c>
      <c r="I308" s="1" t="str">
        <f ca="1">IF(G308="","",SUMIFS(#REF!,#REF!,#REF!,#REF!,#REF!&amp;#REF!))</f>
        <v/>
      </c>
    </row>
    <row r="309" spans="1:9" x14ac:dyDescent="0.2">
      <c r="A309" t="str">
        <f>IF(ISBLANK('Compréhension de l''écrit'!A309),"",'Compréhension de l''écrit'!A309)</f>
        <v/>
      </c>
      <c r="B309" t="str">
        <f>IF(ISBLANK('Compréhension de l''écrit'!B309),"",'Compréhension de l''écrit'!B309)</f>
        <v/>
      </c>
      <c r="C309" t="str">
        <f>IF(ISBLANK('Compréhension de l''écrit'!C309),"",'Compréhension de l''écrit'!C309)</f>
        <v/>
      </c>
      <c r="D309" s="15" t="str">
        <f>IF(B309="","",IF(COUNTA(Paramétrages!H$5:H$32)=0,"",IF(ISBLANK('Compréhension de l''écrit'!D309),"",IF(('Compréhension de l''écrit'!D309)/(COUNTA(Paramétrages!H$5:H$32))&lt;0.34,"A",IF(('Compréhension de l''écrit'!D309)/(COUNTA(Paramétrages!H$5:H$32))&lt;0.67,"B","C")))&amp;IF(ISBLANK('Compréhension de l''écrit'!D309),""," ("&amp;'Compréhension de l''écrit'!D309&amp;" sur "&amp;COUNTA(Paramétrages!H$5:H$32)&amp;")")))</f>
        <v/>
      </c>
      <c r="E309" s="1" t="str">
        <f ca="1">IF(OFFSET(Paramétrages!$F$6,COLUMNS($G:G)-2,,)=0,"",IF($B309="","",IF(COUNTA(Paramétrages!$F$5:$F$32)=0,"",IF(ISBLANK('Compréhension de l''écrit'!$D309),"",IF((SUMIFS(Paramétrages!$W:$W,Paramétrages!$Y:$Y,IF(OFFSET(Paramétrages!$F$6,COLUMNS($G:G)-2,,)=0,"",OFFSET(Paramétrages!$F$6,COLUMNS($G:G)-2,,)),Paramétrages!$X:$X,$B309&amp;$C309)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309&amp;$C309))/(IF(OFFSET(Paramétrages!$G$6,COLUMNS($H:H)-2,,)=0,"",OFFSET(Paramétrages!$G$6,COLUMNS($H:H)-2,,)))&lt;0.67,"B","C"))))))&amp;IF(OFFSET(Paramétrages!$F$6,COLUMNS($G:G)-2,,)=0,"",IF(ISBLANK('Compréhension de l''écrit'!$D309),""," ("&amp;SUMIFS(Paramétrages!$W:$W,Paramétrages!$Y:$Y,IF(OFFSET(Paramétrages!$F$6,COLUMNS($G:G)-2,,)=0,"",OFFSET(Paramétrages!$F$6,COLUMNS($G:G)-2,,)),Paramétrages!$X:$X,$B309&amp;$C309)&amp;" sur "&amp;IF(OFFSET(Paramétrages!$G$6,COLUMNS($H:H)-2,,)=0,"",OFFSET(Paramétrages!$G$6,COLUMNS($H:H)-2,,))&amp;")"))</f>
        <v/>
      </c>
      <c r="F309" s="1" t="str">
        <f ca="1">IF(OFFSET(Paramétrages!$F$6,COLUMNS($G:H)-2,,)=0,"",IF($B309="","",IF(COUNTA(Paramétrages!$F$5:$F$32)=0,"",IF(ISBLANK('Compréhension de l''écrit'!$D309),"",IF((SUMIFS(Paramétrages!$W:$W,Paramétrages!$Y:$Y,IF(OFFSET(Paramétrages!$F$6,COLUMNS($G:H)-2,,)=0,"",OFFSET(Paramétrages!$F$6,COLUMNS($G:H)-2,,)),Paramétrages!$X:$X,$B309&amp;$C309)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309&amp;$C309))/(IF(OFFSET(Paramétrages!$G$6,COLUMNS($H:I)-2,,)=0,"",OFFSET(Paramétrages!$G$6,COLUMNS($H:I)-2,,)))&lt;0.67,"B","C"))))))&amp;IF(OFFSET(Paramétrages!$F$6,COLUMNS($G:H)-2,,)=0,"",IF(ISBLANK('Compréhension de l''écrit'!$D309),""," ("&amp;SUMIFS(Paramétrages!$W:$W,Paramétrages!$Y:$Y,IF(OFFSET(Paramétrages!$F$6,COLUMNS($G:H)-2,,)=0,"",OFFSET(Paramétrages!$F$6,COLUMNS($G:H)-2,,)),Paramétrages!$X:$X,$B309&amp;$C309)&amp;" sur "&amp;IF(OFFSET(Paramétrages!$G$6,COLUMNS($H:I)-2,,)=0,"",OFFSET(Paramétrages!$G$6,COLUMNS($H:I)-2,,))&amp;")"))</f>
        <v/>
      </c>
      <c r="G309" s="1" t="str">
        <f ca="1">IF(OFFSET(Paramétrages!$F$6,COLUMNS($G:I)-2,,)=0,"",IF($B309="","",IF(COUNTA(Paramétrages!$F$5:$F$32)=0,"",IF(ISBLANK('Compréhension de l''écrit'!$D309),"",IF((SUMIFS(Paramétrages!$W:$W,Paramétrages!$Y:$Y,IF(OFFSET(Paramétrages!$F$6,COLUMNS($G:I)-2,,)=0,"",OFFSET(Paramétrages!$F$6,COLUMNS($G:I)-2,,)),Paramétrages!$X:$X,$B309&amp;$C309)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309&amp;$C309))/(IF(OFFSET(Paramétrages!$G$6,COLUMNS($H:J)-2,,)=0,"",OFFSET(Paramétrages!$G$6,COLUMNS($H:J)-2,,)))&lt;0.67,"B","C"))))))&amp;IF(OFFSET(Paramétrages!$F$6,COLUMNS($G:I)-2,,)=0,"",IF(ISBLANK('Compréhension de l''écrit'!$D309),""," ("&amp;SUMIFS(Paramétrages!$W:$W,Paramétrages!$Y:$Y,IF(OFFSET(Paramétrages!$F$6,COLUMNS($G:I)-2,,)=0,"",OFFSET(Paramétrages!$F$6,COLUMNS($G:I)-2,,)),Paramétrages!$X:$X,$B309&amp;$C309)&amp;" sur "&amp;IF(OFFSET(Paramétrages!$G$6,COLUMNS($H:J)-2,,)=0,"",OFFSET(Paramétrages!$G$6,COLUMNS($H:J)-2,,))&amp;")"))</f>
        <v/>
      </c>
      <c r="H309" s="1" t="str">
        <f ca="1">IF(F309="","",SUMIFS(#REF!,#REF!,#REF!,#REF!,#REF!&amp;#REF!))</f>
        <v/>
      </c>
      <c r="I309" s="1" t="str">
        <f ca="1">IF(G309="","",SUMIFS(#REF!,#REF!,#REF!,#REF!,#REF!&amp;#REF!))</f>
        <v/>
      </c>
    </row>
    <row r="310" spans="1:9" x14ac:dyDescent="0.2">
      <c r="A310" t="str">
        <f>IF(ISBLANK('Compréhension de l''écrit'!A310),"",'Compréhension de l''écrit'!A310)</f>
        <v/>
      </c>
      <c r="B310" t="str">
        <f>IF(ISBLANK('Compréhension de l''écrit'!B310),"",'Compréhension de l''écrit'!B310)</f>
        <v/>
      </c>
      <c r="C310" t="str">
        <f>IF(ISBLANK('Compréhension de l''écrit'!C310),"",'Compréhension de l''écrit'!C310)</f>
        <v/>
      </c>
      <c r="D310" s="15" t="str">
        <f>IF(B310="","",IF(COUNTA(Paramétrages!H$5:H$32)=0,"",IF(ISBLANK('Compréhension de l''écrit'!D310),"",IF(('Compréhension de l''écrit'!D310)/(COUNTA(Paramétrages!H$5:H$32))&lt;0.34,"A",IF(('Compréhension de l''écrit'!D310)/(COUNTA(Paramétrages!H$5:H$32))&lt;0.67,"B","C")))&amp;IF(ISBLANK('Compréhension de l''écrit'!D310),""," ("&amp;'Compréhension de l''écrit'!D310&amp;" sur "&amp;COUNTA(Paramétrages!H$5:H$32)&amp;")")))</f>
        <v/>
      </c>
      <c r="E310" s="1" t="str">
        <f ca="1">IF(OFFSET(Paramétrages!$F$6,COLUMNS($G:G)-2,,)=0,"",IF($B310="","",IF(COUNTA(Paramétrages!$F$5:$F$32)=0,"",IF(ISBLANK('Compréhension de l''écrit'!$D310),"",IF((SUMIFS(Paramétrages!$W:$W,Paramétrages!$Y:$Y,IF(OFFSET(Paramétrages!$F$6,COLUMNS($G:G)-2,,)=0,"",OFFSET(Paramétrages!$F$6,COLUMNS($G:G)-2,,)),Paramétrages!$X:$X,$B310&amp;$C310)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310&amp;$C310))/(IF(OFFSET(Paramétrages!$G$6,COLUMNS($H:H)-2,,)=0,"",OFFSET(Paramétrages!$G$6,COLUMNS($H:H)-2,,)))&lt;0.67,"B","C"))))))&amp;IF(OFFSET(Paramétrages!$F$6,COLUMNS($G:G)-2,,)=0,"",IF(ISBLANK('Compréhension de l''écrit'!$D310),""," ("&amp;SUMIFS(Paramétrages!$W:$W,Paramétrages!$Y:$Y,IF(OFFSET(Paramétrages!$F$6,COLUMNS($G:G)-2,,)=0,"",OFFSET(Paramétrages!$F$6,COLUMNS($G:G)-2,,)),Paramétrages!$X:$X,$B310&amp;$C310)&amp;" sur "&amp;IF(OFFSET(Paramétrages!$G$6,COLUMNS($H:H)-2,,)=0,"",OFFSET(Paramétrages!$G$6,COLUMNS($H:H)-2,,))&amp;")"))</f>
        <v/>
      </c>
      <c r="F310" s="1" t="str">
        <f ca="1">IF(OFFSET(Paramétrages!$F$6,COLUMNS($G:H)-2,,)=0,"",IF($B310="","",IF(COUNTA(Paramétrages!$F$5:$F$32)=0,"",IF(ISBLANK('Compréhension de l''écrit'!$D310),"",IF((SUMIFS(Paramétrages!$W:$W,Paramétrages!$Y:$Y,IF(OFFSET(Paramétrages!$F$6,COLUMNS($G:H)-2,,)=0,"",OFFSET(Paramétrages!$F$6,COLUMNS($G:H)-2,,)),Paramétrages!$X:$X,$B310&amp;$C310)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310&amp;$C310))/(IF(OFFSET(Paramétrages!$G$6,COLUMNS($H:I)-2,,)=0,"",OFFSET(Paramétrages!$G$6,COLUMNS($H:I)-2,,)))&lt;0.67,"B","C"))))))&amp;IF(OFFSET(Paramétrages!$F$6,COLUMNS($G:H)-2,,)=0,"",IF(ISBLANK('Compréhension de l''écrit'!$D310),""," ("&amp;SUMIFS(Paramétrages!$W:$W,Paramétrages!$Y:$Y,IF(OFFSET(Paramétrages!$F$6,COLUMNS($G:H)-2,,)=0,"",OFFSET(Paramétrages!$F$6,COLUMNS($G:H)-2,,)),Paramétrages!$X:$X,$B310&amp;$C310)&amp;" sur "&amp;IF(OFFSET(Paramétrages!$G$6,COLUMNS($H:I)-2,,)=0,"",OFFSET(Paramétrages!$G$6,COLUMNS($H:I)-2,,))&amp;")"))</f>
        <v/>
      </c>
      <c r="G310" s="1" t="str">
        <f ca="1">IF(OFFSET(Paramétrages!$F$6,COLUMNS($G:I)-2,,)=0,"",IF($B310="","",IF(COUNTA(Paramétrages!$F$5:$F$32)=0,"",IF(ISBLANK('Compréhension de l''écrit'!$D310),"",IF((SUMIFS(Paramétrages!$W:$W,Paramétrages!$Y:$Y,IF(OFFSET(Paramétrages!$F$6,COLUMNS($G:I)-2,,)=0,"",OFFSET(Paramétrages!$F$6,COLUMNS($G:I)-2,,)),Paramétrages!$X:$X,$B310&amp;$C310)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310&amp;$C310))/(IF(OFFSET(Paramétrages!$G$6,COLUMNS($H:J)-2,,)=0,"",OFFSET(Paramétrages!$G$6,COLUMNS($H:J)-2,,)))&lt;0.67,"B","C"))))))&amp;IF(OFFSET(Paramétrages!$F$6,COLUMNS($G:I)-2,,)=0,"",IF(ISBLANK('Compréhension de l''écrit'!$D310),""," ("&amp;SUMIFS(Paramétrages!$W:$W,Paramétrages!$Y:$Y,IF(OFFSET(Paramétrages!$F$6,COLUMNS($G:I)-2,,)=0,"",OFFSET(Paramétrages!$F$6,COLUMNS($G:I)-2,,)),Paramétrages!$X:$X,$B310&amp;$C310)&amp;" sur "&amp;IF(OFFSET(Paramétrages!$G$6,COLUMNS($H:J)-2,,)=0,"",OFFSET(Paramétrages!$G$6,COLUMNS($H:J)-2,,))&amp;")"))</f>
        <v/>
      </c>
      <c r="H310" s="1" t="str">
        <f ca="1">IF(F310="","",SUMIFS(#REF!,#REF!,#REF!,#REF!,#REF!&amp;#REF!))</f>
        <v/>
      </c>
      <c r="I310" s="1" t="str">
        <f ca="1">IF(G310="","",SUMIFS(#REF!,#REF!,#REF!,#REF!,#REF!&amp;#REF!))</f>
        <v/>
      </c>
    </row>
    <row r="311" spans="1:9" x14ac:dyDescent="0.2">
      <c r="A311" t="str">
        <f>IF(ISBLANK('Compréhension de l''écrit'!A311),"",'Compréhension de l''écrit'!A311)</f>
        <v/>
      </c>
      <c r="B311" t="str">
        <f>IF(ISBLANK('Compréhension de l''écrit'!B311),"",'Compréhension de l''écrit'!B311)</f>
        <v/>
      </c>
      <c r="C311" t="str">
        <f>IF(ISBLANK('Compréhension de l''écrit'!C311),"",'Compréhension de l''écrit'!C311)</f>
        <v/>
      </c>
      <c r="D311" s="15" t="str">
        <f>IF(B311="","",IF(COUNTA(Paramétrages!H$5:H$32)=0,"",IF(ISBLANK('Compréhension de l''écrit'!D311),"",IF(('Compréhension de l''écrit'!D311)/(COUNTA(Paramétrages!H$5:H$32))&lt;0.34,"A",IF(('Compréhension de l''écrit'!D311)/(COUNTA(Paramétrages!H$5:H$32))&lt;0.67,"B","C")))&amp;IF(ISBLANK('Compréhension de l''écrit'!D311),""," ("&amp;'Compréhension de l''écrit'!D311&amp;" sur "&amp;COUNTA(Paramétrages!H$5:H$32)&amp;")")))</f>
        <v/>
      </c>
      <c r="E311" s="1" t="str">
        <f ca="1">IF(OFFSET(Paramétrages!$F$6,COLUMNS($G:G)-2,,)=0,"",IF($B311="","",IF(COUNTA(Paramétrages!$F$5:$F$32)=0,"",IF(ISBLANK('Compréhension de l''écrit'!$D311),"",IF((SUMIFS(Paramétrages!$W:$W,Paramétrages!$Y:$Y,IF(OFFSET(Paramétrages!$F$6,COLUMNS($G:G)-2,,)=0,"",OFFSET(Paramétrages!$F$6,COLUMNS($G:G)-2,,)),Paramétrages!$X:$X,$B311&amp;$C311)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311&amp;$C311))/(IF(OFFSET(Paramétrages!$G$6,COLUMNS($H:H)-2,,)=0,"",OFFSET(Paramétrages!$G$6,COLUMNS($H:H)-2,,)))&lt;0.67,"B","C"))))))&amp;IF(OFFSET(Paramétrages!$F$6,COLUMNS($G:G)-2,,)=0,"",IF(ISBLANK('Compréhension de l''écrit'!$D311),""," ("&amp;SUMIFS(Paramétrages!$W:$W,Paramétrages!$Y:$Y,IF(OFFSET(Paramétrages!$F$6,COLUMNS($G:G)-2,,)=0,"",OFFSET(Paramétrages!$F$6,COLUMNS($G:G)-2,,)),Paramétrages!$X:$X,$B311&amp;$C311)&amp;" sur "&amp;IF(OFFSET(Paramétrages!$G$6,COLUMNS($H:H)-2,,)=0,"",OFFSET(Paramétrages!$G$6,COLUMNS($H:H)-2,,))&amp;")"))</f>
        <v/>
      </c>
      <c r="F311" s="1" t="str">
        <f ca="1">IF(OFFSET(Paramétrages!$F$6,COLUMNS($G:H)-2,,)=0,"",IF($B311="","",IF(COUNTA(Paramétrages!$F$5:$F$32)=0,"",IF(ISBLANK('Compréhension de l''écrit'!$D311),"",IF((SUMIFS(Paramétrages!$W:$W,Paramétrages!$Y:$Y,IF(OFFSET(Paramétrages!$F$6,COLUMNS($G:H)-2,,)=0,"",OFFSET(Paramétrages!$F$6,COLUMNS($G:H)-2,,)),Paramétrages!$X:$X,$B311&amp;$C311)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311&amp;$C311))/(IF(OFFSET(Paramétrages!$G$6,COLUMNS($H:I)-2,,)=0,"",OFFSET(Paramétrages!$G$6,COLUMNS($H:I)-2,,)))&lt;0.67,"B","C"))))))&amp;IF(OFFSET(Paramétrages!$F$6,COLUMNS($G:H)-2,,)=0,"",IF(ISBLANK('Compréhension de l''écrit'!$D311),""," ("&amp;SUMIFS(Paramétrages!$W:$W,Paramétrages!$Y:$Y,IF(OFFSET(Paramétrages!$F$6,COLUMNS($G:H)-2,,)=0,"",OFFSET(Paramétrages!$F$6,COLUMNS($G:H)-2,,)),Paramétrages!$X:$X,$B311&amp;$C311)&amp;" sur "&amp;IF(OFFSET(Paramétrages!$G$6,COLUMNS($H:I)-2,,)=0,"",OFFSET(Paramétrages!$G$6,COLUMNS($H:I)-2,,))&amp;")"))</f>
        <v/>
      </c>
      <c r="G311" s="1" t="str">
        <f ca="1">IF(OFFSET(Paramétrages!$F$6,COLUMNS($G:I)-2,,)=0,"",IF($B311="","",IF(COUNTA(Paramétrages!$F$5:$F$32)=0,"",IF(ISBLANK('Compréhension de l''écrit'!$D311),"",IF((SUMIFS(Paramétrages!$W:$W,Paramétrages!$Y:$Y,IF(OFFSET(Paramétrages!$F$6,COLUMNS($G:I)-2,,)=0,"",OFFSET(Paramétrages!$F$6,COLUMNS($G:I)-2,,)),Paramétrages!$X:$X,$B311&amp;$C311)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311&amp;$C311))/(IF(OFFSET(Paramétrages!$G$6,COLUMNS($H:J)-2,,)=0,"",OFFSET(Paramétrages!$G$6,COLUMNS($H:J)-2,,)))&lt;0.67,"B","C"))))))&amp;IF(OFFSET(Paramétrages!$F$6,COLUMNS($G:I)-2,,)=0,"",IF(ISBLANK('Compréhension de l''écrit'!$D311),""," ("&amp;SUMIFS(Paramétrages!$W:$W,Paramétrages!$Y:$Y,IF(OFFSET(Paramétrages!$F$6,COLUMNS($G:I)-2,,)=0,"",OFFSET(Paramétrages!$F$6,COLUMNS($G:I)-2,,)),Paramétrages!$X:$X,$B311&amp;$C311)&amp;" sur "&amp;IF(OFFSET(Paramétrages!$G$6,COLUMNS($H:J)-2,,)=0,"",OFFSET(Paramétrages!$G$6,COLUMNS($H:J)-2,,))&amp;")"))</f>
        <v/>
      </c>
      <c r="H311" s="1" t="str">
        <f ca="1">IF(F311="","",SUMIFS(#REF!,#REF!,#REF!,#REF!,#REF!&amp;#REF!))</f>
        <v/>
      </c>
      <c r="I311" s="1" t="str">
        <f ca="1">IF(G311="","",SUMIFS(#REF!,#REF!,#REF!,#REF!,#REF!&amp;#REF!))</f>
        <v/>
      </c>
    </row>
    <row r="312" spans="1:9" x14ac:dyDescent="0.2">
      <c r="A312" t="str">
        <f>IF(ISBLANK('Compréhension de l''écrit'!A312),"",'Compréhension de l''écrit'!A312)</f>
        <v/>
      </c>
      <c r="B312" t="str">
        <f>IF(ISBLANK('Compréhension de l''écrit'!B312),"",'Compréhension de l''écrit'!B312)</f>
        <v/>
      </c>
      <c r="C312" t="str">
        <f>IF(ISBLANK('Compréhension de l''écrit'!C312),"",'Compréhension de l''écrit'!C312)</f>
        <v/>
      </c>
      <c r="D312" s="15" t="str">
        <f>IF(B312="","",IF(COUNTA(Paramétrages!H$5:H$32)=0,"",IF(ISBLANK('Compréhension de l''écrit'!D312),"",IF(('Compréhension de l''écrit'!D312)/(COUNTA(Paramétrages!H$5:H$32))&lt;0.34,"A",IF(('Compréhension de l''écrit'!D312)/(COUNTA(Paramétrages!H$5:H$32))&lt;0.67,"B","C")))&amp;IF(ISBLANK('Compréhension de l''écrit'!D312),""," ("&amp;'Compréhension de l''écrit'!D312&amp;" sur "&amp;COUNTA(Paramétrages!H$5:H$32)&amp;")")))</f>
        <v/>
      </c>
      <c r="E312" s="1" t="str">
        <f ca="1">IF(OFFSET(Paramétrages!$F$6,COLUMNS($G:G)-2,,)=0,"",IF($B312="","",IF(COUNTA(Paramétrages!$F$5:$F$32)=0,"",IF(ISBLANK('Compréhension de l''écrit'!$D312),"",IF((SUMIFS(Paramétrages!$W:$W,Paramétrages!$Y:$Y,IF(OFFSET(Paramétrages!$F$6,COLUMNS($G:G)-2,,)=0,"",OFFSET(Paramétrages!$F$6,COLUMNS($G:G)-2,,)),Paramétrages!$X:$X,$B312&amp;$C312)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312&amp;$C312))/(IF(OFFSET(Paramétrages!$G$6,COLUMNS($H:H)-2,,)=0,"",OFFSET(Paramétrages!$G$6,COLUMNS($H:H)-2,,)))&lt;0.67,"B","C"))))))&amp;IF(OFFSET(Paramétrages!$F$6,COLUMNS($G:G)-2,,)=0,"",IF(ISBLANK('Compréhension de l''écrit'!$D312),""," ("&amp;SUMIFS(Paramétrages!$W:$W,Paramétrages!$Y:$Y,IF(OFFSET(Paramétrages!$F$6,COLUMNS($G:G)-2,,)=0,"",OFFSET(Paramétrages!$F$6,COLUMNS($G:G)-2,,)),Paramétrages!$X:$X,$B312&amp;$C312)&amp;" sur "&amp;IF(OFFSET(Paramétrages!$G$6,COLUMNS($H:H)-2,,)=0,"",OFFSET(Paramétrages!$G$6,COLUMNS($H:H)-2,,))&amp;")"))</f>
        <v/>
      </c>
      <c r="F312" s="1" t="str">
        <f ca="1">IF(OFFSET(Paramétrages!$F$6,COLUMNS($G:H)-2,,)=0,"",IF($B312="","",IF(COUNTA(Paramétrages!$F$5:$F$32)=0,"",IF(ISBLANK('Compréhension de l''écrit'!$D312),"",IF((SUMIFS(Paramétrages!$W:$W,Paramétrages!$Y:$Y,IF(OFFSET(Paramétrages!$F$6,COLUMNS($G:H)-2,,)=0,"",OFFSET(Paramétrages!$F$6,COLUMNS($G:H)-2,,)),Paramétrages!$X:$X,$B312&amp;$C312)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312&amp;$C312))/(IF(OFFSET(Paramétrages!$G$6,COLUMNS($H:I)-2,,)=0,"",OFFSET(Paramétrages!$G$6,COLUMNS($H:I)-2,,)))&lt;0.67,"B","C"))))))&amp;IF(OFFSET(Paramétrages!$F$6,COLUMNS($G:H)-2,,)=0,"",IF(ISBLANK('Compréhension de l''écrit'!$D312),""," ("&amp;SUMIFS(Paramétrages!$W:$W,Paramétrages!$Y:$Y,IF(OFFSET(Paramétrages!$F$6,COLUMNS($G:H)-2,,)=0,"",OFFSET(Paramétrages!$F$6,COLUMNS($G:H)-2,,)),Paramétrages!$X:$X,$B312&amp;$C312)&amp;" sur "&amp;IF(OFFSET(Paramétrages!$G$6,COLUMNS($H:I)-2,,)=0,"",OFFSET(Paramétrages!$G$6,COLUMNS($H:I)-2,,))&amp;")"))</f>
        <v/>
      </c>
      <c r="G312" s="1" t="str">
        <f ca="1">IF(OFFSET(Paramétrages!$F$6,COLUMNS($G:I)-2,,)=0,"",IF($B312="","",IF(COUNTA(Paramétrages!$F$5:$F$32)=0,"",IF(ISBLANK('Compréhension de l''écrit'!$D312),"",IF((SUMIFS(Paramétrages!$W:$W,Paramétrages!$Y:$Y,IF(OFFSET(Paramétrages!$F$6,COLUMNS($G:I)-2,,)=0,"",OFFSET(Paramétrages!$F$6,COLUMNS($G:I)-2,,)),Paramétrages!$X:$X,$B312&amp;$C312)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312&amp;$C312))/(IF(OFFSET(Paramétrages!$G$6,COLUMNS($H:J)-2,,)=0,"",OFFSET(Paramétrages!$G$6,COLUMNS($H:J)-2,,)))&lt;0.67,"B","C"))))))&amp;IF(OFFSET(Paramétrages!$F$6,COLUMNS($G:I)-2,,)=0,"",IF(ISBLANK('Compréhension de l''écrit'!$D312),""," ("&amp;SUMIFS(Paramétrages!$W:$W,Paramétrages!$Y:$Y,IF(OFFSET(Paramétrages!$F$6,COLUMNS($G:I)-2,,)=0,"",OFFSET(Paramétrages!$F$6,COLUMNS($G:I)-2,,)),Paramétrages!$X:$X,$B312&amp;$C312)&amp;" sur "&amp;IF(OFFSET(Paramétrages!$G$6,COLUMNS($H:J)-2,,)=0,"",OFFSET(Paramétrages!$G$6,COLUMNS($H:J)-2,,))&amp;")"))</f>
        <v/>
      </c>
      <c r="H312" s="1" t="str">
        <f ca="1">IF(F312="","",SUMIFS(#REF!,#REF!,#REF!,#REF!,#REF!&amp;#REF!))</f>
        <v/>
      </c>
      <c r="I312" s="1" t="str">
        <f ca="1">IF(G312="","",SUMIFS(#REF!,#REF!,#REF!,#REF!,#REF!&amp;#REF!))</f>
        <v/>
      </c>
    </row>
    <row r="313" spans="1:9" x14ac:dyDescent="0.2">
      <c r="A313" t="str">
        <f>IF(ISBLANK('Compréhension de l''écrit'!A313),"",'Compréhension de l''écrit'!A313)</f>
        <v/>
      </c>
      <c r="B313" t="str">
        <f>IF(ISBLANK('Compréhension de l''écrit'!B313),"",'Compréhension de l''écrit'!B313)</f>
        <v/>
      </c>
      <c r="C313" t="str">
        <f>IF(ISBLANK('Compréhension de l''écrit'!C313),"",'Compréhension de l''écrit'!C313)</f>
        <v/>
      </c>
      <c r="D313" s="15" t="str">
        <f>IF(B313="","",IF(COUNTA(Paramétrages!H$5:H$32)=0,"",IF(ISBLANK('Compréhension de l''écrit'!D313),"",IF(('Compréhension de l''écrit'!D313)/(COUNTA(Paramétrages!H$5:H$32))&lt;0.34,"A",IF(('Compréhension de l''écrit'!D313)/(COUNTA(Paramétrages!H$5:H$32))&lt;0.67,"B","C")))&amp;IF(ISBLANK('Compréhension de l''écrit'!D313),""," ("&amp;'Compréhension de l''écrit'!D313&amp;" sur "&amp;COUNTA(Paramétrages!H$5:H$32)&amp;")")))</f>
        <v/>
      </c>
      <c r="E313" s="1" t="str">
        <f ca="1">IF(OFFSET(Paramétrages!$F$6,COLUMNS($G:G)-2,,)=0,"",IF($B313="","",IF(COUNTA(Paramétrages!$F$5:$F$32)=0,"",IF(ISBLANK('Compréhension de l''écrit'!$D313),"",IF((SUMIFS(Paramétrages!$W:$W,Paramétrages!$Y:$Y,IF(OFFSET(Paramétrages!$F$6,COLUMNS($G:G)-2,,)=0,"",OFFSET(Paramétrages!$F$6,COLUMNS($G:G)-2,,)),Paramétrages!$X:$X,$B313&amp;$C313)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313&amp;$C313))/(IF(OFFSET(Paramétrages!$G$6,COLUMNS($H:H)-2,,)=0,"",OFFSET(Paramétrages!$G$6,COLUMNS($H:H)-2,,)))&lt;0.67,"B","C"))))))&amp;IF(OFFSET(Paramétrages!$F$6,COLUMNS($G:G)-2,,)=0,"",IF(ISBLANK('Compréhension de l''écrit'!$D313),""," ("&amp;SUMIFS(Paramétrages!$W:$W,Paramétrages!$Y:$Y,IF(OFFSET(Paramétrages!$F$6,COLUMNS($G:G)-2,,)=0,"",OFFSET(Paramétrages!$F$6,COLUMNS($G:G)-2,,)),Paramétrages!$X:$X,$B313&amp;$C313)&amp;" sur "&amp;IF(OFFSET(Paramétrages!$G$6,COLUMNS($H:H)-2,,)=0,"",OFFSET(Paramétrages!$G$6,COLUMNS($H:H)-2,,))&amp;")"))</f>
        <v/>
      </c>
      <c r="F313" s="1" t="str">
        <f ca="1">IF(OFFSET(Paramétrages!$F$6,COLUMNS($G:H)-2,,)=0,"",IF($B313="","",IF(COUNTA(Paramétrages!$F$5:$F$32)=0,"",IF(ISBLANK('Compréhension de l''écrit'!$D313),"",IF((SUMIFS(Paramétrages!$W:$W,Paramétrages!$Y:$Y,IF(OFFSET(Paramétrages!$F$6,COLUMNS($G:H)-2,,)=0,"",OFFSET(Paramétrages!$F$6,COLUMNS($G:H)-2,,)),Paramétrages!$X:$X,$B313&amp;$C313)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313&amp;$C313))/(IF(OFFSET(Paramétrages!$G$6,COLUMNS($H:I)-2,,)=0,"",OFFSET(Paramétrages!$G$6,COLUMNS($H:I)-2,,)))&lt;0.67,"B","C"))))))&amp;IF(OFFSET(Paramétrages!$F$6,COLUMNS($G:H)-2,,)=0,"",IF(ISBLANK('Compréhension de l''écrit'!$D313),""," ("&amp;SUMIFS(Paramétrages!$W:$W,Paramétrages!$Y:$Y,IF(OFFSET(Paramétrages!$F$6,COLUMNS($G:H)-2,,)=0,"",OFFSET(Paramétrages!$F$6,COLUMNS($G:H)-2,,)),Paramétrages!$X:$X,$B313&amp;$C313)&amp;" sur "&amp;IF(OFFSET(Paramétrages!$G$6,COLUMNS($H:I)-2,,)=0,"",OFFSET(Paramétrages!$G$6,COLUMNS($H:I)-2,,))&amp;")"))</f>
        <v/>
      </c>
      <c r="G313" s="1" t="str">
        <f ca="1">IF(OFFSET(Paramétrages!$F$6,COLUMNS($G:I)-2,,)=0,"",IF($B313="","",IF(COUNTA(Paramétrages!$F$5:$F$32)=0,"",IF(ISBLANK('Compréhension de l''écrit'!$D313),"",IF((SUMIFS(Paramétrages!$W:$W,Paramétrages!$Y:$Y,IF(OFFSET(Paramétrages!$F$6,COLUMNS($G:I)-2,,)=0,"",OFFSET(Paramétrages!$F$6,COLUMNS($G:I)-2,,)),Paramétrages!$X:$X,$B313&amp;$C313)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313&amp;$C313))/(IF(OFFSET(Paramétrages!$G$6,COLUMNS($H:J)-2,,)=0,"",OFFSET(Paramétrages!$G$6,COLUMNS($H:J)-2,,)))&lt;0.67,"B","C"))))))&amp;IF(OFFSET(Paramétrages!$F$6,COLUMNS($G:I)-2,,)=0,"",IF(ISBLANK('Compréhension de l''écrit'!$D313),""," ("&amp;SUMIFS(Paramétrages!$W:$W,Paramétrages!$Y:$Y,IF(OFFSET(Paramétrages!$F$6,COLUMNS($G:I)-2,,)=0,"",OFFSET(Paramétrages!$F$6,COLUMNS($G:I)-2,,)),Paramétrages!$X:$X,$B313&amp;$C313)&amp;" sur "&amp;IF(OFFSET(Paramétrages!$G$6,COLUMNS($H:J)-2,,)=0,"",OFFSET(Paramétrages!$G$6,COLUMNS($H:J)-2,,))&amp;")"))</f>
        <v/>
      </c>
      <c r="H313" s="1" t="str">
        <f ca="1">IF(F313="","",SUMIFS(#REF!,#REF!,#REF!,#REF!,#REF!&amp;#REF!))</f>
        <v/>
      </c>
      <c r="I313" s="1" t="str">
        <f ca="1">IF(G313="","",SUMIFS(#REF!,#REF!,#REF!,#REF!,#REF!&amp;#REF!))</f>
        <v/>
      </c>
    </row>
    <row r="314" spans="1:9" x14ac:dyDescent="0.2">
      <c r="A314" t="str">
        <f>IF(ISBLANK('Compréhension de l''écrit'!A314),"",'Compréhension de l''écrit'!A314)</f>
        <v/>
      </c>
      <c r="B314" t="str">
        <f>IF(ISBLANK('Compréhension de l''écrit'!B314),"",'Compréhension de l''écrit'!B314)</f>
        <v/>
      </c>
      <c r="C314" t="str">
        <f>IF(ISBLANK('Compréhension de l''écrit'!C314),"",'Compréhension de l''écrit'!C314)</f>
        <v/>
      </c>
      <c r="D314" s="15" t="str">
        <f>IF(B314="","",IF(COUNTA(Paramétrages!H$5:H$32)=0,"",IF(ISBLANK('Compréhension de l''écrit'!D314),"",IF(('Compréhension de l''écrit'!D314)/(COUNTA(Paramétrages!H$5:H$32))&lt;0.34,"A",IF(('Compréhension de l''écrit'!D314)/(COUNTA(Paramétrages!H$5:H$32))&lt;0.67,"B","C")))&amp;IF(ISBLANK('Compréhension de l''écrit'!D314),""," ("&amp;'Compréhension de l''écrit'!D314&amp;" sur "&amp;COUNTA(Paramétrages!H$5:H$32)&amp;")")))</f>
        <v/>
      </c>
      <c r="E314" s="1" t="str">
        <f ca="1">IF(OFFSET(Paramétrages!$F$6,COLUMNS($G:G)-2,,)=0,"",IF($B314="","",IF(COUNTA(Paramétrages!$F$5:$F$32)=0,"",IF(ISBLANK('Compréhension de l''écrit'!$D314),"",IF((SUMIFS(Paramétrages!$W:$W,Paramétrages!$Y:$Y,IF(OFFSET(Paramétrages!$F$6,COLUMNS($G:G)-2,,)=0,"",OFFSET(Paramétrages!$F$6,COLUMNS($G:G)-2,,)),Paramétrages!$X:$X,$B314&amp;$C314)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314&amp;$C314))/(IF(OFFSET(Paramétrages!$G$6,COLUMNS($H:H)-2,,)=0,"",OFFSET(Paramétrages!$G$6,COLUMNS($H:H)-2,,)))&lt;0.67,"B","C"))))))&amp;IF(OFFSET(Paramétrages!$F$6,COLUMNS($G:G)-2,,)=0,"",IF(ISBLANK('Compréhension de l''écrit'!$D314),""," ("&amp;SUMIFS(Paramétrages!$W:$W,Paramétrages!$Y:$Y,IF(OFFSET(Paramétrages!$F$6,COLUMNS($G:G)-2,,)=0,"",OFFSET(Paramétrages!$F$6,COLUMNS($G:G)-2,,)),Paramétrages!$X:$X,$B314&amp;$C314)&amp;" sur "&amp;IF(OFFSET(Paramétrages!$G$6,COLUMNS($H:H)-2,,)=0,"",OFFSET(Paramétrages!$G$6,COLUMNS($H:H)-2,,))&amp;")"))</f>
        <v/>
      </c>
      <c r="F314" s="1" t="str">
        <f ca="1">IF(OFFSET(Paramétrages!$F$6,COLUMNS($G:H)-2,,)=0,"",IF($B314="","",IF(COUNTA(Paramétrages!$F$5:$F$32)=0,"",IF(ISBLANK('Compréhension de l''écrit'!$D314),"",IF((SUMIFS(Paramétrages!$W:$W,Paramétrages!$Y:$Y,IF(OFFSET(Paramétrages!$F$6,COLUMNS($G:H)-2,,)=0,"",OFFSET(Paramétrages!$F$6,COLUMNS($G:H)-2,,)),Paramétrages!$X:$X,$B314&amp;$C314)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314&amp;$C314))/(IF(OFFSET(Paramétrages!$G$6,COLUMNS($H:I)-2,,)=0,"",OFFSET(Paramétrages!$G$6,COLUMNS($H:I)-2,,)))&lt;0.67,"B","C"))))))&amp;IF(OFFSET(Paramétrages!$F$6,COLUMNS($G:H)-2,,)=0,"",IF(ISBLANK('Compréhension de l''écrit'!$D314),""," ("&amp;SUMIFS(Paramétrages!$W:$W,Paramétrages!$Y:$Y,IF(OFFSET(Paramétrages!$F$6,COLUMNS($G:H)-2,,)=0,"",OFFSET(Paramétrages!$F$6,COLUMNS($G:H)-2,,)),Paramétrages!$X:$X,$B314&amp;$C314)&amp;" sur "&amp;IF(OFFSET(Paramétrages!$G$6,COLUMNS($H:I)-2,,)=0,"",OFFSET(Paramétrages!$G$6,COLUMNS($H:I)-2,,))&amp;")"))</f>
        <v/>
      </c>
      <c r="G314" s="1" t="str">
        <f ca="1">IF(OFFSET(Paramétrages!$F$6,COLUMNS($G:I)-2,,)=0,"",IF($B314="","",IF(COUNTA(Paramétrages!$F$5:$F$32)=0,"",IF(ISBLANK('Compréhension de l''écrit'!$D314),"",IF((SUMIFS(Paramétrages!$W:$W,Paramétrages!$Y:$Y,IF(OFFSET(Paramétrages!$F$6,COLUMNS($G:I)-2,,)=0,"",OFFSET(Paramétrages!$F$6,COLUMNS($G:I)-2,,)),Paramétrages!$X:$X,$B314&amp;$C314)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314&amp;$C314))/(IF(OFFSET(Paramétrages!$G$6,COLUMNS($H:J)-2,,)=0,"",OFFSET(Paramétrages!$G$6,COLUMNS($H:J)-2,,)))&lt;0.67,"B","C"))))))&amp;IF(OFFSET(Paramétrages!$F$6,COLUMNS($G:I)-2,,)=0,"",IF(ISBLANK('Compréhension de l''écrit'!$D314),""," ("&amp;SUMIFS(Paramétrages!$W:$W,Paramétrages!$Y:$Y,IF(OFFSET(Paramétrages!$F$6,COLUMNS($G:I)-2,,)=0,"",OFFSET(Paramétrages!$F$6,COLUMNS($G:I)-2,,)),Paramétrages!$X:$X,$B314&amp;$C314)&amp;" sur "&amp;IF(OFFSET(Paramétrages!$G$6,COLUMNS($H:J)-2,,)=0,"",OFFSET(Paramétrages!$G$6,COLUMNS($H:J)-2,,))&amp;")"))</f>
        <v/>
      </c>
      <c r="H314" s="1" t="str">
        <f ca="1">IF(F314="","",SUMIFS(#REF!,#REF!,#REF!,#REF!,#REF!&amp;#REF!))</f>
        <v/>
      </c>
      <c r="I314" s="1" t="str">
        <f ca="1">IF(G314="","",SUMIFS(#REF!,#REF!,#REF!,#REF!,#REF!&amp;#REF!))</f>
        <v/>
      </c>
    </row>
    <row r="315" spans="1:9" x14ac:dyDescent="0.2">
      <c r="A315" t="str">
        <f>IF(ISBLANK('Compréhension de l''écrit'!A315),"",'Compréhension de l''écrit'!A315)</f>
        <v/>
      </c>
      <c r="B315" t="str">
        <f>IF(ISBLANK('Compréhension de l''écrit'!B315),"",'Compréhension de l''écrit'!B315)</f>
        <v/>
      </c>
      <c r="C315" t="str">
        <f>IF(ISBLANK('Compréhension de l''écrit'!C315),"",'Compréhension de l''écrit'!C315)</f>
        <v/>
      </c>
      <c r="D315" s="15" t="str">
        <f>IF(B315="","",IF(COUNTA(Paramétrages!H$5:H$32)=0,"",IF(ISBLANK('Compréhension de l''écrit'!D315),"",IF(('Compréhension de l''écrit'!D315)/(COUNTA(Paramétrages!H$5:H$32))&lt;0.34,"A",IF(('Compréhension de l''écrit'!D315)/(COUNTA(Paramétrages!H$5:H$32))&lt;0.67,"B","C")))&amp;IF(ISBLANK('Compréhension de l''écrit'!D315),""," ("&amp;'Compréhension de l''écrit'!D315&amp;" sur "&amp;COUNTA(Paramétrages!H$5:H$32)&amp;")")))</f>
        <v/>
      </c>
      <c r="E315" s="1" t="str">
        <f ca="1">IF(OFFSET(Paramétrages!$F$6,COLUMNS($G:G)-2,,)=0,"",IF($B315="","",IF(COUNTA(Paramétrages!$F$5:$F$32)=0,"",IF(ISBLANK('Compréhension de l''écrit'!$D315),"",IF((SUMIFS(Paramétrages!$W:$W,Paramétrages!$Y:$Y,IF(OFFSET(Paramétrages!$F$6,COLUMNS($G:G)-2,,)=0,"",OFFSET(Paramétrages!$F$6,COLUMNS($G:G)-2,,)),Paramétrages!$X:$X,$B315&amp;$C315)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315&amp;$C315))/(IF(OFFSET(Paramétrages!$G$6,COLUMNS($H:H)-2,,)=0,"",OFFSET(Paramétrages!$G$6,COLUMNS($H:H)-2,,)))&lt;0.67,"B","C"))))))&amp;IF(OFFSET(Paramétrages!$F$6,COLUMNS($G:G)-2,,)=0,"",IF(ISBLANK('Compréhension de l''écrit'!$D315),""," ("&amp;SUMIFS(Paramétrages!$W:$W,Paramétrages!$Y:$Y,IF(OFFSET(Paramétrages!$F$6,COLUMNS($G:G)-2,,)=0,"",OFFSET(Paramétrages!$F$6,COLUMNS($G:G)-2,,)),Paramétrages!$X:$X,$B315&amp;$C315)&amp;" sur "&amp;IF(OFFSET(Paramétrages!$G$6,COLUMNS($H:H)-2,,)=0,"",OFFSET(Paramétrages!$G$6,COLUMNS($H:H)-2,,))&amp;")"))</f>
        <v/>
      </c>
      <c r="F315" s="1" t="str">
        <f ca="1">IF(OFFSET(Paramétrages!$F$6,COLUMNS($G:H)-2,,)=0,"",IF($B315="","",IF(COUNTA(Paramétrages!$F$5:$F$32)=0,"",IF(ISBLANK('Compréhension de l''écrit'!$D315),"",IF((SUMIFS(Paramétrages!$W:$W,Paramétrages!$Y:$Y,IF(OFFSET(Paramétrages!$F$6,COLUMNS($G:H)-2,,)=0,"",OFFSET(Paramétrages!$F$6,COLUMNS($G:H)-2,,)),Paramétrages!$X:$X,$B315&amp;$C315)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315&amp;$C315))/(IF(OFFSET(Paramétrages!$G$6,COLUMNS($H:I)-2,,)=0,"",OFFSET(Paramétrages!$G$6,COLUMNS($H:I)-2,,)))&lt;0.67,"B","C"))))))&amp;IF(OFFSET(Paramétrages!$F$6,COLUMNS($G:H)-2,,)=0,"",IF(ISBLANK('Compréhension de l''écrit'!$D315),""," ("&amp;SUMIFS(Paramétrages!$W:$W,Paramétrages!$Y:$Y,IF(OFFSET(Paramétrages!$F$6,COLUMNS($G:H)-2,,)=0,"",OFFSET(Paramétrages!$F$6,COLUMNS($G:H)-2,,)),Paramétrages!$X:$X,$B315&amp;$C315)&amp;" sur "&amp;IF(OFFSET(Paramétrages!$G$6,COLUMNS($H:I)-2,,)=0,"",OFFSET(Paramétrages!$G$6,COLUMNS($H:I)-2,,))&amp;")"))</f>
        <v/>
      </c>
      <c r="G315" s="1" t="str">
        <f ca="1">IF(OFFSET(Paramétrages!$F$6,COLUMNS($G:I)-2,,)=0,"",IF($B315="","",IF(COUNTA(Paramétrages!$F$5:$F$32)=0,"",IF(ISBLANK('Compréhension de l''écrit'!$D315),"",IF((SUMIFS(Paramétrages!$W:$W,Paramétrages!$Y:$Y,IF(OFFSET(Paramétrages!$F$6,COLUMNS($G:I)-2,,)=0,"",OFFSET(Paramétrages!$F$6,COLUMNS($G:I)-2,,)),Paramétrages!$X:$X,$B315&amp;$C315)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315&amp;$C315))/(IF(OFFSET(Paramétrages!$G$6,COLUMNS($H:J)-2,,)=0,"",OFFSET(Paramétrages!$G$6,COLUMNS($H:J)-2,,)))&lt;0.67,"B","C"))))))&amp;IF(OFFSET(Paramétrages!$F$6,COLUMNS($G:I)-2,,)=0,"",IF(ISBLANK('Compréhension de l''écrit'!$D315),""," ("&amp;SUMIFS(Paramétrages!$W:$W,Paramétrages!$Y:$Y,IF(OFFSET(Paramétrages!$F$6,COLUMNS($G:I)-2,,)=0,"",OFFSET(Paramétrages!$F$6,COLUMNS($G:I)-2,,)),Paramétrages!$X:$X,$B315&amp;$C315)&amp;" sur "&amp;IF(OFFSET(Paramétrages!$G$6,COLUMNS($H:J)-2,,)=0,"",OFFSET(Paramétrages!$G$6,COLUMNS($H:J)-2,,))&amp;")"))</f>
        <v/>
      </c>
      <c r="H315" s="1" t="str">
        <f ca="1">IF(F315="","",SUMIFS(#REF!,#REF!,#REF!,#REF!,#REF!&amp;#REF!))</f>
        <v/>
      </c>
      <c r="I315" s="1" t="str">
        <f ca="1">IF(G315="","",SUMIFS(#REF!,#REF!,#REF!,#REF!,#REF!&amp;#REF!))</f>
        <v/>
      </c>
    </row>
    <row r="316" spans="1:9" x14ac:dyDescent="0.2">
      <c r="A316" t="str">
        <f>IF(ISBLANK('Compréhension de l''écrit'!A316),"",'Compréhension de l''écrit'!A316)</f>
        <v/>
      </c>
      <c r="B316" t="str">
        <f>IF(ISBLANK('Compréhension de l''écrit'!B316),"",'Compréhension de l''écrit'!B316)</f>
        <v/>
      </c>
      <c r="C316" t="str">
        <f>IF(ISBLANK('Compréhension de l''écrit'!C316),"",'Compréhension de l''écrit'!C316)</f>
        <v/>
      </c>
      <c r="D316" s="15" t="str">
        <f>IF(B316="","",IF(COUNTA(Paramétrages!H$5:H$32)=0,"",IF(ISBLANK('Compréhension de l''écrit'!D316),"",IF(('Compréhension de l''écrit'!D316)/(COUNTA(Paramétrages!H$5:H$32))&lt;0.34,"A",IF(('Compréhension de l''écrit'!D316)/(COUNTA(Paramétrages!H$5:H$32))&lt;0.67,"B","C")))&amp;IF(ISBLANK('Compréhension de l''écrit'!D316),""," ("&amp;'Compréhension de l''écrit'!D316&amp;" sur "&amp;COUNTA(Paramétrages!H$5:H$32)&amp;")")))</f>
        <v/>
      </c>
      <c r="E316" s="1" t="str">
        <f ca="1">IF(OFFSET(Paramétrages!$F$6,COLUMNS($G:G)-2,,)=0,"",IF($B316="","",IF(COUNTA(Paramétrages!$F$5:$F$32)=0,"",IF(ISBLANK('Compréhension de l''écrit'!$D316),"",IF((SUMIFS(Paramétrages!$W:$W,Paramétrages!$Y:$Y,IF(OFFSET(Paramétrages!$F$6,COLUMNS($G:G)-2,,)=0,"",OFFSET(Paramétrages!$F$6,COLUMNS($G:G)-2,,)),Paramétrages!$X:$X,$B316&amp;$C316)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316&amp;$C316))/(IF(OFFSET(Paramétrages!$G$6,COLUMNS($H:H)-2,,)=0,"",OFFSET(Paramétrages!$G$6,COLUMNS($H:H)-2,,)))&lt;0.67,"B","C"))))))&amp;IF(OFFSET(Paramétrages!$F$6,COLUMNS($G:G)-2,,)=0,"",IF(ISBLANK('Compréhension de l''écrit'!$D316),""," ("&amp;SUMIFS(Paramétrages!$W:$W,Paramétrages!$Y:$Y,IF(OFFSET(Paramétrages!$F$6,COLUMNS($G:G)-2,,)=0,"",OFFSET(Paramétrages!$F$6,COLUMNS($G:G)-2,,)),Paramétrages!$X:$X,$B316&amp;$C316)&amp;" sur "&amp;IF(OFFSET(Paramétrages!$G$6,COLUMNS($H:H)-2,,)=0,"",OFFSET(Paramétrages!$G$6,COLUMNS($H:H)-2,,))&amp;")"))</f>
        <v/>
      </c>
      <c r="F316" s="1" t="str">
        <f ca="1">IF(OFFSET(Paramétrages!$F$6,COLUMNS($G:H)-2,,)=0,"",IF($B316="","",IF(COUNTA(Paramétrages!$F$5:$F$32)=0,"",IF(ISBLANK('Compréhension de l''écrit'!$D316),"",IF((SUMIFS(Paramétrages!$W:$W,Paramétrages!$Y:$Y,IF(OFFSET(Paramétrages!$F$6,COLUMNS($G:H)-2,,)=0,"",OFFSET(Paramétrages!$F$6,COLUMNS($G:H)-2,,)),Paramétrages!$X:$X,$B316&amp;$C316)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316&amp;$C316))/(IF(OFFSET(Paramétrages!$G$6,COLUMNS($H:I)-2,,)=0,"",OFFSET(Paramétrages!$G$6,COLUMNS($H:I)-2,,)))&lt;0.67,"B","C"))))))&amp;IF(OFFSET(Paramétrages!$F$6,COLUMNS($G:H)-2,,)=0,"",IF(ISBLANK('Compréhension de l''écrit'!$D316),""," ("&amp;SUMIFS(Paramétrages!$W:$W,Paramétrages!$Y:$Y,IF(OFFSET(Paramétrages!$F$6,COLUMNS($G:H)-2,,)=0,"",OFFSET(Paramétrages!$F$6,COLUMNS($G:H)-2,,)),Paramétrages!$X:$X,$B316&amp;$C316)&amp;" sur "&amp;IF(OFFSET(Paramétrages!$G$6,COLUMNS($H:I)-2,,)=0,"",OFFSET(Paramétrages!$G$6,COLUMNS($H:I)-2,,))&amp;")"))</f>
        <v/>
      </c>
      <c r="G316" s="1" t="str">
        <f ca="1">IF(OFFSET(Paramétrages!$F$6,COLUMNS($G:I)-2,,)=0,"",IF($B316="","",IF(COUNTA(Paramétrages!$F$5:$F$32)=0,"",IF(ISBLANK('Compréhension de l''écrit'!$D316),"",IF((SUMIFS(Paramétrages!$W:$W,Paramétrages!$Y:$Y,IF(OFFSET(Paramétrages!$F$6,COLUMNS($G:I)-2,,)=0,"",OFFSET(Paramétrages!$F$6,COLUMNS($G:I)-2,,)),Paramétrages!$X:$X,$B316&amp;$C316)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316&amp;$C316))/(IF(OFFSET(Paramétrages!$G$6,COLUMNS($H:J)-2,,)=0,"",OFFSET(Paramétrages!$G$6,COLUMNS($H:J)-2,,)))&lt;0.67,"B","C"))))))&amp;IF(OFFSET(Paramétrages!$F$6,COLUMNS($G:I)-2,,)=0,"",IF(ISBLANK('Compréhension de l''écrit'!$D316),""," ("&amp;SUMIFS(Paramétrages!$W:$W,Paramétrages!$Y:$Y,IF(OFFSET(Paramétrages!$F$6,COLUMNS($G:I)-2,,)=0,"",OFFSET(Paramétrages!$F$6,COLUMNS($G:I)-2,,)),Paramétrages!$X:$X,$B316&amp;$C316)&amp;" sur "&amp;IF(OFFSET(Paramétrages!$G$6,COLUMNS($H:J)-2,,)=0,"",OFFSET(Paramétrages!$G$6,COLUMNS($H:J)-2,,))&amp;")"))</f>
        <v/>
      </c>
      <c r="H316" s="1" t="str">
        <f ca="1">IF(F316="","",SUMIFS(#REF!,#REF!,#REF!,#REF!,#REF!&amp;#REF!))</f>
        <v/>
      </c>
      <c r="I316" s="1" t="str">
        <f ca="1">IF(G316="","",SUMIFS(#REF!,#REF!,#REF!,#REF!,#REF!&amp;#REF!))</f>
        <v/>
      </c>
    </row>
    <row r="317" spans="1:9" x14ac:dyDescent="0.2">
      <c r="A317" t="str">
        <f>IF(ISBLANK('Compréhension de l''écrit'!A317),"",'Compréhension de l''écrit'!A317)</f>
        <v/>
      </c>
      <c r="B317" t="str">
        <f>IF(ISBLANK('Compréhension de l''écrit'!B317),"",'Compréhension de l''écrit'!B317)</f>
        <v/>
      </c>
      <c r="C317" t="str">
        <f>IF(ISBLANK('Compréhension de l''écrit'!C317),"",'Compréhension de l''écrit'!C317)</f>
        <v/>
      </c>
      <c r="D317" s="15" t="str">
        <f>IF(B317="","",IF(COUNTA(Paramétrages!H$5:H$32)=0,"",IF(ISBLANK('Compréhension de l''écrit'!D317),"",IF(('Compréhension de l''écrit'!D317)/(COUNTA(Paramétrages!H$5:H$32))&lt;0.34,"A",IF(('Compréhension de l''écrit'!D317)/(COUNTA(Paramétrages!H$5:H$32))&lt;0.67,"B","C")))&amp;IF(ISBLANK('Compréhension de l''écrit'!D317),""," ("&amp;'Compréhension de l''écrit'!D317&amp;" sur "&amp;COUNTA(Paramétrages!H$5:H$32)&amp;")")))</f>
        <v/>
      </c>
      <c r="E317" s="1" t="str">
        <f ca="1">IF(OFFSET(Paramétrages!$F$6,COLUMNS($G:G)-2,,)=0,"",IF($B317="","",IF(COUNTA(Paramétrages!$F$5:$F$32)=0,"",IF(ISBLANK('Compréhension de l''écrit'!$D317),"",IF((SUMIFS(Paramétrages!$W:$W,Paramétrages!$Y:$Y,IF(OFFSET(Paramétrages!$F$6,COLUMNS($G:G)-2,,)=0,"",OFFSET(Paramétrages!$F$6,COLUMNS($G:G)-2,,)),Paramétrages!$X:$X,$B317&amp;$C317)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317&amp;$C317))/(IF(OFFSET(Paramétrages!$G$6,COLUMNS($H:H)-2,,)=0,"",OFFSET(Paramétrages!$G$6,COLUMNS($H:H)-2,,)))&lt;0.67,"B","C"))))))&amp;IF(OFFSET(Paramétrages!$F$6,COLUMNS($G:G)-2,,)=0,"",IF(ISBLANK('Compréhension de l''écrit'!$D317),""," ("&amp;SUMIFS(Paramétrages!$W:$W,Paramétrages!$Y:$Y,IF(OFFSET(Paramétrages!$F$6,COLUMNS($G:G)-2,,)=0,"",OFFSET(Paramétrages!$F$6,COLUMNS($G:G)-2,,)),Paramétrages!$X:$X,$B317&amp;$C317)&amp;" sur "&amp;IF(OFFSET(Paramétrages!$G$6,COLUMNS($H:H)-2,,)=0,"",OFFSET(Paramétrages!$G$6,COLUMNS($H:H)-2,,))&amp;")"))</f>
        <v/>
      </c>
      <c r="F317" s="1" t="str">
        <f ca="1">IF(OFFSET(Paramétrages!$F$6,COLUMNS($G:H)-2,,)=0,"",IF($B317="","",IF(COUNTA(Paramétrages!$F$5:$F$32)=0,"",IF(ISBLANK('Compréhension de l''écrit'!$D317),"",IF((SUMIFS(Paramétrages!$W:$W,Paramétrages!$Y:$Y,IF(OFFSET(Paramétrages!$F$6,COLUMNS($G:H)-2,,)=0,"",OFFSET(Paramétrages!$F$6,COLUMNS($G:H)-2,,)),Paramétrages!$X:$X,$B317&amp;$C317)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317&amp;$C317))/(IF(OFFSET(Paramétrages!$G$6,COLUMNS($H:I)-2,,)=0,"",OFFSET(Paramétrages!$G$6,COLUMNS($H:I)-2,,)))&lt;0.67,"B","C"))))))&amp;IF(OFFSET(Paramétrages!$F$6,COLUMNS($G:H)-2,,)=0,"",IF(ISBLANK('Compréhension de l''écrit'!$D317),""," ("&amp;SUMIFS(Paramétrages!$W:$W,Paramétrages!$Y:$Y,IF(OFFSET(Paramétrages!$F$6,COLUMNS($G:H)-2,,)=0,"",OFFSET(Paramétrages!$F$6,COLUMNS($G:H)-2,,)),Paramétrages!$X:$X,$B317&amp;$C317)&amp;" sur "&amp;IF(OFFSET(Paramétrages!$G$6,COLUMNS($H:I)-2,,)=0,"",OFFSET(Paramétrages!$G$6,COLUMNS($H:I)-2,,))&amp;")"))</f>
        <v/>
      </c>
      <c r="G317" s="1" t="str">
        <f ca="1">IF(OFFSET(Paramétrages!$F$6,COLUMNS($G:I)-2,,)=0,"",IF($B317="","",IF(COUNTA(Paramétrages!$F$5:$F$32)=0,"",IF(ISBLANK('Compréhension de l''écrit'!$D317),"",IF((SUMIFS(Paramétrages!$W:$W,Paramétrages!$Y:$Y,IF(OFFSET(Paramétrages!$F$6,COLUMNS($G:I)-2,,)=0,"",OFFSET(Paramétrages!$F$6,COLUMNS($G:I)-2,,)),Paramétrages!$X:$X,$B317&amp;$C317)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317&amp;$C317))/(IF(OFFSET(Paramétrages!$G$6,COLUMNS($H:J)-2,,)=0,"",OFFSET(Paramétrages!$G$6,COLUMNS($H:J)-2,,)))&lt;0.67,"B","C"))))))&amp;IF(OFFSET(Paramétrages!$F$6,COLUMNS($G:I)-2,,)=0,"",IF(ISBLANK('Compréhension de l''écrit'!$D317),""," ("&amp;SUMIFS(Paramétrages!$W:$W,Paramétrages!$Y:$Y,IF(OFFSET(Paramétrages!$F$6,COLUMNS($G:I)-2,,)=0,"",OFFSET(Paramétrages!$F$6,COLUMNS($G:I)-2,,)),Paramétrages!$X:$X,$B317&amp;$C317)&amp;" sur "&amp;IF(OFFSET(Paramétrages!$G$6,COLUMNS($H:J)-2,,)=0,"",OFFSET(Paramétrages!$G$6,COLUMNS($H:J)-2,,))&amp;")"))</f>
        <v/>
      </c>
      <c r="H317" s="1" t="str">
        <f ca="1">IF(F317="","",SUMIFS(#REF!,#REF!,#REF!,#REF!,#REF!&amp;#REF!))</f>
        <v/>
      </c>
      <c r="I317" s="1" t="str">
        <f ca="1">IF(G317="","",SUMIFS(#REF!,#REF!,#REF!,#REF!,#REF!&amp;#REF!))</f>
        <v/>
      </c>
    </row>
    <row r="318" spans="1:9" x14ac:dyDescent="0.2">
      <c r="A318" t="str">
        <f>IF(ISBLANK('Compréhension de l''écrit'!A318),"",'Compréhension de l''écrit'!A318)</f>
        <v/>
      </c>
      <c r="B318" t="str">
        <f>IF(ISBLANK('Compréhension de l''écrit'!B318),"",'Compréhension de l''écrit'!B318)</f>
        <v/>
      </c>
      <c r="C318" t="str">
        <f>IF(ISBLANK('Compréhension de l''écrit'!C318),"",'Compréhension de l''écrit'!C318)</f>
        <v/>
      </c>
      <c r="D318" s="15" t="str">
        <f>IF(B318="","",IF(COUNTA(Paramétrages!H$5:H$32)=0,"",IF(ISBLANK('Compréhension de l''écrit'!D318),"",IF(('Compréhension de l''écrit'!D318)/(COUNTA(Paramétrages!H$5:H$32))&lt;0.34,"A",IF(('Compréhension de l''écrit'!D318)/(COUNTA(Paramétrages!H$5:H$32))&lt;0.67,"B","C")))&amp;IF(ISBLANK('Compréhension de l''écrit'!D318),""," ("&amp;'Compréhension de l''écrit'!D318&amp;" sur "&amp;COUNTA(Paramétrages!H$5:H$32)&amp;")")))</f>
        <v/>
      </c>
      <c r="E318" s="1" t="str">
        <f ca="1">IF(OFFSET(Paramétrages!$F$6,COLUMNS($G:G)-2,,)=0,"",IF($B318="","",IF(COUNTA(Paramétrages!$F$5:$F$32)=0,"",IF(ISBLANK('Compréhension de l''écrit'!$D318),"",IF((SUMIFS(Paramétrages!$W:$W,Paramétrages!$Y:$Y,IF(OFFSET(Paramétrages!$F$6,COLUMNS($G:G)-2,,)=0,"",OFFSET(Paramétrages!$F$6,COLUMNS($G:G)-2,,)),Paramétrages!$X:$X,$B318&amp;$C318)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318&amp;$C318))/(IF(OFFSET(Paramétrages!$G$6,COLUMNS($H:H)-2,,)=0,"",OFFSET(Paramétrages!$G$6,COLUMNS($H:H)-2,,)))&lt;0.67,"B","C"))))))&amp;IF(OFFSET(Paramétrages!$F$6,COLUMNS($G:G)-2,,)=0,"",IF(ISBLANK('Compréhension de l''écrit'!$D318),""," ("&amp;SUMIFS(Paramétrages!$W:$W,Paramétrages!$Y:$Y,IF(OFFSET(Paramétrages!$F$6,COLUMNS($G:G)-2,,)=0,"",OFFSET(Paramétrages!$F$6,COLUMNS($G:G)-2,,)),Paramétrages!$X:$X,$B318&amp;$C318)&amp;" sur "&amp;IF(OFFSET(Paramétrages!$G$6,COLUMNS($H:H)-2,,)=0,"",OFFSET(Paramétrages!$G$6,COLUMNS($H:H)-2,,))&amp;")"))</f>
        <v/>
      </c>
      <c r="F318" s="1" t="str">
        <f ca="1">IF(OFFSET(Paramétrages!$F$6,COLUMNS($G:H)-2,,)=0,"",IF($B318="","",IF(COUNTA(Paramétrages!$F$5:$F$32)=0,"",IF(ISBLANK('Compréhension de l''écrit'!$D318),"",IF((SUMIFS(Paramétrages!$W:$W,Paramétrages!$Y:$Y,IF(OFFSET(Paramétrages!$F$6,COLUMNS($G:H)-2,,)=0,"",OFFSET(Paramétrages!$F$6,COLUMNS($G:H)-2,,)),Paramétrages!$X:$X,$B318&amp;$C318)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318&amp;$C318))/(IF(OFFSET(Paramétrages!$G$6,COLUMNS($H:I)-2,,)=0,"",OFFSET(Paramétrages!$G$6,COLUMNS($H:I)-2,,)))&lt;0.67,"B","C"))))))&amp;IF(OFFSET(Paramétrages!$F$6,COLUMNS($G:H)-2,,)=0,"",IF(ISBLANK('Compréhension de l''écrit'!$D318),""," ("&amp;SUMIFS(Paramétrages!$W:$W,Paramétrages!$Y:$Y,IF(OFFSET(Paramétrages!$F$6,COLUMNS($G:H)-2,,)=0,"",OFFSET(Paramétrages!$F$6,COLUMNS($G:H)-2,,)),Paramétrages!$X:$X,$B318&amp;$C318)&amp;" sur "&amp;IF(OFFSET(Paramétrages!$G$6,COLUMNS($H:I)-2,,)=0,"",OFFSET(Paramétrages!$G$6,COLUMNS($H:I)-2,,))&amp;")"))</f>
        <v/>
      </c>
      <c r="G318" s="1" t="str">
        <f ca="1">IF(OFFSET(Paramétrages!$F$6,COLUMNS($G:I)-2,,)=0,"",IF($B318="","",IF(COUNTA(Paramétrages!$F$5:$F$32)=0,"",IF(ISBLANK('Compréhension de l''écrit'!$D318),"",IF((SUMIFS(Paramétrages!$W:$W,Paramétrages!$Y:$Y,IF(OFFSET(Paramétrages!$F$6,COLUMNS($G:I)-2,,)=0,"",OFFSET(Paramétrages!$F$6,COLUMNS($G:I)-2,,)),Paramétrages!$X:$X,$B318&amp;$C318)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318&amp;$C318))/(IF(OFFSET(Paramétrages!$G$6,COLUMNS($H:J)-2,,)=0,"",OFFSET(Paramétrages!$G$6,COLUMNS($H:J)-2,,)))&lt;0.67,"B","C"))))))&amp;IF(OFFSET(Paramétrages!$F$6,COLUMNS($G:I)-2,,)=0,"",IF(ISBLANK('Compréhension de l''écrit'!$D318),""," ("&amp;SUMIFS(Paramétrages!$W:$W,Paramétrages!$Y:$Y,IF(OFFSET(Paramétrages!$F$6,COLUMNS($G:I)-2,,)=0,"",OFFSET(Paramétrages!$F$6,COLUMNS($G:I)-2,,)),Paramétrages!$X:$X,$B318&amp;$C318)&amp;" sur "&amp;IF(OFFSET(Paramétrages!$G$6,COLUMNS($H:J)-2,,)=0,"",OFFSET(Paramétrages!$G$6,COLUMNS($H:J)-2,,))&amp;")"))</f>
        <v/>
      </c>
      <c r="H318" s="1" t="str">
        <f ca="1">IF(F318="","",SUMIFS(#REF!,#REF!,#REF!,#REF!,#REF!&amp;#REF!))</f>
        <v/>
      </c>
      <c r="I318" s="1" t="str">
        <f ca="1">IF(G318="","",SUMIFS(#REF!,#REF!,#REF!,#REF!,#REF!&amp;#REF!))</f>
        <v/>
      </c>
    </row>
    <row r="319" spans="1:9" x14ac:dyDescent="0.2">
      <c r="A319" t="str">
        <f>IF(ISBLANK('Compréhension de l''écrit'!A319),"",'Compréhension de l''écrit'!A319)</f>
        <v/>
      </c>
      <c r="B319" t="str">
        <f>IF(ISBLANK('Compréhension de l''écrit'!B319),"",'Compréhension de l''écrit'!B319)</f>
        <v/>
      </c>
      <c r="C319" t="str">
        <f>IF(ISBLANK('Compréhension de l''écrit'!C319),"",'Compréhension de l''écrit'!C319)</f>
        <v/>
      </c>
      <c r="D319" s="15" t="str">
        <f>IF(B319="","",IF(COUNTA(Paramétrages!H$5:H$32)=0,"",IF(ISBLANK('Compréhension de l''écrit'!D319),"",IF(('Compréhension de l''écrit'!D319)/(COUNTA(Paramétrages!H$5:H$32))&lt;0.34,"A",IF(('Compréhension de l''écrit'!D319)/(COUNTA(Paramétrages!H$5:H$32))&lt;0.67,"B","C")))&amp;IF(ISBLANK('Compréhension de l''écrit'!D319),""," ("&amp;'Compréhension de l''écrit'!D319&amp;" sur "&amp;COUNTA(Paramétrages!H$5:H$32)&amp;")")))</f>
        <v/>
      </c>
      <c r="E319" s="1" t="str">
        <f ca="1">IF(OFFSET(Paramétrages!$F$6,COLUMNS($G:G)-2,,)=0,"",IF($B319="","",IF(COUNTA(Paramétrages!$F$5:$F$32)=0,"",IF(ISBLANK('Compréhension de l''écrit'!$D319),"",IF((SUMIFS(Paramétrages!$W:$W,Paramétrages!$Y:$Y,IF(OFFSET(Paramétrages!$F$6,COLUMNS($G:G)-2,,)=0,"",OFFSET(Paramétrages!$F$6,COLUMNS($G:G)-2,,)),Paramétrages!$X:$X,$B319&amp;$C319)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319&amp;$C319))/(IF(OFFSET(Paramétrages!$G$6,COLUMNS($H:H)-2,,)=0,"",OFFSET(Paramétrages!$G$6,COLUMNS($H:H)-2,,)))&lt;0.67,"B","C"))))))&amp;IF(OFFSET(Paramétrages!$F$6,COLUMNS($G:G)-2,,)=0,"",IF(ISBLANK('Compréhension de l''écrit'!$D319),""," ("&amp;SUMIFS(Paramétrages!$W:$W,Paramétrages!$Y:$Y,IF(OFFSET(Paramétrages!$F$6,COLUMNS($G:G)-2,,)=0,"",OFFSET(Paramétrages!$F$6,COLUMNS($G:G)-2,,)),Paramétrages!$X:$X,$B319&amp;$C319)&amp;" sur "&amp;IF(OFFSET(Paramétrages!$G$6,COLUMNS($H:H)-2,,)=0,"",OFFSET(Paramétrages!$G$6,COLUMNS($H:H)-2,,))&amp;")"))</f>
        <v/>
      </c>
      <c r="F319" s="1" t="str">
        <f ca="1">IF(OFFSET(Paramétrages!$F$6,COLUMNS($G:H)-2,,)=0,"",IF($B319="","",IF(COUNTA(Paramétrages!$F$5:$F$32)=0,"",IF(ISBLANK('Compréhension de l''écrit'!$D319),"",IF((SUMIFS(Paramétrages!$W:$W,Paramétrages!$Y:$Y,IF(OFFSET(Paramétrages!$F$6,COLUMNS($G:H)-2,,)=0,"",OFFSET(Paramétrages!$F$6,COLUMNS($G:H)-2,,)),Paramétrages!$X:$X,$B319&amp;$C319)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319&amp;$C319))/(IF(OFFSET(Paramétrages!$G$6,COLUMNS($H:I)-2,,)=0,"",OFFSET(Paramétrages!$G$6,COLUMNS($H:I)-2,,)))&lt;0.67,"B","C"))))))&amp;IF(OFFSET(Paramétrages!$F$6,COLUMNS($G:H)-2,,)=0,"",IF(ISBLANK('Compréhension de l''écrit'!$D319),""," ("&amp;SUMIFS(Paramétrages!$W:$W,Paramétrages!$Y:$Y,IF(OFFSET(Paramétrages!$F$6,COLUMNS($G:H)-2,,)=0,"",OFFSET(Paramétrages!$F$6,COLUMNS($G:H)-2,,)),Paramétrages!$X:$X,$B319&amp;$C319)&amp;" sur "&amp;IF(OFFSET(Paramétrages!$G$6,COLUMNS($H:I)-2,,)=0,"",OFFSET(Paramétrages!$G$6,COLUMNS($H:I)-2,,))&amp;")"))</f>
        <v/>
      </c>
      <c r="G319" s="1" t="str">
        <f ca="1">IF(OFFSET(Paramétrages!$F$6,COLUMNS($G:I)-2,,)=0,"",IF($B319="","",IF(COUNTA(Paramétrages!$F$5:$F$32)=0,"",IF(ISBLANK('Compréhension de l''écrit'!$D319),"",IF((SUMIFS(Paramétrages!$W:$W,Paramétrages!$Y:$Y,IF(OFFSET(Paramétrages!$F$6,COLUMNS($G:I)-2,,)=0,"",OFFSET(Paramétrages!$F$6,COLUMNS($G:I)-2,,)),Paramétrages!$X:$X,$B319&amp;$C319)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319&amp;$C319))/(IF(OFFSET(Paramétrages!$G$6,COLUMNS($H:J)-2,,)=0,"",OFFSET(Paramétrages!$G$6,COLUMNS($H:J)-2,,)))&lt;0.67,"B","C"))))))&amp;IF(OFFSET(Paramétrages!$F$6,COLUMNS($G:I)-2,,)=0,"",IF(ISBLANK('Compréhension de l''écrit'!$D319),""," ("&amp;SUMIFS(Paramétrages!$W:$W,Paramétrages!$Y:$Y,IF(OFFSET(Paramétrages!$F$6,COLUMNS($G:I)-2,,)=0,"",OFFSET(Paramétrages!$F$6,COLUMNS($G:I)-2,,)),Paramétrages!$X:$X,$B319&amp;$C319)&amp;" sur "&amp;IF(OFFSET(Paramétrages!$G$6,COLUMNS($H:J)-2,,)=0,"",OFFSET(Paramétrages!$G$6,COLUMNS($H:J)-2,,))&amp;")"))</f>
        <v/>
      </c>
      <c r="H319" s="1" t="str">
        <f ca="1">IF(F319="","",SUMIFS(#REF!,#REF!,#REF!,#REF!,#REF!&amp;#REF!))</f>
        <v/>
      </c>
      <c r="I319" s="1" t="str">
        <f ca="1">IF(G319="","",SUMIFS(#REF!,#REF!,#REF!,#REF!,#REF!&amp;#REF!))</f>
        <v/>
      </c>
    </row>
    <row r="320" spans="1:9" x14ac:dyDescent="0.2">
      <c r="A320" t="str">
        <f>IF(ISBLANK('Compréhension de l''écrit'!A320),"",'Compréhension de l''écrit'!A320)</f>
        <v/>
      </c>
      <c r="B320" t="str">
        <f>IF(ISBLANK('Compréhension de l''écrit'!B320),"",'Compréhension de l''écrit'!B320)</f>
        <v/>
      </c>
      <c r="C320" t="str">
        <f>IF(ISBLANK('Compréhension de l''écrit'!C320),"",'Compréhension de l''écrit'!C320)</f>
        <v/>
      </c>
      <c r="D320" s="15" t="str">
        <f>IF(B320="","",IF(COUNTA(Paramétrages!H$5:H$32)=0,"",IF(ISBLANK('Compréhension de l''écrit'!D320),"",IF(('Compréhension de l''écrit'!D320)/(COUNTA(Paramétrages!H$5:H$32))&lt;0.34,"A",IF(('Compréhension de l''écrit'!D320)/(COUNTA(Paramétrages!H$5:H$32))&lt;0.67,"B","C")))&amp;IF(ISBLANK('Compréhension de l''écrit'!D320),""," ("&amp;'Compréhension de l''écrit'!D320&amp;" sur "&amp;COUNTA(Paramétrages!H$5:H$32)&amp;")")))</f>
        <v/>
      </c>
      <c r="E320" s="1" t="str">
        <f ca="1">IF(OFFSET(Paramétrages!$F$6,COLUMNS($G:G)-2,,)=0,"",IF($B320="","",IF(COUNTA(Paramétrages!$F$5:$F$32)=0,"",IF(ISBLANK('Compréhension de l''écrit'!$D320),"",IF((SUMIFS(Paramétrages!$W:$W,Paramétrages!$Y:$Y,IF(OFFSET(Paramétrages!$F$6,COLUMNS($G:G)-2,,)=0,"",OFFSET(Paramétrages!$F$6,COLUMNS($G:G)-2,,)),Paramétrages!$X:$X,$B320&amp;$C320)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320&amp;$C320))/(IF(OFFSET(Paramétrages!$G$6,COLUMNS($H:H)-2,,)=0,"",OFFSET(Paramétrages!$G$6,COLUMNS($H:H)-2,,)))&lt;0.67,"B","C"))))))&amp;IF(OFFSET(Paramétrages!$F$6,COLUMNS($G:G)-2,,)=0,"",IF(ISBLANK('Compréhension de l''écrit'!$D320),""," ("&amp;SUMIFS(Paramétrages!$W:$W,Paramétrages!$Y:$Y,IF(OFFSET(Paramétrages!$F$6,COLUMNS($G:G)-2,,)=0,"",OFFSET(Paramétrages!$F$6,COLUMNS($G:G)-2,,)),Paramétrages!$X:$X,$B320&amp;$C320)&amp;" sur "&amp;IF(OFFSET(Paramétrages!$G$6,COLUMNS($H:H)-2,,)=0,"",OFFSET(Paramétrages!$G$6,COLUMNS($H:H)-2,,))&amp;")"))</f>
        <v/>
      </c>
      <c r="F320" s="1" t="str">
        <f ca="1">IF(OFFSET(Paramétrages!$F$6,COLUMNS($G:H)-2,,)=0,"",IF($B320="","",IF(COUNTA(Paramétrages!$F$5:$F$32)=0,"",IF(ISBLANK('Compréhension de l''écrit'!$D320),"",IF((SUMIFS(Paramétrages!$W:$W,Paramétrages!$Y:$Y,IF(OFFSET(Paramétrages!$F$6,COLUMNS($G:H)-2,,)=0,"",OFFSET(Paramétrages!$F$6,COLUMNS($G:H)-2,,)),Paramétrages!$X:$X,$B320&amp;$C320)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320&amp;$C320))/(IF(OFFSET(Paramétrages!$G$6,COLUMNS($H:I)-2,,)=0,"",OFFSET(Paramétrages!$G$6,COLUMNS($H:I)-2,,)))&lt;0.67,"B","C"))))))&amp;IF(OFFSET(Paramétrages!$F$6,COLUMNS($G:H)-2,,)=0,"",IF(ISBLANK('Compréhension de l''écrit'!$D320),""," ("&amp;SUMIFS(Paramétrages!$W:$W,Paramétrages!$Y:$Y,IF(OFFSET(Paramétrages!$F$6,COLUMNS($G:H)-2,,)=0,"",OFFSET(Paramétrages!$F$6,COLUMNS($G:H)-2,,)),Paramétrages!$X:$X,$B320&amp;$C320)&amp;" sur "&amp;IF(OFFSET(Paramétrages!$G$6,COLUMNS($H:I)-2,,)=0,"",OFFSET(Paramétrages!$G$6,COLUMNS($H:I)-2,,))&amp;")"))</f>
        <v/>
      </c>
      <c r="G320" s="1" t="str">
        <f ca="1">IF(OFFSET(Paramétrages!$F$6,COLUMNS($G:I)-2,,)=0,"",IF($B320="","",IF(COUNTA(Paramétrages!$F$5:$F$32)=0,"",IF(ISBLANK('Compréhension de l''écrit'!$D320),"",IF((SUMIFS(Paramétrages!$W:$W,Paramétrages!$Y:$Y,IF(OFFSET(Paramétrages!$F$6,COLUMNS($G:I)-2,,)=0,"",OFFSET(Paramétrages!$F$6,COLUMNS($G:I)-2,,)),Paramétrages!$X:$X,$B320&amp;$C320)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320&amp;$C320))/(IF(OFFSET(Paramétrages!$G$6,COLUMNS($H:J)-2,,)=0,"",OFFSET(Paramétrages!$G$6,COLUMNS($H:J)-2,,)))&lt;0.67,"B","C"))))))&amp;IF(OFFSET(Paramétrages!$F$6,COLUMNS($G:I)-2,,)=0,"",IF(ISBLANK('Compréhension de l''écrit'!$D320),""," ("&amp;SUMIFS(Paramétrages!$W:$W,Paramétrages!$Y:$Y,IF(OFFSET(Paramétrages!$F$6,COLUMNS($G:I)-2,,)=0,"",OFFSET(Paramétrages!$F$6,COLUMNS($G:I)-2,,)),Paramétrages!$X:$X,$B320&amp;$C320)&amp;" sur "&amp;IF(OFFSET(Paramétrages!$G$6,COLUMNS($H:J)-2,,)=0,"",OFFSET(Paramétrages!$G$6,COLUMNS($H:J)-2,,))&amp;")"))</f>
        <v/>
      </c>
      <c r="H320" s="1" t="str">
        <f ca="1">IF(F320="","",SUMIFS(#REF!,#REF!,#REF!,#REF!,#REF!&amp;#REF!))</f>
        <v/>
      </c>
      <c r="I320" s="1" t="str">
        <f ca="1">IF(G320="","",SUMIFS(#REF!,#REF!,#REF!,#REF!,#REF!&amp;#REF!))</f>
        <v/>
      </c>
    </row>
    <row r="321" spans="1:9" x14ac:dyDescent="0.2">
      <c r="A321" t="str">
        <f>IF(ISBLANK('Compréhension de l''écrit'!A321),"",'Compréhension de l''écrit'!A321)</f>
        <v/>
      </c>
      <c r="B321" t="str">
        <f>IF(ISBLANK('Compréhension de l''écrit'!B321),"",'Compréhension de l''écrit'!B321)</f>
        <v/>
      </c>
      <c r="C321" t="str">
        <f>IF(ISBLANK('Compréhension de l''écrit'!C321),"",'Compréhension de l''écrit'!C321)</f>
        <v/>
      </c>
      <c r="D321" s="15" t="str">
        <f>IF(B321="","",IF(COUNTA(Paramétrages!H$5:H$32)=0,"",IF(ISBLANK('Compréhension de l''écrit'!D321),"",IF(('Compréhension de l''écrit'!D321)/(COUNTA(Paramétrages!H$5:H$32))&lt;0.34,"A",IF(('Compréhension de l''écrit'!D321)/(COUNTA(Paramétrages!H$5:H$32))&lt;0.67,"B","C")))&amp;IF(ISBLANK('Compréhension de l''écrit'!D321),""," ("&amp;'Compréhension de l''écrit'!D321&amp;" sur "&amp;COUNTA(Paramétrages!H$5:H$32)&amp;")")))</f>
        <v/>
      </c>
      <c r="E321" s="1" t="str">
        <f ca="1">IF(OFFSET(Paramétrages!$F$6,COLUMNS($G:G)-2,,)=0,"",IF($B321="","",IF(COUNTA(Paramétrages!$F$5:$F$32)=0,"",IF(ISBLANK('Compréhension de l''écrit'!$D321),"",IF((SUMIFS(Paramétrages!$W:$W,Paramétrages!$Y:$Y,IF(OFFSET(Paramétrages!$F$6,COLUMNS($G:G)-2,,)=0,"",OFFSET(Paramétrages!$F$6,COLUMNS($G:G)-2,,)),Paramétrages!$X:$X,$B321&amp;$C321)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321&amp;$C321))/(IF(OFFSET(Paramétrages!$G$6,COLUMNS($H:H)-2,,)=0,"",OFFSET(Paramétrages!$G$6,COLUMNS($H:H)-2,,)))&lt;0.67,"B","C"))))))&amp;IF(OFFSET(Paramétrages!$F$6,COLUMNS($G:G)-2,,)=0,"",IF(ISBLANK('Compréhension de l''écrit'!$D321),""," ("&amp;SUMIFS(Paramétrages!$W:$W,Paramétrages!$Y:$Y,IF(OFFSET(Paramétrages!$F$6,COLUMNS($G:G)-2,,)=0,"",OFFSET(Paramétrages!$F$6,COLUMNS($G:G)-2,,)),Paramétrages!$X:$X,$B321&amp;$C321)&amp;" sur "&amp;IF(OFFSET(Paramétrages!$G$6,COLUMNS($H:H)-2,,)=0,"",OFFSET(Paramétrages!$G$6,COLUMNS($H:H)-2,,))&amp;")"))</f>
        <v/>
      </c>
      <c r="F321" s="1" t="str">
        <f ca="1">IF(OFFSET(Paramétrages!$F$6,COLUMNS($G:H)-2,,)=0,"",IF($B321="","",IF(COUNTA(Paramétrages!$F$5:$F$32)=0,"",IF(ISBLANK('Compréhension de l''écrit'!$D321),"",IF((SUMIFS(Paramétrages!$W:$W,Paramétrages!$Y:$Y,IF(OFFSET(Paramétrages!$F$6,COLUMNS($G:H)-2,,)=0,"",OFFSET(Paramétrages!$F$6,COLUMNS($G:H)-2,,)),Paramétrages!$X:$X,$B321&amp;$C321)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321&amp;$C321))/(IF(OFFSET(Paramétrages!$G$6,COLUMNS($H:I)-2,,)=0,"",OFFSET(Paramétrages!$G$6,COLUMNS($H:I)-2,,)))&lt;0.67,"B","C"))))))&amp;IF(OFFSET(Paramétrages!$F$6,COLUMNS($G:H)-2,,)=0,"",IF(ISBLANK('Compréhension de l''écrit'!$D321),""," ("&amp;SUMIFS(Paramétrages!$W:$W,Paramétrages!$Y:$Y,IF(OFFSET(Paramétrages!$F$6,COLUMNS($G:H)-2,,)=0,"",OFFSET(Paramétrages!$F$6,COLUMNS($G:H)-2,,)),Paramétrages!$X:$X,$B321&amp;$C321)&amp;" sur "&amp;IF(OFFSET(Paramétrages!$G$6,COLUMNS($H:I)-2,,)=0,"",OFFSET(Paramétrages!$G$6,COLUMNS($H:I)-2,,))&amp;")"))</f>
        <v/>
      </c>
      <c r="G321" s="1" t="str">
        <f ca="1">IF(OFFSET(Paramétrages!$F$6,COLUMNS($G:I)-2,,)=0,"",IF($B321="","",IF(COUNTA(Paramétrages!$F$5:$F$32)=0,"",IF(ISBLANK('Compréhension de l''écrit'!$D321),"",IF((SUMIFS(Paramétrages!$W:$W,Paramétrages!$Y:$Y,IF(OFFSET(Paramétrages!$F$6,COLUMNS($G:I)-2,,)=0,"",OFFSET(Paramétrages!$F$6,COLUMNS($G:I)-2,,)),Paramétrages!$X:$X,$B321&amp;$C321)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321&amp;$C321))/(IF(OFFSET(Paramétrages!$G$6,COLUMNS($H:J)-2,,)=0,"",OFFSET(Paramétrages!$G$6,COLUMNS($H:J)-2,,)))&lt;0.67,"B","C"))))))&amp;IF(OFFSET(Paramétrages!$F$6,COLUMNS($G:I)-2,,)=0,"",IF(ISBLANK('Compréhension de l''écrit'!$D321),""," ("&amp;SUMIFS(Paramétrages!$W:$W,Paramétrages!$Y:$Y,IF(OFFSET(Paramétrages!$F$6,COLUMNS($G:I)-2,,)=0,"",OFFSET(Paramétrages!$F$6,COLUMNS($G:I)-2,,)),Paramétrages!$X:$X,$B321&amp;$C321)&amp;" sur "&amp;IF(OFFSET(Paramétrages!$G$6,COLUMNS($H:J)-2,,)=0,"",OFFSET(Paramétrages!$G$6,COLUMNS($H:J)-2,,))&amp;")"))</f>
        <v/>
      </c>
      <c r="H321" s="1" t="str">
        <f ca="1">IF(F321="","",SUMIFS(#REF!,#REF!,#REF!,#REF!,#REF!&amp;#REF!))</f>
        <v/>
      </c>
      <c r="I321" s="1" t="str">
        <f ca="1">IF(G321="","",SUMIFS(#REF!,#REF!,#REF!,#REF!,#REF!&amp;#REF!))</f>
        <v/>
      </c>
    </row>
    <row r="322" spans="1:9" x14ac:dyDescent="0.2">
      <c r="A322" t="str">
        <f>IF(ISBLANK('Compréhension de l''écrit'!A322),"",'Compréhension de l''écrit'!A322)</f>
        <v/>
      </c>
      <c r="B322" t="str">
        <f>IF(ISBLANK('Compréhension de l''écrit'!B322),"",'Compréhension de l''écrit'!B322)</f>
        <v/>
      </c>
      <c r="C322" t="str">
        <f>IF(ISBLANK('Compréhension de l''écrit'!C322),"",'Compréhension de l''écrit'!C322)</f>
        <v/>
      </c>
      <c r="D322" s="15" t="str">
        <f>IF(B322="","",IF(COUNTA(Paramétrages!H$5:H$32)=0,"",IF(ISBLANK('Compréhension de l''écrit'!D322),"",IF(('Compréhension de l''écrit'!D322)/(COUNTA(Paramétrages!H$5:H$32))&lt;0.34,"A",IF(('Compréhension de l''écrit'!D322)/(COUNTA(Paramétrages!H$5:H$32))&lt;0.67,"B","C")))&amp;IF(ISBLANK('Compréhension de l''écrit'!D322),""," ("&amp;'Compréhension de l''écrit'!D322&amp;" sur "&amp;COUNTA(Paramétrages!H$5:H$32)&amp;")")))</f>
        <v/>
      </c>
      <c r="E322" s="1" t="str">
        <f ca="1">IF(OFFSET(Paramétrages!$F$6,COLUMNS($G:G)-2,,)=0,"",IF($B322="","",IF(COUNTA(Paramétrages!$F$5:$F$32)=0,"",IF(ISBLANK('Compréhension de l''écrit'!$D322),"",IF((SUMIFS(Paramétrages!$W:$W,Paramétrages!$Y:$Y,IF(OFFSET(Paramétrages!$F$6,COLUMNS($G:G)-2,,)=0,"",OFFSET(Paramétrages!$F$6,COLUMNS($G:G)-2,,)),Paramétrages!$X:$X,$B322&amp;$C322)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322&amp;$C322))/(IF(OFFSET(Paramétrages!$G$6,COLUMNS($H:H)-2,,)=0,"",OFFSET(Paramétrages!$G$6,COLUMNS($H:H)-2,,)))&lt;0.67,"B","C"))))))&amp;IF(OFFSET(Paramétrages!$F$6,COLUMNS($G:G)-2,,)=0,"",IF(ISBLANK('Compréhension de l''écrit'!$D322),""," ("&amp;SUMIFS(Paramétrages!$W:$W,Paramétrages!$Y:$Y,IF(OFFSET(Paramétrages!$F$6,COLUMNS($G:G)-2,,)=0,"",OFFSET(Paramétrages!$F$6,COLUMNS($G:G)-2,,)),Paramétrages!$X:$X,$B322&amp;$C322)&amp;" sur "&amp;IF(OFFSET(Paramétrages!$G$6,COLUMNS($H:H)-2,,)=0,"",OFFSET(Paramétrages!$G$6,COLUMNS($H:H)-2,,))&amp;")"))</f>
        <v/>
      </c>
      <c r="F322" s="1" t="str">
        <f ca="1">IF(OFFSET(Paramétrages!$F$6,COLUMNS($G:H)-2,,)=0,"",IF($B322="","",IF(COUNTA(Paramétrages!$F$5:$F$32)=0,"",IF(ISBLANK('Compréhension de l''écrit'!$D322),"",IF((SUMIFS(Paramétrages!$W:$W,Paramétrages!$Y:$Y,IF(OFFSET(Paramétrages!$F$6,COLUMNS($G:H)-2,,)=0,"",OFFSET(Paramétrages!$F$6,COLUMNS($G:H)-2,,)),Paramétrages!$X:$X,$B322&amp;$C322)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322&amp;$C322))/(IF(OFFSET(Paramétrages!$G$6,COLUMNS($H:I)-2,,)=0,"",OFFSET(Paramétrages!$G$6,COLUMNS($H:I)-2,,)))&lt;0.67,"B","C"))))))&amp;IF(OFFSET(Paramétrages!$F$6,COLUMNS($G:H)-2,,)=0,"",IF(ISBLANK('Compréhension de l''écrit'!$D322),""," ("&amp;SUMIFS(Paramétrages!$W:$W,Paramétrages!$Y:$Y,IF(OFFSET(Paramétrages!$F$6,COLUMNS($G:H)-2,,)=0,"",OFFSET(Paramétrages!$F$6,COLUMNS($G:H)-2,,)),Paramétrages!$X:$X,$B322&amp;$C322)&amp;" sur "&amp;IF(OFFSET(Paramétrages!$G$6,COLUMNS($H:I)-2,,)=0,"",OFFSET(Paramétrages!$G$6,COLUMNS($H:I)-2,,))&amp;")"))</f>
        <v/>
      </c>
      <c r="G322" s="1" t="str">
        <f ca="1">IF(OFFSET(Paramétrages!$F$6,COLUMNS($G:I)-2,,)=0,"",IF($B322="","",IF(COUNTA(Paramétrages!$F$5:$F$32)=0,"",IF(ISBLANK('Compréhension de l''écrit'!$D322),"",IF((SUMIFS(Paramétrages!$W:$W,Paramétrages!$Y:$Y,IF(OFFSET(Paramétrages!$F$6,COLUMNS($G:I)-2,,)=0,"",OFFSET(Paramétrages!$F$6,COLUMNS($G:I)-2,,)),Paramétrages!$X:$X,$B322&amp;$C322)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322&amp;$C322))/(IF(OFFSET(Paramétrages!$G$6,COLUMNS($H:J)-2,,)=0,"",OFFSET(Paramétrages!$G$6,COLUMNS($H:J)-2,,)))&lt;0.67,"B","C"))))))&amp;IF(OFFSET(Paramétrages!$F$6,COLUMNS($G:I)-2,,)=0,"",IF(ISBLANK('Compréhension de l''écrit'!$D322),""," ("&amp;SUMIFS(Paramétrages!$W:$W,Paramétrages!$Y:$Y,IF(OFFSET(Paramétrages!$F$6,COLUMNS($G:I)-2,,)=0,"",OFFSET(Paramétrages!$F$6,COLUMNS($G:I)-2,,)),Paramétrages!$X:$X,$B322&amp;$C322)&amp;" sur "&amp;IF(OFFSET(Paramétrages!$G$6,COLUMNS($H:J)-2,,)=0,"",OFFSET(Paramétrages!$G$6,COLUMNS($H:J)-2,,))&amp;")"))</f>
        <v/>
      </c>
      <c r="H322" s="1" t="str">
        <f ca="1">IF(F322="","",SUMIFS(#REF!,#REF!,#REF!,#REF!,#REF!&amp;#REF!))</f>
        <v/>
      </c>
      <c r="I322" s="1" t="str">
        <f ca="1">IF(G322="","",SUMIFS(#REF!,#REF!,#REF!,#REF!,#REF!&amp;#REF!))</f>
        <v/>
      </c>
    </row>
    <row r="323" spans="1:9" x14ac:dyDescent="0.2">
      <c r="A323" t="str">
        <f>IF(ISBLANK('Compréhension de l''écrit'!A323),"",'Compréhension de l''écrit'!A323)</f>
        <v/>
      </c>
      <c r="B323" t="str">
        <f>IF(ISBLANK('Compréhension de l''écrit'!B323),"",'Compréhension de l''écrit'!B323)</f>
        <v/>
      </c>
      <c r="C323" t="str">
        <f>IF(ISBLANK('Compréhension de l''écrit'!C323),"",'Compréhension de l''écrit'!C323)</f>
        <v/>
      </c>
      <c r="D323" s="15" t="str">
        <f>IF(B323="","",IF(COUNTA(Paramétrages!H$5:H$32)=0,"",IF(ISBLANK('Compréhension de l''écrit'!D323),"",IF(('Compréhension de l''écrit'!D323)/(COUNTA(Paramétrages!H$5:H$32))&lt;0.34,"A",IF(('Compréhension de l''écrit'!D323)/(COUNTA(Paramétrages!H$5:H$32))&lt;0.67,"B","C")))&amp;IF(ISBLANK('Compréhension de l''écrit'!D323),""," ("&amp;'Compréhension de l''écrit'!D323&amp;" sur "&amp;COUNTA(Paramétrages!H$5:H$32)&amp;")")))</f>
        <v/>
      </c>
      <c r="E323" s="1" t="str">
        <f ca="1">IF(OFFSET(Paramétrages!$F$6,COLUMNS($G:G)-2,,)=0,"",IF($B323="","",IF(COUNTA(Paramétrages!$F$5:$F$32)=0,"",IF(ISBLANK('Compréhension de l''écrit'!$D323),"",IF((SUMIFS(Paramétrages!$W:$W,Paramétrages!$Y:$Y,IF(OFFSET(Paramétrages!$F$6,COLUMNS($G:G)-2,,)=0,"",OFFSET(Paramétrages!$F$6,COLUMNS($G:G)-2,,)),Paramétrages!$X:$X,$B323&amp;$C323)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323&amp;$C323))/(IF(OFFSET(Paramétrages!$G$6,COLUMNS($H:H)-2,,)=0,"",OFFSET(Paramétrages!$G$6,COLUMNS($H:H)-2,,)))&lt;0.67,"B","C"))))))&amp;IF(OFFSET(Paramétrages!$F$6,COLUMNS($G:G)-2,,)=0,"",IF(ISBLANK('Compréhension de l''écrit'!$D323),""," ("&amp;SUMIFS(Paramétrages!$W:$W,Paramétrages!$Y:$Y,IF(OFFSET(Paramétrages!$F$6,COLUMNS($G:G)-2,,)=0,"",OFFSET(Paramétrages!$F$6,COLUMNS($G:G)-2,,)),Paramétrages!$X:$X,$B323&amp;$C323)&amp;" sur "&amp;IF(OFFSET(Paramétrages!$G$6,COLUMNS($H:H)-2,,)=0,"",OFFSET(Paramétrages!$G$6,COLUMNS($H:H)-2,,))&amp;")"))</f>
        <v/>
      </c>
      <c r="F323" s="1" t="str">
        <f ca="1">IF(OFFSET(Paramétrages!$F$6,COLUMNS($G:H)-2,,)=0,"",IF($B323="","",IF(COUNTA(Paramétrages!$F$5:$F$32)=0,"",IF(ISBLANK('Compréhension de l''écrit'!$D323),"",IF((SUMIFS(Paramétrages!$W:$W,Paramétrages!$Y:$Y,IF(OFFSET(Paramétrages!$F$6,COLUMNS($G:H)-2,,)=0,"",OFFSET(Paramétrages!$F$6,COLUMNS($G:H)-2,,)),Paramétrages!$X:$X,$B323&amp;$C323)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323&amp;$C323))/(IF(OFFSET(Paramétrages!$G$6,COLUMNS($H:I)-2,,)=0,"",OFFSET(Paramétrages!$G$6,COLUMNS($H:I)-2,,)))&lt;0.67,"B","C"))))))&amp;IF(OFFSET(Paramétrages!$F$6,COLUMNS($G:H)-2,,)=0,"",IF(ISBLANK('Compréhension de l''écrit'!$D323),""," ("&amp;SUMIFS(Paramétrages!$W:$W,Paramétrages!$Y:$Y,IF(OFFSET(Paramétrages!$F$6,COLUMNS($G:H)-2,,)=0,"",OFFSET(Paramétrages!$F$6,COLUMNS($G:H)-2,,)),Paramétrages!$X:$X,$B323&amp;$C323)&amp;" sur "&amp;IF(OFFSET(Paramétrages!$G$6,COLUMNS($H:I)-2,,)=0,"",OFFSET(Paramétrages!$G$6,COLUMNS($H:I)-2,,))&amp;")"))</f>
        <v/>
      </c>
      <c r="G323" s="1" t="str">
        <f ca="1">IF(OFFSET(Paramétrages!$F$6,COLUMNS($G:I)-2,,)=0,"",IF($B323="","",IF(COUNTA(Paramétrages!$F$5:$F$32)=0,"",IF(ISBLANK('Compréhension de l''écrit'!$D323),"",IF((SUMIFS(Paramétrages!$W:$W,Paramétrages!$Y:$Y,IF(OFFSET(Paramétrages!$F$6,COLUMNS($G:I)-2,,)=0,"",OFFSET(Paramétrages!$F$6,COLUMNS($G:I)-2,,)),Paramétrages!$X:$X,$B323&amp;$C323)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323&amp;$C323))/(IF(OFFSET(Paramétrages!$G$6,COLUMNS($H:J)-2,,)=0,"",OFFSET(Paramétrages!$G$6,COLUMNS($H:J)-2,,)))&lt;0.67,"B","C"))))))&amp;IF(OFFSET(Paramétrages!$F$6,COLUMNS($G:I)-2,,)=0,"",IF(ISBLANK('Compréhension de l''écrit'!$D323),""," ("&amp;SUMIFS(Paramétrages!$W:$W,Paramétrages!$Y:$Y,IF(OFFSET(Paramétrages!$F$6,COLUMNS($G:I)-2,,)=0,"",OFFSET(Paramétrages!$F$6,COLUMNS($G:I)-2,,)),Paramétrages!$X:$X,$B323&amp;$C323)&amp;" sur "&amp;IF(OFFSET(Paramétrages!$G$6,COLUMNS($H:J)-2,,)=0,"",OFFSET(Paramétrages!$G$6,COLUMNS($H:J)-2,,))&amp;")"))</f>
        <v/>
      </c>
      <c r="H323" s="1" t="str">
        <f ca="1">IF(F323="","",SUMIFS(#REF!,#REF!,#REF!,#REF!,#REF!&amp;#REF!))</f>
        <v/>
      </c>
      <c r="I323" s="1" t="str">
        <f ca="1">IF(G323="","",SUMIFS(#REF!,#REF!,#REF!,#REF!,#REF!&amp;#REF!))</f>
        <v/>
      </c>
    </row>
    <row r="324" spans="1:9" x14ac:dyDescent="0.2">
      <c r="A324" t="str">
        <f>IF(ISBLANK('Compréhension de l''écrit'!A324),"",'Compréhension de l''écrit'!A324)</f>
        <v/>
      </c>
      <c r="B324" t="str">
        <f>IF(ISBLANK('Compréhension de l''écrit'!B324),"",'Compréhension de l''écrit'!B324)</f>
        <v/>
      </c>
      <c r="C324" t="str">
        <f>IF(ISBLANK('Compréhension de l''écrit'!C324),"",'Compréhension de l''écrit'!C324)</f>
        <v/>
      </c>
      <c r="D324" s="15" t="str">
        <f>IF(B324="","",IF(COUNTA(Paramétrages!H$5:H$32)=0,"",IF(ISBLANK('Compréhension de l''écrit'!D324),"",IF(('Compréhension de l''écrit'!D324)/(COUNTA(Paramétrages!H$5:H$32))&lt;0.34,"A",IF(('Compréhension de l''écrit'!D324)/(COUNTA(Paramétrages!H$5:H$32))&lt;0.67,"B","C")))&amp;IF(ISBLANK('Compréhension de l''écrit'!D324),""," ("&amp;'Compréhension de l''écrit'!D324&amp;" sur "&amp;COUNTA(Paramétrages!H$5:H$32)&amp;")")))</f>
        <v/>
      </c>
      <c r="E324" s="1" t="str">
        <f ca="1">IF(OFFSET(Paramétrages!$F$6,COLUMNS($G:G)-2,,)=0,"",IF($B324="","",IF(COUNTA(Paramétrages!$F$5:$F$32)=0,"",IF(ISBLANK('Compréhension de l''écrit'!$D324),"",IF((SUMIFS(Paramétrages!$W:$W,Paramétrages!$Y:$Y,IF(OFFSET(Paramétrages!$F$6,COLUMNS($G:G)-2,,)=0,"",OFFSET(Paramétrages!$F$6,COLUMNS($G:G)-2,,)),Paramétrages!$X:$X,$B324&amp;$C324)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324&amp;$C324))/(IF(OFFSET(Paramétrages!$G$6,COLUMNS($H:H)-2,,)=0,"",OFFSET(Paramétrages!$G$6,COLUMNS($H:H)-2,,)))&lt;0.67,"B","C"))))))&amp;IF(OFFSET(Paramétrages!$F$6,COLUMNS($G:G)-2,,)=0,"",IF(ISBLANK('Compréhension de l''écrit'!$D324),""," ("&amp;SUMIFS(Paramétrages!$W:$W,Paramétrages!$Y:$Y,IF(OFFSET(Paramétrages!$F$6,COLUMNS($G:G)-2,,)=0,"",OFFSET(Paramétrages!$F$6,COLUMNS($G:G)-2,,)),Paramétrages!$X:$X,$B324&amp;$C324)&amp;" sur "&amp;IF(OFFSET(Paramétrages!$G$6,COLUMNS($H:H)-2,,)=0,"",OFFSET(Paramétrages!$G$6,COLUMNS($H:H)-2,,))&amp;")"))</f>
        <v/>
      </c>
      <c r="F324" s="1" t="str">
        <f ca="1">IF(OFFSET(Paramétrages!$F$6,COLUMNS($G:H)-2,,)=0,"",IF($B324="","",IF(COUNTA(Paramétrages!$F$5:$F$32)=0,"",IF(ISBLANK('Compréhension de l''écrit'!$D324),"",IF((SUMIFS(Paramétrages!$W:$W,Paramétrages!$Y:$Y,IF(OFFSET(Paramétrages!$F$6,COLUMNS($G:H)-2,,)=0,"",OFFSET(Paramétrages!$F$6,COLUMNS($G:H)-2,,)),Paramétrages!$X:$X,$B324&amp;$C324)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324&amp;$C324))/(IF(OFFSET(Paramétrages!$G$6,COLUMNS($H:I)-2,,)=0,"",OFFSET(Paramétrages!$G$6,COLUMNS($H:I)-2,,)))&lt;0.67,"B","C"))))))&amp;IF(OFFSET(Paramétrages!$F$6,COLUMNS($G:H)-2,,)=0,"",IF(ISBLANK('Compréhension de l''écrit'!$D324),""," ("&amp;SUMIFS(Paramétrages!$W:$W,Paramétrages!$Y:$Y,IF(OFFSET(Paramétrages!$F$6,COLUMNS($G:H)-2,,)=0,"",OFFSET(Paramétrages!$F$6,COLUMNS($G:H)-2,,)),Paramétrages!$X:$X,$B324&amp;$C324)&amp;" sur "&amp;IF(OFFSET(Paramétrages!$G$6,COLUMNS($H:I)-2,,)=0,"",OFFSET(Paramétrages!$G$6,COLUMNS($H:I)-2,,))&amp;")"))</f>
        <v/>
      </c>
      <c r="G324" s="1" t="str">
        <f ca="1">IF(OFFSET(Paramétrages!$F$6,COLUMNS($G:I)-2,,)=0,"",IF($B324="","",IF(COUNTA(Paramétrages!$F$5:$F$32)=0,"",IF(ISBLANK('Compréhension de l''écrit'!$D324),"",IF((SUMIFS(Paramétrages!$W:$W,Paramétrages!$Y:$Y,IF(OFFSET(Paramétrages!$F$6,COLUMNS($G:I)-2,,)=0,"",OFFSET(Paramétrages!$F$6,COLUMNS($G:I)-2,,)),Paramétrages!$X:$X,$B324&amp;$C324)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324&amp;$C324))/(IF(OFFSET(Paramétrages!$G$6,COLUMNS($H:J)-2,,)=0,"",OFFSET(Paramétrages!$G$6,COLUMNS($H:J)-2,,)))&lt;0.67,"B","C"))))))&amp;IF(OFFSET(Paramétrages!$F$6,COLUMNS($G:I)-2,,)=0,"",IF(ISBLANK('Compréhension de l''écrit'!$D324),""," ("&amp;SUMIFS(Paramétrages!$W:$W,Paramétrages!$Y:$Y,IF(OFFSET(Paramétrages!$F$6,COLUMNS($G:I)-2,,)=0,"",OFFSET(Paramétrages!$F$6,COLUMNS($G:I)-2,,)),Paramétrages!$X:$X,$B324&amp;$C324)&amp;" sur "&amp;IF(OFFSET(Paramétrages!$G$6,COLUMNS($H:J)-2,,)=0,"",OFFSET(Paramétrages!$G$6,COLUMNS($H:J)-2,,))&amp;")"))</f>
        <v/>
      </c>
      <c r="H324" s="1" t="str">
        <f ca="1">IF(F324="","",SUMIFS(#REF!,#REF!,#REF!,#REF!,#REF!&amp;#REF!))</f>
        <v/>
      </c>
      <c r="I324" s="1" t="str">
        <f ca="1">IF(G324="","",SUMIFS(#REF!,#REF!,#REF!,#REF!,#REF!&amp;#REF!))</f>
        <v/>
      </c>
    </row>
    <row r="325" spans="1:9" x14ac:dyDescent="0.2">
      <c r="A325" t="str">
        <f>IF(ISBLANK('Compréhension de l''écrit'!A325),"",'Compréhension de l''écrit'!A325)</f>
        <v/>
      </c>
      <c r="B325" t="str">
        <f>IF(ISBLANK('Compréhension de l''écrit'!B325),"",'Compréhension de l''écrit'!B325)</f>
        <v/>
      </c>
      <c r="C325" t="str">
        <f>IF(ISBLANK('Compréhension de l''écrit'!C325),"",'Compréhension de l''écrit'!C325)</f>
        <v/>
      </c>
      <c r="D325" s="15" t="str">
        <f>IF(B325="","",IF(COUNTA(Paramétrages!H$5:H$32)=0,"",IF(ISBLANK('Compréhension de l''écrit'!D325),"",IF(('Compréhension de l''écrit'!D325)/(COUNTA(Paramétrages!H$5:H$32))&lt;0.34,"A",IF(('Compréhension de l''écrit'!D325)/(COUNTA(Paramétrages!H$5:H$32))&lt;0.67,"B","C")))&amp;IF(ISBLANK('Compréhension de l''écrit'!D325),""," ("&amp;'Compréhension de l''écrit'!D325&amp;" sur "&amp;COUNTA(Paramétrages!H$5:H$32)&amp;")")))</f>
        <v/>
      </c>
      <c r="E325" s="1" t="str">
        <f ca="1">IF(OFFSET(Paramétrages!$F$6,COLUMNS($G:G)-2,,)=0,"",IF($B325="","",IF(COUNTA(Paramétrages!$F$5:$F$32)=0,"",IF(ISBLANK('Compréhension de l''écrit'!$D325),"",IF((SUMIFS(Paramétrages!$W:$W,Paramétrages!$Y:$Y,IF(OFFSET(Paramétrages!$F$6,COLUMNS($G:G)-2,,)=0,"",OFFSET(Paramétrages!$F$6,COLUMNS($G:G)-2,,)),Paramétrages!$X:$X,$B325&amp;$C325)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325&amp;$C325))/(IF(OFFSET(Paramétrages!$G$6,COLUMNS($H:H)-2,,)=0,"",OFFSET(Paramétrages!$G$6,COLUMNS($H:H)-2,,)))&lt;0.67,"B","C"))))))&amp;IF(OFFSET(Paramétrages!$F$6,COLUMNS($G:G)-2,,)=0,"",IF(ISBLANK('Compréhension de l''écrit'!$D325),""," ("&amp;SUMIFS(Paramétrages!$W:$W,Paramétrages!$Y:$Y,IF(OFFSET(Paramétrages!$F$6,COLUMNS($G:G)-2,,)=0,"",OFFSET(Paramétrages!$F$6,COLUMNS($G:G)-2,,)),Paramétrages!$X:$X,$B325&amp;$C325)&amp;" sur "&amp;IF(OFFSET(Paramétrages!$G$6,COLUMNS($H:H)-2,,)=0,"",OFFSET(Paramétrages!$G$6,COLUMNS($H:H)-2,,))&amp;")"))</f>
        <v/>
      </c>
      <c r="F325" s="1" t="str">
        <f ca="1">IF(OFFSET(Paramétrages!$F$6,COLUMNS($G:H)-2,,)=0,"",IF($B325="","",IF(COUNTA(Paramétrages!$F$5:$F$32)=0,"",IF(ISBLANK('Compréhension de l''écrit'!$D325),"",IF((SUMIFS(Paramétrages!$W:$W,Paramétrages!$Y:$Y,IF(OFFSET(Paramétrages!$F$6,COLUMNS($G:H)-2,,)=0,"",OFFSET(Paramétrages!$F$6,COLUMNS($G:H)-2,,)),Paramétrages!$X:$X,$B325&amp;$C325)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325&amp;$C325))/(IF(OFFSET(Paramétrages!$G$6,COLUMNS($H:I)-2,,)=0,"",OFFSET(Paramétrages!$G$6,COLUMNS($H:I)-2,,)))&lt;0.67,"B","C"))))))&amp;IF(OFFSET(Paramétrages!$F$6,COLUMNS($G:H)-2,,)=0,"",IF(ISBLANK('Compréhension de l''écrit'!$D325),""," ("&amp;SUMIFS(Paramétrages!$W:$W,Paramétrages!$Y:$Y,IF(OFFSET(Paramétrages!$F$6,COLUMNS($G:H)-2,,)=0,"",OFFSET(Paramétrages!$F$6,COLUMNS($G:H)-2,,)),Paramétrages!$X:$X,$B325&amp;$C325)&amp;" sur "&amp;IF(OFFSET(Paramétrages!$G$6,COLUMNS($H:I)-2,,)=0,"",OFFSET(Paramétrages!$G$6,COLUMNS($H:I)-2,,))&amp;")"))</f>
        <v/>
      </c>
      <c r="G325" s="1" t="str">
        <f ca="1">IF(OFFSET(Paramétrages!$F$6,COLUMNS($G:I)-2,,)=0,"",IF($B325="","",IF(COUNTA(Paramétrages!$F$5:$F$32)=0,"",IF(ISBLANK('Compréhension de l''écrit'!$D325),"",IF((SUMIFS(Paramétrages!$W:$W,Paramétrages!$Y:$Y,IF(OFFSET(Paramétrages!$F$6,COLUMNS($G:I)-2,,)=0,"",OFFSET(Paramétrages!$F$6,COLUMNS($G:I)-2,,)),Paramétrages!$X:$X,$B325&amp;$C325)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325&amp;$C325))/(IF(OFFSET(Paramétrages!$G$6,COLUMNS($H:J)-2,,)=0,"",OFFSET(Paramétrages!$G$6,COLUMNS($H:J)-2,,)))&lt;0.67,"B","C"))))))&amp;IF(OFFSET(Paramétrages!$F$6,COLUMNS($G:I)-2,,)=0,"",IF(ISBLANK('Compréhension de l''écrit'!$D325),""," ("&amp;SUMIFS(Paramétrages!$W:$W,Paramétrages!$Y:$Y,IF(OFFSET(Paramétrages!$F$6,COLUMNS($G:I)-2,,)=0,"",OFFSET(Paramétrages!$F$6,COLUMNS($G:I)-2,,)),Paramétrages!$X:$X,$B325&amp;$C325)&amp;" sur "&amp;IF(OFFSET(Paramétrages!$G$6,COLUMNS($H:J)-2,,)=0,"",OFFSET(Paramétrages!$G$6,COLUMNS($H:J)-2,,))&amp;")"))</f>
        <v/>
      </c>
      <c r="H325" s="1" t="str">
        <f ca="1">IF(F325="","",SUMIFS(#REF!,#REF!,#REF!,#REF!,#REF!&amp;#REF!))</f>
        <v/>
      </c>
      <c r="I325" s="1" t="str">
        <f ca="1">IF(G325="","",SUMIFS(#REF!,#REF!,#REF!,#REF!,#REF!&amp;#REF!))</f>
        <v/>
      </c>
    </row>
    <row r="326" spans="1:9" x14ac:dyDescent="0.2">
      <c r="A326" t="str">
        <f>IF(ISBLANK('Compréhension de l''écrit'!A326),"",'Compréhension de l''écrit'!A326)</f>
        <v/>
      </c>
      <c r="B326" t="str">
        <f>IF(ISBLANK('Compréhension de l''écrit'!B326),"",'Compréhension de l''écrit'!B326)</f>
        <v/>
      </c>
      <c r="C326" t="str">
        <f>IF(ISBLANK('Compréhension de l''écrit'!C326),"",'Compréhension de l''écrit'!C326)</f>
        <v/>
      </c>
      <c r="D326" s="15" t="str">
        <f>IF(B326="","",IF(COUNTA(Paramétrages!H$5:H$32)=0,"",IF(ISBLANK('Compréhension de l''écrit'!D326),"",IF(('Compréhension de l''écrit'!D326)/(COUNTA(Paramétrages!H$5:H$32))&lt;0.34,"A",IF(('Compréhension de l''écrit'!D326)/(COUNTA(Paramétrages!H$5:H$32))&lt;0.67,"B","C")))&amp;IF(ISBLANK('Compréhension de l''écrit'!D326),""," ("&amp;'Compréhension de l''écrit'!D326&amp;" sur "&amp;COUNTA(Paramétrages!H$5:H$32)&amp;")")))</f>
        <v/>
      </c>
      <c r="E326" s="1" t="str">
        <f ca="1">IF(OFFSET(Paramétrages!$F$6,COLUMNS($G:G)-2,,)=0,"",IF($B326="","",IF(COUNTA(Paramétrages!$F$5:$F$32)=0,"",IF(ISBLANK('Compréhension de l''écrit'!$D326),"",IF((SUMIFS(Paramétrages!$W:$W,Paramétrages!$Y:$Y,IF(OFFSET(Paramétrages!$F$6,COLUMNS($G:G)-2,,)=0,"",OFFSET(Paramétrages!$F$6,COLUMNS($G:G)-2,,)),Paramétrages!$X:$X,$B326&amp;$C326)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326&amp;$C326))/(IF(OFFSET(Paramétrages!$G$6,COLUMNS($H:H)-2,,)=0,"",OFFSET(Paramétrages!$G$6,COLUMNS($H:H)-2,,)))&lt;0.67,"B","C"))))))&amp;IF(OFFSET(Paramétrages!$F$6,COLUMNS($G:G)-2,,)=0,"",IF(ISBLANK('Compréhension de l''écrit'!$D326),""," ("&amp;SUMIFS(Paramétrages!$W:$W,Paramétrages!$Y:$Y,IF(OFFSET(Paramétrages!$F$6,COLUMNS($G:G)-2,,)=0,"",OFFSET(Paramétrages!$F$6,COLUMNS($G:G)-2,,)),Paramétrages!$X:$X,$B326&amp;$C326)&amp;" sur "&amp;IF(OFFSET(Paramétrages!$G$6,COLUMNS($H:H)-2,,)=0,"",OFFSET(Paramétrages!$G$6,COLUMNS($H:H)-2,,))&amp;")"))</f>
        <v/>
      </c>
      <c r="F326" s="1" t="str">
        <f ca="1">IF(OFFSET(Paramétrages!$F$6,COLUMNS($G:H)-2,,)=0,"",IF($B326="","",IF(COUNTA(Paramétrages!$F$5:$F$32)=0,"",IF(ISBLANK('Compréhension de l''écrit'!$D326),"",IF((SUMIFS(Paramétrages!$W:$W,Paramétrages!$Y:$Y,IF(OFFSET(Paramétrages!$F$6,COLUMNS($G:H)-2,,)=0,"",OFFSET(Paramétrages!$F$6,COLUMNS($G:H)-2,,)),Paramétrages!$X:$X,$B326&amp;$C326)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326&amp;$C326))/(IF(OFFSET(Paramétrages!$G$6,COLUMNS($H:I)-2,,)=0,"",OFFSET(Paramétrages!$G$6,COLUMNS($H:I)-2,,)))&lt;0.67,"B","C"))))))&amp;IF(OFFSET(Paramétrages!$F$6,COLUMNS($G:H)-2,,)=0,"",IF(ISBLANK('Compréhension de l''écrit'!$D326),""," ("&amp;SUMIFS(Paramétrages!$W:$W,Paramétrages!$Y:$Y,IF(OFFSET(Paramétrages!$F$6,COLUMNS($G:H)-2,,)=0,"",OFFSET(Paramétrages!$F$6,COLUMNS($G:H)-2,,)),Paramétrages!$X:$X,$B326&amp;$C326)&amp;" sur "&amp;IF(OFFSET(Paramétrages!$G$6,COLUMNS($H:I)-2,,)=0,"",OFFSET(Paramétrages!$G$6,COLUMNS($H:I)-2,,))&amp;")"))</f>
        <v/>
      </c>
      <c r="G326" s="1" t="str">
        <f ca="1">IF(OFFSET(Paramétrages!$F$6,COLUMNS($G:I)-2,,)=0,"",IF($B326="","",IF(COUNTA(Paramétrages!$F$5:$F$32)=0,"",IF(ISBLANK('Compréhension de l''écrit'!$D326),"",IF((SUMIFS(Paramétrages!$W:$W,Paramétrages!$Y:$Y,IF(OFFSET(Paramétrages!$F$6,COLUMNS($G:I)-2,,)=0,"",OFFSET(Paramétrages!$F$6,COLUMNS($G:I)-2,,)),Paramétrages!$X:$X,$B326&amp;$C326)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326&amp;$C326))/(IF(OFFSET(Paramétrages!$G$6,COLUMNS($H:J)-2,,)=0,"",OFFSET(Paramétrages!$G$6,COLUMNS($H:J)-2,,)))&lt;0.67,"B","C"))))))&amp;IF(OFFSET(Paramétrages!$F$6,COLUMNS($G:I)-2,,)=0,"",IF(ISBLANK('Compréhension de l''écrit'!$D326),""," ("&amp;SUMIFS(Paramétrages!$W:$W,Paramétrages!$Y:$Y,IF(OFFSET(Paramétrages!$F$6,COLUMNS($G:I)-2,,)=0,"",OFFSET(Paramétrages!$F$6,COLUMNS($G:I)-2,,)),Paramétrages!$X:$X,$B326&amp;$C326)&amp;" sur "&amp;IF(OFFSET(Paramétrages!$G$6,COLUMNS($H:J)-2,,)=0,"",OFFSET(Paramétrages!$G$6,COLUMNS($H:J)-2,,))&amp;")"))</f>
        <v/>
      </c>
      <c r="H326" s="1" t="str">
        <f ca="1">IF(F326="","",SUMIFS(#REF!,#REF!,#REF!,#REF!,#REF!&amp;#REF!))</f>
        <v/>
      </c>
      <c r="I326" s="1" t="str">
        <f ca="1">IF(G326="","",SUMIFS(#REF!,#REF!,#REF!,#REF!,#REF!&amp;#REF!))</f>
        <v/>
      </c>
    </row>
    <row r="327" spans="1:9" x14ac:dyDescent="0.2">
      <c r="A327" t="str">
        <f>IF(ISBLANK('Compréhension de l''écrit'!A327),"",'Compréhension de l''écrit'!A327)</f>
        <v/>
      </c>
      <c r="B327" t="str">
        <f>IF(ISBLANK('Compréhension de l''écrit'!B327),"",'Compréhension de l''écrit'!B327)</f>
        <v/>
      </c>
      <c r="C327" t="str">
        <f>IF(ISBLANK('Compréhension de l''écrit'!C327),"",'Compréhension de l''écrit'!C327)</f>
        <v/>
      </c>
      <c r="D327" s="15" t="str">
        <f>IF(B327="","",IF(COUNTA(Paramétrages!H$5:H$32)=0,"",IF(ISBLANK('Compréhension de l''écrit'!D327),"",IF(('Compréhension de l''écrit'!D327)/(COUNTA(Paramétrages!H$5:H$32))&lt;0.34,"A",IF(('Compréhension de l''écrit'!D327)/(COUNTA(Paramétrages!H$5:H$32))&lt;0.67,"B","C")))&amp;IF(ISBLANK('Compréhension de l''écrit'!D327),""," ("&amp;'Compréhension de l''écrit'!D327&amp;" sur "&amp;COUNTA(Paramétrages!H$5:H$32)&amp;")")))</f>
        <v/>
      </c>
      <c r="E327" s="1" t="str">
        <f ca="1">IF(OFFSET(Paramétrages!$F$6,COLUMNS($G:G)-2,,)=0,"",IF($B327="","",IF(COUNTA(Paramétrages!$F$5:$F$32)=0,"",IF(ISBLANK('Compréhension de l''écrit'!$D327),"",IF((SUMIFS(Paramétrages!$W:$W,Paramétrages!$Y:$Y,IF(OFFSET(Paramétrages!$F$6,COLUMNS($G:G)-2,,)=0,"",OFFSET(Paramétrages!$F$6,COLUMNS($G:G)-2,,)),Paramétrages!$X:$X,$B327&amp;$C327)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327&amp;$C327))/(IF(OFFSET(Paramétrages!$G$6,COLUMNS($H:H)-2,,)=0,"",OFFSET(Paramétrages!$G$6,COLUMNS($H:H)-2,,)))&lt;0.67,"B","C"))))))&amp;IF(OFFSET(Paramétrages!$F$6,COLUMNS($G:G)-2,,)=0,"",IF(ISBLANK('Compréhension de l''écrit'!$D327),""," ("&amp;SUMIFS(Paramétrages!$W:$W,Paramétrages!$Y:$Y,IF(OFFSET(Paramétrages!$F$6,COLUMNS($G:G)-2,,)=0,"",OFFSET(Paramétrages!$F$6,COLUMNS($G:G)-2,,)),Paramétrages!$X:$X,$B327&amp;$C327)&amp;" sur "&amp;IF(OFFSET(Paramétrages!$G$6,COLUMNS($H:H)-2,,)=0,"",OFFSET(Paramétrages!$G$6,COLUMNS($H:H)-2,,))&amp;")"))</f>
        <v/>
      </c>
      <c r="F327" s="1" t="str">
        <f ca="1">IF(OFFSET(Paramétrages!$F$6,COLUMNS($G:H)-2,,)=0,"",IF($B327="","",IF(COUNTA(Paramétrages!$F$5:$F$32)=0,"",IF(ISBLANK('Compréhension de l''écrit'!$D327),"",IF((SUMIFS(Paramétrages!$W:$W,Paramétrages!$Y:$Y,IF(OFFSET(Paramétrages!$F$6,COLUMNS($G:H)-2,,)=0,"",OFFSET(Paramétrages!$F$6,COLUMNS($G:H)-2,,)),Paramétrages!$X:$X,$B327&amp;$C327)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327&amp;$C327))/(IF(OFFSET(Paramétrages!$G$6,COLUMNS($H:I)-2,,)=0,"",OFFSET(Paramétrages!$G$6,COLUMNS($H:I)-2,,)))&lt;0.67,"B","C"))))))&amp;IF(OFFSET(Paramétrages!$F$6,COLUMNS($G:H)-2,,)=0,"",IF(ISBLANK('Compréhension de l''écrit'!$D327),""," ("&amp;SUMIFS(Paramétrages!$W:$W,Paramétrages!$Y:$Y,IF(OFFSET(Paramétrages!$F$6,COLUMNS($G:H)-2,,)=0,"",OFFSET(Paramétrages!$F$6,COLUMNS($G:H)-2,,)),Paramétrages!$X:$X,$B327&amp;$C327)&amp;" sur "&amp;IF(OFFSET(Paramétrages!$G$6,COLUMNS($H:I)-2,,)=0,"",OFFSET(Paramétrages!$G$6,COLUMNS($H:I)-2,,))&amp;")"))</f>
        <v/>
      </c>
      <c r="G327" s="1" t="str">
        <f ca="1">IF(OFFSET(Paramétrages!$F$6,COLUMNS($G:I)-2,,)=0,"",IF($B327="","",IF(COUNTA(Paramétrages!$F$5:$F$32)=0,"",IF(ISBLANK('Compréhension de l''écrit'!$D327),"",IF((SUMIFS(Paramétrages!$W:$W,Paramétrages!$Y:$Y,IF(OFFSET(Paramétrages!$F$6,COLUMNS($G:I)-2,,)=0,"",OFFSET(Paramétrages!$F$6,COLUMNS($G:I)-2,,)),Paramétrages!$X:$X,$B327&amp;$C327)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327&amp;$C327))/(IF(OFFSET(Paramétrages!$G$6,COLUMNS($H:J)-2,,)=0,"",OFFSET(Paramétrages!$G$6,COLUMNS($H:J)-2,,)))&lt;0.67,"B","C"))))))&amp;IF(OFFSET(Paramétrages!$F$6,COLUMNS($G:I)-2,,)=0,"",IF(ISBLANK('Compréhension de l''écrit'!$D327),""," ("&amp;SUMIFS(Paramétrages!$W:$W,Paramétrages!$Y:$Y,IF(OFFSET(Paramétrages!$F$6,COLUMNS($G:I)-2,,)=0,"",OFFSET(Paramétrages!$F$6,COLUMNS($G:I)-2,,)),Paramétrages!$X:$X,$B327&amp;$C327)&amp;" sur "&amp;IF(OFFSET(Paramétrages!$G$6,COLUMNS($H:J)-2,,)=0,"",OFFSET(Paramétrages!$G$6,COLUMNS($H:J)-2,,))&amp;")"))</f>
        <v/>
      </c>
      <c r="H327" s="1" t="str">
        <f ca="1">IF(F327="","",SUMIFS(#REF!,#REF!,#REF!,#REF!,#REF!&amp;#REF!))</f>
        <v/>
      </c>
      <c r="I327" s="1" t="str">
        <f ca="1">IF(G327="","",SUMIFS(#REF!,#REF!,#REF!,#REF!,#REF!&amp;#REF!))</f>
        <v/>
      </c>
    </row>
    <row r="328" spans="1:9" x14ac:dyDescent="0.2">
      <c r="A328" t="str">
        <f>IF(ISBLANK('Compréhension de l''écrit'!A328),"",'Compréhension de l''écrit'!A328)</f>
        <v/>
      </c>
      <c r="B328" t="str">
        <f>IF(ISBLANK('Compréhension de l''écrit'!B328),"",'Compréhension de l''écrit'!B328)</f>
        <v/>
      </c>
      <c r="C328" t="str">
        <f>IF(ISBLANK('Compréhension de l''écrit'!C328),"",'Compréhension de l''écrit'!C328)</f>
        <v/>
      </c>
      <c r="D328" s="15" t="str">
        <f>IF(B328="","",IF(COUNTA(Paramétrages!H$5:H$32)=0,"",IF(ISBLANK('Compréhension de l''écrit'!D328),"",IF(('Compréhension de l''écrit'!D328)/(COUNTA(Paramétrages!H$5:H$32))&lt;0.34,"A",IF(('Compréhension de l''écrit'!D328)/(COUNTA(Paramétrages!H$5:H$32))&lt;0.67,"B","C")))&amp;IF(ISBLANK('Compréhension de l''écrit'!D328),""," ("&amp;'Compréhension de l''écrit'!D328&amp;" sur "&amp;COUNTA(Paramétrages!H$5:H$32)&amp;")")))</f>
        <v/>
      </c>
      <c r="E328" s="1" t="str">
        <f ca="1">IF(OFFSET(Paramétrages!$F$6,COLUMNS($G:G)-2,,)=0,"",IF($B328="","",IF(COUNTA(Paramétrages!$F$5:$F$32)=0,"",IF(ISBLANK('Compréhension de l''écrit'!$D328),"",IF((SUMIFS(Paramétrages!$W:$W,Paramétrages!$Y:$Y,IF(OFFSET(Paramétrages!$F$6,COLUMNS($G:G)-2,,)=0,"",OFFSET(Paramétrages!$F$6,COLUMNS($G:G)-2,,)),Paramétrages!$X:$X,$B328&amp;$C328)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328&amp;$C328))/(IF(OFFSET(Paramétrages!$G$6,COLUMNS($H:H)-2,,)=0,"",OFFSET(Paramétrages!$G$6,COLUMNS($H:H)-2,,)))&lt;0.67,"B","C"))))))&amp;IF(OFFSET(Paramétrages!$F$6,COLUMNS($G:G)-2,,)=0,"",IF(ISBLANK('Compréhension de l''écrit'!$D328),""," ("&amp;SUMIFS(Paramétrages!$W:$W,Paramétrages!$Y:$Y,IF(OFFSET(Paramétrages!$F$6,COLUMNS($G:G)-2,,)=0,"",OFFSET(Paramétrages!$F$6,COLUMNS($G:G)-2,,)),Paramétrages!$X:$X,$B328&amp;$C328)&amp;" sur "&amp;IF(OFFSET(Paramétrages!$G$6,COLUMNS($H:H)-2,,)=0,"",OFFSET(Paramétrages!$G$6,COLUMNS($H:H)-2,,))&amp;")"))</f>
        <v/>
      </c>
      <c r="F328" s="1" t="str">
        <f ca="1">IF(OFFSET(Paramétrages!$F$6,COLUMNS($G:H)-2,,)=0,"",IF($B328="","",IF(COUNTA(Paramétrages!$F$5:$F$32)=0,"",IF(ISBLANK('Compréhension de l''écrit'!$D328),"",IF((SUMIFS(Paramétrages!$W:$W,Paramétrages!$Y:$Y,IF(OFFSET(Paramétrages!$F$6,COLUMNS($G:H)-2,,)=0,"",OFFSET(Paramétrages!$F$6,COLUMNS($G:H)-2,,)),Paramétrages!$X:$X,$B328&amp;$C328)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328&amp;$C328))/(IF(OFFSET(Paramétrages!$G$6,COLUMNS($H:I)-2,,)=0,"",OFFSET(Paramétrages!$G$6,COLUMNS($H:I)-2,,)))&lt;0.67,"B","C"))))))&amp;IF(OFFSET(Paramétrages!$F$6,COLUMNS($G:H)-2,,)=0,"",IF(ISBLANK('Compréhension de l''écrit'!$D328),""," ("&amp;SUMIFS(Paramétrages!$W:$W,Paramétrages!$Y:$Y,IF(OFFSET(Paramétrages!$F$6,COLUMNS($G:H)-2,,)=0,"",OFFSET(Paramétrages!$F$6,COLUMNS($G:H)-2,,)),Paramétrages!$X:$X,$B328&amp;$C328)&amp;" sur "&amp;IF(OFFSET(Paramétrages!$G$6,COLUMNS($H:I)-2,,)=0,"",OFFSET(Paramétrages!$G$6,COLUMNS($H:I)-2,,))&amp;")"))</f>
        <v/>
      </c>
      <c r="G328" s="1" t="str">
        <f ca="1">IF(OFFSET(Paramétrages!$F$6,COLUMNS($G:I)-2,,)=0,"",IF($B328="","",IF(COUNTA(Paramétrages!$F$5:$F$32)=0,"",IF(ISBLANK('Compréhension de l''écrit'!$D328),"",IF((SUMIFS(Paramétrages!$W:$W,Paramétrages!$Y:$Y,IF(OFFSET(Paramétrages!$F$6,COLUMNS($G:I)-2,,)=0,"",OFFSET(Paramétrages!$F$6,COLUMNS($G:I)-2,,)),Paramétrages!$X:$X,$B328&amp;$C328)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328&amp;$C328))/(IF(OFFSET(Paramétrages!$G$6,COLUMNS($H:J)-2,,)=0,"",OFFSET(Paramétrages!$G$6,COLUMNS($H:J)-2,,)))&lt;0.67,"B","C"))))))&amp;IF(OFFSET(Paramétrages!$F$6,COLUMNS($G:I)-2,,)=0,"",IF(ISBLANK('Compréhension de l''écrit'!$D328),""," ("&amp;SUMIFS(Paramétrages!$W:$W,Paramétrages!$Y:$Y,IF(OFFSET(Paramétrages!$F$6,COLUMNS($G:I)-2,,)=0,"",OFFSET(Paramétrages!$F$6,COLUMNS($G:I)-2,,)),Paramétrages!$X:$X,$B328&amp;$C328)&amp;" sur "&amp;IF(OFFSET(Paramétrages!$G$6,COLUMNS($H:J)-2,,)=0,"",OFFSET(Paramétrages!$G$6,COLUMNS($H:J)-2,,))&amp;")"))</f>
        <v/>
      </c>
      <c r="H328" s="1" t="str">
        <f ca="1">IF(F328="","",SUMIFS(#REF!,#REF!,#REF!,#REF!,#REF!&amp;#REF!))</f>
        <v/>
      </c>
      <c r="I328" s="1" t="str">
        <f ca="1">IF(G328="","",SUMIFS(#REF!,#REF!,#REF!,#REF!,#REF!&amp;#REF!))</f>
        <v/>
      </c>
    </row>
    <row r="329" spans="1:9" x14ac:dyDescent="0.2">
      <c r="A329" t="str">
        <f>IF(ISBLANK('Compréhension de l''écrit'!A329),"",'Compréhension de l''écrit'!A329)</f>
        <v/>
      </c>
      <c r="B329" t="str">
        <f>IF(ISBLANK('Compréhension de l''écrit'!B329),"",'Compréhension de l''écrit'!B329)</f>
        <v/>
      </c>
      <c r="C329" t="str">
        <f>IF(ISBLANK('Compréhension de l''écrit'!C329),"",'Compréhension de l''écrit'!C329)</f>
        <v/>
      </c>
      <c r="D329" s="15" t="str">
        <f>IF(B329="","",IF(COUNTA(Paramétrages!H$5:H$32)=0,"",IF(ISBLANK('Compréhension de l''écrit'!D329),"",IF(('Compréhension de l''écrit'!D329)/(COUNTA(Paramétrages!H$5:H$32))&lt;0.34,"A",IF(('Compréhension de l''écrit'!D329)/(COUNTA(Paramétrages!H$5:H$32))&lt;0.67,"B","C")))&amp;IF(ISBLANK('Compréhension de l''écrit'!D329),""," ("&amp;'Compréhension de l''écrit'!D329&amp;" sur "&amp;COUNTA(Paramétrages!H$5:H$32)&amp;")")))</f>
        <v/>
      </c>
      <c r="E329" s="1" t="str">
        <f ca="1">IF(OFFSET(Paramétrages!$F$6,COLUMNS($G:G)-2,,)=0,"",IF($B329="","",IF(COUNTA(Paramétrages!$F$5:$F$32)=0,"",IF(ISBLANK('Compréhension de l''écrit'!$D329),"",IF((SUMIFS(Paramétrages!$W:$W,Paramétrages!$Y:$Y,IF(OFFSET(Paramétrages!$F$6,COLUMNS($G:G)-2,,)=0,"",OFFSET(Paramétrages!$F$6,COLUMNS($G:G)-2,,)),Paramétrages!$X:$X,$B329&amp;$C329)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329&amp;$C329))/(IF(OFFSET(Paramétrages!$G$6,COLUMNS($H:H)-2,,)=0,"",OFFSET(Paramétrages!$G$6,COLUMNS($H:H)-2,,)))&lt;0.67,"B","C"))))))&amp;IF(OFFSET(Paramétrages!$F$6,COLUMNS($G:G)-2,,)=0,"",IF(ISBLANK('Compréhension de l''écrit'!$D329),""," ("&amp;SUMIFS(Paramétrages!$W:$W,Paramétrages!$Y:$Y,IF(OFFSET(Paramétrages!$F$6,COLUMNS($G:G)-2,,)=0,"",OFFSET(Paramétrages!$F$6,COLUMNS($G:G)-2,,)),Paramétrages!$X:$X,$B329&amp;$C329)&amp;" sur "&amp;IF(OFFSET(Paramétrages!$G$6,COLUMNS($H:H)-2,,)=0,"",OFFSET(Paramétrages!$G$6,COLUMNS($H:H)-2,,))&amp;")"))</f>
        <v/>
      </c>
      <c r="F329" s="1" t="str">
        <f ca="1">IF(OFFSET(Paramétrages!$F$6,COLUMNS($G:H)-2,,)=0,"",IF($B329="","",IF(COUNTA(Paramétrages!$F$5:$F$32)=0,"",IF(ISBLANK('Compréhension de l''écrit'!$D329),"",IF((SUMIFS(Paramétrages!$W:$W,Paramétrages!$Y:$Y,IF(OFFSET(Paramétrages!$F$6,COLUMNS($G:H)-2,,)=0,"",OFFSET(Paramétrages!$F$6,COLUMNS($G:H)-2,,)),Paramétrages!$X:$X,$B329&amp;$C329)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329&amp;$C329))/(IF(OFFSET(Paramétrages!$G$6,COLUMNS($H:I)-2,,)=0,"",OFFSET(Paramétrages!$G$6,COLUMNS($H:I)-2,,)))&lt;0.67,"B","C"))))))&amp;IF(OFFSET(Paramétrages!$F$6,COLUMNS($G:H)-2,,)=0,"",IF(ISBLANK('Compréhension de l''écrit'!$D329),""," ("&amp;SUMIFS(Paramétrages!$W:$W,Paramétrages!$Y:$Y,IF(OFFSET(Paramétrages!$F$6,COLUMNS($G:H)-2,,)=0,"",OFFSET(Paramétrages!$F$6,COLUMNS($G:H)-2,,)),Paramétrages!$X:$X,$B329&amp;$C329)&amp;" sur "&amp;IF(OFFSET(Paramétrages!$G$6,COLUMNS($H:I)-2,,)=0,"",OFFSET(Paramétrages!$G$6,COLUMNS($H:I)-2,,))&amp;")"))</f>
        <v/>
      </c>
      <c r="G329" s="1" t="str">
        <f ca="1">IF(OFFSET(Paramétrages!$F$6,COLUMNS($G:I)-2,,)=0,"",IF($B329="","",IF(COUNTA(Paramétrages!$F$5:$F$32)=0,"",IF(ISBLANK('Compréhension de l''écrit'!$D329),"",IF((SUMIFS(Paramétrages!$W:$W,Paramétrages!$Y:$Y,IF(OFFSET(Paramétrages!$F$6,COLUMNS($G:I)-2,,)=0,"",OFFSET(Paramétrages!$F$6,COLUMNS($G:I)-2,,)),Paramétrages!$X:$X,$B329&amp;$C329)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329&amp;$C329))/(IF(OFFSET(Paramétrages!$G$6,COLUMNS($H:J)-2,,)=0,"",OFFSET(Paramétrages!$G$6,COLUMNS($H:J)-2,,)))&lt;0.67,"B","C"))))))&amp;IF(OFFSET(Paramétrages!$F$6,COLUMNS($G:I)-2,,)=0,"",IF(ISBLANK('Compréhension de l''écrit'!$D329),""," ("&amp;SUMIFS(Paramétrages!$W:$W,Paramétrages!$Y:$Y,IF(OFFSET(Paramétrages!$F$6,COLUMNS($G:I)-2,,)=0,"",OFFSET(Paramétrages!$F$6,COLUMNS($G:I)-2,,)),Paramétrages!$X:$X,$B329&amp;$C329)&amp;" sur "&amp;IF(OFFSET(Paramétrages!$G$6,COLUMNS($H:J)-2,,)=0,"",OFFSET(Paramétrages!$G$6,COLUMNS($H:J)-2,,))&amp;")"))</f>
        <v/>
      </c>
      <c r="H329" s="1" t="str">
        <f ca="1">IF(F329="","",SUMIFS(#REF!,#REF!,#REF!,#REF!,#REF!&amp;#REF!))</f>
        <v/>
      </c>
      <c r="I329" s="1" t="str">
        <f ca="1">IF(G329="","",SUMIFS(#REF!,#REF!,#REF!,#REF!,#REF!&amp;#REF!))</f>
        <v/>
      </c>
    </row>
    <row r="330" spans="1:9" x14ac:dyDescent="0.2">
      <c r="A330" t="str">
        <f>IF(ISBLANK('Compréhension de l''écrit'!A330),"",'Compréhension de l''écrit'!A330)</f>
        <v/>
      </c>
      <c r="B330" t="str">
        <f>IF(ISBLANK('Compréhension de l''écrit'!B330),"",'Compréhension de l''écrit'!B330)</f>
        <v/>
      </c>
      <c r="C330" t="str">
        <f>IF(ISBLANK('Compréhension de l''écrit'!C330),"",'Compréhension de l''écrit'!C330)</f>
        <v/>
      </c>
      <c r="D330" s="15" t="str">
        <f>IF(B330="","",IF(COUNTA(Paramétrages!H$5:H$32)=0,"",IF(ISBLANK('Compréhension de l''écrit'!D330),"",IF(('Compréhension de l''écrit'!D330)/(COUNTA(Paramétrages!H$5:H$32))&lt;0.34,"A",IF(('Compréhension de l''écrit'!D330)/(COUNTA(Paramétrages!H$5:H$32))&lt;0.67,"B","C")))&amp;IF(ISBLANK('Compréhension de l''écrit'!D330),""," ("&amp;'Compréhension de l''écrit'!D330&amp;" sur "&amp;COUNTA(Paramétrages!H$5:H$32)&amp;")")))</f>
        <v/>
      </c>
      <c r="E330" s="1" t="str">
        <f ca="1">IF(OFFSET(Paramétrages!$F$6,COLUMNS($G:G)-2,,)=0,"",IF($B330="","",IF(COUNTA(Paramétrages!$F$5:$F$32)=0,"",IF(ISBLANK('Compréhension de l''écrit'!$D330),"",IF((SUMIFS(Paramétrages!$W:$W,Paramétrages!$Y:$Y,IF(OFFSET(Paramétrages!$F$6,COLUMNS($G:G)-2,,)=0,"",OFFSET(Paramétrages!$F$6,COLUMNS($G:G)-2,,)),Paramétrages!$X:$X,$B330&amp;$C330)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330&amp;$C330))/(IF(OFFSET(Paramétrages!$G$6,COLUMNS($H:H)-2,,)=0,"",OFFSET(Paramétrages!$G$6,COLUMNS($H:H)-2,,)))&lt;0.67,"B","C"))))))&amp;IF(OFFSET(Paramétrages!$F$6,COLUMNS($G:G)-2,,)=0,"",IF(ISBLANK('Compréhension de l''écrit'!$D330),""," ("&amp;SUMIFS(Paramétrages!$W:$W,Paramétrages!$Y:$Y,IF(OFFSET(Paramétrages!$F$6,COLUMNS($G:G)-2,,)=0,"",OFFSET(Paramétrages!$F$6,COLUMNS($G:G)-2,,)),Paramétrages!$X:$X,$B330&amp;$C330)&amp;" sur "&amp;IF(OFFSET(Paramétrages!$G$6,COLUMNS($H:H)-2,,)=0,"",OFFSET(Paramétrages!$G$6,COLUMNS($H:H)-2,,))&amp;")"))</f>
        <v/>
      </c>
      <c r="F330" s="1" t="str">
        <f ca="1">IF(OFFSET(Paramétrages!$F$6,COLUMNS($G:H)-2,,)=0,"",IF($B330="","",IF(COUNTA(Paramétrages!$F$5:$F$32)=0,"",IF(ISBLANK('Compréhension de l''écrit'!$D330),"",IF((SUMIFS(Paramétrages!$W:$W,Paramétrages!$Y:$Y,IF(OFFSET(Paramétrages!$F$6,COLUMNS($G:H)-2,,)=0,"",OFFSET(Paramétrages!$F$6,COLUMNS($G:H)-2,,)),Paramétrages!$X:$X,$B330&amp;$C330)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330&amp;$C330))/(IF(OFFSET(Paramétrages!$G$6,COLUMNS($H:I)-2,,)=0,"",OFFSET(Paramétrages!$G$6,COLUMNS($H:I)-2,,)))&lt;0.67,"B","C"))))))&amp;IF(OFFSET(Paramétrages!$F$6,COLUMNS($G:H)-2,,)=0,"",IF(ISBLANK('Compréhension de l''écrit'!$D330),""," ("&amp;SUMIFS(Paramétrages!$W:$W,Paramétrages!$Y:$Y,IF(OFFSET(Paramétrages!$F$6,COLUMNS($G:H)-2,,)=0,"",OFFSET(Paramétrages!$F$6,COLUMNS($G:H)-2,,)),Paramétrages!$X:$X,$B330&amp;$C330)&amp;" sur "&amp;IF(OFFSET(Paramétrages!$G$6,COLUMNS($H:I)-2,,)=0,"",OFFSET(Paramétrages!$G$6,COLUMNS($H:I)-2,,))&amp;")"))</f>
        <v/>
      </c>
      <c r="G330" s="1" t="str">
        <f ca="1">IF(OFFSET(Paramétrages!$F$6,COLUMNS($G:I)-2,,)=0,"",IF($B330="","",IF(COUNTA(Paramétrages!$F$5:$F$32)=0,"",IF(ISBLANK('Compréhension de l''écrit'!$D330),"",IF((SUMIFS(Paramétrages!$W:$W,Paramétrages!$Y:$Y,IF(OFFSET(Paramétrages!$F$6,COLUMNS($G:I)-2,,)=0,"",OFFSET(Paramétrages!$F$6,COLUMNS($G:I)-2,,)),Paramétrages!$X:$X,$B330&amp;$C330)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330&amp;$C330))/(IF(OFFSET(Paramétrages!$G$6,COLUMNS($H:J)-2,,)=0,"",OFFSET(Paramétrages!$G$6,COLUMNS($H:J)-2,,)))&lt;0.67,"B","C"))))))&amp;IF(OFFSET(Paramétrages!$F$6,COLUMNS($G:I)-2,,)=0,"",IF(ISBLANK('Compréhension de l''écrit'!$D330),""," ("&amp;SUMIFS(Paramétrages!$W:$W,Paramétrages!$Y:$Y,IF(OFFSET(Paramétrages!$F$6,COLUMNS($G:I)-2,,)=0,"",OFFSET(Paramétrages!$F$6,COLUMNS($G:I)-2,,)),Paramétrages!$X:$X,$B330&amp;$C330)&amp;" sur "&amp;IF(OFFSET(Paramétrages!$G$6,COLUMNS($H:J)-2,,)=0,"",OFFSET(Paramétrages!$G$6,COLUMNS($H:J)-2,,))&amp;")"))</f>
        <v/>
      </c>
      <c r="H330" s="1" t="str">
        <f ca="1">IF(F330="","",SUMIFS(#REF!,#REF!,#REF!,#REF!,#REF!&amp;#REF!))</f>
        <v/>
      </c>
      <c r="I330" s="1" t="str">
        <f ca="1">IF(G330="","",SUMIFS(#REF!,#REF!,#REF!,#REF!,#REF!&amp;#REF!))</f>
        <v/>
      </c>
    </row>
    <row r="331" spans="1:9" x14ac:dyDescent="0.2">
      <c r="A331" t="str">
        <f>IF(ISBLANK('Compréhension de l''écrit'!A331),"",'Compréhension de l''écrit'!A331)</f>
        <v/>
      </c>
      <c r="B331" t="str">
        <f>IF(ISBLANK('Compréhension de l''écrit'!B331),"",'Compréhension de l''écrit'!B331)</f>
        <v/>
      </c>
      <c r="C331" t="str">
        <f>IF(ISBLANK('Compréhension de l''écrit'!C331),"",'Compréhension de l''écrit'!C331)</f>
        <v/>
      </c>
      <c r="D331" s="15" t="str">
        <f>IF(B331="","",IF(COUNTA(Paramétrages!H$5:H$32)=0,"",IF(ISBLANK('Compréhension de l''écrit'!D331),"",IF(('Compréhension de l''écrit'!D331)/(COUNTA(Paramétrages!H$5:H$32))&lt;0.34,"A",IF(('Compréhension de l''écrit'!D331)/(COUNTA(Paramétrages!H$5:H$32))&lt;0.67,"B","C")))&amp;IF(ISBLANK('Compréhension de l''écrit'!D331),""," ("&amp;'Compréhension de l''écrit'!D331&amp;" sur "&amp;COUNTA(Paramétrages!H$5:H$32)&amp;")")))</f>
        <v/>
      </c>
      <c r="E331" s="1" t="str">
        <f ca="1">IF(OFFSET(Paramétrages!$F$6,COLUMNS($G:G)-2,,)=0,"",IF($B331="","",IF(COUNTA(Paramétrages!$F$5:$F$32)=0,"",IF(ISBLANK('Compréhension de l''écrit'!$D331),"",IF((SUMIFS(Paramétrages!$W:$W,Paramétrages!$Y:$Y,IF(OFFSET(Paramétrages!$F$6,COLUMNS($G:G)-2,,)=0,"",OFFSET(Paramétrages!$F$6,COLUMNS($G:G)-2,,)),Paramétrages!$X:$X,$B331&amp;$C331)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331&amp;$C331))/(IF(OFFSET(Paramétrages!$G$6,COLUMNS($H:H)-2,,)=0,"",OFFSET(Paramétrages!$G$6,COLUMNS($H:H)-2,,)))&lt;0.67,"B","C"))))))&amp;IF(OFFSET(Paramétrages!$F$6,COLUMNS($G:G)-2,,)=0,"",IF(ISBLANK('Compréhension de l''écrit'!$D331),""," ("&amp;SUMIFS(Paramétrages!$W:$W,Paramétrages!$Y:$Y,IF(OFFSET(Paramétrages!$F$6,COLUMNS($G:G)-2,,)=0,"",OFFSET(Paramétrages!$F$6,COLUMNS($G:G)-2,,)),Paramétrages!$X:$X,$B331&amp;$C331)&amp;" sur "&amp;IF(OFFSET(Paramétrages!$G$6,COLUMNS($H:H)-2,,)=0,"",OFFSET(Paramétrages!$G$6,COLUMNS($H:H)-2,,))&amp;")"))</f>
        <v/>
      </c>
      <c r="F331" s="1" t="str">
        <f ca="1">IF(OFFSET(Paramétrages!$F$6,COLUMNS($G:H)-2,,)=0,"",IF($B331="","",IF(COUNTA(Paramétrages!$F$5:$F$32)=0,"",IF(ISBLANK('Compréhension de l''écrit'!$D331),"",IF((SUMIFS(Paramétrages!$W:$W,Paramétrages!$Y:$Y,IF(OFFSET(Paramétrages!$F$6,COLUMNS($G:H)-2,,)=0,"",OFFSET(Paramétrages!$F$6,COLUMNS($G:H)-2,,)),Paramétrages!$X:$X,$B331&amp;$C331)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331&amp;$C331))/(IF(OFFSET(Paramétrages!$G$6,COLUMNS($H:I)-2,,)=0,"",OFFSET(Paramétrages!$G$6,COLUMNS($H:I)-2,,)))&lt;0.67,"B","C"))))))&amp;IF(OFFSET(Paramétrages!$F$6,COLUMNS($G:H)-2,,)=0,"",IF(ISBLANK('Compréhension de l''écrit'!$D331),""," ("&amp;SUMIFS(Paramétrages!$W:$W,Paramétrages!$Y:$Y,IF(OFFSET(Paramétrages!$F$6,COLUMNS($G:H)-2,,)=0,"",OFFSET(Paramétrages!$F$6,COLUMNS($G:H)-2,,)),Paramétrages!$X:$X,$B331&amp;$C331)&amp;" sur "&amp;IF(OFFSET(Paramétrages!$G$6,COLUMNS($H:I)-2,,)=0,"",OFFSET(Paramétrages!$G$6,COLUMNS($H:I)-2,,))&amp;")"))</f>
        <v/>
      </c>
      <c r="G331" s="1" t="str">
        <f ca="1">IF(OFFSET(Paramétrages!$F$6,COLUMNS($G:I)-2,,)=0,"",IF($B331="","",IF(COUNTA(Paramétrages!$F$5:$F$32)=0,"",IF(ISBLANK('Compréhension de l''écrit'!$D331),"",IF((SUMIFS(Paramétrages!$W:$W,Paramétrages!$Y:$Y,IF(OFFSET(Paramétrages!$F$6,COLUMNS($G:I)-2,,)=0,"",OFFSET(Paramétrages!$F$6,COLUMNS($G:I)-2,,)),Paramétrages!$X:$X,$B331&amp;$C331)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331&amp;$C331))/(IF(OFFSET(Paramétrages!$G$6,COLUMNS($H:J)-2,,)=0,"",OFFSET(Paramétrages!$G$6,COLUMNS($H:J)-2,,)))&lt;0.67,"B","C"))))))&amp;IF(OFFSET(Paramétrages!$F$6,COLUMNS($G:I)-2,,)=0,"",IF(ISBLANK('Compréhension de l''écrit'!$D331),""," ("&amp;SUMIFS(Paramétrages!$W:$W,Paramétrages!$Y:$Y,IF(OFFSET(Paramétrages!$F$6,COLUMNS($G:I)-2,,)=0,"",OFFSET(Paramétrages!$F$6,COLUMNS($G:I)-2,,)),Paramétrages!$X:$X,$B331&amp;$C331)&amp;" sur "&amp;IF(OFFSET(Paramétrages!$G$6,COLUMNS($H:J)-2,,)=0,"",OFFSET(Paramétrages!$G$6,COLUMNS($H:J)-2,,))&amp;")"))</f>
        <v/>
      </c>
      <c r="H331" s="1" t="str">
        <f ca="1">IF(F331="","",SUMIFS(#REF!,#REF!,#REF!,#REF!,#REF!&amp;#REF!))</f>
        <v/>
      </c>
      <c r="I331" s="1" t="str">
        <f ca="1">IF(G331="","",SUMIFS(#REF!,#REF!,#REF!,#REF!,#REF!&amp;#REF!))</f>
        <v/>
      </c>
    </row>
    <row r="332" spans="1:9" x14ac:dyDescent="0.2">
      <c r="A332" t="str">
        <f>IF(ISBLANK('Compréhension de l''écrit'!A332),"",'Compréhension de l''écrit'!A332)</f>
        <v/>
      </c>
      <c r="B332" t="str">
        <f>IF(ISBLANK('Compréhension de l''écrit'!B332),"",'Compréhension de l''écrit'!B332)</f>
        <v/>
      </c>
      <c r="C332" t="str">
        <f>IF(ISBLANK('Compréhension de l''écrit'!C332),"",'Compréhension de l''écrit'!C332)</f>
        <v/>
      </c>
      <c r="D332" s="15" t="str">
        <f>IF(B332="","",IF(COUNTA(Paramétrages!H$5:H$32)=0,"",IF(ISBLANK('Compréhension de l''écrit'!D332),"",IF(('Compréhension de l''écrit'!D332)/(COUNTA(Paramétrages!H$5:H$32))&lt;0.34,"A",IF(('Compréhension de l''écrit'!D332)/(COUNTA(Paramétrages!H$5:H$32))&lt;0.67,"B","C")))&amp;IF(ISBLANK('Compréhension de l''écrit'!D332),""," ("&amp;'Compréhension de l''écrit'!D332&amp;" sur "&amp;COUNTA(Paramétrages!H$5:H$32)&amp;")")))</f>
        <v/>
      </c>
      <c r="E332" s="1" t="str">
        <f ca="1">IF(OFFSET(Paramétrages!$F$6,COLUMNS($G:G)-2,,)=0,"",IF($B332="","",IF(COUNTA(Paramétrages!$F$5:$F$32)=0,"",IF(ISBLANK('Compréhension de l''écrit'!$D332),"",IF((SUMIFS(Paramétrages!$W:$W,Paramétrages!$Y:$Y,IF(OFFSET(Paramétrages!$F$6,COLUMNS($G:G)-2,,)=0,"",OFFSET(Paramétrages!$F$6,COLUMNS($G:G)-2,,)),Paramétrages!$X:$X,$B332&amp;$C332)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332&amp;$C332))/(IF(OFFSET(Paramétrages!$G$6,COLUMNS($H:H)-2,,)=0,"",OFFSET(Paramétrages!$G$6,COLUMNS($H:H)-2,,)))&lt;0.67,"B","C"))))))&amp;IF(OFFSET(Paramétrages!$F$6,COLUMNS($G:G)-2,,)=0,"",IF(ISBLANK('Compréhension de l''écrit'!$D332),""," ("&amp;SUMIFS(Paramétrages!$W:$W,Paramétrages!$Y:$Y,IF(OFFSET(Paramétrages!$F$6,COLUMNS($G:G)-2,,)=0,"",OFFSET(Paramétrages!$F$6,COLUMNS($G:G)-2,,)),Paramétrages!$X:$X,$B332&amp;$C332)&amp;" sur "&amp;IF(OFFSET(Paramétrages!$G$6,COLUMNS($H:H)-2,,)=0,"",OFFSET(Paramétrages!$G$6,COLUMNS($H:H)-2,,))&amp;")"))</f>
        <v/>
      </c>
      <c r="F332" s="1" t="str">
        <f ca="1">IF(OFFSET(Paramétrages!$F$6,COLUMNS($G:H)-2,,)=0,"",IF($B332="","",IF(COUNTA(Paramétrages!$F$5:$F$32)=0,"",IF(ISBLANK('Compréhension de l''écrit'!$D332),"",IF((SUMIFS(Paramétrages!$W:$W,Paramétrages!$Y:$Y,IF(OFFSET(Paramétrages!$F$6,COLUMNS($G:H)-2,,)=0,"",OFFSET(Paramétrages!$F$6,COLUMNS($G:H)-2,,)),Paramétrages!$X:$X,$B332&amp;$C332)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332&amp;$C332))/(IF(OFFSET(Paramétrages!$G$6,COLUMNS($H:I)-2,,)=0,"",OFFSET(Paramétrages!$G$6,COLUMNS($H:I)-2,,)))&lt;0.67,"B","C"))))))&amp;IF(OFFSET(Paramétrages!$F$6,COLUMNS($G:H)-2,,)=0,"",IF(ISBLANK('Compréhension de l''écrit'!$D332),""," ("&amp;SUMIFS(Paramétrages!$W:$W,Paramétrages!$Y:$Y,IF(OFFSET(Paramétrages!$F$6,COLUMNS($G:H)-2,,)=0,"",OFFSET(Paramétrages!$F$6,COLUMNS($G:H)-2,,)),Paramétrages!$X:$X,$B332&amp;$C332)&amp;" sur "&amp;IF(OFFSET(Paramétrages!$G$6,COLUMNS($H:I)-2,,)=0,"",OFFSET(Paramétrages!$G$6,COLUMNS($H:I)-2,,))&amp;")"))</f>
        <v/>
      </c>
      <c r="G332" s="1" t="str">
        <f ca="1">IF(OFFSET(Paramétrages!$F$6,COLUMNS($G:I)-2,,)=0,"",IF($B332="","",IF(COUNTA(Paramétrages!$F$5:$F$32)=0,"",IF(ISBLANK('Compréhension de l''écrit'!$D332),"",IF((SUMIFS(Paramétrages!$W:$W,Paramétrages!$Y:$Y,IF(OFFSET(Paramétrages!$F$6,COLUMNS($G:I)-2,,)=0,"",OFFSET(Paramétrages!$F$6,COLUMNS($G:I)-2,,)),Paramétrages!$X:$X,$B332&amp;$C332)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332&amp;$C332))/(IF(OFFSET(Paramétrages!$G$6,COLUMNS($H:J)-2,,)=0,"",OFFSET(Paramétrages!$G$6,COLUMNS($H:J)-2,,)))&lt;0.67,"B","C"))))))&amp;IF(OFFSET(Paramétrages!$F$6,COLUMNS($G:I)-2,,)=0,"",IF(ISBLANK('Compréhension de l''écrit'!$D332),""," ("&amp;SUMIFS(Paramétrages!$W:$W,Paramétrages!$Y:$Y,IF(OFFSET(Paramétrages!$F$6,COLUMNS($G:I)-2,,)=0,"",OFFSET(Paramétrages!$F$6,COLUMNS($G:I)-2,,)),Paramétrages!$X:$X,$B332&amp;$C332)&amp;" sur "&amp;IF(OFFSET(Paramétrages!$G$6,COLUMNS($H:J)-2,,)=0,"",OFFSET(Paramétrages!$G$6,COLUMNS($H:J)-2,,))&amp;")"))</f>
        <v/>
      </c>
      <c r="H332" s="1" t="str">
        <f ca="1">IF(F332="","",SUMIFS(#REF!,#REF!,#REF!,#REF!,#REF!&amp;#REF!))</f>
        <v/>
      </c>
      <c r="I332" s="1" t="str">
        <f ca="1">IF(G332="","",SUMIFS(#REF!,#REF!,#REF!,#REF!,#REF!&amp;#REF!))</f>
        <v/>
      </c>
    </row>
    <row r="333" spans="1:9" x14ac:dyDescent="0.2">
      <c r="A333" t="str">
        <f>IF(ISBLANK('Compréhension de l''écrit'!A333),"",'Compréhension de l''écrit'!A333)</f>
        <v/>
      </c>
      <c r="B333" t="str">
        <f>IF(ISBLANK('Compréhension de l''écrit'!B333),"",'Compréhension de l''écrit'!B333)</f>
        <v/>
      </c>
      <c r="C333" t="str">
        <f>IF(ISBLANK('Compréhension de l''écrit'!C333),"",'Compréhension de l''écrit'!C333)</f>
        <v/>
      </c>
      <c r="D333" s="15" t="str">
        <f>IF(B333="","",IF(COUNTA(Paramétrages!H$5:H$32)=0,"",IF(ISBLANK('Compréhension de l''écrit'!D333),"",IF(('Compréhension de l''écrit'!D333)/(COUNTA(Paramétrages!H$5:H$32))&lt;0.34,"A",IF(('Compréhension de l''écrit'!D333)/(COUNTA(Paramétrages!H$5:H$32))&lt;0.67,"B","C")))&amp;IF(ISBLANK('Compréhension de l''écrit'!D333),""," ("&amp;'Compréhension de l''écrit'!D333&amp;" sur "&amp;COUNTA(Paramétrages!H$5:H$32)&amp;")")))</f>
        <v/>
      </c>
      <c r="E333" s="1" t="str">
        <f ca="1">IF(OFFSET(Paramétrages!$F$6,COLUMNS($G:G)-2,,)=0,"",IF($B333="","",IF(COUNTA(Paramétrages!$F$5:$F$32)=0,"",IF(ISBLANK('Compréhension de l''écrit'!$D333),"",IF((SUMIFS(Paramétrages!$W:$W,Paramétrages!$Y:$Y,IF(OFFSET(Paramétrages!$F$6,COLUMNS($G:G)-2,,)=0,"",OFFSET(Paramétrages!$F$6,COLUMNS($G:G)-2,,)),Paramétrages!$X:$X,$B333&amp;$C333)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333&amp;$C333))/(IF(OFFSET(Paramétrages!$G$6,COLUMNS($H:H)-2,,)=0,"",OFFSET(Paramétrages!$G$6,COLUMNS($H:H)-2,,)))&lt;0.67,"B","C"))))))&amp;IF(OFFSET(Paramétrages!$F$6,COLUMNS($G:G)-2,,)=0,"",IF(ISBLANK('Compréhension de l''écrit'!$D333),""," ("&amp;SUMIFS(Paramétrages!$W:$W,Paramétrages!$Y:$Y,IF(OFFSET(Paramétrages!$F$6,COLUMNS($G:G)-2,,)=0,"",OFFSET(Paramétrages!$F$6,COLUMNS($G:G)-2,,)),Paramétrages!$X:$X,$B333&amp;$C333)&amp;" sur "&amp;IF(OFFSET(Paramétrages!$G$6,COLUMNS($H:H)-2,,)=0,"",OFFSET(Paramétrages!$G$6,COLUMNS($H:H)-2,,))&amp;")"))</f>
        <v/>
      </c>
      <c r="F333" s="1" t="str">
        <f ca="1">IF(OFFSET(Paramétrages!$F$6,COLUMNS($G:H)-2,,)=0,"",IF($B333="","",IF(COUNTA(Paramétrages!$F$5:$F$32)=0,"",IF(ISBLANK('Compréhension de l''écrit'!$D333),"",IF((SUMIFS(Paramétrages!$W:$W,Paramétrages!$Y:$Y,IF(OFFSET(Paramétrages!$F$6,COLUMNS($G:H)-2,,)=0,"",OFFSET(Paramétrages!$F$6,COLUMNS($G:H)-2,,)),Paramétrages!$X:$X,$B333&amp;$C333)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333&amp;$C333))/(IF(OFFSET(Paramétrages!$G$6,COLUMNS($H:I)-2,,)=0,"",OFFSET(Paramétrages!$G$6,COLUMNS($H:I)-2,,)))&lt;0.67,"B","C"))))))&amp;IF(OFFSET(Paramétrages!$F$6,COLUMNS($G:H)-2,,)=0,"",IF(ISBLANK('Compréhension de l''écrit'!$D333),""," ("&amp;SUMIFS(Paramétrages!$W:$W,Paramétrages!$Y:$Y,IF(OFFSET(Paramétrages!$F$6,COLUMNS($G:H)-2,,)=0,"",OFFSET(Paramétrages!$F$6,COLUMNS($G:H)-2,,)),Paramétrages!$X:$X,$B333&amp;$C333)&amp;" sur "&amp;IF(OFFSET(Paramétrages!$G$6,COLUMNS($H:I)-2,,)=0,"",OFFSET(Paramétrages!$G$6,COLUMNS($H:I)-2,,))&amp;")"))</f>
        <v/>
      </c>
      <c r="G333" s="1" t="str">
        <f ca="1">IF(OFFSET(Paramétrages!$F$6,COLUMNS($G:I)-2,,)=0,"",IF($B333="","",IF(COUNTA(Paramétrages!$F$5:$F$32)=0,"",IF(ISBLANK('Compréhension de l''écrit'!$D333),"",IF((SUMIFS(Paramétrages!$W:$W,Paramétrages!$Y:$Y,IF(OFFSET(Paramétrages!$F$6,COLUMNS($G:I)-2,,)=0,"",OFFSET(Paramétrages!$F$6,COLUMNS($G:I)-2,,)),Paramétrages!$X:$X,$B333&amp;$C333)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333&amp;$C333))/(IF(OFFSET(Paramétrages!$G$6,COLUMNS($H:J)-2,,)=0,"",OFFSET(Paramétrages!$G$6,COLUMNS($H:J)-2,,)))&lt;0.67,"B","C"))))))&amp;IF(OFFSET(Paramétrages!$F$6,COLUMNS($G:I)-2,,)=0,"",IF(ISBLANK('Compréhension de l''écrit'!$D333),""," ("&amp;SUMIFS(Paramétrages!$W:$W,Paramétrages!$Y:$Y,IF(OFFSET(Paramétrages!$F$6,COLUMNS($G:I)-2,,)=0,"",OFFSET(Paramétrages!$F$6,COLUMNS($G:I)-2,,)),Paramétrages!$X:$X,$B333&amp;$C333)&amp;" sur "&amp;IF(OFFSET(Paramétrages!$G$6,COLUMNS($H:J)-2,,)=0,"",OFFSET(Paramétrages!$G$6,COLUMNS($H:J)-2,,))&amp;")"))</f>
        <v/>
      </c>
      <c r="H333" s="1" t="str">
        <f ca="1">IF(F333="","",SUMIFS(#REF!,#REF!,#REF!,#REF!,#REF!&amp;#REF!))</f>
        <v/>
      </c>
      <c r="I333" s="1" t="str">
        <f ca="1">IF(G333="","",SUMIFS(#REF!,#REF!,#REF!,#REF!,#REF!&amp;#REF!))</f>
        <v/>
      </c>
    </row>
    <row r="334" spans="1:9" x14ac:dyDescent="0.2">
      <c r="A334" t="str">
        <f>IF(ISBLANK('Compréhension de l''écrit'!A334),"",'Compréhension de l''écrit'!A334)</f>
        <v/>
      </c>
      <c r="B334" t="str">
        <f>IF(ISBLANK('Compréhension de l''écrit'!B334),"",'Compréhension de l''écrit'!B334)</f>
        <v/>
      </c>
      <c r="C334" t="str">
        <f>IF(ISBLANK('Compréhension de l''écrit'!C334),"",'Compréhension de l''écrit'!C334)</f>
        <v/>
      </c>
      <c r="D334" s="15" t="str">
        <f>IF(B334="","",IF(COUNTA(Paramétrages!H$5:H$32)=0,"",IF(ISBLANK('Compréhension de l''écrit'!D334),"",IF(('Compréhension de l''écrit'!D334)/(COUNTA(Paramétrages!H$5:H$32))&lt;0.34,"A",IF(('Compréhension de l''écrit'!D334)/(COUNTA(Paramétrages!H$5:H$32))&lt;0.67,"B","C")))&amp;IF(ISBLANK('Compréhension de l''écrit'!D334),""," ("&amp;'Compréhension de l''écrit'!D334&amp;" sur "&amp;COUNTA(Paramétrages!H$5:H$32)&amp;")")))</f>
        <v/>
      </c>
      <c r="E334" s="1" t="str">
        <f ca="1">IF(OFFSET(Paramétrages!$F$6,COLUMNS($G:G)-2,,)=0,"",IF($B334="","",IF(COUNTA(Paramétrages!$F$5:$F$32)=0,"",IF(ISBLANK('Compréhension de l''écrit'!$D334),"",IF((SUMIFS(Paramétrages!$W:$W,Paramétrages!$Y:$Y,IF(OFFSET(Paramétrages!$F$6,COLUMNS($G:G)-2,,)=0,"",OFFSET(Paramétrages!$F$6,COLUMNS($G:G)-2,,)),Paramétrages!$X:$X,$B334&amp;$C334)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334&amp;$C334))/(IF(OFFSET(Paramétrages!$G$6,COLUMNS($H:H)-2,,)=0,"",OFFSET(Paramétrages!$G$6,COLUMNS($H:H)-2,,)))&lt;0.67,"B","C"))))))&amp;IF(OFFSET(Paramétrages!$F$6,COLUMNS($G:G)-2,,)=0,"",IF(ISBLANK('Compréhension de l''écrit'!$D334),""," ("&amp;SUMIFS(Paramétrages!$W:$W,Paramétrages!$Y:$Y,IF(OFFSET(Paramétrages!$F$6,COLUMNS($G:G)-2,,)=0,"",OFFSET(Paramétrages!$F$6,COLUMNS($G:G)-2,,)),Paramétrages!$X:$X,$B334&amp;$C334)&amp;" sur "&amp;IF(OFFSET(Paramétrages!$G$6,COLUMNS($H:H)-2,,)=0,"",OFFSET(Paramétrages!$G$6,COLUMNS($H:H)-2,,))&amp;")"))</f>
        <v/>
      </c>
      <c r="F334" s="1" t="str">
        <f ca="1">IF(OFFSET(Paramétrages!$F$6,COLUMNS($G:H)-2,,)=0,"",IF($B334="","",IF(COUNTA(Paramétrages!$F$5:$F$32)=0,"",IF(ISBLANK('Compréhension de l''écrit'!$D334),"",IF((SUMIFS(Paramétrages!$W:$W,Paramétrages!$Y:$Y,IF(OFFSET(Paramétrages!$F$6,COLUMNS($G:H)-2,,)=0,"",OFFSET(Paramétrages!$F$6,COLUMNS($G:H)-2,,)),Paramétrages!$X:$X,$B334&amp;$C334)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334&amp;$C334))/(IF(OFFSET(Paramétrages!$G$6,COLUMNS($H:I)-2,,)=0,"",OFFSET(Paramétrages!$G$6,COLUMNS($H:I)-2,,)))&lt;0.67,"B","C"))))))&amp;IF(OFFSET(Paramétrages!$F$6,COLUMNS($G:H)-2,,)=0,"",IF(ISBLANK('Compréhension de l''écrit'!$D334),""," ("&amp;SUMIFS(Paramétrages!$W:$W,Paramétrages!$Y:$Y,IF(OFFSET(Paramétrages!$F$6,COLUMNS($G:H)-2,,)=0,"",OFFSET(Paramétrages!$F$6,COLUMNS($G:H)-2,,)),Paramétrages!$X:$X,$B334&amp;$C334)&amp;" sur "&amp;IF(OFFSET(Paramétrages!$G$6,COLUMNS($H:I)-2,,)=0,"",OFFSET(Paramétrages!$G$6,COLUMNS($H:I)-2,,))&amp;")"))</f>
        <v/>
      </c>
      <c r="G334" s="1" t="str">
        <f ca="1">IF(OFFSET(Paramétrages!$F$6,COLUMNS($G:I)-2,,)=0,"",IF($B334="","",IF(COUNTA(Paramétrages!$F$5:$F$32)=0,"",IF(ISBLANK('Compréhension de l''écrit'!$D334),"",IF((SUMIFS(Paramétrages!$W:$W,Paramétrages!$Y:$Y,IF(OFFSET(Paramétrages!$F$6,COLUMNS($G:I)-2,,)=0,"",OFFSET(Paramétrages!$F$6,COLUMNS($G:I)-2,,)),Paramétrages!$X:$X,$B334&amp;$C334)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334&amp;$C334))/(IF(OFFSET(Paramétrages!$G$6,COLUMNS($H:J)-2,,)=0,"",OFFSET(Paramétrages!$G$6,COLUMNS($H:J)-2,,)))&lt;0.67,"B","C"))))))&amp;IF(OFFSET(Paramétrages!$F$6,COLUMNS($G:I)-2,,)=0,"",IF(ISBLANK('Compréhension de l''écrit'!$D334),""," ("&amp;SUMIFS(Paramétrages!$W:$W,Paramétrages!$Y:$Y,IF(OFFSET(Paramétrages!$F$6,COLUMNS($G:I)-2,,)=0,"",OFFSET(Paramétrages!$F$6,COLUMNS($G:I)-2,,)),Paramétrages!$X:$X,$B334&amp;$C334)&amp;" sur "&amp;IF(OFFSET(Paramétrages!$G$6,COLUMNS($H:J)-2,,)=0,"",OFFSET(Paramétrages!$G$6,COLUMNS($H:J)-2,,))&amp;")"))</f>
        <v/>
      </c>
      <c r="H334" s="1" t="str">
        <f ca="1">IF(F334="","",SUMIFS(#REF!,#REF!,#REF!,#REF!,#REF!&amp;#REF!))</f>
        <v/>
      </c>
      <c r="I334" s="1" t="str">
        <f ca="1">IF(G334="","",SUMIFS(#REF!,#REF!,#REF!,#REF!,#REF!&amp;#REF!))</f>
        <v/>
      </c>
    </row>
    <row r="335" spans="1:9" x14ac:dyDescent="0.2">
      <c r="A335" t="str">
        <f>IF(ISBLANK('Compréhension de l''écrit'!A335),"",'Compréhension de l''écrit'!A335)</f>
        <v/>
      </c>
      <c r="B335" t="str">
        <f>IF(ISBLANK('Compréhension de l''écrit'!B335),"",'Compréhension de l''écrit'!B335)</f>
        <v/>
      </c>
      <c r="C335" t="str">
        <f>IF(ISBLANK('Compréhension de l''écrit'!C335),"",'Compréhension de l''écrit'!C335)</f>
        <v/>
      </c>
      <c r="D335" s="15" t="str">
        <f>IF(B335="","",IF(COUNTA(Paramétrages!H$5:H$32)=0,"",IF(ISBLANK('Compréhension de l''écrit'!D335),"",IF(('Compréhension de l''écrit'!D335)/(COUNTA(Paramétrages!H$5:H$32))&lt;0.34,"A",IF(('Compréhension de l''écrit'!D335)/(COUNTA(Paramétrages!H$5:H$32))&lt;0.67,"B","C")))&amp;IF(ISBLANK('Compréhension de l''écrit'!D335),""," ("&amp;'Compréhension de l''écrit'!D335&amp;" sur "&amp;COUNTA(Paramétrages!H$5:H$32)&amp;")")))</f>
        <v/>
      </c>
      <c r="E335" s="1" t="str">
        <f ca="1">IF(OFFSET(Paramétrages!$F$6,COLUMNS($G:G)-2,,)=0,"",IF($B335="","",IF(COUNTA(Paramétrages!$F$5:$F$32)=0,"",IF(ISBLANK('Compréhension de l''écrit'!$D335),"",IF((SUMIFS(Paramétrages!$W:$W,Paramétrages!$Y:$Y,IF(OFFSET(Paramétrages!$F$6,COLUMNS($G:G)-2,,)=0,"",OFFSET(Paramétrages!$F$6,COLUMNS($G:G)-2,,)),Paramétrages!$X:$X,$B335&amp;$C335)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335&amp;$C335))/(IF(OFFSET(Paramétrages!$G$6,COLUMNS($H:H)-2,,)=0,"",OFFSET(Paramétrages!$G$6,COLUMNS($H:H)-2,,)))&lt;0.67,"B","C"))))))&amp;IF(OFFSET(Paramétrages!$F$6,COLUMNS($G:G)-2,,)=0,"",IF(ISBLANK('Compréhension de l''écrit'!$D335),""," ("&amp;SUMIFS(Paramétrages!$W:$W,Paramétrages!$Y:$Y,IF(OFFSET(Paramétrages!$F$6,COLUMNS($G:G)-2,,)=0,"",OFFSET(Paramétrages!$F$6,COLUMNS($G:G)-2,,)),Paramétrages!$X:$X,$B335&amp;$C335)&amp;" sur "&amp;IF(OFFSET(Paramétrages!$G$6,COLUMNS($H:H)-2,,)=0,"",OFFSET(Paramétrages!$G$6,COLUMNS($H:H)-2,,))&amp;")"))</f>
        <v/>
      </c>
      <c r="F335" s="1" t="str">
        <f ca="1">IF(OFFSET(Paramétrages!$F$6,COLUMNS($G:H)-2,,)=0,"",IF($B335="","",IF(COUNTA(Paramétrages!$F$5:$F$32)=0,"",IF(ISBLANK('Compréhension de l''écrit'!$D335),"",IF((SUMIFS(Paramétrages!$W:$W,Paramétrages!$Y:$Y,IF(OFFSET(Paramétrages!$F$6,COLUMNS($G:H)-2,,)=0,"",OFFSET(Paramétrages!$F$6,COLUMNS($G:H)-2,,)),Paramétrages!$X:$X,$B335&amp;$C335)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335&amp;$C335))/(IF(OFFSET(Paramétrages!$G$6,COLUMNS($H:I)-2,,)=0,"",OFFSET(Paramétrages!$G$6,COLUMNS($H:I)-2,,)))&lt;0.67,"B","C"))))))&amp;IF(OFFSET(Paramétrages!$F$6,COLUMNS($G:H)-2,,)=0,"",IF(ISBLANK('Compréhension de l''écrit'!$D335),""," ("&amp;SUMIFS(Paramétrages!$W:$W,Paramétrages!$Y:$Y,IF(OFFSET(Paramétrages!$F$6,COLUMNS($G:H)-2,,)=0,"",OFFSET(Paramétrages!$F$6,COLUMNS($G:H)-2,,)),Paramétrages!$X:$X,$B335&amp;$C335)&amp;" sur "&amp;IF(OFFSET(Paramétrages!$G$6,COLUMNS($H:I)-2,,)=0,"",OFFSET(Paramétrages!$G$6,COLUMNS($H:I)-2,,))&amp;")"))</f>
        <v/>
      </c>
      <c r="G335" s="1" t="str">
        <f ca="1">IF(OFFSET(Paramétrages!$F$6,COLUMNS($G:I)-2,,)=0,"",IF($B335="","",IF(COUNTA(Paramétrages!$F$5:$F$32)=0,"",IF(ISBLANK('Compréhension de l''écrit'!$D335),"",IF((SUMIFS(Paramétrages!$W:$W,Paramétrages!$Y:$Y,IF(OFFSET(Paramétrages!$F$6,COLUMNS($G:I)-2,,)=0,"",OFFSET(Paramétrages!$F$6,COLUMNS($G:I)-2,,)),Paramétrages!$X:$X,$B335&amp;$C335)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335&amp;$C335))/(IF(OFFSET(Paramétrages!$G$6,COLUMNS($H:J)-2,,)=0,"",OFFSET(Paramétrages!$G$6,COLUMNS($H:J)-2,,)))&lt;0.67,"B","C"))))))&amp;IF(OFFSET(Paramétrages!$F$6,COLUMNS($G:I)-2,,)=0,"",IF(ISBLANK('Compréhension de l''écrit'!$D335),""," ("&amp;SUMIFS(Paramétrages!$W:$W,Paramétrages!$Y:$Y,IF(OFFSET(Paramétrages!$F$6,COLUMNS($G:I)-2,,)=0,"",OFFSET(Paramétrages!$F$6,COLUMNS($G:I)-2,,)),Paramétrages!$X:$X,$B335&amp;$C335)&amp;" sur "&amp;IF(OFFSET(Paramétrages!$G$6,COLUMNS($H:J)-2,,)=0,"",OFFSET(Paramétrages!$G$6,COLUMNS($H:J)-2,,))&amp;")"))</f>
        <v/>
      </c>
      <c r="H335" s="1" t="str">
        <f ca="1">IF(F335="","",SUMIFS(#REF!,#REF!,#REF!,#REF!,#REF!&amp;#REF!))</f>
        <v/>
      </c>
      <c r="I335" s="1" t="str">
        <f ca="1">IF(G335="","",SUMIFS(#REF!,#REF!,#REF!,#REF!,#REF!&amp;#REF!))</f>
        <v/>
      </c>
    </row>
    <row r="336" spans="1:9" x14ac:dyDescent="0.2">
      <c r="A336" t="str">
        <f>IF(ISBLANK('Compréhension de l''écrit'!A336),"",'Compréhension de l''écrit'!A336)</f>
        <v/>
      </c>
      <c r="B336" t="str">
        <f>IF(ISBLANK('Compréhension de l''écrit'!B336),"",'Compréhension de l''écrit'!B336)</f>
        <v/>
      </c>
      <c r="C336" t="str">
        <f>IF(ISBLANK('Compréhension de l''écrit'!C336),"",'Compréhension de l''écrit'!C336)</f>
        <v/>
      </c>
      <c r="D336" s="15" t="str">
        <f>IF(B336="","",IF(COUNTA(Paramétrages!H$5:H$32)=0,"",IF(ISBLANK('Compréhension de l''écrit'!D336),"",IF(('Compréhension de l''écrit'!D336)/(COUNTA(Paramétrages!H$5:H$32))&lt;0.34,"A",IF(('Compréhension de l''écrit'!D336)/(COUNTA(Paramétrages!H$5:H$32))&lt;0.67,"B","C")))&amp;IF(ISBLANK('Compréhension de l''écrit'!D336),""," ("&amp;'Compréhension de l''écrit'!D336&amp;" sur "&amp;COUNTA(Paramétrages!H$5:H$32)&amp;")")))</f>
        <v/>
      </c>
      <c r="E336" s="1" t="str">
        <f ca="1">IF(OFFSET(Paramétrages!$F$6,COLUMNS($G:G)-2,,)=0,"",IF($B336="","",IF(COUNTA(Paramétrages!$F$5:$F$32)=0,"",IF(ISBLANK('Compréhension de l''écrit'!$D336),"",IF((SUMIFS(Paramétrages!$W:$W,Paramétrages!$Y:$Y,IF(OFFSET(Paramétrages!$F$6,COLUMNS($G:G)-2,,)=0,"",OFFSET(Paramétrages!$F$6,COLUMNS($G:G)-2,,)),Paramétrages!$X:$X,$B336&amp;$C336)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336&amp;$C336))/(IF(OFFSET(Paramétrages!$G$6,COLUMNS($H:H)-2,,)=0,"",OFFSET(Paramétrages!$G$6,COLUMNS($H:H)-2,,)))&lt;0.67,"B","C"))))))&amp;IF(OFFSET(Paramétrages!$F$6,COLUMNS($G:G)-2,,)=0,"",IF(ISBLANK('Compréhension de l''écrit'!$D336),""," ("&amp;SUMIFS(Paramétrages!$W:$W,Paramétrages!$Y:$Y,IF(OFFSET(Paramétrages!$F$6,COLUMNS($G:G)-2,,)=0,"",OFFSET(Paramétrages!$F$6,COLUMNS($G:G)-2,,)),Paramétrages!$X:$X,$B336&amp;$C336)&amp;" sur "&amp;IF(OFFSET(Paramétrages!$G$6,COLUMNS($H:H)-2,,)=0,"",OFFSET(Paramétrages!$G$6,COLUMNS($H:H)-2,,))&amp;")"))</f>
        <v/>
      </c>
      <c r="F336" s="1" t="str">
        <f ca="1">IF(OFFSET(Paramétrages!$F$6,COLUMNS($G:H)-2,,)=0,"",IF($B336="","",IF(COUNTA(Paramétrages!$F$5:$F$32)=0,"",IF(ISBLANK('Compréhension de l''écrit'!$D336),"",IF((SUMIFS(Paramétrages!$W:$W,Paramétrages!$Y:$Y,IF(OFFSET(Paramétrages!$F$6,COLUMNS($G:H)-2,,)=0,"",OFFSET(Paramétrages!$F$6,COLUMNS($G:H)-2,,)),Paramétrages!$X:$X,$B336&amp;$C336)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336&amp;$C336))/(IF(OFFSET(Paramétrages!$G$6,COLUMNS($H:I)-2,,)=0,"",OFFSET(Paramétrages!$G$6,COLUMNS($H:I)-2,,)))&lt;0.67,"B","C"))))))&amp;IF(OFFSET(Paramétrages!$F$6,COLUMNS($G:H)-2,,)=0,"",IF(ISBLANK('Compréhension de l''écrit'!$D336),""," ("&amp;SUMIFS(Paramétrages!$W:$W,Paramétrages!$Y:$Y,IF(OFFSET(Paramétrages!$F$6,COLUMNS($G:H)-2,,)=0,"",OFFSET(Paramétrages!$F$6,COLUMNS($G:H)-2,,)),Paramétrages!$X:$X,$B336&amp;$C336)&amp;" sur "&amp;IF(OFFSET(Paramétrages!$G$6,COLUMNS($H:I)-2,,)=0,"",OFFSET(Paramétrages!$G$6,COLUMNS($H:I)-2,,))&amp;")"))</f>
        <v/>
      </c>
      <c r="G336" s="1" t="str">
        <f ca="1">IF(OFFSET(Paramétrages!$F$6,COLUMNS($G:I)-2,,)=0,"",IF($B336="","",IF(COUNTA(Paramétrages!$F$5:$F$32)=0,"",IF(ISBLANK('Compréhension de l''écrit'!$D336),"",IF((SUMIFS(Paramétrages!$W:$W,Paramétrages!$Y:$Y,IF(OFFSET(Paramétrages!$F$6,COLUMNS($G:I)-2,,)=0,"",OFFSET(Paramétrages!$F$6,COLUMNS($G:I)-2,,)),Paramétrages!$X:$X,$B336&amp;$C336)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336&amp;$C336))/(IF(OFFSET(Paramétrages!$G$6,COLUMNS($H:J)-2,,)=0,"",OFFSET(Paramétrages!$G$6,COLUMNS($H:J)-2,,)))&lt;0.67,"B","C"))))))&amp;IF(OFFSET(Paramétrages!$F$6,COLUMNS($G:I)-2,,)=0,"",IF(ISBLANK('Compréhension de l''écrit'!$D336),""," ("&amp;SUMIFS(Paramétrages!$W:$W,Paramétrages!$Y:$Y,IF(OFFSET(Paramétrages!$F$6,COLUMNS($G:I)-2,,)=0,"",OFFSET(Paramétrages!$F$6,COLUMNS($G:I)-2,,)),Paramétrages!$X:$X,$B336&amp;$C336)&amp;" sur "&amp;IF(OFFSET(Paramétrages!$G$6,COLUMNS($H:J)-2,,)=0,"",OFFSET(Paramétrages!$G$6,COLUMNS($H:J)-2,,))&amp;")"))</f>
        <v/>
      </c>
      <c r="H336" s="1" t="str">
        <f ca="1">IF(F336="","",SUMIFS(#REF!,#REF!,#REF!,#REF!,#REF!&amp;#REF!))</f>
        <v/>
      </c>
      <c r="I336" s="1" t="str">
        <f ca="1">IF(G336="","",SUMIFS(#REF!,#REF!,#REF!,#REF!,#REF!&amp;#REF!))</f>
        <v/>
      </c>
    </row>
    <row r="337" spans="1:9" x14ac:dyDescent="0.2">
      <c r="A337" t="str">
        <f>IF(ISBLANK('Compréhension de l''écrit'!A337),"",'Compréhension de l''écrit'!A337)</f>
        <v/>
      </c>
      <c r="B337" t="str">
        <f>IF(ISBLANK('Compréhension de l''écrit'!B337),"",'Compréhension de l''écrit'!B337)</f>
        <v/>
      </c>
      <c r="C337" t="str">
        <f>IF(ISBLANK('Compréhension de l''écrit'!C337),"",'Compréhension de l''écrit'!C337)</f>
        <v/>
      </c>
      <c r="D337" s="15" t="str">
        <f>IF(B337="","",IF(COUNTA(Paramétrages!H$5:H$32)=0,"",IF(ISBLANK('Compréhension de l''écrit'!D337),"",IF(('Compréhension de l''écrit'!D337)/(COUNTA(Paramétrages!H$5:H$32))&lt;0.34,"A",IF(('Compréhension de l''écrit'!D337)/(COUNTA(Paramétrages!H$5:H$32))&lt;0.67,"B","C")))&amp;IF(ISBLANK('Compréhension de l''écrit'!D337),""," ("&amp;'Compréhension de l''écrit'!D337&amp;" sur "&amp;COUNTA(Paramétrages!H$5:H$32)&amp;")")))</f>
        <v/>
      </c>
      <c r="E337" s="1" t="str">
        <f ca="1">IF(OFFSET(Paramétrages!$F$6,COLUMNS($G:G)-2,,)=0,"",IF($B337="","",IF(COUNTA(Paramétrages!$F$5:$F$32)=0,"",IF(ISBLANK('Compréhension de l''écrit'!$D337),"",IF((SUMIFS(Paramétrages!$W:$W,Paramétrages!$Y:$Y,IF(OFFSET(Paramétrages!$F$6,COLUMNS($G:G)-2,,)=0,"",OFFSET(Paramétrages!$F$6,COLUMNS($G:G)-2,,)),Paramétrages!$X:$X,$B337&amp;$C337)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337&amp;$C337))/(IF(OFFSET(Paramétrages!$G$6,COLUMNS($H:H)-2,,)=0,"",OFFSET(Paramétrages!$G$6,COLUMNS($H:H)-2,,)))&lt;0.67,"B","C"))))))&amp;IF(OFFSET(Paramétrages!$F$6,COLUMNS($G:G)-2,,)=0,"",IF(ISBLANK('Compréhension de l''écrit'!$D337),""," ("&amp;SUMIFS(Paramétrages!$W:$W,Paramétrages!$Y:$Y,IF(OFFSET(Paramétrages!$F$6,COLUMNS($G:G)-2,,)=0,"",OFFSET(Paramétrages!$F$6,COLUMNS($G:G)-2,,)),Paramétrages!$X:$X,$B337&amp;$C337)&amp;" sur "&amp;IF(OFFSET(Paramétrages!$G$6,COLUMNS($H:H)-2,,)=0,"",OFFSET(Paramétrages!$G$6,COLUMNS($H:H)-2,,))&amp;")"))</f>
        <v/>
      </c>
      <c r="F337" s="1" t="str">
        <f ca="1">IF(OFFSET(Paramétrages!$F$6,COLUMNS($G:H)-2,,)=0,"",IF($B337="","",IF(COUNTA(Paramétrages!$F$5:$F$32)=0,"",IF(ISBLANK('Compréhension de l''écrit'!$D337),"",IF((SUMIFS(Paramétrages!$W:$W,Paramétrages!$Y:$Y,IF(OFFSET(Paramétrages!$F$6,COLUMNS($G:H)-2,,)=0,"",OFFSET(Paramétrages!$F$6,COLUMNS($G:H)-2,,)),Paramétrages!$X:$X,$B337&amp;$C337)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337&amp;$C337))/(IF(OFFSET(Paramétrages!$G$6,COLUMNS($H:I)-2,,)=0,"",OFFSET(Paramétrages!$G$6,COLUMNS($H:I)-2,,)))&lt;0.67,"B","C"))))))&amp;IF(OFFSET(Paramétrages!$F$6,COLUMNS($G:H)-2,,)=0,"",IF(ISBLANK('Compréhension de l''écrit'!$D337),""," ("&amp;SUMIFS(Paramétrages!$W:$W,Paramétrages!$Y:$Y,IF(OFFSET(Paramétrages!$F$6,COLUMNS($G:H)-2,,)=0,"",OFFSET(Paramétrages!$F$6,COLUMNS($G:H)-2,,)),Paramétrages!$X:$X,$B337&amp;$C337)&amp;" sur "&amp;IF(OFFSET(Paramétrages!$G$6,COLUMNS($H:I)-2,,)=0,"",OFFSET(Paramétrages!$G$6,COLUMNS($H:I)-2,,))&amp;")"))</f>
        <v/>
      </c>
      <c r="G337" s="1" t="str">
        <f ca="1">IF(OFFSET(Paramétrages!$F$6,COLUMNS($G:I)-2,,)=0,"",IF($B337="","",IF(COUNTA(Paramétrages!$F$5:$F$32)=0,"",IF(ISBLANK('Compréhension de l''écrit'!$D337),"",IF((SUMIFS(Paramétrages!$W:$W,Paramétrages!$Y:$Y,IF(OFFSET(Paramétrages!$F$6,COLUMNS($G:I)-2,,)=0,"",OFFSET(Paramétrages!$F$6,COLUMNS($G:I)-2,,)),Paramétrages!$X:$X,$B337&amp;$C337)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337&amp;$C337))/(IF(OFFSET(Paramétrages!$G$6,COLUMNS($H:J)-2,,)=0,"",OFFSET(Paramétrages!$G$6,COLUMNS($H:J)-2,,)))&lt;0.67,"B","C"))))))&amp;IF(OFFSET(Paramétrages!$F$6,COLUMNS($G:I)-2,,)=0,"",IF(ISBLANK('Compréhension de l''écrit'!$D337),""," ("&amp;SUMIFS(Paramétrages!$W:$W,Paramétrages!$Y:$Y,IF(OFFSET(Paramétrages!$F$6,COLUMNS($G:I)-2,,)=0,"",OFFSET(Paramétrages!$F$6,COLUMNS($G:I)-2,,)),Paramétrages!$X:$X,$B337&amp;$C337)&amp;" sur "&amp;IF(OFFSET(Paramétrages!$G$6,COLUMNS($H:J)-2,,)=0,"",OFFSET(Paramétrages!$G$6,COLUMNS($H:J)-2,,))&amp;")"))</f>
        <v/>
      </c>
      <c r="H337" s="1" t="str">
        <f ca="1">IF(F337="","",SUMIFS(#REF!,#REF!,#REF!,#REF!,#REF!&amp;#REF!))</f>
        <v/>
      </c>
      <c r="I337" s="1" t="str">
        <f ca="1">IF(G337="","",SUMIFS(#REF!,#REF!,#REF!,#REF!,#REF!&amp;#REF!))</f>
        <v/>
      </c>
    </row>
    <row r="338" spans="1:9" x14ac:dyDescent="0.2">
      <c r="A338" t="str">
        <f>IF(ISBLANK('Compréhension de l''écrit'!A338),"",'Compréhension de l''écrit'!A338)</f>
        <v/>
      </c>
      <c r="B338" t="str">
        <f>IF(ISBLANK('Compréhension de l''écrit'!B338),"",'Compréhension de l''écrit'!B338)</f>
        <v/>
      </c>
      <c r="C338" t="str">
        <f>IF(ISBLANK('Compréhension de l''écrit'!C338),"",'Compréhension de l''écrit'!C338)</f>
        <v/>
      </c>
      <c r="D338" s="15" t="str">
        <f>IF(B338="","",IF(COUNTA(Paramétrages!H$5:H$32)=0,"",IF(ISBLANK('Compréhension de l''écrit'!D338),"",IF(('Compréhension de l''écrit'!D338)/(COUNTA(Paramétrages!H$5:H$32))&lt;0.34,"A",IF(('Compréhension de l''écrit'!D338)/(COUNTA(Paramétrages!H$5:H$32))&lt;0.67,"B","C")))&amp;IF(ISBLANK('Compréhension de l''écrit'!D338),""," ("&amp;'Compréhension de l''écrit'!D338&amp;" sur "&amp;COUNTA(Paramétrages!H$5:H$32)&amp;")")))</f>
        <v/>
      </c>
      <c r="E338" s="1" t="str">
        <f ca="1">IF(OFFSET(Paramétrages!$F$6,COLUMNS($G:G)-2,,)=0,"",IF($B338="","",IF(COUNTA(Paramétrages!$F$5:$F$32)=0,"",IF(ISBLANK('Compréhension de l''écrit'!$D338),"",IF((SUMIFS(Paramétrages!$W:$W,Paramétrages!$Y:$Y,IF(OFFSET(Paramétrages!$F$6,COLUMNS($G:G)-2,,)=0,"",OFFSET(Paramétrages!$F$6,COLUMNS($G:G)-2,,)),Paramétrages!$X:$X,$B338&amp;$C338)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338&amp;$C338))/(IF(OFFSET(Paramétrages!$G$6,COLUMNS($H:H)-2,,)=0,"",OFFSET(Paramétrages!$G$6,COLUMNS($H:H)-2,,)))&lt;0.67,"B","C"))))))&amp;IF(OFFSET(Paramétrages!$F$6,COLUMNS($G:G)-2,,)=0,"",IF(ISBLANK('Compréhension de l''écrit'!$D338),""," ("&amp;SUMIFS(Paramétrages!$W:$W,Paramétrages!$Y:$Y,IF(OFFSET(Paramétrages!$F$6,COLUMNS($G:G)-2,,)=0,"",OFFSET(Paramétrages!$F$6,COLUMNS($G:G)-2,,)),Paramétrages!$X:$X,$B338&amp;$C338)&amp;" sur "&amp;IF(OFFSET(Paramétrages!$G$6,COLUMNS($H:H)-2,,)=0,"",OFFSET(Paramétrages!$G$6,COLUMNS($H:H)-2,,))&amp;")"))</f>
        <v/>
      </c>
      <c r="F338" s="1" t="str">
        <f ca="1">IF(OFFSET(Paramétrages!$F$6,COLUMNS($G:H)-2,,)=0,"",IF($B338="","",IF(COUNTA(Paramétrages!$F$5:$F$32)=0,"",IF(ISBLANK('Compréhension de l''écrit'!$D338),"",IF((SUMIFS(Paramétrages!$W:$W,Paramétrages!$Y:$Y,IF(OFFSET(Paramétrages!$F$6,COLUMNS($G:H)-2,,)=0,"",OFFSET(Paramétrages!$F$6,COLUMNS($G:H)-2,,)),Paramétrages!$X:$X,$B338&amp;$C338)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338&amp;$C338))/(IF(OFFSET(Paramétrages!$G$6,COLUMNS($H:I)-2,,)=0,"",OFFSET(Paramétrages!$G$6,COLUMNS($H:I)-2,,)))&lt;0.67,"B","C"))))))&amp;IF(OFFSET(Paramétrages!$F$6,COLUMNS($G:H)-2,,)=0,"",IF(ISBLANK('Compréhension de l''écrit'!$D338),""," ("&amp;SUMIFS(Paramétrages!$W:$W,Paramétrages!$Y:$Y,IF(OFFSET(Paramétrages!$F$6,COLUMNS($G:H)-2,,)=0,"",OFFSET(Paramétrages!$F$6,COLUMNS($G:H)-2,,)),Paramétrages!$X:$X,$B338&amp;$C338)&amp;" sur "&amp;IF(OFFSET(Paramétrages!$G$6,COLUMNS($H:I)-2,,)=0,"",OFFSET(Paramétrages!$G$6,COLUMNS($H:I)-2,,))&amp;")"))</f>
        <v/>
      </c>
      <c r="G338" s="1" t="str">
        <f ca="1">IF(OFFSET(Paramétrages!$F$6,COLUMNS($G:I)-2,,)=0,"",IF($B338="","",IF(COUNTA(Paramétrages!$F$5:$F$32)=0,"",IF(ISBLANK('Compréhension de l''écrit'!$D338),"",IF((SUMIFS(Paramétrages!$W:$W,Paramétrages!$Y:$Y,IF(OFFSET(Paramétrages!$F$6,COLUMNS($G:I)-2,,)=0,"",OFFSET(Paramétrages!$F$6,COLUMNS($G:I)-2,,)),Paramétrages!$X:$X,$B338&amp;$C338)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338&amp;$C338))/(IF(OFFSET(Paramétrages!$G$6,COLUMNS($H:J)-2,,)=0,"",OFFSET(Paramétrages!$G$6,COLUMNS($H:J)-2,,)))&lt;0.67,"B","C"))))))&amp;IF(OFFSET(Paramétrages!$F$6,COLUMNS($G:I)-2,,)=0,"",IF(ISBLANK('Compréhension de l''écrit'!$D338),""," ("&amp;SUMIFS(Paramétrages!$W:$W,Paramétrages!$Y:$Y,IF(OFFSET(Paramétrages!$F$6,COLUMNS($G:I)-2,,)=0,"",OFFSET(Paramétrages!$F$6,COLUMNS($G:I)-2,,)),Paramétrages!$X:$X,$B338&amp;$C338)&amp;" sur "&amp;IF(OFFSET(Paramétrages!$G$6,COLUMNS($H:J)-2,,)=0,"",OFFSET(Paramétrages!$G$6,COLUMNS($H:J)-2,,))&amp;")"))</f>
        <v/>
      </c>
      <c r="H338" s="1" t="str">
        <f ca="1">IF(F338="","",SUMIFS(#REF!,#REF!,#REF!,#REF!,#REF!&amp;#REF!))</f>
        <v/>
      </c>
      <c r="I338" s="1" t="str">
        <f ca="1">IF(G338="","",SUMIFS(#REF!,#REF!,#REF!,#REF!,#REF!&amp;#REF!))</f>
        <v/>
      </c>
    </row>
    <row r="339" spans="1:9" x14ac:dyDescent="0.2">
      <c r="A339" t="str">
        <f>IF(ISBLANK('Compréhension de l''écrit'!A339),"",'Compréhension de l''écrit'!A339)</f>
        <v/>
      </c>
      <c r="B339" t="str">
        <f>IF(ISBLANK('Compréhension de l''écrit'!B339),"",'Compréhension de l''écrit'!B339)</f>
        <v/>
      </c>
      <c r="C339" t="str">
        <f>IF(ISBLANK('Compréhension de l''écrit'!C339),"",'Compréhension de l''écrit'!C339)</f>
        <v/>
      </c>
      <c r="D339" s="15" t="str">
        <f>IF(B339="","",IF(COUNTA(Paramétrages!H$5:H$32)=0,"",IF(ISBLANK('Compréhension de l''écrit'!D339),"",IF(('Compréhension de l''écrit'!D339)/(COUNTA(Paramétrages!H$5:H$32))&lt;0.34,"A",IF(('Compréhension de l''écrit'!D339)/(COUNTA(Paramétrages!H$5:H$32))&lt;0.67,"B","C")))&amp;IF(ISBLANK('Compréhension de l''écrit'!D339),""," ("&amp;'Compréhension de l''écrit'!D339&amp;" sur "&amp;COUNTA(Paramétrages!H$5:H$32)&amp;")")))</f>
        <v/>
      </c>
      <c r="E339" s="1" t="str">
        <f ca="1">IF(OFFSET(Paramétrages!$F$6,COLUMNS($G:G)-2,,)=0,"",IF($B339="","",IF(COUNTA(Paramétrages!$F$5:$F$32)=0,"",IF(ISBLANK('Compréhension de l''écrit'!$D339),"",IF((SUMIFS(Paramétrages!$W:$W,Paramétrages!$Y:$Y,IF(OFFSET(Paramétrages!$F$6,COLUMNS($G:G)-2,,)=0,"",OFFSET(Paramétrages!$F$6,COLUMNS($G:G)-2,,)),Paramétrages!$X:$X,$B339&amp;$C339)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339&amp;$C339))/(IF(OFFSET(Paramétrages!$G$6,COLUMNS($H:H)-2,,)=0,"",OFFSET(Paramétrages!$G$6,COLUMNS($H:H)-2,,)))&lt;0.67,"B","C"))))))&amp;IF(OFFSET(Paramétrages!$F$6,COLUMNS($G:G)-2,,)=0,"",IF(ISBLANK('Compréhension de l''écrit'!$D339),""," ("&amp;SUMIFS(Paramétrages!$W:$W,Paramétrages!$Y:$Y,IF(OFFSET(Paramétrages!$F$6,COLUMNS($G:G)-2,,)=0,"",OFFSET(Paramétrages!$F$6,COLUMNS($G:G)-2,,)),Paramétrages!$X:$X,$B339&amp;$C339)&amp;" sur "&amp;IF(OFFSET(Paramétrages!$G$6,COLUMNS($H:H)-2,,)=0,"",OFFSET(Paramétrages!$G$6,COLUMNS($H:H)-2,,))&amp;")"))</f>
        <v/>
      </c>
      <c r="F339" s="1" t="str">
        <f ca="1">IF(OFFSET(Paramétrages!$F$6,COLUMNS($G:H)-2,,)=0,"",IF($B339="","",IF(COUNTA(Paramétrages!$F$5:$F$32)=0,"",IF(ISBLANK('Compréhension de l''écrit'!$D339),"",IF((SUMIFS(Paramétrages!$W:$W,Paramétrages!$Y:$Y,IF(OFFSET(Paramétrages!$F$6,COLUMNS($G:H)-2,,)=0,"",OFFSET(Paramétrages!$F$6,COLUMNS($G:H)-2,,)),Paramétrages!$X:$X,$B339&amp;$C339)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339&amp;$C339))/(IF(OFFSET(Paramétrages!$G$6,COLUMNS($H:I)-2,,)=0,"",OFFSET(Paramétrages!$G$6,COLUMNS($H:I)-2,,)))&lt;0.67,"B","C"))))))&amp;IF(OFFSET(Paramétrages!$F$6,COLUMNS($G:H)-2,,)=0,"",IF(ISBLANK('Compréhension de l''écrit'!$D339),""," ("&amp;SUMIFS(Paramétrages!$W:$W,Paramétrages!$Y:$Y,IF(OFFSET(Paramétrages!$F$6,COLUMNS($G:H)-2,,)=0,"",OFFSET(Paramétrages!$F$6,COLUMNS($G:H)-2,,)),Paramétrages!$X:$X,$B339&amp;$C339)&amp;" sur "&amp;IF(OFFSET(Paramétrages!$G$6,COLUMNS($H:I)-2,,)=0,"",OFFSET(Paramétrages!$G$6,COLUMNS($H:I)-2,,))&amp;")"))</f>
        <v/>
      </c>
      <c r="G339" s="1" t="str">
        <f ca="1">IF(OFFSET(Paramétrages!$F$6,COLUMNS($G:I)-2,,)=0,"",IF($B339="","",IF(COUNTA(Paramétrages!$F$5:$F$32)=0,"",IF(ISBLANK('Compréhension de l''écrit'!$D339),"",IF((SUMIFS(Paramétrages!$W:$W,Paramétrages!$Y:$Y,IF(OFFSET(Paramétrages!$F$6,COLUMNS($G:I)-2,,)=0,"",OFFSET(Paramétrages!$F$6,COLUMNS($G:I)-2,,)),Paramétrages!$X:$X,$B339&amp;$C339)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339&amp;$C339))/(IF(OFFSET(Paramétrages!$G$6,COLUMNS($H:J)-2,,)=0,"",OFFSET(Paramétrages!$G$6,COLUMNS($H:J)-2,,)))&lt;0.67,"B","C"))))))&amp;IF(OFFSET(Paramétrages!$F$6,COLUMNS($G:I)-2,,)=0,"",IF(ISBLANK('Compréhension de l''écrit'!$D339),""," ("&amp;SUMIFS(Paramétrages!$W:$W,Paramétrages!$Y:$Y,IF(OFFSET(Paramétrages!$F$6,COLUMNS($G:I)-2,,)=0,"",OFFSET(Paramétrages!$F$6,COLUMNS($G:I)-2,,)),Paramétrages!$X:$X,$B339&amp;$C339)&amp;" sur "&amp;IF(OFFSET(Paramétrages!$G$6,COLUMNS($H:J)-2,,)=0,"",OFFSET(Paramétrages!$G$6,COLUMNS($H:J)-2,,))&amp;")"))</f>
        <v/>
      </c>
      <c r="H339" s="1" t="str">
        <f ca="1">IF(F339="","",SUMIFS(#REF!,#REF!,#REF!,#REF!,#REF!&amp;#REF!))</f>
        <v/>
      </c>
      <c r="I339" s="1" t="str">
        <f ca="1">IF(G339="","",SUMIFS(#REF!,#REF!,#REF!,#REF!,#REF!&amp;#REF!))</f>
        <v/>
      </c>
    </row>
    <row r="340" spans="1:9" x14ac:dyDescent="0.2">
      <c r="A340" t="str">
        <f>IF(ISBLANK('Compréhension de l''écrit'!A340),"",'Compréhension de l''écrit'!A340)</f>
        <v/>
      </c>
      <c r="B340" t="str">
        <f>IF(ISBLANK('Compréhension de l''écrit'!B340),"",'Compréhension de l''écrit'!B340)</f>
        <v/>
      </c>
      <c r="C340" t="str">
        <f>IF(ISBLANK('Compréhension de l''écrit'!C340),"",'Compréhension de l''écrit'!C340)</f>
        <v/>
      </c>
      <c r="D340" s="15" t="str">
        <f>IF(B340="","",IF(COUNTA(Paramétrages!H$5:H$32)=0,"",IF(ISBLANK('Compréhension de l''écrit'!D340),"",IF(('Compréhension de l''écrit'!D340)/(COUNTA(Paramétrages!H$5:H$32))&lt;0.34,"A",IF(('Compréhension de l''écrit'!D340)/(COUNTA(Paramétrages!H$5:H$32))&lt;0.67,"B","C")))&amp;IF(ISBLANK('Compréhension de l''écrit'!D340),""," ("&amp;'Compréhension de l''écrit'!D340&amp;" sur "&amp;COUNTA(Paramétrages!H$5:H$32)&amp;")")))</f>
        <v/>
      </c>
      <c r="E340" s="1" t="str">
        <f ca="1">IF(OFFSET(Paramétrages!$F$6,COLUMNS($G:G)-2,,)=0,"",IF($B340="","",IF(COUNTA(Paramétrages!$F$5:$F$32)=0,"",IF(ISBLANK('Compréhension de l''écrit'!$D340),"",IF((SUMIFS(Paramétrages!$W:$W,Paramétrages!$Y:$Y,IF(OFFSET(Paramétrages!$F$6,COLUMNS($G:G)-2,,)=0,"",OFFSET(Paramétrages!$F$6,COLUMNS($G:G)-2,,)),Paramétrages!$X:$X,$B340&amp;$C340)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340&amp;$C340))/(IF(OFFSET(Paramétrages!$G$6,COLUMNS($H:H)-2,,)=0,"",OFFSET(Paramétrages!$G$6,COLUMNS($H:H)-2,,)))&lt;0.67,"B","C"))))))&amp;IF(OFFSET(Paramétrages!$F$6,COLUMNS($G:G)-2,,)=0,"",IF(ISBLANK('Compréhension de l''écrit'!$D340),""," ("&amp;SUMIFS(Paramétrages!$W:$W,Paramétrages!$Y:$Y,IF(OFFSET(Paramétrages!$F$6,COLUMNS($G:G)-2,,)=0,"",OFFSET(Paramétrages!$F$6,COLUMNS($G:G)-2,,)),Paramétrages!$X:$X,$B340&amp;$C340)&amp;" sur "&amp;IF(OFFSET(Paramétrages!$G$6,COLUMNS($H:H)-2,,)=0,"",OFFSET(Paramétrages!$G$6,COLUMNS($H:H)-2,,))&amp;")"))</f>
        <v/>
      </c>
      <c r="F340" s="1" t="str">
        <f ca="1">IF(OFFSET(Paramétrages!$F$6,COLUMNS($G:H)-2,,)=0,"",IF($B340="","",IF(COUNTA(Paramétrages!$F$5:$F$32)=0,"",IF(ISBLANK('Compréhension de l''écrit'!$D340),"",IF((SUMIFS(Paramétrages!$W:$W,Paramétrages!$Y:$Y,IF(OFFSET(Paramétrages!$F$6,COLUMNS($G:H)-2,,)=0,"",OFFSET(Paramétrages!$F$6,COLUMNS($G:H)-2,,)),Paramétrages!$X:$X,$B340&amp;$C340)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340&amp;$C340))/(IF(OFFSET(Paramétrages!$G$6,COLUMNS($H:I)-2,,)=0,"",OFFSET(Paramétrages!$G$6,COLUMNS($H:I)-2,,)))&lt;0.67,"B","C"))))))&amp;IF(OFFSET(Paramétrages!$F$6,COLUMNS($G:H)-2,,)=0,"",IF(ISBLANK('Compréhension de l''écrit'!$D340),""," ("&amp;SUMIFS(Paramétrages!$W:$W,Paramétrages!$Y:$Y,IF(OFFSET(Paramétrages!$F$6,COLUMNS($G:H)-2,,)=0,"",OFFSET(Paramétrages!$F$6,COLUMNS($G:H)-2,,)),Paramétrages!$X:$X,$B340&amp;$C340)&amp;" sur "&amp;IF(OFFSET(Paramétrages!$G$6,COLUMNS($H:I)-2,,)=0,"",OFFSET(Paramétrages!$G$6,COLUMNS($H:I)-2,,))&amp;")"))</f>
        <v/>
      </c>
      <c r="G340" s="1" t="str">
        <f ca="1">IF(OFFSET(Paramétrages!$F$6,COLUMNS($G:I)-2,,)=0,"",IF($B340="","",IF(COUNTA(Paramétrages!$F$5:$F$32)=0,"",IF(ISBLANK('Compréhension de l''écrit'!$D340),"",IF((SUMIFS(Paramétrages!$W:$W,Paramétrages!$Y:$Y,IF(OFFSET(Paramétrages!$F$6,COLUMNS($G:I)-2,,)=0,"",OFFSET(Paramétrages!$F$6,COLUMNS($G:I)-2,,)),Paramétrages!$X:$X,$B340&amp;$C340)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340&amp;$C340))/(IF(OFFSET(Paramétrages!$G$6,COLUMNS($H:J)-2,,)=0,"",OFFSET(Paramétrages!$G$6,COLUMNS($H:J)-2,,)))&lt;0.67,"B","C"))))))&amp;IF(OFFSET(Paramétrages!$F$6,COLUMNS($G:I)-2,,)=0,"",IF(ISBLANK('Compréhension de l''écrit'!$D340),""," ("&amp;SUMIFS(Paramétrages!$W:$W,Paramétrages!$Y:$Y,IF(OFFSET(Paramétrages!$F$6,COLUMNS($G:I)-2,,)=0,"",OFFSET(Paramétrages!$F$6,COLUMNS($G:I)-2,,)),Paramétrages!$X:$X,$B340&amp;$C340)&amp;" sur "&amp;IF(OFFSET(Paramétrages!$G$6,COLUMNS($H:J)-2,,)=0,"",OFFSET(Paramétrages!$G$6,COLUMNS($H:J)-2,,))&amp;")"))</f>
        <v/>
      </c>
      <c r="H340" s="1" t="str">
        <f ca="1">IF(F340="","",SUMIFS(#REF!,#REF!,#REF!,#REF!,#REF!&amp;#REF!))</f>
        <v/>
      </c>
      <c r="I340" s="1" t="str">
        <f ca="1">IF(G340="","",SUMIFS(#REF!,#REF!,#REF!,#REF!,#REF!&amp;#REF!))</f>
        <v/>
      </c>
    </row>
    <row r="341" spans="1:9" x14ac:dyDescent="0.2">
      <c r="A341" t="str">
        <f>IF(ISBLANK('Compréhension de l''écrit'!A341),"",'Compréhension de l''écrit'!A341)</f>
        <v/>
      </c>
      <c r="B341" t="str">
        <f>IF(ISBLANK('Compréhension de l''écrit'!B341),"",'Compréhension de l''écrit'!B341)</f>
        <v/>
      </c>
      <c r="C341" t="str">
        <f>IF(ISBLANK('Compréhension de l''écrit'!C341),"",'Compréhension de l''écrit'!C341)</f>
        <v/>
      </c>
      <c r="D341" s="15" t="str">
        <f>IF(B341="","",IF(COUNTA(Paramétrages!H$5:H$32)=0,"",IF(ISBLANK('Compréhension de l''écrit'!D341),"",IF(('Compréhension de l''écrit'!D341)/(COUNTA(Paramétrages!H$5:H$32))&lt;0.34,"A",IF(('Compréhension de l''écrit'!D341)/(COUNTA(Paramétrages!H$5:H$32))&lt;0.67,"B","C")))&amp;IF(ISBLANK('Compréhension de l''écrit'!D341),""," ("&amp;'Compréhension de l''écrit'!D341&amp;" sur "&amp;COUNTA(Paramétrages!H$5:H$32)&amp;")")))</f>
        <v/>
      </c>
      <c r="E341" s="1" t="str">
        <f ca="1">IF(OFFSET(Paramétrages!$F$6,COLUMNS($G:G)-2,,)=0,"",IF($B341="","",IF(COUNTA(Paramétrages!$F$5:$F$32)=0,"",IF(ISBLANK('Compréhension de l''écrit'!$D341),"",IF((SUMIFS(Paramétrages!$W:$W,Paramétrages!$Y:$Y,IF(OFFSET(Paramétrages!$F$6,COLUMNS($G:G)-2,,)=0,"",OFFSET(Paramétrages!$F$6,COLUMNS($G:G)-2,,)),Paramétrages!$X:$X,$B341&amp;$C341)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341&amp;$C341))/(IF(OFFSET(Paramétrages!$G$6,COLUMNS($H:H)-2,,)=0,"",OFFSET(Paramétrages!$G$6,COLUMNS($H:H)-2,,)))&lt;0.67,"B","C"))))))&amp;IF(OFFSET(Paramétrages!$F$6,COLUMNS($G:G)-2,,)=0,"",IF(ISBLANK('Compréhension de l''écrit'!$D341),""," ("&amp;SUMIFS(Paramétrages!$W:$W,Paramétrages!$Y:$Y,IF(OFFSET(Paramétrages!$F$6,COLUMNS($G:G)-2,,)=0,"",OFFSET(Paramétrages!$F$6,COLUMNS($G:G)-2,,)),Paramétrages!$X:$X,$B341&amp;$C341)&amp;" sur "&amp;IF(OFFSET(Paramétrages!$G$6,COLUMNS($H:H)-2,,)=0,"",OFFSET(Paramétrages!$G$6,COLUMNS($H:H)-2,,))&amp;")"))</f>
        <v/>
      </c>
      <c r="F341" s="1" t="str">
        <f ca="1">IF(OFFSET(Paramétrages!$F$6,COLUMNS($G:H)-2,,)=0,"",IF($B341="","",IF(COUNTA(Paramétrages!$F$5:$F$32)=0,"",IF(ISBLANK('Compréhension de l''écrit'!$D341),"",IF((SUMIFS(Paramétrages!$W:$W,Paramétrages!$Y:$Y,IF(OFFSET(Paramétrages!$F$6,COLUMNS($G:H)-2,,)=0,"",OFFSET(Paramétrages!$F$6,COLUMNS($G:H)-2,,)),Paramétrages!$X:$X,$B341&amp;$C341)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341&amp;$C341))/(IF(OFFSET(Paramétrages!$G$6,COLUMNS($H:I)-2,,)=0,"",OFFSET(Paramétrages!$G$6,COLUMNS($H:I)-2,,)))&lt;0.67,"B","C"))))))&amp;IF(OFFSET(Paramétrages!$F$6,COLUMNS($G:H)-2,,)=0,"",IF(ISBLANK('Compréhension de l''écrit'!$D341),""," ("&amp;SUMIFS(Paramétrages!$W:$W,Paramétrages!$Y:$Y,IF(OFFSET(Paramétrages!$F$6,COLUMNS($G:H)-2,,)=0,"",OFFSET(Paramétrages!$F$6,COLUMNS($G:H)-2,,)),Paramétrages!$X:$X,$B341&amp;$C341)&amp;" sur "&amp;IF(OFFSET(Paramétrages!$G$6,COLUMNS($H:I)-2,,)=0,"",OFFSET(Paramétrages!$G$6,COLUMNS($H:I)-2,,))&amp;")"))</f>
        <v/>
      </c>
      <c r="G341" s="1" t="str">
        <f ca="1">IF(OFFSET(Paramétrages!$F$6,COLUMNS($G:I)-2,,)=0,"",IF($B341="","",IF(COUNTA(Paramétrages!$F$5:$F$32)=0,"",IF(ISBLANK('Compréhension de l''écrit'!$D341),"",IF((SUMIFS(Paramétrages!$W:$W,Paramétrages!$Y:$Y,IF(OFFSET(Paramétrages!$F$6,COLUMNS($G:I)-2,,)=0,"",OFFSET(Paramétrages!$F$6,COLUMNS($G:I)-2,,)),Paramétrages!$X:$X,$B341&amp;$C341)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341&amp;$C341))/(IF(OFFSET(Paramétrages!$G$6,COLUMNS($H:J)-2,,)=0,"",OFFSET(Paramétrages!$G$6,COLUMNS($H:J)-2,,)))&lt;0.67,"B","C"))))))&amp;IF(OFFSET(Paramétrages!$F$6,COLUMNS($G:I)-2,,)=0,"",IF(ISBLANK('Compréhension de l''écrit'!$D341),""," ("&amp;SUMIFS(Paramétrages!$W:$W,Paramétrages!$Y:$Y,IF(OFFSET(Paramétrages!$F$6,COLUMNS($G:I)-2,,)=0,"",OFFSET(Paramétrages!$F$6,COLUMNS($G:I)-2,,)),Paramétrages!$X:$X,$B341&amp;$C341)&amp;" sur "&amp;IF(OFFSET(Paramétrages!$G$6,COLUMNS($H:J)-2,,)=0,"",OFFSET(Paramétrages!$G$6,COLUMNS($H:J)-2,,))&amp;")"))</f>
        <v/>
      </c>
      <c r="H341" s="1" t="str">
        <f ca="1">IF(F341="","",SUMIFS(#REF!,#REF!,#REF!,#REF!,#REF!&amp;#REF!))</f>
        <v/>
      </c>
      <c r="I341" s="1" t="str">
        <f ca="1">IF(G341="","",SUMIFS(#REF!,#REF!,#REF!,#REF!,#REF!&amp;#REF!))</f>
        <v/>
      </c>
    </row>
    <row r="342" spans="1:9" x14ac:dyDescent="0.2">
      <c r="A342" t="str">
        <f>IF(ISBLANK('Compréhension de l''écrit'!A342),"",'Compréhension de l''écrit'!A342)</f>
        <v/>
      </c>
      <c r="B342" t="str">
        <f>IF(ISBLANK('Compréhension de l''écrit'!B342),"",'Compréhension de l''écrit'!B342)</f>
        <v/>
      </c>
      <c r="C342" t="str">
        <f>IF(ISBLANK('Compréhension de l''écrit'!C342),"",'Compréhension de l''écrit'!C342)</f>
        <v/>
      </c>
      <c r="D342" s="15" t="str">
        <f>IF(B342="","",IF(COUNTA(Paramétrages!H$5:H$32)=0,"",IF(ISBLANK('Compréhension de l''écrit'!D342),"",IF(('Compréhension de l''écrit'!D342)/(COUNTA(Paramétrages!H$5:H$32))&lt;0.34,"A",IF(('Compréhension de l''écrit'!D342)/(COUNTA(Paramétrages!H$5:H$32))&lt;0.67,"B","C")))&amp;IF(ISBLANK('Compréhension de l''écrit'!D342),""," ("&amp;'Compréhension de l''écrit'!D342&amp;" sur "&amp;COUNTA(Paramétrages!H$5:H$32)&amp;")")))</f>
        <v/>
      </c>
      <c r="E342" s="1" t="str">
        <f ca="1">IF(OFFSET(Paramétrages!$F$6,COLUMNS($G:G)-2,,)=0,"",IF($B342="","",IF(COUNTA(Paramétrages!$F$5:$F$32)=0,"",IF(ISBLANK('Compréhension de l''écrit'!$D342),"",IF((SUMIFS(Paramétrages!$W:$W,Paramétrages!$Y:$Y,IF(OFFSET(Paramétrages!$F$6,COLUMNS($G:G)-2,,)=0,"",OFFSET(Paramétrages!$F$6,COLUMNS($G:G)-2,,)),Paramétrages!$X:$X,$B342&amp;$C342)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342&amp;$C342))/(IF(OFFSET(Paramétrages!$G$6,COLUMNS($H:H)-2,,)=0,"",OFFSET(Paramétrages!$G$6,COLUMNS($H:H)-2,,)))&lt;0.67,"B","C"))))))&amp;IF(OFFSET(Paramétrages!$F$6,COLUMNS($G:G)-2,,)=0,"",IF(ISBLANK('Compréhension de l''écrit'!$D342),""," ("&amp;SUMIFS(Paramétrages!$W:$W,Paramétrages!$Y:$Y,IF(OFFSET(Paramétrages!$F$6,COLUMNS($G:G)-2,,)=0,"",OFFSET(Paramétrages!$F$6,COLUMNS($G:G)-2,,)),Paramétrages!$X:$X,$B342&amp;$C342)&amp;" sur "&amp;IF(OFFSET(Paramétrages!$G$6,COLUMNS($H:H)-2,,)=0,"",OFFSET(Paramétrages!$G$6,COLUMNS($H:H)-2,,))&amp;")"))</f>
        <v/>
      </c>
      <c r="F342" s="1" t="str">
        <f ca="1">IF(OFFSET(Paramétrages!$F$6,COLUMNS($G:H)-2,,)=0,"",IF($B342="","",IF(COUNTA(Paramétrages!$F$5:$F$32)=0,"",IF(ISBLANK('Compréhension de l''écrit'!$D342),"",IF((SUMIFS(Paramétrages!$W:$W,Paramétrages!$Y:$Y,IF(OFFSET(Paramétrages!$F$6,COLUMNS($G:H)-2,,)=0,"",OFFSET(Paramétrages!$F$6,COLUMNS($G:H)-2,,)),Paramétrages!$X:$X,$B342&amp;$C342)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342&amp;$C342))/(IF(OFFSET(Paramétrages!$G$6,COLUMNS($H:I)-2,,)=0,"",OFFSET(Paramétrages!$G$6,COLUMNS($H:I)-2,,)))&lt;0.67,"B","C"))))))&amp;IF(OFFSET(Paramétrages!$F$6,COLUMNS($G:H)-2,,)=0,"",IF(ISBLANK('Compréhension de l''écrit'!$D342),""," ("&amp;SUMIFS(Paramétrages!$W:$W,Paramétrages!$Y:$Y,IF(OFFSET(Paramétrages!$F$6,COLUMNS($G:H)-2,,)=0,"",OFFSET(Paramétrages!$F$6,COLUMNS($G:H)-2,,)),Paramétrages!$X:$X,$B342&amp;$C342)&amp;" sur "&amp;IF(OFFSET(Paramétrages!$G$6,COLUMNS($H:I)-2,,)=0,"",OFFSET(Paramétrages!$G$6,COLUMNS($H:I)-2,,))&amp;")"))</f>
        <v/>
      </c>
      <c r="G342" s="1" t="str">
        <f ca="1">IF(OFFSET(Paramétrages!$F$6,COLUMNS($G:I)-2,,)=0,"",IF($B342="","",IF(COUNTA(Paramétrages!$F$5:$F$32)=0,"",IF(ISBLANK('Compréhension de l''écrit'!$D342),"",IF((SUMIFS(Paramétrages!$W:$W,Paramétrages!$Y:$Y,IF(OFFSET(Paramétrages!$F$6,COLUMNS($G:I)-2,,)=0,"",OFFSET(Paramétrages!$F$6,COLUMNS($G:I)-2,,)),Paramétrages!$X:$X,$B342&amp;$C342)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342&amp;$C342))/(IF(OFFSET(Paramétrages!$G$6,COLUMNS($H:J)-2,,)=0,"",OFFSET(Paramétrages!$G$6,COLUMNS($H:J)-2,,)))&lt;0.67,"B","C"))))))&amp;IF(OFFSET(Paramétrages!$F$6,COLUMNS($G:I)-2,,)=0,"",IF(ISBLANK('Compréhension de l''écrit'!$D342),""," ("&amp;SUMIFS(Paramétrages!$W:$W,Paramétrages!$Y:$Y,IF(OFFSET(Paramétrages!$F$6,COLUMNS($G:I)-2,,)=0,"",OFFSET(Paramétrages!$F$6,COLUMNS($G:I)-2,,)),Paramétrages!$X:$X,$B342&amp;$C342)&amp;" sur "&amp;IF(OFFSET(Paramétrages!$G$6,COLUMNS($H:J)-2,,)=0,"",OFFSET(Paramétrages!$G$6,COLUMNS($H:J)-2,,))&amp;")"))</f>
        <v/>
      </c>
      <c r="H342" s="1" t="str">
        <f ca="1">IF(F342="","",SUMIFS(#REF!,#REF!,#REF!,#REF!,#REF!&amp;#REF!))</f>
        <v/>
      </c>
      <c r="I342" s="1" t="str">
        <f ca="1">IF(G342="","",SUMIFS(#REF!,#REF!,#REF!,#REF!,#REF!&amp;#REF!))</f>
        <v/>
      </c>
    </row>
    <row r="343" spans="1:9" x14ac:dyDescent="0.2">
      <c r="A343" t="str">
        <f>IF(ISBLANK('Compréhension de l''écrit'!A343),"",'Compréhension de l''écrit'!A343)</f>
        <v/>
      </c>
      <c r="B343" t="str">
        <f>IF(ISBLANK('Compréhension de l''écrit'!B343),"",'Compréhension de l''écrit'!B343)</f>
        <v/>
      </c>
      <c r="C343" t="str">
        <f>IF(ISBLANK('Compréhension de l''écrit'!C343),"",'Compréhension de l''écrit'!C343)</f>
        <v/>
      </c>
      <c r="D343" s="15" t="str">
        <f>IF(B343="","",IF(COUNTA(Paramétrages!H$5:H$32)=0,"",IF(ISBLANK('Compréhension de l''écrit'!D343),"",IF(('Compréhension de l''écrit'!D343)/(COUNTA(Paramétrages!H$5:H$32))&lt;0.34,"A",IF(('Compréhension de l''écrit'!D343)/(COUNTA(Paramétrages!H$5:H$32))&lt;0.67,"B","C")))&amp;IF(ISBLANK('Compréhension de l''écrit'!D343),""," ("&amp;'Compréhension de l''écrit'!D343&amp;" sur "&amp;COUNTA(Paramétrages!H$5:H$32)&amp;")")))</f>
        <v/>
      </c>
      <c r="E343" s="1" t="str">
        <f ca="1">IF(OFFSET(Paramétrages!$F$6,COLUMNS($G:G)-2,,)=0,"",IF($B343="","",IF(COUNTA(Paramétrages!$F$5:$F$32)=0,"",IF(ISBLANK('Compréhension de l''écrit'!$D343),"",IF((SUMIFS(Paramétrages!$W:$W,Paramétrages!$Y:$Y,IF(OFFSET(Paramétrages!$F$6,COLUMNS($G:G)-2,,)=0,"",OFFSET(Paramétrages!$F$6,COLUMNS($G:G)-2,,)),Paramétrages!$X:$X,$B343&amp;$C343)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343&amp;$C343))/(IF(OFFSET(Paramétrages!$G$6,COLUMNS($H:H)-2,,)=0,"",OFFSET(Paramétrages!$G$6,COLUMNS($H:H)-2,,)))&lt;0.67,"B","C"))))))&amp;IF(OFFSET(Paramétrages!$F$6,COLUMNS($G:G)-2,,)=0,"",IF(ISBLANK('Compréhension de l''écrit'!$D343),""," ("&amp;SUMIFS(Paramétrages!$W:$W,Paramétrages!$Y:$Y,IF(OFFSET(Paramétrages!$F$6,COLUMNS($G:G)-2,,)=0,"",OFFSET(Paramétrages!$F$6,COLUMNS($G:G)-2,,)),Paramétrages!$X:$X,$B343&amp;$C343)&amp;" sur "&amp;IF(OFFSET(Paramétrages!$G$6,COLUMNS($H:H)-2,,)=0,"",OFFSET(Paramétrages!$G$6,COLUMNS($H:H)-2,,))&amp;")"))</f>
        <v/>
      </c>
      <c r="F343" s="1" t="str">
        <f ca="1">IF(OFFSET(Paramétrages!$F$6,COLUMNS($G:H)-2,,)=0,"",IF($B343="","",IF(COUNTA(Paramétrages!$F$5:$F$32)=0,"",IF(ISBLANK('Compréhension de l''écrit'!$D343),"",IF((SUMIFS(Paramétrages!$W:$W,Paramétrages!$Y:$Y,IF(OFFSET(Paramétrages!$F$6,COLUMNS($G:H)-2,,)=0,"",OFFSET(Paramétrages!$F$6,COLUMNS($G:H)-2,,)),Paramétrages!$X:$X,$B343&amp;$C343)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343&amp;$C343))/(IF(OFFSET(Paramétrages!$G$6,COLUMNS($H:I)-2,,)=0,"",OFFSET(Paramétrages!$G$6,COLUMNS($H:I)-2,,)))&lt;0.67,"B","C"))))))&amp;IF(OFFSET(Paramétrages!$F$6,COLUMNS($G:H)-2,,)=0,"",IF(ISBLANK('Compréhension de l''écrit'!$D343),""," ("&amp;SUMIFS(Paramétrages!$W:$W,Paramétrages!$Y:$Y,IF(OFFSET(Paramétrages!$F$6,COLUMNS($G:H)-2,,)=0,"",OFFSET(Paramétrages!$F$6,COLUMNS($G:H)-2,,)),Paramétrages!$X:$X,$B343&amp;$C343)&amp;" sur "&amp;IF(OFFSET(Paramétrages!$G$6,COLUMNS($H:I)-2,,)=0,"",OFFSET(Paramétrages!$G$6,COLUMNS($H:I)-2,,))&amp;")"))</f>
        <v/>
      </c>
      <c r="G343" s="1" t="str">
        <f ca="1">IF(OFFSET(Paramétrages!$F$6,COLUMNS($G:I)-2,,)=0,"",IF($B343="","",IF(COUNTA(Paramétrages!$F$5:$F$32)=0,"",IF(ISBLANK('Compréhension de l''écrit'!$D343),"",IF((SUMIFS(Paramétrages!$W:$W,Paramétrages!$Y:$Y,IF(OFFSET(Paramétrages!$F$6,COLUMNS($G:I)-2,,)=0,"",OFFSET(Paramétrages!$F$6,COLUMNS($G:I)-2,,)),Paramétrages!$X:$X,$B343&amp;$C343)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343&amp;$C343))/(IF(OFFSET(Paramétrages!$G$6,COLUMNS($H:J)-2,,)=0,"",OFFSET(Paramétrages!$G$6,COLUMNS($H:J)-2,,)))&lt;0.67,"B","C"))))))&amp;IF(OFFSET(Paramétrages!$F$6,COLUMNS($G:I)-2,,)=0,"",IF(ISBLANK('Compréhension de l''écrit'!$D343),""," ("&amp;SUMIFS(Paramétrages!$W:$W,Paramétrages!$Y:$Y,IF(OFFSET(Paramétrages!$F$6,COLUMNS($G:I)-2,,)=0,"",OFFSET(Paramétrages!$F$6,COLUMNS($G:I)-2,,)),Paramétrages!$X:$X,$B343&amp;$C343)&amp;" sur "&amp;IF(OFFSET(Paramétrages!$G$6,COLUMNS($H:J)-2,,)=0,"",OFFSET(Paramétrages!$G$6,COLUMNS($H:J)-2,,))&amp;")"))</f>
        <v/>
      </c>
      <c r="H343" s="1" t="str">
        <f ca="1">IF(F343="","",SUMIFS(#REF!,#REF!,#REF!,#REF!,#REF!&amp;#REF!))</f>
        <v/>
      </c>
      <c r="I343" s="1" t="str">
        <f ca="1">IF(G343="","",SUMIFS(#REF!,#REF!,#REF!,#REF!,#REF!&amp;#REF!))</f>
        <v/>
      </c>
    </row>
    <row r="344" spans="1:9" x14ac:dyDescent="0.2">
      <c r="A344" t="str">
        <f>IF(ISBLANK('Compréhension de l''écrit'!A344),"",'Compréhension de l''écrit'!A344)</f>
        <v/>
      </c>
      <c r="B344" t="str">
        <f>IF(ISBLANK('Compréhension de l''écrit'!B344),"",'Compréhension de l''écrit'!B344)</f>
        <v/>
      </c>
      <c r="C344" t="str">
        <f>IF(ISBLANK('Compréhension de l''écrit'!C344),"",'Compréhension de l''écrit'!C344)</f>
        <v/>
      </c>
      <c r="D344" s="15" t="str">
        <f>IF(B344="","",IF(COUNTA(Paramétrages!H$5:H$32)=0,"",IF(ISBLANK('Compréhension de l''écrit'!D344),"",IF(('Compréhension de l''écrit'!D344)/(COUNTA(Paramétrages!H$5:H$32))&lt;0.34,"A",IF(('Compréhension de l''écrit'!D344)/(COUNTA(Paramétrages!H$5:H$32))&lt;0.67,"B","C")))&amp;IF(ISBLANK('Compréhension de l''écrit'!D344),""," ("&amp;'Compréhension de l''écrit'!D344&amp;" sur "&amp;COUNTA(Paramétrages!H$5:H$32)&amp;")")))</f>
        <v/>
      </c>
      <c r="E344" s="1" t="str">
        <f ca="1">IF(OFFSET(Paramétrages!$F$6,COLUMNS($G:G)-2,,)=0,"",IF($B344="","",IF(COUNTA(Paramétrages!$F$5:$F$32)=0,"",IF(ISBLANK('Compréhension de l''écrit'!$D344),"",IF((SUMIFS(Paramétrages!$W:$W,Paramétrages!$Y:$Y,IF(OFFSET(Paramétrages!$F$6,COLUMNS($G:G)-2,,)=0,"",OFFSET(Paramétrages!$F$6,COLUMNS($G:G)-2,,)),Paramétrages!$X:$X,$B344&amp;$C344)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344&amp;$C344))/(IF(OFFSET(Paramétrages!$G$6,COLUMNS($H:H)-2,,)=0,"",OFFSET(Paramétrages!$G$6,COLUMNS($H:H)-2,,)))&lt;0.67,"B","C"))))))&amp;IF(OFFSET(Paramétrages!$F$6,COLUMNS($G:G)-2,,)=0,"",IF(ISBLANK('Compréhension de l''écrit'!$D344),""," ("&amp;SUMIFS(Paramétrages!$W:$W,Paramétrages!$Y:$Y,IF(OFFSET(Paramétrages!$F$6,COLUMNS($G:G)-2,,)=0,"",OFFSET(Paramétrages!$F$6,COLUMNS($G:G)-2,,)),Paramétrages!$X:$X,$B344&amp;$C344)&amp;" sur "&amp;IF(OFFSET(Paramétrages!$G$6,COLUMNS($H:H)-2,,)=0,"",OFFSET(Paramétrages!$G$6,COLUMNS($H:H)-2,,))&amp;")"))</f>
        <v/>
      </c>
      <c r="F344" s="1" t="str">
        <f ca="1">IF(OFFSET(Paramétrages!$F$6,COLUMNS($G:H)-2,,)=0,"",IF($B344="","",IF(COUNTA(Paramétrages!$F$5:$F$32)=0,"",IF(ISBLANK('Compréhension de l''écrit'!$D344),"",IF((SUMIFS(Paramétrages!$W:$W,Paramétrages!$Y:$Y,IF(OFFSET(Paramétrages!$F$6,COLUMNS($G:H)-2,,)=0,"",OFFSET(Paramétrages!$F$6,COLUMNS($G:H)-2,,)),Paramétrages!$X:$X,$B344&amp;$C344)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344&amp;$C344))/(IF(OFFSET(Paramétrages!$G$6,COLUMNS($H:I)-2,,)=0,"",OFFSET(Paramétrages!$G$6,COLUMNS($H:I)-2,,)))&lt;0.67,"B","C"))))))&amp;IF(OFFSET(Paramétrages!$F$6,COLUMNS($G:H)-2,,)=0,"",IF(ISBLANK('Compréhension de l''écrit'!$D344),""," ("&amp;SUMIFS(Paramétrages!$W:$W,Paramétrages!$Y:$Y,IF(OFFSET(Paramétrages!$F$6,COLUMNS($G:H)-2,,)=0,"",OFFSET(Paramétrages!$F$6,COLUMNS($G:H)-2,,)),Paramétrages!$X:$X,$B344&amp;$C344)&amp;" sur "&amp;IF(OFFSET(Paramétrages!$G$6,COLUMNS($H:I)-2,,)=0,"",OFFSET(Paramétrages!$G$6,COLUMNS($H:I)-2,,))&amp;")"))</f>
        <v/>
      </c>
      <c r="G344" s="1" t="str">
        <f ca="1">IF(OFFSET(Paramétrages!$F$6,COLUMNS($G:I)-2,,)=0,"",IF($B344="","",IF(COUNTA(Paramétrages!$F$5:$F$32)=0,"",IF(ISBLANK('Compréhension de l''écrit'!$D344),"",IF((SUMIFS(Paramétrages!$W:$W,Paramétrages!$Y:$Y,IF(OFFSET(Paramétrages!$F$6,COLUMNS($G:I)-2,,)=0,"",OFFSET(Paramétrages!$F$6,COLUMNS($G:I)-2,,)),Paramétrages!$X:$X,$B344&amp;$C344)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344&amp;$C344))/(IF(OFFSET(Paramétrages!$G$6,COLUMNS($H:J)-2,,)=0,"",OFFSET(Paramétrages!$G$6,COLUMNS($H:J)-2,,)))&lt;0.67,"B","C"))))))&amp;IF(OFFSET(Paramétrages!$F$6,COLUMNS($G:I)-2,,)=0,"",IF(ISBLANK('Compréhension de l''écrit'!$D344),""," ("&amp;SUMIFS(Paramétrages!$W:$W,Paramétrages!$Y:$Y,IF(OFFSET(Paramétrages!$F$6,COLUMNS($G:I)-2,,)=0,"",OFFSET(Paramétrages!$F$6,COLUMNS($G:I)-2,,)),Paramétrages!$X:$X,$B344&amp;$C344)&amp;" sur "&amp;IF(OFFSET(Paramétrages!$G$6,COLUMNS($H:J)-2,,)=0,"",OFFSET(Paramétrages!$G$6,COLUMNS($H:J)-2,,))&amp;")"))</f>
        <v/>
      </c>
      <c r="H344" s="1" t="str">
        <f ca="1">IF(F344="","",SUMIFS(#REF!,#REF!,#REF!,#REF!,#REF!&amp;#REF!))</f>
        <v/>
      </c>
      <c r="I344" s="1" t="str">
        <f ca="1">IF(G344="","",SUMIFS(#REF!,#REF!,#REF!,#REF!,#REF!&amp;#REF!))</f>
        <v/>
      </c>
    </row>
    <row r="345" spans="1:9" x14ac:dyDescent="0.2">
      <c r="A345" t="str">
        <f>IF(ISBLANK('Compréhension de l''écrit'!A345),"",'Compréhension de l''écrit'!A345)</f>
        <v/>
      </c>
      <c r="B345" t="str">
        <f>IF(ISBLANK('Compréhension de l''écrit'!B345),"",'Compréhension de l''écrit'!B345)</f>
        <v/>
      </c>
      <c r="C345" t="str">
        <f>IF(ISBLANK('Compréhension de l''écrit'!C345),"",'Compréhension de l''écrit'!C345)</f>
        <v/>
      </c>
      <c r="D345" s="15" t="str">
        <f>IF(B345="","",IF(COUNTA(Paramétrages!H$5:H$32)=0,"",IF(ISBLANK('Compréhension de l''écrit'!D345),"",IF(('Compréhension de l''écrit'!D345)/(COUNTA(Paramétrages!H$5:H$32))&lt;0.34,"A",IF(('Compréhension de l''écrit'!D345)/(COUNTA(Paramétrages!H$5:H$32))&lt;0.67,"B","C")))&amp;IF(ISBLANK('Compréhension de l''écrit'!D345),""," ("&amp;'Compréhension de l''écrit'!D345&amp;" sur "&amp;COUNTA(Paramétrages!H$5:H$32)&amp;")")))</f>
        <v/>
      </c>
      <c r="E345" s="1" t="str">
        <f ca="1">IF(OFFSET(Paramétrages!$F$6,COLUMNS($G:G)-2,,)=0,"",IF($B345="","",IF(COUNTA(Paramétrages!$F$5:$F$32)=0,"",IF(ISBLANK('Compréhension de l''écrit'!$D345),"",IF((SUMIFS(Paramétrages!$W:$W,Paramétrages!$Y:$Y,IF(OFFSET(Paramétrages!$F$6,COLUMNS($G:G)-2,,)=0,"",OFFSET(Paramétrages!$F$6,COLUMNS($G:G)-2,,)),Paramétrages!$X:$X,$B345&amp;$C345)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345&amp;$C345))/(IF(OFFSET(Paramétrages!$G$6,COLUMNS($H:H)-2,,)=0,"",OFFSET(Paramétrages!$G$6,COLUMNS($H:H)-2,,)))&lt;0.67,"B","C"))))))&amp;IF(OFFSET(Paramétrages!$F$6,COLUMNS($G:G)-2,,)=0,"",IF(ISBLANK('Compréhension de l''écrit'!$D345),""," ("&amp;SUMIFS(Paramétrages!$W:$W,Paramétrages!$Y:$Y,IF(OFFSET(Paramétrages!$F$6,COLUMNS($G:G)-2,,)=0,"",OFFSET(Paramétrages!$F$6,COLUMNS($G:G)-2,,)),Paramétrages!$X:$X,$B345&amp;$C345)&amp;" sur "&amp;IF(OFFSET(Paramétrages!$G$6,COLUMNS($H:H)-2,,)=0,"",OFFSET(Paramétrages!$G$6,COLUMNS($H:H)-2,,))&amp;")"))</f>
        <v/>
      </c>
      <c r="F345" s="1" t="str">
        <f ca="1">IF(OFFSET(Paramétrages!$F$6,COLUMNS($G:H)-2,,)=0,"",IF($B345="","",IF(COUNTA(Paramétrages!$F$5:$F$32)=0,"",IF(ISBLANK('Compréhension de l''écrit'!$D345),"",IF((SUMIFS(Paramétrages!$W:$W,Paramétrages!$Y:$Y,IF(OFFSET(Paramétrages!$F$6,COLUMNS($G:H)-2,,)=0,"",OFFSET(Paramétrages!$F$6,COLUMNS($G:H)-2,,)),Paramétrages!$X:$X,$B345&amp;$C345)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345&amp;$C345))/(IF(OFFSET(Paramétrages!$G$6,COLUMNS($H:I)-2,,)=0,"",OFFSET(Paramétrages!$G$6,COLUMNS($H:I)-2,,)))&lt;0.67,"B","C"))))))&amp;IF(OFFSET(Paramétrages!$F$6,COLUMNS($G:H)-2,,)=0,"",IF(ISBLANK('Compréhension de l''écrit'!$D345),""," ("&amp;SUMIFS(Paramétrages!$W:$W,Paramétrages!$Y:$Y,IF(OFFSET(Paramétrages!$F$6,COLUMNS($G:H)-2,,)=0,"",OFFSET(Paramétrages!$F$6,COLUMNS($G:H)-2,,)),Paramétrages!$X:$X,$B345&amp;$C345)&amp;" sur "&amp;IF(OFFSET(Paramétrages!$G$6,COLUMNS($H:I)-2,,)=0,"",OFFSET(Paramétrages!$G$6,COLUMNS($H:I)-2,,))&amp;")"))</f>
        <v/>
      </c>
      <c r="G345" s="1" t="str">
        <f ca="1">IF(OFFSET(Paramétrages!$F$6,COLUMNS($G:I)-2,,)=0,"",IF($B345="","",IF(COUNTA(Paramétrages!$F$5:$F$32)=0,"",IF(ISBLANK('Compréhension de l''écrit'!$D345),"",IF((SUMIFS(Paramétrages!$W:$W,Paramétrages!$Y:$Y,IF(OFFSET(Paramétrages!$F$6,COLUMNS($G:I)-2,,)=0,"",OFFSET(Paramétrages!$F$6,COLUMNS($G:I)-2,,)),Paramétrages!$X:$X,$B345&amp;$C345)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345&amp;$C345))/(IF(OFFSET(Paramétrages!$G$6,COLUMNS($H:J)-2,,)=0,"",OFFSET(Paramétrages!$G$6,COLUMNS($H:J)-2,,)))&lt;0.67,"B","C"))))))&amp;IF(OFFSET(Paramétrages!$F$6,COLUMNS($G:I)-2,,)=0,"",IF(ISBLANK('Compréhension de l''écrit'!$D345),""," ("&amp;SUMIFS(Paramétrages!$W:$W,Paramétrages!$Y:$Y,IF(OFFSET(Paramétrages!$F$6,COLUMNS($G:I)-2,,)=0,"",OFFSET(Paramétrages!$F$6,COLUMNS($G:I)-2,,)),Paramétrages!$X:$X,$B345&amp;$C345)&amp;" sur "&amp;IF(OFFSET(Paramétrages!$G$6,COLUMNS($H:J)-2,,)=0,"",OFFSET(Paramétrages!$G$6,COLUMNS($H:J)-2,,))&amp;")"))</f>
        <v/>
      </c>
      <c r="H345" s="1" t="str">
        <f ca="1">IF(F345="","",SUMIFS(#REF!,#REF!,#REF!,#REF!,#REF!&amp;#REF!))</f>
        <v/>
      </c>
      <c r="I345" s="1" t="str">
        <f ca="1">IF(G345="","",SUMIFS(#REF!,#REF!,#REF!,#REF!,#REF!&amp;#REF!))</f>
        <v/>
      </c>
    </row>
    <row r="346" spans="1:9" x14ac:dyDescent="0.2">
      <c r="A346" t="str">
        <f>IF(ISBLANK('Compréhension de l''écrit'!A346),"",'Compréhension de l''écrit'!A346)</f>
        <v/>
      </c>
      <c r="B346" t="str">
        <f>IF(ISBLANK('Compréhension de l''écrit'!B346),"",'Compréhension de l''écrit'!B346)</f>
        <v/>
      </c>
      <c r="C346" t="str">
        <f>IF(ISBLANK('Compréhension de l''écrit'!C346),"",'Compréhension de l''écrit'!C346)</f>
        <v/>
      </c>
      <c r="D346" s="15" t="str">
        <f>IF(B346="","",IF(COUNTA(Paramétrages!H$5:H$32)=0,"",IF(ISBLANK('Compréhension de l''écrit'!D346),"",IF(('Compréhension de l''écrit'!D346)/(COUNTA(Paramétrages!H$5:H$32))&lt;0.34,"A",IF(('Compréhension de l''écrit'!D346)/(COUNTA(Paramétrages!H$5:H$32))&lt;0.67,"B","C")))&amp;IF(ISBLANK('Compréhension de l''écrit'!D346),""," ("&amp;'Compréhension de l''écrit'!D346&amp;" sur "&amp;COUNTA(Paramétrages!H$5:H$32)&amp;")")))</f>
        <v/>
      </c>
      <c r="E346" s="1" t="str">
        <f ca="1">IF(OFFSET(Paramétrages!$F$6,COLUMNS($G:G)-2,,)=0,"",IF($B346="","",IF(COUNTA(Paramétrages!$F$5:$F$32)=0,"",IF(ISBLANK('Compréhension de l''écrit'!$D346),"",IF((SUMIFS(Paramétrages!$W:$W,Paramétrages!$Y:$Y,IF(OFFSET(Paramétrages!$F$6,COLUMNS($G:G)-2,,)=0,"",OFFSET(Paramétrages!$F$6,COLUMNS($G:G)-2,,)),Paramétrages!$X:$X,$B346&amp;$C346)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346&amp;$C346))/(IF(OFFSET(Paramétrages!$G$6,COLUMNS($H:H)-2,,)=0,"",OFFSET(Paramétrages!$G$6,COLUMNS($H:H)-2,,)))&lt;0.67,"B","C"))))))&amp;IF(OFFSET(Paramétrages!$F$6,COLUMNS($G:G)-2,,)=0,"",IF(ISBLANK('Compréhension de l''écrit'!$D346),""," ("&amp;SUMIFS(Paramétrages!$W:$W,Paramétrages!$Y:$Y,IF(OFFSET(Paramétrages!$F$6,COLUMNS($G:G)-2,,)=0,"",OFFSET(Paramétrages!$F$6,COLUMNS($G:G)-2,,)),Paramétrages!$X:$X,$B346&amp;$C346)&amp;" sur "&amp;IF(OFFSET(Paramétrages!$G$6,COLUMNS($H:H)-2,,)=0,"",OFFSET(Paramétrages!$G$6,COLUMNS($H:H)-2,,))&amp;")"))</f>
        <v/>
      </c>
      <c r="F346" s="1" t="str">
        <f ca="1">IF(OFFSET(Paramétrages!$F$6,COLUMNS($G:H)-2,,)=0,"",IF($B346="","",IF(COUNTA(Paramétrages!$F$5:$F$32)=0,"",IF(ISBLANK('Compréhension de l''écrit'!$D346),"",IF((SUMIFS(Paramétrages!$W:$W,Paramétrages!$Y:$Y,IF(OFFSET(Paramétrages!$F$6,COLUMNS($G:H)-2,,)=0,"",OFFSET(Paramétrages!$F$6,COLUMNS($G:H)-2,,)),Paramétrages!$X:$X,$B346&amp;$C346)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346&amp;$C346))/(IF(OFFSET(Paramétrages!$G$6,COLUMNS($H:I)-2,,)=0,"",OFFSET(Paramétrages!$G$6,COLUMNS($H:I)-2,,)))&lt;0.67,"B","C"))))))&amp;IF(OFFSET(Paramétrages!$F$6,COLUMNS($G:H)-2,,)=0,"",IF(ISBLANK('Compréhension de l''écrit'!$D346),""," ("&amp;SUMIFS(Paramétrages!$W:$W,Paramétrages!$Y:$Y,IF(OFFSET(Paramétrages!$F$6,COLUMNS($G:H)-2,,)=0,"",OFFSET(Paramétrages!$F$6,COLUMNS($G:H)-2,,)),Paramétrages!$X:$X,$B346&amp;$C346)&amp;" sur "&amp;IF(OFFSET(Paramétrages!$G$6,COLUMNS($H:I)-2,,)=0,"",OFFSET(Paramétrages!$G$6,COLUMNS($H:I)-2,,))&amp;")"))</f>
        <v/>
      </c>
      <c r="G346" s="1" t="str">
        <f ca="1">IF(OFFSET(Paramétrages!$F$6,COLUMNS($G:I)-2,,)=0,"",IF($B346="","",IF(COUNTA(Paramétrages!$F$5:$F$32)=0,"",IF(ISBLANK('Compréhension de l''écrit'!$D346),"",IF((SUMIFS(Paramétrages!$W:$W,Paramétrages!$Y:$Y,IF(OFFSET(Paramétrages!$F$6,COLUMNS($G:I)-2,,)=0,"",OFFSET(Paramétrages!$F$6,COLUMNS($G:I)-2,,)),Paramétrages!$X:$X,$B346&amp;$C346)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346&amp;$C346))/(IF(OFFSET(Paramétrages!$G$6,COLUMNS($H:J)-2,,)=0,"",OFFSET(Paramétrages!$G$6,COLUMNS($H:J)-2,,)))&lt;0.67,"B","C"))))))&amp;IF(OFFSET(Paramétrages!$F$6,COLUMNS($G:I)-2,,)=0,"",IF(ISBLANK('Compréhension de l''écrit'!$D346),""," ("&amp;SUMIFS(Paramétrages!$W:$W,Paramétrages!$Y:$Y,IF(OFFSET(Paramétrages!$F$6,COLUMNS($G:I)-2,,)=0,"",OFFSET(Paramétrages!$F$6,COLUMNS($G:I)-2,,)),Paramétrages!$X:$X,$B346&amp;$C346)&amp;" sur "&amp;IF(OFFSET(Paramétrages!$G$6,COLUMNS($H:J)-2,,)=0,"",OFFSET(Paramétrages!$G$6,COLUMNS($H:J)-2,,))&amp;")"))</f>
        <v/>
      </c>
      <c r="H346" s="1" t="str">
        <f ca="1">IF(F346="","",SUMIFS(#REF!,#REF!,#REF!,#REF!,#REF!&amp;#REF!))</f>
        <v/>
      </c>
      <c r="I346" s="1" t="str">
        <f ca="1">IF(G346="","",SUMIFS(#REF!,#REF!,#REF!,#REF!,#REF!&amp;#REF!))</f>
        <v/>
      </c>
    </row>
    <row r="347" spans="1:9" x14ac:dyDescent="0.2">
      <c r="A347" t="str">
        <f>IF(ISBLANK('Compréhension de l''écrit'!A347),"",'Compréhension de l''écrit'!A347)</f>
        <v/>
      </c>
      <c r="B347" t="str">
        <f>IF(ISBLANK('Compréhension de l''écrit'!B347),"",'Compréhension de l''écrit'!B347)</f>
        <v/>
      </c>
      <c r="C347" t="str">
        <f>IF(ISBLANK('Compréhension de l''écrit'!C347),"",'Compréhension de l''écrit'!C347)</f>
        <v/>
      </c>
      <c r="D347" s="15" t="str">
        <f>IF(B347="","",IF(COUNTA(Paramétrages!H$5:H$32)=0,"",IF(ISBLANK('Compréhension de l''écrit'!D347),"",IF(('Compréhension de l''écrit'!D347)/(COUNTA(Paramétrages!H$5:H$32))&lt;0.34,"A",IF(('Compréhension de l''écrit'!D347)/(COUNTA(Paramétrages!H$5:H$32))&lt;0.67,"B","C")))&amp;IF(ISBLANK('Compréhension de l''écrit'!D347),""," ("&amp;'Compréhension de l''écrit'!D347&amp;" sur "&amp;COUNTA(Paramétrages!H$5:H$32)&amp;")")))</f>
        <v/>
      </c>
      <c r="E347" s="1" t="str">
        <f ca="1">IF(OFFSET(Paramétrages!$F$6,COLUMNS($G:G)-2,,)=0,"",IF($B347="","",IF(COUNTA(Paramétrages!$F$5:$F$32)=0,"",IF(ISBLANK('Compréhension de l''écrit'!$D347),"",IF((SUMIFS(Paramétrages!$W:$W,Paramétrages!$Y:$Y,IF(OFFSET(Paramétrages!$F$6,COLUMNS($G:G)-2,,)=0,"",OFFSET(Paramétrages!$F$6,COLUMNS($G:G)-2,,)),Paramétrages!$X:$X,$B347&amp;$C347)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347&amp;$C347))/(IF(OFFSET(Paramétrages!$G$6,COLUMNS($H:H)-2,,)=0,"",OFFSET(Paramétrages!$G$6,COLUMNS($H:H)-2,,)))&lt;0.67,"B","C"))))))&amp;IF(OFFSET(Paramétrages!$F$6,COLUMNS($G:G)-2,,)=0,"",IF(ISBLANK('Compréhension de l''écrit'!$D347),""," ("&amp;SUMIFS(Paramétrages!$W:$W,Paramétrages!$Y:$Y,IF(OFFSET(Paramétrages!$F$6,COLUMNS($G:G)-2,,)=0,"",OFFSET(Paramétrages!$F$6,COLUMNS($G:G)-2,,)),Paramétrages!$X:$X,$B347&amp;$C347)&amp;" sur "&amp;IF(OFFSET(Paramétrages!$G$6,COLUMNS($H:H)-2,,)=0,"",OFFSET(Paramétrages!$G$6,COLUMNS($H:H)-2,,))&amp;")"))</f>
        <v/>
      </c>
      <c r="F347" s="1" t="str">
        <f ca="1">IF(OFFSET(Paramétrages!$F$6,COLUMNS($G:H)-2,,)=0,"",IF($B347="","",IF(COUNTA(Paramétrages!$F$5:$F$32)=0,"",IF(ISBLANK('Compréhension de l''écrit'!$D347),"",IF((SUMIFS(Paramétrages!$W:$W,Paramétrages!$Y:$Y,IF(OFFSET(Paramétrages!$F$6,COLUMNS($G:H)-2,,)=0,"",OFFSET(Paramétrages!$F$6,COLUMNS($G:H)-2,,)),Paramétrages!$X:$X,$B347&amp;$C347)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347&amp;$C347))/(IF(OFFSET(Paramétrages!$G$6,COLUMNS($H:I)-2,,)=0,"",OFFSET(Paramétrages!$G$6,COLUMNS($H:I)-2,,)))&lt;0.67,"B","C"))))))&amp;IF(OFFSET(Paramétrages!$F$6,COLUMNS($G:H)-2,,)=0,"",IF(ISBLANK('Compréhension de l''écrit'!$D347),""," ("&amp;SUMIFS(Paramétrages!$W:$W,Paramétrages!$Y:$Y,IF(OFFSET(Paramétrages!$F$6,COLUMNS($G:H)-2,,)=0,"",OFFSET(Paramétrages!$F$6,COLUMNS($G:H)-2,,)),Paramétrages!$X:$X,$B347&amp;$C347)&amp;" sur "&amp;IF(OFFSET(Paramétrages!$G$6,COLUMNS($H:I)-2,,)=0,"",OFFSET(Paramétrages!$G$6,COLUMNS($H:I)-2,,))&amp;")"))</f>
        <v/>
      </c>
      <c r="G347" s="1" t="str">
        <f ca="1">IF(OFFSET(Paramétrages!$F$6,COLUMNS($G:I)-2,,)=0,"",IF($B347="","",IF(COUNTA(Paramétrages!$F$5:$F$32)=0,"",IF(ISBLANK('Compréhension de l''écrit'!$D347),"",IF((SUMIFS(Paramétrages!$W:$W,Paramétrages!$Y:$Y,IF(OFFSET(Paramétrages!$F$6,COLUMNS($G:I)-2,,)=0,"",OFFSET(Paramétrages!$F$6,COLUMNS($G:I)-2,,)),Paramétrages!$X:$X,$B347&amp;$C347)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347&amp;$C347))/(IF(OFFSET(Paramétrages!$G$6,COLUMNS($H:J)-2,,)=0,"",OFFSET(Paramétrages!$G$6,COLUMNS($H:J)-2,,)))&lt;0.67,"B","C"))))))&amp;IF(OFFSET(Paramétrages!$F$6,COLUMNS($G:I)-2,,)=0,"",IF(ISBLANK('Compréhension de l''écrit'!$D347),""," ("&amp;SUMIFS(Paramétrages!$W:$W,Paramétrages!$Y:$Y,IF(OFFSET(Paramétrages!$F$6,COLUMNS($G:I)-2,,)=0,"",OFFSET(Paramétrages!$F$6,COLUMNS($G:I)-2,,)),Paramétrages!$X:$X,$B347&amp;$C347)&amp;" sur "&amp;IF(OFFSET(Paramétrages!$G$6,COLUMNS($H:J)-2,,)=0,"",OFFSET(Paramétrages!$G$6,COLUMNS($H:J)-2,,))&amp;")"))</f>
        <v/>
      </c>
      <c r="H347" s="1" t="str">
        <f ca="1">IF(F347="","",SUMIFS(#REF!,#REF!,#REF!,#REF!,#REF!&amp;#REF!))</f>
        <v/>
      </c>
      <c r="I347" s="1" t="str">
        <f ca="1">IF(G347="","",SUMIFS(#REF!,#REF!,#REF!,#REF!,#REF!&amp;#REF!))</f>
        <v/>
      </c>
    </row>
    <row r="348" spans="1:9" x14ac:dyDescent="0.2">
      <c r="A348" t="str">
        <f>IF(ISBLANK('Compréhension de l''écrit'!A348),"",'Compréhension de l''écrit'!A348)</f>
        <v/>
      </c>
      <c r="B348" t="str">
        <f>IF(ISBLANK('Compréhension de l''écrit'!B348),"",'Compréhension de l''écrit'!B348)</f>
        <v/>
      </c>
      <c r="C348" t="str">
        <f>IF(ISBLANK('Compréhension de l''écrit'!C348),"",'Compréhension de l''écrit'!C348)</f>
        <v/>
      </c>
      <c r="D348" s="15" t="str">
        <f>IF(B348="","",IF(COUNTA(Paramétrages!H$5:H$32)=0,"",IF(ISBLANK('Compréhension de l''écrit'!D348),"",IF(('Compréhension de l''écrit'!D348)/(COUNTA(Paramétrages!H$5:H$32))&lt;0.34,"A",IF(('Compréhension de l''écrit'!D348)/(COUNTA(Paramétrages!H$5:H$32))&lt;0.67,"B","C")))&amp;IF(ISBLANK('Compréhension de l''écrit'!D348),""," ("&amp;'Compréhension de l''écrit'!D348&amp;" sur "&amp;COUNTA(Paramétrages!H$5:H$32)&amp;")")))</f>
        <v/>
      </c>
      <c r="E348" s="1" t="str">
        <f ca="1">IF(OFFSET(Paramétrages!$F$6,COLUMNS($G:G)-2,,)=0,"",IF($B348="","",IF(COUNTA(Paramétrages!$F$5:$F$32)=0,"",IF(ISBLANK('Compréhension de l''écrit'!$D348),"",IF((SUMIFS(Paramétrages!$W:$W,Paramétrages!$Y:$Y,IF(OFFSET(Paramétrages!$F$6,COLUMNS($G:G)-2,,)=0,"",OFFSET(Paramétrages!$F$6,COLUMNS($G:G)-2,,)),Paramétrages!$X:$X,$B348&amp;$C348)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348&amp;$C348))/(IF(OFFSET(Paramétrages!$G$6,COLUMNS($H:H)-2,,)=0,"",OFFSET(Paramétrages!$G$6,COLUMNS($H:H)-2,,)))&lt;0.67,"B","C"))))))&amp;IF(OFFSET(Paramétrages!$F$6,COLUMNS($G:G)-2,,)=0,"",IF(ISBLANK('Compréhension de l''écrit'!$D348),""," ("&amp;SUMIFS(Paramétrages!$W:$W,Paramétrages!$Y:$Y,IF(OFFSET(Paramétrages!$F$6,COLUMNS($G:G)-2,,)=0,"",OFFSET(Paramétrages!$F$6,COLUMNS($G:G)-2,,)),Paramétrages!$X:$X,$B348&amp;$C348)&amp;" sur "&amp;IF(OFFSET(Paramétrages!$G$6,COLUMNS($H:H)-2,,)=0,"",OFFSET(Paramétrages!$G$6,COLUMNS($H:H)-2,,))&amp;")"))</f>
        <v/>
      </c>
      <c r="F348" s="1" t="str">
        <f ca="1">IF(OFFSET(Paramétrages!$F$6,COLUMNS($G:H)-2,,)=0,"",IF($B348="","",IF(COUNTA(Paramétrages!$F$5:$F$32)=0,"",IF(ISBLANK('Compréhension de l''écrit'!$D348),"",IF((SUMIFS(Paramétrages!$W:$W,Paramétrages!$Y:$Y,IF(OFFSET(Paramétrages!$F$6,COLUMNS($G:H)-2,,)=0,"",OFFSET(Paramétrages!$F$6,COLUMNS($G:H)-2,,)),Paramétrages!$X:$X,$B348&amp;$C348)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348&amp;$C348))/(IF(OFFSET(Paramétrages!$G$6,COLUMNS($H:I)-2,,)=0,"",OFFSET(Paramétrages!$G$6,COLUMNS($H:I)-2,,)))&lt;0.67,"B","C"))))))&amp;IF(OFFSET(Paramétrages!$F$6,COLUMNS($G:H)-2,,)=0,"",IF(ISBLANK('Compréhension de l''écrit'!$D348),""," ("&amp;SUMIFS(Paramétrages!$W:$W,Paramétrages!$Y:$Y,IF(OFFSET(Paramétrages!$F$6,COLUMNS($G:H)-2,,)=0,"",OFFSET(Paramétrages!$F$6,COLUMNS($G:H)-2,,)),Paramétrages!$X:$X,$B348&amp;$C348)&amp;" sur "&amp;IF(OFFSET(Paramétrages!$G$6,COLUMNS($H:I)-2,,)=0,"",OFFSET(Paramétrages!$G$6,COLUMNS($H:I)-2,,))&amp;")"))</f>
        <v/>
      </c>
      <c r="G348" s="1" t="str">
        <f ca="1">IF(OFFSET(Paramétrages!$F$6,COLUMNS($G:I)-2,,)=0,"",IF($B348="","",IF(COUNTA(Paramétrages!$F$5:$F$32)=0,"",IF(ISBLANK('Compréhension de l''écrit'!$D348),"",IF((SUMIFS(Paramétrages!$W:$W,Paramétrages!$Y:$Y,IF(OFFSET(Paramétrages!$F$6,COLUMNS($G:I)-2,,)=0,"",OFFSET(Paramétrages!$F$6,COLUMNS($G:I)-2,,)),Paramétrages!$X:$X,$B348&amp;$C348)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348&amp;$C348))/(IF(OFFSET(Paramétrages!$G$6,COLUMNS($H:J)-2,,)=0,"",OFFSET(Paramétrages!$G$6,COLUMNS($H:J)-2,,)))&lt;0.67,"B","C"))))))&amp;IF(OFFSET(Paramétrages!$F$6,COLUMNS($G:I)-2,,)=0,"",IF(ISBLANK('Compréhension de l''écrit'!$D348),""," ("&amp;SUMIFS(Paramétrages!$W:$W,Paramétrages!$Y:$Y,IF(OFFSET(Paramétrages!$F$6,COLUMNS($G:I)-2,,)=0,"",OFFSET(Paramétrages!$F$6,COLUMNS($G:I)-2,,)),Paramétrages!$X:$X,$B348&amp;$C348)&amp;" sur "&amp;IF(OFFSET(Paramétrages!$G$6,COLUMNS($H:J)-2,,)=0,"",OFFSET(Paramétrages!$G$6,COLUMNS($H:J)-2,,))&amp;")"))</f>
        <v/>
      </c>
      <c r="H348" s="1" t="str">
        <f ca="1">IF(F348="","",SUMIFS(#REF!,#REF!,#REF!,#REF!,#REF!&amp;#REF!))</f>
        <v/>
      </c>
      <c r="I348" s="1" t="str">
        <f ca="1">IF(G348="","",SUMIFS(#REF!,#REF!,#REF!,#REF!,#REF!&amp;#REF!))</f>
        <v/>
      </c>
    </row>
    <row r="349" spans="1:9" x14ac:dyDescent="0.2">
      <c r="A349" t="str">
        <f>IF(ISBLANK('Compréhension de l''écrit'!A349),"",'Compréhension de l''écrit'!A349)</f>
        <v/>
      </c>
      <c r="B349" t="str">
        <f>IF(ISBLANK('Compréhension de l''écrit'!B349),"",'Compréhension de l''écrit'!B349)</f>
        <v/>
      </c>
      <c r="C349" t="str">
        <f>IF(ISBLANK('Compréhension de l''écrit'!C349),"",'Compréhension de l''écrit'!C349)</f>
        <v/>
      </c>
      <c r="D349" s="15" t="str">
        <f>IF(B349="","",IF(COUNTA(Paramétrages!H$5:H$32)=0,"",IF(ISBLANK('Compréhension de l''écrit'!D349),"",IF(('Compréhension de l''écrit'!D349)/(COUNTA(Paramétrages!H$5:H$32))&lt;0.34,"A",IF(('Compréhension de l''écrit'!D349)/(COUNTA(Paramétrages!H$5:H$32))&lt;0.67,"B","C")))&amp;IF(ISBLANK('Compréhension de l''écrit'!D349),""," ("&amp;'Compréhension de l''écrit'!D349&amp;" sur "&amp;COUNTA(Paramétrages!H$5:H$32)&amp;")")))</f>
        <v/>
      </c>
      <c r="E349" s="1" t="str">
        <f ca="1">IF(OFFSET(Paramétrages!$F$6,COLUMNS($G:G)-2,,)=0,"",IF($B349="","",IF(COUNTA(Paramétrages!$F$5:$F$32)=0,"",IF(ISBLANK('Compréhension de l''écrit'!$D349),"",IF((SUMIFS(Paramétrages!$W:$W,Paramétrages!$Y:$Y,IF(OFFSET(Paramétrages!$F$6,COLUMNS($G:G)-2,,)=0,"",OFFSET(Paramétrages!$F$6,COLUMNS($G:G)-2,,)),Paramétrages!$X:$X,$B349&amp;$C349)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349&amp;$C349))/(IF(OFFSET(Paramétrages!$G$6,COLUMNS($H:H)-2,,)=0,"",OFFSET(Paramétrages!$G$6,COLUMNS($H:H)-2,,)))&lt;0.67,"B","C"))))))&amp;IF(OFFSET(Paramétrages!$F$6,COLUMNS($G:G)-2,,)=0,"",IF(ISBLANK('Compréhension de l''écrit'!$D349),""," ("&amp;SUMIFS(Paramétrages!$W:$W,Paramétrages!$Y:$Y,IF(OFFSET(Paramétrages!$F$6,COLUMNS($G:G)-2,,)=0,"",OFFSET(Paramétrages!$F$6,COLUMNS($G:G)-2,,)),Paramétrages!$X:$X,$B349&amp;$C349)&amp;" sur "&amp;IF(OFFSET(Paramétrages!$G$6,COLUMNS($H:H)-2,,)=0,"",OFFSET(Paramétrages!$G$6,COLUMNS($H:H)-2,,))&amp;")"))</f>
        <v/>
      </c>
      <c r="F349" s="1" t="str">
        <f ca="1">IF(OFFSET(Paramétrages!$F$6,COLUMNS($G:H)-2,,)=0,"",IF($B349="","",IF(COUNTA(Paramétrages!$F$5:$F$32)=0,"",IF(ISBLANK('Compréhension de l''écrit'!$D349),"",IF((SUMIFS(Paramétrages!$W:$W,Paramétrages!$Y:$Y,IF(OFFSET(Paramétrages!$F$6,COLUMNS($G:H)-2,,)=0,"",OFFSET(Paramétrages!$F$6,COLUMNS($G:H)-2,,)),Paramétrages!$X:$X,$B349&amp;$C349)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349&amp;$C349))/(IF(OFFSET(Paramétrages!$G$6,COLUMNS($H:I)-2,,)=0,"",OFFSET(Paramétrages!$G$6,COLUMNS($H:I)-2,,)))&lt;0.67,"B","C"))))))&amp;IF(OFFSET(Paramétrages!$F$6,COLUMNS($G:H)-2,,)=0,"",IF(ISBLANK('Compréhension de l''écrit'!$D349),""," ("&amp;SUMIFS(Paramétrages!$W:$W,Paramétrages!$Y:$Y,IF(OFFSET(Paramétrages!$F$6,COLUMNS($G:H)-2,,)=0,"",OFFSET(Paramétrages!$F$6,COLUMNS($G:H)-2,,)),Paramétrages!$X:$X,$B349&amp;$C349)&amp;" sur "&amp;IF(OFFSET(Paramétrages!$G$6,COLUMNS($H:I)-2,,)=0,"",OFFSET(Paramétrages!$G$6,COLUMNS($H:I)-2,,))&amp;")"))</f>
        <v/>
      </c>
      <c r="G349" s="1" t="str">
        <f ca="1">IF(OFFSET(Paramétrages!$F$6,COLUMNS($G:I)-2,,)=0,"",IF($B349="","",IF(COUNTA(Paramétrages!$F$5:$F$32)=0,"",IF(ISBLANK('Compréhension de l''écrit'!$D349),"",IF((SUMIFS(Paramétrages!$W:$W,Paramétrages!$Y:$Y,IF(OFFSET(Paramétrages!$F$6,COLUMNS($G:I)-2,,)=0,"",OFFSET(Paramétrages!$F$6,COLUMNS($G:I)-2,,)),Paramétrages!$X:$X,$B349&amp;$C349)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349&amp;$C349))/(IF(OFFSET(Paramétrages!$G$6,COLUMNS($H:J)-2,,)=0,"",OFFSET(Paramétrages!$G$6,COLUMNS($H:J)-2,,)))&lt;0.67,"B","C"))))))&amp;IF(OFFSET(Paramétrages!$F$6,COLUMNS($G:I)-2,,)=0,"",IF(ISBLANK('Compréhension de l''écrit'!$D349),""," ("&amp;SUMIFS(Paramétrages!$W:$W,Paramétrages!$Y:$Y,IF(OFFSET(Paramétrages!$F$6,COLUMNS($G:I)-2,,)=0,"",OFFSET(Paramétrages!$F$6,COLUMNS($G:I)-2,,)),Paramétrages!$X:$X,$B349&amp;$C349)&amp;" sur "&amp;IF(OFFSET(Paramétrages!$G$6,COLUMNS($H:J)-2,,)=0,"",OFFSET(Paramétrages!$G$6,COLUMNS($H:J)-2,,))&amp;")"))</f>
        <v/>
      </c>
      <c r="H349" s="1" t="str">
        <f ca="1">IF(F349="","",SUMIFS(#REF!,#REF!,#REF!,#REF!,#REF!&amp;#REF!))</f>
        <v/>
      </c>
      <c r="I349" s="1" t="str">
        <f ca="1">IF(G349="","",SUMIFS(#REF!,#REF!,#REF!,#REF!,#REF!&amp;#REF!))</f>
        <v/>
      </c>
    </row>
    <row r="350" spans="1:9" x14ac:dyDescent="0.2">
      <c r="A350" t="str">
        <f>IF(ISBLANK('Compréhension de l''écrit'!A350),"",'Compréhension de l''écrit'!A350)</f>
        <v/>
      </c>
      <c r="B350" t="str">
        <f>IF(ISBLANK('Compréhension de l''écrit'!B350),"",'Compréhension de l''écrit'!B350)</f>
        <v/>
      </c>
      <c r="C350" t="str">
        <f>IF(ISBLANK('Compréhension de l''écrit'!C350),"",'Compréhension de l''écrit'!C350)</f>
        <v/>
      </c>
      <c r="D350" s="15" t="str">
        <f>IF(B350="","",IF(COUNTA(Paramétrages!H$5:H$32)=0,"",IF(ISBLANK('Compréhension de l''écrit'!D350),"",IF(('Compréhension de l''écrit'!D350)/(COUNTA(Paramétrages!H$5:H$32))&lt;0.34,"A",IF(('Compréhension de l''écrit'!D350)/(COUNTA(Paramétrages!H$5:H$32))&lt;0.67,"B","C")))&amp;IF(ISBLANK('Compréhension de l''écrit'!D350),""," ("&amp;'Compréhension de l''écrit'!D350&amp;" sur "&amp;COUNTA(Paramétrages!H$5:H$32)&amp;")")))</f>
        <v/>
      </c>
      <c r="E350" s="1" t="str">
        <f ca="1">IF(OFFSET(Paramétrages!$F$6,COLUMNS($G:G)-2,,)=0,"",IF($B350="","",IF(COUNTA(Paramétrages!$F$5:$F$32)=0,"",IF(ISBLANK('Compréhension de l''écrit'!$D350),"",IF((SUMIFS(Paramétrages!$W:$W,Paramétrages!$Y:$Y,IF(OFFSET(Paramétrages!$F$6,COLUMNS($G:G)-2,,)=0,"",OFFSET(Paramétrages!$F$6,COLUMNS($G:G)-2,,)),Paramétrages!$X:$X,$B350&amp;$C350)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350&amp;$C350))/(IF(OFFSET(Paramétrages!$G$6,COLUMNS($H:H)-2,,)=0,"",OFFSET(Paramétrages!$G$6,COLUMNS($H:H)-2,,)))&lt;0.67,"B","C"))))))&amp;IF(OFFSET(Paramétrages!$F$6,COLUMNS($G:G)-2,,)=0,"",IF(ISBLANK('Compréhension de l''écrit'!$D350),""," ("&amp;SUMIFS(Paramétrages!$W:$W,Paramétrages!$Y:$Y,IF(OFFSET(Paramétrages!$F$6,COLUMNS($G:G)-2,,)=0,"",OFFSET(Paramétrages!$F$6,COLUMNS($G:G)-2,,)),Paramétrages!$X:$X,$B350&amp;$C350)&amp;" sur "&amp;IF(OFFSET(Paramétrages!$G$6,COLUMNS($H:H)-2,,)=0,"",OFFSET(Paramétrages!$G$6,COLUMNS($H:H)-2,,))&amp;")"))</f>
        <v/>
      </c>
      <c r="F350" s="1" t="str">
        <f ca="1">IF(OFFSET(Paramétrages!$F$6,COLUMNS($G:H)-2,,)=0,"",IF($B350="","",IF(COUNTA(Paramétrages!$F$5:$F$32)=0,"",IF(ISBLANK('Compréhension de l''écrit'!$D350),"",IF((SUMIFS(Paramétrages!$W:$W,Paramétrages!$Y:$Y,IF(OFFSET(Paramétrages!$F$6,COLUMNS($G:H)-2,,)=0,"",OFFSET(Paramétrages!$F$6,COLUMNS($G:H)-2,,)),Paramétrages!$X:$X,$B350&amp;$C350)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350&amp;$C350))/(IF(OFFSET(Paramétrages!$G$6,COLUMNS($H:I)-2,,)=0,"",OFFSET(Paramétrages!$G$6,COLUMNS($H:I)-2,,)))&lt;0.67,"B","C"))))))&amp;IF(OFFSET(Paramétrages!$F$6,COLUMNS($G:H)-2,,)=0,"",IF(ISBLANK('Compréhension de l''écrit'!$D350),""," ("&amp;SUMIFS(Paramétrages!$W:$W,Paramétrages!$Y:$Y,IF(OFFSET(Paramétrages!$F$6,COLUMNS($G:H)-2,,)=0,"",OFFSET(Paramétrages!$F$6,COLUMNS($G:H)-2,,)),Paramétrages!$X:$X,$B350&amp;$C350)&amp;" sur "&amp;IF(OFFSET(Paramétrages!$G$6,COLUMNS($H:I)-2,,)=0,"",OFFSET(Paramétrages!$G$6,COLUMNS($H:I)-2,,))&amp;")"))</f>
        <v/>
      </c>
      <c r="G350" s="1" t="str">
        <f ca="1">IF(OFFSET(Paramétrages!$F$6,COLUMNS($G:I)-2,,)=0,"",IF($B350="","",IF(COUNTA(Paramétrages!$F$5:$F$32)=0,"",IF(ISBLANK('Compréhension de l''écrit'!$D350),"",IF((SUMIFS(Paramétrages!$W:$W,Paramétrages!$Y:$Y,IF(OFFSET(Paramétrages!$F$6,COLUMNS($G:I)-2,,)=0,"",OFFSET(Paramétrages!$F$6,COLUMNS($G:I)-2,,)),Paramétrages!$X:$X,$B350&amp;$C350)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350&amp;$C350))/(IF(OFFSET(Paramétrages!$G$6,COLUMNS($H:J)-2,,)=0,"",OFFSET(Paramétrages!$G$6,COLUMNS($H:J)-2,,)))&lt;0.67,"B","C"))))))&amp;IF(OFFSET(Paramétrages!$F$6,COLUMNS($G:I)-2,,)=0,"",IF(ISBLANK('Compréhension de l''écrit'!$D350),""," ("&amp;SUMIFS(Paramétrages!$W:$W,Paramétrages!$Y:$Y,IF(OFFSET(Paramétrages!$F$6,COLUMNS($G:I)-2,,)=0,"",OFFSET(Paramétrages!$F$6,COLUMNS($G:I)-2,,)),Paramétrages!$X:$X,$B350&amp;$C350)&amp;" sur "&amp;IF(OFFSET(Paramétrages!$G$6,COLUMNS($H:J)-2,,)=0,"",OFFSET(Paramétrages!$G$6,COLUMNS($H:J)-2,,))&amp;")"))</f>
        <v/>
      </c>
      <c r="H350" s="1" t="str">
        <f ca="1">IF(F350="","",SUMIFS(#REF!,#REF!,#REF!,#REF!,#REF!&amp;#REF!))</f>
        <v/>
      </c>
      <c r="I350" s="1" t="str">
        <f ca="1">IF(G350="","",SUMIFS(#REF!,#REF!,#REF!,#REF!,#REF!&amp;#REF!))</f>
        <v/>
      </c>
    </row>
    <row r="351" spans="1:9" x14ac:dyDescent="0.2">
      <c r="A351" t="str">
        <f>IF(ISBLANK('Compréhension de l''écrit'!A351),"",'Compréhension de l''écrit'!A351)</f>
        <v/>
      </c>
      <c r="B351" t="str">
        <f>IF(ISBLANK('Compréhension de l''écrit'!B351),"",'Compréhension de l''écrit'!B351)</f>
        <v/>
      </c>
      <c r="C351" t="str">
        <f>IF(ISBLANK('Compréhension de l''écrit'!C351),"",'Compréhension de l''écrit'!C351)</f>
        <v/>
      </c>
      <c r="D351" s="15" t="str">
        <f>IF(B351="","",IF(COUNTA(Paramétrages!H$5:H$32)=0,"",IF(ISBLANK('Compréhension de l''écrit'!D351),"",IF(('Compréhension de l''écrit'!D351)/(COUNTA(Paramétrages!H$5:H$32))&lt;0.34,"A",IF(('Compréhension de l''écrit'!D351)/(COUNTA(Paramétrages!H$5:H$32))&lt;0.67,"B","C")))&amp;IF(ISBLANK('Compréhension de l''écrit'!D351),""," ("&amp;'Compréhension de l''écrit'!D351&amp;" sur "&amp;COUNTA(Paramétrages!H$5:H$32)&amp;")")))</f>
        <v/>
      </c>
      <c r="E351" s="1" t="str">
        <f ca="1">IF(OFFSET(Paramétrages!$F$6,COLUMNS($G:G)-2,,)=0,"",IF($B351="","",IF(COUNTA(Paramétrages!$F$5:$F$32)=0,"",IF(ISBLANK('Compréhension de l''écrit'!$D351),"",IF((SUMIFS(Paramétrages!$W:$W,Paramétrages!$Y:$Y,IF(OFFSET(Paramétrages!$F$6,COLUMNS($G:G)-2,,)=0,"",OFFSET(Paramétrages!$F$6,COLUMNS($G:G)-2,,)),Paramétrages!$X:$X,$B351&amp;$C351)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351&amp;$C351))/(IF(OFFSET(Paramétrages!$G$6,COLUMNS($H:H)-2,,)=0,"",OFFSET(Paramétrages!$G$6,COLUMNS($H:H)-2,,)))&lt;0.67,"B","C"))))))&amp;IF(OFFSET(Paramétrages!$F$6,COLUMNS($G:G)-2,,)=0,"",IF(ISBLANK('Compréhension de l''écrit'!$D351),""," ("&amp;SUMIFS(Paramétrages!$W:$W,Paramétrages!$Y:$Y,IF(OFFSET(Paramétrages!$F$6,COLUMNS($G:G)-2,,)=0,"",OFFSET(Paramétrages!$F$6,COLUMNS($G:G)-2,,)),Paramétrages!$X:$X,$B351&amp;$C351)&amp;" sur "&amp;IF(OFFSET(Paramétrages!$G$6,COLUMNS($H:H)-2,,)=0,"",OFFSET(Paramétrages!$G$6,COLUMNS($H:H)-2,,))&amp;")"))</f>
        <v/>
      </c>
      <c r="F351" s="1" t="str">
        <f ca="1">IF(OFFSET(Paramétrages!$F$6,COLUMNS($G:H)-2,,)=0,"",IF($B351="","",IF(COUNTA(Paramétrages!$F$5:$F$32)=0,"",IF(ISBLANK('Compréhension de l''écrit'!$D351),"",IF((SUMIFS(Paramétrages!$W:$W,Paramétrages!$Y:$Y,IF(OFFSET(Paramétrages!$F$6,COLUMNS($G:H)-2,,)=0,"",OFFSET(Paramétrages!$F$6,COLUMNS($G:H)-2,,)),Paramétrages!$X:$X,$B351&amp;$C351)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351&amp;$C351))/(IF(OFFSET(Paramétrages!$G$6,COLUMNS($H:I)-2,,)=0,"",OFFSET(Paramétrages!$G$6,COLUMNS($H:I)-2,,)))&lt;0.67,"B","C"))))))&amp;IF(OFFSET(Paramétrages!$F$6,COLUMNS($G:H)-2,,)=0,"",IF(ISBLANK('Compréhension de l''écrit'!$D351),""," ("&amp;SUMIFS(Paramétrages!$W:$W,Paramétrages!$Y:$Y,IF(OFFSET(Paramétrages!$F$6,COLUMNS($G:H)-2,,)=0,"",OFFSET(Paramétrages!$F$6,COLUMNS($G:H)-2,,)),Paramétrages!$X:$X,$B351&amp;$C351)&amp;" sur "&amp;IF(OFFSET(Paramétrages!$G$6,COLUMNS($H:I)-2,,)=0,"",OFFSET(Paramétrages!$G$6,COLUMNS($H:I)-2,,))&amp;")"))</f>
        <v/>
      </c>
      <c r="G351" s="1" t="str">
        <f ca="1">IF(OFFSET(Paramétrages!$F$6,COLUMNS($G:I)-2,,)=0,"",IF($B351="","",IF(COUNTA(Paramétrages!$F$5:$F$32)=0,"",IF(ISBLANK('Compréhension de l''écrit'!$D351),"",IF((SUMIFS(Paramétrages!$W:$W,Paramétrages!$Y:$Y,IF(OFFSET(Paramétrages!$F$6,COLUMNS($G:I)-2,,)=0,"",OFFSET(Paramétrages!$F$6,COLUMNS($G:I)-2,,)),Paramétrages!$X:$X,$B351&amp;$C351)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351&amp;$C351))/(IF(OFFSET(Paramétrages!$G$6,COLUMNS($H:J)-2,,)=0,"",OFFSET(Paramétrages!$G$6,COLUMNS($H:J)-2,,)))&lt;0.67,"B","C"))))))&amp;IF(OFFSET(Paramétrages!$F$6,COLUMNS($G:I)-2,,)=0,"",IF(ISBLANK('Compréhension de l''écrit'!$D351),""," ("&amp;SUMIFS(Paramétrages!$W:$W,Paramétrages!$Y:$Y,IF(OFFSET(Paramétrages!$F$6,COLUMNS($G:I)-2,,)=0,"",OFFSET(Paramétrages!$F$6,COLUMNS($G:I)-2,,)),Paramétrages!$X:$X,$B351&amp;$C351)&amp;" sur "&amp;IF(OFFSET(Paramétrages!$G$6,COLUMNS($H:J)-2,,)=0,"",OFFSET(Paramétrages!$G$6,COLUMNS($H:J)-2,,))&amp;")"))</f>
        <v/>
      </c>
      <c r="H351" s="1" t="str">
        <f ca="1">IF(F351="","",SUMIFS(#REF!,#REF!,#REF!,#REF!,#REF!&amp;#REF!))</f>
        <v/>
      </c>
      <c r="I351" s="1" t="str">
        <f ca="1">IF(G351="","",SUMIFS(#REF!,#REF!,#REF!,#REF!,#REF!&amp;#REF!))</f>
        <v/>
      </c>
    </row>
    <row r="352" spans="1:9" x14ac:dyDescent="0.2">
      <c r="A352" t="str">
        <f>IF(ISBLANK('Compréhension de l''écrit'!A352),"",'Compréhension de l''écrit'!A352)</f>
        <v/>
      </c>
      <c r="B352" t="str">
        <f>IF(ISBLANK('Compréhension de l''écrit'!B352),"",'Compréhension de l''écrit'!B352)</f>
        <v/>
      </c>
      <c r="C352" t="str">
        <f>IF(ISBLANK('Compréhension de l''écrit'!C352),"",'Compréhension de l''écrit'!C352)</f>
        <v/>
      </c>
      <c r="D352" s="15" t="str">
        <f>IF(B352="","",IF(COUNTA(Paramétrages!H$5:H$32)=0,"",IF(ISBLANK('Compréhension de l''écrit'!D352),"",IF(('Compréhension de l''écrit'!D352)/(COUNTA(Paramétrages!H$5:H$32))&lt;0.34,"A",IF(('Compréhension de l''écrit'!D352)/(COUNTA(Paramétrages!H$5:H$32))&lt;0.67,"B","C")))&amp;IF(ISBLANK('Compréhension de l''écrit'!D352),""," ("&amp;'Compréhension de l''écrit'!D352&amp;" sur "&amp;COUNTA(Paramétrages!H$5:H$32)&amp;")")))</f>
        <v/>
      </c>
      <c r="E352" s="1" t="str">
        <f ca="1">IF(OFFSET(Paramétrages!$F$6,COLUMNS($G:G)-2,,)=0,"",IF($B352="","",IF(COUNTA(Paramétrages!$F$5:$F$32)=0,"",IF(ISBLANK('Compréhension de l''écrit'!$D352),"",IF((SUMIFS(Paramétrages!$W:$W,Paramétrages!$Y:$Y,IF(OFFSET(Paramétrages!$F$6,COLUMNS($G:G)-2,,)=0,"",OFFSET(Paramétrages!$F$6,COLUMNS($G:G)-2,,)),Paramétrages!$X:$X,$B352&amp;$C352)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352&amp;$C352))/(IF(OFFSET(Paramétrages!$G$6,COLUMNS($H:H)-2,,)=0,"",OFFSET(Paramétrages!$G$6,COLUMNS($H:H)-2,,)))&lt;0.67,"B","C"))))))&amp;IF(OFFSET(Paramétrages!$F$6,COLUMNS($G:G)-2,,)=0,"",IF(ISBLANK('Compréhension de l''écrit'!$D352),""," ("&amp;SUMIFS(Paramétrages!$W:$W,Paramétrages!$Y:$Y,IF(OFFSET(Paramétrages!$F$6,COLUMNS($G:G)-2,,)=0,"",OFFSET(Paramétrages!$F$6,COLUMNS($G:G)-2,,)),Paramétrages!$X:$X,$B352&amp;$C352)&amp;" sur "&amp;IF(OFFSET(Paramétrages!$G$6,COLUMNS($H:H)-2,,)=0,"",OFFSET(Paramétrages!$G$6,COLUMNS($H:H)-2,,))&amp;")"))</f>
        <v/>
      </c>
      <c r="F352" s="1" t="str">
        <f ca="1">IF(OFFSET(Paramétrages!$F$6,COLUMNS($G:H)-2,,)=0,"",IF($B352="","",IF(COUNTA(Paramétrages!$F$5:$F$32)=0,"",IF(ISBLANK('Compréhension de l''écrit'!$D352),"",IF((SUMIFS(Paramétrages!$W:$W,Paramétrages!$Y:$Y,IF(OFFSET(Paramétrages!$F$6,COLUMNS($G:H)-2,,)=0,"",OFFSET(Paramétrages!$F$6,COLUMNS($G:H)-2,,)),Paramétrages!$X:$X,$B352&amp;$C352)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352&amp;$C352))/(IF(OFFSET(Paramétrages!$G$6,COLUMNS($H:I)-2,,)=0,"",OFFSET(Paramétrages!$G$6,COLUMNS($H:I)-2,,)))&lt;0.67,"B","C"))))))&amp;IF(OFFSET(Paramétrages!$F$6,COLUMNS($G:H)-2,,)=0,"",IF(ISBLANK('Compréhension de l''écrit'!$D352),""," ("&amp;SUMIFS(Paramétrages!$W:$W,Paramétrages!$Y:$Y,IF(OFFSET(Paramétrages!$F$6,COLUMNS($G:H)-2,,)=0,"",OFFSET(Paramétrages!$F$6,COLUMNS($G:H)-2,,)),Paramétrages!$X:$X,$B352&amp;$C352)&amp;" sur "&amp;IF(OFFSET(Paramétrages!$G$6,COLUMNS($H:I)-2,,)=0,"",OFFSET(Paramétrages!$G$6,COLUMNS($H:I)-2,,))&amp;")"))</f>
        <v/>
      </c>
      <c r="G352" s="1" t="str">
        <f ca="1">IF(OFFSET(Paramétrages!$F$6,COLUMNS($G:I)-2,,)=0,"",IF($B352="","",IF(COUNTA(Paramétrages!$F$5:$F$32)=0,"",IF(ISBLANK('Compréhension de l''écrit'!$D352),"",IF((SUMIFS(Paramétrages!$W:$W,Paramétrages!$Y:$Y,IF(OFFSET(Paramétrages!$F$6,COLUMNS($G:I)-2,,)=0,"",OFFSET(Paramétrages!$F$6,COLUMNS($G:I)-2,,)),Paramétrages!$X:$X,$B352&amp;$C352)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352&amp;$C352))/(IF(OFFSET(Paramétrages!$G$6,COLUMNS($H:J)-2,,)=0,"",OFFSET(Paramétrages!$G$6,COLUMNS($H:J)-2,,)))&lt;0.67,"B","C"))))))&amp;IF(OFFSET(Paramétrages!$F$6,COLUMNS($G:I)-2,,)=0,"",IF(ISBLANK('Compréhension de l''écrit'!$D352),""," ("&amp;SUMIFS(Paramétrages!$W:$W,Paramétrages!$Y:$Y,IF(OFFSET(Paramétrages!$F$6,COLUMNS($G:I)-2,,)=0,"",OFFSET(Paramétrages!$F$6,COLUMNS($G:I)-2,,)),Paramétrages!$X:$X,$B352&amp;$C352)&amp;" sur "&amp;IF(OFFSET(Paramétrages!$G$6,COLUMNS($H:J)-2,,)=0,"",OFFSET(Paramétrages!$G$6,COLUMNS($H:J)-2,,))&amp;")"))</f>
        <v/>
      </c>
      <c r="H352" s="1" t="str">
        <f ca="1">IF(F352="","",SUMIFS(#REF!,#REF!,#REF!,#REF!,#REF!&amp;#REF!))</f>
        <v/>
      </c>
      <c r="I352" s="1" t="str">
        <f ca="1">IF(G352="","",SUMIFS(#REF!,#REF!,#REF!,#REF!,#REF!&amp;#REF!))</f>
        <v/>
      </c>
    </row>
    <row r="353" spans="1:9" x14ac:dyDescent="0.2">
      <c r="A353" t="str">
        <f>IF(ISBLANK('Compréhension de l''écrit'!A353),"",'Compréhension de l''écrit'!A353)</f>
        <v/>
      </c>
      <c r="B353" t="str">
        <f>IF(ISBLANK('Compréhension de l''écrit'!B353),"",'Compréhension de l''écrit'!B353)</f>
        <v/>
      </c>
      <c r="C353" t="str">
        <f>IF(ISBLANK('Compréhension de l''écrit'!C353),"",'Compréhension de l''écrit'!C353)</f>
        <v/>
      </c>
      <c r="D353" s="15" t="str">
        <f>IF(B353="","",IF(COUNTA(Paramétrages!H$5:H$32)=0,"",IF(ISBLANK('Compréhension de l''écrit'!D353),"",IF(('Compréhension de l''écrit'!D353)/(COUNTA(Paramétrages!H$5:H$32))&lt;0.34,"A",IF(('Compréhension de l''écrit'!D353)/(COUNTA(Paramétrages!H$5:H$32))&lt;0.67,"B","C")))&amp;IF(ISBLANK('Compréhension de l''écrit'!D353),""," ("&amp;'Compréhension de l''écrit'!D353&amp;" sur "&amp;COUNTA(Paramétrages!H$5:H$32)&amp;")")))</f>
        <v/>
      </c>
      <c r="E353" s="1" t="str">
        <f ca="1">IF(OFFSET(Paramétrages!$F$6,COLUMNS($G:G)-2,,)=0,"",IF($B353="","",IF(COUNTA(Paramétrages!$F$5:$F$32)=0,"",IF(ISBLANK('Compréhension de l''écrit'!$D353),"",IF((SUMIFS(Paramétrages!$W:$W,Paramétrages!$Y:$Y,IF(OFFSET(Paramétrages!$F$6,COLUMNS($G:G)-2,,)=0,"",OFFSET(Paramétrages!$F$6,COLUMNS($G:G)-2,,)),Paramétrages!$X:$X,$B353&amp;$C353)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353&amp;$C353))/(IF(OFFSET(Paramétrages!$G$6,COLUMNS($H:H)-2,,)=0,"",OFFSET(Paramétrages!$G$6,COLUMNS($H:H)-2,,)))&lt;0.67,"B","C"))))))&amp;IF(OFFSET(Paramétrages!$F$6,COLUMNS($G:G)-2,,)=0,"",IF(ISBLANK('Compréhension de l''écrit'!$D353),""," ("&amp;SUMIFS(Paramétrages!$W:$W,Paramétrages!$Y:$Y,IF(OFFSET(Paramétrages!$F$6,COLUMNS($G:G)-2,,)=0,"",OFFSET(Paramétrages!$F$6,COLUMNS($G:G)-2,,)),Paramétrages!$X:$X,$B353&amp;$C353)&amp;" sur "&amp;IF(OFFSET(Paramétrages!$G$6,COLUMNS($H:H)-2,,)=0,"",OFFSET(Paramétrages!$G$6,COLUMNS($H:H)-2,,))&amp;")"))</f>
        <v/>
      </c>
      <c r="F353" s="1" t="str">
        <f ca="1">IF(OFFSET(Paramétrages!$F$6,COLUMNS($G:H)-2,,)=0,"",IF($B353="","",IF(COUNTA(Paramétrages!$F$5:$F$32)=0,"",IF(ISBLANK('Compréhension de l''écrit'!$D353),"",IF((SUMIFS(Paramétrages!$W:$W,Paramétrages!$Y:$Y,IF(OFFSET(Paramétrages!$F$6,COLUMNS($G:H)-2,,)=0,"",OFFSET(Paramétrages!$F$6,COLUMNS($G:H)-2,,)),Paramétrages!$X:$X,$B353&amp;$C353)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353&amp;$C353))/(IF(OFFSET(Paramétrages!$G$6,COLUMNS($H:I)-2,,)=0,"",OFFSET(Paramétrages!$G$6,COLUMNS($H:I)-2,,)))&lt;0.67,"B","C"))))))&amp;IF(OFFSET(Paramétrages!$F$6,COLUMNS($G:H)-2,,)=0,"",IF(ISBLANK('Compréhension de l''écrit'!$D353),""," ("&amp;SUMIFS(Paramétrages!$W:$W,Paramétrages!$Y:$Y,IF(OFFSET(Paramétrages!$F$6,COLUMNS($G:H)-2,,)=0,"",OFFSET(Paramétrages!$F$6,COLUMNS($G:H)-2,,)),Paramétrages!$X:$X,$B353&amp;$C353)&amp;" sur "&amp;IF(OFFSET(Paramétrages!$G$6,COLUMNS($H:I)-2,,)=0,"",OFFSET(Paramétrages!$G$6,COLUMNS($H:I)-2,,))&amp;")"))</f>
        <v/>
      </c>
      <c r="G353" s="1" t="str">
        <f ca="1">IF(OFFSET(Paramétrages!$F$6,COLUMNS($G:I)-2,,)=0,"",IF($B353="","",IF(COUNTA(Paramétrages!$F$5:$F$32)=0,"",IF(ISBLANK('Compréhension de l''écrit'!$D353),"",IF((SUMIFS(Paramétrages!$W:$W,Paramétrages!$Y:$Y,IF(OFFSET(Paramétrages!$F$6,COLUMNS($G:I)-2,,)=0,"",OFFSET(Paramétrages!$F$6,COLUMNS($G:I)-2,,)),Paramétrages!$X:$X,$B353&amp;$C353)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353&amp;$C353))/(IF(OFFSET(Paramétrages!$G$6,COLUMNS($H:J)-2,,)=0,"",OFFSET(Paramétrages!$G$6,COLUMNS($H:J)-2,,)))&lt;0.67,"B","C"))))))&amp;IF(OFFSET(Paramétrages!$F$6,COLUMNS($G:I)-2,,)=0,"",IF(ISBLANK('Compréhension de l''écrit'!$D353),""," ("&amp;SUMIFS(Paramétrages!$W:$W,Paramétrages!$Y:$Y,IF(OFFSET(Paramétrages!$F$6,COLUMNS($G:I)-2,,)=0,"",OFFSET(Paramétrages!$F$6,COLUMNS($G:I)-2,,)),Paramétrages!$X:$X,$B353&amp;$C353)&amp;" sur "&amp;IF(OFFSET(Paramétrages!$G$6,COLUMNS($H:J)-2,,)=0,"",OFFSET(Paramétrages!$G$6,COLUMNS($H:J)-2,,))&amp;")"))</f>
        <v/>
      </c>
      <c r="H353" s="1" t="str">
        <f ca="1">IF(F353="","",SUMIFS(#REF!,#REF!,#REF!,#REF!,#REF!&amp;#REF!))</f>
        <v/>
      </c>
      <c r="I353" s="1" t="str">
        <f ca="1">IF(G353="","",SUMIFS(#REF!,#REF!,#REF!,#REF!,#REF!&amp;#REF!))</f>
        <v/>
      </c>
    </row>
    <row r="354" spans="1:9" x14ac:dyDescent="0.2">
      <c r="A354" t="str">
        <f>IF(ISBLANK('Compréhension de l''écrit'!A354),"",'Compréhension de l''écrit'!A354)</f>
        <v/>
      </c>
      <c r="B354" t="str">
        <f>IF(ISBLANK('Compréhension de l''écrit'!B354),"",'Compréhension de l''écrit'!B354)</f>
        <v/>
      </c>
      <c r="C354" t="str">
        <f>IF(ISBLANK('Compréhension de l''écrit'!C354),"",'Compréhension de l''écrit'!C354)</f>
        <v/>
      </c>
      <c r="D354" s="15" t="str">
        <f>IF(B354="","",IF(COUNTA(Paramétrages!H$5:H$32)=0,"",IF(ISBLANK('Compréhension de l''écrit'!D354),"",IF(('Compréhension de l''écrit'!D354)/(COUNTA(Paramétrages!H$5:H$32))&lt;0.34,"A",IF(('Compréhension de l''écrit'!D354)/(COUNTA(Paramétrages!H$5:H$32))&lt;0.67,"B","C")))&amp;IF(ISBLANK('Compréhension de l''écrit'!D354),""," ("&amp;'Compréhension de l''écrit'!D354&amp;" sur "&amp;COUNTA(Paramétrages!H$5:H$32)&amp;")")))</f>
        <v/>
      </c>
      <c r="E354" s="1" t="str">
        <f ca="1">IF(OFFSET(Paramétrages!$F$6,COLUMNS($G:G)-2,,)=0,"",IF($B354="","",IF(COUNTA(Paramétrages!$F$5:$F$32)=0,"",IF(ISBLANK('Compréhension de l''écrit'!$D354),"",IF((SUMIFS(Paramétrages!$W:$W,Paramétrages!$Y:$Y,IF(OFFSET(Paramétrages!$F$6,COLUMNS($G:G)-2,,)=0,"",OFFSET(Paramétrages!$F$6,COLUMNS($G:G)-2,,)),Paramétrages!$X:$X,$B354&amp;$C354)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354&amp;$C354))/(IF(OFFSET(Paramétrages!$G$6,COLUMNS($H:H)-2,,)=0,"",OFFSET(Paramétrages!$G$6,COLUMNS($H:H)-2,,)))&lt;0.67,"B","C"))))))&amp;IF(OFFSET(Paramétrages!$F$6,COLUMNS($G:G)-2,,)=0,"",IF(ISBLANK('Compréhension de l''écrit'!$D354),""," ("&amp;SUMIFS(Paramétrages!$W:$W,Paramétrages!$Y:$Y,IF(OFFSET(Paramétrages!$F$6,COLUMNS($G:G)-2,,)=0,"",OFFSET(Paramétrages!$F$6,COLUMNS($G:G)-2,,)),Paramétrages!$X:$X,$B354&amp;$C354)&amp;" sur "&amp;IF(OFFSET(Paramétrages!$G$6,COLUMNS($H:H)-2,,)=0,"",OFFSET(Paramétrages!$G$6,COLUMNS($H:H)-2,,))&amp;")"))</f>
        <v/>
      </c>
      <c r="F354" s="1" t="str">
        <f ca="1">IF(OFFSET(Paramétrages!$F$6,COLUMNS($G:H)-2,,)=0,"",IF($B354="","",IF(COUNTA(Paramétrages!$F$5:$F$32)=0,"",IF(ISBLANK('Compréhension de l''écrit'!$D354),"",IF((SUMIFS(Paramétrages!$W:$W,Paramétrages!$Y:$Y,IF(OFFSET(Paramétrages!$F$6,COLUMNS($G:H)-2,,)=0,"",OFFSET(Paramétrages!$F$6,COLUMNS($G:H)-2,,)),Paramétrages!$X:$X,$B354&amp;$C354)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354&amp;$C354))/(IF(OFFSET(Paramétrages!$G$6,COLUMNS($H:I)-2,,)=0,"",OFFSET(Paramétrages!$G$6,COLUMNS($H:I)-2,,)))&lt;0.67,"B","C"))))))&amp;IF(OFFSET(Paramétrages!$F$6,COLUMNS($G:H)-2,,)=0,"",IF(ISBLANK('Compréhension de l''écrit'!$D354),""," ("&amp;SUMIFS(Paramétrages!$W:$W,Paramétrages!$Y:$Y,IF(OFFSET(Paramétrages!$F$6,COLUMNS($G:H)-2,,)=0,"",OFFSET(Paramétrages!$F$6,COLUMNS($G:H)-2,,)),Paramétrages!$X:$X,$B354&amp;$C354)&amp;" sur "&amp;IF(OFFSET(Paramétrages!$G$6,COLUMNS($H:I)-2,,)=0,"",OFFSET(Paramétrages!$G$6,COLUMNS($H:I)-2,,))&amp;")"))</f>
        <v/>
      </c>
      <c r="G354" s="1" t="str">
        <f ca="1">IF(OFFSET(Paramétrages!$F$6,COLUMNS($G:I)-2,,)=0,"",IF($B354="","",IF(COUNTA(Paramétrages!$F$5:$F$32)=0,"",IF(ISBLANK('Compréhension de l''écrit'!$D354),"",IF((SUMIFS(Paramétrages!$W:$W,Paramétrages!$Y:$Y,IF(OFFSET(Paramétrages!$F$6,COLUMNS($G:I)-2,,)=0,"",OFFSET(Paramétrages!$F$6,COLUMNS($G:I)-2,,)),Paramétrages!$X:$X,$B354&amp;$C354)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354&amp;$C354))/(IF(OFFSET(Paramétrages!$G$6,COLUMNS($H:J)-2,,)=0,"",OFFSET(Paramétrages!$G$6,COLUMNS($H:J)-2,,)))&lt;0.67,"B","C"))))))&amp;IF(OFFSET(Paramétrages!$F$6,COLUMNS($G:I)-2,,)=0,"",IF(ISBLANK('Compréhension de l''écrit'!$D354),""," ("&amp;SUMIFS(Paramétrages!$W:$W,Paramétrages!$Y:$Y,IF(OFFSET(Paramétrages!$F$6,COLUMNS($G:I)-2,,)=0,"",OFFSET(Paramétrages!$F$6,COLUMNS($G:I)-2,,)),Paramétrages!$X:$X,$B354&amp;$C354)&amp;" sur "&amp;IF(OFFSET(Paramétrages!$G$6,COLUMNS($H:J)-2,,)=0,"",OFFSET(Paramétrages!$G$6,COLUMNS($H:J)-2,,))&amp;")"))</f>
        <v/>
      </c>
      <c r="H354" s="1" t="str">
        <f ca="1">IF(F354="","",SUMIFS(#REF!,#REF!,#REF!,#REF!,#REF!&amp;#REF!))</f>
        <v/>
      </c>
      <c r="I354" s="1" t="str">
        <f ca="1">IF(G354="","",SUMIFS(#REF!,#REF!,#REF!,#REF!,#REF!&amp;#REF!))</f>
        <v/>
      </c>
    </row>
    <row r="355" spans="1:9" x14ac:dyDescent="0.2">
      <c r="A355" t="str">
        <f>IF(ISBLANK('Compréhension de l''écrit'!A355),"",'Compréhension de l''écrit'!A355)</f>
        <v/>
      </c>
      <c r="B355" t="str">
        <f>IF(ISBLANK('Compréhension de l''écrit'!B355),"",'Compréhension de l''écrit'!B355)</f>
        <v/>
      </c>
      <c r="C355" t="str">
        <f>IF(ISBLANK('Compréhension de l''écrit'!C355),"",'Compréhension de l''écrit'!C355)</f>
        <v/>
      </c>
      <c r="D355" s="15" t="str">
        <f>IF(B355="","",IF(COUNTA(Paramétrages!H$5:H$32)=0,"",IF(ISBLANK('Compréhension de l''écrit'!D355),"",IF(('Compréhension de l''écrit'!D355)/(COUNTA(Paramétrages!H$5:H$32))&lt;0.34,"A",IF(('Compréhension de l''écrit'!D355)/(COUNTA(Paramétrages!H$5:H$32))&lt;0.67,"B","C")))&amp;IF(ISBLANK('Compréhension de l''écrit'!D355),""," ("&amp;'Compréhension de l''écrit'!D355&amp;" sur "&amp;COUNTA(Paramétrages!H$5:H$32)&amp;")")))</f>
        <v/>
      </c>
      <c r="E355" s="1" t="str">
        <f ca="1">IF(OFFSET(Paramétrages!$F$6,COLUMNS($G:G)-2,,)=0,"",IF($B355="","",IF(COUNTA(Paramétrages!$F$5:$F$32)=0,"",IF(ISBLANK('Compréhension de l''écrit'!$D355),"",IF((SUMIFS(Paramétrages!$W:$W,Paramétrages!$Y:$Y,IF(OFFSET(Paramétrages!$F$6,COLUMNS($G:G)-2,,)=0,"",OFFSET(Paramétrages!$F$6,COLUMNS($G:G)-2,,)),Paramétrages!$X:$X,$B355&amp;$C355)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355&amp;$C355))/(IF(OFFSET(Paramétrages!$G$6,COLUMNS($H:H)-2,,)=0,"",OFFSET(Paramétrages!$G$6,COLUMNS($H:H)-2,,)))&lt;0.67,"B","C"))))))&amp;IF(OFFSET(Paramétrages!$F$6,COLUMNS($G:G)-2,,)=0,"",IF(ISBLANK('Compréhension de l''écrit'!$D355),""," ("&amp;SUMIFS(Paramétrages!$W:$W,Paramétrages!$Y:$Y,IF(OFFSET(Paramétrages!$F$6,COLUMNS($G:G)-2,,)=0,"",OFFSET(Paramétrages!$F$6,COLUMNS($G:G)-2,,)),Paramétrages!$X:$X,$B355&amp;$C355)&amp;" sur "&amp;IF(OFFSET(Paramétrages!$G$6,COLUMNS($H:H)-2,,)=0,"",OFFSET(Paramétrages!$G$6,COLUMNS($H:H)-2,,))&amp;")"))</f>
        <v/>
      </c>
      <c r="F355" s="1" t="str">
        <f ca="1">IF(OFFSET(Paramétrages!$F$6,COLUMNS($G:H)-2,,)=0,"",IF($B355="","",IF(COUNTA(Paramétrages!$F$5:$F$32)=0,"",IF(ISBLANK('Compréhension de l''écrit'!$D355),"",IF((SUMIFS(Paramétrages!$W:$W,Paramétrages!$Y:$Y,IF(OFFSET(Paramétrages!$F$6,COLUMNS($G:H)-2,,)=0,"",OFFSET(Paramétrages!$F$6,COLUMNS($G:H)-2,,)),Paramétrages!$X:$X,$B355&amp;$C355)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355&amp;$C355))/(IF(OFFSET(Paramétrages!$G$6,COLUMNS($H:I)-2,,)=0,"",OFFSET(Paramétrages!$G$6,COLUMNS($H:I)-2,,)))&lt;0.67,"B","C"))))))&amp;IF(OFFSET(Paramétrages!$F$6,COLUMNS($G:H)-2,,)=0,"",IF(ISBLANK('Compréhension de l''écrit'!$D355),""," ("&amp;SUMIFS(Paramétrages!$W:$W,Paramétrages!$Y:$Y,IF(OFFSET(Paramétrages!$F$6,COLUMNS($G:H)-2,,)=0,"",OFFSET(Paramétrages!$F$6,COLUMNS($G:H)-2,,)),Paramétrages!$X:$X,$B355&amp;$C355)&amp;" sur "&amp;IF(OFFSET(Paramétrages!$G$6,COLUMNS($H:I)-2,,)=0,"",OFFSET(Paramétrages!$G$6,COLUMNS($H:I)-2,,))&amp;")"))</f>
        <v/>
      </c>
      <c r="G355" s="1" t="str">
        <f ca="1">IF(OFFSET(Paramétrages!$F$6,COLUMNS($G:I)-2,,)=0,"",IF($B355="","",IF(COUNTA(Paramétrages!$F$5:$F$32)=0,"",IF(ISBLANK('Compréhension de l''écrit'!$D355),"",IF((SUMIFS(Paramétrages!$W:$W,Paramétrages!$Y:$Y,IF(OFFSET(Paramétrages!$F$6,COLUMNS($G:I)-2,,)=0,"",OFFSET(Paramétrages!$F$6,COLUMNS($G:I)-2,,)),Paramétrages!$X:$X,$B355&amp;$C355)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355&amp;$C355))/(IF(OFFSET(Paramétrages!$G$6,COLUMNS($H:J)-2,,)=0,"",OFFSET(Paramétrages!$G$6,COLUMNS($H:J)-2,,)))&lt;0.67,"B","C"))))))&amp;IF(OFFSET(Paramétrages!$F$6,COLUMNS($G:I)-2,,)=0,"",IF(ISBLANK('Compréhension de l''écrit'!$D355),""," ("&amp;SUMIFS(Paramétrages!$W:$W,Paramétrages!$Y:$Y,IF(OFFSET(Paramétrages!$F$6,COLUMNS($G:I)-2,,)=0,"",OFFSET(Paramétrages!$F$6,COLUMNS($G:I)-2,,)),Paramétrages!$X:$X,$B355&amp;$C355)&amp;" sur "&amp;IF(OFFSET(Paramétrages!$G$6,COLUMNS($H:J)-2,,)=0,"",OFFSET(Paramétrages!$G$6,COLUMNS($H:J)-2,,))&amp;")"))</f>
        <v/>
      </c>
      <c r="H355" s="1" t="str">
        <f ca="1">IF(F355="","",SUMIFS(#REF!,#REF!,#REF!,#REF!,#REF!&amp;#REF!))</f>
        <v/>
      </c>
      <c r="I355" s="1" t="str">
        <f ca="1">IF(G355="","",SUMIFS(#REF!,#REF!,#REF!,#REF!,#REF!&amp;#REF!))</f>
        <v/>
      </c>
    </row>
    <row r="356" spans="1:9" x14ac:dyDescent="0.2">
      <c r="A356" t="str">
        <f>IF(ISBLANK('Compréhension de l''écrit'!A356),"",'Compréhension de l''écrit'!A356)</f>
        <v/>
      </c>
      <c r="B356" t="str">
        <f>IF(ISBLANK('Compréhension de l''écrit'!B356),"",'Compréhension de l''écrit'!B356)</f>
        <v/>
      </c>
      <c r="C356" t="str">
        <f>IF(ISBLANK('Compréhension de l''écrit'!C356),"",'Compréhension de l''écrit'!C356)</f>
        <v/>
      </c>
      <c r="D356" s="15" t="str">
        <f>IF(B356="","",IF(COUNTA(Paramétrages!H$5:H$32)=0,"",IF(ISBLANK('Compréhension de l''écrit'!D356),"",IF(('Compréhension de l''écrit'!D356)/(COUNTA(Paramétrages!H$5:H$32))&lt;0.34,"A",IF(('Compréhension de l''écrit'!D356)/(COUNTA(Paramétrages!H$5:H$32))&lt;0.67,"B","C")))&amp;IF(ISBLANK('Compréhension de l''écrit'!D356),""," ("&amp;'Compréhension de l''écrit'!D356&amp;" sur "&amp;COUNTA(Paramétrages!H$5:H$32)&amp;")")))</f>
        <v/>
      </c>
      <c r="E356" s="1" t="str">
        <f ca="1">IF(OFFSET(Paramétrages!$F$6,COLUMNS($G:G)-2,,)=0,"",IF($B356="","",IF(COUNTA(Paramétrages!$F$5:$F$32)=0,"",IF(ISBLANK('Compréhension de l''écrit'!$D356),"",IF((SUMIFS(Paramétrages!$W:$W,Paramétrages!$Y:$Y,IF(OFFSET(Paramétrages!$F$6,COLUMNS($G:G)-2,,)=0,"",OFFSET(Paramétrages!$F$6,COLUMNS($G:G)-2,,)),Paramétrages!$X:$X,$B356&amp;$C356)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356&amp;$C356))/(IF(OFFSET(Paramétrages!$G$6,COLUMNS($H:H)-2,,)=0,"",OFFSET(Paramétrages!$G$6,COLUMNS($H:H)-2,,)))&lt;0.67,"B","C"))))))&amp;IF(OFFSET(Paramétrages!$F$6,COLUMNS($G:G)-2,,)=0,"",IF(ISBLANK('Compréhension de l''écrit'!$D356),""," ("&amp;SUMIFS(Paramétrages!$W:$W,Paramétrages!$Y:$Y,IF(OFFSET(Paramétrages!$F$6,COLUMNS($G:G)-2,,)=0,"",OFFSET(Paramétrages!$F$6,COLUMNS($G:G)-2,,)),Paramétrages!$X:$X,$B356&amp;$C356)&amp;" sur "&amp;IF(OFFSET(Paramétrages!$G$6,COLUMNS($H:H)-2,,)=0,"",OFFSET(Paramétrages!$G$6,COLUMNS($H:H)-2,,))&amp;")"))</f>
        <v/>
      </c>
      <c r="F356" s="1" t="str">
        <f ca="1">IF(OFFSET(Paramétrages!$F$6,COLUMNS($G:H)-2,,)=0,"",IF($B356="","",IF(COUNTA(Paramétrages!$F$5:$F$32)=0,"",IF(ISBLANK('Compréhension de l''écrit'!$D356),"",IF((SUMIFS(Paramétrages!$W:$W,Paramétrages!$Y:$Y,IF(OFFSET(Paramétrages!$F$6,COLUMNS($G:H)-2,,)=0,"",OFFSET(Paramétrages!$F$6,COLUMNS($G:H)-2,,)),Paramétrages!$X:$X,$B356&amp;$C356)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356&amp;$C356))/(IF(OFFSET(Paramétrages!$G$6,COLUMNS($H:I)-2,,)=0,"",OFFSET(Paramétrages!$G$6,COLUMNS($H:I)-2,,)))&lt;0.67,"B","C"))))))&amp;IF(OFFSET(Paramétrages!$F$6,COLUMNS($G:H)-2,,)=0,"",IF(ISBLANK('Compréhension de l''écrit'!$D356),""," ("&amp;SUMIFS(Paramétrages!$W:$W,Paramétrages!$Y:$Y,IF(OFFSET(Paramétrages!$F$6,COLUMNS($G:H)-2,,)=0,"",OFFSET(Paramétrages!$F$6,COLUMNS($G:H)-2,,)),Paramétrages!$X:$X,$B356&amp;$C356)&amp;" sur "&amp;IF(OFFSET(Paramétrages!$G$6,COLUMNS($H:I)-2,,)=0,"",OFFSET(Paramétrages!$G$6,COLUMNS($H:I)-2,,))&amp;")"))</f>
        <v/>
      </c>
      <c r="G356" s="1" t="str">
        <f ca="1">IF(OFFSET(Paramétrages!$F$6,COLUMNS($G:I)-2,,)=0,"",IF($B356="","",IF(COUNTA(Paramétrages!$F$5:$F$32)=0,"",IF(ISBLANK('Compréhension de l''écrit'!$D356),"",IF((SUMIFS(Paramétrages!$W:$W,Paramétrages!$Y:$Y,IF(OFFSET(Paramétrages!$F$6,COLUMNS($G:I)-2,,)=0,"",OFFSET(Paramétrages!$F$6,COLUMNS($G:I)-2,,)),Paramétrages!$X:$X,$B356&amp;$C356)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356&amp;$C356))/(IF(OFFSET(Paramétrages!$G$6,COLUMNS($H:J)-2,,)=0,"",OFFSET(Paramétrages!$G$6,COLUMNS($H:J)-2,,)))&lt;0.67,"B","C"))))))&amp;IF(OFFSET(Paramétrages!$F$6,COLUMNS($G:I)-2,,)=0,"",IF(ISBLANK('Compréhension de l''écrit'!$D356),""," ("&amp;SUMIFS(Paramétrages!$W:$W,Paramétrages!$Y:$Y,IF(OFFSET(Paramétrages!$F$6,COLUMNS($G:I)-2,,)=0,"",OFFSET(Paramétrages!$F$6,COLUMNS($G:I)-2,,)),Paramétrages!$X:$X,$B356&amp;$C356)&amp;" sur "&amp;IF(OFFSET(Paramétrages!$G$6,COLUMNS($H:J)-2,,)=0,"",OFFSET(Paramétrages!$G$6,COLUMNS($H:J)-2,,))&amp;")"))</f>
        <v/>
      </c>
      <c r="H356" s="1" t="str">
        <f ca="1">IF(F356="","",SUMIFS(#REF!,#REF!,#REF!,#REF!,#REF!&amp;#REF!))</f>
        <v/>
      </c>
      <c r="I356" s="1" t="str">
        <f ca="1">IF(G356="","",SUMIFS(#REF!,#REF!,#REF!,#REF!,#REF!&amp;#REF!))</f>
        <v/>
      </c>
    </row>
    <row r="357" spans="1:9" x14ac:dyDescent="0.2">
      <c r="A357" t="str">
        <f>IF(ISBLANK('Compréhension de l''écrit'!A357),"",'Compréhension de l''écrit'!A357)</f>
        <v/>
      </c>
      <c r="B357" t="str">
        <f>IF(ISBLANK('Compréhension de l''écrit'!B357),"",'Compréhension de l''écrit'!B357)</f>
        <v/>
      </c>
      <c r="C357" t="str">
        <f>IF(ISBLANK('Compréhension de l''écrit'!C357),"",'Compréhension de l''écrit'!C357)</f>
        <v/>
      </c>
      <c r="D357" s="15" t="str">
        <f>IF(B357="","",IF(COUNTA(Paramétrages!H$5:H$32)=0,"",IF(ISBLANK('Compréhension de l''écrit'!D357),"",IF(('Compréhension de l''écrit'!D357)/(COUNTA(Paramétrages!H$5:H$32))&lt;0.34,"A",IF(('Compréhension de l''écrit'!D357)/(COUNTA(Paramétrages!H$5:H$32))&lt;0.67,"B","C")))&amp;IF(ISBLANK('Compréhension de l''écrit'!D357),""," ("&amp;'Compréhension de l''écrit'!D357&amp;" sur "&amp;COUNTA(Paramétrages!H$5:H$32)&amp;")")))</f>
        <v/>
      </c>
      <c r="E357" s="1" t="str">
        <f ca="1">IF(OFFSET(Paramétrages!$F$6,COLUMNS($G:G)-2,,)=0,"",IF($B357="","",IF(COUNTA(Paramétrages!$F$5:$F$32)=0,"",IF(ISBLANK('Compréhension de l''écrit'!$D357),"",IF((SUMIFS(Paramétrages!$W:$W,Paramétrages!$Y:$Y,IF(OFFSET(Paramétrages!$F$6,COLUMNS($G:G)-2,,)=0,"",OFFSET(Paramétrages!$F$6,COLUMNS($G:G)-2,,)),Paramétrages!$X:$X,$B357&amp;$C357)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357&amp;$C357))/(IF(OFFSET(Paramétrages!$G$6,COLUMNS($H:H)-2,,)=0,"",OFFSET(Paramétrages!$G$6,COLUMNS($H:H)-2,,)))&lt;0.67,"B","C"))))))&amp;IF(OFFSET(Paramétrages!$F$6,COLUMNS($G:G)-2,,)=0,"",IF(ISBLANK('Compréhension de l''écrit'!$D357),""," ("&amp;SUMIFS(Paramétrages!$W:$W,Paramétrages!$Y:$Y,IF(OFFSET(Paramétrages!$F$6,COLUMNS($G:G)-2,,)=0,"",OFFSET(Paramétrages!$F$6,COLUMNS($G:G)-2,,)),Paramétrages!$X:$X,$B357&amp;$C357)&amp;" sur "&amp;IF(OFFSET(Paramétrages!$G$6,COLUMNS($H:H)-2,,)=0,"",OFFSET(Paramétrages!$G$6,COLUMNS($H:H)-2,,))&amp;")"))</f>
        <v/>
      </c>
      <c r="F357" s="1" t="str">
        <f ca="1">IF(OFFSET(Paramétrages!$F$6,COLUMNS($G:H)-2,,)=0,"",IF($B357="","",IF(COUNTA(Paramétrages!$F$5:$F$32)=0,"",IF(ISBLANK('Compréhension de l''écrit'!$D357),"",IF((SUMIFS(Paramétrages!$W:$W,Paramétrages!$Y:$Y,IF(OFFSET(Paramétrages!$F$6,COLUMNS($G:H)-2,,)=0,"",OFFSET(Paramétrages!$F$6,COLUMNS($G:H)-2,,)),Paramétrages!$X:$X,$B357&amp;$C357)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357&amp;$C357))/(IF(OFFSET(Paramétrages!$G$6,COLUMNS($H:I)-2,,)=0,"",OFFSET(Paramétrages!$G$6,COLUMNS($H:I)-2,,)))&lt;0.67,"B","C"))))))&amp;IF(OFFSET(Paramétrages!$F$6,COLUMNS($G:H)-2,,)=0,"",IF(ISBLANK('Compréhension de l''écrit'!$D357),""," ("&amp;SUMIFS(Paramétrages!$W:$W,Paramétrages!$Y:$Y,IF(OFFSET(Paramétrages!$F$6,COLUMNS($G:H)-2,,)=0,"",OFFSET(Paramétrages!$F$6,COLUMNS($G:H)-2,,)),Paramétrages!$X:$X,$B357&amp;$C357)&amp;" sur "&amp;IF(OFFSET(Paramétrages!$G$6,COLUMNS($H:I)-2,,)=0,"",OFFSET(Paramétrages!$G$6,COLUMNS($H:I)-2,,))&amp;")"))</f>
        <v/>
      </c>
      <c r="G357" s="1" t="str">
        <f ca="1">IF(OFFSET(Paramétrages!$F$6,COLUMNS($G:I)-2,,)=0,"",IF($B357="","",IF(COUNTA(Paramétrages!$F$5:$F$32)=0,"",IF(ISBLANK('Compréhension de l''écrit'!$D357),"",IF((SUMIFS(Paramétrages!$W:$W,Paramétrages!$Y:$Y,IF(OFFSET(Paramétrages!$F$6,COLUMNS($G:I)-2,,)=0,"",OFFSET(Paramétrages!$F$6,COLUMNS($G:I)-2,,)),Paramétrages!$X:$X,$B357&amp;$C357)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357&amp;$C357))/(IF(OFFSET(Paramétrages!$G$6,COLUMNS($H:J)-2,,)=0,"",OFFSET(Paramétrages!$G$6,COLUMNS($H:J)-2,,)))&lt;0.67,"B","C"))))))&amp;IF(OFFSET(Paramétrages!$F$6,COLUMNS($G:I)-2,,)=0,"",IF(ISBLANK('Compréhension de l''écrit'!$D357),""," ("&amp;SUMIFS(Paramétrages!$W:$W,Paramétrages!$Y:$Y,IF(OFFSET(Paramétrages!$F$6,COLUMNS($G:I)-2,,)=0,"",OFFSET(Paramétrages!$F$6,COLUMNS($G:I)-2,,)),Paramétrages!$X:$X,$B357&amp;$C357)&amp;" sur "&amp;IF(OFFSET(Paramétrages!$G$6,COLUMNS($H:J)-2,,)=0,"",OFFSET(Paramétrages!$G$6,COLUMNS($H:J)-2,,))&amp;")"))</f>
        <v/>
      </c>
      <c r="H357" s="1" t="str">
        <f ca="1">IF(F357="","",SUMIFS(#REF!,#REF!,#REF!,#REF!,#REF!&amp;#REF!))</f>
        <v/>
      </c>
      <c r="I357" s="1" t="str">
        <f ca="1">IF(G357="","",SUMIFS(#REF!,#REF!,#REF!,#REF!,#REF!&amp;#REF!))</f>
        <v/>
      </c>
    </row>
    <row r="358" spans="1:9" x14ac:dyDescent="0.2">
      <c r="A358" t="str">
        <f>IF(ISBLANK('Compréhension de l''écrit'!A358),"",'Compréhension de l''écrit'!A358)</f>
        <v/>
      </c>
      <c r="B358" t="str">
        <f>IF(ISBLANK('Compréhension de l''écrit'!B358),"",'Compréhension de l''écrit'!B358)</f>
        <v/>
      </c>
      <c r="C358" t="str">
        <f>IF(ISBLANK('Compréhension de l''écrit'!C358),"",'Compréhension de l''écrit'!C358)</f>
        <v/>
      </c>
      <c r="D358" s="15" t="str">
        <f>IF(B358="","",IF(COUNTA(Paramétrages!H$5:H$32)=0,"",IF(ISBLANK('Compréhension de l''écrit'!D358),"",IF(('Compréhension de l''écrit'!D358)/(COUNTA(Paramétrages!H$5:H$32))&lt;0.34,"A",IF(('Compréhension de l''écrit'!D358)/(COUNTA(Paramétrages!H$5:H$32))&lt;0.67,"B","C")))&amp;IF(ISBLANK('Compréhension de l''écrit'!D358),""," ("&amp;'Compréhension de l''écrit'!D358&amp;" sur "&amp;COUNTA(Paramétrages!H$5:H$32)&amp;")")))</f>
        <v/>
      </c>
      <c r="E358" s="1" t="str">
        <f ca="1">IF(OFFSET(Paramétrages!$F$6,COLUMNS($G:G)-2,,)=0,"",IF($B358="","",IF(COUNTA(Paramétrages!$F$5:$F$32)=0,"",IF(ISBLANK('Compréhension de l''écrit'!$D358),"",IF((SUMIFS(Paramétrages!$W:$W,Paramétrages!$Y:$Y,IF(OFFSET(Paramétrages!$F$6,COLUMNS($G:G)-2,,)=0,"",OFFSET(Paramétrages!$F$6,COLUMNS($G:G)-2,,)),Paramétrages!$X:$X,$B358&amp;$C358)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358&amp;$C358))/(IF(OFFSET(Paramétrages!$G$6,COLUMNS($H:H)-2,,)=0,"",OFFSET(Paramétrages!$G$6,COLUMNS($H:H)-2,,)))&lt;0.67,"B","C"))))))&amp;IF(OFFSET(Paramétrages!$F$6,COLUMNS($G:G)-2,,)=0,"",IF(ISBLANK('Compréhension de l''écrit'!$D358),""," ("&amp;SUMIFS(Paramétrages!$W:$W,Paramétrages!$Y:$Y,IF(OFFSET(Paramétrages!$F$6,COLUMNS($G:G)-2,,)=0,"",OFFSET(Paramétrages!$F$6,COLUMNS($G:G)-2,,)),Paramétrages!$X:$X,$B358&amp;$C358)&amp;" sur "&amp;IF(OFFSET(Paramétrages!$G$6,COLUMNS($H:H)-2,,)=0,"",OFFSET(Paramétrages!$G$6,COLUMNS($H:H)-2,,))&amp;")"))</f>
        <v/>
      </c>
      <c r="F358" s="1" t="str">
        <f ca="1">IF(OFFSET(Paramétrages!$F$6,COLUMNS($G:H)-2,,)=0,"",IF($B358="","",IF(COUNTA(Paramétrages!$F$5:$F$32)=0,"",IF(ISBLANK('Compréhension de l''écrit'!$D358),"",IF((SUMIFS(Paramétrages!$W:$W,Paramétrages!$Y:$Y,IF(OFFSET(Paramétrages!$F$6,COLUMNS($G:H)-2,,)=0,"",OFFSET(Paramétrages!$F$6,COLUMNS($G:H)-2,,)),Paramétrages!$X:$X,$B358&amp;$C358)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358&amp;$C358))/(IF(OFFSET(Paramétrages!$G$6,COLUMNS($H:I)-2,,)=0,"",OFFSET(Paramétrages!$G$6,COLUMNS($H:I)-2,,)))&lt;0.67,"B","C"))))))&amp;IF(OFFSET(Paramétrages!$F$6,COLUMNS($G:H)-2,,)=0,"",IF(ISBLANK('Compréhension de l''écrit'!$D358),""," ("&amp;SUMIFS(Paramétrages!$W:$W,Paramétrages!$Y:$Y,IF(OFFSET(Paramétrages!$F$6,COLUMNS($G:H)-2,,)=0,"",OFFSET(Paramétrages!$F$6,COLUMNS($G:H)-2,,)),Paramétrages!$X:$X,$B358&amp;$C358)&amp;" sur "&amp;IF(OFFSET(Paramétrages!$G$6,COLUMNS($H:I)-2,,)=0,"",OFFSET(Paramétrages!$G$6,COLUMNS($H:I)-2,,))&amp;")"))</f>
        <v/>
      </c>
      <c r="G358" s="1" t="str">
        <f ca="1">IF(OFFSET(Paramétrages!$F$6,COLUMNS($G:I)-2,,)=0,"",IF($B358="","",IF(COUNTA(Paramétrages!$F$5:$F$32)=0,"",IF(ISBLANK('Compréhension de l''écrit'!$D358),"",IF((SUMIFS(Paramétrages!$W:$W,Paramétrages!$Y:$Y,IF(OFFSET(Paramétrages!$F$6,COLUMNS($G:I)-2,,)=0,"",OFFSET(Paramétrages!$F$6,COLUMNS($G:I)-2,,)),Paramétrages!$X:$X,$B358&amp;$C358)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358&amp;$C358))/(IF(OFFSET(Paramétrages!$G$6,COLUMNS($H:J)-2,,)=0,"",OFFSET(Paramétrages!$G$6,COLUMNS($H:J)-2,,)))&lt;0.67,"B","C"))))))&amp;IF(OFFSET(Paramétrages!$F$6,COLUMNS($G:I)-2,,)=0,"",IF(ISBLANK('Compréhension de l''écrit'!$D358),""," ("&amp;SUMIFS(Paramétrages!$W:$W,Paramétrages!$Y:$Y,IF(OFFSET(Paramétrages!$F$6,COLUMNS($G:I)-2,,)=0,"",OFFSET(Paramétrages!$F$6,COLUMNS($G:I)-2,,)),Paramétrages!$X:$X,$B358&amp;$C358)&amp;" sur "&amp;IF(OFFSET(Paramétrages!$G$6,COLUMNS($H:J)-2,,)=0,"",OFFSET(Paramétrages!$G$6,COLUMNS($H:J)-2,,))&amp;")"))</f>
        <v/>
      </c>
      <c r="H358" s="1" t="str">
        <f ca="1">IF(F358="","",SUMIFS(#REF!,#REF!,#REF!,#REF!,#REF!&amp;#REF!))</f>
        <v/>
      </c>
      <c r="I358" s="1" t="str">
        <f ca="1">IF(G358="","",SUMIFS(#REF!,#REF!,#REF!,#REF!,#REF!&amp;#REF!))</f>
        <v/>
      </c>
    </row>
    <row r="359" spans="1:9" x14ac:dyDescent="0.2">
      <c r="A359" t="str">
        <f>IF(ISBLANK('Compréhension de l''écrit'!A359),"",'Compréhension de l''écrit'!A359)</f>
        <v/>
      </c>
      <c r="B359" t="str">
        <f>IF(ISBLANK('Compréhension de l''écrit'!B359),"",'Compréhension de l''écrit'!B359)</f>
        <v/>
      </c>
      <c r="C359" t="str">
        <f>IF(ISBLANK('Compréhension de l''écrit'!C359),"",'Compréhension de l''écrit'!C359)</f>
        <v/>
      </c>
      <c r="D359" s="15" t="str">
        <f>IF(B359="","",IF(COUNTA(Paramétrages!H$5:H$32)=0,"",IF(ISBLANK('Compréhension de l''écrit'!D359),"",IF(('Compréhension de l''écrit'!D359)/(COUNTA(Paramétrages!H$5:H$32))&lt;0.34,"A",IF(('Compréhension de l''écrit'!D359)/(COUNTA(Paramétrages!H$5:H$32))&lt;0.67,"B","C")))&amp;IF(ISBLANK('Compréhension de l''écrit'!D359),""," ("&amp;'Compréhension de l''écrit'!D359&amp;" sur "&amp;COUNTA(Paramétrages!H$5:H$32)&amp;")")))</f>
        <v/>
      </c>
      <c r="E359" s="1" t="str">
        <f ca="1">IF(OFFSET(Paramétrages!$F$6,COLUMNS($G:G)-2,,)=0,"",IF($B359="","",IF(COUNTA(Paramétrages!$F$5:$F$32)=0,"",IF(ISBLANK('Compréhension de l''écrit'!$D359),"",IF((SUMIFS(Paramétrages!$W:$W,Paramétrages!$Y:$Y,IF(OFFSET(Paramétrages!$F$6,COLUMNS($G:G)-2,,)=0,"",OFFSET(Paramétrages!$F$6,COLUMNS($G:G)-2,,)),Paramétrages!$X:$X,$B359&amp;$C359)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359&amp;$C359))/(IF(OFFSET(Paramétrages!$G$6,COLUMNS($H:H)-2,,)=0,"",OFFSET(Paramétrages!$G$6,COLUMNS($H:H)-2,,)))&lt;0.67,"B","C"))))))&amp;IF(OFFSET(Paramétrages!$F$6,COLUMNS($G:G)-2,,)=0,"",IF(ISBLANK('Compréhension de l''écrit'!$D359),""," ("&amp;SUMIFS(Paramétrages!$W:$W,Paramétrages!$Y:$Y,IF(OFFSET(Paramétrages!$F$6,COLUMNS($G:G)-2,,)=0,"",OFFSET(Paramétrages!$F$6,COLUMNS($G:G)-2,,)),Paramétrages!$X:$X,$B359&amp;$C359)&amp;" sur "&amp;IF(OFFSET(Paramétrages!$G$6,COLUMNS($H:H)-2,,)=0,"",OFFSET(Paramétrages!$G$6,COLUMNS($H:H)-2,,))&amp;")"))</f>
        <v/>
      </c>
      <c r="F359" s="1" t="str">
        <f ca="1">IF(OFFSET(Paramétrages!$F$6,COLUMNS($G:H)-2,,)=0,"",IF($B359="","",IF(COUNTA(Paramétrages!$F$5:$F$32)=0,"",IF(ISBLANK('Compréhension de l''écrit'!$D359),"",IF((SUMIFS(Paramétrages!$W:$W,Paramétrages!$Y:$Y,IF(OFFSET(Paramétrages!$F$6,COLUMNS($G:H)-2,,)=0,"",OFFSET(Paramétrages!$F$6,COLUMNS($G:H)-2,,)),Paramétrages!$X:$X,$B359&amp;$C359)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359&amp;$C359))/(IF(OFFSET(Paramétrages!$G$6,COLUMNS($H:I)-2,,)=0,"",OFFSET(Paramétrages!$G$6,COLUMNS($H:I)-2,,)))&lt;0.67,"B","C"))))))&amp;IF(OFFSET(Paramétrages!$F$6,COLUMNS($G:H)-2,,)=0,"",IF(ISBLANK('Compréhension de l''écrit'!$D359),""," ("&amp;SUMIFS(Paramétrages!$W:$W,Paramétrages!$Y:$Y,IF(OFFSET(Paramétrages!$F$6,COLUMNS($G:H)-2,,)=0,"",OFFSET(Paramétrages!$F$6,COLUMNS($G:H)-2,,)),Paramétrages!$X:$X,$B359&amp;$C359)&amp;" sur "&amp;IF(OFFSET(Paramétrages!$G$6,COLUMNS($H:I)-2,,)=0,"",OFFSET(Paramétrages!$G$6,COLUMNS($H:I)-2,,))&amp;")"))</f>
        <v/>
      </c>
      <c r="G359" s="1" t="str">
        <f ca="1">IF(OFFSET(Paramétrages!$F$6,COLUMNS($G:I)-2,,)=0,"",IF($B359="","",IF(COUNTA(Paramétrages!$F$5:$F$32)=0,"",IF(ISBLANK('Compréhension de l''écrit'!$D359),"",IF((SUMIFS(Paramétrages!$W:$W,Paramétrages!$Y:$Y,IF(OFFSET(Paramétrages!$F$6,COLUMNS($G:I)-2,,)=0,"",OFFSET(Paramétrages!$F$6,COLUMNS($G:I)-2,,)),Paramétrages!$X:$X,$B359&amp;$C359)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359&amp;$C359))/(IF(OFFSET(Paramétrages!$G$6,COLUMNS($H:J)-2,,)=0,"",OFFSET(Paramétrages!$G$6,COLUMNS($H:J)-2,,)))&lt;0.67,"B","C"))))))&amp;IF(OFFSET(Paramétrages!$F$6,COLUMNS($G:I)-2,,)=0,"",IF(ISBLANK('Compréhension de l''écrit'!$D359),""," ("&amp;SUMIFS(Paramétrages!$W:$W,Paramétrages!$Y:$Y,IF(OFFSET(Paramétrages!$F$6,COLUMNS($G:I)-2,,)=0,"",OFFSET(Paramétrages!$F$6,COLUMNS($G:I)-2,,)),Paramétrages!$X:$X,$B359&amp;$C359)&amp;" sur "&amp;IF(OFFSET(Paramétrages!$G$6,COLUMNS($H:J)-2,,)=0,"",OFFSET(Paramétrages!$G$6,COLUMNS($H:J)-2,,))&amp;")"))</f>
        <v/>
      </c>
      <c r="H359" s="1" t="str">
        <f ca="1">IF(F359="","",SUMIFS(#REF!,#REF!,#REF!,#REF!,#REF!&amp;#REF!))</f>
        <v/>
      </c>
      <c r="I359" s="1" t="str">
        <f ca="1">IF(G359="","",SUMIFS(#REF!,#REF!,#REF!,#REF!,#REF!&amp;#REF!))</f>
        <v/>
      </c>
    </row>
    <row r="360" spans="1:9" x14ac:dyDescent="0.2">
      <c r="A360" t="str">
        <f>IF(ISBLANK('Compréhension de l''écrit'!A360),"",'Compréhension de l''écrit'!A360)</f>
        <v/>
      </c>
      <c r="B360" t="str">
        <f>IF(ISBLANK('Compréhension de l''écrit'!B360),"",'Compréhension de l''écrit'!B360)</f>
        <v/>
      </c>
      <c r="C360" t="str">
        <f>IF(ISBLANK('Compréhension de l''écrit'!C360),"",'Compréhension de l''écrit'!C360)</f>
        <v/>
      </c>
      <c r="D360" s="15" t="str">
        <f>IF(B360="","",IF(COUNTA(Paramétrages!H$5:H$32)=0,"",IF(ISBLANK('Compréhension de l''écrit'!D360),"",IF(('Compréhension de l''écrit'!D360)/(COUNTA(Paramétrages!H$5:H$32))&lt;0.34,"A",IF(('Compréhension de l''écrit'!D360)/(COUNTA(Paramétrages!H$5:H$32))&lt;0.67,"B","C")))&amp;IF(ISBLANK('Compréhension de l''écrit'!D360),""," ("&amp;'Compréhension de l''écrit'!D360&amp;" sur "&amp;COUNTA(Paramétrages!H$5:H$32)&amp;")")))</f>
        <v/>
      </c>
      <c r="E360" s="1" t="str">
        <f ca="1">IF(OFFSET(Paramétrages!$F$6,COLUMNS($G:G)-2,,)=0,"",IF($B360="","",IF(COUNTA(Paramétrages!$F$5:$F$32)=0,"",IF(ISBLANK('Compréhension de l''écrit'!$D360),"",IF((SUMIFS(Paramétrages!$W:$W,Paramétrages!$Y:$Y,IF(OFFSET(Paramétrages!$F$6,COLUMNS($G:G)-2,,)=0,"",OFFSET(Paramétrages!$F$6,COLUMNS($G:G)-2,,)),Paramétrages!$X:$X,$B360&amp;$C360)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360&amp;$C360))/(IF(OFFSET(Paramétrages!$G$6,COLUMNS($H:H)-2,,)=0,"",OFFSET(Paramétrages!$G$6,COLUMNS($H:H)-2,,)))&lt;0.67,"B","C"))))))&amp;IF(OFFSET(Paramétrages!$F$6,COLUMNS($G:G)-2,,)=0,"",IF(ISBLANK('Compréhension de l''écrit'!$D360),""," ("&amp;SUMIFS(Paramétrages!$W:$W,Paramétrages!$Y:$Y,IF(OFFSET(Paramétrages!$F$6,COLUMNS($G:G)-2,,)=0,"",OFFSET(Paramétrages!$F$6,COLUMNS($G:G)-2,,)),Paramétrages!$X:$X,$B360&amp;$C360)&amp;" sur "&amp;IF(OFFSET(Paramétrages!$G$6,COLUMNS($H:H)-2,,)=0,"",OFFSET(Paramétrages!$G$6,COLUMNS($H:H)-2,,))&amp;")"))</f>
        <v/>
      </c>
      <c r="F360" s="1" t="str">
        <f ca="1">IF(OFFSET(Paramétrages!$F$6,COLUMNS($G:H)-2,,)=0,"",IF($B360="","",IF(COUNTA(Paramétrages!$F$5:$F$32)=0,"",IF(ISBLANK('Compréhension de l''écrit'!$D360),"",IF((SUMIFS(Paramétrages!$W:$W,Paramétrages!$Y:$Y,IF(OFFSET(Paramétrages!$F$6,COLUMNS($G:H)-2,,)=0,"",OFFSET(Paramétrages!$F$6,COLUMNS($G:H)-2,,)),Paramétrages!$X:$X,$B360&amp;$C360)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360&amp;$C360))/(IF(OFFSET(Paramétrages!$G$6,COLUMNS($H:I)-2,,)=0,"",OFFSET(Paramétrages!$G$6,COLUMNS($H:I)-2,,)))&lt;0.67,"B","C"))))))&amp;IF(OFFSET(Paramétrages!$F$6,COLUMNS($G:H)-2,,)=0,"",IF(ISBLANK('Compréhension de l''écrit'!$D360),""," ("&amp;SUMIFS(Paramétrages!$W:$W,Paramétrages!$Y:$Y,IF(OFFSET(Paramétrages!$F$6,COLUMNS($G:H)-2,,)=0,"",OFFSET(Paramétrages!$F$6,COLUMNS($G:H)-2,,)),Paramétrages!$X:$X,$B360&amp;$C360)&amp;" sur "&amp;IF(OFFSET(Paramétrages!$G$6,COLUMNS($H:I)-2,,)=0,"",OFFSET(Paramétrages!$G$6,COLUMNS($H:I)-2,,))&amp;")"))</f>
        <v/>
      </c>
      <c r="G360" s="1" t="str">
        <f ca="1">IF(OFFSET(Paramétrages!$F$6,COLUMNS($G:I)-2,,)=0,"",IF($B360="","",IF(COUNTA(Paramétrages!$F$5:$F$32)=0,"",IF(ISBLANK('Compréhension de l''écrit'!$D360),"",IF((SUMIFS(Paramétrages!$W:$W,Paramétrages!$Y:$Y,IF(OFFSET(Paramétrages!$F$6,COLUMNS($G:I)-2,,)=0,"",OFFSET(Paramétrages!$F$6,COLUMNS($G:I)-2,,)),Paramétrages!$X:$X,$B360&amp;$C360)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360&amp;$C360))/(IF(OFFSET(Paramétrages!$G$6,COLUMNS($H:J)-2,,)=0,"",OFFSET(Paramétrages!$G$6,COLUMNS($H:J)-2,,)))&lt;0.67,"B","C"))))))&amp;IF(OFFSET(Paramétrages!$F$6,COLUMNS($G:I)-2,,)=0,"",IF(ISBLANK('Compréhension de l''écrit'!$D360),""," ("&amp;SUMIFS(Paramétrages!$W:$W,Paramétrages!$Y:$Y,IF(OFFSET(Paramétrages!$F$6,COLUMNS($G:I)-2,,)=0,"",OFFSET(Paramétrages!$F$6,COLUMNS($G:I)-2,,)),Paramétrages!$X:$X,$B360&amp;$C360)&amp;" sur "&amp;IF(OFFSET(Paramétrages!$G$6,COLUMNS($H:J)-2,,)=0,"",OFFSET(Paramétrages!$G$6,COLUMNS($H:J)-2,,))&amp;")"))</f>
        <v/>
      </c>
      <c r="H360" s="1" t="str">
        <f ca="1">IF(F360="","",SUMIFS(#REF!,#REF!,#REF!,#REF!,#REF!&amp;#REF!))</f>
        <v/>
      </c>
      <c r="I360" s="1" t="str">
        <f ca="1">IF(G360="","",SUMIFS(#REF!,#REF!,#REF!,#REF!,#REF!&amp;#REF!))</f>
        <v/>
      </c>
    </row>
    <row r="361" spans="1:9" x14ac:dyDescent="0.2">
      <c r="A361" t="str">
        <f>IF(ISBLANK('Compréhension de l''écrit'!A361),"",'Compréhension de l''écrit'!A361)</f>
        <v/>
      </c>
      <c r="B361" t="str">
        <f>IF(ISBLANK('Compréhension de l''écrit'!B361),"",'Compréhension de l''écrit'!B361)</f>
        <v/>
      </c>
      <c r="C361" t="str">
        <f>IF(ISBLANK('Compréhension de l''écrit'!C361),"",'Compréhension de l''écrit'!C361)</f>
        <v/>
      </c>
      <c r="D361" s="15" t="str">
        <f>IF(B361="","",IF(COUNTA(Paramétrages!H$5:H$32)=0,"",IF(ISBLANK('Compréhension de l''écrit'!D361),"",IF(('Compréhension de l''écrit'!D361)/(COUNTA(Paramétrages!H$5:H$32))&lt;0.34,"A",IF(('Compréhension de l''écrit'!D361)/(COUNTA(Paramétrages!H$5:H$32))&lt;0.67,"B","C")))&amp;IF(ISBLANK('Compréhension de l''écrit'!D361),""," ("&amp;'Compréhension de l''écrit'!D361&amp;" sur "&amp;COUNTA(Paramétrages!H$5:H$32)&amp;")")))</f>
        <v/>
      </c>
      <c r="E361" s="1" t="str">
        <f ca="1">IF(OFFSET(Paramétrages!$F$6,COLUMNS($G:G)-2,,)=0,"",IF($B361="","",IF(COUNTA(Paramétrages!$F$5:$F$32)=0,"",IF(ISBLANK('Compréhension de l''écrit'!$D361),"",IF((SUMIFS(Paramétrages!$W:$W,Paramétrages!$Y:$Y,IF(OFFSET(Paramétrages!$F$6,COLUMNS($G:G)-2,,)=0,"",OFFSET(Paramétrages!$F$6,COLUMNS($G:G)-2,,)),Paramétrages!$X:$X,$B361&amp;$C361)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361&amp;$C361))/(IF(OFFSET(Paramétrages!$G$6,COLUMNS($H:H)-2,,)=0,"",OFFSET(Paramétrages!$G$6,COLUMNS($H:H)-2,,)))&lt;0.67,"B","C"))))))&amp;IF(OFFSET(Paramétrages!$F$6,COLUMNS($G:G)-2,,)=0,"",IF(ISBLANK('Compréhension de l''écrit'!$D361),""," ("&amp;SUMIFS(Paramétrages!$W:$W,Paramétrages!$Y:$Y,IF(OFFSET(Paramétrages!$F$6,COLUMNS($G:G)-2,,)=0,"",OFFSET(Paramétrages!$F$6,COLUMNS($G:G)-2,,)),Paramétrages!$X:$X,$B361&amp;$C361)&amp;" sur "&amp;IF(OFFSET(Paramétrages!$G$6,COLUMNS($H:H)-2,,)=0,"",OFFSET(Paramétrages!$G$6,COLUMNS($H:H)-2,,))&amp;")"))</f>
        <v/>
      </c>
      <c r="F361" s="1" t="str">
        <f ca="1">IF(OFFSET(Paramétrages!$F$6,COLUMNS($G:H)-2,,)=0,"",IF($B361="","",IF(COUNTA(Paramétrages!$F$5:$F$32)=0,"",IF(ISBLANK('Compréhension de l''écrit'!$D361),"",IF((SUMIFS(Paramétrages!$W:$W,Paramétrages!$Y:$Y,IF(OFFSET(Paramétrages!$F$6,COLUMNS($G:H)-2,,)=0,"",OFFSET(Paramétrages!$F$6,COLUMNS($G:H)-2,,)),Paramétrages!$X:$X,$B361&amp;$C361)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361&amp;$C361))/(IF(OFFSET(Paramétrages!$G$6,COLUMNS($H:I)-2,,)=0,"",OFFSET(Paramétrages!$G$6,COLUMNS($H:I)-2,,)))&lt;0.67,"B","C"))))))&amp;IF(OFFSET(Paramétrages!$F$6,COLUMNS($G:H)-2,,)=0,"",IF(ISBLANK('Compréhension de l''écrit'!$D361),""," ("&amp;SUMIFS(Paramétrages!$W:$W,Paramétrages!$Y:$Y,IF(OFFSET(Paramétrages!$F$6,COLUMNS($G:H)-2,,)=0,"",OFFSET(Paramétrages!$F$6,COLUMNS($G:H)-2,,)),Paramétrages!$X:$X,$B361&amp;$C361)&amp;" sur "&amp;IF(OFFSET(Paramétrages!$G$6,COLUMNS($H:I)-2,,)=0,"",OFFSET(Paramétrages!$G$6,COLUMNS($H:I)-2,,))&amp;")"))</f>
        <v/>
      </c>
      <c r="G361" s="1" t="str">
        <f ca="1">IF(OFFSET(Paramétrages!$F$6,COLUMNS($G:I)-2,,)=0,"",IF($B361="","",IF(COUNTA(Paramétrages!$F$5:$F$32)=0,"",IF(ISBLANK('Compréhension de l''écrit'!$D361),"",IF((SUMIFS(Paramétrages!$W:$W,Paramétrages!$Y:$Y,IF(OFFSET(Paramétrages!$F$6,COLUMNS($G:I)-2,,)=0,"",OFFSET(Paramétrages!$F$6,COLUMNS($G:I)-2,,)),Paramétrages!$X:$X,$B361&amp;$C361)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361&amp;$C361))/(IF(OFFSET(Paramétrages!$G$6,COLUMNS($H:J)-2,,)=0,"",OFFSET(Paramétrages!$G$6,COLUMNS($H:J)-2,,)))&lt;0.67,"B","C"))))))&amp;IF(OFFSET(Paramétrages!$F$6,COLUMNS($G:I)-2,,)=0,"",IF(ISBLANK('Compréhension de l''écrit'!$D361),""," ("&amp;SUMIFS(Paramétrages!$W:$W,Paramétrages!$Y:$Y,IF(OFFSET(Paramétrages!$F$6,COLUMNS($G:I)-2,,)=0,"",OFFSET(Paramétrages!$F$6,COLUMNS($G:I)-2,,)),Paramétrages!$X:$X,$B361&amp;$C361)&amp;" sur "&amp;IF(OFFSET(Paramétrages!$G$6,COLUMNS($H:J)-2,,)=0,"",OFFSET(Paramétrages!$G$6,COLUMNS($H:J)-2,,))&amp;")"))</f>
        <v/>
      </c>
      <c r="H361" s="1" t="str">
        <f ca="1">IF(F361="","",SUMIFS(#REF!,#REF!,#REF!,#REF!,#REF!&amp;#REF!))</f>
        <v/>
      </c>
      <c r="I361" s="1" t="str">
        <f ca="1">IF(G361="","",SUMIFS(#REF!,#REF!,#REF!,#REF!,#REF!&amp;#REF!))</f>
        <v/>
      </c>
    </row>
    <row r="362" spans="1:9" x14ac:dyDescent="0.2">
      <c r="A362" t="str">
        <f>IF(ISBLANK('Compréhension de l''écrit'!A362),"",'Compréhension de l''écrit'!A362)</f>
        <v/>
      </c>
      <c r="B362" t="str">
        <f>IF(ISBLANK('Compréhension de l''écrit'!B362),"",'Compréhension de l''écrit'!B362)</f>
        <v/>
      </c>
      <c r="C362" t="str">
        <f>IF(ISBLANK('Compréhension de l''écrit'!C362),"",'Compréhension de l''écrit'!C362)</f>
        <v/>
      </c>
      <c r="D362" s="15" t="str">
        <f>IF(B362="","",IF(COUNTA(Paramétrages!H$5:H$32)=0,"",IF(ISBLANK('Compréhension de l''écrit'!D362),"",IF(('Compréhension de l''écrit'!D362)/(COUNTA(Paramétrages!H$5:H$32))&lt;0.34,"A",IF(('Compréhension de l''écrit'!D362)/(COUNTA(Paramétrages!H$5:H$32))&lt;0.67,"B","C")))&amp;IF(ISBLANK('Compréhension de l''écrit'!D362),""," ("&amp;'Compréhension de l''écrit'!D362&amp;" sur "&amp;COUNTA(Paramétrages!H$5:H$32)&amp;")")))</f>
        <v/>
      </c>
      <c r="E362" s="1" t="str">
        <f ca="1">IF(OFFSET(Paramétrages!$F$6,COLUMNS($G:G)-2,,)=0,"",IF($B362="","",IF(COUNTA(Paramétrages!$F$5:$F$32)=0,"",IF(ISBLANK('Compréhension de l''écrit'!$D362),"",IF((SUMIFS(Paramétrages!$W:$W,Paramétrages!$Y:$Y,IF(OFFSET(Paramétrages!$F$6,COLUMNS($G:G)-2,,)=0,"",OFFSET(Paramétrages!$F$6,COLUMNS($G:G)-2,,)),Paramétrages!$X:$X,$B362&amp;$C362)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362&amp;$C362))/(IF(OFFSET(Paramétrages!$G$6,COLUMNS($H:H)-2,,)=0,"",OFFSET(Paramétrages!$G$6,COLUMNS($H:H)-2,,)))&lt;0.67,"B","C"))))))&amp;IF(OFFSET(Paramétrages!$F$6,COLUMNS($G:G)-2,,)=0,"",IF(ISBLANK('Compréhension de l''écrit'!$D362),""," ("&amp;SUMIFS(Paramétrages!$W:$W,Paramétrages!$Y:$Y,IF(OFFSET(Paramétrages!$F$6,COLUMNS($G:G)-2,,)=0,"",OFFSET(Paramétrages!$F$6,COLUMNS($G:G)-2,,)),Paramétrages!$X:$X,$B362&amp;$C362)&amp;" sur "&amp;IF(OFFSET(Paramétrages!$G$6,COLUMNS($H:H)-2,,)=0,"",OFFSET(Paramétrages!$G$6,COLUMNS($H:H)-2,,))&amp;")"))</f>
        <v/>
      </c>
      <c r="F362" s="1" t="str">
        <f ca="1">IF(OFFSET(Paramétrages!$F$6,COLUMNS($G:H)-2,,)=0,"",IF($B362="","",IF(COUNTA(Paramétrages!$F$5:$F$32)=0,"",IF(ISBLANK('Compréhension de l''écrit'!$D362),"",IF((SUMIFS(Paramétrages!$W:$W,Paramétrages!$Y:$Y,IF(OFFSET(Paramétrages!$F$6,COLUMNS($G:H)-2,,)=0,"",OFFSET(Paramétrages!$F$6,COLUMNS($G:H)-2,,)),Paramétrages!$X:$X,$B362&amp;$C362)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362&amp;$C362))/(IF(OFFSET(Paramétrages!$G$6,COLUMNS($H:I)-2,,)=0,"",OFFSET(Paramétrages!$G$6,COLUMNS($H:I)-2,,)))&lt;0.67,"B","C"))))))&amp;IF(OFFSET(Paramétrages!$F$6,COLUMNS($G:H)-2,,)=0,"",IF(ISBLANK('Compréhension de l''écrit'!$D362),""," ("&amp;SUMIFS(Paramétrages!$W:$W,Paramétrages!$Y:$Y,IF(OFFSET(Paramétrages!$F$6,COLUMNS($G:H)-2,,)=0,"",OFFSET(Paramétrages!$F$6,COLUMNS($G:H)-2,,)),Paramétrages!$X:$X,$B362&amp;$C362)&amp;" sur "&amp;IF(OFFSET(Paramétrages!$G$6,COLUMNS($H:I)-2,,)=0,"",OFFSET(Paramétrages!$G$6,COLUMNS($H:I)-2,,))&amp;")"))</f>
        <v/>
      </c>
      <c r="G362" s="1" t="str">
        <f ca="1">IF(OFFSET(Paramétrages!$F$6,COLUMNS($G:I)-2,,)=0,"",IF($B362="","",IF(COUNTA(Paramétrages!$F$5:$F$32)=0,"",IF(ISBLANK('Compréhension de l''écrit'!$D362),"",IF((SUMIFS(Paramétrages!$W:$W,Paramétrages!$Y:$Y,IF(OFFSET(Paramétrages!$F$6,COLUMNS($G:I)-2,,)=0,"",OFFSET(Paramétrages!$F$6,COLUMNS($G:I)-2,,)),Paramétrages!$X:$X,$B362&amp;$C362)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362&amp;$C362))/(IF(OFFSET(Paramétrages!$G$6,COLUMNS($H:J)-2,,)=0,"",OFFSET(Paramétrages!$G$6,COLUMNS($H:J)-2,,)))&lt;0.67,"B","C"))))))&amp;IF(OFFSET(Paramétrages!$F$6,COLUMNS($G:I)-2,,)=0,"",IF(ISBLANK('Compréhension de l''écrit'!$D362),""," ("&amp;SUMIFS(Paramétrages!$W:$W,Paramétrages!$Y:$Y,IF(OFFSET(Paramétrages!$F$6,COLUMNS($G:I)-2,,)=0,"",OFFSET(Paramétrages!$F$6,COLUMNS($G:I)-2,,)),Paramétrages!$X:$X,$B362&amp;$C362)&amp;" sur "&amp;IF(OFFSET(Paramétrages!$G$6,COLUMNS($H:J)-2,,)=0,"",OFFSET(Paramétrages!$G$6,COLUMNS($H:J)-2,,))&amp;")"))</f>
        <v/>
      </c>
      <c r="H362" s="1" t="str">
        <f ca="1">IF(F362="","",SUMIFS(#REF!,#REF!,#REF!,#REF!,#REF!&amp;#REF!))</f>
        <v/>
      </c>
      <c r="I362" s="1" t="str">
        <f ca="1">IF(G362="","",SUMIFS(#REF!,#REF!,#REF!,#REF!,#REF!&amp;#REF!))</f>
        <v/>
      </c>
    </row>
    <row r="363" spans="1:9" x14ac:dyDescent="0.2">
      <c r="A363" t="str">
        <f>IF(ISBLANK('Compréhension de l''écrit'!A363),"",'Compréhension de l''écrit'!A363)</f>
        <v/>
      </c>
      <c r="B363" t="str">
        <f>IF(ISBLANK('Compréhension de l''écrit'!B363),"",'Compréhension de l''écrit'!B363)</f>
        <v/>
      </c>
      <c r="C363" t="str">
        <f>IF(ISBLANK('Compréhension de l''écrit'!C363),"",'Compréhension de l''écrit'!C363)</f>
        <v/>
      </c>
      <c r="D363" s="15" t="str">
        <f>IF(B363="","",IF(COUNTA(Paramétrages!H$5:H$32)=0,"",IF(ISBLANK('Compréhension de l''écrit'!D363),"",IF(('Compréhension de l''écrit'!D363)/(COUNTA(Paramétrages!H$5:H$32))&lt;0.34,"A",IF(('Compréhension de l''écrit'!D363)/(COUNTA(Paramétrages!H$5:H$32))&lt;0.67,"B","C")))&amp;IF(ISBLANK('Compréhension de l''écrit'!D363),""," ("&amp;'Compréhension de l''écrit'!D363&amp;" sur "&amp;COUNTA(Paramétrages!H$5:H$32)&amp;")")))</f>
        <v/>
      </c>
      <c r="E363" s="1" t="str">
        <f ca="1">IF(OFFSET(Paramétrages!$F$6,COLUMNS($G:G)-2,,)=0,"",IF($B363="","",IF(COUNTA(Paramétrages!$F$5:$F$32)=0,"",IF(ISBLANK('Compréhension de l''écrit'!$D363),"",IF((SUMIFS(Paramétrages!$W:$W,Paramétrages!$Y:$Y,IF(OFFSET(Paramétrages!$F$6,COLUMNS($G:G)-2,,)=0,"",OFFSET(Paramétrages!$F$6,COLUMNS($G:G)-2,,)),Paramétrages!$X:$X,$B363&amp;$C363)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363&amp;$C363))/(IF(OFFSET(Paramétrages!$G$6,COLUMNS($H:H)-2,,)=0,"",OFFSET(Paramétrages!$G$6,COLUMNS($H:H)-2,,)))&lt;0.67,"B","C"))))))&amp;IF(OFFSET(Paramétrages!$F$6,COLUMNS($G:G)-2,,)=0,"",IF(ISBLANK('Compréhension de l''écrit'!$D363),""," ("&amp;SUMIFS(Paramétrages!$W:$W,Paramétrages!$Y:$Y,IF(OFFSET(Paramétrages!$F$6,COLUMNS($G:G)-2,,)=0,"",OFFSET(Paramétrages!$F$6,COLUMNS($G:G)-2,,)),Paramétrages!$X:$X,$B363&amp;$C363)&amp;" sur "&amp;IF(OFFSET(Paramétrages!$G$6,COLUMNS($H:H)-2,,)=0,"",OFFSET(Paramétrages!$G$6,COLUMNS($H:H)-2,,))&amp;")"))</f>
        <v/>
      </c>
      <c r="F363" s="1" t="str">
        <f ca="1">IF(OFFSET(Paramétrages!$F$6,COLUMNS($G:H)-2,,)=0,"",IF($B363="","",IF(COUNTA(Paramétrages!$F$5:$F$32)=0,"",IF(ISBLANK('Compréhension de l''écrit'!$D363),"",IF((SUMIFS(Paramétrages!$W:$W,Paramétrages!$Y:$Y,IF(OFFSET(Paramétrages!$F$6,COLUMNS($G:H)-2,,)=0,"",OFFSET(Paramétrages!$F$6,COLUMNS($G:H)-2,,)),Paramétrages!$X:$X,$B363&amp;$C363)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363&amp;$C363))/(IF(OFFSET(Paramétrages!$G$6,COLUMNS($H:I)-2,,)=0,"",OFFSET(Paramétrages!$G$6,COLUMNS($H:I)-2,,)))&lt;0.67,"B","C"))))))&amp;IF(OFFSET(Paramétrages!$F$6,COLUMNS($G:H)-2,,)=0,"",IF(ISBLANK('Compréhension de l''écrit'!$D363),""," ("&amp;SUMIFS(Paramétrages!$W:$W,Paramétrages!$Y:$Y,IF(OFFSET(Paramétrages!$F$6,COLUMNS($G:H)-2,,)=0,"",OFFSET(Paramétrages!$F$6,COLUMNS($G:H)-2,,)),Paramétrages!$X:$X,$B363&amp;$C363)&amp;" sur "&amp;IF(OFFSET(Paramétrages!$G$6,COLUMNS($H:I)-2,,)=0,"",OFFSET(Paramétrages!$G$6,COLUMNS($H:I)-2,,))&amp;")"))</f>
        <v/>
      </c>
      <c r="G363" s="1" t="str">
        <f ca="1">IF(OFFSET(Paramétrages!$F$6,COLUMNS($G:I)-2,,)=0,"",IF($B363="","",IF(COUNTA(Paramétrages!$F$5:$F$32)=0,"",IF(ISBLANK('Compréhension de l''écrit'!$D363),"",IF((SUMIFS(Paramétrages!$W:$W,Paramétrages!$Y:$Y,IF(OFFSET(Paramétrages!$F$6,COLUMNS($G:I)-2,,)=0,"",OFFSET(Paramétrages!$F$6,COLUMNS($G:I)-2,,)),Paramétrages!$X:$X,$B363&amp;$C363)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363&amp;$C363))/(IF(OFFSET(Paramétrages!$G$6,COLUMNS($H:J)-2,,)=0,"",OFFSET(Paramétrages!$G$6,COLUMNS($H:J)-2,,)))&lt;0.67,"B","C"))))))&amp;IF(OFFSET(Paramétrages!$F$6,COLUMNS($G:I)-2,,)=0,"",IF(ISBLANK('Compréhension de l''écrit'!$D363),""," ("&amp;SUMIFS(Paramétrages!$W:$W,Paramétrages!$Y:$Y,IF(OFFSET(Paramétrages!$F$6,COLUMNS($G:I)-2,,)=0,"",OFFSET(Paramétrages!$F$6,COLUMNS($G:I)-2,,)),Paramétrages!$X:$X,$B363&amp;$C363)&amp;" sur "&amp;IF(OFFSET(Paramétrages!$G$6,COLUMNS($H:J)-2,,)=0,"",OFFSET(Paramétrages!$G$6,COLUMNS($H:J)-2,,))&amp;")"))</f>
        <v/>
      </c>
      <c r="H363" s="1" t="str">
        <f ca="1">IF(F363="","",SUMIFS(#REF!,#REF!,#REF!,#REF!,#REF!&amp;#REF!))</f>
        <v/>
      </c>
      <c r="I363" s="1" t="str">
        <f ca="1">IF(G363="","",SUMIFS(#REF!,#REF!,#REF!,#REF!,#REF!&amp;#REF!))</f>
        <v/>
      </c>
    </row>
    <row r="364" spans="1:9" x14ac:dyDescent="0.2">
      <c r="A364" t="str">
        <f>IF(ISBLANK('Compréhension de l''écrit'!A364),"",'Compréhension de l''écrit'!A364)</f>
        <v/>
      </c>
      <c r="B364" t="str">
        <f>IF(ISBLANK('Compréhension de l''écrit'!B364),"",'Compréhension de l''écrit'!B364)</f>
        <v/>
      </c>
      <c r="C364" t="str">
        <f>IF(ISBLANK('Compréhension de l''écrit'!C364),"",'Compréhension de l''écrit'!C364)</f>
        <v/>
      </c>
      <c r="D364" s="15" t="str">
        <f>IF(B364="","",IF(COUNTA(Paramétrages!H$5:H$32)=0,"",IF(ISBLANK('Compréhension de l''écrit'!D364),"",IF(('Compréhension de l''écrit'!D364)/(COUNTA(Paramétrages!H$5:H$32))&lt;0.34,"A",IF(('Compréhension de l''écrit'!D364)/(COUNTA(Paramétrages!H$5:H$32))&lt;0.67,"B","C")))&amp;IF(ISBLANK('Compréhension de l''écrit'!D364),""," ("&amp;'Compréhension de l''écrit'!D364&amp;" sur "&amp;COUNTA(Paramétrages!H$5:H$32)&amp;")")))</f>
        <v/>
      </c>
      <c r="E364" s="1" t="str">
        <f ca="1">IF(OFFSET(Paramétrages!$F$6,COLUMNS($G:G)-2,,)=0,"",IF($B364="","",IF(COUNTA(Paramétrages!$F$5:$F$32)=0,"",IF(ISBLANK('Compréhension de l''écrit'!$D364),"",IF((SUMIFS(Paramétrages!$W:$W,Paramétrages!$Y:$Y,IF(OFFSET(Paramétrages!$F$6,COLUMNS($G:G)-2,,)=0,"",OFFSET(Paramétrages!$F$6,COLUMNS($G:G)-2,,)),Paramétrages!$X:$X,$B364&amp;$C364)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364&amp;$C364))/(IF(OFFSET(Paramétrages!$G$6,COLUMNS($H:H)-2,,)=0,"",OFFSET(Paramétrages!$G$6,COLUMNS($H:H)-2,,)))&lt;0.67,"B","C"))))))&amp;IF(OFFSET(Paramétrages!$F$6,COLUMNS($G:G)-2,,)=0,"",IF(ISBLANK('Compréhension de l''écrit'!$D364),""," ("&amp;SUMIFS(Paramétrages!$W:$W,Paramétrages!$Y:$Y,IF(OFFSET(Paramétrages!$F$6,COLUMNS($G:G)-2,,)=0,"",OFFSET(Paramétrages!$F$6,COLUMNS($G:G)-2,,)),Paramétrages!$X:$X,$B364&amp;$C364)&amp;" sur "&amp;IF(OFFSET(Paramétrages!$G$6,COLUMNS($H:H)-2,,)=0,"",OFFSET(Paramétrages!$G$6,COLUMNS($H:H)-2,,))&amp;")"))</f>
        <v/>
      </c>
      <c r="F364" s="1" t="str">
        <f ca="1">IF(OFFSET(Paramétrages!$F$6,COLUMNS($G:H)-2,,)=0,"",IF($B364="","",IF(COUNTA(Paramétrages!$F$5:$F$32)=0,"",IF(ISBLANK('Compréhension de l''écrit'!$D364),"",IF((SUMIFS(Paramétrages!$W:$W,Paramétrages!$Y:$Y,IF(OFFSET(Paramétrages!$F$6,COLUMNS($G:H)-2,,)=0,"",OFFSET(Paramétrages!$F$6,COLUMNS($G:H)-2,,)),Paramétrages!$X:$X,$B364&amp;$C364)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364&amp;$C364))/(IF(OFFSET(Paramétrages!$G$6,COLUMNS($H:I)-2,,)=0,"",OFFSET(Paramétrages!$G$6,COLUMNS($H:I)-2,,)))&lt;0.67,"B","C"))))))&amp;IF(OFFSET(Paramétrages!$F$6,COLUMNS($G:H)-2,,)=0,"",IF(ISBLANK('Compréhension de l''écrit'!$D364),""," ("&amp;SUMIFS(Paramétrages!$W:$W,Paramétrages!$Y:$Y,IF(OFFSET(Paramétrages!$F$6,COLUMNS($G:H)-2,,)=0,"",OFFSET(Paramétrages!$F$6,COLUMNS($G:H)-2,,)),Paramétrages!$X:$X,$B364&amp;$C364)&amp;" sur "&amp;IF(OFFSET(Paramétrages!$G$6,COLUMNS($H:I)-2,,)=0,"",OFFSET(Paramétrages!$G$6,COLUMNS($H:I)-2,,))&amp;")"))</f>
        <v/>
      </c>
      <c r="G364" s="1" t="str">
        <f ca="1">IF(OFFSET(Paramétrages!$F$6,COLUMNS($G:I)-2,,)=0,"",IF($B364="","",IF(COUNTA(Paramétrages!$F$5:$F$32)=0,"",IF(ISBLANK('Compréhension de l''écrit'!$D364),"",IF((SUMIFS(Paramétrages!$W:$W,Paramétrages!$Y:$Y,IF(OFFSET(Paramétrages!$F$6,COLUMNS($G:I)-2,,)=0,"",OFFSET(Paramétrages!$F$6,COLUMNS($G:I)-2,,)),Paramétrages!$X:$X,$B364&amp;$C364)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364&amp;$C364))/(IF(OFFSET(Paramétrages!$G$6,COLUMNS($H:J)-2,,)=0,"",OFFSET(Paramétrages!$G$6,COLUMNS($H:J)-2,,)))&lt;0.67,"B","C"))))))&amp;IF(OFFSET(Paramétrages!$F$6,COLUMNS($G:I)-2,,)=0,"",IF(ISBLANK('Compréhension de l''écrit'!$D364),""," ("&amp;SUMIFS(Paramétrages!$W:$W,Paramétrages!$Y:$Y,IF(OFFSET(Paramétrages!$F$6,COLUMNS($G:I)-2,,)=0,"",OFFSET(Paramétrages!$F$6,COLUMNS($G:I)-2,,)),Paramétrages!$X:$X,$B364&amp;$C364)&amp;" sur "&amp;IF(OFFSET(Paramétrages!$G$6,COLUMNS($H:J)-2,,)=0,"",OFFSET(Paramétrages!$G$6,COLUMNS($H:J)-2,,))&amp;")"))</f>
        <v/>
      </c>
      <c r="H364" s="1" t="str">
        <f ca="1">IF(F364="","",SUMIFS(#REF!,#REF!,#REF!,#REF!,#REF!&amp;#REF!))</f>
        <v/>
      </c>
      <c r="I364" s="1" t="str">
        <f ca="1">IF(G364="","",SUMIFS(#REF!,#REF!,#REF!,#REF!,#REF!&amp;#REF!))</f>
        <v/>
      </c>
    </row>
    <row r="365" spans="1:9" x14ac:dyDescent="0.2">
      <c r="A365" t="str">
        <f>IF(ISBLANK('Compréhension de l''écrit'!A365),"",'Compréhension de l''écrit'!A365)</f>
        <v/>
      </c>
      <c r="B365" t="str">
        <f>IF(ISBLANK('Compréhension de l''écrit'!B365),"",'Compréhension de l''écrit'!B365)</f>
        <v/>
      </c>
      <c r="C365" t="str">
        <f>IF(ISBLANK('Compréhension de l''écrit'!C365),"",'Compréhension de l''écrit'!C365)</f>
        <v/>
      </c>
      <c r="D365" s="15" t="str">
        <f>IF(B365="","",IF(COUNTA(Paramétrages!H$5:H$32)=0,"",IF(ISBLANK('Compréhension de l''écrit'!D365),"",IF(('Compréhension de l''écrit'!D365)/(COUNTA(Paramétrages!H$5:H$32))&lt;0.34,"A",IF(('Compréhension de l''écrit'!D365)/(COUNTA(Paramétrages!H$5:H$32))&lt;0.67,"B","C")))&amp;IF(ISBLANK('Compréhension de l''écrit'!D365),""," ("&amp;'Compréhension de l''écrit'!D365&amp;" sur "&amp;COUNTA(Paramétrages!H$5:H$32)&amp;")")))</f>
        <v/>
      </c>
      <c r="E365" s="1" t="str">
        <f ca="1">IF(OFFSET(Paramétrages!$F$6,COLUMNS($G:G)-2,,)=0,"",IF($B365="","",IF(COUNTA(Paramétrages!$F$5:$F$32)=0,"",IF(ISBLANK('Compréhension de l''écrit'!$D365),"",IF((SUMIFS(Paramétrages!$W:$W,Paramétrages!$Y:$Y,IF(OFFSET(Paramétrages!$F$6,COLUMNS($G:G)-2,,)=0,"",OFFSET(Paramétrages!$F$6,COLUMNS($G:G)-2,,)),Paramétrages!$X:$X,$B365&amp;$C365)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365&amp;$C365))/(IF(OFFSET(Paramétrages!$G$6,COLUMNS($H:H)-2,,)=0,"",OFFSET(Paramétrages!$G$6,COLUMNS($H:H)-2,,)))&lt;0.67,"B","C"))))))&amp;IF(OFFSET(Paramétrages!$F$6,COLUMNS($G:G)-2,,)=0,"",IF(ISBLANK('Compréhension de l''écrit'!$D365),""," ("&amp;SUMIFS(Paramétrages!$W:$W,Paramétrages!$Y:$Y,IF(OFFSET(Paramétrages!$F$6,COLUMNS($G:G)-2,,)=0,"",OFFSET(Paramétrages!$F$6,COLUMNS($G:G)-2,,)),Paramétrages!$X:$X,$B365&amp;$C365)&amp;" sur "&amp;IF(OFFSET(Paramétrages!$G$6,COLUMNS($H:H)-2,,)=0,"",OFFSET(Paramétrages!$G$6,COLUMNS($H:H)-2,,))&amp;")"))</f>
        <v/>
      </c>
      <c r="F365" s="1" t="str">
        <f ca="1">IF(OFFSET(Paramétrages!$F$6,COLUMNS($G:H)-2,,)=0,"",IF($B365="","",IF(COUNTA(Paramétrages!$F$5:$F$32)=0,"",IF(ISBLANK('Compréhension de l''écrit'!$D365),"",IF((SUMIFS(Paramétrages!$W:$W,Paramétrages!$Y:$Y,IF(OFFSET(Paramétrages!$F$6,COLUMNS($G:H)-2,,)=0,"",OFFSET(Paramétrages!$F$6,COLUMNS($G:H)-2,,)),Paramétrages!$X:$X,$B365&amp;$C365)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365&amp;$C365))/(IF(OFFSET(Paramétrages!$G$6,COLUMNS($H:I)-2,,)=0,"",OFFSET(Paramétrages!$G$6,COLUMNS($H:I)-2,,)))&lt;0.67,"B","C"))))))&amp;IF(OFFSET(Paramétrages!$F$6,COLUMNS($G:H)-2,,)=0,"",IF(ISBLANK('Compréhension de l''écrit'!$D365),""," ("&amp;SUMIFS(Paramétrages!$W:$W,Paramétrages!$Y:$Y,IF(OFFSET(Paramétrages!$F$6,COLUMNS($G:H)-2,,)=0,"",OFFSET(Paramétrages!$F$6,COLUMNS($G:H)-2,,)),Paramétrages!$X:$X,$B365&amp;$C365)&amp;" sur "&amp;IF(OFFSET(Paramétrages!$G$6,COLUMNS($H:I)-2,,)=0,"",OFFSET(Paramétrages!$G$6,COLUMNS($H:I)-2,,))&amp;")"))</f>
        <v/>
      </c>
      <c r="G365" s="1" t="str">
        <f ca="1">IF(OFFSET(Paramétrages!$F$6,COLUMNS($G:I)-2,,)=0,"",IF($B365="","",IF(COUNTA(Paramétrages!$F$5:$F$32)=0,"",IF(ISBLANK('Compréhension de l''écrit'!$D365),"",IF((SUMIFS(Paramétrages!$W:$W,Paramétrages!$Y:$Y,IF(OFFSET(Paramétrages!$F$6,COLUMNS($G:I)-2,,)=0,"",OFFSET(Paramétrages!$F$6,COLUMNS($G:I)-2,,)),Paramétrages!$X:$X,$B365&amp;$C365)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365&amp;$C365))/(IF(OFFSET(Paramétrages!$G$6,COLUMNS($H:J)-2,,)=0,"",OFFSET(Paramétrages!$G$6,COLUMNS($H:J)-2,,)))&lt;0.67,"B","C"))))))&amp;IF(OFFSET(Paramétrages!$F$6,COLUMNS($G:I)-2,,)=0,"",IF(ISBLANK('Compréhension de l''écrit'!$D365),""," ("&amp;SUMIFS(Paramétrages!$W:$W,Paramétrages!$Y:$Y,IF(OFFSET(Paramétrages!$F$6,COLUMNS($G:I)-2,,)=0,"",OFFSET(Paramétrages!$F$6,COLUMNS($G:I)-2,,)),Paramétrages!$X:$X,$B365&amp;$C365)&amp;" sur "&amp;IF(OFFSET(Paramétrages!$G$6,COLUMNS($H:J)-2,,)=0,"",OFFSET(Paramétrages!$G$6,COLUMNS($H:J)-2,,))&amp;")"))</f>
        <v/>
      </c>
      <c r="H365" s="1" t="str">
        <f ca="1">IF(F365="","",SUMIFS(#REF!,#REF!,#REF!,#REF!,#REF!&amp;#REF!))</f>
        <v/>
      </c>
      <c r="I365" s="1" t="str">
        <f ca="1">IF(G365="","",SUMIFS(#REF!,#REF!,#REF!,#REF!,#REF!&amp;#REF!))</f>
        <v/>
      </c>
    </row>
    <row r="366" spans="1:9" x14ac:dyDescent="0.2">
      <c r="A366" t="str">
        <f>IF(ISBLANK('Compréhension de l''écrit'!A366),"",'Compréhension de l''écrit'!A366)</f>
        <v/>
      </c>
      <c r="B366" t="str">
        <f>IF(ISBLANK('Compréhension de l''écrit'!B366),"",'Compréhension de l''écrit'!B366)</f>
        <v/>
      </c>
      <c r="C366" t="str">
        <f>IF(ISBLANK('Compréhension de l''écrit'!C366),"",'Compréhension de l''écrit'!C366)</f>
        <v/>
      </c>
      <c r="D366" s="15" t="str">
        <f>IF(B366="","",IF(COUNTA(Paramétrages!H$5:H$32)=0,"",IF(ISBLANK('Compréhension de l''écrit'!D366),"",IF(('Compréhension de l''écrit'!D366)/(COUNTA(Paramétrages!H$5:H$32))&lt;0.34,"A",IF(('Compréhension de l''écrit'!D366)/(COUNTA(Paramétrages!H$5:H$32))&lt;0.67,"B","C")))&amp;IF(ISBLANK('Compréhension de l''écrit'!D366),""," ("&amp;'Compréhension de l''écrit'!D366&amp;" sur "&amp;COUNTA(Paramétrages!H$5:H$32)&amp;")")))</f>
        <v/>
      </c>
      <c r="E366" s="1" t="str">
        <f ca="1">IF(OFFSET(Paramétrages!$F$6,COLUMNS($G:G)-2,,)=0,"",IF($B366="","",IF(COUNTA(Paramétrages!$F$5:$F$32)=0,"",IF(ISBLANK('Compréhension de l''écrit'!$D366),"",IF((SUMIFS(Paramétrages!$W:$W,Paramétrages!$Y:$Y,IF(OFFSET(Paramétrages!$F$6,COLUMNS($G:G)-2,,)=0,"",OFFSET(Paramétrages!$F$6,COLUMNS($G:G)-2,,)),Paramétrages!$X:$X,$B366&amp;$C366)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366&amp;$C366))/(IF(OFFSET(Paramétrages!$G$6,COLUMNS($H:H)-2,,)=0,"",OFFSET(Paramétrages!$G$6,COLUMNS($H:H)-2,,)))&lt;0.67,"B","C"))))))&amp;IF(OFFSET(Paramétrages!$F$6,COLUMNS($G:G)-2,,)=0,"",IF(ISBLANK('Compréhension de l''écrit'!$D366),""," ("&amp;SUMIFS(Paramétrages!$W:$W,Paramétrages!$Y:$Y,IF(OFFSET(Paramétrages!$F$6,COLUMNS($G:G)-2,,)=0,"",OFFSET(Paramétrages!$F$6,COLUMNS($G:G)-2,,)),Paramétrages!$X:$X,$B366&amp;$C366)&amp;" sur "&amp;IF(OFFSET(Paramétrages!$G$6,COLUMNS($H:H)-2,,)=0,"",OFFSET(Paramétrages!$G$6,COLUMNS($H:H)-2,,))&amp;")"))</f>
        <v/>
      </c>
      <c r="F366" s="1" t="str">
        <f ca="1">IF(OFFSET(Paramétrages!$F$6,COLUMNS($G:H)-2,,)=0,"",IF($B366="","",IF(COUNTA(Paramétrages!$F$5:$F$32)=0,"",IF(ISBLANK('Compréhension de l''écrit'!$D366),"",IF((SUMIFS(Paramétrages!$W:$W,Paramétrages!$Y:$Y,IF(OFFSET(Paramétrages!$F$6,COLUMNS($G:H)-2,,)=0,"",OFFSET(Paramétrages!$F$6,COLUMNS($G:H)-2,,)),Paramétrages!$X:$X,$B366&amp;$C366)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366&amp;$C366))/(IF(OFFSET(Paramétrages!$G$6,COLUMNS($H:I)-2,,)=0,"",OFFSET(Paramétrages!$G$6,COLUMNS($H:I)-2,,)))&lt;0.67,"B","C"))))))&amp;IF(OFFSET(Paramétrages!$F$6,COLUMNS($G:H)-2,,)=0,"",IF(ISBLANK('Compréhension de l''écrit'!$D366),""," ("&amp;SUMIFS(Paramétrages!$W:$W,Paramétrages!$Y:$Y,IF(OFFSET(Paramétrages!$F$6,COLUMNS($G:H)-2,,)=0,"",OFFSET(Paramétrages!$F$6,COLUMNS($G:H)-2,,)),Paramétrages!$X:$X,$B366&amp;$C366)&amp;" sur "&amp;IF(OFFSET(Paramétrages!$G$6,COLUMNS($H:I)-2,,)=0,"",OFFSET(Paramétrages!$G$6,COLUMNS($H:I)-2,,))&amp;")"))</f>
        <v/>
      </c>
      <c r="G366" s="1" t="str">
        <f ca="1">IF(OFFSET(Paramétrages!$F$6,COLUMNS($G:I)-2,,)=0,"",IF($B366="","",IF(COUNTA(Paramétrages!$F$5:$F$32)=0,"",IF(ISBLANK('Compréhension de l''écrit'!$D366),"",IF((SUMIFS(Paramétrages!$W:$W,Paramétrages!$Y:$Y,IF(OFFSET(Paramétrages!$F$6,COLUMNS($G:I)-2,,)=0,"",OFFSET(Paramétrages!$F$6,COLUMNS($G:I)-2,,)),Paramétrages!$X:$X,$B366&amp;$C366)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366&amp;$C366))/(IF(OFFSET(Paramétrages!$G$6,COLUMNS($H:J)-2,,)=0,"",OFFSET(Paramétrages!$G$6,COLUMNS($H:J)-2,,)))&lt;0.67,"B","C"))))))&amp;IF(OFFSET(Paramétrages!$F$6,COLUMNS($G:I)-2,,)=0,"",IF(ISBLANK('Compréhension de l''écrit'!$D366),""," ("&amp;SUMIFS(Paramétrages!$W:$W,Paramétrages!$Y:$Y,IF(OFFSET(Paramétrages!$F$6,COLUMNS($G:I)-2,,)=0,"",OFFSET(Paramétrages!$F$6,COLUMNS($G:I)-2,,)),Paramétrages!$X:$X,$B366&amp;$C366)&amp;" sur "&amp;IF(OFFSET(Paramétrages!$G$6,COLUMNS($H:J)-2,,)=0,"",OFFSET(Paramétrages!$G$6,COLUMNS($H:J)-2,,))&amp;")"))</f>
        <v/>
      </c>
      <c r="H366" s="1" t="str">
        <f ca="1">IF(F366="","",SUMIFS(#REF!,#REF!,#REF!,#REF!,#REF!&amp;#REF!))</f>
        <v/>
      </c>
      <c r="I366" s="1" t="str">
        <f ca="1">IF(G366="","",SUMIFS(#REF!,#REF!,#REF!,#REF!,#REF!&amp;#REF!))</f>
        <v/>
      </c>
    </row>
    <row r="367" spans="1:9" x14ac:dyDescent="0.2">
      <c r="A367" t="str">
        <f>IF(ISBLANK('Compréhension de l''écrit'!A367),"",'Compréhension de l''écrit'!A367)</f>
        <v/>
      </c>
      <c r="B367" t="str">
        <f>IF(ISBLANK('Compréhension de l''écrit'!B367),"",'Compréhension de l''écrit'!B367)</f>
        <v/>
      </c>
      <c r="C367" t="str">
        <f>IF(ISBLANK('Compréhension de l''écrit'!C367),"",'Compréhension de l''écrit'!C367)</f>
        <v/>
      </c>
      <c r="D367" s="15" t="str">
        <f>IF(B367="","",IF(COUNTA(Paramétrages!H$5:H$32)=0,"",IF(ISBLANK('Compréhension de l''écrit'!D367),"",IF(('Compréhension de l''écrit'!D367)/(COUNTA(Paramétrages!H$5:H$32))&lt;0.34,"A",IF(('Compréhension de l''écrit'!D367)/(COUNTA(Paramétrages!H$5:H$32))&lt;0.67,"B","C")))&amp;IF(ISBLANK('Compréhension de l''écrit'!D367),""," ("&amp;'Compréhension de l''écrit'!D367&amp;" sur "&amp;COUNTA(Paramétrages!H$5:H$32)&amp;")")))</f>
        <v/>
      </c>
      <c r="E367" s="1" t="str">
        <f ca="1">IF(OFFSET(Paramétrages!$F$6,COLUMNS($G:G)-2,,)=0,"",IF($B367="","",IF(COUNTA(Paramétrages!$F$5:$F$32)=0,"",IF(ISBLANK('Compréhension de l''écrit'!$D367),"",IF((SUMIFS(Paramétrages!$W:$W,Paramétrages!$Y:$Y,IF(OFFSET(Paramétrages!$F$6,COLUMNS($G:G)-2,,)=0,"",OFFSET(Paramétrages!$F$6,COLUMNS($G:G)-2,,)),Paramétrages!$X:$X,$B367&amp;$C367)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367&amp;$C367))/(IF(OFFSET(Paramétrages!$G$6,COLUMNS($H:H)-2,,)=0,"",OFFSET(Paramétrages!$G$6,COLUMNS($H:H)-2,,)))&lt;0.67,"B","C"))))))&amp;IF(OFFSET(Paramétrages!$F$6,COLUMNS($G:G)-2,,)=0,"",IF(ISBLANK('Compréhension de l''écrit'!$D367),""," ("&amp;SUMIFS(Paramétrages!$W:$W,Paramétrages!$Y:$Y,IF(OFFSET(Paramétrages!$F$6,COLUMNS($G:G)-2,,)=0,"",OFFSET(Paramétrages!$F$6,COLUMNS($G:G)-2,,)),Paramétrages!$X:$X,$B367&amp;$C367)&amp;" sur "&amp;IF(OFFSET(Paramétrages!$G$6,COLUMNS($H:H)-2,,)=0,"",OFFSET(Paramétrages!$G$6,COLUMNS($H:H)-2,,))&amp;")"))</f>
        <v/>
      </c>
      <c r="F367" s="1" t="str">
        <f ca="1">IF(OFFSET(Paramétrages!$F$6,COLUMNS($G:H)-2,,)=0,"",IF($B367="","",IF(COUNTA(Paramétrages!$F$5:$F$32)=0,"",IF(ISBLANK('Compréhension de l''écrit'!$D367),"",IF((SUMIFS(Paramétrages!$W:$W,Paramétrages!$Y:$Y,IF(OFFSET(Paramétrages!$F$6,COLUMNS($G:H)-2,,)=0,"",OFFSET(Paramétrages!$F$6,COLUMNS($G:H)-2,,)),Paramétrages!$X:$X,$B367&amp;$C367)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367&amp;$C367))/(IF(OFFSET(Paramétrages!$G$6,COLUMNS($H:I)-2,,)=0,"",OFFSET(Paramétrages!$G$6,COLUMNS($H:I)-2,,)))&lt;0.67,"B","C"))))))&amp;IF(OFFSET(Paramétrages!$F$6,COLUMNS($G:H)-2,,)=0,"",IF(ISBLANK('Compréhension de l''écrit'!$D367),""," ("&amp;SUMIFS(Paramétrages!$W:$W,Paramétrages!$Y:$Y,IF(OFFSET(Paramétrages!$F$6,COLUMNS($G:H)-2,,)=0,"",OFFSET(Paramétrages!$F$6,COLUMNS($G:H)-2,,)),Paramétrages!$X:$X,$B367&amp;$C367)&amp;" sur "&amp;IF(OFFSET(Paramétrages!$G$6,COLUMNS($H:I)-2,,)=0,"",OFFSET(Paramétrages!$G$6,COLUMNS($H:I)-2,,))&amp;")"))</f>
        <v/>
      </c>
      <c r="G367" s="1" t="str">
        <f ca="1">IF(OFFSET(Paramétrages!$F$6,COLUMNS($G:I)-2,,)=0,"",IF($B367="","",IF(COUNTA(Paramétrages!$F$5:$F$32)=0,"",IF(ISBLANK('Compréhension de l''écrit'!$D367),"",IF((SUMIFS(Paramétrages!$W:$W,Paramétrages!$Y:$Y,IF(OFFSET(Paramétrages!$F$6,COLUMNS($G:I)-2,,)=0,"",OFFSET(Paramétrages!$F$6,COLUMNS($G:I)-2,,)),Paramétrages!$X:$X,$B367&amp;$C367)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367&amp;$C367))/(IF(OFFSET(Paramétrages!$G$6,COLUMNS($H:J)-2,,)=0,"",OFFSET(Paramétrages!$G$6,COLUMNS($H:J)-2,,)))&lt;0.67,"B","C"))))))&amp;IF(OFFSET(Paramétrages!$F$6,COLUMNS($G:I)-2,,)=0,"",IF(ISBLANK('Compréhension de l''écrit'!$D367),""," ("&amp;SUMIFS(Paramétrages!$W:$W,Paramétrages!$Y:$Y,IF(OFFSET(Paramétrages!$F$6,COLUMNS($G:I)-2,,)=0,"",OFFSET(Paramétrages!$F$6,COLUMNS($G:I)-2,,)),Paramétrages!$X:$X,$B367&amp;$C367)&amp;" sur "&amp;IF(OFFSET(Paramétrages!$G$6,COLUMNS($H:J)-2,,)=0,"",OFFSET(Paramétrages!$G$6,COLUMNS($H:J)-2,,))&amp;")"))</f>
        <v/>
      </c>
      <c r="H367" s="1" t="str">
        <f ca="1">IF(F367="","",SUMIFS(#REF!,#REF!,#REF!,#REF!,#REF!&amp;#REF!))</f>
        <v/>
      </c>
      <c r="I367" s="1" t="str">
        <f ca="1">IF(G367="","",SUMIFS(#REF!,#REF!,#REF!,#REF!,#REF!&amp;#REF!))</f>
        <v/>
      </c>
    </row>
    <row r="368" spans="1:9" x14ac:dyDescent="0.2">
      <c r="A368" t="str">
        <f>IF(ISBLANK('Compréhension de l''écrit'!A368),"",'Compréhension de l''écrit'!A368)</f>
        <v/>
      </c>
      <c r="B368" t="str">
        <f>IF(ISBLANK('Compréhension de l''écrit'!B368),"",'Compréhension de l''écrit'!B368)</f>
        <v/>
      </c>
      <c r="C368" t="str">
        <f>IF(ISBLANK('Compréhension de l''écrit'!C368),"",'Compréhension de l''écrit'!C368)</f>
        <v/>
      </c>
      <c r="D368" s="15" t="str">
        <f>IF(B368="","",IF(COUNTA(Paramétrages!H$5:H$32)=0,"",IF(ISBLANK('Compréhension de l''écrit'!D368),"",IF(('Compréhension de l''écrit'!D368)/(COUNTA(Paramétrages!H$5:H$32))&lt;0.34,"A",IF(('Compréhension de l''écrit'!D368)/(COUNTA(Paramétrages!H$5:H$32))&lt;0.67,"B","C")))&amp;IF(ISBLANK('Compréhension de l''écrit'!D368),""," ("&amp;'Compréhension de l''écrit'!D368&amp;" sur "&amp;COUNTA(Paramétrages!H$5:H$32)&amp;")")))</f>
        <v/>
      </c>
      <c r="E368" s="1" t="str">
        <f ca="1">IF(OFFSET(Paramétrages!$F$6,COLUMNS($G:G)-2,,)=0,"",IF($B368="","",IF(COUNTA(Paramétrages!$F$5:$F$32)=0,"",IF(ISBLANK('Compréhension de l''écrit'!$D368),"",IF((SUMIFS(Paramétrages!$W:$W,Paramétrages!$Y:$Y,IF(OFFSET(Paramétrages!$F$6,COLUMNS($G:G)-2,,)=0,"",OFFSET(Paramétrages!$F$6,COLUMNS($G:G)-2,,)),Paramétrages!$X:$X,$B368&amp;$C368)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368&amp;$C368))/(IF(OFFSET(Paramétrages!$G$6,COLUMNS($H:H)-2,,)=0,"",OFFSET(Paramétrages!$G$6,COLUMNS($H:H)-2,,)))&lt;0.67,"B","C"))))))&amp;IF(OFFSET(Paramétrages!$F$6,COLUMNS($G:G)-2,,)=0,"",IF(ISBLANK('Compréhension de l''écrit'!$D368),""," ("&amp;SUMIFS(Paramétrages!$W:$W,Paramétrages!$Y:$Y,IF(OFFSET(Paramétrages!$F$6,COLUMNS($G:G)-2,,)=0,"",OFFSET(Paramétrages!$F$6,COLUMNS($G:G)-2,,)),Paramétrages!$X:$X,$B368&amp;$C368)&amp;" sur "&amp;IF(OFFSET(Paramétrages!$G$6,COLUMNS($H:H)-2,,)=0,"",OFFSET(Paramétrages!$G$6,COLUMNS($H:H)-2,,))&amp;")"))</f>
        <v/>
      </c>
      <c r="F368" s="1" t="str">
        <f ca="1">IF(OFFSET(Paramétrages!$F$6,COLUMNS($G:H)-2,,)=0,"",IF($B368="","",IF(COUNTA(Paramétrages!$F$5:$F$32)=0,"",IF(ISBLANK('Compréhension de l''écrit'!$D368),"",IF((SUMIFS(Paramétrages!$W:$W,Paramétrages!$Y:$Y,IF(OFFSET(Paramétrages!$F$6,COLUMNS($G:H)-2,,)=0,"",OFFSET(Paramétrages!$F$6,COLUMNS($G:H)-2,,)),Paramétrages!$X:$X,$B368&amp;$C368)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368&amp;$C368))/(IF(OFFSET(Paramétrages!$G$6,COLUMNS($H:I)-2,,)=0,"",OFFSET(Paramétrages!$G$6,COLUMNS($H:I)-2,,)))&lt;0.67,"B","C"))))))&amp;IF(OFFSET(Paramétrages!$F$6,COLUMNS($G:H)-2,,)=0,"",IF(ISBLANK('Compréhension de l''écrit'!$D368),""," ("&amp;SUMIFS(Paramétrages!$W:$W,Paramétrages!$Y:$Y,IF(OFFSET(Paramétrages!$F$6,COLUMNS($G:H)-2,,)=0,"",OFFSET(Paramétrages!$F$6,COLUMNS($G:H)-2,,)),Paramétrages!$X:$X,$B368&amp;$C368)&amp;" sur "&amp;IF(OFFSET(Paramétrages!$G$6,COLUMNS($H:I)-2,,)=0,"",OFFSET(Paramétrages!$G$6,COLUMNS($H:I)-2,,))&amp;")"))</f>
        <v/>
      </c>
      <c r="G368" s="1" t="str">
        <f ca="1">IF(OFFSET(Paramétrages!$F$6,COLUMNS($G:I)-2,,)=0,"",IF($B368="","",IF(COUNTA(Paramétrages!$F$5:$F$32)=0,"",IF(ISBLANK('Compréhension de l''écrit'!$D368),"",IF((SUMIFS(Paramétrages!$W:$W,Paramétrages!$Y:$Y,IF(OFFSET(Paramétrages!$F$6,COLUMNS($G:I)-2,,)=0,"",OFFSET(Paramétrages!$F$6,COLUMNS($G:I)-2,,)),Paramétrages!$X:$X,$B368&amp;$C368)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368&amp;$C368))/(IF(OFFSET(Paramétrages!$G$6,COLUMNS($H:J)-2,,)=0,"",OFFSET(Paramétrages!$G$6,COLUMNS($H:J)-2,,)))&lt;0.67,"B","C"))))))&amp;IF(OFFSET(Paramétrages!$F$6,COLUMNS($G:I)-2,,)=0,"",IF(ISBLANK('Compréhension de l''écrit'!$D368),""," ("&amp;SUMIFS(Paramétrages!$W:$W,Paramétrages!$Y:$Y,IF(OFFSET(Paramétrages!$F$6,COLUMNS($G:I)-2,,)=0,"",OFFSET(Paramétrages!$F$6,COLUMNS($G:I)-2,,)),Paramétrages!$X:$X,$B368&amp;$C368)&amp;" sur "&amp;IF(OFFSET(Paramétrages!$G$6,COLUMNS($H:J)-2,,)=0,"",OFFSET(Paramétrages!$G$6,COLUMNS($H:J)-2,,))&amp;")"))</f>
        <v/>
      </c>
      <c r="H368" s="1" t="str">
        <f ca="1">IF(F368="","",SUMIFS(#REF!,#REF!,#REF!,#REF!,#REF!&amp;#REF!))</f>
        <v/>
      </c>
      <c r="I368" s="1" t="str">
        <f ca="1">IF(G368="","",SUMIFS(#REF!,#REF!,#REF!,#REF!,#REF!&amp;#REF!))</f>
        <v/>
      </c>
    </row>
    <row r="369" spans="1:9" x14ac:dyDescent="0.2">
      <c r="A369" t="str">
        <f>IF(ISBLANK('Compréhension de l''écrit'!A369),"",'Compréhension de l''écrit'!A369)</f>
        <v/>
      </c>
      <c r="B369" t="str">
        <f>IF(ISBLANK('Compréhension de l''écrit'!B369),"",'Compréhension de l''écrit'!B369)</f>
        <v/>
      </c>
      <c r="C369" t="str">
        <f>IF(ISBLANK('Compréhension de l''écrit'!C369),"",'Compréhension de l''écrit'!C369)</f>
        <v/>
      </c>
      <c r="D369" s="15" t="str">
        <f>IF(B369="","",IF(COUNTA(Paramétrages!H$5:H$32)=0,"",IF(ISBLANK('Compréhension de l''écrit'!D369),"",IF(('Compréhension de l''écrit'!D369)/(COUNTA(Paramétrages!H$5:H$32))&lt;0.34,"A",IF(('Compréhension de l''écrit'!D369)/(COUNTA(Paramétrages!H$5:H$32))&lt;0.67,"B","C")))&amp;IF(ISBLANK('Compréhension de l''écrit'!D369),""," ("&amp;'Compréhension de l''écrit'!D369&amp;" sur "&amp;COUNTA(Paramétrages!H$5:H$32)&amp;")")))</f>
        <v/>
      </c>
      <c r="E369" s="1" t="str">
        <f ca="1">IF(OFFSET(Paramétrages!$F$6,COLUMNS($G:G)-2,,)=0,"",IF($B369="","",IF(COUNTA(Paramétrages!$F$5:$F$32)=0,"",IF(ISBLANK('Compréhension de l''écrit'!$D369),"",IF((SUMIFS(Paramétrages!$W:$W,Paramétrages!$Y:$Y,IF(OFFSET(Paramétrages!$F$6,COLUMNS($G:G)-2,,)=0,"",OFFSET(Paramétrages!$F$6,COLUMNS($G:G)-2,,)),Paramétrages!$X:$X,$B369&amp;$C369)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369&amp;$C369))/(IF(OFFSET(Paramétrages!$G$6,COLUMNS($H:H)-2,,)=0,"",OFFSET(Paramétrages!$G$6,COLUMNS($H:H)-2,,)))&lt;0.67,"B","C"))))))&amp;IF(OFFSET(Paramétrages!$F$6,COLUMNS($G:G)-2,,)=0,"",IF(ISBLANK('Compréhension de l''écrit'!$D369),""," ("&amp;SUMIFS(Paramétrages!$W:$W,Paramétrages!$Y:$Y,IF(OFFSET(Paramétrages!$F$6,COLUMNS($G:G)-2,,)=0,"",OFFSET(Paramétrages!$F$6,COLUMNS($G:G)-2,,)),Paramétrages!$X:$X,$B369&amp;$C369)&amp;" sur "&amp;IF(OFFSET(Paramétrages!$G$6,COLUMNS($H:H)-2,,)=0,"",OFFSET(Paramétrages!$G$6,COLUMNS($H:H)-2,,))&amp;")"))</f>
        <v/>
      </c>
      <c r="F369" s="1" t="str">
        <f ca="1">IF(OFFSET(Paramétrages!$F$6,COLUMNS($G:H)-2,,)=0,"",IF($B369="","",IF(COUNTA(Paramétrages!$F$5:$F$32)=0,"",IF(ISBLANK('Compréhension de l''écrit'!$D369),"",IF((SUMIFS(Paramétrages!$W:$W,Paramétrages!$Y:$Y,IF(OFFSET(Paramétrages!$F$6,COLUMNS($G:H)-2,,)=0,"",OFFSET(Paramétrages!$F$6,COLUMNS($G:H)-2,,)),Paramétrages!$X:$X,$B369&amp;$C369)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369&amp;$C369))/(IF(OFFSET(Paramétrages!$G$6,COLUMNS($H:I)-2,,)=0,"",OFFSET(Paramétrages!$G$6,COLUMNS($H:I)-2,,)))&lt;0.67,"B","C"))))))&amp;IF(OFFSET(Paramétrages!$F$6,COLUMNS($G:H)-2,,)=0,"",IF(ISBLANK('Compréhension de l''écrit'!$D369),""," ("&amp;SUMIFS(Paramétrages!$W:$W,Paramétrages!$Y:$Y,IF(OFFSET(Paramétrages!$F$6,COLUMNS($G:H)-2,,)=0,"",OFFSET(Paramétrages!$F$6,COLUMNS($G:H)-2,,)),Paramétrages!$X:$X,$B369&amp;$C369)&amp;" sur "&amp;IF(OFFSET(Paramétrages!$G$6,COLUMNS($H:I)-2,,)=0,"",OFFSET(Paramétrages!$G$6,COLUMNS($H:I)-2,,))&amp;")"))</f>
        <v/>
      </c>
      <c r="G369" s="1" t="str">
        <f ca="1">IF(OFFSET(Paramétrages!$F$6,COLUMNS($G:I)-2,,)=0,"",IF($B369="","",IF(COUNTA(Paramétrages!$F$5:$F$32)=0,"",IF(ISBLANK('Compréhension de l''écrit'!$D369),"",IF((SUMIFS(Paramétrages!$W:$W,Paramétrages!$Y:$Y,IF(OFFSET(Paramétrages!$F$6,COLUMNS($G:I)-2,,)=0,"",OFFSET(Paramétrages!$F$6,COLUMNS($G:I)-2,,)),Paramétrages!$X:$X,$B369&amp;$C369)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369&amp;$C369))/(IF(OFFSET(Paramétrages!$G$6,COLUMNS($H:J)-2,,)=0,"",OFFSET(Paramétrages!$G$6,COLUMNS($H:J)-2,,)))&lt;0.67,"B","C"))))))&amp;IF(OFFSET(Paramétrages!$F$6,COLUMNS($G:I)-2,,)=0,"",IF(ISBLANK('Compréhension de l''écrit'!$D369),""," ("&amp;SUMIFS(Paramétrages!$W:$W,Paramétrages!$Y:$Y,IF(OFFSET(Paramétrages!$F$6,COLUMNS($G:I)-2,,)=0,"",OFFSET(Paramétrages!$F$6,COLUMNS($G:I)-2,,)),Paramétrages!$X:$X,$B369&amp;$C369)&amp;" sur "&amp;IF(OFFSET(Paramétrages!$G$6,COLUMNS($H:J)-2,,)=0,"",OFFSET(Paramétrages!$G$6,COLUMNS($H:J)-2,,))&amp;")"))</f>
        <v/>
      </c>
      <c r="H369" s="1" t="str">
        <f ca="1">IF(F369="","",SUMIFS(#REF!,#REF!,#REF!,#REF!,#REF!&amp;#REF!))</f>
        <v/>
      </c>
      <c r="I369" s="1" t="str">
        <f ca="1">IF(G369="","",SUMIFS(#REF!,#REF!,#REF!,#REF!,#REF!&amp;#REF!))</f>
        <v/>
      </c>
    </row>
    <row r="370" spans="1:9" x14ac:dyDescent="0.2">
      <c r="A370" t="str">
        <f>IF(ISBLANK('Compréhension de l''écrit'!A370),"",'Compréhension de l''écrit'!A370)</f>
        <v/>
      </c>
      <c r="B370" t="str">
        <f>IF(ISBLANK('Compréhension de l''écrit'!B370),"",'Compréhension de l''écrit'!B370)</f>
        <v/>
      </c>
      <c r="C370" t="str">
        <f>IF(ISBLANK('Compréhension de l''écrit'!C370),"",'Compréhension de l''écrit'!C370)</f>
        <v/>
      </c>
      <c r="D370" s="15" t="str">
        <f>IF(B370="","",IF(COUNTA(Paramétrages!H$5:H$32)=0,"",IF(ISBLANK('Compréhension de l''écrit'!D370),"",IF(('Compréhension de l''écrit'!D370)/(COUNTA(Paramétrages!H$5:H$32))&lt;0.34,"A",IF(('Compréhension de l''écrit'!D370)/(COUNTA(Paramétrages!H$5:H$32))&lt;0.67,"B","C")))&amp;IF(ISBLANK('Compréhension de l''écrit'!D370),""," ("&amp;'Compréhension de l''écrit'!D370&amp;" sur "&amp;COUNTA(Paramétrages!H$5:H$32)&amp;")")))</f>
        <v/>
      </c>
      <c r="E370" s="1" t="str">
        <f ca="1">IF(OFFSET(Paramétrages!$F$6,COLUMNS($G:G)-2,,)=0,"",IF($B370="","",IF(COUNTA(Paramétrages!$F$5:$F$32)=0,"",IF(ISBLANK('Compréhension de l''écrit'!$D370),"",IF((SUMIFS(Paramétrages!$W:$W,Paramétrages!$Y:$Y,IF(OFFSET(Paramétrages!$F$6,COLUMNS($G:G)-2,,)=0,"",OFFSET(Paramétrages!$F$6,COLUMNS($G:G)-2,,)),Paramétrages!$X:$X,$B370&amp;$C370)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370&amp;$C370))/(IF(OFFSET(Paramétrages!$G$6,COLUMNS($H:H)-2,,)=0,"",OFFSET(Paramétrages!$G$6,COLUMNS($H:H)-2,,)))&lt;0.67,"B","C"))))))&amp;IF(OFFSET(Paramétrages!$F$6,COLUMNS($G:G)-2,,)=0,"",IF(ISBLANK('Compréhension de l''écrit'!$D370),""," ("&amp;SUMIFS(Paramétrages!$W:$W,Paramétrages!$Y:$Y,IF(OFFSET(Paramétrages!$F$6,COLUMNS($G:G)-2,,)=0,"",OFFSET(Paramétrages!$F$6,COLUMNS($G:G)-2,,)),Paramétrages!$X:$X,$B370&amp;$C370)&amp;" sur "&amp;IF(OFFSET(Paramétrages!$G$6,COLUMNS($H:H)-2,,)=0,"",OFFSET(Paramétrages!$G$6,COLUMNS($H:H)-2,,))&amp;")"))</f>
        <v/>
      </c>
      <c r="F370" s="1" t="str">
        <f ca="1">IF(OFFSET(Paramétrages!$F$6,COLUMNS($G:H)-2,,)=0,"",IF($B370="","",IF(COUNTA(Paramétrages!$F$5:$F$32)=0,"",IF(ISBLANK('Compréhension de l''écrit'!$D370),"",IF((SUMIFS(Paramétrages!$W:$W,Paramétrages!$Y:$Y,IF(OFFSET(Paramétrages!$F$6,COLUMNS($G:H)-2,,)=0,"",OFFSET(Paramétrages!$F$6,COLUMNS($G:H)-2,,)),Paramétrages!$X:$X,$B370&amp;$C370)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370&amp;$C370))/(IF(OFFSET(Paramétrages!$G$6,COLUMNS($H:I)-2,,)=0,"",OFFSET(Paramétrages!$G$6,COLUMNS($H:I)-2,,)))&lt;0.67,"B","C"))))))&amp;IF(OFFSET(Paramétrages!$F$6,COLUMNS($G:H)-2,,)=0,"",IF(ISBLANK('Compréhension de l''écrit'!$D370),""," ("&amp;SUMIFS(Paramétrages!$W:$W,Paramétrages!$Y:$Y,IF(OFFSET(Paramétrages!$F$6,COLUMNS($G:H)-2,,)=0,"",OFFSET(Paramétrages!$F$6,COLUMNS($G:H)-2,,)),Paramétrages!$X:$X,$B370&amp;$C370)&amp;" sur "&amp;IF(OFFSET(Paramétrages!$G$6,COLUMNS($H:I)-2,,)=0,"",OFFSET(Paramétrages!$G$6,COLUMNS($H:I)-2,,))&amp;")"))</f>
        <v/>
      </c>
      <c r="G370" s="1" t="str">
        <f ca="1">IF(OFFSET(Paramétrages!$F$6,COLUMNS($G:I)-2,,)=0,"",IF($B370="","",IF(COUNTA(Paramétrages!$F$5:$F$32)=0,"",IF(ISBLANK('Compréhension de l''écrit'!$D370),"",IF((SUMIFS(Paramétrages!$W:$W,Paramétrages!$Y:$Y,IF(OFFSET(Paramétrages!$F$6,COLUMNS($G:I)-2,,)=0,"",OFFSET(Paramétrages!$F$6,COLUMNS($G:I)-2,,)),Paramétrages!$X:$X,$B370&amp;$C370)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370&amp;$C370))/(IF(OFFSET(Paramétrages!$G$6,COLUMNS($H:J)-2,,)=0,"",OFFSET(Paramétrages!$G$6,COLUMNS($H:J)-2,,)))&lt;0.67,"B","C"))))))&amp;IF(OFFSET(Paramétrages!$F$6,COLUMNS($G:I)-2,,)=0,"",IF(ISBLANK('Compréhension de l''écrit'!$D370),""," ("&amp;SUMIFS(Paramétrages!$W:$W,Paramétrages!$Y:$Y,IF(OFFSET(Paramétrages!$F$6,COLUMNS($G:I)-2,,)=0,"",OFFSET(Paramétrages!$F$6,COLUMNS($G:I)-2,,)),Paramétrages!$X:$X,$B370&amp;$C370)&amp;" sur "&amp;IF(OFFSET(Paramétrages!$G$6,COLUMNS($H:J)-2,,)=0,"",OFFSET(Paramétrages!$G$6,COLUMNS($H:J)-2,,))&amp;")"))</f>
        <v/>
      </c>
      <c r="H370" s="1" t="str">
        <f ca="1">IF(F370="","",SUMIFS(#REF!,#REF!,#REF!,#REF!,#REF!&amp;#REF!))</f>
        <v/>
      </c>
      <c r="I370" s="1" t="str">
        <f ca="1">IF(G370="","",SUMIFS(#REF!,#REF!,#REF!,#REF!,#REF!&amp;#REF!))</f>
        <v/>
      </c>
    </row>
    <row r="371" spans="1:9" x14ac:dyDescent="0.2">
      <c r="A371" t="str">
        <f>IF(ISBLANK('Compréhension de l''écrit'!A371),"",'Compréhension de l''écrit'!A371)</f>
        <v/>
      </c>
      <c r="B371" t="str">
        <f>IF(ISBLANK('Compréhension de l''écrit'!B371),"",'Compréhension de l''écrit'!B371)</f>
        <v/>
      </c>
      <c r="C371" t="str">
        <f>IF(ISBLANK('Compréhension de l''écrit'!C371),"",'Compréhension de l''écrit'!C371)</f>
        <v/>
      </c>
      <c r="D371" s="15" t="str">
        <f>IF(B371="","",IF(COUNTA(Paramétrages!H$5:H$32)=0,"",IF(ISBLANK('Compréhension de l''écrit'!D371),"",IF(('Compréhension de l''écrit'!D371)/(COUNTA(Paramétrages!H$5:H$32))&lt;0.34,"A",IF(('Compréhension de l''écrit'!D371)/(COUNTA(Paramétrages!H$5:H$32))&lt;0.67,"B","C")))&amp;IF(ISBLANK('Compréhension de l''écrit'!D371),""," ("&amp;'Compréhension de l''écrit'!D371&amp;" sur "&amp;COUNTA(Paramétrages!H$5:H$32)&amp;")")))</f>
        <v/>
      </c>
      <c r="E371" s="1" t="str">
        <f ca="1">IF(OFFSET(Paramétrages!$F$6,COLUMNS($G:G)-2,,)=0,"",IF($B371="","",IF(COUNTA(Paramétrages!$F$5:$F$32)=0,"",IF(ISBLANK('Compréhension de l''écrit'!$D371),"",IF((SUMIFS(Paramétrages!$W:$W,Paramétrages!$Y:$Y,IF(OFFSET(Paramétrages!$F$6,COLUMNS($G:G)-2,,)=0,"",OFFSET(Paramétrages!$F$6,COLUMNS($G:G)-2,,)),Paramétrages!$X:$X,$B371&amp;$C371)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371&amp;$C371))/(IF(OFFSET(Paramétrages!$G$6,COLUMNS($H:H)-2,,)=0,"",OFFSET(Paramétrages!$G$6,COLUMNS($H:H)-2,,)))&lt;0.67,"B","C"))))))&amp;IF(OFFSET(Paramétrages!$F$6,COLUMNS($G:G)-2,,)=0,"",IF(ISBLANK('Compréhension de l''écrit'!$D371),""," ("&amp;SUMIFS(Paramétrages!$W:$W,Paramétrages!$Y:$Y,IF(OFFSET(Paramétrages!$F$6,COLUMNS($G:G)-2,,)=0,"",OFFSET(Paramétrages!$F$6,COLUMNS($G:G)-2,,)),Paramétrages!$X:$X,$B371&amp;$C371)&amp;" sur "&amp;IF(OFFSET(Paramétrages!$G$6,COLUMNS($H:H)-2,,)=0,"",OFFSET(Paramétrages!$G$6,COLUMNS($H:H)-2,,))&amp;")"))</f>
        <v/>
      </c>
      <c r="F371" s="1" t="str">
        <f ca="1">IF(OFFSET(Paramétrages!$F$6,COLUMNS($G:H)-2,,)=0,"",IF($B371="","",IF(COUNTA(Paramétrages!$F$5:$F$32)=0,"",IF(ISBLANK('Compréhension de l''écrit'!$D371),"",IF((SUMIFS(Paramétrages!$W:$W,Paramétrages!$Y:$Y,IF(OFFSET(Paramétrages!$F$6,COLUMNS($G:H)-2,,)=0,"",OFFSET(Paramétrages!$F$6,COLUMNS($G:H)-2,,)),Paramétrages!$X:$X,$B371&amp;$C371)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371&amp;$C371))/(IF(OFFSET(Paramétrages!$G$6,COLUMNS($H:I)-2,,)=0,"",OFFSET(Paramétrages!$G$6,COLUMNS($H:I)-2,,)))&lt;0.67,"B","C"))))))&amp;IF(OFFSET(Paramétrages!$F$6,COLUMNS($G:H)-2,,)=0,"",IF(ISBLANK('Compréhension de l''écrit'!$D371),""," ("&amp;SUMIFS(Paramétrages!$W:$W,Paramétrages!$Y:$Y,IF(OFFSET(Paramétrages!$F$6,COLUMNS($G:H)-2,,)=0,"",OFFSET(Paramétrages!$F$6,COLUMNS($G:H)-2,,)),Paramétrages!$X:$X,$B371&amp;$C371)&amp;" sur "&amp;IF(OFFSET(Paramétrages!$G$6,COLUMNS($H:I)-2,,)=0,"",OFFSET(Paramétrages!$G$6,COLUMNS($H:I)-2,,))&amp;")"))</f>
        <v/>
      </c>
      <c r="G371" s="1" t="str">
        <f ca="1">IF(OFFSET(Paramétrages!$F$6,COLUMNS($G:I)-2,,)=0,"",IF($B371="","",IF(COUNTA(Paramétrages!$F$5:$F$32)=0,"",IF(ISBLANK('Compréhension de l''écrit'!$D371),"",IF((SUMIFS(Paramétrages!$W:$W,Paramétrages!$Y:$Y,IF(OFFSET(Paramétrages!$F$6,COLUMNS($G:I)-2,,)=0,"",OFFSET(Paramétrages!$F$6,COLUMNS($G:I)-2,,)),Paramétrages!$X:$X,$B371&amp;$C371)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371&amp;$C371))/(IF(OFFSET(Paramétrages!$G$6,COLUMNS($H:J)-2,,)=0,"",OFFSET(Paramétrages!$G$6,COLUMNS($H:J)-2,,)))&lt;0.67,"B","C"))))))&amp;IF(OFFSET(Paramétrages!$F$6,COLUMNS($G:I)-2,,)=0,"",IF(ISBLANK('Compréhension de l''écrit'!$D371),""," ("&amp;SUMIFS(Paramétrages!$W:$W,Paramétrages!$Y:$Y,IF(OFFSET(Paramétrages!$F$6,COLUMNS($G:I)-2,,)=0,"",OFFSET(Paramétrages!$F$6,COLUMNS($G:I)-2,,)),Paramétrages!$X:$X,$B371&amp;$C371)&amp;" sur "&amp;IF(OFFSET(Paramétrages!$G$6,COLUMNS($H:J)-2,,)=0,"",OFFSET(Paramétrages!$G$6,COLUMNS($H:J)-2,,))&amp;")"))</f>
        <v/>
      </c>
      <c r="H371" s="1" t="str">
        <f ca="1">IF(F371="","",SUMIFS(#REF!,#REF!,#REF!,#REF!,#REF!&amp;#REF!))</f>
        <v/>
      </c>
      <c r="I371" s="1" t="str">
        <f ca="1">IF(G371="","",SUMIFS(#REF!,#REF!,#REF!,#REF!,#REF!&amp;#REF!))</f>
        <v/>
      </c>
    </row>
    <row r="372" spans="1:9" x14ac:dyDescent="0.2">
      <c r="A372" t="str">
        <f>IF(ISBLANK('Compréhension de l''écrit'!A372),"",'Compréhension de l''écrit'!A372)</f>
        <v/>
      </c>
      <c r="B372" t="str">
        <f>IF(ISBLANK('Compréhension de l''écrit'!B372),"",'Compréhension de l''écrit'!B372)</f>
        <v/>
      </c>
      <c r="C372" t="str">
        <f>IF(ISBLANK('Compréhension de l''écrit'!C372),"",'Compréhension de l''écrit'!C372)</f>
        <v/>
      </c>
      <c r="D372" s="15" t="str">
        <f>IF(B372="","",IF(COUNTA(Paramétrages!H$5:H$32)=0,"",IF(ISBLANK('Compréhension de l''écrit'!D372),"",IF(('Compréhension de l''écrit'!D372)/(COUNTA(Paramétrages!H$5:H$32))&lt;0.34,"A",IF(('Compréhension de l''écrit'!D372)/(COUNTA(Paramétrages!H$5:H$32))&lt;0.67,"B","C")))&amp;IF(ISBLANK('Compréhension de l''écrit'!D372),""," ("&amp;'Compréhension de l''écrit'!D372&amp;" sur "&amp;COUNTA(Paramétrages!H$5:H$32)&amp;")")))</f>
        <v/>
      </c>
      <c r="E372" s="1" t="str">
        <f ca="1">IF(OFFSET(Paramétrages!$F$6,COLUMNS($G:G)-2,,)=0,"",IF($B372="","",IF(COUNTA(Paramétrages!$F$5:$F$32)=0,"",IF(ISBLANK('Compréhension de l''écrit'!$D372),"",IF((SUMIFS(Paramétrages!$W:$W,Paramétrages!$Y:$Y,IF(OFFSET(Paramétrages!$F$6,COLUMNS($G:G)-2,,)=0,"",OFFSET(Paramétrages!$F$6,COLUMNS($G:G)-2,,)),Paramétrages!$X:$X,$B372&amp;$C372)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372&amp;$C372))/(IF(OFFSET(Paramétrages!$G$6,COLUMNS($H:H)-2,,)=0,"",OFFSET(Paramétrages!$G$6,COLUMNS($H:H)-2,,)))&lt;0.67,"B","C"))))))&amp;IF(OFFSET(Paramétrages!$F$6,COLUMNS($G:G)-2,,)=0,"",IF(ISBLANK('Compréhension de l''écrit'!$D372),""," ("&amp;SUMIFS(Paramétrages!$W:$W,Paramétrages!$Y:$Y,IF(OFFSET(Paramétrages!$F$6,COLUMNS($G:G)-2,,)=0,"",OFFSET(Paramétrages!$F$6,COLUMNS($G:G)-2,,)),Paramétrages!$X:$X,$B372&amp;$C372)&amp;" sur "&amp;IF(OFFSET(Paramétrages!$G$6,COLUMNS($H:H)-2,,)=0,"",OFFSET(Paramétrages!$G$6,COLUMNS($H:H)-2,,))&amp;")"))</f>
        <v/>
      </c>
      <c r="F372" s="1" t="str">
        <f ca="1">IF(OFFSET(Paramétrages!$F$6,COLUMNS($G:H)-2,,)=0,"",IF($B372="","",IF(COUNTA(Paramétrages!$F$5:$F$32)=0,"",IF(ISBLANK('Compréhension de l''écrit'!$D372),"",IF((SUMIFS(Paramétrages!$W:$W,Paramétrages!$Y:$Y,IF(OFFSET(Paramétrages!$F$6,COLUMNS($G:H)-2,,)=0,"",OFFSET(Paramétrages!$F$6,COLUMNS($G:H)-2,,)),Paramétrages!$X:$X,$B372&amp;$C372)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372&amp;$C372))/(IF(OFFSET(Paramétrages!$G$6,COLUMNS($H:I)-2,,)=0,"",OFFSET(Paramétrages!$G$6,COLUMNS($H:I)-2,,)))&lt;0.67,"B","C"))))))&amp;IF(OFFSET(Paramétrages!$F$6,COLUMNS($G:H)-2,,)=0,"",IF(ISBLANK('Compréhension de l''écrit'!$D372),""," ("&amp;SUMIFS(Paramétrages!$W:$W,Paramétrages!$Y:$Y,IF(OFFSET(Paramétrages!$F$6,COLUMNS($G:H)-2,,)=0,"",OFFSET(Paramétrages!$F$6,COLUMNS($G:H)-2,,)),Paramétrages!$X:$X,$B372&amp;$C372)&amp;" sur "&amp;IF(OFFSET(Paramétrages!$G$6,COLUMNS($H:I)-2,,)=0,"",OFFSET(Paramétrages!$G$6,COLUMNS($H:I)-2,,))&amp;")"))</f>
        <v/>
      </c>
      <c r="G372" s="1" t="str">
        <f ca="1">IF(OFFSET(Paramétrages!$F$6,COLUMNS($G:I)-2,,)=0,"",IF($B372="","",IF(COUNTA(Paramétrages!$F$5:$F$32)=0,"",IF(ISBLANK('Compréhension de l''écrit'!$D372),"",IF((SUMIFS(Paramétrages!$W:$W,Paramétrages!$Y:$Y,IF(OFFSET(Paramétrages!$F$6,COLUMNS($G:I)-2,,)=0,"",OFFSET(Paramétrages!$F$6,COLUMNS($G:I)-2,,)),Paramétrages!$X:$X,$B372&amp;$C372)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372&amp;$C372))/(IF(OFFSET(Paramétrages!$G$6,COLUMNS($H:J)-2,,)=0,"",OFFSET(Paramétrages!$G$6,COLUMNS($H:J)-2,,)))&lt;0.67,"B","C"))))))&amp;IF(OFFSET(Paramétrages!$F$6,COLUMNS($G:I)-2,,)=0,"",IF(ISBLANK('Compréhension de l''écrit'!$D372),""," ("&amp;SUMIFS(Paramétrages!$W:$W,Paramétrages!$Y:$Y,IF(OFFSET(Paramétrages!$F$6,COLUMNS($G:I)-2,,)=0,"",OFFSET(Paramétrages!$F$6,COLUMNS($G:I)-2,,)),Paramétrages!$X:$X,$B372&amp;$C372)&amp;" sur "&amp;IF(OFFSET(Paramétrages!$G$6,COLUMNS($H:J)-2,,)=0,"",OFFSET(Paramétrages!$G$6,COLUMNS($H:J)-2,,))&amp;")"))</f>
        <v/>
      </c>
      <c r="H372" s="1" t="str">
        <f ca="1">IF(F372="","",SUMIFS(#REF!,#REF!,#REF!,#REF!,#REF!&amp;#REF!))</f>
        <v/>
      </c>
      <c r="I372" s="1" t="str">
        <f ca="1">IF(G372="","",SUMIFS(#REF!,#REF!,#REF!,#REF!,#REF!&amp;#REF!))</f>
        <v/>
      </c>
    </row>
    <row r="373" spans="1:9" x14ac:dyDescent="0.2">
      <c r="A373" t="str">
        <f>IF(ISBLANK('Compréhension de l''écrit'!A373),"",'Compréhension de l''écrit'!A373)</f>
        <v/>
      </c>
      <c r="B373" t="str">
        <f>IF(ISBLANK('Compréhension de l''écrit'!B373),"",'Compréhension de l''écrit'!B373)</f>
        <v/>
      </c>
      <c r="C373" t="str">
        <f>IF(ISBLANK('Compréhension de l''écrit'!C373),"",'Compréhension de l''écrit'!C373)</f>
        <v/>
      </c>
      <c r="D373" s="15" t="str">
        <f>IF(B373="","",IF(COUNTA(Paramétrages!H$5:H$32)=0,"",IF(ISBLANK('Compréhension de l''écrit'!D373),"",IF(('Compréhension de l''écrit'!D373)/(COUNTA(Paramétrages!H$5:H$32))&lt;0.34,"A",IF(('Compréhension de l''écrit'!D373)/(COUNTA(Paramétrages!H$5:H$32))&lt;0.67,"B","C")))&amp;IF(ISBLANK('Compréhension de l''écrit'!D373),""," ("&amp;'Compréhension de l''écrit'!D373&amp;" sur "&amp;COUNTA(Paramétrages!H$5:H$32)&amp;")")))</f>
        <v/>
      </c>
      <c r="E373" s="1" t="str">
        <f ca="1">IF(OFFSET(Paramétrages!$F$6,COLUMNS($G:G)-2,,)=0,"",IF($B373="","",IF(COUNTA(Paramétrages!$F$5:$F$32)=0,"",IF(ISBLANK('Compréhension de l''écrit'!$D373),"",IF((SUMIFS(Paramétrages!$W:$W,Paramétrages!$Y:$Y,IF(OFFSET(Paramétrages!$F$6,COLUMNS($G:G)-2,,)=0,"",OFFSET(Paramétrages!$F$6,COLUMNS($G:G)-2,,)),Paramétrages!$X:$X,$B373&amp;$C373)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373&amp;$C373))/(IF(OFFSET(Paramétrages!$G$6,COLUMNS($H:H)-2,,)=0,"",OFFSET(Paramétrages!$G$6,COLUMNS($H:H)-2,,)))&lt;0.67,"B","C"))))))&amp;IF(OFFSET(Paramétrages!$F$6,COLUMNS($G:G)-2,,)=0,"",IF(ISBLANK('Compréhension de l''écrit'!$D373),""," ("&amp;SUMIFS(Paramétrages!$W:$W,Paramétrages!$Y:$Y,IF(OFFSET(Paramétrages!$F$6,COLUMNS($G:G)-2,,)=0,"",OFFSET(Paramétrages!$F$6,COLUMNS($G:G)-2,,)),Paramétrages!$X:$X,$B373&amp;$C373)&amp;" sur "&amp;IF(OFFSET(Paramétrages!$G$6,COLUMNS($H:H)-2,,)=0,"",OFFSET(Paramétrages!$G$6,COLUMNS($H:H)-2,,))&amp;")"))</f>
        <v/>
      </c>
      <c r="F373" s="1" t="str">
        <f ca="1">IF(OFFSET(Paramétrages!$F$6,COLUMNS($G:H)-2,,)=0,"",IF($B373="","",IF(COUNTA(Paramétrages!$F$5:$F$32)=0,"",IF(ISBLANK('Compréhension de l''écrit'!$D373),"",IF((SUMIFS(Paramétrages!$W:$W,Paramétrages!$Y:$Y,IF(OFFSET(Paramétrages!$F$6,COLUMNS($G:H)-2,,)=0,"",OFFSET(Paramétrages!$F$6,COLUMNS($G:H)-2,,)),Paramétrages!$X:$X,$B373&amp;$C373)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373&amp;$C373))/(IF(OFFSET(Paramétrages!$G$6,COLUMNS($H:I)-2,,)=0,"",OFFSET(Paramétrages!$G$6,COLUMNS($H:I)-2,,)))&lt;0.67,"B","C"))))))&amp;IF(OFFSET(Paramétrages!$F$6,COLUMNS($G:H)-2,,)=0,"",IF(ISBLANK('Compréhension de l''écrit'!$D373),""," ("&amp;SUMIFS(Paramétrages!$W:$W,Paramétrages!$Y:$Y,IF(OFFSET(Paramétrages!$F$6,COLUMNS($G:H)-2,,)=0,"",OFFSET(Paramétrages!$F$6,COLUMNS($G:H)-2,,)),Paramétrages!$X:$X,$B373&amp;$C373)&amp;" sur "&amp;IF(OFFSET(Paramétrages!$G$6,COLUMNS($H:I)-2,,)=0,"",OFFSET(Paramétrages!$G$6,COLUMNS($H:I)-2,,))&amp;")"))</f>
        <v/>
      </c>
      <c r="G373" s="1" t="str">
        <f ca="1">IF(OFFSET(Paramétrages!$F$6,COLUMNS($G:I)-2,,)=0,"",IF($B373="","",IF(COUNTA(Paramétrages!$F$5:$F$32)=0,"",IF(ISBLANK('Compréhension de l''écrit'!$D373),"",IF((SUMIFS(Paramétrages!$W:$W,Paramétrages!$Y:$Y,IF(OFFSET(Paramétrages!$F$6,COLUMNS($G:I)-2,,)=0,"",OFFSET(Paramétrages!$F$6,COLUMNS($G:I)-2,,)),Paramétrages!$X:$X,$B373&amp;$C373)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373&amp;$C373))/(IF(OFFSET(Paramétrages!$G$6,COLUMNS($H:J)-2,,)=0,"",OFFSET(Paramétrages!$G$6,COLUMNS($H:J)-2,,)))&lt;0.67,"B","C"))))))&amp;IF(OFFSET(Paramétrages!$F$6,COLUMNS($G:I)-2,,)=0,"",IF(ISBLANK('Compréhension de l''écrit'!$D373),""," ("&amp;SUMIFS(Paramétrages!$W:$W,Paramétrages!$Y:$Y,IF(OFFSET(Paramétrages!$F$6,COLUMNS($G:I)-2,,)=0,"",OFFSET(Paramétrages!$F$6,COLUMNS($G:I)-2,,)),Paramétrages!$X:$X,$B373&amp;$C373)&amp;" sur "&amp;IF(OFFSET(Paramétrages!$G$6,COLUMNS($H:J)-2,,)=0,"",OFFSET(Paramétrages!$G$6,COLUMNS($H:J)-2,,))&amp;")"))</f>
        <v/>
      </c>
      <c r="H373" s="1" t="str">
        <f ca="1">IF(F373="","",SUMIFS(#REF!,#REF!,#REF!,#REF!,#REF!&amp;#REF!))</f>
        <v/>
      </c>
      <c r="I373" s="1" t="str">
        <f ca="1">IF(G373="","",SUMIFS(#REF!,#REF!,#REF!,#REF!,#REF!&amp;#REF!))</f>
        <v/>
      </c>
    </row>
    <row r="374" spans="1:9" x14ac:dyDescent="0.2">
      <c r="A374" t="str">
        <f>IF(ISBLANK('Compréhension de l''écrit'!A374),"",'Compréhension de l''écrit'!A374)</f>
        <v/>
      </c>
      <c r="B374" t="str">
        <f>IF(ISBLANK('Compréhension de l''écrit'!B374),"",'Compréhension de l''écrit'!B374)</f>
        <v/>
      </c>
      <c r="C374" t="str">
        <f>IF(ISBLANK('Compréhension de l''écrit'!C374),"",'Compréhension de l''écrit'!C374)</f>
        <v/>
      </c>
      <c r="D374" s="15" t="str">
        <f>IF(B374="","",IF(COUNTA(Paramétrages!H$5:H$32)=0,"",IF(ISBLANK('Compréhension de l''écrit'!D374),"",IF(('Compréhension de l''écrit'!D374)/(COUNTA(Paramétrages!H$5:H$32))&lt;0.34,"A",IF(('Compréhension de l''écrit'!D374)/(COUNTA(Paramétrages!H$5:H$32))&lt;0.67,"B","C")))&amp;IF(ISBLANK('Compréhension de l''écrit'!D374),""," ("&amp;'Compréhension de l''écrit'!D374&amp;" sur "&amp;COUNTA(Paramétrages!H$5:H$32)&amp;")")))</f>
        <v/>
      </c>
      <c r="E374" s="1" t="str">
        <f ca="1">IF(OFFSET(Paramétrages!$F$6,COLUMNS($G:G)-2,,)=0,"",IF($B374="","",IF(COUNTA(Paramétrages!$F$5:$F$32)=0,"",IF(ISBLANK('Compréhension de l''écrit'!$D374),"",IF((SUMIFS(Paramétrages!$W:$W,Paramétrages!$Y:$Y,IF(OFFSET(Paramétrages!$F$6,COLUMNS($G:G)-2,,)=0,"",OFFSET(Paramétrages!$F$6,COLUMNS($G:G)-2,,)),Paramétrages!$X:$X,$B374&amp;$C374)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374&amp;$C374))/(IF(OFFSET(Paramétrages!$G$6,COLUMNS($H:H)-2,,)=0,"",OFFSET(Paramétrages!$G$6,COLUMNS($H:H)-2,,)))&lt;0.67,"B","C"))))))&amp;IF(OFFSET(Paramétrages!$F$6,COLUMNS($G:G)-2,,)=0,"",IF(ISBLANK('Compréhension de l''écrit'!$D374),""," ("&amp;SUMIFS(Paramétrages!$W:$W,Paramétrages!$Y:$Y,IF(OFFSET(Paramétrages!$F$6,COLUMNS($G:G)-2,,)=0,"",OFFSET(Paramétrages!$F$6,COLUMNS($G:G)-2,,)),Paramétrages!$X:$X,$B374&amp;$C374)&amp;" sur "&amp;IF(OFFSET(Paramétrages!$G$6,COLUMNS($H:H)-2,,)=0,"",OFFSET(Paramétrages!$G$6,COLUMNS($H:H)-2,,))&amp;")"))</f>
        <v/>
      </c>
      <c r="F374" s="1" t="str">
        <f ca="1">IF(OFFSET(Paramétrages!$F$6,COLUMNS($G:H)-2,,)=0,"",IF($B374="","",IF(COUNTA(Paramétrages!$F$5:$F$32)=0,"",IF(ISBLANK('Compréhension de l''écrit'!$D374),"",IF((SUMIFS(Paramétrages!$W:$W,Paramétrages!$Y:$Y,IF(OFFSET(Paramétrages!$F$6,COLUMNS($G:H)-2,,)=0,"",OFFSET(Paramétrages!$F$6,COLUMNS($G:H)-2,,)),Paramétrages!$X:$X,$B374&amp;$C374)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374&amp;$C374))/(IF(OFFSET(Paramétrages!$G$6,COLUMNS($H:I)-2,,)=0,"",OFFSET(Paramétrages!$G$6,COLUMNS($H:I)-2,,)))&lt;0.67,"B","C"))))))&amp;IF(OFFSET(Paramétrages!$F$6,COLUMNS($G:H)-2,,)=0,"",IF(ISBLANK('Compréhension de l''écrit'!$D374),""," ("&amp;SUMIFS(Paramétrages!$W:$W,Paramétrages!$Y:$Y,IF(OFFSET(Paramétrages!$F$6,COLUMNS($G:H)-2,,)=0,"",OFFSET(Paramétrages!$F$6,COLUMNS($G:H)-2,,)),Paramétrages!$X:$X,$B374&amp;$C374)&amp;" sur "&amp;IF(OFFSET(Paramétrages!$G$6,COLUMNS($H:I)-2,,)=0,"",OFFSET(Paramétrages!$G$6,COLUMNS($H:I)-2,,))&amp;")"))</f>
        <v/>
      </c>
      <c r="G374" s="1" t="str">
        <f ca="1">IF(OFFSET(Paramétrages!$F$6,COLUMNS($G:I)-2,,)=0,"",IF($B374="","",IF(COUNTA(Paramétrages!$F$5:$F$32)=0,"",IF(ISBLANK('Compréhension de l''écrit'!$D374),"",IF((SUMIFS(Paramétrages!$W:$W,Paramétrages!$Y:$Y,IF(OFFSET(Paramétrages!$F$6,COLUMNS($G:I)-2,,)=0,"",OFFSET(Paramétrages!$F$6,COLUMNS($G:I)-2,,)),Paramétrages!$X:$X,$B374&amp;$C374)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374&amp;$C374))/(IF(OFFSET(Paramétrages!$G$6,COLUMNS($H:J)-2,,)=0,"",OFFSET(Paramétrages!$G$6,COLUMNS($H:J)-2,,)))&lt;0.67,"B","C"))))))&amp;IF(OFFSET(Paramétrages!$F$6,COLUMNS($G:I)-2,,)=0,"",IF(ISBLANK('Compréhension de l''écrit'!$D374),""," ("&amp;SUMIFS(Paramétrages!$W:$W,Paramétrages!$Y:$Y,IF(OFFSET(Paramétrages!$F$6,COLUMNS($G:I)-2,,)=0,"",OFFSET(Paramétrages!$F$6,COLUMNS($G:I)-2,,)),Paramétrages!$X:$X,$B374&amp;$C374)&amp;" sur "&amp;IF(OFFSET(Paramétrages!$G$6,COLUMNS($H:J)-2,,)=0,"",OFFSET(Paramétrages!$G$6,COLUMNS($H:J)-2,,))&amp;")"))</f>
        <v/>
      </c>
      <c r="H374" s="1" t="str">
        <f ca="1">IF(F374="","",SUMIFS(#REF!,#REF!,#REF!,#REF!,#REF!&amp;#REF!))</f>
        <v/>
      </c>
      <c r="I374" s="1" t="str">
        <f ca="1">IF(G374="","",SUMIFS(#REF!,#REF!,#REF!,#REF!,#REF!&amp;#REF!))</f>
        <v/>
      </c>
    </row>
    <row r="375" spans="1:9" x14ac:dyDescent="0.2">
      <c r="A375" t="str">
        <f>IF(ISBLANK('Compréhension de l''écrit'!A375),"",'Compréhension de l''écrit'!A375)</f>
        <v/>
      </c>
      <c r="B375" t="str">
        <f>IF(ISBLANK('Compréhension de l''écrit'!B375),"",'Compréhension de l''écrit'!B375)</f>
        <v/>
      </c>
      <c r="C375" t="str">
        <f>IF(ISBLANK('Compréhension de l''écrit'!C375),"",'Compréhension de l''écrit'!C375)</f>
        <v/>
      </c>
      <c r="D375" s="15" t="str">
        <f>IF(B375="","",IF(COUNTA(Paramétrages!H$5:H$32)=0,"",IF(ISBLANK('Compréhension de l''écrit'!D375),"",IF(('Compréhension de l''écrit'!D375)/(COUNTA(Paramétrages!H$5:H$32))&lt;0.34,"A",IF(('Compréhension de l''écrit'!D375)/(COUNTA(Paramétrages!H$5:H$32))&lt;0.67,"B","C")))&amp;IF(ISBLANK('Compréhension de l''écrit'!D375),""," ("&amp;'Compréhension de l''écrit'!D375&amp;" sur "&amp;COUNTA(Paramétrages!H$5:H$32)&amp;")")))</f>
        <v/>
      </c>
      <c r="E375" s="1" t="str">
        <f ca="1">IF(OFFSET(Paramétrages!$F$6,COLUMNS($G:G)-2,,)=0,"",IF($B375="","",IF(COUNTA(Paramétrages!$F$5:$F$32)=0,"",IF(ISBLANK('Compréhension de l''écrit'!$D375),"",IF((SUMIFS(Paramétrages!$W:$W,Paramétrages!$Y:$Y,IF(OFFSET(Paramétrages!$F$6,COLUMNS($G:G)-2,,)=0,"",OFFSET(Paramétrages!$F$6,COLUMNS($G:G)-2,,)),Paramétrages!$X:$X,$B375&amp;$C375)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375&amp;$C375))/(IF(OFFSET(Paramétrages!$G$6,COLUMNS($H:H)-2,,)=0,"",OFFSET(Paramétrages!$G$6,COLUMNS($H:H)-2,,)))&lt;0.67,"B","C"))))))&amp;IF(OFFSET(Paramétrages!$F$6,COLUMNS($G:G)-2,,)=0,"",IF(ISBLANK('Compréhension de l''écrit'!$D375),""," ("&amp;SUMIFS(Paramétrages!$W:$W,Paramétrages!$Y:$Y,IF(OFFSET(Paramétrages!$F$6,COLUMNS($G:G)-2,,)=0,"",OFFSET(Paramétrages!$F$6,COLUMNS($G:G)-2,,)),Paramétrages!$X:$X,$B375&amp;$C375)&amp;" sur "&amp;IF(OFFSET(Paramétrages!$G$6,COLUMNS($H:H)-2,,)=0,"",OFFSET(Paramétrages!$G$6,COLUMNS($H:H)-2,,))&amp;")"))</f>
        <v/>
      </c>
      <c r="F375" s="1" t="str">
        <f ca="1">IF(OFFSET(Paramétrages!$F$6,COLUMNS($G:H)-2,,)=0,"",IF($B375="","",IF(COUNTA(Paramétrages!$F$5:$F$32)=0,"",IF(ISBLANK('Compréhension de l''écrit'!$D375),"",IF((SUMIFS(Paramétrages!$W:$W,Paramétrages!$Y:$Y,IF(OFFSET(Paramétrages!$F$6,COLUMNS($G:H)-2,,)=0,"",OFFSET(Paramétrages!$F$6,COLUMNS($G:H)-2,,)),Paramétrages!$X:$X,$B375&amp;$C375)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375&amp;$C375))/(IF(OFFSET(Paramétrages!$G$6,COLUMNS($H:I)-2,,)=0,"",OFFSET(Paramétrages!$G$6,COLUMNS($H:I)-2,,)))&lt;0.67,"B","C"))))))&amp;IF(OFFSET(Paramétrages!$F$6,COLUMNS($G:H)-2,,)=0,"",IF(ISBLANK('Compréhension de l''écrit'!$D375),""," ("&amp;SUMIFS(Paramétrages!$W:$W,Paramétrages!$Y:$Y,IF(OFFSET(Paramétrages!$F$6,COLUMNS($G:H)-2,,)=0,"",OFFSET(Paramétrages!$F$6,COLUMNS($G:H)-2,,)),Paramétrages!$X:$X,$B375&amp;$C375)&amp;" sur "&amp;IF(OFFSET(Paramétrages!$G$6,COLUMNS($H:I)-2,,)=0,"",OFFSET(Paramétrages!$G$6,COLUMNS($H:I)-2,,))&amp;")"))</f>
        <v/>
      </c>
      <c r="G375" s="1" t="str">
        <f ca="1">IF(OFFSET(Paramétrages!$F$6,COLUMNS($G:I)-2,,)=0,"",IF($B375="","",IF(COUNTA(Paramétrages!$F$5:$F$32)=0,"",IF(ISBLANK('Compréhension de l''écrit'!$D375),"",IF((SUMIFS(Paramétrages!$W:$W,Paramétrages!$Y:$Y,IF(OFFSET(Paramétrages!$F$6,COLUMNS($G:I)-2,,)=0,"",OFFSET(Paramétrages!$F$6,COLUMNS($G:I)-2,,)),Paramétrages!$X:$X,$B375&amp;$C375)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375&amp;$C375))/(IF(OFFSET(Paramétrages!$G$6,COLUMNS($H:J)-2,,)=0,"",OFFSET(Paramétrages!$G$6,COLUMNS($H:J)-2,,)))&lt;0.67,"B","C"))))))&amp;IF(OFFSET(Paramétrages!$F$6,COLUMNS($G:I)-2,,)=0,"",IF(ISBLANK('Compréhension de l''écrit'!$D375),""," ("&amp;SUMIFS(Paramétrages!$W:$W,Paramétrages!$Y:$Y,IF(OFFSET(Paramétrages!$F$6,COLUMNS($G:I)-2,,)=0,"",OFFSET(Paramétrages!$F$6,COLUMNS($G:I)-2,,)),Paramétrages!$X:$X,$B375&amp;$C375)&amp;" sur "&amp;IF(OFFSET(Paramétrages!$G$6,COLUMNS($H:J)-2,,)=0,"",OFFSET(Paramétrages!$G$6,COLUMNS($H:J)-2,,))&amp;")"))</f>
        <v/>
      </c>
      <c r="H375" s="1" t="str">
        <f ca="1">IF(F375="","",SUMIFS(#REF!,#REF!,#REF!,#REF!,#REF!&amp;#REF!))</f>
        <v/>
      </c>
      <c r="I375" s="1" t="str">
        <f ca="1">IF(G375="","",SUMIFS(#REF!,#REF!,#REF!,#REF!,#REF!&amp;#REF!))</f>
        <v/>
      </c>
    </row>
    <row r="376" spans="1:9" x14ac:dyDescent="0.2">
      <c r="A376" t="str">
        <f>IF(ISBLANK('Compréhension de l''écrit'!A376),"",'Compréhension de l''écrit'!A376)</f>
        <v/>
      </c>
      <c r="B376" t="str">
        <f>IF(ISBLANK('Compréhension de l''écrit'!B376),"",'Compréhension de l''écrit'!B376)</f>
        <v/>
      </c>
      <c r="C376" t="str">
        <f>IF(ISBLANK('Compréhension de l''écrit'!C376),"",'Compréhension de l''écrit'!C376)</f>
        <v/>
      </c>
      <c r="D376" s="15" t="str">
        <f>IF(B376="","",IF(COUNTA(Paramétrages!H$5:H$32)=0,"",IF(ISBLANK('Compréhension de l''écrit'!D376),"",IF(('Compréhension de l''écrit'!D376)/(COUNTA(Paramétrages!H$5:H$32))&lt;0.34,"A",IF(('Compréhension de l''écrit'!D376)/(COUNTA(Paramétrages!H$5:H$32))&lt;0.67,"B","C")))&amp;IF(ISBLANK('Compréhension de l''écrit'!D376),""," ("&amp;'Compréhension de l''écrit'!D376&amp;" sur "&amp;COUNTA(Paramétrages!H$5:H$32)&amp;")")))</f>
        <v/>
      </c>
      <c r="E376" s="1" t="str">
        <f ca="1">IF(OFFSET(Paramétrages!$F$6,COLUMNS($G:G)-2,,)=0,"",IF($B376="","",IF(COUNTA(Paramétrages!$F$5:$F$32)=0,"",IF(ISBLANK('Compréhension de l''écrit'!$D376),"",IF((SUMIFS(Paramétrages!$W:$W,Paramétrages!$Y:$Y,IF(OFFSET(Paramétrages!$F$6,COLUMNS($G:G)-2,,)=0,"",OFFSET(Paramétrages!$F$6,COLUMNS($G:G)-2,,)),Paramétrages!$X:$X,$B376&amp;$C376)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376&amp;$C376))/(IF(OFFSET(Paramétrages!$G$6,COLUMNS($H:H)-2,,)=0,"",OFFSET(Paramétrages!$G$6,COLUMNS($H:H)-2,,)))&lt;0.67,"B","C"))))))&amp;IF(OFFSET(Paramétrages!$F$6,COLUMNS($G:G)-2,,)=0,"",IF(ISBLANK('Compréhension de l''écrit'!$D376),""," ("&amp;SUMIFS(Paramétrages!$W:$W,Paramétrages!$Y:$Y,IF(OFFSET(Paramétrages!$F$6,COLUMNS($G:G)-2,,)=0,"",OFFSET(Paramétrages!$F$6,COLUMNS($G:G)-2,,)),Paramétrages!$X:$X,$B376&amp;$C376)&amp;" sur "&amp;IF(OFFSET(Paramétrages!$G$6,COLUMNS($H:H)-2,,)=0,"",OFFSET(Paramétrages!$G$6,COLUMNS($H:H)-2,,))&amp;")"))</f>
        <v/>
      </c>
      <c r="F376" s="1" t="str">
        <f ca="1">IF(OFFSET(Paramétrages!$F$6,COLUMNS($G:H)-2,,)=0,"",IF($B376="","",IF(COUNTA(Paramétrages!$F$5:$F$32)=0,"",IF(ISBLANK('Compréhension de l''écrit'!$D376),"",IF((SUMIFS(Paramétrages!$W:$W,Paramétrages!$Y:$Y,IF(OFFSET(Paramétrages!$F$6,COLUMNS($G:H)-2,,)=0,"",OFFSET(Paramétrages!$F$6,COLUMNS($G:H)-2,,)),Paramétrages!$X:$X,$B376&amp;$C376)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376&amp;$C376))/(IF(OFFSET(Paramétrages!$G$6,COLUMNS($H:I)-2,,)=0,"",OFFSET(Paramétrages!$G$6,COLUMNS($H:I)-2,,)))&lt;0.67,"B","C"))))))&amp;IF(OFFSET(Paramétrages!$F$6,COLUMNS($G:H)-2,,)=0,"",IF(ISBLANK('Compréhension de l''écrit'!$D376),""," ("&amp;SUMIFS(Paramétrages!$W:$W,Paramétrages!$Y:$Y,IF(OFFSET(Paramétrages!$F$6,COLUMNS($G:H)-2,,)=0,"",OFFSET(Paramétrages!$F$6,COLUMNS($G:H)-2,,)),Paramétrages!$X:$X,$B376&amp;$C376)&amp;" sur "&amp;IF(OFFSET(Paramétrages!$G$6,COLUMNS($H:I)-2,,)=0,"",OFFSET(Paramétrages!$G$6,COLUMNS($H:I)-2,,))&amp;")"))</f>
        <v/>
      </c>
      <c r="G376" s="1" t="str">
        <f ca="1">IF(OFFSET(Paramétrages!$F$6,COLUMNS($G:I)-2,,)=0,"",IF($B376="","",IF(COUNTA(Paramétrages!$F$5:$F$32)=0,"",IF(ISBLANK('Compréhension de l''écrit'!$D376),"",IF((SUMIFS(Paramétrages!$W:$W,Paramétrages!$Y:$Y,IF(OFFSET(Paramétrages!$F$6,COLUMNS($G:I)-2,,)=0,"",OFFSET(Paramétrages!$F$6,COLUMNS($G:I)-2,,)),Paramétrages!$X:$X,$B376&amp;$C376)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376&amp;$C376))/(IF(OFFSET(Paramétrages!$G$6,COLUMNS($H:J)-2,,)=0,"",OFFSET(Paramétrages!$G$6,COLUMNS($H:J)-2,,)))&lt;0.67,"B","C"))))))&amp;IF(OFFSET(Paramétrages!$F$6,COLUMNS($G:I)-2,,)=0,"",IF(ISBLANK('Compréhension de l''écrit'!$D376),""," ("&amp;SUMIFS(Paramétrages!$W:$W,Paramétrages!$Y:$Y,IF(OFFSET(Paramétrages!$F$6,COLUMNS($G:I)-2,,)=0,"",OFFSET(Paramétrages!$F$6,COLUMNS($G:I)-2,,)),Paramétrages!$X:$X,$B376&amp;$C376)&amp;" sur "&amp;IF(OFFSET(Paramétrages!$G$6,COLUMNS($H:J)-2,,)=0,"",OFFSET(Paramétrages!$G$6,COLUMNS($H:J)-2,,))&amp;")"))</f>
        <v/>
      </c>
      <c r="H376" s="1" t="str">
        <f ca="1">IF(F376="","",SUMIFS(#REF!,#REF!,#REF!,#REF!,#REF!&amp;#REF!))</f>
        <v/>
      </c>
      <c r="I376" s="1" t="str">
        <f ca="1">IF(G376="","",SUMIFS(#REF!,#REF!,#REF!,#REF!,#REF!&amp;#REF!))</f>
        <v/>
      </c>
    </row>
    <row r="377" spans="1:9" x14ac:dyDescent="0.2">
      <c r="A377" t="str">
        <f>IF(ISBLANK('Compréhension de l''écrit'!A377),"",'Compréhension de l''écrit'!A377)</f>
        <v/>
      </c>
      <c r="B377" t="str">
        <f>IF(ISBLANK('Compréhension de l''écrit'!B377),"",'Compréhension de l''écrit'!B377)</f>
        <v/>
      </c>
      <c r="C377" t="str">
        <f>IF(ISBLANK('Compréhension de l''écrit'!C377),"",'Compréhension de l''écrit'!C377)</f>
        <v/>
      </c>
      <c r="D377" s="15" t="str">
        <f>IF(B377="","",IF(COUNTA(Paramétrages!H$5:H$32)=0,"",IF(ISBLANK('Compréhension de l''écrit'!D377),"",IF(('Compréhension de l''écrit'!D377)/(COUNTA(Paramétrages!H$5:H$32))&lt;0.34,"A",IF(('Compréhension de l''écrit'!D377)/(COUNTA(Paramétrages!H$5:H$32))&lt;0.67,"B","C")))&amp;IF(ISBLANK('Compréhension de l''écrit'!D377),""," ("&amp;'Compréhension de l''écrit'!D377&amp;" sur "&amp;COUNTA(Paramétrages!H$5:H$32)&amp;")")))</f>
        <v/>
      </c>
      <c r="E377" s="1" t="str">
        <f ca="1">IF(OFFSET(Paramétrages!$F$6,COLUMNS($G:G)-2,,)=0,"",IF($B377="","",IF(COUNTA(Paramétrages!$F$5:$F$32)=0,"",IF(ISBLANK('Compréhension de l''écrit'!$D377),"",IF((SUMIFS(Paramétrages!$W:$W,Paramétrages!$Y:$Y,IF(OFFSET(Paramétrages!$F$6,COLUMNS($G:G)-2,,)=0,"",OFFSET(Paramétrages!$F$6,COLUMNS($G:G)-2,,)),Paramétrages!$X:$X,$B377&amp;$C377)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377&amp;$C377))/(IF(OFFSET(Paramétrages!$G$6,COLUMNS($H:H)-2,,)=0,"",OFFSET(Paramétrages!$G$6,COLUMNS($H:H)-2,,)))&lt;0.67,"B","C"))))))&amp;IF(OFFSET(Paramétrages!$F$6,COLUMNS($G:G)-2,,)=0,"",IF(ISBLANK('Compréhension de l''écrit'!$D377),""," ("&amp;SUMIFS(Paramétrages!$W:$W,Paramétrages!$Y:$Y,IF(OFFSET(Paramétrages!$F$6,COLUMNS($G:G)-2,,)=0,"",OFFSET(Paramétrages!$F$6,COLUMNS($G:G)-2,,)),Paramétrages!$X:$X,$B377&amp;$C377)&amp;" sur "&amp;IF(OFFSET(Paramétrages!$G$6,COLUMNS($H:H)-2,,)=0,"",OFFSET(Paramétrages!$G$6,COLUMNS($H:H)-2,,))&amp;")"))</f>
        <v/>
      </c>
      <c r="F377" s="1" t="str">
        <f ca="1">IF(OFFSET(Paramétrages!$F$6,COLUMNS($G:H)-2,,)=0,"",IF($B377="","",IF(COUNTA(Paramétrages!$F$5:$F$32)=0,"",IF(ISBLANK('Compréhension de l''écrit'!$D377),"",IF((SUMIFS(Paramétrages!$W:$W,Paramétrages!$Y:$Y,IF(OFFSET(Paramétrages!$F$6,COLUMNS($G:H)-2,,)=0,"",OFFSET(Paramétrages!$F$6,COLUMNS($G:H)-2,,)),Paramétrages!$X:$X,$B377&amp;$C377)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377&amp;$C377))/(IF(OFFSET(Paramétrages!$G$6,COLUMNS($H:I)-2,,)=0,"",OFFSET(Paramétrages!$G$6,COLUMNS($H:I)-2,,)))&lt;0.67,"B","C"))))))&amp;IF(OFFSET(Paramétrages!$F$6,COLUMNS($G:H)-2,,)=0,"",IF(ISBLANK('Compréhension de l''écrit'!$D377),""," ("&amp;SUMIFS(Paramétrages!$W:$W,Paramétrages!$Y:$Y,IF(OFFSET(Paramétrages!$F$6,COLUMNS($G:H)-2,,)=0,"",OFFSET(Paramétrages!$F$6,COLUMNS($G:H)-2,,)),Paramétrages!$X:$X,$B377&amp;$C377)&amp;" sur "&amp;IF(OFFSET(Paramétrages!$G$6,COLUMNS($H:I)-2,,)=0,"",OFFSET(Paramétrages!$G$6,COLUMNS($H:I)-2,,))&amp;")"))</f>
        <v/>
      </c>
      <c r="G377" s="1" t="str">
        <f ca="1">IF(OFFSET(Paramétrages!$F$6,COLUMNS($G:I)-2,,)=0,"",IF($B377="","",IF(COUNTA(Paramétrages!$F$5:$F$32)=0,"",IF(ISBLANK('Compréhension de l''écrit'!$D377),"",IF((SUMIFS(Paramétrages!$W:$W,Paramétrages!$Y:$Y,IF(OFFSET(Paramétrages!$F$6,COLUMNS($G:I)-2,,)=0,"",OFFSET(Paramétrages!$F$6,COLUMNS($G:I)-2,,)),Paramétrages!$X:$X,$B377&amp;$C377)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377&amp;$C377))/(IF(OFFSET(Paramétrages!$G$6,COLUMNS($H:J)-2,,)=0,"",OFFSET(Paramétrages!$G$6,COLUMNS($H:J)-2,,)))&lt;0.67,"B","C"))))))&amp;IF(OFFSET(Paramétrages!$F$6,COLUMNS($G:I)-2,,)=0,"",IF(ISBLANK('Compréhension de l''écrit'!$D377),""," ("&amp;SUMIFS(Paramétrages!$W:$W,Paramétrages!$Y:$Y,IF(OFFSET(Paramétrages!$F$6,COLUMNS($G:I)-2,,)=0,"",OFFSET(Paramétrages!$F$6,COLUMNS($G:I)-2,,)),Paramétrages!$X:$X,$B377&amp;$C377)&amp;" sur "&amp;IF(OFFSET(Paramétrages!$G$6,COLUMNS($H:J)-2,,)=0,"",OFFSET(Paramétrages!$G$6,COLUMNS($H:J)-2,,))&amp;")"))</f>
        <v/>
      </c>
      <c r="H377" s="1" t="str">
        <f ca="1">IF(F377="","",SUMIFS(#REF!,#REF!,#REF!,#REF!,#REF!&amp;#REF!))</f>
        <v/>
      </c>
      <c r="I377" s="1" t="str">
        <f ca="1">IF(G377="","",SUMIFS(#REF!,#REF!,#REF!,#REF!,#REF!&amp;#REF!))</f>
        <v/>
      </c>
    </row>
    <row r="378" spans="1:9" x14ac:dyDescent="0.2">
      <c r="A378" t="str">
        <f>IF(ISBLANK('Compréhension de l''écrit'!A378),"",'Compréhension de l''écrit'!A378)</f>
        <v/>
      </c>
      <c r="B378" t="str">
        <f>IF(ISBLANK('Compréhension de l''écrit'!B378),"",'Compréhension de l''écrit'!B378)</f>
        <v/>
      </c>
      <c r="C378" t="str">
        <f>IF(ISBLANK('Compréhension de l''écrit'!C378),"",'Compréhension de l''écrit'!C378)</f>
        <v/>
      </c>
      <c r="D378" s="15" t="str">
        <f>IF(B378="","",IF(COUNTA(Paramétrages!H$5:H$32)=0,"",IF(ISBLANK('Compréhension de l''écrit'!D378),"",IF(('Compréhension de l''écrit'!D378)/(COUNTA(Paramétrages!H$5:H$32))&lt;0.34,"A",IF(('Compréhension de l''écrit'!D378)/(COUNTA(Paramétrages!H$5:H$32))&lt;0.67,"B","C")))&amp;IF(ISBLANK('Compréhension de l''écrit'!D378),""," ("&amp;'Compréhension de l''écrit'!D378&amp;" sur "&amp;COUNTA(Paramétrages!H$5:H$32)&amp;")")))</f>
        <v/>
      </c>
      <c r="E378" s="1" t="str">
        <f ca="1">IF(OFFSET(Paramétrages!$F$6,COLUMNS($G:G)-2,,)=0,"",IF($B378="","",IF(COUNTA(Paramétrages!$F$5:$F$32)=0,"",IF(ISBLANK('Compréhension de l''écrit'!$D378),"",IF((SUMIFS(Paramétrages!$W:$W,Paramétrages!$Y:$Y,IF(OFFSET(Paramétrages!$F$6,COLUMNS($G:G)-2,,)=0,"",OFFSET(Paramétrages!$F$6,COLUMNS($G:G)-2,,)),Paramétrages!$X:$X,$B378&amp;$C378)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378&amp;$C378))/(IF(OFFSET(Paramétrages!$G$6,COLUMNS($H:H)-2,,)=0,"",OFFSET(Paramétrages!$G$6,COLUMNS($H:H)-2,,)))&lt;0.67,"B","C"))))))&amp;IF(OFFSET(Paramétrages!$F$6,COLUMNS($G:G)-2,,)=0,"",IF(ISBLANK('Compréhension de l''écrit'!$D378),""," ("&amp;SUMIFS(Paramétrages!$W:$W,Paramétrages!$Y:$Y,IF(OFFSET(Paramétrages!$F$6,COLUMNS($G:G)-2,,)=0,"",OFFSET(Paramétrages!$F$6,COLUMNS($G:G)-2,,)),Paramétrages!$X:$X,$B378&amp;$C378)&amp;" sur "&amp;IF(OFFSET(Paramétrages!$G$6,COLUMNS($H:H)-2,,)=0,"",OFFSET(Paramétrages!$G$6,COLUMNS($H:H)-2,,))&amp;")"))</f>
        <v/>
      </c>
      <c r="F378" s="1" t="str">
        <f ca="1">IF(OFFSET(Paramétrages!$F$6,COLUMNS($G:H)-2,,)=0,"",IF($B378="","",IF(COUNTA(Paramétrages!$F$5:$F$32)=0,"",IF(ISBLANK('Compréhension de l''écrit'!$D378),"",IF((SUMIFS(Paramétrages!$W:$W,Paramétrages!$Y:$Y,IF(OFFSET(Paramétrages!$F$6,COLUMNS($G:H)-2,,)=0,"",OFFSET(Paramétrages!$F$6,COLUMNS($G:H)-2,,)),Paramétrages!$X:$X,$B378&amp;$C378)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378&amp;$C378))/(IF(OFFSET(Paramétrages!$G$6,COLUMNS($H:I)-2,,)=0,"",OFFSET(Paramétrages!$G$6,COLUMNS($H:I)-2,,)))&lt;0.67,"B","C"))))))&amp;IF(OFFSET(Paramétrages!$F$6,COLUMNS($G:H)-2,,)=0,"",IF(ISBLANK('Compréhension de l''écrit'!$D378),""," ("&amp;SUMIFS(Paramétrages!$W:$W,Paramétrages!$Y:$Y,IF(OFFSET(Paramétrages!$F$6,COLUMNS($G:H)-2,,)=0,"",OFFSET(Paramétrages!$F$6,COLUMNS($G:H)-2,,)),Paramétrages!$X:$X,$B378&amp;$C378)&amp;" sur "&amp;IF(OFFSET(Paramétrages!$G$6,COLUMNS($H:I)-2,,)=0,"",OFFSET(Paramétrages!$G$6,COLUMNS($H:I)-2,,))&amp;")"))</f>
        <v/>
      </c>
      <c r="G378" s="1" t="str">
        <f ca="1">IF(OFFSET(Paramétrages!$F$6,COLUMNS($G:I)-2,,)=0,"",IF($B378="","",IF(COUNTA(Paramétrages!$F$5:$F$32)=0,"",IF(ISBLANK('Compréhension de l''écrit'!$D378),"",IF((SUMIFS(Paramétrages!$W:$W,Paramétrages!$Y:$Y,IF(OFFSET(Paramétrages!$F$6,COLUMNS($G:I)-2,,)=0,"",OFFSET(Paramétrages!$F$6,COLUMNS($G:I)-2,,)),Paramétrages!$X:$X,$B378&amp;$C378)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378&amp;$C378))/(IF(OFFSET(Paramétrages!$G$6,COLUMNS($H:J)-2,,)=0,"",OFFSET(Paramétrages!$G$6,COLUMNS($H:J)-2,,)))&lt;0.67,"B","C"))))))&amp;IF(OFFSET(Paramétrages!$F$6,COLUMNS($G:I)-2,,)=0,"",IF(ISBLANK('Compréhension de l''écrit'!$D378),""," ("&amp;SUMIFS(Paramétrages!$W:$W,Paramétrages!$Y:$Y,IF(OFFSET(Paramétrages!$F$6,COLUMNS($G:I)-2,,)=0,"",OFFSET(Paramétrages!$F$6,COLUMNS($G:I)-2,,)),Paramétrages!$X:$X,$B378&amp;$C378)&amp;" sur "&amp;IF(OFFSET(Paramétrages!$G$6,COLUMNS($H:J)-2,,)=0,"",OFFSET(Paramétrages!$G$6,COLUMNS($H:J)-2,,))&amp;")"))</f>
        <v/>
      </c>
      <c r="H378" s="1" t="str">
        <f ca="1">IF(F378="","",SUMIFS(#REF!,#REF!,#REF!,#REF!,#REF!&amp;#REF!))</f>
        <v/>
      </c>
      <c r="I378" s="1" t="str">
        <f ca="1">IF(G378="","",SUMIFS(#REF!,#REF!,#REF!,#REF!,#REF!&amp;#REF!))</f>
        <v/>
      </c>
    </row>
    <row r="379" spans="1:9" x14ac:dyDescent="0.2">
      <c r="A379" t="str">
        <f>IF(ISBLANK('Compréhension de l''écrit'!A379),"",'Compréhension de l''écrit'!A379)</f>
        <v/>
      </c>
      <c r="B379" t="str">
        <f>IF(ISBLANK('Compréhension de l''écrit'!B379),"",'Compréhension de l''écrit'!B379)</f>
        <v/>
      </c>
      <c r="C379" t="str">
        <f>IF(ISBLANK('Compréhension de l''écrit'!C379),"",'Compréhension de l''écrit'!C379)</f>
        <v/>
      </c>
      <c r="D379" s="15" t="str">
        <f>IF(B379="","",IF(COUNTA(Paramétrages!H$5:H$32)=0,"",IF(ISBLANK('Compréhension de l''écrit'!D379),"",IF(('Compréhension de l''écrit'!D379)/(COUNTA(Paramétrages!H$5:H$32))&lt;0.34,"A",IF(('Compréhension de l''écrit'!D379)/(COUNTA(Paramétrages!H$5:H$32))&lt;0.67,"B","C")))&amp;IF(ISBLANK('Compréhension de l''écrit'!D379),""," ("&amp;'Compréhension de l''écrit'!D379&amp;" sur "&amp;COUNTA(Paramétrages!H$5:H$32)&amp;")")))</f>
        <v/>
      </c>
      <c r="E379" s="1" t="str">
        <f ca="1">IF(OFFSET(Paramétrages!$F$6,COLUMNS($G:G)-2,,)=0,"",IF($B379="","",IF(COUNTA(Paramétrages!$F$5:$F$32)=0,"",IF(ISBLANK('Compréhension de l''écrit'!$D379),"",IF((SUMIFS(Paramétrages!$W:$W,Paramétrages!$Y:$Y,IF(OFFSET(Paramétrages!$F$6,COLUMNS($G:G)-2,,)=0,"",OFFSET(Paramétrages!$F$6,COLUMNS($G:G)-2,,)),Paramétrages!$X:$X,$B379&amp;$C379)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379&amp;$C379))/(IF(OFFSET(Paramétrages!$G$6,COLUMNS($H:H)-2,,)=0,"",OFFSET(Paramétrages!$G$6,COLUMNS($H:H)-2,,)))&lt;0.67,"B","C"))))))&amp;IF(OFFSET(Paramétrages!$F$6,COLUMNS($G:G)-2,,)=0,"",IF(ISBLANK('Compréhension de l''écrit'!$D379),""," ("&amp;SUMIFS(Paramétrages!$W:$W,Paramétrages!$Y:$Y,IF(OFFSET(Paramétrages!$F$6,COLUMNS($G:G)-2,,)=0,"",OFFSET(Paramétrages!$F$6,COLUMNS($G:G)-2,,)),Paramétrages!$X:$X,$B379&amp;$C379)&amp;" sur "&amp;IF(OFFSET(Paramétrages!$G$6,COLUMNS($H:H)-2,,)=0,"",OFFSET(Paramétrages!$G$6,COLUMNS($H:H)-2,,))&amp;")"))</f>
        <v/>
      </c>
      <c r="F379" s="1" t="str">
        <f ca="1">IF(OFFSET(Paramétrages!$F$6,COLUMNS($G:H)-2,,)=0,"",IF($B379="","",IF(COUNTA(Paramétrages!$F$5:$F$32)=0,"",IF(ISBLANK('Compréhension de l''écrit'!$D379),"",IF((SUMIFS(Paramétrages!$W:$W,Paramétrages!$Y:$Y,IF(OFFSET(Paramétrages!$F$6,COLUMNS($G:H)-2,,)=0,"",OFFSET(Paramétrages!$F$6,COLUMNS($G:H)-2,,)),Paramétrages!$X:$X,$B379&amp;$C379)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379&amp;$C379))/(IF(OFFSET(Paramétrages!$G$6,COLUMNS($H:I)-2,,)=0,"",OFFSET(Paramétrages!$G$6,COLUMNS($H:I)-2,,)))&lt;0.67,"B","C"))))))&amp;IF(OFFSET(Paramétrages!$F$6,COLUMNS($G:H)-2,,)=0,"",IF(ISBLANK('Compréhension de l''écrit'!$D379),""," ("&amp;SUMIFS(Paramétrages!$W:$W,Paramétrages!$Y:$Y,IF(OFFSET(Paramétrages!$F$6,COLUMNS($G:H)-2,,)=0,"",OFFSET(Paramétrages!$F$6,COLUMNS($G:H)-2,,)),Paramétrages!$X:$X,$B379&amp;$C379)&amp;" sur "&amp;IF(OFFSET(Paramétrages!$G$6,COLUMNS($H:I)-2,,)=0,"",OFFSET(Paramétrages!$G$6,COLUMNS($H:I)-2,,))&amp;")"))</f>
        <v/>
      </c>
      <c r="G379" s="1" t="str">
        <f ca="1">IF(OFFSET(Paramétrages!$F$6,COLUMNS($G:I)-2,,)=0,"",IF($B379="","",IF(COUNTA(Paramétrages!$F$5:$F$32)=0,"",IF(ISBLANK('Compréhension de l''écrit'!$D379),"",IF((SUMIFS(Paramétrages!$W:$W,Paramétrages!$Y:$Y,IF(OFFSET(Paramétrages!$F$6,COLUMNS($G:I)-2,,)=0,"",OFFSET(Paramétrages!$F$6,COLUMNS($G:I)-2,,)),Paramétrages!$X:$X,$B379&amp;$C379)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379&amp;$C379))/(IF(OFFSET(Paramétrages!$G$6,COLUMNS($H:J)-2,,)=0,"",OFFSET(Paramétrages!$G$6,COLUMNS($H:J)-2,,)))&lt;0.67,"B","C"))))))&amp;IF(OFFSET(Paramétrages!$F$6,COLUMNS($G:I)-2,,)=0,"",IF(ISBLANK('Compréhension de l''écrit'!$D379),""," ("&amp;SUMIFS(Paramétrages!$W:$W,Paramétrages!$Y:$Y,IF(OFFSET(Paramétrages!$F$6,COLUMNS($G:I)-2,,)=0,"",OFFSET(Paramétrages!$F$6,COLUMNS($G:I)-2,,)),Paramétrages!$X:$X,$B379&amp;$C379)&amp;" sur "&amp;IF(OFFSET(Paramétrages!$G$6,COLUMNS($H:J)-2,,)=0,"",OFFSET(Paramétrages!$G$6,COLUMNS($H:J)-2,,))&amp;")"))</f>
        <v/>
      </c>
      <c r="H379" s="1" t="str">
        <f ca="1">IF(F379="","",SUMIFS(#REF!,#REF!,#REF!,#REF!,#REF!&amp;#REF!))</f>
        <v/>
      </c>
      <c r="I379" s="1" t="str">
        <f ca="1">IF(G379="","",SUMIFS(#REF!,#REF!,#REF!,#REF!,#REF!&amp;#REF!))</f>
        <v/>
      </c>
    </row>
    <row r="380" spans="1:9" x14ac:dyDescent="0.2">
      <c r="A380" t="str">
        <f>IF(ISBLANK('Compréhension de l''écrit'!A380),"",'Compréhension de l''écrit'!A380)</f>
        <v/>
      </c>
      <c r="B380" t="str">
        <f>IF(ISBLANK('Compréhension de l''écrit'!B380),"",'Compréhension de l''écrit'!B380)</f>
        <v/>
      </c>
      <c r="C380" t="str">
        <f>IF(ISBLANK('Compréhension de l''écrit'!C380),"",'Compréhension de l''écrit'!C380)</f>
        <v/>
      </c>
      <c r="D380" s="15" t="str">
        <f>IF(B380="","",IF(COUNTA(Paramétrages!H$5:H$32)=0,"",IF(ISBLANK('Compréhension de l''écrit'!D380),"",IF(('Compréhension de l''écrit'!D380)/(COUNTA(Paramétrages!H$5:H$32))&lt;0.34,"A",IF(('Compréhension de l''écrit'!D380)/(COUNTA(Paramétrages!H$5:H$32))&lt;0.67,"B","C")))&amp;IF(ISBLANK('Compréhension de l''écrit'!D380),""," ("&amp;'Compréhension de l''écrit'!D380&amp;" sur "&amp;COUNTA(Paramétrages!H$5:H$32)&amp;")")))</f>
        <v/>
      </c>
      <c r="E380" s="1" t="str">
        <f ca="1">IF(OFFSET(Paramétrages!$F$6,COLUMNS($G:G)-2,,)=0,"",IF($B380="","",IF(COUNTA(Paramétrages!$F$5:$F$32)=0,"",IF(ISBLANK('Compréhension de l''écrit'!$D380),"",IF((SUMIFS(Paramétrages!$W:$W,Paramétrages!$Y:$Y,IF(OFFSET(Paramétrages!$F$6,COLUMNS($G:G)-2,,)=0,"",OFFSET(Paramétrages!$F$6,COLUMNS($G:G)-2,,)),Paramétrages!$X:$X,$B380&amp;$C380)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380&amp;$C380))/(IF(OFFSET(Paramétrages!$G$6,COLUMNS($H:H)-2,,)=0,"",OFFSET(Paramétrages!$G$6,COLUMNS($H:H)-2,,)))&lt;0.67,"B","C"))))))&amp;IF(OFFSET(Paramétrages!$F$6,COLUMNS($G:G)-2,,)=0,"",IF(ISBLANK('Compréhension de l''écrit'!$D380),""," ("&amp;SUMIFS(Paramétrages!$W:$W,Paramétrages!$Y:$Y,IF(OFFSET(Paramétrages!$F$6,COLUMNS($G:G)-2,,)=0,"",OFFSET(Paramétrages!$F$6,COLUMNS($G:G)-2,,)),Paramétrages!$X:$X,$B380&amp;$C380)&amp;" sur "&amp;IF(OFFSET(Paramétrages!$G$6,COLUMNS($H:H)-2,,)=0,"",OFFSET(Paramétrages!$G$6,COLUMNS($H:H)-2,,))&amp;")"))</f>
        <v/>
      </c>
      <c r="F380" s="1" t="str">
        <f ca="1">IF(OFFSET(Paramétrages!$F$6,COLUMNS($G:H)-2,,)=0,"",IF($B380="","",IF(COUNTA(Paramétrages!$F$5:$F$32)=0,"",IF(ISBLANK('Compréhension de l''écrit'!$D380),"",IF((SUMIFS(Paramétrages!$W:$W,Paramétrages!$Y:$Y,IF(OFFSET(Paramétrages!$F$6,COLUMNS($G:H)-2,,)=0,"",OFFSET(Paramétrages!$F$6,COLUMNS($G:H)-2,,)),Paramétrages!$X:$X,$B380&amp;$C380)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380&amp;$C380))/(IF(OFFSET(Paramétrages!$G$6,COLUMNS($H:I)-2,,)=0,"",OFFSET(Paramétrages!$G$6,COLUMNS($H:I)-2,,)))&lt;0.67,"B","C"))))))&amp;IF(OFFSET(Paramétrages!$F$6,COLUMNS($G:H)-2,,)=0,"",IF(ISBLANK('Compréhension de l''écrit'!$D380),""," ("&amp;SUMIFS(Paramétrages!$W:$W,Paramétrages!$Y:$Y,IF(OFFSET(Paramétrages!$F$6,COLUMNS($G:H)-2,,)=0,"",OFFSET(Paramétrages!$F$6,COLUMNS($G:H)-2,,)),Paramétrages!$X:$X,$B380&amp;$C380)&amp;" sur "&amp;IF(OFFSET(Paramétrages!$G$6,COLUMNS($H:I)-2,,)=0,"",OFFSET(Paramétrages!$G$6,COLUMNS($H:I)-2,,))&amp;")"))</f>
        <v/>
      </c>
      <c r="G380" s="1" t="str">
        <f ca="1">IF(OFFSET(Paramétrages!$F$6,COLUMNS($G:I)-2,,)=0,"",IF($B380="","",IF(COUNTA(Paramétrages!$F$5:$F$32)=0,"",IF(ISBLANK('Compréhension de l''écrit'!$D380),"",IF((SUMIFS(Paramétrages!$W:$W,Paramétrages!$Y:$Y,IF(OFFSET(Paramétrages!$F$6,COLUMNS($G:I)-2,,)=0,"",OFFSET(Paramétrages!$F$6,COLUMNS($G:I)-2,,)),Paramétrages!$X:$X,$B380&amp;$C380)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380&amp;$C380))/(IF(OFFSET(Paramétrages!$G$6,COLUMNS($H:J)-2,,)=0,"",OFFSET(Paramétrages!$G$6,COLUMNS($H:J)-2,,)))&lt;0.67,"B","C"))))))&amp;IF(OFFSET(Paramétrages!$F$6,COLUMNS($G:I)-2,,)=0,"",IF(ISBLANK('Compréhension de l''écrit'!$D380),""," ("&amp;SUMIFS(Paramétrages!$W:$W,Paramétrages!$Y:$Y,IF(OFFSET(Paramétrages!$F$6,COLUMNS($G:I)-2,,)=0,"",OFFSET(Paramétrages!$F$6,COLUMNS($G:I)-2,,)),Paramétrages!$X:$X,$B380&amp;$C380)&amp;" sur "&amp;IF(OFFSET(Paramétrages!$G$6,COLUMNS($H:J)-2,,)=0,"",OFFSET(Paramétrages!$G$6,COLUMNS($H:J)-2,,))&amp;")"))</f>
        <v/>
      </c>
      <c r="H380" s="1" t="str">
        <f ca="1">IF(F380="","",SUMIFS(#REF!,#REF!,#REF!,#REF!,#REF!&amp;#REF!))</f>
        <v/>
      </c>
      <c r="I380" s="1" t="str">
        <f ca="1">IF(G380="","",SUMIFS(#REF!,#REF!,#REF!,#REF!,#REF!&amp;#REF!))</f>
        <v/>
      </c>
    </row>
    <row r="381" spans="1:9" x14ac:dyDescent="0.2">
      <c r="A381" t="str">
        <f>IF(ISBLANK('Compréhension de l''écrit'!A381),"",'Compréhension de l''écrit'!A381)</f>
        <v/>
      </c>
      <c r="B381" t="str">
        <f>IF(ISBLANK('Compréhension de l''écrit'!B381),"",'Compréhension de l''écrit'!B381)</f>
        <v/>
      </c>
      <c r="C381" t="str">
        <f>IF(ISBLANK('Compréhension de l''écrit'!C381),"",'Compréhension de l''écrit'!C381)</f>
        <v/>
      </c>
      <c r="D381" s="15" t="str">
        <f>IF(B381="","",IF(COUNTA(Paramétrages!H$5:H$32)=0,"",IF(ISBLANK('Compréhension de l''écrit'!D381),"",IF(('Compréhension de l''écrit'!D381)/(COUNTA(Paramétrages!H$5:H$32))&lt;0.34,"A",IF(('Compréhension de l''écrit'!D381)/(COUNTA(Paramétrages!H$5:H$32))&lt;0.67,"B","C")))&amp;IF(ISBLANK('Compréhension de l''écrit'!D381),""," ("&amp;'Compréhension de l''écrit'!D381&amp;" sur "&amp;COUNTA(Paramétrages!H$5:H$32)&amp;")")))</f>
        <v/>
      </c>
      <c r="E381" s="1" t="str">
        <f ca="1">IF(OFFSET(Paramétrages!$F$6,COLUMNS($G:G)-2,,)=0,"",IF($B381="","",IF(COUNTA(Paramétrages!$F$5:$F$32)=0,"",IF(ISBLANK('Compréhension de l''écrit'!$D381),"",IF((SUMIFS(Paramétrages!$W:$W,Paramétrages!$Y:$Y,IF(OFFSET(Paramétrages!$F$6,COLUMNS($G:G)-2,,)=0,"",OFFSET(Paramétrages!$F$6,COLUMNS($G:G)-2,,)),Paramétrages!$X:$X,$B381&amp;$C381)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381&amp;$C381))/(IF(OFFSET(Paramétrages!$G$6,COLUMNS($H:H)-2,,)=0,"",OFFSET(Paramétrages!$G$6,COLUMNS($H:H)-2,,)))&lt;0.67,"B","C"))))))&amp;IF(OFFSET(Paramétrages!$F$6,COLUMNS($G:G)-2,,)=0,"",IF(ISBLANK('Compréhension de l''écrit'!$D381),""," ("&amp;SUMIFS(Paramétrages!$W:$W,Paramétrages!$Y:$Y,IF(OFFSET(Paramétrages!$F$6,COLUMNS($G:G)-2,,)=0,"",OFFSET(Paramétrages!$F$6,COLUMNS($G:G)-2,,)),Paramétrages!$X:$X,$B381&amp;$C381)&amp;" sur "&amp;IF(OFFSET(Paramétrages!$G$6,COLUMNS($H:H)-2,,)=0,"",OFFSET(Paramétrages!$G$6,COLUMNS($H:H)-2,,))&amp;")"))</f>
        <v/>
      </c>
      <c r="F381" s="1" t="str">
        <f ca="1">IF(OFFSET(Paramétrages!$F$6,COLUMNS($G:H)-2,,)=0,"",IF($B381="","",IF(COUNTA(Paramétrages!$F$5:$F$32)=0,"",IF(ISBLANK('Compréhension de l''écrit'!$D381),"",IF((SUMIFS(Paramétrages!$W:$W,Paramétrages!$Y:$Y,IF(OFFSET(Paramétrages!$F$6,COLUMNS($G:H)-2,,)=0,"",OFFSET(Paramétrages!$F$6,COLUMNS($G:H)-2,,)),Paramétrages!$X:$X,$B381&amp;$C381)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381&amp;$C381))/(IF(OFFSET(Paramétrages!$G$6,COLUMNS($H:I)-2,,)=0,"",OFFSET(Paramétrages!$G$6,COLUMNS($H:I)-2,,)))&lt;0.67,"B","C"))))))&amp;IF(OFFSET(Paramétrages!$F$6,COLUMNS($G:H)-2,,)=0,"",IF(ISBLANK('Compréhension de l''écrit'!$D381),""," ("&amp;SUMIFS(Paramétrages!$W:$W,Paramétrages!$Y:$Y,IF(OFFSET(Paramétrages!$F$6,COLUMNS($G:H)-2,,)=0,"",OFFSET(Paramétrages!$F$6,COLUMNS($G:H)-2,,)),Paramétrages!$X:$X,$B381&amp;$C381)&amp;" sur "&amp;IF(OFFSET(Paramétrages!$G$6,COLUMNS($H:I)-2,,)=0,"",OFFSET(Paramétrages!$G$6,COLUMNS($H:I)-2,,))&amp;")"))</f>
        <v/>
      </c>
      <c r="G381" s="1" t="str">
        <f ca="1">IF(OFFSET(Paramétrages!$F$6,COLUMNS($G:I)-2,,)=0,"",IF($B381="","",IF(COUNTA(Paramétrages!$F$5:$F$32)=0,"",IF(ISBLANK('Compréhension de l''écrit'!$D381),"",IF((SUMIFS(Paramétrages!$W:$W,Paramétrages!$Y:$Y,IF(OFFSET(Paramétrages!$F$6,COLUMNS($G:I)-2,,)=0,"",OFFSET(Paramétrages!$F$6,COLUMNS($G:I)-2,,)),Paramétrages!$X:$X,$B381&amp;$C381)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381&amp;$C381))/(IF(OFFSET(Paramétrages!$G$6,COLUMNS($H:J)-2,,)=0,"",OFFSET(Paramétrages!$G$6,COLUMNS($H:J)-2,,)))&lt;0.67,"B","C"))))))&amp;IF(OFFSET(Paramétrages!$F$6,COLUMNS($G:I)-2,,)=0,"",IF(ISBLANK('Compréhension de l''écrit'!$D381),""," ("&amp;SUMIFS(Paramétrages!$W:$W,Paramétrages!$Y:$Y,IF(OFFSET(Paramétrages!$F$6,COLUMNS($G:I)-2,,)=0,"",OFFSET(Paramétrages!$F$6,COLUMNS($G:I)-2,,)),Paramétrages!$X:$X,$B381&amp;$C381)&amp;" sur "&amp;IF(OFFSET(Paramétrages!$G$6,COLUMNS($H:J)-2,,)=0,"",OFFSET(Paramétrages!$G$6,COLUMNS($H:J)-2,,))&amp;")"))</f>
        <v/>
      </c>
      <c r="H381" s="1" t="str">
        <f ca="1">IF(F381="","",SUMIFS(#REF!,#REF!,#REF!,#REF!,#REF!&amp;#REF!))</f>
        <v/>
      </c>
      <c r="I381" s="1" t="str">
        <f ca="1">IF(G381="","",SUMIFS(#REF!,#REF!,#REF!,#REF!,#REF!&amp;#REF!))</f>
        <v/>
      </c>
    </row>
    <row r="382" spans="1:9" x14ac:dyDescent="0.2">
      <c r="A382" t="str">
        <f>IF(ISBLANK('Compréhension de l''écrit'!A382),"",'Compréhension de l''écrit'!A382)</f>
        <v/>
      </c>
      <c r="B382" t="str">
        <f>IF(ISBLANK('Compréhension de l''écrit'!B382),"",'Compréhension de l''écrit'!B382)</f>
        <v/>
      </c>
      <c r="C382" t="str">
        <f>IF(ISBLANK('Compréhension de l''écrit'!C382),"",'Compréhension de l''écrit'!C382)</f>
        <v/>
      </c>
      <c r="D382" s="15" t="str">
        <f>IF(B382="","",IF(COUNTA(Paramétrages!H$5:H$32)=0,"",IF(ISBLANK('Compréhension de l''écrit'!D382),"",IF(('Compréhension de l''écrit'!D382)/(COUNTA(Paramétrages!H$5:H$32))&lt;0.34,"A",IF(('Compréhension de l''écrit'!D382)/(COUNTA(Paramétrages!H$5:H$32))&lt;0.67,"B","C")))&amp;IF(ISBLANK('Compréhension de l''écrit'!D382),""," ("&amp;'Compréhension de l''écrit'!D382&amp;" sur "&amp;COUNTA(Paramétrages!H$5:H$32)&amp;")")))</f>
        <v/>
      </c>
      <c r="E382" s="1" t="str">
        <f ca="1">IF(OFFSET(Paramétrages!$F$6,COLUMNS($G:G)-2,,)=0,"",IF($B382="","",IF(COUNTA(Paramétrages!$F$5:$F$32)=0,"",IF(ISBLANK('Compréhension de l''écrit'!$D382),"",IF((SUMIFS(Paramétrages!$W:$W,Paramétrages!$Y:$Y,IF(OFFSET(Paramétrages!$F$6,COLUMNS($G:G)-2,,)=0,"",OFFSET(Paramétrages!$F$6,COLUMNS($G:G)-2,,)),Paramétrages!$X:$X,$B382&amp;$C382)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382&amp;$C382))/(IF(OFFSET(Paramétrages!$G$6,COLUMNS($H:H)-2,,)=0,"",OFFSET(Paramétrages!$G$6,COLUMNS($H:H)-2,,)))&lt;0.67,"B","C"))))))&amp;IF(OFFSET(Paramétrages!$F$6,COLUMNS($G:G)-2,,)=0,"",IF(ISBLANK('Compréhension de l''écrit'!$D382),""," ("&amp;SUMIFS(Paramétrages!$W:$W,Paramétrages!$Y:$Y,IF(OFFSET(Paramétrages!$F$6,COLUMNS($G:G)-2,,)=0,"",OFFSET(Paramétrages!$F$6,COLUMNS($G:G)-2,,)),Paramétrages!$X:$X,$B382&amp;$C382)&amp;" sur "&amp;IF(OFFSET(Paramétrages!$G$6,COLUMNS($H:H)-2,,)=0,"",OFFSET(Paramétrages!$G$6,COLUMNS($H:H)-2,,))&amp;")"))</f>
        <v/>
      </c>
      <c r="F382" s="1" t="str">
        <f ca="1">IF(OFFSET(Paramétrages!$F$6,COLUMNS($G:H)-2,,)=0,"",IF($B382="","",IF(COUNTA(Paramétrages!$F$5:$F$32)=0,"",IF(ISBLANK('Compréhension de l''écrit'!$D382),"",IF((SUMIFS(Paramétrages!$W:$W,Paramétrages!$Y:$Y,IF(OFFSET(Paramétrages!$F$6,COLUMNS($G:H)-2,,)=0,"",OFFSET(Paramétrages!$F$6,COLUMNS($G:H)-2,,)),Paramétrages!$X:$X,$B382&amp;$C382)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382&amp;$C382))/(IF(OFFSET(Paramétrages!$G$6,COLUMNS($H:I)-2,,)=0,"",OFFSET(Paramétrages!$G$6,COLUMNS($H:I)-2,,)))&lt;0.67,"B","C"))))))&amp;IF(OFFSET(Paramétrages!$F$6,COLUMNS($G:H)-2,,)=0,"",IF(ISBLANK('Compréhension de l''écrit'!$D382),""," ("&amp;SUMIFS(Paramétrages!$W:$W,Paramétrages!$Y:$Y,IF(OFFSET(Paramétrages!$F$6,COLUMNS($G:H)-2,,)=0,"",OFFSET(Paramétrages!$F$6,COLUMNS($G:H)-2,,)),Paramétrages!$X:$X,$B382&amp;$C382)&amp;" sur "&amp;IF(OFFSET(Paramétrages!$G$6,COLUMNS($H:I)-2,,)=0,"",OFFSET(Paramétrages!$G$6,COLUMNS($H:I)-2,,))&amp;")"))</f>
        <v/>
      </c>
      <c r="G382" s="1" t="str">
        <f ca="1">IF(OFFSET(Paramétrages!$F$6,COLUMNS($G:I)-2,,)=0,"",IF($B382="","",IF(COUNTA(Paramétrages!$F$5:$F$32)=0,"",IF(ISBLANK('Compréhension de l''écrit'!$D382),"",IF((SUMIFS(Paramétrages!$W:$W,Paramétrages!$Y:$Y,IF(OFFSET(Paramétrages!$F$6,COLUMNS($G:I)-2,,)=0,"",OFFSET(Paramétrages!$F$6,COLUMNS($G:I)-2,,)),Paramétrages!$X:$X,$B382&amp;$C382)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382&amp;$C382))/(IF(OFFSET(Paramétrages!$G$6,COLUMNS($H:J)-2,,)=0,"",OFFSET(Paramétrages!$G$6,COLUMNS($H:J)-2,,)))&lt;0.67,"B","C"))))))&amp;IF(OFFSET(Paramétrages!$F$6,COLUMNS($G:I)-2,,)=0,"",IF(ISBLANK('Compréhension de l''écrit'!$D382),""," ("&amp;SUMIFS(Paramétrages!$W:$W,Paramétrages!$Y:$Y,IF(OFFSET(Paramétrages!$F$6,COLUMNS($G:I)-2,,)=0,"",OFFSET(Paramétrages!$F$6,COLUMNS($G:I)-2,,)),Paramétrages!$X:$X,$B382&amp;$C382)&amp;" sur "&amp;IF(OFFSET(Paramétrages!$G$6,COLUMNS($H:J)-2,,)=0,"",OFFSET(Paramétrages!$G$6,COLUMNS($H:J)-2,,))&amp;")"))</f>
        <v/>
      </c>
      <c r="H382" s="1" t="str">
        <f ca="1">IF(F382="","",SUMIFS(#REF!,#REF!,#REF!,#REF!,#REF!&amp;#REF!))</f>
        <v/>
      </c>
      <c r="I382" s="1" t="str">
        <f ca="1">IF(G382="","",SUMIFS(#REF!,#REF!,#REF!,#REF!,#REF!&amp;#REF!))</f>
        <v/>
      </c>
    </row>
    <row r="383" spans="1:9" x14ac:dyDescent="0.2">
      <c r="A383" t="str">
        <f>IF(ISBLANK('Compréhension de l''écrit'!A383),"",'Compréhension de l''écrit'!A383)</f>
        <v/>
      </c>
      <c r="B383" t="str">
        <f>IF(ISBLANK('Compréhension de l''écrit'!B383),"",'Compréhension de l''écrit'!B383)</f>
        <v/>
      </c>
      <c r="C383" t="str">
        <f>IF(ISBLANK('Compréhension de l''écrit'!C383),"",'Compréhension de l''écrit'!C383)</f>
        <v/>
      </c>
      <c r="D383" s="15" t="str">
        <f>IF(B383="","",IF(COUNTA(Paramétrages!H$5:H$32)=0,"",IF(ISBLANK('Compréhension de l''écrit'!D383),"",IF(('Compréhension de l''écrit'!D383)/(COUNTA(Paramétrages!H$5:H$32))&lt;0.34,"A",IF(('Compréhension de l''écrit'!D383)/(COUNTA(Paramétrages!H$5:H$32))&lt;0.67,"B","C")))&amp;IF(ISBLANK('Compréhension de l''écrit'!D383),""," ("&amp;'Compréhension de l''écrit'!D383&amp;" sur "&amp;COUNTA(Paramétrages!H$5:H$32)&amp;")")))</f>
        <v/>
      </c>
      <c r="E383" s="1" t="str">
        <f ca="1">IF(OFFSET(Paramétrages!$F$6,COLUMNS($G:G)-2,,)=0,"",IF($B383="","",IF(COUNTA(Paramétrages!$F$5:$F$32)=0,"",IF(ISBLANK('Compréhension de l''écrit'!$D383),"",IF((SUMIFS(Paramétrages!$W:$W,Paramétrages!$Y:$Y,IF(OFFSET(Paramétrages!$F$6,COLUMNS($G:G)-2,,)=0,"",OFFSET(Paramétrages!$F$6,COLUMNS($G:G)-2,,)),Paramétrages!$X:$X,$B383&amp;$C383)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383&amp;$C383))/(IF(OFFSET(Paramétrages!$G$6,COLUMNS($H:H)-2,,)=0,"",OFFSET(Paramétrages!$G$6,COLUMNS($H:H)-2,,)))&lt;0.67,"B","C"))))))&amp;IF(OFFSET(Paramétrages!$F$6,COLUMNS($G:G)-2,,)=0,"",IF(ISBLANK('Compréhension de l''écrit'!$D383),""," ("&amp;SUMIFS(Paramétrages!$W:$W,Paramétrages!$Y:$Y,IF(OFFSET(Paramétrages!$F$6,COLUMNS($G:G)-2,,)=0,"",OFFSET(Paramétrages!$F$6,COLUMNS($G:G)-2,,)),Paramétrages!$X:$X,$B383&amp;$C383)&amp;" sur "&amp;IF(OFFSET(Paramétrages!$G$6,COLUMNS($H:H)-2,,)=0,"",OFFSET(Paramétrages!$G$6,COLUMNS($H:H)-2,,))&amp;")"))</f>
        <v/>
      </c>
      <c r="F383" s="1" t="str">
        <f ca="1">IF(OFFSET(Paramétrages!$F$6,COLUMNS($G:H)-2,,)=0,"",IF($B383="","",IF(COUNTA(Paramétrages!$F$5:$F$32)=0,"",IF(ISBLANK('Compréhension de l''écrit'!$D383),"",IF((SUMIFS(Paramétrages!$W:$W,Paramétrages!$Y:$Y,IF(OFFSET(Paramétrages!$F$6,COLUMNS($G:H)-2,,)=0,"",OFFSET(Paramétrages!$F$6,COLUMNS($G:H)-2,,)),Paramétrages!$X:$X,$B383&amp;$C383)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383&amp;$C383))/(IF(OFFSET(Paramétrages!$G$6,COLUMNS($H:I)-2,,)=0,"",OFFSET(Paramétrages!$G$6,COLUMNS($H:I)-2,,)))&lt;0.67,"B","C"))))))&amp;IF(OFFSET(Paramétrages!$F$6,COLUMNS($G:H)-2,,)=0,"",IF(ISBLANK('Compréhension de l''écrit'!$D383),""," ("&amp;SUMIFS(Paramétrages!$W:$W,Paramétrages!$Y:$Y,IF(OFFSET(Paramétrages!$F$6,COLUMNS($G:H)-2,,)=0,"",OFFSET(Paramétrages!$F$6,COLUMNS($G:H)-2,,)),Paramétrages!$X:$X,$B383&amp;$C383)&amp;" sur "&amp;IF(OFFSET(Paramétrages!$G$6,COLUMNS($H:I)-2,,)=0,"",OFFSET(Paramétrages!$G$6,COLUMNS($H:I)-2,,))&amp;")"))</f>
        <v/>
      </c>
      <c r="G383" s="1" t="str">
        <f ca="1">IF(OFFSET(Paramétrages!$F$6,COLUMNS($G:I)-2,,)=0,"",IF($B383="","",IF(COUNTA(Paramétrages!$F$5:$F$32)=0,"",IF(ISBLANK('Compréhension de l''écrit'!$D383),"",IF((SUMIFS(Paramétrages!$W:$W,Paramétrages!$Y:$Y,IF(OFFSET(Paramétrages!$F$6,COLUMNS($G:I)-2,,)=0,"",OFFSET(Paramétrages!$F$6,COLUMNS($G:I)-2,,)),Paramétrages!$X:$X,$B383&amp;$C383)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383&amp;$C383))/(IF(OFFSET(Paramétrages!$G$6,COLUMNS($H:J)-2,,)=0,"",OFFSET(Paramétrages!$G$6,COLUMNS($H:J)-2,,)))&lt;0.67,"B","C"))))))&amp;IF(OFFSET(Paramétrages!$F$6,COLUMNS($G:I)-2,,)=0,"",IF(ISBLANK('Compréhension de l''écrit'!$D383),""," ("&amp;SUMIFS(Paramétrages!$W:$W,Paramétrages!$Y:$Y,IF(OFFSET(Paramétrages!$F$6,COLUMNS($G:I)-2,,)=0,"",OFFSET(Paramétrages!$F$6,COLUMNS($G:I)-2,,)),Paramétrages!$X:$X,$B383&amp;$C383)&amp;" sur "&amp;IF(OFFSET(Paramétrages!$G$6,COLUMNS($H:J)-2,,)=0,"",OFFSET(Paramétrages!$G$6,COLUMNS($H:J)-2,,))&amp;")"))</f>
        <v/>
      </c>
      <c r="H383" s="1" t="str">
        <f ca="1">IF(F383="","",SUMIFS(#REF!,#REF!,#REF!,#REF!,#REF!&amp;#REF!))</f>
        <v/>
      </c>
      <c r="I383" s="1" t="str">
        <f ca="1">IF(G383="","",SUMIFS(#REF!,#REF!,#REF!,#REF!,#REF!&amp;#REF!))</f>
        <v/>
      </c>
    </row>
    <row r="384" spans="1:9" x14ac:dyDescent="0.2">
      <c r="A384" t="str">
        <f>IF(ISBLANK('Compréhension de l''écrit'!A384),"",'Compréhension de l''écrit'!A384)</f>
        <v/>
      </c>
      <c r="B384" t="str">
        <f>IF(ISBLANK('Compréhension de l''écrit'!B384),"",'Compréhension de l''écrit'!B384)</f>
        <v/>
      </c>
      <c r="C384" t="str">
        <f>IF(ISBLANK('Compréhension de l''écrit'!C384),"",'Compréhension de l''écrit'!C384)</f>
        <v/>
      </c>
      <c r="D384" s="15" t="str">
        <f>IF(B384="","",IF(COUNTA(Paramétrages!H$5:H$32)=0,"",IF(ISBLANK('Compréhension de l''écrit'!D384),"",IF(('Compréhension de l''écrit'!D384)/(COUNTA(Paramétrages!H$5:H$32))&lt;0.34,"A",IF(('Compréhension de l''écrit'!D384)/(COUNTA(Paramétrages!H$5:H$32))&lt;0.67,"B","C")))&amp;IF(ISBLANK('Compréhension de l''écrit'!D384),""," ("&amp;'Compréhension de l''écrit'!D384&amp;" sur "&amp;COUNTA(Paramétrages!H$5:H$32)&amp;")")))</f>
        <v/>
      </c>
      <c r="E384" s="1" t="str">
        <f ca="1">IF(OFFSET(Paramétrages!$F$6,COLUMNS($G:G)-2,,)=0,"",IF($B384="","",IF(COUNTA(Paramétrages!$F$5:$F$32)=0,"",IF(ISBLANK('Compréhension de l''écrit'!$D384),"",IF((SUMIFS(Paramétrages!$W:$W,Paramétrages!$Y:$Y,IF(OFFSET(Paramétrages!$F$6,COLUMNS($G:G)-2,,)=0,"",OFFSET(Paramétrages!$F$6,COLUMNS($G:G)-2,,)),Paramétrages!$X:$X,$B384&amp;$C384)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384&amp;$C384))/(IF(OFFSET(Paramétrages!$G$6,COLUMNS($H:H)-2,,)=0,"",OFFSET(Paramétrages!$G$6,COLUMNS($H:H)-2,,)))&lt;0.67,"B","C"))))))&amp;IF(OFFSET(Paramétrages!$F$6,COLUMNS($G:G)-2,,)=0,"",IF(ISBLANK('Compréhension de l''écrit'!$D384),""," ("&amp;SUMIFS(Paramétrages!$W:$W,Paramétrages!$Y:$Y,IF(OFFSET(Paramétrages!$F$6,COLUMNS($G:G)-2,,)=0,"",OFFSET(Paramétrages!$F$6,COLUMNS($G:G)-2,,)),Paramétrages!$X:$X,$B384&amp;$C384)&amp;" sur "&amp;IF(OFFSET(Paramétrages!$G$6,COLUMNS($H:H)-2,,)=0,"",OFFSET(Paramétrages!$G$6,COLUMNS($H:H)-2,,))&amp;")"))</f>
        <v/>
      </c>
      <c r="F384" s="1" t="str">
        <f ca="1">IF(OFFSET(Paramétrages!$F$6,COLUMNS($G:H)-2,,)=0,"",IF($B384="","",IF(COUNTA(Paramétrages!$F$5:$F$32)=0,"",IF(ISBLANK('Compréhension de l''écrit'!$D384),"",IF((SUMIFS(Paramétrages!$W:$W,Paramétrages!$Y:$Y,IF(OFFSET(Paramétrages!$F$6,COLUMNS($G:H)-2,,)=0,"",OFFSET(Paramétrages!$F$6,COLUMNS($G:H)-2,,)),Paramétrages!$X:$X,$B384&amp;$C384)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384&amp;$C384))/(IF(OFFSET(Paramétrages!$G$6,COLUMNS($H:I)-2,,)=0,"",OFFSET(Paramétrages!$G$6,COLUMNS($H:I)-2,,)))&lt;0.67,"B","C"))))))&amp;IF(OFFSET(Paramétrages!$F$6,COLUMNS($G:H)-2,,)=0,"",IF(ISBLANK('Compréhension de l''écrit'!$D384),""," ("&amp;SUMIFS(Paramétrages!$W:$W,Paramétrages!$Y:$Y,IF(OFFSET(Paramétrages!$F$6,COLUMNS($G:H)-2,,)=0,"",OFFSET(Paramétrages!$F$6,COLUMNS($G:H)-2,,)),Paramétrages!$X:$X,$B384&amp;$C384)&amp;" sur "&amp;IF(OFFSET(Paramétrages!$G$6,COLUMNS($H:I)-2,,)=0,"",OFFSET(Paramétrages!$G$6,COLUMNS($H:I)-2,,))&amp;")"))</f>
        <v/>
      </c>
      <c r="G384" s="1" t="str">
        <f ca="1">IF(OFFSET(Paramétrages!$F$6,COLUMNS($G:I)-2,,)=0,"",IF($B384="","",IF(COUNTA(Paramétrages!$F$5:$F$32)=0,"",IF(ISBLANK('Compréhension de l''écrit'!$D384),"",IF((SUMIFS(Paramétrages!$W:$W,Paramétrages!$Y:$Y,IF(OFFSET(Paramétrages!$F$6,COLUMNS($G:I)-2,,)=0,"",OFFSET(Paramétrages!$F$6,COLUMNS($G:I)-2,,)),Paramétrages!$X:$X,$B384&amp;$C384)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384&amp;$C384))/(IF(OFFSET(Paramétrages!$G$6,COLUMNS($H:J)-2,,)=0,"",OFFSET(Paramétrages!$G$6,COLUMNS($H:J)-2,,)))&lt;0.67,"B","C"))))))&amp;IF(OFFSET(Paramétrages!$F$6,COLUMNS($G:I)-2,,)=0,"",IF(ISBLANK('Compréhension de l''écrit'!$D384),""," ("&amp;SUMIFS(Paramétrages!$W:$W,Paramétrages!$Y:$Y,IF(OFFSET(Paramétrages!$F$6,COLUMNS($G:I)-2,,)=0,"",OFFSET(Paramétrages!$F$6,COLUMNS($G:I)-2,,)),Paramétrages!$X:$X,$B384&amp;$C384)&amp;" sur "&amp;IF(OFFSET(Paramétrages!$G$6,COLUMNS($H:J)-2,,)=0,"",OFFSET(Paramétrages!$G$6,COLUMNS($H:J)-2,,))&amp;")"))</f>
        <v/>
      </c>
      <c r="H384" s="1" t="str">
        <f ca="1">IF(F384="","",SUMIFS(#REF!,#REF!,#REF!,#REF!,#REF!&amp;#REF!))</f>
        <v/>
      </c>
      <c r="I384" s="1" t="str">
        <f ca="1">IF(G384="","",SUMIFS(#REF!,#REF!,#REF!,#REF!,#REF!&amp;#REF!))</f>
        <v/>
      </c>
    </row>
    <row r="385" spans="1:9" x14ac:dyDescent="0.2">
      <c r="A385" t="str">
        <f>IF(ISBLANK('Compréhension de l''écrit'!A385),"",'Compréhension de l''écrit'!A385)</f>
        <v/>
      </c>
      <c r="B385" t="str">
        <f>IF(ISBLANK('Compréhension de l''écrit'!B385),"",'Compréhension de l''écrit'!B385)</f>
        <v/>
      </c>
      <c r="C385" t="str">
        <f>IF(ISBLANK('Compréhension de l''écrit'!C385),"",'Compréhension de l''écrit'!C385)</f>
        <v/>
      </c>
      <c r="D385" s="15" t="str">
        <f>IF(B385="","",IF(COUNTA(Paramétrages!H$5:H$32)=0,"",IF(ISBLANK('Compréhension de l''écrit'!D385),"",IF(('Compréhension de l''écrit'!D385)/(COUNTA(Paramétrages!H$5:H$32))&lt;0.34,"A",IF(('Compréhension de l''écrit'!D385)/(COUNTA(Paramétrages!H$5:H$32))&lt;0.67,"B","C")))&amp;IF(ISBLANK('Compréhension de l''écrit'!D385),""," ("&amp;'Compréhension de l''écrit'!D385&amp;" sur "&amp;COUNTA(Paramétrages!H$5:H$32)&amp;")")))</f>
        <v/>
      </c>
      <c r="E385" s="1" t="str">
        <f ca="1">IF(OFFSET(Paramétrages!$F$6,COLUMNS($G:G)-2,,)=0,"",IF($B385="","",IF(COUNTA(Paramétrages!$F$5:$F$32)=0,"",IF(ISBLANK('Compréhension de l''écrit'!$D385),"",IF((SUMIFS(Paramétrages!$W:$W,Paramétrages!$Y:$Y,IF(OFFSET(Paramétrages!$F$6,COLUMNS($G:G)-2,,)=0,"",OFFSET(Paramétrages!$F$6,COLUMNS($G:G)-2,,)),Paramétrages!$X:$X,$B385&amp;$C385)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385&amp;$C385))/(IF(OFFSET(Paramétrages!$G$6,COLUMNS($H:H)-2,,)=0,"",OFFSET(Paramétrages!$G$6,COLUMNS($H:H)-2,,)))&lt;0.67,"B","C"))))))&amp;IF(OFFSET(Paramétrages!$F$6,COLUMNS($G:G)-2,,)=0,"",IF(ISBLANK('Compréhension de l''écrit'!$D385),""," ("&amp;SUMIFS(Paramétrages!$W:$W,Paramétrages!$Y:$Y,IF(OFFSET(Paramétrages!$F$6,COLUMNS($G:G)-2,,)=0,"",OFFSET(Paramétrages!$F$6,COLUMNS($G:G)-2,,)),Paramétrages!$X:$X,$B385&amp;$C385)&amp;" sur "&amp;IF(OFFSET(Paramétrages!$G$6,COLUMNS($H:H)-2,,)=0,"",OFFSET(Paramétrages!$G$6,COLUMNS($H:H)-2,,))&amp;")"))</f>
        <v/>
      </c>
      <c r="F385" s="1" t="str">
        <f ca="1">IF(OFFSET(Paramétrages!$F$6,COLUMNS($G:H)-2,,)=0,"",IF($B385="","",IF(COUNTA(Paramétrages!$F$5:$F$32)=0,"",IF(ISBLANK('Compréhension de l''écrit'!$D385),"",IF((SUMIFS(Paramétrages!$W:$W,Paramétrages!$Y:$Y,IF(OFFSET(Paramétrages!$F$6,COLUMNS($G:H)-2,,)=0,"",OFFSET(Paramétrages!$F$6,COLUMNS($G:H)-2,,)),Paramétrages!$X:$X,$B385&amp;$C385)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385&amp;$C385))/(IF(OFFSET(Paramétrages!$G$6,COLUMNS($H:I)-2,,)=0,"",OFFSET(Paramétrages!$G$6,COLUMNS($H:I)-2,,)))&lt;0.67,"B","C"))))))&amp;IF(OFFSET(Paramétrages!$F$6,COLUMNS($G:H)-2,,)=0,"",IF(ISBLANK('Compréhension de l''écrit'!$D385),""," ("&amp;SUMIFS(Paramétrages!$W:$W,Paramétrages!$Y:$Y,IF(OFFSET(Paramétrages!$F$6,COLUMNS($G:H)-2,,)=0,"",OFFSET(Paramétrages!$F$6,COLUMNS($G:H)-2,,)),Paramétrages!$X:$X,$B385&amp;$C385)&amp;" sur "&amp;IF(OFFSET(Paramétrages!$G$6,COLUMNS($H:I)-2,,)=0,"",OFFSET(Paramétrages!$G$6,COLUMNS($H:I)-2,,))&amp;")"))</f>
        <v/>
      </c>
      <c r="G385" s="1" t="str">
        <f ca="1">IF(OFFSET(Paramétrages!$F$6,COLUMNS($G:I)-2,,)=0,"",IF($B385="","",IF(COUNTA(Paramétrages!$F$5:$F$32)=0,"",IF(ISBLANK('Compréhension de l''écrit'!$D385),"",IF((SUMIFS(Paramétrages!$W:$W,Paramétrages!$Y:$Y,IF(OFFSET(Paramétrages!$F$6,COLUMNS($G:I)-2,,)=0,"",OFFSET(Paramétrages!$F$6,COLUMNS($G:I)-2,,)),Paramétrages!$X:$X,$B385&amp;$C385)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385&amp;$C385))/(IF(OFFSET(Paramétrages!$G$6,COLUMNS($H:J)-2,,)=0,"",OFFSET(Paramétrages!$G$6,COLUMNS($H:J)-2,,)))&lt;0.67,"B","C"))))))&amp;IF(OFFSET(Paramétrages!$F$6,COLUMNS($G:I)-2,,)=0,"",IF(ISBLANK('Compréhension de l''écrit'!$D385),""," ("&amp;SUMIFS(Paramétrages!$W:$W,Paramétrages!$Y:$Y,IF(OFFSET(Paramétrages!$F$6,COLUMNS($G:I)-2,,)=0,"",OFFSET(Paramétrages!$F$6,COLUMNS($G:I)-2,,)),Paramétrages!$X:$X,$B385&amp;$C385)&amp;" sur "&amp;IF(OFFSET(Paramétrages!$G$6,COLUMNS($H:J)-2,,)=0,"",OFFSET(Paramétrages!$G$6,COLUMNS($H:J)-2,,))&amp;")"))</f>
        <v/>
      </c>
      <c r="H385" s="1" t="str">
        <f ca="1">IF(F385="","",SUMIFS(#REF!,#REF!,#REF!,#REF!,#REF!&amp;#REF!))</f>
        <v/>
      </c>
      <c r="I385" s="1" t="str">
        <f ca="1">IF(G385="","",SUMIFS(#REF!,#REF!,#REF!,#REF!,#REF!&amp;#REF!))</f>
        <v/>
      </c>
    </row>
    <row r="386" spans="1:9" x14ac:dyDescent="0.2">
      <c r="A386" t="str">
        <f>IF(ISBLANK('Compréhension de l''écrit'!A386),"",'Compréhension de l''écrit'!A386)</f>
        <v/>
      </c>
      <c r="B386" t="str">
        <f>IF(ISBLANK('Compréhension de l''écrit'!B386),"",'Compréhension de l''écrit'!B386)</f>
        <v/>
      </c>
      <c r="C386" t="str">
        <f>IF(ISBLANK('Compréhension de l''écrit'!C386),"",'Compréhension de l''écrit'!C386)</f>
        <v/>
      </c>
      <c r="D386" s="15" t="str">
        <f>IF(B386="","",IF(COUNTA(Paramétrages!H$5:H$32)=0,"",IF(ISBLANK('Compréhension de l''écrit'!D386),"",IF(('Compréhension de l''écrit'!D386)/(COUNTA(Paramétrages!H$5:H$32))&lt;0.34,"A",IF(('Compréhension de l''écrit'!D386)/(COUNTA(Paramétrages!H$5:H$32))&lt;0.67,"B","C")))&amp;IF(ISBLANK('Compréhension de l''écrit'!D386),""," ("&amp;'Compréhension de l''écrit'!D386&amp;" sur "&amp;COUNTA(Paramétrages!H$5:H$32)&amp;")")))</f>
        <v/>
      </c>
      <c r="E386" s="1" t="str">
        <f ca="1">IF(OFFSET(Paramétrages!$F$6,COLUMNS($G:G)-2,,)=0,"",IF($B386="","",IF(COUNTA(Paramétrages!$F$5:$F$32)=0,"",IF(ISBLANK('Compréhension de l''écrit'!$D386),"",IF((SUMIFS(Paramétrages!$W:$W,Paramétrages!$Y:$Y,IF(OFFSET(Paramétrages!$F$6,COLUMNS($G:G)-2,,)=0,"",OFFSET(Paramétrages!$F$6,COLUMNS($G:G)-2,,)),Paramétrages!$X:$X,$B386&amp;$C386)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386&amp;$C386))/(IF(OFFSET(Paramétrages!$G$6,COLUMNS($H:H)-2,,)=0,"",OFFSET(Paramétrages!$G$6,COLUMNS($H:H)-2,,)))&lt;0.67,"B","C"))))))&amp;IF(OFFSET(Paramétrages!$F$6,COLUMNS($G:G)-2,,)=0,"",IF(ISBLANK('Compréhension de l''écrit'!$D386),""," ("&amp;SUMIFS(Paramétrages!$W:$W,Paramétrages!$Y:$Y,IF(OFFSET(Paramétrages!$F$6,COLUMNS($G:G)-2,,)=0,"",OFFSET(Paramétrages!$F$6,COLUMNS($G:G)-2,,)),Paramétrages!$X:$X,$B386&amp;$C386)&amp;" sur "&amp;IF(OFFSET(Paramétrages!$G$6,COLUMNS($H:H)-2,,)=0,"",OFFSET(Paramétrages!$G$6,COLUMNS($H:H)-2,,))&amp;")"))</f>
        <v/>
      </c>
      <c r="F386" s="1" t="str">
        <f ca="1">IF(OFFSET(Paramétrages!$F$6,COLUMNS($G:H)-2,,)=0,"",IF($B386="","",IF(COUNTA(Paramétrages!$F$5:$F$32)=0,"",IF(ISBLANK('Compréhension de l''écrit'!$D386),"",IF((SUMIFS(Paramétrages!$W:$W,Paramétrages!$Y:$Y,IF(OFFSET(Paramétrages!$F$6,COLUMNS($G:H)-2,,)=0,"",OFFSET(Paramétrages!$F$6,COLUMNS($G:H)-2,,)),Paramétrages!$X:$X,$B386&amp;$C386)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386&amp;$C386))/(IF(OFFSET(Paramétrages!$G$6,COLUMNS($H:I)-2,,)=0,"",OFFSET(Paramétrages!$G$6,COLUMNS($H:I)-2,,)))&lt;0.67,"B","C"))))))&amp;IF(OFFSET(Paramétrages!$F$6,COLUMNS($G:H)-2,,)=0,"",IF(ISBLANK('Compréhension de l''écrit'!$D386),""," ("&amp;SUMIFS(Paramétrages!$W:$W,Paramétrages!$Y:$Y,IF(OFFSET(Paramétrages!$F$6,COLUMNS($G:H)-2,,)=0,"",OFFSET(Paramétrages!$F$6,COLUMNS($G:H)-2,,)),Paramétrages!$X:$X,$B386&amp;$C386)&amp;" sur "&amp;IF(OFFSET(Paramétrages!$G$6,COLUMNS($H:I)-2,,)=0,"",OFFSET(Paramétrages!$G$6,COLUMNS($H:I)-2,,))&amp;")"))</f>
        <v/>
      </c>
      <c r="G386" s="1" t="str">
        <f ca="1">IF(OFFSET(Paramétrages!$F$6,COLUMNS($G:I)-2,,)=0,"",IF($B386="","",IF(COUNTA(Paramétrages!$F$5:$F$32)=0,"",IF(ISBLANK('Compréhension de l''écrit'!$D386),"",IF((SUMIFS(Paramétrages!$W:$W,Paramétrages!$Y:$Y,IF(OFFSET(Paramétrages!$F$6,COLUMNS($G:I)-2,,)=0,"",OFFSET(Paramétrages!$F$6,COLUMNS($G:I)-2,,)),Paramétrages!$X:$X,$B386&amp;$C386)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386&amp;$C386))/(IF(OFFSET(Paramétrages!$G$6,COLUMNS($H:J)-2,,)=0,"",OFFSET(Paramétrages!$G$6,COLUMNS($H:J)-2,,)))&lt;0.67,"B","C"))))))&amp;IF(OFFSET(Paramétrages!$F$6,COLUMNS($G:I)-2,,)=0,"",IF(ISBLANK('Compréhension de l''écrit'!$D386),""," ("&amp;SUMIFS(Paramétrages!$W:$W,Paramétrages!$Y:$Y,IF(OFFSET(Paramétrages!$F$6,COLUMNS($G:I)-2,,)=0,"",OFFSET(Paramétrages!$F$6,COLUMNS($G:I)-2,,)),Paramétrages!$X:$X,$B386&amp;$C386)&amp;" sur "&amp;IF(OFFSET(Paramétrages!$G$6,COLUMNS($H:J)-2,,)=0,"",OFFSET(Paramétrages!$G$6,COLUMNS($H:J)-2,,))&amp;")"))</f>
        <v/>
      </c>
      <c r="H386" s="1" t="str">
        <f ca="1">IF(F386="","",SUMIFS(#REF!,#REF!,#REF!,#REF!,#REF!&amp;#REF!))</f>
        <v/>
      </c>
      <c r="I386" s="1" t="str">
        <f ca="1">IF(G386="","",SUMIFS(#REF!,#REF!,#REF!,#REF!,#REF!&amp;#REF!))</f>
        <v/>
      </c>
    </row>
    <row r="387" spans="1:9" x14ac:dyDescent="0.2">
      <c r="A387" t="str">
        <f>IF(ISBLANK('Compréhension de l''écrit'!A387),"",'Compréhension de l''écrit'!A387)</f>
        <v/>
      </c>
      <c r="B387" t="str">
        <f>IF(ISBLANK('Compréhension de l''écrit'!B387),"",'Compréhension de l''écrit'!B387)</f>
        <v/>
      </c>
      <c r="C387" t="str">
        <f>IF(ISBLANK('Compréhension de l''écrit'!C387),"",'Compréhension de l''écrit'!C387)</f>
        <v/>
      </c>
      <c r="D387" s="15" t="str">
        <f>IF(B387="","",IF(COUNTA(Paramétrages!H$5:H$32)=0,"",IF(ISBLANK('Compréhension de l''écrit'!D387),"",IF(('Compréhension de l''écrit'!D387)/(COUNTA(Paramétrages!H$5:H$32))&lt;0.34,"A",IF(('Compréhension de l''écrit'!D387)/(COUNTA(Paramétrages!H$5:H$32))&lt;0.67,"B","C")))&amp;IF(ISBLANK('Compréhension de l''écrit'!D387),""," ("&amp;'Compréhension de l''écrit'!D387&amp;" sur "&amp;COUNTA(Paramétrages!H$5:H$32)&amp;")")))</f>
        <v/>
      </c>
      <c r="E387" s="1" t="str">
        <f ca="1">IF(OFFSET(Paramétrages!$F$6,COLUMNS($G:G)-2,,)=0,"",IF($B387="","",IF(COUNTA(Paramétrages!$F$5:$F$32)=0,"",IF(ISBLANK('Compréhension de l''écrit'!$D387),"",IF((SUMIFS(Paramétrages!$W:$W,Paramétrages!$Y:$Y,IF(OFFSET(Paramétrages!$F$6,COLUMNS($G:G)-2,,)=0,"",OFFSET(Paramétrages!$F$6,COLUMNS($G:G)-2,,)),Paramétrages!$X:$X,$B387&amp;$C387)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387&amp;$C387))/(IF(OFFSET(Paramétrages!$G$6,COLUMNS($H:H)-2,,)=0,"",OFFSET(Paramétrages!$G$6,COLUMNS($H:H)-2,,)))&lt;0.67,"B","C"))))))&amp;IF(OFFSET(Paramétrages!$F$6,COLUMNS($G:G)-2,,)=0,"",IF(ISBLANK('Compréhension de l''écrit'!$D387),""," ("&amp;SUMIFS(Paramétrages!$W:$W,Paramétrages!$Y:$Y,IF(OFFSET(Paramétrages!$F$6,COLUMNS($G:G)-2,,)=0,"",OFFSET(Paramétrages!$F$6,COLUMNS($G:G)-2,,)),Paramétrages!$X:$X,$B387&amp;$C387)&amp;" sur "&amp;IF(OFFSET(Paramétrages!$G$6,COLUMNS($H:H)-2,,)=0,"",OFFSET(Paramétrages!$G$6,COLUMNS($H:H)-2,,))&amp;")"))</f>
        <v/>
      </c>
      <c r="F387" s="1" t="str">
        <f ca="1">IF(OFFSET(Paramétrages!$F$6,COLUMNS($G:H)-2,,)=0,"",IF($B387="","",IF(COUNTA(Paramétrages!$F$5:$F$32)=0,"",IF(ISBLANK('Compréhension de l''écrit'!$D387),"",IF((SUMIFS(Paramétrages!$W:$W,Paramétrages!$Y:$Y,IF(OFFSET(Paramétrages!$F$6,COLUMNS($G:H)-2,,)=0,"",OFFSET(Paramétrages!$F$6,COLUMNS($G:H)-2,,)),Paramétrages!$X:$X,$B387&amp;$C387)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387&amp;$C387))/(IF(OFFSET(Paramétrages!$G$6,COLUMNS($H:I)-2,,)=0,"",OFFSET(Paramétrages!$G$6,COLUMNS($H:I)-2,,)))&lt;0.67,"B","C"))))))&amp;IF(OFFSET(Paramétrages!$F$6,COLUMNS($G:H)-2,,)=0,"",IF(ISBLANK('Compréhension de l''écrit'!$D387),""," ("&amp;SUMIFS(Paramétrages!$W:$W,Paramétrages!$Y:$Y,IF(OFFSET(Paramétrages!$F$6,COLUMNS($G:H)-2,,)=0,"",OFFSET(Paramétrages!$F$6,COLUMNS($G:H)-2,,)),Paramétrages!$X:$X,$B387&amp;$C387)&amp;" sur "&amp;IF(OFFSET(Paramétrages!$G$6,COLUMNS($H:I)-2,,)=0,"",OFFSET(Paramétrages!$G$6,COLUMNS($H:I)-2,,))&amp;")"))</f>
        <v/>
      </c>
      <c r="G387" s="1" t="str">
        <f ca="1">IF(OFFSET(Paramétrages!$F$6,COLUMNS($G:I)-2,,)=0,"",IF($B387="","",IF(COUNTA(Paramétrages!$F$5:$F$32)=0,"",IF(ISBLANK('Compréhension de l''écrit'!$D387),"",IF((SUMIFS(Paramétrages!$W:$W,Paramétrages!$Y:$Y,IF(OFFSET(Paramétrages!$F$6,COLUMNS($G:I)-2,,)=0,"",OFFSET(Paramétrages!$F$6,COLUMNS($G:I)-2,,)),Paramétrages!$X:$X,$B387&amp;$C387)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387&amp;$C387))/(IF(OFFSET(Paramétrages!$G$6,COLUMNS($H:J)-2,,)=0,"",OFFSET(Paramétrages!$G$6,COLUMNS($H:J)-2,,)))&lt;0.67,"B","C"))))))&amp;IF(OFFSET(Paramétrages!$F$6,COLUMNS($G:I)-2,,)=0,"",IF(ISBLANK('Compréhension de l''écrit'!$D387),""," ("&amp;SUMIFS(Paramétrages!$W:$W,Paramétrages!$Y:$Y,IF(OFFSET(Paramétrages!$F$6,COLUMNS($G:I)-2,,)=0,"",OFFSET(Paramétrages!$F$6,COLUMNS($G:I)-2,,)),Paramétrages!$X:$X,$B387&amp;$C387)&amp;" sur "&amp;IF(OFFSET(Paramétrages!$G$6,COLUMNS($H:J)-2,,)=0,"",OFFSET(Paramétrages!$G$6,COLUMNS($H:J)-2,,))&amp;")"))</f>
        <v/>
      </c>
      <c r="H387" s="1" t="str">
        <f ca="1">IF(F387="","",SUMIFS(#REF!,#REF!,#REF!,#REF!,#REF!&amp;#REF!))</f>
        <v/>
      </c>
      <c r="I387" s="1" t="str">
        <f ca="1">IF(G387="","",SUMIFS(#REF!,#REF!,#REF!,#REF!,#REF!&amp;#REF!))</f>
        <v/>
      </c>
    </row>
    <row r="388" spans="1:9" x14ac:dyDescent="0.2">
      <c r="A388" t="str">
        <f>IF(ISBLANK('Compréhension de l''écrit'!A388),"",'Compréhension de l''écrit'!A388)</f>
        <v/>
      </c>
      <c r="B388" t="str">
        <f>IF(ISBLANK('Compréhension de l''écrit'!B388),"",'Compréhension de l''écrit'!B388)</f>
        <v/>
      </c>
      <c r="C388" t="str">
        <f>IF(ISBLANK('Compréhension de l''écrit'!C388),"",'Compréhension de l''écrit'!C388)</f>
        <v/>
      </c>
      <c r="D388" s="15" t="str">
        <f>IF(B388="","",IF(COUNTA(Paramétrages!H$5:H$32)=0,"",IF(ISBLANK('Compréhension de l''écrit'!D388),"",IF(('Compréhension de l''écrit'!D388)/(COUNTA(Paramétrages!H$5:H$32))&lt;0.34,"A",IF(('Compréhension de l''écrit'!D388)/(COUNTA(Paramétrages!H$5:H$32))&lt;0.67,"B","C")))&amp;IF(ISBLANK('Compréhension de l''écrit'!D388),""," ("&amp;'Compréhension de l''écrit'!D388&amp;" sur "&amp;COUNTA(Paramétrages!H$5:H$32)&amp;")")))</f>
        <v/>
      </c>
      <c r="E388" s="1" t="str">
        <f ca="1">IF(OFFSET(Paramétrages!$F$6,COLUMNS($G:G)-2,,)=0,"",IF($B388="","",IF(COUNTA(Paramétrages!$F$5:$F$32)=0,"",IF(ISBLANK('Compréhension de l''écrit'!$D388),"",IF((SUMIFS(Paramétrages!$W:$W,Paramétrages!$Y:$Y,IF(OFFSET(Paramétrages!$F$6,COLUMNS($G:G)-2,,)=0,"",OFFSET(Paramétrages!$F$6,COLUMNS($G:G)-2,,)),Paramétrages!$X:$X,$B388&amp;$C388)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388&amp;$C388))/(IF(OFFSET(Paramétrages!$G$6,COLUMNS($H:H)-2,,)=0,"",OFFSET(Paramétrages!$G$6,COLUMNS($H:H)-2,,)))&lt;0.67,"B","C"))))))&amp;IF(OFFSET(Paramétrages!$F$6,COLUMNS($G:G)-2,,)=0,"",IF(ISBLANK('Compréhension de l''écrit'!$D388),""," ("&amp;SUMIFS(Paramétrages!$W:$W,Paramétrages!$Y:$Y,IF(OFFSET(Paramétrages!$F$6,COLUMNS($G:G)-2,,)=0,"",OFFSET(Paramétrages!$F$6,COLUMNS($G:G)-2,,)),Paramétrages!$X:$X,$B388&amp;$C388)&amp;" sur "&amp;IF(OFFSET(Paramétrages!$G$6,COLUMNS($H:H)-2,,)=0,"",OFFSET(Paramétrages!$G$6,COLUMNS($H:H)-2,,))&amp;")"))</f>
        <v/>
      </c>
      <c r="F388" s="1" t="str">
        <f ca="1">IF(OFFSET(Paramétrages!$F$6,COLUMNS($G:H)-2,,)=0,"",IF($B388="","",IF(COUNTA(Paramétrages!$F$5:$F$32)=0,"",IF(ISBLANK('Compréhension de l''écrit'!$D388),"",IF((SUMIFS(Paramétrages!$W:$W,Paramétrages!$Y:$Y,IF(OFFSET(Paramétrages!$F$6,COLUMNS($G:H)-2,,)=0,"",OFFSET(Paramétrages!$F$6,COLUMNS($G:H)-2,,)),Paramétrages!$X:$X,$B388&amp;$C388)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388&amp;$C388))/(IF(OFFSET(Paramétrages!$G$6,COLUMNS($H:I)-2,,)=0,"",OFFSET(Paramétrages!$G$6,COLUMNS($H:I)-2,,)))&lt;0.67,"B","C"))))))&amp;IF(OFFSET(Paramétrages!$F$6,COLUMNS($G:H)-2,,)=0,"",IF(ISBLANK('Compréhension de l''écrit'!$D388),""," ("&amp;SUMIFS(Paramétrages!$W:$W,Paramétrages!$Y:$Y,IF(OFFSET(Paramétrages!$F$6,COLUMNS($G:H)-2,,)=0,"",OFFSET(Paramétrages!$F$6,COLUMNS($G:H)-2,,)),Paramétrages!$X:$X,$B388&amp;$C388)&amp;" sur "&amp;IF(OFFSET(Paramétrages!$G$6,COLUMNS($H:I)-2,,)=0,"",OFFSET(Paramétrages!$G$6,COLUMNS($H:I)-2,,))&amp;")"))</f>
        <v/>
      </c>
      <c r="G388" s="1" t="str">
        <f ca="1">IF(OFFSET(Paramétrages!$F$6,COLUMNS($G:I)-2,,)=0,"",IF($B388="","",IF(COUNTA(Paramétrages!$F$5:$F$32)=0,"",IF(ISBLANK('Compréhension de l''écrit'!$D388),"",IF((SUMIFS(Paramétrages!$W:$W,Paramétrages!$Y:$Y,IF(OFFSET(Paramétrages!$F$6,COLUMNS($G:I)-2,,)=0,"",OFFSET(Paramétrages!$F$6,COLUMNS($G:I)-2,,)),Paramétrages!$X:$X,$B388&amp;$C388)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388&amp;$C388))/(IF(OFFSET(Paramétrages!$G$6,COLUMNS($H:J)-2,,)=0,"",OFFSET(Paramétrages!$G$6,COLUMNS($H:J)-2,,)))&lt;0.67,"B","C"))))))&amp;IF(OFFSET(Paramétrages!$F$6,COLUMNS($G:I)-2,,)=0,"",IF(ISBLANK('Compréhension de l''écrit'!$D388),""," ("&amp;SUMIFS(Paramétrages!$W:$W,Paramétrages!$Y:$Y,IF(OFFSET(Paramétrages!$F$6,COLUMNS($G:I)-2,,)=0,"",OFFSET(Paramétrages!$F$6,COLUMNS($G:I)-2,,)),Paramétrages!$X:$X,$B388&amp;$C388)&amp;" sur "&amp;IF(OFFSET(Paramétrages!$G$6,COLUMNS($H:J)-2,,)=0,"",OFFSET(Paramétrages!$G$6,COLUMNS($H:J)-2,,))&amp;")"))</f>
        <v/>
      </c>
      <c r="H388" s="1" t="str">
        <f ca="1">IF(F388="","",SUMIFS(#REF!,#REF!,#REF!,#REF!,#REF!&amp;#REF!))</f>
        <v/>
      </c>
      <c r="I388" s="1" t="str">
        <f ca="1">IF(G388="","",SUMIFS(#REF!,#REF!,#REF!,#REF!,#REF!&amp;#REF!))</f>
        <v/>
      </c>
    </row>
    <row r="389" spans="1:9" x14ac:dyDescent="0.2">
      <c r="A389" t="str">
        <f>IF(ISBLANK('Compréhension de l''écrit'!A389),"",'Compréhension de l''écrit'!A389)</f>
        <v/>
      </c>
      <c r="B389" t="str">
        <f>IF(ISBLANK('Compréhension de l''écrit'!B389),"",'Compréhension de l''écrit'!B389)</f>
        <v/>
      </c>
      <c r="C389" t="str">
        <f>IF(ISBLANK('Compréhension de l''écrit'!C389),"",'Compréhension de l''écrit'!C389)</f>
        <v/>
      </c>
      <c r="D389" s="15" t="str">
        <f>IF(B389="","",IF(COUNTA(Paramétrages!H$5:H$32)=0,"",IF(ISBLANK('Compréhension de l''écrit'!D389),"",IF(('Compréhension de l''écrit'!D389)/(COUNTA(Paramétrages!H$5:H$32))&lt;0.34,"A",IF(('Compréhension de l''écrit'!D389)/(COUNTA(Paramétrages!H$5:H$32))&lt;0.67,"B","C")))&amp;IF(ISBLANK('Compréhension de l''écrit'!D389),""," ("&amp;'Compréhension de l''écrit'!D389&amp;" sur "&amp;COUNTA(Paramétrages!H$5:H$32)&amp;")")))</f>
        <v/>
      </c>
      <c r="E389" s="1" t="str">
        <f ca="1">IF(OFFSET(Paramétrages!$F$6,COLUMNS($G:G)-2,,)=0,"",IF($B389="","",IF(COUNTA(Paramétrages!$F$5:$F$32)=0,"",IF(ISBLANK('Compréhension de l''écrit'!$D389),"",IF((SUMIFS(Paramétrages!$W:$W,Paramétrages!$Y:$Y,IF(OFFSET(Paramétrages!$F$6,COLUMNS($G:G)-2,,)=0,"",OFFSET(Paramétrages!$F$6,COLUMNS($G:G)-2,,)),Paramétrages!$X:$X,$B389&amp;$C389)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389&amp;$C389))/(IF(OFFSET(Paramétrages!$G$6,COLUMNS($H:H)-2,,)=0,"",OFFSET(Paramétrages!$G$6,COLUMNS($H:H)-2,,)))&lt;0.67,"B","C"))))))&amp;IF(OFFSET(Paramétrages!$F$6,COLUMNS($G:G)-2,,)=0,"",IF(ISBLANK('Compréhension de l''écrit'!$D389),""," ("&amp;SUMIFS(Paramétrages!$W:$W,Paramétrages!$Y:$Y,IF(OFFSET(Paramétrages!$F$6,COLUMNS($G:G)-2,,)=0,"",OFFSET(Paramétrages!$F$6,COLUMNS($G:G)-2,,)),Paramétrages!$X:$X,$B389&amp;$C389)&amp;" sur "&amp;IF(OFFSET(Paramétrages!$G$6,COLUMNS($H:H)-2,,)=0,"",OFFSET(Paramétrages!$G$6,COLUMNS($H:H)-2,,))&amp;")"))</f>
        <v/>
      </c>
      <c r="F389" s="1" t="str">
        <f ca="1">IF(OFFSET(Paramétrages!$F$6,COLUMNS($G:H)-2,,)=0,"",IF($B389="","",IF(COUNTA(Paramétrages!$F$5:$F$32)=0,"",IF(ISBLANK('Compréhension de l''écrit'!$D389),"",IF((SUMIFS(Paramétrages!$W:$W,Paramétrages!$Y:$Y,IF(OFFSET(Paramétrages!$F$6,COLUMNS($G:H)-2,,)=0,"",OFFSET(Paramétrages!$F$6,COLUMNS($G:H)-2,,)),Paramétrages!$X:$X,$B389&amp;$C389)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389&amp;$C389))/(IF(OFFSET(Paramétrages!$G$6,COLUMNS($H:I)-2,,)=0,"",OFFSET(Paramétrages!$G$6,COLUMNS($H:I)-2,,)))&lt;0.67,"B","C"))))))&amp;IF(OFFSET(Paramétrages!$F$6,COLUMNS($G:H)-2,,)=0,"",IF(ISBLANK('Compréhension de l''écrit'!$D389),""," ("&amp;SUMIFS(Paramétrages!$W:$W,Paramétrages!$Y:$Y,IF(OFFSET(Paramétrages!$F$6,COLUMNS($G:H)-2,,)=0,"",OFFSET(Paramétrages!$F$6,COLUMNS($G:H)-2,,)),Paramétrages!$X:$X,$B389&amp;$C389)&amp;" sur "&amp;IF(OFFSET(Paramétrages!$G$6,COLUMNS($H:I)-2,,)=0,"",OFFSET(Paramétrages!$G$6,COLUMNS($H:I)-2,,))&amp;")"))</f>
        <v/>
      </c>
      <c r="G389" s="1" t="str">
        <f ca="1">IF(OFFSET(Paramétrages!$F$6,COLUMNS($G:I)-2,,)=0,"",IF($B389="","",IF(COUNTA(Paramétrages!$F$5:$F$32)=0,"",IF(ISBLANK('Compréhension de l''écrit'!$D389),"",IF((SUMIFS(Paramétrages!$W:$W,Paramétrages!$Y:$Y,IF(OFFSET(Paramétrages!$F$6,COLUMNS($G:I)-2,,)=0,"",OFFSET(Paramétrages!$F$6,COLUMNS($G:I)-2,,)),Paramétrages!$X:$X,$B389&amp;$C389)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389&amp;$C389))/(IF(OFFSET(Paramétrages!$G$6,COLUMNS($H:J)-2,,)=0,"",OFFSET(Paramétrages!$G$6,COLUMNS($H:J)-2,,)))&lt;0.67,"B","C"))))))&amp;IF(OFFSET(Paramétrages!$F$6,COLUMNS($G:I)-2,,)=0,"",IF(ISBLANK('Compréhension de l''écrit'!$D389),""," ("&amp;SUMIFS(Paramétrages!$W:$W,Paramétrages!$Y:$Y,IF(OFFSET(Paramétrages!$F$6,COLUMNS($G:I)-2,,)=0,"",OFFSET(Paramétrages!$F$6,COLUMNS($G:I)-2,,)),Paramétrages!$X:$X,$B389&amp;$C389)&amp;" sur "&amp;IF(OFFSET(Paramétrages!$G$6,COLUMNS($H:J)-2,,)=0,"",OFFSET(Paramétrages!$G$6,COLUMNS($H:J)-2,,))&amp;")"))</f>
        <v/>
      </c>
      <c r="H389" s="1" t="str">
        <f ca="1">IF(F389="","",SUMIFS(#REF!,#REF!,#REF!,#REF!,#REF!&amp;#REF!))</f>
        <v/>
      </c>
      <c r="I389" s="1" t="str">
        <f ca="1">IF(G389="","",SUMIFS(#REF!,#REF!,#REF!,#REF!,#REF!&amp;#REF!))</f>
        <v/>
      </c>
    </row>
    <row r="390" spans="1:9" x14ac:dyDescent="0.2">
      <c r="A390" t="str">
        <f>IF(ISBLANK('Compréhension de l''écrit'!A390),"",'Compréhension de l''écrit'!A390)</f>
        <v/>
      </c>
      <c r="B390" t="str">
        <f>IF(ISBLANK('Compréhension de l''écrit'!B390),"",'Compréhension de l''écrit'!B390)</f>
        <v/>
      </c>
      <c r="C390" t="str">
        <f>IF(ISBLANK('Compréhension de l''écrit'!C390),"",'Compréhension de l''écrit'!C390)</f>
        <v/>
      </c>
      <c r="D390" s="15" t="str">
        <f>IF(B390="","",IF(COUNTA(Paramétrages!H$5:H$32)=0,"",IF(ISBLANK('Compréhension de l''écrit'!D390),"",IF(('Compréhension de l''écrit'!D390)/(COUNTA(Paramétrages!H$5:H$32))&lt;0.34,"A",IF(('Compréhension de l''écrit'!D390)/(COUNTA(Paramétrages!H$5:H$32))&lt;0.67,"B","C")))&amp;IF(ISBLANK('Compréhension de l''écrit'!D390),""," ("&amp;'Compréhension de l''écrit'!D390&amp;" sur "&amp;COUNTA(Paramétrages!H$5:H$32)&amp;")")))</f>
        <v/>
      </c>
      <c r="E390" s="1" t="str">
        <f ca="1">IF(OFFSET(Paramétrages!$F$6,COLUMNS($G:G)-2,,)=0,"",IF($B390="","",IF(COUNTA(Paramétrages!$F$5:$F$32)=0,"",IF(ISBLANK('Compréhension de l''écrit'!$D390),"",IF((SUMIFS(Paramétrages!$W:$W,Paramétrages!$Y:$Y,IF(OFFSET(Paramétrages!$F$6,COLUMNS($G:G)-2,,)=0,"",OFFSET(Paramétrages!$F$6,COLUMNS($G:G)-2,,)),Paramétrages!$X:$X,$B390&amp;$C390)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390&amp;$C390))/(IF(OFFSET(Paramétrages!$G$6,COLUMNS($H:H)-2,,)=0,"",OFFSET(Paramétrages!$G$6,COLUMNS($H:H)-2,,)))&lt;0.67,"B","C"))))))&amp;IF(OFFSET(Paramétrages!$F$6,COLUMNS($G:G)-2,,)=0,"",IF(ISBLANK('Compréhension de l''écrit'!$D390),""," ("&amp;SUMIFS(Paramétrages!$W:$W,Paramétrages!$Y:$Y,IF(OFFSET(Paramétrages!$F$6,COLUMNS($G:G)-2,,)=0,"",OFFSET(Paramétrages!$F$6,COLUMNS($G:G)-2,,)),Paramétrages!$X:$X,$B390&amp;$C390)&amp;" sur "&amp;IF(OFFSET(Paramétrages!$G$6,COLUMNS($H:H)-2,,)=0,"",OFFSET(Paramétrages!$G$6,COLUMNS($H:H)-2,,))&amp;")"))</f>
        <v/>
      </c>
      <c r="F390" s="1" t="str">
        <f ca="1">IF(OFFSET(Paramétrages!$F$6,COLUMNS($G:H)-2,,)=0,"",IF($B390="","",IF(COUNTA(Paramétrages!$F$5:$F$32)=0,"",IF(ISBLANK('Compréhension de l''écrit'!$D390),"",IF((SUMIFS(Paramétrages!$W:$W,Paramétrages!$Y:$Y,IF(OFFSET(Paramétrages!$F$6,COLUMNS($G:H)-2,,)=0,"",OFFSET(Paramétrages!$F$6,COLUMNS($G:H)-2,,)),Paramétrages!$X:$X,$B390&amp;$C390)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390&amp;$C390))/(IF(OFFSET(Paramétrages!$G$6,COLUMNS($H:I)-2,,)=0,"",OFFSET(Paramétrages!$G$6,COLUMNS($H:I)-2,,)))&lt;0.67,"B","C"))))))&amp;IF(OFFSET(Paramétrages!$F$6,COLUMNS($G:H)-2,,)=0,"",IF(ISBLANK('Compréhension de l''écrit'!$D390),""," ("&amp;SUMIFS(Paramétrages!$W:$W,Paramétrages!$Y:$Y,IF(OFFSET(Paramétrages!$F$6,COLUMNS($G:H)-2,,)=0,"",OFFSET(Paramétrages!$F$6,COLUMNS($G:H)-2,,)),Paramétrages!$X:$X,$B390&amp;$C390)&amp;" sur "&amp;IF(OFFSET(Paramétrages!$G$6,COLUMNS($H:I)-2,,)=0,"",OFFSET(Paramétrages!$G$6,COLUMNS($H:I)-2,,))&amp;")"))</f>
        <v/>
      </c>
      <c r="G390" s="1" t="str">
        <f ca="1">IF(OFFSET(Paramétrages!$F$6,COLUMNS($G:I)-2,,)=0,"",IF($B390="","",IF(COUNTA(Paramétrages!$F$5:$F$32)=0,"",IF(ISBLANK('Compréhension de l''écrit'!$D390),"",IF((SUMIFS(Paramétrages!$W:$W,Paramétrages!$Y:$Y,IF(OFFSET(Paramétrages!$F$6,COLUMNS($G:I)-2,,)=0,"",OFFSET(Paramétrages!$F$6,COLUMNS($G:I)-2,,)),Paramétrages!$X:$X,$B390&amp;$C390)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390&amp;$C390))/(IF(OFFSET(Paramétrages!$G$6,COLUMNS($H:J)-2,,)=0,"",OFFSET(Paramétrages!$G$6,COLUMNS($H:J)-2,,)))&lt;0.67,"B","C"))))))&amp;IF(OFFSET(Paramétrages!$F$6,COLUMNS($G:I)-2,,)=0,"",IF(ISBLANK('Compréhension de l''écrit'!$D390),""," ("&amp;SUMIFS(Paramétrages!$W:$W,Paramétrages!$Y:$Y,IF(OFFSET(Paramétrages!$F$6,COLUMNS($G:I)-2,,)=0,"",OFFSET(Paramétrages!$F$6,COLUMNS($G:I)-2,,)),Paramétrages!$X:$X,$B390&amp;$C390)&amp;" sur "&amp;IF(OFFSET(Paramétrages!$G$6,COLUMNS($H:J)-2,,)=0,"",OFFSET(Paramétrages!$G$6,COLUMNS($H:J)-2,,))&amp;")"))</f>
        <v/>
      </c>
      <c r="H390" s="1" t="str">
        <f ca="1">IF(F390="","",SUMIFS(#REF!,#REF!,#REF!,#REF!,#REF!&amp;#REF!))</f>
        <v/>
      </c>
      <c r="I390" s="1" t="str">
        <f ca="1">IF(G390="","",SUMIFS(#REF!,#REF!,#REF!,#REF!,#REF!&amp;#REF!))</f>
        <v/>
      </c>
    </row>
    <row r="391" spans="1:9" x14ac:dyDescent="0.2">
      <c r="A391" t="str">
        <f>IF(ISBLANK('Compréhension de l''écrit'!A391),"",'Compréhension de l''écrit'!A391)</f>
        <v/>
      </c>
      <c r="B391" t="str">
        <f>IF(ISBLANK('Compréhension de l''écrit'!B391),"",'Compréhension de l''écrit'!B391)</f>
        <v/>
      </c>
      <c r="C391" t="str">
        <f>IF(ISBLANK('Compréhension de l''écrit'!C391),"",'Compréhension de l''écrit'!C391)</f>
        <v/>
      </c>
      <c r="D391" s="15" t="str">
        <f>IF(B391="","",IF(COUNTA(Paramétrages!H$5:H$32)=0,"",IF(ISBLANK('Compréhension de l''écrit'!D391),"",IF(('Compréhension de l''écrit'!D391)/(COUNTA(Paramétrages!H$5:H$32))&lt;0.34,"A",IF(('Compréhension de l''écrit'!D391)/(COUNTA(Paramétrages!H$5:H$32))&lt;0.67,"B","C")))&amp;IF(ISBLANK('Compréhension de l''écrit'!D391),""," ("&amp;'Compréhension de l''écrit'!D391&amp;" sur "&amp;COUNTA(Paramétrages!H$5:H$32)&amp;")")))</f>
        <v/>
      </c>
      <c r="E391" s="1" t="str">
        <f ca="1">IF(OFFSET(Paramétrages!$F$6,COLUMNS($G:G)-2,,)=0,"",IF($B391="","",IF(COUNTA(Paramétrages!$F$5:$F$32)=0,"",IF(ISBLANK('Compréhension de l''écrit'!$D391),"",IF((SUMIFS(Paramétrages!$W:$W,Paramétrages!$Y:$Y,IF(OFFSET(Paramétrages!$F$6,COLUMNS($G:G)-2,,)=0,"",OFFSET(Paramétrages!$F$6,COLUMNS($G:G)-2,,)),Paramétrages!$X:$X,$B391&amp;$C391)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391&amp;$C391))/(IF(OFFSET(Paramétrages!$G$6,COLUMNS($H:H)-2,,)=0,"",OFFSET(Paramétrages!$G$6,COLUMNS($H:H)-2,,)))&lt;0.67,"B","C"))))))&amp;IF(OFFSET(Paramétrages!$F$6,COLUMNS($G:G)-2,,)=0,"",IF(ISBLANK('Compréhension de l''écrit'!$D391),""," ("&amp;SUMIFS(Paramétrages!$W:$W,Paramétrages!$Y:$Y,IF(OFFSET(Paramétrages!$F$6,COLUMNS($G:G)-2,,)=0,"",OFFSET(Paramétrages!$F$6,COLUMNS($G:G)-2,,)),Paramétrages!$X:$X,$B391&amp;$C391)&amp;" sur "&amp;IF(OFFSET(Paramétrages!$G$6,COLUMNS($H:H)-2,,)=0,"",OFFSET(Paramétrages!$G$6,COLUMNS($H:H)-2,,))&amp;")"))</f>
        <v/>
      </c>
      <c r="F391" s="1" t="str">
        <f ca="1">IF(OFFSET(Paramétrages!$F$6,COLUMNS($G:H)-2,,)=0,"",IF($B391="","",IF(COUNTA(Paramétrages!$F$5:$F$32)=0,"",IF(ISBLANK('Compréhension de l''écrit'!$D391),"",IF((SUMIFS(Paramétrages!$W:$W,Paramétrages!$Y:$Y,IF(OFFSET(Paramétrages!$F$6,COLUMNS($G:H)-2,,)=0,"",OFFSET(Paramétrages!$F$6,COLUMNS($G:H)-2,,)),Paramétrages!$X:$X,$B391&amp;$C391)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391&amp;$C391))/(IF(OFFSET(Paramétrages!$G$6,COLUMNS($H:I)-2,,)=0,"",OFFSET(Paramétrages!$G$6,COLUMNS($H:I)-2,,)))&lt;0.67,"B","C"))))))&amp;IF(OFFSET(Paramétrages!$F$6,COLUMNS($G:H)-2,,)=0,"",IF(ISBLANK('Compréhension de l''écrit'!$D391),""," ("&amp;SUMIFS(Paramétrages!$W:$W,Paramétrages!$Y:$Y,IF(OFFSET(Paramétrages!$F$6,COLUMNS($G:H)-2,,)=0,"",OFFSET(Paramétrages!$F$6,COLUMNS($G:H)-2,,)),Paramétrages!$X:$X,$B391&amp;$C391)&amp;" sur "&amp;IF(OFFSET(Paramétrages!$G$6,COLUMNS($H:I)-2,,)=0,"",OFFSET(Paramétrages!$G$6,COLUMNS($H:I)-2,,))&amp;")"))</f>
        <v/>
      </c>
      <c r="G391" s="1" t="str">
        <f ca="1">IF(OFFSET(Paramétrages!$F$6,COLUMNS($G:I)-2,,)=0,"",IF($B391="","",IF(COUNTA(Paramétrages!$F$5:$F$32)=0,"",IF(ISBLANK('Compréhension de l''écrit'!$D391),"",IF((SUMIFS(Paramétrages!$W:$W,Paramétrages!$Y:$Y,IF(OFFSET(Paramétrages!$F$6,COLUMNS($G:I)-2,,)=0,"",OFFSET(Paramétrages!$F$6,COLUMNS($G:I)-2,,)),Paramétrages!$X:$X,$B391&amp;$C391)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391&amp;$C391))/(IF(OFFSET(Paramétrages!$G$6,COLUMNS($H:J)-2,,)=0,"",OFFSET(Paramétrages!$G$6,COLUMNS($H:J)-2,,)))&lt;0.67,"B","C"))))))&amp;IF(OFFSET(Paramétrages!$F$6,COLUMNS($G:I)-2,,)=0,"",IF(ISBLANK('Compréhension de l''écrit'!$D391),""," ("&amp;SUMIFS(Paramétrages!$W:$W,Paramétrages!$Y:$Y,IF(OFFSET(Paramétrages!$F$6,COLUMNS($G:I)-2,,)=0,"",OFFSET(Paramétrages!$F$6,COLUMNS($G:I)-2,,)),Paramétrages!$X:$X,$B391&amp;$C391)&amp;" sur "&amp;IF(OFFSET(Paramétrages!$G$6,COLUMNS($H:J)-2,,)=0,"",OFFSET(Paramétrages!$G$6,COLUMNS($H:J)-2,,))&amp;")"))</f>
        <v/>
      </c>
      <c r="H391" s="1" t="str">
        <f ca="1">IF(F391="","",SUMIFS(#REF!,#REF!,#REF!,#REF!,#REF!&amp;#REF!))</f>
        <v/>
      </c>
      <c r="I391" s="1" t="str">
        <f ca="1">IF(G391="","",SUMIFS(#REF!,#REF!,#REF!,#REF!,#REF!&amp;#REF!))</f>
        <v/>
      </c>
    </row>
    <row r="392" spans="1:9" x14ac:dyDescent="0.2">
      <c r="A392" t="str">
        <f>IF(ISBLANK('Compréhension de l''écrit'!A392),"",'Compréhension de l''écrit'!A392)</f>
        <v/>
      </c>
      <c r="B392" t="str">
        <f>IF(ISBLANK('Compréhension de l''écrit'!B392),"",'Compréhension de l''écrit'!B392)</f>
        <v/>
      </c>
      <c r="C392" t="str">
        <f>IF(ISBLANK('Compréhension de l''écrit'!C392),"",'Compréhension de l''écrit'!C392)</f>
        <v/>
      </c>
      <c r="D392" s="15" t="str">
        <f>IF(B392="","",IF(COUNTA(Paramétrages!H$5:H$32)=0,"",IF(ISBLANK('Compréhension de l''écrit'!D392),"",IF(('Compréhension de l''écrit'!D392)/(COUNTA(Paramétrages!H$5:H$32))&lt;0.34,"A",IF(('Compréhension de l''écrit'!D392)/(COUNTA(Paramétrages!H$5:H$32))&lt;0.67,"B","C")))&amp;IF(ISBLANK('Compréhension de l''écrit'!D392),""," ("&amp;'Compréhension de l''écrit'!D392&amp;" sur "&amp;COUNTA(Paramétrages!H$5:H$32)&amp;")")))</f>
        <v/>
      </c>
      <c r="E392" s="1" t="str">
        <f ca="1">IF(OFFSET(Paramétrages!$F$6,COLUMNS($G:G)-2,,)=0,"",IF($B392="","",IF(COUNTA(Paramétrages!$F$5:$F$32)=0,"",IF(ISBLANK('Compréhension de l''écrit'!$D392),"",IF((SUMIFS(Paramétrages!$W:$W,Paramétrages!$Y:$Y,IF(OFFSET(Paramétrages!$F$6,COLUMNS($G:G)-2,,)=0,"",OFFSET(Paramétrages!$F$6,COLUMNS($G:G)-2,,)),Paramétrages!$X:$X,$B392&amp;$C392)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392&amp;$C392))/(IF(OFFSET(Paramétrages!$G$6,COLUMNS($H:H)-2,,)=0,"",OFFSET(Paramétrages!$G$6,COLUMNS($H:H)-2,,)))&lt;0.67,"B","C"))))))&amp;IF(OFFSET(Paramétrages!$F$6,COLUMNS($G:G)-2,,)=0,"",IF(ISBLANK('Compréhension de l''écrit'!$D392),""," ("&amp;SUMIFS(Paramétrages!$W:$W,Paramétrages!$Y:$Y,IF(OFFSET(Paramétrages!$F$6,COLUMNS($G:G)-2,,)=0,"",OFFSET(Paramétrages!$F$6,COLUMNS($G:G)-2,,)),Paramétrages!$X:$X,$B392&amp;$C392)&amp;" sur "&amp;IF(OFFSET(Paramétrages!$G$6,COLUMNS($H:H)-2,,)=0,"",OFFSET(Paramétrages!$G$6,COLUMNS($H:H)-2,,))&amp;")"))</f>
        <v/>
      </c>
      <c r="F392" s="1" t="str">
        <f ca="1">IF(OFFSET(Paramétrages!$F$6,COLUMNS($G:H)-2,,)=0,"",IF($B392="","",IF(COUNTA(Paramétrages!$F$5:$F$32)=0,"",IF(ISBLANK('Compréhension de l''écrit'!$D392),"",IF((SUMIFS(Paramétrages!$W:$W,Paramétrages!$Y:$Y,IF(OFFSET(Paramétrages!$F$6,COLUMNS($G:H)-2,,)=0,"",OFFSET(Paramétrages!$F$6,COLUMNS($G:H)-2,,)),Paramétrages!$X:$X,$B392&amp;$C392)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392&amp;$C392))/(IF(OFFSET(Paramétrages!$G$6,COLUMNS($H:I)-2,,)=0,"",OFFSET(Paramétrages!$G$6,COLUMNS($H:I)-2,,)))&lt;0.67,"B","C"))))))&amp;IF(OFFSET(Paramétrages!$F$6,COLUMNS($G:H)-2,,)=0,"",IF(ISBLANK('Compréhension de l''écrit'!$D392),""," ("&amp;SUMIFS(Paramétrages!$W:$W,Paramétrages!$Y:$Y,IF(OFFSET(Paramétrages!$F$6,COLUMNS($G:H)-2,,)=0,"",OFFSET(Paramétrages!$F$6,COLUMNS($G:H)-2,,)),Paramétrages!$X:$X,$B392&amp;$C392)&amp;" sur "&amp;IF(OFFSET(Paramétrages!$G$6,COLUMNS($H:I)-2,,)=0,"",OFFSET(Paramétrages!$G$6,COLUMNS($H:I)-2,,))&amp;")"))</f>
        <v/>
      </c>
      <c r="G392" s="1" t="str">
        <f ca="1">IF(OFFSET(Paramétrages!$F$6,COLUMNS($G:I)-2,,)=0,"",IF($B392="","",IF(COUNTA(Paramétrages!$F$5:$F$32)=0,"",IF(ISBLANK('Compréhension de l''écrit'!$D392),"",IF((SUMIFS(Paramétrages!$W:$W,Paramétrages!$Y:$Y,IF(OFFSET(Paramétrages!$F$6,COLUMNS($G:I)-2,,)=0,"",OFFSET(Paramétrages!$F$6,COLUMNS($G:I)-2,,)),Paramétrages!$X:$X,$B392&amp;$C392)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392&amp;$C392))/(IF(OFFSET(Paramétrages!$G$6,COLUMNS($H:J)-2,,)=0,"",OFFSET(Paramétrages!$G$6,COLUMNS($H:J)-2,,)))&lt;0.67,"B","C"))))))&amp;IF(OFFSET(Paramétrages!$F$6,COLUMNS($G:I)-2,,)=0,"",IF(ISBLANK('Compréhension de l''écrit'!$D392),""," ("&amp;SUMIFS(Paramétrages!$W:$W,Paramétrages!$Y:$Y,IF(OFFSET(Paramétrages!$F$6,COLUMNS($G:I)-2,,)=0,"",OFFSET(Paramétrages!$F$6,COLUMNS($G:I)-2,,)),Paramétrages!$X:$X,$B392&amp;$C392)&amp;" sur "&amp;IF(OFFSET(Paramétrages!$G$6,COLUMNS($H:J)-2,,)=0,"",OFFSET(Paramétrages!$G$6,COLUMNS($H:J)-2,,))&amp;")"))</f>
        <v/>
      </c>
      <c r="H392" s="1" t="str">
        <f ca="1">IF(F392="","",SUMIFS(#REF!,#REF!,#REF!,#REF!,#REF!&amp;#REF!))</f>
        <v/>
      </c>
      <c r="I392" s="1" t="str">
        <f ca="1">IF(G392="","",SUMIFS(#REF!,#REF!,#REF!,#REF!,#REF!&amp;#REF!))</f>
        <v/>
      </c>
    </row>
    <row r="393" spans="1:9" x14ac:dyDescent="0.2">
      <c r="A393" t="str">
        <f>IF(ISBLANK('Compréhension de l''écrit'!A393),"",'Compréhension de l''écrit'!A393)</f>
        <v/>
      </c>
      <c r="B393" t="str">
        <f>IF(ISBLANK('Compréhension de l''écrit'!B393),"",'Compréhension de l''écrit'!B393)</f>
        <v/>
      </c>
      <c r="C393" t="str">
        <f>IF(ISBLANK('Compréhension de l''écrit'!C393),"",'Compréhension de l''écrit'!C393)</f>
        <v/>
      </c>
      <c r="D393" s="15" t="str">
        <f>IF(B393="","",IF(COUNTA(Paramétrages!H$5:H$32)=0,"",IF(ISBLANK('Compréhension de l''écrit'!D393),"",IF(('Compréhension de l''écrit'!D393)/(COUNTA(Paramétrages!H$5:H$32))&lt;0.34,"A",IF(('Compréhension de l''écrit'!D393)/(COUNTA(Paramétrages!H$5:H$32))&lt;0.67,"B","C")))&amp;IF(ISBLANK('Compréhension de l''écrit'!D393),""," ("&amp;'Compréhension de l''écrit'!D393&amp;" sur "&amp;COUNTA(Paramétrages!H$5:H$32)&amp;")")))</f>
        <v/>
      </c>
      <c r="E393" s="1" t="str">
        <f ca="1">IF(OFFSET(Paramétrages!$F$6,COLUMNS($G:G)-2,,)=0,"",IF($B393="","",IF(COUNTA(Paramétrages!$F$5:$F$32)=0,"",IF(ISBLANK('Compréhension de l''écrit'!$D393),"",IF((SUMIFS(Paramétrages!$W:$W,Paramétrages!$Y:$Y,IF(OFFSET(Paramétrages!$F$6,COLUMNS($G:G)-2,,)=0,"",OFFSET(Paramétrages!$F$6,COLUMNS($G:G)-2,,)),Paramétrages!$X:$X,$B393&amp;$C393)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393&amp;$C393))/(IF(OFFSET(Paramétrages!$G$6,COLUMNS($H:H)-2,,)=0,"",OFFSET(Paramétrages!$G$6,COLUMNS($H:H)-2,,)))&lt;0.67,"B","C"))))))&amp;IF(OFFSET(Paramétrages!$F$6,COLUMNS($G:G)-2,,)=0,"",IF(ISBLANK('Compréhension de l''écrit'!$D393),""," ("&amp;SUMIFS(Paramétrages!$W:$W,Paramétrages!$Y:$Y,IF(OFFSET(Paramétrages!$F$6,COLUMNS($G:G)-2,,)=0,"",OFFSET(Paramétrages!$F$6,COLUMNS($G:G)-2,,)),Paramétrages!$X:$X,$B393&amp;$C393)&amp;" sur "&amp;IF(OFFSET(Paramétrages!$G$6,COLUMNS($H:H)-2,,)=0,"",OFFSET(Paramétrages!$G$6,COLUMNS($H:H)-2,,))&amp;")"))</f>
        <v/>
      </c>
      <c r="F393" s="1" t="str">
        <f ca="1">IF(OFFSET(Paramétrages!$F$6,COLUMNS($G:H)-2,,)=0,"",IF($B393="","",IF(COUNTA(Paramétrages!$F$5:$F$32)=0,"",IF(ISBLANK('Compréhension de l''écrit'!$D393),"",IF((SUMIFS(Paramétrages!$W:$W,Paramétrages!$Y:$Y,IF(OFFSET(Paramétrages!$F$6,COLUMNS($G:H)-2,,)=0,"",OFFSET(Paramétrages!$F$6,COLUMNS($G:H)-2,,)),Paramétrages!$X:$X,$B393&amp;$C393)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393&amp;$C393))/(IF(OFFSET(Paramétrages!$G$6,COLUMNS($H:I)-2,,)=0,"",OFFSET(Paramétrages!$G$6,COLUMNS($H:I)-2,,)))&lt;0.67,"B","C"))))))&amp;IF(OFFSET(Paramétrages!$F$6,COLUMNS($G:H)-2,,)=0,"",IF(ISBLANK('Compréhension de l''écrit'!$D393),""," ("&amp;SUMIFS(Paramétrages!$W:$W,Paramétrages!$Y:$Y,IF(OFFSET(Paramétrages!$F$6,COLUMNS($G:H)-2,,)=0,"",OFFSET(Paramétrages!$F$6,COLUMNS($G:H)-2,,)),Paramétrages!$X:$X,$B393&amp;$C393)&amp;" sur "&amp;IF(OFFSET(Paramétrages!$G$6,COLUMNS($H:I)-2,,)=0,"",OFFSET(Paramétrages!$G$6,COLUMNS($H:I)-2,,))&amp;")"))</f>
        <v/>
      </c>
      <c r="G393" s="1" t="str">
        <f ca="1">IF(OFFSET(Paramétrages!$F$6,COLUMNS($G:I)-2,,)=0,"",IF($B393="","",IF(COUNTA(Paramétrages!$F$5:$F$32)=0,"",IF(ISBLANK('Compréhension de l''écrit'!$D393),"",IF((SUMIFS(Paramétrages!$W:$W,Paramétrages!$Y:$Y,IF(OFFSET(Paramétrages!$F$6,COLUMNS($G:I)-2,,)=0,"",OFFSET(Paramétrages!$F$6,COLUMNS($G:I)-2,,)),Paramétrages!$X:$X,$B393&amp;$C393)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393&amp;$C393))/(IF(OFFSET(Paramétrages!$G$6,COLUMNS($H:J)-2,,)=0,"",OFFSET(Paramétrages!$G$6,COLUMNS($H:J)-2,,)))&lt;0.67,"B","C"))))))&amp;IF(OFFSET(Paramétrages!$F$6,COLUMNS($G:I)-2,,)=0,"",IF(ISBLANK('Compréhension de l''écrit'!$D393),""," ("&amp;SUMIFS(Paramétrages!$W:$W,Paramétrages!$Y:$Y,IF(OFFSET(Paramétrages!$F$6,COLUMNS($G:I)-2,,)=0,"",OFFSET(Paramétrages!$F$6,COLUMNS($G:I)-2,,)),Paramétrages!$X:$X,$B393&amp;$C393)&amp;" sur "&amp;IF(OFFSET(Paramétrages!$G$6,COLUMNS($H:J)-2,,)=0,"",OFFSET(Paramétrages!$G$6,COLUMNS($H:J)-2,,))&amp;")"))</f>
        <v/>
      </c>
      <c r="H393" s="1" t="str">
        <f ca="1">IF(F393="","",SUMIFS(#REF!,#REF!,#REF!,#REF!,#REF!&amp;#REF!))</f>
        <v/>
      </c>
      <c r="I393" s="1" t="str">
        <f ca="1">IF(G393="","",SUMIFS(#REF!,#REF!,#REF!,#REF!,#REF!&amp;#REF!))</f>
        <v/>
      </c>
    </row>
    <row r="394" spans="1:9" x14ac:dyDescent="0.2">
      <c r="A394" t="str">
        <f>IF(ISBLANK('Compréhension de l''écrit'!A394),"",'Compréhension de l''écrit'!A394)</f>
        <v/>
      </c>
      <c r="B394" t="str">
        <f>IF(ISBLANK('Compréhension de l''écrit'!B394),"",'Compréhension de l''écrit'!B394)</f>
        <v/>
      </c>
      <c r="C394" t="str">
        <f>IF(ISBLANK('Compréhension de l''écrit'!C394),"",'Compréhension de l''écrit'!C394)</f>
        <v/>
      </c>
      <c r="D394" s="15" t="str">
        <f>IF(B394="","",IF(COUNTA(Paramétrages!H$5:H$32)=0,"",IF(ISBLANK('Compréhension de l''écrit'!D394),"",IF(('Compréhension de l''écrit'!D394)/(COUNTA(Paramétrages!H$5:H$32))&lt;0.34,"A",IF(('Compréhension de l''écrit'!D394)/(COUNTA(Paramétrages!H$5:H$32))&lt;0.67,"B","C")))&amp;IF(ISBLANK('Compréhension de l''écrit'!D394),""," ("&amp;'Compréhension de l''écrit'!D394&amp;" sur "&amp;COUNTA(Paramétrages!H$5:H$32)&amp;")")))</f>
        <v/>
      </c>
      <c r="E394" s="1" t="str">
        <f ca="1">IF(OFFSET(Paramétrages!$F$6,COLUMNS($G:G)-2,,)=0,"",IF($B394="","",IF(COUNTA(Paramétrages!$F$5:$F$32)=0,"",IF(ISBLANK('Compréhension de l''écrit'!$D394),"",IF((SUMIFS(Paramétrages!$W:$W,Paramétrages!$Y:$Y,IF(OFFSET(Paramétrages!$F$6,COLUMNS($G:G)-2,,)=0,"",OFFSET(Paramétrages!$F$6,COLUMNS($G:G)-2,,)),Paramétrages!$X:$X,$B394&amp;$C394)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394&amp;$C394))/(IF(OFFSET(Paramétrages!$G$6,COLUMNS($H:H)-2,,)=0,"",OFFSET(Paramétrages!$G$6,COLUMNS($H:H)-2,,)))&lt;0.67,"B","C"))))))&amp;IF(OFFSET(Paramétrages!$F$6,COLUMNS($G:G)-2,,)=0,"",IF(ISBLANK('Compréhension de l''écrit'!$D394),""," ("&amp;SUMIFS(Paramétrages!$W:$W,Paramétrages!$Y:$Y,IF(OFFSET(Paramétrages!$F$6,COLUMNS($G:G)-2,,)=0,"",OFFSET(Paramétrages!$F$6,COLUMNS($G:G)-2,,)),Paramétrages!$X:$X,$B394&amp;$C394)&amp;" sur "&amp;IF(OFFSET(Paramétrages!$G$6,COLUMNS($H:H)-2,,)=0,"",OFFSET(Paramétrages!$G$6,COLUMNS($H:H)-2,,))&amp;")"))</f>
        <v/>
      </c>
      <c r="F394" s="1" t="str">
        <f ca="1">IF(OFFSET(Paramétrages!$F$6,COLUMNS($G:H)-2,,)=0,"",IF($B394="","",IF(COUNTA(Paramétrages!$F$5:$F$32)=0,"",IF(ISBLANK('Compréhension de l''écrit'!$D394),"",IF((SUMIFS(Paramétrages!$W:$W,Paramétrages!$Y:$Y,IF(OFFSET(Paramétrages!$F$6,COLUMNS($G:H)-2,,)=0,"",OFFSET(Paramétrages!$F$6,COLUMNS($G:H)-2,,)),Paramétrages!$X:$X,$B394&amp;$C394)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394&amp;$C394))/(IF(OFFSET(Paramétrages!$G$6,COLUMNS($H:I)-2,,)=0,"",OFFSET(Paramétrages!$G$6,COLUMNS($H:I)-2,,)))&lt;0.67,"B","C"))))))&amp;IF(OFFSET(Paramétrages!$F$6,COLUMNS($G:H)-2,,)=0,"",IF(ISBLANK('Compréhension de l''écrit'!$D394),""," ("&amp;SUMIFS(Paramétrages!$W:$W,Paramétrages!$Y:$Y,IF(OFFSET(Paramétrages!$F$6,COLUMNS($G:H)-2,,)=0,"",OFFSET(Paramétrages!$F$6,COLUMNS($G:H)-2,,)),Paramétrages!$X:$X,$B394&amp;$C394)&amp;" sur "&amp;IF(OFFSET(Paramétrages!$G$6,COLUMNS($H:I)-2,,)=0,"",OFFSET(Paramétrages!$G$6,COLUMNS($H:I)-2,,))&amp;")"))</f>
        <v/>
      </c>
      <c r="G394" s="1" t="str">
        <f ca="1">IF(OFFSET(Paramétrages!$F$6,COLUMNS($G:I)-2,,)=0,"",IF($B394="","",IF(COUNTA(Paramétrages!$F$5:$F$32)=0,"",IF(ISBLANK('Compréhension de l''écrit'!$D394),"",IF((SUMIFS(Paramétrages!$W:$W,Paramétrages!$Y:$Y,IF(OFFSET(Paramétrages!$F$6,COLUMNS($G:I)-2,,)=0,"",OFFSET(Paramétrages!$F$6,COLUMNS($G:I)-2,,)),Paramétrages!$X:$X,$B394&amp;$C394)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394&amp;$C394))/(IF(OFFSET(Paramétrages!$G$6,COLUMNS($H:J)-2,,)=0,"",OFFSET(Paramétrages!$G$6,COLUMNS($H:J)-2,,)))&lt;0.67,"B","C"))))))&amp;IF(OFFSET(Paramétrages!$F$6,COLUMNS($G:I)-2,,)=0,"",IF(ISBLANK('Compréhension de l''écrit'!$D394),""," ("&amp;SUMIFS(Paramétrages!$W:$W,Paramétrages!$Y:$Y,IF(OFFSET(Paramétrages!$F$6,COLUMNS($G:I)-2,,)=0,"",OFFSET(Paramétrages!$F$6,COLUMNS($G:I)-2,,)),Paramétrages!$X:$X,$B394&amp;$C394)&amp;" sur "&amp;IF(OFFSET(Paramétrages!$G$6,COLUMNS($H:J)-2,,)=0,"",OFFSET(Paramétrages!$G$6,COLUMNS($H:J)-2,,))&amp;")"))</f>
        <v/>
      </c>
      <c r="H394" s="1" t="str">
        <f ca="1">IF(F394="","",SUMIFS(#REF!,#REF!,#REF!,#REF!,#REF!&amp;#REF!))</f>
        <v/>
      </c>
      <c r="I394" s="1" t="str">
        <f ca="1">IF(G394="","",SUMIFS(#REF!,#REF!,#REF!,#REF!,#REF!&amp;#REF!))</f>
        <v/>
      </c>
    </row>
    <row r="395" spans="1:9" x14ac:dyDescent="0.2">
      <c r="A395" t="str">
        <f>IF(ISBLANK('Compréhension de l''écrit'!A395),"",'Compréhension de l''écrit'!A395)</f>
        <v/>
      </c>
      <c r="B395" t="str">
        <f>IF(ISBLANK('Compréhension de l''écrit'!B395),"",'Compréhension de l''écrit'!B395)</f>
        <v/>
      </c>
      <c r="C395" t="str">
        <f>IF(ISBLANK('Compréhension de l''écrit'!C395),"",'Compréhension de l''écrit'!C395)</f>
        <v/>
      </c>
      <c r="D395" s="15" t="str">
        <f>IF(B395="","",IF(COUNTA(Paramétrages!H$5:H$32)=0,"",IF(ISBLANK('Compréhension de l''écrit'!D395),"",IF(('Compréhension de l''écrit'!D395)/(COUNTA(Paramétrages!H$5:H$32))&lt;0.34,"A",IF(('Compréhension de l''écrit'!D395)/(COUNTA(Paramétrages!H$5:H$32))&lt;0.67,"B","C")))&amp;IF(ISBLANK('Compréhension de l''écrit'!D395),""," ("&amp;'Compréhension de l''écrit'!D395&amp;" sur "&amp;COUNTA(Paramétrages!H$5:H$32)&amp;")")))</f>
        <v/>
      </c>
      <c r="E395" s="1" t="str">
        <f ca="1">IF(OFFSET(Paramétrages!$F$6,COLUMNS($G:G)-2,,)=0,"",IF($B395="","",IF(COUNTA(Paramétrages!$F$5:$F$32)=0,"",IF(ISBLANK('Compréhension de l''écrit'!$D395),"",IF((SUMIFS(Paramétrages!$W:$W,Paramétrages!$Y:$Y,IF(OFFSET(Paramétrages!$F$6,COLUMNS($G:G)-2,,)=0,"",OFFSET(Paramétrages!$F$6,COLUMNS($G:G)-2,,)),Paramétrages!$X:$X,$B395&amp;$C395)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395&amp;$C395))/(IF(OFFSET(Paramétrages!$G$6,COLUMNS($H:H)-2,,)=0,"",OFFSET(Paramétrages!$G$6,COLUMNS($H:H)-2,,)))&lt;0.67,"B","C"))))))&amp;IF(OFFSET(Paramétrages!$F$6,COLUMNS($G:G)-2,,)=0,"",IF(ISBLANK('Compréhension de l''écrit'!$D395),""," ("&amp;SUMIFS(Paramétrages!$W:$W,Paramétrages!$Y:$Y,IF(OFFSET(Paramétrages!$F$6,COLUMNS($G:G)-2,,)=0,"",OFFSET(Paramétrages!$F$6,COLUMNS($G:G)-2,,)),Paramétrages!$X:$X,$B395&amp;$C395)&amp;" sur "&amp;IF(OFFSET(Paramétrages!$G$6,COLUMNS($H:H)-2,,)=0,"",OFFSET(Paramétrages!$G$6,COLUMNS($H:H)-2,,))&amp;")"))</f>
        <v/>
      </c>
      <c r="F395" s="1" t="str">
        <f ca="1">IF(OFFSET(Paramétrages!$F$6,COLUMNS($G:H)-2,,)=0,"",IF($B395="","",IF(COUNTA(Paramétrages!$F$5:$F$32)=0,"",IF(ISBLANK('Compréhension de l''écrit'!$D395),"",IF((SUMIFS(Paramétrages!$W:$W,Paramétrages!$Y:$Y,IF(OFFSET(Paramétrages!$F$6,COLUMNS($G:H)-2,,)=0,"",OFFSET(Paramétrages!$F$6,COLUMNS($G:H)-2,,)),Paramétrages!$X:$X,$B395&amp;$C395)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395&amp;$C395))/(IF(OFFSET(Paramétrages!$G$6,COLUMNS($H:I)-2,,)=0,"",OFFSET(Paramétrages!$G$6,COLUMNS($H:I)-2,,)))&lt;0.67,"B","C"))))))&amp;IF(OFFSET(Paramétrages!$F$6,COLUMNS($G:H)-2,,)=0,"",IF(ISBLANK('Compréhension de l''écrit'!$D395),""," ("&amp;SUMIFS(Paramétrages!$W:$W,Paramétrages!$Y:$Y,IF(OFFSET(Paramétrages!$F$6,COLUMNS($G:H)-2,,)=0,"",OFFSET(Paramétrages!$F$6,COLUMNS($G:H)-2,,)),Paramétrages!$X:$X,$B395&amp;$C395)&amp;" sur "&amp;IF(OFFSET(Paramétrages!$G$6,COLUMNS($H:I)-2,,)=0,"",OFFSET(Paramétrages!$G$6,COLUMNS($H:I)-2,,))&amp;")"))</f>
        <v/>
      </c>
      <c r="G395" s="1" t="str">
        <f ca="1">IF(OFFSET(Paramétrages!$F$6,COLUMNS($G:I)-2,,)=0,"",IF($B395="","",IF(COUNTA(Paramétrages!$F$5:$F$32)=0,"",IF(ISBLANK('Compréhension de l''écrit'!$D395),"",IF((SUMIFS(Paramétrages!$W:$W,Paramétrages!$Y:$Y,IF(OFFSET(Paramétrages!$F$6,COLUMNS($G:I)-2,,)=0,"",OFFSET(Paramétrages!$F$6,COLUMNS($G:I)-2,,)),Paramétrages!$X:$X,$B395&amp;$C395)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395&amp;$C395))/(IF(OFFSET(Paramétrages!$G$6,COLUMNS($H:J)-2,,)=0,"",OFFSET(Paramétrages!$G$6,COLUMNS($H:J)-2,,)))&lt;0.67,"B","C"))))))&amp;IF(OFFSET(Paramétrages!$F$6,COLUMNS($G:I)-2,,)=0,"",IF(ISBLANK('Compréhension de l''écrit'!$D395),""," ("&amp;SUMIFS(Paramétrages!$W:$W,Paramétrages!$Y:$Y,IF(OFFSET(Paramétrages!$F$6,COLUMNS($G:I)-2,,)=0,"",OFFSET(Paramétrages!$F$6,COLUMNS($G:I)-2,,)),Paramétrages!$X:$X,$B395&amp;$C395)&amp;" sur "&amp;IF(OFFSET(Paramétrages!$G$6,COLUMNS($H:J)-2,,)=0,"",OFFSET(Paramétrages!$G$6,COLUMNS($H:J)-2,,))&amp;")"))</f>
        <v/>
      </c>
      <c r="H395" s="1" t="str">
        <f ca="1">IF(F395="","",SUMIFS(#REF!,#REF!,#REF!,#REF!,#REF!&amp;#REF!))</f>
        <v/>
      </c>
      <c r="I395" s="1" t="str">
        <f ca="1">IF(G395="","",SUMIFS(#REF!,#REF!,#REF!,#REF!,#REF!&amp;#REF!))</f>
        <v/>
      </c>
    </row>
    <row r="396" spans="1:9" x14ac:dyDescent="0.2">
      <c r="A396" t="str">
        <f>IF(ISBLANK('Compréhension de l''écrit'!A396),"",'Compréhension de l''écrit'!A396)</f>
        <v/>
      </c>
      <c r="B396" t="str">
        <f>IF(ISBLANK('Compréhension de l''écrit'!B396),"",'Compréhension de l''écrit'!B396)</f>
        <v/>
      </c>
      <c r="C396" t="str">
        <f>IF(ISBLANK('Compréhension de l''écrit'!C396),"",'Compréhension de l''écrit'!C396)</f>
        <v/>
      </c>
      <c r="D396" s="15" t="str">
        <f>IF(B396="","",IF(COUNTA(Paramétrages!H$5:H$32)=0,"",IF(ISBLANK('Compréhension de l''écrit'!D396),"",IF(('Compréhension de l''écrit'!D396)/(COUNTA(Paramétrages!H$5:H$32))&lt;0.34,"A",IF(('Compréhension de l''écrit'!D396)/(COUNTA(Paramétrages!H$5:H$32))&lt;0.67,"B","C")))&amp;IF(ISBLANK('Compréhension de l''écrit'!D396),""," ("&amp;'Compréhension de l''écrit'!D396&amp;" sur "&amp;COUNTA(Paramétrages!H$5:H$32)&amp;")")))</f>
        <v/>
      </c>
      <c r="E396" s="1" t="str">
        <f ca="1">IF(OFFSET(Paramétrages!$F$6,COLUMNS($G:G)-2,,)=0,"",IF($B396="","",IF(COUNTA(Paramétrages!$F$5:$F$32)=0,"",IF(ISBLANK('Compréhension de l''écrit'!$D396),"",IF((SUMIFS(Paramétrages!$W:$W,Paramétrages!$Y:$Y,IF(OFFSET(Paramétrages!$F$6,COLUMNS($G:G)-2,,)=0,"",OFFSET(Paramétrages!$F$6,COLUMNS($G:G)-2,,)),Paramétrages!$X:$X,$B396&amp;$C396)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396&amp;$C396))/(IF(OFFSET(Paramétrages!$G$6,COLUMNS($H:H)-2,,)=0,"",OFFSET(Paramétrages!$G$6,COLUMNS($H:H)-2,,)))&lt;0.67,"B","C"))))))&amp;IF(OFFSET(Paramétrages!$F$6,COLUMNS($G:G)-2,,)=0,"",IF(ISBLANK('Compréhension de l''écrit'!$D396),""," ("&amp;SUMIFS(Paramétrages!$W:$W,Paramétrages!$Y:$Y,IF(OFFSET(Paramétrages!$F$6,COLUMNS($G:G)-2,,)=0,"",OFFSET(Paramétrages!$F$6,COLUMNS($G:G)-2,,)),Paramétrages!$X:$X,$B396&amp;$C396)&amp;" sur "&amp;IF(OFFSET(Paramétrages!$G$6,COLUMNS($H:H)-2,,)=0,"",OFFSET(Paramétrages!$G$6,COLUMNS($H:H)-2,,))&amp;")"))</f>
        <v/>
      </c>
      <c r="F396" s="1" t="str">
        <f ca="1">IF(OFFSET(Paramétrages!$F$6,COLUMNS($G:H)-2,,)=0,"",IF($B396="","",IF(COUNTA(Paramétrages!$F$5:$F$32)=0,"",IF(ISBLANK('Compréhension de l''écrit'!$D396),"",IF((SUMIFS(Paramétrages!$W:$W,Paramétrages!$Y:$Y,IF(OFFSET(Paramétrages!$F$6,COLUMNS($G:H)-2,,)=0,"",OFFSET(Paramétrages!$F$6,COLUMNS($G:H)-2,,)),Paramétrages!$X:$X,$B396&amp;$C396)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396&amp;$C396))/(IF(OFFSET(Paramétrages!$G$6,COLUMNS($H:I)-2,,)=0,"",OFFSET(Paramétrages!$G$6,COLUMNS($H:I)-2,,)))&lt;0.67,"B","C"))))))&amp;IF(OFFSET(Paramétrages!$F$6,COLUMNS($G:H)-2,,)=0,"",IF(ISBLANK('Compréhension de l''écrit'!$D396),""," ("&amp;SUMIFS(Paramétrages!$W:$W,Paramétrages!$Y:$Y,IF(OFFSET(Paramétrages!$F$6,COLUMNS($G:H)-2,,)=0,"",OFFSET(Paramétrages!$F$6,COLUMNS($G:H)-2,,)),Paramétrages!$X:$X,$B396&amp;$C396)&amp;" sur "&amp;IF(OFFSET(Paramétrages!$G$6,COLUMNS($H:I)-2,,)=0,"",OFFSET(Paramétrages!$G$6,COLUMNS($H:I)-2,,))&amp;")"))</f>
        <v/>
      </c>
      <c r="G396" s="1" t="str">
        <f ca="1">IF(OFFSET(Paramétrages!$F$6,COLUMNS($G:I)-2,,)=0,"",IF($B396="","",IF(COUNTA(Paramétrages!$F$5:$F$32)=0,"",IF(ISBLANK('Compréhension de l''écrit'!$D396),"",IF((SUMIFS(Paramétrages!$W:$W,Paramétrages!$Y:$Y,IF(OFFSET(Paramétrages!$F$6,COLUMNS($G:I)-2,,)=0,"",OFFSET(Paramétrages!$F$6,COLUMNS($G:I)-2,,)),Paramétrages!$X:$X,$B396&amp;$C396)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396&amp;$C396))/(IF(OFFSET(Paramétrages!$G$6,COLUMNS($H:J)-2,,)=0,"",OFFSET(Paramétrages!$G$6,COLUMNS($H:J)-2,,)))&lt;0.67,"B","C"))))))&amp;IF(OFFSET(Paramétrages!$F$6,COLUMNS($G:I)-2,,)=0,"",IF(ISBLANK('Compréhension de l''écrit'!$D396),""," ("&amp;SUMIFS(Paramétrages!$W:$W,Paramétrages!$Y:$Y,IF(OFFSET(Paramétrages!$F$6,COLUMNS($G:I)-2,,)=0,"",OFFSET(Paramétrages!$F$6,COLUMNS($G:I)-2,,)),Paramétrages!$X:$X,$B396&amp;$C396)&amp;" sur "&amp;IF(OFFSET(Paramétrages!$G$6,COLUMNS($H:J)-2,,)=0,"",OFFSET(Paramétrages!$G$6,COLUMNS($H:J)-2,,))&amp;")"))</f>
        <v/>
      </c>
      <c r="H396" s="1" t="str">
        <f ca="1">IF(F396="","",SUMIFS(#REF!,#REF!,#REF!,#REF!,#REF!&amp;#REF!))</f>
        <v/>
      </c>
      <c r="I396" s="1" t="str">
        <f ca="1">IF(G396="","",SUMIFS(#REF!,#REF!,#REF!,#REF!,#REF!&amp;#REF!))</f>
        <v/>
      </c>
    </row>
    <row r="397" spans="1:9" x14ac:dyDescent="0.2">
      <c r="A397" t="str">
        <f>IF(ISBLANK('Compréhension de l''écrit'!A397),"",'Compréhension de l''écrit'!A397)</f>
        <v/>
      </c>
      <c r="B397" t="str">
        <f>IF(ISBLANK('Compréhension de l''écrit'!B397),"",'Compréhension de l''écrit'!B397)</f>
        <v/>
      </c>
      <c r="C397" t="str">
        <f>IF(ISBLANK('Compréhension de l''écrit'!C397),"",'Compréhension de l''écrit'!C397)</f>
        <v/>
      </c>
      <c r="D397" s="15" t="str">
        <f>IF(B397="","",IF(COUNTA(Paramétrages!H$5:H$32)=0,"",IF(ISBLANK('Compréhension de l''écrit'!D397),"",IF(('Compréhension de l''écrit'!D397)/(COUNTA(Paramétrages!H$5:H$32))&lt;0.34,"A",IF(('Compréhension de l''écrit'!D397)/(COUNTA(Paramétrages!H$5:H$32))&lt;0.67,"B","C")))&amp;IF(ISBLANK('Compréhension de l''écrit'!D397),""," ("&amp;'Compréhension de l''écrit'!D397&amp;" sur "&amp;COUNTA(Paramétrages!H$5:H$32)&amp;")")))</f>
        <v/>
      </c>
      <c r="E397" s="1" t="str">
        <f ca="1">IF(OFFSET(Paramétrages!$F$6,COLUMNS($G:G)-2,,)=0,"",IF($B397="","",IF(COUNTA(Paramétrages!$F$5:$F$32)=0,"",IF(ISBLANK('Compréhension de l''écrit'!$D397),"",IF((SUMIFS(Paramétrages!$W:$W,Paramétrages!$Y:$Y,IF(OFFSET(Paramétrages!$F$6,COLUMNS($G:G)-2,,)=0,"",OFFSET(Paramétrages!$F$6,COLUMNS($G:G)-2,,)),Paramétrages!$X:$X,$B397&amp;$C397)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397&amp;$C397))/(IF(OFFSET(Paramétrages!$G$6,COLUMNS($H:H)-2,,)=0,"",OFFSET(Paramétrages!$G$6,COLUMNS($H:H)-2,,)))&lt;0.67,"B","C"))))))&amp;IF(OFFSET(Paramétrages!$F$6,COLUMNS($G:G)-2,,)=0,"",IF(ISBLANK('Compréhension de l''écrit'!$D397),""," ("&amp;SUMIFS(Paramétrages!$W:$W,Paramétrages!$Y:$Y,IF(OFFSET(Paramétrages!$F$6,COLUMNS($G:G)-2,,)=0,"",OFFSET(Paramétrages!$F$6,COLUMNS($G:G)-2,,)),Paramétrages!$X:$X,$B397&amp;$C397)&amp;" sur "&amp;IF(OFFSET(Paramétrages!$G$6,COLUMNS($H:H)-2,,)=0,"",OFFSET(Paramétrages!$G$6,COLUMNS($H:H)-2,,))&amp;")"))</f>
        <v/>
      </c>
      <c r="F397" s="1" t="str">
        <f ca="1">IF(OFFSET(Paramétrages!$F$6,COLUMNS($G:H)-2,,)=0,"",IF($B397="","",IF(COUNTA(Paramétrages!$F$5:$F$32)=0,"",IF(ISBLANK('Compréhension de l''écrit'!$D397),"",IF((SUMIFS(Paramétrages!$W:$W,Paramétrages!$Y:$Y,IF(OFFSET(Paramétrages!$F$6,COLUMNS($G:H)-2,,)=0,"",OFFSET(Paramétrages!$F$6,COLUMNS($G:H)-2,,)),Paramétrages!$X:$X,$B397&amp;$C397)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397&amp;$C397))/(IF(OFFSET(Paramétrages!$G$6,COLUMNS($H:I)-2,,)=0,"",OFFSET(Paramétrages!$G$6,COLUMNS($H:I)-2,,)))&lt;0.67,"B","C"))))))&amp;IF(OFFSET(Paramétrages!$F$6,COLUMNS($G:H)-2,,)=0,"",IF(ISBLANK('Compréhension de l''écrit'!$D397),""," ("&amp;SUMIFS(Paramétrages!$W:$W,Paramétrages!$Y:$Y,IF(OFFSET(Paramétrages!$F$6,COLUMNS($G:H)-2,,)=0,"",OFFSET(Paramétrages!$F$6,COLUMNS($G:H)-2,,)),Paramétrages!$X:$X,$B397&amp;$C397)&amp;" sur "&amp;IF(OFFSET(Paramétrages!$G$6,COLUMNS($H:I)-2,,)=0,"",OFFSET(Paramétrages!$G$6,COLUMNS($H:I)-2,,))&amp;")"))</f>
        <v/>
      </c>
      <c r="G397" s="1" t="str">
        <f ca="1">IF(OFFSET(Paramétrages!$F$6,COLUMNS($G:I)-2,,)=0,"",IF($B397="","",IF(COUNTA(Paramétrages!$F$5:$F$32)=0,"",IF(ISBLANK('Compréhension de l''écrit'!$D397),"",IF((SUMIFS(Paramétrages!$W:$W,Paramétrages!$Y:$Y,IF(OFFSET(Paramétrages!$F$6,COLUMNS($G:I)-2,,)=0,"",OFFSET(Paramétrages!$F$6,COLUMNS($G:I)-2,,)),Paramétrages!$X:$X,$B397&amp;$C397)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397&amp;$C397))/(IF(OFFSET(Paramétrages!$G$6,COLUMNS($H:J)-2,,)=0,"",OFFSET(Paramétrages!$G$6,COLUMNS($H:J)-2,,)))&lt;0.67,"B","C"))))))&amp;IF(OFFSET(Paramétrages!$F$6,COLUMNS($G:I)-2,,)=0,"",IF(ISBLANK('Compréhension de l''écrit'!$D397),""," ("&amp;SUMIFS(Paramétrages!$W:$W,Paramétrages!$Y:$Y,IF(OFFSET(Paramétrages!$F$6,COLUMNS($G:I)-2,,)=0,"",OFFSET(Paramétrages!$F$6,COLUMNS($G:I)-2,,)),Paramétrages!$X:$X,$B397&amp;$C397)&amp;" sur "&amp;IF(OFFSET(Paramétrages!$G$6,COLUMNS($H:J)-2,,)=0,"",OFFSET(Paramétrages!$G$6,COLUMNS($H:J)-2,,))&amp;")"))</f>
        <v/>
      </c>
      <c r="H397" s="1" t="str">
        <f ca="1">IF(F397="","",SUMIFS(#REF!,#REF!,#REF!,#REF!,#REF!&amp;#REF!))</f>
        <v/>
      </c>
      <c r="I397" s="1" t="str">
        <f ca="1">IF(G397="","",SUMIFS(#REF!,#REF!,#REF!,#REF!,#REF!&amp;#REF!))</f>
        <v/>
      </c>
    </row>
    <row r="398" spans="1:9" x14ac:dyDescent="0.2">
      <c r="A398" t="str">
        <f>IF(ISBLANK('Compréhension de l''écrit'!A398),"",'Compréhension de l''écrit'!A398)</f>
        <v/>
      </c>
      <c r="B398" t="str">
        <f>IF(ISBLANK('Compréhension de l''écrit'!B398),"",'Compréhension de l''écrit'!B398)</f>
        <v/>
      </c>
      <c r="C398" t="str">
        <f>IF(ISBLANK('Compréhension de l''écrit'!C398),"",'Compréhension de l''écrit'!C398)</f>
        <v/>
      </c>
      <c r="D398" s="15" t="str">
        <f>IF(B398="","",IF(COUNTA(Paramétrages!H$5:H$32)=0,"",IF(ISBLANK('Compréhension de l''écrit'!D398),"",IF(('Compréhension de l''écrit'!D398)/(COUNTA(Paramétrages!H$5:H$32))&lt;0.34,"A",IF(('Compréhension de l''écrit'!D398)/(COUNTA(Paramétrages!H$5:H$32))&lt;0.67,"B","C")))&amp;IF(ISBLANK('Compréhension de l''écrit'!D398),""," ("&amp;'Compréhension de l''écrit'!D398&amp;" sur "&amp;COUNTA(Paramétrages!H$5:H$32)&amp;")")))</f>
        <v/>
      </c>
      <c r="E398" s="1" t="str">
        <f ca="1">IF(OFFSET(Paramétrages!$F$6,COLUMNS($G:G)-2,,)=0,"",IF($B398="","",IF(COUNTA(Paramétrages!$F$5:$F$32)=0,"",IF(ISBLANK('Compréhension de l''écrit'!$D398),"",IF((SUMIFS(Paramétrages!$W:$W,Paramétrages!$Y:$Y,IF(OFFSET(Paramétrages!$F$6,COLUMNS($G:G)-2,,)=0,"",OFFSET(Paramétrages!$F$6,COLUMNS($G:G)-2,,)),Paramétrages!$X:$X,$B398&amp;$C398)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398&amp;$C398))/(IF(OFFSET(Paramétrages!$G$6,COLUMNS($H:H)-2,,)=0,"",OFFSET(Paramétrages!$G$6,COLUMNS($H:H)-2,,)))&lt;0.67,"B","C"))))))&amp;IF(OFFSET(Paramétrages!$F$6,COLUMNS($G:G)-2,,)=0,"",IF(ISBLANK('Compréhension de l''écrit'!$D398),""," ("&amp;SUMIFS(Paramétrages!$W:$W,Paramétrages!$Y:$Y,IF(OFFSET(Paramétrages!$F$6,COLUMNS($G:G)-2,,)=0,"",OFFSET(Paramétrages!$F$6,COLUMNS($G:G)-2,,)),Paramétrages!$X:$X,$B398&amp;$C398)&amp;" sur "&amp;IF(OFFSET(Paramétrages!$G$6,COLUMNS($H:H)-2,,)=0,"",OFFSET(Paramétrages!$G$6,COLUMNS($H:H)-2,,))&amp;")"))</f>
        <v/>
      </c>
      <c r="F398" s="1" t="str">
        <f ca="1">IF(OFFSET(Paramétrages!$F$6,COLUMNS($G:H)-2,,)=0,"",IF($B398="","",IF(COUNTA(Paramétrages!$F$5:$F$32)=0,"",IF(ISBLANK('Compréhension de l''écrit'!$D398),"",IF((SUMIFS(Paramétrages!$W:$W,Paramétrages!$Y:$Y,IF(OFFSET(Paramétrages!$F$6,COLUMNS($G:H)-2,,)=0,"",OFFSET(Paramétrages!$F$6,COLUMNS($G:H)-2,,)),Paramétrages!$X:$X,$B398&amp;$C398)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398&amp;$C398))/(IF(OFFSET(Paramétrages!$G$6,COLUMNS($H:I)-2,,)=0,"",OFFSET(Paramétrages!$G$6,COLUMNS($H:I)-2,,)))&lt;0.67,"B","C"))))))&amp;IF(OFFSET(Paramétrages!$F$6,COLUMNS($G:H)-2,,)=0,"",IF(ISBLANK('Compréhension de l''écrit'!$D398),""," ("&amp;SUMIFS(Paramétrages!$W:$W,Paramétrages!$Y:$Y,IF(OFFSET(Paramétrages!$F$6,COLUMNS($G:H)-2,,)=0,"",OFFSET(Paramétrages!$F$6,COLUMNS($G:H)-2,,)),Paramétrages!$X:$X,$B398&amp;$C398)&amp;" sur "&amp;IF(OFFSET(Paramétrages!$G$6,COLUMNS($H:I)-2,,)=0,"",OFFSET(Paramétrages!$G$6,COLUMNS($H:I)-2,,))&amp;")"))</f>
        <v/>
      </c>
      <c r="G398" s="1" t="str">
        <f ca="1">IF(OFFSET(Paramétrages!$F$6,COLUMNS($G:I)-2,,)=0,"",IF($B398="","",IF(COUNTA(Paramétrages!$F$5:$F$32)=0,"",IF(ISBLANK('Compréhension de l''écrit'!$D398),"",IF((SUMIFS(Paramétrages!$W:$W,Paramétrages!$Y:$Y,IF(OFFSET(Paramétrages!$F$6,COLUMNS($G:I)-2,,)=0,"",OFFSET(Paramétrages!$F$6,COLUMNS($G:I)-2,,)),Paramétrages!$X:$X,$B398&amp;$C398)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398&amp;$C398))/(IF(OFFSET(Paramétrages!$G$6,COLUMNS($H:J)-2,,)=0,"",OFFSET(Paramétrages!$G$6,COLUMNS($H:J)-2,,)))&lt;0.67,"B","C"))))))&amp;IF(OFFSET(Paramétrages!$F$6,COLUMNS($G:I)-2,,)=0,"",IF(ISBLANK('Compréhension de l''écrit'!$D398),""," ("&amp;SUMIFS(Paramétrages!$W:$W,Paramétrages!$Y:$Y,IF(OFFSET(Paramétrages!$F$6,COLUMNS($G:I)-2,,)=0,"",OFFSET(Paramétrages!$F$6,COLUMNS($G:I)-2,,)),Paramétrages!$X:$X,$B398&amp;$C398)&amp;" sur "&amp;IF(OFFSET(Paramétrages!$G$6,COLUMNS($H:J)-2,,)=0,"",OFFSET(Paramétrages!$G$6,COLUMNS($H:J)-2,,))&amp;")"))</f>
        <v/>
      </c>
      <c r="H398" s="1" t="str">
        <f ca="1">IF(F398="","",SUMIFS(#REF!,#REF!,#REF!,#REF!,#REF!&amp;#REF!))</f>
        <v/>
      </c>
      <c r="I398" s="1" t="str">
        <f ca="1">IF(G398="","",SUMIFS(#REF!,#REF!,#REF!,#REF!,#REF!&amp;#REF!))</f>
        <v/>
      </c>
    </row>
    <row r="399" spans="1:9" x14ac:dyDescent="0.2">
      <c r="A399" t="str">
        <f>IF(ISBLANK('Compréhension de l''écrit'!A399),"",'Compréhension de l''écrit'!A399)</f>
        <v/>
      </c>
      <c r="B399" t="str">
        <f>IF(ISBLANK('Compréhension de l''écrit'!B399),"",'Compréhension de l''écrit'!B399)</f>
        <v/>
      </c>
      <c r="C399" t="str">
        <f>IF(ISBLANK('Compréhension de l''écrit'!C399),"",'Compréhension de l''écrit'!C399)</f>
        <v/>
      </c>
      <c r="D399" s="15" t="str">
        <f>IF(B399="","",IF(COUNTA(Paramétrages!H$5:H$32)=0,"",IF(ISBLANK('Compréhension de l''écrit'!D399),"",IF(('Compréhension de l''écrit'!D399)/(COUNTA(Paramétrages!H$5:H$32))&lt;0.34,"A",IF(('Compréhension de l''écrit'!D399)/(COUNTA(Paramétrages!H$5:H$32))&lt;0.67,"B","C")))&amp;IF(ISBLANK('Compréhension de l''écrit'!D399),""," ("&amp;'Compréhension de l''écrit'!D399&amp;" sur "&amp;COUNTA(Paramétrages!H$5:H$32)&amp;")")))</f>
        <v/>
      </c>
      <c r="E399" s="1" t="str">
        <f ca="1">IF(OFFSET(Paramétrages!$F$6,COLUMNS($G:G)-2,,)=0,"",IF($B399="","",IF(COUNTA(Paramétrages!$F$5:$F$32)=0,"",IF(ISBLANK('Compréhension de l''écrit'!$D399),"",IF((SUMIFS(Paramétrages!$W:$W,Paramétrages!$Y:$Y,IF(OFFSET(Paramétrages!$F$6,COLUMNS($G:G)-2,,)=0,"",OFFSET(Paramétrages!$F$6,COLUMNS($G:G)-2,,)),Paramétrages!$X:$X,$B399&amp;$C399)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399&amp;$C399))/(IF(OFFSET(Paramétrages!$G$6,COLUMNS($H:H)-2,,)=0,"",OFFSET(Paramétrages!$G$6,COLUMNS($H:H)-2,,)))&lt;0.67,"B","C"))))))&amp;IF(OFFSET(Paramétrages!$F$6,COLUMNS($G:G)-2,,)=0,"",IF(ISBLANK('Compréhension de l''écrit'!$D399),""," ("&amp;SUMIFS(Paramétrages!$W:$W,Paramétrages!$Y:$Y,IF(OFFSET(Paramétrages!$F$6,COLUMNS($G:G)-2,,)=0,"",OFFSET(Paramétrages!$F$6,COLUMNS($G:G)-2,,)),Paramétrages!$X:$X,$B399&amp;$C399)&amp;" sur "&amp;IF(OFFSET(Paramétrages!$G$6,COLUMNS($H:H)-2,,)=0,"",OFFSET(Paramétrages!$G$6,COLUMNS($H:H)-2,,))&amp;")"))</f>
        <v/>
      </c>
      <c r="F399" s="1" t="str">
        <f ca="1">IF(OFFSET(Paramétrages!$F$6,COLUMNS($G:H)-2,,)=0,"",IF($B399="","",IF(COUNTA(Paramétrages!$F$5:$F$32)=0,"",IF(ISBLANK('Compréhension de l''écrit'!$D399),"",IF((SUMIFS(Paramétrages!$W:$W,Paramétrages!$Y:$Y,IF(OFFSET(Paramétrages!$F$6,COLUMNS($G:H)-2,,)=0,"",OFFSET(Paramétrages!$F$6,COLUMNS($G:H)-2,,)),Paramétrages!$X:$X,$B399&amp;$C399)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399&amp;$C399))/(IF(OFFSET(Paramétrages!$G$6,COLUMNS($H:I)-2,,)=0,"",OFFSET(Paramétrages!$G$6,COLUMNS($H:I)-2,,)))&lt;0.67,"B","C"))))))&amp;IF(OFFSET(Paramétrages!$F$6,COLUMNS($G:H)-2,,)=0,"",IF(ISBLANK('Compréhension de l''écrit'!$D399),""," ("&amp;SUMIFS(Paramétrages!$W:$W,Paramétrages!$Y:$Y,IF(OFFSET(Paramétrages!$F$6,COLUMNS($G:H)-2,,)=0,"",OFFSET(Paramétrages!$F$6,COLUMNS($G:H)-2,,)),Paramétrages!$X:$X,$B399&amp;$C399)&amp;" sur "&amp;IF(OFFSET(Paramétrages!$G$6,COLUMNS($H:I)-2,,)=0,"",OFFSET(Paramétrages!$G$6,COLUMNS($H:I)-2,,))&amp;")"))</f>
        <v/>
      </c>
      <c r="G399" s="1" t="str">
        <f ca="1">IF(OFFSET(Paramétrages!$F$6,COLUMNS($G:I)-2,,)=0,"",IF($B399="","",IF(COUNTA(Paramétrages!$F$5:$F$32)=0,"",IF(ISBLANK('Compréhension de l''écrit'!$D399),"",IF((SUMIFS(Paramétrages!$W:$W,Paramétrages!$Y:$Y,IF(OFFSET(Paramétrages!$F$6,COLUMNS($G:I)-2,,)=0,"",OFFSET(Paramétrages!$F$6,COLUMNS($G:I)-2,,)),Paramétrages!$X:$X,$B399&amp;$C399)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399&amp;$C399))/(IF(OFFSET(Paramétrages!$G$6,COLUMNS($H:J)-2,,)=0,"",OFFSET(Paramétrages!$G$6,COLUMNS($H:J)-2,,)))&lt;0.67,"B","C"))))))&amp;IF(OFFSET(Paramétrages!$F$6,COLUMNS($G:I)-2,,)=0,"",IF(ISBLANK('Compréhension de l''écrit'!$D399),""," ("&amp;SUMIFS(Paramétrages!$W:$W,Paramétrages!$Y:$Y,IF(OFFSET(Paramétrages!$F$6,COLUMNS($G:I)-2,,)=0,"",OFFSET(Paramétrages!$F$6,COLUMNS($G:I)-2,,)),Paramétrages!$X:$X,$B399&amp;$C399)&amp;" sur "&amp;IF(OFFSET(Paramétrages!$G$6,COLUMNS($H:J)-2,,)=0,"",OFFSET(Paramétrages!$G$6,COLUMNS($H:J)-2,,))&amp;")"))</f>
        <v/>
      </c>
      <c r="H399" s="1" t="str">
        <f ca="1">IF(F399="","",SUMIFS(#REF!,#REF!,#REF!,#REF!,#REF!&amp;#REF!))</f>
        <v/>
      </c>
      <c r="I399" s="1" t="str">
        <f ca="1">IF(G399="","",SUMIFS(#REF!,#REF!,#REF!,#REF!,#REF!&amp;#REF!))</f>
        <v/>
      </c>
    </row>
    <row r="400" spans="1:9" x14ac:dyDescent="0.2">
      <c r="A400" t="str">
        <f>IF(ISBLANK('Compréhension de l''écrit'!A400),"",'Compréhension de l''écrit'!A400)</f>
        <v/>
      </c>
      <c r="B400" t="str">
        <f>IF(ISBLANK('Compréhension de l''écrit'!B400),"",'Compréhension de l''écrit'!B400)</f>
        <v/>
      </c>
      <c r="C400" t="str">
        <f>IF(ISBLANK('Compréhension de l''écrit'!C400),"",'Compréhension de l''écrit'!C400)</f>
        <v/>
      </c>
      <c r="D400" s="15" t="str">
        <f>IF(B400="","",IF(COUNTA(Paramétrages!H$5:H$32)=0,"",IF(ISBLANK('Compréhension de l''écrit'!D400),"",IF(('Compréhension de l''écrit'!D400)/(COUNTA(Paramétrages!H$5:H$32))&lt;0.34,"A",IF(('Compréhension de l''écrit'!D400)/(COUNTA(Paramétrages!H$5:H$32))&lt;0.67,"B","C")))&amp;IF(ISBLANK('Compréhension de l''écrit'!D400),""," ("&amp;'Compréhension de l''écrit'!D400&amp;" sur "&amp;COUNTA(Paramétrages!H$5:H$32)&amp;")")))</f>
        <v/>
      </c>
      <c r="E400" s="1" t="str">
        <f ca="1">IF(OFFSET(Paramétrages!$F$6,COLUMNS($G:G)-2,,)=0,"",IF($B400="","",IF(COUNTA(Paramétrages!$F$5:$F$32)=0,"",IF(ISBLANK('Compréhension de l''écrit'!$D400),"",IF((SUMIFS(Paramétrages!$W:$W,Paramétrages!$Y:$Y,IF(OFFSET(Paramétrages!$F$6,COLUMNS($G:G)-2,,)=0,"",OFFSET(Paramétrages!$F$6,COLUMNS($G:G)-2,,)),Paramétrages!$X:$X,$B400&amp;$C400)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400&amp;$C400))/(IF(OFFSET(Paramétrages!$G$6,COLUMNS($H:H)-2,,)=0,"",OFFSET(Paramétrages!$G$6,COLUMNS($H:H)-2,,)))&lt;0.67,"B","C"))))))&amp;IF(OFFSET(Paramétrages!$F$6,COLUMNS($G:G)-2,,)=0,"",IF(ISBLANK('Compréhension de l''écrit'!$D400),""," ("&amp;SUMIFS(Paramétrages!$W:$W,Paramétrages!$Y:$Y,IF(OFFSET(Paramétrages!$F$6,COLUMNS($G:G)-2,,)=0,"",OFFSET(Paramétrages!$F$6,COLUMNS($G:G)-2,,)),Paramétrages!$X:$X,$B400&amp;$C400)&amp;" sur "&amp;IF(OFFSET(Paramétrages!$G$6,COLUMNS($H:H)-2,,)=0,"",OFFSET(Paramétrages!$G$6,COLUMNS($H:H)-2,,))&amp;")"))</f>
        <v/>
      </c>
      <c r="F400" s="1" t="str">
        <f ca="1">IF(OFFSET(Paramétrages!$F$6,COLUMNS($G:H)-2,,)=0,"",IF($B400="","",IF(COUNTA(Paramétrages!$F$5:$F$32)=0,"",IF(ISBLANK('Compréhension de l''écrit'!$D400),"",IF((SUMIFS(Paramétrages!$W:$W,Paramétrages!$Y:$Y,IF(OFFSET(Paramétrages!$F$6,COLUMNS($G:H)-2,,)=0,"",OFFSET(Paramétrages!$F$6,COLUMNS($G:H)-2,,)),Paramétrages!$X:$X,$B400&amp;$C400)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400&amp;$C400))/(IF(OFFSET(Paramétrages!$G$6,COLUMNS($H:I)-2,,)=0,"",OFFSET(Paramétrages!$G$6,COLUMNS($H:I)-2,,)))&lt;0.67,"B","C"))))))&amp;IF(OFFSET(Paramétrages!$F$6,COLUMNS($G:H)-2,,)=0,"",IF(ISBLANK('Compréhension de l''écrit'!$D400),""," ("&amp;SUMIFS(Paramétrages!$W:$W,Paramétrages!$Y:$Y,IF(OFFSET(Paramétrages!$F$6,COLUMNS($G:H)-2,,)=0,"",OFFSET(Paramétrages!$F$6,COLUMNS($G:H)-2,,)),Paramétrages!$X:$X,$B400&amp;$C400)&amp;" sur "&amp;IF(OFFSET(Paramétrages!$G$6,COLUMNS($H:I)-2,,)=0,"",OFFSET(Paramétrages!$G$6,COLUMNS($H:I)-2,,))&amp;")"))</f>
        <v/>
      </c>
      <c r="G400" s="1" t="str">
        <f ca="1">IF(OFFSET(Paramétrages!$F$6,COLUMNS($G:I)-2,,)=0,"",IF($B400="","",IF(COUNTA(Paramétrages!$F$5:$F$32)=0,"",IF(ISBLANK('Compréhension de l''écrit'!$D400),"",IF((SUMIFS(Paramétrages!$W:$W,Paramétrages!$Y:$Y,IF(OFFSET(Paramétrages!$F$6,COLUMNS($G:I)-2,,)=0,"",OFFSET(Paramétrages!$F$6,COLUMNS($G:I)-2,,)),Paramétrages!$X:$X,$B400&amp;$C400)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400&amp;$C400))/(IF(OFFSET(Paramétrages!$G$6,COLUMNS($H:J)-2,,)=0,"",OFFSET(Paramétrages!$G$6,COLUMNS($H:J)-2,,)))&lt;0.67,"B","C"))))))&amp;IF(OFFSET(Paramétrages!$F$6,COLUMNS($G:I)-2,,)=0,"",IF(ISBLANK('Compréhension de l''écrit'!$D400),""," ("&amp;SUMIFS(Paramétrages!$W:$W,Paramétrages!$Y:$Y,IF(OFFSET(Paramétrages!$F$6,COLUMNS($G:I)-2,,)=0,"",OFFSET(Paramétrages!$F$6,COLUMNS($G:I)-2,,)),Paramétrages!$X:$X,$B400&amp;$C400)&amp;" sur "&amp;IF(OFFSET(Paramétrages!$G$6,COLUMNS($H:J)-2,,)=0,"",OFFSET(Paramétrages!$G$6,COLUMNS($H:J)-2,,))&amp;")"))</f>
        <v/>
      </c>
      <c r="H400" s="1" t="str">
        <f ca="1">IF(F400="","",SUMIFS(#REF!,#REF!,#REF!,#REF!,#REF!&amp;#REF!))</f>
        <v/>
      </c>
      <c r="I400" s="1" t="str">
        <f ca="1">IF(G400="","",SUMIFS(#REF!,#REF!,#REF!,#REF!,#REF!&amp;#REF!))</f>
        <v/>
      </c>
    </row>
    <row r="401" spans="1:9" x14ac:dyDescent="0.2">
      <c r="A401" t="str">
        <f>IF(ISBLANK('Compréhension de l''écrit'!A401),"",'Compréhension de l''écrit'!A401)</f>
        <v/>
      </c>
      <c r="B401" t="str">
        <f>IF(ISBLANK('Compréhension de l''écrit'!B401),"",'Compréhension de l''écrit'!B401)</f>
        <v/>
      </c>
      <c r="C401" t="str">
        <f>IF(ISBLANK('Compréhension de l''écrit'!C401),"",'Compréhension de l''écrit'!C401)</f>
        <v/>
      </c>
      <c r="D401" s="15" t="str">
        <f>IF(B401="","",IF(COUNTA(Paramétrages!H$5:H$32)=0,"",IF(ISBLANK('Compréhension de l''écrit'!D401),"",IF(('Compréhension de l''écrit'!D401)/(COUNTA(Paramétrages!H$5:H$32))&lt;0.34,"A",IF(('Compréhension de l''écrit'!D401)/(COUNTA(Paramétrages!H$5:H$32))&lt;0.67,"B","C")))&amp;IF(ISBLANK('Compréhension de l''écrit'!D401),""," ("&amp;'Compréhension de l''écrit'!D401&amp;" sur "&amp;COUNTA(Paramétrages!H$5:H$32)&amp;")")))</f>
        <v/>
      </c>
      <c r="E401" s="1" t="str">
        <f ca="1">IF(OFFSET(Paramétrages!$F$6,COLUMNS($G:G)-2,,)=0,"",IF($B401="","",IF(COUNTA(Paramétrages!$F$5:$F$32)=0,"",IF(ISBLANK('Compréhension de l''écrit'!$D401),"",IF((SUMIFS(Paramétrages!$W:$W,Paramétrages!$Y:$Y,IF(OFFSET(Paramétrages!$F$6,COLUMNS($G:G)-2,,)=0,"",OFFSET(Paramétrages!$F$6,COLUMNS($G:G)-2,,)),Paramétrages!$X:$X,$B401&amp;$C401)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401&amp;$C401))/(IF(OFFSET(Paramétrages!$G$6,COLUMNS($H:H)-2,,)=0,"",OFFSET(Paramétrages!$G$6,COLUMNS($H:H)-2,,)))&lt;0.67,"B","C"))))))&amp;IF(OFFSET(Paramétrages!$F$6,COLUMNS($G:G)-2,,)=0,"",IF(ISBLANK('Compréhension de l''écrit'!$D401),""," ("&amp;SUMIFS(Paramétrages!$W:$W,Paramétrages!$Y:$Y,IF(OFFSET(Paramétrages!$F$6,COLUMNS($G:G)-2,,)=0,"",OFFSET(Paramétrages!$F$6,COLUMNS($G:G)-2,,)),Paramétrages!$X:$X,$B401&amp;$C401)&amp;" sur "&amp;IF(OFFSET(Paramétrages!$G$6,COLUMNS($H:H)-2,,)=0,"",OFFSET(Paramétrages!$G$6,COLUMNS($H:H)-2,,))&amp;")"))</f>
        <v/>
      </c>
      <c r="F401" s="1" t="str">
        <f ca="1">IF(OFFSET(Paramétrages!$F$6,COLUMNS($G:H)-2,,)=0,"",IF($B401="","",IF(COUNTA(Paramétrages!$F$5:$F$32)=0,"",IF(ISBLANK('Compréhension de l''écrit'!$D401),"",IF((SUMIFS(Paramétrages!$W:$W,Paramétrages!$Y:$Y,IF(OFFSET(Paramétrages!$F$6,COLUMNS($G:H)-2,,)=0,"",OFFSET(Paramétrages!$F$6,COLUMNS($G:H)-2,,)),Paramétrages!$X:$X,$B401&amp;$C401)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401&amp;$C401))/(IF(OFFSET(Paramétrages!$G$6,COLUMNS($H:I)-2,,)=0,"",OFFSET(Paramétrages!$G$6,COLUMNS($H:I)-2,,)))&lt;0.67,"B","C"))))))&amp;IF(OFFSET(Paramétrages!$F$6,COLUMNS($G:H)-2,,)=0,"",IF(ISBLANK('Compréhension de l''écrit'!$D401),""," ("&amp;SUMIFS(Paramétrages!$W:$W,Paramétrages!$Y:$Y,IF(OFFSET(Paramétrages!$F$6,COLUMNS($G:H)-2,,)=0,"",OFFSET(Paramétrages!$F$6,COLUMNS($G:H)-2,,)),Paramétrages!$X:$X,$B401&amp;$C401)&amp;" sur "&amp;IF(OFFSET(Paramétrages!$G$6,COLUMNS($H:I)-2,,)=0,"",OFFSET(Paramétrages!$G$6,COLUMNS($H:I)-2,,))&amp;")"))</f>
        <v/>
      </c>
      <c r="G401" s="1" t="str">
        <f ca="1">IF(OFFSET(Paramétrages!$F$6,COLUMNS($G:I)-2,,)=0,"",IF($B401="","",IF(COUNTA(Paramétrages!$F$5:$F$32)=0,"",IF(ISBLANK('Compréhension de l''écrit'!$D401),"",IF((SUMIFS(Paramétrages!$W:$W,Paramétrages!$Y:$Y,IF(OFFSET(Paramétrages!$F$6,COLUMNS($G:I)-2,,)=0,"",OFFSET(Paramétrages!$F$6,COLUMNS($G:I)-2,,)),Paramétrages!$X:$X,$B401&amp;$C401)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401&amp;$C401))/(IF(OFFSET(Paramétrages!$G$6,COLUMNS($H:J)-2,,)=0,"",OFFSET(Paramétrages!$G$6,COLUMNS($H:J)-2,,)))&lt;0.67,"B","C"))))))&amp;IF(OFFSET(Paramétrages!$F$6,COLUMNS($G:I)-2,,)=0,"",IF(ISBLANK('Compréhension de l''écrit'!$D401),""," ("&amp;SUMIFS(Paramétrages!$W:$W,Paramétrages!$Y:$Y,IF(OFFSET(Paramétrages!$F$6,COLUMNS($G:I)-2,,)=0,"",OFFSET(Paramétrages!$F$6,COLUMNS($G:I)-2,,)),Paramétrages!$X:$X,$B401&amp;$C401)&amp;" sur "&amp;IF(OFFSET(Paramétrages!$G$6,COLUMNS($H:J)-2,,)=0,"",OFFSET(Paramétrages!$G$6,COLUMNS($H:J)-2,,))&amp;")"))</f>
        <v/>
      </c>
      <c r="H401" s="1" t="str">
        <f ca="1">IF(F401="","",SUMIFS(#REF!,#REF!,#REF!,#REF!,#REF!&amp;#REF!))</f>
        <v/>
      </c>
      <c r="I401" s="1" t="str">
        <f ca="1">IF(G401="","",SUMIFS(#REF!,#REF!,#REF!,#REF!,#REF!&amp;#REF!))</f>
        <v/>
      </c>
    </row>
    <row r="402" spans="1:9" x14ac:dyDescent="0.2">
      <c r="A402" t="str">
        <f>IF(ISBLANK('Compréhension de l''écrit'!A402),"",'Compréhension de l''écrit'!A402)</f>
        <v/>
      </c>
      <c r="B402" t="str">
        <f>IF(ISBLANK('Compréhension de l''écrit'!B402),"",'Compréhension de l''écrit'!B402)</f>
        <v/>
      </c>
      <c r="C402" t="str">
        <f>IF(ISBLANK('Compréhension de l''écrit'!C402),"",'Compréhension de l''écrit'!C402)</f>
        <v/>
      </c>
      <c r="D402" s="15" t="str">
        <f>IF(B402="","",IF(COUNTA(Paramétrages!H$5:H$32)=0,"",IF(ISBLANK('Compréhension de l''écrit'!D402),"",IF(('Compréhension de l''écrit'!D402)/(COUNTA(Paramétrages!H$5:H$32))&lt;0.34,"A",IF(('Compréhension de l''écrit'!D402)/(COUNTA(Paramétrages!H$5:H$32))&lt;0.67,"B","C")))&amp;IF(ISBLANK('Compréhension de l''écrit'!D402),""," ("&amp;'Compréhension de l''écrit'!D402&amp;" sur "&amp;COUNTA(Paramétrages!H$5:H$32)&amp;")")))</f>
        <v/>
      </c>
      <c r="E402" s="1" t="str">
        <f ca="1">IF(OFFSET(Paramétrages!$F$6,COLUMNS($G:G)-2,,)=0,"",IF($B402="","",IF(COUNTA(Paramétrages!$F$5:$F$32)=0,"",IF(ISBLANK('Compréhension de l''écrit'!$D402),"",IF((SUMIFS(Paramétrages!$W:$W,Paramétrages!$Y:$Y,IF(OFFSET(Paramétrages!$F$6,COLUMNS($G:G)-2,,)=0,"",OFFSET(Paramétrages!$F$6,COLUMNS($G:G)-2,,)),Paramétrages!$X:$X,$B402&amp;$C402)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402&amp;$C402))/(IF(OFFSET(Paramétrages!$G$6,COLUMNS($H:H)-2,,)=0,"",OFFSET(Paramétrages!$G$6,COLUMNS($H:H)-2,,)))&lt;0.67,"B","C"))))))&amp;IF(OFFSET(Paramétrages!$F$6,COLUMNS($G:G)-2,,)=0,"",IF(ISBLANK('Compréhension de l''écrit'!$D402),""," ("&amp;SUMIFS(Paramétrages!$W:$W,Paramétrages!$Y:$Y,IF(OFFSET(Paramétrages!$F$6,COLUMNS($G:G)-2,,)=0,"",OFFSET(Paramétrages!$F$6,COLUMNS($G:G)-2,,)),Paramétrages!$X:$X,$B402&amp;$C402)&amp;" sur "&amp;IF(OFFSET(Paramétrages!$G$6,COLUMNS($H:H)-2,,)=0,"",OFFSET(Paramétrages!$G$6,COLUMNS($H:H)-2,,))&amp;")"))</f>
        <v/>
      </c>
      <c r="F402" s="1" t="str">
        <f ca="1">IF(OFFSET(Paramétrages!$F$6,COLUMNS($G:H)-2,,)=0,"",IF($B402="","",IF(COUNTA(Paramétrages!$F$5:$F$32)=0,"",IF(ISBLANK('Compréhension de l''écrit'!$D402),"",IF((SUMIFS(Paramétrages!$W:$W,Paramétrages!$Y:$Y,IF(OFFSET(Paramétrages!$F$6,COLUMNS($G:H)-2,,)=0,"",OFFSET(Paramétrages!$F$6,COLUMNS($G:H)-2,,)),Paramétrages!$X:$X,$B402&amp;$C402)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402&amp;$C402))/(IF(OFFSET(Paramétrages!$G$6,COLUMNS($H:I)-2,,)=0,"",OFFSET(Paramétrages!$G$6,COLUMNS($H:I)-2,,)))&lt;0.67,"B","C"))))))&amp;IF(OFFSET(Paramétrages!$F$6,COLUMNS($G:H)-2,,)=0,"",IF(ISBLANK('Compréhension de l''écrit'!$D402),""," ("&amp;SUMIFS(Paramétrages!$W:$W,Paramétrages!$Y:$Y,IF(OFFSET(Paramétrages!$F$6,COLUMNS($G:H)-2,,)=0,"",OFFSET(Paramétrages!$F$6,COLUMNS($G:H)-2,,)),Paramétrages!$X:$X,$B402&amp;$C402)&amp;" sur "&amp;IF(OFFSET(Paramétrages!$G$6,COLUMNS($H:I)-2,,)=0,"",OFFSET(Paramétrages!$G$6,COLUMNS($H:I)-2,,))&amp;")"))</f>
        <v/>
      </c>
      <c r="G402" s="1" t="str">
        <f ca="1">IF(OFFSET(Paramétrages!$F$6,COLUMNS($G:I)-2,,)=0,"",IF($B402="","",IF(COUNTA(Paramétrages!$F$5:$F$32)=0,"",IF(ISBLANK('Compréhension de l''écrit'!$D402),"",IF((SUMIFS(Paramétrages!$W:$W,Paramétrages!$Y:$Y,IF(OFFSET(Paramétrages!$F$6,COLUMNS($G:I)-2,,)=0,"",OFFSET(Paramétrages!$F$6,COLUMNS($G:I)-2,,)),Paramétrages!$X:$X,$B402&amp;$C402)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402&amp;$C402))/(IF(OFFSET(Paramétrages!$G$6,COLUMNS($H:J)-2,,)=0,"",OFFSET(Paramétrages!$G$6,COLUMNS($H:J)-2,,)))&lt;0.67,"B","C"))))))&amp;IF(OFFSET(Paramétrages!$F$6,COLUMNS($G:I)-2,,)=0,"",IF(ISBLANK('Compréhension de l''écrit'!$D402),""," ("&amp;SUMIFS(Paramétrages!$W:$W,Paramétrages!$Y:$Y,IF(OFFSET(Paramétrages!$F$6,COLUMNS($G:I)-2,,)=0,"",OFFSET(Paramétrages!$F$6,COLUMNS($G:I)-2,,)),Paramétrages!$X:$X,$B402&amp;$C402)&amp;" sur "&amp;IF(OFFSET(Paramétrages!$G$6,COLUMNS($H:J)-2,,)=0,"",OFFSET(Paramétrages!$G$6,COLUMNS($H:J)-2,,))&amp;")"))</f>
        <v/>
      </c>
      <c r="H402" s="1" t="str">
        <f ca="1">IF(F402="","",SUMIFS(#REF!,#REF!,#REF!,#REF!,#REF!&amp;#REF!))</f>
        <v/>
      </c>
      <c r="I402" s="1" t="str">
        <f ca="1">IF(G402="","",SUMIFS(#REF!,#REF!,#REF!,#REF!,#REF!&amp;#REF!))</f>
        <v/>
      </c>
    </row>
    <row r="403" spans="1:9" x14ac:dyDescent="0.2">
      <c r="A403" t="str">
        <f>IF(ISBLANK('Compréhension de l''écrit'!A403),"",'Compréhension de l''écrit'!A403)</f>
        <v/>
      </c>
      <c r="B403" t="str">
        <f>IF(ISBLANK('Compréhension de l''écrit'!B403),"",'Compréhension de l''écrit'!B403)</f>
        <v/>
      </c>
      <c r="C403" t="str">
        <f>IF(ISBLANK('Compréhension de l''écrit'!C403),"",'Compréhension de l''écrit'!C403)</f>
        <v/>
      </c>
      <c r="D403" s="15" t="str">
        <f>IF(B403="","",IF(COUNTA(Paramétrages!H$5:H$32)=0,"",IF(ISBLANK('Compréhension de l''écrit'!D403),"",IF(('Compréhension de l''écrit'!D403)/(COUNTA(Paramétrages!H$5:H$32))&lt;0.34,"A",IF(('Compréhension de l''écrit'!D403)/(COUNTA(Paramétrages!H$5:H$32))&lt;0.67,"B","C")))&amp;IF(ISBLANK('Compréhension de l''écrit'!D403),""," ("&amp;'Compréhension de l''écrit'!D403&amp;" sur "&amp;COUNTA(Paramétrages!H$5:H$32)&amp;")")))</f>
        <v/>
      </c>
      <c r="E403" s="1" t="str">
        <f ca="1">IF(OFFSET(Paramétrages!$F$6,COLUMNS($G:G)-2,,)=0,"",IF($B403="","",IF(COUNTA(Paramétrages!$F$5:$F$32)=0,"",IF(ISBLANK('Compréhension de l''écrit'!$D403),"",IF((SUMIFS(Paramétrages!$W:$W,Paramétrages!$Y:$Y,IF(OFFSET(Paramétrages!$F$6,COLUMNS($G:G)-2,,)=0,"",OFFSET(Paramétrages!$F$6,COLUMNS($G:G)-2,,)),Paramétrages!$X:$X,$B403&amp;$C403)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403&amp;$C403))/(IF(OFFSET(Paramétrages!$G$6,COLUMNS($H:H)-2,,)=0,"",OFFSET(Paramétrages!$G$6,COLUMNS($H:H)-2,,)))&lt;0.67,"B","C"))))))&amp;IF(OFFSET(Paramétrages!$F$6,COLUMNS($G:G)-2,,)=0,"",IF(ISBLANK('Compréhension de l''écrit'!$D403),""," ("&amp;SUMIFS(Paramétrages!$W:$W,Paramétrages!$Y:$Y,IF(OFFSET(Paramétrages!$F$6,COLUMNS($G:G)-2,,)=0,"",OFFSET(Paramétrages!$F$6,COLUMNS($G:G)-2,,)),Paramétrages!$X:$X,$B403&amp;$C403)&amp;" sur "&amp;IF(OFFSET(Paramétrages!$G$6,COLUMNS($H:H)-2,,)=0,"",OFFSET(Paramétrages!$G$6,COLUMNS($H:H)-2,,))&amp;")"))</f>
        <v/>
      </c>
      <c r="F403" s="1" t="str">
        <f ca="1">IF(OFFSET(Paramétrages!$F$6,COLUMNS($G:H)-2,,)=0,"",IF($B403="","",IF(COUNTA(Paramétrages!$F$5:$F$32)=0,"",IF(ISBLANK('Compréhension de l''écrit'!$D403),"",IF((SUMIFS(Paramétrages!$W:$W,Paramétrages!$Y:$Y,IF(OFFSET(Paramétrages!$F$6,COLUMNS($G:H)-2,,)=0,"",OFFSET(Paramétrages!$F$6,COLUMNS($G:H)-2,,)),Paramétrages!$X:$X,$B403&amp;$C403)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403&amp;$C403))/(IF(OFFSET(Paramétrages!$G$6,COLUMNS($H:I)-2,,)=0,"",OFFSET(Paramétrages!$G$6,COLUMNS($H:I)-2,,)))&lt;0.67,"B","C"))))))&amp;IF(OFFSET(Paramétrages!$F$6,COLUMNS($G:H)-2,,)=0,"",IF(ISBLANK('Compréhension de l''écrit'!$D403),""," ("&amp;SUMIFS(Paramétrages!$W:$W,Paramétrages!$Y:$Y,IF(OFFSET(Paramétrages!$F$6,COLUMNS($G:H)-2,,)=0,"",OFFSET(Paramétrages!$F$6,COLUMNS($G:H)-2,,)),Paramétrages!$X:$X,$B403&amp;$C403)&amp;" sur "&amp;IF(OFFSET(Paramétrages!$G$6,COLUMNS($H:I)-2,,)=0,"",OFFSET(Paramétrages!$G$6,COLUMNS($H:I)-2,,))&amp;")"))</f>
        <v/>
      </c>
      <c r="G403" s="1" t="str">
        <f ca="1">IF(OFFSET(Paramétrages!$F$6,COLUMNS($G:I)-2,,)=0,"",IF($B403="","",IF(COUNTA(Paramétrages!$F$5:$F$32)=0,"",IF(ISBLANK('Compréhension de l''écrit'!$D403),"",IF((SUMIFS(Paramétrages!$W:$W,Paramétrages!$Y:$Y,IF(OFFSET(Paramétrages!$F$6,COLUMNS($G:I)-2,,)=0,"",OFFSET(Paramétrages!$F$6,COLUMNS($G:I)-2,,)),Paramétrages!$X:$X,$B403&amp;$C403)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403&amp;$C403))/(IF(OFFSET(Paramétrages!$G$6,COLUMNS($H:J)-2,,)=0,"",OFFSET(Paramétrages!$G$6,COLUMNS($H:J)-2,,)))&lt;0.67,"B","C"))))))&amp;IF(OFFSET(Paramétrages!$F$6,COLUMNS($G:I)-2,,)=0,"",IF(ISBLANK('Compréhension de l''écrit'!$D403),""," ("&amp;SUMIFS(Paramétrages!$W:$W,Paramétrages!$Y:$Y,IF(OFFSET(Paramétrages!$F$6,COLUMNS($G:I)-2,,)=0,"",OFFSET(Paramétrages!$F$6,COLUMNS($G:I)-2,,)),Paramétrages!$X:$X,$B403&amp;$C403)&amp;" sur "&amp;IF(OFFSET(Paramétrages!$G$6,COLUMNS($H:J)-2,,)=0,"",OFFSET(Paramétrages!$G$6,COLUMNS($H:J)-2,,))&amp;")"))</f>
        <v/>
      </c>
      <c r="H403" s="1" t="str">
        <f ca="1">IF(F403="","",SUMIFS(#REF!,#REF!,#REF!,#REF!,#REF!&amp;#REF!))</f>
        <v/>
      </c>
      <c r="I403" s="1" t="str">
        <f ca="1">IF(G403="","",SUMIFS(#REF!,#REF!,#REF!,#REF!,#REF!&amp;#REF!))</f>
        <v/>
      </c>
    </row>
    <row r="404" spans="1:9" x14ac:dyDescent="0.2">
      <c r="A404" t="str">
        <f>IF(ISBLANK('Compréhension de l''écrit'!A404),"",'Compréhension de l''écrit'!A404)</f>
        <v/>
      </c>
      <c r="B404" t="str">
        <f>IF(ISBLANK('Compréhension de l''écrit'!B404),"",'Compréhension de l''écrit'!B404)</f>
        <v/>
      </c>
      <c r="C404" t="str">
        <f>IF(ISBLANK('Compréhension de l''écrit'!C404),"",'Compréhension de l''écrit'!C404)</f>
        <v/>
      </c>
      <c r="D404" s="15" t="str">
        <f>IF(B404="","",IF(COUNTA(Paramétrages!H$5:H$32)=0,"",IF(ISBLANK('Compréhension de l''écrit'!D404),"",IF(('Compréhension de l''écrit'!D404)/(COUNTA(Paramétrages!H$5:H$32))&lt;0.34,"A",IF(('Compréhension de l''écrit'!D404)/(COUNTA(Paramétrages!H$5:H$32))&lt;0.67,"B","C")))&amp;IF(ISBLANK('Compréhension de l''écrit'!D404),""," ("&amp;'Compréhension de l''écrit'!D404&amp;" sur "&amp;COUNTA(Paramétrages!H$5:H$32)&amp;")")))</f>
        <v/>
      </c>
      <c r="E404" s="1" t="str">
        <f ca="1">IF(OFFSET(Paramétrages!$F$6,COLUMNS($G:G)-2,,)=0,"",IF($B404="","",IF(COUNTA(Paramétrages!$F$5:$F$32)=0,"",IF(ISBLANK('Compréhension de l''écrit'!$D404),"",IF((SUMIFS(Paramétrages!$W:$W,Paramétrages!$Y:$Y,IF(OFFSET(Paramétrages!$F$6,COLUMNS($G:G)-2,,)=0,"",OFFSET(Paramétrages!$F$6,COLUMNS($G:G)-2,,)),Paramétrages!$X:$X,$B404&amp;$C404)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404&amp;$C404))/(IF(OFFSET(Paramétrages!$G$6,COLUMNS($H:H)-2,,)=0,"",OFFSET(Paramétrages!$G$6,COLUMNS($H:H)-2,,)))&lt;0.67,"B","C"))))))&amp;IF(OFFSET(Paramétrages!$F$6,COLUMNS($G:G)-2,,)=0,"",IF(ISBLANK('Compréhension de l''écrit'!$D404),""," ("&amp;SUMIFS(Paramétrages!$W:$W,Paramétrages!$Y:$Y,IF(OFFSET(Paramétrages!$F$6,COLUMNS($G:G)-2,,)=0,"",OFFSET(Paramétrages!$F$6,COLUMNS($G:G)-2,,)),Paramétrages!$X:$X,$B404&amp;$C404)&amp;" sur "&amp;IF(OFFSET(Paramétrages!$G$6,COLUMNS($H:H)-2,,)=0,"",OFFSET(Paramétrages!$G$6,COLUMNS($H:H)-2,,))&amp;")"))</f>
        <v/>
      </c>
      <c r="F404" s="1" t="str">
        <f ca="1">IF(OFFSET(Paramétrages!$F$6,COLUMNS($G:H)-2,,)=0,"",IF($B404="","",IF(COUNTA(Paramétrages!$F$5:$F$32)=0,"",IF(ISBLANK('Compréhension de l''écrit'!$D404),"",IF((SUMIFS(Paramétrages!$W:$W,Paramétrages!$Y:$Y,IF(OFFSET(Paramétrages!$F$6,COLUMNS($G:H)-2,,)=0,"",OFFSET(Paramétrages!$F$6,COLUMNS($G:H)-2,,)),Paramétrages!$X:$X,$B404&amp;$C404)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404&amp;$C404))/(IF(OFFSET(Paramétrages!$G$6,COLUMNS($H:I)-2,,)=0,"",OFFSET(Paramétrages!$G$6,COLUMNS($H:I)-2,,)))&lt;0.67,"B","C"))))))&amp;IF(OFFSET(Paramétrages!$F$6,COLUMNS($G:H)-2,,)=0,"",IF(ISBLANK('Compréhension de l''écrit'!$D404),""," ("&amp;SUMIFS(Paramétrages!$W:$W,Paramétrages!$Y:$Y,IF(OFFSET(Paramétrages!$F$6,COLUMNS($G:H)-2,,)=0,"",OFFSET(Paramétrages!$F$6,COLUMNS($G:H)-2,,)),Paramétrages!$X:$X,$B404&amp;$C404)&amp;" sur "&amp;IF(OFFSET(Paramétrages!$G$6,COLUMNS($H:I)-2,,)=0,"",OFFSET(Paramétrages!$G$6,COLUMNS($H:I)-2,,))&amp;")"))</f>
        <v/>
      </c>
      <c r="G404" s="1" t="str">
        <f ca="1">IF(OFFSET(Paramétrages!$F$6,COLUMNS($G:I)-2,,)=0,"",IF($B404="","",IF(COUNTA(Paramétrages!$F$5:$F$32)=0,"",IF(ISBLANK('Compréhension de l''écrit'!$D404),"",IF((SUMIFS(Paramétrages!$W:$W,Paramétrages!$Y:$Y,IF(OFFSET(Paramétrages!$F$6,COLUMNS($G:I)-2,,)=0,"",OFFSET(Paramétrages!$F$6,COLUMNS($G:I)-2,,)),Paramétrages!$X:$X,$B404&amp;$C404)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404&amp;$C404))/(IF(OFFSET(Paramétrages!$G$6,COLUMNS($H:J)-2,,)=0,"",OFFSET(Paramétrages!$G$6,COLUMNS($H:J)-2,,)))&lt;0.67,"B","C"))))))&amp;IF(OFFSET(Paramétrages!$F$6,COLUMNS($G:I)-2,,)=0,"",IF(ISBLANK('Compréhension de l''écrit'!$D404),""," ("&amp;SUMIFS(Paramétrages!$W:$W,Paramétrages!$Y:$Y,IF(OFFSET(Paramétrages!$F$6,COLUMNS($G:I)-2,,)=0,"",OFFSET(Paramétrages!$F$6,COLUMNS($G:I)-2,,)),Paramétrages!$X:$X,$B404&amp;$C404)&amp;" sur "&amp;IF(OFFSET(Paramétrages!$G$6,COLUMNS($H:J)-2,,)=0,"",OFFSET(Paramétrages!$G$6,COLUMNS($H:J)-2,,))&amp;")"))</f>
        <v/>
      </c>
      <c r="H404" s="1" t="str">
        <f ca="1">IF(F404="","",SUMIFS(#REF!,#REF!,#REF!,#REF!,#REF!&amp;#REF!))</f>
        <v/>
      </c>
      <c r="I404" s="1" t="str">
        <f ca="1">IF(G404="","",SUMIFS(#REF!,#REF!,#REF!,#REF!,#REF!&amp;#REF!))</f>
        <v/>
      </c>
    </row>
    <row r="405" spans="1:9" x14ac:dyDescent="0.2">
      <c r="A405" t="str">
        <f>IF(ISBLANK('Compréhension de l''écrit'!A405),"",'Compréhension de l''écrit'!A405)</f>
        <v/>
      </c>
      <c r="B405" t="str">
        <f>IF(ISBLANK('Compréhension de l''écrit'!B405),"",'Compréhension de l''écrit'!B405)</f>
        <v/>
      </c>
      <c r="C405" t="str">
        <f>IF(ISBLANK('Compréhension de l''écrit'!C405),"",'Compréhension de l''écrit'!C405)</f>
        <v/>
      </c>
      <c r="D405" s="15" t="str">
        <f>IF(B405="","",IF(COUNTA(Paramétrages!H$5:H$32)=0,"",IF(ISBLANK('Compréhension de l''écrit'!D405),"",IF(('Compréhension de l''écrit'!D405)/(COUNTA(Paramétrages!H$5:H$32))&lt;0.34,"A",IF(('Compréhension de l''écrit'!D405)/(COUNTA(Paramétrages!H$5:H$32))&lt;0.67,"B","C")))&amp;IF(ISBLANK('Compréhension de l''écrit'!D405),""," ("&amp;'Compréhension de l''écrit'!D405&amp;" sur "&amp;COUNTA(Paramétrages!H$5:H$32)&amp;")")))</f>
        <v/>
      </c>
      <c r="E405" s="1" t="str">
        <f ca="1">IF(OFFSET(Paramétrages!$F$6,COLUMNS($G:G)-2,,)=0,"",IF($B405="","",IF(COUNTA(Paramétrages!$F$5:$F$32)=0,"",IF(ISBLANK('Compréhension de l''écrit'!$D405),"",IF((SUMIFS(Paramétrages!$W:$W,Paramétrages!$Y:$Y,IF(OFFSET(Paramétrages!$F$6,COLUMNS($G:G)-2,,)=0,"",OFFSET(Paramétrages!$F$6,COLUMNS($G:G)-2,,)),Paramétrages!$X:$X,$B405&amp;$C405)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405&amp;$C405))/(IF(OFFSET(Paramétrages!$G$6,COLUMNS($H:H)-2,,)=0,"",OFFSET(Paramétrages!$G$6,COLUMNS($H:H)-2,,)))&lt;0.67,"B","C"))))))&amp;IF(OFFSET(Paramétrages!$F$6,COLUMNS($G:G)-2,,)=0,"",IF(ISBLANK('Compréhension de l''écrit'!$D405),""," ("&amp;SUMIFS(Paramétrages!$W:$W,Paramétrages!$Y:$Y,IF(OFFSET(Paramétrages!$F$6,COLUMNS($G:G)-2,,)=0,"",OFFSET(Paramétrages!$F$6,COLUMNS($G:G)-2,,)),Paramétrages!$X:$X,$B405&amp;$C405)&amp;" sur "&amp;IF(OFFSET(Paramétrages!$G$6,COLUMNS($H:H)-2,,)=0,"",OFFSET(Paramétrages!$G$6,COLUMNS($H:H)-2,,))&amp;")"))</f>
        <v/>
      </c>
      <c r="F405" s="1" t="str">
        <f ca="1">IF(OFFSET(Paramétrages!$F$6,COLUMNS($G:H)-2,,)=0,"",IF($B405="","",IF(COUNTA(Paramétrages!$F$5:$F$32)=0,"",IF(ISBLANK('Compréhension de l''écrit'!$D405),"",IF((SUMIFS(Paramétrages!$W:$W,Paramétrages!$Y:$Y,IF(OFFSET(Paramétrages!$F$6,COLUMNS($G:H)-2,,)=0,"",OFFSET(Paramétrages!$F$6,COLUMNS($G:H)-2,,)),Paramétrages!$X:$X,$B405&amp;$C405)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405&amp;$C405))/(IF(OFFSET(Paramétrages!$G$6,COLUMNS($H:I)-2,,)=0,"",OFFSET(Paramétrages!$G$6,COLUMNS($H:I)-2,,)))&lt;0.67,"B","C"))))))&amp;IF(OFFSET(Paramétrages!$F$6,COLUMNS($G:H)-2,,)=0,"",IF(ISBLANK('Compréhension de l''écrit'!$D405),""," ("&amp;SUMIFS(Paramétrages!$W:$W,Paramétrages!$Y:$Y,IF(OFFSET(Paramétrages!$F$6,COLUMNS($G:H)-2,,)=0,"",OFFSET(Paramétrages!$F$6,COLUMNS($G:H)-2,,)),Paramétrages!$X:$X,$B405&amp;$C405)&amp;" sur "&amp;IF(OFFSET(Paramétrages!$G$6,COLUMNS($H:I)-2,,)=0,"",OFFSET(Paramétrages!$G$6,COLUMNS($H:I)-2,,))&amp;")"))</f>
        <v/>
      </c>
      <c r="G405" s="1" t="str">
        <f ca="1">IF(OFFSET(Paramétrages!$F$6,COLUMNS($G:I)-2,,)=0,"",IF($B405="","",IF(COUNTA(Paramétrages!$F$5:$F$32)=0,"",IF(ISBLANK('Compréhension de l''écrit'!$D405),"",IF((SUMIFS(Paramétrages!$W:$W,Paramétrages!$Y:$Y,IF(OFFSET(Paramétrages!$F$6,COLUMNS($G:I)-2,,)=0,"",OFFSET(Paramétrages!$F$6,COLUMNS($G:I)-2,,)),Paramétrages!$X:$X,$B405&amp;$C405)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405&amp;$C405))/(IF(OFFSET(Paramétrages!$G$6,COLUMNS($H:J)-2,,)=0,"",OFFSET(Paramétrages!$G$6,COLUMNS($H:J)-2,,)))&lt;0.67,"B","C"))))))&amp;IF(OFFSET(Paramétrages!$F$6,COLUMNS($G:I)-2,,)=0,"",IF(ISBLANK('Compréhension de l''écrit'!$D405),""," ("&amp;SUMIFS(Paramétrages!$W:$W,Paramétrages!$Y:$Y,IF(OFFSET(Paramétrages!$F$6,COLUMNS($G:I)-2,,)=0,"",OFFSET(Paramétrages!$F$6,COLUMNS($G:I)-2,,)),Paramétrages!$X:$X,$B405&amp;$C405)&amp;" sur "&amp;IF(OFFSET(Paramétrages!$G$6,COLUMNS($H:J)-2,,)=0,"",OFFSET(Paramétrages!$G$6,COLUMNS($H:J)-2,,))&amp;")"))</f>
        <v/>
      </c>
      <c r="H405" s="1" t="str">
        <f ca="1">IF(F405="","",SUMIFS(#REF!,#REF!,#REF!,#REF!,#REF!&amp;#REF!))</f>
        <v/>
      </c>
      <c r="I405" s="1" t="str">
        <f ca="1">IF(G405="","",SUMIFS(#REF!,#REF!,#REF!,#REF!,#REF!&amp;#REF!))</f>
        <v/>
      </c>
    </row>
    <row r="406" spans="1:9" x14ac:dyDescent="0.2">
      <c r="A406" t="str">
        <f>IF(ISBLANK('Compréhension de l''écrit'!A406),"",'Compréhension de l''écrit'!A406)</f>
        <v/>
      </c>
      <c r="B406" t="str">
        <f>IF(ISBLANK('Compréhension de l''écrit'!B406),"",'Compréhension de l''écrit'!B406)</f>
        <v/>
      </c>
      <c r="C406" t="str">
        <f>IF(ISBLANK('Compréhension de l''écrit'!C406),"",'Compréhension de l''écrit'!C406)</f>
        <v/>
      </c>
      <c r="D406" s="15" t="str">
        <f>IF(B406="","",IF(COUNTA(Paramétrages!H$5:H$32)=0,"",IF(ISBLANK('Compréhension de l''écrit'!D406),"",IF(('Compréhension de l''écrit'!D406)/(COUNTA(Paramétrages!H$5:H$32))&lt;0.34,"A",IF(('Compréhension de l''écrit'!D406)/(COUNTA(Paramétrages!H$5:H$32))&lt;0.67,"B","C")))&amp;IF(ISBLANK('Compréhension de l''écrit'!D406),""," ("&amp;'Compréhension de l''écrit'!D406&amp;" sur "&amp;COUNTA(Paramétrages!H$5:H$32)&amp;")")))</f>
        <v/>
      </c>
      <c r="E406" s="1" t="str">
        <f ca="1">IF(OFFSET(Paramétrages!$F$6,COLUMNS($G:G)-2,,)=0,"",IF($B406="","",IF(COUNTA(Paramétrages!$F$5:$F$32)=0,"",IF(ISBLANK('Compréhension de l''écrit'!$D406),"",IF((SUMIFS(Paramétrages!$W:$W,Paramétrages!$Y:$Y,IF(OFFSET(Paramétrages!$F$6,COLUMNS($G:G)-2,,)=0,"",OFFSET(Paramétrages!$F$6,COLUMNS($G:G)-2,,)),Paramétrages!$X:$X,$B406&amp;$C406)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406&amp;$C406))/(IF(OFFSET(Paramétrages!$G$6,COLUMNS($H:H)-2,,)=0,"",OFFSET(Paramétrages!$G$6,COLUMNS($H:H)-2,,)))&lt;0.67,"B","C"))))))&amp;IF(OFFSET(Paramétrages!$F$6,COLUMNS($G:G)-2,,)=0,"",IF(ISBLANK('Compréhension de l''écrit'!$D406),""," ("&amp;SUMIFS(Paramétrages!$W:$W,Paramétrages!$Y:$Y,IF(OFFSET(Paramétrages!$F$6,COLUMNS($G:G)-2,,)=0,"",OFFSET(Paramétrages!$F$6,COLUMNS($G:G)-2,,)),Paramétrages!$X:$X,$B406&amp;$C406)&amp;" sur "&amp;IF(OFFSET(Paramétrages!$G$6,COLUMNS($H:H)-2,,)=0,"",OFFSET(Paramétrages!$G$6,COLUMNS($H:H)-2,,))&amp;")"))</f>
        <v/>
      </c>
      <c r="F406" s="1" t="str">
        <f ca="1">IF(OFFSET(Paramétrages!$F$6,COLUMNS($G:H)-2,,)=0,"",IF($B406="","",IF(COUNTA(Paramétrages!$F$5:$F$32)=0,"",IF(ISBLANK('Compréhension de l''écrit'!$D406),"",IF((SUMIFS(Paramétrages!$W:$W,Paramétrages!$Y:$Y,IF(OFFSET(Paramétrages!$F$6,COLUMNS($G:H)-2,,)=0,"",OFFSET(Paramétrages!$F$6,COLUMNS($G:H)-2,,)),Paramétrages!$X:$X,$B406&amp;$C406)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406&amp;$C406))/(IF(OFFSET(Paramétrages!$G$6,COLUMNS($H:I)-2,,)=0,"",OFFSET(Paramétrages!$G$6,COLUMNS($H:I)-2,,)))&lt;0.67,"B","C"))))))&amp;IF(OFFSET(Paramétrages!$F$6,COLUMNS($G:H)-2,,)=0,"",IF(ISBLANK('Compréhension de l''écrit'!$D406),""," ("&amp;SUMIFS(Paramétrages!$W:$W,Paramétrages!$Y:$Y,IF(OFFSET(Paramétrages!$F$6,COLUMNS($G:H)-2,,)=0,"",OFFSET(Paramétrages!$F$6,COLUMNS($G:H)-2,,)),Paramétrages!$X:$X,$B406&amp;$C406)&amp;" sur "&amp;IF(OFFSET(Paramétrages!$G$6,COLUMNS($H:I)-2,,)=0,"",OFFSET(Paramétrages!$G$6,COLUMNS($H:I)-2,,))&amp;")"))</f>
        <v/>
      </c>
      <c r="G406" s="1" t="str">
        <f ca="1">IF(OFFSET(Paramétrages!$F$6,COLUMNS($G:I)-2,,)=0,"",IF($B406="","",IF(COUNTA(Paramétrages!$F$5:$F$32)=0,"",IF(ISBLANK('Compréhension de l''écrit'!$D406),"",IF((SUMIFS(Paramétrages!$W:$W,Paramétrages!$Y:$Y,IF(OFFSET(Paramétrages!$F$6,COLUMNS($G:I)-2,,)=0,"",OFFSET(Paramétrages!$F$6,COLUMNS($G:I)-2,,)),Paramétrages!$X:$X,$B406&amp;$C406)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406&amp;$C406))/(IF(OFFSET(Paramétrages!$G$6,COLUMNS($H:J)-2,,)=0,"",OFFSET(Paramétrages!$G$6,COLUMNS($H:J)-2,,)))&lt;0.67,"B","C"))))))&amp;IF(OFFSET(Paramétrages!$F$6,COLUMNS($G:I)-2,,)=0,"",IF(ISBLANK('Compréhension de l''écrit'!$D406),""," ("&amp;SUMIFS(Paramétrages!$W:$W,Paramétrages!$Y:$Y,IF(OFFSET(Paramétrages!$F$6,COLUMNS($G:I)-2,,)=0,"",OFFSET(Paramétrages!$F$6,COLUMNS($G:I)-2,,)),Paramétrages!$X:$X,$B406&amp;$C406)&amp;" sur "&amp;IF(OFFSET(Paramétrages!$G$6,COLUMNS($H:J)-2,,)=0,"",OFFSET(Paramétrages!$G$6,COLUMNS($H:J)-2,,))&amp;")"))</f>
        <v/>
      </c>
      <c r="H406" s="1" t="str">
        <f ca="1">IF(F406="","",SUMIFS(#REF!,#REF!,#REF!,#REF!,#REF!&amp;#REF!))</f>
        <v/>
      </c>
      <c r="I406" s="1" t="str">
        <f ca="1">IF(G406="","",SUMIFS(#REF!,#REF!,#REF!,#REF!,#REF!&amp;#REF!))</f>
        <v/>
      </c>
    </row>
    <row r="407" spans="1:9" x14ac:dyDescent="0.2">
      <c r="A407" t="str">
        <f>IF(ISBLANK('Compréhension de l''écrit'!A407),"",'Compréhension de l''écrit'!A407)</f>
        <v/>
      </c>
      <c r="B407" t="str">
        <f>IF(ISBLANK('Compréhension de l''écrit'!B407),"",'Compréhension de l''écrit'!B407)</f>
        <v/>
      </c>
      <c r="C407" t="str">
        <f>IF(ISBLANK('Compréhension de l''écrit'!C407),"",'Compréhension de l''écrit'!C407)</f>
        <v/>
      </c>
      <c r="D407" s="15" t="str">
        <f>IF(B407="","",IF(COUNTA(Paramétrages!H$5:H$32)=0,"",IF(ISBLANK('Compréhension de l''écrit'!D407),"",IF(('Compréhension de l''écrit'!D407)/(COUNTA(Paramétrages!H$5:H$32))&lt;0.34,"A",IF(('Compréhension de l''écrit'!D407)/(COUNTA(Paramétrages!H$5:H$32))&lt;0.67,"B","C")))&amp;IF(ISBLANK('Compréhension de l''écrit'!D407),""," ("&amp;'Compréhension de l''écrit'!D407&amp;" sur "&amp;COUNTA(Paramétrages!H$5:H$32)&amp;")")))</f>
        <v/>
      </c>
      <c r="E407" s="1" t="str">
        <f ca="1">IF(OFFSET(Paramétrages!$F$6,COLUMNS($G:G)-2,,)=0,"",IF($B407="","",IF(COUNTA(Paramétrages!$F$5:$F$32)=0,"",IF(ISBLANK('Compréhension de l''écrit'!$D407),"",IF((SUMIFS(Paramétrages!$W:$W,Paramétrages!$Y:$Y,IF(OFFSET(Paramétrages!$F$6,COLUMNS($G:G)-2,,)=0,"",OFFSET(Paramétrages!$F$6,COLUMNS($G:G)-2,,)),Paramétrages!$X:$X,$B407&amp;$C407)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407&amp;$C407))/(IF(OFFSET(Paramétrages!$G$6,COLUMNS($H:H)-2,,)=0,"",OFFSET(Paramétrages!$G$6,COLUMNS($H:H)-2,,)))&lt;0.67,"B","C"))))))&amp;IF(OFFSET(Paramétrages!$F$6,COLUMNS($G:G)-2,,)=0,"",IF(ISBLANK('Compréhension de l''écrit'!$D407),""," ("&amp;SUMIFS(Paramétrages!$W:$W,Paramétrages!$Y:$Y,IF(OFFSET(Paramétrages!$F$6,COLUMNS($G:G)-2,,)=0,"",OFFSET(Paramétrages!$F$6,COLUMNS($G:G)-2,,)),Paramétrages!$X:$X,$B407&amp;$C407)&amp;" sur "&amp;IF(OFFSET(Paramétrages!$G$6,COLUMNS($H:H)-2,,)=0,"",OFFSET(Paramétrages!$G$6,COLUMNS($H:H)-2,,))&amp;")"))</f>
        <v/>
      </c>
      <c r="F407" s="1" t="str">
        <f ca="1">IF(OFFSET(Paramétrages!$F$6,COLUMNS($G:H)-2,,)=0,"",IF($B407="","",IF(COUNTA(Paramétrages!$F$5:$F$32)=0,"",IF(ISBLANK('Compréhension de l''écrit'!$D407),"",IF((SUMIFS(Paramétrages!$W:$W,Paramétrages!$Y:$Y,IF(OFFSET(Paramétrages!$F$6,COLUMNS($G:H)-2,,)=0,"",OFFSET(Paramétrages!$F$6,COLUMNS($G:H)-2,,)),Paramétrages!$X:$X,$B407&amp;$C407)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407&amp;$C407))/(IF(OFFSET(Paramétrages!$G$6,COLUMNS($H:I)-2,,)=0,"",OFFSET(Paramétrages!$G$6,COLUMNS($H:I)-2,,)))&lt;0.67,"B","C"))))))&amp;IF(OFFSET(Paramétrages!$F$6,COLUMNS($G:H)-2,,)=0,"",IF(ISBLANK('Compréhension de l''écrit'!$D407),""," ("&amp;SUMIFS(Paramétrages!$W:$W,Paramétrages!$Y:$Y,IF(OFFSET(Paramétrages!$F$6,COLUMNS($G:H)-2,,)=0,"",OFFSET(Paramétrages!$F$6,COLUMNS($G:H)-2,,)),Paramétrages!$X:$X,$B407&amp;$C407)&amp;" sur "&amp;IF(OFFSET(Paramétrages!$G$6,COLUMNS($H:I)-2,,)=0,"",OFFSET(Paramétrages!$G$6,COLUMNS($H:I)-2,,))&amp;")"))</f>
        <v/>
      </c>
      <c r="G407" s="1" t="str">
        <f ca="1">IF(OFFSET(Paramétrages!$F$6,COLUMNS($G:I)-2,,)=0,"",IF($B407="","",IF(COUNTA(Paramétrages!$F$5:$F$32)=0,"",IF(ISBLANK('Compréhension de l''écrit'!$D407),"",IF((SUMIFS(Paramétrages!$W:$W,Paramétrages!$Y:$Y,IF(OFFSET(Paramétrages!$F$6,COLUMNS($G:I)-2,,)=0,"",OFFSET(Paramétrages!$F$6,COLUMNS($G:I)-2,,)),Paramétrages!$X:$X,$B407&amp;$C407)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407&amp;$C407))/(IF(OFFSET(Paramétrages!$G$6,COLUMNS($H:J)-2,,)=0,"",OFFSET(Paramétrages!$G$6,COLUMNS($H:J)-2,,)))&lt;0.67,"B","C"))))))&amp;IF(OFFSET(Paramétrages!$F$6,COLUMNS($G:I)-2,,)=0,"",IF(ISBLANK('Compréhension de l''écrit'!$D407),""," ("&amp;SUMIFS(Paramétrages!$W:$W,Paramétrages!$Y:$Y,IF(OFFSET(Paramétrages!$F$6,COLUMNS($G:I)-2,,)=0,"",OFFSET(Paramétrages!$F$6,COLUMNS($G:I)-2,,)),Paramétrages!$X:$X,$B407&amp;$C407)&amp;" sur "&amp;IF(OFFSET(Paramétrages!$G$6,COLUMNS($H:J)-2,,)=0,"",OFFSET(Paramétrages!$G$6,COLUMNS($H:J)-2,,))&amp;")"))</f>
        <v/>
      </c>
      <c r="H407" s="1" t="str">
        <f ca="1">IF(F407="","",SUMIFS(#REF!,#REF!,#REF!,#REF!,#REF!&amp;#REF!))</f>
        <v/>
      </c>
      <c r="I407" s="1" t="str">
        <f ca="1">IF(G407="","",SUMIFS(#REF!,#REF!,#REF!,#REF!,#REF!&amp;#REF!))</f>
        <v/>
      </c>
    </row>
    <row r="408" spans="1:9" x14ac:dyDescent="0.2">
      <c r="A408" t="str">
        <f>IF(ISBLANK('Compréhension de l''écrit'!A408),"",'Compréhension de l''écrit'!A408)</f>
        <v/>
      </c>
      <c r="B408" t="str">
        <f>IF(ISBLANK('Compréhension de l''écrit'!B408),"",'Compréhension de l''écrit'!B408)</f>
        <v/>
      </c>
      <c r="C408" t="str">
        <f>IF(ISBLANK('Compréhension de l''écrit'!C408),"",'Compréhension de l''écrit'!C408)</f>
        <v/>
      </c>
      <c r="D408" s="15" t="str">
        <f>IF(B408="","",IF(COUNTA(Paramétrages!H$5:H$32)=0,"",IF(ISBLANK('Compréhension de l''écrit'!D408),"",IF(('Compréhension de l''écrit'!D408)/(COUNTA(Paramétrages!H$5:H$32))&lt;0.34,"A",IF(('Compréhension de l''écrit'!D408)/(COUNTA(Paramétrages!H$5:H$32))&lt;0.67,"B","C")))&amp;IF(ISBLANK('Compréhension de l''écrit'!D408),""," ("&amp;'Compréhension de l''écrit'!D408&amp;" sur "&amp;COUNTA(Paramétrages!H$5:H$32)&amp;")")))</f>
        <v/>
      </c>
      <c r="E408" s="1" t="str">
        <f ca="1">IF(OFFSET(Paramétrages!$F$6,COLUMNS($G:G)-2,,)=0,"",IF($B408="","",IF(COUNTA(Paramétrages!$F$5:$F$32)=0,"",IF(ISBLANK('Compréhension de l''écrit'!$D408),"",IF((SUMIFS(Paramétrages!$W:$W,Paramétrages!$Y:$Y,IF(OFFSET(Paramétrages!$F$6,COLUMNS($G:G)-2,,)=0,"",OFFSET(Paramétrages!$F$6,COLUMNS($G:G)-2,,)),Paramétrages!$X:$X,$B408&amp;$C408)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408&amp;$C408))/(IF(OFFSET(Paramétrages!$G$6,COLUMNS($H:H)-2,,)=0,"",OFFSET(Paramétrages!$G$6,COLUMNS($H:H)-2,,)))&lt;0.67,"B","C"))))))&amp;IF(OFFSET(Paramétrages!$F$6,COLUMNS($G:G)-2,,)=0,"",IF(ISBLANK('Compréhension de l''écrit'!$D408),""," ("&amp;SUMIFS(Paramétrages!$W:$W,Paramétrages!$Y:$Y,IF(OFFSET(Paramétrages!$F$6,COLUMNS($G:G)-2,,)=0,"",OFFSET(Paramétrages!$F$6,COLUMNS($G:G)-2,,)),Paramétrages!$X:$X,$B408&amp;$C408)&amp;" sur "&amp;IF(OFFSET(Paramétrages!$G$6,COLUMNS($H:H)-2,,)=0,"",OFFSET(Paramétrages!$G$6,COLUMNS($H:H)-2,,))&amp;")"))</f>
        <v/>
      </c>
      <c r="F408" s="1" t="str">
        <f ca="1">IF(OFFSET(Paramétrages!$F$6,COLUMNS($G:H)-2,,)=0,"",IF($B408="","",IF(COUNTA(Paramétrages!$F$5:$F$32)=0,"",IF(ISBLANK('Compréhension de l''écrit'!$D408),"",IF((SUMIFS(Paramétrages!$W:$W,Paramétrages!$Y:$Y,IF(OFFSET(Paramétrages!$F$6,COLUMNS($G:H)-2,,)=0,"",OFFSET(Paramétrages!$F$6,COLUMNS($G:H)-2,,)),Paramétrages!$X:$X,$B408&amp;$C408)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408&amp;$C408))/(IF(OFFSET(Paramétrages!$G$6,COLUMNS($H:I)-2,,)=0,"",OFFSET(Paramétrages!$G$6,COLUMNS($H:I)-2,,)))&lt;0.67,"B","C"))))))&amp;IF(OFFSET(Paramétrages!$F$6,COLUMNS($G:H)-2,,)=0,"",IF(ISBLANK('Compréhension de l''écrit'!$D408),""," ("&amp;SUMIFS(Paramétrages!$W:$W,Paramétrages!$Y:$Y,IF(OFFSET(Paramétrages!$F$6,COLUMNS($G:H)-2,,)=0,"",OFFSET(Paramétrages!$F$6,COLUMNS($G:H)-2,,)),Paramétrages!$X:$X,$B408&amp;$C408)&amp;" sur "&amp;IF(OFFSET(Paramétrages!$G$6,COLUMNS($H:I)-2,,)=0,"",OFFSET(Paramétrages!$G$6,COLUMNS($H:I)-2,,))&amp;")"))</f>
        <v/>
      </c>
      <c r="G408" s="1" t="str">
        <f ca="1">IF(OFFSET(Paramétrages!$F$6,COLUMNS($G:I)-2,,)=0,"",IF($B408="","",IF(COUNTA(Paramétrages!$F$5:$F$32)=0,"",IF(ISBLANK('Compréhension de l''écrit'!$D408),"",IF((SUMIFS(Paramétrages!$W:$W,Paramétrages!$Y:$Y,IF(OFFSET(Paramétrages!$F$6,COLUMNS($G:I)-2,,)=0,"",OFFSET(Paramétrages!$F$6,COLUMNS($G:I)-2,,)),Paramétrages!$X:$X,$B408&amp;$C408)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408&amp;$C408))/(IF(OFFSET(Paramétrages!$G$6,COLUMNS($H:J)-2,,)=0,"",OFFSET(Paramétrages!$G$6,COLUMNS($H:J)-2,,)))&lt;0.67,"B","C"))))))&amp;IF(OFFSET(Paramétrages!$F$6,COLUMNS($G:I)-2,,)=0,"",IF(ISBLANK('Compréhension de l''écrit'!$D408),""," ("&amp;SUMIFS(Paramétrages!$W:$W,Paramétrages!$Y:$Y,IF(OFFSET(Paramétrages!$F$6,COLUMNS($G:I)-2,,)=0,"",OFFSET(Paramétrages!$F$6,COLUMNS($G:I)-2,,)),Paramétrages!$X:$X,$B408&amp;$C408)&amp;" sur "&amp;IF(OFFSET(Paramétrages!$G$6,COLUMNS($H:J)-2,,)=0,"",OFFSET(Paramétrages!$G$6,COLUMNS($H:J)-2,,))&amp;")"))</f>
        <v/>
      </c>
      <c r="H408" s="1" t="str">
        <f ca="1">IF(F408="","",SUMIFS(#REF!,#REF!,#REF!,#REF!,#REF!&amp;#REF!))</f>
        <v/>
      </c>
      <c r="I408" s="1" t="str">
        <f ca="1">IF(G408="","",SUMIFS(#REF!,#REF!,#REF!,#REF!,#REF!&amp;#REF!))</f>
        <v/>
      </c>
    </row>
    <row r="409" spans="1:9" x14ac:dyDescent="0.2">
      <c r="A409" t="str">
        <f>IF(ISBLANK('Compréhension de l''écrit'!A409),"",'Compréhension de l''écrit'!A409)</f>
        <v/>
      </c>
      <c r="B409" t="str">
        <f>IF(ISBLANK('Compréhension de l''écrit'!B409),"",'Compréhension de l''écrit'!B409)</f>
        <v/>
      </c>
      <c r="C409" t="str">
        <f>IF(ISBLANK('Compréhension de l''écrit'!C409),"",'Compréhension de l''écrit'!C409)</f>
        <v/>
      </c>
      <c r="D409" s="15" t="str">
        <f>IF(B409="","",IF(COUNTA(Paramétrages!H$5:H$32)=0,"",IF(ISBLANK('Compréhension de l''écrit'!D409),"",IF(('Compréhension de l''écrit'!D409)/(COUNTA(Paramétrages!H$5:H$32))&lt;0.34,"A",IF(('Compréhension de l''écrit'!D409)/(COUNTA(Paramétrages!H$5:H$32))&lt;0.67,"B","C")))&amp;IF(ISBLANK('Compréhension de l''écrit'!D409),""," ("&amp;'Compréhension de l''écrit'!D409&amp;" sur "&amp;COUNTA(Paramétrages!H$5:H$32)&amp;")")))</f>
        <v/>
      </c>
      <c r="E409" s="1" t="str">
        <f ca="1">IF(OFFSET(Paramétrages!$F$6,COLUMNS($G:G)-2,,)=0,"",IF($B409="","",IF(COUNTA(Paramétrages!$F$5:$F$32)=0,"",IF(ISBLANK('Compréhension de l''écrit'!$D409),"",IF((SUMIFS(Paramétrages!$W:$W,Paramétrages!$Y:$Y,IF(OFFSET(Paramétrages!$F$6,COLUMNS($G:G)-2,,)=0,"",OFFSET(Paramétrages!$F$6,COLUMNS($G:G)-2,,)),Paramétrages!$X:$X,$B409&amp;$C409)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409&amp;$C409))/(IF(OFFSET(Paramétrages!$G$6,COLUMNS($H:H)-2,,)=0,"",OFFSET(Paramétrages!$G$6,COLUMNS($H:H)-2,,)))&lt;0.67,"B","C"))))))&amp;IF(OFFSET(Paramétrages!$F$6,COLUMNS($G:G)-2,,)=0,"",IF(ISBLANK('Compréhension de l''écrit'!$D409),""," ("&amp;SUMIFS(Paramétrages!$W:$W,Paramétrages!$Y:$Y,IF(OFFSET(Paramétrages!$F$6,COLUMNS($G:G)-2,,)=0,"",OFFSET(Paramétrages!$F$6,COLUMNS($G:G)-2,,)),Paramétrages!$X:$X,$B409&amp;$C409)&amp;" sur "&amp;IF(OFFSET(Paramétrages!$G$6,COLUMNS($H:H)-2,,)=0,"",OFFSET(Paramétrages!$G$6,COLUMNS($H:H)-2,,))&amp;")"))</f>
        <v/>
      </c>
      <c r="F409" s="1" t="str">
        <f ca="1">IF(OFFSET(Paramétrages!$F$6,COLUMNS($G:H)-2,,)=0,"",IF($B409="","",IF(COUNTA(Paramétrages!$F$5:$F$32)=0,"",IF(ISBLANK('Compréhension de l''écrit'!$D409),"",IF((SUMIFS(Paramétrages!$W:$W,Paramétrages!$Y:$Y,IF(OFFSET(Paramétrages!$F$6,COLUMNS($G:H)-2,,)=0,"",OFFSET(Paramétrages!$F$6,COLUMNS($G:H)-2,,)),Paramétrages!$X:$X,$B409&amp;$C409)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409&amp;$C409))/(IF(OFFSET(Paramétrages!$G$6,COLUMNS($H:I)-2,,)=0,"",OFFSET(Paramétrages!$G$6,COLUMNS($H:I)-2,,)))&lt;0.67,"B","C"))))))&amp;IF(OFFSET(Paramétrages!$F$6,COLUMNS($G:H)-2,,)=0,"",IF(ISBLANK('Compréhension de l''écrit'!$D409),""," ("&amp;SUMIFS(Paramétrages!$W:$W,Paramétrages!$Y:$Y,IF(OFFSET(Paramétrages!$F$6,COLUMNS($G:H)-2,,)=0,"",OFFSET(Paramétrages!$F$6,COLUMNS($G:H)-2,,)),Paramétrages!$X:$X,$B409&amp;$C409)&amp;" sur "&amp;IF(OFFSET(Paramétrages!$G$6,COLUMNS($H:I)-2,,)=0,"",OFFSET(Paramétrages!$G$6,COLUMNS($H:I)-2,,))&amp;")"))</f>
        <v/>
      </c>
      <c r="G409" s="1" t="str">
        <f ca="1">IF(OFFSET(Paramétrages!$F$6,COLUMNS($G:I)-2,,)=0,"",IF($B409="","",IF(COUNTA(Paramétrages!$F$5:$F$32)=0,"",IF(ISBLANK('Compréhension de l''écrit'!$D409),"",IF((SUMIFS(Paramétrages!$W:$W,Paramétrages!$Y:$Y,IF(OFFSET(Paramétrages!$F$6,COLUMNS($G:I)-2,,)=0,"",OFFSET(Paramétrages!$F$6,COLUMNS($G:I)-2,,)),Paramétrages!$X:$X,$B409&amp;$C409)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409&amp;$C409))/(IF(OFFSET(Paramétrages!$G$6,COLUMNS($H:J)-2,,)=0,"",OFFSET(Paramétrages!$G$6,COLUMNS($H:J)-2,,)))&lt;0.67,"B","C"))))))&amp;IF(OFFSET(Paramétrages!$F$6,COLUMNS($G:I)-2,,)=0,"",IF(ISBLANK('Compréhension de l''écrit'!$D409),""," ("&amp;SUMIFS(Paramétrages!$W:$W,Paramétrages!$Y:$Y,IF(OFFSET(Paramétrages!$F$6,COLUMNS($G:I)-2,,)=0,"",OFFSET(Paramétrages!$F$6,COLUMNS($G:I)-2,,)),Paramétrages!$X:$X,$B409&amp;$C409)&amp;" sur "&amp;IF(OFFSET(Paramétrages!$G$6,COLUMNS($H:J)-2,,)=0,"",OFFSET(Paramétrages!$G$6,COLUMNS($H:J)-2,,))&amp;")"))</f>
        <v/>
      </c>
      <c r="H409" s="1" t="str">
        <f ca="1">IF(F409="","",SUMIFS(#REF!,#REF!,#REF!,#REF!,#REF!&amp;#REF!))</f>
        <v/>
      </c>
      <c r="I409" s="1" t="str">
        <f ca="1">IF(G409="","",SUMIFS(#REF!,#REF!,#REF!,#REF!,#REF!&amp;#REF!))</f>
        <v/>
      </c>
    </row>
    <row r="410" spans="1:9" x14ac:dyDescent="0.2">
      <c r="A410" t="str">
        <f>IF(ISBLANK('Compréhension de l''écrit'!A410),"",'Compréhension de l''écrit'!A410)</f>
        <v/>
      </c>
      <c r="B410" t="str">
        <f>IF(ISBLANK('Compréhension de l''écrit'!B410),"",'Compréhension de l''écrit'!B410)</f>
        <v/>
      </c>
      <c r="C410" t="str">
        <f>IF(ISBLANK('Compréhension de l''écrit'!C410),"",'Compréhension de l''écrit'!C410)</f>
        <v/>
      </c>
      <c r="D410" s="15" t="str">
        <f>IF(B410="","",IF(COUNTA(Paramétrages!H$5:H$32)=0,"",IF(ISBLANK('Compréhension de l''écrit'!D410),"",IF(('Compréhension de l''écrit'!D410)/(COUNTA(Paramétrages!H$5:H$32))&lt;0.34,"A",IF(('Compréhension de l''écrit'!D410)/(COUNTA(Paramétrages!H$5:H$32))&lt;0.67,"B","C")))&amp;IF(ISBLANK('Compréhension de l''écrit'!D410),""," ("&amp;'Compréhension de l''écrit'!D410&amp;" sur "&amp;COUNTA(Paramétrages!H$5:H$32)&amp;")")))</f>
        <v/>
      </c>
      <c r="E410" s="1" t="str">
        <f ca="1">IF(OFFSET(Paramétrages!$F$6,COLUMNS($G:G)-2,,)=0,"",IF($B410="","",IF(COUNTA(Paramétrages!$F$5:$F$32)=0,"",IF(ISBLANK('Compréhension de l''écrit'!$D410),"",IF((SUMIFS(Paramétrages!$W:$W,Paramétrages!$Y:$Y,IF(OFFSET(Paramétrages!$F$6,COLUMNS($G:G)-2,,)=0,"",OFFSET(Paramétrages!$F$6,COLUMNS($G:G)-2,,)),Paramétrages!$X:$X,$B410&amp;$C410)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410&amp;$C410))/(IF(OFFSET(Paramétrages!$G$6,COLUMNS($H:H)-2,,)=0,"",OFFSET(Paramétrages!$G$6,COLUMNS($H:H)-2,,)))&lt;0.67,"B","C"))))))&amp;IF(OFFSET(Paramétrages!$F$6,COLUMNS($G:G)-2,,)=0,"",IF(ISBLANK('Compréhension de l''écrit'!$D410),""," ("&amp;SUMIFS(Paramétrages!$W:$W,Paramétrages!$Y:$Y,IF(OFFSET(Paramétrages!$F$6,COLUMNS($G:G)-2,,)=0,"",OFFSET(Paramétrages!$F$6,COLUMNS($G:G)-2,,)),Paramétrages!$X:$X,$B410&amp;$C410)&amp;" sur "&amp;IF(OFFSET(Paramétrages!$G$6,COLUMNS($H:H)-2,,)=0,"",OFFSET(Paramétrages!$G$6,COLUMNS($H:H)-2,,))&amp;")"))</f>
        <v/>
      </c>
      <c r="F410" s="1" t="str">
        <f ca="1">IF(OFFSET(Paramétrages!$F$6,COLUMNS($G:H)-2,,)=0,"",IF($B410="","",IF(COUNTA(Paramétrages!$F$5:$F$32)=0,"",IF(ISBLANK('Compréhension de l''écrit'!$D410),"",IF((SUMIFS(Paramétrages!$W:$W,Paramétrages!$Y:$Y,IF(OFFSET(Paramétrages!$F$6,COLUMNS($G:H)-2,,)=0,"",OFFSET(Paramétrages!$F$6,COLUMNS($G:H)-2,,)),Paramétrages!$X:$X,$B410&amp;$C410)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410&amp;$C410))/(IF(OFFSET(Paramétrages!$G$6,COLUMNS($H:I)-2,,)=0,"",OFFSET(Paramétrages!$G$6,COLUMNS($H:I)-2,,)))&lt;0.67,"B","C"))))))&amp;IF(OFFSET(Paramétrages!$F$6,COLUMNS($G:H)-2,,)=0,"",IF(ISBLANK('Compréhension de l''écrit'!$D410),""," ("&amp;SUMIFS(Paramétrages!$W:$W,Paramétrages!$Y:$Y,IF(OFFSET(Paramétrages!$F$6,COLUMNS($G:H)-2,,)=0,"",OFFSET(Paramétrages!$F$6,COLUMNS($G:H)-2,,)),Paramétrages!$X:$X,$B410&amp;$C410)&amp;" sur "&amp;IF(OFFSET(Paramétrages!$G$6,COLUMNS($H:I)-2,,)=0,"",OFFSET(Paramétrages!$G$6,COLUMNS($H:I)-2,,))&amp;")"))</f>
        <v/>
      </c>
      <c r="G410" s="1" t="str">
        <f ca="1">IF(OFFSET(Paramétrages!$F$6,COLUMNS($G:I)-2,,)=0,"",IF($B410="","",IF(COUNTA(Paramétrages!$F$5:$F$32)=0,"",IF(ISBLANK('Compréhension de l''écrit'!$D410),"",IF((SUMIFS(Paramétrages!$W:$W,Paramétrages!$Y:$Y,IF(OFFSET(Paramétrages!$F$6,COLUMNS($G:I)-2,,)=0,"",OFFSET(Paramétrages!$F$6,COLUMNS($G:I)-2,,)),Paramétrages!$X:$X,$B410&amp;$C410)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410&amp;$C410))/(IF(OFFSET(Paramétrages!$G$6,COLUMNS($H:J)-2,,)=0,"",OFFSET(Paramétrages!$G$6,COLUMNS($H:J)-2,,)))&lt;0.67,"B","C"))))))&amp;IF(OFFSET(Paramétrages!$F$6,COLUMNS($G:I)-2,,)=0,"",IF(ISBLANK('Compréhension de l''écrit'!$D410),""," ("&amp;SUMIFS(Paramétrages!$W:$W,Paramétrages!$Y:$Y,IF(OFFSET(Paramétrages!$F$6,COLUMNS($G:I)-2,,)=0,"",OFFSET(Paramétrages!$F$6,COLUMNS($G:I)-2,,)),Paramétrages!$X:$X,$B410&amp;$C410)&amp;" sur "&amp;IF(OFFSET(Paramétrages!$G$6,COLUMNS($H:J)-2,,)=0,"",OFFSET(Paramétrages!$G$6,COLUMNS($H:J)-2,,))&amp;")"))</f>
        <v/>
      </c>
      <c r="H410" s="1" t="str">
        <f ca="1">IF(F410="","",SUMIFS(#REF!,#REF!,#REF!,#REF!,#REF!&amp;#REF!))</f>
        <v/>
      </c>
      <c r="I410" s="1" t="str">
        <f ca="1">IF(G410="","",SUMIFS(#REF!,#REF!,#REF!,#REF!,#REF!&amp;#REF!))</f>
        <v/>
      </c>
    </row>
    <row r="411" spans="1:9" x14ac:dyDescent="0.2">
      <c r="A411" t="str">
        <f>IF(ISBLANK('Compréhension de l''écrit'!A411),"",'Compréhension de l''écrit'!A411)</f>
        <v/>
      </c>
      <c r="B411" t="str">
        <f>IF(ISBLANK('Compréhension de l''écrit'!B411),"",'Compréhension de l''écrit'!B411)</f>
        <v/>
      </c>
      <c r="C411" t="str">
        <f>IF(ISBLANK('Compréhension de l''écrit'!C411),"",'Compréhension de l''écrit'!C411)</f>
        <v/>
      </c>
      <c r="D411" s="15" t="str">
        <f>IF(B411="","",IF(COUNTA(Paramétrages!H$5:H$32)=0,"",IF(ISBLANK('Compréhension de l''écrit'!D411),"",IF(('Compréhension de l''écrit'!D411)/(COUNTA(Paramétrages!H$5:H$32))&lt;0.34,"A",IF(('Compréhension de l''écrit'!D411)/(COUNTA(Paramétrages!H$5:H$32))&lt;0.67,"B","C")))&amp;IF(ISBLANK('Compréhension de l''écrit'!D411),""," ("&amp;'Compréhension de l''écrit'!D411&amp;" sur "&amp;COUNTA(Paramétrages!H$5:H$32)&amp;")")))</f>
        <v/>
      </c>
      <c r="E411" s="1" t="str">
        <f ca="1">IF(OFFSET(Paramétrages!$F$6,COLUMNS($G:G)-2,,)=0,"",IF($B411="","",IF(COUNTA(Paramétrages!$F$5:$F$32)=0,"",IF(ISBLANK('Compréhension de l''écrit'!$D411),"",IF((SUMIFS(Paramétrages!$W:$W,Paramétrages!$Y:$Y,IF(OFFSET(Paramétrages!$F$6,COLUMNS($G:G)-2,,)=0,"",OFFSET(Paramétrages!$F$6,COLUMNS($G:G)-2,,)),Paramétrages!$X:$X,$B411&amp;$C411)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411&amp;$C411))/(IF(OFFSET(Paramétrages!$G$6,COLUMNS($H:H)-2,,)=0,"",OFFSET(Paramétrages!$G$6,COLUMNS($H:H)-2,,)))&lt;0.67,"B","C"))))))&amp;IF(OFFSET(Paramétrages!$F$6,COLUMNS($G:G)-2,,)=0,"",IF(ISBLANK('Compréhension de l''écrit'!$D411),""," ("&amp;SUMIFS(Paramétrages!$W:$W,Paramétrages!$Y:$Y,IF(OFFSET(Paramétrages!$F$6,COLUMNS($G:G)-2,,)=0,"",OFFSET(Paramétrages!$F$6,COLUMNS($G:G)-2,,)),Paramétrages!$X:$X,$B411&amp;$C411)&amp;" sur "&amp;IF(OFFSET(Paramétrages!$G$6,COLUMNS($H:H)-2,,)=0,"",OFFSET(Paramétrages!$G$6,COLUMNS($H:H)-2,,))&amp;")"))</f>
        <v/>
      </c>
      <c r="F411" s="1" t="str">
        <f ca="1">IF(OFFSET(Paramétrages!$F$6,COLUMNS($G:H)-2,,)=0,"",IF($B411="","",IF(COUNTA(Paramétrages!$F$5:$F$32)=0,"",IF(ISBLANK('Compréhension de l''écrit'!$D411),"",IF((SUMIFS(Paramétrages!$W:$W,Paramétrages!$Y:$Y,IF(OFFSET(Paramétrages!$F$6,COLUMNS($G:H)-2,,)=0,"",OFFSET(Paramétrages!$F$6,COLUMNS($G:H)-2,,)),Paramétrages!$X:$X,$B411&amp;$C411)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411&amp;$C411))/(IF(OFFSET(Paramétrages!$G$6,COLUMNS($H:I)-2,,)=0,"",OFFSET(Paramétrages!$G$6,COLUMNS($H:I)-2,,)))&lt;0.67,"B","C"))))))&amp;IF(OFFSET(Paramétrages!$F$6,COLUMNS($G:H)-2,,)=0,"",IF(ISBLANK('Compréhension de l''écrit'!$D411),""," ("&amp;SUMIFS(Paramétrages!$W:$W,Paramétrages!$Y:$Y,IF(OFFSET(Paramétrages!$F$6,COLUMNS($G:H)-2,,)=0,"",OFFSET(Paramétrages!$F$6,COLUMNS($G:H)-2,,)),Paramétrages!$X:$X,$B411&amp;$C411)&amp;" sur "&amp;IF(OFFSET(Paramétrages!$G$6,COLUMNS($H:I)-2,,)=0,"",OFFSET(Paramétrages!$G$6,COLUMNS($H:I)-2,,))&amp;")"))</f>
        <v/>
      </c>
      <c r="G411" s="1" t="str">
        <f ca="1">IF(OFFSET(Paramétrages!$F$6,COLUMNS($G:I)-2,,)=0,"",IF($B411="","",IF(COUNTA(Paramétrages!$F$5:$F$32)=0,"",IF(ISBLANK('Compréhension de l''écrit'!$D411),"",IF((SUMIFS(Paramétrages!$W:$W,Paramétrages!$Y:$Y,IF(OFFSET(Paramétrages!$F$6,COLUMNS($G:I)-2,,)=0,"",OFFSET(Paramétrages!$F$6,COLUMNS($G:I)-2,,)),Paramétrages!$X:$X,$B411&amp;$C411)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411&amp;$C411))/(IF(OFFSET(Paramétrages!$G$6,COLUMNS($H:J)-2,,)=0,"",OFFSET(Paramétrages!$G$6,COLUMNS($H:J)-2,,)))&lt;0.67,"B","C"))))))&amp;IF(OFFSET(Paramétrages!$F$6,COLUMNS($G:I)-2,,)=0,"",IF(ISBLANK('Compréhension de l''écrit'!$D411),""," ("&amp;SUMIFS(Paramétrages!$W:$W,Paramétrages!$Y:$Y,IF(OFFSET(Paramétrages!$F$6,COLUMNS($G:I)-2,,)=0,"",OFFSET(Paramétrages!$F$6,COLUMNS($G:I)-2,,)),Paramétrages!$X:$X,$B411&amp;$C411)&amp;" sur "&amp;IF(OFFSET(Paramétrages!$G$6,COLUMNS($H:J)-2,,)=0,"",OFFSET(Paramétrages!$G$6,COLUMNS($H:J)-2,,))&amp;")"))</f>
        <v/>
      </c>
      <c r="H411" s="1" t="str">
        <f ca="1">IF(F411="","",SUMIFS(#REF!,#REF!,#REF!,#REF!,#REF!&amp;#REF!))</f>
        <v/>
      </c>
      <c r="I411" s="1" t="str">
        <f ca="1">IF(G411="","",SUMIFS(#REF!,#REF!,#REF!,#REF!,#REF!&amp;#REF!))</f>
        <v/>
      </c>
    </row>
    <row r="412" spans="1:9" x14ac:dyDescent="0.2">
      <c r="A412" t="str">
        <f>IF(ISBLANK('Compréhension de l''écrit'!A412),"",'Compréhension de l''écrit'!A412)</f>
        <v/>
      </c>
      <c r="B412" t="str">
        <f>IF(ISBLANK('Compréhension de l''écrit'!B412),"",'Compréhension de l''écrit'!B412)</f>
        <v/>
      </c>
      <c r="C412" t="str">
        <f>IF(ISBLANK('Compréhension de l''écrit'!C412),"",'Compréhension de l''écrit'!C412)</f>
        <v/>
      </c>
      <c r="D412" s="15" t="str">
        <f>IF(B412="","",IF(COUNTA(Paramétrages!H$5:H$32)=0,"",IF(ISBLANK('Compréhension de l''écrit'!D412),"",IF(('Compréhension de l''écrit'!D412)/(COUNTA(Paramétrages!H$5:H$32))&lt;0.34,"A",IF(('Compréhension de l''écrit'!D412)/(COUNTA(Paramétrages!H$5:H$32))&lt;0.67,"B","C")))&amp;IF(ISBLANK('Compréhension de l''écrit'!D412),""," ("&amp;'Compréhension de l''écrit'!D412&amp;" sur "&amp;COUNTA(Paramétrages!H$5:H$32)&amp;")")))</f>
        <v/>
      </c>
      <c r="E412" s="1" t="str">
        <f ca="1">IF(OFFSET(Paramétrages!$F$6,COLUMNS($G:G)-2,,)=0,"",IF($B412="","",IF(COUNTA(Paramétrages!$F$5:$F$32)=0,"",IF(ISBLANK('Compréhension de l''écrit'!$D412),"",IF((SUMIFS(Paramétrages!$W:$W,Paramétrages!$Y:$Y,IF(OFFSET(Paramétrages!$F$6,COLUMNS($G:G)-2,,)=0,"",OFFSET(Paramétrages!$F$6,COLUMNS($G:G)-2,,)),Paramétrages!$X:$X,$B412&amp;$C412)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412&amp;$C412))/(IF(OFFSET(Paramétrages!$G$6,COLUMNS($H:H)-2,,)=0,"",OFFSET(Paramétrages!$G$6,COLUMNS($H:H)-2,,)))&lt;0.67,"B","C"))))))&amp;IF(OFFSET(Paramétrages!$F$6,COLUMNS($G:G)-2,,)=0,"",IF(ISBLANK('Compréhension de l''écrit'!$D412),""," ("&amp;SUMIFS(Paramétrages!$W:$W,Paramétrages!$Y:$Y,IF(OFFSET(Paramétrages!$F$6,COLUMNS($G:G)-2,,)=0,"",OFFSET(Paramétrages!$F$6,COLUMNS($G:G)-2,,)),Paramétrages!$X:$X,$B412&amp;$C412)&amp;" sur "&amp;IF(OFFSET(Paramétrages!$G$6,COLUMNS($H:H)-2,,)=0,"",OFFSET(Paramétrages!$G$6,COLUMNS($H:H)-2,,))&amp;")"))</f>
        <v/>
      </c>
      <c r="F412" s="1" t="str">
        <f ca="1">IF(OFFSET(Paramétrages!$F$6,COLUMNS($G:H)-2,,)=0,"",IF($B412="","",IF(COUNTA(Paramétrages!$F$5:$F$32)=0,"",IF(ISBLANK('Compréhension de l''écrit'!$D412),"",IF((SUMIFS(Paramétrages!$W:$W,Paramétrages!$Y:$Y,IF(OFFSET(Paramétrages!$F$6,COLUMNS($G:H)-2,,)=0,"",OFFSET(Paramétrages!$F$6,COLUMNS($G:H)-2,,)),Paramétrages!$X:$X,$B412&amp;$C412)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412&amp;$C412))/(IF(OFFSET(Paramétrages!$G$6,COLUMNS($H:I)-2,,)=0,"",OFFSET(Paramétrages!$G$6,COLUMNS($H:I)-2,,)))&lt;0.67,"B","C"))))))&amp;IF(OFFSET(Paramétrages!$F$6,COLUMNS($G:H)-2,,)=0,"",IF(ISBLANK('Compréhension de l''écrit'!$D412),""," ("&amp;SUMIFS(Paramétrages!$W:$W,Paramétrages!$Y:$Y,IF(OFFSET(Paramétrages!$F$6,COLUMNS($G:H)-2,,)=0,"",OFFSET(Paramétrages!$F$6,COLUMNS($G:H)-2,,)),Paramétrages!$X:$X,$B412&amp;$C412)&amp;" sur "&amp;IF(OFFSET(Paramétrages!$G$6,COLUMNS($H:I)-2,,)=0,"",OFFSET(Paramétrages!$G$6,COLUMNS($H:I)-2,,))&amp;")"))</f>
        <v/>
      </c>
      <c r="G412" s="1" t="str">
        <f ca="1">IF(OFFSET(Paramétrages!$F$6,COLUMNS($G:I)-2,,)=0,"",IF($B412="","",IF(COUNTA(Paramétrages!$F$5:$F$32)=0,"",IF(ISBLANK('Compréhension de l''écrit'!$D412),"",IF((SUMIFS(Paramétrages!$W:$W,Paramétrages!$Y:$Y,IF(OFFSET(Paramétrages!$F$6,COLUMNS($G:I)-2,,)=0,"",OFFSET(Paramétrages!$F$6,COLUMNS($G:I)-2,,)),Paramétrages!$X:$X,$B412&amp;$C412)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412&amp;$C412))/(IF(OFFSET(Paramétrages!$G$6,COLUMNS($H:J)-2,,)=0,"",OFFSET(Paramétrages!$G$6,COLUMNS($H:J)-2,,)))&lt;0.67,"B","C"))))))&amp;IF(OFFSET(Paramétrages!$F$6,COLUMNS($G:I)-2,,)=0,"",IF(ISBLANK('Compréhension de l''écrit'!$D412),""," ("&amp;SUMIFS(Paramétrages!$W:$W,Paramétrages!$Y:$Y,IF(OFFSET(Paramétrages!$F$6,COLUMNS($G:I)-2,,)=0,"",OFFSET(Paramétrages!$F$6,COLUMNS($G:I)-2,,)),Paramétrages!$X:$X,$B412&amp;$C412)&amp;" sur "&amp;IF(OFFSET(Paramétrages!$G$6,COLUMNS($H:J)-2,,)=0,"",OFFSET(Paramétrages!$G$6,COLUMNS($H:J)-2,,))&amp;")"))</f>
        <v/>
      </c>
      <c r="H412" s="1" t="str">
        <f ca="1">IF(F412="","",SUMIFS(#REF!,#REF!,#REF!,#REF!,#REF!&amp;#REF!))</f>
        <v/>
      </c>
      <c r="I412" s="1" t="str">
        <f ca="1">IF(G412="","",SUMIFS(#REF!,#REF!,#REF!,#REF!,#REF!&amp;#REF!))</f>
        <v/>
      </c>
    </row>
    <row r="413" spans="1:9" x14ac:dyDescent="0.2">
      <c r="A413" t="str">
        <f>IF(ISBLANK('Compréhension de l''écrit'!A413),"",'Compréhension de l''écrit'!A413)</f>
        <v/>
      </c>
      <c r="B413" t="str">
        <f>IF(ISBLANK('Compréhension de l''écrit'!B413),"",'Compréhension de l''écrit'!B413)</f>
        <v/>
      </c>
      <c r="C413" t="str">
        <f>IF(ISBLANK('Compréhension de l''écrit'!C413),"",'Compréhension de l''écrit'!C413)</f>
        <v/>
      </c>
      <c r="D413" s="15" t="str">
        <f>IF(B413="","",IF(COUNTA(Paramétrages!H$5:H$32)=0,"",IF(ISBLANK('Compréhension de l''écrit'!D413),"",IF(('Compréhension de l''écrit'!D413)/(COUNTA(Paramétrages!H$5:H$32))&lt;0.34,"A",IF(('Compréhension de l''écrit'!D413)/(COUNTA(Paramétrages!H$5:H$32))&lt;0.67,"B","C")))&amp;IF(ISBLANK('Compréhension de l''écrit'!D413),""," ("&amp;'Compréhension de l''écrit'!D413&amp;" sur "&amp;COUNTA(Paramétrages!H$5:H$32)&amp;")")))</f>
        <v/>
      </c>
      <c r="E413" s="1" t="str">
        <f ca="1">IF(OFFSET(Paramétrages!$F$6,COLUMNS($G:G)-2,,)=0,"",IF($B413="","",IF(COUNTA(Paramétrages!$F$5:$F$32)=0,"",IF(ISBLANK('Compréhension de l''écrit'!$D413),"",IF((SUMIFS(Paramétrages!$W:$W,Paramétrages!$Y:$Y,IF(OFFSET(Paramétrages!$F$6,COLUMNS($G:G)-2,,)=0,"",OFFSET(Paramétrages!$F$6,COLUMNS($G:G)-2,,)),Paramétrages!$X:$X,$B413&amp;$C413)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413&amp;$C413))/(IF(OFFSET(Paramétrages!$G$6,COLUMNS($H:H)-2,,)=0,"",OFFSET(Paramétrages!$G$6,COLUMNS($H:H)-2,,)))&lt;0.67,"B","C"))))))&amp;IF(OFFSET(Paramétrages!$F$6,COLUMNS($G:G)-2,,)=0,"",IF(ISBLANK('Compréhension de l''écrit'!$D413),""," ("&amp;SUMIFS(Paramétrages!$W:$W,Paramétrages!$Y:$Y,IF(OFFSET(Paramétrages!$F$6,COLUMNS($G:G)-2,,)=0,"",OFFSET(Paramétrages!$F$6,COLUMNS($G:G)-2,,)),Paramétrages!$X:$X,$B413&amp;$C413)&amp;" sur "&amp;IF(OFFSET(Paramétrages!$G$6,COLUMNS($H:H)-2,,)=0,"",OFFSET(Paramétrages!$G$6,COLUMNS($H:H)-2,,))&amp;")"))</f>
        <v/>
      </c>
      <c r="F413" s="1" t="str">
        <f ca="1">IF(OFFSET(Paramétrages!$F$6,COLUMNS($G:H)-2,,)=0,"",IF($B413="","",IF(COUNTA(Paramétrages!$F$5:$F$32)=0,"",IF(ISBLANK('Compréhension de l''écrit'!$D413),"",IF((SUMIFS(Paramétrages!$W:$W,Paramétrages!$Y:$Y,IF(OFFSET(Paramétrages!$F$6,COLUMNS($G:H)-2,,)=0,"",OFFSET(Paramétrages!$F$6,COLUMNS($G:H)-2,,)),Paramétrages!$X:$X,$B413&amp;$C413)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413&amp;$C413))/(IF(OFFSET(Paramétrages!$G$6,COLUMNS($H:I)-2,,)=0,"",OFFSET(Paramétrages!$G$6,COLUMNS($H:I)-2,,)))&lt;0.67,"B","C"))))))&amp;IF(OFFSET(Paramétrages!$F$6,COLUMNS($G:H)-2,,)=0,"",IF(ISBLANK('Compréhension de l''écrit'!$D413),""," ("&amp;SUMIFS(Paramétrages!$W:$W,Paramétrages!$Y:$Y,IF(OFFSET(Paramétrages!$F$6,COLUMNS($G:H)-2,,)=0,"",OFFSET(Paramétrages!$F$6,COLUMNS($G:H)-2,,)),Paramétrages!$X:$X,$B413&amp;$C413)&amp;" sur "&amp;IF(OFFSET(Paramétrages!$G$6,COLUMNS($H:I)-2,,)=0,"",OFFSET(Paramétrages!$G$6,COLUMNS($H:I)-2,,))&amp;")"))</f>
        <v/>
      </c>
      <c r="G413" s="1" t="str">
        <f ca="1">IF(OFFSET(Paramétrages!$F$6,COLUMNS($G:I)-2,,)=0,"",IF($B413="","",IF(COUNTA(Paramétrages!$F$5:$F$32)=0,"",IF(ISBLANK('Compréhension de l''écrit'!$D413),"",IF((SUMIFS(Paramétrages!$W:$W,Paramétrages!$Y:$Y,IF(OFFSET(Paramétrages!$F$6,COLUMNS($G:I)-2,,)=0,"",OFFSET(Paramétrages!$F$6,COLUMNS($G:I)-2,,)),Paramétrages!$X:$X,$B413&amp;$C413)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413&amp;$C413))/(IF(OFFSET(Paramétrages!$G$6,COLUMNS($H:J)-2,,)=0,"",OFFSET(Paramétrages!$G$6,COLUMNS($H:J)-2,,)))&lt;0.67,"B","C"))))))&amp;IF(OFFSET(Paramétrages!$F$6,COLUMNS($G:I)-2,,)=0,"",IF(ISBLANK('Compréhension de l''écrit'!$D413),""," ("&amp;SUMIFS(Paramétrages!$W:$W,Paramétrages!$Y:$Y,IF(OFFSET(Paramétrages!$F$6,COLUMNS($G:I)-2,,)=0,"",OFFSET(Paramétrages!$F$6,COLUMNS($G:I)-2,,)),Paramétrages!$X:$X,$B413&amp;$C413)&amp;" sur "&amp;IF(OFFSET(Paramétrages!$G$6,COLUMNS($H:J)-2,,)=0,"",OFFSET(Paramétrages!$G$6,COLUMNS($H:J)-2,,))&amp;")"))</f>
        <v/>
      </c>
      <c r="H413" s="1" t="str">
        <f ca="1">IF(F413="","",SUMIFS(#REF!,#REF!,#REF!,#REF!,#REF!&amp;#REF!))</f>
        <v/>
      </c>
      <c r="I413" s="1" t="str">
        <f ca="1">IF(G413="","",SUMIFS(#REF!,#REF!,#REF!,#REF!,#REF!&amp;#REF!))</f>
        <v/>
      </c>
    </row>
    <row r="414" spans="1:9" x14ac:dyDescent="0.2">
      <c r="A414" t="str">
        <f>IF(ISBLANK('Compréhension de l''écrit'!A414),"",'Compréhension de l''écrit'!A414)</f>
        <v/>
      </c>
      <c r="B414" t="str">
        <f>IF(ISBLANK('Compréhension de l''écrit'!B414),"",'Compréhension de l''écrit'!B414)</f>
        <v/>
      </c>
      <c r="C414" t="str">
        <f>IF(ISBLANK('Compréhension de l''écrit'!C414),"",'Compréhension de l''écrit'!C414)</f>
        <v/>
      </c>
      <c r="D414" s="15" t="str">
        <f>IF(B414="","",IF(COUNTA(Paramétrages!H$5:H$32)=0,"",IF(ISBLANK('Compréhension de l''écrit'!D414),"",IF(('Compréhension de l''écrit'!D414)/(COUNTA(Paramétrages!H$5:H$32))&lt;0.34,"A",IF(('Compréhension de l''écrit'!D414)/(COUNTA(Paramétrages!H$5:H$32))&lt;0.67,"B","C")))&amp;IF(ISBLANK('Compréhension de l''écrit'!D414),""," ("&amp;'Compréhension de l''écrit'!D414&amp;" sur "&amp;COUNTA(Paramétrages!H$5:H$32)&amp;")")))</f>
        <v/>
      </c>
      <c r="E414" s="1" t="str">
        <f ca="1">IF(OFFSET(Paramétrages!$F$6,COLUMNS($G:G)-2,,)=0,"",IF($B414="","",IF(COUNTA(Paramétrages!$F$5:$F$32)=0,"",IF(ISBLANK('Compréhension de l''écrit'!$D414),"",IF((SUMIFS(Paramétrages!$W:$W,Paramétrages!$Y:$Y,IF(OFFSET(Paramétrages!$F$6,COLUMNS($G:G)-2,,)=0,"",OFFSET(Paramétrages!$F$6,COLUMNS($G:G)-2,,)),Paramétrages!$X:$X,$B414&amp;$C414)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414&amp;$C414))/(IF(OFFSET(Paramétrages!$G$6,COLUMNS($H:H)-2,,)=0,"",OFFSET(Paramétrages!$G$6,COLUMNS($H:H)-2,,)))&lt;0.67,"B","C"))))))&amp;IF(OFFSET(Paramétrages!$F$6,COLUMNS($G:G)-2,,)=0,"",IF(ISBLANK('Compréhension de l''écrit'!$D414),""," ("&amp;SUMIFS(Paramétrages!$W:$W,Paramétrages!$Y:$Y,IF(OFFSET(Paramétrages!$F$6,COLUMNS($G:G)-2,,)=0,"",OFFSET(Paramétrages!$F$6,COLUMNS($G:G)-2,,)),Paramétrages!$X:$X,$B414&amp;$C414)&amp;" sur "&amp;IF(OFFSET(Paramétrages!$G$6,COLUMNS($H:H)-2,,)=0,"",OFFSET(Paramétrages!$G$6,COLUMNS($H:H)-2,,))&amp;")"))</f>
        <v/>
      </c>
      <c r="F414" s="1" t="str">
        <f ca="1">IF(OFFSET(Paramétrages!$F$6,COLUMNS($G:H)-2,,)=0,"",IF($B414="","",IF(COUNTA(Paramétrages!$F$5:$F$32)=0,"",IF(ISBLANK('Compréhension de l''écrit'!$D414),"",IF((SUMIFS(Paramétrages!$W:$W,Paramétrages!$Y:$Y,IF(OFFSET(Paramétrages!$F$6,COLUMNS($G:H)-2,,)=0,"",OFFSET(Paramétrages!$F$6,COLUMNS($G:H)-2,,)),Paramétrages!$X:$X,$B414&amp;$C414)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414&amp;$C414))/(IF(OFFSET(Paramétrages!$G$6,COLUMNS($H:I)-2,,)=0,"",OFFSET(Paramétrages!$G$6,COLUMNS($H:I)-2,,)))&lt;0.67,"B","C"))))))&amp;IF(OFFSET(Paramétrages!$F$6,COLUMNS($G:H)-2,,)=0,"",IF(ISBLANK('Compréhension de l''écrit'!$D414),""," ("&amp;SUMIFS(Paramétrages!$W:$W,Paramétrages!$Y:$Y,IF(OFFSET(Paramétrages!$F$6,COLUMNS($G:H)-2,,)=0,"",OFFSET(Paramétrages!$F$6,COLUMNS($G:H)-2,,)),Paramétrages!$X:$X,$B414&amp;$C414)&amp;" sur "&amp;IF(OFFSET(Paramétrages!$G$6,COLUMNS($H:I)-2,,)=0,"",OFFSET(Paramétrages!$G$6,COLUMNS($H:I)-2,,))&amp;")"))</f>
        <v/>
      </c>
      <c r="G414" s="1" t="str">
        <f ca="1">IF(OFFSET(Paramétrages!$F$6,COLUMNS($G:I)-2,,)=0,"",IF($B414="","",IF(COUNTA(Paramétrages!$F$5:$F$32)=0,"",IF(ISBLANK('Compréhension de l''écrit'!$D414),"",IF((SUMIFS(Paramétrages!$W:$W,Paramétrages!$Y:$Y,IF(OFFSET(Paramétrages!$F$6,COLUMNS($G:I)-2,,)=0,"",OFFSET(Paramétrages!$F$6,COLUMNS($G:I)-2,,)),Paramétrages!$X:$X,$B414&amp;$C414)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414&amp;$C414))/(IF(OFFSET(Paramétrages!$G$6,COLUMNS($H:J)-2,,)=0,"",OFFSET(Paramétrages!$G$6,COLUMNS($H:J)-2,,)))&lt;0.67,"B","C"))))))&amp;IF(OFFSET(Paramétrages!$F$6,COLUMNS($G:I)-2,,)=0,"",IF(ISBLANK('Compréhension de l''écrit'!$D414),""," ("&amp;SUMIFS(Paramétrages!$W:$W,Paramétrages!$Y:$Y,IF(OFFSET(Paramétrages!$F$6,COLUMNS($G:I)-2,,)=0,"",OFFSET(Paramétrages!$F$6,COLUMNS($G:I)-2,,)),Paramétrages!$X:$X,$B414&amp;$C414)&amp;" sur "&amp;IF(OFFSET(Paramétrages!$G$6,COLUMNS($H:J)-2,,)=0,"",OFFSET(Paramétrages!$G$6,COLUMNS($H:J)-2,,))&amp;")"))</f>
        <v/>
      </c>
      <c r="H414" s="1" t="str">
        <f ca="1">IF(F414="","",SUMIFS(#REF!,#REF!,#REF!,#REF!,#REF!&amp;#REF!))</f>
        <v/>
      </c>
      <c r="I414" s="1" t="str">
        <f ca="1">IF(G414="","",SUMIFS(#REF!,#REF!,#REF!,#REF!,#REF!&amp;#REF!))</f>
        <v/>
      </c>
    </row>
    <row r="415" spans="1:9" x14ac:dyDescent="0.2">
      <c r="A415" t="str">
        <f>IF(ISBLANK('Compréhension de l''écrit'!A415),"",'Compréhension de l''écrit'!A415)</f>
        <v/>
      </c>
      <c r="B415" t="str">
        <f>IF(ISBLANK('Compréhension de l''écrit'!B415),"",'Compréhension de l''écrit'!B415)</f>
        <v/>
      </c>
      <c r="C415" t="str">
        <f>IF(ISBLANK('Compréhension de l''écrit'!C415),"",'Compréhension de l''écrit'!C415)</f>
        <v/>
      </c>
      <c r="D415" s="15" t="str">
        <f>IF(B415="","",IF(COUNTA(Paramétrages!H$5:H$32)=0,"",IF(ISBLANK('Compréhension de l''écrit'!D415),"",IF(('Compréhension de l''écrit'!D415)/(COUNTA(Paramétrages!H$5:H$32))&lt;0.34,"A",IF(('Compréhension de l''écrit'!D415)/(COUNTA(Paramétrages!H$5:H$32))&lt;0.67,"B","C")))&amp;IF(ISBLANK('Compréhension de l''écrit'!D415),""," ("&amp;'Compréhension de l''écrit'!D415&amp;" sur "&amp;COUNTA(Paramétrages!H$5:H$32)&amp;")")))</f>
        <v/>
      </c>
      <c r="E415" s="1" t="str">
        <f ca="1">IF(OFFSET(Paramétrages!$F$6,COLUMNS($G:G)-2,,)=0,"",IF($B415="","",IF(COUNTA(Paramétrages!$F$5:$F$32)=0,"",IF(ISBLANK('Compréhension de l''écrit'!$D415),"",IF((SUMIFS(Paramétrages!$W:$W,Paramétrages!$Y:$Y,IF(OFFSET(Paramétrages!$F$6,COLUMNS($G:G)-2,,)=0,"",OFFSET(Paramétrages!$F$6,COLUMNS($G:G)-2,,)),Paramétrages!$X:$X,$B415&amp;$C415)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415&amp;$C415))/(IF(OFFSET(Paramétrages!$G$6,COLUMNS($H:H)-2,,)=0,"",OFFSET(Paramétrages!$G$6,COLUMNS($H:H)-2,,)))&lt;0.67,"B","C"))))))&amp;IF(OFFSET(Paramétrages!$F$6,COLUMNS($G:G)-2,,)=0,"",IF(ISBLANK('Compréhension de l''écrit'!$D415),""," ("&amp;SUMIFS(Paramétrages!$W:$W,Paramétrages!$Y:$Y,IF(OFFSET(Paramétrages!$F$6,COLUMNS($G:G)-2,,)=0,"",OFFSET(Paramétrages!$F$6,COLUMNS($G:G)-2,,)),Paramétrages!$X:$X,$B415&amp;$C415)&amp;" sur "&amp;IF(OFFSET(Paramétrages!$G$6,COLUMNS($H:H)-2,,)=0,"",OFFSET(Paramétrages!$G$6,COLUMNS($H:H)-2,,))&amp;")"))</f>
        <v/>
      </c>
      <c r="F415" s="1" t="str">
        <f ca="1">IF(OFFSET(Paramétrages!$F$6,COLUMNS($G:H)-2,,)=0,"",IF($B415="","",IF(COUNTA(Paramétrages!$F$5:$F$32)=0,"",IF(ISBLANK('Compréhension de l''écrit'!$D415),"",IF((SUMIFS(Paramétrages!$W:$W,Paramétrages!$Y:$Y,IF(OFFSET(Paramétrages!$F$6,COLUMNS($G:H)-2,,)=0,"",OFFSET(Paramétrages!$F$6,COLUMNS($G:H)-2,,)),Paramétrages!$X:$X,$B415&amp;$C415)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415&amp;$C415))/(IF(OFFSET(Paramétrages!$G$6,COLUMNS($H:I)-2,,)=0,"",OFFSET(Paramétrages!$G$6,COLUMNS($H:I)-2,,)))&lt;0.67,"B","C"))))))&amp;IF(OFFSET(Paramétrages!$F$6,COLUMNS($G:H)-2,,)=0,"",IF(ISBLANK('Compréhension de l''écrit'!$D415),""," ("&amp;SUMIFS(Paramétrages!$W:$W,Paramétrages!$Y:$Y,IF(OFFSET(Paramétrages!$F$6,COLUMNS($G:H)-2,,)=0,"",OFFSET(Paramétrages!$F$6,COLUMNS($G:H)-2,,)),Paramétrages!$X:$X,$B415&amp;$C415)&amp;" sur "&amp;IF(OFFSET(Paramétrages!$G$6,COLUMNS($H:I)-2,,)=0,"",OFFSET(Paramétrages!$G$6,COLUMNS($H:I)-2,,))&amp;")"))</f>
        <v/>
      </c>
      <c r="G415" s="1" t="str">
        <f ca="1">IF(OFFSET(Paramétrages!$F$6,COLUMNS($G:I)-2,,)=0,"",IF($B415="","",IF(COUNTA(Paramétrages!$F$5:$F$32)=0,"",IF(ISBLANK('Compréhension de l''écrit'!$D415),"",IF((SUMIFS(Paramétrages!$W:$W,Paramétrages!$Y:$Y,IF(OFFSET(Paramétrages!$F$6,COLUMNS($G:I)-2,,)=0,"",OFFSET(Paramétrages!$F$6,COLUMNS($G:I)-2,,)),Paramétrages!$X:$X,$B415&amp;$C415)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415&amp;$C415))/(IF(OFFSET(Paramétrages!$G$6,COLUMNS($H:J)-2,,)=0,"",OFFSET(Paramétrages!$G$6,COLUMNS($H:J)-2,,)))&lt;0.67,"B","C"))))))&amp;IF(OFFSET(Paramétrages!$F$6,COLUMNS($G:I)-2,,)=0,"",IF(ISBLANK('Compréhension de l''écrit'!$D415),""," ("&amp;SUMIFS(Paramétrages!$W:$W,Paramétrages!$Y:$Y,IF(OFFSET(Paramétrages!$F$6,COLUMNS($G:I)-2,,)=0,"",OFFSET(Paramétrages!$F$6,COLUMNS($G:I)-2,,)),Paramétrages!$X:$X,$B415&amp;$C415)&amp;" sur "&amp;IF(OFFSET(Paramétrages!$G$6,COLUMNS($H:J)-2,,)=0,"",OFFSET(Paramétrages!$G$6,COLUMNS($H:J)-2,,))&amp;")"))</f>
        <v/>
      </c>
      <c r="H415" s="1" t="str">
        <f ca="1">IF(F415="","",SUMIFS(#REF!,#REF!,#REF!,#REF!,#REF!&amp;#REF!))</f>
        <v/>
      </c>
      <c r="I415" s="1" t="str">
        <f ca="1">IF(G415="","",SUMIFS(#REF!,#REF!,#REF!,#REF!,#REF!&amp;#REF!))</f>
        <v/>
      </c>
    </row>
    <row r="416" spans="1:9" x14ac:dyDescent="0.2">
      <c r="A416" t="str">
        <f>IF(ISBLANK('Compréhension de l''écrit'!A416),"",'Compréhension de l''écrit'!A416)</f>
        <v/>
      </c>
      <c r="B416" t="str">
        <f>IF(ISBLANK('Compréhension de l''écrit'!B416),"",'Compréhension de l''écrit'!B416)</f>
        <v/>
      </c>
      <c r="C416" t="str">
        <f>IF(ISBLANK('Compréhension de l''écrit'!C416),"",'Compréhension de l''écrit'!C416)</f>
        <v/>
      </c>
      <c r="D416" s="15" t="str">
        <f>IF(B416="","",IF(COUNTA(Paramétrages!H$5:H$32)=0,"",IF(ISBLANK('Compréhension de l''écrit'!D416),"",IF(('Compréhension de l''écrit'!D416)/(COUNTA(Paramétrages!H$5:H$32))&lt;0.34,"A",IF(('Compréhension de l''écrit'!D416)/(COUNTA(Paramétrages!H$5:H$32))&lt;0.67,"B","C")))&amp;IF(ISBLANK('Compréhension de l''écrit'!D416),""," ("&amp;'Compréhension de l''écrit'!D416&amp;" sur "&amp;COUNTA(Paramétrages!H$5:H$32)&amp;")")))</f>
        <v/>
      </c>
      <c r="E416" s="1" t="str">
        <f ca="1">IF(OFFSET(Paramétrages!$F$6,COLUMNS($G:G)-2,,)=0,"",IF($B416="","",IF(COUNTA(Paramétrages!$F$5:$F$32)=0,"",IF(ISBLANK('Compréhension de l''écrit'!$D416),"",IF((SUMIFS(Paramétrages!$W:$W,Paramétrages!$Y:$Y,IF(OFFSET(Paramétrages!$F$6,COLUMNS($G:G)-2,,)=0,"",OFFSET(Paramétrages!$F$6,COLUMNS($G:G)-2,,)),Paramétrages!$X:$X,$B416&amp;$C416)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416&amp;$C416))/(IF(OFFSET(Paramétrages!$G$6,COLUMNS($H:H)-2,,)=0,"",OFFSET(Paramétrages!$G$6,COLUMNS($H:H)-2,,)))&lt;0.67,"B","C"))))))&amp;IF(OFFSET(Paramétrages!$F$6,COLUMNS($G:G)-2,,)=0,"",IF(ISBLANK('Compréhension de l''écrit'!$D416),""," ("&amp;SUMIFS(Paramétrages!$W:$W,Paramétrages!$Y:$Y,IF(OFFSET(Paramétrages!$F$6,COLUMNS($G:G)-2,,)=0,"",OFFSET(Paramétrages!$F$6,COLUMNS($G:G)-2,,)),Paramétrages!$X:$X,$B416&amp;$C416)&amp;" sur "&amp;IF(OFFSET(Paramétrages!$G$6,COLUMNS($H:H)-2,,)=0,"",OFFSET(Paramétrages!$G$6,COLUMNS($H:H)-2,,))&amp;")"))</f>
        <v/>
      </c>
      <c r="F416" s="1" t="str">
        <f ca="1">IF(OFFSET(Paramétrages!$F$6,COLUMNS($G:H)-2,,)=0,"",IF($B416="","",IF(COUNTA(Paramétrages!$F$5:$F$32)=0,"",IF(ISBLANK('Compréhension de l''écrit'!$D416),"",IF((SUMIFS(Paramétrages!$W:$W,Paramétrages!$Y:$Y,IF(OFFSET(Paramétrages!$F$6,COLUMNS($G:H)-2,,)=0,"",OFFSET(Paramétrages!$F$6,COLUMNS($G:H)-2,,)),Paramétrages!$X:$X,$B416&amp;$C416)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416&amp;$C416))/(IF(OFFSET(Paramétrages!$G$6,COLUMNS($H:I)-2,,)=0,"",OFFSET(Paramétrages!$G$6,COLUMNS($H:I)-2,,)))&lt;0.67,"B","C"))))))&amp;IF(OFFSET(Paramétrages!$F$6,COLUMNS($G:H)-2,,)=0,"",IF(ISBLANK('Compréhension de l''écrit'!$D416),""," ("&amp;SUMIFS(Paramétrages!$W:$W,Paramétrages!$Y:$Y,IF(OFFSET(Paramétrages!$F$6,COLUMNS($G:H)-2,,)=0,"",OFFSET(Paramétrages!$F$6,COLUMNS($G:H)-2,,)),Paramétrages!$X:$X,$B416&amp;$C416)&amp;" sur "&amp;IF(OFFSET(Paramétrages!$G$6,COLUMNS($H:I)-2,,)=0,"",OFFSET(Paramétrages!$G$6,COLUMNS($H:I)-2,,))&amp;")"))</f>
        <v/>
      </c>
      <c r="G416" s="1" t="str">
        <f ca="1">IF(OFFSET(Paramétrages!$F$6,COLUMNS($G:I)-2,,)=0,"",IF($B416="","",IF(COUNTA(Paramétrages!$F$5:$F$32)=0,"",IF(ISBLANK('Compréhension de l''écrit'!$D416),"",IF((SUMIFS(Paramétrages!$W:$W,Paramétrages!$Y:$Y,IF(OFFSET(Paramétrages!$F$6,COLUMNS($G:I)-2,,)=0,"",OFFSET(Paramétrages!$F$6,COLUMNS($G:I)-2,,)),Paramétrages!$X:$X,$B416&amp;$C416)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416&amp;$C416))/(IF(OFFSET(Paramétrages!$G$6,COLUMNS($H:J)-2,,)=0,"",OFFSET(Paramétrages!$G$6,COLUMNS($H:J)-2,,)))&lt;0.67,"B","C"))))))&amp;IF(OFFSET(Paramétrages!$F$6,COLUMNS($G:I)-2,,)=0,"",IF(ISBLANK('Compréhension de l''écrit'!$D416),""," ("&amp;SUMIFS(Paramétrages!$W:$W,Paramétrages!$Y:$Y,IF(OFFSET(Paramétrages!$F$6,COLUMNS($G:I)-2,,)=0,"",OFFSET(Paramétrages!$F$6,COLUMNS($G:I)-2,,)),Paramétrages!$X:$X,$B416&amp;$C416)&amp;" sur "&amp;IF(OFFSET(Paramétrages!$G$6,COLUMNS($H:J)-2,,)=0,"",OFFSET(Paramétrages!$G$6,COLUMNS($H:J)-2,,))&amp;")"))</f>
        <v/>
      </c>
      <c r="H416" s="1" t="str">
        <f ca="1">IF(F416="","",SUMIFS(#REF!,#REF!,#REF!,#REF!,#REF!&amp;#REF!))</f>
        <v/>
      </c>
      <c r="I416" s="1" t="str">
        <f ca="1">IF(G416="","",SUMIFS(#REF!,#REF!,#REF!,#REF!,#REF!&amp;#REF!))</f>
        <v/>
      </c>
    </row>
    <row r="417" spans="1:9" x14ac:dyDescent="0.2">
      <c r="A417" t="str">
        <f>IF(ISBLANK('Compréhension de l''écrit'!A417),"",'Compréhension de l''écrit'!A417)</f>
        <v/>
      </c>
      <c r="B417" t="str">
        <f>IF(ISBLANK('Compréhension de l''écrit'!B417),"",'Compréhension de l''écrit'!B417)</f>
        <v/>
      </c>
      <c r="C417" t="str">
        <f>IF(ISBLANK('Compréhension de l''écrit'!C417),"",'Compréhension de l''écrit'!C417)</f>
        <v/>
      </c>
      <c r="D417" s="15" t="str">
        <f>IF(B417="","",IF(COUNTA(Paramétrages!H$5:H$32)=0,"",IF(ISBLANK('Compréhension de l''écrit'!D417),"",IF(('Compréhension de l''écrit'!D417)/(COUNTA(Paramétrages!H$5:H$32))&lt;0.34,"A",IF(('Compréhension de l''écrit'!D417)/(COUNTA(Paramétrages!H$5:H$32))&lt;0.67,"B","C")))&amp;IF(ISBLANK('Compréhension de l''écrit'!D417),""," ("&amp;'Compréhension de l''écrit'!D417&amp;" sur "&amp;COUNTA(Paramétrages!H$5:H$32)&amp;")")))</f>
        <v/>
      </c>
      <c r="E417" s="1" t="str">
        <f ca="1">IF(OFFSET(Paramétrages!$F$6,COLUMNS($G:G)-2,,)=0,"",IF($B417="","",IF(COUNTA(Paramétrages!$F$5:$F$32)=0,"",IF(ISBLANK('Compréhension de l''écrit'!$D417),"",IF((SUMIFS(Paramétrages!$W:$W,Paramétrages!$Y:$Y,IF(OFFSET(Paramétrages!$F$6,COLUMNS($G:G)-2,,)=0,"",OFFSET(Paramétrages!$F$6,COLUMNS($G:G)-2,,)),Paramétrages!$X:$X,$B417&amp;$C417)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417&amp;$C417))/(IF(OFFSET(Paramétrages!$G$6,COLUMNS($H:H)-2,,)=0,"",OFFSET(Paramétrages!$G$6,COLUMNS($H:H)-2,,)))&lt;0.67,"B","C"))))))&amp;IF(OFFSET(Paramétrages!$F$6,COLUMNS($G:G)-2,,)=0,"",IF(ISBLANK('Compréhension de l''écrit'!$D417),""," ("&amp;SUMIFS(Paramétrages!$W:$W,Paramétrages!$Y:$Y,IF(OFFSET(Paramétrages!$F$6,COLUMNS($G:G)-2,,)=0,"",OFFSET(Paramétrages!$F$6,COLUMNS($G:G)-2,,)),Paramétrages!$X:$X,$B417&amp;$C417)&amp;" sur "&amp;IF(OFFSET(Paramétrages!$G$6,COLUMNS($H:H)-2,,)=0,"",OFFSET(Paramétrages!$G$6,COLUMNS($H:H)-2,,))&amp;")"))</f>
        <v/>
      </c>
      <c r="F417" s="1" t="str">
        <f ca="1">IF(OFFSET(Paramétrages!$F$6,COLUMNS($G:H)-2,,)=0,"",IF($B417="","",IF(COUNTA(Paramétrages!$F$5:$F$32)=0,"",IF(ISBLANK('Compréhension de l''écrit'!$D417),"",IF((SUMIFS(Paramétrages!$W:$W,Paramétrages!$Y:$Y,IF(OFFSET(Paramétrages!$F$6,COLUMNS($G:H)-2,,)=0,"",OFFSET(Paramétrages!$F$6,COLUMNS($G:H)-2,,)),Paramétrages!$X:$X,$B417&amp;$C417)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417&amp;$C417))/(IF(OFFSET(Paramétrages!$G$6,COLUMNS($H:I)-2,,)=0,"",OFFSET(Paramétrages!$G$6,COLUMNS($H:I)-2,,)))&lt;0.67,"B","C"))))))&amp;IF(OFFSET(Paramétrages!$F$6,COLUMNS($G:H)-2,,)=0,"",IF(ISBLANK('Compréhension de l''écrit'!$D417),""," ("&amp;SUMIFS(Paramétrages!$W:$W,Paramétrages!$Y:$Y,IF(OFFSET(Paramétrages!$F$6,COLUMNS($G:H)-2,,)=0,"",OFFSET(Paramétrages!$F$6,COLUMNS($G:H)-2,,)),Paramétrages!$X:$X,$B417&amp;$C417)&amp;" sur "&amp;IF(OFFSET(Paramétrages!$G$6,COLUMNS($H:I)-2,,)=0,"",OFFSET(Paramétrages!$G$6,COLUMNS($H:I)-2,,))&amp;")"))</f>
        <v/>
      </c>
      <c r="G417" s="1" t="str">
        <f ca="1">IF(OFFSET(Paramétrages!$F$6,COLUMNS($G:I)-2,,)=0,"",IF($B417="","",IF(COUNTA(Paramétrages!$F$5:$F$32)=0,"",IF(ISBLANK('Compréhension de l''écrit'!$D417),"",IF((SUMIFS(Paramétrages!$W:$W,Paramétrages!$Y:$Y,IF(OFFSET(Paramétrages!$F$6,COLUMNS($G:I)-2,,)=0,"",OFFSET(Paramétrages!$F$6,COLUMNS($G:I)-2,,)),Paramétrages!$X:$X,$B417&amp;$C417)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417&amp;$C417))/(IF(OFFSET(Paramétrages!$G$6,COLUMNS($H:J)-2,,)=0,"",OFFSET(Paramétrages!$G$6,COLUMNS($H:J)-2,,)))&lt;0.67,"B","C"))))))&amp;IF(OFFSET(Paramétrages!$F$6,COLUMNS($G:I)-2,,)=0,"",IF(ISBLANK('Compréhension de l''écrit'!$D417),""," ("&amp;SUMIFS(Paramétrages!$W:$W,Paramétrages!$Y:$Y,IF(OFFSET(Paramétrages!$F$6,COLUMNS($G:I)-2,,)=0,"",OFFSET(Paramétrages!$F$6,COLUMNS($G:I)-2,,)),Paramétrages!$X:$X,$B417&amp;$C417)&amp;" sur "&amp;IF(OFFSET(Paramétrages!$G$6,COLUMNS($H:J)-2,,)=0,"",OFFSET(Paramétrages!$G$6,COLUMNS($H:J)-2,,))&amp;")"))</f>
        <v/>
      </c>
      <c r="H417" s="1" t="str">
        <f ca="1">IF(F417="","",SUMIFS(#REF!,#REF!,#REF!,#REF!,#REF!&amp;#REF!))</f>
        <v/>
      </c>
      <c r="I417" s="1" t="str">
        <f ca="1">IF(G417="","",SUMIFS(#REF!,#REF!,#REF!,#REF!,#REF!&amp;#REF!))</f>
        <v/>
      </c>
    </row>
    <row r="418" spans="1:9" x14ac:dyDescent="0.2">
      <c r="A418" t="str">
        <f>IF(ISBLANK('Compréhension de l''écrit'!A418),"",'Compréhension de l''écrit'!A418)</f>
        <v/>
      </c>
      <c r="B418" t="str">
        <f>IF(ISBLANK('Compréhension de l''écrit'!B418),"",'Compréhension de l''écrit'!B418)</f>
        <v/>
      </c>
      <c r="C418" t="str">
        <f>IF(ISBLANK('Compréhension de l''écrit'!C418),"",'Compréhension de l''écrit'!C418)</f>
        <v/>
      </c>
      <c r="D418" s="15" t="str">
        <f>IF(B418="","",IF(COUNTA(Paramétrages!H$5:H$32)=0,"",IF(ISBLANK('Compréhension de l''écrit'!D418),"",IF(('Compréhension de l''écrit'!D418)/(COUNTA(Paramétrages!H$5:H$32))&lt;0.34,"A",IF(('Compréhension de l''écrit'!D418)/(COUNTA(Paramétrages!H$5:H$32))&lt;0.67,"B","C")))&amp;IF(ISBLANK('Compréhension de l''écrit'!D418),""," ("&amp;'Compréhension de l''écrit'!D418&amp;" sur "&amp;COUNTA(Paramétrages!H$5:H$32)&amp;")")))</f>
        <v/>
      </c>
      <c r="E418" s="1" t="str">
        <f ca="1">IF(OFFSET(Paramétrages!$F$6,COLUMNS($G:G)-2,,)=0,"",IF($B418="","",IF(COUNTA(Paramétrages!$F$5:$F$32)=0,"",IF(ISBLANK('Compréhension de l''écrit'!$D418),"",IF((SUMIFS(Paramétrages!$W:$W,Paramétrages!$Y:$Y,IF(OFFSET(Paramétrages!$F$6,COLUMNS($G:G)-2,,)=0,"",OFFSET(Paramétrages!$F$6,COLUMNS($G:G)-2,,)),Paramétrages!$X:$X,$B418&amp;$C418)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418&amp;$C418))/(IF(OFFSET(Paramétrages!$G$6,COLUMNS($H:H)-2,,)=0,"",OFFSET(Paramétrages!$G$6,COLUMNS($H:H)-2,,)))&lt;0.67,"B","C"))))))&amp;IF(OFFSET(Paramétrages!$F$6,COLUMNS($G:G)-2,,)=0,"",IF(ISBLANK('Compréhension de l''écrit'!$D418),""," ("&amp;SUMIFS(Paramétrages!$W:$W,Paramétrages!$Y:$Y,IF(OFFSET(Paramétrages!$F$6,COLUMNS($G:G)-2,,)=0,"",OFFSET(Paramétrages!$F$6,COLUMNS($G:G)-2,,)),Paramétrages!$X:$X,$B418&amp;$C418)&amp;" sur "&amp;IF(OFFSET(Paramétrages!$G$6,COLUMNS($H:H)-2,,)=0,"",OFFSET(Paramétrages!$G$6,COLUMNS($H:H)-2,,))&amp;")"))</f>
        <v/>
      </c>
      <c r="F418" s="1" t="str">
        <f ca="1">IF(OFFSET(Paramétrages!$F$6,COLUMNS($G:H)-2,,)=0,"",IF($B418="","",IF(COUNTA(Paramétrages!$F$5:$F$32)=0,"",IF(ISBLANK('Compréhension de l''écrit'!$D418),"",IF((SUMIFS(Paramétrages!$W:$W,Paramétrages!$Y:$Y,IF(OFFSET(Paramétrages!$F$6,COLUMNS($G:H)-2,,)=0,"",OFFSET(Paramétrages!$F$6,COLUMNS($G:H)-2,,)),Paramétrages!$X:$X,$B418&amp;$C418)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418&amp;$C418))/(IF(OFFSET(Paramétrages!$G$6,COLUMNS($H:I)-2,,)=0,"",OFFSET(Paramétrages!$G$6,COLUMNS($H:I)-2,,)))&lt;0.67,"B","C"))))))&amp;IF(OFFSET(Paramétrages!$F$6,COLUMNS($G:H)-2,,)=0,"",IF(ISBLANK('Compréhension de l''écrit'!$D418),""," ("&amp;SUMIFS(Paramétrages!$W:$W,Paramétrages!$Y:$Y,IF(OFFSET(Paramétrages!$F$6,COLUMNS($G:H)-2,,)=0,"",OFFSET(Paramétrages!$F$6,COLUMNS($G:H)-2,,)),Paramétrages!$X:$X,$B418&amp;$C418)&amp;" sur "&amp;IF(OFFSET(Paramétrages!$G$6,COLUMNS($H:I)-2,,)=0,"",OFFSET(Paramétrages!$G$6,COLUMNS($H:I)-2,,))&amp;")"))</f>
        <v/>
      </c>
      <c r="G418" s="1" t="str">
        <f ca="1">IF(OFFSET(Paramétrages!$F$6,COLUMNS($G:I)-2,,)=0,"",IF($B418="","",IF(COUNTA(Paramétrages!$F$5:$F$32)=0,"",IF(ISBLANK('Compréhension de l''écrit'!$D418),"",IF((SUMIFS(Paramétrages!$W:$W,Paramétrages!$Y:$Y,IF(OFFSET(Paramétrages!$F$6,COLUMNS($G:I)-2,,)=0,"",OFFSET(Paramétrages!$F$6,COLUMNS($G:I)-2,,)),Paramétrages!$X:$X,$B418&amp;$C418)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418&amp;$C418))/(IF(OFFSET(Paramétrages!$G$6,COLUMNS($H:J)-2,,)=0,"",OFFSET(Paramétrages!$G$6,COLUMNS($H:J)-2,,)))&lt;0.67,"B","C"))))))&amp;IF(OFFSET(Paramétrages!$F$6,COLUMNS($G:I)-2,,)=0,"",IF(ISBLANK('Compréhension de l''écrit'!$D418),""," ("&amp;SUMIFS(Paramétrages!$W:$W,Paramétrages!$Y:$Y,IF(OFFSET(Paramétrages!$F$6,COLUMNS($G:I)-2,,)=0,"",OFFSET(Paramétrages!$F$6,COLUMNS($G:I)-2,,)),Paramétrages!$X:$X,$B418&amp;$C418)&amp;" sur "&amp;IF(OFFSET(Paramétrages!$G$6,COLUMNS($H:J)-2,,)=0,"",OFFSET(Paramétrages!$G$6,COLUMNS($H:J)-2,,))&amp;")"))</f>
        <v/>
      </c>
      <c r="H418" s="1" t="str">
        <f ca="1">IF(F418="","",SUMIFS(#REF!,#REF!,#REF!,#REF!,#REF!&amp;#REF!))</f>
        <v/>
      </c>
      <c r="I418" s="1" t="str">
        <f ca="1">IF(G418="","",SUMIFS(#REF!,#REF!,#REF!,#REF!,#REF!&amp;#REF!))</f>
        <v/>
      </c>
    </row>
    <row r="419" spans="1:9" x14ac:dyDescent="0.2">
      <c r="A419" t="str">
        <f>IF(ISBLANK('Compréhension de l''écrit'!A419),"",'Compréhension de l''écrit'!A419)</f>
        <v/>
      </c>
      <c r="B419" t="str">
        <f>IF(ISBLANK('Compréhension de l''écrit'!B419),"",'Compréhension de l''écrit'!B419)</f>
        <v/>
      </c>
      <c r="C419" t="str">
        <f>IF(ISBLANK('Compréhension de l''écrit'!C419),"",'Compréhension de l''écrit'!C419)</f>
        <v/>
      </c>
      <c r="D419" s="15" t="str">
        <f>IF(B419="","",IF(COUNTA(Paramétrages!H$5:H$32)=0,"",IF(ISBLANK('Compréhension de l''écrit'!D419),"",IF(('Compréhension de l''écrit'!D419)/(COUNTA(Paramétrages!H$5:H$32))&lt;0.34,"A",IF(('Compréhension de l''écrit'!D419)/(COUNTA(Paramétrages!H$5:H$32))&lt;0.67,"B","C")))&amp;IF(ISBLANK('Compréhension de l''écrit'!D419),""," ("&amp;'Compréhension de l''écrit'!D419&amp;" sur "&amp;COUNTA(Paramétrages!H$5:H$32)&amp;")")))</f>
        <v/>
      </c>
      <c r="E419" s="1" t="str">
        <f ca="1">IF(OFFSET(Paramétrages!$F$6,COLUMNS($G:G)-2,,)=0,"",IF($B419="","",IF(COUNTA(Paramétrages!$F$5:$F$32)=0,"",IF(ISBLANK('Compréhension de l''écrit'!$D419),"",IF((SUMIFS(Paramétrages!$W:$W,Paramétrages!$Y:$Y,IF(OFFSET(Paramétrages!$F$6,COLUMNS($G:G)-2,,)=0,"",OFFSET(Paramétrages!$F$6,COLUMNS($G:G)-2,,)),Paramétrages!$X:$X,$B419&amp;$C419)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419&amp;$C419))/(IF(OFFSET(Paramétrages!$G$6,COLUMNS($H:H)-2,,)=0,"",OFFSET(Paramétrages!$G$6,COLUMNS($H:H)-2,,)))&lt;0.67,"B","C"))))))&amp;IF(OFFSET(Paramétrages!$F$6,COLUMNS($G:G)-2,,)=0,"",IF(ISBLANK('Compréhension de l''écrit'!$D419),""," ("&amp;SUMIFS(Paramétrages!$W:$W,Paramétrages!$Y:$Y,IF(OFFSET(Paramétrages!$F$6,COLUMNS($G:G)-2,,)=0,"",OFFSET(Paramétrages!$F$6,COLUMNS($G:G)-2,,)),Paramétrages!$X:$X,$B419&amp;$C419)&amp;" sur "&amp;IF(OFFSET(Paramétrages!$G$6,COLUMNS($H:H)-2,,)=0,"",OFFSET(Paramétrages!$G$6,COLUMNS($H:H)-2,,))&amp;")"))</f>
        <v/>
      </c>
      <c r="F419" s="1" t="str">
        <f ca="1">IF(OFFSET(Paramétrages!$F$6,COLUMNS($G:H)-2,,)=0,"",IF($B419="","",IF(COUNTA(Paramétrages!$F$5:$F$32)=0,"",IF(ISBLANK('Compréhension de l''écrit'!$D419),"",IF((SUMIFS(Paramétrages!$W:$W,Paramétrages!$Y:$Y,IF(OFFSET(Paramétrages!$F$6,COLUMNS($G:H)-2,,)=0,"",OFFSET(Paramétrages!$F$6,COLUMNS($G:H)-2,,)),Paramétrages!$X:$X,$B419&amp;$C419)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419&amp;$C419))/(IF(OFFSET(Paramétrages!$G$6,COLUMNS($H:I)-2,,)=0,"",OFFSET(Paramétrages!$G$6,COLUMNS($H:I)-2,,)))&lt;0.67,"B","C"))))))&amp;IF(OFFSET(Paramétrages!$F$6,COLUMNS($G:H)-2,,)=0,"",IF(ISBLANK('Compréhension de l''écrit'!$D419),""," ("&amp;SUMIFS(Paramétrages!$W:$W,Paramétrages!$Y:$Y,IF(OFFSET(Paramétrages!$F$6,COLUMNS($G:H)-2,,)=0,"",OFFSET(Paramétrages!$F$6,COLUMNS($G:H)-2,,)),Paramétrages!$X:$X,$B419&amp;$C419)&amp;" sur "&amp;IF(OFFSET(Paramétrages!$G$6,COLUMNS($H:I)-2,,)=0,"",OFFSET(Paramétrages!$G$6,COLUMNS($H:I)-2,,))&amp;")"))</f>
        <v/>
      </c>
      <c r="G419" s="1" t="str">
        <f ca="1">IF(OFFSET(Paramétrages!$F$6,COLUMNS($G:I)-2,,)=0,"",IF($B419="","",IF(COUNTA(Paramétrages!$F$5:$F$32)=0,"",IF(ISBLANK('Compréhension de l''écrit'!$D419),"",IF((SUMIFS(Paramétrages!$W:$W,Paramétrages!$Y:$Y,IF(OFFSET(Paramétrages!$F$6,COLUMNS($G:I)-2,,)=0,"",OFFSET(Paramétrages!$F$6,COLUMNS($G:I)-2,,)),Paramétrages!$X:$X,$B419&amp;$C419)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419&amp;$C419))/(IF(OFFSET(Paramétrages!$G$6,COLUMNS($H:J)-2,,)=0,"",OFFSET(Paramétrages!$G$6,COLUMNS($H:J)-2,,)))&lt;0.67,"B","C"))))))&amp;IF(OFFSET(Paramétrages!$F$6,COLUMNS($G:I)-2,,)=0,"",IF(ISBLANK('Compréhension de l''écrit'!$D419),""," ("&amp;SUMIFS(Paramétrages!$W:$W,Paramétrages!$Y:$Y,IF(OFFSET(Paramétrages!$F$6,COLUMNS($G:I)-2,,)=0,"",OFFSET(Paramétrages!$F$6,COLUMNS($G:I)-2,,)),Paramétrages!$X:$X,$B419&amp;$C419)&amp;" sur "&amp;IF(OFFSET(Paramétrages!$G$6,COLUMNS($H:J)-2,,)=0,"",OFFSET(Paramétrages!$G$6,COLUMNS($H:J)-2,,))&amp;")"))</f>
        <v/>
      </c>
      <c r="H419" s="1" t="str">
        <f ca="1">IF(F419="","",SUMIFS(#REF!,#REF!,#REF!,#REF!,#REF!&amp;#REF!))</f>
        <v/>
      </c>
      <c r="I419" s="1" t="str">
        <f ca="1">IF(G419="","",SUMIFS(#REF!,#REF!,#REF!,#REF!,#REF!&amp;#REF!))</f>
        <v/>
      </c>
    </row>
    <row r="420" spans="1:9" x14ac:dyDescent="0.2">
      <c r="A420" t="str">
        <f>IF(ISBLANK('Compréhension de l''écrit'!A420),"",'Compréhension de l''écrit'!A420)</f>
        <v/>
      </c>
      <c r="B420" t="str">
        <f>IF(ISBLANK('Compréhension de l''écrit'!B420),"",'Compréhension de l''écrit'!B420)</f>
        <v/>
      </c>
      <c r="C420" t="str">
        <f>IF(ISBLANK('Compréhension de l''écrit'!C420),"",'Compréhension de l''écrit'!C420)</f>
        <v/>
      </c>
      <c r="D420" s="15" t="str">
        <f>IF(B420="","",IF(COUNTA(Paramétrages!H$5:H$32)=0,"",IF(ISBLANK('Compréhension de l''écrit'!D420),"",IF(('Compréhension de l''écrit'!D420)/(COUNTA(Paramétrages!H$5:H$32))&lt;0.34,"A",IF(('Compréhension de l''écrit'!D420)/(COUNTA(Paramétrages!H$5:H$32))&lt;0.67,"B","C")))&amp;IF(ISBLANK('Compréhension de l''écrit'!D420),""," ("&amp;'Compréhension de l''écrit'!D420&amp;" sur "&amp;COUNTA(Paramétrages!H$5:H$32)&amp;")")))</f>
        <v/>
      </c>
      <c r="E420" s="1" t="str">
        <f ca="1">IF(OFFSET(Paramétrages!$F$6,COLUMNS($G:G)-2,,)=0,"",IF($B420="","",IF(COUNTA(Paramétrages!$F$5:$F$32)=0,"",IF(ISBLANK('Compréhension de l''écrit'!$D420),"",IF((SUMIFS(Paramétrages!$W:$W,Paramétrages!$Y:$Y,IF(OFFSET(Paramétrages!$F$6,COLUMNS($G:G)-2,,)=0,"",OFFSET(Paramétrages!$F$6,COLUMNS($G:G)-2,,)),Paramétrages!$X:$X,$B420&amp;$C420)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420&amp;$C420))/(IF(OFFSET(Paramétrages!$G$6,COLUMNS($H:H)-2,,)=0,"",OFFSET(Paramétrages!$G$6,COLUMNS($H:H)-2,,)))&lt;0.67,"B","C"))))))&amp;IF(OFFSET(Paramétrages!$F$6,COLUMNS($G:G)-2,,)=0,"",IF(ISBLANK('Compréhension de l''écrit'!$D420),""," ("&amp;SUMIFS(Paramétrages!$W:$W,Paramétrages!$Y:$Y,IF(OFFSET(Paramétrages!$F$6,COLUMNS($G:G)-2,,)=0,"",OFFSET(Paramétrages!$F$6,COLUMNS($G:G)-2,,)),Paramétrages!$X:$X,$B420&amp;$C420)&amp;" sur "&amp;IF(OFFSET(Paramétrages!$G$6,COLUMNS($H:H)-2,,)=0,"",OFFSET(Paramétrages!$G$6,COLUMNS($H:H)-2,,))&amp;")"))</f>
        <v/>
      </c>
      <c r="F420" s="1" t="str">
        <f ca="1">IF(OFFSET(Paramétrages!$F$6,COLUMNS($G:H)-2,,)=0,"",IF($B420="","",IF(COUNTA(Paramétrages!$F$5:$F$32)=0,"",IF(ISBLANK('Compréhension de l''écrit'!$D420),"",IF((SUMIFS(Paramétrages!$W:$W,Paramétrages!$Y:$Y,IF(OFFSET(Paramétrages!$F$6,COLUMNS($G:H)-2,,)=0,"",OFFSET(Paramétrages!$F$6,COLUMNS($G:H)-2,,)),Paramétrages!$X:$X,$B420&amp;$C420)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420&amp;$C420))/(IF(OFFSET(Paramétrages!$G$6,COLUMNS($H:I)-2,,)=0,"",OFFSET(Paramétrages!$G$6,COLUMNS($H:I)-2,,)))&lt;0.67,"B","C"))))))&amp;IF(OFFSET(Paramétrages!$F$6,COLUMNS($G:H)-2,,)=0,"",IF(ISBLANK('Compréhension de l''écrit'!$D420),""," ("&amp;SUMIFS(Paramétrages!$W:$W,Paramétrages!$Y:$Y,IF(OFFSET(Paramétrages!$F$6,COLUMNS($G:H)-2,,)=0,"",OFFSET(Paramétrages!$F$6,COLUMNS($G:H)-2,,)),Paramétrages!$X:$X,$B420&amp;$C420)&amp;" sur "&amp;IF(OFFSET(Paramétrages!$G$6,COLUMNS($H:I)-2,,)=0,"",OFFSET(Paramétrages!$G$6,COLUMNS($H:I)-2,,))&amp;")"))</f>
        <v/>
      </c>
      <c r="G420" s="1" t="str">
        <f ca="1">IF(OFFSET(Paramétrages!$F$6,COLUMNS($G:I)-2,,)=0,"",IF($B420="","",IF(COUNTA(Paramétrages!$F$5:$F$32)=0,"",IF(ISBLANK('Compréhension de l''écrit'!$D420),"",IF((SUMIFS(Paramétrages!$W:$W,Paramétrages!$Y:$Y,IF(OFFSET(Paramétrages!$F$6,COLUMNS($G:I)-2,,)=0,"",OFFSET(Paramétrages!$F$6,COLUMNS($G:I)-2,,)),Paramétrages!$X:$X,$B420&amp;$C420)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420&amp;$C420))/(IF(OFFSET(Paramétrages!$G$6,COLUMNS($H:J)-2,,)=0,"",OFFSET(Paramétrages!$G$6,COLUMNS($H:J)-2,,)))&lt;0.67,"B","C"))))))&amp;IF(OFFSET(Paramétrages!$F$6,COLUMNS($G:I)-2,,)=0,"",IF(ISBLANK('Compréhension de l''écrit'!$D420),""," ("&amp;SUMIFS(Paramétrages!$W:$W,Paramétrages!$Y:$Y,IF(OFFSET(Paramétrages!$F$6,COLUMNS($G:I)-2,,)=0,"",OFFSET(Paramétrages!$F$6,COLUMNS($G:I)-2,,)),Paramétrages!$X:$X,$B420&amp;$C420)&amp;" sur "&amp;IF(OFFSET(Paramétrages!$G$6,COLUMNS($H:J)-2,,)=0,"",OFFSET(Paramétrages!$G$6,COLUMNS($H:J)-2,,))&amp;")"))</f>
        <v/>
      </c>
      <c r="H420" s="1" t="str">
        <f ca="1">IF(F420="","",SUMIFS(#REF!,#REF!,#REF!,#REF!,#REF!&amp;#REF!))</f>
        <v/>
      </c>
      <c r="I420" s="1" t="str">
        <f ca="1">IF(G420="","",SUMIFS(#REF!,#REF!,#REF!,#REF!,#REF!&amp;#REF!))</f>
        <v/>
      </c>
    </row>
    <row r="421" spans="1:9" x14ac:dyDescent="0.2">
      <c r="A421" t="str">
        <f>IF(ISBLANK('Compréhension de l''écrit'!A421),"",'Compréhension de l''écrit'!A421)</f>
        <v/>
      </c>
      <c r="B421" t="str">
        <f>IF(ISBLANK('Compréhension de l''écrit'!B421),"",'Compréhension de l''écrit'!B421)</f>
        <v/>
      </c>
      <c r="C421" t="str">
        <f>IF(ISBLANK('Compréhension de l''écrit'!C421),"",'Compréhension de l''écrit'!C421)</f>
        <v/>
      </c>
      <c r="D421" s="15" t="str">
        <f>IF(B421="","",IF(COUNTA(Paramétrages!H$5:H$32)=0,"",IF(ISBLANK('Compréhension de l''écrit'!D421),"",IF(('Compréhension de l''écrit'!D421)/(COUNTA(Paramétrages!H$5:H$32))&lt;0.34,"A",IF(('Compréhension de l''écrit'!D421)/(COUNTA(Paramétrages!H$5:H$32))&lt;0.67,"B","C")))&amp;IF(ISBLANK('Compréhension de l''écrit'!D421),""," ("&amp;'Compréhension de l''écrit'!D421&amp;" sur "&amp;COUNTA(Paramétrages!H$5:H$32)&amp;")")))</f>
        <v/>
      </c>
      <c r="E421" s="1" t="str">
        <f ca="1">IF(OFFSET(Paramétrages!$F$6,COLUMNS($G:G)-2,,)=0,"",IF($B421="","",IF(COUNTA(Paramétrages!$F$5:$F$32)=0,"",IF(ISBLANK('Compréhension de l''écrit'!$D421),"",IF((SUMIFS(Paramétrages!$W:$W,Paramétrages!$Y:$Y,IF(OFFSET(Paramétrages!$F$6,COLUMNS($G:G)-2,,)=0,"",OFFSET(Paramétrages!$F$6,COLUMNS($G:G)-2,,)),Paramétrages!$X:$X,$B421&amp;$C421)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421&amp;$C421))/(IF(OFFSET(Paramétrages!$G$6,COLUMNS($H:H)-2,,)=0,"",OFFSET(Paramétrages!$G$6,COLUMNS($H:H)-2,,)))&lt;0.67,"B","C"))))))&amp;IF(OFFSET(Paramétrages!$F$6,COLUMNS($G:G)-2,,)=0,"",IF(ISBLANK('Compréhension de l''écrit'!$D421),""," ("&amp;SUMIFS(Paramétrages!$W:$W,Paramétrages!$Y:$Y,IF(OFFSET(Paramétrages!$F$6,COLUMNS($G:G)-2,,)=0,"",OFFSET(Paramétrages!$F$6,COLUMNS($G:G)-2,,)),Paramétrages!$X:$X,$B421&amp;$C421)&amp;" sur "&amp;IF(OFFSET(Paramétrages!$G$6,COLUMNS($H:H)-2,,)=0,"",OFFSET(Paramétrages!$G$6,COLUMNS($H:H)-2,,))&amp;")"))</f>
        <v/>
      </c>
      <c r="F421" s="1" t="str">
        <f ca="1">IF(OFFSET(Paramétrages!$F$6,COLUMNS($G:H)-2,,)=0,"",IF($B421="","",IF(COUNTA(Paramétrages!$F$5:$F$32)=0,"",IF(ISBLANK('Compréhension de l''écrit'!$D421),"",IF((SUMIFS(Paramétrages!$W:$W,Paramétrages!$Y:$Y,IF(OFFSET(Paramétrages!$F$6,COLUMNS($G:H)-2,,)=0,"",OFFSET(Paramétrages!$F$6,COLUMNS($G:H)-2,,)),Paramétrages!$X:$X,$B421&amp;$C421)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421&amp;$C421))/(IF(OFFSET(Paramétrages!$G$6,COLUMNS($H:I)-2,,)=0,"",OFFSET(Paramétrages!$G$6,COLUMNS($H:I)-2,,)))&lt;0.67,"B","C"))))))&amp;IF(OFFSET(Paramétrages!$F$6,COLUMNS($G:H)-2,,)=0,"",IF(ISBLANK('Compréhension de l''écrit'!$D421),""," ("&amp;SUMIFS(Paramétrages!$W:$W,Paramétrages!$Y:$Y,IF(OFFSET(Paramétrages!$F$6,COLUMNS($G:H)-2,,)=0,"",OFFSET(Paramétrages!$F$6,COLUMNS($G:H)-2,,)),Paramétrages!$X:$X,$B421&amp;$C421)&amp;" sur "&amp;IF(OFFSET(Paramétrages!$G$6,COLUMNS($H:I)-2,,)=0,"",OFFSET(Paramétrages!$G$6,COLUMNS($H:I)-2,,))&amp;")"))</f>
        <v/>
      </c>
      <c r="G421" s="1" t="str">
        <f ca="1">IF(OFFSET(Paramétrages!$F$6,COLUMNS($G:I)-2,,)=0,"",IF($B421="","",IF(COUNTA(Paramétrages!$F$5:$F$32)=0,"",IF(ISBLANK('Compréhension de l''écrit'!$D421),"",IF((SUMIFS(Paramétrages!$W:$W,Paramétrages!$Y:$Y,IF(OFFSET(Paramétrages!$F$6,COLUMNS($G:I)-2,,)=0,"",OFFSET(Paramétrages!$F$6,COLUMNS($G:I)-2,,)),Paramétrages!$X:$X,$B421&amp;$C421)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421&amp;$C421))/(IF(OFFSET(Paramétrages!$G$6,COLUMNS($H:J)-2,,)=0,"",OFFSET(Paramétrages!$G$6,COLUMNS($H:J)-2,,)))&lt;0.67,"B","C"))))))&amp;IF(OFFSET(Paramétrages!$F$6,COLUMNS($G:I)-2,,)=0,"",IF(ISBLANK('Compréhension de l''écrit'!$D421),""," ("&amp;SUMIFS(Paramétrages!$W:$W,Paramétrages!$Y:$Y,IF(OFFSET(Paramétrages!$F$6,COLUMNS($G:I)-2,,)=0,"",OFFSET(Paramétrages!$F$6,COLUMNS($G:I)-2,,)),Paramétrages!$X:$X,$B421&amp;$C421)&amp;" sur "&amp;IF(OFFSET(Paramétrages!$G$6,COLUMNS($H:J)-2,,)=0,"",OFFSET(Paramétrages!$G$6,COLUMNS($H:J)-2,,))&amp;")"))</f>
        <v/>
      </c>
      <c r="H421" s="1" t="str">
        <f ca="1">IF(F421="","",SUMIFS(#REF!,#REF!,#REF!,#REF!,#REF!&amp;#REF!))</f>
        <v/>
      </c>
      <c r="I421" s="1" t="str">
        <f ca="1">IF(G421="","",SUMIFS(#REF!,#REF!,#REF!,#REF!,#REF!&amp;#REF!))</f>
        <v/>
      </c>
    </row>
    <row r="422" spans="1:9" x14ac:dyDescent="0.2">
      <c r="A422" t="str">
        <f>IF(ISBLANK('Compréhension de l''écrit'!A422),"",'Compréhension de l''écrit'!A422)</f>
        <v/>
      </c>
      <c r="B422" t="str">
        <f>IF(ISBLANK('Compréhension de l''écrit'!B422),"",'Compréhension de l''écrit'!B422)</f>
        <v/>
      </c>
      <c r="C422" t="str">
        <f>IF(ISBLANK('Compréhension de l''écrit'!C422),"",'Compréhension de l''écrit'!C422)</f>
        <v/>
      </c>
      <c r="D422" s="15" t="str">
        <f>IF(B422="","",IF(COUNTA(Paramétrages!H$5:H$32)=0,"",IF(ISBLANK('Compréhension de l''écrit'!D422),"",IF(('Compréhension de l''écrit'!D422)/(COUNTA(Paramétrages!H$5:H$32))&lt;0.34,"A",IF(('Compréhension de l''écrit'!D422)/(COUNTA(Paramétrages!H$5:H$32))&lt;0.67,"B","C")))&amp;IF(ISBLANK('Compréhension de l''écrit'!D422),""," ("&amp;'Compréhension de l''écrit'!D422&amp;" sur "&amp;COUNTA(Paramétrages!H$5:H$32)&amp;")")))</f>
        <v/>
      </c>
      <c r="E422" s="1" t="str">
        <f ca="1">IF(OFFSET(Paramétrages!$F$6,COLUMNS($G:G)-2,,)=0,"",IF($B422="","",IF(COUNTA(Paramétrages!$F$5:$F$32)=0,"",IF(ISBLANK('Compréhension de l''écrit'!$D422),"",IF((SUMIFS(Paramétrages!$W:$W,Paramétrages!$Y:$Y,IF(OFFSET(Paramétrages!$F$6,COLUMNS($G:G)-2,,)=0,"",OFFSET(Paramétrages!$F$6,COLUMNS($G:G)-2,,)),Paramétrages!$X:$X,$B422&amp;$C422)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422&amp;$C422))/(IF(OFFSET(Paramétrages!$G$6,COLUMNS($H:H)-2,,)=0,"",OFFSET(Paramétrages!$G$6,COLUMNS($H:H)-2,,)))&lt;0.67,"B","C"))))))&amp;IF(OFFSET(Paramétrages!$F$6,COLUMNS($G:G)-2,,)=0,"",IF(ISBLANK('Compréhension de l''écrit'!$D422),""," ("&amp;SUMIFS(Paramétrages!$W:$W,Paramétrages!$Y:$Y,IF(OFFSET(Paramétrages!$F$6,COLUMNS($G:G)-2,,)=0,"",OFFSET(Paramétrages!$F$6,COLUMNS($G:G)-2,,)),Paramétrages!$X:$X,$B422&amp;$C422)&amp;" sur "&amp;IF(OFFSET(Paramétrages!$G$6,COLUMNS($H:H)-2,,)=0,"",OFFSET(Paramétrages!$G$6,COLUMNS($H:H)-2,,))&amp;")"))</f>
        <v/>
      </c>
      <c r="F422" s="1" t="str">
        <f ca="1">IF(OFFSET(Paramétrages!$F$6,COLUMNS($G:H)-2,,)=0,"",IF($B422="","",IF(COUNTA(Paramétrages!$F$5:$F$32)=0,"",IF(ISBLANK('Compréhension de l''écrit'!$D422),"",IF((SUMIFS(Paramétrages!$W:$W,Paramétrages!$Y:$Y,IF(OFFSET(Paramétrages!$F$6,COLUMNS($G:H)-2,,)=0,"",OFFSET(Paramétrages!$F$6,COLUMNS($G:H)-2,,)),Paramétrages!$X:$X,$B422&amp;$C422)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422&amp;$C422))/(IF(OFFSET(Paramétrages!$G$6,COLUMNS($H:I)-2,,)=0,"",OFFSET(Paramétrages!$G$6,COLUMNS($H:I)-2,,)))&lt;0.67,"B","C"))))))&amp;IF(OFFSET(Paramétrages!$F$6,COLUMNS($G:H)-2,,)=0,"",IF(ISBLANK('Compréhension de l''écrit'!$D422),""," ("&amp;SUMIFS(Paramétrages!$W:$W,Paramétrages!$Y:$Y,IF(OFFSET(Paramétrages!$F$6,COLUMNS($G:H)-2,,)=0,"",OFFSET(Paramétrages!$F$6,COLUMNS($G:H)-2,,)),Paramétrages!$X:$X,$B422&amp;$C422)&amp;" sur "&amp;IF(OFFSET(Paramétrages!$G$6,COLUMNS($H:I)-2,,)=0,"",OFFSET(Paramétrages!$G$6,COLUMNS($H:I)-2,,))&amp;")"))</f>
        <v/>
      </c>
      <c r="G422" s="1" t="str">
        <f ca="1">IF(OFFSET(Paramétrages!$F$6,COLUMNS($G:I)-2,,)=0,"",IF($B422="","",IF(COUNTA(Paramétrages!$F$5:$F$32)=0,"",IF(ISBLANK('Compréhension de l''écrit'!$D422),"",IF((SUMIFS(Paramétrages!$W:$W,Paramétrages!$Y:$Y,IF(OFFSET(Paramétrages!$F$6,COLUMNS($G:I)-2,,)=0,"",OFFSET(Paramétrages!$F$6,COLUMNS($G:I)-2,,)),Paramétrages!$X:$X,$B422&amp;$C422)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422&amp;$C422))/(IF(OFFSET(Paramétrages!$G$6,COLUMNS($H:J)-2,,)=0,"",OFFSET(Paramétrages!$G$6,COLUMNS($H:J)-2,,)))&lt;0.67,"B","C"))))))&amp;IF(OFFSET(Paramétrages!$F$6,COLUMNS($G:I)-2,,)=0,"",IF(ISBLANK('Compréhension de l''écrit'!$D422),""," ("&amp;SUMIFS(Paramétrages!$W:$W,Paramétrages!$Y:$Y,IF(OFFSET(Paramétrages!$F$6,COLUMNS($G:I)-2,,)=0,"",OFFSET(Paramétrages!$F$6,COLUMNS($G:I)-2,,)),Paramétrages!$X:$X,$B422&amp;$C422)&amp;" sur "&amp;IF(OFFSET(Paramétrages!$G$6,COLUMNS($H:J)-2,,)=0,"",OFFSET(Paramétrages!$G$6,COLUMNS($H:J)-2,,))&amp;")"))</f>
        <v/>
      </c>
      <c r="H422" s="1" t="str">
        <f ca="1">IF(F422="","",SUMIFS(#REF!,#REF!,#REF!,#REF!,#REF!&amp;#REF!))</f>
        <v/>
      </c>
      <c r="I422" s="1" t="str">
        <f ca="1">IF(G422="","",SUMIFS(#REF!,#REF!,#REF!,#REF!,#REF!&amp;#REF!))</f>
        <v/>
      </c>
    </row>
    <row r="423" spans="1:9" x14ac:dyDescent="0.2">
      <c r="A423" t="str">
        <f>IF(ISBLANK('Compréhension de l''écrit'!A423),"",'Compréhension de l''écrit'!A423)</f>
        <v/>
      </c>
      <c r="B423" t="str">
        <f>IF(ISBLANK('Compréhension de l''écrit'!B423),"",'Compréhension de l''écrit'!B423)</f>
        <v/>
      </c>
      <c r="C423" t="str">
        <f>IF(ISBLANK('Compréhension de l''écrit'!C423),"",'Compréhension de l''écrit'!C423)</f>
        <v/>
      </c>
      <c r="D423" s="15" t="str">
        <f>IF(B423="","",IF(COUNTA(Paramétrages!H$5:H$32)=0,"",IF(ISBLANK('Compréhension de l''écrit'!D423),"",IF(('Compréhension de l''écrit'!D423)/(COUNTA(Paramétrages!H$5:H$32))&lt;0.34,"A",IF(('Compréhension de l''écrit'!D423)/(COUNTA(Paramétrages!H$5:H$32))&lt;0.67,"B","C")))&amp;IF(ISBLANK('Compréhension de l''écrit'!D423),""," ("&amp;'Compréhension de l''écrit'!D423&amp;" sur "&amp;COUNTA(Paramétrages!H$5:H$32)&amp;")")))</f>
        <v/>
      </c>
      <c r="E423" s="1" t="str">
        <f ca="1">IF(OFFSET(Paramétrages!$F$6,COLUMNS($G:G)-2,,)=0,"",IF($B423="","",IF(COUNTA(Paramétrages!$F$5:$F$32)=0,"",IF(ISBLANK('Compréhension de l''écrit'!$D423),"",IF((SUMIFS(Paramétrages!$W:$W,Paramétrages!$Y:$Y,IF(OFFSET(Paramétrages!$F$6,COLUMNS($G:G)-2,,)=0,"",OFFSET(Paramétrages!$F$6,COLUMNS($G:G)-2,,)),Paramétrages!$X:$X,$B423&amp;$C423)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423&amp;$C423))/(IF(OFFSET(Paramétrages!$G$6,COLUMNS($H:H)-2,,)=0,"",OFFSET(Paramétrages!$G$6,COLUMNS($H:H)-2,,)))&lt;0.67,"B","C"))))))&amp;IF(OFFSET(Paramétrages!$F$6,COLUMNS($G:G)-2,,)=0,"",IF(ISBLANK('Compréhension de l''écrit'!$D423),""," ("&amp;SUMIFS(Paramétrages!$W:$W,Paramétrages!$Y:$Y,IF(OFFSET(Paramétrages!$F$6,COLUMNS($G:G)-2,,)=0,"",OFFSET(Paramétrages!$F$6,COLUMNS($G:G)-2,,)),Paramétrages!$X:$X,$B423&amp;$C423)&amp;" sur "&amp;IF(OFFSET(Paramétrages!$G$6,COLUMNS($H:H)-2,,)=0,"",OFFSET(Paramétrages!$G$6,COLUMNS($H:H)-2,,))&amp;")"))</f>
        <v/>
      </c>
      <c r="F423" s="1" t="str">
        <f ca="1">IF(OFFSET(Paramétrages!$F$6,COLUMNS($G:H)-2,,)=0,"",IF($B423="","",IF(COUNTA(Paramétrages!$F$5:$F$32)=0,"",IF(ISBLANK('Compréhension de l''écrit'!$D423),"",IF((SUMIFS(Paramétrages!$W:$W,Paramétrages!$Y:$Y,IF(OFFSET(Paramétrages!$F$6,COLUMNS($G:H)-2,,)=0,"",OFFSET(Paramétrages!$F$6,COLUMNS($G:H)-2,,)),Paramétrages!$X:$X,$B423&amp;$C423)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423&amp;$C423))/(IF(OFFSET(Paramétrages!$G$6,COLUMNS($H:I)-2,,)=0,"",OFFSET(Paramétrages!$G$6,COLUMNS($H:I)-2,,)))&lt;0.67,"B","C"))))))&amp;IF(OFFSET(Paramétrages!$F$6,COLUMNS($G:H)-2,,)=0,"",IF(ISBLANK('Compréhension de l''écrit'!$D423),""," ("&amp;SUMIFS(Paramétrages!$W:$W,Paramétrages!$Y:$Y,IF(OFFSET(Paramétrages!$F$6,COLUMNS($G:H)-2,,)=0,"",OFFSET(Paramétrages!$F$6,COLUMNS($G:H)-2,,)),Paramétrages!$X:$X,$B423&amp;$C423)&amp;" sur "&amp;IF(OFFSET(Paramétrages!$G$6,COLUMNS($H:I)-2,,)=0,"",OFFSET(Paramétrages!$G$6,COLUMNS($H:I)-2,,))&amp;")"))</f>
        <v/>
      </c>
      <c r="G423" s="1" t="str">
        <f ca="1">IF(OFFSET(Paramétrages!$F$6,COLUMNS($G:I)-2,,)=0,"",IF($B423="","",IF(COUNTA(Paramétrages!$F$5:$F$32)=0,"",IF(ISBLANK('Compréhension de l''écrit'!$D423),"",IF((SUMIFS(Paramétrages!$W:$W,Paramétrages!$Y:$Y,IF(OFFSET(Paramétrages!$F$6,COLUMNS($G:I)-2,,)=0,"",OFFSET(Paramétrages!$F$6,COLUMNS($G:I)-2,,)),Paramétrages!$X:$X,$B423&amp;$C423)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423&amp;$C423))/(IF(OFFSET(Paramétrages!$G$6,COLUMNS($H:J)-2,,)=0,"",OFFSET(Paramétrages!$G$6,COLUMNS($H:J)-2,,)))&lt;0.67,"B","C"))))))&amp;IF(OFFSET(Paramétrages!$F$6,COLUMNS($G:I)-2,,)=0,"",IF(ISBLANK('Compréhension de l''écrit'!$D423),""," ("&amp;SUMIFS(Paramétrages!$W:$W,Paramétrages!$Y:$Y,IF(OFFSET(Paramétrages!$F$6,COLUMNS($G:I)-2,,)=0,"",OFFSET(Paramétrages!$F$6,COLUMNS($G:I)-2,,)),Paramétrages!$X:$X,$B423&amp;$C423)&amp;" sur "&amp;IF(OFFSET(Paramétrages!$G$6,COLUMNS($H:J)-2,,)=0,"",OFFSET(Paramétrages!$G$6,COLUMNS($H:J)-2,,))&amp;")"))</f>
        <v/>
      </c>
      <c r="H423" s="1" t="str">
        <f ca="1">IF(F423="","",SUMIFS(#REF!,#REF!,#REF!,#REF!,#REF!&amp;#REF!))</f>
        <v/>
      </c>
      <c r="I423" s="1" t="str">
        <f ca="1">IF(G423="","",SUMIFS(#REF!,#REF!,#REF!,#REF!,#REF!&amp;#REF!))</f>
        <v/>
      </c>
    </row>
    <row r="424" spans="1:9" x14ac:dyDescent="0.2">
      <c r="A424" t="str">
        <f>IF(ISBLANK('Compréhension de l''écrit'!A424),"",'Compréhension de l''écrit'!A424)</f>
        <v/>
      </c>
      <c r="B424" t="str">
        <f>IF(ISBLANK('Compréhension de l''écrit'!B424),"",'Compréhension de l''écrit'!B424)</f>
        <v/>
      </c>
      <c r="C424" t="str">
        <f>IF(ISBLANK('Compréhension de l''écrit'!C424),"",'Compréhension de l''écrit'!C424)</f>
        <v/>
      </c>
      <c r="D424" s="15" t="str">
        <f>IF(B424="","",IF(COUNTA(Paramétrages!H$5:H$32)=0,"",IF(ISBLANK('Compréhension de l''écrit'!D424),"",IF(('Compréhension de l''écrit'!D424)/(COUNTA(Paramétrages!H$5:H$32))&lt;0.34,"A",IF(('Compréhension de l''écrit'!D424)/(COUNTA(Paramétrages!H$5:H$32))&lt;0.67,"B","C")))&amp;IF(ISBLANK('Compréhension de l''écrit'!D424),""," ("&amp;'Compréhension de l''écrit'!D424&amp;" sur "&amp;COUNTA(Paramétrages!H$5:H$32)&amp;")")))</f>
        <v/>
      </c>
      <c r="E424" s="1" t="str">
        <f ca="1">IF(OFFSET(Paramétrages!$F$6,COLUMNS($G:G)-2,,)=0,"",IF($B424="","",IF(COUNTA(Paramétrages!$F$5:$F$32)=0,"",IF(ISBLANK('Compréhension de l''écrit'!$D424),"",IF((SUMIFS(Paramétrages!$W:$W,Paramétrages!$Y:$Y,IF(OFFSET(Paramétrages!$F$6,COLUMNS($G:G)-2,,)=0,"",OFFSET(Paramétrages!$F$6,COLUMNS($G:G)-2,,)),Paramétrages!$X:$X,$B424&amp;$C424)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424&amp;$C424))/(IF(OFFSET(Paramétrages!$G$6,COLUMNS($H:H)-2,,)=0,"",OFFSET(Paramétrages!$G$6,COLUMNS($H:H)-2,,)))&lt;0.67,"B","C"))))))&amp;IF(OFFSET(Paramétrages!$F$6,COLUMNS($G:G)-2,,)=0,"",IF(ISBLANK('Compréhension de l''écrit'!$D424),""," ("&amp;SUMIFS(Paramétrages!$W:$W,Paramétrages!$Y:$Y,IF(OFFSET(Paramétrages!$F$6,COLUMNS($G:G)-2,,)=0,"",OFFSET(Paramétrages!$F$6,COLUMNS($G:G)-2,,)),Paramétrages!$X:$X,$B424&amp;$C424)&amp;" sur "&amp;IF(OFFSET(Paramétrages!$G$6,COLUMNS($H:H)-2,,)=0,"",OFFSET(Paramétrages!$G$6,COLUMNS($H:H)-2,,))&amp;")"))</f>
        <v/>
      </c>
      <c r="F424" s="1" t="str">
        <f ca="1">IF(OFFSET(Paramétrages!$F$6,COLUMNS($G:H)-2,,)=0,"",IF($B424="","",IF(COUNTA(Paramétrages!$F$5:$F$32)=0,"",IF(ISBLANK('Compréhension de l''écrit'!$D424),"",IF((SUMIFS(Paramétrages!$W:$W,Paramétrages!$Y:$Y,IF(OFFSET(Paramétrages!$F$6,COLUMNS($G:H)-2,,)=0,"",OFFSET(Paramétrages!$F$6,COLUMNS($G:H)-2,,)),Paramétrages!$X:$X,$B424&amp;$C424)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424&amp;$C424))/(IF(OFFSET(Paramétrages!$G$6,COLUMNS($H:I)-2,,)=0,"",OFFSET(Paramétrages!$G$6,COLUMNS($H:I)-2,,)))&lt;0.67,"B","C"))))))&amp;IF(OFFSET(Paramétrages!$F$6,COLUMNS($G:H)-2,,)=0,"",IF(ISBLANK('Compréhension de l''écrit'!$D424),""," ("&amp;SUMIFS(Paramétrages!$W:$W,Paramétrages!$Y:$Y,IF(OFFSET(Paramétrages!$F$6,COLUMNS($G:H)-2,,)=0,"",OFFSET(Paramétrages!$F$6,COLUMNS($G:H)-2,,)),Paramétrages!$X:$X,$B424&amp;$C424)&amp;" sur "&amp;IF(OFFSET(Paramétrages!$G$6,COLUMNS($H:I)-2,,)=0,"",OFFSET(Paramétrages!$G$6,COLUMNS($H:I)-2,,))&amp;")"))</f>
        <v/>
      </c>
      <c r="G424" s="1" t="str">
        <f ca="1">IF(OFFSET(Paramétrages!$F$6,COLUMNS($G:I)-2,,)=0,"",IF($B424="","",IF(COUNTA(Paramétrages!$F$5:$F$32)=0,"",IF(ISBLANK('Compréhension de l''écrit'!$D424),"",IF((SUMIFS(Paramétrages!$W:$W,Paramétrages!$Y:$Y,IF(OFFSET(Paramétrages!$F$6,COLUMNS($G:I)-2,,)=0,"",OFFSET(Paramétrages!$F$6,COLUMNS($G:I)-2,,)),Paramétrages!$X:$X,$B424&amp;$C424)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424&amp;$C424))/(IF(OFFSET(Paramétrages!$G$6,COLUMNS($H:J)-2,,)=0,"",OFFSET(Paramétrages!$G$6,COLUMNS($H:J)-2,,)))&lt;0.67,"B","C"))))))&amp;IF(OFFSET(Paramétrages!$F$6,COLUMNS($G:I)-2,,)=0,"",IF(ISBLANK('Compréhension de l''écrit'!$D424),""," ("&amp;SUMIFS(Paramétrages!$W:$W,Paramétrages!$Y:$Y,IF(OFFSET(Paramétrages!$F$6,COLUMNS($G:I)-2,,)=0,"",OFFSET(Paramétrages!$F$6,COLUMNS($G:I)-2,,)),Paramétrages!$X:$X,$B424&amp;$C424)&amp;" sur "&amp;IF(OFFSET(Paramétrages!$G$6,COLUMNS($H:J)-2,,)=0,"",OFFSET(Paramétrages!$G$6,COLUMNS($H:J)-2,,))&amp;")"))</f>
        <v/>
      </c>
      <c r="H424" s="1" t="str">
        <f ca="1">IF(F424="","",SUMIFS(#REF!,#REF!,#REF!,#REF!,#REF!&amp;#REF!))</f>
        <v/>
      </c>
      <c r="I424" s="1" t="str">
        <f ca="1">IF(G424="","",SUMIFS(#REF!,#REF!,#REF!,#REF!,#REF!&amp;#REF!))</f>
        <v/>
      </c>
    </row>
    <row r="425" spans="1:9" x14ac:dyDescent="0.2">
      <c r="A425" t="str">
        <f>IF(ISBLANK('Compréhension de l''écrit'!A425),"",'Compréhension de l''écrit'!A425)</f>
        <v/>
      </c>
      <c r="B425" t="str">
        <f>IF(ISBLANK('Compréhension de l''écrit'!B425),"",'Compréhension de l''écrit'!B425)</f>
        <v/>
      </c>
      <c r="C425" t="str">
        <f>IF(ISBLANK('Compréhension de l''écrit'!C425),"",'Compréhension de l''écrit'!C425)</f>
        <v/>
      </c>
      <c r="D425" s="15" t="str">
        <f>IF(B425="","",IF(COUNTA(Paramétrages!H$5:H$32)=0,"",IF(ISBLANK('Compréhension de l''écrit'!D425),"",IF(('Compréhension de l''écrit'!D425)/(COUNTA(Paramétrages!H$5:H$32))&lt;0.34,"A",IF(('Compréhension de l''écrit'!D425)/(COUNTA(Paramétrages!H$5:H$32))&lt;0.67,"B","C")))&amp;IF(ISBLANK('Compréhension de l''écrit'!D425),""," ("&amp;'Compréhension de l''écrit'!D425&amp;" sur "&amp;COUNTA(Paramétrages!H$5:H$32)&amp;")")))</f>
        <v/>
      </c>
      <c r="E425" s="1" t="str">
        <f ca="1">IF(OFFSET(Paramétrages!$F$6,COLUMNS($G:G)-2,,)=0,"",IF($B425="","",IF(COUNTA(Paramétrages!$F$5:$F$32)=0,"",IF(ISBLANK('Compréhension de l''écrit'!$D425),"",IF((SUMIFS(Paramétrages!$W:$W,Paramétrages!$Y:$Y,IF(OFFSET(Paramétrages!$F$6,COLUMNS($G:G)-2,,)=0,"",OFFSET(Paramétrages!$F$6,COLUMNS($G:G)-2,,)),Paramétrages!$X:$X,$B425&amp;$C425)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425&amp;$C425))/(IF(OFFSET(Paramétrages!$G$6,COLUMNS($H:H)-2,,)=0,"",OFFSET(Paramétrages!$G$6,COLUMNS($H:H)-2,,)))&lt;0.67,"B","C"))))))&amp;IF(OFFSET(Paramétrages!$F$6,COLUMNS($G:G)-2,,)=0,"",IF(ISBLANK('Compréhension de l''écrit'!$D425),""," ("&amp;SUMIFS(Paramétrages!$W:$W,Paramétrages!$Y:$Y,IF(OFFSET(Paramétrages!$F$6,COLUMNS($G:G)-2,,)=0,"",OFFSET(Paramétrages!$F$6,COLUMNS($G:G)-2,,)),Paramétrages!$X:$X,$B425&amp;$C425)&amp;" sur "&amp;IF(OFFSET(Paramétrages!$G$6,COLUMNS($H:H)-2,,)=0,"",OFFSET(Paramétrages!$G$6,COLUMNS($H:H)-2,,))&amp;")"))</f>
        <v/>
      </c>
      <c r="F425" s="1" t="str">
        <f ca="1">IF(OFFSET(Paramétrages!$F$6,COLUMNS($G:H)-2,,)=0,"",IF($B425="","",IF(COUNTA(Paramétrages!$F$5:$F$32)=0,"",IF(ISBLANK('Compréhension de l''écrit'!$D425),"",IF((SUMIFS(Paramétrages!$W:$W,Paramétrages!$Y:$Y,IF(OFFSET(Paramétrages!$F$6,COLUMNS($G:H)-2,,)=0,"",OFFSET(Paramétrages!$F$6,COLUMNS($G:H)-2,,)),Paramétrages!$X:$X,$B425&amp;$C425)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425&amp;$C425))/(IF(OFFSET(Paramétrages!$G$6,COLUMNS($H:I)-2,,)=0,"",OFFSET(Paramétrages!$G$6,COLUMNS($H:I)-2,,)))&lt;0.67,"B","C"))))))&amp;IF(OFFSET(Paramétrages!$F$6,COLUMNS($G:H)-2,,)=0,"",IF(ISBLANK('Compréhension de l''écrit'!$D425),""," ("&amp;SUMIFS(Paramétrages!$W:$W,Paramétrages!$Y:$Y,IF(OFFSET(Paramétrages!$F$6,COLUMNS($G:H)-2,,)=0,"",OFFSET(Paramétrages!$F$6,COLUMNS($G:H)-2,,)),Paramétrages!$X:$X,$B425&amp;$C425)&amp;" sur "&amp;IF(OFFSET(Paramétrages!$G$6,COLUMNS($H:I)-2,,)=0,"",OFFSET(Paramétrages!$G$6,COLUMNS($H:I)-2,,))&amp;")"))</f>
        <v/>
      </c>
      <c r="G425" s="1" t="str">
        <f ca="1">IF(OFFSET(Paramétrages!$F$6,COLUMNS($G:I)-2,,)=0,"",IF($B425="","",IF(COUNTA(Paramétrages!$F$5:$F$32)=0,"",IF(ISBLANK('Compréhension de l''écrit'!$D425),"",IF((SUMIFS(Paramétrages!$W:$W,Paramétrages!$Y:$Y,IF(OFFSET(Paramétrages!$F$6,COLUMNS($G:I)-2,,)=0,"",OFFSET(Paramétrages!$F$6,COLUMNS($G:I)-2,,)),Paramétrages!$X:$X,$B425&amp;$C425)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425&amp;$C425))/(IF(OFFSET(Paramétrages!$G$6,COLUMNS($H:J)-2,,)=0,"",OFFSET(Paramétrages!$G$6,COLUMNS($H:J)-2,,)))&lt;0.67,"B","C"))))))&amp;IF(OFFSET(Paramétrages!$F$6,COLUMNS($G:I)-2,,)=0,"",IF(ISBLANK('Compréhension de l''écrit'!$D425),""," ("&amp;SUMIFS(Paramétrages!$W:$W,Paramétrages!$Y:$Y,IF(OFFSET(Paramétrages!$F$6,COLUMNS($G:I)-2,,)=0,"",OFFSET(Paramétrages!$F$6,COLUMNS($G:I)-2,,)),Paramétrages!$X:$X,$B425&amp;$C425)&amp;" sur "&amp;IF(OFFSET(Paramétrages!$G$6,COLUMNS($H:J)-2,,)=0,"",OFFSET(Paramétrages!$G$6,COLUMNS($H:J)-2,,))&amp;")"))</f>
        <v/>
      </c>
      <c r="H425" s="1" t="str">
        <f ca="1">IF(F425="","",SUMIFS(#REF!,#REF!,#REF!,#REF!,#REF!&amp;#REF!))</f>
        <v/>
      </c>
      <c r="I425" s="1" t="str">
        <f ca="1">IF(G425="","",SUMIFS(#REF!,#REF!,#REF!,#REF!,#REF!&amp;#REF!))</f>
        <v/>
      </c>
    </row>
    <row r="426" spans="1:9" x14ac:dyDescent="0.2">
      <c r="A426" t="str">
        <f>IF(ISBLANK('Compréhension de l''écrit'!A426),"",'Compréhension de l''écrit'!A426)</f>
        <v/>
      </c>
      <c r="B426" t="str">
        <f>IF(ISBLANK('Compréhension de l''écrit'!B426),"",'Compréhension de l''écrit'!B426)</f>
        <v/>
      </c>
      <c r="C426" t="str">
        <f>IF(ISBLANK('Compréhension de l''écrit'!C426),"",'Compréhension de l''écrit'!C426)</f>
        <v/>
      </c>
      <c r="D426" s="15" t="str">
        <f>IF(B426="","",IF(COUNTA(Paramétrages!H$5:H$32)=0,"",IF(ISBLANK('Compréhension de l''écrit'!D426),"",IF(('Compréhension de l''écrit'!D426)/(COUNTA(Paramétrages!H$5:H$32))&lt;0.34,"A",IF(('Compréhension de l''écrit'!D426)/(COUNTA(Paramétrages!H$5:H$32))&lt;0.67,"B","C")))&amp;IF(ISBLANK('Compréhension de l''écrit'!D426),""," ("&amp;'Compréhension de l''écrit'!D426&amp;" sur "&amp;COUNTA(Paramétrages!H$5:H$32)&amp;")")))</f>
        <v/>
      </c>
      <c r="E426" s="1" t="str">
        <f ca="1">IF(OFFSET(Paramétrages!$F$6,COLUMNS($G:G)-2,,)=0,"",IF($B426="","",IF(COUNTA(Paramétrages!$F$5:$F$32)=0,"",IF(ISBLANK('Compréhension de l''écrit'!$D426),"",IF((SUMIFS(Paramétrages!$W:$W,Paramétrages!$Y:$Y,IF(OFFSET(Paramétrages!$F$6,COLUMNS($G:G)-2,,)=0,"",OFFSET(Paramétrages!$F$6,COLUMNS($G:G)-2,,)),Paramétrages!$X:$X,$B426&amp;$C426)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426&amp;$C426))/(IF(OFFSET(Paramétrages!$G$6,COLUMNS($H:H)-2,,)=0,"",OFFSET(Paramétrages!$G$6,COLUMNS($H:H)-2,,)))&lt;0.67,"B","C"))))))&amp;IF(OFFSET(Paramétrages!$F$6,COLUMNS($G:G)-2,,)=0,"",IF(ISBLANK('Compréhension de l''écrit'!$D426),""," ("&amp;SUMIFS(Paramétrages!$W:$W,Paramétrages!$Y:$Y,IF(OFFSET(Paramétrages!$F$6,COLUMNS($G:G)-2,,)=0,"",OFFSET(Paramétrages!$F$6,COLUMNS($G:G)-2,,)),Paramétrages!$X:$X,$B426&amp;$C426)&amp;" sur "&amp;IF(OFFSET(Paramétrages!$G$6,COLUMNS($H:H)-2,,)=0,"",OFFSET(Paramétrages!$G$6,COLUMNS($H:H)-2,,))&amp;")"))</f>
        <v/>
      </c>
      <c r="F426" s="1" t="str">
        <f ca="1">IF(OFFSET(Paramétrages!$F$6,COLUMNS($G:H)-2,,)=0,"",IF($B426="","",IF(COUNTA(Paramétrages!$F$5:$F$32)=0,"",IF(ISBLANK('Compréhension de l''écrit'!$D426),"",IF((SUMIFS(Paramétrages!$W:$W,Paramétrages!$Y:$Y,IF(OFFSET(Paramétrages!$F$6,COLUMNS($G:H)-2,,)=0,"",OFFSET(Paramétrages!$F$6,COLUMNS($G:H)-2,,)),Paramétrages!$X:$X,$B426&amp;$C426)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426&amp;$C426))/(IF(OFFSET(Paramétrages!$G$6,COLUMNS($H:I)-2,,)=0,"",OFFSET(Paramétrages!$G$6,COLUMNS($H:I)-2,,)))&lt;0.67,"B","C"))))))&amp;IF(OFFSET(Paramétrages!$F$6,COLUMNS($G:H)-2,,)=0,"",IF(ISBLANK('Compréhension de l''écrit'!$D426),""," ("&amp;SUMIFS(Paramétrages!$W:$W,Paramétrages!$Y:$Y,IF(OFFSET(Paramétrages!$F$6,COLUMNS($G:H)-2,,)=0,"",OFFSET(Paramétrages!$F$6,COLUMNS($G:H)-2,,)),Paramétrages!$X:$X,$B426&amp;$C426)&amp;" sur "&amp;IF(OFFSET(Paramétrages!$G$6,COLUMNS($H:I)-2,,)=0,"",OFFSET(Paramétrages!$G$6,COLUMNS($H:I)-2,,))&amp;")"))</f>
        <v/>
      </c>
      <c r="G426" s="1" t="str">
        <f ca="1">IF(OFFSET(Paramétrages!$F$6,COLUMNS($G:I)-2,,)=0,"",IF($B426="","",IF(COUNTA(Paramétrages!$F$5:$F$32)=0,"",IF(ISBLANK('Compréhension de l''écrit'!$D426),"",IF((SUMIFS(Paramétrages!$W:$W,Paramétrages!$Y:$Y,IF(OFFSET(Paramétrages!$F$6,COLUMNS($G:I)-2,,)=0,"",OFFSET(Paramétrages!$F$6,COLUMNS($G:I)-2,,)),Paramétrages!$X:$X,$B426&amp;$C426)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426&amp;$C426))/(IF(OFFSET(Paramétrages!$G$6,COLUMNS($H:J)-2,,)=0,"",OFFSET(Paramétrages!$G$6,COLUMNS($H:J)-2,,)))&lt;0.67,"B","C"))))))&amp;IF(OFFSET(Paramétrages!$F$6,COLUMNS($G:I)-2,,)=0,"",IF(ISBLANK('Compréhension de l''écrit'!$D426),""," ("&amp;SUMIFS(Paramétrages!$W:$W,Paramétrages!$Y:$Y,IF(OFFSET(Paramétrages!$F$6,COLUMNS($G:I)-2,,)=0,"",OFFSET(Paramétrages!$F$6,COLUMNS($G:I)-2,,)),Paramétrages!$X:$X,$B426&amp;$C426)&amp;" sur "&amp;IF(OFFSET(Paramétrages!$G$6,COLUMNS($H:J)-2,,)=0,"",OFFSET(Paramétrages!$G$6,COLUMNS($H:J)-2,,))&amp;")"))</f>
        <v/>
      </c>
      <c r="H426" s="1" t="str">
        <f ca="1">IF(F426="","",SUMIFS(#REF!,#REF!,#REF!,#REF!,#REF!&amp;#REF!))</f>
        <v/>
      </c>
      <c r="I426" s="1" t="str">
        <f ca="1">IF(G426="","",SUMIFS(#REF!,#REF!,#REF!,#REF!,#REF!&amp;#REF!))</f>
        <v/>
      </c>
    </row>
    <row r="427" spans="1:9" x14ac:dyDescent="0.2">
      <c r="A427" t="str">
        <f>IF(ISBLANK('Compréhension de l''écrit'!A427),"",'Compréhension de l''écrit'!A427)</f>
        <v/>
      </c>
      <c r="B427" t="str">
        <f>IF(ISBLANK('Compréhension de l''écrit'!B427),"",'Compréhension de l''écrit'!B427)</f>
        <v/>
      </c>
      <c r="C427" t="str">
        <f>IF(ISBLANK('Compréhension de l''écrit'!C427),"",'Compréhension de l''écrit'!C427)</f>
        <v/>
      </c>
      <c r="D427" s="15" t="str">
        <f>IF(B427="","",IF(COUNTA(Paramétrages!H$5:H$32)=0,"",IF(ISBLANK('Compréhension de l''écrit'!D427),"",IF(('Compréhension de l''écrit'!D427)/(COUNTA(Paramétrages!H$5:H$32))&lt;0.34,"A",IF(('Compréhension de l''écrit'!D427)/(COUNTA(Paramétrages!H$5:H$32))&lt;0.67,"B","C")))&amp;IF(ISBLANK('Compréhension de l''écrit'!D427),""," ("&amp;'Compréhension de l''écrit'!D427&amp;" sur "&amp;COUNTA(Paramétrages!H$5:H$32)&amp;")")))</f>
        <v/>
      </c>
      <c r="E427" s="1" t="str">
        <f ca="1">IF(OFFSET(Paramétrages!$F$6,COLUMNS($G:G)-2,,)=0,"",IF($B427="","",IF(COUNTA(Paramétrages!$F$5:$F$32)=0,"",IF(ISBLANK('Compréhension de l''écrit'!$D427),"",IF((SUMIFS(Paramétrages!$W:$W,Paramétrages!$Y:$Y,IF(OFFSET(Paramétrages!$F$6,COLUMNS($G:G)-2,,)=0,"",OFFSET(Paramétrages!$F$6,COLUMNS($G:G)-2,,)),Paramétrages!$X:$X,$B427&amp;$C427)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427&amp;$C427))/(IF(OFFSET(Paramétrages!$G$6,COLUMNS($H:H)-2,,)=0,"",OFFSET(Paramétrages!$G$6,COLUMNS($H:H)-2,,)))&lt;0.67,"B","C"))))))&amp;IF(OFFSET(Paramétrages!$F$6,COLUMNS($G:G)-2,,)=0,"",IF(ISBLANK('Compréhension de l''écrit'!$D427),""," ("&amp;SUMIFS(Paramétrages!$W:$W,Paramétrages!$Y:$Y,IF(OFFSET(Paramétrages!$F$6,COLUMNS($G:G)-2,,)=0,"",OFFSET(Paramétrages!$F$6,COLUMNS($G:G)-2,,)),Paramétrages!$X:$X,$B427&amp;$C427)&amp;" sur "&amp;IF(OFFSET(Paramétrages!$G$6,COLUMNS($H:H)-2,,)=0,"",OFFSET(Paramétrages!$G$6,COLUMNS($H:H)-2,,))&amp;")"))</f>
        <v/>
      </c>
      <c r="F427" s="1" t="str">
        <f ca="1">IF(OFFSET(Paramétrages!$F$6,COLUMNS($G:H)-2,,)=0,"",IF($B427="","",IF(COUNTA(Paramétrages!$F$5:$F$32)=0,"",IF(ISBLANK('Compréhension de l''écrit'!$D427),"",IF((SUMIFS(Paramétrages!$W:$W,Paramétrages!$Y:$Y,IF(OFFSET(Paramétrages!$F$6,COLUMNS($G:H)-2,,)=0,"",OFFSET(Paramétrages!$F$6,COLUMNS($G:H)-2,,)),Paramétrages!$X:$X,$B427&amp;$C427)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427&amp;$C427))/(IF(OFFSET(Paramétrages!$G$6,COLUMNS($H:I)-2,,)=0,"",OFFSET(Paramétrages!$G$6,COLUMNS($H:I)-2,,)))&lt;0.67,"B","C"))))))&amp;IF(OFFSET(Paramétrages!$F$6,COLUMNS($G:H)-2,,)=0,"",IF(ISBLANK('Compréhension de l''écrit'!$D427),""," ("&amp;SUMIFS(Paramétrages!$W:$W,Paramétrages!$Y:$Y,IF(OFFSET(Paramétrages!$F$6,COLUMNS($G:H)-2,,)=0,"",OFFSET(Paramétrages!$F$6,COLUMNS($G:H)-2,,)),Paramétrages!$X:$X,$B427&amp;$C427)&amp;" sur "&amp;IF(OFFSET(Paramétrages!$G$6,COLUMNS($H:I)-2,,)=0,"",OFFSET(Paramétrages!$G$6,COLUMNS($H:I)-2,,))&amp;")"))</f>
        <v/>
      </c>
      <c r="G427" s="1" t="str">
        <f ca="1">IF(OFFSET(Paramétrages!$F$6,COLUMNS($G:I)-2,,)=0,"",IF($B427="","",IF(COUNTA(Paramétrages!$F$5:$F$32)=0,"",IF(ISBLANK('Compréhension de l''écrit'!$D427),"",IF((SUMIFS(Paramétrages!$W:$W,Paramétrages!$Y:$Y,IF(OFFSET(Paramétrages!$F$6,COLUMNS($G:I)-2,,)=0,"",OFFSET(Paramétrages!$F$6,COLUMNS($G:I)-2,,)),Paramétrages!$X:$X,$B427&amp;$C427)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427&amp;$C427))/(IF(OFFSET(Paramétrages!$G$6,COLUMNS($H:J)-2,,)=0,"",OFFSET(Paramétrages!$G$6,COLUMNS($H:J)-2,,)))&lt;0.67,"B","C"))))))&amp;IF(OFFSET(Paramétrages!$F$6,COLUMNS($G:I)-2,,)=0,"",IF(ISBLANK('Compréhension de l''écrit'!$D427),""," ("&amp;SUMIFS(Paramétrages!$W:$W,Paramétrages!$Y:$Y,IF(OFFSET(Paramétrages!$F$6,COLUMNS($G:I)-2,,)=0,"",OFFSET(Paramétrages!$F$6,COLUMNS($G:I)-2,,)),Paramétrages!$X:$X,$B427&amp;$C427)&amp;" sur "&amp;IF(OFFSET(Paramétrages!$G$6,COLUMNS($H:J)-2,,)=0,"",OFFSET(Paramétrages!$G$6,COLUMNS($H:J)-2,,))&amp;")"))</f>
        <v/>
      </c>
      <c r="H427" s="1" t="str">
        <f ca="1">IF(F427="","",SUMIFS(#REF!,#REF!,#REF!,#REF!,#REF!&amp;#REF!))</f>
        <v/>
      </c>
      <c r="I427" s="1" t="str">
        <f ca="1">IF(G427="","",SUMIFS(#REF!,#REF!,#REF!,#REF!,#REF!&amp;#REF!))</f>
        <v/>
      </c>
    </row>
    <row r="428" spans="1:9" x14ac:dyDescent="0.2">
      <c r="A428" t="str">
        <f>IF(ISBLANK('Compréhension de l''écrit'!A428),"",'Compréhension de l''écrit'!A428)</f>
        <v/>
      </c>
      <c r="B428" t="str">
        <f>IF(ISBLANK('Compréhension de l''écrit'!B428),"",'Compréhension de l''écrit'!B428)</f>
        <v/>
      </c>
      <c r="C428" t="str">
        <f>IF(ISBLANK('Compréhension de l''écrit'!C428),"",'Compréhension de l''écrit'!C428)</f>
        <v/>
      </c>
      <c r="D428" s="15" t="str">
        <f>IF(B428="","",IF(COUNTA(Paramétrages!H$5:H$32)=0,"",IF(ISBLANK('Compréhension de l''écrit'!D428),"",IF(('Compréhension de l''écrit'!D428)/(COUNTA(Paramétrages!H$5:H$32))&lt;0.34,"A",IF(('Compréhension de l''écrit'!D428)/(COUNTA(Paramétrages!H$5:H$32))&lt;0.67,"B","C")))&amp;IF(ISBLANK('Compréhension de l''écrit'!D428),""," ("&amp;'Compréhension de l''écrit'!D428&amp;" sur "&amp;COUNTA(Paramétrages!H$5:H$32)&amp;")")))</f>
        <v/>
      </c>
      <c r="E428" s="1" t="str">
        <f ca="1">IF(OFFSET(Paramétrages!$F$6,COLUMNS($G:G)-2,,)=0,"",IF($B428="","",IF(COUNTA(Paramétrages!$F$5:$F$32)=0,"",IF(ISBLANK('Compréhension de l''écrit'!$D428),"",IF((SUMIFS(Paramétrages!$W:$W,Paramétrages!$Y:$Y,IF(OFFSET(Paramétrages!$F$6,COLUMNS($G:G)-2,,)=0,"",OFFSET(Paramétrages!$F$6,COLUMNS($G:G)-2,,)),Paramétrages!$X:$X,$B428&amp;$C428)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428&amp;$C428))/(IF(OFFSET(Paramétrages!$G$6,COLUMNS($H:H)-2,,)=0,"",OFFSET(Paramétrages!$G$6,COLUMNS($H:H)-2,,)))&lt;0.67,"B","C"))))))&amp;IF(OFFSET(Paramétrages!$F$6,COLUMNS($G:G)-2,,)=0,"",IF(ISBLANK('Compréhension de l''écrit'!$D428),""," ("&amp;SUMIFS(Paramétrages!$W:$W,Paramétrages!$Y:$Y,IF(OFFSET(Paramétrages!$F$6,COLUMNS($G:G)-2,,)=0,"",OFFSET(Paramétrages!$F$6,COLUMNS($G:G)-2,,)),Paramétrages!$X:$X,$B428&amp;$C428)&amp;" sur "&amp;IF(OFFSET(Paramétrages!$G$6,COLUMNS($H:H)-2,,)=0,"",OFFSET(Paramétrages!$G$6,COLUMNS($H:H)-2,,))&amp;")"))</f>
        <v/>
      </c>
      <c r="F428" s="1" t="str">
        <f ca="1">IF(OFFSET(Paramétrages!$F$6,COLUMNS($G:H)-2,,)=0,"",IF($B428="","",IF(COUNTA(Paramétrages!$F$5:$F$32)=0,"",IF(ISBLANK('Compréhension de l''écrit'!$D428),"",IF((SUMIFS(Paramétrages!$W:$W,Paramétrages!$Y:$Y,IF(OFFSET(Paramétrages!$F$6,COLUMNS($G:H)-2,,)=0,"",OFFSET(Paramétrages!$F$6,COLUMNS($G:H)-2,,)),Paramétrages!$X:$X,$B428&amp;$C428)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428&amp;$C428))/(IF(OFFSET(Paramétrages!$G$6,COLUMNS($H:I)-2,,)=0,"",OFFSET(Paramétrages!$G$6,COLUMNS($H:I)-2,,)))&lt;0.67,"B","C"))))))&amp;IF(OFFSET(Paramétrages!$F$6,COLUMNS($G:H)-2,,)=0,"",IF(ISBLANK('Compréhension de l''écrit'!$D428),""," ("&amp;SUMIFS(Paramétrages!$W:$W,Paramétrages!$Y:$Y,IF(OFFSET(Paramétrages!$F$6,COLUMNS($G:H)-2,,)=0,"",OFFSET(Paramétrages!$F$6,COLUMNS($G:H)-2,,)),Paramétrages!$X:$X,$B428&amp;$C428)&amp;" sur "&amp;IF(OFFSET(Paramétrages!$G$6,COLUMNS($H:I)-2,,)=0,"",OFFSET(Paramétrages!$G$6,COLUMNS($H:I)-2,,))&amp;")"))</f>
        <v/>
      </c>
      <c r="G428" s="1" t="str">
        <f ca="1">IF(OFFSET(Paramétrages!$F$6,COLUMNS($G:I)-2,,)=0,"",IF($B428="","",IF(COUNTA(Paramétrages!$F$5:$F$32)=0,"",IF(ISBLANK('Compréhension de l''écrit'!$D428),"",IF((SUMIFS(Paramétrages!$W:$W,Paramétrages!$Y:$Y,IF(OFFSET(Paramétrages!$F$6,COLUMNS($G:I)-2,,)=0,"",OFFSET(Paramétrages!$F$6,COLUMNS($G:I)-2,,)),Paramétrages!$X:$X,$B428&amp;$C428)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428&amp;$C428))/(IF(OFFSET(Paramétrages!$G$6,COLUMNS($H:J)-2,,)=0,"",OFFSET(Paramétrages!$G$6,COLUMNS($H:J)-2,,)))&lt;0.67,"B","C"))))))&amp;IF(OFFSET(Paramétrages!$F$6,COLUMNS($G:I)-2,,)=0,"",IF(ISBLANK('Compréhension de l''écrit'!$D428),""," ("&amp;SUMIFS(Paramétrages!$W:$W,Paramétrages!$Y:$Y,IF(OFFSET(Paramétrages!$F$6,COLUMNS($G:I)-2,,)=0,"",OFFSET(Paramétrages!$F$6,COLUMNS($G:I)-2,,)),Paramétrages!$X:$X,$B428&amp;$C428)&amp;" sur "&amp;IF(OFFSET(Paramétrages!$G$6,COLUMNS($H:J)-2,,)=0,"",OFFSET(Paramétrages!$G$6,COLUMNS($H:J)-2,,))&amp;")"))</f>
        <v/>
      </c>
      <c r="H428" s="1" t="str">
        <f ca="1">IF(F428="","",SUMIFS(#REF!,#REF!,#REF!,#REF!,#REF!&amp;#REF!))</f>
        <v/>
      </c>
      <c r="I428" s="1" t="str">
        <f ca="1">IF(G428="","",SUMIFS(#REF!,#REF!,#REF!,#REF!,#REF!&amp;#REF!))</f>
        <v/>
      </c>
    </row>
    <row r="429" spans="1:9" x14ac:dyDescent="0.2">
      <c r="A429" t="str">
        <f>IF(ISBLANK('Compréhension de l''écrit'!A429),"",'Compréhension de l''écrit'!A429)</f>
        <v/>
      </c>
      <c r="B429" t="str">
        <f>IF(ISBLANK('Compréhension de l''écrit'!B429),"",'Compréhension de l''écrit'!B429)</f>
        <v/>
      </c>
      <c r="C429" t="str">
        <f>IF(ISBLANK('Compréhension de l''écrit'!C429),"",'Compréhension de l''écrit'!C429)</f>
        <v/>
      </c>
      <c r="D429" s="15" t="str">
        <f>IF(B429="","",IF(COUNTA(Paramétrages!H$5:H$32)=0,"",IF(ISBLANK('Compréhension de l''écrit'!D429),"",IF(('Compréhension de l''écrit'!D429)/(COUNTA(Paramétrages!H$5:H$32))&lt;0.34,"A",IF(('Compréhension de l''écrit'!D429)/(COUNTA(Paramétrages!H$5:H$32))&lt;0.67,"B","C")))&amp;IF(ISBLANK('Compréhension de l''écrit'!D429),""," ("&amp;'Compréhension de l''écrit'!D429&amp;" sur "&amp;COUNTA(Paramétrages!H$5:H$32)&amp;")")))</f>
        <v/>
      </c>
      <c r="E429" s="1" t="str">
        <f ca="1">IF(OFFSET(Paramétrages!$F$6,COLUMNS($G:G)-2,,)=0,"",IF($B429="","",IF(COUNTA(Paramétrages!$F$5:$F$32)=0,"",IF(ISBLANK('Compréhension de l''écrit'!$D429),"",IF((SUMIFS(Paramétrages!$W:$W,Paramétrages!$Y:$Y,IF(OFFSET(Paramétrages!$F$6,COLUMNS($G:G)-2,,)=0,"",OFFSET(Paramétrages!$F$6,COLUMNS($G:G)-2,,)),Paramétrages!$X:$X,$B429&amp;$C429)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429&amp;$C429))/(IF(OFFSET(Paramétrages!$G$6,COLUMNS($H:H)-2,,)=0,"",OFFSET(Paramétrages!$G$6,COLUMNS($H:H)-2,,)))&lt;0.67,"B","C"))))))&amp;IF(OFFSET(Paramétrages!$F$6,COLUMNS($G:G)-2,,)=0,"",IF(ISBLANK('Compréhension de l''écrit'!$D429),""," ("&amp;SUMIFS(Paramétrages!$W:$W,Paramétrages!$Y:$Y,IF(OFFSET(Paramétrages!$F$6,COLUMNS($G:G)-2,,)=0,"",OFFSET(Paramétrages!$F$6,COLUMNS($G:G)-2,,)),Paramétrages!$X:$X,$B429&amp;$C429)&amp;" sur "&amp;IF(OFFSET(Paramétrages!$G$6,COLUMNS($H:H)-2,,)=0,"",OFFSET(Paramétrages!$G$6,COLUMNS($H:H)-2,,))&amp;")"))</f>
        <v/>
      </c>
      <c r="F429" s="1" t="str">
        <f ca="1">IF(OFFSET(Paramétrages!$F$6,COLUMNS($G:H)-2,,)=0,"",IF($B429="","",IF(COUNTA(Paramétrages!$F$5:$F$32)=0,"",IF(ISBLANK('Compréhension de l''écrit'!$D429),"",IF((SUMIFS(Paramétrages!$W:$W,Paramétrages!$Y:$Y,IF(OFFSET(Paramétrages!$F$6,COLUMNS($G:H)-2,,)=0,"",OFFSET(Paramétrages!$F$6,COLUMNS($G:H)-2,,)),Paramétrages!$X:$X,$B429&amp;$C429)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429&amp;$C429))/(IF(OFFSET(Paramétrages!$G$6,COLUMNS($H:I)-2,,)=0,"",OFFSET(Paramétrages!$G$6,COLUMNS($H:I)-2,,)))&lt;0.67,"B","C"))))))&amp;IF(OFFSET(Paramétrages!$F$6,COLUMNS($G:H)-2,,)=0,"",IF(ISBLANK('Compréhension de l''écrit'!$D429),""," ("&amp;SUMIFS(Paramétrages!$W:$W,Paramétrages!$Y:$Y,IF(OFFSET(Paramétrages!$F$6,COLUMNS($G:H)-2,,)=0,"",OFFSET(Paramétrages!$F$6,COLUMNS($G:H)-2,,)),Paramétrages!$X:$X,$B429&amp;$C429)&amp;" sur "&amp;IF(OFFSET(Paramétrages!$G$6,COLUMNS($H:I)-2,,)=0,"",OFFSET(Paramétrages!$G$6,COLUMNS($H:I)-2,,))&amp;")"))</f>
        <v/>
      </c>
      <c r="G429" s="1" t="str">
        <f ca="1">IF(OFFSET(Paramétrages!$F$6,COLUMNS($G:I)-2,,)=0,"",IF($B429="","",IF(COUNTA(Paramétrages!$F$5:$F$32)=0,"",IF(ISBLANK('Compréhension de l''écrit'!$D429),"",IF((SUMIFS(Paramétrages!$W:$W,Paramétrages!$Y:$Y,IF(OFFSET(Paramétrages!$F$6,COLUMNS($G:I)-2,,)=0,"",OFFSET(Paramétrages!$F$6,COLUMNS($G:I)-2,,)),Paramétrages!$X:$X,$B429&amp;$C429)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429&amp;$C429))/(IF(OFFSET(Paramétrages!$G$6,COLUMNS($H:J)-2,,)=0,"",OFFSET(Paramétrages!$G$6,COLUMNS($H:J)-2,,)))&lt;0.67,"B","C"))))))&amp;IF(OFFSET(Paramétrages!$F$6,COLUMNS($G:I)-2,,)=0,"",IF(ISBLANK('Compréhension de l''écrit'!$D429),""," ("&amp;SUMIFS(Paramétrages!$W:$W,Paramétrages!$Y:$Y,IF(OFFSET(Paramétrages!$F$6,COLUMNS($G:I)-2,,)=0,"",OFFSET(Paramétrages!$F$6,COLUMNS($G:I)-2,,)),Paramétrages!$X:$X,$B429&amp;$C429)&amp;" sur "&amp;IF(OFFSET(Paramétrages!$G$6,COLUMNS($H:J)-2,,)=0,"",OFFSET(Paramétrages!$G$6,COLUMNS($H:J)-2,,))&amp;")"))</f>
        <v/>
      </c>
      <c r="H429" s="1" t="str">
        <f ca="1">IF(F429="","",SUMIFS(#REF!,#REF!,#REF!,#REF!,#REF!&amp;#REF!))</f>
        <v/>
      </c>
      <c r="I429" s="1" t="str">
        <f ca="1">IF(G429="","",SUMIFS(#REF!,#REF!,#REF!,#REF!,#REF!&amp;#REF!))</f>
        <v/>
      </c>
    </row>
    <row r="430" spans="1:9" x14ac:dyDescent="0.2">
      <c r="A430" t="str">
        <f>IF(ISBLANK('Compréhension de l''écrit'!A430),"",'Compréhension de l''écrit'!A430)</f>
        <v/>
      </c>
      <c r="B430" t="str">
        <f>IF(ISBLANK('Compréhension de l''écrit'!B430),"",'Compréhension de l''écrit'!B430)</f>
        <v/>
      </c>
      <c r="C430" t="str">
        <f>IF(ISBLANK('Compréhension de l''écrit'!C430),"",'Compréhension de l''écrit'!C430)</f>
        <v/>
      </c>
      <c r="D430" s="15" t="str">
        <f>IF(B430="","",IF(COUNTA(Paramétrages!H$5:H$32)=0,"",IF(ISBLANK('Compréhension de l''écrit'!D430),"",IF(('Compréhension de l''écrit'!D430)/(COUNTA(Paramétrages!H$5:H$32))&lt;0.34,"A",IF(('Compréhension de l''écrit'!D430)/(COUNTA(Paramétrages!H$5:H$32))&lt;0.67,"B","C")))&amp;IF(ISBLANK('Compréhension de l''écrit'!D430),""," ("&amp;'Compréhension de l''écrit'!D430&amp;" sur "&amp;COUNTA(Paramétrages!H$5:H$32)&amp;")")))</f>
        <v/>
      </c>
      <c r="E430" s="1" t="str">
        <f ca="1">IF(OFFSET(Paramétrages!$F$6,COLUMNS($G:G)-2,,)=0,"",IF($B430="","",IF(COUNTA(Paramétrages!$F$5:$F$32)=0,"",IF(ISBLANK('Compréhension de l''écrit'!$D430),"",IF((SUMIFS(Paramétrages!$W:$W,Paramétrages!$Y:$Y,IF(OFFSET(Paramétrages!$F$6,COLUMNS($G:G)-2,,)=0,"",OFFSET(Paramétrages!$F$6,COLUMNS($G:G)-2,,)),Paramétrages!$X:$X,$B430&amp;$C430)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430&amp;$C430))/(IF(OFFSET(Paramétrages!$G$6,COLUMNS($H:H)-2,,)=0,"",OFFSET(Paramétrages!$G$6,COLUMNS($H:H)-2,,)))&lt;0.67,"B","C"))))))&amp;IF(OFFSET(Paramétrages!$F$6,COLUMNS($G:G)-2,,)=0,"",IF(ISBLANK('Compréhension de l''écrit'!$D430),""," ("&amp;SUMIFS(Paramétrages!$W:$W,Paramétrages!$Y:$Y,IF(OFFSET(Paramétrages!$F$6,COLUMNS($G:G)-2,,)=0,"",OFFSET(Paramétrages!$F$6,COLUMNS($G:G)-2,,)),Paramétrages!$X:$X,$B430&amp;$C430)&amp;" sur "&amp;IF(OFFSET(Paramétrages!$G$6,COLUMNS($H:H)-2,,)=0,"",OFFSET(Paramétrages!$G$6,COLUMNS($H:H)-2,,))&amp;")"))</f>
        <v/>
      </c>
      <c r="F430" s="1" t="str">
        <f ca="1">IF(OFFSET(Paramétrages!$F$6,COLUMNS($G:H)-2,,)=0,"",IF($B430="","",IF(COUNTA(Paramétrages!$F$5:$F$32)=0,"",IF(ISBLANK('Compréhension de l''écrit'!$D430),"",IF((SUMIFS(Paramétrages!$W:$W,Paramétrages!$Y:$Y,IF(OFFSET(Paramétrages!$F$6,COLUMNS($G:H)-2,,)=0,"",OFFSET(Paramétrages!$F$6,COLUMNS($G:H)-2,,)),Paramétrages!$X:$X,$B430&amp;$C430)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430&amp;$C430))/(IF(OFFSET(Paramétrages!$G$6,COLUMNS($H:I)-2,,)=0,"",OFFSET(Paramétrages!$G$6,COLUMNS($H:I)-2,,)))&lt;0.67,"B","C"))))))&amp;IF(OFFSET(Paramétrages!$F$6,COLUMNS($G:H)-2,,)=0,"",IF(ISBLANK('Compréhension de l''écrit'!$D430),""," ("&amp;SUMIFS(Paramétrages!$W:$W,Paramétrages!$Y:$Y,IF(OFFSET(Paramétrages!$F$6,COLUMNS($G:H)-2,,)=0,"",OFFSET(Paramétrages!$F$6,COLUMNS($G:H)-2,,)),Paramétrages!$X:$X,$B430&amp;$C430)&amp;" sur "&amp;IF(OFFSET(Paramétrages!$G$6,COLUMNS($H:I)-2,,)=0,"",OFFSET(Paramétrages!$G$6,COLUMNS($H:I)-2,,))&amp;")"))</f>
        <v/>
      </c>
      <c r="G430" s="1" t="str">
        <f ca="1">IF(OFFSET(Paramétrages!$F$6,COLUMNS($G:I)-2,,)=0,"",IF($B430="","",IF(COUNTA(Paramétrages!$F$5:$F$32)=0,"",IF(ISBLANK('Compréhension de l''écrit'!$D430),"",IF((SUMIFS(Paramétrages!$W:$W,Paramétrages!$Y:$Y,IF(OFFSET(Paramétrages!$F$6,COLUMNS($G:I)-2,,)=0,"",OFFSET(Paramétrages!$F$6,COLUMNS($G:I)-2,,)),Paramétrages!$X:$X,$B430&amp;$C430)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430&amp;$C430))/(IF(OFFSET(Paramétrages!$G$6,COLUMNS($H:J)-2,,)=0,"",OFFSET(Paramétrages!$G$6,COLUMNS($H:J)-2,,)))&lt;0.67,"B","C"))))))&amp;IF(OFFSET(Paramétrages!$F$6,COLUMNS($G:I)-2,,)=0,"",IF(ISBLANK('Compréhension de l''écrit'!$D430),""," ("&amp;SUMIFS(Paramétrages!$W:$W,Paramétrages!$Y:$Y,IF(OFFSET(Paramétrages!$F$6,COLUMNS($G:I)-2,,)=0,"",OFFSET(Paramétrages!$F$6,COLUMNS($G:I)-2,,)),Paramétrages!$X:$X,$B430&amp;$C430)&amp;" sur "&amp;IF(OFFSET(Paramétrages!$G$6,COLUMNS($H:J)-2,,)=0,"",OFFSET(Paramétrages!$G$6,COLUMNS($H:J)-2,,))&amp;")"))</f>
        <v/>
      </c>
      <c r="H430" s="1" t="str">
        <f ca="1">IF(F430="","",SUMIFS(#REF!,#REF!,#REF!,#REF!,#REF!&amp;#REF!))</f>
        <v/>
      </c>
      <c r="I430" s="1" t="str">
        <f ca="1">IF(G430="","",SUMIFS(#REF!,#REF!,#REF!,#REF!,#REF!&amp;#REF!))</f>
        <v/>
      </c>
    </row>
    <row r="431" spans="1:9" x14ac:dyDescent="0.2">
      <c r="A431" t="str">
        <f>IF(ISBLANK('Compréhension de l''écrit'!A431),"",'Compréhension de l''écrit'!A431)</f>
        <v/>
      </c>
      <c r="B431" t="str">
        <f>IF(ISBLANK('Compréhension de l''écrit'!B431),"",'Compréhension de l''écrit'!B431)</f>
        <v/>
      </c>
      <c r="C431" t="str">
        <f>IF(ISBLANK('Compréhension de l''écrit'!C431),"",'Compréhension de l''écrit'!C431)</f>
        <v/>
      </c>
      <c r="D431" s="15" t="str">
        <f>IF(B431="","",IF(COUNTA(Paramétrages!H$5:H$32)=0,"",IF(ISBLANK('Compréhension de l''écrit'!D431),"",IF(('Compréhension de l''écrit'!D431)/(COUNTA(Paramétrages!H$5:H$32))&lt;0.34,"A",IF(('Compréhension de l''écrit'!D431)/(COUNTA(Paramétrages!H$5:H$32))&lt;0.67,"B","C")))&amp;IF(ISBLANK('Compréhension de l''écrit'!D431),""," ("&amp;'Compréhension de l''écrit'!D431&amp;" sur "&amp;COUNTA(Paramétrages!H$5:H$32)&amp;")")))</f>
        <v/>
      </c>
      <c r="E431" s="1" t="str">
        <f ca="1">IF(OFFSET(Paramétrages!$F$6,COLUMNS($G:G)-2,,)=0,"",IF($B431="","",IF(COUNTA(Paramétrages!$F$5:$F$32)=0,"",IF(ISBLANK('Compréhension de l''écrit'!$D431),"",IF((SUMIFS(Paramétrages!$W:$W,Paramétrages!$Y:$Y,IF(OFFSET(Paramétrages!$F$6,COLUMNS($G:G)-2,,)=0,"",OFFSET(Paramétrages!$F$6,COLUMNS($G:G)-2,,)),Paramétrages!$X:$X,$B431&amp;$C431)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431&amp;$C431))/(IF(OFFSET(Paramétrages!$G$6,COLUMNS($H:H)-2,,)=0,"",OFFSET(Paramétrages!$G$6,COLUMNS($H:H)-2,,)))&lt;0.67,"B","C"))))))&amp;IF(OFFSET(Paramétrages!$F$6,COLUMNS($G:G)-2,,)=0,"",IF(ISBLANK('Compréhension de l''écrit'!$D431),""," ("&amp;SUMIFS(Paramétrages!$W:$W,Paramétrages!$Y:$Y,IF(OFFSET(Paramétrages!$F$6,COLUMNS($G:G)-2,,)=0,"",OFFSET(Paramétrages!$F$6,COLUMNS($G:G)-2,,)),Paramétrages!$X:$X,$B431&amp;$C431)&amp;" sur "&amp;IF(OFFSET(Paramétrages!$G$6,COLUMNS($H:H)-2,,)=0,"",OFFSET(Paramétrages!$G$6,COLUMNS($H:H)-2,,))&amp;")"))</f>
        <v/>
      </c>
      <c r="F431" s="1" t="str">
        <f ca="1">IF(OFFSET(Paramétrages!$F$6,COLUMNS($G:H)-2,,)=0,"",IF($B431="","",IF(COUNTA(Paramétrages!$F$5:$F$32)=0,"",IF(ISBLANK('Compréhension de l''écrit'!$D431),"",IF((SUMIFS(Paramétrages!$W:$W,Paramétrages!$Y:$Y,IF(OFFSET(Paramétrages!$F$6,COLUMNS($G:H)-2,,)=0,"",OFFSET(Paramétrages!$F$6,COLUMNS($G:H)-2,,)),Paramétrages!$X:$X,$B431&amp;$C431)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431&amp;$C431))/(IF(OFFSET(Paramétrages!$G$6,COLUMNS($H:I)-2,,)=0,"",OFFSET(Paramétrages!$G$6,COLUMNS($H:I)-2,,)))&lt;0.67,"B","C"))))))&amp;IF(OFFSET(Paramétrages!$F$6,COLUMNS($G:H)-2,,)=0,"",IF(ISBLANK('Compréhension de l''écrit'!$D431),""," ("&amp;SUMIFS(Paramétrages!$W:$W,Paramétrages!$Y:$Y,IF(OFFSET(Paramétrages!$F$6,COLUMNS($G:H)-2,,)=0,"",OFFSET(Paramétrages!$F$6,COLUMNS($G:H)-2,,)),Paramétrages!$X:$X,$B431&amp;$C431)&amp;" sur "&amp;IF(OFFSET(Paramétrages!$G$6,COLUMNS($H:I)-2,,)=0,"",OFFSET(Paramétrages!$G$6,COLUMNS($H:I)-2,,))&amp;")"))</f>
        <v/>
      </c>
      <c r="G431" s="1" t="str">
        <f ca="1">IF(OFFSET(Paramétrages!$F$6,COLUMNS($G:I)-2,,)=0,"",IF($B431="","",IF(COUNTA(Paramétrages!$F$5:$F$32)=0,"",IF(ISBLANK('Compréhension de l''écrit'!$D431),"",IF((SUMIFS(Paramétrages!$W:$W,Paramétrages!$Y:$Y,IF(OFFSET(Paramétrages!$F$6,COLUMNS($G:I)-2,,)=0,"",OFFSET(Paramétrages!$F$6,COLUMNS($G:I)-2,,)),Paramétrages!$X:$X,$B431&amp;$C431)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431&amp;$C431))/(IF(OFFSET(Paramétrages!$G$6,COLUMNS($H:J)-2,,)=0,"",OFFSET(Paramétrages!$G$6,COLUMNS($H:J)-2,,)))&lt;0.67,"B","C"))))))&amp;IF(OFFSET(Paramétrages!$F$6,COLUMNS($G:I)-2,,)=0,"",IF(ISBLANK('Compréhension de l''écrit'!$D431),""," ("&amp;SUMIFS(Paramétrages!$W:$W,Paramétrages!$Y:$Y,IF(OFFSET(Paramétrages!$F$6,COLUMNS($G:I)-2,,)=0,"",OFFSET(Paramétrages!$F$6,COLUMNS($G:I)-2,,)),Paramétrages!$X:$X,$B431&amp;$C431)&amp;" sur "&amp;IF(OFFSET(Paramétrages!$G$6,COLUMNS($H:J)-2,,)=0,"",OFFSET(Paramétrages!$G$6,COLUMNS($H:J)-2,,))&amp;")"))</f>
        <v/>
      </c>
      <c r="H431" s="1" t="str">
        <f ca="1">IF(F431="","",SUMIFS(#REF!,#REF!,#REF!,#REF!,#REF!&amp;#REF!))</f>
        <v/>
      </c>
      <c r="I431" s="1" t="str">
        <f ca="1">IF(G431="","",SUMIFS(#REF!,#REF!,#REF!,#REF!,#REF!&amp;#REF!))</f>
        <v/>
      </c>
    </row>
    <row r="432" spans="1:9" x14ac:dyDescent="0.2">
      <c r="A432" t="str">
        <f>IF(ISBLANK('Compréhension de l''écrit'!A432),"",'Compréhension de l''écrit'!A432)</f>
        <v/>
      </c>
      <c r="B432" t="str">
        <f>IF(ISBLANK('Compréhension de l''écrit'!B432),"",'Compréhension de l''écrit'!B432)</f>
        <v/>
      </c>
      <c r="C432" t="str">
        <f>IF(ISBLANK('Compréhension de l''écrit'!C432),"",'Compréhension de l''écrit'!C432)</f>
        <v/>
      </c>
      <c r="D432" s="15" t="str">
        <f>IF(B432="","",IF(COUNTA(Paramétrages!H$5:H$32)=0,"",IF(ISBLANK('Compréhension de l''écrit'!D432),"",IF(('Compréhension de l''écrit'!D432)/(COUNTA(Paramétrages!H$5:H$32))&lt;0.34,"A",IF(('Compréhension de l''écrit'!D432)/(COUNTA(Paramétrages!H$5:H$32))&lt;0.67,"B","C")))&amp;IF(ISBLANK('Compréhension de l''écrit'!D432),""," ("&amp;'Compréhension de l''écrit'!D432&amp;" sur "&amp;COUNTA(Paramétrages!H$5:H$32)&amp;")")))</f>
        <v/>
      </c>
      <c r="E432" s="1" t="str">
        <f ca="1">IF(OFFSET(Paramétrages!$F$6,COLUMNS($G:G)-2,,)=0,"",IF($B432="","",IF(COUNTA(Paramétrages!$F$5:$F$32)=0,"",IF(ISBLANK('Compréhension de l''écrit'!$D432),"",IF((SUMIFS(Paramétrages!$W:$W,Paramétrages!$Y:$Y,IF(OFFSET(Paramétrages!$F$6,COLUMNS($G:G)-2,,)=0,"",OFFSET(Paramétrages!$F$6,COLUMNS($G:G)-2,,)),Paramétrages!$X:$X,$B432&amp;$C432)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432&amp;$C432))/(IF(OFFSET(Paramétrages!$G$6,COLUMNS($H:H)-2,,)=0,"",OFFSET(Paramétrages!$G$6,COLUMNS($H:H)-2,,)))&lt;0.67,"B","C"))))))&amp;IF(OFFSET(Paramétrages!$F$6,COLUMNS($G:G)-2,,)=0,"",IF(ISBLANK('Compréhension de l''écrit'!$D432),""," ("&amp;SUMIFS(Paramétrages!$W:$W,Paramétrages!$Y:$Y,IF(OFFSET(Paramétrages!$F$6,COLUMNS($G:G)-2,,)=0,"",OFFSET(Paramétrages!$F$6,COLUMNS($G:G)-2,,)),Paramétrages!$X:$X,$B432&amp;$C432)&amp;" sur "&amp;IF(OFFSET(Paramétrages!$G$6,COLUMNS($H:H)-2,,)=0,"",OFFSET(Paramétrages!$G$6,COLUMNS($H:H)-2,,))&amp;")"))</f>
        <v/>
      </c>
      <c r="F432" s="1" t="str">
        <f ca="1">IF(OFFSET(Paramétrages!$F$6,COLUMNS($G:H)-2,,)=0,"",IF($B432="","",IF(COUNTA(Paramétrages!$F$5:$F$32)=0,"",IF(ISBLANK('Compréhension de l''écrit'!$D432),"",IF((SUMIFS(Paramétrages!$W:$W,Paramétrages!$Y:$Y,IF(OFFSET(Paramétrages!$F$6,COLUMNS($G:H)-2,,)=0,"",OFFSET(Paramétrages!$F$6,COLUMNS($G:H)-2,,)),Paramétrages!$X:$X,$B432&amp;$C432)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432&amp;$C432))/(IF(OFFSET(Paramétrages!$G$6,COLUMNS($H:I)-2,,)=0,"",OFFSET(Paramétrages!$G$6,COLUMNS($H:I)-2,,)))&lt;0.67,"B","C"))))))&amp;IF(OFFSET(Paramétrages!$F$6,COLUMNS($G:H)-2,,)=0,"",IF(ISBLANK('Compréhension de l''écrit'!$D432),""," ("&amp;SUMIFS(Paramétrages!$W:$W,Paramétrages!$Y:$Y,IF(OFFSET(Paramétrages!$F$6,COLUMNS($G:H)-2,,)=0,"",OFFSET(Paramétrages!$F$6,COLUMNS($G:H)-2,,)),Paramétrages!$X:$X,$B432&amp;$C432)&amp;" sur "&amp;IF(OFFSET(Paramétrages!$G$6,COLUMNS($H:I)-2,,)=0,"",OFFSET(Paramétrages!$G$6,COLUMNS($H:I)-2,,))&amp;")"))</f>
        <v/>
      </c>
      <c r="G432" s="1" t="str">
        <f ca="1">IF(OFFSET(Paramétrages!$F$6,COLUMNS($G:I)-2,,)=0,"",IF($B432="","",IF(COUNTA(Paramétrages!$F$5:$F$32)=0,"",IF(ISBLANK('Compréhension de l''écrit'!$D432),"",IF((SUMIFS(Paramétrages!$W:$W,Paramétrages!$Y:$Y,IF(OFFSET(Paramétrages!$F$6,COLUMNS($G:I)-2,,)=0,"",OFFSET(Paramétrages!$F$6,COLUMNS($G:I)-2,,)),Paramétrages!$X:$X,$B432&amp;$C432)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432&amp;$C432))/(IF(OFFSET(Paramétrages!$G$6,COLUMNS($H:J)-2,,)=0,"",OFFSET(Paramétrages!$G$6,COLUMNS($H:J)-2,,)))&lt;0.67,"B","C"))))))&amp;IF(OFFSET(Paramétrages!$F$6,COLUMNS($G:I)-2,,)=0,"",IF(ISBLANK('Compréhension de l''écrit'!$D432),""," ("&amp;SUMIFS(Paramétrages!$W:$W,Paramétrages!$Y:$Y,IF(OFFSET(Paramétrages!$F$6,COLUMNS($G:I)-2,,)=0,"",OFFSET(Paramétrages!$F$6,COLUMNS($G:I)-2,,)),Paramétrages!$X:$X,$B432&amp;$C432)&amp;" sur "&amp;IF(OFFSET(Paramétrages!$G$6,COLUMNS($H:J)-2,,)=0,"",OFFSET(Paramétrages!$G$6,COLUMNS($H:J)-2,,))&amp;")"))</f>
        <v/>
      </c>
      <c r="H432" s="1" t="str">
        <f ca="1">IF(F432="","",SUMIFS(#REF!,#REF!,#REF!,#REF!,#REF!&amp;#REF!))</f>
        <v/>
      </c>
      <c r="I432" s="1" t="str">
        <f ca="1">IF(G432="","",SUMIFS(#REF!,#REF!,#REF!,#REF!,#REF!&amp;#REF!))</f>
        <v/>
      </c>
    </row>
    <row r="433" spans="1:9" x14ac:dyDescent="0.2">
      <c r="A433" t="str">
        <f>IF(ISBLANK('Compréhension de l''écrit'!A433),"",'Compréhension de l''écrit'!A433)</f>
        <v/>
      </c>
      <c r="B433" t="str">
        <f>IF(ISBLANK('Compréhension de l''écrit'!B433),"",'Compréhension de l''écrit'!B433)</f>
        <v/>
      </c>
      <c r="C433" t="str">
        <f>IF(ISBLANK('Compréhension de l''écrit'!C433),"",'Compréhension de l''écrit'!C433)</f>
        <v/>
      </c>
      <c r="D433" s="15" t="str">
        <f>IF(B433="","",IF(COUNTA(Paramétrages!H$5:H$32)=0,"",IF(ISBLANK('Compréhension de l''écrit'!D433),"",IF(('Compréhension de l''écrit'!D433)/(COUNTA(Paramétrages!H$5:H$32))&lt;0.34,"A",IF(('Compréhension de l''écrit'!D433)/(COUNTA(Paramétrages!H$5:H$32))&lt;0.67,"B","C")))&amp;IF(ISBLANK('Compréhension de l''écrit'!D433),""," ("&amp;'Compréhension de l''écrit'!D433&amp;" sur "&amp;COUNTA(Paramétrages!H$5:H$32)&amp;")")))</f>
        <v/>
      </c>
      <c r="E433" s="1" t="str">
        <f ca="1">IF(OFFSET(Paramétrages!$F$6,COLUMNS($G:G)-2,,)=0,"",IF($B433="","",IF(COUNTA(Paramétrages!$F$5:$F$32)=0,"",IF(ISBLANK('Compréhension de l''écrit'!$D433),"",IF((SUMIFS(Paramétrages!$W:$W,Paramétrages!$Y:$Y,IF(OFFSET(Paramétrages!$F$6,COLUMNS($G:G)-2,,)=0,"",OFFSET(Paramétrages!$F$6,COLUMNS($G:G)-2,,)),Paramétrages!$X:$X,$B433&amp;$C433)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433&amp;$C433))/(IF(OFFSET(Paramétrages!$G$6,COLUMNS($H:H)-2,,)=0,"",OFFSET(Paramétrages!$G$6,COLUMNS($H:H)-2,,)))&lt;0.67,"B","C"))))))&amp;IF(OFFSET(Paramétrages!$F$6,COLUMNS($G:G)-2,,)=0,"",IF(ISBLANK('Compréhension de l''écrit'!$D433),""," ("&amp;SUMIFS(Paramétrages!$W:$W,Paramétrages!$Y:$Y,IF(OFFSET(Paramétrages!$F$6,COLUMNS($G:G)-2,,)=0,"",OFFSET(Paramétrages!$F$6,COLUMNS($G:G)-2,,)),Paramétrages!$X:$X,$B433&amp;$C433)&amp;" sur "&amp;IF(OFFSET(Paramétrages!$G$6,COLUMNS($H:H)-2,,)=0,"",OFFSET(Paramétrages!$G$6,COLUMNS($H:H)-2,,))&amp;")"))</f>
        <v/>
      </c>
      <c r="F433" s="1" t="str">
        <f ca="1">IF(OFFSET(Paramétrages!$F$6,COLUMNS($G:H)-2,,)=0,"",IF($B433="","",IF(COUNTA(Paramétrages!$F$5:$F$32)=0,"",IF(ISBLANK('Compréhension de l''écrit'!$D433),"",IF((SUMIFS(Paramétrages!$W:$W,Paramétrages!$Y:$Y,IF(OFFSET(Paramétrages!$F$6,COLUMNS($G:H)-2,,)=0,"",OFFSET(Paramétrages!$F$6,COLUMNS($G:H)-2,,)),Paramétrages!$X:$X,$B433&amp;$C433)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433&amp;$C433))/(IF(OFFSET(Paramétrages!$G$6,COLUMNS($H:I)-2,,)=0,"",OFFSET(Paramétrages!$G$6,COLUMNS($H:I)-2,,)))&lt;0.67,"B","C"))))))&amp;IF(OFFSET(Paramétrages!$F$6,COLUMNS($G:H)-2,,)=0,"",IF(ISBLANK('Compréhension de l''écrit'!$D433),""," ("&amp;SUMIFS(Paramétrages!$W:$W,Paramétrages!$Y:$Y,IF(OFFSET(Paramétrages!$F$6,COLUMNS($G:H)-2,,)=0,"",OFFSET(Paramétrages!$F$6,COLUMNS($G:H)-2,,)),Paramétrages!$X:$X,$B433&amp;$C433)&amp;" sur "&amp;IF(OFFSET(Paramétrages!$G$6,COLUMNS($H:I)-2,,)=0,"",OFFSET(Paramétrages!$G$6,COLUMNS($H:I)-2,,))&amp;")"))</f>
        <v/>
      </c>
      <c r="G433" s="1" t="str">
        <f ca="1">IF(OFFSET(Paramétrages!$F$6,COLUMNS($G:I)-2,,)=0,"",IF($B433="","",IF(COUNTA(Paramétrages!$F$5:$F$32)=0,"",IF(ISBLANK('Compréhension de l''écrit'!$D433),"",IF((SUMIFS(Paramétrages!$W:$W,Paramétrages!$Y:$Y,IF(OFFSET(Paramétrages!$F$6,COLUMNS($G:I)-2,,)=0,"",OFFSET(Paramétrages!$F$6,COLUMNS($G:I)-2,,)),Paramétrages!$X:$X,$B433&amp;$C433)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433&amp;$C433))/(IF(OFFSET(Paramétrages!$G$6,COLUMNS($H:J)-2,,)=0,"",OFFSET(Paramétrages!$G$6,COLUMNS($H:J)-2,,)))&lt;0.67,"B","C"))))))&amp;IF(OFFSET(Paramétrages!$F$6,COLUMNS($G:I)-2,,)=0,"",IF(ISBLANK('Compréhension de l''écrit'!$D433),""," ("&amp;SUMIFS(Paramétrages!$W:$W,Paramétrages!$Y:$Y,IF(OFFSET(Paramétrages!$F$6,COLUMNS($G:I)-2,,)=0,"",OFFSET(Paramétrages!$F$6,COLUMNS($G:I)-2,,)),Paramétrages!$X:$X,$B433&amp;$C433)&amp;" sur "&amp;IF(OFFSET(Paramétrages!$G$6,COLUMNS($H:J)-2,,)=0,"",OFFSET(Paramétrages!$G$6,COLUMNS($H:J)-2,,))&amp;")"))</f>
        <v/>
      </c>
      <c r="H433" s="1" t="str">
        <f ca="1">IF(F433="","",SUMIFS(#REF!,#REF!,#REF!,#REF!,#REF!&amp;#REF!))</f>
        <v/>
      </c>
      <c r="I433" s="1" t="str">
        <f ca="1">IF(G433="","",SUMIFS(#REF!,#REF!,#REF!,#REF!,#REF!&amp;#REF!))</f>
        <v/>
      </c>
    </row>
    <row r="434" spans="1:9" x14ac:dyDescent="0.2">
      <c r="A434" t="str">
        <f>IF(ISBLANK('Compréhension de l''écrit'!A434),"",'Compréhension de l''écrit'!A434)</f>
        <v/>
      </c>
      <c r="B434" t="str">
        <f>IF(ISBLANK('Compréhension de l''écrit'!B434),"",'Compréhension de l''écrit'!B434)</f>
        <v/>
      </c>
      <c r="C434" t="str">
        <f>IF(ISBLANK('Compréhension de l''écrit'!C434),"",'Compréhension de l''écrit'!C434)</f>
        <v/>
      </c>
      <c r="D434" s="15" t="str">
        <f>IF(B434="","",IF(COUNTA(Paramétrages!H$5:H$32)=0,"",IF(ISBLANK('Compréhension de l''écrit'!D434),"",IF(('Compréhension de l''écrit'!D434)/(COUNTA(Paramétrages!H$5:H$32))&lt;0.34,"A",IF(('Compréhension de l''écrit'!D434)/(COUNTA(Paramétrages!H$5:H$32))&lt;0.67,"B","C")))&amp;IF(ISBLANK('Compréhension de l''écrit'!D434),""," ("&amp;'Compréhension de l''écrit'!D434&amp;" sur "&amp;COUNTA(Paramétrages!H$5:H$32)&amp;")")))</f>
        <v/>
      </c>
      <c r="E434" s="1" t="str">
        <f ca="1">IF(OFFSET(Paramétrages!$F$6,COLUMNS($G:G)-2,,)=0,"",IF($B434="","",IF(COUNTA(Paramétrages!$F$5:$F$32)=0,"",IF(ISBLANK('Compréhension de l''écrit'!$D434),"",IF((SUMIFS(Paramétrages!$W:$W,Paramétrages!$Y:$Y,IF(OFFSET(Paramétrages!$F$6,COLUMNS($G:G)-2,,)=0,"",OFFSET(Paramétrages!$F$6,COLUMNS($G:G)-2,,)),Paramétrages!$X:$X,$B434&amp;$C434)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434&amp;$C434))/(IF(OFFSET(Paramétrages!$G$6,COLUMNS($H:H)-2,,)=0,"",OFFSET(Paramétrages!$G$6,COLUMNS($H:H)-2,,)))&lt;0.67,"B","C"))))))&amp;IF(OFFSET(Paramétrages!$F$6,COLUMNS($G:G)-2,,)=0,"",IF(ISBLANK('Compréhension de l''écrit'!$D434),""," ("&amp;SUMIFS(Paramétrages!$W:$W,Paramétrages!$Y:$Y,IF(OFFSET(Paramétrages!$F$6,COLUMNS($G:G)-2,,)=0,"",OFFSET(Paramétrages!$F$6,COLUMNS($G:G)-2,,)),Paramétrages!$X:$X,$B434&amp;$C434)&amp;" sur "&amp;IF(OFFSET(Paramétrages!$G$6,COLUMNS($H:H)-2,,)=0,"",OFFSET(Paramétrages!$G$6,COLUMNS($H:H)-2,,))&amp;")"))</f>
        <v/>
      </c>
      <c r="F434" s="1" t="str">
        <f ca="1">IF(OFFSET(Paramétrages!$F$6,COLUMNS($G:H)-2,,)=0,"",IF($B434="","",IF(COUNTA(Paramétrages!$F$5:$F$32)=0,"",IF(ISBLANK('Compréhension de l''écrit'!$D434),"",IF((SUMIFS(Paramétrages!$W:$W,Paramétrages!$Y:$Y,IF(OFFSET(Paramétrages!$F$6,COLUMNS($G:H)-2,,)=0,"",OFFSET(Paramétrages!$F$6,COLUMNS($G:H)-2,,)),Paramétrages!$X:$X,$B434&amp;$C434)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434&amp;$C434))/(IF(OFFSET(Paramétrages!$G$6,COLUMNS($H:I)-2,,)=0,"",OFFSET(Paramétrages!$G$6,COLUMNS($H:I)-2,,)))&lt;0.67,"B","C"))))))&amp;IF(OFFSET(Paramétrages!$F$6,COLUMNS($G:H)-2,,)=0,"",IF(ISBLANK('Compréhension de l''écrit'!$D434),""," ("&amp;SUMIFS(Paramétrages!$W:$W,Paramétrages!$Y:$Y,IF(OFFSET(Paramétrages!$F$6,COLUMNS($G:H)-2,,)=0,"",OFFSET(Paramétrages!$F$6,COLUMNS($G:H)-2,,)),Paramétrages!$X:$X,$B434&amp;$C434)&amp;" sur "&amp;IF(OFFSET(Paramétrages!$G$6,COLUMNS($H:I)-2,,)=0,"",OFFSET(Paramétrages!$G$6,COLUMNS($H:I)-2,,))&amp;")"))</f>
        <v/>
      </c>
      <c r="G434" s="1" t="str">
        <f ca="1">IF(OFFSET(Paramétrages!$F$6,COLUMNS($G:I)-2,,)=0,"",IF($B434="","",IF(COUNTA(Paramétrages!$F$5:$F$32)=0,"",IF(ISBLANK('Compréhension de l''écrit'!$D434),"",IF((SUMIFS(Paramétrages!$W:$W,Paramétrages!$Y:$Y,IF(OFFSET(Paramétrages!$F$6,COLUMNS($G:I)-2,,)=0,"",OFFSET(Paramétrages!$F$6,COLUMNS($G:I)-2,,)),Paramétrages!$X:$X,$B434&amp;$C434)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434&amp;$C434))/(IF(OFFSET(Paramétrages!$G$6,COLUMNS($H:J)-2,,)=0,"",OFFSET(Paramétrages!$G$6,COLUMNS($H:J)-2,,)))&lt;0.67,"B","C"))))))&amp;IF(OFFSET(Paramétrages!$F$6,COLUMNS($G:I)-2,,)=0,"",IF(ISBLANK('Compréhension de l''écrit'!$D434),""," ("&amp;SUMIFS(Paramétrages!$W:$W,Paramétrages!$Y:$Y,IF(OFFSET(Paramétrages!$F$6,COLUMNS($G:I)-2,,)=0,"",OFFSET(Paramétrages!$F$6,COLUMNS($G:I)-2,,)),Paramétrages!$X:$X,$B434&amp;$C434)&amp;" sur "&amp;IF(OFFSET(Paramétrages!$G$6,COLUMNS($H:J)-2,,)=0,"",OFFSET(Paramétrages!$G$6,COLUMNS($H:J)-2,,))&amp;")"))</f>
        <v/>
      </c>
      <c r="H434" s="1" t="str">
        <f ca="1">IF(F434="","",SUMIFS(#REF!,#REF!,#REF!,#REF!,#REF!&amp;#REF!))</f>
        <v/>
      </c>
      <c r="I434" s="1" t="str">
        <f ca="1">IF(G434="","",SUMIFS(#REF!,#REF!,#REF!,#REF!,#REF!&amp;#REF!))</f>
        <v/>
      </c>
    </row>
    <row r="435" spans="1:9" x14ac:dyDescent="0.2">
      <c r="A435" t="str">
        <f>IF(ISBLANK('Compréhension de l''écrit'!A435),"",'Compréhension de l''écrit'!A435)</f>
        <v/>
      </c>
      <c r="B435" t="str">
        <f>IF(ISBLANK('Compréhension de l''écrit'!B435),"",'Compréhension de l''écrit'!B435)</f>
        <v/>
      </c>
      <c r="C435" t="str">
        <f>IF(ISBLANK('Compréhension de l''écrit'!C435),"",'Compréhension de l''écrit'!C435)</f>
        <v/>
      </c>
      <c r="D435" s="15" t="str">
        <f>IF(B435="","",IF(COUNTA(Paramétrages!H$5:H$32)=0,"",IF(ISBLANK('Compréhension de l''écrit'!D435),"",IF(('Compréhension de l''écrit'!D435)/(COUNTA(Paramétrages!H$5:H$32))&lt;0.34,"A",IF(('Compréhension de l''écrit'!D435)/(COUNTA(Paramétrages!H$5:H$32))&lt;0.67,"B","C")))&amp;IF(ISBLANK('Compréhension de l''écrit'!D435),""," ("&amp;'Compréhension de l''écrit'!D435&amp;" sur "&amp;COUNTA(Paramétrages!H$5:H$32)&amp;")")))</f>
        <v/>
      </c>
      <c r="E435" s="1" t="str">
        <f ca="1">IF(OFFSET(Paramétrages!$F$6,COLUMNS($G:G)-2,,)=0,"",IF($B435="","",IF(COUNTA(Paramétrages!$F$5:$F$32)=0,"",IF(ISBLANK('Compréhension de l''écrit'!$D435),"",IF((SUMIFS(Paramétrages!$W:$W,Paramétrages!$Y:$Y,IF(OFFSET(Paramétrages!$F$6,COLUMNS($G:G)-2,,)=0,"",OFFSET(Paramétrages!$F$6,COLUMNS($G:G)-2,,)),Paramétrages!$X:$X,$B435&amp;$C435)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435&amp;$C435))/(IF(OFFSET(Paramétrages!$G$6,COLUMNS($H:H)-2,,)=0,"",OFFSET(Paramétrages!$G$6,COLUMNS($H:H)-2,,)))&lt;0.67,"B","C"))))))&amp;IF(OFFSET(Paramétrages!$F$6,COLUMNS($G:G)-2,,)=0,"",IF(ISBLANK('Compréhension de l''écrit'!$D435),""," ("&amp;SUMIFS(Paramétrages!$W:$W,Paramétrages!$Y:$Y,IF(OFFSET(Paramétrages!$F$6,COLUMNS($G:G)-2,,)=0,"",OFFSET(Paramétrages!$F$6,COLUMNS($G:G)-2,,)),Paramétrages!$X:$X,$B435&amp;$C435)&amp;" sur "&amp;IF(OFFSET(Paramétrages!$G$6,COLUMNS($H:H)-2,,)=0,"",OFFSET(Paramétrages!$G$6,COLUMNS($H:H)-2,,))&amp;")"))</f>
        <v/>
      </c>
      <c r="F435" s="1" t="str">
        <f ca="1">IF(OFFSET(Paramétrages!$F$6,COLUMNS($G:H)-2,,)=0,"",IF($B435="","",IF(COUNTA(Paramétrages!$F$5:$F$32)=0,"",IF(ISBLANK('Compréhension de l''écrit'!$D435),"",IF((SUMIFS(Paramétrages!$W:$W,Paramétrages!$Y:$Y,IF(OFFSET(Paramétrages!$F$6,COLUMNS($G:H)-2,,)=0,"",OFFSET(Paramétrages!$F$6,COLUMNS($G:H)-2,,)),Paramétrages!$X:$X,$B435&amp;$C435)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435&amp;$C435))/(IF(OFFSET(Paramétrages!$G$6,COLUMNS($H:I)-2,,)=0,"",OFFSET(Paramétrages!$G$6,COLUMNS($H:I)-2,,)))&lt;0.67,"B","C"))))))&amp;IF(OFFSET(Paramétrages!$F$6,COLUMNS($G:H)-2,,)=0,"",IF(ISBLANK('Compréhension de l''écrit'!$D435),""," ("&amp;SUMIFS(Paramétrages!$W:$W,Paramétrages!$Y:$Y,IF(OFFSET(Paramétrages!$F$6,COLUMNS($G:H)-2,,)=0,"",OFFSET(Paramétrages!$F$6,COLUMNS($G:H)-2,,)),Paramétrages!$X:$X,$B435&amp;$C435)&amp;" sur "&amp;IF(OFFSET(Paramétrages!$G$6,COLUMNS($H:I)-2,,)=0,"",OFFSET(Paramétrages!$G$6,COLUMNS($H:I)-2,,))&amp;")"))</f>
        <v/>
      </c>
      <c r="G435" s="1" t="str">
        <f ca="1">IF(OFFSET(Paramétrages!$F$6,COLUMNS($G:I)-2,,)=0,"",IF($B435="","",IF(COUNTA(Paramétrages!$F$5:$F$32)=0,"",IF(ISBLANK('Compréhension de l''écrit'!$D435),"",IF((SUMIFS(Paramétrages!$W:$W,Paramétrages!$Y:$Y,IF(OFFSET(Paramétrages!$F$6,COLUMNS($G:I)-2,,)=0,"",OFFSET(Paramétrages!$F$6,COLUMNS($G:I)-2,,)),Paramétrages!$X:$X,$B435&amp;$C435)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435&amp;$C435))/(IF(OFFSET(Paramétrages!$G$6,COLUMNS($H:J)-2,,)=0,"",OFFSET(Paramétrages!$G$6,COLUMNS($H:J)-2,,)))&lt;0.67,"B","C"))))))&amp;IF(OFFSET(Paramétrages!$F$6,COLUMNS($G:I)-2,,)=0,"",IF(ISBLANK('Compréhension de l''écrit'!$D435),""," ("&amp;SUMIFS(Paramétrages!$W:$W,Paramétrages!$Y:$Y,IF(OFFSET(Paramétrages!$F$6,COLUMNS($G:I)-2,,)=0,"",OFFSET(Paramétrages!$F$6,COLUMNS($G:I)-2,,)),Paramétrages!$X:$X,$B435&amp;$C435)&amp;" sur "&amp;IF(OFFSET(Paramétrages!$G$6,COLUMNS($H:J)-2,,)=0,"",OFFSET(Paramétrages!$G$6,COLUMNS($H:J)-2,,))&amp;")"))</f>
        <v/>
      </c>
      <c r="H435" s="1" t="str">
        <f ca="1">IF(F435="","",SUMIFS(#REF!,#REF!,#REF!,#REF!,#REF!&amp;#REF!))</f>
        <v/>
      </c>
      <c r="I435" s="1" t="str">
        <f ca="1">IF(G435="","",SUMIFS(#REF!,#REF!,#REF!,#REF!,#REF!&amp;#REF!))</f>
        <v/>
      </c>
    </row>
    <row r="436" spans="1:9" x14ac:dyDescent="0.2">
      <c r="A436" t="str">
        <f>IF(ISBLANK('Compréhension de l''écrit'!A436),"",'Compréhension de l''écrit'!A436)</f>
        <v/>
      </c>
      <c r="B436" t="str">
        <f>IF(ISBLANK('Compréhension de l''écrit'!B436),"",'Compréhension de l''écrit'!B436)</f>
        <v/>
      </c>
      <c r="C436" t="str">
        <f>IF(ISBLANK('Compréhension de l''écrit'!C436),"",'Compréhension de l''écrit'!C436)</f>
        <v/>
      </c>
      <c r="D436" s="15" t="str">
        <f>IF(B436="","",IF(COUNTA(Paramétrages!H$5:H$32)=0,"",IF(ISBLANK('Compréhension de l''écrit'!D436),"",IF(('Compréhension de l''écrit'!D436)/(COUNTA(Paramétrages!H$5:H$32))&lt;0.34,"A",IF(('Compréhension de l''écrit'!D436)/(COUNTA(Paramétrages!H$5:H$32))&lt;0.67,"B","C")))&amp;IF(ISBLANK('Compréhension de l''écrit'!D436),""," ("&amp;'Compréhension de l''écrit'!D436&amp;" sur "&amp;COUNTA(Paramétrages!H$5:H$32)&amp;")")))</f>
        <v/>
      </c>
      <c r="E436" s="1" t="str">
        <f ca="1">IF(OFFSET(Paramétrages!$F$6,COLUMNS($G:G)-2,,)=0,"",IF($B436="","",IF(COUNTA(Paramétrages!$F$5:$F$32)=0,"",IF(ISBLANK('Compréhension de l''écrit'!$D436),"",IF((SUMIFS(Paramétrages!$W:$W,Paramétrages!$Y:$Y,IF(OFFSET(Paramétrages!$F$6,COLUMNS($G:G)-2,,)=0,"",OFFSET(Paramétrages!$F$6,COLUMNS($G:G)-2,,)),Paramétrages!$X:$X,$B436&amp;$C436)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436&amp;$C436))/(IF(OFFSET(Paramétrages!$G$6,COLUMNS($H:H)-2,,)=0,"",OFFSET(Paramétrages!$G$6,COLUMNS($H:H)-2,,)))&lt;0.67,"B","C"))))))&amp;IF(OFFSET(Paramétrages!$F$6,COLUMNS($G:G)-2,,)=0,"",IF(ISBLANK('Compréhension de l''écrit'!$D436),""," ("&amp;SUMIFS(Paramétrages!$W:$W,Paramétrages!$Y:$Y,IF(OFFSET(Paramétrages!$F$6,COLUMNS($G:G)-2,,)=0,"",OFFSET(Paramétrages!$F$6,COLUMNS($G:G)-2,,)),Paramétrages!$X:$X,$B436&amp;$C436)&amp;" sur "&amp;IF(OFFSET(Paramétrages!$G$6,COLUMNS($H:H)-2,,)=0,"",OFFSET(Paramétrages!$G$6,COLUMNS($H:H)-2,,))&amp;")"))</f>
        <v/>
      </c>
      <c r="F436" s="1" t="str">
        <f ca="1">IF(OFFSET(Paramétrages!$F$6,COLUMNS($G:H)-2,,)=0,"",IF($B436="","",IF(COUNTA(Paramétrages!$F$5:$F$32)=0,"",IF(ISBLANK('Compréhension de l''écrit'!$D436),"",IF((SUMIFS(Paramétrages!$W:$W,Paramétrages!$Y:$Y,IF(OFFSET(Paramétrages!$F$6,COLUMNS($G:H)-2,,)=0,"",OFFSET(Paramétrages!$F$6,COLUMNS($G:H)-2,,)),Paramétrages!$X:$X,$B436&amp;$C436)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436&amp;$C436))/(IF(OFFSET(Paramétrages!$G$6,COLUMNS($H:I)-2,,)=0,"",OFFSET(Paramétrages!$G$6,COLUMNS($H:I)-2,,)))&lt;0.67,"B","C"))))))&amp;IF(OFFSET(Paramétrages!$F$6,COLUMNS($G:H)-2,,)=0,"",IF(ISBLANK('Compréhension de l''écrit'!$D436),""," ("&amp;SUMIFS(Paramétrages!$W:$W,Paramétrages!$Y:$Y,IF(OFFSET(Paramétrages!$F$6,COLUMNS($G:H)-2,,)=0,"",OFFSET(Paramétrages!$F$6,COLUMNS($G:H)-2,,)),Paramétrages!$X:$X,$B436&amp;$C436)&amp;" sur "&amp;IF(OFFSET(Paramétrages!$G$6,COLUMNS($H:I)-2,,)=0,"",OFFSET(Paramétrages!$G$6,COLUMNS($H:I)-2,,))&amp;")"))</f>
        <v/>
      </c>
      <c r="G436" s="1" t="str">
        <f ca="1">IF(OFFSET(Paramétrages!$F$6,COLUMNS($G:I)-2,,)=0,"",IF($B436="","",IF(COUNTA(Paramétrages!$F$5:$F$32)=0,"",IF(ISBLANK('Compréhension de l''écrit'!$D436),"",IF((SUMIFS(Paramétrages!$W:$W,Paramétrages!$Y:$Y,IF(OFFSET(Paramétrages!$F$6,COLUMNS($G:I)-2,,)=0,"",OFFSET(Paramétrages!$F$6,COLUMNS($G:I)-2,,)),Paramétrages!$X:$X,$B436&amp;$C436)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436&amp;$C436))/(IF(OFFSET(Paramétrages!$G$6,COLUMNS($H:J)-2,,)=0,"",OFFSET(Paramétrages!$G$6,COLUMNS($H:J)-2,,)))&lt;0.67,"B","C"))))))&amp;IF(OFFSET(Paramétrages!$F$6,COLUMNS($G:I)-2,,)=0,"",IF(ISBLANK('Compréhension de l''écrit'!$D436),""," ("&amp;SUMIFS(Paramétrages!$W:$W,Paramétrages!$Y:$Y,IF(OFFSET(Paramétrages!$F$6,COLUMNS($G:I)-2,,)=0,"",OFFSET(Paramétrages!$F$6,COLUMNS($G:I)-2,,)),Paramétrages!$X:$X,$B436&amp;$C436)&amp;" sur "&amp;IF(OFFSET(Paramétrages!$G$6,COLUMNS($H:J)-2,,)=0,"",OFFSET(Paramétrages!$G$6,COLUMNS($H:J)-2,,))&amp;")"))</f>
        <v/>
      </c>
      <c r="H436" s="1" t="str">
        <f ca="1">IF(F436="","",SUMIFS(#REF!,#REF!,#REF!,#REF!,#REF!&amp;#REF!))</f>
        <v/>
      </c>
      <c r="I436" s="1" t="str">
        <f ca="1">IF(G436="","",SUMIFS(#REF!,#REF!,#REF!,#REF!,#REF!&amp;#REF!))</f>
        <v/>
      </c>
    </row>
    <row r="437" spans="1:9" x14ac:dyDescent="0.2">
      <c r="A437" t="str">
        <f>IF(ISBLANK('Compréhension de l''écrit'!A437),"",'Compréhension de l''écrit'!A437)</f>
        <v/>
      </c>
      <c r="B437" t="str">
        <f>IF(ISBLANK('Compréhension de l''écrit'!B437),"",'Compréhension de l''écrit'!B437)</f>
        <v/>
      </c>
      <c r="C437" t="str">
        <f>IF(ISBLANK('Compréhension de l''écrit'!C437),"",'Compréhension de l''écrit'!C437)</f>
        <v/>
      </c>
      <c r="D437" s="15" t="str">
        <f>IF(B437="","",IF(COUNTA(Paramétrages!H$5:H$32)=0,"",IF(ISBLANK('Compréhension de l''écrit'!D437),"",IF(('Compréhension de l''écrit'!D437)/(COUNTA(Paramétrages!H$5:H$32))&lt;0.34,"A",IF(('Compréhension de l''écrit'!D437)/(COUNTA(Paramétrages!H$5:H$32))&lt;0.67,"B","C")))&amp;IF(ISBLANK('Compréhension de l''écrit'!D437),""," ("&amp;'Compréhension de l''écrit'!D437&amp;" sur "&amp;COUNTA(Paramétrages!H$5:H$32)&amp;")")))</f>
        <v/>
      </c>
      <c r="E437" s="1" t="str">
        <f ca="1">IF(OFFSET(Paramétrages!$F$6,COLUMNS($G:G)-2,,)=0,"",IF($B437="","",IF(COUNTA(Paramétrages!$F$5:$F$32)=0,"",IF(ISBLANK('Compréhension de l''écrit'!$D437),"",IF((SUMIFS(Paramétrages!$W:$W,Paramétrages!$Y:$Y,IF(OFFSET(Paramétrages!$F$6,COLUMNS($G:G)-2,,)=0,"",OFFSET(Paramétrages!$F$6,COLUMNS($G:G)-2,,)),Paramétrages!$X:$X,$B437&amp;$C437)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437&amp;$C437))/(IF(OFFSET(Paramétrages!$G$6,COLUMNS($H:H)-2,,)=0,"",OFFSET(Paramétrages!$G$6,COLUMNS($H:H)-2,,)))&lt;0.67,"B","C"))))))&amp;IF(OFFSET(Paramétrages!$F$6,COLUMNS($G:G)-2,,)=0,"",IF(ISBLANK('Compréhension de l''écrit'!$D437),""," ("&amp;SUMIFS(Paramétrages!$W:$W,Paramétrages!$Y:$Y,IF(OFFSET(Paramétrages!$F$6,COLUMNS($G:G)-2,,)=0,"",OFFSET(Paramétrages!$F$6,COLUMNS($G:G)-2,,)),Paramétrages!$X:$X,$B437&amp;$C437)&amp;" sur "&amp;IF(OFFSET(Paramétrages!$G$6,COLUMNS($H:H)-2,,)=0,"",OFFSET(Paramétrages!$G$6,COLUMNS($H:H)-2,,))&amp;")"))</f>
        <v/>
      </c>
      <c r="F437" s="1" t="str">
        <f ca="1">IF(OFFSET(Paramétrages!$F$6,COLUMNS($G:H)-2,,)=0,"",IF($B437="","",IF(COUNTA(Paramétrages!$F$5:$F$32)=0,"",IF(ISBLANK('Compréhension de l''écrit'!$D437),"",IF((SUMIFS(Paramétrages!$W:$W,Paramétrages!$Y:$Y,IF(OFFSET(Paramétrages!$F$6,COLUMNS($G:H)-2,,)=0,"",OFFSET(Paramétrages!$F$6,COLUMNS($G:H)-2,,)),Paramétrages!$X:$X,$B437&amp;$C437)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437&amp;$C437))/(IF(OFFSET(Paramétrages!$G$6,COLUMNS($H:I)-2,,)=0,"",OFFSET(Paramétrages!$G$6,COLUMNS($H:I)-2,,)))&lt;0.67,"B","C"))))))&amp;IF(OFFSET(Paramétrages!$F$6,COLUMNS($G:H)-2,,)=0,"",IF(ISBLANK('Compréhension de l''écrit'!$D437),""," ("&amp;SUMIFS(Paramétrages!$W:$W,Paramétrages!$Y:$Y,IF(OFFSET(Paramétrages!$F$6,COLUMNS($G:H)-2,,)=0,"",OFFSET(Paramétrages!$F$6,COLUMNS($G:H)-2,,)),Paramétrages!$X:$X,$B437&amp;$C437)&amp;" sur "&amp;IF(OFFSET(Paramétrages!$G$6,COLUMNS($H:I)-2,,)=0,"",OFFSET(Paramétrages!$G$6,COLUMNS($H:I)-2,,))&amp;")"))</f>
        <v/>
      </c>
      <c r="G437" s="1" t="str">
        <f ca="1">IF(OFFSET(Paramétrages!$F$6,COLUMNS($G:I)-2,,)=0,"",IF($B437="","",IF(COUNTA(Paramétrages!$F$5:$F$32)=0,"",IF(ISBLANK('Compréhension de l''écrit'!$D437),"",IF((SUMIFS(Paramétrages!$W:$W,Paramétrages!$Y:$Y,IF(OFFSET(Paramétrages!$F$6,COLUMNS($G:I)-2,,)=0,"",OFFSET(Paramétrages!$F$6,COLUMNS($G:I)-2,,)),Paramétrages!$X:$X,$B437&amp;$C437)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437&amp;$C437))/(IF(OFFSET(Paramétrages!$G$6,COLUMNS($H:J)-2,,)=0,"",OFFSET(Paramétrages!$G$6,COLUMNS($H:J)-2,,)))&lt;0.67,"B","C"))))))&amp;IF(OFFSET(Paramétrages!$F$6,COLUMNS($G:I)-2,,)=0,"",IF(ISBLANK('Compréhension de l''écrit'!$D437),""," ("&amp;SUMIFS(Paramétrages!$W:$W,Paramétrages!$Y:$Y,IF(OFFSET(Paramétrages!$F$6,COLUMNS($G:I)-2,,)=0,"",OFFSET(Paramétrages!$F$6,COLUMNS($G:I)-2,,)),Paramétrages!$X:$X,$B437&amp;$C437)&amp;" sur "&amp;IF(OFFSET(Paramétrages!$G$6,COLUMNS($H:J)-2,,)=0,"",OFFSET(Paramétrages!$G$6,COLUMNS($H:J)-2,,))&amp;")"))</f>
        <v/>
      </c>
      <c r="H437" s="1" t="str">
        <f ca="1">IF(F437="","",SUMIFS(#REF!,#REF!,#REF!,#REF!,#REF!&amp;#REF!))</f>
        <v/>
      </c>
      <c r="I437" s="1" t="str">
        <f ca="1">IF(G437="","",SUMIFS(#REF!,#REF!,#REF!,#REF!,#REF!&amp;#REF!))</f>
        <v/>
      </c>
    </row>
    <row r="438" spans="1:9" x14ac:dyDescent="0.2">
      <c r="A438" t="str">
        <f>IF(ISBLANK('Compréhension de l''écrit'!A438),"",'Compréhension de l''écrit'!A438)</f>
        <v/>
      </c>
      <c r="B438" t="str">
        <f>IF(ISBLANK('Compréhension de l''écrit'!B438),"",'Compréhension de l''écrit'!B438)</f>
        <v/>
      </c>
      <c r="C438" t="str">
        <f>IF(ISBLANK('Compréhension de l''écrit'!C438),"",'Compréhension de l''écrit'!C438)</f>
        <v/>
      </c>
      <c r="D438" s="15" t="str">
        <f>IF(B438="","",IF(COUNTA(Paramétrages!H$5:H$32)=0,"",IF(ISBLANK('Compréhension de l''écrit'!D438),"",IF(('Compréhension de l''écrit'!D438)/(COUNTA(Paramétrages!H$5:H$32))&lt;0.34,"A",IF(('Compréhension de l''écrit'!D438)/(COUNTA(Paramétrages!H$5:H$32))&lt;0.67,"B","C")))&amp;IF(ISBLANK('Compréhension de l''écrit'!D438),""," ("&amp;'Compréhension de l''écrit'!D438&amp;" sur "&amp;COUNTA(Paramétrages!H$5:H$32)&amp;")")))</f>
        <v/>
      </c>
      <c r="E438" s="1" t="str">
        <f ca="1">IF(OFFSET(Paramétrages!$F$6,COLUMNS($G:G)-2,,)=0,"",IF($B438="","",IF(COUNTA(Paramétrages!$F$5:$F$32)=0,"",IF(ISBLANK('Compréhension de l''écrit'!$D438),"",IF((SUMIFS(Paramétrages!$W:$W,Paramétrages!$Y:$Y,IF(OFFSET(Paramétrages!$F$6,COLUMNS($G:G)-2,,)=0,"",OFFSET(Paramétrages!$F$6,COLUMNS($G:G)-2,,)),Paramétrages!$X:$X,$B438&amp;$C438)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438&amp;$C438))/(IF(OFFSET(Paramétrages!$G$6,COLUMNS($H:H)-2,,)=0,"",OFFSET(Paramétrages!$G$6,COLUMNS($H:H)-2,,)))&lt;0.67,"B","C"))))))&amp;IF(OFFSET(Paramétrages!$F$6,COLUMNS($G:G)-2,,)=0,"",IF(ISBLANK('Compréhension de l''écrit'!$D438),""," ("&amp;SUMIFS(Paramétrages!$W:$W,Paramétrages!$Y:$Y,IF(OFFSET(Paramétrages!$F$6,COLUMNS($G:G)-2,,)=0,"",OFFSET(Paramétrages!$F$6,COLUMNS($G:G)-2,,)),Paramétrages!$X:$X,$B438&amp;$C438)&amp;" sur "&amp;IF(OFFSET(Paramétrages!$G$6,COLUMNS($H:H)-2,,)=0,"",OFFSET(Paramétrages!$G$6,COLUMNS($H:H)-2,,))&amp;")"))</f>
        <v/>
      </c>
      <c r="F438" s="1" t="str">
        <f ca="1">IF(OFFSET(Paramétrages!$F$6,COLUMNS($G:H)-2,,)=0,"",IF($B438="","",IF(COUNTA(Paramétrages!$F$5:$F$32)=0,"",IF(ISBLANK('Compréhension de l''écrit'!$D438),"",IF((SUMIFS(Paramétrages!$W:$W,Paramétrages!$Y:$Y,IF(OFFSET(Paramétrages!$F$6,COLUMNS($G:H)-2,,)=0,"",OFFSET(Paramétrages!$F$6,COLUMNS($G:H)-2,,)),Paramétrages!$X:$X,$B438&amp;$C438)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438&amp;$C438))/(IF(OFFSET(Paramétrages!$G$6,COLUMNS($H:I)-2,,)=0,"",OFFSET(Paramétrages!$G$6,COLUMNS($H:I)-2,,)))&lt;0.67,"B","C"))))))&amp;IF(OFFSET(Paramétrages!$F$6,COLUMNS($G:H)-2,,)=0,"",IF(ISBLANK('Compréhension de l''écrit'!$D438),""," ("&amp;SUMIFS(Paramétrages!$W:$W,Paramétrages!$Y:$Y,IF(OFFSET(Paramétrages!$F$6,COLUMNS($G:H)-2,,)=0,"",OFFSET(Paramétrages!$F$6,COLUMNS($G:H)-2,,)),Paramétrages!$X:$X,$B438&amp;$C438)&amp;" sur "&amp;IF(OFFSET(Paramétrages!$G$6,COLUMNS($H:I)-2,,)=0,"",OFFSET(Paramétrages!$G$6,COLUMNS($H:I)-2,,))&amp;")"))</f>
        <v/>
      </c>
      <c r="G438" s="1" t="str">
        <f ca="1">IF(OFFSET(Paramétrages!$F$6,COLUMNS($G:I)-2,,)=0,"",IF($B438="","",IF(COUNTA(Paramétrages!$F$5:$F$32)=0,"",IF(ISBLANK('Compréhension de l''écrit'!$D438),"",IF((SUMIFS(Paramétrages!$W:$W,Paramétrages!$Y:$Y,IF(OFFSET(Paramétrages!$F$6,COLUMNS($G:I)-2,,)=0,"",OFFSET(Paramétrages!$F$6,COLUMNS($G:I)-2,,)),Paramétrages!$X:$X,$B438&amp;$C438)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438&amp;$C438))/(IF(OFFSET(Paramétrages!$G$6,COLUMNS($H:J)-2,,)=0,"",OFFSET(Paramétrages!$G$6,COLUMNS($H:J)-2,,)))&lt;0.67,"B","C"))))))&amp;IF(OFFSET(Paramétrages!$F$6,COLUMNS($G:I)-2,,)=0,"",IF(ISBLANK('Compréhension de l''écrit'!$D438),""," ("&amp;SUMIFS(Paramétrages!$W:$W,Paramétrages!$Y:$Y,IF(OFFSET(Paramétrages!$F$6,COLUMNS($G:I)-2,,)=0,"",OFFSET(Paramétrages!$F$6,COLUMNS($G:I)-2,,)),Paramétrages!$X:$X,$B438&amp;$C438)&amp;" sur "&amp;IF(OFFSET(Paramétrages!$G$6,COLUMNS($H:J)-2,,)=0,"",OFFSET(Paramétrages!$G$6,COLUMNS($H:J)-2,,))&amp;")"))</f>
        <v/>
      </c>
      <c r="H438" s="1" t="str">
        <f ca="1">IF(F438="","",SUMIFS(#REF!,#REF!,#REF!,#REF!,#REF!&amp;#REF!))</f>
        <v/>
      </c>
      <c r="I438" s="1" t="str">
        <f ca="1">IF(G438="","",SUMIFS(#REF!,#REF!,#REF!,#REF!,#REF!&amp;#REF!))</f>
        <v/>
      </c>
    </row>
    <row r="439" spans="1:9" x14ac:dyDescent="0.2">
      <c r="A439" t="str">
        <f>IF(ISBLANK('Compréhension de l''écrit'!A439),"",'Compréhension de l''écrit'!A439)</f>
        <v/>
      </c>
      <c r="B439" t="str">
        <f>IF(ISBLANK('Compréhension de l''écrit'!B439),"",'Compréhension de l''écrit'!B439)</f>
        <v/>
      </c>
      <c r="C439" t="str">
        <f>IF(ISBLANK('Compréhension de l''écrit'!C439),"",'Compréhension de l''écrit'!C439)</f>
        <v/>
      </c>
      <c r="D439" s="15" t="str">
        <f>IF(B439="","",IF(COUNTA(Paramétrages!H$5:H$32)=0,"",IF(ISBLANK('Compréhension de l''écrit'!D439),"",IF(('Compréhension de l''écrit'!D439)/(COUNTA(Paramétrages!H$5:H$32))&lt;0.34,"A",IF(('Compréhension de l''écrit'!D439)/(COUNTA(Paramétrages!H$5:H$32))&lt;0.67,"B","C")))&amp;IF(ISBLANK('Compréhension de l''écrit'!D439),""," ("&amp;'Compréhension de l''écrit'!D439&amp;" sur "&amp;COUNTA(Paramétrages!H$5:H$32)&amp;")")))</f>
        <v/>
      </c>
      <c r="E439" s="1" t="str">
        <f ca="1">IF(OFFSET(Paramétrages!$F$6,COLUMNS($G:G)-2,,)=0,"",IF($B439="","",IF(COUNTA(Paramétrages!$F$5:$F$32)=0,"",IF(ISBLANK('Compréhension de l''écrit'!$D439),"",IF((SUMIFS(Paramétrages!$W:$W,Paramétrages!$Y:$Y,IF(OFFSET(Paramétrages!$F$6,COLUMNS($G:G)-2,,)=0,"",OFFSET(Paramétrages!$F$6,COLUMNS($G:G)-2,,)),Paramétrages!$X:$X,$B439&amp;$C439)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439&amp;$C439))/(IF(OFFSET(Paramétrages!$G$6,COLUMNS($H:H)-2,,)=0,"",OFFSET(Paramétrages!$G$6,COLUMNS($H:H)-2,,)))&lt;0.67,"B","C"))))))&amp;IF(OFFSET(Paramétrages!$F$6,COLUMNS($G:G)-2,,)=0,"",IF(ISBLANK('Compréhension de l''écrit'!$D439),""," ("&amp;SUMIFS(Paramétrages!$W:$W,Paramétrages!$Y:$Y,IF(OFFSET(Paramétrages!$F$6,COLUMNS($G:G)-2,,)=0,"",OFFSET(Paramétrages!$F$6,COLUMNS($G:G)-2,,)),Paramétrages!$X:$X,$B439&amp;$C439)&amp;" sur "&amp;IF(OFFSET(Paramétrages!$G$6,COLUMNS($H:H)-2,,)=0,"",OFFSET(Paramétrages!$G$6,COLUMNS($H:H)-2,,))&amp;")"))</f>
        <v/>
      </c>
      <c r="F439" s="1" t="str">
        <f ca="1">IF(OFFSET(Paramétrages!$F$6,COLUMNS($G:H)-2,,)=0,"",IF($B439="","",IF(COUNTA(Paramétrages!$F$5:$F$32)=0,"",IF(ISBLANK('Compréhension de l''écrit'!$D439),"",IF((SUMIFS(Paramétrages!$W:$W,Paramétrages!$Y:$Y,IF(OFFSET(Paramétrages!$F$6,COLUMNS($G:H)-2,,)=0,"",OFFSET(Paramétrages!$F$6,COLUMNS($G:H)-2,,)),Paramétrages!$X:$X,$B439&amp;$C439)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439&amp;$C439))/(IF(OFFSET(Paramétrages!$G$6,COLUMNS($H:I)-2,,)=0,"",OFFSET(Paramétrages!$G$6,COLUMNS($H:I)-2,,)))&lt;0.67,"B","C"))))))&amp;IF(OFFSET(Paramétrages!$F$6,COLUMNS($G:H)-2,,)=0,"",IF(ISBLANK('Compréhension de l''écrit'!$D439),""," ("&amp;SUMIFS(Paramétrages!$W:$W,Paramétrages!$Y:$Y,IF(OFFSET(Paramétrages!$F$6,COLUMNS($G:H)-2,,)=0,"",OFFSET(Paramétrages!$F$6,COLUMNS($G:H)-2,,)),Paramétrages!$X:$X,$B439&amp;$C439)&amp;" sur "&amp;IF(OFFSET(Paramétrages!$G$6,COLUMNS($H:I)-2,,)=0,"",OFFSET(Paramétrages!$G$6,COLUMNS($H:I)-2,,))&amp;")"))</f>
        <v/>
      </c>
      <c r="G439" s="1" t="str">
        <f ca="1">IF(OFFSET(Paramétrages!$F$6,COLUMNS($G:I)-2,,)=0,"",IF($B439="","",IF(COUNTA(Paramétrages!$F$5:$F$32)=0,"",IF(ISBLANK('Compréhension de l''écrit'!$D439),"",IF((SUMIFS(Paramétrages!$W:$W,Paramétrages!$Y:$Y,IF(OFFSET(Paramétrages!$F$6,COLUMNS($G:I)-2,,)=0,"",OFFSET(Paramétrages!$F$6,COLUMNS($G:I)-2,,)),Paramétrages!$X:$X,$B439&amp;$C439)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439&amp;$C439))/(IF(OFFSET(Paramétrages!$G$6,COLUMNS($H:J)-2,,)=0,"",OFFSET(Paramétrages!$G$6,COLUMNS($H:J)-2,,)))&lt;0.67,"B","C"))))))&amp;IF(OFFSET(Paramétrages!$F$6,COLUMNS($G:I)-2,,)=0,"",IF(ISBLANK('Compréhension de l''écrit'!$D439),""," ("&amp;SUMIFS(Paramétrages!$W:$W,Paramétrages!$Y:$Y,IF(OFFSET(Paramétrages!$F$6,COLUMNS($G:I)-2,,)=0,"",OFFSET(Paramétrages!$F$6,COLUMNS($G:I)-2,,)),Paramétrages!$X:$X,$B439&amp;$C439)&amp;" sur "&amp;IF(OFFSET(Paramétrages!$G$6,COLUMNS($H:J)-2,,)=0,"",OFFSET(Paramétrages!$G$6,COLUMNS($H:J)-2,,))&amp;")"))</f>
        <v/>
      </c>
      <c r="H439" s="1" t="str">
        <f ca="1">IF(F439="","",SUMIFS(#REF!,#REF!,#REF!,#REF!,#REF!&amp;#REF!))</f>
        <v/>
      </c>
      <c r="I439" s="1" t="str">
        <f ca="1">IF(G439="","",SUMIFS(#REF!,#REF!,#REF!,#REF!,#REF!&amp;#REF!))</f>
        <v/>
      </c>
    </row>
    <row r="440" spans="1:9" x14ac:dyDescent="0.2">
      <c r="A440" t="str">
        <f>IF(ISBLANK('Compréhension de l''écrit'!A440),"",'Compréhension de l''écrit'!A440)</f>
        <v/>
      </c>
      <c r="B440" t="str">
        <f>IF(ISBLANK('Compréhension de l''écrit'!B440),"",'Compréhension de l''écrit'!B440)</f>
        <v/>
      </c>
      <c r="C440" t="str">
        <f>IF(ISBLANK('Compréhension de l''écrit'!C440),"",'Compréhension de l''écrit'!C440)</f>
        <v/>
      </c>
      <c r="D440" s="15" t="str">
        <f>IF(B440="","",IF(COUNTA(Paramétrages!H$5:H$32)=0,"",IF(ISBLANK('Compréhension de l''écrit'!D440),"",IF(('Compréhension de l''écrit'!D440)/(COUNTA(Paramétrages!H$5:H$32))&lt;0.34,"A",IF(('Compréhension de l''écrit'!D440)/(COUNTA(Paramétrages!H$5:H$32))&lt;0.67,"B","C")))&amp;IF(ISBLANK('Compréhension de l''écrit'!D440),""," ("&amp;'Compréhension de l''écrit'!D440&amp;" sur "&amp;COUNTA(Paramétrages!H$5:H$32)&amp;")")))</f>
        <v/>
      </c>
      <c r="E440" s="1" t="str">
        <f ca="1">IF(OFFSET(Paramétrages!$F$6,COLUMNS($G:G)-2,,)=0,"",IF($B440="","",IF(COUNTA(Paramétrages!$F$5:$F$32)=0,"",IF(ISBLANK('Compréhension de l''écrit'!$D440),"",IF((SUMIFS(Paramétrages!$W:$W,Paramétrages!$Y:$Y,IF(OFFSET(Paramétrages!$F$6,COLUMNS($G:G)-2,,)=0,"",OFFSET(Paramétrages!$F$6,COLUMNS($G:G)-2,,)),Paramétrages!$X:$X,$B440&amp;$C440)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440&amp;$C440))/(IF(OFFSET(Paramétrages!$G$6,COLUMNS($H:H)-2,,)=0,"",OFFSET(Paramétrages!$G$6,COLUMNS($H:H)-2,,)))&lt;0.67,"B","C"))))))&amp;IF(OFFSET(Paramétrages!$F$6,COLUMNS($G:G)-2,,)=0,"",IF(ISBLANK('Compréhension de l''écrit'!$D440),""," ("&amp;SUMIFS(Paramétrages!$W:$W,Paramétrages!$Y:$Y,IF(OFFSET(Paramétrages!$F$6,COLUMNS($G:G)-2,,)=0,"",OFFSET(Paramétrages!$F$6,COLUMNS($G:G)-2,,)),Paramétrages!$X:$X,$B440&amp;$C440)&amp;" sur "&amp;IF(OFFSET(Paramétrages!$G$6,COLUMNS($H:H)-2,,)=0,"",OFFSET(Paramétrages!$G$6,COLUMNS($H:H)-2,,))&amp;")"))</f>
        <v/>
      </c>
      <c r="F440" s="1" t="str">
        <f ca="1">IF(OFFSET(Paramétrages!$F$6,COLUMNS($G:H)-2,,)=0,"",IF($B440="","",IF(COUNTA(Paramétrages!$F$5:$F$32)=0,"",IF(ISBLANK('Compréhension de l''écrit'!$D440),"",IF((SUMIFS(Paramétrages!$W:$W,Paramétrages!$Y:$Y,IF(OFFSET(Paramétrages!$F$6,COLUMNS($G:H)-2,,)=0,"",OFFSET(Paramétrages!$F$6,COLUMNS($G:H)-2,,)),Paramétrages!$X:$X,$B440&amp;$C440)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440&amp;$C440))/(IF(OFFSET(Paramétrages!$G$6,COLUMNS($H:I)-2,,)=0,"",OFFSET(Paramétrages!$G$6,COLUMNS($H:I)-2,,)))&lt;0.67,"B","C"))))))&amp;IF(OFFSET(Paramétrages!$F$6,COLUMNS($G:H)-2,,)=0,"",IF(ISBLANK('Compréhension de l''écrit'!$D440),""," ("&amp;SUMIFS(Paramétrages!$W:$W,Paramétrages!$Y:$Y,IF(OFFSET(Paramétrages!$F$6,COLUMNS($G:H)-2,,)=0,"",OFFSET(Paramétrages!$F$6,COLUMNS($G:H)-2,,)),Paramétrages!$X:$X,$B440&amp;$C440)&amp;" sur "&amp;IF(OFFSET(Paramétrages!$G$6,COLUMNS($H:I)-2,,)=0,"",OFFSET(Paramétrages!$G$6,COLUMNS($H:I)-2,,))&amp;")"))</f>
        <v/>
      </c>
      <c r="G440" s="1" t="str">
        <f ca="1">IF(OFFSET(Paramétrages!$F$6,COLUMNS($G:I)-2,,)=0,"",IF($B440="","",IF(COUNTA(Paramétrages!$F$5:$F$32)=0,"",IF(ISBLANK('Compréhension de l''écrit'!$D440),"",IF((SUMIFS(Paramétrages!$W:$W,Paramétrages!$Y:$Y,IF(OFFSET(Paramétrages!$F$6,COLUMNS($G:I)-2,,)=0,"",OFFSET(Paramétrages!$F$6,COLUMNS($G:I)-2,,)),Paramétrages!$X:$X,$B440&amp;$C440)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440&amp;$C440))/(IF(OFFSET(Paramétrages!$G$6,COLUMNS($H:J)-2,,)=0,"",OFFSET(Paramétrages!$G$6,COLUMNS($H:J)-2,,)))&lt;0.67,"B","C"))))))&amp;IF(OFFSET(Paramétrages!$F$6,COLUMNS($G:I)-2,,)=0,"",IF(ISBLANK('Compréhension de l''écrit'!$D440),""," ("&amp;SUMIFS(Paramétrages!$W:$W,Paramétrages!$Y:$Y,IF(OFFSET(Paramétrages!$F$6,COLUMNS($G:I)-2,,)=0,"",OFFSET(Paramétrages!$F$6,COLUMNS($G:I)-2,,)),Paramétrages!$X:$X,$B440&amp;$C440)&amp;" sur "&amp;IF(OFFSET(Paramétrages!$G$6,COLUMNS($H:J)-2,,)=0,"",OFFSET(Paramétrages!$G$6,COLUMNS($H:J)-2,,))&amp;")"))</f>
        <v/>
      </c>
      <c r="H440" s="1" t="str">
        <f ca="1">IF(F440="","",SUMIFS(#REF!,#REF!,#REF!,#REF!,#REF!&amp;#REF!))</f>
        <v/>
      </c>
      <c r="I440" s="1" t="str">
        <f ca="1">IF(G440="","",SUMIFS(#REF!,#REF!,#REF!,#REF!,#REF!&amp;#REF!))</f>
        <v/>
      </c>
    </row>
    <row r="441" spans="1:9" x14ac:dyDescent="0.2">
      <c r="A441" t="str">
        <f>IF(ISBLANK('Compréhension de l''écrit'!A441),"",'Compréhension de l''écrit'!A441)</f>
        <v/>
      </c>
      <c r="B441" t="str">
        <f>IF(ISBLANK('Compréhension de l''écrit'!B441),"",'Compréhension de l''écrit'!B441)</f>
        <v/>
      </c>
      <c r="C441" t="str">
        <f>IF(ISBLANK('Compréhension de l''écrit'!C441),"",'Compréhension de l''écrit'!C441)</f>
        <v/>
      </c>
      <c r="D441" s="15" t="str">
        <f>IF(B441="","",IF(COUNTA(Paramétrages!H$5:H$32)=0,"",IF(ISBLANK('Compréhension de l''écrit'!D441),"",IF(('Compréhension de l''écrit'!D441)/(COUNTA(Paramétrages!H$5:H$32))&lt;0.34,"A",IF(('Compréhension de l''écrit'!D441)/(COUNTA(Paramétrages!H$5:H$32))&lt;0.67,"B","C")))&amp;IF(ISBLANK('Compréhension de l''écrit'!D441),""," ("&amp;'Compréhension de l''écrit'!D441&amp;" sur "&amp;COUNTA(Paramétrages!H$5:H$32)&amp;")")))</f>
        <v/>
      </c>
      <c r="E441" s="1" t="str">
        <f ca="1">IF(OFFSET(Paramétrages!$F$6,COLUMNS($G:G)-2,,)=0,"",IF($B441="","",IF(COUNTA(Paramétrages!$F$5:$F$32)=0,"",IF(ISBLANK('Compréhension de l''écrit'!$D441),"",IF((SUMIFS(Paramétrages!$W:$W,Paramétrages!$Y:$Y,IF(OFFSET(Paramétrages!$F$6,COLUMNS($G:G)-2,,)=0,"",OFFSET(Paramétrages!$F$6,COLUMNS($G:G)-2,,)),Paramétrages!$X:$X,$B441&amp;$C441)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441&amp;$C441))/(IF(OFFSET(Paramétrages!$G$6,COLUMNS($H:H)-2,,)=0,"",OFFSET(Paramétrages!$G$6,COLUMNS($H:H)-2,,)))&lt;0.67,"B","C"))))))&amp;IF(OFFSET(Paramétrages!$F$6,COLUMNS($G:G)-2,,)=0,"",IF(ISBLANK('Compréhension de l''écrit'!$D441),""," ("&amp;SUMIFS(Paramétrages!$W:$W,Paramétrages!$Y:$Y,IF(OFFSET(Paramétrages!$F$6,COLUMNS($G:G)-2,,)=0,"",OFFSET(Paramétrages!$F$6,COLUMNS($G:G)-2,,)),Paramétrages!$X:$X,$B441&amp;$C441)&amp;" sur "&amp;IF(OFFSET(Paramétrages!$G$6,COLUMNS($H:H)-2,,)=0,"",OFFSET(Paramétrages!$G$6,COLUMNS($H:H)-2,,))&amp;")"))</f>
        <v/>
      </c>
      <c r="F441" s="1" t="str">
        <f ca="1">IF(OFFSET(Paramétrages!$F$6,COLUMNS($G:H)-2,,)=0,"",IF($B441="","",IF(COUNTA(Paramétrages!$F$5:$F$32)=0,"",IF(ISBLANK('Compréhension de l''écrit'!$D441),"",IF((SUMIFS(Paramétrages!$W:$W,Paramétrages!$Y:$Y,IF(OFFSET(Paramétrages!$F$6,COLUMNS($G:H)-2,,)=0,"",OFFSET(Paramétrages!$F$6,COLUMNS($G:H)-2,,)),Paramétrages!$X:$X,$B441&amp;$C441)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441&amp;$C441))/(IF(OFFSET(Paramétrages!$G$6,COLUMNS($H:I)-2,,)=0,"",OFFSET(Paramétrages!$G$6,COLUMNS($H:I)-2,,)))&lt;0.67,"B","C"))))))&amp;IF(OFFSET(Paramétrages!$F$6,COLUMNS($G:H)-2,,)=0,"",IF(ISBLANK('Compréhension de l''écrit'!$D441),""," ("&amp;SUMIFS(Paramétrages!$W:$W,Paramétrages!$Y:$Y,IF(OFFSET(Paramétrages!$F$6,COLUMNS($G:H)-2,,)=0,"",OFFSET(Paramétrages!$F$6,COLUMNS($G:H)-2,,)),Paramétrages!$X:$X,$B441&amp;$C441)&amp;" sur "&amp;IF(OFFSET(Paramétrages!$G$6,COLUMNS($H:I)-2,,)=0,"",OFFSET(Paramétrages!$G$6,COLUMNS($H:I)-2,,))&amp;")"))</f>
        <v/>
      </c>
      <c r="G441" s="1" t="str">
        <f ca="1">IF(OFFSET(Paramétrages!$F$6,COLUMNS($G:I)-2,,)=0,"",IF($B441="","",IF(COUNTA(Paramétrages!$F$5:$F$32)=0,"",IF(ISBLANK('Compréhension de l''écrit'!$D441),"",IF((SUMIFS(Paramétrages!$W:$W,Paramétrages!$Y:$Y,IF(OFFSET(Paramétrages!$F$6,COLUMNS($G:I)-2,,)=0,"",OFFSET(Paramétrages!$F$6,COLUMNS($G:I)-2,,)),Paramétrages!$X:$X,$B441&amp;$C441)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441&amp;$C441))/(IF(OFFSET(Paramétrages!$G$6,COLUMNS($H:J)-2,,)=0,"",OFFSET(Paramétrages!$G$6,COLUMNS($H:J)-2,,)))&lt;0.67,"B","C"))))))&amp;IF(OFFSET(Paramétrages!$F$6,COLUMNS($G:I)-2,,)=0,"",IF(ISBLANK('Compréhension de l''écrit'!$D441),""," ("&amp;SUMIFS(Paramétrages!$W:$W,Paramétrages!$Y:$Y,IF(OFFSET(Paramétrages!$F$6,COLUMNS($G:I)-2,,)=0,"",OFFSET(Paramétrages!$F$6,COLUMNS($G:I)-2,,)),Paramétrages!$X:$X,$B441&amp;$C441)&amp;" sur "&amp;IF(OFFSET(Paramétrages!$G$6,COLUMNS($H:J)-2,,)=0,"",OFFSET(Paramétrages!$G$6,COLUMNS($H:J)-2,,))&amp;")"))</f>
        <v/>
      </c>
      <c r="H441" s="1" t="str">
        <f ca="1">IF(F441="","",SUMIFS(#REF!,#REF!,#REF!,#REF!,#REF!&amp;#REF!))</f>
        <v/>
      </c>
      <c r="I441" s="1" t="str">
        <f ca="1">IF(G441="","",SUMIFS(#REF!,#REF!,#REF!,#REF!,#REF!&amp;#REF!))</f>
        <v/>
      </c>
    </row>
    <row r="442" spans="1:9" x14ac:dyDescent="0.2">
      <c r="A442" t="str">
        <f>IF(ISBLANK('Compréhension de l''écrit'!A442),"",'Compréhension de l''écrit'!A442)</f>
        <v/>
      </c>
      <c r="B442" t="str">
        <f>IF(ISBLANK('Compréhension de l''écrit'!B442),"",'Compréhension de l''écrit'!B442)</f>
        <v/>
      </c>
      <c r="C442" t="str">
        <f>IF(ISBLANK('Compréhension de l''écrit'!C442),"",'Compréhension de l''écrit'!C442)</f>
        <v/>
      </c>
      <c r="D442" s="15" t="str">
        <f>IF(B442="","",IF(COUNTA(Paramétrages!H$5:H$32)=0,"",IF(ISBLANK('Compréhension de l''écrit'!D442),"",IF(('Compréhension de l''écrit'!D442)/(COUNTA(Paramétrages!H$5:H$32))&lt;0.34,"A",IF(('Compréhension de l''écrit'!D442)/(COUNTA(Paramétrages!H$5:H$32))&lt;0.67,"B","C")))&amp;IF(ISBLANK('Compréhension de l''écrit'!D442),""," ("&amp;'Compréhension de l''écrit'!D442&amp;" sur "&amp;COUNTA(Paramétrages!H$5:H$32)&amp;")")))</f>
        <v/>
      </c>
      <c r="E442" s="1" t="str">
        <f ca="1">IF(OFFSET(Paramétrages!$F$6,COLUMNS($G:G)-2,,)=0,"",IF($B442="","",IF(COUNTA(Paramétrages!$F$5:$F$32)=0,"",IF(ISBLANK('Compréhension de l''écrit'!$D442),"",IF((SUMIFS(Paramétrages!$W:$W,Paramétrages!$Y:$Y,IF(OFFSET(Paramétrages!$F$6,COLUMNS($G:G)-2,,)=0,"",OFFSET(Paramétrages!$F$6,COLUMNS($G:G)-2,,)),Paramétrages!$X:$X,$B442&amp;$C442)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442&amp;$C442))/(IF(OFFSET(Paramétrages!$G$6,COLUMNS($H:H)-2,,)=0,"",OFFSET(Paramétrages!$G$6,COLUMNS($H:H)-2,,)))&lt;0.67,"B","C"))))))&amp;IF(OFFSET(Paramétrages!$F$6,COLUMNS($G:G)-2,,)=0,"",IF(ISBLANK('Compréhension de l''écrit'!$D442),""," ("&amp;SUMIFS(Paramétrages!$W:$W,Paramétrages!$Y:$Y,IF(OFFSET(Paramétrages!$F$6,COLUMNS($G:G)-2,,)=0,"",OFFSET(Paramétrages!$F$6,COLUMNS($G:G)-2,,)),Paramétrages!$X:$X,$B442&amp;$C442)&amp;" sur "&amp;IF(OFFSET(Paramétrages!$G$6,COLUMNS($H:H)-2,,)=0,"",OFFSET(Paramétrages!$G$6,COLUMNS($H:H)-2,,))&amp;")"))</f>
        <v/>
      </c>
      <c r="F442" s="1" t="str">
        <f ca="1">IF(OFFSET(Paramétrages!$F$6,COLUMNS($G:H)-2,,)=0,"",IF($B442="","",IF(COUNTA(Paramétrages!$F$5:$F$32)=0,"",IF(ISBLANK('Compréhension de l''écrit'!$D442),"",IF((SUMIFS(Paramétrages!$W:$W,Paramétrages!$Y:$Y,IF(OFFSET(Paramétrages!$F$6,COLUMNS($G:H)-2,,)=0,"",OFFSET(Paramétrages!$F$6,COLUMNS($G:H)-2,,)),Paramétrages!$X:$X,$B442&amp;$C442)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442&amp;$C442))/(IF(OFFSET(Paramétrages!$G$6,COLUMNS($H:I)-2,,)=0,"",OFFSET(Paramétrages!$G$6,COLUMNS($H:I)-2,,)))&lt;0.67,"B","C"))))))&amp;IF(OFFSET(Paramétrages!$F$6,COLUMNS($G:H)-2,,)=0,"",IF(ISBLANK('Compréhension de l''écrit'!$D442),""," ("&amp;SUMIFS(Paramétrages!$W:$W,Paramétrages!$Y:$Y,IF(OFFSET(Paramétrages!$F$6,COLUMNS($G:H)-2,,)=0,"",OFFSET(Paramétrages!$F$6,COLUMNS($G:H)-2,,)),Paramétrages!$X:$X,$B442&amp;$C442)&amp;" sur "&amp;IF(OFFSET(Paramétrages!$G$6,COLUMNS($H:I)-2,,)=0,"",OFFSET(Paramétrages!$G$6,COLUMNS($H:I)-2,,))&amp;")"))</f>
        <v/>
      </c>
      <c r="G442" s="1" t="str">
        <f ca="1">IF(OFFSET(Paramétrages!$F$6,COLUMNS($G:I)-2,,)=0,"",IF($B442="","",IF(COUNTA(Paramétrages!$F$5:$F$32)=0,"",IF(ISBLANK('Compréhension de l''écrit'!$D442),"",IF((SUMIFS(Paramétrages!$W:$W,Paramétrages!$Y:$Y,IF(OFFSET(Paramétrages!$F$6,COLUMNS($G:I)-2,,)=0,"",OFFSET(Paramétrages!$F$6,COLUMNS($G:I)-2,,)),Paramétrages!$X:$X,$B442&amp;$C442)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442&amp;$C442))/(IF(OFFSET(Paramétrages!$G$6,COLUMNS($H:J)-2,,)=0,"",OFFSET(Paramétrages!$G$6,COLUMNS($H:J)-2,,)))&lt;0.67,"B","C"))))))&amp;IF(OFFSET(Paramétrages!$F$6,COLUMNS($G:I)-2,,)=0,"",IF(ISBLANK('Compréhension de l''écrit'!$D442),""," ("&amp;SUMIFS(Paramétrages!$W:$W,Paramétrages!$Y:$Y,IF(OFFSET(Paramétrages!$F$6,COLUMNS($G:I)-2,,)=0,"",OFFSET(Paramétrages!$F$6,COLUMNS($G:I)-2,,)),Paramétrages!$X:$X,$B442&amp;$C442)&amp;" sur "&amp;IF(OFFSET(Paramétrages!$G$6,COLUMNS($H:J)-2,,)=0,"",OFFSET(Paramétrages!$G$6,COLUMNS($H:J)-2,,))&amp;")"))</f>
        <v/>
      </c>
      <c r="H442" s="1" t="str">
        <f ca="1">IF(F442="","",SUMIFS(#REF!,#REF!,#REF!,#REF!,#REF!&amp;#REF!))</f>
        <v/>
      </c>
      <c r="I442" s="1" t="str">
        <f ca="1">IF(G442="","",SUMIFS(#REF!,#REF!,#REF!,#REF!,#REF!&amp;#REF!))</f>
        <v/>
      </c>
    </row>
    <row r="443" spans="1:9" x14ac:dyDescent="0.2">
      <c r="A443" t="str">
        <f>IF(ISBLANK('Compréhension de l''écrit'!A443),"",'Compréhension de l''écrit'!A443)</f>
        <v/>
      </c>
      <c r="B443" t="str">
        <f>IF(ISBLANK('Compréhension de l''écrit'!B443),"",'Compréhension de l''écrit'!B443)</f>
        <v/>
      </c>
      <c r="C443" t="str">
        <f>IF(ISBLANK('Compréhension de l''écrit'!C443),"",'Compréhension de l''écrit'!C443)</f>
        <v/>
      </c>
      <c r="D443" s="15" t="str">
        <f>IF(B443="","",IF(COUNTA(Paramétrages!H$5:H$32)=0,"",IF(ISBLANK('Compréhension de l''écrit'!D443),"",IF(('Compréhension de l''écrit'!D443)/(COUNTA(Paramétrages!H$5:H$32))&lt;0.34,"A",IF(('Compréhension de l''écrit'!D443)/(COUNTA(Paramétrages!H$5:H$32))&lt;0.67,"B","C")))&amp;IF(ISBLANK('Compréhension de l''écrit'!D443),""," ("&amp;'Compréhension de l''écrit'!D443&amp;" sur "&amp;COUNTA(Paramétrages!H$5:H$32)&amp;")")))</f>
        <v/>
      </c>
      <c r="E443" s="1" t="str">
        <f ca="1">IF(OFFSET(Paramétrages!$F$6,COLUMNS($G:G)-2,,)=0,"",IF($B443="","",IF(COUNTA(Paramétrages!$F$5:$F$32)=0,"",IF(ISBLANK('Compréhension de l''écrit'!$D443),"",IF((SUMIFS(Paramétrages!$W:$W,Paramétrages!$Y:$Y,IF(OFFSET(Paramétrages!$F$6,COLUMNS($G:G)-2,,)=0,"",OFFSET(Paramétrages!$F$6,COLUMNS($G:G)-2,,)),Paramétrages!$X:$X,$B443&amp;$C443)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443&amp;$C443))/(IF(OFFSET(Paramétrages!$G$6,COLUMNS($H:H)-2,,)=0,"",OFFSET(Paramétrages!$G$6,COLUMNS($H:H)-2,,)))&lt;0.67,"B","C"))))))&amp;IF(OFFSET(Paramétrages!$F$6,COLUMNS($G:G)-2,,)=0,"",IF(ISBLANK('Compréhension de l''écrit'!$D443),""," ("&amp;SUMIFS(Paramétrages!$W:$W,Paramétrages!$Y:$Y,IF(OFFSET(Paramétrages!$F$6,COLUMNS($G:G)-2,,)=0,"",OFFSET(Paramétrages!$F$6,COLUMNS($G:G)-2,,)),Paramétrages!$X:$X,$B443&amp;$C443)&amp;" sur "&amp;IF(OFFSET(Paramétrages!$G$6,COLUMNS($H:H)-2,,)=0,"",OFFSET(Paramétrages!$G$6,COLUMNS($H:H)-2,,))&amp;")"))</f>
        <v/>
      </c>
      <c r="F443" s="1" t="str">
        <f ca="1">IF(OFFSET(Paramétrages!$F$6,COLUMNS($G:H)-2,,)=0,"",IF($B443="","",IF(COUNTA(Paramétrages!$F$5:$F$32)=0,"",IF(ISBLANK('Compréhension de l''écrit'!$D443),"",IF((SUMIFS(Paramétrages!$W:$W,Paramétrages!$Y:$Y,IF(OFFSET(Paramétrages!$F$6,COLUMNS($G:H)-2,,)=0,"",OFFSET(Paramétrages!$F$6,COLUMNS($G:H)-2,,)),Paramétrages!$X:$X,$B443&amp;$C443)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443&amp;$C443))/(IF(OFFSET(Paramétrages!$G$6,COLUMNS($H:I)-2,,)=0,"",OFFSET(Paramétrages!$G$6,COLUMNS($H:I)-2,,)))&lt;0.67,"B","C"))))))&amp;IF(OFFSET(Paramétrages!$F$6,COLUMNS($G:H)-2,,)=0,"",IF(ISBLANK('Compréhension de l''écrit'!$D443),""," ("&amp;SUMIFS(Paramétrages!$W:$W,Paramétrages!$Y:$Y,IF(OFFSET(Paramétrages!$F$6,COLUMNS($G:H)-2,,)=0,"",OFFSET(Paramétrages!$F$6,COLUMNS($G:H)-2,,)),Paramétrages!$X:$X,$B443&amp;$C443)&amp;" sur "&amp;IF(OFFSET(Paramétrages!$G$6,COLUMNS($H:I)-2,,)=0,"",OFFSET(Paramétrages!$G$6,COLUMNS($H:I)-2,,))&amp;")"))</f>
        <v/>
      </c>
      <c r="G443" s="1" t="str">
        <f ca="1">IF(OFFSET(Paramétrages!$F$6,COLUMNS($G:I)-2,,)=0,"",IF($B443="","",IF(COUNTA(Paramétrages!$F$5:$F$32)=0,"",IF(ISBLANK('Compréhension de l''écrit'!$D443),"",IF((SUMIFS(Paramétrages!$W:$W,Paramétrages!$Y:$Y,IF(OFFSET(Paramétrages!$F$6,COLUMNS($G:I)-2,,)=0,"",OFFSET(Paramétrages!$F$6,COLUMNS($G:I)-2,,)),Paramétrages!$X:$X,$B443&amp;$C443)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443&amp;$C443))/(IF(OFFSET(Paramétrages!$G$6,COLUMNS($H:J)-2,,)=0,"",OFFSET(Paramétrages!$G$6,COLUMNS($H:J)-2,,)))&lt;0.67,"B","C"))))))&amp;IF(OFFSET(Paramétrages!$F$6,COLUMNS($G:I)-2,,)=0,"",IF(ISBLANK('Compréhension de l''écrit'!$D443),""," ("&amp;SUMIFS(Paramétrages!$W:$W,Paramétrages!$Y:$Y,IF(OFFSET(Paramétrages!$F$6,COLUMNS($G:I)-2,,)=0,"",OFFSET(Paramétrages!$F$6,COLUMNS($G:I)-2,,)),Paramétrages!$X:$X,$B443&amp;$C443)&amp;" sur "&amp;IF(OFFSET(Paramétrages!$G$6,COLUMNS($H:J)-2,,)=0,"",OFFSET(Paramétrages!$G$6,COLUMNS($H:J)-2,,))&amp;")"))</f>
        <v/>
      </c>
      <c r="H443" s="1" t="str">
        <f ca="1">IF(F443="","",SUMIFS(#REF!,#REF!,#REF!,#REF!,#REF!&amp;#REF!))</f>
        <v/>
      </c>
      <c r="I443" s="1" t="str">
        <f ca="1">IF(G443="","",SUMIFS(#REF!,#REF!,#REF!,#REF!,#REF!&amp;#REF!))</f>
        <v/>
      </c>
    </row>
    <row r="444" spans="1:9" x14ac:dyDescent="0.2">
      <c r="A444" t="str">
        <f>IF(ISBLANK('Compréhension de l''écrit'!A444),"",'Compréhension de l''écrit'!A444)</f>
        <v/>
      </c>
      <c r="B444" t="str">
        <f>IF(ISBLANK('Compréhension de l''écrit'!B444),"",'Compréhension de l''écrit'!B444)</f>
        <v/>
      </c>
      <c r="C444" t="str">
        <f>IF(ISBLANK('Compréhension de l''écrit'!C444),"",'Compréhension de l''écrit'!C444)</f>
        <v/>
      </c>
      <c r="D444" s="15" t="str">
        <f>IF(B444="","",IF(COUNTA(Paramétrages!H$5:H$32)=0,"",IF(ISBLANK('Compréhension de l''écrit'!D444),"",IF(('Compréhension de l''écrit'!D444)/(COUNTA(Paramétrages!H$5:H$32))&lt;0.34,"A",IF(('Compréhension de l''écrit'!D444)/(COUNTA(Paramétrages!H$5:H$32))&lt;0.67,"B","C")))&amp;IF(ISBLANK('Compréhension de l''écrit'!D444),""," ("&amp;'Compréhension de l''écrit'!D444&amp;" sur "&amp;COUNTA(Paramétrages!H$5:H$32)&amp;")")))</f>
        <v/>
      </c>
      <c r="E444" s="1" t="str">
        <f ca="1">IF(OFFSET(Paramétrages!$F$6,COLUMNS($G:G)-2,,)=0,"",IF($B444="","",IF(COUNTA(Paramétrages!$F$5:$F$32)=0,"",IF(ISBLANK('Compréhension de l''écrit'!$D444),"",IF((SUMIFS(Paramétrages!$W:$W,Paramétrages!$Y:$Y,IF(OFFSET(Paramétrages!$F$6,COLUMNS($G:G)-2,,)=0,"",OFFSET(Paramétrages!$F$6,COLUMNS($G:G)-2,,)),Paramétrages!$X:$X,$B444&amp;$C444)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444&amp;$C444))/(IF(OFFSET(Paramétrages!$G$6,COLUMNS($H:H)-2,,)=0,"",OFFSET(Paramétrages!$G$6,COLUMNS($H:H)-2,,)))&lt;0.67,"B","C"))))))&amp;IF(OFFSET(Paramétrages!$F$6,COLUMNS($G:G)-2,,)=0,"",IF(ISBLANK('Compréhension de l''écrit'!$D444),""," ("&amp;SUMIFS(Paramétrages!$W:$W,Paramétrages!$Y:$Y,IF(OFFSET(Paramétrages!$F$6,COLUMNS($G:G)-2,,)=0,"",OFFSET(Paramétrages!$F$6,COLUMNS($G:G)-2,,)),Paramétrages!$X:$X,$B444&amp;$C444)&amp;" sur "&amp;IF(OFFSET(Paramétrages!$G$6,COLUMNS($H:H)-2,,)=0,"",OFFSET(Paramétrages!$G$6,COLUMNS($H:H)-2,,))&amp;")"))</f>
        <v/>
      </c>
      <c r="F444" s="1" t="str">
        <f ca="1">IF(OFFSET(Paramétrages!$F$6,COLUMNS($G:H)-2,,)=0,"",IF($B444="","",IF(COUNTA(Paramétrages!$F$5:$F$32)=0,"",IF(ISBLANK('Compréhension de l''écrit'!$D444),"",IF((SUMIFS(Paramétrages!$W:$W,Paramétrages!$Y:$Y,IF(OFFSET(Paramétrages!$F$6,COLUMNS($G:H)-2,,)=0,"",OFFSET(Paramétrages!$F$6,COLUMNS($G:H)-2,,)),Paramétrages!$X:$X,$B444&amp;$C444)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444&amp;$C444))/(IF(OFFSET(Paramétrages!$G$6,COLUMNS($H:I)-2,,)=0,"",OFFSET(Paramétrages!$G$6,COLUMNS($H:I)-2,,)))&lt;0.67,"B","C"))))))&amp;IF(OFFSET(Paramétrages!$F$6,COLUMNS($G:H)-2,,)=0,"",IF(ISBLANK('Compréhension de l''écrit'!$D444),""," ("&amp;SUMIFS(Paramétrages!$W:$W,Paramétrages!$Y:$Y,IF(OFFSET(Paramétrages!$F$6,COLUMNS($G:H)-2,,)=0,"",OFFSET(Paramétrages!$F$6,COLUMNS($G:H)-2,,)),Paramétrages!$X:$X,$B444&amp;$C444)&amp;" sur "&amp;IF(OFFSET(Paramétrages!$G$6,COLUMNS($H:I)-2,,)=0,"",OFFSET(Paramétrages!$G$6,COLUMNS($H:I)-2,,))&amp;")"))</f>
        <v/>
      </c>
      <c r="G444" s="1" t="str">
        <f ca="1">IF(OFFSET(Paramétrages!$F$6,COLUMNS($G:I)-2,,)=0,"",IF($B444="","",IF(COUNTA(Paramétrages!$F$5:$F$32)=0,"",IF(ISBLANK('Compréhension de l''écrit'!$D444),"",IF((SUMIFS(Paramétrages!$W:$W,Paramétrages!$Y:$Y,IF(OFFSET(Paramétrages!$F$6,COLUMNS($G:I)-2,,)=0,"",OFFSET(Paramétrages!$F$6,COLUMNS($G:I)-2,,)),Paramétrages!$X:$X,$B444&amp;$C444)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444&amp;$C444))/(IF(OFFSET(Paramétrages!$G$6,COLUMNS($H:J)-2,,)=0,"",OFFSET(Paramétrages!$G$6,COLUMNS($H:J)-2,,)))&lt;0.67,"B","C"))))))&amp;IF(OFFSET(Paramétrages!$F$6,COLUMNS($G:I)-2,,)=0,"",IF(ISBLANK('Compréhension de l''écrit'!$D444),""," ("&amp;SUMIFS(Paramétrages!$W:$W,Paramétrages!$Y:$Y,IF(OFFSET(Paramétrages!$F$6,COLUMNS($G:I)-2,,)=0,"",OFFSET(Paramétrages!$F$6,COLUMNS($G:I)-2,,)),Paramétrages!$X:$X,$B444&amp;$C444)&amp;" sur "&amp;IF(OFFSET(Paramétrages!$G$6,COLUMNS($H:J)-2,,)=0,"",OFFSET(Paramétrages!$G$6,COLUMNS($H:J)-2,,))&amp;")"))</f>
        <v/>
      </c>
      <c r="H444" s="1" t="str">
        <f ca="1">IF(F444="","",SUMIFS(#REF!,#REF!,#REF!,#REF!,#REF!&amp;#REF!))</f>
        <v/>
      </c>
      <c r="I444" s="1" t="str">
        <f ca="1">IF(G444="","",SUMIFS(#REF!,#REF!,#REF!,#REF!,#REF!&amp;#REF!))</f>
        <v/>
      </c>
    </row>
    <row r="445" spans="1:9" x14ac:dyDescent="0.2">
      <c r="A445" t="str">
        <f>IF(ISBLANK('Compréhension de l''écrit'!A445),"",'Compréhension de l''écrit'!A445)</f>
        <v/>
      </c>
      <c r="B445" t="str">
        <f>IF(ISBLANK('Compréhension de l''écrit'!B445),"",'Compréhension de l''écrit'!B445)</f>
        <v/>
      </c>
      <c r="C445" t="str">
        <f>IF(ISBLANK('Compréhension de l''écrit'!C445),"",'Compréhension de l''écrit'!C445)</f>
        <v/>
      </c>
      <c r="D445" s="15" t="str">
        <f>IF(B445="","",IF(COUNTA(Paramétrages!H$5:H$32)=0,"",IF(ISBLANK('Compréhension de l''écrit'!D445),"",IF(('Compréhension de l''écrit'!D445)/(COUNTA(Paramétrages!H$5:H$32))&lt;0.34,"A",IF(('Compréhension de l''écrit'!D445)/(COUNTA(Paramétrages!H$5:H$32))&lt;0.67,"B","C")))&amp;IF(ISBLANK('Compréhension de l''écrit'!D445),""," ("&amp;'Compréhension de l''écrit'!D445&amp;" sur "&amp;COUNTA(Paramétrages!H$5:H$32)&amp;")")))</f>
        <v/>
      </c>
      <c r="E445" s="1" t="str">
        <f ca="1">IF(OFFSET(Paramétrages!$F$6,COLUMNS($G:G)-2,,)=0,"",IF($B445="","",IF(COUNTA(Paramétrages!$F$5:$F$32)=0,"",IF(ISBLANK('Compréhension de l''écrit'!$D445),"",IF((SUMIFS(Paramétrages!$W:$W,Paramétrages!$Y:$Y,IF(OFFSET(Paramétrages!$F$6,COLUMNS($G:G)-2,,)=0,"",OFFSET(Paramétrages!$F$6,COLUMNS($G:G)-2,,)),Paramétrages!$X:$X,$B445&amp;$C445)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445&amp;$C445))/(IF(OFFSET(Paramétrages!$G$6,COLUMNS($H:H)-2,,)=0,"",OFFSET(Paramétrages!$G$6,COLUMNS($H:H)-2,,)))&lt;0.67,"B","C"))))))&amp;IF(OFFSET(Paramétrages!$F$6,COLUMNS($G:G)-2,,)=0,"",IF(ISBLANK('Compréhension de l''écrit'!$D445),""," ("&amp;SUMIFS(Paramétrages!$W:$W,Paramétrages!$Y:$Y,IF(OFFSET(Paramétrages!$F$6,COLUMNS($G:G)-2,,)=0,"",OFFSET(Paramétrages!$F$6,COLUMNS($G:G)-2,,)),Paramétrages!$X:$X,$B445&amp;$C445)&amp;" sur "&amp;IF(OFFSET(Paramétrages!$G$6,COLUMNS($H:H)-2,,)=0,"",OFFSET(Paramétrages!$G$6,COLUMNS($H:H)-2,,))&amp;")"))</f>
        <v/>
      </c>
      <c r="F445" s="1" t="str">
        <f ca="1">IF(OFFSET(Paramétrages!$F$6,COLUMNS($G:H)-2,,)=0,"",IF($B445="","",IF(COUNTA(Paramétrages!$F$5:$F$32)=0,"",IF(ISBLANK('Compréhension de l''écrit'!$D445),"",IF((SUMIFS(Paramétrages!$W:$W,Paramétrages!$Y:$Y,IF(OFFSET(Paramétrages!$F$6,COLUMNS($G:H)-2,,)=0,"",OFFSET(Paramétrages!$F$6,COLUMNS($G:H)-2,,)),Paramétrages!$X:$X,$B445&amp;$C445)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445&amp;$C445))/(IF(OFFSET(Paramétrages!$G$6,COLUMNS($H:I)-2,,)=0,"",OFFSET(Paramétrages!$G$6,COLUMNS($H:I)-2,,)))&lt;0.67,"B","C"))))))&amp;IF(OFFSET(Paramétrages!$F$6,COLUMNS($G:H)-2,,)=0,"",IF(ISBLANK('Compréhension de l''écrit'!$D445),""," ("&amp;SUMIFS(Paramétrages!$W:$W,Paramétrages!$Y:$Y,IF(OFFSET(Paramétrages!$F$6,COLUMNS($G:H)-2,,)=0,"",OFFSET(Paramétrages!$F$6,COLUMNS($G:H)-2,,)),Paramétrages!$X:$X,$B445&amp;$C445)&amp;" sur "&amp;IF(OFFSET(Paramétrages!$G$6,COLUMNS($H:I)-2,,)=0,"",OFFSET(Paramétrages!$G$6,COLUMNS($H:I)-2,,))&amp;")"))</f>
        <v/>
      </c>
      <c r="G445" s="1" t="str">
        <f ca="1">IF(OFFSET(Paramétrages!$F$6,COLUMNS($G:I)-2,,)=0,"",IF($B445="","",IF(COUNTA(Paramétrages!$F$5:$F$32)=0,"",IF(ISBLANK('Compréhension de l''écrit'!$D445),"",IF((SUMIFS(Paramétrages!$W:$W,Paramétrages!$Y:$Y,IF(OFFSET(Paramétrages!$F$6,COLUMNS($G:I)-2,,)=0,"",OFFSET(Paramétrages!$F$6,COLUMNS($G:I)-2,,)),Paramétrages!$X:$X,$B445&amp;$C445)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445&amp;$C445))/(IF(OFFSET(Paramétrages!$G$6,COLUMNS($H:J)-2,,)=0,"",OFFSET(Paramétrages!$G$6,COLUMNS($H:J)-2,,)))&lt;0.67,"B","C"))))))&amp;IF(OFFSET(Paramétrages!$F$6,COLUMNS($G:I)-2,,)=0,"",IF(ISBLANK('Compréhension de l''écrit'!$D445),""," ("&amp;SUMIFS(Paramétrages!$W:$W,Paramétrages!$Y:$Y,IF(OFFSET(Paramétrages!$F$6,COLUMNS($G:I)-2,,)=0,"",OFFSET(Paramétrages!$F$6,COLUMNS($G:I)-2,,)),Paramétrages!$X:$X,$B445&amp;$C445)&amp;" sur "&amp;IF(OFFSET(Paramétrages!$G$6,COLUMNS($H:J)-2,,)=0,"",OFFSET(Paramétrages!$G$6,COLUMNS($H:J)-2,,))&amp;")"))</f>
        <v/>
      </c>
      <c r="H445" s="1" t="str">
        <f ca="1">IF(F445="","",SUMIFS(#REF!,#REF!,#REF!,#REF!,#REF!&amp;#REF!))</f>
        <v/>
      </c>
      <c r="I445" s="1" t="str">
        <f ca="1">IF(G445="","",SUMIFS(#REF!,#REF!,#REF!,#REF!,#REF!&amp;#REF!))</f>
        <v/>
      </c>
    </row>
    <row r="446" spans="1:9" x14ac:dyDescent="0.2">
      <c r="A446" t="str">
        <f>IF(ISBLANK('Compréhension de l''écrit'!A446),"",'Compréhension de l''écrit'!A446)</f>
        <v/>
      </c>
      <c r="B446" t="str">
        <f>IF(ISBLANK('Compréhension de l''écrit'!B446),"",'Compréhension de l''écrit'!B446)</f>
        <v/>
      </c>
      <c r="C446" t="str">
        <f>IF(ISBLANK('Compréhension de l''écrit'!C446),"",'Compréhension de l''écrit'!C446)</f>
        <v/>
      </c>
      <c r="D446" s="15" t="str">
        <f>IF(B446="","",IF(COUNTA(Paramétrages!H$5:H$32)=0,"",IF(ISBLANK('Compréhension de l''écrit'!D446),"",IF(('Compréhension de l''écrit'!D446)/(COUNTA(Paramétrages!H$5:H$32))&lt;0.34,"A",IF(('Compréhension de l''écrit'!D446)/(COUNTA(Paramétrages!H$5:H$32))&lt;0.67,"B","C")))&amp;IF(ISBLANK('Compréhension de l''écrit'!D446),""," ("&amp;'Compréhension de l''écrit'!D446&amp;" sur "&amp;COUNTA(Paramétrages!H$5:H$32)&amp;")")))</f>
        <v/>
      </c>
      <c r="E446" s="1" t="str">
        <f ca="1">IF(OFFSET(Paramétrages!$F$6,COLUMNS($G:G)-2,,)=0,"",IF($B446="","",IF(COUNTA(Paramétrages!$F$5:$F$32)=0,"",IF(ISBLANK('Compréhension de l''écrit'!$D446),"",IF((SUMIFS(Paramétrages!$W:$W,Paramétrages!$Y:$Y,IF(OFFSET(Paramétrages!$F$6,COLUMNS($G:G)-2,,)=0,"",OFFSET(Paramétrages!$F$6,COLUMNS($G:G)-2,,)),Paramétrages!$X:$X,$B446&amp;$C446)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446&amp;$C446))/(IF(OFFSET(Paramétrages!$G$6,COLUMNS($H:H)-2,,)=0,"",OFFSET(Paramétrages!$G$6,COLUMNS($H:H)-2,,)))&lt;0.67,"B","C"))))))&amp;IF(OFFSET(Paramétrages!$F$6,COLUMNS($G:G)-2,,)=0,"",IF(ISBLANK('Compréhension de l''écrit'!$D446),""," ("&amp;SUMIFS(Paramétrages!$W:$W,Paramétrages!$Y:$Y,IF(OFFSET(Paramétrages!$F$6,COLUMNS($G:G)-2,,)=0,"",OFFSET(Paramétrages!$F$6,COLUMNS($G:G)-2,,)),Paramétrages!$X:$X,$B446&amp;$C446)&amp;" sur "&amp;IF(OFFSET(Paramétrages!$G$6,COLUMNS($H:H)-2,,)=0,"",OFFSET(Paramétrages!$G$6,COLUMNS($H:H)-2,,))&amp;")"))</f>
        <v/>
      </c>
      <c r="F446" s="1" t="str">
        <f ca="1">IF(OFFSET(Paramétrages!$F$6,COLUMNS($G:H)-2,,)=0,"",IF($B446="","",IF(COUNTA(Paramétrages!$F$5:$F$32)=0,"",IF(ISBLANK('Compréhension de l''écrit'!$D446),"",IF((SUMIFS(Paramétrages!$W:$W,Paramétrages!$Y:$Y,IF(OFFSET(Paramétrages!$F$6,COLUMNS($G:H)-2,,)=0,"",OFFSET(Paramétrages!$F$6,COLUMNS($G:H)-2,,)),Paramétrages!$X:$X,$B446&amp;$C446)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446&amp;$C446))/(IF(OFFSET(Paramétrages!$G$6,COLUMNS($H:I)-2,,)=0,"",OFFSET(Paramétrages!$G$6,COLUMNS($H:I)-2,,)))&lt;0.67,"B","C"))))))&amp;IF(OFFSET(Paramétrages!$F$6,COLUMNS($G:H)-2,,)=0,"",IF(ISBLANK('Compréhension de l''écrit'!$D446),""," ("&amp;SUMIFS(Paramétrages!$W:$W,Paramétrages!$Y:$Y,IF(OFFSET(Paramétrages!$F$6,COLUMNS($G:H)-2,,)=0,"",OFFSET(Paramétrages!$F$6,COLUMNS($G:H)-2,,)),Paramétrages!$X:$X,$B446&amp;$C446)&amp;" sur "&amp;IF(OFFSET(Paramétrages!$G$6,COLUMNS($H:I)-2,,)=0,"",OFFSET(Paramétrages!$G$6,COLUMNS($H:I)-2,,))&amp;")"))</f>
        <v/>
      </c>
      <c r="G446" s="1" t="str">
        <f ca="1">IF(OFFSET(Paramétrages!$F$6,COLUMNS($G:I)-2,,)=0,"",IF($B446="","",IF(COUNTA(Paramétrages!$F$5:$F$32)=0,"",IF(ISBLANK('Compréhension de l''écrit'!$D446),"",IF((SUMIFS(Paramétrages!$W:$W,Paramétrages!$Y:$Y,IF(OFFSET(Paramétrages!$F$6,COLUMNS($G:I)-2,,)=0,"",OFFSET(Paramétrages!$F$6,COLUMNS($G:I)-2,,)),Paramétrages!$X:$X,$B446&amp;$C446)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446&amp;$C446))/(IF(OFFSET(Paramétrages!$G$6,COLUMNS($H:J)-2,,)=0,"",OFFSET(Paramétrages!$G$6,COLUMNS($H:J)-2,,)))&lt;0.67,"B","C"))))))&amp;IF(OFFSET(Paramétrages!$F$6,COLUMNS($G:I)-2,,)=0,"",IF(ISBLANK('Compréhension de l''écrit'!$D446),""," ("&amp;SUMIFS(Paramétrages!$W:$W,Paramétrages!$Y:$Y,IF(OFFSET(Paramétrages!$F$6,COLUMNS($G:I)-2,,)=0,"",OFFSET(Paramétrages!$F$6,COLUMNS($G:I)-2,,)),Paramétrages!$X:$X,$B446&amp;$C446)&amp;" sur "&amp;IF(OFFSET(Paramétrages!$G$6,COLUMNS($H:J)-2,,)=0,"",OFFSET(Paramétrages!$G$6,COLUMNS($H:J)-2,,))&amp;")"))</f>
        <v/>
      </c>
      <c r="H446" s="1" t="str">
        <f ca="1">IF(F446="","",SUMIFS(#REF!,#REF!,#REF!,#REF!,#REF!&amp;#REF!))</f>
        <v/>
      </c>
      <c r="I446" s="1" t="str">
        <f ca="1">IF(G446="","",SUMIFS(#REF!,#REF!,#REF!,#REF!,#REF!&amp;#REF!))</f>
        <v/>
      </c>
    </row>
    <row r="447" spans="1:9" x14ac:dyDescent="0.2">
      <c r="A447" t="str">
        <f>IF(ISBLANK('Compréhension de l''écrit'!A447),"",'Compréhension de l''écrit'!A447)</f>
        <v/>
      </c>
      <c r="B447" t="str">
        <f>IF(ISBLANK('Compréhension de l''écrit'!B447),"",'Compréhension de l''écrit'!B447)</f>
        <v/>
      </c>
      <c r="C447" t="str">
        <f>IF(ISBLANK('Compréhension de l''écrit'!C447),"",'Compréhension de l''écrit'!C447)</f>
        <v/>
      </c>
      <c r="D447" s="15" t="str">
        <f>IF(B447="","",IF(COUNTA(Paramétrages!H$5:H$32)=0,"",IF(ISBLANK('Compréhension de l''écrit'!D447),"",IF(('Compréhension de l''écrit'!D447)/(COUNTA(Paramétrages!H$5:H$32))&lt;0.34,"A",IF(('Compréhension de l''écrit'!D447)/(COUNTA(Paramétrages!H$5:H$32))&lt;0.67,"B","C")))&amp;IF(ISBLANK('Compréhension de l''écrit'!D447),""," ("&amp;'Compréhension de l''écrit'!D447&amp;" sur "&amp;COUNTA(Paramétrages!H$5:H$32)&amp;")")))</f>
        <v/>
      </c>
      <c r="E447" s="1" t="str">
        <f ca="1">IF(OFFSET(Paramétrages!$F$6,COLUMNS($G:G)-2,,)=0,"",IF($B447="","",IF(COUNTA(Paramétrages!$F$5:$F$32)=0,"",IF(ISBLANK('Compréhension de l''écrit'!$D447),"",IF((SUMIFS(Paramétrages!$W:$W,Paramétrages!$Y:$Y,IF(OFFSET(Paramétrages!$F$6,COLUMNS($G:G)-2,,)=0,"",OFFSET(Paramétrages!$F$6,COLUMNS($G:G)-2,,)),Paramétrages!$X:$X,$B447&amp;$C447)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447&amp;$C447))/(IF(OFFSET(Paramétrages!$G$6,COLUMNS($H:H)-2,,)=0,"",OFFSET(Paramétrages!$G$6,COLUMNS($H:H)-2,,)))&lt;0.67,"B","C"))))))&amp;IF(OFFSET(Paramétrages!$F$6,COLUMNS($G:G)-2,,)=0,"",IF(ISBLANK('Compréhension de l''écrit'!$D447),""," ("&amp;SUMIFS(Paramétrages!$W:$W,Paramétrages!$Y:$Y,IF(OFFSET(Paramétrages!$F$6,COLUMNS($G:G)-2,,)=0,"",OFFSET(Paramétrages!$F$6,COLUMNS($G:G)-2,,)),Paramétrages!$X:$X,$B447&amp;$C447)&amp;" sur "&amp;IF(OFFSET(Paramétrages!$G$6,COLUMNS($H:H)-2,,)=0,"",OFFSET(Paramétrages!$G$6,COLUMNS($H:H)-2,,))&amp;")"))</f>
        <v/>
      </c>
      <c r="F447" s="1" t="str">
        <f ca="1">IF(OFFSET(Paramétrages!$F$6,COLUMNS($G:H)-2,,)=0,"",IF($B447="","",IF(COUNTA(Paramétrages!$F$5:$F$32)=0,"",IF(ISBLANK('Compréhension de l''écrit'!$D447),"",IF((SUMIFS(Paramétrages!$W:$W,Paramétrages!$Y:$Y,IF(OFFSET(Paramétrages!$F$6,COLUMNS($G:H)-2,,)=0,"",OFFSET(Paramétrages!$F$6,COLUMNS($G:H)-2,,)),Paramétrages!$X:$X,$B447&amp;$C447)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447&amp;$C447))/(IF(OFFSET(Paramétrages!$G$6,COLUMNS($H:I)-2,,)=0,"",OFFSET(Paramétrages!$G$6,COLUMNS($H:I)-2,,)))&lt;0.67,"B","C"))))))&amp;IF(OFFSET(Paramétrages!$F$6,COLUMNS($G:H)-2,,)=0,"",IF(ISBLANK('Compréhension de l''écrit'!$D447),""," ("&amp;SUMIFS(Paramétrages!$W:$W,Paramétrages!$Y:$Y,IF(OFFSET(Paramétrages!$F$6,COLUMNS($G:H)-2,,)=0,"",OFFSET(Paramétrages!$F$6,COLUMNS($G:H)-2,,)),Paramétrages!$X:$X,$B447&amp;$C447)&amp;" sur "&amp;IF(OFFSET(Paramétrages!$G$6,COLUMNS($H:I)-2,,)=0,"",OFFSET(Paramétrages!$G$6,COLUMNS($H:I)-2,,))&amp;")"))</f>
        <v/>
      </c>
      <c r="G447" s="1" t="str">
        <f ca="1">IF(OFFSET(Paramétrages!$F$6,COLUMNS($G:I)-2,,)=0,"",IF($B447="","",IF(COUNTA(Paramétrages!$F$5:$F$32)=0,"",IF(ISBLANK('Compréhension de l''écrit'!$D447),"",IF((SUMIFS(Paramétrages!$W:$W,Paramétrages!$Y:$Y,IF(OFFSET(Paramétrages!$F$6,COLUMNS($G:I)-2,,)=0,"",OFFSET(Paramétrages!$F$6,COLUMNS($G:I)-2,,)),Paramétrages!$X:$X,$B447&amp;$C447)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447&amp;$C447))/(IF(OFFSET(Paramétrages!$G$6,COLUMNS($H:J)-2,,)=0,"",OFFSET(Paramétrages!$G$6,COLUMNS($H:J)-2,,)))&lt;0.67,"B","C"))))))&amp;IF(OFFSET(Paramétrages!$F$6,COLUMNS($G:I)-2,,)=0,"",IF(ISBLANK('Compréhension de l''écrit'!$D447),""," ("&amp;SUMIFS(Paramétrages!$W:$W,Paramétrages!$Y:$Y,IF(OFFSET(Paramétrages!$F$6,COLUMNS($G:I)-2,,)=0,"",OFFSET(Paramétrages!$F$6,COLUMNS($G:I)-2,,)),Paramétrages!$X:$X,$B447&amp;$C447)&amp;" sur "&amp;IF(OFFSET(Paramétrages!$G$6,COLUMNS($H:J)-2,,)=0,"",OFFSET(Paramétrages!$G$6,COLUMNS($H:J)-2,,))&amp;")"))</f>
        <v/>
      </c>
      <c r="H447" s="1" t="str">
        <f ca="1">IF(F447="","",SUMIFS(#REF!,#REF!,#REF!,#REF!,#REF!&amp;#REF!))</f>
        <v/>
      </c>
      <c r="I447" s="1" t="str">
        <f ca="1">IF(G447="","",SUMIFS(#REF!,#REF!,#REF!,#REF!,#REF!&amp;#REF!))</f>
        <v/>
      </c>
    </row>
    <row r="448" spans="1:9" x14ac:dyDescent="0.2">
      <c r="A448" t="str">
        <f>IF(ISBLANK('Compréhension de l''écrit'!A448),"",'Compréhension de l''écrit'!A448)</f>
        <v/>
      </c>
      <c r="B448" t="str">
        <f>IF(ISBLANK('Compréhension de l''écrit'!B448),"",'Compréhension de l''écrit'!B448)</f>
        <v/>
      </c>
      <c r="C448" t="str">
        <f>IF(ISBLANK('Compréhension de l''écrit'!C448),"",'Compréhension de l''écrit'!C448)</f>
        <v/>
      </c>
      <c r="D448" s="15" t="str">
        <f>IF(B448="","",IF(COUNTA(Paramétrages!H$5:H$32)=0,"",IF(ISBLANK('Compréhension de l''écrit'!D448),"",IF(('Compréhension de l''écrit'!D448)/(COUNTA(Paramétrages!H$5:H$32))&lt;0.34,"A",IF(('Compréhension de l''écrit'!D448)/(COUNTA(Paramétrages!H$5:H$32))&lt;0.67,"B","C")))&amp;IF(ISBLANK('Compréhension de l''écrit'!D448),""," ("&amp;'Compréhension de l''écrit'!D448&amp;" sur "&amp;COUNTA(Paramétrages!H$5:H$32)&amp;")")))</f>
        <v/>
      </c>
      <c r="E448" s="1" t="str">
        <f ca="1">IF(OFFSET(Paramétrages!$F$6,COLUMNS($G:G)-2,,)=0,"",IF($B448="","",IF(COUNTA(Paramétrages!$F$5:$F$32)=0,"",IF(ISBLANK('Compréhension de l''écrit'!$D448),"",IF((SUMIFS(Paramétrages!$W:$W,Paramétrages!$Y:$Y,IF(OFFSET(Paramétrages!$F$6,COLUMNS($G:G)-2,,)=0,"",OFFSET(Paramétrages!$F$6,COLUMNS($G:G)-2,,)),Paramétrages!$X:$X,$B448&amp;$C448)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448&amp;$C448))/(IF(OFFSET(Paramétrages!$G$6,COLUMNS($H:H)-2,,)=0,"",OFFSET(Paramétrages!$G$6,COLUMNS($H:H)-2,,)))&lt;0.67,"B","C"))))))&amp;IF(OFFSET(Paramétrages!$F$6,COLUMNS($G:G)-2,,)=0,"",IF(ISBLANK('Compréhension de l''écrit'!$D448),""," ("&amp;SUMIFS(Paramétrages!$W:$W,Paramétrages!$Y:$Y,IF(OFFSET(Paramétrages!$F$6,COLUMNS($G:G)-2,,)=0,"",OFFSET(Paramétrages!$F$6,COLUMNS($G:G)-2,,)),Paramétrages!$X:$X,$B448&amp;$C448)&amp;" sur "&amp;IF(OFFSET(Paramétrages!$G$6,COLUMNS($H:H)-2,,)=0,"",OFFSET(Paramétrages!$G$6,COLUMNS($H:H)-2,,))&amp;")"))</f>
        <v/>
      </c>
      <c r="F448" s="1" t="str">
        <f ca="1">IF(OFFSET(Paramétrages!$F$6,COLUMNS($G:H)-2,,)=0,"",IF($B448="","",IF(COUNTA(Paramétrages!$F$5:$F$32)=0,"",IF(ISBLANK('Compréhension de l''écrit'!$D448),"",IF((SUMIFS(Paramétrages!$W:$W,Paramétrages!$Y:$Y,IF(OFFSET(Paramétrages!$F$6,COLUMNS($G:H)-2,,)=0,"",OFFSET(Paramétrages!$F$6,COLUMNS($G:H)-2,,)),Paramétrages!$X:$X,$B448&amp;$C448)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448&amp;$C448))/(IF(OFFSET(Paramétrages!$G$6,COLUMNS($H:I)-2,,)=0,"",OFFSET(Paramétrages!$G$6,COLUMNS($H:I)-2,,)))&lt;0.67,"B","C"))))))&amp;IF(OFFSET(Paramétrages!$F$6,COLUMNS($G:H)-2,,)=0,"",IF(ISBLANK('Compréhension de l''écrit'!$D448),""," ("&amp;SUMIFS(Paramétrages!$W:$W,Paramétrages!$Y:$Y,IF(OFFSET(Paramétrages!$F$6,COLUMNS($G:H)-2,,)=0,"",OFFSET(Paramétrages!$F$6,COLUMNS($G:H)-2,,)),Paramétrages!$X:$X,$B448&amp;$C448)&amp;" sur "&amp;IF(OFFSET(Paramétrages!$G$6,COLUMNS($H:I)-2,,)=0,"",OFFSET(Paramétrages!$G$6,COLUMNS($H:I)-2,,))&amp;")"))</f>
        <v/>
      </c>
      <c r="G448" s="1" t="str">
        <f ca="1">IF(OFFSET(Paramétrages!$F$6,COLUMNS($G:I)-2,,)=0,"",IF($B448="","",IF(COUNTA(Paramétrages!$F$5:$F$32)=0,"",IF(ISBLANK('Compréhension de l''écrit'!$D448),"",IF((SUMIFS(Paramétrages!$W:$W,Paramétrages!$Y:$Y,IF(OFFSET(Paramétrages!$F$6,COLUMNS($G:I)-2,,)=0,"",OFFSET(Paramétrages!$F$6,COLUMNS($G:I)-2,,)),Paramétrages!$X:$X,$B448&amp;$C448)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448&amp;$C448))/(IF(OFFSET(Paramétrages!$G$6,COLUMNS($H:J)-2,,)=0,"",OFFSET(Paramétrages!$G$6,COLUMNS($H:J)-2,,)))&lt;0.67,"B","C"))))))&amp;IF(OFFSET(Paramétrages!$F$6,COLUMNS($G:I)-2,,)=0,"",IF(ISBLANK('Compréhension de l''écrit'!$D448),""," ("&amp;SUMIFS(Paramétrages!$W:$W,Paramétrages!$Y:$Y,IF(OFFSET(Paramétrages!$F$6,COLUMNS($G:I)-2,,)=0,"",OFFSET(Paramétrages!$F$6,COLUMNS($G:I)-2,,)),Paramétrages!$X:$X,$B448&amp;$C448)&amp;" sur "&amp;IF(OFFSET(Paramétrages!$G$6,COLUMNS($H:J)-2,,)=0,"",OFFSET(Paramétrages!$G$6,COLUMNS($H:J)-2,,))&amp;")"))</f>
        <v/>
      </c>
      <c r="H448" s="1" t="str">
        <f ca="1">IF(F448="","",SUMIFS(#REF!,#REF!,#REF!,#REF!,#REF!&amp;#REF!))</f>
        <v/>
      </c>
      <c r="I448" s="1" t="str">
        <f ca="1">IF(G448="","",SUMIFS(#REF!,#REF!,#REF!,#REF!,#REF!&amp;#REF!))</f>
        <v/>
      </c>
    </row>
    <row r="449" spans="1:9" x14ac:dyDescent="0.2">
      <c r="A449" t="str">
        <f>IF(ISBLANK('Compréhension de l''écrit'!A449),"",'Compréhension de l''écrit'!A449)</f>
        <v/>
      </c>
      <c r="B449" t="str">
        <f>IF(ISBLANK('Compréhension de l''écrit'!B449),"",'Compréhension de l''écrit'!B449)</f>
        <v/>
      </c>
      <c r="C449" t="str">
        <f>IF(ISBLANK('Compréhension de l''écrit'!C449),"",'Compréhension de l''écrit'!C449)</f>
        <v/>
      </c>
      <c r="D449" s="15" t="str">
        <f>IF(B449="","",IF(COUNTA(Paramétrages!H$5:H$32)=0,"",IF(ISBLANK('Compréhension de l''écrit'!D449),"",IF(('Compréhension de l''écrit'!D449)/(COUNTA(Paramétrages!H$5:H$32))&lt;0.34,"A",IF(('Compréhension de l''écrit'!D449)/(COUNTA(Paramétrages!H$5:H$32))&lt;0.67,"B","C")))&amp;IF(ISBLANK('Compréhension de l''écrit'!D449),""," ("&amp;'Compréhension de l''écrit'!D449&amp;" sur "&amp;COUNTA(Paramétrages!H$5:H$32)&amp;")")))</f>
        <v/>
      </c>
      <c r="E449" s="1" t="str">
        <f ca="1">IF(OFFSET(Paramétrages!$F$6,COLUMNS($G:G)-2,,)=0,"",IF($B449="","",IF(COUNTA(Paramétrages!$F$5:$F$32)=0,"",IF(ISBLANK('Compréhension de l''écrit'!$D449),"",IF((SUMIFS(Paramétrages!$W:$W,Paramétrages!$Y:$Y,IF(OFFSET(Paramétrages!$F$6,COLUMNS($G:G)-2,,)=0,"",OFFSET(Paramétrages!$F$6,COLUMNS($G:G)-2,,)),Paramétrages!$X:$X,$B449&amp;$C449)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449&amp;$C449))/(IF(OFFSET(Paramétrages!$G$6,COLUMNS($H:H)-2,,)=0,"",OFFSET(Paramétrages!$G$6,COLUMNS($H:H)-2,,)))&lt;0.67,"B","C"))))))&amp;IF(OFFSET(Paramétrages!$F$6,COLUMNS($G:G)-2,,)=0,"",IF(ISBLANK('Compréhension de l''écrit'!$D449),""," ("&amp;SUMIFS(Paramétrages!$W:$W,Paramétrages!$Y:$Y,IF(OFFSET(Paramétrages!$F$6,COLUMNS($G:G)-2,,)=0,"",OFFSET(Paramétrages!$F$6,COLUMNS($G:G)-2,,)),Paramétrages!$X:$X,$B449&amp;$C449)&amp;" sur "&amp;IF(OFFSET(Paramétrages!$G$6,COLUMNS($H:H)-2,,)=0,"",OFFSET(Paramétrages!$G$6,COLUMNS($H:H)-2,,))&amp;")"))</f>
        <v/>
      </c>
      <c r="F449" s="1" t="str">
        <f ca="1">IF(OFFSET(Paramétrages!$F$6,COLUMNS($G:H)-2,,)=0,"",IF($B449="","",IF(COUNTA(Paramétrages!$F$5:$F$32)=0,"",IF(ISBLANK('Compréhension de l''écrit'!$D449),"",IF((SUMIFS(Paramétrages!$W:$W,Paramétrages!$Y:$Y,IF(OFFSET(Paramétrages!$F$6,COLUMNS($G:H)-2,,)=0,"",OFFSET(Paramétrages!$F$6,COLUMNS($G:H)-2,,)),Paramétrages!$X:$X,$B449&amp;$C449)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449&amp;$C449))/(IF(OFFSET(Paramétrages!$G$6,COLUMNS($H:I)-2,,)=0,"",OFFSET(Paramétrages!$G$6,COLUMNS($H:I)-2,,)))&lt;0.67,"B","C"))))))&amp;IF(OFFSET(Paramétrages!$F$6,COLUMNS($G:H)-2,,)=0,"",IF(ISBLANK('Compréhension de l''écrit'!$D449),""," ("&amp;SUMIFS(Paramétrages!$W:$W,Paramétrages!$Y:$Y,IF(OFFSET(Paramétrages!$F$6,COLUMNS($G:H)-2,,)=0,"",OFFSET(Paramétrages!$F$6,COLUMNS($G:H)-2,,)),Paramétrages!$X:$X,$B449&amp;$C449)&amp;" sur "&amp;IF(OFFSET(Paramétrages!$G$6,COLUMNS($H:I)-2,,)=0,"",OFFSET(Paramétrages!$G$6,COLUMNS($H:I)-2,,))&amp;")"))</f>
        <v/>
      </c>
      <c r="G449" s="1" t="str">
        <f ca="1">IF(OFFSET(Paramétrages!$F$6,COLUMNS($G:I)-2,,)=0,"",IF($B449="","",IF(COUNTA(Paramétrages!$F$5:$F$32)=0,"",IF(ISBLANK('Compréhension de l''écrit'!$D449),"",IF((SUMIFS(Paramétrages!$W:$W,Paramétrages!$Y:$Y,IF(OFFSET(Paramétrages!$F$6,COLUMNS($G:I)-2,,)=0,"",OFFSET(Paramétrages!$F$6,COLUMNS($G:I)-2,,)),Paramétrages!$X:$X,$B449&amp;$C449)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449&amp;$C449))/(IF(OFFSET(Paramétrages!$G$6,COLUMNS($H:J)-2,,)=0,"",OFFSET(Paramétrages!$G$6,COLUMNS($H:J)-2,,)))&lt;0.67,"B","C"))))))&amp;IF(OFFSET(Paramétrages!$F$6,COLUMNS($G:I)-2,,)=0,"",IF(ISBLANK('Compréhension de l''écrit'!$D449),""," ("&amp;SUMIFS(Paramétrages!$W:$W,Paramétrages!$Y:$Y,IF(OFFSET(Paramétrages!$F$6,COLUMNS($G:I)-2,,)=0,"",OFFSET(Paramétrages!$F$6,COLUMNS($G:I)-2,,)),Paramétrages!$X:$X,$B449&amp;$C449)&amp;" sur "&amp;IF(OFFSET(Paramétrages!$G$6,COLUMNS($H:J)-2,,)=0,"",OFFSET(Paramétrages!$G$6,COLUMNS($H:J)-2,,))&amp;")"))</f>
        <v/>
      </c>
      <c r="H449" s="1" t="str">
        <f ca="1">IF(F449="","",SUMIFS(#REF!,#REF!,#REF!,#REF!,#REF!&amp;#REF!))</f>
        <v/>
      </c>
      <c r="I449" s="1" t="str">
        <f ca="1">IF(G449="","",SUMIFS(#REF!,#REF!,#REF!,#REF!,#REF!&amp;#REF!))</f>
        <v/>
      </c>
    </row>
    <row r="450" spans="1:9" x14ac:dyDescent="0.2">
      <c r="A450" t="str">
        <f>IF(ISBLANK('Compréhension de l''écrit'!A450),"",'Compréhension de l''écrit'!A450)</f>
        <v/>
      </c>
      <c r="B450" t="str">
        <f>IF(ISBLANK('Compréhension de l''écrit'!B450),"",'Compréhension de l''écrit'!B450)</f>
        <v/>
      </c>
      <c r="C450" t="str">
        <f>IF(ISBLANK('Compréhension de l''écrit'!C450),"",'Compréhension de l''écrit'!C450)</f>
        <v/>
      </c>
      <c r="D450" s="15" t="str">
        <f>IF(B450="","",IF(COUNTA(Paramétrages!H$5:H$32)=0,"",IF(ISBLANK('Compréhension de l''écrit'!D450),"",IF(('Compréhension de l''écrit'!D450)/(COUNTA(Paramétrages!H$5:H$32))&lt;0.34,"A",IF(('Compréhension de l''écrit'!D450)/(COUNTA(Paramétrages!H$5:H$32))&lt;0.67,"B","C")))&amp;IF(ISBLANK('Compréhension de l''écrit'!D450),""," ("&amp;'Compréhension de l''écrit'!D450&amp;" sur "&amp;COUNTA(Paramétrages!H$5:H$32)&amp;")")))</f>
        <v/>
      </c>
      <c r="E450" s="1" t="str">
        <f ca="1">IF(OFFSET(Paramétrages!$F$6,COLUMNS($G:G)-2,,)=0,"",IF($B450="","",IF(COUNTA(Paramétrages!$F$5:$F$32)=0,"",IF(ISBLANK('Compréhension de l''écrit'!$D450),"",IF((SUMIFS(Paramétrages!$W:$W,Paramétrages!$Y:$Y,IF(OFFSET(Paramétrages!$F$6,COLUMNS($G:G)-2,,)=0,"",OFFSET(Paramétrages!$F$6,COLUMNS($G:G)-2,,)),Paramétrages!$X:$X,$B450&amp;$C450)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450&amp;$C450))/(IF(OFFSET(Paramétrages!$G$6,COLUMNS($H:H)-2,,)=0,"",OFFSET(Paramétrages!$G$6,COLUMNS($H:H)-2,,)))&lt;0.67,"B","C"))))))&amp;IF(OFFSET(Paramétrages!$F$6,COLUMNS($G:G)-2,,)=0,"",IF(ISBLANK('Compréhension de l''écrit'!$D450),""," ("&amp;SUMIFS(Paramétrages!$W:$W,Paramétrages!$Y:$Y,IF(OFFSET(Paramétrages!$F$6,COLUMNS($G:G)-2,,)=0,"",OFFSET(Paramétrages!$F$6,COLUMNS($G:G)-2,,)),Paramétrages!$X:$X,$B450&amp;$C450)&amp;" sur "&amp;IF(OFFSET(Paramétrages!$G$6,COLUMNS($H:H)-2,,)=0,"",OFFSET(Paramétrages!$G$6,COLUMNS($H:H)-2,,))&amp;")"))</f>
        <v/>
      </c>
      <c r="F450" s="1" t="str">
        <f ca="1">IF(OFFSET(Paramétrages!$F$6,COLUMNS($G:H)-2,,)=0,"",IF($B450="","",IF(COUNTA(Paramétrages!$F$5:$F$32)=0,"",IF(ISBLANK('Compréhension de l''écrit'!$D450),"",IF((SUMIFS(Paramétrages!$W:$W,Paramétrages!$Y:$Y,IF(OFFSET(Paramétrages!$F$6,COLUMNS($G:H)-2,,)=0,"",OFFSET(Paramétrages!$F$6,COLUMNS($G:H)-2,,)),Paramétrages!$X:$X,$B450&amp;$C450)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450&amp;$C450))/(IF(OFFSET(Paramétrages!$G$6,COLUMNS($H:I)-2,,)=0,"",OFFSET(Paramétrages!$G$6,COLUMNS($H:I)-2,,)))&lt;0.67,"B","C"))))))&amp;IF(OFFSET(Paramétrages!$F$6,COLUMNS($G:H)-2,,)=0,"",IF(ISBLANK('Compréhension de l''écrit'!$D450),""," ("&amp;SUMIFS(Paramétrages!$W:$W,Paramétrages!$Y:$Y,IF(OFFSET(Paramétrages!$F$6,COLUMNS($G:H)-2,,)=0,"",OFFSET(Paramétrages!$F$6,COLUMNS($G:H)-2,,)),Paramétrages!$X:$X,$B450&amp;$C450)&amp;" sur "&amp;IF(OFFSET(Paramétrages!$G$6,COLUMNS($H:I)-2,,)=0,"",OFFSET(Paramétrages!$G$6,COLUMNS($H:I)-2,,))&amp;")"))</f>
        <v/>
      </c>
      <c r="G450" s="1" t="str">
        <f ca="1">IF(OFFSET(Paramétrages!$F$6,COLUMNS($G:I)-2,,)=0,"",IF($B450="","",IF(COUNTA(Paramétrages!$F$5:$F$32)=0,"",IF(ISBLANK('Compréhension de l''écrit'!$D450),"",IF((SUMIFS(Paramétrages!$W:$W,Paramétrages!$Y:$Y,IF(OFFSET(Paramétrages!$F$6,COLUMNS($G:I)-2,,)=0,"",OFFSET(Paramétrages!$F$6,COLUMNS($G:I)-2,,)),Paramétrages!$X:$X,$B450&amp;$C450)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450&amp;$C450))/(IF(OFFSET(Paramétrages!$G$6,COLUMNS($H:J)-2,,)=0,"",OFFSET(Paramétrages!$G$6,COLUMNS($H:J)-2,,)))&lt;0.67,"B","C"))))))&amp;IF(OFFSET(Paramétrages!$F$6,COLUMNS($G:I)-2,,)=0,"",IF(ISBLANK('Compréhension de l''écrit'!$D450),""," ("&amp;SUMIFS(Paramétrages!$W:$W,Paramétrages!$Y:$Y,IF(OFFSET(Paramétrages!$F$6,COLUMNS($G:I)-2,,)=0,"",OFFSET(Paramétrages!$F$6,COLUMNS($G:I)-2,,)),Paramétrages!$X:$X,$B450&amp;$C450)&amp;" sur "&amp;IF(OFFSET(Paramétrages!$G$6,COLUMNS($H:J)-2,,)=0,"",OFFSET(Paramétrages!$G$6,COLUMNS($H:J)-2,,))&amp;")"))</f>
        <v/>
      </c>
      <c r="H450" s="1" t="str">
        <f ca="1">IF(F450="","",SUMIFS(#REF!,#REF!,#REF!,#REF!,#REF!&amp;#REF!))</f>
        <v/>
      </c>
      <c r="I450" s="1" t="str">
        <f ca="1">IF(G450="","",SUMIFS(#REF!,#REF!,#REF!,#REF!,#REF!&amp;#REF!))</f>
        <v/>
      </c>
    </row>
    <row r="451" spans="1:9" x14ac:dyDescent="0.2">
      <c r="A451" t="str">
        <f>IF(ISBLANK('Compréhension de l''écrit'!A451),"",'Compréhension de l''écrit'!A451)</f>
        <v/>
      </c>
      <c r="B451" t="str">
        <f>IF(ISBLANK('Compréhension de l''écrit'!B451),"",'Compréhension de l''écrit'!B451)</f>
        <v/>
      </c>
      <c r="C451" t="str">
        <f>IF(ISBLANK('Compréhension de l''écrit'!C451),"",'Compréhension de l''écrit'!C451)</f>
        <v/>
      </c>
      <c r="D451" s="15" t="str">
        <f>IF(B451="","",IF(COUNTA(Paramétrages!H$5:H$32)=0,"",IF(ISBLANK('Compréhension de l''écrit'!D451),"",IF(('Compréhension de l''écrit'!D451)/(COUNTA(Paramétrages!H$5:H$32))&lt;0.34,"A",IF(('Compréhension de l''écrit'!D451)/(COUNTA(Paramétrages!H$5:H$32))&lt;0.67,"B","C")))&amp;IF(ISBLANK('Compréhension de l''écrit'!D451),""," ("&amp;'Compréhension de l''écrit'!D451&amp;" sur "&amp;COUNTA(Paramétrages!H$5:H$32)&amp;")")))</f>
        <v/>
      </c>
      <c r="E451" s="1" t="str">
        <f ca="1">IF(OFFSET(Paramétrages!$F$6,COLUMNS($G:G)-2,,)=0,"",IF($B451="","",IF(COUNTA(Paramétrages!$F$5:$F$32)=0,"",IF(ISBLANK('Compréhension de l''écrit'!$D451),"",IF((SUMIFS(Paramétrages!$W:$W,Paramétrages!$Y:$Y,IF(OFFSET(Paramétrages!$F$6,COLUMNS($G:G)-2,,)=0,"",OFFSET(Paramétrages!$F$6,COLUMNS($G:G)-2,,)),Paramétrages!$X:$X,$B451&amp;$C451)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451&amp;$C451))/(IF(OFFSET(Paramétrages!$G$6,COLUMNS($H:H)-2,,)=0,"",OFFSET(Paramétrages!$G$6,COLUMNS($H:H)-2,,)))&lt;0.67,"B","C"))))))&amp;IF(OFFSET(Paramétrages!$F$6,COLUMNS($G:G)-2,,)=0,"",IF(ISBLANK('Compréhension de l''écrit'!$D451),""," ("&amp;SUMIFS(Paramétrages!$W:$W,Paramétrages!$Y:$Y,IF(OFFSET(Paramétrages!$F$6,COLUMNS($G:G)-2,,)=0,"",OFFSET(Paramétrages!$F$6,COLUMNS($G:G)-2,,)),Paramétrages!$X:$X,$B451&amp;$C451)&amp;" sur "&amp;IF(OFFSET(Paramétrages!$G$6,COLUMNS($H:H)-2,,)=0,"",OFFSET(Paramétrages!$G$6,COLUMNS($H:H)-2,,))&amp;")"))</f>
        <v/>
      </c>
      <c r="F451" s="1" t="str">
        <f ca="1">IF(OFFSET(Paramétrages!$F$6,COLUMNS($G:H)-2,,)=0,"",IF($B451="","",IF(COUNTA(Paramétrages!$F$5:$F$32)=0,"",IF(ISBLANK('Compréhension de l''écrit'!$D451),"",IF((SUMIFS(Paramétrages!$W:$W,Paramétrages!$Y:$Y,IF(OFFSET(Paramétrages!$F$6,COLUMNS($G:H)-2,,)=0,"",OFFSET(Paramétrages!$F$6,COLUMNS($G:H)-2,,)),Paramétrages!$X:$X,$B451&amp;$C451)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451&amp;$C451))/(IF(OFFSET(Paramétrages!$G$6,COLUMNS($H:I)-2,,)=0,"",OFFSET(Paramétrages!$G$6,COLUMNS($H:I)-2,,)))&lt;0.67,"B","C"))))))&amp;IF(OFFSET(Paramétrages!$F$6,COLUMNS($G:H)-2,,)=0,"",IF(ISBLANK('Compréhension de l''écrit'!$D451),""," ("&amp;SUMIFS(Paramétrages!$W:$W,Paramétrages!$Y:$Y,IF(OFFSET(Paramétrages!$F$6,COLUMNS($G:H)-2,,)=0,"",OFFSET(Paramétrages!$F$6,COLUMNS($G:H)-2,,)),Paramétrages!$X:$X,$B451&amp;$C451)&amp;" sur "&amp;IF(OFFSET(Paramétrages!$G$6,COLUMNS($H:I)-2,,)=0,"",OFFSET(Paramétrages!$G$6,COLUMNS($H:I)-2,,))&amp;")"))</f>
        <v/>
      </c>
      <c r="G451" s="1" t="str">
        <f ca="1">IF(OFFSET(Paramétrages!$F$6,COLUMNS($G:I)-2,,)=0,"",IF($B451="","",IF(COUNTA(Paramétrages!$F$5:$F$32)=0,"",IF(ISBLANK('Compréhension de l''écrit'!$D451),"",IF((SUMIFS(Paramétrages!$W:$W,Paramétrages!$Y:$Y,IF(OFFSET(Paramétrages!$F$6,COLUMNS($G:I)-2,,)=0,"",OFFSET(Paramétrages!$F$6,COLUMNS($G:I)-2,,)),Paramétrages!$X:$X,$B451&amp;$C451)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451&amp;$C451))/(IF(OFFSET(Paramétrages!$G$6,COLUMNS($H:J)-2,,)=0,"",OFFSET(Paramétrages!$G$6,COLUMNS($H:J)-2,,)))&lt;0.67,"B","C"))))))&amp;IF(OFFSET(Paramétrages!$F$6,COLUMNS($G:I)-2,,)=0,"",IF(ISBLANK('Compréhension de l''écrit'!$D451),""," ("&amp;SUMIFS(Paramétrages!$W:$W,Paramétrages!$Y:$Y,IF(OFFSET(Paramétrages!$F$6,COLUMNS($G:I)-2,,)=0,"",OFFSET(Paramétrages!$F$6,COLUMNS($G:I)-2,,)),Paramétrages!$X:$X,$B451&amp;$C451)&amp;" sur "&amp;IF(OFFSET(Paramétrages!$G$6,COLUMNS($H:J)-2,,)=0,"",OFFSET(Paramétrages!$G$6,COLUMNS($H:J)-2,,))&amp;")"))</f>
        <v/>
      </c>
      <c r="H451" s="1" t="str">
        <f ca="1">IF(F451="","",SUMIFS(#REF!,#REF!,#REF!,#REF!,#REF!&amp;#REF!))</f>
        <v/>
      </c>
      <c r="I451" s="1" t="str">
        <f ca="1">IF(G451="","",SUMIFS(#REF!,#REF!,#REF!,#REF!,#REF!&amp;#REF!))</f>
        <v/>
      </c>
    </row>
    <row r="452" spans="1:9" x14ac:dyDescent="0.2">
      <c r="A452" t="str">
        <f>IF(ISBLANK('Compréhension de l''écrit'!A452),"",'Compréhension de l''écrit'!A452)</f>
        <v/>
      </c>
      <c r="B452" t="str">
        <f>IF(ISBLANK('Compréhension de l''écrit'!B452),"",'Compréhension de l''écrit'!B452)</f>
        <v/>
      </c>
      <c r="C452" t="str">
        <f>IF(ISBLANK('Compréhension de l''écrit'!C452),"",'Compréhension de l''écrit'!C452)</f>
        <v/>
      </c>
      <c r="D452" s="15" t="str">
        <f>IF(B452="","",IF(COUNTA(Paramétrages!H$5:H$32)=0,"",IF(ISBLANK('Compréhension de l''écrit'!D452),"",IF(('Compréhension de l''écrit'!D452)/(COUNTA(Paramétrages!H$5:H$32))&lt;0.34,"A",IF(('Compréhension de l''écrit'!D452)/(COUNTA(Paramétrages!H$5:H$32))&lt;0.67,"B","C")))&amp;IF(ISBLANK('Compréhension de l''écrit'!D452),""," ("&amp;'Compréhension de l''écrit'!D452&amp;" sur "&amp;COUNTA(Paramétrages!H$5:H$32)&amp;")")))</f>
        <v/>
      </c>
      <c r="E452" s="1" t="str">
        <f ca="1">IF(OFFSET(Paramétrages!$F$6,COLUMNS($G:G)-2,,)=0,"",IF($B452="","",IF(COUNTA(Paramétrages!$F$5:$F$32)=0,"",IF(ISBLANK('Compréhension de l''écrit'!$D452),"",IF((SUMIFS(Paramétrages!$W:$W,Paramétrages!$Y:$Y,IF(OFFSET(Paramétrages!$F$6,COLUMNS($G:G)-2,,)=0,"",OFFSET(Paramétrages!$F$6,COLUMNS($G:G)-2,,)),Paramétrages!$X:$X,$B452&amp;$C452)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452&amp;$C452))/(IF(OFFSET(Paramétrages!$G$6,COLUMNS($H:H)-2,,)=0,"",OFFSET(Paramétrages!$G$6,COLUMNS($H:H)-2,,)))&lt;0.67,"B","C"))))))&amp;IF(OFFSET(Paramétrages!$F$6,COLUMNS($G:G)-2,,)=0,"",IF(ISBLANK('Compréhension de l''écrit'!$D452),""," ("&amp;SUMIFS(Paramétrages!$W:$W,Paramétrages!$Y:$Y,IF(OFFSET(Paramétrages!$F$6,COLUMNS($G:G)-2,,)=0,"",OFFSET(Paramétrages!$F$6,COLUMNS($G:G)-2,,)),Paramétrages!$X:$X,$B452&amp;$C452)&amp;" sur "&amp;IF(OFFSET(Paramétrages!$G$6,COLUMNS($H:H)-2,,)=0,"",OFFSET(Paramétrages!$G$6,COLUMNS($H:H)-2,,))&amp;")"))</f>
        <v/>
      </c>
      <c r="F452" s="1" t="str">
        <f ca="1">IF(OFFSET(Paramétrages!$F$6,COLUMNS($G:H)-2,,)=0,"",IF($B452="","",IF(COUNTA(Paramétrages!$F$5:$F$32)=0,"",IF(ISBLANK('Compréhension de l''écrit'!$D452),"",IF((SUMIFS(Paramétrages!$W:$W,Paramétrages!$Y:$Y,IF(OFFSET(Paramétrages!$F$6,COLUMNS($G:H)-2,,)=0,"",OFFSET(Paramétrages!$F$6,COLUMNS($G:H)-2,,)),Paramétrages!$X:$X,$B452&amp;$C452)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452&amp;$C452))/(IF(OFFSET(Paramétrages!$G$6,COLUMNS($H:I)-2,,)=0,"",OFFSET(Paramétrages!$G$6,COLUMNS($H:I)-2,,)))&lt;0.67,"B","C"))))))&amp;IF(OFFSET(Paramétrages!$F$6,COLUMNS($G:H)-2,,)=0,"",IF(ISBLANK('Compréhension de l''écrit'!$D452),""," ("&amp;SUMIFS(Paramétrages!$W:$W,Paramétrages!$Y:$Y,IF(OFFSET(Paramétrages!$F$6,COLUMNS($G:H)-2,,)=0,"",OFFSET(Paramétrages!$F$6,COLUMNS($G:H)-2,,)),Paramétrages!$X:$X,$B452&amp;$C452)&amp;" sur "&amp;IF(OFFSET(Paramétrages!$G$6,COLUMNS($H:I)-2,,)=0,"",OFFSET(Paramétrages!$G$6,COLUMNS($H:I)-2,,))&amp;")"))</f>
        <v/>
      </c>
      <c r="G452" s="1" t="str">
        <f ca="1">IF(OFFSET(Paramétrages!$F$6,COLUMNS($G:I)-2,,)=0,"",IF($B452="","",IF(COUNTA(Paramétrages!$F$5:$F$32)=0,"",IF(ISBLANK('Compréhension de l''écrit'!$D452),"",IF((SUMIFS(Paramétrages!$W:$W,Paramétrages!$Y:$Y,IF(OFFSET(Paramétrages!$F$6,COLUMNS($G:I)-2,,)=0,"",OFFSET(Paramétrages!$F$6,COLUMNS($G:I)-2,,)),Paramétrages!$X:$X,$B452&amp;$C452)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452&amp;$C452))/(IF(OFFSET(Paramétrages!$G$6,COLUMNS($H:J)-2,,)=0,"",OFFSET(Paramétrages!$G$6,COLUMNS($H:J)-2,,)))&lt;0.67,"B","C"))))))&amp;IF(OFFSET(Paramétrages!$F$6,COLUMNS($G:I)-2,,)=0,"",IF(ISBLANK('Compréhension de l''écrit'!$D452),""," ("&amp;SUMIFS(Paramétrages!$W:$W,Paramétrages!$Y:$Y,IF(OFFSET(Paramétrages!$F$6,COLUMNS($G:I)-2,,)=0,"",OFFSET(Paramétrages!$F$6,COLUMNS($G:I)-2,,)),Paramétrages!$X:$X,$B452&amp;$C452)&amp;" sur "&amp;IF(OFFSET(Paramétrages!$G$6,COLUMNS($H:J)-2,,)=0,"",OFFSET(Paramétrages!$G$6,COLUMNS($H:J)-2,,))&amp;")"))</f>
        <v/>
      </c>
      <c r="H452" s="1" t="str">
        <f ca="1">IF(F452="","",SUMIFS(#REF!,#REF!,#REF!,#REF!,#REF!&amp;#REF!))</f>
        <v/>
      </c>
      <c r="I452" s="1" t="str">
        <f ca="1">IF(G452="","",SUMIFS(#REF!,#REF!,#REF!,#REF!,#REF!&amp;#REF!))</f>
        <v/>
      </c>
    </row>
    <row r="453" spans="1:9" x14ac:dyDescent="0.2">
      <c r="A453" t="str">
        <f>IF(ISBLANK('Compréhension de l''écrit'!A453),"",'Compréhension de l''écrit'!A453)</f>
        <v/>
      </c>
      <c r="B453" t="str">
        <f>IF(ISBLANK('Compréhension de l''écrit'!B453),"",'Compréhension de l''écrit'!B453)</f>
        <v/>
      </c>
      <c r="C453" t="str">
        <f>IF(ISBLANK('Compréhension de l''écrit'!C453),"",'Compréhension de l''écrit'!C453)</f>
        <v/>
      </c>
      <c r="D453" s="15" t="str">
        <f>IF(B453="","",IF(COUNTA(Paramétrages!H$5:H$32)=0,"",IF(ISBLANK('Compréhension de l''écrit'!D453),"",IF(('Compréhension de l''écrit'!D453)/(COUNTA(Paramétrages!H$5:H$32))&lt;0.34,"A",IF(('Compréhension de l''écrit'!D453)/(COUNTA(Paramétrages!H$5:H$32))&lt;0.67,"B","C")))&amp;IF(ISBLANK('Compréhension de l''écrit'!D453),""," ("&amp;'Compréhension de l''écrit'!D453&amp;" sur "&amp;COUNTA(Paramétrages!H$5:H$32)&amp;")")))</f>
        <v/>
      </c>
      <c r="E453" s="1" t="str">
        <f ca="1">IF(OFFSET(Paramétrages!$F$6,COLUMNS($G:G)-2,,)=0,"",IF($B453="","",IF(COUNTA(Paramétrages!$F$5:$F$32)=0,"",IF(ISBLANK('Compréhension de l''écrit'!$D453),"",IF((SUMIFS(Paramétrages!$W:$W,Paramétrages!$Y:$Y,IF(OFFSET(Paramétrages!$F$6,COLUMNS($G:G)-2,,)=0,"",OFFSET(Paramétrages!$F$6,COLUMNS($G:G)-2,,)),Paramétrages!$X:$X,$B453&amp;$C453)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453&amp;$C453))/(IF(OFFSET(Paramétrages!$G$6,COLUMNS($H:H)-2,,)=0,"",OFFSET(Paramétrages!$G$6,COLUMNS($H:H)-2,,)))&lt;0.67,"B","C"))))))&amp;IF(OFFSET(Paramétrages!$F$6,COLUMNS($G:G)-2,,)=0,"",IF(ISBLANK('Compréhension de l''écrit'!$D453),""," ("&amp;SUMIFS(Paramétrages!$W:$W,Paramétrages!$Y:$Y,IF(OFFSET(Paramétrages!$F$6,COLUMNS($G:G)-2,,)=0,"",OFFSET(Paramétrages!$F$6,COLUMNS($G:G)-2,,)),Paramétrages!$X:$X,$B453&amp;$C453)&amp;" sur "&amp;IF(OFFSET(Paramétrages!$G$6,COLUMNS($H:H)-2,,)=0,"",OFFSET(Paramétrages!$G$6,COLUMNS($H:H)-2,,))&amp;")"))</f>
        <v/>
      </c>
      <c r="F453" s="1" t="str">
        <f ca="1">IF(OFFSET(Paramétrages!$F$6,COLUMNS($G:H)-2,,)=0,"",IF($B453="","",IF(COUNTA(Paramétrages!$F$5:$F$32)=0,"",IF(ISBLANK('Compréhension de l''écrit'!$D453),"",IF((SUMIFS(Paramétrages!$W:$W,Paramétrages!$Y:$Y,IF(OFFSET(Paramétrages!$F$6,COLUMNS($G:H)-2,,)=0,"",OFFSET(Paramétrages!$F$6,COLUMNS($G:H)-2,,)),Paramétrages!$X:$X,$B453&amp;$C453)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453&amp;$C453))/(IF(OFFSET(Paramétrages!$G$6,COLUMNS($H:I)-2,,)=0,"",OFFSET(Paramétrages!$G$6,COLUMNS($H:I)-2,,)))&lt;0.67,"B","C"))))))&amp;IF(OFFSET(Paramétrages!$F$6,COLUMNS($G:H)-2,,)=0,"",IF(ISBLANK('Compréhension de l''écrit'!$D453),""," ("&amp;SUMIFS(Paramétrages!$W:$W,Paramétrages!$Y:$Y,IF(OFFSET(Paramétrages!$F$6,COLUMNS($G:H)-2,,)=0,"",OFFSET(Paramétrages!$F$6,COLUMNS($G:H)-2,,)),Paramétrages!$X:$X,$B453&amp;$C453)&amp;" sur "&amp;IF(OFFSET(Paramétrages!$G$6,COLUMNS($H:I)-2,,)=0,"",OFFSET(Paramétrages!$G$6,COLUMNS($H:I)-2,,))&amp;")"))</f>
        <v/>
      </c>
      <c r="G453" s="1" t="str">
        <f ca="1">IF(OFFSET(Paramétrages!$F$6,COLUMNS($G:I)-2,,)=0,"",IF($B453="","",IF(COUNTA(Paramétrages!$F$5:$F$32)=0,"",IF(ISBLANK('Compréhension de l''écrit'!$D453),"",IF((SUMIFS(Paramétrages!$W:$W,Paramétrages!$Y:$Y,IF(OFFSET(Paramétrages!$F$6,COLUMNS($G:I)-2,,)=0,"",OFFSET(Paramétrages!$F$6,COLUMNS($G:I)-2,,)),Paramétrages!$X:$X,$B453&amp;$C453)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453&amp;$C453))/(IF(OFFSET(Paramétrages!$G$6,COLUMNS($H:J)-2,,)=0,"",OFFSET(Paramétrages!$G$6,COLUMNS($H:J)-2,,)))&lt;0.67,"B","C"))))))&amp;IF(OFFSET(Paramétrages!$F$6,COLUMNS($G:I)-2,,)=0,"",IF(ISBLANK('Compréhension de l''écrit'!$D453),""," ("&amp;SUMIFS(Paramétrages!$W:$W,Paramétrages!$Y:$Y,IF(OFFSET(Paramétrages!$F$6,COLUMNS($G:I)-2,,)=0,"",OFFSET(Paramétrages!$F$6,COLUMNS($G:I)-2,,)),Paramétrages!$X:$X,$B453&amp;$C453)&amp;" sur "&amp;IF(OFFSET(Paramétrages!$G$6,COLUMNS($H:J)-2,,)=0,"",OFFSET(Paramétrages!$G$6,COLUMNS($H:J)-2,,))&amp;")"))</f>
        <v/>
      </c>
      <c r="H453" s="1" t="str">
        <f ca="1">IF(F453="","",SUMIFS(#REF!,#REF!,#REF!,#REF!,#REF!&amp;#REF!))</f>
        <v/>
      </c>
      <c r="I453" s="1" t="str">
        <f ca="1">IF(G453="","",SUMIFS(#REF!,#REF!,#REF!,#REF!,#REF!&amp;#REF!))</f>
        <v/>
      </c>
    </row>
    <row r="454" spans="1:9" x14ac:dyDescent="0.2">
      <c r="A454" t="str">
        <f>IF(ISBLANK('Compréhension de l''écrit'!A454),"",'Compréhension de l''écrit'!A454)</f>
        <v/>
      </c>
      <c r="B454" t="str">
        <f>IF(ISBLANK('Compréhension de l''écrit'!B454),"",'Compréhension de l''écrit'!B454)</f>
        <v/>
      </c>
      <c r="C454" t="str">
        <f>IF(ISBLANK('Compréhension de l''écrit'!C454),"",'Compréhension de l''écrit'!C454)</f>
        <v/>
      </c>
      <c r="D454" s="15" t="str">
        <f>IF(B454="","",IF(COUNTA(Paramétrages!H$5:H$32)=0,"",IF(ISBLANK('Compréhension de l''écrit'!D454),"",IF(('Compréhension de l''écrit'!D454)/(COUNTA(Paramétrages!H$5:H$32))&lt;0.34,"A",IF(('Compréhension de l''écrit'!D454)/(COUNTA(Paramétrages!H$5:H$32))&lt;0.67,"B","C")))&amp;IF(ISBLANK('Compréhension de l''écrit'!D454),""," ("&amp;'Compréhension de l''écrit'!D454&amp;" sur "&amp;COUNTA(Paramétrages!H$5:H$32)&amp;")")))</f>
        <v/>
      </c>
      <c r="E454" s="1" t="str">
        <f ca="1">IF(OFFSET(Paramétrages!$F$6,COLUMNS($G:G)-2,,)=0,"",IF($B454="","",IF(COUNTA(Paramétrages!$F$5:$F$32)=0,"",IF(ISBLANK('Compréhension de l''écrit'!$D454),"",IF((SUMIFS(Paramétrages!$W:$W,Paramétrages!$Y:$Y,IF(OFFSET(Paramétrages!$F$6,COLUMNS($G:G)-2,,)=0,"",OFFSET(Paramétrages!$F$6,COLUMNS($G:G)-2,,)),Paramétrages!$X:$X,$B454&amp;$C454)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454&amp;$C454))/(IF(OFFSET(Paramétrages!$G$6,COLUMNS($H:H)-2,,)=0,"",OFFSET(Paramétrages!$G$6,COLUMNS($H:H)-2,,)))&lt;0.67,"B","C"))))))&amp;IF(OFFSET(Paramétrages!$F$6,COLUMNS($G:G)-2,,)=0,"",IF(ISBLANK('Compréhension de l''écrit'!$D454),""," ("&amp;SUMIFS(Paramétrages!$W:$W,Paramétrages!$Y:$Y,IF(OFFSET(Paramétrages!$F$6,COLUMNS($G:G)-2,,)=0,"",OFFSET(Paramétrages!$F$6,COLUMNS($G:G)-2,,)),Paramétrages!$X:$X,$B454&amp;$C454)&amp;" sur "&amp;IF(OFFSET(Paramétrages!$G$6,COLUMNS($H:H)-2,,)=0,"",OFFSET(Paramétrages!$G$6,COLUMNS($H:H)-2,,))&amp;")"))</f>
        <v/>
      </c>
      <c r="F454" s="1" t="str">
        <f ca="1">IF(OFFSET(Paramétrages!$F$6,COLUMNS($G:H)-2,,)=0,"",IF($B454="","",IF(COUNTA(Paramétrages!$F$5:$F$32)=0,"",IF(ISBLANK('Compréhension de l''écrit'!$D454),"",IF((SUMIFS(Paramétrages!$W:$W,Paramétrages!$Y:$Y,IF(OFFSET(Paramétrages!$F$6,COLUMNS($G:H)-2,,)=0,"",OFFSET(Paramétrages!$F$6,COLUMNS($G:H)-2,,)),Paramétrages!$X:$X,$B454&amp;$C454)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454&amp;$C454))/(IF(OFFSET(Paramétrages!$G$6,COLUMNS($H:I)-2,,)=0,"",OFFSET(Paramétrages!$G$6,COLUMNS($H:I)-2,,)))&lt;0.67,"B","C"))))))&amp;IF(OFFSET(Paramétrages!$F$6,COLUMNS($G:H)-2,,)=0,"",IF(ISBLANK('Compréhension de l''écrit'!$D454),""," ("&amp;SUMIFS(Paramétrages!$W:$W,Paramétrages!$Y:$Y,IF(OFFSET(Paramétrages!$F$6,COLUMNS($G:H)-2,,)=0,"",OFFSET(Paramétrages!$F$6,COLUMNS($G:H)-2,,)),Paramétrages!$X:$X,$B454&amp;$C454)&amp;" sur "&amp;IF(OFFSET(Paramétrages!$G$6,COLUMNS($H:I)-2,,)=0,"",OFFSET(Paramétrages!$G$6,COLUMNS($H:I)-2,,))&amp;")"))</f>
        <v/>
      </c>
      <c r="G454" s="1" t="str">
        <f ca="1">IF(OFFSET(Paramétrages!$F$6,COLUMNS($G:I)-2,,)=0,"",IF($B454="","",IF(COUNTA(Paramétrages!$F$5:$F$32)=0,"",IF(ISBLANK('Compréhension de l''écrit'!$D454),"",IF((SUMIFS(Paramétrages!$W:$W,Paramétrages!$Y:$Y,IF(OFFSET(Paramétrages!$F$6,COLUMNS($G:I)-2,,)=0,"",OFFSET(Paramétrages!$F$6,COLUMNS($G:I)-2,,)),Paramétrages!$X:$X,$B454&amp;$C454)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454&amp;$C454))/(IF(OFFSET(Paramétrages!$G$6,COLUMNS($H:J)-2,,)=0,"",OFFSET(Paramétrages!$G$6,COLUMNS($H:J)-2,,)))&lt;0.67,"B","C"))))))&amp;IF(OFFSET(Paramétrages!$F$6,COLUMNS($G:I)-2,,)=0,"",IF(ISBLANK('Compréhension de l''écrit'!$D454),""," ("&amp;SUMIFS(Paramétrages!$W:$W,Paramétrages!$Y:$Y,IF(OFFSET(Paramétrages!$F$6,COLUMNS($G:I)-2,,)=0,"",OFFSET(Paramétrages!$F$6,COLUMNS($G:I)-2,,)),Paramétrages!$X:$X,$B454&amp;$C454)&amp;" sur "&amp;IF(OFFSET(Paramétrages!$G$6,COLUMNS($H:J)-2,,)=0,"",OFFSET(Paramétrages!$G$6,COLUMNS($H:J)-2,,))&amp;")"))</f>
        <v/>
      </c>
      <c r="H454" s="1" t="str">
        <f ca="1">IF(F454="","",SUMIFS(#REF!,#REF!,#REF!,#REF!,#REF!&amp;#REF!))</f>
        <v/>
      </c>
      <c r="I454" s="1" t="str">
        <f ca="1">IF(G454="","",SUMIFS(#REF!,#REF!,#REF!,#REF!,#REF!&amp;#REF!))</f>
        <v/>
      </c>
    </row>
    <row r="455" spans="1:9" x14ac:dyDescent="0.2">
      <c r="A455" t="str">
        <f>IF(ISBLANK('Compréhension de l''écrit'!A455),"",'Compréhension de l''écrit'!A455)</f>
        <v/>
      </c>
      <c r="B455" t="str">
        <f>IF(ISBLANK('Compréhension de l''écrit'!B455),"",'Compréhension de l''écrit'!B455)</f>
        <v/>
      </c>
      <c r="C455" t="str">
        <f>IF(ISBLANK('Compréhension de l''écrit'!C455),"",'Compréhension de l''écrit'!C455)</f>
        <v/>
      </c>
      <c r="D455" s="15" t="str">
        <f>IF(B455="","",IF(COUNTA(Paramétrages!H$5:H$32)=0,"",IF(ISBLANK('Compréhension de l''écrit'!D455),"",IF(('Compréhension de l''écrit'!D455)/(COUNTA(Paramétrages!H$5:H$32))&lt;0.34,"A",IF(('Compréhension de l''écrit'!D455)/(COUNTA(Paramétrages!H$5:H$32))&lt;0.67,"B","C")))&amp;IF(ISBLANK('Compréhension de l''écrit'!D455),""," ("&amp;'Compréhension de l''écrit'!D455&amp;" sur "&amp;COUNTA(Paramétrages!H$5:H$32)&amp;")")))</f>
        <v/>
      </c>
      <c r="E455" s="1" t="str">
        <f ca="1">IF(OFFSET(Paramétrages!$F$6,COLUMNS($G:G)-2,,)=0,"",IF($B455="","",IF(COUNTA(Paramétrages!$F$5:$F$32)=0,"",IF(ISBLANK('Compréhension de l''écrit'!$D455),"",IF((SUMIFS(Paramétrages!$W:$W,Paramétrages!$Y:$Y,IF(OFFSET(Paramétrages!$F$6,COLUMNS($G:G)-2,,)=0,"",OFFSET(Paramétrages!$F$6,COLUMNS($G:G)-2,,)),Paramétrages!$X:$X,$B455&amp;$C455)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455&amp;$C455))/(IF(OFFSET(Paramétrages!$G$6,COLUMNS($H:H)-2,,)=0,"",OFFSET(Paramétrages!$G$6,COLUMNS($H:H)-2,,)))&lt;0.67,"B","C"))))))&amp;IF(OFFSET(Paramétrages!$F$6,COLUMNS($G:G)-2,,)=0,"",IF(ISBLANK('Compréhension de l''écrit'!$D455),""," ("&amp;SUMIFS(Paramétrages!$W:$W,Paramétrages!$Y:$Y,IF(OFFSET(Paramétrages!$F$6,COLUMNS($G:G)-2,,)=0,"",OFFSET(Paramétrages!$F$6,COLUMNS($G:G)-2,,)),Paramétrages!$X:$X,$B455&amp;$C455)&amp;" sur "&amp;IF(OFFSET(Paramétrages!$G$6,COLUMNS($H:H)-2,,)=0,"",OFFSET(Paramétrages!$G$6,COLUMNS($H:H)-2,,))&amp;")"))</f>
        <v/>
      </c>
      <c r="F455" s="1" t="str">
        <f ca="1">IF(OFFSET(Paramétrages!$F$6,COLUMNS($G:H)-2,,)=0,"",IF($B455="","",IF(COUNTA(Paramétrages!$F$5:$F$32)=0,"",IF(ISBLANK('Compréhension de l''écrit'!$D455),"",IF((SUMIFS(Paramétrages!$W:$W,Paramétrages!$Y:$Y,IF(OFFSET(Paramétrages!$F$6,COLUMNS($G:H)-2,,)=0,"",OFFSET(Paramétrages!$F$6,COLUMNS($G:H)-2,,)),Paramétrages!$X:$X,$B455&amp;$C455)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455&amp;$C455))/(IF(OFFSET(Paramétrages!$G$6,COLUMNS($H:I)-2,,)=0,"",OFFSET(Paramétrages!$G$6,COLUMNS($H:I)-2,,)))&lt;0.67,"B","C"))))))&amp;IF(OFFSET(Paramétrages!$F$6,COLUMNS($G:H)-2,,)=0,"",IF(ISBLANK('Compréhension de l''écrit'!$D455),""," ("&amp;SUMIFS(Paramétrages!$W:$W,Paramétrages!$Y:$Y,IF(OFFSET(Paramétrages!$F$6,COLUMNS($G:H)-2,,)=0,"",OFFSET(Paramétrages!$F$6,COLUMNS($G:H)-2,,)),Paramétrages!$X:$X,$B455&amp;$C455)&amp;" sur "&amp;IF(OFFSET(Paramétrages!$G$6,COLUMNS($H:I)-2,,)=0,"",OFFSET(Paramétrages!$G$6,COLUMNS($H:I)-2,,))&amp;")"))</f>
        <v/>
      </c>
      <c r="G455" s="1" t="str">
        <f ca="1">IF(OFFSET(Paramétrages!$F$6,COLUMNS($G:I)-2,,)=0,"",IF($B455="","",IF(COUNTA(Paramétrages!$F$5:$F$32)=0,"",IF(ISBLANK('Compréhension de l''écrit'!$D455),"",IF((SUMIFS(Paramétrages!$W:$W,Paramétrages!$Y:$Y,IF(OFFSET(Paramétrages!$F$6,COLUMNS($G:I)-2,,)=0,"",OFFSET(Paramétrages!$F$6,COLUMNS($G:I)-2,,)),Paramétrages!$X:$X,$B455&amp;$C455)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455&amp;$C455))/(IF(OFFSET(Paramétrages!$G$6,COLUMNS($H:J)-2,,)=0,"",OFFSET(Paramétrages!$G$6,COLUMNS($H:J)-2,,)))&lt;0.67,"B","C"))))))&amp;IF(OFFSET(Paramétrages!$F$6,COLUMNS($G:I)-2,,)=0,"",IF(ISBLANK('Compréhension de l''écrit'!$D455),""," ("&amp;SUMIFS(Paramétrages!$W:$W,Paramétrages!$Y:$Y,IF(OFFSET(Paramétrages!$F$6,COLUMNS($G:I)-2,,)=0,"",OFFSET(Paramétrages!$F$6,COLUMNS($G:I)-2,,)),Paramétrages!$X:$X,$B455&amp;$C455)&amp;" sur "&amp;IF(OFFSET(Paramétrages!$G$6,COLUMNS($H:J)-2,,)=0,"",OFFSET(Paramétrages!$G$6,COLUMNS($H:J)-2,,))&amp;")"))</f>
        <v/>
      </c>
      <c r="H455" s="1" t="str">
        <f ca="1">IF(F455="","",SUMIFS(#REF!,#REF!,#REF!,#REF!,#REF!&amp;#REF!))</f>
        <v/>
      </c>
      <c r="I455" s="1" t="str">
        <f ca="1">IF(G455="","",SUMIFS(#REF!,#REF!,#REF!,#REF!,#REF!&amp;#REF!))</f>
        <v/>
      </c>
    </row>
    <row r="456" spans="1:9" x14ac:dyDescent="0.2">
      <c r="A456" t="str">
        <f>IF(ISBLANK('Compréhension de l''écrit'!A456),"",'Compréhension de l''écrit'!A456)</f>
        <v/>
      </c>
      <c r="B456" t="str">
        <f>IF(ISBLANK('Compréhension de l''écrit'!B456),"",'Compréhension de l''écrit'!B456)</f>
        <v/>
      </c>
      <c r="C456" t="str">
        <f>IF(ISBLANK('Compréhension de l''écrit'!C456),"",'Compréhension de l''écrit'!C456)</f>
        <v/>
      </c>
      <c r="D456" s="15" t="str">
        <f>IF(B456="","",IF(COUNTA(Paramétrages!H$5:H$32)=0,"",IF(ISBLANK('Compréhension de l''écrit'!D456),"",IF(('Compréhension de l''écrit'!D456)/(COUNTA(Paramétrages!H$5:H$32))&lt;0.34,"A",IF(('Compréhension de l''écrit'!D456)/(COUNTA(Paramétrages!H$5:H$32))&lt;0.67,"B","C")))&amp;IF(ISBLANK('Compréhension de l''écrit'!D456),""," ("&amp;'Compréhension de l''écrit'!D456&amp;" sur "&amp;COUNTA(Paramétrages!H$5:H$32)&amp;")")))</f>
        <v/>
      </c>
      <c r="E456" s="1" t="str">
        <f ca="1">IF(OFFSET(Paramétrages!$F$6,COLUMNS($G:G)-2,,)=0,"",IF($B456="","",IF(COUNTA(Paramétrages!$F$5:$F$32)=0,"",IF(ISBLANK('Compréhension de l''écrit'!$D456),"",IF((SUMIFS(Paramétrages!$W:$W,Paramétrages!$Y:$Y,IF(OFFSET(Paramétrages!$F$6,COLUMNS($G:G)-2,,)=0,"",OFFSET(Paramétrages!$F$6,COLUMNS($G:G)-2,,)),Paramétrages!$X:$X,$B456&amp;$C456)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456&amp;$C456))/(IF(OFFSET(Paramétrages!$G$6,COLUMNS($H:H)-2,,)=0,"",OFFSET(Paramétrages!$G$6,COLUMNS($H:H)-2,,)))&lt;0.67,"B","C"))))))&amp;IF(OFFSET(Paramétrages!$F$6,COLUMNS($G:G)-2,,)=0,"",IF(ISBLANK('Compréhension de l''écrit'!$D456),""," ("&amp;SUMIFS(Paramétrages!$W:$W,Paramétrages!$Y:$Y,IF(OFFSET(Paramétrages!$F$6,COLUMNS($G:G)-2,,)=0,"",OFFSET(Paramétrages!$F$6,COLUMNS($G:G)-2,,)),Paramétrages!$X:$X,$B456&amp;$C456)&amp;" sur "&amp;IF(OFFSET(Paramétrages!$G$6,COLUMNS($H:H)-2,,)=0,"",OFFSET(Paramétrages!$G$6,COLUMNS($H:H)-2,,))&amp;")"))</f>
        <v/>
      </c>
      <c r="F456" s="1" t="str">
        <f ca="1">IF(OFFSET(Paramétrages!$F$6,COLUMNS($G:H)-2,,)=0,"",IF($B456="","",IF(COUNTA(Paramétrages!$F$5:$F$32)=0,"",IF(ISBLANK('Compréhension de l''écrit'!$D456),"",IF((SUMIFS(Paramétrages!$W:$W,Paramétrages!$Y:$Y,IF(OFFSET(Paramétrages!$F$6,COLUMNS($G:H)-2,,)=0,"",OFFSET(Paramétrages!$F$6,COLUMNS($G:H)-2,,)),Paramétrages!$X:$X,$B456&amp;$C456)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456&amp;$C456))/(IF(OFFSET(Paramétrages!$G$6,COLUMNS($H:I)-2,,)=0,"",OFFSET(Paramétrages!$G$6,COLUMNS($H:I)-2,,)))&lt;0.67,"B","C"))))))&amp;IF(OFFSET(Paramétrages!$F$6,COLUMNS($G:H)-2,,)=0,"",IF(ISBLANK('Compréhension de l''écrit'!$D456),""," ("&amp;SUMIFS(Paramétrages!$W:$W,Paramétrages!$Y:$Y,IF(OFFSET(Paramétrages!$F$6,COLUMNS($G:H)-2,,)=0,"",OFFSET(Paramétrages!$F$6,COLUMNS($G:H)-2,,)),Paramétrages!$X:$X,$B456&amp;$C456)&amp;" sur "&amp;IF(OFFSET(Paramétrages!$G$6,COLUMNS($H:I)-2,,)=0,"",OFFSET(Paramétrages!$G$6,COLUMNS($H:I)-2,,))&amp;")"))</f>
        <v/>
      </c>
      <c r="G456" s="1" t="str">
        <f ca="1">IF(OFFSET(Paramétrages!$F$6,COLUMNS($G:I)-2,,)=0,"",IF($B456="","",IF(COUNTA(Paramétrages!$F$5:$F$32)=0,"",IF(ISBLANK('Compréhension de l''écrit'!$D456),"",IF((SUMIFS(Paramétrages!$W:$W,Paramétrages!$Y:$Y,IF(OFFSET(Paramétrages!$F$6,COLUMNS($G:I)-2,,)=0,"",OFFSET(Paramétrages!$F$6,COLUMNS($G:I)-2,,)),Paramétrages!$X:$X,$B456&amp;$C456)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456&amp;$C456))/(IF(OFFSET(Paramétrages!$G$6,COLUMNS($H:J)-2,,)=0,"",OFFSET(Paramétrages!$G$6,COLUMNS($H:J)-2,,)))&lt;0.67,"B","C"))))))&amp;IF(OFFSET(Paramétrages!$F$6,COLUMNS($G:I)-2,,)=0,"",IF(ISBLANK('Compréhension de l''écrit'!$D456),""," ("&amp;SUMIFS(Paramétrages!$W:$W,Paramétrages!$Y:$Y,IF(OFFSET(Paramétrages!$F$6,COLUMNS($G:I)-2,,)=0,"",OFFSET(Paramétrages!$F$6,COLUMNS($G:I)-2,,)),Paramétrages!$X:$X,$B456&amp;$C456)&amp;" sur "&amp;IF(OFFSET(Paramétrages!$G$6,COLUMNS($H:J)-2,,)=0,"",OFFSET(Paramétrages!$G$6,COLUMNS($H:J)-2,,))&amp;")"))</f>
        <v/>
      </c>
      <c r="H456" s="1" t="str">
        <f ca="1">IF(F456="","",SUMIFS(#REF!,#REF!,#REF!,#REF!,#REF!&amp;#REF!))</f>
        <v/>
      </c>
      <c r="I456" s="1" t="str">
        <f ca="1">IF(G456="","",SUMIFS(#REF!,#REF!,#REF!,#REF!,#REF!&amp;#REF!))</f>
        <v/>
      </c>
    </row>
    <row r="457" spans="1:9" x14ac:dyDescent="0.2">
      <c r="A457" t="str">
        <f>IF(ISBLANK('Compréhension de l''écrit'!A457),"",'Compréhension de l''écrit'!A457)</f>
        <v/>
      </c>
      <c r="B457" t="str">
        <f>IF(ISBLANK('Compréhension de l''écrit'!B457),"",'Compréhension de l''écrit'!B457)</f>
        <v/>
      </c>
      <c r="C457" t="str">
        <f>IF(ISBLANK('Compréhension de l''écrit'!C457),"",'Compréhension de l''écrit'!C457)</f>
        <v/>
      </c>
      <c r="D457" s="15" t="str">
        <f>IF(B457="","",IF(COUNTA(Paramétrages!H$5:H$32)=0,"",IF(ISBLANK('Compréhension de l''écrit'!D457),"",IF(('Compréhension de l''écrit'!D457)/(COUNTA(Paramétrages!H$5:H$32))&lt;0.34,"A",IF(('Compréhension de l''écrit'!D457)/(COUNTA(Paramétrages!H$5:H$32))&lt;0.67,"B","C")))&amp;IF(ISBLANK('Compréhension de l''écrit'!D457),""," ("&amp;'Compréhension de l''écrit'!D457&amp;" sur "&amp;COUNTA(Paramétrages!H$5:H$32)&amp;")")))</f>
        <v/>
      </c>
      <c r="E457" s="1" t="str">
        <f ca="1">IF(OFFSET(Paramétrages!$F$6,COLUMNS($G:G)-2,,)=0,"",IF($B457="","",IF(COUNTA(Paramétrages!$F$5:$F$32)=0,"",IF(ISBLANK('Compréhension de l''écrit'!$D457),"",IF((SUMIFS(Paramétrages!$W:$W,Paramétrages!$Y:$Y,IF(OFFSET(Paramétrages!$F$6,COLUMNS($G:G)-2,,)=0,"",OFFSET(Paramétrages!$F$6,COLUMNS($G:G)-2,,)),Paramétrages!$X:$X,$B457&amp;$C457)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457&amp;$C457))/(IF(OFFSET(Paramétrages!$G$6,COLUMNS($H:H)-2,,)=0,"",OFFSET(Paramétrages!$G$6,COLUMNS($H:H)-2,,)))&lt;0.67,"B","C"))))))&amp;IF(OFFSET(Paramétrages!$F$6,COLUMNS($G:G)-2,,)=0,"",IF(ISBLANK('Compréhension de l''écrit'!$D457),""," ("&amp;SUMIFS(Paramétrages!$W:$W,Paramétrages!$Y:$Y,IF(OFFSET(Paramétrages!$F$6,COLUMNS($G:G)-2,,)=0,"",OFFSET(Paramétrages!$F$6,COLUMNS($G:G)-2,,)),Paramétrages!$X:$X,$B457&amp;$C457)&amp;" sur "&amp;IF(OFFSET(Paramétrages!$G$6,COLUMNS($H:H)-2,,)=0,"",OFFSET(Paramétrages!$G$6,COLUMNS($H:H)-2,,))&amp;")"))</f>
        <v/>
      </c>
      <c r="F457" s="1" t="str">
        <f ca="1">IF(OFFSET(Paramétrages!$F$6,COLUMNS($G:H)-2,,)=0,"",IF($B457="","",IF(COUNTA(Paramétrages!$F$5:$F$32)=0,"",IF(ISBLANK('Compréhension de l''écrit'!$D457),"",IF((SUMIFS(Paramétrages!$W:$W,Paramétrages!$Y:$Y,IF(OFFSET(Paramétrages!$F$6,COLUMNS($G:H)-2,,)=0,"",OFFSET(Paramétrages!$F$6,COLUMNS($G:H)-2,,)),Paramétrages!$X:$X,$B457&amp;$C457)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457&amp;$C457))/(IF(OFFSET(Paramétrages!$G$6,COLUMNS($H:I)-2,,)=0,"",OFFSET(Paramétrages!$G$6,COLUMNS($H:I)-2,,)))&lt;0.67,"B","C"))))))&amp;IF(OFFSET(Paramétrages!$F$6,COLUMNS($G:H)-2,,)=0,"",IF(ISBLANK('Compréhension de l''écrit'!$D457),""," ("&amp;SUMIFS(Paramétrages!$W:$W,Paramétrages!$Y:$Y,IF(OFFSET(Paramétrages!$F$6,COLUMNS($G:H)-2,,)=0,"",OFFSET(Paramétrages!$F$6,COLUMNS($G:H)-2,,)),Paramétrages!$X:$X,$B457&amp;$C457)&amp;" sur "&amp;IF(OFFSET(Paramétrages!$G$6,COLUMNS($H:I)-2,,)=0,"",OFFSET(Paramétrages!$G$6,COLUMNS($H:I)-2,,))&amp;")"))</f>
        <v/>
      </c>
      <c r="G457" s="1" t="str">
        <f ca="1">IF(OFFSET(Paramétrages!$F$6,COLUMNS($G:I)-2,,)=0,"",IF($B457="","",IF(COUNTA(Paramétrages!$F$5:$F$32)=0,"",IF(ISBLANK('Compréhension de l''écrit'!$D457),"",IF((SUMIFS(Paramétrages!$W:$W,Paramétrages!$Y:$Y,IF(OFFSET(Paramétrages!$F$6,COLUMNS($G:I)-2,,)=0,"",OFFSET(Paramétrages!$F$6,COLUMNS($G:I)-2,,)),Paramétrages!$X:$X,$B457&amp;$C457)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457&amp;$C457))/(IF(OFFSET(Paramétrages!$G$6,COLUMNS($H:J)-2,,)=0,"",OFFSET(Paramétrages!$G$6,COLUMNS($H:J)-2,,)))&lt;0.67,"B","C"))))))&amp;IF(OFFSET(Paramétrages!$F$6,COLUMNS($G:I)-2,,)=0,"",IF(ISBLANK('Compréhension de l''écrit'!$D457),""," ("&amp;SUMIFS(Paramétrages!$W:$W,Paramétrages!$Y:$Y,IF(OFFSET(Paramétrages!$F$6,COLUMNS($G:I)-2,,)=0,"",OFFSET(Paramétrages!$F$6,COLUMNS($G:I)-2,,)),Paramétrages!$X:$X,$B457&amp;$C457)&amp;" sur "&amp;IF(OFFSET(Paramétrages!$G$6,COLUMNS($H:J)-2,,)=0,"",OFFSET(Paramétrages!$G$6,COLUMNS($H:J)-2,,))&amp;")"))</f>
        <v/>
      </c>
      <c r="H457" s="1" t="str">
        <f ca="1">IF(F457="","",SUMIFS(#REF!,#REF!,#REF!,#REF!,#REF!&amp;#REF!))</f>
        <v/>
      </c>
      <c r="I457" s="1" t="str">
        <f ca="1">IF(G457="","",SUMIFS(#REF!,#REF!,#REF!,#REF!,#REF!&amp;#REF!))</f>
        <v/>
      </c>
    </row>
    <row r="458" spans="1:9" x14ac:dyDescent="0.2">
      <c r="A458" t="str">
        <f>IF(ISBLANK('Compréhension de l''écrit'!A458),"",'Compréhension de l''écrit'!A458)</f>
        <v/>
      </c>
      <c r="B458" t="str">
        <f>IF(ISBLANK('Compréhension de l''écrit'!B458),"",'Compréhension de l''écrit'!B458)</f>
        <v/>
      </c>
      <c r="C458" t="str">
        <f>IF(ISBLANK('Compréhension de l''écrit'!C458),"",'Compréhension de l''écrit'!C458)</f>
        <v/>
      </c>
      <c r="D458" s="15" t="str">
        <f>IF(B458="","",IF(COUNTA(Paramétrages!H$5:H$32)=0,"",IF(ISBLANK('Compréhension de l''écrit'!D458),"",IF(('Compréhension de l''écrit'!D458)/(COUNTA(Paramétrages!H$5:H$32))&lt;0.34,"A",IF(('Compréhension de l''écrit'!D458)/(COUNTA(Paramétrages!H$5:H$32))&lt;0.67,"B","C")))&amp;IF(ISBLANK('Compréhension de l''écrit'!D458),""," ("&amp;'Compréhension de l''écrit'!D458&amp;" sur "&amp;COUNTA(Paramétrages!H$5:H$32)&amp;")")))</f>
        <v/>
      </c>
      <c r="E458" s="1" t="str">
        <f ca="1">IF(OFFSET(Paramétrages!$F$6,COLUMNS($G:G)-2,,)=0,"",IF($B458="","",IF(COUNTA(Paramétrages!$F$5:$F$32)=0,"",IF(ISBLANK('Compréhension de l''écrit'!$D458),"",IF((SUMIFS(Paramétrages!$W:$W,Paramétrages!$Y:$Y,IF(OFFSET(Paramétrages!$F$6,COLUMNS($G:G)-2,,)=0,"",OFFSET(Paramétrages!$F$6,COLUMNS($G:G)-2,,)),Paramétrages!$X:$X,$B458&amp;$C458)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458&amp;$C458))/(IF(OFFSET(Paramétrages!$G$6,COLUMNS($H:H)-2,,)=0,"",OFFSET(Paramétrages!$G$6,COLUMNS($H:H)-2,,)))&lt;0.67,"B","C"))))))&amp;IF(OFFSET(Paramétrages!$F$6,COLUMNS($G:G)-2,,)=0,"",IF(ISBLANK('Compréhension de l''écrit'!$D458),""," ("&amp;SUMIFS(Paramétrages!$W:$W,Paramétrages!$Y:$Y,IF(OFFSET(Paramétrages!$F$6,COLUMNS($G:G)-2,,)=0,"",OFFSET(Paramétrages!$F$6,COLUMNS($G:G)-2,,)),Paramétrages!$X:$X,$B458&amp;$C458)&amp;" sur "&amp;IF(OFFSET(Paramétrages!$G$6,COLUMNS($H:H)-2,,)=0,"",OFFSET(Paramétrages!$G$6,COLUMNS($H:H)-2,,))&amp;")"))</f>
        <v/>
      </c>
      <c r="F458" s="1" t="str">
        <f ca="1">IF(OFFSET(Paramétrages!$F$6,COLUMNS($G:H)-2,,)=0,"",IF($B458="","",IF(COUNTA(Paramétrages!$F$5:$F$32)=0,"",IF(ISBLANK('Compréhension de l''écrit'!$D458),"",IF((SUMIFS(Paramétrages!$W:$W,Paramétrages!$Y:$Y,IF(OFFSET(Paramétrages!$F$6,COLUMNS($G:H)-2,,)=0,"",OFFSET(Paramétrages!$F$6,COLUMNS($G:H)-2,,)),Paramétrages!$X:$X,$B458&amp;$C458)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458&amp;$C458))/(IF(OFFSET(Paramétrages!$G$6,COLUMNS($H:I)-2,,)=0,"",OFFSET(Paramétrages!$G$6,COLUMNS($H:I)-2,,)))&lt;0.67,"B","C"))))))&amp;IF(OFFSET(Paramétrages!$F$6,COLUMNS($G:H)-2,,)=0,"",IF(ISBLANK('Compréhension de l''écrit'!$D458),""," ("&amp;SUMIFS(Paramétrages!$W:$W,Paramétrages!$Y:$Y,IF(OFFSET(Paramétrages!$F$6,COLUMNS($G:H)-2,,)=0,"",OFFSET(Paramétrages!$F$6,COLUMNS($G:H)-2,,)),Paramétrages!$X:$X,$B458&amp;$C458)&amp;" sur "&amp;IF(OFFSET(Paramétrages!$G$6,COLUMNS($H:I)-2,,)=0,"",OFFSET(Paramétrages!$G$6,COLUMNS($H:I)-2,,))&amp;")"))</f>
        <v/>
      </c>
      <c r="G458" s="1" t="str">
        <f ca="1">IF(OFFSET(Paramétrages!$F$6,COLUMNS($G:I)-2,,)=0,"",IF($B458="","",IF(COUNTA(Paramétrages!$F$5:$F$32)=0,"",IF(ISBLANK('Compréhension de l''écrit'!$D458),"",IF((SUMIFS(Paramétrages!$W:$W,Paramétrages!$Y:$Y,IF(OFFSET(Paramétrages!$F$6,COLUMNS($G:I)-2,,)=0,"",OFFSET(Paramétrages!$F$6,COLUMNS($G:I)-2,,)),Paramétrages!$X:$X,$B458&amp;$C458)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458&amp;$C458))/(IF(OFFSET(Paramétrages!$G$6,COLUMNS($H:J)-2,,)=0,"",OFFSET(Paramétrages!$G$6,COLUMNS($H:J)-2,,)))&lt;0.67,"B","C"))))))&amp;IF(OFFSET(Paramétrages!$F$6,COLUMNS($G:I)-2,,)=0,"",IF(ISBLANK('Compréhension de l''écrit'!$D458),""," ("&amp;SUMIFS(Paramétrages!$W:$W,Paramétrages!$Y:$Y,IF(OFFSET(Paramétrages!$F$6,COLUMNS($G:I)-2,,)=0,"",OFFSET(Paramétrages!$F$6,COLUMNS($G:I)-2,,)),Paramétrages!$X:$X,$B458&amp;$C458)&amp;" sur "&amp;IF(OFFSET(Paramétrages!$G$6,COLUMNS($H:J)-2,,)=0,"",OFFSET(Paramétrages!$G$6,COLUMNS($H:J)-2,,))&amp;")"))</f>
        <v/>
      </c>
      <c r="H458" s="1" t="str">
        <f ca="1">IF(F458="","",SUMIFS(#REF!,#REF!,#REF!,#REF!,#REF!&amp;#REF!))</f>
        <v/>
      </c>
      <c r="I458" s="1" t="str">
        <f ca="1">IF(G458="","",SUMIFS(#REF!,#REF!,#REF!,#REF!,#REF!&amp;#REF!))</f>
        <v/>
      </c>
    </row>
    <row r="459" spans="1:9" x14ac:dyDescent="0.2">
      <c r="A459" t="str">
        <f>IF(ISBLANK('Compréhension de l''écrit'!A459),"",'Compréhension de l''écrit'!A459)</f>
        <v/>
      </c>
      <c r="B459" t="str">
        <f>IF(ISBLANK('Compréhension de l''écrit'!B459),"",'Compréhension de l''écrit'!B459)</f>
        <v/>
      </c>
      <c r="C459" t="str">
        <f>IF(ISBLANK('Compréhension de l''écrit'!C459),"",'Compréhension de l''écrit'!C459)</f>
        <v/>
      </c>
      <c r="D459" s="15" t="str">
        <f>IF(B459="","",IF(COUNTA(Paramétrages!H$5:H$32)=0,"",IF(ISBLANK('Compréhension de l''écrit'!D459),"",IF(('Compréhension de l''écrit'!D459)/(COUNTA(Paramétrages!H$5:H$32))&lt;0.34,"A",IF(('Compréhension de l''écrit'!D459)/(COUNTA(Paramétrages!H$5:H$32))&lt;0.67,"B","C")))&amp;IF(ISBLANK('Compréhension de l''écrit'!D459),""," ("&amp;'Compréhension de l''écrit'!D459&amp;" sur "&amp;COUNTA(Paramétrages!H$5:H$32)&amp;")")))</f>
        <v/>
      </c>
      <c r="E459" s="1" t="str">
        <f ca="1">IF(OFFSET(Paramétrages!$F$6,COLUMNS($G:G)-2,,)=0,"",IF($B459="","",IF(COUNTA(Paramétrages!$F$5:$F$32)=0,"",IF(ISBLANK('Compréhension de l''écrit'!$D459),"",IF((SUMIFS(Paramétrages!$W:$W,Paramétrages!$Y:$Y,IF(OFFSET(Paramétrages!$F$6,COLUMNS($G:G)-2,,)=0,"",OFFSET(Paramétrages!$F$6,COLUMNS($G:G)-2,,)),Paramétrages!$X:$X,$B459&amp;$C459)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459&amp;$C459))/(IF(OFFSET(Paramétrages!$G$6,COLUMNS($H:H)-2,,)=0,"",OFFSET(Paramétrages!$G$6,COLUMNS($H:H)-2,,)))&lt;0.67,"B","C"))))))&amp;IF(OFFSET(Paramétrages!$F$6,COLUMNS($G:G)-2,,)=0,"",IF(ISBLANK('Compréhension de l''écrit'!$D459),""," ("&amp;SUMIFS(Paramétrages!$W:$W,Paramétrages!$Y:$Y,IF(OFFSET(Paramétrages!$F$6,COLUMNS($G:G)-2,,)=0,"",OFFSET(Paramétrages!$F$6,COLUMNS($G:G)-2,,)),Paramétrages!$X:$X,$B459&amp;$C459)&amp;" sur "&amp;IF(OFFSET(Paramétrages!$G$6,COLUMNS($H:H)-2,,)=0,"",OFFSET(Paramétrages!$G$6,COLUMNS($H:H)-2,,))&amp;")"))</f>
        <v/>
      </c>
      <c r="F459" s="1" t="str">
        <f ca="1">IF(OFFSET(Paramétrages!$F$6,COLUMNS($G:H)-2,,)=0,"",IF($B459="","",IF(COUNTA(Paramétrages!$F$5:$F$32)=0,"",IF(ISBLANK('Compréhension de l''écrit'!$D459),"",IF((SUMIFS(Paramétrages!$W:$W,Paramétrages!$Y:$Y,IF(OFFSET(Paramétrages!$F$6,COLUMNS($G:H)-2,,)=0,"",OFFSET(Paramétrages!$F$6,COLUMNS($G:H)-2,,)),Paramétrages!$X:$X,$B459&amp;$C459)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459&amp;$C459))/(IF(OFFSET(Paramétrages!$G$6,COLUMNS($H:I)-2,,)=0,"",OFFSET(Paramétrages!$G$6,COLUMNS($H:I)-2,,)))&lt;0.67,"B","C"))))))&amp;IF(OFFSET(Paramétrages!$F$6,COLUMNS($G:H)-2,,)=0,"",IF(ISBLANK('Compréhension de l''écrit'!$D459),""," ("&amp;SUMIFS(Paramétrages!$W:$W,Paramétrages!$Y:$Y,IF(OFFSET(Paramétrages!$F$6,COLUMNS($G:H)-2,,)=0,"",OFFSET(Paramétrages!$F$6,COLUMNS($G:H)-2,,)),Paramétrages!$X:$X,$B459&amp;$C459)&amp;" sur "&amp;IF(OFFSET(Paramétrages!$G$6,COLUMNS($H:I)-2,,)=0,"",OFFSET(Paramétrages!$G$6,COLUMNS($H:I)-2,,))&amp;")"))</f>
        <v/>
      </c>
      <c r="G459" s="1" t="str">
        <f ca="1">IF(OFFSET(Paramétrages!$F$6,COLUMNS($G:I)-2,,)=0,"",IF($B459="","",IF(COUNTA(Paramétrages!$F$5:$F$32)=0,"",IF(ISBLANK('Compréhension de l''écrit'!$D459),"",IF((SUMIFS(Paramétrages!$W:$W,Paramétrages!$Y:$Y,IF(OFFSET(Paramétrages!$F$6,COLUMNS($G:I)-2,,)=0,"",OFFSET(Paramétrages!$F$6,COLUMNS($G:I)-2,,)),Paramétrages!$X:$X,$B459&amp;$C459)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459&amp;$C459))/(IF(OFFSET(Paramétrages!$G$6,COLUMNS($H:J)-2,,)=0,"",OFFSET(Paramétrages!$G$6,COLUMNS($H:J)-2,,)))&lt;0.67,"B","C"))))))&amp;IF(OFFSET(Paramétrages!$F$6,COLUMNS($G:I)-2,,)=0,"",IF(ISBLANK('Compréhension de l''écrit'!$D459),""," ("&amp;SUMIFS(Paramétrages!$W:$W,Paramétrages!$Y:$Y,IF(OFFSET(Paramétrages!$F$6,COLUMNS($G:I)-2,,)=0,"",OFFSET(Paramétrages!$F$6,COLUMNS($G:I)-2,,)),Paramétrages!$X:$X,$B459&amp;$C459)&amp;" sur "&amp;IF(OFFSET(Paramétrages!$G$6,COLUMNS($H:J)-2,,)=0,"",OFFSET(Paramétrages!$G$6,COLUMNS($H:J)-2,,))&amp;")"))</f>
        <v/>
      </c>
      <c r="H459" s="1" t="str">
        <f ca="1">IF(F459="","",SUMIFS(#REF!,#REF!,#REF!,#REF!,#REF!&amp;#REF!))</f>
        <v/>
      </c>
      <c r="I459" s="1" t="str">
        <f ca="1">IF(G459="","",SUMIFS(#REF!,#REF!,#REF!,#REF!,#REF!&amp;#REF!))</f>
        <v/>
      </c>
    </row>
    <row r="460" spans="1:9" x14ac:dyDescent="0.2">
      <c r="A460" t="str">
        <f>IF(ISBLANK('Compréhension de l''écrit'!A460),"",'Compréhension de l''écrit'!A460)</f>
        <v/>
      </c>
      <c r="B460" t="str">
        <f>IF(ISBLANK('Compréhension de l''écrit'!B460),"",'Compréhension de l''écrit'!B460)</f>
        <v/>
      </c>
      <c r="C460" t="str">
        <f>IF(ISBLANK('Compréhension de l''écrit'!C460),"",'Compréhension de l''écrit'!C460)</f>
        <v/>
      </c>
      <c r="D460" s="15" t="str">
        <f>IF(B460="","",IF(COUNTA(Paramétrages!H$5:H$32)=0,"",IF(ISBLANK('Compréhension de l''écrit'!D460),"",IF(('Compréhension de l''écrit'!D460)/(COUNTA(Paramétrages!H$5:H$32))&lt;0.34,"A",IF(('Compréhension de l''écrit'!D460)/(COUNTA(Paramétrages!H$5:H$32))&lt;0.67,"B","C")))&amp;IF(ISBLANK('Compréhension de l''écrit'!D460),""," ("&amp;'Compréhension de l''écrit'!D460&amp;" sur "&amp;COUNTA(Paramétrages!H$5:H$32)&amp;")")))</f>
        <v/>
      </c>
      <c r="E460" s="1" t="str">
        <f ca="1">IF(OFFSET(Paramétrages!$F$6,COLUMNS($G:G)-2,,)=0,"",IF($B460="","",IF(COUNTA(Paramétrages!$F$5:$F$32)=0,"",IF(ISBLANK('Compréhension de l''écrit'!$D460),"",IF((SUMIFS(Paramétrages!$W:$W,Paramétrages!$Y:$Y,IF(OFFSET(Paramétrages!$F$6,COLUMNS($G:G)-2,,)=0,"",OFFSET(Paramétrages!$F$6,COLUMNS($G:G)-2,,)),Paramétrages!$X:$X,$B460&amp;$C460)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460&amp;$C460))/(IF(OFFSET(Paramétrages!$G$6,COLUMNS($H:H)-2,,)=0,"",OFFSET(Paramétrages!$G$6,COLUMNS($H:H)-2,,)))&lt;0.67,"B","C"))))))&amp;IF(OFFSET(Paramétrages!$F$6,COLUMNS($G:G)-2,,)=0,"",IF(ISBLANK('Compréhension de l''écrit'!$D460),""," ("&amp;SUMIFS(Paramétrages!$W:$W,Paramétrages!$Y:$Y,IF(OFFSET(Paramétrages!$F$6,COLUMNS($G:G)-2,,)=0,"",OFFSET(Paramétrages!$F$6,COLUMNS($G:G)-2,,)),Paramétrages!$X:$X,$B460&amp;$C460)&amp;" sur "&amp;IF(OFFSET(Paramétrages!$G$6,COLUMNS($H:H)-2,,)=0,"",OFFSET(Paramétrages!$G$6,COLUMNS($H:H)-2,,))&amp;")"))</f>
        <v/>
      </c>
      <c r="F460" s="1" t="str">
        <f ca="1">IF(OFFSET(Paramétrages!$F$6,COLUMNS($G:H)-2,,)=0,"",IF($B460="","",IF(COUNTA(Paramétrages!$F$5:$F$32)=0,"",IF(ISBLANK('Compréhension de l''écrit'!$D460),"",IF((SUMIFS(Paramétrages!$W:$W,Paramétrages!$Y:$Y,IF(OFFSET(Paramétrages!$F$6,COLUMNS($G:H)-2,,)=0,"",OFFSET(Paramétrages!$F$6,COLUMNS($G:H)-2,,)),Paramétrages!$X:$X,$B460&amp;$C460)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460&amp;$C460))/(IF(OFFSET(Paramétrages!$G$6,COLUMNS($H:I)-2,,)=0,"",OFFSET(Paramétrages!$G$6,COLUMNS($H:I)-2,,)))&lt;0.67,"B","C"))))))&amp;IF(OFFSET(Paramétrages!$F$6,COLUMNS($G:H)-2,,)=0,"",IF(ISBLANK('Compréhension de l''écrit'!$D460),""," ("&amp;SUMIFS(Paramétrages!$W:$W,Paramétrages!$Y:$Y,IF(OFFSET(Paramétrages!$F$6,COLUMNS($G:H)-2,,)=0,"",OFFSET(Paramétrages!$F$6,COLUMNS($G:H)-2,,)),Paramétrages!$X:$X,$B460&amp;$C460)&amp;" sur "&amp;IF(OFFSET(Paramétrages!$G$6,COLUMNS($H:I)-2,,)=0,"",OFFSET(Paramétrages!$G$6,COLUMNS($H:I)-2,,))&amp;")"))</f>
        <v/>
      </c>
      <c r="G460" s="1" t="str">
        <f ca="1">IF(OFFSET(Paramétrages!$F$6,COLUMNS($G:I)-2,,)=0,"",IF($B460="","",IF(COUNTA(Paramétrages!$F$5:$F$32)=0,"",IF(ISBLANK('Compréhension de l''écrit'!$D460),"",IF((SUMIFS(Paramétrages!$W:$W,Paramétrages!$Y:$Y,IF(OFFSET(Paramétrages!$F$6,COLUMNS($G:I)-2,,)=0,"",OFFSET(Paramétrages!$F$6,COLUMNS($G:I)-2,,)),Paramétrages!$X:$X,$B460&amp;$C460)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460&amp;$C460))/(IF(OFFSET(Paramétrages!$G$6,COLUMNS($H:J)-2,,)=0,"",OFFSET(Paramétrages!$G$6,COLUMNS($H:J)-2,,)))&lt;0.67,"B","C"))))))&amp;IF(OFFSET(Paramétrages!$F$6,COLUMNS($G:I)-2,,)=0,"",IF(ISBLANK('Compréhension de l''écrit'!$D460),""," ("&amp;SUMIFS(Paramétrages!$W:$W,Paramétrages!$Y:$Y,IF(OFFSET(Paramétrages!$F$6,COLUMNS($G:I)-2,,)=0,"",OFFSET(Paramétrages!$F$6,COLUMNS($G:I)-2,,)),Paramétrages!$X:$X,$B460&amp;$C460)&amp;" sur "&amp;IF(OFFSET(Paramétrages!$G$6,COLUMNS($H:J)-2,,)=0,"",OFFSET(Paramétrages!$G$6,COLUMNS($H:J)-2,,))&amp;")"))</f>
        <v/>
      </c>
      <c r="H460" s="1" t="str">
        <f ca="1">IF(F460="","",SUMIFS(#REF!,#REF!,#REF!,#REF!,#REF!&amp;#REF!))</f>
        <v/>
      </c>
      <c r="I460" s="1" t="str">
        <f ca="1">IF(G460="","",SUMIFS(#REF!,#REF!,#REF!,#REF!,#REF!&amp;#REF!))</f>
        <v/>
      </c>
    </row>
    <row r="461" spans="1:9" x14ac:dyDescent="0.2">
      <c r="A461" t="str">
        <f>IF(ISBLANK('Compréhension de l''écrit'!A461),"",'Compréhension de l''écrit'!A461)</f>
        <v/>
      </c>
      <c r="B461" t="str">
        <f>IF(ISBLANK('Compréhension de l''écrit'!B461),"",'Compréhension de l''écrit'!B461)</f>
        <v/>
      </c>
      <c r="C461" t="str">
        <f>IF(ISBLANK('Compréhension de l''écrit'!C461),"",'Compréhension de l''écrit'!C461)</f>
        <v/>
      </c>
      <c r="D461" s="15" t="str">
        <f>IF(B461="","",IF(COUNTA(Paramétrages!H$5:H$32)=0,"",IF(ISBLANK('Compréhension de l''écrit'!D461),"",IF(('Compréhension de l''écrit'!D461)/(COUNTA(Paramétrages!H$5:H$32))&lt;0.34,"A",IF(('Compréhension de l''écrit'!D461)/(COUNTA(Paramétrages!H$5:H$32))&lt;0.67,"B","C")))&amp;IF(ISBLANK('Compréhension de l''écrit'!D461),""," ("&amp;'Compréhension de l''écrit'!D461&amp;" sur "&amp;COUNTA(Paramétrages!H$5:H$32)&amp;")")))</f>
        <v/>
      </c>
      <c r="E461" s="1" t="str">
        <f ca="1">IF(OFFSET(Paramétrages!$F$6,COLUMNS($G:G)-2,,)=0,"",IF($B461="","",IF(COUNTA(Paramétrages!$F$5:$F$32)=0,"",IF(ISBLANK('Compréhension de l''écrit'!$D461),"",IF((SUMIFS(Paramétrages!$W:$W,Paramétrages!$Y:$Y,IF(OFFSET(Paramétrages!$F$6,COLUMNS($G:G)-2,,)=0,"",OFFSET(Paramétrages!$F$6,COLUMNS($G:G)-2,,)),Paramétrages!$X:$X,$B461&amp;$C461)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461&amp;$C461))/(IF(OFFSET(Paramétrages!$G$6,COLUMNS($H:H)-2,,)=0,"",OFFSET(Paramétrages!$G$6,COLUMNS($H:H)-2,,)))&lt;0.67,"B","C"))))))&amp;IF(OFFSET(Paramétrages!$F$6,COLUMNS($G:G)-2,,)=0,"",IF(ISBLANK('Compréhension de l''écrit'!$D461),""," ("&amp;SUMIFS(Paramétrages!$W:$W,Paramétrages!$Y:$Y,IF(OFFSET(Paramétrages!$F$6,COLUMNS($G:G)-2,,)=0,"",OFFSET(Paramétrages!$F$6,COLUMNS($G:G)-2,,)),Paramétrages!$X:$X,$B461&amp;$C461)&amp;" sur "&amp;IF(OFFSET(Paramétrages!$G$6,COLUMNS($H:H)-2,,)=0,"",OFFSET(Paramétrages!$G$6,COLUMNS($H:H)-2,,))&amp;")"))</f>
        <v/>
      </c>
      <c r="F461" s="1" t="str">
        <f ca="1">IF(OFFSET(Paramétrages!$F$6,COLUMNS($G:H)-2,,)=0,"",IF($B461="","",IF(COUNTA(Paramétrages!$F$5:$F$32)=0,"",IF(ISBLANK('Compréhension de l''écrit'!$D461),"",IF((SUMIFS(Paramétrages!$W:$W,Paramétrages!$Y:$Y,IF(OFFSET(Paramétrages!$F$6,COLUMNS($G:H)-2,,)=0,"",OFFSET(Paramétrages!$F$6,COLUMNS($G:H)-2,,)),Paramétrages!$X:$X,$B461&amp;$C461)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461&amp;$C461))/(IF(OFFSET(Paramétrages!$G$6,COLUMNS($H:I)-2,,)=0,"",OFFSET(Paramétrages!$G$6,COLUMNS($H:I)-2,,)))&lt;0.67,"B","C"))))))&amp;IF(OFFSET(Paramétrages!$F$6,COLUMNS($G:H)-2,,)=0,"",IF(ISBLANK('Compréhension de l''écrit'!$D461),""," ("&amp;SUMIFS(Paramétrages!$W:$W,Paramétrages!$Y:$Y,IF(OFFSET(Paramétrages!$F$6,COLUMNS($G:H)-2,,)=0,"",OFFSET(Paramétrages!$F$6,COLUMNS($G:H)-2,,)),Paramétrages!$X:$X,$B461&amp;$C461)&amp;" sur "&amp;IF(OFFSET(Paramétrages!$G$6,COLUMNS($H:I)-2,,)=0,"",OFFSET(Paramétrages!$G$6,COLUMNS($H:I)-2,,))&amp;")"))</f>
        <v/>
      </c>
      <c r="G461" s="1" t="str">
        <f ca="1">IF(OFFSET(Paramétrages!$F$6,COLUMNS($G:I)-2,,)=0,"",IF($B461="","",IF(COUNTA(Paramétrages!$F$5:$F$32)=0,"",IF(ISBLANK('Compréhension de l''écrit'!$D461),"",IF((SUMIFS(Paramétrages!$W:$W,Paramétrages!$Y:$Y,IF(OFFSET(Paramétrages!$F$6,COLUMNS($G:I)-2,,)=0,"",OFFSET(Paramétrages!$F$6,COLUMNS($G:I)-2,,)),Paramétrages!$X:$X,$B461&amp;$C461)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461&amp;$C461))/(IF(OFFSET(Paramétrages!$G$6,COLUMNS($H:J)-2,,)=0,"",OFFSET(Paramétrages!$G$6,COLUMNS($H:J)-2,,)))&lt;0.67,"B","C"))))))&amp;IF(OFFSET(Paramétrages!$F$6,COLUMNS($G:I)-2,,)=0,"",IF(ISBLANK('Compréhension de l''écrit'!$D461),""," ("&amp;SUMIFS(Paramétrages!$W:$W,Paramétrages!$Y:$Y,IF(OFFSET(Paramétrages!$F$6,COLUMNS($G:I)-2,,)=0,"",OFFSET(Paramétrages!$F$6,COLUMNS($G:I)-2,,)),Paramétrages!$X:$X,$B461&amp;$C461)&amp;" sur "&amp;IF(OFFSET(Paramétrages!$G$6,COLUMNS($H:J)-2,,)=0,"",OFFSET(Paramétrages!$G$6,COLUMNS($H:J)-2,,))&amp;")"))</f>
        <v/>
      </c>
      <c r="H461" s="1" t="str">
        <f ca="1">IF(F461="","",SUMIFS(#REF!,#REF!,#REF!,#REF!,#REF!&amp;#REF!))</f>
        <v/>
      </c>
      <c r="I461" s="1" t="str">
        <f ca="1">IF(G461="","",SUMIFS(#REF!,#REF!,#REF!,#REF!,#REF!&amp;#REF!))</f>
        <v/>
      </c>
    </row>
    <row r="462" spans="1:9" x14ac:dyDescent="0.2">
      <c r="A462" t="str">
        <f>IF(ISBLANK('Compréhension de l''écrit'!A462),"",'Compréhension de l''écrit'!A462)</f>
        <v/>
      </c>
      <c r="B462" t="str">
        <f>IF(ISBLANK('Compréhension de l''écrit'!B462),"",'Compréhension de l''écrit'!B462)</f>
        <v/>
      </c>
      <c r="C462" t="str">
        <f>IF(ISBLANK('Compréhension de l''écrit'!C462),"",'Compréhension de l''écrit'!C462)</f>
        <v/>
      </c>
      <c r="D462" s="15" t="str">
        <f>IF(B462="","",IF(COUNTA(Paramétrages!H$5:H$32)=0,"",IF(ISBLANK('Compréhension de l''écrit'!D462),"",IF(('Compréhension de l''écrit'!D462)/(COUNTA(Paramétrages!H$5:H$32))&lt;0.34,"A",IF(('Compréhension de l''écrit'!D462)/(COUNTA(Paramétrages!H$5:H$32))&lt;0.67,"B","C")))&amp;IF(ISBLANK('Compréhension de l''écrit'!D462),""," ("&amp;'Compréhension de l''écrit'!D462&amp;" sur "&amp;COUNTA(Paramétrages!H$5:H$32)&amp;")")))</f>
        <v/>
      </c>
      <c r="E462" s="1" t="str">
        <f ca="1">IF(OFFSET(Paramétrages!$F$6,COLUMNS($G:G)-2,,)=0,"",IF($B462="","",IF(COUNTA(Paramétrages!$F$5:$F$32)=0,"",IF(ISBLANK('Compréhension de l''écrit'!$D462),"",IF((SUMIFS(Paramétrages!$W:$W,Paramétrages!$Y:$Y,IF(OFFSET(Paramétrages!$F$6,COLUMNS($G:G)-2,,)=0,"",OFFSET(Paramétrages!$F$6,COLUMNS($G:G)-2,,)),Paramétrages!$X:$X,$B462&amp;$C462)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462&amp;$C462))/(IF(OFFSET(Paramétrages!$G$6,COLUMNS($H:H)-2,,)=0,"",OFFSET(Paramétrages!$G$6,COLUMNS($H:H)-2,,)))&lt;0.67,"B","C"))))))&amp;IF(OFFSET(Paramétrages!$F$6,COLUMNS($G:G)-2,,)=0,"",IF(ISBLANK('Compréhension de l''écrit'!$D462),""," ("&amp;SUMIFS(Paramétrages!$W:$W,Paramétrages!$Y:$Y,IF(OFFSET(Paramétrages!$F$6,COLUMNS($G:G)-2,,)=0,"",OFFSET(Paramétrages!$F$6,COLUMNS($G:G)-2,,)),Paramétrages!$X:$X,$B462&amp;$C462)&amp;" sur "&amp;IF(OFFSET(Paramétrages!$G$6,COLUMNS($H:H)-2,,)=0,"",OFFSET(Paramétrages!$G$6,COLUMNS($H:H)-2,,))&amp;")"))</f>
        <v/>
      </c>
      <c r="F462" s="1" t="str">
        <f ca="1">IF(OFFSET(Paramétrages!$F$6,COLUMNS($G:H)-2,,)=0,"",IF($B462="","",IF(COUNTA(Paramétrages!$F$5:$F$32)=0,"",IF(ISBLANK('Compréhension de l''écrit'!$D462),"",IF((SUMIFS(Paramétrages!$W:$W,Paramétrages!$Y:$Y,IF(OFFSET(Paramétrages!$F$6,COLUMNS($G:H)-2,,)=0,"",OFFSET(Paramétrages!$F$6,COLUMNS($G:H)-2,,)),Paramétrages!$X:$X,$B462&amp;$C462)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462&amp;$C462))/(IF(OFFSET(Paramétrages!$G$6,COLUMNS($H:I)-2,,)=0,"",OFFSET(Paramétrages!$G$6,COLUMNS($H:I)-2,,)))&lt;0.67,"B","C"))))))&amp;IF(OFFSET(Paramétrages!$F$6,COLUMNS($G:H)-2,,)=0,"",IF(ISBLANK('Compréhension de l''écrit'!$D462),""," ("&amp;SUMIFS(Paramétrages!$W:$W,Paramétrages!$Y:$Y,IF(OFFSET(Paramétrages!$F$6,COLUMNS($G:H)-2,,)=0,"",OFFSET(Paramétrages!$F$6,COLUMNS($G:H)-2,,)),Paramétrages!$X:$X,$B462&amp;$C462)&amp;" sur "&amp;IF(OFFSET(Paramétrages!$G$6,COLUMNS($H:I)-2,,)=0,"",OFFSET(Paramétrages!$G$6,COLUMNS($H:I)-2,,))&amp;")"))</f>
        <v/>
      </c>
      <c r="G462" s="1" t="str">
        <f ca="1">IF(OFFSET(Paramétrages!$F$6,COLUMNS($G:I)-2,,)=0,"",IF($B462="","",IF(COUNTA(Paramétrages!$F$5:$F$32)=0,"",IF(ISBLANK('Compréhension de l''écrit'!$D462),"",IF((SUMIFS(Paramétrages!$W:$W,Paramétrages!$Y:$Y,IF(OFFSET(Paramétrages!$F$6,COLUMNS($G:I)-2,,)=0,"",OFFSET(Paramétrages!$F$6,COLUMNS($G:I)-2,,)),Paramétrages!$X:$X,$B462&amp;$C462)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462&amp;$C462))/(IF(OFFSET(Paramétrages!$G$6,COLUMNS($H:J)-2,,)=0,"",OFFSET(Paramétrages!$G$6,COLUMNS($H:J)-2,,)))&lt;0.67,"B","C"))))))&amp;IF(OFFSET(Paramétrages!$F$6,COLUMNS($G:I)-2,,)=0,"",IF(ISBLANK('Compréhension de l''écrit'!$D462),""," ("&amp;SUMIFS(Paramétrages!$W:$W,Paramétrages!$Y:$Y,IF(OFFSET(Paramétrages!$F$6,COLUMNS($G:I)-2,,)=0,"",OFFSET(Paramétrages!$F$6,COLUMNS($G:I)-2,,)),Paramétrages!$X:$X,$B462&amp;$C462)&amp;" sur "&amp;IF(OFFSET(Paramétrages!$G$6,COLUMNS($H:J)-2,,)=0,"",OFFSET(Paramétrages!$G$6,COLUMNS($H:J)-2,,))&amp;")"))</f>
        <v/>
      </c>
      <c r="H462" s="1" t="str">
        <f ca="1">IF(F462="","",SUMIFS(#REF!,#REF!,#REF!,#REF!,#REF!&amp;#REF!))</f>
        <v/>
      </c>
      <c r="I462" s="1" t="str">
        <f ca="1">IF(G462="","",SUMIFS(#REF!,#REF!,#REF!,#REF!,#REF!&amp;#REF!))</f>
        <v/>
      </c>
    </row>
    <row r="463" spans="1:9" x14ac:dyDescent="0.2">
      <c r="A463" t="str">
        <f>IF(ISBLANK('Compréhension de l''écrit'!A463),"",'Compréhension de l''écrit'!A463)</f>
        <v/>
      </c>
      <c r="B463" t="str">
        <f>IF(ISBLANK('Compréhension de l''écrit'!B463),"",'Compréhension de l''écrit'!B463)</f>
        <v/>
      </c>
      <c r="C463" t="str">
        <f>IF(ISBLANK('Compréhension de l''écrit'!C463),"",'Compréhension de l''écrit'!C463)</f>
        <v/>
      </c>
      <c r="D463" s="15" t="str">
        <f>IF(B463="","",IF(COUNTA(Paramétrages!H$5:H$32)=0,"",IF(ISBLANK('Compréhension de l''écrit'!D463),"",IF(('Compréhension de l''écrit'!D463)/(COUNTA(Paramétrages!H$5:H$32))&lt;0.34,"A",IF(('Compréhension de l''écrit'!D463)/(COUNTA(Paramétrages!H$5:H$32))&lt;0.67,"B","C")))&amp;IF(ISBLANK('Compréhension de l''écrit'!D463),""," ("&amp;'Compréhension de l''écrit'!D463&amp;" sur "&amp;COUNTA(Paramétrages!H$5:H$32)&amp;")")))</f>
        <v/>
      </c>
      <c r="E463" s="1" t="str">
        <f ca="1">IF(OFFSET(Paramétrages!$F$6,COLUMNS($G:G)-2,,)=0,"",IF($B463="","",IF(COUNTA(Paramétrages!$F$5:$F$32)=0,"",IF(ISBLANK('Compréhension de l''écrit'!$D463),"",IF((SUMIFS(Paramétrages!$W:$W,Paramétrages!$Y:$Y,IF(OFFSET(Paramétrages!$F$6,COLUMNS($G:G)-2,,)=0,"",OFFSET(Paramétrages!$F$6,COLUMNS($G:G)-2,,)),Paramétrages!$X:$X,$B463&amp;$C463)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463&amp;$C463))/(IF(OFFSET(Paramétrages!$G$6,COLUMNS($H:H)-2,,)=0,"",OFFSET(Paramétrages!$G$6,COLUMNS($H:H)-2,,)))&lt;0.67,"B","C"))))))&amp;IF(OFFSET(Paramétrages!$F$6,COLUMNS($G:G)-2,,)=0,"",IF(ISBLANK('Compréhension de l''écrit'!$D463),""," ("&amp;SUMIFS(Paramétrages!$W:$W,Paramétrages!$Y:$Y,IF(OFFSET(Paramétrages!$F$6,COLUMNS($G:G)-2,,)=0,"",OFFSET(Paramétrages!$F$6,COLUMNS($G:G)-2,,)),Paramétrages!$X:$X,$B463&amp;$C463)&amp;" sur "&amp;IF(OFFSET(Paramétrages!$G$6,COLUMNS($H:H)-2,,)=0,"",OFFSET(Paramétrages!$G$6,COLUMNS($H:H)-2,,))&amp;")"))</f>
        <v/>
      </c>
      <c r="F463" s="1" t="str">
        <f ca="1">IF(OFFSET(Paramétrages!$F$6,COLUMNS($G:H)-2,,)=0,"",IF($B463="","",IF(COUNTA(Paramétrages!$F$5:$F$32)=0,"",IF(ISBLANK('Compréhension de l''écrit'!$D463),"",IF((SUMIFS(Paramétrages!$W:$W,Paramétrages!$Y:$Y,IF(OFFSET(Paramétrages!$F$6,COLUMNS($G:H)-2,,)=0,"",OFFSET(Paramétrages!$F$6,COLUMNS($G:H)-2,,)),Paramétrages!$X:$X,$B463&amp;$C463)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463&amp;$C463))/(IF(OFFSET(Paramétrages!$G$6,COLUMNS($H:I)-2,,)=0,"",OFFSET(Paramétrages!$G$6,COLUMNS($H:I)-2,,)))&lt;0.67,"B","C"))))))&amp;IF(OFFSET(Paramétrages!$F$6,COLUMNS($G:H)-2,,)=0,"",IF(ISBLANK('Compréhension de l''écrit'!$D463),""," ("&amp;SUMIFS(Paramétrages!$W:$W,Paramétrages!$Y:$Y,IF(OFFSET(Paramétrages!$F$6,COLUMNS($G:H)-2,,)=0,"",OFFSET(Paramétrages!$F$6,COLUMNS($G:H)-2,,)),Paramétrages!$X:$X,$B463&amp;$C463)&amp;" sur "&amp;IF(OFFSET(Paramétrages!$G$6,COLUMNS($H:I)-2,,)=0,"",OFFSET(Paramétrages!$G$6,COLUMNS($H:I)-2,,))&amp;")"))</f>
        <v/>
      </c>
      <c r="G463" s="1" t="str">
        <f ca="1">IF(OFFSET(Paramétrages!$F$6,COLUMNS($G:I)-2,,)=0,"",IF($B463="","",IF(COUNTA(Paramétrages!$F$5:$F$32)=0,"",IF(ISBLANK('Compréhension de l''écrit'!$D463),"",IF((SUMIFS(Paramétrages!$W:$W,Paramétrages!$Y:$Y,IF(OFFSET(Paramétrages!$F$6,COLUMNS($G:I)-2,,)=0,"",OFFSET(Paramétrages!$F$6,COLUMNS($G:I)-2,,)),Paramétrages!$X:$X,$B463&amp;$C463)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463&amp;$C463))/(IF(OFFSET(Paramétrages!$G$6,COLUMNS($H:J)-2,,)=0,"",OFFSET(Paramétrages!$G$6,COLUMNS($H:J)-2,,)))&lt;0.67,"B","C"))))))&amp;IF(OFFSET(Paramétrages!$F$6,COLUMNS($G:I)-2,,)=0,"",IF(ISBLANK('Compréhension de l''écrit'!$D463),""," ("&amp;SUMIFS(Paramétrages!$W:$W,Paramétrages!$Y:$Y,IF(OFFSET(Paramétrages!$F$6,COLUMNS($G:I)-2,,)=0,"",OFFSET(Paramétrages!$F$6,COLUMNS($G:I)-2,,)),Paramétrages!$X:$X,$B463&amp;$C463)&amp;" sur "&amp;IF(OFFSET(Paramétrages!$G$6,COLUMNS($H:J)-2,,)=0,"",OFFSET(Paramétrages!$G$6,COLUMNS($H:J)-2,,))&amp;")"))</f>
        <v/>
      </c>
      <c r="H463" s="1" t="str">
        <f ca="1">IF(F463="","",SUMIFS(#REF!,#REF!,#REF!,#REF!,#REF!&amp;#REF!))</f>
        <v/>
      </c>
      <c r="I463" s="1" t="str">
        <f ca="1">IF(G463="","",SUMIFS(#REF!,#REF!,#REF!,#REF!,#REF!&amp;#REF!))</f>
        <v/>
      </c>
    </row>
    <row r="464" spans="1:9" x14ac:dyDescent="0.2">
      <c r="A464" t="str">
        <f>IF(ISBLANK('Compréhension de l''écrit'!A464),"",'Compréhension de l''écrit'!A464)</f>
        <v/>
      </c>
      <c r="B464" t="str">
        <f>IF(ISBLANK('Compréhension de l''écrit'!B464),"",'Compréhension de l''écrit'!B464)</f>
        <v/>
      </c>
      <c r="C464" t="str">
        <f>IF(ISBLANK('Compréhension de l''écrit'!C464),"",'Compréhension de l''écrit'!C464)</f>
        <v/>
      </c>
      <c r="D464" s="15" t="str">
        <f>IF(B464="","",IF(COUNTA(Paramétrages!H$5:H$32)=0,"",IF(ISBLANK('Compréhension de l''écrit'!D464),"",IF(('Compréhension de l''écrit'!D464)/(COUNTA(Paramétrages!H$5:H$32))&lt;0.34,"A",IF(('Compréhension de l''écrit'!D464)/(COUNTA(Paramétrages!H$5:H$32))&lt;0.67,"B","C")))&amp;IF(ISBLANK('Compréhension de l''écrit'!D464),""," ("&amp;'Compréhension de l''écrit'!D464&amp;" sur "&amp;COUNTA(Paramétrages!H$5:H$32)&amp;")")))</f>
        <v/>
      </c>
      <c r="E464" s="1" t="str">
        <f ca="1">IF(OFFSET(Paramétrages!$F$6,COLUMNS($G:G)-2,,)=0,"",IF($B464="","",IF(COUNTA(Paramétrages!$F$5:$F$32)=0,"",IF(ISBLANK('Compréhension de l''écrit'!$D464),"",IF((SUMIFS(Paramétrages!$W:$W,Paramétrages!$Y:$Y,IF(OFFSET(Paramétrages!$F$6,COLUMNS($G:G)-2,,)=0,"",OFFSET(Paramétrages!$F$6,COLUMNS($G:G)-2,,)),Paramétrages!$X:$X,$B464&amp;$C464)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464&amp;$C464))/(IF(OFFSET(Paramétrages!$G$6,COLUMNS($H:H)-2,,)=0,"",OFFSET(Paramétrages!$G$6,COLUMNS($H:H)-2,,)))&lt;0.67,"B","C"))))))&amp;IF(OFFSET(Paramétrages!$F$6,COLUMNS($G:G)-2,,)=0,"",IF(ISBLANK('Compréhension de l''écrit'!$D464),""," ("&amp;SUMIFS(Paramétrages!$W:$W,Paramétrages!$Y:$Y,IF(OFFSET(Paramétrages!$F$6,COLUMNS($G:G)-2,,)=0,"",OFFSET(Paramétrages!$F$6,COLUMNS($G:G)-2,,)),Paramétrages!$X:$X,$B464&amp;$C464)&amp;" sur "&amp;IF(OFFSET(Paramétrages!$G$6,COLUMNS($H:H)-2,,)=0,"",OFFSET(Paramétrages!$G$6,COLUMNS($H:H)-2,,))&amp;")"))</f>
        <v/>
      </c>
      <c r="F464" s="1" t="str">
        <f ca="1">IF(OFFSET(Paramétrages!$F$6,COLUMNS($G:H)-2,,)=0,"",IF($B464="","",IF(COUNTA(Paramétrages!$F$5:$F$32)=0,"",IF(ISBLANK('Compréhension de l''écrit'!$D464),"",IF((SUMIFS(Paramétrages!$W:$W,Paramétrages!$Y:$Y,IF(OFFSET(Paramétrages!$F$6,COLUMNS($G:H)-2,,)=0,"",OFFSET(Paramétrages!$F$6,COLUMNS($G:H)-2,,)),Paramétrages!$X:$X,$B464&amp;$C464)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464&amp;$C464))/(IF(OFFSET(Paramétrages!$G$6,COLUMNS($H:I)-2,,)=0,"",OFFSET(Paramétrages!$G$6,COLUMNS($H:I)-2,,)))&lt;0.67,"B","C"))))))&amp;IF(OFFSET(Paramétrages!$F$6,COLUMNS($G:H)-2,,)=0,"",IF(ISBLANK('Compréhension de l''écrit'!$D464),""," ("&amp;SUMIFS(Paramétrages!$W:$W,Paramétrages!$Y:$Y,IF(OFFSET(Paramétrages!$F$6,COLUMNS($G:H)-2,,)=0,"",OFFSET(Paramétrages!$F$6,COLUMNS($G:H)-2,,)),Paramétrages!$X:$X,$B464&amp;$C464)&amp;" sur "&amp;IF(OFFSET(Paramétrages!$G$6,COLUMNS($H:I)-2,,)=0,"",OFFSET(Paramétrages!$G$6,COLUMNS($H:I)-2,,))&amp;")"))</f>
        <v/>
      </c>
      <c r="G464" s="1" t="str">
        <f ca="1">IF(OFFSET(Paramétrages!$F$6,COLUMNS($G:I)-2,,)=0,"",IF($B464="","",IF(COUNTA(Paramétrages!$F$5:$F$32)=0,"",IF(ISBLANK('Compréhension de l''écrit'!$D464),"",IF((SUMIFS(Paramétrages!$W:$W,Paramétrages!$Y:$Y,IF(OFFSET(Paramétrages!$F$6,COLUMNS($G:I)-2,,)=0,"",OFFSET(Paramétrages!$F$6,COLUMNS($G:I)-2,,)),Paramétrages!$X:$X,$B464&amp;$C464)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464&amp;$C464))/(IF(OFFSET(Paramétrages!$G$6,COLUMNS($H:J)-2,,)=0,"",OFFSET(Paramétrages!$G$6,COLUMNS($H:J)-2,,)))&lt;0.67,"B","C"))))))&amp;IF(OFFSET(Paramétrages!$F$6,COLUMNS($G:I)-2,,)=0,"",IF(ISBLANK('Compréhension de l''écrit'!$D464),""," ("&amp;SUMIFS(Paramétrages!$W:$W,Paramétrages!$Y:$Y,IF(OFFSET(Paramétrages!$F$6,COLUMNS($G:I)-2,,)=0,"",OFFSET(Paramétrages!$F$6,COLUMNS($G:I)-2,,)),Paramétrages!$X:$X,$B464&amp;$C464)&amp;" sur "&amp;IF(OFFSET(Paramétrages!$G$6,COLUMNS($H:J)-2,,)=0,"",OFFSET(Paramétrages!$G$6,COLUMNS($H:J)-2,,))&amp;")"))</f>
        <v/>
      </c>
      <c r="H464" s="1" t="str">
        <f ca="1">IF(F464="","",SUMIFS(#REF!,#REF!,#REF!,#REF!,#REF!&amp;#REF!))</f>
        <v/>
      </c>
      <c r="I464" s="1" t="str">
        <f ca="1">IF(G464="","",SUMIFS(#REF!,#REF!,#REF!,#REF!,#REF!&amp;#REF!))</f>
        <v/>
      </c>
    </row>
    <row r="465" spans="1:9" x14ac:dyDescent="0.2">
      <c r="A465" t="str">
        <f>IF(ISBLANK('Compréhension de l''écrit'!A465),"",'Compréhension de l''écrit'!A465)</f>
        <v/>
      </c>
      <c r="B465" t="str">
        <f>IF(ISBLANK('Compréhension de l''écrit'!B465),"",'Compréhension de l''écrit'!B465)</f>
        <v/>
      </c>
      <c r="C465" t="str">
        <f>IF(ISBLANK('Compréhension de l''écrit'!C465),"",'Compréhension de l''écrit'!C465)</f>
        <v/>
      </c>
      <c r="D465" s="15" t="str">
        <f>IF(B465="","",IF(COUNTA(Paramétrages!H$5:H$32)=0,"",IF(ISBLANK('Compréhension de l''écrit'!D465),"",IF(('Compréhension de l''écrit'!D465)/(COUNTA(Paramétrages!H$5:H$32))&lt;0.34,"A",IF(('Compréhension de l''écrit'!D465)/(COUNTA(Paramétrages!H$5:H$32))&lt;0.67,"B","C")))&amp;IF(ISBLANK('Compréhension de l''écrit'!D465),""," ("&amp;'Compréhension de l''écrit'!D465&amp;" sur "&amp;COUNTA(Paramétrages!H$5:H$32)&amp;")")))</f>
        <v/>
      </c>
      <c r="E465" s="1" t="str">
        <f ca="1">IF(OFFSET(Paramétrages!$F$6,COLUMNS($G:G)-2,,)=0,"",IF($B465="","",IF(COUNTA(Paramétrages!$F$5:$F$32)=0,"",IF(ISBLANK('Compréhension de l''écrit'!$D465),"",IF((SUMIFS(Paramétrages!$W:$W,Paramétrages!$Y:$Y,IF(OFFSET(Paramétrages!$F$6,COLUMNS($G:G)-2,,)=0,"",OFFSET(Paramétrages!$F$6,COLUMNS($G:G)-2,,)),Paramétrages!$X:$X,$B465&amp;$C465)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465&amp;$C465))/(IF(OFFSET(Paramétrages!$G$6,COLUMNS($H:H)-2,,)=0,"",OFFSET(Paramétrages!$G$6,COLUMNS($H:H)-2,,)))&lt;0.67,"B","C"))))))&amp;IF(OFFSET(Paramétrages!$F$6,COLUMNS($G:G)-2,,)=0,"",IF(ISBLANK('Compréhension de l''écrit'!$D465),""," ("&amp;SUMIFS(Paramétrages!$W:$W,Paramétrages!$Y:$Y,IF(OFFSET(Paramétrages!$F$6,COLUMNS($G:G)-2,,)=0,"",OFFSET(Paramétrages!$F$6,COLUMNS($G:G)-2,,)),Paramétrages!$X:$X,$B465&amp;$C465)&amp;" sur "&amp;IF(OFFSET(Paramétrages!$G$6,COLUMNS($H:H)-2,,)=0,"",OFFSET(Paramétrages!$G$6,COLUMNS($H:H)-2,,))&amp;")"))</f>
        <v/>
      </c>
      <c r="F465" s="1" t="str">
        <f ca="1">IF(OFFSET(Paramétrages!$F$6,COLUMNS($G:H)-2,,)=0,"",IF($B465="","",IF(COUNTA(Paramétrages!$F$5:$F$32)=0,"",IF(ISBLANK('Compréhension de l''écrit'!$D465),"",IF((SUMIFS(Paramétrages!$W:$W,Paramétrages!$Y:$Y,IF(OFFSET(Paramétrages!$F$6,COLUMNS($G:H)-2,,)=0,"",OFFSET(Paramétrages!$F$6,COLUMNS($G:H)-2,,)),Paramétrages!$X:$X,$B465&amp;$C465)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465&amp;$C465))/(IF(OFFSET(Paramétrages!$G$6,COLUMNS($H:I)-2,,)=0,"",OFFSET(Paramétrages!$G$6,COLUMNS($H:I)-2,,)))&lt;0.67,"B","C"))))))&amp;IF(OFFSET(Paramétrages!$F$6,COLUMNS($G:H)-2,,)=0,"",IF(ISBLANK('Compréhension de l''écrit'!$D465),""," ("&amp;SUMIFS(Paramétrages!$W:$W,Paramétrages!$Y:$Y,IF(OFFSET(Paramétrages!$F$6,COLUMNS($G:H)-2,,)=0,"",OFFSET(Paramétrages!$F$6,COLUMNS($G:H)-2,,)),Paramétrages!$X:$X,$B465&amp;$C465)&amp;" sur "&amp;IF(OFFSET(Paramétrages!$G$6,COLUMNS($H:I)-2,,)=0,"",OFFSET(Paramétrages!$G$6,COLUMNS($H:I)-2,,))&amp;")"))</f>
        <v/>
      </c>
      <c r="G465" s="1" t="str">
        <f ca="1">IF(OFFSET(Paramétrages!$F$6,COLUMNS($G:I)-2,,)=0,"",IF($B465="","",IF(COUNTA(Paramétrages!$F$5:$F$32)=0,"",IF(ISBLANK('Compréhension de l''écrit'!$D465),"",IF((SUMIFS(Paramétrages!$W:$W,Paramétrages!$Y:$Y,IF(OFFSET(Paramétrages!$F$6,COLUMNS($G:I)-2,,)=0,"",OFFSET(Paramétrages!$F$6,COLUMNS($G:I)-2,,)),Paramétrages!$X:$X,$B465&amp;$C465)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465&amp;$C465))/(IF(OFFSET(Paramétrages!$G$6,COLUMNS($H:J)-2,,)=0,"",OFFSET(Paramétrages!$G$6,COLUMNS($H:J)-2,,)))&lt;0.67,"B","C"))))))&amp;IF(OFFSET(Paramétrages!$F$6,COLUMNS($G:I)-2,,)=0,"",IF(ISBLANK('Compréhension de l''écrit'!$D465),""," ("&amp;SUMIFS(Paramétrages!$W:$W,Paramétrages!$Y:$Y,IF(OFFSET(Paramétrages!$F$6,COLUMNS($G:I)-2,,)=0,"",OFFSET(Paramétrages!$F$6,COLUMNS($G:I)-2,,)),Paramétrages!$X:$X,$B465&amp;$C465)&amp;" sur "&amp;IF(OFFSET(Paramétrages!$G$6,COLUMNS($H:J)-2,,)=0,"",OFFSET(Paramétrages!$G$6,COLUMNS($H:J)-2,,))&amp;")"))</f>
        <v/>
      </c>
      <c r="H465" s="1" t="str">
        <f ca="1">IF(F465="","",SUMIFS(#REF!,#REF!,#REF!,#REF!,#REF!&amp;#REF!))</f>
        <v/>
      </c>
      <c r="I465" s="1" t="str">
        <f ca="1">IF(G465="","",SUMIFS(#REF!,#REF!,#REF!,#REF!,#REF!&amp;#REF!))</f>
        <v/>
      </c>
    </row>
    <row r="466" spans="1:9" x14ac:dyDescent="0.2">
      <c r="A466" t="str">
        <f>IF(ISBLANK('Compréhension de l''écrit'!A466),"",'Compréhension de l''écrit'!A466)</f>
        <v/>
      </c>
      <c r="B466" t="str">
        <f>IF(ISBLANK('Compréhension de l''écrit'!B466),"",'Compréhension de l''écrit'!B466)</f>
        <v/>
      </c>
      <c r="C466" t="str">
        <f>IF(ISBLANK('Compréhension de l''écrit'!C466),"",'Compréhension de l''écrit'!C466)</f>
        <v/>
      </c>
      <c r="D466" s="15" t="str">
        <f>IF(B466="","",IF(COUNTA(Paramétrages!H$5:H$32)=0,"",IF(ISBLANK('Compréhension de l''écrit'!D466),"",IF(('Compréhension de l''écrit'!D466)/(COUNTA(Paramétrages!H$5:H$32))&lt;0.34,"A",IF(('Compréhension de l''écrit'!D466)/(COUNTA(Paramétrages!H$5:H$32))&lt;0.67,"B","C")))&amp;IF(ISBLANK('Compréhension de l''écrit'!D466),""," ("&amp;'Compréhension de l''écrit'!D466&amp;" sur "&amp;COUNTA(Paramétrages!H$5:H$32)&amp;")")))</f>
        <v/>
      </c>
      <c r="E466" s="1" t="str">
        <f ca="1">IF(OFFSET(Paramétrages!$F$6,COLUMNS($G:G)-2,,)=0,"",IF($B466="","",IF(COUNTA(Paramétrages!$F$5:$F$32)=0,"",IF(ISBLANK('Compréhension de l''écrit'!$D466),"",IF((SUMIFS(Paramétrages!$W:$W,Paramétrages!$Y:$Y,IF(OFFSET(Paramétrages!$F$6,COLUMNS($G:G)-2,,)=0,"",OFFSET(Paramétrages!$F$6,COLUMNS($G:G)-2,,)),Paramétrages!$X:$X,$B466&amp;$C466)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466&amp;$C466))/(IF(OFFSET(Paramétrages!$G$6,COLUMNS($H:H)-2,,)=0,"",OFFSET(Paramétrages!$G$6,COLUMNS($H:H)-2,,)))&lt;0.67,"B","C"))))))&amp;IF(OFFSET(Paramétrages!$F$6,COLUMNS($G:G)-2,,)=0,"",IF(ISBLANK('Compréhension de l''écrit'!$D466),""," ("&amp;SUMIFS(Paramétrages!$W:$W,Paramétrages!$Y:$Y,IF(OFFSET(Paramétrages!$F$6,COLUMNS($G:G)-2,,)=0,"",OFFSET(Paramétrages!$F$6,COLUMNS($G:G)-2,,)),Paramétrages!$X:$X,$B466&amp;$C466)&amp;" sur "&amp;IF(OFFSET(Paramétrages!$G$6,COLUMNS($H:H)-2,,)=0,"",OFFSET(Paramétrages!$G$6,COLUMNS($H:H)-2,,))&amp;")"))</f>
        <v/>
      </c>
      <c r="F466" s="1" t="str">
        <f ca="1">IF(OFFSET(Paramétrages!$F$6,COLUMNS($G:H)-2,,)=0,"",IF($B466="","",IF(COUNTA(Paramétrages!$F$5:$F$32)=0,"",IF(ISBLANK('Compréhension de l''écrit'!$D466),"",IF((SUMIFS(Paramétrages!$W:$W,Paramétrages!$Y:$Y,IF(OFFSET(Paramétrages!$F$6,COLUMNS($G:H)-2,,)=0,"",OFFSET(Paramétrages!$F$6,COLUMNS($G:H)-2,,)),Paramétrages!$X:$X,$B466&amp;$C466)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466&amp;$C466))/(IF(OFFSET(Paramétrages!$G$6,COLUMNS($H:I)-2,,)=0,"",OFFSET(Paramétrages!$G$6,COLUMNS($H:I)-2,,)))&lt;0.67,"B","C"))))))&amp;IF(OFFSET(Paramétrages!$F$6,COLUMNS($G:H)-2,,)=0,"",IF(ISBLANK('Compréhension de l''écrit'!$D466),""," ("&amp;SUMIFS(Paramétrages!$W:$W,Paramétrages!$Y:$Y,IF(OFFSET(Paramétrages!$F$6,COLUMNS($G:H)-2,,)=0,"",OFFSET(Paramétrages!$F$6,COLUMNS($G:H)-2,,)),Paramétrages!$X:$X,$B466&amp;$C466)&amp;" sur "&amp;IF(OFFSET(Paramétrages!$G$6,COLUMNS($H:I)-2,,)=0,"",OFFSET(Paramétrages!$G$6,COLUMNS($H:I)-2,,))&amp;")"))</f>
        <v/>
      </c>
      <c r="G466" s="1" t="str">
        <f ca="1">IF(OFFSET(Paramétrages!$F$6,COLUMNS($G:I)-2,,)=0,"",IF($B466="","",IF(COUNTA(Paramétrages!$F$5:$F$32)=0,"",IF(ISBLANK('Compréhension de l''écrit'!$D466),"",IF((SUMIFS(Paramétrages!$W:$W,Paramétrages!$Y:$Y,IF(OFFSET(Paramétrages!$F$6,COLUMNS($G:I)-2,,)=0,"",OFFSET(Paramétrages!$F$6,COLUMNS($G:I)-2,,)),Paramétrages!$X:$X,$B466&amp;$C466)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466&amp;$C466))/(IF(OFFSET(Paramétrages!$G$6,COLUMNS($H:J)-2,,)=0,"",OFFSET(Paramétrages!$G$6,COLUMNS($H:J)-2,,)))&lt;0.67,"B","C"))))))&amp;IF(OFFSET(Paramétrages!$F$6,COLUMNS($G:I)-2,,)=0,"",IF(ISBLANK('Compréhension de l''écrit'!$D466),""," ("&amp;SUMIFS(Paramétrages!$W:$W,Paramétrages!$Y:$Y,IF(OFFSET(Paramétrages!$F$6,COLUMNS($G:I)-2,,)=0,"",OFFSET(Paramétrages!$F$6,COLUMNS($G:I)-2,,)),Paramétrages!$X:$X,$B466&amp;$C466)&amp;" sur "&amp;IF(OFFSET(Paramétrages!$G$6,COLUMNS($H:J)-2,,)=0,"",OFFSET(Paramétrages!$G$6,COLUMNS($H:J)-2,,))&amp;")"))</f>
        <v/>
      </c>
      <c r="H466" s="1" t="str">
        <f ca="1">IF(F466="","",SUMIFS(#REF!,#REF!,#REF!,#REF!,#REF!&amp;#REF!))</f>
        <v/>
      </c>
      <c r="I466" s="1" t="str">
        <f ca="1">IF(G466="","",SUMIFS(#REF!,#REF!,#REF!,#REF!,#REF!&amp;#REF!))</f>
        <v/>
      </c>
    </row>
    <row r="467" spans="1:9" x14ac:dyDescent="0.2">
      <c r="A467" t="str">
        <f>IF(ISBLANK('Compréhension de l''écrit'!A467),"",'Compréhension de l''écrit'!A467)</f>
        <v/>
      </c>
      <c r="B467" t="str">
        <f>IF(ISBLANK('Compréhension de l''écrit'!B467),"",'Compréhension de l''écrit'!B467)</f>
        <v/>
      </c>
      <c r="C467" t="str">
        <f>IF(ISBLANK('Compréhension de l''écrit'!C467),"",'Compréhension de l''écrit'!C467)</f>
        <v/>
      </c>
      <c r="D467" s="15" t="str">
        <f>IF(B467="","",IF(COUNTA(Paramétrages!H$5:H$32)=0,"",IF(ISBLANK('Compréhension de l''écrit'!D467),"",IF(('Compréhension de l''écrit'!D467)/(COUNTA(Paramétrages!H$5:H$32))&lt;0.34,"A",IF(('Compréhension de l''écrit'!D467)/(COUNTA(Paramétrages!H$5:H$32))&lt;0.67,"B","C")))&amp;IF(ISBLANK('Compréhension de l''écrit'!D467),""," ("&amp;'Compréhension de l''écrit'!D467&amp;" sur "&amp;COUNTA(Paramétrages!H$5:H$32)&amp;")")))</f>
        <v/>
      </c>
      <c r="E467" s="1" t="str">
        <f ca="1">IF(OFFSET(Paramétrages!$F$6,COLUMNS($G:G)-2,,)=0,"",IF($B467="","",IF(COUNTA(Paramétrages!$F$5:$F$32)=0,"",IF(ISBLANK('Compréhension de l''écrit'!$D467),"",IF((SUMIFS(Paramétrages!$W:$W,Paramétrages!$Y:$Y,IF(OFFSET(Paramétrages!$F$6,COLUMNS($G:G)-2,,)=0,"",OFFSET(Paramétrages!$F$6,COLUMNS($G:G)-2,,)),Paramétrages!$X:$X,$B467&amp;$C467)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467&amp;$C467))/(IF(OFFSET(Paramétrages!$G$6,COLUMNS($H:H)-2,,)=0,"",OFFSET(Paramétrages!$G$6,COLUMNS($H:H)-2,,)))&lt;0.67,"B","C"))))))&amp;IF(OFFSET(Paramétrages!$F$6,COLUMNS($G:G)-2,,)=0,"",IF(ISBLANK('Compréhension de l''écrit'!$D467),""," ("&amp;SUMIFS(Paramétrages!$W:$W,Paramétrages!$Y:$Y,IF(OFFSET(Paramétrages!$F$6,COLUMNS($G:G)-2,,)=0,"",OFFSET(Paramétrages!$F$6,COLUMNS($G:G)-2,,)),Paramétrages!$X:$X,$B467&amp;$C467)&amp;" sur "&amp;IF(OFFSET(Paramétrages!$G$6,COLUMNS($H:H)-2,,)=0,"",OFFSET(Paramétrages!$G$6,COLUMNS($H:H)-2,,))&amp;")"))</f>
        <v/>
      </c>
      <c r="F467" s="1" t="str">
        <f ca="1">IF(OFFSET(Paramétrages!$F$6,COLUMNS($G:H)-2,,)=0,"",IF($B467="","",IF(COUNTA(Paramétrages!$F$5:$F$32)=0,"",IF(ISBLANK('Compréhension de l''écrit'!$D467),"",IF((SUMIFS(Paramétrages!$W:$W,Paramétrages!$Y:$Y,IF(OFFSET(Paramétrages!$F$6,COLUMNS($G:H)-2,,)=0,"",OFFSET(Paramétrages!$F$6,COLUMNS($G:H)-2,,)),Paramétrages!$X:$X,$B467&amp;$C467)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467&amp;$C467))/(IF(OFFSET(Paramétrages!$G$6,COLUMNS($H:I)-2,,)=0,"",OFFSET(Paramétrages!$G$6,COLUMNS($H:I)-2,,)))&lt;0.67,"B","C"))))))&amp;IF(OFFSET(Paramétrages!$F$6,COLUMNS($G:H)-2,,)=0,"",IF(ISBLANK('Compréhension de l''écrit'!$D467),""," ("&amp;SUMIFS(Paramétrages!$W:$W,Paramétrages!$Y:$Y,IF(OFFSET(Paramétrages!$F$6,COLUMNS($G:H)-2,,)=0,"",OFFSET(Paramétrages!$F$6,COLUMNS($G:H)-2,,)),Paramétrages!$X:$X,$B467&amp;$C467)&amp;" sur "&amp;IF(OFFSET(Paramétrages!$G$6,COLUMNS($H:I)-2,,)=0,"",OFFSET(Paramétrages!$G$6,COLUMNS($H:I)-2,,))&amp;")"))</f>
        <v/>
      </c>
      <c r="G467" s="1" t="str">
        <f ca="1">IF(OFFSET(Paramétrages!$F$6,COLUMNS($G:I)-2,,)=0,"",IF($B467="","",IF(COUNTA(Paramétrages!$F$5:$F$32)=0,"",IF(ISBLANK('Compréhension de l''écrit'!$D467),"",IF((SUMIFS(Paramétrages!$W:$W,Paramétrages!$Y:$Y,IF(OFFSET(Paramétrages!$F$6,COLUMNS($G:I)-2,,)=0,"",OFFSET(Paramétrages!$F$6,COLUMNS($G:I)-2,,)),Paramétrages!$X:$X,$B467&amp;$C467)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467&amp;$C467))/(IF(OFFSET(Paramétrages!$G$6,COLUMNS($H:J)-2,,)=0,"",OFFSET(Paramétrages!$G$6,COLUMNS($H:J)-2,,)))&lt;0.67,"B","C"))))))&amp;IF(OFFSET(Paramétrages!$F$6,COLUMNS($G:I)-2,,)=0,"",IF(ISBLANK('Compréhension de l''écrit'!$D467),""," ("&amp;SUMIFS(Paramétrages!$W:$W,Paramétrages!$Y:$Y,IF(OFFSET(Paramétrages!$F$6,COLUMNS($G:I)-2,,)=0,"",OFFSET(Paramétrages!$F$6,COLUMNS($G:I)-2,,)),Paramétrages!$X:$X,$B467&amp;$C467)&amp;" sur "&amp;IF(OFFSET(Paramétrages!$G$6,COLUMNS($H:J)-2,,)=0,"",OFFSET(Paramétrages!$G$6,COLUMNS($H:J)-2,,))&amp;")"))</f>
        <v/>
      </c>
      <c r="H467" s="1" t="str">
        <f ca="1">IF(F467="","",SUMIFS(#REF!,#REF!,#REF!,#REF!,#REF!&amp;#REF!))</f>
        <v/>
      </c>
      <c r="I467" s="1" t="str">
        <f ca="1">IF(G467="","",SUMIFS(#REF!,#REF!,#REF!,#REF!,#REF!&amp;#REF!))</f>
        <v/>
      </c>
    </row>
    <row r="468" spans="1:9" x14ac:dyDescent="0.2">
      <c r="A468" t="str">
        <f>IF(ISBLANK('Compréhension de l''écrit'!A468),"",'Compréhension de l''écrit'!A468)</f>
        <v/>
      </c>
      <c r="B468" t="str">
        <f>IF(ISBLANK('Compréhension de l''écrit'!B468),"",'Compréhension de l''écrit'!B468)</f>
        <v/>
      </c>
      <c r="C468" t="str">
        <f>IF(ISBLANK('Compréhension de l''écrit'!C468),"",'Compréhension de l''écrit'!C468)</f>
        <v/>
      </c>
      <c r="D468" s="15" t="str">
        <f>IF(B468="","",IF(COUNTA(Paramétrages!H$5:H$32)=0,"",IF(ISBLANK('Compréhension de l''écrit'!D468),"",IF(('Compréhension de l''écrit'!D468)/(COUNTA(Paramétrages!H$5:H$32))&lt;0.34,"A",IF(('Compréhension de l''écrit'!D468)/(COUNTA(Paramétrages!H$5:H$32))&lt;0.67,"B","C")))&amp;IF(ISBLANK('Compréhension de l''écrit'!D468),""," ("&amp;'Compréhension de l''écrit'!D468&amp;" sur "&amp;COUNTA(Paramétrages!H$5:H$32)&amp;")")))</f>
        <v/>
      </c>
      <c r="E468" s="1" t="str">
        <f ca="1">IF(OFFSET(Paramétrages!$F$6,COLUMNS($G:G)-2,,)=0,"",IF($B468="","",IF(COUNTA(Paramétrages!$F$5:$F$32)=0,"",IF(ISBLANK('Compréhension de l''écrit'!$D468),"",IF((SUMIFS(Paramétrages!$W:$W,Paramétrages!$Y:$Y,IF(OFFSET(Paramétrages!$F$6,COLUMNS($G:G)-2,,)=0,"",OFFSET(Paramétrages!$F$6,COLUMNS($G:G)-2,,)),Paramétrages!$X:$X,$B468&amp;$C468)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468&amp;$C468))/(IF(OFFSET(Paramétrages!$G$6,COLUMNS($H:H)-2,,)=0,"",OFFSET(Paramétrages!$G$6,COLUMNS($H:H)-2,,)))&lt;0.67,"B","C"))))))&amp;IF(OFFSET(Paramétrages!$F$6,COLUMNS($G:G)-2,,)=0,"",IF(ISBLANK('Compréhension de l''écrit'!$D468),""," ("&amp;SUMIFS(Paramétrages!$W:$W,Paramétrages!$Y:$Y,IF(OFFSET(Paramétrages!$F$6,COLUMNS($G:G)-2,,)=0,"",OFFSET(Paramétrages!$F$6,COLUMNS($G:G)-2,,)),Paramétrages!$X:$X,$B468&amp;$C468)&amp;" sur "&amp;IF(OFFSET(Paramétrages!$G$6,COLUMNS($H:H)-2,,)=0,"",OFFSET(Paramétrages!$G$6,COLUMNS($H:H)-2,,))&amp;")"))</f>
        <v/>
      </c>
      <c r="F468" s="1" t="str">
        <f ca="1">IF(OFFSET(Paramétrages!$F$6,COLUMNS($G:H)-2,,)=0,"",IF($B468="","",IF(COUNTA(Paramétrages!$F$5:$F$32)=0,"",IF(ISBLANK('Compréhension de l''écrit'!$D468),"",IF((SUMIFS(Paramétrages!$W:$W,Paramétrages!$Y:$Y,IF(OFFSET(Paramétrages!$F$6,COLUMNS($G:H)-2,,)=0,"",OFFSET(Paramétrages!$F$6,COLUMNS($G:H)-2,,)),Paramétrages!$X:$X,$B468&amp;$C468)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468&amp;$C468))/(IF(OFFSET(Paramétrages!$G$6,COLUMNS($H:I)-2,,)=0,"",OFFSET(Paramétrages!$G$6,COLUMNS($H:I)-2,,)))&lt;0.67,"B","C"))))))&amp;IF(OFFSET(Paramétrages!$F$6,COLUMNS($G:H)-2,,)=0,"",IF(ISBLANK('Compréhension de l''écrit'!$D468),""," ("&amp;SUMIFS(Paramétrages!$W:$W,Paramétrages!$Y:$Y,IF(OFFSET(Paramétrages!$F$6,COLUMNS($G:H)-2,,)=0,"",OFFSET(Paramétrages!$F$6,COLUMNS($G:H)-2,,)),Paramétrages!$X:$X,$B468&amp;$C468)&amp;" sur "&amp;IF(OFFSET(Paramétrages!$G$6,COLUMNS($H:I)-2,,)=0,"",OFFSET(Paramétrages!$G$6,COLUMNS($H:I)-2,,))&amp;")"))</f>
        <v/>
      </c>
      <c r="G468" s="1" t="str">
        <f ca="1">IF(OFFSET(Paramétrages!$F$6,COLUMNS($G:I)-2,,)=0,"",IF($B468="","",IF(COUNTA(Paramétrages!$F$5:$F$32)=0,"",IF(ISBLANK('Compréhension de l''écrit'!$D468),"",IF((SUMIFS(Paramétrages!$W:$W,Paramétrages!$Y:$Y,IF(OFFSET(Paramétrages!$F$6,COLUMNS($G:I)-2,,)=0,"",OFFSET(Paramétrages!$F$6,COLUMNS($G:I)-2,,)),Paramétrages!$X:$X,$B468&amp;$C468)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468&amp;$C468))/(IF(OFFSET(Paramétrages!$G$6,COLUMNS($H:J)-2,,)=0,"",OFFSET(Paramétrages!$G$6,COLUMNS($H:J)-2,,)))&lt;0.67,"B","C"))))))&amp;IF(OFFSET(Paramétrages!$F$6,COLUMNS($G:I)-2,,)=0,"",IF(ISBLANK('Compréhension de l''écrit'!$D468),""," ("&amp;SUMIFS(Paramétrages!$W:$W,Paramétrages!$Y:$Y,IF(OFFSET(Paramétrages!$F$6,COLUMNS($G:I)-2,,)=0,"",OFFSET(Paramétrages!$F$6,COLUMNS($G:I)-2,,)),Paramétrages!$X:$X,$B468&amp;$C468)&amp;" sur "&amp;IF(OFFSET(Paramétrages!$G$6,COLUMNS($H:J)-2,,)=0,"",OFFSET(Paramétrages!$G$6,COLUMNS($H:J)-2,,))&amp;")"))</f>
        <v/>
      </c>
      <c r="H468" s="1" t="str">
        <f ca="1">IF(F468="","",SUMIFS(#REF!,#REF!,#REF!,#REF!,#REF!&amp;#REF!))</f>
        <v/>
      </c>
      <c r="I468" s="1" t="str">
        <f ca="1">IF(G468="","",SUMIFS(#REF!,#REF!,#REF!,#REF!,#REF!&amp;#REF!))</f>
        <v/>
      </c>
    </row>
    <row r="469" spans="1:9" x14ac:dyDescent="0.2">
      <c r="A469" t="str">
        <f>IF(ISBLANK('Compréhension de l''écrit'!A469),"",'Compréhension de l''écrit'!A469)</f>
        <v/>
      </c>
      <c r="B469" t="str">
        <f>IF(ISBLANK('Compréhension de l''écrit'!B469),"",'Compréhension de l''écrit'!B469)</f>
        <v/>
      </c>
      <c r="C469" t="str">
        <f>IF(ISBLANK('Compréhension de l''écrit'!C469),"",'Compréhension de l''écrit'!C469)</f>
        <v/>
      </c>
      <c r="D469" s="15" t="str">
        <f>IF(B469="","",IF(COUNTA(Paramétrages!H$5:H$32)=0,"",IF(ISBLANK('Compréhension de l''écrit'!D469),"",IF(('Compréhension de l''écrit'!D469)/(COUNTA(Paramétrages!H$5:H$32))&lt;0.34,"A",IF(('Compréhension de l''écrit'!D469)/(COUNTA(Paramétrages!H$5:H$32))&lt;0.67,"B","C")))&amp;IF(ISBLANK('Compréhension de l''écrit'!D469),""," ("&amp;'Compréhension de l''écrit'!D469&amp;" sur "&amp;COUNTA(Paramétrages!H$5:H$32)&amp;")")))</f>
        <v/>
      </c>
      <c r="E469" s="1" t="str">
        <f ca="1">IF(OFFSET(Paramétrages!$F$6,COLUMNS($G:G)-2,,)=0,"",IF($B469="","",IF(COUNTA(Paramétrages!$F$5:$F$32)=0,"",IF(ISBLANK('Compréhension de l''écrit'!$D469),"",IF((SUMIFS(Paramétrages!$W:$W,Paramétrages!$Y:$Y,IF(OFFSET(Paramétrages!$F$6,COLUMNS($G:G)-2,,)=0,"",OFFSET(Paramétrages!$F$6,COLUMNS($G:G)-2,,)),Paramétrages!$X:$X,$B469&amp;$C469)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469&amp;$C469))/(IF(OFFSET(Paramétrages!$G$6,COLUMNS($H:H)-2,,)=0,"",OFFSET(Paramétrages!$G$6,COLUMNS($H:H)-2,,)))&lt;0.67,"B","C"))))))&amp;IF(OFFSET(Paramétrages!$F$6,COLUMNS($G:G)-2,,)=0,"",IF(ISBLANK('Compréhension de l''écrit'!$D469),""," ("&amp;SUMIFS(Paramétrages!$W:$W,Paramétrages!$Y:$Y,IF(OFFSET(Paramétrages!$F$6,COLUMNS($G:G)-2,,)=0,"",OFFSET(Paramétrages!$F$6,COLUMNS($G:G)-2,,)),Paramétrages!$X:$X,$B469&amp;$C469)&amp;" sur "&amp;IF(OFFSET(Paramétrages!$G$6,COLUMNS($H:H)-2,,)=0,"",OFFSET(Paramétrages!$G$6,COLUMNS($H:H)-2,,))&amp;")"))</f>
        <v/>
      </c>
      <c r="F469" s="1" t="str">
        <f ca="1">IF(OFFSET(Paramétrages!$F$6,COLUMNS($G:H)-2,,)=0,"",IF($B469="","",IF(COUNTA(Paramétrages!$F$5:$F$32)=0,"",IF(ISBLANK('Compréhension de l''écrit'!$D469),"",IF((SUMIFS(Paramétrages!$W:$W,Paramétrages!$Y:$Y,IF(OFFSET(Paramétrages!$F$6,COLUMNS($G:H)-2,,)=0,"",OFFSET(Paramétrages!$F$6,COLUMNS($G:H)-2,,)),Paramétrages!$X:$X,$B469&amp;$C469)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469&amp;$C469))/(IF(OFFSET(Paramétrages!$G$6,COLUMNS($H:I)-2,,)=0,"",OFFSET(Paramétrages!$G$6,COLUMNS($H:I)-2,,)))&lt;0.67,"B","C"))))))&amp;IF(OFFSET(Paramétrages!$F$6,COLUMNS($G:H)-2,,)=0,"",IF(ISBLANK('Compréhension de l''écrit'!$D469),""," ("&amp;SUMIFS(Paramétrages!$W:$W,Paramétrages!$Y:$Y,IF(OFFSET(Paramétrages!$F$6,COLUMNS($G:H)-2,,)=0,"",OFFSET(Paramétrages!$F$6,COLUMNS($G:H)-2,,)),Paramétrages!$X:$X,$B469&amp;$C469)&amp;" sur "&amp;IF(OFFSET(Paramétrages!$G$6,COLUMNS($H:I)-2,,)=0,"",OFFSET(Paramétrages!$G$6,COLUMNS($H:I)-2,,))&amp;")"))</f>
        <v/>
      </c>
      <c r="G469" s="1" t="str">
        <f ca="1">IF(OFFSET(Paramétrages!$F$6,COLUMNS($G:I)-2,,)=0,"",IF($B469="","",IF(COUNTA(Paramétrages!$F$5:$F$32)=0,"",IF(ISBLANK('Compréhension de l''écrit'!$D469),"",IF((SUMIFS(Paramétrages!$W:$W,Paramétrages!$Y:$Y,IF(OFFSET(Paramétrages!$F$6,COLUMNS($G:I)-2,,)=0,"",OFFSET(Paramétrages!$F$6,COLUMNS($G:I)-2,,)),Paramétrages!$X:$X,$B469&amp;$C469)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469&amp;$C469))/(IF(OFFSET(Paramétrages!$G$6,COLUMNS($H:J)-2,,)=0,"",OFFSET(Paramétrages!$G$6,COLUMNS($H:J)-2,,)))&lt;0.67,"B","C"))))))&amp;IF(OFFSET(Paramétrages!$F$6,COLUMNS($G:I)-2,,)=0,"",IF(ISBLANK('Compréhension de l''écrit'!$D469),""," ("&amp;SUMIFS(Paramétrages!$W:$W,Paramétrages!$Y:$Y,IF(OFFSET(Paramétrages!$F$6,COLUMNS($G:I)-2,,)=0,"",OFFSET(Paramétrages!$F$6,COLUMNS($G:I)-2,,)),Paramétrages!$X:$X,$B469&amp;$C469)&amp;" sur "&amp;IF(OFFSET(Paramétrages!$G$6,COLUMNS($H:J)-2,,)=0,"",OFFSET(Paramétrages!$G$6,COLUMNS($H:J)-2,,))&amp;")"))</f>
        <v/>
      </c>
      <c r="H469" s="1" t="str">
        <f ca="1">IF(F469="","",SUMIFS(#REF!,#REF!,#REF!,#REF!,#REF!&amp;#REF!))</f>
        <v/>
      </c>
      <c r="I469" s="1" t="str">
        <f ca="1">IF(G469="","",SUMIFS(#REF!,#REF!,#REF!,#REF!,#REF!&amp;#REF!))</f>
        <v/>
      </c>
    </row>
    <row r="470" spans="1:9" x14ac:dyDescent="0.2">
      <c r="A470" t="str">
        <f>IF(ISBLANK('Compréhension de l''écrit'!A470),"",'Compréhension de l''écrit'!A470)</f>
        <v/>
      </c>
      <c r="B470" t="str">
        <f>IF(ISBLANK('Compréhension de l''écrit'!B470),"",'Compréhension de l''écrit'!B470)</f>
        <v/>
      </c>
      <c r="C470" t="str">
        <f>IF(ISBLANK('Compréhension de l''écrit'!C470),"",'Compréhension de l''écrit'!C470)</f>
        <v/>
      </c>
      <c r="D470" s="15" t="str">
        <f>IF(B470="","",IF(COUNTA(Paramétrages!H$5:H$32)=0,"",IF(ISBLANK('Compréhension de l''écrit'!D470),"",IF(('Compréhension de l''écrit'!D470)/(COUNTA(Paramétrages!H$5:H$32))&lt;0.34,"A",IF(('Compréhension de l''écrit'!D470)/(COUNTA(Paramétrages!H$5:H$32))&lt;0.67,"B","C")))&amp;IF(ISBLANK('Compréhension de l''écrit'!D470),""," ("&amp;'Compréhension de l''écrit'!D470&amp;" sur "&amp;COUNTA(Paramétrages!H$5:H$32)&amp;")")))</f>
        <v/>
      </c>
      <c r="E470" s="1" t="str">
        <f ca="1">IF(OFFSET(Paramétrages!$F$6,COLUMNS($G:G)-2,,)=0,"",IF($B470="","",IF(COUNTA(Paramétrages!$F$5:$F$32)=0,"",IF(ISBLANK('Compréhension de l''écrit'!$D470),"",IF((SUMIFS(Paramétrages!$W:$W,Paramétrages!$Y:$Y,IF(OFFSET(Paramétrages!$F$6,COLUMNS($G:G)-2,,)=0,"",OFFSET(Paramétrages!$F$6,COLUMNS($G:G)-2,,)),Paramétrages!$X:$X,$B470&amp;$C470)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470&amp;$C470))/(IF(OFFSET(Paramétrages!$G$6,COLUMNS($H:H)-2,,)=0,"",OFFSET(Paramétrages!$G$6,COLUMNS($H:H)-2,,)))&lt;0.67,"B","C"))))))&amp;IF(OFFSET(Paramétrages!$F$6,COLUMNS($G:G)-2,,)=0,"",IF(ISBLANK('Compréhension de l''écrit'!$D470),""," ("&amp;SUMIFS(Paramétrages!$W:$W,Paramétrages!$Y:$Y,IF(OFFSET(Paramétrages!$F$6,COLUMNS($G:G)-2,,)=0,"",OFFSET(Paramétrages!$F$6,COLUMNS($G:G)-2,,)),Paramétrages!$X:$X,$B470&amp;$C470)&amp;" sur "&amp;IF(OFFSET(Paramétrages!$G$6,COLUMNS($H:H)-2,,)=0,"",OFFSET(Paramétrages!$G$6,COLUMNS($H:H)-2,,))&amp;")"))</f>
        <v/>
      </c>
      <c r="F470" s="1" t="str">
        <f ca="1">IF(OFFSET(Paramétrages!$F$6,COLUMNS($G:H)-2,,)=0,"",IF($B470="","",IF(COUNTA(Paramétrages!$F$5:$F$32)=0,"",IF(ISBLANK('Compréhension de l''écrit'!$D470),"",IF((SUMIFS(Paramétrages!$W:$W,Paramétrages!$Y:$Y,IF(OFFSET(Paramétrages!$F$6,COLUMNS($G:H)-2,,)=0,"",OFFSET(Paramétrages!$F$6,COLUMNS($G:H)-2,,)),Paramétrages!$X:$X,$B470&amp;$C470)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470&amp;$C470))/(IF(OFFSET(Paramétrages!$G$6,COLUMNS($H:I)-2,,)=0,"",OFFSET(Paramétrages!$G$6,COLUMNS($H:I)-2,,)))&lt;0.67,"B","C"))))))&amp;IF(OFFSET(Paramétrages!$F$6,COLUMNS($G:H)-2,,)=0,"",IF(ISBLANK('Compréhension de l''écrit'!$D470),""," ("&amp;SUMIFS(Paramétrages!$W:$W,Paramétrages!$Y:$Y,IF(OFFSET(Paramétrages!$F$6,COLUMNS($G:H)-2,,)=0,"",OFFSET(Paramétrages!$F$6,COLUMNS($G:H)-2,,)),Paramétrages!$X:$X,$B470&amp;$C470)&amp;" sur "&amp;IF(OFFSET(Paramétrages!$G$6,COLUMNS($H:I)-2,,)=0,"",OFFSET(Paramétrages!$G$6,COLUMNS($H:I)-2,,))&amp;")"))</f>
        <v/>
      </c>
      <c r="G470" s="1" t="str">
        <f ca="1">IF(OFFSET(Paramétrages!$F$6,COLUMNS($G:I)-2,,)=0,"",IF($B470="","",IF(COUNTA(Paramétrages!$F$5:$F$32)=0,"",IF(ISBLANK('Compréhension de l''écrit'!$D470),"",IF((SUMIFS(Paramétrages!$W:$W,Paramétrages!$Y:$Y,IF(OFFSET(Paramétrages!$F$6,COLUMNS($G:I)-2,,)=0,"",OFFSET(Paramétrages!$F$6,COLUMNS($G:I)-2,,)),Paramétrages!$X:$X,$B470&amp;$C470)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470&amp;$C470))/(IF(OFFSET(Paramétrages!$G$6,COLUMNS($H:J)-2,,)=0,"",OFFSET(Paramétrages!$G$6,COLUMNS($H:J)-2,,)))&lt;0.67,"B","C"))))))&amp;IF(OFFSET(Paramétrages!$F$6,COLUMNS($G:I)-2,,)=0,"",IF(ISBLANK('Compréhension de l''écrit'!$D470),""," ("&amp;SUMIFS(Paramétrages!$W:$W,Paramétrages!$Y:$Y,IF(OFFSET(Paramétrages!$F$6,COLUMNS($G:I)-2,,)=0,"",OFFSET(Paramétrages!$F$6,COLUMNS($G:I)-2,,)),Paramétrages!$X:$X,$B470&amp;$C470)&amp;" sur "&amp;IF(OFFSET(Paramétrages!$G$6,COLUMNS($H:J)-2,,)=0,"",OFFSET(Paramétrages!$G$6,COLUMNS($H:J)-2,,))&amp;")"))</f>
        <v/>
      </c>
      <c r="H470" s="1" t="str">
        <f ca="1">IF(F470="","",SUMIFS(#REF!,#REF!,#REF!,#REF!,#REF!&amp;#REF!))</f>
        <v/>
      </c>
      <c r="I470" s="1" t="str">
        <f ca="1">IF(G470="","",SUMIFS(#REF!,#REF!,#REF!,#REF!,#REF!&amp;#REF!))</f>
        <v/>
      </c>
    </row>
    <row r="471" spans="1:9" x14ac:dyDescent="0.2">
      <c r="A471" t="str">
        <f>IF(ISBLANK('Compréhension de l''écrit'!A471),"",'Compréhension de l''écrit'!A471)</f>
        <v/>
      </c>
      <c r="B471" t="str">
        <f>IF(ISBLANK('Compréhension de l''écrit'!B471),"",'Compréhension de l''écrit'!B471)</f>
        <v/>
      </c>
      <c r="C471" t="str">
        <f>IF(ISBLANK('Compréhension de l''écrit'!C471),"",'Compréhension de l''écrit'!C471)</f>
        <v/>
      </c>
      <c r="D471" s="15" t="str">
        <f>IF(B471="","",IF(COUNTA(Paramétrages!H$5:H$32)=0,"",IF(ISBLANK('Compréhension de l''écrit'!D471),"",IF(('Compréhension de l''écrit'!D471)/(COUNTA(Paramétrages!H$5:H$32))&lt;0.34,"A",IF(('Compréhension de l''écrit'!D471)/(COUNTA(Paramétrages!H$5:H$32))&lt;0.67,"B","C")))&amp;IF(ISBLANK('Compréhension de l''écrit'!D471),""," ("&amp;'Compréhension de l''écrit'!D471&amp;" sur "&amp;COUNTA(Paramétrages!H$5:H$32)&amp;")")))</f>
        <v/>
      </c>
      <c r="E471" s="1" t="str">
        <f ca="1">IF(OFFSET(Paramétrages!$F$6,COLUMNS($G:G)-2,,)=0,"",IF($B471="","",IF(COUNTA(Paramétrages!$F$5:$F$32)=0,"",IF(ISBLANK('Compréhension de l''écrit'!$D471),"",IF((SUMIFS(Paramétrages!$W:$W,Paramétrages!$Y:$Y,IF(OFFSET(Paramétrages!$F$6,COLUMNS($G:G)-2,,)=0,"",OFFSET(Paramétrages!$F$6,COLUMNS($G:G)-2,,)),Paramétrages!$X:$X,$B471&amp;$C471)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471&amp;$C471))/(IF(OFFSET(Paramétrages!$G$6,COLUMNS($H:H)-2,,)=0,"",OFFSET(Paramétrages!$G$6,COLUMNS($H:H)-2,,)))&lt;0.67,"B","C"))))))&amp;IF(OFFSET(Paramétrages!$F$6,COLUMNS($G:G)-2,,)=0,"",IF(ISBLANK('Compréhension de l''écrit'!$D471),""," ("&amp;SUMIFS(Paramétrages!$W:$W,Paramétrages!$Y:$Y,IF(OFFSET(Paramétrages!$F$6,COLUMNS($G:G)-2,,)=0,"",OFFSET(Paramétrages!$F$6,COLUMNS($G:G)-2,,)),Paramétrages!$X:$X,$B471&amp;$C471)&amp;" sur "&amp;IF(OFFSET(Paramétrages!$G$6,COLUMNS($H:H)-2,,)=0,"",OFFSET(Paramétrages!$G$6,COLUMNS($H:H)-2,,))&amp;")"))</f>
        <v/>
      </c>
      <c r="F471" s="1" t="str">
        <f ca="1">IF(OFFSET(Paramétrages!$F$6,COLUMNS($G:H)-2,,)=0,"",IF($B471="","",IF(COUNTA(Paramétrages!$F$5:$F$32)=0,"",IF(ISBLANK('Compréhension de l''écrit'!$D471),"",IF((SUMIFS(Paramétrages!$W:$W,Paramétrages!$Y:$Y,IF(OFFSET(Paramétrages!$F$6,COLUMNS($G:H)-2,,)=0,"",OFFSET(Paramétrages!$F$6,COLUMNS($G:H)-2,,)),Paramétrages!$X:$X,$B471&amp;$C471)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471&amp;$C471))/(IF(OFFSET(Paramétrages!$G$6,COLUMNS($H:I)-2,,)=0,"",OFFSET(Paramétrages!$G$6,COLUMNS($H:I)-2,,)))&lt;0.67,"B","C"))))))&amp;IF(OFFSET(Paramétrages!$F$6,COLUMNS($G:H)-2,,)=0,"",IF(ISBLANK('Compréhension de l''écrit'!$D471),""," ("&amp;SUMIFS(Paramétrages!$W:$W,Paramétrages!$Y:$Y,IF(OFFSET(Paramétrages!$F$6,COLUMNS($G:H)-2,,)=0,"",OFFSET(Paramétrages!$F$6,COLUMNS($G:H)-2,,)),Paramétrages!$X:$X,$B471&amp;$C471)&amp;" sur "&amp;IF(OFFSET(Paramétrages!$G$6,COLUMNS($H:I)-2,,)=0,"",OFFSET(Paramétrages!$G$6,COLUMNS($H:I)-2,,))&amp;")"))</f>
        <v/>
      </c>
      <c r="G471" s="1" t="str">
        <f ca="1">IF(OFFSET(Paramétrages!$F$6,COLUMNS($G:I)-2,,)=0,"",IF($B471="","",IF(COUNTA(Paramétrages!$F$5:$F$32)=0,"",IF(ISBLANK('Compréhension de l''écrit'!$D471),"",IF((SUMIFS(Paramétrages!$W:$W,Paramétrages!$Y:$Y,IF(OFFSET(Paramétrages!$F$6,COLUMNS($G:I)-2,,)=0,"",OFFSET(Paramétrages!$F$6,COLUMNS($G:I)-2,,)),Paramétrages!$X:$X,$B471&amp;$C471)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471&amp;$C471))/(IF(OFFSET(Paramétrages!$G$6,COLUMNS($H:J)-2,,)=0,"",OFFSET(Paramétrages!$G$6,COLUMNS($H:J)-2,,)))&lt;0.67,"B","C"))))))&amp;IF(OFFSET(Paramétrages!$F$6,COLUMNS($G:I)-2,,)=0,"",IF(ISBLANK('Compréhension de l''écrit'!$D471),""," ("&amp;SUMIFS(Paramétrages!$W:$W,Paramétrages!$Y:$Y,IF(OFFSET(Paramétrages!$F$6,COLUMNS($G:I)-2,,)=0,"",OFFSET(Paramétrages!$F$6,COLUMNS($G:I)-2,,)),Paramétrages!$X:$X,$B471&amp;$C471)&amp;" sur "&amp;IF(OFFSET(Paramétrages!$G$6,COLUMNS($H:J)-2,,)=0,"",OFFSET(Paramétrages!$G$6,COLUMNS($H:J)-2,,))&amp;")"))</f>
        <v/>
      </c>
      <c r="H471" s="1" t="str">
        <f ca="1">IF(F471="","",SUMIFS(#REF!,#REF!,#REF!,#REF!,#REF!&amp;#REF!))</f>
        <v/>
      </c>
      <c r="I471" s="1" t="str">
        <f ca="1">IF(G471="","",SUMIFS(#REF!,#REF!,#REF!,#REF!,#REF!&amp;#REF!))</f>
        <v/>
      </c>
    </row>
    <row r="472" spans="1:9" x14ac:dyDescent="0.2">
      <c r="A472" t="str">
        <f>IF(ISBLANK('Compréhension de l''écrit'!A472),"",'Compréhension de l''écrit'!A472)</f>
        <v/>
      </c>
      <c r="B472" t="str">
        <f>IF(ISBLANK('Compréhension de l''écrit'!B472),"",'Compréhension de l''écrit'!B472)</f>
        <v/>
      </c>
      <c r="C472" t="str">
        <f>IF(ISBLANK('Compréhension de l''écrit'!C472),"",'Compréhension de l''écrit'!C472)</f>
        <v/>
      </c>
      <c r="D472" s="15" t="str">
        <f>IF(B472="","",IF(COUNTA(Paramétrages!H$5:H$32)=0,"",IF(ISBLANK('Compréhension de l''écrit'!D472),"",IF(('Compréhension de l''écrit'!D472)/(COUNTA(Paramétrages!H$5:H$32))&lt;0.34,"A",IF(('Compréhension de l''écrit'!D472)/(COUNTA(Paramétrages!H$5:H$32))&lt;0.67,"B","C")))&amp;IF(ISBLANK('Compréhension de l''écrit'!D472),""," ("&amp;'Compréhension de l''écrit'!D472&amp;" sur "&amp;COUNTA(Paramétrages!H$5:H$32)&amp;")")))</f>
        <v/>
      </c>
      <c r="E472" s="1" t="str">
        <f ca="1">IF(OFFSET(Paramétrages!$F$6,COLUMNS($G:G)-2,,)=0,"",IF($B472="","",IF(COUNTA(Paramétrages!$F$5:$F$32)=0,"",IF(ISBLANK('Compréhension de l''écrit'!$D472),"",IF((SUMIFS(Paramétrages!$W:$W,Paramétrages!$Y:$Y,IF(OFFSET(Paramétrages!$F$6,COLUMNS($G:G)-2,,)=0,"",OFFSET(Paramétrages!$F$6,COLUMNS($G:G)-2,,)),Paramétrages!$X:$X,$B472&amp;$C472)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472&amp;$C472))/(IF(OFFSET(Paramétrages!$G$6,COLUMNS($H:H)-2,,)=0,"",OFFSET(Paramétrages!$G$6,COLUMNS($H:H)-2,,)))&lt;0.67,"B","C"))))))&amp;IF(OFFSET(Paramétrages!$F$6,COLUMNS($G:G)-2,,)=0,"",IF(ISBLANK('Compréhension de l''écrit'!$D472),""," ("&amp;SUMIFS(Paramétrages!$W:$W,Paramétrages!$Y:$Y,IF(OFFSET(Paramétrages!$F$6,COLUMNS($G:G)-2,,)=0,"",OFFSET(Paramétrages!$F$6,COLUMNS($G:G)-2,,)),Paramétrages!$X:$X,$B472&amp;$C472)&amp;" sur "&amp;IF(OFFSET(Paramétrages!$G$6,COLUMNS($H:H)-2,,)=0,"",OFFSET(Paramétrages!$G$6,COLUMNS($H:H)-2,,))&amp;")"))</f>
        <v/>
      </c>
      <c r="F472" s="1" t="str">
        <f ca="1">IF(OFFSET(Paramétrages!$F$6,COLUMNS($G:H)-2,,)=0,"",IF($B472="","",IF(COUNTA(Paramétrages!$F$5:$F$32)=0,"",IF(ISBLANK('Compréhension de l''écrit'!$D472),"",IF((SUMIFS(Paramétrages!$W:$W,Paramétrages!$Y:$Y,IF(OFFSET(Paramétrages!$F$6,COLUMNS($G:H)-2,,)=0,"",OFFSET(Paramétrages!$F$6,COLUMNS($G:H)-2,,)),Paramétrages!$X:$X,$B472&amp;$C472)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472&amp;$C472))/(IF(OFFSET(Paramétrages!$G$6,COLUMNS($H:I)-2,,)=0,"",OFFSET(Paramétrages!$G$6,COLUMNS($H:I)-2,,)))&lt;0.67,"B","C"))))))&amp;IF(OFFSET(Paramétrages!$F$6,COLUMNS($G:H)-2,,)=0,"",IF(ISBLANK('Compréhension de l''écrit'!$D472),""," ("&amp;SUMIFS(Paramétrages!$W:$W,Paramétrages!$Y:$Y,IF(OFFSET(Paramétrages!$F$6,COLUMNS($G:H)-2,,)=0,"",OFFSET(Paramétrages!$F$6,COLUMNS($G:H)-2,,)),Paramétrages!$X:$X,$B472&amp;$C472)&amp;" sur "&amp;IF(OFFSET(Paramétrages!$G$6,COLUMNS($H:I)-2,,)=0,"",OFFSET(Paramétrages!$G$6,COLUMNS($H:I)-2,,))&amp;")"))</f>
        <v/>
      </c>
      <c r="G472" s="1" t="str">
        <f ca="1">IF(OFFSET(Paramétrages!$F$6,COLUMNS($G:I)-2,,)=0,"",IF($B472="","",IF(COUNTA(Paramétrages!$F$5:$F$32)=0,"",IF(ISBLANK('Compréhension de l''écrit'!$D472),"",IF((SUMIFS(Paramétrages!$W:$W,Paramétrages!$Y:$Y,IF(OFFSET(Paramétrages!$F$6,COLUMNS($G:I)-2,,)=0,"",OFFSET(Paramétrages!$F$6,COLUMNS($G:I)-2,,)),Paramétrages!$X:$X,$B472&amp;$C472)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472&amp;$C472))/(IF(OFFSET(Paramétrages!$G$6,COLUMNS($H:J)-2,,)=0,"",OFFSET(Paramétrages!$G$6,COLUMNS($H:J)-2,,)))&lt;0.67,"B","C"))))))&amp;IF(OFFSET(Paramétrages!$F$6,COLUMNS($G:I)-2,,)=0,"",IF(ISBLANK('Compréhension de l''écrit'!$D472),""," ("&amp;SUMIFS(Paramétrages!$W:$W,Paramétrages!$Y:$Y,IF(OFFSET(Paramétrages!$F$6,COLUMNS($G:I)-2,,)=0,"",OFFSET(Paramétrages!$F$6,COLUMNS($G:I)-2,,)),Paramétrages!$X:$X,$B472&amp;$C472)&amp;" sur "&amp;IF(OFFSET(Paramétrages!$G$6,COLUMNS($H:J)-2,,)=0,"",OFFSET(Paramétrages!$G$6,COLUMNS($H:J)-2,,))&amp;")"))</f>
        <v/>
      </c>
      <c r="H472" s="1" t="str">
        <f ca="1">IF(F472="","",SUMIFS(#REF!,#REF!,#REF!,#REF!,#REF!&amp;#REF!))</f>
        <v/>
      </c>
      <c r="I472" s="1" t="str">
        <f ca="1">IF(G472="","",SUMIFS(#REF!,#REF!,#REF!,#REF!,#REF!&amp;#REF!))</f>
        <v/>
      </c>
    </row>
    <row r="473" spans="1:9" x14ac:dyDescent="0.2">
      <c r="A473" t="str">
        <f>IF(ISBLANK('Compréhension de l''écrit'!A473),"",'Compréhension de l''écrit'!A473)</f>
        <v/>
      </c>
      <c r="B473" t="str">
        <f>IF(ISBLANK('Compréhension de l''écrit'!B473),"",'Compréhension de l''écrit'!B473)</f>
        <v/>
      </c>
      <c r="C473" t="str">
        <f>IF(ISBLANK('Compréhension de l''écrit'!C473),"",'Compréhension de l''écrit'!C473)</f>
        <v/>
      </c>
      <c r="D473" s="15" t="str">
        <f>IF(B473="","",IF(COUNTA(Paramétrages!H$5:H$32)=0,"",IF(ISBLANK('Compréhension de l''écrit'!D473),"",IF(('Compréhension de l''écrit'!D473)/(COUNTA(Paramétrages!H$5:H$32))&lt;0.34,"A",IF(('Compréhension de l''écrit'!D473)/(COUNTA(Paramétrages!H$5:H$32))&lt;0.67,"B","C")))&amp;IF(ISBLANK('Compréhension de l''écrit'!D473),""," ("&amp;'Compréhension de l''écrit'!D473&amp;" sur "&amp;COUNTA(Paramétrages!H$5:H$32)&amp;")")))</f>
        <v/>
      </c>
      <c r="E473" s="1" t="str">
        <f ca="1">IF(OFFSET(Paramétrages!$F$6,COLUMNS($G:G)-2,,)=0,"",IF($B473="","",IF(COUNTA(Paramétrages!$F$5:$F$32)=0,"",IF(ISBLANK('Compréhension de l''écrit'!$D473),"",IF((SUMIFS(Paramétrages!$W:$W,Paramétrages!$Y:$Y,IF(OFFSET(Paramétrages!$F$6,COLUMNS($G:G)-2,,)=0,"",OFFSET(Paramétrages!$F$6,COLUMNS($G:G)-2,,)),Paramétrages!$X:$X,$B473&amp;$C473)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473&amp;$C473))/(IF(OFFSET(Paramétrages!$G$6,COLUMNS($H:H)-2,,)=0,"",OFFSET(Paramétrages!$G$6,COLUMNS($H:H)-2,,)))&lt;0.67,"B","C"))))))&amp;IF(OFFSET(Paramétrages!$F$6,COLUMNS($G:G)-2,,)=0,"",IF(ISBLANK('Compréhension de l''écrit'!$D473),""," ("&amp;SUMIFS(Paramétrages!$W:$W,Paramétrages!$Y:$Y,IF(OFFSET(Paramétrages!$F$6,COLUMNS($G:G)-2,,)=0,"",OFFSET(Paramétrages!$F$6,COLUMNS($G:G)-2,,)),Paramétrages!$X:$X,$B473&amp;$C473)&amp;" sur "&amp;IF(OFFSET(Paramétrages!$G$6,COLUMNS($H:H)-2,,)=0,"",OFFSET(Paramétrages!$G$6,COLUMNS($H:H)-2,,))&amp;")"))</f>
        <v/>
      </c>
      <c r="F473" s="1" t="str">
        <f ca="1">IF(OFFSET(Paramétrages!$F$6,COLUMNS($G:H)-2,,)=0,"",IF($B473="","",IF(COUNTA(Paramétrages!$F$5:$F$32)=0,"",IF(ISBLANK('Compréhension de l''écrit'!$D473),"",IF((SUMIFS(Paramétrages!$W:$W,Paramétrages!$Y:$Y,IF(OFFSET(Paramétrages!$F$6,COLUMNS($G:H)-2,,)=0,"",OFFSET(Paramétrages!$F$6,COLUMNS($G:H)-2,,)),Paramétrages!$X:$X,$B473&amp;$C473)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473&amp;$C473))/(IF(OFFSET(Paramétrages!$G$6,COLUMNS($H:I)-2,,)=0,"",OFFSET(Paramétrages!$G$6,COLUMNS($H:I)-2,,)))&lt;0.67,"B","C"))))))&amp;IF(OFFSET(Paramétrages!$F$6,COLUMNS($G:H)-2,,)=0,"",IF(ISBLANK('Compréhension de l''écrit'!$D473),""," ("&amp;SUMIFS(Paramétrages!$W:$W,Paramétrages!$Y:$Y,IF(OFFSET(Paramétrages!$F$6,COLUMNS($G:H)-2,,)=0,"",OFFSET(Paramétrages!$F$6,COLUMNS($G:H)-2,,)),Paramétrages!$X:$X,$B473&amp;$C473)&amp;" sur "&amp;IF(OFFSET(Paramétrages!$G$6,COLUMNS($H:I)-2,,)=0,"",OFFSET(Paramétrages!$G$6,COLUMNS($H:I)-2,,))&amp;")"))</f>
        <v/>
      </c>
      <c r="G473" s="1" t="str">
        <f ca="1">IF(OFFSET(Paramétrages!$F$6,COLUMNS($G:I)-2,,)=0,"",IF($B473="","",IF(COUNTA(Paramétrages!$F$5:$F$32)=0,"",IF(ISBLANK('Compréhension de l''écrit'!$D473),"",IF((SUMIFS(Paramétrages!$W:$W,Paramétrages!$Y:$Y,IF(OFFSET(Paramétrages!$F$6,COLUMNS($G:I)-2,,)=0,"",OFFSET(Paramétrages!$F$6,COLUMNS($G:I)-2,,)),Paramétrages!$X:$X,$B473&amp;$C473)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473&amp;$C473))/(IF(OFFSET(Paramétrages!$G$6,COLUMNS($H:J)-2,,)=0,"",OFFSET(Paramétrages!$G$6,COLUMNS($H:J)-2,,)))&lt;0.67,"B","C"))))))&amp;IF(OFFSET(Paramétrages!$F$6,COLUMNS($G:I)-2,,)=0,"",IF(ISBLANK('Compréhension de l''écrit'!$D473),""," ("&amp;SUMIFS(Paramétrages!$W:$W,Paramétrages!$Y:$Y,IF(OFFSET(Paramétrages!$F$6,COLUMNS($G:I)-2,,)=0,"",OFFSET(Paramétrages!$F$6,COLUMNS($G:I)-2,,)),Paramétrages!$X:$X,$B473&amp;$C473)&amp;" sur "&amp;IF(OFFSET(Paramétrages!$G$6,COLUMNS($H:J)-2,,)=0,"",OFFSET(Paramétrages!$G$6,COLUMNS($H:J)-2,,))&amp;")"))</f>
        <v/>
      </c>
      <c r="H473" s="1" t="str">
        <f ca="1">IF(F473="","",SUMIFS(#REF!,#REF!,#REF!,#REF!,#REF!&amp;#REF!))</f>
        <v/>
      </c>
      <c r="I473" s="1" t="str">
        <f ca="1">IF(G473="","",SUMIFS(#REF!,#REF!,#REF!,#REF!,#REF!&amp;#REF!))</f>
        <v/>
      </c>
    </row>
    <row r="474" spans="1:9" x14ac:dyDescent="0.2">
      <c r="A474" t="str">
        <f>IF(ISBLANK('Compréhension de l''écrit'!A474),"",'Compréhension de l''écrit'!A474)</f>
        <v/>
      </c>
      <c r="B474" t="str">
        <f>IF(ISBLANK('Compréhension de l''écrit'!B474),"",'Compréhension de l''écrit'!B474)</f>
        <v/>
      </c>
      <c r="C474" t="str">
        <f>IF(ISBLANK('Compréhension de l''écrit'!C474),"",'Compréhension de l''écrit'!C474)</f>
        <v/>
      </c>
      <c r="D474" s="15" t="str">
        <f>IF(B474="","",IF(COUNTA(Paramétrages!H$5:H$32)=0,"",IF(ISBLANK('Compréhension de l''écrit'!D474),"",IF(('Compréhension de l''écrit'!D474)/(COUNTA(Paramétrages!H$5:H$32))&lt;0.34,"A",IF(('Compréhension de l''écrit'!D474)/(COUNTA(Paramétrages!H$5:H$32))&lt;0.67,"B","C")))&amp;IF(ISBLANK('Compréhension de l''écrit'!D474),""," ("&amp;'Compréhension de l''écrit'!D474&amp;" sur "&amp;COUNTA(Paramétrages!H$5:H$32)&amp;")")))</f>
        <v/>
      </c>
      <c r="E474" s="1" t="str">
        <f ca="1">IF(OFFSET(Paramétrages!$F$6,COLUMNS($G:G)-2,,)=0,"",IF($B474="","",IF(COUNTA(Paramétrages!$F$5:$F$32)=0,"",IF(ISBLANK('Compréhension de l''écrit'!$D474),"",IF((SUMIFS(Paramétrages!$W:$W,Paramétrages!$Y:$Y,IF(OFFSET(Paramétrages!$F$6,COLUMNS($G:G)-2,,)=0,"",OFFSET(Paramétrages!$F$6,COLUMNS($G:G)-2,,)),Paramétrages!$X:$X,$B474&amp;$C474)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474&amp;$C474))/(IF(OFFSET(Paramétrages!$G$6,COLUMNS($H:H)-2,,)=0,"",OFFSET(Paramétrages!$G$6,COLUMNS($H:H)-2,,)))&lt;0.67,"B","C"))))))&amp;IF(OFFSET(Paramétrages!$F$6,COLUMNS($G:G)-2,,)=0,"",IF(ISBLANK('Compréhension de l''écrit'!$D474),""," ("&amp;SUMIFS(Paramétrages!$W:$W,Paramétrages!$Y:$Y,IF(OFFSET(Paramétrages!$F$6,COLUMNS($G:G)-2,,)=0,"",OFFSET(Paramétrages!$F$6,COLUMNS($G:G)-2,,)),Paramétrages!$X:$X,$B474&amp;$C474)&amp;" sur "&amp;IF(OFFSET(Paramétrages!$G$6,COLUMNS($H:H)-2,,)=0,"",OFFSET(Paramétrages!$G$6,COLUMNS($H:H)-2,,))&amp;")"))</f>
        <v/>
      </c>
      <c r="F474" s="1" t="str">
        <f ca="1">IF(OFFSET(Paramétrages!$F$6,COLUMNS($G:H)-2,,)=0,"",IF($B474="","",IF(COUNTA(Paramétrages!$F$5:$F$32)=0,"",IF(ISBLANK('Compréhension de l''écrit'!$D474),"",IF((SUMIFS(Paramétrages!$W:$W,Paramétrages!$Y:$Y,IF(OFFSET(Paramétrages!$F$6,COLUMNS($G:H)-2,,)=0,"",OFFSET(Paramétrages!$F$6,COLUMNS($G:H)-2,,)),Paramétrages!$X:$X,$B474&amp;$C474)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474&amp;$C474))/(IF(OFFSET(Paramétrages!$G$6,COLUMNS($H:I)-2,,)=0,"",OFFSET(Paramétrages!$G$6,COLUMNS($H:I)-2,,)))&lt;0.67,"B","C"))))))&amp;IF(OFFSET(Paramétrages!$F$6,COLUMNS($G:H)-2,,)=0,"",IF(ISBLANK('Compréhension de l''écrit'!$D474),""," ("&amp;SUMIFS(Paramétrages!$W:$W,Paramétrages!$Y:$Y,IF(OFFSET(Paramétrages!$F$6,COLUMNS($G:H)-2,,)=0,"",OFFSET(Paramétrages!$F$6,COLUMNS($G:H)-2,,)),Paramétrages!$X:$X,$B474&amp;$C474)&amp;" sur "&amp;IF(OFFSET(Paramétrages!$G$6,COLUMNS($H:I)-2,,)=0,"",OFFSET(Paramétrages!$G$6,COLUMNS($H:I)-2,,))&amp;")"))</f>
        <v/>
      </c>
      <c r="G474" s="1" t="str">
        <f ca="1">IF(OFFSET(Paramétrages!$F$6,COLUMNS($G:I)-2,,)=0,"",IF($B474="","",IF(COUNTA(Paramétrages!$F$5:$F$32)=0,"",IF(ISBLANK('Compréhension de l''écrit'!$D474),"",IF((SUMIFS(Paramétrages!$W:$W,Paramétrages!$Y:$Y,IF(OFFSET(Paramétrages!$F$6,COLUMNS($G:I)-2,,)=0,"",OFFSET(Paramétrages!$F$6,COLUMNS($G:I)-2,,)),Paramétrages!$X:$X,$B474&amp;$C474)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474&amp;$C474))/(IF(OFFSET(Paramétrages!$G$6,COLUMNS($H:J)-2,,)=0,"",OFFSET(Paramétrages!$G$6,COLUMNS($H:J)-2,,)))&lt;0.67,"B","C"))))))&amp;IF(OFFSET(Paramétrages!$F$6,COLUMNS($G:I)-2,,)=0,"",IF(ISBLANK('Compréhension de l''écrit'!$D474),""," ("&amp;SUMIFS(Paramétrages!$W:$W,Paramétrages!$Y:$Y,IF(OFFSET(Paramétrages!$F$6,COLUMNS($G:I)-2,,)=0,"",OFFSET(Paramétrages!$F$6,COLUMNS($G:I)-2,,)),Paramétrages!$X:$X,$B474&amp;$C474)&amp;" sur "&amp;IF(OFFSET(Paramétrages!$G$6,COLUMNS($H:J)-2,,)=0,"",OFFSET(Paramétrages!$G$6,COLUMNS($H:J)-2,,))&amp;")"))</f>
        <v/>
      </c>
      <c r="H474" s="1" t="str">
        <f ca="1">IF(F474="","",SUMIFS(#REF!,#REF!,#REF!,#REF!,#REF!&amp;#REF!))</f>
        <v/>
      </c>
      <c r="I474" s="1" t="str">
        <f ca="1">IF(G474="","",SUMIFS(#REF!,#REF!,#REF!,#REF!,#REF!&amp;#REF!))</f>
        <v/>
      </c>
    </row>
    <row r="475" spans="1:9" x14ac:dyDescent="0.2">
      <c r="A475" t="str">
        <f>IF(ISBLANK('Compréhension de l''écrit'!A475),"",'Compréhension de l''écrit'!A475)</f>
        <v/>
      </c>
      <c r="B475" t="str">
        <f>IF(ISBLANK('Compréhension de l''écrit'!B475),"",'Compréhension de l''écrit'!B475)</f>
        <v/>
      </c>
      <c r="C475" t="str">
        <f>IF(ISBLANK('Compréhension de l''écrit'!C475),"",'Compréhension de l''écrit'!C475)</f>
        <v/>
      </c>
      <c r="D475" s="15" t="str">
        <f>IF(B475="","",IF(COUNTA(Paramétrages!H$5:H$32)=0,"",IF(ISBLANK('Compréhension de l''écrit'!D475),"",IF(('Compréhension de l''écrit'!D475)/(COUNTA(Paramétrages!H$5:H$32))&lt;0.34,"A",IF(('Compréhension de l''écrit'!D475)/(COUNTA(Paramétrages!H$5:H$32))&lt;0.67,"B","C")))&amp;IF(ISBLANK('Compréhension de l''écrit'!D475),""," ("&amp;'Compréhension de l''écrit'!D475&amp;" sur "&amp;COUNTA(Paramétrages!H$5:H$32)&amp;")")))</f>
        <v/>
      </c>
      <c r="E475" s="1" t="str">
        <f ca="1">IF(OFFSET(Paramétrages!$F$6,COLUMNS($G:G)-2,,)=0,"",IF($B475="","",IF(COUNTA(Paramétrages!$F$5:$F$32)=0,"",IF(ISBLANK('Compréhension de l''écrit'!$D475),"",IF((SUMIFS(Paramétrages!$W:$W,Paramétrages!$Y:$Y,IF(OFFSET(Paramétrages!$F$6,COLUMNS($G:G)-2,,)=0,"",OFFSET(Paramétrages!$F$6,COLUMNS($G:G)-2,,)),Paramétrages!$X:$X,$B475&amp;$C475)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475&amp;$C475))/(IF(OFFSET(Paramétrages!$G$6,COLUMNS($H:H)-2,,)=0,"",OFFSET(Paramétrages!$G$6,COLUMNS($H:H)-2,,)))&lt;0.67,"B","C"))))))&amp;IF(OFFSET(Paramétrages!$F$6,COLUMNS($G:G)-2,,)=0,"",IF(ISBLANK('Compréhension de l''écrit'!$D475),""," ("&amp;SUMIFS(Paramétrages!$W:$W,Paramétrages!$Y:$Y,IF(OFFSET(Paramétrages!$F$6,COLUMNS($G:G)-2,,)=0,"",OFFSET(Paramétrages!$F$6,COLUMNS($G:G)-2,,)),Paramétrages!$X:$X,$B475&amp;$C475)&amp;" sur "&amp;IF(OFFSET(Paramétrages!$G$6,COLUMNS($H:H)-2,,)=0,"",OFFSET(Paramétrages!$G$6,COLUMNS($H:H)-2,,))&amp;")"))</f>
        <v/>
      </c>
      <c r="F475" s="1" t="str">
        <f ca="1">IF(OFFSET(Paramétrages!$F$6,COLUMNS($G:H)-2,,)=0,"",IF($B475="","",IF(COUNTA(Paramétrages!$F$5:$F$32)=0,"",IF(ISBLANK('Compréhension de l''écrit'!$D475),"",IF((SUMIFS(Paramétrages!$W:$W,Paramétrages!$Y:$Y,IF(OFFSET(Paramétrages!$F$6,COLUMNS($G:H)-2,,)=0,"",OFFSET(Paramétrages!$F$6,COLUMNS($G:H)-2,,)),Paramétrages!$X:$X,$B475&amp;$C475)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475&amp;$C475))/(IF(OFFSET(Paramétrages!$G$6,COLUMNS($H:I)-2,,)=0,"",OFFSET(Paramétrages!$G$6,COLUMNS($H:I)-2,,)))&lt;0.67,"B","C"))))))&amp;IF(OFFSET(Paramétrages!$F$6,COLUMNS($G:H)-2,,)=0,"",IF(ISBLANK('Compréhension de l''écrit'!$D475),""," ("&amp;SUMIFS(Paramétrages!$W:$W,Paramétrages!$Y:$Y,IF(OFFSET(Paramétrages!$F$6,COLUMNS($G:H)-2,,)=0,"",OFFSET(Paramétrages!$F$6,COLUMNS($G:H)-2,,)),Paramétrages!$X:$X,$B475&amp;$C475)&amp;" sur "&amp;IF(OFFSET(Paramétrages!$G$6,COLUMNS($H:I)-2,,)=0,"",OFFSET(Paramétrages!$G$6,COLUMNS($H:I)-2,,))&amp;")"))</f>
        <v/>
      </c>
      <c r="G475" s="1" t="str">
        <f ca="1">IF(OFFSET(Paramétrages!$F$6,COLUMNS($G:I)-2,,)=0,"",IF($B475="","",IF(COUNTA(Paramétrages!$F$5:$F$32)=0,"",IF(ISBLANK('Compréhension de l''écrit'!$D475),"",IF((SUMIFS(Paramétrages!$W:$W,Paramétrages!$Y:$Y,IF(OFFSET(Paramétrages!$F$6,COLUMNS($G:I)-2,,)=0,"",OFFSET(Paramétrages!$F$6,COLUMNS($G:I)-2,,)),Paramétrages!$X:$X,$B475&amp;$C475)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475&amp;$C475))/(IF(OFFSET(Paramétrages!$G$6,COLUMNS($H:J)-2,,)=0,"",OFFSET(Paramétrages!$G$6,COLUMNS($H:J)-2,,)))&lt;0.67,"B","C"))))))&amp;IF(OFFSET(Paramétrages!$F$6,COLUMNS($G:I)-2,,)=0,"",IF(ISBLANK('Compréhension de l''écrit'!$D475),""," ("&amp;SUMIFS(Paramétrages!$W:$W,Paramétrages!$Y:$Y,IF(OFFSET(Paramétrages!$F$6,COLUMNS($G:I)-2,,)=0,"",OFFSET(Paramétrages!$F$6,COLUMNS($G:I)-2,,)),Paramétrages!$X:$X,$B475&amp;$C475)&amp;" sur "&amp;IF(OFFSET(Paramétrages!$G$6,COLUMNS($H:J)-2,,)=0,"",OFFSET(Paramétrages!$G$6,COLUMNS($H:J)-2,,))&amp;")"))</f>
        <v/>
      </c>
      <c r="H475" s="1" t="str">
        <f ca="1">IF(F475="","",SUMIFS(#REF!,#REF!,#REF!,#REF!,#REF!&amp;#REF!))</f>
        <v/>
      </c>
      <c r="I475" s="1" t="str">
        <f ca="1">IF(G475="","",SUMIFS(#REF!,#REF!,#REF!,#REF!,#REF!&amp;#REF!))</f>
        <v/>
      </c>
    </row>
    <row r="476" spans="1:9" x14ac:dyDescent="0.2">
      <c r="A476" t="str">
        <f>IF(ISBLANK('Compréhension de l''écrit'!A476),"",'Compréhension de l''écrit'!A476)</f>
        <v/>
      </c>
      <c r="B476" t="str">
        <f>IF(ISBLANK('Compréhension de l''écrit'!B476),"",'Compréhension de l''écrit'!B476)</f>
        <v/>
      </c>
      <c r="C476" t="str">
        <f>IF(ISBLANK('Compréhension de l''écrit'!C476),"",'Compréhension de l''écrit'!C476)</f>
        <v/>
      </c>
      <c r="D476" s="15" t="str">
        <f>IF(B476="","",IF(COUNTA(Paramétrages!H$5:H$32)=0,"",IF(ISBLANK('Compréhension de l''écrit'!D476),"",IF(('Compréhension de l''écrit'!D476)/(COUNTA(Paramétrages!H$5:H$32))&lt;0.34,"A",IF(('Compréhension de l''écrit'!D476)/(COUNTA(Paramétrages!H$5:H$32))&lt;0.67,"B","C")))&amp;IF(ISBLANK('Compréhension de l''écrit'!D476),""," ("&amp;'Compréhension de l''écrit'!D476&amp;" sur "&amp;COUNTA(Paramétrages!H$5:H$32)&amp;")")))</f>
        <v/>
      </c>
      <c r="E476" s="1" t="str">
        <f ca="1">IF(OFFSET(Paramétrages!$F$6,COLUMNS($G:G)-2,,)=0,"",IF($B476="","",IF(COUNTA(Paramétrages!$F$5:$F$32)=0,"",IF(ISBLANK('Compréhension de l''écrit'!$D476),"",IF((SUMIFS(Paramétrages!$W:$W,Paramétrages!$Y:$Y,IF(OFFSET(Paramétrages!$F$6,COLUMNS($G:G)-2,,)=0,"",OFFSET(Paramétrages!$F$6,COLUMNS($G:G)-2,,)),Paramétrages!$X:$X,$B476&amp;$C476)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476&amp;$C476))/(IF(OFFSET(Paramétrages!$G$6,COLUMNS($H:H)-2,,)=0,"",OFFSET(Paramétrages!$G$6,COLUMNS($H:H)-2,,)))&lt;0.67,"B","C"))))))&amp;IF(OFFSET(Paramétrages!$F$6,COLUMNS($G:G)-2,,)=0,"",IF(ISBLANK('Compréhension de l''écrit'!$D476),""," ("&amp;SUMIFS(Paramétrages!$W:$W,Paramétrages!$Y:$Y,IF(OFFSET(Paramétrages!$F$6,COLUMNS($G:G)-2,,)=0,"",OFFSET(Paramétrages!$F$6,COLUMNS($G:G)-2,,)),Paramétrages!$X:$X,$B476&amp;$C476)&amp;" sur "&amp;IF(OFFSET(Paramétrages!$G$6,COLUMNS($H:H)-2,,)=0,"",OFFSET(Paramétrages!$G$6,COLUMNS($H:H)-2,,))&amp;")"))</f>
        <v/>
      </c>
      <c r="F476" s="1" t="str">
        <f ca="1">IF(OFFSET(Paramétrages!$F$6,COLUMNS($G:H)-2,,)=0,"",IF($B476="","",IF(COUNTA(Paramétrages!$F$5:$F$32)=0,"",IF(ISBLANK('Compréhension de l''écrit'!$D476),"",IF((SUMIFS(Paramétrages!$W:$W,Paramétrages!$Y:$Y,IF(OFFSET(Paramétrages!$F$6,COLUMNS($G:H)-2,,)=0,"",OFFSET(Paramétrages!$F$6,COLUMNS($G:H)-2,,)),Paramétrages!$X:$X,$B476&amp;$C476)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476&amp;$C476))/(IF(OFFSET(Paramétrages!$G$6,COLUMNS($H:I)-2,,)=0,"",OFFSET(Paramétrages!$G$6,COLUMNS($H:I)-2,,)))&lt;0.67,"B","C"))))))&amp;IF(OFFSET(Paramétrages!$F$6,COLUMNS($G:H)-2,,)=0,"",IF(ISBLANK('Compréhension de l''écrit'!$D476),""," ("&amp;SUMIFS(Paramétrages!$W:$W,Paramétrages!$Y:$Y,IF(OFFSET(Paramétrages!$F$6,COLUMNS($G:H)-2,,)=0,"",OFFSET(Paramétrages!$F$6,COLUMNS($G:H)-2,,)),Paramétrages!$X:$X,$B476&amp;$C476)&amp;" sur "&amp;IF(OFFSET(Paramétrages!$G$6,COLUMNS($H:I)-2,,)=0,"",OFFSET(Paramétrages!$G$6,COLUMNS($H:I)-2,,))&amp;")"))</f>
        <v/>
      </c>
      <c r="G476" s="1" t="str">
        <f ca="1">IF(OFFSET(Paramétrages!$F$6,COLUMNS($G:I)-2,,)=0,"",IF($B476="","",IF(COUNTA(Paramétrages!$F$5:$F$32)=0,"",IF(ISBLANK('Compréhension de l''écrit'!$D476),"",IF((SUMIFS(Paramétrages!$W:$W,Paramétrages!$Y:$Y,IF(OFFSET(Paramétrages!$F$6,COLUMNS($G:I)-2,,)=0,"",OFFSET(Paramétrages!$F$6,COLUMNS($G:I)-2,,)),Paramétrages!$X:$X,$B476&amp;$C476)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476&amp;$C476))/(IF(OFFSET(Paramétrages!$G$6,COLUMNS($H:J)-2,,)=0,"",OFFSET(Paramétrages!$G$6,COLUMNS($H:J)-2,,)))&lt;0.67,"B","C"))))))&amp;IF(OFFSET(Paramétrages!$F$6,COLUMNS($G:I)-2,,)=0,"",IF(ISBLANK('Compréhension de l''écrit'!$D476),""," ("&amp;SUMIFS(Paramétrages!$W:$W,Paramétrages!$Y:$Y,IF(OFFSET(Paramétrages!$F$6,COLUMNS($G:I)-2,,)=0,"",OFFSET(Paramétrages!$F$6,COLUMNS($G:I)-2,,)),Paramétrages!$X:$X,$B476&amp;$C476)&amp;" sur "&amp;IF(OFFSET(Paramétrages!$G$6,COLUMNS($H:J)-2,,)=0,"",OFFSET(Paramétrages!$G$6,COLUMNS($H:J)-2,,))&amp;")"))</f>
        <v/>
      </c>
      <c r="H476" s="1" t="str">
        <f ca="1">IF(F476="","",SUMIFS(#REF!,#REF!,#REF!,#REF!,#REF!&amp;#REF!))</f>
        <v/>
      </c>
      <c r="I476" s="1" t="str">
        <f ca="1">IF(G476="","",SUMIFS(#REF!,#REF!,#REF!,#REF!,#REF!&amp;#REF!))</f>
        <v/>
      </c>
    </row>
    <row r="477" spans="1:9" x14ac:dyDescent="0.2">
      <c r="A477" t="str">
        <f>IF(ISBLANK('Compréhension de l''écrit'!A477),"",'Compréhension de l''écrit'!A477)</f>
        <v/>
      </c>
      <c r="B477" t="str">
        <f>IF(ISBLANK('Compréhension de l''écrit'!B477),"",'Compréhension de l''écrit'!B477)</f>
        <v/>
      </c>
      <c r="C477" t="str">
        <f>IF(ISBLANK('Compréhension de l''écrit'!C477),"",'Compréhension de l''écrit'!C477)</f>
        <v/>
      </c>
      <c r="D477" s="15" t="str">
        <f>IF(B477="","",IF(COUNTA(Paramétrages!H$5:H$32)=0,"",IF(ISBLANK('Compréhension de l''écrit'!D477),"",IF(('Compréhension de l''écrit'!D477)/(COUNTA(Paramétrages!H$5:H$32))&lt;0.34,"A",IF(('Compréhension de l''écrit'!D477)/(COUNTA(Paramétrages!H$5:H$32))&lt;0.67,"B","C")))&amp;IF(ISBLANK('Compréhension de l''écrit'!D477),""," ("&amp;'Compréhension de l''écrit'!D477&amp;" sur "&amp;COUNTA(Paramétrages!H$5:H$32)&amp;")")))</f>
        <v/>
      </c>
      <c r="E477" s="1" t="str">
        <f ca="1">IF(OFFSET(Paramétrages!$F$6,COLUMNS($G:G)-2,,)=0,"",IF($B477="","",IF(COUNTA(Paramétrages!$F$5:$F$32)=0,"",IF(ISBLANK('Compréhension de l''écrit'!$D477),"",IF((SUMIFS(Paramétrages!$W:$W,Paramétrages!$Y:$Y,IF(OFFSET(Paramétrages!$F$6,COLUMNS($G:G)-2,,)=0,"",OFFSET(Paramétrages!$F$6,COLUMNS($G:G)-2,,)),Paramétrages!$X:$X,$B477&amp;$C477)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477&amp;$C477))/(IF(OFFSET(Paramétrages!$G$6,COLUMNS($H:H)-2,,)=0,"",OFFSET(Paramétrages!$G$6,COLUMNS($H:H)-2,,)))&lt;0.67,"B","C"))))))&amp;IF(OFFSET(Paramétrages!$F$6,COLUMNS($G:G)-2,,)=0,"",IF(ISBLANK('Compréhension de l''écrit'!$D477),""," ("&amp;SUMIFS(Paramétrages!$W:$W,Paramétrages!$Y:$Y,IF(OFFSET(Paramétrages!$F$6,COLUMNS($G:G)-2,,)=0,"",OFFSET(Paramétrages!$F$6,COLUMNS($G:G)-2,,)),Paramétrages!$X:$X,$B477&amp;$C477)&amp;" sur "&amp;IF(OFFSET(Paramétrages!$G$6,COLUMNS($H:H)-2,,)=0,"",OFFSET(Paramétrages!$G$6,COLUMNS($H:H)-2,,))&amp;")"))</f>
        <v/>
      </c>
      <c r="F477" s="1" t="str">
        <f ca="1">IF(OFFSET(Paramétrages!$F$6,COLUMNS($G:H)-2,,)=0,"",IF($B477="","",IF(COUNTA(Paramétrages!$F$5:$F$32)=0,"",IF(ISBLANK('Compréhension de l''écrit'!$D477),"",IF((SUMIFS(Paramétrages!$W:$W,Paramétrages!$Y:$Y,IF(OFFSET(Paramétrages!$F$6,COLUMNS($G:H)-2,,)=0,"",OFFSET(Paramétrages!$F$6,COLUMNS($G:H)-2,,)),Paramétrages!$X:$X,$B477&amp;$C477)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477&amp;$C477))/(IF(OFFSET(Paramétrages!$G$6,COLUMNS($H:I)-2,,)=0,"",OFFSET(Paramétrages!$G$6,COLUMNS($H:I)-2,,)))&lt;0.67,"B","C"))))))&amp;IF(OFFSET(Paramétrages!$F$6,COLUMNS($G:H)-2,,)=0,"",IF(ISBLANK('Compréhension de l''écrit'!$D477),""," ("&amp;SUMIFS(Paramétrages!$W:$W,Paramétrages!$Y:$Y,IF(OFFSET(Paramétrages!$F$6,COLUMNS($G:H)-2,,)=0,"",OFFSET(Paramétrages!$F$6,COLUMNS($G:H)-2,,)),Paramétrages!$X:$X,$B477&amp;$C477)&amp;" sur "&amp;IF(OFFSET(Paramétrages!$G$6,COLUMNS($H:I)-2,,)=0,"",OFFSET(Paramétrages!$G$6,COLUMNS($H:I)-2,,))&amp;")"))</f>
        <v/>
      </c>
      <c r="G477" s="1" t="str">
        <f ca="1">IF(OFFSET(Paramétrages!$F$6,COLUMNS($G:I)-2,,)=0,"",IF($B477="","",IF(COUNTA(Paramétrages!$F$5:$F$32)=0,"",IF(ISBLANK('Compréhension de l''écrit'!$D477),"",IF((SUMIFS(Paramétrages!$W:$W,Paramétrages!$Y:$Y,IF(OFFSET(Paramétrages!$F$6,COLUMNS($G:I)-2,,)=0,"",OFFSET(Paramétrages!$F$6,COLUMNS($G:I)-2,,)),Paramétrages!$X:$X,$B477&amp;$C477)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477&amp;$C477))/(IF(OFFSET(Paramétrages!$G$6,COLUMNS($H:J)-2,,)=0,"",OFFSET(Paramétrages!$G$6,COLUMNS($H:J)-2,,)))&lt;0.67,"B","C"))))))&amp;IF(OFFSET(Paramétrages!$F$6,COLUMNS($G:I)-2,,)=0,"",IF(ISBLANK('Compréhension de l''écrit'!$D477),""," ("&amp;SUMIFS(Paramétrages!$W:$W,Paramétrages!$Y:$Y,IF(OFFSET(Paramétrages!$F$6,COLUMNS($G:I)-2,,)=0,"",OFFSET(Paramétrages!$F$6,COLUMNS($G:I)-2,,)),Paramétrages!$X:$X,$B477&amp;$C477)&amp;" sur "&amp;IF(OFFSET(Paramétrages!$G$6,COLUMNS($H:J)-2,,)=0,"",OFFSET(Paramétrages!$G$6,COLUMNS($H:J)-2,,))&amp;")"))</f>
        <v/>
      </c>
      <c r="H477" s="1" t="str">
        <f ca="1">IF(F477="","",SUMIFS(#REF!,#REF!,#REF!,#REF!,#REF!&amp;#REF!))</f>
        <v/>
      </c>
      <c r="I477" s="1" t="str">
        <f ca="1">IF(G477="","",SUMIFS(#REF!,#REF!,#REF!,#REF!,#REF!&amp;#REF!))</f>
        <v/>
      </c>
    </row>
    <row r="478" spans="1:9" x14ac:dyDescent="0.2">
      <c r="A478" t="str">
        <f>IF(ISBLANK('Compréhension de l''écrit'!A478),"",'Compréhension de l''écrit'!A478)</f>
        <v/>
      </c>
      <c r="B478" t="str">
        <f>IF(ISBLANK('Compréhension de l''écrit'!B478),"",'Compréhension de l''écrit'!B478)</f>
        <v/>
      </c>
      <c r="C478" t="str">
        <f>IF(ISBLANK('Compréhension de l''écrit'!C478),"",'Compréhension de l''écrit'!C478)</f>
        <v/>
      </c>
      <c r="D478" s="15" t="str">
        <f>IF(B478="","",IF(COUNTA(Paramétrages!H$5:H$32)=0,"",IF(ISBLANK('Compréhension de l''écrit'!D478),"",IF(('Compréhension de l''écrit'!D478)/(COUNTA(Paramétrages!H$5:H$32))&lt;0.34,"A",IF(('Compréhension de l''écrit'!D478)/(COUNTA(Paramétrages!H$5:H$32))&lt;0.67,"B","C")))&amp;IF(ISBLANK('Compréhension de l''écrit'!D478),""," ("&amp;'Compréhension de l''écrit'!D478&amp;" sur "&amp;COUNTA(Paramétrages!H$5:H$32)&amp;")")))</f>
        <v/>
      </c>
      <c r="E478" s="1" t="str">
        <f ca="1">IF(OFFSET(Paramétrages!$F$6,COLUMNS($G:G)-2,,)=0,"",IF($B478="","",IF(COUNTA(Paramétrages!$F$5:$F$32)=0,"",IF(ISBLANK('Compréhension de l''écrit'!$D478),"",IF((SUMIFS(Paramétrages!$W:$W,Paramétrages!$Y:$Y,IF(OFFSET(Paramétrages!$F$6,COLUMNS($G:G)-2,,)=0,"",OFFSET(Paramétrages!$F$6,COLUMNS($G:G)-2,,)),Paramétrages!$X:$X,$B478&amp;$C478)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478&amp;$C478))/(IF(OFFSET(Paramétrages!$G$6,COLUMNS($H:H)-2,,)=0,"",OFFSET(Paramétrages!$G$6,COLUMNS($H:H)-2,,)))&lt;0.67,"B","C"))))))&amp;IF(OFFSET(Paramétrages!$F$6,COLUMNS($G:G)-2,,)=0,"",IF(ISBLANK('Compréhension de l''écrit'!$D478),""," ("&amp;SUMIFS(Paramétrages!$W:$W,Paramétrages!$Y:$Y,IF(OFFSET(Paramétrages!$F$6,COLUMNS($G:G)-2,,)=0,"",OFFSET(Paramétrages!$F$6,COLUMNS($G:G)-2,,)),Paramétrages!$X:$X,$B478&amp;$C478)&amp;" sur "&amp;IF(OFFSET(Paramétrages!$G$6,COLUMNS($H:H)-2,,)=0,"",OFFSET(Paramétrages!$G$6,COLUMNS($H:H)-2,,))&amp;")"))</f>
        <v/>
      </c>
      <c r="F478" s="1" t="str">
        <f ca="1">IF(OFFSET(Paramétrages!$F$6,COLUMNS($G:H)-2,,)=0,"",IF($B478="","",IF(COUNTA(Paramétrages!$F$5:$F$32)=0,"",IF(ISBLANK('Compréhension de l''écrit'!$D478),"",IF((SUMIFS(Paramétrages!$W:$W,Paramétrages!$Y:$Y,IF(OFFSET(Paramétrages!$F$6,COLUMNS($G:H)-2,,)=0,"",OFFSET(Paramétrages!$F$6,COLUMNS($G:H)-2,,)),Paramétrages!$X:$X,$B478&amp;$C478)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478&amp;$C478))/(IF(OFFSET(Paramétrages!$G$6,COLUMNS($H:I)-2,,)=0,"",OFFSET(Paramétrages!$G$6,COLUMNS($H:I)-2,,)))&lt;0.67,"B","C"))))))&amp;IF(OFFSET(Paramétrages!$F$6,COLUMNS($G:H)-2,,)=0,"",IF(ISBLANK('Compréhension de l''écrit'!$D478),""," ("&amp;SUMIFS(Paramétrages!$W:$W,Paramétrages!$Y:$Y,IF(OFFSET(Paramétrages!$F$6,COLUMNS($G:H)-2,,)=0,"",OFFSET(Paramétrages!$F$6,COLUMNS($G:H)-2,,)),Paramétrages!$X:$X,$B478&amp;$C478)&amp;" sur "&amp;IF(OFFSET(Paramétrages!$G$6,COLUMNS($H:I)-2,,)=0,"",OFFSET(Paramétrages!$G$6,COLUMNS($H:I)-2,,))&amp;")"))</f>
        <v/>
      </c>
      <c r="G478" s="1" t="str">
        <f ca="1">IF(OFFSET(Paramétrages!$F$6,COLUMNS($G:I)-2,,)=0,"",IF($B478="","",IF(COUNTA(Paramétrages!$F$5:$F$32)=0,"",IF(ISBLANK('Compréhension de l''écrit'!$D478),"",IF((SUMIFS(Paramétrages!$W:$W,Paramétrages!$Y:$Y,IF(OFFSET(Paramétrages!$F$6,COLUMNS($G:I)-2,,)=0,"",OFFSET(Paramétrages!$F$6,COLUMNS($G:I)-2,,)),Paramétrages!$X:$X,$B478&amp;$C478)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478&amp;$C478))/(IF(OFFSET(Paramétrages!$G$6,COLUMNS($H:J)-2,,)=0,"",OFFSET(Paramétrages!$G$6,COLUMNS($H:J)-2,,)))&lt;0.67,"B","C"))))))&amp;IF(OFFSET(Paramétrages!$F$6,COLUMNS($G:I)-2,,)=0,"",IF(ISBLANK('Compréhension de l''écrit'!$D478),""," ("&amp;SUMIFS(Paramétrages!$W:$W,Paramétrages!$Y:$Y,IF(OFFSET(Paramétrages!$F$6,COLUMNS($G:I)-2,,)=0,"",OFFSET(Paramétrages!$F$6,COLUMNS($G:I)-2,,)),Paramétrages!$X:$X,$B478&amp;$C478)&amp;" sur "&amp;IF(OFFSET(Paramétrages!$G$6,COLUMNS($H:J)-2,,)=0,"",OFFSET(Paramétrages!$G$6,COLUMNS($H:J)-2,,))&amp;")"))</f>
        <v/>
      </c>
      <c r="H478" s="1" t="str">
        <f ca="1">IF(F478="","",SUMIFS(#REF!,#REF!,#REF!,#REF!,#REF!&amp;#REF!))</f>
        <v/>
      </c>
      <c r="I478" s="1" t="str">
        <f ca="1">IF(G478="","",SUMIFS(#REF!,#REF!,#REF!,#REF!,#REF!&amp;#REF!))</f>
        <v/>
      </c>
    </row>
    <row r="479" spans="1:9" x14ac:dyDescent="0.2">
      <c r="A479" t="str">
        <f>IF(ISBLANK('Compréhension de l''écrit'!A479),"",'Compréhension de l''écrit'!A479)</f>
        <v/>
      </c>
      <c r="B479" t="str">
        <f>IF(ISBLANK('Compréhension de l''écrit'!B479),"",'Compréhension de l''écrit'!B479)</f>
        <v/>
      </c>
      <c r="C479" t="str">
        <f>IF(ISBLANK('Compréhension de l''écrit'!C479),"",'Compréhension de l''écrit'!C479)</f>
        <v/>
      </c>
      <c r="D479" s="15" t="str">
        <f>IF(B479="","",IF(COUNTA(Paramétrages!H$5:H$32)=0,"",IF(ISBLANK('Compréhension de l''écrit'!D479),"",IF(('Compréhension de l''écrit'!D479)/(COUNTA(Paramétrages!H$5:H$32))&lt;0.34,"A",IF(('Compréhension de l''écrit'!D479)/(COUNTA(Paramétrages!H$5:H$32))&lt;0.67,"B","C")))&amp;IF(ISBLANK('Compréhension de l''écrit'!D479),""," ("&amp;'Compréhension de l''écrit'!D479&amp;" sur "&amp;COUNTA(Paramétrages!H$5:H$32)&amp;")")))</f>
        <v/>
      </c>
      <c r="E479" s="1" t="str">
        <f ca="1">IF(OFFSET(Paramétrages!$F$6,COLUMNS($G:G)-2,,)=0,"",IF($B479="","",IF(COUNTA(Paramétrages!$F$5:$F$32)=0,"",IF(ISBLANK('Compréhension de l''écrit'!$D479),"",IF((SUMIFS(Paramétrages!$W:$W,Paramétrages!$Y:$Y,IF(OFFSET(Paramétrages!$F$6,COLUMNS($G:G)-2,,)=0,"",OFFSET(Paramétrages!$F$6,COLUMNS($G:G)-2,,)),Paramétrages!$X:$X,$B479&amp;$C479)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479&amp;$C479))/(IF(OFFSET(Paramétrages!$G$6,COLUMNS($H:H)-2,,)=0,"",OFFSET(Paramétrages!$G$6,COLUMNS($H:H)-2,,)))&lt;0.67,"B","C"))))))&amp;IF(OFFSET(Paramétrages!$F$6,COLUMNS($G:G)-2,,)=0,"",IF(ISBLANK('Compréhension de l''écrit'!$D479),""," ("&amp;SUMIFS(Paramétrages!$W:$W,Paramétrages!$Y:$Y,IF(OFFSET(Paramétrages!$F$6,COLUMNS($G:G)-2,,)=0,"",OFFSET(Paramétrages!$F$6,COLUMNS($G:G)-2,,)),Paramétrages!$X:$X,$B479&amp;$C479)&amp;" sur "&amp;IF(OFFSET(Paramétrages!$G$6,COLUMNS($H:H)-2,,)=0,"",OFFSET(Paramétrages!$G$6,COLUMNS($H:H)-2,,))&amp;")"))</f>
        <v/>
      </c>
      <c r="F479" s="1" t="str">
        <f ca="1">IF(OFFSET(Paramétrages!$F$6,COLUMNS($G:H)-2,,)=0,"",IF($B479="","",IF(COUNTA(Paramétrages!$F$5:$F$32)=0,"",IF(ISBLANK('Compréhension de l''écrit'!$D479),"",IF((SUMIFS(Paramétrages!$W:$W,Paramétrages!$Y:$Y,IF(OFFSET(Paramétrages!$F$6,COLUMNS($G:H)-2,,)=0,"",OFFSET(Paramétrages!$F$6,COLUMNS($G:H)-2,,)),Paramétrages!$X:$X,$B479&amp;$C479)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479&amp;$C479))/(IF(OFFSET(Paramétrages!$G$6,COLUMNS($H:I)-2,,)=0,"",OFFSET(Paramétrages!$G$6,COLUMNS($H:I)-2,,)))&lt;0.67,"B","C"))))))&amp;IF(OFFSET(Paramétrages!$F$6,COLUMNS($G:H)-2,,)=0,"",IF(ISBLANK('Compréhension de l''écrit'!$D479),""," ("&amp;SUMIFS(Paramétrages!$W:$W,Paramétrages!$Y:$Y,IF(OFFSET(Paramétrages!$F$6,COLUMNS($G:H)-2,,)=0,"",OFFSET(Paramétrages!$F$6,COLUMNS($G:H)-2,,)),Paramétrages!$X:$X,$B479&amp;$C479)&amp;" sur "&amp;IF(OFFSET(Paramétrages!$G$6,COLUMNS($H:I)-2,,)=0,"",OFFSET(Paramétrages!$G$6,COLUMNS($H:I)-2,,))&amp;")"))</f>
        <v/>
      </c>
      <c r="G479" s="1" t="str">
        <f ca="1">IF(OFFSET(Paramétrages!$F$6,COLUMNS($G:I)-2,,)=0,"",IF($B479="","",IF(COUNTA(Paramétrages!$F$5:$F$32)=0,"",IF(ISBLANK('Compréhension de l''écrit'!$D479),"",IF((SUMIFS(Paramétrages!$W:$W,Paramétrages!$Y:$Y,IF(OFFSET(Paramétrages!$F$6,COLUMNS($G:I)-2,,)=0,"",OFFSET(Paramétrages!$F$6,COLUMNS($G:I)-2,,)),Paramétrages!$X:$X,$B479&amp;$C479)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479&amp;$C479))/(IF(OFFSET(Paramétrages!$G$6,COLUMNS($H:J)-2,,)=0,"",OFFSET(Paramétrages!$G$6,COLUMNS($H:J)-2,,)))&lt;0.67,"B","C"))))))&amp;IF(OFFSET(Paramétrages!$F$6,COLUMNS($G:I)-2,,)=0,"",IF(ISBLANK('Compréhension de l''écrit'!$D479),""," ("&amp;SUMIFS(Paramétrages!$W:$W,Paramétrages!$Y:$Y,IF(OFFSET(Paramétrages!$F$6,COLUMNS($G:I)-2,,)=0,"",OFFSET(Paramétrages!$F$6,COLUMNS($G:I)-2,,)),Paramétrages!$X:$X,$B479&amp;$C479)&amp;" sur "&amp;IF(OFFSET(Paramétrages!$G$6,COLUMNS($H:J)-2,,)=0,"",OFFSET(Paramétrages!$G$6,COLUMNS($H:J)-2,,))&amp;")"))</f>
        <v/>
      </c>
      <c r="H479" s="1" t="str">
        <f ca="1">IF(F479="","",SUMIFS(#REF!,#REF!,#REF!,#REF!,#REF!&amp;#REF!))</f>
        <v/>
      </c>
      <c r="I479" s="1" t="str">
        <f ca="1">IF(G479="","",SUMIFS(#REF!,#REF!,#REF!,#REF!,#REF!&amp;#REF!))</f>
        <v/>
      </c>
    </row>
    <row r="480" spans="1:9" x14ac:dyDescent="0.2">
      <c r="A480" t="str">
        <f>IF(ISBLANK('Compréhension de l''écrit'!A480),"",'Compréhension de l''écrit'!A480)</f>
        <v/>
      </c>
      <c r="B480" t="str">
        <f>IF(ISBLANK('Compréhension de l''écrit'!B480),"",'Compréhension de l''écrit'!B480)</f>
        <v/>
      </c>
      <c r="C480" t="str">
        <f>IF(ISBLANK('Compréhension de l''écrit'!C480),"",'Compréhension de l''écrit'!C480)</f>
        <v/>
      </c>
      <c r="D480" s="15" t="str">
        <f>IF(B480="","",IF(COUNTA(Paramétrages!H$5:H$32)=0,"",IF(ISBLANK('Compréhension de l''écrit'!D480),"",IF(('Compréhension de l''écrit'!D480)/(COUNTA(Paramétrages!H$5:H$32))&lt;0.34,"A",IF(('Compréhension de l''écrit'!D480)/(COUNTA(Paramétrages!H$5:H$32))&lt;0.67,"B","C")))&amp;IF(ISBLANK('Compréhension de l''écrit'!D480),""," ("&amp;'Compréhension de l''écrit'!D480&amp;" sur "&amp;COUNTA(Paramétrages!H$5:H$32)&amp;")")))</f>
        <v/>
      </c>
      <c r="E480" s="1" t="str">
        <f ca="1">IF(OFFSET(Paramétrages!$F$6,COLUMNS($G:G)-2,,)=0,"",IF($B480="","",IF(COUNTA(Paramétrages!$F$5:$F$32)=0,"",IF(ISBLANK('Compréhension de l''écrit'!$D480),"",IF((SUMIFS(Paramétrages!$W:$W,Paramétrages!$Y:$Y,IF(OFFSET(Paramétrages!$F$6,COLUMNS($G:G)-2,,)=0,"",OFFSET(Paramétrages!$F$6,COLUMNS($G:G)-2,,)),Paramétrages!$X:$X,$B480&amp;$C480)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480&amp;$C480))/(IF(OFFSET(Paramétrages!$G$6,COLUMNS($H:H)-2,,)=0,"",OFFSET(Paramétrages!$G$6,COLUMNS($H:H)-2,,)))&lt;0.67,"B","C"))))))&amp;IF(OFFSET(Paramétrages!$F$6,COLUMNS($G:G)-2,,)=0,"",IF(ISBLANK('Compréhension de l''écrit'!$D480),""," ("&amp;SUMIFS(Paramétrages!$W:$W,Paramétrages!$Y:$Y,IF(OFFSET(Paramétrages!$F$6,COLUMNS($G:G)-2,,)=0,"",OFFSET(Paramétrages!$F$6,COLUMNS($G:G)-2,,)),Paramétrages!$X:$X,$B480&amp;$C480)&amp;" sur "&amp;IF(OFFSET(Paramétrages!$G$6,COLUMNS($H:H)-2,,)=0,"",OFFSET(Paramétrages!$G$6,COLUMNS($H:H)-2,,))&amp;")"))</f>
        <v/>
      </c>
      <c r="F480" s="1" t="str">
        <f ca="1">IF(OFFSET(Paramétrages!$F$6,COLUMNS($G:H)-2,,)=0,"",IF($B480="","",IF(COUNTA(Paramétrages!$F$5:$F$32)=0,"",IF(ISBLANK('Compréhension de l''écrit'!$D480),"",IF((SUMIFS(Paramétrages!$W:$W,Paramétrages!$Y:$Y,IF(OFFSET(Paramétrages!$F$6,COLUMNS($G:H)-2,,)=0,"",OFFSET(Paramétrages!$F$6,COLUMNS($G:H)-2,,)),Paramétrages!$X:$X,$B480&amp;$C480)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480&amp;$C480))/(IF(OFFSET(Paramétrages!$G$6,COLUMNS($H:I)-2,,)=0,"",OFFSET(Paramétrages!$G$6,COLUMNS($H:I)-2,,)))&lt;0.67,"B","C"))))))&amp;IF(OFFSET(Paramétrages!$F$6,COLUMNS($G:H)-2,,)=0,"",IF(ISBLANK('Compréhension de l''écrit'!$D480),""," ("&amp;SUMIFS(Paramétrages!$W:$W,Paramétrages!$Y:$Y,IF(OFFSET(Paramétrages!$F$6,COLUMNS($G:H)-2,,)=0,"",OFFSET(Paramétrages!$F$6,COLUMNS($G:H)-2,,)),Paramétrages!$X:$X,$B480&amp;$C480)&amp;" sur "&amp;IF(OFFSET(Paramétrages!$G$6,COLUMNS($H:I)-2,,)=0,"",OFFSET(Paramétrages!$G$6,COLUMNS($H:I)-2,,))&amp;")"))</f>
        <v/>
      </c>
      <c r="G480" s="1" t="str">
        <f ca="1">IF(OFFSET(Paramétrages!$F$6,COLUMNS($G:I)-2,,)=0,"",IF($B480="","",IF(COUNTA(Paramétrages!$F$5:$F$32)=0,"",IF(ISBLANK('Compréhension de l''écrit'!$D480),"",IF((SUMIFS(Paramétrages!$W:$W,Paramétrages!$Y:$Y,IF(OFFSET(Paramétrages!$F$6,COLUMNS($G:I)-2,,)=0,"",OFFSET(Paramétrages!$F$6,COLUMNS($G:I)-2,,)),Paramétrages!$X:$X,$B480&amp;$C480)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480&amp;$C480))/(IF(OFFSET(Paramétrages!$G$6,COLUMNS($H:J)-2,,)=0,"",OFFSET(Paramétrages!$G$6,COLUMNS($H:J)-2,,)))&lt;0.67,"B","C"))))))&amp;IF(OFFSET(Paramétrages!$F$6,COLUMNS($G:I)-2,,)=0,"",IF(ISBLANK('Compréhension de l''écrit'!$D480),""," ("&amp;SUMIFS(Paramétrages!$W:$W,Paramétrages!$Y:$Y,IF(OFFSET(Paramétrages!$F$6,COLUMNS($G:I)-2,,)=0,"",OFFSET(Paramétrages!$F$6,COLUMNS($G:I)-2,,)),Paramétrages!$X:$X,$B480&amp;$C480)&amp;" sur "&amp;IF(OFFSET(Paramétrages!$G$6,COLUMNS($H:J)-2,,)=0,"",OFFSET(Paramétrages!$G$6,COLUMNS($H:J)-2,,))&amp;")"))</f>
        <v/>
      </c>
      <c r="H480" s="1" t="str">
        <f ca="1">IF(F480="","",SUMIFS(#REF!,#REF!,#REF!,#REF!,#REF!&amp;#REF!))</f>
        <v/>
      </c>
      <c r="I480" s="1" t="str">
        <f ca="1">IF(G480="","",SUMIFS(#REF!,#REF!,#REF!,#REF!,#REF!&amp;#REF!))</f>
        <v/>
      </c>
    </row>
    <row r="481" spans="1:9" x14ac:dyDescent="0.2">
      <c r="A481" t="str">
        <f>IF(ISBLANK('Compréhension de l''écrit'!A481),"",'Compréhension de l''écrit'!A481)</f>
        <v/>
      </c>
      <c r="B481" t="str">
        <f>IF(ISBLANK('Compréhension de l''écrit'!B481),"",'Compréhension de l''écrit'!B481)</f>
        <v/>
      </c>
      <c r="C481" t="str">
        <f>IF(ISBLANK('Compréhension de l''écrit'!C481),"",'Compréhension de l''écrit'!C481)</f>
        <v/>
      </c>
      <c r="D481" s="15" t="str">
        <f>IF(B481="","",IF(COUNTA(Paramétrages!H$5:H$32)=0,"",IF(ISBLANK('Compréhension de l''écrit'!D481),"",IF(('Compréhension de l''écrit'!D481)/(COUNTA(Paramétrages!H$5:H$32))&lt;0.34,"A",IF(('Compréhension de l''écrit'!D481)/(COUNTA(Paramétrages!H$5:H$32))&lt;0.67,"B","C")))&amp;IF(ISBLANK('Compréhension de l''écrit'!D481),""," ("&amp;'Compréhension de l''écrit'!D481&amp;" sur "&amp;COUNTA(Paramétrages!H$5:H$32)&amp;")")))</f>
        <v/>
      </c>
      <c r="E481" s="1" t="str">
        <f ca="1">IF(OFFSET(Paramétrages!$F$6,COLUMNS($G:G)-2,,)=0,"",IF($B481="","",IF(COUNTA(Paramétrages!$F$5:$F$32)=0,"",IF(ISBLANK('Compréhension de l''écrit'!$D481),"",IF((SUMIFS(Paramétrages!$W:$W,Paramétrages!$Y:$Y,IF(OFFSET(Paramétrages!$F$6,COLUMNS($G:G)-2,,)=0,"",OFFSET(Paramétrages!$F$6,COLUMNS($G:G)-2,,)),Paramétrages!$X:$X,$B481&amp;$C481)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481&amp;$C481))/(IF(OFFSET(Paramétrages!$G$6,COLUMNS($H:H)-2,,)=0,"",OFFSET(Paramétrages!$G$6,COLUMNS($H:H)-2,,)))&lt;0.67,"B","C"))))))&amp;IF(OFFSET(Paramétrages!$F$6,COLUMNS($G:G)-2,,)=0,"",IF(ISBLANK('Compréhension de l''écrit'!$D481),""," ("&amp;SUMIFS(Paramétrages!$W:$W,Paramétrages!$Y:$Y,IF(OFFSET(Paramétrages!$F$6,COLUMNS($G:G)-2,,)=0,"",OFFSET(Paramétrages!$F$6,COLUMNS($G:G)-2,,)),Paramétrages!$X:$X,$B481&amp;$C481)&amp;" sur "&amp;IF(OFFSET(Paramétrages!$G$6,COLUMNS($H:H)-2,,)=0,"",OFFSET(Paramétrages!$G$6,COLUMNS($H:H)-2,,))&amp;")"))</f>
        <v/>
      </c>
      <c r="F481" s="1" t="str">
        <f ca="1">IF(OFFSET(Paramétrages!$F$6,COLUMNS($G:H)-2,,)=0,"",IF($B481="","",IF(COUNTA(Paramétrages!$F$5:$F$32)=0,"",IF(ISBLANK('Compréhension de l''écrit'!$D481),"",IF((SUMIFS(Paramétrages!$W:$W,Paramétrages!$Y:$Y,IF(OFFSET(Paramétrages!$F$6,COLUMNS($G:H)-2,,)=0,"",OFFSET(Paramétrages!$F$6,COLUMNS($G:H)-2,,)),Paramétrages!$X:$X,$B481&amp;$C481)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481&amp;$C481))/(IF(OFFSET(Paramétrages!$G$6,COLUMNS($H:I)-2,,)=0,"",OFFSET(Paramétrages!$G$6,COLUMNS($H:I)-2,,)))&lt;0.67,"B","C"))))))&amp;IF(OFFSET(Paramétrages!$F$6,COLUMNS($G:H)-2,,)=0,"",IF(ISBLANK('Compréhension de l''écrit'!$D481),""," ("&amp;SUMIFS(Paramétrages!$W:$W,Paramétrages!$Y:$Y,IF(OFFSET(Paramétrages!$F$6,COLUMNS($G:H)-2,,)=0,"",OFFSET(Paramétrages!$F$6,COLUMNS($G:H)-2,,)),Paramétrages!$X:$X,$B481&amp;$C481)&amp;" sur "&amp;IF(OFFSET(Paramétrages!$G$6,COLUMNS($H:I)-2,,)=0,"",OFFSET(Paramétrages!$G$6,COLUMNS($H:I)-2,,))&amp;")"))</f>
        <v/>
      </c>
      <c r="G481" s="1" t="str">
        <f ca="1">IF(OFFSET(Paramétrages!$F$6,COLUMNS($G:I)-2,,)=0,"",IF($B481="","",IF(COUNTA(Paramétrages!$F$5:$F$32)=0,"",IF(ISBLANK('Compréhension de l''écrit'!$D481),"",IF((SUMIFS(Paramétrages!$W:$W,Paramétrages!$Y:$Y,IF(OFFSET(Paramétrages!$F$6,COLUMNS($G:I)-2,,)=0,"",OFFSET(Paramétrages!$F$6,COLUMNS($G:I)-2,,)),Paramétrages!$X:$X,$B481&amp;$C481)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481&amp;$C481))/(IF(OFFSET(Paramétrages!$G$6,COLUMNS($H:J)-2,,)=0,"",OFFSET(Paramétrages!$G$6,COLUMNS($H:J)-2,,)))&lt;0.67,"B","C"))))))&amp;IF(OFFSET(Paramétrages!$F$6,COLUMNS($G:I)-2,,)=0,"",IF(ISBLANK('Compréhension de l''écrit'!$D481),""," ("&amp;SUMIFS(Paramétrages!$W:$W,Paramétrages!$Y:$Y,IF(OFFSET(Paramétrages!$F$6,COLUMNS($G:I)-2,,)=0,"",OFFSET(Paramétrages!$F$6,COLUMNS($G:I)-2,,)),Paramétrages!$X:$X,$B481&amp;$C481)&amp;" sur "&amp;IF(OFFSET(Paramétrages!$G$6,COLUMNS($H:J)-2,,)=0,"",OFFSET(Paramétrages!$G$6,COLUMNS($H:J)-2,,))&amp;")"))</f>
        <v/>
      </c>
      <c r="H481" s="1" t="str">
        <f ca="1">IF(F481="","",SUMIFS(#REF!,#REF!,#REF!,#REF!,#REF!&amp;#REF!))</f>
        <v/>
      </c>
      <c r="I481" s="1" t="str">
        <f ca="1">IF(G481="","",SUMIFS(#REF!,#REF!,#REF!,#REF!,#REF!&amp;#REF!))</f>
        <v/>
      </c>
    </row>
    <row r="482" spans="1:9" x14ac:dyDescent="0.2">
      <c r="A482" t="str">
        <f>IF(ISBLANK('Compréhension de l''écrit'!A482),"",'Compréhension de l''écrit'!A482)</f>
        <v/>
      </c>
      <c r="B482" t="str">
        <f>IF(ISBLANK('Compréhension de l''écrit'!B482),"",'Compréhension de l''écrit'!B482)</f>
        <v/>
      </c>
      <c r="C482" t="str">
        <f>IF(ISBLANK('Compréhension de l''écrit'!C482),"",'Compréhension de l''écrit'!C482)</f>
        <v/>
      </c>
      <c r="D482" s="15" t="str">
        <f>IF(B482="","",IF(COUNTA(Paramétrages!H$5:H$32)=0,"",IF(ISBLANK('Compréhension de l''écrit'!D482),"",IF(('Compréhension de l''écrit'!D482)/(COUNTA(Paramétrages!H$5:H$32))&lt;0.34,"A",IF(('Compréhension de l''écrit'!D482)/(COUNTA(Paramétrages!H$5:H$32))&lt;0.67,"B","C")))&amp;IF(ISBLANK('Compréhension de l''écrit'!D482),""," ("&amp;'Compréhension de l''écrit'!D482&amp;" sur "&amp;COUNTA(Paramétrages!H$5:H$32)&amp;")")))</f>
        <v/>
      </c>
      <c r="E482" s="1" t="str">
        <f ca="1">IF(OFFSET(Paramétrages!$F$6,COLUMNS($G:G)-2,,)=0,"",IF($B482="","",IF(COUNTA(Paramétrages!$F$5:$F$32)=0,"",IF(ISBLANK('Compréhension de l''écrit'!$D482),"",IF((SUMIFS(Paramétrages!$W:$W,Paramétrages!$Y:$Y,IF(OFFSET(Paramétrages!$F$6,COLUMNS($G:G)-2,,)=0,"",OFFSET(Paramétrages!$F$6,COLUMNS($G:G)-2,,)),Paramétrages!$X:$X,$B482&amp;$C482)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482&amp;$C482))/(IF(OFFSET(Paramétrages!$G$6,COLUMNS($H:H)-2,,)=0,"",OFFSET(Paramétrages!$G$6,COLUMNS($H:H)-2,,)))&lt;0.67,"B","C"))))))&amp;IF(OFFSET(Paramétrages!$F$6,COLUMNS($G:G)-2,,)=0,"",IF(ISBLANK('Compréhension de l''écrit'!$D482),""," ("&amp;SUMIFS(Paramétrages!$W:$W,Paramétrages!$Y:$Y,IF(OFFSET(Paramétrages!$F$6,COLUMNS($G:G)-2,,)=0,"",OFFSET(Paramétrages!$F$6,COLUMNS($G:G)-2,,)),Paramétrages!$X:$X,$B482&amp;$C482)&amp;" sur "&amp;IF(OFFSET(Paramétrages!$G$6,COLUMNS($H:H)-2,,)=0,"",OFFSET(Paramétrages!$G$6,COLUMNS($H:H)-2,,))&amp;")"))</f>
        <v/>
      </c>
      <c r="F482" s="1" t="str">
        <f ca="1">IF(OFFSET(Paramétrages!$F$6,COLUMNS($G:H)-2,,)=0,"",IF($B482="","",IF(COUNTA(Paramétrages!$F$5:$F$32)=0,"",IF(ISBLANK('Compréhension de l''écrit'!$D482),"",IF((SUMIFS(Paramétrages!$W:$W,Paramétrages!$Y:$Y,IF(OFFSET(Paramétrages!$F$6,COLUMNS($G:H)-2,,)=0,"",OFFSET(Paramétrages!$F$6,COLUMNS($G:H)-2,,)),Paramétrages!$X:$X,$B482&amp;$C482)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482&amp;$C482))/(IF(OFFSET(Paramétrages!$G$6,COLUMNS($H:I)-2,,)=0,"",OFFSET(Paramétrages!$G$6,COLUMNS($H:I)-2,,)))&lt;0.67,"B","C"))))))&amp;IF(OFFSET(Paramétrages!$F$6,COLUMNS($G:H)-2,,)=0,"",IF(ISBLANK('Compréhension de l''écrit'!$D482),""," ("&amp;SUMIFS(Paramétrages!$W:$W,Paramétrages!$Y:$Y,IF(OFFSET(Paramétrages!$F$6,COLUMNS($G:H)-2,,)=0,"",OFFSET(Paramétrages!$F$6,COLUMNS($G:H)-2,,)),Paramétrages!$X:$X,$B482&amp;$C482)&amp;" sur "&amp;IF(OFFSET(Paramétrages!$G$6,COLUMNS($H:I)-2,,)=0,"",OFFSET(Paramétrages!$G$6,COLUMNS($H:I)-2,,))&amp;")"))</f>
        <v/>
      </c>
      <c r="G482" s="1" t="str">
        <f ca="1">IF(OFFSET(Paramétrages!$F$6,COLUMNS($G:I)-2,,)=0,"",IF($B482="","",IF(COUNTA(Paramétrages!$F$5:$F$32)=0,"",IF(ISBLANK('Compréhension de l''écrit'!$D482),"",IF((SUMIFS(Paramétrages!$W:$W,Paramétrages!$Y:$Y,IF(OFFSET(Paramétrages!$F$6,COLUMNS($G:I)-2,,)=0,"",OFFSET(Paramétrages!$F$6,COLUMNS($G:I)-2,,)),Paramétrages!$X:$X,$B482&amp;$C482)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482&amp;$C482))/(IF(OFFSET(Paramétrages!$G$6,COLUMNS($H:J)-2,,)=0,"",OFFSET(Paramétrages!$G$6,COLUMNS($H:J)-2,,)))&lt;0.67,"B","C"))))))&amp;IF(OFFSET(Paramétrages!$F$6,COLUMNS($G:I)-2,,)=0,"",IF(ISBLANK('Compréhension de l''écrit'!$D482),""," ("&amp;SUMIFS(Paramétrages!$W:$W,Paramétrages!$Y:$Y,IF(OFFSET(Paramétrages!$F$6,COLUMNS($G:I)-2,,)=0,"",OFFSET(Paramétrages!$F$6,COLUMNS($G:I)-2,,)),Paramétrages!$X:$X,$B482&amp;$C482)&amp;" sur "&amp;IF(OFFSET(Paramétrages!$G$6,COLUMNS($H:J)-2,,)=0,"",OFFSET(Paramétrages!$G$6,COLUMNS($H:J)-2,,))&amp;")"))</f>
        <v/>
      </c>
      <c r="H482" s="1" t="str">
        <f ca="1">IF(F482="","",SUMIFS(#REF!,#REF!,#REF!,#REF!,#REF!&amp;#REF!))</f>
        <v/>
      </c>
      <c r="I482" s="1" t="str">
        <f ca="1">IF(G482="","",SUMIFS(#REF!,#REF!,#REF!,#REF!,#REF!&amp;#REF!))</f>
        <v/>
      </c>
    </row>
    <row r="483" spans="1:9" x14ac:dyDescent="0.2">
      <c r="A483" t="str">
        <f>IF(ISBLANK('Compréhension de l''écrit'!A483),"",'Compréhension de l''écrit'!A483)</f>
        <v/>
      </c>
      <c r="B483" t="str">
        <f>IF(ISBLANK('Compréhension de l''écrit'!B483),"",'Compréhension de l''écrit'!B483)</f>
        <v/>
      </c>
      <c r="C483" t="str">
        <f>IF(ISBLANK('Compréhension de l''écrit'!C483),"",'Compréhension de l''écrit'!C483)</f>
        <v/>
      </c>
      <c r="D483" s="15" t="str">
        <f>IF(B483="","",IF(COUNTA(Paramétrages!H$5:H$32)=0,"",IF(ISBLANK('Compréhension de l''écrit'!D483),"",IF(('Compréhension de l''écrit'!D483)/(COUNTA(Paramétrages!H$5:H$32))&lt;0.34,"A",IF(('Compréhension de l''écrit'!D483)/(COUNTA(Paramétrages!H$5:H$32))&lt;0.67,"B","C")))&amp;IF(ISBLANK('Compréhension de l''écrit'!D483),""," ("&amp;'Compréhension de l''écrit'!D483&amp;" sur "&amp;COUNTA(Paramétrages!H$5:H$32)&amp;")")))</f>
        <v/>
      </c>
      <c r="E483" s="1" t="str">
        <f ca="1">IF(OFFSET(Paramétrages!$F$6,COLUMNS($G:G)-2,,)=0,"",IF($B483="","",IF(COUNTA(Paramétrages!$F$5:$F$32)=0,"",IF(ISBLANK('Compréhension de l''écrit'!$D483),"",IF((SUMIFS(Paramétrages!$W:$W,Paramétrages!$Y:$Y,IF(OFFSET(Paramétrages!$F$6,COLUMNS($G:G)-2,,)=0,"",OFFSET(Paramétrages!$F$6,COLUMNS($G:G)-2,,)),Paramétrages!$X:$X,$B483&amp;$C483)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483&amp;$C483))/(IF(OFFSET(Paramétrages!$G$6,COLUMNS($H:H)-2,,)=0,"",OFFSET(Paramétrages!$G$6,COLUMNS($H:H)-2,,)))&lt;0.67,"B","C"))))))&amp;IF(OFFSET(Paramétrages!$F$6,COLUMNS($G:G)-2,,)=0,"",IF(ISBLANK('Compréhension de l''écrit'!$D483),""," ("&amp;SUMIFS(Paramétrages!$W:$W,Paramétrages!$Y:$Y,IF(OFFSET(Paramétrages!$F$6,COLUMNS($G:G)-2,,)=0,"",OFFSET(Paramétrages!$F$6,COLUMNS($G:G)-2,,)),Paramétrages!$X:$X,$B483&amp;$C483)&amp;" sur "&amp;IF(OFFSET(Paramétrages!$G$6,COLUMNS($H:H)-2,,)=0,"",OFFSET(Paramétrages!$G$6,COLUMNS($H:H)-2,,))&amp;")"))</f>
        <v/>
      </c>
      <c r="F483" s="1" t="str">
        <f ca="1">IF(OFFSET(Paramétrages!$F$6,COLUMNS($G:H)-2,,)=0,"",IF($B483="","",IF(COUNTA(Paramétrages!$F$5:$F$32)=0,"",IF(ISBLANK('Compréhension de l''écrit'!$D483),"",IF((SUMIFS(Paramétrages!$W:$W,Paramétrages!$Y:$Y,IF(OFFSET(Paramétrages!$F$6,COLUMNS($G:H)-2,,)=0,"",OFFSET(Paramétrages!$F$6,COLUMNS($G:H)-2,,)),Paramétrages!$X:$X,$B483&amp;$C483)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483&amp;$C483))/(IF(OFFSET(Paramétrages!$G$6,COLUMNS($H:I)-2,,)=0,"",OFFSET(Paramétrages!$G$6,COLUMNS($H:I)-2,,)))&lt;0.67,"B","C"))))))&amp;IF(OFFSET(Paramétrages!$F$6,COLUMNS($G:H)-2,,)=0,"",IF(ISBLANK('Compréhension de l''écrit'!$D483),""," ("&amp;SUMIFS(Paramétrages!$W:$W,Paramétrages!$Y:$Y,IF(OFFSET(Paramétrages!$F$6,COLUMNS($G:H)-2,,)=0,"",OFFSET(Paramétrages!$F$6,COLUMNS($G:H)-2,,)),Paramétrages!$X:$X,$B483&amp;$C483)&amp;" sur "&amp;IF(OFFSET(Paramétrages!$G$6,COLUMNS($H:I)-2,,)=0,"",OFFSET(Paramétrages!$G$6,COLUMNS($H:I)-2,,))&amp;")"))</f>
        <v/>
      </c>
      <c r="G483" s="1" t="str">
        <f ca="1">IF(OFFSET(Paramétrages!$F$6,COLUMNS($G:I)-2,,)=0,"",IF($B483="","",IF(COUNTA(Paramétrages!$F$5:$F$32)=0,"",IF(ISBLANK('Compréhension de l''écrit'!$D483),"",IF((SUMIFS(Paramétrages!$W:$W,Paramétrages!$Y:$Y,IF(OFFSET(Paramétrages!$F$6,COLUMNS($G:I)-2,,)=0,"",OFFSET(Paramétrages!$F$6,COLUMNS($G:I)-2,,)),Paramétrages!$X:$X,$B483&amp;$C483)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483&amp;$C483))/(IF(OFFSET(Paramétrages!$G$6,COLUMNS($H:J)-2,,)=0,"",OFFSET(Paramétrages!$G$6,COLUMNS($H:J)-2,,)))&lt;0.67,"B","C"))))))&amp;IF(OFFSET(Paramétrages!$F$6,COLUMNS($G:I)-2,,)=0,"",IF(ISBLANK('Compréhension de l''écrit'!$D483),""," ("&amp;SUMIFS(Paramétrages!$W:$W,Paramétrages!$Y:$Y,IF(OFFSET(Paramétrages!$F$6,COLUMNS($G:I)-2,,)=0,"",OFFSET(Paramétrages!$F$6,COLUMNS($G:I)-2,,)),Paramétrages!$X:$X,$B483&amp;$C483)&amp;" sur "&amp;IF(OFFSET(Paramétrages!$G$6,COLUMNS($H:J)-2,,)=0,"",OFFSET(Paramétrages!$G$6,COLUMNS($H:J)-2,,))&amp;")"))</f>
        <v/>
      </c>
      <c r="H483" s="1" t="str">
        <f ca="1">IF(F483="","",SUMIFS(#REF!,#REF!,#REF!,#REF!,#REF!&amp;#REF!))</f>
        <v/>
      </c>
      <c r="I483" s="1" t="str">
        <f ca="1">IF(G483="","",SUMIFS(#REF!,#REF!,#REF!,#REF!,#REF!&amp;#REF!))</f>
        <v/>
      </c>
    </row>
    <row r="484" spans="1:9" x14ac:dyDescent="0.2">
      <c r="A484" t="str">
        <f>IF(ISBLANK('Compréhension de l''écrit'!A484),"",'Compréhension de l''écrit'!A484)</f>
        <v/>
      </c>
      <c r="B484" t="str">
        <f>IF(ISBLANK('Compréhension de l''écrit'!B484),"",'Compréhension de l''écrit'!B484)</f>
        <v/>
      </c>
      <c r="C484" t="str">
        <f>IF(ISBLANK('Compréhension de l''écrit'!C484),"",'Compréhension de l''écrit'!C484)</f>
        <v/>
      </c>
      <c r="D484" s="15" t="str">
        <f>IF(B484="","",IF(COUNTA(Paramétrages!H$5:H$32)=0,"",IF(ISBLANK('Compréhension de l''écrit'!D484),"",IF(('Compréhension de l''écrit'!D484)/(COUNTA(Paramétrages!H$5:H$32))&lt;0.34,"A",IF(('Compréhension de l''écrit'!D484)/(COUNTA(Paramétrages!H$5:H$32))&lt;0.67,"B","C")))&amp;IF(ISBLANK('Compréhension de l''écrit'!D484),""," ("&amp;'Compréhension de l''écrit'!D484&amp;" sur "&amp;COUNTA(Paramétrages!H$5:H$32)&amp;")")))</f>
        <v/>
      </c>
      <c r="E484" s="1" t="str">
        <f ca="1">IF(OFFSET(Paramétrages!$F$6,COLUMNS($G:G)-2,,)=0,"",IF($B484="","",IF(COUNTA(Paramétrages!$F$5:$F$32)=0,"",IF(ISBLANK('Compréhension de l''écrit'!$D484),"",IF((SUMIFS(Paramétrages!$W:$W,Paramétrages!$Y:$Y,IF(OFFSET(Paramétrages!$F$6,COLUMNS($G:G)-2,,)=0,"",OFFSET(Paramétrages!$F$6,COLUMNS($G:G)-2,,)),Paramétrages!$X:$X,$B484&amp;$C484)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484&amp;$C484))/(IF(OFFSET(Paramétrages!$G$6,COLUMNS($H:H)-2,,)=0,"",OFFSET(Paramétrages!$G$6,COLUMNS($H:H)-2,,)))&lt;0.67,"B","C"))))))&amp;IF(OFFSET(Paramétrages!$F$6,COLUMNS($G:G)-2,,)=0,"",IF(ISBLANK('Compréhension de l''écrit'!$D484),""," ("&amp;SUMIFS(Paramétrages!$W:$W,Paramétrages!$Y:$Y,IF(OFFSET(Paramétrages!$F$6,COLUMNS($G:G)-2,,)=0,"",OFFSET(Paramétrages!$F$6,COLUMNS($G:G)-2,,)),Paramétrages!$X:$X,$B484&amp;$C484)&amp;" sur "&amp;IF(OFFSET(Paramétrages!$G$6,COLUMNS($H:H)-2,,)=0,"",OFFSET(Paramétrages!$G$6,COLUMNS($H:H)-2,,))&amp;")"))</f>
        <v/>
      </c>
      <c r="F484" s="1" t="str">
        <f ca="1">IF(OFFSET(Paramétrages!$F$6,COLUMNS($G:H)-2,,)=0,"",IF($B484="","",IF(COUNTA(Paramétrages!$F$5:$F$32)=0,"",IF(ISBLANK('Compréhension de l''écrit'!$D484),"",IF((SUMIFS(Paramétrages!$W:$W,Paramétrages!$Y:$Y,IF(OFFSET(Paramétrages!$F$6,COLUMNS($G:H)-2,,)=0,"",OFFSET(Paramétrages!$F$6,COLUMNS($G:H)-2,,)),Paramétrages!$X:$X,$B484&amp;$C484)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484&amp;$C484))/(IF(OFFSET(Paramétrages!$G$6,COLUMNS($H:I)-2,,)=0,"",OFFSET(Paramétrages!$G$6,COLUMNS($H:I)-2,,)))&lt;0.67,"B","C"))))))&amp;IF(OFFSET(Paramétrages!$F$6,COLUMNS($G:H)-2,,)=0,"",IF(ISBLANK('Compréhension de l''écrit'!$D484),""," ("&amp;SUMIFS(Paramétrages!$W:$W,Paramétrages!$Y:$Y,IF(OFFSET(Paramétrages!$F$6,COLUMNS($G:H)-2,,)=0,"",OFFSET(Paramétrages!$F$6,COLUMNS($G:H)-2,,)),Paramétrages!$X:$X,$B484&amp;$C484)&amp;" sur "&amp;IF(OFFSET(Paramétrages!$G$6,COLUMNS($H:I)-2,,)=0,"",OFFSET(Paramétrages!$G$6,COLUMNS($H:I)-2,,))&amp;")"))</f>
        <v/>
      </c>
      <c r="G484" s="1" t="str">
        <f ca="1">IF(OFFSET(Paramétrages!$F$6,COLUMNS($G:I)-2,,)=0,"",IF($B484="","",IF(COUNTA(Paramétrages!$F$5:$F$32)=0,"",IF(ISBLANK('Compréhension de l''écrit'!$D484),"",IF((SUMIFS(Paramétrages!$W:$W,Paramétrages!$Y:$Y,IF(OFFSET(Paramétrages!$F$6,COLUMNS($G:I)-2,,)=0,"",OFFSET(Paramétrages!$F$6,COLUMNS($G:I)-2,,)),Paramétrages!$X:$X,$B484&amp;$C484)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484&amp;$C484))/(IF(OFFSET(Paramétrages!$G$6,COLUMNS($H:J)-2,,)=0,"",OFFSET(Paramétrages!$G$6,COLUMNS($H:J)-2,,)))&lt;0.67,"B","C"))))))&amp;IF(OFFSET(Paramétrages!$F$6,COLUMNS($G:I)-2,,)=0,"",IF(ISBLANK('Compréhension de l''écrit'!$D484),""," ("&amp;SUMIFS(Paramétrages!$W:$W,Paramétrages!$Y:$Y,IF(OFFSET(Paramétrages!$F$6,COLUMNS($G:I)-2,,)=0,"",OFFSET(Paramétrages!$F$6,COLUMNS($G:I)-2,,)),Paramétrages!$X:$X,$B484&amp;$C484)&amp;" sur "&amp;IF(OFFSET(Paramétrages!$G$6,COLUMNS($H:J)-2,,)=0,"",OFFSET(Paramétrages!$G$6,COLUMNS($H:J)-2,,))&amp;")"))</f>
        <v/>
      </c>
      <c r="H484" s="1" t="str">
        <f ca="1">IF(F484="","",SUMIFS(#REF!,#REF!,#REF!,#REF!,#REF!&amp;#REF!))</f>
        <v/>
      </c>
      <c r="I484" s="1" t="str">
        <f ca="1">IF(G484="","",SUMIFS(#REF!,#REF!,#REF!,#REF!,#REF!&amp;#REF!))</f>
        <v/>
      </c>
    </row>
    <row r="485" spans="1:9" x14ac:dyDescent="0.2">
      <c r="A485" t="str">
        <f>IF(ISBLANK('Compréhension de l''écrit'!A485),"",'Compréhension de l''écrit'!A485)</f>
        <v/>
      </c>
      <c r="B485" t="str">
        <f>IF(ISBLANK('Compréhension de l''écrit'!B485),"",'Compréhension de l''écrit'!B485)</f>
        <v/>
      </c>
      <c r="C485" t="str">
        <f>IF(ISBLANK('Compréhension de l''écrit'!C485),"",'Compréhension de l''écrit'!C485)</f>
        <v/>
      </c>
      <c r="D485" s="15" t="str">
        <f>IF(B485="","",IF(COUNTA(Paramétrages!H$5:H$32)=0,"",IF(ISBLANK('Compréhension de l''écrit'!D485),"",IF(('Compréhension de l''écrit'!D485)/(COUNTA(Paramétrages!H$5:H$32))&lt;0.34,"A",IF(('Compréhension de l''écrit'!D485)/(COUNTA(Paramétrages!H$5:H$32))&lt;0.67,"B","C")))&amp;IF(ISBLANK('Compréhension de l''écrit'!D485),""," ("&amp;'Compréhension de l''écrit'!D485&amp;" sur "&amp;COUNTA(Paramétrages!H$5:H$32)&amp;")")))</f>
        <v/>
      </c>
      <c r="E485" s="1" t="str">
        <f ca="1">IF(OFFSET(Paramétrages!$F$6,COLUMNS($G:G)-2,,)=0,"",IF($B485="","",IF(COUNTA(Paramétrages!$F$5:$F$32)=0,"",IF(ISBLANK('Compréhension de l''écrit'!$D485),"",IF((SUMIFS(Paramétrages!$W:$W,Paramétrages!$Y:$Y,IF(OFFSET(Paramétrages!$F$6,COLUMNS($G:G)-2,,)=0,"",OFFSET(Paramétrages!$F$6,COLUMNS($G:G)-2,,)),Paramétrages!$X:$X,$B485&amp;$C485)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485&amp;$C485))/(IF(OFFSET(Paramétrages!$G$6,COLUMNS($H:H)-2,,)=0,"",OFFSET(Paramétrages!$G$6,COLUMNS($H:H)-2,,)))&lt;0.67,"B","C"))))))&amp;IF(OFFSET(Paramétrages!$F$6,COLUMNS($G:G)-2,,)=0,"",IF(ISBLANK('Compréhension de l''écrit'!$D485),""," ("&amp;SUMIFS(Paramétrages!$W:$W,Paramétrages!$Y:$Y,IF(OFFSET(Paramétrages!$F$6,COLUMNS($G:G)-2,,)=0,"",OFFSET(Paramétrages!$F$6,COLUMNS($G:G)-2,,)),Paramétrages!$X:$X,$B485&amp;$C485)&amp;" sur "&amp;IF(OFFSET(Paramétrages!$G$6,COLUMNS($H:H)-2,,)=0,"",OFFSET(Paramétrages!$G$6,COLUMNS($H:H)-2,,))&amp;")"))</f>
        <v/>
      </c>
      <c r="F485" s="1" t="str">
        <f ca="1">IF(OFFSET(Paramétrages!$F$6,COLUMNS($G:H)-2,,)=0,"",IF($B485="","",IF(COUNTA(Paramétrages!$F$5:$F$32)=0,"",IF(ISBLANK('Compréhension de l''écrit'!$D485),"",IF((SUMIFS(Paramétrages!$W:$W,Paramétrages!$Y:$Y,IF(OFFSET(Paramétrages!$F$6,COLUMNS($G:H)-2,,)=0,"",OFFSET(Paramétrages!$F$6,COLUMNS($G:H)-2,,)),Paramétrages!$X:$X,$B485&amp;$C485)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485&amp;$C485))/(IF(OFFSET(Paramétrages!$G$6,COLUMNS($H:I)-2,,)=0,"",OFFSET(Paramétrages!$G$6,COLUMNS($H:I)-2,,)))&lt;0.67,"B","C"))))))&amp;IF(OFFSET(Paramétrages!$F$6,COLUMNS($G:H)-2,,)=0,"",IF(ISBLANK('Compréhension de l''écrit'!$D485),""," ("&amp;SUMIFS(Paramétrages!$W:$W,Paramétrages!$Y:$Y,IF(OFFSET(Paramétrages!$F$6,COLUMNS($G:H)-2,,)=0,"",OFFSET(Paramétrages!$F$6,COLUMNS($G:H)-2,,)),Paramétrages!$X:$X,$B485&amp;$C485)&amp;" sur "&amp;IF(OFFSET(Paramétrages!$G$6,COLUMNS($H:I)-2,,)=0,"",OFFSET(Paramétrages!$G$6,COLUMNS($H:I)-2,,))&amp;")"))</f>
        <v/>
      </c>
      <c r="G485" s="1" t="str">
        <f ca="1">IF(OFFSET(Paramétrages!$F$6,COLUMNS($G:I)-2,,)=0,"",IF($B485="","",IF(COUNTA(Paramétrages!$F$5:$F$32)=0,"",IF(ISBLANK('Compréhension de l''écrit'!$D485),"",IF((SUMIFS(Paramétrages!$W:$W,Paramétrages!$Y:$Y,IF(OFFSET(Paramétrages!$F$6,COLUMNS($G:I)-2,,)=0,"",OFFSET(Paramétrages!$F$6,COLUMNS($G:I)-2,,)),Paramétrages!$X:$X,$B485&amp;$C485)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485&amp;$C485))/(IF(OFFSET(Paramétrages!$G$6,COLUMNS($H:J)-2,,)=0,"",OFFSET(Paramétrages!$G$6,COLUMNS($H:J)-2,,)))&lt;0.67,"B","C"))))))&amp;IF(OFFSET(Paramétrages!$F$6,COLUMNS($G:I)-2,,)=0,"",IF(ISBLANK('Compréhension de l''écrit'!$D485),""," ("&amp;SUMIFS(Paramétrages!$W:$W,Paramétrages!$Y:$Y,IF(OFFSET(Paramétrages!$F$6,COLUMNS($G:I)-2,,)=0,"",OFFSET(Paramétrages!$F$6,COLUMNS($G:I)-2,,)),Paramétrages!$X:$X,$B485&amp;$C485)&amp;" sur "&amp;IF(OFFSET(Paramétrages!$G$6,COLUMNS($H:J)-2,,)=0,"",OFFSET(Paramétrages!$G$6,COLUMNS($H:J)-2,,))&amp;")"))</f>
        <v/>
      </c>
      <c r="H485" s="1" t="str">
        <f ca="1">IF(F485="","",SUMIFS(#REF!,#REF!,#REF!,#REF!,#REF!&amp;#REF!))</f>
        <v/>
      </c>
      <c r="I485" s="1" t="str">
        <f ca="1">IF(G485="","",SUMIFS(#REF!,#REF!,#REF!,#REF!,#REF!&amp;#REF!))</f>
        <v/>
      </c>
    </row>
    <row r="486" spans="1:9" x14ac:dyDescent="0.2">
      <c r="A486" t="str">
        <f>IF(ISBLANK('Compréhension de l''écrit'!A486),"",'Compréhension de l''écrit'!A486)</f>
        <v/>
      </c>
      <c r="B486" t="str">
        <f>IF(ISBLANK('Compréhension de l''écrit'!B486),"",'Compréhension de l''écrit'!B486)</f>
        <v/>
      </c>
      <c r="C486" t="str">
        <f>IF(ISBLANK('Compréhension de l''écrit'!C486),"",'Compréhension de l''écrit'!C486)</f>
        <v/>
      </c>
      <c r="D486" s="15" t="str">
        <f>IF(B486="","",IF(COUNTA(Paramétrages!H$5:H$32)=0,"",IF(ISBLANK('Compréhension de l''écrit'!D486),"",IF(('Compréhension de l''écrit'!D486)/(COUNTA(Paramétrages!H$5:H$32))&lt;0.34,"A",IF(('Compréhension de l''écrit'!D486)/(COUNTA(Paramétrages!H$5:H$32))&lt;0.67,"B","C")))&amp;IF(ISBLANK('Compréhension de l''écrit'!D486),""," ("&amp;'Compréhension de l''écrit'!D486&amp;" sur "&amp;COUNTA(Paramétrages!H$5:H$32)&amp;")")))</f>
        <v/>
      </c>
      <c r="E486" s="1" t="str">
        <f ca="1">IF(OFFSET(Paramétrages!$F$6,COLUMNS($G:G)-2,,)=0,"",IF($B486="","",IF(COUNTA(Paramétrages!$F$5:$F$32)=0,"",IF(ISBLANK('Compréhension de l''écrit'!$D486),"",IF((SUMIFS(Paramétrages!$W:$W,Paramétrages!$Y:$Y,IF(OFFSET(Paramétrages!$F$6,COLUMNS($G:G)-2,,)=0,"",OFFSET(Paramétrages!$F$6,COLUMNS($G:G)-2,,)),Paramétrages!$X:$X,$B486&amp;$C486)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486&amp;$C486))/(IF(OFFSET(Paramétrages!$G$6,COLUMNS($H:H)-2,,)=0,"",OFFSET(Paramétrages!$G$6,COLUMNS($H:H)-2,,)))&lt;0.67,"B","C"))))))&amp;IF(OFFSET(Paramétrages!$F$6,COLUMNS($G:G)-2,,)=0,"",IF(ISBLANK('Compréhension de l''écrit'!$D486),""," ("&amp;SUMIFS(Paramétrages!$W:$W,Paramétrages!$Y:$Y,IF(OFFSET(Paramétrages!$F$6,COLUMNS($G:G)-2,,)=0,"",OFFSET(Paramétrages!$F$6,COLUMNS($G:G)-2,,)),Paramétrages!$X:$X,$B486&amp;$C486)&amp;" sur "&amp;IF(OFFSET(Paramétrages!$G$6,COLUMNS($H:H)-2,,)=0,"",OFFSET(Paramétrages!$G$6,COLUMNS($H:H)-2,,))&amp;")"))</f>
        <v/>
      </c>
      <c r="F486" s="1" t="str">
        <f ca="1">IF(OFFSET(Paramétrages!$F$6,COLUMNS($G:H)-2,,)=0,"",IF($B486="","",IF(COUNTA(Paramétrages!$F$5:$F$32)=0,"",IF(ISBLANK('Compréhension de l''écrit'!$D486),"",IF((SUMIFS(Paramétrages!$W:$W,Paramétrages!$Y:$Y,IF(OFFSET(Paramétrages!$F$6,COLUMNS($G:H)-2,,)=0,"",OFFSET(Paramétrages!$F$6,COLUMNS($G:H)-2,,)),Paramétrages!$X:$X,$B486&amp;$C486)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486&amp;$C486))/(IF(OFFSET(Paramétrages!$G$6,COLUMNS($H:I)-2,,)=0,"",OFFSET(Paramétrages!$G$6,COLUMNS($H:I)-2,,)))&lt;0.67,"B","C"))))))&amp;IF(OFFSET(Paramétrages!$F$6,COLUMNS($G:H)-2,,)=0,"",IF(ISBLANK('Compréhension de l''écrit'!$D486),""," ("&amp;SUMIFS(Paramétrages!$W:$W,Paramétrages!$Y:$Y,IF(OFFSET(Paramétrages!$F$6,COLUMNS($G:H)-2,,)=0,"",OFFSET(Paramétrages!$F$6,COLUMNS($G:H)-2,,)),Paramétrages!$X:$X,$B486&amp;$C486)&amp;" sur "&amp;IF(OFFSET(Paramétrages!$G$6,COLUMNS($H:I)-2,,)=0,"",OFFSET(Paramétrages!$G$6,COLUMNS($H:I)-2,,))&amp;")"))</f>
        <v/>
      </c>
      <c r="G486" s="1" t="str">
        <f ca="1">IF(OFFSET(Paramétrages!$F$6,COLUMNS($G:I)-2,,)=0,"",IF($B486="","",IF(COUNTA(Paramétrages!$F$5:$F$32)=0,"",IF(ISBLANK('Compréhension de l''écrit'!$D486),"",IF((SUMIFS(Paramétrages!$W:$W,Paramétrages!$Y:$Y,IF(OFFSET(Paramétrages!$F$6,COLUMNS($G:I)-2,,)=0,"",OFFSET(Paramétrages!$F$6,COLUMNS($G:I)-2,,)),Paramétrages!$X:$X,$B486&amp;$C486)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486&amp;$C486))/(IF(OFFSET(Paramétrages!$G$6,COLUMNS($H:J)-2,,)=0,"",OFFSET(Paramétrages!$G$6,COLUMNS($H:J)-2,,)))&lt;0.67,"B","C"))))))&amp;IF(OFFSET(Paramétrages!$F$6,COLUMNS($G:I)-2,,)=0,"",IF(ISBLANK('Compréhension de l''écrit'!$D486),""," ("&amp;SUMIFS(Paramétrages!$W:$W,Paramétrages!$Y:$Y,IF(OFFSET(Paramétrages!$F$6,COLUMNS($G:I)-2,,)=0,"",OFFSET(Paramétrages!$F$6,COLUMNS($G:I)-2,,)),Paramétrages!$X:$X,$B486&amp;$C486)&amp;" sur "&amp;IF(OFFSET(Paramétrages!$G$6,COLUMNS($H:J)-2,,)=0,"",OFFSET(Paramétrages!$G$6,COLUMNS($H:J)-2,,))&amp;")"))</f>
        <v/>
      </c>
      <c r="H486" s="1" t="str">
        <f ca="1">IF(F486="","",SUMIFS(#REF!,#REF!,#REF!,#REF!,#REF!&amp;#REF!))</f>
        <v/>
      </c>
      <c r="I486" s="1" t="str">
        <f ca="1">IF(G486="","",SUMIFS(#REF!,#REF!,#REF!,#REF!,#REF!&amp;#REF!))</f>
        <v/>
      </c>
    </row>
    <row r="487" spans="1:9" x14ac:dyDescent="0.2">
      <c r="A487" t="str">
        <f>IF(ISBLANK('Compréhension de l''écrit'!A487),"",'Compréhension de l''écrit'!A487)</f>
        <v/>
      </c>
      <c r="B487" t="str">
        <f>IF(ISBLANK('Compréhension de l''écrit'!B487),"",'Compréhension de l''écrit'!B487)</f>
        <v/>
      </c>
      <c r="C487" t="str">
        <f>IF(ISBLANK('Compréhension de l''écrit'!C487),"",'Compréhension de l''écrit'!C487)</f>
        <v/>
      </c>
      <c r="D487" s="15" t="str">
        <f>IF(B487="","",IF(COUNTA(Paramétrages!H$5:H$32)=0,"",IF(ISBLANK('Compréhension de l''écrit'!D487),"",IF(('Compréhension de l''écrit'!D487)/(COUNTA(Paramétrages!H$5:H$32))&lt;0.34,"A",IF(('Compréhension de l''écrit'!D487)/(COUNTA(Paramétrages!H$5:H$32))&lt;0.67,"B","C")))&amp;IF(ISBLANK('Compréhension de l''écrit'!D487),""," ("&amp;'Compréhension de l''écrit'!D487&amp;" sur "&amp;COUNTA(Paramétrages!H$5:H$32)&amp;")")))</f>
        <v/>
      </c>
      <c r="E487" s="1" t="str">
        <f ca="1">IF(OFFSET(Paramétrages!$F$6,COLUMNS($G:G)-2,,)=0,"",IF($B487="","",IF(COUNTA(Paramétrages!$F$5:$F$32)=0,"",IF(ISBLANK('Compréhension de l''écrit'!$D487),"",IF((SUMIFS(Paramétrages!$W:$W,Paramétrages!$Y:$Y,IF(OFFSET(Paramétrages!$F$6,COLUMNS($G:G)-2,,)=0,"",OFFSET(Paramétrages!$F$6,COLUMNS($G:G)-2,,)),Paramétrages!$X:$X,$B487&amp;$C487)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487&amp;$C487))/(IF(OFFSET(Paramétrages!$G$6,COLUMNS($H:H)-2,,)=0,"",OFFSET(Paramétrages!$G$6,COLUMNS($H:H)-2,,)))&lt;0.67,"B","C"))))))&amp;IF(OFFSET(Paramétrages!$F$6,COLUMNS($G:G)-2,,)=0,"",IF(ISBLANK('Compréhension de l''écrit'!$D487),""," ("&amp;SUMIFS(Paramétrages!$W:$W,Paramétrages!$Y:$Y,IF(OFFSET(Paramétrages!$F$6,COLUMNS($G:G)-2,,)=0,"",OFFSET(Paramétrages!$F$6,COLUMNS($G:G)-2,,)),Paramétrages!$X:$X,$B487&amp;$C487)&amp;" sur "&amp;IF(OFFSET(Paramétrages!$G$6,COLUMNS($H:H)-2,,)=0,"",OFFSET(Paramétrages!$G$6,COLUMNS($H:H)-2,,))&amp;")"))</f>
        <v/>
      </c>
      <c r="F487" s="1" t="str">
        <f ca="1">IF(OFFSET(Paramétrages!$F$6,COLUMNS($G:H)-2,,)=0,"",IF($B487="","",IF(COUNTA(Paramétrages!$F$5:$F$32)=0,"",IF(ISBLANK('Compréhension de l''écrit'!$D487),"",IF((SUMIFS(Paramétrages!$W:$W,Paramétrages!$Y:$Y,IF(OFFSET(Paramétrages!$F$6,COLUMNS($G:H)-2,,)=0,"",OFFSET(Paramétrages!$F$6,COLUMNS($G:H)-2,,)),Paramétrages!$X:$X,$B487&amp;$C487)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487&amp;$C487))/(IF(OFFSET(Paramétrages!$G$6,COLUMNS($H:I)-2,,)=0,"",OFFSET(Paramétrages!$G$6,COLUMNS($H:I)-2,,)))&lt;0.67,"B","C"))))))&amp;IF(OFFSET(Paramétrages!$F$6,COLUMNS($G:H)-2,,)=0,"",IF(ISBLANK('Compréhension de l''écrit'!$D487),""," ("&amp;SUMIFS(Paramétrages!$W:$W,Paramétrages!$Y:$Y,IF(OFFSET(Paramétrages!$F$6,COLUMNS($G:H)-2,,)=0,"",OFFSET(Paramétrages!$F$6,COLUMNS($G:H)-2,,)),Paramétrages!$X:$X,$B487&amp;$C487)&amp;" sur "&amp;IF(OFFSET(Paramétrages!$G$6,COLUMNS($H:I)-2,,)=0,"",OFFSET(Paramétrages!$G$6,COLUMNS($H:I)-2,,))&amp;")"))</f>
        <v/>
      </c>
      <c r="G487" s="1" t="str">
        <f ca="1">IF(OFFSET(Paramétrages!$F$6,COLUMNS($G:I)-2,,)=0,"",IF($B487="","",IF(COUNTA(Paramétrages!$F$5:$F$32)=0,"",IF(ISBLANK('Compréhension de l''écrit'!$D487),"",IF((SUMIFS(Paramétrages!$W:$W,Paramétrages!$Y:$Y,IF(OFFSET(Paramétrages!$F$6,COLUMNS($G:I)-2,,)=0,"",OFFSET(Paramétrages!$F$6,COLUMNS($G:I)-2,,)),Paramétrages!$X:$X,$B487&amp;$C487)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487&amp;$C487))/(IF(OFFSET(Paramétrages!$G$6,COLUMNS($H:J)-2,,)=0,"",OFFSET(Paramétrages!$G$6,COLUMNS($H:J)-2,,)))&lt;0.67,"B","C"))))))&amp;IF(OFFSET(Paramétrages!$F$6,COLUMNS($G:I)-2,,)=0,"",IF(ISBLANK('Compréhension de l''écrit'!$D487),""," ("&amp;SUMIFS(Paramétrages!$W:$W,Paramétrages!$Y:$Y,IF(OFFSET(Paramétrages!$F$6,COLUMNS($G:I)-2,,)=0,"",OFFSET(Paramétrages!$F$6,COLUMNS($G:I)-2,,)),Paramétrages!$X:$X,$B487&amp;$C487)&amp;" sur "&amp;IF(OFFSET(Paramétrages!$G$6,COLUMNS($H:J)-2,,)=0,"",OFFSET(Paramétrages!$G$6,COLUMNS($H:J)-2,,))&amp;")"))</f>
        <v/>
      </c>
      <c r="H487" s="1" t="str">
        <f ca="1">IF(F487="","",SUMIFS(#REF!,#REF!,#REF!,#REF!,#REF!&amp;#REF!))</f>
        <v/>
      </c>
      <c r="I487" s="1" t="str">
        <f ca="1">IF(G487="","",SUMIFS(#REF!,#REF!,#REF!,#REF!,#REF!&amp;#REF!))</f>
        <v/>
      </c>
    </row>
    <row r="488" spans="1:9" x14ac:dyDescent="0.2">
      <c r="A488" t="str">
        <f>IF(ISBLANK('Compréhension de l''écrit'!A488),"",'Compréhension de l''écrit'!A488)</f>
        <v/>
      </c>
      <c r="B488" t="str">
        <f>IF(ISBLANK('Compréhension de l''écrit'!B488),"",'Compréhension de l''écrit'!B488)</f>
        <v/>
      </c>
      <c r="C488" t="str">
        <f>IF(ISBLANK('Compréhension de l''écrit'!C488),"",'Compréhension de l''écrit'!C488)</f>
        <v/>
      </c>
      <c r="D488" s="15" t="str">
        <f>IF(B488="","",IF(COUNTA(Paramétrages!H$5:H$32)=0,"",IF(ISBLANK('Compréhension de l''écrit'!D488),"",IF(('Compréhension de l''écrit'!D488)/(COUNTA(Paramétrages!H$5:H$32))&lt;0.34,"A",IF(('Compréhension de l''écrit'!D488)/(COUNTA(Paramétrages!H$5:H$32))&lt;0.67,"B","C")))&amp;IF(ISBLANK('Compréhension de l''écrit'!D488),""," ("&amp;'Compréhension de l''écrit'!D488&amp;" sur "&amp;COUNTA(Paramétrages!H$5:H$32)&amp;")")))</f>
        <v/>
      </c>
      <c r="E488" s="1" t="str">
        <f ca="1">IF(OFFSET(Paramétrages!$F$6,COLUMNS($G:G)-2,,)=0,"",IF($B488="","",IF(COUNTA(Paramétrages!$F$5:$F$32)=0,"",IF(ISBLANK('Compréhension de l''écrit'!$D488),"",IF((SUMIFS(Paramétrages!$W:$W,Paramétrages!$Y:$Y,IF(OFFSET(Paramétrages!$F$6,COLUMNS($G:G)-2,,)=0,"",OFFSET(Paramétrages!$F$6,COLUMNS($G:G)-2,,)),Paramétrages!$X:$X,$B488&amp;$C488)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488&amp;$C488))/(IF(OFFSET(Paramétrages!$G$6,COLUMNS($H:H)-2,,)=0,"",OFFSET(Paramétrages!$G$6,COLUMNS($H:H)-2,,)))&lt;0.67,"B","C"))))))&amp;IF(OFFSET(Paramétrages!$F$6,COLUMNS($G:G)-2,,)=0,"",IF(ISBLANK('Compréhension de l''écrit'!$D488),""," ("&amp;SUMIFS(Paramétrages!$W:$W,Paramétrages!$Y:$Y,IF(OFFSET(Paramétrages!$F$6,COLUMNS($G:G)-2,,)=0,"",OFFSET(Paramétrages!$F$6,COLUMNS($G:G)-2,,)),Paramétrages!$X:$X,$B488&amp;$C488)&amp;" sur "&amp;IF(OFFSET(Paramétrages!$G$6,COLUMNS($H:H)-2,,)=0,"",OFFSET(Paramétrages!$G$6,COLUMNS($H:H)-2,,))&amp;")"))</f>
        <v/>
      </c>
      <c r="F488" s="1" t="str">
        <f ca="1">IF(OFFSET(Paramétrages!$F$6,COLUMNS($G:H)-2,,)=0,"",IF($B488="","",IF(COUNTA(Paramétrages!$F$5:$F$32)=0,"",IF(ISBLANK('Compréhension de l''écrit'!$D488),"",IF((SUMIFS(Paramétrages!$W:$W,Paramétrages!$Y:$Y,IF(OFFSET(Paramétrages!$F$6,COLUMNS($G:H)-2,,)=0,"",OFFSET(Paramétrages!$F$6,COLUMNS($G:H)-2,,)),Paramétrages!$X:$X,$B488&amp;$C488)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488&amp;$C488))/(IF(OFFSET(Paramétrages!$G$6,COLUMNS($H:I)-2,,)=0,"",OFFSET(Paramétrages!$G$6,COLUMNS($H:I)-2,,)))&lt;0.67,"B","C"))))))&amp;IF(OFFSET(Paramétrages!$F$6,COLUMNS($G:H)-2,,)=0,"",IF(ISBLANK('Compréhension de l''écrit'!$D488),""," ("&amp;SUMIFS(Paramétrages!$W:$W,Paramétrages!$Y:$Y,IF(OFFSET(Paramétrages!$F$6,COLUMNS($G:H)-2,,)=0,"",OFFSET(Paramétrages!$F$6,COLUMNS($G:H)-2,,)),Paramétrages!$X:$X,$B488&amp;$C488)&amp;" sur "&amp;IF(OFFSET(Paramétrages!$G$6,COLUMNS($H:I)-2,,)=0,"",OFFSET(Paramétrages!$G$6,COLUMNS($H:I)-2,,))&amp;")"))</f>
        <v/>
      </c>
      <c r="G488" s="1" t="str">
        <f ca="1">IF(OFFSET(Paramétrages!$F$6,COLUMNS($G:I)-2,,)=0,"",IF($B488="","",IF(COUNTA(Paramétrages!$F$5:$F$32)=0,"",IF(ISBLANK('Compréhension de l''écrit'!$D488),"",IF((SUMIFS(Paramétrages!$W:$W,Paramétrages!$Y:$Y,IF(OFFSET(Paramétrages!$F$6,COLUMNS($G:I)-2,,)=0,"",OFFSET(Paramétrages!$F$6,COLUMNS($G:I)-2,,)),Paramétrages!$X:$X,$B488&amp;$C488)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488&amp;$C488))/(IF(OFFSET(Paramétrages!$G$6,COLUMNS($H:J)-2,,)=0,"",OFFSET(Paramétrages!$G$6,COLUMNS($H:J)-2,,)))&lt;0.67,"B","C"))))))&amp;IF(OFFSET(Paramétrages!$F$6,COLUMNS($G:I)-2,,)=0,"",IF(ISBLANK('Compréhension de l''écrit'!$D488),""," ("&amp;SUMIFS(Paramétrages!$W:$W,Paramétrages!$Y:$Y,IF(OFFSET(Paramétrages!$F$6,COLUMNS($G:I)-2,,)=0,"",OFFSET(Paramétrages!$F$6,COLUMNS($G:I)-2,,)),Paramétrages!$X:$X,$B488&amp;$C488)&amp;" sur "&amp;IF(OFFSET(Paramétrages!$G$6,COLUMNS($H:J)-2,,)=0,"",OFFSET(Paramétrages!$G$6,COLUMNS($H:J)-2,,))&amp;")"))</f>
        <v/>
      </c>
      <c r="H488" s="1" t="str">
        <f ca="1">IF(F488="","",SUMIFS(#REF!,#REF!,#REF!,#REF!,#REF!&amp;#REF!))</f>
        <v/>
      </c>
      <c r="I488" s="1" t="str">
        <f ca="1">IF(G488="","",SUMIFS(#REF!,#REF!,#REF!,#REF!,#REF!&amp;#REF!))</f>
        <v/>
      </c>
    </row>
    <row r="489" spans="1:9" x14ac:dyDescent="0.2">
      <c r="A489" t="str">
        <f>IF(ISBLANK('Compréhension de l''écrit'!A489),"",'Compréhension de l''écrit'!A489)</f>
        <v/>
      </c>
      <c r="B489" t="str">
        <f>IF(ISBLANK('Compréhension de l''écrit'!B489),"",'Compréhension de l''écrit'!B489)</f>
        <v/>
      </c>
      <c r="C489" t="str">
        <f>IF(ISBLANK('Compréhension de l''écrit'!C489),"",'Compréhension de l''écrit'!C489)</f>
        <v/>
      </c>
      <c r="D489" s="15" t="str">
        <f>IF(B489="","",IF(COUNTA(Paramétrages!H$5:H$32)=0,"",IF(ISBLANK('Compréhension de l''écrit'!D489),"",IF(('Compréhension de l''écrit'!D489)/(COUNTA(Paramétrages!H$5:H$32))&lt;0.34,"A",IF(('Compréhension de l''écrit'!D489)/(COUNTA(Paramétrages!H$5:H$32))&lt;0.67,"B","C")))&amp;IF(ISBLANK('Compréhension de l''écrit'!D489),""," ("&amp;'Compréhension de l''écrit'!D489&amp;" sur "&amp;COUNTA(Paramétrages!H$5:H$32)&amp;")")))</f>
        <v/>
      </c>
      <c r="E489" s="1" t="str">
        <f ca="1">IF(OFFSET(Paramétrages!$F$6,COLUMNS($G:G)-2,,)=0,"",IF($B489="","",IF(COUNTA(Paramétrages!$F$5:$F$32)=0,"",IF(ISBLANK('Compréhension de l''écrit'!$D489),"",IF((SUMIFS(Paramétrages!$W:$W,Paramétrages!$Y:$Y,IF(OFFSET(Paramétrages!$F$6,COLUMNS($G:G)-2,,)=0,"",OFFSET(Paramétrages!$F$6,COLUMNS($G:G)-2,,)),Paramétrages!$X:$X,$B489&amp;$C489)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489&amp;$C489))/(IF(OFFSET(Paramétrages!$G$6,COLUMNS($H:H)-2,,)=0,"",OFFSET(Paramétrages!$G$6,COLUMNS($H:H)-2,,)))&lt;0.67,"B","C"))))))&amp;IF(OFFSET(Paramétrages!$F$6,COLUMNS($G:G)-2,,)=0,"",IF(ISBLANK('Compréhension de l''écrit'!$D489),""," ("&amp;SUMIFS(Paramétrages!$W:$W,Paramétrages!$Y:$Y,IF(OFFSET(Paramétrages!$F$6,COLUMNS($G:G)-2,,)=0,"",OFFSET(Paramétrages!$F$6,COLUMNS($G:G)-2,,)),Paramétrages!$X:$X,$B489&amp;$C489)&amp;" sur "&amp;IF(OFFSET(Paramétrages!$G$6,COLUMNS($H:H)-2,,)=0,"",OFFSET(Paramétrages!$G$6,COLUMNS($H:H)-2,,))&amp;")"))</f>
        <v/>
      </c>
      <c r="F489" s="1" t="str">
        <f ca="1">IF(OFFSET(Paramétrages!$F$6,COLUMNS($G:H)-2,,)=0,"",IF($B489="","",IF(COUNTA(Paramétrages!$F$5:$F$32)=0,"",IF(ISBLANK('Compréhension de l''écrit'!$D489),"",IF((SUMIFS(Paramétrages!$W:$W,Paramétrages!$Y:$Y,IF(OFFSET(Paramétrages!$F$6,COLUMNS($G:H)-2,,)=0,"",OFFSET(Paramétrages!$F$6,COLUMNS($G:H)-2,,)),Paramétrages!$X:$X,$B489&amp;$C489)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489&amp;$C489))/(IF(OFFSET(Paramétrages!$G$6,COLUMNS($H:I)-2,,)=0,"",OFFSET(Paramétrages!$G$6,COLUMNS($H:I)-2,,)))&lt;0.67,"B","C"))))))&amp;IF(OFFSET(Paramétrages!$F$6,COLUMNS($G:H)-2,,)=0,"",IF(ISBLANK('Compréhension de l''écrit'!$D489),""," ("&amp;SUMIFS(Paramétrages!$W:$W,Paramétrages!$Y:$Y,IF(OFFSET(Paramétrages!$F$6,COLUMNS($G:H)-2,,)=0,"",OFFSET(Paramétrages!$F$6,COLUMNS($G:H)-2,,)),Paramétrages!$X:$X,$B489&amp;$C489)&amp;" sur "&amp;IF(OFFSET(Paramétrages!$G$6,COLUMNS($H:I)-2,,)=0,"",OFFSET(Paramétrages!$G$6,COLUMNS($H:I)-2,,))&amp;")"))</f>
        <v/>
      </c>
      <c r="G489" s="1" t="str">
        <f ca="1">IF(OFFSET(Paramétrages!$F$6,COLUMNS($G:I)-2,,)=0,"",IF($B489="","",IF(COUNTA(Paramétrages!$F$5:$F$32)=0,"",IF(ISBLANK('Compréhension de l''écrit'!$D489),"",IF((SUMIFS(Paramétrages!$W:$W,Paramétrages!$Y:$Y,IF(OFFSET(Paramétrages!$F$6,COLUMNS($G:I)-2,,)=0,"",OFFSET(Paramétrages!$F$6,COLUMNS($G:I)-2,,)),Paramétrages!$X:$X,$B489&amp;$C489)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489&amp;$C489))/(IF(OFFSET(Paramétrages!$G$6,COLUMNS($H:J)-2,,)=0,"",OFFSET(Paramétrages!$G$6,COLUMNS($H:J)-2,,)))&lt;0.67,"B","C"))))))&amp;IF(OFFSET(Paramétrages!$F$6,COLUMNS($G:I)-2,,)=0,"",IF(ISBLANK('Compréhension de l''écrit'!$D489),""," ("&amp;SUMIFS(Paramétrages!$W:$W,Paramétrages!$Y:$Y,IF(OFFSET(Paramétrages!$F$6,COLUMNS($G:I)-2,,)=0,"",OFFSET(Paramétrages!$F$6,COLUMNS($G:I)-2,,)),Paramétrages!$X:$X,$B489&amp;$C489)&amp;" sur "&amp;IF(OFFSET(Paramétrages!$G$6,COLUMNS($H:J)-2,,)=0,"",OFFSET(Paramétrages!$G$6,COLUMNS($H:J)-2,,))&amp;")"))</f>
        <v/>
      </c>
      <c r="H489" s="1" t="str">
        <f ca="1">IF(F489="","",SUMIFS(#REF!,#REF!,#REF!,#REF!,#REF!&amp;#REF!))</f>
        <v/>
      </c>
      <c r="I489" s="1" t="str">
        <f ca="1">IF(G489="","",SUMIFS(#REF!,#REF!,#REF!,#REF!,#REF!&amp;#REF!))</f>
        <v/>
      </c>
    </row>
    <row r="490" spans="1:9" x14ac:dyDescent="0.2">
      <c r="A490" t="str">
        <f>IF(ISBLANK('Compréhension de l''écrit'!A490),"",'Compréhension de l''écrit'!A490)</f>
        <v/>
      </c>
      <c r="B490" t="str">
        <f>IF(ISBLANK('Compréhension de l''écrit'!B490),"",'Compréhension de l''écrit'!B490)</f>
        <v/>
      </c>
      <c r="C490" t="str">
        <f>IF(ISBLANK('Compréhension de l''écrit'!C490),"",'Compréhension de l''écrit'!C490)</f>
        <v/>
      </c>
      <c r="D490" s="15" t="str">
        <f>IF(B490="","",IF(COUNTA(Paramétrages!H$5:H$32)=0,"",IF(ISBLANK('Compréhension de l''écrit'!D490),"",IF(('Compréhension de l''écrit'!D490)/(COUNTA(Paramétrages!H$5:H$32))&lt;0.34,"A",IF(('Compréhension de l''écrit'!D490)/(COUNTA(Paramétrages!H$5:H$32))&lt;0.67,"B","C")))&amp;IF(ISBLANK('Compréhension de l''écrit'!D490),""," ("&amp;'Compréhension de l''écrit'!D490&amp;" sur "&amp;COUNTA(Paramétrages!H$5:H$32)&amp;")")))</f>
        <v/>
      </c>
      <c r="E490" s="1" t="str">
        <f ca="1">IF(OFFSET(Paramétrages!$F$6,COLUMNS($G:G)-2,,)=0,"",IF($B490="","",IF(COUNTA(Paramétrages!$F$5:$F$32)=0,"",IF(ISBLANK('Compréhension de l''écrit'!$D490),"",IF((SUMIFS(Paramétrages!$W:$W,Paramétrages!$Y:$Y,IF(OFFSET(Paramétrages!$F$6,COLUMNS($G:G)-2,,)=0,"",OFFSET(Paramétrages!$F$6,COLUMNS($G:G)-2,,)),Paramétrages!$X:$X,$B490&amp;$C490)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490&amp;$C490))/(IF(OFFSET(Paramétrages!$G$6,COLUMNS($H:H)-2,,)=0,"",OFFSET(Paramétrages!$G$6,COLUMNS($H:H)-2,,)))&lt;0.67,"B","C"))))))&amp;IF(OFFSET(Paramétrages!$F$6,COLUMNS($G:G)-2,,)=0,"",IF(ISBLANK('Compréhension de l''écrit'!$D490),""," ("&amp;SUMIFS(Paramétrages!$W:$W,Paramétrages!$Y:$Y,IF(OFFSET(Paramétrages!$F$6,COLUMNS($G:G)-2,,)=0,"",OFFSET(Paramétrages!$F$6,COLUMNS($G:G)-2,,)),Paramétrages!$X:$X,$B490&amp;$C490)&amp;" sur "&amp;IF(OFFSET(Paramétrages!$G$6,COLUMNS($H:H)-2,,)=0,"",OFFSET(Paramétrages!$G$6,COLUMNS($H:H)-2,,))&amp;")"))</f>
        <v/>
      </c>
      <c r="F490" s="1" t="str">
        <f ca="1">IF(OFFSET(Paramétrages!$F$6,COLUMNS($G:H)-2,,)=0,"",IF($B490="","",IF(COUNTA(Paramétrages!$F$5:$F$32)=0,"",IF(ISBLANK('Compréhension de l''écrit'!$D490),"",IF((SUMIFS(Paramétrages!$W:$W,Paramétrages!$Y:$Y,IF(OFFSET(Paramétrages!$F$6,COLUMNS($G:H)-2,,)=0,"",OFFSET(Paramétrages!$F$6,COLUMNS($G:H)-2,,)),Paramétrages!$X:$X,$B490&amp;$C490)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490&amp;$C490))/(IF(OFFSET(Paramétrages!$G$6,COLUMNS($H:I)-2,,)=0,"",OFFSET(Paramétrages!$G$6,COLUMNS($H:I)-2,,)))&lt;0.67,"B","C"))))))&amp;IF(OFFSET(Paramétrages!$F$6,COLUMNS($G:H)-2,,)=0,"",IF(ISBLANK('Compréhension de l''écrit'!$D490),""," ("&amp;SUMIFS(Paramétrages!$W:$W,Paramétrages!$Y:$Y,IF(OFFSET(Paramétrages!$F$6,COLUMNS($G:H)-2,,)=0,"",OFFSET(Paramétrages!$F$6,COLUMNS($G:H)-2,,)),Paramétrages!$X:$X,$B490&amp;$C490)&amp;" sur "&amp;IF(OFFSET(Paramétrages!$G$6,COLUMNS($H:I)-2,,)=0,"",OFFSET(Paramétrages!$G$6,COLUMNS($H:I)-2,,))&amp;")"))</f>
        <v/>
      </c>
      <c r="G490" s="1" t="str">
        <f ca="1">IF(OFFSET(Paramétrages!$F$6,COLUMNS($G:I)-2,,)=0,"",IF($B490="","",IF(COUNTA(Paramétrages!$F$5:$F$32)=0,"",IF(ISBLANK('Compréhension de l''écrit'!$D490),"",IF((SUMIFS(Paramétrages!$W:$W,Paramétrages!$Y:$Y,IF(OFFSET(Paramétrages!$F$6,COLUMNS($G:I)-2,,)=0,"",OFFSET(Paramétrages!$F$6,COLUMNS($G:I)-2,,)),Paramétrages!$X:$X,$B490&amp;$C490)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490&amp;$C490))/(IF(OFFSET(Paramétrages!$G$6,COLUMNS($H:J)-2,,)=0,"",OFFSET(Paramétrages!$G$6,COLUMNS($H:J)-2,,)))&lt;0.67,"B","C"))))))&amp;IF(OFFSET(Paramétrages!$F$6,COLUMNS($G:I)-2,,)=0,"",IF(ISBLANK('Compréhension de l''écrit'!$D490),""," ("&amp;SUMIFS(Paramétrages!$W:$W,Paramétrages!$Y:$Y,IF(OFFSET(Paramétrages!$F$6,COLUMNS($G:I)-2,,)=0,"",OFFSET(Paramétrages!$F$6,COLUMNS($G:I)-2,,)),Paramétrages!$X:$X,$B490&amp;$C490)&amp;" sur "&amp;IF(OFFSET(Paramétrages!$G$6,COLUMNS($H:J)-2,,)=0,"",OFFSET(Paramétrages!$G$6,COLUMNS($H:J)-2,,))&amp;")"))</f>
        <v/>
      </c>
      <c r="H490" s="1" t="str">
        <f ca="1">IF(F490="","",SUMIFS(#REF!,#REF!,#REF!,#REF!,#REF!&amp;#REF!))</f>
        <v/>
      </c>
      <c r="I490" s="1" t="str">
        <f ca="1">IF(G490="","",SUMIFS(#REF!,#REF!,#REF!,#REF!,#REF!&amp;#REF!))</f>
        <v/>
      </c>
    </row>
    <row r="491" spans="1:9" x14ac:dyDescent="0.2">
      <c r="A491" t="str">
        <f>IF(ISBLANK('Compréhension de l''écrit'!A491),"",'Compréhension de l''écrit'!A491)</f>
        <v/>
      </c>
      <c r="B491" t="str">
        <f>IF(ISBLANK('Compréhension de l''écrit'!B491),"",'Compréhension de l''écrit'!B491)</f>
        <v/>
      </c>
      <c r="C491" t="str">
        <f>IF(ISBLANK('Compréhension de l''écrit'!C491),"",'Compréhension de l''écrit'!C491)</f>
        <v/>
      </c>
      <c r="D491" s="15" t="str">
        <f>IF(B491="","",IF(COUNTA(Paramétrages!H$5:H$32)=0,"",IF(ISBLANK('Compréhension de l''écrit'!D491),"",IF(('Compréhension de l''écrit'!D491)/(COUNTA(Paramétrages!H$5:H$32))&lt;0.34,"A",IF(('Compréhension de l''écrit'!D491)/(COUNTA(Paramétrages!H$5:H$32))&lt;0.67,"B","C")))&amp;IF(ISBLANK('Compréhension de l''écrit'!D491),""," ("&amp;'Compréhension de l''écrit'!D491&amp;" sur "&amp;COUNTA(Paramétrages!H$5:H$32)&amp;")")))</f>
        <v/>
      </c>
      <c r="E491" s="1" t="str">
        <f ca="1">IF(OFFSET(Paramétrages!$F$6,COLUMNS($G:G)-2,,)=0,"",IF($B491="","",IF(COUNTA(Paramétrages!$F$5:$F$32)=0,"",IF(ISBLANK('Compréhension de l''écrit'!$D491),"",IF((SUMIFS(Paramétrages!$W:$W,Paramétrages!$Y:$Y,IF(OFFSET(Paramétrages!$F$6,COLUMNS($G:G)-2,,)=0,"",OFFSET(Paramétrages!$F$6,COLUMNS($G:G)-2,,)),Paramétrages!$X:$X,$B491&amp;$C491)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491&amp;$C491))/(IF(OFFSET(Paramétrages!$G$6,COLUMNS($H:H)-2,,)=0,"",OFFSET(Paramétrages!$G$6,COLUMNS($H:H)-2,,)))&lt;0.67,"B","C"))))))&amp;IF(OFFSET(Paramétrages!$F$6,COLUMNS($G:G)-2,,)=0,"",IF(ISBLANK('Compréhension de l''écrit'!$D491),""," ("&amp;SUMIFS(Paramétrages!$W:$W,Paramétrages!$Y:$Y,IF(OFFSET(Paramétrages!$F$6,COLUMNS($G:G)-2,,)=0,"",OFFSET(Paramétrages!$F$6,COLUMNS($G:G)-2,,)),Paramétrages!$X:$X,$B491&amp;$C491)&amp;" sur "&amp;IF(OFFSET(Paramétrages!$G$6,COLUMNS($H:H)-2,,)=0,"",OFFSET(Paramétrages!$G$6,COLUMNS($H:H)-2,,))&amp;")"))</f>
        <v/>
      </c>
      <c r="F491" s="1" t="str">
        <f ca="1">IF(OFFSET(Paramétrages!$F$6,COLUMNS($G:H)-2,,)=0,"",IF($B491="","",IF(COUNTA(Paramétrages!$F$5:$F$32)=0,"",IF(ISBLANK('Compréhension de l''écrit'!$D491),"",IF((SUMIFS(Paramétrages!$W:$W,Paramétrages!$Y:$Y,IF(OFFSET(Paramétrages!$F$6,COLUMNS($G:H)-2,,)=0,"",OFFSET(Paramétrages!$F$6,COLUMNS($G:H)-2,,)),Paramétrages!$X:$X,$B491&amp;$C491)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491&amp;$C491))/(IF(OFFSET(Paramétrages!$G$6,COLUMNS($H:I)-2,,)=0,"",OFFSET(Paramétrages!$G$6,COLUMNS($H:I)-2,,)))&lt;0.67,"B","C"))))))&amp;IF(OFFSET(Paramétrages!$F$6,COLUMNS($G:H)-2,,)=0,"",IF(ISBLANK('Compréhension de l''écrit'!$D491),""," ("&amp;SUMIFS(Paramétrages!$W:$W,Paramétrages!$Y:$Y,IF(OFFSET(Paramétrages!$F$6,COLUMNS($G:H)-2,,)=0,"",OFFSET(Paramétrages!$F$6,COLUMNS($G:H)-2,,)),Paramétrages!$X:$X,$B491&amp;$C491)&amp;" sur "&amp;IF(OFFSET(Paramétrages!$G$6,COLUMNS($H:I)-2,,)=0,"",OFFSET(Paramétrages!$G$6,COLUMNS($H:I)-2,,))&amp;")"))</f>
        <v/>
      </c>
      <c r="G491" s="1" t="str">
        <f ca="1">IF(OFFSET(Paramétrages!$F$6,COLUMNS($G:I)-2,,)=0,"",IF($B491="","",IF(COUNTA(Paramétrages!$F$5:$F$32)=0,"",IF(ISBLANK('Compréhension de l''écrit'!$D491),"",IF((SUMIFS(Paramétrages!$W:$W,Paramétrages!$Y:$Y,IF(OFFSET(Paramétrages!$F$6,COLUMNS($G:I)-2,,)=0,"",OFFSET(Paramétrages!$F$6,COLUMNS($G:I)-2,,)),Paramétrages!$X:$X,$B491&amp;$C491)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491&amp;$C491))/(IF(OFFSET(Paramétrages!$G$6,COLUMNS($H:J)-2,,)=0,"",OFFSET(Paramétrages!$G$6,COLUMNS($H:J)-2,,)))&lt;0.67,"B","C"))))))&amp;IF(OFFSET(Paramétrages!$F$6,COLUMNS($G:I)-2,,)=0,"",IF(ISBLANK('Compréhension de l''écrit'!$D491),""," ("&amp;SUMIFS(Paramétrages!$W:$W,Paramétrages!$Y:$Y,IF(OFFSET(Paramétrages!$F$6,COLUMNS($G:I)-2,,)=0,"",OFFSET(Paramétrages!$F$6,COLUMNS($G:I)-2,,)),Paramétrages!$X:$X,$B491&amp;$C491)&amp;" sur "&amp;IF(OFFSET(Paramétrages!$G$6,COLUMNS($H:J)-2,,)=0,"",OFFSET(Paramétrages!$G$6,COLUMNS($H:J)-2,,))&amp;")"))</f>
        <v/>
      </c>
      <c r="H491" s="1" t="str">
        <f ca="1">IF(F491="","",SUMIFS(#REF!,#REF!,#REF!,#REF!,#REF!&amp;#REF!))</f>
        <v/>
      </c>
      <c r="I491" s="1" t="str">
        <f ca="1">IF(G491="","",SUMIFS(#REF!,#REF!,#REF!,#REF!,#REF!&amp;#REF!))</f>
        <v/>
      </c>
    </row>
    <row r="492" spans="1:9" x14ac:dyDescent="0.2">
      <c r="A492" t="str">
        <f>IF(ISBLANK('Compréhension de l''écrit'!A492),"",'Compréhension de l''écrit'!A492)</f>
        <v/>
      </c>
      <c r="B492" t="str">
        <f>IF(ISBLANK('Compréhension de l''écrit'!B492),"",'Compréhension de l''écrit'!B492)</f>
        <v/>
      </c>
      <c r="C492" t="str">
        <f>IF(ISBLANK('Compréhension de l''écrit'!C492),"",'Compréhension de l''écrit'!C492)</f>
        <v/>
      </c>
      <c r="D492" s="15" t="str">
        <f>IF(B492="","",IF(COUNTA(Paramétrages!H$5:H$32)=0,"",IF(ISBLANK('Compréhension de l''écrit'!D492),"",IF(('Compréhension de l''écrit'!D492)/(COUNTA(Paramétrages!H$5:H$32))&lt;0.34,"A",IF(('Compréhension de l''écrit'!D492)/(COUNTA(Paramétrages!H$5:H$32))&lt;0.67,"B","C")))&amp;IF(ISBLANK('Compréhension de l''écrit'!D492),""," ("&amp;'Compréhension de l''écrit'!D492&amp;" sur "&amp;COUNTA(Paramétrages!H$5:H$32)&amp;")")))</f>
        <v/>
      </c>
      <c r="E492" s="1" t="str">
        <f ca="1">IF(OFFSET(Paramétrages!$F$6,COLUMNS($G:G)-2,,)=0,"",IF($B492="","",IF(COUNTA(Paramétrages!$F$5:$F$32)=0,"",IF(ISBLANK('Compréhension de l''écrit'!$D492),"",IF((SUMIFS(Paramétrages!$W:$W,Paramétrages!$Y:$Y,IF(OFFSET(Paramétrages!$F$6,COLUMNS($G:G)-2,,)=0,"",OFFSET(Paramétrages!$F$6,COLUMNS($G:G)-2,,)),Paramétrages!$X:$X,$B492&amp;$C492)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492&amp;$C492))/(IF(OFFSET(Paramétrages!$G$6,COLUMNS($H:H)-2,,)=0,"",OFFSET(Paramétrages!$G$6,COLUMNS($H:H)-2,,)))&lt;0.67,"B","C"))))))&amp;IF(OFFSET(Paramétrages!$F$6,COLUMNS($G:G)-2,,)=0,"",IF(ISBLANK('Compréhension de l''écrit'!$D492),""," ("&amp;SUMIFS(Paramétrages!$W:$W,Paramétrages!$Y:$Y,IF(OFFSET(Paramétrages!$F$6,COLUMNS($G:G)-2,,)=0,"",OFFSET(Paramétrages!$F$6,COLUMNS($G:G)-2,,)),Paramétrages!$X:$X,$B492&amp;$C492)&amp;" sur "&amp;IF(OFFSET(Paramétrages!$G$6,COLUMNS($H:H)-2,,)=0,"",OFFSET(Paramétrages!$G$6,COLUMNS($H:H)-2,,))&amp;")"))</f>
        <v/>
      </c>
      <c r="F492" s="1" t="str">
        <f ca="1">IF(OFFSET(Paramétrages!$F$6,COLUMNS($G:H)-2,,)=0,"",IF($B492="","",IF(COUNTA(Paramétrages!$F$5:$F$32)=0,"",IF(ISBLANK('Compréhension de l''écrit'!$D492),"",IF((SUMIFS(Paramétrages!$W:$W,Paramétrages!$Y:$Y,IF(OFFSET(Paramétrages!$F$6,COLUMNS($G:H)-2,,)=0,"",OFFSET(Paramétrages!$F$6,COLUMNS($G:H)-2,,)),Paramétrages!$X:$X,$B492&amp;$C492)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492&amp;$C492))/(IF(OFFSET(Paramétrages!$G$6,COLUMNS($H:I)-2,,)=0,"",OFFSET(Paramétrages!$G$6,COLUMNS($H:I)-2,,)))&lt;0.67,"B","C"))))))&amp;IF(OFFSET(Paramétrages!$F$6,COLUMNS($G:H)-2,,)=0,"",IF(ISBLANK('Compréhension de l''écrit'!$D492),""," ("&amp;SUMIFS(Paramétrages!$W:$W,Paramétrages!$Y:$Y,IF(OFFSET(Paramétrages!$F$6,COLUMNS($G:H)-2,,)=0,"",OFFSET(Paramétrages!$F$6,COLUMNS($G:H)-2,,)),Paramétrages!$X:$X,$B492&amp;$C492)&amp;" sur "&amp;IF(OFFSET(Paramétrages!$G$6,COLUMNS($H:I)-2,,)=0,"",OFFSET(Paramétrages!$G$6,COLUMNS($H:I)-2,,))&amp;")"))</f>
        <v/>
      </c>
      <c r="G492" s="1" t="str">
        <f ca="1">IF(OFFSET(Paramétrages!$F$6,COLUMNS($G:I)-2,,)=0,"",IF($B492="","",IF(COUNTA(Paramétrages!$F$5:$F$32)=0,"",IF(ISBLANK('Compréhension de l''écrit'!$D492),"",IF((SUMIFS(Paramétrages!$W:$W,Paramétrages!$Y:$Y,IF(OFFSET(Paramétrages!$F$6,COLUMNS($G:I)-2,,)=0,"",OFFSET(Paramétrages!$F$6,COLUMNS($G:I)-2,,)),Paramétrages!$X:$X,$B492&amp;$C492)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492&amp;$C492))/(IF(OFFSET(Paramétrages!$G$6,COLUMNS($H:J)-2,,)=0,"",OFFSET(Paramétrages!$G$6,COLUMNS($H:J)-2,,)))&lt;0.67,"B","C"))))))&amp;IF(OFFSET(Paramétrages!$F$6,COLUMNS($G:I)-2,,)=0,"",IF(ISBLANK('Compréhension de l''écrit'!$D492),""," ("&amp;SUMIFS(Paramétrages!$W:$W,Paramétrages!$Y:$Y,IF(OFFSET(Paramétrages!$F$6,COLUMNS($G:I)-2,,)=0,"",OFFSET(Paramétrages!$F$6,COLUMNS($G:I)-2,,)),Paramétrages!$X:$X,$B492&amp;$C492)&amp;" sur "&amp;IF(OFFSET(Paramétrages!$G$6,COLUMNS($H:J)-2,,)=0,"",OFFSET(Paramétrages!$G$6,COLUMNS($H:J)-2,,))&amp;")"))</f>
        <v/>
      </c>
      <c r="H492" s="1" t="str">
        <f ca="1">IF(F492="","",SUMIFS(#REF!,#REF!,#REF!,#REF!,#REF!&amp;#REF!))</f>
        <v/>
      </c>
      <c r="I492" s="1" t="str">
        <f ca="1">IF(G492="","",SUMIFS(#REF!,#REF!,#REF!,#REF!,#REF!&amp;#REF!))</f>
        <v/>
      </c>
    </row>
    <row r="493" spans="1:9" x14ac:dyDescent="0.2">
      <c r="A493" t="str">
        <f>IF(ISBLANK('Compréhension de l''écrit'!A493),"",'Compréhension de l''écrit'!A493)</f>
        <v/>
      </c>
      <c r="B493" t="str">
        <f>IF(ISBLANK('Compréhension de l''écrit'!B493),"",'Compréhension de l''écrit'!B493)</f>
        <v/>
      </c>
      <c r="C493" t="str">
        <f>IF(ISBLANK('Compréhension de l''écrit'!C493),"",'Compréhension de l''écrit'!C493)</f>
        <v/>
      </c>
      <c r="D493" s="15" t="str">
        <f>IF(B493="","",IF(COUNTA(Paramétrages!H$5:H$32)=0,"",IF(ISBLANK('Compréhension de l''écrit'!D493),"",IF(('Compréhension de l''écrit'!D493)/(COUNTA(Paramétrages!H$5:H$32))&lt;0.34,"A",IF(('Compréhension de l''écrit'!D493)/(COUNTA(Paramétrages!H$5:H$32))&lt;0.67,"B","C")))&amp;IF(ISBLANK('Compréhension de l''écrit'!D493),""," ("&amp;'Compréhension de l''écrit'!D493&amp;" sur "&amp;COUNTA(Paramétrages!H$5:H$32)&amp;")")))</f>
        <v/>
      </c>
      <c r="E493" s="1" t="str">
        <f ca="1">IF(OFFSET(Paramétrages!$F$6,COLUMNS($G:G)-2,,)=0,"",IF($B493="","",IF(COUNTA(Paramétrages!$F$5:$F$32)=0,"",IF(ISBLANK('Compréhension de l''écrit'!$D493),"",IF((SUMIFS(Paramétrages!$W:$W,Paramétrages!$Y:$Y,IF(OFFSET(Paramétrages!$F$6,COLUMNS($G:G)-2,,)=0,"",OFFSET(Paramétrages!$F$6,COLUMNS($G:G)-2,,)),Paramétrages!$X:$X,$B493&amp;$C493)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493&amp;$C493))/(IF(OFFSET(Paramétrages!$G$6,COLUMNS($H:H)-2,,)=0,"",OFFSET(Paramétrages!$G$6,COLUMNS($H:H)-2,,)))&lt;0.67,"B","C"))))))&amp;IF(OFFSET(Paramétrages!$F$6,COLUMNS($G:G)-2,,)=0,"",IF(ISBLANK('Compréhension de l''écrit'!$D493),""," ("&amp;SUMIFS(Paramétrages!$W:$W,Paramétrages!$Y:$Y,IF(OFFSET(Paramétrages!$F$6,COLUMNS($G:G)-2,,)=0,"",OFFSET(Paramétrages!$F$6,COLUMNS($G:G)-2,,)),Paramétrages!$X:$X,$B493&amp;$C493)&amp;" sur "&amp;IF(OFFSET(Paramétrages!$G$6,COLUMNS($H:H)-2,,)=0,"",OFFSET(Paramétrages!$G$6,COLUMNS($H:H)-2,,))&amp;")"))</f>
        <v/>
      </c>
      <c r="F493" s="1" t="str">
        <f ca="1">IF(OFFSET(Paramétrages!$F$6,COLUMNS($G:H)-2,,)=0,"",IF($B493="","",IF(COUNTA(Paramétrages!$F$5:$F$32)=0,"",IF(ISBLANK('Compréhension de l''écrit'!$D493),"",IF((SUMIFS(Paramétrages!$W:$W,Paramétrages!$Y:$Y,IF(OFFSET(Paramétrages!$F$6,COLUMNS($G:H)-2,,)=0,"",OFFSET(Paramétrages!$F$6,COLUMNS($G:H)-2,,)),Paramétrages!$X:$X,$B493&amp;$C493)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493&amp;$C493))/(IF(OFFSET(Paramétrages!$G$6,COLUMNS($H:I)-2,,)=0,"",OFFSET(Paramétrages!$G$6,COLUMNS($H:I)-2,,)))&lt;0.67,"B","C"))))))&amp;IF(OFFSET(Paramétrages!$F$6,COLUMNS($G:H)-2,,)=0,"",IF(ISBLANK('Compréhension de l''écrit'!$D493),""," ("&amp;SUMIFS(Paramétrages!$W:$W,Paramétrages!$Y:$Y,IF(OFFSET(Paramétrages!$F$6,COLUMNS($G:H)-2,,)=0,"",OFFSET(Paramétrages!$F$6,COLUMNS($G:H)-2,,)),Paramétrages!$X:$X,$B493&amp;$C493)&amp;" sur "&amp;IF(OFFSET(Paramétrages!$G$6,COLUMNS($H:I)-2,,)=0,"",OFFSET(Paramétrages!$G$6,COLUMNS($H:I)-2,,))&amp;")"))</f>
        <v/>
      </c>
      <c r="G493" s="1" t="str">
        <f ca="1">IF(OFFSET(Paramétrages!$F$6,COLUMNS($G:I)-2,,)=0,"",IF($B493="","",IF(COUNTA(Paramétrages!$F$5:$F$32)=0,"",IF(ISBLANK('Compréhension de l''écrit'!$D493),"",IF((SUMIFS(Paramétrages!$W:$W,Paramétrages!$Y:$Y,IF(OFFSET(Paramétrages!$F$6,COLUMNS($G:I)-2,,)=0,"",OFFSET(Paramétrages!$F$6,COLUMNS($G:I)-2,,)),Paramétrages!$X:$X,$B493&amp;$C493)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493&amp;$C493))/(IF(OFFSET(Paramétrages!$G$6,COLUMNS($H:J)-2,,)=0,"",OFFSET(Paramétrages!$G$6,COLUMNS($H:J)-2,,)))&lt;0.67,"B","C"))))))&amp;IF(OFFSET(Paramétrages!$F$6,COLUMNS($G:I)-2,,)=0,"",IF(ISBLANK('Compréhension de l''écrit'!$D493),""," ("&amp;SUMIFS(Paramétrages!$W:$W,Paramétrages!$Y:$Y,IF(OFFSET(Paramétrages!$F$6,COLUMNS($G:I)-2,,)=0,"",OFFSET(Paramétrages!$F$6,COLUMNS($G:I)-2,,)),Paramétrages!$X:$X,$B493&amp;$C493)&amp;" sur "&amp;IF(OFFSET(Paramétrages!$G$6,COLUMNS($H:J)-2,,)=0,"",OFFSET(Paramétrages!$G$6,COLUMNS($H:J)-2,,))&amp;")"))</f>
        <v/>
      </c>
      <c r="H493" s="1" t="str">
        <f ca="1">IF(F493="","",SUMIFS(#REF!,#REF!,#REF!,#REF!,#REF!&amp;#REF!))</f>
        <v/>
      </c>
      <c r="I493" s="1" t="str">
        <f ca="1">IF(G493="","",SUMIFS(#REF!,#REF!,#REF!,#REF!,#REF!&amp;#REF!))</f>
        <v/>
      </c>
    </row>
    <row r="494" spans="1:9" x14ac:dyDescent="0.2">
      <c r="A494" t="str">
        <f>IF(ISBLANK('Compréhension de l''écrit'!A494),"",'Compréhension de l''écrit'!A494)</f>
        <v/>
      </c>
      <c r="B494" t="str">
        <f>IF(ISBLANK('Compréhension de l''écrit'!B494),"",'Compréhension de l''écrit'!B494)</f>
        <v/>
      </c>
      <c r="C494" t="str">
        <f>IF(ISBLANK('Compréhension de l''écrit'!C494),"",'Compréhension de l''écrit'!C494)</f>
        <v/>
      </c>
      <c r="D494" s="15" t="str">
        <f>IF(B494="","",IF(COUNTA(Paramétrages!H$5:H$32)=0,"",IF(ISBLANK('Compréhension de l''écrit'!D494),"",IF(('Compréhension de l''écrit'!D494)/(COUNTA(Paramétrages!H$5:H$32))&lt;0.34,"A",IF(('Compréhension de l''écrit'!D494)/(COUNTA(Paramétrages!H$5:H$32))&lt;0.67,"B","C")))&amp;IF(ISBLANK('Compréhension de l''écrit'!D494),""," ("&amp;'Compréhension de l''écrit'!D494&amp;" sur "&amp;COUNTA(Paramétrages!H$5:H$32)&amp;")")))</f>
        <v/>
      </c>
      <c r="E494" s="1" t="str">
        <f ca="1">IF(OFFSET(Paramétrages!$F$6,COLUMNS($G:G)-2,,)=0,"",IF($B494="","",IF(COUNTA(Paramétrages!$F$5:$F$32)=0,"",IF(ISBLANK('Compréhension de l''écrit'!$D494),"",IF((SUMIFS(Paramétrages!$W:$W,Paramétrages!$Y:$Y,IF(OFFSET(Paramétrages!$F$6,COLUMNS($G:G)-2,,)=0,"",OFFSET(Paramétrages!$F$6,COLUMNS($G:G)-2,,)),Paramétrages!$X:$X,$B494&amp;$C494)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494&amp;$C494))/(IF(OFFSET(Paramétrages!$G$6,COLUMNS($H:H)-2,,)=0,"",OFFSET(Paramétrages!$G$6,COLUMNS($H:H)-2,,)))&lt;0.67,"B","C"))))))&amp;IF(OFFSET(Paramétrages!$F$6,COLUMNS($G:G)-2,,)=0,"",IF(ISBLANK('Compréhension de l''écrit'!$D494),""," ("&amp;SUMIFS(Paramétrages!$W:$W,Paramétrages!$Y:$Y,IF(OFFSET(Paramétrages!$F$6,COLUMNS($G:G)-2,,)=0,"",OFFSET(Paramétrages!$F$6,COLUMNS($G:G)-2,,)),Paramétrages!$X:$X,$B494&amp;$C494)&amp;" sur "&amp;IF(OFFSET(Paramétrages!$G$6,COLUMNS($H:H)-2,,)=0,"",OFFSET(Paramétrages!$G$6,COLUMNS($H:H)-2,,))&amp;")"))</f>
        <v/>
      </c>
      <c r="F494" s="1" t="str">
        <f ca="1">IF(OFFSET(Paramétrages!$F$6,COLUMNS($G:H)-2,,)=0,"",IF($B494="","",IF(COUNTA(Paramétrages!$F$5:$F$32)=0,"",IF(ISBLANK('Compréhension de l''écrit'!$D494),"",IF((SUMIFS(Paramétrages!$W:$W,Paramétrages!$Y:$Y,IF(OFFSET(Paramétrages!$F$6,COLUMNS($G:H)-2,,)=0,"",OFFSET(Paramétrages!$F$6,COLUMNS($G:H)-2,,)),Paramétrages!$X:$X,$B494&amp;$C494)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494&amp;$C494))/(IF(OFFSET(Paramétrages!$G$6,COLUMNS($H:I)-2,,)=0,"",OFFSET(Paramétrages!$G$6,COLUMNS($H:I)-2,,)))&lt;0.67,"B","C"))))))&amp;IF(OFFSET(Paramétrages!$F$6,COLUMNS($G:H)-2,,)=0,"",IF(ISBLANK('Compréhension de l''écrit'!$D494),""," ("&amp;SUMIFS(Paramétrages!$W:$W,Paramétrages!$Y:$Y,IF(OFFSET(Paramétrages!$F$6,COLUMNS($G:H)-2,,)=0,"",OFFSET(Paramétrages!$F$6,COLUMNS($G:H)-2,,)),Paramétrages!$X:$X,$B494&amp;$C494)&amp;" sur "&amp;IF(OFFSET(Paramétrages!$G$6,COLUMNS($H:I)-2,,)=0,"",OFFSET(Paramétrages!$G$6,COLUMNS($H:I)-2,,))&amp;")"))</f>
        <v/>
      </c>
      <c r="G494" s="1" t="str">
        <f ca="1">IF(OFFSET(Paramétrages!$F$6,COLUMNS($G:I)-2,,)=0,"",IF($B494="","",IF(COUNTA(Paramétrages!$F$5:$F$32)=0,"",IF(ISBLANK('Compréhension de l''écrit'!$D494),"",IF((SUMIFS(Paramétrages!$W:$W,Paramétrages!$Y:$Y,IF(OFFSET(Paramétrages!$F$6,COLUMNS($G:I)-2,,)=0,"",OFFSET(Paramétrages!$F$6,COLUMNS($G:I)-2,,)),Paramétrages!$X:$X,$B494&amp;$C494)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494&amp;$C494))/(IF(OFFSET(Paramétrages!$G$6,COLUMNS($H:J)-2,,)=0,"",OFFSET(Paramétrages!$G$6,COLUMNS($H:J)-2,,)))&lt;0.67,"B","C"))))))&amp;IF(OFFSET(Paramétrages!$F$6,COLUMNS($G:I)-2,,)=0,"",IF(ISBLANK('Compréhension de l''écrit'!$D494),""," ("&amp;SUMIFS(Paramétrages!$W:$W,Paramétrages!$Y:$Y,IF(OFFSET(Paramétrages!$F$6,COLUMNS($G:I)-2,,)=0,"",OFFSET(Paramétrages!$F$6,COLUMNS($G:I)-2,,)),Paramétrages!$X:$X,$B494&amp;$C494)&amp;" sur "&amp;IF(OFFSET(Paramétrages!$G$6,COLUMNS($H:J)-2,,)=0,"",OFFSET(Paramétrages!$G$6,COLUMNS($H:J)-2,,))&amp;")"))</f>
        <v/>
      </c>
      <c r="H494" s="1" t="str">
        <f ca="1">IF(F494="","",SUMIFS(#REF!,#REF!,#REF!,#REF!,#REF!&amp;#REF!))</f>
        <v/>
      </c>
      <c r="I494" s="1" t="str">
        <f ca="1">IF(G494="","",SUMIFS(#REF!,#REF!,#REF!,#REF!,#REF!&amp;#REF!))</f>
        <v/>
      </c>
    </row>
    <row r="495" spans="1:9" x14ac:dyDescent="0.2">
      <c r="A495" t="str">
        <f>IF(ISBLANK('Compréhension de l''écrit'!A495),"",'Compréhension de l''écrit'!A495)</f>
        <v/>
      </c>
      <c r="B495" t="str">
        <f>IF(ISBLANK('Compréhension de l''écrit'!B495),"",'Compréhension de l''écrit'!B495)</f>
        <v/>
      </c>
      <c r="C495" t="str">
        <f>IF(ISBLANK('Compréhension de l''écrit'!C495),"",'Compréhension de l''écrit'!C495)</f>
        <v/>
      </c>
      <c r="D495" s="15" t="str">
        <f>IF(B495="","",IF(COUNTA(Paramétrages!H$5:H$32)=0,"",IF(ISBLANK('Compréhension de l''écrit'!D495),"",IF(('Compréhension de l''écrit'!D495)/(COUNTA(Paramétrages!H$5:H$32))&lt;0.34,"A",IF(('Compréhension de l''écrit'!D495)/(COUNTA(Paramétrages!H$5:H$32))&lt;0.67,"B","C")))&amp;IF(ISBLANK('Compréhension de l''écrit'!D495),""," ("&amp;'Compréhension de l''écrit'!D495&amp;" sur "&amp;COUNTA(Paramétrages!H$5:H$32)&amp;")")))</f>
        <v/>
      </c>
      <c r="E495" s="1" t="str">
        <f ca="1">IF(OFFSET(Paramétrages!$F$6,COLUMNS($G:G)-2,,)=0,"",IF($B495="","",IF(COUNTA(Paramétrages!$F$5:$F$32)=0,"",IF(ISBLANK('Compréhension de l''écrit'!$D495),"",IF((SUMIFS(Paramétrages!$W:$W,Paramétrages!$Y:$Y,IF(OFFSET(Paramétrages!$F$6,COLUMNS($G:G)-2,,)=0,"",OFFSET(Paramétrages!$F$6,COLUMNS($G:G)-2,,)),Paramétrages!$X:$X,$B495&amp;$C495)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495&amp;$C495))/(IF(OFFSET(Paramétrages!$G$6,COLUMNS($H:H)-2,,)=0,"",OFFSET(Paramétrages!$G$6,COLUMNS($H:H)-2,,)))&lt;0.67,"B","C"))))))&amp;IF(OFFSET(Paramétrages!$F$6,COLUMNS($G:G)-2,,)=0,"",IF(ISBLANK('Compréhension de l''écrit'!$D495),""," ("&amp;SUMIFS(Paramétrages!$W:$W,Paramétrages!$Y:$Y,IF(OFFSET(Paramétrages!$F$6,COLUMNS($G:G)-2,,)=0,"",OFFSET(Paramétrages!$F$6,COLUMNS($G:G)-2,,)),Paramétrages!$X:$X,$B495&amp;$C495)&amp;" sur "&amp;IF(OFFSET(Paramétrages!$G$6,COLUMNS($H:H)-2,,)=0,"",OFFSET(Paramétrages!$G$6,COLUMNS($H:H)-2,,))&amp;")"))</f>
        <v/>
      </c>
      <c r="F495" s="1" t="str">
        <f ca="1">IF(OFFSET(Paramétrages!$F$6,COLUMNS($G:H)-2,,)=0,"",IF($B495="","",IF(COUNTA(Paramétrages!$F$5:$F$32)=0,"",IF(ISBLANK('Compréhension de l''écrit'!$D495),"",IF((SUMIFS(Paramétrages!$W:$W,Paramétrages!$Y:$Y,IF(OFFSET(Paramétrages!$F$6,COLUMNS($G:H)-2,,)=0,"",OFFSET(Paramétrages!$F$6,COLUMNS($G:H)-2,,)),Paramétrages!$X:$X,$B495&amp;$C495)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495&amp;$C495))/(IF(OFFSET(Paramétrages!$G$6,COLUMNS($H:I)-2,,)=0,"",OFFSET(Paramétrages!$G$6,COLUMNS($H:I)-2,,)))&lt;0.67,"B","C"))))))&amp;IF(OFFSET(Paramétrages!$F$6,COLUMNS($G:H)-2,,)=0,"",IF(ISBLANK('Compréhension de l''écrit'!$D495),""," ("&amp;SUMIFS(Paramétrages!$W:$W,Paramétrages!$Y:$Y,IF(OFFSET(Paramétrages!$F$6,COLUMNS($G:H)-2,,)=0,"",OFFSET(Paramétrages!$F$6,COLUMNS($G:H)-2,,)),Paramétrages!$X:$X,$B495&amp;$C495)&amp;" sur "&amp;IF(OFFSET(Paramétrages!$G$6,COLUMNS($H:I)-2,,)=0,"",OFFSET(Paramétrages!$G$6,COLUMNS($H:I)-2,,))&amp;")"))</f>
        <v/>
      </c>
      <c r="G495" s="1" t="str">
        <f ca="1">IF(OFFSET(Paramétrages!$F$6,COLUMNS($G:I)-2,,)=0,"",IF($B495="","",IF(COUNTA(Paramétrages!$F$5:$F$32)=0,"",IF(ISBLANK('Compréhension de l''écrit'!$D495),"",IF((SUMIFS(Paramétrages!$W:$W,Paramétrages!$Y:$Y,IF(OFFSET(Paramétrages!$F$6,COLUMNS($G:I)-2,,)=0,"",OFFSET(Paramétrages!$F$6,COLUMNS($G:I)-2,,)),Paramétrages!$X:$X,$B495&amp;$C495)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495&amp;$C495))/(IF(OFFSET(Paramétrages!$G$6,COLUMNS($H:J)-2,,)=0,"",OFFSET(Paramétrages!$G$6,COLUMNS($H:J)-2,,)))&lt;0.67,"B","C"))))))&amp;IF(OFFSET(Paramétrages!$F$6,COLUMNS($G:I)-2,,)=0,"",IF(ISBLANK('Compréhension de l''écrit'!$D495),""," ("&amp;SUMIFS(Paramétrages!$W:$W,Paramétrages!$Y:$Y,IF(OFFSET(Paramétrages!$F$6,COLUMNS($G:I)-2,,)=0,"",OFFSET(Paramétrages!$F$6,COLUMNS($G:I)-2,,)),Paramétrages!$X:$X,$B495&amp;$C495)&amp;" sur "&amp;IF(OFFSET(Paramétrages!$G$6,COLUMNS($H:J)-2,,)=0,"",OFFSET(Paramétrages!$G$6,COLUMNS($H:J)-2,,))&amp;")"))</f>
        <v/>
      </c>
      <c r="H495" s="1" t="str">
        <f ca="1">IF(F495="","",SUMIFS(#REF!,#REF!,#REF!,#REF!,#REF!&amp;#REF!))</f>
        <v/>
      </c>
      <c r="I495" s="1" t="str">
        <f ca="1">IF(G495="","",SUMIFS(#REF!,#REF!,#REF!,#REF!,#REF!&amp;#REF!))</f>
        <v/>
      </c>
    </row>
    <row r="496" spans="1:9" x14ac:dyDescent="0.2">
      <c r="A496" t="str">
        <f>IF(ISBLANK('Compréhension de l''écrit'!A496),"",'Compréhension de l''écrit'!A496)</f>
        <v/>
      </c>
      <c r="B496" t="str">
        <f>IF(ISBLANK('Compréhension de l''écrit'!B496),"",'Compréhension de l''écrit'!B496)</f>
        <v/>
      </c>
      <c r="C496" t="str">
        <f>IF(ISBLANK('Compréhension de l''écrit'!C496),"",'Compréhension de l''écrit'!C496)</f>
        <v/>
      </c>
      <c r="D496" s="15" t="str">
        <f>IF(B496="","",IF(COUNTA(Paramétrages!H$5:H$32)=0,"",IF(ISBLANK('Compréhension de l''écrit'!D496),"",IF(('Compréhension de l''écrit'!D496)/(COUNTA(Paramétrages!H$5:H$32))&lt;0.34,"A",IF(('Compréhension de l''écrit'!D496)/(COUNTA(Paramétrages!H$5:H$32))&lt;0.67,"B","C")))&amp;IF(ISBLANK('Compréhension de l''écrit'!D496),""," ("&amp;'Compréhension de l''écrit'!D496&amp;" sur "&amp;COUNTA(Paramétrages!H$5:H$32)&amp;")")))</f>
        <v/>
      </c>
      <c r="E496" s="1" t="str">
        <f ca="1">IF(OFFSET(Paramétrages!$F$6,COLUMNS($G:G)-2,,)=0,"",IF($B496="","",IF(COUNTA(Paramétrages!$F$5:$F$32)=0,"",IF(ISBLANK('Compréhension de l''écrit'!$D496),"",IF((SUMIFS(Paramétrages!$W:$W,Paramétrages!$Y:$Y,IF(OFFSET(Paramétrages!$F$6,COLUMNS($G:G)-2,,)=0,"",OFFSET(Paramétrages!$F$6,COLUMNS($G:G)-2,,)),Paramétrages!$X:$X,$B496&amp;$C496)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496&amp;$C496))/(IF(OFFSET(Paramétrages!$G$6,COLUMNS($H:H)-2,,)=0,"",OFFSET(Paramétrages!$G$6,COLUMNS($H:H)-2,,)))&lt;0.67,"B","C"))))))&amp;IF(OFFSET(Paramétrages!$F$6,COLUMNS($G:G)-2,,)=0,"",IF(ISBLANK('Compréhension de l''écrit'!$D496),""," ("&amp;SUMIFS(Paramétrages!$W:$W,Paramétrages!$Y:$Y,IF(OFFSET(Paramétrages!$F$6,COLUMNS($G:G)-2,,)=0,"",OFFSET(Paramétrages!$F$6,COLUMNS($G:G)-2,,)),Paramétrages!$X:$X,$B496&amp;$C496)&amp;" sur "&amp;IF(OFFSET(Paramétrages!$G$6,COLUMNS($H:H)-2,,)=0,"",OFFSET(Paramétrages!$G$6,COLUMNS($H:H)-2,,))&amp;")"))</f>
        <v/>
      </c>
      <c r="F496" s="1" t="str">
        <f ca="1">IF(OFFSET(Paramétrages!$F$6,COLUMNS($G:H)-2,,)=0,"",IF($B496="","",IF(COUNTA(Paramétrages!$F$5:$F$32)=0,"",IF(ISBLANK('Compréhension de l''écrit'!$D496),"",IF((SUMIFS(Paramétrages!$W:$W,Paramétrages!$Y:$Y,IF(OFFSET(Paramétrages!$F$6,COLUMNS($G:H)-2,,)=0,"",OFFSET(Paramétrages!$F$6,COLUMNS($G:H)-2,,)),Paramétrages!$X:$X,$B496&amp;$C496)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496&amp;$C496))/(IF(OFFSET(Paramétrages!$G$6,COLUMNS($H:I)-2,,)=0,"",OFFSET(Paramétrages!$G$6,COLUMNS($H:I)-2,,)))&lt;0.67,"B","C"))))))&amp;IF(OFFSET(Paramétrages!$F$6,COLUMNS($G:H)-2,,)=0,"",IF(ISBLANK('Compréhension de l''écrit'!$D496),""," ("&amp;SUMIFS(Paramétrages!$W:$W,Paramétrages!$Y:$Y,IF(OFFSET(Paramétrages!$F$6,COLUMNS($G:H)-2,,)=0,"",OFFSET(Paramétrages!$F$6,COLUMNS($G:H)-2,,)),Paramétrages!$X:$X,$B496&amp;$C496)&amp;" sur "&amp;IF(OFFSET(Paramétrages!$G$6,COLUMNS($H:I)-2,,)=0,"",OFFSET(Paramétrages!$G$6,COLUMNS($H:I)-2,,))&amp;")"))</f>
        <v/>
      </c>
      <c r="G496" s="1" t="str">
        <f ca="1">IF(OFFSET(Paramétrages!$F$6,COLUMNS($G:I)-2,,)=0,"",IF($B496="","",IF(COUNTA(Paramétrages!$F$5:$F$32)=0,"",IF(ISBLANK('Compréhension de l''écrit'!$D496),"",IF((SUMIFS(Paramétrages!$W:$W,Paramétrages!$Y:$Y,IF(OFFSET(Paramétrages!$F$6,COLUMNS($G:I)-2,,)=0,"",OFFSET(Paramétrages!$F$6,COLUMNS($G:I)-2,,)),Paramétrages!$X:$X,$B496&amp;$C496)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496&amp;$C496))/(IF(OFFSET(Paramétrages!$G$6,COLUMNS($H:J)-2,,)=0,"",OFFSET(Paramétrages!$G$6,COLUMNS($H:J)-2,,)))&lt;0.67,"B","C"))))))&amp;IF(OFFSET(Paramétrages!$F$6,COLUMNS($G:I)-2,,)=0,"",IF(ISBLANK('Compréhension de l''écrit'!$D496),""," ("&amp;SUMIFS(Paramétrages!$W:$W,Paramétrages!$Y:$Y,IF(OFFSET(Paramétrages!$F$6,COLUMNS($G:I)-2,,)=0,"",OFFSET(Paramétrages!$F$6,COLUMNS($G:I)-2,,)),Paramétrages!$X:$X,$B496&amp;$C496)&amp;" sur "&amp;IF(OFFSET(Paramétrages!$G$6,COLUMNS($H:J)-2,,)=0,"",OFFSET(Paramétrages!$G$6,COLUMNS($H:J)-2,,))&amp;")"))</f>
        <v/>
      </c>
      <c r="H496" s="1" t="str">
        <f ca="1">IF(F496="","",SUMIFS(#REF!,#REF!,#REF!,#REF!,#REF!&amp;#REF!))</f>
        <v/>
      </c>
      <c r="I496" s="1" t="str">
        <f ca="1">IF(G496="","",SUMIFS(#REF!,#REF!,#REF!,#REF!,#REF!&amp;#REF!))</f>
        <v/>
      </c>
    </row>
    <row r="497" spans="1:9" x14ac:dyDescent="0.2">
      <c r="A497" t="str">
        <f>IF(ISBLANK('Compréhension de l''écrit'!A497),"",'Compréhension de l''écrit'!A497)</f>
        <v/>
      </c>
      <c r="B497" t="str">
        <f>IF(ISBLANK('Compréhension de l''écrit'!B497),"",'Compréhension de l''écrit'!B497)</f>
        <v/>
      </c>
      <c r="C497" t="str">
        <f>IF(ISBLANK('Compréhension de l''écrit'!C497),"",'Compréhension de l''écrit'!C497)</f>
        <v/>
      </c>
      <c r="D497" s="15" t="str">
        <f>IF(B497="","",IF(COUNTA(Paramétrages!H$5:H$32)=0,"",IF(ISBLANK('Compréhension de l''écrit'!D497),"",IF(('Compréhension de l''écrit'!D497)/(COUNTA(Paramétrages!H$5:H$32))&lt;0.34,"A",IF(('Compréhension de l''écrit'!D497)/(COUNTA(Paramétrages!H$5:H$32))&lt;0.67,"B","C")))&amp;IF(ISBLANK('Compréhension de l''écrit'!D497),""," ("&amp;'Compréhension de l''écrit'!D497&amp;" sur "&amp;COUNTA(Paramétrages!H$5:H$32)&amp;")")))</f>
        <v/>
      </c>
      <c r="E497" s="1" t="str">
        <f ca="1">IF(OFFSET(Paramétrages!$F$6,COLUMNS($G:G)-2,,)=0,"",IF($B497="","",IF(COUNTA(Paramétrages!$F$5:$F$32)=0,"",IF(ISBLANK('Compréhension de l''écrit'!$D497),"",IF((SUMIFS(Paramétrages!$W:$W,Paramétrages!$Y:$Y,IF(OFFSET(Paramétrages!$F$6,COLUMNS($G:G)-2,,)=0,"",OFFSET(Paramétrages!$F$6,COLUMNS($G:G)-2,,)),Paramétrages!$X:$X,$B497&amp;$C497)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497&amp;$C497))/(IF(OFFSET(Paramétrages!$G$6,COLUMNS($H:H)-2,,)=0,"",OFFSET(Paramétrages!$G$6,COLUMNS($H:H)-2,,)))&lt;0.67,"B","C"))))))&amp;IF(OFFSET(Paramétrages!$F$6,COLUMNS($G:G)-2,,)=0,"",IF(ISBLANK('Compréhension de l''écrit'!$D497),""," ("&amp;SUMIFS(Paramétrages!$W:$W,Paramétrages!$Y:$Y,IF(OFFSET(Paramétrages!$F$6,COLUMNS($G:G)-2,,)=0,"",OFFSET(Paramétrages!$F$6,COLUMNS($G:G)-2,,)),Paramétrages!$X:$X,$B497&amp;$C497)&amp;" sur "&amp;IF(OFFSET(Paramétrages!$G$6,COLUMNS($H:H)-2,,)=0,"",OFFSET(Paramétrages!$G$6,COLUMNS($H:H)-2,,))&amp;")"))</f>
        <v/>
      </c>
      <c r="F497" s="1" t="str">
        <f ca="1">IF(OFFSET(Paramétrages!$F$6,COLUMNS($G:H)-2,,)=0,"",IF($B497="","",IF(COUNTA(Paramétrages!$F$5:$F$32)=0,"",IF(ISBLANK('Compréhension de l''écrit'!$D497),"",IF((SUMIFS(Paramétrages!$W:$W,Paramétrages!$Y:$Y,IF(OFFSET(Paramétrages!$F$6,COLUMNS($G:H)-2,,)=0,"",OFFSET(Paramétrages!$F$6,COLUMNS($G:H)-2,,)),Paramétrages!$X:$X,$B497&amp;$C497)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497&amp;$C497))/(IF(OFFSET(Paramétrages!$G$6,COLUMNS($H:I)-2,,)=0,"",OFFSET(Paramétrages!$G$6,COLUMNS($H:I)-2,,)))&lt;0.67,"B","C"))))))&amp;IF(OFFSET(Paramétrages!$F$6,COLUMNS($G:H)-2,,)=0,"",IF(ISBLANK('Compréhension de l''écrit'!$D497),""," ("&amp;SUMIFS(Paramétrages!$W:$W,Paramétrages!$Y:$Y,IF(OFFSET(Paramétrages!$F$6,COLUMNS($G:H)-2,,)=0,"",OFFSET(Paramétrages!$F$6,COLUMNS($G:H)-2,,)),Paramétrages!$X:$X,$B497&amp;$C497)&amp;" sur "&amp;IF(OFFSET(Paramétrages!$G$6,COLUMNS($H:I)-2,,)=0,"",OFFSET(Paramétrages!$G$6,COLUMNS($H:I)-2,,))&amp;")"))</f>
        <v/>
      </c>
      <c r="G497" s="1" t="str">
        <f ca="1">IF(OFFSET(Paramétrages!$F$6,COLUMNS($G:I)-2,,)=0,"",IF($B497="","",IF(COUNTA(Paramétrages!$F$5:$F$32)=0,"",IF(ISBLANK('Compréhension de l''écrit'!$D497),"",IF((SUMIFS(Paramétrages!$W:$W,Paramétrages!$Y:$Y,IF(OFFSET(Paramétrages!$F$6,COLUMNS($G:I)-2,,)=0,"",OFFSET(Paramétrages!$F$6,COLUMNS($G:I)-2,,)),Paramétrages!$X:$X,$B497&amp;$C497)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497&amp;$C497))/(IF(OFFSET(Paramétrages!$G$6,COLUMNS($H:J)-2,,)=0,"",OFFSET(Paramétrages!$G$6,COLUMNS($H:J)-2,,)))&lt;0.67,"B","C"))))))&amp;IF(OFFSET(Paramétrages!$F$6,COLUMNS($G:I)-2,,)=0,"",IF(ISBLANK('Compréhension de l''écrit'!$D497),""," ("&amp;SUMIFS(Paramétrages!$W:$W,Paramétrages!$Y:$Y,IF(OFFSET(Paramétrages!$F$6,COLUMNS($G:I)-2,,)=0,"",OFFSET(Paramétrages!$F$6,COLUMNS($G:I)-2,,)),Paramétrages!$X:$X,$B497&amp;$C497)&amp;" sur "&amp;IF(OFFSET(Paramétrages!$G$6,COLUMNS($H:J)-2,,)=0,"",OFFSET(Paramétrages!$G$6,COLUMNS($H:J)-2,,))&amp;")"))</f>
        <v/>
      </c>
      <c r="H497" s="1" t="str">
        <f ca="1">IF(F497="","",SUMIFS(#REF!,#REF!,#REF!,#REF!,#REF!&amp;#REF!))</f>
        <v/>
      </c>
      <c r="I497" s="1" t="str">
        <f ca="1">IF(G497="","",SUMIFS(#REF!,#REF!,#REF!,#REF!,#REF!&amp;#REF!))</f>
        <v/>
      </c>
    </row>
    <row r="498" spans="1:9" x14ac:dyDescent="0.2">
      <c r="A498" t="str">
        <f>IF(ISBLANK('Compréhension de l''écrit'!A498),"",'Compréhension de l''écrit'!A498)</f>
        <v/>
      </c>
      <c r="B498" t="str">
        <f>IF(ISBLANK('Compréhension de l''écrit'!B498),"",'Compréhension de l''écrit'!B498)</f>
        <v/>
      </c>
      <c r="C498" t="str">
        <f>IF(ISBLANK('Compréhension de l''écrit'!C498),"",'Compréhension de l''écrit'!C498)</f>
        <v/>
      </c>
      <c r="D498" s="15" t="str">
        <f>IF(B498="","",IF(COUNTA(Paramétrages!H$5:H$32)=0,"",IF(ISBLANK('Compréhension de l''écrit'!D498),"",IF(('Compréhension de l''écrit'!D498)/(COUNTA(Paramétrages!H$5:H$32))&lt;0.34,"A",IF(('Compréhension de l''écrit'!D498)/(COUNTA(Paramétrages!H$5:H$32))&lt;0.67,"B","C")))&amp;IF(ISBLANK('Compréhension de l''écrit'!D498),""," ("&amp;'Compréhension de l''écrit'!D498&amp;" sur "&amp;COUNTA(Paramétrages!H$5:H$32)&amp;")")))</f>
        <v/>
      </c>
      <c r="E498" s="1" t="str">
        <f ca="1">IF(OFFSET(Paramétrages!$F$6,COLUMNS($G:G)-2,,)=0,"",IF($B498="","",IF(COUNTA(Paramétrages!$F$5:$F$32)=0,"",IF(ISBLANK('Compréhension de l''écrit'!$D498),"",IF((SUMIFS(Paramétrages!$W:$W,Paramétrages!$Y:$Y,IF(OFFSET(Paramétrages!$F$6,COLUMNS($G:G)-2,,)=0,"",OFFSET(Paramétrages!$F$6,COLUMNS($G:G)-2,,)),Paramétrages!$X:$X,$B498&amp;$C498)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498&amp;$C498))/(IF(OFFSET(Paramétrages!$G$6,COLUMNS($H:H)-2,,)=0,"",OFFSET(Paramétrages!$G$6,COLUMNS($H:H)-2,,)))&lt;0.67,"B","C"))))))&amp;IF(OFFSET(Paramétrages!$F$6,COLUMNS($G:G)-2,,)=0,"",IF(ISBLANK('Compréhension de l''écrit'!$D498),""," ("&amp;SUMIFS(Paramétrages!$W:$W,Paramétrages!$Y:$Y,IF(OFFSET(Paramétrages!$F$6,COLUMNS($G:G)-2,,)=0,"",OFFSET(Paramétrages!$F$6,COLUMNS($G:G)-2,,)),Paramétrages!$X:$X,$B498&amp;$C498)&amp;" sur "&amp;IF(OFFSET(Paramétrages!$G$6,COLUMNS($H:H)-2,,)=0,"",OFFSET(Paramétrages!$G$6,COLUMNS($H:H)-2,,))&amp;")"))</f>
        <v/>
      </c>
      <c r="F498" s="1" t="str">
        <f ca="1">IF(OFFSET(Paramétrages!$F$6,COLUMNS($G:H)-2,,)=0,"",IF($B498="","",IF(COUNTA(Paramétrages!$F$5:$F$32)=0,"",IF(ISBLANK('Compréhension de l''écrit'!$D498),"",IF((SUMIFS(Paramétrages!$W:$W,Paramétrages!$Y:$Y,IF(OFFSET(Paramétrages!$F$6,COLUMNS($G:H)-2,,)=0,"",OFFSET(Paramétrages!$F$6,COLUMNS($G:H)-2,,)),Paramétrages!$X:$X,$B498&amp;$C498)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498&amp;$C498))/(IF(OFFSET(Paramétrages!$G$6,COLUMNS($H:I)-2,,)=0,"",OFFSET(Paramétrages!$G$6,COLUMNS($H:I)-2,,)))&lt;0.67,"B","C"))))))&amp;IF(OFFSET(Paramétrages!$F$6,COLUMNS($G:H)-2,,)=0,"",IF(ISBLANK('Compréhension de l''écrit'!$D498),""," ("&amp;SUMIFS(Paramétrages!$W:$W,Paramétrages!$Y:$Y,IF(OFFSET(Paramétrages!$F$6,COLUMNS($G:H)-2,,)=0,"",OFFSET(Paramétrages!$F$6,COLUMNS($G:H)-2,,)),Paramétrages!$X:$X,$B498&amp;$C498)&amp;" sur "&amp;IF(OFFSET(Paramétrages!$G$6,COLUMNS($H:I)-2,,)=0,"",OFFSET(Paramétrages!$G$6,COLUMNS($H:I)-2,,))&amp;")"))</f>
        <v/>
      </c>
      <c r="G498" s="1" t="str">
        <f ca="1">IF(OFFSET(Paramétrages!$F$6,COLUMNS($G:I)-2,,)=0,"",IF($B498="","",IF(COUNTA(Paramétrages!$F$5:$F$32)=0,"",IF(ISBLANK('Compréhension de l''écrit'!$D498),"",IF((SUMIFS(Paramétrages!$W:$W,Paramétrages!$Y:$Y,IF(OFFSET(Paramétrages!$F$6,COLUMNS($G:I)-2,,)=0,"",OFFSET(Paramétrages!$F$6,COLUMNS($G:I)-2,,)),Paramétrages!$X:$X,$B498&amp;$C498)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498&amp;$C498))/(IF(OFFSET(Paramétrages!$G$6,COLUMNS($H:J)-2,,)=0,"",OFFSET(Paramétrages!$G$6,COLUMNS($H:J)-2,,)))&lt;0.67,"B","C"))))))&amp;IF(OFFSET(Paramétrages!$F$6,COLUMNS($G:I)-2,,)=0,"",IF(ISBLANK('Compréhension de l''écrit'!$D498),""," ("&amp;SUMIFS(Paramétrages!$W:$W,Paramétrages!$Y:$Y,IF(OFFSET(Paramétrages!$F$6,COLUMNS($G:I)-2,,)=0,"",OFFSET(Paramétrages!$F$6,COLUMNS($G:I)-2,,)),Paramétrages!$X:$X,$B498&amp;$C498)&amp;" sur "&amp;IF(OFFSET(Paramétrages!$G$6,COLUMNS($H:J)-2,,)=0,"",OFFSET(Paramétrages!$G$6,COLUMNS($H:J)-2,,))&amp;")"))</f>
        <v/>
      </c>
      <c r="H498" s="1" t="str">
        <f ca="1">IF(F498="","",SUMIFS(#REF!,#REF!,#REF!,#REF!,#REF!&amp;#REF!))</f>
        <v/>
      </c>
      <c r="I498" s="1" t="str">
        <f ca="1">IF(G498="","",SUMIFS(#REF!,#REF!,#REF!,#REF!,#REF!&amp;#REF!))</f>
        <v/>
      </c>
    </row>
    <row r="499" spans="1:9" x14ac:dyDescent="0.2">
      <c r="A499" t="str">
        <f>IF(ISBLANK('Compréhension de l''écrit'!A499),"",'Compréhension de l''écrit'!A499)</f>
        <v/>
      </c>
      <c r="B499" t="str">
        <f>IF(ISBLANK('Compréhension de l''écrit'!B499),"",'Compréhension de l''écrit'!B499)</f>
        <v/>
      </c>
      <c r="C499" t="str">
        <f>IF(ISBLANK('Compréhension de l''écrit'!C499),"",'Compréhension de l''écrit'!C499)</f>
        <v/>
      </c>
      <c r="D499" s="15" t="str">
        <f>IF(B499="","",IF(COUNTA(Paramétrages!H$5:H$32)=0,"",IF(ISBLANK('Compréhension de l''écrit'!D499),"",IF(('Compréhension de l''écrit'!D499)/(COUNTA(Paramétrages!H$5:H$32))&lt;0.34,"A",IF(('Compréhension de l''écrit'!D499)/(COUNTA(Paramétrages!H$5:H$32))&lt;0.67,"B","C")))&amp;IF(ISBLANK('Compréhension de l''écrit'!D499),""," ("&amp;'Compréhension de l''écrit'!D499&amp;" sur "&amp;COUNTA(Paramétrages!H$5:H$32)&amp;")")))</f>
        <v/>
      </c>
      <c r="E499" s="1" t="str">
        <f ca="1">IF(OFFSET(Paramétrages!$F$6,COLUMNS($G:G)-2,,)=0,"",IF($B499="","",IF(COUNTA(Paramétrages!$F$5:$F$32)=0,"",IF(ISBLANK('Compréhension de l''écrit'!$D499),"",IF((SUMIFS(Paramétrages!$W:$W,Paramétrages!$Y:$Y,IF(OFFSET(Paramétrages!$F$6,COLUMNS($G:G)-2,,)=0,"",OFFSET(Paramétrages!$F$6,COLUMNS($G:G)-2,,)),Paramétrages!$X:$X,$B499&amp;$C499)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499&amp;$C499))/(IF(OFFSET(Paramétrages!$G$6,COLUMNS($H:H)-2,,)=0,"",OFFSET(Paramétrages!$G$6,COLUMNS($H:H)-2,,)))&lt;0.67,"B","C"))))))&amp;IF(OFFSET(Paramétrages!$F$6,COLUMNS($G:G)-2,,)=0,"",IF(ISBLANK('Compréhension de l''écrit'!$D499),""," ("&amp;SUMIFS(Paramétrages!$W:$W,Paramétrages!$Y:$Y,IF(OFFSET(Paramétrages!$F$6,COLUMNS($G:G)-2,,)=0,"",OFFSET(Paramétrages!$F$6,COLUMNS($G:G)-2,,)),Paramétrages!$X:$X,$B499&amp;$C499)&amp;" sur "&amp;IF(OFFSET(Paramétrages!$G$6,COLUMNS($H:H)-2,,)=0,"",OFFSET(Paramétrages!$G$6,COLUMNS($H:H)-2,,))&amp;")"))</f>
        <v/>
      </c>
      <c r="F499" s="1" t="str">
        <f ca="1">IF(OFFSET(Paramétrages!$F$6,COLUMNS($G:H)-2,,)=0,"",IF($B499="","",IF(COUNTA(Paramétrages!$F$5:$F$32)=0,"",IF(ISBLANK('Compréhension de l''écrit'!$D499),"",IF((SUMIFS(Paramétrages!$W:$W,Paramétrages!$Y:$Y,IF(OFFSET(Paramétrages!$F$6,COLUMNS($G:H)-2,,)=0,"",OFFSET(Paramétrages!$F$6,COLUMNS($G:H)-2,,)),Paramétrages!$X:$X,$B499&amp;$C499)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499&amp;$C499))/(IF(OFFSET(Paramétrages!$G$6,COLUMNS($H:I)-2,,)=0,"",OFFSET(Paramétrages!$G$6,COLUMNS($H:I)-2,,)))&lt;0.67,"B","C"))))))&amp;IF(OFFSET(Paramétrages!$F$6,COLUMNS($G:H)-2,,)=0,"",IF(ISBLANK('Compréhension de l''écrit'!$D499),""," ("&amp;SUMIFS(Paramétrages!$W:$W,Paramétrages!$Y:$Y,IF(OFFSET(Paramétrages!$F$6,COLUMNS($G:H)-2,,)=0,"",OFFSET(Paramétrages!$F$6,COLUMNS($G:H)-2,,)),Paramétrages!$X:$X,$B499&amp;$C499)&amp;" sur "&amp;IF(OFFSET(Paramétrages!$G$6,COLUMNS($H:I)-2,,)=0,"",OFFSET(Paramétrages!$G$6,COLUMNS($H:I)-2,,))&amp;")"))</f>
        <v/>
      </c>
      <c r="G499" s="1" t="str">
        <f ca="1">IF(OFFSET(Paramétrages!$F$6,COLUMNS($G:I)-2,,)=0,"",IF($B499="","",IF(COUNTA(Paramétrages!$F$5:$F$32)=0,"",IF(ISBLANK('Compréhension de l''écrit'!$D499),"",IF((SUMIFS(Paramétrages!$W:$W,Paramétrages!$Y:$Y,IF(OFFSET(Paramétrages!$F$6,COLUMNS($G:I)-2,,)=0,"",OFFSET(Paramétrages!$F$6,COLUMNS($G:I)-2,,)),Paramétrages!$X:$X,$B499&amp;$C499)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499&amp;$C499))/(IF(OFFSET(Paramétrages!$G$6,COLUMNS($H:J)-2,,)=0,"",OFFSET(Paramétrages!$G$6,COLUMNS($H:J)-2,,)))&lt;0.67,"B","C"))))))&amp;IF(OFFSET(Paramétrages!$F$6,COLUMNS($G:I)-2,,)=0,"",IF(ISBLANK('Compréhension de l''écrit'!$D499),""," ("&amp;SUMIFS(Paramétrages!$W:$W,Paramétrages!$Y:$Y,IF(OFFSET(Paramétrages!$F$6,COLUMNS($G:I)-2,,)=0,"",OFFSET(Paramétrages!$F$6,COLUMNS($G:I)-2,,)),Paramétrages!$X:$X,$B499&amp;$C499)&amp;" sur "&amp;IF(OFFSET(Paramétrages!$G$6,COLUMNS($H:J)-2,,)=0,"",OFFSET(Paramétrages!$G$6,COLUMNS($H:J)-2,,))&amp;")"))</f>
        <v/>
      </c>
      <c r="H499" s="1" t="str">
        <f ca="1">IF(F499="","",SUMIFS(#REF!,#REF!,#REF!,#REF!,#REF!&amp;#REF!))</f>
        <v/>
      </c>
      <c r="I499" s="1" t="str">
        <f ca="1">IF(G499="","",SUMIFS(#REF!,#REF!,#REF!,#REF!,#REF!&amp;#REF!))</f>
        <v/>
      </c>
    </row>
    <row r="500" spans="1:9" x14ac:dyDescent="0.2">
      <c r="A500" t="str">
        <f>IF(ISBLANK('Compréhension de l''écrit'!A500),"",'Compréhension de l''écrit'!A500)</f>
        <v/>
      </c>
      <c r="B500" t="str">
        <f>IF(ISBLANK('Compréhension de l''écrit'!B500),"",'Compréhension de l''écrit'!B500)</f>
        <v/>
      </c>
      <c r="C500" t="str">
        <f>IF(ISBLANK('Compréhension de l''écrit'!C500),"",'Compréhension de l''écrit'!C500)</f>
        <v/>
      </c>
      <c r="D500" s="15" t="str">
        <f>IF(B500="","",IF(COUNTA(Paramétrages!H$5:H$32)=0,"",IF(ISBLANK('Compréhension de l''écrit'!D500),"",IF(('Compréhension de l''écrit'!D500)/(COUNTA(Paramétrages!H$5:H$32))&lt;0.34,"A",IF(('Compréhension de l''écrit'!D500)/(COUNTA(Paramétrages!H$5:H$32))&lt;0.67,"B","C")))&amp;IF(ISBLANK('Compréhension de l''écrit'!D500),""," ("&amp;'Compréhension de l''écrit'!D500&amp;" sur "&amp;COUNTA(Paramétrages!H$5:H$32)&amp;")")))</f>
        <v/>
      </c>
      <c r="E500" s="1" t="str">
        <f ca="1">IF(OFFSET(Paramétrages!$F$6,COLUMNS($G:G)-2,,)=0,"",IF($B500="","",IF(COUNTA(Paramétrages!$F$5:$F$32)=0,"",IF(ISBLANK('Compréhension de l''écrit'!$D500),"",IF((SUMIFS(Paramétrages!$W:$W,Paramétrages!$Y:$Y,IF(OFFSET(Paramétrages!$F$6,COLUMNS($G:G)-2,,)=0,"",OFFSET(Paramétrages!$F$6,COLUMNS($G:G)-2,,)),Paramétrages!$X:$X,$B500&amp;$C500)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500&amp;$C500))/(IF(OFFSET(Paramétrages!$G$6,COLUMNS($H:H)-2,,)=0,"",OFFSET(Paramétrages!$G$6,COLUMNS($H:H)-2,,)))&lt;0.67,"B","C"))))))&amp;IF(OFFSET(Paramétrages!$F$6,COLUMNS($G:G)-2,,)=0,"",IF(ISBLANK('Compréhension de l''écrit'!$D500),""," ("&amp;SUMIFS(Paramétrages!$W:$W,Paramétrages!$Y:$Y,IF(OFFSET(Paramétrages!$F$6,COLUMNS($G:G)-2,,)=0,"",OFFSET(Paramétrages!$F$6,COLUMNS($G:G)-2,,)),Paramétrages!$X:$X,$B500&amp;$C500)&amp;" sur "&amp;IF(OFFSET(Paramétrages!$G$6,COLUMNS($H:H)-2,,)=0,"",OFFSET(Paramétrages!$G$6,COLUMNS($H:H)-2,,))&amp;")"))</f>
        <v/>
      </c>
      <c r="F500" s="1" t="str">
        <f ca="1">IF(OFFSET(Paramétrages!$F$6,COLUMNS($G:H)-2,,)=0,"",IF($B500="","",IF(COUNTA(Paramétrages!$F$5:$F$32)=0,"",IF(ISBLANK('Compréhension de l''écrit'!$D500),"",IF((SUMIFS(Paramétrages!$W:$W,Paramétrages!$Y:$Y,IF(OFFSET(Paramétrages!$F$6,COLUMNS($G:H)-2,,)=0,"",OFFSET(Paramétrages!$F$6,COLUMNS($G:H)-2,,)),Paramétrages!$X:$X,$B500&amp;$C500)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500&amp;$C500))/(IF(OFFSET(Paramétrages!$G$6,COLUMNS($H:I)-2,,)=0,"",OFFSET(Paramétrages!$G$6,COLUMNS($H:I)-2,,)))&lt;0.67,"B","C"))))))&amp;IF(OFFSET(Paramétrages!$F$6,COLUMNS($G:H)-2,,)=0,"",IF(ISBLANK('Compréhension de l''écrit'!$D500),""," ("&amp;SUMIFS(Paramétrages!$W:$W,Paramétrages!$Y:$Y,IF(OFFSET(Paramétrages!$F$6,COLUMNS($G:H)-2,,)=0,"",OFFSET(Paramétrages!$F$6,COLUMNS($G:H)-2,,)),Paramétrages!$X:$X,$B500&amp;$C500)&amp;" sur "&amp;IF(OFFSET(Paramétrages!$G$6,COLUMNS($H:I)-2,,)=0,"",OFFSET(Paramétrages!$G$6,COLUMNS($H:I)-2,,))&amp;")"))</f>
        <v/>
      </c>
      <c r="G500" s="1" t="str">
        <f ca="1">IF(OFFSET(Paramétrages!$F$6,COLUMNS($G:I)-2,,)=0,"",IF($B500="","",IF(COUNTA(Paramétrages!$F$5:$F$32)=0,"",IF(ISBLANK('Compréhension de l''écrit'!$D500),"",IF((SUMIFS(Paramétrages!$W:$W,Paramétrages!$Y:$Y,IF(OFFSET(Paramétrages!$F$6,COLUMNS($G:I)-2,,)=0,"",OFFSET(Paramétrages!$F$6,COLUMNS($G:I)-2,,)),Paramétrages!$X:$X,$B500&amp;$C500)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500&amp;$C500))/(IF(OFFSET(Paramétrages!$G$6,COLUMNS($H:J)-2,,)=0,"",OFFSET(Paramétrages!$G$6,COLUMNS($H:J)-2,,)))&lt;0.67,"B","C"))))))&amp;IF(OFFSET(Paramétrages!$F$6,COLUMNS($G:I)-2,,)=0,"",IF(ISBLANK('Compréhension de l''écrit'!$D500),""," ("&amp;SUMIFS(Paramétrages!$W:$W,Paramétrages!$Y:$Y,IF(OFFSET(Paramétrages!$F$6,COLUMNS($G:I)-2,,)=0,"",OFFSET(Paramétrages!$F$6,COLUMNS($G:I)-2,,)),Paramétrages!$X:$X,$B500&amp;$C500)&amp;" sur "&amp;IF(OFFSET(Paramétrages!$G$6,COLUMNS($H:J)-2,,)=0,"",OFFSET(Paramétrages!$G$6,COLUMNS($H:J)-2,,))&amp;")"))</f>
        <v/>
      </c>
      <c r="H500" s="1" t="str">
        <f ca="1">IF(F500="","",SUMIFS(#REF!,#REF!,#REF!,#REF!,#REF!&amp;#REF!))</f>
        <v/>
      </c>
      <c r="I500" s="1" t="str">
        <f ca="1">IF(G500="","",SUMIFS(#REF!,#REF!,#REF!,#REF!,#REF!&amp;#REF!))</f>
        <v/>
      </c>
    </row>
    <row r="501" spans="1:9" x14ac:dyDescent="0.2">
      <c r="A501" t="str">
        <f>IF(ISBLANK('Compréhension de l''écrit'!A501),"",'Compréhension de l''écrit'!A501)</f>
        <v/>
      </c>
      <c r="B501" t="str">
        <f>IF(ISBLANK('Compréhension de l''écrit'!B501),"",'Compréhension de l''écrit'!B501)</f>
        <v/>
      </c>
      <c r="C501" t="str">
        <f>IF(ISBLANK('Compréhension de l''écrit'!C501),"",'Compréhension de l''écrit'!C501)</f>
        <v/>
      </c>
      <c r="D501" s="15" t="str">
        <f>IF(B501="","",IF(COUNTA(Paramétrages!H$5:H$32)=0,"",IF(ISBLANK('Compréhension de l''écrit'!D501),"",IF(('Compréhension de l''écrit'!D501)/(COUNTA(Paramétrages!H$5:H$32))&lt;0.34,"A",IF(('Compréhension de l''écrit'!D501)/(COUNTA(Paramétrages!H$5:H$32))&lt;0.67,"B","C")))&amp;IF(ISBLANK('Compréhension de l''écrit'!D501),""," ("&amp;'Compréhension de l''écrit'!D501&amp;" sur "&amp;COUNTA(Paramétrages!H$5:H$32)&amp;")")))</f>
        <v/>
      </c>
      <c r="E501" s="1" t="str">
        <f ca="1">IF(OFFSET(Paramétrages!$F$6,COLUMNS($G:G)-2,,)=0,"",IF($B501="","",IF(COUNTA(Paramétrages!$F$5:$F$32)=0,"",IF(ISBLANK('Compréhension de l''écrit'!$D501),"",IF((SUMIFS(Paramétrages!$W:$W,Paramétrages!$Y:$Y,IF(OFFSET(Paramétrages!$F$6,COLUMNS($G:G)-2,,)=0,"",OFFSET(Paramétrages!$F$6,COLUMNS($G:G)-2,,)),Paramétrages!$X:$X,$B501&amp;$C501)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501&amp;$C501))/(IF(OFFSET(Paramétrages!$G$6,COLUMNS($H:H)-2,,)=0,"",OFFSET(Paramétrages!$G$6,COLUMNS($H:H)-2,,)))&lt;0.67,"B","C"))))))&amp;IF(OFFSET(Paramétrages!$F$6,COLUMNS($G:G)-2,,)=0,"",IF(ISBLANK('Compréhension de l''écrit'!$D501),""," ("&amp;SUMIFS(Paramétrages!$W:$W,Paramétrages!$Y:$Y,IF(OFFSET(Paramétrages!$F$6,COLUMNS($G:G)-2,,)=0,"",OFFSET(Paramétrages!$F$6,COLUMNS($G:G)-2,,)),Paramétrages!$X:$X,$B501&amp;$C501)&amp;" sur "&amp;IF(OFFSET(Paramétrages!$G$6,COLUMNS($H:H)-2,,)=0,"",OFFSET(Paramétrages!$G$6,COLUMNS($H:H)-2,,))&amp;")"))</f>
        <v/>
      </c>
      <c r="F501" s="1" t="str">
        <f ca="1">IF(OFFSET(Paramétrages!$F$6,COLUMNS($G:H)-2,,)=0,"",IF($B501="","",IF(COUNTA(Paramétrages!$F$5:$F$32)=0,"",IF(ISBLANK('Compréhension de l''écrit'!$D501),"",IF((SUMIFS(Paramétrages!$W:$W,Paramétrages!$Y:$Y,IF(OFFSET(Paramétrages!$F$6,COLUMNS($G:H)-2,,)=0,"",OFFSET(Paramétrages!$F$6,COLUMNS($G:H)-2,,)),Paramétrages!$X:$X,$B501&amp;$C501)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501&amp;$C501))/(IF(OFFSET(Paramétrages!$G$6,COLUMNS($H:I)-2,,)=0,"",OFFSET(Paramétrages!$G$6,COLUMNS($H:I)-2,,)))&lt;0.67,"B","C"))))))&amp;IF(OFFSET(Paramétrages!$F$6,COLUMNS($G:H)-2,,)=0,"",IF(ISBLANK('Compréhension de l''écrit'!$D501),""," ("&amp;SUMIFS(Paramétrages!$W:$W,Paramétrages!$Y:$Y,IF(OFFSET(Paramétrages!$F$6,COLUMNS($G:H)-2,,)=0,"",OFFSET(Paramétrages!$F$6,COLUMNS($G:H)-2,,)),Paramétrages!$X:$X,$B501&amp;$C501)&amp;" sur "&amp;IF(OFFSET(Paramétrages!$G$6,COLUMNS($H:I)-2,,)=0,"",OFFSET(Paramétrages!$G$6,COLUMNS($H:I)-2,,))&amp;")"))</f>
        <v/>
      </c>
      <c r="G501" s="1" t="str">
        <f ca="1">IF(OFFSET(Paramétrages!$F$6,COLUMNS($G:I)-2,,)=0,"",IF($B501="","",IF(COUNTA(Paramétrages!$F$5:$F$32)=0,"",IF(ISBLANK('Compréhension de l''écrit'!$D501),"",IF((SUMIFS(Paramétrages!$W:$W,Paramétrages!$Y:$Y,IF(OFFSET(Paramétrages!$F$6,COLUMNS($G:I)-2,,)=0,"",OFFSET(Paramétrages!$F$6,COLUMNS($G:I)-2,,)),Paramétrages!$X:$X,$B501&amp;$C501)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501&amp;$C501))/(IF(OFFSET(Paramétrages!$G$6,COLUMNS($H:J)-2,,)=0,"",OFFSET(Paramétrages!$G$6,COLUMNS($H:J)-2,,)))&lt;0.67,"B","C"))))))&amp;IF(OFFSET(Paramétrages!$F$6,COLUMNS($G:I)-2,,)=0,"",IF(ISBLANK('Compréhension de l''écrit'!$D501),""," ("&amp;SUMIFS(Paramétrages!$W:$W,Paramétrages!$Y:$Y,IF(OFFSET(Paramétrages!$F$6,COLUMNS($G:I)-2,,)=0,"",OFFSET(Paramétrages!$F$6,COLUMNS($G:I)-2,,)),Paramétrages!$X:$X,$B501&amp;$C501)&amp;" sur "&amp;IF(OFFSET(Paramétrages!$G$6,COLUMNS($H:J)-2,,)=0,"",OFFSET(Paramétrages!$G$6,COLUMNS($H:J)-2,,))&amp;")"))</f>
        <v/>
      </c>
      <c r="H501" s="1" t="str">
        <f ca="1">IF(F501="","",SUMIFS(#REF!,#REF!,#REF!,#REF!,#REF!&amp;#REF!))</f>
        <v/>
      </c>
      <c r="I501" s="1" t="str">
        <f ca="1">IF(G501="","",SUMIFS(#REF!,#REF!,#REF!,#REF!,#REF!&amp;#REF!))</f>
        <v/>
      </c>
    </row>
    <row r="502" spans="1:9" x14ac:dyDescent="0.2">
      <c r="A502" t="str">
        <f>IF(ISBLANK('Compréhension de l''écrit'!A502),"",'Compréhension de l''écrit'!A502)</f>
        <v/>
      </c>
      <c r="B502" t="str">
        <f>IF(ISBLANK('Compréhension de l''écrit'!B502),"",'Compréhension de l''écrit'!B502)</f>
        <v/>
      </c>
      <c r="C502" t="str">
        <f>IF(ISBLANK('Compréhension de l''écrit'!C502),"",'Compréhension de l''écrit'!C502)</f>
        <v/>
      </c>
      <c r="D502" s="15" t="str">
        <f>IF(B502="","",IF(COUNTA(Paramétrages!H$5:H$32)=0,"",IF(ISBLANK('Compréhension de l''écrit'!D502),"",IF(('Compréhension de l''écrit'!D502)/(COUNTA(Paramétrages!H$5:H$32))&lt;0.34,"A",IF(('Compréhension de l''écrit'!D502)/(COUNTA(Paramétrages!H$5:H$32))&lt;0.67,"B","C")))&amp;IF(ISBLANK('Compréhension de l''écrit'!D502),""," ("&amp;'Compréhension de l''écrit'!D502&amp;" sur "&amp;COUNTA(Paramétrages!H$5:H$32)&amp;")")))</f>
        <v/>
      </c>
      <c r="E502" s="1" t="str">
        <f ca="1">IF(OFFSET(Paramétrages!$F$6,COLUMNS($G:G)-2,,)=0,"",IF($B502="","",IF(COUNTA(Paramétrages!$F$5:$F$32)=0,"",IF(ISBLANK('Compréhension de l''écrit'!$D502),"",IF((SUMIFS(Paramétrages!$W:$W,Paramétrages!$Y:$Y,IF(OFFSET(Paramétrages!$F$6,COLUMNS($G:G)-2,,)=0,"",OFFSET(Paramétrages!$F$6,COLUMNS($G:G)-2,,)),Paramétrages!$X:$X,$B502&amp;$C502)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502&amp;$C502))/(IF(OFFSET(Paramétrages!$G$6,COLUMNS($H:H)-2,,)=0,"",OFFSET(Paramétrages!$G$6,COLUMNS($H:H)-2,,)))&lt;0.67,"B","C"))))))&amp;IF(OFFSET(Paramétrages!$F$6,COLUMNS($G:G)-2,,)=0,"",IF(ISBLANK('Compréhension de l''écrit'!$D502),""," ("&amp;SUMIFS(Paramétrages!$W:$W,Paramétrages!$Y:$Y,IF(OFFSET(Paramétrages!$F$6,COLUMNS($G:G)-2,,)=0,"",OFFSET(Paramétrages!$F$6,COLUMNS($G:G)-2,,)),Paramétrages!$X:$X,$B502&amp;$C502)&amp;" sur "&amp;IF(OFFSET(Paramétrages!$G$6,COLUMNS($H:H)-2,,)=0,"",OFFSET(Paramétrages!$G$6,COLUMNS($H:H)-2,,))&amp;")"))</f>
        <v/>
      </c>
      <c r="F502" s="1" t="str">
        <f ca="1">IF(OFFSET(Paramétrages!$F$6,COLUMNS($G:H)-2,,)=0,"",IF($B502="","",IF(COUNTA(Paramétrages!$F$5:$F$32)=0,"",IF(ISBLANK('Compréhension de l''écrit'!$D502),"",IF((SUMIFS(Paramétrages!$W:$W,Paramétrages!$Y:$Y,IF(OFFSET(Paramétrages!$F$6,COLUMNS($G:H)-2,,)=0,"",OFFSET(Paramétrages!$F$6,COLUMNS($G:H)-2,,)),Paramétrages!$X:$X,$B502&amp;$C502)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502&amp;$C502))/(IF(OFFSET(Paramétrages!$G$6,COLUMNS($H:I)-2,,)=0,"",OFFSET(Paramétrages!$G$6,COLUMNS($H:I)-2,,)))&lt;0.67,"B","C"))))))&amp;IF(OFFSET(Paramétrages!$F$6,COLUMNS($G:H)-2,,)=0,"",IF(ISBLANK('Compréhension de l''écrit'!$D502),""," ("&amp;SUMIFS(Paramétrages!$W:$W,Paramétrages!$Y:$Y,IF(OFFSET(Paramétrages!$F$6,COLUMNS($G:H)-2,,)=0,"",OFFSET(Paramétrages!$F$6,COLUMNS($G:H)-2,,)),Paramétrages!$X:$X,$B502&amp;$C502)&amp;" sur "&amp;IF(OFFSET(Paramétrages!$G$6,COLUMNS($H:I)-2,,)=0,"",OFFSET(Paramétrages!$G$6,COLUMNS($H:I)-2,,))&amp;")"))</f>
        <v/>
      </c>
      <c r="G502" s="1" t="str">
        <f ca="1">IF(OFFSET(Paramétrages!$F$6,COLUMNS($G:I)-2,,)=0,"",IF($B502="","",IF(COUNTA(Paramétrages!$F$5:$F$32)=0,"",IF(ISBLANK('Compréhension de l''écrit'!$D502),"",IF((SUMIFS(Paramétrages!$W:$W,Paramétrages!$Y:$Y,IF(OFFSET(Paramétrages!$F$6,COLUMNS($G:I)-2,,)=0,"",OFFSET(Paramétrages!$F$6,COLUMNS($G:I)-2,,)),Paramétrages!$X:$X,$B502&amp;$C502)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502&amp;$C502))/(IF(OFFSET(Paramétrages!$G$6,COLUMNS($H:J)-2,,)=0,"",OFFSET(Paramétrages!$G$6,COLUMNS($H:J)-2,,)))&lt;0.67,"B","C"))))))&amp;IF(OFFSET(Paramétrages!$F$6,COLUMNS($G:I)-2,,)=0,"",IF(ISBLANK('Compréhension de l''écrit'!$D502),""," ("&amp;SUMIFS(Paramétrages!$W:$W,Paramétrages!$Y:$Y,IF(OFFSET(Paramétrages!$F$6,COLUMNS($G:I)-2,,)=0,"",OFFSET(Paramétrages!$F$6,COLUMNS($G:I)-2,,)),Paramétrages!$X:$X,$B502&amp;$C502)&amp;" sur "&amp;IF(OFFSET(Paramétrages!$G$6,COLUMNS($H:J)-2,,)=0,"",OFFSET(Paramétrages!$G$6,COLUMNS($H:J)-2,,))&amp;")"))</f>
        <v/>
      </c>
      <c r="H502" s="1" t="str">
        <f ca="1">IF(F502="","",SUMIFS(#REF!,#REF!,#REF!,#REF!,#REF!&amp;#REF!))</f>
        <v/>
      </c>
      <c r="I502" s="1" t="str">
        <f ca="1">IF(G502="","",SUMIFS(#REF!,#REF!,#REF!,#REF!,#REF!&amp;#REF!))</f>
        <v/>
      </c>
    </row>
    <row r="503" spans="1:9" x14ac:dyDescent="0.2">
      <c r="A503" t="str">
        <f>IF(ISBLANK('Compréhension de l''écrit'!A503),"",'Compréhension de l''écrit'!A503)</f>
        <v/>
      </c>
      <c r="B503" t="str">
        <f>IF(ISBLANK('Compréhension de l''écrit'!B503),"",'Compréhension de l''écrit'!B503)</f>
        <v/>
      </c>
      <c r="C503" t="str">
        <f>IF(ISBLANK('Compréhension de l''écrit'!C503),"",'Compréhension de l''écrit'!C503)</f>
        <v/>
      </c>
      <c r="D503" s="15" t="str">
        <f>IF(B503="","",IF(COUNTA(Paramétrages!H$5:H$32)=0,"",IF(ISBLANK('Compréhension de l''écrit'!D503),"",IF(('Compréhension de l''écrit'!D503)/(COUNTA(Paramétrages!H$5:H$32))&lt;0.34,"A",IF(('Compréhension de l''écrit'!D503)/(COUNTA(Paramétrages!H$5:H$32))&lt;0.67,"B","C")))&amp;IF(ISBLANK('Compréhension de l''écrit'!D503),""," ("&amp;'Compréhension de l''écrit'!D503&amp;" sur "&amp;COUNTA(Paramétrages!H$5:H$32)&amp;")")))</f>
        <v/>
      </c>
      <c r="E503" s="1" t="str">
        <f ca="1">IF(OFFSET(Paramétrages!$F$6,COLUMNS($G:G)-2,,)=0,"",IF($B503="","",IF(COUNTA(Paramétrages!$F$5:$F$32)=0,"",IF(ISBLANK('Compréhension de l''écrit'!$D503),"",IF((SUMIFS(Paramétrages!$W:$W,Paramétrages!$Y:$Y,IF(OFFSET(Paramétrages!$F$6,COLUMNS($G:G)-2,,)=0,"",OFFSET(Paramétrages!$F$6,COLUMNS($G:G)-2,,)),Paramétrages!$X:$X,$B503&amp;$C503)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503&amp;$C503))/(IF(OFFSET(Paramétrages!$G$6,COLUMNS($H:H)-2,,)=0,"",OFFSET(Paramétrages!$G$6,COLUMNS($H:H)-2,,)))&lt;0.67,"B","C"))))))&amp;IF(OFFSET(Paramétrages!$F$6,COLUMNS($G:G)-2,,)=0,"",IF(ISBLANK('Compréhension de l''écrit'!$D503),""," ("&amp;SUMIFS(Paramétrages!$W:$W,Paramétrages!$Y:$Y,IF(OFFSET(Paramétrages!$F$6,COLUMNS($G:G)-2,,)=0,"",OFFSET(Paramétrages!$F$6,COLUMNS($G:G)-2,,)),Paramétrages!$X:$X,$B503&amp;$C503)&amp;" sur "&amp;IF(OFFSET(Paramétrages!$G$6,COLUMNS($H:H)-2,,)=0,"",OFFSET(Paramétrages!$G$6,COLUMNS($H:H)-2,,))&amp;")"))</f>
        <v/>
      </c>
      <c r="F503" s="1" t="str">
        <f ca="1">IF(OFFSET(Paramétrages!$F$6,COLUMNS($G:H)-2,,)=0,"",IF($B503="","",IF(COUNTA(Paramétrages!$F$5:$F$32)=0,"",IF(ISBLANK('Compréhension de l''écrit'!$D503),"",IF((SUMIFS(Paramétrages!$W:$W,Paramétrages!$Y:$Y,IF(OFFSET(Paramétrages!$F$6,COLUMNS($G:H)-2,,)=0,"",OFFSET(Paramétrages!$F$6,COLUMNS($G:H)-2,,)),Paramétrages!$X:$X,$B503&amp;$C503)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503&amp;$C503))/(IF(OFFSET(Paramétrages!$G$6,COLUMNS($H:I)-2,,)=0,"",OFFSET(Paramétrages!$G$6,COLUMNS($H:I)-2,,)))&lt;0.67,"B","C"))))))&amp;IF(OFFSET(Paramétrages!$F$6,COLUMNS($G:H)-2,,)=0,"",IF(ISBLANK('Compréhension de l''écrit'!$D503),""," ("&amp;SUMIFS(Paramétrages!$W:$W,Paramétrages!$Y:$Y,IF(OFFSET(Paramétrages!$F$6,COLUMNS($G:H)-2,,)=0,"",OFFSET(Paramétrages!$F$6,COLUMNS($G:H)-2,,)),Paramétrages!$X:$X,$B503&amp;$C503)&amp;" sur "&amp;IF(OFFSET(Paramétrages!$G$6,COLUMNS($H:I)-2,,)=0,"",OFFSET(Paramétrages!$G$6,COLUMNS($H:I)-2,,))&amp;")"))</f>
        <v/>
      </c>
      <c r="G503" s="1" t="str">
        <f ca="1">IF(OFFSET(Paramétrages!$F$6,COLUMNS($G:I)-2,,)=0,"",IF($B503="","",IF(COUNTA(Paramétrages!$F$5:$F$32)=0,"",IF(ISBLANK('Compréhension de l''écrit'!$D503),"",IF((SUMIFS(Paramétrages!$W:$W,Paramétrages!$Y:$Y,IF(OFFSET(Paramétrages!$F$6,COLUMNS($G:I)-2,,)=0,"",OFFSET(Paramétrages!$F$6,COLUMNS($G:I)-2,,)),Paramétrages!$X:$X,$B503&amp;$C503)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503&amp;$C503))/(IF(OFFSET(Paramétrages!$G$6,COLUMNS($H:J)-2,,)=0,"",OFFSET(Paramétrages!$G$6,COLUMNS($H:J)-2,,)))&lt;0.67,"B","C"))))))&amp;IF(OFFSET(Paramétrages!$F$6,COLUMNS($G:I)-2,,)=0,"",IF(ISBLANK('Compréhension de l''écrit'!$D503),""," ("&amp;SUMIFS(Paramétrages!$W:$W,Paramétrages!$Y:$Y,IF(OFFSET(Paramétrages!$F$6,COLUMNS($G:I)-2,,)=0,"",OFFSET(Paramétrages!$F$6,COLUMNS($G:I)-2,,)),Paramétrages!$X:$X,$B503&amp;$C503)&amp;" sur "&amp;IF(OFFSET(Paramétrages!$G$6,COLUMNS($H:J)-2,,)=0,"",OFFSET(Paramétrages!$G$6,COLUMNS($H:J)-2,,))&amp;")"))</f>
        <v/>
      </c>
      <c r="H503" s="1" t="str">
        <f ca="1">IF(F503="","",SUMIFS(#REF!,#REF!,#REF!,#REF!,#REF!&amp;#REF!))</f>
        <v/>
      </c>
      <c r="I503" s="1" t="str">
        <f ca="1">IF(G503="","",SUMIFS(#REF!,#REF!,#REF!,#REF!,#REF!&amp;#REF!))</f>
        <v/>
      </c>
    </row>
    <row r="504" spans="1:9" x14ac:dyDescent="0.2">
      <c r="A504" t="str">
        <f>IF(ISBLANK('Compréhension de l''écrit'!A504),"",'Compréhension de l''écrit'!A504)</f>
        <v/>
      </c>
      <c r="B504" t="str">
        <f>IF(ISBLANK('Compréhension de l''écrit'!B504),"",'Compréhension de l''écrit'!B504)</f>
        <v/>
      </c>
      <c r="C504" t="str">
        <f>IF(ISBLANK('Compréhension de l''écrit'!C504),"",'Compréhension de l''écrit'!C504)</f>
        <v/>
      </c>
      <c r="D504" s="15" t="str">
        <f>IF(B504="","",IF(COUNTA(Paramétrages!H$5:H$32)=0,"",IF(ISBLANK('Compréhension de l''écrit'!D504),"",IF(('Compréhension de l''écrit'!D504)/(COUNTA(Paramétrages!H$5:H$32))&lt;0.34,"A",IF(('Compréhension de l''écrit'!D504)/(COUNTA(Paramétrages!H$5:H$32))&lt;0.67,"B","C")))&amp;IF(ISBLANK('Compréhension de l''écrit'!D504),""," ("&amp;'Compréhension de l''écrit'!D504&amp;" sur "&amp;COUNTA(Paramétrages!H$5:H$32)&amp;")")))</f>
        <v/>
      </c>
      <c r="E504" s="1" t="str">
        <f ca="1">IF(OFFSET(Paramétrages!$F$6,COLUMNS($G:G)-2,,)=0,"",IF($B504="","",IF(COUNTA(Paramétrages!$F$5:$F$32)=0,"",IF(ISBLANK('Compréhension de l''écrit'!$D504),"",IF((SUMIFS(Paramétrages!$W:$W,Paramétrages!$Y:$Y,IF(OFFSET(Paramétrages!$F$6,COLUMNS($G:G)-2,,)=0,"",OFFSET(Paramétrages!$F$6,COLUMNS($G:G)-2,,)),Paramétrages!$X:$X,$B504&amp;$C504)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504&amp;$C504))/(IF(OFFSET(Paramétrages!$G$6,COLUMNS($H:H)-2,,)=0,"",OFFSET(Paramétrages!$G$6,COLUMNS($H:H)-2,,)))&lt;0.67,"B","C"))))))&amp;IF(OFFSET(Paramétrages!$F$6,COLUMNS($G:G)-2,,)=0,"",IF(ISBLANK('Compréhension de l''écrit'!$D504),""," ("&amp;SUMIFS(Paramétrages!$W:$W,Paramétrages!$Y:$Y,IF(OFFSET(Paramétrages!$F$6,COLUMNS($G:G)-2,,)=0,"",OFFSET(Paramétrages!$F$6,COLUMNS($G:G)-2,,)),Paramétrages!$X:$X,$B504&amp;$C504)&amp;" sur "&amp;IF(OFFSET(Paramétrages!$G$6,COLUMNS($H:H)-2,,)=0,"",OFFSET(Paramétrages!$G$6,COLUMNS($H:H)-2,,))&amp;")"))</f>
        <v/>
      </c>
      <c r="F504" s="1" t="str">
        <f ca="1">IF(OFFSET(Paramétrages!$F$6,COLUMNS($G:H)-2,,)=0,"",IF($B504="","",IF(COUNTA(Paramétrages!$F$5:$F$32)=0,"",IF(ISBLANK('Compréhension de l''écrit'!$D504),"",IF((SUMIFS(Paramétrages!$W:$W,Paramétrages!$Y:$Y,IF(OFFSET(Paramétrages!$F$6,COLUMNS($G:H)-2,,)=0,"",OFFSET(Paramétrages!$F$6,COLUMNS($G:H)-2,,)),Paramétrages!$X:$X,$B504&amp;$C504)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504&amp;$C504))/(IF(OFFSET(Paramétrages!$G$6,COLUMNS($H:I)-2,,)=0,"",OFFSET(Paramétrages!$G$6,COLUMNS($H:I)-2,,)))&lt;0.67,"B","C"))))))&amp;IF(OFFSET(Paramétrages!$F$6,COLUMNS($G:H)-2,,)=0,"",IF(ISBLANK('Compréhension de l''écrit'!$D504),""," ("&amp;SUMIFS(Paramétrages!$W:$W,Paramétrages!$Y:$Y,IF(OFFSET(Paramétrages!$F$6,COLUMNS($G:H)-2,,)=0,"",OFFSET(Paramétrages!$F$6,COLUMNS($G:H)-2,,)),Paramétrages!$X:$X,$B504&amp;$C504)&amp;" sur "&amp;IF(OFFSET(Paramétrages!$G$6,COLUMNS($H:I)-2,,)=0,"",OFFSET(Paramétrages!$G$6,COLUMNS($H:I)-2,,))&amp;")"))</f>
        <v/>
      </c>
      <c r="G504" s="1" t="str">
        <f ca="1">IF(OFFSET(Paramétrages!$F$6,COLUMNS($G:I)-2,,)=0,"",IF($B504="","",IF(COUNTA(Paramétrages!$F$5:$F$32)=0,"",IF(ISBLANK('Compréhension de l''écrit'!$D504),"",IF((SUMIFS(Paramétrages!$W:$W,Paramétrages!$Y:$Y,IF(OFFSET(Paramétrages!$F$6,COLUMNS($G:I)-2,,)=0,"",OFFSET(Paramétrages!$F$6,COLUMNS($G:I)-2,,)),Paramétrages!$X:$X,$B504&amp;$C504)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504&amp;$C504))/(IF(OFFSET(Paramétrages!$G$6,COLUMNS($H:J)-2,,)=0,"",OFFSET(Paramétrages!$G$6,COLUMNS($H:J)-2,,)))&lt;0.67,"B","C"))))))&amp;IF(OFFSET(Paramétrages!$F$6,COLUMNS($G:I)-2,,)=0,"",IF(ISBLANK('Compréhension de l''écrit'!$D504),""," ("&amp;SUMIFS(Paramétrages!$W:$W,Paramétrages!$Y:$Y,IF(OFFSET(Paramétrages!$F$6,COLUMNS($G:I)-2,,)=0,"",OFFSET(Paramétrages!$F$6,COLUMNS($G:I)-2,,)),Paramétrages!$X:$X,$B504&amp;$C504)&amp;" sur "&amp;IF(OFFSET(Paramétrages!$G$6,COLUMNS($H:J)-2,,)=0,"",OFFSET(Paramétrages!$G$6,COLUMNS($H:J)-2,,))&amp;")"))</f>
        <v/>
      </c>
      <c r="H504" s="1" t="str">
        <f ca="1">IF(F504="","",SUMIFS(#REF!,#REF!,#REF!,#REF!,#REF!&amp;#REF!))</f>
        <v/>
      </c>
      <c r="I504" s="1" t="str">
        <f ca="1">IF(G504="","",SUMIFS(#REF!,#REF!,#REF!,#REF!,#REF!&amp;#REF!))</f>
        <v/>
      </c>
    </row>
    <row r="505" spans="1:9" x14ac:dyDescent="0.2">
      <c r="A505" t="str">
        <f>IF(ISBLANK('Compréhension de l''écrit'!A505),"",'Compréhension de l''écrit'!A505)</f>
        <v/>
      </c>
      <c r="B505" t="str">
        <f>IF(ISBLANK('Compréhension de l''écrit'!B505),"",'Compréhension de l''écrit'!B505)</f>
        <v/>
      </c>
      <c r="C505" t="str">
        <f>IF(ISBLANK('Compréhension de l''écrit'!C505),"",'Compréhension de l''écrit'!C505)</f>
        <v/>
      </c>
      <c r="D505" s="15" t="str">
        <f>IF(B505="","",IF(COUNTA(Paramétrages!H$5:H$32)=0,"",IF(ISBLANK('Compréhension de l''écrit'!D505),"",IF(('Compréhension de l''écrit'!D505)/(COUNTA(Paramétrages!H$5:H$32))&lt;0.34,"A",IF(('Compréhension de l''écrit'!D505)/(COUNTA(Paramétrages!H$5:H$32))&lt;0.67,"B","C")))&amp;IF(ISBLANK('Compréhension de l''écrit'!D505),""," ("&amp;'Compréhension de l''écrit'!D505&amp;" sur "&amp;COUNTA(Paramétrages!H$5:H$32)&amp;")")))</f>
        <v/>
      </c>
      <c r="E505" s="1" t="str">
        <f ca="1">IF(OFFSET(Paramétrages!$F$6,COLUMNS($G:G)-2,,)=0,"",IF($B505="","",IF(COUNTA(Paramétrages!$F$5:$F$32)=0,"",IF(ISBLANK('Compréhension de l''écrit'!$D505),"",IF((SUMIFS(Paramétrages!$W:$W,Paramétrages!$Y:$Y,IF(OFFSET(Paramétrages!$F$6,COLUMNS($G:G)-2,,)=0,"",OFFSET(Paramétrages!$F$6,COLUMNS($G:G)-2,,)),Paramétrages!$X:$X,$B505&amp;$C505)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505&amp;$C505))/(IF(OFFSET(Paramétrages!$G$6,COLUMNS($H:H)-2,,)=0,"",OFFSET(Paramétrages!$G$6,COLUMNS($H:H)-2,,)))&lt;0.67,"B","C"))))))&amp;IF(OFFSET(Paramétrages!$F$6,COLUMNS($G:G)-2,,)=0,"",IF(ISBLANK('Compréhension de l''écrit'!$D505),""," ("&amp;SUMIFS(Paramétrages!$W:$W,Paramétrages!$Y:$Y,IF(OFFSET(Paramétrages!$F$6,COLUMNS($G:G)-2,,)=0,"",OFFSET(Paramétrages!$F$6,COLUMNS($G:G)-2,,)),Paramétrages!$X:$X,$B505&amp;$C505)&amp;" sur "&amp;IF(OFFSET(Paramétrages!$G$6,COLUMNS($H:H)-2,,)=0,"",OFFSET(Paramétrages!$G$6,COLUMNS($H:H)-2,,))&amp;")"))</f>
        <v/>
      </c>
      <c r="F505" s="1" t="str">
        <f ca="1">IF(OFFSET(Paramétrages!$F$6,COLUMNS($G:H)-2,,)=0,"",IF($B505="","",IF(COUNTA(Paramétrages!$F$5:$F$32)=0,"",IF(ISBLANK('Compréhension de l''écrit'!$D505),"",IF((SUMIFS(Paramétrages!$W:$W,Paramétrages!$Y:$Y,IF(OFFSET(Paramétrages!$F$6,COLUMNS($G:H)-2,,)=0,"",OFFSET(Paramétrages!$F$6,COLUMNS($G:H)-2,,)),Paramétrages!$X:$X,$B505&amp;$C505)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505&amp;$C505))/(IF(OFFSET(Paramétrages!$G$6,COLUMNS($H:I)-2,,)=0,"",OFFSET(Paramétrages!$G$6,COLUMNS($H:I)-2,,)))&lt;0.67,"B","C"))))))&amp;IF(OFFSET(Paramétrages!$F$6,COLUMNS($G:H)-2,,)=0,"",IF(ISBLANK('Compréhension de l''écrit'!$D505),""," ("&amp;SUMIFS(Paramétrages!$W:$W,Paramétrages!$Y:$Y,IF(OFFSET(Paramétrages!$F$6,COLUMNS($G:H)-2,,)=0,"",OFFSET(Paramétrages!$F$6,COLUMNS($G:H)-2,,)),Paramétrages!$X:$X,$B505&amp;$C505)&amp;" sur "&amp;IF(OFFSET(Paramétrages!$G$6,COLUMNS($H:I)-2,,)=0,"",OFFSET(Paramétrages!$G$6,COLUMNS($H:I)-2,,))&amp;")"))</f>
        <v/>
      </c>
      <c r="G505" s="1" t="str">
        <f ca="1">IF(OFFSET(Paramétrages!$F$6,COLUMNS($G:I)-2,,)=0,"",IF($B505="","",IF(COUNTA(Paramétrages!$F$5:$F$32)=0,"",IF(ISBLANK('Compréhension de l''écrit'!$D505),"",IF((SUMIFS(Paramétrages!$W:$W,Paramétrages!$Y:$Y,IF(OFFSET(Paramétrages!$F$6,COLUMNS($G:I)-2,,)=0,"",OFFSET(Paramétrages!$F$6,COLUMNS($G:I)-2,,)),Paramétrages!$X:$X,$B505&amp;$C505)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505&amp;$C505))/(IF(OFFSET(Paramétrages!$G$6,COLUMNS($H:J)-2,,)=0,"",OFFSET(Paramétrages!$G$6,COLUMNS($H:J)-2,,)))&lt;0.67,"B","C"))))))&amp;IF(OFFSET(Paramétrages!$F$6,COLUMNS($G:I)-2,,)=0,"",IF(ISBLANK('Compréhension de l''écrit'!$D505),""," ("&amp;SUMIFS(Paramétrages!$W:$W,Paramétrages!$Y:$Y,IF(OFFSET(Paramétrages!$F$6,COLUMNS($G:I)-2,,)=0,"",OFFSET(Paramétrages!$F$6,COLUMNS($G:I)-2,,)),Paramétrages!$X:$X,$B505&amp;$C505)&amp;" sur "&amp;IF(OFFSET(Paramétrages!$G$6,COLUMNS($H:J)-2,,)=0,"",OFFSET(Paramétrages!$G$6,COLUMNS($H:J)-2,,))&amp;")"))</f>
        <v/>
      </c>
      <c r="H505" s="1" t="str">
        <f ca="1">IF(F505="","",SUMIFS(#REF!,#REF!,#REF!,#REF!,#REF!&amp;#REF!))</f>
        <v/>
      </c>
      <c r="I505" s="1" t="str">
        <f ca="1">IF(G505="","",SUMIFS(#REF!,#REF!,#REF!,#REF!,#REF!&amp;#REF!))</f>
        <v/>
      </c>
    </row>
    <row r="506" spans="1:9" x14ac:dyDescent="0.2">
      <c r="A506" t="str">
        <f>IF(ISBLANK('Compréhension de l''écrit'!A506),"",'Compréhension de l''écrit'!A506)</f>
        <v/>
      </c>
      <c r="B506" t="str">
        <f>IF(ISBLANK('Compréhension de l''écrit'!B506),"",'Compréhension de l''écrit'!B506)</f>
        <v/>
      </c>
      <c r="C506" t="str">
        <f>IF(ISBLANK('Compréhension de l''écrit'!C506),"",'Compréhension de l''écrit'!C506)</f>
        <v/>
      </c>
      <c r="D506" s="15" t="str">
        <f>IF(B506="","",IF(COUNTA(Paramétrages!H$5:H$32)=0,"",IF(ISBLANK('Compréhension de l''écrit'!D506),"",IF(('Compréhension de l''écrit'!D506)/(COUNTA(Paramétrages!H$5:H$32))&lt;0.34,"A",IF(('Compréhension de l''écrit'!D506)/(COUNTA(Paramétrages!H$5:H$32))&lt;0.67,"B","C")))&amp;IF(ISBLANK('Compréhension de l''écrit'!D506),""," ("&amp;'Compréhension de l''écrit'!D506&amp;" sur "&amp;COUNTA(Paramétrages!H$5:H$32)&amp;")")))</f>
        <v/>
      </c>
      <c r="E506" s="1" t="str">
        <f ca="1">IF(OFFSET(Paramétrages!$F$6,COLUMNS($G:G)-2,,)=0,"",IF($B506="","",IF(COUNTA(Paramétrages!$F$5:$F$32)=0,"",IF(ISBLANK('Compréhension de l''écrit'!$D506),"",IF((SUMIFS(Paramétrages!$W:$W,Paramétrages!$Y:$Y,IF(OFFSET(Paramétrages!$F$6,COLUMNS($G:G)-2,,)=0,"",OFFSET(Paramétrages!$F$6,COLUMNS($G:G)-2,,)),Paramétrages!$X:$X,$B506&amp;$C506)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506&amp;$C506))/(IF(OFFSET(Paramétrages!$G$6,COLUMNS($H:H)-2,,)=0,"",OFFSET(Paramétrages!$G$6,COLUMNS($H:H)-2,,)))&lt;0.67,"B","C"))))))&amp;IF(OFFSET(Paramétrages!$F$6,COLUMNS($G:G)-2,,)=0,"",IF(ISBLANK('Compréhension de l''écrit'!$D506),""," ("&amp;SUMIFS(Paramétrages!$W:$W,Paramétrages!$Y:$Y,IF(OFFSET(Paramétrages!$F$6,COLUMNS($G:G)-2,,)=0,"",OFFSET(Paramétrages!$F$6,COLUMNS($G:G)-2,,)),Paramétrages!$X:$X,$B506&amp;$C506)&amp;" sur "&amp;IF(OFFSET(Paramétrages!$G$6,COLUMNS($H:H)-2,,)=0,"",OFFSET(Paramétrages!$G$6,COLUMNS($H:H)-2,,))&amp;")"))</f>
        <v/>
      </c>
      <c r="F506" s="1" t="str">
        <f ca="1">IF(OFFSET(Paramétrages!$F$6,COLUMNS($G:H)-2,,)=0,"",IF($B506="","",IF(COUNTA(Paramétrages!$F$5:$F$32)=0,"",IF(ISBLANK('Compréhension de l''écrit'!$D506),"",IF((SUMIFS(Paramétrages!$W:$W,Paramétrages!$Y:$Y,IF(OFFSET(Paramétrages!$F$6,COLUMNS($G:H)-2,,)=0,"",OFFSET(Paramétrages!$F$6,COLUMNS($G:H)-2,,)),Paramétrages!$X:$X,$B506&amp;$C506)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506&amp;$C506))/(IF(OFFSET(Paramétrages!$G$6,COLUMNS($H:I)-2,,)=0,"",OFFSET(Paramétrages!$G$6,COLUMNS($H:I)-2,,)))&lt;0.67,"B","C"))))))&amp;IF(OFFSET(Paramétrages!$F$6,COLUMNS($G:H)-2,,)=0,"",IF(ISBLANK('Compréhension de l''écrit'!$D506),""," ("&amp;SUMIFS(Paramétrages!$W:$W,Paramétrages!$Y:$Y,IF(OFFSET(Paramétrages!$F$6,COLUMNS($G:H)-2,,)=0,"",OFFSET(Paramétrages!$F$6,COLUMNS($G:H)-2,,)),Paramétrages!$X:$X,$B506&amp;$C506)&amp;" sur "&amp;IF(OFFSET(Paramétrages!$G$6,COLUMNS($H:I)-2,,)=0,"",OFFSET(Paramétrages!$G$6,COLUMNS($H:I)-2,,))&amp;")"))</f>
        <v/>
      </c>
      <c r="G506" s="1" t="str">
        <f ca="1">IF(OFFSET(Paramétrages!$F$6,COLUMNS($G:I)-2,,)=0,"",IF($B506="","",IF(COUNTA(Paramétrages!$F$5:$F$32)=0,"",IF(ISBLANK('Compréhension de l''écrit'!$D506),"",IF((SUMIFS(Paramétrages!$W:$W,Paramétrages!$Y:$Y,IF(OFFSET(Paramétrages!$F$6,COLUMNS($G:I)-2,,)=0,"",OFFSET(Paramétrages!$F$6,COLUMNS($G:I)-2,,)),Paramétrages!$X:$X,$B506&amp;$C506)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506&amp;$C506))/(IF(OFFSET(Paramétrages!$G$6,COLUMNS($H:J)-2,,)=0,"",OFFSET(Paramétrages!$G$6,COLUMNS($H:J)-2,,)))&lt;0.67,"B","C"))))))&amp;IF(OFFSET(Paramétrages!$F$6,COLUMNS($G:I)-2,,)=0,"",IF(ISBLANK('Compréhension de l''écrit'!$D506),""," ("&amp;SUMIFS(Paramétrages!$W:$W,Paramétrages!$Y:$Y,IF(OFFSET(Paramétrages!$F$6,COLUMNS($G:I)-2,,)=0,"",OFFSET(Paramétrages!$F$6,COLUMNS($G:I)-2,,)),Paramétrages!$X:$X,$B506&amp;$C506)&amp;" sur "&amp;IF(OFFSET(Paramétrages!$G$6,COLUMNS($H:J)-2,,)=0,"",OFFSET(Paramétrages!$G$6,COLUMNS($H:J)-2,,))&amp;")"))</f>
        <v/>
      </c>
      <c r="H506" s="1" t="str">
        <f ca="1">IF(F506="","",SUMIFS(#REF!,#REF!,#REF!,#REF!,#REF!&amp;#REF!))</f>
        <v/>
      </c>
      <c r="I506" s="1" t="str">
        <f ca="1">IF(G506="","",SUMIFS(#REF!,#REF!,#REF!,#REF!,#REF!&amp;#REF!))</f>
        <v/>
      </c>
    </row>
    <row r="507" spans="1:9" x14ac:dyDescent="0.2">
      <c r="A507" t="str">
        <f>IF(ISBLANK('Compréhension de l''écrit'!A507),"",'Compréhension de l''écrit'!A507)</f>
        <v/>
      </c>
      <c r="B507" t="str">
        <f>IF(ISBLANK('Compréhension de l''écrit'!B507),"",'Compréhension de l''écrit'!B507)</f>
        <v/>
      </c>
      <c r="C507" t="str">
        <f>IF(ISBLANK('Compréhension de l''écrit'!C507),"",'Compréhension de l''écrit'!C507)</f>
        <v/>
      </c>
      <c r="D507" s="15" t="str">
        <f>IF(B507="","",IF(COUNTA(Paramétrages!H$5:H$32)=0,"",IF(ISBLANK('Compréhension de l''écrit'!D507),"",IF(('Compréhension de l''écrit'!D507)/(COUNTA(Paramétrages!H$5:H$32))&lt;0.34,"A",IF(('Compréhension de l''écrit'!D507)/(COUNTA(Paramétrages!H$5:H$32))&lt;0.67,"B","C")))&amp;IF(ISBLANK('Compréhension de l''écrit'!D507),""," ("&amp;'Compréhension de l''écrit'!D507&amp;" sur "&amp;COUNTA(Paramétrages!H$5:H$32)&amp;")")))</f>
        <v/>
      </c>
      <c r="E507" s="1" t="str">
        <f ca="1">IF(OFFSET(Paramétrages!$F$6,COLUMNS($G:G)-2,,)=0,"",IF($B507="","",IF(COUNTA(Paramétrages!$F$5:$F$32)=0,"",IF(ISBLANK('Compréhension de l''écrit'!$D507),"",IF((SUMIFS(Paramétrages!$W:$W,Paramétrages!$Y:$Y,IF(OFFSET(Paramétrages!$F$6,COLUMNS($G:G)-2,,)=0,"",OFFSET(Paramétrages!$F$6,COLUMNS($G:G)-2,,)),Paramétrages!$X:$X,$B507&amp;$C507)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507&amp;$C507))/(IF(OFFSET(Paramétrages!$G$6,COLUMNS($H:H)-2,,)=0,"",OFFSET(Paramétrages!$G$6,COLUMNS($H:H)-2,,)))&lt;0.67,"B","C"))))))&amp;IF(OFFSET(Paramétrages!$F$6,COLUMNS($G:G)-2,,)=0,"",IF(ISBLANK('Compréhension de l''écrit'!$D507),""," ("&amp;SUMIFS(Paramétrages!$W:$W,Paramétrages!$Y:$Y,IF(OFFSET(Paramétrages!$F$6,COLUMNS($G:G)-2,,)=0,"",OFFSET(Paramétrages!$F$6,COLUMNS($G:G)-2,,)),Paramétrages!$X:$X,$B507&amp;$C507)&amp;" sur "&amp;IF(OFFSET(Paramétrages!$G$6,COLUMNS($H:H)-2,,)=0,"",OFFSET(Paramétrages!$G$6,COLUMNS($H:H)-2,,))&amp;")"))</f>
        <v/>
      </c>
      <c r="F507" s="1" t="str">
        <f ca="1">IF(OFFSET(Paramétrages!$F$6,COLUMNS($G:H)-2,,)=0,"",IF($B507="","",IF(COUNTA(Paramétrages!$F$5:$F$32)=0,"",IF(ISBLANK('Compréhension de l''écrit'!$D507),"",IF((SUMIFS(Paramétrages!$W:$W,Paramétrages!$Y:$Y,IF(OFFSET(Paramétrages!$F$6,COLUMNS($G:H)-2,,)=0,"",OFFSET(Paramétrages!$F$6,COLUMNS($G:H)-2,,)),Paramétrages!$X:$X,$B507&amp;$C507)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507&amp;$C507))/(IF(OFFSET(Paramétrages!$G$6,COLUMNS($H:I)-2,,)=0,"",OFFSET(Paramétrages!$G$6,COLUMNS($H:I)-2,,)))&lt;0.67,"B","C"))))))&amp;IF(OFFSET(Paramétrages!$F$6,COLUMNS($G:H)-2,,)=0,"",IF(ISBLANK('Compréhension de l''écrit'!$D507),""," ("&amp;SUMIFS(Paramétrages!$W:$W,Paramétrages!$Y:$Y,IF(OFFSET(Paramétrages!$F$6,COLUMNS($G:H)-2,,)=0,"",OFFSET(Paramétrages!$F$6,COLUMNS($G:H)-2,,)),Paramétrages!$X:$X,$B507&amp;$C507)&amp;" sur "&amp;IF(OFFSET(Paramétrages!$G$6,COLUMNS($H:I)-2,,)=0,"",OFFSET(Paramétrages!$G$6,COLUMNS($H:I)-2,,))&amp;")"))</f>
        <v/>
      </c>
      <c r="G507" s="1" t="str">
        <f ca="1">IF(OFFSET(Paramétrages!$F$6,COLUMNS($G:I)-2,,)=0,"",IF($B507="","",IF(COUNTA(Paramétrages!$F$5:$F$32)=0,"",IF(ISBLANK('Compréhension de l''écrit'!$D507),"",IF((SUMIFS(Paramétrages!$W:$W,Paramétrages!$Y:$Y,IF(OFFSET(Paramétrages!$F$6,COLUMNS($G:I)-2,,)=0,"",OFFSET(Paramétrages!$F$6,COLUMNS($G:I)-2,,)),Paramétrages!$X:$X,$B507&amp;$C507)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507&amp;$C507))/(IF(OFFSET(Paramétrages!$G$6,COLUMNS($H:J)-2,,)=0,"",OFFSET(Paramétrages!$G$6,COLUMNS($H:J)-2,,)))&lt;0.67,"B","C"))))))&amp;IF(OFFSET(Paramétrages!$F$6,COLUMNS($G:I)-2,,)=0,"",IF(ISBLANK('Compréhension de l''écrit'!$D507),""," ("&amp;SUMIFS(Paramétrages!$W:$W,Paramétrages!$Y:$Y,IF(OFFSET(Paramétrages!$F$6,COLUMNS($G:I)-2,,)=0,"",OFFSET(Paramétrages!$F$6,COLUMNS($G:I)-2,,)),Paramétrages!$X:$X,$B507&amp;$C507)&amp;" sur "&amp;IF(OFFSET(Paramétrages!$G$6,COLUMNS($H:J)-2,,)=0,"",OFFSET(Paramétrages!$G$6,COLUMNS($H:J)-2,,))&amp;")"))</f>
        <v/>
      </c>
      <c r="H507" s="1" t="str">
        <f ca="1">IF(F507="","",SUMIFS(#REF!,#REF!,#REF!,#REF!,#REF!&amp;#REF!))</f>
        <v/>
      </c>
      <c r="I507" s="1" t="str">
        <f ca="1">IF(G507="","",SUMIFS(#REF!,#REF!,#REF!,#REF!,#REF!&amp;#REF!))</f>
        <v/>
      </c>
    </row>
    <row r="508" spans="1:9" x14ac:dyDescent="0.2">
      <c r="A508" t="str">
        <f>IF(ISBLANK('Compréhension de l''écrit'!A508),"",'Compréhension de l''écrit'!A508)</f>
        <v/>
      </c>
      <c r="B508" t="str">
        <f>IF(ISBLANK('Compréhension de l''écrit'!B508),"",'Compréhension de l''écrit'!B508)</f>
        <v/>
      </c>
      <c r="C508" t="str">
        <f>IF(ISBLANK('Compréhension de l''écrit'!C508),"",'Compréhension de l''écrit'!C508)</f>
        <v/>
      </c>
      <c r="D508" s="15" t="str">
        <f>IF(B508="","",IF(COUNTA(Paramétrages!H$5:H$32)=0,"",IF(ISBLANK('Compréhension de l''écrit'!D508),"",IF(('Compréhension de l''écrit'!D508)/(COUNTA(Paramétrages!H$5:H$32))&lt;0.34,"A",IF(('Compréhension de l''écrit'!D508)/(COUNTA(Paramétrages!H$5:H$32))&lt;0.67,"B","C")))&amp;IF(ISBLANK('Compréhension de l''écrit'!D508),""," ("&amp;'Compréhension de l''écrit'!D508&amp;" sur "&amp;COUNTA(Paramétrages!H$5:H$32)&amp;")")))</f>
        <v/>
      </c>
      <c r="E508" s="1" t="str">
        <f ca="1">IF(OFFSET(Paramétrages!$F$6,COLUMNS($G:G)-2,,)=0,"",IF($B508="","",IF(COUNTA(Paramétrages!$F$5:$F$32)=0,"",IF(ISBLANK('Compréhension de l''écrit'!$D508),"",IF((SUMIFS(Paramétrages!$W:$W,Paramétrages!$Y:$Y,IF(OFFSET(Paramétrages!$F$6,COLUMNS($G:G)-2,,)=0,"",OFFSET(Paramétrages!$F$6,COLUMNS($G:G)-2,,)),Paramétrages!$X:$X,$B508&amp;$C508)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508&amp;$C508))/(IF(OFFSET(Paramétrages!$G$6,COLUMNS($H:H)-2,,)=0,"",OFFSET(Paramétrages!$G$6,COLUMNS($H:H)-2,,)))&lt;0.67,"B","C"))))))&amp;IF(OFFSET(Paramétrages!$F$6,COLUMNS($G:G)-2,,)=0,"",IF(ISBLANK('Compréhension de l''écrit'!$D508),""," ("&amp;SUMIFS(Paramétrages!$W:$W,Paramétrages!$Y:$Y,IF(OFFSET(Paramétrages!$F$6,COLUMNS($G:G)-2,,)=0,"",OFFSET(Paramétrages!$F$6,COLUMNS($G:G)-2,,)),Paramétrages!$X:$X,$B508&amp;$C508)&amp;" sur "&amp;IF(OFFSET(Paramétrages!$G$6,COLUMNS($H:H)-2,,)=0,"",OFFSET(Paramétrages!$G$6,COLUMNS($H:H)-2,,))&amp;")"))</f>
        <v/>
      </c>
      <c r="F508" s="1" t="str">
        <f ca="1">IF(OFFSET(Paramétrages!$F$6,COLUMNS($G:H)-2,,)=0,"",IF($B508="","",IF(COUNTA(Paramétrages!$F$5:$F$32)=0,"",IF(ISBLANK('Compréhension de l''écrit'!$D508),"",IF((SUMIFS(Paramétrages!$W:$W,Paramétrages!$Y:$Y,IF(OFFSET(Paramétrages!$F$6,COLUMNS($G:H)-2,,)=0,"",OFFSET(Paramétrages!$F$6,COLUMNS($G:H)-2,,)),Paramétrages!$X:$X,$B508&amp;$C508)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508&amp;$C508))/(IF(OFFSET(Paramétrages!$G$6,COLUMNS($H:I)-2,,)=0,"",OFFSET(Paramétrages!$G$6,COLUMNS($H:I)-2,,)))&lt;0.67,"B","C"))))))&amp;IF(OFFSET(Paramétrages!$F$6,COLUMNS($G:H)-2,,)=0,"",IF(ISBLANK('Compréhension de l''écrit'!$D508),""," ("&amp;SUMIFS(Paramétrages!$W:$W,Paramétrages!$Y:$Y,IF(OFFSET(Paramétrages!$F$6,COLUMNS($G:H)-2,,)=0,"",OFFSET(Paramétrages!$F$6,COLUMNS($G:H)-2,,)),Paramétrages!$X:$X,$B508&amp;$C508)&amp;" sur "&amp;IF(OFFSET(Paramétrages!$G$6,COLUMNS($H:I)-2,,)=0,"",OFFSET(Paramétrages!$G$6,COLUMNS($H:I)-2,,))&amp;")"))</f>
        <v/>
      </c>
      <c r="G508" s="1" t="str">
        <f ca="1">IF(OFFSET(Paramétrages!$F$6,COLUMNS($G:I)-2,,)=0,"",IF($B508="","",IF(COUNTA(Paramétrages!$F$5:$F$32)=0,"",IF(ISBLANK('Compréhension de l''écrit'!$D508),"",IF((SUMIFS(Paramétrages!$W:$W,Paramétrages!$Y:$Y,IF(OFFSET(Paramétrages!$F$6,COLUMNS($G:I)-2,,)=0,"",OFFSET(Paramétrages!$F$6,COLUMNS($G:I)-2,,)),Paramétrages!$X:$X,$B508&amp;$C508)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508&amp;$C508))/(IF(OFFSET(Paramétrages!$G$6,COLUMNS($H:J)-2,,)=0,"",OFFSET(Paramétrages!$G$6,COLUMNS($H:J)-2,,)))&lt;0.67,"B","C"))))))&amp;IF(OFFSET(Paramétrages!$F$6,COLUMNS($G:I)-2,,)=0,"",IF(ISBLANK('Compréhension de l''écrit'!$D508),""," ("&amp;SUMIFS(Paramétrages!$W:$W,Paramétrages!$Y:$Y,IF(OFFSET(Paramétrages!$F$6,COLUMNS($G:I)-2,,)=0,"",OFFSET(Paramétrages!$F$6,COLUMNS($G:I)-2,,)),Paramétrages!$X:$X,$B508&amp;$C508)&amp;" sur "&amp;IF(OFFSET(Paramétrages!$G$6,COLUMNS($H:J)-2,,)=0,"",OFFSET(Paramétrages!$G$6,COLUMNS($H:J)-2,,))&amp;")"))</f>
        <v/>
      </c>
      <c r="H508" s="1" t="str">
        <f ca="1">IF(F508="","",SUMIFS(#REF!,#REF!,#REF!,#REF!,#REF!&amp;#REF!))</f>
        <v/>
      </c>
      <c r="I508" s="1" t="str">
        <f ca="1">IF(G508="","",SUMIFS(#REF!,#REF!,#REF!,#REF!,#REF!&amp;#REF!))</f>
        <v/>
      </c>
    </row>
    <row r="509" spans="1:9" x14ac:dyDescent="0.2">
      <c r="A509" t="str">
        <f>IF(ISBLANK('Compréhension de l''écrit'!A509),"",'Compréhension de l''écrit'!A509)</f>
        <v/>
      </c>
      <c r="B509" t="str">
        <f>IF(ISBLANK('Compréhension de l''écrit'!B509),"",'Compréhension de l''écrit'!B509)</f>
        <v/>
      </c>
      <c r="C509" t="str">
        <f>IF(ISBLANK('Compréhension de l''écrit'!C509),"",'Compréhension de l''écrit'!C509)</f>
        <v/>
      </c>
      <c r="D509" s="15" t="str">
        <f>IF(B509="","",IF(COUNTA(Paramétrages!H$5:H$32)=0,"",IF(ISBLANK('Compréhension de l''écrit'!D509),"",IF(('Compréhension de l''écrit'!D509)/(COUNTA(Paramétrages!H$5:H$32))&lt;0.34,"A",IF(('Compréhension de l''écrit'!D509)/(COUNTA(Paramétrages!H$5:H$32))&lt;0.67,"B","C")))&amp;IF(ISBLANK('Compréhension de l''écrit'!D509),""," ("&amp;'Compréhension de l''écrit'!D509&amp;" sur "&amp;COUNTA(Paramétrages!H$5:H$32)&amp;")")))</f>
        <v/>
      </c>
      <c r="E509" s="1" t="str">
        <f ca="1">IF(OFFSET(Paramétrages!$F$6,COLUMNS($G:G)-2,,)=0,"",IF($B509="","",IF(COUNTA(Paramétrages!$F$5:$F$32)=0,"",IF(ISBLANK('Compréhension de l''écrit'!$D509),"",IF((SUMIFS(Paramétrages!$W:$W,Paramétrages!$Y:$Y,IF(OFFSET(Paramétrages!$F$6,COLUMNS($G:G)-2,,)=0,"",OFFSET(Paramétrages!$F$6,COLUMNS($G:G)-2,,)),Paramétrages!$X:$X,$B509&amp;$C509)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509&amp;$C509))/(IF(OFFSET(Paramétrages!$G$6,COLUMNS($H:H)-2,,)=0,"",OFFSET(Paramétrages!$G$6,COLUMNS($H:H)-2,,)))&lt;0.67,"B","C"))))))&amp;IF(OFFSET(Paramétrages!$F$6,COLUMNS($G:G)-2,,)=0,"",IF(ISBLANK('Compréhension de l''écrit'!$D509),""," ("&amp;SUMIFS(Paramétrages!$W:$W,Paramétrages!$Y:$Y,IF(OFFSET(Paramétrages!$F$6,COLUMNS($G:G)-2,,)=0,"",OFFSET(Paramétrages!$F$6,COLUMNS($G:G)-2,,)),Paramétrages!$X:$X,$B509&amp;$C509)&amp;" sur "&amp;IF(OFFSET(Paramétrages!$G$6,COLUMNS($H:H)-2,,)=0,"",OFFSET(Paramétrages!$G$6,COLUMNS($H:H)-2,,))&amp;")"))</f>
        <v/>
      </c>
      <c r="F509" s="1" t="str">
        <f ca="1">IF(OFFSET(Paramétrages!$F$6,COLUMNS($G:H)-2,,)=0,"",IF($B509="","",IF(COUNTA(Paramétrages!$F$5:$F$32)=0,"",IF(ISBLANK('Compréhension de l''écrit'!$D509),"",IF((SUMIFS(Paramétrages!$W:$W,Paramétrages!$Y:$Y,IF(OFFSET(Paramétrages!$F$6,COLUMNS($G:H)-2,,)=0,"",OFFSET(Paramétrages!$F$6,COLUMNS($G:H)-2,,)),Paramétrages!$X:$X,$B509&amp;$C509)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509&amp;$C509))/(IF(OFFSET(Paramétrages!$G$6,COLUMNS($H:I)-2,,)=0,"",OFFSET(Paramétrages!$G$6,COLUMNS($H:I)-2,,)))&lt;0.67,"B","C"))))))&amp;IF(OFFSET(Paramétrages!$F$6,COLUMNS($G:H)-2,,)=0,"",IF(ISBLANK('Compréhension de l''écrit'!$D509),""," ("&amp;SUMIFS(Paramétrages!$W:$W,Paramétrages!$Y:$Y,IF(OFFSET(Paramétrages!$F$6,COLUMNS($G:H)-2,,)=0,"",OFFSET(Paramétrages!$F$6,COLUMNS($G:H)-2,,)),Paramétrages!$X:$X,$B509&amp;$C509)&amp;" sur "&amp;IF(OFFSET(Paramétrages!$G$6,COLUMNS($H:I)-2,,)=0,"",OFFSET(Paramétrages!$G$6,COLUMNS($H:I)-2,,))&amp;")"))</f>
        <v/>
      </c>
      <c r="G509" s="1" t="str">
        <f ca="1">IF(OFFSET(Paramétrages!$F$6,COLUMNS($G:I)-2,,)=0,"",IF($B509="","",IF(COUNTA(Paramétrages!$F$5:$F$32)=0,"",IF(ISBLANK('Compréhension de l''écrit'!$D509),"",IF((SUMIFS(Paramétrages!$W:$W,Paramétrages!$Y:$Y,IF(OFFSET(Paramétrages!$F$6,COLUMNS($G:I)-2,,)=0,"",OFFSET(Paramétrages!$F$6,COLUMNS($G:I)-2,,)),Paramétrages!$X:$X,$B509&amp;$C509)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509&amp;$C509))/(IF(OFFSET(Paramétrages!$G$6,COLUMNS($H:J)-2,,)=0,"",OFFSET(Paramétrages!$G$6,COLUMNS($H:J)-2,,)))&lt;0.67,"B","C"))))))&amp;IF(OFFSET(Paramétrages!$F$6,COLUMNS($G:I)-2,,)=0,"",IF(ISBLANK('Compréhension de l''écrit'!$D509),""," ("&amp;SUMIFS(Paramétrages!$W:$W,Paramétrages!$Y:$Y,IF(OFFSET(Paramétrages!$F$6,COLUMNS($G:I)-2,,)=0,"",OFFSET(Paramétrages!$F$6,COLUMNS($G:I)-2,,)),Paramétrages!$X:$X,$B509&amp;$C509)&amp;" sur "&amp;IF(OFFSET(Paramétrages!$G$6,COLUMNS($H:J)-2,,)=0,"",OFFSET(Paramétrages!$G$6,COLUMNS($H:J)-2,,))&amp;")"))</f>
        <v/>
      </c>
      <c r="H509" s="1" t="str">
        <f ca="1">IF(F509="","",SUMIFS(#REF!,#REF!,#REF!,#REF!,#REF!&amp;#REF!))</f>
        <v/>
      </c>
      <c r="I509" s="1" t="str">
        <f ca="1">IF(G509="","",SUMIFS(#REF!,#REF!,#REF!,#REF!,#REF!&amp;#REF!))</f>
        <v/>
      </c>
    </row>
    <row r="510" spans="1:9" x14ac:dyDescent="0.2">
      <c r="A510" t="str">
        <f>IF(ISBLANK('Compréhension de l''écrit'!A510),"",'Compréhension de l''écrit'!A510)</f>
        <v/>
      </c>
      <c r="B510" t="str">
        <f>IF(ISBLANK('Compréhension de l''écrit'!B510),"",'Compréhension de l''écrit'!B510)</f>
        <v/>
      </c>
      <c r="C510" t="str">
        <f>IF(ISBLANK('Compréhension de l''écrit'!C510),"",'Compréhension de l''écrit'!C510)</f>
        <v/>
      </c>
      <c r="D510" s="15" t="str">
        <f>IF(B510="","",IF(COUNTA(Paramétrages!H$5:H$32)=0,"",IF(ISBLANK('Compréhension de l''écrit'!D510),"",IF(('Compréhension de l''écrit'!D510)/(COUNTA(Paramétrages!H$5:H$32))&lt;0.34,"A",IF(('Compréhension de l''écrit'!D510)/(COUNTA(Paramétrages!H$5:H$32))&lt;0.67,"B","C")))&amp;IF(ISBLANK('Compréhension de l''écrit'!D510),""," ("&amp;'Compréhension de l''écrit'!D510&amp;" sur "&amp;COUNTA(Paramétrages!H$5:H$32)&amp;")")))</f>
        <v/>
      </c>
      <c r="E510" s="1" t="str">
        <f ca="1">IF(OFFSET(Paramétrages!$F$6,COLUMNS($G:G)-2,,)=0,"",IF($B510="","",IF(COUNTA(Paramétrages!$F$5:$F$32)=0,"",IF(ISBLANK('Compréhension de l''écrit'!$D510),"",IF((SUMIFS(Paramétrages!$W:$W,Paramétrages!$Y:$Y,IF(OFFSET(Paramétrages!$F$6,COLUMNS($G:G)-2,,)=0,"",OFFSET(Paramétrages!$F$6,COLUMNS($G:G)-2,,)),Paramétrages!$X:$X,$B510&amp;$C510)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510&amp;$C510))/(IF(OFFSET(Paramétrages!$G$6,COLUMNS($H:H)-2,,)=0,"",OFFSET(Paramétrages!$G$6,COLUMNS($H:H)-2,,)))&lt;0.67,"B","C"))))))&amp;IF(OFFSET(Paramétrages!$F$6,COLUMNS($G:G)-2,,)=0,"",IF(ISBLANK('Compréhension de l''écrit'!$D510),""," ("&amp;SUMIFS(Paramétrages!$W:$W,Paramétrages!$Y:$Y,IF(OFFSET(Paramétrages!$F$6,COLUMNS($G:G)-2,,)=0,"",OFFSET(Paramétrages!$F$6,COLUMNS($G:G)-2,,)),Paramétrages!$X:$X,$B510&amp;$C510)&amp;" sur "&amp;IF(OFFSET(Paramétrages!$G$6,COLUMNS($H:H)-2,,)=0,"",OFFSET(Paramétrages!$G$6,COLUMNS($H:H)-2,,))&amp;")"))</f>
        <v/>
      </c>
      <c r="F510" s="1" t="str">
        <f ca="1">IF(OFFSET(Paramétrages!$F$6,COLUMNS($G:H)-2,,)=0,"",IF($B510="","",IF(COUNTA(Paramétrages!$F$5:$F$32)=0,"",IF(ISBLANK('Compréhension de l''écrit'!$D510),"",IF((SUMIFS(Paramétrages!$W:$W,Paramétrages!$Y:$Y,IF(OFFSET(Paramétrages!$F$6,COLUMNS($G:H)-2,,)=0,"",OFFSET(Paramétrages!$F$6,COLUMNS($G:H)-2,,)),Paramétrages!$X:$X,$B510&amp;$C510)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510&amp;$C510))/(IF(OFFSET(Paramétrages!$G$6,COLUMNS($H:I)-2,,)=0,"",OFFSET(Paramétrages!$G$6,COLUMNS($H:I)-2,,)))&lt;0.67,"B","C"))))))&amp;IF(OFFSET(Paramétrages!$F$6,COLUMNS($G:H)-2,,)=0,"",IF(ISBLANK('Compréhension de l''écrit'!$D510),""," ("&amp;SUMIFS(Paramétrages!$W:$W,Paramétrages!$Y:$Y,IF(OFFSET(Paramétrages!$F$6,COLUMNS($G:H)-2,,)=0,"",OFFSET(Paramétrages!$F$6,COLUMNS($G:H)-2,,)),Paramétrages!$X:$X,$B510&amp;$C510)&amp;" sur "&amp;IF(OFFSET(Paramétrages!$G$6,COLUMNS($H:I)-2,,)=0,"",OFFSET(Paramétrages!$G$6,COLUMNS($H:I)-2,,))&amp;")"))</f>
        <v/>
      </c>
      <c r="G510" s="1" t="str">
        <f ca="1">IF(OFFSET(Paramétrages!$F$6,COLUMNS($G:I)-2,,)=0,"",IF($B510="","",IF(COUNTA(Paramétrages!$F$5:$F$32)=0,"",IF(ISBLANK('Compréhension de l''écrit'!$D510),"",IF((SUMIFS(Paramétrages!$W:$W,Paramétrages!$Y:$Y,IF(OFFSET(Paramétrages!$F$6,COLUMNS($G:I)-2,,)=0,"",OFFSET(Paramétrages!$F$6,COLUMNS($G:I)-2,,)),Paramétrages!$X:$X,$B510&amp;$C510)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510&amp;$C510))/(IF(OFFSET(Paramétrages!$G$6,COLUMNS($H:J)-2,,)=0,"",OFFSET(Paramétrages!$G$6,COLUMNS($H:J)-2,,)))&lt;0.67,"B","C"))))))&amp;IF(OFFSET(Paramétrages!$F$6,COLUMNS($G:I)-2,,)=0,"",IF(ISBLANK('Compréhension de l''écrit'!$D510),""," ("&amp;SUMIFS(Paramétrages!$W:$W,Paramétrages!$Y:$Y,IF(OFFSET(Paramétrages!$F$6,COLUMNS($G:I)-2,,)=0,"",OFFSET(Paramétrages!$F$6,COLUMNS($G:I)-2,,)),Paramétrages!$X:$X,$B510&amp;$C510)&amp;" sur "&amp;IF(OFFSET(Paramétrages!$G$6,COLUMNS($H:J)-2,,)=0,"",OFFSET(Paramétrages!$G$6,COLUMNS($H:J)-2,,))&amp;")"))</f>
        <v/>
      </c>
      <c r="H510" s="1" t="str">
        <f ca="1">IF(F510="","",SUMIFS(#REF!,#REF!,#REF!,#REF!,#REF!&amp;#REF!))</f>
        <v/>
      </c>
      <c r="I510" s="1" t="str">
        <f ca="1">IF(G510="","",SUMIFS(#REF!,#REF!,#REF!,#REF!,#REF!&amp;#REF!))</f>
        <v/>
      </c>
    </row>
    <row r="511" spans="1:9" x14ac:dyDescent="0.2">
      <c r="A511" t="str">
        <f>IF(ISBLANK('Compréhension de l''écrit'!A511),"",'Compréhension de l''écrit'!A511)</f>
        <v/>
      </c>
      <c r="B511" t="str">
        <f>IF(ISBLANK('Compréhension de l''écrit'!B511),"",'Compréhension de l''écrit'!B511)</f>
        <v/>
      </c>
      <c r="C511" t="str">
        <f>IF(ISBLANK('Compréhension de l''écrit'!C511),"",'Compréhension de l''écrit'!C511)</f>
        <v/>
      </c>
      <c r="D511" s="15" t="str">
        <f>IF(B511="","",IF(COUNTA(Paramétrages!H$5:H$32)=0,"",IF(ISBLANK('Compréhension de l''écrit'!D511),"",IF(('Compréhension de l''écrit'!D511)/(COUNTA(Paramétrages!H$5:H$32))&lt;0.34,"A",IF(('Compréhension de l''écrit'!D511)/(COUNTA(Paramétrages!H$5:H$32))&lt;0.67,"B","C")))&amp;IF(ISBLANK('Compréhension de l''écrit'!D511),""," ("&amp;'Compréhension de l''écrit'!D511&amp;" sur "&amp;COUNTA(Paramétrages!H$5:H$32)&amp;")")))</f>
        <v/>
      </c>
      <c r="E511" s="1" t="str">
        <f ca="1">IF(OFFSET(Paramétrages!$F$6,COLUMNS($G:G)-2,,)=0,"",IF($B511="","",IF(COUNTA(Paramétrages!$F$5:$F$32)=0,"",IF(ISBLANK('Compréhension de l''écrit'!$D511),"",IF((SUMIFS(Paramétrages!$W:$W,Paramétrages!$Y:$Y,IF(OFFSET(Paramétrages!$F$6,COLUMNS($G:G)-2,,)=0,"",OFFSET(Paramétrages!$F$6,COLUMNS($G:G)-2,,)),Paramétrages!$X:$X,$B511&amp;$C511)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511&amp;$C511))/(IF(OFFSET(Paramétrages!$G$6,COLUMNS($H:H)-2,,)=0,"",OFFSET(Paramétrages!$G$6,COLUMNS($H:H)-2,,)))&lt;0.67,"B","C"))))))&amp;IF(OFFSET(Paramétrages!$F$6,COLUMNS($G:G)-2,,)=0,"",IF(ISBLANK('Compréhension de l''écrit'!$D511),""," ("&amp;SUMIFS(Paramétrages!$W:$W,Paramétrages!$Y:$Y,IF(OFFSET(Paramétrages!$F$6,COLUMNS($G:G)-2,,)=0,"",OFFSET(Paramétrages!$F$6,COLUMNS($G:G)-2,,)),Paramétrages!$X:$X,$B511&amp;$C511)&amp;" sur "&amp;IF(OFFSET(Paramétrages!$G$6,COLUMNS($H:H)-2,,)=0,"",OFFSET(Paramétrages!$G$6,COLUMNS($H:H)-2,,))&amp;")"))</f>
        <v/>
      </c>
      <c r="F511" s="1" t="str">
        <f ca="1">IF(OFFSET(Paramétrages!$F$6,COLUMNS($G:H)-2,,)=0,"",IF($B511="","",IF(COUNTA(Paramétrages!$F$5:$F$32)=0,"",IF(ISBLANK('Compréhension de l''écrit'!$D511),"",IF((SUMIFS(Paramétrages!$W:$W,Paramétrages!$Y:$Y,IF(OFFSET(Paramétrages!$F$6,COLUMNS($G:H)-2,,)=0,"",OFFSET(Paramétrages!$F$6,COLUMNS($G:H)-2,,)),Paramétrages!$X:$X,$B511&amp;$C511)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511&amp;$C511))/(IF(OFFSET(Paramétrages!$G$6,COLUMNS($H:I)-2,,)=0,"",OFFSET(Paramétrages!$G$6,COLUMNS($H:I)-2,,)))&lt;0.67,"B","C"))))))&amp;IF(OFFSET(Paramétrages!$F$6,COLUMNS($G:H)-2,,)=0,"",IF(ISBLANK('Compréhension de l''écrit'!$D511),""," ("&amp;SUMIFS(Paramétrages!$W:$W,Paramétrages!$Y:$Y,IF(OFFSET(Paramétrages!$F$6,COLUMNS($G:H)-2,,)=0,"",OFFSET(Paramétrages!$F$6,COLUMNS($G:H)-2,,)),Paramétrages!$X:$X,$B511&amp;$C511)&amp;" sur "&amp;IF(OFFSET(Paramétrages!$G$6,COLUMNS($H:I)-2,,)=0,"",OFFSET(Paramétrages!$G$6,COLUMNS($H:I)-2,,))&amp;")"))</f>
        <v/>
      </c>
      <c r="G511" s="1" t="str">
        <f ca="1">IF(OFFSET(Paramétrages!$F$6,COLUMNS($G:I)-2,,)=0,"",IF($B511="","",IF(COUNTA(Paramétrages!$F$5:$F$32)=0,"",IF(ISBLANK('Compréhension de l''écrit'!$D511),"",IF((SUMIFS(Paramétrages!$W:$W,Paramétrages!$Y:$Y,IF(OFFSET(Paramétrages!$F$6,COLUMNS($G:I)-2,,)=0,"",OFFSET(Paramétrages!$F$6,COLUMNS($G:I)-2,,)),Paramétrages!$X:$X,$B511&amp;$C511)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511&amp;$C511))/(IF(OFFSET(Paramétrages!$G$6,COLUMNS($H:J)-2,,)=0,"",OFFSET(Paramétrages!$G$6,COLUMNS($H:J)-2,,)))&lt;0.67,"B","C"))))))&amp;IF(OFFSET(Paramétrages!$F$6,COLUMNS($G:I)-2,,)=0,"",IF(ISBLANK('Compréhension de l''écrit'!$D511),""," ("&amp;SUMIFS(Paramétrages!$W:$W,Paramétrages!$Y:$Y,IF(OFFSET(Paramétrages!$F$6,COLUMNS($G:I)-2,,)=0,"",OFFSET(Paramétrages!$F$6,COLUMNS($G:I)-2,,)),Paramétrages!$X:$X,$B511&amp;$C511)&amp;" sur "&amp;IF(OFFSET(Paramétrages!$G$6,COLUMNS($H:J)-2,,)=0,"",OFFSET(Paramétrages!$G$6,COLUMNS($H:J)-2,,))&amp;")"))</f>
        <v/>
      </c>
      <c r="H511" s="1" t="str">
        <f ca="1">IF(F511="","",SUMIFS(#REF!,#REF!,#REF!,#REF!,#REF!&amp;#REF!))</f>
        <v/>
      </c>
      <c r="I511" s="1" t="str">
        <f ca="1">IF(G511="","",SUMIFS(#REF!,#REF!,#REF!,#REF!,#REF!&amp;#REF!))</f>
        <v/>
      </c>
    </row>
    <row r="512" spans="1:9" x14ac:dyDescent="0.2">
      <c r="A512" t="str">
        <f>IF(ISBLANK('Compréhension de l''écrit'!A512),"",'Compréhension de l''écrit'!A512)</f>
        <v/>
      </c>
      <c r="B512" t="str">
        <f>IF(ISBLANK('Compréhension de l''écrit'!B512),"",'Compréhension de l''écrit'!B512)</f>
        <v/>
      </c>
      <c r="C512" t="str">
        <f>IF(ISBLANK('Compréhension de l''écrit'!C512),"",'Compréhension de l''écrit'!C512)</f>
        <v/>
      </c>
      <c r="D512" s="15" t="str">
        <f>IF(B512="","",IF(COUNTA(Paramétrages!H$5:H$32)=0,"",IF(ISBLANK('Compréhension de l''écrit'!D512),"",IF(('Compréhension de l''écrit'!D512)/(COUNTA(Paramétrages!H$5:H$32))&lt;0.34,"A",IF(('Compréhension de l''écrit'!D512)/(COUNTA(Paramétrages!H$5:H$32))&lt;0.67,"B","C")))&amp;IF(ISBLANK('Compréhension de l''écrit'!D512),""," ("&amp;'Compréhension de l''écrit'!D512&amp;" sur "&amp;COUNTA(Paramétrages!H$5:H$32)&amp;")")))</f>
        <v/>
      </c>
      <c r="E512" s="1" t="str">
        <f ca="1">IF(OFFSET(Paramétrages!$F$6,COLUMNS($G:G)-2,,)=0,"",IF($B512="","",IF(COUNTA(Paramétrages!$F$5:$F$32)=0,"",IF(ISBLANK('Compréhension de l''écrit'!$D512),"",IF((SUMIFS(Paramétrages!$W:$W,Paramétrages!$Y:$Y,IF(OFFSET(Paramétrages!$F$6,COLUMNS($G:G)-2,,)=0,"",OFFSET(Paramétrages!$F$6,COLUMNS($G:G)-2,,)),Paramétrages!$X:$X,$B512&amp;$C512)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512&amp;$C512))/(IF(OFFSET(Paramétrages!$G$6,COLUMNS($H:H)-2,,)=0,"",OFFSET(Paramétrages!$G$6,COLUMNS($H:H)-2,,)))&lt;0.67,"B","C"))))))&amp;IF(OFFSET(Paramétrages!$F$6,COLUMNS($G:G)-2,,)=0,"",IF(ISBLANK('Compréhension de l''écrit'!$D512),""," ("&amp;SUMIFS(Paramétrages!$W:$W,Paramétrages!$Y:$Y,IF(OFFSET(Paramétrages!$F$6,COLUMNS($G:G)-2,,)=0,"",OFFSET(Paramétrages!$F$6,COLUMNS($G:G)-2,,)),Paramétrages!$X:$X,$B512&amp;$C512)&amp;" sur "&amp;IF(OFFSET(Paramétrages!$G$6,COLUMNS($H:H)-2,,)=0,"",OFFSET(Paramétrages!$G$6,COLUMNS($H:H)-2,,))&amp;")"))</f>
        <v/>
      </c>
      <c r="F512" s="1" t="str">
        <f ca="1">IF(OFFSET(Paramétrages!$F$6,COLUMNS($G:H)-2,,)=0,"",IF($B512="","",IF(COUNTA(Paramétrages!$F$5:$F$32)=0,"",IF(ISBLANK('Compréhension de l''écrit'!$D512),"",IF((SUMIFS(Paramétrages!$W:$W,Paramétrages!$Y:$Y,IF(OFFSET(Paramétrages!$F$6,COLUMNS($G:H)-2,,)=0,"",OFFSET(Paramétrages!$F$6,COLUMNS($G:H)-2,,)),Paramétrages!$X:$X,$B512&amp;$C512)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512&amp;$C512))/(IF(OFFSET(Paramétrages!$G$6,COLUMNS($H:I)-2,,)=0,"",OFFSET(Paramétrages!$G$6,COLUMNS($H:I)-2,,)))&lt;0.67,"B","C"))))))&amp;IF(OFFSET(Paramétrages!$F$6,COLUMNS($G:H)-2,,)=0,"",IF(ISBLANK('Compréhension de l''écrit'!$D512),""," ("&amp;SUMIFS(Paramétrages!$W:$W,Paramétrages!$Y:$Y,IF(OFFSET(Paramétrages!$F$6,COLUMNS($G:H)-2,,)=0,"",OFFSET(Paramétrages!$F$6,COLUMNS($G:H)-2,,)),Paramétrages!$X:$X,$B512&amp;$C512)&amp;" sur "&amp;IF(OFFSET(Paramétrages!$G$6,COLUMNS($H:I)-2,,)=0,"",OFFSET(Paramétrages!$G$6,COLUMNS($H:I)-2,,))&amp;")"))</f>
        <v/>
      </c>
      <c r="G512" s="1" t="str">
        <f ca="1">IF(OFFSET(Paramétrages!$F$6,COLUMNS($G:I)-2,,)=0,"",IF($B512="","",IF(COUNTA(Paramétrages!$F$5:$F$32)=0,"",IF(ISBLANK('Compréhension de l''écrit'!$D512),"",IF((SUMIFS(Paramétrages!$W:$W,Paramétrages!$Y:$Y,IF(OFFSET(Paramétrages!$F$6,COLUMNS($G:I)-2,,)=0,"",OFFSET(Paramétrages!$F$6,COLUMNS($G:I)-2,,)),Paramétrages!$X:$X,$B512&amp;$C512)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512&amp;$C512))/(IF(OFFSET(Paramétrages!$G$6,COLUMNS($H:J)-2,,)=0,"",OFFSET(Paramétrages!$G$6,COLUMNS($H:J)-2,,)))&lt;0.67,"B","C"))))))&amp;IF(OFFSET(Paramétrages!$F$6,COLUMNS($G:I)-2,,)=0,"",IF(ISBLANK('Compréhension de l''écrit'!$D512),""," ("&amp;SUMIFS(Paramétrages!$W:$W,Paramétrages!$Y:$Y,IF(OFFSET(Paramétrages!$F$6,COLUMNS($G:I)-2,,)=0,"",OFFSET(Paramétrages!$F$6,COLUMNS($G:I)-2,,)),Paramétrages!$X:$X,$B512&amp;$C512)&amp;" sur "&amp;IF(OFFSET(Paramétrages!$G$6,COLUMNS($H:J)-2,,)=0,"",OFFSET(Paramétrages!$G$6,COLUMNS($H:J)-2,,))&amp;")"))</f>
        <v/>
      </c>
      <c r="H512" s="1" t="str">
        <f ca="1">IF(F512="","",SUMIFS(#REF!,#REF!,#REF!,#REF!,#REF!&amp;#REF!))</f>
        <v/>
      </c>
      <c r="I512" s="1" t="str">
        <f ca="1">IF(G512="","",SUMIFS(#REF!,#REF!,#REF!,#REF!,#REF!&amp;#REF!))</f>
        <v/>
      </c>
    </row>
    <row r="513" spans="1:9" x14ac:dyDescent="0.2">
      <c r="A513" t="str">
        <f>IF(ISBLANK('Compréhension de l''écrit'!A513),"",'Compréhension de l''écrit'!A513)</f>
        <v/>
      </c>
      <c r="B513" t="str">
        <f>IF(ISBLANK('Compréhension de l''écrit'!B513),"",'Compréhension de l''écrit'!B513)</f>
        <v/>
      </c>
      <c r="C513" t="str">
        <f>IF(ISBLANK('Compréhension de l''écrit'!C513),"",'Compréhension de l''écrit'!C513)</f>
        <v/>
      </c>
      <c r="D513" s="15" t="str">
        <f>IF(B513="","",IF(COUNTA(Paramétrages!H$5:H$32)=0,"",IF(ISBLANK('Compréhension de l''écrit'!D513),"",IF(('Compréhension de l''écrit'!D513)/(COUNTA(Paramétrages!H$5:H$32))&lt;0.34,"A",IF(('Compréhension de l''écrit'!D513)/(COUNTA(Paramétrages!H$5:H$32))&lt;0.67,"B","C")))&amp;IF(ISBLANK('Compréhension de l''écrit'!D513),""," ("&amp;'Compréhension de l''écrit'!D513&amp;" sur "&amp;COUNTA(Paramétrages!H$5:H$32)&amp;")")))</f>
        <v/>
      </c>
      <c r="E513" s="1" t="str">
        <f ca="1">IF(OFFSET(Paramétrages!$F$6,COLUMNS($G:G)-2,,)=0,"",IF($B513="","",IF(COUNTA(Paramétrages!$F$5:$F$32)=0,"",IF(ISBLANK('Compréhension de l''écrit'!$D513),"",IF((SUMIFS(Paramétrages!$W:$W,Paramétrages!$Y:$Y,IF(OFFSET(Paramétrages!$F$6,COLUMNS($G:G)-2,,)=0,"",OFFSET(Paramétrages!$F$6,COLUMNS($G:G)-2,,)),Paramétrages!$X:$X,$B513&amp;$C513)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513&amp;$C513))/(IF(OFFSET(Paramétrages!$G$6,COLUMNS($H:H)-2,,)=0,"",OFFSET(Paramétrages!$G$6,COLUMNS($H:H)-2,,)))&lt;0.67,"B","C"))))))&amp;IF(OFFSET(Paramétrages!$F$6,COLUMNS($G:G)-2,,)=0,"",IF(ISBLANK('Compréhension de l''écrit'!$D513),""," ("&amp;SUMIFS(Paramétrages!$W:$W,Paramétrages!$Y:$Y,IF(OFFSET(Paramétrages!$F$6,COLUMNS($G:G)-2,,)=0,"",OFFSET(Paramétrages!$F$6,COLUMNS($G:G)-2,,)),Paramétrages!$X:$X,$B513&amp;$C513)&amp;" sur "&amp;IF(OFFSET(Paramétrages!$G$6,COLUMNS($H:H)-2,,)=0,"",OFFSET(Paramétrages!$G$6,COLUMNS($H:H)-2,,))&amp;")"))</f>
        <v/>
      </c>
      <c r="F513" s="1" t="str">
        <f ca="1">IF(OFFSET(Paramétrages!$F$6,COLUMNS($G:H)-2,,)=0,"",IF($B513="","",IF(COUNTA(Paramétrages!$F$5:$F$32)=0,"",IF(ISBLANK('Compréhension de l''écrit'!$D513),"",IF((SUMIFS(Paramétrages!$W:$W,Paramétrages!$Y:$Y,IF(OFFSET(Paramétrages!$F$6,COLUMNS($G:H)-2,,)=0,"",OFFSET(Paramétrages!$F$6,COLUMNS($G:H)-2,,)),Paramétrages!$X:$X,$B513&amp;$C513)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513&amp;$C513))/(IF(OFFSET(Paramétrages!$G$6,COLUMNS($H:I)-2,,)=0,"",OFFSET(Paramétrages!$G$6,COLUMNS($H:I)-2,,)))&lt;0.67,"B","C"))))))&amp;IF(OFFSET(Paramétrages!$F$6,COLUMNS($G:H)-2,,)=0,"",IF(ISBLANK('Compréhension de l''écrit'!$D513),""," ("&amp;SUMIFS(Paramétrages!$W:$W,Paramétrages!$Y:$Y,IF(OFFSET(Paramétrages!$F$6,COLUMNS($G:H)-2,,)=0,"",OFFSET(Paramétrages!$F$6,COLUMNS($G:H)-2,,)),Paramétrages!$X:$X,$B513&amp;$C513)&amp;" sur "&amp;IF(OFFSET(Paramétrages!$G$6,COLUMNS($H:I)-2,,)=0,"",OFFSET(Paramétrages!$G$6,COLUMNS($H:I)-2,,))&amp;")"))</f>
        <v/>
      </c>
      <c r="G513" s="1" t="str">
        <f ca="1">IF(OFFSET(Paramétrages!$F$6,COLUMNS($G:I)-2,,)=0,"",IF($B513="","",IF(COUNTA(Paramétrages!$F$5:$F$32)=0,"",IF(ISBLANK('Compréhension de l''écrit'!$D513),"",IF((SUMIFS(Paramétrages!$W:$W,Paramétrages!$Y:$Y,IF(OFFSET(Paramétrages!$F$6,COLUMNS($G:I)-2,,)=0,"",OFFSET(Paramétrages!$F$6,COLUMNS($G:I)-2,,)),Paramétrages!$X:$X,$B513&amp;$C513)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513&amp;$C513))/(IF(OFFSET(Paramétrages!$G$6,COLUMNS($H:J)-2,,)=0,"",OFFSET(Paramétrages!$G$6,COLUMNS($H:J)-2,,)))&lt;0.67,"B","C"))))))&amp;IF(OFFSET(Paramétrages!$F$6,COLUMNS($G:I)-2,,)=0,"",IF(ISBLANK('Compréhension de l''écrit'!$D513),""," ("&amp;SUMIFS(Paramétrages!$W:$W,Paramétrages!$Y:$Y,IF(OFFSET(Paramétrages!$F$6,COLUMNS($G:I)-2,,)=0,"",OFFSET(Paramétrages!$F$6,COLUMNS($G:I)-2,,)),Paramétrages!$X:$X,$B513&amp;$C513)&amp;" sur "&amp;IF(OFFSET(Paramétrages!$G$6,COLUMNS($H:J)-2,,)=0,"",OFFSET(Paramétrages!$G$6,COLUMNS($H:J)-2,,))&amp;")"))</f>
        <v/>
      </c>
      <c r="H513" s="1" t="str">
        <f ca="1">IF(F513="","",SUMIFS(#REF!,#REF!,#REF!,#REF!,#REF!&amp;#REF!))</f>
        <v/>
      </c>
      <c r="I513" s="1" t="str">
        <f ca="1">IF(G513="","",SUMIFS(#REF!,#REF!,#REF!,#REF!,#REF!&amp;#REF!))</f>
        <v/>
      </c>
    </row>
    <row r="514" spans="1:9" x14ac:dyDescent="0.2">
      <c r="A514" t="str">
        <f>IF(ISBLANK('Compréhension de l''écrit'!A514),"",'Compréhension de l''écrit'!A514)</f>
        <v/>
      </c>
      <c r="B514" t="str">
        <f>IF(ISBLANK('Compréhension de l''écrit'!B514),"",'Compréhension de l''écrit'!B514)</f>
        <v/>
      </c>
      <c r="C514" t="str">
        <f>IF(ISBLANK('Compréhension de l''écrit'!C514),"",'Compréhension de l''écrit'!C514)</f>
        <v/>
      </c>
      <c r="D514" s="15" t="str">
        <f>IF(B514="","",IF(COUNTA(Paramétrages!H$5:H$32)=0,"",IF(ISBLANK('Compréhension de l''écrit'!D514),"",IF(('Compréhension de l''écrit'!D514)/(COUNTA(Paramétrages!H$5:H$32))&lt;0.34,"A",IF(('Compréhension de l''écrit'!D514)/(COUNTA(Paramétrages!H$5:H$32))&lt;0.67,"B","C")))&amp;IF(ISBLANK('Compréhension de l''écrit'!D514),""," ("&amp;'Compréhension de l''écrit'!D514&amp;" sur "&amp;COUNTA(Paramétrages!H$5:H$32)&amp;")")))</f>
        <v/>
      </c>
      <c r="E514" s="1" t="str">
        <f ca="1">IF(OFFSET(Paramétrages!$F$6,COLUMNS($G:G)-2,,)=0,"",IF($B514="","",IF(COUNTA(Paramétrages!$F$5:$F$32)=0,"",IF(ISBLANK('Compréhension de l''écrit'!$D514),"",IF((SUMIFS(Paramétrages!$W:$W,Paramétrages!$Y:$Y,IF(OFFSET(Paramétrages!$F$6,COLUMNS($G:G)-2,,)=0,"",OFFSET(Paramétrages!$F$6,COLUMNS($G:G)-2,,)),Paramétrages!$X:$X,$B514&amp;$C514)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514&amp;$C514))/(IF(OFFSET(Paramétrages!$G$6,COLUMNS($H:H)-2,,)=0,"",OFFSET(Paramétrages!$G$6,COLUMNS($H:H)-2,,)))&lt;0.67,"B","C"))))))&amp;IF(OFFSET(Paramétrages!$F$6,COLUMNS($G:G)-2,,)=0,"",IF(ISBLANK('Compréhension de l''écrit'!$D514),""," ("&amp;SUMIFS(Paramétrages!$W:$W,Paramétrages!$Y:$Y,IF(OFFSET(Paramétrages!$F$6,COLUMNS($G:G)-2,,)=0,"",OFFSET(Paramétrages!$F$6,COLUMNS($G:G)-2,,)),Paramétrages!$X:$X,$B514&amp;$C514)&amp;" sur "&amp;IF(OFFSET(Paramétrages!$G$6,COLUMNS($H:H)-2,,)=0,"",OFFSET(Paramétrages!$G$6,COLUMNS($H:H)-2,,))&amp;")"))</f>
        <v/>
      </c>
      <c r="F514" s="1" t="str">
        <f ca="1">IF(OFFSET(Paramétrages!$F$6,COLUMNS($G:H)-2,,)=0,"",IF($B514="","",IF(COUNTA(Paramétrages!$F$5:$F$32)=0,"",IF(ISBLANK('Compréhension de l''écrit'!$D514),"",IF((SUMIFS(Paramétrages!$W:$W,Paramétrages!$Y:$Y,IF(OFFSET(Paramétrages!$F$6,COLUMNS($G:H)-2,,)=0,"",OFFSET(Paramétrages!$F$6,COLUMNS($G:H)-2,,)),Paramétrages!$X:$X,$B514&amp;$C514)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514&amp;$C514))/(IF(OFFSET(Paramétrages!$G$6,COLUMNS($H:I)-2,,)=0,"",OFFSET(Paramétrages!$G$6,COLUMNS($H:I)-2,,)))&lt;0.67,"B","C"))))))&amp;IF(OFFSET(Paramétrages!$F$6,COLUMNS($G:H)-2,,)=0,"",IF(ISBLANK('Compréhension de l''écrit'!$D514),""," ("&amp;SUMIFS(Paramétrages!$W:$W,Paramétrages!$Y:$Y,IF(OFFSET(Paramétrages!$F$6,COLUMNS($G:H)-2,,)=0,"",OFFSET(Paramétrages!$F$6,COLUMNS($G:H)-2,,)),Paramétrages!$X:$X,$B514&amp;$C514)&amp;" sur "&amp;IF(OFFSET(Paramétrages!$G$6,COLUMNS($H:I)-2,,)=0,"",OFFSET(Paramétrages!$G$6,COLUMNS($H:I)-2,,))&amp;")"))</f>
        <v/>
      </c>
      <c r="G514" s="1" t="str">
        <f ca="1">IF(OFFSET(Paramétrages!$F$6,COLUMNS($G:I)-2,,)=0,"",IF($B514="","",IF(COUNTA(Paramétrages!$F$5:$F$32)=0,"",IF(ISBLANK('Compréhension de l''écrit'!$D514),"",IF((SUMIFS(Paramétrages!$W:$W,Paramétrages!$Y:$Y,IF(OFFSET(Paramétrages!$F$6,COLUMNS($G:I)-2,,)=0,"",OFFSET(Paramétrages!$F$6,COLUMNS($G:I)-2,,)),Paramétrages!$X:$X,$B514&amp;$C514)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514&amp;$C514))/(IF(OFFSET(Paramétrages!$G$6,COLUMNS($H:J)-2,,)=0,"",OFFSET(Paramétrages!$G$6,COLUMNS($H:J)-2,,)))&lt;0.67,"B","C"))))))&amp;IF(OFFSET(Paramétrages!$F$6,COLUMNS($G:I)-2,,)=0,"",IF(ISBLANK('Compréhension de l''écrit'!$D514),""," ("&amp;SUMIFS(Paramétrages!$W:$W,Paramétrages!$Y:$Y,IF(OFFSET(Paramétrages!$F$6,COLUMNS($G:I)-2,,)=0,"",OFFSET(Paramétrages!$F$6,COLUMNS($G:I)-2,,)),Paramétrages!$X:$X,$B514&amp;$C514)&amp;" sur "&amp;IF(OFFSET(Paramétrages!$G$6,COLUMNS($H:J)-2,,)=0,"",OFFSET(Paramétrages!$G$6,COLUMNS($H:J)-2,,))&amp;")"))</f>
        <v/>
      </c>
      <c r="H514" s="1" t="str">
        <f ca="1">IF(F514="","",SUMIFS(#REF!,#REF!,#REF!,#REF!,#REF!&amp;#REF!))</f>
        <v/>
      </c>
      <c r="I514" s="1" t="str">
        <f ca="1">IF(G514="","",SUMIFS(#REF!,#REF!,#REF!,#REF!,#REF!&amp;#REF!))</f>
        <v/>
      </c>
    </row>
    <row r="515" spans="1:9" x14ac:dyDescent="0.2">
      <c r="A515" t="str">
        <f>IF(ISBLANK('Compréhension de l''écrit'!A515),"",'Compréhension de l''écrit'!A515)</f>
        <v/>
      </c>
      <c r="B515" t="str">
        <f>IF(ISBLANK('Compréhension de l''écrit'!B515),"",'Compréhension de l''écrit'!B515)</f>
        <v/>
      </c>
      <c r="C515" t="str">
        <f>IF(ISBLANK('Compréhension de l''écrit'!C515),"",'Compréhension de l''écrit'!C515)</f>
        <v/>
      </c>
      <c r="D515" s="15" t="str">
        <f>IF(B515="","",IF(COUNTA(Paramétrages!H$5:H$32)=0,"",IF(ISBLANK('Compréhension de l''écrit'!D515),"",IF(('Compréhension de l''écrit'!D515)/(COUNTA(Paramétrages!H$5:H$32))&lt;0.34,"A",IF(('Compréhension de l''écrit'!D515)/(COUNTA(Paramétrages!H$5:H$32))&lt;0.67,"B","C")))&amp;IF(ISBLANK('Compréhension de l''écrit'!D515),""," ("&amp;'Compréhension de l''écrit'!D515&amp;" sur "&amp;COUNTA(Paramétrages!H$5:H$32)&amp;")")))</f>
        <v/>
      </c>
      <c r="E515" s="1" t="str">
        <f ca="1">IF(OFFSET(Paramétrages!$F$6,COLUMNS($G:G)-2,,)=0,"",IF($B515="","",IF(COUNTA(Paramétrages!$F$5:$F$32)=0,"",IF(ISBLANK('Compréhension de l''écrit'!$D515),"",IF((SUMIFS(Paramétrages!$W:$W,Paramétrages!$Y:$Y,IF(OFFSET(Paramétrages!$F$6,COLUMNS($G:G)-2,,)=0,"",OFFSET(Paramétrages!$F$6,COLUMNS($G:G)-2,,)),Paramétrages!$X:$X,$B515&amp;$C515)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515&amp;$C515))/(IF(OFFSET(Paramétrages!$G$6,COLUMNS($H:H)-2,,)=0,"",OFFSET(Paramétrages!$G$6,COLUMNS($H:H)-2,,)))&lt;0.67,"B","C"))))))&amp;IF(OFFSET(Paramétrages!$F$6,COLUMNS($G:G)-2,,)=0,"",IF(ISBLANK('Compréhension de l''écrit'!$D515),""," ("&amp;SUMIFS(Paramétrages!$W:$W,Paramétrages!$Y:$Y,IF(OFFSET(Paramétrages!$F$6,COLUMNS($G:G)-2,,)=0,"",OFFSET(Paramétrages!$F$6,COLUMNS($G:G)-2,,)),Paramétrages!$X:$X,$B515&amp;$C515)&amp;" sur "&amp;IF(OFFSET(Paramétrages!$G$6,COLUMNS($H:H)-2,,)=0,"",OFFSET(Paramétrages!$G$6,COLUMNS($H:H)-2,,))&amp;")"))</f>
        <v/>
      </c>
      <c r="F515" s="1" t="str">
        <f ca="1">IF(OFFSET(Paramétrages!$F$6,COLUMNS($G:H)-2,,)=0,"",IF($B515="","",IF(COUNTA(Paramétrages!$F$5:$F$32)=0,"",IF(ISBLANK('Compréhension de l''écrit'!$D515),"",IF((SUMIFS(Paramétrages!$W:$W,Paramétrages!$Y:$Y,IF(OFFSET(Paramétrages!$F$6,COLUMNS($G:H)-2,,)=0,"",OFFSET(Paramétrages!$F$6,COLUMNS($G:H)-2,,)),Paramétrages!$X:$X,$B515&amp;$C515)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515&amp;$C515))/(IF(OFFSET(Paramétrages!$G$6,COLUMNS($H:I)-2,,)=0,"",OFFSET(Paramétrages!$G$6,COLUMNS($H:I)-2,,)))&lt;0.67,"B","C"))))))&amp;IF(OFFSET(Paramétrages!$F$6,COLUMNS($G:H)-2,,)=0,"",IF(ISBLANK('Compréhension de l''écrit'!$D515),""," ("&amp;SUMIFS(Paramétrages!$W:$W,Paramétrages!$Y:$Y,IF(OFFSET(Paramétrages!$F$6,COLUMNS($G:H)-2,,)=0,"",OFFSET(Paramétrages!$F$6,COLUMNS($G:H)-2,,)),Paramétrages!$X:$X,$B515&amp;$C515)&amp;" sur "&amp;IF(OFFSET(Paramétrages!$G$6,COLUMNS($H:I)-2,,)=0,"",OFFSET(Paramétrages!$G$6,COLUMNS($H:I)-2,,))&amp;")"))</f>
        <v/>
      </c>
      <c r="G515" s="1" t="str">
        <f ca="1">IF(OFFSET(Paramétrages!$F$6,COLUMNS($G:I)-2,,)=0,"",IF($B515="","",IF(COUNTA(Paramétrages!$F$5:$F$32)=0,"",IF(ISBLANK('Compréhension de l''écrit'!$D515),"",IF((SUMIFS(Paramétrages!$W:$W,Paramétrages!$Y:$Y,IF(OFFSET(Paramétrages!$F$6,COLUMNS($G:I)-2,,)=0,"",OFFSET(Paramétrages!$F$6,COLUMNS($G:I)-2,,)),Paramétrages!$X:$X,$B515&amp;$C515)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515&amp;$C515))/(IF(OFFSET(Paramétrages!$G$6,COLUMNS($H:J)-2,,)=0,"",OFFSET(Paramétrages!$G$6,COLUMNS($H:J)-2,,)))&lt;0.67,"B","C"))))))&amp;IF(OFFSET(Paramétrages!$F$6,COLUMNS($G:I)-2,,)=0,"",IF(ISBLANK('Compréhension de l''écrit'!$D515),""," ("&amp;SUMIFS(Paramétrages!$W:$W,Paramétrages!$Y:$Y,IF(OFFSET(Paramétrages!$F$6,COLUMNS($G:I)-2,,)=0,"",OFFSET(Paramétrages!$F$6,COLUMNS($G:I)-2,,)),Paramétrages!$X:$X,$B515&amp;$C515)&amp;" sur "&amp;IF(OFFSET(Paramétrages!$G$6,COLUMNS($H:J)-2,,)=0,"",OFFSET(Paramétrages!$G$6,COLUMNS($H:J)-2,,))&amp;")"))</f>
        <v/>
      </c>
      <c r="H515" s="1" t="str">
        <f ca="1">IF(F515="","",SUMIFS(#REF!,#REF!,#REF!,#REF!,#REF!&amp;#REF!))</f>
        <v/>
      </c>
      <c r="I515" s="1" t="str">
        <f ca="1">IF(G515="","",SUMIFS(#REF!,#REF!,#REF!,#REF!,#REF!&amp;#REF!))</f>
        <v/>
      </c>
    </row>
    <row r="516" spans="1:9" x14ac:dyDescent="0.2">
      <c r="A516" t="str">
        <f>IF(ISBLANK('Compréhension de l''écrit'!A516),"",'Compréhension de l''écrit'!A516)</f>
        <v/>
      </c>
      <c r="B516" t="str">
        <f>IF(ISBLANK('Compréhension de l''écrit'!B516),"",'Compréhension de l''écrit'!B516)</f>
        <v/>
      </c>
      <c r="C516" t="str">
        <f>IF(ISBLANK('Compréhension de l''écrit'!C516),"",'Compréhension de l''écrit'!C516)</f>
        <v/>
      </c>
      <c r="D516" s="15" t="str">
        <f>IF(B516="","",IF(COUNTA(Paramétrages!H$5:H$32)=0,"",IF(ISBLANK('Compréhension de l''écrit'!D516),"",IF(('Compréhension de l''écrit'!D516)/(COUNTA(Paramétrages!H$5:H$32))&lt;0.34,"A",IF(('Compréhension de l''écrit'!D516)/(COUNTA(Paramétrages!H$5:H$32))&lt;0.67,"B","C")))&amp;IF(ISBLANK('Compréhension de l''écrit'!D516),""," ("&amp;'Compréhension de l''écrit'!D516&amp;" sur "&amp;COUNTA(Paramétrages!H$5:H$32)&amp;")")))</f>
        <v/>
      </c>
      <c r="E516" s="1" t="str">
        <f ca="1">IF(OFFSET(Paramétrages!$F$6,COLUMNS($G:G)-2,,)=0,"",IF($B516="","",IF(COUNTA(Paramétrages!$F$5:$F$32)=0,"",IF(ISBLANK('Compréhension de l''écrit'!$D516),"",IF((SUMIFS(Paramétrages!$W:$W,Paramétrages!$Y:$Y,IF(OFFSET(Paramétrages!$F$6,COLUMNS($G:G)-2,,)=0,"",OFFSET(Paramétrages!$F$6,COLUMNS($G:G)-2,,)),Paramétrages!$X:$X,$B516&amp;$C516)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516&amp;$C516))/(IF(OFFSET(Paramétrages!$G$6,COLUMNS($H:H)-2,,)=0,"",OFFSET(Paramétrages!$G$6,COLUMNS($H:H)-2,,)))&lt;0.67,"B","C"))))))&amp;IF(OFFSET(Paramétrages!$F$6,COLUMNS($G:G)-2,,)=0,"",IF(ISBLANK('Compréhension de l''écrit'!$D516),""," ("&amp;SUMIFS(Paramétrages!$W:$W,Paramétrages!$Y:$Y,IF(OFFSET(Paramétrages!$F$6,COLUMNS($G:G)-2,,)=0,"",OFFSET(Paramétrages!$F$6,COLUMNS($G:G)-2,,)),Paramétrages!$X:$X,$B516&amp;$C516)&amp;" sur "&amp;IF(OFFSET(Paramétrages!$G$6,COLUMNS($H:H)-2,,)=0,"",OFFSET(Paramétrages!$G$6,COLUMNS($H:H)-2,,))&amp;")"))</f>
        <v/>
      </c>
      <c r="F516" s="1" t="str">
        <f ca="1">IF(OFFSET(Paramétrages!$F$6,COLUMNS($G:H)-2,,)=0,"",IF($B516="","",IF(COUNTA(Paramétrages!$F$5:$F$32)=0,"",IF(ISBLANK('Compréhension de l''écrit'!$D516),"",IF((SUMIFS(Paramétrages!$W:$W,Paramétrages!$Y:$Y,IF(OFFSET(Paramétrages!$F$6,COLUMNS($G:H)-2,,)=0,"",OFFSET(Paramétrages!$F$6,COLUMNS($G:H)-2,,)),Paramétrages!$X:$X,$B516&amp;$C516)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516&amp;$C516))/(IF(OFFSET(Paramétrages!$G$6,COLUMNS($H:I)-2,,)=0,"",OFFSET(Paramétrages!$G$6,COLUMNS($H:I)-2,,)))&lt;0.67,"B","C"))))))&amp;IF(OFFSET(Paramétrages!$F$6,COLUMNS($G:H)-2,,)=0,"",IF(ISBLANK('Compréhension de l''écrit'!$D516),""," ("&amp;SUMIFS(Paramétrages!$W:$W,Paramétrages!$Y:$Y,IF(OFFSET(Paramétrages!$F$6,COLUMNS($G:H)-2,,)=0,"",OFFSET(Paramétrages!$F$6,COLUMNS($G:H)-2,,)),Paramétrages!$X:$X,$B516&amp;$C516)&amp;" sur "&amp;IF(OFFSET(Paramétrages!$G$6,COLUMNS($H:I)-2,,)=0,"",OFFSET(Paramétrages!$G$6,COLUMNS($H:I)-2,,))&amp;")"))</f>
        <v/>
      </c>
      <c r="G516" s="1" t="str">
        <f ca="1">IF(OFFSET(Paramétrages!$F$6,COLUMNS($G:I)-2,,)=0,"",IF($B516="","",IF(COUNTA(Paramétrages!$F$5:$F$32)=0,"",IF(ISBLANK('Compréhension de l''écrit'!$D516),"",IF((SUMIFS(Paramétrages!$W:$W,Paramétrages!$Y:$Y,IF(OFFSET(Paramétrages!$F$6,COLUMNS($G:I)-2,,)=0,"",OFFSET(Paramétrages!$F$6,COLUMNS($G:I)-2,,)),Paramétrages!$X:$X,$B516&amp;$C516)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516&amp;$C516))/(IF(OFFSET(Paramétrages!$G$6,COLUMNS($H:J)-2,,)=0,"",OFFSET(Paramétrages!$G$6,COLUMNS($H:J)-2,,)))&lt;0.67,"B","C"))))))&amp;IF(OFFSET(Paramétrages!$F$6,COLUMNS($G:I)-2,,)=0,"",IF(ISBLANK('Compréhension de l''écrit'!$D516),""," ("&amp;SUMIFS(Paramétrages!$W:$W,Paramétrages!$Y:$Y,IF(OFFSET(Paramétrages!$F$6,COLUMNS($G:I)-2,,)=0,"",OFFSET(Paramétrages!$F$6,COLUMNS($G:I)-2,,)),Paramétrages!$X:$X,$B516&amp;$C516)&amp;" sur "&amp;IF(OFFSET(Paramétrages!$G$6,COLUMNS($H:J)-2,,)=0,"",OFFSET(Paramétrages!$G$6,COLUMNS($H:J)-2,,))&amp;")"))</f>
        <v/>
      </c>
      <c r="H516" s="1" t="str">
        <f ca="1">IF(F516="","",SUMIFS(#REF!,#REF!,#REF!,#REF!,#REF!&amp;#REF!))</f>
        <v/>
      </c>
      <c r="I516" s="1" t="str">
        <f ca="1">IF(G516="","",SUMIFS(#REF!,#REF!,#REF!,#REF!,#REF!&amp;#REF!))</f>
        <v/>
      </c>
    </row>
    <row r="517" spans="1:9" x14ac:dyDescent="0.2">
      <c r="A517" t="str">
        <f>IF(ISBLANK('Compréhension de l''écrit'!A517),"",'Compréhension de l''écrit'!A517)</f>
        <v/>
      </c>
      <c r="B517" t="str">
        <f>IF(ISBLANK('Compréhension de l''écrit'!B517),"",'Compréhension de l''écrit'!B517)</f>
        <v/>
      </c>
      <c r="C517" t="str">
        <f>IF(ISBLANK('Compréhension de l''écrit'!C517),"",'Compréhension de l''écrit'!C517)</f>
        <v/>
      </c>
      <c r="D517" s="15" t="str">
        <f>IF(B517="","",IF(COUNTA(Paramétrages!H$5:H$32)=0,"",IF(ISBLANK('Compréhension de l''écrit'!D517),"",IF(('Compréhension de l''écrit'!D517)/(COUNTA(Paramétrages!H$5:H$32))&lt;0.34,"A",IF(('Compréhension de l''écrit'!D517)/(COUNTA(Paramétrages!H$5:H$32))&lt;0.67,"B","C")))&amp;IF(ISBLANK('Compréhension de l''écrit'!D517),""," ("&amp;'Compréhension de l''écrit'!D517&amp;" sur "&amp;COUNTA(Paramétrages!H$5:H$32)&amp;")")))</f>
        <v/>
      </c>
      <c r="E517" s="1" t="str">
        <f ca="1">IF(OFFSET(Paramétrages!$F$6,COLUMNS($G:G)-2,,)=0,"",IF($B517="","",IF(COUNTA(Paramétrages!$F$5:$F$32)=0,"",IF(ISBLANK('Compréhension de l''écrit'!$D517),"",IF((SUMIFS(Paramétrages!$W:$W,Paramétrages!$Y:$Y,IF(OFFSET(Paramétrages!$F$6,COLUMNS($G:G)-2,,)=0,"",OFFSET(Paramétrages!$F$6,COLUMNS($G:G)-2,,)),Paramétrages!$X:$X,$B517&amp;$C517)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517&amp;$C517))/(IF(OFFSET(Paramétrages!$G$6,COLUMNS($H:H)-2,,)=0,"",OFFSET(Paramétrages!$G$6,COLUMNS($H:H)-2,,)))&lt;0.67,"B","C"))))))&amp;IF(OFFSET(Paramétrages!$F$6,COLUMNS($G:G)-2,,)=0,"",IF(ISBLANK('Compréhension de l''écrit'!$D517),""," ("&amp;SUMIFS(Paramétrages!$W:$W,Paramétrages!$Y:$Y,IF(OFFSET(Paramétrages!$F$6,COLUMNS($G:G)-2,,)=0,"",OFFSET(Paramétrages!$F$6,COLUMNS($G:G)-2,,)),Paramétrages!$X:$X,$B517&amp;$C517)&amp;" sur "&amp;IF(OFFSET(Paramétrages!$G$6,COLUMNS($H:H)-2,,)=0,"",OFFSET(Paramétrages!$G$6,COLUMNS($H:H)-2,,))&amp;")"))</f>
        <v/>
      </c>
      <c r="F517" s="1" t="str">
        <f ca="1">IF(OFFSET(Paramétrages!$F$6,COLUMNS($G:H)-2,,)=0,"",IF($B517="","",IF(COUNTA(Paramétrages!$F$5:$F$32)=0,"",IF(ISBLANK('Compréhension de l''écrit'!$D517),"",IF((SUMIFS(Paramétrages!$W:$W,Paramétrages!$Y:$Y,IF(OFFSET(Paramétrages!$F$6,COLUMNS($G:H)-2,,)=0,"",OFFSET(Paramétrages!$F$6,COLUMNS($G:H)-2,,)),Paramétrages!$X:$X,$B517&amp;$C517)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517&amp;$C517))/(IF(OFFSET(Paramétrages!$G$6,COLUMNS($H:I)-2,,)=0,"",OFFSET(Paramétrages!$G$6,COLUMNS($H:I)-2,,)))&lt;0.67,"B","C"))))))&amp;IF(OFFSET(Paramétrages!$F$6,COLUMNS($G:H)-2,,)=0,"",IF(ISBLANK('Compréhension de l''écrit'!$D517),""," ("&amp;SUMIFS(Paramétrages!$W:$W,Paramétrages!$Y:$Y,IF(OFFSET(Paramétrages!$F$6,COLUMNS($G:H)-2,,)=0,"",OFFSET(Paramétrages!$F$6,COLUMNS($G:H)-2,,)),Paramétrages!$X:$X,$B517&amp;$C517)&amp;" sur "&amp;IF(OFFSET(Paramétrages!$G$6,COLUMNS($H:I)-2,,)=0,"",OFFSET(Paramétrages!$G$6,COLUMNS($H:I)-2,,))&amp;")"))</f>
        <v/>
      </c>
      <c r="G517" s="1" t="str">
        <f ca="1">IF(OFFSET(Paramétrages!$F$6,COLUMNS($G:I)-2,,)=0,"",IF($B517="","",IF(COUNTA(Paramétrages!$F$5:$F$32)=0,"",IF(ISBLANK('Compréhension de l''écrit'!$D517),"",IF((SUMIFS(Paramétrages!$W:$W,Paramétrages!$Y:$Y,IF(OFFSET(Paramétrages!$F$6,COLUMNS($G:I)-2,,)=0,"",OFFSET(Paramétrages!$F$6,COLUMNS($G:I)-2,,)),Paramétrages!$X:$X,$B517&amp;$C517)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517&amp;$C517))/(IF(OFFSET(Paramétrages!$G$6,COLUMNS($H:J)-2,,)=0,"",OFFSET(Paramétrages!$G$6,COLUMNS($H:J)-2,,)))&lt;0.67,"B","C"))))))&amp;IF(OFFSET(Paramétrages!$F$6,COLUMNS($G:I)-2,,)=0,"",IF(ISBLANK('Compréhension de l''écrit'!$D517),""," ("&amp;SUMIFS(Paramétrages!$W:$W,Paramétrages!$Y:$Y,IF(OFFSET(Paramétrages!$F$6,COLUMNS($G:I)-2,,)=0,"",OFFSET(Paramétrages!$F$6,COLUMNS($G:I)-2,,)),Paramétrages!$X:$X,$B517&amp;$C517)&amp;" sur "&amp;IF(OFFSET(Paramétrages!$G$6,COLUMNS($H:J)-2,,)=0,"",OFFSET(Paramétrages!$G$6,COLUMNS($H:J)-2,,))&amp;")"))</f>
        <v/>
      </c>
      <c r="H517" s="1" t="str">
        <f ca="1">IF(F517="","",SUMIFS(#REF!,#REF!,#REF!,#REF!,#REF!&amp;#REF!))</f>
        <v/>
      </c>
      <c r="I517" s="1" t="str">
        <f ca="1">IF(G517="","",SUMIFS(#REF!,#REF!,#REF!,#REF!,#REF!&amp;#REF!))</f>
        <v/>
      </c>
    </row>
    <row r="518" spans="1:9" x14ac:dyDescent="0.2">
      <c r="A518" t="str">
        <f>IF(ISBLANK('Compréhension de l''écrit'!A518),"",'Compréhension de l''écrit'!A518)</f>
        <v/>
      </c>
      <c r="B518" t="str">
        <f>IF(ISBLANK('Compréhension de l''écrit'!B518),"",'Compréhension de l''écrit'!B518)</f>
        <v/>
      </c>
      <c r="C518" t="str">
        <f>IF(ISBLANK('Compréhension de l''écrit'!C518),"",'Compréhension de l''écrit'!C518)</f>
        <v/>
      </c>
      <c r="D518" s="15" t="str">
        <f>IF(B518="","",IF(COUNTA(Paramétrages!H$5:H$32)=0,"",IF(ISBLANK('Compréhension de l''écrit'!D518),"",IF(('Compréhension de l''écrit'!D518)/(COUNTA(Paramétrages!H$5:H$32))&lt;0.34,"A",IF(('Compréhension de l''écrit'!D518)/(COUNTA(Paramétrages!H$5:H$32))&lt;0.67,"B","C")))&amp;IF(ISBLANK('Compréhension de l''écrit'!D518),""," ("&amp;'Compréhension de l''écrit'!D518&amp;" sur "&amp;COUNTA(Paramétrages!H$5:H$32)&amp;")")))</f>
        <v/>
      </c>
      <c r="E518" s="1" t="str">
        <f ca="1">IF(OFFSET(Paramétrages!$F$6,COLUMNS($G:G)-2,,)=0,"",IF($B518="","",IF(COUNTA(Paramétrages!$F$5:$F$32)=0,"",IF(ISBLANK('Compréhension de l''écrit'!$D518),"",IF((SUMIFS(Paramétrages!$W:$W,Paramétrages!$Y:$Y,IF(OFFSET(Paramétrages!$F$6,COLUMNS($G:G)-2,,)=0,"",OFFSET(Paramétrages!$F$6,COLUMNS($G:G)-2,,)),Paramétrages!$X:$X,$B518&amp;$C518)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518&amp;$C518))/(IF(OFFSET(Paramétrages!$G$6,COLUMNS($H:H)-2,,)=0,"",OFFSET(Paramétrages!$G$6,COLUMNS($H:H)-2,,)))&lt;0.67,"B","C"))))))&amp;IF(OFFSET(Paramétrages!$F$6,COLUMNS($G:G)-2,,)=0,"",IF(ISBLANK('Compréhension de l''écrit'!$D518),""," ("&amp;SUMIFS(Paramétrages!$W:$W,Paramétrages!$Y:$Y,IF(OFFSET(Paramétrages!$F$6,COLUMNS($G:G)-2,,)=0,"",OFFSET(Paramétrages!$F$6,COLUMNS($G:G)-2,,)),Paramétrages!$X:$X,$B518&amp;$C518)&amp;" sur "&amp;IF(OFFSET(Paramétrages!$G$6,COLUMNS($H:H)-2,,)=0,"",OFFSET(Paramétrages!$G$6,COLUMNS($H:H)-2,,))&amp;")"))</f>
        <v/>
      </c>
      <c r="F518" s="1" t="str">
        <f ca="1">IF(OFFSET(Paramétrages!$F$6,COLUMNS($G:H)-2,,)=0,"",IF($B518="","",IF(COUNTA(Paramétrages!$F$5:$F$32)=0,"",IF(ISBLANK('Compréhension de l''écrit'!$D518),"",IF((SUMIFS(Paramétrages!$W:$W,Paramétrages!$Y:$Y,IF(OFFSET(Paramétrages!$F$6,COLUMNS($G:H)-2,,)=0,"",OFFSET(Paramétrages!$F$6,COLUMNS($G:H)-2,,)),Paramétrages!$X:$X,$B518&amp;$C518)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518&amp;$C518))/(IF(OFFSET(Paramétrages!$G$6,COLUMNS($H:I)-2,,)=0,"",OFFSET(Paramétrages!$G$6,COLUMNS($H:I)-2,,)))&lt;0.67,"B","C"))))))&amp;IF(OFFSET(Paramétrages!$F$6,COLUMNS($G:H)-2,,)=0,"",IF(ISBLANK('Compréhension de l''écrit'!$D518),""," ("&amp;SUMIFS(Paramétrages!$W:$W,Paramétrages!$Y:$Y,IF(OFFSET(Paramétrages!$F$6,COLUMNS($G:H)-2,,)=0,"",OFFSET(Paramétrages!$F$6,COLUMNS($G:H)-2,,)),Paramétrages!$X:$X,$B518&amp;$C518)&amp;" sur "&amp;IF(OFFSET(Paramétrages!$G$6,COLUMNS($H:I)-2,,)=0,"",OFFSET(Paramétrages!$G$6,COLUMNS($H:I)-2,,))&amp;")"))</f>
        <v/>
      </c>
      <c r="G518" s="1" t="str">
        <f ca="1">IF(OFFSET(Paramétrages!$F$6,COLUMNS($G:I)-2,,)=0,"",IF($B518="","",IF(COUNTA(Paramétrages!$F$5:$F$32)=0,"",IF(ISBLANK('Compréhension de l''écrit'!$D518),"",IF((SUMIFS(Paramétrages!$W:$W,Paramétrages!$Y:$Y,IF(OFFSET(Paramétrages!$F$6,COLUMNS($G:I)-2,,)=0,"",OFFSET(Paramétrages!$F$6,COLUMNS($G:I)-2,,)),Paramétrages!$X:$X,$B518&amp;$C518)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518&amp;$C518))/(IF(OFFSET(Paramétrages!$G$6,COLUMNS($H:J)-2,,)=0,"",OFFSET(Paramétrages!$G$6,COLUMNS($H:J)-2,,)))&lt;0.67,"B","C"))))))&amp;IF(OFFSET(Paramétrages!$F$6,COLUMNS($G:I)-2,,)=0,"",IF(ISBLANK('Compréhension de l''écrit'!$D518),""," ("&amp;SUMIFS(Paramétrages!$W:$W,Paramétrages!$Y:$Y,IF(OFFSET(Paramétrages!$F$6,COLUMNS($G:I)-2,,)=0,"",OFFSET(Paramétrages!$F$6,COLUMNS($G:I)-2,,)),Paramétrages!$X:$X,$B518&amp;$C518)&amp;" sur "&amp;IF(OFFSET(Paramétrages!$G$6,COLUMNS($H:J)-2,,)=0,"",OFFSET(Paramétrages!$G$6,COLUMNS($H:J)-2,,))&amp;")"))</f>
        <v/>
      </c>
      <c r="H518" s="1" t="str">
        <f ca="1">IF(F518="","",SUMIFS(#REF!,#REF!,#REF!,#REF!,#REF!&amp;#REF!))</f>
        <v/>
      </c>
      <c r="I518" s="1" t="str">
        <f ca="1">IF(G518="","",SUMIFS(#REF!,#REF!,#REF!,#REF!,#REF!&amp;#REF!))</f>
        <v/>
      </c>
    </row>
    <row r="519" spans="1:9" x14ac:dyDescent="0.2">
      <c r="A519" t="str">
        <f>IF(ISBLANK('Compréhension de l''écrit'!A519),"",'Compréhension de l''écrit'!A519)</f>
        <v/>
      </c>
      <c r="B519" t="str">
        <f>IF(ISBLANK('Compréhension de l''écrit'!B519),"",'Compréhension de l''écrit'!B519)</f>
        <v/>
      </c>
      <c r="C519" t="str">
        <f>IF(ISBLANK('Compréhension de l''écrit'!C519),"",'Compréhension de l''écrit'!C519)</f>
        <v/>
      </c>
      <c r="D519" s="15" t="str">
        <f>IF(B519="","",IF(COUNTA(Paramétrages!H$5:H$32)=0,"",IF(ISBLANK('Compréhension de l''écrit'!D519),"",IF(('Compréhension de l''écrit'!D519)/(COUNTA(Paramétrages!H$5:H$32))&lt;0.34,"A",IF(('Compréhension de l''écrit'!D519)/(COUNTA(Paramétrages!H$5:H$32))&lt;0.67,"B","C")))&amp;IF(ISBLANK('Compréhension de l''écrit'!D519),""," ("&amp;'Compréhension de l''écrit'!D519&amp;" sur "&amp;COUNTA(Paramétrages!H$5:H$32)&amp;")")))</f>
        <v/>
      </c>
      <c r="E519" s="1" t="str">
        <f ca="1">IF(OFFSET(Paramétrages!$F$6,COLUMNS($G:G)-2,,)=0,"",IF($B519="","",IF(COUNTA(Paramétrages!$F$5:$F$32)=0,"",IF(ISBLANK('Compréhension de l''écrit'!$D519),"",IF((SUMIFS(Paramétrages!$W:$W,Paramétrages!$Y:$Y,IF(OFFSET(Paramétrages!$F$6,COLUMNS($G:G)-2,,)=0,"",OFFSET(Paramétrages!$F$6,COLUMNS($G:G)-2,,)),Paramétrages!$X:$X,$B519&amp;$C519)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519&amp;$C519))/(IF(OFFSET(Paramétrages!$G$6,COLUMNS($H:H)-2,,)=0,"",OFFSET(Paramétrages!$G$6,COLUMNS($H:H)-2,,)))&lt;0.67,"B","C"))))))&amp;IF(OFFSET(Paramétrages!$F$6,COLUMNS($G:G)-2,,)=0,"",IF(ISBLANK('Compréhension de l''écrit'!$D519),""," ("&amp;SUMIFS(Paramétrages!$W:$W,Paramétrages!$Y:$Y,IF(OFFSET(Paramétrages!$F$6,COLUMNS($G:G)-2,,)=0,"",OFFSET(Paramétrages!$F$6,COLUMNS($G:G)-2,,)),Paramétrages!$X:$X,$B519&amp;$C519)&amp;" sur "&amp;IF(OFFSET(Paramétrages!$G$6,COLUMNS($H:H)-2,,)=0,"",OFFSET(Paramétrages!$G$6,COLUMNS($H:H)-2,,))&amp;")"))</f>
        <v/>
      </c>
      <c r="F519" s="1" t="str">
        <f ca="1">IF(OFFSET(Paramétrages!$F$6,COLUMNS($G:H)-2,,)=0,"",IF($B519="","",IF(COUNTA(Paramétrages!$F$5:$F$32)=0,"",IF(ISBLANK('Compréhension de l''écrit'!$D519),"",IF((SUMIFS(Paramétrages!$W:$W,Paramétrages!$Y:$Y,IF(OFFSET(Paramétrages!$F$6,COLUMNS($G:H)-2,,)=0,"",OFFSET(Paramétrages!$F$6,COLUMNS($G:H)-2,,)),Paramétrages!$X:$X,$B519&amp;$C519)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519&amp;$C519))/(IF(OFFSET(Paramétrages!$G$6,COLUMNS($H:I)-2,,)=0,"",OFFSET(Paramétrages!$G$6,COLUMNS($H:I)-2,,)))&lt;0.67,"B","C"))))))&amp;IF(OFFSET(Paramétrages!$F$6,COLUMNS($G:H)-2,,)=0,"",IF(ISBLANK('Compréhension de l''écrit'!$D519),""," ("&amp;SUMIFS(Paramétrages!$W:$W,Paramétrages!$Y:$Y,IF(OFFSET(Paramétrages!$F$6,COLUMNS($G:H)-2,,)=0,"",OFFSET(Paramétrages!$F$6,COLUMNS($G:H)-2,,)),Paramétrages!$X:$X,$B519&amp;$C519)&amp;" sur "&amp;IF(OFFSET(Paramétrages!$G$6,COLUMNS($H:I)-2,,)=0,"",OFFSET(Paramétrages!$G$6,COLUMNS($H:I)-2,,))&amp;")"))</f>
        <v/>
      </c>
      <c r="G519" s="1" t="str">
        <f ca="1">IF(OFFSET(Paramétrages!$F$6,COLUMNS($G:I)-2,,)=0,"",IF($B519="","",IF(COUNTA(Paramétrages!$F$5:$F$32)=0,"",IF(ISBLANK('Compréhension de l''écrit'!$D519),"",IF((SUMIFS(Paramétrages!$W:$W,Paramétrages!$Y:$Y,IF(OFFSET(Paramétrages!$F$6,COLUMNS($G:I)-2,,)=0,"",OFFSET(Paramétrages!$F$6,COLUMNS($G:I)-2,,)),Paramétrages!$X:$X,$B519&amp;$C519)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519&amp;$C519))/(IF(OFFSET(Paramétrages!$G$6,COLUMNS($H:J)-2,,)=0,"",OFFSET(Paramétrages!$G$6,COLUMNS($H:J)-2,,)))&lt;0.67,"B","C"))))))&amp;IF(OFFSET(Paramétrages!$F$6,COLUMNS($G:I)-2,,)=0,"",IF(ISBLANK('Compréhension de l''écrit'!$D519),""," ("&amp;SUMIFS(Paramétrages!$W:$W,Paramétrages!$Y:$Y,IF(OFFSET(Paramétrages!$F$6,COLUMNS($G:I)-2,,)=0,"",OFFSET(Paramétrages!$F$6,COLUMNS($G:I)-2,,)),Paramétrages!$X:$X,$B519&amp;$C519)&amp;" sur "&amp;IF(OFFSET(Paramétrages!$G$6,COLUMNS($H:J)-2,,)=0,"",OFFSET(Paramétrages!$G$6,COLUMNS($H:J)-2,,))&amp;")"))</f>
        <v/>
      </c>
      <c r="H519" s="1" t="str">
        <f ca="1">IF(F519="","",SUMIFS(#REF!,#REF!,#REF!,#REF!,#REF!&amp;#REF!))</f>
        <v/>
      </c>
      <c r="I519" s="1" t="str">
        <f ca="1">IF(G519="","",SUMIFS(#REF!,#REF!,#REF!,#REF!,#REF!&amp;#REF!))</f>
        <v/>
      </c>
    </row>
    <row r="520" spans="1:9" x14ac:dyDescent="0.2">
      <c r="A520" t="str">
        <f>IF(ISBLANK('Compréhension de l''écrit'!A520),"",'Compréhension de l''écrit'!A520)</f>
        <v/>
      </c>
      <c r="B520" t="str">
        <f>IF(ISBLANK('Compréhension de l''écrit'!B520),"",'Compréhension de l''écrit'!B520)</f>
        <v/>
      </c>
      <c r="C520" t="str">
        <f>IF(ISBLANK('Compréhension de l''écrit'!C520),"",'Compréhension de l''écrit'!C520)</f>
        <v/>
      </c>
      <c r="D520" s="15" t="str">
        <f>IF(B520="","",IF(COUNTA(Paramétrages!H$5:H$32)=0,"",IF(ISBLANK('Compréhension de l''écrit'!D520),"",IF(('Compréhension de l''écrit'!D520)/(COUNTA(Paramétrages!H$5:H$32))&lt;0.34,"A",IF(('Compréhension de l''écrit'!D520)/(COUNTA(Paramétrages!H$5:H$32))&lt;0.67,"B","C")))&amp;IF(ISBLANK('Compréhension de l''écrit'!D520),""," ("&amp;'Compréhension de l''écrit'!D520&amp;" sur "&amp;COUNTA(Paramétrages!H$5:H$32)&amp;")")))</f>
        <v/>
      </c>
      <c r="E520" s="1" t="str">
        <f ca="1">IF(OFFSET(Paramétrages!$F$6,COLUMNS($G:G)-2,,)=0,"",IF($B520="","",IF(COUNTA(Paramétrages!$F$5:$F$32)=0,"",IF(ISBLANK('Compréhension de l''écrit'!$D520),"",IF((SUMIFS(Paramétrages!$W:$W,Paramétrages!$Y:$Y,IF(OFFSET(Paramétrages!$F$6,COLUMNS($G:G)-2,,)=0,"",OFFSET(Paramétrages!$F$6,COLUMNS($G:G)-2,,)),Paramétrages!$X:$X,$B520&amp;$C520)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520&amp;$C520))/(IF(OFFSET(Paramétrages!$G$6,COLUMNS($H:H)-2,,)=0,"",OFFSET(Paramétrages!$G$6,COLUMNS($H:H)-2,,)))&lt;0.67,"B","C"))))))&amp;IF(OFFSET(Paramétrages!$F$6,COLUMNS($G:G)-2,,)=0,"",IF(ISBLANK('Compréhension de l''écrit'!$D520),""," ("&amp;SUMIFS(Paramétrages!$W:$W,Paramétrages!$Y:$Y,IF(OFFSET(Paramétrages!$F$6,COLUMNS($G:G)-2,,)=0,"",OFFSET(Paramétrages!$F$6,COLUMNS($G:G)-2,,)),Paramétrages!$X:$X,$B520&amp;$C520)&amp;" sur "&amp;IF(OFFSET(Paramétrages!$G$6,COLUMNS($H:H)-2,,)=0,"",OFFSET(Paramétrages!$G$6,COLUMNS($H:H)-2,,))&amp;")"))</f>
        <v/>
      </c>
      <c r="F520" s="1" t="str">
        <f ca="1">IF(OFFSET(Paramétrages!$F$6,COLUMNS($G:H)-2,,)=0,"",IF($B520="","",IF(COUNTA(Paramétrages!$F$5:$F$32)=0,"",IF(ISBLANK('Compréhension de l''écrit'!$D520),"",IF((SUMIFS(Paramétrages!$W:$W,Paramétrages!$Y:$Y,IF(OFFSET(Paramétrages!$F$6,COLUMNS($G:H)-2,,)=0,"",OFFSET(Paramétrages!$F$6,COLUMNS($G:H)-2,,)),Paramétrages!$X:$X,$B520&amp;$C520)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520&amp;$C520))/(IF(OFFSET(Paramétrages!$G$6,COLUMNS($H:I)-2,,)=0,"",OFFSET(Paramétrages!$G$6,COLUMNS($H:I)-2,,)))&lt;0.67,"B","C"))))))&amp;IF(OFFSET(Paramétrages!$F$6,COLUMNS($G:H)-2,,)=0,"",IF(ISBLANK('Compréhension de l''écrit'!$D520),""," ("&amp;SUMIFS(Paramétrages!$W:$W,Paramétrages!$Y:$Y,IF(OFFSET(Paramétrages!$F$6,COLUMNS($G:H)-2,,)=0,"",OFFSET(Paramétrages!$F$6,COLUMNS($G:H)-2,,)),Paramétrages!$X:$X,$B520&amp;$C520)&amp;" sur "&amp;IF(OFFSET(Paramétrages!$G$6,COLUMNS($H:I)-2,,)=0,"",OFFSET(Paramétrages!$G$6,COLUMNS($H:I)-2,,))&amp;")"))</f>
        <v/>
      </c>
      <c r="G520" s="1" t="str">
        <f ca="1">IF(OFFSET(Paramétrages!$F$6,COLUMNS($G:I)-2,,)=0,"",IF($B520="","",IF(COUNTA(Paramétrages!$F$5:$F$32)=0,"",IF(ISBLANK('Compréhension de l''écrit'!$D520),"",IF((SUMIFS(Paramétrages!$W:$W,Paramétrages!$Y:$Y,IF(OFFSET(Paramétrages!$F$6,COLUMNS($G:I)-2,,)=0,"",OFFSET(Paramétrages!$F$6,COLUMNS($G:I)-2,,)),Paramétrages!$X:$X,$B520&amp;$C520)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520&amp;$C520))/(IF(OFFSET(Paramétrages!$G$6,COLUMNS($H:J)-2,,)=0,"",OFFSET(Paramétrages!$G$6,COLUMNS($H:J)-2,,)))&lt;0.67,"B","C"))))))&amp;IF(OFFSET(Paramétrages!$F$6,COLUMNS($G:I)-2,,)=0,"",IF(ISBLANK('Compréhension de l''écrit'!$D520),""," ("&amp;SUMIFS(Paramétrages!$W:$W,Paramétrages!$Y:$Y,IF(OFFSET(Paramétrages!$F$6,COLUMNS($G:I)-2,,)=0,"",OFFSET(Paramétrages!$F$6,COLUMNS($G:I)-2,,)),Paramétrages!$X:$X,$B520&amp;$C520)&amp;" sur "&amp;IF(OFFSET(Paramétrages!$G$6,COLUMNS($H:J)-2,,)=0,"",OFFSET(Paramétrages!$G$6,COLUMNS($H:J)-2,,))&amp;")"))</f>
        <v/>
      </c>
      <c r="H520" s="1" t="str">
        <f ca="1">IF(F520="","",SUMIFS(#REF!,#REF!,#REF!,#REF!,#REF!&amp;#REF!))</f>
        <v/>
      </c>
      <c r="I520" s="1" t="str">
        <f ca="1">IF(G520="","",SUMIFS(#REF!,#REF!,#REF!,#REF!,#REF!&amp;#REF!))</f>
        <v/>
      </c>
    </row>
    <row r="521" spans="1:9" x14ac:dyDescent="0.2">
      <c r="A521" t="str">
        <f>IF(ISBLANK('Compréhension de l''écrit'!A521),"",'Compréhension de l''écrit'!A521)</f>
        <v/>
      </c>
      <c r="B521" t="str">
        <f>IF(ISBLANK('Compréhension de l''écrit'!B521),"",'Compréhension de l''écrit'!B521)</f>
        <v/>
      </c>
      <c r="C521" t="str">
        <f>IF(ISBLANK('Compréhension de l''écrit'!C521),"",'Compréhension de l''écrit'!C521)</f>
        <v/>
      </c>
      <c r="D521" s="15" t="str">
        <f>IF(B521="","",IF(COUNTA(Paramétrages!H$5:H$32)=0,"",IF(ISBLANK('Compréhension de l''écrit'!D521),"",IF(('Compréhension de l''écrit'!D521)/(COUNTA(Paramétrages!H$5:H$32))&lt;0.34,"A",IF(('Compréhension de l''écrit'!D521)/(COUNTA(Paramétrages!H$5:H$32))&lt;0.67,"B","C")))&amp;IF(ISBLANK('Compréhension de l''écrit'!D521),""," ("&amp;'Compréhension de l''écrit'!D521&amp;" sur "&amp;COUNTA(Paramétrages!H$5:H$32)&amp;")")))</f>
        <v/>
      </c>
      <c r="E521" s="1" t="str">
        <f ca="1">IF(OFFSET(Paramétrages!$F$6,COLUMNS($G:G)-2,,)=0,"",IF($B521="","",IF(COUNTA(Paramétrages!$F$5:$F$32)=0,"",IF(ISBLANK('Compréhension de l''écrit'!$D521),"",IF((SUMIFS(Paramétrages!$W:$W,Paramétrages!$Y:$Y,IF(OFFSET(Paramétrages!$F$6,COLUMNS($G:G)-2,,)=0,"",OFFSET(Paramétrages!$F$6,COLUMNS($G:G)-2,,)),Paramétrages!$X:$X,$B521&amp;$C521)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521&amp;$C521))/(IF(OFFSET(Paramétrages!$G$6,COLUMNS($H:H)-2,,)=0,"",OFFSET(Paramétrages!$G$6,COLUMNS($H:H)-2,,)))&lt;0.67,"B","C"))))))&amp;IF(OFFSET(Paramétrages!$F$6,COLUMNS($G:G)-2,,)=0,"",IF(ISBLANK('Compréhension de l''écrit'!$D521),""," ("&amp;SUMIFS(Paramétrages!$W:$W,Paramétrages!$Y:$Y,IF(OFFSET(Paramétrages!$F$6,COLUMNS($G:G)-2,,)=0,"",OFFSET(Paramétrages!$F$6,COLUMNS($G:G)-2,,)),Paramétrages!$X:$X,$B521&amp;$C521)&amp;" sur "&amp;IF(OFFSET(Paramétrages!$G$6,COLUMNS($H:H)-2,,)=0,"",OFFSET(Paramétrages!$G$6,COLUMNS($H:H)-2,,))&amp;")"))</f>
        <v/>
      </c>
      <c r="F521" s="1" t="str">
        <f ca="1">IF(OFFSET(Paramétrages!$F$6,COLUMNS($G:H)-2,,)=0,"",IF($B521="","",IF(COUNTA(Paramétrages!$F$5:$F$32)=0,"",IF(ISBLANK('Compréhension de l''écrit'!$D521),"",IF((SUMIFS(Paramétrages!$W:$W,Paramétrages!$Y:$Y,IF(OFFSET(Paramétrages!$F$6,COLUMNS($G:H)-2,,)=0,"",OFFSET(Paramétrages!$F$6,COLUMNS($G:H)-2,,)),Paramétrages!$X:$X,$B521&amp;$C521)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521&amp;$C521))/(IF(OFFSET(Paramétrages!$G$6,COLUMNS($H:I)-2,,)=0,"",OFFSET(Paramétrages!$G$6,COLUMNS($H:I)-2,,)))&lt;0.67,"B","C"))))))&amp;IF(OFFSET(Paramétrages!$F$6,COLUMNS($G:H)-2,,)=0,"",IF(ISBLANK('Compréhension de l''écrit'!$D521),""," ("&amp;SUMIFS(Paramétrages!$W:$W,Paramétrages!$Y:$Y,IF(OFFSET(Paramétrages!$F$6,COLUMNS($G:H)-2,,)=0,"",OFFSET(Paramétrages!$F$6,COLUMNS($G:H)-2,,)),Paramétrages!$X:$X,$B521&amp;$C521)&amp;" sur "&amp;IF(OFFSET(Paramétrages!$G$6,COLUMNS($H:I)-2,,)=0,"",OFFSET(Paramétrages!$G$6,COLUMNS($H:I)-2,,))&amp;")"))</f>
        <v/>
      </c>
      <c r="G521" s="1" t="str">
        <f ca="1">IF(OFFSET(Paramétrages!$F$6,COLUMNS($G:I)-2,,)=0,"",IF($B521="","",IF(COUNTA(Paramétrages!$F$5:$F$32)=0,"",IF(ISBLANK('Compréhension de l''écrit'!$D521),"",IF((SUMIFS(Paramétrages!$W:$W,Paramétrages!$Y:$Y,IF(OFFSET(Paramétrages!$F$6,COLUMNS($G:I)-2,,)=0,"",OFFSET(Paramétrages!$F$6,COLUMNS($G:I)-2,,)),Paramétrages!$X:$X,$B521&amp;$C521)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521&amp;$C521))/(IF(OFFSET(Paramétrages!$G$6,COLUMNS($H:J)-2,,)=0,"",OFFSET(Paramétrages!$G$6,COLUMNS($H:J)-2,,)))&lt;0.67,"B","C"))))))&amp;IF(OFFSET(Paramétrages!$F$6,COLUMNS($G:I)-2,,)=0,"",IF(ISBLANK('Compréhension de l''écrit'!$D521),""," ("&amp;SUMIFS(Paramétrages!$W:$W,Paramétrages!$Y:$Y,IF(OFFSET(Paramétrages!$F$6,COLUMNS($G:I)-2,,)=0,"",OFFSET(Paramétrages!$F$6,COLUMNS($G:I)-2,,)),Paramétrages!$X:$X,$B521&amp;$C521)&amp;" sur "&amp;IF(OFFSET(Paramétrages!$G$6,COLUMNS($H:J)-2,,)=0,"",OFFSET(Paramétrages!$G$6,COLUMNS($H:J)-2,,))&amp;")"))</f>
        <v/>
      </c>
      <c r="H521" s="1" t="str">
        <f ca="1">IF(F521="","",SUMIFS(#REF!,#REF!,#REF!,#REF!,#REF!&amp;#REF!))</f>
        <v/>
      </c>
      <c r="I521" s="1" t="str">
        <f ca="1">IF(G521="","",SUMIFS(#REF!,#REF!,#REF!,#REF!,#REF!&amp;#REF!))</f>
        <v/>
      </c>
    </row>
    <row r="522" spans="1:9" x14ac:dyDescent="0.2">
      <c r="A522" t="str">
        <f>IF(ISBLANK('Compréhension de l''écrit'!A522),"",'Compréhension de l''écrit'!A522)</f>
        <v/>
      </c>
      <c r="B522" t="str">
        <f>IF(ISBLANK('Compréhension de l''écrit'!B522),"",'Compréhension de l''écrit'!B522)</f>
        <v/>
      </c>
      <c r="C522" t="str">
        <f>IF(ISBLANK('Compréhension de l''écrit'!C522),"",'Compréhension de l''écrit'!C522)</f>
        <v/>
      </c>
      <c r="D522" s="15" t="str">
        <f>IF(B522="","",IF(COUNTA(Paramétrages!H$5:H$32)=0,"",IF(ISBLANK('Compréhension de l''écrit'!D522),"",IF(('Compréhension de l''écrit'!D522)/(COUNTA(Paramétrages!H$5:H$32))&lt;0.34,"A",IF(('Compréhension de l''écrit'!D522)/(COUNTA(Paramétrages!H$5:H$32))&lt;0.67,"B","C")))&amp;IF(ISBLANK('Compréhension de l''écrit'!D522),""," ("&amp;'Compréhension de l''écrit'!D522&amp;" sur "&amp;COUNTA(Paramétrages!H$5:H$32)&amp;")")))</f>
        <v/>
      </c>
      <c r="E522" s="1" t="str">
        <f ca="1">IF(OFFSET(Paramétrages!$F$6,COLUMNS($G:G)-2,,)=0,"",IF($B522="","",IF(COUNTA(Paramétrages!$F$5:$F$32)=0,"",IF(ISBLANK('Compréhension de l''écrit'!$D522),"",IF((SUMIFS(Paramétrages!$W:$W,Paramétrages!$Y:$Y,IF(OFFSET(Paramétrages!$F$6,COLUMNS($G:G)-2,,)=0,"",OFFSET(Paramétrages!$F$6,COLUMNS($G:G)-2,,)),Paramétrages!$X:$X,$B522&amp;$C522)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522&amp;$C522))/(IF(OFFSET(Paramétrages!$G$6,COLUMNS($H:H)-2,,)=0,"",OFFSET(Paramétrages!$G$6,COLUMNS($H:H)-2,,)))&lt;0.67,"B","C"))))))&amp;IF(OFFSET(Paramétrages!$F$6,COLUMNS($G:G)-2,,)=0,"",IF(ISBLANK('Compréhension de l''écrit'!$D522),""," ("&amp;SUMIFS(Paramétrages!$W:$W,Paramétrages!$Y:$Y,IF(OFFSET(Paramétrages!$F$6,COLUMNS($G:G)-2,,)=0,"",OFFSET(Paramétrages!$F$6,COLUMNS($G:G)-2,,)),Paramétrages!$X:$X,$B522&amp;$C522)&amp;" sur "&amp;IF(OFFSET(Paramétrages!$G$6,COLUMNS($H:H)-2,,)=0,"",OFFSET(Paramétrages!$G$6,COLUMNS($H:H)-2,,))&amp;")"))</f>
        <v/>
      </c>
      <c r="F522" s="1" t="str">
        <f ca="1">IF(OFFSET(Paramétrages!$F$6,COLUMNS($G:H)-2,,)=0,"",IF($B522="","",IF(COUNTA(Paramétrages!$F$5:$F$32)=0,"",IF(ISBLANK('Compréhension de l''écrit'!$D522),"",IF((SUMIFS(Paramétrages!$W:$W,Paramétrages!$Y:$Y,IF(OFFSET(Paramétrages!$F$6,COLUMNS($G:H)-2,,)=0,"",OFFSET(Paramétrages!$F$6,COLUMNS($G:H)-2,,)),Paramétrages!$X:$X,$B522&amp;$C522)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522&amp;$C522))/(IF(OFFSET(Paramétrages!$G$6,COLUMNS($H:I)-2,,)=0,"",OFFSET(Paramétrages!$G$6,COLUMNS($H:I)-2,,)))&lt;0.67,"B","C"))))))&amp;IF(OFFSET(Paramétrages!$F$6,COLUMNS($G:H)-2,,)=0,"",IF(ISBLANK('Compréhension de l''écrit'!$D522),""," ("&amp;SUMIFS(Paramétrages!$W:$W,Paramétrages!$Y:$Y,IF(OFFSET(Paramétrages!$F$6,COLUMNS($G:H)-2,,)=0,"",OFFSET(Paramétrages!$F$6,COLUMNS($G:H)-2,,)),Paramétrages!$X:$X,$B522&amp;$C522)&amp;" sur "&amp;IF(OFFSET(Paramétrages!$G$6,COLUMNS($H:I)-2,,)=0,"",OFFSET(Paramétrages!$G$6,COLUMNS($H:I)-2,,))&amp;")"))</f>
        <v/>
      </c>
      <c r="G522" s="1" t="str">
        <f ca="1">IF(OFFSET(Paramétrages!$F$6,COLUMNS($G:I)-2,,)=0,"",IF($B522="","",IF(COUNTA(Paramétrages!$F$5:$F$32)=0,"",IF(ISBLANK('Compréhension de l''écrit'!$D522),"",IF((SUMIFS(Paramétrages!$W:$W,Paramétrages!$Y:$Y,IF(OFFSET(Paramétrages!$F$6,COLUMNS($G:I)-2,,)=0,"",OFFSET(Paramétrages!$F$6,COLUMNS($G:I)-2,,)),Paramétrages!$X:$X,$B522&amp;$C522)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522&amp;$C522))/(IF(OFFSET(Paramétrages!$G$6,COLUMNS($H:J)-2,,)=0,"",OFFSET(Paramétrages!$G$6,COLUMNS($H:J)-2,,)))&lt;0.67,"B","C"))))))&amp;IF(OFFSET(Paramétrages!$F$6,COLUMNS($G:I)-2,,)=0,"",IF(ISBLANK('Compréhension de l''écrit'!$D522),""," ("&amp;SUMIFS(Paramétrages!$W:$W,Paramétrages!$Y:$Y,IF(OFFSET(Paramétrages!$F$6,COLUMNS($G:I)-2,,)=0,"",OFFSET(Paramétrages!$F$6,COLUMNS($G:I)-2,,)),Paramétrages!$X:$X,$B522&amp;$C522)&amp;" sur "&amp;IF(OFFSET(Paramétrages!$G$6,COLUMNS($H:J)-2,,)=0,"",OFFSET(Paramétrages!$G$6,COLUMNS($H:J)-2,,))&amp;")"))</f>
        <v/>
      </c>
      <c r="H522" s="1" t="str">
        <f ca="1">IF(F522="","",SUMIFS(#REF!,#REF!,#REF!,#REF!,#REF!&amp;#REF!))</f>
        <v/>
      </c>
      <c r="I522" s="1" t="str">
        <f ca="1">IF(G522="","",SUMIFS(#REF!,#REF!,#REF!,#REF!,#REF!&amp;#REF!))</f>
        <v/>
      </c>
    </row>
    <row r="523" spans="1:9" x14ac:dyDescent="0.2">
      <c r="A523" t="str">
        <f>IF(ISBLANK('Compréhension de l''écrit'!A523),"",'Compréhension de l''écrit'!A523)</f>
        <v/>
      </c>
      <c r="B523" t="str">
        <f>IF(ISBLANK('Compréhension de l''écrit'!B523),"",'Compréhension de l''écrit'!B523)</f>
        <v/>
      </c>
      <c r="C523" t="str">
        <f>IF(ISBLANK('Compréhension de l''écrit'!C523),"",'Compréhension de l''écrit'!C523)</f>
        <v/>
      </c>
      <c r="D523" s="15" t="str">
        <f>IF(B523="","",IF(COUNTA(Paramétrages!H$5:H$32)=0,"",IF(ISBLANK('Compréhension de l''écrit'!D523),"",IF(('Compréhension de l''écrit'!D523)/(COUNTA(Paramétrages!H$5:H$32))&lt;0.34,"A",IF(('Compréhension de l''écrit'!D523)/(COUNTA(Paramétrages!H$5:H$32))&lt;0.67,"B","C")))&amp;IF(ISBLANK('Compréhension de l''écrit'!D523),""," ("&amp;'Compréhension de l''écrit'!D523&amp;" sur "&amp;COUNTA(Paramétrages!H$5:H$32)&amp;")")))</f>
        <v/>
      </c>
      <c r="E523" s="1" t="str">
        <f ca="1">IF(OFFSET(Paramétrages!$F$6,COLUMNS($G:G)-2,,)=0,"",IF($B523="","",IF(COUNTA(Paramétrages!$F$5:$F$32)=0,"",IF(ISBLANK('Compréhension de l''écrit'!$D523),"",IF((SUMIFS(Paramétrages!$W:$W,Paramétrages!$Y:$Y,IF(OFFSET(Paramétrages!$F$6,COLUMNS($G:G)-2,,)=0,"",OFFSET(Paramétrages!$F$6,COLUMNS($G:G)-2,,)),Paramétrages!$X:$X,$B523&amp;$C523)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523&amp;$C523))/(IF(OFFSET(Paramétrages!$G$6,COLUMNS($H:H)-2,,)=0,"",OFFSET(Paramétrages!$G$6,COLUMNS($H:H)-2,,)))&lt;0.67,"B","C"))))))&amp;IF(OFFSET(Paramétrages!$F$6,COLUMNS($G:G)-2,,)=0,"",IF(ISBLANK('Compréhension de l''écrit'!$D523),""," ("&amp;SUMIFS(Paramétrages!$W:$W,Paramétrages!$Y:$Y,IF(OFFSET(Paramétrages!$F$6,COLUMNS($G:G)-2,,)=0,"",OFFSET(Paramétrages!$F$6,COLUMNS($G:G)-2,,)),Paramétrages!$X:$X,$B523&amp;$C523)&amp;" sur "&amp;IF(OFFSET(Paramétrages!$G$6,COLUMNS($H:H)-2,,)=0,"",OFFSET(Paramétrages!$G$6,COLUMNS($H:H)-2,,))&amp;")"))</f>
        <v/>
      </c>
      <c r="F523" s="1" t="str">
        <f ca="1">IF(OFFSET(Paramétrages!$F$6,COLUMNS($G:H)-2,,)=0,"",IF($B523="","",IF(COUNTA(Paramétrages!$F$5:$F$32)=0,"",IF(ISBLANK('Compréhension de l''écrit'!$D523),"",IF((SUMIFS(Paramétrages!$W:$W,Paramétrages!$Y:$Y,IF(OFFSET(Paramétrages!$F$6,COLUMNS($G:H)-2,,)=0,"",OFFSET(Paramétrages!$F$6,COLUMNS($G:H)-2,,)),Paramétrages!$X:$X,$B523&amp;$C523)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523&amp;$C523))/(IF(OFFSET(Paramétrages!$G$6,COLUMNS($H:I)-2,,)=0,"",OFFSET(Paramétrages!$G$6,COLUMNS($H:I)-2,,)))&lt;0.67,"B","C"))))))&amp;IF(OFFSET(Paramétrages!$F$6,COLUMNS($G:H)-2,,)=0,"",IF(ISBLANK('Compréhension de l''écrit'!$D523),""," ("&amp;SUMIFS(Paramétrages!$W:$W,Paramétrages!$Y:$Y,IF(OFFSET(Paramétrages!$F$6,COLUMNS($G:H)-2,,)=0,"",OFFSET(Paramétrages!$F$6,COLUMNS($G:H)-2,,)),Paramétrages!$X:$X,$B523&amp;$C523)&amp;" sur "&amp;IF(OFFSET(Paramétrages!$G$6,COLUMNS($H:I)-2,,)=0,"",OFFSET(Paramétrages!$G$6,COLUMNS($H:I)-2,,))&amp;")"))</f>
        <v/>
      </c>
      <c r="G523" s="1" t="str">
        <f ca="1">IF(OFFSET(Paramétrages!$F$6,COLUMNS($G:I)-2,,)=0,"",IF($B523="","",IF(COUNTA(Paramétrages!$F$5:$F$32)=0,"",IF(ISBLANK('Compréhension de l''écrit'!$D523),"",IF((SUMIFS(Paramétrages!$W:$W,Paramétrages!$Y:$Y,IF(OFFSET(Paramétrages!$F$6,COLUMNS($G:I)-2,,)=0,"",OFFSET(Paramétrages!$F$6,COLUMNS($G:I)-2,,)),Paramétrages!$X:$X,$B523&amp;$C523)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523&amp;$C523))/(IF(OFFSET(Paramétrages!$G$6,COLUMNS($H:J)-2,,)=0,"",OFFSET(Paramétrages!$G$6,COLUMNS($H:J)-2,,)))&lt;0.67,"B","C"))))))&amp;IF(OFFSET(Paramétrages!$F$6,COLUMNS($G:I)-2,,)=0,"",IF(ISBLANK('Compréhension de l''écrit'!$D523),""," ("&amp;SUMIFS(Paramétrages!$W:$W,Paramétrages!$Y:$Y,IF(OFFSET(Paramétrages!$F$6,COLUMNS($G:I)-2,,)=0,"",OFFSET(Paramétrages!$F$6,COLUMNS($G:I)-2,,)),Paramétrages!$X:$X,$B523&amp;$C523)&amp;" sur "&amp;IF(OFFSET(Paramétrages!$G$6,COLUMNS($H:J)-2,,)=0,"",OFFSET(Paramétrages!$G$6,COLUMNS($H:J)-2,,))&amp;")"))</f>
        <v/>
      </c>
      <c r="H523" s="1" t="str">
        <f ca="1">IF(F523="","",SUMIFS(#REF!,#REF!,#REF!,#REF!,#REF!&amp;#REF!))</f>
        <v/>
      </c>
      <c r="I523" s="1" t="str">
        <f ca="1">IF(G523="","",SUMIFS(#REF!,#REF!,#REF!,#REF!,#REF!&amp;#REF!))</f>
        <v/>
      </c>
    </row>
    <row r="524" spans="1:9" x14ac:dyDescent="0.2">
      <c r="A524" t="str">
        <f>IF(ISBLANK('Compréhension de l''écrit'!A524),"",'Compréhension de l''écrit'!A524)</f>
        <v/>
      </c>
      <c r="B524" t="str">
        <f>IF(ISBLANK('Compréhension de l''écrit'!B524),"",'Compréhension de l''écrit'!B524)</f>
        <v/>
      </c>
      <c r="C524" t="str">
        <f>IF(ISBLANK('Compréhension de l''écrit'!C524),"",'Compréhension de l''écrit'!C524)</f>
        <v/>
      </c>
      <c r="D524" s="15" t="str">
        <f>IF(B524="","",IF(COUNTA(Paramétrages!H$5:H$32)=0,"",IF(ISBLANK('Compréhension de l''écrit'!D524),"",IF(('Compréhension de l''écrit'!D524)/(COUNTA(Paramétrages!H$5:H$32))&lt;0.34,"A",IF(('Compréhension de l''écrit'!D524)/(COUNTA(Paramétrages!H$5:H$32))&lt;0.67,"B","C")))&amp;IF(ISBLANK('Compréhension de l''écrit'!D524),""," ("&amp;'Compréhension de l''écrit'!D524&amp;" sur "&amp;COUNTA(Paramétrages!H$5:H$32)&amp;")")))</f>
        <v/>
      </c>
      <c r="E524" s="1" t="str">
        <f ca="1">IF(OFFSET(Paramétrages!$F$6,COLUMNS($G:G)-2,,)=0,"",IF($B524="","",IF(COUNTA(Paramétrages!$F$5:$F$32)=0,"",IF(ISBLANK('Compréhension de l''écrit'!$D524),"",IF((SUMIFS(Paramétrages!$W:$W,Paramétrages!$Y:$Y,IF(OFFSET(Paramétrages!$F$6,COLUMNS($G:G)-2,,)=0,"",OFFSET(Paramétrages!$F$6,COLUMNS($G:G)-2,,)),Paramétrages!$X:$X,$B524&amp;$C524)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524&amp;$C524))/(IF(OFFSET(Paramétrages!$G$6,COLUMNS($H:H)-2,,)=0,"",OFFSET(Paramétrages!$G$6,COLUMNS($H:H)-2,,)))&lt;0.67,"B","C"))))))&amp;IF(OFFSET(Paramétrages!$F$6,COLUMNS($G:G)-2,,)=0,"",IF(ISBLANK('Compréhension de l''écrit'!$D524),""," ("&amp;SUMIFS(Paramétrages!$W:$W,Paramétrages!$Y:$Y,IF(OFFSET(Paramétrages!$F$6,COLUMNS($G:G)-2,,)=0,"",OFFSET(Paramétrages!$F$6,COLUMNS($G:G)-2,,)),Paramétrages!$X:$X,$B524&amp;$C524)&amp;" sur "&amp;IF(OFFSET(Paramétrages!$G$6,COLUMNS($H:H)-2,,)=0,"",OFFSET(Paramétrages!$G$6,COLUMNS($H:H)-2,,))&amp;")"))</f>
        <v/>
      </c>
      <c r="F524" s="1" t="str">
        <f ca="1">IF(OFFSET(Paramétrages!$F$6,COLUMNS($G:H)-2,,)=0,"",IF($B524="","",IF(COUNTA(Paramétrages!$F$5:$F$32)=0,"",IF(ISBLANK('Compréhension de l''écrit'!$D524),"",IF((SUMIFS(Paramétrages!$W:$W,Paramétrages!$Y:$Y,IF(OFFSET(Paramétrages!$F$6,COLUMNS($G:H)-2,,)=0,"",OFFSET(Paramétrages!$F$6,COLUMNS($G:H)-2,,)),Paramétrages!$X:$X,$B524&amp;$C524)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524&amp;$C524))/(IF(OFFSET(Paramétrages!$G$6,COLUMNS($H:I)-2,,)=0,"",OFFSET(Paramétrages!$G$6,COLUMNS($H:I)-2,,)))&lt;0.67,"B","C"))))))&amp;IF(OFFSET(Paramétrages!$F$6,COLUMNS($G:H)-2,,)=0,"",IF(ISBLANK('Compréhension de l''écrit'!$D524),""," ("&amp;SUMIFS(Paramétrages!$W:$W,Paramétrages!$Y:$Y,IF(OFFSET(Paramétrages!$F$6,COLUMNS($G:H)-2,,)=0,"",OFFSET(Paramétrages!$F$6,COLUMNS($G:H)-2,,)),Paramétrages!$X:$X,$B524&amp;$C524)&amp;" sur "&amp;IF(OFFSET(Paramétrages!$G$6,COLUMNS($H:I)-2,,)=0,"",OFFSET(Paramétrages!$G$6,COLUMNS($H:I)-2,,))&amp;")"))</f>
        <v/>
      </c>
      <c r="G524" s="1" t="str">
        <f ca="1">IF(OFFSET(Paramétrages!$F$6,COLUMNS($G:I)-2,,)=0,"",IF($B524="","",IF(COUNTA(Paramétrages!$F$5:$F$32)=0,"",IF(ISBLANK('Compréhension de l''écrit'!$D524),"",IF((SUMIFS(Paramétrages!$W:$W,Paramétrages!$Y:$Y,IF(OFFSET(Paramétrages!$F$6,COLUMNS($G:I)-2,,)=0,"",OFFSET(Paramétrages!$F$6,COLUMNS($G:I)-2,,)),Paramétrages!$X:$X,$B524&amp;$C524)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524&amp;$C524))/(IF(OFFSET(Paramétrages!$G$6,COLUMNS($H:J)-2,,)=0,"",OFFSET(Paramétrages!$G$6,COLUMNS($H:J)-2,,)))&lt;0.67,"B","C"))))))&amp;IF(OFFSET(Paramétrages!$F$6,COLUMNS($G:I)-2,,)=0,"",IF(ISBLANK('Compréhension de l''écrit'!$D524),""," ("&amp;SUMIFS(Paramétrages!$W:$W,Paramétrages!$Y:$Y,IF(OFFSET(Paramétrages!$F$6,COLUMNS($G:I)-2,,)=0,"",OFFSET(Paramétrages!$F$6,COLUMNS($G:I)-2,,)),Paramétrages!$X:$X,$B524&amp;$C524)&amp;" sur "&amp;IF(OFFSET(Paramétrages!$G$6,COLUMNS($H:J)-2,,)=0,"",OFFSET(Paramétrages!$G$6,COLUMNS($H:J)-2,,))&amp;")"))</f>
        <v/>
      </c>
      <c r="H524" s="1" t="str">
        <f ca="1">IF(F524="","",SUMIFS(#REF!,#REF!,#REF!,#REF!,#REF!&amp;#REF!))</f>
        <v/>
      </c>
      <c r="I524" s="1" t="str">
        <f ca="1">IF(G524="","",SUMIFS(#REF!,#REF!,#REF!,#REF!,#REF!&amp;#REF!))</f>
        <v/>
      </c>
    </row>
    <row r="525" spans="1:9" x14ac:dyDescent="0.2">
      <c r="A525" t="str">
        <f>IF(ISBLANK('Compréhension de l''écrit'!A525),"",'Compréhension de l''écrit'!A525)</f>
        <v/>
      </c>
      <c r="B525" t="str">
        <f>IF(ISBLANK('Compréhension de l''écrit'!B525),"",'Compréhension de l''écrit'!B525)</f>
        <v/>
      </c>
      <c r="C525" t="str">
        <f>IF(ISBLANK('Compréhension de l''écrit'!C525),"",'Compréhension de l''écrit'!C525)</f>
        <v/>
      </c>
      <c r="D525" s="15" t="str">
        <f>IF(B525="","",IF(COUNTA(Paramétrages!H$5:H$32)=0,"",IF(ISBLANK('Compréhension de l''écrit'!D525),"",IF(('Compréhension de l''écrit'!D525)/(COUNTA(Paramétrages!H$5:H$32))&lt;0.34,"A",IF(('Compréhension de l''écrit'!D525)/(COUNTA(Paramétrages!H$5:H$32))&lt;0.67,"B","C")))&amp;IF(ISBLANK('Compréhension de l''écrit'!D525),""," ("&amp;'Compréhension de l''écrit'!D525&amp;" sur "&amp;COUNTA(Paramétrages!H$5:H$32)&amp;")")))</f>
        <v/>
      </c>
      <c r="E525" s="1" t="str">
        <f ca="1">IF(OFFSET(Paramétrages!$F$6,COLUMNS($G:G)-2,,)=0,"",IF($B525="","",IF(COUNTA(Paramétrages!$F$5:$F$32)=0,"",IF(ISBLANK('Compréhension de l''écrit'!$D525),"",IF((SUMIFS(Paramétrages!$W:$W,Paramétrages!$Y:$Y,IF(OFFSET(Paramétrages!$F$6,COLUMNS($G:G)-2,,)=0,"",OFFSET(Paramétrages!$F$6,COLUMNS($G:G)-2,,)),Paramétrages!$X:$X,$B525&amp;$C525)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525&amp;$C525))/(IF(OFFSET(Paramétrages!$G$6,COLUMNS($H:H)-2,,)=0,"",OFFSET(Paramétrages!$G$6,COLUMNS($H:H)-2,,)))&lt;0.67,"B","C"))))))&amp;IF(OFFSET(Paramétrages!$F$6,COLUMNS($G:G)-2,,)=0,"",IF(ISBLANK('Compréhension de l''écrit'!$D525),""," ("&amp;SUMIFS(Paramétrages!$W:$W,Paramétrages!$Y:$Y,IF(OFFSET(Paramétrages!$F$6,COLUMNS($G:G)-2,,)=0,"",OFFSET(Paramétrages!$F$6,COLUMNS($G:G)-2,,)),Paramétrages!$X:$X,$B525&amp;$C525)&amp;" sur "&amp;IF(OFFSET(Paramétrages!$G$6,COLUMNS($H:H)-2,,)=0,"",OFFSET(Paramétrages!$G$6,COLUMNS($H:H)-2,,))&amp;")"))</f>
        <v/>
      </c>
      <c r="F525" s="1" t="str">
        <f ca="1">IF(OFFSET(Paramétrages!$F$6,COLUMNS($G:H)-2,,)=0,"",IF($B525="","",IF(COUNTA(Paramétrages!$F$5:$F$32)=0,"",IF(ISBLANK('Compréhension de l''écrit'!$D525),"",IF((SUMIFS(Paramétrages!$W:$W,Paramétrages!$Y:$Y,IF(OFFSET(Paramétrages!$F$6,COLUMNS($G:H)-2,,)=0,"",OFFSET(Paramétrages!$F$6,COLUMNS($G:H)-2,,)),Paramétrages!$X:$X,$B525&amp;$C525)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525&amp;$C525))/(IF(OFFSET(Paramétrages!$G$6,COLUMNS($H:I)-2,,)=0,"",OFFSET(Paramétrages!$G$6,COLUMNS($H:I)-2,,)))&lt;0.67,"B","C"))))))&amp;IF(OFFSET(Paramétrages!$F$6,COLUMNS($G:H)-2,,)=0,"",IF(ISBLANK('Compréhension de l''écrit'!$D525),""," ("&amp;SUMIFS(Paramétrages!$W:$W,Paramétrages!$Y:$Y,IF(OFFSET(Paramétrages!$F$6,COLUMNS($G:H)-2,,)=0,"",OFFSET(Paramétrages!$F$6,COLUMNS($G:H)-2,,)),Paramétrages!$X:$X,$B525&amp;$C525)&amp;" sur "&amp;IF(OFFSET(Paramétrages!$G$6,COLUMNS($H:I)-2,,)=0,"",OFFSET(Paramétrages!$G$6,COLUMNS($H:I)-2,,))&amp;")"))</f>
        <v/>
      </c>
      <c r="G525" s="1" t="str">
        <f ca="1">IF(OFFSET(Paramétrages!$F$6,COLUMNS($G:I)-2,,)=0,"",IF($B525="","",IF(COUNTA(Paramétrages!$F$5:$F$32)=0,"",IF(ISBLANK('Compréhension de l''écrit'!$D525),"",IF((SUMIFS(Paramétrages!$W:$W,Paramétrages!$Y:$Y,IF(OFFSET(Paramétrages!$F$6,COLUMNS($G:I)-2,,)=0,"",OFFSET(Paramétrages!$F$6,COLUMNS($G:I)-2,,)),Paramétrages!$X:$X,$B525&amp;$C525)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525&amp;$C525))/(IF(OFFSET(Paramétrages!$G$6,COLUMNS($H:J)-2,,)=0,"",OFFSET(Paramétrages!$G$6,COLUMNS($H:J)-2,,)))&lt;0.67,"B","C"))))))&amp;IF(OFFSET(Paramétrages!$F$6,COLUMNS($G:I)-2,,)=0,"",IF(ISBLANK('Compréhension de l''écrit'!$D525),""," ("&amp;SUMIFS(Paramétrages!$W:$W,Paramétrages!$Y:$Y,IF(OFFSET(Paramétrages!$F$6,COLUMNS($G:I)-2,,)=0,"",OFFSET(Paramétrages!$F$6,COLUMNS($G:I)-2,,)),Paramétrages!$X:$X,$B525&amp;$C525)&amp;" sur "&amp;IF(OFFSET(Paramétrages!$G$6,COLUMNS($H:J)-2,,)=0,"",OFFSET(Paramétrages!$G$6,COLUMNS($H:J)-2,,))&amp;")"))</f>
        <v/>
      </c>
      <c r="H525" s="1" t="str">
        <f ca="1">IF(F525="","",SUMIFS(#REF!,#REF!,#REF!,#REF!,#REF!&amp;#REF!))</f>
        <v/>
      </c>
      <c r="I525" s="1" t="str">
        <f ca="1">IF(G525="","",SUMIFS(#REF!,#REF!,#REF!,#REF!,#REF!&amp;#REF!))</f>
        <v/>
      </c>
    </row>
    <row r="526" spans="1:9" x14ac:dyDescent="0.2">
      <c r="A526" t="str">
        <f>IF(ISBLANK('Compréhension de l''écrit'!A526),"",'Compréhension de l''écrit'!A526)</f>
        <v/>
      </c>
      <c r="B526" t="str">
        <f>IF(ISBLANK('Compréhension de l''écrit'!B526),"",'Compréhension de l''écrit'!B526)</f>
        <v/>
      </c>
      <c r="C526" t="str">
        <f>IF(ISBLANK('Compréhension de l''écrit'!C526),"",'Compréhension de l''écrit'!C526)</f>
        <v/>
      </c>
      <c r="D526" s="15" t="str">
        <f>IF(B526="","",IF(COUNTA(Paramétrages!H$5:H$32)=0,"",IF(ISBLANK('Compréhension de l''écrit'!D526),"",IF(('Compréhension de l''écrit'!D526)/(COUNTA(Paramétrages!H$5:H$32))&lt;0.34,"A",IF(('Compréhension de l''écrit'!D526)/(COUNTA(Paramétrages!H$5:H$32))&lt;0.67,"B","C")))&amp;IF(ISBLANK('Compréhension de l''écrit'!D526),""," ("&amp;'Compréhension de l''écrit'!D526&amp;" sur "&amp;COUNTA(Paramétrages!H$5:H$32)&amp;")")))</f>
        <v/>
      </c>
      <c r="E526" s="1" t="str">
        <f ca="1">IF(OFFSET(Paramétrages!$F$6,COLUMNS($G:G)-2,,)=0,"",IF($B526="","",IF(COUNTA(Paramétrages!$F$5:$F$32)=0,"",IF(ISBLANK('Compréhension de l''écrit'!$D526),"",IF((SUMIFS(Paramétrages!$W:$W,Paramétrages!$Y:$Y,IF(OFFSET(Paramétrages!$F$6,COLUMNS($G:G)-2,,)=0,"",OFFSET(Paramétrages!$F$6,COLUMNS($G:G)-2,,)),Paramétrages!$X:$X,$B526&amp;$C526)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526&amp;$C526))/(IF(OFFSET(Paramétrages!$G$6,COLUMNS($H:H)-2,,)=0,"",OFFSET(Paramétrages!$G$6,COLUMNS($H:H)-2,,)))&lt;0.67,"B","C"))))))&amp;IF(OFFSET(Paramétrages!$F$6,COLUMNS($G:G)-2,,)=0,"",IF(ISBLANK('Compréhension de l''écrit'!$D526),""," ("&amp;SUMIFS(Paramétrages!$W:$W,Paramétrages!$Y:$Y,IF(OFFSET(Paramétrages!$F$6,COLUMNS($G:G)-2,,)=0,"",OFFSET(Paramétrages!$F$6,COLUMNS($G:G)-2,,)),Paramétrages!$X:$X,$B526&amp;$C526)&amp;" sur "&amp;IF(OFFSET(Paramétrages!$G$6,COLUMNS($H:H)-2,,)=0,"",OFFSET(Paramétrages!$G$6,COLUMNS($H:H)-2,,))&amp;")"))</f>
        <v/>
      </c>
      <c r="F526" s="1" t="str">
        <f ca="1">IF(OFFSET(Paramétrages!$F$6,COLUMNS($G:H)-2,,)=0,"",IF($B526="","",IF(COUNTA(Paramétrages!$F$5:$F$32)=0,"",IF(ISBLANK('Compréhension de l''écrit'!$D526),"",IF((SUMIFS(Paramétrages!$W:$W,Paramétrages!$Y:$Y,IF(OFFSET(Paramétrages!$F$6,COLUMNS($G:H)-2,,)=0,"",OFFSET(Paramétrages!$F$6,COLUMNS($G:H)-2,,)),Paramétrages!$X:$X,$B526&amp;$C526)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526&amp;$C526))/(IF(OFFSET(Paramétrages!$G$6,COLUMNS($H:I)-2,,)=0,"",OFFSET(Paramétrages!$G$6,COLUMNS($H:I)-2,,)))&lt;0.67,"B","C"))))))&amp;IF(OFFSET(Paramétrages!$F$6,COLUMNS($G:H)-2,,)=0,"",IF(ISBLANK('Compréhension de l''écrit'!$D526),""," ("&amp;SUMIFS(Paramétrages!$W:$W,Paramétrages!$Y:$Y,IF(OFFSET(Paramétrages!$F$6,COLUMNS($G:H)-2,,)=0,"",OFFSET(Paramétrages!$F$6,COLUMNS($G:H)-2,,)),Paramétrages!$X:$X,$B526&amp;$C526)&amp;" sur "&amp;IF(OFFSET(Paramétrages!$G$6,COLUMNS($H:I)-2,,)=0,"",OFFSET(Paramétrages!$G$6,COLUMNS($H:I)-2,,))&amp;")"))</f>
        <v/>
      </c>
      <c r="G526" s="1" t="str">
        <f ca="1">IF(OFFSET(Paramétrages!$F$6,COLUMNS($G:I)-2,,)=0,"",IF($B526="","",IF(COUNTA(Paramétrages!$F$5:$F$32)=0,"",IF(ISBLANK('Compréhension de l''écrit'!$D526),"",IF((SUMIFS(Paramétrages!$W:$W,Paramétrages!$Y:$Y,IF(OFFSET(Paramétrages!$F$6,COLUMNS($G:I)-2,,)=0,"",OFFSET(Paramétrages!$F$6,COLUMNS($G:I)-2,,)),Paramétrages!$X:$X,$B526&amp;$C526)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526&amp;$C526))/(IF(OFFSET(Paramétrages!$G$6,COLUMNS($H:J)-2,,)=0,"",OFFSET(Paramétrages!$G$6,COLUMNS($H:J)-2,,)))&lt;0.67,"B","C"))))))&amp;IF(OFFSET(Paramétrages!$F$6,COLUMNS($G:I)-2,,)=0,"",IF(ISBLANK('Compréhension de l''écrit'!$D526),""," ("&amp;SUMIFS(Paramétrages!$W:$W,Paramétrages!$Y:$Y,IF(OFFSET(Paramétrages!$F$6,COLUMNS($G:I)-2,,)=0,"",OFFSET(Paramétrages!$F$6,COLUMNS($G:I)-2,,)),Paramétrages!$X:$X,$B526&amp;$C526)&amp;" sur "&amp;IF(OFFSET(Paramétrages!$G$6,COLUMNS($H:J)-2,,)=0,"",OFFSET(Paramétrages!$G$6,COLUMNS($H:J)-2,,))&amp;")"))</f>
        <v/>
      </c>
      <c r="H526" s="1" t="str">
        <f ca="1">IF(F526="","",SUMIFS(#REF!,#REF!,#REF!,#REF!,#REF!&amp;#REF!))</f>
        <v/>
      </c>
      <c r="I526" s="1" t="str">
        <f ca="1">IF(G526="","",SUMIFS(#REF!,#REF!,#REF!,#REF!,#REF!&amp;#REF!))</f>
        <v/>
      </c>
    </row>
    <row r="527" spans="1:9" x14ac:dyDescent="0.2">
      <c r="A527" t="str">
        <f>IF(ISBLANK('Compréhension de l''écrit'!A527),"",'Compréhension de l''écrit'!A527)</f>
        <v/>
      </c>
      <c r="B527" t="str">
        <f>IF(ISBLANK('Compréhension de l''écrit'!B527),"",'Compréhension de l''écrit'!B527)</f>
        <v/>
      </c>
      <c r="C527" t="str">
        <f>IF(ISBLANK('Compréhension de l''écrit'!C527),"",'Compréhension de l''écrit'!C527)</f>
        <v/>
      </c>
      <c r="D527" s="15" t="str">
        <f>IF(B527="","",IF(COUNTA(Paramétrages!H$5:H$32)=0,"",IF(ISBLANK('Compréhension de l''écrit'!D527),"",IF(('Compréhension de l''écrit'!D527)/(COUNTA(Paramétrages!H$5:H$32))&lt;0.34,"A",IF(('Compréhension de l''écrit'!D527)/(COUNTA(Paramétrages!H$5:H$32))&lt;0.67,"B","C")))&amp;IF(ISBLANK('Compréhension de l''écrit'!D527),""," ("&amp;'Compréhension de l''écrit'!D527&amp;" sur "&amp;COUNTA(Paramétrages!H$5:H$32)&amp;")")))</f>
        <v/>
      </c>
      <c r="E527" s="1" t="str">
        <f ca="1">IF(OFFSET(Paramétrages!$F$6,COLUMNS($G:G)-2,,)=0,"",IF($B527="","",IF(COUNTA(Paramétrages!$F$5:$F$32)=0,"",IF(ISBLANK('Compréhension de l''écrit'!$D527),"",IF((SUMIFS(Paramétrages!$W:$W,Paramétrages!$Y:$Y,IF(OFFSET(Paramétrages!$F$6,COLUMNS($G:G)-2,,)=0,"",OFFSET(Paramétrages!$F$6,COLUMNS($G:G)-2,,)),Paramétrages!$X:$X,$B527&amp;$C527)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527&amp;$C527))/(IF(OFFSET(Paramétrages!$G$6,COLUMNS($H:H)-2,,)=0,"",OFFSET(Paramétrages!$G$6,COLUMNS($H:H)-2,,)))&lt;0.67,"B","C"))))))&amp;IF(OFFSET(Paramétrages!$F$6,COLUMNS($G:G)-2,,)=0,"",IF(ISBLANK('Compréhension de l''écrit'!$D527),""," ("&amp;SUMIFS(Paramétrages!$W:$W,Paramétrages!$Y:$Y,IF(OFFSET(Paramétrages!$F$6,COLUMNS($G:G)-2,,)=0,"",OFFSET(Paramétrages!$F$6,COLUMNS($G:G)-2,,)),Paramétrages!$X:$X,$B527&amp;$C527)&amp;" sur "&amp;IF(OFFSET(Paramétrages!$G$6,COLUMNS($H:H)-2,,)=0,"",OFFSET(Paramétrages!$G$6,COLUMNS($H:H)-2,,))&amp;")"))</f>
        <v/>
      </c>
      <c r="F527" s="1" t="str">
        <f ca="1">IF(OFFSET(Paramétrages!$F$6,COLUMNS($G:H)-2,,)=0,"",IF($B527="","",IF(COUNTA(Paramétrages!$F$5:$F$32)=0,"",IF(ISBLANK('Compréhension de l''écrit'!$D527),"",IF((SUMIFS(Paramétrages!$W:$W,Paramétrages!$Y:$Y,IF(OFFSET(Paramétrages!$F$6,COLUMNS($G:H)-2,,)=0,"",OFFSET(Paramétrages!$F$6,COLUMNS($G:H)-2,,)),Paramétrages!$X:$X,$B527&amp;$C527)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527&amp;$C527))/(IF(OFFSET(Paramétrages!$G$6,COLUMNS($H:I)-2,,)=0,"",OFFSET(Paramétrages!$G$6,COLUMNS($H:I)-2,,)))&lt;0.67,"B","C"))))))&amp;IF(OFFSET(Paramétrages!$F$6,COLUMNS($G:H)-2,,)=0,"",IF(ISBLANK('Compréhension de l''écrit'!$D527),""," ("&amp;SUMIFS(Paramétrages!$W:$W,Paramétrages!$Y:$Y,IF(OFFSET(Paramétrages!$F$6,COLUMNS($G:H)-2,,)=0,"",OFFSET(Paramétrages!$F$6,COLUMNS($G:H)-2,,)),Paramétrages!$X:$X,$B527&amp;$C527)&amp;" sur "&amp;IF(OFFSET(Paramétrages!$G$6,COLUMNS($H:I)-2,,)=0,"",OFFSET(Paramétrages!$G$6,COLUMNS($H:I)-2,,))&amp;")"))</f>
        <v/>
      </c>
      <c r="G527" s="1" t="str">
        <f ca="1">IF(OFFSET(Paramétrages!$F$6,COLUMNS($G:I)-2,,)=0,"",IF($B527="","",IF(COUNTA(Paramétrages!$F$5:$F$32)=0,"",IF(ISBLANK('Compréhension de l''écrit'!$D527),"",IF((SUMIFS(Paramétrages!$W:$W,Paramétrages!$Y:$Y,IF(OFFSET(Paramétrages!$F$6,COLUMNS($G:I)-2,,)=0,"",OFFSET(Paramétrages!$F$6,COLUMNS($G:I)-2,,)),Paramétrages!$X:$X,$B527&amp;$C527)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527&amp;$C527))/(IF(OFFSET(Paramétrages!$G$6,COLUMNS($H:J)-2,,)=0,"",OFFSET(Paramétrages!$G$6,COLUMNS($H:J)-2,,)))&lt;0.67,"B","C"))))))&amp;IF(OFFSET(Paramétrages!$F$6,COLUMNS($G:I)-2,,)=0,"",IF(ISBLANK('Compréhension de l''écrit'!$D527),""," ("&amp;SUMIFS(Paramétrages!$W:$W,Paramétrages!$Y:$Y,IF(OFFSET(Paramétrages!$F$6,COLUMNS($G:I)-2,,)=0,"",OFFSET(Paramétrages!$F$6,COLUMNS($G:I)-2,,)),Paramétrages!$X:$X,$B527&amp;$C527)&amp;" sur "&amp;IF(OFFSET(Paramétrages!$G$6,COLUMNS($H:J)-2,,)=0,"",OFFSET(Paramétrages!$G$6,COLUMNS($H:J)-2,,))&amp;")"))</f>
        <v/>
      </c>
      <c r="H527" s="1" t="str">
        <f ca="1">IF(F527="","",SUMIFS(#REF!,#REF!,#REF!,#REF!,#REF!&amp;#REF!))</f>
        <v/>
      </c>
      <c r="I527" s="1" t="str">
        <f ca="1">IF(G527="","",SUMIFS(#REF!,#REF!,#REF!,#REF!,#REF!&amp;#REF!))</f>
        <v/>
      </c>
    </row>
    <row r="528" spans="1:9" x14ac:dyDescent="0.2">
      <c r="A528" t="str">
        <f>IF(ISBLANK('Compréhension de l''écrit'!A528),"",'Compréhension de l''écrit'!A528)</f>
        <v/>
      </c>
      <c r="B528" t="str">
        <f>IF(ISBLANK('Compréhension de l''écrit'!B528),"",'Compréhension de l''écrit'!B528)</f>
        <v/>
      </c>
      <c r="C528" t="str">
        <f>IF(ISBLANK('Compréhension de l''écrit'!C528),"",'Compréhension de l''écrit'!C528)</f>
        <v/>
      </c>
      <c r="D528" s="15" t="str">
        <f>IF(B528="","",IF(COUNTA(Paramétrages!H$5:H$32)=0,"",IF(ISBLANK('Compréhension de l''écrit'!D528),"",IF(('Compréhension de l''écrit'!D528)/(COUNTA(Paramétrages!H$5:H$32))&lt;0.34,"A",IF(('Compréhension de l''écrit'!D528)/(COUNTA(Paramétrages!H$5:H$32))&lt;0.67,"B","C")))&amp;IF(ISBLANK('Compréhension de l''écrit'!D528),""," ("&amp;'Compréhension de l''écrit'!D528&amp;" sur "&amp;COUNTA(Paramétrages!H$5:H$32)&amp;")")))</f>
        <v/>
      </c>
      <c r="E528" s="1" t="str">
        <f ca="1">IF(OFFSET(Paramétrages!$F$6,COLUMNS($G:G)-2,,)=0,"",IF($B528="","",IF(COUNTA(Paramétrages!$F$5:$F$32)=0,"",IF(ISBLANK('Compréhension de l''écrit'!$D528),"",IF((SUMIFS(Paramétrages!$W:$W,Paramétrages!$Y:$Y,IF(OFFSET(Paramétrages!$F$6,COLUMNS($G:G)-2,,)=0,"",OFFSET(Paramétrages!$F$6,COLUMNS($G:G)-2,,)),Paramétrages!$X:$X,$B528&amp;$C528)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528&amp;$C528))/(IF(OFFSET(Paramétrages!$G$6,COLUMNS($H:H)-2,,)=0,"",OFFSET(Paramétrages!$G$6,COLUMNS($H:H)-2,,)))&lt;0.67,"B","C"))))))&amp;IF(OFFSET(Paramétrages!$F$6,COLUMNS($G:G)-2,,)=0,"",IF(ISBLANK('Compréhension de l''écrit'!$D528),""," ("&amp;SUMIFS(Paramétrages!$W:$W,Paramétrages!$Y:$Y,IF(OFFSET(Paramétrages!$F$6,COLUMNS($G:G)-2,,)=0,"",OFFSET(Paramétrages!$F$6,COLUMNS($G:G)-2,,)),Paramétrages!$X:$X,$B528&amp;$C528)&amp;" sur "&amp;IF(OFFSET(Paramétrages!$G$6,COLUMNS($H:H)-2,,)=0,"",OFFSET(Paramétrages!$G$6,COLUMNS($H:H)-2,,))&amp;")"))</f>
        <v/>
      </c>
      <c r="F528" s="1" t="str">
        <f ca="1">IF(OFFSET(Paramétrages!$F$6,COLUMNS($G:H)-2,,)=0,"",IF($B528="","",IF(COUNTA(Paramétrages!$F$5:$F$32)=0,"",IF(ISBLANK('Compréhension de l''écrit'!$D528),"",IF((SUMIFS(Paramétrages!$W:$W,Paramétrages!$Y:$Y,IF(OFFSET(Paramétrages!$F$6,COLUMNS($G:H)-2,,)=0,"",OFFSET(Paramétrages!$F$6,COLUMNS($G:H)-2,,)),Paramétrages!$X:$X,$B528&amp;$C528)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528&amp;$C528))/(IF(OFFSET(Paramétrages!$G$6,COLUMNS($H:I)-2,,)=0,"",OFFSET(Paramétrages!$G$6,COLUMNS($H:I)-2,,)))&lt;0.67,"B","C"))))))&amp;IF(OFFSET(Paramétrages!$F$6,COLUMNS($G:H)-2,,)=0,"",IF(ISBLANK('Compréhension de l''écrit'!$D528),""," ("&amp;SUMIFS(Paramétrages!$W:$W,Paramétrages!$Y:$Y,IF(OFFSET(Paramétrages!$F$6,COLUMNS($G:H)-2,,)=0,"",OFFSET(Paramétrages!$F$6,COLUMNS($G:H)-2,,)),Paramétrages!$X:$X,$B528&amp;$C528)&amp;" sur "&amp;IF(OFFSET(Paramétrages!$G$6,COLUMNS($H:I)-2,,)=0,"",OFFSET(Paramétrages!$G$6,COLUMNS($H:I)-2,,))&amp;")"))</f>
        <v/>
      </c>
      <c r="G528" s="1" t="str">
        <f ca="1">IF(OFFSET(Paramétrages!$F$6,COLUMNS($G:I)-2,,)=0,"",IF($B528="","",IF(COUNTA(Paramétrages!$F$5:$F$32)=0,"",IF(ISBLANK('Compréhension de l''écrit'!$D528),"",IF((SUMIFS(Paramétrages!$W:$W,Paramétrages!$Y:$Y,IF(OFFSET(Paramétrages!$F$6,COLUMNS($G:I)-2,,)=0,"",OFFSET(Paramétrages!$F$6,COLUMNS($G:I)-2,,)),Paramétrages!$X:$X,$B528&amp;$C528)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528&amp;$C528))/(IF(OFFSET(Paramétrages!$G$6,COLUMNS($H:J)-2,,)=0,"",OFFSET(Paramétrages!$G$6,COLUMNS($H:J)-2,,)))&lt;0.67,"B","C"))))))&amp;IF(OFFSET(Paramétrages!$F$6,COLUMNS($G:I)-2,,)=0,"",IF(ISBLANK('Compréhension de l''écrit'!$D528),""," ("&amp;SUMIFS(Paramétrages!$W:$W,Paramétrages!$Y:$Y,IF(OFFSET(Paramétrages!$F$6,COLUMNS($G:I)-2,,)=0,"",OFFSET(Paramétrages!$F$6,COLUMNS($G:I)-2,,)),Paramétrages!$X:$X,$B528&amp;$C528)&amp;" sur "&amp;IF(OFFSET(Paramétrages!$G$6,COLUMNS($H:J)-2,,)=0,"",OFFSET(Paramétrages!$G$6,COLUMNS($H:J)-2,,))&amp;")"))</f>
        <v/>
      </c>
      <c r="H528" s="1" t="str">
        <f ca="1">IF(F528="","",SUMIFS(#REF!,#REF!,#REF!,#REF!,#REF!&amp;#REF!))</f>
        <v/>
      </c>
      <c r="I528" s="1" t="str">
        <f ca="1">IF(G528="","",SUMIFS(#REF!,#REF!,#REF!,#REF!,#REF!&amp;#REF!))</f>
        <v/>
      </c>
    </row>
    <row r="529" spans="1:9" x14ac:dyDescent="0.2">
      <c r="A529" t="str">
        <f>IF(ISBLANK('Compréhension de l''écrit'!A529),"",'Compréhension de l''écrit'!A529)</f>
        <v/>
      </c>
      <c r="B529" t="str">
        <f>IF(ISBLANK('Compréhension de l''écrit'!B529),"",'Compréhension de l''écrit'!B529)</f>
        <v/>
      </c>
      <c r="C529" t="str">
        <f>IF(ISBLANK('Compréhension de l''écrit'!C529),"",'Compréhension de l''écrit'!C529)</f>
        <v/>
      </c>
      <c r="D529" s="15" t="str">
        <f>IF(B529="","",IF(COUNTA(Paramétrages!H$5:H$32)=0,"",IF(ISBLANK('Compréhension de l''écrit'!D529),"",IF(('Compréhension de l''écrit'!D529)/(COUNTA(Paramétrages!H$5:H$32))&lt;0.34,"A",IF(('Compréhension de l''écrit'!D529)/(COUNTA(Paramétrages!H$5:H$32))&lt;0.67,"B","C")))&amp;IF(ISBLANK('Compréhension de l''écrit'!D529),""," ("&amp;'Compréhension de l''écrit'!D529&amp;" sur "&amp;COUNTA(Paramétrages!H$5:H$32)&amp;")")))</f>
        <v/>
      </c>
      <c r="E529" s="1" t="str">
        <f ca="1">IF(OFFSET(Paramétrages!$F$6,COLUMNS($G:G)-2,,)=0,"",IF($B529="","",IF(COUNTA(Paramétrages!$F$5:$F$32)=0,"",IF(ISBLANK('Compréhension de l''écrit'!$D529),"",IF((SUMIFS(Paramétrages!$W:$W,Paramétrages!$Y:$Y,IF(OFFSET(Paramétrages!$F$6,COLUMNS($G:G)-2,,)=0,"",OFFSET(Paramétrages!$F$6,COLUMNS($G:G)-2,,)),Paramétrages!$X:$X,$B529&amp;$C529)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529&amp;$C529))/(IF(OFFSET(Paramétrages!$G$6,COLUMNS($H:H)-2,,)=0,"",OFFSET(Paramétrages!$G$6,COLUMNS($H:H)-2,,)))&lt;0.67,"B","C"))))))&amp;IF(OFFSET(Paramétrages!$F$6,COLUMNS($G:G)-2,,)=0,"",IF(ISBLANK('Compréhension de l''écrit'!$D529),""," ("&amp;SUMIFS(Paramétrages!$W:$W,Paramétrages!$Y:$Y,IF(OFFSET(Paramétrages!$F$6,COLUMNS($G:G)-2,,)=0,"",OFFSET(Paramétrages!$F$6,COLUMNS($G:G)-2,,)),Paramétrages!$X:$X,$B529&amp;$C529)&amp;" sur "&amp;IF(OFFSET(Paramétrages!$G$6,COLUMNS($H:H)-2,,)=0,"",OFFSET(Paramétrages!$G$6,COLUMNS($H:H)-2,,))&amp;")"))</f>
        <v/>
      </c>
      <c r="F529" s="1" t="str">
        <f ca="1">IF(OFFSET(Paramétrages!$F$6,COLUMNS($G:H)-2,,)=0,"",IF($B529="","",IF(COUNTA(Paramétrages!$F$5:$F$32)=0,"",IF(ISBLANK('Compréhension de l''écrit'!$D529),"",IF((SUMIFS(Paramétrages!$W:$W,Paramétrages!$Y:$Y,IF(OFFSET(Paramétrages!$F$6,COLUMNS($G:H)-2,,)=0,"",OFFSET(Paramétrages!$F$6,COLUMNS($G:H)-2,,)),Paramétrages!$X:$X,$B529&amp;$C529)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529&amp;$C529))/(IF(OFFSET(Paramétrages!$G$6,COLUMNS($H:I)-2,,)=0,"",OFFSET(Paramétrages!$G$6,COLUMNS($H:I)-2,,)))&lt;0.67,"B","C"))))))&amp;IF(OFFSET(Paramétrages!$F$6,COLUMNS($G:H)-2,,)=0,"",IF(ISBLANK('Compréhension de l''écrit'!$D529),""," ("&amp;SUMIFS(Paramétrages!$W:$W,Paramétrages!$Y:$Y,IF(OFFSET(Paramétrages!$F$6,COLUMNS($G:H)-2,,)=0,"",OFFSET(Paramétrages!$F$6,COLUMNS($G:H)-2,,)),Paramétrages!$X:$X,$B529&amp;$C529)&amp;" sur "&amp;IF(OFFSET(Paramétrages!$G$6,COLUMNS($H:I)-2,,)=0,"",OFFSET(Paramétrages!$G$6,COLUMNS($H:I)-2,,))&amp;")"))</f>
        <v/>
      </c>
      <c r="G529" s="1" t="str">
        <f ca="1">IF(OFFSET(Paramétrages!$F$6,COLUMNS($G:I)-2,,)=0,"",IF($B529="","",IF(COUNTA(Paramétrages!$F$5:$F$32)=0,"",IF(ISBLANK('Compréhension de l''écrit'!$D529),"",IF((SUMIFS(Paramétrages!$W:$W,Paramétrages!$Y:$Y,IF(OFFSET(Paramétrages!$F$6,COLUMNS($G:I)-2,,)=0,"",OFFSET(Paramétrages!$F$6,COLUMNS($G:I)-2,,)),Paramétrages!$X:$X,$B529&amp;$C529)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529&amp;$C529))/(IF(OFFSET(Paramétrages!$G$6,COLUMNS($H:J)-2,,)=0,"",OFFSET(Paramétrages!$G$6,COLUMNS($H:J)-2,,)))&lt;0.67,"B","C"))))))&amp;IF(OFFSET(Paramétrages!$F$6,COLUMNS($G:I)-2,,)=0,"",IF(ISBLANK('Compréhension de l''écrit'!$D529),""," ("&amp;SUMIFS(Paramétrages!$W:$W,Paramétrages!$Y:$Y,IF(OFFSET(Paramétrages!$F$6,COLUMNS($G:I)-2,,)=0,"",OFFSET(Paramétrages!$F$6,COLUMNS($G:I)-2,,)),Paramétrages!$X:$X,$B529&amp;$C529)&amp;" sur "&amp;IF(OFFSET(Paramétrages!$G$6,COLUMNS($H:J)-2,,)=0,"",OFFSET(Paramétrages!$G$6,COLUMNS($H:J)-2,,))&amp;")"))</f>
        <v/>
      </c>
      <c r="H529" s="1" t="str">
        <f ca="1">IF(F529="","",SUMIFS(#REF!,#REF!,#REF!,#REF!,#REF!&amp;#REF!))</f>
        <v/>
      </c>
      <c r="I529" s="1" t="str">
        <f ca="1">IF(G529="","",SUMIFS(#REF!,#REF!,#REF!,#REF!,#REF!&amp;#REF!))</f>
        <v/>
      </c>
    </row>
    <row r="530" spans="1:9" x14ac:dyDescent="0.2">
      <c r="A530" t="str">
        <f>IF(ISBLANK('Compréhension de l''écrit'!A530),"",'Compréhension de l''écrit'!A530)</f>
        <v/>
      </c>
      <c r="B530" t="str">
        <f>IF(ISBLANK('Compréhension de l''écrit'!B530),"",'Compréhension de l''écrit'!B530)</f>
        <v/>
      </c>
      <c r="C530" t="str">
        <f>IF(ISBLANK('Compréhension de l''écrit'!C530),"",'Compréhension de l''écrit'!C530)</f>
        <v/>
      </c>
      <c r="D530" s="15" t="str">
        <f>IF(B530="","",IF(COUNTA(Paramétrages!H$5:H$32)=0,"",IF(ISBLANK('Compréhension de l''écrit'!D530),"",IF(('Compréhension de l''écrit'!D530)/(COUNTA(Paramétrages!H$5:H$32))&lt;0.34,"A",IF(('Compréhension de l''écrit'!D530)/(COUNTA(Paramétrages!H$5:H$32))&lt;0.67,"B","C")))&amp;IF(ISBLANK('Compréhension de l''écrit'!D530),""," ("&amp;'Compréhension de l''écrit'!D530&amp;" sur "&amp;COUNTA(Paramétrages!H$5:H$32)&amp;")")))</f>
        <v/>
      </c>
      <c r="E530" s="1" t="str">
        <f ca="1">IF(OFFSET(Paramétrages!$F$6,COLUMNS($G:G)-2,,)=0,"",IF($B530="","",IF(COUNTA(Paramétrages!$F$5:$F$32)=0,"",IF(ISBLANK('Compréhension de l''écrit'!$D530),"",IF((SUMIFS(Paramétrages!$W:$W,Paramétrages!$Y:$Y,IF(OFFSET(Paramétrages!$F$6,COLUMNS($G:G)-2,,)=0,"",OFFSET(Paramétrages!$F$6,COLUMNS($G:G)-2,,)),Paramétrages!$X:$X,$B530&amp;$C530)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530&amp;$C530))/(IF(OFFSET(Paramétrages!$G$6,COLUMNS($H:H)-2,,)=0,"",OFFSET(Paramétrages!$G$6,COLUMNS($H:H)-2,,)))&lt;0.67,"B","C"))))))&amp;IF(OFFSET(Paramétrages!$F$6,COLUMNS($G:G)-2,,)=0,"",IF(ISBLANK('Compréhension de l''écrit'!$D530),""," ("&amp;SUMIFS(Paramétrages!$W:$W,Paramétrages!$Y:$Y,IF(OFFSET(Paramétrages!$F$6,COLUMNS($G:G)-2,,)=0,"",OFFSET(Paramétrages!$F$6,COLUMNS($G:G)-2,,)),Paramétrages!$X:$X,$B530&amp;$C530)&amp;" sur "&amp;IF(OFFSET(Paramétrages!$G$6,COLUMNS($H:H)-2,,)=0,"",OFFSET(Paramétrages!$G$6,COLUMNS($H:H)-2,,))&amp;")"))</f>
        <v/>
      </c>
      <c r="F530" s="1" t="str">
        <f ca="1">IF(OFFSET(Paramétrages!$F$6,COLUMNS($G:H)-2,,)=0,"",IF($B530="","",IF(COUNTA(Paramétrages!$F$5:$F$32)=0,"",IF(ISBLANK('Compréhension de l''écrit'!$D530),"",IF((SUMIFS(Paramétrages!$W:$W,Paramétrages!$Y:$Y,IF(OFFSET(Paramétrages!$F$6,COLUMNS($G:H)-2,,)=0,"",OFFSET(Paramétrages!$F$6,COLUMNS($G:H)-2,,)),Paramétrages!$X:$X,$B530&amp;$C530)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530&amp;$C530))/(IF(OFFSET(Paramétrages!$G$6,COLUMNS($H:I)-2,,)=0,"",OFFSET(Paramétrages!$G$6,COLUMNS($H:I)-2,,)))&lt;0.67,"B","C"))))))&amp;IF(OFFSET(Paramétrages!$F$6,COLUMNS($G:H)-2,,)=0,"",IF(ISBLANK('Compréhension de l''écrit'!$D530),""," ("&amp;SUMIFS(Paramétrages!$W:$W,Paramétrages!$Y:$Y,IF(OFFSET(Paramétrages!$F$6,COLUMNS($G:H)-2,,)=0,"",OFFSET(Paramétrages!$F$6,COLUMNS($G:H)-2,,)),Paramétrages!$X:$X,$B530&amp;$C530)&amp;" sur "&amp;IF(OFFSET(Paramétrages!$G$6,COLUMNS($H:I)-2,,)=0,"",OFFSET(Paramétrages!$G$6,COLUMNS($H:I)-2,,))&amp;")"))</f>
        <v/>
      </c>
      <c r="G530" s="1" t="str">
        <f ca="1">IF(OFFSET(Paramétrages!$F$6,COLUMNS($G:I)-2,,)=0,"",IF($B530="","",IF(COUNTA(Paramétrages!$F$5:$F$32)=0,"",IF(ISBLANK('Compréhension de l''écrit'!$D530),"",IF((SUMIFS(Paramétrages!$W:$W,Paramétrages!$Y:$Y,IF(OFFSET(Paramétrages!$F$6,COLUMNS($G:I)-2,,)=0,"",OFFSET(Paramétrages!$F$6,COLUMNS($G:I)-2,,)),Paramétrages!$X:$X,$B530&amp;$C530)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530&amp;$C530))/(IF(OFFSET(Paramétrages!$G$6,COLUMNS($H:J)-2,,)=0,"",OFFSET(Paramétrages!$G$6,COLUMNS($H:J)-2,,)))&lt;0.67,"B","C"))))))&amp;IF(OFFSET(Paramétrages!$F$6,COLUMNS($G:I)-2,,)=0,"",IF(ISBLANK('Compréhension de l''écrit'!$D530),""," ("&amp;SUMIFS(Paramétrages!$W:$W,Paramétrages!$Y:$Y,IF(OFFSET(Paramétrages!$F$6,COLUMNS($G:I)-2,,)=0,"",OFFSET(Paramétrages!$F$6,COLUMNS($G:I)-2,,)),Paramétrages!$X:$X,$B530&amp;$C530)&amp;" sur "&amp;IF(OFFSET(Paramétrages!$G$6,COLUMNS($H:J)-2,,)=0,"",OFFSET(Paramétrages!$G$6,COLUMNS($H:J)-2,,))&amp;")"))</f>
        <v/>
      </c>
      <c r="H530" s="1" t="str">
        <f ca="1">IF(F530="","",SUMIFS(#REF!,#REF!,#REF!,#REF!,#REF!&amp;#REF!))</f>
        <v/>
      </c>
      <c r="I530" s="1" t="str">
        <f ca="1">IF(G530="","",SUMIFS(#REF!,#REF!,#REF!,#REF!,#REF!&amp;#REF!))</f>
        <v/>
      </c>
    </row>
    <row r="531" spans="1:9" x14ac:dyDescent="0.2">
      <c r="A531" t="str">
        <f>IF(ISBLANK('Compréhension de l''écrit'!A531),"",'Compréhension de l''écrit'!A531)</f>
        <v/>
      </c>
      <c r="B531" t="str">
        <f>IF(ISBLANK('Compréhension de l''écrit'!B531),"",'Compréhension de l''écrit'!B531)</f>
        <v/>
      </c>
      <c r="C531" t="str">
        <f>IF(ISBLANK('Compréhension de l''écrit'!C531),"",'Compréhension de l''écrit'!C531)</f>
        <v/>
      </c>
      <c r="D531" s="15" t="str">
        <f>IF(B531="","",IF(COUNTA(Paramétrages!H$5:H$32)=0,"",IF(ISBLANK('Compréhension de l''écrit'!D531),"",IF(('Compréhension de l''écrit'!D531)/(COUNTA(Paramétrages!H$5:H$32))&lt;0.34,"A",IF(('Compréhension de l''écrit'!D531)/(COUNTA(Paramétrages!H$5:H$32))&lt;0.67,"B","C")))&amp;IF(ISBLANK('Compréhension de l''écrit'!D531),""," ("&amp;'Compréhension de l''écrit'!D531&amp;" sur "&amp;COUNTA(Paramétrages!H$5:H$32)&amp;")")))</f>
        <v/>
      </c>
      <c r="E531" s="1" t="str">
        <f ca="1">IF(OFFSET(Paramétrages!$F$6,COLUMNS($G:G)-2,,)=0,"",IF($B531="","",IF(COUNTA(Paramétrages!$F$5:$F$32)=0,"",IF(ISBLANK('Compréhension de l''écrit'!$D531),"",IF((SUMIFS(Paramétrages!$W:$W,Paramétrages!$Y:$Y,IF(OFFSET(Paramétrages!$F$6,COLUMNS($G:G)-2,,)=0,"",OFFSET(Paramétrages!$F$6,COLUMNS($G:G)-2,,)),Paramétrages!$X:$X,$B531&amp;$C531)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531&amp;$C531))/(IF(OFFSET(Paramétrages!$G$6,COLUMNS($H:H)-2,,)=0,"",OFFSET(Paramétrages!$G$6,COLUMNS($H:H)-2,,)))&lt;0.67,"B","C"))))))&amp;IF(OFFSET(Paramétrages!$F$6,COLUMNS($G:G)-2,,)=0,"",IF(ISBLANK('Compréhension de l''écrit'!$D531),""," ("&amp;SUMIFS(Paramétrages!$W:$W,Paramétrages!$Y:$Y,IF(OFFSET(Paramétrages!$F$6,COLUMNS($G:G)-2,,)=0,"",OFFSET(Paramétrages!$F$6,COLUMNS($G:G)-2,,)),Paramétrages!$X:$X,$B531&amp;$C531)&amp;" sur "&amp;IF(OFFSET(Paramétrages!$G$6,COLUMNS($H:H)-2,,)=0,"",OFFSET(Paramétrages!$G$6,COLUMNS($H:H)-2,,))&amp;")"))</f>
        <v/>
      </c>
      <c r="F531" s="1" t="str">
        <f ca="1">IF(OFFSET(Paramétrages!$F$6,COLUMNS($G:H)-2,,)=0,"",IF($B531="","",IF(COUNTA(Paramétrages!$F$5:$F$32)=0,"",IF(ISBLANK('Compréhension de l''écrit'!$D531),"",IF((SUMIFS(Paramétrages!$W:$W,Paramétrages!$Y:$Y,IF(OFFSET(Paramétrages!$F$6,COLUMNS($G:H)-2,,)=0,"",OFFSET(Paramétrages!$F$6,COLUMNS($G:H)-2,,)),Paramétrages!$X:$X,$B531&amp;$C531)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531&amp;$C531))/(IF(OFFSET(Paramétrages!$G$6,COLUMNS($H:I)-2,,)=0,"",OFFSET(Paramétrages!$G$6,COLUMNS($H:I)-2,,)))&lt;0.67,"B","C"))))))&amp;IF(OFFSET(Paramétrages!$F$6,COLUMNS($G:H)-2,,)=0,"",IF(ISBLANK('Compréhension de l''écrit'!$D531),""," ("&amp;SUMIFS(Paramétrages!$W:$W,Paramétrages!$Y:$Y,IF(OFFSET(Paramétrages!$F$6,COLUMNS($G:H)-2,,)=0,"",OFFSET(Paramétrages!$F$6,COLUMNS($G:H)-2,,)),Paramétrages!$X:$X,$B531&amp;$C531)&amp;" sur "&amp;IF(OFFSET(Paramétrages!$G$6,COLUMNS($H:I)-2,,)=0,"",OFFSET(Paramétrages!$G$6,COLUMNS($H:I)-2,,))&amp;")"))</f>
        <v/>
      </c>
      <c r="G531" s="1" t="str">
        <f ca="1">IF(OFFSET(Paramétrages!$F$6,COLUMNS($G:I)-2,,)=0,"",IF($B531="","",IF(COUNTA(Paramétrages!$F$5:$F$32)=0,"",IF(ISBLANK('Compréhension de l''écrit'!$D531),"",IF((SUMIFS(Paramétrages!$W:$W,Paramétrages!$Y:$Y,IF(OFFSET(Paramétrages!$F$6,COLUMNS($G:I)-2,,)=0,"",OFFSET(Paramétrages!$F$6,COLUMNS($G:I)-2,,)),Paramétrages!$X:$X,$B531&amp;$C531)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531&amp;$C531))/(IF(OFFSET(Paramétrages!$G$6,COLUMNS($H:J)-2,,)=0,"",OFFSET(Paramétrages!$G$6,COLUMNS($H:J)-2,,)))&lt;0.67,"B","C"))))))&amp;IF(OFFSET(Paramétrages!$F$6,COLUMNS($G:I)-2,,)=0,"",IF(ISBLANK('Compréhension de l''écrit'!$D531),""," ("&amp;SUMIFS(Paramétrages!$W:$W,Paramétrages!$Y:$Y,IF(OFFSET(Paramétrages!$F$6,COLUMNS($G:I)-2,,)=0,"",OFFSET(Paramétrages!$F$6,COLUMNS($G:I)-2,,)),Paramétrages!$X:$X,$B531&amp;$C531)&amp;" sur "&amp;IF(OFFSET(Paramétrages!$G$6,COLUMNS($H:J)-2,,)=0,"",OFFSET(Paramétrages!$G$6,COLUMNS($H:J)-2,,))&amp;")"))</f>
        <v/>
      </c>
      <c r="H531" s="1" t="str">
        <f ca="1">IF(F531="","",SUMIFS(#REF!,#REF!,#REF!,#REF!,#REF!&amp;#REF!))</f>
        <v/>
      </c>
      <c r="I531" s="1" t="str">
        <f ca="1">IF(G531="","",SUMIFS(#REF!,#REF!,#REF!,#REF!,#REF!&amp;#REF!))</f>
        <v/>
      </c>
    </row>
    <row r="532" spans="1:9" x14ac:dyDescent="0.2">
      <c r="A532" t="str">
        <f>IF(ISBLANK('Compréhension de l''écrit'!A532),"",'Compréhension de l''écrit'!A532)</f>
        <v/>
      </c>
      <c r="B532" t="str">
        <f>IF(ISBLANK('Compréhension de l''écrit'!B532),"",'Compréhension de l''écrit'!B532)</f>
        <v/>
      </c>
      <c r="C532" t="str">
        <f>IF(ISBLANK('Compréhension de l''écrit'!C532),"",'Compréhension de l''écrit'!C532)</f>
        <v/>
      </c>
      <c r="D532" s="15" t="str">
        <f>IF(B532="","",IF(COUNTA(Paramétrages!H$5:H$32)=0,"",IF(ISBLANK('Compréhension de l''écrit'!D532),"",IF(('Compréhension de l''écrit'!D532)/(COUNTA(Paramétrages!H$5:H$32))&lt;0.34,"A",IF(('Compréhension de l''écrit'!D532)/(COUNTA(Paramétrages!H$5:H$32))&lt;0.67,"B","C")))&amp;IF(ISBLANK('Compréhension de l''écrit'!D532),""," ("&amp;'Compréhension de l''écrit'!D532&amp;" sur "&amp;COUNTA(Paramétrages!H$5:H$32)&amp;")")))</f>
        <v/>
      </c>
      <c r="E532" s="1" t="str">
        <f ca="1">IF(OFFSET(Paramétrages!$F$6,COLUMNS($G:G)-2,,)=0,"",IF($B532="","",IF(COUNTA(Paramétrages!$F$5:$F$32)=0,"",IF(ISBLANK('Compréhension de l''écrit'!$D532),"",IF((SUMIFS(Paramétrages!$W:$W,Paramétrages!$Y:$Y,IF(OFFSET(Paramétrages!$F$6,COLUMNS($G:G)-2,,)=0,"",OFFSET(Paramétrages!$F$6,COLUMNS($G:G)-2,,)),Paramétrages!$X:$X,$B532&amp;$C532)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532&amp;$C532))/(IF(OFFSET(Paramétrages!$G$6,COLUMNS($H:H)-2,,)=0,"",OFFSET(Paramétrages!$G$6,COLUMNS($H:H)-2,,)))&lt;0.67,"B","C"))))))&amp;IF(OFFSET(Paramétrages!$F$6,COLUMNS($G:G)-2,,)=0,"",IF(ISBLANK('Compréhension de l''écrit'!$D532),""," ("&amp;SUMIFS(Paramétrages!$W:$W,Paramétrages!$Y:$Y,IF(OFFSET(Paramétrages!$F$6,COLUMNS($G:G)-2,,)=0,"",OFFSET(Paramétrages!$F$6,COLUMNS($G:G)-2,,)),Paramétrages!$X:$X,$B532&amp;$C532)&amp;" sur "&amp;IF(OFFSET(Paramétrages!$G$6,COLUMNS($H:H)-2,,)=0,"",OFFSET(Paramétrages!$G$6,COLUMNS($H:H)-2,,))&amp;")"))</f>
        <v/>
      </c>
      <c r="F532" s="1" t="str">
        <f ca="1">IF(OFFSET(Paramétrages!$F$6,COLUMNS($G:H)-2,,)=0,"",IF($B532="","",IF(COUNTA(Paramétrages!$F$5:$F$32)=0,"",IF(ISBLANK('Compréhension de l''écrit'!$D532),"",IF((SUMIFS(Paramétrages!$W:$W,Paramétrages!$Y:$Y,IF(OFFSET(Paramétrages!$F$6,COLUMNS($G:H)-2,,)=0,"",OFFSET(Paramétrages!$F$6,COLUMNS($G:H)-2,,)),Paramétrages!$X:$X,$B532&amp;$C532)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532&amp;$C532))/(IF(OFFSET(Paramétrages!$G$6,COLUMNS($H:I)-2,,)=0,"",OFFSET(Paramétrages!$G$6,COLUMNS($H:I)-2,,)))&lt;0.67,"B","C"))))))&amp;IF(OFFSET(Paramétrages!$F$6,COLUMNS($G:H)-2,,)=0,"",IF(ISBLANK('Compréhension de l''écrit'!$D532),""," ("&amp;SUMIFS(Paramétrages!$W:$W,Paramétrages!$Y:$Y,IF(OFFSET(Paramétrages!$F$6,COLUMNS($G:H)-2,,)=0,"",OFFSET(Paramétrages!$F$6,COLUMNS($G:H)-2,,)),Paramétrages!$X:$X,$B532&amp;$C532)&amp;" sur "&amp;IF(OFFSET(Paramétrages!$G$6,COLUMNS($H:I)-2,,)=0,"",OFFSET(Paramétrages!$G$6,COLUMNS($H:I)-2,,))&amp;")"))</f>
        <v/>
      </c>
      <c r="G532" s="1" t="str">
        <f ca="1">IF(OFFSET(Paramétrages!$F$6,COLUMNS($G:I)-2,,)=0,"",IF($B532="","",IF(COUNTA(Paramétrages!$F$5:$F$32)=0,"",IF(ISBLANK('Compréhension de l''écrit'!$D532),"",IF((SUMIFS(Paramétrages!$W:$W,Paramétrages!$Y:$Y,IF(OFFSET(Paramétrages!$F$6,COLUMNS($G:I)-2,,)=0,"",OFFSET(Paramétrages!$F$6,COLUMNS($G:I)-2,,)),Paramétrages!$X:$X,$B532&amp;$C532)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532&amp;$C532))/(IF(OFFSET(Paramétrages!$G$6,COLUMNS($H:J)-2,,)=0,"",OFFSET(Paramétrages!$G$6,COLUMNS($H:J)-2,,)))&lt;0.67,"B","C"))))))&amp;IF(OFFSET(Paramétrages!$F$6,COLUMNS($G:I)-2,,)=0,"",IF(ISBLANK('Compréhension de l''écrit'!$D532),""," ("&amp;SUMIFS(Paramétrages!$W:$W,Paramétrages!$Y:$Y,IF(OFFSET(Paramétrages!$F$6,COLUMNS($G:I)-2,,)=0,"",OFFSET(Paramétrages!$F$6,COLUMNS($G:I)-2,,)),Paramétrages!$X:$X,$B532&amp;$C532)&amp;" sur "&amp;IF(OFFSET(Paramétrages!$G$6,COLUMNS($H:J)-2,,)=0,"",OFFSET(Paramétrages!$G$6,COLUMNS($H:J)-2,,))&amp;")"))</f>
        <v/>
      </c>
      <c r="H532" s="1" t="str">
        <f ca="1">IF(F532="","",SUMIFS(#REF!,#REF!,#REF!,#REF!,#REF!&amp;#REF!))</f>
        <v/>
      </c>
      <c r="I532" s="1" t="str">
        <f ca="1">IF(G532="","",SUMIFS(#REF!,#REF!,#REF!,#REF!,#REF!&amp;#REF!))</f>
        <v/>
      </c>
    </row>
    <row r="533" spans="1:9" x14ac:dyDescent="0.2">
      <c r="A533" t="str">
        <f>IF(ISBLANK('Compréhension de l''écrit'!A533),"",'Compréhension de l''écrit'!A533)</f>
        <v/>
      </c>
      <c r="B533" t="str">
        <f>IF(ISBLANK('Compréhension de l''écrit'!B533),"",'Compréhension de l''écrit'!B533)</f>
        <v/>
      </c>
      <c r="C533" t="str">
        <f>IF(ISBLANK('Compréhension de l''écrit'!C533),"",'Compréhension de l''écrit'!C533)</f>
        <v/>
      </c>
      <c r="D533" s="15" t="str">
        <f>IF(B533="","",IF(COUNTA(Paramétrages!H$5:H$32)=0,"",IF(ISBLANK('Compréhension de l''écrit'!D533),"",IF(('Compréhension de l''écrit'!D533)/(COUNTA(Paramétrages!H$5:H$32))&lt;0.34,"A",IF(('Compréhension de l''écrit'!D533)/(COUNTA(Paramétrages!H$5:H$32))&lt;0.67,"B","C")))&amp;IF(ISBLANK('Compréhension de l''écrit'!D533),""," ("&amp;'Compréhension de l''écrit'!D533&amp;" sur "&amp;COUNTA(Paramétrages!H$5:H$32)&amp;")")))</f>
        <v/>
      </c>
      <c r="E533" s="1" t="str">
        <f ca="1">IF(OFFSET(Paramétrages!$F$6,COLUMNS($G:G)-2,,)=0,"",IF($B533="","",IF(COUNTA(Paramétrages!$F$5:$F$32)=0,"",IF(ISBLANK('Compréhension de l''écrit'!$D533),"",IF((SUMIFS(Paramétrages!$W:$W,Paramétrages!$Y:$Y,IF(OFFSET(Paramétrages!$F$6,COLUMNS($G:G)-2,,)=0,"",OFFSET(Paramétrages!$F$6,COLUMNS($G:G)-2,,)),Paramétrages!$X:$X,$B533&amp;$C533)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533&amp;$C533))/(IF(OFFSET(Paramétrages!$G$6,COLUMNS($H:H)-2,,)=0,"",OFFSET(Paramétrages!$G$6,COLUMNS($H:H)-2,,)))&lt;0.67,"B","C"))))))&amp;IF(OFFSET(Paramétrages!$F$6,COLUMNS($G:G)-2,,)=0,"",IF(ISBLANK('Compréhension de l''écrit'!$D533),""," ("&amp;SUMIFS(Paramétrages!$W:$W,Paramétrages!$Y:$Y,IF(OFFSET(Paramétrages!$F$6,COLUMNS($G:G)-2,,)=0,"",OFFSET(Paramétrages!$F$6,COLUMNS($G:G)-2,,)),Paramétrages!$X:$X,$B533&amp;$C533)&amp;" sur "&amp;IF(OFFSET(Paramétrages!$G$6,COLUMNS($H:H)-2,,)=0,"",OFFSET(Paramétrages!$G$6,COLUMNS($H:H)-2,,))&amp;")"))</f>
        <v/>
      </c>
      <c r="F533" s="1" t="str">
        <f ca="1">IF(OFFSET(Paramétrages!$F$6,COLUMNS($G:H)-2,,)=0,"",IF($B533="","",IF(COUNTA(Paramétrages!$F$5:$F$32)=0,"",IF(ISBLANK('Compréhension de l''écrit'!$D533),"",IF((SUMIFS(Paramétrages!$W:$W,Paramétrages!$Y:$Y,IF(OFFSET(Paramétrages!$F$6,COLUMNS($G:H)-2,,)=0,"",OFFSET(Paramétrages!$F$6,COLUMNS($G:H)-2,,)),Paramétrages!$X:$X,$B533&amp;$C533)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533&amp;$C533))/(IF(OFFSET(Paramétrages!$G$6,COLUMNS($H:I)-2,,)=0,"",OFFSET(Paramétrages!$G$6,COLUMNS($H:I)-2,,)))&lt;0.67,"B","C"))))))&amp;IF(OFFSET(Paramétrages!$F$6,COLUMNS($G:H)-2,,)=0,"",IF(ISBLANK('Compréhension de l''écrit'!$D533),""," ("&amp;SUMIFS(Paramétrages!$W:$W,Paramétrages!$Y:$Y,IF(OFFSET(Paramétrages!$F$6,COLUMNS($G:H)-2,,)=0,"",OFFSET(Paramétrages!$F$6,COLUMNS($G:H)-2,,)),Paramétrages!$X:$X,$B533&amp;$C533)&amp;" sur "&amp;IF(OFFSET(Paramétrages!$G$6,COLUMNS($H:I)-2,,)=0,"",OFFSET(Paramétrages!$G$6,COLUMNS($H:I)-2,,))&amp;")"))</f>
        <v/>
      </c>
      <c r="G533" s="1" t="str">
        <f ca="1">IF(OFFSET(Paramétrages!$F$6,COLUMNS($G:I)-2,,)=0,"",IF($B533="","",IF(COUNTA(Paramétrages!$F$5:$F$32)=0,"",IF(ISBLANK('Compréhension de l''écrit'!$D533),"",IF((SUMIFS(Paramétrages!$W:$W,Paramétrages!$Y:$Y,IF(OFFSET(Paramétrages!$F$6,COLUMNS($G:I)-2,,)=0,"",OFFSET(Paramétrages!$F$6,COLUMNS($G:I)-2,,)),Paramétrages!$X:$X,$B533&amp;$C533)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533&amp;$C533))/(IF(OFFSET(Paramétrages!$G$6,COLUMNS($H:J)-2,,)=0,"",OFFSET(Paramétrages!$G$6,COLUMNS($H:J)-2,,)))&lt;0.67,"B","C"))))))&amp;IF(OFFSET(Paramétrages!$F$6,COLUMNS($G:I)-2,,)=0,"",IF(ISBLANK('Compréhension de l''écrit'!$D533),""," ("&amp;SUMIFS(Paramétrages!$W:$W,Paramétrages!$Y:$Y,IF(OFFSET(Paramétrages!$F$6,COLUMNS($G:I)-2,,)=0,"",OFFSET(Paramétrages!$F$6,COLUMNS($G:I)-2,,)),Paramétrages!$X:$X,$B533&amp;$C533)&amp;" sur "&amp;IF(OFFSET(Paramétrages!$G$6,COLUMNS($H:J)-2,,)=0,"",OFFSET(Paramétrages!$G$6,COLUMNS($H:J)-2,,))&amp;")"))</f>
        <v/>
      </c>
      <c r="H533" s="1" t="str">
        <f ca="1">IF(F533="","",SUMIFS(#REF!,#REF!,#REF!,#REF!,#REF!&amp;#REF!))</f>
        <v/>
      </c>
      <c r="I533" s="1" t="str">
        <f ca="1">IF(G533="","",SUMIFS(#REF!,#REF!,#REF!,#REF!,#REF!&amp;#REF!))</f>
        <v/>
      </c>
    </row>
    <row r="534" spans="1:9" x14ac:dyDescent="0.2">
      <c r="A534" t="str">
        <f>IF(ISBLANK('Compréhension de l''écrit'!A534),"",'Compréhension de l''écrit'!A534)</f>
        <v/>
      </c>
      <c r="B534" t="str">
        <f>IF(ISBLANK('Compréhension de l''écrit'!B534),"",'Compréhension de l''écrit'!B534)</f>
        <v/>
      </c>
      <c r="C534" t="str">
        <f>IF(ISBLANK('Compréhension de l''écrit'!C534),"",'Compréhension de l''écrit'!C534)</f>
        <v/>
      </c>
      <c r="D534" s="15" t="str">
        <f>IF(B534="","",IF(COUNTA(Paramétrages!H$5:H$32)=0,"",IF(ISBLANK('Compréhension de l''écrit'!D534),"",IF(('Compréhension de l''écrit'!D534)/(COUNTA(Paramétrages!H$5:H$32))&lt;0.34,"A",IF(('Compréhension de l''écrit'!D534)/(COUNTA(Paramétrages!H$5:H$32))&lt;0.67,"B","C")))&amp;IF(ISBLANK('Compréhension de l''écrit'!D534),""," ("&amp;'Compréhension de l''écrit'!D534&amp;" sur "&amp;COUNTA(Paramétrages!H$5:H$32)&amp;")")))</f>
        <v/>
      </c>
      <c r="E534" s="1" t="str">
        <f ca="1">IF(OFFSET(Paramétrages!$F$6,COLUMNS($G:G)-2,,)=0,"",IF($B534="","",IF(COUNTA(Paramétrages!$F$5:$F$32)=0,"",IF(ISBLANK('Compréhension de l''écrit'!$D534),"",IF((SUMIFS(Paramétrages!$W:$W,Paramétrages!$Y:$Y,IF(OFFSET(Paramétrages!$F$6,COLUMNS($G:G)-2,,)=0,"",OFFSET(Paramétrages!$F$6,COLUMNS($G:G)-2,,)),Paramétrages!$X:$X,$B534&amp;$C534)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534&amp;$C534))/(IF(OFFSET(Paramétrages!$G$6,COLUMNS($H:H)-2,,)=0,"",OFFSET(Paramétrages!$G$6,COLUMNS($H:H)-2,,)))&lt;0.67,"B","C"))))))&amp;IF(OFFSET(Paramétrages!$F$6,COLUMNS($G:G)-2,,)=0,"",IF(ISBLANK('Compréhension de l''écrit'!$D534),""," ("&amp;SUMIFS(Paramétrages!$W:$W,Paramétrages!$Y:$Y,IF(OFFSET(Paramétrages!$F$6,COLUMNS($G:G)-2,,)=0,"",OFFSET(Paramétrages!$F$6,COLUMNS($G:G)-2,,)),Paramétrages!$X:$X,$B534&amp;$C534)&amp;" sur "&amp;IF(OFFSET(Paramétrages!$G$6,COLUMNS($H:H)-2,,)=0,"",OFFSET(Paramétrages!$G$6,COLUMNS($H:H)-2,,))&amp;")"))</f>
        <v/>
      </c>
      <c r="F534" s="1" t="str">
        <f ca="1">IF(OFFSET(Paramétrages!$F$6,COLUMNS($G:H)-2,,)=0,"",IF($B534="","",IF(COUNTA(Paramétrages!$F$5:$F$32)=0,"",IF(ISBLANK('Compréhension de l''écrit'!$D534),"",IF((SUMIFS(Paramétrages!$W:$W,Paramétrages!$Y:$Y,IF(OFFSET(Paramétrages!$F$6,COLUMNS($G:H)-2,,)=0,"",OFFSET(Paramétrages!$F$6,COLUMNS($G:H)-2,,)),Paramétrages!$X:$X,$B534&amp;$C534)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534&amp;$C534))/(IF(OFFSET(Paramétrages!$G$6,COLUMNS($H:I)-2,,)=0,"",OFFSET(Paramétrages!$G$6,COLUMNS($H:I)-2,,)))&lt;0.67,"B","C"))))))&amp;IF(OFFSET(Paramétrages!$F$6,COLUMNS($G:H)-2,,)=0,"",IF(ISBLANK('Compréhension de l''écrit'!$D534),""," ("&amp;SUMIFS(Paramétrages!$W:$W,Paramétrages!$Y:$Y,IF(OFFSET(Paramétrages!$F$6,COLUMNS($G:H)-2,,)=0,"",OFFSET(Paramétrages!$F$6,COLUMNS($G:H)-2,,)),Paramétrages!$X:$X,$B534&amp;$C534)&amp;" sur "&amp;IF(OFFSET(Paramétrages!$G$6,COLUMNS($H:I)-2,,)=0,"",OFFSET(Paramétrages!$G$6,COLUMNS($H:I)-2,,))&amp;")"))</f>
        <v/>
      </c>
      <c r="G534" s="1" t="str">
        <f ca="1">IF(OFFSET(Paramétrages!$F$6,COLUMNS($G:I)-2,,)=0,"",IF($B534="","",IF(COUNTA(Paramétrages!$F$5:$F$32)=0,"",IF(ISBLANK('Compréhension de l''écrit'!$D534),"",IF((SUMIFS(Paramétrages!$W:$W,Paramétrages!$Y:$Y,IF(OFFSET(Paramétrages!$F$6,COLUMNS($G:I)-2,,)=0,"",OFFSET(Paramétrages!$F$6,COLUMNS($G:I)-2,,)),Paramétrages!$X:$X,$B534&amp;$C534)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534&amp;$C534))/(IF(OFFSET(Paramétrages!$G$6,COLUMNS($H:J)-2,,)=0,"",OFFSET(Paramétrages!$G$6,COLUMNS($H:J)-2,,)))&lt;0.67,"B","C"))))))&amp;IF(OFFSET(Paramétrages!$F$6,COLUMNS($G:I)-2,,)=0,"",IF(ISBLANK('Compréhension de l''écrit'!$D534),""," ("&amp;SUMIFS(Paramétrages!$W:$W,Paramétrages!$Y:$Y,IF(OFFSET(Paramétrages!$F$6,COLUMNS($G:I)-2,,)=0,"",OFFSET(Paramétrages!$F$6,COLUMNS($G:I)-2,,)),Paramétrages!$X:$X,$B534&amp;$C534)&amp;" sur "&amp;IF(OFFSET(Paramétrages!$G$6,COLUMNS($H:J)-2,,)=0,"",OFFSET(Paramétrages!$G$6,COLUMNS($H:J)-2,,))&amp;")"))</f>
        <v/>
      </c>
      <c r="H534" s="1" t="str">
        <f ca="1">IF(F534="","",SUMIFS(#REF!,#REF!,#REF!,#REF!,#REF!&amp;#REF!))</f>
        <v/>
      </c>
      <c r="I534" s="1" t="str">
        <f ca="1">IF(G534="","",SUMIFS(#REF!,#REF!,#REF!,#REF!,#REF!&amp;#REF!))</f>
        <v/>
      </c>
    </row>
    <row r="535" spans="1:9" x14ac:dyDescent="0.2">
      <c r="A535" t="str">
        <f>IF(ISBLANK('Compréhension de l''écrit'!A535),"",'Compréhension de l''écrit'!A535)</f>
        <v/>
      </c>
      <c r="B535" t="str">
        <f>IF(ISBLANK('Compréhension de l''écrit'!B535),"",'Compréhension de l''écrit'!B535)</f>
        <v/>
      </c>
      <c r="C535" t="str">
        <f>IF(ISBLANK('Compréhension de l''écrit'!C535),"",'Compréhension de l''écrit'!C535)</f>
        <v/>
      </c>
      <c r="D535" s="15" t="str">
        <f>IF(B535="","",IF(COUNTA(Paramétrages!H$5:H$32)=0,"",IF(ISBLANK('Compréhension de l''écrit'!D535),"",IF(('Compréhension de l''écrit'!D535)/(COUNTA(Paramétrages!H$5:H$32))&lt;0.34,"A",IF(('Compréhension de l''écrit'!D535)/(COUNTA(Paramétrages!H$5:H$32))&lt;0.67,"B","C")))&amp;IF(ISBLANK('Compréhension de l''écrit'!D535),""," ("&amp;'Compréhension de l''écrit'!D535&amp;" sur "&amp;COUNTA(Paramétrages!H$5:H$32)&amp;")")))</f>
        <v/>
      </c>
      <c r="E535" s="1" t="str">
        <f ca="1">IF(OFFSET(Paramétrages!$F$6,COLUMNS($G:G)-2,,)=0,"",IF($B535="","",IF(COUNTA(Paramétrages!$F$5:$F$32)=0,"",IF(ISBLANK('Compréhension de l''écrit'!$D535),"",IF((SUMIFS(Paramétrages!$W:$W,Paramétrages!$Y:$Y,IF(OFFSET(Paramétrages!$F$6,COLUMNS($G:G)-2,,)=0,"",OFFSET(Paramétrages!$F$6,COLUMNS($G:G)-2,,)),Paramétrages!$X:$X,$B535&amp;$C535)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535&amp;$C535))/(IF(OFFSET(Paramétrages!$G$6,COLUMNS($H:H)-2,,)=0,"",OFFSET(Paramétrages!$G$6,COLUMNS($H:H)-2,,)))&lt;0.67,"B","C"))))))&amp;IF(OFFSET(Paramétrages!$F$6,COLUMNS($G:G)-2,,)=0,"",IF(ISBLANK('Compréhension de l''écrit'!$D535),""," ("&amp;SUMIFS(Paramétrages!$W:$W,Paramétrages!$Y:$Y,IF(OFFSET(Paramétrages!$F$6,COLUMNS($G:G)-2,,)=0,"",OFFSET(Paramétrages!$F$6,COLUMNS($G:G)-2,,)),Paramétrages!$X:$X,$B535&amp;$C535)&amp;" sur "&amp;IF(OFFSET(Paramétrages!$G$6,COLUMNS($H:H)-2,,)=0,"",OFFSET(Paramétrages!$G$6,COLUMNS($H:H)-2,,))&amp;")"))</f>
        <v/>
      </c>
      <c r="F535" s="1" t="str">
        <f ca="1">IF(OFFSET(Paramétrages!$F$6,COLUMNS($G:H)-2,,)=0,"",IF($B535="","",IF(COUNTA(Paramétrages!$F$5:$F$32)=0,"",IF(ISBLANK('Compréhension de l''écrit'!$D535),"",IF((SUMIFS(Paramétrages!$W:$W,Paramétrages!$Y:$Y,IF(OFFSET(Paramétrages!$F$6,COLUMNS($G:H)-2,,)=0,"",OFFSET(Paramétrages!$F$6,COLUMNS($G:H)-2,,)),Paramétrages!$X:$X,$B535&amp;$C535)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535&amp;$C535))/(IF(OFFSET(Paramétrages!$G$6,COLUMNS($H:I)-2,,)=0,"",OFFSET(Paramétrages!$G$6,COLUMNS($H:I)-2,,)))&lt;0.67,"B","C"))))))&amp;IF(OFFSET(Paramétrages!$F$6,COLUMNS($G:H)-2,,)=0,"",IF(ISBLANK('Compréhension de l''écrit'!$D535),""," ("&amp;SUMIFS(Paramétrages!$W:$W,Paramétrages!$Y:$Y,IF(OFFSET(Paramétrages!$F$6,COLUMNS($G:H)-2,,)=0,"",OFFSET(Paramétrages!$F$6,COLUMNS($G:H)-2,,)),Paramétrages!$X:$X,$B535&amp;$C535)&amp;" sur "&amp;IF(OFFSET(Paramétrages!$G$6,COLUMNS($H:I)-2,,)=0,"",OFFSET(Paramétrages!$G$6,COLUMNS($H:I)-2,,))&amp;")"))</f>
        <v/>
      </c>
      <c r="G535" s="1" t="str">
        <f ca="1">IF(OFFSET(Paramétrages!$F$6,COLUMNS($G:I)-2,,)=0,"",IF($B535="","",IF(COUNTA(Paramétrages!$F$5:$F$32)=0,"",IF(ISBLANK('Compréhension de l''écrit'!$D535),"",IF((SUMIFS(Paramétrages!$W:$W,Paramétrages!$Y:$Y,IF(OFFSET(Paramétrages!$F$6,COLUMNS($G:I)-2,,)=0,"",OFFSET(Paramétrages!$F$6,COLUMNS($G:I)-2,,)),Paramétrages!$X:$X,$B535&amp;$C535)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535&amp;$C535))/(IF(OFFSET(Paramétrages!$G$6,COLUMNS($H:J)-2,,)=0,"",OFFSET(Paramétrages!$G$6,COLUMNS($H:J)-2,,)))&lt;0.67,"B","C"))))))&amp;IF(OFFSET(Paramétrages!$F$6,COLUMNS($G:I)-2,,)=0,"",IF(ISBLANK('Compréhension de l''écrit'!$D535),""," ("&amp;SUMIFS(Paramétrages!$W:$W,Paramétrages!$Y:$Y,IF(OFFSET(Paramétrages!$F$6,COLUMNS($G:I)-2,,)=0,"",OFFSET(Paramétrages!$F$6,COLUMNS($G:I)-2,,)),Paramétrages!$X:$X,$B535&amp;$C535)&amp;" sur "&amp;IF(OFFSET(Paramétrages!$G$6,COLUMNS($H:J)-2,,)=0,"",OFFSET(Paramétrages!$G$6,COLUMNS($H:J)-2,,))&amp;")"))</f>
        <v/>
      </c>
      <c r="H535" s="1" t="str">
        <f ca="1">IF(F535="","",SUMIFS(#REF!,#REF!,#REF!,#REF!,#REF!&amp;#REF!))</f>
        <v/>
      </c>
      <c r="I535" s="1" t="str">
        <f ca="1">IF(G535="","",SUMIFS(#REF!,#REF!,#REF!,#REF!,#REF!&amp;#REF!))</f>
        <v/>
      </c>
    </row>
    <row r="536" spans="1:9" x14ac:dyDescent="0.2">
      <c r="A536" t="str">
        <f>IF(ISBLANK('Compréhension de l''écrit'!A536),"",'Compréhension de l''écrit'!A536)</f>
        <v/>
      </c>
      <c r="B536" t="str">
        <f>IF(ISBLANK('Compréhension de l''écrit'!B536),"",'Compréhension de l''écrit'!B536)</f>
        <v/>
      </c>
      <c r="C536" t="str">
        <f>IF(ISBLANK('Compréhension de l''écrit'!C536),"",'Compréhension de l''écrit'!C536)</f>
        <v/>
      </c>
      <c r="D536" s="15" t="str">
        <f>IF(B536="","",IF(COUNTA(Paramétrages!H$5:H$32)=0,"",IF(ISBLANK('Compréhension de l''écrit'!D536),"",IF(('Compréhension de l''écrit'!D536)/(COUNTA(Paramétrages!H$5:H$32))&lt;0.34,"A",IF(('Compréhension de l''écrit'!D536)/(COUNTA(Paramétrages!H$5:H$32))&lt;0.67,"B","C")))&amp;IF(ISBLANK('Compréhension de l''écrit'!D536),""," ("&amp;'Compréhension de l''écrit'!D536&amp;" sur "&amp;COUNTA(Paramétrages!H$5:H$32)&amp;")")))</f>
        <v/>
      </c>
      <c r="E536" s="1" t="str">
        <f ca="1">IF(OFFSET(Paramétrages!$F$6,COLUMNS($G:G)-2,,)=0,"",IF($B536="","",IF(COUNTA(Paramétrages!$F$5:$F$32)=0,"",IF(ISBLANK('Compréhension de l''écrit'!$D536),"",IF((SUMIFS(Paramétrages!$W:$W,Paramétrages!$Y:$Y,IF(OFFSET(Paramétrages!$F$6,COLUMNS($G:G)-2,,)=0,"",OFFSET(Paramétrages!$F$6,COLUMNS($G:G)-2,,)),Paramétrages!$X:$X,$B536&amp;$C536)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536&amp;$C536))/(IF(OFFSET(Paramétrages!$G$6,COLUMNS($H:H)-2,,)=0,"",OFFSET(Paramétrages!$G$6,COLUMNS($H:H)-2,,)))&lt;0.67,"B","C"))))))&amp;IF(OFFSET(Paramétrages!$F$6,COLUMNS($G:G)-2,,)=0,"",IF(ISBLANK('Compréhension de l''écrit'!$D536),""," ("&amp;SUMIFS(Paramétrages!$W:$W,Paramétrages!$Y:$Y,IF(OFFSET(Paramétrages!$F$6,COLUMNS($G:G)-2,,)=0,"",OFFSET(Paramétrages!$F$6,COLUMNS($G:G)-2,,)),Paramétrages!$X:$X,$B536&amp;$C536)&amp;" sur "&amp;IF(OFFSET(Paramétrages!$G$6,COLUMNS($H:H)-2,,)=0,"",OFFSET(Paramétrages!$G$6,COLUMNS($H:H)-2,,))&amp;")"))</f>
        <v/>
      </c>
      <c r="F536" s="1" t="str">
        <f ca="1">IF(OFFSET(Paramétrages!$F$6,COLUMNS($G:H)-2,,)=0,"",IF($B536="","",IF(COUNTA(Paramétrages!$F$5:$F$32)=0,"",IF(ISBLANK('Compréhension de l''écrit'!$D536),"",IF((SUMIFS(Paramétrages!$W:$W,Paramétrages!$Y:$Y,IF(OFFSET(Paramétrages!$F$6,COLUMNS($G:H)-2,,)=0,"",OFFSET(Paramétrages!$F$6,COLUMNS($G:H)-2,,)),Paramétrages!$X:$X,$B536&amp;$C536)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536&amp;$C536))/(IF(OFFSET(Paramétrages!$G$6,COLUMNS($H:I)-2,,)=0,"",OFFSET(Paramétrages!$G$6,COLUMNS($H:I)-2,,)))&lt;0.67,"B","C"))))))&amp;IF(OFFSET(Paramétrages!$F$6,COLUMNS($G:H)-2,,)=0,"",IF(ISBLANK('Compréhension de l''écrit'!$D536),""," ("&amp;SUMIFS(Paramétrages!$W:$W,Paramétrages!$Y:$Y,IF(OFFSET(Paramétrages!$F$6,COLUMNS($G:H)-2,,)=0,"",OFFSET(Paramétrages!$F$6,COLUMNS($G:H)-2,,)),Paramétrages!$X:$X,$B536&amp;$C536)&amp;" sur "&amp;IF(OFFSET(Paramétrages!$G$6,COLUMNS($H:I)-2,,)=0,"",OFFSET(Paramétrages!$G$6,COLUMNS($H:I)-2,,))&amp;")"))</f>
        <v/>
      </c>
      <c r="G536" s="1" t="str">
        <f ca="1">IF(OFFSET(Paramétrages!$F$6,COLUMNS($G:I)-2,,)=0,"",IF($B536="","",IF(COUNTA(Paramétrages!$F$5:$F$32)=0,"",IF(ISBLANK('Compréhension de l''écrit'!$D536),"",IF((SUMIFS(Paramétrages!$W:$W,Paramétrages!$Y:$Y,IF(OFFSET(Paramétrages!$F$6,COLUMNS($G:I)-2,,)=0,"",OFFSET(Paramétrages!$F$6,COLUMNS($G:I)-2,,)),Paramétrages!$X:$X,$B536&amp;$C536)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536&amp;$C536))/(IF(OFFSET(Paramétrages!$G$6,COLUMNS($H:J)-2,,)=0,"",OFFSET(Paramétrages!$G$6,COLUMNS($H:J)-2,,)))&lt;0.67,"B","C"))))))&amp;IF(OFFSET(Paramétrages!$F$6,COLUMNS($G:I)-2,,)=0,"",IF(ISBLANK('Compréhension de l''écrit'!$D536),""," ("&amp;SUMIFS(Paramétrages!$W:$W,Paramétrages!$Y:$Y,IF(OFFSET(Paramétrages!$F$6,COLUMNS($G:I)-2,,)=0,"",OFFSET(Paramétrages!$F$6,COLUMNS($G:I)-2,,)),Paramétrages!$X:$X,$B536&amp;$C536)&amp;" sur "&amp;IF(OFFSET(Paramétrages!$G$6,COLUMNS($H:J)-2,,)=0,"",OFFSET(Paramétrages!$G$6,COLUMNS($H:J)-2,,))&amp;")"))</f>
        <v/>
      </c>
      <c r="H536" s="1" t="str">
        <f ca="1">IF(F536="","",SUMIFS(#REF!,#REF!,#REF!,#REF!,#REF!&amp;#REF!))</f>
        <v/>
      </c>
      <c r="I536" s="1" t="str">
        <f ca="1">IF(G536="","",SUMIFS(#REF!,#REF!,#REF!,#REF!,#REF!&amp;#REF!))</f>
        <v/>
      </c>
    </row>
    <row r="537" spans="1:9" x14ac:dyDescent="0.2">
      <c r="A537" t="str">
        <f>IF(ISBLANK('Compréhension de l''écrit'!A537),"",'Compréhension de l''écrit'!A537)</f>
        <v/>
      </c>
      <c r="B537" t="str">
        <f>IF(ISBLANK('Compréhension de l''écrit'!B537),"",'Compréhension de l''écrit'!B537)</f>
        <v/>
      </c>
      <c r="C537" t="str">
        <f>IF(ISBLANK('Compréhension de l''écrit'!C537),"",'Compréhension de l''écrit'!C537)</f>
        <v/>
      </c>
      <c r="D537" s="15" t="str">
        <f>IF(B537="","",IF(COUNTA(Paramétrages!H$5:H$32)=0,"",IF(ISBLANK('Compréhension de l''écrit'!D537),"",IF(('Compréhension de l''écrit'!D537)/(COUNTA(Paramétrages!H$5:H$32))&lt;0.34,"A",IF(('Compréhension de l''écrit'!D537)/(COUNTA(Paramétrages!H$5:H$32))&lt;0.67,"B","C")))&amp;IF(ISBLANK('Compréhension de l''écrit'!D537),""," ("&amp;'Compréhension de l''écrit'!D537&amp;" sur "&amp;COUNTA(Paramétrages!H$5:H$32)&amp;")")))</f>
        <v/>
      </c>
      <c r="E537" s="1" t="str">
        <f ca="1">IF(OFFSET(Paramétrages!$F$6,COLUMNS($G:G)-2,,)=0,"",IF($B537="","",IF(COUNTA(Paramétrages!$F$5:$F$32)=0,"",IF(ISBLANK('Compréhension de l''écrit'!$D537),"",IF((SUMIFS(Paramétrages!$W:$W,Paramétrages!$Y:$Y,IF(OFFSET(Paramétrages!$F$6,COLUMNS($G:G)-2,,)=0,"",OFFSET(Paramétrages!$F$6,COLUMNS($G:G)-2,,)),Paramétrages!$X:$X,$B537&amp;$C537)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537&amp;$C537))/(IF(OFFSET(Paramétrages!$G$6,COLUMNS($H:H)-2,,)=0,"",OFFSET(Paramétrages!$G$6,COLUMNS($H:H)-2,,)))&lt;0.67,"B","C"))))))&amp;IF(OFFSET(Paramétrages!$F$6,COLUMNS($G:G)-2,,)=0,"",IF(ISBLANK('Compréhension de l''écrit'!$D537),""," ("&amp;SUMIFS(Paramétrages!$W:$W,Paramétrages!$Y:$Y,IF(OFFSET(Paramétrages!$F$6,COLUMNS($G:G)-2,,)=0,"",OFFSET(Paramétrages!$F$6,COLUMNS($G:G)-2,,)),Paramétrages!$X:$X,$B537&amp;$C537)&amp;" sur "&amp;IF(OFFSET(Paramétrages!$G$6,COLUMNS($H:H)-2,,)=0,"",OFFSET(Paramétrages!$G$6,COLUMNS($H:H)-2,,))&amp;")"))</f>
        <v/>
      </c>
      <c r="F537" s="1" t="str">
        <f ca="1">IF(OFFSET(Paramétrages!$F$6,COLUMNS($G:H)-2,,)=0,"",IF($B537="","",IF(COUNTA(Paramétrages!$F$5:$F$32)=0,"",IF(ISBLANK('Compréhension de l''écrit'!$D537),"",IF((SUMIFS(Paramétrages!$W:$W,Paramétrages!$Y:$Y,IF(OFFSET(Paramétrages!$F$6,COLUMNS($G:H)-2,,)=0,"",OFFSET(Paramétrages!$F$6,COLUMNS($G:H)-2,,)),Paramétrages!$X:$X,$B537&amp;$C537)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537&amp;$C537))/(IF(OFFSET(Paramétrages!$G$6,COLUMNS($H:I)-2,,)=0,"",OFFSET(Paramétrages!$G$6,COLUMNS($H:I)-2,,)))&lt;0.67,"B","C"))))))&amp;IF(OFFSET(Paramétrages!$F$6,COLUMNS($G:H)-2,,)=0,"",IF(ISBLANK('Compréhension de l''écrit'!$D537),""," ("&amp;SUMIFS(Paramétrages!$W:$W,Paramétrages!$Y:$Y,IF(OFFSET(Paramétrages!$F$6,COLUMNS($G:H)-2,,)=0,"",OFFSET(Paramétrages!$F$6,COLUMNS($G:H)-2,,)),Paramétrages!$X:$X,$B537&amp;$C537)&amp;" sur "&amp;IF(OFFSET(Paramétrages!$G$6,COLUMNS($H:I)-2,,)=0,"",OFFSET(Paramétrages!$G$6,COLUMNS($H:I)-2,,))&amp;")"))</f>
        <v/>
      </c>
      <c r="G537" s="1" t="str">
        <f ca="1">IF(OFFSET(Paramétrages!$F$6,COLUMNS($G:I)-2,,)=0,"",IF($B537="","",IF(COUNTA(Paramétrages!$F$5:$F$32)=0,"",IF(ISBLANK('Compréhension de l''écrit'!$D537),"",IF((SUMIFS(Paramétrages!$W:$W,Paramétrages!$Y:$Y,IF(OFFSET(Paramétrages!$F$6,COLUMNS($G:I)-2,,)=0,"",OFFSET(Paramétrages!$F$6,COLUMNS($G:I)-2,,)),Paramétrages!$X:$X,$B537&amp;$C537)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537&amp;$C537))/(IF(OFFSET(Paramétrages!$G$6,COLUMNS($H:J)-2,,)=0,"",OFFSET(Paramétrages!$G$6,COLUMNS($H:J)-2,,)))&lt;0.67,"B","C"))))))&amp;IF(OFFSET(Paramétrages!$F$6,COLUMNS($G:I)-2,,)=0,"",IF(ISBLANK('Compréhension de l''écrit'!$D537),""," ("&amp;SUMIFS(Paramétrages!$W:$W,Paramétrages!$Y:$Y,IF(OFFSET(Paramétrages!$F$6,COLUMNS($G:I)-2,,)=0,"",OFFSET(Paramétrages!$F$6,COLUMNS($G:I)-2,,)),Paramétrages!$X:$X,$B537&amp;$C537)&amp;" sur "&amp;IF(OFFSET(Paramétrages!$G$6,COLUMNS($H:J)-2,,)=0,"",OFFSET(Paramétrages!$G$6,COLUMNS($H:J)-2,,))&amp;")"))</f>
        <v/>
      </c>
      <c r="H537" s="1" t="str">
        <f ca="1">IF(F537="","",SUMIFS(#REF!,#REF!,#REF!,#REF!,#REF!&amp;#REF!))</f>
        <v/>
      </c>
      <c r="I537" s="1" t="str">
        <f ca="1">IF(G537="","",SUMIFS(#REF!,#REF!,#REF!,#REF!,#REF!&amp;#REF!))</f>
        <v/>
      </c>
    </row>
    <row r="538" spans="1:9" x14ac:dyDescent="0.2">
      <c r="A538" t="str">
        <f>IF(ISBLANK('Compréhension de l''écrit'!A538),"",'Compréhension de l''écrit'!A538)</f>
        <v/>
      </c>
      <c r="B538" t="str">
        <f>IF(ISBLANK('Compréhension de l''écrit'!B538),"",'Compréhension de l''écrit'!B538)</f>
        <v/>
      </c>
      <c r="C538" t="str">
        <f>IF(ISBLANK('Compréhension de l''écrit'!C538),"",'Compréhension de l''écrit'!C538)</f>
        <v/>
      </c>
      <c r="D538" s="15" t="str">
        <f>IF(B538="","",IF(COUNTA(Paramétrages!H$5:H$32)=0,"",IF(ISBLANK('Compréhension de l''écrit'!D538),"",IF(('Compréhension de l''écrit'!D538)/(COUNTA(Paramétrages!H$5:H$32))&lt;0.34,"A",IF(('Compréhension de l''écrit'!D538)/(COUNTA(Paramétrages!H$5:H$32))&lt;0.67,"B","C")))&amp;IF(ISBLANK('Compréhension de l''écrit'!D538),""," ("&amp;'Compréhension de l''écrit'!D538&amp;" sur "&amp;COUNTA(Paramétrages!H$5:H$32)&amp;")")))</f>
        <v/>
      </c>
      <c r="E538" s="1" t="str">
        <f ca="1">IF(OFFSET(Paramétrages!$F$6,COLUMNS($G:G)-2,,)=0,"",IF($B538="","",IF(COUNTA(Paramétrages!$F$5:$F$32)=0,"",IF(ISBLANK('Compréhension de l''écrit'!$D538),"",IF((SUMIFS(Paramétrages!$W:$W,Paramétrages!$Y:$Y,IF(OFFSET(Paramétrages!$F$6,COLUMNS($G:G)-2,,)=0,"",OFFSET(Paramétrages!$F$6,COLUMNS($G:G)-2,,)),Paramétrages!$X:$X,$B538&amp;$C538)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538&amp;$C538))/(IF(OFFSET(Paramétrages!$G$6,COLUMNS($H:H)-2,,)=0,"",OFFSET(Paramétrages!$G$6,COLUMNS($H:H)-2,,)))&lt;0.67,"B","C"))))))&amp;IF(OFFSET(Paramétrages!$F$6,COLUMNS($G:G)-2,,)=0,"",IF(ISBLANK('Compréhension de l''écrit'!$D538),""," ("&amp;SUMIFS(Paramétrages!$W:$W,Paramétrages!$Y:$Y,IF(OFFSET(Paramétrages!$F$6,COLUMNS($G:G)-2,,)=0,"",OFFSET(Paramétrages!$F$6,COLUMNS($G:G)-2,,)),Paramétrages!$X:$X,$B538&amp;$C538)&amp;" sur "&amp;IF(OFFSET(Paramétrages!$G$6,COLUMNS($H:H)-2,,)=0,"",OFFSET(Paramétrages!$G$6,COLUMNS($H:H)-2,,))&amp;")"))</f>
        <v/>
      </c>
      <c r="F538" s="1" t="str">
        <f ca="1">IF(OFFSET(Paramétrages!$F$6,COLUMNS($G:H)-2,,)=0,"",IF($B538="","",IF(COUNTA(Paramétrages!$F$5:$F$32)=0,"",IF(ISBLANK('Compréhension de l''écrit'!$D538),"",IF((SUMIFS(Paramétrages!$W:$W,Paramétrages!$Y:$Y,IF(OFFSET(Paramétrages!$F$6,COLUMNS($G:H)-2,,)=0,"",OFFSET(Paramétrages!$F$6,COLUMNS($G:H)-2,,)),Paramétrages!$X:$X,$B538&amp;$C538)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538&amp;$C538))/(IF(OFFSET(Paramétrages!$G$6,COLUMNS($H:I)-2,,)=0,"",OFFSET(Paramétrages!$G$6,COLUMNS($H:I)-2,,)))&lt;0.67,"B","C"))))))&amp;IF(OFFSET(Paramétrages!$F$6,COLUMNS($G:H)-2,,)=0,"",IF(ISBLANK('Compréhension de l''écrit'!$D538),""," ("&amp;SUMIFS(Paramétrages!$W:$W,Paramétrages!$Y:$Y,IF(OFFSET(Paramétrages!$F$6,COLUMNS($G:H)-2,,)=0,"",OFFSET(Paramétrages!$F$6,COLUMNS($G:H)-2,,)),Paramétrages!$X:$X,$B538&amp;$C538)&amp;" sur "&amp;IF(OFFSET(Paramétrages!$G$6,COLUMNS($H:I)-2,,)=0,"",OFFSET(Paramétrages!$G$6,COLUMNS($H:I)-2,,))&amp;")"))</f>
        <v/>
      </c>
      <c r="G538" s="1" t="str">
        <f ca="1">IF(OFFSET(Paramétrages!$F$6,COLUMNS($G:I)-2,,)=0,"",IF($B538="","",IF(COUNTA(Paramétrages!$F$5:$F$32)=0,"",IF(ISBLANK('Compréhension de l''écrit'!$D538),"",IF((SUMIFS(Paramétrages!$W:$W,Paramétrages!$Y:$Y,IF(OFFSET(Paramétrages!$F$6,COLUMNS($G:I)-2,,)=0,"",OFFSET(Paramétrages!$F$6,COLUMNS($G:I)-2,,)),Paramétrages!$X:$X,$B538&amp;$C538)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538&amp;$C538))/(IF(OFFSET(Paramétrages!$G$6,COLUMNS($H:J)-2,,)=0,"",OFFSET(Paramétrages!$G$6,COLUMNS($H:J)-2,,)))&lt;0.67,"B","C"))))))&amp;IF(OFFSET(Paramétrages!$F$6,COLUMNS($G:I)-2,,)=0,"",IF(ISBLANK('Compréhension de l''écrit'!$D538),""," ("&amp;SUMIFS(Paramétrages!$W:$W,Paramétrages!$Y:$Y,IF(OFFSET(Paramétrages!$F$6,COLUMNS($G:I)-2,,)=0,"",OFFSET(Paramétrages!$F$6,COLUMNS($G:I)-2,,)),Paramétrages!$X:$X,$B538&amp;$C538)&amp;" sur "&amp;IF(OFFSET(Paramétrages!$G$6,COLUMNS($H:J)-2,,)=0,"",OFFSET(Paramétrages!$G$6,COLUMNS($H:J)-2,,))&amp;")"))</f>
        <v/>
      </c>
      <c r="H538" s="1" t="str">
        <f ca="1">IF(F538="","",SUMIFS(#REF!,#REF!,#REF!,#REF!,#REF!&amp;#REF!))</f>
        <v/>
      </c>
      <c r="I538" s="1" t="str">
        <f ca="1">IF(G538="","",SUMIFS(#REF!,#REF!,#REF!,#REF!,#REF!&amp;#REF!))</f>
        <v/>
      </c>
    </row>
    <row r="539" spans="1:9" x14ac:dyDescent="0.2">
      <c r="A539" t="str">
        <f>IF(ISBLANK('Compréhension de l''écrit'!A539),"",'Compréhension de l''écrit'!A539)</f>
        <v/>
      </c>
      <c r="B539" t="str">
        <f>IF(ISBLANK('Compréhension de l''écrit'!B539),"",'Compréhension de l''écrit'!B539)</f>
        <v/>
      </c>
      <c r="C539" t="str">
        <f>IF(ISBLANK('Compréhension de l''écrit'!C539),"",'Compréhension de l''écrit'!C539)</f>
        <v/>
      </c>
      <c r="D539" s="15" t="str">
        <f>IF(B539="","",IF(COUNTA(Paramétrages!H$5:H$32)=0,"",IF(ISBLANK('Compréhension de l''écrit'!D539),"",IF(('Compréhension de l''écrit'!D539)/(COUNTA(Paramétrages!H$5:H$32))&lt;0.34,"A",IF(('Compréhension de l''écrit'!D539)/(COUNTA(Paramétrages!H$5:H$32))&lt;0.67,"B","C")))&amp;IF(ISBLANK('Compréhension de l''écrit'!D539),""," ("&amp;'Compréhension de l''écrit'!D539&amp;" sur "&amp;COUNTA(Paramétrages!H$5:H$32)&amp;")")))</f>
        <v/>
      </c>
      <c r="E539" s="1" t="str">
        <f ca="1">IF(OFFSET(Paramétrages!$F$6,COLUMNS($G:G)-2,,)=0,"",IF($B539="","",IF(COUNTA(Paramétrages!$F$5:$F$32)=0,"",IF(ISBLANK('Compréhension de l''écrit'!$D539),"",IF((SUMIFS(Paramétrages!$W:$W,Paramétrages!$Y:$Y,IF(OFFSET(Paramétrages!$F$6,COLUMNS($G:G)-2,,)=0,"",OFFSET(Paramétrages!$F$6,COLUMNS($G:G)-2,,)),Paramétrages!$X:$X,$B539&amp;$C539)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539&amp;$C539))/(IF(OFFSET(Paramétrages!$G$6,COLUMNS($H:H)-2,,)=0,"",OFFSET(Paramétrages!$G$6,COLUMNS($H:H)-2,,)))&lt;0.67,"B","C"))))))&amp;IF(OFFSET(Paramétrages!$F$6,COLUMNS($G:G)-2,,)=0,"",IF(ISBLANK('Compréhension de l''écrit'!$D539),""," ("&amp;SUMIFS(Paramétrages!$W:$W,Paramétrages!$Y:$Y,IF(OFFSET(Paramétrages!$F$6,COLUMNS($G:G)-2,,)=0,"",OFFSET(Paramétrages!$F$6,COLUMNS($G:G)-2,,)),Paramétrages!$X:$X,$B539&amp;$C539)&amp;" sur "&amp;IF(OFFSET(Paramétrages!$G$6,COLUMNS($H:H)-2,,)=0,"",OFFSET(Paramétrages!$G$6,COLUMNS($H:H)-2,,))&amp;")"))</f>
        <v/>
      </c>
      <c r="F539" s="1" t="str">
        <f ca="1">IF(OFFSET(Paramétrages!$F$6,COLUMNS($G:H)-2,,)=0,"",IF($B539="","",IF(COUNTA(Paramétrages!$F$5:$F$32)=0,"",IF(ISBLANK('Compréhension de l''écrit'!$D539),"",IF((SUMIFS(Paramétrages!$W:$W,Paramétrages!$Y:$Y,IF(OFFSET(Paramétrages!$F$6,COLUMNS($G:H)-2,,)=0,"",OFFSET(Paramétrages!$F$6,COLUMNS($G:H)-2,,)),Paramétrages!$X:$X,$B539&amp;$C539)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539&amp;$C539))/(IF(OFFSET(Paramétrages!$G$6,COLUMNS($H:I)-2,,)=0,"",OFFSET(Paramétrages!$G$6,COLUMNS($H:I)-2,,)))&lt;0.67,"B","C"))))))&amp;IF(OFFSET(Paramétrages!$F$6,COLUMNS($G:H)-2,,)=0,"",IF(ISBLANK('Compréhension de l''écrit'!$D539),""," ("&amp;SUMIFS(Paramétrages!$W:$W,Paramétrages!$Y:$Y,IF(OFFSET(Paramétrages!$F$6,COLUMNS($G:H)-2,,)=0,"",OFFSET(Paramétrages!$F$6,COLUMNS($G:H)-2,,)),Paramétrages!$X:$X,$B539&amp;$C539)&amp;" sur "&amp;IF(OFFSET(Paramétrages!$G$6,COLUMNS($H:I)-2,,)=0,"",OFFSET(Paramétrages!$G$6,COLUMNS($H:I)-2,,))&amp;")"))</f>
        <v/>
      </c>
      <c r="G539" s="1" t="str">
        <f ca="1">IF(OFFSET(Paramétrages!$F$6,COLUMNS($G:I)-2,,)=0,"",IF($B539="","",IF(COUNTA(Paramétrages!$F$5:$F$32)=0,"",IF(ISBLANK('Compréhension de l''écrit'!$D539),"",IF((SUMIFS(Paramétrages!$W:$W,Paramétrages!$Y:$Y,IF(OFFSET(Paramétrages!$F$6,COLUMNS($G:I)-2,,)=0,"",OFFSET(Paramétrages!$F$6,COLUMNS($G:I)-2,,)),Paramétrages!$X:$X,$B539&amp;$C539)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539&amp;$C539))/(IF(OFFSET(Paramétrages!$G$6,COLUMNS($H:J)-2,,)=0,"",OFFSET(Paramétrages!$G$6,COLUMNS($H:J)-2,,)))&lt;0.67,"B","C"))))))&amp;IF(OFFSET(Paramétrages!$F$6,COLUMNS($G:I)-2,,)=0,"",IF(ISBLANK('Compréhension de l''écrit'!$D539),""," ("&amp;SUMIFS(Paramétrages!$W:$W,Paramétrages!$Y:$Y,IF(OFFSET(Paramétrages!$F$6,COLUMNS($G:I)-2,,)=0,"",OFFSET(Paramétrages!$F$6,COLUMNS($G:I)-2,,)),Paramétrages!$X:$X,$B539&amp;$C539)&amp;" sur "&amp;IF(OFFSET(Paramétrages!$G$6,COLUMNS($H:J)-2,,)=0,"",OFFSET(Paramétrages!$G$6,COLUMNS($H:J)-2,,))&amp;")"))</f>
        <v/>
      </c>
      <c r="H539" s="1" t="str">
        <f ca="1">IF(F539="","",SUMIFS(#REF!,#REF!,#REF!,#REF!,#REF!&amp;#REF!))</f>
        <v/>
      </c>
      <c r="I539" s="1" t="str">
        <f ca="1">IF(G539="","",SUMIFS(#REF!,#REF!,#REF!,#REF!,#REF!&amp;#REF!))</f>
        <v/>
      </c>
    </row>
    <row r="540" spans="1:9" x14ac:dyDescent="0.2">
      <c r="A540" t="str">
        <f>IF(ISBLANK('Compréhension de l''écrit'!A540),"",'Compréhension de l''écrit'!A540)</f>
        <v/>
      </c>
      <c r="B540" t="str">
        <f>IF(ISBLANK('Compréhension de l''écrit'!B540),"",'Compréhension de l''écrit'!B540)</f>
        <v/>
      </c>
      <c r="C540" t="str">
        <f>IF(ISBLANK('Compréhension de l''écrit'!C540),"",'Compréhension de l''écrit'!C540)</f>
        <v/>
      </c>
      <c r="D540" s="15" t="str">
        <f>IF(B540="","",IF(COUNTA(Paramétrages!H$5:H$32)=0,"",IF(ISBLANK('Compréhension de l''écrit'!D540),"",IF(('Compréhension de l''écrit'!D540)/(COUNTA(Paramétrages!H$5:H$32))&lt;0.34,"A",IF(('Compréhension de l''écrit'!D540)/(COUNTA(Paramétrages!H$5:H$32))&lt;0.67,"B","C")))&amp;IF(ISBLANK('Compréhension de l''écrit'!D540),""," ("&amp;'Compréhension de l''écrit'!D540&amp;" sur "&amp;COUNTA(Paramétrages!H$5:H$32)&amp;")")))</f>
        <v/>
      </c>
      <c r="E540" s="1" t="str">
        <f ca="1">IF(OFFSET(Paramétrages!$F$6,COLUMNS($G:G)-2,,)=0,"",IF($B540="","",IF(COUNTA(Paramétrages!$F$5:$F$32)=0,"",IF(ISBLANK('Compréhension de l''écrit'!$D540),"",IF((SUMIFS(Paramétrages!$W:$W,Paramétrages!$Y:$Y,IF(OFFSET(Paramétrages!$F$6,COLUMNS($G:G)-2,,)=0,"",OFFSET(Paramétrages!$F$6,COLUMNS($G:G)-2,,)),Paramétrages!$X:$X,$B540&amp;$C540)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540&amp;$C540))/(IF(OFFSET(Paramétrages!$G$6,COLUMNS($H:H)-2,,)=0,"",OFFSET(Paramétrages!$G$6,COLUMNS($H:H)-2,,)))&lt;0.67,"B","C"))))))&amp;IF(OFFSET(Paramétrages!$F$6,COLUMNS($G:G)-2,,)=0,"",IF(ISBLANK('Compréhension de l''écrit'!$D540),""," ("&amp;SUMIFS(Paramétrages!$W:$W,Paramétrages!$Y:$Y,IF(OFFSET(Paramétrages!$F$6,COLUMNS($G:G)-2,,)=0,"",OFFSET(Paramétrages!$F$6,COLUMNS($G:G)-2,,)),Paramétrages!$X:$X,$B540&amp;$C540)&amp;" sur "&amp;IF(OFFSET(Paramétrages!$G$6,COLUMNS($H:H)-2,,)=0,"",OFFSET(Paramétrages!$G$6,COLUMNS($H:H)-2,,))&amp;")"))</f>
        <v/>
      </c>
      <c r="F540" s="1" t="str">
        <f ca="1">IF(OFFSET(Paramétrages!$F$6,COLUMNS($G:H)-2,,)=0,"",IF($B540="","",IF(COUNTA(Paramétrages!$F$5:$F$32)=0,"",IF(ISBLANK('Compréhension de l''écrit'!$D540),"",IF((SUMIFS(Paramétrages!$W:$W,Paramétrages!$Y:$Y,IF(OFFSET(Paramétrages!$F$6,COLUMNS($G:H)-2,,)=0,"",OFFSET(Paramétrages!$F$6,COLUMNS($G:H)-2,,)),Paramétrages!$X:$X,$B540&amp;$C540)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540&amp;$C540))/(IF(OFFSET(Paramétrages!$G$6,COLUMNS($H:I)-2,,)=0,"",OFFSET(Paramétrages!$G$6,COLUMNS($H:I)-2,,)))&lt;0.67,"B","C"))))))&amp;IF(OFFSET(Paramétrages!$F$6,COLUMNS($G:H)-2,,)=0,"",IF(ISBLANK('Compréhension de l''écrit'!$D540),""," ("&amp;SUMIFS(Paramétrages!$W:$W,Paramétrages!$Y:$Y,IF(OFFSET(Paramétrages!$F$6,COLUMNS($G:H)-2,,)=0,"",OFFSET(Paramétrages!$F$6,COLUMNS($G:H)-2,,)),Paramétrages!$X:$X,$B540&amp;$C540)&amp;" sur "&amp;IF(OFFSET(Paramétrages!$G$6,COLUMNS($H:I)-2,,)=0,"",OFFSET(Paramétrages!$G$6,COLUMNS($H:I)-2,,))&amp;")"))</f>
        <v/>
      </c>
      <c r="G540" s="1" t="str">
        <f ca="1">IF(OFFSET(Paramétrages!$F$6,COLUMNS($G:I)-2,,)=0,"",IF($B540="","",IF(COUNTA(Paramétrages!$F$5:$F$32)=0,"",IF(ISBLANK('Compréhension de l''écrit'!$D540),"",IF((SUMIFS(Paramétrages!$W:$W,Paramétrages!$Y:$Y,IF(OFFSET(Paramétrages!$F$6,COLUMNS($G:I)-2,,)=0,"",OFFSET(Paramétrages!$F$6,COLUMNS($G:I)-2,,)),Paramétrages!$X:$X,$B540&amp;$C540)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540&amp;$C540))/(IF(OFFSET(Paramétrages!$G$6,COLUMNS($H:J)-2,,)=0,"",OFFSET(Paramétrages!$G$6,COLUMNS($H:J)-2,,)))&lt;0.67,"B","C"))))))&amp;IF(OFFSET(Paramétrages!$F$6,COLUMNS($G:I)-2,,)=0,"",IF(ISBLANK('Compréhension de l''écrit'!$D540),""," ("&amp;SUMIFS(Paramétrages!$W:$W,Paramétrages!$Y:$Y,IF(OFFSET(Paramétrages!$F$6,COLUMNS($G:I)-2,,)=0,"",OFFSET(Paramétrages!$F$6,COLUMNS($G:I)-2,,)),Paramétrages!$X:$X,$B540&amp;$C540)&amp;" sur "&amp;IF(OFFSET(Paramétrages!$G$6,COLUMNS($H:J)-2,,)=0,"",OFFSET(Paramétrages!$G$6,COLUMNS($H:J)-2,,))&amp;")"))</f>
        <v/>
      </c>
      <c r="H540" s="1" t="str">
        <f ca="1">IF(F540="","",SUMIFS(#REF!,#REF!,#REF!,#REF!,#REF!&amp;#REF!))</f>
        <v/>
      </c>
      <c r="I540" s="1" t="str">
        <f ca="1">IF(G540="","",SUMIFS(#REF!,#REF!,#REF!,#REF!,#REF!&amp;#REF!))</f>
        <v/>
      </c>
    </row>
    <row r="541" spans="1:9" x14ac:dyDescent="0.2">
      <c r="A541" t="str">
        <f>IF(ISBLANK('Compréhension de l''écrit'!A541),"",'Compréhension de l''écrit'!A541)</f>
        <v/>
      </c>
      <c r="B541" t="str">
        <f>IF(ISBLANK('Compréhension de l''écrit'!B541),"",'Compréhension de l''écrit'!B541)</f>
        <v/>
      </c>
      <c r="C541" t="str">
        <f>IF(ISBLANK('Compréhension de l''écrit'!C541),"",'Compréhension de l''écrit'!C541)</f>
        <v/>
      </c>
      <c r="D541" s="15" t="str">
        <f>IF(B541="","",IF(COUNTA(Paramétrages!H$5:H$32)=0,"",IF(ISBLANK('Compréhension de l''écrit'!D541),"",IF(('Compréhension de l''écrit'!D541)/(COUNTA(Paramétrages!H$5:H$32))&lt;0.34,"A",IF(('Compréhension de l''écrit'!D541)/(COUNTA(Paramétrages!H$5:H$32))&lt;0.67,"B","C")))&amp;IF(ISBLANK('Compréhension de l''écrit'!D541),""," ("&amp;'Compréhension de l''écrit'!D541&amp;" sur "&amp;COUNTA(Paramétrages!H$5:H$32)&amp;")")))</f>
        <v/>
      </c>
      <c r="E541" s="1" t="str">
        <f ca="1">IF(OFFSET(Paramétrages!$F$6,COLUMNS($G:G)-2,,)=0,"",IF($B541="","",IF(COUNTA(Paramétrages!$F$5:$F$32)=0,"",IF(ISBLANK('Compréhension de l''écrit'!$D541),"",IF((SUMIFS(Paramétrages!$W:$W,Paramétrages!$Y:$Y,IF(OFFSET(Paramétrages!$F$6,COLUMNS($G:G)-2,,)=0,"",OFFSET(Paramétrages!$F$6,COLUMNS($G:G)-2,,)),Paramétrages!$X:$X,$B541&amp;$C541)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541&amp;$C541))/(IF(OFFSET(Paramétrages!$G$6,COLUMNS($H:H)-2,,)=0,"",OFFSET(Paramétrages!$G$6,COLUMNS($H:H)-2,,)))&lt;0.67,"B","C"))))))&amp;IF(OFFSET(Paramétrages!$F$6,COLUMNS($G:G)-2,,)=0,"",IF(ISBLANK('Compréhension de l''écrit'!$D541),""," ("&amp;SUMIFS(Paramétrages!$W:$W,Paramétrages!$Y:$Y,IF(OFFSET(Paramétrages!$F$6,COLUMNS($G:G)-2,,)=0,"",OFFSET(Paramétrages!$F$6,COLUMNS($G:G)-2,,)),Paramétrages!$X:$X,$B541&amp;$C541)&amp;" sur "&amp;IF(OFFSET(Paramétrages!$G$6,COLUMNS($H:H)-2,,)=0,"",OFFSET(Paramétrages!$G$6,COLUMNS($H:H)-2,,))&amp;")"))</f>
        <v/>
      </c>
      <c r="F541" s="1" t="str">
        <f ca="1">IF(OFFSET(Paramétrages!$F$6,COLUMNS($G:H)-2,,)=0,"",IF($B541="","",IF(COUNTA(Paramétrages!$F$5:$F$32)=0,"",IF(ISBLANK('Compréhension de l''écrit'!$D541),"",IF((SUMIFS(Paramétrages!$W:$W,Paramétrages!$Y:$Y,IF(OFFSET(Paramétrages!$F$6,COLUMNS($G:H)-2,,)=0,"",OFFSET(Paramétrages!$F$6,COLUMNS($G:H)-2,,)),Paramétrages!$X:$X,$B541&amp;$C541)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541&amp;$C541))/(IF(OFFSET(Paramétrages!$G$6,COLUMNS($H:I)-2,,)=0,"",OFFSET(Paramétrages!$G$6,COLUMNS($H:I)-2,,)))&lt;0.67,"B","C"))))))&amp;IF(OFFSET(Paramétrages!$F$6,COLUMNS($G:H)-2,,)=0,"",IF(ISBLANK('Compréhension de l''écrit'!$D541),""," ("&amp;SUMIFS(Paramétrages!$W:$W,Paramétrages!$Y:$Y,IF(OFFSET(Paramétrages!$F$6,COLUMNS($G:H)-2,,)=0,"",OFFSET(Paramétrages!$F$6,COLUMNS($G:H)-2,,)),Paramétrages!$X:$X,$B541&amp;$C541)&amp;" sur "&amp;IF(OFFSET(Paramétrages!$G$6,COLUMNS($H:I)-2,,)=0,"",OFFSET(Paramétrages!$G$6,COLUMNS($H:I)-2,,))&amp;")"))</f>
        <v/>
      </c>
      <c r="G541" s="1" t="str">
        <f ca="1">IF(OFFSET(Paramétrages!$F$6,COLUMNS($G:I)-2,,)=0,"",IF($B541="","",IF(COUNTA(Paramétrages!$F$5:$F$32)=0,"",IF(ISBLANK('Compréhension de l''écrit'!$D541),"",IF((SUMIFS(Paramétrages!$W:$W,Paramétrages!$Y:$Y,IF(OFFSET(Paramétrages!$F$6,COLUMNS($G:I)-2,,)=0,"",OFFSET(Paramétrages!$F$6,COLUMNS($G:I)-2,,)),Paramétrages!$X:$X,$B541&amp;$C541)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541&amp;$C541))/(IF(OFFSET(Paramétrages!$G$6,COLUMNS($H:J)-2,,)=0,"",OFFSET(Paramétrages!$G$6,COLUMNS($H:J)-2,,)))&lt;0.67,"B","C"))))))&amp;IF(OFFSET(Paramétrages!$F$6,COLUMNS($G:I)-2,,)=0,"",IF(ISBLANK('Compréhension de l''écrit'!$D541),""," ("&amp;SUMIFS(Paramétrages!$W:$W,Paramétrages!$Y:$Y,IF(OFFSET(Paramétrages!$F$6,COLUMNS($G:I)-2,,)=0,"",OFFSET(Paramétrages!$F$6,COLUMNS($G:I)-2,,)),Paramétrages!$X:$X,$B541&amp;$C541)&amp;" sur "&amp;IF(OFFSET(Paramétrages!$G$6,COLUMNS($H:J)-2,,)=0,"",OFFSET(Paramétrages!$G$6,COLUMNS($H:J)-2,,))&amp;")"))</f>
        <v/>
      </c>
      <c r="H541" s="1" t="str">
        <f ca="1">IF(F541="","",SUMIFS(#REF!,#REF!,#REF!,#REF!,#REF!&amp;#REF!))</f>
        <v/>
      </c>
      <c r="I541" s="1" t="str">
        <f ca="1">IF(G541="","",SUMIFS(#REF!,#REF!,#REF!,#REF!,#REF!&amp;#REF!))</f>
        <v/>
      </c>
    </row>
    <row r="542" spans="1:9" x14ac:dyDescent="0.2">
      <c r="A542" t="str">
        <f>IF(ISBLANK('Compréhension de l''écrit'!A542),"",'Compréhension de l''écrit'!A542)</f>
        <v/>
      </c>
      <c r="B542" t="str">
        <f>IF(ISBLANK('Compréhension de l''écrit'!B542),"",'Compréhension de l''écrit'!B542)</f>
        <v/>
      </c>
      <c r="C542" t="str">
        <f>IF(ISBLANK('Compréhension de l''écrit'!C542),"",'Compréhension de l''écrit'!C542)</f>
        <v/>
      </c>
      <c r="D542" s="15" t="str">
        <f>IF(B542="","",IF(COUNTA(Paramétrages!H$5:H$32)=0,"",IF(ISBLANK('Compréhension de l''écrit'!D542),"",IF(('Compréhension de l''écrit'!D542)/(COUNTA(Paramétrages!H$5:H$32))&lt;0.34,"A",IF(('Compréhension de l''écrit'!D542)/(COUNTA(Paramétrages!H$5:H$32))&lt;0.67,"B","C")))&amp;IF(ISBLANK('Compréhension de l''écrit'!D542),""," ("&amp;'Compréhension de l''écrit'!D542&amp;" sur "&amp;COUNTA(Paramétrages!H$5:H$32)&amp;")")))</f>
        <v/>
      </c>
      <c r="E542" s="1" t="str">
        <f ca="1">IF(OFFSET(Paramétrages!$F$6,COLUMNS($G:G)-2,,)=0,"",IF($B542="","",IF(COUNTA(Paramétrages!$F$5:$F$32)=0,"",IF(ISBLANK('Compréhension de l''écrit'!$D542),"",IF((SUMIFS(Paramétrages!$W:$W,Paramétrages!$Y:$Y,IF(OFFSET(Paramétrages!$F$6,COLUMNS($G:G)-2,,)=0,"",OFFSET(Paramétrages!$F$6,COLUMNS($G:G)-2,,)),Paramétrages!$X:$X,$B542&amp;$C542)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542&amp;$C542))/(IF(OFFSET(Paramétrages!$G$6,COLUMNS($H:H)-2,,)=0,"",OFFSET(Paramétrages!$G$6,COLUMNS($H:H)-2,,)))&lt;0.67,"B","C"))))))&amp;IF(OFFSET(Paramétrages!$F$6,COLUMNS($G:G)-2,,)=0,"",IF(ISBLANK('Compréhension de l''écrit'!$D542),""," ("&amp;SUMIFS(Paramétrages!$W:$W,Paramétrages!$Y:$Y,IF(OFFSET(Paramétrages!$F$6,COLUMNS($G:G)-2,,)=0,"",OFFSET(Paramétrages!$F$6,COLUMNS($G:G)-2,,)),Paramétrages!$X:$X,$B542&amp;$C542)&amp;" sur "&amp;IF(OFFSET(Paramétrages!$G$6,COLUMNS($H:H)-2,,)=0,"",OFFSET(Paramétrages!$G$6,COLUMNS($H:H)-2,,))&amp;")"))</f>
        <v/>
      </c>
      <c r="F542" s="1" t="str">
        <f ca="1">IF(OFFSET(Paramétrages!$F$6,COLUMNS($G:H)-2,,)=0,"",IF($B542="","",IF(COUNTA(Paramétrages!$F$5:$F$32)=0,"",IF(ISBLANK('Compréhension de l''écrit'!$D542),"",IF((SUMIFS(Paramétrages!$W:$W,Paramétrages!$Y:$Y,IF(OFFSET(Paramétrages!$F$6,COLUMNS($G:H)-2,,)=0,"",OFFSET(Paramétrages!$F$6,COLUMNS($G:H)-2,,)),Paramétrages!$X:$X,$B542&amp;$C542)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542&amp;$C542))/(IF(OFFSET(Paramétrages!$G$6,COLUMNS($H:I)-2,,)=0,"",OFFSET(Paramétrages!$G$6,COLUMNS($H:I)-2,,)))&lt;0.67,"B","C"))))))&amp;IF(OFFSET(Paramétrages!$F$6,COLUMNS($G:H)-2,,)=0,"",IF(ISBLANK('Compréhension de l''écrit'!$D542),""," ("&amp;SUMIFS(Paramétrages!$W:$W,Paramétrages!$Y:$Y,IF(OFFSET(Paramétrages!$F$6,COLUMNS($G:H)-2,,)=0,"",OFFSET(Paramétrages!$F$6,COLUMNS($G:H)-2,,)),Paramétrages!$X:$X,$B542&amp;$C542)&amp;" sur "&amp;IF(OFFSET(Paramétrages!$G$6,COLUMNS($H:I)-2,,)=0,"",OFFSET(Paramétrages!$G$6,COLUMNS($H:I)-2,,))&amp;")"))</f>
        <v/>
      </c>
      <c r="G542" s="1" t="str">
        <f ca="1">IF(OFFSET(Paramétrages!$F$6,COLUMNS($G:I)-2,,)=0,"",IF($B542="","",IF(COUNTA(Paramétrages!$F$5:$F$32)=0,"",IF(ISBLANK('Compréhension de l''écrit'!$D542),"",IF((SUMIFS(Paramétrages!$W:$W,Paramétrages!$Y:$Y,IF(OFFSET(Paramétrages!$F$6,COLUMNS($G:I)-2,,)=0,"",OFFSET(Paramétrages!$F$6,COLUMNS($G:I)-2,,)),Paramétrages!$X:$X,$B542&amp;$C542)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542&amp;$C542))/(IF(OFFSET(Paramétrages!$G$6,COLUMNS($H:J)-2,,)=0,"",OFFSET(Paramétrages!$G$6,COLUMNS($H:J)-2,,)))&lt;0.67,"B","C"))))))&amp;IF(OFFSET(Paramétrages!$F$6,COLUMNS($G:I)-2,,)=0,"",IF(ISBLANK('Compréhension de l''écrit'!$D542),""," ("&amp;SUMIFS(Paramétrages!$W:$W,Paramétrages!$Y:$Y,IF(OFFSET(Paramétrages!$F$6,COLUMNS($G:I)-2,,)=0,"",OFFSET(Paramétrages!$F$6,COLUMNS($G:I)-2,,)),Paramétrages!$X:$X,$B542&amp;$C542)&amp;" sur "&amp;IF(OFFSET(Paramétrages!$G$6,COLUMNS($H:J)-2,,)=0,"",OFFSET(Paramétrages!$G$6,COLUMNS($H:J)-2,,))&amp;")"))</f>
        <v/>
      </c>
      <c r="H542" s="1" t="str">
        <f ca="1">IF(F542="","",SUMIFS(#REF!,#REF!,#REF!,#REF!,#REF!&amp;#REF!))</f>
        <v/>
      </c>
      <c r="I542" s="1" t="str">
        <f ca="1">IF(G542="","",SUMIFS(#REF!,#REF!,#REF!,#REF!,#REF!&amp;#REF!))</f>
        <v/>
      </c>
    </row>
    <row r="543" spans="1:9" x14ac:dyDescent="0.2">
      <c r="A543" t="str">
        <f>IF(ISBLANK('Compréhension de l''écrit'!A543),"",'Compréhension de l''écrit'!A543)</f>
        <v/>
      </c>
      <c r="B543" t="str">
        <f>IF(ISBLANK('Compréhension de l''écrit'!B543),"",'Compréhension de l''écrit'!B543)</f>
        <v/>
      </c>
      <c r="C543" t="str">
        <f>IF(ISBLANK('Compréhension de l''écrit'!C543),"",'Compréhension de l''écrit'!C543)</f>
        <v/>
      </c>
      <c r="D543" s="15" t="str">
        <f>IF(B543="","",IF(COUNTA(Paramétrages!H$5:H$32)=0,"",IF(ISBLANK('Compréhension de l''écrit'!D543),"",IF(('Compréhension de l''écrit'!D543)/(COUNTA(Paramétrages!H$5:H$32))&lt;0.34,"A",IF(('Compréhension de l''écrit'!D543)/(COUNTA(Paramétrages!H$5:H$32))&lt;0.67,"B","C")))&amp;IF(ISBLANK('Compréhension de l''écrit'!D543),""," ("&amp;'Compréhension de l''écrit'!D543&amp;" sur "&amp;COUNTA(Paramétrages!H$5:H$32)&amp;")")))</f>
        <v/>
      </c>
      <c r="E543" s="1" t="str">
        <f ca="1">IF(OFFSET(Paramétrages!$F$6,COLUMNS($G:G)-2,,)=0,"",IF($B543="","",IF(COUNTA(Paramétrages!$F$5:$F$32)=0,"",IF(ISBLANK('Compréhension de l''écrit'!$D543),"",IF((SUMIFS(Paramétrages!$W:$W,Paramétrages!$Y:$Y,IF(OFFSET(Paramétrages!$F$6,COLUMNS($G:G)-2,,)=0,"",OFFSET(Paramétrages!$F$6,COLUMNS($G:G)-2,,)),Paramétrages!$X:$X,$B543&amp;$C543)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543&amp;$C543))/(IF(OFFSET(Paramétrages!$G$6,COLUMNS($H:H)-2,,)=0,"",OFFSET(Paramétrages!$G$6,COLUMNS($H:H)-2,,)))&lt;0.67,"B","C"))))))&amp;IF(OFFSET(Paramétrages!$F$6,COLUMNS($G:G)-2,,)=0,"",IF(ISBLANK('Compréhension de l''écrit'!$D543),""," ("&amp;SUMIFS(Paramétrages!$W:$W,Paramétrages!$Y:$Y,IF(OFFSET(Paramétrages!$F$6,COLUMNS($G:G)-2,,)=0,"",OFFSET(Paramétrages!$F$6,COLUMNS($G:G)-2,,)),Paramétrages!$X:$X,$B543&amp;$C543)&amp;" sur "&amp;IF(OFFSET(Paramétrages!$G$6,COLUMNS($H:H)-2,,)=0,"",OFFSET(Paramétrages!$G$6,COLUMNS($H:H)-2,,))&amp;")"))</f>
        <v/>
      </c>
      <c r="F543" s="1" t="str">
        <f ca="1">IF(OFFSET(Paramétrages!$F$6,COLUMNS($G:H)-2,,)=0,"",IF($B543="","",IF(COUNTA(Paramétrages!$F$5:$F$32)=0,"",IF(ISBLANK('Compréhension de l''écrit'!$D543),"",IF((SUMIFS(Paramétrages!$W:$W,Paramétrages!$Y:$Y,IF(OFFSET(Paramétrages!$F$6,COLUMNS($G:H)-2,,)=0,"",OFFSET(Paramétrages!$F$6,COLUMNS($G:H)-2,,)),Paramétrages!$X:$X,$B543&amp;$C543)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543&amp;$C543))/(IF(OFFSET(Paramétrages!$G$6,COLUMNS($H:I)-2,,)=0,"",OFFSET(Paramétrages!$G$6,COLUMNS($H:I)-2,,)))&lt;0.67,"B","C"))))))&amp;IF(OFFSET(Paramétrages!$F$6,COLUMNS($G:H)-2,,)=0,"",IF(ISBLANK('Compréhension de l''écrit'!$D543),""," ("&amp;SUMIFS(Paramétrages!$W:$W,Paramétrages!$Y:$Y,IF(OFFSET(Paramétrages!$F$6,COLUMNS($G:H)-2,,)=0,"",OFFSET(Paramétrages!$F$6,COLUMNS($G:H)-2,,)),Paramétrages!$X:$X,$B543&amp;$C543)&amp;" sur "&amp;IF(OFFSET(Paramétrages!$G$6,COLUMNS($H:I)-2,,)=0,"",OFFSET(Paramétrages!$G$6,COLUMNS($H:I)-2,,))&amp;")"))</f>
        <v/>
      </c>
      <c r="G543" s="1" t="str">
        <f ca="1">IF(OFFSET(Paramétrages!$F$6,COLUMNS($G:I)-2,,)=0,"",IF($B543="","",IF(COUNTA(Paramétrages!$F$5:$F$32)=0,"",IF(ISBLANK('Compréhension de l''écrit'!$D543),"",IF((SUMIFS(Paramétrages!$W:$W,Paramétrages!$Y:$Y,IF(OFFSET(Paramétrages!$F$6,COLUMNS($G:I)-2,,)=0,"",OFFSET(Paramétrages!$F$6,COLUMNS($G:I)-2,,)),Paramétrages!$X:$X,$B543&amp;$C543)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543&amp;$C543))/(IF(OFFSET(Paramétrages!$G$6,COLUMNS($H:J)-2,,)=0,"",OFFSET(Paramétrages!$G$6,COLUMNS($H:J)-2,,)))&lt;0.67,"B","C"))))))&amp;IF(OFFSET(Paramétrages!$F$6,COLUMNS($G:I)-2,,)=0,"",IF(ISBLANK('Compréhension de l''écrit'!$D543),""," ("&amp;SUMIFS(Paramétrages!$W:$W,Paramétrages!$Y:$Y,IF(OFFSET(Paramétrages!$F$6,COLUMNS($G:I)-2,,)=0,"",OFFSET(Paramétrages!$F$6,COLUMNS($G:I)-2,,)),Paramétrages!$X:$X,$B543&amp;$C543)&amp;" sur "&amp;IF(OFFSET(Paramétrages!$G$6,COLUMNS($H:J)-2,,)=0,"",OFFSET(Paramétrages!$G$6,COLUMNS($H:J)-2,,))&amp;")"))</f>
        <v/>
      </c>
      <c r="H543" s="1" t="str">
        <f ca="1">IF(F543="","",SUMIFS(#REF!,#REF!,#REF!,#REF!,#REF!&amp;#REF!))</f>
        <v/>
      </c>
      <c r="I543" s="1" t="str">
        <f ca="1">IF(G543="","",SUMIFS(#REF!,#REF!,#REF!,#REF!,#REF!&amp;#REF!))</f>
        <v/>
      </c>
    </row>
    <row r="544" spans="1:9" x14ac:dyDescent="0.2">
      <c r="A544" t="str">
        <f>IF(ISBLANK('Compréhension de l''écrit'!A544),"",'Compréhension de l''écrit'!A544)</f>
        <v/>
      </c>
      <c r="B544" t="str">
        <f>IF(ISBLANK('Compréhension de l''écrit'!B544),"",'Compréhension de l''écrit'!B544)</f>
        <v/>
      </c>
      <c r="C544" t="str">
        <f>IF(ISBLANK('Compréhension de l''écrit'!C544),"",'Compréhension de l''écrit'!C544)</f>
        <v/>
      </c>
      <c r="D544" s="15" t="str">
        <f>IF(B544="","",IF(COUNTA(Paramétrages!H$5:H$32)=0,"",IF(ISBLANK('Compréhension de l''écrit'!D544),"",IF(('Compréhension de l''écrit'!D544)/(COUNTA(Paramétrages!H$5:H$32))&lt;0.34,"A",IF(('Compréhension de l''écrit'!D544)/(COUNTA(Paramétrages!H$5:H$32))&lt;0.67,"B","C")))&amp;IF(ISBLANK('Compréhension de l''écrit'!D544),""," ("&amp;'Compréhension de l''écrit'!D544&amp;" sur "&amp;COUNTA(Paramétrages!H$5:H$32)&amp;")")))</f>
        <v/>
      </c>
      <c r="E544" s="1" t="str">
        <f ca="1">IF(OFFSET(Paramétrages!$F$6,COLUMNS($G:G)-2,,)=0,"",IF($B544="","",IF(COUNTA(Paramétrages!$F$5:$F$32)=0,"",IF(ISBLANK('Compréhension de l''écrit'!$D544),"",IF((SUMIFS(Paramétrages!$W:$W,Paramétrages!$Y:$Y,IF(OFFSET(Paramétrages!$F$6,COLUMNS($G:G)-2,,)=0,"",OFFSET(Paramétrages!$F$6,COLUMNS($G:G)-2,,)),Paramétrages!$X:$X,$B544&amp;$C544)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544&amp;$C544))/(IF(OFFSET(Paramétrages!$G$6,COLUMNS($H:H)-2,,)=0,"",OFFSET(Paramétrages!$G$6,COLUMNS($H:H)-2,,)))&lt;0.67,"B","C"))))))&amp;IF(OFFSET(Paramétrages!$F$6,COLUMNS($G:G)-2,,)=0,"",IF(ISBLANK('Compréhension de l''écrit'!$D544),""," ("&amp;SUMIFS(Paramétrages!$W:$W,Paramétrages!$Y:$Y,IF(OFFSET(Paramétrages!$F$6,COLUMNS($G:G)-2,,)=0,"",OFFSET(Paramétrages!$F$6,COLUMNS($G:G)-2,,)),Paramétrages!$X:$X,$B544&amp;$C544)&amp;" sur "&amp;IF(OFFSET(Paramétrages!$G$6,COLUMNS($H:H)-2,,)=0,"",OFFSET(Paramétrages!$G$6,COLUMNS($H:H)-2,,))&amp;")"))</f>
        <v/>
      </c>
      <c r="F544" s="1" t="str">
        <f ca="1">IF(OFFSET(Paramétrages!$F$6,COLUMNS($G:H)-2,,)=0,"",IF($B544="","",IF(COUNTA(Paramétrages!$F$5:$F$32)=0,"",IF(ISBLANK('Compréhension de l''écrit'!$D544),"",IF((SUMIFS(Paramétrages!$W:$W,Paramétrages!$Y:$Y,IF(OFFSET(Paramétrages!$F$6,COLUMNS($G:H)-2,,)=0,"",OFFSET(Paramétrages!$F$6,COLUMNS($G:H)-2,,)),Paramétrages!$X:$X,$B544&amp;$C544)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544&amp;$C544))/(IF(OFFSET(Paramétrages!$G$6,COLUMNS($H:I)-2,,)=0,"",OFFSET(Paramétrages!$G$6,COLUMNS($H:I)-2,,)))&lt;0.67,"B","C"))))))&amp;IF(OFFSET(Paramétrages!$F$6,COLUMNS($G:H)-2,,)=0,"",IF(ISBLANK('Compréhension de l''écrit'!$D544),""," ("&amp;SUMIFS(Paramétrages!$W:$W,Paramétrages!$Y:$Y,IF(OFFSET(Paramétrages!$F$6,COLUMNS($G:H)-2,,)=0,"",OFFSET(Paramétrages!$F$6,COLUMNS($G:H)-2,,)),Paramétrages!$X:$X,$B544&amp;$C544)&amp;" sur "&amp;IF(OFFSET(Paramétrages!$G$6,COLUMNS($H:I)-2,,)=0,"",OFFSET(Paramétrages!$G$6,COLUMNS($H:I)-2,,))&amp;")"))</f>
        <v/>
      </c>
      <c r="G544" s="1" t="str">
        <f ca="1">IF(OFFSET(Paramétrages!$F$6,COLUMNS($G:I)-2,,)=0,"",IF($B544="","",IF(COUNTA(Paramétrages!$F$5:$F$32)=0,"",IF(ISBLANK('Compréhension de l''écrit'!$D544),"",IF((SUMIFS(Paramétrages!$W:$W,Paramétrages!$Y:$Y,IF(OFFSET(Paramétrages!$F$6,COLUMNS($G:I)-2,,)=0,"",OFFSET(Paramétrages!$F$6,COLUMNS($G:I)-2,,)),Paramétrages!$X:$X,$B544&amp;$C544)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544&amp;$C544))/(IF(OFFSET(Paramétrages!$G$6,COLUMNS($H:J)-2,,)=0,"",OFFSET(Paramétrages!$G$6,COLUMNS($H:J)-2,,)))&lt;0.67,"B","C"))))))&amp;IF(OFFSET(Paramétrages!$F$6,COLUMNS($G:I)-2,,)=0,"",IF(ISBLANK('Compréhension de l''écrit'!$D544),""," ("&amp;SUMIFS(Paramétrages!$W:$W,Paramétrages!$Y:$Y,IF(OFFSET(Paramétrages!$F$6,COLUMNS($G:I)-2,,)=0,"",OFFSET(Paramétrages!$F$6,COLUMNS($G:I)-2,,)),Paramétrages!$X:$X,$B544&amp;$C544)&amp;" sur "&amp;IF(OFFSET(Paramétrages!$G$6,COLUMNS($H:J)-2,,)=0,"",OFFSET(Paramétrages!$G$6,COLUMNS($H:J)-2,,))&amp;")"))</f>
        <v/>
      </c>
      <c r="H544" s="1" t="str">
        <f ca="1">IF(F544="","",SUMIFS(#REF!,#REF!,#REF!,#REF!,#REF!&amp;#REF!))</f>
        <v/>
      </c>
      <c r="I544" s="1" t="str">
        <f ca="1">IF(G544="","",SUMIFS(#REF!,#REF!,#REF!,#REF!,#REF!&amp;#REF!))</f>
        <v/>
      </c>
    </row>
    <row r="545" spans="1:9" x14ac:dyDescent="0.2">
      <c r="A545" t="str">
        <f>IF(ISBLANK('Compréhension de l''écrit'!A545),"",'Compréhension de l''écrit'!A545)</f>
        <v/>
      </c>
      <c r="B545" t="str">
        <f>IF(ISBLANK('Compréhension de l''écrit'!B545),"",'Compréhension de l''écrit'!B545)</f>
        <v/>
      </c>
      <c r="C545" t="str">
        <f>IF(ISBLANK('Compréhension de l''écrit'!C545),"",'Compréhension de l''écrit'!C545)</f>
        <v/>
      </c>
      <c r="D545" s="15" t="str">
        <f>IF(B545="","",IF(COUNTA(Paramétrages!H$5:H$32)=0,"",IF(ISBLANK('Compréhension de l''écrit'!D545),"",IF(('Compréhension de l''écrit'!D545)/(COUNTA(Paramétrages!H$5:H$32))&lt;0.34,"A",IF(('Compréhension de l''écrit'!D545)/(COUNTA(Paramétrages!H$5:H$32))&lt;0.67,"B","C")))&amp;IF(ISBLANK('Compréhension de l''écrit'!D545),""," ("&amp;'Compréhension de l''écrit'!D545&amp;" sur "&amp;COUNTA(Paramétrages!H$5:H$32)&amp;")")))</f>
        <v/>
      </c>
      <c r="E545" s="1" t="str">
        <f ca="1">IF(OFFSET(Paramétrages!$F$6,COLUMNS($G:G)-2,,)=0,"",IF($B545="","",IF(COUNTA(Paramétrages!$F$5:$F$32)=0,"",IF(ISBLANK('Compréhension de l''écrit'!$D545),"",IF((SUMIFS(Paramétrages!$W:$W,Paramétrages!$Y:$Y,IF(OFFSET(Paramétrages!$F$6,COLUMNS($G:G)-2,,)=0,"",OFFSET(Paramétrages!$F$6,COLUMNS($G:G)-2,,)),Paramétrages!$X:$X,$B545&amp;$C545)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545&amp;$C545))/(IF(OFFSET(Paramétrages!$G$6,COLUMNS($H:H)-2,,)=0,"",OFFSET(Paramétrages!$G$6,COLUMNS($H:H)-2,,)))&lt;0.67,"B","C"))))))&amp;IF(OFFSET(Paramétrages!$F$6,COLUMNS($G:G)-2,,)=0,"",IF(ISBLANK('Compréhension de l''écrit'!$D545),""," ("&amp;SUMIFS(Paramétrages!$W:$W,Paramétrages!$Y:$Y,IF(OFFSET(Paramétrages!$F$6,COLUMNS($G:G)-2,,)=0,"",OFFSET(Paramétrages!$F$6,COLUMNS($G:G)-2,,)),Paramétrages!$X:$X,$B545&amp;$C545)&amp;" sur "&amp;IF(OFFSET(Paramétrages!$G$6,COLUMNS($H:H)-2,,)=0,"",OFFSET(Paramétrages!$G$6,COLUMNS($H:H)-2,,))&amp;")"))</f>
        <v/>
      </c>
      <c r="F545" s="1" t="str">
        <f ca="1">IF(OFFSET(Paramétrages!$F$6,COLUMNS($G:H)-2,,)=0,"",IF($B545="","",IF(COUNTA(Paramétrages!$F$5:$F$32)=0,"",IF(ISBLANK('Compréhension de l''écrit'!$D545),"",IF((SUMIFS(Paramétrages!$W:$W,Paramétrages!$Y:$Y,IF(OFFSET(Paramétrages!$F$6,COLUMNS($G:H)-2,,)=0,"",OFFSET(Paramétrages!$F$6,COLUMNS($G:H)-2,,)),Paramétrages!$X:$X,$B545&amp;$C545)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545&amp;$C545))/(IF(OFFSET(Paramétrages!$G$6,COLUMNS($H:I)-2,,)=0,"",OFFSET(Paramétrages!$G$6,COLUMNS($H:I)-2,,)))&lt;0.67,"B","C"))))))&amp;IF(OFFSET(Paramétrages!$F$6,COLUMNS($G:H)-2,,)=0,"",IF(ISBLANK('Compréhension de l''écrit'!$D545),""," ("&amp;SUMIFS(Paramétrages!$W:$W,Paramétrages!$Y:$Y,IF(OFFSET(Paramétrages!$F$6,COLUMNS($G:H)-2,,)=0,"",OFFSET(Paramétrages!$F$6,COLUMNS($G:H)-2,,)),Paramétrages!$X:$X,$B545&amp;$C545)&amp;" sur "&amp;IF(OFFSET(Paramétrages!$G$6,COLUMNS($H:I)-2,,)=0,"",OFFSET(Paramétrages!$G$6,COLUMNS($H:I)-2,,))&amp;")"))</f>
        <v/>
      </c>
      <c r="G545" s="1" t="str">
        <f ca="1">IF(OFFSET(Paramétrages!$F$6,COLUMNS($G:I)-2,,)=0,"",IF($B545="","",IF(COUNTA(Paramétrages!$F$5:$F$32)=0,"",IF(ISBLANK('Compréhension de l''écrit'!$D545),"",IF((SUMIFS(Paramétrages!$W:$W,Paramétrages!$Y:$Y,IF(OFFSET(Paramétrages!$F$6,COLUMNS($G:I)-2,,)=0,"",OFFSET(Paramétrages!$F$6,COLUMNS($G:I)-2,,)),Paramétrages!$X:$X,$B545&amp;$C545)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545&amp;$C545))/(IF(OFFSET(Paramétrages!$G$6,COLUMNS($H:J)-2,,)=0,"",OFFSET(Paramétrages!$G$6,COLUMNS($H:J)-2,,)))&lt;0.67,"B","C"))))))&amp;IF(OFFSET(Paramétrages!$F$6,COLUMNS($G:I)-2,,)=0,"",IF(ISBLANK('Compréhension de l''écrit'!$D545),""," ("&amp;SUMIFS(Paramétrages!$W:$W,Paramétrages!$Y:$Y,IF(OFFSET(Paramétrages!$F$6,COLUMNS($G:I)-2,,)=0,"",OFFSET(Paramétrages!$F$6,COLUMNS($G:I)-2,,)),Paramétrages!$X:$X,$B545&amp;$C545)&amp;" sur "&amp;IF(OFFSET(Paramétrages!$G$6,COLUMNS($H:J)-2,,)=0,"",OFFSET(Paramétrages!$G$6,COLUMNS($H:J)-2,,))&amp;")"))</f>
        <v/>
      </c>
      <c r="H545" s="1" t="str">
        <f ca="1">IF(F545="","",SUMIFS(#REF!,#REF!,#REF!,#REF!,#REF!&amp;#REF!))</f>
        <v/>
      </c>
      <c r="I545" s="1" t="str">
        <f ca="1">IF(G545="","",SUMIFS(#REF!,#REF!,#REF!,#REF!,#REF!&amp;#REF!))</f>
        <v/>
      </c>
    </row>
    <row r="546" spans="1:9" x14ac:dyDescent="0.2">
      <c r="A546" t="str">
        <f>IF(ISBLANK('Compréhension de l''écrit'!A546),"",'Compréhension de l''écrit'!A546)</f>
        <v/>
      </c>
      <c r="B546" t="str">
        <f>IF(ISBLANK('Compréhension de l''écrit'!B546),"",'Compréhension de l''écrit'!B546)</f>
        <v/>
      </c>
      <c r="C546" t="str">
        <f>IF(ISBLANK('Compréhension de l''écrit'!C546),"",'Compréhension de l''écrit'!C546)</f>
        <v/>
      </c>
      <c r="D546" s="15" t="str">
        <f>IF(B546="","",IF(COUNTA(Paramétrages!H$5:H$32)=0,"",IF(ISBLANK('Compréhension de l''écrit'!D546),"",IF(('Compréhension de l''écrit'!D546)/(COUNTA(Paramétrages!H$5:H$32))&lt;0.34,"A",IF(('Compréhension de l''écrit'!D546)/(COUNTA(Paramétrages!H$5:H$32))&lt;0.67,"B","C")))&amp;IF(ISBLANK('Compréhension de l''écrit'!D546),""," ("&amp;'Compréhension de l''écrit'!D546&amp;" sur "&amp;COUNTA(Paramétrages!H$5:H$32)&amp;")")))</f>
        <v/>
      </c>
      <c r="E546" s="1" t="str">
        <f ca="1">IF(OFFSET(Paramétrages!$F$6,COLUMNS($G:G)-2,,)=0,"",IF($B546="","",IF(COUNTA(Paramétrages!$F$5:$F$32)=0,"",IF(ISBLANK('Compréhension de l''écrit'!$D546),"",IF((SUMIFS(Paramétrages!$W:$W,Paramétrages!$Y:$Y,IF(OFFSET(Paramétrages!$F$6,COLUMNS($G:G)-2,,)=0,"",OFFSET(Paramétrages!$F$6,COLUMNS($G:G)-2,,)),Paramétrages!$X:$X,$B546&amp;$C546)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546&amp;$C546))/(IF(OFFSET(Paramétrages!$G$6,COLUMNS($H:H)-2,,)=0,"",OFFSET(Paramétrages!$G$6,COLUMNS($H:H)-2,,)))&lt;0.67,"B","C"))))))&amp;IF(OFFSET(Paramétrages!$F$6,COLUMNS($G:G)-2,,)=0,"",IF(ISBLANK('Compréhension de l''écrit'!$D546),""," ("&amp;SUMIFS(Paramétrages!$W:$W,Paramétrages!$Y:$Y,IF(OFFSET(Paramétrages!$F$6,COLUMNS($G:G)-2,,)=0,"",OFFSET(Paramétrages!$F$6,COLUMNS($G:G)-2,,)),Paramétrages!$X:$X,$B546&amp;$C546)&amp;" sur "&amp;IF(OFFSET(Paramétrages!$G$6,COLUMNS($H:H)-2,,)=0,"",OFFSET(Paramétrages!$G$6,COLUMNS($H:H)-2,,))&amp;")"))</f>
        <v/>
      </c>
      <c r="F546" s="1" t="str">
        <f ca="1">IF(OFFSET(Paramétrages!$F$6,COLUMNS($G:H)-2,,)=0,"",IF($B546="","",IF(COUNTA(Paramétrages!$F$5:$F$32)=0,"",IF(ISBLANK('Compréhension de l''écrit'!$D546),"",IF((SUMIFS(Paramétrages!$W:$W,Paramétrages!$Y:$Y,IF(OFFSET(Paramétrages!$F$6,COLUMNS($G:H)-2,,)=0,"",OFFSET(Paramétrages!$F$6,COLUMNS($G:H)-2,,)),Paramétrages!$X:$X,$B546&amp;$C546)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546&amp;$C546))/(IF(OFFSET(Paramétrages!$G$6,COLUMNS($H:I)-2,,)=0,"",OFFSET(Paramétrages!$G$6,COLUMNS($H:I)-2,,)))&lt;0.67,"B","C"))))))&amp;IF(OFFSET(Paramétrages!$F$6,COLUMNS($G:H)-2,,)=0,"",IF(ISBLANK('Compréhension de l''écrit'!$D546),""," ("&amp;SUMIFS(Paramétrages!$W:$W,Paramétrages!$Y:$Y,IF(OFFSET(Paramétrages!$F$6,COLUMNS($G:H)-2,,)=0,"",OFFSET(Paramétrages!$F$6,COLUMNS($G:H)-2,,)),Paramétrages!$X:$X,$B546&amp;$C546)&amp;" sur "&amp;IF(OFFSET(Paramétrages!$G$6,COLUMNS($H:I)-2,,)=0,"",OFFSET(Paramétrages!$G$6,COLUMNS($H:I)-2,,))&amp;")"))</f>
        <v/>
      </c>
      <c r="G546" s="1" t="str">
        <f ca="1">IF(OFFSET(Paramétrages!$F$6,COLUMNS($G:I)-2,,)=0,"",IF($B546="","",IF(COUNTA(Paramétrages!$F$5:$F$32)=0,"",IF(ISBLANK('Compréhension de l''écrit'!$D546),"",IF((SUMIFS(Paramétrages!$W:$W,Paramétrages!$Y:$Y,IF(OFFSET(Paramétrages!$F$6,COLUMNS($G:I)-2,,)=0,"",OFFSET(Paramétrages!$F$6,COLUMNS($G:I)-2,,)),Paramétrages!$X:$X,$B546&amp;$C546)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546&amp;$C546))/(IF(OFFSET(Paramétrages!$G$6,COLUMNS($H:J)-2,,)=0,"",OFFSET(Paramétrages!$G$6,COLUMNS($H:J)-2,,)))&lt;0.67,"B","C"))))))&amp;IF(OFFSET(Paramétrages!$F$6,COLUMNS($G:I)-2,,)=0,"",IF(ISBLANK('Compréhension de l''écrit'!$D546),""," ("&amp;SUMIFS(Paramétrages!$W:$W,Paramétrages!$Y:$Y,IF(OFFSET(Paramétrages!$F$6,COLUMNS($G:I)-2,,)=0,"",OFFSET(Paramétrages!$F$6,COLUMNS($G:I)-2,,)),Paramétrages!$X:$X,$B546&amp;$C546)&amp;" sur "&amp;IF(OFFSET(Paramétrages!$G$6,COLUMNS($H:J)-2,,)=0,"",OFFSET(Paramétrages!$G$6,COLUMNS($H:J)-2,,))&amp;")"))</f>
        <v/>
      </c>
      <c r="H546" s="1" t="str">
        <f ca="1">IF(F546="","",SUMIFS(#REF!,#REF!,#REF!,#REF!,#REF!&amp;#REF!))</f>
        <v/>
      </c>
      <c r="I546" s="1" t="str">
        <f ca="1">IF(G546="","",SUMIFS(#REF!,#REF!,#REF!,#REF!,#REF!&amp;#REF!))</f>
        <v/>
      </c>
    </row>
    <row r="547" spans="1:9" x14ac:dyDescent="0.2">
      <c r="A547" t="str">
        <f>IF(ISBLANK('Compréhension de l''écrit'!A547),"",'Compréhension de l''écrit'!A547)</f>
        <v/>
      </c>
      <c r="B547" t="str">
        <f>IF(ISBLANK('Compréhension de l''écrit'!B547),"",'Compréhension de l''écrit'!B547)</f>
        <v/>
      </c>
      <c r="C547" t="str">
        <f>IF(ISBLANK('Compréhension de l''écrit'!C547),"",'Compréhension de l''écrit'!C547)</f>
        <v/>
      </c>
      <c r="D547" s="15" t="str">
        <f>IF(B547="","",IF(COUNTA(Paramétrages!H$5:H$32)=0,"",IF(ISBLANK('Compréhension de l''écrit'!D547),"",IF(('Compréhension de l''écrit'!D547)/(COUNTA(Paramétrages!H$5:H$32))&lt;0.34,"A",IF(('Compréhension de l''écrit'!D547)/(COUNTA(Paramétrages!H$5:H$32))&lt;0.67,"B","C")))&amp;IF(ISBLANK('Compréhension de l''écrit'!D547),""," ("&amp;'Compréhension de l''écrit'!D547&amp;" sur "&amp;COUNTA(Paramétrages!H$5:H$32)&amp;")")))</f>
        <v/>
      </c>
      <c r="E547" s="1" t="str">
        <f ca="1">IF(OFFSET(Paramétrages!$F$6,COLUMNS($G:G)-2,,)=0,"",IF($B547="","",IF(COUNTA(Paramétrages!$F$5:$F$32)=0,"",IF(ISBLANK('Compréhension de l''écrit'!$D547),"",IF((SUMIFS(Paramétrages!$W:$W,Paramétrages!$Y:$Y,IF(OFFSET(Paramétrages!$F$6,COLUMNS($G:G)-2,,)=0,"",OFFSET(Paramétrages!$F$6,COLUMNS($G:G)-2,,)),Paramétrages!$X:$X,$B547&amp;$C547)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547&amp;$C547))/(IF(OFFSET(Paramétrages!$G$6,COLUMNS($H:H)-2,,)=0,"",OFFSET(Paramétrages!$G$6,COLUMNS($H:H)-2,,)))&lt;0.67,"B","C"))))))&amp;IF(OFFSET(Paramétrages!$F$6,COLUMNS($G:G)-2,,)=0,"",IF(ISBLANK('Compréhension de l''écrit'!$D547),""," ("&amp;SUMIFS(Paramétrages!$W:$W,Paramétrages!$Y:$Y,IF(OFFSET(Paramétrages!$F$6,COLUMNS($G:G)-2,,)=0,"",OFFSET(Paramétrages!$F$6,COLUMNS($G:G)-2,,)),Paramétrages!$X:$X,$B547&amp;$C547)&amp;" sur "&amp;IF(OFFSET(Paramétrages!$G$6,COLUMNS($H:H)-2,,)=0,"",OFFSET(Paramétrages!$G$6,COLUMNS($H:H)-2,,))&amp;")"))</f>
        <v/>
      </c>
      <c r="F547" s="1" t="str">
        <f ca="1">IF(OFFSET(Paramétrages!$F$6,COLUMNS($G:H)-2,,)=0,"",IF($B547="","",IF(COUNTA(Paramétrages!$F$5:$F$32)=0,"",IF(ISBLANK('Compréhension de l''écrit'!$D547),"",IF((SUMIFS(Paramétrages!$W:$W,Paramétrages!$Y:$Y,IF(OFFSET(Paramétrages!$F$6,COLUMNS($G:H)-2,,)=0,"",OFFSET(Paramétrages!$F$6,COLUMNS($G:H)-2,,)),Paramétrages!$X:$X,$B547&amp;$C547)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547&amp;$C547))/(IF(OFFSET(Paramétrages!$G$6,COLUMNS($H:I)-2,,)=0,"",OFFSET(Paramétrages!$G$6,COLUMNS($H:I)-2,,)))&lt;0.67,"B","C"))))))&amp;IF(OFFSET(Paramétrages!$F$6,COLUMNS($G:H)-2,,)=0,"",IF(ISBLANK('Compréhension de l''écrit'!$D547),""," ("&amp;SUMIFS(Paramétrages!$W:$W,Paramétrages!$Y:$Y,IF(OFFSET(Paramétrages!$F$6,COLUMNS($G:H)-2,,)=0,"",OFFSET(Paramétrages!$F$6,COLUMNS($G:H)-2,,)),Paramétrages!$X:$X,$B547&amp;$C547)&amp;" sur "&amp;IF(OFFSET(Paramétrages!$G$6,COLUMNS($H:I)-2,,)=0,"",OFFSET(Paramétrages!$G$6,COLUMNS($H:I)-2,,))&amp;")"))</f>
        <v/>
      </c>
      <c r="G547" s="1" t="str">
        <f ca="1">IF(OFFSET(Paramétrages!$F$6,COLUMNS($G:I)-2,,)=0,"",IF($B547="","",IF(COUNTA(Paramétrages!$F$5:$F$32)=0,"",IF(ISBLANK('Compréhension de l''écrit'!$D547),"",IF((SUMIFS(Paramétrages!$W:$W,Paramétrages!$Y:$Y,IF(OFFSET(Paramétrages!$F$6,COLUMNS($G:I)-2,,)=0,"",OFFSET(Paramétrages!$F$6,COLUMNS($G:I)-2,,)),Paramétrages!$X:$X,$B547&amp;$C547)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547&amp;$C547))/(IF(OFFSET(Paramétrages!$G$6,COLUMNS($H:J)-2,,)=0,"",OFFSET(Paramétrages!$G$6,COLUMNS($H:J)-2,,)))&lt;0.67,"B","C"))))))&amp;IF(OFFSET(Paramétrages!$F$6,COLUMNS($G:I)-2,,)=0,"",IF(ISBLANK('Compréhension de l''écrit'!$D547),""," ("&amp;SUMIFS(Paramétrages!$W:$W,Paramétrages!$Y:$Y,IF(OFFSET(Paramétrages!$F$6,COLUMNS($G:I)-2,,)=0,"",OFFSET(Paramétrages!$F$6,COLUMNS($G:I)-2,,)),Paramétrages!$X:$X,$B547&amp;$C547)&amp;" sur "&amp;IF(OFFSET(Paramétrages!$G$6,COLUMNS($H:J)-2,,)=0,"",OFFSET(Paramétrages!$G$6,COLUMNS($H:J)-2,,))&amp;")"))</f>
        <v/>
      </c>
      <c r="H547" s="1" t="str">
        <f ca="1">IF(F547="","",SUMIFS(#REF!,#REF!,#REF!,#REF!,#REF!&amp;#REF!))</f>
        <v/>
      </c>
      <c r="I547" s="1" t="str">
        <f ca="1">IF(G547="","",SUMIFS(#REF!,#REF!,#REF!,#REF!,#REF!&amp;#REF!))</f>
        <v/>
      </c>
    </row>
    <row r="548" spans="1:9" x14ac:dyDescent="0.2">
      <c r="A548" t="str">
        <f>IF(ISBLANK('Compréhension de l''écrit'!A548),"",'Compréhension de l''écrit'!A548)</f>
        <v/>
      </c>
      <c r="B548" t="str">
        <f>IF(ISBLANK('Compréhension de l''écrit'!B548),"",'Compréhension de l''écrit'!B548)</f>
        <v/>
      </c>
      <c r="C548" t="str">
        <f>IF(ISBLANK('Compréhension de l''écrit'!C548),"",'Compréhension de l''écrit'!C548)</f>
        <v/>
      </c>
      <c r="D548" s="15" t="str">
        <f>IF(B548="","",IF(COUNTA(Paramétrages!H$5:H$32)=0,"",IF(ISBLANK('Compréhension de l''écrit'!D548),"",IF(('Compréhension de l''écrit'!D548)/(COUNTA(Paramétrages!H$5:H$32))&lt;0.34,"A",IF(('Compréhension de l''écrit'!D548)/(COUNTA(Paramétrages!H$5:H$32))&lt;0.67,"B","C")))&amp;IF(ISBLANK('Compréhension de l''écrit'!D548),""," ("&amp;'Compréhension de l''écrit'!D548&amp;" sur "&amp;COUNTA(Paramétrages!H$5:H$32)&amp;")")))</f>
        <v/>
      </c>
      <c r="E548" s="1" t="str">
        <f ca="1">IF(OFFSET(Paramétrages!$F$6,COLUMNS($G:G)-2,,)=0,"",IF($B548="","",IF(COUNTA(Paramétrages!$F$5:$F$32)=0,"",IF(ISBLANK('Compréhension de l''écrit'!$D548),"",IF((SUMIFS(Paramétrages!$W:$W,Paramétrages!$Y:$Y,IF(OFFSET(Paramétrages!$F$6,COLUMNS($G:G)-2,,)=0,"",OFFSET(Paramétrages!$F$6,COLUMNS($G:G)-2,,)),Paramétrages!$X:$X,$B548&amp;$C548)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548&amp;$C548))/(IF(OFFSET(Paramétrages!$G$6,COLUMNS($H:H)-2,,)=0,"",OFFSET(Paramétrages!$G$6,COLUMNS($H:H)-2,,)))&lt;0.67,"B","C"))))))&amp;IF(OFFSET(Paramétrages!$F$6,COLUMNS($G:G)-2,,)=0,"",IF(ISBLANK('Compréhension de l''écrit'!$D548),""," ("&amp;SUMIFS(Paramétrages!$W:$W,Paramétrages!$Y:$Y,IF(OFFSET(Paramétrages!$F$6,COLUMNS($G:G)-2,,)=0,"",OFFSET(Paramétrages!$F$6,COLUMNS($G:G)-2,,)),Paramétrages!$X:$X,$B548&amp;$C548)&amp;" sur "&amp;IF(OFFSET(Paramétrages!$G$6,COLUMNS($H:H)-2,,)=0,"",OFFSET(Paramétrages!$G$6,COLUMNS($H:H)-2,,))&amp;")"))</f>
        <v/>
      </c>
      <c r="F548" s="1" t="str">
        <f ca="1">IF(OFFSET(Paramétrages!$F$6,COLUMNS($G:H)-2,,)=0,"",IF($B548="","",IF(COUNTA(Paramétrages!$F$5:$F$32)=0,"",IF(ISBLANK('Compréhension de l''écrit'!$D548),"",IF((SUMIFS(Paramétrages!$W:$W,Paramétrages!$Y:$Y,IF(OFFSET(Paramétrages!$F$6,COLUMNS($G:H)-2,,)=0,"",OFFSET(Paramétrages!$F$6,COLUMNS($G:H)-2,,)),Paramétrages!$X:$X,$B548&amp;$C548)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548&amp;$C548))/(IF(OFFSET(Paramétrages!$G$6,COLUMNS($H:I)-2,,)=0,"",OFFSET(Paramétrages!$G$6,COLUMNS($H:I)-2,,)))&lt;0.67,"B","C"))))))&amp;IF(OFFSET(Paramétrages!$F$6,COLUMNS($G:H)-2,,)=0,"",IF(ISBLANK('Compréhension de l''écrit'!$D548),""," ("&amp;SUMIFS(Paramétrages!$W:$W,Paramétrages!$Y:$Y,IF(OFFSET(Paramétrages!$F$6,COLUMNS($G:H)-2,,)=0,"",OFFSET(Paramétrages!$F$6,COLUMNS($G:H)-2,,)),Paramétrages!$X:$X,$B548&amp;$C548)&amp;" sur "&amp;IF(OFFSET(Paramétrages!$G$6,COLUMNS($H:I)-2,,)=0,"",OFFSET(Paramétrages!$G$6,COLUMNS($H:I)-2,,))&amp;")"))</f>
        <v/>
      </c>
      <c r="G548" s="1" t="str">
        <f ca="1">IF(OFFSET(Paramétrages!$F$6,COLUMNS($G:I)-2,,)=0,"",IF($B548="","",IF(COUNTA(Paramétrages!$F$5:$F$32)=0,"",IF(ISBLANK('Compréhension de l''écrit'!$D548),"",IF((SUMIFS(Paramétrages!$W:$W,Paramétrages!$Y:$Y,IF(OFFSET(Paramétrages!$F$6,COLUMNS($G:I)-2,,)=0,"",OFFSET(Paramétrages!$F$6,COLUMNS($G:I)-2,,)),Paramétrages!$X:$X,$B548&amp;$C548)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548&amp;$C548))/(IF(OFFSET(Paramétrages!$G$6,COLUMNS($H:J)-2,,)=0,"",OFFSET(Paramétrages!$G$6,COLUMNS($H:J)-2,,)))&lt;0.67,"B","C"))))))&amp;IF(OFFSET(Paramétrages!$F$6,COLUMNS($G:I)-2,,)=0,"",IF(ISBLANK('Compréhension de l''écrit'!$D548),""," ("&amp;SUMIFS(Paramétrages!$W:$W,Paramétrages!$Y:$Y,IF(OFFSET(Paramétrages!$F$6,COLUMNS($G:I)-2,,)=0,"",OFFSET(Paramétrages!$F$6,COLUMNS($G:I)-2,,)),Paramétrages!$X:$X,$B548&amp;$C548)&amp;" sur "&amp;IF(OFFSET(Paramétrages!$G$6,COLUMNS($H:J)-2,,)=0,"",OFFSET(Paramétrages!$G$6,COLUMNS($H:J)-2,,))&amp;")"))</f>
        <v/>
      </c>
      <c r="H548" s="1" t="str">
        <f ca="1">IF(F548="","",SUMIFS(#REF!,#REF!,#REF!,#REF!,#REF!&amp;#REF!))</f>
        <v/>
      </c>
      <c r="I548" s="1" t="str">
        <f ca="1">IF(G548="","",SUMIFS(#REF!,#REF!,#REF!,#REF!,#REF!&amp;#REF!))</f>
        <v/>
      </c>
    </row>
    <row r="549" spans="1:9" x14ac:dyDescent="0.2">
      <c r="A549" t="str">
        <f>IF(ISBLANK('Compréhension de l''écrit'!A549),"",'Compréhension de l''écrit'!A549)</f>
        <v/>
      </c>
      <c r="B549" t="str">
        <f>IF(ISBLANK('Compréhension de l''écrit'!B549),"",'Compréhension de l''écrit'!B549)</f>
        <v/>
      </c>
      <c r="C549" t="str">
        <f>IF(ISBLANK('Compréhension de l''écrit'!C549),"",'Compréhension de l''écrit'!C549)</f>
        <v/>
      </c>
      <c r="D549" s="15" t="str">
        <f>IF(B549="","",IF(COUNTA(Paramétrages!H$5:H$32)=0,"",IF(ISBLANK('Compréhension de l''écrit'!D549),"",IF(('Compréhension de l''écrit'!D549)/(COUNTA(Paramétrages!H$5:H$32))&lt;0.34,"A",IF(('Compréhension de l''écrit'!D549)/(COUNTA(Paramétrages!H$5:H$32))&lt;0.67,"B","C")))&amp;IF(ISBLANK('Compréhension de l''écrit'!D549),""," ("&amp;'Compréhension de l''écrit'!D549&amp;" sur "&amp;COUNTA(Paramétrages!H$5:H$32)&amp;")")))</f>
        <v/>
      </c>
      <c r="E549" s="1" t="str">
        <f ca="1">IF(OFFSET(Paramétrages!$F$6,COLUMNS($G:G)-2,,)=0,"",IF($B549="","",IF(COUNTA(Paramétrages!$F$5:$F$32)=0,"",IF(ISBLANK('Compréhension de l''écrit'!$D549),"",IF((SUMIFS(Paramétrages!$W:$W,Paramétrages!$Y:$Y,IF(OFFSET(Paramétrages!$F$6,COLUMNS($G:G)-2,,)=0,"",OFFSET(Paramétrages!$F$6,COLUMNS($G:G)-2,,)),Paramétrages!$X:$X,$B549&amp;$C549)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549&amp;$C549))/(IF(OFFSET(Paramétrages!$G$6,COLUMNS($H:H)-2,,)=0,"",OFFSET(Paramétrages!$G$6,COLUMNS($H:H)-2,,)))&lt;0.67,"B","C"))))))&amp;IF(OFFSET(Paramétrages!$F$6,COLUMNS($G:G)-2,,)=0,"",IF(ISBLANK('Compréhension de l''écrit'!$D549),""," ("&amp;SUMIFS(Paramétrages!$W:$W,Paramétrages!$Y:$Y,IF(OFFSET(Paramétrages!$F$6,COLUMNS($G:G)-2,,)=0,"",OFFSET(Paramétrages!$F$6,COLUMNS($G:G)-2,,)),Paramétrages!$X:$X,$B549&amp;$C549)&amp;" sur "&amp;IF(OFFSET(Paramétrages!$G$6,COLUMNS($H:H)-2,,)=0,"",OFFSET(Paramétrages!$G$6,COLUMNS($H:H)-2,,))&amp;")"))</f>
        <v/>
      </c>
      <c r="F549" s="1" t="str">
        <f ca="1">IF(OFFSET(Paramétrages!$F$6,COLUMNS($G:H)-2,,)=0,"",IF($B549="","",IF(COUNTA(Paramétrages!$F$5:$F$32)=0,"",IF(ISBLANK('Compréhension de l''écrit'!$D549),"",IF((SUMIFS(Paramétrages!$W:$W,Paramétrages!$Y:$Y,IF(OFFSET(Paramétrages!$F$6,COLUMNS($G:H)-2,,)=0,"",OFFSET(Paramétrages!$F$6,COLUMNS($G:H)-2,,)),Paramétrages!$X:$X,$B549&amp;$C549)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549&amp;$C549))/(IF(OFFSET(Paramétrages!$G$6,COLUMNS($H:I)-2,,)=0,"",OFFSET(Paramétrages!$G$6,COLUMNS($H:I)-2,,)))&lt;0.67,"B","C"))))))&amp;IF(OFFSET(Paramétrages!$F$6,COLUMNS($G:H)-2,,)=0,"",IF(ISBLANK('Compréhension de l''écrit'!$D549),""," ("&amp;SUMIFS(Paramétrages!$W:$W,Paramétrages!$Y:$Y,IF(OFFSET(Paramétrages!$F$6,COLUMNS($G:H)-2,,)=0,"",OFFSET(Paramétrages!$F$6,COLUMNS($G:H)-2,,)),Paramétrages!$X:$X,$B549&amp;$C549)&amp;" sur "&amp;IF(OFFSET(Paramétrages!$G$6,COLUMNS($H:I)-2,,)=0,"",OFFSET(Paramétrages!$G$6,COLUMNS($H:I)-2,,))&amp;")"))</f>
        <v/>
      </c>
      <c r="G549" s="1" t="str">
        <f ca="1">IF(OFFSET(Paramétrages!$F$6,COLUMNS($G:I)-2,,)=0,"",IF($B549="","",IF(COUNTA(Paramétrages!$F$5:$F$32)=0,"",IF(ISBLANK('Compréhension de l''écrit'!$D549),"",IF((SUMIFS(Paramétrages!$W:$W,Paramétrages!$Y:$Y,IF(OFFSET(Paramétrages!$F$6,COLUMNS($G:I)-2,,)=0,"",OFFSET(Paramétrages!$F$6,COLUMNS($G:I)-2,,)),Paramétrages!$X:$X,$B549&amp;$C549)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549&amp;$C549))/(IF(OFFSET(Paramétrages!$G$6,COLUMNS($H:J)-2,,)=0,"",OFFSET(Paramétrages!$G$6,COLUMNS($H:J)-2,,)))&lt;0.67,"B","C"))))))&amp;IF(OFFSET(Paramétrages!$F$6,COLUMNS($G:I)-2,,)=0,"",IF(ISBLANK('Compréhension de l''écrit'!$D549),""," ("&amp;SUMIFS(Paramétrages!$W:$W,Paramétrages!$Y:$Y,IF(OFFSET(Paramétrages!$F$6,COLUMNS($G:I)-2,,)=0,"",OFFSET(Paramétrages!$F$6,COLUMNS($G:I)-2,,)),Paramétrages!$X:$X,$B549&amp;$C549)&amp;" sur "&amp;IF(OFFSET(Paramétrages!$G$6,COLUMNS($H:J)-2,,)=0,"",OFFSET(Paramétrages!$G$6,COLUMNS($H:J)-2,,))&amp;")"))</f>
        <v/>
      </c>
      <c r="H549" s="1" t="str">
        <f ca="1">IF(F549="","",SUMIFS(#REF!,#REF!,#REF!,#REF!,#REF!&amp;#REF!))</f>
        <v/>
      </c>
      <c r="I549" s="1" t="str">
        <f ca="1">IF(G549="","",SUMIFS(#REF!,#REF!,#REF!,#REF!,#REF!&amp;#REF!))</f>
        <v/>
      </c>
    </row>
    <row r="550" spans="1:9" x14ac:dyDescent="0.2">
      <c r="A550" t="str">
        <f>IF(ISBLANK('Compréhension de l''écrit'!A550),"",'Compréhension de l''écrit'!A550)</f>
        <v/>
      </c>
      <c r="B550" t="str">
        <f>IF(ISBLANK('Compréhension de l''écrit'!B550),"",'Compréhension de l''écrit'!B550)</f>
        <v/>
      </c>
      <c r="C550" t="str">
        <f>IF(ISBLANK('Compréhension de l''écrit'!C550),"",'Compréhension de l''écrit'!C550)</f>
        <v/>
      </c>
      <c r="D550" s="15" t="str">
        <f>IF(B550="","",IF(COUNTA(Paramétrages!H$5:H$32)=0,"",IF(ISBLANK('Compréhension de l''écrit'!D550),"",IF(('Compréhension de l''écrit'!D550)/(COUNTA(Paramétrages!H$5:H$32))&lt;0.34,"A",IF(('Compréhension de l''écrit'!D550)/(COUNTA(Paramétrages!H$5:H$32))&lt;0.67,"B","C")))&amp;IF(ISBLANK('Compréhension de l''écrit'!D550),""," ("&amp;'Compréhension de l''écrit'!D550&amp;" sur "&amp;COUNTA(Paramétrages!H$5:H$32)&amp;")")))</f>
        <v/>
      </c>
      <c r="E550" s="1" t="str">
        <f ca="1">IF(OFFSET(Paramétrages!$F$6,COLUMNS($G:G)-2,,)=0,"",IF($B550="","",IF(COUNTA(Paramétrages!$F$5:$F$32)=0,"",IF(ISBLANK('Compréhension de l''écrit'!$D550),"",IF((SUMIFS(Paramétrages!$W:$W,Paramétrages!$Y:$Y,IF(OFFSET(Paramétrages!$F$6,COLUMNS($G:G)-2,,)=0,"",OFFSET(Paramétrages!$F$6,COLUMNS($G:G)-2,,)),Paramétrages!$X:$X,$B550&amp;$C550)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550&amp;$C550))/(IF(OFFSET(Paramétrages!$G$6,COLUMNS($H:H)-2,,)=0,"",OFFSET(Paramétrages!$G$6,COLUMNS($H:H)-2,,)))&lt;0.67,"B","C"))))))&amp;IF(OFFSET(Paramétrages!$F$6,COLUMNS($G:G)-2,,)=0,"",IF(ISBLANK('Compréhension de l''écrit'!$D550),""," ("&amp;SUMIFS(Paramétrages!$W:$W,Paramétrages!$Y:$Y,IF(OFFSET(Paramétrages!$F$6,COLUMNS($G:G)-2,,)=0,"",OFFSET(Paramétrages!$F$6,COLUMNS($G:G)-2,,)),Paramétrages!$X:$X,$B550&amp;$C550)&amp;" sur "&amp;IF(OFFSET(Paramétrages!$G$6,COLUMNS($H:H)-2,,)=0,"",OFFSET(Paramétrages!$G$6,COLUMNS($H:H)-2,,))&amp;")"))</f>
        <v/>
      </c>
      <c r="F550" s="1" t="str">
        <f ca="1">IF(OFFSET(Paramétrages!$F$6,COLUMNS($G:H)-2,,)=0,"",IF($B550="","",IF(COUNTA(Paramétrages!$F$5:$F$32)=0,"",IF(ISBLANK('Compréhension de l''écrit'!$D550),"",IF((SUMIFS(Paramétrages!$W:$W,Paramétrages!$Y:$Y,IF(OFFSET(Paramétrages!$F$6,COLUMNS($G:H)-2,,)=0,"",OFFSET(Paramétrages!$F$6,COLUMNS($G:H)-2,,)),Paramétrages!$X:$X,$B550&amp;$C550)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550&amp;$C550))/(IF(OFFSET(Paramétrages!$G$6,COLUMNS($H:I)-2,,)=0,"",OFFSET(Paramétrages!$G$6,COLUMNS($H:I)-2,,)))&lt;0.67,"B","C"))))))&amp;IF(OFFSET(Paramétrages!$F$6,COLUMNS($G:H)-2,,)=0,"",IF(ISBLANK('Compréhension de l''écrit'!$D550),""," ("&amp;SUMIFS(Paramétrages!$W:$W,Paramétrages!$Y:$Y,IF(OFFSET(Paramétrages!$F$6,COLUMNS($G:H)-2,,)=0,"",OFFSET(Paramétrages!$F$6,COLUMNS($G:H)-2,,)),Paramétrages!$X:$X,$B550&amp;$C550)&amp;" sur "&amp;IF(OFFSET(Paramétrages!$G$6,COLUMNS($H:I)-2,,)=0,"",OFFSET(Paramétrages!$G$6,COLUMNS($H:I)-2,,))&amp;")"))</f>
        <v/>
      </c>
      <c r="G550" s="1" t="str">
        <f ca="1">IF(OFFSET(Paramétrages!$F$6,COLUMNS($G:I)-2,,)=0,"",IF($B550="","",IF(COUNTA(Paramétrages!$F$5:$F$32)=0,"",IF(ISBLANK('Compréhension de l''écrit'!$D550),"",IF((SUMIFS(Paramétrages!$W:$W,Paramétrages!$Y:$Y,IF(OFFSET(Paramétrages!$F$6,COLUMNS($G:I)-2,,)=0,"",OFFSET(Paramétrages!$F$6,COLUMNS($G:I)-2,,)),Paramétrages!$X:$X,$B550&amp;$C550)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550&amp;$C550))/(IF(OFFSET(Paramétrages!$G$6,COLUMNS($H:J)-2,,)=0,"",OFFSET(Paramétrages!$G$6,COLUMNS($H:J)-2,,)))&lt;0.67,"B","C"))))))&amp;IF(OFFSET(Paramétrages!$F$6,COLUMNS($G:I)-2,,)=0,"",IF(ISBLANK('Compréhension de l''écrit'!$D550),""," ("&amp;SUMIFS(Paramétrages!$W:$W,Paramétrages!$Y:$Y,IF(OFFSET(Paramétrages!$F$6,COLUMNS($G:I)-2,,)=0,"",OFFSET(Paramétrages!$F$6,COLUMNS($G:I)-2,,)),Paramétrages!$X:$X,$B550&amp;$C550)&amp;" sur "&amp;IF(OFFSET(Paramétrages!$G$6,COLUMNS($H:J)-2,,)=0,"",OFFSET(Paramétrages!$G$6,COLUMNS($H:J)-2,,))&amp;")"))</f>
        <v/>
      </c>
      <c r="H550" s="1" t="str">
        <f ca="1">IF(F550="","",SUMIFS(#REF!,#REF!,#REF!,#REF!,#REF!&amp;#REF!))</f>
        <v/>
      </c>
      <c r="I550" s="1" t="str">
        <f ca="1">IF(G550="","",SUMIFS(#REF!,#REF!,#REF!,#REF!,#REF!&amp;#REF!))</f>
        <v/>
      </c>
    </row>
    <row r="551" spans="1:9" x14ac:dyDescent="0.2">
      <c r="A551" t="str">
        <f>IF(ISBLANK('Compréhension de l''écrit'!A551),"",'Compréhension de l''écrit'!A551)</f>
        <v/>
      </c>
      <c r="B551" t="str">
        <f>IF(ISBLANK('Compréhension de l''écrit'!B551),"",'Compréhension de l''écrit'!B551)</f>
        <v/>
      </c>
      <c r="C551" t="str">
        <f>IF(ISBLANK('Compréhension de l''écrit'!C551),"",'Compréhension de l''écrit'!C551)</f>
        <v/>
      </c>
      <c r="D551" s="15" t="str">
        <f>IF(B551="","",IF(COUNTA(Paramétrages!H$5:H$32)=0,"",IF(ISBLANK('Compréhension de l''écrit'!D551),"",IF(('Compréhension de l''écrit'!D551)/(COUNTA(Paramétrages!H$5:H$32))&lt;0.34,"A",IF(('Compréhension de l''écrit'!D551)/(COUNTA(Paramétrages!H$5:H$32))&lt;0.67,"B","C")))&amp;IF(ISBLANK('Compréhension de l''écrit'!D551),""," ("&amp;'Compréhension de l''écrit'!D551&amp;" sur "&amp;COUNTA(Paramétrages!H$5:H$32)&amp;")")))</f>
        <v/>
      </c>
      <c r="E551" s="1" t="str">
        <f ca="1">IF(OFFSET(Paramétrages!$F$6,COLUMNS($G:G)-2,,)=0,"",IF($B551="","",IF(COUNTA(Paramétrages!$F$5:$F$32)=0,"",IF(ISBLANK('Compréhension de l''écrit'!$D551),"",IF((SUMIFS(Paramétrages!$W:$W,Paramétrages!$Y:$Y,IF(OFFSET(Paramétrages!$F$6,COLUMNS($G:G)-2,,)=0,"",OFFSET(Paramétrages!$F$6,COLUMNS($G:G)-2,,)),Paramétrages!$X:$X,$B551&amp;$C551)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551&amp;$C551))/(IF(OFFSET(Paramétrages!$G$6,COLUMNS($H:H)-2,,)=0,"",OFFSET(Paramétrages!$G$6,COLUMNS($H:H)-2,,)))&lt;0.67,"B","C"))))))&amp;IF(OFFSET(Paramétrages!$F$6,COLUMNS($G:G)-2,,)=0,"",IF(ISBLANK('Compréhension de l''écrit'!$D551),""," ("&amp;SUMIFS(Paramétrages!$W:$W,Paramétrages!$Y:$Y,IF(OFFSET(Paramétrages!$F$6,COLUMNS($G:G)-2,,)=0,"",OFFSET(Paramétrages!$F$6,COLUMNS($G:G)-2,,)),Paramétrages!$X:$X,$B551&amp;$C551)&amp;" sur "&amp;IF(OFFSET(Paramétrages!$G$6,COLUMNS($H:H)-2,,)=0,"",OFFSET(Paramétrages!$G$6,COLUMNS($H:H)-2,,))&amp;")"))</f>
        <v/>
      </c>
      <c r="F551" s="1" t="str">
        <f ca="1">IF(OFFSET(Paramétrages!$F$6,COLUMNS($G:H)-2,,)=0,"",IF($B551="","",IF(COUNTA(Paramétrages!$F$5:$F$32)=0,"",IF(ISBLANK('Compréhension de l''écrit'!$D551),"",IF((SUMIFS(Paramétrages!$W:$W,Paramétrages!$Y:$Y,IF(OFFSET(Paramétrages!$F$6,COLUMNS($G:H)-2,,)=0,"",OFFSET(Paramétrages!$F$6,COLUMNS($G:H)-2,,)),Paramétrages!$X:$X,$B551&amp;$C551)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551&amp;$C551))/(IF(OFFSET(Paramétrages!$G$6,COLUMNS($H:I)-2,,)=0,"",OFFSET(Paramétrages!$G$6,COLUMNS($H:I)-2,,)))&lt;0.67,"B","C"))))))&amp;IF(OFFSET(Paramétrages!$F$6,COLUMNS($G:H)-2,,)=0,"",IF(ISBLANK('Compréhension de l''écrit'!$D551),""," ("&amp;SUMIFS(Paramétrages!$W:$W,Paramétrages!$Y:$Y,IF(OFFSET(Paramétrages!$F$6,COLUMNS($G:H)-2,,)=0,"",OFFSET(Paramétrages!$F$6,COLUMNS($G:H)-2,,)),Paramétrages!$X:$X,$B551&amp;$C551)&amp;" sur "&amp;IF(OFFSET(Paramétrages!$G$6,COLUMNS($H:I)-2,,)=0,"",OFFSET(Paramétrages!$G$6,COLUMNS($H:I)-2,,))&amp;")"))</f>
        <v/>
      </c>
      <c r="G551" s="1" t="str">
        <f ca="1">IF(OFFSET(Paramétrages!$F$6,COLUMNS($G:I)-2,,)=0,"",IF($B551="","",IF(COUNTA(Paramétrages!$F$5:$F$32)=0,"",IF(ISBLANK('Compréhension de l''écrit'!$D551),"",IF((SUMIFS(Paramétrages!$W:$W,Paramétrages!$Y:$Y,IF(OFFSET(Paramétrages!$F$6,COLUMNS($G:I)-2,,)=0,"",OFFSET(Paramétrages!$F$6,COLUMNS($G:I)-2,,)),Paramétrages!$X:$X,$B551&amp;$C551)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551&amp;$C551))/(IF(OFFSET(Paramétrages!$G$6,COLUMNS($H:J)-2,,)=0,"",OFFSET(Paramétrages!$G$6,COLUMNS($H:J)-2,,)))&lt;0.67,"B","C"))))))&amp;IF(OFFSET(Paramétrages!$F$6,COLUMNS($G:I)-2,,)=0,"",IF(ISBLANK('Compréhension de l''écrit'!$D551),""," ("&amp;SUMIFS(Paramétrages!$W:$W,Paramétrages!$Y:$Y,IF(OFFSET(Paramétrages!$F$6,COLUMNS($G:I)-2,,)=0,"",OFFSET(Paramétrages!$F$6,COLUMNS($G:I)-2,,)),Paramétrages!$X:$X,$B551&amp;$C551)&amp;" sur "&amp;IF(OFFSET(Paramétrages!$G$6,COLUMNS($H:J)-2,,)=0,"",OFFSET(Paramétrages!$G$6,COLUMNS($H:J)-2,,))&amp;")"))</f>
        <v/>
      </c>
      <c r="H551" s="1" t="str">
        <f ca="1">IF(F551="","",SUMIFS(#REF!,#REF!,#REF!,#REF!,#REF!&amp;#REF!))</f>
        <v/>
      </c>
      <c r="I551" s="1" t="str">
        <f ca="1">IF(G551="","",SUMIFS(#REF!,#REF!,#REF!,#REF!,#REF!&amp;#REF!))</f>
        <v/>
      </c>
    </row>
    <row r="552" spans="1:9" x14ac:dyDescent="0.2">
      <c r="A552" t="str">
        <f>IF(ISBLANK('Compréhension de l''écrit'!A552),"",'Compréhension de l''écrit'!A552)</f>
        <v/>
      </c>
      <c r="B552" t="str">
        <f>IF(ISBLANK('Compréhension de l''écrit'!B552),"",'Compréhension de l''écrit'!B552)</f>
        <v/>
      </c>
      <c r="C552" t="str">
        <f>IF(ISBLANK('Compréhension de l''écrit'!C552),"",'Compréhension de l''écrit'!C552)</f>
        <v/>
      </c>
      <c r="D552" s="15" t="str">
        <f>IF(B552="","",IF(COUNTA(Paramétrages!H$5:H$32)=0,"",IF(ISBLANK('Compréhension de l''écrit'!D552),"",IF(('Compréhension de l''écrit'!D552)/(COUNTA(Paramétrages!H$5:H$32))&lt;0.34,"A",IF(('Compréhension de l''écrit'!D552)/(COUNTA(Paramétrages!H$5:H$32))&lt;0.67,"B","C")))&amp;IF(ISBLANK('Compréhension de l''écrit'!D552),""," ("&amp;'Compréhension de l''écrit'!D552&amp;" sur "&amp;COUNTA(Paramétrages!H$5:H$32)&amp;")")))</f>
        <v/>
      </c>
      <c r="E552" s="1" t="str">
        <f ca="1">IF(OFFSET(Paramétrages!$F$6,COLUMNS($G:G)-2,,)=0,"",IF($B552="","",IF(COUNTA(Paramétrages!$F$5:$F$32)=0,"",IF(ISBLANK('Compréhension de l''écrit'!$D552),"",IF((SUMIFS(Paramétrages!$W:$W,Paramétrages!$Y:$Y,IF(OFFSET(Paramétrages!$F$6,COLUMNS($G:G)-2,,)=0,"",OFFSET(Paramétrages!$F$6,COLUMNS($G:G)-2,,)),Paramétrages!$X:$X,$B552&amp;$C552)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552&amp;$C552))/(IF(OFFSET(Paramétrages!$G$6,COLUMNS($H:H)-2,,)=0,"",OFFSET(Paramétrages!$G$6,COLUMNS($H:H)-2,,)))&lt;0.67,"B","C"))))))&amp;IF(OFFSET(Paramétrages!$F$6,COLUMNS($G:G)-2,,)=0,"",IF(ISBLANK('Compréhension de l''écrit'!$D552),""," ("&amp;SUMIFS(Paramétrages!$W:$W,Paramétrages!$Y:$Y,IF(OFFSET(Paramétrages!$F$6,COLUMNS($G:G)-2,,)=0,"",OFFSET(Paramétrages!$F$6,COLUMNS($G:G)-2,,)),Paramétrages!$X:$X,$B552&amp;$C552)&amp;" sur "&amp;IF(OFFSET(Paramétrages!$G$6,COLUMNS($H:H)-2,,)=0,"",OFFSET(Paramétrages!$G$6,COLUMNS($H:H)-2,,))&amp;")"))</f>
        <v/>
      </c>
      <c r="F552" s="1" t="str">
        <f ca="1">IF(OFFSET(Paramétrages!$F$6,COLUMNS($G:H)-2,,)=0,"",IF($B552="","",IF(COUNTA(Paramétrages!$F$5:$F$32)=0,"",IF(ISBLANK('Compréhension de l''écrit'!$D552),"",IF((SUMIFS(Paramétrages!$W:$W,Paramétrages!$Y:$Y,IF(OFFSET(Paramétrages!$F$6,COLUMNS($G:H)-2,,)=0,"",OFFSET(Paramétrages!$F$6,COLUMNS($G:H)-2,,)),Paramétrages!$X:$X,$B552&amp;$C552)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552&amp;$C552))/(IF(OFFSET(Paramétrages!$G$6,COLUMNS($H:I)-2,,)=0,"",OFFSET(Paramétrages!$G$6,COLUMNS($H:I)-2,,)))&lt;0.67,"B","C"))))))&amp;IF(OFFSET(Paramétrages!$F$6,COLUMNS($G:H)-2,,)=0,"",IF(ISBLANK('Compréhension de l''écrit'!$D552),""," ("&amp;SUMIFS(Paramétrages!$W:$W,Paramétrages!$Y:$Y,IF(OFFSET(Paramétrages!$F$6,COLUMNS($G:H)-2,,)=0,"",OFFSET(Paramétrages!$F$6,COLUMNS($G:H)-2,,)),Paramétrages!$X:$X,$B552&amp;$C552)&amp;" sur "&amp;IF(OFFSET(Paramétrages!$G$6,COLUMNS($H:I)-2,,)=0,"",OFFSET(Paramétrages!$G$6,COLUMNS($H:I)-2,,))&amp;")"))</f>
        <v/>
      </c>
      <c r="G552" s="1" t="str">
        <f ca="1">IF(OFFSET(Paramétrages!$F$6,COLUMNS($G:I)-2,,)=0,"",IF($B552="","",IF(COUNTA(Paramétrages!$F$5:$F$32)=0,"",IF(ISBLANK('Compréhension de l''écrit'!$D552),"",IF((SUMIFS(Paramétrages!$W:$W,Paramétrages!$Y:$Y,IF(OFFSET(Paramétrages!$F$6,COLUMNS($G:I)-2,,)=0,"",OFFSET(Paramétrages!$F$6,COLUMNS($G:I)-2,,)),Paramétrages!$X:$X,$B552&amp;$C552)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552&amp;$C552))/(IF(OFFSET(Paramétrages!$G$6,COLUMNS($H:J)-2,,)=0,"",OFFSET(Paramétrages!$G$6,COLUMNS($H:J)-2,,)))&lt;0.67,"B","C"))))))&amp;IF(OFFSET(Paramétrages!$F$6,COLUMNS($G:I)-2,,)=0,"",IF(ISBLANK('Compréhension de l''écrit'!$D552),""," ("&amp;SUMIFS(Paramétrages!$W:$W,Paramétrages!$Y:$Y,IF(OFFSET(Paramétrages!$F$6,COLUMNS($G:I)-2,,)=0,"",OFFSET(Paramétrages!$F$6,COLUMNS($G:I)-2,,)),Paramétrages!$X:$X,$B552&amp;$C552)&amp;" sur "&amp;IF(OFFSET(Paramétrages!$G$6,COLUMNS($H:J)-2,,)=0,"",OFFSET(Paramétrages!$G$6,COLUMNS($H:J)-2,,))&amp;")"))</f>
        <v/>
      </c>
      <c r="H552" s="1" t="str">
        <f ca="1">IF(F552="","",SUMIFS(#REF!,#REF!,#REF!,#REF!,#REF!&amp;#REF!))</f>
        <v/>
      </c>
      <c r="I552" s="1" t="str">
        <f ca="1">IF(G552="","",SUMIFS(#REF!,#REF!,#REF!,#REF!,#REF!&amp;#REF!))</f>
        <v/>
      </c>
    </row>
    <row r="553" spans="1:9" x14ac:dyDescent="0.2">
      <c r="A553" t="str">
        <f>IF(ISBLANK('Compréhension de l''écrit'!A553),"",'Compréhension de l''écrit'!A553)</f>
        <v/>
      </c>
      <c r="B553" t="str">
        <f>IF(ISBLANK('Compréhension de l''écrit'!B553),"",'Compréhension de l''écrit'!B553)</f>
        <v/>
      </c>
      <c r="C553" t="str">
        <f>IF(ISBLANK('Compréhension de l''écrit'!C553),"",'Compréhension de l''écrit'!C553)</f>
        <v/>
      </c>
      <c r="D553" s="15" t="str">
        <f>IF(B553="","",IF(COUNTA(Paramétrages!H$5:H$32)=0,"",IF(ISBLANK('Compréhension de l''écrit'!D553),"",IF(('Compréhension de l''écrit'!D553)/(COUNTA(Paramétrages!H$5:H$32))&lt;0.34,"A",IF(('Compréhension de l''écrit'!D553)/(COUNTA(Paramétrages!H$5:H$32))&lt;0.67,"B","C")))&amp;IF(ISBLANK('Compréhension de l''écrit'!D553),""," ("&amp;'Compréhension de l''écrit'!D553&amp;" sur "&amp;COUNTA(Paramétrages!H$5:H$32)&amp;")")))</f>
        <v/>
      </c>
      <c r="E553" s="1" t="str">
        <f ca="1">IF(OFFSET(Paramétrages!$F$6,COLUMNS($G:G)-2,,)=0,"",IF($B553="","",IF(COUNTA(Paramétrages!$F$5:$F$32)=0,"",IF(ISBLANK('Compréhension de l''écrit'!$D553),"",IF((SUMIFS(Paramétrages!$W:$W,Paramétrages!$Y:$Y,IF(OFFSET(Paramétrages!$F$6,COLUMNS($G:G)-2,,)=0,"",OFFSET(Paramétrages!$F$6,COLUMNS($G:G)-2,,)),Paramétrages!$X:$X,$B553&amp;$C553)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553&amp;$C553))/(IF(OFFSET(Paramétrages!$G$6,COLUMNS($H:H)-2,,)=0,"",OFFSET(Paramétrages!$G$6,COLUMNS($H:H)-2,,)))&lt;0.67,"B","C"))))))&amp;IF(OFFSET(Paramétrages!$F$6,COLUMNS($G:G)-2,,)=0,"",IF(ISBLANK('Compréhension de l''écrit'!$D553),""," ("&amp;SUMIFS(Paramétrages!$W:$W,Paramétrages!$Y:$Y,IF(OFFSET(Paramétrages!$F$6,COLUMNS($G:G)-2,,)=0,"",OFFSET(Paramétrages!$F$6,COLUMNS($G:G)-2,,)),Paramétrages!$X:$X,$B553&amp;$C553)&amp;" sur "&amp;IF(OFFSET(Paramétrages!$G$6,COLUMNS($H:H)-2,,)=0,"",OFFSET(Paramétrages!$G$6,COLUMNS($H:H)-2,,))&amp;")"))</f>
        <v/>
      </c>
      <c r="F553" s="1" t="str">
        <f ca="1">IF(OFFSET(Paramétrages!$F$6,COLUMNS($G:H)-2,,)=0,"",IF($B553="","",IF(COUNTA(Paramétrages!$F$5:$F$32)=0,"",IF(ISBLANK('Compréhension de l''écrit'!$D553),"",IF((SUMIFS(Paramétrages!$W:$W,Paramétrages!$Y:$Y,IF(OFFSET(Paramétrages!$F$6,COLUMNS($G:H)-2,,)=0,"",OFFSET(Paramétrages!$F$6,COLUMNS($G:H)-2,,)),Paramétrages!$X:$X,$B553&amp;$C553)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553&amp;$C553))/(IF(OFFSET(Paramétrages!$G$6,COLUMNS($H:I)-2,,)=0,"",OFFSET(Paramétrages!$G$6,COLUMNS($H:I)-2,,)))&lt;0.67,"B","C"))))))&amp;IF(OFFSET(Paramétrages!$F$6,COLUMNS($G:H)-2,,)=0,"",IF(ISBLANK('Compréhension de l''écrit'!$D553),""," ("&amp;SUMIFS(Paramétrages!$W:$W,Paramétrages!$Y:$Y,IF(OFFSET(Paramétrages!$F$6,COLUMNS($G:H)-2,,)=0,"",OFFSET(Paramétrages!$F$6,COLUMNS($G:H)-2,,)),Paramétrages!$X:$X,$B553&amp;$C553)&amp;" sur "&amp;IF(OFFSET(Paramétrages!$G$6,COLUMNS($H:I)-2,,)=0,"",OFFSET(Paramétrages!$G$6,COLUMNS($H:I)-2,,))&amp;")"))</f>
        <v/>
      </c>
      <c r="G553" s="1" t="str">
        <f ca="1">IF(OFFSET(Paramétrages!$F$6,COLUMNS($G:I)-2,,)=0,"",IF($B553="","",IF(COUNTA(Paramétrages!$F$5:$F$32)=0,"",IF(ISBLANK('Compréhension de l''écrit'!$D553),"",IF((SUMIFS(Paramétrages!$W:$W,Paramétrages!$Y:$Y,IF(OFFSET(Paramétrages!$F$6,COLUMNS($G:I)-2,,)=0,"",OFFSET(Paramétrages!$F$6,COLUMNS($G:I)-2,,)),Paramétrages!$X:$X,$B553&amp;$C553)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553&amp;$C553))/(IF(OFFSET(Paramétrages!$G$6,COLUMNS($H:J)-2,,)=0,"",OFFSET(Paramétrages!$G$6,COLUMNS($H:J)-2,,)))&lt;0.67,"B","C"))))))&amp;IF(OFFSET(Paramétrages!$F$6,COLUMNS($G:I)-2,,)=0,"",IF(ISBLANK('Compréhension de l''écrit'!$D553),""," ("&amp;SUMIFS(Paramétrages!$W:$W,Paramétrages!$Y:$Y,IF(OFFSET(Paramétrages!$F$6,COLUMNS($G:I)-2,,)=0,"",OFFSET(Paramétrages!$F$6,COLUMNS($G:I)-2,,)),Paramétrages!$X:$X,$B553&amp;$C553)&amp;" sur "&amp;IF(OFFSET(Paramétrages!$G$6,COLUMNS($H:J)-2,,)=0,"",OFFSET(Paramétrages!$G$6,COLUMNS($H:J)-2,,))&amp;")"))</f>
        <v/>
      </c>
      <c r="H553" s="1" t="str">
        <f ca="1">IF(F553="","",SUMIFS(#REF!,#REF!,#REF!,#REF!,#REF!&amp;#REF!))</f>
        <v/>
      </c>
      <c r="I553" s="1" t="str">
        <f ca="1">IF(G553="","",SUMIFS(#REF!,#REF!,#REF!,#REF!,#REF!&amp;#REF!))</f>
        <v/>
      </c>
    </row>
    <row r="554" spans="1:9" x14ac:dyDescent="0.2">
      <c r="A554" t="str">
        <f>IF(ISBLANK('Compréhension de l''écrit'!A554),"",'Compréhension de l''écrit'!A554)</f>
        <v/>
      </c>
      <c r="B554" t="str">
        <f>IF(ISBLANK('Compréhension de l''écrit'!B554),"",'Compréhension de l''écrit'!B554)</f>
        <v/>
      </c>
      <c r="C554" t="str">
        <f>IF(ISBLANK('Compréhension de l''écrit'!C554),"",'Compréhension de l''écrit'!C554)</f>
        <v/>
      </c>
      <c r="D554" s="15" t="str">
        <f>IF(B554="","",IF(COUNTA(Paramétrages!H$5:H$32)=0,"",IF(ISBLANK('Compréhension de l''écrit'!D554),"",IF(('Compréhension de l''écrit'!D554)/(COUNTA(Paramétrages!H$5:H$32))&lt;0.34,"A",IF(('Compréhension de l''écrit'!D554)/(COUNTA(Paramétrages!H$5:H$32))&lt;0.67,"B","C")))&amp;IF(ISBLANK('Compréhension de l''écrit'!D554),""," ("&amp;'Compréhension de l''écrit'!D554&amp;" sur "&amp;COUNTA(Paramétrages!H$5:H$32)&amp;")")))</f>
        <v/>
      </c>
      <c r="E554" s="1" t="str">
        <f ca="1">IF(OFFSET(Paramétrages!$F$6,COLUMNS($G:G)-2,,)=0,"",IF($B554="","",IF(COUNTA(Paramétrages!$F$5:$F$32)=0,"",IF(ISBLANK('Compréhension de l''écrit'!$D554),"",IF((SUMIFS(Paramétrages!$W:$W,Paramétrages!$Y:$Y,IF(OFFSET(Paramétrages!$F$6,COLUMNS($G:G)-2,,)=0,"",OFFSET(Paramétrages!$F$6,COLUMNS($G:G)-2,,)),Paramétrages!$X:$X,$B554&amp;$C554)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554&amp;$C554))/(IF(OFFSET(Paramétrages!$G$6,COLUMNS($H:H)-2,,)=0,"",OFFSET(Paramétrages!$G$6,COLUMNS($H:H)-2,,)))&lt;0.67,"B","C"))))))&amp;IF(OFFSET(Paramétrages!$F$6,COLUMNS($G:G)-2,,)=0,"",IF(ISBLANK('Compréhension de l''écrit'!$D554),""," ("&amp;SUMIFS(Paramétrages!$W:$W,Paramétrages!$Y:$Y,IF(OFFSET(Paramétrages!$F$6,COLUMNS($G:G)-2,,)=0,"",OFFSET(Paramétrages!$F$6,COLUMNS($G:G)-2,,)),Paramétrages!$X:$X,$B554&amp;$C554)&amp;" sur "&amp;IF(OFFSET(Paramétrages!$G$6,COLUMNS($H:H)-2,,)=0,"",OFFSET(Paramétrages!$G$6,COLUMNS($H:H)-2,,))&amp;")"))</f>
        <v/>
      </c>
      <c r="F554" s="1" t="str">
        <f ca="1">IF(OFFSET(Paramétrages!$F$6,COLUMNS($G:H)-2,,)=0,"",IF($B554="","",IF(COUNTA(Paramétrages!$F$5:$F$32)=0,"",IF(ISBLANK('Compréhension de l''écrit'!$D554),"",IF((SUMIFS(Paramétrages!$W:$W,Paramétrages!$Y:$Y,IF(OFFSET(Paramétrages!$F$6,COLUMNS($G:H)-2,,)=0,"",OFFSET(Paramétrages!$F$6,COLUMNS($G:H)-2,,)),Paramétrages!$X:$X,$B554&amp;$C554)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554&amp;$C554))/(IF(OFFSET(Paramétrages!$G$6,COLUMNS($H:I)-2,,)=0,"",OFFSET(Paramétrages!$G$6,COLUMNS($H:I)-2,,)))&lt;0.67,"B","C"))))))&amp;IF(OFFSET(Paramétrages!$F$6,COLUMNS($G:H)-2,,)=0,"",IF(ISBLANK('Compréhension de l''écrit'!$D554),""," ("&amp;SUMIFS(Paramétrages!$W:$W,Paramétrages!$Y:$Y,IF(OFFSET(Paramétrages!$F$6,COLUMNS($G:H)-2,,)=0,"",OFFSET(Paramétrages!$F$6,COLUMNS($G:H)-2,,)),Paramétrages!$X:$X,$B554&amp;$C554)&amp;" sur "&amp;IF(OFFSET(Paramétrages!$G$6,COLUMNS($H:I)-2,,)=0,"",OFFSET(Paramétrages!$G$6,COLUMNS($H:I)-2,,))&amp;")"))</f>
        <v/>
      </c>
      <c r="G554" s="1" t="str">
        <f ca="1">IF(OFFSET(Paramétrages!$F$6,COLUMNS($G:I)-2,,)=0,"",IF($B554="","",IF(COUNTA(Paramétrages!$F$5:$F$32)=0,"",IF(ISBLANK('Compréhension de l''écrit'!$D554),"",IF((SUMIFS(Paramétrages!$W:$W,Paramétrages!$Y:$Y,IF(OFFSET(Paramétrages!$F$6,COLUMNS($G:I)-2,,)=0,"",OFFSET(Paramétrages!$F$6,COLUMNS($G:I)-2,,)),Paramétrages!$X:$X,$B554&amp;$C554)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554&amp;$C554))/(IF(OFFSET(Paramétrages!$G$6,COLUMNS($H:J)-2,,)=0,"",OFFSET(Paramétrages!$G$6,COLUMNS($H:J)-2,,)))&lt;0.67,"B","C"))))))&amp;IF(OFFSET(Paramétrages!$F$6,COLUMNS($G:I)-2,,)=0,"",IF(ISBLANK('Compréhension de l''écrit'!$D554),""," ("&amp;SUMIFS(Paramétrages!$W:$W,Paramétrages!$Y:$Y,IF(OFFSET(Paramétrages!$F$6,COLUMNS($G:I)-2,,)=0,"",OFFSET(Paramétrages!$F$6,COLUMNS($G:I)-2,,)),Paramétrages!$X:$X,$B554&amp;$C554)&amp;" sur "&amp;IF(OFFSET(Paramétrages!$G$6,COLUMNS($H:J)-2,,)=0,"",OFFSET(Paramétrages!$G$6,COLUMNS($H:J)-2,,))&amp;")"))</f>
        <v/>
      </c>
      <c r="H554" s="1" t="str">
        <f ca="1">IF(F554="","",SUMIFS(#REF!,#REF!,#REF!,#REF!,#REF!&amp;#REF!))</f>
        <v/>
      </c>
      <c r="I554" s="1" t="str">
        <f ca="1">IF(G554="","",SUMIFS(#REF!,#REF!,#REF!,#REF!,#REF!&amp;#REF!))</f>
        <v/>
      </c>
    </row>
    <row r="555" spans="1:9" x14ac:dyDescent="0.2">
      <c r="A555" t="str">
        <f>IF(ISBLANK('Compréhension de l''écrit'!A555),"",'Compréhension de l''écrit'!A555)</f>
        <v/>
      </c>
      <c r="B555" t="str">
        <f>IF(ISBLANK('Compréhension de l''écrit'!B555),"",'Compréhension de l''écrit'!B555)</f>
        <v/>
      </c>
      <c r="C555" t="str">
        <f>IF(ISBLANK('Compréhension de l''écrit'!C555),"",'Compréhension de l''écrit'!C555)</f>
        <v/>
      </c>
      <c r="D555" s="15" t="str">
        <f>IF(B555="","",IF(COUNTA(Paramétrages!H$5:H$32)=0,"",IF(ISBLANK('Compréhension de l''écrit'!D555),"",IF(('Compréhension de l''écrit'!D555)/(COUNTA(Paramétrages!H$5:H$32))&lt;0.34,"A",IF(('Compréhension de l''écrit'!D555)/(COUNTA(Paramétrages!H$5:H$32))&lt;0.67,"B","C")))&amp;IF(ISBLANK('Compréhension de l''écrit'!D555),""," ("&amp;'Compréhension de l''écrit'!D555&amp;" sur "&amp;COUNTA(Paramétrages!H$5:H$32)&amp;")")))</f>
        <v/>
      </c>
      <c r="E555" s="1" t="str">
        <f ca="1">IF(OFFSET(Paramétrages!$F$6,COLUMNS($G:G)-2,,)=0,"",IF($B555="","",IF(COUNTA(Paramétrages!$F$5:$F$32)=0,"",IF(ISBLANK('Compréhension de l''écrit'!$D555),"",IF((SUMIFS(Paramétrages!$W:$W,Paramétrages!$Y:$Y,IF(OFFSET(Paramétrages!$F$6,COLUMNS($G:G)-2,,)=0,"",OFFSET(Paramétrages!$F$6,COLUMNS($G:G)-2,,)),Paramétrages!$X:$X,$B555&amp;$C555)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555&amp;$C555))/(IF(OFFSET(Paramétrages!$G$6,COLUMNS($H:H)-2,,)=0,"",OFFSET(Paramétrages!$G$6,COLUMNS($H:H)-2,,)))&lt;0.67,"B","C"))))))&amp;IF(OFFSET(Paramétrages!$F$6,COLUMNS($G:G)-2,,)=0,"",IF(ISBLANK('Compréhension de l''écrit'!$D555),""," ("&amp;SUMIFS(Paramétrages!$W:$W,Paramétrages!$Y:$Y,IF(OFFSET(Paramétrages!$F$6,COLUMNS($G:G)-2,,)=0,"",OFFSET(Paramétrages!$F$6,COLUMNS($G:G)-2,,)),Paramétrages!$X:$X,$B555&amp;$C555)&amp;" sur "&amp;IF(OFFSET(Paramétrages!$G$6,COLUMNS($H:H)-2,,)=0,"",OFFSET(Paramétrages!$G$6,COLUMNS($H:H)-2,,))&amp;")"))</f>
        <v/>
      </c>
      <c r="F555" s="1" t="str">
        <f ca="1">IF(OFFSET(Paramétrages!$F$6,COLUMNS($G:H)-2,,)=0,"",IF($B555="","",IF(COUNTA(Paramétrages!$F$5:$F$32)=0,"",IF(ISBLANK('Compréhension de l''écrit'!$D555),"",IF((SUMIFS(Paramétrages!$W:$W,Paramétrages!$Y:$Y,IF(OFFSET(Paramétrages!$F$6,COLUMNS($G:H)-2,,)=0,"",OFFSET(Paramétrages!$F$6,COLUMNS($G:H)-2,,)),Paramétrages!$X:$X,$B555&amp;$C555)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555&amp;$C555))/(IF(OFFSET(Paramétrages!$G$6,COLUMNS($H:I)-2,,)=0,"",OFFSET(Paramétrages!$G$6,COLUMNS($H:I)-2,,)))&lt;0.67,"B","C"))))))&amp;IF(OFFSET(Paramétrages!$F$6,COLUMNS($G:H)-2,,)=0,"",IF(ISBLANK('Compréhension de l''écrit'!$D555),""," ("&amp;SUMIFS(Paramétrages!$W:$W,Paramétrages!$Y:$Y,IF(OFFSET(Paramétrages!$F$6,COLUMNS($G:H)-2,,)=0,"",OFFSET(Paramétrages!$F$6,COLUMNS($G:H)-2,,)),Paramétrages!$X:$X,$B555&amp;$C555)&amp;" sur "&amp;IF(OFFSET(Paramétrages!$G$6,COLUMNS($H:I)-2,,)=0,"",OFFSET(Paramétrages!$G$6,COLUMNS($H:I)-2,,))&amp;")"))</f>
        <v/>
      </c>
      <c r="G555" s="1" t="str">
        <f ca="1">IF(OFFSET(Paramétrages!$F$6,COLUMNS($G:I)-2,,)=0,"",IF($B555="","",IF(COUNTA(Paramétrages!$F$5:$F$32)=0,"",IF(ISBLANK('Compréhension de l''écrit'!$D555),"",IF((SUMIFS(Paramétrages!$W:$W,Paramétrages!$Y:$Y,IF(OFFSET(Paramétrages!$F$6,COLUMNS($G:I)-2,,)=0,"",OFFSET(Paramétrages!$F$6,COLUMNS($G:I)-2,,)),Paramétrages!$X:$X,$B555&amp;$C555)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555&amp;$C555))/(IF(OFFSET(Paramétrages!$G$6,COLUMNS($H:J)-2,,)=0,"",OFFSET(Paramétrages!$G$6,COLUMNS($H:J)-2,,)))&lt;0.67,"B","C"))))))&amp;IF(OFFSET(Paramétrages!$F$6,COLUMNS($G:I)-2,,)=0,"",IF(ISBLANK('Compréhension de l''écrit'!$D555),""," ("&amp;SUMIFS(Paramétrages!$W:$W,Paramétrages!$Y:$Y,IF(OFFSET(Paramétrages!$F$6,COLUMNS($G:I)-2,,)=0,"",OFFSET(Paramétrages!$F$6,COLUMNS($G:I)-2,,)),Paramétrages!$X:$X,$B555&amp;$C555)&amp;" sur "&amp;IF(OFFSET(Paramétrages!$G$6,COLUMNS($H:J)-2,,)=0,"",OFFSET(Paramétrages!$G$6,COLUMNS($H:J)-2,,))&amp;")"))</f>
        <v/>
      </c>
      <c r="H555" s="1" t="str">
        <f ca="1">IF(F555="","",SUMIFS(#REF!,#REF!,#REF!,#REF!,#REF!&amp;#REF!))</f>
        <v/>
      </c>
      <c r="I555" s="1" t="str">
        <f ca="1">IF(G555="","",SUMIFS(#REF!,#REF!,#REF!,#REF!,#REF!&amp;#REF!))</f>
        <v/>
      </c>
    </row>
    <row r="556" spans="1:9" x14ac:dyDescent="0.2">
      <c r="A556" t="str">
        <f>IF(ISBLANK('Compréhension de l''écrit'!A556),"",'Compréhension de l''écrit'!A556)</f>
        <v/>
      </c>
      <c r="B556" t="str">
        <f>IF(ISBLANK('Compréhension de l''écrit'!B556),"",'Compréhension de l''écrit'!B556)</f>
        <v/>
      </c>
      <c r="C556" t="str">
        <f>IF(ISBLANK('Compréhension de l''écrit'!C556),"",'Compréhension de l''écrit'!C556)</f>
        <v/>
      </c>
      <c r="D556" s="15" t="str">
        <f>IF(B556="","",IF(COUNTA(Paramétrages!H$5:H$32)=0,"",IF(ISBLANK('Compréhension de l''écrit'!D556),"",IF(('Compréhension de l''écrit'!D556)/(COUNTA(Paramétrages!H$5:H$32))&lt;0.34,"A",IF(('Compréhension de l''écrit'!D556)/(COUNTA(Paramétrages!H$5:H$32))&lt;0.67,"B","C")))&amp;IF(ISBLANK('Compréhension de l''écrit'!D556),""," ("&amp;'Compréhension de l''écrit'!D556&amp;" sur "&amp;COUNTA(Paramétrages!H$5:H$32)&amp;")")))</f>
        <v/>
      </c>
      <c r="E556" s="1" t="str">
        <f ca="1">IF(OFFSET(Paramétrages!$F$6,COLUMNS($G:G)-2,,)=0,"",IF($B556="","",IF(COUNTA(Paramétrages!$F$5:$F$32)=0,"",IF(ISBLANK('Compréhension de l''écrit'!$D556),"",IF((SUMIFS(Paramétrages!$W:$W,Paramétrages!$Y:$Y,IF(OFFSET(Paramétrages!$F$6,COLUMNS($G:G)-2,,)=0,"",OFFSET(Paramétrages!$F$6,COLUMNS($G:G)-2,,)),Paramétrages!$X:$X,$B556&amp;$C556)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556&amp;$C556))/(IF(OFFSET(Paramétrages!$G$6,COLUMNS($H:H)-2,,)=0,"",OFFSET(Paramétrages!$G$6,COLUMNS($H:H)-2,,)))&lt;0.67,"B","C"))))))&amp;IF(OFFSET(Paramétrages!$F$6,COLUMNS($G:G)-2,,)=0,"",IF(ISBLANK('Compréhension de l''écrit'!$D556),""," ("&amp;SUMIFS(Paramétrages!$W:$W,Paramétrages!$Y:$Y,IF(OFFSET(Paramétrages!$F$6,COLUMNS($G:G)-2,,)=0,"",OFFSET(Paramétrages!$F$6,COLUMNS($G:G)-2,,)),Paramétrages!$X:$X,$B556&amp;$C556)&amp;" sur "&amp;IF(OFFSET(Paramétrages!$G$6,COLUMNS($H:H)-2,,)=0,"",OFFSET(Paramétrages!$G$6,COLUMNS($H:H)-2,,))&amp;")"))</f>
        <v/>
      </c>
      <c r="F556" s="1" t="str">
        <f ca="1">IF(OFFSET(Paramétrages!$F$6,COLUMNS($G:H)-2,,)=0,"",IF($B556="","",IF(COUNTA(Paramétrages!$F$5:$F$32)=0,"",IF(ISBLANK('Compréhension de l''écrit'!$D556),"",IF((SUMIFS(Paramétrages!$W:$W,Paramétrages!$Y:$Y,IF(OFFSET(Paramétrages!$F$6,COLUMNS($G:H)-2,,)=0,"",OFFSET(Paramétrages!$F$6,COLUMNS($G:H)-2,,)),Paramétrages!$X:$X,$B556&amp;$C556)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556&amp;$C556))/(IF(OFFSET(Paramétrages!$G$6,COLUMNS($H:I)-2,,)=0,"",OFFSET(Paramétrages!$G$6,COLUMNS($H:I)-2,,)))&lt;0.67,"B","C"))))))&amp;IF(OFFSET(Paramétrages!$F$6,COLUMNS($G:H)-2,,)=0,"",IF(ISBLANK('Compréhension de l''écrit'!$D556),""," ("&amp;SUMIFS(Paramétrages!$W:$W,Paramétrages!$Y:$Y,IF(OFFSET(Paramétrages!$F$6,COLUMNS($G:H)-2,,)=0,"",OFFSET(Paramétrages!$F$6,COLUMNS($G:H)-2,,)),Paramétrages!$X:$X,$B556&amp;$C556)&amp;" sur "&amp;IF(OFFSET(Paramétrages!$G$6,COLUMNS($H:I)-2,,)=0,"",OFFSET(Paramétrages!$G$6,COLUMNS($H:I)-2,,))&amp;")"))</f>
        <v/>
      </c>
      <c r="G556" s="1" t="str">
        <f ca="1">IF(OFFSET(Paramétrages!$F$6,COLUMNS($G:I)-2,,)=0,"",IF($B556="","",IF(COUNTA(Paramétrages!$F$5:$F$32)=0,"",IF(ISBLANK('Compréhension de l''écrit'!$D556),"",IF((SUMIFS(Paramétrages!$W:$W,Paramétrages!$Y:$Y,IF(OFFSET(Paramétrages!$F$6,COLUMNS($G:I)-2,,)=0,"",OFFSET(Paramétrages!$F$6,COLUMNS($G:I)-2,,)),Paramétrages!$X:$X,$B556&amp;$C556)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556&amp;$C556))/(IF(OFFSET(Paramétrages!$G$6,COLUMNS($H:J)-2,,)=0,"",OFFSET(Paramétrages!$G$6,COLUMNS($H:J)-2,,)))&lt;0.67,"B","C"))))))&amp;IF(OFFSET(Paramétrages!$F$6,COLUMNS($G:I)-2,,)=0,"",IF(ISBLANK('Compréhension de l''écrit'!$D556),""," ("&amp;SUMIFS(Paramétrages!$W:$W,Paramétrages!$Y:$Y,IF(OFFSET(Paramétrages!$F$6,COLUMNS($G:I)-2,,)=0,"",OFFSET(Paramétrages!$F$6,COLUMNS($G:I)-2,,)),Paramétrages!$X:$X,$B556&amp;$C556)&amp;" sur "&amp;IF(OFFSET(Paramétrages!$G$6,COLUMNS($H:J)-2,,)=0,"",OFFSET(Paramétrages!$G$6,COLUMNS($H:J)-2,,))&amp;")"))</f>
        <v/>
      </c>
      <c r="H556" s="1" t="str">
        <f ca="1">IF(F556="","",SUMIFS(#REF!,#REF!,#REF!,#REF!,#REF!&amp;#REF!))</f>
        <v/>
      </c>
      <c r="I556" s="1" t="str">
        <f ca="1">IF(G556="","",SUMIFS(#REF!,#REF!,#REF!,#REF!,#REF!&amp;#REF!))</f>
        <v/>
      </c>
    </row>
    <row r="557" spans="1:9" x14ac:dyDescent="0.2">
      <c r="A557" t="str">
        <f>IF(ISBLANK('Compréhension de l''écrit'!A557),"",'Compréhension de l''écrit'!A557)</f>
        <v/>
      </c>
      <c r="B557" t="str">
        <f>IF(ISBLANK('Compréhension de l''écrit'!B557),"",'Compréhension de l''écrit'!B557)</f>
        <v/>
      </c>
      <c r="C557" t="str">
        <f>IF(ISBLANK('Compréhension de l''écrit'!C557),"",'Compréhension de l''écrit'!C557)</f>
        <v/>
      </c>
      <c r="D557" s="15" t="str">
        <f>IF(B557="","",IF(COUNTA(Paramétrages!H$5:H$32)=0,"",IF(ISBLANK('Compréhension de l''écrit'!D557),"",IF(('Compréhension de l''écrit'!D557)/(COUNTA(Paramétrages!H$5:H$32))&lt;0.34,"A",IF(('Compréhension de l''écrit'!D557)/(COUNTA(Paramétrages!H$5:H$32))&lt;0.67,"B","C")))&amp;IF(ISBLANK('Compréhension de l''écrit'!D557),""," ("&amp;'Compréhension de l''écrit'!D557&amp;" sur "&amp;COUNTA(Paramétrages!H$5:H$32)&amp;")")))</f>
        <v/>
      </c>
      <c r="E557" s="1" t="str">
        <f ca="1">IF(OFFSET(Paramétrages!$F$6,COLUMNS($G:G)-2,,)=0,"",IF($B557="","",IF(COUNTA(Paramétrages!$F$5:$F$32)=0,"",IF(ISBLANK('Compréhension de l''écrit'!$D557),"",IF((SUMIFS(Paramétrages!$W:$W,Paramétrages!$Y:$Y,IF(OFFSET(Paramétrages!$F$6,COLUMNS($G:G)-2,,)=0,"",OFFSET(Paramétrages!$F$6,COLUMNS($G:G)-2,,)),Paramétrages!$X:$X,$B557&amp;$C557)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557&amp;$C557))/(IF(OFFSET(Paramétrages!$G$6,COLUMNS($H:H)-2,,)=0,"",OFFSET(Paramétrages!$G$6,COLUMNS($H:H)-2,,)))&lt;0.67,"B","C"))))))&amp;IF(OFFSET(Paramétrages!$F$6,COLUMNS($G:G)-2,,)=0,"",IF(ISBLANK('Compréhension de l''écrit'!$D557),""," ("&amp;SUMIFS(Paramétrages!$W:$W,Paramétrages!$Y:$Y,IF(OFFSET(Paramétrages!$F$6,COLUMNS($G:G)-2,,)=0,"",OFFSET(Paramétrages!$F$6,COLUMNS($G:G)-2,,)),Paramétrages!$X:$X,$B557&amp;$C557)&amp;" sur "&amp;IF(OFFSET(Paramétrages!$G$6,COLUMNS($H:H)-2,,)=0,"",OFFSET(Paramétrages!$G$6,COLUMNS($H:H)-2,,))&amp;")"))</f>
        <v/>
      </c>
      <c r="F557" s="1" t="str">
        <f ca="1">IF(OFFSET(Paramétrages!$F$6,COLUMNS($G:H)-2,,)=0,"",IF($B557="","",IF(COUNTA(Paramétrages!$F$5:$F$32)=0,"",IF(ISBLANK('Compréhension de l''écrit'!$D557),"",IF((SUMIFS(Paramétrages!$W:$W,Paramétrages!$Y:$Y,IF(OFFSET(Paramétrages!$F$6,COLUMNS($G:H)-2,,)=0,"",OFFSET(Paramétrages!$F$6,COLUMNS($G:H)-2,,)),Paramétrages!$X:$X,$B557&amp;$C557)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557&amp;$C557))/(IF(OFFSET(Paramétrages!$G$6,COLUMNS($H:I)-2,,)=0,"",OFFSET(Paramétrages!$G$6,COLUMNS($H:I)-2,,)))&lt;0.67,"B","C"))))))&amp;IF(OFFSET(Paramétrages!$F$6,COLUMNS($G:H)-2,,)=0,"",IF(ISBLANK('Compréhension de l''écrit'!$D557),""," ("&amp;SUMIFS(Paramétrages!$W:$W,Paramétrages!$Y:$Y,IF(OFFSET(Paramétrages!$F$6,COLUMNS($G:H)-2,,)=0,"",OFFSET(Paramétrages!$F$6,COLUMNS($G:H)-2,,)),Paramétrages!$X:$X,$B557&amp;$C557)&amp;" sur "&amp;IF(OFFSET(Paramétrages!$G$6,COLUMNS($H:I)-2,,)=0,"",OFFSET(Paramétrages!$G$6,COLUMNS($H:I)-2,,))&amp;")"))</f>
        <v/>
      </c>
      <c r="G557" s="1" t="str">
        <f ca="1">IF(OFFSET(Paramétrages!$F$6,COLUMNS($G:I)-2,,)=0,"",IF($B557="","",IF(COUNTA(Paramétrages!$F$5:$F$32)=0,"",IF(ISBLANK('Compréhension de l''écrit'!$D557),"",IF((SUMIFS(Paramétrages!$W:$W,Paramétrages!$Y:$Y,IF(OFFSET(Paramétrages!$F$6,COLUMNS($G:I)-2,,)=0,"",OFFSET(Paramétrages!$F$6,COLUMNS($G:I)-2,,)),Paramétrages!$X:$X,$B557&amp;$C557)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557&amp;$C557))/(IF(OFFSET(Paramétrages!$G$6,COLUMNS($H:J)-2,,)=0,"",OFFSET(Paramétrages!$G$6,COLUMNS($H:J)-2,,)))&lt;0.67,"B","C"))))))&amp;IF(OFFSET(Paramétrages!$F$6,COLUMNS($G:I)-2,,)=0,"",IF(ISBLANK('Compréhension de l''écrit'!$D557),""," ("&amp;SUMIFS(Paramétrages!$W:$W,Paramétrages!$Y:$Y,IF(OFFSET(Paramétrages!$F$6,COLUMNS($G:I)-2,,)=0,"",OFFSET(Paramétrages!$F$6,COLUMNS($G:I)-2,,)),Paramétrages!$X:$X,$B557&amp;$C557)&amp;" sur "&amp;IF(OFFSET(Paramétrages!$G$6,COLUMNS($H:J)-2,,)=0,"",OFFSET(Paramétrages!$G$6,COLUMNS($H:J)-2,,))&amp;")"))</f>
        <v/>
      </c>
      <c r="H557" s="1" t="str">
        <f ca="1">IF(F557="","",SUMIFS(#REF!,#REF!,#REF!,#REF!,#REF!&amp;#REF!))</f>
        <v/>
      </c>
      <c r="I557" s="1" t="str">
        <f ca="1">IF(G557="","",SUMIFS(#REF!,#REF!,#REF!,#REF!,#REF!&amp;#REF!))</f>
        <v/>
      </c>
    </row>
    <row r="558" spans="1:9" x14ac:dyDescent="0.2">
      <c r="A558" t="str">
        <f>IF(ISBLANK('Compréhension de l''écrit'!A558),"",'Compréhension de l''écrit'!A558)</f>
        <v/>
      </c>
      <c r="B558" t="str">
        <f>IF(ISBLANK('Compréhension de l''écrit'!B558),"",'Compréhension de l''écrit'!B558)</f>
        <v/>
      </c>
      <c r="C558" t="str">
        <f>IF(ISBLANK('Compréhension de l''écrit'!C558),"",'Compréhension de l''écrit'!C558)</f>
        <v/>
      </c>
      <c r="D558" s="15" t="str">
        <f>IF(B558="","",IF(COUNTA(Paramétrages!H$5:H$32)=0,"",IF(ISBLANK('Compréhension de l''écrit'!D558),"",IF(('Compréhension de l''écrit'!D558)/(COUNTA(Paramétrages!H$5:H$32))&lt;0.34,"A",IF(('Compréhension de l''écrit'!D558)/(COUNTA(Paramétrages!H$5:H$32))&lt;0.67,"B","C")))&amp;IF(ISBLANK('Compréhension de l''écrit'!D558),""," ("&amp;'Compréhension de l''écrit'!D558&amp;" sur "&amp;COUNTA(Paramétrages!H$5:H$32)&amp;")")))</f>
        <v/>
      </c>
      <c r="E558" s="1" t="str">
        <f ca="1">IF(OFFSET(Paramétrages!$F$6,COLUMNS($G:G)-2,,)=0,"",IF($B558="","",IF(COUNTA(Paramétrages!$F$5:$F$32)=0,"",IF(ISBLANK('Compréhension de l''écrit'!$D558),"",IF((SUMIFS(Paramétrages!$W:$W,Paramétrages!$Y:$Y,IF(OFFSET(Paramétrages!$F$6,COLUMNS($G:G)-2,,)=0,"",OFFSET(Paramétrages!$F$6,COLUMNS($G:G)-2,,)),Paramétrages!$X:$X,$B558&amp;$C558)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558&amp;$C558))/(IF(OFFSET(Paramétrages!$G$6,COLUMNS($H:H)-2,,)=0,"",OFFSET(Paramétrages!$G$6,COLUMNS($H:H)-2,,)))&lt;0.67,"B","C"))))))&amp;IF(OFFSET(Paramétrages!$F$6,COLUMNS($G:G)-2,,)=0,"",IF(ISBLANK('Compréhension de l''écrit'!$D558),""," ("&amp;SUMIFS(Paramétrages!$W:$W,Paramétrages!$Y:$Y,IF(OFFSET(Paramétrages!$F$6,COLUMNS($G:G)-2,,)=0,"",OFFSET(Paramétrages!$F$6,COLUMNS($G:G)-2,,)),Paramétrages!$X:$X,$B558&amp;$C558)&amp;" sur "&amp;IF(OFFSET(Paramétrages!$G$6,COLUMNS($H:H)-2,,)=0,"",OFFSET(Paramétrages!$G$6,COLUMNS($H:H)-2,,))&amp;")"))</f>
        <v/>
      </c>
      <c r="F558" s="1" t="str">
        <f ca="1">IF(OFFSET(Paramétrages!$F$6,COLUMNS($G:H)-2,,)=0,"",IF($B558="","",IF(COUNTA(Paramétrages!$F$5:$F$32)=0,"",IF(ISBLANK('Compréhension de l''écrit'!$D558),"",IF((SUMIFS(Paramétrages!$W:$W,Paramétrages!$Y:$Y,IF(OFFSET(Paramétrages!$F$6,COLUMNS($G:H)-2,,)=0,"",OFFSET(Paramétrages!$F$6,COLUMNS($G:H)-2,,)),Paramétrages!$X:$X,$B558&amp;$C558)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558&amp;$C558))/(IF(OFFSET(Paramétrages!$G$6,COLUMNS($H:I)-2,,)=0,"",OFFSET(Paramétrages!$G$6,COLUMNS($H:I)-2,,)))&lt;0.67,"B","C"))))))&amp;IF(OFFSET(Paramétrages!$F$6,COLUMNS($G:H)-2,,)=0,"",IF(ISBLANK('Compréhension de l''écrit'!$D558),""," ("&amp;SUMIFS(Paramétrages!$W:$W,Paramétrages!$Y:$Y,IF(OFFSET(Paramétrages!$F$6,COLUMNS($G:H)-2,,)=0,"",OFFSET(Paramétrages!$F$6,COLUMNS($G:H)-2,,)),Paramétrages!$X:$X,$B558&amp;$C558)&amp;" sur "&amp;IF(OFFSET(Paramétrages!$G$6,COLUMNS($H:I)-2,,)=0,"",OFFSET(Paramétrages!$G$6,COLUMNS($H:I)-2,,))&amp;")"))</f>
        <v/>
      </c>
      <c r="G558" s="1" t="str">
        <f ca="1">IF(OFFSET(Paramétrages!$F$6,COLUMNS($G:I)-2,,)=0,"",IF($B558="","",IF(COUNTA(Paramétrages!$F$5:$F$32)=0,"",IF(ISBLANK('Compréhension de l''écrit'!$D558),"",IF((SUMIFS(Paramétrages!$W:$W,Paramétrages!$Y:$Y,IF(OFFSET(Paramétrages!$F$6,COLUMNS($G:I)-2,,)=0,"",OFFSET(Paramétrages!$F$6,COLUMNS($G:I)-2,,)),Paramétrages!$X:$X,$B558&amp;$C558)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558&amp;$C558))/(IF(OFFSET(Paramétrages!$G$6,COLUMNS($H:J)-2,,)=0,"",OFFSET(Paramétrages!$G$6,COLUMNS($H:J)-2,,)))&lt;0.67,"B","C"))))))&amp;IF(OFFSET(Paramétrages!$F$6,COLUMNS($G:I)-2,,)=0,"",IF(ISBLANK('Compréhension de l''écrit'!$D558),""," ("&amp;SUMIFS(Paramétrages!$W:$W,Paramétrages!$Y:$Y,IF(OFFSET(Paramétrages!$F$6,COLUMNS($G:I)-2,,)=0,"",OFFSET(Paramétrages!$F$6,COLUMNS($G:I)-2,,)),Paramétrages!$X:$X,$B558&amp;$C558)&amp;" sur "&amp;IF(OFFSET(Paramétrages!$G$6,COLUMNS($H:J)-2,,)=0,"",OFFSET(Paramétrages!$G$6,COLUMNS($H:J)-2,,))&amp;")"))</f>
        <v/>
      </c>
      <c r="H558" s="1" t="str">
        <f ca="1">IF(F558="","",SUMIFS(#REF!,#REF!,#REF!,#REF!,#REF!&amp;#REF!))</f>
        <v/>
      </c>
      <c r="I558" s="1" t="str">
        <f ca="1">IF(G558="","",SUMIFS(#REF!,#REF!,#REF!,#REF!,#REF!&amp;#REF!))</f>
        <v/>
      </c>
    </row>
    <row r="559" spans="1:9" x14ac:dyDescent="0.2">
      <c r="A559" t="str">
        <f>IF(ISBLANK('Compréhension de l''écrit'!A559),"",'Compréhension de l''écrit'!A559)</f>
        <v/>
      </c>
      <c r="B559" t="str">
        <f>IF(ISBLANK('Compréhension de l''écrit'!B559),"",'Compréhension de l''écrit'!B559)</f>
        <v/>
      </c>
      <c r="C559" t="str">
        <f>IF(ISBLANK('Compréhension de l''écrit'!C559),"",'Compréhension de l''écrit'!C559)</f>
        <v/>
      </c>
      <c r="D559" s="15" t="str">
        <f>IF(B559="","",IF(COUNTA(Paramétrages!H$5:H$32)=0,"",IF(ISBLANK('Compréhension de l''écrit'!D559),"",IF(('Compréhension de l''écrit'!D559)/(COUNTA(Paramétrages!H$5:H$32))&lt;0.34,"A",IF(('Compréhension de l''écrit'!D559)/(COUNTA(Paramétrages!H$5:H$32))&lt;0.67,"B","C")))&amp;IF(ISBLANK('Compréhension de l''écrit'!D559),""," ("&amp;'Compréhension de l''écrit'!D559&amp;" sur "&amp;COUNTA(Paramétrages!H$5:H$32)&amp;")")))</f>
        <v/>
      </c>
      <c r="E559" s="1" t="str">
        <f ca="1">IF(OFFSET(Paramétrages!$F$6,COLUMNS($G:G)-2,,)=0,"",IF($B559="","",IF(COUNTA(Paramétrages!$F$5:$F$32)=0,"",IF(ISBLANK('Compréhension de l''écrit'!$D559),"",IF((SUMIFS(Paramétrages!$W:$W,Paramétrages!$Y:$Y,IF(OFFSET(Paramétrages!$F$6,COLUMNS($G:G)-2,,)=0,"",OFFSET(Paramétrages!$F$6,COLUMNS($G:G)-2,,)),Paramétrages!$X:$X,$B559&amp;$C559)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559&amp;$C559))/(IF(OFFSET(Paramétrages!$G$6,COLUMNS($H:H)-2,,)=0,"",OFFSET(Paramétrages!$G$6,COLUMNS($H:H)-2,,)))&lt;0.67,"B","C"))))))&amp;IF(OFFSET(Paramétrages!$F$6,COLUMNS($G:G)-2,,)=0,"",IF(ISBLANK('Compréhension de l''écrit'!$D559),""," ("&amp;SUMIFS(Paramétrages!$W:$W,Paramétrages!$Y:$Y,IF(OFFSET(Paramétrages!$F$6,COLUMNS($G:G)-2,,)=0,"",OFFSET(Paramétrages!$F$6,COLUMNS($G:G)-2,,)),Paramétrages!$X:$X,$B559&amp;$C559)&amp;" sur "&amp;IF(OFFSET(Paramétrages!$G$6,COLUMNS($H:H)-2,,)=0,"",OFFSET(Paramétrages!$G$6,COLUMNS($H:H)-2,,))&amp;")"))</f>
        <v/>
      </c>
      <c r="F559" s="1" t="str">
        <f ca="1">IF(OFFSET(Paramétrages!$F$6,COLUMNS($G:H)-2,,)=0,"",IF($B559="","",IF(COUNTA(Paramétrages!$F$5:$F$32)=0,"",IF(ISBLANK('Compréhension de l''écrit'!$D559),"",IF((SUMIFS(Paramétrages!$W:$W,Paramétrages!$Y:$Y,IF(OFFSET(Paramétrages!$F$6,COLUMNS($G:H)-2,,)=0,"",OFFSET(Paramétrages!$F$6,COLUMNS($G:H)-2,,)),Paramétrages!$X:$X,$B559&amp;$C559)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559&amp;$C559))/(IF(OFFSET(Paramétrages!$G$6,COLUMNS($H:I)-2,,)=0,"",OFFSET(Paramétrages!$G$6,COLUMNS($H:I)-2,,)))&lt;0.67,"B","C"))))))&amp;IF(OFFSET(Paramétrages!$F$6,COLUMNS($G:H)-2,,)=0,"",IF(ISBLANK('Compréhension de l''écrit'!$D559),""," ("&amp;SUMIFS(Paramétrages!$W:$W,Paramétrages!$Y:$Y,IF(OFFSET(Paramétrages!$F$6,COLUMNS($G:H)-2,,)=0,"",OFFSET(Paramétrages!$F$6,COLUMNS($G:H)-2,,)),Paramétrages!$X:$X,$B559&amp;$C559)&amp;" sur "&amp;IF(OFFSET(Paramétrages!$G$6,COLUMNS($H:I)-2,,)=0,"",OFFSET(Paramétrages!$G$6,COLUMNS($H:I)-2,,))&amp;")"))</f>
        <v/>
      </c>
      <c r="G559" s="1" t="str">
        <f ca="1">IF(OFFSET(Paramétrages!$F$6,COLUMNS($G:I)-2,,)=0,"",IF($B559="","",IF(COUNTA(Paramétrages!$F$5:$F$32)=0,"",IF(ISBLANK('Compréhension de l''écrit'!$D559),"",IF((SUMIFS(Paramétrages!$W:$W,Paramétrages!$Y:$Y,IF(OFFSET(Paramétrages!$F$6,COLUMNS($G:I)-2,,)=0,"",OFFSET(Paramétrages!$F$6,COLUMNS($G:I)-2,,)),Paramétrages!$X:$X,$B559&amp;$C559)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559&amp;$C559))/(IF(OFFSET(Paramétrages!$G$6,COLUMNS($H:J)-2,,)=0,"",OFFSET(Paramétrages!$G$6,COLUMNS($H:J)-2,,)))&lt;0.67,"B","C"))))))&amp;IF(OFFSET(Paramétrages!$F$6,COLUMNS($G:I)-2,,)=0,"",IF(ISBLANK('Compréhension de l''écrit'!$D559),""," ("&amp;SUMIFS(Paramétrages!$W:$W,Paramétrages!$Y:$Y,IF(OFFSET(Paramétrages!$F$6,COLUMNS($G:I)-2,,)=0,"",OFFSET(Paramétrages!$F$6,COLUMNS($G:I)-2,,)),Paramétrages!$X:$X,$B559&amp;$C559)&amp;" sur "&amp;IF(OFFSET(Paramétrages!$G$6,COLUMNS($H:J)-2,,)=0,"",OFFSET(Paramétrages!$G$6,COLUMNS($H:J)-2,,))&amp;")"))</f>
        <v/>
      </c>
      <c r="H559" s="1" t="str">
        <f ca="1">IF(F559="","",SUMIFS(#REF!,#REF!,#REF!,#REF!,#REF!&amp;#REF!))</f>
        <v/>
      </c>
      <c r="I559" s="1" t="str">
        <f ca="1">IF(G559="","",SUMIFS(#REF!,#REF!,#REF!,#REF!,#REF!&amp;#REF!))</f>
        <v/>
      </c>
    </row>
    <row r="560" spans="1:9" x14ac:dyDescent="0.2">
      <c r="A560" t="str">
        <f>IF(ISBLANK('Compréhension de l''écrit'!A560),"",'Compréhension de l''écrit'!A560)</f>
        <v/>
      </c>
      <c r="B560" t="str">
        <f>IF(ISBLANK('Compréhension de l''écrit'!B560),"",'Compréhension de l''écrit'!B560)</f>
        <v/>
      </c>
      <c r="C560" t="str">
        <f>IF(ISBLANK('Compréhension de l''écrit'!C560),"",'Compréhension de l''écrit'!C560)</f>
        <v/>
      </c>
      <c r="D560" s="15" t="str">
        <f>IF(B560="","",IF(COUNTA(Paramétrages!H$5:H$32)=0,"",IF(ISBLANK('Compréhension de l''écrit'!D560),"",IF(('Compréhension de l''écrit'!D560)/(COUNTA(Paramétrages!H$5:H$32))&lt;0.34,"A",IF(('Compréhension de l''écrit'!D560)/(COUNTA(Paramétrages!H$5:H$32))&lt;0.67,"B","C")))&amp;IF(ISBLANK('Compréhension de l''écrit'!D560),""," ("&amp;'Compréhension de l''écrit'!D560&amp;" sur "&amp;COUNTA(Paramétrages!H$5:H$32)&amp;")")))</f>
        <v/>
      </c>
      <c r="E560" s="1" t="str">
        <f ca="1">IF(OFFSET(Paramétrages!$F$6,COLUMNS($G:G)-2,,)=0,"",IF($B560="","",IF(COUNTA(Paramétrages!$F$5:$F$32)=0,"",IF(ISBLANK('Compréhension de l''écrit'!$D560),"",IF((SUMIFS(Paramétrages!$W:$W,Paramétrages!$Y:$Y,IF(OFFSET(Paramétrages!$F$6,COLUMNS($G:G)-2,,)=0,"",OFFSET(Paramétrages!$F$6,COLUMNS($G:G)-2,,)),Paramétrages!$X:$X,$B560&amp;$C560)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560&amp;$C560))/(IF(OFFSET(Paramétrages!$G$6,COLUMNS($H:H)-2,,)=0,"",OFFSET(Paramétrages!$G$6,COLUMNS($H:H)-2,,)))&lt;0.67,"B","C"))))))&amp;IF(OFFSET(Paramétrages!$F$6,COLUMNS($G:G)-2,,)=0,"",IF(ISBLANK('Compréhension de l''écrit'!$D560),""," ("&amp;SUMIFS(Paramétrages!$W:$W,Paramétrages!$Y:$Y,IF(OFFSET(Paramétrages!$F$6,COLUMNS($G:G)-2,,)=0,"",OFFSET(Paramétrages!$F$6,COLUMNS($G:G)-2,,)),Paramétrages!$X:$X,$B560&amp;$C560)&amp;" sur "&amp;IF(OFFSET(Paramétrages!$G$6,COLUMNS($H:H)-2,,)=0,"",OFFSET(Paramétrages!$G$6,COLUMNS($H:H)-2,,))&amp;")"))</f>
        <v/>
      </c>
      <c r="F560" s="1" t="str">
        <f ca="1">IF(OFFSET(Paramétrages!$F$6,COLUMNS($G:H)-2,,)=0,"",IF($B560="","",IF(COUNTA(Paramétrages!$F$5:$F$32)=0,"",IF(ISBLANK('Compréhension de l''écrit'!$D560),"",IF((SUMIFS(Paramétrages!$W:$W,Paramétrages!$Y:$Y,IF(OFFSET(Paramétrages!$F$6,COLUMNS($G:H)-2,,)=0,"",OFFSET(Paramétrages!$F$6,COLUMNS($G:H)-2,,)),Paramétrages!$X:$X,$B560&amp;$C560)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560&amp;$C560))/(IF(OFFSET(Paramétrages!$G$6,COLUMNS($H:I)-2,,)=0,"",OFFSET(Paramétrages!$G$6,COLUMNS($H:I)-2,,)))&lt;0.67,"B","C"))))))&amp;IF(OFFSET(Paramétrages!$F$6,COLUMNS($G:H)-2,,)=0,"",IF(ISBLANK('Compréhension de l''écrit'!$D560),""," ("&amp;SUMIFS(Paramétrages!$W:$W,Paramétrages!$Y:$Y,IF(OFFSET(Paramétrages!$F$6,COLUMNS($G:H)-2,,)=0,"",OFFSET(Paramétrages!$F$6,COLUMNS($G:H)-2,,)),Paramétrages!$X:$X,$B560&amp;$C560)&amp;" sur "&amp;IF(OFFSET(Paramétrages!$G$6,COLUMNS($H:I)-2,,)=0,"",OFFSET(Paramétrages!$G$6,COLUMNS($H:I)-2,,))&amp;")"))</f>
        <v/>
      </c>
      <c r="G560" s="1" t="str">
        <f ca="1">IF(OFFSET(Paramétrages!$F$6,COLUMNS($G:I)-2,,)=0,"",IF($B560="","",IF(COUNTA(Paramétrages!$F$5:$F$32)=0,"",IF(ISBLANK('Compréhension de l''écrit'!$D560),"",IF((SUMIFS(Paramétrages!$W:$W,Paramétrages!$Y:$Y,IF(OFFSET(Paramétrages!$F$6,COLUMNS($G:I)-2,,)=0,"",OFFSET(Paramétrages!$F$6,COLUMNS($G:I)-2,,)),Paramétrages!$X:$X,$B560&amp;$C560)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560&amp;$C560))/(IF(OFFSET(Paramétrages!$G$6,COLUMNS($H:J)-2,,)=0,"",OFFSET(Paramétrages!$G$6,COLUMNS($H:J)-2,,)))&lt;0.67,"B","C"))))))&amp;IF(OFFSET(Paramétrages!$F$6,COLUMNS($G:I)-2,,)=0,"",IF(ISBLANK('Compréhension de l''écrit'!$D560),""," ("&amp;SUMIFS(Paramétrages!$W:$W,Paramétrages!$Y:$Y,IF(OFFSET(Paramétrages!$F$6,COLUMNS($G:I)-2,,)=0,"",OFFSET(Paramétrages!$F$6,COLUMNS($G:I)-2,,)),Paramétrages!$X:$X,$B560&amp;$C560)&amp;" sur "&amp;IF(OFFSET(Paramétrages!$G$6,COLUMNS($H:J)-2,,)=0,"",OFFSET(Paramétrages!$G$6,COLUMNS($H:J)-2,,))&amp;")"))</f>
        <v/>
      </c>
      <c r="H560" s="1" t="str">
        <f ca="1">IF(F560="","",SUMIFS(#REF!,#REF!,#REF!,#REF!,#REF!&amp;#REF!))</f>
        <v/>
      </c>
      <c r="I560" s="1" t="str">
        <f ca="1">IF(G560="","",SUMIFS(#REF!,#REF!,#REF!,#REF!,#REF!&amp;#REF!))</f>
        <v/>
      </c>
    </row>
    <row r="561" spans="1:9" x14ac:dyDescent="0.2">
      <c r="A561" t="str">
        <f>IF(ISBLANK('Compréhension de l''écrit'!A561),"",'Compréhension de l''écrit'!A561)</f>
        <v/>
      </c>
      <c r="B561" t="str">
        <f>IF(ISBLANK('Compréhension de l''écrit'!B561),"",'Compréhension de l''écrit'!B561)</f>
        <v/>
      </c>
      <c r="C561" t="str">
        <f>IF(ISBLANK('Compréhension de l''écrit'!C561),"",'Compréhension de l''écrit'!C561)</f>
        <v/>
      </c>
      <c r="D561" s="15" t="str">
        <f>IF(B561="","",IF(COUNTA(Paramétrages!H$5:H$32)=0,"",IF(ISBLANK('Compréhension de l''écrit'!D561),"",IF(('Compréhension de l''écrit'!D561)/(COUNTA(Paramétrages!H$5:H$32))&lt;0.34,"A",IF(('Compréhension de l''écrit'!D561)/(COUNTA(Paramétrages!H$5:H$32))&lt;0.67,"B","C")))&amp;IF(ISBLANK('Compréhension de l''écrit'!D561),""," ("&amp;'Compréhension de l''écrit'!D561&amp;" sur "&amp;COUNTA(Paramétrages!H$5:H$32)&amp;")")))</f>
        <v/>
      </c>
      <c r="E561" s="1" t="str">
        <f ca="1">IF(OFFSET(Paramétrages!$F$6,COLUMNS($G:G)-2,,)=0,"",IF($B561="","",IF(COUNTA(Paramétrages!$F$5:$F$32)=0,"",IF(ISBLANK('Compréhension de l''écrit'!$D561),"",IF((SUMIFS(Paramétrages!$W:$W,Paramétrages!$Y:$Y,IF(OFFSET(Paramétrages!$F$6,COLUMNS($G:G)-2,,)=0,"",OFFSET(Paramétrages!$F$6,COLUMNS($G:G)-2,,)),Paramétrages!$X:$X,$B561&amp;$C561)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561&amp;$C561))/(IF(OFFSET(Paramétrages!$G$6,COLUMNS($H:H)-2,,)=0,"",OFFSET(Paramétrages!$G$6,COLUMNS($H:H)-2,,)))&lt;0.67,"B","C"))))))&amp;IF(OFFSET(Paramétrages!$F$6,COLUMNS($G:G)-2,,)=0,"",IF(ISBLANK('Compréhension de l''écrit'!$D561),""," ("&amp;SUMIFS(Paramétrages!$W:$W,Paramétrages!$Y:$Y,IF(OFFSET(Paramétrages!$F$6,COLUMNS($G:G)-2,,)=0,"",OFFSET(Paramétrages!$F$6,COLUMNS($G:G)-2,,)),Paramétrages!$X:$X,$B561&amp;$C561)&amp;" sur "&amp;IF(OFFSET(Paramétrages!$G$6,COLUMNS($H:H)-2,,)=0,"",OFFSET(Paramétrages!$G$6,COLUMNS($H:H)-2,,))&amp;")"))</f>
        <v/>
      </c>
      <c r="F561" s="1" t="str">
        <f ca="1">IF(OFFSET(Paramétrages!$F$6,COLUMNS($G:H)-2,,)=0,"",IF($B561="","",IF(COUNTA(Paramétrages!$F$5:$F$32)=0,"",IF(ISBLANK('Compréhension de l''écrit'!$D561),"",IF((SUMIFS(Paramétrages!$W:$W,Paramétrages!$Y:$Y,IF(OFFSET(Paramétrages!$F$6,COLUMNS($G:H)-2,,)=0,"",OFFSET(Paramétrages!$F$6,COLUMNS($G:H)-2,,)),Paramétrages!$X:$X,$B561&amp;$C561)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561&amp;$C561))/(IF(OFFSET(Paramétrages!$G$6,COLUMNS($H:I)-2,,)=0,"",OFFSET(Paramétrages!$G$6,COLUMNS($H:I)-2,,)))&lt;0.67,"B","C"))))))&amp;IF(OFFSET(Paramétrages!$F$6,COLUMNS($G:H)-2,,)=0,"",IF(ISBLANK('Compréhension de l''écrit'!$D561),""," ("&amp;SUMIFS(Paramétrages!$W:$W,Paramétrages!$Y:$Y,IF(OFFSET(Paramétrages!$F$6,COLUMNS($G:H)-2,,)=0,"",OFFSET(Paramétrages!$F$6,COLUMNS($G:H)-2,,)),Paramétrages!$X:$X,$B561&amp;$C561)&amp;" sur "&amp;IF(OFFSET(Paramétrages!$G$6,COLUMNS($H:I)-2,,)=0,"",OFFSET(Paramétrages!$G$6,COLUMNS($H:I)-2,,))&amp;")"))</f>
        <v/>
      </c>
      <c r="G561" s="1" t="str">
        <f ca="1">IF(OFFSET(Paramétrages!$F$6,COLUMNS($G:I)-2,,)=0,"",IF($B561="","",IF(COUNTA(Paramétrages!$F$5:$F$32)=0,"",IF(ISBLANK('Compréhension de l''écrit'!$D561),"",IF((SUMIFS(Paramétrages!$W:$W,Paramétrages!$Y:$Y,IF(OFFSET(Paramétrages!$F$6,COLUMNS($G:I)-2,,)=0,"",OFFSET(Paramétrages!$F$6,COLUMNS($G:I)-2,,)),Paramétrages!$X:$X,$B561&amp;$C561)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561&amp;$C561))/(IF(OFFSET(Paramétrages!$G$6,COLUMNS($H:J)-2,,)=0,"",OFFSET(Paramétrages!$G$6,COLUMNS($H:J)-2,,)))&lt;0.67,"B","C"))))))&amp;IF(OFFSET(Paramétrages!$F$6,COLUMNS($G:I)-2,,)=0,"",IF(ISBLANK('Compréhension de l''écrit'!$D561),""," ("&amp;SUMIFS(Paramétrages!$W:$W,Paramétrages!$Y:$Y,IF(OFFSET(Paramétrages!$F$6,COLUMNS($G:I)-2,,)=0,"",OFFSET(Paramétrages!$F$6,COLUMNS($G:I)-2,,)),Paramétrages!$X:$X,$B561&amp;$C561)&amp;" sur "&amp;IF(OFFSET(Paramétrages!$G$6,COLUMNS($H:J)-2,,)=0,"",OFFSET(Paramétrages!$G$6,COLUMNS($H:J)-2,,))&amp;")"))</f>
        <v/>
      </c>
      <c r="H561" s="1" t="str">
        <f ca="1">IF(F561="","",SUMIFS(#REF!,#REF!,#REF!,#REF!,#REF!&amp;#REF!))</f>
        <v/>
      </c>
      <c r="I561" s="1" t="str">
        <f ca="1">IF(G561="","",SUMIFS(#REF!,#REF!,#REF!,#REF!,#REF!&amp;#REF!))</f>
        <v/>
      </c>
    </row>
    <row r="562" spans="1:9" x14ac:dyDescent="0.2">
      <c r="A562" t="str">
        <f>IF(ISBLANK('Compréhension de l''écrit'!A562),"",'Compréhension de l''écrit'!A562)</f>
        <v/>
      </c>
      <c r="B562" t="str">
        <f>IF(ISBLANK('Compréhension de l''écrit'!B562),"",'Compréhension de l''écrit'!B562)</f>
        <v/>
      </c>
      <c r="C562" t="str">
        <f>IF(ISBLANK('Compréhension de l''écrit'!C562),"",'Compréhension de l''écrit'!C562)</f>
        <v/>
      </c>
      <c r="D562" s="15" t="str">
        <f>IF(B562="","",IF(COUNTA(Paramétrages!H$5:H$32)=0,"",IF(ISBLANK('Compréhension de l''écrit'!D562),"",IF(('Compréhension de l''écrit'!D562)/(COUNTA(Paramétrages!H$5:H$32))&lt;0.34,"A",IF(('Compréhension de l''écrit'!D562)/(COUNTA(Paramétrages!H$5:H$32))&lt;0.67,"B","C")))&amp;IF(ISBLANK('Compréhension de l''écrit'!D562),""," ("&amp;'Compréhension de l''écrit'!D562&amp;" sur "&amp;COUNTA(Paramétrages!H$5:H$32)&amp;")")))</f>
        <v/>
      </c>
      <c r="E562" s="1" t="str">
        <f ca="1">IF(OFFSET(Paramétrages!$F$6,COLUMNS($G:G)-2,,)=0,"",IF($B562="","",IF(COUNTA(Paramétrages!$F$5:$F$32)=0,"",IF(ISBLANK('Compréhension de l''écrit'!$D562),"",IF((SUMIFS(Paramétrages!$W:$W,Paramétrages!$Y:$Y,IF(OFFSET(Paramétrages!$F$6,COLUMNS($G:G)-2,,)=0,"",OFFSET(Paramétrages!$F$6,COLUMNS($G:G)-2,,)),Paramétrages!$X:$X,$B562&amp;$C562)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562&amp;$C562))/(IF(OFFSET(Paramétrages!$G$6,COLUMNS($H:H)-2,,)=0,"",OFFSET(Paramétrages!$G$6,COLUMNS($H:H)-2,,)))&lt;0.67,"B","C"))))))&amp;IF(OFFSET(Paramétrages!$F$6,COLUMNS($G:G)-2,,)=0,"",IF(ISBLANK('Compréhension de l''écrit'!$D562),""," ("&amp;SUMIFS(Paramétrages!$W:$W,Paramétrages!$Y:$Y,IF(OFFSET(Paramétrages!$F$6,COLUMNS($G:G)-2,,)=0,"",OFFSET(Paramétrages!$F$6,COLUMNS($G:G)-2,,)),Paramétrages!$X:$X,$B562&amp;$C562)&amp;" sur "&amp;IF(OFFSET(Paramétrages!$G$6,COLUMNS($H:H)-2,,)=0,"",OFFSET(Paramétrages!$G$6,COLUMNS($H:H)-2,,))&amp;")"))</f>
        <v/>
      </c>
      <c r="F562" s="1" t="str">
        <f ca="1">IF(OFFSET(Paramétrages!$F$6,COLUMNS($G:H)-2,,)=0,"",IF($B562="","",IF(COUNTA(Paramétrages!$F$5:$F$32)=0,"",IF(ISBLANK('Compréhension de l''écrit'!$D562),"",IF((SUMIFS(Paramétrages!$W:$W,Paramétrages!$Y:$Y,IF(OFFSET(Paramétrages!$F$6,COLUMNS($G:H)-2,,)=0,"",OFFSET(Paramétrages!$F$6,COLUMNS($G:H)-2,,)),Paramétrages!$X:$X,$B562&amp;$C562)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562&amp;$C562))/(IF(OFFSET(Paramétrages!$G$6,COLUMNS($H:I)-2,,)=0,"",OFFSET(Paramétrages!$G$6,COLUMNS($H:I)-2,,)))&lt;0.67,"B","C"))))))&amp;IF(OFFSET(Paramétrages!$F$6,COLUMNS($G:H)-2,,)=0,"",IF(ISBLANK('Compréhension de l''écrit'!$D562),""," ("&amp;SUMIFS(Paramétrages!$W:$W,Paramétrages!$Y:$Y,IF(OFFSET(Paramétrages!$F$6,COLUMNS($G:H)-2,,)=0,"",OFFSET(Paramétrages!$F$6,COLUMNS($G:H)-2,,)),Paramétrages!$X:$X,$B562&amp;$C562)&amp;" sur "&amp;IF(OFFSET(Paramétrages!$G$6,COLUMNS($H:I)-2,,)=0,"",OFFSET(Paramétrages!$G$6,COLUMNS($H:I)-2,,))&amp;")"))</f>
        <v/>
      </c>
      <c r="G562" s="1" t="str">
        <f ca="1">IF(OFFSET(Paramétrages!$F$6,COLUMNS($G:I)-2,,)=0,"",IF($B562="","",IF(COUNTA(Paramétrages!$F$5:$F$32)=0,"",IF(ISBLANK('Compréhension de l''écrit'!$D562),"",IF((SUMIFS(Paramétrages!$W:$W,Paramétrages!$Y:$Y,IF(OFFSET(Paramétrages!$F$6,COLUMNS($G:I)-2,,)=0,"",OFFSET(Paramétrages!$F$6,COLUMNS($G:I)-2,,)),Paramétrages!$X:$X,$B562&amp;$C562)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562&amp;$C562))/(IF(OFFSET(Paramétrages!$G$6,COLUMNS($H:J)-2,,)=0,"",OFFSET(Paramétrages!$G$6,COLUMNS($H:J)-2,,)))&lt;0.67,"B","C"))))))&amp;IF(OFFSET(Paramétrages!$F$6,COLUMNS($G:I)-2,,)=0,"",IF(ISBLANK('Compréhension de l''écrit'!$D562),""," ("&amp;SUMIFS(Paramétrages!$W:$W,Paramétrages!$Y:$Y,IF(OFFSET(Paramétrages!$F$6,COLUMNS($G:I)-2,,)=0,"",OFFSET(Paramétrages!$F$6,COLUMNS($G:I)-2,,)),Paramétrages!$X:$X,$B562&amp;$C562)&amp;" sur "&amp;IF(OFFSET(Paramétrages!$G$6,COLUMNS($H:J)-2,,)=0,"",OFFSET(Paramétrages!$G$6,COLUMNS($H:J)-2,,))&amp;")"))</f>
        <v/>
      </c>
      <c r="H562" s="1" t="str">
        <f ca="1">IF(F562="","",SUMIFS(#REF!,#REF!,#REF!,#REF!,#REF!&amp;#REF!))</f>
        <v/>
      </c>
      <c r="I562" s="1" t="str">
        <f ca="1">IF(G562="","",SUMIFS(#REF!,#REF!,#REF!,#REF!,#REF!&amp;#REF!))</f>
        <v/>
      </c>
    </row>
    <row r="563" spans="1:9" x14ac:dyDescent="0.2">
      <c r="A563" t="str">
        <f>IF(ISBLANK('Compréhension de l''écrit'!A563),"",'Compréhension de l''écrit'!A563)</f>
        <v/>
      </c>
      <c r="B563" t="str">
        <f>IF(ISBLANK('Compréhension de l''écrit'!B563),"",'Compréhension de l''écrit'!B563)</f>
        <v/>
      </c>
      <c r="C563" t="str">
        <f>IF(ISBLANK('Compréhension de l''écrit'!C563),"",'Compréhension de l''écrit'!C563)</f>
        <v/>
      </c>
      <c r="D563" s="15" t="str">
        <f>IF(B563="","",IF(COUNTA(Paramétrages!H$5:H$32)=0,"",IF(ISBLANK('Compréhension de l''écrit'!D563),"",IF(('Compréhension de l''écrit'!D563)/(COUNTA(Paramétrages!H$5:H$32))&lt;0.34,"A",IF(('Compréhension de l''écrit'!D563)/(COUNTA(Paramétrages!H$5:H$32))&lt;0.67,"B","C")))&amp;IF(ISBLANK('Compréhension de l''écrit'!D563),""," ("&amp;'Compréhension de l''écrit'!D563&amp;" sur "&amp;COUNTA(Paramétrages!H$5:H$32)&amp;")")))</f>
        <v/>
      </c>
      <c r="E563" s="1" t="str">
        <f ca="1">IF(OFFSET(Paramétrages!$F$6,COLUMNS($G:G)-2,,)=0,"",IF($B563="","",IF(COUNTA(Paramétrages!$F$5:$F$32)=0,"",IF(ISBLANK('Compréhension de l''écrit'!$D563),"",IF((SUMIFS(Paramétrages!$W:$W,Paramétrages!$Y:$Y,IF(OFFSET(Paramétrages!$F$6,COLUMNS($G:G)-2,,)=0,"",OFFSET(Paramétrages!$F$6,COLUMNS($G:G)-2,,)),Paramétrages!$X:$X,$B563&amp;$C563)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563&amp;$C563))/(IF(OFFSET(Paramétrages!$G$6,COLUMNS($H:H)-2,,)=0,"",OFFSET(Paramétrages!$G$6,COLUMNS($H:H)-2,,)))&lt;0.67,"B","C"))))))&amp;IF(OFFSET(Paramétrages!$F$6,COLUMNS($G:G)-2,,)=0,"",IF(ISBLANK('Compréhension de l''écrit'!$D563),""," ("&amp;SUMIFS(Paramétrages!$W:$W,Paramétrages!$Y:$Y,IF(OFFSET(Paramétrages!$F$6,COLUMNS($G:G)-2,,)=0,"",OFFSET(Paramétrages!$F$6,COLUMNS($G:G)-2,,)),Paramétrages!$X:$X,$B563&amp;$C563)&amp;" sur "&amp;IF(OFFSET(Paramétrages!$G$6,COLUMNS($H:H)-2,,)=0,"",OFFSET(Paramétrages!$G$6,COLUMNS($H:H)-2,,))&amp;")"))</f>
        <v/>
      </c>
      <c r="F563" s="1" t="str">
        <f ca="1">IF(OFFSET(Paramétrages!$F$6,COLUMNS($G:H)-2,,)=0,"",IF($B563="","",IF(COUNTA(Paramétrages!$F$5:$F$32)=0,"",IF(ISBLANK('Compréhension de l''écrit'!$D563),"",IF((SUMIFS(Paramétrages!$W:$W,Paramétrages!$Y:$Y,IF(OFFSET(Paramétrages!$F$6,COLUMNS($G:H)-2,,)=0,"",OFFSET(Paramétrages!$F$6,COLUMNS($G:H)-2,,)),Paramétrages!$X:$X,$B563&amp;$C563)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563&amp;$C563))/(IF(OFFSET(Paramétrages!$G$6,COLUMNS($H:I)-2,,)=0,"",OFFSET(Paramétrages!$G$6,COLUMNS($H:I)-2,,)))&lt;0.67,"B","C"))))))&amp;IF(OFFSET(Paramétrages!$F$6,COLUMNS($G:H)-2,,)=0,"",IF(ISBLANK('Compréhension de l''écrit'!$D563),""," ("&amp;SUMIFS(Paramétrages!$W:$W,Paramétrages!$Y:$Y,IF(OFFSET(Paramétrages!$F$6,COLUMNS($G:H)-2,,)=0,"",OFFSET(Paramétrages!$F$6,COLUMNS($G:H)-2,,)),Paramétrages!$X:$X,$B563&amp;$C563)&amp;" sur "&amp;IF(OFFSET(Paramétrages!$G$6,COLUMNS($H:I)-2,,)=0,"",OFFSET(Paramétrages!$G$6,COLUMNS($H:I)-2,,))&amp;")"))</f>
        <v/>
      </c>
      <c r="G563" s="1" t="str">
        <f ca="1">IF(OFFSET(Paramétrages!$F$6,COLUMNS($G:I)-2,,)=0,"",IF($B563="","",IF(COUNTA(Paramétrages!$F$5:$F$32)=0,"",IF(ISBLANK('Compréhension de l''écrit'!$D563),"",IF((SUMIFS(Paramétrages!$W:$W,Paramétrages!$Y:$Y,IF(OFFSET(Paramétrages!$F$6,COLUMNS($G:I)-2,,)=0,"",OFFSET(Paramétrages!$F$6,COLUMNS($G:I)-2,,)),Paramétrages!$X:$X,$B563&amp;$C563)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563&amp;$C563))/(IF(OFFSET(Paramétrages!$G$6,COLUMNS($H:J)-2,,)=0,"",OFFSET(Paramétrages!$G$6,COLUMNS($H:J)-2,,)))&lt;0.67,"B","C"))))))&amp;IF(OFFSET(Paramétrages!$F$6,COLUMNS($G:I)-2,,)=0,"",IF(ISBLANK('Compréhension de l''écrit'!$D563),""," ("&amp;SUMIFS(Paramétrages!$W:$W,Paramétrages!$Y:$Y,IF(OFFSET(Paramétrages!$F$6,COLUMNS($G:I)-2,,)=0,"",OFFSET(Paramétrages!$F$6,COLUMNS($G:I)-2,,)),Paramétrages!$X:$X,$B563&amp;$C563)&amp;" sur "&amp;IF(OFFSET(Paramétrages!$G$6,COLUMNS($H:J)-2,,)=0,"",OFFSET(Paramétrages!$G$6,COLUMNS($H:J)-2,,))&amp;")"))</f>
        <v/>
      </c>
      <c r="H563" s="1" t="str">
        <f ca="1">IF(F563="","",SUMIFS(#REF!,#REF!,#REF!,#REF!,#REF!&amp;#REF!))</f>
        <v/>
      </c>
      <c r="I563" s="1" t="str">
        <f ca="1">IF(G563="","",SUMIFS(#REF!,#REF!,#REF!,#REF!,#REF!&amp;#REF!))</f>
        <v/>
      </c>
    </row>
    <row r="564" spans="1:9" x14ac:dyDescent="0.2">
      <c r="A564" t="str">
        <f>IF(ISBLANK('Compréhension de l''écrit'!A564),"",'Compréhension de l''écrit'!A564)</f>
        <v/>
      </c>
      <c r="B564" t="str">
        <f>IF(ISBLANK('Compréhension de l''écrit'!B564),"",'Compréhension de l''écrit'!B564)</f>
        <v/>
      </c>
      <c r="C564" t="str">
        <f>IF(ISBLANK('Compréhension de l''écrit'!C564),"",'Compréhension de l''écrit'!C564)</f>
        <v/>
      </c>
      <c r="D564" s="15" t="str">
        <f>IF(B564="","",IF(COUNTA(Paramétrages!H$5:H$32)=0,"",IF(ISBLANK('Compréhension de l''écrit'!D564),"",IF(('Compréhension de l''écrit'!D564)/(COUNTA(Paramétrages!H$5:H$32))&lt;0.34,"A",IF(('Compréhension de l''écrit'!D564)/(COUNTA(Paramétrages!H$5:H$32))&lt;0.67,"B","C")))&amp;IF(ISBLANK('Compréhension de l''écrit'!D564),""," ("&amp;'Compréhension de l''écrit'!D564&amp;" sur "&amp;COUNTA(Paramétrages!H$5:H$32)&amp;")")))</f>
        <v/>
      </c>
      <c r="E564" s="1" t="str">
        <f ca="1">IF(OFFSET(Paramétrages!$F$6,COLUMNS($G:G)-2,,)=0,"",IF($B564="","",IF(COUNTA(Paramétrages!$F$5:$F$32)=0,"",IF(ISBLANK('Compréhension de l''écrit'!$D564),"",IF((SUMIFS(Paramétrages!$W:$W,Paramétrages!$Y:$Y,IF(OFFSET(Paramétrages!$F$6,COLUMNS($G:G)-2,,)=0,"",OFFSET(Paramétrages!$F$6,COLUMNS($G:G)-2,,)),Paramétrages!$X:$X,$B564&amp;$C564)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564&amp;$C564))/(IF(OFFSET(Paramétrages!$G$6,COLUMNS($H:H)-2,,)=0,"",OFFSET(Paramétrages!$G$6,COLUMNS($H:H)-2,,)))&lt;0.67,"B","C"))))))&amp;IF(OFFSET(Paramétrages!$F$6,COLUMNS($G:G)-2,,)=0,"",IF(ISBLANK('Compréhension de l''écrit'!$D564),""," ("&amp;SUMIFS(Paramétrages!$W:$W,Paramétrages!$Y:$Y,IF(OFFSET(Paramétrages!$F$6,COLUMNS($G:G)-2,,)=0,"",OFFSET(Paramétrages!$F$6,COLUMNS($G:G)-2,,)),Paramétrages!$X:$X,$B564&amp;$C564)&amp;" sur "&amp;IF(OFFSET(Paramétrages!$G$6,COLUMNS($H:H)-2,,)=0,"",OFFSET(Paramétrages!$G$6,COLUMNS($H:H)-2,,))&amp;")"))</f>
        <v/>
      </c>
      <c r="F564" s="1" t="str">
        <f ca="1">IF(OFFSET(Paramétrages!$F$6,COLUMNS($G:H)-2,,)=0,"",IF($B564="","",IF(COUNTA(Paramétrages!$F$5:$F$32)=0,"",IF(ISBLANK('Compréhension de l''écrit'!$D564),"",IF((SUMIFS(Paramétrages!$W:$W,Paramétrages!$Y:$Y,IF(OFFSET(Paramétrages!$F$6,COLUMNS($G:H)-2,,)=0,"",OFFSET(Paramétrages!$F$6,COLUMNS($G:H)-2,,)),Paramétrages!$X:$X,$B564&amp;$C564)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564&amp;$C564))/(IF(OFFSET(Paramétrages!$G$6,COLUMNS($H:I)-2,,)=0,"",OFFSET(Paramétrages!$G$6,COLUMNS($H:I)-2,,)))&lt;0.67,"B","C"))))))&amp;IF(OFFSET(Paramétrages!$F$6,COLUMNS($G:H)-2,,)=0,"",IF(ISBLANK('Compréhension de l''écrit'!$D564),""," ("&amp;SUMIFS(Paramétrages!$W:$W,Paramétrages!$Y:$Y,IF(OFFSET(Paramétrages!$F$6,COLUMNS($G:H)-2,,)=0,"",OFFSET(Paramétrages!$F$6,COLUMNS($G:H)-2,,)),Paramétrages!$X:$X,$B564&amp;$C564)&amp;" sur "&amp;IF(OFFSET(Paramétrages!$G$6,COLUMNS($H:I)-2,,)=0,"",OFFSET(Paramétrages!$G$6,COLUMNS($H:I)-2,,))&amp;")"))</f>
        <v/>
      </c>
      <c r="G564" s="1" t="str">
        <f ca="1">IF(OFFSET(Paramétrages!$F$6,COLUMNS($G:I)-2,,)=0,"",IF($B564="","",IF(COUNTA(Paramétrages!$F$5:$F$32)=0,"",IF(ISBLANK('Compréhension de l''écrit'!$D564),"",IF((SUMIFS(Paramétrages!$W:$W,Paramétrages!$Y:$Y,IF(OFFSET(Paramétrages!$F$6,COLUMNS($G:I)-2,,)=0,"",OFFSET(Paramétrages!$F$6,COLUMNS($G:I)-2,,)),Paramétrages!$X:$X,$B564&amp;$C564)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564&amp;$C564))/(IF(OFFSET(Paramétrages!$G$6,COLUMNS($H:J)-2,,)=0,"",OFFSET(Paramétrages!$G$6,COLUMNS($H:J)-2,,)))&lt;0.67,"B","C"))))))&amp;IF(OFFSET(Paramétrages!$F$6,COLUMNS($G:I)-2,,)=0,"",IF(ISBLANK('Compréhension de l''écrit'!$D564),""," ("&amp;SUMIFS(Paramétrages!$W:$W,Paramétrages!$Y:$Y,IF(OFFSET(Paramétrages!$F$6,COLUMNS($G:I)-2,,)=0,"",OFFSET(Paramétrages!$F$6,COLUMNS($G:I)-2,,)),Paramétrages!$X:$X,$B564&amp;$C564)&amp;" sur "&amp;IF(OFFSET(Paramétrages!$G$6,COLUMNS($H:J)-2,,)=0,"",OFFSET(Paramétrages!$G$6,COLUMNS($H:J)-2,,))&amp;")"))</f>
        <v/>
      </c>
      <c r="H564" s="1" t="str">
        <f ca="1">IF(F564="","",SUMIFS(#REF!,#REF!,#REF!,#REF!,#REF!&amp;#REF!))</f>
        <v/>
      </c>
      <c r="I564" s="1" t="str">
        <f ca="1">IF(G564="","",SUMIFS(#REF!,#REF!,#REF!,#REF!,#REF!&amp;#REF!))</f>
        <v/>
      </c>
    </row>
    <row r="565" spans="1:9" x14ac:dyDescent="0.2">
      <c r="A565" t="str">
        <f>IF(ISBLANK('Compréhension de l''écrit'!A565),"",'Compréhension de l''écrit'!A565)</f>
        <v/>
      </c>
      <c r="B565" t="str">
        <f>IF(ISBLANK('Compréhension de l''écrit'!B565),"",'Compréhension de l''écrit'!B565)</f>
        <v/>
      </c>
      <c r="C565" t="str">
        <f>IF(ISBLANK('Compréhension de l''écrit'!C565),"",'Compréhension de l''écrit'!C565)</f>
        <v/>
      </c>
      <c r="D565" s="15" t="str">
        <f>IF(B565="","",IF(COUNTA(Paramétrages!H$5:H$32)=0,"",IF(ISBLANK('Compréhension de l''écrit'!D565),"",IF(('Compréhension de l''écrit'!D565)/(COUNTA(Paramétrages!H$5:H$32))&lt;0.34,"A",IF(('Compréhension de l''écrit'!D565)/(COUNTA(Paramétrages!H$5:H$32))&lt;0.67,"B","C")))&amp;IF(ISBLANK('Compréhension de l''écrit'!D565),""," ("&amp;'Compréhension de l''écrit'!D565&amp;" sur "&amp;COUNTA(Paramétrages!H$5:H$32)&amp;")")))</f>
        <v/>
      </c>
      <c r="E565" s="1" t="str">
        <f ca="1">IF(OFFSET(Paramétrages!$F$6,COLUMNS($G:G)-2,,)=0,"",IF($B565="","",IF(COUNTA(Paramétrages!$F$5:$F$32)=0,"",IF(ISBLANK('Compréhension de l''écrit'!$D565),"",IF((SUMIFS(Paramétrages!$W:$W,Paramétrages!$Y:$Y,IF(OFFSET(Paramétrages!$F$6,COLUMNS($G:G)-2,,)=0,"",OFFSET(Paramétrages!$F$6,COLUMNS($G:G)-2,,)),Paramétrages!$X:$X,$B565&amp;$C565)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565&amp;$C565))/(IF(OFFSET(Paramétrages!$G$6,COLUMNS($H:H)-2,,)=0,"",OFFSET(Paramétrages!$G$6,COLUMNS($H:H)-2,,)))&lt;0.67,"B","C"))))))&amp;IF(OFFSET(Paramétrages!$F$6,COLUMNS($G:G)-2,,)=0,"",IF(ISBLANK('Compréhension de l''écrit'!$D565),""," ("&amp;SUMIFS(Paramétrages!$W:$W,Paramétrages!$Y:$Y,IF(OFFSET(Paramétrages!$F$6,COLUMNS($G:G)-2,,)=0,"",OFFSET(Paramétrages!$F$6,COLUMNS($G:G)-2,,)),Paramétrages!$X:$X,$B565&amp;$C565)&amp;" sur "&amp;IF(OFFSET(Paramétrages!$G$6,COLUMNS($H:H)-2,,)=0,"",OFFSET(Paramétrages!$G$6,COLUMNS($H:H)-2,,))&amp;")"))</f>
        <v/>
      </c>
      <c r="F565" s="1" t="str">
        <f ca="1">IF(OFFSET(Paramétrages!$F$6,COLUMNS($G:H)-2,,)=0,"",IF($B565="","",IF(COUNTA(Paramétrages!$F$5:$F$32)=0,"",IF(ISBLANK('Compréhension de l''écrit'!$D565),"",IF((SUMIFS(Paramétrages!$W:$W,Paramétrages!$Y:$Y,IF(OFFSET(Paramétrages!$F$6,COLUMNS($G:H)-2,,)=0,"",OFFSET(Paramétrages!$F$6,COLUMNS($G:H)-2,,)),Paramétrages!$X:$X,$B565&amp;$C565)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565&amp;$C565))/(IF(OFFSET(Paramétrages!$G$6,COLUMNS($H:I)-2,,)=0,"",OFFSET(Paramétrages!$G$6,COLUMNS($H:I)-2,,)))&lt;0.67,"B","C"))))))&amp;IF(OFFSET(Paramétrages!$F$6,COLUMNS($G:H)-2,,)=0,"",IF(ISBLANK('Compréhension de l''écrit'!$D565),""," ("&amp;SUMIFS(Paramétrages!$W:$W,Paramétrages!$Y:$Y,IF(OFFSET(Paramétrages!$F$6,COLUMNS($G:H)-2,,)=0,"",OFFSET(Paramétrages!$F$6,COLUMNS($G:H)-2,,)),Paramétrages!$X:$X,$B565&amp;$C565)&amp;" sur "&amp;IF(OFFSET(Paramétrages!$G$6,COLUMNS($H:I)-2,,)=0,"",OFFSET(Paramétrages!$G$6,COLUMNS($H:I)-2,,))&amp;")"))</f>
        <v/>
      </c>
      <c r="G565" s="1" t="str">
        <f ca="1">IF(OFFSET(Paramétrages!$F$6,COLUMNS($G:I)-2,,)=0,"",IF($B565="","",IF(COUNTA(Paramétrages!$F$5:$F$32)=0,"",IF(ISBLANK('Compréhension de l''écrit'!$D565),"",IF((SUMIFS(Paramétrages!$W:$W,Paramétrages!$Y:$Y,IF(OFFSET(Paramétrages!$F$6,COLUMNS($G:I)-2,,)=0,"",OFFSET(Paramétrages!$F$6,COLUMNS($G:I)-2,,)),Paramétrages!$X:$X,$B565&amp;$C565)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565&amp;$C565))/(IF(OFFSET(Paramétrages!$G$6,COLUMNS($H:J)-2,,)=0,"",OFFSET(Paramétrages!$G$6,COLUMNS($H:J)-2,,)))&lt;0.67,"B","C"))))))&amp;IF(OFFSET(Paramétrages!$F$6,COLUMNS($G:I)-2,,)=0,"",IF(ISBLANK('Compréhension de l''écrit'!$D565),""," ("&amp;SUMIFS(Paramétrages!$W:$W,Paramétrages!$Y:$Y,IF(OFFSET(Paramétrages!$F$6,COLUMNS($G:I)-2,,)=0,"",OFFSET(Paramétrages!$F$6,COLUMNS($G:I)-2,,)),Paramétrages!$X:$X,$B565&amp;$C565)&amp;" sur "&amp;IF(OFFSET(Paramétrages!$G$6,COLUMNS($H:J)-2,,)=0,"",OFFSET(Paramétrages!$G$6,COLUMNS($H:J)-2,,))&amp;")"))</f>
        <v/>
      </c>
      <c r="H565" s="1" t="str">
        <f ca="1">IF(F565="","",SUMIFS(#REF!,#REF!,#REF!,#REF!,#REF!&amp;#REF!))</f>
        <v/>
      </c>
      <c r="I565" s="1" t="str">
        <f ca="1">IF(G565="","",SUMIFS(#REF!,#REF!,#REF!,#REF!,#REF!&amp;#REF!))</f>
        <v/>
      </c>
    </row>
    <row r="566" spans="1:9" x14ac:dyDescent="0.2">
      <c r="A566" t="str">
        <f>IF(ISBLANK('Compréhension de l''écrit'!A566),"",'Compréhension de l''écrit'!A566)</f>
        <v/>
      </c>
      <c r="B566" t="str">
        <f>IF(ISBLANK('Compréhension de l''écrit'!B566),"",'Compréhension de l''écrit'!B566)</f>
        <v/>
      </c>
      <c r="C566" t="str">
        <f>IF(ISBLANK('Compréhension de l''écrit'!C566),"",'Compréhension de l''écrit'!C566)</f>
        <v/>
      </c>
      <c r="D566" s="15" t="str">
        <f>IF(B566="","",IF(COUNTA(Paramétrages!H$5:H$32)=0,"",IF(ISBLANK('Compréhension de l''écrit'!D566),"",IF(('Compréhension de l''écrit'!D566)/(COUNTA(Paramétrages!H$5:H$32))&lt;0.34,"A",IF(('Compréhension de l''écrit'!D566)/(COUNTA(Paramétrages!H$5:H$32))&lt;0.67,"B","C")))&amp;IF(ISBLANK('Compréhension de l''écrit'!D566),""," ("&amp;'Compréhension de l''écrit'!D566&amp;" sur "&amp;COUNTA(Paramétrages!H$5:H$32)&amp;")")))</f>
        <v/>
      </c>
      <c r="E566" s="1" t="str">
        <f ca="1">IF(OFFSET(Paramétrages!$F$6,COLUMNS($G:G)-2,,)=0,"",IF($B566="","",IF(COUNTA(Paramétrages!$F$5:$F$32)=0,"",IF(ISBLANK('Compréhension de l''écrit'!$D566),"",IF((SUMIFS(Paramétrages!$W:$W,Paramétrages!$Y:$Y,IF(OFFSET(Paramétrages!$F$6,COLUMNS($G:G)-2,,)=0,"",OFFSET(Paramétrages!$F$6,COLUMNS($G:G)-2,,)),Paramétrages!$X:$X,$B566&amp;$C566)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566&amp;$C566))/(IF(OFFSET(Paramétrages!$G$6,COLUMNS($H:H)-2,,)=0,"",OFFSET(Paramétrages!$G$6,COLUMNS($H:H)-2,,)))&lt;0.67,"B","C"))))))&amp;IF(OFFSET(Paramétrages!$F$6,COLUMNS($G:G)-2,,)=0,"",IF(ISBLANK('Compréhension de l''écrit'!$D566),""," ("&amp;SUMIFS(Paramétrages!$W:$W,Paramétrages!$Y:$Y,IF(OFFSET(Paramétrages!$F$6,COLUMNS($G:G)-2,,)=0,"",OFFSET(Paramétrages!$F$6,COLUMNS($G:G)-2,,)),Paramétrages!$X:$X,$B566&amp;$C566)&amp;" sur "&amp;IF(OFFSET(Paramétrages!$G$6,COLUMNS($H:H)-2,,)=0,"",OFFSET(Paramétrages!$G$6,COLUMNS($H:H)-2,,))&amp;")"))</f>
        <v/>
      </c>
      <c r="F566" s="1" t="str">
        <f ca="1">IF(OFFSET(Paramétrages!$F$6,COLUMNS($G:H)-2,,)=0,"",IF($B566="","",IF(COUNTA(Paramétrages!$F$5:$F$32)=0,"",IF(ISBLANK('Compréhension de l''écrit'!$D566),"",IF((SUMIFS(Paramétrages!$W:$W,Paramétrages!$Y:$Y,IF(OFFSET(Paramétrages!$F$6,COLUMNS($G:H)-2,,)=0,"",OFFSET(Paramétrages!$F$6,COLUMNS($G:H)-2,,)),Paramétrages!$X:$X,$B566&amp;$C566)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566&amp;$C566))/(IF(OFFSET(Paramétrages!$G$6,COLUMNS($H:I)-2,,)=0,"",OFFSET(Paramétrages!$G$6,COLUMNS($H:I)-2,,)))&lt;0.67,"B","C"))))))&amp;IF(OFFSET(Paramétrages!$F$6,COLUMNS($G:H)-2,,)=0,"",IF(ISBLANK('Compréhension de l''écrit'!$D566),""," ("&amp;SUMIFS(Paramétrages!$W:$W,Paramétrages!$Y:$Y,IF(OFFSET(Paramétrages!$F$6,COLUMNS($G:H)-2,,)=0,"",OFFSET(Paramétrages!$F$6,COLUMNS($G:H)-2,,)),Paramétrages!$X:$X,$B566&amp;$C566)&amp;" sur "&amp;IF(OFFSET(Paramétrages!$G$6,COLUMNS($H:I)-2,,)=0,"",OFFSET(Paramétrages!$G$6,COLUMNS($H:I)-2,,))&amp;")"))</f>
        <v/>
      </c>
      <c r="G566" s="1" t="str">
        <f ca="1">IF(OFFSET(Paramétrages!$F$6,COLUMNS($G:I)-2,,)=0,"",IF($B566="","",IF(COUNTA(Paramétrages!$F$5:$F$32)=0,"",IF(ISBLANK('Compréhension de l''écrit'!$D566),"",IF((SUMIFS(Paramétrages!$W:$W,Paramétrages!$Y:$Y,IF(OFFSET(Paramétrages!$F$6,COLUMNS($G:I)-2,,)=0,"",OFFSET(Paramétrages!$F$6,COLUMNS($G:I)-2,,)),Paramétrages!$X:$X,$B566&amp;$C566)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566&amp;$C566))/(IF(OFFSET(Paramétrages!$G$6,COLUMNS($H:J)-2,,)=0,"",OFFSET(Paramétrages!$G$6,COLUMNS($H:J)-2,,)))&lt;0.67,"B","C"))))))&amp;IF(OFFSET(Paramétrages!$F$6,COLUMNS($G:I)-2,,)=0,"",IF(ISBLANK('Compréhension de l''écrit'!$D566),""," ("&amp;SUMIFS(Paramétrages!$W:$W,Paramétrages!$Y:$Y,IF(OFFSET(Paramétrages!$F$6,COLUMNS($G:I)-2,,)=0,"",OFFSET(Paramétrages!$F$6,COLUMNS($G:I)-2,,)),Paramétrages!$X:$X,$B566&amp;$C566)&amp;" sur "&amp;IF(OFFSET(Paramétrages!$G$6,COLUMNS($H:J)-2,,)=0,"",OFFSET(Paramétrages!$G$6,COLUMNS($H:J)-2,,))&amp;")"))</f>
        <v/>
      </c>
      <c r="H566" s="1" t="str">
        <f ca="1">IF(F566="","",SUMIFS(#REF!,#REF!,#REF!,#REF!,#REF!&amp;#REF!))</f>
        <v/>
      </c>
      <c r="I566" s="1" t="str">
        <f ca="1">IF(G566="","",SUMIFS(#REF!,#REF!,#REF!,#REF!,#REF!&amp;#REF!))</f>
        <v/>
      </c>
    </row>
    <row r="567" spans="1:9" x14ac:dyDescent="0.2">
      <c r="A567" t="str">
        <f>IF(ISBLANK('Compréhension de l''écrit'!A567),"",'Compréhension de l''écrit'!A567)</f>
        <v/>
      </c>
      <c r="B567" t="str">
        <f>IF(ISBLANK('Compréhension de l''écrit'!B567),"",'Compréhension de l''écrit'!B567)</f>
        <v/>
      </c>
      <c r="C567" t="str">
        <f>IF(ISBLANK('Compréhension de l''écrit'!C567),"",'Compréhension de l''écrit'!C567)</f>
        <v/>
      </c>
      <c r="D567" s="15" t="str">
        <f>IF(B567="","",IF(COUNTA(Paramétrages!H$5:H$32)=0,"",IF(ISBLANK('Compréhension de l''écrit'!D567),"",IF(('Compréhension de l''écrit'!D567)/(COUNTA(Paramétrages!H$5:H$32))&lt;0.34,"A",IF(('Compréhension de l''écrit'!D567)/(COUNTA(Paramétrages!H$5:H$32))&lt;0.67,"B","C")))&amp;IF(ISBLANK('Compréhension de l''écrit'!D567),""," ("&amp;'Compréhension de l''écrit'!D567&amp;" sur "&amp;COUNTA(Paramétrages!H$5:H$32)&amp;")")))</f>
        <v/>
      </c>
      <c r="E567" s="1" t="str">
        <f ca="1">IF(OFFSET(Paramétrages!$F$6,COLUMNS($G:G)-2,,)=0,"",IF($B567="","",IF(COUNTA(Paramétrages!$F$5:$F$32)=0,"",IF(ISBLANK('Compréhension de l''écrit'!$D567),"",IF((SUMIFS(Paramétrages!$W:$W,Paramétrages!$Y:$Y,IF(OFFSET(Paramétrages!$F$6,COLUMNS($G:G)-2,,)=0,"",OFFSET(Paramétrages!$F$6,COLUMNS($G:G)-2,,)),Paramétrages!$X:$X,$B567&amp;$C567)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567&amp;$C567))/(IF(OFFSET(Paramétrages!$G$6,COLUMNS($H:H)-2,,)=0,"",OFFSET(Paramétrages!$G$6,COLUMNS($H:H)-2,,)))&lt;0.67,"B","C"))))))&amp;IF(OFFSET(Paramétrages!$F$6,COLUMNS($G:G)-2,,)=0,"",IF(ISBLANK('Compréhension de l''écrit'!$D567),""," ("&amp;SUMIFS(Paramétrages!$W:$W,Paramétrages!$Y:$Y,IF(OFFSET(Paramétrages!$F$6,COLUMNS($G:G)-2,,)=0,"",OFFSET(Paramétrages!$F$6,COLUMNS($G:G)-2,,)),Paramétrages!$X:$X,$B567&amp;$C567)&amp;" sur "&amp;IF(OFFSET(Paramétrages!$G$6,COLUMNS($H:H)-2,,)=0,"",OFFSET(Paramétrages!$G$6,COLUMNS($H:H)-2,,))&amp;")"))</f>
        <v/>
      </c>
      <c r="F567" s="1" t="str">
        <f ca="1">IF(OFFSET(Paramétrages!$F$6,COLUMNS($G:H)-2,,)=0,"",IF($B567="","",IF(COUNTA(Paramétrages!$F$5:$F$32)=0,"",IF(ISBLANK('Compréhension de l''écrit'!$D567),"",IF((SUMIFS(Paramétrages!$W:$W,Paramétrages!$Y:$Y,IF(OFFSET(Paramétrages!$F$6,COLUMNS($G:H)-2,,)=0,"",OFFSET(Paramétrages!$F$6,COLUMNS($G:H)-2,,)),Paramétrages!$X:$X,$B567&amp;$C567)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567&amp;$C567))/(IF(OFFSET(Paramétrages!$G$6,COLUMNS($H:I)-2,,)=0,"",OFFSET(Paramétrages!$G$6,COLUMNS($H:I)-2,,)))&lt;0.67,"B","C"))))))&amp;IF(OFFSET(Paramétrages!$F$6,COLUMNS($G:H)-2,,)=0,"",IF(ISBLANK('Compréhension de l''écrit'!$D567),""," ("&amp;SUMIFS(Paramétrages!$W:$W,Paramétrages!$Y:$Y,IF(OFFSET(Paramétrages!$F$6,COLUMNS($G:H)-2,,)=0,"",OFFSET(Paramétrages!$F$6,COLUMNS($G:H)-2,,)),Paramétrages!$X:$X,$B567&amp;$C567)&amp;" sur "&amp;IF(OFFSET(Paramétrages!$G$6,COLUMNS($H:I)-2,,)=0,"",OFFSET(Paramétrages!$G$6,COLUMNS($H:I)-2,,))&amp;")"))</f>
        <v/>
      </c>
      <c r="G567" s="1" t="str">
        <f ca="1">IF(OFFSET(Paramétrages!$F$6,COLUMNS($G:I)-2,,)=0,"",IF($B567="","",IF(COUNTA(Paramétrages!$F$5:$F$32)=0,"",IF(ISBLANK('Compréhension de l''écrit'!$D567),"",IF((SUMIFS(Paramétrages!$W:$W,Paramétrages!$Y:$Y,IF(OFFSET(Paramétrages!$F$6,COLUMNS($G:I)-2,,)=0,"",OFFSET(Paramétrages!$F$6,COLUMNS($G:I)-2,,)),Paramétrages!$X:$X,$B567&amp;$C567)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567&amp;$C567))/(IF(OFFSET(Paramétrages!$G$6,COLUMNS($H:J)-2,,)=0,"",OFFSET(Paramétrages!$G$6,COLUMNS($H:J)-2,,)))&lt;0.67,"B","C"))))))&amp;IF(OFFSET(Paramétrages!$F$6,COLUMNS($G:I)-2,,)=0,"",IF(ISBLANK('Compréhension de l''écrit'!$D567),""," ("&amp;SUMIFS(Paramétrages!$W:$W,Paramétrages!$Y:$Y,IF(OFFSET(Paramétrages!$F$6,COLUMNS($G:I)-2,,)=0,"",OFFSET(Paramétrages!$F$6,COLUMNS($G:I)-2,,)),Paramétrages!$X:$X,$B567&amp;$C567)&amp;" sur "&amp;IF(OFFSET(Paramétrages!$G$6,COLUMNS($H:J)-2,,)=0,"",OFFSET(Paramétrages!$G$6,COLUMNS($H:J)-2,,))&amp;")"))</f>
        <v/>
      </c>
      <c r="H567" s="1" t="str">
        <f ca="1">IF(F567="","",SUMIFS(#REF!,#REF!,#REF!,#REF!,#REF!&amp;#REF!))</f>
        <v/>
      </c>
      <c r="I567" s="1" t="str">
        <f ca="1">IF(G567="","",SUMIFS(#REF!,#REF!,#REF!,#REF!,#REF!&amp;#REF!))</f>
        <v/>
      </c>
    </row>
    <row r="568" spans="1:9" x14ac:dyDescent="0.2">
      <c r="A568" t="str">
        <f>IF(ISBLANK('Compréhension de l''écrit'!A568),"",'Compréhension de l''écrit'!A568)</f>
        <v/>
      </c>
      <c r="B568" t="str">
        <f>IF(ISBLANK('Compréhension de l''écrit'!B568),"",'Compréhension de l''écrit'!B568)</f>
        <v/>
      </c>
      <c r="C568" t="str">
        <f>IF(ISBLANK('Compréhension de l''écrit'!C568),"",'Compréhension de l''écrit'!C568)</f>
        <v/>
      </c>
      <c r="D568" s="15" t="str">
        <f>IF(B568="","",IF(COUNTA(Paramétrages!H$5:H$32)=0,"",IF(ISBLANK('Compréhension de l''écrit'!D568),"",IF(('Compréhension de l''écrit'!D568)/(COUNTA(Paramétrages!H$5:H$32))&lt;0.34,"A",IF(('Compréhension de l''écrit'!D568)/(COUNTA(Paramétrages!H$5:H$32))&lt;0.67,"B","C")))&amp;IF(ISBLANK('Compréhension de l''écrit'!D568),""," ("&amp;'Compréhension de l''écrit'!D568&amp;" sur "&amp;COUNTA(Paramétrages!H$5:H$32)&amp;")")))</f>
        <v/>
      </c>
      <c r="E568" s="1" t="str">
        <f ca="1">IF(OFFSET(Paramétrages!$F$6,COLUMNS($G:G)-2,,)=0,"",IF($B568="","",IF(COUNTA(Paramétrages!$F$5:$F$32)=0,"",IF(ISBLANK('Compréhension de l''écrit'!$D568),"",IF((SUMIFS(Paramétrages!$W:$W,Paramétrages!$Y:$Y,IF(OFFSET(Paramétrages!$F$6,COLUMNS($G:G)-2,,)=0,"",OFFSET(Paramétrages!$F$6,COLUMNS($G:G)-2,,)),Paramétrages!$X:$X,$B568&amp;$C568)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568&amp;$C568))/(IF(OFFSET(Paramétrages!$G$6,COLUMNS($H:H)-2,,)=0,"",OFFSET(Paramétrages!$G$6,COLUMNS($H:H)-2,,)))&lt;0.67,"B","C"))))))&amp;IF(OFFSET(Paramétrages!$F$6,COLUMNS($G:G)-2,,)=0,"",IF(ISBLANK('Compréhension de l''écrit'!$D568),""," ("&amp;SUMIFS(Paramétrages!$W:$W,Paramétrages!$Y:$Y,IF(OFFSET(Paramétrages!$F$6,COLUMNS($G:G)-2,,)=0,"",OFFSET(Paramétrages!$F$6,COLUMNS($G:G)-2,,)),Paramétrages!$X:$X,$B568&amp;$C568)&amp;" sur "&amp;IF(OFFSET(Paramétrages!$G$6,COLUMNS($H:H)-2,,)=0,"",OFFSET(Paramétrages!$G$6,COLUMNS($H:H)-2,,))&amp;")"))</f>
        <v/>
      </c>
      <c r="F568" s="1" t="str">
        <f ca="1">IF(OFFSET(Paramétrages!$F$6,COLUMNS($G:H)-2,,)=0,"",IF($B568="","",IF(COUNTA(Paramétrages!$F$5:$F$32)=0,"",IF(ISBLANK('Compréhension de l''écrit'!$D568),"",IF((SUMIFS(Paramétrages!$W:$W,Paramétrages!$Y:$Y,IF(OFFSET(Paramétrages!$F$6,COLUMNS($G:H)-2,,)=0,"",OFFSET(Paramétrages!$F$6,COLUMNS($G:H)-2,,)),Paramétrages!$X:$X,$B568&amp;$C568)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568&amp;$C568))/(IF(OFFSET(Paramétrages!$G$6,COLUMNS($H:I)-2,,)=0,"",OFFSET(Paramétrages!$G$6,COLUMNS($H:I)-2,,)))&lt;0.67,"B","C"))))))&amp;IF(OFFSET(Paramétrages!$F$6,COLUMNS($G:H)-2,,)=0,"",IF(ISBLANK('Compréhension de l''écrit'!$D568),""," ("&amp;SUMIFS(Paramétrages!$W:$W,Paramétrages!$Y:$Y,IF(OFFSET(Paramétrages!$F$6,COLUMNS($G:H)-2,,)=0,"",OFFSET(Paramétrages!$F$6,COLUMNS($G:H)-2,,)),Paramétrages!$X:$X,$B568&amp;$C568)&amp;" sur "&amp;IF(OFFSET(Paramétrages!$G$6,COLUMNS($H:I)-2,,)=0,"",OFFSET(Paramétrages!$G$6,COLUMNS($H:I)-2,,))&amp;")"))</f>
        <v/>
      </c>
      <c r="G568" s="1" t="str">
        <f ca="1">IF(OFFSET(Paramétrages!$F$6,COLUMNS($G:I)-2,,)=0,"",IF($B568="","",IF(COUNTA(Paramétrages!$F$5:$F$32)=0,"",IF(ISBLANK('Compréhension de l''écrit'!$D568),"",IF((SUMIFS(Paramétrages!$W:$W,Paramétrages!$Y:$Y,IF(OFFSET(Paramétrages!$F$6,COLUMNS($G:I)-2,,)=0,"",OFFSET(Paramétrages!$F$6,COLUMNS($G:I)-2,,)),Paramétrages!$X:$X,$B568&amp;$C568)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568&amp;$C568))/(IF(OFFSET(Paramétrages!$G$6,COLUMNS($H:J)-2,,)=0,"",OFFSET(Paramétrages!$G$6,COLUMNS($H:J)-2,,)))&lt;0.67,"B","C"))))))&amp;IF(OFFSET(Paramétrages!$F$6,COLUMNS($G:I)-2,,)=0,"",IF(ISBLANK('Compréhension de l''écrit'!$D568),""," ("&amp;SUMIFS(Paramétrages!$W:$W,Paramétrages!$Y:$Y,IF(OFFSET(Paramétrages!$F$6,COLUMNS($G:I)-2,,)=0,"",OFFSET(Paramétrages!$F$6,COLUMNS($G:I)-2,,)),Paramétrages!$X:$X,$B568&amp;$C568)&amp;" sur "&amp;IF(OFFSET(Paramétrages!$G$6,COLUMNS($H:J)-2,,)=0,"",OFFSET(Paramétrages!$G$6,COLUMNS($H:J)-2,,))&amp;")"))</f>
        <v/>
      </c>
      <c r="H568" s="1" t="str">
        <f ca="1">IF(F568="","",SUMIFS(#REF!,#REF!,#REF!,#REF!,#REF!&amp;#REF!))</f>
        <v/>
      </c>
      <c r="I568" s="1" t="str">
        <f ca="1">IF(G568="","",SUMIFS(#REF!,#REF!,#REF!,#REF!,#REF!&amp;#REF!))</f>
        <v/>
      </c>
    </row>
    <row r="569" spans="1:9" x14ac:dyDescent="0.2">
      <c r="A569" t="str">
        <f>IF(ISBLANK('Compréhension de l''écrit'!A569),"",'Compréhension de l''écrit'!A569)</f>
        <v/>
      </c>
      <c r="B569" t="str">
        <f>IF(ISBLANK('Compréhension de l''écrit'!B569),"",'Compréhension de l''écrit'!B569)</f>
        <v/>
      </c>
      <c r="C569" t="str">
        <f>IF(ISBLANK('Compréhension de l''écrit'!C569),"",'Compréhension de l''écrit'!C569)</f>
        <v/>
      </c>
      <c r="D569" s="15" t="str">
        <f>IF(B569="","",IF(COUNTA(Paramétrages!H$5:H$32)=0,"",IF(ISBLANK('Compréhension de l''écrit'!D569),"",IF(('Compréhension de l''écrit'!D569)/(COUNTA(Paramétrages!H$5:H$32))&lt;0.34,"A",IF(('Compréhension de l''écrit'!D569)/(COUNTA(Paramétrages!H$5:H$32))&lt;0.67,"B","C")))&amp;IF(ISBLANK('Compréhension de l''écrit'!D569),""," ("&amp;'Compréhension de l''écrit'!D569&amp;" sur "&amp;COUNTA(Paramétrages!H$5:H$32)&amp;")")))</f>
        <v/>
      </c>
      <c r="E569" s="1" t="str">
        <f ca="1">IF(OFFSET(Paramétrages!$F$6,COLUMNS($G:G)-2,,)=0,"",IF($B569="","",IF(COUNTA(Paramétrages!$F$5:$F$32)=0,"",IF(ISBLANK('Compréhension de l''écrit'!$D569),"",IF((SUMIFS(Paramétrages!$W:$W,Paramétrages!$Y:$Y,IF(OFFSET(Paramétrages!$F$6,COLUMNS($G:G)-2,,)=0,"",OFFSET(Paramétrages!$F$6,COLUMNS($G:G)-2,,)),Paramétrages!$X:$X,$B569&amp;$C569)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569&amp;$C569))/(IF(OFFSET(Paramétrages!$G$6,COLUMNS($H:H)-2,,)=0,"",OFFSET(Paramétrages!$G$6,COLUMNS($H:H)-2,,)))&lt;0.67,"B","C"))))))&amp;IF(OFFSET(Paramétrages!$F$6,COLUMNS($G:G)-2,,)=0,"",IF(ISBLANK('Compréhension de l''écrit'!$D569),""," ("&amp;SUMIFS(Paramétrages!$W:$W,Paramétrages!$Y:$Y,IF(OFFSET(Paramétrages!$F$6,COLUMNS($G:G)-2,,)=0,"",OFFSET(Paramétrages!$F$6,COLUMNS($G:G)-2,,)),Paramétrages!$X:$X,$B569&amp;$C569)&amp;" sur "&amp;IF(OFFSET(Paramétrages!$G$6,COLUMNS($H:H)-2,,)=0,"",OFFSET(Paramétrages!$G$6,COLUMNS($H:H)-2,,))&amp;")"))</f>
        <v/>
      </c>
      <c r="F569" s="1" t="str">
        <f ca="1">IF(OFFSET(Paramétrages!$F$6,COLUMNS($G:H)-2,,)=0,"",IF($B569="","",IF(COUNTA(Paramétrages!$F$5:$F$32)=0,"",IF(ISBLANK('Compréhension de l''écrit'!$D569),"",IF((SUMIFS(Paramétrages!$W:$W,Paramétrages!$Y:$Y,IF(OFFSET(Paramétrages!$F$6,COLUMNS($G:H)-2,,)=0,"",OFFSET(Paramétrages!$F$6,COLUMNS($G:H)-2,,)),Paramétrages!$X:$X,$B569&amp;$C569)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569&amp;$C569))/(IF(OFFSET(Paramétrages!$G$6,COLUMNS($H:I)-2,,)=0,"",OFFSET(Paramétrages!$G$6,COLUMNS($H:I)-2,,)))&lt;0.67,"B","C"))))))&amp;IF(OFFSET(Paramétrages!$F$6,COLUMNS($G:H)-2,,)=0,"",IF(ISBLANK('Compréhension de l''écrit'!$D569),""," ("&amp;SUMIFS(Paramétrages!$W:$W,Paramétrages!$Y:$Y,IF(OFFSET(Paramétrages!$F$6,COLUMNS($G:H)-2,,)=0,"",OFFSET(Paramétrages!$F$6,COLUMNS($G:H)-2,,)),Paramétrages!$X:$X,$B569&amp;$C569)&amp;" sur "&amp;IF(OFFSET(Paramétrages!$G$6,COLUMNS($H:I)-2,,)=0,"",OFFSET(Paramétrages!$G$6,COLUMNS($H:I)-2,,))&amp;")"))</f>
        <v/>
      </c>
      <c r="G569" s="1" t="str">
        <f ca="1">IF(OFFSET(Paramétrages!$F$6,COLUMNS($G:I)-2,,)=0,"",IF($B569="","",IF(COUNTA(Paramétrages!$F$5:$F$32)=0,"",IF(ISBLANK('Compréhension de l''écrit'!$D569),"",IF((SUMIFS(Paramétrages!$W:$W,Paramétrages!$Y:$Y,IF(OFFSET(Paramétrages!$F$6,COLUMNS($G:I)-2,,)=0,"",OFFSET(Paramétrages!$F$6,COLUMNS($G:I)-2,,)),Paramétrages!$X:$X,$B569&amp;$C569)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569&amp;$C569))/(IF(OFFSET(Paramétrages!$G$6,COLUMNS($H:J)-2,,)=0,"",OFFSET(Paramétrages!$G$6,COLUMNS($H:J)-2,,)))&lt;0.67,"B","C"))))))&amp;IF(OFFSET(Paramétrages!$F$6,COLUMNS($G:I)-2,,)=0,"",IF(ISBLANK('Compréhension de l''écrit'!$D569),""," ("&amp;SUMIFS(Paramétrages!$W:$W,Paramétrages!$Y:$Y,IF(OFFSET(Paramétrages!$F$6,COLUMNS($G:I)-2,,)=0,"",OFFSET(Paramétrages!$F$6,COLUMNS($G:I)-2,,)),Paramétrages!$X:$X,$B569&amp;$C569)&amp;" sur "&amp;IF(OFFSET(Paramétrages!$G$6,COLUMNS($H:J)-2,,)=0,"",OFFSET(Paramétrages!$G$6,COLUMNS($H:J)-2,,))&amp;")"))</f>
        <v/>
      </c>
      <c r="H569" s="1" t="str">
        <f ca="1">IF(F569="","",SUMIFS(#REF!,#REF!,#REF!,#REF!,#REF!&amp;#REF!))</f>
        <v/>
      </c>
      <c r="I569" s="1" t="str">
        <f ca="1">IF(G569="","",SUMIFS(#REF!,#REF!,#REF!,#REF!,#REF!&amp;#REF!))</f>
        <v/>
      </c>
    </row>
    <row r="570" spans="1:9" x14ac:dyDescent="0.2">
      <c r="A570" t="str">
        <f>IF(ISBLANK('Compréhension de l''écrit'!A570),"",'Compréhension de l''écrit'!A570)</f>
        <v/>
      </c>
      <c r="B570" t="str">
        <f>IF(ISBLANK('Compréhension de l''écrit'!B570),"",'Compréhension de l''écrit'!B570)</f>
        <v/>
      </c>
      <c r="C570" t="str">
        <f>IF(ISBLANK('Compréhension de l''écrit'!C570),"",'Compréhension de l''écrit'!C570)</f>
        <v/>
      </c>
      <c r="D570" s="15" t="str">
        <f>IF(B570="","",IF(COUNTA(Paramétrages!H$5:H$32)=0,"",IF(ISBLANK('Compréhension de l''écrit'!D570),"",IF(('Compréhension de l''écrit'!D570)/(COUNTA(Paramétrages!H$5:H$32))&lt;0.34,"A",IF(('Compréhension de l''écrit'!D570)/(COUNTA(Paramétrages!H$5:H$32))&lt;0.67,"B","C")))&amp;IF(ISBLANK('Compréhension de l''écrit'!D570),""," ("&amp;'Compréhension de l''écrit'!D570&amp;" sur "&amp;COUNTA(Paramétrages!H$5:H$32)&amp;")")))</f>
        <v/>
      </c>
      <c r="E570" s="1" t="str">
        <f ca="1">IF(OFFSET(Paramétrages!$F$6,COLUMNS($G:G)-2,,)=0,"",IF($B570="","",IF(COUNTA(Paramétrages!$F$5:$F$32)=0,"",IF(ISBLANK('Compréhension de l''écrit'!$D570),"",IF((SUMIFS(Paramétrages!$W:$W,Paramétrages!$Y:$Y,IF(OFFSET(Paramétrages!$F$6,COLUMNS($G:G)-2,,)=0,"",OFFSET(Paramétrages!$F$6,COLUMNS($G:G)-2,,)),Paramétrages!$X:$X,$B570&amp;$C570)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570&amp;$C570))/(IF(OFFSET(Paramétrages!$G$6,COLUMNS($H:H)-2,,)=0,"",OFFSET(Paramétrages!$G$6,COLUMNS($H:H)-2,,)))&lt;0.67,"B","C"))))))&amp;IF(OFFSET(Paramétrages!$F$6,COLUMNS($G:G)-2,,)=0,"",IF(ISBLANK('Compréhension de l''écrit'!$D570),""," ("&amp;SUMIFS(Paramétrages!$W:$W,Paramétrages!$Y:$Y,IF(OFFSET(Paramétrages!$F$6,COLUMNS($G:G)-2,,)=0,"",OFFSET(Paramétrages!$F$6,COLUMNS($G:G)-2,,)),Paramétrages!$X:$X,$B570&amp;$C570)&amp;" sur "&amp;IF(OFFSET(Paramétrages!$G$6,COLUMNS($H:H)-2,,)=0,"",OFFSET(Paramétrages!$G$6,COLUMNS($H:H)-2,,))&amp;")"))</f>
        <v/>
      </c>
      <c r="F570" s="1" t="str">
        <f ca="1">IF(OFFSET(Paramétrages!$F$6,COLUMNS($G:H)-2,,)=0,"",IF($B570="","",IF(COUNTA(Paramétrages!$F$5:$F$32)=0,"",IF(ISBLANK('Compréhension de l''écrit'!$D570),"",IF((SUMIFS(Paramétrages!$W:$W,Paramétrages!$Y:$Y,IF(OFFSET(Paramétrages!$F$6,COLUMNS($G:H)-2,,)=0,"",OFFSET(Paramétrages!$F$6,COLUMNS($G:H)-2,,)),Paramétrages!$X:$X,$B570&amp;$C570)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570&amp;$C570))/(IF(OFFSET(Paramétrages!$G$6,COLUMNS($H:I)-2,,)=0,"",OFFSET(Paramétrages!$G$6,COLUMNS($H:I)-2,,)))&lt;0.67,"B","C"))))))&amp;IF(OFFSET(Paramétrages!$F$6,COLUMNS($G:H)-2,,)=0,"",IF(ISBLANK('Compréhension de l''écrit'!$D570),""," ("&amp;SUMIFS(Paramétrages!$W:$W,Paramétrages!$Y:$Y,IF(OFFSET(Paramétrages!$F$6,COLUMNS($G:H)-2,,)=0,"",OFFSET(Paramétrages!$F$6,COLUMNS($G:H)-2,,)),Paramétrages!$X:$X,$B570&amp;$C570)&amp;" sur "&amp;IF(OFFSET(Paramétrages!$G$6,COLUMNS($H:I)-2,,)=0,"",OFFSET(Paramétrages!$G$6,COLUMNS($H:I)-2,,))&amp;")"))</f>
        <v/>
      </c>
      <c r="G570" s="1" t="str">
        <f ca="1">IF(OFFSET(Paramétrages!$F$6,COLUMNS($G:I)-2,,)=0,"",IF($B570="","",IF(COUNTA(Paramétrages!$F$5:$F$32)=0,"",IF(ISBLANK('Compréhension de l''écrit'!$D570),"",IF((SUMIFS(Paramétrages!$W:$W,Paramétrages!$Y:$Y,IF(OFFSET(Paramétrages!$F$6,COLUMNS($G:I)-2,,)=0,"",OFFSET(Paramétrages!$F$6,COLUMNS($G:I)-2,,)),Paramétrages!$X:$X,$B570&amp;$C570)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570&amp;$C570))/(IF(OFFSET(Paramétrages!$G$6,COLUMNS($H:J)-2,,)=0,"",OFFSET(Paramétrages!$G$6,COLUMNS($H:J)-2,,)))&lt;0.67,"B","C"))))))&amp;IF(OFFSET(Paramétrages!$F$6,COLUMNS($G:I)-2,,)=0,"",IF(ISBLANK('Compréhension de l''écrit'!$D570),""," ("&amp;SUMIFS(Paramétrages!$W:$W,Paramétrages!$Y:$Y,IF(OFFSET(Paramétrages!$F$6,COLUMNS($G:I)-2,,)=0,"",OFFSET(Paramétrages!$F$6,COLUMNS($G:I)-2,,)),Paramétrages!$X:$X,$B570&amp;$C570)&amp;" sur "&amp;IF(OFFSET(Paramétrages!$G$6,COLUMNS($H:J)-2,,)=0,"",OFFSET(Paramétrages!$G$6,COLUMNS($H:J)-2,,))&amp;")"))</f>
        <v/>
      </c>
      <c r="H570" s="1" t="str">
        <f ca="1">IF(F570="","",SUMIFS(#REF!,#REF!,#REF!,#REF!,#REF!&amp;#REF!))</f>
        <v/>
      </c>
      <c r="I570" s="1" t="str">
        <f ca="1">IF(G570="","",SUMIFS(#REF!,#REF!,#REF!,#REF!,#REF!&amp;#REF!))</f>
        <v/>
      </c>
    </row>
    <row r="571" spans="1:9" x14ac:dyDescent="0.2">
      <c r="A571" t="str">
        <f>IF(ISBLANK('Compréhension de l''écrit'!A571),"",'Compréhension de l''écrit'!A571)</f>
        <v/>
      </c>
      <c r="B571" t="str">
        <f>IF(ISBLANK('Compréhension de l''écrit'!B571),"",'Compréhension de l''écrit'!B571)</f>
        <v/>
      </c>
      <c r="C571" t="str">
        <f>IF(ISBLANK('Compréhension de l''écrit'!C571),"",'Compréhension de l''écrit'!C571)</f>
        <v/>
      </c>
      <c r="D571" s="15" t="str">
        <f>IF(B571="","",IF(COUNTA(Paramétrages!H$5:H$32)=0,"",IF(ISBLANK('Compréhension de l''écrit'!D571),"",IF(('Compréhension de l''écrit'!D571)/(COUNTA(Paramétrages!H$5:H$32))&lt;0.34,"A",IF(('Compréhension de l''écrit'!D571)/(COUNTA(Paramétrages!H$5:H$32))&lt;0.67,"B","C")))&amp;IF(ISBLANK('Compréhension de l''écrit'!D571),""," ("&amp;'Compréhension de l''écrit'!D571&amp;" sur "&amp;COUNTA(Paramétrages!H$5:H$32)&amp;")")))</f>
        <v/>
      </c>
      <c r="E571" s="1" t="str">
        <f ca="1">IF(OFFSET(Paramétrages!$F$6,COLUMNS($G:G)-2,,)=0,"",IF($B571="","",IF(COUNTA(Paramétrages!$F$5:$F$32)=0,"",IF(ISBLANK('Compréhension de l''écrit'!$D571),"",IF((SUMIFS(Paramétrages!$W:$W,Paramétrages!$Y:$Y,IF(OFFSET(Paramétrages!$F$6,COLUMNS($G:G)-2,,)=0,"",OFFSET(Paramétrages!$F$6,COLUMNS($G:G)-2,,)),Paramétrages!$X:$X,$B571&amp;$C571)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571&amp;$C571))/(IF(OFFSET(Paramétrages!$G$6,COLUMNS($H:H)-2,,)=0,"",OFFSET(Paramétrages!$G$6,COLUMNS($H:H)-2,,)))&lt;0.67,"B","C"))))))&amp;IF(OFFSET(Paramétrages!$F$6,COLUMNS($G:G)-2,,)=0,"",IF(ISBLANK('Compréhension de l''écrit'!$D571),""," ("&amp;SUMIFS(Paramétrages!$W:$W,Paramétrages!$Y:$Y,IF(OFFSET(Paramétrages!$F$6,COLUMNS($G:G)-2,,)=0,"",OFFSET(Paramétrages!$F$6,COLUMNS($G:G)-2,,)),Paramétrages!$X:$X,$B571&amp;$C571)&amp;" sur "&amp;IF(OFFSET(Paramétrages!$G$6,COLUMNS($H:H)-2,,)=0,"",OFFSET(Paramétrages!$G$6,COLUMNS($H:H)-2,,))&amp;")"))</f>
        <v/>
      </c>
      <c r="F571" s="1" t="str">
        <f ca="1">IF(OFFSET(Paramétrages!$F$6,COLUMNS($G:H)-2,,)=0,"",IF($B571="","",IF(COUNTA(Paramétrages!$F$5:$F$32)=0,"",IF(ISBLANK('Compréhension de l''écrit'!$D571),"",IF((SUMIFS(Paramétrages!$W:$W,Paramétrages!$Y:$Y,IF(OFFSET(Paramétrages!$F$6,COLUMNS($G:H)-2,,)=0,"",OFFSET(Paramétrages!$F$6,COLUMNS($G:H)-2,,)),Paramétrages!$X:$X,$B571&amp;$C571)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571&amp;$C571))/(IF(OFFSET(Paramétrages!$G$6,COLUMNS($H:I)-2,,)=0,"",OFFSET(Paramétrages!$G$6,COLUMNS($H:I)-2,,)))&lt;0.67,"B","C"))))))&amp;IF(OFFSET(Paramétrages!$F$6,COLUMNS($G:H)-2,,)=0,"",IF(ISBLANK('Compréhension de l''écrit'!$D571),""," ("&amp;SUMIFS(Paramétrages!$W:$W,Paramétrages!$Y:$Y,IF(OFFSET(Paramétrages!$F$6,COLUMNS($G:H)-2,,)=0,"",OFFSET(Paramétrages!$F$6,COLUMNS($G:H)-2,,)),Paramétrages!$X:$X,$B571&amp;$C571)&amp;" sur "&amp;IF(OFFSET(Paramétrages!$G$6,COLUMNS($H:I)-2,,)=0,"",OFFSET(Paramétrages!$G$6,COLUMNS($H:I)-2,,))&amp;")"))</f>
        <v/>
      </c>
      <c r="G571" s="1" t="str">
        <f ca="1">IF(OFFSET(Paramétrages!$F$6,COLUMNS($G:I)-2,,)=0,"",IF($B571="","",IF(COUNTA(Paramétrages!$F$5:$F$32)=0,"",IF(ISBLANK('Compréhension de l''écrit'!$D571),"",IF((SUMIFS(Paramétrages!$W:$W,Paramétrages!$Y:$Y,IF(OFFSET(Paramétrages!$F$6,COLUMNS($G:I)-2,,)=0,"",OFFSET(Paramétrages!$F$6,COLUMNS($G:I)-2,,)),Paramétrages!$X:$X,$B571&amp;$C571)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571&amp;$C571))/(IF(OFFSET(Paramétrages!$G$6,COLUMNS($H:J)-2,,)=0,"",OFFSET(Paramétrages!$G$6,COLUMNS($H:J)-2,,)))&lt;0.67,"B","C"))))))&amp;IF(OFFSET(Paramétrages!$F$6,COLUMNS($G:I)-2,,)=0,"",IF(ISBLANK('Compréhension de l''écrit'!$D571),""," ("&amp;SUMIFS(Paramétrages!$W:$W,Paramétrages!$Y:$Y,IF(OFFSET(Paramétrages!$F$6,COLUMNS($G:I)-2,,)=0,"",OFFSET(Paramétrages!$F$6,COLUMNS($G:I)-2,,)),Paramétrages!$X:$X,$B571&amp;$C571)&amp;" sur "&amp;IF(OFFSET(Paramétrages!$G$6,COLUMNS($H:J)-2,,)=0,"",OFFSET(Paramétrages!$G$6,COLUMNS($H:J)-2,,))&amp;")"))</f>
        <v/>
      </c>
      <c r="H571" s="1" t="str">
        <f ca="1">IF(F571="","",SUMIFS(#REF!,#REF!,#REF!,#REF!,#REF!&amp;#REF!))</f>
        <v/>
      </c>
      <c r="I571" s="1" t="str">
        <f ca="1">IF(G571="","",SUMIFS(#REF!,#REF!,#REF!,#REF!,#REF!&amp;#REF!))</f>
        <v/>
      </c>
    </row>
    <row r="572" spans="1:9" x14ac:dyDescent="0.2">
      <c r="A572" t="str">
        <f>IF(ISBLANK('Compréhension de l''écrit'!A572),"",'Compréhension de l''écrit'!A572)</f>
        <v/>
      </c>
      <c r="B572" t="str">
        <f>IF(ISBLANK('Compréhension de l''écrit'!B572),"",'Compréhension de l''écrit'!B572)</f>
        <v/>
      </c>
      <c r="C572" t="str">
        <f>IF(ISBLANK('Compréhension de l''écrit'!C572),"",'Compréhension de l''écrit'!C572)</f>
        <v/>
      </c>
      <c r="D572" s="15" t="str">
        <f>IF(B572="","",IF(COUNTA(Paramétrages!H$5:H$32)=0,"",IF(ISBLANK('Compréhension de l''écrit'!D572),"",IF(('Compréhension de l''écrit'!D572)/(COUNTA(Paramétrages!H$5:H$32))&lt;0.34,"A",IF(('Compréhension de l''écrit'!D572)/(COUNTA(Paramétrages!H$5:H$32))&lt;0.67,"B","C")))&amp;IF(ISBLANK('Compréhension de l''écrit'!D572),""," ("&amp;'Compréhension de l''écrit'!D572&amp;" sur "&amp;COUNTA(Paramétrages!H$5:H$32)&amp;")")))</f>
        <v/>
      </c>
      <c r="E572" s="1" t="str">
        <f ca="1">IF(OFFSET(Paramétrages!$F$6,COLUMNS($G:G)-2,,)=0,"",IF($B572="","",IF(COUNTA(Paramétrages!$F$5:$F$32)=0,"",IF(ISBLANK('Compréhension de l''écrit'!$D572),"",IF((SUMIFS(Paramétrages!$W:$W,Paramétrages!$Y:$Y,IF(OFFSET(Paramétrages!$F$6,COLUMNS($G:G)-2,,)=0,"",OFFSET(Paramétrages!$F$6,COLUMNS($G:G)-2,,)),Paramétrages!$X:$X,$B572&amp;$C572)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572&amp;$C572))/(IF(OFFSET(Paramétrages!$G$6,COLUMNS($H:H)-2,,)=0,"",OFFSET(Paramétrages!$G$6,COLUMNS($H:H)-2,,)))&lt;0.67,"B","C"))))))&amp;IF(OFFSET(Paramétrages!$F$6,COLUMNS($G:G)-2,,)=0,"",IF(ISBLANK('Compréhension de l''écrit'!$D572),""," ("&amp;SUMIFS(Paramétrages!$W:$W,Paramétrages!$Y:$Y,IF(OFFSET(Paramétrages!$F$6,COLUMNS($G:G)-2,,)=0,"",OFFSET(Paramétrages!$F$6,COLUMNS($G:G)-2,,)),Paramétrages!$X:$X,$B572&amp;$C572)&amp;" sur "&amp;IF(OFFSET(Paramétrages!$G$6,COLUMNS($H:H)-2,,)=0,"",OFFSET(Paramétrages!$G$6,COLUMNS($H:H)-2,,))&amp;")"))</f>
        <v/>
      </c>
      <c r="F572" s="1" t="str">
        <f ca="1">IF(OFFSET(Paramétrages!$F$6,COLUMNS($G:H)-2,,)=0,"",IF($B572="","",IF(COUNTA(Paramétrages!$F$5:$F$32)=0,"",IF(ISBLANK('Compréhension de l''écrit'!$D572),"",IF((SUMIFS(Paramétrages!$W:$W,Paramétrages!$Y:$Y,IF(OFFSET(Paramétrages!$F$6,COLUMNS($G:H)-2,,)=0,"",OFFSET(Paramétrages!$F$6,COLUMNS($G:H)-2,,)),Paramétrages!$X:$X,$B572&amp;$C572)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572&amp;$C572))/(IF(OFFSET(Paramétrages!$G$6,COLUMNS($H:I)-2,,)=0,"",OFFSET(Paramétrages!$G$6,COLUMNS($H:I)-2,,)))&lt;0.67,"B","C"))))))&amp;IF(OFFSET(Paramétrages!$F$6,COLUMNS($G:H)-2,,)=0,"",IF(ISBLANK('Compréhension de l''écrit'!$D572),""," ("&amp;SUMIFS(Paramétrages!$W:$W,Paramétrages!$Y:$Y,IF(OFFSET(Paramétrages!$F$6,COLUMNS($G:H)-2,,)=0,"",OFFSET(Paramétrages!$F$6,COLUMNS($G:H)-2,,)),Paramétrages!$X:$X,$B572&amp;$C572)&amp;" sur "&amp;IF(OFFSET(Paramétrages!$G$6,COLUMNS($H:I)-2,,)=0,"",OFFSET(Paramétrages!$G$6,COLUMNS($H:I)-2,,))&amp;")"))</f>
        <v/>
      </c>
      <c r="G572" s="1" t="str">
        <f ca="1">IF(OFFSET(Paramétrages!$F$6,COLUMNS($G:I)-2,,)=0,"",IF($B572="","",IF(COUNTA(Paramétrages!$F$5:$F$32)=0,"",IF(ISBLANK('Compréhension de l''écrit'!$D572),"",IF((SUMIFS(Paramétrages!$W:$W,Paramétrages!$Y:$Y,IF(OFFSET(Paramétrages!$F$6,COLUMNS($G:I)-2,,)=0,"",OFFSET(Paramétrages!$F$6,COLUMNS($G:I)-2,,)),Paramétrages!$X:$X,$B572&amp;$C572)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572&amp;$C572))/(IF(OFFSET(Paramétrages!$G$6,COLUMNS($H:J)-2,,)=0,"",OFFSET(Paramétrages!$G$6,COLUMNS($H:J)-2,,)))&lt;0.67,"B","C"))))))&amp;IF(OFFSET(Paramétrages!$F$6,COLUMNS($G:I)-2,,)=0,"",IF(ISBLANK('Compréhension de l''écrit'!$D572),""," ("&amp;SUMIFS(Paramétrages!$W:$W,Paramétrages!$Y:$Y,IF(OFFSET(Paramétrages!$F$6,COLUMNS($G:I)-2,,)=0,"",OFFSET(Paramétrages!$F$6,COLUMNS($G:I)-2,,)),Paramétrages!$X:$X,$B572&amp;$C572)&amp;" sur "&amp;IF(OFFSET(Paramétrages!$G$6,COLUMNS($H:J)-2,,)=0,"",OFFSET(Paramétrages!$G$6,COLUMNS($H:J)-2,,))&amp;")"))</f>
        <v/>
      </c>
      <c r="H572" s="1" t="str">
        <f ca="1">IF(F572="","",SUMIFS(#REF!,#REF!,#REF!,#REF!,#REF!&amp;#REF!))</f>
        <v/>
      </c>
      <c r="I572" s="1" t="str">
        <f ca="1">IF(G572="","",SUMIFS(#REF!,#REF!,#REF!,#REF!,#REF!&amp;#REF!))</f>
        <v/>
      </c>
    </row>
    <row r="573" spans="1:9" x14ac:dyDescent="0.2">
      <c r="A573" t="str">
        <f>IF(ISBLANK('Compréhension de l''écrit'!A573),"",'Compréhension de l''écrit'!A573)</f>
        <v/>
      </c>
      <c r="B573" t="str">
        <f>IF(ISBLANK('Compréhension de l''écrit'!B573),"",'Compréhension de l''écrit'!B573)</f>
        <v/>
      </c>
      <c r="C573" t="str">
        <f>IF(ISBLANK('Compréhension de l''écrit'!C573),"",'Compréhension de l''écrit'!C573)</f>
        <v/>
      </c>
      <c r="D573" s="15" t="str">
        <f>IF(B573="","",IF(COUNTA(Paramétrages!H$5:H$32)=0,"",IF(ISBLANK('Compréhension de l''écrit'!D573),"",IF(('Compréhension de l''écrit'!D573)/(COUNTA(Paramétrages!H$5:H$32))&lt;0.34,"A",IF(('Compréhension de l''écrit'!D573)/(COUNTA(Paramétrages!H$5:H$32))&lt;0.67,"B","C")))&amp;IF(ISBLANK('Compréhension de l''écrit'!D573),""," ("&amp;'Compréhension de l''écrit'!D573&amp;" sur "&amp;COUNTA(Paramétrages!H$5:H$32)&amp;")")))</f>
        <v/>
      </c>
      <c r="E573" s="1" t="str">
        <f ca="1">IF(OFFSET(Paramétrages!$F$6,COLUMNS($G:G)-2,,)=0,"",IF($B573="","",IF(COUNTA(Paramétrages!$F$5:$F$32)=0,"",IF(ISBLANK('Compréhension de l''écrit'!$D573),"",IF((SUMIFS(Paramétrages!$W:$W,Paramétrages!$Y:$Y,IF(OFFSET(Paramétrages!$F$6,COLUMNS($G:G)-2,,)=0,"",OFFSET(Paramétrages!$F$6,COLUMNS($G:G)-2,,)),Paramétrages!$X:$X,$B573&amp;$C573)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573&amp;$C573))/(IF(OFFSET(Paramétrages!$G$6,COLUMNS($H:H)-2,,)=0,"",OFFSET(Paramétrages!$G$6,COLUMNS($H:H)-2,,)))&lt;0.67,"B","C"))))))&amp;IF(OFFSET(Paramétrages!$F$6,COLUMNS($G:G)-2,,)=0,"",IF(ISBLANK('Compréhension de l''écrit'!$D573),""," ("&amp;SUMIFS(Paramétrages!$W:$W,Paramétrages!$Y:$Y,IF(OFFSET(Paramétrages!$F$6,COLUMNS($G:G)-2,,)=0,"",OFFSET(Paramétrages!$F$6,COLUMNS($G:G)-2,,)),Paramétrages!$X:$X,$B573&amp;$C573)&amp;" sur "&amp;IF(OFFSET(Paramétrages!$G$6,COLUMNS($H:H)-2,,)=0,"",OFFSET(Paramétrages!$G$6,COLUMNS($H:H)-2,,))&amp;")"))</f>
        <v/>
      </c>
      <c r="F573" s="1" t="str">
        <f ca="1">IF(OFFSET(Paramétrages!$F$6,COLUMNS($G:H)-2,,)=0,"",IF($B573="","",IF(COUNTA(Paramétrages!$F$5:$F$32)=0,"",IF(ISBLANK('Compréhension de l''écrit'!$D573),"",IF((SUMIFS(Paramétrages!$W:$W,Paramétrages!$Y:$Y,IF(OFFSET(Paramétrages!$F$6,COLUMNS($G:H)-2,,)=0,"",OFFSET(Paramétrages!$F$6,COLUMNS($G:H)-2,,)),Paramétrages!$X:$X,$B573&amp;$C573)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573&amp;$C573))/(IF(OFFSET(Paramétrages!$G$6,COLUMNS($H:I)-2,,)=0,"",OFFSET(Paramétrages!$G$6,COLUMNS($H:I)-2,,)))&lt;0.67,"B","C"))))))&amp;IF(OFFSET(Paramétrages!$F$6,COLUMNS($G:H)-2,,)=0,"",IF(ISBLANK('Compréhension de l''écrit'!$D573),""," ("&amp;SUMIFS(Paramétrages!$W:$W,Paramétrages!$Y:$Y,IF(OFFSET(Paramétrages!$F$6,COLUMNS($G:H)-2,,)=0,"",OFFSET(Paramétrages!$F$6,COLUMNS($G:H)-2,,)),Paramétrages!$X:$X,$B573&amp;$C573)&amp;" sur "&amp;IF(OFFSET(Paramétrages!$G$6,COLUMNS($H:I)-2,,)=0,"",OFFSET(Paramétrages!$G$6,COLUMNS($H:I)-2,,))&amp;")"))</f>
        <v/>
      </c>
      <c r="G573" s="1" t="str">
        <f ca="1">IF(OFFSET(Paramétrages!$F$6,COLUMNS($G:I)-2,,)=0,"",IF($B573="","",IF(COUNTA(Paramétrages!$F$5:$F$32)=0,"",IF(ISBLANK('Compréhension de l''écrit'!$D573),"",IF((SUMIFS(Paramétrages!$W:$W,Paramétrages!$Y:$Y,IF(OFFSET(Paramétrages!$F$6,COLUMNS($G:I)-2,,)=0,"",OFFSET(Paramétrages!$F$6,COLUMNS($G:I)-2,,)),Paramétrages!$X:$X,$B573&amp;$C573)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573&amp;$C573))/(IF(OFFSET(Paramétrages!$G$6,COLUMNS($H:J)-2,,)=0,"",OFFSET(Paramétrages!$G$6,COLUMNS($H:J)-2,,)))&lt;0.67,"B","C"))))))&amp;IF(OFFSET(Paramétrages!$F$6,COLUMNS($G:I)-2,,)=0,"",IF(ISBLANK('Compréhension de l''écrit'!$D573),""," ("&amp;SUMIFS(Paramétrages!$W:$W,Paramétrages!$Y:$Y,IF(OFFSET(Paramétrages!$F$6,COLUMNS($G:I)-2,,)=0,"",OFFSET(Paramétrages!$F$6,COLUMNS($G:I)-2,,)),Paramétrages!$X:$X,$B573&amp;$C573)&amp;" sur "&amp;IF(OFFSET(Paramétrages!$G$6,COLUMNS($H:J)-2,,)=0,"",OFFSET(Paramétrages!$G$6,COLUMNS($H:J)-2,,))&amp;")"))</f>
        <v/>
      </c>
      <c r="H573" s="1" t="str">
        <f ca="1">IF(F573="","",SUMIFS(#REF!,#REF!,#REF!,#REF!,#REF!&amp;#REF!))</f>
        <v/>
      </c>
      <c r="I573" s="1" t="str">
        <f ca="1">IF(G573="","",SUMIFS(#REF!,#REF!,#REF!,#REF!,#REF!&amp;#REF!))</f>
        <v/>
      </c>
    </row>
    <row r="574" spans="1:9" x14ac:dyDescent="0.2">
      <c r="A574" t="str">
        <f>IF(ISBLANK('Compréhension de l''écrit'!A574),"",'Compréhension de l''écrit'!A574)</f>
        <v/>
      </c>
      <c r="B574" t="str">
        <f>IF(ISBLANK('Compréhension de l''écrit'!B574),"",'Compréhension de l''écrit'!B574)</f>
        <v/>
      </c>
      <c r="C574" t="str">
        <f>IF(ISBLANK('Compréhension de l''écrit'!C574),"",'Compréhension de l''écrit'!C574)</f>
        <v/>
      </c>
      <c r="D574" s="15" t="str">
        <f>IF(B574="","",IF(COUNTA(Paramétrages!H$5:H$32)=0,"",IF(ISBLANK('Compréhension de l''écrit'!D574),"",IF(('Compréhension de l''écrit'!D574)/(COUNTA(Paramétrages!H$5:H$32))&lt;0.34,"A",IF(('Compréhension de l''écrit'!D574)/(COUNTA(Paramétrages!H$5:H$32))&lt;0.67,"B","C")))&amp;IF(ISBLANK('Compréhension de l''écrit'!D574),""," ("&amp;'Compréhension de l''écrit'!D574&amp;" sur "&amp;COUNTA(Paramétrages!H$5:H$32)&amp;")")))</f>
        <v/>
      </c>
      <c r="E574" s="1" t="str">
        <f ca="1">IF(OFFSET(Paramétrages!$F$6,COLUMNS($G:G)-2,,)=0,"",IF($B574="","",IF(COUNTA(Paramétrages!$F$5:$F$32)=0,"",IF(ISBLANK('Compréhension de l''écrit'!$D574),"",IF((SUMIFS(Paramétrages!$W:$W,Paramétrages!$Y:$Y,IF(OFFSET(Paramétrages!$F$6,COLUMNS($G:G)-2,,)=0,"",OFFSET(Paramétrages!$F$6,COLUMNS($G:G)-2,,)),Paramétrages!$X:$X,$B574&amp;$C574)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574&amp;$C574))/(IF(OFFSET(Paramétrages!$G$6,COLUMNS($H:H)-2,,)=0,"",OFFSET(Paramétrages!$G$6,COLUMNS($H:H)-2,,)))&lt;0.67,"B","C"))))))&amp;IF(OFFSET(Paramétrages!$F$6,COLUMNS($G:G)-2,,)=0,"",IF(ISBLANK('Compréhension de l''écrit'!$D574),""," ("&amp;SUMIFS(Paramétrages!$W:$W,Paramétrages!$Y:$Y,IF(OFFSET(Paramétrages!$F$6,COLUMNS($G:G)-2,,)=0,"",OFFSET(Paramétrages!$F$6,COLUMNS($G:G)-2,,)),Paramétrages!$X:$X,$B574&amp;$C574)&amp;" sur "&amp;IF(OFFSET(Paramétrages!$G$6,COLUMNS($H:H)-2,,)=0,"",OFFSET(Paramétrages!$G$6,COLUMNS($H:H)-2,,))&amp;")"))</f>
        <v/>
      </c>
      <c r="F574" s="1" t="str">
        <f ca="1">IF(OFFSET(Paramétrages!$F$6,COLUMNS($G:H)-2,,)=0,"",IF($B574="","",IF(COUNTA(Paramétrages!$F$5:$F$32)=0,"",IF(ISBLANK('Compréhension de l''écrit'!$D574),"",IF((SUMIFS(Paramétrages!$W:$W,Paramétrages!$Y:$Y,IF(OFFSET(Paramétrages!$F$6,COLUMNS($G:H)-2,,)=0,"",OFFSET(Paramétrages!$F$6,COLUMNS($G:H)-2,,)),Paramétrages!$X:$X,$B574&amp;$C574)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574&amp;$C574))/(IF(OFFSET(Paramétrages!$G$6,COLUMNS($H:I)-2,,)=0,"",OFFSET(Paramétrages!$G$6,COLUMNS($H:I)-2,,)))&lt;0.67,"B","C"))))))&amp;IF(OFFSET(Paramétrages!$F$6,COLUMNS($G:H)-2,,)=0,"",IF(ISBLANK('Compréhension de l''écrit'!$D574),""," ("&amp;SUMIFS(Paramétrages!$W:$W,Paramétrages!$Y:$Y,IF(OFFSET(Paramétrages!$F$6,COLUMNS($G:H)-2,,)=0,"",OFFSET(Paramétrages!$F$6,COLUMNS($G:H)-2,,)),Paramétrages!$X:$X,$B574&amp;$C574)&amp;" sur "&amp;IF(OFFSET(Paramétrages!$G$6,COLUMNS($H:I)-2,,)=0,"",OFFSET(Paramétrages!$G$6,COLUMNS($H:I)-2,,))&amp;")"))</f>
        <v/>
      </c>
      <c r="G574" s="1" t="str">
        <f ca="1">IF(OFFSET(Paramétrages!$F$6,COLUMNS($G:I)-2,,)=0,"",IF($B574="","",IF(COUNTA(Paramétrages!$F$5:$F$32)=0,"",IF(ISBLANK('Compréhension de l''écrit'!$D574),"",IF((SUMIFS(Paramétrages!$W:$W,Paramétrages!$Y:$Y,IF(OFFSET(Paramétrages!$F$6,COLUMNS($G:I)-2,,)=0,"",OFFSET(Paramétrages!$F$6,COLUMNS($G:I)-2,,)),Paramétrages!$X:$X,$B574&amp;$C574)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574&amp;$C574))/(IF(OFFSET(Paramétrages!$G$6,COLUMNS($H:J)-2,,)=0,"",OFFSET(Paramétrages!$G$6,COLUMNS($H:J)-2,,)))&lt;0.67,"B","C"))))))&amp;IF(OFFSET(Paramétrages!$F$6,COLUMNS($G:I)-2,,)=0,"",IF(ISBLANK('Compréhension de l''écrit'!$D574),""," ("&amp;SUMIFS(Paramétrages!$W:$W,Paramétrages!$Y:$Y,IF(OFFSET(Paramétrages!$F$6,COLUMNS($G:I)-2,,)=0,"",OFFSET(Paramétrages!$F$6,COLUMNS($G:I)-2,,)),Paramétrages!$X:$X,$B574&amp;$C574)&amp;" sur "&amp;IF(OFFSET(Paramétrages!$G$6,COLUMNS($H:J)-2,,)=0,"",OFFSET(Paramétrages!$G$6,COLUMNS($H:J)-2,,))&amp;")"))</f>
        <v/>
      </c>
      <c r="H574" s="1" t="str">
        <f ca="1">IF(F574="","",SUMIFS(#REF!,#REF!,#REF!,#REF!,#REF!&amp;#REF!))</f>
        <v/>
      </c>
      <c r="I574" s="1" t="str">
        <f ca="1">IF(G574="","",SUMIFS(#REF!,#REF!,#REF!,#REF!,#REF!&amp;#REF!))</f>
        <v/>
      </c>
    </row>
    <row r="575" spans="1:9" x14ac:dyDescent="0.2">
      <c r="A575" t="str">
        <f>IF(ISBLANK('Compréhension de l''écrit'!A575),"",'Compréhension de l''écrit'!A575)</f>
        <v/>
      </c>
      <c r="B575" t="str">
        <f>IF(ISBLANK('Compréhension de l''écrit'!B575),"",'Compréhension de l''écrit'!B575)</f>
        <v/>
      </c>
      <c r="C575" t="str">
        <f>IF(ISBLANK('Compréhension de l''écrit'!C575),"",'Compréhension de l''écrit'!C575)</f>
        <v/>
      </c>
      <c r="D575" s="15" t="str">
        <f>IF(B575="","",IF(COUNTA(Paramétrages!H$5:H$32)=0,"",IF(ISBLANK('Compréhension de l''écrit'!D575),"",IF(('Compréhension de l''écrit'!D575)/(COUNTA(Paramétrages!H$5:H$32))&lt;0.34,"A",IF(('Compréhension de l''écrit'!D575)/(COUNTA(Paramétrages!H$5:H$32))&lt;0.67,"B","C")))&amp;IF(ISBLANK('Compréhension de l''écrit'!D575),""," ("&amp;'Compréhension de l''écrit'!D575&amp;" sur "&amp;COUNTA(Paramétrages!H$5:H$32)&amp;")")))</f>
        <v/>
      </c>
      <c r="E575" s="1" t="str">
        <f ca="1">IF(OFFSET(Paramétrages!$F$6,COLUMNS($G:G)-2,,)=0,"",IF($B575="","",IF(COUNTA(Paramétrages!$F$5:$F$32)=0,"",IF(ISBLANK('Compréhension de l''écrit'!$D575),"",IF((SUMIFS(Paramétrages!$W:$W,Paramétrages!$Y:$Y,IF(OFFSET(Paramétrages!$F$6,COLUMNS($G:G)-2,,)=0,"",OFFSET(Paramétrages!$F$6,COLUMNS($G:G)-2,,)),Paramétrages!$X:$X,$B575&amp;$C575)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575&amp;$C575))/(IF(OFFSET(Paramétrages!$G$6,COLUMNS($H:H)-2,,)=0,"",OFFSET(Paramétrages!$G$6,COLUMNS($H:H)-2,,)))&lt;0.67,"B","C"))))))&amp;IF(OFFSET(Paramétrages!$F$6,COLUMNS($G:G)-2,,)=0,"",IF(ISBLANK('Compréhension de l''écrit'!$D575),""," ("&amp;SUMIFS(Paramétrages!$W:$W,Paramétrages!$Y:$Y,IF(OFFSET(Paramétrages!$F$6,COLUMNS($G:G)-2,,)=0,"",OFFSET(Paramétrages!$F$6,COLUMNS($G:G)-2,,)),Paramétrages!$X:$X,$B575&amp;$C575)&amp;" sur "&amp;IF(OFFSET(Paramétrages!$G$6,COLUMNS($H:H)-2,,)=0,"",OFFSET(Paramétrages!$G$6,COLUMNS($H:H)-2,,))&amp;")"))</f>
        <v/>
      </c>
      <c r="F575" s="1" t="str">
        <f ca="1">IF(OFFSET(Paramétrages!$F$6,COLUMNS($G:H)-2,,)=0,"",IF($B575="","",IF(COUNTA(Paramétrages!$F$5:$F$32)=0,"",IF(ISBLANK('Compréhension de l''écrit'!$D575),"",IF((SUMIFS(Paramétrages!$W:$W,Paramétrages!$Y:$Y,IF(OFFSET(Paramétrages!$F$6,COLUMNS($G:H)-2,,)=0,"",OFFSET(Paramétrages!$F$6,COLUMNS($G:H)-2,,)),Paramétrages!$X:$X,$B575&amp;$C575)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575&amp;$C575))/(IF(OFFSET(Paramétrages!$G$6,COLUMNS($H:I)-2,,)=0,"",OFFSET(Paramétrages!$G$6,COLUMNS($H:I)-2,,)))&lt;0.67,"B","C"))))))&amp;IF(OFFSET(Paramétrages!$F$6,COLUMNS($G:H)-2,,)=0,"",IF(ISBLANK('Compréhension de l''écrit'!$D575),""," ("&amp;SUMIFS(Paramétrages!$W:$W,Paramétrages!$Y:$Y,IF(OFFSET(Paramétrages!$F$6,COLUMNS($G:H)-2,,)=0,"",OFFSET(Paramétrages!$F$6,COLUMNS($G:H)-2,,)),Paramétrages!$X:$X,$B575&amp;$C575)&amp;" sur "&amp;IF(OFFSET(Paramétrages!$G$6,COLUMNS($H:I)-2,,)=0,"",OFFSET(Paramétrages!$G$6,COLUMNS($H:I)-2,,))&amp;")"))</f>
        <v/>
      </c>
      <c r="G575" s="1" t="str">
        <f ca="1">IF(OFFSET(Paramétrages!$F$6,COLUMNS($G:I)-2,,)=0,"",IF($B575="","",IF(COUNTA(Paramétrages!$F$5:$F$32)=0,"",IF(ISBLANK('Compréhension de l''écrit'!$D575),"",IF((SUMIFS(Paramétrages!$W:$W,Paramétrages!$Y:$Y,IF(OFFSET(Paramétrages!$F$6,COLUMNS($G:I)-2,,)=0,"",OFFSET(Paramétrages!$F$6,COLUMNS($G:I)-2,,)),Paramétrages!$X:$X,$B575&amp;$C575)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575&amp;$C575))/(IF(OFFSET(Paramétrages!$G$6,COLUMNS($H:J)-2,,)=0,"",OFFSET(Paramétrages!$G$6,COLUMNS($H:J)-2,,)))&lt;0.67,"B","C"))))))&amp;IF(OFFSET(Paramétrages!$F$6,COLUMNS($G:I)-2,,)=0,"",IF(ISBLANK('Compréhension de l''écrit'!$D575),""," ("&amp;SUMIFS(Paramétrages!$W:$W,Paramétrages!$Y:$Y,IF(OFFSET(Paramétrages!$F$6,COLUMNS($G:I)-2,,)=0,"",OFFSET(Paramétrages!$F$6,COLUMNS($G:I)-2,,)),Paramétrages!$X:$X,$B575&amp;$C575)&amp;" sur "&amp;IF(OFFSET(Paramétrages!$G$6,COLUMNS($H:J)-2,,)=0,"",OFFSET(Paramétrages!$G$6,COLUMNS($H:J)-2,,))&amp;")"))</f>
        <v/>
      </c>
      <c r="H575" s="1" t="str">
        <f ca="1">IF(F575="","",SUMIFS(#REF!,#REF!,#REF!,#REF!,#REF!&amp;#REF!))</f>
        <v/>
      </c>
      <c r="I575" s="1" t="str">
        <f ca="1">IF(G575="","",SUMIFS(#REF!,#REF!,#REF!,#REF!,#REF!&amp;#REF!))</f>
        <v/>
      </c>
    </row>
    <row r="576" spans="1:9" x14ac:dyDescent="0.2">
      <c r="A576" t="str">
        <f>IF(ISBLANK('Compréhension de l''écrit'!A576),"",'Compréhension de l''écrit'!A576)</f>
        <v/>
      </c>
      <c r="B576" t="str">
        <f>IF(ISBLANK('Compréhension de l''écrit'!B576),"",'Compréhension de l''écrit'!B576)</f>
        <v/>
      </c>
      <c r="C576" t="str">
        <f>IF(ISBLANK('Compréhension de l''écrit'!C576),"",'Compréhension de l''écrit'!C576)</f>
        <v/>
      </c>
      <c r="D576" s="15" t="str">
        <f>IF(B576="","",IF(COUNTA(Paramétrages!H$5:H$32)=0,"",IF(ISBLANK('Compréhension de l''écrit'!D576),"",IF(('Compréhension de l''écrit'!D576)/(COUNTA(Paramétrages!H$5:H$32))&lt;0.34,"A",IF(('Compréhension de l''écrit'!D576)/(COUNTA(Paramétrages!H$5:H$32))&lt;0.67,"B","C")))&amp;IF(ISBLANK('Compréhension de l''écrit'!D576),""," ("&amp;'Compréhension de l''écrit'!D576&amp;" sur "&amp;COUNTA(Paramétrages!H$5:H$32)&amp;")")))</f>
        <v/>
      </c>
      <c r="E576" s="1" t="str">
        <f ca="1">IF(OFFSET(Paramétrages!$F$6,COLUMNS($G:G)-2,,)=0,"",IF($B576="","",IF(COUNTA(Paramétrages!$F$5:$F$32)=0,"",IF(ISBLANK('Compréhension de l''écrit'!$D576),"",IF((SUMIFS(Paramétrages!$W:$W,Paramétrages!$Y:$Y,IF(OFFSET(Paramétrages!$F$6,COLUMNS($G:G)-2,,)=0,"",OFFSET(Paramétrages!$F$6,COLUMNS($G:G)-2,,)),Paramétrages!$X:$X,$B576&amp;$C576)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576&amp;$C576))/(IF(OFFSET(Paramétrages!$G$6,COLUMNS($H:H)-2,,)=0,"",OFFSET(Paramétrages!$G$6,COLUMNS($H:H)-2,,)))&lt;0.67,"B","C"))))))&amp;IF(OFFSET(Paramétrages!$F$6,COLUMNS($G:G)-2,,)=0,"",IF(ISBLANK('Compréhension de l''écrit'!$D576),""," ("&amp;SUMIFS(Paramétrages!$W:$W,Paramétrages!$Y:$Y,IF(OFFSET(Paramétrages!$F$6,COLUMNS($G:G)-2,,)=0,"",OFFSET(Paramétrages!$F$6,COLUMNS($G:G)-2,,)),Paramétrages!$X:$X,$B576&amp;$C576)&amp;" sur "&amp;IF(OFFSET(Paramétrages!$G$6,COLUMNS($H:H)-2,,)=0,"",OFFSET(Paramétrages!$G$6,COLUMNS($H:H)-2,,))&amp;")"))</f>
        <v/>
      </c>
      <c r="F576" s="1" t="str">
        <f ca="1">IF(OFFSET(Paramétrages!$F$6,COLUMNS($G:H)-2,,)=0,"",IF($B576="","",IF(COUNTA(Paramétrages!$F$5:$F$32)=0,"",IF(ISBLANK('Compréhension de l''écrit'!$D576),"",IF((SUMIFS(Paramétrages!$W:$W,Paramétrages!$Y:$Y,IF(OFFSET(Paramétrages!$F$6,COLUMNS($G:H)-2,,)=0,"",OFFSET(Paramétrages!$F$6,COLUMNS($G:H)-2,,)),Paramétrages!$X:$X,$B576&amp;$C576)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576&amp;$C576))/(IF(OFFSET(Paramétrages!$G$6,COLUMNS($H:I)-2,,)=0,"",OFFSET(Paramétrages!$G$6,COLUMNS($H:I)-2,,)))&lt;0.67,"B","C"))))))&amp;IF(OFFSET(Paramétrages!$F$6,COLUMNS($G:H)-2,,)=0,"",IF(ISBLANK('Compréhension de l''écrit'!$D576),""," ("&amp;SUMIFS(Paramétrages!$W:$W,Paramétrages!$Y:$Y,IF(OFFSET(Paramétrages!$F$6,COLUMNS($G:H)-2,,)=0,"",OFFSET(Paramétrages!$F$6,COLUMNS($G:H)-2,,)),Paramétrages!$X:$X,$B576&amp;$C576)&amp;" sur "&amp;IF(OFFSET(Paramétrages!$G$6,COLUMNS($H:I)-2,,)=0,"",OFFSET(Paramétrages!$G$6,COLUMNS($H:I)-2,,))&amp;")"))</f>
        <v/>
      </c>
      <c r="G576" s="1" t="str">
        <f ca="1">IF(OFFSET(Paramétrages!$F$6,COLUMNS($G:I)-2,,)=0,"",IF($B576="","",IF(COUNTA(Paramétrages!$F$5:$F$32)=0,"",IF(ISBLANK('Compréhension de l''écrit'!$D576),"",IF((SUMIFS(Paramétrages!$W:$W,Paramétrages!$Y:$Y,IF(OFFSET(Paramétrages!$F$6,COLUMNS($G:I)-2,,)=0,"",OFFSET(Paramétrages!$F$6,COLUMNS($G:I)-2,,)),Paramétrages!$X:$X,$B576&amp;$C576)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576&amp;$C576))/(IF(OFFSET(Paramétrages!$G$6,COLUMNS($H:J)-2,,)=0,"",OFFSET(Paramétrages!$G$6,COLUMNS($H:J)-2,,)))&lt;0.67,"B","C"))))))&amp;IF(OFFSET(Paramétrages!$F$6,COLUMNS($G:I)-2,,)=0,"",IF(ISBLANK('Compréhension de l''écrit'!$D576),""," ("&amp;SUMIFS(Paramétrages!$W:$W,Paramétrages!$Y:$Y,IF(OFFSET(Paramétrages!$F$6,COLUMNS($G:I)-2,,)=0,"",OFFSET(Paramétrages!$F$6,COLUMNS($G:I)-2,,)),Paramétrages!$X:$X,$B576&amp;$C576)&amp;" sur "&amp;IF(OFFSET(Paramétrages!$G$6,COLUMNS($H:J)-2,,)=0,"",OFFSET(Paramétrages!$G$6,COLUMNS($H:J)-2,,))&amp;")"))</f>
        <v/>
      </c>
      <c r="H576" s="1" t="str">
        <f ca="1">IF(F576="","",SUMIFS(#REF!,#REF!,#REF!,#REF!,#REF!&amp;#REF!))</f>
        <v/>
      </c>
      <c r="I576" s="1" t="str">
        <f ca="1">IF(G576="","",SUMIFS(#REF!,#REF!,#REF!,#REF!,#REF!&amp;#REF!))</f>
        <v/>
      </c>
    </row>
    <row r="577" spans="1:9" x14ac:dyDescent="0.2">
      <c r="A577" t="str">
        <f>IF(ISBLANK('Compréhension de l''écrit'!A577),"",'Compréhension de l''écrit'!A577)</f>
        <v/>
      </c>
      <c r="B577" t="str">
        <f>IF(ISBLANK('Compréhension de l''écrit'!B577),"",'Compréhension de l''écrit'!B577)</f>
        <v/>
      </c>
      <c r="C577" t="str">
        <f>IF(ISBLANK('Compréhension de l''écrit'!C577),"",'Compréhension de l''écrit'!C577)</f>
        <v/>
      </c>
      <c r="D577" s="15" t="str">
        <f>IF(B577="","",IF(COUNTA(Paramétrages!H$5:H$32)=0,"",IF(ISBLANK('Compréhension de l''écrit'!D577),"",IF(('Compréhension de l''écrit'!D577)/(COUNTA(Paramétrages!H$5:H$32))&lt;0.34,"A",IF(('Compréhension de l''écrit'!D577)/(COUNTA(Paramétrages!H$5:H$32))&lt;0.67,"B","C")))&amp;IF(ISBLANK('Compréhension de l''écrit'!D577),""," ("&amp;'Compréhension de l''écrit'!D577&amp;" sur "&amp;COUNTA(Paramétrages!H$5:H$32)&amp;")")))</f>
        <v/>
      </c>
      <c r="E577" s="1" t="str">
        <f ca="1">IF(OFFSET(Paramétrages!$F$6,COLUMNS($G:G)-2,,)=0,"",IF($B577="","",IF(COUNTA(Paramétrages!$F$5:$F$32)=0,"",IF(ISBLANK('Compréhension de l''écrit'!$D577),"",IF((SUMIFS(Paramétrages!$W:$W,Paramétrages!$Y:$Y,IF(OFFSET(Paramétrages!$F$6,COLUMNS($G:G)-2,,)=0,"",OFFSET(Paramétrages!$F$6,COLUMNS($G:G)-2,,)),Paramétrages!$X:$X,$B577&amp;$C577)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577&amp;$C577))/(IF(OFFSET(Paramétrages!$G$6,COLUMNS($H:H)-2,,)=0,"",OFFSET(Paramétrages!$G$6,COLUMNS($H:H)-2,,)))&lt;0.67,"B","C"))))))&amp;IF(OFFSET(Paramétrages!$F$6,COLUMNS($G:G)-2,,)=0,"",IF(ISBLANK('Compréhension de l''écrit'!$D577),""," ("&amp;SUMIFS(Paramétrages!$W:$W,Paramétrages!$Y:$Y,IF(OFFSET(Paramétrages!$F$6,COLUMNS($G:G)-2,,)=0,"",OFFSET(Paramétrages!$F$6,COLUMNS($G:G)-2,,)),Paramétrages!$X:$X,$B577&amp;$C577)&amp;" sur "&amp;IF(OFFSET(Paramétrages!$G$6,COLUMNS($H:H)-2,,)=0,"",OFFSET(Paramétrages!$G$6,COLUMNS($H:H)-2,,))&amp;")"))</f>
        <v/>
      </c>
      <c r="F577" s="1" t="str">
        <f ca="1">IF(OFFSET(Paramétrages!$F$6,COLUMNS($G:H)-2,,)=0,"",IF($B577="","",IF(COUNTA(Paramétrages!$F$5:$F$32)=0,"",IF(ISBLANK('Compréhension de l''écrit'!$D577),"",IF((SUMIFS(Paramétrages!$W:$W,Paramétrages!$Y:$Y,IF(OFFSET(Paramétrages!$F$6,COLUMNS($G:H)-2,,)=0,"",OFFSET(Paramétrages!$F$6,COLUMNS($G:H)-2,,)),Paramétrages!$X:$X,$B577&amp;$C577)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577&amp;$C577))/(IF(OFFSET(Paramétrages!$G$6,COLUMNS($H:I)-2,,)=0,"",OFFSET(Paramétrages!$G$6,COLUMNS($H:I)-2,,)))&lt;0.67,"B","C"))))))&amp;IF(OFFSET(Paramétrages!$F$6,COLUMNS($G:H)-2,,)=0,"",IF(ISBLANK('Compréhension de l''écrit'!$D577),""," ("&amp;SUMIFS(Paramétrages!$W:$W,Paramétrages!$Y:$Y,IF(OFFSET(Paramétrages!$F$6,COLUMNS($G:H)-2,,)=0,"",OFFSET(Paramétrages!$F$6,COLUMNS($G:H)-2,,)),Paramétrages!$X:$X,$B577&amp;$C577)&amp;" sur "&amp;IF(OFFSET(Paramétrages!$G$6,COLUMNS($H:I)-2,,)=0,"",OFFSET(Paramétrages!$G$6,COLUMNS($H:I)-2,,))&amp;")"))</f>
        <v/>
      </c>
      <c r="G577" s="1" t="str">
        <f ca="1">IF(OFFSET(Paramétrages!$F$6,COLUMNS($G:I)-2,,)=0,"",IF($B577="","",IF(COUNTA(Paramétrages!$F$5:$F$32)=0,"",IF(ISBLANK('Compréhension de l''écrit'!$D577),"",IF((SUMIFS(Paramétrages!$W:$W,Paramétrages!$Y:$Y,IF(OFFSET(Paramétrages!$F$6,COLUMNS($G:I)-2,,)=0,"",OFFSET(Paramétrages!$F$6,COLUMNS($G:I)-2,,)),Paramétrages!$X:$X,$B577&amp;$C577)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577&amp;$C577))/(IF(OFFSET(Paramétrages!$G$6,COLUMNS($H:J)-2,,)=0,"",OFFSET(Paramétrages!$G$6,COLUMNS($H:J)-2,,)))&lt;0.67,"B","C"))))))&amp;IF(OFFSET(Paramétrages!$F$6,COLUMNS($G:I)-2,,)=0,"",IF(ISBLANK('Compréhension de l''écrit'!$D577),""," ("&amp;SUMIFS(Paramétrages!$W:$W,Paramétrages!$Y:$Y,IF(OFFSET(Paramétrages!$F$6,COLUMNS($G:I)-2,,)=0,"",OFFSET(Paramétrages!$F$6,COLUMNS($G:I)-2,,)),Paramétrages!$X:$X,$B577&amp;$C577)&amp;" sur "&amp;IF(OFFSET(Paramétrages!$G$6,COLUMNS($H:J)-2,,)=0,"",OFFSET(Paramétrages!$G$6,COLUMNS($H:J)-2,,))&amp;")"))</f>
        <v/>
      </c>
      <c r="H577" s="1" t="str">
        <f ca="1">IF(F577="","",SUMIFS(#REF!,#REF!,#REF!,#REF!,#REF!&amp;#REF!))</f>
        <v/>
      </c>
      <c r="I577" s="1" t="str">
        <f ca="1">IF(G577="","",SUMIFS(#REF!,#REF!,#REF!,#REF!,#REF!&amp;#REF!))</f>
        <v/>
      </c>
    </row>
    <row r="578" spans="1:9" x14ac:dyDescent="0.2">
      <c r="A578" t="str">
        <f>IF(ISBLANK('Compréhension de l''écrit'!A578),"",'Compréhension de l''écrit'!A578)</f>
        <v/>
      </c>
      <c r="B578" t="str">
        <f>IF(ISBLANK('Compréhension de l''écrit'!B578),"",'Compréhension de l''écrit'!B578)</f>
        <v/>
      </c>
      <c r="C578" t="str">
        <f>IF(ISBLANK('Compréhension de l''écrit'!C578),"",'Compréhension de l''écrit'!C578)</f>
        <v/>
      </c>
      <c r="D578" s="15" t="str">
        <f>IF(B578="","",IF(COUNTA(Paramétrages!H$5:H$32)=0,"",IF(ISBLANK('Compréhension de l''écrit'!D578),"",IF(('Compréhension de l''écrit'!D578)/(COUNTA(Paramétrages!H$5:H$32))&lt;0.34,"A",IF(('Compréhension de l''écrit'!D578)/(COUNTA(Paramétrages!H$5:H$32))&lt;0.67,"B","C")))&amp;IF(ISBLANK('Compréhension de l''écrit'!D578),""," ("&amp;'Compréhension de l''écrit'!D578&amp;" sur "&amp;COUNTA(Paramétrages!H$5:H$32)&amp;")")))</f>
        <v/>
      </c>
      <c r="E578" s="1" t="str">
        <f ca="1">IF(OFFSET(Paramétrages!$F$6,COLUMNS($G:G)-2,,)=0,"",IF($B578="","",IF(COUNTA(Paramétrages!$F$5:$F$32)=0,"",IF(ISBLANK('Compréhension de l''écrit'!$D578),"",IF((SUMIFS(Paramétrages!$W:$W,Paramétrages!$Y:$Y,IF(OFFSET(Paramétrages!$F$6,COLUMNS($G:G)-2,,)=0,"",OFFSET(Paramétrages!$F$6,COLUMNS($G:G)-2,,)),Paramétrages!$X:$X,$B578&amp;$C578)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578&amp;$C578))/(IF(OFFSET(Paramétrages!$G$6,COLUMNS($H:H)-2,,)=0,"",OFFSET(Paramétrages!$G$6,COLUMNS($H:H)-2,,)))&lt;0.67,"B","C"))))))&amp;IF(OFFSET(Paramétrages!$F$6,COLUMNS($G:G)-2,,)=0,"",IF(ISBLANK('Compréhension de l''écrit'!$D578),""," ("&amp;SUMIFS(Paramétrages!$W:$W,Paramétrages!$Y:$Y,IF(OFFSET(Paramétrages!$F$6,COLUMNS($G:G)-2,,)=0,"",OFFSET(Paramétrages!$F$6,COLUMNS($G:G)-2,,)),Paramétrages!$X:$X,$B578&amp;$C578)&amp;" sur "&amp;IF(OFFSET(Paramétrages!$G$6,COLUMNS($H:H)-2,,)=0,"",OFFSET(Paramétrages!$G$6,COLUMNS($H:H)-2,,))&amp;")"))</f>
        <v/>
      </c>
      <c r="F578" s="1" t="str">
        <f ca="1">IF(OFFSET(Paramétrages!$F$6,COLUMNS($G:H)-2,,)=0,"",IF($B578="","",IF(COUNTA(Paramétrages!$F$5:$F$32)=0,"",IF(ISBLANK('Compréhension de l''écrit'!$D578),"",IF((SUMIFS(Paramétrages!$W:$W,Paramétrages!$Y:$Y,IF(OFFSET(Paramétrages!$F$6,COLUMNS($G:H)-2,,)=0,"",OFFSET(Paramétrages!$F$6,COLUMNS($G:H)-2,,)),Paramétrages!$X:$X,$B578&amp;$C578)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578&amp;$C578))/(IF(OFFSET(Paramétrages!$G$6,COLUMNS($H:I)-2,,)=0,"",OFFSET(Paramétrages!$G$6,COLUMNS($H:I)-2,,)))&lt;0.67,"B","C"))))))&amp;IF(OFFSET(Paramétrages!$F$6,COLUMNS($G:H)-2,,)=0,"",IF(ISBLANK('Compréhension de l''écrit'!$D578),""," ("&amp;SUMIFS(Paramétrages!$W:$W,Paramétrages!$Y:$Y,IF(OFFSET(Paramétrages!$F$6,COLUMNS($G:H)-2,,)=0,"",OFFSET(Paramétrages!$F$6,COLUMNS($G:H)-2,,)),Paramétrages!$X:$X,$B578&amp;$C578)&amp;" sur "&amp;IF(OFFSET(Paramétrages!$G$6,COLUMNS($H:I)-2,,)=0,"",OFFSET(Paramétrages!$G$6,COLUMNS($H:I)-2,,))&amp;")"))</f>
        <v/>
      </c>
      <c r="G578" s="1" t="str">
        <f ca="1">IF(OFFSET(Paramétrages!$F$6,COLUMNS($G:I)-2,,)=0,"",IF($B578="","",IF(COUNTA(Paramétrages!$F$5:$F$32)=0,"",IF(ISBLANK('Compréhension de l''écrit'!$D578),"",IF((SUMIFS(Paramétrages!$W:$W,Paramétrages!$Y:$Y,IF(OFFSET(Paramétrages!$F$6,COLUMNS($G:I)-2,,)=0,"",OFFSET(Paramétrages!$F$6,COLUMNS($G:I)-2,,)),Paramétrages!$X:$X,$B578&amp;$C578)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578&amp;$C578))/(IF(OFFSET(Paramétrages!$G$6,COLUMNS($H:J)-2,,)=0,"",OFFSET(Paramétrages!$G$6,COLUMNS($H:J)-2,,)))&lt;0.67,"B","C"))))))&amp;IF(OFFSET(Paramétrages!$F$6,COLUMNS($G:I)-2,,)=0,"",IF(ISBLANK('Compréhension de l''écrit'!$D578),""," ("&amp;SUMIFS(Paramétrages!$W:$W,Paramétrages!$Y:$Y,IF(OFFSET(Paramétrages!$F$6,COLUMNS($G:I)-2,,)=0,"",OFFSET(Paramétrages!$F$6,COLUMNS($G:I)-2,,)),Paramétrages!$X:$X,$B578&amp;$C578)&amp;" sur "&amp;IF(OFFSET(Paramétrages!$G$6,COLUMNS($H:J)-2,,)=0,"",OFFSET(Paramétrages!$G$6,COLUMNS($H:J)-2,,))&amp;")"))</f>
        <v/>
      </c>
      <c r="H578" s="1" t="str">
        <f ca="1">IF(F578="","",SUMIFS(#REF!,#REF!,#REF!,#REF!,#REF!&amp;#REF!))</f>
        <v/>
      </c>
      <c r="I578" s="1" t="str">
        <f ca="1">IF(G578="","",SUMIFS(#REF!,#REF!,#REF!,#REF!,#REF!&amp;#REF!))</f>
        <v/>
      </c>
    </row>
    <row r="579" spans="1:9" x14ac:dyDescent="0.2">
      <c r="A579" t="str">
        <f>IF(ISBLANK('Compréhension de l''écrit'!A579),"",'Compréhension de l''écrit'!A579)</f>
        <v/>
      </c>
      <c r="B579" t="str">
        <f>IF(ISBLANK('Compréhension de l''écrit'!B579),"",'Compréhension de l''écrit'!B579)</f>
        <v/>
      </c>
      <c r="C579" t="str">
        <f>IF(ISBLANK('Compréhension de l''écrit'!C579),"",'Compréhension de l''écrit'!C579)</f>
        <v/>
      </c>
      <c r="D579" s="15" t="str">
        <f>IF(B579="","",IF(COUNTA(Paramétrages!H$5:H$32)=0,"",IF(ISBLANK('Compréhension de l''écrit'!D579),"",IF(('Compréhension de l''écrit'!D579)/(COUNTA(Paramétrages!H$5:H$32))&lt;0.34,"A",IF(('Compréhension de l''écrit'!D579)/(COUNTA(Paramétrages!H$5:H$32))&lt;0.67,"B","C")))&amp;IF(ISBLANK('Compréhension de l''écrit'!D579),""," ("&amp;'Compréhension de l''écrit'!D579&amp;" sur "&amp;COUNTA(Paramétrages!H$5:H$32)&amp;")")))</f>
        <v/>
      </c>
      <c r="E579" s="1" t="str">
        <f ca="1">IF(OFFSET(Paramétrages!$F$6,COLUMNS($G:G)-2,,)=0,"",IF($B579="","",IF(COUNTA(Paramétrages!$F$5:$F$32)=0,"",IF(ISBLANK('Compréhension de l''écrit'!$D579),"",IF((SUMIFS(Paramétrages!$W:$W,Paramétrages!$Y:$Y,IF(OFFSET(Paramétrages!$F$6,COLUMNS($G:G)-2,,)=0,"",OFFSET(Paramétrages!$F$6,COLUMNS($G:G)-2,,)),Paramétrages!$X:$X,$B579&amp;$C579)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579&amp;$C579))/(IF(OFFSET(Paramétrages!$G$6,COLUMNS($H:H)-2,,)=0,"",OFFSET(Paramétrages!$G$6,COLUMNS($H:H)-2,,)))&lt;0.67,"B","C"))))))&amp;IF(OFFSET(Paramétrages!$F$6,COLUMNS($G:G)-2,,)=0,"",IF(ISBLANK('Compréhension de l''écrit'!$D579),""," ("&amp;SUMIFS(Paramétrages!$W:$W,Paramétrages!$Y:$Y,IF(OFFSET(Paramétrages!$F$6,COLUMNS($G:G)-2,,)=0,"",OFFSET(Paramétrages!$F$6,COLUMNS($G:G)-2,,)),Paramétrages!$X:$X,$B579&amp;$C579)&amp;" sur "&amp;IF(OFFSET(Paramétrages!$G$6,COLUMNS($H:H)-2,,)=0,"",OFFSET(Paramétrages!$G$6,COLUMNS($H:H)-2,,))&amp;")"))</f>
        <v/>
      </c>
      <c r="F579" s="1" t="str">
        <f ca="1">IF(OFFSET(Paramétrages!$F$6,COLUMNS($G:H)-2,,)=0,"",IF($B579="","",IF(COUNTA(Paramétrages!$F$5:$F$32)=0,"",IF(ISBLANK('Compréhension de l''écrit'!$D579),"",IF((SUMIFS(Paramétrages!$W:$W,Paramétrages!$Y:$Y,IF(OFFSET(Paramétrages!$F$6,COLUMNS($G:H)-2,,)=0,"",OFFSET(Paramétrages!$F$6,COLUMNS($G:H)-2,,)),Paramétrages!$X:$X,$B579&amp;$C579)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579&amp;$C579))/(IF(OFFSET(Paramétrages!$G$6,COLUMNS($H:I)-2,,)=0,"",OFFSET(Paramétrages!$G$6,COLUMNS($H:I)-2,,)))&lt;0.67,"B","C"))))))&amp;IF(OFFSET(Paramétrages!$F$6,COLUMNS($G:H)-2,,)=0,"",IF(ISBLANK('Compréhension de l''écrit'!$D579),""," ("&amp;SUMIFS(Paramétrages!$W:$W,Paramétrages!$Y:$Y,IF(OFFSET(Paramétrages!$F$6,COLUMNS($G:H)-2,,)=0,"",OFFSET(Paramétrages!$F$6,COLUMNS($G:H)-2,,)),Paramétrages!$X:$X,$B579&amp;$C579)&amp;" sur "&amp;IF(OFFSET(Paramétrages!$G$6,COLUMNS($H:I)-2,,)=0,"",OFFSET(Paramétrages!$G$6,COLUMNS($H:I)-2,,))&amp;")"))</f>
        <v/>
      </c>
      <c r="G579" s="1" t="str">
        <f ca="1">IF(OFFSET(Paramétrages!$F$6,COLUMNS($G:I)-2,,)=0,"",IF($B579="","",IF(COUNTA(Paramétrages!$F$5:$F$32)=0,"",IF(ISBLANK('Compréhension de l''écrit'!$D579),"",IF((SUMIFS(Paramétrages!$W:$W,Paramétrages!$Y:$Y,IF(OFFSET(Paramétrages!$F$6,COLUMNS($G:I)-2,,)=0,"",OFFSET(Paramétrages!$F$6,COLUMNS($G:I)-2,,)),Paramétrages!$X:$X,$B579&amp;$C579)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579&amp;$C579))/(IF(OFFSET(Paramétrages!$G$6,COLUMNS($H:J)-2,,)=0,"",OFFSET(Paramétrages!$G$6,COLUMNS($H:J)-2,,)))&lt;0.67,"B","C"))))))&amp;IF(OFFSET(Paramétrages!$F$6,COLUMNS($G:I)-2,,)=0,"",IF(ISBLANK('Compréhension de l''écrit'!$D579),""," ("&amp;SUMIFS(Paramétrages!$W:$W,Paramétrages!$Y:$Y,IF(OFFSET(Paramétrages!$F$6,COLUMNS($G:I)-2,,)=0,"",OFFSET(Paramétrages!$F$6,COLUMNS($G:I)-2,,)),Paramétrages!$X:$X,$B579&amp;$C579)&amp;" sur "&amp;IF(OFFSET(Paramétrages!$G$6,COLUMNS($H:J)-2,,)=0,"",OFFSET(Paramétrages!$G$6,COLUMNS($H:J)-2,,))&amp;")"))</f>
        <v/>
      </c>
      <c r="H579" s="1" t="str">
        <f ca="1">IF(F579="","",SUMIFS(#REF!,#REF!,#REF!,#REF!,#REF!&amp;#REF!))</f>
        <v/>
      </c>
      <c r="I579" s="1" t="str">
        <f ca="1">IF(G579="","",SUMIFS(#REF!,#REF!,#REF!,#REF!,#REF!&amp;#REF!))</f>
        <v/>
      </c>
    </row>
    <row r="580" spans="1:9" x14ac:dyDescent="0.2">
      <c r="A580" t="str">
        <f>IF(ISBLANK('Compréhension de l''écrit'!A580),"",'Compréhension de l''écrit'!A580)</f>
        <v/>
      </c>
      <c r="B580" t="str">
        <f>IF(ISBLANK('Compréhension de l''écrit'!B580),"",'Compréhension de l''écrit'!B580)</f>
        <v/>
      </c>
      <c r="C580" t="str">
        <f>IF(ISBLANK('Compréhension de l''écrit'!C580),"",'Compréhension de l''écrit'!C580)</f>
        <v/>
      </c>
      <c r="D580" s="15" t="str">
        <f>IF(B580="","",IF(COUNTA(Paramétrages!H$5:H$32)=0,"",IF(ISBLANK('Compréhension de l''écrit'!D580),"",IF(('Compréhension de l''écrit'!D580)/(COUNTA(Paramétrages!H$5:H$32))&lt;0.34,"A",IF(('Compréhension de l''écrit'!D580)/(COUNTA(Paramétrages!H$5:H$32))&lt;0.67,"B","C")))&amp;IF(ISBLANK('Compréhension de l''écrit'!D580),""," ("&amp;'Compréhension de l''écrit'!D580&amp;" sur "&amp;COUNTA(Paramétrages!H$5:H$32)&amp;")")))</f>
        <v/>
      </c>
      <c r="E580" s="1" t="str">
        <f ca="1">IF(OFFSET(Paramétrages!$F$6,COLUMNS($G:G)-2,,)=0,"",IF($B580="","",IF(COUNTA(Paramétrages!$F$5:$F$32)=0,"",IF(ISBLANK('Compréhension de l''écrit'!$D580),"",IF((SUMIFS(Paramétrages!$W:$W,Paramétrages!$Y:$Y,IF(OFFSET(Paramétrages!$F$6,COLUMNS($G:G)-2,,)=0,"",OFFSET(Paramétrages!$F$6,COLUMNS($G:G)-2,,)),Paramétrages!$X:$X,$B580&amp;$C580)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580&amp;$C580))/(IF(OFFSET(Paramétrages!$G$6,COLUMNS($H:H)-2,,)=0,"",OFFSET(Paramétrages!$G$6,COLUMNS($H:H)-2,,)))&lt;0.67,"B","C"))))))&amp;IF(OFFSET(Paramétrages!$F$6,COLUMNS($G:G)-2,,)=0,"",IF(ISBLANK('Compréhension de l''écrit'!$D580),""," ("&amp;SUMIFS(Paramétrages!$W:$W,Paramétrages!$Y:$Y,IF(OFFSET(Paramétrages!$F$6,COLUMNS($G:G)-2,,)=0,"",OFFSET(Paramétrages!$F$6,COLUMNS($G:G)-2,,)),Paramétrages!$X:$X,$B580&amp;$C580)&amp;" sur "&amp;IF(OFFSET(Paramétrages!$G$6,COLUMNS($H:H)-2,,)=0,"",OFFSET(Paramétrages!$G$6,COLUMNS($H:H)-2,,))&amp;")"))</f>
        <v/>
      </c>
      <c r="F580" s="1" t="str">
        <f ca="1">IF(OFFSET(Paramétrages!$F$6,COLUMNS($G:H)-2,,)=0,"",IF($B580="","",IF(COUNTA(Paramétrages!$F$5:$F$32)=0,"",IF(ISBLANK('Compréhension de l''écrit'!$D580),"",IF((SUMIFS(Paramétrages!$W:$W,Paramétrages!$Y:$Y,IF(OFFSET(Paramétrages!$F$6,COLUMNS($G:H)-2,,)=0,"",OFFSET(Paramétrages!$F$6,COLUMNS($G:H)-2,,)),Paramétrages!$X:$X,$B580&amp;$C580)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580&amp;$C580))/(IF(OFFSET(Paramétrages!$G$6,COLUMNS($H:I)-2,,)=0,"",OFFSET(Paramétrages!$G$6,COLUMNS($H:I)-2,,)))&lt;0.67,"B","C"))))))&amp;IF(OFFSET(Paramétrages!$F$6,COLUMNS($G:H)-2,,)=0,"",IF(ISBLANK('Compréhension de l''écrit'!$D580),""," ("&amp;SUMIFS(Paramétrages!$W:$W,Paramétrages!$Y:$Y,IF(OFFSET(Paramétrages!$F$6,COLUMNS($G:H)-2,,)=0,"",OFFSET(Paramétrages!$F$6,COLUMNS($G:H)-2,,)),Paramétrages!$X:$X,$B580&amp;$C580)&amp;" sur "&amp;IF(OFFSET(Paramétrages!$G$6,COLUMNS($H:I)-2,,)=0,"",OFFSET(Paramétrages!$G$6,COLUMNS($H:I)-2,,))&amp;")"))</f>
        <v/>
      </c>
      <c r="G580" s="1" t="str">
        <f ca="1">IF(OFFSET(Paramétrages!$F$6,COLUMNS($G:I)-2,,)=0,"",IF($B580="","",IF(COUNTA(Paramétrages!$F$5:$F$32)=0,"",IF(ISBLANK('Compréhension de l''écrit'!$D580),"",IF((SUMIFS(Paramétrages!$W:$W,Paramétrages!$Y:$Y,IF(OFFSET(Paramétrages!$F$6,COLUMNS($G:I)-2,,)=0,"",OFFSET(Paramétrages!$F$6,COLUMNS($G:I)-2,,)),Paramétrages!$X:$X,$B580&amp;$C580)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580&amp;$C580))/(IF(OFFSET(Paramétrages!$G$6,COLUMNS($H:J)-2,,)=0,"",OFFSET(Paramétrages!$G$6,COLUMNS($H:J)-2,,)))&lt;0.67,"B","C"))))))&amp;IF(OFFSET(Paramétrages!$F$6,COLUMNS($G:I)-2,,)=0,"",IF(ISBLANK('Compréhension de l''écrit'!$D580),""," ("&amp;SUMIFS(Paramétrages!$W:$W,Paramétrages!$Y:$Y,IF(OFFSET(Paramétrages!$F$6,COLUMNS($G:I)-2,,)=0,"",OFFSET(Paramétrages!$F$6,COLUMNS($G:I)-2,,)),Paramétrages!$X:$X,$B580&amp;$C580)&amp;" sur "&amp;IF(OFFSET(Paramétrages!$G$6,COLUMNS($H:J)-2,,)=0,"",OFFSET(Paramétrages!$G$6,COLUMNS($H:J)-2,,))&amp;")"))</f>
        <v/>
      </c>
      <c r="H580" s="1" t="str">
        <f ca="1">IF(F580="","",SUMIFS(#REF!,#REF!,#REF!,#REF!,#REF!&amp;#REF!))</f>
        <v/>
      </c>
      <c r="I580" s="1" t="str">
        <f ca="1">IF(G580="","",SUMIFS(#REF!,#REF!,#REF!,#REF!,#REF!&amp;#REF!))</f>
        <v/>
      </c>
    </row>
    <row r="581" spans="1:9" x14ac:dyDescent="0.2">
      <c r="A581" t="str">
        <f>IF(ISBLANK('Compréhension de l''écrit'!A581),"",'Compréhension de l''écrit'!A581)</f>
        <v/>
      </c>
      <c r="B581" t="str">
        <f>IF(ISBLANK('Compréhension de l''écrit'!B581),"",'Compréhension de l''écrit'!B581)</f>
        <v/>
      </c>
      <c r="C581" t="str">
        <f>IF(ISBLANK('Compréhension de l''écrit'!C581),"",'Compréhension de l''écrit'!C581)</f>
        <v/>
      </c>
      <c r="D581" s="15" t="str">
        <f>IF(B581="","",IF(COUNTA(Paramétrages!H$5:H$32)=0,"",IF(ISBLANK('Compréhension de l''écrit'!D581),"",IF(('Compréhension de l''écrit'!D581)/(COUNTA(Paramétrages!H$5:H$32))&lt;0.34,"A",IF(('Compréhension de l''écrit'!D581)/(COUNTA(Paramétrages!H$5:H$32))&lt;0.67,"B","C")))&amp;IF(ISBLANK('Compréhension de l''écrit'!D581),""," ("&amp;'Compréhension de l''écrit'!D581&amp;" sur "&amp;COUNTA(Paramétrages!H$5:H$32)&amp;")")))</f>
        <v/>
      </c>
      <c r="E581" s="1" t="str">
        <f ca="1">IF(OFFSET(Paramétrages!$F$6,COLUMNS($G:G)-2,,)=0,"",IF($B581="","",IF(COUNTA(Paramétrages!$F$5:$F$32)=0,"",IF(ISBLANK('Compréhension de l''écrit'!$D581),"",IF((SUMIFS(Paramétrages!$W:$W,Paramétrages!$Y:$Y,IF(OFFSET(Paramétrages!$F$6,COLUMNS($G:G)-2,,)=0,"",OFFSET(Paramétrages!$F$6,COLUMNS($G:G)-2,,)),Paramétrages!$X:$X,$B581&amp;$C581)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581&amp;$C581))/(IF(OFFSET(Paramétrages!$G$6,COLUMNS($H:H)-2,,)=0,"",OFFSET(Paramétrages!$G$6,COLUMNS($H:H)-2,,)))&lt;0.67,"B","C"))))))&amp;IF(OFFSET(Paramétrages!$F$6,COLUMNS($G:G)-2,,)=0,"",IF(ISBLANK('Compréhension de l''écrit'!$D581),""," ("&amp;SUMIFS(Paramétrages!$W:$W,Paramétrages!$Y:$Y,IF(OFFSET(Paramétrages!$F$6,COLUMNS($G:G)-2,,)=0,"",OFFSET(Paramétrages!$F$6,COLUMNS($G:G)-2,,)),Paramétrages!$X:$X,$B581&amp;$C581)&amp;" sur "&amp;IF(OFFSET(Paramétrages!$G$6,COLUMNS($H:H)-2,,)=0,"",OFFSET(Paramétrages!$G$6,COLUMNS($H:H)-2,,))&amp;")"))</f>
        <v/>
      </c>
      <c r="F581" s="1" t="str">
        <f ca="1">IF(OFFSET(Paramétrages!$F$6,COLUMNS($G:H)-2,,)=0,"",IF($B581="","",IF(COUNTA(Paramétrages!$F$5:$F$32)=0,"",IF(ISBLANK('Compréhension de l''écrit'!$D581),"",IF((SUMIFS(Paramétrages!$W:$W,Paramétrages!$Y:$Y,IF(OFFSET(Paramétrages!$F$6,COLUMNS($G:H)-2,,)=0,"",OFFSET(Paramétrages!$F$6,COLUMNS($G:H)-2,,)),Paramétrages!$X:$X,$B581&amp;$C581)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581&amp;$C581))/(IF(OFFSET(Paramétrages!$G$6,COLUMNS($H:I)-2,,)=0,"",OFFSET(Paramétrages!$G$6,COLUMNS($H:I)-2,,)))&lt;0.67,"B","C"))))))&amp;IF(OFFSET(Paramétrages!$F$6,COLUMNS($G:H)-2,,)=0,"",IF(ISBLANK('Compréhension de l''écrit'!$D581),""," ("&amp;SUMIFS(Paramétrages!$W:$W,Paramétrages!$Y:$Y,IF(OFFSET(Paramétrages!$F$6,COLUMNS($G:H)-2,,)=0,"",OFFSET(Paramétrages!$F$6,COLUMNS($G:H)-2,,)),Paramétrages!$X:$X,$B581&amp;$C581)&amp;" sur "&amp;IF(OFFSET(Paramétrages!$G$6,COLUMNS($H:I)-2,,)=0,"",OFFSET(Paramétrages!$G$6,COLUMNS($H:I)-2,,))&amp;")"))</f>
        <v/>
      </c>
      <c r="G581" s="1" t="str">
        <f ca="1">IF(OFFSET(Paramétrages!$F$6,COLUMNS($G:I)-2,,)=0,"",IF($B581="","",IF(COUNTA(Paramétrages!$F$5:$F$32)=0,"",IF(ISBLANK('Compréhension de l''écrit'!$D581),"",IF((SUMIFS(Paramétrages!$W:$W,Paramétrages!$Y:$Y,IF(OFFSET(Paramétrages!$F$6,COLUMNS($G:I)-2,,)=0,"",OFFSET(Paramétrages!$F$6,COLUMNS($G:I)-2,,)),Paramétrages!$X:$X,$B581&amp;$C581)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581&amp;$C581))/(IF(OFFSET(Paramétrages!$G$6,COLUMNS($H:J)-2,,)=0,"",OFFSET(Paramétrages!$G$6,COLUMNS($H:J)-2,,)))&lt;0.67,"B","C"))))))&amp;IF(OFFSET(Paramétrages!$F$6,COLUMNS($G:I)-2,,)=0,"",IF(ISBLANK('Compréhension de l''écrit'!$D581),""," ("&amp;SUMIFS(Paramétrages!$W:$W,Paramétrages!$Y:$Y,IF(OFFSET(Paramétrages!$F$6,COLUMNS($G:I)-2,,)=0,"",OFFSET(Paramétrages!$F$6,COLUMNS($G:I)-2,,)),Paramétrages!$X:$X,$B581&amp;$C581)&amp;" sur "&amp;IF(OFFSET(Paramétrages!$G$6,COLUMNS($H:J)-2,,)=0,"",OFFSET(Paramétrages!$G$6,COLUMNS($H:J)-2,,))&amp;")"))</f>
        <v/>
      </c>
      <c r="H581" s="1" t="str">
        <f ca="1">IF(F581="","",SUMIFS(#REF!,#REF!,#REF!,#REF!,#REF!&amp;#REF!))</f>
        <v/>
      </c>
      <c r="I581" s="1" t="str">
        <f ca="1">IF(G581="","",SUMIFS(#REF!,#REF!,#REF!,#REF!,#REF!&amp;#REF!))</f>
        <v/>
      </c>
    </row>
    <row r="582" spans="1:9" x14ac:dyDescent="0.2">
      <c r="A582" t="str">
        <f>IF(ISBLANK('Compréhension de l''écrit'!A582),"",'Compréhension de l''écrit'!A582)</f>
        <v/>
      </c>
      <c r="B582" t="str">
        <f>IF(ISBLANK('Compréhension de l''écrit'!B582),"",'Compréhension de l''écrit'!B582)</f>
        <v/>
      </c>
      <c r="C582" t="str">
        <f>IF(ISBLANK('Compréhension de l''écrit'!C582),"",'Compréhension de l''écrit'!C582)</f>
        <v/>
      </c>
      <c r="D582" s="15" t="str">
        <f>IF(B582="","",IF(COUNTA(Paramétrages!H$5:H$32)=0,"",IF(ISBLANK('Compréhension de l''écrit'!D582),"",IF(('Compréhension de l''écrit'!D582)/(COUNTA(Paramétrages!H$5:H$32))&lt;0.34,"A",IF(('Compréhension de l''écrit'!D582)/(COUNTA(Paramétrages!H$5:H$32))&lt;0.67,"B","C")))&amp;IF(ISBLANK('Compréhension de l''écrit'!D582),""," ("&amp;'Compréhension de l''écrit'!D582&amp;" sur "&amp;COUNTA(Paramétrages!H$5:H$32)&amp;")")))</f>
        <v/>
      </c>
      <c r="E582" s="1" t="str">
        <f ca="1">IF(OFFSET(Paramétrages!$F$6,COLUMNS($G:G)-2,,)=0,"",IF($B582="","",IF(COUNTA(Paramétrages!$F$5:$F$32)=0,"",IF(ISBLANK('Compréhension de l''écrit'!$D582),"",IF((SUMIFS(Paramétrages!$W:$W,Paramétrages!$Y:$Y,IF(OFFSET(Paramétrages!$F$6,COLUMNS($G:G)-2,,)=0,"",OFFSET(Paramétrages!$F$6,COLUMNS($G:G)-2,,)),Paramétrages!$X:$X,$B582&amp;$C582)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582&amp;$C582))/(IF(OFFSET(Paramétrages!$G$6,COLUMNS($H:H)-2,,)=0,"",OFFSET(Paramétrages!$G$6,COLUMNS($H:H)-2,,)))&lt;0.67,"B","C"))))))&amp;IF(OFFSET(Paramétrages!$F$6,COLUMNS($G:G)-2,,)=0,"",IF(ISBLANK('Compréhension de l''écrit'!$D582),""," ("&amp;SUMIFS(Paramétrages!$W:$W,Paramétrages!$Y:$Y,IF(OFFSET(Paramétrages!$F$6,COLUMNS($G:G)-2,,)=0,"",OFFSET(Paramétrages!$F$6,COLUMNS($G:G)-2,,)),Paramétrages!$X:$X,$B582&amp;$C582)&amp;" sur "&amp;IF(OFFSET(Paramétrages!$G$6,COLUMNS($H:H)-2,,)=0,"",OFFSET(Paramétrages!$G$6,COLUMNS($H:H)-2,,))&amp;")"))</f>
        <v/>
      </c>
      <c r="F582" s="1" t="str">
        <f ca="1">IF(OFFSET(Paramétrages!$F$6,COLUMNS($G:H)-2,,)=0,"",IF($B582="","",IF(COUNTA(Paramétrages!$F$5:$F$32)=0,"",IF(ISBLANK('Compréhension de l''écrit'!$D582),"",IF((SUMIFS(Paramétrages!$W:$W,Paramétrages!$Y:$Y,IF(OFFSET(Paramétrages!$F$6,COLUMNS($G:H)-2,,)=0,"",OFFSET(Paramétrages!$F$6,COLUMNS($G:H)-2,,)),Paramétrages!$X:$X,$B582&amp;$C582)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582&amp;$C582))/(IF(OFFSET(Paramétrages!$G$6,COLUMNS($H:I)-2,,)=0,"",OFFSET(Paramétrages!$G$6,COLUMNS($H:I)-2,,)))&lt;0.67,"B","C"))))))&amp;IF(OFFSET(Paramétrages!$F$6,COLUMNS($G:H)-2,,)=0,"",IF(ISBLANK('Compréhension de l''écrit'!$D582),""," ("&amp;SUMIFS(Paramétrages!$W:$W,Paramétrages!$Y:$Y,IF(OFFSET(Paramétrages!$F$6,COLUMNS($G:H)-2,,)=0,"",OFFSET(Paramétrages!$F$6,COLUMNS($G:H)-2,,)),Paramétrages!$X:$X,$B582&amp;$C582)&amp;" sur "&amp;IF(OFFSET(Paramétrages!$G$6,COLUMNS($H:I)-2,,)=0,"",OFFSET(Paramétrages!$G$6,COLUMNS($H:I)-2,,))&amp;")"))</f>
        <v/>
      </c>
      <c r="G582" s="1" t="str">
        <f ca="1">IF(OFFSET(Paramétrages!$F$6,COLUMNS($G:I)-2,,)=0,"",IF($B582="","",IF(COUNTA(Paramétrages!$F$5:$F$32)=0,"",IF(ISBLANK('Compréhension de l''écrit'!$D582),"",IF((SUMIFS(Paramétrages!$W:$W,Paramétrages!$Y:$Y,IF(OFFSET(Paramétrages!$F$6,COLUMNS($G:I)-2,,)=0,"",OFFSET(Paramétrages!$F$6,COLUMNS($G:I)-2,,)),Paramétrages!$X:$X,$B582&amp;$C582)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582&amp;$C582))/(IF(OFFSET(Paramétrages!$G$6,COLUMNS($H:J)-2,,)=0,"",OFFSET(Paramétrages!$G$6,COLUMNS($H:J)-2,,)))&lt;0.67,"B","C"))))))&amp;IF(OFFSET(Paramétrages!$F$6,COLUMNS($G:I)-2,,)=0,"",IF(ISBLANK('Compréhension de l''écrit'!$D582),""," ("&amp;SUMIFS(Paramétrages!$W:$W,Paramétrages!$Y:$Y,IF(OFFSET(Paramétrages!$F$6,COLUMNS($G:I)-2,,)=0,"",OFFSET(Paramétrages!$F$6,COLUMNS($G:I)-2,,)),Paramétrages!$X:$X,$B582&amp;$C582)&amp;" sur "&amp;IF(OFFSET(Paramétrages!$G$6,COLUMNS($H:J)-2,,)=0,"",OFFSET(Paramétrages!$G$6,COLUMNS($H:J)-2,,))&amp;")"))</f>
        <v/>
      </c>
      <c r="H582" s="1" t="str">
        <f ca="1">IF(F582="","",SUMIFS(#REF!,#REF!,#REF!,#REF!,#REF!&amp;#REF!))</f>
        <v/>
      </c>
      <c r="I582" s="1" t="str">
        <f ca="1">IF(G582="","",SUMIFS(#REF!,#REF!,#REF!,#REF!,#REF!&amp;#REF!))</f>
        <v/>
      </c>
    </row>
    <row r="583" spans="1:9" x14ac:dyDescent="0.2">
      <c r="A583" t="str">
        <f>IF(ISBLANK('Compréhension de l''écrit'!A583),"",'Compréhension de l''écrit'!A583)</f>
        <v/>
      </c>
      <c r="B583" t="str">
        <f>IF(ISBLANK('Compréhension de l''écrit'!B583),"",'Compréhension de l''écrit'!B583)</f>
        <v/>
      </c>
      <c r="C583" t="str">
        <f>IF(ISBLANK('Compréhension de l''écrit'!C583),"",'Compréhension de l''écrit'!C583)</f>
        <v/>
      </c>
      <c r="D583" s="15" t="str">
        <f>IF(B583="","",IF(COUNTA(Paramétrages!H$5:H$32)=0,"",IF(ISBLANK('Compréhension de l''écrit'!D583),"",IF(('Compréhension de l''écrit'!D583)/(COUNTA(Paramétrages!H$5:H$32))&lt;0.34,"A",IF(('Compréhension de l''écrit'!D583)/(COUNTA(Paramétrages!H$5:H$32))&lt;0.67,"B","C")))&amp;IF(ISBLANK('Compréhension de l''écrit'!D583),""," ("&amp;'Compréhension de l''écrit'!D583&amp;" sur "&amp;COUNTA(Paramétrages!H$5:H$32)&amp;")")))</f>
        <v/>
      </c>
      <c r="E583" s="1" t="str">
        <f ca="1">IF(OFFSET(Paramétrages!$F$6,COLUMNS($G:G)-2,,)=0,"",IF($B583="","",IF(COUNTA(Paramétrages!$F$5:$F$32)=0,"",IF(ISBLANK('Compréhension de l''écrit'!$D583),"",IF((SUMIFS(Paramétrages!$W:$W,Paramétrages!$Y:$Y,IF(OFFSET(Paramétrages!$F$6,COLUMNS($G:G)-2,,)=0,"",OFFSET(Paramétrages!$F$6,COLUMNS($G:G)-2,,)),Paramétrages!$X:$X,$B583&amp;$C583)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583&amp;$C583))/(IF(OFFSET(Paramétrages!$G$6,COLUMNS($H:H)-2,,)=0,"",OFFSET(Paramétrages!$G$6,COLUMNS($H:H)-2,,)))&lt;0.67,"B","C"))))))&amp;IF(OFFSET(Paramétrages!$F$6,COLUMNS($G:G)-2,,)=0,"",IF(ISBLANK('Compréhension de l''écrit'!$D583),""," ("&amp;SUMIFS(Paramétrages!$W:$W,Paramétrages!$Y:$Y,IF(OFFSET(Paramétrages!$F$6,COLUMNS($G:G)-2,,)=0,"",OFFSET(Paramétrages!$F$6,COLUMNS($G:G)-2,,)),Paramétrages!$X:$X,$B583&amp;$C583)&amp;" sur "&amp;IF(OFFSET(Paramétrages!$G$6,COLUMNS($H:H)-2,,)=0,"",OFFSET(Paramétrages!$G$6,COLUMNS($H:H)-2,,))&amp;")"))</f>
        <v/>
      </c>
      <c r="F583" s="1" t="str">
        <f ca="1">IF(OFFSET(Paramétrages!$F$6,COLUMNS($G:H)-2,,)=0,"",IF($B583="","",IF(COUNTA(Paramétrages!$F$5:$F$32)=0,"",IF(ISBLANK('Compréhension de l''écrit'!$D583),"",IF((SUMIFS(Paramétrages!$W:$W,Paramétrages!$Y:$Y,IF(OFFSET(Paramétrages!$F$6,COLUMNS($G:H)-2,,)=0,"",OFFSET(Paramétrages!$F$6,COLUMNS($G:H)-2,,)),Paramétrages!$X:$X,$B583&amp;$C583)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583&amp;$C583))/(IF(OFFSET(Paramétrages!$G$6,COLUMNS($H:I)-2,,)=0,"",OFFSET(Paramétrages!$G$6,COLUMNS($H:I)-2,,)))&lt;0.67,"B","C"))))))&amp;IF(OFFSET(Paramétrages!$F$6,COLUMNS($G:H)-2,,)=0,"",IF(ISBLANK('Compréhension de l''écrit'!$D583),""," ("&amp;SUMIFS(Paramétrages!$W:$W,Paramétrages!$Y:$Y,IF(OFFSET(Paramétrages!$F$6,COLUMNS($G:H)-2,,)=0,"",OFFSET(Paramétrages!$F$6,COLUMNS($G:H)-2,,)),Paramétrages!$X:$X,$B583&amp;$C583)&amp;" sur "&amp;IF(OFFSET(Paramétrages!$G$6,COLUMNS($H:I)-2,,)=0,"",OFFSET(Paramétrages!$G$6,COLUMNS($H:I)-2,,))&amp;")"))</f>
        <v/>
      </c>
      <c r="G583" s="1" t="str">
        <f ca="1">IF(OFFSET(Paramétrages!$F$6,COLUMNS($G:I)-2,,)=0,"",IF($B583="","",IF(COUNTA(Paramétrages!$F$5:$F$32)=0,"",IF(ISBLANK('Compréhension de l''écrit'!$D583),"",IF((SUMIFS(Paramétrages!$W:$W,Paramétrages!$Y:$Y,IF(OFFSET(Paramétrages!$F$6,COLUMNS($G:I)-2,,)=0,"",OFFSET(Paramétrages!$F$6,COLUMNS($G:I)-2,,)),Paramétrages!$X:$X,$B583&amp;$C583)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583&amp;$C583))/(IF(OFFSET(Paramétrages!$G$6,COLUMNS($H:J)-2,,)=0,"",OFFSET(Paramétrages!$G$6,COLUMNS($H:J)-2,,)))&lt;0.67,"B","C"))))))&amp;IF(OFFSET(Paramétrages!$F$6,COLUMNS($G:I)-2,,)=0,"",IF(ISBLANK('Compréhension de l''écrit'!$D583),""," ("&amp;SUMIFS(Paramétrages!$W:$W,Paramétrages!$Y:$Y,IF(OFFSET(Paramétrages!$F$6,COLUMNS($G:I)-2,,)=0,"",OFFSET(Paramétrages!$F$6,COLUMNS($G:I)-2,,)),Paramétrages!$X:$X,$B583&amp;$C583)&amp;" sur "&amp;IF(OFFSET(Paramétrages!$G$6,COLUMNS($H:J)-2,,)=0,"",OFFSET(Paramétrages!$G$6,COLUMNS($H:J)-2,,))&amp;")"))</f>
        <v/>
      </c>
      <c r="H583" s="1" t="str">
        <f ca="1">IF(F583="","",SUMIFS(#REF!,#REF!,#REF!,#REF!,#REF!&amp;#REF!))</f>
        <v/>
      </c>
      <c r="I583" s="1" t="str">
        <f ca="1">IF(G583="","",SUMIFS(#REF!,#REF!,#REF!,#REF!,#REF!&amp;#REF!))</f>
        <v/>
      </c>
    </row>
    <row r="584" spans="1:9" x14ac:dyDescent="0.2">
      <c r="A584" t="str">
        <f>IF(ISBLANK('Compréhension de l''écrit'!A584),"",'Compréhension de l''écrit'!A584)</f>
        <v/>
      </c>
      <c r="B584" t="str">
        <f>IF(ISBLANK('Compréhension de l''écrit'!B584),"",'Compréhension de l''écrit'!B584)</f>
        <v/>
      </c>
      <c r="C584" t="str">
        <f>IF(ISBLANK('Compréhension de l''écrit'!C584),"",'Compréhension de l''écrit'!C584)</f>
        <v/>
      </c>
      <c r="D584" s="15" t="str">
        <f>IF(B584="","",IF(COUNTA(Paramétrages!H$5:H$32)=0,"",IF(ISBLANK('Compréhension de l''écrit'!D584),"",IF(('Compréhension de l''écrit'!D584)/(COUNTA(Paramétrages!H$5:H$32))&lt;0.34,"A",IF(('Compréhension de l''écrit'!D584)/(COUNTA(Paramétrages!H$5:H$32))&lt;0.67,"B","C")))&amp;IF(ISBLANK('Compréhension de l''écrit'!D584),""," ("&amp;'Compréhension de l''écrit'!D584&amp;" sur "&amp;COUNTA(Paramétrages!H$5:H$32)&amp;")")))</f>
        <v/>
      </c>
      <c r="E584" s="1" t="str">
        <f ca="1">IF(OFFSET(Paramétrages!$F$6,COLUMNS($G:G)-2,,)=0,"",IF($B584="","",IF(COUNTA(Paramétrages!$F$5:$F$32)=0,"",IF(ISBLANK('Compréhension de l''écrit'!$D584),"",IF((SUMIFS(Paramétrages!$W:$W,Paramétrages!$Y:$Y,IF(OFFSET(Paramétrages!$F$6,COLUMNS($G:G)-2,,)=0,"",OFFSET(Paramétrages!$F$6,COLUMNS($G:G)-2,,)),Paramétrages!$X:$X,$B584&amp;$C584)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584&amp;$C584))/(IF(OFFSET(Paramétrages!$G$6,COLUMNS($H:H)-2,,)=0,"",OFFSET(Paramétrages!$G$6,COLUMNS($H:H)-2,,)))&lt;0.67,"B","C"))))))&amp;IF(OFFSET(Paramétrages!$F$6,COLUMNS($G:G)-2,,)=0,"",IF(ISBLANK('Compréhension de l''écrit'!$D584),""," ("&amp;SUMIFS(Paramétrages!$W:$W,Paramétrages!$Y:$Y,IF(OFFSET(Paramétrages!$F$6,COLUMNS($G:G)-2,,)=0,"",OFFSET(Paramétrages!$F$6,COLUMNS($G:G)-2,,)),Paramétrages!$X:$X,$B584&amp;$C584)&amp;" sur "&amp;IF(OFFSET(Paramétrages!$G$6,COLUMNS($H:H)-2,,)=0,"",OFFSET(Paramétrages!$G$6,COLUMNS($H:H)-2,,))&amp;")"))</f>
        <v/>
      </c>
      <c r="F584" s="1" t="str">
        <f ca="1">IF(OFFSET(Paramétrages!$F$6,COLUMNS($G:H)-2,,)=0,"",IF($B584="","",IF(COUNTA(Paramétrages!$F$5:$F$32)=0,"",IF(ISBLANK('Compréhension de l''écrit'!$D584),"",IF((SUMIFS(Paramétrages!$W:$W,Paramétrages!$Y:$Y,IF(OFFSET(Paramétrages!$F$6,COLUMNS($G:H)-2,,)=0,"",OFFSET(Paramétrages!$F$6,COLUMNS($G:H)-2,,)),Paramétrages!$X:$X,$B584&amp;$C584)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584&amp;$C584))/(IF(OFFSET(Paramétrages!$G$6,COLUMNS($H:I)-2,,)=0,"",OFFSET(Paramétrages!$G$6,COLUMNS($H:I)-2,,)))&lt;0.67,"B","C"))))))&amp;IF(OFFSET(Paramétrages!$F$6,COLUMNS($G:H)-2,,)=0,"",IF(ISBLANK('Compréhension de l''écrit'!$D584),""," ("&amp;SUMIFS(Paramétrages!$W:$W,Paramétrages!$Y:$Y,IF(OFFSET(Paramétrages!$F$6,COLUMNS($G:H)-2,,)=0,"",OFFSET(Paramétrages!$F$6,COLUMNS($G:H)-2,,)),Paramétrages!$X:$X,$B584&amp;$C584)&amp;" sur "&amp;IF(OFFSET(Paramétrages!$G$6,COLUMNS($H:I)-2,,)=0,"",OFFSET(Paramétrages!$G$6,COLUMNS($H:I)-2,,))&amp;")"))</f>
        <v/>
      </c>
      <c r="G584" s="1" t="str">
        <f ca="1">IF(OFFSET(Paramétrages!$F$6,COLUMNS($G:I)-2,,)=0,"",IF($B584="","",IF(COUNTA(Paramétrages!$F$5:$F$32)=0,"",IF(ISBLANK('Compréhension de l''écrit'!$D584),"",IF((SUMIFS(Paramétrages!$W:$W,Paramétrages!$Y:$Y,IF(OFFSET(Paramétrages!$F$6,COLUMNS($G:I)-2,,)=0,"",OFFSET(Paramétrages!$F$6,COLUMNS($G:I)-2,,)),Paramétrages!$X:$X,$B584&amp;$C584)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584&amp;$C584))/(IF(OFFSET(Paramétrages!$G$6,COLUMNS($H:J)-2,,)=0,"",OFFSET(Paramétrages!$G$6,COLUMNS($H:J)-2,,)))&lt;0.67,"B","C"))))))&amp;IF(OFFSET(Paramétrages!$F$6,COLUMNS($G:I)-2,,)=0,"",IF(ISBLANK('Compréhension de l''écrit'!$D584),""," ("&amp;SUMIFS(Paramétrages!$W:$W,Paramétrages!$Y:$Y,IF(OFFSET(Paramétrages!$F$6,COLUMNS($G:I)-2,,)=0,"",OFFSET(Paramétrages!$F$6,COLUMNS($G:I)-2,,)),Paramétrages!$X:$X,$B584&amp;$C584)&amp;" sur "&amp;IF(OFFSET(Paramétrages!$G$6,COLUMNS($H:J)-2,,)=0,"",OFFSET(Paramétrages!$G$6,COLUMNS($H:J)-2,,))&amp;")"))</f>
        <v/>
      </c>
      <c r="H584" s="1" t="str">
        <f ca="1">IF(F584="","",SUMIFS(#REF!,#REF!,#REF!,#REF!,#REF!&amp;#REF!))</f>
        <v/>
      </c>
      <c r="I584" s="1" t="str">
        <f ca="1">IF(G584="","",SUMIFS(#REF!,#REF!,#REF!,#REF!,#REF!&amp;#REF!))</f>
        <v/>
      </c>
    </row>
    <row r="585" spans="1:9" x14ac:dyDescent="0.2">
      <c r="A585" t="str">
        <f>IF(ISBLANK('Compréhension de l''écrit'!A585),"",'Compréhension de l''écrit'!A585)</f>
        <v/>
      </c>
      <c r="B585" t="str">
        <f>IF(ISBLANK('Compréhension de l''écrit'!B585),"",'Compréhension de l''écrit'!B585)</f>
        <v/>
      </c>
      <c r="C585" t="str">
        <f>IF(ISBLANK('Compréhension de l''écrit'!C585),"",'Compréhension de l''écrit'!C585)</f>
        <v/>
      </c>
      <c r="D585" s="15" t="str">
        <f>IF(B585="","",IF(COUNTA(Paramétrages!H$5:H$32)=0,"",IF(ISBLANK('Compréhension de l''écrit'!D585),"",IF(('Compréhension de l''écrit'!D585)/(COUNTA(Paramétrages!H$5:H$32))&lt;0.34,"A",IF(('Compréhension de l''écrit'!D585)/(COUNTA(Paramétrages!H$5:H$32))&lt;0.67,"B","C")))&amp;IF(ISBLANK('Compréhension de l''écrit'!D585),""," ("&amp;'Compréhension de l''écrit'!D585&amp;" sur "&amp;COUNTA(Paramétrages!H$5:H$32)&amp;")")))</f>
        <v/>
      </c>
      <c r="E585" s="1" t="str">
        <f ca="1">IF(OFFSET(Paramétrages!$F$6,COLUMNS($G:G)-2,,)=0,"",IF($B585="","",IF(COUNTA(Paramétrages!$F$5:$F$32)=0,"",IF(ISBLANK('Compréhension de l''écrit'!$D585),"",IF((SUMIFS(Paramétrages!$W:$W,Paramétrages!$Y:$Y,IF(OFFSET(Paramétrages!$F$6,COLUMNS($G:G)-2,,)=0,"",OFFSET(Paramétrages!$F$6,COLUMNS($G:G)-2,,)),Paramétrages!$X:$X,$B585&amp;$C585)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585&amp;$C585))/(IF(OFFSET(Paramétrages!$G$6,COLUMNS($H:H)-2,,)=0,"",OFFSET(Paramétrages!$G$6,COLUMNS($H:H)-2,,)))&lt;0.67,"B","C"))))))&amp;IF(OFFSET(Paramétrages!$F$6,COLUMNS($G:G)-2,,)=0,"",IF(ISBLANK('Compréhension de l''écrit'!$D585),""," ("&amp;SUMIFS(Paramétrages!$W:$W,Paramétrages!$Y:$Y,IF(OFFSET(Paramétrages!$F$6,COLUMNS($G:G)-2,,)=0,"",OFFSET(Paramétrages!$F$6,COLUMNS($G:G)-2,,)),Paramétrages!$X:$X,$B585&amp;$C585)&amp;" sur "&amp;IF(OFFSET(Paramétrages!$G$6,COLUMNS($H:H)-2,,)=0,"",OFFSET(Paramétrages!$G$6,COLUMNS($H:H)-2,,))&amp;")"))</f>
        <v/>
      </c>
      <c r="F585" s="1" t="str">
        <f ca="1">IF(OFFSET(Paramétrages!$F$6,COLUMNS($G:H)-2,,)=0,"",IF($B585="","",IF(COUNTA(Paramétrages!$F$5:$F$32)=0,"",IF(ISBLANK('Compréhension de l''écrit'!$D585),"",IF((SUMIFS(Paramétrages!$W:$W,Paramétrages!$Y:$Y,IF(OFFSET(Paramétrages!$F$6,COLUMNS($G:H)-2,,)=0,"",OFFSET(Paramétrages!$F$6,COLUMNS($G:H)-2,,)),Paramétrages!$X:$X,$B585&amp;$C585)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585&amp;$C585))/(IF(OFFSET(Paramétrages!$G$6,COLUMNS($H:I)-2,,)=0,"",OFFSET(Paramétrages!$G$6,COLUMNS($H:I)-2,,)))&lt;0.67,"B","C"))))))&amp;IF(OFFSET(Paramétrages!$F$6,COLUMNS($G:H)-2,,)=0,"",IF(ISBLANK('Compréhension de l''écrit'!$D585),""," ("&amp;SUMIFS(Paramétrages!$W:$W,Paramétrages!$Y:$Y,IF(OFFSET(Paramétrages!$F$6,COLUMNS($G:H)-2,,)=0,"",OFFSET(Paramétrages!$F$6,COLUMNS($G:H)-2,,)),Paramétrages!$X:$X,$B585&amp;$C585)&amp;" sur "&amp;IF(OFFSET(Paramétrages!$G$6,COLUMNS($H:I)-2,,)=0,"",OFFSET(Paramétrages!$G$6,COLUMNS($H:I)-2,,))&amp;")"))</f>
        <v/>
      </c>
      <c r="G585" s="1" t="str">
        <f ca="1">IF(OFFSET(Paramétrages!$F$6,COLUMNS($G:I)-2,,)=0,"",IF($B585="","",IF(COUNTA(Paramétrages!$F$5:$F$32)=0,"",IF(ISBLANK('Compréhension de l''écrit'!$D585),"",IF((SUMIFS(Paramétrages!$W:$W,Paramétrages!$Y:$Y,IF(OFFSET(Paramétrages!$F$6,COLUMNS($G:I)-2,,)=0,"",OFFSET(Paramétrages!$F$6,COLUMNS($G:I)-2,,)),Paramétrages!$X:$X,$B585&amp;$C585)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585&amp;$C585))/(IF(OFFSET(Paramétrages!$G$6,COLUMNS($H:J)-2,,)=0,"",OFFSET(Paramétrages!$G$6,COLUMNS($H:J)-2,,)))&lt;0.67,"B","C"))))))&amp;IF(OFFSET(Paramétrages!$F$6,COLUMNS($G:I)-2,,)=0,"",IF(ISBLANK('Compréhension de l''écrit'!$D585),""," ("&amp;SUMIFS(Paramétrages!$W:$W,Paramétrages!$Y:$Y,IF(OFFSET(Paramétrages!$F$6,COLUMNS($G:I)-2,,)=0,"",OFFSET(Paramétrages!$F$6,COLUMNS($G:I)-2,,)),Paramétrages!$X:$X,$B585&amp;$C585)&amp;" sur "&amp;IF(OFFSET(Paramétrages!$G$6,COLUMNS($H:J)-2,,)=0,"",OFFSET(Paramétrages!$G$6,COLUMNS($H:J)-2,,))&amp;")"))</f>
        <v/>
      </c>
      <c r="H585" s="1" t="str">
        <f ca="1">IF(F585="","",SUMIFS(#REF!,#REF!,#REF!,#REF!,#REF!&amp;#REF!))</f>
        <v/>
      </c>
      <c r="I585" s="1" t="str">
        <f ca="1">IF(G585="","",SUMIFS(#REF!,#REF!,#REF!,#REF!,#REF!&amp;#REF!))</f>
        <v/>
      </c>
    </row>
    <row r="586" spans="1:9" x14ac:dyDescent="0.2">
      <c r="A586" t="str">
        <f>IF(ISBLANK('Compréhension de l''écrit'!A586),"",'Compréhension de l''écrit'!A586)</f>
        <v/>
      </c>
      <c r="B586" t="str">
        <f>IF(ISBLANK('Compréhension de l''écrit'!B586),"",'Compréhension de l''écrit'!B586)</f>
        <v/>
      </c>
      <c r="C586" t="str">
        <f>IF(ISBLANK('Compréhension de l''écrit'!C586),"",'Compréhension de l''écrit'!C586)</f>
        <v/>
      </c>
      <c r="D586" s="15" t="str">
        <f>IF(B586="","",IF(COUNTA(Paramétrages!H$5:H$32)=0,"",IF(ISBLANK('Compréhension de l''écrit'!D586),"",IF(('Compréhension de l''écrit'!D586)/(COUNTA(Paramétrages!H$5:H$32))&lt;0.34,"A",IF(('Compréhension de l''écrit'!D586)/(COUNTA(Paramétrages!H$5:H$32))&lt;0.67,"B","C")))&amp;IF(ISBLANK('Compréhension de l''écrit'!D586),""," ("&amp;'Compréhension de l''écrit'!D586&amp;" sur "&amp;COUNTA(Paramétrages!H$5:H$32)&amp;")")))</f>
        <v/>
      </c>
      <c r="E586" s="1" t="str">
        <f ca="1">IF(OFFSET(Paramétrages!$F$6,COLUMNS($G:G)-2,,)=0,"",IF($B586="","",IF(COUNTA(Paramétrages!$F$5:$F$32)=0,"",IF(ISBLANK('Compréhension de l''écrit'!$D586),"",IF((SUMIFS(Paramétrages!$W:$W,Paramétrages!$Y:$Y,IF(OFFSET(Paramétrages!$F$6,COLUMNS($G:G)-2,,)=0,"",OFFSET(Paramétrages!$F$6,COLUMNS($G:G)-2,,)),Paramétrages!$X:$X,$B586&amp;$C586)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586&amp;$C586))/(IF(OFFSET(Paramétrages!$G$6,COLUMNS($H:H)-2,,)=0,"",OFFSET(Paramétrages!$G$6,COLUMNS($H:H)-2,,)))&lt;0.67,"B","C"))))))&amp;IF(OFFSET(Paramétrages!$F$6,COLUMNS($G:G)-2,,)=0,"",IF(ISBLANK('Compréhension de l''écrit'!$D586),""," ("&amp;SUMIFS(Paramétrages!$W:$W,Paramétrages!$Y:$Y,IF(OFFSET(Paramétrages!$F$6,COLUMNS($G:G)-2,,)=0,"",OFFSET(Paramétrages!$F$6,COLUMNS($G:G)-2,,)),Paramétrages!$X:$X,$B586&amp;$C586)&amp;" sur "&amp;IF(OFFSET(Paramétrages!$G$6,COLUMNS($H:H)-2,,)=0,"",OFFSET(Paramétrages!$G$6,COLUMNS($H:H)-2,,))&amp;")"))</f>
        <v/>
      </c>
      <c r="F586" s="1" t="str">
        <f ca="1">IF(OFFSET(Paramétrages!$F$6,COLUMNS($G:H)-2,,)=0,"",IF($B586="","",IF(COUNTA(Paramétrages!$F$5:$F$32)=0,"",IF(ISBLANK('Compréhension de l''écrit'!$D586),"",IF((SUMIFS(Paramétrages!$W:$W,Paramétrages!$Y:$Y,IF(OFFSET(Paramétrages!$F$6,COLUMNS($G:H)-2,,)=0,"",OFFSET(Paramétrages!$F$6,COLUMNS($G:H)-2,,)),Paramétrages!$X:$X,$B586&amp;$C586)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586&amp;$C586))/(IF(OFFSET(Paramétrages!$G$6,COLUMNS($H:I)-2,,)=0,"",OFFSET(Paramétrages!$G$6,COLUMNS($H:I)-2,,)))&lt;0.67,"B","C"))))))&amp;IF(OFFSET(Paramétrages!$F$6,COLUMNS($G:H)-2,,)=0,"",IF(ISBLANK('Compréhension de l''écrit'!$D586),""," ("&amp;SUMIFS(Paramétrages!$W:$W,Paramétrages!$Y:$Y,IF(OFFSET(Paramétrages!$F$6,COLUMNS($G:H)-2,,)=0,"",OFFSET(Paramétrages!$F$6,COLUMNS($G:H)-2,,)),Paramétrages!$X:$X,$B586&amp;$C586)&amp;" sur "&amp;IF(OFFSET(Paramétrages!$G$6,COLUMNS($H:I)-2,,)=0,"",OFFSET(Paramétrages!$G$6,COLUMNS($H:I)-2,,))&amp;")"))</f>
        <v/>
      </c>
      <c r="G586" s="1" t="str">
        <f ca="1">IF(OFFSET(Paramétrages!$F$6,COLUMNS($G:I)-2,,)=0,"",IF($B586="","",IF(COUNTA(Paramétrages!$F$5:$F$32)=0,"",IF(ISBLANK('Compréhension de l''écrit'!$D586),"",IF((SUMIFS(Paramétrages!$W:$W,Paramétrages!$Y:$Y,IF(OFFSET(Paramétrages!$F$6,COLUMNS($G:I)-2,,)=0,"",OFFSET(Paramétrages!$F$6,COLUMNS($G:I)-2,,)),Paramétrages!$X:$X,$B586&amp;$C586)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586&amp;$C586))/(IF(OFFSET(Paramétrages!$G$6,COLUMNS($H:J)-2,,)=0,"",OFFSET(Paramétrages!$G$6,COLUMNS($H:J)-2,,)))&lt;0.67,"B","C"))))))&amp;IF(OFFSET(Paramétrages!$F$6,COLUMNS($G:I)-2,,)=0,"",IF(ISBLANK('Compréhension de l''écrit'!$D586),""," ("&amp;SUMIFS(Paramétrages!$W:$W,Paramétrages!$Y:$Y,IF(OFFSET(Paramétrages!$F$6,COLUMNS($G:I)-2,,)=0,"",OFFSET(Paramétrages!$F$6,COLUMNS($G:I)-2,,)),Paramétrages!$X:$X,$B586&amp;$C586)&amp;" sur "&amp;IF(OFFSET(Paramétrages!$G$6,COLUMNS($H:J)-2,,)=0,"",OFFSET(Paramétrages!$G$6,COLUMNS($H:J)-2,,))&amp;")"))</f>
        <v/>
      </c>
      <c r="H586" s="1" t="str">
        <f ca="1">IF(F586="","",SUMIFS(#REF!,#REF!,#REF!,#REF!,#REF!&amp;#REF!))</f>
        <v/>
      </c>
      <c r="I586" s="1" t="str">
        <f ca="1">IF(G586="","",SUMIFS(#REF!,#REF!,#REF!,#REF!,#REF!&amp;#REF!))</f>
        <v/>
      </c>
    </row>
    <row r="587" spans="1:9" x14ac:dyDescent="0.2">
      <c r="A587" t="str">
        <f>IF(ISBLANK('Compréhension de l''écrit'!A587),"",'Compréhension de l''écrit'!A587)</f>
        <v/>
      </c>
      <c r="B587" t="str">
        <f>IF(ISBLANK('Compréhension de l''écrit'!B587),"",'Compréhension de l''écrit'!B587)</f>
        <v/>
      </c>
      <c r="C587" t="str">
        <f>IF(ISBLANK('Compréhension de l''écrit'!C587),"",'Compréhension de l''écrit'!C587)</f>
        <v/>
      </c>
      <c r="D587" s="15" t="str">
        <f>IF(B587="","",IF(COUNTA(Paramétrages!H$5:H$32)=0,"",IF(ISBLANK('Compréhension de l''écrit'!D587),"",IF(('Compréhension de l''écrit'!D587)/(COUNTA(Paramétrages!H$5:H$32))&lt;0.34,"A",IF(('Compréhension de l''écrit'!D587)/(COUNTA(Paramétrages!H$5:H$32))&lt;0.67,"B","C")))&amp;IF(ISBLANK('Compréhension de l''écrit'!D587),""," ("&amp;'Compréhension de l''écrit'!D587&amp;" sur "&amp;COUNTA(Paramétrages!H$5:H$32)&amp;")")))</f>
        <v/>
      </c>
      <c r="E587" s="1" t="str">
        <f ca="1">IF(OFFSET(Paramétrages!$F$6,COLUMNS($G:G)-2,,)=0,"",IF($B587="","",IF(COUNTA(Paramétrages!$F$5:$F$32)=0,"",IF(ISBLANK('Compréhension de l''écrit'!$D587),"",IF((SUMIFS(Paramétrages!$W:$W,Paramétrages!$Y:$Y,IF(OFFSET(Paramétrages!$F$6,COLUMNS($G:G)-2,,)=0,"",OFFSET(Paramétrages!$F$6,COLUMNS($G:G)-2,,)),Paramétrages!$X:$X,$B587&amp;$C587)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587&amp;$C587))/(IF(OFFSET(Paramétrages!$G$6,COLUMNS($H:H)-2,,)=0,"",OFFSET(Paramétrages!$G$6,COLUMNS($H:H)-2,,)))&lt;0.67,"B","C"))))))&amp;IF(OFFSET(Paramétrages!$F$6,COLUMNS($G:G)-2,,)=0,"",IF(ISBLANK('Compréhension de l''écrit'!$D587),""," ("&amp;SUMIFS(Paramétrages!$W:$W,Paramétrages!$Y:$Y,IF(OFFSET(Paramétrages!$F$6,COLUMNS($G:G)-2,,)=0,"",OFFSET(Paramétrages!$F$6,COLUMNS($G:G)-2,,)),Paramétrages!$X:$X,$B587&amp;$C587)&amp;" sur "&amp;IF(OFFSET(Paramétrages!$G$6,COLUMNS($H:H)-2,,)=0,"",OFFSET(Paramétrages!$G$6,COLUMNS($H:H)-2,,))&amp;")"))</f>
        <v/>
      </c>
      <c r="F587" s="1" t="str">
        <f ca="1">IF(OFFSET(Paramétrages!$F$6,COLUMNS($G:H)-2,,)=0,"",IF($B587="","",IF(COUNTA(Paramétrages!$F$5:$F$32)=0,"",IF(ISBLANK('Compréhension de l''écrit'!$D587),"",IF((SUMIFS(Paramétrages!$W:$W,Paramétrages!$Y:$Y,IF(OFFSET(Paramétrages!$F$6,COLUMNS($G:H)-2,,)=0,"",OFFSET(Paramétrages!$F$6,COLUMNS($G:H)-2,,)),Paramétrages!$X:$X,$B587&amp;$C587)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587&amp;$C587))/(IF(OFFSET(Paramétrages!$G$6,COLUMNS($H:I)-2,,)=0,"",OFFSET(Paramétrages!$G$6,COLUMNS($H:I)-2,,)))&lt;0.67,"B","C"))))))&amp;IF(OFFSET(Paramétrages!$F$6,COLUMNS($G:H)-2,,)=0,"",IF(ISBLANK('Compréhension de l''écrit'!$D587),""," ("&amp;SUMIFS(Paramétrages!$W:$W,Paramétrages!$Y:$Y,IF(OFFSET(Paramétrages!$F$6,COLUMNS($G:H)-2,,)=0,"",OFFSET(Paramétrages!$F$6,COLUMNS($G:H)-2,,)),Paramétrages!$X:$X,$B587&amp;$C587)&amp;" sur "&amp;IF(OFFSET(Paramétrages!$G$6,COLUMNS($H:I)-2,,)=0,"",OFFSET(Paramétrages!$G$6,COLUMNS($H:I)-2,,))&amp;")"))</f>
        <v/>
      </c>
      <c r="G587" s="1" t="str">
        <f ca="1">IF(OFFSET(Paramétrages!$F$6,COLUMNS($G:I)-2,,)=0,"",IF($B587="","",IF(COUNTA(Paramétrages!$F$5:$F$32)=0,"",IF(ISBLANK('Compréhension de l''écrit'!$D587),"",IF((SUMIFS(Paramétrages!$W:$W,Paramétrages!$Y:$Y,IF(OFFSET(Paramétrages!$F$6,COLUMNS($G:I)-2,,)=0,"",OFFSET(Paramétrages!$F$6,COLUMNS($G:I)-2,,)),Paramétrages!$X:$X,$B587&amp;$C587)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587&amp;$C587))/(IF(OFFSET(Paramétrages!$G$6,COLUMNS($H:J)-2,,)=0,"",OFFSET(Paramétrages!$G$6,COLUMNS($H:J)-2,,)))&lt;0.67,"B","C"))))))&amp;IF(OFFSET(Paramétrages!$F$6,COLUMNS($G:I)-2,,)=0,"",IF(ISBLANK('Compréhension de l''écrit'!$D587),""," ("&amp;SUMIFS(Paramétrages!$W:$W,Paramétrages!$Y:$Y,IF(OFFSET(Paramétrages!$F$6,COLUMNS($G:I)-2,,)=0,"",OFFSET(Paramétrages!$F$6,COLUMNS($G:I)-2,,)),Paramétrages!$X:$X,$B587&amp;$C587)&amp;" sur "&amp;IF(OFFSET(Paramétrages!$G$6,COLUMNS($H:J)-2,,)=0,"",OFFSET(Paramétrages!$G$6,COLUMNS($H:J)-2,,))&amp;")"))</f>
        <v/>
      </c>
      <c r="H587" s="1" t="str">
        <f ca="1">IF(F587="","",SUMIFS(#REF!,#REF!,#REF!,#REF!,#REF!&amp;#REF!))</f>
        <v/>
      </c>
      <c r="I587" s="1" t="str">
        <f ca="1">IF(G587="","",SUMIFS(#REF!,#REF!,#REF!,#REF!,#REF!&amp;#REF!))</f>
        <v/>
      </c>
    </row>
    <row r="588" spans="1:9" x14ac:dyDescent="0.2">
      <c r="A588" t="str">
        <f>IF(ISBLANK('Compréhension de l''écrit'!A588),"",'Compréhension de l''écrit'!A588)</f>
        <v/>
      </c>
      <c r="B588" t="str">
        <f>IF(ISBLANK('Compréhension de l''écrit'!B588),"",'Compréhension de l''écrit'!B588)</f>
        <v/>
      </c>
      <c r="C588" t="str">
        <f>IF(ISBLANK('Compréhension de l''écrit'!C588),"",'Compréhension de l''écrit'!C588)</f>
        <v/>
      </c>
      <c r="D588" s="15" t="str">
        <f>IF(B588="","",IF(COUNTA(Paramétrages!H$5:H$32)=0,"",IF(ISBLANK('Compréhension de l''écrit'!D588),"",IF(('Compréhension de l''écrit'!D588)/(COUNTA(Paramétrages!H$5:H$32))&lt;0.34,"A",IF(('Compréhension de l''écrit'!D588)/(COUNTA(Paramétrages!H$5:H$32))&lt;0.67,"B","C")))&amp;IF(ISBLANK('Compréhension de l''écrit'!D588),""," ("&amp;'Compréhension de l''écrit'!D588&amp;" sur "&amp;COUNTA(Paramétrages!H$5:H$32)&amp;")")))</f>
        <v/>
      </c>
      <c r="E588" s="1" t="str">
        <f ca="1">IF(OFFSET(Paramétrages!$F$6,COLUMNS($G:G)-2,,)=0,"",IF($B588="","",IF(COUNTA(Paramétrages!$F$5:$F$32)=0,"",IF(ISBLANK('Compréhension de l''écrit'!$D588),"",IF((SUMIFS(Paramétrages!$W:$W,Paramétrages!$Y:$Y,IF(OFFSET(Paramétrages!$F$6,COLUMNS($G:G)-2,,)=0,"",OFFSET(Paramétrages!$F$6,COLUMNS($G:G)-2,,)),Paramétrages!$X:$X,$B588&amp;$C588)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588&amp;$C588))/(IF(OFFSET(Paramétrages!$G$6,COLUMNS($H:H)-2,,)=0,"",OFFSET(Paramétrages!$G$6,COLUMNS($H:H)-2,,)))&lt;0.67,"B","C"))))))&amp;IF(OFFSET(Paramétrages!$F$6,COLUMNS($G:G)-2,,)=0,"",IF(ISBLANK('Compréhension de l''écrit'!$D588),""," ("&amp;SUMIFS(Paramétrages!$W:$W,Paramétrages!$Y:$Y,IF(OFFSET(Paramétrages!$F$6,COLUMNS($G:G)-2,,)=0,"",OFFSET(Paramétrages!$F$6,COLUMNS($G:G)-2,,)),Paramétrages!$X:$X,$B588&amp;$C588)&amp;" sur "&amp;IF(OFFSET(Paramétrages!$G$6,COLUMNS($H:H)-2,,)=0,"",OFFSET(Paramétrages!$G$6,COLUMNS($H:H)-2,,))&amp;")"))</f>
        <v/>
      </c>
      <c r="F588" s="1" t="str">
        <f ca="1">IF(OFFSET(Paramétrages!$F$6,COLUMNS($G:H)-2,,)=0,"",IF($B588="","",IF(COUNTA(Paramétrages!$F$5:$F$32)=0,"",IF(ISBLANK('Compréhension de l''écrit'!$D588),"",IF((SUMIFS(Paramétrages!$W:$W,Paramétrages!$Y:$Y,IF(OFFSET(Paramétrages!$F$6,COLUMNS($G:H)-2,,)=0,"",OFFSET(Paramétrages!$F$6,COLUMNS($G:H)-2,,)),Paramétrages!$X:$X,$B588&amp;$C588)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588&amp;$C588))/(IF(OFFSET(Paramétrages!$G$6,COLUMNS($H:I)-2,,)=0,"",OFFSET(Paramétrages!$G$6,COLUMNS($H:I)-2,,)))&lt;0.67,"B","C"))))))&amp;IF(OFFSET(Paramétrages!$F$6,COLUMNS($G:H)-2,,)=0,"",IF(ISBLANK('Compréhension de l''écrit'!$D588),""," ("&amp;SUMIFS(Paramétrages!$W:$W,Paramétrages!$Y:$Y,IF(OFFSET(Paramétrages!$F$6,COLUMNS($G:H)-2,,)=0,"",OFFSET(Paramétrages!$F$6,COLUMNS($G:H)-2,,)),Paramétrages!$X:$X,$B588&amp;$C588)&amp;" sur "&amp;IF(OFFSET(Paramétrages!$G$6,COLUMNS($H:I)-2,,)=0,"",OFFSET(Paramétrages!$G$6,COLUMNS($H:I)-2,,))&amp;")"))</f>
        <v/>
      </c>
      <c r="G588" s="1" t="str">
        <f ca="1">IF(OFFSET(Paramétrages!$F$6,COLUMNS($G:I)-2,,)=0,"",IF($B588="","",IF(COUNTA(Paramétrages!$F$5:$F$32)=0,"",IF(ISBLANK('Compréhension de l''écrit'!$D588),"",IF((SUMIFS(Paramétrages!$W:$W,Paramétrages!$Y:$Y,IF(OFFSET(Paramétrages!$F$6,COLUMNS($G:I)-2,,)=0,"",OFFSET(Paramétrages!$F$6,COLUMNS($G:I)-2,,)),Paramétrages!$X:$X,$B588&amp;$C588)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588&amp;$C588))/(IF(OFFSET(Paramétrages!$G$6,COLUMNS($H:J)-2,,)=0,"",OFFSET(Paramétrages!$G$6,COLUMNS($H:J)-2,,)))&lt;0.67,"B","C"))))))&amp;IF(OFFSET(Paramétrages!$F$6,COLUMNS($G:I)-2,,)=0,"",IF(ISBLANK('Compréhension de l''écrit'!$D588),""," ("&amp;SUMIFS(Paramétrages!$W:$W,Paramétrages!$Y:$Y,IF(OFFSET(Paramétrages!$F$6,COLUMNS($G:I)-2,,)=0,"",OFFSET(Paramétrages!$F$6,COLUMNS($G:I)-2,,)),Paramétrages!$X:$X,$B588&amp;$C588)&amp;" sur "&amp;IF(OFFSET(Paramétrages!$G$6,COLUMNS($H:J)-2,,)=0,"",OFFSET(Paramétrages!$G$6,COLUMNS($H:J)-2,,))&amp;")"))</f>
        <v/>
      </c>
      <c r="H588" s="1" t="str">
        <f ca="1">IF(F588="","",SUMIFS(#REF!,#REF!,#REF!,#REF!,#REF!&amp;#REF!))</f>
        <v/>
      </c>
      <c r="I588" s="1" t="str">
        <f ca="1">IF(G588="","",SUMIFS(#REF!,#REF!,#REF!,#REF!,#REF!&amp;#REF!))</f>
        <v/>
      </c>
    </row>
    <row r="589" spans="1:9" x14ac:dyDescent="0.2">
      <c r="A589" t="str">
        <f>IF(ISBLANK('Compréhension de l''écrit'!A589),"",'Compréhension de l''écrit'!A589)</f>
        <v/>
      </c>
      <c r="B589" t="str">
        <f>IF(ISBLANK('Compréhension de l''écrit'!B589),"",'Compréhension de l''écrit'!B589)</f>
        <v/>
      </c>
      <c r="C589" t="str">
        <f>IF(ISBLANK('Compréhension de l''écrit'!C589),"",'Compréhension de l''écrit'!C589)</f>
        <v/>
      </c>
      <c r="D589" s="15" t="str">
        <f>IF(B589="","",IF(COUNTA(Paramétrages!H$5:H$32)=0,"",IF(ISBLANK('Compréhension de l''écrit'!D589),"",IF(('Compréhension de l''écrit'!D589)/(COUNTA(Paramétrages!H$5:H$32))&lt;0.34,"A",IF(('Compréhension de l''écrit'!D589)/(COUNTA(Paramétrages!H$5:H$32))&lt;0.67,"B","C")))&amp;IF(ISBLANK('Compréhension de l''écrit'!D589),""," ("&amp;'Compréhension de l''écrit'!D589&amp;" sur "&amp;COUNTA(Paramétrages!H$5:H$32)&amp;")")))</f>
        <v/>
      </c>
      <c r="E589" s="1" t="str">
        <f ca="1">IF(OFFSET(Paramétrages!$F$6,COLUMNS($G:G)-2,,)=0,"",IF($B589="","",IF(COUNTA(Paramétrages!$F$5:$F$32)=0,"",IF(ISBLANK('Compréhension de l''écrit'!$D589),"",IF((SUMIFS(Paramétrages!$W:$W,Paramétrages!$Y:$Y,IF(OFFSET(Paramétrages!$F$6,COLUMNS($G:G)-2,,)=0,"",OFFSET(Paramétrages!$F$6,COLUMNS($G:G)-2,,)),Paramétrages!$X:$X,$B589&amp;$C589)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589&amp;$C589))/(IF(OFFSET(Paramétrages!$G$6,COLUMNS($H:H)-2,,)=0,"",OFFSET(Paramétrages!$G$6,COLUMNS($H:H)-2,,)))&lt;0.67,"B","C"))))))&amp;IF(OFFSET(Paramétrages!$F$6,COLUMNS($G:G)-2,,)=0,"",IF(ISBLANK('Compréhension de l''écrit'!$D589),""," ("&amp;SUMIFS(Paramétrages!$W:$W,Paramétrages!$Y:$Y,IF(OFFSET(Paramétrages!$F$6,COLUMNS($G:G)-2,,)=0,"",OFFSET(Paramétrages!$F$6,COLUMNS($G:G)-2,,)),Paramétrages!$X:$X,$B589&amp;$C589)&amp;" sur "&amp;IF(OFFSET(Paramétrages!$G$6,COLUMNS($H:H)-2,,)=0,"",OFFSET(Paramétrages!$G$6,COLUMNS($H:H)-2,,))&amp;")"))</f>
        <v/>
      </c>
      <c r="F589" s="1" t="str">
        <f ca="1">IF(OFFSET(Paramétrages!$F$6,COLUMNS($G:H)-2,,)=0,"",IF($B589="","",IF(COUNTA(Paramétrages!$F$5:$F$32)=0,"",IF(ISBLANK('Compréhension de l''écrit'!$D589),"",IF((SUMIFS(Paramétrages!$W:$W,Paramétrages!$Y:$Y,IF(OFFSET(Paramétrages!$F$6,COLUMNS($G:H)-2,,)=0,"",OFFSET(Paramétrages!$F$6,COLUMNS($G:H)-2,,)),Paramétrages!$X:$X,$B589&amp;$C589)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589&amp;$C589))/(IF(OFFSET(Paramétrages!$G$6,COLUMNS($H:I)-2,,)=0,"",OFFSET(Paramétrages!$G$6,COLUMNS($H:I)-2,,)))&lt;0.67,"B","C"))))))&amp;IF(OFFSET(Paramétrages!$F$6,COLUMNS($G:H)-2,,)=0,"",IF(ISBLANK('Compréhension de l''écrit'!$D589),""," ("&amp;SUMIFS(Paramétrages!$W:$W,Paramétrages!$Y:$Y,IF(OFFSET(Paramétrages!$F$6,COLUMNS($G:H)-2,,)=0,"",OFFSET(Paramétrages!$F$6,COLUMNS($G:H)-2,,)),Paramétrages!$X:$X,$B589&amp;$C589)&amp;" sur "&amp;IF(OFFSET(Paramétrages!$G$6,COLUMNS($H:I)-2,,)=0,"",OFFSET(Paramétrages!$G$6,COLUMNS($H:I)-2,,))&amp;")"))</f>
        <v/>
      </c>
      <c r="G589" s="1" t="str">
        <f ca="1">IF(OFFSET(Paramétrages!$F$6,COLUMNS($G:I)-2,,)=0,"",IF($B589="","",IF(COUNTA(Paramétrages!$F$5:$F$32)=0,"",IF(ISBLANK('Compréhension de l''écrit'!$D589),"",IF((SUMIFS(Paramétrages!$W:$W,Paramétrages!$Y:$Y,IF(OFFSET(Paramétrages!$F$6,COLUMNS($G:I)-2,,)=0,"",OFFSET(Paramétrages!$F$6,COLUMNS($G:I)-2,,)),Paramétrages!$X:$X,$B589&amp;$C589)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589&amp;$C589))/(IF(OFFSET(Paramétrages!$G$6,COLUMNS($H:J)-2,,)=0,"",OFFSET(Paramétrages!$G$6,COLUMNS($H:J)-2,,)))&lt;0.67,"B","C"))))))&amp;IF(OFFSET(Paramétrages!$F$6,COLUMNS($G:I)-2,,)=0,"",IF(ISBLANK('Compréhension de l''écrit'!$D589),""," ("&amp;SUMIFS(Paramétrages!$W:$W,Paramétrages!$Y:$Y,IF(OFFSET(Paramétrages!$F$6,COLUMNS($G:I)-2,,)=0,"",OFFSET(Paramétrages!$F$6,COLUMNS($G:I)-2,,)),Paramétrages!$X:$X,$B589&amp;$C589)&amp;" sur "&amp;IF(OFFSET(Paramétrages!$G$6,COLUMNS($H:J)-2,,)=0,"",OFFSET(Paramétrages!$G$6,COLUMNS($H:J)-2,,))&amp;")"))</f>
        <v/>
      </c>
      <c r="H589" s="1" t="str">
        <f ca="1">IF(F589="","",SUMIFS(#REF!,#REF!,#REF!,#REF!,#REF!&amp;#REF!))</f>
        <v/>
      </c>
      <c r="I589" s="1" t="str">
        <f ca="1">IF(G589="","",SUMIFS(#REF!,#REF!,#REF!,#REF!,#REF!&amp;#REF!))</f>
        <v/>
      </c>
    </row>
    <row r="590" spans="1:9" x14ac:dyDescent="0.2">
      <c r="A590" t="str">
        <f>IF(ISBLANK('Compréhension de l''écrit'!A590),"",'Compréhension de l''écrit'!A590)</f>
        <v/>
      </c>
      <c r="B590" t="str">
        <f>IF(ISBLANK('Compréhension de l''écrit'!B590),"",'Compréhension de l''écrit'!B590)</f>
        <v/>
      </c>
      <c r="C590" t="str">
        <f>IF(ISBLANK('Compréhension de l''écrit'!C590),"",'Compréhension de l''écrit'!C590)</f>
        <v/>
      </c>
      <c r="D590" s="15" t="str">
        <f>IF(B590="","",IF(COUNTA(Paramétrages!H$5:H$32)=0,"",IF(ISBLANK('Compréhension de l''écrit'!D590),"",IF(('Compréhension de l''écrit'!D590)/(COUNTA(Paramétrages!H$5:H$32))&lt;0.34,"A",IF(('Compréhension de l''écrit'!D590)/(COUNTA(Paramétrages!H$5:H$32))&lt;0.67,"B","C")))&amp;IF(ISBLANK('Compréhension de l''écrit'!D590),""," ("&amp;'Compréhension de l''écrit'!D590&amp;" sur "&amp;COUNTA(Paramétrages!H$5:H$32)&amp;")")))</f>
        <v/>
      </c>
      <c r="E590" s="1" t="str">
        <f ca="1">IF(OFFSET(Paramétrages!$F$6,COLUMNS($G:G)-2,,)=0,"",IF($B590="","",IF(COUNTA(Paramétrages!$F$5:$F$32)=0,"",IF(ISBLANK('Compréhension de l''écrit'!$D590),"",IF((SUMIFS(Paramétrages!$W:$W,Paramétrages!$Y:$Y,IF(OFFSET(Paramétrages!$F$6,COLUMNS($G:G)-2,,)=0,"",OFFSET(Paramétrages!$F$6,COLUMNS($G:G)-2,,)),Paramétrages!$X:$X,$B590&amp;$C590)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590&amp;$C590))/(IF(OFFSET(Paramétrages!$G$6,COLUMNS($H:H)-2,,)=0,"",OFFSET(Paramétrages!$G$6,COLUMNS($H:H)-2,,)))&lt;0.67,"B","C"))))))&amp;IF(OFFSET(Paramétrages!$F$6,COLUMNS($G:G)-2,,)=0,"",IF(ISBLANK('Compréhension de l''écrit'!$D590),""," ("&amp;SUMIFS(Paramétrages!$W:$W,Paramétrages!$Y:$Y,IF(OFFSET(Paramétrages!$F$6,COLUMNS($G:G)-2,,)=0,"",OFFSET(Paramétrages!$F$6,COLUMNS($G:G)-2,,)),Paramétrages!$X:$X,$B590&amp;$C590)&amp;" sur "&amp;IF(OFFSET(Paramétrages!$G$6,COLUMNS($H:H)-2,,)=0,"",OFFSET(Paramétrages!$G$6,COLUMNS($H:H)-2,,))&amp;")"))</f>
        <v/>
      </c>
      <c r="F590" s="1" t="str">
        <f ca="1">IF(OFFSET(Paramétrages!$F$6,COLUMNS($G:H)-2,,)=0,"",IF($B590="","",IF(COUNTA(Paramétrages!$F$5:$F$32)=0,"",IF(ISBLANK('Compréhension de l''écrit'!$D590),"",IF((SUMIFS(Paramétrages!$W:$W,Paramétrages!$Y:$Y,IF(OFFSET(Paramétrages!$F$6,COLUMNS($G:H)-2,,)=0,"",OFFSET(Paramétrages!$F$6,COLUMNS($G:H)-2,,)),Paramétrages!$X:$X,$B590&amp;$C590)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590&amp;$C590))/(IF(OFFSET(Paramétrages!$G$6,COLUMNS($H:I)-2,,)=0,"",OFFSET(Paramétrages!$G$6,COLUMNS($H:I)-2,,)))&lt;0.67,"B","C"))))))&amp;IF(OFFSET(Paramétrages!$F$6,COLUMNS($G:H)-2,,)=0,"",IF(ISBLANK('Compréhension de l''écrit'!$D590),""," ("&amp;SUMIFS(Paramétrages!$W:$W,Paramétrages!$Y:$Y,IF(OFFSET(Paramétrages!$F$6,COLUMNS($G:H)-2,,)=0,"",OFFSET(Paramétrages!$F$6,COLUMNS($G:H)-2,,)),Paramétrages!$X:$X,$B590&amp;$C590)&amp;" sur "&amp;IF(OFFSET(Paramétrages!$G$6,COLUMNS($H:I)-2,,)=0,"",OFFSET(Paramétrages!$G$6,COLUMNS($H:I)-2,,))&amp;")"))</f>
        <v/>
      </c>
      <c r="G590" s="1" t="str">
        <f ca="1">IF(OFFSET(Paramétrages!$F$6,COLUMNS($G:I)-2,,)=0,"",IF($B590="","",IF(COUNTA(Paramétrages!$F$5:$F$32)=0,"",IF(ISBLANK('Compréhension de l''écrit'!$D590),"",IF((SUMIFS(Paramétrages!$W:$W,Paramétrages!$Y:$Y,IF(OFFSET(Paramétrages!$F$6,COLUMNS($G:I)-2,,)=0,"",OFFSET(Paramétrages!$F$6,COLUMNS($G:I)-2,,)),Paramétrages!$X:$X,$B590&amp;$C590)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590&amp;$C590))/(IF(OFFSET(Paramétrages!$G$6,COLUMNS($H:J)-2,,)=0,"",OFFSET(Paramétrages!$G$6,COLUMNS($H:J)-2,,)))&lt;0.67,"B","C"))))))&amp;IF(OFFSET(Paramétrages!$F$6,COLUMNS($G:I)-2,,)=0,"",IF(ISBLANK('Compréhension de l''écrit'!$D590),""," ("&amp;SUMIFS(Paramétrages!$W:$W,Paramétrages!$Y:$Y,IF(OFFSET(Paramétrages!$F$6,COLUMNS($G:I)-2,,)=0,"",OFFSET(Paramétrages!$F$6,COLUMNS($G:I)-2,,)),Paramétrages!$X:$X,$B590&amp;$C590)&amp;" sur "&amp;IF(OFFSET(Paramétrages!$G$6,COLUMNS($H:J)-2,,)=0,"",OFFSET(Paramétrages!$G$6,COLUMNS($H:J)-2,,))&amp;")"))</f>
        <v/>
      </c>
      <c r="H590" s="1" t="str">
        <f ca="1">IF(F590="","",SUMIFS(#REF!,#REF!,#REF!,#REF!,#REF!&amp;#REF!))</f>
        <v/>
      </c>
      <c r="I590" s="1" t="str">
        <f ca="1">IF(G590="","",SUMIFS(#REF!,#REF!,#REF!,#REF!,#REF!&amp;#REF!))</f>
        <v/>
      </c>
    </row>
    <row r="591" spans="1:9" x14ac:dyDescent="0.2">
      <c r="A591" t="str">
        <f>IF(ISBLANK('Compréhension de l''écrit'!A591),"",'Compréhension de l''écrit'!A591)</f>
        <v/>
      </c>
      <c r="B591" t="str">
        <f>IF(ISBLANK('Compréhension de l''écrit'!B591),"",'Compréhension de l''écrit'!B591)</f>
        <v/>
      </c>
      <c r="C591" t="str">
        <f>IF(ISBLANK('Compréhension de l''écrit'!C591),"",'Compréhension de l''écrit'!C591)</f>
        <v/>
      </c>
      <c r="D591" s="15" t="str">
        <f>IF(B591="","",IF(COUNTA(Paramétrages!H$5:H$32)=0,"",IF(ISBLANK('Compréhension de l''écrit'!D591),"",IF(('Compréhension de l''écrit'!D591)/(COUNTA(Paramétrages!H$5:H$32))&lt;0.34,"A",IF(('Compréhension de l''écrit'!D591)/(COUNTA(Paramétrages!H$5:H$32))&lt;0.67,"B","C")))&amp;IF(ISBLANK('Compréhension de l''écrit'!D591),""," ("&amp;'Compréhension de l''écrit'!D591&amp;" sur "&amp;COUNTA(Paramétrages!H$5:H$32)&amp;")")))</f>
        <v/>
      </c>
      <c r="E591" s="1" t="str">
        <f ca="1">IF(OFFSET(Paramétrages!$F$6,COLUMNS($G:G)-2,,)=0,"",IF($B591="","",IF(COUNTA(Paramétrages!$F$5:$F$32)=0,"",IF(ISBLANK('Compréhension de l''écrit'!$D591),"",IF((SUMIFS(Paramétrages!$W:$W,Paramétrages!$Y:$Y,IF(OFFSET(Paramétrages!$F$6,COLUMNS($G:G)-2,,)=0,"",OFFSET(Paramétrages!$F$6,COLUMNS($G:G)-2,,)),Paramétrages!$X:$X,$B591&amp;$C591)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591&amp;$C591))/(IF(OFFSET(Paramétrages!$G$6,COLUMNS($H:H)-2,,)=0,"",OFFSET(Paramétrages!$G$6,COLUMNS($H:H)-2,,)))&lt;0.67,"B","C"))))))&amp;IF(OFFSET(Paramétrages!$F$6,COLUMNS($G:G)-2,,)=0,"",IF(ISBLANK('Compréhension de l''écrit'!$D591),""," ("&amp;SUMIFS(Paramétrages!$W:$W,Paramétrages!$Y:$Y,IF(OFFSET(Paramétrages!$F$6,COLUMNS($G:G)-2,,)=0,"",OFFSET(Paramétrages!$F$6,COLUMNS($G:G)-2,,)),Paramétrages!$X:$X,$B591&amp;$C591)&amp;" sur "&amp;IF(OFFSET(Paramétrages!$G$6,COLUMNS($H:H)-2,,)=0,"",OFFSET(Paramétrages!$G$6,COLUMNS($H:H)-2,,))&amp;")"))</f>
        <v/>
      </c>
      <c r="F591" s="1" t="str">
        <f ca="1">IF(OFFSET(Paramétrages!$F$6,COLUMNS($G:H)-2,,)=0,"",IF($B591="","",IF(COUNTA(Paramétrages!$F$5:$F$32)=0,"",IF(ISBLANK('Compréhension de l''écrit'!$D591),"",IF((SUMIFS(Paramétrages!$W:$W,Paramétrages!$Y:$Y,IF(OFFSET(Paramétrages!$F$6,COLUMNS($G:H)-2,,)=0,"",OFFSET(Paramétrages!$F$6,COLUMNS($G:H)-2,,)),Paramétrages!$X:$X,$B591&amp;$C591)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591&amp;$C591))/(IF(OFFSET(Paramétrages!$G$6,COLUMNS($H:I)-2,,)=0,"",OFFSET(Paramétrages!$G$6,COLUMNS($H:I)-2,,)))&lt;0.67,"B","C"))))))&amp;IF(OFFSET(Paramétrages!$F$6,COLUMNS($G:H)-2,,)=0,"",IF(ISBLANK('Compréhension de l''écrit'!$D591),""," ("&amp;SUMIFS(Paramétrages!$W:$W,Paramétrages!$Y:$Y,IF(OFFSET(Paramétrages!$F$6,COLUMNS($G:H)-2,,)=0,"",OFFSET(Paramétrages!$F$6,COLUMNS($G:H)-2,,)),Paramétrages!$X:$X,$B591&amp;$C591)&amp;" sur "&amp;IF(OFFSET(Paramétrages!$G$6,COLUMNS($H:I)-2,,)=0,"",OFFSET(Paramétrages!$G$6,COLUMNS($H:I)-2,,))&amp;")"))</f>
        <v/>
      </c>
      <c r="G591" s="1" t="str">
        <f ca="1">IF(OFFSET(Paramétrages!$F$6,COLUMNS($G:I)-2,,)=0,"",IF($B591="","",IF(COUNTA(Paramétrages!$F$5:$F$32)=0,"",IF(ISBLANK('Compréhension de l''écrit'!$D591),"",IF((SUMIFS(Paramétrages!$W:$W,Paramétrages!$Y:$Y,IF(OFFSET(Paramétrages!$F$6,COLUMNS($G:I)-2,,)=0,"",OFFSET(Paramétrages!$F$6,COLUMNS($G:I)-2,,)),Paramétrages!$X:$X,$B591&amp;$C591)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591&amp;$C591))/(IF(OFFSET(Paramétrages!$G$6,COLUMNS($H:J)-2,,)=0,"",OFFSET(Paramétrages!$G$6,COLUMNS($H:J)-2,,)))&lt;0.67,"B","C"))))))&amp;IF(OFFSET(Paramétrages!$F$6,COLUMNS($G:I)-2,,)=0,"",IF(ISBLANK('Compréhension de l''écrit'!$D591),""," ("&amp;SUMIFS(Paramétrages!$W:$W,Paramétrages!$Y:$Y,IF(OFFSET(Paramétrages!$F$6,COLUMNS($G:I)-2,,)=0,"",OFFSET(Paramétrages!$F$6,COLUMNS($G:I)-2,,)),Paramétrages!$X:$X,$B591&amp;$C591)&amp;" sur "&amp;IF(OFFSET(Paramétrages!$G$6,COLUMNS($H:J)-2,,)=0,"",OFFSET(Paramétrages!$G$6,COLUMNS($H:J)-2,,))&amp;")"))</f>
        <v/>
      </c>
      <c r="H591" s="1" t="str">
        <f ca="1">IF(F591="","",SUMIFS(#REF!,#REF!,#REF!,#REF!,#REF!&amp;#REF!))</f>
        <v/>
      </c>
      <c r="I591" s="1" t="str">
        <f ca="1">IF(G591="","",SUMIFS(#REF!,#REF!,#REF!,#REF!,#REF!&amp;#REF!))</f>
        <v/>
      </c>
    </row>
    <row r="592" spans="1:9" x14ac:dyDescent="0.2">
      <c r="A592" t="str">
        <f>IF(ISBLANK('Compréhension de l''écrit'!A592),"",'Compréhension de l''écrit'!A592)</f>
        <v/>
      </c>
      <c r="B592" t="str">
        <f>IF(ISBLANK('Compréhension de l''écrit'!B592),"",'Compréhension de l''écrit'!B592)</f>
        <v/>
      </c>
      <c r="C592" t="str">
        <f>IF(ISBLANK('Compréhension de l''écrit'!C592),"",'Compréhension de l''écrit'!C592)</f>
        <v/>
      </c>
      <c r="D592" s="15" t="str">
        <f>IF(B592="","",IF(COUNTA(Paramétrages!H$5:H$32)=0,"",IF(ISBLANK('Compréhension de l''écrit'!D592),"",IF(('Compréhension de l''écrit'!D592)/(COUNTA(Paramétrages!H$5:H$32))&lt;0.34,"A",IF(('Compréhension de l''écrit'!D592)/(COUNTA(Paramétrages!H$5:H$32))&lt;0.67,"B","C")))&amp;IF(ISBLANK('Compréhension de l''écrit'!D592),""," ("&amp;'Compréhension de l''écrit'!D592&amp;" sur "&amp;COUNTA(Paramétrages!H$5:H$32)&amp;")")))</f>
        <v/>
      </c>
      <c r="E592" s="1" t="str">
        <f ca="1">IF(OFFSET(Paramétrages!$F$6,COLUMNS($G:G)-2,,)=0,"",IF($B592="","",IF(COUNTA(Paramétrages!$F$5:$F$32)=0,"",IF(ISBLANK('Compréhension de l''écrit'!$D592),"",IF((SUMIFS(Paramétrages!$W:$W,Paramétrages!$Y:$Y,IF(OFFSET(Paramétrages!$F$6,COLUMNS($G:G)-2,,)=0,"",OFFSET(Paramétrages!$F$6,COLUMNS($G:G)-2,,)),Paramétrages!$X:$X,$B592&amp;$C592)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592&amp;$C592))/(IF(OFFSET(Paramétrages!$G$6,COLUMNS($H:H)-2,,)=0,"",OFFSET(Paramétrages!$G$6,COLUMNS($H:H)-2,,)))&lt;0.67,"B","C"))))))&amp;IF(OFFSET(Paramétrages!$F$6,COLUMNS($G:G)-2,,)=0,"",IF(ISBLANK('Compréhension de l''écrit'!$D592),""," ("&amp;SUMIFS(Paramétrages!$W:$W,Paramétrages!$Y:$Y,IF(OFFSET(Paramétrages!$F$6,COLUMNS($G:G)-2,,)=0,"",OFFSET(Paramétrages!$F$6,COLUMNS($G:G)-2,,)),Paramétrages!$X:$X,$B592&amp;$C592)&amp;" sur "&amp;IF(OFFSET(Paramétrages!$G$6,COLUMNS($H:H)-2,,)=0,"",OFFSET(Paramétrages!$G$6,COLUMNS($H:H)-2,,))&amp;")"))</f>
        <v/>
      </c>
      <c r="F592" s="1" t="str">
        <f ca="1">IF(OFFSET(Paramétrages!$F$6,COLUMNS($G:H)-2,,)=0,"",IF($B592="","",IF(COUNTA(Paramétrages!$F$5:$F$32)=0,"",IF(ISBLANK('Compréhension de l''écrit'!$D592),"",IF((SUMIFS(Paramétrages!$W:$W,Paramétrages!$Y:$Y,IF(OFFSET(Paramétrages!$F$6,COLUMNS($G:H)-2,,)=0,"",OFFSET(Paramétrages!$F$6,COLUMNS($G:H)-2,,)),Paramétrages!$X:$X,$B592&amp;$C592)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592&amp;$C592))/(IF(OFFSET(Paramétrages!$G$6,COLUMNS($H:I)-2,,)=0,"",OFFSET(Paramétrages!$G$6,COLUMNS($H:I)-2,,)))&lt;0.67,"B","C"))))))&amp;IF(OFFSET(Paramétrages!$F$6,COLUMNS($G:H)-2,,)=0,"",IF(ISBLANK('Compréhension de l''écrit'!$D592),""," ("&amp;SUMIFS(Paramétrages!$W:$W,Paramétrages!$Y:$Y,IF(OFFSET(Paramétrages!$F$6,COLUMNS($G:H)-2,,)=0,"",OFFSET(Paramétrages!$F$6,COLUMNS($G:H)-2,,)),Paramétrages!$X:$X,$B592&amp;$C592)&amp;" sur "&amp;IF(OFFSET(Paramétrages!$G$6,COLUMNS($H:I)-2,,)=0,"",OFFSET(Paramétrages!$G$6,COLUMNS($H:I)-2,,))&amp;")"))</f>
        <v/>
      </c>
      <c r="G592" s="1" t="str">
        <f ca="1">IF(OFFSET(Paramétrages!$F$6,COLUMNS($G:I)-2,,)=0,"",IF($B592="","",IF(COUNTA(Paramétrages!$F$5:$F$32)=0,"",IF(ISBLANK('Compréhension de l''écrit'!$D592),"",IF((SUMIFS(Paramétrages!$W:$W,Paramétrages!$Y:$Y,IF(OFFSET(Paramétrages!$F$6,COLUMNS($G:I)-2,,)=0,"",OFFSET(Paramétrages!$F$6,COLUMNS($G:I)-2,,)),Paramétrages!$X:$X,$B592&amp;$C592)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592&amp;$C592))/(IF(OFFSET(Paramétrages!$G$6,COLUMNS($H:J)-2,,)=0,"",OFFSET(Paramétrages!$G$6,COLUMNS($H:J)-2,,)))&lt;0.67,"B","C"))))))&amp;IF(OFFSET(Paramétrages!$F$6,COLUMNS($G:I)-2,,)=0,"",IF(ISBLANK('Compréhension de l''écrit'!$D592),""," ("&amp;SUMIFS(Paramétrages!$W:$W,Paramétrages!$Y:$Y,IF(OFFSET(Paramétrages!$F$6,COLUMNS($G:I)-2,,)=0,"",OFFSET(Paramétrages!$F$6,COLUMNS($G:I)-2,,)),Paramétrages!$X:$X,$B592&amp;$C592)&amp;" sur "&amp;IF(OFFSET(Paramétrages!$G$6,COLUMNS($H:J)-2,,)=0,"",OFFSET(Paramétrages!$G$6,COLUMNS($H:J)-2,,))&amp;")"))</f>
        <v/>
      </c>
      <c r="H592" s="1" t="str">
        <f ca="1">IF(F592="","",SUMIFS(#REF!,#REF!,#REF!,#REF!,#REF!&amp;#REF!))</f>
        <v/>
      </c>
      <c r="I592" s="1" t="str">
        <f ca="1">IF(G592="","",SUMIFS(#REF!,#REF!,#REF!,#REF!,#REF!&amp;#REF!))</f>
        <v/>
      </c>
    </row>
    <row r="593" spans="1:9" x14ac:dyDescent="0.2">
      <c r="A593" t="str">
        <f>IF(ISBLANK('Compréhension de l''écrit'!A593),"",'Compréhension de l''écrit'!A593)</f>
        <v/>
      </c>
      <c r="B593" t="str">
        <f>IF(ISBLANK('Compréhension de l''écrit'!B593),"",'Compréhension de l''écrit'!B593)</f>
        <v/>
      </c>
      <c r="C593" t="str">
        <f>IF(ISBLANK('Compréhension de l''écrit'!C593),"",'Compréhension de l''écrit'!C593)</f>
        <v/>
      </c>
      <c r="D593" s="15" t="str">
        <f>IF(B593="","",IF(COUNTA(Paramétrages!H$5:H$32)=0,"",IF(ISBLANK('Compréhension de l''écrit'!D593),"",IF(('Compréhension de l''écrit'!D593)/(COUNTA(Paramétrages!H$5:H$32))&lt;0.34,"A",IF(('Compréhension de l''écrit'!D593)/(COUNTA(Paramétrages!H$5:H$32))&lt;0.67,"B","C")))&amp;IF(ISBLANK('Compréhension de l''écrit'!D593),""," ("&amp;'Compréhension de l''écrit'!D593&amp;" sur "&amp;COUNTA(Paramétrages!H$5:H$32)&amp;")")))</f>
        <v/>
      </c>
      <c r="E593" s="1" t="str">
        <f ca="1">IF(OFFSET(Paramétrages!$F$6,COLUMNS($G:G)-2,,)=0,"",IF($B593="","",IF(COUNTA(Paramétrages!$F$5:$F$32)=0,"",IF(ISBLANK('Compréhension de l''écrit'!$D593),"",IF((SUMIFS(Paramétrages!$W:$W,Paramétrages!$Y:$Y,IF(OFFSET(Paramétrages!$F$6,COLUMNS($G:G)-2,,)=0,"",OFFSET(Paramétrages!$F$6,COLUMNS($G:G)-2,,)),Paramétrages!$X:$X,$B593&amp;$C593)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593&amp;$C593))/(IF(OFFSET(Paramétrages!$G$6,COLUMNS($H:H)-2,,)=0,"",OFFSET(Paramétrages!$G$6,COLUMNS($H:H)-2,,)))&lt;0.67,"B","C"))))))&amp;IF(OFFSET(Paramétrages!$F$6,COLUMNS($G:G)-2,,)=0,"",IF(ISBLANK('Compréhension de l''écrit'!$D593),""," ("&amp;SUMIFS(Paramétrages!$W:$W,Paramétrages!$Y:$Y,IF(OFFSET(Paramétrages!$F$6,COLUMNS($G:G)-2,,)=0,"",OFFSET(Paramétrages!$F$6,COLUMNS($G:G)-2,,)),Paramétrages!$X:$X,$B593&amp;$C593)&amp;" sur "&amp;IF(OFFSET(Paramétrages!$G$6,COLUMNS($H:H)-2,,)=0,"",OFFSET(Paramétrages!$G$6,COLUMNS($H:H)-2,,))&amp;")"))</f>
        <v/>
      </c>
      <c r="F593" s="1" t="str">
        <f ca="1">IF(OFFSET(Paramétrages!$F$6,COLUMNS($G:H)-2,,)=0,"",IF($B593="","",IF(COUNTA(Paramétrages!$F$5:$F$32)=0,"",IF(ISBLANK('Compréhension de l''écrit'!$D593),"",IF((SUMIFS(Paramétrages!$W:$W,Paramétrages!$Y:$Y,IF(OFFSET(Paramétrages!$F$6,COLUMNS($G:H)-2,,)=0,"",OFFSET(Paramétrages!$F$6,COLUMNS($G:H)-2,,)),Paramétrages!$X:$X,$B593&amp;$C593)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593&amp;$C593))/(IF(OFFSET(Paramétrages!$G$6,COLUMNS($H:I)-2,,)=0,"",OFFSET(Paramétrages!$G$6,COLUMNS($H:I)-2,,)))&lt;0.67,"B","C"))))))&amp;IF(OFFSET(Paramétrages!$F$6,COLUMNS($G:H)-2,,)=0,"",IF(ISBLANK('Compréhension de l''écrit'!$D593),""," ("&amp;SUMIFS(Paramétrages!$W:$W,Paramétrages!$Y:$Y,IF(OFFSET(Paramétrages!$F$6,COLUMNS($G:H)-2,,)=0,"",OFFSET(Paramétrages!$F$6,COLUMNS($G:H)-2,,)),Paramétrages!$X:$X,$B593&amp;$C593)&amp;" sur "&amp;IF(OFFSET(Paramétrages!$G$6,COLUMNS($H:I)-2,,)=0,"",OFFSET(Paramétrages!$G$6,COLUMNS($H:I)-2,,))&amp;")"))</f>
        <v/>
      </c>
      <c r="G593" s="1" t="str">
        <f ca="1">IF(OFFSET(Paramétrages!$F$6,COLUMNS($G:I)-2,,)=0,"",IF($B593="","",IF(COUNTA(Paramétrages!$F$5:$F$32)=0,"",IF(ISBLANK('Compréhension de l''écrit'!$D593),"",IF((SUMIFS(Paramétrages!$W:$W,Paramétrages!$Y:$Y,IF(OFFSET(Paramétrages!$F$6,COLUMNS($G:I)-2,,)=0,"",OFFSET(Paramétrages!$F$6,COLUMNS($G:I)-2,,)),Paramétrages!$X:$X,$B593&amp;$C593)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593&amp;$C593))/(IF(OFFSET(Paramétrages!$G$6,COLUMNS($H:J)-2,,)=0,"",OFFSET(Paramétrages!$G$6,COLUMNS($H:J)-2,,)))&lt;0.67,"B","C"))))))&amp;IF(OFFSET(Paramétrages!$F$6,COLUMNS($G:I)-2,,)=0,"",IF(ISBLANK('Compréhension de l''écrit'!$D593),""," ("&amp;SUMIFS(Paramétrages!$W:$W,Paramétrages!$Y:$Y,IF(OFFSET(Paramétrages!$F$6,COLUMNS($G:I)-2,,)=0,"",OFFSET(Paramétrages!$F$6,COLUMNS($G:I)-2,,)),Paramétrages!$X:$X,$B593&amp;$C593)&amp;" sur "&amp;IF(OFFSET(Paramétrages!$G$6,COLUMNS($H:J)-2,,)=0,"",OFFSET(Paramétrages!$G$6,COLUMNS($H:J)-2,,))&amp;")"))</f>
        <v/>
      </c>
      <c r="H593" s="1" t="str">
        <f ca="1">IF(F593="","",SUMIFS(#REF!,#REF!,#REF!,#REF!,#REF!&amp;#REF!))</f>
        <v/>
      </c>
      <c r="I593" s="1" t="str">
        <f ca="1">IF(G593="","",SUMIFS(#REF!,#REF!,#REF!,#REF!,#REF!&amp;#REF!))</f>
        <v/>
      </c>
    </row>
    <row r="594" spans="1:9" x14ac:dyDescent="0.2">
      <c r="A594" t="str">
        <f>IF(ISBLANK('Compréhension de l''écrit'!A594),"",'Compréhension de l''écrit'!A594)</f>
        <v/>
      </c>
      <c r="B594" t="str">
        <f>IF(ISBLANK('Compréhension de l''écrit'!B594),"",'Compréhension de l''écrit'!B594)</f>
        <v/>
      </c>
      <c r="C594" t="str">
        <f>IF(ISBLANK('Compréhension de l''écrit'!C594),"",'Compréhension de l''écrit'!C594)</f>
        <v/>
      </c>
      <c r="D594" s="15" t="str">
        <f>IF(B594="","",IF(COUNTA(Paramétrages!H$5:H$32)=0,"",IF(ISBLANK('Compréhension de l''écrit'!D594),"",IF(('Compréhension de l''écrit'!D594)/(COUNTA(Paramétrages!H$5:H$32))&lt;0.34,"A",IF(('Compréhension de l''écrit'!D594)/(COUNTA(Paramétrages!H$5:H$32))&lt;0.67,"B","C")))&amp;IF(ISBLANK('Compréhension de l''écrit'!D594),""," ("&amp;'Compréhension de l''écrit'!D594&amp;" sur "&amp;COUNTA(Paramétrages!H$5:H$32)&amp;")")))</f>
        <v/>
      </c>
      <c r="E594" s="1" t="str">
        <f ca="1">IF(OFFSET(Paramétrages!$F$6,COLUMNS($G:G)-2,,)=0,"",IF($B594="","",IF(COUNTA(Paramétrages!$F$5:$F$32)=0,"",IF(ISBLANK('Compréhension de l''écrit'!$D594),"",IF((SUMIFS(Paramétrages!$W:$W,Paramétrages!$Y:$Y,IF(OFFSET(Paramétrages!$F$6,COLUMNS($G:G)-2,,)=0,"",OFFSET(Paramétrages!$F$6,COLUMNS($G:G)-2,,)),Paramétrages!$X:$X,$B594&amp;$C594)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594&amp;$C594))/(IF(OFFSET(Paramétrages!$G$6,COLUMNS($H:H)-2,,)=0,"",OFFSET(Paramétrages!$G$6,COLUMNS($H:H)-2,,)))&lt;0.67,"B","C"))))))&amp;IF(OFFSET(Paramétrages!$F$6,COLUMNS($G:G)-2,,)=0,"",IF(ISBLANK('Compréhension de l''écrit'!$D594),""," ("&amp;SUMIFS(Paramétrages!$W:$W,Paramétrages!$Y:$Y,IF(OFFSET(Paramétrages!$F$6,COLUMNS($G:G)-2,,)=0,"",OFFSET(Paramétrages!$F$6,COLUMNS($G:G)-2,,)),Paramétrages!$X:$X,$B594&amp;$C594)&amp;" sur "&amp;IF(OFFSET(Paramétrages!$G$6,COLUMNS($H:H)-2,,)=0,"",OFFSET(Paramétrages!$G$6,COLUMNS($H:H)-2,,))&amp;")"))</f>
        <v/>
      </c>
      <c r="F594" s="1" t="str">
        <f ca="1">IF(OFFSET(Paramétrages!$F$6,COLUMNS($G:H)-2,,)=0,"",IF($B594="","",IF(COUNTA(Paramétrages!$F$5:$F$32)=0,"",IF(ISBLANK('Compréhension de l''écrit'!$D594),"",IF((SUMIFS(Paramétrages!$W:$W,Paramétrages!$Y:$Y,IF(OFFSET(Paramétrages!$F$6,COLUMNS($G:H)-2,,)=0,"",OFFSET(Paramétrages!$F$6,COLUMNS($G:H)-2,,)),Paramétrages!$X:$X,$B594&amp;$C594)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594&amp;$C594))/(IF(OFFSET(Paramétrages!$G$6,COLUMNS($H:I)-2,,)=0,"",OFFSET(Paramétrages!$G$6,COLUMNS($H:I)-2,,)))&lt;0.67,"B","C"))))))&amp;IF(OFFSET(Paramétrages!$F$6,COLUMNS($G:H)-2,,)=0,"",IF(ISBLANK('Compréhension de l''écrit'!$D594),""," ("&amp;SUMIFS(Paramétrages!$W:$W,Paramétrages!$Y:$Y,IF(OFFSET(Paramétrages!$F$6,COLUMNS($G:H)-2,,)=0,"",OFFSET(Paramétrages!$F$6,COLUMNS($G:H)-2,,)),Paramétrages!$X:$X,$B594&amp;$C594)&amp;" sur "&amp;IF(OFFSET(Paramétrages!$G$6,COLUMNS($H:I)-2,,)=0,"",OFFSET(Paramétrages!$G$6,COLUMNS($H:I)-2,,))&amp;")"))</f>
        <v/>
      </c>
      <c r="G594" s="1" t="str">
        <f ca="1">IF(OFFSET(Paramétrages!$F$6,COLUMNS($G:I)-2,,)=0,"",IF($B594="","",IF(COUNTA(Paramétrages!$F$5:$F$32)=0,"",IF(ISBLANK('Compréhension de l''écrit'!$D594),"",IF((SUMIFS(Paramétrages!$W:$W,Paramétrages!$Y:$Y,IF(OFFSET(Paramétrages!$F$6,COLUMNS($G:I)-2,,)=0,"",OFFSET(Paramétrages!$F$6,COLUMNS($G:I)-2,,)),Paramétrages!$X:$X,$B594&amp;$C594)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594&amp;$C594))/(IF(OFFSET(Paramétrages!$G$6,COLUMNS($H:J)-2,,)=0,"",OFFSET(Paramétrages!$G$6,COLUMNS($H:J)-2,,)))&lt;0.67,"B","C"))))))&amp;IF(OFFSET(Paramétrages!$F$6,COLUMNS($G:I)-2,,)=0,"",IF(ISBLANK('Compréhension de l''écrit'!$D594),""," ("&amp;SUMIFS(Paramétrages!$W:$W,Paramétrages!$Y:$Y,IF(OFFSET(Paramétrages!$F$6,COLUMNS($G:I)-2,,)=0,"",OFFSET(Paramétrages!$F$6,COLUMNS($G:I)-2,,)),Paramétrages!$X:$X,$B594&amp;$C594)&amp;" sur "&amp;IF(OFFSET(Paramétrages!$G$6,COLUMNS($H:J)-2,,)=0,"",OFFSET(Paramétrages!$G$6,COLUMNS($H:J)-2,,))&amp;")"))</f>
        <v/>
      </c>
      <c r="H594" s="1" t="str">
        <f ca="1">IF(F594="","",SUMIFS(#REF!,#REF!,#REF!,#REF!,#REF!&amp;#REF!))</f>
        <v/>
      </c>
      <c r="I594" s="1" t="str">
        <f ca="1">IF(G594="","",SUMIFS(#REF!,#REF!,#REF!,#REF!,#REF!&amp;#REF!))</f>
        <v/>
      </c>
    </row>
    <row r="595" spans="1:9" x14ac:dyDescent="0.2">
      <c r="A595" t="str">
        <f>IF(ISBLANK('Compréhension de l''écrit'!A595),"",'Compréhension de l''écrit'!A595)</f>
        <v/>
      </c>
      <c r="B595" t="str">
        <f>IF(ISBLANK('Compréhension de l''écrit'!B595),"",'Compréhension de l''écrit'!B595)</f>
        <v/>
      </c>
      <c r="C595" t="str">
        <f>IF(ISBLANK('Compréhension de l''écrit'!C595),"",'Compréhension de l''écrit'!C595)</f>
        <v/>
      </c>
      <c r="D595" s="15" t="str">
        <f>IF(B595="","",IF(COUNTA(Paramétrages!H$5:H$32)=0,"",IF(ISBLANK('Compréhension de l''écrit'!D595),"",IF(('Compréhension de l''écrit'!D595)/(COUNTA(Paramétrages!H$5:H$32))&lt;0.34,"A",IF(('Compréhension de l''écrit'!D595)/(COUNTA(Paramétrages!H$5:H$32))&lt;0.67,"B","C")))&amp;IF(ISBLANK('Compréhension de l''écrit'!D595),""," ("&amp;'Compréhension de l''écrit'!D595&amp;" sur "&amp;COUNTA(Paramétrages!H$5:H$32)&amp;")")))</f>
        <v/>
      </c>
      <c r="E595" s="1" t="str">
        <f ca="1">IF(OFFSET(Paramétrages!$F$6,COLUMNS($G:G)-2,,)=0,"",IF($B595="","",IF(COUNTA(Paramétrages!$F$5:$F$32)=0,"",IF(ISBLANK('Compréhension de l''écrit'!$D595),"",IF((SUMIFS(Paramétrages!$W:$W,Paramétrages!$Y:$Y,IF(OFFSET(Paramétrages!$F$6,COLUMNS($G:G)-2,,)=0,"",OFFSET(Paramétrages!$F$6,COLUMNS($G:G)-2,,)),Paramétrages!$X:$X,$B595&amp;$C595)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595&amp;$C595))/(IF(OFFSET(Paramétrages!$G$6,COLUMNS($H:H)-2,,)=0,"",OFFSET(Paramétrages!$G$6,COLUMNS($H:H)-2,,)))&lt;0.67,"B","C"))))))&amp;IF(OFFSET(Paramétrages!$F$6,COLUMNS($G:G)-2,,)=0,"",IF(ISBLANK('Compréhension de l''écrit'!$D595),""," ("&amp;SUMIFS(Paramétrages!$W:$W,Paramétrages!$Y:$Y,IF(OFFSET(Paramétrages!$F$6,COLUMNS($G:G)-2,,)=0,"",OFFSET(Paramétrages!$F$6,COLUMNS($G:G)-2,,)),Paramétrages!$X:$X,$B595&amp;$C595)&amp;" sur "&amp;IF(OFFSET(Paramétrages!$G$6,COLUMNS($H:H)-2,,)=0,"",OFFSET(Paramétrages!$G$6,COLUMNS($H:H)-2,,))&amp;")"))</f>
        <v/>
      </c>
      <c r="F595" s="1" t="str">
        <f ca="1">IF(OFFSET(Paramétrages!$F$6,COLUMNS($G:H)-2,,)=0,"",IF($B595="","",IF(COUNTA(Paramétrages!$F$5:$F$32)=0,"",IF(ISBLANK('Compréhension de l''écrit'!$D595),"",IF((SUMIFS(Paramétrages!$W:$W,Paramétrages!$Y:$Y,IF(OFFSET(Paramétrages!$F$6,COLUMNS($G:H)-2,,)=0,"",OFFSET(Paramétrages!$F$6,COLUMNS($G:H)-2,,)),Paramétrages!$X:$X,$B595&amp;$C595)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595&amp;$C595))/(IF(OFFSET(Paramétrages!$G$6,COLUMNS($H:I)-2,,)=0,"",OFFSET(Paramétrages!$G$6,COLUMNS($H:I)-2,,)))&lt;0.67,"B","C"))))))&amp;IF(OFFSET(Paramétrages!$F$6,COLUMNS($G:H)-2,,)=0,"",IF(ISBLANK('Compréhension de l''écrit'!$D595),""," ("&amp;SUMIFS(Paramétrages!$W:$W,Paramétrages!$Y:$Y,IF(OFFSET(Paramétrages!$F$6,COLUMNS($G:H)-2,,)=0,"",OFFSET(Paramétrages!$F$6,COLUMNS($G:H)-2,,)),Paramétrages!$X:$X,$B595&amp;$C595)&amp;" sur "&amp;IF(OFFSET(Paramétrages!$G$6,COLUMNS($H:I)-2,,)=0,"",OFFSET(Paramétrages!$G$6,COLUMNS($H:I)-2,,))&amp;")"))</f>
        <v/>
      </c>
      <c r="G595" s="1" t="str">
        <f ca="1">IF(OFFSET(Paramétrages!$F$6,COLUMNS($G:I)-2,,)=0,"",IF($B595="","",IF(COUNTA(Paramétrages!$F$5:$F$32)=0,"",IF(ISBLANK('Compréhension de l''écrit'!$D595),"",IF((SUMIFS(Paramétrages!$W:$W,Paramétrages!$Y:$Y,IF(OFFSET(Paramétrages!$F$6,COLUMNS($G:I)-2,,)=0,"",OFFSET(Paramétrages!$F$6,COLUMNS($G:I)-2,,)),Paramétrages!$X:$X,$B595&amp;$C595)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595&amp;$C595))/(IF(OFFSET(Paramétrages!$G$6,COLUMNS($H:J)-2,,)=0,"",OFFSET(Paramétrages!$G$6,COLUMNS($H:J)-2,,)))&lt;0.67,"B","C"))))))&amp;IF(OFFSET(Paramétrages!$F$6,COLUMNS($G:I)-2,,)=0,"",IF(ISBLANK('Compréhension de l''écrit'!$D595),""," ("&amp;SUMIFS(Paramétrages!$W:$W,Paramétrages!$Y:$Y,IF(OFFSET(Paramétrages!$F$6,COLUMNS($G:I)-2,,)=0,"",OFFSET(Paramétrages!$F$6,COLUMNS($G:I)-2,,)),Paramétrages!$X:$X,$B595&amp;$C595)&amp;" sur "&amp;IF(OFFSET(Paramétrages!$G$6,COLUMNS($H:J)-2,,)=0,"",OFFSET(Paramétrages!$G$6,COLUMNS($H:J)-2,,))&amp;")"))</f>
        <v/>
      </c>
      <c r="H595" s="1" t="str">
        <f ca="1">IF(F595="","",SUMIFS(#REF!,#REF!,#REF!,#REF!,#REF!&amp;#REF!))</f>
        <v/>
      </c>
      <c r="I595" s="1" t="str">
        <f ca="1">IF(G595="","",SUMIFS(#REF!,#REF!,#REF!,#REF!,#REF!&amp;#REF!))</f>
        <v/>
      </c>
    </row>
    <row r="596" spans="1:9" x14ac:dyDescent="0.2">
      <c r="A596" t="str">
        <f>IF(ISBLANK('Compréhension de l''écrit'!A596),"",'Compréhension de l''écrit'!A596)</f>
        <v/>
      </c>
      <c r="B596" t="str">
        <f>IF(ISBLANK('Compréhension de l''écrit'!B596),"",'Compréhension de l''écrit'!B596)</f>
        <v/>
      </c>
      <c r="C596" t="str">
        <f>IF(ISBLANK('Compréhension de l''écrit'!C596),"",'Compréhension de l''écrit'!C596)</f>
        <v/>
      </c>
      <c r="D596" s="15" t="str">
        <f>IF(B596="","",IF(COUNTA(Paramétrages!H$5:H$32)=0,"",IF(ISBLANK('Compréhension de l''écrit'!D596),"",IF(('Compréhension de l''écrit'!D596)/(COUNTA(Paramétrages!H$5:H$32))&lt;0.34,"A",IF(('Compréhension de l''écrit'!D596)/(COUNTA(Paramétrages!H$5:H$32))&lt;0.67,"B","C")))&amp;IF(ISBLANK('Compréhension de l''écrit'!D596),""," ("&amp;'Compréhension de l''écrit'!D596&amp;" sur "&amp;COUNTA(Paramétrages!H$5:H$32)&amp;")")))</f>
        <v/>
      </c>
      <c r="E596" s="1" t="str">
        <f ca="1">IF(OFFSET(Paramétrages!$F$6,COLUMNS($G:G)-2,,)=0,"",IF($B596="","",IF(COUNTA(Paramétrages!$F$5:$F$32)=0,"",IF(ISBLANK('Compréhension de l''écrit'!$D596),"",IF((SUMIFS(Paramétrages!$W:$W,Paramétrages!$Y:$Y,IF(OFFSET(Paramétrages!$F$6,COLUMNS($G:G)-2,,)=0,"",OFFSET(Paramétrages!$F$6,COLUMNS($G:G)-2,,)),Paramétrages!$X:$X,$B596&amp;$C596)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596&amp;$C596))/(IF(OFFSET(Paramétrages!$G$6,COLUMNS($H:H)-2,,)=0,"",OFFSET(Paramétrages!$G$6,COLUMNS($H:H)-2,,)))&lt;0.67,"B","C"))))))&amp;IF(OFFSET(Paramétrages!$F$6,COLUMNS($G:G)-2,,)=0,"",IF(ISBLANK('Compréhension de l''écrit'!$D596),""," ("&amp;SUMIFS(Paramétrages!$W:$W,Paramétrages!$Y:$Y,IF(OFFSET(Paramétrages!$F$6,COLUMNS($G:G)-2,,)=0,"",OFFSET(Paramétrages!$F$6,COLUMNS($G:G)-2,,)),Paramétrages!$X:$X,$B596&amp;$C596)&amp;" sur "&amp;IF(OFFSET(Paramétrages!$G$6,COLUMNS($H:H)-2,,)=0,"",OFFSET(Paramétrages!$G$6,COLUMNS($H:H)-2,,))&amp;")"))</f>
        <v/>
      </c>
      <c r="F596" s="1" t="str">
        <f ca="1">IF(OFFSET(Paramétrages!$F$6,COLUMNS($G:H)-2,,)=0,"",IF($B596="","",IF(COUNTA(Paramétrages!$F$5:$F$32)=0,"",IF(ISBLANK('Compréhension de l''écrit'!$D596),"",IF((SUMIFS(Paramétrages!$W:$W,Paramétrages!$Y:$Y,IF(OFFSET(Paramétrages!$F$6,COLUMNS($G:H)-2,,)=0,"",OFFSET(Paramétrages!$F$6,COLUMNS($G:H)-2,,)),Paramétrages!$X:$X,$B596&amp;$C596)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596&amp;$C596))/(IF(OFFSET(Paramétrages!$G$6,COLUMNS($H:I)-2,,)=0,"",OFFSET(Paramétrages!$G$6,COLUMNS($H:I)-2,,)))&lt;0.67,"B","C"))))))&amp;IF(OFFSET(Paramétrages!$F$6,COLUMNS($G:H)-2,,)=0,"",IF(ISBLANK('Compréhension de l''écrit'!$D596),""," ("&amp;SUMIFS(Paramétrages!$W:$W,Paramétrages!$Y:$Y,IF(OFFSET(Paramétrages!$F$6,COLUMNS($G:H)-2,,)=0,"",OFFSET(Paramétrages!$F$6,COLUMNS($G:H)-2,,)),Paramétrages!$X:$X,$B596&amp;$C596)&amp;" sur "&amp;IF(OFFSET(Paramétrages!$G$6,COLUMNS($H:I)-2,,)=0,"",OFFSET(Paramétrages!$G$6,COLUMNS($H:I)-2,,))&amp;")"))</f>
        <v/>
      </c>
      <c r="G596" s="1" t="str">
        <f ca="1">IF(OFFSET(Paramétrages!$F$6,COLUMNS($G:I)-2,,)=0,"",IF($B596="","",IF(COUNTA(Paramétrages!$F$5:$F$32)=0,"",IF(ISBLANK('Compréhension de l''écrit'!$D596),"",IF((SUMIFS(Paramétrages!$W:$W,Paramétrages!$Y:$Y,IF(OFFSET(Paramétrages!$F$6,COLUMNS($G:I)-2,,)=0,"",OFFSET(Paramétrages!$F$6,COLUMNS($G:I)-2,,)),Paramétrages!$X:$X,$B596&amp;$C596)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596&amp;$C596))/(IF(OFFSET(Paramétrages!$G$6,COLUMNS($H:J)-2,,)=0,"",OFFSET(Paramétrages!$G$6,COLUMNS($H:J)-2,,)))&lt;0.67,"B","C"))))))&amp;IF(OFFSET(Paramétrages!$F$6,COLUMNS($G:I)-2,,)=0,"",IF(ISBLANK('Compréhension de l''écrit'!$D596),""," ("&amp;SUMIFS(Paramétrages!$W:$W,Paramétrages!$Y:$Y,IF(OFFSET(Paramétrages!$F$6,COLUMNS($G:I)-2,,)=0,"",OFFSET(Paramétrages!$F$6,COLUMNS($G:I)-2,,)),Paramétrages!$X:$X,$B596&amp;$C596)&amp;" sur "&amp;IF(OFFSET(Paramétrages!$G$6,COLUMNS($H:J)-2,,)=0,"",OFFSET(Paramétrages!$G$6,COLUMNS($H:J)-2,,))&amp;")"))</f>
        <v/>
      </c>
      <c r="H596" s="1" t="str">
        <f ca="1">IF(F596="","",SUMIFS(#REF!,#REF!,#REF!,#REF!,#REF!&amp;#REF!))</f>
        <v/>
      </c>
      <c r="I596" s="1" t="str">
        <f ca="1">IF(G596="","",SUMIFS(#REF!,#REF!,#REF!,#REF!,#REF!&amp;#REF!))</f>
        <v/>
      </c>
    </row>
    <row r="597" spans="1:9" x14ac:dyDescent="0.2">
      <c r="A597" t="str">
        <f>IF(ISBLANK('Compréhension de l''écrit'!A597),"",'Compréhension de l''écrit'!A597)</f>
        <v/>
      </c>
      <c r="B597" t="str">
        <f>IF(ISBLANK('Compréhension de l''écrit'!B597),"",'Compréhension de l''écrit'!B597)</f>
        <v/>
      </c>
      <c r="C597" t="str">
        <f>IF(ISBLANK('Compréhension de l''écrit'!C597),"",'Compréhension de l''écrit'!C597)</f>
        <v/>
      </c>
      <c r="D597" s="15" t="str">
        <f>IF(B597="","",IF(COUNTA(Paramétrages!H$5:H$32)=0,"",IF(ISBLANK('Compréhension de l''écrit'!D597),"",IF(('Compréhension de l''écrit'!D597)/(COUNTA(Paramétrages!H$5:H$32))&lt;0.34,"A",IF(('Compréhension de l''écrit'!D597)/(COUNTA(Paramétrages!H$5:H$32))&lt;0.67,"B","C")))&amp;IF(ISBLANK('Compréhension de l''écrit'!D597),""," ("&amp;'Compréhension de l''écrit'!D597&amp;" sur "&amp;COUNTA(Paramétrages!H$5:H$32)&amp;")")))</f>
        <v/>
      </c>
      <c r="E597" s="1" t="str">
        <f ca="1">IF(OFFSET(Paramétrages!$F$6,COLUMNS($G:G)-2,,)=0,"",IF($B597="","",IF(COUNTA(Paramétrages!$F$5:$F$32)=0,"",IF(ISBLANK('Compréhension de l''écrit'!$D597),"",IF((SUMIFS(Paramétrages!$W:$W,Paramétrages!$Y:$Y,IF(OFFSET(Paramétrages!$F$6,COLUMNS($G:G)-2,,)=0,"",OFFSET(Paramétrages!$F$6,COLUMNS($G:G)-2,,)),Paramétrages!$X:$X,$B597&amp;$C597)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597&amp;$C597))/(IF(OFFSET(Paramétrages!$G$6,COLUMNS($H:H)-2,,)=0,"",OFFSET(Paramétrages!$G$6,COLUMNS($H:H)-2,,)))&lt;0.67,"B","C"))))))&amp;IF(OFFSET(Paramétrages!$F$6,COLUMNS($G:G)-2,,)=0,"",IF(ISBLANK('Compréhension de l''écrit'!$D597),""," ("&amp;SUMIFS(Paramétrages!$W:$W,Paramétrages!$Y:$Y,IF(OFFSET(Paramétrages!$F$6,COLUMNS($G:G)-2,,)=0,"",OFFSET(Paramétrages!$F$6,COLUMNS($G:G)-2,,)),Paramétrages!$X:$X,$B597&amp;$C597)&amp;" sur "&amp;IF(OFFSET(Paramétrages!$G$6,COLUMNS($H:H)-2,,)=0,"",OFFSET(Paramétrages!$G$6,COLUMNS($H:H)-2,,))&amp;")"))</f>
        <v/>
      </c>
      <c r="F597" s="1" t="str">
        <f ca="1">IF(OFFSET(Paramétrages!$F$6,COLUMNS($G:H)-2,,)=0,"",IF($B597="","",IF(COUNTA(Paramétrages!$F$5:$F$32)=0,"",IF(ISBLANK('Compréhension de l''écrit'!$D597),"",IF((SUMIFS(Paramétrages!$W:$W,Paramétrages!$Y:$Y,IF(OFFSET(Paramétrages!$F$6,COLUMNS($G:H)-2,,)=0,"",OFFSET(Paramétrages!$F$6,COLUMNS($G:H)-2,,)),Paramétrages!$X:$X,$B597&amp;$C597)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597&amp;$C597))/(IF(OFFSET(Paramétrages!$G$6,COLUMNS($H:I)-2,,)=0,"",OFFSET(Paramétrages!$G$6,COLUMNS($H:I)-2,,)))&lt;0.67,"B","C"))))))&amp;IF(OFFSET(Paramétrages!$F$6,COLUMNS($G:H)-2,,)=0,"",IF(ISBLANK('Compréhension de l''écrit'!$D597),""," ("&amp;SUMIFS(Paramétrages!$W:$W,Paramétrages!$Y:$Y,IF(OFFSET(Paramétrages!$F$6,COLUMNS($G:H)-2,,)=0,"",OFFSET(Paramétrages!$F$6,COLUMNS($G:H)-2,,)),Paramétrages!$X:$X,$B597&amp;$C597)&amp;" sur "&amp;IF(OFFSET(Paramétrages!$G$6,COLUMNS($H:I)-2,,)=0,"",OFFSET(Paramétrages!$G$6,COLUMNS($H:I)-2,,))&amp;")"))</f>
        <v/>
      </c>
      <c r="G597" s="1" t="str">
        <f ca="1">IF(OFFSET(Paramétrages!$F$6,COLUMNS($G:I)-2,,)=0,"",IF($B597="","",IF(COUNTA(Paramétrages!$F$5:$F$32)=0,"",IF(ISBLANK('Compréhension de l''écrit'!$D597),"",IF((SUMIFS(Paramétrages!$W:$W,Paramétrages!$Y:$Y,IF(OFFSET(Paramétrages!$F$6,COLUMNS($G:I)-2,,)=0,"",OFFSET(Paramétrages!$F$6,COLUMNS($G:I)-2,,)),Paramétrages!$X:$X,$B597&amp;$C597)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597&amp;$C597))/(IF(OFFSET(Paramétrages!$G$6,COLUMNS($H:J)-2,,)=0,"",OFFSET(Paramétrages!$G$6,COLUMNS($H:J)-2,,)))&lt;0.67,"B","C"))))))&amp;IF(OFFSET(Paramétrages!$F$6,COLUMNS($G:I)-2,,)=0,"",IF(ISBLANK('Compréhension de l''écrit'!$D597),""," ("&amp;SUMIFS(Paramétrages!$W:$W,Paramétrages!$Y:$Y,IF(OFFSET(Paramétrages!$F$6,COLUMNS($G:I)-2,,)=0,"",OFFSET(Paramétrages!$F$6,COLUMNS($G:I)-2,,)),Paramétrages!$X:$X,$B597&amp;$C597)&amp;" sur "&amp;IF(OFFSET(Paramétrages!$G$6,COLUMNS($H:J)-2,,)=0,"",OFFSET(Paramétrages!$G$6,COLUMNS($H:J)-2,,))&amp;")"))</f>
        <v/>
      </c>
      <c r="H597" s="1" t="str">
        <f ca="1">IF(F597="","",SUMIFS(#REF!,#REF!,#REF!,#REF!,#REF!&amp;#REF!))</f>
        <v/>
      </c>
      <c r="I597" s="1" t="str">
        <f ca="1">IF(G597="","",SUMIFS(#REF!,#REF!,#REF!,#REF!,#REF!&amp;#REF!))</f>
        <v/>
      </c>
    </row>
    <row r="598" spans="1:9" x14ac:dyDescent="0.2">
      <c r="A598" t="str">
        <f>IF(ISBLANK('Compréhension de l''écrit'!A598),"",'Compréhension de l''écrit'!A598)</f>
        <v/>
      </c>
      <c r="B598" t="str">
        <f>IF(ISBLANK('Compréhension de l''écrit'!B598),"",'Compréhension de l''écrit'!B598)</f>
        <v/>
      </c>
      <c r="C598" t="str">
        <f>IF(ISBLANK('Compréhension de l''écrit'!C598),"",'Compréhension de l''écrit'!C598)</f>
        <v/>
      </c>
      <c r="D598" s="15" t="str">
        <f>IF(B598="","",IF(COUNTA(Paramétrages!H$5:H$32)=0,"",IF(ISBLANK('Compréhension de l''écrit'!D598),"",IF(('Compréhension de l''écrit'!D598)/(COUNTA(Paramétrages!H$5:H$32))&lt;0.34,"A",IF(('Compréhension de l''écrit'!D598)/(COUNTA(Paramétrages!H$5:H$32))&lt;0.67,"B","C")))&amp;IF(ISBLANK('Compréhension de l''écrit'!D598),""," ("&amp;'Compréhension de l''écrit'!D598&amp;" sur "&amp;COUNTA(Paramétrages!H$5:H$32)&amp;")")))</f>
        <v/>
      </c>
      <c r="E598" s="1" t="str">
        <f ca="1">IF(OFFSET(Paramétrages!$F$6,COLUMNS($G:G)-2,,)=0,"",IF($B598="","",IF(COUNTA(Paramétrages!$F$5:$F$32)=0,"",IF(ISBLANK('Compréhension de l''écrit'!$D598),"",IF((SUMIFS(Paramétrages!$W:$W,Paramétrages!$Y:$Y,IF(OFFSET(Paramétrages!$F$6,COLUMNS($G:G)-2,,)=0,"",OFFSET(Paramétrages!$F$6,COLUMNS($G:G)-2,,)),Paramétrages!$X:$X,$B598&amp;$C598)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598&amp;$C598))/(IF(OFFSET(Paramétrages!$G$6,COLUMNS($H:H)-2,,)=0,"",OFFSET(Paramétrages!$G$6,COLUMNS($H:H)-2,,)))&lt;0.67,"B","C"))))))&amp;IF(OFFSET(Paramétrages!$F$6,COLUMNS($G:G)-2,,)=0,"",IF(ISBLANK('Compréhension de l''écrit'!$D598),""," ("&amp;SUMIFS(Paramétrages!$W:$W,Paramétrages!$Y:$Y,IF(OFFSET(Paramétrages!$F$6,COLUMNS($G:G)-2,,)=0,"",OFFSET(Paramétrages!$F$6,COLUMNS($G:G)-2,,)),Paramétrages!$X:$X,$B598&amp;$C598)&amp;" sur "&amp;IF(OFFSET(Paramétrages!$G$6,COLUMNS($H:H)-2,,)=0,"",OFFSET(Paramétrages!$G$6,COLUMNS($H:H)-2,,))&amp;")"))</f>
        <v/>
      </c>
      <c r="F598" s="1" t="str">
        <f ca="1">IF(OFFSET(Paramétrages!$F$6,COLUMNS($G:H)-2,,)=0,"",IF($B598="","",IF(COUNTA(Paramétrages!$F$5:$F$32)=0,"",IF(ISBLANK('Compréhension de l''écrit'!$D598),"",IF((SUMIFS(Paramétrages!$W:$W,Paramétrages!$Y:$Y,IF(OFFSET(Paramétrages!$F$6,COLUMNS($G:H)-2,,)=0,"",OFFSET(Paramétrages!$F$6,COLUMNS($G:H)-2,,)),Paramétrages!$X:$X,$B598&amp;$C598)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598&amp;$C598))/(IF(OFFSET(Paramétrages!$G$6,COLUMNS($H:I)-2,,)=0,"",OFFSET(Paramétrages!$G$6,COLUMNS($H:I)-2,,)))&lt;0.67,"B","C"))))))&amp;IF(OFFSET(Paramétrages!$F$6,COLUMNS($G:H)-2,,)=0,"",IF(ISBLANK('Compréhension de l''écrit'!$D598),""," ("&amp;SUMIFS(Paramétrages!$W:$W,Paramétrages!$Y:$Y,IF(OFFSET(Paramétrages!$F$6,COLUMNS($G:H)-2,,)=0,"",OFFSET(Paramétrages!$F$6,COLUMNS($G:H)-2,,)),Paramétrages!$X:$X,$B598&amp;$C598)&amp;" sur "&amp;IF(OFFSET(Paramétrages!$G$6,COLUMNS($H:I)-2,,)=0,"",OFFSET(Paramétrages!$G$6,COLUMNS($H:I)-2,,))&amp;")"))</f>
        <v/>
      </c>
      <c r="G598" s="1" t="str">
        <f ca="1">IF(OFFSET(Paramétrages!$F$6,COLUMNS($G:I)-2,,)=0,"",IF($B598="","",IF(COUNTA(Paramétrages!$F$5:$F$32)=0,"",IF(ISBLANK('Compréhension de l''écrit'!$D598),"",IF((SUMIFS(Paramétrages!$W:$W,Paramétrages!$Y:$Y,IF(OFFSET(Paramétrages!$F$6,COLUMNS($G:I)-2,,)=0,"",OFFSET(Paramétrages!$F$6,COLUMNS($G:I)-2,,)),Paramétrages!$X:$X,$B598&amp;$C598)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598&amp;$C598))/(IF(OFFSET(Paramétrages!$G$6,COLUMNS($H:J)-2,,)=0,"",OFFSET(Paramétrages!$G$6,COLUMNS($H:J)-2,,)))&lt;0.67,"B","C"))))))&amp;IF(OFFSET(Paramétrages!$F$6,COLUMNS($G:I)-2,,)=0,"",IF(ISBLANK('Compréhension de l''écrit'!$D598),""," ("&amp;SUMIFS(Paramétrages!$W:$W,Paramétrages!$Y:$Y,IF(OFFSET(Paramétrages!$F$6,COLUMNS($G:I)-2,,)=0,"",OFFSET(Paramétrages!$F$6,COLUMNS($G:I)-2,,)),Paramétrages!$X:$X,$B598&amp;$C598)&amp;" sur "&amp;IF(OFFSET(Paramétrages!$G$6,COLUMNS($H:J)-2,,)=0,"",OFFSET(Paramétrages!$G$6,COLUMNS($H:J)-2,,))&amp;")"))</f>
        <v/>
      </c>
      <c r="H598" s="1" t="str">
        <f ca="1">IF(F598="","",SUMIFS(#REF!,#REF!,#REF!,#REF!,#REF!&amp;#REF!))</f>
        <v/>
      </c>
      <c r="I598" s="1" t="str">
        <f ca="1">IF(G598="","",SUMIFS(#REF!,#REF!,#REF!,#REF!,#REF!&amp;#REF!))</f>
        <v/>
      </c>
    </row>
    <row r="599" spans="1:9" x14ac:dyDescent="0.2">
      <c r="A599" t="str">
        <f>IF(ISBLANK('Compréhension de l''écrit'!A599),"",'Compréhension de l''écrit'!A599)</f>
        <v/>
      </c>
      <c r="B599" t="str">
        <f>IF(ISBLANK('Compréhension de l''écrit'!B599),"",'Compréhension de l''écrit'!B599)</f>
        <v/>
      </c>
      <c r="C599" t="str">
        <f>IF(ISBLANK('Compréhension de l''écrit'!C599),"",'Compréhension de l''écrit'!C599)</f>
        <v/>
      </c>
      <c r="D599" s="15" t="str">
        <f>IF(B599="","",IF(COUNTA(Paramétrages!H$5:H$32)=0,"",IF(ISBLANK('Compréhension de l''écrit'!D599),"",IF(('Compréhension de l''écrit'!D599)/(COUNTA(Paramétrages!H$5:H$32))&lt;0.34,"A",IF(('Compréhension de l''écrit'!D599)/(COUNTA(Paramétrages!H$5:H$32))&lt;0.67,"B","C")))&amp;IF(ISBLANK('Compréhension de l''écrit'!D599),""," ("&amp;'Compréhension de l''écrit'!D599&amp;" sur "&amp;COUNTA(Paramétrages!H$5:H$32)&amp;")")))</f>
        <v/>
      </c>
      <c r="E599" s="1" t="str">
        <f ca="1">IF(OFFSET(Paramétrages!$F$6,COLUMNS($G:G)-2,,)=0,"",IF($B599="","",IF(COUNTA(Paramétrages!$F$5:$F$32)=0,"",IF(ISBLANK('Compréhension de l''écrit'!$D599),"",IF((SUMIFS(Paramétrages!$W:$W,Paramétrages!$Y:$Y,IF(OFFSET(Paramétrages!$F$6,COLUMNS($G:G)-2,,)=0,"",OFFSET(Paramétrages!$F$6,COLUMNS($G:G)-2,,)),Paramétrages!$X:$X,$B599&amp;$C599)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599&amp;$C599))/(IF(OFFSET(Paramétrages!$G$6,COLUMNS($H:H)-2,,)=0,"",OFFSET(Paramétrages!$G$6,COLUMNS($H:H)-2,,)))&lt;0.67,"B","C"))))))&amp;IF(OFFSET(Paramétrages!$F$6,COLUMNS($G:G)-2,,)=0,"",IF(ISBLANK('Compréhension de l''écrit'!$D599),""," ("&amp;SUMIFS(Paramétrages!$W:$W,Paramétrages!$Y:$Y,IF(OFFSET(Paramétrages!$F$6,COLUMNS($G:G)-2,,)=0,"",OFFSET(Paramétrages!$F$6,COLUMNS($G:G)-2,,)),Paramétrages!$X:$X,$B599&amp;$C599)&amp;" sur "&amp;IF(OFFSET(Paramétrages!$G$6,COLUMNS($H:H)-2,,)=0,"",OFFSET(Paramétrages!$G$6,COLUMNS($H:H)-2,,))&amp;")"))</f>
        <v/>
      </c>
      <c r="F599" s="1" t="str">
        <f ca="1">IF(OFFSET(Paramétrages!$F$6,COLUMNS($G:H)-2,,)=0,"",IF($B599="","",IF(COUNTA(Paramétrages!$F$5:$F$32)=0,"",IF(ISBLANK('Compréhension de l''écrit'!$D599),"",IF((SUMIFS(Paramétrages!$W:$W,Paramétrages!$Y:$Y,IF(OFFSET(Paramétrages!$F$6,COLUMNS($G:H)-2,,)=0,"",OFFSET(Paramétrages!$F$6,COLUMNS($G:H)-2,,)),Paramétrages!$X:$X,$B599&amp;$C599)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599&amp;$C599))/(IF(OFFSET(Paramétrages!$G$6,COLUMNS($H:I)-2,,)=0,"",OFFSET(Paramétrages!$G$6,COLUMNS($H:I)-2,,)))&lt;0.67,"B","C"))))))&amp;IF(OFFSET(Paramétrages!$F$6,COLUMNS($G:H)-2,,)=0,"",IF(ISBLANK('Compréhension de l''écrit'!$D599),""," ("&amp;SUMIFS(Paramétrages!$W:$W,Paramétrages!$Y:$Y,IF(OFFSET(Paramétrages!$F$6,COLUMNS($G:H)-2,,)=0,"",OFFSET(Paramétrages!$F$6,COLUMNS($G:H)-2,,)),Paramétrages!$X:$X,$B599&amp;$C599)&amp;" sur "&amp;IF(OFFSET(Paramétrages!$G$6,COLUMNS($H:I)-2,,)=0,"",OFFSET(Paramétrages!$G$6,COLUMNS($H:I)-2,,))&amp;")"))</f>
        <v/>
      </c>
      <c r="G599" s="1" t="str">
        <f ca="1">IF(OFFSET(Paramétrages!$F$6,COLUMNS($G:I)-2,,)=0,"",IF($B599="","",IF(COUNTA(Paramétrages!$F$5:$F$32)=0,"",IF(ISBLANK('Compréhension de l''écrit'!$D599),"",IF((SUMIFS(Paramétrages!$W:$W,Paramétrages!$Y:$Y,IF(OFFSET(Paramétrages!$F$6,COLUMNS($G:I)-2,,)=0,"",OFFSET(Paramétrages!$F$6,COLUMNS($G:I)-2,,)),Paramétrages!$X:$X,$B599&amp;$C599)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599&amp;$C599))/(IF(OFFSET(Paramétrages!$G$6,COLUMNS($H:J)-2,,)=0,"",OFFSET(Paramétrages!$G$6,COLUMNS($H:J)-2,,)))&lt;0.67,"B","C"))))))&amp;IF(OFFSET(Paramétrages!$F$6,COLUMNS($G:I)-2,,)=0,"",IF(ISBLANK('Compréhension de l''écrit'!$D599),""," ("&amp;SUMIFS(Paramétrages!$W:$W,Paramétrages!$Y:$Y,IF(OFFSET(Paramétrages!$F$6,COLUMNS($G:I)-2,,)=0,"",OFFSET(Paramétrages!$F$6,COLUMNS($G:I)-2,,)),Paramétrages!$X:$X,$B599&amp;$C599)&amp;" sur "&amp;IF(OFFSET(Paramétrages!$G$6,COLUMNS($H:J)-2,,)=0,"",OFFSET(Paramétrages!$G$6,COLUMNS($H:J)-2,,))&amp;")"))</f>
        <v/>
      </c>
      <c r="H599" s="1" t="str">
        <f ca="1">IF(F599="","",SUMIFS(#REF!,#REF!,#REF!,#REF!,#REF!&amp;#REF!))</f>
        <v/>
      </c>
      <c r="I599" s="1" t="str">
        <f ca="1">IF(G599="","",SUMIFS(#REF!,#REF!,#REF!,#REF!,#REF!&amp;#REF!))</f>
        <v/>
      </c>
    </row>
    <row r="600" spans="1:9" x14ac:dyDescent="0.2">
      <c r="A600" t="str">
        <f>IF(ISBLANK('Compréhension de l''écrit'!A600),"",'Compréhension de l''écrit'!A600)</f>
        <v/>
      </c>
      <c r="B600" t="str">
        <f>IF(ISBLANK('Compréhension de l''écrit'!B600),"",'Compréhension de l''écrit'!B600)</f>
        <v/>
      </c>
      <c r="C600" t="str">
        <f>IF(ISBLANK('Compréhension de l''écrit'!C600),"",'Compréhension de l''écrit'!C600)</f>
        <v/>
      </c>
      <c r="D600" s="15" t="str">
        <f>IF(B600="","",IF(COUNTA(Paramétrages!H$5:H$32)=0,"",IF(ISBLANK('Compréhension de l''écrit'!D600),"",IF(('Compréhension de l''écrit'!D600)/(COUNTA(Paramétrages!H$5:H$32))&lt;0.34,"A",IF(('Compréhension de l''écrit'!D600)/(COUNTA(Paramétrages!H$5:H$32))&lt;0.67,"B","C")))&amp;IF(ISBLANK('Compréhension de l''écrit'!D600),""," ("&amp;'Compréhension de l''écrit'!D600&amp;" sur "&amp;COUNTA(Paramétrages!H$5:H$32)&amp;")")))</f>
        <v/>
      </c>
      <c r="E600" s="1" t="str">
        <f ca="1">IF(OFFSET(Paramétrages!$F$6,COLUMNS($G:G)-2,,)=0,"",IF($B600="","",IF(COUNTA(Paramétrages!$F$5:$F$32)=0,"",IF(ISBLANK('Compréhension de l''écrit'!$D600),"",IF((SUMIFS(Paramétrages!$W:$W,Paramétrages!$Y:$Y,IF(OFFSET(Paramétrages!$F$6,COLUMNS($G:G)-2,,)=0,"",OFFSET(Paramétrages!$F$6,COLUMNS($G:G)-2,,)),Paramétrages!$X:$X,$B600&amp;$C600)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600&amp;$C600))/(IF(OFFSET(Paramétrages!$G$6,COLUMNS($H:H)-2,,)=0,"",OFFSET(Paramétrages!$G$6,COLUMNS($H:H)-2,,)))&lt;0.67,"B","C"))))))&amp;IF(OFFSET(Paramétrages!$F$6,COLUMNS($G:G)-2,,)=0,"",IF(ISBLANK('Compréhension de l''écrit'!$D600),""," ("&amp;SUMIFS(Paramétrages!$W:$W,Paramétrages!$Y:$Y,IF(OFFSET(Paramétrages!$F$6,COLUMNS($G:G)-2,,)=0,"",OFFSET(Paramétrages!$F$6,COLUMNS($G:G)-2,,)),Paramétrages!$X:$X,$B600&amp;$C600)&amp;" sur "&amp;IF(OFFSET(Paramétrages!$G$6,COLUMNS($H:H)-2,,)=0,"",OFFSET(Paramétrages!$G$6,COLUMNS($H:H)-2,,))&amp;")"))</f>
        <v/>
      </c>
      <c r="F600" s="1" t="str">
        <f ca="1">IF(OFFSET(Paramétrages!$F$6,COLUMNS($G:H)-2,,)=0,"",IF($B600="","",IF(COUNTA(Paramétrages!$F$5:$F$32)=0,"",IF(ISBLANK('Compréhension de l''écrit'!$D600),"",IF((SUMIFS(Paramétrages!$W:$W,Paramétrages!$Y:$Y,IF(OFFSET(Paramétrages!$F$6,COLUMNS($G:H)-2,,)=0,"",OFFSET(Paramétrages!$F$6,COLUMNS($G:H)-2,,)),Paramétrages!$X:$X,$B600&amp;$C600)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600&amp;$C600))/(IF(OFFSET(Paramétrages!$G$6,COLUMNS($H:I)-2,,)=0,"",OFFSET(Paramétrages!$G$6,COLUMNS($H:I)-2,,)))&lt;0.67,"B","C"))))))&amp;IF(OFFSET(Paramétrages!$F$6,COLUMNS($G:H)-2,,)=0,"",IF(ISBLANK('Compréhension de l''écrit'!$D600),""," ("&amp;SUMIFS(Paramétrages!$W:$W,Paramétrages!$Y:$Y,IF(OFFSET(Paramétrages!$F$6,COLUMNS($G:H)-2,,)=0,"",OFFSET(Paramétrages!$F$6,COLUMNS($G:H)-2,,)),Paramétrages!$X:$X,$B600&amp;$C600)&amp;" sur "&amp;IF(OFFSET(Paramétrages!$G$6,COLUMNS($H:I)-2,,)=0,"",OFFSET(Paramétrages!$G$6,COLUMNS($H:I)-2,,))&amp;")"))</f>
        <v/>
      </c>
      <c r="G600" s="1" t="str">
        <f ca="1">IF(OFFSET(Paramétrages!$F$6,COLUMNS($G:I)-2,,)=0,"",IF($B600="","",IF(COUNTA(Paramétrages!$F$5:$F$32)=0,"",IF(ISBLANK('Compréhension de l''écrit'!$D600),"",IF((SUMIFS(Paramétrages!$W:$W,Paramétrages!$Y:$Y,IF(OFFSET(Paramétrages!$F$6,COLUMNS($G:I)-2,,)=0,"",OFFSET(Paramétrages!$F$6,COLUMNS($G:I)-2,,)),Paramétrages!$X:$X,$B600&amp;$C600)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600&amp;$C600))/(IF(OFFSET(Paramétrages!$G$6,COLUMNS($H:J)-2,,)=0,"",OFFSET(Paramétrages!$G$6,COLUMNS($H:J)-2,,)))&lt;0.67,"B","C"))))))&amp;IF(OFFSET(Paramétrages!$F$6,COLUMNS($G:I)-2,,)=0,"",IF(ISBLANK('Compréhension de l''écrit'!$D600),""," ("&amp;SUMIFS(Paramétrages!$W:$W,Paramétrages!$Y:$Y,IF(OFFSET(Paramétrages!$F$6,COLUMNS($G:I)-2,,)=0,"",OFFSET(Paramétrages!$F$6,COLUMNS($G:I)-2,,)),Paramétrages!$X:$X,$B600&amp;$C600)&amp;" sur "&amp;IF(OFFSET(Paramétrages!$G$6,COLUMNS($H:J)-2,,)=0,"",OFFSET(Paramétrages!$G$6,COLUMNS($H:J)-2,,))&amp;")"))</f>
        <v/>
      </c>
      <c r="H600" s="1" t="str">
        <f ca="1">IF(F600="","",SUMIFS(#REF!,#REF!,#REF!,#REF!,#REF!&amp;#REF!))</f>
        <v/>
      </c>
      <c r="I600" s="1" t="str">
        <f ca="1">IF(G600="","",SUMIFS(#REF!,#REF!,#REF!,#REF!,#REF!&amp;#REF!))</f>
        <v/>
      </c>
    </row>
    <row r="601" spans="1:9" x14ac:dyDescent="0.2">
      <c r="A601" t="str">
        <f>IF(ISBLANK('Compréhension de l''écrit'!A601),"",'Compréhension de l''écrit'!A601)</f>
        <v/>
      </c>
      <c r="B601" t="str">
        <f>IF(ISBLANK('Compréhension de l''écrit'!B601),"",'Compréhension de l''écrit'!B601)</f>
        <v/>
      </c>
      <c r="C601" t="str">
        <f>IF(ISBLANK('Compréhension de l''écrit'!C601),"",'Compréhension de l''écrit'!C601)</f>
        <v/>
      </c>
      <c r="D601" s="15" t="str">
        <f>IF(B601="","",IF(COUNTA(Paramétrages!H$5:H$32)=0,"",IF(ISBLANK('Compréhension de l''écrit'!D601),"",IF(('Compréhension de l''écrit'!D601)/(COUNTA(Paramétrages!H$5:H$32))&lt;0.34,"A",IF(('Compréhension de l''écrit'!D601)/(COUNTA(Paramétrages!H$5:H$32))&lt;0.67,"B","C")))&amp;IF(ISBLANK('Compréhension de l''écrit'!D601),""," ("&amp;'Compréhension de l''écrit'!D601&amp;" sur "&amp;COUNTA(Paramétrages!H$5:H$32)&amp;")")))</f>
        <v/>
      </c>
      <c r="E601" s="1" t="str">
        <f ca="1">IF(OFFSET(Paramétrages!$F$6,COLUMNS($G:G)-2,,)=0,"",IF($B601="","",IF(COUNTA(Paramétrages!$F$5:$F$32)=0,"",IF(ISBLANK('Compréhension de l''écrit'!$D601),"",IF((SUMIFS(Paramétrages!$W:$W,Paramétrages!$Y:$Y,IF(OFFSET(Paramétrages!$F$6,COLUMNS($G:G)-2,,)=0,"",OFFSET(Paramétrages!$F$6,COLUMNS($G:G)-2,,)),Paramétrages!$X:$X,$B601&amp;$C601)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601&amp;$C601))/(IF(OFFSET(Paramétrages!$G$6,COLUMNS($H:H)-2,,)=0,"",OFFSET(Paramétrages!$G$6,COLUMNS($H:H)-2,,)))&lt;0.67,"B","C"))))))&amp;IF(OFFSET(Paramétrages!$F$6,COLUMNS($G:G)-2,,)=0,"",IF(ISBLANK('Compréhension de l''écrit'!$D601),""," ("&amp;SUMIFS(Paramétrages!$W:$W,Paramétrages!$Y:$Y,IF(OFFSET(Paramétrages!$F$6,COLUMNS($G:G)-2,,)=0,"",OFFSET(Paramétrages!$F$6,COLUMNS($G:G)-2,,)),Paramétrages!$X:$X,$B601&amp;$C601)&amp;" sur "&amp;IF(OFFSET(Paramétrages!$G$6,COLUMNS($H:H)-2,,)=0,"",OFFSET(Paramétrages!$G$6,COLUMNS($H:H)-2,,))&amp;")"))</f>
        <v/>
      </c>
      <c r="F601" s="1" t="str">
        <f ca="1">IF(OFFSET(Paramétrages!$F$6,COLUMNS($G:H)-2,,)=0,"",IF($B601="","",IF(COUNTA(Paramétrages!$F$5:$F$32)=0,"",IF(ISBLANK('Compréhension de l''écrit'!$D601),"",IF((SUMIFS(Paramétrages!$W:$W,Paramétrages!$Y:$Y,IF(OFFSET(Paramétrages!$F$6,COLUMNS($G:H)-2,,)=0,"",OFFSET(Paramétrages!$F$6,COLUMNS($G:H)-2,,)),Paramétrages!$X:$X,$B601&amp;$C601)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601&amp;$C601))/(IF(OFFSET(Paramétrages!$G$6,COLUMNS($H:I)-2,,)=0,"",OFFSET(Paramétrages!$G$6,COLUMNS($H:I)-2,,)))&lt;0.67,"B","C"))))))&amp;IF(OFFSET(Paramétrages!$F$6,COLUMNS($G:H)-2,,)=0,"",IF(ISBLANK('Compréhension de l''écrit'!$D601),""," ("&amp;SUMIFS(Paramétrages!$W:$W,Paramétrages!$Y:$Y,IF(OFFSET(Paramétrages!$F$6,COLUMNS($G:H)-2,,)=0,"",OFFSET(Paramétrages!$F$6,COLUMNS($G:H)-2,,)),Paramétrages!$X:$X,$B601&amp;$C601)&amp;" sur "&amp;IF(OFFSET(Paramétrages!$G$6,COLUMNS($H:I)-2,,)=0,"",OFFSET(Paramétrages!$G$6,COLUMNS($H:I)-2,,))&amp;")"))</f>
        <v/>
      </c>
      <c r="G601" s="1" t="str">
        <f ca="1">IF(OFFSET(Paramétrages!$F$6,COLUMNS($G:I)-2,,)=0,"",IF($B601="","",IF(COUNTA(Paramétrages!$F$5:$F$32)=0,"",IF(ISBLANK('Compréhension de l''écrit'!$D601),"",IF((SUMIFS(Paramétrages!$W:$W,Paramétrages!$Y:$Y,IF(OFFSET(Paramétrages!$F$6,COLUMNS($G:I)-2,,)=0,"",OFFSET(Paramétrages!$F$6,COLUMNS($G:I)-2,,)),Paramétrages!$X:$X,$B601&amp;$C601)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601&amp;$C601))/(IF(OFFSET(Paramétrages!$G$6,COLUMNS($H:J)-2,,)=0,"",OFFSET(Paramétrages!$G$6,COLUMNS($H:J)-2,,)))&lt;0.67,"B","C"))))))&amp;IF(OFFSET(Paramétrages!$F$6,COLUMNS($G:I)-2,,)=0,"",IF(ISBLANK('Compréhension de l''écrit'!$D601),""," ("&amp;SUMIFS(Paramétrages!$W:$W,Paramétrages!$Y:$Y,IF(OFFSET(Paramétrages!$F$6,COLUMNS($G:I)-2,,)=0,"",OFFSET(Paramétrages!$F$6,COLUMNS($G:I)-2,,)),Paramétrages!$X:$X,$B601&amp;$C601)&amp;" sur "&amp;IF(OFFSET(Paramétrages!$G$6,COLUMNS($H:J)-2,,)=0,"",OFFSET(Paramétrages!$G$6,COLUMNS($H:J)-2,,))&amp;")"))</f>
        <v/>
      </c>
      <c r="H601" s="1" t="str">
        <f ca="1">IF(F601="","",SUMIFS(#REF!,#REF!,#REF!,#REF!,#REF!&amp;#REF!))</f>
        <v/>
      </c>
      <c r="I601" s="1" t="str">
        <f ca="1">IF(G601="","",SUMIFS(#REF!,#REF!,#REF!,#REF!,#REF!&amp;#REF!))</f>
        <v/>
      </c>
    </row>
    <row r="602" spans="1:9" x14ac:dyDescent="0.2">
      <c r="A602" t="str">
        <f>IF(ISBLANK('Compréhension de l''écrit'!A602),"",'Compréhension de l''écrit'!A602)</f>
        <v/>
      </c>
      <c r="B602" t="str">
        <f>IF(ISBLANK('Compréhension de l''écrit'!B602),"",'Compréhension de l''écrit'!B602)</f>
        <v/>
      </c>
      <c r="C602" t="str">
        <f>IF(ISBLANK('Compréhension de l''écrit'!C602),"",'Compréhension de l''écrit'!C602)</f>
        <v/>
      </c>
      <c r="D602" s="15" t="str">
        <f>IF(B602="","",IF(COUNTA(Paramétrages!H$5:H$32)=0,"",IF(ISBLANK('Compréhension de l''écrit'!D602),"",IF(('Compréhension de l''écrit'!D602)/(COUNTA(Paramétrages!H$5:H$32))&lt;0.34,"A",IF(('Compréhension de l''écrit'!D602)/(COUNTA(Paramétrages!H$5:H$32))&lt;0.67,"B","C")))&amp;IF(ISBLANK('Compréhension de l''écrit'!D602),""," ("&amp;'Compréhension de l''écrit'!D602&amp;" sur "&amp;COUNTA(Paramétrages!H$5:H$32)&amp;")")))</f>
        <v/>
      </c>
      <c r="E602" s="1" t="str">
        <f ca="1">IF(OFFSET(Paramétrages!$F$6,COLUMNS($G:G)-2,,)=0,"",IF($B602="","",IF(COUNTA(Paramétrages!$F$5:$F$32)=0,"",IF(ISBLANK('Compréhension de l''écrit'!$D602),"",IF((SUMIFS(Paramétrages!$W:$W,Paramétrages!$Y:$Y,IF(OFFSET(Paramétrages!$F$6,COLUMNS($G:G)-2,,)=0,"",OFFSET(Paramétrages!$F$6,COLUMNS($G:G)-2,,)),Paramétrages!$X:$X,$B602&amp;$C602)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602&amp;$C602))/(IF(OFFSET(Paramétrages!$G$6,COLUMNS($H:H)-2,,)=0,"",OFFSET(Paramétrages!$G$6,COLUMNS($H:H)-2,,)))&lt;0.67,"B","C"))))))&amp;IF(OFFSET(Paramétrages!$F$6,COLUMNS($G:G)-2,,)=0,"",IF(ISBLANK('Compréhension de l''écrit'!$D602),""," ("&amp;SUMIFS(Paramétrages!$W:$W,Paramétrages!$Y:$Y,IF(OFFSET(Paramétrages!$F$6,COLUMNS($G:G)-2,,)=0,"",OFFSET(Paramétrages!$F$6,COLUMNS($G:G)-2,,)),Paramétrages!$X:$X,$B602&amp;$C602)&amp;" sur "&amp;IF(OFFSET(Paramétrages!$G$6,COLUMNS($H:H)-2,,)=0,"",OFFSET(Paramétrages!$G$6,COLUMNS($H:H)-2,,))&amp;")"))</f>
        <v/>
      </c>
      <c r="F602" s="1" t="str">
        <f ca="1">IF(OFFSET(Paramétrages!$F$6,COLUMNS($G:H)-2,,)=0,"",IF($B602="","",IF(COUNTA(Paramétrages!$F$5:$F$32)=0,"",IF(ISBLANK('Compréhension de l''écrit'!$D602),"",IF((SUMIFS(Paramétrages!$W:$W,Paramétrages!$Y:$Y,IF(OFFSET(Paramétrages!$F$6,COLUMNS($G:H)-2,,)=0,"",OFFSET(Paramétrages!$F$6,COLUMNS($G:H)-2,,)),Paramétrages!$X:$X,$B602&amp;$C602)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602&amp;$C602))/(IF(OFFSET(Paramétrages!$G$6,COLUMNS($H:I)-2,,)=0,"",OFFSET(Paramétrages!$G$6,COLUMNS($H:I)-2,,)))&lt;0.67,"B","C"))))))&amp;IF(OFFSET(Paramétrages!$F$6,COLUMNS($G:H)-2,,)=0,"",IF(ISBLANK('Compréhension de l''écrit'!$D602),""," ("&amp;SUMIFS(Paramétrages!$W:$W,Paramétrages!$Y:$Y,IF(OFFSET(Paramétrages!$F$6,COLUMNS($G:H)-2,,)=0,"",OFFSET(Paramétrages!$F$6,COLUMNS($G:H)-2,,)),Paramétrages!$X:$X,$B602&amp;$C602)&amp;" sur "&amp;IF(OFFSET(Paramétrages!$G$6,COLUMNS($H:I)-2,,)=0,"",OFFSET(Paramétrages!$G$6,COLUMNS($H:I)-2,,))&amp;")"))</f>
        <v/>
      </c>
      <c r="G602" s="1" t="str">
        <f ca="1">IF(OFFSET(Paramétrages!$F$6,COLUMNS($G:I)-2,,)=0,"",IF($B602="","",IF(COUNTA(Paramétrages!$F$5:$F$32)=0,"",IF(ISBLANK('Compréhension de l''écrit'!$D602),"",IF((SUMIFS(Paramétrages!$W:$W,Paramétrages!$Y:$Y,IF(OFFSET(Paramétrages!$F$6,COLUMNS($G:I)-2,,)=0,"",OFFSET(Paramétrages!$F$6,COLUMNS($G:I)-2,,)),Paramétrages!$X:$X,$B602&amp;$C602)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602&amp;$C602))/(IF(OFFSET(Paramétrages!$G$6,COLUMNS($H:J)-2,,)=0,"",OFFSET(Paramétrages!$G$6,COLUMNS($H:J)-2,,)))&lt;0.67,"B","C"))))))&amp;IF(OFFSET(Paramétrages!$F$6,COLUMNS($G:I)-2,,)=0,"",IF(ISBLANK('Compréhension de l''écrit'!$D602),""," ("&amp;SUMIFS(Paramétrages!$W:$W,Paramétrages!$Y:$Y,IF(OFFSET(Paramétrages!$F$6,COLUMNS($G:I)-2,,)=0,"",OFFSET(Paramétrages!$F$6,COLUMNS($G:I)-2,,)),Paramétrages!$X:$X,$B602&amp;$C602)&amp;" sur "&amp;IF(OFFSET(Paramétrages!$G$6,COLUMNS($H:J)-2,,)=0,"",OFFSET(Paramétrages!$G$6,COLUMNS($H:J)-2,,))&amp;")"))</f>
        <v/>
      </c>
      <c r="H602" s="1" t="str">
        <f ca="1">IF(F602="","",SUMIFS(#REF!,#REF!,#REF!,#REF!,#REF!&amp;#REF!))</f>
        <v/>
      </c>
      <c r="I602" s="1" t="str">
        <f ca="1">IF(G602="","",SUMIFS(#REF!,#REF!,#REF!,#REF!,#REF!&amp;#REF!))</f>
        <v/>
      </c>
    </row>
    <row r="603" spans="1:9" x14ac:dyDescent="0.2">
      <c r="A603" t="str">
        <f>IF(ISBLANK('Compréhension de l''écrit'!A603),"",'Compréhension de l''écrit'!A603)</f>
        <v/>
      </c>
      <c r="B603" t="str">
        <f>IF(ISBLANK('Compréhension de l''écrit'!B603),"",'Compréhension de l''écrit'!B603)</f>
        <v/>
      </c>
      <c r="C603" t="str">
        <f>IF(ISBLANK('Compréhension de l''écrit'!C603),"",'Compréhension de l''écrit'!C603)</f>
        <v/>
      </c>
      <c r="D603" s="15" t="str">
        <f>IF(B603="","",IF(COUNTA(Paramétrages!H$5:H$32)=0,"",IF(ISBLANK('Compréhension de l''écrit'!D603),"",IF(('Compréhension de l''écrit'!D603)/(COUNTA(Paramétrages!H$5:H$32))&lt;0.34,"A",IF(('Compréhension de l''écrit'!D603)/(COUNTA(Paramétrages!H$5:H$32))&lt;0.67,"B","C")))&amp;IF(ISBLANK('Compréhension de l''écrit'!D603),""," ("&amp;'Compréhension de l''écrit'!D603&amp;" sur "&amp;COUNTA(Paramétrages!H$5:H$32)&amp;")")))</f>
        <v/>
      </c>
      <c r="E603" s="1" t="str">
        <f ca="1">IF(OFFSET(Paramétrages!$F$6,COLUMNS($G:G)-2,,)=0,"",IF($B603="","",IF(COUNTA(Paramétrages!$F$5:$F$32)=0,"",IF(ISBLANK('Compréhension de l''écrit'!$D603),"",IF((SUMIFS(Paramétrages!$W:$W,Paramétrages!$Y:$Y,IF(OFFSET(Paramétrages!$F$6,COLUMNS($G:G)-2,,)=0,"",OFFSET(Paramétrages!$F$6,COLUMNS($G:G)-2,,)),Paramétrages!$X:$X,$B603&amp;$C603)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603&amp;$C603))/(IF(OFFSET(Paramétrages!$G$6,COLUMNS($H:H)-2,,)=0,"",OFFSET(Paramétrages!$G$6,COLUMNS($H:H)-2,,)))&lt;0.67,"B","C"))))))&amp;IF(OFFSET(Paramétrages!$F$6,COLUMNS($G:G)-2,,)=0,"",IF(ISBLANK('Compréhension de l''écrit'!$D603),""," ("&amp;SUMIFS(Paramétrages!$W:$W,Paramétrages!$Y:$Y,IF(OFFSET(Paramétrages!$F$6,COLUMNS($G:G)-2,,)=0,"",OFFSET(Paramétrages!$F$6,COLUMNS($G:G)-2,,)),Paramétrages!$X:$X,$B603&amp;$C603)&amp;" sur "&amp;IF(OFFSET(Paramétrages!$G$6,COLUMNS($H:H)-2,,)=0,"",OFFSET(Paramétrages!$G$6,COLUMNS($H:H)-2,,))&amp;")"))</f>
        <v/>
      </c>
      <c r="F603" s="1" t="str">
        <f ca="1">IF(OFFSET(Paramétrages!$F$6,COLUMNS($G:H)-2,,)=0,"",IF($B603="","",IF(COUNTA(Paramétrages!$F$5:$F$32)=0,"",IF(ISBLANK('Compréhension de l''écrit'!$D603),"",IF((SUMIFS(Paramétrages!$W:$W,Paramétrages!$Y:$Y,IF(OFFSET(Paramétrages!$F$6,COLUMNS($G:H)-2,,)=0,"",OFFSET(Paramétrages!$F$6,COLUMNS($G:H)-2,,)),Paramétrages!$X:$X,$B603&amp;$C603)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603&amp;$C603))/(IF(OFFSET(Paramétrages!$G$6,COLUMNS($H:I)-2,,)=0,"",OFFSET(Paramétrages!$G$6,COLUMNS($H:I)-2,,)))&lt;0.67,"B","C"))))))&amp;IF(OFFSET(Paramétrages!$F$6,COLUMNS($G:H)-2,,)=0,"",IF(ISBLANK('Compréhension de l''écrit'!$D603),""," ("&amp;SUMIFS(Paramétrages!$W:$W,Paramétrages!$Y:$Y,IF(OFFSET(Paramétrages!$F$6,COLUMNS($G:H)-2,,)=0,"",OFFSET(Paramétrages!$F$6,COLUMNS($G:H)-2,,)),Paramétrages!$X:$X,$B603&amp;$C603)&amp;" sur "&amp;IF(OFFSET(Paramétrages!$G$6,COLUMNS($H:I)-2,,)=0,"",OFFSET(Paramétrages!$G$6,COLUMNS($H:I)-2,,))&amp;")"))</f>
        <v/>
      </c>
      <c r="G603" s="1" t="str">
        <f ca="1">IF(OFFSET(Paramétrages!$F$6,COLUMNS($G:I)-2,,)=0,"",IF($B603="","",IF(COUNTA(Paramétrages!$F$5:$F$32)=0,"",IF(ISBLANK('Compréhension de l''écrit'!$D603),"",IF((SUMIFS(Paramétrages!$W:$W,Paramétrages!$Y:$Y,IF(OFFSET(Paramétrages!$F$6,COLUMNS($G:I)-2,,)=0,"",OFFSET(Paramétrages!$F$6,COLUMNS($G:I)-2,,)),Paramétrages!$X:$X,$B603&amp;$C603)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603&amp;$C603))/(IF(OFFSET(Paramétrages!$G$6,COLUMNS($H:J)-2,,)=0,"",OFFSET(Paramétrages!$G$6,COLUMNS($H:J)-2,,)))&lt;0.67,"B","C"))))))&amp;IF(OFFSET(Paramétrages!$F$6,COLUMNS($G:I)-2,,)=0,"",IF(ISBLANK('Compréhension de l''écrit'!$D603),""," ("&amp;SUMIFS(Paramétrages!$W:$W,Paramétrages!$Y:$Y,IF(OFFSET(Paramétrages!$F$6,COLUMNS($G:I)-2,,)=0,"",OFFSET(Paramétrages!$F$6,COLUMNS($G:I)-2,,)),Paramétrages!$X:$X,$B603&amp;$C603)&amp;" sur "&amp;IF(OFFSET(Paramétrages!$G$6,COLUMNS($H:J)-2,,)=0,"",OFFSET(Paramétrages!$G$6,COLUMNS($H:J)-2,,))&amp;")"))</f>
        <v/>
      </c>
      <c r="H603" s="1" t="str">
        <f ca="1">IF(F603="","",SUMIFS(#REF!,#REF!,#REF!,#REF!,#REF!&amp;#REF!))</f>
        <v/>
      </c>
      <c r="I603" s="1" t="str">
        <f ca="1">IF(G603="","",SUMIFS(#REF!,#REF!,#REF!,#REF!,#REF!&amp;#REF!))</f>
        <v/>
      </c>
    </row>
    <row r="604" spans="1:9" x14ac:dyDescent="0.2">
      <c r="A604" t="str">
        <f>IF(ISBLANK('Compréhension de l''écrit'!A604),"",'Compréhension de l''écrit'!A604)</f>
        <v/>
      </c>
      <c r="B604" t="str">
        <f>IF(ISBLANK('Compréhension de l''écrit'!B604),"",'Compréhension de l''écrit'!B604)</f>
        <v/>
      </c>
      <c r="C604" t="str">
        <f>IF(ISBLANK('Compréhension de l''écrit'!C604),"",'Compréhension de l''écrit'!C604)</f>
        <v/>
      </c>
      <c r="D604" s="15" t="str">
        <f>IF(B604="","",IF(COUNTA(Paramétrages!H$5:H$32)=0,"",IF(ISBLANK('Compréhension de l''écrit'!D604),"",IF(('Compréhension de l''écrit'!D604)/(COUNTA(Paramétrages!H$5:H$32))&lt;0.34,"A",IF(('Compréhension de l''écrit'!D604)/(COUNTA(Paramétrages!H$5:H$32))&lt;0.67,"B","C")))&amp;IF(ISBLANK('Compréhension de l''écrit'!D604),""," ("&amp;'Compréhension de l''écrit'!D604&amp;" sur "&amp;COUNTA(Paramétrages!H$5:H$32)&amp;")")))</f>
        <v/>
      </c>
      <c r="E604" s="1" t="str">
        <f ca="1">IF(OFFSET(Paramétrages!$F$6,COLUMNS($G:G)-2,,)=0,"",IF($B604="","",IF(COUNTA(Paramétrages!$F$5:$F$32)=0,"",IF(ISBLANK('Compréhension de l''écrit'!$D604),"",IF((SUMIFS(Paramétrages!$W:$W,Paramétrages!$Y:$Y,IF(OFFSET(Paramétrages!$F$6,COLUMNS($G:G)-2,,)=0,"",OFFSET(Paramétrages!$F$6,COLUMNS($G:G)-2,,)),Paramétrages!$X:$X,$B604&amp;$C604)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604&amp;$C604))/(IF(OFFSET(Paramétrages!$G$6,COLUMNS($H:H)-2,,)=0,"",OFFSET(Paramétrages!$G$6,COLUMNS($H:H)-2,,)))&lt;0.67,"B","C"))))))&amp;IF(OFFSET(Paramétrages!$F$6,COLUMNS($G:G)-2,,)=0,"",IF(ISBLANK('Compréhension de l''écrit'!$D604),""," ("&amp;SUMIFS(Paramétrages!$W:$W,Paramétrages!$Y:$Y,IF(OFFSET(Paramétrages!$F$6,COLUMNS($G:G)-2,,)=0,"",OFFSET(Paramétrages!$F$6,COLUMNS($G:G)-2,,)),Paramétrages!$X:$X,$B604&amp;$C604)&amp;" sur "&amp;IF(OFFSET(Paramétrages!$G$6,COLUMNS($H:H)-2,,)=0,"",OFFSET(Paramétrages!$G$6,COLUMNS($H:H)-2,,))&amp;")"))</f>
        <v/>
      </c>
      <c r="F604" s="1" t="str">
        <f ca="1">IF(OFFSET(Paramétrages!$F$6,COLUMNS($G:H)-2,,)=0,"",IF($B604="","",IF(COUNTA(Paramétrages!$F$5:$F$32)=0,"",IF(ISBLANK('Compréhension de l''écrit'!$D604),"",IF((SUMIFS(Paramétrages!$W:$W,Paramétrages!$Y:$Y,IF(OFFSET(Paramétrages!$F$6,COLUMNS($G:H)-2,,)=0,"",OFFSET(Paramétrages!$F$6,COLUMNS($G:H)-2,,)),Paramétrages!$X:$X,$B604&amp;$C604)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604&amp;$C604))/(IF(OFFSET(Paramétrages!$G$6,COLUMNS($H:I)-2,,)=0,"",OFFSET(Paramétrages!$G$6,COLUMNS($H:I)-2,,)))&lt;0.67,"B","C"))))))&amp;IF(OFFSET(Paramétrages!$F$6,COLUMNS($G:H)-2,,)=0,"",IF(ISBLANK('Compréhension de l''écrit'!$D604),""," ("&amp;SUMIFS(Paramétrages!$W:$W,Paramétrages!$Y:$Y,IF(OFFSET(Paramétrages!$F$6,COLUMNS($G:H)-2,,)=0,"",OFFSET(Paramétrages!$F$6,COLUMNS($G:H)-2,,)),Paramétrages!$X:$X,$B604&amp;$C604)&amp;" sur "&amp;IF(OFFSET(Paramétrages!$G$6,COLUMNS($H:I)-2,,)=0,"",OFFSET(Paramétrages!$G$6,COLUMNS($H:I)-2,,))&amp;")"))</f>
        <v/>
      </c>
      <c r="G604" s="1" t="str">
        <f ca="1">IF(OFFSET(Paramétrages!$F$6,COLUMNS($G:I)-2,,)=0,"",IF($B604="","",IF(COUNTA(Paramétrages!$F$5:$F$32)=0,"",IF(ISBLANK('Compréhension de l''écrit'!$D604),"",IF((SUMIFS(Paramétrages!$W:$W,Paramétrages!$Y:$Y,IF(OFFSET(Paramétrages!$F$6,COLUMNS($G:I)-2,,)=0,"",OFFSET(Paramétrages!$F$6,COLUMNS($G:I)-2,,)),Paramétrages!$X:$X,$B604&amp;$C604)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604&amp;$C604))/(IF(OFFSET(Paramétrages!$G$6,COLUMNS($H:J)-2,,)=0,"",OFFSET(Paramétrages!$G$6,COLUMNS($H:J)-2,,)))&lt;0.67,"B","C"))))))&amp;IF(OFFSET(Paramétrages!$F$6,COLUMNS($G:I)-2,,)=0,"",IF(ISBLANK('Compréhension de l''écrit'!$D604),""," ("&amp;SUMIFS(Paramétrages!$W:$W,Paramétrages!$Y:$Y,IF(OFFSET(Paramétrages!$F$6,COLUMNS($G:I)-2,,)=0,"",OFFSET(Paramétrages!$F$6,COLUMNS($G:I)-2,,)),Paramétrages!$X:$X,$B604&amp;$C604)&amp;" sur "&amp;IF(OFFSET(Paramétrages!$G$6,COLUMNS($H:J)-2,,)=0,"",OFFSET(Paramétrages!$G$6,COLUMNS($H:J)-2,,))&amp;")"))</f>
        <v/>
      </c>
      <c r="H604" s="1" t="str">
        <f ca="1">IF(F604="","",SUMIFS(#REF!,#REF!,#REF!,#REF!,#REF!&amp;#REF!))</f>
        <v/>
      </c>
      <c r="I604" s="1" t="str">
        <f ca="1">IF(G604="","",SUMIFS(#REF!,#REF!,#REF!,#REF!,#REF!&amp;#REF!))</f>
        <v/>
      </c>
    </row>
    <row r="605" spans="1:9" x14ac:dyDescent="0.2">
      <c r="A605" t="str">
        <f>IF(ISBLANK('Compréhension de l''écrit'!A605),"",'Compréhension de l''écrit'!A605)</f>
        <v/>
      </c>
      <c r="B605" t="str">
        <f>IF(ISBLANK('Compréhension de l''écrit'!B605),"",'Compréhension de l''écrit'!B605)</f>
        <v/>
      </c>
      <c r="C605" t="str">
        <f>IF(ISBLANK('Compréhension de l''écrit'!C605),"",'Compréhension de l''écrit'!C605)</f>
        <v/>
      </c>
      <c r="D605" s="15" t="str">
        <f>IF(B605="","",IF(COUNTA(Paramétrages!H$5:H$32)=0,"",IF(ISBLANK('Compréhension de l''écrit'!D605),"",IF(('Compréhension de l''écrit'!D605)/(COUNTA(Paramétrages!H$5:H$32))&lt;0.34,"A",IF(('Compréhension de l''écrit'!D605)/(COUNTA(Paramétrages!H$5:H$32))&lt;0.67,"B","C")))&amp;IF(ISBLANK('Compréhension de l''écrit'!D605),""," ("&amp;'Compréhension de l''écrit'!D605&amp;" sur "&amp;COUNTA(Paramétrages!H$5:H$32)&amp;")")))</f>
        <v/>
      </c>
      <c r="E605" s="1" t="str">
        <f ca="1">IF(OFFSET(Paramétrages!$F$6,COLUMNS($G:G)-2,,)=0,"",IF($B605="","",IF(COUNTA(Paramétrages!$F$5:$F$32)=0,"",IF(ISBLANK('Compréhension de l''écrit'!$D605),"",IF((SUMIFS(Paramétrages!$W:$W,Paramétrages!$Y:$Y,IF(OFFSET(Paramétrages!$F$6,COLUMNS($G:G)-2,,)=0,"",OFFSET(Paramétrages!$F$6,COLUMNS($G:G)-2,,)),Paramétrages!$X:$X,$B605&amp;$C605)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605&amp;$C605))/(IF(OFFSET(Paramétrages!$G$6,COLUMNS($H:H)-2,,)=0,"",OFFSET(Paramétrages!$G$6,COLUMNS($H:H)-2,,)))&lt;0.67,"B","C"))))))&amp;IF(OFFSET(Paramétrages!$F$6,COLUMNS($G:G)-2,,)=0,"",IF(ISBLANK('Compréhension de l''écrit'!$D605),""," ("&amp;SUMIFS(Paramétrages!$W:$W,Paramétrages!$Y:$Y,IF(OFFSET(Paramétrages!$F$6,COLUMNS($G:G)-2,,)=0,"",OFFSET(Paramétrages!$F$6,COLUMNS($G:G)-2,,)),Paramétrages!$X:$X,$B605&amp;$C605)&amp;" sur "&amp;IF(OFFSET(Paramétrages!$G$6,COLUMNS($H:H)-2,,)=0,"",OFFSET(Paramétrages!$G$6,COLUMNS($H:H)-2,,))&amp;")"))</f>
        <v/>
      </c>
      <c r="F605" s="1" t="str">
        <f ca="1">IF(OFFSET(Paramétrages!$F$6,COLUMNS($G:H)-2,,)=0,"",IF($B605="","",IF(COUNTA(Paramétrages!$F$5:$F$32)=0,"",IF(ISBLANK('Compréhension de l''écrit'!$D605),"",IF((SUMIFS(Paramétrages!$W:$W,Paramétrages!$Y:$Y,IF(OFFSET(Paramétrages!$F$6,COLUMNS($G:H)-2,,)=0,"",OFFSET(Paramétrages!$F$6,COLUMNS($G:H)-2,,)),Paramétrages!$X:$X,$B605&amp;$C605)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605&amp;$C605))/(IF(OFFSET(Paramétrages!$G$6,COLUMNS($H:I)-2,,)=0,"",OFFSET(Paramétrages!$G$6,COLUMNS($H:I)-2,,)))&lt;0.67,"B","C"))))))&amp;IF(OFFSET(Paramétrages!$F$6,COLUMNS($G:H)-2,,)=0,"",IF(ISBLANK('Compréhension de l''écrit'!$D605),""," ("&amp;SUMIFS(Paramétrages!$W:$W,Paramétrages!$Y:$Y,IF(OFFSET(Paramétrages!$F$6,COLUMNS($G:H)-2,,)=0,"",OFFSET(Paramétrages!$F$6,COLUMNS($G:H)-2,,)),Paramétrages!$X:$X,$B605&amp;$C605)&amp;" sur "&amp;IF(OFFSET(Paramétrages!$G$6,COLUMNS($H:I)-2,,)=0,"",OFFSET(Paramétrages!$G$6,COLUMNS($H:I)-2,,))&amp;")"))</f>
        <v/>
      </c>
      <c r="G605" s="1" t="str">
        <f ca="1">IF(OFFSET(Paramétrages!$F$6,COLUMNS($G:I)-2,,)=0,"",IF($B605="","",IF(COUNTA(Paramétrages!$F$5:$F$32)=0,"",IF(ISBLANK('Compréhension de l''écrit'!$D605),"",IF((SUMIFS(Paramétrages!$W:$W,Paramétrages!$Y:$Y,IF(OFFSET(Paramétrages!$F$6,COLUMNS($G:I)-2,,)=0,"",OFFSET(Paramétrages!$F$6,COLUMNS($G:I)-2,,)),Paramétrages!$X:$X,$B605&amp;$C605)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605&amp;$C605))/(IF(OFFSET(Paramétrages!$G$6,COLUMNS($H:J)-2,,)=0,"",OFFSET(Paramétrages!$G$6,COLUMNS($H:J)-2,,)))&lt;0.67,"B","C"))))))&amp;IF(OFFSET(Paramétrages!$F$6,COLUMNS($G:I)-2,,)=0,"",IF(ISBLANK('Compréhension de l''écrit'!$D605),""," ("&amp;SUMIFS(Paramétrages!$W:$W,Paramétrages!$Y:$Y,IF(OFFSET(Paramétrages!$F$6,COLUMNS($G:I)-2,,)=0,"",OFFSET(Paramétrages!$F$6,COLUMNS($G:I)-2,,)),Paramétrages!$X:$X,$B605&amp;$C605)&amp;" sur "&amp;IF(OFFSET(Paramétrages!$G$6,COLUMNS($H:J)-2,,)=0,"",OFFSET(Paramétrages!$G$6,COLUMNS($H:J)-2,,))&amp;")"))</f>
        <v/>
      </c>
      <c r="H605" s="1" t="str">
        <f ca="1">IF(F605="","",SUMIFS(#REF!,#REF!,#REF!,#REF!,#REF!&amp;#REF!))</f>
        <v/>
      </c>
      <c r="I605" s="1" t="str">
        <f ca="1">IF(G605="","",SUMIFS(#REF!,#REF!,#REF!,#REF!,#REF!&amp;#REF!))</f>
        <v/>
      </c>
    </row>
    <row r="606" spans="1:9" x14ac:dyDescent="0.2">
      <c r="A606" t="str">
        <f>IF(ISBLANK('Compréhension de l''écrit'!A606),"",'Compréhension de l''écrit'!A606)</f>
        <v/>
      </c>
      <c r="B606" t="str">
        <f>IF(ISBLANK('Compréhension de l''écrit'!B606),"",'Compréhension de l''écrit'!B606)</f>
        <v/>
      </c>
      <c r="C606" t="str">
        <f>IF(ISBLANK('Compréhension de l''écrit'!C606),"",'Compréhension de l''écrit'!C606)</f>
        <v/>
      </c>
      <c r="D606" s="15" t="str">
        <f>IF(B606="","",IF(COUNTA(Paramétrages!H$5:H$32)=0,"",IF(ISBLANK('Compréhension de l''écrit'!D606),"",IF(('Compréhension de l''écrit'!D606)/(COUNTA(Paramétrages!H$5:H$32))&lt;0.34,"A",IF(('Compréhension de l''écrit'!D606)/(COUNTA(Paramétrages!H$5:H$32))&lt;0.67,"B","C")))&amp;IF(ISBLANK('Compréhension de l''écrit'!D606),""," ("&amp;'Compréhension de l''écrit'!D606&amp;" sur "&amp;COUNTA(Paramétrages!H$5:H$32)&amp;")")))</f>
        <v/>
      </c>
      <c r="E606" s="1" t="str">
        <f ca="1">IF(OFFSET(Paramétrages!$F$6,COLUMNS($G:G)-2,,)=0,"",IF($B606="","",IF(COUNTA(Paramétrages!$F$5:$F$32)=0,"",IF(ISBLANK('Compréhension de l''écrit'!$D606),"",IF((SUMIFS(Paramétrages!$W:$W,Paramétrages!$Y:$Y,IF(OFFSET(Paramétrages!$F$6,COLUMNS($G:G)-2,,)=0,"",OFFSET(Paramétrages!$F$6,COLUMNS($G:G)-2,,)),Paramétrages!$X:$X,$B606&amp;$C606)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606&amp;$C606))/(IF(OFFSET(Paramétrages!$G$6,COLUMNS($H:H)-2,,)=0,"",OFFSET(Paramétrages!$G$6,COLUMNS($H:H)-2,,)))&lt;0.67,"B","C"))))))&amp;IF(OFFSET(Paramétrages!$F$6,COLUMNS($G:G)-2,,)=0,"",IF(ISBLANK('Compréhension de l''écrit'!$D606),""," ("&amp;SUMIFS(Paramétrages!$W:$W,Paramétrages!$Y:$Y,IF(OFFSET(Paramétrages!$F$6,COLUMNS($G:G)-2,,)=0,"",OFFSET(Paramétrages!$F$6,COLUMNS($G:G)-2,,)),Paramétrages!$X:$X,$B606&amp;$C606)&amp;" sur "&amp;IF(OFFSET(Paramétrages!$G$6,COLUMNS($H:H)-2,,)=0,"",OFFSET(Paramétrages!$G$6,COLUMNS($H:H)-2,,))&amp;")"))</f>
        <v/>
      </c>
      <c r="F606" s="1" t="str">
        <f ca="1">IF(OFFSET(Paramétrages!$F$6,COLUMNS($G:H)-2,,)=0,"",IF($B606="","",IF(COUNTA(Paramétrages!$F$5:$F$32)=0,"",IF(ISBLANK('Compréhension de l''écrit'!$D606),"",IF((SUMIFS(Paramétrages!$W:$W,Paramétrages!$Y:$Y,IF(OFFSET(Paramétrages!$F$6,COLUMNS($G:H)-2,,)=0,"",OFFSET(Paramétrages!$F$6,COLUMNS($G:H)-2,,)),Paramétrages!$X:$X,$B606&amp;$C606)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606&amp;$C606))/(IF(OFFSET(Paramétrages!$G$6,COLUMNS($H:I)-2,,)=0,"",OFFSET(Paramétrages!$G$6,COLUMNS($H:I)-2,,)))&lt;0.67,"B","C"))))))&amp;IF(OFFSET(Paramétrages!$F$6,COLUMNS($G:H)-2,,)=0,"",IF(ISBLANK('Compréhension de l''écrit'!$D606),""," ("&amp;SUMIFS(Paramétrages!$W:$W,Paramétrages!$Y:$Y,IF(OFFSET(Paramétrages!$F$6,COLUMNS($G:H)-2,,)=0,"",OFFSET(Paramétrages!$F$6,COLUMNS($G:H)-2,,)),Paramétrages!$X:$X,$B606&amp;$C606)&amp;" sur "&amp;IF(OFFSET(Paramétrages!$G$6,COLUMNS($H:I)-2,,)=0,"",OFFSET(Paramétrages!$G$6,COLUMNS($H:I)-2,,))&amp;")"))</f>
        <v/>
      </c>
      <c r="G606" s="1" t="str">
        <f ca="1">IF(OFFSET(Paramétrages!$F$6,COLUMNS($G:I)-2,,)=0,"",IF($B606="","",IF(COUNTA(Paramétrages!$F$5:$F$32)=0,"",IF(ISBLANK('Compréhension de l''écrit'!$D606),"",IF((SUMIFS(Paramétrages!$W:$W,Paramétrages!$Y:$Y,IF(OFFSET(Paramétrages!$F$6,COLUMNS($G:I)-2,,)=0,"",OFFSET(Paramétrages!$F$6,COLUMNS($G:I)-2,,)),Paramétrages!$X:$X,$B606&amp;$C606)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606&amp;$C606))/(IF(OFFSET(Paramétrages!$G$6,COLUMNS($H:J)-2,,)=0,"",OFFSET(Paramétrages!$G$6,COLUMNS($H:J)-2,,)))&lt;0.67,"B","C"))))))&amp;IF(OFFSET(Paramétrages!$F$6,COLUMNS($G:I)-2,,)=0,"",IF(ISBLANK('Compréhension de l''écrit'!$D606),""," ("&amp;SUMIFS(Paramétrages!$W:$W,Paramétrages!$Y:$Y,IF(OFFSET(Paramétrages!$F$6,COLUMNS($G:I)-2,,)=0,"",OFFSET(Paramétrages!$F$6,COLUMNS($G:I)-2,,)),Paramétrages!$X:$X,$B606&amp;$C606)&amp;" sur "&amp;IF(OFFSET(Paramétrages!$G$6,COLUMNS($H:J)-2,,)=0,"",OFFSET(Paramétrages!$G$6,COLUMNS($H:J)-2,,))&amp;")"))</f>
        <v/>
      </c>
      <c r="H606" s="1" t="str">
        <f ca="1">IF(F606="","",SUMIFS(#REF!,#REF!,#REF!,#REF!,#REF!&amp;#REF!))</f>
        <v/>
      </c>
      <c r="I606" s="1" t="str">
        <f ca="1">IF(G606="","",SUMIFS(#REF!,#REF!,#REF!,#REF!,#REF!&amp;#REF!))</f>
        <v/>
      </c>
    </row>
    <row r="607" spans="1:9" x14ac:dyDescent="0.2">
      <c r="A607" t="str">
        <f>IF(ISBLANK('Compréhension de l''écrit'!A607),"",'Compréhension de l''écrit'!A607)</f>
        <v/>
      </c>
      <c r="B607" t="str">
        <f>IF(ISBLANK('Compréhension de l''écrit'!B607),"",'Compréhension de l''écrit'!B607)</f>
        <v/>
      </c>
      <c r="C607" t="str">
        <f>IF(ISBLANK('Compréhension de l''écrit'!C607),"",'Compréhension de l''écrit'!C607)</f>
        <v/>
      </c>
      <c r="D607" s="15" t="str">
        <f>IF(B607="","",IF(COUNTA(Paramétrages!H$5:H$32)=0,"",IF(ISBLANK('Compréhension de l''écrit'!D607),"",IF(('Compréhension de l''écrit'!D607)/(COUNTA(Paramétrages!H$5:H$32))&lt;0.34,"A",IF(('Compréhension de l''écrit'!D607)/(COUNTA(Paramétrages!H$5:H$32))&lt;0.67,"B","C")))&amp;IF(ISBLANK('Compréhension de l''écrit'!D607),""," ("&amp;'Compréhension de l''écrit'!D607&amp;" sur "&amp;COUNTA(Paramétrages!H$5:H$32)&amp;")")))</f>
        <v/>
      </c>
      <c r="E607" s="1" t="str">
        <f ca="1">IF(OFFSET(Paramétrages!$F$6,COLUMNS($G:G)-2,,)=0,"",IF($B607="","",IF(COUNTA(Paramétrages!$F$5:$F$32)=0,"",IF(ISBLANK('Compréhension de l''écrit'!$D607),"",IF((SUMIFS(Paramétrages!$W:$W,Paramétrages!$Y:$Y,IF(OFFSET(Paramétrages!$F$6,COLUMNS($G:G)-2,,)=0,"",OFFSET(Paramétrages!$F$6,COLUMNS($G:G)-2,,)),Paramétrages!$X:$X,$B607&amp;$C607)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607&amp;$C607))/(IF(OFFSET(Paramétrages!$G$6,COLUMNS($H:H)-2,,)=0,"",OFFSET(Paramétrages!$G$6,COLUMNS($H:H)-2,,)))&lt;0.67,"B","C"))))))&amp;IF(OFFSET(Paramétrages!$F$6,COLUMNS($G:G)-2,,)=0,"",IF(ISBLANK('Compréhension de l''écrit'!$D607),""," ("&amp;SUMIFS(Paramétrages!$W:$W,Paramétrages!$Y:$Y,IF(OFFSET(Paramétrages!$F$6,COLUMNS($G:G)-2,,)=0,"",OFFSET(Paramétrages!$F$6,COLUMNS($G:G)-2,,)),Paramétrages!$X:$X,$B607&amp;$C607)&amp;" sur "&amp;IF(OFFSET(Paramétrages!$G$6,COLUMNS($H:H)-2,,)=0,"",OFFSET(Paramétrages!$G$6,COLUMNS($H:H)-2,,))&amp;")"))</f>
        <v/>
      </c>
      <c r="F607" s="1" t="str">
        <f ca="1">IF(OFFSET(Paramétrages!$F$6,COLUMNS($G:H)-2,,)=0,"",IF($B607="","",IF(COUNTA(Paramétrages!$F$5:$F$32)=0,"",IF(ISBLANK('Compréhension de l''écrit'!$D607),"",IF((SUMIFS(Paramétrages!$W:$W,Paramétrages!$Y:$Y,IF(OFFSET(Paramétrages!$F$6,COLUMNS($G:H)-2,,)=0,"",OFFSET(Paramétrages!$F$6,COLUMNS($G:H)-2,,)),Paramétrages!$X:$X,$B607&amp;$C607)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607&amp;$C607))/(IF(OFFSET(Paramétrages!$G$6,COLUMNS($H:I)-2,,)=0,"",OFFSET(Paramétrages!$G$6,COLUMNS($H:I)-2,,)))&lt;0.67,"B","C"))))))&amp;IF(OFFSET(Paramétrages!$F$6,COLUMNS($G:H)-2,,)=0,"",IF(ISBLANK('Compréhension de l''écrit'!$D607),""," ("&amp;SUMIFS(Paramétrages!$W:$W,Paramétrages!$Y:$Y,IF(OFFSET(Paramétrages!$F$6,COLUMNS($G:H)-2,,)=0,"",OFFSET(Paramétrages!$F$6,COLUMNS($G:H)-2,,)),Paramétrages!$X:$X,$B607&amp;$C607)&amp;" sur "&amp;IF(OFFSET(Paramétrages!$G$6,COLUMNS($H:I)-2,,)=0,"",OFFSET(Paramétrages!$G$6,COLUMNS($H:I)-2,,))&amp;")"))</f>
        <v/>
      </c>
      <c r="G607" s="1" t="str">
        <f ca="1">IF(OFFSET(Paramétrages!$F$6,COLUMNS($G:I)-2,,)=0,"",IF($B607="","",IF(COUNTA(Paramétrages!$F$5:$F$32)=0,"",IF(ISBLANK('Compréhension de l''écrit'!$D607),"",IF((SUMIFS(Paramétrages!$W:$W,Paramétrages!$Y:$Y,IF(OFFSET(Paramétrages!$F$6,COLUMNS($G:I)-2,,)=0,"",OFFSET(Paramétrages!$F$6,COLUMNS($G:I)-2,,)),Paramétrages!$X:$X,$B607&amp;$C607)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607&amp;$C607))/(IF(OFFSET(Paramétrages!$G$6,COLUMNS($H:J)-2,,)=0,"",OFFSET(Paramétrages!$G$6,COLUMNS($H:J)-2,,)))&lt;0.67,"B","C"))))))&amp;IF(OFFSET(Paramétrages!$F$6,COLUMNS($G:I)-2,,)=0,"",IF(ISBLANK('Compréhension de l''écrit'!$D607),""," ("&amp;SUMIFS(Paramétrages!$W:$W,Paramétrages!$Y:$Y,IF(OFFSET(Paramétrages!$F$6,COLUMNS($G:I)-2,,)=0,"",OFFSET(Paramétrages!$F$6,COLUMNS($G:I)-2,,)),Paramétrages!$X:$X,$B607&amp;$C607)&amp;" sur "&amp;IF(OFFSET(Paramétrages!$G$6,COLUMNS($H:J)-2,,)=0,"",OFFSET(Paramétrages!$G$6,COLUMNS($H:J)-2,,))&amp;")"))</f>
        <v/>
      </c>
      <c r="H607" s="1" t="str">
        <f ca="1">IF(F607="","",SUMIFS(#REF!,#REF!,#REF!,#REF!,#REF!&amp;#REF!))</f>
        <v/>
      </c>
      <c r="I607" s="1" t="str">
        <f ca="1">IF(G607="","",SUMIFS(#REF!,#REF!,#REF!,#REF!,#REF!&amp;#REF!))</f>
        <v/>
      </c>
    </row>
    <row r="608" spans="1:9" x14ac:dyDescent="0.2">
      <c r="A608" t="str">
        <f>IF(ISBLANK('Compréhension de l''écrit'!A608),"",'Compréhension de l''écrit'!A608)</f>
        <v/>
      </c>
      <c r="B608" t="str">
        <f>IF(ISBLANK('Compréhension de l''écrit'!B608),"",'Compréhension de l''écrit'!B608)</f>
        <v/>
      </c>
      <c r="C608" t="str">
        <f>IF(ISBLANK('Compréhension de l''écrit'!C608),"",'Compréhension de l''écrit'!C608)</f>
        <v/>
      </c>
      <c r="D608" s="15" t="str">
        <f>IF(B608="","",IF(COUNTA(Paramétrages!H$5:H$32)=0,"",IF(ISBLANK('Compréhension de l''écrit'!D608),"",IF(('Compréhension de l''écrit'!D608)/(COUNTA(Paramétrages!H$5:H$32))&lt;0.34,"A",IF(('Compréhension de l''écrit'!D608)/(COUNTA(Paramétrages!H$5:H$32))&lt;0.67,"B","C")))&amp;IF(ISBLANK('Compréhension de l''écrit'!D608),""," ("&amp;'Compréhension de l''écrit'!D608&amp;" sur "&amp;COUNTA(Paramétrages!H$5:H$32)&amp;")")))</f>
        <v/>
      </c>
      <c r="E608" s="1" t="str">
        <f ca="1">IF(OFFSET(Paramétrages!$F$6,COLUMNS($G:G)-2,,)=0,"",IF($B608="","",IF(COUNTA(Paramétrages!$F$5:$F$32)=0,"",IF(ISBLANK('Compréhension de l''écrit'!$D608),"",IF((SUMIFS(Paramétrages!$W:$W,Paramétrages!$Y:$Y,IF(OFFSET(Paramétrages!$F$6,COLUMNS($G:G)-2,,)=0,"",OFFSET(Paramétrages!$F$6,COLUMNS($G:G)-2,,)),Paramétrages!$X:$X,$B608&amp;$C608)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608&amp;$C608))/(IF(OFFSET(Paramétrages!$G$6,COLUMNS($H:H)-2,,)=0,"",OFFSET(Paramétrages!$G$6,COLUMNS($H:H)-2,,)))&lt;0.67,"B","C"))))))&amp;IF(OFFSET(Paramétrages!$F$6,COLUMNS($G:G)-2,,)=0,"",IF(ISBLANK('Compréhension de l''écrit'!$D608),""," ("&amp;SUMIFS(Paramétrages!$W:$W,Paramétrages!$Y:$Y,IF(OFFSET(Paramétrages!$F$6,COLUMNS($G:G)-2,,)=0,"",OFFSET(Paramétrages!$F$6,COLUMNS($G:G)-2,,)),Paramétrages!$X:$X,$B608&amp;$C608)&amp;" sur "&amp;IF(OFFSET(Paramétrages!$G$6,COLUMNS($H:H)-2,,)=0,"",OFFSET(Paramétrages!$G$6,COLUMNS($H:H)-2,,))&amp;")"))</f>
        <v/>
      </c>
      <c r="F608" s="1" t="str">
        <f ca="1">IF(OFFSET(Paramétrages!$F$6,COLUMNS($G:H)-2,,)=0,"",IF($B608="","",IF(COUNTA(Paramétrages!$F$5:$F$32)=0,"",IF(ISBLANK('Compréhension de l''écrit'!$D608),"",IF((SUMIFS(Paramétrages!$W:$W,Paramétrages!$Y:$Y,IF(OFFSET(Paramétrages!$F$6,COLUMNS($G:H)-2,,)=0,"",OFFSET(Paramétrages!$F$6,COLUMNS($G:H)-2,,)),Paramétrages!$X:$X,$B608&amp;$C608)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608&amp;$C608))/(IF(OFFSET(Paramétrages!$G$6,COLUMNS($H:I)-2,,)=0,"",OFFSET(Paramétrages!$G$6,COLUMNS($H:I)-2,,)))&lt;0.67,"B","C"))))))&amp;IF(OFFSET(Paramétrages!$F$6,COLUMNS($G:H)-2,,)=0,"",IF(ISBLANK('Compréhension de l''écrit'!$D608),""," ("&amp;SUMIFS(Paramétrages!$W:$W,Paramétrages!$Y:$Y,IF(OFFSET(Paramétrages!$F$6,COLUMNS($G:H)-2,,)=0,"",OFFSET(Paramétrages!$F$6,COLUMNS($G:H)-2,,)),Paramétrages!$X:$X,$B608&amp;$C608)&amp;" sur "&amp;IF(OFFSET(Paramétrages!$G$6,COLUMNS($H:I)-2,,)=0,"",OFFSET(Paramétrages!$G$6,COLUMNS($H:I)-2,,))&amp;")"))</f>
        <v/>
      </c>
      <c r="G608" s="1" t="str">
        <f ca="1">IF(OFFSET(Paramétrages!$F$6,COLUMNS($G:I)-2,,)=0,"",IF($B608="","",IF(COUNTA(Paramétrages!$F$5:$F$32)=0,"",IF(ISBLANK('Compréhension de l''écrit'!$D608),"",IF((SUMIFS(Paramétrages!$W:$W,Paramétrages!$Y:$Y,IF(OFFSET(Paramétrages!$F$6,COLUMNS($G:I)-2,,)=0,"",OFFSET(Paramétrages!$F$6,COLUMNS($G:I)-2,,)),Paramétrages!$X:$X,$B608&amp;$C608)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608&amp;$C608))/(IF(OFFSET(Paramétrages!$G$6,COLUMNS($H:J)-2,,)=0,"",OFFSET(Paramétrages!$G$6,COLUMNS($H:J)-2,,)))&lt;0.67,"B","C"))))))&amp;IF(OFFSET(Paramétrages!$F$6,COLUMNS($G:I)-2,,)=0,"",IF(ISBLANK('Compréhension de l''écrit'!$D608),""," ("&amp;SUMIFS(Paramétrages!$W:$W,Paramétrages!$Y:$Y,IF(OFFSET(Paramétrages!$F$6,COLUMNS($G:I)-2,,)=0,"",OFFSET(Paramétrages!$F$6,COLUMNS($G:I)-2,,)),Paramétrages!$X:$X,$B608&amp;$C608)&amp;" sur "&amp;IF(OFFSET(Paramétrages!$G$6,COLUMNS($H:J)-2,,)=0,"",OFFSET(Paramétrages!$G$6,COLUMNS($H:J)-2,,))&amp;")"))</f>
        <v/>
      </c>
      <c r="H608" s="1" t="str">
        <f ca="1">IF(F608="","",SUMIFS(#REF!,#REF!,#REF!,#REF!,#REF!&amp;#REF!))</f>
        <v/>
      </c>
      <c r="I608" s="1" t="str">
        <f ca="1">IF(G608="","",SUMIFS(#REF!,#REF!,#REF!,#REF!,#REF!&amp;#REF!))</f>
        <v/>
      </c>
    </row>
    <row r="609" spans="1:9" x14ac:dyDescent="0.2">
      <c r="A609" t="str">
        <f>IF(ISBLANK('Compréhension de l''écrit'!A609),"",'Compréhension de l''écrit'!A609)</f>
        <v/>
      </c>
      <c r="B609" t="str">
        <f>IF(ISBLANK('Compréhension de l''écrit'!B609),"",'Compréhension de l''écrit'!B609)</f>
        <v/>
      </c>
      <c r="C609" t="str">
        <f>IF(ISBLANK('Compréhension de l''écrit'!C609),"",'Compréhension de l''écrit'!C609)</f>
        <v/>
      </c>
      <c r="D609" s="15" t="str">
        <f>IF(B609="","",IF(COUNTA(Paramétrages!H$5:H$32)=0,"",IF(ISBLANK('Compréhension de l''écrit'!D609),"",IF(('Compréhension de l''écrit'!D609)/(COUNTA(Paramétrages!H$5:H$32))&lt;0.34,"A",IF(('Compréhension de l''écrit'!D609)/(COUNTA(Paramétrages!H$5:H$32))&lt;0.67,"B","C")))&amp;IF(ISBLANK('Compréhension de l''écrit'!D609),""," ("&amp;'Compréhension de l''écrit'!D609&amp;" sur "&amp;COUNTA(Paramétrages!H$5:H$32)&amp;")")))</f>
        <v/>
      </c>
      <c r="E609" s="1" t="str">
        <f ca="1">IF(OFFSET(Paramétrages!$F$6,COLUMNS($G:G)-2,,)=0,"",IF($B609="","",IF(COUNTA(Paramétrages!$F$5:$F$32)=0,"",IF(ISBLANK('Compréhension de l''écrit'!$D609),"",IF((SUMIFS(Paramétrages!$W:$W,Paramétrages!$Y:$Y,IF(OFFSET(Paramétrages!$F$6,COLUMNS($G:G)-2,,)=0,"",OFFSET(Paramétrages!$F$6,COLUMNS($G:G)-2,,)),Paramétrages!$X:$X,$B609&amp;$C609)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609&amp;$C609))/(IF(OFFSET(Paramétrages!$G$6,COLUMNS($H:H)-2,,)=0,"",OFFSET(Paramétrages!$G$6,COLUMNS($H:H)-2,,)))&lt;0.67,"B","C"))))))&amp;IF(OFFSET(Paramétrages!$F$6,COLUMNS($G:G)-2,,)=0,"",IF(ISBLANK('Compréhension de l''écrit'!$D609),""," ("&amp;SUMIFS(Paramétrages!$W:$W,Paramétrages!$Y:$Y,IF(OFFSET(Paramétrages!$F$6,COLUMNS($G:G)-2,,)=0,"",OFFSET(Paramétrages!$F$6,COLUMNS($G:G)-2,,)),Paramétrages!$X:$X,$B609&amp;$C609)&amp;" sur "&amp;IF(OFFSET(Paramétrages!$G$6,COLUMNS($H:H)-2,,)=0,"",OFFSET(Paramétrages!$G$6,COLUMNS($H:H)-2,,))&amp;")"))</f>
        <v/>
      </c>
      <c r="F609" s="1" t="str">
        <f ca="1">IF(OFFSET(Paramétrages!$F$6,COLUMNS($G:H)-2,,)=0,"",IF($B609="","",IF(COUNTA(Paramétrages!$F$5:$F$32)=0,"",IF(ISBLANK('Compréhension de l''écrit'!$D609),"",IF((SUMIFS(Paramétrages!$W:$W,Paramétrages!$Y:$Y,IF(OFFSET(Paramétrages!$F$6,COLUMNS($G:H)-2,,)=0,"",OFFSET(Paramétrages!$F$6,COLUMNS($G:H)-2,,)),Paramétrages!$X:$X,$B609&amp;$C609)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609&amp;$C609))/(IF(OFFSET(Paramétrages!$G$6,COLUMNS($H:I)-2,,)=0,"",OFFSET(Paramétrages!$G$6,COLUMNS($H:I)-2,,)))&lt;0.67,"B","C"))))))&amp;IF(OFFSET(Paramétrages!$F$6,COLUMNS($G:H)-2,,)=0,"",IF(ISBLANK('Compréhension de l''écrit'!$D609),""," ("&amp;SUMIFS(Paramétrages!$W:$W,Paramétrages!$Y:$Y,IF(OFFSET(Paramétrages!$F$6,COLUMNS($G:H)-2,,)=0,"",OFFSET(Paramétrages!$F$6,COLUMNS($G:H)-2,,)),Paramétrages!$X:$X,$B609&amp;$C609)&amp;" sur "&amp;IF(OFFSET(Paramétrages!$G$6,COLUMNS($H:I)-2,,)=0,"",OFFSET(Paramétrages!$G$6,COLUMNS($H:I)-2,,))&amp;")"))</f>
        <v/>
      </c>
      <c r="G609" s="1" t="str">
        <f ca="1">IF(OFFSET(Paramétrages!$F$6,COLUMNS($G:I)-2,,)=0,"",IF($B609="","",IF(COUNTA(Paramétrages!$F$5:$F$32)=0,"",IF(ISBLANK('Compréhension de l''écrit'!$D609),"",IF((SUMIFS(Paramétrages!$W:$W,Paramétrages!$Y:$Y,IF(OFFSET(Paramétrages!$F$6,COLUMNS($G:I)-2,,)=0,"",OFFSET(Paramétrages!$F$6,COLUMNS($G:I)-2,,)),Paramétrages!$X:$X,$B609&amp;$C609)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609&amp;$C609))/(IF(OFFSET(Paramétrages!$G$6,COLUMNS($H:J)-2,,)=0,"",OFFSET(Paramétrages!$G$6,COLUMNS($H:J)-2,,)))&lt;0.67,"B","C"))))))&amp;IF(OFFSET(Paramétrages!$F$6,COLUMNS($G:I)-2,,)=0,"",IF(ISBLANK('Compréhension de l''écrit'!$D609),""," ("&amp;SUMIFS(Paramétrages!$W:$W,Paramétrages!$Y:$Y,IF(OFFSET(Paramétrages!$F$6,COLUMNS($G:I)-2,,)=0,"",OFFSET(Paramétrages!$F$6,COLUMNS($G:I)-2,,)),Paramétrages!$X:$X,$B609&amp;$C609)&amp;" sur "&amp;IF(OFFSET(Paramétrages!$G$6,COLUMNS($H:J)-2,,)=0,"",OFFSET(Paramétrages!$G$6,COLUMNS($H:J)-2,,))&amp;")"))</f>
        <v/>
      </c>
      <c r="H609" s="1" t="str">
        <f ca="1">IF(F609="","",SUMIFS(#REF!,#REF!,#REF!,#REF!,#REF!&amp;#REF!))</f>
        <v/>
      </c>
      <c r="I609" s="1" t="str">
        <f ca="1">IF(G609="","",SUMIFS(#REF!,#REF!,#REF!,#REF!,#REF!&amp;#REF!))</f>
        <v/>
      </c>
    </row>
    <row r="610" spans="1:9" x14ac:dyDescent="0.2">
      <c r="A610" t="str">
        <f>IF(ISBLANK('Compréhension de l''écrit'!A610),"",'Compréhension de l''écrit'!A610)</f>
        <v/>
      </c>
      <c r="B610" t="str">
        <f>IF(ISBLANK('Compréhension de l''écrit'!B610),"",'Compréhension de l''écrit'!B610)</f>
        <v/>
      </c>
      <c r="C610" t="str">
        <f>IF(ISBLANK('Compréhension de l''écrit'!C610),"",'Compréhension de l''écrit'!C610)</f>
        <v/>
      </c>
      <c r="D610" s="15" t="str">
        <f>IF(B610="","",IF(COUNTA(Paramétrages!H$5:H$32)=0,"",IF(ISBLANK('Compréhension de l''écrit'!D610),"",IF(('Compréhension de l''écrit'!D610)/(COUNTA(Paramétrages!H$5:H$32))&lt;0.34,"A",IF(('Compréhension de l''écrit'!D610)/(COUNTA(Paramétrages!H$5:H$32))&lt;0.67,"B","C")))&amp;IF(ISBLANK('Compréhension de l''écrit'!D610),""," ("&amp;'Compréhension de l''écrit'!D610&amp;" sur "&amp;COUNTA(Paramétrages!H$5:H$32)&amp;")")))</f>
        <v/>
      </c>
      <c r="E610" s="1" t="str">
        <f ca="1">IF(OFFSET(Paramétrages!$F$6,COLUMNS($G:G)-2,,)=0,"",IF($B610="","",IF(COUNTA(Paramétrages!$F$5:$F$32)=0,"",IF(ISBLANK('Compréhension de l''écrit'!$D610),"",IF((SUMIFS(Paramétrages!$W:$W,Paramétrages!$Y:$Y,IF(OFFSET(Paramétrages!$F$6,COLUMNS($G:G)-2,,)=0,"",OFFSET(Paramétrages!$F$6,COLUMNS($G:G)-2,,)),Paramétrages!$X:$X,$B610&amp;$C610)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610&amp;$C610))/(IF(OFFSET(Paramétrages!$G$6,COLUMNS($H:H)-2,,)=0,"",OFFSET(Paramétrages!$G$6,COLUMNS($H:H)-2,,)))&lt;0.67,"B","C"))))))&amp;IF(OFFSET(Paramétrages!$F$6,COLUMNS($G:G)-2,,)=0,"",IF(ISBLANK('Compréhension de l''écrit'!$D610),""," ("&amp;SUMIFS(Paramétrages!$W:$W,Paramétrages!$Y:$Y,IF(OFFSET(Paramétrages!$F$6,COLUMNS($G:G)-2,,)=0,"",OFFSET(Paramétrages!$F$6,COLUMNS($G:G)-2,,)),Paramétrages!$X:$X,$B610&amp;$C610)&amp;" sur "&amp;IF(OFFSET(Paramétrages!$G$6,COLUMNS($H:H)-2,,)=0,"",OFFSET(Paramétrages!$G$6,COLUMNS($H:H)-2,,))&amp;")"))</f>
        <v/>
      </c>
      <c r="F610" s="1" t="str">
        <f ca="1">IF(OFFSET(Paramétrages!$F$6,COLUMNS($G:H)-2,,)=0,"",IF($B610="","",IF(COUNTA(Paramétrages!$F$5:$F$32)=0,"",IF(ISBLANK('Compréhension de l''écrit'!$D610),"",IF((SUMIFS(Paramétrages!$W:$W,Paramétrages!$Y:$Y,IF(OFFSET(Paramétrages!$F$6,COLUMNS($G:H)-2,,)=0,"",OFFSET(Paramétrages!$F$6,COLUMNS($G:H)-2,,)),Paramétrages!$X:$X,$B610&amp;$C610)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610&amp;$C610))/(IF(OFFSET(Paramétrages!$G$6,COLUMNS($H:I)-2,,)=0,"",OFFSET(Paramétrages!$G$6,COLUMNS($H:I)-2,,)))&lt;0.67,"B","C"))))))&amp;IF(OFFSET(Paramétrages!$F$6,COLUMNS($G:H)-2,,)=0,"",IF(ISBLANK('Compréhension de l''écrit'!$D610),""," ("&amp;SUMIFS(Paramétrages!$W:$W,Paramétrages!$Y:$Y,IF(OFFSET(Paramétrages!$F$6,COLUMNS($G:H)-2,,)=0,"",OFFSET(Paramétrages!$F$6,COLUMNS($G:H)-2,,)),Paramétrages!$X:$X,$B610&amp;$C610)&amp;" sur "&amp;IF(OFFSET(Paramétrages!$G$6,COLUMNS($H:I)-2,,)=0,"",OFFSET(Paramétrages!$G$6,COLUMNS($H:I)-2,,))&amp;")"))</f>
        <v/>
      </c>
      <c r="G610" s="1" t="str">
        <f ca="1">IF(OFFSET(Paramétrages!$F$6,COLUMNS($G:I)-2,,)=0,"",IF($B610="","",IF(COUNTA(Paramétrages!$F$5:$F$32)=0,"",IF(ISBLANK('Compréhension de l''écrit'!$D610),"",IF((SUMIFS(Paramétrages!$W:$W,Paramétrages!$Y:$Y,IF(OFFSET(Paramétrages!$F$6,COLUMNS($G:I)-2,,)=0,"",OFFSET(Paramétrages!$F$6,COLUMNS($G:I)-2,,)),Paramétrages!$X:$X,$B610&amp;$C610)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610&amp;$C610))/(IF(OFFSET(Paramétrages!$G$6,COLUMNS($H:J)-2,,)=0,"",OFFSET(Paramétrages!$G$6,COLUMNS($H:J)-2,,)))&lt;0.67,"B","C"))))))&amp;IF(OFFSET(Paramétrages!$F$6,COLUMNS($G:I)-2,,)=0,"",IF(ISBLANK('Compréhension de l''écrit'!$D610),""," ("&amp;SUMIFS(Paramétrages!$W:$W,Paramétrages!$Y:$Y,IF(OFFSET(Paramétrages!$F$6,COLUMNS($G:I)-2,,)=0,"",OFFSET(Paramétrages!$F$6,COLUMNS($G:I)-2,,)),Paramétrages!$X:$X,$B610&amp;$C610)&amp;" sur "&amp;IF(OFFSET(Paramétrages!$G$6,COLUMNS($H:J)-2,,)=0,"",OFFSET(Paramétrages!$G$6,COLUMNS($H:J)-2,,))&amp;")"))</f>
        <v/>
      </c>
      <c r="H610" s="1" t="str">
        <f ca="1">IF(F610="","",SUMIFS(#REF!,#REF!,#REF!,#REF!,#REF!&amp;#REF!))</f>
        <v/>
      </c>
      <c r="I610" s="1" t="str">
        <f ca="1">IF(G610="","",SUMIFS(#REF!,#REF!,#REF!,#REF!,#REF!&amp;#REF!))</f>
        <v/>
      </c>
    </row>
    <row r="611" spans="1:9" x14ac:dyDescent="0.2">
      <c r="A611" t="str">
        <f>IF(ISBLANK('Compréhension de l''écrit'!A611),"",'Compréhension de l''écrit'!A611)</f>
        <v/>
      </c>
      <c r="B611" t="str">
        <f>IF(ISBLANK('Compréhension de l''écrit'!B611),"",'Compréhension de l''écrit'!B611)</f>
        <v/>
      </c>
      <c r="C611" t="str">
        <f>IF(ISBLANK('Compréhension de l''écrit'!C611),"",'Compréhension de l''écrit'!C611)</f>
        <v/>
      </c>
      <c r="D611" s="15" t="str">
        <f>IF(B611="","",IF(COUNTA(Paramétrages!H$5:H$32)=0,"",IF(ISBLANK('Compréhension de l''écrit'!D611),"",IF(('Compréhension de l''écrit'!D611)/(COUNTA(Paramétrages!H$5:H$32))&lt;0.34,"A",IF(('Compréhension de l''écrit'!D611)/(COUNTA(Paramétrages!H$5:H$32))&lt;0.67,"B","C")))&amp;IF(ISBLANK('Compréhension de l''écrit'!D611),""," ("&amp;'Compréhension de l''écrit'!D611&amp;" sur "&amp;COUNTA(Paramétrages!H$5:H$32)&amp;")")))</f>
        <v/>
      </c>
      <c r="E611" s="1" t="str">
        <f ca="1">IF(OFFSET(Paramétrages!$F$6,COLUMNS($G:G)-2,,)=0,"",IF($B611="","",IF(COUNTA(Paramétrages!$F$5:$F$32)=0,"",IF(ISBLANK('Compréhension de l''écrit'!$D611),"",IF((SUMIFS(Paramétrages!$W:$W,Paramétrages!$Y:$Y,IF(OFFSET(Paramétrages!$F$6,COLUMNS($G:G)-2,,)=0,"",OFFSET(Paramétrages!$F$6,COLUMNS($G:G)-2,,)),Paramétrages!$X:$X,$B611&amp;$C611)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611&amp;$C611))/(IF(OFFSET(Paramétrages!$G$6,COLUMNS($H:H)-2,,)=0,"",OFFSET(Paramétrages!$G$6,COLUMNS($H:H)-2,,)))&lt;0.67,"B","C"))))))&amp;IF(OFFSET(Paramétrages!$F$6,COLUMNS($G:G)-2,,)=0,"",IF(ISBLANK('Compréhension de l''écrit'!$D611),""," ("&amp;SUMIFS(Paramétrages!$W:$W,Paramétrages!$Y:$Y,IF(OFFSET(Paramétrages!$F$6,COLUMNS($G:G)-2,,)=0,"",OFFSET(Paramétrages!$F$6,COLUMNS($G:G)-2,,)),Paramétrages!$X:$X,$B611&amp;$C611)&amp;" sur "&amp;IF(OFFSET(Paramétrages!$G$6,COLUMNS($H:H)-2,,)=0,"",OFFSET(Paramétrages!$G$6,COLUMNS($H:H)-2,,))&amp;")"))</f>
        <v/>
      </c>
      <c r="F611" s="1" t="str">
        <f ca="1">IF(OFFSET(Paramétrages!$F$6,COLUMNS($G:H)-2,,)=0,"",IF($B611="","",IF(COUNTA(Paramétrages!$F$5:$F$32)=0,"",IF(ISBLANK('Compréhension de l''écrit'!$D611),"",IF((SUMIFS(Paramétrages!$W:$W,Paramétrages!$Y:$Y,IF(OFFSET(Paramétrages!$F$6,COLUMNS($G:H)-2,,)=0,"",OFFSET(Paramétrages!$F$6,COLUMNS($G:H)-2,,)),Paramétrages!$X:$X,$B611&amp;$C611)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611&amp;$C611))/(IF(OFFSET(Paramétrages!$G$6,COLUMNS($H:I)-2,,)=0,"",OFFSET(Paramétrages!$G$6,COLUMNS($H:I)-2,,)))&lt;0.67,"B","C"))))))&amp;IF(OFFSET(Paramétrages!$F$6,COLUMNS($G:H)-2,,)=0,"",IF(ISBLANK('Compréhension de l''écrit'!$D611),""," ("&amp;SUMIFS(Paramétrages!$W:$W,Paramétrages!$Y:$Y,IF(OFFSET(Paramétrages!$F$6,COLUMNS($G:H)-2,,)=0,"",OFFSET(Paramétrages!$F$6,COLUMNS($G:H)-2,,)),Paramétrages!$X:$X,$B611&amp;$C611)&amp;" sur "&amp;IF(OFFSET(Paramétrages!$G$6,COLUMNS($H:I)-2,,)=0,"",OFFSET(Paramétrages!$G$6,COLUMNS($H:I)-2,,))&amp;")"))</f>
        <v/>
      </c>
      <c r="G611" s="1" t="str">
        <f ca="1">IF(OFFSET(Paramétrages!$F$6,COLUMNS($G:I)-2,,)=0,"",IF($B611="","",IF(COUNTA(Paramétrages!$F$5:$F$32)=0,"",IF(ISBLANK('Compréhension de l''écrit'!$D611),"",IF((SUMIFS(Paramétrages!$W:$W,Paramétrages!$Y:$Y,IF(OFFSET(Paramétrages!$F$6,COLUMNS($G:I)-2,,)=0,"",OFFSET(Paramétrages!$F$6,COLUMNS($G:I)-2,,)),Paramétrages!$X:$X,$B611&amp;$C611)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611&amp;$C611))/(IF(OFFSET(Paramétrages!$G$6,COLUMNS($H:J)-2,,)=0,"",OFFSET(Paramétrages!$G$6,COLUMNS($H:J)-2,,)))&lt;0.67,"B","C"))))))&amp;IF(OFFSET(Paramétrages!$F$6,COLUMNS($G:I)-2,,)=0,"",IF(ISBLANK('Compréhension de l''écrit'!$D611),""," ("&amp;SUMIFS(Paramétrages!$W:$W,Paramétrages!$Y:$Y,IF(OFFSET(Paramétrages!$F$6,COLUMNS($G:I)-2,,)=0,"",OFFSET(Paramétrages!$F$6,COLUMNS($G:I)-2,,)),Paramétrages!$X:$X,$B611&amp;$C611)&amp;" sur "&amp;IF(OFFSET(Paramétrages!$G$6,COLUMNS($H:J)-2,,)=0,"",OFFSET(Paramétrages!$G$6,COLUMNS($H:J)-2,,))&amp;")"))</f>
        <v/>
      </c>
      <c r="H611" s="1" t="str">
        <f ca="1">IF(F611="","",SUMIFS(#REF!,#REF!,#REF!,#REF!,#REF!&amp;#REF!))</f>
        <v/>
      </c>
      <c r="I611" s="1" t="str">
        <f ca="1">IF(G611="","",SUMIFS(#REF!,#REF!,#REF!,#REF!,#REF!&amp;#REF!))</f>
        <v/>
      </c>
    </row>
    <row r="612" spans="1:9" x14ac:dyDescent="0.2">
      <c r="A612" t="str">
        <f>IF(ISBLANK('Compréhension de l''écrit'!A612),"",'Compréhension de l''écrit'!A612)</f>
        <v/>
      </c>
      <c r="B612" t="str">
        <f>IF(ISBLANK('Compréhension de l''écrit'!B612),"",'Compréhension de l''écrit'!B612)</f>
        <v/>
      </c>
      <c r="C612" t="str">
        <f>IF(ISBLANK('Compréhension de l''écrit'!C612),"",'Compréhension de l''écrit'!C612)</f>
        <v/>
      </c>
      <c r="D612" s="15" t="str">
        <f>IF(B612="","",IF(COUNTA(Paramétrages!H$5:H$32)=0,"",IF(ISBLANK('Compréhension de l''écrit'!D612),"",IF(('Compréhension de l''écrit'!D612)/(COUNTA(Paramétrages!H$5:H$32))&lt;0.34,"A",IF(('Compréhension de l''écrit'!D612)/(COUNTA(Paramétrages!H$5:H$32))&lt;0.67,"B","C")))&amp;IF(ISBLANK('Compréhension de l''écrit'!D612),""," ("&amp;'Compréhension de l''écrit'!D612&amp;" sur "&amp;COUNTA(Paramétrages!H$5:H$32)&amp;")")))</f>
        <v/>
      </c>
      <c r="E612" s="1" t="str">
        <f ca="1">IF(OFFSET(Paramétrages!$F$6,COLUMNS($G:G)-2,,)=0,"",IF($B612="","",IF(COUNTA(Paramétrages!$F$5:$F$32)=0,"",IF(ISBLANK('Compréhension de l''écrit'!$D612),"",IF((SUMIFS(Paramétrages!$W:$W,Paramétrages!$Y:$Y,IF(OFFSET(Paramétrages!$F$6,COLUMNS($G:G)-2,,)=0,"",OFFSET(Paramétrages!$F$6,COLUMNS($G:G)-2,,)),Paramétrages!$X:$X,$B612&amp;$C612)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612&amp;$C612))/(IF(OFFSET(Paramétrages!$G$6,COLUMNS($H:H)-2,,)=0,"",OFFSET(Paramétrages!$G$6,COLUMNS($H:H)-2,,)))&lt;0.67,"B","C"))))))&amp;IF(OFFSET(Paramétrages!$F$6,COLUMNS($G:G)-2,,)=0,"",IF(ISBLANK('Compréhension de l''écrit'!$D612),""," ("&amp;SUMIFS(Paramétrages!$W:$W,Paramétrages!$Y:$Y,IF(OFFSET(Paramétrages!$F$6,COLUMNS($G:G)-2,,)=0,"",OFFSET(Paramétrages!$F$6,COLUMNS($G:G)-2,,)),Paramétrages!$X:$X,$B612&amp;$C612)&amp;" sur "&amp;IF(OFFSET(Paramétrages!$G$6,COLUMNS($H:H)-2,,)=0,"",OFFSET(Paramétrages!$G$6,COLUMNS($H:H)-2,,))&amp;")"))</f>
        <v/>
      </c>
      <c r="F612" s="1" t="str">
        <f ca="1">IF(OFFSET(Paramétrages!$F$6,COLUMNS($G:H)-2,,)=0,"",IF($B612="","",IF(COUNTA(Paramétrages!$F$5:$F$32)=0,"",IF(ISBLANK('Compréhension de l''écrit'!$D612),"",IF((SUMIFS(Paramétrages!$W:$W,Paramétrages!$Y:$Y,IF(OFFSET(Paramétrages!$F$6,COLUMNS($G:H)-2,,)=0,"",OFFSET(Paramétrages!$F$6,COLUMNS($G:H)-2,,)),Paramétrages!$X:$X,$B612&amp;$C612)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612&amp;$C612))/(IF(OFFSET(Paramétrages!$G$6,COLUMNS($H:I)-2,,)=0,"",OFFSET(Paramétrages!$G$6,COLUMNS($H:I)-2,,)))&lt;0.67,"B","C"))))))&amp;IF(OFFSET(Paramétrages!$F$6,COLUMNS($G:H)-2,,)=0,"",IF(ISBLANK('Compréhension de l''écrit'!$D612),""," ("&amp;SUMIFS(Paramétrages!$W:$W,Paramétrages!$Y:$Y,IF(OFFSET(Paramétrages!$F$6,COLUMNS($G:H)-2,,)=0,"",OFFSET(Paramétrages!$F$6,COLUMNS($G:H)-2,,)),Paramétrages!$X:$X,$B612&amp;$C612)&amp;" sur "&amp;IF(OFFSET(Paramétrages!$G$6,COLUMNS($H:I)-2,,)=0,"",OFFSET(Paramétrages!$G$6,COLUMNS($H:I)-2,,))&amp;")"))</f>
        <v/>
      </c>
      <c r="G612" s="1" t="str">
        <f ca="1">IF(OFFSET(Paramétrages!$F$6,COLUMNS($G:I)-2,,)=0,"",IF($B612="","",IF(COUNTA(Paramétrages!$F$5:$F$32)=0,"",IF(ISBLANK('Compréhension de l''écrit'!$D612),"",IF((SUMIFS(Paramétrages!$W:$W,Paramétrages!$Y:$Y,IF(OFFSET(Paramétrages!$F$6,COLUMNS($G:I)-2,,)=0,"",OFFSET(Paramétrages!$F$6,COLUMNS($G:I)-2,,)),Paramétrages!$X:$X,$B612&amp;$C612)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612&amp;$C612))/(IF(OFFSET(Paramétrages!$G$6,COLUMNS($H:J)-2,,)=0,"",OFFSET(Paramétrages!$G$6,COLUMNS($H:J)-2,,)))&lt;0.67,"B","C"))))))&amp;IF(OFFSET(Paramétrages!$F$6,COLUMNS($G:I)-2,,)=0,"",IF(ISBLANK('Compréhension de l''écrit'!$D612),""," ("&amp;SUMIFS(Paramétrages!$W:$W,Paramétrages!$Y:$Y,IF(OFFSET(Paramétrages!$F$6,COLUMNS($G:I)-2,,)=0,"",OFFSET(Paramétrages!$F$6,COLUMNS($G:I)-2,,)),Paramétrages!$X:$X,$B612&amp;$C612)&amp;" sur "&amp;IF(OFFSET(Paramétrages!$G$6,COLUMNS($H:J)-2,,)=0,"",OFFSET(Paramétrages!$G$6,COLUMNS($H:J)-2,,))&amp;")"))</f>
        <v/>
      </c>
      <c r="H612" s="1" t="str">
        <f ca="1">IF(F612="","",SUMIFS(#REF!,#REF!,#REF!,#REF!,#REF!&amp;#REF!))</f>
        <v/>
      </c>
      <c r="I612" s="1" t="str">
        <f ca="1">IF(G612="","",SUMIFS(#REF!,#REF!,#REF!,#REF!,#REF!&amp;#REF!))</f>
        <v/>
      </c>
    </row>
    <row r="613" spans="1:9" x14ac:dyDescent="0.2">
      <c r="A613" t="str">
        <f>IF(ISBLANK('Compréhension de l''écrit'!A613),"",'Compréhension de l''écrit'!A613)</f>
        <v/>
      </c>
      <c r="B613" t="str">
        <f>IF(ISBLANK('Compréhension de l''écrit'!B613),"",'Compréhension de l''écrit'!B613)</f>
        <v/>
      </c>
      <c r="C613" t="str">
        <f>IF(ISBLANK('Compréhension de l''écrit'!C613),"",'Compréhension de l''écrit'!C613)</f>
        <v/>
      </c>
      <c r="D613" s="15" t="str">
        <f>IF(B613="","",IF(COUNTA(Paramétrages!H$5:H$32)=0,"",IF(ISBLANK('Compréhension de l''écrit'!D613),"",IF(('Compréhension de l''écrit'!D613)/(COUNTA(Paramétrages!H$5:H$32))&lt;0.34,"A",IF(('Compréhension de l''écrit'!D613)/(COUNTA(Paramétrages!H$5:H$32))&lt;0.67,"B","C")))&amp;IF(ISBLANK('Compréhension de l''écrit'!D613),""," ("&amp;'Compréhension de l''écrit'!D613&amp;" sur "&amp;COUNTA(Paramétrages!H$5:H$32)&amp;")")))</f>
        <v/>
      </c>
      <c r="E613" s="1" t="str">
        <f ca="1">IF(OFFSET(Paramétrages!$F$6,COLUMNS($G:G)-2,,)=0,"",IF($B613="","",IF(COUNTA(Paramétrages!$F$5:$F$32)=0,"",IF(ISBLANK('Compréhension de l''écrit'!$D613),"",IF((SUMIFS(Paramétrages!$W:$W,Paramétrages!$Y:$Y,IF(OFFSET(Paramétrages!$F$6,COLUMNS($G:G)-2,,)=0,"",OFFSET(Paramétrages!$F$6,COLUMNS($G:G)-2,,)),Paramétrages!$X:$X,$B613&amp;$C613)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613&amp;$C613))/(IF(OFFSET(Paramétrages!$G$6,COLUMNS($H:H)-2,,)=0,"",OFFSET(Paramétrages!$G$6,COLUMNS($H:H)-2,,)))&lt;0.67,"B","C"))))))&amp;IF(OFFSET(Paramétrages!$F$6,COLUMNS($G:G)-2,,)=0,"",IF(ISBLANK('Compréhension de l''écrit'!$D613),""," ("&amp;SUMIFS(Paramétrages!$W:$W,Paramétrages!$Y:$Y,IF(OFFSET(Paramétrages!$F$6,COLUMNS($G:G)-2,,)=0,"",OFFSET(Paramétrages!$F$6,COLUMNS($G:G)-2,,)),Paramétrages!$X:$X,$B613&amp;$C613)&amp;" sur "&amp;IF(OFFSET(Paramétrages!$G$6,COLUMNS($H:H)-2,,)=0,"",OFFSET(Paramétrages!$G$6,COLUMNS($H:H)-2,,))&amp;")"))</f>
        <v/>
      </c>
      <c r="F613" s="1" t="str">
        <f ca="1">IF(OFFSET(Paramétrages!$F$6,COLUMNS($G:H)-2,,)=0,"",IF($B613="","",IF(COUNTA(Paramétrages!$F$5:$F$32)=0,"",IF(ISBLANK('Compréhension de l''écrit'!$D613),"",IF((SUMIFS(Paramétrages!$W:$W,Paramétrages!$Y:$Y,IF(OFFSET(Paramétrages!$F$6,COLUMNS($G:H)-2,,)=0,"",OFFSET(Paramétrages!$F$6,COLUMNS($G:H)-2,,)),Paramétrages!$X:$X,$B613&amp;$C613)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613&amp;$C613))/(IF(OFFSET(Paramétrages!$G$6,COLUMNS($H:I)-2,,)=0,"",OFFSET(Paramétrages!$G$6,COLUMNS($H:I)-2,,)))&lt;0.67,"B","C"))))))&amp;IF(OFFSET(Paramétrages!$F$6,COLUMNS($G:H)-2,,)=0,"",IF(ISBLANK('Compréhension de l''écrit'!$D613),""," ("&amp;SUMIFS(Paramétrages!$W:$W,Paramétrages!$Y:$Y,IF(OFFSET(Paramétrages!$F$6,COLUMNS($G:H)-2,,)=0,"",OFFSET(Paramétrages!$F$6,COLUMNS($G:H)-2,,)),Paramétrages!$X:$X,$B613&amp;$C613)&amp;" sur "&amp;IF(OFFSET(Paramétrages!$G$6,COLUMNS($H:I)-2,,)=0,"",OFFSET(Paramétrages!$G$6,COLUMNS($H:I)-2,,))&amp;")"))</f>
        <v/>
      </c>
      <c r="G613" s="1" t="str">
        <f ca="1">IF(OFFSET(Paramétrages!$F$6,COLUMNS($G:I)-2,,)=0,"",IF($B613="","",IF(COUNTA(Paramétrages!$F$5:$F$32)=0,"",IF(ISBLANK('Compréhension de l''écrit'!$D613),"",IF((SUMIFS(Paramétrages!$W:$W,Paramétrages!$Y:$Y,IF(OFFSET(Paramétrages!$F$6,COLUMNS($G:I)-2,,)=0,"",OFFSET(Paramétrages!$F$6,COLUMNS($G:I)-2,,)),Paramétrages!$X:$X,$B613&amp;$C613)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613&amp;$C613))/(IF(OFFSET(Paramétrages!$G$6,COLUMNS($H:J)-2,,)=0,"",OFFSET(Paramétrages!$G$6,COLUMNS($H:J)-2,,)))&lt;0.67,"B","C"))))))&amp;IF(OFFSET(Paramétrages!$F$6,COLUMNS($G:I)-2,,)=0,"",IF(ISBLANK('Compréhension de l''écrit'!$D613),""," ("&amp;SUMIFS(Paramétrages!$W:$W,Paramétrages!$Y:$Y,IF(OFFSET(Paramétrages!$F$6,COLUMNS($G:I)-2,,)=0,"",OFFSET(Paramétrages!$F$6,COLUMNS($G:I)-2,,)),Paramétrages!$X:$X,$B613&amp;$C613)&amp;" sur "&amp;IF(OFFSET(Paramétrages!$G$6,COLUMNS($H:J)-2,,)=0,"",OFFSET(Paramétrages!$G$6,COLUMNS($H:J)-2,,))&amp;")"))</f>
        <v/>
      </c>
      <c r="H613" s="1" t="str">
        <f ca="1">IF(F613="","",SUMIFS(#REF!,#REF!,#REF!,#REF!,#REF!&amp;#REF!))</f>
        <v/>
      </c>
      <c r="I613" s="1" t="str">
        <f ca="1">IF(G613="","",SUMIFS(#REF!,#REF!,#REF!,#REF!,#REF!&amp;#REF!))</f>
        <v/>
      </c>
    </row>
    <row r="614" spans="1:9" x14ac:dyDescent="0.2">
      <c r="A614" t="str">
        <f>IF(ISBLANK('Compréhension de l''écrit'!A614),"",'Compréhension de l''écrit'!A614)</f>
        <v/>
      </c>
      <c r="B614" t="str">
        <f>IF(ISBLANK('Compréhension de l''écrit'!B614),"",'Compréhension de l''écrit'!B614)</f>
        <v/>
      </c>
      <c r="C614" t="str">
        <f>IF(ISBLANK('Compréhension de l''écrit'!C614),"",'Compréhension de l''écrit'!C614)</f>
        <v/>
      </c>
      <c r="D614" s="15" t="str">
        <f>IF(B614="","",IF(COUNTA(Paramétrages!H$5:H$32)=0,"",IF(ISBLANK('Compréhension de l''écrit'!D614),"",IF(('Compréhension de l''écrit'!D614)/(COUNTA(Paramétrages!H$5:H$32))&lt;0.34,"A",IF(('Compréhension de l''écrit'!D614)/(COUNTA(Paramétrages!H$5:H$32))&lt;0.67,"B","C")))&amp;IF(ISBLANK('Compréhension de l''écrit'!D614),""," ("&amp;'Compréhension de l''écrit'!D614&amp;" sur "&amp;COUNTA(Paramétrages!H$5:H$32)&amp;")")))</f>
        <v/>
      </c>
      <c r="E614" s="1" t="str">
        <f ca="1">IF(OFFSET(Paramétrages!$F$6,COLUMNS($G:G)-2,,)=0,"",IF($B614="","",IF(COUNTA(Paramétrages!$F$5:$F$32)=0,"",IF(ISBLANK('Compréhension de l''écrit'!$D614),"",IF((SUMIFS(Paramétrages!$W:$W,Paramétrages!$Y:$Y,IF(OFFSET(Paramétrages!$F$6,COLUMNS($G:G)-2,,)=0,"",OFFSET(Paramétrages!$F$6,COLUMNS($G:G)-2,,)),Paramétrages!$X:$X,$B614&amp;$C614)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614&amp;$C614))/(IF(OFFSET(Paramétrages!$G$6,COLUMNS($H:H)-2,,)=0,"",OFFSET(Paramétrages!$G$6,COLUMNS($H:H)-2,,)))&lt;0.67,"B","C"))))))&amp;IF(OFFSET(Paramétrages!$F$6,COLUMNS($G:G)-2,,)=0,"",IF(ISBLANK('Compréhension de l''écrit'!$D614),""," ("&amp;SUMIFS(Paramétrages!$W:$W,Paramétrages!$Y:$Y,IF(OFFSET(Paramétrages!$F$6,COLUMNS($G:G)-2,,)=0,"",OFFSET(Paramétrages!$F$6,COLUMNS($G:G)-2,,)),Paramétrages!$X:$X,$B614&amp;$C614)&amp;" sur "&amp;IF(OFFSET(Paramétrages!$G$6,COLUMNS($H:H)-2,,)=0,"",OFFSET(Paramétrages!$G$6,COLUMNS($H:H)-2,,))&amp;")"))</f>
        <v/>
      </c>
      <c r="F614" s="1" t="str">
        <f ca="1">IF(OFFSET(Paramétrages!$F$6,COLUMNS($G:H)-2,,)=0,"",IF($B614="","",IF(COUNTA(Paramétrages!$F$5:$F$32)=0,"",IF(ISBLANK('Compréhension de l''écrit'!$D614),"",IF((SUMIFS(Paramétrages!$W:$W,Paramétrages!$Y:$Y,IF(OFFSET(Paramétrages!$F$6,COLUMNS($G:H)-2,,)=0,"",OFFSET(Paramétrages!$F$6,COLUMNS($G:H)-2,,)),Paramétrages!$X:$X,$B614&amp;$C614)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614&amp;$C614))/(IF(OFFSET(Paramétrages!$G$6,COLUMNS($H:I)-2,,)=0,"",OFFSET(Paramétrages!$G$6,COLUMNS($H:I)-2,,)))&lt;0.67,"B","C"))))))&amp;IF(OFFSET(Paramétrages!$F$6,COLUMNS($G:H)-2,,)=0,"",IF(ISBLANK('Compréhension de l''écrit'!$D614),""," ("&amp;SUMIFS(Paramétrages!$W:$W,Paramétrages!$Y:$Y,IF(OFFSET(Paramétrages!$F$6,COLUMNS($G:H)-2,,)=0,"",OFFSET(Paramétrages!$F$6,COLUMNS($G:H)-2,,)),Paramétrages!$X:$X,$B614&amp;$C614)&amp;" sur "&amp;IF(OFFSET(Paramétrages!$G$6,COLUMNS($H:I)-2,,)=0,"",OFFSET(Paramétrages!$G$6,COLUMNS($H:I)-2,,))&amp;")"))</f>
        <v/>
      </c>
      <c r="G614" s="1" t="str">
        <f ca="1">IF(OFFSET(Paramétrages!$F$6,COLUMNS($G:I)-2,,)=0,"",IF($B614="","",IF(COUNTA(Paramétrages!$F$5:$F$32)=0,"",IF(ISBLANK('Compréhension de l''écrit'!$D614),"",IF((SUMIFS(Paramétrages!$W:$W,Paramétrages!$Y:$Y,IF(OFFSET(Paramétrages!$F$6,COLUMNS($G:I)-2,,)=0,"",OFFSET(Paramétrages!$F$6,COLUMNS($G:I)-2,,)),Paramétrages!$X:$X,$B614&amp;$C614)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614&amp;$C614))/(IF(OFFSET(Paramétrages!$G$6,COLUMNS($H:J)-2,,)=0,"",OFFSET(Paramétrages!$G$6,COLUMNS($H:J)-2,,)))&lt;0.67,"B","C"))))))&amp;IF(OFFSET(Paramétrages!$F$6,COLUMNS($G:I)-2,,)=0,"",IF(ISBLANK('Compréhension de l''écrit'!$D614),""," ("&amp;SUMIFS(Paramétrages!$W:$W,Paramétrages!$Y:$Y,IF(OFFSET(Paramétrages!$F$6,COLUMNS($G:I)-2,,)=0,"",OFFSET(Paramétrages!$F$6,COLUMNS($G:I)-2,,)),Paramétrages!$X:$X,$B614&amp;$C614)&amp;" sur "&amp;IF(OFFSET(Paramétrages!$G$6,COLUMNS($H:J)-2,,)=0,"",OFFSET(Paramétrages!$G$6,COLUMNS($H:J)-2,,))&amp;")"))</f>
        <v/>
      </c>
      <c r="H614" s="1" t="str">
        <f ca="1">IF(F614="","",SUMIFS(#REF!,#REF!,#REF!,#REF!,#REF!&amp;#REF!))</f>
        <v/>
      </c>
      <c r="I614" s="1" t="str">
        <f ca="1">IF(G614="","",SUMIFS(#REF!,#REF!,#REF!,#REF!,#REF!&amp;#REF!))</f>
        <v/>
      </c>
    </row>
    <row r="615" spans="1:9" x14ac:dyDescent="0.2">
      <c r="A615" t="str">
        <f>IF(ISBLANK('Compréhension de l''écrit'!A615),"",'Compréhension de l''écrit'!A615)</f>
        <v/>
      </c>
      <c r="B615" t="str">
        <f>IF(ISBLANK('Compréhension de l''écrit'!B615),"",'Compréhension de l''écrit'!B615)</f>
        <v/>
      </c>
      <c r="C615" t="str">
        <f>IF(ISBLANK('Compréhension de l''écrit'!C615),"",'Compréhension de l''écrit'!C615)</f>
        <v/>
      </c>
      <c r="D615" s="15" t="str">
        <f>IF(B615="","",IF(COUNTA(Paramétrages!H$5:H$32)=0,"",IF(ISBLANK('Compréhension de l''écrit'!D615),"",IF(('Compréhension de l''écrit'!D615)/(COUNTA(Paramétrages!H$5:H$32))&lt;0.34,"A",IF(('Compréhension de l''écrit'!D615)/(COUNTA(Paramétrages!H$5:H$32))&lt;0.67,"B","C")))&amp;IF(ISBLANK('Compréhension de l''écrit'!D615),""," ("&amp;'Compréhension de l''écrit'!D615&amp;" sur "&amp;COUNTA(Paramétrages!H$5:H$32)&amp;")")))</f>
        <v/>
      </c>
      <c r="E615" s="1" t="str">
        <f ca="1">IF(OFFSET(Paramétrages!$F$6,COLUMNS($G:G)-2,,)=0,"",IF($B615="","",IF(COUNTA(Paramétrages!$F$5:$F$32)=0,"",IF(ISBLANK('Compréhension de l''écrit'!$D615),"",IF((SUMIFS(Paramétrages!$W:$W,Paramétrages!$Y:$Y,IF(OFFSET(Paramétrages!$F$6,COLUMNS($G:G)-2,,)=0,"",OFFSET(Paramétrages!$F$6,COLUMNS($G:G)-2,,)),Paramétrages!$X:$X,$B615&amp;$C615)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615&amp;$C615))/(IF(OFFSET(Paramétrages!$G$6,COLUMNS($H:H)-2,,)=0,"",OFFSET(Paramétrages!$G$6,COLUMNS($H:H)-2,,)))&lt;0.67,"B","C"))))))&amp;IF(OFFSET(Paramétrages!$F$6,COLUMNS($G:G)-2,,)=0,"",IF(ISBLANK('Compréhension de l''écrit'!$D615),""," ("&amp;SUMIFS(Paramétrages!$W:$W,Paramétrages!$Y:$Y,IF(OFFSET(Paramétrages!$F$6,COLUMNS($G:G)-2,,)=0,"",OFFSET(Paramétrages!$F$6,COLUMNS($G:G)-2,,)),Paramétrages!$X:$X,$B615&amp;$C615)&amp;" sur "&amp;IF(OFFSET(Paramétrages!$G$6,COLUMNS($H:H)-2,,)=0,"",OFFSET(Paramétrages!$G$6,COLUMNS($H:H)-2,,))&amp;")"))</f>
        <v/>
      </c>
      <c r="F615" s="1" t="str">
        <f ca="1">IF(OFFSET(Paramétrages!$F$6,COLUMNS($G:H)-2,,)=0,"",IF($B615="","",IF(COUNTA(Paramétrages!$F$5:$F$32)=0,"",IF(ISBLANK('Compréhension de l''écrit'!$D615),"",IF((SUMIFS(Paramétrages!$W:$W,Paramétrages!$Y:$Y,IF(OFFSET(Paramétrages!$F$6,COLUMNS($G:H)-2,,)=0,"",OFFSET(Paramétrages!$F$6,COLUMNS($G:H)-2,,)),Paramétrages!$X:$X,$B615&amp;$C615)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615&amp;$C615))/(IF(OFFSET(Paramétrages!$G$6,COLUMNS($H:I)-2,,)=0,"",OFFSET(Paramétrages!$G$6,COLUMNS($H:I)-2,,)))&lt;0.67,"B","C"))))))&amp;IF(OFFSET(Paramétrages!$F$6,COLUMNS($G:H)-2,,)=0,"",IF(ISBLANK('Compréhension de l''écrit'!$D615),""," ("&amp;SUMIFS(Paramétrages!$W:$W,Paramétrages!$Y:$Y,IF(OFFSET(Paramétrages!$F$6,COLUMNS($G:H)-2,,)=0,"",OFFSET(Paramétrages!$F$6,COLUMNS($G:H)-2,,)),Paramétrages!$X:$X,$B615&amp;$C615)&amp;" sur "&amp;IF(OFFSET(Paramétrages!$G$6,COLUMNS($H:I)-2,,)=0,"",OFFSET(Paramétrages!$G$6,COLUMNS($H:I)-2,,))&amp;")"))</f>
        <v/>
      </c>
      <c r="G615" s="1" t="str">
        <f ca="1">IF(OFFSET(Paramétrages!$F$6,COLUMNS($G:I)-2,,)=0,"",IF($B615="","",IF(COUNTA(Paramétrages!$F$5:$F$32)=0,"",IF(ISBLANK('Compréhension de l''écrit'!$D615),"",IF((SUMIFS(Paramétrages!$W:$W,Paramétrages!$Y:$Y,IF(OFFSET(Paramétrages!$F$6,COLUMNS($G:I)-2,,)=0,"",OFFSET(Paramétrages!$F$6,COLUMNS($G:I)-2,,)),Paramétrages!$X:$X,$B615&amp;$C615)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615&amp;$C615))/(IF(OFFSET(Paramétrages!$G$6,COLUMNS($H:J)-2,,)=0,"",OFFSET(Paramétrages!$G$6,COLUMNS($H:J)-2,,)))&lt;0.67,"B","C"))))))&amp;IF(OFFSET(Paramétrages!$F$6,COLUMNS($G:I)-2,,)=0,"",IF(ISBLANK('Compréhension de l''écrit'!$D615),""," ("&amp;SUMIFS(Paramétrages!$W:$W,Paramétrages!$Y:$Y,IF(OFFSET(Paramétrages!$F$6,COLUMNS($G:I)-2,,)=0,"",OFFSET(Paramétrages!$F$6,COLUMNS($G:I)-2,,)),Paramétrages!$X:$X,$B615&amp;$C615)&amp;" sur "&amp;IF(OFFSET(Paramétrages!$G$6,COLUMNS($H:J)-2,,)=0,"",OFFSET(Paramétrages!$G$6,COLUMNS($H:J)-2,,))&amp;")"))</f>
        <v/>
      </c>
      <c r="H615" s="1" t="str">
        <f ca="1">IF(F615="","",SUMIFS(#REF!,#REF!,#REF!,#REF!,#REF!&amp;#REF!))</f>
        <v/>
      </c>
      <c r="I615" s="1" t="str">
        <f ca="1">IF(G615="","",SUMIFS(#REF!,#REF!,#REF!,#REF!,#REF!&amp;#REF!))</f>
        <v/>
      </c>
    </row>
    <row r="616" spans="1:9" x14ac:dyDescent="0.2">
      <c r="A616" t="str">
        <f>IF(ISBLANK('Compréhension de l''écrit'!A616),"",'Compréhension de l''écrit'!A616)</f>
        <v/>
      </c>
      <c r="B616" t="str">
        <f>IF(ISBLANK('Compréhension de l''écrit'!B616),"",'Compréhension de l''écrit'!B616)</f>
        <v/>
      </c>
      <c r="C616" t="str">
        <f>IF(ISBLANK('Compréhension de l''écrit'!C616),"",'Compréhension de l''écrit'!C616)</f>
        <v/>
      </c>
      <c r="D616" s="15" t="str">
        <f>IF(B616="","",IF(COUNTA(Paramétrages!H$5:H$32)=0,"",IF(ISBLANK('Compréhension de l''écrit'!D616),"",IF(('Compréhension de l''écrit'!D616)/(COUNTA(Paramétrages!H$5:H$32))&lt;0.34,"A",IF(('Compréhension de l''écrit'!D616)/(COUNTA(Paramétrages!H$5:H$32))&lt;0.67,"B","C")))&amp;IF(ISBLANK('Compréhension de l''écrit'!D616),""," ("&amp;'Compréhension de l''écrit'!D616&amp;" sur "&amp;COUNTA(Paramétrages!H$5:H$32)&amp;")")))</f>
        <v/>
      </c>
      <c r="E616" s="1" t="str">
        <f ca="1">IF(OFFSET(Paramétrages!$F$6,COLUMNS($G:G)-2,,)=0,"",IF($B616="","",IF(COUNTA(Paramétrages!$F$5:$F$32)=0,"",IF(ISBLANK('Compréhension de l''écrit'!$D616),"",IF((SUMIFS(Paramétrages!$W:$W,Paramétrages!$Y:$Y,IF(OFFSET(Paramétrages!$F$6,COLUMNS($G:G)-2,,)=0,"",OFFSET(Paramétrages!$F$6,COLUMNS($G:G)-2,,)),Paramétrages!$X:$X,$B616&amp;$C616)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616&amp;$C616))/(IF(OFFSET(Paramétrages!$G$6,COLUMNS($H:H)-2,,)=0,"",OFFSET(Paramétrages!$G$6,COLUMNS($H:H)-2,,)))&lt;0.67,"B","C"))))))&amp;IF(OFFSET(Paramétrages!$F$6,COLUMNS($G:G)-2,,)=0,"",IF(ISBLANK('Compréhension de l''écrit'!$D616),""," ("&amp;SUMIFS(Paramétrages!$W:$W,Paramétrages!$Y:$Y,IF(OFFSET(Paramétrages!$F$6,COLUMNS($G:G)-2,,)=0,"",OFFSET(Paramétrages!$F$6,COLUMNS($G:G)-2,,)),Paramétrages!$X:$X,$B616&amp;$C616)&amp;" sur "&amp;IF(OFFSET(Paramétrages!$G$6,COLUMNS($H:H)-2,,)=0,"",OFFSET(Paramétrages!$G$6,COLUMNS($H:H)-2,,))&amp;")"))</f>
        <v/>
      </c>
      <c r="F616" s="1" t="str">
        <f ca="1">IF(OFFSET(Paramétrages!$F$6,COLUMNS($G:H)-2,,)=0,"",IF($B616="","",IF(COUNTA(Paramétrages!$F$5:$F$32)=0,"",IF(ISBLANK('Compréhension de l''écrit'!$D616),"",IF((SUMIFS(Paramétrages!$W:$W,Paramétrages!$Y:$Y,IF(OFFSET(Paramétrages!$F$6,COLUMNS($G:H)-2,,)=0,"",OFFSET(Paramétrages!$F$6,COLUMNS($G:H)-2,,)),Paramétrages!$X:$X,$B616&amp;$C616)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616&amp;$C616))/(IF(OFFSET(Paramétrages!$G$6,COLUMNS($H:I)-2,,)=0,"",OFFSET(Paramétrages!$G$6,COLUMNS($H:I)-2,,)))&lt;0.67,"B","C"))))))&amp;IF(OFFSET(Paramétrages!$F$6,COLUMNS($G:H)-2,,)=0,"",IF(ISBLANK('Compréhension de l''écrit'!$D616),""," ("&amp;SUMIFS(Paramétrages!$W:$W,Paramétrages!$Y:$Y,IF(OFFSET(Paramétrages!$F$6,COLUMNS($G:H)-2,,)=0,"",OFFSET(Paramétrages!$F$6,COLUMNS($G:H)-2,,)),Paramétrages!$X:$X,$B616&amp;$C616)&amp;" sur "&amp;IF(OFFSET(Paramétrages!$G$6,COLUMNS($H:I)-2,,)=0,"",OFFSET(Paramétrages!$G$6,COLUMNS($H:I)-2,,))&amp;")"))</f>
        <v/>
      </c>
      <c r="G616" s="1" t="str">
        <f ca="1">IF(OFFSET(Paramétrages!$F$6,COLUMNS($G:I)-2,,)=0,"",IF($B616="","",IF(COUNTA(Paramétrages!$F$5:$F$32)=0,"",IF(ISBLANK('Compréhension de l''écrit'!$D616),"",IF((SUMIFS(Paramétrages!$W:$W,Paramétrages!$Y:$Y,IF(OFFSET(Paramétrages!$F$6,COLUMNS($G:I)-2,,)=0,"",OFFSET(Paramétrages!$F$6,COLUMNS($G:I)-2,,)),Paramétrages!$X:$X,$B616&amp;$C616)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616&amp;$C616))/(IF(OFFSET(Paramétrages!$G$6,COLUMNS($H:J)-2,,)=0,"",OFFSET(Paramétrages!$G$6,COLUMNS($H:J)-2,,)))&lt;0.67,"B","C"))))))&amp;IF(OFFSET(Paramétrages!$F$6,COLUMNS($G:I)-2,,)=0,"",IF(ISBLANK('Compréhension de l''écrit'!$D616),""," ("&amp;SUMIFS(Paramétrages!$W:$W,Paramétrages!$Y:$Y,IF(OFFSET(Paramétrages!$F$6,COLUMNS($G:I)-2,,)=0,"",OFFSET(Paramétrages!$F$6,COLUMNS($G:I)-2,,)),Paramétrages!$X:$X,$B616&amp;$C616)&amp;" sur "&amp;IF(OFFSET(Paramétrages!$G$6,COLUMNS($H:J)-2,,)=0,"",OFFSET(Paramétrages!$G$6,COLUMNS($H:J)-2,,))&amp;")"))</f>
        <v/>
      </c>
      <c r="H616" s="1" t="str">
        <f ca="1">IF(F616="","",SUMIFS(#REF!,#REF!,#REF!,#REF!,#REF!&amp;#REF!))</f>
        <v/>
      </c>
      <c r="I616" s="1" t="str">
        <f ca="1">IF(G616="","",SUMIFS(#REF!,#REF!,#REF!,#REF!,#REF!&amp;#REF!))</f>
        <v/>
      </c>
    </row>
    <row r="617" spans="1:9" x14ac:dyDescent="0.2">
      <c r="A617" t="str">
        <f>IF(ISBLANK('Compréhension de l''écrit'!A617),"",'Compréhension de l''écrit'!A617)</f>
        <v/>
      </c>
      <c r="B617" t="str">
        <f>IF(ISBLANK('Compréhension de l''écrit'!B617),"",'Compréhension de l''écrit'!B617)</f>
        <v/>
      </c>
      <c r="C617" t="str">
        <f>IF(ISBLANK('Compréhension de l''écrit'!C617),"",'Compréhension de l''écrit'!C617)</f>
        <v/>
      </c>
      <c r="D617" s="15" t="str">
        <f>IF(B617="","",IF(COUNTA(Paramétrages!H$5:H$32)=0,"",IF(ISBLANK('Compréhension de l''écrit'!D617),"",IF(('Compréhension de l''écrit'!D617)/(COUNTA(Paramétrages!H$5:H$32))&lt;0.34,"A",IF(('Compréhension de l''écrit'!D617)/(COUNTA(Paramétrages!H$5:H$32))&lt;0.67,"B","C")))&amp;IF(ISBLANK('Compréhension de l''écrit'!D617),""," ("&amp;'Compréhension de l''écrit'!D617&amp;" sur "&amp;COUNTA(Paramétrages!H$5:H$32)&amp;")")))</f>
        <v/>
      </c>
      <c r="E617" s="1" t="str">
        <f ca="1">IF(OFFSET(Paramétrages!$F$6,COLUMNS($G:G)-2,,)=0,"",IF($B617="","",IF(COUNTA(Paramétrages!$F$5:$F$32)=0,"",IF(ISBLANK('Compréhension de l''écrit'!$D617),"",IF((SUMIFS(Paramétrages!$W:$W,Paramétrages!$Y:$Y,IF(OFFSET(Paramétrages!$F$6,COLUMNS($G:G)-2,,)=0,"",OFFSET(Paramétrages!$F$6,COLUMNS($G:G)-2,,)),Paramétrages!$X:$X,$B617&amp;$C617)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617&amp;$C617))/(IF(OFFSET(Paramétrages!$G$6,COLUMNS($H:H)-2,,)=0,"",OFFSET(Paramétrages!$G$6,COLUMNS($H:H)-2,,)))&lt;0.67,"B","C"))))))&amp;IF(OFFSET(Paramétrages!$F$6,COLUMNS($G:G)-2,,)=0,"",IF(ISBLANK('Compréhension de l''écrit'!$D617),""," ("&amp;SUMIFS(Paramétrages!$W:$W,Paramétrages!$Y:$Y,IF(OFFSET(Paramétrages!$F$6,COLUMNS($G:G)-2,,)=0,"",OFFSET(Paramétrages!$F$6,COLUMNS($G:G)-2,,)),Paramétrages!$X:$X,$B617&amp;$C617)&amp;" sur "&amp;IF(OFFSET(Paramétrages!$G$6,COLUMNS($H:H)-2,,)=0,"",OFFSET(Paramétrages!$G$6,COLUMNS($H:H)-2,,))&amp;")"))</f>
        <v/>
      </c>
      <c r="F617" s="1" t="str">
        <f ca="1">IF(OFFSET(Paramétrages!$F$6,COLUMNS($G:H)-2,,)=0,"",IF($B617="","",IF(COUNTA(Paramétrages!$F$5:$F$32)=0,"",IF(ISBLANK('Compréhension de l''écrit'!$D617),"",IF((SUMIFS(Paramétrages!$W:$W,Paramétrages!$Y:$Y,IF(OFFSET(Paramétrages!$F$6,COLUMNS($G:H)-2,,)=0,"",OFFSET(Paramétrages!$F$6,COLUMNS($G:H)-2,,)),Paramétrages!$X:$X,$B617&amp;$C617)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617&amp;$C617))/(IF(OFFSET(Paramétrages!$G$6,COLUMNS($H:I)-2,,)=0,"",OFFSET(Paramétrages!$G$6,COLUMNS($H:I)-2,,)))&lt;0.67,"B","C"))))))&amp;IF(OFFSET(Paramétrages!$F$6,COLUMNS($G:H)-2,,)=0,"",IF(ISBLANK('Compréhension de l''écrit'!$D617),""," ("&amp;SUMIFS(Paramétrages!$W:$W,Paramétrages!$Y:$Y,IF(OFFSET(Paramétrages!$F$6,COLUMNS($G:H)-2,,)=0,"",OFFSET(Paramétrages!$F$6,COLUMNS($G:H)-2,,)),Paramétrages!$X:$X,$B617&amp;$C617)&amp;" sur "&amp;IF(OFFSET(Paramétrages!$G$6,COLUMNS($H:I)-2,,)=0,"",OFFSET(Paramétrages!$G$6,COLUMNS($H:I)-2,,))&amp;")"))</f>
        <v/>
      </c>
      <c r="G617" s="1" t="str">
        <f ca="1">IF(OFFSET(Paramétrages!$F$6,COLUMNS($G:I)-2,,)=0,"",IF($B617="","",IF(COUNTA(Paramétrages!$F$5:$F$32)=0,"",IF(ISBLANK('Compréhension de l''écrit'!$D617),"",IF((SUMIFS(Paramétrages!$W:$W,Paramétrages!$Y:$Y,IF(OFFSET(Paramétrages!$F$6,COLUMNS($G:I)-2,,)=0,"",OFFSET(Paramétrages!$F$6,COLUMNS($G:I)-2,,)),Paramétrages!$X:$X,$B617&amp;$C617)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617&amp;$C617))/(IF(OFFSET(Paramétrages!$G$6,COLUMNS($H:J)-2,,)=0,"",OFFSET(Paramétrages!$G$6,COLUMNS($H:J)-2,,)))&lt;0.67,"B","C"))))))&amp;IF(OFFSET(Paramétrages!$F$6,COLUMNS($G:I)-2,,)=0,"",IF(ISBLANK('Compréhension de l''écrit'!$D617),""," ("&amp;SUMIFS(Paramétrages!$W:$W,Paramétrages!$Y:$Y,IF(OFFSET(Paramétrages!$F$6,COLUMNS($G:I)-2,,)=0,"",OFFSET(Paramétrages!$F$6,COLUMNS($G:I)-2,,)),Paramétrages!$X:$X,$B617&amp;$C617)&amp;" sur "&amp;IF(OFFSET(Paramétrages!$G$6,COLUMNS($H:J)-2,,)=0,"",OFFSET(Paramétrages!$G$6,COLUMNS($H:J)-2,,))&amp;")"))</f>
        <v/>
      </c>
      <c r="H617" s="1" t="str">
        <f ca="1">IF(F617="","",SUMIFS(#REF!,#REF!,#REF!,#REF!,#REF!&amp;#REF!))</f>
        <v/>
      </c>
      <c r="I617" s="1" t="str">
        <f ca="1">IF(G617="","",SUMIFS(#REF!,#REF!,#REF!,#REF!,#REF!&amp;#REF!))</f>
        <v/>
      </c>
    </row>
    <row r="618" spans="1:9" x14ac:dyDescent="0.2">
      <c r="A618" t="str">
        <f>IF(ISBLANK('Compréhension de l''écrit'!A618),"",'Compréhension de l''écrit'!A618)</f>
        <v/>
      </c>
      <c r="B618" t="str">
        <f>IF(ISBLANK('Compréhension de l''écrit'!B618),"",'Compréhension de l''écrit'!B618)</f>
        <v/>
      </c>
      <c r="C618" t="str">
        <f>IF(ISBLANK('Compréhension de l''écrit'!C618),"",'Compréhension de l''écrit'!C618)</f>
        <v/>
      </c>
      <c r="D618" s="15" t="str">
        <f>IF(B618="","",IF(COUNTA(Paramétrages!H$5:H$32)=0,"",IF(ISBLANK('Compréhension de l''écrit'!D618),"",IF(('Compréhension de l''écrit'!D618)/(COUNTA(Paramétrages!H$5:H$32))&lt;0.34,"A",IF(('Compréhension de l''écrit'!D618)/(COUNTA(Paramétrages!H$5:H$32))&lt;0.67,"B","C")))&amp;IF(ISBLANK('Compréhension de l''écrit'!D618),""," ("&amp;'Compréhension de l''écrit'!D618&amp;" sur "&amp;COUNTA(Paramétrages!H$5:H$32)&amp;")")))</f>
        <v/>
      </c>
      <c r="E618" s="1" t="str">
        <f ca="1">IF(OFFSET(Paramétrages!$F$6,COLUMNS($G:G)-2,,)=0,"",IF($B618="","",IF(COUNTA(Paramétrages!$F$5:$F$32)=0,"",IF(ISBLANK('Compréhension de l''écrit'!$D618),"",IF((SUMIFS(Paramétrages!$W:$W,Paramétrages!$Y:$Y,IF(OFFSET(Paramétrages!$F$6,COLUMNS($G:G)-2,,)=0,"",OFFSET(Paramétrages!$F$6,COLUMNS($G:G)-2,,)),Paramétrages!$X:$X,$B618&amp;$C618)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618&amp;$C618))/(IF(OFFSET(Paramétrages!$G$6,COLUMNS($H:H)-2,,)=0,"",OFFSET(Paramétrages!$G$6,COLUMNS($H:H)-2,,)))&lt;0.67,"B","C"))))))&amp;IF(OFFSET(Paramétrages!$F$6,COLUMNS($G:G)-2,,)=0,"",IF(ISBLANK('Compréhension de l''écrit'!$D618),""," ("&amp;SUMIFS(Paramétrages!$W:$W,Paramétrages!$Y:$Y,IF(OFFSET(Paramétrages!$F$6,COLUMNS($G:G)-2,,)=0,"",OFFSET(Paramétrages!$F$6,COLUMNS($G:G)-2,,)),Paramétrages!$X:$X,$B618&amp;$C618)&amp;" sur "&amp;IF(OFFSET(Paramétrages!$G$6,COLUMNS($H:H)-2,,)=0,"",OFFSET(Paramétrages!$G$6,COLUMNS($H:H)-2,,))&amp;")"))</f>
        <v/>
      </c>
      <c r="F618" s="1" t="str">
        <f ca="1">IF(OFFSET(Paramétrages!$F$6,COLUMNS($G:H)-2,,)=0,"",IF($B618="","",IF(COUNTA(Paramétrages!$F$5:$F$32)=0,"",IF(ISBLANK('Compréhension de l''écrit'!$D618),"",IF((SUMIFS(Paramétrages!$W:$W,Paramétrages!$Y:$Y,IF(OFFSET(Paramétrages!$F$6,COLUMNS($G:H)-2,,)=0,"",OFFSET(Paramétrages!$F$6,COLUMNS($G:H)-2,,)),Paramétrages!$X:$X,$B618&amp;$C618)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618&amp;$C618))/(IF(OFFSET(Paramétrages!$G$6,COLUMNS($H:I)-2,,)=0,"",OFFSET(Paramétrages!$G$6,COLUMNS($H:I)-2,,)))&lt;0.67,"B","C"))))))&amp;IF(OFFSET(Paramétrages!$F$6,COLUMNS($G:H)-2,,)=0,"",IF(ISBLANK('Compréhension de l''écrit'!$D618),""," ("&amp;SUMIFS(Paramétrages!$W:$W,Paramétrages!$Y:$Y,IF(OFFSET(Paramétrages!$F$6,COLUMNS($G:H)-2,,)=0,"",OFFSET(Paramétrages!$F$6,COLUMNS($G:H)-2,,)),Paramétrages!$X:$X,$B618&amp;$C618)&amp;" sur "&amp;IF(OFFSET(Paramétrages!$G$6,COLUMNS($H:I)-2,,)=0,"",OFFSET(Paramétrages!$G$6,COLUMNS($H:I)-2,,))&amp;")"))</f>
        <v/>
      </c>
      <c r="G618" s="1" t="str">
        <f ca="1">IF(OFFSET(Paramétrages!$F$6,COLUMNS($G:I)-2,,)=0,"",IF($B618="","",IF(COUNTA(Paramétrages!$F$5:$F$32)=0,"",IF(ISBLANK('Compréhension de l''écrit'!$D618),"",IF((SUMIFS(Paramétrages!$W:$W,Paramétrages!$Y:$Y,IF(OFFSET(Paramétrages!$F$6,COLUMNS($G:I)-2,,)=0,"",OFFSET(Paramétrages!$F$6,COLUMNS($G:I)-2,,)),Paramétrages!$X:$X,$B618&amp;$C618)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618&amp;$C618))/(IF(OFFSET(Paramétrages!$G$6,COLUMNS($H:J)-2,,)=0,"",OFFSET(Paramétrages!$G$6,COLUMNS($H:J)-2,,)))&lt;0.67,"B","C"))))))&amp;IF(OFFSET(Paramétrages!$F$6,COLUMNS($G:I)-2,,)=0,"",IF(ISBLANK('Compréhension de l''écrit'!$D618),""," ("&amp;SUMIFS(Paramétrages!$W:$W,Paramétrages!$Y:$Y,IF(OFFSET(Paramétrages!$F$6,COLUMNS($G:I)-2,,)=0,"",OFFSET(Paramétrages!$F$6,COLUMNS($G:I)-2,,)),Paramétrages!$X:$X,$B618&amp;$C618)&amp;" sur "&amp;IF(OFFSET(Paramétrages!$G$6,COLUMNS($H:J)-2,,)=0,"",OFFSET(Paramétrages!$G$6,COLUMNS($H:J)-2,,))&amp;")"))</f>
        <v/>
      </c>
      <c r="H618" s="1" t="str">
        <f ca="1">IF(F618="","",SUMIFS(#REF!,#REF!,#REF!,#REF!,#REF!&amp;#REF!))</f>
        <v/>
      </c>
      <c r="I618" s="1" t="str">
        <f ca="1">IF(G618="","",SUMIFS(#REF!,#REF!,#REF!,#REF!,#REF!&amp;#REF!))</f>
        <v/>
      </c>
    </row>
    <row r="619" spans="1:9" x14ac:dyDescent="0.2">
      <c r="A619" t="str">
        <f>IF(ISBLANK('Compréhension de l''écrit'!A619),"",'Compréhension de l''écrit'!A619)</f>
        <v/>
      </c>
      <c r="B619" t="str">
        <f>IF(ISBLANK('Compréhension de l''écrit'!B619),"",'Compréhension de l''écrit'!B619)</f>
        <v/>
      </c>
      <c r="C619" t="str">
        <f>IF(ISBLANK('Compréhension de l''écrit'!C619),"",'Compréhension de l''écrit'!C619)</f>
        <v/>
      </c>
      <c r="D619" s="15" t="str">
        <f>IF(B619="","",IF(COUNTA(Paramétrages!H$5:H$32)=0,"",IF(ISBLANK('Compréhension de l''écrit'!D619),"",IF(('Compréhension de l''écrit'!D619)/(COUNTA(Paramétrages!H$5:H$32))&lt;0.34,"A",IF(('Compréhension de l''écrit'!D619)/(COUNTA(Paramétrages!H$5:H$32))&lt;0.67,"B","C")))&amp;IF(ISBLANK('Compréhension de l''écrit'!D619),""," ("&amp;'Compréhension de l''écrit'!D619&amp;" sur "&amp;COUNTA(Paramétrages!H$5:H$32)&amp;")")))</f>
        <v/>
      </c>
      <c r="E619" s="1" t="str">
        <f ca="1">IF(OFFSET(Paramétrages!$F$6,COLUMNS($G:G)-2,,)=0,"",IF($B619="","",IF(COUNTA(Paramétrages!$F$5:$F$32)=0,"",IF(ISBLANK('Compréhension de l''écrit'!$D619),"",IF((SUMIFS(Paramétrages!$W:$W,Paramétrages!$Y:$Y,IF(OFFSET(Paramétrages!$F$6,COLUMNS($G:G)-2,,)=0,"",OFFSET(Paramétrages!$F$6,COLUMNS($G:G)-2,,)),Paramétrages!$X:$X,$B619&amp;$C619)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619&amp;$C619))/(IF(OFFSET(Paramétrages!$G$6,COLUMNS($H:H)-2,,)=0,"",OFFSET(Paramétrages!$G$6,COLUMNS($H:H)-2,,)))&lt;0.67,"B","C"))))))&amp;IF(OFFSET(Paramétrages!$F$6,COLUMNS($G:G)-2,,)=0,"",IF(ISBLANK('Compréhension de l''écrit'!$D619),""," ("&amp;SUMIFS(Paramétrages!$W:$W,Paramétrages!$Y:$Y,IF(OFFSET(Paramétrages!$F$6,COLUMNS($G:G)-2,,)=0,"",OFFSET(Paramétrages!$F$6,COLUMNS($G:G)-2,,)),Paramétrages!$X:$X,$B619&amp;$C619)&amp;" sur "&amp;IF(OFFSET(Paramétrages!$G$6,COLUMNS($H:H)-2,,)=0,"",OFFSET(Paramétrages!$G$6,COLUMNS($H:H)-2,,))&amp;")"))</f>
        <v/>
      </c>
      <c r="F619" s="1" t="str">
        <f ca="1">IF(OFFSET(Paramétrages!$F$6,COLUMNS($G:H)-2,,)=0,"",IF($B619="","",IF(COUNTA(Paramétrages!$F$5:$F$32)=0,"",IF(ISBLANK('Compréhension de l''écrit'!$D619),"",IF((SUMIFS(Paramétrages!$W:$W,Paramétrages!$Y:$Y,IF(OFFSET(Paramétrages!$F$6,COLUMNS($G:H)-2,,)=0,"",OFFSET(Paramétrages!$F$6,COLUMNS($G:H)-2,,)),Paramétrages!$X:$X,$B619&amp;$C619)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619&amp;$C619))/(IF(OFFSET(Paramétrages!$G$6,COLUMNS($H:I)-2,,)=0,"",OFFSET(Paramétrages!$G$6,COLUMNS($H:I)-2,,)))&lt;0.67,"B","C"))))))&amp;IF(OFFSET(Paramétrages!$F$6,COLUMNS($G:H)-2,,)=0,"",IF(ISBLANK('Compréhension de l''écrit'!$D619),""," ("&amp;SUMIFS(Paramétrages!$W:$W,Paramétrages!$Y:$Y,IF(OFFSET(Paramétrages!$F$6,COLUMNS($G:H)-2,,)=0,"",OFFSET(Paramétrages!$F$6,COLUMNS($G:H)-2,,)),Paramétrages!$X:$X,$B619&amp;$C619)&amp;" sur "&amp;IF(OFFSET(Paramétrages!$G$6,COLUMNS($H:I)-2,,)=0,"",OFFSET(Paramétrages!$G$6,COLUMNS($H:I)-2,,))&amp;")"))</f>
        <v/>
      </c>
      <c r="G619" s="1" t="str">
        <f ca="1">IF(OFFSET(Paramétrages!$F$6,COLUMNS($G:I)-2,,)=0,"",IF($B619="","",IF(COUNTA(Paramétrages!$F$5:$F$32)=0,"",IF(ISBLANK('Compréhension de l''écrit'!$D619),"",IF((SUMIFS(Paramétrages!$W:$W,Paramétrages!$Y:$Y,IF(OFFSET(Paramétrages!$F$6,COLUMNS($G:I)-2,,)=0,"",OFFSET(Paramétrages!$F$6,COLUMNS($G:I)-2,,)),Paramétrages!$X:$X,$B619&amp;$C619)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619&amp;$C619))/(IF(OFFSET(Paramétrages!$G$6,COLUMNS($H:J)-2,,)=0,"",OFFSET(Paramétrages!$G$6,COLUMNS($H:J)-2,,)))&lt;0.67,"B","C"))))))&amp;IF(OFFSET(Paramétrages!$F$6,COLUMNS($G:I)-2,,)=0,"",IF(ISBLANK('Compréhension de l''écrit'!$D619),""," ("&amp;SUMIFS(Paramétrages!$W:$W,Paramétrages!$Y:$Y,IF(OFFSET(Paramétrages!$F$6,COLUMNS($G:I)-2,,)=0,"",OFFSET(Paramétrages!$F$6,COLUMNS($G:I)-2,,)),Paramétrages!$X:$X,$B619&amp;$C619)&amp;" sur "&amp;IF(OFFSET(Paramétrages!$G$6,COLUMNS($H:J)-2,,)=0,"",OFFSET(Paramétrages!$G$6,COLUMNS($H:J)-2,,))&amp;")"))</f>
        <v/>
      </c>
      <c r="H619" s="1" t="str">
        <f ca="1">IF(F619="","",SUMIFS(#REF!,#REF!,#REF!,#REF!,#REF!&amp;#REF!))</f>
        <v/>
      </c>
      <c r="I619" s="1" t="str">
        <f ca="1">IF(G619="","",SUMIFS(#REF!,#REF!,#REF!,#REF!,#REF!&amp;#REF!))</f>
        <v/>
      </c>
    </row>
    <row r="620" spans="1:9" x14ac:dyDescent="0.2">
      <c r="A620" t="str">
        <f>IF(ISBLANK('Compréhension de l''écrit'!A620),"",'Compréhension de l''écrit'!A620)</f>
        <v/>
      </c>
      <c r="B620" t="str">
        <f>IF(ISBLANK('Compréhension de l''écrit'!B620),"",'Compréhension de l''écrit'!B620)</f>
        <v/>
      </c>
      <c r="C620" t="str">
        <f>IF(ISBLANK('Compréhension de l''écrit'!C620),"",'Compréhension de l''écrit'!C620)</f>
        <v/>
      </c>
      <c r="D620" s="15" t="str">
        <f>IF(B620="","",IF(COUNTA(Paramétrages!H$5:H$32)=0,"",IF(ISBLANK('Compréhension de l''écrit'!D620),"",IF(('Compréhension de l''écrit'!D620)/(COUNTA(Paramétrages!H$5:H$32))&lt;0.34,"A",IF(('Compréhension de l''écrit'!D620)/(COUNTA(Paramétrages!H$5:H$32))&lt;0.67,"B","C")))&amp;IF(ISBLANK('Compréhension de l''écrit'!D620),""," ("&amp;'Compréhension de l''écrit'!D620&amp;" sur "&amp;COUNTA(Paramétrages!H$5:H$32)&amp;")")))</f>
        <v/>
      </c>
      <c r="E620" s="1" t="str">
        <f ca="1">IF(OFFSET(Paramétrages!$F$6,COLUMNS($G:G)-2,,)=0,"",IF($B620="","",IF(COUNTA(Paramétrages!$F$5:$F$32)=0,"",IF(ISBLANK('Compréhension de l''écrit'!$D620),"",IF((SUMIFS(Paramétrages!$W:$W,Paramétrages!$Y:$Y,IF(OFFSET(Paramétrages!$F$6,COLUMNS($G:G)-2,,)=0,"",OFFSET(Paramétrages!$F$6,COLUMNS($G:G)-2,,)),Paramétrages!$X:$X,$B620&amp;$C620)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620&amp;$C620))/(IF(OFFSET(Paramétrages!$G$6,COLUMNS($H:H)-2,,)=0,"",OFFSET(Paramétrages!$G$6,COLUMNS($H:H)-2,,)))&lt;0.67,"B","C"))))))&amp;IF(OFFSET(Paramétrages!$F$6,COLUMNS($G:G)-2,,)=0,"",IF(ISBLANK('Compréhension de l''écrit'!$D620),""," ("&amp;SUMIFS(Paramétrages!$W:$W,Paramétrages!$Y:$Y,IF(OFFSET(Paramétrages!$F$6,COLUMNS($G:G)-2,,)=0,"",OFFSET(Paramétrages!$F$6,COLUMNS($G:G)-2,,)),Paramétrages!$X:$X,$B620&amp;$C620)&amp;" sur "&amp;IF(OFFSET(Paramétrages!$G$6,COLUMNS($H:H)-2,,)=0,"",OFFSET(Paramétrages!$G$6,COLUMNS($H:H)-2,,))&amp;")"))</f>
        <v/>
      </c>
      <c r="F620" s="1" t="str">
        <f ca="1">IF(OFFSET(Paramétrages!$F$6,COLUMNS($G:H)-2,,)=0,"",IF($B620="","",IF(COUNTA(Paramétrages!$F$5:$F$32)=0,"",IF(ISBLANK('Compréhension de l''écrit'!$D620),"",IF((SUMIFS(Paramétrages!$W:$W,Paramétrages!$Y:$Y,IF(OFFSET(Paramétrages!$F$6,COLUMNS($G:H)-2,,)=0,"",OFFSET(Paramétrages!$F$6,COLUMNS($G:H)-2,,)),Paramétrages!$X:$X,$B620&amp;$C620)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620&amp;$C620))/(IF(OFFSET(Paramétrages!$G$6,COLUMNS($H:I)-2,,)=0,"",OFFSET(Paramétrages!$G$6,COLUMNS($H:I)-2,,)))&lt;0.67,"B","C"))))))&amp;IF(OFFSET(Paramétrages!$F$6,COLUMNS($G:H)-2,,)=0,"",IF(ISBLANK('Compréhension de l''écrit'!$D620),""," ("&amp;SUMIFS(Paramétrages!$W:$W,Paramétrages!$Y:$Y,IF(OFFSET(Paramétrages!$F$6,COLUMNS($G:H)-2,,)=0,"",OFFSET(Paramétrages!$F$6,COLUMNS($G:H)-2,,)),Paramétrages!$X:$X,$B620&amp;$C620)&amp;" sur "&amp;IF(OFFSET(Paramétrages!$G$6,COLUMNS($H:I)-2,,)=0,"",OFFSET(Paramétrages!$G$6,COLUMNS($H:I)-2,,))&amp;")"))</f>
        <v/>
      </c>
      <c r="G620" s="1" t="str">
        <f ca="1">IF(OFFSET(Paramétrages!$F$6,COLUMNS($G:I)-2,,)=0,"",IF($B620="","",IF(COUNTA(Paramétrages!$F$5:$F$32)=0,"",IF(ISBLANK('Compréhension de l''écrit'!$D620),"",IF((SUMIFS(Paramétrages!$W:$W,Paramétrages!$Y:$Y,IF(OFFSET(Paramétrages!$F$6,COLUMNS($G:I)-2,,)=0,"",OFFSET(Paramétrages!$F$6,COLUMNS($G:I)-2,,)),Paramétrages!$X:$X,$B620&amp;$C620)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620&amp;$C620))/(IF(OFFSET(Paramétrages!$G$6,COLUMNS($H:J)-2,,)=0,"",OFFSET(Paramétrages!$G$6,COLUMNS($H:J)-2,,)))&lt;0.67,"B","C"))))))&amp;IF(OFFSET(Paramétrages!$F$6,COLUMNS($G:I)-2,,)=0,"",IF(ISBLANK('Compréhension de l''écrit'!$D620),""," ("&amp;SUMIFS(Paramétrages!$W:$W,Paramétrages!$Y:$Y,IF(OFFSET(Paramétrages!$F$6,COLUMNS($G:I)-2,,)=0,"",OFFSET(Paramétrages!$F$6,COLUMNS($G:I)-2,,)),Paramétrages!$X:$X,$B620&amp;$C620)&amp;" sur "&amp;IF(OFFSET(Paramétrages!$G$6,COLUMNS($H:J)-2,,)=0,"",OFFSET(Paramétrages!$G$6,COLUMNS($H:J)-2,,))&amp;")"))</f>
        <v/>
      </c>
      <c r="H620" s="1" t="str">
        <f ca="1">IF(F620="","",SUMIFS(#REF!,#REF!,#REF!,#REF!,#REF!&amp;#REF!))</f>
        <v/>
      </c>
      <c r="I620" s="1" t="str">
        <f ca="1">IF(G620="","",SUMIFS(#REF!,#REF!,#REF!,#REF!,#REF!&amp;#REF!))</f>
        <v/>
      </c>
    </row>
    <row r="621" spans="1:9" x14ac:dyDescent="0.2">
      <c r="A621" t="str">
        <f>IF(ISBLANK('Compréhension de l''écrit'!A621),"",'Compréhension de l''écrit'!A621)</f>
        <v/>
      </c>
      <c r="B621" t="str">
        <f>IF(ISBLANK('Compréhension de l''écrit'!B621),"",'Compréhension de l''écrit'!B621)</f>
        <v/>
      </c>
      <c r="C621" t="str">
        <f>IF(ISBLANK('Compréhension de l''écrit'!C621),"",'Compréhension de l''écrit'!C621)</f>
        <v/>
      </c>
      <c r="D621" s="15" t="str">
        <f>IF(B621="","",IF(COUNTA(Paramétrages!H$5:H$32)=0,"",IF(ISBLANK('Compréhension de l''écrit'!D621),"",IF(('Compréhension de l''écrit'!D621)/(COUNTA(Paramétrages!H$5:H$32))&lt;0.34,"A",IF(('Compréhension de l''écrit'!D621)/(COUNTA(Paramétrages!H$5:H$32))&lt;0.67,"B","C")))&amp;IF(ISBLANK('Compréhension de l''écrit'!D621),""," ("&amp;'Compréhension de l''écrit'!D621&amp;" sur "&amp;COUNTA(Paramétrages!H$5:H$32)&amp;")")))</f>
        <v/>
      </c>
      <c r="E621" s="1" t="str">
        <f ca="1">IF(OFFSET(Paramétrages!$F$6,COLUMNS($G:G)-2,,)=0,"",IF($B621="","",IF(COUNTA(Paramétrages!$F$5:$F$32)=0,"",IF(ISBLANK('Compréhension de l''écrit'!$D621),"",IF((SUMIFS(Paramétrages!$W:$W,Paramétrages!$Y:$Y,IF(OFFSET(Paramétrages!$F$6,COLUMNS($G:G)-2,,)=0,"",OFFSET(Paramétrages!$F$6,COLUMNS($G:G)-2,,)),Paramétrages!$X:$X,$B621&amp;$C621)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621&amp;$C621))/(IF(OFFSET(Paramétrages!$G$6,COLUMNS($H:H)-2,,)=0,"",OFFSET(Paramétrages!$G$6,COLUMNS($H:H)-2,,)))&lt;0.67,"B","C"))))))&amp;IF(OFFSET(Paramétrages!$F$6,COLUMNS($G:G)-2,,)=0,"",IF(ISBLANK('Compréhension de l''écrit'!$D621),""," ("&amp;SUMIFS(Paramétrages!$W:$W,Paramétrages!$Y:$Y,IF(OFFSET(Paramétrages!$F$6,COLUMNS($G:G)-2,,)=0,"",OFFSET(Paramétrages!$F$6,COLUMNS($G:G)-2,,)),Paramétrages!$X:$X,$B621&amp;$C621)&amp;" sur "&amp;IF(OFFSET(Paramétrages!$G$6,COLUMNS($H:H)-2,,)=0,"",OFFSET(Paramétrages!$G$6,COLUMNS($H:H)-2,,))&amp;")"))</f>
        <v/>
      </c>
      <c r="F621" s="1" t="str">
        <f ca="1">IF(OFFSET(Paramétrages!$F$6,COLUMNS($G:H)-2,,)=0,"",IF($B621="","",IF(COUNTA(Paramétrages!$F$5:$F$32)=0,"",IF(ISBLANK('Compréhension de l''écrit'!$D621),"",IF((SUMIFS(Paramétrages!$W:$W,Paramétrages!$Y:$Y,IF(OFFSET(Paramétrages!$F$6,COLUMNS($G:H)-2,,)=0,"",OFFSET(Paramétrages!$F$6,COLUMNS($G:H)-2,,)),Paramétrages!$X:$X,$B621&amp;$C621)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621&amp;$C621))/(IF(OFFSET(Paramétrages!$G$6,COLUMNS($H:I)-2,,)=0,"",OFFSET(Paramétrages!$G$6,COLUMNS($H:I)-2,,)))&lt;0.67,"B","C"))))))&amp;IF(OFFSET(Paramétrages!$F$6,COLUMNS($G:H)-2,,)=0,"",IF(ISBLANK('Compréhension de l''écrit'!$D621),""," ("&amp;SUMIFS(Paramétrages!$W:$W,Paramétrages!$Y:$Y,IF(OFFSET(Paramétrages!$F$6,COLUMNS($G:H)-2,,)=0,"",OFFSET(Paramétrages!$F$6,COLUMNS($G:H)-2,,)),Paramétrages!$X:$X,$B621&amp;$C621)&amp;" sur "&amp;IF(OFFSET(Paramétrages!$G$6,COLUMNS($H:I)-2,,)=0,"",OFFSET(Paramétrages!$G$6,COLUMNS($H:I)-2,,))&amp;")"))</f>
        <v/>
      </c>
      <c r="G621" s="1" t="str">
        <f ca="1">IF(OFFSET(Paramétrages!$F$6,COLUMNS($G:I)-2,,)=0,"",IF($B621="","",IF(COUNTA(Paramétrages!$F$5:$F$32)=0,"",IF(ISBLANK('Compréhension de l''écrit'!$D621),"",IF((SUMIFS(Paramétrages!$W:$W,Paramétrages!$Y:$Y,IF(OFFSET(Paramétrages!$F$6,COLUMNS($G:I)-2,,)=0,"",OFFSET(Paramétrages!$F$6,COLUMNS($G:I)-2,,)),Paramétrages!$X:$X,$B621&amp;$C621)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621&amp;$C621))/(IF(OFFSET(Paramétrages!$G$6,COLUMNS($H:J)-2,,)=0,"",OFFSET(Paramétrages!$G$6,COLUMNS($H:J)-2,,)))&lt;0.67,"B","C"))))))&amp;IF(OFFSET(Paramétrages!$F$6,COLUMNS($G:I)-2,,)=0,"",IF(ISBLANK('Compréhension de l''écrit'!$D621),""," ("&amp;SUMIFS(Paramétrages!$W:$W,Paramétrages!$Y:$Y,IF(OFFSET(Paramétrages!$F$6,COLUMNS($G:I)-2,,)=0,"",OFFSET(Paramétrages!$F$6,COLUMNS($G:I)-2,,)),Paramétrages!$X:$X,$B621&amp;$C621)&amp;" sur "&amp;IF(OFFSET(Paramétrages!$G$6,COLUMNS($H:J)-2,,)=0,"",OFFSET(Paramétrages!$G$6,COLUMNS($H:J)-2,,))&amp;")"))</f>
        <v/>
      </c>
      <c r="H621" s="1" t="str">
        <f ca="1">IF(F621="","",SUMIFS(#REF!,#REF!,#REF!,#REF!,#REF!&amp;#REF!))</f>
        <v/>
      </c>
      <c r="I621" s="1" t="str">
        <f ca="1">IF(G621="","",SUMIFS(#REF!,#REF!,#REF!,#REF!,#REF!&amp;#REF!))</f>
        <v/>
      </c>
    </row>
    <row r="622" spans="1:9" x14ac:dyDescent="0.2">
      <c r="A622" t="str">
        <f>IF(ISBLANK('Compréhension de l''écrit'!A622),"",'Compréhension de l''écrit'!A622)</f>
        <v/>
      </c>
      <c r="B622" t="str">
        <f>IF(ISBLANK('Compréhension de l''écrit'!B622),"",'Compréhension de l''écrit'!B622)</f>
        <v/>
      </c>
      <c r="C622" t="str">
        <f>IF(ISBLANK('Compréhension de l''écrit'!C622),"",'Compréhension de l''écrit'!C622)</f>
        <v/>
      </c>
      <c r="D622" s="15" t="str">
        <f>IF(B622="","",IF(COUNTA(Paramétrages!H$5:H$32)=0,"",IF(ISBLANK('Compréhension de l''écrit'!D622),"",IF(('Compréhension de l''écrit'!D622)/(COUNTA(Paramétrages!H$5:H$32))&lt;0.34,"A",IF(('Compréhension de l''écrit'!D622)/(COUNTA(Paramétrages!H$5:H$32))&lt;0.67,"B","C")))&amp;IF(ISBLANK('Compréhension de l''écrit'!D622),""," ("&amp;'Compréhension de l''écrit'!D622&amp;" sur "&amp;COUNTA(Paramétrages!H$5:H$32)&amp;")")))</f>
        <v/>
      </c>
      <c r="E622" s="1" t="str">
        <f ca="1">IF(OFFSET(Paramétrages!$F$6,COLUMNS($G:G)-2,,)=0,"",IF($B622="","",IF(COUNTA(Paramétrages!$F$5:$F$32)=0,"",IF(ISBLANK('Compréhension de l''écrit'!$D622),"",IF((SUMIFS(Paramétrages!$W:$W,Paramétrages!$Y:$Y,IF(OFFSET(Paramétrages!$F$6,COLUMNS($G:G)-2,,)=0,"",OFFSET(Paramétrages!$F$6,COLUMNS($G:G)-2,,)),Paramétrages!$X:$X,$B622&amp;$C622)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622&amp;$C622))/(IF(OFFSET(Paramétrages!$G$6,COLUMNS($H:H)-2,,)=0,"",OFFSET(Paramétrages!$G$6,COLUMNS($H:H)-2,,)))&lt;0.67,"B","C"))))))&amp;IF(OFFSET(Paramétrages!$F$6,COLUMNS($G:G)-2,,)=0,"",IF(ISBLANK('Compréhension de l''écrit'!$D622),""," ("&amp;SUMIFS(Paramétrages!$W:$W,Paramétrages!$Y:$Y,IF(OFFSET(Paramétrages!$F$6,COLUMNS($G:G)-2,,)=0,"",OFFSET(Paramétrages!$F$6,COLUMNS($G:G)-2,,)),Paramétrages!$X:$X,$B622&amp;$C622)&amp;" sur "&amp;IF(OFFSET(Paramétrages!$G$6,COLUMNS($H:H)-2,,)=0,"",OFFSET(Paramétrages!$G$6,COLUMNS($H:H)-2,,))&amp;")"))</f>
        <v/>
      </c>
      <c r="F622" s="1" t="str">
        <f ca="1">IF(OFFSET(Paramétrages!$F$6,COLUMNS($G:H)-2,,)=0,"",IF($B622="","",IF(COUNTA(Paramétrages!$F$5:$F$32)=0,"",IF(ISBLANK('Compréhension de l''écrit'!$D622),"",IF((SUMIFS(Paramétrages!$W:$W,Paramétrages!$Y:$Y,IF(OFFSET(Paramétrages!$F$6,COLUMNS($G:H)-2,,)=0,"",OFFSET(Paramétrages!$F$6,COLUMNS($G:H)-2,,)),Paramétrages!$X:$X,$B622&amp;$C622)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622&amp;$C622))/(IF(OFFSET(Paramétrages!$G$6,COLUMNS($H:I)-2,,)=0,"",OFFSET(Paramétrages!$G$6,COLUMNS($H:I)-2,,)))&lt;0.67,"B","C"))))))&amp;IF(OFFSET(Paramétrages!$F$6,COLUMNS($G:H)-2,,)=0,"",IF(ISBLANK('Compréhension de l''écrit'!$D622),""," ("&amp;SUMIFS(Paramétrages!$W:$W,Paramétrages!$Y:$Y,IF(OFFSET(Paramétrages!$F$6,COLUMNS($G:H)-2,,)=0,"",OFFSET(Paramétrages!$F$6,COLUMNS($G:H)-2,,)),Paramétrages!$X:$X,$B622&amp;$C622)&amp;" sur "&amp;IF(OFFSET(Paramétrages!$G$6,COLUMNS($H:I)-2,,)=0,"",OFFSET(Paramétrages!$G$6,COLUMNS($H:I)-2,,))&amp;")"))</f>
        <v/>
      </c>
      <c r="G622" s="1" t="str">
        <f ca="1">IF(OFFSET(Paramétrages!$F$6,COLUMNS($G:I)-2,,)=0,"",IF($B622="","",IF(COUNTA(Paramétrages!$F$5:$F$32)=0,"",IF(ISBLANK('Compréhension de l''écrit'!$D622),"",IF((SUMIFS(Paramétrages!$W:$W,Paramétrages!$Y:$Y,IF(OFFSET(Paramétrages!$F$6,COLUMNS($G:I)-2,,)=0,"",OFFSET(Paramétrages!$F$6,COLUMNS($G:I)-2,,)),Paramétrages!$X:$X,$B622&amp;$C622)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622&amp;$C622))/(IF(OFFSET(Paramétrages!$G$6,COLUMNS($H:J)-2,,)=0,"",OFFSET(Paramétrages!$G$6,COLUMNS($H:J)-2,,)))&lt;0.67,"B","C"))))))&amp;IF(OFFSET(Paramétrages!$F$6,COLUMNS($G:I)-2,,)=0,"",IF(ISBLANK('Compréhension de l''écrit'!$D622),""," ("&amp;SUMIFS(Paramétrages!$W:$W,Paramétrages!$Y:$Y,IF(OFFSET(Paramétrages!$F$6,COLUMNS($G:I)-2,,)=0,"",OFFSET(Paramétrages!$F$6,COLUMNS($G:I)-2,,)),Paramétrages!$X:$X,$B622&amp;$C622)&amp;" sur "&amp;IF(OFFSET(Paramétrages!$G$6,COLUMNS($H:J)-2,,)=0,"",OFFSET(Paramétrages!$G$6,COLUMNS($H:J)-2,,))&amp;")"))</f>
        <v/>
      </c>
      <c r="H622" s="1" t="str">
        <f ca="1">IF(F622="","",SUMIFS(#REF!,#REF!,#REF!,#REF!,#REF!&amp;#REF!))</f>
        <v/>
      </c>
      <c r="I622" s="1" t="str">
        <f ca="1">IF(G622="","",SUMIFS(#REF!,#REF!,#REF!,#REF!,#REF!&amp;#REF!))</f>
        <v/>
      </c>
    </row>
    <row r="623" spans="1:9" x14ac:dyDescent="0.2">
      <c r="A623" t="str">
        <f>IF(ISBLANK('Compréhension de l''écrit'!A623),"",'Compréhension de l''écrit'!A623)</f>
        <v/>
      </c>
      <c r="B623" t="str">
        <f>IF(ISBLANK('Compréhension de l''écrit'!B623),"",'Compréhension de l''écrit'!B623)</f>
        <v/>
      </c>
      <c r="C623" t="str">
        <f>IF(ISBLANK('Compréhension de l''écrit'!C623),"",'Compréhension de l''écrit'!C623)</f>
        <v/>
      </c>
      <c r="D623" s="15" t="str">
        <f>IF(B623="","",IF(COUNTA(Paramétrages!H$5:H$32)=0,"",IF(ISBLANK('Compréhension de l''écrit'!D623),"",IF(('Compréhension de l''écrit'!D623)/(COUNTA(Paramétrages!H$5:H$32))&lt;0.34,"A",IF(('Compréhension de l''écrit'!D623)/(COUNTA(Paramétrages!H$5:H$32))&lt;0.67,"B","C")))&amp;IF(ISBLANK('Compréhension de l''écrit'!D623),""," ("&amp;'Compréhension de l''écrit'!D623&amp;" sur "&amp;COUNTA(Paramétrages!H$5:H$32)&amp;")")))</f>
        <v/>
      </c>
      <c r="E623" s="1" t="str">
        <f ca="1">IF(OFFSET(Paramétrages!$F$6,COLUMNS($G:G)-2,,)=0,"",IF($B623="","",IF(COUNTA(Paramétrages!$F$5:$F$32)=0,"",IF(ISBLANK('Compréhension de l''écrit'!$D623),"",IF((SUMIFS(Paramétrages!$W:$W,Paramétrages!$Y:$Y,IF(OFFSET(Paramétrages!$F$6,COLUMNS($G:G)-2,,)=0,"",OFFSET(Paramétrages!$F$6,COLUMNS($G:G)-2,,)),Paramétrages!$X:$X,$B623&amp;$C623)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623&amp;$C623))/(IF(OFFSET(Paramétrages!$G$6,COLUMNS($H:H)-2,,)=0,"",OFFSET(Paramétrages!$G$6,COLUMNS($H:H)-2,,)))&lt;0.67,"B","C"))))))&amp;IF(OFFSET(Paramétrages!$F$6,COLUMNS($G:G)-2,,)=0,"",IF(ISBLANK('Compréhension de l''écrit'!$D623),""," ("&amp;SUMIFS(Paramétrages!$W:$W,Paramétrages!$Y:$Y,IF(OFFSET(Paramétrages!$F$6,COLUMNS($G:G)-2,,)=0,"",OFFSET(Paramétrages!$F$6,COLUMNS($G:G)-2,,)),Paramétrages!$X:$X,$B623&amp;$C623)&amp;" sur "&amp;IF(OFFSET(Paramétrages!$G$6,COLUMNS($H:H)-2,,)=0,"",OFFSET(Paramétrages!$G$6,COLUMNS($H:H)-2,,))&amp;")"))</f>
        <v/>
      </c>
      <c r="F623" s="1" t="str">
        <f ca="1">IF(OFFSET(Paramétrages!$F$6,COLUMNS($G:H)-2,,)=0,"",IF($B623="","",IF(COUNTA(Paramétrages!$F$5:$F$32)=0,"",IF(ISBLANK('Compréhension de l''écrit'!$D623),"",IF((SUMIFS(Paramétrages!$W:$W,Paramétrages!$Y:$Y,IF(OFFSET(Paramétrages!$F$6,COLUMNS($G:H)-2,,)=0,"",OFFSET(Paramétrages!$F$6,COLUMNS($G:H)-2,,)),Paramétrages!$X:$X,$B623&amp;$C623)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623&amp;$C623))/(IF(OFFSET(Paramétrages!$G$6,COLUMNS($H:I)-2,,)=0,"",OFFSET(Paramétrages!$G$6,COLUMNS($H:I)-2,,)))&lt;0.67,"B","C"))))))&amp;IF(OFFSET(Paramétrages!$F$6,COLUMNS($G:H)-2,,)=0,"",IF(ISBLANK('Compréhension de l''écrit'!$D623),""," ("&amp;SUMIFS(Paramétrages!$W:$W,Paramétrages!$Y:$Y,IF(OFFSET(Paramétrages!$F$6,COLUMNS($G:H)-2,,)=0,"",OFFSET(Paramétrages!$F$6,COLUMNS($G:H)-2,,)),Paramétrages!$X:$X,$B623&amp;$C623)&amp;" sur "&amp;IF(OFFSET(Paramétrages!$G$6,COLUMNS($H:I)-2,,)=0,"",OFFSET(Paramétrages!$G$6,COLUMNS($H:I)-2,,))&amp;")"))</f>
        <v/>
      </c>
      <c r="G623" s="1" t="str">
        <f ca="1">IF(OFFSET(Paramétrages!$F$6,COLUMNS($G:I)-2,,)=0,"",IF($B623="","",IF(COUNTA(Paramétrages!$F$5:$F$32)=0,"",IF(ISBLANK('Compréhension de l''écrit'!$D623),"",IF((SUMIFS(Paramétrages!$W:$W,Paramétrages!$Y:$Y,IF(OFFSET(Paramétrages!$F$6,COLUMNS($G:I)-2,,)=0,"",OFFSET(Paramétrages!$F$6,COLUMNS($G:I)-2,,)),Paramétrages!$X:$X,$B623&amp;$C623)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623&amp;$C623))/(IF(OFFSET(Paramétrages!$G$6,COLUMNS($H:J)-2,,)=0,"",OFFSET(Paramétrages!$G$6,COLUMNS($H:J)-2,,)))&lt;0.67,"B","C"))))))&amp;IF(OFFSET(Paramétrages!$F$6,COLUMNS($G:I)-2,,)=0,"",IF(ISBLANK('Compréhension de l''écrit'!$D623),""," ("&amp;SUMIFS(Paramétrages!$W:$W,Paramétrages!$Y:$Y,IF(OFFSET(Paramétrages!$F$6,COLUMNS($G:I)-2,,)=0,"",OFFSET(Paramétrages!$F$6,COLUMNS($G:I)-2,,)),Paramétrages!$X:$X,$B623&amp;$C623)&amp;" sur "&amp;IF(OFFSET(Paramétrages!$G$6,COLUMNS($H:J)-2,,)=0,"",OFFSET(Paramétrages!$G$6,COLUMNS($H:J)-2,,))&amp;")"))</f>
        <v/>
      </c>
      <c r="H623" s="1" t="str">
        <f ca="1">IF(F623="","",SUMIFS(#REF!,#REF!,#REF!,#REF!,#REF!&amp;#REF!))</f>
        <v/>
      </c>
      <c r="I623" s="1" t="str">
        <f ca="1">IF(G623="","",SUMIFS(#REF!,#REF!,#REF!,#REF!,#REF!&amp;#REF!))</f>
        <v/>
      </c>
    </row>
    <row r="624" spans="1:9" x14ac:dyDescent="0.2">
      <c r="A624" t="str">
        <f>IF(ISBLANK('Compréhension de l''écrit'!A624),"",'Compréhension de l''écrit'!A624)</f>
        <v/>
      </c>
      <c r="B624" t="str">
        <f>IF(ISBLANK('Compréhension de l''écrit'!B624),"",'Compréhension de l''écrit'!B624)</f>
        <v/>
      </c>
      <c r="C624" t="str">
        <f>IF(ISBLANK('Compréhension de l''écrit'!C624),"",'Compréhension de l''écrit'!C624)</f>
        <v/>
      </c>
      <c r="D624" s="15" t="str">
        <f>IF(B624="","",IF(COUNTA(Paramétrages!H$5:H$32)=0,"",IF(ISBLANK('Compréhension de l''écrit'!D624),"",IF(('Compréhension de l''écrit'!D624)/(COUNTA(Paramétrages!H$5:H$32))&lt;0.34,"A",IF(('Compréhension de l''écrit'!D624)/(COUNTA(Paramétrages!H$5:H$32))&lt;0.67,"B","C")))&amp;IF(ISBLANK('Compréhension de l''écrit'!D624),""," ("&amp;'Compréhension de l''écrit'!D624&amp;" sur "&amp;COUNTA(Paramétrages!H$5:H$32)&amp;")")))</f>
        <v/>
      </c>
      <c r="E624" s="1" t="str">
        <f ca="1">IF(OFFSET(Paramétrages!$F$6,COLUMNS($G:G)-2,,)=0,"",IF($B624="","",IF(COUNTA(Paramétrages!$F$5:$F$32)=0,"",IF(ISBLANK('Compréhension de l''écrit'!$D624),"",IF((SUMIFS(Paramétrages!$W:$W,Paramétrages!$Y:$Y,IF(OFFSET(Paramétrages!$F$6,COLUMNS($G:G)-2,,)=0,"",OFFSET(Paramétrages!$F$6,COLUMNS($G:G)-2,,)),Paramétrages!$X:$X,$B624&amp;$C624)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624&amp;$C624))/(IF(OFFSET(Paramétrages!$G$6,COLUMNS($H:H)-2,,)=0,"",OFFSET(Paramétrages!$G$6,COLUMNS($H:H)-2,,)))&lt;0.67,"B","C"))))))&amp;IF(OFFSET(Paramétrages!$F$6,COLUMNS($G:G)-2,,)=0,"",IF(ISBLANK('Compréhension de l''écrit'!$D624),""," ("&amp;SUMIFS(Paramétrages!$W:$W,Paramétrages!$Y:$Y,IF(OFFSET(Paramétrages!$F$6,COLUMNS($G:G)-2,,)=0,"",OFFSET(Paramétrages!$F$6,COLUMNS($G:G)-2,,)),Paramétrages!$X:$X,$B624&amp;$C624)&amp;" sur "&amp;IF(OFFSET(Paramétrages!$G$6,COLUMNS($H:H)-2,,)=0,"",OFFSET(Paramétrages!$G$6,COLUMNS($H:H)-2,,))&amp;")"))</f>
        <v/>
      </c>
      <c r="F624" s="1" t="str">
        <f ca="1">IF(OFFSET(Paramétrages!$F$6,COLUMNS($G:H)-2,,)=0,"",IF($B624="","",IF(COUNTA(Paramétrages!$F$5:$F$32)=0,"",IF(ISBLANK('Compréhension de l''écrit'!$D624),"",IF((SUMIFS(Paramétrages!$W:$W,Paramétrages!$Y:$Y,IF(OFFSET(Paramétrages!$F$6,COLUMNS($G:H)-2,,)=0,"",OFFSET(Paramétrages!$F$6,COLUMNS($G:H)-2,,)),Paramétrages!$X:$X,$B624&amp;$C624)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624&amp;$C624))/(IF(OFFSET(Paramétrages!$G$6,COLUMNS($H:I)-2,,)=0,"",OFFSET(Paramétrages!$G$6,COLUMNS($H:I)-2,,)))&lt;0.67,"B","C"))))))&amp;IF(OFFSET(Paramétrages!$F$6,COLUMNS($G:H)-2,,)=0,"",IF(ISBLANK('Compréhension de l''écrit'!$D624),""," ("&amp;SUMIFS(Paramétrages!$W:$W,Paramétrages!$Y:$Y,IF(OFFSET(Paramétrages!$F$6,COLUMNS($G:H)-2,,)=0,"",OFFSET(Paramétrages!$F$6,COLUMNS($G:H)-2,,)),Paramétrages!$X:$X,$B624&amp;$C624)&amp;" sur "&amp;IF(OFFSET(Paramétrages!$G$6,COLUMNS($H:I)-2,,)=0,"",OFFSET(Paramétrages!$G$6,COLUMNS($H:I)-2,,))&amp;")"))</f>
        <v/>
      </c>
      <c r="G624" s="1" t="str">
        <f ca="1">IF(OFFSET(Paramétrages!$F$6,COLUMNS($G:I)-2,,)=0,"",IF($B624="","",IF(COUNTA(Paramétrages!$F$5:$F$32)=0,"",IF(ISBLANK('Compréhension de l''écrit'!$D624),"",IF((SUMIFS(Paramétrages!$W:$W,Paramétrages!$Y:$Y,IF(OFFSET(Paramétrages!$F$6,COLUMNS($G:I)-2,,)=0,"",OFFSET(Paramétrages!$F$6,COLUMNS($G:I)-2,,)),Paramétrages!$X:$X,$B624&amp;$C624)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624&amp;$C624))/(IF(OFFSET(Paramétrages!$G$6,COLUMNS($H:J)-2,,)=0,"",OFFSET(Paramétrages!$G$6,COLUMNS($H:J)-2,,)))&lt;0.67,"B","C"))))))&amp;IF(OFFSET(Paramétrages!$F$6,COLUMNS($G:I)-2,,)=0,"",IF(ISBLANK('Compréhension de l''écrit'!$D624),""," ("&amp;SUMIFS(Paramétrages!$W:$W,Paramétrages!$Y:$Y,IF(OFFSET(Paramétrages!$F$6,COLUMNS($G:I)-2,,)=0,"",OFFSET(Paramétrages!$F$6,COLUMNS($G:I)-2,,)),Paramétrages!$X:$X,$B624&amp;$C624)&amp;" sur "&amp;IF(OFFSET(Paramétrages!$G$6,COLUMNS($H:J)-2,,)=0,"",OFFSET(Paramétrages!$G$6,COLUMNS($H:J)-2,,))&amp;")"))</f>
        <v/>
      </c>
      <c r="H624" s="1" t="str">
        <f ca="1">IF(F624="","",SUMIFS(#REF!,#REF!,#REF!,#REF!,#REF!&amp;#REF!))</f>
        <v/>
      </c>
      <c r="I624" s="1" t="str">
        <f ca="1">IF(G624="","",SUMIFS(#REF!,#REF!,#REF!,#REF!,#REF!&amp;#REF!))</f>
        <v/>
      </c>
    </row>
    <row r="625" spans="1:9" x14ac:dyDescent="0.2">
      <c r="A625" t="str">
        <f>IF(ISBLANK('Compréhension de l''écrit'!A625),"",'Compréhension de l''écrit'!A625)</f>
        <v/>
      </c>
      <c r="B625" t="str">
        <f>IF(ISBLANK('Compréhension de l''écrit'!B625),"",'Compréhension de l''écrit'!B625)</f>
        <v/>
      </c>
      <c r="C625" t="str">
        <f>IF(ISBLANK('Compréhension de l''écrit'!C625),"",'Compréhension de l''écrit'!C625)</f>
        <v/>
      </c>
      <c r="D625" s="15" t="str">
        <f>IF(B625="","",IF(COUNTA(Paramétrages!H$5:H$32)=0,"",IF(ISBLANK('Compréhension de l''écrit'!D625),"",IF(('Compréhension de l''écrit'!D625)/(COUNTA(Paramétrages!H$5:H$32))&lt;0.34,"A",IF(('Compréhension de l''écrit'!D625)/(COUNTA(Paramétrages!H$5:H$32))&lt;0.67,"B","C")))&amp;IF(ISBLANK('Compréhension de l''écrit'!D625),""," ("&amp;'Compréhension de l''écrit'!D625&amp;" sur "&amp;COUNTA(Paramétrages!H$5:H$32)&amp;")")))</f>
        <v/>
      </c>
      <c r="E625" s="1" t="str">
        <f ca="1">IF(OFFSET(Paramétrages!$F$6,COLUMNS($G:G)-2,,)=0,"",IF($B625="","",IF(COUNTA(Paramétrages!$F$5:$F$32)=0,"",IF(ISBLANK('Compréhension de l''écrit'!$D625),"",IF((SUMIFS(Paramétrages!$W:$W,Paramétrages!$Y:$Y,IF(OFFSET(Paramétrages!$F$6,COLUMNS($G:G)-2,,)=0,"",OFFSET(Paramétrages!$F$6,COLUMNS($G:G)-2,,)),Paramétrages!$X:$X,$B625&amp;$C625)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625&amp;$C625))/(IF(OFFSET(Paramétrages!$G$6,COLUMNS($H:H)-2,,)=0,"",OFFSET(Paramétrages!$G$6,COLUMNS($H:H)-2,,)))&lt;0.67,"B","C"))))))&amp;IF(OFFSET(Paramétrages!$F$6,COLUMNS($G:G)-2,,)=0,"",IF(ISBLANK('Compréhension de l''écrit'!$D625),""," ("&amp;SUMIFS(Paramétrages!$W:$W,Paramétrages!$Y:$Y,IF(OFFSET(Paramétrages!$F$6,COLUMNS($G:G)-2,,)=0,"",OFFSET(Paramétrages!$F$6,COLUMNS($G:G)-2,,)),Paramétrages!$X:$X,$B625&amp;$C625)&amp;" sur "&amp;IF(OFFSET(Paramétrages!$G$6,COLUMNS($H:H)-2,,)=0,"",OFFSET(Paramétrages!$G$6,COLUMNS($H:H)-2,,))&amp;")"))</f>
        <v/>
      </c>
      <c r="F625" s="1" t="str">
        <f ca="1">IF(OFFSET(Paramétrages!$F$6,COLUMNS($G:H)-2,,)=0,"",IF($B625="","",IF(COUNTA(Paramétrages!$F$5:$F$32)=0,"",IF(ISBLANK('Compréhension de l''écrit'!$D625),"",IF((SUMIFS(Paramétrages!$W:$W,Paramétrages!$Y:$Y,IF(OFFSET(Paramétrages!$F$6,COLUMNS($G:H)-2,,)=0,"",OFFSET(Paramétrages!$F$6,COLUMNS($G:H)-2,,)),Paramétrages!$X:$X,$B625&amp;$C625)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625&amp;$C625))/(IF(OFFSET(Paramétrages!$G$6,COLUMNS($H:I)-2,,)=0,"",OFFSET(Paramétrages!$G$6,COLUMNS($H:I)-2,,)))&lt;0.67,"B","C"))))))&amp;IF(OFFSET(Paramétrages!$F$6,COLUMNS($G:H)-2,,)=0,"",IF(ISBLANK('Compréhension de l''écrit'!$D625),""," ("&amp;SUMIFS(Paramétrages!$W:$W,Paramétrages!$Y:$Y,IF(OFFSET(Paramétrages!$F$6,COLUMNS($G:H)-2,,)=0,"",OFFSET(Paramétrages!$F$6,COLUMNS($G:H)-2,,)),Paramétrages!$X:$X,$B625&amp;$C625)&amp;" sur "&amp;IF(OFFSET(Paramétrages!$G$6,COLUMNS($H:I)-2,,)=0,"",OFFSET(Paramétrages!$G$6,COLUMNS($H:I)-2,,))&amp;")"))</f>
        <v/>
      </c>
      <c r="G625" s="1" t="str">
        <f ca="1">IF(OFFSET(Paramétrages!$F$6,COLUMNS($G:I)-2,,)=0,"",IF($B625="","",IF(COUNTA(Paramétrages!$F$5:$F$32)=0,"",IF(ISBLANK('Compréhension de l''écrit'!$D625),"",IF((SUMIFS(Paramétrages!$W:$W,Paramétrages!$Y:$Y,IF(OFFSET(Paramétrages!$F$6,COLUMNS($G:I)-2,,)=0,"",OFFSET(Paramétrages!$F$6,COLUMNS($G:I)-2,,)),Paramétrages!$X:$X,$B625&amp;$C625)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625&amp;$C625))/(IF(OFFSET(Paramétrages!$G$6,COLUMNS($H:J)-2,,)=0,"",OFFSET(Paramétrages!$G$6,COLUMNS($H:J)-2,,)))&lt;0.67,"B","C"))))))&amp;IF(OFFSET(Paramétrages!$F$6,COLUMNS($G:I)-2,,)=0,"",IF(ISBLANK('Compréhension de l''écrit'!$D625),""," ("&amp;SUMIFS(Paramétrages!$W:$W,Paramétrages!$Y:$Y,IF(OFFSET(Paramétrages!$F$6,COLUMNS($G:I)-2,,)=0,"",OFFSET(Paramétrages!$F$6,COLUMNS($G:I)-2,,)),Paramétrages!$X:$X,$B625&amp;$C625)&amp;" sur "&amp;IF(OFFSET(Paramétrages!$G$6,COLUMNS($H:J)-2,,)=0,"",OFFSET(Paramétrages!$G$6,COLUMNS($H:J)-2,,))&amp;")"))</f>
        <v/>
      </c>
      <c r="H625" s="1" t="str">
        <f ca="1">IF(F625="","",SUMIFS(#REF!,#REF!,#REF!,#REF!,#REF!&amp;#REF!))</f>
        <v/>
      </c>
      <c r="I625" s="1" t="str">
        <f ca="1">IF(G625="","",SUMIFS(#REF!,#REF!,#REF!,#REF!,#REF!&amp;#REF!))</f>
        <v/>
      </c>
    </row>
    <row r="626" spans="1:9" x14ac:dyDescent="0.2">
      <c r="A626" t="str">
        <f>IF(ISBLANK('Compréhension de l''écrit'!A626),"",'Compréhension de l''écrit'!A626)</f>
        <v/>
      </c>
      <c r="B626" t="str">
        <f>IF(ISBLANK('Compréhension de l''écrit'!B626),"",'Compréhension de l''écrit'!B626)</f>
        <v/>
      </c>
      <c r="C626" t="str">
        <f>IF(ISBLANK('Compréhension de l''écrit'!C626),"",'Compréhension de l''écrit'!C626)</f>
        <v/>
      </c>
      <c r="D626" s="15" t="str">
        <f>IF(B626="","",IF(COUNTA(Paramétrages!H$5:H$32)=0,"",IF(ISBLANK('Compréhension de l''écrit'!D626),"",IF(('Compréhension de l''écrit'!D626)/(COUNTA(Paramétrages!H$5:H$32))&lt;0.34,"A",IF(('Compréhension de l''écrit'!D626)/(COUNTA(Paramétrages!H$5:H$32))&lt;0.67,"B","C")))&amp;IF(ISBLANK('Compréhension de l''écrit'!D626),""," ("&amp;'Compréhension de l''écrit'!D626&amp;" sur "&amp;COUNTA(Paramétrages!H$5:H$32)&amp;")")))</f>
        <v/>
      </c>
      <c r="E626" s="1" t="str">
        <f ca="1">IF(OFFSET(Paramétrages!$F$6,COLUMNS($G:G)-2,,)=0,"",IF($B626="","",IF(COUNTA(Paramétrages!$F$5:$F$32)=0,"",IF(ISBLANK('Compréhension de l''écrit'!$D626),"",IF((SUMIFS(Paramétrages!$W:$W,Paramétrages!$Y:$Y,IF(OFFSET(Paramétrages!$F$6,COLUMNS($G:G)-2,,)=0,"",OFFSET(Paramétrages!$F$6,COLUMNS($G:G)-2,,)),Paramétrages!$X:$X,$B626&amp;$C626)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626&amp;$C626))/(IF(OFFSET(Paramétrages!$G$6,COLUMNS($H:H)-2,,)=0,"",OFFSET(Paramétrages!$G$6,COLUMNS($H:H)-2,,)))&lt;0.67,"B","C"))))))&amp;IF(OFFSET(Paramétrages!$F$6,COLUMNS($G:G)-2,,)=0,"",IF(ISBLANK('Compréhension de l''écrit'!$D626),""," ("&amp;SUMIFS(Paramétrages!$W:$W,Paramétrages!$Y:$Y,IF(OFFSET(Paramétrages!$F$6,COLUMNS($G:G)-2,,)=0,"",OFFSET(Paramétrages!$F$6,COLUMNS($G:G)-2,,)),Paramétrages!$X:$X,$B626&amp;$C626)&amp;" sur "&amp;IF(OFFSET(Paramétrages!$G$6,COLUMNS($H:H)-2,,)=0,"",OFFSET(Paramétrages!$G$6,COLUMNS($H:H)-2,,))&amp;")"))</f>
        <v/>
      </c>
      <c r="F626" s="1" t="str">
        <f ca="1">IF(OFFSET(Paramétrages!$F$6,COLUMNS($G:H)-2,,)=0,"",IF($B626="","",IF(COUNTA(Paramétrages!$F$5:$F$32)=0,"",IF(ISBLANK('Compréhension de l''écrit'!$D626),"",IF((SUMIFS(Paramétrages!$W:$W,Paramétrages!$Y:$Y,IF(OFFSET(Paramétrages!$F$6,COLUMNS($G:H)-2,,)=0,"",OFFSET(Paramétrages!$F$6,COLUMNS($G:H)-2,,)),Paramétrages!$X:$X,$B626&amp;$C626)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626&amp;$C626))/(IF(OFFSET(Paramétrages!$G$6,COLUMNS($H:I)-2,,)=0,"",OFFSET(Paramétrages!$G$6,COLUMNS($H:I)-2,,)))&lt;0.67,"B","C"))))))&amp;IF(OFFSET(Paramétrages!$F$6,COLUMNS($G:H)-2,,)=0,"",IF(ISBLANK('Compréhension de l''écrit'!$D626),""," ("&amp;SUMIFS(Paramétrages!$W:$W,Paramétrages!$Y:$Y,IF(OFFSET(Paramétrages!$F$6,COLUMNS($G:H)-2,,)=0,"",OFFSET(Paramétrages!$F$6,COLUMNS($G:H)-2,,)),Paramétrages!$X:$X,$B626&amp;$C626)&amp;" sur "&amp;IF(OFFSET(Paramétrages!$G$6,COLUMNS($H:I)-2,,)=0,"",OFFSET(Paramétrages!$G$6,COLUMNS($H:I)-2,,))&amp;")"))</f>
        <v/>
      </c>
      <c r="G626" s="1" t="str">
        <f ca="1">IF(OFFSET(Paramétrages!$F$6,COLUMNS($G:I)-2,,)=0,"",IF($B626="","",IF(COUNTA(Paramétrages!$F$5:$F$32)=0,"",IF(ISBLANK('Compréhension de l''écrit'!$D626),"",IF((SUMIFS(Paramétrages!$W:$W,Paramétrages!$Y:$Y,IF(OFFSET(Paramétrages!$F$6,COLUMNS($G:I)-2,,)=0,"",OFFSET(Paramétrages!$F$6,COLUMNS($G:I)-2,,)),Paramétrages!$X:$X,$B626&amp;$C626)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626&amp;$C626))/(IF(OFFSET(Paramétrages!$G$6,COLUMNS($H:J)-2,,)=0,"",OFFSET(Paramétrages!$G$6,COLUMNS($H:J)-2,,)))&lt;0.67,"B","C"))))))&amp;IF(OFFSET(Paramétrages!$F$6,COLUMNS($G:I)-2,,)=0,"",IF(ISBLANK('Compréhension de l''écrit'!$D626),""," ("&amp;SUMIFS(Paramétrages!$W:$W,Paramétrages!$Y:$Y,IF(OFFSET(Paramétrages!$F$6,COLUMNS($G:I)-2,,)=0,"",OFFSET(Paramétrages!$F$6,COLUMNS($G:I)-2,,)),Paramétrages!$X:$X,$B626&amp;$C626)&amp;" sur "&amp;IF(OFFSET(Paramétrages!$G$6,COLUMNS($H:J)-2,,)=0,"",OFFSET(Paramétrages!$G$6,COLUMNS($H:J)-2,,))&amp;")"))</f>
        <v/>
      </c>
      <c r="H626" s="1" t="str">
        <f ca="1">IF(F626="","",SUMIFS(#REF!,#REF!,#REF!,#REF!,#REF!&amp;#REF!))</f>
        <v/>
      </c>
      <c r="I626" s="1" t="str">
        <f ca="1">IF(G626="","",SUMIFS(#REF!,#REF!,#REF!,#REF!,#REF!&amp;#REF!))</f>
        <v/>
      </c>
    </row>
    <row r="627" spans="1:9" x14ac:dyDescent="0.2">
      <c r="A627" t="str">
        <f>IF(ISBLANK('Compréhension de l''écrit'!A627),"",'Compréhension de l''écrit'!A627)</f>
        <v/>
      </c>
      <c r="B627" t="str">
        <f>IF(ISBLANK('Compréhension de l''écrit'!B627),"",'Compréhension de l''écrit'!B627)</f>
        <v/>
      </c>
      <c r="C627" t="str">
        <f>IF(ISBLANK('Compréhension de l''écrit'!C627),"",'Compréhension de l''écrit'!C627)</f>
        <v/>
      </c>
      <c r="D627" s="15" t="str">
        <f>IF(B627="","",IF(COUNTA(Paramétrages!H$5:H$32)=0,"",IF(ISBLANK('Compréhension de l''écrit'!D627),"",IF(('Compréhension de l''écrit'!D627)/(COUNTA(Paramétrages!H$5:H$32))&lt;0.34,"A",IF(('Compréhension de l''écrit'!D627)/(COUNTA(Paramétrages!H$5:H$32))&lt;0.67,"B","C")))&amp;IF(ISBLANK('Compréhension de l''écrit'!D627),""," ("&amp;'Compréhension de l''écrit'!D627&amp;" sur "&amp;COUNTA(Paramétrages!H$5:H$32)&amp;")")))</f>
        <v/>
      </c>
      <c r="E627" s="1" t="str">
        <f ca="1">IF(OFFSET(Paramétrages!$F$6,COLUMNS($G:G)-2,,)=0,"",IF($B627="","",IF(COUNTA(Paramétrages!$F$5:$F$32)=0,"",IF(ISBLANK('Compréhension de l''écrit'!$D627),"",IF((SUMIFS(Paramétrages!$W:$W,Paramétrages!$Y:$Y,IF(OFFSET(Paramétrages!$F$6,COLUMNS($G:G)-2,,)=0,"",OFFSET(Paramétrages!$F$6,COLUMNS($G:G)-2,,)),Paramétrages!$X:$X,$B627&amp;$C627)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627&amp;$C627))/(IF(OFFSET(Paramétrages!$G$6,COLUMNS($H:H)-2,,)=0,"",OFFSET(Paramétrages!$G$6,COLUMNS($H:H)-2,,)))&lt;0.67,"B","C"))))))&amp;IF(OFFSET(Paramétrages!$F$6,COLUMNS($G:G)-2,,)=0,"",IF(ISBLANK('Compréhension de l''écrit'!$D627),""," ("&amp;SUMIFS(Paramétrages!$W:$W,Paramétrages!$Y:$Y,IF(OFFSET(Paramétrages!$F$6,COLUMNS($G:G)-2,,)=0,"",OFFSET(Paramétrages!$F$6,COLUMNS($G:G)-2,,)),Paramétrages!$X:$X,$B627&amp;$C627)&amp;" sur "&amp;IF(OFFSET(Paramétrages!$G$6,COLUMNS($H:H)-2,,)=0,"",OFFSET(Paramétrages!$G$6,COLUMNS($H:H)-2,,))&amp;")"))</f>
        <v/>
      </c>
      <c r="F627" s="1" t="str">
        <f ca="1">IF(OFFSET(Paramétrages!$F$6,COLUMNS($G:H)-2,,)=0,"",IF($B627="","",IF(COUNTA(Paramétrages!$F$5:$F$32)=0,"",IF(ISBLANK('Compréhension de l''écrit'!$D627),"",IF((SUMIFS(Paramétrages!$W:$W,Paramétrages!$Y:$Y,IF(OFFSET(Paramétrages!$F$6,COLUMNS($G:H)-2,,)=0,"",OFFSET(Paramétrages!$F$6,COLUMNS($G:H)-2,,)),Paramétrages!$X:$X,$B627&amp;$C627)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627&amp;$C627))/(IF(OFFSET(Paramétrages!$G$6,COLUMNS($H:I)-2,,)=0,"",OFFSET(Paramétrages!$G$6,COLUMNS($H:I)-2,,)))&lt;0.67,"B","C"))))))&amp;IF(OFFSET(Paramétrages!$F$6,COLUMNS($G:H)-2,,)=0,"",IF(ISBLANK('Compréhension de l''écrit'!$D627),""," ("&amp;SUMIFS(Paramétrages!$W:$W,Paramétrages!$Y:$Y,IF(OFFSET(Paramétrages!$F$6,COLUMNS($G:H)-2,,)=0,"",OFFSET(Paramétrages!$F$6,COLUMNS($G:H)-2,,)),Paramétrages!$X:$X,$B627&amp;$C627)&amp;" sur "&amp;IF(OFFSET(Paramétrages!$G$6,COLUMNS($H:I)-2,,)=0,"",OFFSET(Paramétrages!$G$6,COLUMNS($H:I)-2,,))&amp;")"))</f>
        <v/>
      </c>
      <c r="G627" s="1" t="str">
        <f ca="1">IF(OFFSET(Paramétrages!$F$6,COLUMNS($G:I)-2,,)=0,"",IF($B627="","",IF(COUNTA(Paramétrages!$F$5:$F$32)=0,"",IF(ISBLANK('Compréhension de l''écrit'!$D627),"",IF((SUMIFS(Paramétrages!$W:$W,Paramétrages!$Y:$Y,IF(OFFSET(Paramétrages!$F$6,COLUMNS($G:I)-2,,)=0,"",OFFSET(Paramétrages!$F$6,COLUMNS($G:I)-2,,)),Paramétrages!$X:$X,$B627&amp;$C627)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627&amp;$C627))/(IF(OFFSET(Paramétrages!$G$6,COLUMNS($H:J)-2,,)=0,"",OFFSET(Paramétrages!$G$6,COLUMNS($H:J)-2,,)))&lt;0.67,"B","C"))))))&amp;IF(OFFSET(Paramétrages!$F$6,COLUMNS($G:I)-2,,)=0,"",IF(ISBLANK('Compréhension de l''écrit'!$D627),""," ("&amp;SUMIFS(Paramétrages!$W:$W,Paramétrages!$Y:$Y,IF(OFFSET(Paramétrages!$F$6,COLUMNS($G:I)-2,,)=0,"",OFFSET(Paramétrages!$F$6,COLUMNS($G:I)-2,,)),Paramétrages!$X:$X,$B627&amp;$C627)&amp;" sur "&amp;IF(OFFSET(Paramétrages!$G$6,COLUMNS($H:J)-2,,)=0,"",OFFSET(Paramétrages!$G$6,COLUMNS($H:J)-2,,))&amp;")"))</f>
        <v/>
      </c>
      <c r="H627" s="1" t="str">
        <f ca="1">IF(F627="","",SUMIFS(#REF!,#REF!,#REF!,#REF!,#REF!&amp;#REF!))</f>
        <v/>
      </c>
      <c r="I627" s="1" t="str">
        <f ca="1">IF(G627="","",SUMIFS(#REF!,#REF!,#REF!,#REF!,#REF!&amp;#REF!))</f>
        <v/>
      </c>
    </row>
    <row r="628" spans="1:9" x14ac:dyDescent="0.2">
      <c r="A628" t="str">
        <f>IF(ISBLANK('Compréhension de l''écrit'!A628),"",'Compréhension de l''écrit'!A628)</f>
        <v/>
      </c>
      <c r="B628" t="str">
        <f>IF(ISBLANK('Compréhension de l''écrit'!B628),"",'Compréhension de l''écrit'!B628)</f>
        <v/>
      </c>
      <c r="C628" t="str">
        <f>IF(ISBLANK('Compréhension de l''écrit'!C628),"",'Compréhension de l''écrit'!C628)</f>
        <v/>
      </c>
      <c r="D628" s="15" t="str">
        <f>IF(B628="","",IF(COUNTA(Paramétrages!H$5:H$32)=0,"",IF(ISBLANK('Compréhension de l''écrit'!D628),"",IF(('Compréhension de l''écrit'!D628)/(COUNTA(Paramétrages!H$5:H$32))&lt;0.34,"A",IF(('Compréhension de l''écrit'!D628)/(COUNTA(Paramétrages!H$5:H$32))&lt;0.67,"B","C")))&amp;IF(ISBLANK('Compréhension de l''écrit'!D628),""," ("&amp;'Compréhension de l''écrit'!D628&amp;" sur "&amp;COUNTA(Paramétrages!H$5:H$32)&amp;")")))</f>
        <v/>
      </c>
      <c r="E628" s="1" t="str">
        <f ca="1">IF(OFFSET(Paramétrages!$F$6,COLUMNS($G:G)-2,,)=0,"",IF($B628="","",IF(COUNTA(Paramétrages!$F$5:$F$32)=0,"",IF(ISBLANK('Compréhension de l''écrit'!$D628),"",IF((SUMIFS(Paramétrages!$W:$W,Paramétrages!$Y:$Y,IF(OFFSET(Paramétrages!$F$6,COLUMNS($G:G)-2,,)=0,"",OFFSET(Paramétrages!$F$6,COLUMNS($G:G)-2,,)),Paramétrages!$X:$X,$B628&amp;$C628)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628&amp;$C628))/(IF(OFFSET(Paramétrages!$G$6,COLUMNS($H:H)-2,,)=0,"",OFFSET(Paramétrages!$G$6,COLUMNS($H:H)-2,,)))&lt;0.67,"B","C"))))))&amp;IF(OFFSET(Paramétrages!$F$6,COLUMNS($G:G)-2,,)=0,"",IF(ISBLANK('Compréhension de l''écrit'!$D628),""," ("&amp;SUMIFS(Paramétrages!$W:$W,Paramétrages!$Y:$Y,IF(OFFSET(Paramétrages!$F$6,COLUMNS($G:G)-2,,)=0,"",OFFSET(Paramétrages!$F$6,COLUMNS($G:G)-2,,)),Paramétrages!$X:$X,$B628&amp;$C628)&amp;" sur "&amp;IF(OFFSET(Paramétrages!$G$6,COLUMNS($H:H)-2,,)=0,"",OFFSET(Paramétrages!$G$6,COLUMNS($H:H)-2,,))&amp;")"))</f>
        <v/>
      </c>
      <c r="F628" s="1" t="str">
        <f ca="1">IF(OFFSET(Paramétrages!$F$6,COLUMNS($G:H)-2,,)=0,"",IF($B628="","",IF(COUNTA(Paramétrages!$F$5:$F$32)=0,"",IF(ISBLANK('Compréhension de l''écrit'!$D628),"",IF((SUMIFS(Paramétrages!$W:$W,Paramétrages!$Y:$Y,IF(OFFSET(Paramétrages!$F$6,COLUMNS($G:H)-2,,)=0,"",OFFSET(Paramétrages!$F$6,COLUMNS($G:H)-2,,)),Paramétrages!$X:$X,$B628&amp;$C628)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628&amp;$C628))/(IF(OFFSET(Paramétrages!$G$6,COLUMNS($H:I)-2,,)=0,"",OFFSET(Paramétrages!$G$6,COLUMNS($H:I)-2,,)))&lt;0.67,"B","C"))))))&amp;IF(OFFSET(Paramétrages!$F$6,COLUMNS($G:H)-2,,)=0,"",IF(ISBLANK('Compréhension de l''écrit'!$D628),""," ("&amp;SUMIFS(Paramétrages!$W:$W,Paramétrages!$Y:$Y,IF(OFFSET(Paramétrages!$F$6,COLUMNS($G:H)-2,,)=0,"",OFFSET(Paramétrages!$F$6,COLUMNS($G:H)-2,,)),Paramétrages!$X:$X,$B628&amp;$C628)&amp;" sur "&amp;IF(OFFSET(Paramétrages!$G$6,COLUMNS($H:I)-2,,)=0,"",OFFSET(Paramétrages!$G$6,COLUMNS($H:I)-2,,))&amp;")"))</f>
        <v/>
      </c>
      <c r="G628" s="1" t="str">
        <f ca="1">IF(OFFSET(Paramétrages!$F$6,COLUMNS($G:I)-2,,)=0,"",IF($B628="","",IF(COUNTA(Paramétrages!$F$5:$F$32)=0,"",IF(ISBLANK('Compréhension de l''écrit'!$D628),"",IF((SUMIFS(Paramétrages!$W:$W,Paramétrages!$Y:$Y,IF(OFFSET(Paramétrages!$F$6,COLUMNS($G:I)-2,,)=0,"",OFFSET(Paramétrages!$F$6,COLUMNS($G:I)-2,,)),Paramétrages!$X:$X,$B628&amp;$C628)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628&amp;$C628))/(IF(OFFSET(Paramétrages!$G$6,COLUMNS($H:J)-2,,)=0,"",OFFSET(Paramétrages!$G$6,COLUMNS($H:J)-2,,)))&lt;0.67,"B","C"))))))&amp;IF(OFFSET(Paramétrages!$F$6,COLUMNS($G:I)-2,,)=0,"",IF(ISBLANK('Compréhension de l''écrit'!$D628),""," ("&amp;SUMIFS(Paramétrages!$W:$W,Paramétrages!$Y:$Y,IF(OFFSET(Paramétrages!$F$6,COLUMNS($G:I)-2,,)=0,"",OFFSET(Paramétrages!$F$6,COLUMNS($G:I)-2,,)),Paramétrages!$X:$X,$B628&amp;$C628)&amp;" sur "&amp;IF(OFFSET(Paramétrages!$G$6,COLUMNS($H:J)-2,,)=0,"",OFFSET(Paramétrages!$G$6,COLUMNS($H:J)-2,,))&amp;")"))</f>
        <v/>
      </c>
      <c r="H628" s="1" t="str">
        <f ca="1">IF(F628="","",SUMIFS(#REF!,#REF!,#REF!,#REF!,#REF!&amp;#REF!))</f>
        <v/>
      </c>
      <c r="I628" s="1" t="str">
        <f ca="1">IF(G628="","",SUMIFS(#REF!,#REF!,#REF!,#REF!,#REF!&amp;#REF!))</f>
        <v/>
      </c>
    </row>
    <row r="629" spans="1:9" x14ac:dyDescent="0.2">
      <c r="A629" t="str">
        <f>IF(ISBLANK('Compréhension de l''écrit'!A629),"",'Compréhension de l''écrit'!A629)</f>
        <v/>
      </c>
      <c r="B629" t="str">
        <f>IF(ISBLANK('Compréhension de l''écrit'!B629),"",'Compréhension de l''écrit'!B629)</f>
        <v/>
      </c>
      <c r="C629" t="str">
        <f>IF(ISBLANK('Compréhension de l''écrit'!C629),"",'Compréhension de l''écrit'!C629)</f>
        <v/>
      </c>
      <c r="D629" s="15" t="str">
        <f>IF(B629="","",IF(COUNTA(Paramétrages!H$5:H$32)=0,"",IF(ISBLANK('Compréhension de l''écrit'!D629),"",IF(('Compréhension de l''écrit'!D629)/(COUNTA(Paramétrages!H$5:H$32))&lt;0.34,"A",IF(('Compréhension de l''écrit'!D629)/(COUNTA(Paramétrages!H$5:H$32))&lt;0.67,"B","C")))&amp;IF(ISBLANK('Compréhension de l''écrit'!D629),""," ("&amp;'Compréhension de l''écrit'!D629&amp;" sur "&amp;COUNTA(Paramétrages!H$5:H$32)&amp;")")))</f>
        <v/>
      </c>
      <c r="E629" s="1" t="str">
        <f ca="1">IF(OFFSET(Paramétrages!$F$6,COLUMNS($G:G)-2,,)=0,"",IF($B629="","",IF(COUNTA(Paramétrages!$F$5:$F$32)=0,"",IF(ISBLANK('Compréhension de l''écrit'!$D629),"",IF((SUMIFS(Paramétrages!$W:$W,Paramétrages!$Y:$Y,IF(OFFSET(Paramétrages!$F$6,COLUMNS($G:G)-2,,)=0,"",OFFSET(Paramétrages!$F$6,COLUMNS($G:G)-2,,)),Paramétrages!$X:$X,$B629&amp;$C629)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629&amp;$C629))/(IF(OFFSET(Paramétrages!$G$6,COLUMNS($H:H)-2,,)=0,"",OFFSET(Paramétrages!$G$6,COLUMNS($H:H)-2,,)))&lt;0.67,"B","C"))))))&amp;IF(OFFSET(Paramétrages!$F$6,COLUMNS($G:G)-2,,)=0,"",IF(ISBLANK('Compréhension de l''écrit'!$D629),""," ("&amp;SUMIFS(Paramétrages!$W:$W,Paramétrages!$Y:$Y,IF(OFFSET(Paramétrages!$F$6,COLUMNS($G:G)-2,,)=0,"",OFFSET(Paramétrages!$F$6,COLUMNS($G:G)-2,,)),Paramétrages!$X:$X,$B629&amp;$C629)&amp;" sur "&amp;IF(OFFSET(Paramétrages!$G$6,COLUMNS($H:H)-2,,)=0,"",OFFSET(Paramétrages!$G$6,COLUMNS($H:H)-2,,))&amp;")"))</f>
        <v/>
      </c>
      <c r="F629" s="1" t="str">
        <f ca="1">IF(OFFSET(Paramétrages!$F$6,COLUMNS($G:H)-2,,)=0,"",IF($B629="","",IF(COUNTA(Paramétrages!$F$5:$F$32)=0,"",IF(ISBLANK('Compréhension de l''écrit'!$D629),"",IF((SUMIFS(Paramétrages!$W:$W,Paramétrages!$Y:$Y,IF(OFFSET(Paramétrages!$F$6,COLUMNS($G:H)-2,,)=0,"",OFFSET(Paramétrages!$F$6,COLUMNS($G:H)-2,,)),Paramétrages!$X:$X,$B629&amp;$C629)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629&amp;$C629))/(IF(OFFSET(Paramétrages!$G$6,COLUMNS($H:I)-2,,)=0,"",OFFSET(Paramétrages!$G$6,COLUMNS($H:I)-2,,)))&lt;0.67,"B","C"))))))&amp;IF(OFFSET(Paramétrages!$F$6,COLUMNS($G:H)-2,,)=0,"",IF(ISBLANK('Compréhension de l''écrit'!$D629),""," ("&amp;SUMIFS(Paramétrages!$W:$W,Paramétrages!$Y:$Y,IF(OFFSET(Paramétrages!$F$6,COLUMNS($G:H)-2,,)=0,"",OFFSET(Paramétrages!$F$6,COLUMNS($G:H)-2,,)),Paramétrages!$X:$X,$B629&amp;$C629)&amp;" sur "&amp;IF(OFFSET(Paramétrages!$G$6,COLUMNS($H:I)-2,,)=0,"",OFFSET(Paramétrages!$G$6,COLUMNS($H:I)-2,,))&amp;")"))</f>
        <v/>
      </c>
      <c r="G629" s="1" t="str">
        <f ca="1">IF(OFFSET(Paramétrages!$F$6,COLUMNS($G:I)-2,,)=0,"",IF($B629="","",IF(COUNTA(Paramétrages!$F$5:$F$32)=0,"",IF(ISBLANK('Compréhension de l''écrit'!$D629),"",IF((SUMIFS(Paramétrages!$W:$W,Paramétrages!$Y:$Y,IF(OFFSET(Paramétrages!$F$6,COLUMNS($G:I)-2,,)=0,"",OFFSET(Paramétrages!$F$6,COLUMNS($G:I)-2,,)),Paramétrages!$X:$X,$B629&amp;$C629)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629&amp;$C629))/(IF(OFFSET(Paramétrages!$G$6,COLUMNS($H:J)-2,,)=0,"",OFFSET(Paramétrages!$G$6,COLUMNS($H:J)-2,,)))&lt;0.67,"B","C"))))))&amp;IF(OFFSET(Paramétrages!$F$6,COLUMNS($G:I)-2,,)=0,"",IF(ISBLANK('Compréhension de l''écrit'!$D629),""," ("&amp;SUMIFS(Paramétrages!$W:$W,Paramétrages!$Y:$Y,IF(OFFSET(Paramétrages!$F$6,COLUMNS($G:I)-2,,)=0,"",OFFSET(Paramétrages!$F$6,COLUMNS($G:I)-2,,)),Paramétrages!$X:$X,$B629&amp;$C629)&amp;" sur "&amp;IF(OFFSET(Paramétrages!$G$6,COLUMNS($H:J)-2,,)=0,"",OFFSET(Paramétrages!$G$6,COLUMNS($H:J)-2,,))&amp;")"))</f>
        <v/>
      </c>
      <c r="H629" s="1" t="str">
        <f ca="1">IF(F629="","",SUMIFS(#REF!,#REF!,#REF!,#REF!,#REF!&amp;#REF!))</f>
        <v/>
      </c>
      <c r="I629" s="1" t="str">
        <f ca="1">IF(G629="","",SUMIFS(#REF!,#REF!,#REF!,#REF!,#REF!&amp;#REF!))</f>
        <v/>
      </c>
    </row>
    <row r="630" spans="1:9" x14ac:dyDescent="0.2">
      <c r="A630" t="str">
        <f>IF(ISBLANK('Compréhension de l''écrit'!A630),"",'Compréhension de l''écrit'!A630)</f>
        <v/>
      </c>
      <c r="B630" t="str">
        <f>IF(ISBLANK('Compréhension de l''écrit'!B630),"",'Compréhension de l''écrit'!B630)</f>
        <v/>
      </c>
      <c r="C630" t="str">
        <f>IF(ISBLANK('Compréhension de l''écrit'!C630),"",'Compréhension de l''écrit'!C630)</f>
        <v/>
      </c>
      <c r="D630" s="15" t="str">
        <f>IF(B630="","",IF(COUNTA(Paramétrages!H$5:H$32)=0,"",IF(ISBLANK('Compréhension de l''écrit'!D630),"",IF(('Compréhension de l''écrit'!D630)/(COUNTA(Paramétrages!H$5:H$32))&lt;0.34,"A",IF(('Compréhension de l''écrit'!D630)/(COUNTA(Paramétrages!H$5:H$32))&lt;0.67,"B","C")))&amp;IF(ISBLANK('Compréhension de l''écrit'!D630),""," ("&amp;'Compréhension de l''écrit'!D630&amp;" sur "&amp;COUNTA(Paramétrages!H$5:H$32)&amp;")")))</f>
        <v/>
      </c>
      <c r="E630" s="1" t="str">
        <f ca="1">IF(OFFSET(Paramétrages!$F$6,COLUMNS($G:G)-2,,)=0,"",IF($B630="","",IF(COUNTA(Paramétrages!$F$5:$F$32)=0,"",IF(ISBLANK('Compréhension de l''écrit'!$D630),"",IF((SUMIFS(Paramétrages!$W:$W,Paramétrages!$Y:$Y,IF(OFFSET(Paramétrages!$F$6,COLUMNS($G:G)-2,,)=0,"",OFFSET(Paramétrages!$F$6,COLUMNS($G:G)-2,,)),Paramétrages!$X:$X,$B630&amp;$C630)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630&amp;$C630))/(IF(OFFSET(Paramétrages!$G$6,COLUMNS($H:H)-2,,)=0,"",OFFSET(Paramétrages!$G$6,COLUMNS($H:H)-2,,)))&lt;0.67,"B","C"))))))&amp;IF(OFFSET(Paramétrages!$F$6,COLUMNS($G:G)-2,,)=0,"",IF(ISBLANK('Compréhension de l''écrit'!$D630),""," ("&amp;SUMIFS(Paramétrages!$W:$W,Paramétrages!$Y:$Y,IF(OFFSET(Paramétrages!$F$6,COLUMNS($G:G)-2,,)=0,"",OFFSET(Paramétrages!$F$6,COLUMNS($G:G)-2,,)),Paramétrages!$X:$X,$B630&amp;$C630)&amp;" sur "&amp;IF(OFFSET(Paramétrages!$G$6,COLUMNS($H:H)-2,,)=0,"",OFFSET(Paramétrages!$G$6,COLUMNS($H:H)-2,,))&amp;")"))</f>
        <v/>
      </c>
      <c r="F630" s="1" t="str">
        <f ca="1">IF(OFFSET(Paramétrages!$F$6,COLUMNS($G:H)-2,,)=0,"",IF($B630="","",IF(COUNTA(Paramétrages!$F$5:$F$32)=0,"",IF(ISBLANK('Compréhension de l''écrit'!$D630),"",IF((SUMIFS(Paramétrages!$W:$W,Paramétrages!$Y:$Y,IF(OFFSET(Paramétrages!$F$6,COLUMNS($G:H)-2,,)=0,"",OFFSET(Paramétrages!$F$6,COLUMNS($G:H)-2,,)),Paramétrages!$X:$X,$B630&amp;$C630)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630&amp;$C630))/(IF(OFFSET(Paramétrages!$G$6,COLUMNS($H:I)-2,,)=0,"",OFFSET(Paramétrages!$G$6,COLUMNS($H:I)-2,,)))&lt;0.67,"B","C"))))))&amp;IF(OFFSET(Paramétrages!$F$6,COLUMNS($G:H)-2,,)=0,"",IF(ISBLANK('Compréhension de l''écrit'!$D630),""," ("&amp;SUMIFS(Paramétrages!$W:$W,Paramétrages!$Y:$Y,IF(OFFSET(Paramétrages!$F$6,COLUMNS($G:H)-2,,)=0,"",OFFSET(Paramétrages!$F$6,COLUMNS($G:H)-2,,)),Paramétrages!$X:$X,$B630&amp;$C630)&amp;" sur "&amp;IF(OFFSET(Paramétrages!$G$6,COLUMNS($H:I)-2,,)=0,"",OFFSET(Paramétrages!$G$6,COLUMNS($H:I)-2,,))&amp;")"))</f>
        <v/>
      </c>
      <c r="G630" s="1" t="str">
        <f ca="1">IF(OFFSET(Paramétrages!$F$6,COLUMNS($G:I)-2,,)=0,"",IF($B630="","",IF(COUNTA(Paramétrages!$F$5:$F$32)=0,"",IF(ISBLANK('Compréhension de l''écrit'!$D630),"",IF((SUMIFS(Paramétrages!$W:$W,Paramétrages!$Y:$Y,IF(OFFSET(Paramétrages!$F$6,COLUMNS($G:I)-2,,)=0,"",OFFSET(Paramétrages!$F$6,COLUMNS($G:I)-2,,)),Paramétrages!$X:$X,$B630&amp;$C630)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630&amp;$C630))/(IF(OFFSET(Paramétrages!$G$6,COLUMNS($H:J)-2,,)=0,"",OFFSET(Paramétrages!$G$6,COLUMNS($H:J)-2,,)))&lt;0.67,"B","C"))))))&amp;IF(OFFSET(Paramétrages!$F$6,COLUMNS($G:I)-2,,)=0,"",IF(ISBLANK('Compréhension de l''écrit'!$D630),""," ("&amp;SUMIFS(Paramétrages!$W:$W,Paramétrages!$Y:$Y,IF(OFFSET(Paramétrages!$F$6,COLUMNS($G:I)-2,,)=0,"",OFFSET(Paramétrages!$F$6,COLUMNS($G:I)-2,,)),Paramétrages!$X:$X,$B630&amp;$C630)&amp;" sur "&amp;IF(OFFSET(Paramétrages!$G$6,COLUMNS($H:J)-2,,)=0,"",OFFSET(Paramétrages!$G$6,COLUMNS($H:J)-2,,))&amp;")"))</f>
        <v/>
      </c>
      <c r="H630" s="1" t="str">
        <f ca="1">IF(F630="","",SUMIFS(#REF!,#REF!,#REF!,#REF!,#REF!&amp;#REF!))</f>
        <v/>
      </c>
      <c r="I630" s="1" t="str">
        <f ca="1">IF(G630="","",SUMIFS(#REF!,#REF!,#REF!,#REF!,#REF!&amp;#REF!))</f>
        <v/>
      </c>
    </row>
    <row r="631" spans="1:9" x14ac:dyDescent="0.2">
      <c r="A631" t="str">
        <f>IF(ISBLANK('Compréhension de l''écrit'!A631),"",'Compréhension de l''écrit'!A631)</f>
        <v/>
      </c>
      <c r="B631" t="str">
        <f>IF(ISBLANK('Compréhension de l''écrit'!B631),"",'Compréhension de l''écrit'!B631)</f>
        <v/>
      </c>
      <c r="C631" t="str">
        <f>IF(ISBLANK('Compréhension de l''écrit'!C631),"",'Compréhension de l''écrit'!C631)</f>
        <v/>
      </c>
      <c r="D631" s="15" t="str">
        <f>IF(B631="","",IF(COUNTA(Paramétrages!H$5:H$32)=0,"",IF(ISBLANK('Compréhension de l''écrit'!D631),"",IF(('Compréhension de l''écrit'!D631)/(COUNTA(Paramétrages!H$5:H$32))&lt;0.34,"A",IF(('Compréhension de l''écrit'!D631)/(COUNTA(Paramétrages!H$5:H$32))&lt;0.67,"B","C")))&amp;IF(ISBLANK('Compréhension de l''écrit'!D631),""," ("&amp;'Compréhension de l''écrit'!D631&amp;" sur "&amp;COUNTA(Paramétrages!H$5:H$32)&amp;")")))</f>
        <v/>
      </c>
      <c r="E631" s="1" t="str">
        <f ca="1">IF(OFFSET(Paramétrages!$F$6,COLUMNS($G:G)-2,,)=0,"",IF($B631="","",IF(COUNTA(Paramétrages!$F$5:$F$32)=0,"",IF(ISBLANK('Compréhension de l''écrit'!$D631),"",IF((SUMIFS(Paramétrages!$W:$W,Paramétrages!$Y:$Y,IF(OFFSET(Paramétrages!$F$6,COLUMNS($G:G)-2,,)=0,"",OFFSET(Paramétrages!$F$6,COLUMNS($G:G)-2,,)),Paramétrages!$X:$X,$B631&amp;$C631)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631&amp;$C631))/(IF(OFFSET(Paramétrages!$G$6,COLUMNS($H:H)-2,,)=0,"",OFFSET(Paramétrages!$G$6,COLUMNS($H:H)-2,,)))&lt;0.67,"B","C"))))))&amp;IF(OFFSET(Paramétrages!$F$6,COLUMNS($G:G)-2,,)=0,"",IF(ISBLANK('Compréhension de l''écrit'!$D631),""," ("&amp;SUMIFS(Paramétrages!$W:$W,Paramétrages!$Y:$Y,IF(OFFSET(Paramétrages!$F$6,COLUMNS($G:G)-2,,)=0,"",OFFSET(Paramétrages!$F$6,COLUMNS($G:G)-2,,)),Paramétrages!$X:$X,$B631&amp;$C631)&amp;" sur "&amp;IF(OFFSET(Paramétrages!$G$6,COLUMNS($H:H)-2,,)=0,"",OFFSET(Paramétrages!$G$6,COLUMNS($H:H)-2,,))&amp;")"))</f>
        <v/>
      </c>
      <c r="F631" s="1" t="str">
        <f ca="1">IF(OFFSET(Paramétrages!$F$6,COLUMNS($G:H)-2,,)=0,"",IF($B631="","",IF(COUNTA(Paramétrages!$F$5:$F$32)=0,"",IF(ISBLANK('Compréhension de l''écrit'!$D631),"",IF((SUMIFS(Paramétrages!$W:$W,Paramétrages!$Y:$Y,IF(OFFSET(Paramétrages!$F$6,COLUMNS($G:H)-2,,)=0,"",OFFSET(Paramétrages!$F$6,COLUMNS($G:H)-2,,)),Paramétrages!$X:$X,$B631&amp;$C631)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631&amp;$C631))/(IF(OFFSET(Paramétrages!$G$6,COLUMNS($H:I)-2,,)=0,"",OFFSET(Paramétrages!$G$6,COLUMNS($H:I)-2,,)))&lt;0.67,"B","C"))))))&amp;IF(OFFSET(Paramétrages!$F$6,COLUMNS($G:H)-2,,)=0,"",IF(ISBLANK('Compréhension de l''écrit'!$D631),""," ("&amp;SUMIFS(Paramétrages!$W:$W,Paramétrages!$Y:$Y,IF(OFFSET(Paramétrages!$F$6,COLUMNS($G:H)-2,,)=0,"",OFFSET(Paramétrages!$F$6,COLUMNS($G:H)-2,,)),Paramétrages!$X:$X,$B631&amp;$C631)&amp;" sur "&amp;IF(OFFSET(Paramétrages!$G$6,COLUMNS($H:I)-2,,)=0,"",OFFSET(Paramétrages!$G$6,COLUMNS($H:I)-2,,))&amp;")"))</f>
        <v/>
      </c>
      <c r="G631" s="1" t="str">
        <f ca="1">IF(OFFSET(Paramétrages!$F$6,COLUMNS($G:I)-2,,)=0,"",IF($B631="","",IF(COUNTA(Paramétrages!$F$5:$F$32)=0,"",IF(ISBLANK('Compréhension de l''écrit'!$D631),"",IF((SUMIFS(Paramétrages!$W:$W,Paramétrages!$Y:$Y,IF(OFFSET(Paramétrages!$F$6,COLUMNS($G:I)-2,,)=0,"",OFFSET(Paramétrages!$F$6,COLUMNS($G:I)-2,,)),Paramétrages!$X:$X,$B631&amp;$C631)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631&amp;$C631))/(IF(OFFSET(Paramétrages!$G$6,COLUMNS($H:J)-2,,)=0,"",OFFSET(Paramétrages!$G$6,COLUMNS($H:J)-2,,)))&lt;0.67,"B","C"))))))&amp;IF(OFFSET(Paramétrages!$F$6,COLUMNS($G:I)-2,,)=0,"",IF(ISBLANK('Compréhension de l''écrit'!$D631),""," ("&amp;SUMIFS(Paramétrages!$W:$W,Paramétrages!$Y:$Y,IF(OFFSET(Paramétrages!$F$6,COLUMNS($G:I)-2,,)=0,"",OFFSET(Paramétrages!$F$6,COLUMNS($G:I)-2,,)),Paramétrages!$X:$X,$B631&amp;$C631)&amp;" sur "&amp;IF(OFFSET(Paramétrages!$G$6,COLUMNS($H:J)-2,,)=0,"",OFFSET(Paramétrages!$G$6,COLUMNS($H:J)-2,,))&amp;")"))</f>
        <v/>
      </c>
      <c r="H631" s="1" t="str">
        <f ca="1">IF(F631="","",SUMIFS(#REF!,#REF!,#REF!,#REF!,#REF!&amp;#REF!))</f>
        <v/>
      </c>
      <c r="I631" s="1" t="str">
        <f ca="1">IF(G631="","",SUMIFS(#REF!,#REF!,#REF!,#REF!,#REF!&amp;#REF!))</f>
        <v/>
      </c>
    </row>
    <row r="632" spans="1:9" x14ac:dyDescent="0.2">
      <c r="A632" t="str">
        <f>IF(ISBLANK('Compréhension de l''écrit'!A632),"",'Compréhension de l''écrit'!A632)</f>
        <v/>
      </c>
      <c r="B632" t="str">
        <f>IF(ISBLANK('Compréhension de l''écrit'!B632),"",'Compréhension de l''écrit'!B632)</f>
        <v/>
      </c>
      <c r="C632" t="str">
        <f>IF(ISBLANK('Compréhension de l''écrit'!C632),"",'Compréhension de l''écrit'!C632)</f>
        <v/>
      </c>
      <c r="D632" s="15" t="str">
        <f>IF(B632="","",IF(COUNTA(Paramétrages!H$5:H$32)=0,"",IF(ISBLANK('Compréhension de l''écrit'!D632),"",IF(('Compréhension de l''écrit'!D632)/(COUNTA(Paramétrages!H$5:H$32))&lt;0.34,"A",IF(('Compréhension de l''écrit'!D632)/(COUNTA(Paramétrages!H$5:H$32))&lt;0.67,"B","C")))&amp;IF(ISBLANK('Compréhension de l''écrit'!D632),""," ("&amp;'Compréhension de l''écrit'!D632&amp;" sur "&amp;COUNTA(Paramétrages!H$5:H$32)&amp;")")))</f>
        <v/>
      </c>
      <c r="E632" s="1" t="str">
        <f ca="1">IF(OFFSET(Paramétrages!$F$6,COLUMNS($G:G)-2,,)=0,"",IF($B632="","",IF(COUNTA(Paramétrages!$F$5:$F$32)=0,"",IF(ISBLANK('Compréhension de l''écrit'!$D632),"",IF((SUMIFS(Paramétrages!$W:$W,Paramétrages!$Y:$Y,IF(OFFSET(Paramétrages!$F$6,COLUMNS($G:G)-2,,)=0,"",OFFSET(Paramétrages!$F$6,COLUMNS($G:G)-2,,)),Paramétrages!$X:$X,$B632&amp;$C632)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632&amp;$C632))/(IF(OFFSET(Paramétrages!$G$6,COLUMNS($H:H)-2,,)=0,"",OFFSET(Paramétrages!$G$6,COLUMNS($H:H)-2,,)))&lt;0.67,"B","C"))))))&amp;IF(OFFSET(Paramétrages!$F$6,COLUMNS($G:G)-2,,)=0,"",IF(ISBLANK('Compréhension de l''écrit'!$D632),""," ("&amp;SUMIFS(Paramétrages!$W:$W,Paramétrages!$Y:$Y,IF(OFFSET(Paramétrages!$F$6,COLUMNS($G:G)-2,,)=0,"",OFFSET(Paramétrages!$F$6,COLUMNS($G:G)-2,,)),Paramétrages!$X:$X,$B632&amp;$C632)&amp;" sur "&amp;IF(OFFSET(Paramétrages!$G$6,COLUMNS($H:H)-2,,)=0,"",OFFSET(Paramétrages!$G$6,COLUMNS($H:H)-2,,))&amp;")"))</f>
        <v/>
      </c>
      <c r="F632" s="1" t="str">
        <f ca="1">IF(OFFSET(Paramétrages!$F$6,COLUMNS($G:H)-2,,)=0,"",IF($B632="","",IF(COUNTA(Paramétrages!$F$5:$F$32)=0,"",IF(ISBLANK('Compréhension de l''écrit'!$D632),"",IF((SUMIFS(Paramétrages!$W:$W,Paramétrages!$Y:$Y,IF(OFFSET(Paramétrages!$F$6,COLUMNS($G:H)-2,,)=0,"",OFFSET(Paramétrages!$F$6,COLUMNS($G:H)-2,,)),Paramétrages!$X:$X,$B632&amp;$C632)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632&amp;$C632))/(IF(OFFSET(Paramétrages!$G$6,COLUMNS($H:I)-2,,)=0,"",OFFSET(Paramétrages!$G$6,COLUMNS($H:I)-2,,)))&lt;0.67,"B","C"))))))&amp;IF(OFFSET(Paramétrages!$F$6,COLUMNS($G:H)-2,,)=0,"",IF(ISBLANK('Compréhension de l''écrit'!$D632),""," ("&amp;SUMIFS(Paramétrages!$W:$W,Paramétrages!$Y:$Y,IF(OFFSET(Paramétrages!$F$6,COLUMNS($G:H)-2,,)=0,"",OFFSET(Paramétrages!$F$6,COLUMNS($G:H)-2,,)),Paramétrages!$X:$X,$B632&amp;$C632)&amp;" sur "&amp;IF(OFFSET(Paramétrages!$G$6,COLUMNS($H:I)-2,,)=0,"",OFFSET(Paramétrages!$G$6,COLUMNS($H:I)-2,,))&amp;")"))</f>
        <v/>
      </c>
      <c r="G632" s="1" t="str">
        <f ca="1">IF(OFFSET(Paramétrages!$F$6,COLUMNS($G:I)-2,,)=0,"",IF($B632="","",IF(COUNTA(Paramétrages!$F$5:$F$32)=0,"",IF(ISBLANK('Compréhension de l''écrit'!$D632),"",IF((SUMIFS(Paramétrages!$W:$W,Paramétrages!$Y:$Y,IF(OFFSET(Paramétrages!$F$6,COLUMNS($G:I)-2,,)=0,"",OFFSET(Paramétrages!$F$6,COLUMNS($G:I)-2,,)),Paramétrages!$X:$X,$B632&amp;$C632)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632&amp;$C632))/(IF(OFFSET(Paramétrages!$G$6,COLUMNS($H:J)-2,,)=0,"",OFFSET(Paramétrages!$G$6,COLUMNS($H:J)-2,,)))&lt;0.67,"B","C"))))))&amp;IF(OFFSET(Paramétrages!$F$6,COLUMNS($G:I)-2,,)=0,"",IF(ISBLANK('Compréhension de l''écrit'!$D632),""," ("&amp;SUMIFS(Paramétrages!$W:$W,Paramétrages!$Y:$Y,IF(OFFSET(Paramétrages!$F$6,COLUMNS($G:I)-2,,)=0,"",OFFSET(Paramétrages!$F$6,COLUMNS($G:I)-2,,)),Paramétrages!$X:$X,$B632&amp;$C632)&amp;" sur "&amp;IF(OFFSET(Paramétrages!$G$6,COLUMNS($H:J)-2,,)=0,"",OFFSET(Paramétrages!$G$6,COLUMNS($H:J)-2,,))&amp;")"))</f>
        <v/>
      </c>
      <c r="H632" s="1" t="str">
        <f ca="1">IF(F632="","",SUMIFS(#REF!,#REF!,#REF!,#REF!,#REF!&amp;#REF!))</f>
        <v/>
      </c>
      <c r="I632" s="1" t="str">
        <f ca="1">IF(G632="","",SUMIFS(#REF!,#REF!,#REF!,#REF!,#REF!&amp;#REF!))</f>
        <v/>
      </c>
    </row>
    <row r="633" spans="1:9" x14ac:dyDescent="0.2">
      <c r="A633" t="str">
        <f>IF(ISBLANK('Compréhension de l''écrit'!A633),"",'Compréhension de l''écrit'!A633)</f>
        <v/>
      </c>
      <c r="B633" t="str">
        <f>IF(ISBLANK('Compréhension de l''écrit'!B633),"",'Compréhension de l''écrit'!B633)</f>
        <v/>
      </c>
      <c r="C633" t="str">
        <f>IF(ISBLANK('Compréhension de l''écrit'!C633),"",'Compréhension de l''écrit'!C633)</f>
        <v/>
      </c>
      <c r="D633" s="15" t="str">
        <f>IF(B633="","",IF(COUNTA(Paramétrages!H$5:H$32)=0,"",IF(ISBLANK('Compréhension de l''écrit'!D633),"",IF(('Compréhension de l''écrit'!D633)/(COUNTA(Paramétrages!H$5:H$32))&lt;0.34,"A",IF(('Compréhension de l''écrit'!D633)/(COUNTA(Paramétrages!H$5:H$32))&lt;0.67,"B","C")))&amp;IF(ISBLANK('Compréhension de l''écrit'!D633),""," ("&amp;'Compréhension de l''écrit'!D633&amp;" sur "&amp;COUNTA(Paramétrages!H$5:H$32)&amp;")")))</f>
        <v/>
      </c>
      <c r="E633" s="1" t="str">
        <f ca="1">IF(OFFSET(Paramétrages!$F$6,COLUMNS($G:G)-2,,)=0,"",IF($B633="","",IF(COUNTA(Paramétrages!$F$5:$F$32)=0,"",IF(ISBLANK('Compréhension de l''écrit'!$D633),"",IF((SUMIFS(Paramétrages!$W:$W,Paramétrages!$Y:$Y,IF(OFFSET(Paramétrages!$F$6,COLUMNS($G:G)-2,,)=0,"",OFFSET(Paramétrages!$F$6,COLUMNS($G:G)-2,,)),Paramétrages!$X:$X,$B633&amp;$C633)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633&amp;$C633))/(IF(OFFSET(Paramétrages!$G$6,COLUMNS($H:H)-2,,)=0,"",OFFSET(Paramétrages!$G$6,COLUMNS($H:H)-2,,)))&lt;0.67,"B","C"))))))&amp;IF(OFFSET(Paramétrages!$F$6,COLUMNS($G:G)-2,,)=0,"",IF(ISBLANK('Compréhension de l''écrit'!$D633),""," ("&amp;SUMIFS(Paramétrages!$W:$W,Paramétrages!$Y:$Y,IF(OFFSET(Paramétrages!$F$6,COLUMNS($G:G)-2,,)=0,"",OFFSET(Paramétrages!$F$6,COLUMNS($G:G)-2,,)),Paramétrages!$X:$X,$B633&amp;$C633)&amp;" sur "&amp;IF(OFFSET(Paramétrages!$G$6,COLUMNS($H:H)-2,,)=0,"",OFFSET(Paramétrages!$G$6,COLUMNS($H:H)-2,,))&amp;")"))</f>
        <v/>
      </c>
      <c r="F633" s="1" t="str">
        <f ca="1">IF(OFFSET(Paramétrages!$F$6,COLUMNS($G:H)-2,,)=0,"",IF($B633="","",IF(COUNTA(Paramétrages!$F$5:$F$32)=0,"",IF(ISBLANK('Compréhension de l''écrit'!$D633),"",IF((SUMIFS(Paramétrages!$W:$W,Paramétrages!$Y:$Y,IF(OFFSET(Paramétrages!$F$6,COLUMNS($G:H)-2,,)=0,"",OFFSET(Paramétrages!$F$6,COLUMNS($G:H)-2,,)),Paramétrages!$X:$X,$B633&amp;$C633)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633&amp;$C633))/(IF(OFFSET(Paramétrages!$G$6,COLUMNS($H:I)-2,,)=0,"",OFFSET(Paramétrages!$G$6,COLUMNS($H:I)-2,,)))&lt;0.67,"B","C"))))))&amp;IF(OFFSET(Paramétrages!$F$6,COLUMNS($G:H)-2,,)=0,"",IF(ISBLANK('Compréhension de l''écrit'!$D633),""," ("&amp;SUMIFS(Paramétrages!$W:$W,Paramétrages!$Y:$Y,IF(OFFSET(Paramétrages!$F$6,COLUMNS($G:H)-2,,)=0,"",OFFSET(Paramétrages!$F$6,COLUMNS($G:H)-2,,)),Paramétrages!$X:$X,$B633&amp;$C633)&amp;" sur "&amp;IF(OFFSET(Paramétrages!$G$6,COLUMNS($H:I)-2,,)=0,"",OFFSET(Paramétrages!$G$6,COLUMNS($H:I)-2,,))&amp;")"))</f>
        <v/>
      </c>
      <c r="G633" s="1" t="str">
        <f ca="1">IF(OFFSET(Paramétrages!$F$6,COLUMNS($G:I)-2,,)=0,"",IF($B633="","",IF(COUNTA(Paramétrages!$F$5:$F$32)=0,"",IF(ISBLANK('Compréhension de l''écrit'!$D633),"",IF((SUMIFS(Paramétrages!$W:$W,Paramétrages!$Y:$Y,IF(OFFSET(Paramétrages!$F$6,COLUMNS($G:I)-2,,)=0,"",OFFSET(Paramétrages!$F$6,COLUMNS($G:I)-2,,)),Paramétrages!$X:$X,$B633&amp;$C633)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633&amp;$C633))/(IF(OFFSET(Paramétrages!$G$6,COLUMNS($H:J)-2,,)=0,"",OFFSET(Paramétrages!$G$6,COLUMNS($H:J)-2,,)))&lt;0.67,"B","C"))))))&amp;IF(OFFSET(Paramétrages!$F$6,COLUMNS($G:I)-2,,)=0,"",IF(ISBLANK('Compréhension de l''écrit'!$D633),""," ("&amp;SUMIFS(Paramétrages!$W:$W,Paramétrages!$Y:$Y,IF(OFFSET(Paramétrages!$F$6,COLUMNS($G:I)-2,,)=0,"",OFFSET(Paramétrages!$F$6,COLUMNS($G:I)-2,,)),Paramétrages!$X:$X,$B633&amp;$C633)&amp;" sur "&amp;IF(OFFSET(Paramétrages!$G$6,COLUMNS($H:J)-2,,)=0,"",OFFSET(Paramétrages!$G$6,COLUMNS($H:J)-2,,))&amp;")"))</f>
        <v/>
      </c>
      <c r="H633" s="1" t="str">
        <f ca="1">IF(F633="","",SUMIFS(#REF!,#REF!,#REF!,#REF!,#REF!&amp;#REF!))</f>
        <v/>
      </c>
      <c r="I633" s="1" t="str">
        <f ca="1">IF(G633="","",SUMIFS(#REF!,#REF!,#REF!,#REF!,#REF!&amp;#REF!))</f>
        <v/>
      </c>
    </row>
    <row r="634" spans="1:9" x14ac:dyDescent="0.2">
      <c r="A634" t="str">
        <f>IF(ISBLANK('Compréhension de l''écrit'!A634),"",'Compréhension de l''écrit'!A634)</f>
        <v/>
      </c>
      <c r="B634" t="str">
        <f>IF(ISBLANK('Compréhension de l''écrit'!B634),"",'Compréhension de l''écrit'!B634)</f>
        <v/>
      </c>
      <c r="C634" t="str">
        <f>IF(ISBLANK('Compréhension de l''écrit'!C634),"",'Compréhension de l''écrit'!C634)</f>
        <v/>
      </c>
      <c r="D634" s="15" t="str">
        <f>IF(B634="","",IF(COUNTA(Paramétrages!H$5:H$32)=0,"",IF(ISBLANK('Compréhension de l''écrit'!D634),"",IF(('Compréhension de l''écrit'!D634)/(COUNTA(Paramétrages!H$5:H$32))&lt;0.34,"A",IF(('Compréhension de l''écrit'!D634)/(COUNTA(Paramétrages!H$5:H$32))&lt;0.67,"B","C")))&amp;IF(ISBLANK('Compréhension de l''écrit'!D634),""," ("&amp;'Compréhension de l''écrit'!D634&amp;" sur "&amp;COUNTA(Paramétrages!H$5:H$32)&amp;")")))</f>
        <v/>
      </c>
      <c r="E634" s="1" t="str">
        <f ca="1">IF(OFFSET(Paramétrages!$F$6,COLUMNS($G:G)-2,,)=0,"",IF($B634="","",IF(COUNTA(Paramétrages!$F$5:$F$32)=0,"",IF(ISBLANK('Compréhension de l''écrit'!$D634),"",IF((SUMIFS(Paramétrages!$W:$W,Paramétrages!$Y:$Y,IF(OFFSET(Paramétrages!$F$6,COLUMNS($G:G)-2,,)=0,"",OFFSET(Paramétrages!$F$6,COLUMNS($G:G)-2,,)),Paramétrages!$X:$X,$B634&amp;$C634)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634&amp;$C634))/(IF(OFFSET(Paramétrages!$G$6,COLUMNS($H:H)-2,,)=0,"",OFFSET(Paramétrages!$G$6,COLUMNS($H:H)-2,,)))&lt;0.67,"B","C"))))))&amp;IF(OFFSET(Paramétrages!$F$6,COLUMNS($G:G)-2,,)=0,"",IF(ISBLANK('Compréhension de l''écrit'!$D634),""," ("&amp;SUMIFS(Paramétrages!$W:$W,Paramétrages!$Y:$Y,IF(OFFSET(Paramétrages!$F$6,COLUMNS($G:G)-2,,)=0,"",OFFSET(Paramétrages!$F$6,COLUMNS($G:G)-2,,)),Paramétrages!$X:$X,$B634&amp;$C634)&amp;" sur "&amp;IF(OFFSET(Paramétrages!$G$6,COLUMNS($H:H)-2,,)=0,"",OFFSET(Paramétrages!$G$6,COLUMNS($H:H)-2,,))&amp;")"))</f>
        <v/>
      </c>
      <c r="F634" s="1" t="str">
        <f ca="1">IF(OFFSET(Paramétrages!$F$6,COLUMNS($G:H)-2,,)=0,"",IF($B634="","",IF(COUNTA(Paramétrages!$F$5:$F$32)=0,"",IF(ISBLANK('Compréhension de l''écrit'!$D634),"",IF((SUMIFS(Paramétrages!$W:$W,Paramétrages!$Y:$Y,IF(OFFSET(Paramétrages!$F$6,COLUMNS($G:H)-2,,)=0,"",OFFSET(Paramétrages!$F$6,COLUMNS($G:H)-2,,)),Paramétrages!$X:$X,$B634&amp;$C634)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634&amp;$C634))/(IF(OFFSET(Paramétrages!$G$6,COLUMNS($H:I)-2,,)=0,"",OFFSET(Paramétrages!$G$6,COLUMNS($H:I)-2,,)))&lt;0.67,"B","C"))))))&amp;IF(OFFSET(Paramétrages!$F$6,COLUMNS($G:H)-2,,)=0,"",IF(ISBLANK('Compréhension de l''écrit'!$D634),""," ("&amp;SUMIFS(Paramétrages!$W:$W,Paramétrages!$Y:$Y,IF(OFFSET(Paramétrages!$F$6,COLUMNS($G:H)-2,,)=0,"",OFFSET(Paramétrages!$F$6,COLUMNS($G:H)-2,,)),Paramétrages!$X:$X,$B634&amp;$C634)&amp;" sur "&amp;IF(OFFSET(Paramétrages!$G$6,COLUMNS($H:I)-2,,)=0,"",OFFSET(Paramétrages!$G$6,COLUMNS($H:I)-2,,))&amp;")"))</f>
        <v/>
      </c>
      <c r="G634" s="1" t="str">
        <f ca="1">IF(OFFSET(Paramétrages!$F$6,COLUMNS($G:I)-2,,)=0,"",IF($B634="","",IF(COUNTA(Paramétrages!$F$5:$F$32)=0,"",IF(ISBLANK('Compréhension de l''écrit'!$D634),"",IF((SUMIFS(Paramétrages!$W:$W,Paramétrages!$Y:$Y,IF(OFFSET(Paramétrages!$F$6,COLUMNS($G:I)-2,,)=0,"",OFFSET(Paramétrages!$F$6,COLUMNS($G:I)-2,,)),Paramétrages!$X:$X,$B634&amp;$C634)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634&amp;$C634))/(IF(OFFSET(Paramétrages!$G$6,COLUMNS($H:J)-2,,)=0,"",OFFSET(Paramétrages!$G$6,COLUMNS($H:J)-2,,)))&lt;0.67,"B","C"))))))&amp;IF(OFFSET(Paramétrages!$F$6,COLUMNS($G:I)-2,,)=0,"",IF(ISBLANK('Compréhension de l''écrit'!$D634),""," ("&amp;SUMIFS(Paramétrages!$W:$W,Paramétrages!$Y:$Y,IF(OFFSET(Paramétrages!$F$6,COLUMNS($G:I)-2,,)=0,"",OFFSET(Paramétrages!$F$6,COLUMNS($G:I)-2,,)),Paramétrages!$X:$X,$B634&amp;$C634)&amp;" sur "&amp;IF(OFFSET(Paramétrages!$G$6,COLUMNS($H:J)-2,,)=0,"",OFFSET(Paramétrages!$G$6,COLUMNS($H:J)-2,,))&amp;")"))</f>
        <v/>
      </c>
      <c r="H634" s="1" t="str">
        <f ca="1">IF(F634="","",SUMIFS(#REF!,#REF!,#REF!,#REF!,#REF!&amp;#REF!))</f>
        <v/>
      </c>
      <c r="I634" s="1" t="str">
        <f ca="1">IF(G634="","",SUMIFS(#REF!,#REF!,#REF!,#REF!,#REF!&amp;#REF!))</f>
        <v/>
      </c>
    </row>
    <row r="635" spans="1:9" x14ac:dyDescent="0.2">
      <c r="A635" t="str">
        <f>IF(ISBLANK('Compréhension de l''écrit'!A635),"",'Compréhension de l''écrit'!A635)</f>
        <v/>
      </c>
      <c r="B635" t="str">
        <f>IF(ISBLANK('Compréhension de l''écrit'!B635),"",'Compréhension de l''écrit'!B635)</f>
        <v/>
      </c>
      <c r="C635" t="str">
        <f>IF(ISBLANK('Compréhension de l''écrit'!C635),"",'Compréhension de l''écrit'!C635)</f>
        <v/>
      </c>
      <c r="D635" s="15" t="str">
        <f>IF(B635="","",IF(COUNTA(Paramétrages!H$5:H$32)=0,"",IF(ISBLANK('Compréhension de l''écrit'!D635),"",IF(('Compréhension de l''écrit'!D635)/(COUNTA(Paramétrages!H$5:H$32))&lt;0.34,"A",IF(('Compréhension de l''écrit'!D635)/(COUNTA(Paramétrages!H$5:H$32))&lt;0.67,"B","C")))&amp;IF(ISBLANK('Compréhension de l''écrit'!D635),""," ("&amp;'Compréhension de l''écrit'!D635&amp;" sur "&amp;COUNTA(Paramétrages!H$5:H$32)&amp;")")))</f>
        <v/>
      </c>
      <c r="E635" s="1" t="str">
        <f ca="1">IF(OFFSET(Paramétrages!$F$6,COLUMNS($G:G)-2,,)=0,"",IF($B635="","",IF(COUNTA(Paramétrages!$F$5:$F$32)=0,"",IF(ISBLANK('Compréhension de l''écrit'!$D635),"",IF((SUMIFS(Paramétrages!$W:$W,Paramétrages!$Y:$Y,IF(OFFSET(Paramétrages!$F$6,COLUMNS($G:G)-2,,)=0,"",OFFSET(Paramétrages!$F$6,COLUMNS($G:G)-2,,)),Paramétrages!$X:$X,$B635&amp;$C635)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635&amp;$C635))/(IF(OFFSET(Paramétrages!$G$6,COLUMNS($H:H)-2,,)=0,"",OFFSET(Paramétrages!$G$6,COLUMNS($H:H)-2,,)))&lt;0.67,"B","C"))))))&amp;IF(OFFSET(Paramétrages!$F$6,COLUMNS($G:G)-2,,)=0,"",IF(ISBLANK('Compréhension de l''écrit'!$D635),""," ("&amp;SUMIFS(Paramétrages!$W:$W,Paramétrages!$Y:$Y,IF(OFFSET(Paramétrages!$F$6,COLUMNS($G:G)-2,,)=0,"",OFFSET(Paramétrages!$F$6,COLUMNS($G:G)-2,,)),Paramétrages!$X:$X,$B635&amp;$C635)&amp;" sur "&amp;IF(OFFSET(Paramétrages!$G$6,COLUMNS($H:H)-2,,)=0,"",OFFSET(Paramétrages!$G$6,COLUMNS($H:H)-2,,))&amp;")"))</f>
        <v/>
      </c>
      <c r="F635" s="1" t="str">
        <f ca="1">IF(OFFSET(Paramétrages!$F$6,COLUMNS($G:H)-2,,)=0,"",IF($B635="","",IF(COUNTA(Paramétrages!$F$5:$F$32)=0,"",IF(ISBLANK('Compréhension de l''écrit'!$D635),"",IF((SUMIFS(Paramétrages!$W:$W,Paramétrages!$Y:$Y,IF(OFFSET(Paramétrages!$F$6,COLUMNS($G:H)-2,,)=0,"",OFFSET(Paramétrages!$F$6,COLUMNS($G:H)-2,,)),Paramétrages!$X:$X,$B635&amp;$C635)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635&amp;$C635))/(IF(OFFSET(Paramétrages!$G$6,COLUMNS($H:I)-2,,)=0,"",OFFSET(Paramétrages!$G$6,COLUMNS($H:I)-2,,)))&lt;0.67,"B","C"))))))&amp;IF(OFFSET(Paramétrages!$F$6,COLUMNS($G:H)-2,,)=0,"",IF(ISBLANK('Compréhension de l''écrit'!$D635),""," ("&amp;SUMIFS(Paramétrages!$W:$W,Paramétrages!$Y:$Y,IF(OFFSET(Paramétrages!$F$6,COLUMNS($G:H)-2,,)=0,"",OFFSET(Paramétrages!$F$6,COLUMNS($G:H)-2,,)),Paramétrages!$X:$X,$B635&amp;$C635)&amp;" sur "&amp;IF(OFFSET(Paramétrages!$G$6,COLUMNS($H:I)-2,,)=0,"",OFFSET(Paramétrages!$G$6,COLUMNS($H:I)-2,,))&amp;")"))</f>
        <v/>
      </c>
      <c r="G635" s="1" t="str">
        <f ca="1">IF(OFFSET(Paramétrages!$F$6,COLUMNS($G:I)-2,,)=0,"",IF($B635="","",IF(COUNTA(Paramétrages!$F$5:$F$32)=0,"",IF(ISBLANK('Compréhension de l''écrit'!$D635),"",IF((SUMIFS(Paramétrages!$W:$W,Paramétrages!$Y:$Y,IF(OFFSET(Paramétrages!$F$6,COLUMNS($G:I)-2,,)=0,"",OFFSET(Paramétrages!$F$6,COLUMNS($G:I)-2,,)),Paramétrages!$X:$X,$B635&amp;$C635)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635&amp;$C635))/(IF(OFFSET(Paramétrages!$G$6,COLUMNS($H:J)-2,,)=0,"",OFFSET(Paramétrages!$G$6,COLUMNS($H:J)-2,,)))&lt;0.67,"B","C"))))))&amp;IF(OFFSET(Paramétrages!$F$6,COLUMNS($G:I)-2,,)=0,"",IF(ISBLANK('Compréhension de l''écrit'!$D635),""," ("&amp;SUMIFS(Paramétrages!$W:$W,Paramétrages!$Y:$Y,IF(OFFSET(Paramétrages!$F$6,COLUMNS($G:I)-2,,)=0,"",OFFSET(Paramétrages!$F$6,COLUMNS($G:I)-2,,)),Paramétrages!$X:$X,$B635&amp;$C635)&amp;" sur "&amp;IF(OFFSET(Paramétrages!$G$6,COLUMNS($H:J)-2,,)=0,"",OFFSET(Paramétrages!$G$6,COLUMNS($H:J)-2,,))&amp;")"))</f>
        <v/>
      </c>
      <c r="H635" s="1" t="str">
        <f ca="1">IF(F635="","",SUMIFS(#REF!,#REF!,#REF!,#REF!,#REF!&amp;#REF!))</f>
        <v/>
      </c>
      <c r="I635" s="1" t="str">
        <f ca="1">IF(G635="","",SUMIFS(#REF!,#REF!,#REF!,#REF!,#REF!&amp;#REF!))</f>
        <v/>
      </c>
    </row>
    <row r="636" spans="1:9" x14ac:dyDescent="0.2">
      <c r="A636" t="str">
        <f>IF(ISBLANK('Compréhension de l''écrit'!A636),"",'Compréhension de l''écrit'!A636)</f>
        <v/>
      </c>
      <c r="B636" t="str">
        <f>IF(ISBLANK('Compréhension de l''écrit'!B636),"",'Compréhension de l''écrit'!B636)</f>
        <v/>
      </c>
      <c r="C636" t="str">
        <f>IF(ISBLANK('Compréhension de l''écrit'!C636),"",'Compréhension de l''écrit'!C636)</f>
        <v/>
      </c>
      <c r="D636" s="15" t="str">
        <f>IF(B636="","",IF(COUNTA(Paramétrages!H$5:H$32)=0,"",IF(ISBLANK('Compréhension de l''écrit'!D636),"",IF(('Compréhension de l''écrit'!D636)/(COUNTA(Paramétrages!H$5:H$32))&lt;0.34,"A",IF(('Compréhension de l''écrit'!D636)/(COUNTA(Paramétrages!H$5:H$32))&lt;0.67,"B","C")))&amp;IF(ISBLANK('Compréhension de l''écrit'!D636),""," ("&amp;'Compréhension de l''écrit'!D636&amp;" sur "&amp;COUNTA(Paramétrages!H$5:H$32)&amp;")")))</f>
        <v/>
      </c>
      <c r="E636" s="1" t="str">
        <f ca="1">IF(OFFSET(Paramétrages!$F$6,COLUMNS($G:G)-2,,)=0,"",IF($B636="","",IF(COUNTA(Paramétrages!$F$5:$F$32)=0,"",IF(ISBLANK('Compréhension de l''écrit'!$D636),"",IF((SUMIFS(Paramétrages!$W:$W,Paramétrages!$Y:$Y,IF(OFFSET(Paramétrages!$F$6,COLUMNS($G:G)-2,,)=0,"",OFFSET(Paramétrages!$F$6,COLUMNS($G:G)-2,,)),Paramétrages!$X:$X,$B636&amp;$C636)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636&amp;$C636))/(IF(OFFSET(Paramétrages!$G$6,COLUMNS($H:H)-2,,)=0,"",OFFSET(Paramétrages!$G$6,COLUMNS($H:H)-2,,)))&lt;0.67,"B","C"))))))&amp;IF(OFFSET(Paramétrages!$F$6,COLUMNS($G:G)-2,,)=0,"",IF(ISBLANK('Compréhension de l''écrit'!$D636),""," ("&amp;SUMIFS(Paramétrages!$W:$W,Paramétrages!$Y:$Y,IF(OFFSET(Paramétrages!$F$6,COLUMNS($G:G)-2,,)=0,"",OFFSET(Paramétrages!$F$6,COLUMNS($G:G)-2,,)),Paramétrages!$X:$X,$B636&amp;$C636)&amp;" sur "&amp;IF(OFFSET(Paramétrages!$G$6,COLUMNS($H:H)-2,,)=0,"",OFFSET(Paramétrages!$G$6,COLUMNS($H:H)-2,,))&amp;")"))</f>
        <v/>
      </c>
      <c r="F636" s="1" t="str">
        <f ca="1">IF(OFFSET(Paramétrages!$F$6,COLUMNS($G:H)-2,,)=0,"",IF($B636="","",IF(COUNTA(Paramétrages!$F$5:$F$32)=0,"",IF(ISBLANK('Compréhension de l''écrit'!$D636),"",IF((SUMIFS(Paramétrages!$W:$W,Paramétrages!$Y:$Y,IF(OFFSET(Paramétrages!$F$6,COLUMNS($G:H)-2,,)=0,"",OFFSET(Paramétrages!$F$6,COLUMNS($G:H)-2,,)),Paramétrages!$X:$X,$B636&amp;$C636)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636&amp;$C636))/(IF(OFFSET(Paramétrages!$G$6,COLUMNS($H:I)-2,,)=0,"",OFFSET(Paramétrages!$G$6,COLUMNS($H:I)-2,,)))&lt;0.67,"B","C"))))))&amp;IF(OFFSET(Paramétrages!$F$6,COLUMNS($G:H)-2,,)=0,"",IF(ISBLANK('Compréhension de l''écrit'!$D636),""," ("&amp;SUMIFS(Paramétrages!$W:$W,Paramétrages!$Y:$Y,IF(OFFSET(Paramétrages!$F$6,COLUMNS($G:H)-2,,)=0,"",OFFSET(Paramétrages!$F$6,COLUMNS($G:H)-2,,)),Paramétrages!$X:$X,$B636&amp;$C636)&amp;" sur "&amp;IF(OFFSET(Paramétrages!$G$6,COLUMNS($H:I)-2,,)=0,"",OFFSET(Paramétrages!$G$6,COLUMNS($H:I)-2,,))&amp;")"))</f>
        <v/>
      </c>
      <c r="G636" s="1" t="str">
        <f ca="1">IF(OFFSET(Paramétrages!$F$6,COLUMNS($G:I)-2,,)=0,"",IF($B636="","",IF(COUNTA(Paramétrages!$F$5:$F$32)=0,"",IF(ISBLANK('Compréhension de l''écrit'!$D636),"",IF((SUMIFS(Paramétrages!$W:$W,Paramétrages!$Y:$Y,IF(OFFSET(Paramétrages!$F$6,COLUMNS($G:I)-2,,)=0,"",OFFSET(Paramétrages!$F$6,COLUMNS($G:I)-2,,)),Paramétrages!$X:$X,$B636&amp;$C636)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636&amp;$C636))/(IF(OFFSET(Paramétrages!$G$6,COLUMNS($H:J)-2,,)=0,"",OFFSET(Paramétrages!$G$6,COLUMNS($H:J)-2,,)))&lt;0.67,"B","C"))))))&amp;IF(OFFSET(Paramétrages!$F$6,COLUMNS($G:I)-2,,)=0,"",IF(ISBLANK('Compréhension de l''écrit'!$D636),""," ("&amp;SUMIFS(Paramétrages!$W:$W,Paramétrages!$Y:$Y,IF(OFFSET(Paramétrages!$F$6,COLUMNS($G:I)-2,,)=0,"",OFFSET(Paramétrages!$F$6,COLUMNS($G:I)-2,,)),Paramétrages!$X:$X,$B636&amp;$C636)&amp;" sur "&amp;IF(OFFSET(Paramétrages!$G$6,COLUMNS($H:J)-2,,)=0,"",OFFSET(Paramétrages!$G$6,COLUMNS($H:J)-2,,))&amp;")"))</f>
        <v/>
      </c>
      <c r="H636" s="1" t="str">
        <f ca="1">IF(F636="","",SUMIFS(#REF!,#REF!,#REF!,#REF!,#REF!&amp;#REF!))</f>
        <v/>
      </c>
      <c r="I636" s="1" t="str">
        <f ca="1">IF(G636="","",SUMIFS(#REF!,#REF!,#REF!,#REF!,#REF!&amp;#REF!))</f>
        <v/>
      </c>
    </row>
    <row r="637" spans="1:9" x14ac:dyDescent="0.2">
      <c r="A637" t="str">
        <f>IF(ISBLANK('Compréhension de l''écrit'!A637),"",'Compréhension de l''écrit'!A637)</f>
        <v/>
      </c>
      <c r="B637" t="str">
        <f>IF(ISBLANK('Compréhension de l''écrit'!B637),"",'Compréhension de l''écrit'!B637)</f>
        <v/>
      </c>
      <c r="C637" t="str">
        <f>IF(ISBLANK('Compréhension de l''écrit'!C637),"",'Compréhension de l''écrit'!C637)</f>
        <v/>
      </c>
      <c r="D637" s="15" t="str">
        <f>IF(B637="","",IF(COUNTA(Paramétrages!H$5:H$32)=0,"",IF(ISBLANK('Compréhension de l''écrit'!D637),"",IF(('Compréhension de l''écrit'!D637)/(COUNTA(Paramétrages!H$5:H$32))&lt;0.34,"A",IF(('Compréhension de l''écrit'!D637)/(COUNTA(Paramétrages!H$5:H$32))&lt;0.67,"B","C")))&amp;IF(ISBLANK('Compréhension de l''écrit'!D637),""," ("&amp;'Compréhension de l''écrit'!D637&amp;" sur "&amp;COUNTA(Paramétrages!H$5:H$32)&amp;")")))</f>
        <v/>
      </c>
      <c r="E637" s="1" t="str">
        <f ca="1">IF(OFFSET(Paramétrages!$F$6,COLUMNS($G:G)-2,,)=0,"",IF($B637="","",IF(COUNTA(Paramétrages!$F$5:$F$32)=0,"",IF(ISBLANK('Compréhension de l''écrit'!$D637),"",IF((SUMIFS(Paramétrages!$W:$W,Paramétrages!$Y:$Y,IF(OFFSET(Paramétrages!$F$6,COLUMNS($G:G)-2,,)=0,"",OFFSET(Paramétrages!$F$6,COLUMNS($G:G)-2,,)),Paramétrages!$X:$X,$B637&amp;$C637)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637&amp;$C637))/(IF(OFFSET(Paramétrages!$G$6,COLUMNS($H:H)-2,,)=0,"",OFFSET(Paramétrages!$G$6,COLUMNS($H:H)-2,,)))&lt;0.67,"B","C"))))))&amp;IF(OFFSET(Paramétrages!$F$6,COLUMNS($G:G)-2,,)=0,"",IF(ISBLANK('Compréhension de l''écrit'!$D637),""," ("&amp;SUMIFS(Paramétrages!$W:$W,Paramétrages!$Y:$Y,IF(OFFSET(Paramétrages!$F$6,COLUMNS($G:G)-2,,)=0,"",OFFSET(Paramétrages!$F$6,COLUMNS($G:G)-2,,)),Paramétrages!$X:$X,$B637&amp;$C637)&amp;" sur "&amp;IF(OFFSET(Paramétrages!$G$6,COLUMNS($H:H)-2,,)=0,"",OFFSET(Paramétrages!$G$6,COLUMNS($H:H)-2,,))&amp;")"))</f>
        <v/>
      </c>
      <c r="F637" s="1" t="str">
        <f ca="1">IF(OFFSET(Paramétrages!$F$6,COLUMNS($G:H)-2,,)=0,"",IF($B637="","",IF(COUNTA(Paramétrages!$F$5:$F$32)=0,"",IF(ISBLANK('Compréhension de l''écrit'!$D637),"",IF((SUMIFS(Paramétrages!$W:$W,Paramétrages!$Y:$Y,IF(OFFSET(Paramétrages!$F$6,COLUMNS($G:H)-2,,)=0,"",OFFSET(Paramétrages!$F$6,COLUMNS($G:H)-2,,)),Paramétrages!$X:$X,$B637&amp;$C637)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637&amp;$C637))/(IF(OFFSET(Paramétrages!$G$6,COLUMNS($H:I)-2,,)=0,"",OFFSET(Paramétrages!$G$6,COLUMNS($H:I)-2,,)))&lt;0.67,"B","C"))))))&amp;IF(OFFSET(Paramétrages!$F$6,COLUMNS($G:H)-2,,)=0,"",IF(ISBLANK('Compréhension de l''écrit'!$D637),""," ("&amp;SUMIFS(Paramétrages!$W:$W,Paramétrages!$Y:$Y,IF(OFFSET(Paramétrages!$F$6,COLUMNS($G:H)-2,,)=0,"",OFFSET(Paramétrages!$F$6,COLUMNS($G:H)-2,,)),Paramétrages!$X:$X,$B637&amp;$C637)&amp;" sur "&amp;IF(OFFSET(Paramétrages!$G$6,COLUMNS($H:I)-2,,)=0,"",OFFSET(Paramétrages!$G$6,COLUMNS($H:I)-2,,))&amp;")"))</f>
        <v/>
      </c>
      <c r="G637" s="1" t="str">
        <f ca="1">IF(OFFSET(Paramétrages!$F$6,COLUMNS($G:I)-2,,)=0,"",IF($B637="","",IF(COUNTA(Paramétrages!$F$5:$F$32)=0,"",IF(ISBLANK('Compréhension de l''écrit'!$D637),"",IF((SUMIFS(Paramétrages!$W:$W,Paramétrages!$Y:$Y,IF(OFFSET(Paramétrages!$F$6,COLUMNS($G:I)-2,,)=0,"",OFFSET(Paramétrages!$F$6,COLUMNS($G:I)-2,,)),Paramétrages!$X:$X,$B637&amp;$C637)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637&amp;$C637))/(IF(OFFSET(Paramétrages!$G$6,COLUMNS($H:J)-2,,)=0,"",OFFSET(Paramétrages!$G$6,COLUMNS($H:J)-2,,)))&lt;0.67,"B","C"))))))&amp;IF(OFFSET(Paramétrages!$F$6,COLUMNS($G:I)-2,,)=0,"",IF(ISBLANK('Compréhension de l''écrit'!$D637),""," ("&amp;SUMIFS(Paramétrages!$W:$W,Paramétrages!$Y:$Y,IF(OFFSET(Paramétrages!$F$6,COLUMNS($G:I)-2,,)=0,"",OFFSET(Paramétrages!$F$6,COLUMNS($G:I)-2,,)),Paramétrages!$X:$X,$B637&amp;$C637)&amp;" sur "&amp;IF(OFFSET(Paramétrages!$G$6,COLUMNS($H:J)-2,,)=0,"",OFFSET(Paramétrages!$G$6,COLUMNS($H:J)-2,,))&amp;")"))</f>
        <v/>
      </c>
      <c r="H637" s="1" t="str">
        <f ca="1">IF(F637="","",SUMIFS(#REF!,#REF!,#REF!,#REF!,#REF!&amp;#REF!))</f>
        <v/>
      </c>
      <c r="I637" s="1" t="str">
        <f ca="1">IF(G637="","",SUMIFS(#REF!,#REF!,#REF!,#REF!,#REF!&amp;#REF!))</f>
        <v/>
      </c>
    </row>
    <row r="638" spans="1:9" x14ac:dyDescent="0.2">
      <c r="A638" t="str">
        <f>IF(ISBLANK('Compréhension de l''écrit'!A638),"",'Compréhension de l''écrit'!A638)</f>
        <v/>
      </c>
      <c r="B638" t="str">
        <f>IF(ISBLANK('Compréhension de l''écrit'!B638),"",'Compréhension de l''écrit'!B638)</f>
        <v/>
      </c>
      <c r="C638" t="str">
        <f>IF(ISBLANK('Compréhension de l''écrit'!C638),"",'Compréhension de l''écrit'!C638)</f>
        <v/>
      </c>
      <c r="D638" s="15" t="str">
        <f>IF(B638="","",IF(COUNTA(Paramétrages!H$5:H$32)=0,"",IF(ISBLANK('Compréhension de l''écrit'!D638),"",IF(('Compréhension de l''écrit'!D638)/(COUNTA(Paramétrages!H$5:H$32))&lt;0.34,"A",IF(('Compréhension de l''écrit'!D638)/(COUNTA(Paramétrages!H$5:H$32))&lt;0.67,"B","C")))&amp;IF(ISBLANK('Compréhension de l''écrit'!D638),""," ("&amp;'Compréhension de l''écrit'!D638&amp;" sur "&amp;COUNTA(Paramétrages!H$5:H$32)&amp;")")))</f>
        <v/>
      </c>
      <c r="E638" s="1" t="str">
        <f ca="1">IF(OFFSET(Paramétrages!$F$6,COLUMNS($G:G)-2,,)=0,"",IF($B638="","",IF(COUNTA(Paramétrages!$F$5:$F$32)=0,"",IF(ISBLANK('Compréhension de l''écrit'!$D638),"",IF((SUMIFS(Paramétrages!$W:$W,Paramétrages!$Y:$Y,IF(OFFSET(Paramétrages!$F$6,COLUMNS($G:G)-2,,)=0,"",OFFSET(Paramétrages!$F$6,COLUMNS($G:G)-2,,)),Paramétrages!$X:$X,$B638&amp;$C638)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638&amp;$C638))/(IF(OFFSET(Paramétrages!$G$6,COLUMNS($H:H)-2,,)=0,"",OFFSET(Paramétrages!$G$6,COLUMNS($H:H)-2,,)))&lt;0.67,"B","C"))))))&amp;IF(OFFSET(Paramétrages!$F$6,COLUMNS($G:G)-2,,)=0,"",IF(ISBLANK('Compréhension de l''écrit'!$D638),""," ("&amp;SUMIFS(Paramétrages!$W:$W,Paramétrages!$Y:$Y,IF(OFFSET(Paramétrages!$F$6,COLUMNS($G:G)-2,,)=0,"",OFFSET(Paramétrages!$F$6,COLUMNS($G:G)-2,,)),Paramétrages!$X:$X,$B638&amp;$C638)&amp;" sur "&amp;IF(OFFSET(Paramétrages!$G$6,COLUMNS($H:H)-2,,)=0,"",OFFSET(Paramétrages!$G$6,COLUMNS($H:H)-2,,))&amp;")"))</f>
        <v/>
      </c>
      <c r="F638" s="1" t="str">
        <f ca="1">IF(OFFSET(Paramétrages!$F$6,COLUMNS($G:H)-2,,)=0,"",IF($B638="","",IF(COUNTA(Paramétrages!$F$5:$F$32)=0,"",IF(ISBLANK('Compréhension de l''écrit'!$D638),"",IF((SUMIFS(Paramétrages!$W:$W,Paramétrages!$Y:$Y,IF(OFFSET(Paramétrages!$F$6,COLUMNS($G:H)-2,,)=0,"",OFFSET(Paramétrages!$F$6,COLUMNS($G:H)-2,,)),Paramétrages!$X:$X,$B638&amp;$C638)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638&amp;$C638))/(IF(OFFSET(Paramétrages!$G$6,COLUMNS($H:I)-2,,)=0,"",OFFSET(Paramétrages!$G$6,COLUMNS($H:I)-2,,)))&lt;0.67,"B","C"))))))&amp;IF(OFFSET(Paramétrages!$F$6,COLUMNS($G:H)-2,,)=0,"",IF(ISBLANK('Compréhension de l''écrit'!$D638),""," ("&amp;SUMIFS(Paramétrages!$W:$W,Paramétrages!$Y:$Y,IF(OFFSET(Paramétrages!$F$6,COLUMNS($G:H)-2,,)=0,"",OFFSET(Paramétrages!$F$6,COLUMNS($G:H)-2,,)),Paramétrages!$X:$X,$B638&amp;$C638)&amp;" sur "&amp;IF(OFFSET(Paramétrages!$G$6,COLUMNS($H:I)-2,,)=0,"",OFFSET(Paramétrages!$G$6,COLUMNS($H:I)-2,,))&amp;")"))</f>
        <v/>
      </c>
      <c r="G638" s="1" t="str">
        <f ca="1">IF(OFFSET(Paramétrages!$F$6,COLUMNS($G:I)-2,,)=0,"",IF($B638="","",IF(COUNTA(Paramétrages!$F$5:$F$32)=0,"",IF(ISBLANK('Compréhension de l''écrit'!$D638),"",IF((SUMIFS(Paramétrages!$W:$W,Paramétrages!$Y:$Y,IF(OFFSET(Paramétrages!$F$6,COLUMNS($G:I)-2,,)=0,"",OFFSET(Paramétrages!$F$6,COLUMNS($G:I)-2,,)),Paramétrages!$X:$X,$B638&amp;$C638)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638&amp;$C638))/(IF(OFFSET(Paramétrages!$G$6,COLUMNS($H:J)-2,,)=0,"",OFFSET(Paramétrages!$G$6,COLUMNS($H:J)-2,,)))&lt;0.67,"B","C"))))))&amp;IF(OFFSET(Paramétrages!$F$6,COLUMNS($G:I)-2,,)=0,"",IF(ISBLANK('Compréhension de l''écrit'!$D638),""," ("&amp;SUMIFS(Paramétrages!$W:$W,Paramétrages!$Y:$Y,IF(OFFSET(Paramétrages!$F$6,COLUMNS($G:I)-2,,)=0,"",OFFSET(Paramétrages!$F$6,COLUMNS($G:I)-2,,)),Paramétrages!$X:$X,$B638&amp;$C638)&amp;" sur "&amp;IF(OFFSET(Paramétrages!$G$6,COLUMNS($H:J)-2,,)=0,"",OFFSET(Paramétrages!$G$6,COLUMNS($H:J)-2,,))&amp;")"))</f>
        <v/>
      </c>
      <c r="H638" s="1" t="str">
        <f ca="1">IF(F638="","",SUMIFS(#REF!,#REF!,#REF!,#REF!,#REF!&amp;#REF!))</f>
        <v/>
      </c>
      <c r="I638" s="1" t="str">
        <f ca="1">IF(G638="","",SUMIFS(#REF!,#REF!,#REF!,#REF!,#REF!&amp;#REF!))</f>
        <v/>
      </c>
    </row>
    <row r="639" spans="1:9" x14ac:dyDescent="0.2">
      <c r="A639" t="str">
        <f>IF(ISBLANK('Compréhension de l''écrit'!A639),"",'Compréhension de l''écrit'!A639)</f>
        <v/>
      </c>
      <c r="B639" t="str">
        <f>IF(ISBLANK('Compréhension de l''écrit'!B639),"",'Compréhension de l''écrit'!B639)</f>
        <v/>
      </c>
      <c r="C639" t="str">
        <f>IF(ISBLANK('Compréhension de l''écrit'!C639),"",'Compréhension de l''écrit'!C639)</f>
        <v/>
      </c>
      <c r="D639" s="15" t="str">
        <f>IF(B639="","",IF(COUNTA(Paramétrages!H$5:H$32)=0,"",IF(ISBLANK('Compréhension de l''écrit'!D639),"",IF(('Compréhension de l''écrit'!D639)/(COUNTA(Paramétrages!H$5:H$32))&lt;0.34,"A",IF(('Compréhension de l''écrit'!D639)/(COUNTA(Paramétrages!H$5:H$32))&lt;0.67,"B","C")))&amp;IF(ISBLANK('Compréhension de l''écrit'!D639),""," ("&amp;'Compréhension de l''écrit'!D639&amp;" sur "&amp;COUNTA(Paramétrages!H$5:H$32)&amp;")")))</f>
        <v/>
      </c>
      <c r="E639" s="1" t="str">
        <f ca="1">IF(OFFSET(Paramétrages!$F$6,COLUMNS($G:G)-2,,)=0,"",IF($B639="","",IF(COUNTA(Paramétrages!$F$5:$F$32)=0,"",IF(ISBLANK('Compréhension de l''écrit'!$D639),"",IF((SUMIFS(Paramétrages!$W:$W,Paramétrages!$Y:$Y,IF(OFFSET(Paramétrages!$F$6,COLUMNS($G:G)-2,,)=0,"",OFFSET(Paramétrages!$F$6,COLUMNS($G:G)-2,,)),Paramétrages!$X:$X,$B639&amp;$C639)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639&amp;$C639))/(IF(OFFSET(Paramétrages!$G$6,COLUMNS($H:H)-2,,)=0,"",OFFSET(Paramétrages!$G$6,COLUMNS($H:H)-2,,)))&lt;0.67,"B","C"))))))&amp;IF(OFFSET(Paramétrages!$F$6,COLUMNS($G:G)-2,,)=0,"",IF(ISBLANK('Compréhension de l''écrit'!$D639),""," ("&amp;SUMIFS(Paramétrages!$W:$W,Paramétrages!$Y:$Y,IF(OFFSET(Paramétrages!$F$6,COLUMNS($G:G)-2,,)=0,"",OFFSET(Paramétrages!$F$6,COLUMNS($G:G)-2,,)),Paramétrages!$X:$X,$B639&amp;$C639)&amp;" sur "&amp;IF(OFFSET(Paramétrages!$G$6,COLUMNS($H:H)-2,,)=0,"",OFFSET(Paramétrages!$G$6,COLUMNS($H:H)-2,,))&amp;")"))</f>
        <v/>
      </c>
      <c r="F639" s="1" t="str">
        <f ca="1">IF(OFFSET(Paramétrages!$F$6,COLUMNS($G:H)-2,,)=0,"",IF($B639="","",IF(COUNTA(Paramétrages!$F$5:$F$32)=0,"",IF(ISBLANK('Compréhension de l''écrit'!$D639),"",IF((SUMIFS(Paramétrages!$W:$W,Paramétrages!$Y:$Y,IF(OFFSET(Paramétrages!$F$6,COLUMNS($G:H)-2,,)=0,"",OFFSET(Paramétrages!$F$6,COLUMNS($G:H)-2,,)),Paramétrages!$X:$X,$B639&amp;$C639)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639&amp;$C639))/(IF(OFFSET(Paramétrages!$G$6,COLUMNS($H:I)-2,,)=0,"",OFFSET(Paramétrages!$G$6,COLUMNS($H:I)-2,,)))&lt;0.67,"B","C"))))))&amp;IF(OFFSET(Paramétrages!$F$6,COLUMNS($G:H)-2,,)=0,"",IF(ISBLANK('Compréhension de l''écrit'!$D639),""," ("&amp;SUMIFS(Paramétrages!$W:$W,Paramétrages!$Y:$Y,IF(OFFSET(Paramétrages!$F$6,COLUMNS($G:H)-2,,)=0,"",OFFSET(Paramétrages!$F$6,COLUMNS($G:H)-2,,)),Paramétrages!$X:$X,$B639&amp;$C639)&amp;" sur "&amp;IF(OFFSET(Paramétrages!$G$6,COLUMNS($H:I)-2,,)=0,"",OFFSET(Paramétrages!$G$6,COLUMNS($H:I)-2,,))&amp;")"))</f>
        <v/>
      </c>
      <c r="G639" s="1" t="str">
        <f ca="1">IF(OFFSET(Paramétrages!$F$6,COLUMNS($G:I)-2,,)=0,"",IF($B639="","",IF(COUNTA(Paramétrages!$F$5:$F$32)=0,"",IF(ISBLANK('Compréhension de l''écrit'!$D639),"",IF((SUMIFS(Paramétrages!$W:$W,Paramétrages!$Y:$Y,IF(OFFSET(Paramétrages!$F$6,COLUMNS($G:I)-2,,)=0,"",OFFSET(Paramétrages!$F$6,COLUMNS($G:I)-2,,)),Paramétrages!$X:$X,$B639&amp;$C639)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639&amp;$C639))/(IF(OFFSET(Paramétrages!$G$6,COLUMNS($H:J)-2,,)=0,"",OFFSET(Paramétrages!$G$6,COLUMNS($H:J)-2,,)))&lt;0.67,"B","C"))))))&amp;IF(OFFSET(Paramétrages!$F$6,COLUMNS($G:I)-2,,)=0,"",IF(ISBLANK('Compréhension de l''écrit'!$D639),""," ("&amp;SUMIFS(Paramétrages!$W:$W,Paramétrages!$Y:$Y,IF(OFFSET(Paramétrages!$F$6,COLUMNS($G:I)-2,,)=0,"",OFFSET(Paramétrages!$F$6,COLUMNS($G:I)-2,,)),Paramétrages!$X:$X,$B639&amp;$C639)&amp;" sur "&amp;IF(OFFSET(Paramétrages!$G$6,COLUMNS($H:J)-2,,)=0,"",OFFSET(Paramétrages!$G$6,COLUMNS($H:J)-2,,))&amp;")"))</f>
        <v/>
      </c>
      <c r="H639" s="1" t="str">
        <f ca="1">IF(F639="","",SUMIFS(#REF!,#REF!,#REF!,#REF!,#REF!&amp;#REF!))</f>
        <v/>
      </c>
      <c r="I639" s="1" t="str">
        <f ca="1">IF(G639="","",SUMIFS(#REF!,#REF!,#REF!,#REF!,#REF!&amp;#REF!))</f>
        <v/>
      </c>
    </row>
    <row r="640" spans="1:9" x14ac:dyDescent="0.2">
      <c r="A640" t="str">
        <f>IF(ISBLANK('Compréhension de l''écrit'!A640),"",'Compréhension de l''écrit'!A640)</f>
        <v/>
      </c>
      <c r="B640" t="str">
        <f>IF(ISBLANK('Compréhension de l''écrit'!B640),"",'Compréhension de l''écrit'!B640)</f>
        <v/>
      </c>
      <c r="C640" t="str">
        <f>IF(ISBLANK('Compréhension de l''écrit'!C640),"",'Compréhension de l''écrit'!C640)</f>
        <v/>
      </c>
      <c r="D640" s="15" t="str">
        <f>IF(B640="","",IF(COUNTA(Paramétrages!H$5:H$32)=0,"",IF(ISBLANK('Compréhension de l''écrit'!D640),"",IF(('Compréhension de l''écrit'!D640)/(COUNTA(Paramétrages!H$5:H$32))&lt;0.34,"A",IF(('Compréhension de l''écrit'!D640)/(COUNTA(Paramétrages!H$5:H$32))&lt;0.67,"B","C")))&amp;IF(ISBLANK('Compréhension de l''écrit'!D640),""," ("&amp;'Compréhension de l''écrit'!D640&amp;" sur "&amp;COUNTA(Paramétrages!H$5:H$32)&amp;")")))</f>
        <v/>
      </c>
      <c r="E640" s="1" t="str">
        <f ca="1">IF(OFFSET(Paramétrages!$F$6,COLUMNS($G:G)-2,,)=0,"",IF($B640="","",IF(COUNTA(Paramétrages!$F$5:$F$32)=0,"",IF(ISBLANK('Compréhension de l''écrit'!$D640),"",IF((SUMIFS(Paramétrages!$W:$W,Paramétrages!$Y:$Y,IF(OFFSET(Paramétrages!$F$6,COLUMNS($G:G)-2,,)=0,"",OFFSET(Paramétrages!$F$6,COLUMNS($G:G)-2,,)),Paramétrages!$X:$X,$B640&amp;$C640)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640&amp;$C640))/(IF(OFFSET(Paramétrages!$G$6,COLUMNS($H:H)-2,,)=0,"",OFFSET(Paramétrages!$G$6,COLUMNS($H:H)-2,,)))&lt;0.67,"B","C"))))))&amp;IF(OFFSET(Paramétrages!$F$6,COLUMNS($G:G)-2,,)=0,"",IF(ISBLANK('Compréhension de l''écrit'!$D640),""," ("&amp;SUMIFS(Paramétrages!$W:$W,Paramétrages!$Y:$Y,IF(OFFSET(Paramétrages!$F$6,COLUMNS($G:G)-2,,)=0,"",OFFSET(Paramétrages!$F$6,COLUMNS($G:G)-2,,)),Paramétrages!$X:$X,$B640&amp;$C640)&amp;" sur "&amp;IF(OFFSET(Paramétrages!$G$6,COLUMNS($H:H)-2,,)=0,"",OFFSET(Paramétrages!$G$6,COLUMNS($H:H)-2,,))&amp;")"))</f>
        <v/>
      </c>
      <c r="F640" s="1" t="str">
        <f ca="1">IF(OFFSET(Paramétrages!$F$6,COLUMNS($G:H)-2,,)=0,"",IF($B640="","",IF(COUNTA(Paramétrages!$F$5:$F$32)=0,"",IF(ISBLANK('Compréhension de l''écrit'!$D640),"",IF((SUMIFS(Paramétrages!$W:$W,Paramétrages!$Y:$Y,IF(OFFSET(Paramétrages!$F$6,COLUMNS($G:H)-2,,)=0,"",OFFSET(Paramétrages!$F$6,COLUMNS($G:H)-2,,)),Paramétrages!$X:$X,$B640&amp;$C640)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640&amp;$C640))/(IF(OFFSET(Paramétrages!$G$6,COLUMNS($H:I)-2,,)=0,"",OFFSET(Paramétrages!$G$6,COLUMNS($H:I)-2,,)))&lt;0.67,"B","C"))))))&amp;IF(OFFSET(Paramétrages!$F$6,COLUMNS($G:H)-2,,)=0,"",IF(ISBLANK('Compréhension de l''écrit'!$D640),""," ("&amp;SUMIFS(Paramétrages!$W:$W,Paramétrages!$Y:$Y,IF(OFFSET(Paramétrages!$F$6,COLUMNS($G:H)-2,,)=0,"",OFFSET(Paramétrages!$F$6,COLUMNS($G:H)-2,,)),Paramétrages!$X:$X,$B640&amp;$C640)&amp;" sur "&amp;IF(OFFSET(Paramétrages!$G$6,COLUMNS($H:I)-2,,)=0,"",OFFSET(Paramétrages!$G$6,COLUMNS($H:I)-2,,))&amp;")"))</f>
        <v/>
      </c>
      <c r="G640" s="1" t="str">
        <f ca="1">IF(OFFSET(Paramétrages!$F$6,COLUMNS($G:I)-2,,)=0,"",IF($B640="","",IF(COUNTA(Paramétrages!$F$5:$F$32)=0,"",IF(ISBLANK('Compréhension de l''écrit'!$D640),"",IF((SUMIFS(Paramétrages!$W:$W,Paramétrages!$Y:$Y,IF(OFFSET(Paramétrages!$F$6,COLUMNS($G:I)-2,,)=0,"",OFFSET(Paramétrages!$F$6,COLUMNS($G:I)-2,,)),Paramétrages!$X:$X,$B640&amp;$C640)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640&amp;$C640))/(IF(OFFSET(Paramétrages!$G$6,COLUMNS($H:J)-2,,)=0,"",OFFSET(Paramétrages!$G$6,COLUMNS($H:J)-2,,)))&lt;0.67,"B","C"))))))&amp;IF(OFFSET(Paramétrages!$F$6,COLUMNS($G:I)-2,,)=0,"",IF(ISBLANK('Compréhension de l''écrit'!$D640),""," ("&amp;SUMIFS(Paramétrages!$W:$W,Paramétrages!$Y:$Y,IF(OFFSET(Paramétrages!$F$6,COLUMNS($G:I)-2,,)=0,"",OFFSET(Paramétrages!$F$6,COLUMNS($G:I)-2,,)),Paramétrages!$X:$X,$B640&amp;$C640)&amp;" sur "&amp;IF(OFFSET(Paramétrages!$G$6,COLUMNS($H:J)-2,,)=0,"",OFFSET(Paramétrages!$G$6,COLUMNS($H:J)-2,,))&amp;")"))</f>
        <v/>
      </c>
      <c r="H640" s="1" t="str">
        <f ca="1">IF(F640="","",SUMIFS(#REF!,#REF!,#REF!,#REF!,#REF!&amp;#REF!))</f>
        <v/>
      </c>
      <c r="I640" s="1" t="str">
        <f ca="1">IF(G640="","",SUMIFS(#REF!,#REF!,#REF!,#REF!,#REF!&amp;#REF!))</f>
        <v/>
      </c>
    </row>
    <row r="641" spans="1:9" x14ac:dyDescent="0.2">
      <c r="A641" t="str">
        <f>IF(ISBLANK('Compréhension de l''écrit'!A641),"",'Compréhension de l''écrit'!A641)</f>
        <v/>
      </c>
      <c r="B641" t="str">
        <f>IF(ISBLANK('Compréhension de l''écrit'!B641),"",'Compréhension de l''écrit'!B641)</f>
        <v/>
      </c>
      <c r="C641" t="str">
        <f>IF(ISBLANK('Compréhension de l''écrit'!C641),"",'Compréhension de l''écrit'!C641)</f>
        <v/>
      </c>
      <c r="D641" s="15" t="str">
        <f>IF(B641="","",IF(COUNTA(Paramétrages!H$5:H$32)=0,"",IF(ISBLANK('Compréhension de l''écrit'!D641),"",IF(('Compréhension de l''écrit'!D641)/(COUNTA(Paramétrages!H$5:H$32))&lt;0.34,"A",IF(('Compréhension de l''écrit'!D641)/(COUNTA(Paramétrages!H$5:H$32))&lt;0.67,"B","C")))&amp;IF(ISBLANK('Compréhension de l''écrit'!D641),""," ("&amp;'Compréhension de l''écrit'!D641&amp;" sur "&amp;COUNTA(Paramétrages!H$5:H$32)&amp;")")))</f>
        <v/>
      </c>
      <c r="E641" s="1" t="str">
        <f ca="1">IF(OFFSET(Paramétrages!$F$6,COLUMNS($G:G)-2,,)=0,"",IF($B641="","",IF(COUNTA(Paramétrages!$F$5:$F$32)=0,"",IF(ISBLANK('Compréhension de l''écrit'!$D641),"",IF((SUMIFS(Paramétrages!$W:$W,Paramétrages!$Y:$Y,IF(OFFSET(Paramétrages!$F$6,COLUMNS($G:G)-2,,)=0,"",OFFSET(Paramétrages!$F$6,COLUMNS($G:G)-2,,)),Paramétrages!$X:$X,$B641&amp;$C641)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641&amp;$C641))/(IF(OFFSET(Paramétrages!$G$6,COLUMNS($H:H)-2,,)=0,"",OFFSET(Paramétrages!$G$6,COLUMNS($H:H)-2,,)))&lt;0.67,"B","C"))))))&amp;IF(OFFSET(Paramétrages!$F$6,COLUMNS($G:G)-2,,)=0,"",IF(ISBLANK('Compréhension de l''écrit'!$D641),""," ("&amp;SUMIFS(Paramétrages!$W:$W,Paramétrages!$Y:$Y,IF(OFFSET(Paramétrages!$F$6,COLUMNS($G:G)-2,,)=0,"",OFFSET(Paramétrages!$F$6,COLUMNS($G:G)-2,,)),Paramétrages!$X:$X,$B641&amp;$C641)&amp;" sur "&amp;IF(OFFSET(Paramétrages!$G$6,COLUMNS($H:H)-2,,)=0,"",OFFSET(Paramétrages!$G$6,COLUMNS($H:H)-2,,))&amp;")"))</f>
        <v/>
      </c>
      <c r="F641" s="1" t="str">
        <f ca="1">IF(OFFSET(Paramétrages!$F$6,COLUMNS($G:H)-2,,)=0,"",IF($B641="","",IF(COUNTA(Paramétrages!$F$5:$F$32)=0,"",IF(ISBLANK('Compréhension de l''écrit'!$D641),"",IF((SUMIFS(Paramétrages!$W:$W,Paramétrages!$Y:$Y,IF(OFFSET(Paramétrages!$F$6,COLUMNS($G:H)-2,,)=0,"",OFFSET(Paramétrages!$F$6,COLUMNS($G:H)-2,,)),Paramétrages!$X:$X,$B641&amp;$C641)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641&amp;$C641))/(IF(OFFSET(Paramétrages!$G$6,COLUMNS($H:I)-2,,)=0,"",OFFSET(Paramétrages!$G$6,COLUMNS($H:I)-2,,)))&lt;0.67,"B","C"))))))&amp;IF(OFFSET(Paramétrages!$F$6,COLUMNS($G:H)-2,,)=0,"",IF(ISBLANK('Compréhension de l''écrit'!$D641),""," ("&amp;SUMIFS(Paramétrages!$W:$W,Paramétrages!$Y:$Y,IF(OFFSET(Paramétrages!$F$6,COLUMNS($G:H)-2,,)=0,"",OFFSET(Paramétrages!$F$6,COLUMNS($G:H)-2,,)),Paramétrages!$X:$X,$B641&amp;$C641)&amp;" sur "&amp;IF(OFFSET(Paramétrages!$G$6,COLUMNS($H:I)-2,,)=0,"",OFFSET(Paramétrages!$G$6,COLUMNS($H:I)-2,,))&amp;")"))</f>
        <v/>
      </c>
      <c r="G641" s="1" t="str">
        <f ca="1">IF(OFFSET(Paramétrages!$F$6,COLUMNS($G:I)-2,,)=0,"",IF($B641="","",IF(COUNTA(Paramétrages!$F$5:$F$32)=0,"",IF(ISBLANK('Compréhension de l''écrit'!$D641),"",IF((SUMIFS(Paramétrages!$W:$W,Paramétrages!$Y:$Y,IF(OFFSET(Paramétrages!$F$6,COLUMNS($G:I)-2,,)=0,"",OFFSET(Paramétrages!$F$6,COLUMNS($G:I)-2,,)),Paramétrages!$X:$X,$B641&amp;$C641)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641&amp;$C641))/(IF(OFFSET(Paramétrages!$G$6,COLUMNS($H:J)-2,,)=0,"",OFFSET(Paramétrages!$G$6,COLUMNS($H:J)-2,,)))&lt;0.67,"B","C"))))))&amp;IF(OFFSET(Paramétrages!$F$6,COLUMNS($G:I)-2,,)=0,"",IF(ISBLANK('Compréhension de l''écrit'!$D641),""," ("&amp;SUMIFS(Paramétrages!$W:$W,Paramétrages!$Y:$Y,IF(OFFSET(Paramétrages!$F$6,COLUMNS($G:I)-2,,)=0,"",OFFSET(Paramétrages!$F$6,COLUMNS($G:I)-2,,)),Paramétrages!$X:$X,$B641&amp;$C641)&amp;" sur "&amp;IF(OFFSET(Paramétrages!$G$6,COLUMNS($H:J)-2,,)=0,"",OFFSET(Paramétrages!$G$6,COLUMNS($H:J)-2,,))&amp;")"))</f>
        <v/>
      </c>
      <c r="H641" s="1" t="str">
        <f ca="1">IF(F641="","",SUMIFS(#REF!,#REF!,#REF!,#REF!,#REF!&amp;#REF!))</f>
        <v/>
      </c>
      <c r="I641" s="1" t="str">
        <f ca="1">IF(G641="","",SUMIFS(#REF!,#REF!,#REF!,#REF!,#REF!&amp;#REF!))</f>
        <v/>
      </c>
    </row>
    <row r="642" spans="1:9" x14ac:dyDescent="0.2">
      <c r="A642" t="str">
        <f>IF(ISBLANK('Compréhension de l''écrit'!A642),"",'Compréhension de l''écrit'!A642)</f>
        <v/>
      </c>
      <c r="B642" t="str">
        <f>IF(ISBLANK('Compréhension de l''écrit'!B642),"",'Compréhension de l''écrit'!B642)</f>
        <v/>
      </c>
      <c r="C642" t="str">
        <f>IF(ISBLANK('Compréhension de l''écrit'!C642),"",'Compréhension de l''écrit'!C642)</f>
        <v/>
      </c>
      <c r="D642" s="15" t="str">
        <f>IF(B642="","",IF(COUNTA(Paramétrages!H$5:H$32)=0,"",IF(ISBLANK('Compréhension de l''écrit'!D642),"",IF(('Compréhension de l''écrit'!D642)/(COUNTA(Paramétrages!H$5:H$32))&lt;0.34,"A",IF(('Compréhension de l''écrit'!D642)/(COUNTA(Paramétrages!H$5:H$32))&lt;0.67,"B","C")))&amp;IF(ISBLANK('Compréhension de l''écrit'!D642),""," ("&amp;'Compréhension de l''écrit'!D642&amp;" sur "&amp;COUNTA(Paramétrages!H$5:H$32)&amp;")")))</f>
        <v/>
      </c>
      <c r="E642" s="1" t="str">
        <f ca="1">IF(OFFSET(Paramétrages!$F$6,COLUMNS($G:G)-2,,)=0,"",IF($B642="","",IF(COUNTA(Paramétrages!$F$5:$F$32)=0,"",IF(ISBLANK('Compréhension de l''écrit'!$D642),"",IF((SUMIFS(Paramétrages!$W:$W,Paramétrages!$Y:$Y,IF(OFFSET(Paramétrages!$F$6,COLUMNS($G:G)-2,,)=0,"",OFFSET(Paramétrages!$F$6,COLUMNS($G:G)-2,,)),Paramétrages!$X:$X,$B642&amp;$C642)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642&amp;$C642))/(IF(OFFSET(Paramétrages!$G$6,COLUMNS($H:H)-2,,)=0,"",OFFSET(Paramétrages!$G$6,COLUMNS($H:H)-2,,)))&lt;0.67,"B","C"))))))&amp;IF(OFFSET(Paramétrages!$F$6,COLUMNS($G:G)-2,,)=0,"",IF(ISBLANK('Compréhension de l''écrit'!$D642),""," ("&amp;SUMIFS(Paramétrages!$W:$W,Paramétrages!$Y:$Y,IF(OFFSET(Paramétrages!$F$6,COLUMNS($G:G)-2,,)=0,"",OFFSET(Paramétrages!$F$6,COLUMNS($G:G)-2,,)),Paramétrages!$X:$X,$B642&amp;$C642)&amp;" sur "&amp;IF(OFFSET(Paramétrages!$G$6,COLUMNS($H:H)-2,,)=0,"",OFFSET(Paramétrages!$G$6,COLUMNS($H:H)-2,,))&amp;")"))</f>
        <v/>
      </c>
      <c r="F642" s="1" t="str">
        <f ca="1">IF(OFFSET(Paramétrages!$F$6,COLUMNS($G:H)-2,,)=0,"",IF($B642="","",IF(COUNTA(Paramétrages!$F$5:$F$32)=0,"",IF(ISBLANK('Compréhension de l''écrit'!$D642),"",IF((SUMIFS(Paramétrages!$W:$W,Paramétrages!$Y:$Y,IF(OFFSET(Paramétrages!$F$6,COLUMNS($G:H)-2,,)=0,"",OFFSET(Paramétrages!$F$6,COLUMNS($G:H)-2,,)),Paramétrages!$X:$X,$B642&amp;$C642)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642&amp;$C642))/(IF(OFFSET(Paramétrages!$G$6,COLUMNS($H:I)-2,,)=0,"",OFFSET(Paramétrages!$G$6,COLUMNS($H:I)-2,,)))&lt;0.67,"B","C"))))))&amp;IF(OFFSET(Paramétrages!$F$6,COLUMNS($G:H)-2,,)=0,"",IF(ISBLANK('Compréhension de l''écrit'!$D642),""," ("&amp;SUMIFS(Paramétrages!$W:$W,Paramétrages!$Y:$Y,IF(OFFSET(Paramétrages!$F$6,COLUMNS($G:H)-2,,)=0,"",OFFSET(Paramétrages!$F$6,COLUMNS($G:H)-2,,)),Paramétrages!$X:$X,$B642&amp;$C642)&amp;" sur "&amp;IF(OFFSET(Paramétrages!$G$6,COLUMNS($H:I)-2,,)=0,"",OFFSET(Paramétrages!$G$6,COLUMNS($H:I)-2,,))&amp;")"))</f>
        <v/>
      </c>
      <c r="G642" s="1" t="str">
        <f ca="1">IF(OFFSET(Paramétrages!$F$6,COLUMNS($G:I)-2,,)=0,"",IF($B642="","",IF(COUNTA(Paramétrages!$F$5:$F$32)=0,"",IF(ISBLANK('Compréhension de l''écrit'!$D642),"",IF((SUMIFS(Paramétrages!$W:$W,Paramétrages!$Y:$Y,IF(OFFSET(Paramétrages!$F$6,COLUMNS($G:I)-2,,)=0,"",OFFSET(Paramétrages!$F$6,COLUMNS($G:I)-2,,)),Paramétrages!$X:$X,$B642&amp;$C642)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642&amp;$C642))/(IF(OFFSET(Paramétrages!$G$6,COLUMNS($H:J)-2,,)=0,"",OFFSET(Paramétrages!$G$6,COLUMNS($H:J)-2,,)))&lt;0.67,"B","C"))))))&amp;IF(OFFSET(Paramétrages!$F$6,COLUMNS($G:I)-2,,)=0,"",IF(ISBLANK('Compréhension de l''écrit'!$D642),""," ("&amp;SUMIFS(Paramétrages!$W:$W,Paramétrages!$Y:$Y,IF(OFFSET(Paramétrages!$F$6,COLUMNS($G:I)-2,,)=0,"",OFFSET(Paramétrages!$F$6,COLUMNS($G:I)-2,,)),Paramétrages!$X:$X,$B642&amp;$C642)&amp;" sur "&amp;IF(OFFSET(Paramétrages!$G$6,COLUMNS($H:J)-2,,)=0,"",OFFSET(Paramétrages!$G$6,COLUMNS($H:J)-2,,))&amp;")"))</f>
        <v/>
      </c>
      <c r="H642" s="1" t="str">
        <f ca="1">IF(F642="","",SUMIFS(#REF!,#REF!,#REF!,#REF!,#REF!&amp;#REF!))</f>
        <v/>
      </c>
      <c r="I642" s="1" t="str">
        <f ca="1">IF(G642="","",SUMIFS(#REF!,#REF!,#REF!,#REF!,#REF!&amp;#REF!))</f>
        <v/>
      </c>
    </row>
    <row r="643" spans="1:9" x14ac:dyDescent="0.2">
      <c r="A643" t="str">
        <f>IF(ISBLANK('Compréhension de l''écrit'!A643),"",'Compréhension de l''écrit'!A643)</f>
        <v/>
      </c>
      <c r="B643" t="str">
        <f>IF(ISBLANK('Compréhension de l''écrit'!B643),"",'Compréhension de l''écrit'!B643)</f>
        <v/>
      </c>
      <c r="C643" t="str">
        <f>IF(ISBLANK('Compréhension de l''écrit'!C643),"",'Compréhension de l''écrit'!C643)</f>
        <v/>
      </c>
      <c r="D643" s="15" t="str">
        <f>IF(B643="","",IF(COUNTA(Paramétrages!H$5:H$32)=0,"",IF(ISBLANK('Compréhension de l''écrit'!D643),"",IF(('Compréhension de l''écrit'!D643)/(COUNTA(Paramétrages!H$5:H$32))&lt;0.34,"A",IF(('Compréhension de l''écrit'!D643)/(COUNTA(Paramétrages!H$5:H$32))&lt;0.67,"B","C")))&amp;IF(ISBLANK('Compréhension de l''écrit'!D643),""," ("&amp;'Compréhension de l''écrit'!D643&amp;" sur "&amp;COUNTA(Paramétrages!H$5:H$32)&amp;")")))</f>
        <v/>
      </c>
      <c r="E643" s="1" t="str">
        <f ca="1">IF(OFFSET(Paramétrages!$F$6,COLUMNS($G:G)-2,,)=0,"",IF($B643="","",IF(COUNTA(Paramétrages!$F$5:$F$32)=0,"",IF(ISBLANK('Compréhension de l''écrit'!$D643),"",IF((SUMIFS(Paramétrages!$W:$W,Paramétrages!$Y:$Y,IF(OFFSET(Paramétrages!$F$6,COLUMNS($G:G)-2,,)=0,"",OFFSET(Paramétrages!$F$6,COLUMNS($G:G)-2,,)),Paramétrages!$X:$X,$B643&amp;$C643)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643&amp;$C643))/(IF(OFFSET(Paramétrages!$G$6,COLUMNS($H:H)-2,,)=0,"",OFFSET(Paramétrages!$G$6,COLUMNS($H:H)-2,,)))&lt;0.67,"B","C"))))))&amp;IF(OFFSET(Paramétrages!$F$6,COLUMNS($G:G)-2,,)=0,"",IF(ISBLANK('Compréhension de l''écrit'!$D643),""," ("&amp;SUMIFS(Paramétrages!$W:$W,Paramétrages!$Y:$Y,IF(OFFSET(Paramétrages!$F$6,COLUMNS($G:G)-2,,)=0,"",OFFSET(Paramétrages!$F$6,COLUMNS($G:G)-2,,)),Paramétrages!$X:$X,$B643&amp;$C643)&amp;" sur "&amp;IF(OFFSET(Paramétrages!$G$6,COLUMNS($H:H)-2,,)=0,"",OFFSET(Paramétrages!$G$6,COLUMNS($H:H)-2,,))&amp;")"))</f>
        <v/>
      </c>
      <c r="F643" s="1" t="str">
        <f ca="1">IF(OFFSET(Paramétrages!$F$6,COLUMNS($G:H)-2,,)=0,"",IF($B643="","",IF(COUNTA(Paramétrages!$F$5:$F$32)=0,"",IF(ISBLANK('Compréhension de l''écrit'!$D643),"",IF((SUMIFS(Paramétrages!$W:$W,Paramétrages!$Y:$Y,IF(OFFSET(Paramétrages!$F$6,COLUMNS($G:H)-2,,)=0,"",OFFSET(Paramétrages!$F$6,COLUMNS($G:H)-2,,)),Paramétrages!$X:$X,$B643&amp;$C643)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643&amp;$C643))/(IF(OFFSET(Paramétrages!$G$6,COLUMNS($H:I)-2,,)=0,"",OFFSET(Paramétrages!$G$6,COLUMNS($H:I)-2,,)))&lt;0.67,"B","C"))))))&amp;IF(OFFSET(Paramétrages!$F$6,COLUMNS($G:H)-2,,)=0,"",IF(ISBLANK('Compréhension de l''écrit'!$D643),""," ("&amp;SUMIFS(Paramétrages!$W:$W,Paramétrages!$Y:$Y,IF(OFFSET(Paramétrages!$F$6,COLUMNS($G:H)-2,,)=0,"",OFFSET(Paramétrages!$F$6,COLUMNS($G:H)-2,,)),Paramétrages!$X:$X,$B643&amp;$C643)&amp;" sur "&amp;IF(OFFSET(Paramétrages!$G$6,COLUMNS($H:I)-2,,)=0,"",OFFSET(Paramétrages!$G$6,COLUMNS($H:I)-2,,))&amp;")"))</f>
        <v/>
      </c>
      <c r="G643" s="1" t="str">
        <f ca="1">IF(OFFSET(Paramétrages!$F$6,COLUMNS($G:I)-2,,)=0,"",IF($B643="","",IF(COUNTA(Paramétrages!$F$5:$F$32)=0,"",IF(ISBLANK('Compréhension de l''écrit'!$D643),"",IF((SUMIFS(Paramétrages!$W:$W,Paramétrages!$Y:$Y,IF(OFFSET(Paramétrages!$F$6,COLUMNS($G:I)-2,,)=0,"",OFFSET(Paramétrages!$F$6,COLUMNS($G:I)-2,,)),Paramétrages!$X:$X,$B643&amp;$C643)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643&amp;$C643))/(IF(OFFSET(Paramétrages!$G$6,COLUMNS($H:J)-2,,)=0,"",OFFSET(Paramétrages!$G$6,COLUMNS($H:J)-2,,)))&lt;0.67,"B","C"))))))&amp;IF(OFFSET(Paramétrages!$F$6,COLUMNS($G:I)-2,,)=0,"",IF(ISBLANK('Compréhension de l''écrit'!$D643),""," ("&amp;SUMIFS(Paramétrages!$W:$W,Paramétrages!$Y:$Y,IF(OFFSET(Paramétrages!$F$6,COLUMNS($G:I)-2,,)=0,"",OFFSET(Paramétrages!$F$6,COLUMNS($G:I)-2,,)),Paramétrages!$X:$X,$B643&amp;$C643)&amp;" sur "&amp;IF(OFFSET(Paramétrages!$G$6,COLUMNS($H:J)-2,,)=0,"",OFFSET(Paramétrages!$G$6,COLUMNS($H:J)-2,,))&amp;")"))</f>
        <v/>
      </c>
      <c r="H643" s="1" t="str">
        <f ca="1">IF(F643="","",SUMIFS(#REF!,#REF!,#REF!,#REF!,#REF!&amp;#REF!))</f>
        <v/>
      </c>
      <c r="I643" s="1" t="str">
        <f ca="1">IF(G643="","",SUMIFS(#REF!,#REF!,#REF!,#REF!,#REF!&amp;#REF!))</f>
        <v/>
      </c>
    </row>
    <row r="644" spans="1:9" x14ac:dyDescent="0.2">
      <c r="A644" t="str">
        <f>IF(ISBLANK('Compréhension de l''écrit'!A644),"",'Compréhension de l''écrit'!A644)</f>
        <v/>
      </c>
      <c r="B644" t="str">
        <f>IF(ISBLANK('Compréhension de l''écrit'!B644),"",'Compréhension de l''écrit'!B644)</f>
        <v/>
      </c>
      <c r="C644" t="str">
        <f>IF(ISBLANK('Compréhension de l''écrit'!C644),"",'Compréhension de l''écrit'!C644)</f>
        <v/>
      </c>
      <c r="D644" s="15" t="str">
        <f>IF(B644="","",IF(COUNTA(Paramétrages!H$5:H$32)=0,"",IF(ISBLANK('Compréhension de l''écrit'!D644),"",IF(('Compréhension de l''écrit'!D644)/(COUNTA(Paramétrages!H$5:H$32))&lt;0.34,"A",IF(('Compréhension de l''écrit'!D644)/(COUNTA(Paramétrages!H$5:H$32))&lt;0.67,"B","C")))&amp;IF(ISBLANK('Compréhension de l''écrit'!D644),""," ("&amp;'Compréhension de l''écrit'!D644&amp;" sur "&amp;COUNTA(Paramétrages!H$5:H$32)&amp;")")))</f>
        <v/>
      </c>
      <c r="E644" s="1" t="str">
        <f ca="1">IF(OFFSET(Paramétrages!$F$6,COLUMNS($G:G)-2,,)=0,"",IF($B644="","",IF(COUNTA(Paramétrages!$F$5:$F$32)=0,"",IF(ISBLANK('Compréhension de l''écrit'!$D644),"",IF((SUMIFS(Paramétrages!$W:$W,Paramétrages!$Y:$Y,IF(OFFSET(Paramétrages!$F$6,COLUMNS($G:G)-2,,)=0,"",OFFSET(Paramétrages!$F$6,COLUMNS($G:G)-2,,)),Paramétrages!$X:$X,$B644&amp;$C644)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644&amp;$C644))/(IF(OFFSET(Paramétrages!$G$6,COLUMNS($H:H)-2,,)=0,"",OFFSET(Paramétrages!$G$6,COLUMNS($H:H)-2,,)))&lt;0.67,"B","C"))))))&amp;IF(OFFSET(Paramétrages!$F$6,COLUMNS($G:G)-2,,)=0,"",IF(ISBLANK('Compréhension de l''écrit'!$D644),""," ("&amp;SUMIFS(Paramétrages!$W:$W,Paramétrages!$Y:$Y,IF(OFFSET(Paramétrages!$F$6,COLUMNS($G:G)-2,,)=0,"",OFFSET(Paramétrages!$F$6,COLUMNS($G:G)-2,,)),Paramétrages!$X:$X,$B644&amp;$C644)&amp;" sur "&amp;IF(OFFSET(Paramétrages!$G$6,COLUMNS($H:H)-2,,)=0,"",OFFSET(Paramétrages!$G$6,COLUMNS($H:H)-2,,))&amp;")"))</f>
        <v/>
      </c>
      <c r="F644" s="1" t="str">
        <f ca="1">IF(OFFSET(Paramétrages!$F$6,COLUMNS($G:H)-2,,)=0,"",IF($B644="","",IF(COUNTA(Paramétrages!$F$5:$F$32)=0,"",IF(ISBLANK('Compréhension de l''écrit'!$D644),"",IF((SUMIFS(Paramétrages!$W:$W,Paramétrages!$Y:$Y,IF(OFFSET(Paramétrages!$F$6,COLUMNS($G:H)-2,,)=0,"",OFFSET(Paramétrages!$F$6,COLUMNS($G:H)-2,,)),Paramétrages!$X:$X,$B644&amp;$C644)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644&amp;$C644))/(IF(OFFSET(Paramétrages!$G$6,COLUMNS($H:I)-2,,)=0,"",OFFSET(Paramétrages!$G$6,COLUMNS($H:I)-2,,)))&lt;0.67,"B","C"))))))&amp;IF(OFFSET(Paramétrages!$F$6,COLUMNS($G:H)-2,,)=0,"",IF(ISBLANK('Compréhension de l''écrit'!$D644),""," ("&amp;SUMIFS(Paramétrages!$W:$W,Paramétrages!$Y:$Y,IF(OFFSET(Paramétrages!$F$6,COLUMNS($G:H)-2,,)=0,"",OFFSET(Paramétrages!$F$6,COLUMNS($G:H)-2,,)),Paramétrages!$X:$X,$B644&amp;$C644)&amp;" sur "&amp;IF(OFFSET(Paramétrages!$G$6,COLUMNS($H:I)-2,,)=0,"",OFFSET(Paramétrages!$G$6,COLUMNS($H:I)-2,,))&amp;")"))</f>
        <v/>
      </c>
      <c r="G644" s="1" t="str">
        <f ca="1">IF(OFFSET(Paramétrages!$F$6,COLUMNS($G:I)-2,,)=0,"",IF($B644="","",IF(COUNTA(Paramétrages!$F$5:$F$32)=0,"",IF(ISBLANK('Compréhension de l''écrit'!$D644),"",IF((SUMIFS(Paramétrages!$W:$W,Paramétrages!$Y:$Y,IF(OFFSET(Paramétrages!$F$6,COLUMNS($G:I)-2,,)=0,"",OFFSET(Paramétrages!$F$6,COLUMNS($G:I)-2,,)),Paramétrages!$X:$X,$B644&amp;$C644)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644&amp;$C644))/(IF(OFFSET(Paramétrages!$G$6,COLUMNS($H:J)-2,,)=0,"",OFFSET(Paramétrages!$G$6,COLUMNS($H:J)-2,,)))&lt;0.67,"B","C"))))))&amp;IF(OFFSET(Paramétrages!$F$6,COLUMNS($G:I)-2,,)=0,"",IF(ISBLANK('Compréhension de l''écrit'!$D644),""," ("&amp;SUMIFS(Paramétrages!$W:$W,Paramétrages!$Y:$Y,IF(OFFSET(Paramétrages!$F$6,COLUMNS($G:I)-2,,)=0,"",OFFSET(Paramétrages!$F$6,COLUMNS($G:I)-2,,)),Paramétrages!$X:$X,$B644&amp;$C644)&amp;" sur "&amp;IF(OFFSET(Paramétrages!$G$6,COLUMNS($H:J)-2,,)=0,"",OFFSET(Paramétrages!$G$6,COLUMNS($H:J)-2,,))&amp;")"))</f>
        <v/>
      </c>
      <c r="H644" s="1" t="str">
        <f ca="1">IF(F644="","",SUMIFS(#REF!,#REF!,#REF!,#REF!,#REF!&amp;#REF!))</f>
        <v/>
      </c>
      <c r="I644" s="1" t="str">
        <f ca="1">IF(G644="","",SUMIFS(#REF!,#REF!,#REF!,#REF!,#REF!&amp;#REF!))</f>
        <v/>
      </c>
    </row>
    <row r="645" spans="1:9" x14ac:dyDescent="0.2">
      <c r="A645" t="str">
        <f>IF(ISBLANK('Compréhension de l''écrit'!A645),"",'Compréhension de l''écrit'!A645)</f>
        <v/>
      </c>
      <c r="B645" t="str">
        <f>IF(ISBLANK('Compréhension de l''écrit'!B645),"",'Compréhension de l''écrit'!B645)</f>
        <v/>
      </c>
      <c r="C645" t="str">
        <f>IF(ISBLANK('Compréhension de l''écrit'!C645),"",'Compréhension de l''écrit'!C645)</f>
        <v/>
      </c>
      <c r="D645" s="15" t="str">
        <f>IF(B645="","",IF(COUNTA(Paramétrages!H$5:H$32)=0,"",IF(ISBLANK('Compréhension de l''écrit'!D645),"",IF(('Compréhension de l''écrit'!D645)/(COUNTA(Paramétrages!H$5:H$32))&lt;0.34,"A",IF(('Compréhension de l''écrit'!D645)/(COUNTA(Paramétrages!H$5:H$32))&lt;0.67,"B","C")))&amp;IF(ISBLANK('Compréhension de l''écrit'!D645),""," ("&amp;'Compréhension de l''écrit'!D645&amp;" sur "&amp;COUNTA(Paramétrages!H$5:H$32)&amp;")")))</f>
        <v/>
      </c>
      <c r="E645" s="1" t="str">
        <f ca="1">IF(OFFSET(Paramétrages!$F$6,COLUMNS($G:G)-2,,)=0,"",IF($B645="","",IF(COUNTA(Paramétrages!$F$5:$F$32)=0,"",IF(ISBLANK('Compréhension de l''écrit'!$D645),"",IF((SUMIFS(Paramétrages!$W:$W,Paramétrages!$Y:$Y,IF(OFFSET(Paramétrages!$F$6,COLUMNS($G:G)-2,,)=0,"",OFFSET(Paramétrages!$F$6,COLUMNS($G:G)-2,,)),Paramétrages!$X:$X,$B645&amp;$C645)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645&amp;$C645))/(IF(OFFSET(Paramétrages!$G$6,COLUMNS($H:H)-2,,)=0,"",OFFSET(Paramétrages!$G$6,COLUMNS($H:H)-2,,)))&lt;0.67,"B","C"))))))&amp;IF(OFFSET(Paramétrages!$F$6,COLUMNS($G:G)-2,,)=0,"",IF(ISBLANK('Compréhension de l''écrit'!$D645),""," ("&amp;SUMIFS(Paramétrages!$W:$W,Paramétrages!$Y:$Y,IF(OFFSET(Paramétrages!$F$6,COLUMNS($G:G)-2,,)=0,"",OFFSET(Paramétrages!$F$6,COLUMNS($G:G)-2,,)),Paramétrages!$X:$X,$B645&amp;$C645)&amp;" sur "&amp;IF(OFFSET(Paramétrages!$G$6,COLUMNS($H:H)-2,,)=0,"",OFFSET(Paramétrages!$G$6,COLUMNS($H:H)-2,,))&amp;")"))</f>
        <v/>
      </c>
      <c r="F645" s="1" t="str">
        <f ca="1">IF(OFFSET(Paramétrages!$F$6,COLUMNS($G:H)-2,,)=0,"",IF($B645="","",IF(COUNTA(Paramétrages!$F$5:$F$32)=0,"",IF(ISBLANK('Compréhension de l''écrit'!$D645),"",IF((SUMIFS(Paramétrages!$W:$W,Paramétrages!$Y:$Y,IF(OFFSET(Paramétrages!$F$6,COLUMNS($G:H)-2,,)=0,"",OFFSET(Paramétrages!$F$6,COLUMNS($G:H)-2,,)),Paramétrages!$X:$X,$B645&amp;$C645)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645&amp;$C645))/(IF(OFFSET(Paramétrages!$G$6,COLUMNS($H:I)-2,,)=0,"",OFFSET(Paramétrages!$G$6,COLUMNS($H:I)-2,,)))&lt;0.67,"B","C"))))))&amp;IF(OFFSET(Paramétrages!$F$6,COLUMNS($G:H)-2,,)=0,"",IF(ISBLANK('Compréhension de l''écrit'!$D645),""," ("&amp;SUMIFS(Paramétrages!$W:$W,Paramétrages!$Y:$Y,IF(OFFSET(Paramétrages!$F$6,COLUMNS($G:H)-2,,)=0,"",OFFSET(Paramétrages!$F$6,COLUMNS($G:H)-2,,)),Paramétrages!$X:$X,$B645&amp;$C645)&amp;" sur "&amp;IF(OFFSET(Paramétrages!$G$6,COLUMNS($H:I)-2,,)=0,"",OFFSET(Paramétrages!$G$6,COLUMNS($H:I)-2,,))&amp;")"))</f>
        <v/>
      </c>
      <c r="G645" s="1" t="str">
        <f ca="1">IF(OFFSET(Paramétrages!$F$6,COLUMNS($G:I)-2,,)=0,"",IF($B645="","",IF(COUNTA(Paramétrages!$F$5:$F$32)=0,"",IF(ISBLANK('Compréhension de l''écrit'!$D645),"",IF((SUMIFS(Paramétrages!$W:$W,Paramétrages!$Y:$Y,IF(OFFSET(Paramétrages!$F$6,COLUMNS($G:I)-2,,)=0,"",OFFSET(Paramétrages!$F$6,COLUMNS($G:I)-2,,)),Paramétrages!$X:$X,$B645&amp;$C645)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645&amp;$C645))/(IF(OFFSET(Paramétrages!$G$6,COLUMNS($H:J)-2,,)=0,"",OFFSET(Paramétrages!$G$6,COLUMNS($H:J)-2,,)))&lt;0.67,"B","C"))))))&amp;IF(OFFSET(Paramétrages!$F$6,COLUMNS($G:I)-2,,)=0,"",IF(ISBLANK('Compréhension de l''écrit'!$D645),""," ("&amp;SUMIFS(Paramétrages!$W:$W,Paramétrages!$Y:$Y,IF(OFFSET(Paramétrages!$F$6,COLUMNS($G:I)-2,,)=0,"",OFFSET(Paramétrages!$F$6,COLUMNS($G:I)-2,,)),Paramétrages!$X:$X,$B645&amp;$C645)&amp;" sur "&amp;IF(OFFSET(Paramétrages!$G$6,COLUMNS($H:J)-2,,)=0,"",OFFSET(Paramétrages!$G$6,COLUMNS($H:J)-2,,))&amp;")"))</f>
        <v/>
      </c>
      <c r="H645" s="1" t="str">
        <f ca="1">IF(F645="","",SUMIFS(#REF!,#REF!,#REF!,#REF!,#REF!&amp;#REF!))</f>
        <v/>
      </c>
      <c r="I645" s="1" t="str">
        <f ca="1">IF(G645="","",SUMIFS(#REF!,#REF!,#REF!,#REF!,#REF!&amp;#REF!))</f>
        <v/>
      </c>
    </row>
    <row r="646" spans="1:9" x14ac:dyDescent="0.2">
      <c r="A646" t="str">
        <f>IF(ISBLANK('Compréhension de l''écrit'!A646),"",'Compréhension de l''écrit'!A646)</f>
        <v/>
      </c>
      <c r="B646" t="str">
        <f>IF(ISBLANK('Compréhension de l''écrit'!B646),"",'Compréhension de l''écrit'!B646)</f>
        <v/>
      </c>
      <c r="C646" t="str">
        <f>IF(ISBLANK('Compréhension de l''écrit'!C646),"",'Compréhension de l''écrit'!C646)</f>
        <v/>
      </c>
      <c r="D646" s="15" t="str">
        <f>IF(B646="","",IF(COUNTA(Paramétrages!H$5:H$32)=0,"",IF(ISBLANK('Compréhension de l''écrit'!D646),"",IF(('Compréhension de l''écrit'!D646)/(COUNTA(Paramétrages!H$5:H$32))&lt;0.34,"A",IF(('Compréhension de l''écrit'!D646)/(COUNTA(Paramétrages!H$5:H$32))&lt;0.67,"B","C")))&amp;IF(ISBLANK('Compréhension de l''écrit'!D646),""," ("&amp;'Compréhension de l''écrit'!D646&amp;" sur "&amp;COUNTA(Paramétrages!H$5:H$32)&amp;")")))</f>
        <v/>
      </c>
      <c r="E646" s="1" t="str">
        <f ca="1">IF(OFFSET(Paramétrages!$F$6,COLUMNS($G:G)-2,,)=0,"",IF($B646="","",IF(COUNTA(Paramétrages!$F$5:$F$32)=0,"",IF(ISBLANK('Compréhension de l''écrit'!$D646),"",IF((SUMIFS(Paramétrages!$W:$W,Paramétrages!$Y:$Y,IF(OFFSET(Paramétrages!$F$6,COLUMNS($G:G)-2,,)=0,"",OFFSET(Paramétrages!$F$6,COLUMNS($G:G)-2,,)),Paramétrages!$X:$X,$B646&amp;$C646)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646&amp;$C646))/(IF(OFFSET(Paramétrages!$G$6,COLUMNS($H:H)-2,,)=0,"",OFFSET(Paramétrages!$G$6,COLUMNS($H:H)-2,,)))&lt;0.67,"B","C"))))))&amp;IF(OFFSET(Paramétrages!$F$6,COLUMNS($G:G)-2,,)=0,"",IF(ISBLANK('Compréhension de l''écrit'!$D646),""," ("&amp;SUMIFS(Paramétrages!$W:$W,Paramétrages!$Y:$Y,IF(OFFSET(Paramétrages!$F$6,COLUMNS($G:G)-2,,)=0,"",OFFSET(Paramétrages!$F$6,COLUMNS($G:G)-2,,)),Paramétrages!$X:$X,$B646&amp;$C646)&amp;" sur "&amp;IF(OFFSET(Paramétrages!$G$6,COLUMNS($H:H)-2,,)=0,"",OFFSET(Paramétrages!$G$6,COLUMNS($H:H)-2,,))&amp;")"))</f>
        <v/>
      </c>
      <c r="F646" s="1" t="str">
        <f ca="1">IF(OFFSET(Paramétrages!$F$6,COLUMNS($G:H)-2,,)=0,"",IF($B646="","",IF(COUNTA(Paramétrages!$F$5:$F$32)=0,"",IF(ISBLANK('Compréhension de l''écrit'!$D646),"",IF((SUMIFS(Paramétrages!$W:$W,Paramétrages!$Y:$Y,IF(OFFSET(Paramétrages!$F$6,COLUMNS($G:H)-2,,)=0,"",OFFSET(Paramétrages!$F$6,COLUMNS($G:H)-2,,)),Paramétrages!$X:$X,$B646&amp;$C646)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646&amp;$C646))/(IF(OFFSET(Paramétrages!$G$6,COLUMNS($H:I)-2,,)=0,"",OFFSET(Paramétrages!$G$6,COLUMNS($H:I)-2,,)))&lt;0.67,"B","C"))))))&amp;IF(OFFSET(Paramétrages!$F$6,COLUMNS($G:H)-2,,)=0,"",IF(ISBLANK('Compréhension de l''écrit'!$D646),""," ("&amp;SUMIFS(Paramétrages!$W:$W,Paramétrages!$Y:$Y,IF(OFFSET(Paramétrages!$F$6,COLUMNS($G:H)-2,,)=0,"",OFFSET(Paramétrages!$F$6,COLUMNS($G:H)-2,,)),Paramétrages!$X:$X,$B646&amp;$C646)&amp;" sur "&amp;IF(OFFSET(Paramétrages!$G$6,COLUMNS($H:I)-2,,)=0,"",OFFSET(Paramétrages!$G$6,COLUMNS($H:I)-2,,))&amp;")"))</f>
        <v/>
      </c>
      <c r="G646" s="1" t="str">
        <f ca="1">IF(OFFSET(Paramétrages!$F$6,COLUMNS($G:I)-2,,)=0,"",IF($B646="","",IF(COUNTA(Paramétrages!$F$5:$F$32)=0,"",IF(ISBLANK('Compréhension de l''écrit'!$D646),"",IF((SUMIFS(Paramétrages!$W:$W,Paramétrages!$Y:$Y,IF(OFFSET(Paramétrages!$F$6,COLUMNS($G:I)-2,,)=0,"",OFFSET(Paramétrages!$F$6,COLUMNS($G:I)-2,,)),Paramétrages!$X:$X,$B646&amp;$C646)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646&amp;$C646))/(IF(OFFSET(Paramétrages!$G$6,COLUMNS($H:J)-2,,)=0,"",OFFSET(Paramétrages!$G$6,COLUMNS($H:J)-2,,)))&lt;0.67,"B","C"))))))&amp;IF(OFFSET(Paramétrages!$F$6,COLUMNS($G:I)-2,,)=0,"",IF(ISBLANK('Compréhension de l''écrit'!$D646),""," ("&amp;SUMIFS(Paramétrages!$W:$W,Paramétrages!$Y:$Y,IF(OFFSET(Paramétrages!$F$6,COLUMNS($G:I)-2,,)=0,"",OFFSET(Paramétrages!$F$6,COLUMNS($G:I)-2,,)),Paramétrages!$X:$X,$B646&amp;$C646)&amp;" sur "&amp;IF(OFFSET(Paramétrages!$G$6,COLUMNS($H:J)-2,,)=0,"",OFFSET(Paramétrages!$G$6,COLUMNS($H:J)-2,,))&amp;")"))</f>
        <v/>
      </c>
      <c r="H646" s="1" t="str">
        <f ca="1">IF(F646="","",SUMIFS(#REF!,#REF!,#REF!,#REF!,#REF!&amp;#REF!))</f>
        <v/>
      </c>
      <c r="I646" s="1" t="str">
        <f ca="1">IF(G646="","",SUMIFS(#REF!,#REF!,#REF!,#REF!,#REF!&amp;#REF!))</f>
        <v/>
      </c>
    </row>
    <row r="647" spans="1:9" x14ac:dyDescent="0.2">
      <c r="A647" t="str">
        <f>IF(ISBLANK('Compréhension de l''écrit'!A647),"",'Compréhension de l''écrit'!A647)</f>
        <v/>
      </c>
      <c r="B647" t="str">
        <f>IF(ISBLANK('Compréhension de l''écrit'!B647),"",'Compréhension de l''écrit'!B647)</f>
        <v/>
      </c>
      <c r="C647" t="str">
        <f>IF(ISBLANK('Compréhension de l''écrit'!C647),"",'Compréhension de l''écrit'!C647)</f>
        <v/>
      </c>
      <c r="D647" s="15" t="str">
        <f>IF(B647="","",IF(COUNTA(Paramétrages!H$5:H$32)=0,"",IF(ISBLANK('Compréhension de l''écrit'!D647),"",IF(('Compréhension de l''écrit'!D647)/(COUNTA(Paramétrages!H$5:H$32))&lt;0.34,"A",IF(('Compréhension de l''écrit'!D647)/(COUNTA(Paramétrages!H$5:H$32))&lt;0.67,"B","C")))&amp;IF(ISBLANK('Compréhension de l''écrit'!D647),""," ("&amp;'Compréhension de l''écrit'!D647&amp;" sur "&amp;COUNTA(Paramétrages!H$5:H$32)&amp;")")))</f>
        <v/>
      </c>
      <c r="E647" s="1" t="str">
        <f ca="1">IF(OFFSET(Paramétrages!$F$6,COLUMNS($G:G)-2,,)=0,"",IF($B647="","",IF(COUNTA(Paramétrages!$F$5:$F$32)=0,"",IF(ISBLANK('Compréhension de l''écrit'!$D647),"",IF((SUMIFS(Paramétrages!$W:$W,Paramétrages!$Y:$Y,IF(OFFSET(Paramétrages!$F$6,COLUMNS($G:G)-2,,)=0,"",OFFSET(Paramétrages!$F$6,COLUMNS($G:G)-2,,)),Paramétrages!$X:$X,$B647&amp;$C647)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647&amp;$C647))/(IF(OFFSET(Paramétrages!$G$6,COLUMNS($H:H)-2,,)=0,"",OFFSET(Paramétrages!$G$6,COLUMNS($H:H)-2,,)))&lt;0.67,"B","C"))))))&amp;IF(OFFSET(Paramétrages!$F$6,COLUMNS($G:G)-2,,)=0,"",IF(ISBLANK('Compréhension de l''écrit'!$D647),""," ("&amp;SUMIFS(Paramétrages!$W:$W,Paramétrages!$Y:$Y,IF(OFFSET(Paramétrages!$F$6,COLUMNS($G:G)-2,,)=0,"",OFFSET(Paramétrages!$F$6,COLUMNS($G:G)-2,,)),Paramétrages!$X:$X,$B647&amp;$C647)&amp;" sur "&amp;IF(OFFSET(Paramétrages!$G$6,COLUMNS($H:H)-2,,)=0,"",OFFSET(Paramétrages!$G$6,COLUMNS($H:H)-2,,))&amp;")"))</f>
        <v/>
      </c>
      <c r="F647" s="1" t="str">
        <f ca="1">IF(OFFSET(Paramétrages!$F$6,COLUMNS($G:H)-2,,)=0,"",IF($B647="","",IF(COUNTA(Paramétrages!$F$5:$F$32)=0,"",IF(ISBLANK('Compréhension de l''écrit'!$D647),"",IF((SUMIFS(Paramétrages!$W:$W,Paramétrages!$Y:$Y,IF(OFFSET(Paramétrages!$F$6,COLUMNS($G:H)-2,,)=0,"",OFFSET(Paramétrages!$F$6,COLUMNS($G:H)-2,,)),Paramétrages!$X:$X,$B647&amp;$C647)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647&amp;$C647))/(IF(OFFSET(Paramétrages!$G$6,COLUMNS($H:I)-2,,)=0,"",OFFSET(Paramétrages!$G$6,COLUMNS($H:I)-2,,)))&lt;0.67,"B","C"))))))&amp;IF(OFFSET(Paramétrages!$F$6,COLUMNS($G:H)-2,,)=0,"",IF(ISBLANK('Compréhension de l''écrit'!$D647),""," ("&amp;SUMIFS(Paramétrages!$W:$W,Paramétrages!$Y:$Y,IF(OFFSET(Paramétrages!$F$6,COLUMNS($G:H)-2,,)=0,"",OFFSET(Paramétrages!$F$6,COLUMNS($G:H)-2,,)),Paramétrages!$X:$X,$B647&amp;$C647)&amp;" sur "&amp;IF(OFFSET(Paramétrages!$G$6,COLUMNS($H:I)-2,,)=0,"",OFFSET(Paramétrages!$G$6,COLUMNS($H:I)-2,,))&amp;")"))</f>
        <v/>
      </c>
      <c r="G647" s="1" t="str">
        <f ca="1">IF(OFFSET(Paramétrages!$F$6,COLUMNS($G:I)-2,,)=0,"",IF($B647="","",IF(COUNTA(Paramétrages!$F$5:$F$32)=0,"",IF(ISBLANK('Compréhension de l''écrit'!$D647),"",IF((SUMIFS(Paramétrages!$W:$W,Paramétrages!$Y:$Y,IF(OFFSET(Paramétrages!$F$6,COLUMNS($G:I)-2,,)=0,"",OFFSET(Paramétrages!$F$6,COLUMNS($G:I)-2,,)),Paramétrages!$X:$X,$B647&amp;$C647)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647&amp;$C647))/(IF(OFFSET(Paramétrages!$G$6,COLUMNS($H:J)-2,,)=0,"",OFFSET(Paramétrages!$G$6,COLUMNS($H:J)-2,,)))&lt;0.67,"B","C"))))))&amp;IF(OFFSET(Paramétrages!$F$6,COLUMNS($G:I)-2,,)=0,"",IF(ISBLANK('Compréhension de l''écrit'!$D647),""," ("&amp;SUMIFS(Paramétrages!$W:$W,Paramétrages!$Y:$Y,IF(OFFSET(Paramétrages!$F$6,COLUMNS($G:I)-2,,)=0,"",OFFSET(Paramétrages!$F$6,COLUMNS($G:I)-2,,)),Paramétrages!$X:$X,$B647&amp;$C647)&amp;" sur "&amp;IF(OFFSET(Paramétrages!$G$6,COLUMNS($H:J)-2,,)=0,"",OFFSET(Paramétrages!$G$6,COLUMNS($H:J)-2,,))&amp;")"))</f>
        <v/>
      </c>
      <c r="H647" s="1" t="str">
        <f ca="1">IF(F647="","",SUMIFS(#REF!,#REF!,#REF!,#REF!,#REF!&amp;#REF!))</f>
        <v/>
      </c>
      <c r="I647" s="1" t="str">
        <f ca="1">IF(G647="","",SUMIFS(#REF!,#REF!,#REF!,#REF!,#REF!&amp;#REF!))</f>
        <v/>
      </c>
    </row>
    <row r="648" spans="1:9" x14ac:dyDescent="0.2">
      <c r="A648" t="str">
        <f>IF(ISBLANK('Compréhension de l''écrit'!A648),"",'Compréhension de l''écrit'!A648)</f>
        <v/>
      </c>
      <c r="B648" t="str">
        <f>IF(ISBLANK('Compréhension de l''écrit'!B648),"",'Compréhension de l''écrit'!B648)</f>
        <v/>
      </c>
      <c r="C648" t="str">
        <f>IF(ISBLANK('Compréhension de l''écrit'!C648),"",'Compréhension de l''écrit'!C648)</f>
        <v/>
      </c>
      <c r="D648" s="15" t="str">
        <f>IF(B648="","",IF(COUNTA(Paramétrages!H$5:H$32)=0,"",IF(ISBLANK('Compréhension de l''écrit'!D648),"",IF(('Compréhension de l''écrit'!D648)/(COUNTA(Paramétrages!H$5:H$32))&lt;0.34,"A",IF(('Compréhension de l''écrit'!D648)/(COUNTA(Paramétrages!H$5:H$32))&lt;0.67,"B","C")))&amp;IF(ISBLANK('Compréhension de l''écrit'!D648),""," ("&amp;'Compréhension de l''écrit'!D648&amp;" sur "&amp;COUNTA(Paramétrages!H$5:H$32)&amp;")")))</f>
        <v/>
      </c>
      <c r="E648" s="1" t="str">
        <f ca="1">IF(OFFSET(Paramétrages!$F$6,COLUMNS($G:G)-2,,)=0,"",IF($B648="","",IF(COUNTA(Paramétrages!$F$5:$F$32)=0,"",IF(ISBLANK('Compréhension de l''écrit'!$D648),"",IF((SUMIFS(Paramétrages!$W:$W,Paramétrages!$Y:$Y,IF(OFFSET(Paramétrages!$F$6,COLUMNS($G:G)-2,,)=0,"",OFFSET(Paramétrages!$F$6,COLUMNS($G:G)-2,,)),Paramétrages!$X:$X,$B648&amp;$C648)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648&amp;$C648))/(IF(OFFSET(Paramétrages!$G$6,COLUMNS($H:H)-2,,)=0,"",OFFSET(Paramétrages!$G$6,COLUMNS($H:H)-2,,)))&lt;0.67,"B","C"))))))&amp;IF(OFFSET(Paramétrages!$F$6,COLUMNS($G:G)-2,,)=0,"",IF(ISBLANK('Compréhension de l''écrit'!$D648),""," ("&amp;SUMIFS(Paramétrages!$W:$W,Paramétrages!$Y:$Y,IF(OFFSET(Paramétrages!$F$6,COLUMNS($G:G)-2,,)=0,"",OFFSET(Paramétrages!$F$6,COLUMNS($G:G)-2,,)),Paramétrages!$X:$X,$B648&amp;$C648)&amp;" sur "&amp;IF(OFFSET(Paramétrages!$G$6,COLUMNS($H:H)-2,,)=0,"",OFFSET(Paramétrages!$G$6,COLUMNS($H:H)-2,,))&amp;")"))</f>
        <v/>
      </c>
      <c r="F648" s="1" t="str">
        <f ca="1">IF(OFFSET(Paramétrages!$F$6,COLUMNS($G:H)-2,,)=0,"",IF($B648="","",IF(COUNTA(Paramétrages!$F$5:$F$32)=0,"",IF(ISBLANK('Compréhension de l''écrit'!$D648),"",IF((SUMIFS(Paramétrages!$W:$W,Paramétrages!$Y:$Y,IF(OFFSET(Paramétrages!$F$6,COLUMNS($G:H)-2,,)=0,"",OFFSET(Paramétrages!$F$6,COLUMNS($G:H)-2,,)),Paramétrages!$X:$X,$B648&amp;$C648)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648&amp;$C648))/(IF(OFFSET(Paramétrages!$G$6,COLUMNS($H:I)-2,,)=0,"",OFFSET(Paramétrages!$G$6,COLUMNS($H:I)-2,,)))&lt;0.67,"B","C"))))))&amp;IF(OFFSET(Paramétrages!$F$6,COLUMNS($G:H)-2,,)=0,"",IF(ISBLANK('Compréhension de l''écrit'!$D648),""," ("&amp;SUMIFS(Paramétrages!$W:$W,Paramétrages!$Y:$Y,IF(OFFSET(Paramétrages!$F$6,COLUMNS($G:H)-2,,)=0,"",OFFSET(Paramétrages!$F$6,COLUMNS($G:H)-2,,)),Paramétrages!$X:$X,$B648&amp;$C648)&amp;" sur "&amp;IF(OFFSET(Paramétrages!$G$6,COLUMNS($H:I)-2,,)=0,"",OFFSET(Paramétrages!$G$6,COLUMNS($H:I)-2,,))&amp;")"))</f>
        <v/>
      </c>
      <c r="G648" s="1" t="str">
        <f ca="1">IF(OFFSET(Paramétrages!$F$6,COLUMNS($G:I)-2,,)=0,"",IF($B648="","",IF(COUNTA(Paramétrages!$F$5:$F$32)=0,"",IF(ISBLANK('Compréhension de l''écrit'!$D648),"",IF((SUMIFS(Paramétrages!$W:$W,Paramétrages!$Y:$Y,IF(OFFSET(Paramétrages!$F$6,COLUMNS($G:I)-2,,)=0,"",OFFSET(Paramétrages!$F$6,COLUMNS($G:I)-2,,)),Paramétrages!$X:$X,$B648&amp;$C648)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648&amp;$C648))/(IF(OFFSET(Paramétrages!$G$6,COLUMNS($H:J)-2,,)=0,"",OFFSET(Paramétrages!$G$6,COLUMNS($H:J)-2,,)))&lt;0.67,"B","C"))))))&amp;IF(OFFSET(Paramétrages!$F$6,COLUMNS($G:I)-2,,)=0,"",IF(ISBLANK('Compréhension de l''écrit'!$D648),""," ("&amp;SUMIFS(Paramétrages!$W:$W,Paramétrages!$Y:$Y,IF(OFFSET(Paramétrages!$F$6,COLUMNS($G:I)-2,,)=0,"",OFFSET(Paramétrages!$F$6,COLUMNS($G:I)-2,,)),Paramétrages!$X:$X,$B648&amp;$C648)&amp;" sur "&amp;IF(OFFSET(Paramétrages!$G$6,COLUMNS($H:J)-2,,)=0,"",OFFSET(Paramétrages!$G$6,COLUMNS($H:J)-2,,))&amp;")"))</f>
        <v/>
      </c>
      <c r="H648" s="1" t="str">
        <f ca="1">IF(F648="","",SUMIFS(#REF!,#REF!,#REF!,#REF!,#REF!&amp;#REF!))</f>
        <v/>
      </c>
      <c r="I648" s="1" t="str">
        <f ca="1">IF(G648="","",SUMIFS(#REF!,#REF!,#REF!,#REF!,#REF!&amp;#REF!))</f>
        <v/>
      </c>
    </row>
    <row r="649" spans="1:9" x14ac:dyDescent="0.2">
      <c r="A649" t="str">
        <f>IF(ISBLANK('Compréhension de l''écrit'!A649),"",'Compréhension de l''écrit'!A649)</f>
        <v/>
      </c>
      <c r="B649" t="str">
        <f>IF(ISBLANK('Compréhension de l''écrit'!B649),"",'Compréhension de l''écrit'!B649)</f>
        <v/>
      </c>
      <c r="C649" t="str">
        <f>IF(ISBLANK('Compréhension de l''écrit'!C649),"",'Compréhension de l''écrit'!C649)</f>
        <v/>
      </c>
      <c r="D649" s="15" t="str">
        <f>IF(B649="","",IF(COUNTA(Paramétrages!H$5:H$32)=0,"",IF(ISBLANK('Compréhension de l''écrit'!D649),"",IF(('Compréhension de l''écrit'!D649)/(COUNTA(Paramétrages!H$5:H$32))&lt;0.34,"A",IF(('Compréhension de l''écrit'!D649)/(COUNTA(Paramétrages!H$5:H$32))&lt;0.67,"B","C")))&amp;IF(ISBLANK('Compréhension de l''écrit'!D649),""," ("&amp;'Compréhension de l''écrit'!D649&amp;" sur "&amp;COUNTA(Paramétrages!H$5:H$32)&amp;")")))</f>
        <v/>
      </c>
      <c r="E649" s="1" t="str">
        <f ca="1">IF(OFFSET(Paramétrages!$F$6,COLUMNS($G:G)-2,,)=0,"",IF($B649="","",IF(COUNTA(Paramétrages!$F$5:$F$32)=0,"",IF(ISBLANK('Compréhension de l''écrit'!$D649),"",IF((SUMIFS(Paramétrages!$W:$W,Paramétrages!$Y:$Y,IF(OFFSET(Paramétrages!$F$6,COLUMNS($G:G)-2,,)=0,"",OFFSET(Paramétrages!$F$6,COLUMNS($G:G)-2,,)),Paramétrages!$X:$X,$B649&amp;$C649)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649&amp;$C649))/(IF(OFFSET(Paramétrages!$G$6,COLUMNS($H:H)-2,,)=0,"",OFFSET(Paramétrages!$G$6,COLUMNS($H:H)-2,,)))&lt;0.67,"B","C"))))))&amp;IF(OFFSET(Paramétrages!$F$6,COLUMNS($G:G)-2,,)=0,"",IF(ISBLANK('Compréhension de l''écrit'!$D649),""," ("&amp;SUMIFS(Paramétrages!$W:$W,Paramétrages!$Y:$Y,IF(OFFSET(Paramétrages!$F$6,COLUMNS($G:G)-2,,)=0,"",OFFSET(Paramétrages!$F$6,COLUMNS($G:G)-2,,)),Paramétrages!$X:$X,$B649&amp;$C649)&amp;" sur "&amp;IF(OFFSET(Paramétrages!$G$6,COLUMNS($H:H)-2,,)=0,"",OFFSET(Paramétrages!$G$6,COLUMNS($H:H)-2,,))&amp;")"))</f>
        <v/>
      </c>
      <c r="F649" s="1" t="str">
        <f ca="1">IF(OFFSET(Paramétrages!$F$6,COLUMNS($G:H)-2,,)=0,"",IF($B649="","",IF(COUNTA(Paramétrages!$F$5:$F$32)=0,"",IF(ISBLANK('Compréhension de l''écrit'!$D649),"",IF((SUMIFS(Paramétrages!$W:$W,Paramétrages!$Y:$Y,IF(OFFSET(Paramétrages!$F$6,COLUMNS($G:H)-2,,)=0,"",OFFSET(Paramétrages!$F$6,COLUMNS($G:H)-2,,)),Paramétrages!$X:$X,$B649&amp;$C649)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649&amp;$C649))/(IF(OFFSET(Paramétrages!$G$6,COLUMNS($H:I)-2,,)=0,"",OFFSET(Paramétrages!$G$6,COLUMNS($H:I)-2,,)))&lt;0.67,"B","C"))))))&amp;IF(OFFSET(Paramétrages!$F$6,COLUMNS($G:H)-2,,)=0,"",IF(ISBLANK('Compréhension de l''écrit'!$D649),""," ("&amp;SUMIFS(Paramétrages!$W:$W,Paramétrages!$Y:$Y,IF(OFFSET(Paramétrages!$F$6,COLUMNS($G:H)-2,,)=0,"",OFFSET(Paramétrages!$F$6,COLUMNS($G:H)-2,,)),Paramétrages!$X:$X,$B649&amp;$C649)&amp;" sur "&amp;IF(OFFSET(Paramétrages!$G$6,COLUMNS($H:I)-2,,)=0,"",OFFSET(Paramétrages!$G$6,COLUMNS($H:I)-2,,))&amp;")"))</f>
        <v/>
      </c>
      <c r="G649" s="1" t="str">
        <f ca="1">IF(OFFSET(Paramétrages!$F$6,COLUMNS($G:I)-2,,)=0,"",IF($B649="","",IF(COUNTA(Paramétrages!$F$5:$F$32)=0,"",IF(ISBLANK('Compréhension de l''écrit'!$D649),"",IF((SUMIFS(Paramétrages!$W:$W,Paramétrages!$Y:$Y,IF(OFFSET(Paramétrages!$F$6,COLUMNS($G:I)-2,,)=0,"",OFFSET(Paramétrages!$F$6,COLUMNS($G:I)-2,,)),Paramétrages!$X:$X,$B649&amp;$C649)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649&amp;$C649))/(IF(OFFSET(Paramétrages!$G$6,COLUMNS($H:J)-2,,)=0,"",OFFSET(Paramétrages!$G$6,COLUMNS($H:J)-2,,)))&lt;0.67,"B","C"))))))&amp;IF(OFFSET(Paramétrages!$F$6,COLUMNS($G:I)-2,,)=0,"",IF(ISBLANK('Compréhension de l''écrit'!$D649),""," ("&amp;SUMIFS(Paramétrages!$W:$W,Paramétrages!$Y:$Y,IF(OFFSET(Paramétrages!$F$6,COLUMNS($G:I)-2,,)=0,"",OFFSET(Paramétrages!$F$6,COLUMNS($G:I)-2,,)),Paramétrages!$X:$X,$B649&amp;$C649)&amp;" sur "&amp;IF(OFFSET(Paramétrages!$G$6,COLUMNS($H:J)-2,,)=0,"",OFFSET(Paramétrages!$G$6,COLUMNS($H:J)-2,,))&amp;")"))</f>
        <v/>
      </c>
      <c r="H649" s="1" t="str">
        <f ca="1">IF(F649="","",SUMIFS(#REF!,#REF!,#REF!,#REF!,#REF!&amp;#REF!))</f>
        <v/>
      </c>
      <c r="I649" s="1" t="str">
        <f ca="1">IF(G649="","",SUMIFS(#REF!,#REF!,#REF!,#REF!,#REF!&amp;#REF!))</f>
        <v/>
      </c>
    </row>
    <row r="650" spans="1:9" x14ac:dyDescent="0.2">
      <c r="A650" t="str">
        <f>IF(ISBLANK('Compréhension de l''écrit'!A650),"",'Compréhension de l''écrit'!A650)</f>
        <v/>
      </c>
      <c r="B650" t="str">
        <f>IF(ISBLANK('Compréhension de l''écrit'!B650),"",'Compréhension de l''écrit'!B650)</f>
        <v/>
      </c>
      <c r="C650" t="str">
        <f>IF(ISBLANK('Compréhension de l''écrit'!C650),"",'Compréhension de l''écrit'!C650)</f>
        <v/>
      </c>
      <c r="D650" s="15" t="str">
        <f>IF(B650="","",IF(COUNTA(Paramétrages!H$5:H$32)=0,"",IF(ISBLANK('Compréhension de l''écrit'!D650),"",IF(('Compréhension de l''écrit'!D650)/(COUNTA(Paramétrages!H$5:H$32))&lt;0.34,"A",IF(('Compréhension de l''écrit'!D650)/(COUNTA(Paramétrages!H$5:H$32))&lt;0.67,"B","C")))&amp;IF(ISBLANK('Compréhension de l''écrit'!D650),""," ("&amp;'Compréhension de l''écrit'!D650&amp;" sur "&amp;COUNTA(Paramétrages!H$5:H$32)&amp;")")))</f>
        <v/>
      </c>
      <c r="E650" s="1" t="str">
        <f ca="1">IF(OFFSET(Paramétrages!$F$6,COLUMNS($G:G)-2,,)=0,"",IF($B650="","",IF(COUNTA(Paramétrages!$F$5:$F$32)=0,"",IF(ISBLANK('Compréhension de l''écrit'!$D650),"",IF((SUMIFS(Paramétrages!$W:$W,Paramétrages!$Y:$Y,IF(OFFSET(Paramétrages!$F$6,COLUMNS($G:G)-2,,)=0,"",OFFSET(Paramétrages!$F$6,COLUMNS($G:G)-2,,)),Paramétrages!$X:$X,$B650&amp;$C650)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650&amp;$C650))/(IF(OFFSET(Paramétrages!$G$6,COLUMNS($H:H)-2,,)=0,"",OFFSET(Paramétrages!$G$6,COLUMNS($H:H)-2,,)))&lt;0.67,"B","C"))))))&amp;IF(OFFSET(Paramétrages!$F$6,COLUMNS($G:G)-2,,)=0,"",IF(ISBLANK('Compréhension de l''écrit'!$D650),""," ("&amp;SUMIFS(Paramétrages!$W:$W,Paramétrages!$Y:$Y,IF(OFFSET(Paramétrages!$F$6,COLUMNS($G:G)-2,,)=0,"",OFFSET(Paramétrages!$F$6,COLUMNS($G:G)-2,,)),Paramétrages!$X:$X,$B650&amp;$C650)&amp;" sur "&amp;IF(OFFSET(Paramétrages!$G$6,COLUMNS($H:H)-2,,)=0,"",OFFSET(Paramétrages!$G$6,COLUMNS($H:H)-2,,))&amp;")"))</f>
        <v/>
      </c>
      <c r="F650" s="1" t="str">
        <f ca="1">IF(OFFSET(Paramétrages!$F$6,COLUMNS($G:H)-2,,)=0,"",IF($B650="","",IF(COUNTA(Paramétrages!$F$5:$F$32)=0,"",IF(ISBLANK('Compréhension de l''écrit'!$D650),"",IF((SUMIFS(Paramétrages!$W:$W,Paramétrages!$Y:$Y,IF(OFFSET(Paramétrages!$F$6,COLUMNS($G:H)-2,,)=0,"",OFFSET(Paramétrages!$F$6,COLUMNS($G:H)-2,,)),Paramétrages!$X:$X,$B650&amp;$C650)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650&amp;$C650))/(IF(OFFSET(Paramétrages!$G$6,COLUMNS($H:I)-2,,)=0,"",OFFSET(Paramétrages!$G$6,COLUMNS($H:I)-2,,)))&lt;0.67,"B","C"))))))&amp;IF(OFFSET(Paramétrages!$F$6,COLUMNS($G:H)-2,,)=0,"",IF(ISBLANK('Compréhension de l''écrit'!$D650),""," ("&amp;SUMIFS(Paramétrages!$W:$W,Paramétrages!$Y:$Y,IF(OFFSET(Paramétrages!$F$6,COLUMNS($G:H)-2,,)=0,"",OFFSET(Paramétrages!$F$6,COLUMNS($G:H)-2,,)),Paramétrages!$X:$X,$B650&amp;$C650)&amp;" sur "&amp;IF(OFFSET(Paramétrages!$G$6,COLUMNS($H:I)-2,,)=0,"",OFFSET(Paramétrages!$G$6,COLUMNS($H:I)-2,,))&amp;")"))</f>
        <v/>
      </c>
      <c r="G650" s="1" t="str">
        <f ca="1">IF(OFFSET(Paramétrages!$F$6,COLUMNS($G:I)-2,,)=0,"",IF($B650="","",IF(COUNTA(Paramétrages!$F$5:$F$32)=0,"",IF(ISBLANK('Compréhension de l''écrit'!$D650),"",IF((SUMIFS(Paramétrages!$W:$W,Paramétrages!$Y:$Y,IF(OFFSET(Paramétrages!$F$6,COLUMNS($G:I)-2,,)=0,"",OFFSET(Paramétrages!$F$6,COLUMNS($G:I)-2,,)),Paramétrages!$X:$X,$B650&amp;$C650)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650&amp;$C650))/(IF(OFFSET(Paramétrages!$G$6,COLUMNS($H:J)-2,,)=0,"",OFFSET(Paramétrages!$G$6,COLUMNS($H:J)-2,,)))&lt;0.67,"B","C"))))))&amp;IF(OFFSET(Paramétrages!$F$6,COLUMNS($G:I)-2,,)=0,"",IF(ISBLANK('Compréhension de l''écrit'!$D650),""," ("&amp;SUMIFS(Paramétrages!$W:$W,Paramétrages!$Y:$Y,IF(OFFSET(Paramétrages!$F$6,COLUMNS($G:I)-2,,)=0,"",OFFSET(Paramétrages!$F$6,COLUMNS($G:I)-2,,)),Paramétrages!$X:$X,$B650&amp;$C650)&amp;" sur "&amp;IF(OFFSET(Paramétrages!$G$6,COLUMNS($H:J)-2,,)=0,"",OFFSET(Paramétrages!$G$6,COLUMNS($H:J)-2,,))&amp;")"))</f>
        <v/>
      </c>
      <c r="H650" s="1" t="str">
        <f ca="1">IF(F650="","",SUMIFS(#REF!,#REF!,#REF!,#REF!,#REF!&amp;#REF!))</f>
        <v/>
      </c>
      <c r="I650" s="1" t="str">
        <f ca="1">IF(G650="","",SUMIFS(#REF!,#REF!,#REF!,#REF!,#REF!&amp;#REF!))</f>
        <v/>
      </c>
    </row>
    <row r="651" spans="1:9" x14ac:dyDescent="0.2">
      <c r="A651" t="str">
        <f>IF(ISBLANK('Compréhension de l''écrit'!A651),"",'Compréhension de l''écrit'!A651)</f>
        <v/>
      </c>
      <c r="B651" t="str">
        <f>IF(ISBLANK('Compréhension de l''écrit'!B651),"",'Compréhension de l''écrit'!B651)</f>
        <v/>
      </c>
      <c r="C651" t="str">
        <f>IF(ISBLANK('Compréhension de l''écrit'!C651),"",'Compréhension de l''écrit'!C651)</f>
        <v/>
      </c>
      <c r="D651" s="15" t="str">
        <f>IF(B651="","",IF(COUNTA(Paramétrages!H$5:H$32)=0,"",IF(ISBLANK('Compréhension de l''écrit'!D651),"",IF(('Compréhension de l''écrit'!D651)/(COUNTA(Paramétrages!H$5:H$32))&lt;0.34,"A",IF(('Compréhension de l''écrit'!D651)/(COUNTA(Paramétrages!H$5:H$32))&lt;0.67,"B","C")))&amp;IF(ISBLANK('Compréhension de l''écrit'!D651),""," ("&amp;'Compréhension de l''écrit'!D651&amp;" sur "&amp;COUNTA(Paramétrages!H$5:H$32)&amp;")")))</f>
        <v/>
      </c>
      <c r="E651" s="1" t="str">
        <f ca="1">IF(OFFSET(Paramétrages!$F$6,COLUMNS($G:G)-2,,)=0,"",IF($B651="","",IF(COUNTA(Paramétrages!$F$5:$F$32)=0,"",IF(ISBLANK('Compréhension de l''écrit'!$D651),"",IF((SUMIFS(Paramétrages!$W:$W,Paramétrages!$Y:$Y,IF(OFFSET(Paramétrages!$F$6,COLUMNS($G:G)-2,,)=0,"",OFFSET(Paramétrages!$F$6,COLUMNS($G:G)-2,,)),Paramétrages!$X:$X,$B651&amp;$C651)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651&amp;$C651))/(IF(OFFSET(Paramétrages!$G$6,COLUMNS($H:H)-2,,)=0,"",OFFSET(Paramétrages!$G$6,COLUMNS($H:H)-2,,)))&lt;0.67,"B","C"))))))&amp;IF(OFFSET(Paramétrages!$F$6,COLUMNS($G:G)-2,,)=0,"",IF(ISBLANK('Compréhension de l''écrit'!$D651),""," ("&amp;SUMIFS(Paramétrages!$W:$W,Paramétrages!$Y:$Y,IF(OFFSET(Paramétrages!$F$6,COLUMNS($G:G)-2,,)=0,"",OFFSET(Paramétrages!$F$6,COLUMNS($G:G)-2,,)),Paramétrages!$X:$X,$B651&amp;$C651)&amp;" sur "&amp;IF(OFFSET(Paramétrages!$G$6,COLUMNS($H:H)-2,,)=0,"",OFFSET(Paramétrages!$G$6,COLUMNS($H:H)-2,,))&amp;")"))</f>
        <v/>
      </c>
      <c r="F651" s="1" t="str">
        <f ca="1">IF(OFFSET(Paramétrages!$F$6,COLUMNS($G:H)-2,,)=0,"",IF($B651="","",IF(COUNTA(Paramétrages!$F$5:$F$32)=0,"",IF(ISBLANK('Compréhension de l''écrit'!$D651),"",IF((SUMIFS(Paramétrages!$W:$W,Paramétrages!$Y:$Y,IF(OFFSET(Paramétrages!$F$6,COLUMNS($G:H)-2,,)=0,"",OFFSET(Paramétrages!$F$6,COLUMNS($G:H)-2,,)),Paramétrages!$X:$X,$B651&amp;$C651)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651&amp;$C651))/(IF(OFFSET(Paramétrages!$G$6,COLUMNS($H:I)-2,,)=0,"",OFFSET(Paramétrages!$G$6,COLUMNS($H:I)-2,,)))&lt;0.67,"B","C"))))))&amp;IF(OFFSET(Paramétrages!$F$6,COLUMNS($G:H)-2,,)=0,"",IF(ISBLANK('Compréhension de l''écrit'!$D651),""," ("&amp;SUMIFS(Paramétrages!$W:$W,Paramétrages!$Y:$Y,IF(OFFSET(Paramétrages!$F$6,COLUMNS($G:H)-2,,)=0,"",OFFSET(Paramétrages!$F$6,COLUMNS($G:H)-2,,)),Paramétrages!$X:$X,$B651&amp;$C651)&amp;" sur "&amp;IF(OFFSET(Paramétrages!$G$6,COLUMNS($H:I)-2,,)=0,"",OFFSET(Paramétrages!$G$6,COLUMNS($H:I)-2,,))&amp;")"))</f>
        <v/>
      </c>
      <c r="G651" s="1" t="str">
        <f ca="1">IF(OFFSET(Paramétrages!$F$6,COLUMNS($G:I)-2,,)=0,"",IF($B651="","",IF(COUNTA(Paramétrages!$F$5:$F$32)=0,"",IF(ISBLANK('Compréhension de l''écrit'!$D651),"",IF((SUMIFS(Paramétrages!$W:$W,Paramétrages!$Y:$Y,IF(OFFSET(Paramétrages!$F$6,COLUMNS($G:I)-2,,)=0,"",OFFSET(Paramétrages!$F$6,COLUMNS($G:I)-2,,)),Paramétrages!$X:$X,$B651&amp;$C651)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651&amp;$C651))/(IF(OFFSET(Paramétrages!$G$6,COLUMNS($H:J)-2,,)=0,"",OFFSET(Paramétrages!$G$6,COLUMNS($H:J)-2,,)))&lt;0.67,"B","C"))))))&amp;IF(OFFSET(Paramétrages!$F$6,COLUMNS($G:I)-2,,)=0,"",IF(ISBLANK('Compréhension de l''écrit'!$D651),""," ("&amp;SUMIFS(Paramétrages!$W:$W,Paramétrages!$Y:$Y,IF(OFFSET(Paramétrages!$F$6,COLUMNS($G:I)-2,,)=0,"",OFFSET(Paramétrages!$F$6,COLUMNS($G:I)-2,,)),Paramétrages!$X:$X,$B651&amp;$C651)&amp;" sur "&amp;IF(OFFSET(Paramétrages!$G$6,COLUMNS($H:J)-2,,)=0,"",OFFSET(Paramétrages!$G$6,COLUMNS($H:J)-2,,))&amp;")"))</f>
        <v/>
      </c>
      <c r="H651" s="1" t="str">
        <f ca="1">IF(F651="","",SUMIFS(#REF!,#REF!,#REF!,#REF!,#REF!&amp;#REF!))</f>
        <v/>
      </c>
      <c r="I651" s="1" t="str">
        <f ca="1">IF(G651="","",SUMIFS(#REF!,#REF!,#REF!,#REF!,#REF!&amp;#REF!))</f>
        <v/>
      </c>
    </row>
    <row r="652" spans="1:9" x14ac:dyDescent="0.2">
      <c r="A652" t="str">
        <f>IF(ISBLANK('Compréhension de l''écrit'!A652),"",'Compréhension de l''écrit'!A652)</f>
        <v/>
      </c>
      <c r="B652" t="str">
        <f>IF(ISBLANK('Compréhension de l''écrit'!B652),"",'Compréhension de l''écrit'!B652)</f>
        <v/>
      </c>
      <c r="C652" t="str">
        <f>IF(ISBLANK('Compréhension de l''écrit'!C652),"",'Compréhension de l''écrit'!C652)</f>
        <v/>
      </c>
      <c r="D652" s="15" t="str">
        <f>IF(B652="","",IF(COUNTA(Paramétrages!H$5:H$32)=0,"",IF(ISBLANK('Compréhension de l''écrit'!D652),"",IF(('Compréhension de l''écrit'!D652)/(COUNTA(Paramétrages!H$5:H$32))&lt;0.34,"A",IF(('Compréhension de l''écrit'!D652)/(COUNTA(Paramétrages!H$5:H$32))&lt;0.67,"B","C")))&amp;IF(ISBLANK('Compréhension de l''écrit'!D652),""," ("&amp;'Compréhension de l''écrit'!D652&amp;" sur "&amp;COUNTA(Paramétrages!H$5:H$32)&amp;")")))</f>
        <v/>
      </c>
      <c r="E652" s="1" t="str">
        <f ca="1">IF(OFFSET(Paramétrages!$F$6,COLUMNS($G:G)-2,,)=0,"",IF($B652="","",IF(COUNTA(Paramétrages!$F$5:$F$32)=0,"",IF(ISBLANK('Compréhension de l''écrit'!$D652),"",IF((SUMIFS(Paramétrages!$W:$W,Paramétrages!$Y:$Y,IF(OFFSET(Paramétrages!$F$6,COLUMNS($G:G)-2,,)=0,"",OFFSET(Paramétrages!$F$6,COLUMNS($G:G)-2,,)),Paramétrages!$X:$X,$B652&amp;$C652)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652&amp;$C652))/(IF(OFFSET(Paramétrages!$G$6,COLUMNS($H:H)-2,,)=0,"",OFFSET(Paramétrages!$G$6,COLUMNS($H:H)-2,,)))&lt;0.67,"B","C"))))))&amp;IF(OFFSET(Paramétrages!$F$6,COLUMNS($G:G)-2,,)=0,"",IF(ISBLANK('Compréhension de l''écrit'!$D652),""," ("&amp;SUMIFS(Paramétrages!$W:$W,Paramétrages!$Y:$Y,IF(OFFSET(Paramétrages!$F$6,COLUMNS($G:G)-2,,)=0,"",OFFSET(Paramétrages!$F$6,COLUMNS($G:G)-2,,)),Paramétrages!$X:$X,$B652&amp;$C652)&amp;" sur "&amp;IF(OFFSET(Paramétrages!$G$6,COLUMNS($H:H)-2,,)=0,"",OFFSET(Paramétrages!$G$6,COLUMNS($H:H)-2,,))&amp;")"))</f>
        <v/>
      </c>
      <c r="F652" s="1" t="str">
        <f ca="1">IF(OFFSET(Paramétrages!$F$6,COLUMNS($G:H)-2,,)=0,"",IF($B652="","",IF(COUNTA(Paramétrages!$F$5:$F$32)=0,"",IF(ISBLANK('Compréhension de l''écrit'!$D652),"",IF((SUMIFS(Paramétrages!$W:$W,Paramétrages!$Y:$Y,IF(OFFSET(Paramétrages!$F$6,COLUMNS($G:H)-2,,)=0,"",OFFSET(Paramétrages!$F$6,COLUMNS($G:H)-2,,)),Paramétrages!$X:$X,$B652&amp;$C652)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652&amp;$C652))/(IF(OFFSET(Paramétrages!$G$6,COLUMNS($H:I)-2,,)=0,"",OFFSET(Paramétrages!$G$6,COLUMNS($H:I)-2,,)))&lt;0.67,"B","C"))))))&amp;IF(OFFSET(Paramétrages!$F$6,COLUMNS($G:H)-2,,)=0,"",IF(ISBLANK('Compréhension de l''écrit'!$D652),""," ("&amp;SUMIFS(Paramétrages!$W:$W,Paramétrages!$Y:$Y,IF(OFFSET(Paramétrages!$F$6,COLUMNS($G:H)-2,,)=0,"",OFFSET(Paramétrages!$F$6,COLUMNS($G:H)-2,,)),Paramétrages!$X:$X,$B652&amp;$C652)&amp;" sur "&amp;IF(OFFSET(Paramétrages!$G$6,COLUMNS($H:I)-2,,)=0,"",OFFSET(Paramétrages!$G$6,COLUMNS($H:I)-2,,))&amp;")"))</f>
        <v/>
      </c>
      <c r="G652" s="1" t="str">
        <f ca="1">IF(OFFSET(Paramétrages!$F$6,COLUMNS($G:I)-2,,)=0,"",IF($B652="","",IF(COUNTA(Paramétrages!$F$5:$F$32)=0,"",IF(ISBLANK('Compréhension de l''écrit'!$D652),"",IF((SUMIFS(Paramétrages!$W:$W,Paramétrages!$Y:$Y,IF(OFFSET(Paramétrages!$F$6,COLUMNS($G:I)-2,,)=0,"",OFFSET(Paramétrages!$F$6,COLUMNS($G:I)-2,,)),Paramétrages!$X:$X,$B652&amp;$C652)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652&amp;$C652))/(IF(OFFSET(Paramétrages!$G$6,COLUMNS($H:J)-2,,)=0,"",OFFSET(Paramétrages!$G$6,COLUMNS($H:J)-2,,)))&lt;0.67,"B","C"))))))&amp;IF(OFFSET(Paramétrages!$F$6,COLUMNS($G:I)-2,,)=0,"",IF(ISBLANK('Compréhension de l''écrit'!$D652),""," ("&amp;SUMIFS(Paramétrages!$W:$W,Paramétrages!$Y:$Y,IF(OFFSET(Paramétrages!$F$6,COLUMNS($G:I)-2,,)=0,"",OFFSET(Paramétrages!$F$6,COLUMNS($G:I)-2,,)),Paramétrages!$X:$X,$B652&amp;$C652)&amp;" sur "&amp;IF(OFFSET(Paramétrages!$G$6,COLUMNS($H:J)-2,,)=0,"",OFFSET(Paramétrages!$G$6,COLUMNS($H:J)-2,,))&amp;")"))</f>
        <v/>
      </c>
      <c r="H652" s="1" t="str">
        <f ca="1">IF(F652="","",SUMIFS(#REF!,#REF!,#REF!,#REF!,#REF!&amp;#REF!))</f>
        <v/>
      </c>
      <c r="I652" s="1" t="str">
        <f ca="1">IF(G652="","",SUMIFS(#REF!,#REF!,#REF!,#REF!,#REF!&amp;#REF!))</f>
        <v/>
      </c>
    </row>
    <row r="653" spans="1:9" x14ac:dyDescent="0.2">
      <c r="A653" t="str">
        <f>IF(ISBLANK('Compréhension de l''écrit'!A653),"",'Compréhension de l''écrit'!A653)</f>
        <v/>
      </c>
      <c r="B653" t="str">
        <f>IF(ISBLANK('Compréhension de l''écrit'!B653),"",'Compréhension de l''écrit'!B653)</f>
        <v/>
      </c>
      <c r="C653" t="str">
        <f>IF(ISBLANK('Compréhension de l''écrit'!C653),"",'Compréhension de l''écrit'!C653)</f>
        <v/>
      </c>
      <c r="D653" s="15" t="str">
        <f>IF(B653="","",IF(COUNTA(Paramétrages!H$5:H$32)=0,"",IF(ISBLANK('Compréhension de l''écrit'!D653),"",IF(('Compréhension de l''écrit'!D653)/(COUNTA(Paramétrages!H$5:H$32))&lt;0.34,"A",IF(('Compréhension de l''écrit'!D653)/(COUNTA(Paramétrages!H$5:H$32))&lt;0.67,"B","C")))&amp;IF(ISBLANK('Compréhension de l''écrit'!D653),""," ("&amp;'Compréhension de l''écrit'!D653&amp;" sur "&amp;COUNTA(Paramétrages!H$5:H$32)&amp;")")))</f>
        <v/>
      </c>
      <c r="E653" s="1" t="str">
        <f ca="1">IF(OFFSET(Paramétrages!$F$6,COLUMNS($G:G)-2,,)=0,"",IF($B653="","",IF(COUNTA(Paramétrages!$F$5:$F$32)=0,"",IF(ISBLANK('Compréhension de l''écrit'!$D653),"",IF((SUMIFS(Paramétrages!$W:$W,Paramétrages!$Y:$Y,IF(OFFSET(Paramétrages!$F$6,COLUMNS($G:G)-2,,)=0,"",OFFSET(Paramétrages!$F$6,COLUMNS($G:G)-2,,)),Paramétrages!$X:$X,$B653&amp;$C653)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653&amp;$C653))/(IF(OFFSET(Paramétrages!$G$6,COLUMNS($H:H)-2,,)=0,"",OFFSET(Paramétrages!$G$6,COLUMNS($H:H)-2,,)))&lt;0.67,"B","C"))))))&amp;IF(OFFSET(Paramétrages!$F$6,COLUMNS($G:G)-2,,)=0,"",IF(ISBLANK('Compréhension de l''écrit'!$D653),""," ("&amp;SUMIFS(Paramétrages!$W:$W,Paramétrages!$Y:$Y,IF(OFFSET(Paramétrages!$F$6,COLUMNS($G:G)-2,,)=0,"",OFFSET(Paramétrages!$F$6,COLUMNS($G:G)-2,,)),Paramétrages!$X:$X,$B653&amp;$C653)&amp;" sur "&amp;IF(OFFSET(Paramétrages!$G$6,COLUMNS($H:H)-2,,)=0,"",OFFSET(Paramétrages!$G$6,COLUMNS($H:H)-2,,))&amp;")"))</f>
        <v/>
      </c>
      <c r="F653" s="1" t="str">
        <f ca="1">IF(OFFSET(Paramétrages!$F$6,COLUMNS($G:H)-2,,)=0,"",IF($B653="","",IF(COUNTA(Paramétrages!$F$5:$F$32)=0,"",IF(ISBLANK('Compréhension de l''écrit'!$D653),"",IF((SUMIFS(Paramétrages!$W:$W,Paramétrages!$Y:$Y,IF(OFFSET(Paramétrages!$F$6,COLUMNS($G:H)-2,,)=0,"",OFFSET(Paramétrages!$F$6,COLUMNS($G:H)-2,,)),Paramétrages!$X:$X,$B653&amp;$C653)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653&amp;$C653))/(IF(OFFSET(Paramétrages!$G$6,COLUMNS($H:I)-2,,)=0,"",OFFSET(Paramétrages!$G$6,COLUMNS($H:I)-2,,)))&lt;0.67,"B","C"))))))&amp;IF(OFFSET(Paramétrages!$F$6,COLUMNS($G:H)-2,,)=0,"",IF(ISBLANK('Compréhension de l''écrit'!$D653),""," ("&amp;SUMIFS(Paramétrages!$W:$W,Paramétrages!$Y:$Y,IF(OFFSET(Paramétrages!$F$6,COLUMNS($G:H)-2,,)=0,"",OFFSET(Paramétrages!$F$6,COLUMNS($G:H)-2,,)),Paramétrages!$X:$X,$B653&amp;$C653)&amp;" sur "&amp;IF(OFFSET(Paramétrages!$G$6,COLUMNS($H:I)-2,,)=0,"",OFFSET(Paramétrages!$G$6,COLUMNS($H:I)-2,,))&amp;")"))</f>
        <v/>
      </c>
      <c r="G653" s="1" t="str">
        <f ca="1">IF(OFFSET(Paramétrages!$F$6,COLUMNS($G:I)-2,,)=0,"",IF($B653="","",IF(COUNTA(Paramétrages!$F$5:$F$32)=0,"",IF(ISBLANK('Compréhension de l''écrit'!$D653),"",IF((SUMIFS(Paramétrages!$W:$W,Paramétrages!$Y:$Y,IF(OFFSET(Paramétrages!$F$6,COLUMNS($G:I)-2,,)=0,"",OFFSET(Paramétrages!$F$6,COLUMNS($G:I)-2,,)),Paramétrages!$X:$X,$B653&amp;$C653)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653&amp;$C653))/(IF(OFFSET(Paramétrages!$G$6,COLUMNS($H:J)-2,,)=0,"",OFFSET(Paramétrages!$G$6,COLUMNS($H:J)-2,,)))&lt;0.67,"B","C"))))))&amp;IF(OFFSET(Paramétrages!$F$6,COLUMNS($G:I)-2,,)=0,"",IF(ISBLANK('Compréhension de l''écrit'!$D653),""," ("&amp;SUMIFS(Paramétrages!$W:$W,Paramétrages!$Y:$Y,IF(OFFSET(Paramétrages!$F$6,COLUMNS($G:I)-2,,)=0,"",OFFSET(Paramétrages!$F$6,COLUMNS($G:I)-2,,)),Paramétrages!$X:$X,$B653&amp;$C653)&amp;" sur "&amp;IF(OFFSET(Paramétrages!$G$6,COLUMNS($H:J)-2,,)=0,"",OFFSET(Paramétrages!$G$6,COLUMNS($H:J)-2,,))&amp;")"))</f>
        <v/>
      </c>
      <c r="H653" s="1" t="str">
        <f ca="1">IF(F653="","",SUMIFS(#REF!,#REF!,#REF!,#REF!,#REF!&amp;#REF!))</f>
        <v/>
      </c>
      <c r="I653" s="1" t="str">
        <f ca="1">IF(G653="","",SUMIFS(#REF!,#REF!,#REF!,#REF!,#REF!&amp;#REF!))</f>
        <v/>
      </c>
    </row>
    <row r="654" spans="1:9" x14ac:dyDescent="0.2">
      <c r="A654" t="str">
        <f>IF(ISBLANK('Compréhension de l''écrit'!A654),"",'Compréhension de l''écrit'!A654)</f>
        <v/>
      </c>
      <c r="B654" t="str">
        <f>IF(ISBLANK('Compréhension de l''écrit'!B654),"",'Compréhension de l''écrit'!B654)</f>
        <v/>
      </c>
      <c r="C654" t="str">
        <f>IF(ISBLANK('Compréhension de l''écrit'!C654),"",'Compréhension de l''écrit'!C654)</f>
        <v/>
      </c>
      <c r="D654" s="15" t="str">
        <f>IF(B654="","",IF(COUNTA(Paramétrages!H$5:H$32)=0,"",IF(ISBLANK('Compréhension de l''écrit'!D654),"",IF(('Compréhension de l''écrit'!D654)/(COUNTA(Paramétrages!H$5:H$32))&lt;0.34,"A",IF(('Compréhension de l''écrit'!D654)/(COUNTA(Paramétrages!H$5:H$32))&lt;0.67,"B","C")))&amp;IF(ISBLANK('Compréhension de l''écrit'!D654),""," ("&amp;'Compréhension de l''écrit'!D654&amp;" sur "&amp;COUNTA(Paramétrages!H$5:H$32)&amp;")")))</f>
        <v/>
      </c>
      <c r="E654" s="1" t="str">
        <f ca="1">IF(OFFSET(Paramétrages!$F$6,COLUMNS($G:G)-2,,)=0,"",IF($B654="","",IF(COUNTA(Paramétrages!$F$5:$F$32)=0,"",IF(ISBLANK('Compréhension de l''écrit'!$D654),"",IF((SUMIFS(Paramétrages!$W:$W,Paramétrages!$Y:$Y,IF(OFFSET(Paramétrages!$F$6,COLUMNS($G:G)-2,,)=0,"",OFFSET(Paramétrages!$F$6,COLUMNS($G:G)-2,,)),Paramétrages!$X:$X,$B654&amp;$C654)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654&amp;$C654))/(IF(OFFSET(Paramétrages!$G$6,COLUMNS($H:H)-2,,)=0,"",OFFSET(Paramétrages!$G$6,COLUMNS($H:H)-2,,)))&lt;0.67,"B","C"))))))&amp;IF(OFFSET(Paramétrages!$F$6,COLUMNS($G:G)-2,,)=0,"",IF(ISBLANK('Compréhension de l''écrit'!$D654),""," ("&amp;SUMIFS(Paramétrages!$W:$W,Paramétrages!$Y:$Y,IF(OFFSET(Paramétrages!$F$6,COLUMNS($G:G)-2,,)=0,"",OFFSET(Paramétrages!$F$6,COLUMNS($G:G)-2,,)),Paramétrages!$X:$X,$B654&amp;$C654)&amp;" sur "&amp;IF(OFFSET(Paramétrages!$G$6,COLUMNS($H:H)-2,,)=0,"",OFFSET(Paramétrages!$G$6,COLUMNS($H:H)-2,,))&amp;")"))</f>
        <v/>
      </c>
      <c r="F654" s="1" t="str">
        <f ca="1">IF(OFFSET(Paramétrages!$F$6,COLUMNS($G:H)-2,,)=0,"",IF($B654="","",IF(COUNTA(Paramétrages!$F$5:$F$32)=0,"",IF(ISBLANK('Compréhension de l''écrit'!$D654),"",IF((SUMIFS(Paramétrages!$W:$W,Paramétrages!$Y:$Y,IF(OFFSET(Paramétrages!$F$6,COLUMNS($G:H)-2,,)=0,"",OFFSET(Paramétrages!$F$6,COLUMNS($G:H)-2,,)),Paramétrages!$X:$X,$B654&amp;$C654)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654&amp;$C654))/(IF(OFFSET(Paramétrages!$G$6,COLUMNS($H:I)-2,,)=0,"",OFFSET(Paramétrages!$G$6,COLUMNS($H:I)-2,,)))&lt;0.67,"B","C"))))))&amp;IF(OFFSET(Paramétrages!$F$6,COLUMNS($G:H)-2,,)=0,"",IF(ISBLANK('Compréhension de l''écrit'!$D654),""," ("&amp;SUMIFS(Paramétrages!$W:$W,Paramétrages!$Y:$Y,IF(OFFSET(Paramétrages!$F$6,COLUMNS($G:H)-2,,)=0,"",OFFSET(Paramétrages!$F$6,COLUMNS($G:H)-2,,)),Paramétrages!$X:$X,$B654&amp;$C654)&amp;" sur "&amp;IF(OFFSET(Paramétrages!$G$6,COLUMNS($H:I)-2,,)=0,"",OFFSET(Paramétrages!$G$6,COLUMNS($H:I)-2,,))&amp;")"))</f>
        <v/>
      </c>
      <c r="G654" s="1" t="str">
        <f ca="1">IF(OFFSET(Paramétrages!$F$6,COLUMNS($G:I)-2,,)=0,"",IF($B654="","",IF(COUNTA(Paramétrages!$F$5:$F$32)=0,"",IF(ISBLANK('Compréhension de l''écrit'!$D654),"",IF((SUMIFS(Paramétrages!$W:$W,Paramétrages!$Y:$Y,IF(OFFSET(Paramétrages!$F$6,COLUMNS($G:I)-2,,)=0,"",OFFSET(Paramétrages!$F$6,COLUMNS($G:I)-2,,)),Paramétrages!$X:$X,$B654&amp;$C654)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654&amp;$C654))/(IF(OFFSET(Paramétrages!$G$6,COLUMNS($H:J)-2,,)=0,"",OFFSET(Paramétrages!$G$6,COLUMNS($H:J)-2,,)))&lt;0.67,"B","C"))))))&amp;IF(OFFSET(Paramétrages!$F$6,COLUMNS($G:I)-2,,)=0,"",IF(ISBLANK('Compréhension de l''écrit'!$D654),""," ("&amp;SUMIFS(Paramétrages!$W:$W,Paramétrages!$Y:$Y,IF(OFFSET(Paramétrages!$F$6,COLUMNS($G:I)-2,,)=0,"",OFFSET(Paramétrages!$F$6,COLUMNS($G:I)-2,,)),Paramétrages!$X:$X,$B654&amp;$C654)&amp;" sur "&amp;IF(OFFSET(Paramétrages!$G$6,COLUMNS($H:J)-2,,)=0,"",OFFSET(Paramétrages!$G$6,COLUMNS($H:J)-2,,))&amp;")"))</f>
        <v/>
      </c>
      <c r="H654" s="1" t="str">
        <f ca="1">IF(F654="","",SUMIFS(#REF!,#REF!,#REF!,#REF!,#REF!&amp;#REF!))</f>
        <v/>
      </c>
      <c r="I654" s="1" t="str">
        <f ca="1">IF(G654="","",SUMIFS(#REF!,#REF!,#REF!,#REF!,#REF!&amp;#REF!))</f>
        <v/>
      </c>
    </row>
    <row r="655" spans="1:9" x14ac:dyDescent="0.2">
      <c r="A655" t="str">
        <f>IF(ISBLANK('Compréhension de l''écrit'!A655),"",'Compréhension de l''écrit'!A655)</f>
        <v/>
      </c>
      <c r="B655" t="str">
        <f>IF(ISBLANK('Compréhension de l''écrit'!B655),"",'Compréhension de l''écrit'!B655)</f>
        <v/>
      </c>
      <c r="C655" t="str">
        <f>IF(ISBLANK('Compréhension de l''écrit'!C655),"",'Compréhension de l''écrit'!C655)</f>
        <v/>
      </c>
      <c r="D655" s="15" t="str">
        <f>IF(B655="","",IF(COUNTA(Paramétrages!H$5:H$32)=0,"",IF(ISBLANK('Compréhension de l''écrit'!D655),"",IF(('Compréhension de l''écrit'!D655)/(COUNTA(Paramétrages!H$5:H$32))&lt;0.34,"A",IF(('Compréhension de l''écrit'!D655)/(COUNTA(Paramétrages!H$5:H$32))&lt;0.67,"B","C")))&amp;IF(ISBLANK('Compréhension de l''écrit'!D655),""," ("&amp;'Compréhension de l''écrit'!D655&amp;" sur "&amp;COUNTA(Paramétrages!H$5:H$32)&amp;")")))</f>
        <v/>
      </c>
      <c r="E655" s="1" t="str">
        <f ca="1">IF(OFFSET(Paramétrages!$F$6,COLUMNS($G:G)-2,,)=0,"",IF($B655="","",IF(COUNTA(Paramétrages!$F$5:$F$32)=0,"",IF(ISBLANK('Compréhension de l''écrit'!$D655),"",IF((SUMIFS(Paramétrages!$W:$W,Paramétrages!$Y:$Y,IF(OFFSET(Paramétrages!$F$6,COLUMNS($G:G)-2,,)=0,"",OFFSET(Paramétrages!$F$6,COLUMNS($G:G)-2,,)),Paramétrages!$X:$X,$B655&amp;$C655)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655&amp;$C655))/(IF(OFFSET(Paramétrages!$G$6,COLUMNS($H:H)-2,,)=0,"",OFFSET(Paramétrages!$G$6,COLUMNS($H:H)-2,,)))&lt;0.67,"B","C"))))))&amp;IF(OFFSET(Paramétrages!$F$6,COLUMNS($G:G)-2,,)=0,"",IF(ISBLANK('Compréhension de l''écrit'!$D655),""," ("&amp;SUMIFS(Paramétrages!$W:$W,Paramétrages!$Y:$Y,IF(OFFSET(Paramétrages!$F$6,COLUMNS($G:G)-2,,)=0,"",OFFSET(Paramétrages!$F$6,COLUMNS($G:G)-2,,)),Paramétrages!$X:$X,$B655&amp;$C655)&amp;" sur "&amp;IF(OFFSET(Paramétrages!$G$6,COLUMNS($H:H)-2,,)=0,"",OFFSET(Paramétrages!$G$6,COLUMNS($H:H)-2,,))&amp;")"))</f>
        <v/>
      </c>
      <c r="F655" s="1" t="str">
        <f ca="1">IF(OFFSET(Paramétrages!$F$6,COLUMNS($G:H)-2,,)=0,"",IF($B655="","",IF(COUNTA(Paramétrages!$F$5:$F$32)=0,"",IF(ISBLANK('Compréhension de l''écrit'!$D655),"",IF((SUMIFS(Paramétrages!$W:$W,Paramétrages!$Y:$Y,IF(OFFSET(Paramétrages!$F$6,COLUMNS($G:H)-2,,)=0,"",OFFSET(Paramétrages!$F$6,COLUMNS($G:H)-2,,)),Paramétrages!$X:$X,$B655&amp;$C655)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655&amp;$C655))/(IF(OFFSET(Paramétrages!$G$6,COLUMNS($H:I)-2,,)=0,"",OFFSET(Paramétrages!$G$6,COLUMNS($H:I)-2,,)))&lt;0.67,"B","C"))))))&amp;IF(OFFSET(Paramétrages!$F$6,COLUMNS($G:H)-2,,)=0,"",IF(ISBLANK('Compréhension de l''écrit'!$D655),""," ("&amp;SUMIFS(Paramétrages!$W:$W,Paramétrages!$Y:$Y,IF(OFFSET(Paramétrages!$F$6,COLUMNS($G:H)-2,,)=0,"",OFFSET(Paramétrages!$F$6,COLUMNS($G:H)-2,,)),Paramétrages!$X:$X,$B655&amp;$C655)&amp;" sur "&amp;IF(OFFSET(Paramétrages!$G$6,COLUMNS($H:I)-2,,)=0,"",OFFSET(Paramétrages!$G$6,COLUMNS($H:I)-2,,))&amp;")"))</f>
        <v/>
      </c>
      <c r="G655" s="1" t="str">
        <f ca="1">IF(OFFSET(Paramétrages!$F$6,COLUMNS($G:I)-2,,)=0,"",IF($B655="","",IF(COUNTA(Paramétrages!$F$5:$F$32)=0,"",IF(ISBLANK('Compréhension de l''écrit'!$D655),"",IF((SUMIFS(Paramétrages!$W:$W,Paramétrages!$Y:$Y,IF(OFFSET(Paramétrages!$F$6,COLUMNS($G:I)-2,,)=0,"",OFFSET(Paramétrages!$F$6,COLUMNS($G:I)-2,,)),Paramétrages!$X:$X,$B655&amp;$C655)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655&amp;$C655))/(IF(OFFSET(Paramétrages!$G$6,COLUMNS($H:J)-2,,)=0,"",OFFSET(Paramétrages!$G$6,COLUMNS($H:J)-2,,)))&lt;0.67,"B","C"))))))&amp;IF(OFFSET(Paramétrages!$F$6,COLUMNS($G:I)-2,,)=0,"",IF(ISBLANK('Compréhension de l''écrit'!$D655),""," ("&amp;SUMIFS(Paramétrages!$W:$W,Paramétrages!$Y:$Y,IF(OFFSET(Paramétrages!$F$6,COLUMNS($G:I)-2,,)=0,"",OFFSET(Paramétrages!$F$6,COLUMNS($G:I)-2,,)),Paramétrages!$X:$X,$B655&amp;$C655)&amp;" sur "&amp;IF(OFFSET(Paramétrages!$G$6,COLUMNS($H:J)-2,,)=0,"",OFFSET(Paramétrages!$G$6,COLUMNS($H:J)-2,,))&amp;")"))</f>
        <v/>
      </c>
      <c r="H655" s="1" t="str">
        <f ca="1">IF(F655="","",SUMIFS(#REF!,#REF!,#REF!,#REF!,#REF!&amp;#REF!))</f>
        <v/>
      </c>
      <c r="I655" s="1" t="str">
        <f ca="1">IF(G655="","",SUMIFS(#REF!,#REF!,#REF!,#REF!,#REF!&amp;#REF!))</f>
        <v/>
      </c>
    </row>
    <row r="656" spans="1:9" x14ac:dyDescent="0.2">
      <c r="A656" t="str">
        <f>IF(ISBLANK('Compréhension de l''écrit'!A656),"",'Compréhension de l''écrit'!A656)</f>
        <v/>
      </c>
      <c r="B656" t="str">
        <f>IF(ISBLANK('Compréhension de l''écrit'!B656),"",'Compréhension de l''écrit'!B656)</f>
        <v/>
      </c>
      <c r="C656" t="str">
        <f>IF(ISBLANK('Compréhension de l''écrit'!C656),"",'Compréhension de l''écrit'!C656)</f>
        <v/>
      </c>
      <c r="D656" s="15" t="str">
        <f>IF(B656="","",IF(COUNTA(Paramétrages!H$5:H$32)=0,"",IF(ISBLANK('Compréhension de l''écrit'!D656),"",IF(('Compréhension de l''écrit'!D656)/(COUNTA(Paramétrages!H$5:H$32))&lt;0.34,"A",IF(('Compréhension de l''écrit'!D656)/(COUNTA(Paramétrages!H$5:H$32))&lt;0.67,"B","C")))&amp;IF(ISBLANK('Compréhension de l''écrit'!D656),""," ("&amp;'Compréhension de l''écrit'!D656&amp;" sur "&amp;COUNTA(Paramétrages!H$5:H$32)&amp;")")))</f>
        <v/>
      </c>
      <c r="E656" s="1" t="str">
        <f ca="1">IF(OFFSET(Paramétrages!$F$6,COLUMNS($G:G)-2,,)=0,"",IF($B656="","",IF(COUNTA(Paramétrages!$F$5:$F$32)=0,"",IF(ISBLANK('Compréhension de l''écrit'!$D656),"",IF((SUMIFS(Paramétrages!$W:$W,Paramétrages!$Y:$Y,IF(OFFSET(Paramétrages!$F$6,COLUMNS($G:G)-2,,)=0,"",OFFSET(Paramétrages!$F$6,COLUMNS($G:G)-2,,)),Paramétrages!$X:$X,$B656&amp;$C656)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656&amp;$C656))/(IF(OFFSET(Paramétrages!$G$6,COLUMNS($H:H)-2,,)=0,"",OFFSET(Paramétrages!$G$6,COLUMNS($H:H)-2,,)))&lt;0.67,"B","C"))))))&amp;IF(OFFSET(Paramétrages!$F$6,COLUMNS($G:G)-2,,)=0,"",IF(ISBLANK('Compréhension de l''écrit'!$D656),""," ("&amp;SUMIFS(Paramétrages!$W:$W,Paramétrages!$Y:$Y,IF(OFFSET(Paramétrages!$F$6,COLUMNS($G:G)-2,,)=0,"",OFFSET(Paramétrages!$F$6,COLUMNS($G:G)-2,,)),Paramétrages!$X:$X,$B656&amp;$C656)&amp;" sur "&amp;IF(OFFSET(Paramétrages!$G$6,COLUMNS($H:H)-2,,)=0,"",OFFSET(Paramétrages!$G$6,COLUMNS($H:H)-2,,))&amp;")"))</f>
        <v/>
      </c>
      <c r="F656" s="1" t="str">
        <f ca="1">IF(OFFSET(Paramétrages!$F$6,COLUMNS($G:H)-2,,)=0,"",IF($B656="","",IF(COUNTA(Paramétrages!$F$5:$F$32)=0,"",IF(ISBLANK('Compréhension de l''écrit'!$D656),"",IF((SUMIFS(Paramétrages!$W:$W,Paramétrages!$Y:$Y,IF(OFFSET(Paramétrages!$F$6,COLUMNS($G:H)-2,,)=0,"",OFFSET(Paramétrages!$F$6,COLUMNS($G:H)-2,,)),Paramétrages!$X:$X,$B656&amp;$C656)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656&amp;$C656))/(IF(OFFSET(Paramétrages!$G$6,COLUMNS($H:I)-2,,)=0,"",OFFSET(Paramétrages!$G$6,COLUMNS($H:I)-2,,)))&lt;0.67,"B","C"))))))&amp;IF(OFFSET(Paramétrages!$F$6,COLUMNS($G:H)-2,,)=0,"",IF(ISBLANK('Compréhension de l''écrit'!$D656),""," ("&amp;SUMIFS(Paramétrages!$W:$W,Paramétrages!$Y:$Y,IF(OFFSET(Paramétrages!$F$6,COLUMNS($G:H)-2,,)=0,"",OFFSET(Paramétrages!$F$6,COLUMNS($G:H)-2,,)),Paramétrages!$X:$X,$B656&amp;$C656)&amp;" sur "&amp;IF(OFFSET(Paramétrages!$G$6,COLUMNS($H:I)-2,,)=0,"",OFFSET(Paramétrages!$G$6,COLUMNS($H:I)-2,,))&amp;")"))</f>
        <v/>
      </c>
      <c r="G656" s="1" t="str">
        <f ca="1">IF(OFFSET(Paramétrages!$F$6,COLUMNS($G:I)-2,,)=0,"",IF($B656="","",IF(COUNTA(Paramétrages!$F$5:$F$32)=0,"",IF(ISBLANK('Compréhension de l''écrit'!$D656),"",IF((SUMIFS(Paramétrages!$W:$W,Paramétrages!$Y:$Y,IF(OFFSET(Paramétrages!$F$6,COLUMNS($G:I)-2,,)=0,"",OFFSET(Paramétrages!$F$6,COLUMNS($G:I)-2,,)),Paramétrages!$X:$X,$B656&amp;$C656)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656&amp;$C656))/(IF(OFFSET(Paramétrages!$G$6,COLUMNS($H:J)-2,,)=0,"",OFFSET(Paramétrages!$G$6,COLUMNS($H:J)-2,,)))&lt;0.67,"B","C"))))))&amp;IF(OFFSET(Paramétrages!$F$6,COLUMNS($G:I)-2,,)=0,"",IF(ISBLANK('Compréhension de l''écrit'!$D656),""," ("&amp;SUMIFS(Paramétrages!$W:$W,Paramétrages!$Y:$Y,IF(OFFSET(Paramétrages!$F$6,COLUMNS($G:I)-2,,)=0,"",OFFSET(Paramétrages!$F$6,COLUMNS($G:I)-2,,)),Paramétrages!$X:$X,$B656&amp;$C656)&amp;" sur "&amp;IF(OFFSET(Paramétrages!$G$6,COLUMNS($H:J)-2,,)=0,"",OFFSET(Paramétrages!$G$6,COLUMNS($H:J)-2,,))&amp;")"))</f>
        <v/>
      </c>
      <c r="H656" s="1" t="str">
        <f ca="1">IF(F656="","",SUMIFS(#REF!,#REF!,#REF!,#REF!,#REF!&amp;#REF!))</f>
        <v/>
      </c>
      <c r="I656" s="1" t="str">
        <f ca="1">IF(G656="","",SUMIFS(#REF!,#REF!,#REF!,#REF!,#REF!&amp;#REF!))</f>
        <v/>
      </c>
    </row>
    <row r="657" spans="1:9" x14ac:dyDescent="0.2">
      <c r="A657" t="str">
        <f>IF(ISBLANK('Compréhension de l''écrit'!A657),"",'Compréhension de l''écrit'!A657)</f>
        <v/>
      </c>
      <c r="B657" t="str">
        <f>IF(ISBLANK('Compréhension de l''écrit'!B657),"",'Compréhension de l''écrit'!B657)</f>
        <v/>
      </c>
      <c r="C657" t="str">
        <f>IF(ISBLANK('Compréhension de l''écrit'!C657),"",'Compréhension de l''écrit'!C657)</f>
        <v/>
      </c>
      <c r="D657" s="15" t="str">
        <f>IF(B657="","",IF(COUNTA(Paramétrages!H$5:H$32)=0,"",IF(ISBLANK('Compréhension de l''écrit'!D657),"",IF(('Compréhension de l''écrit'!D657)/(COUNTA(Paramétrages!H$5:H$32))&lt;0.34,"A",IF(('Compréhension de l''écrit'!D657)/(COUNTA(Paramétrages!H$5:H$32))&lt;0.67,"B","C")))&amp;IF(ISBLANK('Compréhension de l''écrit'!D657),""," ("&amp;'Compréhension de l''écrit'!D657&amp;" sur "&amp;COUNTA(Paramétrages!H$5:H$32)&amp;")")))</f>
        <v/>
      </c>
      <c r="E657" s="1" t="str">
        <f ca="1">IF(OFFSET(Paramétrages!$F$6,COLUMNS($G:G)-2,,)=0,"",IF($B657="","",IF(COUNTA(Paramétrages!$F$5:$F$32)=0,"",IF(ISBLANK('Compréhension de l''écrit'!$D657),"",IF((SUMIFS(Paramétrages!$W:$W,Paramétrages!$Y:$Y,IF(OFFSET(Paramétrages!$F$6,COLUMNS($G:G)-2,,)=0,"",OFFSET(Paramétrages!$F$6,COLUMNS($G:G)-2,,)),Paramétrages!$X:$X,$B657&amp;$C657)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657&amp;$C657))/(IF(OFFSET(Paramétrages!$G$6,COLUMNS($H:H)-2,,)=0,"",OFFSET(Paramétrages!$G$6,COLUMNS($H:H)-2,,)))&lt;0.67,"B","C"))))))&amp;IF(OFFSET(Paramétrages!$F$6,COLUMNS($G:G)-2,,)=0,"",IF(ISBLANK('Compréhension de l''écrit'!$D657),""," ("&amp;SUMIFS(Paramétrages!$W:$W,Paramétrages!$Y:$Y,IF(OFFSET(Paramétrages!$F$6,COLUMNS($G:G)-2,,)=0,"",OFFSET(Paramétrages!$F$6,COLUMNS($G:G)-2,,)),Paramétrages!$X:$X,$B657&amp;$C657)&amp;" sur "&amp;IF(OFFSET(Paramétrages!$G$6,COLUMNS($H:H)-2,,)=0,"",OFFSET(Paramétrages!$G$6,COLUMNS($H:H)-2,,))&amp;")"))</f>
        <v/>
      </c>
      <c r="F657" s="1" t="str">
        <f ca="1">IF(OFFSET(Paramétrages!$F$6,COLUMNS($G:H)-2,,)=0,"",IF($B657="","",IF(COUNTA(Paramétrages!$F$5:$F$32)=0,"",IF(ISBLANK('Compréhension de l''écrit'!$D657),"",IF((SUMIFS(Paramétrages!$W:$W,Paramétrages!$Y:$Y,IF(OFFSET(Paramétrages!$F$6,COLUMNS($G:H)-2,,)=0,"",OFFSET(Paramétrages!$F$6,COLUMNS($G:H)-2,,)),Paramétrages!$X:$X,$B657&amp;$C657)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657&amp;$C657))/(IF(OFFSET(Paramétrages!$G$6,COLUMNS($H:I)-2,,)=0,"",OFFSET(Paramétrages!$G$6,COLUMNS($H:I)-2,,)))&lt;0.67,"B","C"))))))&amp;IF(OFFSET(Paramétrages!$F$6,COLUMNS($G:H)-2,,)=0,"",IF(ISBLANK('Compréhension de l''écrit'!$D657),""," ("&amp;SUMIFS(Paramétrages!$W:$W,Paramétrages!$Y:$Y,IF(OFFSET(Paramétrages!$F$6,COLUMNS($G:H)-2,,)=0,"",OFFSET(Paramétrages!$F$6,COLUMNS($G:H)-2,,)),Paramétrages!$X:$X,$B657&amp;$C657)&amp;" sur "&amp;IF(OFFSET(Paramétrages!$G$6,COLUMNS($H:I)-2,,)=0,"",OFFSET(Paramétrages!$G$6,COLUMNS($H:I)-2,,))&amp;")"))</f>
        <v/>
      </c>
      <c r="G657" s="1" t="str">
        <f ca="1">IF(OFFSET(Paramétrages!$F$6,COLUMNS($G:I)-2,,)=0,"",IF($B657="","",IF(COUNTA(Paramétrages!$F$5:$F$32)=0,"",IF(ISBLANK('Compréhension de l''écrit'!$D657),"",IF((SUMIFS(Paramétrages!$W:$W,Paramétrages!$Y:$Y,IF(OFFSET(Paramétrages!$F$6,COLUMNS($G:I)-2,,)=0,"",OFFSET(Paramétrages!$F$6,COLUMNS($G:I)-2,,)),Paramétrages!$X:$X,$B657&amp;$C657)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657&amp;$C657))/(IF(OFFSET(Paramétrages!$G$6,COLUMNS($H:J)-2,,)=0,"",OFFSET(Paramétrages!$G$6,COLUMNS($H:J)-2,,)))&lt;0.67,"B","C"))))))&amp;IF(OFFSET(Paramétrages!$F$6,COLUMNS($G:I)-2,,)=0,"",IF(ISBLANK('Compréhension de l''écrit'!$D657),""," ("&amp;SUMIFS(Paramétrages!$W:$W,Paramétrages!$Y:$Y,IF(OFFSET(Paramétrages!$F$6,COLUMNS($G:I)-2,,)=0,"",OFFSET(Paramétrages!$F$6,COLUMNS($G:I)-2,,)),Paramétrages!$X:$X,$B657&amp;$C657)&amp;" sur "&amp;IF(OFFSET(Paramétrages!$G$6,COLUMNS($H:J)-2,,)=0,"",OFFSET(Paramétrages!$G$6,COLUMNS($H:J)-2,,))&amp;")"))</f>
        <v/>
      </c>
      <c r="H657" s="1" t="str">
        <f ca="1">IF(F657="","",SUMIFS(#REF!,#REF!,#REF!,#REF!,#REF!&amp;#REF!))</f>
        <v/>
      </c>
      <c r="I657" s="1" t="str">
        <f ca="1">IF(G657="","",SUMIFS(#REF!,#REF!,#REF!,#REF!,#REF!&amp;#REF!))</f>
        <v/>
      </c>
    </row>
    <row r="658" spans="1:9" x14ac:dyDescent="0.2">
      <c r="A658" t="str">
        <f>IF(ISBLANK('Compréhension de l''écrit'!A658),"",'Compréhension de l''écrit'!A658)</f>
        <v/>
      </c>
      <c r="B658" t="str">
        <f>IF(ISBLANK('Compréhension de l''écrit'!B658),"",'Compréhension de l''écrit'!B658)</f>
        <v/>
      </c>
      <c r="C658" t="str">
        <f>IF(ISBLANK('Compréhension de l''écrit'!C658),"",'Compréhension de l''écrit'!C658)</f>
        <v/>
      </c>
      <c r="D658" s="15" t="str">
        <f>IF(B658="","",IF(COUNTA(Paramétrages!H$5:H$32)=0,"",IF(ISBLANK('Compréhension de l''écrit'!D658),"",IF(('Compréhension de l''écrit'!D658)/(COUNTA(Paramétrages!H$5:H$32))&lt;0.34,"A",IF(('Compréhension de l''écrit'!D658)/(COUNTA(Paramétrages!H$5:H$32))&lt;0.67,"B","C")))&amp;IF(ISBLANK('Compréhension de l''écrit'!D658),""," ("&amp;'Compréhension de l''écrit'!D658&amp;" sur "&amp;COUNTA(Paramétrages!H$5:H$32)&amp;")")))</f>
        <v/>
      </c>
      <c r="E658" s="1" t="str">
        <f ca="1">IF(OFFSET(Paramétrages!$F$6,COLUMNS($G:G)-2,,)=0,"",IF($B658="","",IF(COUNTA(Paramétrages!$F$5:$F$32)=0,"",IF(ISBLANK('Compréhension de l''écrit'!$D658),"",IF((SUMIFS(Paramétrages!$W:$W,Paramétrages!$Y:$Y,IF(OFFSET(Paramétrages!$F$6,COLUMNS($G:G)-2,,)=0,"",OFFSET(Paramétrages!$F$6,COLUMNS($G:G)-2,,)),Paramétrages!$X:$X,$B658&amp;$C658)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658&amp;$C658))/(IF(OFFSET(Paramétrages!$G$6,COLUMNS($H:H)-2,,)=0,"",OFFSET(Paramétrages!$G$6,COLUMNS($H:H)-2,,)))&lt;0.67,"B","C"))))))&amp;IF(OFFSET(Paramétrages!$F$6,COLUMNS($G:G)-2,,)=0,"",IF(ISBLANK('Compréhension de l''écrit'!$D658),""," ("&amp;SUMIFS(Paramétrages!$W:$W,Paramétrages!$Y:$Y,IF(OFFSET(Paramétrages!$F$6,COLUMNS($G:G)-2,,)=0,"",OFFSET(Paramétrages!$F$6,COLUMNS($G:G)-2,,)),Paramétrages!$X:$X,$B658&amp;$C658)&amp;" sur "&amp;IF(OFFSET(Paramétrages!$G$6,COLUMNS($H:H)-2,,)=0,"",OFFSET(Paramétrages!$G$6,COLUMNS($H:H)-2,,))&amp;")"))</f>
        <v/>
      </c>
      <c r="F658" s="1" t="str">
        <f ca="1">IF(OFFSET(Paramétrages!$F$6,COLUMNS($G:H)-2,,)=0,"",IF($B658="","",IF(COUNTA(Paramétrages!$F$5:$F$32)=0,"",IF(ISBLANK('Compréhension de l''écrit'!$D658),"",IF((SUMIFS(Paramétrages!$W:$W,Paramétrages!$Y:$Y,IF(OFFSET(Paramétrages!$F$6,COLUMNS($G:H)-2,,)=0,"",OFFSET(Paramétrages!$F$6,COLUMNS($G:H)-2,,)),Paramétrages!$X:$X,$B658&amp;$C658)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658&amp;$C658))/(IF(OFFSET(Paramétrages!$G$6,COLUMNS($H:I)-2,,)=0,"",OFFSET(Paramétrages!$G$6,COLUMNS($H:I)-2,,)))&lt;0.67,"B","C"))))))&amp;IF(OFFSET(Paramétrages!$F$6,COLUMNS($G:H)-2,,)=0,"",IF(ISBLANK('Compréhension de l''écrit'!$D658),""," ("&amp;SUMIFS(Paramétrages!$W:$W,Paramétrages!$Y:$Y,IF(OFFSET(Paramétrages!$F$6,COLUMNS($G:H)-2,,)=0,"",OFFSET(Paramétrages!$F$6,COLUMNS($G:H)-2,,)),Paramétrages!$X:$X,$B658&amp;$C658)&amp;" sur "&amp;IF(OFFSET(Paramétrages!$G$6,COLUMNS($H:I)-2,,)=0,"",OFFSET(Paramétrages!$G$6,COLUMNS($H:I)-2,,))&amp;")"))</f>
        <v/>
      </c>
      <c r="G658" s="1" t="str">
        <f ca="1">IF(OFFSET(Paramétrages!$F$6,COLUMNS($G:I)-2,,)=0,"",IF($B658="","",IF(COUNTA(Paramétrages!$F$5:$F$32)=0,"",IF(ISBLANK('Compréhension de l''écrit'!$D658),"",IF((SUMIFS(Paramétrages!$W:$W,Paramétrages!$Y:$Y,IF(OFFSET(Paramétrages!$F$6,COLUMNS($G:I)-2,,)=0,"",OFFSET(Paramétrages!$F$6,COLUMNS($G:I)-2,,)),Paramétrages!$X:$X,$B658&amp;$C658)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658&amp;$C658))/(IF(OFFSET(Paramétrages!$G$6,COLUMNS($H:J)-2,,)=0,"",OFFSET(Paramétrages!$G$6,COLUMNS($H:J)-2,,)))&lt;0.67,"B","C"))))))&amp;IF(OFFSET(Paramétrages!$F$6,COLUMNS($G:I)-2,,)=0,"",IF(ISBLANK('Compréhension de l''écrit'!$D658),""," ("&amp;SUMIFS(Paramétrages!$W:$W,Paramétrages!$Y:$Y,IF(OFFSET(Paramétrages!$F$6,COLUMNS($G:I)-2,,)=0,"",OFFSET(Paramétrages!$F$6,COLUMNS($G:I)-2,,)),Paramétrages!$X:$X,$B658&amp;$C658)&amp;" sur "&amp;IF(OFFSET(Paramétrages!$G$6,COLUMNS($H:J)-2,,)=0,"",OFFSET(Paramétrages!$G$6,COLUMNS($H:J)-2,,))&amp;")"))</f>
        <v/>
      </c>
      <c r="H658" s="1" t="str">
        <f ca="1">IF(F658="","",SUMIFS(#REF!,#REF!,#REF!,#REF!,#REF!&amp;#REF!))</f>
        <v/>
      </c>
      <c r="I658" s="1" t="str">
        <f ca="1">IF(G658="","",SUMIFS(#REF!,#REF!,#REF!,#REF!,#REF!&amp;#REF!))</f>
        <v/>
      </c>
    </row>
    <row r="659" spans="1:9" x14ac:dyDescent="0.2">
      <c r="A659" t="str">
        <f>IF(ISBLANK('Compréhension de l''écrit'!A659),"",'Compréhension de l''écrit'!A659)</f>
        <v/>
      </c>
      <c r="B659" t="str">
        <f>IF(ISBLANK('Compréhension de l''écrit'!B659),"",'Compréhension de l''écrit'!B659)</f>
        <v/>
      </c>
      <c r="C659" t="str">
        <f>IF(ISBLANK('Compréhension de l''écrit'!C659),"",'Compréhension de l''écrit'!C659)</f>
        <v/>
      </c>
      <c r="D659" s="15" t="str">
        <f>IF(B659="","",IF(COUNTA(Paramétrages!H$5:H$32)=0,"",IF(ISBLANK('Compréhension de l''écrit'!D659),"",IF(('Compréhension de l''écrit'!D659)/(COUNTA(Paramétrages!H$5:H$32))&lt;0.34,"A",IF(('Compréhension de l''écrit'!D659)/(COUNTA(Paramétrages!H$5:H$32))&lt;0.67,"B","C")))&amp;IF(ISBLANK('Compréhension de l''écrit'!D659),""," ("&amp;'Compréhension de l''écrit'!D659&amp;" sur "&amp;COUNTA(Paramétrages!H$5:H$32)&amp;")")))</f>
        <v/>
      </c>
      <c r="E659" s="1" t="str">
        <f ca="1">IF(OFFSET(Paramétrages!$F$6,COLUMNS($G:G)-2,,)=0,"",IF($B659="","",IF(COUNTA(Paramétrages!$F$5:$F$32)=0,"",IF(ISBLANK('Compréhension de l''écrit'!$D659),"",IF((SUMIFS(Paramétrages!$W:$W,Paramétrages!$Y:$Y,IF(OFFSET(Paramétrages!$F$6,COLUMNS($G:G)-2,,)=0,"",OFFSET(Paramétrages!$F$6,COLUMNS($G:G)-2,,)),Paramétrages!$X:$X,$B659&amp;$C659)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659&amp;$C659))/(IF(OFFSET(Paramétrages!$G$6,COLUMNS($H:H)-2,,)=0,"",OFFSET(Paramétrages!$G$6,COLUMNS($H:H)-2,,)))&lt;0.67,"B","C"))))))&amp;IF(OFFSET(Paramétrages!$F$6,COLUMNS($G:G)-2,,)=0,"",IF(ISBLANK('Compréhension de l''écrit'!$D659),""," ("&amp;SUMIFS(Paramétrages!$W:$W,Paramétrages!$Y:$Y,IF(OFFSET(Paramétrages!$F$6,COLUMNS($G:G)-2,,)=0,"",OFFSET(Paramétrages!$F$6,COLUMNS($G:G)-2,,)),Paramétrages!$X:$X,$B659&amp;$C659)&amp;" sur "&amp;IF(OFFSET(Paramétrages!$G$6,COLUMNS($H:H)-2,,)=0,"",OFFSET(Paramétrages!$G$6,COLUMNS($H:H)-2,,))&amp;")"))</f>
        <v/>
      </c>
      <c r="F659" s="1" t="str">
        <f ca="1">IF(OFFSET(Paramétrages!$F$6,COLUMNS($G:H)-2,,)=0,"",IF($B659="","",IF(COUNTA(Paramétrages!$F$5:$F$32)=0,"",IF(ISBLANK('Compréhension de l''écrit'!$D659),"",IF((SUMIFS(Paramétrages!$W:$W,Paramétrages!$Y:$Y,IF(OFFSET(Paramétrages!$F$6,COLUMNS($G:H)-2,,)=0,"",OFFSET(Paramétrages!$F$6,COLUMNS($G:H)-2,,)),Paramétrages!$X:$X,$B659&amp;$C659)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659&amp;$C659))/(IF(OFFSET(Paramétrages!$G$6,COLUMNS($H:I)-2,,)=0,"",OFFSET(Paramétrages!$G$6,COLUMNS($H:I)-2,,)))&lt;0.67,"B","C"))))))&amp;IF(OFFSET(Paramétrages!$F$6,COLUMNS($G:H)-2,,)=0,"",IF(ISBLANK('Compréhension de l''écrit'!$D659),""," ("&amp;SUMIFS(Paramétrages!$W:$W,Paramétrages!$Y:$Y,IF(OFFSET(Paramétrages!$F$6,COLUMNS($G:H)-2,,)=0,"",OFFSET(Paramétrages!$F$6,COLUMNS($G:H)-2,,)),Paramétrages!$X:$X,$B659&amp;$C659)&amp;" sur "&amp;IF(OFFSET(Paramétrages!$G$6,COLUMNS($H:I)-2,,)=0,"",OFFSET(Paramétrages!$G$6,COLUMNS($H:I)-2,,))&amp;")"))</f>
        <v/>
      </c>
      <c r="G659" s="1" t="str">
        <f ca="1">IF(OFFSET(Paramétrages!$F$6,COLUMNS($G:I)-2,,)=0,"",IF($B659="","",IF(COUNTA(Paramétrages!$F$5:$F$32)=0,"",IF(ISBLANK('Compréhension de l''écrit'!$D659),"",IF((SUMIFS(Paramétrages!$W:$W,Paramétrages!$Y:$Y,IF(OFFSET(Paramétrages!$F$6,COLUMNS($G:I)-2,,)=0,"",OFFSET(Paramétrages!$F$6,COLUMNS($G:I)-2,,)),Paramétrages!$X:$X,$B659&amp;$C659)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659&amp;$C659))/(IF(OFFSET(Paramétrages!$G$6,COLUMNS($H:J)-2,,)=0,"",OFFSET(Paramétrages!$G$6,COLUMNS($H:J)-2,,)))&lt;0.67,"B","C"))))))&amp;IF(OFFSET(Paramétrages!$F$6,COLUMNS($G:I)-2,,)=0,"",IF(ISBLANK('Compréhension de l''écrit'!$D659),""," ("&amp;SUMIFS(Paramétrages!$W:$W,Paramétrages!$Y:$Y,IF(OFFSET(Paramétrages!$F$6,COLUMNS($G:I)-2,,)=0,"",OFFSET(Paramétrages!$F$6,COLUMNS($G:I)-2,,)),Paramétrages!$X:$X,$B659&amp;$C659)&amp;" sur "&amp;IF(OFFSET(Paramétrages!$G$6,COLUMNS($H:J)-2,,)=0,"",OFFSET(Paramétrages!$G$6,COLUMNS($H:J)-2,,))&amp;")"))</f>
        <v/>
      </c>
      <c r="H659" s="1" t="str">
        <f ca="1">IF(F659="","",SUMIFS(#REF!,#REF!,#REF!,#REF!,#REF!&amp;#REF!))</f>
        <v/>
      </c>
      <c r="I659" s="1" t="str">
        <f ca="1">IF(G659="","",SUMIFS(#REF!,#REF!,#REF!,#REF!,#REF!&amp;#REF!))</f>
        <v/>
      </c>
    </row>
    <row r="660" spans="1:9" x14ac:dyDescent="0.2">
      <c r="A660" t="str">
        <f>IF(ISBLANK('Compréhension de l''écrit'!A660),"",'Compréhension de l''écrit'!A660)</f>
        <v/>
      </c>
      <c r="B660" t="str">
        <f>IF(ISBLANK('Compréhension de l''écrit'!B660),"",'Compréhension de l''écrit'!B660)</f>
        <v/>
      </c>
      <c r="C660" t="str">
        <f>IF(ISBLANK('Compréhension de l''écrit'!C660),"",'Compréhension de l''écrit'!C660)</f>
        <v/>
      </c>
      <c r="D660" s="15" t="str">
        <f>IF(B660="","",IF(COUNTA(Paramétrages!H$5:H$32)=0,"",IF(ISBLANK('Compréhension de l''écrit'!D660),"",IF(('Compréhension de l''écrit'!D660)/(COUNTA(Paramétrages!H$5:H$32))&lt;0.34,"A",IF(('Compréhension de l''écrit'!D660)/(COUNTA(Paramétrages!H$5:H$32))&lt;0.67,"B","C")))&amp;IF(ISBLANK('Compréhension de l''écrit'!D660),""," ("&amp;'Compréhension de l''écrit'!D660&amp;" sur "&amp;COUNTA(Paramétrages!H$5:H$32)&amp;")")))</f>
        <v/>
      </c>
      <c r="E660" s="1" t="str">
        <f ca="1">IF(OFFSET(Paramétrages!$F$6,COLUMNS($G:G)-2,,)=0,"",IF($B660="","",IF(COUNTA(Paramétrages!$F$5:$F$32)=0,"",IF(ISBLANK('Compréhension de l''écrit'!$D660),"",IF((SUMIFS(Paramétrages!$W:$W,Paramétrages!$Y:$Y,IF(OFFSET(Paramétrages!$F$6,COLUMNS($G:G)-2,,)=0,"",OFFSET(Paramétrages!$F$6,COLUMNS($G:G)-2,,)),Paramétrages!$X:$X,$B660&amp;$C660)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660&amp;$C660))/(IF(OFFSET(Paramétrages!$G$6,COLUMNS($H:H)-2,,)=0,"",OFFSET(Paramétrages!$G$6,COLUMNS($H:H)-2,,)))&lt;0.67,"B","C"))))))&amp;IF(OFFSET(Paramétrages!$F$6,COLUMNS($G:G)-2,,)=0,"",IF(ISBLANK('Compréhension de l''écrit'!$D660),""," ("&amp;SUMIFS(Paramétrages!$W:$W,Paramétrages!$Y:$Y,IF(OFFSET(Paramétrages!$F$6,COLUMNS($G:G)-2,,)=0,"",OFFSET(Paramétrages!$F$6,COLUMNS($G:G)-2,,)),Paramétrages!$X:$X,$B660&amp;$C660)&amp;" sur "&amp;IF(OFFSET(Paramétrages!$G$6,COLUMNS($H:H)-2,,)=0,"",OFFSET(Paramétrages!$G$6,COLUMNS($H:H)-2,,))&amp;")"))</f>
        <v/>
      </c>
      <c r="F660" s="1" t="str">
        <f ca="1">IF(OFFSET(Paramétrages!$F$6,COLUMNS($G:H)-2,,)=0,"",IF($B660="","",IF(COUNTA(Paramétrages!$F$5:$F$32)=0,"",IF(ISBLANK('Compréhension de l''écrit'!$D660),"",IF((SUMIFS(Paramétrages!$W:$W,Paramétrages!$Y:$Y,IF(OFFSET(Paramétrages!$F$6,COLUMNS($G:H)-2,,)=0,"",OFFSET(Paramétrages!$F$6,COLUMNS($G:H)-2,,)),Paramétrages!$X:$X,$B660&amp;$C660)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660&amp;$C660))/(IF(OFFSET(Paramétrages!$G$6,COLUMNS($H:I)-2,,)=0,"",OFFSET(Paramétrages!$G$6,COLUMNS($H:I)-2,,)))&lt;0.67,"B","C"))))))&amp;IF(OFFSET(Paramétrages!$F$6,COLUMNS($G:H)-2,,)=0,"",IF(ISBLANK('Compréhension de l''écrit'!$D660),""," ("&amp;SUMIFS(Paramétrages!$W:$W,Paramétrages!$Y:$Y,IF(OFFSET(Paramétrages!$F$6,COLUMNS($G:H)-2,,)=0,"",OFFSET(Paramétrages!$F$6,COLUMNS($G:H)-2,,)),Paramétrages!$X:$X,$B660&amp;$C660)&amp;" sur "&amp;IF(OFFSET(Paramétrages!$G$6,COLUMNS($H:I)-2,,)=0,"",OFFSET(Paramétrages!$G$6,COLUMNS($H:I)-2,,))&amp;")"))</f>
        <v/>
      </c>
      <c r="G660" s="1" t="str">
        <f ca="1">IF(OFFSET(Paramétrages!$F$6,COLUMNS($G:I)-2,,)=0,"",IF($B660="","",IF(COUNTA(Paramétrages!$F$5:$F$32)=0,"",IF(ISBLANK('Compréhension de l''écrit'!$D660),"",IF((SUMIFS(Paramétrages!$W:$W,Paramétrages!$Y:$Y,IF(OFFSET(Paramétrages!$F$6,COLUMNS($G:I)-2,,)=0,"",OFFSET(Paramétrages!$F$6,COLUMNS($G:I)-2,,)),Paramétrages!$X:$X,$B660&amp;$C660)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660&amp;$C660))/(IF(OFFSET(Paramétrages!$G$6,COLUMNS($H:J)-2,,)=0,"",OFFSET(Paramétrages!$G$6,COLUMNS($H:J)-2,,)))&lt;0.67,"B","C"))))))&amp;IF(OFFSET(Paramétrages!$F$6,COLUMNS($G:I)-2,,)=0,"",IF(ISBLANK('Compréhension de l''écrit'!$D660),""," ("&amp;SUMIFS(Paramétrages!$W:$W,Paramétrages!$Y:$Y,IF(OFFSET(Paramétrages!$F$6,COLUMNS($G:I)-2,,)=0,"",OFFSET(Paramétrages!$F$6,COLUMNS($G:I)-2,,)),Paramétrages!$X:$X,$B660&amp;$C660)&amp;" sur "&amp;IF(OFFSET(Paramétrages!$G$6,COLUMNS($H:J)-2,,)=0,"",OFFSET(Paramétrages!$G$6,COLUMNS($H:J)-2,,))&amp;")"))</f>
        <v/>
      </c>
      <c r="H660" s="1" t="str">
        <f ca="1">IF(F660="","",SUMIFS(#REF!,#REF!,#REF!,#REF!,#REF!&amp;#REF!))</f>
        <v/>
      </c>
      <c r="I660" s="1" t="str">
        <f ca="1">IF(G660="","",SUMIFS(#REF!,#REF!,#REF!,#REF!,#REF!&amp;#REF!))</f>
        <v/>
      </c>
    </row>
    <row r="661" spans="1:9" x14ac:dyDescent="0.2">
      <c r="A661" t="str">
        <f>IF(ISBLANK('Compréhension de l''écrit'!A661),"",'Compréhension de l''écrit'!A661)</f>
        <v/>
      </c>
      <c r="B661" t="str">
        <f>IF(ISBLANK('Compréhension de l''écrit'!B661),"",'Compréhension de l''écrit'!B661)</f>
        <v/>
      </c>
      <c r="C661" t="str">
        <f>IF(ISBLANK('Compréhension de l''écrit'!C661),"",'Compréhension de l''écrit'!C661)</f>
        <v/>
      </c>
      <c r="D661" s="15" t="str">
        <f>IF(B661="","",IF(COUNTA(Paramétrages!H$5:H$32)=0,"",IF(ISBLANK('Compréhension de l''écrit'!D661),"",IF(('Compréhension de l''écrit'!D661)/(COUNTA(Paramétrages!H$5:H$32))&lt;0.34,"A",IF(('Compréhension de l''écrit'!D661)/(COUNTA(Paramétrages!H$5:H$32))&lt;0.67,"B","C")))&amp;IF(ISBLANK('Compréhension de l''écrit'!D661),""," ("&amp;'Compréhension de l''écrit'!D661&amp;" sur "&amp;COUNTA(Paramétrages!H$5:H$32)&amp;")")))</f>
        <v/>
      </c>
      <c r="E661" s="1" t="str">
        <f ca="1">IF(OFFSET(Paramétrages!$F$6,COLUMNS($G:G)-2,,)=0,"",IF($B661="","",IF(COUNTA(Paramétrages!$F$5:$F$32)=0,"",IF(ISBLANK('Compréhension de l''écrit'!$D661),"",IF((SUMIFS(Paramétrages!$W:$W,Paramétrages!$Y:$Y,IF(OFFSET(Paramétrages!$F$6,COLUMNS($G:G)-2,,)=0,"",OFFSET(Paramétrages!$F$6,COLUMNS($G:G)-2,,)),Paramétrages!$X:$X,$B661&amp;$C661)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661&amp;$C661))/(IF(OFFSET(Paramétrages!$G$6,COLUMNS($H:H)-2,,)=0,"",OFFSET(Paramétrages!$G$6,COLUMNS($H:H)-2,,)))&lt;0.67,"B","C"))))))&amp;IF(OFFSET(Paramétrages!$F$6,COLUMNS($G:G)-2,,)=0,"",IF(ISBLANK('Compréhension de l''écrit'!$D661),""," ("&amp;SUMIFS(Paramétrages!$W:$W,Paramétrages!$Y:$Y,IF(OFFSET(Paramétrages!$F$6,COLUMNS($G:G)-2,,)=0,"",OFFSET(Paramétrages!$F$6,COLUMNS($G:G)-2,,)),Paramétrages!$X:$X,$B661&amp;$C661)&amp;" sur "&amp;IF(OFFSET(Paramétrages!$G$6,COLUMNS($H:H)-2,,)=0,"",OFFSET(Paramétrages!$G$6,COLUMNS($H:H)-2,,))&amp;")"))</f>
        <v/>
      </c>
      <c r="F661" s="1" t="str">
        <f ca="1">IF(OFFSET(Paramétrages!$F$6,COLUMNS($G:H)-2,,)=0,"",IF($B661="","",IF(COUNTA(Paramétrages!$F$5:$F$32)=0,"",IF(ISBLANK('Compréhension de l''écrit'!$D661),"",IF((SUMIFS(Paramétrages!$W:$W,Paramétrages!$Y:$Y,IF(OFFSET(Paramétrages!$F$6,COLUMNS($G:H)-2,,)=0,"",OFFSET(Paramétrages!$F$6,COLUMNS($G:H)-2,,)),Paramétrages!$X:$X,$B661&amp;$C661)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661&amp;$C661))/(IF(OFFSET(Paramétrages!$G$6,COLUMNS($H:I)-2,,)=0,"",OFFSET(Paramétrages!$G$6,COLUMNS($H:I)-2,,)))&lt;0.67,"B","C"))))))&amp;IF(OFFSET(Paramétrages!$F$6,COLUMNS($G:H)-2,,)=0,"",IF(ISBLANK('Compréhension de l''écrit'!$D661),""," ("&amp;SUMIFS(Paramétrages!$W:$W,Paramétrages!$Y:$Y,IF(OFFSET(Paramétrages!$F$6,COLUMNS($G:H)-2,,)=0,"",OFFSET(Paramétrages!$F$6,COLUMNS($G:H)-2,,)),Paramétrages!$X:$X,$B661&amp;$C661)&amp;" sur "&amp;IF(OFFSET(Paramétrages!$G$6,COLUMNS($H:I)-2,,)=0,"",OFFSET(Paramétrages!$G$6,COLUMNS($H:I)-2,,))&amp;")"))</f>
        <v/>
      </c>
      <c r="G661" s="1" t="str">
        <f ca="1">IF(OFFSET(Paramétrages!$F$6,COLUMNS($G:I)-2,,)=0,"",IF($B661="","",IF(COUNTA(Paramétrages!$F$5:$F$32)=0,"",IF(ISBLANK('Compréhension de l''écrit'!$D661),"",IF((SUMIFS(Paramétrages!$W:$W,Paramétrages!$Y:$Y,IF(OFFSET(Paramétrages!$F$6,COLUMNS($G:I)-2,,)=0,"",OFFSET(Paramétrages!$F$6,COLUMNS($G:I)-2,,)),Paramétrages!$X:$X,$B661&amp;$C661)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661&amp;$C661))/(IF(OFFSET(Paramétrages!$G$6,COLUMNS($H:J)-2,,)=0,"",OFFSET(Paramétrages!$G$6,COLUMNS($H:J)-2,,)))&lt;0.67,"B","C"))))))&amp;IF(OFFSET(Paramétrages!$F$6,COLUMNS($G:I)-2,,)=0,"",IF(ISBLANK('Compréhension de l''écrit'!$D661),""," ("&amp;SUMIFS(Paramétrages!$W:$W,Paramétrages!$Y:$Y,IF(OFFSET(Paramétrages!$F$6,COLUMNS($G:I)-2,,)=0,"",OFFSET(Paramétrages!$F$6,COLUMNS($G:I)-2,,)),Paramétrages!$X:$X,$B661&amp;$C661)&amp;" sur "&amp;IF(OFFSET(Paramétrages!$G$6,COLUMNS($H:J)-2,,)=0,"",OFFSET(Paramétrages!$G$6,COLUMNS($H:J)-2,,))&amp;")"))</f>
        <v/>
      </c>
      <c r="H661" s="1" t="str">
        <f ca="1">IF(F661="","",SUMIFS(#REF!,#REF!,#REF!,#REF!,#REF!&amp;#REF!))</f>
        <v/>
      </c>
      <c r="I661" s="1" t="str">
        <f ca="1">IF(G661="","",SUMIFS(#REF!,#REF!,#REF!,#REF!,#REF!&amp;#REF!))</f>
        <v/>
      </c>
    </row>
    <row r="662" spans="1:9" x14ac:dyDescent="0.2">
      <c r="A662" t="str">
        <f>IF(ISBLANK('Compréhension de l''écrit'!A662),"",'Compréhension de l''écrit'!A662)</f>
        <v/>
      </c>
      <c r="B662" t="str">
        <f>IF(ISBLANK('Compréhension de l''écrit'!B662),"",'Compréhension de l''écrit'!B662)</f>
        <v/>
      </c>
      <c r="C662" t="str">
        <f>IF(ISBLANK('Compréhension de l''écrit'!C662),"",'Compréhension de l''écrit'!C662)</f>
        <v/>
      </c>
      <c r="D662" s="15" t="str">
        <f>IF(B662="","",IF(COUNTA(Paramétrages!H$5:H$32)=0,"",IF(ISBLANK('Compréhension de l''écrit'!D662),"",IF(('Compréhension de l''écrit'!D662)/(COUNTA(Paramétrages!H$5:H$32))&lt;0.34,"A",IF(('Compréhension de l''écrit'!D662)/(COUNTA(Paramétrages!H$5:H$32))&lt;0.67,"B","C")))&amp;IF(ISBLANK('Compréhension de l''écrit'!D662),""," ("&amp;'Compréhension de l''écrit'!D662&amp;" sur "&amp;COUNTA(Paramétrages!H$5:H$32)&amp;")")))</f>
        <v/>
      </c>
      <c r="E662" s="1" t="str">
        <f ca="1">IF(OFFSET(Paramétrages!$F$6,COLUMNS($G:G)-2,,)=0,"",IF($B662="","",IF(COUNTA(Paramétrages!$F$5:$F$32)=0,"",IF(ISBLANK('Compréhension de l''écrit'!$D662),"",IF((SUMIFS(Paramétrages!$W:$W,Paramétrages!$Y:$Y,IF(OFFSET(Paramétrages!$F$6,COLUMNS($G:G)-2,,)=0,"",OFFSET(Paramétrages!$F$6,COLUMNS($G:G)-2,,)),Paramétrages!$X:$X,$B662&amp;$C662)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662&amp;$C662))/(IF(OFFSET(Paramétrages!$G$6,COLUMNS($H:H)-2,,)=0,"",OFFSET(Paramétrages!$G$6,COLUMNS($H:H)-2,,)))&lt;0.67,"B","C"))))))&amp;IF(OFFSET(Paramétrages!$F$6,COLUMNS($G:G)-2,,)=0,"",IF(ISBLANK('Compréhension de l''écrit'!$D662),""," ("&amp;SUMIFS(Paramétrages!$W:$W,Paramétrages!$Y:$Y,IF(OFFSET(Paramétrages!$F$6,COLUMNS($G:G)-2,,)=0,"",OFFSET(Paramétrages!$F$6,COLUMNS($G:G)-2,,)),Paramétrages!$X:$X,$B662&amp;$C662)&amp;" sur "&amp;IF(OFFSET(Paramétrages!$G$6,COLUMNS($H:H)-2,,)=0,"",OFFSET(Paramétrages!$G$6,COLUMNS($H:H)-2,,))&amp;")"))</f>
        <v/>
      </c>
      <c r="F662" s="1" t="str">
        <f ca="1">IF(OFFSET(Paramétrages!$F$6,COLUMNS($G:H)-2,,)=0,"",IF($B662="","",IF(COUNTA(Paramétrages!$F$5:$F$32)=0,"",IF(ISBLANK('Compréhension de l''écrit'!$D662),"",IF((SUMIFS(Paramétrages!$W:$W,Paramétrages!$Y:$Y,IF(OFFSET(Paramétrages!$F$6,COLUMNS($G:H)-2,,)=0,"",OFFSET(Paramétrages!$F$6,COLUMNS($G:H)-2,,)),Paramétrages!$X:$X,$B662&amp;$C662)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662&amp;$C662))/(IF(OFFSET(Paramétrages!$G$6,COLUMNS($H:I)-2,,)=0,"",OFFSET(Paramétrages!$G$6,COLUMNS($H:I)-2,,)))&lt;0.67,"B","C"))))))&amp;IF(OFFSET(Paramétrages!$F$6,COLUMNS($G:H)-2,,)=0,"",IF(ISBLANK('Compréhension de l''écrit'!$D662),""," ("&amp;SUMIFS(Paramétrages!$W:$W,Paramétrages!$Y:$Y,IF(OFFSET(Paramétrages!$F$6,COLUMNS($G:H)-2,,)=0,"",OFFSET(Paramétrages!$F$6,COLUMNS($G:H)-2,,)),Paramétrages!$X:$X,$B662&amp;$C662)&amp;" sur "&amp;IF(OFFSET(Paramétrages!$G$6,COLUMNS($H:I)-2,,)=0,"",OFFSET(Paramétrages!$G$6,COLUMNS($H:I)-2,,))&amp;")"))</f>
        <v/>
      </c>
      <c r="G662" s="1" t="str">
        <f ca="1">IF(OFFSET(Paramétrages!$F$6,COLUMNS($G:I)-2,,)=0,"",IF($B662="","",IF(COUNTA(Paramétrages!$F$5:$F$32)=0,"",IF(ISBLANK('Compréhension de l''écrit'!$D662),"",IF((SUMIFS(Paramétrages!$W:$W,Paramétrages!$Y:$Y,IF(OFFSET(Paramétrages!$F$6,COLUMNS($G:I)-2,,)=0,"",OFFSET(Paramétrages!$F$6,COLUMNS($G:I)-2,,)),Paramétrages!$X:$X,$B662&amp;$C662)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662&amp;$C662))/(IF(OFFSET(Paramétrages!$G$6,COLUMNS($H:J)-2,,)=0,"",OFFSET(Paramétrages!$G$6,COLUMNS($H:J)-2,,)))&lt;0.67,"B","C"))))))&amp;IF(OFFSET(Paramétrages!$F$6,COLUMNS($G:I)-2,,)=0,"",IF(ISBLANK('Compréhension de l''écrit'!$D662),""," ("&amp;SUMIFS(Paramétrages!$W:$W,Paramétrages!$Y:$Y,IF(OFFSET(Paramétrages!$F$6,COLUMNS($G:I)-2,,)=0,"",OFFSET(Paramétrages!$F$6,COLUMNS($G:I)-2,,)),Paramétrages!$X:$X,$B662&amp;$C662)&amp;" sur "&amp;IF(OFFSET(Paramétrages!$G$6,COLUMNS($H:J)-2,,)=0,"",OFFSET(Paramétrages!$G$6,COLUMNS($H:J)-2,,))&amp;")"))</f>
        <v/>
      </c>
      <c r="H662" s="1" t="str">
        <f ca="1">IF(F662="","",SUMIFS(#REF!,#REF!,#REF!,#REF!,#REF!&amp;#REF!))</f>
        <v/>
      </c>
      <c r="I662" s="1" t="str">
        <f ca="1">IF(G662="","",SUMIFS(#REF!,#REF!,#REF!,#REF!,#REF!&amp;#REF!))</f>
        <v/>
      </c>
    </row>
    <row r="663" spans="1:9" x14ac:dyDescent="0.2">
      <c r="A663" t="str">
        <f>IF(ISBLANK('Compréhension de l''écrit'!A663),"",'Compréhension de l''écrit'!A663)</f>
        <v/>
      </c>
      <c r="B663" t="str">
        <f>IF(ISBLANK('Compréhension de l''écrit'!B663),"",'Compréhension de l''écrit'!B663)</f>
        <v/>
      </c>
      <c r="C663" t="str">
        <f>IF(ISBLANK('Compréhension de l''écrit'!C663),"",'Compréhension de l''écrit'!C663)</f>
        <v/>
      </c>
      <c r="D663" s="15" t="str">
        <f>IF(B663="","",IF(COUNTA(Paramétrages!H$5:H$32)=0,"",IF(ISBLANK('Compréhension de l''écrit'!D663),"",IF(('Compréhension de l''écrit'!D663)/(COUNTA(Paramétrages!H$5:H$32))&lt;0.34,"A",IF(('Compréhension de l''écrit'!D663)/(COUNTA(Paramétrages!H$5:H$32))&lt;0.67,"B","C")))&amp;IF(ISBLANK('Compréhension de l''écrit'!D663),""," ("&amp;'Compréhension de l''écrit'!D663&amp;" sur "&amp;COUNTA(Paramétrages!H$5:H$32)&amp;")")))</f>
        <v/>
      </c>
      <c r="E663" s="1" t="str">
        <f ca="1">IF(OFFSET(Paramétrages!$F$6,COLUMNS($G:G)-2,,)=0,"",IF($B663="","",IF(COUNTA(Paramétrages!$F$5:$F$32)=0,"",IF(ISBLANK('Compréhension de l''écrit'!$D663),"",IF((SUMIFS(Paramétrages!$W:$W,Paramétrages!$Y:$Y,IF(OFFSET(Paramétrages!$F$6,COLUMNS($G:G)-2,,)=0,"",OFFSET(Paramétrages!$F$6,COLUMNS($G:G)-2,,)),Paramétrages!$X:$X,$B663&amp;$C663)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663&amp;$C663))/(IF(OFFSET(Paramétrages!$G$6,COLUMNS($H:H)-2,,)=0,"",OFFSET(Paramétrages!$G$6,COLUMNS($H:H)-2,,)))&lt;0.67,"B","C"))))))&amp;IF(OFFSET(Paramétrages!$F$6,COLUMNS($G:G)-2,,)=0,"",IF(ISBLANK('Compréhension de l''écrit'!$D663),""," ("&amp;SUMIFS(Paramétrages!$W:$W,Paramétrages!$Y:$Y,IF(OFFSET(Paramétrages!$F$6,COLUMNS($G:G)-2,,)=0,"",OFFSET(Paramétrages!$F$6,COLUMNS($G:G)-2,,)),Paramétrages!$X:$X,$B663&amp;$C663)&amp;" sur "&amp;IF(OFFSET(Paramétrages!$G$6,COLUMNS($H:H)-2,,)=0,"",OFFSET(Paramétrages!$G$6,COLUMNS($H:H)-2,,))&amp;")"))</f>
        <v/>
      </c>
      <c r="F663" s="1" t="str">
        <f ca="1">IF(OFFSET(Paramétrages!$F$6,COLUMNS($G:H)-2,,)=0,"",IF($B663="","",IF(COUNTA(Paramétrages!$F$5:$F$32)=0,"",IF(ISBLANK('Compréhension de l''écrit'!$D663),"",IF((SUMIFS(Paramétrages!$W:$W,Paramétrages!$Y:$Y,IF(OFFSET(Paramétrages!$F$6,COLUMNS($G:H)-2,,)=0,"",OFFSET(Paramétrages!$F$6,COLUMNS($G:H)-2,,)),Paramétrages!$X:$X,$B663&amp;$C663)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663&amp;$C663))/(IF(OFFSET(Paramétrages!$G$6,COLUMNS($H:I)-2,,)=0,"",OFFSET(Paramétrages!$G$6,COLUMNS($H:I)-2,,)))&lt;0.67,"B","C"))))))&amp;IF(OFFSET(Paramétrages!$F$6,COLUMNS($G:H)-2,,)=0,"",IF(ISBLANK('Compréhension de l''écrit'!$D663),""," ("&amp;SUMIFS(Paramétrages!$W:$W,Paramétrages!$Y:$Y,IF(OFFSET(Paramétrages!$F$6,COLUMNS($G:H)-2,,)=0,"",OFFSET(Paramétrages!$F$6,COLUMNS($G:H)-2,,)),Paramétrages!$X:$X,$B663&amp;$C663)&amp;" sur "&amp;IF(OFFSET(Paramétrages!$G$6,COLUMNS($H:I)-2,,)=0,"",OFFSET(Paramétrages!$G$6,COLUMNS($H:I)-2,,))&amp;")"))</f>
        <v/>
      </c>
      <c r="G663" s="1" t="str">
        <f ca="1">IF(OFFSET(Paramétrages!$F$6,COLUMNS($G:I)-2,,)=0,"",IF($B663="","",IF(COUNTA(Paramétrages!$F$5:$F$32)=0,"",IF(ISBLANK('Compréhension de l''écrit'!$D663),"",IF((SUMIFS(Paramétrages!$W:$W,Paramétrages!$Y:$Y,IF(OFFSET(Paramétrages!$F$6,COLUMNS($G:I)-2,,)=0,"",OFFSET(Paramétrages!$F$6,COLUMNS($G:I)-2,,)),Paramétrages!$X:$X,$B663&amp;$C663)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663&amp;$C663))/(IF(OFFSET(Paramétrages!$G$6,COLUMNS($H:J)-2,,)=0,"",OFFSET(Paramétrages!$G$6,COLUMNS($H:J)-2,,)))&lt;0.67,"B","C"))))))&amp;IF(OFFSET(Paramétrages!$F$6,COLUMNS($G:I)-2,,)=0,"",IF(ISBLANK('Compréhension de l''écrit'!$D663),""," ("&amp;SUMIFS(Paramétrages!$W:$W,Paramétrages!$Y:$Y,IF(OFFSET(Paramétrages!$F$6,COLUMNS($G:I)-2,,)=0,"",OFFSET(Paramétrages!$F$6,COLUMNS($G:I)-2,,)),Paramétrages!$X:$X,$B663&amp;$C663)&amp;" sur "&amp;IF(OFFSET(Paramétrages!$G$6,COLUMNS($H:J)-2,,)=0,"",OFFSET(Paramétrages!$G$6,COLUMNS($H:J)-2,,))&amp;")"))</f>
        <v/>
      </c>
      <c r="H663" s="1" t="str">
        <f ca="1">IF(F663="","",SUMIFS(#REF!,#REF!,#REF!,#REF!,#REF!&amp;#REF!))</f>
        <v/>
      </c>
      <c r="I663" s="1" t="str">
        <f ca="1">IF(G663="","",SUMIFS(#REF!,#REF!,#REF!,#REF!,#REF!&amp;#REF!))</f>
        <v/>
      </c>
    </row>
    <row r="664" spans="1:9" x14ac:dyDescent="0.2">
      <c r="A664" t="str">
        <f>IF(ISBLANK('Compréhension de l''écrit'!A664),"",'Compréhension de l''écrit'!A664)</f>
        <v/>
      </c>
      <c r="B664" t="str">
        <f>IF(ISBLANK('Compréhension de l''écrit'!B664),"",'Compréhension de l''écrit'!B664)</f>
        <v/>
      </c>
      <c r="C664" t="str">
        <f>IF(ISBLANK('Compréhension de l''écrit'!C664),"",'Compréhension de l''écrit'!C664)</f>
        <v/>
      </c>
      <c r="D664" s="15" t="str">
        <f>IF(B664="","",IF(COUNTA(Paramétrages!H$5:H$32)=0,"",IF(ISBLANK('Compréhension de l''écrit'!D664),"",IF(('Compréhension de l''écrit'!D664)/(COUNTA(Paramétrages!H$5:H$32))&lt;0.34,"A",IF(('Compréhension de l''écrit'!D664)/(COUNTA(Paramétrages!H$5:H$32))&lt;0.67,"B","C")))&amp;IF(ISBLANK('Compréhension de l''écrit'!D664),""," ("&amp;'Compréhension de l''écrit'!D664&amp;" sur "&amp;COUNTA(Paramétrages!H$5:H$32)&amp;")")))</f>
        <v/>
      </c>
      <c r="E664" s="1" t="str">
        <f ca="1">IF(OFFSET(Paramétrages!$F$6,COLUMNS($G:G)-2,,)=0,"",IF($B664="","",IF(COUNTA(Paramétrages!$F$5:$F$32)=0,"",IF(ISBLANK('Compréhension de l''écrit'!$D664),"",IF((SUMIFS(Paramétrages!$W:$W,Paramétrages!$Y:$Y,IF(OFFSET(Paramétrages!$F$6,COLUMNS($G:G)-2,,)=0,"",OFFSET(Paramétrages!$F$6,COLUMNS($G:G)-2,,)),Paramétrages!$X:$X,$B664&amp;$C664)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664&amp;$C664))/(IF(OFFSET(Paramétrages!$G$6,COLUMNS($H:H)-2,,)=0,"",OFFSET(Paramétrages!$G$6,COLUMNS($H:H)-2,,)))&lt;0.67,"B","C"))))))&amp;IF(OFFSET(Paramétrages!$F$6,COLUMNS($G:G)-2,,)=0,"",IF(ISBLANK('Compréhension de l''écrit'!$D664),""," ("&amp;SUMIFS(Paramétrages!$W:$W,Paramétrages!$Y:$Y,IF(OFFSET(Paramétrages!$F$6,COLUMNS($G:G)-2,,)=0,"",OFFSET(Paramétrages!$F$6,COLUMNS($G:G)-2,,)),Paramétrages!$X:$X,$B664&amp;$C664)&amp;" sur "&amp;IF(OFFSET(Paramétrages!$G$6,COLUMNS($H:H)-2,,)=0,"",OFFSET(Paramétrages!$G$6,COLUMNS($H:H)-2,,))&amp;")"))</f>
        <v/>
      </c>
      <c r="F664" s="1" t="str">
        <f ca="1">IF(OFFSET(Paramétrages!$F$6,COLUMNS($G:H)-2,,)=0,"",IF($B664="","",IF(COUNTA(Paramétrages!$F$5:$F$32)=0,"",IF(ISBLANK('Compréhension de l''écrit'!$D664),"",IF((SUMIFS(Paramétrages!$W:$W,Paramétrages!$Y:$Y,IF(OFFSET(Paramétrages!$F$6,COLUMNS($G:H)-2,,)=0,"",OFFSET(Paramétrages!$F$6,COLUMNS($G:H)-2,,)),Paramétrages!$X:$X,$B664&amp;$C664)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664&amp;$C664))/(IF(OFFSET(Paramétrages!$G$6,COLUMNS($H:I)-2,,)=0,"",OFFSET(Paramétrages!$G$6,COLUMNS($H:I)-2,,)))&lt;0.67,"B","C"))))))&amp;IF(OFFSET(Paramétrages!$F$6,COLUMNS($G:H)-2,,)=0,"",IF(ISBLANK('Compréhension de l''écrit'!$D664),""," ("&amp;SUMIFS(Paramétrages!$W:$W,Paramétrages!$Y:$Y,IF(OFFSET(Paramétrages!$F$6,COLUMNS($G:H)-2,,)=0,"",OFFSET(Paramétrages!$F$6,COLUMNS($G:H)-2,,)),Paramétrages!$X:$X,$B664&amp;$C664)&amp;" sur "&amp;IF(OFFSET(Paramétrages!$G$6,COLUMNS($H:I)-2,,)=0,"",OFFSET(Paramétrages!$G$6,COLUMNS($H:I)-2,,))&amp;")"))</f>
        <v/>
      </c>
      <c r="G664" s="1" t="str">
        <f ca="1">IF(OFFSET(Paramétrages!$F$6,COLUMNS($G:I)-2,,)=0,"",IF($B664="","",IF(COUNTA(Paramétrages!$F$5:$F$32)=0,"",IF(ISBLANK('Compréhension de l''écrit'!$D664),"",IF((SUMIFS(Paramétrages!$W:$W,Paramétrages!$Y:$Y,IF(OFFSET(Paramétrages!$F$6,COLUMNS($G:I)-2,,)=0,"",OFFSET(Paramétrages!$F$6,COLUMNS($G:I)-2,,)),Paramétrages!$X:$X,$B664&amp;$C664)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664&amp;$C664))/(IF(OFFSET(Paramétrages!$G$6,COLUMNS($H:J)-2,,)=0,"",OFFSET(Paramétrages!$G$6,COLUMNS($H:J)-2,,)))&lt;0.67,"B","C"))))))&amp;IF(OFFSET(Paramétrages!$F$6,COLUMNS($G:I)-2,,)=0,"",IF(ISBLANK('Compréhension de l''écrit'!$D664),""," ("&amp;SUMIFS(Paramétrages!$W:$W,Paramétrages!$Y:$Y,IF(OFFSET(Paramétrages!$F$6,COLUMNS($G:I)-2,,)=0,"",OFFSET(Paramétrages!$F$6,COLUMNS($G:I)-2,,)),Paramétrages!$X:$X,$B664&amp;$C664)&amp;" sur "&amp;IF(OFFSET(Paramétrages!$G$6,COLUMNS($H:J)-2,,)=0,"",OFFSET(Paramétrages!$G$6,COLUMNS($H:J)-2,,))&amp;")"))</f>
        <v/>
      </c>
      <c r="H664" s="1" t="str">
        <f ca="1">IF(F664="","",SUMIFS(#REF!,#REF!,#REF!,#REF!,#REF!&amp;#REF!))</f>
        <v/>
      </c>
      <c r="I664" s="1" t="str">
        <f ca="1">IF(G664="","",SUMIFS(#REF!,#REF!,#REF!,#REF!,#REF!&amp;#REF!))</f>
        <v/>
      </c>
    </row>
    <row r="665" spans="1:9" x14ac:dyDescent="0.2">
      <c r="A665" t="str">
        <f>IF(ISBLANK('Compréhension de l''écrit'!A665),"",'Compréhension de l''écrit'!A665)</f>
        <v/>
      </c>
      <c r="B665" t="str">
        <f>IF(ISBLANK('Compréhension de l''écrit'!B665),"",'Compréhension de l''écrit'!B665)</f>
        <v/>
      </c>
      <c r="C665" t="str">
        <f>IF(ISBLANK('Compréhension de l''écrit'!C665),"",'Compréhension de l''écrit'!C665)</f>
        <v/>
      </c>
      <c r="D665" s="15" t="str">
        <f>IF(B665="","",IF(COUNTA(Paramétrages!H$5:H$32)=0,"",IF(ISBLANK('Compréhension de l''écrit'!D665),"",IF(('Compréhension de l''écrit'!D665)/(COUNTA(Paramétrages!H$5:H$32))&lt;0.34,"A",IF(('Compréhension de l''écrit'!D665)/(COUNTA(Paramétrages!H$5:H$32))&lt;0.67,"B","C")))&amp;IF(ISBLANK('Compréhension de l''écrit'!D665),""," ("&amp;'Compréhension de l''écrit'!D665&amp;" sur "&amp;COUNTA(Paramétrages!H$5:H$32)&amp;")")))</f>
        <v/>
      </c>
      <c r="E665" s="1" t="str">
        <f ca="1">IF(OFFSET(Paramétrages!$F$6,COLUMNS($G:G)-2,,)=0,"",IF($B665="","",IF(COUNTA(Paramétrages!$F$5:$F$32)=0,"",IF(ISBLANK('Compréhension de l''écrit'!$D665),"",IF((SUMIFS(Paramétrages!$W:$W,Paramétrages!$Y:$Y,IF(OFFSET(Paramétrages!$F$6,COLUMNS($G:G)-2,,)=0,"",OFFSET(Paramétrages!$F$6,COLUMNS($G:G)-2,,)),Paramétrages!$X:$X,$B665&amp;$C665)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665&amp;$C665))/(IF(OFFSET(Paramétrages!$G$6,COLUMNS($H:H)-2,,)=0,"",OFFSET(Paramétrages!$G$6,COLUMNS($H:H)-2,,)))&lt;0.67,"B","C"))))))&amp;IF(OFFSET(Paramétrages!$F$6,COLUMNS($G:G)-2,,)=0,"",IF(ISBLANK('Compréhension de l''écrit'!$D665),""," ("&amp;SUMIFS(Paramétrages!$W:$W,Paramétrages!$Y:$Y,IF(OFFSET(Paramétrages!$F$6,COLUMNS($G:G)-2,,)=0,"",OFFSET(Paramétrages!$F$6,COLUMNS($G:G)-2,,)),Paramétrages!$X:$X,$B665&amp;$C665)&amp;" sur "&amp;IF(OFFSET(Paramétrages!$G$6,COLUMNS($H:H)-2,,)=0,"",OFFSET(Paramétrages!$G$6,COLUMNS($H:H)-2,,))&amp;")"))</f>
        <v/>
      </c>
      <c r="F665" s="1" t="str">
        <f ca="1">IF(OFFSET(Paramétrages!$F$6,COLUMNS($G:H)-2,,)=0,"",IF($B665="","",IF(COUNTA(Paramétrages!$F$5:$F$32)=0,"",IF(ISBLANK('Compréhension de l''écrit'!$D665),"",IF((SUMIFS(Paramétrages!$W:$W,Paramétrages!$Y:$Y,IF(OFFSET(Paramétrages!$F$6,COLUMNS($G:H)-2,,)=0,"",OFFSET(Paramétrages!$F$6,COLUMNS($G:H)-2,,)),Paramétrages!$X:$X,$B665&amp;$C665)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665&amp;$C665))/(IF(OFFSET(Paramétrages!$G$6,COLUMNS($H:I)-2,,)=0,"",OFFSET(Paramétrages!$G$6,COLUMNS($H:I)-2,,)))&lt;0.67,"B","C"))))))&amp;IF(OFFSET(Paramétrages!$F$6,COLUMNS($G:H)-2,,)=0,"",IF(ISBLANK('Compréhension de l''écrit'!$D665),""," ("&amp;SUMIFS(Paramétrages!$W:$W,Paramétrages!$Y:$Y,IF(OFFSET(Paramétrages!$F$6,COLUMNS($G:H)-2,,)=0,"",OFFSET(Paramétrages!$F$6,COLUMNS($G:H)-2,,)),Paramétrages!$X:$X,$B665&amp;$C665)&amp;" sur "&amp;IF(OFFSET(Paramétrages!$G$6,COLUMNS($H:I)-2,,)=0,"",OFFSET(Paramétrages!$G$6,COLUMNS($H:I)-2,,))&amp;")"))</f>
        <v/>
      </c>
      <c r="G665" s="1" t="str">
        <f ca="1">IF(OFFSET(Paramétrages!$F$6,COLUMNS($G:I)-2,,)=0,"",IF($B665="","",IF(COUNTA(Paramétrages!$F$5:$F$32)=0,"",IF(ISBLANK('Compréhension de l''écrit'!$D665),"",IF((SUMIFS(Paramétrages!$W:$W,Paramétrages!$Y:$Y,IF(OFFSET(Paramétrages!$F$6,COLUMNS($G:I)-2,,)=0,"",OFFSET(Paramétrages!$F$6,COLUMNS($G:I)-2,,)),Paramétrages!$X:$X,$B665&amp;$C665)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665&amp;$C665))/(IF(OFFSET(Paramétrages!$G$6,COLUMNS($H:J)-2,,)=0,"",OFFSET(Paramétrages!$G$6,COLUMNS($H:J)-2,,)))&lt;0.67,"B","C"))))))&amp;IF(OFFSET(Paramétrages!$F$6,COLUMNS($G:I)-2,,)=0,"",IF(ISBLANK('Compréhension de l''écrit'!$D665),""," ("&amp;SUMIFS(Paramétrages!$W:$W,Paramétrages!$Y:$Y,IF(OFFSET(Paramétrages!$F$6,COLUMNS($G:I)-2,,)=0,"",OFFSET(Paramétrages!$F$6,COLUMNS($G:I)-2,,)),Paramétrages!$X:$X,$B665&amp;$C665)&amp;" sur "&amp;IF(OFFSET(Paramétrages!$G$6,COLUMNS($H:J)-2,,)=0,"",OFFSET(Paramétrages!$G$6,COLUMNS($H:J)-2,,))&amp;")"))</f>
        <v/>
      </c>
      <c r="H665" s="1" t="str">
        <f ca="1">IF(F665="","",SUMIFS(#REF!,#REF!,#REF!,#REF!,#REF!&amp;#REF!))</f>
        <v/>
      </c>
      <c r="I665" s="1" t="str">
        <f ca="1">IF(G665="","",SUMIFS(#REF!,#REF!,#REF!,#REF!,#REF!&amp;#REF!))</f>
        <v/>
      </c>
    </row>
    <row r="666" spans="1:9" x14ac:dyDescent="0.2">
      <c r="A666" t="str">
        <f>IF(ISBLANK('Compréhension de l''écrit'!A666),"",'Compréhension de l''écrit'!A666)</f>
        <v/>
      </c>
      <c r="B666" t="str">
        <f>IF(ISBLANK('Compréhension de l''écrit'!B666),"",'Compréhension de l''écrit'!B666)</f>
        <v/>
      </c>
      <c r="C666" t="str">
        <f>IF(ISBLANK('Compréhension de l''écrit'!C666),"",'Compréhension de l''écrit'!C666)</f>
        <v/>
      </c>
      <c r="D666" s="15" t="str">
        <f>IF(B666="","",IF(COUNTA(Paramétrages!H$5:H$32)=0,"",IF(ISBLANK('Compréhension de l''écrit'!D666),"",IF(('Compréhension de l''écrit'!D666)/(COUNTA(Paramétrages!H$5:H$32))&lt;0.34,"A",IF(('Compréhension de l''écrit'!D666)/(COUNTA(Paramétrages!H$5:H$32))&lt;0.67,"B","C")))&amp;IF(ISBLANK('Compréhension de l''écrit'!D666),""," ("&amp;'Compréhension de l''écrit'!D666&amp;" sur "&amp;COUNTA(Paramétrages!H$5:H$32)&amp;")")))</f>
        <v/>
      </c>
      <c r="E666" s="1" t="str">
        <f ca="1">IF(OFFSET(Paramétrages!$F$6,COLUMNS($G:G)-2,,)=0,"",IF($B666="","",IF(COUNTA(Paramétrages!$F$5:$F$32)=0,"",IF(ISBLANK('Compréhension de l''écrit'!$D666),"",IF((SUMIFS(Paramétrages!$W:$W,Paramétrages!$Y:$Y,IF(OFFSET(Paramétrages!$F$6,COLUMNS($G:G)-2,,)=0,"",OFFSET(Paramétrages!$F$6,COLUMNS($G:G)-2,,)),Paramétrages!$X:$X,$B666&amp;$C666)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666&amp;$C666))/(IF(OFFSET(Paramétrages!$G$6,COLUMNS($H:H)-2,,)=0,"",OFFSET(Paramétrages!$G$6,COLUMNS($H:H)-2,,)))&lt;0.67,"B","C"))))))&amp;IF(OFFSET(Paramétrages!$F$6,COLUMNS($G:G)-2,,)=0,"",IF(ISBLANK('Compréhension de l''écrit'!$D666),""," ("&amp;SUMIFS(Paramétrages!$W:$W,Paramétrages!$Y:$Y,IF(OFFSET(Paramétrages!$F$6,COLUMNS($G:G)-2,,)=0,"",OFFSET(Paramétrages!$F$6,COLUMNS($G:G)-2,,)),Paramétrages!$X:$X,$B666&amp;$C666)&amp;" sur "&amp;IF(OFFSET(Paramétrages!$G$6,COLUMNS($H:H)-2,,)=0,"",OFFSET(Paramétrages!$G$6,COLUMNS($H:H)-2,,))&amp;")"))</f>
        <v/>
      </c>
      <c r="F666" s="1" t="str">
        <f ca="1">IF(OFFSET(Paramétrages!$F$6,COLUMNS($G:H)-2,,)=0,"",IF($B666="","",IF(COUNTA(Paramétrages!$F$5:$F$32)=0,"",IF(ISBLANK('Compréhension de l''écrit'!$D666),"",IF((SUMIFS(Paramétrages!$W:$W,Paramétrages!$Y:$Y,IF(OFFSET(Paramétrages!$F$6,COLUMNS($G:H)-2,,)=0,"",OFFSET(Paramétrages!$F$6,COLUMNS($G:H)-2,,)),Paramétrages!$X:$X,$B666&amp;$C666)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666&amp;$C666))/(IF(OFFSET(Paramétrages!$G$6,COLUMNS($H:I)-2,,)=0,"",OFFSET(Paramétrages!$G$6,COLUMNS($H:I)-2,,)))&lt;0.67,"B","C"))))))&amp;IF(OFFSET(Paramétrages!$F$6,COLUMNS($G:H)-2,,)=0,"",IF(ISBLANK('Compréhension de l''écrit'!$D666),""," ("&amp;SUMIFS(Paramétrages!$W:$W,Paramétrages!$Y:$Y,IF(OFFSET(Paramétrages!$F$6,COLUMNS($G:H)-2,,)=0,"",OFFSET(Paramétrages!$F$6,COLUMNS($G:H)-2,,)),Paramétrages!$X:$X,$B666&amp;$C666)&amp;" sur "&amp;IF(OFFSET(Paramétrages!$G$6,COLUMNS($H:I)-2,,)=0,"",OFFSET(Paramétrages!$G$6,COLUMNS($H:I)-2,,))&amp;")"))</f>
        <v/>
      </c>
      <c r="G666" s="1" t="str">
        <f ca="1">IF(OFFSET(Paramétrages!$F$6,COLUMNS($G:I)-2,,)=0,"",IF($B666="","",IF(COUNTA(Paramétrages!$F$5:$F$32)=0,"",IF(ISBLANK('Compréhension de l''écrit'!$D666),"",IF((SUMIFS(Paramétrages!$W:$W,Paramétrages!$Y:$Y,IF(OFFSET(Paramétrages!$F$6,COLUMNS($G:I)-2,,)=0,"",OFFSET(Paramétrages!$F$6,COLUMNS($G:I)-2,,)),Paramétrages!$X:$X,$B666&amp;$C666)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666&amp;$C666))/(IF(OFFSET(Paramétrages!$G$6,COLUMNS($H:J)-2,,)=0,"",OFFSET(Paramétrages!$G$6,COLUMNS($H:J)-2,,)))&lt;0.67,"B","C"))))))&amp;IF(OFFSET(Paramétrages!$F$6,COLUMNS($G:I)-2,,)=0,"",IF(ISBLANK('Compréhension de l''écrit'!$D666),""," ("&amp;SUMIFS(Paramétrages!$W:$W,Paramétrages!$Y:$Y,IF(OFFSET(Paramétrages!$F$6,COLUMNS($G:I)-2,,)=0,"",OFFSET(Paramétrages!$F$6,COLUMNS($G:I)-2,,)),Paramétrages!$X:$X,$B666&amp;$C666)&amp;" sur "&amp;IF(OFFSET(Paramétrages!$G$6,COLUMNS($H:J)-2,,)=0,"",OFFSET(Paramétrages!$G$6,COLUMNS($H:J)-2,,))&amp;")"))</f>
        <v/>
      </c>
      <c r="H666" s="1" t="str">
        <f ca="1">IF(F666="","",SUMIFS(#REF!,#REF!,#REF!,#REF!,#REF!&amp;#REF!))</f>
        <v/>
      </c>
      <c r="I666" s="1" t="str">
        <f ca="1">IF(G666="","",SUMIFS(#REF!,#REF!,#REF!,#REF!,#REF!&amp;#REF!))</f>
        <v/>
      </c>
    </row>
    <row r="667" spans="1:9" x14ac:dyDescent="0.2">
      <c r="A667" t="str">
        <f>IF(ISBLANK('Compréhension de l''écrit'!A667),"",'Compréhension de l''écrit'!A667)</f>
        <v/>
      </c>
      <c r="B667" t="str">
        <f>IF(ISBLANK('Compréhension de l''écrit'!B667),"",'Compréhension de l''écrit'!B667)</f>
        <v/>
      </c>
      <c r="C667" t="str">
        <f>IF(ISBLANK('Compréhension de l''écrit'!C667),"",'Compréhension de l''écrit'!C667)</f>
        <v/>
      </c>
      <c r="D667" s="15" t="str">
        <f>IF(B667="","",IF(COUNTA(Paramétrages!H$5:H$32)=0,"",IF(ISBLANK('Compréhension de l''écrit'!D667),"",IF(('Compréhension de l''écrit'!D667)/(COUNTA(Paramétrages!H$5:H$32))&lt;0.34,"A",IF(('Compréhension de l''écrit'!D667)/(COUNTA(Paramétrages!H$5:H$32))&lt;0.67,"B","C")))&amp;IF(ISBLANK('Compréhension de l''écrit'!D667),""," ("&amp;'Compréhension de l''écrit'!D667&amp;" sur "&amp;COUNTA(Paramétrages!H$5:H$32)&amp;")")))</f>
        <v/>
      </c>
      <c r="E667" s="1" t="str">
        <f ca="1">IF(OFFSET(Paramétrages!$F$6,COLUMNS($G:G)-2,,)=0,"",IF($B667="","",IF(COUNTA(Paramétrages!$F$5:$F$32)=0,"",IF(ISBLANK('Compréhension de l''écrit'!$D667),"",IF((SUMIFS(Paramétrages!$W:$W,Paramétrages!$Y:$Y,IF(OFFSET(Paramétrages!$F$6,COLUMNS($G:G)-2,,)=0,"",OFFSET(Paramétrages!$F$6,COLUMNS($G:G)-2,,)),Paramétrages!$X:$X,$B667&amp;$C667)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667&amp;$C667))/(IF(OFFSET(Paramétrages!$G$6,COLUMNS($H:H)-2,,)=0,"",OFFSET(Paramétrages!$G$6,COLUMNS($H:H)-2,,)))&lt;0.67,"B","C"))))))&amp;IF(OFFSET(Paramétrages!$F$6,COLUMNS($G:G)-2,,)=0,"",IF(ISBLANK('Compréhension de l''écrit'!$D667),""," ("&amp;SUMIFS(Paramétrages!$W:$W,Paramétrages!$Y:$Y,IF(OFFSET(Paramétrages!$F$6,COLUMNS($G:G)-2,,)=0,"",OFFSET(Paramétrages!$F$6,COLUMNS($G:G)-2,,)),Paramétrages!$X:$X,$B667&amp;$C667)&amp;" sur "&amp;IF(OFFSET(Paramétrages!$G$6,COLUMNS($H:H)-2,,)=0,"",OFFSET(Paramétrages!$G$6,COLUMNS($H:H)-2,,))&amp;")"))</f>
        <v/>
      </c>
      <c r="F667" s="1" t="str">
        <f ca="1">IF(OFFSET(Paramétrages!$F$6,COLUMNS($G:H)-2,,)=0,"",IF($B667="","",IF(COUNTA(Paramétrages!$F$5:$F$32)=0,"",IF(ISBLANK('Compréhension de l''écrit'!$D667),"",IF((SUMIFS(Paramétrages!$W:$W,Paramétrages!$Y:$Y,IF(OFFSET(Paramétrages!$F$6,COLUMNS($G:H)-2,,)=0,"",OFFSET(Paramétrages!$F$6,COLUMNS($G:H)-2,,)),Paramétrages!$X:$X,$B667&amp;$C667)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667&amp;$C667))/(IF(OFFSET(Paramétrages!$G$6,COLUMNS($H:I)-2,,)=0,"",OFFSET(Paramétrages!$G$6,COLUMNS($H:I)-2,,)))&lt;0.67,"B","C"))))))&amp;IF(OFFSET(Paramétrages!$F$6,COLUMNS($G:H)-2,,)=0,"",IF(ISBLANK('Compréhension de l''écrit'!$D667),""," ("&amp;SUMIFS(Paramétrages!$W:$W,Paramétrages!$Y:$Y,IF(OFFSET(Paramétrages!$F$6,COLUMNS($G:H)-2,,)=0,"",OFFSET(Paramétrages!$F$6,COLUMNS($G:H)-2,,)),Paramétrages!$X:$X,$B667&amp;$C667)&amp;" sur "&amp;IF(OFFSET(Paramétrages!$G$6,COLUMNS($H:I)-2,,)=0,"",OFFSET(Paramétrages!$G$6,COLUMNS($H:I)-2,,))&amp;")"))</f>
        <v/>
      </c>
      <c r="G667" s="1" t="str">
        <f ca="1">IF(OFFSET(Paramétrages!$F$6,COLUMNS($G:I)-2,,)=0,"",IF($B667="","",IF(COUNTA(Paramétrages!$F$5:$F$32)=0,"",IF(ISBLANK('Compréhension de l''écrit'!$D667),"",IF((SUMIFS(Paramétrages!$W:$W,Paramétrages!$Y:$Y,IF(OFFSET(Paramétrages!$F$6,COLUMNS($G:I)-2,,)=0,"",OFFSET(Paramétrages!$F$6,COLUMNS($G:I)-2,,)),Paramétrages!$X:$X,$B667&amp;$C667)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667&amp;$C667))/(IF(OFFSET(Paramétrages!$G$6,COLUMNS($H:J)-2,,)=0,"",OFFSET(Paramétrages!$G$6,COLUMNS($H:J)-2,,)))&lt;0.67,"B","C"))))))&amp;IF(OFFSET(Paramétrages!$F$6,COLUMNS($G:I)-2,,)=0,"",IF(ISBLANK('Compréhension de l''écrit'!$D667),""," ("&amp;SUMIFS(Paramétrages!$W:$W,Paramétrages!$Y:$Y,IF(OFFSET(Paramétrages!$F$6,COLUMNS($G:I)-2,,)=0,"",OFFSET(Paramétrages!$F$6,COLUMNS($G:I)-2,,)),Paramétrages!$X:$X,$B667&amp;$C667)&amp;" sur "&amp;IF(OFFSET(Paramétrages!$G$6,COLUMNS($H:J)-2,,)=0,"",OFFSET(Paramétrages!$G$6,COLUMNS($H:J)-2,,))&amp;")"))</f>
        <v/>
      </c>
      <c r="H667" s="1" t="str">
        <f ca="1">IF(F667="","",SUMIFS(#REF!,#REF!,#REF!,#REF!,#REF!&amp;#REF!))</f>
        <v/>
      </c>
      <c r="I667" s="1" t="str">
        <f ca="1">IF(G667="","",SUMIFS(#REF!,#REF!,#REF!,#REF!,#REF!&amp;#REF!))</f>
        <v/>
      </c>
    </row>
    <row r="668" spans="1:9" x14ac:dyDescent="0.2">
      <c r="A668" t="str">
        <f>IF(ISBLANK('Compréhension de l''écrit'!A668),"",'Compréhension de l''écrit'!A668)</f>
        <v/>
      </c>
      <c r="B668" t="str">
        <f>IF(ISBLANK('Compréhension de l''écrit'!B668),"",'Compréhension de l''écrit'!B668)</f>
        <v/>
      </c>
      <c r="C668" t="str">
        <f>IF(ISBLANK('Compréhension de l''écrit'!C668),"",'Compréhension de l''écrit'!C668)</f>
        <v/>
      </c>
      <c r="D668" s="15" t="str">
        <f>IF(B668="","",IF(COUNTA(Paramétrages!H$5:H$32)=0,"",IF(ISBLANK('Compréhension de l''écrit'!D668),"",IF(('Compréhension de l''écrit'!D668)/(COUNTA(Paramétrages!H$5:H$32))&lt;0.34,"A",IF(('Compréhension de l''écrit'!D668)/(COUNTA(Paramétrages!H$5:H$32))&lt;0.67,"B","C")))&amp;IF(ISBLANK('Compréhension de l''écrit'!D668),""," ("&amp;'Compréhension de l''écrit'!D668&amp;" sur "&amp;COUNTA(Paramétrages!H$5:H$32)&amp;")")))</f>
        <v/>
      </c>
      <c r="E668" s="1" t="str">
        <f ca="1">IF(OFFSET(Paramétrages!$F$6,COLUMNS($G:G)-2,,)=0,"",IF($B668="","",IF(COUNTA(Paramétrages!$F$5:$F$32)=0,"",IF(ISBLANK('Compréhension de l''écrit'!$D668),"",IF((SUMIFS(Paramétrages!$W:$W,Paramétrages!$Y:$Y,IF(OFFSET(Paramétrages!$F$6,COLUMNS($G:G)-2,,)=0,"",OFFSET(Paramétrages!$F$6,COLUMNS($G:G)-2,,)),Paramétrages!$X:$X,$B668&amp;$C668)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668&amp;$C668))/(IF(OFFSET(Paramétrages!$G$6,COLUMNS($H:H)-2,,)=0,"",OFFSET(Paramétrages!$G$6,COLUMNS($H:H)-2,,)))&lt;0.67,"B","C"))))))&amp;IF(OFFSET(Paramétrages!$F$6,COLUMNS($G:G)-2,,)=0,"",IF(ISBLANK('Compréhension de l''écrit'!$D668),""," ("&amp;SUMIFS(Paramétrages!$W:$W,Paramétrages!$Y:$Y,IF(OFFSET(Paramétrages!$F$6,COLUMNS($G:G)-2,,)=0,"",OFFSET(Paramétrages!$F$6,COLUMNS($G:G)-2,,)),Paramétrages!$X:$X,$B668&amp;$C668)&amp;" sur "&amp;IF(OFFSET(Paramétrages!$G$6,COLUMNS($H:H)-2,,)=0,"",OFFSET(Paramétrages!$G$6,COLUMNS($H:H)-2,,))&amp;")"))</f>
        <v/>
      </c>
      <c r="F668" s="1" t="str">
        <f ca="1">IF(OFFSET(Paramétrages!$F$6,COLUMNS($G:H)-2,,)=0,"",IF($B668="","",IF(COUNTA(Paramétrages!$F$5:$F$32)=0,"",IF(ISBLANK('Compréhension de l''écrit'!$D668),"",IF((SUMIFS(Paramétrages!$W:$W,Paramétrages!$Y:$Y,IF(OFFSET(Paramétrages!$F$6,COLUMNS($G:H)-2,,)=0,"",OFFSET(Paramétrages!$F$6,COLUMNS($G:H)-2,,)),Paramétrages!$X:$X,$B668&amp;$C668)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668&amp;$C668))/(IF(OFFSET(Paramétrages!$G$6,COLUMNS($H:I)-2,,)=0,"",OFFSET(Paramétrages!$G$6,COLUMNS($H:I)-2,,)))&lt;0.67,"B","C"))))))&amp;IF(OFFSET(Paramétrages!$F$6,COLUMNS($G:H)-2,,)=0,"",IF(ISBLANK('Compréhension de l''écrit'!$D668),""," ("&amp;SUMIFS(Paramétrages!$W:$W,Paramétrages!$Y:$Y,IF(OFFSET(Paramétrages!$F$6,COLUMNS($G:H)-2,,)=0,"",OFFSET(Paramétrages!$F$6,COLUMNS($G:H)-2,,)),Paramétrages!$X:$X,$B668&amp;$C668)&amp;" sur "&amp;IF(OFFSET(Paramétrages!$G$6,COLUMNS($H:I)-2,,)=0,"",OFFSET(Paramétrages!$G$6,COLUMNS($H:I)-2,,))&amp;")"))</f>
        <v/>
      </c>
      <c r="G668" s="1" t="str">
        <f ca="1">IF(OFFSET(Paramétrages!$F$6,COLUMNS($G:I)-2,,)=0,"",IF($B668="","",IF(COUNTA(Paramétrages!$F$5:$F$32)=0,"",IF(ISBLANK('Compréhension de l''écrit'!$D668),"",IF((SUMIFS(Paramétrages!$W:$W,Paramétrages!$Y:$Y,IF(OFFSET(Paramétrages!$F$6,COLUMNS($G:I)-2,,)=0,"",OFFSET(Paramétrages!$F$6,COLUMNS($G:I)-2,,)),Paramétrages!$X:$X,$B668&amp;$C668)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668&amp;$C668))/(IF(OFFSET(Paramétrages!$G$6,COLUMNS($H:J)-2,,)=0,"",OFFSET(Paramétrages!$G$6,COLUMNS($H:J)-2,,)))&lt;0.67,"B","C"))))))&amp;IF(OFFSET(Paramétrages!$F$6,COLUMNS($G:I)-2,,)=0,"",IF(ISBLANK('Compréhension de l''écrit'!$D668),""," ("&amp;SUMIFS(Paramétrages!$W:$W,Paramétrages!$Y:$Y,IF(OFFSET(Paramétrages!$F$6,COLUMNS($G:I)-2,,)=0,"",OFFSET(Paramétrages!$F$6,COLUMNS($G:I)-2,,)),Paramétrages!$X:$X,$B668&amp;$C668)&amp;" sur "&amp;IF(OFFSET(Paramétrages!$G$6,COLUMNS($H:J)-2,,)=0,"",OFFSET(Paramétrages!$G$6,COLUMNS($H:J)-2,,))&amp;")"))</f>
        <v/>
      </c>
      <c r="H668" s="1" t="str">
        <f ca="1">IF(F668="","",SUMIFS(#REF!,#REF!,#REF!,#REF!,#REF!&amp;#REF!))</f>
        <v/>
      </c>
      <c r="I668" s="1" t="str">
        <f ca="1">IF(G668="","",SUMIFS(#REF!,#REF!,#REF!,#REF!,#REF!&amp;#REF!))</f>
        <v/>
      </c>
    </row>
    <row r="669" spans="1:9" x14ac:dyDescent="0.2">
      <c r="A669" t="str">
        <f>IF(ISBLANK('Compréhension de l''écrit'!A669),"",'Compréhension de l''écrit'!A669)</f>
        <v/>
      </c>
      <c r="B669" t="str">
        <f>IF(ISBLANK('Compréhension de l''écrit'!B669),"",'Compréhension de l''écrit'!B669)</f>
        <v/>
      </c>
      <c r="C669" t="str">
        <f>IF(ISBLANK('Compréhension de l''écrit'!C669),"",'Compréhension de l''écrit'!C669)</f>
        <v/>
      </c>
      <c r="D669" s="15" t="str">
        <f>IF(B669="","",IF(COUNTA(Paramétrages!H$5:H$32)=0,"",IF(ISBLANK('Compréhension de l''écrit'!D669),"",IF(('Compréhension de l''écrit'!D669)/(COUNTA(Paramétrages!H$5:H$32))&lt;0.34,"A",IF(('Compréhension de l''écrit'!D669)/(COUNTA(Paramétrages!H$5:H$32))&lt;0.67,"B","C")))&amp;IF(ISBLANK('Compréhension de l''écrit'!D669),""," ("&amp;'Compréhension de l''écrit'!D669&amp;" sur "&amp;COUNTA(Paramétrages!H$5:H$32)&amp;")")))</f>
        <v/>
      </c>
      <c r="E669" s="1" t="str">
        <f ca="1">IF(OFFSET(Paramétrages!$F$6,COLUMNS($G:G)-2,,)=0,"",IF($B669="","",IF(COUNTA(Paramétrages!$F$5:$F$32)=0,"",IF(ISBLANK('Compréhension de l''écrit'!$D669),"",IF((SUMIFS(Paramétrages!$W:$W,Paramétrages!$Y:$Y,IF(OFFSET(Paramétrages!$F$6,COLUMNS($G:G)-2,,)=0,"",OFFSET(Paramétrages!$F$6,COLUMNS($G:G)-2,,)),Paramétrages!$X:$X,$B669&amp;$C669)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669&amp;$C669))/(IF(OFFSET(Paramétrages!$G$6,COLUMNS($H:H)-2,,)=0,"",OFFSET(Paramétrages!$G$6,COLUMNS($H:H)-2,,)))&lt;0.67,"B","C"))))))&amp;IF(OFFSET(Paramétrages!$F$6,COLUMNS($G:G)-2,,)=0,"",IF(ISBLANK('Compréhension de l''écrit'!$D669),""," ("&amp;SUMIFS(Paramétrages!$W:$W,Paramétrages!$Y:$Y,IF(OFFSET(Paramétrages!$F$6,COLUMNS($G:G)-2,,)=0,"",OFFSET(Paramétrages!$F$6,COLUMNS($G:G)-2,,)),Paramétrages!$X:$X,$B669&amp;$C669)&amp;" sur "&amp;IF(OFFSET(Paramétrages!$G$6,COLUMNS($H:H)-2,,)=0,"",OFFSET(Paramétrages!$G$6,COLUMNS($H:H)-2,,))&amp;")"))</f>
        <v/>
      </c>
      <c r="F669" s="1" t="str">
        <f ca="1">IF(OFFSET(Paramétrages!$F$6,COLUMNS($G:H)-2,,)=0,"",IF($B669="","",IF(COUNTA(Paramétrages!$F$5:$F$32)=0,"",IF(ISBLANK('Compréhension de l''écrit'!$D669),"",IF((SUMIFS(Paramétrages!$W:$W,Paramétrages!$Y:$Y,IF(OFFSET(Paramétrages!$F$6,COLUMNS($G:H)-2,,)=0,"",OFFSET(Paramétrages!$F$6,COLUMNS($G:H)-2,,)),Paramétrages!$X:$X,$B669&amp;$C669)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669&amp;$C669))/(IF(OFFSET(Paramétrages!$G$6,COLUMNS($H:I)-2,,)=0,"",OFFSET(Paramétrages!$G$6,COLUMNS($H:I)-2,,)))&lt;0.67,"B","C"))))))&amp;IF(OFFSET(Paramétrages!$F$6,COLUMNS($G:H)-2,,)=0,"",IF(ISBLANK('Compréhension de l''écrit'!$D669),""," ("&amp;SUMIFS(Paramétrages!$W:$W,Paramétrages!$Y:$Y,IF(OFFSET(Paramétrages!$F$6,COLUMNS($G:H)-2,,)=0,"",OFFSET(Paramétrages!$F$6,COLUMNS($G:H)-2,,)),Paramétrages!$X:$X,$B669&amp;$C669)&amp;" sur "&amp;IF(OFFSET(Paramétrages!$G$6,COLUMNS($H:I)-2,,)=0,"",OFFSET(Paramétrages!$G$6,COLUMNS($H:I)-2,,))&amp;")"))</f>
        <v/>
      </c>
      <c r="G669" s="1" t="str">
        <f ca="1">IF(OFFSET(Paramétrages!$F$6,COLUMNS($G:I)-2,,)=0,"",IF($B669="","",IF(COUNTA(Paramétrages!$F$5:$F$32)=0,"",IF(ISBLANK('Compréhension de l''écrit'!$D669),"",IF((SUMIFS(Paramétrages!$W:$W,Paramétrages!$Y:$Y,IF(OFFSET(Paramétrages!$F$6,COLUMNS($G:I)-2,,)=0,"",OFFSET(Paramétrages!$F$6,COLUMNS($G:I)-2,,)),Paramétrages!$X:$X,$B669&amp;$C669)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669&amp;$C669))/(IF(OFFSET(Paramétrages!$G$6,COLUMNS($H:J)-2,,)=0,"",OFFSET(Paramétrages!$G$6,COLUMNS($H:J)-2,,)))&lt;0.67,"B","C"))))))&amp;IF(OFFSET(Paramétrages!$F$6,COLUMNS($G:I)-2,,)=0,"",IF(ISBLANK('Compréhension de l''écrit'!$D669),""," ("&amp;SUMIFS(Paramétrages!$W:$W,Paramétrages!$Y:$Y,IF(OFFSET(Paramétrages!$F$6,COLUMNS($G:I)-2,,)=0,"",OFFSET(Paramétrages!$F$6,COLUMNS($G:I)-2,,)),Paramétrages!$X:$X,$B669&amp;$C669)&amp;" sur "&amp;IF(OFFSET(Paramétrages!$G$6,COLUMNS($H:J)-2,,)=0,"",OFFSET(Paramétrages!$G$6,COLUMNS($H:J)-2,,))&amp;")"))</f>
        <v/>
      </c>
      <c r="H669" s="1" t="str">
        <f ca="1">IF(F669="","",SUMIFS(#REF!,#REF!,#REF!,#REF!,#REF!&amp;#REF!))</f>
        <v/>
      </c>
      <c r="I669" s="1" t="str">
        <f ca="1">IF(G669="","",SUMIFS(#REF!,#REF!,#REF!,#REF!,#REF!&amp;#REF!))</f>
        <v/>
      </c>
    </row>
    <row r="670" spans="1:9" x14ac:dyDescent="0.2">
      <c r="A670" t="str">
        <f>IF(ISBLANK('Compréhension de l''écrit'!A670),"",'Compréhension de l''écrit'!A670)</f>
        <v/>
      </c>
      <c r="B670" t="str">
        <f>IF(ISBLANK('Compréhension de l''écrit'!B670),"",'Compréhension de l''écrit'!B670)</f>
        <v/>
      </c>
      <c r="C670" t="str">
        <f>IF(ISBLANK('Compréhension de l''écrit'!C670),"",'Compréhension de l''écrit'!C670)</f>
        <v/>
      </c>
      <c r="D670" s="15" t="str">
        <f>IF(B670="","",IF(COUNTA(Paramétrages!H$5:H$32)=0,"",IF(ISBLANK('Compréhension de l''écrit'!D670),"",IF(('Compréhension de l''écrit'!D670)/(COUNTA(Paramétrages!H$5:H$32))&lt;0.34,"A",IF(('Compréhension de l''écrit'!D670)/(COUNTA(Paramétrages!H$5:H$32))&lt;0.67,"B","C")))&amp;IF(ISBLANK('Compréhension de l''écrit'!D670),""," ("&amp;'Compréhension de l''écrit'!D670&amp;" sur "&amp;COUNTA(Paramétrages!H$5:H$32)&amp;")")))</f>
        <v/>
      </c>
      <c r="E670" s="1" t="str">
        <f ca="1">IF(OFFSET(Paramétrages!$F$6,COLUMNS($G:G)-2,,)=0,"",IF($B670="","",IF(COUNTA(Paramétrages!$F$5:$F$32)=0,"",IF(ISBLANK('Compréhension de l''écrit'!$D670),"",IF((SUMIFS(Paramétrages!$W:$W,Paramétrages!$Y:$Y,IF(OFFSET(Paramétrages!$F$6,COLUMNS($G:G)-2,,)=0,"",OFFSET(Paramétrages!$F$6,COLUMNS($G:G)-2,,)),Paramétrages!$X:$X,$B670&amp;$C670)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670&amp;$C670))/(IF(OFFSET(Paramétrages!$G$6,COLUMNS($H:H)-2,,)=0,"",OFFSET(Paramétrages!$G$6,COLUMNS($H:H)-2,,)))&lt;0.67,"B","C"))))))&amp;IF(OFFSET(Paramétrages!$F$6,COLUMNS($G:G)-2,,)=0,"",IF(ISBLANK('Compréhension de l''écrit'!$D670),""," ("&amp;SUMIFS(Paramétrages!$W:$W,Paramétrages!$Y:$Y,IF(OFFSET(Paramétrages!$F$6,COLUMNS($G:G)-2,,)=0,"",OFFSET(Paramétrages!$F$6,COLUMNS($G:G)-2,,)),Paramétrages!$X:$X,$B670&amp;$C670)&amp;" sur "&amp;IF(OFFSET(Paramétrages!$G$6,COLUMNS($H:H)-2,,)=0,"",OFFSET(Paramétrages!$G$6,COLUMNS($H:H)-2,,))&amp;")"))</f>
        <v/>
      </c>
      <c r="F670" s="1" t="str">
        <f ca="1">IF(OFFSET(Paramétrages!$F$6,COLUMNS($G:H)-2,,)=0,"",IF($B670="","",IF(COUNTA(Paramétrages!$F$5:$F$32)=0,"",IF(ISBLANK('Compréhension de l''écrit'!$D670),"",IF((SUMIFS(Paramétrages!$W:$W,Paramétrages!$Y:$Y,IF(OFFSET(Paramétrages!$F$6,COLUMNS($G:H)-2,,)=0,"",OFFSET(Paramétrages!$F$6,COLUMNS($G:H)-2,,)),Paramétrages!$X:$X,$B670&amp;$C670)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670&amp;$C670))/(IF(OFFSET(Paramétrages!$G$6,COLUMNS($H:I)-2,,)=0,"",OFFSET(Paramétrages!$G$6,COLUMNS($H:I)-2,,)))&lt;0.67,"B","C"))))))&amp;IF(OFFSET(Paramétrages!$F$6,COLUMNS($G:H)-2,,)=0,"",IF(ISBLANK('Compréhension de l''écrit'!$D670),""," ("&amp;SUMIFS(Paramétrages!$W:$W,Paramétrages!$Y:$Y,IF(OFFSET(Paramétrages!$F$6,COLUMNS($G:H)-2,,)=0,"",OFFSET(Paramétrages!$F$6,COLUMNS($G:H)-2,,)),Paramétrages!$X:$X,$B670&amp;$C670)&amp;" sur "&amp;IF(OFFSET(Paramétrages!$G$6,COLUMNS($H:I)-2,,)=0,"",OFFSET(Paramétrages!$G$6,COLUMNS($H:I)-2,,))&amp;")"))</f>
        <v/>
      </c>
      <c r="G670" s="1" t="str">
        <f ca="1">IF(OFFSET(Paramétrages!$F$6,COLUMNS($G:I)-2,,)=0,"",IF($B670="","",IF(COUNTA(Paramétrages!$F$5:$F$32)=0,"",IF(ISBLANK('Compréhension de l''écrit'!$D670),"",IF((SUMIFS(Paramétrages!$W:$W,Paramétrages!$Y:$Y,IF(OFFSET(Paramétrages!$F$6,COLUMNS($G:I)-2,,)=0,"",OFFSET(Paramétrages!$F$6,COLUMNS($G:I)-2,,)),Paramétrages!$X:$X,$B670&amp;$C670)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670&amp;$C670))/(IF(OFFSET(Paramétrages!$G$6,COLUMNS($H:J)-2,,)=0,"",OFFSET(Paramétrages!$G$6,COLUMNS($H:J)-2,,)))&lt;0.67,"B","C"))))))&amp;IF(OFFSET(Paramétrages!$F$6,COLUMNS($G:I)-2,,)=0,"",IF(ISBLANK('Compréhension de l''écrit'!$D670),""," ("&amp;SUMIFS(Paramétrages!$W:$W,Paramétrages!$Y:$Y,IF(OFFSET(Paramétrages!$F$6,COLUMNS($G:I)-2,,)=0,"",OFFSET(Paramétrages!$F$6,COLUMNS($G:I)-2,,)),Paramétrages!$X:$X,$B670&amp;$C670)&amp;" sur "&amp;IF(OFFSET(Paramétrages!$G$6,COLUMNS($H:J)-2,,)=0,"",OFFSET(Paramétrages!$G$6,COLUMNS($H:J)-2,,))&amp;")"))</f>
        <v/>
      </c>
      <c r="H670" s="1" t="str">
        <f ca="1">IF(F670="","",SUMIFS(#REF!,#REF!,#REF!,#REF!,#REF!&amp;#REF!))</f>
        <v/>
      </c>
      <c r="I670" s="1" t="str">
        <f ca="1">IF(G670="","",SUMIFS(#REF!,#REF!,#REF!,#REF!,#REF!&amp;#REF!))</f>
        <v/>
      </c>
    </row>
    <row r="671" spans="1:9" x14ac:dyDescent="0.2">
      <c r="A671" t="str">
        <f>IF(ISBLANK('Compréhension de l''écrit'!A671),"",'Compréhension de l''écrit'!A671)</f>
        <v/>
      </c>
      <c r="B671" t="str">
        <f>IF(ISBLANK('Compréhension de l''écrit'!B671),"",'Compréhension de l''écrit'!B671)</f>
        <v/>
      </c>
      <c r="C671" t="str">
        <f>IF(ISBLANK('Compréhension de l''écrit'!C671),"",'Compréhension de l''écrit'!C671)</f>
        <v/>
      </c>
      <c r="D671" s="15" t="str">
        <f>IF(B671="","",IF(COUNTA(Paramétrages!H$5:H$32)=0,"",IF(ISBLANK('Compréhension de l''écrit'!D671),"",IF(('Compréhension de l''écrit'!D671)/(COUNTA(Paramétrages!H$5:H$32))&lt;0.34,"A",IF(('Compréhension de l''écrit'!D671)/(COUNTA(Paramétrages!H$5:H$32))&lt;0.67,"B","C")))&amp;IF(ISBLANK('Compréhension de l''écrit'!D671),""," ("&amp;'Compréhension de l''écrit'!D671&amp;" sur "&amp;COUNTA(Paramétrages!H$5:H$32)&amp;")")))</f>
        <v/>
      </c>
      <c r="E671" s="1" t="str">
        <f ca="1">IF(OFFSET(Paramétrages!$F$6,COLUMNS($G:G)-2,,)=0,"",IF($B671="","",IF(COUNTA(Paramétrages!$F$5:$F$32)=0,"",IF(ISBLANK('Compréhension de l''écrit'!$D671),"",IF((SUMIFS(Paramétrages!$W:$W,Paramétrages!$Y:$Y,IF(OFFSET(Paramétrages!$F$6,COLUMNS($G:G)-2,,)=0,"",OFFSET(Paramétrages!$F$6,COLUMNS($G:G)-2,,)),Paramétrages!$X:$X,$B671&amp;$C671)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671&amp;$C671))/(IF(OFFSET(Paramétrages!$G$6,COLUMNS($H:H)-2,,)=0,"",OFFSET(Paramétrages!$G$6,COLUMNS($H:H)-2,,)))&lt;0.67,"B","C"))))))&amp;IF(OFFSET(Paramétrages!$F$6,COLUMNS($G:G)-2,,)=0,"",IF(ISBLANK('Compréhension de l''écrit'!$D671),""," ("&amp;SUMIFS(Paramétrages!$W:$W,Paramétrages!$Y:$Y,IF(OFFSET(Paramétrages!$F$6,COLUMNS($G:G)-2,,)=0,"",OFFSET(Paramétrages!$F$6,COLUMNS($G:G)-2,,)),Paramétrages!$X:$X,$B671&amp;$C671)&amp;" sur "&amp;IF(OFFSET(Paramétrages!$G$6,COLUMNS($H:H)-2,,)=0,"",OFFSET(Paramétrages!$G$6,COLUMNS($H:H)-2,,))&amp;")"))</f>
        <v/>
      </c>
      <c r="F671" s="1" t="str">
        <f ca="1">IF(OFFSET(Paramétrages!$F$6,COLUMNS($G:H)-2,,)=0,"",IF($B671="","",IF(COUNTA(Paramétrages!$F$5:$F$32)=0,"",IF(ISBLANK('Compréhension de l''écrit'!$D671),"",IF((SUMIFS(Paramétrages!$W:$W,Paramétrages!$Y:$Y,IF(OFFSET(Paramétrages!$F$6,COLUMNS($G:H)-2,,)=0,"",OFFSET(Paramétrages!$F$6,COLUMNS($G:H)-2,,)),Paramétrages!$X:$X,$B671&amp;$C671)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671&amp;$C671))/(IF(OFFSET(Paramétrages!$G$6,COLUMNS($H:I)-2,,)=0,"",OFFSET(Paramétrages!$G$6,COLUMNS($H:I)-2,,)))&lt;0.67,"B","C"))))))&amp;IF(OFFSET(Paramétrages!$F$6,COLUMNS($G:H)-2,,)=0,"",IF(ISBLANK('Compréhension de l''écrit'!$D671),""," ("&amp;SUMIFS(Paramétrages!$W:$W,Paramétrages!$Y:$Y,IF(OFFSET(Paramétrages!$F$6,COLUMNS($G:H)-2,,)=0,"",OFFSET(Paramétrages!$F$6,COLUMNS($G:H)-2,,)),Paramétrages!$X:$X,$B671&amp;$C671)&amp;" sur "&amp;IF(OFFSET(Paramétrages!$G$6,COLUMNS($H:I)-2,,)=0,"",OFFSET(Paramétrages!$G$6,COLUMNS($H:I)-2,,))&amp;")"))</f>
        <v/>
      </c>
      <c r="G671" s="1" t="str">
        <f ca="1">IF(OFFSET(Paramétrages!$F$6,COLUMNS($G:I)-2,,)=0,"",IF($B671="","",IF(COUNTA(Paramétrages!$F$5:$F$32)=0,"",IF(ISBLANK('Compréhension de l''écrit'!$D671),"",IF((SUMIFS(Paramétrages!$W:$W,Paramétrages!$Y:$Y,IF(OFFSET(Paramétrages!$F$6,COLUMNS($G:I)-2,,)=0,"",OFFSET(Paramétrages!$F$6,COLUMNS($G:I)-2,,)),Paramétrages!$X:$X,$B671&amp;$C671)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671&amp;$C671))/(IF(OFFSET(Paramétrages!$G$6,COLUMNS($H:J)-2,,)=0,"",OFFSET(Paramétrages!$G$6,COLUMNS($H:J)-2,,)))&lt;0.67,"B","C"))))))&amp;IF(OFFSET(Paramétrages!$F$6,COLUMNS($G:I)-2,,)=0,"",IF(ISBLANK('Compréhension de l''écrit'!$D671),""," ("&amp;SUMIFS(Paramétrages!$W:$W,Paramétrages!$Y:$Y,IF(OFFSET(Paramétrages!$F$6,COLUMNS($G:I)-2,,)=0,"",OFFSET(Paramétrages!$F$6,COLUMNS($G:I)-2,,)),Paramétrages!$X:$X,$B671&amp;$C671)&amp;" sur "&amp;IF(OFFSET(Paramétrages!$G$6,COLUMNS($H:J)-2,,)=0,"",OFFSET(Paramétrages!$G$6,COLUMNS($H:J)-2,,))&amp;")"))</f>
        <v/>
      </c>
      <c r="H671" s="1" t="str">
        <f ca="1">IF(F671="","",SUMIFS(#REF!,#REF!,#REF!,#REF!,#REF!&amp;#REF!))</f>
        <v/>
      </c>
      <c r="I671" s="1" t="str">
        <f ca="1">IF(G671="","",SUMIFS(#REF!,#REF!,#REF!,#REF!,#REF!&amp;#REF!))</f>
        <v/>
      </c>
    </row>
    <row r="672" spans="1:9" x14ac:dyDescent="0.2">
      <c r="A672" t="str">
        <f>IF(ISBLANK('Compréhension de l''écrit'!A672),"",'Compréhension de l''écrit'!A672)</f>
        <v/>
      </c>
      <c r="B672" t="str">
        <f>IF(ISBLANK('Compréhension de l''écrit'!B672),"",'Compréhension de l''écrit'!B672)</f>
        <v/>
      </c>
      <c r="C672" t="str">
        <f>IF(ISBLANK('Compréhension de l''écrit'!C672),"",'Compréhension de l''écrit'!C672)</f>
        <v/>
      </c>
      <c r="D672" s="15" t="str">
        <f>IF(B672="","",IF(COUNTA(Paramétrages!H$5:H$32)=0,"",IF(ISBLANK('Compréhension de l''écrit'!D672),"",IF(('Compréhension de l''écrit'!D672)/(COUNTA(Paramétrages!H$5:H$32))&lt;0.34,"A",IF(('Compréhension de l''écrit'!D672)/(COUNTA(Paramétrages!H$5:H$32))&lt;0.67,"B","C")))&amp;IF(ISBLANK('Compréhension de l''écrit'!D672),""," ("&amp;'Compréhension de l''écrit'!D672&amp;" sur "&amp;COUNTA(Paramétrages!H$5:H$32)&amp;")")))</f>
        <v/>
      </c>
      <c r="E672" s="1" t="str">
        <f ca="1">IF(OFFSET(Paramétrages!$F$6,COLUMNS($G:G)-2,,)=0,"",IF($B672="","",IF(COUNTA(Paramétrages!$F$5:$F$32)=0,"",IF(ISBLANK('Compréhension de l''écrit'!$D672),"",IF((SUMIFS(Paramétrages!$W:$W,Paramétrages!$Y:$Y,IF(OFFSET(Paramétrages!$F$6,COLUMNS($G:G)-2,,)=0,"",OFFSET(Paramétrages!$F$6,COLUMNS($G:G)-2,,)),Paramétrages!$X:$X,$B672&amp;$C672)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672&amp;$C672))/(IF(OFFSET(Paramétrages!$G$6,COLUMNS($H:H)-2,,)=0,"",OFFSET(Paramétrages!$G$6,COLUMNS($H:H)-2,,)))&lt;0.67,"B","C"))))))&amp;IF(OFFSET(Paramétrages!$F$6,COLUMNS($G:G)-2,,)=0,"",IF(ISBLANK('Compréhension de l''écrit'!$D672),""," ("&amp;SUMIFS(Paramétrages!$W:$W,Paramétrages!$Y:$Y,IF(OFFSET(Paramétrages!$F$6,COLUMNS($G:G)-2,,)=0,"",OFFSET(Paramétrages!$F$6,COLUMNS($G:G)-2,,)),Paramétrages!$X:$X,$B672&amp;$C672)&amp;" sur "&amp;IF(OFFSET(Paramétrages!$G$6,COLUMNS($H:H)-2,,)=0,"",OFFSET(Paramétrages!$G$6,COLUMNS($H:H)-2,,))&amp;")"))</f>
        <v/>
      </c>
      <c r="F672" s="1" t="str">
        <f ca="1">IF(OFFSET(Paramétrages!$F$6,COLUMNS($G:H)-2,,)=0,"",IF($B672="","",IF(COUNTA(Paramétrages!$F$5:$F$32)=0,"",IF(ISBLANK('Compréhension de l''écrit'!$D672),"",IF((SUMIFS(Paramétrages!$W:$W,Paramétrages!$Y:$Y,IF(OFFSET(Paramétrages!$F$6,COLUMNS($G:H)-2,,)=0,"",OFFSET(Paramétrages!$F$6,COLUMNS($G:H)-2,,)),Paramétrages!$X:$X,$B672&amp;$C672)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672&amp;$C672))/(IF(OFFSET(Paramétrages!$G$6,COLUMNS($H:I)-2,,)=0,"",OFFSET(Paramétrages!$G$6,COLUMNS($H:I)-2,,)))&lt;0.67,"B","C"))))))&amp;IF(OFFSET(Paramétrages!$F$6,COLUMNS($G:H)-2,,)=0,"",IF(ISBLANK('Compréhension de l''écrit'!$D672),""," ("&amp;SUMIFS(Paramétrages!$W:$W,Paramétrages!$Y:$Y,IF(OFFSET(Paramétrages!$F$6,COLUMNS($G:H)-2,,)=0,"",OFFSET(Paramétrages!$F$6,COLUMNS($G:H)-2,,)),Paramétrages!$X:$X,$B672&amp;$C672)&amp;" sur "&amp;IF(OFFSET(Paramétrages!$G$6,COLUMNS($H:I)-2,,)=0,"",OFFSET(Paramétrages!$G$6,COLUMNS($H:I)-2,,))&amp;")"))</f>
        <v/>
      </c>
      <c r="G672" s="1" t="str">
        <f ca="1">IF(OFFSET(Paramétrages!$F$6,COLUMNS($G:I)-2,,)=0,"",IF($B672="","",IF(COUNTA(Paramétrages!$F$5:$F$32)=0,"",IF(ISBLANK('Compréhension de l''écrit'!$D672),"",IF((SUMIFS(Paramétrages!$W:$W,Paramétrages!$Y:$Y,IF(OFFSET(Paramétrages!$F$6,COLUMNS($G:I)-2,,)=0,"",OFFSET(Paramétrages!$F$6,COLUMNS($G:I)-2,,)),Paramétrages!$X:$X,$B672&amp;$C672)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672&amp;$C672))/(IF(OFFSET(Paramétrages!$G$6,COLUMNS($H:J)-2,,)=0,"",OFFSET(Paramétrages!$G$6,COLUMNS($H:J)-2,,)))&lt;0.67,"B","C"))))))&amp;IF(OFFSET(Paramétrages!$F$6,COLUMNS($G:I)-2,,)=0,"",IF(ISBLANK('Compréhension de l''écrit'!$D672),""," ("&amp;SUMIFS(Paramétrages!$W:$W,Paramétrages!$Y:$Y,IF(OFFSET(Paramétrages!$F$6,COLUMNS($G:I)-2,,)=0,"",OFFSET(Paramétrages!$F$6,COLUMNS($G:I)-2,,)),Paramétrages!$X:$X,$B672&amp;$C672)&amp;" sur "&amp;IF(OFFSET(Paramétrages!$G$6,COLUMNS($H:J)-2,,)=0,"",OFFSET(Paramétrages!$G$6,COLUMNS($H:J)-2,,))&amp;")"))</f>
        <v/>
      </c>
      <c r="H672" s="1" t="str">
        <f ca="1">IF(F672="","",SUMIFS(#REF!,#REF!,#REF!,#REF!,#REF!&amp;#REF!))</f>
        <v/>
      </c>
      <c r="I672" s="1" t="str">
        <f ca="1">IF(G672="","",SUMIFS(#REF!,#REF!,#REF!,#REF!,#REF!&amp;#REF!))</f>
        <v/>
      </c>
    </row>
    <row r="673" spans="1:9" x14ac:dyDescent="0.2">
      <c r="A673" t="str">
        <f>IF(ISBLANK('Compréhension de l''écrit'!A673),"",'Compréhension de l''écrit'!A673)</f>
        <v/>
      </c>
      <c r="B673" t="str">
        <f>IF(ISBLANK('Compréhension de l''écrit'!B673),"",'Compréhension de l''écrit'!B673)</f>
        <v/>
      </c>
      <c r="C673" t="str">
        <f>IF(ISBLANK('Compréhension de l''écrit'!C673),"",'Compréhension de l''écrit'!C673)</f>
        <v/>
      </c>
      <c r="D673" s="15" t="str">
        <f>IF(B673="","",IF(COUNTA(Paramétrages!H$5:H$32)=0,"",IF(ISBLANK('Compréhension de l''écrit'!D673),"",IF(('Compréhension de l''écrit'!D673)/(COUNTA(Paramétrages!H$5:H$32))&lt;0.34,"A",IF(('Compréhension de l''écrit'!D673)/(COUNTA(Paramétrages!H$5:H$32))&lt;0.67,"B","C")))&amp;IF(ISBLANK('Compréhension de l''écrit'!D673),""," ("&amp;'Compréhension de l''écrit'!D673&amp;" sur "&amp;COUNTA(Paramétrages!H$5:H$32)&amp;")")))</f>
        <v/>
      </c>
      <c r="E673" s="1" t="str">
        <f ca="1">IF(OFFSET(Paramétrages!$F$6,COLUMNS($G:G)-2,,)=0,"",IF($B673="","",IF(COUNTA(Paramétrages!$F$5:$F$32)=0,"",IF(ISBLANK('Compréhension de l''écrit'!$D673),"",IF((SUMIFS(Paramétrages!$W:$W,Paramétrages!$Y:$Y,IF(OFFSET(Paramétrages!$F$6,COLUMNS($G:G)-2,,)=0,"",OFFSET(Paramétrages!$F$6,COLUMNS($G:G)-2,,)),Paramétrages!$X:$X,$B673&amp;$C673)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673&amp;$C673))/(IF(OFFSET(Paramétrages!$G$6,COLUMNS($H:H)-2,,)=0,"",OFFSET(Paramétrages!$G$6,COLUMNS($H:H)-2,,)))&lt;0.67,"B","C"))))))&amp;IF(OFFSET(Paramétrages!$F$6,COLUMNS($G:G)-2,,)=0,"",IF(ISBLANK('Compréhension de l''écrit'!$D673),""," ("&amp;SUMIFS(Paramétrages!$W:$W,Paramétrages!$Y:$Y,IF(OFFSET(Paramétrages!$F$6,COLUMNS($G:G)-2,,)=0,"",OFFSET(Paramétrages!$F$6,COLUMNS($G:G)-2,,)),Paramétrages!$X:$X,$B673&amp;$C673)&amp;" sur "&amp;IF(OFFSET(Paramétrages!$G$6,COLUMNS($H:H)-2,,)=0,"",OFFSET(Paramétrages!$G$6,COLUMNS($H:H)-2,,))&amp;")"))</f>
        <v/>
      </c>
      <c r="F673" s="1" t="str">
        <f ca="1">IF(OFFSET(Paramétrages!$F$6,COLUMNS($G:H)-2,,)=0,"",IF($B673="","",IF(COUNTA(Paramétrages!$F$5:$F$32)=0,"",IF(ISBLANK('Compréhension de l''écrit'!$D673),"",IF((SUMIFS(Paramétrages!$W:$W,Paramétrages!$Y:$Y,IF(OFFSET(Paramétrages!$F$6,COLUMNS($G:H)-2,,)=0,"",OFFSET(Paramétrages!$F$6,COLUMNS($G:H)-2,,)),Paramétrages!$X:$X,$B673&amp;$C673)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673&amp;$C673))/(IF(OFFSET(Paramétrages!$G$6,COLUMNS($H:I)-2,,)=0,"",OFFSET(Paramétrages!$G$6,COLUMNS($H:I)-2,,)))&lt;0.67,"B","C"))))))&amp;IF(OFFSET(Paramétrages!$F$6,COLUMNS($G:H)-2,,)=0,"",IF(ISBLANK('Compréhension de l''écrit'!$D673),""," ("&amp;SUMIFS(Paramétrages!$W:$W,Paramétrages!$Y:$Y,IF(OFFSET(Paramétrages!$F$6,COLUMNS($G:H)-2,,)=0,"",OFFSET(Paramétrages!$F$6,COLUMNS($G:H)-2,,)),Paramétrages!$X:$X,$B673&amp;$C673)&amp;" sur "&amp;IF(OFFSET(Paramétrages!$G$6,COLUMNS($H:I)-2,,)=0,"",OFFSET(Paramétrages!$G$6,COLUMNS($H:I)-2,,))&amp;")"))</f>
        <v/>
      </c>
      <c r="G673" s="1" t="str">
        <f ca="1">IF(OFFSET(Paramétrages!$F$6,COLUMNS($G:I)-2,,)=0,"",IF($B673="","",IF(COUNTA(Paramétrages!$F$5:$F$32)=0,"",IF(ISBLANK('Compréhension de l''écrit'!$D673),"",IF((SUMIFS(Paramétrages!$W:$W,Paramétrages!$Y:$Y,IF(OFFSET(Paramétrages!$F$6,COLUMNS($G:I)-2,,)=0,"",OFFSET(Paramétrages!$F$6,COLUMNS($G:I)-2,,)),Paramétrages!$X:$X,$B673&amp;$C673)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673&amp;$C673))/(IF(OFFSET(Paramétrages!$G$6,COLUMNS($H:J)-2,,)=0,"",OFFSET(Paramétrages!$G$6,COLUMNS($H:J)-2,,)))&lt;0.67,"B","C"))))))&amp;IF(OFFSET(Paramétrages!$F$6,COLUMNS($G:I)-2,,)=0,"",IF(ISBLANK('Compréhension de l''écrit'!$D673),""," ("&amp;SUMIFS(Paramétrages!$W:$W,Paramétrages!$Y:$Y,IF(OFFSET(Paramétrages!$F$6,COLUMNS($G:I)-2,,)=0,"",OFFSET(Paramétrages!$F$6,COLUMNS($G:I)-2,,)),Paramétrages!$X:$X,$B673&amp;$C673)&amp;" sur "&amp;IF(OFFSET(Paramétrages!$G$6,COLUMNS($H:J)-2,,)=0,"",OFFSET(Paramétrages!$G$6,COLUMNS($H:J)-2,,))&amp;")"))</f>
        <v/>
      </c>
      <c r="H673" s="1" t="str">
        <f ca="1">IF(F673="","",SUMIFS(#REF!,#REF!,#REF!,#REF!,#REF!&amp;#REF!))</f>
        <v/>
      </c>
      <c r="I673" s="1" t="str">
        <f ca="1">IF(G673="","",SUMIFS(#REF!,#REF!,#REF!,#REF!,#REF!&amp;#REF!))</f>
        <v/>
      </c>
    </row>
    <row r="674" spans="1:9" x14ac:dyDescent="0.2">
      <c r="A674" t="str">
        <f>IF(ISBLANK('Compréhension de l''écrit'!A674),"",'Compréhension de l''écrit'!A674)</f>
        <v/>
      </c>
      <c r="B674" t="str">
        <f>IF(ISBLANK('Compréhension de l''écrit'!B674),"",'Compréhension de l''écrit'!B674)</f>
        <v/>
      </c>
      <c r="C674" t="str">
        <f>IF(ISBLANK('Compréhension de l''écrit'!C674),"",'Compréhension de l''écrit'!C674)</f>
        <v/>
      </c>
      <c r="D674" s="15" t="str">
        <f>IF(B674="","",IF(COUNTA(Paramétrages!H$5:H$32)=0,"",IF(ISBLANK('Compréhension de l''écrit'!D674),"",IF(('Compréhension de l''écrit'!D674)/(COUNTA(Paramétrages!H$5:H$32))&lt;0.34,"A",IF(('Compréhension de l''écrit'!D674)/(COUNTA(Paramétrages!H$5:H$32))&lt;0.67,"B","C")))&amp;IF(ISBLANK('Compréhension de l''écrit'!D674),""," ("&amp;'Compréhension de l''écrit'!D674&amp;" sur "&amp;COUNTA(Paramétrages!H$5:H$32)&amp;")")))</f>
        <v/>
      </c>
      <c r="E674" s="1" t="str">
        <f ca="1">IF(OFFSET(Paramétrages!$F$6,COLUMNS($G:G)-2,,)=0,"",IF($B674="","",IF(COUNTA(Paramétrages!$F$5:$F$32)=0,"",IF(ISBLANK('Compréhension de l''écrit'!$D674),"",IF((SUMIFS(Paramétrages!$W:$W,Paramétrages!$Y:$Y,IF(OFFSET(Paramétrages!$F$6,COLUMNS($G:G)-2,,)=0,"",OFFSET(Paramétrages!$F$6,COLUMNS($G:G)-2,,)),Paramétrages!$X:$X,$B674&amp;$C674)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674&amp;$C674))/(IF(OFFSET(Paramétrages!$G$6,COLUMNS($H:H)-2,,)=0,"",OFFSET(Paramétrages!$G$6,COLUMNS($H:H)-2,,)))&lt;0.67,"B","C"))))))&amp;IF(OFFSET(Paramétrages!$F$6,COLUMNS($G:G)-2,,)=0,"",IF(ISBLANK('Compréhension de l''écrit'!$D674),""," ("&amp;SUMIFS(Paramétrages!$W:$W,Paramétrages!$Y:$Y,IF(OFFSET(Paramétrages!$F$6,COLUMNS($G:G)-2,,)=0,"",OFFSET(Paramétrages!$F$6,COLUMNS($G:G)-2,,)),Paramétrages!$X:$X,$B674&amp;$C674)&amp;" sur "&amp;IF(OFFSET(Paramétrages!$G$6,COLUMNS($H:H)-2,,)=0,"",OFFSET(Paramétrages!$G$6,COLUMNS($H:H)-2,,))&amp;")"))</f>
        <v/>
      </c>
      <c r="F674" s="1" t="str">
        <f ca="1">IF(OFFSET(Paramétrages!$F$6,COLUMNS($G:H)-2,,)=0,"",IF($B674="","",IF(COUNTA(Paramétrages!$F$5:$F$32)=0,"",IF(ISBLANK('Compréhension de l''écrit'!$D674),"",IF((SUMIFS(Paramétrages!$W:$W,Paramétrages!$Y:$Y,IF(OFFSET(Paramétrages!$F$6,COLUMNS($G:H)-2,,)=0,"",OFFSET(Paramétrages!$F$6,COLUMNS($G:H)-2,,)),Paramétrages!$X:$X,$B674&amp;$C674)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674&amp;$C674))/(IF(OFFSET(Paramétrages!$G$6,COLUMNS($H:I)-2,,)=0,"",OFFSET(Paramétrages!$G$6,COLUMNS($H:I)-2,,)))&lt;0.67,"B","C"))))))&amp;IF(OFFSET(Paramétrages!$F$6,COLUMNS($G:H)-2,,)=0,"",IF(ISBLANK('Compréhension de l''écrit'!$D674),""," ("&amp;SUMIFS(Paramétrages!$W:$W,Paramétrages!$Y:$Y,IF(OFFSET(Paramétrages!$F$6,COLUMNS($G:H)-2,,)=0,"",OFFSET(Paramétrages!$F$6,COLUMNS($G:H)-2,,)),Paramétrages!$X:$X,$B674&amp;$C674)&amp;" sur "&amp;IF(OFFSET(Paramétrages!$G$6,COLUMNS($H:I)-2,,)=0,"",OFFSET(Paramétrages!$G$6,COLUMNS($H:I)-2,,))&amp;")"))</f>
        <v/>
      </c>
      <c r="G674" s="1" t="str">
        <f ca="1">IF(OFFSET(Paramétrages!$F$6,COLUMNS($G:I)-2,,)=0,"",IF($B674="","",IF(COUNTA(Paramétrages!$F$5:$F$32)=0,"",IF(ISBLANK('Compréhension de l''écrit'!$D674),"",IF((SUMIFS(Paramétrages!$W:$W,Paramétrages!$Y:$Y,IF(OFFSET(Paramétrages!$F$6,COLUMNS($G:I)-2,,)=0,"",OFFSET(Paramétrages!$F$6,COLUMNS($G:I)-2,,)),Paramétrages!$X:$X,$B674&amp;$C674)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674&amp;$C674))/(IF(OFFSET(Paramétrages!$G$6,COLUMNS($H:J)-2,,)=0,"",OFFSET(Paramétrages!$G$6,COLUMNS($H:J)-2,,)))&lt;0.67,"B","C"))))))&amp;IF(OFFSET(Paramétrages!$F$6,COLUMNS($G:I)-2,,)=0,"",IF(ISBLANK('Compréhension de l''écrit'!$D674),""," ("&amp;SUMIFS(Paramétrages!$W:$W,Paramétrages!$Y:$Y,IF(OFFSET(Paramétrages!$F$6,COLUMNS($G:I)-2,,)=0,"",OFFSET(Paramétrages!$F$6,COLUMNS($G:I)-2,,)),Paramétrages!$X:$X,$B674&amp;$C674)&amp;" sur "&amp;IF(OFFSET(Paramétrages!$G$6,COLUMNS($H:J)-2,,)=0,"",OFFSET(Paramétrages!$G$6,COLUMNS($H:J)-2,,))&amp;")"))</f>
        <v/>
      </c>
      <c r="H674" s="1" t="str">
        <f ca="1">IF(F674="","",SUMIFS(#REF!,#REF!,#REF!,#REF!,#REF!&amp;#REF!))</f>
        <v/>
      </c>
      <c r="I674" s="1" t="str">
        <f ca="1">IF(G674="","",SUMIFS(#REF!,#REF!,#REF!,#REF!,#REF!&amp;#REF!))</f>
        <v/>
      </c>
    </row>
    <row r="675" spans="1:9" x14ac:dyDescent="0.2">
      <c r="A675" t="str">
        <f>IF(ISBLANK('Compréhension de l''écrit'!A675),"",'Compréhension de l''écrit'!A675)</f>
        <v/>
      </c>
      <c r="B675" t="str">
        <f>IF(ISBLANK('Compréhension de l''écrit'!B675),"",'Compréhension de l''écrit'!B675)</f>
        <v/>
      </c>
      <c r="C675" t="str">
        <f>IF(ISBLANK('Compréhension de l''écrit'!C675),"",'Compréhension de l''écrit'!C675)</f>
        <v/>
      </c>
      <c r="D675" s="15" t="str">
        <f>IF(B675="","",IF(COUNTA(Paramétrages!H$5:H$32)=0,"",IF(ISBLANK('Compréhension de l''écrit'!D675),"",IF(('Compréhension de l''écrit'!D675)/(COUNTA(Paramétrages!H$5:H$32))&lt;0.34,"A",IF(('Compréhension de l''écrit'!D675)/(COUNTA(Paramétrages!H$5:H$32))&lt;0.67,"B","C")))&amp;IF(ISBLANK('Compréhension de l''écrit'!D675),""," ("&amp;'Compréhension de l''écrit'!D675&amp;" sur "&amp;COUNTA(Paramétrages!H$5:H$32)&amp;")")))</f>
        <v/>
      </c>
      <c r="E675" s="1" t="str">
        <f ca="1">IF(OFFSET(Paramétrages!$F$6,COLUMNS($G:G)-2,,)=0,"",IF($B675="","",IF(COUNTA(Paramétrages!$F$5:$F$32)=0,"",IF(ISBLANK('Compréhension de l''écrit'!$D675),"",IF((SUMIFS(Paramétrages!$W:$W,Paramétrages!$Y:$Y,IF(OFFSET(Paramétrages!$F$6,COLUMNS($G:G)-2,,)=0,"",OFFSET(Paramétrages!$F$6,COLUMNS($G:G)-2,,)),Paramétrages!$X:$X,$B675&amp;$C675))/(IF(OFFSET(Paramétrages!$G$6,COLUMNS($H:H)-2,,)=0,"",OFFSET(Paramétrages!$G$6,COLUMNS($H:H)-2,,)))&lt;0.34,"A",IF((SUMIFS(Paramétrages!$W:$W,Paramétrages!$Y:$Y, IF(OFFSET(Paramétrages!$F$6,COLUMNS($G:G)-2,,)=0,"",OFFSET(Paramétrages!$F$6,COLUMNS($G:G)-2,,)),Paramétrages!$X:$X,$B675&amp;$C675))/(IF(OFFSET(Paramétrages!$G$6,COLUMNS($H:H)-2,,)=0,"",OFFSET(Paramétrages!$G$6,COLUMNS($H:H)-2,,)))&lt;0.67,"B","C"))))))&amp;IF(OFFSET(Paramétrages!$F$6,COLUMNS($G:G)-2,,)=0,"",IF(ISBLANK('Compréhension de l''écrit'!$D675),""," ("&amp;SUMIFS(Paramétrages!$W:$W,Paramétrages!$Y:$Y,IF(OFFSET(Paramétrages!$F$6,COLUMNS($G:G)-2,,)=0,"",OFFSET(Paramétrages!$F$6,COLUMNS($G:G)-2,,)),Paramétrages!$X:$X,$B675&amp;$C675)&amp;" sur "&amp;IF(OFFSET(Paramétrages!$G$6,COLUMNS($H:H)-2,,)=0,"",OFFSET(Paramétrages!$G$6,COLUMNS($H:H)-2,,))&amp;")"))</f>
        <v/>
      </c>
      <c r="F675" s="1" t="str">
        <f ca="1">IF(OFFSET(Paramétrages!$F$6,COLUMNS($G:H)-2,,)=0,"",IF($B675="","",IF(COUNTA(Paramétrages!$F$5:$F$32)=0,"",IF(ISBLANK('Compréhension de l''écrit'!$D675),"",IF((SUMIFS(Paramétrages!$W:$W,Paramétrages!$Y:$Y,IF(OFFSET(Paramétrages!$F$6,COLUMNS($G:H)-2,,)=0,"",OFFSET(Paramétrages!$F$6,COLUMNS($G:H)-2,,)),Paramétrages!$X:$X,$B675&amp;$C675))/(IF(OFFSET(Paramétrages!$G$6,COLUMNS($H:I)-2,,)=0,"",OFFSET(Paramétrages!$G$6,COLUMNS($H:I)-2,,)))&lt;0.34,"A",IF((SUMIFS(Paramétrages!$W:$W,Paramétrages!$Y:$Y, IF(OFFSET(Paramétrages!$F$6,COLUMNS($G:H)-2,,)=0,"",OFFSET(Paramétrages!$F$6,COLUMNS($G:H)-2,,)),Paramétrages!$X:$X,$B675&amp;$C675))/(IF(OFFSET(Paramétrages!$G$6,COLUMNS($H:I)-2,,)=0,"",OFFSET(Paramétrages!$G$6,COLUMNS($H:I)-2,,)))&lt;0.67,"B","C"))))))&amp;IF(OFFSET(Paramétrages!$F$6,COLUMNS($G:H)-2,,)=0,"",IF(ISBLANK('Compréhension de l''écrit'!$D675),""," ("&amp;SUMIFS(Paramétrages!$W:$W,Paramétrages!$Y:$Y,IF(OFFSET(Paramétrages!$F$6,COLUMNS($G:H)-2,,)=0,"",OFFSET(Paramétrages!$F$6,COLUMNS($G:H)-2,,)),Paramétrages!$X:$X,$B675&amp;$C675)&amp;" sur "&amp;IF(OFFSET(Paramétrages!$G$6,COLUMNS($H:I)-2,,)=0,"",OFFSET(Paramétrages!$G$6,COLUMNS($H:I)-2,,))&amp;")"))</f>
        <v/>
      </c>
      <c r="G675" s="1" t="str">
        <f ca="1">IF(OFFSET(Paramétrages!$F$6,COLUMNS($G:I)-2,,)=0,"",IF($B675="","",IF(COUNTA(Paramétrages!$F$5:$F$32)=0,"",IF(ISBLANK('Compréhension de l''écrit'!$D675),"",IF((SUMIFS(Paramétrages!$W:$W,Paramétrages!$Y:$Y,IF(OFFSET(Paramétrages!$F$6,COLUMNS($G:I)-2,,)=0,"",OFFSET(Paramétrages!$F$6,COLUMNS($G:I)-2,,)),Paramétrages!$X:$X,$B675&amp;$C675))/(IF(OFFSET(Paramétrages!$G$6,COLUMNS($H:J)-2,,)=0,"",OFFSET(Paramétrages!$G$6,COLUMNS($H:J)-2,,)))&lt;0.34,"A",IF((SUMIFS(Paramétrages!$W:$W,Paramétrages!$Y:$Y, IF(OFFSET(Paramétrages!$F$6,COLUMNS($G:I)-2,,)=0,"",OFFSET(Paramétrages!$F$6,COLUMNS($G:I)-2,,)),Paramétrages!$X:$X,$B675&amp;$C675))/(IF(OFFSET(Paramétrages!$G$6,COLUMNS($H:J)-2,,)=0,"",OFFSET(Paramétrages!$G$6,COLUMNS($H:J)-2,,)))&lt;0.67,"B","C"))))))&amp;IF(OFFSET(Paramétrages!$F$6,COLUMNS($G:I)-2,,)=0,"",IF(ISBLANK('Compréhension de l''écrit'!$D675),""," ("&amp;SUMIFS(Paramétrages!$W:$W,Paramétrages!$Y:$Y,IF(OFFSET(Paramétrages!$F$6,COLUMNS($G:I)-2,,)=0,"",OFFSET(Paramétrages!$F$6,COLUMNS($G:I)-2,,)),Paramétrages!$X:$X,$B675&amp;$C675)&amp;" sur "&amp;IF(OFFSET(Paramétrages!$G$6,COLUMNS($H:J)-2,,)=0,"",OFFSET(Paramétrages!$G$6,COLUMNS($H:J)-2,,))&amp;")"))</f>
        <v/>
      </c>
      <c r="H675" s="1" t="str">
        <f ca="1">IF(F675="","",SUMIFS(#REF!,#REF!,#REF!,#REF!,#REF!&amp;#REF!))</f>
        <v/>
      </c>
      <c r="I675" s="1" t="str">
        <f ca="1">IF(G675="","",SUMIFS(#REF!,#REF!,#REF!,#REF!,#REF!&amp;#REF!))</f>
        <v/>
      </c>
    </row>
  </sheetData>
  <sheetProtection algorithmName="SHA-512" hashValue="hQwhTrf4TWKhV/LzyJkUvNtxhnUF+pcuh+6mrZWCITxvtLeXzx5tXa3K5ERmFu7t4nMacvM1vuUebaYSuBM/jw==" saltValue="vNI3pc37XiVYHih77xRuaw==" spinCount="100000" sheet="1" objects="1" scenarios="1" formatColumns="0" formatRows="0" selectLockedCells="1" selectUnlockedCells="1"/>
  <conditionalFormatting sqref="D2:CE135 D136:G675">
    <cfRule type="containsText" dxfId="9" priority="1" operator="containsText" text="C">
      <formula>NOT(ISERROR(SEARCH("C",D2)))</formula>
    </cfRule>
    <cfRule type="containsText" dxfId="8" priority="2" operator="containsText" text="B">
      <formula>NOT(ISERROR(SEARCH("B",D2)))</formula>
    </cfRule>
    <cfRule type="containsText" dxfId="7" priority="3" operator="containsText" text="A">
      <formula>NOT(ISERROR(SEARCH("A",D2)))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O5"/>
  <sheetViews>
    <sheetView tabSelected="1" workbookViewId="0"/>
  </sheetViews>
  <sheetFormatPr baseColWidth="10" defaultColWidth="21" defaultRowHeight="16" x14ac:dyDescent="0.2"/>
  <cols>
    <col min="1" max="1" width="21" style="4"/>
    <col min="2" max="2" width="6.33203125" style="4" customWidth="1"/>
    <col min="3" max="16384" width="21" style="4"/>
  </cols>
  <sheetData>
    <row r="1" spans="1:41" s="14" customFormat="1" ht="28" customHeight="1" x14ac:dyDescent="0.2">
      <c r="C1" s="14" t="str">
        <f ca="1">IF(IF(OFFSET(Paramétrages!$F$6,COLUMNS($F:F)-2,,)=0,"",OFFSET(Paramétrages!$F$6,COLUMNS($F:F)-2,,))="","","SOUS-DOMAINE")</f>
        <v>SOUS-DOMAINE</v>
      </c>
      <c r="D1" s="14" t="str">
        <f ca="1">IF(IF(OFFSET(Paramétrages!$F$6,COLUMNS($F:G)-2,,)=0,"",OFFSET(Paramétrages!$F$6,COLUMNS($F:G)-2,,))="","","SOUS-DOMAINE")</f>
        <v>SOUS-DOMAINE</v>
      </c>
      <c r="E1" s="14" t="str">
        <f ca="1">IF(IF(OFFSET(Paramétrages!$F$6,COLUMNS($F:H)-2,,)=0,"",OFFSET(Paramétrages!$F$6,COLUMNS($F:H)-2,,))="","","SOUS-DOMAINE")</f>
        <v>SOUS-DOMAINE</v>
      </c>
      <c r="F1" s="14" t="str">
        <f ca="1">IF(IF(OFFSET(Paramétrages!$F$6,COLUMNS($F:I)-2,,)=0,"",OFFSET(Paramétrages!$F$6,COLUMNS($F:I)-2,,))="","","SOUS-DOMAINE")</f>
        <v/>
      </c>
      <c r="G1" s="14" t="str">
        <f ca="1">IF(IF(OFFSET(Paramétrages!$F$6,COLUMNS($F:J)-2,,)=0,"",OFFSET(Paramétrages!$F$6,COLUMNS($F:J)-2,,))="","","SOUS-DOMAINE")</f>
        <v/>
      </c>
      <c r="H1" s="14" t="str">
        <f ca="1">IF(IF(OFFSET(Paramétrages!$F$6,COLUMNS($F:K)-2,,)=0,"",OFFSET(Paramétrages!$F$6,COLUMNS($F:K)-2,,))="","","SOUS-DOMAINE")</f>
        <v/>
      </c>
      <c r="I1" s="14" t="str">
        <f ca="1">IF(IF(OFFSET(Paramétrages!$F$6,COLUMNS($F:L)-2,,)=0,"",OFFSET(Paramétrages!$F$6,COLUMNS($F:L)-2,,))="","","SOUS-DOMAINE")</f>
        <v/>
      </c>
      <c r="J1" s="14" t="str">
        <f ca="1">IF(IF(OFFSET(Paramétrages!$F$6,COLUMNS($F:M)-2,,)=0,"",OFFSET(Paramétrages!$F$6,COLUMNS($F:M)-2,,))="","","SOUS-DOMAINE")</f>
        <v/>
      </c>
      <c r="K1" s="14" t="str">
        <f ca="1">IF(IF(OFFSET(Paramétrages!$F$6,COLUMNS($F:N)-2,,)=0,"",OFFSET(Paramétrages!$F$6,COLUMNS($F:N)-2,,))="","","SOUS-DOMAINE")</f>
        <v/>
      </c>
      <c r="L1" s="14" t="str">
        <f ca="1">IF(IF(OFFSET(Paramétrages!$F$6,COLUMNS($F:O)-2,,)=0,"",OFFSET(Paramétrages!$F$6,COLUMNS($F:O)-2,,))="","","SOUS-DOMAINE")</f>
        <v/>
      </c>
      <c r="M1" s="14" t="str">
        <f ca="1">IF(IF(OFFSET(Paramétrages!$F$6,COLUMNS($F:P)-2,,)=0,"",OFFSET(Paramétrages!$F$6,COLUMNS($F:P)-2,,))="","","SOUS-DOMAINE")</f>
        <v/>
      </c>
      <c r="N1" s="14" t="str">
        <f ca="1">IF(IF(OFFSET(Paramétrages!$F$6,COLUMNS($F:Q)-2,,)=0,"",OFFSET(Paramétrages!$F$6,COLUMNS($F:Q)-2,,))="","","SOUS-DOMAINE")</f>
        <v/>
      </c>
      <c r="O1" s="14" t="str">
        <f ca="1">IF(IF(OFFSET(Paramétrages!$F$6,COLUMNS($F:R)-2,,)=0,"",OFFSET(Paramétrages!$F$6,COLUMNS($F:R)-2,,))="","","SOUS-DOMAINE")</f>
        <v/>
      </c>
      <c r="P1" s="14" t="str">
        <f ca="1">IF(IF(OFFSET(Paramétrages!$F$6,COLUMNS($F:S)-2,,)=0,"",OFFSET(Paramétrages!$F$6,COLUMNS($F:S)-2,,))="","","SOUS-DOMAINE")</f>
        <v/>
      </c>
      <c r="Q1" s="14" t="str">
        <f ca="1">IF(IF(OFFSET(Paramétrages!$F$6,COLUMNS($F:T)-2,,)=0,"",OFFSET(Paramétrages!$F$6,COLUMNS($F:T)-2,,))="","","SOUS-DOMAINE")</f>
        <v/>
      </c>
      <c r="R1" s="14" t="str">
        <f ca="1">IF(IF(OFFSET(Paramétrages!$F$6,COLUMNS($F:U)-2,,)=0,"",OFFSET(Paramétrages!$F$6,COLUMNS($F:U)-2,,))="","","SOUS-DOMAINE")</f>
        <v/>
      </c>
      <c r="S1" s="14" t="str">
        <f ca="1">IF(IF(OFFSET(Paramétrages!$F$6,COLUMNS($F:V)-2,,)=0,"",OFFSET(Paramétrages!$F$6,COLUMNS($F:V)-2,,))="","","SOUS-DOMAINE")</f>
        <v/>
      </c>
      <c r="T1" s="14" t="str">
        <f ca="1">IF(IF(OFFSET(Paramétrages!$F$6,COLUMNS($F:W)-2,,)=0,"",OFFSET(Paramétrages!$F$6,COLUMNS($F:W)-2,,))="","","SOUS-DOMAINE")</f>
        <v/>
      </c>
      <c r="U1" s="14" t="str">
        <f ca="1">IF(IF(OFFSET(Paramétrages!$F$6,COLUMNS($F:X)-2,,)=0,"",OFFSET(Paramétrages!$F$6,COLUMNS($F:X)-2,,))="","","SOUS-DOMAINE")</f>
        <v/>
      </c>
      <c r="V1" s="14" t="str">
        <f ca="1">IF(IF(OFFSET(Paramétrages!$F$6,COLUMNS($F:Y)-2,,)=0,"",OFFSET(Paramétrages!$F$6,COLUMNS($F:Y)-2,,))="","","SOUS-DOMAINE")</f>
        <v/>
      </c>
      <c r="W1" s="14" t="str">
        <f ca="1">IF(IF(OFFSET(Paramétrages!$F$6,COLUMNS($F:Z)-2,,)=0,"",OFFSET(Paramétrages!$F$6,COLUMNS($F:Z)-2,,))="","","SOUS-DOMAINE")</f>
        <v/>
      </c>
      <c r="X1" s="14" t="str">
        <f ca="1">IF(IF(OFFSET(Paramétrages!$F$6,COLUMNS($F:AA)-2,,)=0,"",OFFSET(Paramétrages!$F$6,COLUMNS($F:AA)-2,,))="","","SOUS-DOMAINE")</f>
        <v/>
      </c>
      <c r="Y1" s="14" t="str">
        <f ca="1">IF(IF(OFFSET(Paramétrages!$F$6,COLUMNS($F:AB)-2,,)=0,"",OFFSET(Paramétrages!$F$6,COLUMNS($F:AB)-2,,))="","","SOUS-DOMAINE")</f>
        <v/>
      </c>
      <c r="Z1" s="14" t="str">
        <f ca="1">IF(IF(OFFSET(Paramétrages!$F$6,COLUMNS($F:AC)-2,,)=0,"",OFFSET(Paramétrages!$F$6,COLUMNS($F:AC)-2,,))="","","SOUS-DOMAINE")</f>
        <v/>
      </c>
      <c r="AA1" s="14" t="str">
        <f ca="1">IF(IF(OFFSET(Paramétrages!$F$6,COLUMNS($F:AD)-2,,)=0,"",OFFSET(Paramétrages!$F$6,COLUMNS($F:AD)-2,,))="","","SOUS-DOMAINE")</f>
        <v/>
      </c>
      <c r="AB1" s="14" t="str">
        <f ca="1">IF(IF(OFFSET(Paramétrages!$F$6,COLUMNS($F:AE)-2,,)=0,"",OFFSET(Paramétrages!$F$6,COLUMNS($F:AE)-2,,))="","","SOUS-DOMAINE")</f>
        <v/>
      </c>
      <c r="AC1" s="14" t="str">
        <f ca="1">IF(IF(OFFSET(Paramétrages!$F$6,COLUMNS($F:AF)-2,,)=0,"",OFFSET(Paramétrages!$F$6,COLUMNS($F:AF)-2,,))="","","SOUS-DOMAINE")</f>
        <v/>
      </c>
      <c r="AD1" s="14" t="str">
        <f ca="1">IF(IF(OFFSET(Paramétrages!$F$6,COLUMNS($F:AG)-2,,)=0,"",OFFSET(Paramétrages!$F$6,COLUMNS($F:AG)-2,,))="","","SOUS-DOMAINE")</f>
        <v/>
      </c>
      <c r="AE1" s="14" t="str">
        <f ca="1">IF(IF(OFFSET(Paramétrages!$F$6,COLUMNS($F:AH)-2,,)=0,"",OFFSET(Paramétrages!$F$6,COLUMNS($F:AH)-2,,))="","","SOUS-DOMAINE")</f>
        <v/>
      </c>
      <c r="AF1" s="14" t="str">
        <f ca="1">IF(IF(OFFSET(Paramétrages!$F$6,COLUMNS($F:AI)-2,,)=0,"",OFFSET(Paramétrages!$F$6,COLUMNS($F:AI)-2,,))="","","SOUS-DOMAINE")</f>
        <v/>
      </c>
      <c r="AG1" s="14" t="str">
        <f ca="1">IF(IF(OFFSET(Paramétrages!$F$6,COLUMNS($F:AJ)-2,,)=0,"",OFFSET(Paramétrages!$F$6,COLUMNS($F:AJ)-2,,))="","","SOUS-DOMAINE")</f>
        <v/>
      </c>
      <c r="AH1" s="14" t="str">
        <f ca="1">IF(IF(OFFSET(Paramétrages!$F$6,COLUMNS($F:AK)-2,,)=0,"",OFFSET(Paramétrages!$F$6,COLUMNS($F:AK)-2,,))="","","SOUS-DOMAINE")</f>
        <v/>
      </c>
      <c r="AI1" s="14" t="str">
        <f ca="1">IF(IF(OFFSET(Paramétrages!$F$6,COLUMNS($F:AL)-2,,)=0,"",OFFSET(Paramétrages!$F$6,COLUMNS($F:AL)-2,,))="","","SOUS-DOMAINE")</f>
        <v/>
      </c>
      <c r="AJ1" s="14" t="str">
        <f ca="1">IF(IF(OFFSET(Paramétrages!$F$6,COLUMNS($F:AM)-2,,)=0,"",OFFSET(Paramétrages!$F$6,COLUMNS($F:AM)-2,,))="","","SOUS-DOMAINE")</f>
        <v/>
      </c>
      <c r="AK1" s="14" t="str">
        <f ca="1">IF(IF(OFFSET(Paramétrages!$F$6,COLUMNS($F:AN)-2,,)=0,"",OFFSET(Paramétrages!$F$6,COLUMNS($F:AN)-2,,))="","","SOUS-DOMAINE")</f>
        <v/>
      </c>
      <c r="AL1" s="14" t="str">
        <f ca="1">IF(IF(OFFSET(Paramétrages!$F$6,COLUMNS($F:AO)-2,,)=0,"",OFFSET(Paramétrages!$F$6,COLUMNS($F:AO)-2,,))="","","SOUS-DOMAINE")</f>
        <v/>
      </c>
      <c r="AM1" s="14" t="str">
        <f ca="1">IF(IF(OFFSET(Paramétrages!$F$6,COLUMNS($F:AP)-2,,)=0,"",OFFSET(Paramétrages!$F$6,COLUMNS($F:AP)-2,,))="","","SOUS-DOMAINE")</f>
        <v/>
      </c>
      <c r="AN1" s="14" t="str">
        <f ca="1">IF(IF(OFFSET(Paramétrages!$F$6,COLUMNS($F:AQ)-2,,)=0,"",OFFSET(Paramétrages!$F$6,COLUMNS($F:AQ)-2,,))="","","SOUS-DOMAINE")</f>
        <v/>
      </c>
      <c r="AO1" s="14" t="str">
        <f ca="1">IF(IF(OFFSET(Paramétrages!$F$6,COLUMNS($F:AR)-2,,)=0,"",OFFSET(Paramétrages!$F$6,COLUMNS($F:AR)-2,,))="","","SOUS-DOMAINE")</f>
        <v/>
      </c>
    </row>
    <row r="2" spans="1:41" s="14" customFormat="1" ht="76" customHeight="1" x14ac:dyDescent="0.2">
      <c r="C2" s="14" t="str">
        <f ca="1">IF(OFFSET(Paramétrages!$F$6,COLUMNS($G:G)-2,,)=0,"",OFFSET(Paramétrages!$F$6,COLUMNS($G:G)-2,,))</f>
        <v>Comprendre le sens global du texte</v>
      </c>
      <c r="D2" s="14" t="str">
        <f ca="1">IF(OFFSET(Paramétrages!$F$6,COLUMNS($G:H)-2,,)=0,"",OFFSET(Paramétrages!$F$6,COLUMNS($G:H)-2,,))</f>
        <v>Comprendre et prélever des informations explicites</v>
      </c>
      <c r="E2" s="14" t="str">
        <f ca="1">IF(OFFSET(Paramétrages!$F$6,COLUMNS($G:I)-2,,)=0,"",OFFSET(Paramétrages!$F$6,COLUMNS($G:I)-2,,))</f>
        <v>Comprendre l'implicite, établir des inférences</v>
      </c>
      <c r="F2" s="14" t="str">
        <f ca="1">IF(OFFSET(Paramétrages!$F$6,COLUMNS($G:J)-2,,)=0,"",OFFSET(Paramétrages!$F$6,COLUMNS($G:J)-2,,))</f>
        <v/>
      </c>
      <c r="G2" s="14" t="str">
        <f ca="1">IF(OFFSET(Paramétrages!$F$6,COLUMNS($G:K)-2,,)=0,"",OFFSET(Paramétrages!$F$6,COLUMNS($G:K)-2,,))</f>
        <v/>
      </c>
      <c r="H2" s="14" t="str">
        <f ca="1">IF(OFFSET(Paramétrages!$F$6,COLUMNS($G:L)-2,,)=0,"",OFFSET(Paramétrages!$F$6,COLUMNS($G:L)-2,,))</f>
        <v/>
      </c>
      <c r="I2" s="14" t="str">
        <f ca="1">IF(OFFSET(Paramétrages!$F$6,COLUMNS($G:M)-2,,)=0,"",OFFSET(Paramétrages!$F$6,COLUMNS($G:M)-2,,))</f>
        <v/>
      </c>
      <c r="J2" s="14" t="str">
        <f ca="1">IF(OFFSET(Paramétrages!$F$6,COLUMNS($G:N)-2,,)=0,"",OFFSET(Paramétrages!$F$6,COLUMNS($G:N)-2,,))</f>
        <v/>
      </c>
      <c r="K2" s="14" t="str">
        <f ca="1">IF(OFFSET(Paramétrages!$F$6,COLUMNS($G:O)-2,,)=0,"",OFFSET(Paramétrages!$F$6,COLUMNS($G:O)-2,,))</f>
        <v/>
      </c>
      <c r="L2" s="14" t="str">
        <f ca="1">IF(OFFSET(Paramétrages!$F$6,COLUMNS($F:O)-2,,)=0,"",OFFSET(Paramétrages!$A$6,COLUMNS($F:O)-2,,))</f>
        <v/>
      </c>
      <c r="M2" s="14" t="str">
        <f ca="1">IF(OFFSET(Paramétrages!$F$6,COLUMNS($F:P)-2,,)=0,"",OFFSET(Paramétrages!$A$6,COLUMNS($F:P)-2,,))</f>
        <v/>
      </c>
      <c r="N2" s="14" t="str">
        <f ca="1">IF(OFFSET(Paramétrages!$F$6,COLUMNS($F:Q)-2,,)=0,"",OFFSET(Paramétrages!$A$6,COLUMNS($F:Q)-2,,))</f>
        <v/>
      </c>
      <c r="O2" s="14" t="str">
        <f ca="1">IF(OFFSET(Paramétrages!$F$6,COLUMNS($F:R)-2,,)=0,"",OFFSET(Paramétrages!$A$6,COLUMNS($F:R)-2,,))</f>
        <v/>
      </c>
      <c r="P2" s="14" t="str">
        <f ca="1">IF(OFFSET(Paramétrages!$F$6,COLUMNS($F:S)-2,,)=0,"",OFFSET(Paramétrages!$A$6,COLUMNS($F:S)-2,,))</f>
        <v/>
      </c>
      <c r="Q2" s="14" t="str">
        <f ca="1">IF(OFFSET(Paramétrages!$F$6,COLUMNS($F:T)-2,,)=0,"",OFFSET(Paramétrages!$A$6,COLUMNS($F:T)-2,,))</f>
        <v/>
      </c>
      <c r="R2" s="14" t="str">
        <f ca="1">IF(OFFSET(Paramétrages!$F$6,COLUMNS($F:U)-2,,)=0,"",OFFSET(Paramétrages!$A$6,COLUMNS($F:U)-2,,))</f>
        <v/>
      </c>
      <c r="S2" s="14" t="str">
        <f ca="1">IF(OFFSET(Paramétrages!$F$6,COLUMNS($F:V)-2,,)=0,"",OFFSET(Paramétrages!$A$6,COLUMNS($F:V)-2,,))</f>
        <v/>
      </c>
      <c r="T2" s="14" t="str">
        <f ca="1">IF(OFFSET(Paramétrages!$F$6,COLUMNS($F:W)-2,,)=0,"",OFFSET(Paramétrages!$A$6,COLUMNS($F:W)-2,,))</f>
        <v/>
      </c>
      <c r="U2" s="14" t="str">
        <f ca="1">IF(OFFSET(Paramétrages!$F$6,COLUMNS($F:X)-2,,)=0,"",OFFSET(Paramétrages!$A$6,COLUMNS($F:X)-2,,))</f>
        <v/>
      </c>
      <c r="V2" s="14" t="str">
        <f ca="1">IF(OFFSET(Paramétrages!$F$6,COLUMNS($F:Y)-2,,)=0,"",OFFSET(Paramétrages!$A$6,COLUMNS($F:Y)-2,,))</f>
        <v/>
      </c>
      <c r="W2" s="14" t="str">
        <f ca="1">IF(OFFSET(Paramétrages!$F$6,COLUMNS($F:Z)-2,,)=0,"",OFFSET(Paramétrages!$A$6,COLUMNS($F:Z)-2,,))</f>
        <v/>
      </c>
      <c r="X2" s="14" t="str">
        <f ca="1">IF(OFFSET(Paramétrages!$F$6,COLUMNS($F:AA)-2,,)=0,"",OFFSET(Paramétrages!$A$6,COLUMNS($F:AA)-2,,))</f>
        <v/>
      </c>
      <c r="Y2" s="14" t="str">
        <f ca="1">IF(OFFSET(Paramétrages!$F$6,COLUMNS($F:AB)-2,,)=0,"",OFFSET(Paramétrages!$A$6,COLUMNS($F:AB)-2,,))</f>
        <v/>
      </c>
      <c r="Z2" s="14" t="str">
        <f ca="1">IF(OFFSET(Paramétrages!$F$6,COLUMNS($F:AC)-2,,)=0,"",OFFSET(Paramétrages!$A$6,COLUMNS($F:AC)-2,,))</f>
        <v/>
      </c>
      <c r="AA2" s="14" t="str">
        <f ca="1">IF(OFFSET(Paramétrages!$F$6,COLUMNS($F:AD)-2,,)=0,"",OFFSET(Paramétrages!$A$6,COLUMNS($F:AD)-2,,))</f>
        <v/>
      </c>
      <c r="AB2" s="14" t="str">
        <f ca="1">IF(OFFSET(Paramétrages!$F$6,COLUMNS($F:AE)-2,,)=0,"",OFFSET(Paramétrages!$A$6,COLUMNS($F:AE)-2,,))</f>
        <v/>
      </c>
      <c r="AC2" s="14" t="str">
        <f ca="1">IF(OFFSET(Paramétrages!$F$6,COLUMNS($F:AF)-2,,)=0,"",OFFSET(Paramétrages!$A$6,COLUMNS($F:AF)-2,,))</f>
        <v/>
      </c>
      <c r="AD2" s="14" t="str">
        <f ca="1">IF(OFFSET(Paramétrages!$F$6,COLUMNS($F:AG)-2,,)=0,"",OFFSET(Paramétrages!$A$6,COLUMNS($F:AG)-2,,))</f>
        <v/>
      </c>
      <c r="AE2" s="14" t="str">
        <f ca="1">IF(OFFSET(Paramétrages!$F$6,COLUMNS($F:AH)-2,,)=0,"",OFFSET(Paramétrages!$A$6,COLUMNS($F:AH)-2,,))</f>
        <v/>
      </c>
      <c r="AF2" s="14" t="str">
        <f ca="1">IF(OFFSET(Paramétrages!$F$6,COLUMNS($F:AI)-2,,)=0,"",OFFSET(Paramétrages!$A$6,COLUMNS($F:AI)-2,,))</f>
        <v/>
      </c>
      <c r="AG2" s="14" t="str">
        <f ca="1">IF(OFFSET(Paramétrages!$F$6,COLUMNS($F:AJ)-2,,)=0,"",OFFSET(Paramétrages!$A$6,COLUMNS($F:AJ)-2,,))</f>
        <v/>
      </c>
      <c r="AH2" s="14" t="str">
        <f ca="1">IF(OFFSET(Paramétrages!$F$6,COLUMNS($F:AK)-2,,)=0,"",OFFSET(Paramétrages!$A$6,COLUMNS($F:AK)-2,,))</f>
        <v/>
      </c>
      <c r="AI2" s="14" t="str">
        <f ca="1">IF(OFFSET(Paramétrages!$F$6,COLUMNS($F:AL)-2,,)=0,"",OFFSET(Paramétrages!$A$6,COLUMNS($F:AL)-2,,))</f>
        <v/>
      </c>
      <c r="AJ2" s="14" t="str">
        <f ca="1">IF(OFFSET(Paramétrages!$F$6,COLUMNS($F:AM)-2,,)=0,"",OFFSET(Paramétrages!$A$6,COLUMNS($F:AM)-2,,))</f>
        <v/>
      </c>
      <c r="AK2" s="14" t="str">
        <f ca="1">IF(OFFSET(Paramétrages!$F$6,COLUMNS($F:AN)-2,,)=0,"",OFFSET(Paramétrages!$A$6,COLUMNS($F:AN)-2,,))</f>
        <v/>
      </c>
      <c r="AL2" s="14" t="str">
        <f ca="1">IF(OFFSET(Paramétrages!$F$6,COLUMNS($F:AO)-2,,)=0,"",OFFSET(Paramétrages!$A$6,COLUMNS($F:AO)-2,,))</f>
        <v/>
      </c>
      <c r="AM2" s="14" t="str">
        <f ca="1">IF(OFFSET(Paramétrages!$F$6,COLUMNS($F:AP)-2,,)=0,"",OFFSET(Paramétrages!$A$6,COLUMNS($F:AP)-2,,))</f>
        <v/>
      </c>
    </row>
    <row r="3" spans="1:41" x14ac:dyDescent="0.2">
      <c r="A3" s="5" t="s">
        <v>4</v>
      </c>
      <c r="B3" s="5" t="s">
        <v>0</v>
      </c>
      <c r="C3" s="4">
        <f ca="1">IF(COUNTIF(C$1,"*domaine*")=0,"",IF(COUNTIF('Par groupe_compréhension'!E$2:E$2999,"*"&amp;$B3&amp;"*")=0,IF(C$1="","",0),COUNTIF('Par groupe_compréhension'!E$2:E$2999,"*"&amp;$B3&amp;"*")))</f>
        <v>0</v>
      </c>
      <c r="D3" s="4">
        <f ca="1">IF(COUNTIF(D$1,"*domaine*")=0,"",IF(COUNTIF('Par groupe_compréhension'!F$2:F$2999,"*"&amp;$B3&amp;"*")=0,IF(D$1="","",0),COUNTIF('Par groupe_compréhension'!F$2:F$2999,"*"&amp;$B3&amp;"*")))</f>
        <v>0</v>
      </c>
      <c r="E3" s="4">
        <f ca="1">IF(COUNTIF(E$1,"*domaine*")=0,"",IF(COUNTIF('Par groupe_compréhension'!G$2:G$2999,"*"&amp;$B3&amp;"*")=0,IF(E$1="","",0),COUNTIF('Par groupe_compréhension'!G$2:G$2999,"*"&amp;$B3&amp;"*")))</f>
        <v>0</v>
      </c>
      <c r="F3" s="4" t="str">
        <f ca="1">IF(COUNTIF(F$1,"*domaine*")=0,"",IF(COUNTIF('Par groupe_compréhension'!H$2:H$2999,"*"&amp;$B3&amp;"*")=0,IF(F$1="","",0),COUNTIF('Par groupe_compréhension'!H$2:H$2999,"*"&amp;$B3&amp;"*")))</f>
        <v/>
      </c>
      <c r="G3" s="4" t="str">
        <f ca="1">IF(COUNTIF(G$1,"*domaine*")=0,"",IF(COUNTIF('Par groupe_compréhension'!I$2:I$2999,"*"&amp;$B3&amp;"*")=0,IF(G$1="","",0),COUNTIF('Par groupe_compréhension'!I$2:I$2999,"*"&amp;$B3&amp;"*")))</f>
        <v/>
      </c>
      <c r="H3" s="4" t="str">
        <f ca="1">IF(COUNTIF(H$1,"*domaine*")=0,"",IF(COUNTIF('Par groupe_compréhension'!J$2:J$2999,"*"&amp;$B3&amp;"*")=0,IF(H$1="","",0),COUNTIF('Par groupe_compréhension'!J$2:J$2999,"*"&amp;$B3&amp;"*")))</f>
        <v/>
      </c>
      <c r="I3" s="4" t="str">
        <f ca="1">IF(COUNTIF(I$1,"*domaine*")=0,"",IF(COUNTIF('Par groupe_compréhension'!K$2:K$2999,"*"&amp;$B3&amp;"*")=0,IF(I$1="","",0),COUNTIF('Par groupe_compréhension'!K$2:K$2999,"*"&amp;$B3&amp;"*")))</f>
        <v/>
      </c>
      <c r="J3" s="4" t="str">
        <f ca="1">IF(COUNTIF(J$1,"*domaine*")=0,"",IF(COUNTIF('Par groupe_compréhension'!L$2:L$2999,"*"&amp;$B3&amp;"*")=0,IF(J$1="","",0),COUNTIF('Par groupe_compréhension'!L$2:L$2999,"*"&amp;$B3&amp;"*")))</f>
        <v/>
      </c>
      <c r="K3" s="4" t="str">
        <f ca="1">IF(COUNTIF(K$1,"*domaine*")=0,"",IF(COUNTIF('Par groupe_compréhension'!M$2:M$2999,"*"&amp;$B3&amp;"*")=0,IF(K$1="","",0),COUNTIF('Par groupe_compréhension'!M$2:M$2999,"*"&amp;$B3&amp;"*")))</f>
        <v/>
      </c>
      <c r="L3" s="4" t="str">
        <f ca="1">IF(COUNTIF(L$1,"*domaine*")=0,"",IF(COUNTIF('Par groupe_compréhension'!N$2:N$2999,"*"&amp;$B3&amp;"*")=0,IF(L$1="","",0),COUNTIF('Par groupe_compréhension'!N$2:N$2999,"*"&amp;$B3&amp;"*")))</f>
        <v/>
      </c>
      <c r="M3" s="4" t="str">
        <f ca="1">IF(COUNTIF(M$1,"*domaine*")=0,"",IF(COUNTIF('Par groupe_compréhension'!O$2:O$2999,"*"&amp;$B3&amp;"*")=0,IF(M$1="","",0),COUNTIF('Par groupe_compréhension'!O$2:O$2999,"*"&amp;$B3&amp;"*")))</f>
        <v/>
      </c>
      <c r="N3" s="4" t="str">
        <f ca="1">IF(COUNTIF(N$1,"*domaine*")=0,"",IF(COUNTIF('Par groupe_compréhension'!P$2:P$2999,"*"&amp;$B3&amp;"*")=0,IF(N$1="","",0),COUNTIF('Par groupe_compréhension'!P$2:P$2999,"*"&amp;$B3&amp;"*")))</f>
        <v/>
      </c>
      <c r="O3" s="4" t="str">
        <f ca="1">IF(COUNTIF(O$1,"*domaine*")=0,"",IF(COUNTIF('Par groupe_compréhension'!Q$2:Q$2999,"*"&amp;$B3&amp;"*")=0,IF(O$1="","",0),COUNTIF('Par groupe_compréhension'!Q$2:Q$2999,"*"&amp;$B3&amp;"*")))</f>
        <v/>
      </c>
      <c r="P3" s="4" t="str">
        <f ca="1">IF(COUNTIF(P$1,"*domaine*")=0,"",IF(COUNTIF('Par groupe_compréhension'!R$2:R$2999,"*"&amp;$B3&amp;"*")=0,IF(P$1="","",0),COUNTIF('Par groupe_compréhension'!R$2:R$2999,"*"&amp;$B3&amp;"*")))</f>
        <v/>
      </c>
      <c r="Q3" s="4" t="str">
        <f ca="1">IF(COUNTIF(Q$1,"*domaine*")=0,"",IF(COUNTIF('Par groupe_compréhension'!S$2:S$2999,"*"&amp;$B3&amp;"*")=0,IF(Q$1="","",0),COUNTIF('Par groupe_compréhension'!S$2:S$2999,"*"&amp;$B3&amp;"*")))</f>
        <v/>
      </c>
      <c r="R3" s="4" t="str">
        <f ca="1">IF(COUNTIF(R$1,"*domaine*")=0,"",IF(COUNTIF('Par groupe_compréhension'!T$2:T$2999,"*"&amp;$B3&amp;"*")=0,IF(R$1="","",0),COUNTIF('Par groupe_compréhension'!T$2:T$2999,"*"&amp;$B3&amp;"*")))</f>
        <v/>
      </c>
      <c r="S3" s="4" t="str">
        <f ca="1">IF(COUNTIF(S$1,"*domaine*")=0,"",IF(COUNTIF('Par groupe_compréhension'!U$2:U$2999,"*"&amp;$B3&amp;"*")=0,IF(S$1="","",0),COUNTIF('Par groupe_compréhension'!U$2:U$2999,"*"&amp;$B3&amp;"*")))</f>
        <v/>
      </c>
      <c r="T3" s="4" t="str">
        <f ca="1">IF(COUNTIF(T$1,"*domaine*")=0,"",IF(COUNTIF('Par groupe_compréhension'!V$2:V$2999,"*"&amp;$B3&amp;"*")=0,IF(T$1="","",0),COUNTIF('Par groupe_compréhension'!V$2:V$2999,"*"&amp;$B3&amp;"*")))</f>
        <v/>
      </c>
      <c r="U3" s="4" t="str">
        <f ca="1">IF(COUNTIF(U$1,"*domaine*")=0,"",IF(COUNTIF('Par groupe_compréhension'!W$2:W$2999,"*"&amp;$B3&amp;"*")=0,IF(U$1="","",0),COUNTIF('Par groupe_compréhension'!W$2:W$2999,"*"&amp;$B3&amp;"*")))</f>
        <v/>
      </c>
      <c r="V3" s="4" t="str">
        <f ca="1">IF(COUNTIF(V$1,"*domaine*")=0,"",IF(COUNTIF('Par groupe_compréhension'!X$2:X$2999,"*"&amp;$B3&amp;"*")=0,IF(V$1="","",0),COUNTIF('Par groupe_compréhension'!X$2:X$2999,"*"&amp;$B3&amp;"*")))</f>
        <v/>
      </c>
      <c r="W3" s="4" t="str">
        <f ca="1">IF(COUNTIF(W$1,"*domaine*")=0,"",IF(COUNTIF('Par groupe_compréhension'!Y$2:Y$2999,"*"&amp;$B3&amp;"*")=0,IF(W$1="","",0),COUNTIF('Par groupe_compréhension'!Y$2:Y$2999,"*"&amp;$B3&amp;"*")))</f>
        <v/>
      </c>
      <c r="X3" s="4" t="str">
        <f ca="1">IF(COUNTIF(X$1,"*domaine*")=0,"",IF(COUNTIF('Par groupe_compréhension'!Z$2:Z$2999,"*"&amp;$B3&amp;"*")=0,IF(X$1="","",0),COUNTIF('Par groupe_compréhension'!Z$2:Z$2999,"*"&amp;$B3&amp;"*")))</f>
        <v/>
      </c>
      <c r="Y3" s="4" t="str">
        <f ca="1">IF(COUNTIF(Y$1,"*domaine*")=0,"",IF(COUNTIF('Par groupe_compréhension'!AA$2:AA$2999,"*"&amp;$B3&amp;"*")=0,IF(Y$1="","",0),COUNTIF('Par groupe_compréhension'!AA$2:AA$2999,"*"&amp;$B3&amp;"*")))</f>
        <v/>
      </c>
      <c r="Z3" s="4" t="str">
        <f ca="1">IF(COUNTIF(Z$1,"*domaine*")=0,"",IF(COUNTIF('Par groupe_compréhension'!AB$2:AB$2999,"*"&amp;$B3&amp;"*")=0,IF(Z$1="","",0),COUNTIF('Par groupe_compréhension'!AB$2:AB$2999,"*"&amp;$B3&amp;"*")))</f>
        <v/>
      </c>
      <c r="AA3" s="4" t="str">
        <f ca="1">IF(COUNTIF(AA$1,"*domaine*")=0,"",IF(COUNTIF('Par groupe_compréhension'!AC$2:AC$2999,"*"&amp;$B3&amp;"*")=0,IF(AA$1="","",0),COUNTIF('Par groupe_compréhension'!AC$2:AC$2999,"*"&amp;$B3&amp;"*")))</f>
        <v/>
      </c>
      <c r="AB3" s="4" t="str">
        <f ca="1">IF(COUNTIF(AB$1,"*domaine*")=0,"",IF(COUNTIF('Par groupe_compréhension'!AD$2:AD$2999,"*"&amp;$B3&amp;"*")=0,IF(AB$1="","",0),COUNTIF('Par groupe_compréhension'!AD$2:AD$2999,"*"&amp;$B3&amp;"*")))</f>
        <v/>
      </c>
      <c r="AC3" s="4" t="str">
        <f ca="1">IF(COUNTIF(AC$1,"*domaine*")=0,"",IF(COUNTIF('Par groupe_compréhension'!AE$2:AE$2999,"*"&amp;$B3&amp;"*")=0,IF(AC$1="","",0),COUNTIF('Par groupe_compréhension'!AE$2:AE$2999,"*"&amp;$B3&amp;"*")))</f>
        <v/>
      </c>
      <c r="AD3" s="4" t="str">
        <f ca="1">IF(COUNTIF(AD$1,"*domaine*")=0,"",IF(COUNTIF('Par groupe_compréhension'!AF$2:AF$2999,"*"&amp;$B3&amp;"*")=0,IF(AD$1="","",0),COUNTIF('Par groupe_compréhension'!AF$2:AF$2999,"*"&amp;$B3&amp;"*")))</f>
        <v/>
      </c>
      <c r="AE3" s="4" t="str">
        <f ca="1">IF(COUNTIF(AE$1,"*domaine*")=0,"",IF(COUNTIF('Par groupe_compréhension'!AG$2:AG$2999,"*"&amp;$B3&amp;"*")=0,IF(AE$1="","",0),COUNTIF('Par groupe_compréhension'!AG$2:AG$2999,"*"&amp;$B3&amp;"*")))</f>
        <v/>
      </c>
      <c r="AF3" s="4" t="str">
        <f ca="1">IF(COUNTIF(AF$1,"*domaine*")=0,"",IF(COUNTIF('Par groupe_compréhension'!AH$2:AH$2999,"*"&amp;$B3&amp;"*")=0,IF(AF$1="","",0),COUNTIF('Par groupe_compréhension'!AH$2:AH$2999,"*"&amp;$B3&amp;"*")))</f>
        <v/>
      </c>
      <c r="AG3" s="4" t="str">
        <f ca="1">IF(COUNTIF(AG$1,"*domaine*")=0,"",IF(COUNTIF('Par groupe_compréhension'!AI$2:AI$2999,"*"&amp;$B3&amp;"*")=0,IF(AG$1="","",0),COUNTIF('Par groupe_compréhension'!AI$2:AI$2999,"*"&amp;$B3&amp;"*")))</f>
        <v/>
      </c>
      <c r="AH3" s="4" t="str">
        <f ca="1">IF(COUNTIF(AH$1,"*domaine*")=0,"",IF(COUNTIF('Par groupe_compréhension'!AJ$2:AJ$2999,"*"&amp;$B3&amp;"*")=0,IF(AH$1="","",0),COUNTIF('Par groupe_compréhension'!AJ$2:AJ$2999,"*"&amp;$B3&amp;"*")))</f>
        <v/>
      </c>
      <c r="AI3" s="4" t="str">
        <f ca="1">IF(COUNTIF(AI$1,"*domaine*")=0,"",IF(COUNTIF('Par groupe_compréhension'!AK$2:AK$2999,"*"&amp;$B3&amp;"*")=0,IF(AI$1="","",0),COUNTIF('Par groupe_compréhension'!AK$2:AK$2999,"*"&amp;$B3&amp;"*")))</f>
        <v/>
      </c>
      <c r="AJ3" s="4" t="str">
        <f ca="1">IF(COUNTIF(AJ$1,"*domaine*")=0,"",IF(COUNTIF('Par groupe_compréhension'!AL$2:AL$2999,"*"&amp;$B3&amp;"*")=0,IF(AJ$1="","",0),COUNTIF('Par groupe_compréhension'!AL$2:AL$2999,"*"&amp;$B3&amp;"*")))</f>
        <v/>
      </c>
      <c r="AK3" s="4" t="str">
        <f ca="1">IF(COUNTIF(AK$1,"*domaine*")=0,"",IF(COUNTIF('Par groupe_compréhension'!AM$2:AM$2999,"*"&amp;$B3&amp;"*")=0,IF(AK$1="","",0),COUNTIF('Par groupe_compréhension'!AM$2:AM$2999,"*"&amp;$B3&amp;"*")))</f>
        <v/>
      </c>
      <c r="AL3" s="4" t="str">
        <f ca="1">IF(COUNTIF(AL$1,"*domaine*")=0,"",IF(COUNTIF('Par groupe_compréhension'!AN$2:AN$2999,"*"&amp;$B3&amp;"*")=0,IF(AL$1="","",0),COUNTIF('Par groupe_compréhension'!AN$2:AN$2999,"*"&amp;$B3&amp;"*")))</f>
        <v/>
      </c>
      <c r="AM3" s="4" t="str">
        <f ca="1">IF(COUNTIF(AM$1,"*domaine*")=0,"",IF(COUNTIF('Par groupe_compréhension'!AO$2:AO$2999,"*"&amp;$B3&amp;"*")=0,IF(AM$1="","",0),COUNTIF('Par groupe_compréhension'!AO$2:AO$2999,"*"&amp;$B3&amp;"*")))</f>
        <v/>
      </c>
      <c r="AN3" s="4" t="e">
        <f>IF(COUNTIF(#REF!,$B3)=0,"",COUNTIF(#REF!,$B3))</f>
        <v>#REF!</v>
      </c>
      <c r="AO3" s="4" t="e">
        <f>IF(COUNTIF(#REF!,$B3)=0,"",COUNTIF(#REF!,$B3))</f>
        <v>#REF!</v>
      </c>
    </row>
    <row r="4" spans="1:41" x14ac:dyDescent="0.2">
      <c r="A4" s="7" t="s">
        <v>5</v>
      </c>
      <c r="B4" s="7" t="s">
        <v>1</v>
      </c>
      <c r="C4" s="4">
        <f ca="1">IF(COUNTIF(C$1,"*domaine*")=0,"",IF(COUNTIF('Par groupe_compréhension'!E$2:E$2999,"*"&amp;$B4&amp;"*")=0,IF(C$1="","",0),COUNTIF('Par groupe_compréhension'!E$2:E$2999,"*"&amp;$B4&amp;"*")))</f>
        <v>0</v>
      </c>
      <c r="D4" s="4">
        <f ca="1">IF(COUNTIF(D$1,"*domaine*")=0,"",IF(COUNTIF('Par groupe_compréhension'!F$2:F$2999,"*"&amp;$B4&amp;"*")=0,IF(D$1="","",0),COUNTIF('Par groupe_compréhension'!F$2:F$2999,"*"&amp;$B4&amp;"*")))</f>
        <v>0</v>
      </c>
      <c r="E4" s="4">
        <f ca="1">IF(COUNTIF(E$1,"*domaine*")=0,"",IF(COUNTIF('Par groupe_compréhension'!G$2:G$2999,"*"&amp;$B4&amp;"*")=0,IF(E$1="","",0),COUNTIF('Par groupe_compréhension'!G$2:G$2999,"*"&amp;$B4&amp;"*")))</f>
        <v>0</v>
      </c>
      <c r="F4" s="4" t="str">
        <f ca="1">IF(COUNTIF(F$1,"*domaine*")=0,"",IF(COUNTIF('Par groupe_compréhension'!H$2:H$2999,"*"&amp;$B4&amp;"*")=0,IF(F$1="","",0),COUNTIF('Par groupe_compréhension'!H$2:H$2999,"*"&amp;$B4&amp;"*")))</f>
        <v/>
      </c>
      <c r="G4" s="4" t="str">
        <f ca="1">IF(COUNTIF(G$1,"*domaine*")=0,"",IF(COUNTIF('Par groupe_compréhension'!I$2:I$2999,"*"&amp;$B4&amp;"*")=0,IF(G$1="","",0),COUNTIF('Par groupe_compréhension'!I$2:I$2999,"*"&amp;$B4&amp;"*")))</f>
        <v/>
      </c>
      <c r="H4" s="4" t="str">
        <f ca="1">IF(COUNTIF(H$1,"*domaine*")=0,"",IF(COUNTIF('Par groupe_compréhension'!J$2:J$2999,"*"&amp;$B4&amp;"*")=0,IF(H$1="","",0),COUNTIF('Par groupe_compréhension'!J$2:J$2999,"*"&amp;$B4&amp;"*")))</f>
        <v/>
      </c>
      <c r="I4" s="4" t="str">
        <f ca="1">IF(COUNTIF(I$1,"*domaine*")=0,"",IF(COUNTIF('Par groupe_compréhension'!K$2:K$2999,"*"&amp;$B4&amp;"*")=0,IF(I$1="","",0),COUNTIF('Par groupe_compréhension'!K$2:K$2999,"*"&amp;$B4&amp;"*")))</f>
        <v/>
      </c>
      <c r="J4" s="4" t="str">
        <f ca="1">IF(COUNTIF(J$1,"*domaine*")=0,"",IF(COUNTIF('Par groupe_compréhension'!L$2:L$2999,"*"&amp;$B4&amp;"*")=0,IF(J$1="","",0),COUNTIF('Par groupe_compréhension'!L$2:L$2999,"*"&amp;$B4&amp;"*")))</f>
        <v/>
      </c>
      <c r="K4" s="4" t="str">
        <f ca="1">IF(COUNTIF(K$1,"*domaine*")=0,"",IF(COUNTIF('Par groupe_compréhension'!M$2:M$2999,"*"&amp;$B4&amp;"*")=0,IF(K$1="","",0),COUNTIF('Par groupe_compréhension'!M$2:M$2999,"*"&amp;$B4&amp;"*")))</f>
        <v/>
      </c>
      <c r="L4" s="4" t="str">
        <f ca="1">IF(COUNTIF(L$1,"*domaine*")=0,"",IF(COUNTIF('Par groupe_compréhension'!N$2:N$2999,"*"&amp;$B4&amp;"*")=0,IF(L$1="","",0),COUNTIF('Par groupe_compréhension'!N$2:N$2999,"*"&amp;$B4&amp;"*")))</f>
        <v/>
      </c>
      <c r="M4" s="4" t="str">
        <f ca="1">IF(COUNTIF(M$1,"*domaine*")=0,"",IF(COUNTIF('Par groupe_compréhension'!O$2:O$2999,"*"&amp;$B4&amp;"*")=0,IF(M$1="","",0),COUNTIF('Par groupe_compréhension'!O$2:O$2999,"*"&amp;$B4&amp;"*")))</f>
        <v/>
      </c>
      <c r="N4" s="4" t="str">
        <f ca="1">IF(COUNTIF(N$1,"*domaine*")=0,"",IF(COUNTIF('Par groupe_compréhension'!P$2:P$2999,"*"&amp;$B4&amp;"*")=0,IF(N$1="","",0),COUNTIF('Par groupe_compréhension'!P$2:P$2999,"*"&amp;$B4&amp;"*")))</f>
        <v/>
      </c>
      <c r="O4" s="4" t="str">
        <f ca="1">IF(COUNTIF(O$1,"*domaine*")=0,"",IF(COUNTIF('Par groupe_compréhension'!Q$2:Q$2999,"*"&amp;$B4&amp;"*")=0,IF(O$1="","",0),COUNTIF('Par groupe_compréhension'!Q$2:Q$2999,"*"&amp;$B4&amp;"*")))</f>
        <v/>
      </c>
      <c r="P4" s="4" t="str">
        <f ca="1">IF(COUNTIF(P$1,"*domaine*")=0,"",IF(COUNTIF('Par groupe_compréhension'!R$2:R$2999,"*"&amp;$B4&amp;"*")=0,IF(P$1="","",0),COUNTIF('Par groupe_compréhension'!R$2:R$2999,"*"&amp;$B4&amp;"*")))</f>
        <v/>
      </c>
      <c r="Q4" s="4" t="str">
        <f ca="1">IF(COUNTIF(Q$1,"*domaine*")=0,"",IF(COUNTIF('Par groupe_compréhension'!S$2:S$2999,"*"&amp;$B4&amp;"*")=0,IF(Q$1="","",0),COUNTIF('Par groupe_compréhension'!S$2:S$2999,"*"&amp;$B4&amp;"*")))</f>
        <v/>
      </c>
      <c r="R4" s="4" t="str">
        <f ca="1">IF(COUNTIF(R$1,"*domaine*")=0,"",IF(COUNTIF('Par groupe_compréhension'!T$2:T$2999,"*"&amp;$B4&amp;"*")=0,IF(R$1="","",0),COUNTIF('Par groupe_compréhension'!T$2:T$2999,"*"&amp;$B4&amp;"*")))</f>
        <v/>
      </c>
      <c r="S4" s="4" t="str">
        <f ca="1">IF(COUNTIF(S$1,"*domaine*")=0,"",IF(COUNTIF('Par groupe_compréhension'!U$2:U$2999,"*"&amp;$B4&amp;"*")=0,IF(S$1="","",0),COUNTIF('Par groupe_compréhension'!U$2:U$2999,"*"&amp;$B4&amp;"*")))</f>
        <v/>
      </c>
      <c r="T4" s="4" t="str">
        <f ca="1">IF(COUNTIF(T$1,"*domaine*")=0,"",IF(COUNTIF('Par groupe_compréhension'!V$2:V$2999,"*"&amp;$B4&amp;"*")=0,IF(T$1="","",0),COUNTIF('Par groupe_compréhension'!V$2:V$2999,"*"&amp;$B4&amp;"*")))</f>
        <v/>
      </c>
      <c r="U4" s="4" t="str">
        <f ca="1">IF(COUNTIF(U$1,"*domaine*")=0,"",IF(COUNTIF('Par groupe_compréhension'!W$2:W$2999,"*"&amp;$B4&amp;"*")=0,IF(U$1="","",0),COUNTIF('Par groupe_compréhension'!W$2:W$2999,"*"&amp;$B4&amp;"*")))</f>
        <v/>
      </c>
      <c r="V4" s="4" t="str">
        <f ca="1">IF(COUNTIF(V$1,"*domaine*")=0,"",IF(COUNTIF('Par groupe_compréhension'!X$2:X$2999,"*"&amp;$B4&amp;"*")=0,IF(V$1="","",0),COUNTIF('Par groupe_compréhension'!X$2:X$2999,"*"&amp;$B4&amp;"*")))</f>
        <v/>
      </c>
      <c r="W4" s="4" t="str">
        <f ca="1">IF(COUNTIF(W$1,"*domaine*")=0,"",IF(COUNTIF('Par groupe_compréhension'!Y$2:Y$2999,"*"&amp;$B4&amp;"*")=0,IF(W$1="","",0),COUNTIF('Par groupe_compréhension'!Y$2:Y$2999,"*"&amp;$B4&amp;"*")))</f>
        <v/>
      </c>
      <c r="X4" s="4" t="str">
        <f ca="1">IF(COUNTIF(X$1,"*domaine*")=0,"",IF(COUNTIF('Par groupe_compréhension'!Z$2:Z$2999,"*"&amp;$B4&amp;"*")=0,IF(X$1="","",0),COUNTIF('Par groupe_compréhension'!Z$2:Z$2999,"*"&amp;$B4&amp;"*")))</f>
        <v/>
      </c>
      <c r="Y4" s="4" t="str">
        <f ca="1">IF(COUNTIF(Y$1,"*domaine*")=0,"",IF(COUNTIF('Par groupe_compréhension'!AA$2:AA$2999,"*"&amp;$B4&amp;"*")=0,IF(Y$1="","",0),COUNTIF('Par groupe_compréhension'!AA$2:AA$2999,"*"&amp;$B4&amp;"*")))</f>
        <v/>
      </c>
      <c r="Z4" s="4" t="str">
        <f ca="1">IF(COUNTIF(Z$1,"*domaine*")=0,"",IF(COUNTIF('Par groupe_compréhension'!AB$2:AB$2999,"*"&amp;$B4&amp;"*")=0,IF(Z$1="","",0),COUNTIF('Par groupe_compréhension'!AB$2:AB$2999,"*"&amp;$B4&amp;"*")))</f>
        <v/>
      </c>
      <c r="AA4" s="4" t="str">
        <f ca="1">IF(COUNTIF(AA$1,"*domaine*")=0,"",IF(COUNTIF('Par groupe_compréhension'!AC$2:AC$2999,"*"&amp;$B4&amp;"*")=0,IF(AA$1="","",0),COUNTIF('Par groupe_compréhension'!AC$2:AC$2999,"*"&amp;$B4&amp;"*")))</f>
        <v/>
      </c>
      <c r="AB4" s="4" t="str">
        <f ca="1">IF(COUNTIF(AB$1,"*domaine*")=0,"",IF(COUNTIF('Par groupe_compréhension'!AD$2:AD$2999,"*"&amp;$B4&amp;"*")=0,IF(AB$1="","",0),COUNTIF('Par groupe_compréhension'!AD$2:AD$2999,"*"&amp;$B4&amp;"*")))</f>
        <v/>
      </c>
      <c r="AC4" s="4" t="str">
        <f ca="1">IF(COUNTIF(AC$1,"*domaine*")=0,"",IF(COUNTIF('Par groupe_compréhension'!AE$2:AE$2999,"*"&amp;$B4&amp;"*")=0,IF(AC$1="","",0),COUNTIF('Par groupe_compréhension'!AE$2:AE$2999,"*"&amp;$B4&amp;"*")))</f>
        <v/>
      </c>
      <c r="AD4" s="4" t="str">
        <f ca="1">IF(COUNTIF(AD$1,"*domaine*")=0,"",IF(COUNTIF('Par groupe_compréhension'!AF$2:AF$2999,"*"&amp;$B4&amp;"*")=0,IF(AD$1="","",0),COUNTIF('Par groupe_compréhension'!AF$2:AF$2999,"*"&amp;$B4&amp;"*")))</f>
        <v/>
      </c>
      <c r="AE4" s="4" t="str">
        <f ca="1">IF(COUNTIF(AE$1,"*domaine*")=0,"",IF(COUNTIF('Par groupe_compréhension'!AG$2:AG$2999,"*"&amp;$B4&amp;"*")=0,IF(AE$1="","",0),COUNTIF('Par groupe_compréhension'!AG$2:AG$2999,"*"&amp;$B4&amp;"*")))</f>
        <v/>
      </c>
      <c r="AF4" s="4" t="str">
        <f ca="1">IF(COUNTIF(AF$1,"*domaine*")=0,"",IF(COUNTIF('Par groupe_compréhension'!AH$2:AH$2999,"*"&amp;$B4&amp;"*")=0,IF(AF$1="","",0),COUNTIF('Par groupe_compréhension'!AH$2:AH$2999,"*"&amp;$B4&amp;"*")))</f>
        <v/>
      </c>
      <c r="AG4" s="4" t="str">
        <f ca="1">IF(COUNTIF(AG$1,"*domaine*")=0,"",IF(COUNTIF('Par groupe_compréhension'!AI$2:AI$2999,"*"&amp;$B4&amp;"*")=0,IF(AG$1="","",0),COUNTIF('Par groupe_compréhension'!AI$2:AI$2999,"*"&amp;$B4&amp;"*")))</f>
        <v/>
      </c>
      <c r="AH4" s="4" t="str">
        <f ca="1">IF(COUNTIF(AH$1,"*domaine*")=0,"",IF(COUNTIF('Par groupe_compréhension'!AJ$2:AJ$2999,"*"&amp;$B4&amp;"*")=0,IF(AH$1="","",0),COUNTIF('Par groupe_compréhension'!AJ$2:AJ$2999,"*"&amp;$B4&amp;"*")))</f>
        <v/>
      </c>
      <c r="AI4" s="4" t="str">
        <f ca="1">IF(COUNTIF(AI$1,"*domaine*")=0,"",IF(COUNTIF('Par groupe_compréhension'!AK$2:AK$2999,"*"&amp;$B4&amp;"*")=0,IF(AI$1="","",0),COUNTIF('Par groupe_compréhension'!AK$2:AK$2999,"*"&amp;$B4&amp;"*")))</f>
        <v/>
      </c>
      <c r="AJ4" s="4" t="str">
        <f ca="1">IF(COUNTIF(AJ$1,"*domaine*")=0,"",IF(COUNTIF('Par groupe_compréhension'!AL$2:AL$2999,"*"&amp;$B4&amp;"*")=0,IF(AJ$1="","",0),COUNTIF('Par groupe_compréhension'!AL$2:AL$2999,"*"&amp;$B4&amp;"*")))</f>
        <v/>
      </c>
      <c r="AK4" s="4" t="str">
        <f ca="1">IF(COUNTIF(AK$1,"*domaine*")=0,"",IF(COUNTIF('Par groupe_compréhension'!AM$2:AM$2999,"*"&amp;$B4&amp;"*")=0,IF(AK$1="","",0),COUNTIF('Par groupe_compréhension'!AM$2:AM$2999,"*"&amp;$B4&amp;"*")))</f>
        <v/>
      </c>
      <c r="AL4" s="4" t="str">
        <f ca="1">IF(COUNTIF(AL$1,"*domaine*")=0,"",IF(COUNTIF('Par groupe_compréhension'!AN$2:AN$2999,"*"&amp;$B4&amp;"*")=0,IF(AL$1="","",0),COUNTIF('Par groupe_compréhension'!AN$2:AN$2999,"*"&amp;$B4&amp;"*")))</f>
        <v/>
      </c>
      <c r="AM4" s="4" t="str">
        <f ca="1">IF(COUNTIF(AM$1,"*domaine*")=0,"",IF(COUNTIF('Par groupe_compréhension'!AO$2:AO$2999,"*"&amp;$B4&amp;"*")=0,IF(AM$1="","",0),COUNTIF('Par groupe_compréhension'!AO$2:AO$2999,"*"&amp;$B4&amp;"*")))</f>
        <v/>
      </c>
      <c r="AN4" s="4" t="e">
        <f>IF(COUNTIF(#REF!,$B4)=0,"",COUNTIF(#REF!,$B4))</f>
        <v>#REF!</v>
      </c>
      <c r="AO4" s="4" t="e">
        <f>IF(COUNTIF(#REF!,$B4)=0,"",COUNTIF(#REF!,$B4))</f>
        <v>#REF!</v>
      </c>
    </row>
    <row r="5" spans="1:41" x14ac:dyDescent="0.2">
      <c r="A5" s="6" t="s">
        <v>6</v>
      </c>
      <c r="B5" s="6" t="s">
        <v>2</v>
      </c>
      <c r="C5" s="4">
        <f ca="1">IF(COUNTIF(C$1,"*domaine*")=0,"",IF(COUNTIF('Par groupe_compréhension'!E$2:E$2999,"*"&amp;$B5&amp;"*")=0,IF(C$1="","",0),COUNTIF('Par groupe_compréhension'!E$2:E$2999,"*"&amp;$B5&amp;"*")))</f>
        <v>0</v>
      </c>
      <c r="D5" s="4">
        <f ca="1">IF(COUNTIF(D$1,"*domaine*")=0,"",IF(COUNTIF('Par groupe_compréhension'!F$2:F$2999,"*"&amp;$B5&amp;"*")=0,IF(D$1="","",0),COUNTIF('Par groupe_compréhension'!F$2:F$2999,"*"&amp;$B5&amp;"*")))</f>
        <v>0</v>
      </c>
      <c r="E5" s="4">
        <f ca="1">IF(COUNTIF(E$1,"*domaine*")=0,"",IF(COUNTIF('Par groupe_compréhension'!G$2:G$2999,"*"&amp;$B5&amp;"*")=0,IF(E$1="","",0),COUNTIF('Par groupe_compréhension'!G$2:G$2999,"*"&amp;$B5&amp;"*")))</f>
        <v>0</v>
      </c>
      <c r="F5" s="4" t="str">
        <f ca="1">IF(COUNTIF(F$1,"*domaine*")=0,"",IF(COUNTIF('Par groupe_compréhension'!H$2:H$2999,"*"&amp;$B5&amp;"*")=0,IF(F$1="","",0),COUNTIF('Par groupe_compréhension'!H$2:H$2999,"*"&amp;$B5&amp;"*")))</f>
        <v/>
      </c>
      <c r="G5" s="4" t="str">
        <f ca="1">IF(COUNTIF(G$1,"*domaine*")=0,"",IF(COUNTIF('Par groupe_compréhension'!I$2:I$2999,"*"&amp;$B5&amp;"*")=0,IF(G$1="","",0),COUNTIF('Par groupe_compréhension'!I$2:I$2999,"*"&amp;$B5&amp;"*")))</f>
        <v/>
      </c>
      <c r="H5" s="4" t="str">
        <f ca="1">IF(COUNTIF(H$1,"*domaine*")=0,"",IF(COUNTIF('Par groupe_compréhension'!J$2:J$2999,"*"&amp;$B5&amp;"*")=0,IF(H$1="","",0),COUNTIF('Par groupe_compréhension'!J$2:J$2999,"*"&amp;$B5&amp;"*")))</f>
        <v/>
      </c>
      <c r="I5" s="4" t="str">
        <f ca="1">IF(COUNTIF(I$1,"*domaine*")=0,"",IF(COUNTIF('Par groupe_compréhension'!K$2:K$2999,"*"&amp;$B5&amp;"*")=0,IF(I$1="","",0),COUNTIF('Par groupe_compréhension'!K$2:K$2999,"*"&amp;$B5&amp;"*")))</f>
        <v/>
      </c>
      <c r="J5" s="4" t="str">
        <f ca="1">IF(COUNTIF(J$1,"*domaine*")=0,"",IF(COUNTIF('Par groupe_compréhension'!L$2:L$2999,"*"&amp;$B5&amp;"*")=0,IF(J$1="","",0),COUNTIF('Par groupe_compréhension'!L$2:L$2999,"*"&amp;$B5&amp;"*")))</f>
        <v/>
      </c>
      <c r="K5" s="4" t="str">
        <f ca="1">IF(COUNTIF(K$1,"*domaine*")=0,"",IF(COUNTIF('Par groupe_compréhension'!M$2:M$2999,"*"&amp;$B5&amp;"*")=0,IF(K$1="","",0),COUNTIF('Par groupe_compréhension'!M$2:M$2999,"*"&amp;$B5&amp;"*")))</f>
        <v/>
      </c>
      <c r="L5" s="4" t="str">
        <f ca="1">IF(COUNTIF(L$1,"*domaine*")=0,"",IF(COUNTIF('Par groupe_compréhension'!N$2:N$2999,"*"&amp;$B5&amp;"*")=0,IF(L$1="","",0),COUNTIF('Par groupe_compréhension'!N$2:N$2999,"*"&amp;$B5&amp;"*")))</f>
        <v/>
      </c>
      <c r="M5" s="4" t="str">
        <f ca="1">IF(COUNTIF(M$1,"*domaine*")=0,"",IF(COUNTIF('Par groupe_compréhension'!O$2:O$2999,"*"&amp;$B5&amp;"*")=0,IF(M$1="","",0),COUNTIF('Par groupe_compréhension'!O$2:O$2999,"*"&amp;$B5&amp;"*")))</f>
        <v/>
      </c>
      <c r="N5" s="4" t="str">
        <f ca="1">IF(COUNTIF(N$1,"*domaine*")=0,"",IF(COUNTIF('Par groupe_compréhension'!P$2:P$2999,"*"&amp;$B5&amp;"*")=0,IF(N$1="","",0),COUNTIF('Par groupe_compréhension'!P$2:P$2999,"*"&amp;$B5&amp;"*")))</f>
        <v/>
      </c>
      <c r="O5" s="4" t="str">
        <f ca="1">IF(COUNTIF(O$1,"*domaine*")=0,"",IF(COUNTIF('Par groupe_compréhension'!Q$2:Q$2999,"*"&amp;$B5&amp;"*")=0,IF(O$1="","",0),COUNTIF('Par groupe_compréhension'!Q$2:Q$2999,"*"&amp;$B5&amp;"*")))</f>
        <v/>
      </c>
      <c r="P5" s="4" t="str">
        <f ca="1">IF(COUNTIF(P$1,"*domaine*")=0,"",IF(COUNTIF('Par groupe_compréhension'!R$2:R$2999,"*"&amp;$B5&amp;"*")=0,IF(P$1="","",0),COUNTIF('Par groupe_compréhension'!R$2:R$2999,"*"&amp;$B5&amp;"*")))</f>
        <v/>
      </c>
      <c r="Q5" s="4" t="str">
        <f ca="1">IF(COUNTIF(Q$1,"*domaine*")=0,"",IF(COUNTIF('Par groupe_compréhension'!S$2:S$2999,"*"&amp;$B5&amp;"*")=0,IF(Q$1="","",0),COUNTIF('Par groupe_compréhension'!S$2:S$2999,"*"&amp;$B5&amp;"*")))</f>
        <v/>
      </c>
      <c r="R5" s="4" t="str">
        <f ca="1">IF(COUNTIF(R$1,"*domaine*")=0,"",IF(COUNTIF('Par groupe_compréhension'!T$2:T$2999,"*"&amp;$B5&amp;"*")=0,IF(R$1="","",0),COUNTIF('Par groupe_compréhension'!T$2:T$2999,"*"&amp;$B5&amp;"*")))</f>
        <v/>
      </c>
      <c r="S5" s="4" t="str">
        <f ca="1">IF(COUNTIF(S$1,"*domaine*")=0,"",IF(COUNTIF('Par groupe_compréhension'!U$2:U$2999,"*"&amp;$B5&amp;"*")=0,IF(S$1="","",0),COUNTIF('Par groupe_compréhension'!U$2:U$2999,"*"&amp;$B5&amp;"*")))</f>
        <v/>
      </c>
      <c r="T5" s="4" t="str">
        <f ca="1">IF(COUNTIF(T$1,"*domaine*")=0,"",IF(COUNTIF('Par groupe_compréhension'!V$2:V$2999,"*"&amp;$B5&amp;"*")=0,IF(T$1="","",0),COUNTIF('Par groupe_compréhension'!V$2:V$2999,"*"&amp;$B5&amp;"*")))</f>
        <v/>
      </c>
      <c r="U5" s="4" t="str">
        <f ca="1">IF(COUNTIF(U$1,"*domaine*")=0,"",IF(COUNTIF('Par groupe_compréhension'!W$2:W$2999,"*"&amp;$B5&amp;"*")=0,IF(U$1="","",0),COUNTIF('Par groupe_compréhension'!W$2:W$2999,"*"&amp;$B5&amp;"*")))</f>
        <v/>
      </c>
      <c r="V5" s="4" t="str">
        <f ca="1">IF(COUNTIF(V$1,"*domaine*")=0,"",IF(COUNTIF('Par groupe_compréhension'!X$2:X$2999,"*"&amp;$B5&amp;"*")=0,IF(V$1="","",0),COUNTIF('Par groupe_compréhension'!X$2:X$2999,"*"&amp;$B5&amp;"*")))</f>
        <v/>
      </c>
      <c r="W5" s="4" t="str">
        <f ca="1">IF(COUNTIF(W$1,"*domaine*")=0,"",IF(COUNTIF('Par groupe_compréhension'!Y$2:Y$2999,"*"&amp;$B5&amp;"*")=0,IF(W$1="","",0),COUNTIF('Par groupe_compréhension'!Y$2:Y$2999,"*"&amp;$B5&amp;"*")))</f>
        <v/>
      </c>
      <c r="X5" s="4" t="str">
        <f ca="1">IF(COUNTIF(X$1,"*domaine*")=0,"",IF(COUNTIF('Par groupe_compréhension'!Z$2:Z$2999,"*"&amp;$B5&amp;"*")=0,IF(X$1="","",0),COUNTIF('Par groupe_compréhension'!Z$2:Z$2999,"*"&amp;$B5&amp;"*")))</f>
        <v/>
      </c>
      <c r="Y5" s="4" t="str">
        <f ca="1">IF(COUNTIF(Y$1,"*domaine*")=0,"",IF(COUNTIF('Par groupe_compréhension'!AA$2:AA$2999,"*"&amp;$B5&amp;"*")=0,IF(Y$1="","",0),COUNTIF('Par groupe_compréhension'!AA$2:AA$2999,"*"&amp;$B5&amp;"*")))</f>
        <v/>
      </c>
      <c r="Z5" s="4" t="str">
        <f ca="1">IF(COUNTIF(Z$1,"*domaine*")=0,"",IF(COUNTIF('Par groupe_compréhension'!AB$2:AB$2999,"*"&amp;$B5&amp;"*")=0,IF(Z$1="","",0),COUNTIF('Par groupe_compréhension'!AB$2:AB$2999,"*"&amp;$B5&amp;"*")))</f>
        <v/>
      </c>
      <c r="AA5" s="4" t="str">
        <f ca="1">IF(COUNTIF(AA$1,"*domaine*")=0,"",IF(COUNTIF('Par groupe_compréhension'!AC$2:AC$2999,"*"&amp;$B5&amp;"*")=0,IF(AA$1="","",0),COUNTIF('Par groupe_compréhension'!AC$2:AC$2999,"*"&amp;$B5&amp;"*")))</f>
        <v/>
      </c>
      <c r="AB5" s="4" t="str">
        <f ca="1">IF(COUNTIF(AB$1,"*domaine*")=0,"",IF(COUNTIF('Par groupe_compréhension'!AD$2:AD$2999,"*"&amp;$B5&amp;"*")=0,IF(AB$1="","",0),COUNTIF('Par groupe_compréhension'!AD$2:AD$2999,"*"&amp;$B5&amp;"*")))</f>
        <v/>
      </c>
      <c r="AC5" s="4" t="str">
        <f ca="1">IF(COUNTIF(AC$1,"*domaine*")=0,"",IF(COUNTIF('Par groupe_compréhension'!AE$2:AE$2999,"*"&amp;$B5&amp;"*")=0,IF(AC$1="","",0),COUNTIF('Par groupe_compréhension'!AE$2:AE$2999,"*"&amp;$B5&amp;"*")))</f>
        <v/>
      </c>
      <c r="AD5" s="4" t="str">
        <f ca="1">IF(COUNTIF(AD$1,"*domaine*")=0,"",IF(COUNTIF('Par groupe_compréhension'!AF$2:AF$2999,"*"&amp;$B5&amp;"*")=0,IF(AD$1="","",0),COUNTIF('Par groupe_compréhension'!AF$2:AF$2999,"*"&amp;$B5&amp;"*")))</f>
        <v/>
      </c>
      <c r="AE5" s="4" t="str">
        <f ca="1">IF(COUNTIF(AE$1,"*domaine*")=0,"",IF(COUNTIF('Par groupe_compréhension'!AG$2:AG$2999,"*"&amp;$B5&amp;"*")=0,IF(AE$1="","",0),COUNTIF('Par groupe_compréhension'!AG$2:AG$2999,"*"&amp;$B5&amp;"*")))</f>
        <v/>
      </c>
      <c r="AF5" s="4" t="str">
        <f ca="1">IF(COUNTIF(AF$1,"*domaine*")=0,"",IF(COUNTIF('Par groupe_compréhension'!AH$2:AH$2999,"*"&amp;$B5&amp;"*")=0,IF(AF$1="","",0),COUNTIF('Par groupe_compréhension'!AH$2:AH$2999,"*"&amp;$B5&amp;"*")))</f>
        <v/>
      </c>
      <c r="AG5" s="4" t="str">
        <f ca="1">IF(COUNTIF(AG$1,"*domaine*")=0,"",IF(COUNTIF('Par groupe_compréhension'!AI$2:AI$2999,"*"&amp;$B5&amp;"*")=0,IF(AG$1="","",0),COUNTIF('Par groupe_compréhension'!AI$2:AI$2999,"*"&amp;$B5&amp;"*")))</f>
        <v/>
      </c>
      <c r="AH5" s="4" t="str">
        <f ca="1">IF(COUNTIF(AH$1,"*domaine*")=0,"",IF(COUNTIF('Par groupe_compréhension'!AJ$2:AJ$2999,"*"&amp;$B5&amp;"*")=0,IF(AH$1="","",0),COUNTIF('Par groupe_compréhension'!AJ$2:AJ$2999,"*"&amp;$B5&amp;"*")))</f>
        <v/>
      </c>
      <c r="AI5" s="4" t="str">
        <f ca="1">IF(COUNTIF(AI$1,"*domaine*")=0,"",IF(COUNTIF('Par groupe_compréhension'!AK$2:AK$2999,"*"&amp;$B5&amp;"*")=0,IF(AI$1="","",0),COUNTIF('Par groupe_compréhension'!AK$2:AK$2999,"*"&amp;$B5&amp;"*")))</f>
        <v/>
      </c>
      <c r="AJ5" s="4" t="str">
        <f ca="1">IF(COUNTIF(AJ$1,"*domaine*")=0,"",IF(COUNTIF('Par groupe_compréhension'!AL$2:AL$2999,"*"&amp;$B5&amp;"*")=0,IF(AJ$1="","",0),COUNTIF('Par groupe_compréhension'!AL$2:AL$2999,"*"&amp;$B5&amp;"*")))</f>
        <v/>
      </c>
      <c r="AK5" s="4" t="str">
        <f ca="1">IF(COUNTIF(AK$1,"*domaine*")=0,"",IF(COUNTIF('Par groupe_compréhension'!AM$2:AM$2999,"*"&amp;$B5&amp;"*")=0,IF(AK$1="","",0),COUNTIF('Par groupe_compréhension'!AM$2:AM$2999,"*"&amp;$B5&amp;"*")))</f>
        <v/>
      </c>
      <c r="AL5" s="4" t="str">
        <f ca="1">IF(COUNTIF(AL$1,"*domaine*")=0,"",IF(COUNTIF('Par groupe_compréhension'!AN$2:AN$2999,"*"&amp;$B5&amp;"*")=0,IF(AL$1="","",0),COUNTIF('Par groupe_compréhension'!AN$2:AN$2999,"*"&amp;$B5&amp;"*")))</f>
        <v/>
      </c>
      <c r="AM5" s="4" t="str">
        <f ca="1">IF(COUNTIF(AM$1,"*domaine*")=0,"",IF(COUNTIF('Par groupe_compréhension'!AO$2:AO$2999,"*"&amp;$B5&amp;"*")=0,IF(AM$1="","",0),COUNTIF('Par groupe_compréhension'!AO$2:AO$2999,"*"&amp;$B5&amp;"*")))</f>
        <v/>
      </c>
      <c r="AN5" s="4" t="e">
        <f>IF(COUNTIF(#REF!,$B5)=0,"",COUNTIF(#REF!,$B5))</f>
        <v>#REF!</v>
      </c>
      <c r="AO5" s="4" t="e">
        <f>IF(COUNTIF(#REF!,$B5)=0,"",COUNTIF(#REF!,$B5))</f>
        <v>#REF!</v>
      </c>
    </row>
  </sheetData>
  <sheetProtection algorithmName="SHA-512" hashValue="iNCNn1H6RQtsLybp2GusHNgaUC5P3v05gwSuU29aUQMYk4oQRgPVYVItFzz8RkYvSFcWk58sY8y2nv2ex/klGQ==" saltValue="ngcQvBjE66j5cH09pircTg==" spinCount="100000" sheet="1" formatColumns="0" formatRows="0" selectLockedCells="1" selectUnlockedCells="1"/>
  <conditionalFormatting sqref="C3:AM3">
    <cfRule type="notContainsBlanks" dxfId="6" priority="3">
      <formula>LEN(TRIM(C3))&gt;0</formula>
    </cfRule>
  </conditionalFormatting>
  <conditionalFormatting sqref="C4:AM4">
    <cfRule type="notContainsBlanks" dxfId="5" priority="2">
      <formula>LEN(TRIM(C4))&gt;0</formula>
    </cfRule>
  </conditionalFormatting>
  <conditionalFormatting sqref="C5:AM5">
    <cfRule type="notContainsBlanks" dxfId="4" priority="1">
      <formula>LEN(TRIM(C5))&gt;0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K60296"/>
  <sheetViews>
    <sheetView workbookViewId="0">
      <selection activeCell="J2" sqref="J2"/>
    </sheetView>
  </sheetViews>
  <sheetFormatPr baseColWidth="10" defaultRowHeight="16" x14ac:dyDescent="0.2"/>
  <cols>
    <col min="1" max="1" width="34" style="2" customWidth="1"/>
    <col min="2" max="2" width="8.5" style="3" customWidth="1"/>
    <col min="3" max="3" width="25.1640625" style="2" customWidth="1"/>
    <col min="4" max="4" width="54.1640625" style="2" customWidth="1"/>
    <col min="5" max="5" width="2.6640625" style="2" customWidth="1"/>
    <col min="6" max="6" width="37" style="2" customWidth="1"/>
    <col min="7" max="7" width="7.6640625" style="2" customWidth="1"/>
    <col min="8" max="8" width="20.6640625" style="2" customWidth="1"/>
    <col min="9" max="9" width="36.5" style="2" customWidth="1"/>
    <col min="10" max="17" width="10.83203125" style="42" customWidth="1"/>
    <col min="18" max="21" width="10.83203125" style="16" customWidth="1"/>
    <col min="22" max="22" width="20.5" style="16" customWidth="1"/>
    <col min="23" max="26" width="10.83203125" style="16" customWidth="1"/>
    <col min="27" max="27" width="10.83203125" style="42" customWidth="1"/>
    <col min="28" max="51" width="11" style="42"/>
  </cols>
  <sheetData>
    <row r="1" spans="1:63" ht="115" customHeight="1" x14ac:dyDescent="0.2">
      <c r="A1" s="44" t="s">
        <v>10</v>
      </c>
      <c r="B1" s="44"/>
      <c r="C1" s="44"/>
      <c r="D1" s="44"/>
      <c r="E1" s="44"/>
      <c r="F1" s="44"/>
      <c r="G1" s="44"/>
      <c r="H1" s="44"/>
      <c r="I1" s="44"/>
    </row>
    <row r="2" spans="1:63" x14ac:dyDescent="0.2">
      <c r="A2" s="45" t="s">
        <v>11</v>
      </c>
      <c r="B2" s="45"/>
      <c r="C2" s="45"/>
      <c r="D2" s="45"/>
      <c r="E2" s="11"/>
      <c r="F2" s="45" t="s">
        <v>12</v>
      </c>
      <c r="G2" s="45"/>
      <c r="H2" s="45"/>
      <c r="I2" s="45"/>
      <c r="R2" s="16">
        <f>INDEX('Compréhension de l''écrit'!$A$2:$A$971,ROUNDUP((ROW()-1)/(COUNTA('Compréhension de l''écrit'!$F$1:$DA$1)+1),0))</f>
        <v>0</v>
      </c>
      <c r="S2" s="16">
        <f>INDEX('Compréhension de l''écrit'!$B$2:$B$971,ROUNDUP((ROW()-1)/(COUNTA('Compréhension de l''écrit'!$F$1:$DA$1)+1),0))</f>
        <v>0</v>
      </c>
      <c r="T2" s="16">
        <f>INDEX('Compréhension de l''écrit'!$C$2:$C$971,ROUNDUP((ROW()-1)/(COUNTA('Compréhension de l''écrit'!$F$1:$DA$1)+1),0))</f>
        <v>0</v>
      </c>
      <c r="U2" s="16">
        <f>INDEX('Compréhension de l''écrit'!$D$2:$D$971,ROUNDUP((ROW()-1)/(COUNTA('Compréhension de l''écrit'!$F$1:$DA$1)+1),0))</f>
        <v>0</v>
      </c>
      <c r="V2" s="16">
        <f>INDEX('Compréhension de l''écrit'!$E$1:$DA$1,+MOD(ROW()-2,COUNTA($H$5:$H$32)*2)+1)</f>
        <v>0</v>
      </c>
      <c r="W2" s="16" t="str">
        <f>IFERROR(INDEX('Compréhension de l''écrit'!$E$1:$DA$971,MATCH(S2,'Compréhension de l''écrit'!$B$2:$B$971,0)+1,MATCH(V2,'Compréhension de l''écrit'!$E$1:$DA$1,0)),"")</f>
        <v/>
      </c>
      <c r="X2" s="16" t="str">
        <f>S2&amp;T2</f>
        <v>00</v>
      </c>
      <c r="Y2" s="16" t="str">
        <f>IFERROR(VLOOKUP(V2,Paramétrages!H:I,2,FALSE),"")</f>
        <v/>
      </c>
    </row>
    <row r="3" spans="1:63" x14ac:dyDescent="0.2">
      <c r="A3" s="46" t="str">
        <f>IF(SUM(B5:B32)=COUNTA($C$5:$C$32),"OK    Tous les exercices ont un sous-domaine associé"," !!!!! Certains exercices n'ont pas de sous-domaine de la liste !!!!!!!")</f>
        <v>OK    Tous les exercices ont un sous-domaine associé</v>
      </c>
      <c r="B3" s="47"/>
      <c r="C3" s="47"/>
      <c r="D3" s="48"/>
      <c r="E3" s="11"/>
      <c r="F3" s="49" t="str">
        <f>IF(SUM(G5:G32)=COUNTA($H$5:$H$33),"OK    Tous les exercices ont un sous-domaine associé"," !!!!! Certains exercices n'ont pas de sous-domaine de la liste !!!!!!!")</f>
        <v>OK    Tous les exercices ont un sous-domaine associé</v>
      </c>
      <c r="G3" s="49"/>
      <c r="H3" s="49"/>
      <c r="I3" s="49"/>
      <c r="R3" s="16">
        <f>INDEX('Compréhension de l''écrit'!$A$2:$A$971,ROUNDUP((ROW()-1)/(COUNTA('Compréhension de l''écrit'!$F$1:$DA$1)+1),0))</f>
        <v>0</v>
      </c>
      <c r="S3" s="16">
        <f>INDEX('Compréhension de l''écrit'!$B$2:$B$971,ROUNDUP((ROW()-1)/(COUNTA('Compréhension de l''écrit'!$F$1:$DA$1)+1),0))</f>
        <v>0</v>
      </c>
      <c r="T3" s="16">
        <f>INDEX('Compréhension de l''écrit'!$C$2:$C$971,ROUNDUP((ROW()-1)/(COUNTA('Compréhension de l''écrit'!$F$1:$DA$1)+1),0))</f>
        <v>0</v>
      </c>
      <c r="U3" s="16">
        <f>INDEX('Compréhension de l''écrit'!$D$2:$D$971,ROUNDUP((ROW()-1)/(COUNTA('Compréhension de l''écrit'!$F$1:$DA$1)+1),0))</f>
        <v>0</v>
      </c>
      <c r="V3" s="16">
        <f>INDEX('Compréhension de l''écrit'!$E$1:$DA$1,+MOD(ROW()-2,COUNTA($H$5:$H$32)*2)+1)</f>
        <v>0</v>
      </c>
      <c r="W3" s="16" t="str">
        <f>IFERROR(INDEX('Compréhension de l''écrit'!$E$1:$DA$971,MATCH(S3,'Compréhension de l''écrit'!$B$2:$B$971,0)+1,MATCH(V3,'Compréhension de l''écrit'!$E$1:$DA$1,0)),"")</f>
        <v/>
      </c>
      <c r="X3" s="16" t="str">
        <f t="shared" ref="X3:X66" si="0">S3&amp;T3</f>
        <v>00</v>
      </c>
      <c r="Y3" s="16" t="str">
        <f>IFERROR(VLOOKUP(V3,Paramétrages!H:I,2,FALSE),"")</f>
        <v/>
      </c>
    </row>
    <row r="4" spans="1:63" ht="34" x14ac:dyDescent="0.2">
      <c r="A4" s="8" t="s">
        <v>8</v>
      </c>
      <c r="B4" s="9" t="s">
        <v>7</v>
      </c>
      <c r="C4" s="10" t="s">
        <v>3</v>
      </c>
      <c r="D4" s="10" t="s">
        <v>9</v>
      </c>
      <c r="E4" s="12"/>
      <c r="F4" s="8" t="s">
        <v>8</v>
      </c>
      <c r="G4" s="9" t="s">
        <v>7</v>
      </c>
      <c r="H4" s="10" t="s">
        <v>3</v>
      </c>
      <c r="I4" s="10" t="s">
        <v>9</v>
      </c>
      <c r="R4" s="16">
        <f>INDEX('Compréhension de l''écrit'!$A$2:$A$971,ROUNDUP((ROW()-1)/(COUNTA('Compréhension de l''écrit'!$F$1:$DA$1)+1),0))</f>
        <v>0</v>
      </c>
      <c r="S4" s="16">
        <f>INDEX('Compréhension de l''écrit'!$B$2:$B$971,ROUNDUP((ROW()-1)/(COUNTA('Compréhension de l''écrit'!$F$1:$DA$1)+1),0))</f>
        <v>0</v>
      </c>
      <c r="T4" s="16">
        <f>INDEX('Compréhension de l''écrit'!$C$2:$C$971,ROUNDUP((ROW()-1)/(COUNTA('Compréhension de l''écrit'!$F$1:$DA$1)+1),0))</f>
        <v>0</v>
      </c>
      <c r="U4" s="16">
        <f>INDEX('Compréhension de l''écrit'!$D$2:$D$971,ROUNDUP((ROW()-1)/(COUNTA('Compréhension de l''écrit'!$F$1:$DA$1)+1),0))</f>
        <v>0</v>
      </c>
      <c r="V4" s="16">
        <f>INDEX('Compréhension de l''écrit'!$E$1:$DA$1,+MOD(ROW()-2,COUNTA($H$5:$H$32)*2)+1)</f>
        <v>0</v>
      </c>
      <c r="W4" s="16" t="str">
        <f>IFERROR(INDEX('Compréhension de l''écrit'!$E$1:$DA$971,MATCH(S4,'Compréhension de l''écrit'!$B$2:$B$971,0)+1,MATCH(V4,'Compréhension de l''écrit'!$E$1:$DA$1,0)),"")</f>
        <v/>
      </c>
      <c r="X4" s="16" t="str">
        <f t="shared" si="0"/>
        <v>00</v>
      </c>
      <c r="Y4" s="16" t="str">
        <f>IFERROR(VLOOKUP(V4,Paramétrages!H:I,2,FALSE),"")</f>
        <v/>
      </c>
    </row>
    <row r="5" spans="1:63" s="22" customFormat="1" ht="40" customHeight="1" x14ac:dyDescent="0.2">
      <c r="A5" s="17"/>
      <c r="B5" s="32" t="str">
        <f t="shared" ref="B5:B32" si="1">IF(COUNTIF(D$5:D$31,A5)=0,"",COUNTIF(D$5:D$31,A5))</f>
        <v/>
      </c>
      <c r="C5" s="18"/>
      <c r="D5" s="19"/>
      <c r="E5" s="20"/>
      <c r="F5" s="17" t="s">
        <v>14</v>
      </c>
      <c r="G5" s="32">
        <f t="shared" ref="G5:G32" si="2">IF(COUNTIF(I$5:I$31,F5)=0,"",COUNTIF(I$5:I$31,F5))</f>
        <v>6</v>
      </c>
      <c r="H5" s="18" t="s">
        <v>20</v>
      </c>
      <c r="I5" s="19" t="s">
        <v>14</v>
      </c>
      <c r="J5" s="43"/>
      <c r="K5" s="43"/>
      <c r="L5" s="43"/>
      <c r="M5" s="43"/>
      <c r="N5" s="43"/>
      <c r="O5" s="43"/>
      <c r="P5" s="43"/>
      <c r="Q5" s="43"/>
      <c r="R5" s="21">
        <f>INDEX('Compréhension de l''écrit'!$A$2:$A$971,ROUNDUP((ROW()-1)/(COUNTA('Compréhension de l''écrit'!$F$1:$DA$1)+1),0))</f>
        <v>0</v>
      </c>
      <c r="S5" s="21">
        <f>INDEX('Compréhension de l''écrit'!$B$2:$B$971,ROUNDUP((ROW()-1)/(COUNTA('Compréhension de l''écrit'!$F$1:$DA$1)+1),0))</f>
        <v>0</v>
      </c>
      <c r="T5" s="21">
        <f>INDEX('Compréhension de l''écrit'!$C$2:$C$971,ROUNDUP((ROW()-1)/(COUNTA('Compréhension de l''écrit'!$F$1:$DA$1)+1),0))</f>
        <v>0</v>
      </c>
      <c r="U5" s="21">
        <f>INDEX('Compréhension de l''écrit'!$D$2:$D$971,ROUNDUP((ROW()-1)/(COUNTA('Compréhension de l''écrit'!$F$1:$DA$1)+1),0))</f>
        <v>0</v>
      </c>
      <c r="V5" s="21">
        <f>INDEX('Compréhension de l''écrit'!$E$1:$DA$1,+MOD(ROW()-2,COUNTA($H$5:$H$32)*2)+1)</f>
        <v>0</v>
      </c>
      <c r="W5" s="21" t="str">
        <f>IFERROR(INDEX('Compréhension de l''écrit'!$E$1:$DA$971,MATCH(S5,'Compréhension de l''écrit'!$B$2:$B$971,0)+1,MATCH(V5,'Compréhension de l''écrit'!$E$1:$DA$1,0)),"")</f>
        <v/>
      </c>
      <c r="X5" s="21" t="str">
        <f t="shared" si="0"/>
        <v>00</v>
      </c>
      <c r="Y5" s="16" t="str">
        <f>IFERROR(VLOOKUP(V5,Paramétrages!H:I,2,FALSE),"")</f>
        <v/>
      </c>
      <c r="Z5" s="21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</row>
    <row r="6" spans="1:63" s="22" customFormat="1" ht="40" customHeight="1" x14ac:dyDescent="0.2">
      <c r="A6" s="17"/>
      <c r="B6" s="32" t="str">
        <f t="shared" si="1"/>
        <v/>
      </c>
      <c r="C6" s="18"/>
      <c r="D6" s="23"/>
      <c r="E6" s="20"/>
      <c r="F6" s="17" t="s">
        <v>15</v>
      </c>
      <c r="G6" s="32">
        <f t="shared" si="2"/>
        <v>6</v>
      </c>
      <c r="H6" s="18" t="s">
        <v>21</v>
      </c>
      <c r="I6" s="19" t="s">
        <v>13</v>
      </c>
      <c r="J6" s="43"/>
      <c r="K6" s="43"/>
      <c r="L6" s="43"/>
      <c r="M6" s="43"/>
      <c r="N6" s="43"/>
      <c r="O6" s="43"/>
      <c r="P6" s="43"/>
      <c r="Q6" s="43"/>
      <c r="R6" s="21">
        <f>INDEX('Compréhension de l''écrit'!$A$2:$A$971,ROUNDUP((ROW()-1)/(COUNTA('Compréhension de l''écrit'!$F$1:$DA$1)+1),0))</f>
        <v>0</v>
      </c>
      <c r="S6" s="21">
        <f>INDEX('Compréhension de l''écrit'!$B$2:$B$971,ROUNDUP((ROW()-1)/(COUNTA('Compréhension de l''écrit'!$F$1:$DA$1)+1),0))</f>
        <v>0</v>
      </c>
      <c r="T6" s="21">
        <f>INDEX('Compréhension de l''écrit'!$C$2:$C$971,ROUNDUP((ROW()-1)/(COUNTA('Compréhension de l''écrit'!$F$1:$DA$1)+1),0))</f>
        <v>0</v>
      </c>
      <c r="U6" s="21">
        <f>INDEX('Compréhension de l''écrit'!$D$2:$D$971,ROUNDUP((ROW()-1)/(COUNTA('Compréhension de l''écrit'!$F$1:$DA$1)+1),0))</f>
        <v>0</v>
      </c>
      <c r="V6" s="21">
        <f>INDEX('Compréhension de l''écrit'!$E$1:$DA$1,+MOD(ROW()-2,COUNTA($H$5:$H$32)*2)+1)</f>
        <v>0</v>
      </c>
      <c r="W6" s="21" t="str">
        <f>IFERROR(INDEX('Compréhension de l''écrit'!$E$1:$DA$971,MATCH(S6,'Compréhension de l''écrit'!$B$2:$B$971,0)+1,MATCH(V6,'Compréhension de l''écrit'!$E$1:$DA$1,0)),"")</f>
        <v/>
      </c>
      <c r="X6" s="21" t="str">
        <f t="shared" si="0"/>
        <v>00</v>
      </c>
      <c r="Y6" s="16" t="str">
        <f>IFERROR(VLOOKUP(V6,Paramétrages!H:I,2,FALSE),"")</f>
        <v/>
      </c>
      <c r="Z6" s="21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</row>
    <row r="7" spans="1:63" s="22" customFormat="1" ht="40" customHeight="1" x14ac:dyDescent="0.2">
      <c r="A7" s="17"/>
      <c r="B7" s="32" t="str">
        <f t="shared" si="1"/>
        <v/>
      </c>
      <c r="C7" s="18"/>
      <c r="D7" s="23"/>
      <c r="E7" s="20"/>
      <c r="F7" s="17" t="s">
        <v>13</v>
      </c>
      <c r="G7" s="32">
        <f t="shared" si="2"/>
        <v>10</v>
      </c>
      <c r="H7" s="18" t="s">
        <v>22</v>
      </c>
      <c r="I7" s="19" t="s">
        <v>15</v>
      </c>
      <c r="J7" s="43"/>
      <c r="K7" s="43"/>
      <c r="L7" s="43"/>
      <c r="M7" s="43"/>
      <c r="N7" s="43"/>
      <c r="O7" s="43"/>
      <c r="P7" s="43"/>
      <c r="Q7" s="43"/>
      <c r="R7" s="21">
        <f>INDEX('Compréhension de l''écrit'!$A$2:$A$971,ROUNDUP((ROW()-1)/(COUNTA('Compréhension de l''écrit'!$F$1:$DA$1)+1),0))</f>
        <v>0</v>
      </c>
      <c r="S7" s="21">
        <f>INDEX('Compréhension de l''écrit'!$B$2:$B$971,ROUNDUP((ROW()-1)/(COUNTA('Compréhension de l''écrit'!$F$1:$DA$1)+1),0))</f>
        <v>0</v>
      </c>
      <c r="T7" s="21">
        <f>INDEX('Compréhension de l''écrit'!$C$2:$C$971,ROUNDUP((ROW()-1)/(COUNTA('Compréhension de l''écrit'!$F$1:$DA$1)+1),0))</f>
        <v>0</v>
      </c>
      <c r="U7" s="21">
        <f>INDEX('Compréhension de l''écrit'!$D$2:$D$971,ROUNDUP((ROW()-1)/(COUNTA('Compréhension de l''écrit'!$F$1:$DA$1)+1),0))</f>
        <v>0</v>
      </c>
      <c r="V7" s="21">
        <f>INDEX('Compréhension de l''écrit'!$E$1:$DA$1,+MOD(ROW()-2,COUNTA($H$5:$H$32)*2)+1)</f>
        <v>0</v>
      </c>
      <c r="W7" s="21" t="str">
        <f>IFERROR(INDEX('Compréhension de l''écrit'!$E$1:$DA$971,MATCH(S7,'Compréhension de l''écrit'!$B$2:$B$971,0)+1,MATCH(V7,'Compréhension de l''écrit'!$E$1:$DA$1,0)),"")</f>
        <v/>
      </c>
      <c r="X7" s="21" t="str">
        <f t="shared" si="0"/>
        <v>00</v>
      </c>
      <c r="Y7" s="16" t="str">
        <f>IFERROR(VLOOKUP(V7,Paramétrages!H:I,2,FALSE),"")</f>
        <v/>
      </c>
      <c r="Z7" s="21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</row>
    <row r="8" spans="1:63" s="22" customFormat="1" ht="40" customHeight="1" x14ac:dyDescent="0.2">
      <c r="A8" s="17"/>
      <c r="B8" s="32" t="str">
        <f t="shared" si="1"/>
        <v/>
      </c>
      <c r="C8" s="18"/>
      <c r="D8" s="23"/>
      <c r="E8" s="20"/>
      <c r="F8" s="17"/>
      <c r="G8" s="32" t="str">
        <f t="shared" si="2"/>
        <v/>
      </c>
      <c r="H8" s="18" t="s">
        <v>23</v>
      </c>
      <c r="I8" s="19" t="s">
        <v>13</v>
      </c>
      <c r="J8" s="43"/>
      <c r="K8" s="43"/>
      <c r="L8" s="43"/>
      <c r="M8" s="43"/>
      <c r="N8" s="43"/>
      <c r="O8" s="43"/>
      <c r="P8" s="43"/>
      <c r="Q8" s="43"/>
      <c r="R8" s="21">
        <f>INDEX('Compréhension de l''écrit'!$A$2:$A$971,ROUNDUP((ROW()-1)/(COUNTA('Compréhension de l''écrit'!$F$1:$DA$1)+1),0))</f>
        <v>0</v>
      </c>
      <c r="S8" s="21">
        <f>INDEX('Compréhension de l''écrit'!$B$2:$B$971,ROUNDUP((ROW()-1)/(COUNTA('Compréhension de l''écrit'!$F$1:$DA$1)+1),0))</f>
        <v>0</v>
      </c>
      <c r="T8" s="21">
        <f>INDEX('Compréhension de l''écrit'!$C$2:$C$971,ROUNDUP((ROW()-1)/(COUNTA('Compréhension de l''écrit'!$F$1:$DA$1)+1),0))</f>
        <v>0</v>
      </c>
      <c r="U8" s="21">
        <f>INDEX('Compréhension de l''écrit'!$D$2:$D$971,ROUNDUP((ROW()-1)/(COUNTA('Compréhension de l''écrit'!$F$1:$DA$1)+1),0))</f>
        <v>0</v>
      </c>
      <c r="V8" s="21">
        <f>INDEX('Compréhension de l''écrit'!$E$1:$DA$1,+MOD(ROW()-2,COUNTA($H$5:$H$32)*2)+1)</f>
        <v>0</v>
      </c>
      <c r="W8" s="21" t="str">
        <f>IFERROR(INDEX('Compréhension de l''écrit'!$E$1:$DA$971,MATCH(S8,'Compréhension de l''écrit'!$B$2:$B$971,0)+1,MATCH(V8,'Compréhension de l''écrit'!$E$1:$DA$1,0)),"")</f>
        <v/>
      </c>
      <c r="X8" s="21" t="str">
        <f t="shared" si="0"/>
        <v>00</v>
      </c>
      <c r="Y8" s="16" t="str">
        <f>IFERROR(VLOOKUP(V8,Paramétrages!H:I,2,FALSE),"")</f>
        <v/>
      </c>
      <c r="Z8" s="21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</row>
    <row r="9" spans="1:63" s="22" customFormat="1" ht="40" customHeight="1" x14ac:dyDescent="0.2">
      <c r="A9" s="17"/>
      <c r="B9" s="32" t="str">
        <f t="shared" si="1"/>
        <v/>
      </c>
      <c r="C9" s="18"/>
      <c r="D9" s="23"/>
      <c r="E9" s="20"/>
      <c r="F9" s="17"/>
      <c r="G9" s="32" t="str">
        <f t="shared" si="2"/>
        <v/>
      </c>
      <c r="H9" s="18" t="s">
        <v>24</v>
      </c>
      <c r="I9" s="19" t="s">
        <v>15</v>
      </c>
      <c r="J9" s="43"/>
      <c r="K9" s="43"/>
      <c r="L9" s="43"/>
      <c r="M9" s="43"/>
      <c r="N9" s="43"/>
      <c r="O9" s="43"/>
      <c r="P9" s="43"/>
      <c r="Q9" s="43"/>
      <c r="R9" s="21">
        <f>INDEX('Compréhension de l''écrit'!$A$2:$A$971,ROUNDUP((ROW()-1)/(COUNTA('Compréhension de l''écrit'!$F$1:$DA$1)+1),0))</f>
        <v>0</v>
      </c>
      <c r="S9" s="21">
        <f>INDEX('Compréhension de l''écrit'!$B$2:$B$971,ROUNDUP((ROW()-1)/(COUNTA('Compréhension de l''écrit'!$F$1:$DA$1)+1),0))</f>
        <v>0</v>
      </c>
      <c r="T9" s="21">
        <f>INDEX('Compréhension de l''écrit'!$C$2:$C$971,ROUNDUP((ROW()-1)/(COUNTA('Compréhension de l''écrit'!$F$1:$DA$1)+1),0))</f>
        <v>0</v>
      </c>
      <c r="U9" s="21">
        <f>INDEX('Compréhension de l''écrit'!$D$2:$D$971,ROUNDUP((ROW()-1)/(COUNTA('Compréhension de l''écrit'!$F$1:$DA$1)+1),0))</f>
        <v>0</v>
      </c>
      <c r="V9" s="21">
        <f>INDEX('Compréhension de l''écrit'!$E$1:$DA$1,+MOD(ROW()-2,COUNTA($H$5:$H$32)*2)+1)</f>
        <v>0</v>
      </c>
      <c r="W9" s="21" t="str">
        <f>IFERROR(INDEX('Compréhension de l''écrit'!$E$1:$DA$971,MATCH(S9,'Compréhension de l''écrit'!$B$2:$B$971,0)+1,MATCH(V9,'Compréhension de l''écrit'!$E$1:$DA$1,0)),"")</f>
        <v/>
      </c>
      <c r="X9" s="21" t="str">
        <f t="shared" si="0"/>
        <v>00</v>
      </c>
      <c r="Y9" s="16" t="str">
        <f>IFERROR(VLOOKUP(V9,Paramétrages!H:I,2,FALSE),"")</f>
        <v/>
      </c>
      <c r="Z9" s="21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</row>
    <row r="10" spans="1:63" s="22" customFormat="1" ht="40" customHeight="1" x14ac:dyDescent="0.2">
      <c r="A10" s="17"/>
      <c r="B10" s="32" t="str">
        <f t="shared" si="1"/>
        <v/>
      </c>
      <c r="C10" s="18"/>
      <c r="D10" s="23"/>
      <c r="E10" s="20"/>
      <c r="F10" s="17"/>
      <c r="G10" s="32" t="str">
        <f t="shared" si="2"/>
        <v/>
      </c>
      <c r="H10" s="18" t="s">
        <v>25</v>
      </c>
      <c r="I10" s="19" t="s">
        <v>13</v>
      </c>
      <c r="J10" s="43"/>
      <c r="K10" s="43"/>
      <c r="L10" s="43"/>
      <c r="M10" s="43"/>
      <c r="N10" s="43"/>
      <c r="O10" s="43"/>
      <c r="P10" s="43"/>
      <c r="Q10" s="43"/>
      <c r="R10" s="21">
        <f>INDEX('Compréhension de l''écrit'!$A$2:$A$971,ROUNDUP((ROW()-1)/(COUNTA('Compréhension de l''écrit'!$F$1:$DA$1)+1),0))</f>
        <v>0</v>
      </c>
      <c r="S10" s="21">
        <f>INDEX('Compréhension de l''écrit'!$B$2:$B$971,ROUNDUP((ROW()-1)/(COUNTA('Compréhension de l''écrit'!$F$1:$DA$1)+1),0))</f>
        <v>0</v>
      </c>
      <c r="T10" s="21">
        <f>INDEX('Compréhension de l''écrit'!$C$2:$C$971,ROUNDUP((ROW()-1)/(COUNTA('Compréhension de l''écrit'!$F$1:$DA$1)+1),0))</f>
        <v>0</v>
      </c>
      <c r="U10" s="21">
        <f>INDEX('Compréhension de l''écrit'!$D$2:$D$971,ROUNDUP((ROW()-1)/(COUNTA('Compréhension de l''écrit'!$F$1:$DA$1)+1),0))</f>
        <v>0</v>
      </c>
      <c r="V10" s="21">
        <f>INDEX('Compréhension de l''écrit'!$E$1:$DA$1,+MOD(ROW()-2,COUNTA($H$5:$H$32)*2)+1)</f>
        <v>0</v>
      </c>
      <c r="W10" s="21" t="str">
        <f>IFERROR(INDEX('Compréhension de l''écrit'!$E$1:$DA$971,MATCH(S10,'Compréhension de l''écrit'!$B$2:$B$971,0)+1,MATCH(V10,'Compréhension de l''écrit'!$E$1:$DA$1,0)),"")</f>
        <v/>
      </c>
      <c r="X10" s="21" t="str">
        <f t="shared" si="0"/>
        <v>00</v>
      </c>
      <c r="Y10" s="16" t="str">
        <f>IFERROR(VLOOKUP(V10,Paramétrages!H:I,2,FALSE),"")</f>
        <v/>
      </c>
      <c r="Z10" s="21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</row>
    <row r="11" spans="1:63" s="22" customFormat="1" ht="40" customHeight="1" x14ac:dyDescent="0.2">
      <c r="A11" s="17"/>
      <c r="B11" s="32" t="str">
        <f t="shared" si="1"/>
        <v/>
      </c>
      <c r="C11" s="18"/>
      <c r="D11" s="23"/>
      <c r="E11" s="20"/>
      <c r="F11" s="17"/>
      <c r="G11" s="32" t="str">
        <f t="shared" si="2"/>
        <v/>
      </c>
      <c r="H11" s="18" t="s">
        <v>26</v>
      </c>
      <c r="I11" s="19" t="s">
        <v>13</v>
      </c>
      <c r="J11" s="43"/>
      <c r="K11" s="43"/>
      <c r="L11" s="43"/>
      <c r="M11" s="43"/>
      <c r="N11" s="43"/>
      <c r="O11" s="43"/>
      <c r="P11" s="43"/>
      <c r="Q11" s="43"/>
      <c r="R11" s="21">
        <f>INDEX('Compréhension de l''écrit'!$A$2:$A$971,ROUNDUP((ROW()-1)/(COUNTA('Compréhension de l''écrit'!$F$1:$DA$1)+1),0))</f>
        <v>0</v>
      </c>
      <c r="S11" s="21">
        <f>INDEX('Compréhension de l''écrit'!$B$2:$B$971,ROUNDUP((ROW()-1)/(COUNTA('Compréhension de l''écrit'!$F$1:$DA$1)+1),0))</f>
        <v>0</v>
      </c>
      <c r="T11" s="21">
        <f>INDEX('Compréhension de l''écrit'!$C$2:$C$971,ROUNDUP((ROW()-1)/(COUNTA('Compréhension de l''écrit'!$F$1:$DA$1)+1),0))</f>
        <v>0</v>
      </c>
      <c r="U11" s="21">
        <f>INDEX('Compréhension de l''écrit'!$D$2:$D$971,ROUNDUP((ROW()-1)/(COUNTA('Compréhension de l''écrit'!$F$1:$DA$1)+1),0))</f>
        <v>0</v>
      </c>
      <c r="V11" s="21">
        <f>INDEX('Compréhension de l''écrit'!$E$1:$DA$1,+MOD(ROW()-2,COUNTA($H$5:$H$32)*2)+1)</f>
        <v>0</v>
      </c>
      <c r="W11" s="21" t="str">
        <f>IFERROR(INDEX('Compréhension de l''écrit'!$E$1:$DA$971,MATCH(S11,'Compréhension de l''écrit'!$B$2:$B$971,0)+1,MATCH(V11,'Compréhension de l''écrit'!$E$1:$DA$1,0)),"")</f>
        <v/>
      </c>
      <c r="X11" s="21" t="str">
        <f t="shared" si="0"/>
        <v>00</v>
      </c>
      <c r="Y11" s="16" t="str">
        <f>IFERROR(VLOOKUP(V11,Paramétrages!H:I,2,FALSE),"")</f>
        <v/>
      </c>
      <c r="Z11" s="21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</row>
    <row r="12" spans="1:63" s="22" customFormat="1" ht="40" customHeight="1" x14ac:dyDescent="0.2">
      <c r="A12" s="17"/>
      <c r="B12" s="32" t="str">
        <f t="shared" si="1"/>
        <v/>
      </c>
      <c r="C12" s="18"/>
      <c r="D12" s="23"/>
      <c r="E12" s="20"/>
      <c r="F12" s="17"/>
      <c r="G12" s="32" t="str">
        <f t="shared" si="2"/>
        <v/>
      </c>
      <c r="H12" s="18" t="s">
        <v>27</v>
      </c>
      <c r="I12" s="19" t="s">
        <v>15</v>
      </c>
      <c r="J12" s="43"/>
      <c r="K12" s="43"/>
      <c r="L12" s="43"/>
      <c r="M12" s="43"/>
      <c r="N12" s="43"/>
      <c r="O12" s="43"/>
      <c r="P12" s="43"/>
      <c r="Q12" s="43"/>
      <c r="R12" s="21">
        <f>INDEX('Compréhension de l''écrit'!$A$2:$A$971,ROUNDUP((ROW()-1)/(COUNTA('Compréhension de l''écrit'!$F$1:$DA$1)+1),0))</f>
        <v>0</v>
      </c>
      <c r="S12" s="21">
        <f>INDEX('Compréhension de l''écrit'!$B$2:$B$971,ROUNDUP((ROW()-1)/(COUNTA('Compréhension de l''écrit'!$F$1:$DA$1)+1),0))</f>
        <v>0</v>
      </c>
      <c r="T12" s="21">
        <f>INDEX('Compréhension de l''écrit'!$C$2:$C$971,ROUNDUP((ROW()-1)/(COUNTA('Compréhension de l''écrit'!$F$1:$DA$1)+1),0))</f>
        <v>0</v>
      </c>
      <c r="U12" s="21">
        <f>INDEX('Compréhension de l''écrit'!$D$2:$D$971,ROUNDUP((ROW()-1)/(COUNTA('Compréhension de l''écrit'!$F$1:$DA$1)+1),0))</f>
        <v>0</v>
      </c>
      <c r="V12" s="21">
        <f>INDEX('Compréhension de l''écrit'!$E$1:$DA$1,+MOD(ROW()-2,COUNTA($H$5:$H$32)*2)+1)</f>
        <v>0</v>
      </c>
      <c r="W12" s="21" t="str">
        <f>IFERROR(INDEX('Compréhension de l''écrit'!$E$1:$DA$971,MATCH(S12,'Compréhension de l''écrit'!$B$2:$B$971,0)+1,MATCH(V12,'Compréhension de l''écrit'!$E$1:$DA$1,0)),"")</f>
        <v/>
      </c>
      <c r="X12" s="21" t="str">
        <f t="shared" si="0"/>
        <v>00</v>
      </c>
      <c r="Y12" s="16" t="str">
        <f>IFERROR(VLOOKUP(V12,Paramétrages!H:I,2,FALSE),"")</f>
        <v/>
      </c>
      <c r="Z12" s="21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</row>
    <row r="13" spans="1:63" s="22" customFormat="1" ht="40" customHeight="1" x14ac:dyDescent="0.2">
      <c r="A13" s="17"/>
      <c r="B13" s="32" t="str">
        <f t="shared" si="1"/>
        <v/>
      </c>
      <c r="C13" s="18"/>
      <c r="D13" s="23"/>
      <c r="E13" s="20"/>
      <c r="F13" s="17"/>
      <c r="G13" s="32" t="str">
        <f t="shared" si="2"/>
        <v/>
      </c>
      <c r="H13" s="18" t="s">
        <v>28</v>
      </c>
      <c r="I13" s="19" t="s">
        <v>13</v>
      </c>
      <c r="J13" s="43"/>
      <c r="K13" s="43"/>
      <c r="L13" s="43"/>
      <c r="M13" s="43"/>
      <c r="N13" s="43"/>
      <c r="O13" s="43"/>
      <c r="P13" s="43"/>
      <c r="Q13" s="43"/>
      <c r="R13" s="21">
        <f>INDEX('Compréhension de l''écrit'!$A$2:$A$971,ROUNDUP((ROW()-1)/(COUNTA('Compréhension de l''écrit'!$F$1:$DA$1)+1),0))</f>
        <v>0</v>
      </c>
      <c r="S13" s="21">
        <f>INDEX('Compréhension de l''écrit'!$B$2:$B$971,ROUNDUP((ROW()-1)/(COUNTA('Compréhension de l''écrit'!$F$1:$DA$1)+1),0))</f>
        <v>0</v>
      </c>
      <c r="T13" s="21">
        <f>INDEX('Compréhension de l''écrit'!$C$2:$C$971,ROUNDUP((ROW()-1)/(COUNTA('Compréhension de l''écrit'!$F$1:$DA$1)+1),0))</f>
        <v>0</v>
      </c>
      <c r="U13" s="21">
        <f>INDEX('Compréhension de l''écrit'!$D$2:$D$971,ROUNDUP((ROW()-1)/(COUNTA('Compréhension de l''écrit'!$F$1:$DA$1)+1),0))</f>
        <v>0</v>
      </c>
      <c r="V13" s="21">
        <f>INDEX('Compréhension de l''écrit'!$E$1:$DA$1,+MOD(ROW()-2,COUNTA($H$5:$H$32)*2)+1)</f>
        <v>0</v>
      </c>
      <c r="W13" s="21" t="str">
        <f>IFERROR(INDEX('Compréhension de l''écrit'!$E$1:$DA$971,MATCH(S13,'Compréhension de l''écrit'!$B$2:$B$971,0)+1,MATCH(V13,'Compréhension de l''écrit'!$E$1:$DA$1,0)),"")</f>
        <v/>
      </c>
      <c r="X13" s="21" t="str">
        <f t="shared" si="0"/>
        <v>00</v>
      </c>
      <c r="Y13" s="16" t="str">
        <f>IFERROR(VLOOKUP(V13,Paramétrages!H:I,2,FALSE),"")</f>
        <v/>
      </c>
      <c r="Z13" s="21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</row>
    <row r="14" spans="1:63" s="22" customFormat="1" ht="40" customHeight="1" x14ac:dyDescent="0.2">
      <c r="A14" s="17"/>
      <c r="B14" s="32" t="str">
        <f t="shared" si="1"/>
        <v/>
      </c>
      <c r="C14" s="18"/>
      <c r="D14" s="23"/>
      <c r="E14" s="20"/>
      <c r="F14" s="17"/>
      <c r="G14" s="32" t="str">
        <f t="shared" si="2"/>
        <v/>
      </c>
      <c r="H14" s="18" t="s">
        <v>29</v>
      </c>
      <c r="I14" s="19" t="s">
        <v>13</v>
      </c>
      <c r="J14" s="43"/>
      <c r="K14" s="43"/>
      <c r="L14" s="43"/>
      <c r="M14" s="43"/>
      <c r="N14" s="43"/>
      <c r="O14" s="43"/>
      <c r="P14" s="43"/>
      <c r="Q14" s="43"/>
      <c r="R14" s="21">
        <f>INDEX('Compréhension de l''écrit'!$A$2:$A$971,ROUNDUP((ROW()-1)/(COUNTA('Compréhension de l''écrit'!$F$1:$DA$1)+1),0))</f>
        <v>0</v>
      </c>
      <c r="S14" s="21">
        <f>INDEX('Compréhension de l''écrit'!$B$2:$B$971,ROUNDUP((ROW()-1)/(COUNTA('Compréhension de l''écrit'!$F$1:$DA$1)+1),0))</f>
        <v>0</v>
      </c>
      <c r="T14" s="21">
        <f>INDEX('Compréhension de l''écrit'!$C$2:$C$971,ROUNDUP((ROW()-1)/(COUNTA('Compréhension de l''écrit'!$F$1:$DA$1)+1),0))</f>
        <v>0</v>
      </c>
      <c r="U14" s="21">
        <f>INDEX('Compréhension de l''écrit'!$D$2:$D$971,ROUNDUP((ROW()-1)/(COUNTA('Compréhension de l''écrit'!$F$1:$DA$1)+1),0))</f>
        <v>0</v>
      </c>
      <c r="V14" s="21">
        <f>INDEX('Compréhension de l''écrit'!$E$1:$DA$1,+MOD(ROW()-2,COUNTA($H$5:$H$32)*2)+1)</f>
        <v>0</v>
      </c>
      <c r="W14" s="21" t="str">
        <f>IFERROR(INDEX('Compréhension de l''écrit'!$E$1:$DA$971,MATCH(S14,'Compréhension de l''écrit'!$B$2:$B$971,0)+1,MATCH(V14,'Compréhension de l''écrit'!$E$1:$DA$1,0)),"")</f>
        <v/>
      </c>
      <c r="X14" s="21" t="str">
        <f t="shared" si="0"/>
        <v>00</v>
      </c>
      <c r="Y14" s="16" t="str">
        <f>IFERROR(VLOOKUP(V14,Paramétrages!H:I,2,FALSE),"")</f>
        <v/>
      </c>
      <c r="Z14" s="21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</row>
    <row r="15" spans="1:63" s="22" customFormat="1" ht="40" customHeight="1" x14ac:dyDescent="0.2">
      <c r="A15" s="17"/>
      <c r="B15" s="32" t="str">
        <f t="shared" si="1"/>
        <v/>
      </c>
      <c r="C15" s="18"/>
      <c r="D15" s="23"/>
      <c r="E15" s="20"/>
      <c r="F15" s="17"/>
      <c r="G15" s="32" t="str">
        <f t="shared" si="2"/>
        <v/>
      </c>
      <c r="H15" s="24" t="s">
        <v>30</v>
      </c>
      <c r="I15" s="19" t="s">
        <v>14</v>
      </c>
      <c r="J15" s="43"/>
      <c r="K15" s="43"/>
      <c r="L15" s="43"/>
      <c r="M15" s="43"/>
      <c r="N15" s="43"/>
      <c r="O15" s="43"/>
      <c r="P15" s="43"/>
      <c r="Q15" s="43"/>
      <c r="R15" s="21">
        <f>INDEX('Compréhension de l''écrit'!$A$2:$A$971,ROUNDUP((ROW()-1)/(COUNTA('Compréhension de l''écrit'!$F$1:$DA$1)+1),0))</f>
        <v>0</v>
      </c>
      <c r="S15" s="21">
        <f>INDEX('Compréhension de l''écrit'!$B$2:$B$971,ROUNDUP((ROW()-1)/(COUNTA('Compréhension de l''écrit'!$F$1:$DA$1)+1),0))</f>
        <v>0</v>
      </c>
      <c r="T15" s="21">
        <f>INDEX('Compréhension de l''écrit'!$C$2:$C$971,ROUNDUP((ROW()-1)/(COUNTA('Compréhension de l''écrit'!$F$1:$DA$1)+1),0))</f>
        <v>0</v>
      </c>
      <c r="U15" s="21">
        <f>INDEX('Compréhension de l''écrit'!$D$2:$D$971,ROUNDUP((ROW()-1)/(COUNTA('Compréhension de l''écrit'!$F$1:$DA$1)+1),0))</f>
        <v>0</v>
      </c>
      <c r="V15" s="21">
        <f>INDEX('Compréhension de l''écrit'!$E$1:$DA$1,+MOD(ROW()-2,COUNTA($H$5:$H$32)*2)+1)</f>
        <v>0</v>
      </c>
      <c r="W15" s="21" t="str">
        <f>IFERROR(INDEX('Compréhension de l''écrit'!$E$1:$DA$971,MATCH(S15,'Compréhension de l''écrit'!$B$2:$B$971,0)+1,MATCH(V15,'Compréhension de l''écrit'!$E$1:$DA$1,0)),"")</f>
        <v/>
      </c>
      <c r="X15" s="21" t="str">
        <f t="shared" si="0"/>
        <v>00</v>
      </c>
      <c r="Y15" s="16" t="str">
        <f>IFERROR(VLOOKUP(V15,Paramétrages!H:I,2,FALSE),"")</f>
        <v/>
      </c>
      <c r="Z15" s="21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</row>
    <row r="16" spans="1:63" s="22" customFormat="1" ht="40" customHeight="1" x14ac:dyDescent="0.2">
      <c r="A16" s="17"/>
      <c r="B16" s="32" t="str">
        <f t="shared" si="1"/>
        <v/>
      </c>
      <c r="C16" s="18"/>
      <c r="D16" s="23"/>
      <c r="E16" s="20"/>
      <c r="F16" s="17"/>
      <c r="G16" s="32" t="str">
        <f t="shared" si="2"/>
        <v/>
      </c>
      <c r="H16" s="24" t="s">
        <v>31</v>
      </c>
      <c r="I16" s="19" t="s">
        <v>14</v>
      </c>
      <c r="J16" s="43"/>
      <c r="K16" s="43"/>
      <c r="L16" s="43"/>
      <c r="M16" s="43"/>
      <c r="N16" s="43"/>
      <c r="O16" s="43"/>
      <c r="P16" s="43"/>
      <c r="Q16" s="43"/>
      <c r="R16" s="21">
        <f>INDEX('Compréhension de l''écrit'!$A$2:$A$971,ROUNDUP((ROW()-1)/(COUNTA('Compréhension de l''écrit'!$F$1:$DA$1)+1),0))</f>
        <v>0</v>
      </c>
      <c r="S16" s="21">
        <f>INDEX('Compréhension de l''écrit'!$B$2:$B$971,ROUNDUP((ROW()-1)/(COUNTA('Compréhension de l''écrit'!$F$1:$DA$1)+1),0))</f>
        <v>0</v>
      </c>
      <c r="T16" s="21">
        <f>INDEX('Compréhension de l''écrit'!$C$2:$C$971,ROUNDUP((ROW()-1)/(COUNTA('Compréhension de l''écrit'!$F$1:$DA$1)+1),0))</f>
        <v>0</v>
      </c>
      <c r="U16" s="21">
        <f>INDEX('Compréhension de l''écrit'!$D$2:$D$971,ROUNDUP((ROW()-1)/(COUNTA('Compréhension de l''écrit'!$F$1:$DA$1)+1),0))</f>
        <v>0</v>
      </c>
      <c r="V16" s="21">
        <f>INDEX('Compréhension de l''écrit'!$E$1:$DA$1,+MOD(ROW()-2,COUNTA($H$5:$H$32)*2)+1)</f>
        <v>0</v>
      </c>
      <c r="W16" s="21" t="str">
        <f>IFERROR(INDEX('Compréhension de l''écrit'!$E$1:$DA$971,MATCH(S16,'Compréhension de l''écrit'!$B$2:$B$971,0)+1,MATCH(V16,'Compréhension de l''écrit'!$E$1:$DA$1,0)),"")</f>
        <v/>
      </c>
      <c r="X16" s="21" t="str">
        <f t="shared" si="0"/>
        <v>00</v>
      </c>
      <c r="Y16" s="16" t="str">
        <f>IFERROR(VLOOKUP(V16,Paramétrages!H:I,2,FALSE),"")</f>
        <v/>
      </c>
      <c r="Z16" s="21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</row>
    <row r="17" spans="1:51" s="22" customFormat="1" ht="40" customHeight="1" x14ac:dyDescent="0.2">
      <c r="A17" s="17"/>
      <c r="B17" s="32" t="str">
        <f t="shared" si="1"/>
        <v/>
      </c>
      <c r="C17" s="18"/>
      <c r="D17" s="23"/>
      <c r="E17" s="20"/>
      <c r="F17" s="17"/>
      <c r="G17" s="32" t="str">
        <f t="shared" si="2"/>
        <v/>
      </c>
      <c r="H17" s="24" t="s">
        <v>32</v>
      </c>
      <c r="I17" s="19" t="s">
        <v>15</v>
      </c>
      <c r="J17" s="43"/>
      <c r="K17" s="43"/>
      <c r="L17" s="43"/>
      <c r="M17" s="43"/>
      <c r="N17" s="43"/>
      <c r="O17" s="43"/>
      <c r="P17" s="43"/>
      <c r="Q17" s="43"/>
      <c r="R17" s="21">
        <f>INDEX('Compréhension de l''écrit'!$A$2:$A$971,ROUNDUP((ROW()-1)/(COUNTA('Compréhension de l''écrit'!$F$1:$DA$1)+1),0))</f>
        <v>0</v>
      </c>
      <c r="S17" s="21">
        <f>INDEX('Compréhension de l''écrit'!$B$2:$B$971,ROUNDUP((ROW()-1)/(COUNTA('Compréhension de l''écrit'!$F$1:$DA$1)+1),0))</f>
        <v>0</v>
      </c>
      <c r="T17" s="21">
        <f>INDEX('Compréhension de l''écrit'!$C$2:$C$971,ROUNDUP((ROW()-1)/(COUNTA('Compréhension de l''écrit'!$F$1:$DA$1)+1),0))</f>
        <v>0</v>
      </c>
      <c r="U17" s="21">
        <f>INDEX('Compréhension de l''écrit'!$D$2:$D$971,ROUNDUP((ROW()-1)/(COUNTA('Compréhension de l''écrit'!$F$1:$DA$1)+1),0))</f>
        <v>0</v>
      </c>
      <c r="V17" s="21">
        <f>INDEX('Compréhension de l''écrit'!$E$1:$DA$1,+MOD(ROW()-2,COUNTA($H$5:$H$32)*2)+1)</f>
        <v>0</v>
      </c>
      <c r="W17" s="21" t="str">
        <f>IFERROR(INDEX('Compréhension de l''écrit'!$E$1:$DA$971,MATCH(S17,'Compréhension de l''écrit'!$B$2:$B$971,0)+1,MATCH(V17,'Compréhension de l''écrit'!$E$1:$DA$1,0)),"")</f>
        <v/>
      </c>
      <c r="X17" s="21" t="str">
        <f t="shared" si="0"/>
        <v>00</v>
      </c>
      <c r="Y17" s="16" t="str">
        <f>IFERROR(VLOOKUP(V17,Paramétrages!H:I,2,FALSE),"")</f>
        <v/>
      </c>
      <c r="Z17" s="21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</row>
    <row r="18" spans="1:51" s="22" customFormat="1" ht="40" customHeight="1" x14ac:dyDescent="0.2">
      <c r="A18" s="17"/>
      <c r="B18" s="32" t="str">
        <f t="shared" si="1"/>
        <v/>
      </c>
      <c r="C18" s="18"/>
      <c r="D18" s="23"/>
      <c r="E18" s="20"/>
      <c r="F18" s="17"/>
      <c r="G18" s="32" t="str">
        <f t="shared" si="2"/>
        <v/>
      </c>
      <c r="H18" s="24" t="s">
        <v>33</v>
      </c>
      <c r="I18" s="19" t="s">
        <v>15</v>
      </c>
      <c r="J18" s="43"/>
      <c r="K18" s="43"/>
      <c r="L18" s="43"/>
      <c r="M18" s="43"/>
      <c r="N18" s="43"/>
      <c r="O18" s="43"/>
      <c r="P18" s="43"/>
      <c r="Q18" s="43"/>
      <c r="R18" s="21">
        <f>INDEX('Compréhension de l''écrit'!$A$2:$A$971,ROUNDUP((ROW()-1)/(COUNTA('Compréhension de l''écrit'!$F$1:$DA$1)+1),0))</f>
        <v>0</v>
      </c>
      <c r="S18" s="21">
        <f>INDEX('Compréhension de l''écrit'!$B$2:$B$971,ROUNDUP((ROW()-1)/(COUNTA('Compréhension de l''écrit'!$F$1:$DA$1)+1),0))</f>
        <v>0</v>
      </c>
      <c r="T18" s="21">
        <f>INDEX('Compréhension de l''écrit'!$C$2:$C$971,ROUNDUP((ROW()-1)/(COUNTA('Compréhension de l''écrit'!$F$1:$DA$1)+1),0))</f>
        <v>0</v>
      </c>
      <c r="U18" s="21">
        <f>INDEX('Compréhension de l''écrit'!$D$2:$D$971,ROUNDUP((ROW()-1)/(COUNTA('Compréhension de l''écrit'!$F$1:$DA$1)+1),0))</f>
        <v>0</v>
      </c>
      <c r="V18" s="21">
        <f>INDEX('Compréhension de l''écrit'!$E$1:$DA$1,+MOD(ROW()-2,COUNTA($H$5:$H$32)*2)+1)</f>
        <v>0</v>
      </c>
      <c r="W18" s="21" t="str">
        <f>IFERROR(INDEX('Compréhension de l''écrit'!$E$1:$DA$971,MATCH(S18,'Compréhension de l''écrit'!$B$2:$B$971,0)+1,MATCH(V18,'Compréhension de l''écrit'!$E$1:$DA$1,0)),"")</f>
        <v/>
      </c>
      <c r="X18" s="21" t="str">
        <f t="shared" si="0"/>
        <v>00</v>
      </c>
      <c r="Y18" s="16" t="str">
        <f>IFERROR(VLOOKUP(V18,Paramétrages!H:I,2,FALSE),"")</f>
        <v/>
      </c>
      <c r="Z18" s="21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</row>
    <row r="19" spans="1:51" s="22" customFormat="1" ht="40" customHeight="1" x14ac:dyDescent="0.2">
      <c r="A19" s="17"/>
      <c r="B19" s="32" t="str">
        <f t="shared" si="1"/>
        <v/>
      </c>
      <c r="C19" s="18"/>
      <c r="D19" s="23"/>
      <c r="E19" s="20"/>
      <c r="F19" s="17"/>
      <c r="G19" s="32" t="str">
        <f t="shared" si="2"/>
        <v/>
      </c>
      <c r="H19" s="24" t="s">
        <v>34</v>
      </c>
      <c r="I19" s="19" t="s">
        <v>13</v>
      </c>
      <c r="J19" s="43"/>
      <c r="K19" s="43"/>
      <c r="L19" s="43"/>
      <c r="M19" s="43"/>
      <c r="N19" s="43"/>
      <c r="O19" s="43"/>
      <c r="P19" s="43"/>
      <c r="Q19" s="43"/>
      <c r="R19" s="21">
        <f>INDEX('Compréhension de l''écrit'!$A$2:$A$971,ROUNDUP((ROW()-1)/(COUNTA('Compréhension de l''écrit'!$F$1:$DA$1)+1),0))</f>
        <v>0</v>
      </c>
      <c r="S19" s="21">
        <f>INDEX('Compréhension de l''écrit'!$B$2:$B$971,ROUNDUP((ROW()-1)/(COUNTA('Compréhension de l''écrit'!$F$1:$DA$1)+1),0))</f>
        <v>0</v>
      </c>
      <c r="T19" s="21">
        <f>INDEX('Compréhension de l''écrit'!$C$2:$C$971,ROUNDUP((ROW()-1)/(COUNTA('Compréhension de l''écrit'!$F$1:$DA$1)+1),0))</f>
        <v>0</v>
      </c>
      <c r="U19" s="21">
        <f>INDEX('Compréhension de l''écrit'!$D$2:$D$971,ROUNDUP((ROW()-1)/(COUNTA('Compréhension de l''écrit'!$F$1:$DA$1)+1),0))</f>
        <v>0</v>
      </c>
      <c r="V19" s="21">
        <f>INDEX('Compréhension de l''écrit'!$E$1:$DA$1,+MOD(ROW()-2,COUNTA($H$5:$H$32)*2)+1)</f>
        <v>0</v>
      </c>
      <c r="W19" s="21" t="str">
        <f>IFERROR(INDEX('Compréhension de l''écrit'!$E$1:$DA$971,MATCH(S19,'Compréhension de l''écrit'!$B$2:$B$971,0)+1,MATCH(V19,'Compréhension de l''écrit'!$E$1:$DA$1,0)),"")</f>
        <v/>
      </c>
      <c r="X19" s="21" t="str">
        <f t="shared" si="0"/>
        <v>00</v>
      </c>
      <c r="Y19" s="16" t="str">
        <f>IFERROR(VLOOKUP(V19,Paramétrages!H:I,2,FALSE),"")</f>
        <v/>
      </c>
      <c r="Z19" s="21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</row>
    <row r="20" spans="1:51" s="22" customFormat="1" ht="40" customHeight="1" x14ac:dyDescent="0.2">
      <c r="A20" s="17"/>
      <c r="B20" s="32" t="str">
        <f t="shared" si="1"/>
        <v/>
      </c>
      <c r="C20" s="24"/>
      <c r="D20" s="23"/>
      <c r="E20" s="20"/>
      <c r="F20" s="17"/>
      <c r="G20" s="32" t="str">
        <f t="shared" si="2"/>
        <v/>
      </c>
      <c r="H20" s="24" t="s">
        <v>35</v>
      </c>
      <c r="I20" s="19" t="s">
        <v>13</v>
      </c>
      <c r="J20" s="43"/>
      <c r="K20" s="43"/>
      <c r="L20" s="43"/>
      <c r="M20" s="43"/>
      <c r="N20" s="43"/>
      <c r="O20" s="43"/>
      <c r="P20" s="43"/>
      <c r="Q20" s="43"/>
      <c r="R20" s="21">
        <f>INDEX('Compréhension de l''écrit'!$A$2:$A$971,ROUNDUP((ROW()-1)/(COUNTA('Compréhension de l''écrit'!$F$1:$DA$1)+1),0))</f>
        <v>0</v>
      </c>
      <c r="S20" s="21">
        <f>INDEX('Compréhension de l''écrit'!$B$2:$B$971,ROUNDUP((ROW()-1)/(COUNTA('Compréhension de l''écrit'!$F$1:$DA$1)+1),0))</f>
        <v>0</v>
      </c>
      <c r="T20" s="21">
        <f>INDEX('Compréhension de l''écrit'!$C$2:$C$971,ROUNDUP((ROW()-1)/(COUNTA('Compréhension de l''écrit'!$F$1:$DA$1)+1),0))</f>
        <v>0</v>
      </c>
      <c r="U20" s="21">
        <f>INDEX('Compréhension de l''écrit'!$D$2:$D$971,ROUNDUP((ROW()-1)/(COUNTA('Compréhension de l''écrit'!$F$1:$DA$1)+1),0))</f>
        <v>0</v>
      </c>
      <c r="V20" s="21">
        <f>INDEX('Compréhension de l''écrit'!$E$1:$DA$1,+MOD(ROW()-2,COUNTA($H$5:$H$32)*2)+1)</f>
        <v>0</v>
      </c>
      <c r="W20" s="21" t="str">
        <f>IFERROR(INDEX('Compréhension de l''écrit'!$E$1:$DA$971,MATCH(S20,'Compréhension de l''écrit'!$B$2:$B$971,0)+1,MATCH(V20,'Compréhension de l''écrit'!$E$1:$DA$1,0)),"")</f>
        <v/>
      </c>
      <c r="X20" s="21" t="str">
        <f t="shared" si="0"/>
        <v>00</v>
      </c>
      <c r="Y20" s="16" t="str">
        <f>IFERROR(VLOOKUP(V20,Paramétrages!H:I,2,FALSE),"")</f>
        <v/>
      </c>
      <c r="Z20" s="21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</row>
    <row r="21" spans="1:51" s="22" customFormat="1" ht="40" customHeight="1" x14ac:dyDescent="0.2">
      <c r="A21" s="17"/>
      <c r="B21" s="32" t="str">
        <f t="shared" si="1"/>
        <v/>
      </c>
      <c r="C21" s="24"/>
      <c r="D21" s="23"/>
      <c r="E21" s="20"/>
      <c r="F21" s="17"/>
      <c r="G21" s="32" t="str">
        <f t="shared" si="2"/>
        <v/>
      </c>
      <c r="H21" s="24" t="s">
        <v>36</v>
      </c>
      <c r="I21" s="19" t="s">
        <v>14</v>
      </c>
      <c r="J21" s="43"/>
      <c r="K21" s="43"/>
      <c r="L21" s="43"/>
      <c r="M21" s="43"/>
      <c r="N21" s="43"/>
      <c r="O21" s="43"/>
      <c r="P21" s="43"/>
      <c r="Q21" s="43"/>
      <c r="R21" s="21">
        <f>INDEX('Compréhension de l''écrit'!$A$2:$A$971,ROUNDUP((ROW()-1)/(COUNTA('Compréhension de l''écrit'!$F$1:$DA$1)+1),0))</f>
        <v>0</v>
      </c>
      <c r="S21" s="21">
        <f>INDEX('Compréhension de l''écrit'!$B$2:$B$971,ROUNDUP((ROW()-1)/(COUNTA('Compréhension de l''écrit'!$F$1:$DA$1)+1),0))</f>
        <v>0</v>
      </c>
      <c r="T21" s="21">
        <f>INDEX('Compréhension de l''écrit'!$C$2:$C$971,ROUNDUP((ROW()-1)/(COUNTA('Compréhension de l''écrit'!$F$1:$DA$1)+1),0))</f>
        <v>0</v>
      </c>
      <c r="U21" s="21">
        <f>INDEX('Compréhension de l''écrit'!$D$2:$D$971,ROUNDUP((ROW()-1)/(COUNTA('Compréhension de l''écrit'!$F$1:$DA$1)+1),0))</f>
        <v>0</v>
      </c>
      <c r="V21" s="21">
        <f>INDEX('Compréhension de l''écrit'!$E$1:$DA$1,+MOD(ROW()-2,COUNTA($H$5:$H$32)*2)+1)</f>
        <v>0</v>
      </c>
      <c r="W21" s="21" t="str">
        <f>IFERROR(INDEX('Compréhension de l''écrit'!$E$1:$DA$971,MATCH(S21,'Compréhension de l''écrit'!$B$2:$B$971,0)+1,MATCH(V21,'Compréhension de l''écrit'!$E$1:$DA$1,0)),"")</f>
        <v/>
      </c>
      <c r="X21" s="21" t="str">
        <f t="shared" si="0"/>
        <v>00</v>
      </c>
      <c r="Y21" s="16" t="str">
        <f>IFERROR(VLOOKUP(V21,Paramétrages!H:I,2,FALSE),"")</f>
        <v/>
      </c>
      <c r="Z21" s="21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</row>
    <row r="22" spans="1:51" s="22" customFormat="1" ht="40" customHeight="1" x14ac:dyDescent="0.2">
      <c r="A22" s="17"/>
      <c r="B22" s="32" t="str">
        <f t="shared" si="1"/>
        <v/>
      </c>
      <c r="C22" s="24"/>
      <c r="D22" s="23"/>
      <c r="E22" s="20"/>
      <c r="F22" s="17"/>
      <c r="G22" s="32" t="str">
        <f t="shared" si="2"/>
        <v/>
      </c>
      <c r="H22" s="24" t="s">
        <v>37</v>
      </c>
      <c r="I22" s="19" t="s">
        <v>15</v>
      </c>
      <c r="J22" s="43"/>
      <c r="K22" s="43"/>
      <c r="L22" s="43"/>
      <c r="M22" s="43"/>
      <c r="N22" s="43"/>
      <c r="O22" s="43"/>
      <c r="P22" s="43"/>
      <c r="Q22" s="43"/>
      <c r="R22" s="21">
        <f>INDEX('Compréhension de l''écrit'!$A$2:$A$971,ROUNDUP((ROW()-1)/(COUNTA('Compréhension de l''écrit'!$F$1:$DA$1)+1),0))</f>
        <v>0</v>
      </c>
      <c r="S22" s="21">
        <f>INDEX('Compréhension de l''écrit'!$B$2:$B$971,ROUNDUP((ROW()-1)/(COUNTA('Compréhension de l''écrit'!$F$1:$DA$1)+1),0))</f>
        <v>0</v>
      </c>
      <c r="T22" s="21">
        <f>INDEX('Compréhension de l''écrit'!$C$2:$C$971,ROUNDUP((ROW()-1)/(COUNTA('Compréhension de l''écrit'!$F$1:$DA$1)+1),0))</f>
        <v>0</v>
      </c>
      <c r="U22" s="21">
        <f>INDEX('Compréhension de l''écrit'!$D$2:$D$971,ROUNDUP((ROW()-1)/(COUNTA('Compréhension de l''écrit'!$F$1:$DA$1)+1),0))</f>
        <v>0</v>
      </c>
      <c r="V22" s="21">
        <f>INDEX('Compréhension de l''écrit'!$E$1:$DA$1,+MOD(ROW()-2,COUNTA($H$5:$H$32)*2)+1)</f>
        <v>0</v>
      </c>
      <c r="W22" s="21" t="str">
        <f>IFERROR(INDEX('Compréhension de l''écrit'!$E$1:$DA$971,MATCH(S22,'Compréhension de l''écrit'!$B$2:$B$971,0)+1,MATCH(V22,'Compréhension de l''écrit'!$E$1:$DA$1,0)),"")</f>
        <v/>
      </c>
      <c r="X22" s="21" t="str">
        <f t="shared" si="0"/>
        <v>00</v>
      </c>
      <c r="Y22" s="16" t="str">
        <f>IFERROR(VLOOKUP(V22,Paramétrages!H:I,2,FALSE),"")</f>
        <v/>
      </c>
      <c r="Z22" s="21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</row>
    <row r="23" spans="1:51" s="22" customFormat="1" ht="40" customHeight="1" x14ac:dyDescent="0.2">
      <c r="A23" s="17"/>
      <c r="B23" s="32" t="str">
        <f t="shared" si="1"/>
        <v/>
      </c>
      <c r="C23" s="24"/>
      <c r="D23" s="23"/>
      <c r="E23" s="20"/>
      <c r="F23" s="17"/>
      <c r="G23" s="32" t="str">
        <f t="shared" si="2"/>
        <v/>
      </c>
      <c r="H23" s="24" t="s">
        <v>38</v>
      </c>
      <c r="I23" s="19" t="s">
        <v>13</v>
      </c>
      <c r="J23" s="43"/>
      <c r="K23" s="43"/>
      <c r="L23" s="43"/>
      <c r="M23" s="43"/>
      <c r="N23" s="43"/>
      <c r="O23" s="43"/>
      <c r="P23" s="43"/>
      <c r="Q23" s="43"/>
      <c r="R23" s="21">
        <f>INDEX('Compréhension de l''écrit'!$A$2:$A$971,ROUNDUP((ROW()-1)/(COUNTA('Compréhension de l''écrit'!$F$1:$DA$1)+1),0))</f>
        <v>0</v>
      </c>
      <c r="S23" s="21">
        <f>INDEX('Compréhension de l''écrit'!$B$2:$B$971,ROUNDUP((ROW()-1)/(COUNTA('Compréhension de l''écrit'!$F$1:$DA$1)+1),0))</f>
        <v>0</v>
      </c>
      <c r="T23" s="21">
        <f>INDEX('Compréhension de l''écrit'!$C$2:$C$971,ROUNDUP((ROW()-1)/(COUNTA('Compréhension de l''écrit'!$F$1:$DA$1)+1),0))</f>
        <v>0</v>
      </c>
      <c r="U23" s="21">
        <f>INDEX('Compréhension de l''écrit'!$D$2:$D$971,ROUNDUP((ROW()-1)/(COUNTA('Compréhension de l''écrit'!$F$1:$DA$1)+1),0))</f>
        <v>0</v>
      </c>
      <c r="V23" s="21">
        <f>INDEX('Compréhension de l''écrit'!$E$1:$DA$1,+MOD(ROW()-2,COUNTA($H$5:$H$32)*2)+1)</f>
        <v>0</v>
      </c>
      <c r="W23" s="21" t="str">
        <f>IFERROR(INDEX('Compréhension de l''écrit'!$E$1:$DA$971,MATCH(S23,'Compréhension de l''écrit'!$B$2:$B$971,0)+1,MATCH(V23,'Compréhension de l''écrit'!$E$1:$DA$1,0)),"")</f>
        <v/>
      </c>
      <c r="X23" s="21" t="str">
        <f t="shared" si="0"/>
        <v>00</v>
      </c>
      <c r="Y23" s="16" t="str">
        <f>IFERROR(VLOOKUP(V23,Paramétrages!H:I,2,FALSE),"")</f>
        <v/>
      </c>
      <c r="Z23" s="21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</row>
    <row r="24" spans="1:51" s="22" customFormat="1" ht="40" customHeight="1" x14ac:dyDescent="0.2">
      <c r="A24" s="17"/>
      <c r="B24" s="32" t="str">
        <f t="shared" si="1"/>
        <v/>
      </c>
      <c r="C24" s="24"/>
      <c r="D24" s="23"/>
      <c r="E24" s="20"/>
      <c r="F24" s="17"/>
      <c r="G24" s="32" t="str">
        <f t="shared" si="2"/>
        <v/>
      </c>
      <c r="H24" s="24" t="s">
        <v>39</v>
      </c>
      <c r="I24" s="19" t="s">
        <v>13</v>
      </c>
      <c r="J24" s="43"/>
      <c r="K24" s="43"/>
      <c r="L24" s="43"/>
      <c r="M24" s="43"/>
      <c r="N24" s="43"/>
      <c r="O24" s="43"/>
      <c r="P24" s="43"/>
      <c r="Q24" s="43"/>
      <c r="R24" s="21">
        <f>INDEX('Compréhension de l''écrit'!$A$2:$A$971,ROUNDUP((ROW()-1)/(COUNTA('Compréhension de l''écrit'!$F$1:$DA$1)+1),0))</f>
        <v>0</v>
      </c>
      <c r="S24" s="21">
        <f>INDEX('Compréhension de l''écrit'!$B$2:$B$971,ROUNDUP((ROW()-1)/(COUNTA('Compréhension de l''écrit'!$F$1:$DA$1)+1),0))</f>
        <v>0</v>
      </c>
      <c r="T24" s="21">
        <f>INDEX('Compréhension de l''écrit'!$C$2:$C$971,ROUNDUP((ROW()-1)/(COUNTA('Compréhension de l''écrit'!$F$1:$DA$1)+1),0))</f>
        <v>0</v>
      </c>
      <c r="U24" s="21">
        <f>INDEX('Compréhension de l''écrit'!$D$2:$D$971,ROUNDUP((ROW()-1)/(COUNTA('Compréhension de l''écrit'!$F$1:$DA$1)+1),0))</f>
        <v>0</v>
      </c>
      <c r="V24" s="21">
        <f>INDEX('Compréhension de l''écrit'!$E$1:$DA$1,+MOD(ROW()-2,COUNTA($H$5:$H$32)*2)+1)</f>
        <v>0</v>
      </c>
      <c r="W24" s="21" t="str">
        <f>IFERROR(INDEX('Compréhension de l''écrit'!$E$1:$DA$971,MATCH(S24,'Compréhension de l''écrit'!$B$2:$B$971,0)+1,MATCH(V24,'Compréhension de l''écrit'!$E$1:$DA$1,0)),"")</f>
        <v/>
      </c>
      <c r="X24" s="21" t="str">
        <f t="shared" si="0"/>
        <v>00</v>
      </c>
      <c r="Y24" s="16" t="str">
        <f>IFERROR(VLOOKUP(V24,Paramétrages!H:I,2,FALSE),"")</f>
        <v/>
      </c>
      <c r="Z24" s="21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</row>
    <row r="25" spans="1:51" s="22" customFormat="1" ht="40" customHeight="1" x14ac:dyDescent="0.2">
      <c r="A25" s="17"/>
      <c r="B25" s="32" t="str">
        <f t="shared" si="1"/>
        <v/>
      </c>
      <c r="C25" s="24"/>
      <c r="D25" s="23"/>
      <c r="E25" s="20"/>
      <c r="F25" s="17"/>
      <c r="G25" s="32" t="str">
        <f t="shared" si="2"/>
        <v/>
      </c>
      <c r="H25" s="24" t="s">
        <v>40</v>
      </c>
      <c r="I25" s="19" t="s">
        <v>14</v>
      </c>
      <c r="J25" s="43"/>
      <c r="K25" s="43"/>
      <c r="L25" s="43"/>
      <c r="M25" s="43"/>
      <c r="N25" s="43"/>
      <c r="O25" s="43"/>
      <c r="P25" s="43"/>
      <c r="Q25" s="43"/>
      <c r="R25" s="21">
        <f>INDEX('Compréhension de l''écrit'!$A$2:$A$971,ROUNDUP((ROW()-1)/(COUNTA('Compréhension de l''écrit'!$F$1:$DA$1)+1),0))</f>
        <v>0</v>
      </c>
      <c r="S25" s="21">
        <f>INDEX('Compréhension de l''écrit'!$B$2:$B$971,ROUNDUP((ROW()-1)/(COUNTA('Compréhension de l''écrit'!$F$1:$DA$1)+1),0))</f>
        <v>0</v>
      </c>
      <c r="T25" s="21">
        <f>INDEX('Compréhension de l''écrit'!$C$2:$C$971,ROUNDUP((ROW()-1)/(COUNTA('Compréhension de l''écrit'!$F$1:$DA$1)+1),0))</f>
        <v>0</v>
      </c>
      <c r="U25" s="21">
        <f>INDEX('Compréhension de l''écrit'!$D$2:$D$971,ROUNDUP((ROW()-1)/(COUNTA('Compréhension de l''écrit'!$F$1:$DA$1)+1),0))</f>
        <v>0</v>
      </c>
      <c r="V25" s="21">
        <f>INDEX('Compréhension de l''écrit'!$E$1:$DA$1,+MOD(ROW()-2,COUNTA($H$5:$H$32)*2)+1)</f>
        <v>0</v>
      </c>
      <c r="W25" s="21" t="str">
        <f>IFERROR(INDEX('Compréhension de l''écrit'!$E$1:$DA$971,MATCH(S25,'Compréhension de l''écrit'!$B$2:$B$971,0)+1,MATCH(V25,'Compréhension de l''écrit'!$E$1:$DA$1,0)),"")</f>
        <v/>
      </c>
      <c r="X25" s="21" t="str">
        <f t="shared" si="0"/>
        <v>00</v>
      </c>
      <c r="Y25" s="16" t="str">
        <f>IFERROR(VLOOKUP(V25,Paramétrages!H:I,2,FALSE),"")</f>
        <v/>
      </c>
      <c r="Z25" s="21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</row>
    <row r="26" spans="1:51" s="22" customFormat="1" ht="40" customHeight="1" x14ac:dyDescent="0.2">
      <c r="A26" s="17"/>
      <c r="B26" s="32" t="str">
        <f t="shared" si="1"/>
        <v/>
      </c>
      <c r="C26" s="24"/>
      <c r="D26" s="23"/>
      <c r="E26" s="20"/>
      <c r="F26" s="17"/>
      <c r="G26" s="32" t="str">
        <f t="shared" si="2"/>
        <v/>
      </c>
      <c r="H26" s="24" t="s">
        <v>41</v>
      </c>
      <c r="I26" s="19" t="s">
        <v>14</v>
      </c>
      <c r="J26" s="43"/>
      <c r="K26" s="43"/>
      <c r="L26" s="43"/>
      <c r="M26" s="43"/>
      <c r="N26" s="43"/>
      <c r="O26" s="43"/>
      <c r="P26" s="43"/>
      <c r="Q26" s="43"/>
      <c r="R26" s="21">
        <f>INDEX('Compréhension de l''écrit'!$A$2:$A$971,ROUNDUP((ROW()-1)/(COUNTA('Compréhension de l''écrit'!$F$1:$DA$1)+1),0))</f>
        <v>0</v>
      </c>
      <c r="S26" s="21">
        <f>INDEX('Compréhension de l''écrit'!$B$2:$B$971,ROUNDUP((ROW()-1)/(COUNTA('Compréhension de l''écrit'!$F$1:$DA$1)+1),0))</f>
        <v>0</v>
      </c>
      <c r="T26" s="21">
        <f>INDEX('Compréhension de l''écrit'!$C$2:$C$971,ROUNDUP((ROW()-1)/(COUNTA('Compréhension de l''écrit'!$F$1:$DA$1)+1),0))</f>
        <v>0</v>
      </c>
      <c r="U26" s="21">
        <f>INDEX('Compréhension de l''écrit'!$D$2:$D$971,ROUNDUP((ROW()-1)/(COUNTA('Compréhension de l''écrit'!$F$1:$DA$1)+1),0))</f>
        <v>0</v>
      </c>
      <c r="V26" s="21">
        <f>INDEX('Compréhension de l''écrit'!$E$1:$DA$1,+MOD(ROW()-2,COUNTA($H$5:$H$32)*2)+1)</f>
        <v>0</v>
      </c>
      <c r="W26" s="21" t="str">
        <f>IFERROR(INDEX('Compréhension de l''écrit'!$E$1:$DA$971,MATCH(S26,'Compréhension de l''écrit'!$B$2:$B$971,0)+1,MATCH(V26,'Compréhension de l''écrit'!$E$1:$DA$1,0)),"")</f>
        <v/>
      </c>
      <c r="X26" s="21" t="str">
        <f t="shared" si="0"/>
        <v>00</v>
      </c>
      <c r="Y26" s="16" t="str">
        <f>IFERROR(VLOOKUP(V26,Paramétrages!H:I,2,FALSE),"")</f>
        <v/>
      </c>
      <c r="Z26" s="21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</row>
    <row r="27" spans="1:51" s="22" customFormat="1" ht="40" customHeight="1" x14ac:dyDescent="0.2">
      <c r="A27" s="17"/>
      <c r="B27" s="32" t="str">
        <f t="shared" si="1"/>
        <v/>
      </c>
      <c r="C27" s="24"/>
      <c r="D27" s="23"/>
      <c r="E27" s="20"/>
      <c r="F27" s="17"/>
      <c r="G27" s="32" t="str">
        <f t="shared" si="2"/>
        <v/>
      </c>
      <c r="H27" s="24"/>
      <c r="I27" s="19"/>
      <c r="J27" s="43"/>
      <c r="K27" s="43"/>
      <c r="L27" s="43"/>
      <c r="M27" s="43"/>
      <c r="N27" s="43"/>
      <c r="O27" s="43"/>
      <c r="P27" s="43"/>
      <c r="Q27" s="43"/>
      <c r="R27" s="21">
        <f>INDEX('Compréhension de l''écrit'!$A$2:$A$971,ROUNDUP((ROW()-1)/(COUNTA('Compréhension de l''écrit'!$F$1:$DA$1)+1),0))</f>
        <v>0</v>
      </c>
      <c r="S27" s="21">
        <f>INDEX('Compréhension de l''écrit'!$B$2:$B$971,ROUNDUP((ROW()-1)/(COUNTA('Compréhension de l''écrit'!$F$1:$DA$1)+1),0))</f>
        <v>0</v>
      </c>
      <c r="T27" s="21">
        <f>INDEX('Compréhension de l''écrit'!$C$2:$C$971,ROUNDUP((ROW()-1)/(COUNTA('Compréhension de l''écrit'!$F$1:$DA$1)+1),0))</f>
        <v>0</v>
      </c>
      <c r="U27" s="21">
        <f>INDEX('Compréhension de l''écrit'!$D$2:$D$971,ROUNDUP((ROW()-1)/(COUNTA('Compréhension de l''écrit'!$F$1:$DA$1)+1),0))</f>
        <v>0</v>
      </c>
      <c r="V27" s="21">
        <f>INDEX('Compréhension de l''écrit'!$E$1:$DA$1,+MOD(ROW()-2,COUNTA($H$5:$H$32)*2)+1)</f>
        <v>0</v>
      </c>
      <c r="W27" s="21" t="str">
        <f>IFERROR(INDEX('Compréhension de l''écrit'!$E$1:$DA$971,MATCH(S27,'Compréhension de l''écrit'!$B$2:$B$971,0)+1,MATCH(V27,'Compréhension de l''écrit'!$E$1:$DA$1,0)),"")</f>
        <v/>
      </c>
      <c r="X27" s="21" t="str">
        <f t="shared" si="0"/>
        <v>00</v>
      </c>
      <c r="Y27" s="16" t="str">
        <f>IFERROR(VLOOKUP(V27,Paramétrages!H:I,2,FALSE),"")</f>
        <v/>
      </c>
      <c r="Z27" s="21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</row>
    <row r="28" spans="1:51" s="22" customFormat="1" ht="40" customHeight="1" x14ac:dyDescent="0.2">
      <c r="A28" s="17"/>
      <c r="B28" s="32" t="str">
        <f t="shared" si="1"/>
        <v/>
      </c>
      <c r="C28" s="24"/>
      <c r="D28" s="23"/>
      <c r="E28" s="20"/>
      <c r="F28" s="17"/>
      <c r="G28" s="32" t="str">
        <f t="shared" si="2"/>
        <v/>
      </c>
      <c r="H28" s="25"/>
      <c r="I28" s="19"/>
      <c r="J28" s="43"/>
      <c r="K28" s="43"/>
      <c r="L28" s="43"/>
      <c r="M28" s="43"/>
      <c r="N28" s="43"/>
      <c r="O28" s="43"/>
      <c r="P28" s="43"/>
      <c r="Q28" s="43"/>
      <c r="R28" s="21">
        <f>INDEX('Compréhension de l''écrit'!$A$2:$A$971,ROUNDUP((ROW()-1)/(COUNTA('Compréhension de l''écrit'!$F$1:$DA$1)+1),0))</f>
        <v>0</v>
      </c>
      <c r="S28" s="21">
        <f>INDEX('Compréhension de l''écrit'!$B$2:$B$971,ROUNDUP((ROW()-1)/(COUNTA('Compréhension de l''écrit'!$F$1:$DA$1)+1),0))</f>
        <v>0</v>
      </c>
      <c r="T28" s="21">
        <f>INDEX('Compréhension de l''écrit'!$C$2:$C$971,ROUNDUP((ROW()-1)/(COUNTA('Compréhension de l''écrit'!$F$1:$DA$1)+1),0))</f>
        <v>0</v>
      </c>
      <c r="U28" s="21">
        <f>INDEX('Compréhension de l''écrit'!$D$2:$D$971,ROUNDUP((ROW()-1)/(COUNTA('Compréhension de l''écrit'!$F$1:$DA$1)+1),0))</f>
        <v>0</v>
      </c>
      <c r="V28" s="21">
        <f>INDEX('Compréhension de l''écrit'!$E$1:$DA$1,+MOD(ROW()-2,COUNTA($H$5:$H$32)*2)+1)</f>
        <v>0</v>
      </c>
      <c r="W28" s="21" t="str">
        <f>IFERROR(INDEX('Compréhension de l''écrit'!$E$1:$DA$971,MATCH(S28,'Compréhension de l''écrit'!$B$2:$B$971,0)+1,MATCH(V28,'Compréhension de l''écrit'!$E$1:$DA$1,0)),"")</f>
        <v/>
      </c>
      <c r="X28" s="21" t="str">
        <f t="shared" si="0"/>
        <v>00</v>
      </c>
      <c r="Y28" s="16" t="str">
        <f>IFERROR(VLOOKUP(V28,Paramétrages!H:I,2,FALSE),"")</f>
        <v/>
      </c>
      <c r="Z28" s="21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</row>
    <row r="29" spans="1:51" s="22" customFormat="1" ht="40" customHeight="1" x14ac:dyDescent="0.2">
      <c r="A29" s="17"/>
      <c r="B29" s="32" t="str">
        <f t="shared" si="1"/>
        <v/>
      </c>
      <c r="C29" s="24"/>
      <c r="D29" s="23"/>
      <c r="E29" s="20"/>
      <c r="F29" s="17"/>
      <c r="G29" s="32" t="str">
        <f t="shared" si="2"/>
        <v/>
      </c>
      <c r="H29" s="25"/>
      <c r="I29" s="19"/>
      <c r="J29" s="43"/>
      <c r="K29" s="43"/>
      <c r="L29" s="43"/>
      <c r="M29" s="43"/>
      <c r="N29" s="43"/>
      <c r="O29" s="43"/>
      <c r="P29" s="43"/>
      <c r="Q29" s="43"/>
      <c r="R29" s="21">
        <f>INDEX('Compréhension de l''écrit'!$A$2:$A$971,ROUNDUP((ROW()-1)/(COUNTA('Compréhension de l''écrit'!$F$1:$DA$1)+1),0))</f>
        <v>0</v>
      </c>
      <c r="S29" s="21">
        <f>INDEX('Compréhension de l''écrit'!$B$2:$B$971,ROUNDUP((ROW()-1)/(COUNTA('Compréhension de l''écrit'!$F$1:$DA$1)+1),0))</f>
        <v>0</v>
      </c>
      <c r="T29" s="21">
        <f>INDEX('Compréhension de l''écrit'!$C$2:$C$971,ROUNDUP((ROW()-1)/(COUNTA('Compréhension de l''écrit'!$F$1:$DA$1)+1),0))</f>
        <v>0</v>
      </c>
      <c r="U29" s="21">
        <f>INDEX('Compréhension de l''écrit'!$D$2:$D$971,ROUNDUP((ROW()-1)/(COUNTA('Compréhension de l''écrit'!$F$1:$DA$1)+1),0))</f>
        <v>0</v>
      </c>
      <c r="V29" s="21">
        <f>INDEX('Compréhension de l''écrit'!$E$1:$DA$1,+MOD(ROW()-2,COUNTA($H$5:$H$32)*2)+1)</f>
        <v>0</v>
      </c>
      <c r="W29" s="21" t="str">
        <f>IFERROR(INDEX('Compréhension de l''écrit'!$E$1:$DA$971,MATCH(S29,'Compréhension de l''écrit'!$B$2:$B$971,0)+1,MATCH(V29,'Compréhension de l''écrit'!$E$1:$DA$1,0)),"")</f>
        <v/>
      </c>
      <c r="X29" s="21" t="str">
        <f t="shared" si="0"/>
        <v>00</v>
      </c>
      <c r="Y29" s="16" t="str">
        <f>IFERROR(VLOOKUP(V29,Paramétrages!H:I,2,FALSE),"")</f>
        <v/>
      </c>
      <c r="Z29" s="21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</row>
    <row r="30" spans="1:51" s="22" customFormat="1" ht="40" customHeight="1" x14ac:dyDescent="0.2">
      <c r="A30" s="17"/>
      <c r="B30" s="32" t="str">
        <f t="shared" si="1"/>
        <v/>
      </c>
      <c r="C30" s="24"/>
      <c r="D30" s="23"/>
      <c r="E30" s="20"/>
      <c r="F30" s="17"/>
      <c r="G30" s="32" t="str">
        <f t="shared" si="2"/>
        <v/>
      </c>
      <c r="H30" s="25"/>
      <c r="I30" s="19"/>
      <c r="J30" s="43"/>
      <c r="K30" s="43"/>
      <c r="L30" s="43"/>
      <c r="M30" s="43"/>
      <c r="N30" s="43"/>
      <c r="O30" s="43"/>
      <c r="P30" s="43"/>
      <c r="Q30" s="43"/>
      <c r="R30" s="21">
        <f>INDEX('Compréhension de l''écrit'!$A$2:$A$971,ROUNDUP((ROW()-1)/(COUNTA('Compréhension de l''écrit'!$F$1:$DA$1)+1),0))</f>
        <v>0</v>
      </c>
      <c r="S30" s="21">
        <f>INDEX('Compréhension de l''écrit'!$B$2:$B$971,ROUNDUP((ROW()-1)/(COUNTA('Compréhension de l''écrit'!$F$1:$DA$1)+1),0))</f>
        <v>0</v>
      </c>
      <c r="T30" s="21">
        <f>INDEX('Compréhension de l''écrit'!$C$2:$C$971,ROUNDUP((ROW()-1)/(COUNTA('Compréhension de l''écrit'!$F$1:$DA$1)+1),0))</f>
        <v>0</v>
      </c>
      <c r="U30" s="21">
        <f>INDEX('Compréhension de l''écrit'!$D$2:$D$971,ROUNDUP((ROW()-1)/(COUNTA('Compréhension de l''écrit'!$F$1:$DA$1)+1),0))</f>
        <v>0</v>
      </c>
      <c r="V30" s="21">
        <f>INDEX('Compréhension de l''écrit'!$E$1:$DA$1,+MOD(ROW()-2,COUNTA($H$5:$H$32)*2)+1)</f>
        <v>0</v>
      </c>
      <c r="W30" s="21" t="str">
        <f>IFERROR(INDEX('Compréhension de l''écrit'!$E$1:$DA$971,MATCH(S30,'Compréhension de l''écrit'!$B$2:$B$971,0)+1,MATCH(V30,'Compréhension de l''écrit'!$E$1:$DA$1,0)),"")</f>
        <v/>
      </c>
      <c r="X30" s="21" t="str">
        <f t="shared" si="0"/>
        <v>00</v>
      </c>
      <c r="Y30" s="16" t="str">
        <f>IFERROR(VLOOKUP(V30,Paramétrages!H:I,2,FALSE),"")</f>
        <v/>
      </c>
      <c r="Z30" s="21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</row>
    <row r="31" spans="1:51" s="22" customFormat="1" ht="40" customHeight="1" x14ac:dyDescent="0.2">
      <c r="A31" s="17"/>
      <c r="B31" s="32" t="str">
        <f t="shared" si="1"/>
        <v/>
      </c>
      <c r="C31" s="24"/>
      <c r="D31" s="23"/>
      <c r="E31" s="20"/>
      <c r="F31" s="17"/>
      <c r="G31" s="32" t="str">
        <f t="shared" si="2"/>
        <v/>
      </c>
      <c r="H31" s="25"/>
      <c r="I31" s="19"/>
      <c r="J31" s="43"/>
      <c r="K31" s="43"/>
      <c r="L31" s="43"/>
      <c r="M31" s="43"/>
      <c r="N31" s="43"/>
      <c r="O31" s="43"/>
      <c r="P31" s="43"/>
      <c r="Q31" s="43"/>
      <c r="R31" s="21">
        <f>INDEX('Compréhension de l''écrit'!$A$2:$A$971,ROUNDUP((ROW()-1)/(COUNTA('Compréhension de l''écrit'!$F$1:$DA$1)+1),0))</f>
        <v>0</v>
      </c>
      <c r="S31" s="21">
        <f>INDEX('Compréhension de l''écrit'!$B$2:$B$971,ROUNDUP((ROW()-1)/(COUNTA('Compréhension de l''écrit'!$F$1:$DA$1)+1),0))</f>
        <v>0</v>
      </c>
      <c r="T31" s="21">
        <f>INDEX('Compréhension de l''écrit'!$C$2:$C$971,ROUNDUP((ROW()-1)/(COUNTA('Compréhension de l''écrit'!$F$1:$DA$1)+1),0))</f>
        <v>0</v>
      </c>
      <c r="U31" s="21">
        <f>INDEX('Compréhension de l''écrit'!$D$2:$D$971,ROUNDUP((ROW()-1)/(COUNTA('Compréhension de l''écrit'!$F$1:$DA$1)+1),0))</f>
        <v>0</v>
      </c>
      <c r="V31" s="21">
        <f>INDEX('Compréhension de l''écrit'!$E$1:$DA$1,+MOD(ROW()-2,COUNTA($H$5:$H$32)*2)+1)</f>
        <v>0</v>
      </c>
      <c r="W31" s="21" t="str">
        <f>IFERROR(INDEX('Compréhension de l''écrit'!$E$1:$DA$971,MATCH(S31,'Compréhension de l''écrit'!$B$2:$B$971,0)+1,MATCH(V31,'Compréhension de l''écrit'!$E$1:$DA$1,0)),"")</f>
        <v/>
      </c>
      <c r="X31" s="21" t="str">
        <f t="shared" si="0"/>
        <v>00</v>
      </c>
      <c r="Y31" s="16" t="str">
        <f>IFERROR(VLOOKUP(V31,Paramétrages!H:I,2,FALSE),"")</f>
        <v/>
      </c>
      <c r="Z31" s="21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</row>
    <row r="32" spans="1:51" s="22" customFormat="1" ht="40" customHeight="1" x14ac:dyDescent="0.2">
      <c r="A32" s="23"/>
      <c r="B32" s="32" t="str">
        <f t="shared" si="1"/>
        <v/>
      </c>
      <c r="C32" s="25"/>
      <c r="D32" s="23"/>
      <c r="E32" s="20"/>
      <c r="F32" s="23"/>
      <c r="G32" s="32" t="str">
        <f t="shared" si="2"/>
        <v/>
      </c>
      <c r="H32" s="25"/>
      <c r="I32" s="19"/>
      <c r="J32" s="43"/>
      <c r="K32" s="43"/>
      <c r="L32" s="43"/>
      <c r="M32" s="43"/>
      <c r="N32" s="43"/>
      <c r="O32" s="43"/>
      <c r="P32" s="43"/>
      <c r="Q32" s="43"/>
      <c r="R32" s="21">
        <f>INDEX('Compréhension de l''écrit'!$A$2:$A$971,ROUNDUP((ROW()-1)/(COUNTA('Compréhension de l''écrit'!$F$1:$DA$1)+1),0))</f>
        <v>0</v>
      </c>
      <c r="S32" s="21">
        <f>INDEX('Compréhension de l''écrit'!$B$2:$B$971,ROUNDUP((ROW()-1)/(COUNTA('Compréhension de l''écrit'!$F$1:$DA$1)+1),0))</f>
        <v>0</v>
      </c>
      <c r="T32" s="21">
        <f>INDEX('Compréhension de l''écrit'!$C$2:$C$971,ROUNDUP((ROW()-1)/(COUNTA('Compréhension de l''écrit'!$F$1:$DA$1)+1),0))</f>
        <v>0</v>
      </c>
      <c r="U32" s="21">
        <f>INDEX('Compréhension de l''écrit'!$D$2:$D$971,ROUNDUP((ROW()-1)/(COUNTA('Compréhension de l''écrit'!$F$1:$DA$1)+1),0))</f>
        <v>0</v>
      </c>
      <c r="V32" s="21">
        <f>INDEX('Compréhension de l''écrit'!$E$1:$DA$1,+MOD(ROW()-2,COUNTA($H$5:$H$32)*2)+1)</f>
        <v>0</v>
      </c>
      <c r="W32" s="21" t="str">
        <f>IFERROR(INDEX('Compréhension de l''écrit'!$E$1:$DA$971,MATCH(S32,'Compréhension de l''écrit'!$B$2:$B$971,0)+1,MATCH(V32,'Compréhension de l''écrit'!$E$1:$DA$1,0)),"")</f>
        <v/>
      </c>
      <c r="X32" s="21" t="str">
        <f t="shared" si="0"/>
        <v>00</v>
      </c>
      <c r="Y32" s="16" t="str">
        <f>IFERROR(VLOOKUP(V32,Paramétrages!H:I,2,FALSE),"")</f>
        <v/>
      </c>
      <c r="Z32" s="21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</row>
    <row r="33" spans="18:25" x14ac:dyDescent="0.2">
      <c r="R33" s="16">
        <f>INDEX('Compréhension de l''écrit'!$A$2:$A$971,ROUNDUP((ROW()-1)/(COUNTA('Compréhension de l''écrit'!$F$1:$DA$1)+1),0))</f>
        <v>0</v>
      </c>
      <c r="S33" s="16">
        <f>INDEX('Compréhension de l''écrit'!$B$2:$B$971,ROUNDUP((ROW()-1)/(COUNTA('Compréhension de l''écrit'!$F$1:$DA$1)+1),0))</f>
        <v>0</v>
      </c>
      <c r="T33" s="16">
        <f>INDEX('Compréhension de l''écrit'!$C$2:$C$971,ROUNDUP((ROW()-1)/(COUNTA('Compréhension de l''écrit'!$F$1:$DA$1)+1),0))</f>
        <v>0</v>
      </c>
      <c r="U33" s="16">
        <f>INDEX('Compréhension de l''écrit'!$D$2:$D$971,ROUNDUP((ROW()-1)/(COUNTA('Compréhension de l''écrit'!$F$1:$DA$1)+1),0))</f>
        <v>0</v>
      </c>
      <c r="V33" s="16">
        <f>INDEX('Compréhension de l''écrit'!$E$1:$DA$1,+MOD(ROW()-2,COUNTA($H$5:$H$32)*2)+1)</f>
        <v>0</v>
      </c>
      <c r="W33" s="16" t="str">
        <f>IFERROR(INDEX('Compréhension de l''écrit'!$E$1:$DA$971,MATCH(S33,'Compréhension de l''écrit'!$B$2:$B$971,0)+1,MATCH(V33,'Compréhension de l''écrit'!$E$1:$DA$1,0)),"")</f>
        <v/>
      </c>
      <c r="X33" s="16" t="str">
        <f t="shared" si="0"/>
        <v>00</v>
      </c>
      <c r="Y33" s="16" t="str">
        <f>IFERROR(VLOOKUP(V33,Paramétrages!H:I,2,FALSE),"")</f>
        <v/>
      </c>
    </row>
    <row r="34" spans="18:25" x14ac:dyDescent="0.2">
      <c r="R34" s="16">
        <f>INDEX('Compréhension de l''écrit'!$A$2:$A$971,ROUNDUP((ROW()-1)/(COUNTA('Compréhension de l''écrit'!$F$1:$DA$1)+1),0))</f>
        <v>0</v>
      </c>
      <c r="S34" s="16">
        <f>INDEX('Compréhension de l''écrit'!$B$2:$B$971,ROUNDUP((ROW()-1)/(COUNTA('Compréhension de l''écrit'!$F$1:$DA$1)+1),0))</f>
        <v>0</v>
      </c>
      <c r="T34" s="16">
        <f>INDEX('Compréhension de l''écrit'!$C$2:$C$971,ROUNDUP((ROW()-1)/(COUNTA('Compréhension de l''écrit'!$F$1:$DA$1)+1),0))</f>
        <v>0</v>
      </c>
      <c r="U34" s="16">
        <f>INDEX('Compréhension de l''écrit'!$D$2:$D$971,ROUNDUP((ROW()-1)/(COUNTA('Compréhension de l''écrit'!$F$1:$DA$1)+1),0))</f>
        <v>0</v>
      </c>
      <c r="V34" s="16">
        <f>INDEX('Compréhension de l''écrit'!$E$1:$DA$1,+MOD(ROW()-2,COUNTA($H$5:$H$32)*2)+1)</f>
        <v>0</v>
      </c>
      <c r="W34" s="16" t="str">
        <f>IFERROR(INDEX('Compréhension de l''écrit'!$E$1:$DA$971,MATCH(S34,'Compréhension de l''écrit'!$B$2:$B$971,0)+1,MATCH(V34,'Compréhension de l''écrit'!$E$1:$DA$1,0)),"")</f>
        <v/>
      </c>
      <c r="X34" s="16" t="str">
        <f t="shared" si="0"/>
        <v>00</v>
      </c>
      <c r="Y34" s="16" t="str">
        <f>IFERROR(VLOOKUP(V34,Paramétrages!H:I,2,FALSE),"")</f>
        <v/>
      </c>
    </row>
    <row r="35" spans="18:25" x14ac:dyDescent="0.2">
      <c r="R35" s="16">
        <f>INDEX('Compréhension de l''écrit'!$A$2:$A$971,ROUNDUP((ROW()-1)/(COUNTA('Compréhension de l''écrit'!$F$1:$DA$1)+1),0))</f>
        <v>0</v>
      </c>
      <c r="S35" s="16">
        <f>INDEX('Compréhension de l''écrit'!$B$2:$B$971,ROUNDUP((ROW()-1)/(COUNTA('Compréhension de l''écrit'!$F$1:$DA$1)+1),0))</f>
        <v>0</v>
      </c>
      <c r="T35" s="16">
        <f>INDEX('Compréhension de l''écrit'!$C$2:$C$971,ROUNDUP((ROW()-1)/(COUNTA('Compréhension de l''écrit'!$F$1:$DA$1)+1),0))</f>
        <v>0</v>
      </c>
      <c r="U35" s="16">
        <f>INDEX('Compréhension de l''écrit'!$D$2:$D$971,ROUNDUP((ROW()-1)/(COUNTA('Compréhension de l''écrit'!$F$1:$DA$1)+1),0))</f>
        <v>0</v>
      </c>
      <c r="V35" s="16">
        <f>INDEX('Compréhension de l''écrit'!$E$1:$DA$1,+MOD(ROW()-2,COUNTA($H$5:$H$32)*2)+1)</f>
        <v>0</v>
      </c>
      <c r="W35" s="16" t="str">
        <f>IFERROR(INDEX('Compréhension de l''écrit'!$E$1:$DA$971,MATCH(S35,'Compréhension de l''écrit'!$B$2:$B$971,0)+1,MATCH(V35,'Compréhension de l''écrit'!$E$1:$DA$1,0)),"")</f>
        <v/>
      </c>
      <c r="X35" s="16" t="str">
        <f t="shared" si="0"/>
        <v>00</v>
      </c>
      <c r="Y35" s="16" t="str">
        <f>IFERROR(VLOOKUP(V35,Paramétrages!H:I,2,FALSE),"")</f>
        <v/>
      </c>
    </row>
    <row r="36" spans="18:25" x14ac:dyDescent="0.2">
      <c r="R36" s="16">
        <f>INDEX('Compréhension de l''écrit'!$A$2:$A$971,ROUNDUP((ROW()-1)/(COUNTA('Compréhension de l''écrit'!$F$1:$DA$1)+1),0))</f>
        <v>0</v>
      </c>
      <c r="S36" s="16">
        <f>INDEX('Compréhension de l''écrit'!$B$2:$B$971,ROUNDUP((ROW()-1)/(COUNTA('Compréhension de l''écrit'!$F$1:$DA$1)+1),0))</f>
        <v>0</v>
      </c>
      <c r="T36" s="16">
        <f>INDEX('Compréhension de l''écrit'!$C$2:$C$971,ROUNDUP((ROW()-1)/(COUNTA('Compréhension de l''écrit'!$F$1:$DA$1)+1),0))</f>
        <v>0</v>
      </c>
      <c r="U36" s="16">
        <f>INDEX('Compréhension de l''écrit'!$D$2:$D$971,ROUNDUP((ROW()-1)/(COUNTA('Compréhension de l''écrit'!$F$1:$DA$1)+1),0))</f>
        <v>0</v>
      </c>
      <c r="V36" s="16">
        <f>INDEX('Compréhension de l''écrit'!$E$1:$DA$1,+MOD(ROW()-2,COUNTA($H$5:$H$32)*2)+1)</f>
        <v>0</v>
      </c>
      <c r="W36" s="16" t="str">
        <f>IFERROR(INDEX('Compréhension de l''écrit'!$E$1:$DA$971,MATCH(S36,'Compréhension de l''écrit'!$B$2:$B$971,0)+1,MATCH(V36,'Compréhension de l''écrit'!$E$1:$DA$1,0)),"")</f>
        <v/>
      </c>
      <c r="X36" s="16" t="str">
        <f t="shared" si="0"/>
        <v>00</v>
      </c>
      <c r="Y36" s="16" t="str">
        <f>IFERROR(VLOOKUP(V36,Paramétrages!H:I,2,FALSE),"")</f>
        <v/>
      </c>
    </row>
    <row r="37" spans="18:25" x14ac:dyDescent="0.2">
      <c r="R37" s="16">
        <f>INDEX('Compréhension de l''écrit'!$A$2:$A$971,ROUNDUP((ROW()-1)/(COUNTA('Compréhension de l''écrit'!$F$1:$DA$1)+1),0))</f>
        <v>0</v>
      </c>
      <c r="S37" s="16">
        <f>INDEX('Compréhension de l''écrit'!$B$2:$B$971,ROUNDUP((ROW()-1)/(COUNTA('Compréhension de l''écrit'!$F$1:$DA$1)+1),0))</f>
        <v>0</v>
      </c>
      <c r="T37" s="16">
        <f>INDEX('Compréhension de l''écrit'!$C$2:$C$971,ROUNDUP((ROW()-1)/(COUNTA('Compréhension de l''écrit'!$F$1:$DA$1)+1),0))</f>
        <v>0</v>
      </c>
      <c r="U37" s="16">
        <f>INDEX('Compréhension de l''écrit'!$D$2:$D$971,ROUNDUP((ROW()-1)/(COUNTA('Compréhension de l''écrit'!$F$1:$DA$1)+1),0))</f>
        <v>0</v>
      </c>
      <c r="V37" s="16">
        <f>INDEX('Compréhension de l''écrit'!$E$1:$DA$1,+MOD(ROW()-2,COUNTA($H$5:$H$32)*2)+1)</f>
        <v>0</v>
      </c>
      <c r="W37" s="16" t="str">
        <f>IFERROR(INDEX('Compréhension de l''écrit'!$E$1:$DA$971,MATCH(S37,'Compréhension de l''écrit'!$B$2:$B$971,0)+1,MATCH(V37,'Compréhension de l''écrit'!$E$1:$DA$1,0)),"")</f>
        <v/>
      </c>
      <c r="X37" s="16" t="str">
        <f t="shared" si="0"/>
        <v>00</v>
      </c>
      <c r="Y37" s="16" t="str">
        <f>IFERROR(VLOOKUP(V37,Paramétrages!H:I,2,FALSE),"")</f>
        <v/>
      </c>
    </row>
    <row r="38" spans="18:25" x14ac:dyDescent="0.2">
      <c r="R38" s="16">
        <f>INDEX('Compréhension de l''écrit'!$A$2:$A$971,ROUNDUP((ROW()-1)/(COUNTA('Compréhension de l''écrit'!$F$1:$DA$1)+1),0))</f>
        <v>0</v>
      </c>
      <c r="S38" s="16">
        <f>INDEX('Compréhension de l''écrit'!$B$2:$B$971,ROUNDUP((ROW()-1)/(COUNTA('Compréhension de l''écrit'!$F$1:$DA$1)+1),0))</f>
        <v>0</v>
      </c>
      <c r="T38" s="16">
        <f>INDEX('Compréhension de l''écrit'!$C$2:$C$971,ROUNDUP((ROW()-1)/(COUNTA('Compréhension de l''écrit'!$F$1:$DA$1)+1),0))</f>
        <v>0</v>
      </c>
      <c r="U38" s="16">
        <f>INDEX('Compréhension de l''écrit'!$D$2:$D$971,ROUNDUP((ROW()-1)/(COUNTA('Compréhension de l''écrit'!$F$1:$DA$1)+1),0))</f>
        <v>0</v>
      </c>
      <c r="V38" s="16">
        <f>INDEX('Compréhension de l''écrit'!$E$1:$DA$1,+MOD(ROW()-2,COUNTA($H$5:$H$32)*2)+1)</f>
        <v>0</v>
      </c>
      <c r="W38" s="16" t="str">
        <f>IFERROR(INDEX('Compréhension de l''écrit'!$E$1:$DA$971,MATCH(S38,'Compréhension de l''écrit'!$B$2:$B$971,0)+1,MATCH(V38,'Compréhension de l''écrit'!$E$1:$DA$1,0)),"")</f>
        <v/>
      </c>
      <c r="X38" s="16" t="str">
        <f t="shared" si="0"/>
        <v>00</v>
      </c>
      <c r="Y38" s="16" t="str">
        <f>IFERROR(VLOOKUP(V38,Paramétrages!H:I,2,FALSE),"")</f>
        <v/>
      </c>
    </row>
    <row r="39" spans="18:25" x14ac:dyDescent="0.2">
      <c r="R39" s="16">
        <f>INDEX('Compréhension de l''écrit'!$A$2:$A$971,ROUNDUP((ROW()-1)/(COUNTA('Compréhension de l''écrit'!$F$1:$DA$1)+1),0))</f>
        <v>0</v>
      </c>
      <c r="S39" s="16">
        <f>INDEX('Compréhension de l''écrit'!$B$2:$B$971,ROUNDUP((ROW()-1)/(COUNTA('Compréhension de l''écrit'!$F$1:$DA$1)+1),0))</f>
        <v>0</v>
      </c>
      <c r="T39" s="16">
        <f>INDEX('Compréhension de l''écrit'!$C$2:$C$971,ROUNDUP((ROW()-1)/(COUNTA('Compréhension de l''écrit'!$F$1:$DA$1)+1),0))</f>
        <v>0</v>
      </c>
      <c r="U39" s="16">
        <f>INDEX('Compréhension de l''écrit'!$D$2:$D$971,ROUNDUP((ROW()-1)/(COUNTA('Compréhension de l''écrit'!$F$1:$DA$1)+1),0))</f>
        <v>0</v>
      </c>
      <c r="V39" s="16">
        <f>INDEX('Compréhension de l''écrit'!$E$1:$DA$1,+MOD(ROW()-2,COUNTA($H$5:$H$32)*2)+1)</f>
        <v>0</v>
      </c>
      <c r="W39" s="16" t="str">
        <f>IFERROR(INDEX('Compréhension de l''écrit'!$E$1:$DA$971,MATCH(S39,'Compréhension de l''écrit'!$B$2:$B$971,0)+1,MATCH(V39,'Compréhension de l''écrit'!$E$1:$DA$1,0)),"")</f>
        <v/>
      </c>
      <c r="X39" s="16" t="str">
        <f t="shared" si="0"/>
        <v>00</v>
      </c>
      <c r="Y39" s="16" t="str">
        <f>IFERROR(VLOOKUP(V39,Paramétrages!H:I,2,FALSE),"")</f>
        <v/>
      </c>
    </row>
    <row r="40" spans="18:25" x14ac:dyDescent="0.2">
      <c r="R40" s="16">
        <f>INDEX('Compréhension de l''écrit'!$A$2:$A$971,ROUNDUP((ROW()-1)/(COUNTA('Compréhension de l''écrit'!$F$1:$DA$1)+1),0))</f>
        <v>0</v>
      </c>
      <c r="S40" s="16">
        <f>INDEX('Compréhension de l''écrit'!$B$2:$B$971,ROUNDUP((ROW()-1)/(COUNTA('Compréhension de l''écrit'!$F$1:$DA$1)+1),0))</f>
        <v>0</v>
      </c>
      <c r="T40" s="16">
        <f>INDEX('Compréhension de l''écrit'!$C$2:$C$971,ROUNDUP((ROW()-1)/(COUNTA('Compréhension de l''écrit'!$F$1:$DA$1)+1),0))</f>
        <v>0</v>
      </c>
      <c r="U40" s="16">
        <f>INDEX('Compréhension de l''écrit'!$D$2:$D$971,ROUNDUP((ROW()-1)/(COUNTA('Compréhension de l''écrit'!$F$1:$DA$1)+1),0))</f>
        <v>0</v>
      </c>
      <c r="V40" s="16">
        <f>INDEX('Compréhension de l''écrit'!$E$1:$DA$1,+MOD(ROW()-2,COUNTA($H$5:$H$32)*2)+1)</f>
        <v>0</v>
      </c>
      <c r="W40" s="16" t="str">
        <f>IFERROR(INDEX('Compréhension de l''écrit'!$E$1:$DA$971,MATCH(S40,'Compréhension de l''écrit'!$B$2:$B$971,0)+1,MATCH(V40,'Compréhension de l''écrit'!$E$1:$DA$1,0)),"")</f>
        <v/>
      </c>
      <c r="X40" s="16" t="str">
        <f t="shared" si="0"/>
        <v>00</v>
      </c>
      <c r="Y40" s="16" t="str">
        <f>IFERROR(VLOOKUP(V40,Paramétrages!H:I,2,FALSE),"")</f>
        <v/>
      </c>
    </row>
    <row r="41" spans="18:25" x14ac:dyDescent="0.2">
      <c r="R41" s="16">
        <f>INDEX('Compréhension de l''écrit'!$A$2:$A$971,ROUNDUP((ROW()-1)/(COUNTA('Compréhension de l''écrit'!$F$1:$DA$1)+1),0))</f>
        <v>0</v>
      </c>
      <c r="S41" s="16">
        <f>INDEX('Compréhension de l''écrit'!$B$2:$B$971,ROUNDUP((ROW()-1)/(COUNTA('Compréhension de l''écrit'!$F$1:$DA$1)+1),0))</f>
        <v>0</v>
      </c>
      <c r="T41" s="16">
        <f>INDEX('Compréhension de l''écrit'!$C$2:$C$971,ROUNDUP((ROW()-1)/(COUNTA('Compréhension de l''écrit'!$F$1:$DA$1)+1),0))</f>
        <v>0</v>
      </c>
      <c r="U41" s="16">
        <f>INDEX('Compréhension de l''écrit'!$D$2:$D$971,ROUNDUP((ROW()-1)/(COUNTA('Compréhension de l''écrit'!$F$1:$DA$1)+1),0))</f>
        <v>0</v>
      </c>
      <c r="V41" s="16">
        <f>INDEX('Compréhension de l''écrit'!$E$1:$DA$1,+MOD(ROW()-2,COUNTA($H$5:$H$32)*2)+1)</f>
        <v>0</v>
      </c>
      <c r="W41" s="16" t="str">
        <f>IFERROR(INDEX('Compréhension de l''écrit'!$E$1:$DA$971,MATCH(S41,'Compréhension de l''écrit'!$B$2:$B$971,0)+1,MATCH(V41,'Compréhension de l''écrit'!$E$1:$DA$1,0)),"")</f>
        <v/>
      </c>
      <c r="X41" s="16" t="str">
        <f t="shared" si="0"/>
        <v>00</v>
      </c>
      <c r="Y41" s="16" t="str">
        <f>IFERROR(VLOOKUP(V41,Paramétrages!H:I,2,FALSE),"")</f>
        <v/>
      </c>
    </row>
    <row r="42" spans="18:25" x14ac:dyDescent="0.2">
      <c r="R42" s="16">
        <f>INDEX('Compréhension de l''écrit'!$A$2:$A$971,ROUNDUP((ROW()-1)/(COUNTA('Compréhension de l''écrit'!$F$1:$DA$1)+1),0))</f>
        <v>0</v>
      </c>
      <c r="S42" s="16">
        <f>INDEX('Compréhension de l''écrit'!$B$2:$B$971,ROUNDUP((ROW()-1)/(COUNTA('Compréhension de l''écrit'!$F$1:$DA$1)+1),0))</f>
        <v>0</v>
      </c>
      <c r="T42" s="16">
        <f>INDEX('Compréhension de l''écrit'!$C$2:$C$971,ROUNDUP((ROW()-1)/(COUNTA('Compréhension de l''écrit'!$F$1:$DA$1)+1),0))</f>
        <v>0</v>
      </c>
      <c r="U42" s="16">
        <f>INDEX('Compréhension de l''écrit'!$D$2:$D$971,ROUNDUP((ROW()-1)/(COUNTA('Compréhension de l''écrit'!$F$1:$DA$1)+1),0))</f>
        <v>0</v>
      </c>
      <c r="V42" s="16">
        <f>INDEX('Compréhension de l''écrit'!$E$1:$DA$1,+MOD(ROW()-2,COUNTA($H$5:$H$32)*2)+1)</f>
        <v>0</v>
      </c>
      <c r="W42" s="16" t="str">
        <f>IFERROR(INDEX('Compréhension de l''écrit'!$E$1:$DA$971,MATCH(S42,'Compréhension de l''écrit'!$B$2:$B$971,0)+1,MATCH(V42,'Compréhension de l''écrit'!$E$1:$DA$1,0)),"")</f>
        <v/>
      </c>
      <c r="X42" s="16" t="str">
        <f t="shared" si="0"/>
        <v>00</v>
      </c>
      <c r="Y42" s="16" t="str">
        <f>IFERROR(VLOOKUP(V42,Paramétrages!H:I,2,FALSE),"")</f>
        <v/>
      </c>
    </row>
    <row r="43" spans="18:25" x14ac:dyDescent="0.2">
      <c r="R43" s="16">
        <f>INDEX('Compréhension de l''écrit'!$A$2:$A$971,ROUNDUP((ROW()-1)/(COUNTA('Compréhension de l''écrit'!$F$1:$DA$1)+1),0))</f>
        <v>0</v>
      </c>
      <c r="S43" s="16">
        <f>INDEX('Compréhension de l''écrit'!$B$2:$B$971,ROUNDUP((ROW()-1)/(COUNTA('Compréhension de l''écrit'!$F$1:$DA$1)+1),0))</f>
        <v>0</v>
      </c>
      <c r="T43" s="16">
        <f>INDEX('Compréhension de l''écrit'!$C$2:$C$971,ROUNDUP((ROW()-1)/(COUNTA('Compréhension de l''écrit'!$F$1:$DA$1)+1),0))</f>
        <v>0</v>
      </c>
      <c r="U43" s="16">
        <f>INDEX('Compréhension de l''écrit'!$D$2:$D$971,ROUNDUP((ROW()-1)/(COUNTA('Compréhension de l''écrit'!$F$1:$DA$1)+1),0))</f>
        <v>0</v>
      </c>
      <c r="V43" s="16">
        <f>INDEX('Compréhension de l''écrit'!$E$1:$DA$1,+MOD(ROW()-2,COUNTA($H$5:$H$32)*2)+1)</f>
        <v>0</v>
      </c>
      <c r="W43" s="16" t="str">
        <f>IFERROR(INDEX('Compréhension de l''écrit'!$E$1:$DA$971,MATCH(S43,'Compréhension de l''écrit'!$B$2:$B$971,0)+1,MATCH(V43,'Compréhension de l''écrit'!$E$1:$DA$1,0)),"")</f>
        <v/>
      </c>
      <c r="X43" s="16" t="str">
        <f t="shared" si="0"/>
        <v>00</v>
      </c>
      <c r="Y43" s="16" t="str">
        <f>IFERROR(VLOOKUP(V43,Paramétrages!H:I,2,FALSE),"")</f>
        <v/>
      </c>
    </row>
    <row r="44" spans="18:25" x14ac:dyDescent="0.2">
      <c r="R44" s="16">
        <f>INDEX('Compréhension de l''écrit'!$A$2:$A$971,ROUNDUP((ROW()-1)/(COUNTA('Compréhension de l''écrit'!$F$1:$DA$1)+1),0))</f>
        <v>0</v>
      </c>
      <c r="S44" s="16">
        <f>INDEX('Compréhension de l''écrit'!$B$2:$B$971,ROUNDUP((ROW()-1)/(COUNTA('Compréhension de l''écrit'!$F$1:$DA$1)+1),0))</f>
        <v>0</v>
      </c>
      <c r="T44" s="16">
        <f>INDEX('Compréhension de l''écrit'!$C$2:$C$971,ROUNDUP((ROW()-1)/(COUNTA('Compréhension de l''écrit'!$F$1:$DA$1)+1),0))</f>
        <v>0</v>
      </c>
      <c r="U44" s="16">
        <f>INDEX('Compréhension de l''écrit'!$D$2:$D$971,ROUNDUP((ROW()-1)/(COUNTA('Compréhension de l''écrit'!$F$1:$DA$1)+1),0))</f>
        <v>0</v>
      </c>
      <c r="V44" s="16">
        <f>INDEX('Compréhension de l''écrit'!$E$1:$DA$1,+MOD(ROW()-2,COUNTA($H$5:$H$32)*2)+1)</f>
        <v>0</v>
      </c>
      <c r="W44" s="16" t="str">
        <f>IFERROR(INDEX('Compréhension de l''écrit'!$E$1:$DA$971,MATCH(S44,'Compréhension de l''écrit'!$B$2:$B$971,0)+1,MATCH(V44,'Compréhension de l''écrit'!$E$1:$DA$1,0)),"")</f>
        <v/>
      </c>
      <c r="X44" s="16" t="str">
        <f t="shared" si="0"/>
        <v>00</v>
      </c>
      <c r="Y44" s="16" t="str">
        <f>IFERROR(VLOOKUP(V44,Paramétrages!H:I,2,FALSE),"")</f>
        <v/>
      </c>
    </row>
    <row r="45" spans="18:25" x14ac:dyDescent="0.2">
      <c r="R45" s="16">
        <f>INDEX('Compréhension de l''écrit'!$A$2:$A$971,ROUNDUP((ROW()-1)/(COUNTA('Compréhension de l''écrit'!$F$1:$DA$1)+1),0))</f>
        <v>0</v>
      </c>
      <c r="S45" s="16">
        <f>INDEX('Compréhension de l''écrit'!$B$2:$B$971,ROUNDUP((ROW()-1)/(COUNTA('Compréhension de l''écrit'!$F$1:$DA$1)+1),0))</f>
        <v>0</v>
      </c>
      <c r="T45" s="16">
        <f>INDEX('Compréhension de l''écrit'!$C$2:$C$971,ROUNDUP((ROW()-1)/(COUNTA('Compréhension de l''écrit'!$F$1:$DA$1)+1),0))</f>
        <v>0</v>
      </c>
      <c r="U45" s="16">
        <f>INDEX('Compréhension de l''écrit'!$D$2:$D$971,ROUNDUP((ROW()-1)/(COUNTA('Compréhension de l''écrit'!$F$1:$DA$1)+1),0))</f>
        <v>0</v>
      </c>
      <c r="V45" s="16">
        <f>INDEX('Compréhension de l''écrit'!$E$1:$DA$1,+MOD(ROW()-2,COUNTA($H$5:$H$32)*2)+1)</f>
        <v>0</v>
      </c>
      <c r="W45" s="16" t="str">
        <f>IFERROR(INDEX('Compréhension de l''écrit'!$E$1:$DA$971,MATCH(S45,'Compréhension de l''écrit'!$B$2:$B$971,0)+1,MATCH(V45,'Compréhension de l''écrit'!$E$1:$DA$1,0)),"")</f>
        <v/>
      </c>
      <c r="X45" s="16" t="str">
        <f t="shared" si="0"/>
        <v>00</v>
      </c>
      <c r="Y45" s="16" t="str">
        <f>IFERROR(VLOOKUP(V45,Paramétrages!H:I,2,FALSE),"")</f>
        <v/>
      </c>
    </row>
    <row r="46" spans="18:25" x14ac:dyDescent="0.2">
      <c r="R46" s="16">
        <f>INDEX('Compréhension de l''écrit'!$A$2:$A$971,ROUNDUP((ROW()-1)/(COUNTA('Compréhension de l''écrit'!$F$1:$DA$1)+1),0))</f>
        <v>0</v>
      </c>
      <c r="S46" s="16">
        <f>INDEX('Compréhension de l''écrit'!$B$2:$B$971,ROUNDUP((ROW()-1)/(COUNTA('Compréhension de l''écrit'!$F$1:$DA$1)+1),0))</f>
        <v>0</v>
      </c>
      <c r="T46" s="16">
        <f>INDEX('Compréhension de l''écrit'!$C$2:$C$971,ROUNDUP((ROW()-1)/(COUNTA('Compréhension de l''écrit'!$F$1:$DA$1)+1),0))</f>
        <v>0</v>
      </c>
      <c r="U46" s="16">
        <f>INDEX('Compréhension de l''écrit'!$D$2:$D$971,ROUNDUP((ROW()-1)/(COUNTA('Compréhension de l''écrit'!$F$1:$DA$1)+1),0))</f>
        <v>0</v>
      </c>
      <c r="V46" s="16">
        <f>INDEX('Compréhension de l''écrit'!$E$1:$DA$1,+MOD(ROW()-2,COUNTA($H$5:$H$32)*2)+1)</f>
        <v>0</v>
      </c>
      <c r="W46" s="16" t="str">
        <f>IFERROR(INDEX('Compréhension de l''écrit'!$E$1:$DA$971,MATCH(S46,'Compréhension de l''écrit'!$B$2:$B$971,0)+1,MATCH(V46,'Compréhension de l''écrit'!$E$1:$DA$1,0)),"")</f>
        <v/>
      </c>
      <c r="X46" s="16" t="str">
        <f t="shared" si="0"/>
        <v>00</v>
      </c>
      <c r="Y46" s="16" t="str">
        <f>IFERROR(VLOOKUP(V46,Paramétrages!H:I,2,FALSE),"")</f>
        <v/>
      </c>
    </row>
    <row r="47" spans="18:25" x14ac:dyDescent="0.2">
      <c r="R47" s="16">
        <f>INDEX('Compréhension de l''écrit'!$A$2:$A$971,ROUNDUP((ROW()-1)/(COUNTA('Compréhension de l''écrit'!$F$1:$DA$1)+1),0))</f>
        <v>0</v>
      </c>
      <c r="S47" s="16">
        <f>INDEX('Compréhension de l''écrit'!$B$2:$B$971,ROUNDUP((ROW()-1)/(COUNTA('Compréhension de l''écrit'!$F$1:$DA$1)+1),0))</f>
        <v>0</v>
      </c>
      <c r="T47" s="16">
        <f>INDEX('Compréhension de l''écrit'!$C$2:$C$971,ROUNDUP((ROW()-1)/(COUNTA('Compréhension de l''écrit'!$F$1:$DA$1)+1),0))</f>
        <v>0</v>
      </c>
      <c r="U47" s="16">
        <f>INDEX('Compréhension de l''écrit'!$D$2:$D$971,ROUNDUP((ROW()-1)/(COUNTA('Compréhension de l''écrit'!$F$1:$DA$1)+1),0))</f>
        <v>0</v>
      </c>
      <c r="V47" s="16">
        <f>INDEX('Compréhension de l''écrit'!$E$1:$DA$1,+MOD(ROW()-2,COUNTA($H$5:$H$32)*2)+1)</f>
        <v>0</v>
      </c>
      <c r="W47" s="16" t="str">
        <f>IFERROR(INDEX('Compréhension de l''écrit'!$E$1:$DA$971,MATCH(S47,'Compréhension de l''écrit'!$B$2:$B$971,0)+1,MATCH(V47,'Compréhension de l''écrit'!$E$1:$DA$1,0)),"")</f>
        <v/>
      </c>
      <c r="X47" s="16" t="str">
        <f t="shared" si="0"/>
        <v>00</v>
      </c>
      <c r="Y47" s="16" t="str">
        <f>IFERROR(VLOOKUP(V47,Paramétrages!H:I,2,FALSE),"")</f>
        <v/>
      </c>
    </row>
    <row r="48" spans="18:25" x14ac:dyDescent="0.2">
      <c r="R48" s="16">
        <f>INDEX('Compréhension de l''écrit'!$A$2:$A$971,ROUNDUP((ROW()-1)/(COUNTA('Compréhension de l''écrit'!$F$1:$DA$1)+1),0))</f>
        <v>0</v>
      </c>
      <c r="S48" s="16">
        <f>INDEX('Compréhension de l''écrit'!$B$2:$B$971,ROUNDUP((ROW()-1)/(COUNTA('Compréhension de l''écrit'!$F$1:$DA$1)+1),0))</f>
        <v>0</v>
      </c>
      <c r="T48" s="16">
        <f>INDEX('Compréhension de l''écrit'!$C$2:$C$971,ROUNDUP((ROW()-1)/(COUNTA('Compréhension de l''écrit'!$F$1:$DA$1)+1),0))</f>
        <v>0</v>
      </c>
      <c r="U48" s="16">
        <f>INDEX('Compréhension de l''écrit'!$D$2:$D$971,ROUNDUP((ROW()-1)/(COUNTA('Compréhension de l''écrit'!$F$1:$DA$1)+1),0))</f>
        <v>0</v>
      </c>
      <c r="V48" s="16">
        <f>INDEX('Compréhension de l''écrit'!$E$1:$DA$1,+MOD(ROW()-2,COUNTA($H$5:$H$32)*2)+1)</f>
        <v>0</v>
      </c>
      <c r="W48" s="16" t="str">
        <f>IFERROR(INDEX('Compréhension de l''écrit'!$E$1:$DA$971,MATCH(S48,'Compréhension de l''écrit'!$B$2:$B$971,0)+1,MATCH(V48,'Compréhension de l''écrit'!$E$1:$DA$1,0)),"")</f>
        <v/>
      </c>
      <c r="X48" s="16" t="str">
        <f t="shared" si="0"/>
        <v>00</v>
      </c>
      <c r="Y48" s="16" t="str">
        <f>IFERROR(VLOOKUP(V48,Paramétrages!H:I,2,FALSE),"")</f>
        <v/>
      </c>
    </row>
    <row r="49" spans="18:25" x14ac:dyDescent="0.2">
      <c r="R49" s="16">
        <f>INDEX('Compréhension de l''écrit'!$A$2:$A$971,ROUNDUP((ROW()-1)/(COUNTA('Compréhension de l''écrit'!$F$1:$DA$1)+1),0))</f>
        <v>0</v>
      </c>
      <c r="S49" s="16">
        <f>INDEX('Compréhension de l''écrit'!$B$2:$B$971,ROUNDUP((ROW()-1)/(COUNTA('Compréhension de l''écrit'!$F$1:$DA$1)+1),0))</f>
        <v>0</v>
      </c>
      <c r="T49" s="16">
        <f>INDEX('Compréhension de l''écrit'!$C$2:$C$971,ROUNDUP((ROW()-1)/(COUNTA('Compréhension de l''écrit'!$F$1:$DA$1)+1),0))</f>
        <v>0</v>
      </c>
      <c r="U49" s="16">
        <f>INDEX('Compréhension de l''écrit'!$D$2:$D$971,ROUNDUP((ROW()-1)/(COUNTA('Compréhension de l''écrit'!$F$1:$DA$1)+1),0))</f>
        <v>0</v>
      </c>
      <c r="V49" s="16">
        <f>INDEX('Compréhension de l''écrit'!$E$1:$DA$1,+MOD(ROW()-2,COUNTA($H$5:$H$32)*2)+1)</f>
        <v>0</v>
      </c>
      <c r="W49" s="16" t="str">
        <f>IFERROR(INDEX('Compréhension de l''écrit'!$E$1:$DA$971,MATCH(S49,'Compréhension de l''écrit'!$B$2:$B$971,0)+1,MATCH(V49,'Compréhension de l''écrit'!$E$1:$DA$1,0)),"")</f>
        <v/>
      </c>
      <c r="X49" s="16" t="str">
        <f t="shared" si="0"/>
        <v>00</v>
      </c>
      <c r="Y49" s="16" t="str">
        <f>IFERROR(VLOOKUP(V49,Paramétrages!H:I,2,FALSE),"")</f>
        <v/>
      </c>
    </row>
    <row r="50" spans="18:25" x14ac:dyDescent="0.2">
      <c r="R50" s="16">
        <f>INDEX('Compréhension de l''écrit'!$A$2:$A$971,ROUNDUP((ROW()-1)/(COUNTA('Compréhension de l''écrit'!$F$1:$DA$1)+1),0))</f>
        <v>0</v>
      </c>
      <c r="S50" s="16">
        <f>INDEX('Compréhension de l''écrit'!$B$2:$B$971,ROUNDUP((ROW()-1)/(COUNTA('Compréhension de l''écrit'!$F$1:$DA$1)+1),0))</f>
        <v>0</v>
      </c>
      <c r="T50" s="16">
        <f>INDEX('Compréhension de l''écrit'!$C$2:$C$971,ROUNDUP((ROW()-1)/(COUNTA('Compréhension de l''écrit'!$F$1:$DA$1)+1),0))</f>
        <v>0</v>
      </c>
      <c r="U50" s="16">
        <f>INDEX('Compréhension de l''écrit'!$D$2:$D$971,ROUNDUP((ROW()-1)/(COUNTA('Compréhension de l''écrit'!$F$1:$DA$1)+1),0))</f>
        <v>0</v>
      </c>
      <c r="V50" s="16">
        <f>INDEX('Compréhension de l''écrit'!$E$1:$DA$1,+MOD(ROW()-2,COUNTA($H$5:$H$32)*2)+1)</f>
        <v>0</v>
      </c>
      <c r="W50" s="16" t="str">
        <f>IFERROR(INDEX('Compréhension de l''écrit'!$E$1:$DA$971,MATCH(S50,'Compréhension de l''écrit'!$B$2:$B$971,0)+1,MATCH(V50,'Compréhension de l''écrit'!$E$1:$DA$1,0)),"")</f>
        <v/>
      </c>
      <c r="X50" s="16" t="str">
        <f t="shared" si="0"/>
        <v>00</v>
      </c>
      <c r="Y50" s="16" t="str">
        <f>IFERROR(VLOOKUP(V50,Paramétrages!H:I,2,FALSE),"")</f>
        <v/>
      </c>
    </row>
    <row r="51" spans="18:25" x14ac:dyDescent="0.2">
      <c r="R51" s="16">
        <f>INDEX('Compréhension de l''écrit'!$A$2:$A$971,ROUNDUP((ROW()-1)/(COUNTA('Compréhension de l''écrit'!$F$1:$DA$1)+1),0))</f>
        <v>0</v>
      </c>
      <c r="S51" s="16">
        <f>INDEX('Compréhension de l''écrit'!$B$2:$B$971,ROUNDUP((ROW()-1)/(COUNTA('Compréhension de l''écrit'!$F$1:$DA$1)+1),0))</f>
        <v>0</v>
      </c>
      <c r="T51" s="16">
        <f>INDEX('Compréhension de l''écrit'!$C$2:$C$971,ROUNDUP((ROW()-1)/(COUNTA('Compréhension de l''écrit'!$F$1:$DA$1)+1),0))</f>
        <v>0</v>
      </c>
      <c r="U51" s="16">
        <f>INDEX('Compréhension de l''écrit'!$D$2:$D$971,ROUNDUP((ROW()-1)/(COUNTA('Compréhension de l''écrit'!$F$1:$DA$1)+1),0))</f>
        <v>0</v>
      </c>
      <c r="V51" s="16">
        <f>INDEX('Compréhension de l''écrit'!$E$1:$DA$1,+MOD(ROW()-2,COUNTA($H$5:$H$32)*2)+1)</f>
        <v>0</v>
      </c>
      <c r="W51" s="16" t="str">
        <f>IFERROR(INDEX('Compréhension de l''écrit'!$E$1:$DA$971,MATCH(S51,'Compréhension de l''écrit'!$B$2:$B$971,0)+1,MATCH(V51,'Compréhension de l''écrit'!$E$1:$DA$1,0)),"")</f>
        <v/>
      </c>
      <c r="X51" s="16" t="str">
        <f t="shared" si="0"/>
        <v>00</v>
      </c>
      <c r="Y51" s="16" t="str">
        <f>IFERROR(VLOOKUP(V51,Paramétrages!H:I,2,FALSE),"")</f>
        <v/>
      </c>
    </row>
    <row r="52" spans="18:25" x14ac:dyDescent="0.2">
      <c r="R52" s="16">
        <f>INDEX('Compréhension de l''écrit'!$A$2:$A$971,ROUNDUP((ROW()-1)/(COUNTA('Compréhension de l''écrit'!$F$1:$DA$1)+1),0))</f>
        <v>0</v>
      </c>
      <c r="S52" s="16">
        <f>INDEX('Compréhension de l''écrit'!$B$2:$B$971,ROUNDUP((ROW()-1)/(COUNTA('Compréhension de l''écrit'!$F$1:$DA$1)+1),0))</f>
        <v>0</v>
      </c>
      <c r="T52" s="16">
        <f>INDEX('Compréhension de l''écrit'!$C$2:$C$971,ROUNDUP((ROW()-1)/(COUNTA('Compréhension de l''écrit'!$F$1:$DA$1)+1),0))</f>
        <v>0</v>
      </c>
      <c r="U52" s="16">
        <f>INDEX('Compréhension de l''écrit'!$D$2:$D$971,ROUNDUP((ROW()-1)/(COUNTA('Compréhension de l''écrit'!$F$1:$DA$1)+1),0))</f>
        <v>0</v>
      </c>
      <c r="V52" s="16">
        <f>INDEX('Compréhension de l''écrit'!$E$1:$DA$1,+MOD(ROW()-2,COUNTA($H$5:$H$32)*2)+1)</f>
        <v>0</v>
      </c>
      <c r="W52" s="16" t="str">
        <f>IFERROR(INDEX('Compréhension de l''écrit'!$E$1:$DA$971,MATCH(S52,'Compréhension de l''écrit'!$B$2:$B$971,0)+1,MATCH(V52,'Compréhension de l''écrit'!$E$1:$DA$1,0)),"")</f>
        <v/>
      </c>
      <c r="X52" s="16" t="str">
        <f t="shared" si="0"/>
        <v>00</v>
      </c>
      <c r="Y52" s="16" t="str">
        <f>IFERROR(VLOOKUP(V52,Paramétrages!H:I,2,FALSE),"")</f>
        <v/>
      </c>
    </row>
    <row r="53" spans="18:25" x14ac:dyDescent="0.2">
      <c r="R53" s="16">
        <f>INDEX('Compréhension de l''écrit'!$A$2:$A$971,ROUNDUP((ROW()-1)/(COUNTA('Compréhension de l''écrit'!$F$1:$DA$1)+1),0))</f>
        <v>0</v>
      </c>
      <c r="S53" s="16">
        <f>INDEX('Compréhension de l''écrit'!$B$2:$B$971,ROUNDUP((ROW()-1)/(COUNTA('Compréhension de l''écrit'!$F$1:$DA$1)+1),0))</f>
        <v>0</v>
      </c>
      <c r="T53" s="16">
        <f>INDEX('Compréhension de l''écrit'!$C$2:$C$971,ROUNDUP((ROW()-1)/(COUNTA('Compréhension de l''écrit'!$F$1:$DA$1)+1),0))</f>
        <v>0</v>
      </c>
      <c r="U53" s="16">
        <f>INDEX('Compréhension de l''écrit'!$D$2:$D$971,ROUNDUP((ROW()-1)/(COUNTA('Compréhension de l''écrit'!$F$1:$DA$1)+1),0))</f>
        <v>0</v>
      </c>
      <c r="V53" s="16">
        <f>INDEX('Compréhension de l''écrit'!$E$1:$DA$1,+MOD(ROW()-2,COUNTA($H$5:$H$32)*2)+1)</f>
        <v>0</v>
      </c>
      <c r="W53" s="16" t="str">
        <f>IFERROR(INDEX('Compréhension de l''écrit'!$E$1:$DA$971,MATCH(S53,'Compréhension de l''écrit'!$B$2:$B$971,0)+1,MATCH(V53,'Compréhension de l''écrit'!$E$1:$DA$1,0)),"")</f>
        <v/>
      </c>
      <c r="X53" s="16" t="str">
        <f t="shared" si="0"/>
        <v>00</v>
      </c>
      <c r="Y53" s="16" t="str">
        <f>IFERROR(VLOOKUP(V53,Paramétrages!H:I,2,FALSE),"")</f>
        <v/>
      </c>
    </row>
    <row r="54" spans="18:25" x14ac:dyDescent="0.2">
      <c r="R54" s="16">
        <f>INDEX('Compréhension de l''écrit'!$A$2:$A$971,ROUNDUP((ROW()-1)/(COUNTA('Compréhension de l''écrit'!$F$1:$DA$1)+1),0))</f>
        <v>0</v>
      </c>
      <c r="S54" s="16">
        <f>INDEX('Compréhension de l''écrit'!$B$2:$B$971,ROUNDUP((ROW()-1)/(COUNTA('Compréhension de l''écrit'!$F$1:$DA$1)+1),0))</f>
        <v>0</v>
      </c>
      <c r="T54" s="16">
        <f>INDEX('Compréhension de l''écrit'!$C$2:$C$971,ROUNDUP((ROW()-1)/(COUNTA('Compréhension de l''écrit'!$F$1:$DA$1)+1),0))</f>
        <v>0</v>
      </c>
      <c r="U54" s="16">
        <f>INDEX('Compréhension de l''écrit'!$D$2:$D$971,ROUNDUP((ROW()-1)/(COUNTA('Compréhension de l''écrit'!$F$1:$DA$1)+1),0))</f>
        <v>0</v>
      </c>
      <c r="V54" s="16">
        <f>INDEX('Compréhension de l''écrit'!$E$1:$DA$1,+MOD(ROW()-2,COUNTA($H$5:$H$32)*2)+1)</f>
        <v>0</v>
      </c>
      <c r="W54" s="16" t="str">
        <f>IFERROR(INDEX('Compréhension de l''écrit'!$E$1:$DA$971,MATCH(S54,'Compréhension de l''écrit'!$B$2:$B$971,0)+1,MATCH(V54,'Compréhension de l''écrit'!$E$1:$DA$1,0)),"")</f>
        <v/>
      </c>
      <c r="X54" s="16" t="str">
        <f t="shared" si="0"/>
        <v>00</v>
      </c>
      <c r="Y54" s="16" t="str">
        <f>IFERROR(VLOOKUP(V54,Paramétrages!H:I,2,FALSE),"")</f>
        <v/>
      </c>
    </row>
    <row r="55" spans="18:25" x14ac:dyDescent="0.2">
      <c r="R55" s="16">
        <f>INDEX('Compréhension de l''écrit'!$A$2:$A$971,ROUNDUP((ROW()-1)/(COUNTA('Compréhension de l''écrit'!$F$1:$DA$1)+1),0))</f>
        <v>0</v>
      </c>
      <c r="S55" s="16">
        <f>INDEX('Compréhension de l''écrit'!$B$2:$B$971,ROUNDUP((ROW()-1)/(COUNTA('Compréhension de l''écrit'!$F$1:$DA$1)+1),0))</f>
        <v>0</v>
      </c>
      <c r="T55" s="16">
        <f>INDEX('Compréhension de l''écrit'!$C$2:$C$971,ROUNDUP((ROW()-1)/(COUNTA('Compréhension de l''écrit'!$F$1:$DA$1)+1),0))</f>
        <v>0</v>
      </c>
      <c r="U55" s="16">
        <f>INDEX('Compréhension de l''écrit'!$D$2:$D$971,ROUNDUP((ROW()-1)/(COUNTA('Compréhension de l''écrit'!$F$1:$DA$1)+1),0))</f>
        <v>0</v>
      </c>
      <c r="V55" s="16">
        <f>INDEX('Compréhension de l''écrit'!$E$1:$DA$1,+MOD(ROW()-2,COUNTA($H$5:$H$32)*2)+1)</f>
        <v>0</v>
      </c>
      <c r="W55" s="16" t="str">
        <f>IFERROR(INDEX('Compréhension de l''écrit'!$E$1:$DA$971,MATCH(S55,'Compréhension de l''écrit'!$B$2:$B$971,0)+1,MATCH(V55,'Compréhension de l''écrit'!$E$1:$DA$1,0)),"")</f>
        <v/>
      </c>
      <c r="X55" s="16" t="str">
        <f t="shared" si="0"/>
        <v>00</v>
      </c>
      <c r="Y55" s="16" t="str">
        <f>IFERROR(VLOOKUP(V55,Paramétrages!H:I,2,FALSE),"")</f>
        <v/>
      </c>
    </row>
    <row r="56" spans="18:25" x14ac:dyDescent="0.2">
      <c r="R56" s="16">
        <f>INDEX('Compréhension de l''écrit'!$A$2:$A$971,ROUNDUP((ROW()-1)/(COUNTA('Compréhension de l''écrit'!$F$1:$DA$1)+1),0))</f>
        <v>0</v>
      </c>
      <c r="S56" s="16">
        <f>INDEX('Compréhension de l''écrit'!$B$2:$B$971,ROUNDUP((ROW()-1)/(COUNTA('Compréhension de l''écrit'!$F$1:$DA$1)+1),0))</f>
        <v>0</v>
      </c>
      <c r="T56" s="16">
        <f>INDEX('Compréhension de l''écrit'!$C$2:$C$971,ROUNDUP((ROW()-1)/(COUNTA('Compréhension de l''écrit'!$F$1:$DA$1)+1),0))</f>
        <v>0</v>
      </c>
      <c r="U56" s="16">
        <f>INDEX('Compréhension de l''écrit'!$D$2:$D$971,ROUNDUP((ROW()-1)/(COUNTA('Compréhension de l''écrit'!$F$1:$DA$1)+1),0))</f>
        <v>0</v>
      </c>
      <c r="V56" s="16">
        <f>INDEX('Compréhension de l''écrit'!$E$1:$DA$1,+MOD(ROW()-2,COUNTA($H$5:$H$32)*2)+1)</f>
        <v>0</v>
      </c>
      <c r="W56" s="16" t="str">
        <f>IFERROR(INDEX('Compréhension de l''écrit'!$E$1:$DA$971,MATCH(S56,'Compréhension de l''écrit'!$B$2:$B$971,0)+1,MATCH(V56,'Compréhension de l''écrit'!$E$1:$DA$1,0)),"")</f>
        <v/>
      </c>
      <c r="X56" s="16" t="str">
        <f t="shared" si="0"/>
        <v>00</v>
      </c>
      <c r="Y56" s="16" t="str">
        <f>IFERROR(VLOOKUP(V56,Paramétrages!H:I,2,FALSE),"")</f>
        <v/>
      </c>
    </row>
    <row r="57" spans="18:25" x14ac:dyDescent="0.2">
      <c r="R57" s="16">
        <f>INDEX('Compréhension de l''écrit'!$A$2:$A$971,ROUNDUP((ROW()-1)/(COUNTA('Compréhension de l''écrit'!$F$1:$DA$1)+1),0))</f>
        <v>0</v>
      </c>
      <c r="S57" s="16">
        <f>INDEX('Compréhension de l''écrit'!$B$2:$B$971,ROUNDUP((ROW()-1)/(COUNTA('Compréhension de l''écrit'!$F$1:$DA$1)+1),0))</f>
        <v>0</v>
      </c>
      <c r="T57" s="16">
        <f>INDEX('Compréhension de l''écrit'!$C$2:$C$971,ROUNDUP((ROW()-1)/(COUNTA('Compréhension de l''écrit'!$F$1:$DA$1)+1),0))</f>
        <v>0</v>
      </c>
      <c r="U57" s="16">
        <f>INDEX('Compréhension de l''écrit'!$D$2:$D$971,ROUNDUP((ROW()-1)/(COUNTA('Compréhension de l''écrit'!$F$1:$DA$1)+1),0))</f>
        <v>0</v>
      </c>
      <c r="V57" s="16">
        <f>INDEX('Compréhension de l''écrit'!$E$1:$DA$1,+MOD(ROW()-2,COUNTA($H$5:$H$32)*2)+1)</f>
        <v>0</v>
      </c>
      <c r="W57" s="16" t="str">
        <f>IFERROR(INDEX('Compréhension de l''écrit'!$E$1:$DA$971,MATCH(S57,'Compréhension de l''écrit'!$B$2:$B$971,0)+1,MATCH(V57,'Compréhension de l''écrit'!$E$1:$DA$1,0)),"")</f>
        <v/>
      </c>
      <c r="X57" s="16" t="str">
        <f t="shared" si="0"/>
        <v>00</v>
      </c>
      <c r="Y57" s="16" t="str">
        <f>IFERROR(VLOOKUP(V57,Paramétrages!H:I,2,FALSE),"")</f>
        <v/>
      </c>
    </row>
    <row r="58" spans="18:25" x14ac:dyDescent="0.2">
      <c r="R58" s="16">
        <f>INDEX('Compréhension de l''écrit'!$A$2:$A$971,ROUNDUP((ROW()-1)/(COUNTA('Compréhension de l''écrit'!$F$1:$DA$1)+1),0))</f>
        <v>0</v>
      </c>
      <c r="S58" s="16">
        <f>INDEX('Compréhension de l''écrit'!$B$2:$B$971,ROUNDUP((ROW()-1)/(COUNTA('Compréhension de l''écrit'!$F$1:$DA$1)+1),0))</f>
        <v>0</v>
      </c>
      <c r="T58" s="16">
        <f>INDEX('Compréhension de l''écrit'!$C$2:$C$971,ROUNDUP((ROW()-1)/(COUNTA('Compréhension de l''écrit'!$F$1:$DA$1)+1),0))</f>
        <v>0</v>
      </c>
      <c r="U58" s="16">
        <f>INDEX('Compréhension de l''écrit'!$D$2:$D$971,ROUNDUP((ROW()-1)/(COUNTA('Compréhension de l''écrit'!$F$1:$DA$1)+1),0))</f>
        <v>0</v>
      </c>
      <c r="V58" s="16">
        <f>INDEX('Compréhension de l''écrit'!$E$1:$DA$1,+MOD(ROW()-2,COUNTA($H$5:$H$32)*2)+1)</f>
        <v>0</v>
      </c>
      <c r="W58" s="16" t="str">
        <f>IFERROR(INDEX('Compréhension de l''écrit'!$E$1:$DA$971,MATCH(S58,'Compréhension de l''écrit'!$B$2:$B$971,0)+1,MATCH(V58,'Compréhension de l''écrit'!$E$1:$DA$1,0)),"")</f>
        <v/>
      </c>
      <c r="X58" s="16" t="str">
        <f t="shared" si="0"/>
        <v>00</v>
      </c>
      <c r="Y58" s="16" t="str">
        <f>IFERROR(VLOOKUP(V58,Paramétrages!H:I,2,FALSE),"")</f>
        <v/>
      </c>
    </row>
    <row r="59" spans="18:25" x14ac:dyDescent="0.2">
      <c r="R59" s="16">
        <f>INDEX('Compréhension de l''écrit'!$A$2:$A$971,ROUNDUP((ROW()-1)/(COUNTA('Compréhension de l''écrit'!$F$1:$DA$1)+1),0))</f>
        <v>0</v>
      </c>
      <c r="S59" s="16">
        <f>INDEX('Compréhension de l''écrit'!$B$2:$B$971,ROUNDUP((ROW()-1)/(COUNTA('Compréhension de l''écrit'!$F$1:$DA$1)+1),0))</f>
        <v>0</v>
      </c>
      <c r="T59" s="16">
        <f>INDEX('Compréhension de l''écrit'!$C$2:$C$971,ROUNDUP((ROW()-1)/(COUNTA('Compréhension de l''écrit'!$F$1:$DA$1)+1),0))</f>
        <v>0</v>
      </c>
      <c r="U59" s="16">
        <f>INDEX('Compréhension de l''écrit'!$D$2:$D$971,ROUNDUP((ROW()-1)/(COUNTA('Compréhension de l''écrit'!$F$1:$DA$1)+1),0))</f>
        <v>0</v>
      </c>
      <c r="V59" s="16">
        <f>INDEX('Compréhension de l''écrit'!$E$1:$DA$1,+MOD(ROW()-2,COUNTA($H$5:$H$32)*2)+1)</f>
        <v>0</v>
      </c>
      <c r="W59" s="16" t="str">
        <f>IFERROR(INDEX('Compréhension de l''écrit'!$E$1:$DA$971,MATCH(S59,'Compréhension de l''écrit'!$B$2:$B$971,0)+1,MATCH(V59,'Compréhension de l''écrit'!$E$1:$DA$1,0)),"")</f>
        <v/>
      </c>
      <c r="X59" s="16" t="str">
        <f t="shared" si="0"/>
        <v>00</v>
      </c>
      <c r="Y59" s="16" t="str">
        <f>IFERROR(VLOOKUP(V59,Paramétrages!H:I,2,FALSE),"")</f>
        <v/>
      </c>
    </row>
    <row r="60" spans="18:25" x14ac:dyDescent="0.2">
      <c r="R60" s="16">
        <f>INDEX('Compréhension de l''écrit'!$A$2:$A$971,ROUNDUP((ROW()-1)/(COUNTA('Compréhension de l''écrit'!$F$1:$DA$1)+1),0))</f>
        <v>0</v>
      </c>
      <c r="S60" s="16">
        <f>INDEX('Compréhension de l''écrit'!$B$2:$B$971,ROUNDUP((ROW()-1)/(COUNTA('Compréhension de l''écrit'!$F$1:$DA$1)+1),0))</f>
        <v>0</v>
      </c>
      <c r="T60" s="16">
        <f>INDEX('Compréhension de l''écrit'!$C$2:$C$971,ROUNDUP((ROW()-1)/(COUNTA('Compréhension de l''écrit'!$F$1:$DA$1)+1),0))</f>
        <v>0</v>
      </c>
      <c r="U60" s="16">
        <f>INDEX('Compréhension de l''écrit'!$D$2:$D$971,ROUNDUP((ROW()-1)/(COUNTA('Compréhension de l''écrit'!$F$1:$DA$1)+1),0))</f>
        <v>0</v>
      </c>
      <c r="V60" s="16">
        <f>INDEX('Compréhension de l''écrit'!$E$1:$DA$1,+MOD(ROW()-2,COUNTA($H$5:$H$32)*2)+1)</f>
        <v>0</v>
      </c>
      <c r="W60" s="16" t="str">
        <f>IFERROR(INDEX('Compréhension de l''écrit'!$E$1:$DA$971,MATCH(S60,'Compréhension de l''écrit'!$B$2:$B$971,0)+1,MATCH(V60,'Compréhension de l''écrit'!$E$1:$DA$1,0)),"")</f>
        <v/>
      </c>
      <c r="X60" s="16" t="str">
        <f t="shared" si="0"/>
        <v>00</v>
      </c>
      <c r="Y60" s="16" t="str">
        <f>IFERROR(VLOOKUP(V60,Paramétrages!H:I,2,FALSE),"")</f>
        <v/>
      </c>
    </row>
    <row r="61" spans="18:25" x14ac:dyDescent="0.2">
      <c r="R61" s="16">
        <f>INDEX('Compréhension de l''écrit'!$A$2:$A$971,ROUNDUP((ROW()-1)/(COUNTA('Compréhension de l''écrit'!$F$1:$DA$1)+1),0))</f>
        <v>0</v>
      </c>
      <c r="S61" s="16">
        <f>INDEX('Compréhension de l''écrit'!$B$2:$B$971,ROUNDUP((ROW()-1)/(COUNTA('Compréhension de l''écrit'!$F$1:$DA$1)+1),0))</f>
        <v>0</v>
      </c>
      <c r="T61" s="16">
        <f>INDEX('Compréhension de l''écrit'!$C$2:$C$971,ROUNDUP((ROW()-1)/(COUNTA('Compréhension de l''écrit'!$F$1:$DA$1)+1),0))</f>
        <v>0</v>
      </c>
      <c r="U61" s="16">
        <f>INDEX('Compréhension de l''écrit'!$D$2:$D$971,ROUNDUP((ROW()-1)/(COUNTA('Compréhension de l''écrit'!$F$1:$DA$1)+1),0))</f>
        <v>0</v>
      </c>
      <c r="V61" s="16">
        <f>INDEX('Compréhension de l''écrit'!$E$1:$DA$1,+MOD(ROW()-2,COUNTA($H$5:$H$32)*2)+1)</f>
        <v>0</v>
      </c>
      <c r="W61" s="16" t="str">
        <f>IFERROR(INDEX('Compréhension de l''écrit'!$E$1:$DA$971,MATCH(S61,'Compréhension de l''écrit'!$B$2:$B$971,0)+1,MATCH(V61,'Compréhension de l''écrit'!$E$1:$DA$1,0)),"")</f>
        <v/>
      </c>
      <c r="X61" s="16" t="str">
        <f t="shared" si="0"/>
        <v>00</v>
      </c>
      <c r="Y61" s="16" t="str">
        <f>IFERROR(VLOOKUP(V61,Paramétrages!H:I,2,FALSE),"")</f>
        <v/>
      </c>
    </row>
    <row r="62" spans="18:25" x14ac:dyDescent="0.2">
      <c r="R62" s="16">
        <f>INDEX('Compréhension de l''écrit'!$A$2:$A$971,ROUNDUP((ROW()-1)/(COUNTA('Compréhension de l''écrit'!$F$1:$DA$1)+1),0))</f>
        <v>0</v>
      </c>
      <c r="S62" s="16">
        <f>INDEX('Compréhension de l''écrit'!$B$2:$B$971,ROUNDUP((ROW()-1)/(COUNTA('Compréhension de l''écrit'!$F$1:$DA$1)+1),0))</f>
        <v>0</v>
      </c>
      <c r="T62" s="16">
        <f>INDEX('Compréhension de l''écrit'!$C$2:$C$971,ROUNDUP((ROW()-1)/(COUNTA('Compréhension de l''écrit'!$F$1:$DA$1)+1),0))</f>
        <v>0</v>
      </c>
      <c r="U62" s="16">
        <f>INDEX('Compréhension de l''écrit'!$D$2:$D$971,ROUNDUP((ROW()-1)/(COUNTA('Compréhension de l''écrit'!$F$1:$DA$1)+1),0))</f>
        <v>0</v>
      </c>
      <c r="V62" s="16">
        <f>INDEX('Compréhension de l''écrit'!$E$1:$DA$1,+MOD(ROW()-2,COUNTA($H$5:$H$32)*2)+1)</f>
        <v>0</v>
      </c>
      <c r="W62" s="16" t="str">
        <f>IFERROR(INDEX('Compréhension de l''écrit'!$E$1:$DA$971,MATCH(S62,'Compréhension de l''écrit'!$B$2:$B$971,0)+1,MATCH(V62,'Compréhension de l''écrit'!$E$1:$DA$1,0)),"")</f>
        <v/>
      </c>
      <c r="X62" s="16" t="str">
        <f t="shared" si="0"/>
        <v>00</v>
      </c>
      <c r="Y62" s="16" t="str">
        <f>IFERROR(VLOOKUP(V62,Paramétrages!H:I,2,FALSE),"")</f>
        <v/>
      </c>
    </row>
    <row r="63" spans="18:25" x14ac:dyDescent="0.2">
      <c r="R63" s="16">
        <f>INDEX('Compréhension de l''écrit'!$A$2:$A$971,ROUNDUP((ROW()-1)/(COUNTA('Compréhension de l''écrit'!$F$1:$DA$1)+1),0))</f>
        <v>0</v>
      </c>
      <c r="S63" s="16">
        <f>INDEX('Compréhension de l''écrit'!$B$2:$B$971,ROUNDUP((ROW()-1)/(COUNTA('Compréhension de l''écrit'!$F$1:$DA$1)+1),0))</f>
        <v>0</v>
      </c>
      <c r="T63" s="16">
        <f>INDEX('Compréhension de l''écrit'!$C$2:$C$971,ROUNDUP((ROW()-1)/(COUNTA('Compréhension de l''écrit'!$F$1:$DA$1)+1),0))</f>
        <v>0</v>
      </c>
      <c r="U63" s="16">
        <f>INDEX('Compréhension de l''écrit'!$D$2:$D$971,ROUNDUP((ROW()-1)/(COUNTA('Compréhension de l''écrit'!$F$1:$DA$1)+1),0))</f>
        <v>0</v>
      </c>
      <c r="V63" s="16">
        <f>INDEX('Compréhension de l''écrit'!$E$1:$DA$1,+MOD(ROW()-2,COUNTA($H$5:$H$32)*2)+1)</f>
        <v>0</v>
      </c>
      <c r="W63" s="16" t="str">
        <f>IFERROR(INDEX('Compréhension de l''écrit'!$E$1:$DA$971,MATCH(S63,'Compréhension de l''écrit'!$B$2:$B$971,0)+1,MATCH(V63,'Compréhension de l''écrit'!$E$1:$DA$1,0)),"")</f>
        <v/>
      </c>
      <c r="X63" s="16" t="str">
        <f t="shared" si="0"/>
        <v>00</v>
      </c>
      <c r="Y63" s="16" t="str">
        <f>IFERROR(VLOOKUP(V63,Paramétrages!H:I,2,FALSE),"")</f>
        <v/>
      </c>
    </row>
    <row r="64" spans="18:25" x14ac:dyDescent="0.2">
      <c r="R64" s="16">
        <f>INDEX('Compréhension de l''écrit'!$A$2:$A$971,ROUNDUP((ROW()-1)/(COUNTA('Compréhension de l''écrit'!$F$1:$DA$1)+1),0))</f>
        <v>0</v>
      </c>
      <c r="S64" s="16">
        <f>INDEX('Compréhension de l''écrit'!$B$2:$B$971,ROUNDUP((ROW()-1)/(COUNTA('Compréhension de l''écrit'!$F$1:$DA$1)+1),0))</f>
        <v>0</v>
      </c>
      <c r="T64" s="16">
        <f>INDEX('Compréhension de l''écrit'!$C$2:$C$971,ROUNDUP((ROW()-1)/(COUNTA('Compréhension de l''écrit'!$F$1:$DA$1)+1),0))</f>
        <v>0</v>
      </c>
      <c r="U64" s="16">
        <f>INDEX('Compréhension de l''écrit'!$D$2:$D$971,ROUNDUP((ROW()-1)/(COUNTA('Compréhension de l''écrit'!$F$1:$DA$1)+1),0))</f>
        <v>0</v>
      </c>
      <c r="V64" s="16">
        <f>INDEX('Compréhension de l''écrit'!$E$1:$DA$1,+MOD(ROW()-2,COUNTA($H$5:$H$32)*2)+1)</f>
        <v>0</v>
      </c>
      <c r="W64" s="16" t="str">
        <f>IFERROR(INDEX('Compréhension de l''écrit'!$E$1:$DA$971,MATCH(S64,'Compréhension de l''écrit'!$B$2:$B$971,0)+1,MATCH(V64,'Compréhension de l''écrit'!$E$1:$DA$1,0)),"")</f>
        <v/>
      </c>
      <c r="X64" s="16" t="str">
        <f t="shared" si="0"/>
        <v>00</v>
      </c>
      <c r="Y64" s="16" t="str">
        <f>IFERROR(VLOOKUP(V64,Paramétrages!H:I,2,FALSE),"")</f>
        <v/>
      </c>
    </row>
    <row r="65" spans="18:25" x14ac:dyDescent="0.2">
      <c r="R65" s="16">
        <f>INDEX('Compréhension de l''écrit'!$A$2:$A$971,ROUNDUP((ROW()-1)/(COUNTA('Compréhension de l''écrit'!$F$1:$DA$1)+1),0))</f>
        <v>0</v>
      </c>
      <c r="S65" s="16">
        <f>INDEX('Compréhension de l''écrit'!$B$2:$B$971,ROUNDUP((ROW()-1)/(COUNTA('Compréhension de l''écrit'!$F$1:$DA$1)+1),0))</f>
        <v>0</v>
      </c>
      <c r="T65" s="16">
        <f>INDEX('Compréhension de l''écrit'!$C$2:$C$971,ROUNDUP((ROW()-1)/(COUNTA('Compréhension de l''écrit'!$F$1:$DA$1)+1),0))</f>
        <v>0</v>
      </c>
      <c r="U65" s="16">
        <f>INDEX('Compréhension de l''écrit'!$D$2:$D$971,ROUNDUP((ROW()-1)/(COUNTA('Compréhension de l''écrit'!$F$1:$DA$1)+1),0))</f>
        <v>0</v>
      </c>
      <c r="V65" s="16">
        <f>INDEX('Compréhension de l''écrit'!$E$1:$DA$1,+MOD(ROW()-2,COUNTA($H$5:$H$32)*2)+1)</f>
        <v>0</v>
      </c>
      <c r="W65" s="16" t="str">
        <f>IFERROR(INDEX('Compréhension de l''écrit'!$E$1:$DA$971,MATCH(S65,'Compréhension de l''écrit'!$B$2:$B$971,0)+1,MATCH(V65,'Compréhension de l''écrit'!$E$1:$DA$1,0)),"")</f>
        <v/>
      </c>
      <c r="X65" s="16" t="str">
        <f t="shared" si="0"/>
        <v>00</v>
      </c>
      <c r="Y65" s="16" t="str">
        <f>IFERROR(VLOOKUP(V65,Paramétrages!H:I,2,FALSE),"")</f>
        <v/>
      </c>
    </row>
    <row r="66" spans="18:25" x14ac:dyDescent="0.2">
      <c r="R66" s="16">
        <f>INDEX('Compréhension de l''écrit'!$A$2:$A$971,ROUNDUP((ROW()-1)/(COUNTA('Compréhension de l''écrit'!$F$1:$DA$1)+1),0))</f>
        <v>0</v>
      </c>
      <c r="S66" s="16">
        <f>INDEX('Compréhension de l''écrit'!$B$2:$B$971,ROUNDUP((ROW()-1)/(COUNTA('Compréhension de l''écrit'!$F$1:$DA$1)+1),0))</f>
        <v>0</v>
      </c>
      <c r="T66" s="16">
        <f>INDEX('Compréhension de l''écrit'!$C$2:$C$971,ROUNDUP((ROW()-1)/(COUNTA('Compréhension de l''écrit'!$F$1:$DA$1)+1),0))</f>
        <v>0</v>
      </c>
      <c r="U66" s="16">
        <f>INDEX('Compréhension de l''écrit'!$D$2:$D$971,ROUNDUP((ROW()-1)/(COUNTA('Compréhension de l''écrit'!$F$1:$DA$1)+1),0))</f>
        <v>0</v>
      </c>
      <c r="V66" s="16">
        <f>INDEX('Compréhension de l''écrit'!$E$1:$DA$1,+MOD(ROW()-2,COUNTA($H$5:$H$32)*2)+1)</f>
        <v>0</v>
      </c>
      <c r="W66" s="16" t="str">
        <f>IFERROR(INDEX('Compréhension de l''écrit'!$E$1:$DA$971,MATCH(S66,'Compréhension de l''écrit'!$B$2:$B$971,0)+1,MATCH(V66,'Compréhension de l''écrit'!$E$1:$DA$1,0)),"")</f>
        <v/>
      </c>
      <c r="X66" s="16" t="str">
        <f t="shared" si="0"/>
        <v>00</v>
      </c>
      <c r="Y66" s="16" t="str">
        <f>IFERROR(VLOOKUP(V66,Paramétrages!H:I,2,FALSE),"")</f>
        <v/>
      </c>
    </row>
    <row r="67" spans="18:25" x14ac:dyDescent="0.2">
      <c r="R67" s="16">
        <f>INDEX('Compréhension de l''écrit'!$A$2:$A$971,ROUNDUP((ROW()-1)/(COUNTA('Compréhension de l''écrit'!$F$1:$DA$1)+1),0))</f>
        <v>0</v>
      </c>
      <c r="S67" s="16">
        <f>INDEX('Compréhension de l''écrit'!$B$2:$B$971,ROUNDUP((ROW()-1)/(COUNTA('Compréhension de l''écrit'!$F$1:$DA$1)+1),0))</f>
        <v>0</v>
      </c>
      <c r="T67" s="16">
        <f>INDEX('Compréhension de l''écrit'!$C$2:$C$971,ROUNDUP((ROW()-1)/(COUNTA('Compréhension de l''écrit'!$F$1:$DA$1)+1),0))</f>
        <v>0</v>
      </c>
      <c r="U67" s="16">
        <f>INDEX('Compréhension de l''écrit'!$D$2:$D$971,ROUNDUP((ROW()-1)/(COUNTA('Compréhension de l''écrit'!$F$1:$DA$1)+1),0))</f>
        <v>0</v>
      </c>
      <c r="V67" s="16">
        <f>INDEX('Compréhension de l''écrit'!$E$1:$DA$1,+MOD(ROW()-2,COUNTA($H$5:$H$32)*2)+1)</f>
        <v>0</v>
      </c>
      <c r="W67" s="16" t="str">
        <f>IFERROR(INDEX('Compréhension de l''écrit'!$E$1:$DA$971,MATCH(S67,'Compréhension de l''écrit'!$B$2:$B$971,0)+1,MATCH(V67,'Compréhension de l''écrit'!$E$1:$DA$1,0)),"")</f>
        <v/>
      </c>
      <c r="X67" s="16" t="str">
        <f t="shared" ref="X67:X130" si="3">S67&amp;T67</f>
        <v>00</v>
      </c>
      <c r="Y67" s="16" t="str">
        <f>IFERROR(VLOOKUP(V67,Paramétrages!H:I,2,FALSE),"")</f>
        <v/>
      </c>
    </row>
    <row r="68" spans="18:25" x14ac:dyDescent="0.2">
      <c r="R68" s="16">
        <f>INDEX('Compréhension de l''écrit'!$A$2:$A$971,ROUNDUP((ROW()-1)/(COUNTA('Compréhension de l''écrit'!$F$1:$DA$1)+1),0))</f>
        <v>0</v>
      </c>
      <c r="S68" s="16">
        <f>INDEX('Compréhension de l''écrit'!$B$2:$B$971,ROUNDUP((ROW()-1)/(COUNTA('Compréhension de l''écrit'!$F$1:$DA$1)+1),0))</f>
        <v>0</v>
      </c>
      <c r="T68" s="16">
        <f>INDEX('Compréhension de l''écrit'!$C$2:$C$971,ROUNDUP((ROW()-1)/(COUNTA('Compréhension de l''écrit'!$F$1:$DA$1)+1),0))</f>
        <v>0</v>
      </c>
      <c r="U68" s="16">
        <f>INDEX('Compréhension de l''écrit'!$D$2:$D$971,ROUNDUP((ROW()-1)/(COUNTA('Compréhension de l''écrit'!$F$1:$DA$1)+1),0))</f>
        <v>0</v>
      </c>
      <c r="V68" s="16">
        <f>INDEX('Compréhension de l''écrit'!$E$1:$DA$1,+MOD(ROW()-2,COUNTA($H$5:$H$32)*2)+1)</f>
        <v>0</v>
      </c>
      <c r="W68" s="16" t="str">
        <f>IFERROR(INDEX('Compréhension de l''écrit'!$E$1:$DA$971,MATCH(S68,'Compréhension de l''écrit'!$B$2:$B$971,0)+1,MATCH(V68,'Compréhension de l''écrit'!$E$1:$DA$1,0)),"")</f>
        <v/>
      </c>
      <c r="X68" s="16" t="str">
        <f t="shared" si="3"/>
        <v>00</v>
      </c>
      <c r="Y68" s="16" t="str">
        <f>IFERROR(VLOOKUP(V68,Paramétrages!H:I,2,FALSE),"")</f>
        <v/>
      </c>
    </row>
    <row r="69" spans="18:25" x14ac:dyDescent="0.2">
      <c r="R69" s="16">
        <f>INDEX('Compréhension de l''écrit'!$A$2:$A$971,ROUNDUP((ROW()-1)/(COUNTA('Compréhension de l''écrit'!$F$1:$DA$1)+1),0))</f>
        <v>0</v>
      </c>
      <c r="S69" s="16">
        <f>INDEX('Compréhension de l''écrit'!$B$2:$B$971,ROUNDUP((ROW()-1)/(COUNTA('Compréhension de l''écrit'!$F$1:$DA$1)+1),0))</f>
        <v>0</v>
      </c>
      <c r="T69" s="16">
        <f>INDEX('Compréhension de l''écrit'!$C$2:$C$971,ROUNDUP((ROW()-1)/(COUNTA('Compréhension de l''écrit'!$F$1:$DA$1)+1),0))</f>
        <v>0</v>
      </c>
      <c r="U69" s="16">
        <f>INDEX('Compréhension de l''écrit'!$D$2:$D$971,ROUNDUP((ROW()-1)/(COUNTA('Compréhension de l''écrit'!$F$1:$DA$1)+1),0))</f>
        <v>0</v>
      </c>
      <c r="V69" s="16">
        <f>INDEX('Compréhension de l''écrit'!$E$1:$DA$1,+MOD(ROW()-2,COUNTA($H$5:$H$32)*2)+1)</f>
        <v>0</v>
      </c>
      <c r="W69" s="16" t="str">
        <f>IFERROR(INDEX('Compréhension de l''écrit'!$E$1:$DA$971,MATCH(S69,'Compréhension de l''écrit'!$B$2:$B$971,0)+1,MATCH(V69,'Compréhension de l''écrit'!$E$1:$DA$1,0)),"")</f>
        <v/>
      </c>
      <c r="X69" s="16" t="str">
        <f t="shared" si="3"/>
        <v>00</v>
      </c>
      <c r="Y69" s="16" t="str">
        <f>IFERROR(VLOOKUP(V69,Paramétrages!H:I,2,FALSE),"")</f>
        <v/>
      </c>
    </row>
    <row r="70" spans="18:25" x14ac:dyDescent="0.2">
      <c r="R70" s="16">
        <f>INDEX('Compréhension de l''écrit'!$A$2:$A$971,ROUNDUP((ROW()-1)/(COUNTA('Compréhension de l''écrit'!$F$1:$DA$1)+1),0))</f>
        <v>0</v>
      </c>
      <c r="S70" s="16">
        <f>INDEX('Compréhension de l''écrit'!$B$2:$B$971,ROUNDUP((ROW()-1)/(COUNTA('Compréhension de l''écrit'!$F$1:$DA$1)+1),0))</f>
        <v>0</v>
      </c>
      <c r="T70" s="16">
        <f>INDEX('Compréhension de l''écrit'!$C$2:$C$971,ROUNDUP((ROW()-1)/(COUNTA('Compréhension de l''écrit'!$F$1:$DA$1)+1),0))</f>
        <v>0</v>
      </c>
      <c r="U70" s="16">
        <f>INDEX('Compréhension de l''écrit'!$D$2:$D$971,ROUNDUP((ROW()-1)/(COUNTA('Compréhension de l''écrit'!$F$1:$DA$1)+1),0))</f>
        <v>0</v>
      </c>
      <c r="V70" s="16">
        <f>INDEX('Compréhension de l''écrit'!$E$1:$DA$1,+MOD(ROW()-2,COUNTA($H$5:$H$32)*2)+1)</f>
        <v>0</v>
      </c>
      <c r="W70" s="16" t="str">
        <f>IFERROR(INDEX('Compréhension de l''écrit'!$E$1:$DA$971,MATCH(S70,'Compréhension de l''écrit'!$B$2:$B$971,0)+1,MATCH(V70,'Compréhension de l''écrit'!$E$1:$DA$1,0)),"")</f>
        <v/>
      </c>
      <c r="X70" s="16" t="str">
        <f t="shared" si="3"/>
        <v>00</v>
      </c>
      <c r="Y70" s="16" t="str">
        <f>IFERROR(VLOOKUP(V70,Paramétrages!H:I,2,FALSE),"")</f>
        <v/>
      </c>
    </row>
    <row r="71" spans="18:25" x14ac:dyDescent="0.2">
      <c r="R71" s="16">
        <f>INDEX('Compréhension de l''écrit'!$A$2:$A$971,ROUNDUP((ROW()-1)/(COUNTA('Compréhension de l''écrit'!$F$1:$DA$1)+1),0))</f>
        <v>0</v>
      </c>
      <c r="S71" s="16">
        <f>INDEX('Compréhension de l''écrit'!$B$2:$B$971,ROUNDUP((ROW()-1)/(COUNTA('Compréhension de l''écrit'!$F$1:$DA$1)+1),0))</f>
        <v>0</v>
      </c>
      <c r="T71" s="16">
        <f>INDEX('Compréhension de l''écrit'!$C$2:$C$971,ROUNDUP((ROW()-1)/(COUNTA('Compréhension de l''écrit'!$F$1:$DA$1)+1),0))</f>
        <v>0</v>
      </c>
      <c r="U71" s="16">
        <f>INDEX('Compréhension de l''écrit'!$D$2:$D$971,ROUNDUP((ROW()-1)/(COUNTA('Compréhension de l''écrit'!$F$1:$DA$1)+1),0))</f>
        <v>0</v>
      </c>
      <c r="V71" s="16">
        <f>INDEX('Compréhension de l''écrit'!$E$1:$DA$1,+MOD(ROW()-2,COUNTA($H$5:$H$32)*2)+1)</f>
        <v>0</v>
      </c>
      <c r="W71" s="16" t="str">
        <f>IFERROR(INDEX('Compréhension de l''écrit'!$E$1:$DA$971,MATCH(S71,'Compréhension de l''écrit'!$B$2:$B$971,0)+1,MATCH(V71,'Compréhension de l''écrit'!$E$1:$DA$1,0)),"")</f>
        <v/>
      </c>
      <c r="X71" s="16" t="str">
        <f t="shared" si="3"/>
        <v>00</v>
      </c>
      <c r="Y71" s="16" t="str">
        <f>IFERROR(VLOOKUP(V71,Paramétrages!H:I,2,FALSE),"")</f>
        <v/>
      </c>
    </row>
    <row r="72" spans="18:25" x14ac:dyDescent="0.2">
      <c r="R72" s="16">
        <f>INDEX('Compréhension de l''écrit'!$A$2:$A$971,ROUNDUP((ROW()-1)/(COUNTA('Compréhension de l''écrit'!$F$1:$DA$1)+1),0))</f>
        <v>0</v>
      </c>
      <c r="S72" s="16">
        <f>INDEX('Compréhension de l''écrit'!$B$2:$B$971,ROUNDUP((ROW()-1)/(COUNTA('Compréhension de l''écrit'!$F$1:$DA$1)+1),0))</f>
        <v>0</v>
      </c>
      <c r="T72" s="16">
        <f>INDEX('Compréhension de l''écrit'!$C$2:$C$971,ROUNDUP((ROW()-1)/(COUNTA('Compréhension de l''écrit'!$F$1:$DA$1)+1),0))</f>
        <v>0</v>
      </c>
      <c r="U72" s="16">
        <f>INDEX('Compréhension de l''écrit'!$D$2:$D$971,ROUNDUP((ROW()-1)/(COUNTA('Compréhension de l''écrit'!$F$1:$DA$1)+1),0))</f>
        <v>0</v>
      </c>
      <c r="V72" s="16">
        <f>INDEX('Compréhension de l''écrit'!$E$1:$DA$1,+MOD(ROW()-2,COUNTA($H$5:$H$32)*2)+1)</f>
        <v>0</v>
      </c>
      <c r="W72" s="16" t="str">
        <f>IFERROR(INDEX('Compréhension de l''écrit'!$E$1:$DA$971,MATCH(S72,'Compréhension de l''écrit'!$B$2:$B$971,0)+1,MATCH(V72,'Compréhension de l''écrit'!$E$1:$DA$1,0)),"")</f>
        <v/>
      </c>
      <c r="X72" s="16" t="str">
        <f t="shared" si="3"/>
        <v>00</v>
      </c>
      <c r="Y72" s="16" t="str">
        <f>IFERROR(VLOOKUP(V72,Paramétrages!H:I,2,FALSE),"")</f>
        <v/>
      </c>
    </row>
    <row r="73" spans="18:25" x14ac:dyDescent="0.2">
      <c r="R73" s="16">
        <f>INDEX('Compréhension de l''écrit'!$A$2:$A$971,ROUNDUP((ROW()-1)/(COUNTA('Compréhension de l''écrit'!$F$1:$DA$1)+1),0))</f>
        <v>0</v>
      </c>
      <c r="S73" s="16">
        <f>INDEX('Compréhension de l''écrit'!$B$2:$B$971,ROUNDUP((ROW()-1)/(COUNTA('Compréhension de l''écrit'!$F$1:$DA$1)+1),0))</f>
        <v>0</v>
      </c>
      <c r="T73" s="16">
        <f>INDEX('Compréhension de l''écrit'!$C$2:$C$971,ROUNDUP((ROW()-1)/(COUNTA('Compréhension de l''écrit'!$F$1:$DA$1)+1),0))</f>
        <v>0</v>
      </c>
      <c r="U73" s="16">
        <f>INDEX('Compréhension de l''écrit'!$D$2:$D$971,ROUNDUP((ROW()-1)/(COUNTA('Compréhension de l''écrit'!$F$1:$DA$1)+1),0))</f>
        <v>0</v>
      </c>
      <c r="V73" s="16">
        <f>INDEX('Compréhension de l''écrit'!$E$1:$DA$1,+MOD(ROW()-2,COUNTA($H$5:$H$32)*2)+1)</f>
        <v>0</v>
      </c>
      <c r="W73" s="16" t="str">
        <f>IFERROR(INDEX('Compréhension de l''écrit'!$E$1:$DA$971,MATCH(S73,'Compréhension de l''écrit'!$B$2:$B$971,0)+1,MATCH(V73,'Compréhension de l''écrit'!$E$1:$DA$1,0)),"")</f>
        <v/>
      </c>
      <c r="X73" s="16" t="str">
        <f t="shared" si="3"/>
        <v>00</v>
      </c>
      <c r="Y73" s="16" t="str">
        <f>IFERROR(VLOOKUP(V73,Paramétrages!H:I,2,FALSE),"")</f>
        <v/>
      </c>
    </row>
    <row r="74" spans="18:25" x14ac:dyDescent="0.2">
      <c r="R74" s="16">
        <f>INDEX('Compréhension de l''écrit'!$A$2:$A$971,ROUNDUP((ROW()-1)/(COUNTA('Compréhension de l''écrit'!$F$1:$DA$1)+1),0))</f>
        <v>0</v>
      </c>
      <c r="S74" s="16">
        <f>INDEX('Compréhension de l''écrit'!$B$2:$B$971,ROUNDUP((ROW()-1)/(COUNTA('Compréhension de l''écrit'!$F$1:$DA$1)+1),0))</f>
        <v>0</v>
      </c>
      <c r="T74" s="16">
        <f>INDEX('Compréhension de l''écrit'!$C$2:$C$971,ROUNDUP((ROW()-1)/(COUNTA('Compréhension de l''écrit'!$F$1:$DA$1)+1),0))</f>
        <v>0</v>
      </c>
      <c r="U74" s="16">
        <f>INDEX('Compréhension de l''écrit'!$D$2:$D$971,ROUNDUP((ROW()-1)/(COUNTA('Compréhension de l''écrit'!$F$1:$DA$1)+1),0))</f>
        <v>0</v>
      </c>
      <c r="V74" s="16">
        <f>INDEX('Compréhension de l''écrit'!$E$1:$DA$1,+MOD(ROW()-2,COUNTA($H$5:$H$32)*2)+1)</f>
        <v>0</v>
      </c>
      <c r="W74" s="16" t="str">
        <f>IFERROR(INDEX('Compréhension de l''écrit'!$E$1:$DA$971,MATCH(S74,'Compréhension de l''écrit'!$B$2:$B$971,0)+1,MATCH(V74,'Compréhension de l''écrit'!$E$1:$DA$1,0)),"")</f>
        <v/>
      </c>
      <c r="X74" s="16" t="str">
        <f t="shared" si="3"/>
        <v>00</v>
      </c>
      <c r="Y74" s="16" t="str">
        <f>IFERROR(VLOOKUP(V74,Paramétrages!H:I,2,FALSE),"")</f>
        <v/>
      </c>
    </row>
    <row r="75" spans="18:25" x14ac:dyDescent="0.2">
      <c r="R75" s="16">
        <f>INDEX('Compréhension de l''écrit'!$A$2:$A$971,ROUNDUP((ROW()-1)/(COUNTA('Compréhension de l''écrit'!$F$1:$DA$1)+1),0))</f>
        <v>0</v>
      </c>
      <c r="S75" s="16">
        <f>INDEX('Compréhension de l''écrit'!$B$2:$B$971,ROUNDUP((ROW()-1)/(COUNTA('Compréhension de l''écrit'!$F$1:$DA$1)+1),0))</f>
        <v>0</v>
      </c>
      <c r="T75" s="16">
        <f>INDEX('Compréhension de l''écrit'!$C$2:$C$971,ROUNDUP((ROW()-1)/(COUNTA('Compréhension de l''écrit'!$F$1:$DA$1)+1),0))</f>
        <v>0</v>
      </c>
      <c r="U75" s="16">
        <f>INDEX('Compréhension de l''écrit'!$D$2:$D$971,ROUNDUP((ROW()-1)/(COUNTA('Compréhension de l''écrit'!$F$1:$DA$1)+1),0))</f>
        <v>0</v>
      </c>
      <c r="V75" s="16">
        <f>INDEX('Compréhension de l''écrit'!$E$1:$DA$1,+MOD(ROW()-2,COUNTA($H$5:$H$32)*2)+1)</f>
        <v>0</v>
      </c>
      <c r="W75" s="16" t="str">
        <f>IFERROR(INDEX('Compréhension de l''écrit'!$E$1:$DA$971,MATCH(S75,'Compréhension de l''écrit'!$B$2:$B$971,0)+1,MATCH(V75,'Compréhension de l''écrit'!$E$1:$DA$1,0)),"")</f>
        <v/>
      </c>
      <c r="X75" s="16" t="str">
        <f t="shared" si="3"/>
        <v>00</v>
      </c>
      <c r="Y75" s="16" t="str">
        <f>IFERROR(VLOOKUP(V75,Paramétrages!H:I,2,FALSE),"")</f>
        <v/>
      </c>
    </row>
    <row r="76" spans="18:25" x14ac:dyDescent="0.2">
      <c r="R76" s="16">
        <f>INDEX('Compréhension de l''écrit'!$A$2:$A$971,ROUNDUP((ROW()-1)/(COUNTA('Compréhension de l''écrit'!$F$1:$DA$1)+1),0))</f>
        <v>0</v>
      </c>
      <c r="S76" s="16">
        <f>INDEX('Compréhension de l''écrit'!$B$2:$B$971,ROUNDUP((ROW()-1)/(COUNTA('Compréhension de l''écrit'!$F$1:$DA$1)+1),0))</f>
        <v>0</v>
      </c>
      <c r="T76" s="16">
        <f>INDEX('Compréhension de l''écrit'!$C$2:$C$971,ROUNDUP((ROW()-1)/(COUNTA('Compréhension de l''écrit'!$F$1:$DA$1)+1),0))</f>
        <v>0</v>
      </c>
      <c r="U76" s="16">
        <f>INDEX('Compréhension de l''écrit'!$D$2:$D$971,ROUNDUP((ROW()-1)/(COUNTA('Compréhension de l''écrit'!$F$1:$DA$1)+1),0))</f>
        <v>0</v>
      </c>
      <c r="V76" s="16">
        <f>INDEX('Compréhension de l''écrit'!$E$1:$DA$1,+MOD(ROW()-2,COUNTA($H$5:$H$32)*2)+1)</f>
        <v>0</v>
      </c>
      <c r="W76" s="16" t="str">
        <f>IFERROR(INDEX('Compréhension de l''écrit'!$E$1:$DA$971,MATCH(S76,'Compréhension de l''écrit'!$B$2:$B$971,0)+1,MATCH(V76,'Compréhension de l''écrit'!$E$1:$DA$1,0)),"")</f>
        <v/>
      </c>
      <c r="X76" s="16" t="str">
        <f t="shared" si="3"/>
        <v>00</v>
      </c>
      <c r="Y76" s="16" t="str">
        <f>IFERROR(VLOOKUP(V76,Paramétrages!H:I,2,FALSE),"")</f>
        <v/>
      </c>
    </row>
    <row r="77" spans="18:25" x14ac:dyDescent="0.2">
      <c r="R77" s="16">
        <f>INDEX('Compréhension de l''écrit'!$A$2:$A$971,ROUNDUP((ROW()-1)/(COUNTA('Compréhension de l''écrit'!$F$1:$DA$1)+1),0))</f>
        <v>0</v>
      </c>
      <c r="S77" s="16">
        <f>INDEX('Compréhension de l''écrit'!$B$2:$B$971,ROUNDUP((ROW()-1)/(COUNTA('Compréhension de l''écrit'!$F$1:$DA$1)+1),0))</f>
        <v>0</v>
      </c>
      <c r="T77" s="16">
        <f>INDEX('Compréhension de l''écrit'!$C$2:$C$971,ROUNDUP((ROW()-1)/(COUNTA('Compréhension de l''écrit'!$F$1:$DA$1)+1),0))</f>
        <v>0</v>
      </c>
      <c r="U77" s="16">
        <f>INDEX('Compréhension de l''écrit'!$D$2:$D$971,ROUNDUP((ROW()-1)/(COUNTA('Compréhension de l''écrit'!$F$1:$DA$1)+1),0))</f>
        <v>0</v>
      </c>
      <c r="V77" s="16">
        <f>INDEX('Compréhension de l''écrit'!$E$1:$DA$1,+MOD(ROW()-2,COUNTA($H$5:$H$32)*2)+1)</f>
        <v>0</v>
      </c>
      <c r="W77" s="16" t="str">
        <f>IFERROR(INDEX('Compréhension de l''écrit'!$E$1:$DA$971,MATCH(S77,'Compréhension de l''écrit'!$B$2:$B$971,0)+1,MATCH(V77,'Compréhension de l''écrit'!$E$1:$DA$1,0)),"")</f>
        <v/>
      </c>
      <c r="X77" s="16" t="str">
        <f t="shared" si="3"/>
        <v>00</v>
      </c>
      <c r="Y77" s="16" t="str">
        <f>IFERROR(VLOOKUP(V77,Paramétrages!H:I,2,FALSE),"")</f>
        <v/>
      </c>
    </row>
    <row r="78" spans="18:25" x14ac:dyDescent="0.2">
      <c r="R78" s="16">
        <f>INDEX('Compréhension de l''écrit'!$A$2:$A$971,ROUNDUP((ROW()-1)/(COUNTA('Compréhension de l''écrit'!$F$1:$DA$1)+1),0))</f>
        <v>0</v>
      </c>
      <c r="S78" s="16">
        <f>INDEX('Compréhension de l''écrit'!$B$2:$B$971,ROUNDUP((ROW()-1)/(COUNTA('Compréhension de l''écrit'!$F$1:$DA$1)+1),0))</f>
        <v>0</v>
      </c>
      <c r="T78" s="16">
        <f>INDEX('Compréhension de l''écrit'!$C$2:$C$971,ROUNDUP((ROW()-1)/(COUNTA('Compréhension de l''écrit'!$F$1:$DA$1)+1),0))</f>
        <v>0</v>
      </c>
      <c r="U78" s="16">
        <f>INDEX('Compréhension de l''écrit'!$D$2:$D$971,ROUNDUP((ROW()-1)/(COUNTA('Compréhension de l''écrit'!$F$1:$DA$1)+1),0))</f>
        <v>0</v>
      </c>
      <c r="V78" s="16">
        <f>INDEX('Compréhension de l''écrit'!$E$1:$DA$1,+MOD(ROW()-2,COUNTA($H$5:$H$32)*2)+1)</f>
        <v>0</v>
      </c>
      <c r="W78" s="16" t="str">
        <f>IFERROR(INDEX('Compréhension de l''écrit'!$E$1:$DA$971,MATCH(S78,'Compréhension de l''écrit'!$B$2:$B$971,0)+1,MATCH(V78,'Compréhension de l''écrit'!$E$1:$DA$1,0)),"")</f>
        <v/>
      </c>
      <c r="X78" s="16" t="str">
        <f t="shared" si="3"/>
        <v>00</v>
      </c>
      <c r="Y78" s="16" t="str">
        <f>IFERROR(VLOOKUP(V78,Paramétrages!H:I,2,FALSE),"")</f>
        <v/>
      </c>
    </row>
    <row r="79" spans="18:25" x14ac:dyDescent="0.2">
      <c r="R79" s="16">
        <f>INDEX('Compréhension de l''écrit'!$A$2:$A$971,ROUNDUP((ROW()-1)/(COUNTA('Compréhension de l''écrit'!$F$1:$DA$1)+1),0))</f>
        <v>0</v>
      </c>
      <c r="S79" s="16">
        <f>INDEX('Compréhension de l''écrit'!$B$2:$B$971,ROUNDUP((ROW()-1)/(COUNTA('Compréhension de l''écrit'!$F$1:$DA$1)+1),0))</f>
        <v>0</v>
      </c>
      <c r="T79" s="16">
        <f>INDEX('Compréhension de l''écrit'!$C$2:$C$971,ROUNDUP((ROW()-1)/(COUNTA('Compréhension de l''écrit'!$F$1:$DA$1)+1),0))</f>
        <v>0</v>
      </c>
      <c r="U79" s="16">
        <f>INDEX('Compréhension de l''écrit'!$D$2:$D$971,ROUNDUP((ROW()-1)/(COUNTA('Compréhension de l''écrit'!$F$1:$DA$1)+1),0))</f>
        <v>0</v>
      </c>
      <c r="V79" s="16">
        <f>INDEX('Compréhension de l''écrit'!$E$1:$DA$1,+MOD(ROW()-2,COUNTA($H$5:$H$32)*2)+1)</f>
        <v>0</v>
      </c>
      <c r="W79" s="16" t="str">
        <f>IFERROR(INDEX('Compréhension de l''écrit'!$E$1:$DA$971,MATCH(S79,'Compréhension de l''écrit'!$B$2:$B$971,0)+1,MATCH(V79,'Compréhension de l''écrit'!$E$1:$DA$1,0)),"")</f>
        <v/>
      </c>
      <c r="X79" s="16" t="str">
        <f t="shared" si="3"/>
        <v>00</v>
      </c>
      <c r="Y79" s="16" t="str">
        <f>IFERROR(VLOOKUP(V79,Paramétrages!H:I,2,FALSE),"")</f>
        <v/>
      </c>
    </row>
    <row r="80" spans="18:25" x14ac:dyDescent="0.2">
      <c r="R80" s="16">
        <f>INDEX('Compréhension de l''écrit'!$A$2:$A$971,ROUNDUP((ROW()-1)/(COUNTA('Compréhension de l''écrit'!$F$1:$DA$1)+1),0))</f>
        <v>0</v>
      </c>
      <c r="S80" s="16">
        <f>INDEX('Compréhension de l''écrit'!$B$2:$B$971,ROUNDUP((ROW()-1)/(COUNTA('Compréhension de l''écrit'!$F$1:$DA$1)+1),0))</f>
        <v>0</v>
      </c>
      <c r="T80" s="16">
        <f>INDEX('Compréhension de l''écrit'!$C$2:$C$971,ROUNDUP((ROW()-1)/(COUNTA('Compréhension de l''écrit'!$F$1:$DA$1)+1),0))</f>
        <v>0</v>
      </c>
      <c r="U80" s="16">
        <f>INDEX('Compréhension de l''écrit'!$D$2:$D$971,ROUNDUP((ROW()-1)/(COUNTA('Compréhension de l''écrit'!$F$1:$DA$1)+1),0))</f>
        <v>0</v>
      </c>
      <c r="V80" s="16">
        <f>INDEX('Compréhension de l''écrit'!$E$1:$DA$1,+MOD(ROW()-2,COUNTA($H$5:$H$32)*2)+1)</f>
        <v>0</v>
      </c>
      <c r="W80" s="16" t="str">
        <f>IFERROR(INDEX('Compréhension de l''écrit'!$E$1:$DA$971,MATCH(S80,'Compréhension de l''écrit'!$B$2:$B$971,0)+1,MATCH(V80,'Compréhension de l''écrit'!$E$1:$DA$1,0)),"")</f>
        <v/>
      </c>
      <c r="X80" s="16" t="str">
        <f t="shared" si="3"/>
        <v>00</v>
      </c>
      <c r="Y80" s="16" t="str">
        <f>IFERROR(VLOOKUP(V80,Paramétrages!H:I,2,FALSE),"")</f>
        <v/>
      </c>
    </row>
    <row r="81" spans="18:25" x14ac:dyDescent="0.2">
      <c r="R81" s="16">
        <f>INDEX('Compréhension de l''écrit'!$A$2:$A$971,ROUNDUP((ROW()-1)/(COUNTA('Compréhension de l''écrit'!$F$1:$DA$1)+1),0))</f>
        <v>0</v>
      </c>
      <c r="S81" s="16">
        <f>INDEX('Compréhension de l''écrit'!$B$2:$B$971,ROUNDUP((ROW()-1)/(COUNTA('Compréhension de l''écrit'!$F$1:$DA$1)+1),0))</f>
        <v>0</v>
      </c>
      <c r="T81" s="16">
        <f>INDEX('Compréhension de l''écrit'!$C$2:$C$971,ROUNDUP((ROW()-1)/(COUNTA('Compréhension de l''écrit'!$F$1:$DA$1)+1),0))</f>
        <v>0</v>
      </c>
      <c r="U81" s="16">
        <f>INDEX('Compréhension de l''écrit'!$D$2:$D$971,ROUNDUP((ROW()-1)/(COUNTA('Compréhension de l''écrit'!$F$1:$DA$1)+1),0))</f>
        <v>0</v>
      </c>
      <c r="V81" s="16">
        <f>INDEX('Compréhension de l''écrit'!$E$1:$DA$1,+MOD(ROW()-2,COUNTA($H$5:$H$32)*2)+1)</f>
        <v>0</v>
      </c>
      <c r="W81" s="16" t="str">
        <f>IFERROR(INDEX('Compréhension de l''écrit'!$E$1:$DA$971,MATCH(S81,'Compréhension de l''écrit'!$B$2:$B$971,0)+1,MATCH(V81,'Compréhension de l''écrit'!$E$1:$DA$1,0)),"")</f>
        <v/>
      </c>
      <c r="X81" s="16" t="str">
        <f t="shared" si="3"/>
        <v>00</v>
      </c>
      <c r="Y81" s="16" t="str">
        <f>IFERROR(VLOOKUP(V81,Paramétrages!H:I,2,FALSE),"")</f>
        <v/>
      </c>
    </row>
    <row r="82" spans="18:25" x14ac:dyDescent="0.2">
      <c r="R82" s="16">
        <f>INDEX('Compréhension de l''écrit'!$A$2:$A$971,ROUNDUP((ROW()-1)/(COUNTA('Compréhension de l''écrit'!$F$1:$DA$1)+1),0))</f>
        <v>0</v>
      </c>
      <c r="S82" s="16">
        <f>INDEX('Compréhension de l''écrit'!$B$2:$B$971,ROUNDUP((ROW()-1)/(COUNTA('Compréhension de l''écrit'!$F$1:$DA$1)+1),0))</f>
        <v>0</v>
      </c>
      <c r="T82" s="16">
        <f>INDEX('Compréhension de l''écrit'!$C$2:$C$971,ROUNDUP((ROW()-1)/(COUNTA('Compréhension de l''écrit'!$F$1:$DA$1)+1),0))</f>
        <v>0</v>
      </c>
      <c r="U82" s="16">
        <f>INDEX('Compréhension de l''écrit'!$D$2:$D$971,ROUNDUP((ROW()-1)/(COUNTA('Compréhension de l''écrit'!$F$1:$DA$1)+1),0))</f>
        <v>0</v>
      </c>
      <c r="V82" s="16">
        <f>INDEX('Compréhension de l''écrit'!$E$1:$DA$1,+MOD(ROW()-2,COUNTA($H$5:$H$32)*2)+1)</f>
        <v>0</v>
      </c>
      <c r="W82" s="16" t="str">
        <f>IFERROR(INDEX('Compréhension de l''écrit'!$E$1:$DA$971,MATCH(S82,'Compréhension de l''écrit'!$B$2:$B$971,0)+1,MATCH(V82,'Compréhension de l''écrit'!$E$1:$DA$1,0)),"")</f>
        <v/>
      </c>
      <c r="X82" s="16" t="str">
        <f t="shared" si="3"/>
        <v>00</v>
      </c>
      <c r="Y82" s="16" t="str">
        <f>IFERROR(VLOOKUP(V82,Paramétrages!H:I,2,FALSE),"")</f>
        <v/>
      </c>
    </row>
    <row r="83" spans="18:25" x14ac:dyDescent="0.2">
      <c r="R83" s="16">
        <f>INDEX('Compréhension de l''écrit'!$A$2:$A$971,ROUNDUP((ROW()-1)/(COUNTA('Compréhension de l''écrit'!$F$1:$DA$1)+1),0))</f>
        <v>0</v>
      </c>
      <c r="S83" s="16">
        <f>INDEX('Compréhension de l''écrit'!$B$2:$B$971,ROUNDUP((ROW()-1)/(COUNTA('Compréhension de l''écrit'!$F$1:$DA$1)+1),0))</f>
        <v>0</v>
      </c>
      <c r="T83" s="16">
        <f>INDEX('Compréhension de l''écrit'!$C$2:$C$971,ROUNDUP((ROW()-1)/(COUNTA('Compréhension de l''écrit'!$F$1:$DA$1)+1),0))</f>
        <v>0</v>
      </c>
      <c r="U83" s="16">
        <f>INDEX('Compréhension de l''écrit'!$D$2:$D$971,ROUNDUP((ROW()-1)/(COUNTA('Compréhension de l''écrit'!$F$1:$DA$1)+1),0))</f>
        <v>0</v>
      </c>
      <c r="V83" s="16">
        <f>INDEX('Compréhension de l''écrit'!$E$1:$DA$1,+MOD(ROW()-2,COUNTA($H$5:$H$32)*2)+1)</f>
        <v>0</v>
      </c>
      <c r="W83" s="16" t="str">
        <f>IFERROR(INDEX('Compréhension de l''écrit'!$E$1:$DA$971,MATCH(S83,'Compréhension de l''écrit'!$B$2:$B$971,0)+1,MATCH(V83,'Compréhension de l''écrit'!$E$1:$DA$1,0)),"")</f>
        <v/>
      </c>
      <c r="X83" s="16" t="str">
        <f t="shared" si="3"/>
        <v>00</v>
      </c>
      <c r="Y83" s="16" t="str">
        <f>IFERROR(VLOOKUP(V83,Paramétrages!H:I,2,FALSE),"")</f>
        <v/>
      </c>
    </row>
    <row r="84" spans="18:25" x14ac:dyDescent="0.2">
      <c r="R84" s="16">
        <f>INDEX('Compréhension de l''écrit'!$A$2:$A$971,ROUNDUP((ROW()-1)/(COUNTA('Compréhension de l''écrit'!$F$1:$DA$1)+1),0))</f>
        <v>0</v>
      </c>
      <c r="S84" s="16">
        <f>INDEX('Compréhension de l''écrit'!$B$2:$B$971,ROUNDUP((ROW()-1)/(COUNTA('Compréhension de l''écrit'!$F$1:$DA$1)+1),0))</f>
        <v>0</v>
      </c>
      <c r="T84" s="16">
        <f>INDEX('Compréhension de l''écrit'!$C$2:$C$971,ROUNDUP((ROW()-1)/(COUNTA('Compréhension de l''écrit'!$F$1:$DA$1)+1),0))</f>
        <v>0</v>
      </c>
      <c r="U84" s="16">
        <f>INDEX('Compréhension de l''écrit'!$D$2:$D$971,ROUNDUP((ROW()-1)/(COUNTA('Compréhension de l''écrit'!$F$1:$DA$1)+1),0))</f>
        <v>0</v>
      </c>
      <c r="V84" s="16">
        <f>INDEX('Compréhension de l''écrit'!$E$1:$DA$1,+MOD(ROW()-2,COUNTA($H$5:$H$32)*2)+1)</f>
        <v>0</v>
      </c>
      <c r="W84" s="16" t="str">
        <f>IFERROR(INDEX('Compréhension de l''écrit'!$E$1:$DA$971,MATCH(S84,'Compréhension de l''écrit'!$B$2:$B$971,0)+1,MATCH(V84,'Compréhension de l''écrit'!$E$1:$DA$1,0)),"")</f>
        <v/>
      </c>
      <c r="X84" s="16" t="str">
        <f t="shared" si="3"/>
        <v>00</v>
      </c>
      <c r="Y84" s="16" t="str">
        <f>IFERROR(VLOOKUP(V84,Paramétrages!H:I,2,FALSE),"")</f>
        <v/>
      </c>
    </row>
    <row r="85" spans="18:25" x14ac:dyDescent="0.2">
      <c r="R85" s="16">
        <f>INDEX('Compréhension de l''écrit'!$A$2:$A$971,ROUNDUP((ROW()-1)/(COUNTA('Compréhension de l''écrit'!$F$1:$DA$1)+1),0))</f>
        <v>0</v>
      </c>
      <c r="S85" s="16">
        <f>INDEX('Compréhension de l''écrit'!$B$2:$B$971,ROUNDUP((ROW()-1)/(COUNTA('Compréhension de l''écrit'!$F$1:$DA$1)+1),0))</f>
        <v>0</v>
      </c>
      <c r="T85" s="16">
        <f>INDEX('Compréhension de l''écrit'!$C$2:$C$971,ROUNDUP((ROW()-1)/(COUNTA('Compréhension de l''écrit'!$F$1:$DA$1)+1),0))</f>
        <v>0</v>
      </c>
      <c r="U85" s="16">
        <f>INDEX('Compréhension de l''écrit'!$D$2:$D$971,ROUNDUP((ROW()-1)/(COUNTA('Compréhension de l''écrit'!$F$1:$DA$1)+1),0))</f>
        <v>0</v>
      </c>
      <c r="V85" s="16">
        <f>INDEX('Compréhension de l''écrit'!$E$1:$DA$1,+MOD(ROW()-2,COUNTA($H$5:$H$32)*2)+1)</f>
        <v>0</v>
      </c>
      <c r="W85" s="16" t="str">
        <f>IFERROR(INDEX('Compréhension de l''écrit'!$E$1:$DA$971,MATCH(S85,'Compréhension de l''écrit'!$B$2:$B$971,0)+1,MATCH(V85,'Compréhension de l''écrit'!$E$1:$DA$1,0)),"")</f>
        <v/>
      </c>
      <c r="X85" s="16" t="str">
        <f t="shared" si="3"/>
        <v>00</v>
      </c>
      <c r="Y85" s="16" t="str">
        <f>IFERROR(VLOOKUP(V85,Paramétrages!H:I,2,FALSE),"")</f>
        <v/>
      </c>
    </row>
    <row r="86" spans="18:25" x14ac:dyDescent="0.2">
      <c r="R86" s="16">
        <f>INDEX('Compréhension de l''écrit'!$A$2:$A$971,ROUNDUP((ROW()-1)/(COUNTA('Compréhension de l''écrit'!$F$1:$DA$1)+1),0))</f>
        <v>0</v>
      </c>
      <c r="S86" s="16">
        <f>INDEX('Compréhension de l''écrit'!$B$2:$B$971,ROUNDUP((ROW()-1)/(COUNTA('Compréhension de l''écrit'!$F$1:$DA$1)+1),0))</f>
        <v>0</v>
      </c>
      <c r="T86" s="16">
        <f>INDEX('Compréhension de l''écrit'!$C$2:$C$971,ROUNDUP((ROW()-1)/(COUNTA('Compréhension de l''écrit'!$F$1:$DA$1)+1),0))</f>
        <v>0</v>
      </c>
      <c r="U86" s="16">
        <f>INDEX('Compréhension de l''écrit'!$D$2:$D$971,ROUNDUP((ROW()-1)/(COUNTA('Compréhension de l''écrit'!$F$1:$DA$1)+1),0))</f>
        <v>0</v>
      </c>
      <c r="V86" s="16">
        <f>INDEX('Compréhension de l''écrit'!$E$1:$DA$1,+MOD(ROW()-2,COUNTA($H$5:$H$32)*2)+1)</f>
        <v>0</v>
      </c>
      <c r="W86" s="16" t="str">
        <f>IFERROR(INDEX('Compréhension de l''écrit'!$E$1:$DA$971,MATCH(S86,'Compréhension de l''écrit'!$B$2:$B$971,0)+1,MATCH(V86,'Compréhension de l''écrit'!$E$1:$DA$1,0)),"")</f>
        <v/>
      </c>
      <c r="X86" s="16" t="str">
        <f t="shared" si="3"/>
        <v>00</v>
      </c>
      <c r="Y86" s="16" t="str">
        <f>IFERROR(VLOOKUP(V86,Paramétrages!H:I,2,FALSE),"")</f>
        <v/>
      </c>
    </row>
    <row r="87" spans="18:25" x14ac:dyDescent="0.2">
      <c r="R87" s="16">
        <f>INDEX('Compréhension de l''écrit'!$A$2:$A$971,ROUNDUP((ROW()-1)/(COUNTA('Compréhension de l''écrit'!$F$1:$DA$1)+1),0))</f>
        <v>0</v>
      </c>
      <c r="S87" s="16">
        <f>INDEX('Compréhension de l''écrit'!$B$2:$B$971,ROUNDUP((ROW()-1)/(COUNTA('Compréhension de l''écrit'!$F$1:$DA$1)+1),0))</f>
        <v>0</v>
      </c>
      <c r="T87" s="16">
        <f>INDEX('Compréhension de l''écrit'!$C$2:$C$971,ROUNDUP((ROW()-1)/(COUNTA('Compréhension de l''écrit'!$F$1:$DA$1)+1),0))</f>
        <v>0</v>
      </c>
      <c r="U87" s="16">
        <f>INDEX('Compréhension de l''écrit'!$D$2:$D$971,ROUNDUP((ROW()-1)/(COUNTA('Compréhension de l''écrit'!$F$1:$DA$1)+1),0))</f>
        <v>0</v>
      </c>
      <c r="V87" s="16">
        <f>INDEX('Compréhension de l''écrit'!$E$1:$DA$1,+MOD(ROW()-2,COUNTA($H$5:$H$32)*2)+1)</f>
        <v>0</v>
      </c>
      <c r="W87" s="16" t="str">
        <f>IFERROR(INDEX('Compréhension de l''écrit'!$E$1:$DA$971,MATCH(S87,'Compréhension de l''écrit'!$B$2:$B$971,0)+1,MATCH(V87,'Compréhension de l''écrit'!$E$1:$DA$1,0)),"")</f>
        <v/>
      </c>
      <c r="X87" s="16" t="str">
        <f t="shared" si="3"/>
        <v>00</v>
      </c>
      <c r="Y87" s="16" t="str">
        <f>IFERROR(VLOOKUP(V87,Paramétrages!H:I,2,FALSE),"")</f>
        <v/>
      </c>
    </row>
    <row r="88" spans="18:25" x14ac:dyDescent="0.2">
      <c r="R88" s="16">
        <f>INDEX('Compréhension de l''écrit'!$A$2:$A$971,ROUNDUP((ROW()-1)/(COUNTA('Compréhension de l''écrit'!$F$1:$DA$1)+1),0))</f>
        <v>0</v>
      </c>
      <c r="S88" s="16">
        <f>INDEX('Compréhension de l''écrit'!$B$2:$B$971,ROUNDUP((ROW()-1)/(COUNTA('Compréhension de l''écrit'!$F$1:$DA$1)+1),0))</f>
        <v>0</v>
      </c>
      <c r="T88" s="16">
        <f>INDEX('Compréhension de l''écrit'!$C$2:$C$971,ROUNDUP((ROW()-1)/(COUNTA('Compréhension de l''écrit'!$F$1:$DA$1)+1),0))</f>
        <v>0</v>
      </c>
      <c r="U88" s="16">
        <f>INDEX('Compréhension de l''écrit'!$D$2:$D$971,ROUNDUP((ROW()-1)/(COUNTA('Compréhension de l''écrit'!$F$1:$DA$1)+1),0))</f>
        <v>0</v>
      </c>
      <c r="V88" s="16">
        <f>INDEX('Compréhension de l''écrit'!$E$1:$DA$1,+MOD(ROW()-2,COUNTA($H$5:$H$32)*2)+1)</f>
        <v>0</v>
      </c>
      <c r="W88" s="16" t="str">
        <f>IFERROR(INDEX('Compréhension de l''écrit'!$E$1:$DA$971,MATCH(S88,'Compréhension de l''écrit'!$B$2:$B$971,0)+1,MATCH(V88,'Compréhension de l''écrit'!$E$1:$DA$1,0)),"")</f>
        <v/>
      </c>
      <c r="X88" s="16" t="str">
        <f t="shared" si="3"/>
        <v>00</v>
      </c>
      <c r="Y88" s="16" t="str">
        <f>IFERROR(VLOOKUP(V88,Paramétrages!H:I,2,FALSE),"")</f>
        <v/>
      </c>
    </row>
    <row r="89" spans="18:25" x14ac:dyDescent="0.2">
      <c r="R89" s="16">
        <f>INDEX('Compréhension de l''écrit'!$A$2:$A$971,ROUNDUP((ROW()-1)/(COUNTA('Compréhension de l''écrit'!$F$1:$DA$1)+1),0))</f>
        <v>0</v>
      </c>
      <c r="S89" s="16">
        <f>INDEX('Compréhension de l''écrit'!$B$2:$B$971,ROUNDUP((ROW()-1)/(COUNTA('Compréhension de l''écrit'!$F$1:$DA$1)+1),0))</f>
        <v>0</v>
      </c>
      <c r="T89" s="16">
        <f>INDEX('Compréhension de l''écrit'!$C$2:$C$971,ROUNDUP((ROW()-1)/(COUNTA('Compréhension de l''écrit'!$F$1:$DA$1)+1),0))</f>
        <v>0</v>
      </c>
      <c r="U89" s="16">
        <f>INDEX('Compréhension de l''écrit'!$D$2:$D$971,ROUNDUP((ROW()-1)/(COUNTA('Compréhension de l''écrit'!$F$1:$DA$1)+1),0))</f>
        <v>0</v>
      </c>
      <c r="V89" s="16">
        <f>INDEX('Compréhension de l''écrit'!$E$1:$DA$1,+MOD(ROW()-2,COUNTA($H$5:$H$32)*2)+1)</f>
        <v>0</v>
      </c>
      <c r="W89" s="16" t="str">
        <f>IFERROR(INDEX('Compréhension de l''écrit'!$E$1:$DA$971,MATCH(S89,'Compréhension de l''écrit'!$B$2:$B$971,0)+1,MATCH(V89,'Compréhension de l''écrit'!$E$1:$DA$1,0)),"")</f>
        <v/>
      </c>
      <c r="X89" s="16" t="str">
        <f t="shared" si="3"/>
        <v>00</v>
      </c>
      <c r="Y89" s="16" t="str">
        <f>IFERROR(VLOOKUP(V89,Paramétrages!H:I,2,FALSE),"")</f>
        <v/>
      </c>
    </row>
    <row r="90" spans="18:25" x14ac:dyDescent="0.2">
      <c r="R90" s="16">
        <f>INDEX('Compréhension de l''écrit'!$A$2:$A$971,ROUNDUP((ROW()-1)/(COUNTA('Compréhension de l''écrit'!$F$1:$DA$1)+1),0))</f>
        <v>0</v>
      </c>
      <c r="S90" s="16">
        <f>INDEX('Compréhension de l''écrit'!$B$2:$B$971,ROUNDUP((ROW()-1)/(COUNTA('Compréhension de l''écrit'!$F$1:$DA$1)+1),0))</f>
        <v>0</v>
      </c>
      <c r="T90" s="16">
        <f>INDEX('Compréhension de l''écrit'!$C$2:$C$971,ROUNDUP((ROW()-1)/(COUNTA('Compréhension de l''écrit'!$F$1:$DA$1)+1),0))</f>
        <v>0</v>
      </c>
      <c r="U90" s="16">
        <f>INDEX('Compréhension de l''écrit'!$D$2:$D$971,ROUNDUP((ROW()-1)/(COUNTA('Compréhension de l''écrit'!$F$1:$DA$1)+1),0))</f>
        <v>0</v>
      </c>
      <c r="V90" s="16">
        <f>INDEX('Compréhension de l''écrit'!$E$1:$DA$1,+MOD(ROW()-2,COUNTA($H$5:$H$32)*2)+1)</f>
        <v>0</v>
      </c>
      <c r="W90" s="16" t="str">
        <f>IFERROR(INDEX('Compréhension de l''écrit'!$E$1:$DA$971,MATCH(S90,'Compréhension de l''écrit'!$B$2:$B$971,0)+1,MATCH(V90,'Compréhension de l''écrit'!$E$1:$DA$1,0)),"")</f>
        <v/>
      </c>
      <c r="X90" s="16" t="str">
        <f t="shared" si="3"/>
        <v>00</v>
      </c>
      <c r="Y90" s="16" t="str">
        <f>IFERROR(VLOOKUP(V90,Paramétrages!H:I,2,FALSE),"")</f>
        <v/>
      </c>
    </row>
    <row r="91" spans="18:25" x14ac:dyDescent="0.2">
      <c r="R91" s="16">
        <f>INDEX('Compréhension de l''écrit'!$A$2:$A$971,ROUNDUP((ROW()-1)/(COUNTA('Compréhension de l''écrit'!$F$1:$DA$1)+1),0))</f>
        <v>0</v>
      </c>
      <c r="S91" s="16">
        <f>INDEX('Compréhension de l''écrit'!$B$2:$B$971,ROUNDUP((ROW()-1)/(COUNTA('Compréhension de l''écrit'!$F$1:$DA$1)+1),0))</f>
        <v>0</v>
      </c>
      <c r="T91" s="16">
        <f>INDEX('Compréhension de l''écrit'!$C$2:$C$971,ROUNDUP((ROW()-1)/(COUNTA('Compréhension de l''écrit'!$F$1:$DA$1)+1),0))</f>
        <v>0</v>
      </c>
      <c r="U91" s="16">
        <f>INDEX('Compréhension de l''écrit'!$D$2:$D$971,ROUNDUP((ROW()-1)/(COUNTA('Compréhension de l''écrit'!$F$1:$DA$1)+1),0))</f>
        <v>0</v>
      </c>
      <c r="V91" s="16">
        <f>INDEX('Compréhension de l''écrit'!$E$1:$DA$1,+MOD(ROW()-2,COUNTA($H$5:$H$32)*2)+1)</f>
        <v>0</v>
      </c>
      <c r="W91" s="16" t="str">
        <f>IFERROR(INDEX('Compréhension de l''écrit'!$E$1:$DA$971,MATCH(S91,'Compréhension de l''écrit'!$B$2:$B$971,0)+1,MATCH(V91,'Compréhension de l''écrit'!$E$1:$DA$1,0)),"")</f>
        <v/>
      </c>
      <c r="X91" s="16" t="str">
        <f t="shared" si="3"/>
        <v>00</v>
      </c>
      <c r="Y91" s="16" t="str">
        <f>IFERROR(VLOOKUP(V91,Paramétrages!H:I,2,FALSE),"")</f>
        <v/>
      </c>
    </row>
    <row r="92" spans="18:25" x14ac:dyDescent="0.2">
      <c r="R92" s="16">
        <f>INDEX('Compréhension de l''écrit'!$A$2:$A$971,ROUNDUP((ROW()-1)/(COUNTA('Compréhension de l''écrit'!$F$1:$DA$1)+1),0))</f>
        <v>0</v>
      </c>
      <c r="S92" s="16">
        <f>INDEX('Compréhension de l''écrit'!$B$2:$B$971,ROUNDUP((ROW()-1)/(COUNTA('Compréhension de l''écrit'!$F$1:$DA$1)+1),0))</f>
        <v>0</v>
      </c>
      <c r="T92" s="16">
        <f>INDEX('Compréhension de l''écrit'!$C$2:$C$971,ROUNDUP((ROW()-1)/(COUNTA('Compréhension de l''écrit'!$F$1:$DA$1)+1),0))</f>
        <v>0</v>
      </c>
      <c r="U92" s="16">
        <f>INDEX('Compréhension de l''écrit'!$D$2:$D$971,ROUNDUP((ROW()-1)/(COUNTA('Compréhension de l''écrit'!$F$1:$DA$1)+1),0))</f>
        <v>0</v>
      </c>
      <c r="V92" s="16">
        <f>INDEX('Compréhension de l''écrit'!$E$1:$DA$1,+MOD(ROW()-2,COUNTA($H$5:$H$32)*2)+1)</f>
        <v>0</v>
      </c>
      <c r="W92" s="16" t="str">
        <f>IFERROR(INDEX('Compréhension de l''écrit'!$E$1:$DA$971,MATCH(S92,'Compréhension de l''écrit'!$B$2:$B$971,0)+1,MATCH(V92,'Compréhension de l''écrit'!$E$1:$DA$1,0)),"")</f>
        <v/>
      </c>
      <c r="X92" s="16" t="str">
        <f t="shared" si="3"/>
        <v>00</v>
      </c>
      <c r="Y92" s="16" t="str">
        <f>IFERROR(VLOOKUP(V92,Paramétrages!H:I,2,FALSE),"")</f>
        <v/>
      </c>
    </row>
    <row r="93" spans="18:25" x14ac:dyDescent="0.2">
      <c r="R93" s="16">
        <f>INDEX('Compréhension de l''écrit'!$A$2:$A$971,ROUNDUP((ROW()-1)/(COUNTA('Compréhension de l''écrit'!$F$1:$DA$1)+1),0))</f>
        <v>0</v>
      </c>
      <c r="S93" s="16">
        <f>INDEX('Compréhension de l''écrit'!$B$2:$B$971,ROUNDUP((ROW()-1)/(COUNTA('Compréhension de l''écrit'!$F$1:$DA$1)+1),0))</f>
        <v>0</v>
      </c>
      <c r="T93" s="16">
        <f>INDEX('Compréhension de l''écrit'!$C$2:$C$971,ROUNDUP((ROW()-1)/(COUNTA('Compréhension de l''écrit'!$F$1:$DA$1)+1),0))</f>
        <v>0</v>
      </c>
      <c r="U93" s="16">
        <f>INDEX('Compréhension de l''écrit'!$D$2:$D$971,ROUNDUP((ROW()-1)/(COUNTA('Compréhension de l''écrit'!$F$1:$DA$1)+1),0))</f>
        <v>0</v>
      </c>
      <c r="V93" s="16">
        <f>INDEX('Compréhension de l''écrit'!$E$1:$DA$1,+MOD(ROW()-2,COUNTA($H$5:$H$32)*2)+1)</f>
        <v>0</v>
      </c>
      <c r="W93" s="16" t="str">
        <f>IFERROR(INDEX('Compréhension de l''écrit'!$E$1:$DA$971,MATCH(S93,'Compréhension de l''écrit'!$B$2:$B$971,0)+1,MATCH(V93,'Compréhension de l''écrit'!$E$1:$DA$1,0)),"")</f>
        <v/>
      </c>
      <c r="X93" s="16" t="str">
        <f t="shared" si="3"/>
        <v>00</v>
      </c>
      <c r="Y93" s="16" t="str">
        <f>IFERROR(VLOOKUP(V93,Paramétrages!H:I,2,FALSE),"")</f>
        <v/>
      </c>
    </row>
    <row r="94" spans="18:25" x14ac:dyDescent="0.2">
      <c r="R94" s="16">
        <f>INDEX('Compréhension de l''écrit'!$A$2:$A$971,ROUNDUP((ROW()-1)/(COUNTA('Compréhension de l''écrit'!$F$1:$DA$1)+1),0))</f>
        <v>0</v>
      </c>
      <c r="S94" s="16">
        <f>INDEX('Compréhension de l''écrit'!$B$2:$B$971,ROUNDUP((ROW()-1)/(COUNTA('Compréhension de l''écrit'!$F$1:$DA$1)+1),0))</f>
        <v>0</v>
      </c>
      <c r="T94" s="16">
        <f>INDEX('Compréhension de l''écrit'!$C$2:$C$971,ROUNDUP((ROW()-1)/(COUNTA('Compréhension de l''écrit'!$F$1:$DA$1)+1),0))</f>
        <v>0</v>
      </c>
      <c r="U94" s="16">
        <f>INDEX('Compréhension de l''écrit'!$D$2:$D$971,ROUNDUP((ROW()-1)/(COUNTA('Compréhension de l''écrit'!$F$1:$DA$1)+1),0))</f>
        <v>0</v>
      </c>
      <c r="V94" s="16">
        <f>INDEX('Compréhension de l''écrit'!$E$1:$DA$1,+MOD(ROW()-2,COUNTA($H$5:$H$32)*2)+1)</f>
        <v>0</v>
      </c>
      <c r="W94" s="16" t="str">
        <f>IFERROR(INDEX('Compréhension de l''écrit'!$E$1:$DA$971,MATCH(S94,'Compréhension de l''écrit'!$B$2:$B$971,0)+1,MATCH(V94,'Compréhension de l''écrit'!$E$1:$DA$1,0)),"")</f>
        <v/>
      </c>
      <c r="X94" s="16" t="str">
        <f t="shared" si="3"/>
        <v>00</v>
      </c>
      <c r="Y94" s="16" t="str">
        <f>IFERROR(VLOOKUP(V94,Paramétrages!H:I,2,FALSE),"")</f>
        <v/>
      </c>
    </row>
    <row r="95" spans="18:25" x14ac:dyDescent="0.2">
      <c r="R95" s="16">
        <f>INDEX('Compréhension de l''écrit'!$A$2:$A$971,ROUNDUP((ROW()-1)/(COUNTA('Compréhension de l''écrit'!$F$1:$DA$1)+1),0))</f>
        <v>0</v>
      </c>
      <c r="S95" s="16">
        <f>INDEX('Compréhension de l''écrit'!$B$2:$B$971,ROUNDUP((ROW()-1)/(COUNTA('Compréhension de l''écrit'!$F$1:$DA$1)+1),0))</f>
        <v>0</v>
      </c>
      <c r="T95" s="16">
        <f>INDEX('Compréhension de l''écrit'!$C$2:$C$971,ROUNDUP((ROW()-1)/(COUNTA('Compréhension de l''écrit'!$F$1:$DA$1)+1),0))</f>
        <v>0</v>
      </c>
      <c r="U95" s="16">
        <f>INDEX('Compréhension de l''écrit'!$D$2:$D$971,ROUNDUP((ROW()-1)/(COUNTA('Compréhension de l''écrit'!$F$1:$DA$1)+1),0))</f>
        <v>0</v>
      </c>
      <c r="V95" s="16">
        <f>INDEX('Compréhension de l''écrit'!$E$1:$DA$1,+MOD(ROW()-2,COUNTA($H$5:$H$32)*2)+1)</f>
        <v>0</v>
      </c>
      <c r="W95" s="16" t="str">
        <f>IFERROR(INDEX('Compréhension de l''écrit'!$E$1:$DA$971,MATCH(S95,'Compréhension de l''écrit'!$B$2:$B$971,0)+1,MATCH(V95,'Compréhension de l''écrit'!$E$1:$DA$1,0)),"")</f>
        <v/>
      </c>
      <c r="X95" s="16" t="str">
        <f t="shared" si="3"/>
        <v>00</v>
      </c>
      <c r="Y95" s="16" t="str">
        <f>IFERROR(VLOOKUP(V95,Paramétrages!H:I,2,FALSE),"")</f>
        <v/>
      </c>
    </row>
    <row r="96" spans="18:25" x14ac:dyDescent="0.2">
      <c r="R96" s="16">
        <f>INDEX('Compréhension de l''écrit'!$A$2:$A$971,ROUNDUP((ROW()-1)/(COUNTA('Compréhension de l''écrit'!$F$1:$DA$1)+1),0))</f>
        <v>0</v>
      </c>
      <c r="S96" s="16">
        <f>INDEX('Compréhension de l''écrit'!$B$2:$B$971,ROUNDUP((ROW()-1)/(COUNTA('Compréhension de l''écrit'!$F$1:$DA$1)+1),0))</f>
        <v>0</v>
      </c>
      <c r="T96" s="16">
        <f>INDEX('Compréhension de l''écrit'!$C$2:$C$971,ROUNDUP((ROW()-1)/(COUNTA('Compréhension de l''écrit'!$F$1:$DA$1)+1),0))</f>
        <v>0</v>
      </c>
      <c r="U96" s="16">
        <f>INDEX('Compréhension de l''écrit'!$D$2:$D$971,ROUNDUP((ROW()-1)/(COUNTA('Compréhension de l''écrit'!$F$1:$DA$1)+1),0))</f>
        <v>0</v>
      </c>
      <c r="V96" s="16">
        <f>INDEX('Compréhension de l''écrit'!$E$1:$DA$1,+MOD(ROW()-2,COUNTA($H$5:$H$32)*2)+1)</f>
        <v>0</v>
      </c>
      <c r="W96" s="16" t="str">
        <f>IFERROR(INDEX('Compréhension de l''écrit'!$E$1:$DA$971,MATCH(S96,'Compréhension de l''écrit'!$B$2:$B$971,0)+1,MATCH(V96,'Compréhension de l''écrit'!$E$1:$DA$1,0)),"")</f>
        <v/>
      </c>
      <c r="X96" s="16" t="str">
        <f t="shared" si="3"/>
        <v>00</v>
      </c>
      <c r="Y96" s="16" t="str">
        <f>IFERROR(VLOOKUP(V96,Paramétrages!H:I,2,FALSE),"")</f>
        <v/>
      </c>
    </row>
    <row r="97" spans="18:25" x14ac:dyDescent="0.2">
      <c r="R97" s="16">
        <f>INDEX('Compréhension de l''écrit'!$A$2:$A$971,ROUNDUP((ROW()-1)/(COUNTA('Compréhension de l''écrit'!$F$1:$DA$1)+1),0))</f>
        <v>0</v>
      </c>
      <c r="S97" s="16">
        <f>INDEX('Compréhension de l''écrit'!$B$2:$B$971,ROUNDUP((ROW()-1)/(COUNTA('Compréhension de l''écrit'!$F$1:$DA$1)+1),0))</f>
        <v>0</v>
      </c>
      <c r="T97" s="16">
        <f>INDEX('Compréhension de l''écrit'!$C$2:$C$971,ROUNDUP((ROW()-1)/(COUNTA('Compréhension de l''écrit'!$F$1:$DA$1)+1),0))</f>
        <v>0</v>
      </c>
      <c r="U97" s="16">
        <f>INDEX('Compréhension de l''écrit'!$D$2:$D$971,ROUNDUP((ROW()-1)/(COUNTA('Compréhension de l''écrit'!$F$1:$DA$1)+1),0))</f>
        <v>0</v>
      </c>
      <c r="V97" s="16">
        <f>INDEX('Compréhension de l''écrit'!$E$1:$DA$1,+MOD(ROW()-2,COUNTA($H$5:$H$32)*2)+1)</f>
        <v>0</v>
      </c>
      <c r="W97" s="16" t="str">
        <f>IFERROR(INDEX('Compréhension de l''écrit'!$E$1:$DA$971,MATCH(S97,'Compréhension de l''écrit'!$B$2:$B$971,0)+1,MATCH(V97,'Compréhension de l''écrit'!$E$1:$DA$1,0)),"")</f>
        <v/>
      </c>
      <c r="X97" s="16" t="str">
        <f t="shared" si="3"/>
        <v>00</v>
      </c>
      <c r="Y97" s="16" t="str">
        <f>IFERROR(VLOOKUP(V97,Paramétrages!H:I,2,FALSE),"")</f>
        <v/>
      </c>
    </row>
    <row r="98" spans="18:25" x14ac:dyDescent="0.2">
      <c r="R98" s="16">
        <f>INDEX('Compréhension de l''écrit'!$A$2:$A$971,ROUNDUP((ROW()-1)/(COUNTA('Compréhension de l''écrit'!$F$1:$DA$1)+1),0))</f>
        <v>0</v>
      </c>
      <c r="S98" s="16">
        <f>INDEX('Compréhension de l''écrit'!$B$2:$B$971,ROUNDUP((ROW()-1)/(COUNTA('Compréhension de l''écrit'!$F$1:$DA$1)+1),0))</f>
        <v>0</v>
      </c>
      <c r="T98" s="16">
        <f>INDEX('Compréhension de l''écrit'!$C$2:$C$971,ROUNDUP((ROW()-1)/(COUNTA('Compréhension de l''écrit'!$F$1:$DA$1)+1),0))</f>
        <v>0</v>
      </c>
      <c r="U98" s="16">
        <f>INDEX('Compréhension de l''écrit'!$D$2:$D$971,ROUNDUP((ROW()-1)/(COUNTA('Compréhension de l''écrit'!$F$1:$DA$1)+1),0))</f>
        <v>0</v>
      </c>
      <c r="V98" s="16">
        <f>INDEX('Compréhension de l''écrit'!$E$1:$DA$1,+MOD(ROW()-2,COUNTA($H$5:$H$32)*2)+1)</f>
        <v>0</v>
      </c>
      <c r="W98" s="16" t="str">
        <f>IFERROR(INDEX('Compréhension de l''écrit'!$E$1:$DA$971,MATCH(S98,'Compréhension de l''écrit'!$B$2:$B$971,0)+1,MATCH(V98,'Compréhension de l''écrit'!$E$1:$DA$1,0)),"")</f>
        <v/>
      </c>
      <c r="X98" s="16" t="str">
        <f t="shared" si="3"/>
        <v>00</v>
      </c>
      <c r="Y98" s="16" t="str">
        <f>IFERROR(VLOOKUP(V98,Paramétrages!H:I,2,FALSE),"")</f>
        <v/>
      </c>
    </row>
    <row r="99" spans="18:25" x14ac:dyDescent="0.2">
      <c r="R99" s="16">
        <f>INDEX('Compréhension de l''écrit'!$A$2:$A$971,ROUNDUP((ROW()-1)/(COUNTA('Compréhension de l''écrit'!$F$1:$DA$1)+1),0))</f>
        <v>0</v>
      </c>
      <c r="S99" s="16">
        <f>INDEX('Compréhension de l''écrit'!$B$2:$B$971,ROUNDUP((ROW()-1)/(COUNTA('Compréhension de l''écrit'!$F$1:$DA$1)+1),0))</f>
        <v>0</v>
      </c>
      <c r="T99" s="16">
        <f>INDEX('Compréhension de l''écrit'!$C$2:$C$971,ROUNDUP((ROW()-1)/(COUNTA('Compréhension de l''écrit'!$F$1:$DA$1)+1),0))</f>
        <v>0</v>
      </c>
      <c r="U99" s="16">
        <f>INDEX('Compréhension de l''écrit'!$D$2:$D$971,ROUNDUP((ROW()-1)/(COUNTA('Compréhension de l''écrit'!$F$1:$DA$1)+1),0))</f>
        <v>0</v>
      </c>
      <c r="V99" s="16">
        <f>INDEX('Compréhension de l''écrit'!$E$1:$DA$1,+MOD(ROW()-2,COUNTA($H$5:$H$32)*2)+1)</f>
        <v>0</v>
      </c>
      <c r="W99" s="16" t="str">
        <f>IFERROR(INDEX('Compréhension de l''écrit'!$E$1:$DA$971,MATCH(S99,'Compréhension de l''écrit'!$B$2:$B$971,0)+1,MATCH(V99,'Compréhension de l''écrit'!$E$1:$DA$1,0)),"")</f>
        <v/>
      </c>
      <c r="X99" s="16" t="str">
        <f t="shared" si="3"/>
        <v>00</v>
      </c>
      <c r="Y99" s="16" t="str">
        <f>IFERROR(VLOOKUP(V99,Paramétrages!H:I,2,FALSE),"")</f>
        <v/>
      </c>
    </row>
    <row r="100" spans="18:25" x14ac:dyDescent="0.2">
      <c r="R100" s="16">
        <f>INDEX('Compréhension de l''écrit'!$A$2:$A$971,ROUNDUP((ROW()-1)/(COUNTA('Compréhension de l''écrit'!$F$1:$DA$1)+1),0))</f>
        <v>0</v>
      </c>
      <c r="S100" s="16">
        <f>INDEX('Compréhension de l''écrit'!$B$2:$B$971,ROUNDUP((ROW()-1)/(COUNTA('Compréhension de l''écrit'!$F$1:$DA$1)+1),0))</f>
        <v>0</v>
      </c>
      <c r="T100" s="16">
        <f>INDEX('Compréhension de l''écrit'!$C$2:$C$971,ROUNDUP((ROW()-1)/(COUNTA('Compréhension de l''écrit'!$F$1:$DA$1)+1),0))</f>
        <v>0</v>
      </c>
      <c r="U100" s="16">
        <f>INDEX('Compréhension de l''écrit'!$D$2:$D$971,ROUNDUP((ROW()-1)/(COUNTA('Compréhension de l''écrit'!$F$1:$DA$1)+1),0))</f>
        <v>0</v>
      </c>
      <c r="V100" s="16">
        <f>INDEX('Compréhension de l''écrit'!$E$1:$DA$1,+MOD(ROW()-2,COUNTA($H$5:$H$32)*2)+1)</f>
        <v>0</v>
      </c>
      <c r="W100" s="16" t="str">
        <f>IFERROR(INDEX('Compréhension de l''écrit'!$E$1:$DA$971,MATCH(S100,'Compréhension de l''écrit'!$B$2:$B$971,0)+1,MATCH(V100,'Compréhension de l''écrit'!$E$1:$DA$1,0)),"")</f>
        <v/>
      </c>
      <c r="X100" s="16" t="str">
        <f t="shared" si="3"/>
        <v>00</v>
      </c>
      <c r="Y100" s="16" t="str">
        <f>IFERROR(VLOOKUP(V100,Paramétrages!H:I,2,FALSE),"")</f>
        <v/>
      </c>
    </row>
    <row r="101" spans="18:25" x14ac:dyDescent="0.2">
      <c r="R101" s="16">
        <f>INDEX('Compréhension de l''écrit'!$A$2:$A$971,ROUNDUP((ROW()-1)/(COUNTA('Compréhension de l''écrit'!$F$1:$DA$1)+1),0))</f>
        <v>0</v>
      </c>
      <c r="S101" s="16">
        <f>INDEX('Compréhension de l''écrit'!$B$2:$B$971,ROUNDUP((ROW()-1)/(COUNTA('Compréhension de l''écrit'!$F$1:$DA$1)+1),0))</f>
        <v>0</v>
      </c>
      <c r="T101" s="16">
        <f>INDEX('Compréhension de l''écrit'!$C$2:$C$971,ROUNDUP((ROW()-1)/(COUNTA('Compréhension de l''écrit'!$F$1:$DA$1)+1),0))</f>
        <v>0</v>
      </c>
      <c r="U101" s="16">
        <f>INDEX('Compréhension de l''écrit'!$D$2:$D$971,ROUNDUP((ROW()-1)/(COUNTA('Compréhension de l''écrit'!$F$1:$DA$1)+1),0))</f>
        <v>0</v>
      </c>
      <c r="V101" s="16">
        <f>INDEX('Compréhension de l''écrit'!$E$1:$DA$1,+MOD(ROW()-2,COUNTA($H$5:$H$32)*2)+1)</f>
        <v>0</v>
      </c>
      <c r="W101" s="16" t="str">
        <f>IFERROR(INDEX('Compréhension de l''écrit'!$E$1:$DA$971,MATCH(S101,'Compréhension de l''écrit'!$B$2:$B$971,0)+1,MATCH(V101,'Compréhension de l''écrit'!$E$1:$DA$1,0)),"")</f>
        <v/>
      </c>
      <c r="X101" s="16" t="str">
        <f t="shared" si="3"/>
        <v>00</v>
      </c>
      <c r="Y101" s="16" t="str">
        <f>IFERROR(VLOOKUP(V101,Paramétrages!H:I,2,FALSE),"")</f>
        <v/>
      </c>
    </row>
    <row r="102" spans="18:25" x14ac:dyDescent="0.2">
      <c r="R102" s="16">
        <f>INDEX('Compréhension de l''écrit'!$A$2:$A$971,ROUNDUP((ROW()-1)/(COUNTA('Compréhension de l''écrit'!$F$1:$DA$1)+1),0))</f>
        <v>0</v>
      </c>
      <c r="S102" s="16">
        <f>INDEX('Compréhension de l''écrit'!$B$2:$B$971,ROUNDUP((ROW()-1)/(COUNTA('Compréhension de l''écrit'!$F$1:$DA$1)+1),0))</f>
        <v>0</v>
      </c>
      <c r="T102" s="16">
        <f>INDEX('Compréhension de l''écrit'!$C$2:$C$971,ROUNDUP((ROW()-1)/(COUNTA('Compréhension de l''écrit'!$F$1:$DA$1)+1),0))</f>
        <v>0</v>
      </c>
      <c r="U102" s="16">
        <f>INDEX('Compréhension de l''écrit'!$D$2:$D$971,ROUNDUP((ROW()-1)/(COUNTA('Compréhension de l''écrit'!$F$1:$DA$1)+1),0))</f>
        <v>0</v>
      </c>
      <c r="V102" s="16">
        <f>INDEX('Compréhension de l''écrit'!$E$1:$DA$1,+MOD(ROW()-2,COUNTA($H$5:$H$32)*2)+1)</f>
        <v>0</v>
      </c>
      <c r="W102" s="16" t="str">
        <f>IFERROR(INDEX('Compréhension de l''écrit'!$E$1:$DA$971,MATCH(S102,'Compréhension de l''écrit'!$B$2:$B$971,0)+1,MATCH(V102,'Compréhension de l''écrit'!$E$1:$DA$1,0)),"")</f>
        <v/>
      </c>
      <c r="X102" s="16" t="str">
        <f t="shared" si="3"/>
        <v>00</v>
      </c>
      <c r="Y102" s="16" t="str">
        <f>IFERROR(VLOOKUP(V102,Paramétrages!H:I,2,FALSE),"")</f>
        <v/>
      </c>
    </row>
    <row r="103" spans="18:25" x14ac:dyDescent="0.2">
      <c r="R103" s="16">
        <f>INDEX('Compréhension de l''écrit'!$A$2:$A$971,ROUNDUP((ROW()-1)/(COUNTA('Compréhension de l''écrit'!$F$1:$DA$1)+1),0))</f>
        <v>0</v>
      </c>
      <c r="S103" s="16">
        <f>INDEX('Compréhension de l''écrit'!$B$2:$B$971,ROUNDUP((ROW()-1)/(COUNTA('Compréhension de l''écrit'!$F$1:$DA$1)+1),0))</f>
        <v>0</v>
      </c>
      <c r="T103" s="16">
        <f>INDEX('Compréhension de l''écrit'!$C$2:$C$971,ROUNDUP((ROW()-1)/(COUNTA('Compréhension de l''écrit'!$F$1:$DA$1)+1),0))</f>
        <v>0</v>
      </c>
      <c r="U103" s="16">
        <f>INDEX('Compréhension de l''écrit'!$D$2:$D$971,ROUNDUP((ROW()-1)/(COUNTA('Compréhension de l''écrit'!$F$1:$DA$1)+1),0))</f>
        <v>0</v>
      </c>
      <c r="V103" s="16">
        <f>INDEX('Compréhension de l''écrit'!$E$1:$DA$1,+MOD(ROW()-2,COUNTA($H$5:$H$32)*2)+1)</f>
        <v>0</v>
      </c>
      <c r="W103" s="16" t="str">
        <f>IFERROR(INDEX('Compréhension de l''écrit'!$E$1:$DA$971,MATCH(S103,'Compréhension de l''écrit'!$B$2:$B$971,0)+1,MATCH(V103,'Compréhension de l''écrit'!$E$1:$DA$1,0)),"")</f>
        <v/>
      </c>
      <c r="X103" s="16" t="str">
        <f t="shared" si="3"/>
        <v>00</v>
      </c>
      <c r="Y103" s="16" t="str">
        <f>IFERROR(VLOOKUP(V103,Paramétrages!H:I,2,FALSE),"")</f>
        <v/>
      </c>
    </row>
    <row r="104" spans="18:25" x14ac:dyDescent="0.2">
      <c r="R104" s="16">
        <f>INDEX('Compréhension de l''écrit'!$A$2:$A$971,ROUNDUP((ROW()-1)/(COUNTA('Compréhension de l''écrit'!$F$1:$DA$1)+1),0))</f>
        <v>0</v>
      </c>
      <c r="S104" s="16">
        <f>INDEX('Compréhension de l''écrit'!$B$2:$B$971,ROUNDUP((ROW()-1)/(COUNTA('Compréhension de l''écrit'!$F$1:$DA$1)+1),0))</f>
        <v>0</v>
      </c>
      <c r="T104" s="16">
        <f>INDEX('Compréhension de l''écrit'!$C$2:$C$971,ROUNDUP((ROW()-1)/(COUNTA('Compréhension de l''écrit'!$F$1:$DA$1)+1),0))</f>
        <v>0</v>
      </c>
      <c r="U104" s="16">
        <f>INDEX('Compréhension de l''écrit'!$D$2:$D$971,ROUNDUP((ROW()-1)/(COUNTA('Compréhension de l''écrit'!$F$1:$DA$1)+1),0))</f>
        <v>0</v>
      </c>
      <c r="V104" s="16">
        <f>INDEX('Compréhension de l''écrit'!$E$1:$DA$1,+MOD(ROW()-2,COUNTA($H$5:$H$32)*2)+1)</f>
        <v>0</v>
      </c>
      <c r="W104" s="16" t="str">
        <f>IFERROR(INDEX('Compréhension de l''écrit'!$E$1:$DA$971,MATCH(S104,'Compréhension de l''écrit'!$B$2:$B$971,0)+1,MATCH(V104,'Compréhension de l''écrit'!$E$1:$DA$1,0)),"")</f>
        <v/>
      </c>
      <c r="X104" s="16" t="str">
        <f t="shared" si="3"/>
        <v>00</v>
      </c>
      <c r="Y104" s="16" t="str">
        <f>IFERROR(VLOOKUP(V104,Paramétrages!H:I,2,FALSE),"")</f>
        <v/>
      </c>
    </row>
    <row r="105" spans="18:25" x14ac:dyDescent="0.2">
      <c r="R105" s="16">
        <f>INDEX('Compréhension de l''écrit'!$A$2:$A$971,ROUNDUP((ROW()-1)/(COUNTA('Compréhension de l''écrit'!$F$1:$DA$1)+1),0))</f>
        <v>0</v>
      </c>
      <c r="S105" s="16">
        <f>INDEX('Compréhension de l''écrit'!$B$2:$B$971,ROUNDUP((ROW()-1)/(COUNTA('Compréhension de l''écrit'!$F$1:$DA$1)+1),0))</f>
        <v>0</v>
      </c>
      <c r="T105" s="16">
        <f>INDEX('Compréhension de l''écrit'!$C$2:$C$971,ROUNDUP((ROW()-1)/(COUNTA('Compréhension de l''écrit'!$F$1:$DA$1)+1),0))</f>
        <v>0</v>
      </c>
      <c r="U105" s="16">
        <f>INDEX('Compréhension de l''écrit'!$D$2:$D$971,ROUNDUP((ROW()-1)/(COUNTA('Compréhension de l''écrit'!$F$1:$DA$1)+1),0))</f>
        <v>0</v>
      </c>
      <c r="V105" s="16">
        <f>INDEX('Compréhension de l''écrit'!$E$1:$DA$1,+MOD(ROW()-2,COUNTA($H$5:$H$32)*2)+1)</f>
        <v>0</v>
      </c>
      <c r="W105" s="16" t="str">
        <f>IFERROR(INDEX('Compréhension de l''écrit'!$E$1:$DA$971,MATCH(S105,'Compréhension de l''écrit'!$B$2:$B$971,0)+1,MATCH(V105,'Compréhension de l''écrit'!$E$1:$DA$1,0)),"")</f>
        <v/>
      </c>
      <c r="X105" s="16" t="str">
        <f t="shared" si="3"/>
        <v>00</v>
      </c>
      <c r="Y105" s="16" t="str">
        <f>IFERROR(VLOOKUP(V105,Paramétrages!H:I,2,FALSE),"")</f>
        <v/>
      </c>
    </row>
    <row r="106" spans="18:25" x14ac:dyDescent="0.2">
      <c r="R106" s="16">
        <f>INDEX('Compréhension de l''écrit'!$A$2:$A$971,ROUNDUP((ROW()-1)/(COUNTA('Compréhension de l''écrit'!$F$1:$DA$1)+1),0))</f>
        <v>0</v>
      </c>
      <c r="S106" s="16">
        <f>INDEX('Compréhension de l''écrit'!$B$2:$B$971,ROUNDUP((ROW()-1)/(COUNTA('Compréhension de l''écrit'!$F$1:$DA$1)+1),0))</f>
        <v>0</v>
      </c>
      <c r="T106" s="16">
        <f>INDEX('Compréhension de l''écrit'!$C$2:$C$971,ROUNDUP((ROW()-1)/(COUNTA('Compréhension de l''écrit'!$F$1:$DA$1)+1),0))</f>
        <v>0</v>
      </c>
      <c r="U106" s="16">
        <f>INDEX('Compréhension de l''écrit'!$D$2:$D$971,ROUNDUP((ROW()-1)/(COUNTA('Compréhension de l''écrit'!$F$1:$DA$1)+1),0))</f>
        <v>0</v>
      </c>
      <c r="V106" s="16">
        <f>INDEX('Compréhension de l''écrit'!$E$1:$DA$1,+MOD(ROW()-2,COUNTA($H$5:$H$32)*2)+1)</f>
        <v>0</v>
      </c>
      <c r="W106" s="16" t="str">
        <f>IFERROR(INDEX('Compréhension de l''écrit'!$E$1:$DA$971,MATCH(S106,'Compréhension de l''écrit'!$B$2:$B$971,0)+1,MATCH(V106,'Compréhension de l''écrit'!$E$1:$DA$1,0)),"")</f>
        <v/>
      </c>
      <c r="X106" s="16" t="str">
        <f t="shared" si="3"/>
        <v>00</v>
      </c>
      <c r="Y106" s="16" t="str">
        <f>IFERROR(VLOOKUP(V106,Paramétrages!H:I,2,FALSE),"")</f>
        <v/>
      </c>
    </row>
    <row r="107" spans="18:25" x14ac:dyDescent="0.2">
      <c r="R107" s="16">
        <f>INDEX('Compréhension de l''écrit'!$A$2:$A$971,ROUNDUP((ROW()-1)/(COUNTA('Compréhension de l''écrit'!$F$1:$DA$1)+1),0))</f>
        <v>0</v>
      </c>
      <c r="S107" s="16">
        <f>INDEX('Compréhension de l''écrit'!$B$2:$B$971,ROUNDUP((ROW()-1)/(COUNTA('Compréhension de l''écrit'!$F$1:$DA$1)+1),0))</f>
        <v>0</v>
      </c>
      <c r="T107" s="16">
        <f>INDEX('Compréhension de l''écrit'!$C$2:$C$971,ROUNDUP((ROW()-1)/(COUNTA('Compréhension de l''écrit'!$F$1:$DA$1)+1),0))</f>
        <v>0</v>
      </c>
      <c r="U107" s="16">
        <f>INDEX('Compréhension de l''écrit'!$D$2:$D$971,ROUNDUP((ROW()-1)/(COUNTA('Compréhension de l''écrit'!$F$1:$DA$1)+1),0))</f>
        <v>0</v>
      </c>
      <c r="V107" s="16">
        <f>INDEX('Compréhension de l''écrit'!$E$1:$DA$1,+MOD(ROW()-2,COUNTA($H$5:$H$32)*2)+1)</f>
        <v>0</v>
      </c>
      <c r="W107" s="16" t="str">
        <f>IFERROR(INDEX('Compréhension de l''écrit'!$E$1:$DA$971,MATCH(S107,'Compréhension de l''écrit'!$B$2:$B$971,0)+1,MATCH(V107,'Compréhension de l''écrit'!$E$1:$DA$1,0)),"")</f>
        <v/>
      </c>
      <c r="X107" s="16" t="str">
        <f t="shared" si="3"/>
        <v>00</v>
      </c>
      <c r="Y107" s="16" t="str">
        <f>IFERROR(VLOOKUP(V107,Paramétrages!H:I,2,FALSE),"")</f>
        <v/>
      </c>
    </row>
    <row r="108" spans="18:25" x14ac:dyDescent="0.2">
      <c r="R108" s="16">
        <f>INDEX('Compréhension de l''écrit'!$A$2:$A$971,ROUNDUP((ROW()-1)/(COUNTA('Compréhension de l''écrit'!$F$1:$DA$1)+1),0))</f>
        <v>0</v>
      </c>
      <c r="S108" s="16">
        <f>INDEX('Compréhension de l''écrit'!$B$2:$B$971,ROUNDUP((ROW()-1)/(COUNTA('Compréhension de l''écrit'!$F$1:$DA$1)+1),0))</f>
        <v>0</v>
      </c>
      <c r="T108" s="16">
        <f>INDEX('Compréhension de l''écrit'!$C$2:$C$971,ROUNDUP((ROW()-1)/(COUNTA('Compréhension de l''écrit'!$F$1:$DA$1)+1),0))</f>
        <v>0</v>
      </c>
      <c r="U108" s="16">
        <f>INDEX('Compréhension de l''écrit'!$D$2:$D$971,ROUNDUP((ROW()-1)/(COUNTA('Compréhension de l''écrit'!$F$1:$DA$1)+1),0))</f>
        <v>0</v>
      </c>
      <c r="V108" s="16">
        <f>INDEX('Compréhension de l''écrit'!$E$1:$DA$1,+MOD(ROW()-2,COUNTA($H$5:$H$32)*2)+1)</f>
        <v>0</v>
      </c>
      <c r="W108" s="16" t="str">
        <f>IFERROR(INDEX('Compréhension de l''écrit'!$E$1:$DA$971,MATCH(S108,'Compréhension de l''écrit'!$B$2:$B$971,0)+1,MATCH(V108,'Compréhension de l''écrit'!$E$1:$DA$1,0)),"")</f>
        <v/>
      </c>
      <c r="X108" s="16" t="str">
        <f t="shared" si="3"/>
        <v>00</v>
      </c>
      <c r="Y108" s="16" t="str">
        <f>IFERROR(VLOOKUP(V108,Paramétrages!H:I,2,FALSE),"")</f>
        <v/>
      </c>
    </row>
    <row r="109" spans="18:25" x14ac:dyDescent="0.2">
      <c r="R109" s="16">
        <f>INDEX('Compréhension de l''écrit'!$A$2:$A$971,ROUNDUP((ROW()-1)/(COUNTA('Compréhension de l''écrit'!$F$1:$DA$1)+1),0))</f>
        <v>0</v>
      </c>
      <c r="S109" s="16">
        <f>INDEX('Compréhension de l''écrit'!$B$2:$B$971,ROUNDUP((ROW()-1)/(COUNTA('Compréhension de l''écrit'!$F$1:$DA$1)+1),0))</f>
        <v>0</v>
      </c>
      <c r="T109" s="16">
        <f>INDEX('Compréhension de l''écrit'!$C$2:$C$971,ROUNDUP((ROW()-1)/(COUNTA('Compréhension de l''écrit'!$F$1:$DA$1)+1),0))</f>
        <v>0</v>
      </c>
      <c r="U109" s="16">
        <f>INDEX('Compréhension de l''écrit'!$D$2:$D$971,ROUNDUP((ROW()-1)/(COUNTA('Compréhension de l''écrit'!$F$1:$DA$1)+1),0))</f>
        <v>0</v>
      </c>
      <c r="V109" s="16">
        <f>INDEX('Compréhension de l''écrit'!$E$1:$DA$1,+MOD(ROW()-2,COUNTA($H$5:$H$32)*2)+1)</f>
        <v>0</v>
      </c>
      <c r="W109" s="16" t="str">
        <f>IFERROR(INDEX('Compréhension de l''écrit'!$E$1:$DA$971,MATCH(S109,'Compréhension de l''écrit'!$B$2:$B$971,0)+1,MATCH(V109,'Compréhension de l''écrit'!$E$1:$DA$1,0)),"")</f>
        <v/>
      </c>
      <c r="X109" s="16" t="str">
        <f t="shared" si="3"/>
        <v>00</v>
      </c>
      <c r="Y109" s="16" t="str">
        <f>IFERROR(VLOOKUP(V109,Paramétrages!H:I,2,FALSE),"")</f>
        <v/>
      </c>
    </row>
    <row r="110" spans="18:25" x14ac:dyDescent="0.2">
      <c r="R110" s="16">
        <f>INDEX('Compréhension de l''écrit'!$A$2:$A$971,ROUNDUP((ROW()-1)/(COUNTA('Compréhension de l''écrit'!$F$1:$DA$1)+1),0))</f>
        <v>0</v>
      </c>
      <c r="S110" s="16">
        <f>INDEX('Compréhension de l''écrit'!$B$2:$B$971,ROUNDUP((ROW()-1)/(COUNTA('Compréhension de l''écrit'!$F$1:$DA$1)+1),0))</f>
        <v>0</v>
      </c>
      <c r="T110" s="16">
        <f>INDEX('Compréhension de l''écrit'!$C$2:$C$971,ROUNDUP((ROW()-1)/(COUNTA('Compréhension de l''écrit'!$F$1:$DA$1)+1),0))</f>
        <v>0</v>
      </c>
      <c r="U110" s="16">
        <f>INDEX('Compréhension de l''écrit'!$D$2:$D$971,ROUNDUP((ROW()-1)/(COUNTA('Compréhension de l''écrit'!$F$1:$DA$1)+1),0))</f>
        <v>0</v>
      </c>
      <c r="V110" s="16">
        <f>INDEX('Compréhension de l''écrit'!$E$1:$DA$1,+MOD(ROW()-2,COUNTA($H$5:$H$32)*2)+1)</f>
        <v>0</v>
      </c>
      <c r="W110" s="16" t="str">
        <f>IFERROR(INDEX('Compréhension de l''écrit'!$E$1:$DA$971,MATCH(S110,'Compréhension de l''écrit'!$B$2:$B$971,0)+1,MATCH(V110,'Compréhension de l''écrit'!$E$1:$DA$1,0)),"")</f>
        <v/>
      </c>
      <c r="X110" s="16" t="str">
        <f t="shared" si="3"/>
        <v>00</v>
      </c>
      <c r="Y110" s="16" t="str">
        <f>IFERROR(VLOOKUP(V110,Paramétrages!H:I,2,FALSE),"")</f>
        <v/>
      </c>
    </row>
    <row r="111" spans="18:25" x14ac:dyDescent="0.2">
      <c r="R111" s="16">
        <f>INDEX('Compréhension de l''écrit'!$A$2:$A$971,ROUNDUP((ROW()-1)/(COUNTA('Compréhension de l''écrit'!$F$1:$DA$1)+1),0))</f>
        <v>0</v>
      </c>
      <c r="S111" s="16">
        <f>INDEX('Compréhension de l''écrit'!$B$2:$B$971,ROUNDUP((ROW()-1)/(COUNTA('Compréhension de l''écrit'!$F$1:$DA$1)+1),0))</f>
        <v>0</v>
      </c>
      <c r="T111" s="16">
        <f>INDEX('Compréhension de l''écrit'!$C$2:$C$971,ROUNDUP((ROW()-1)/(COUNTA('Compréhension de l''écrit'!$F$1:$DA$1)+1),0))</f>
        <v>0</v>
      </c>
      <c r="U111" s="16">
        <f>INDEX('Compréhension de l''écrit'!$D$2:$D$971,ROUNDUP((ROW()-1)/(COUNTA('Compréhension de l''écrit'!$F$1:$DA$1)+1),0))</f>
        <v>0</v>
      </c>
      <c r="V111" s="16">
        <f>INDEX('Compréhension de l''écrit'!$E$1:$DA$1,+MOD(ROW()-2,COUNTA($H$5:$H$32)*2)+1)</f>
        <v>0</v>
      </c>
      <c r="W111" s="16" t="str">
        <f>IFERROR(INDEX('Compréhension de l''écrit'!$E$1:$DA$971,MATCH(S111,'Compréhension de l''écrit'!$B$2:$B$971,0)+1,MATCH(V111,'Compréhension de l''écrit'!$E$1:$DA$1,0)),"")</f>
        <v/>
      </c>
      <c r="X111" s="16" t="str">
        <f t="shared" si="3"/>
        <v>00</v>
      </c>
      <c r="Y111" s="16" t="str">
        <f>IFERROR(VLOOKUP(V111,Paramétrages!H:I,2,FALSE),"")</f>
        <v/>
      </c>
    </row>
    <row r="112" spans="18:25" x14ac:dyDescent="0.2">
      <c r="R112" s="16">
        <f>INDEX('Compréhension de l''écrit'!$A$2:$A$971,ROUNDUP((ROW()-1)/(COUNTA('Compréhension de l''écrit'!$F$1:$DA$1)+1),0))</f>
        <v>0</v>
      </c>
      <c r="S112" s="16">
        <f>INDEX('Compréhension de l''écrit'!$B$2:$B$971,ROUNDUP((ROW()-1)/(COUNTA('Compréhension de l''écrit'!$F$1:$DA$1)+1),0))</f>
        <v>0</v>
      </c>
      <c r="T112" s="16">
        <f>INDEX('Compréhension de l''écrit'!$C$2:$C$971,ROUNDUP((ROW()-1)/(COUNTA('Compréhension de l''écrit'!$F$1:$DA$1)+1),0))</f>
        <v>0</v>
      </c>
      <c r="U112" s="16">
        <f>INDEX('Compréhension de l''écrit'!$D$2:$D$971,ROUNDUP((ROW()-1)/(COUNTA('Compréhension de l''écrit'!$F$1:$DA$1)+1),0))</f>
        <v>0</v>
      </c>
      <c r="V112" s="16">
        <f>INDEX('Compréhension de l''écrit'!$E$1:$DA$1,+MOD(ROW()-2,COUNTA($H$5:$H$32)*2)+1)</f>
        <v>0</v>
      </c>
      <c r="W112" s="16" t="str">
        <f>IFERROR(INDEX('Compréhension de l''écrit'!$E$1:$DA$971,MATCH(S112,'Compréhension de l''écrit'!$B$2:$B$971,0)+1,MATCH(V112,'Compréhension de l''écrit'!$E$1:$DA$1,0)),"")</f>
        <v/>
      </c>
      <c r="X112" s="16" t="str">
        <f t="shared" si="3"/>
        <v>00</v>
      </c>
      <c r="Y112" s="16" t="str">
        <f>IFERROR(VLOOKUP(V112,Paramétrages!H:I,2,FALSE),"")</f>
        <v/>
      </c>
    </row>
    <row r="113" spans="18:25" x14ac:dyDescent="0.2">
      <c r="R113" s="16">
        <f>INDEX('Compréhension de l''écrit'!$A$2:$A$971,ROUNDUP((ROW()-1)/(COUNTA('Compréhension de l''écrit'!$F$1:$DA$1)+1),0))</f>
        <v>0</v>
      </c>
      <c r="S113" s="16">
        <f>INDEX('Compréhension de l''écrit'!$B$2:$B$971,ROUNDUP((ROW()-1)/(COUNTA('Compréhension de l''écrit'!$F$1:$DA$1)+1),0))</f>
        <v>0</v>
      </c>
      <c r="T113" s="16">
        <f>INDEX('Compréhension de l''écrit'!$C$2:$C$971,ROUNDUP((ROW()-1)/(COUNTA('Compréhension de l''écrit'!$F$1:$DA$1)+1),0))</f>
        <v>0</v>
      </c>
      <c r="U113" s="16">
        <f>INDEX('Compréhension de l''écrit'!$D$2:$D$971,ROUNDUP((ROW()-1)/(COUNTA('Compréhension de l''écrit'!$F$1:$DA$1)+1),0))</f>
        <v>0</v>
      </c>
      <c r="V113" s="16">
        <f>INDEX('Compréhension de l''écrit'!$E$1:$DA$1,+MOD(ROW()-2,COUNTA($H$5:$H$32)*2)+1)</f>
        <v>0</v>
      </c>
      <c r="W113" s="16" t="str">
        <f>IFERROR(INDEX('Compréhension de l''écrit'!$E$1:$DA$971,MATCH(S113,'Compréhension de l''écrit'!$B$2:$B$971,0)+1,MATCH(V113,'Compréhension de l''écrit'!$E$1:$DA$1,0)),"")</f>
        <v/>
      </c>
      <c r="X113" s="16" t="str">
        <f t="shared" si="3"/>
        <v>00</v>
      </c>
      <c r="Y113" s="16" t="str">
        <f>IFERROR(VLOOKUP(V113,Paramétrages!H:I,2,FALSE),"")</f>
        <v/>
      </c>
    </row>
    <row r="114" spans="18:25" x14ac:dyDescent="0.2">
      <c r="R114" s="16">
        <f>INDEX('Compréhension de l''écrit'!$A$2:$A$971,ROUNDUP((ROW()-1)/(COUNTA('Compréhension de l''écrit'!$F$1:$DA$1)+1),0))</f>
        <v>0</v>
      </c>
      <c r="S114" s="16">
        <f>INDEX('Compréhension de l''écrit'!$B$2:$B$971,ROUNDUP((ROW()-1)/(COUNTA('Compréhension de l''écrit'!$F$1:$DA$1)+1),0))</f>
        <v>0</v>
      </c>
      <c r="T114" s="16">
        <f>INDEX('Compréhension de l''écrit'!$C$2:$C$971,ROUNDUP((ROW()-1)/(COUNTA('Compréhension de l''écrit'!$F$1:$DA$1)+1),0))</f>
        <v>0</v>
      </c>
      <c r="U114" s="16">
        <f>INDEX('Compréhension de l''écrit'!$D$2:$D$971,ROUNDUP((ROW()-1)/(COUNTA('Compréhension de l''écrit'!$F$1:$DA$1)+1),0))</f>
        <v>0</v>
      </c>
      <c r="V114" s="16">
        <f>INDEX('Compréhension de l''écrit'!$E$1:$DA$1,+MOD(ROW()-2,COUNTA($H$5:$H$32)*2)+1)</f>
        <v>0</v>
      </c>
      <c r="W114" s="16" t="str">
        <f>IFERROR(INDEX('Compréhension de l''écrit'!$E$1:$DA$971,MATCH(S114,'Compréhension de l''écrit'!$B$2:$B$971,0)+1,MATCH(V114,'Compréhension de l''écrit'!$E$1:$DA$1,0)),"")</f>
        <v/>
      </c>
      <c r="X114" s="16" t="str">
        <f t="shared" si="3"/>
        <v>00</v>
      </c>
      <c r="Y114" s="16" t="str">
        <f>IFERROR(VLOOKUP(V114,Paramétrages!H:I,2,FALSE),"")</f>
        <v/>
      </c>
    </row>
    <row r="115" spans="18:25" x14ac:dyDescent="0.2">
      <c r="R115" s="16">
        <f>INDEX('Compréhension de l''écrit'!$A$2:$A$971,ROUNDUP((ROW()-1)/(COUNTA('Compréhension de l''écrit'!$F$1:$DA$1)+1),0))</f>
        <v>0</v>
      </c>
      <c r="S115" s="16">
        <f>INDEX('Compréhension de l''écrit'!$B$2:$B$971,ROUNDUP((ROW()-1)/(COUNTA('Compréhension de l''écrit'!$F$1:$DA$1)+1),0))</f>
        <v>0</v>
      </c>
      <c r="T115" s="16">
        <f>INDEX('Compréhension de l''écrit'!$C$2:$C$971,ROUNDUP((ROW()-1)/(COUNTA('Compréhension de l''écrit'!$F$1:$DA$1)+1),0))</f>
        <v>0</v>
      </c>
      <c r="U115" s="16">
        <f>INDEX('Compréhension de l''écrit'!$D$2:$D$971,ROUNDUP((ROW()-1)/(COUNTA('Compréhension de l''écrit'!$F$1:$DA$1)+1),0))</f>
        <v>0</v>
      </c>
      <c r="V115" s="16">
        <f>INDEX('Compréhension de l''écrit'!$E$1:$DA$1,+MOD(ROW()-2,COUNTA($H$5:$H$32)*2)+1)</f>
        <v>0</v>
      </c>
      <c r="W115" s="16" t="str">
        <f>IFERROR(INDEX('Compréhension de l''écrit'!$E$1:$DA$971,MATCH(S115,'Compréhension de l''écrit'!$B$2:$B$971,0)+1,MATCH(V115,'Compréhension de l''écrit'!$E$1:$DA$1,0)),"")</f>
        <v/>
      </c>
      <c r="X115" s="16" t="str">
        <f t="shared" si="3"/>
        <v>00</v>
      </c>
      <c r="Y115" s="16" t="str">
        <f>IFERROR(VLOOKUP(V115,Paramétrages!H:I,2,FALSE),"")</f>
        <v/>
      </c>
    </row>
    <row r="116" spans="18:25" x14ac:dyDescent="0.2">
      <c r="R116" s="16">
        <f>INDEX('Compréhension de l''écrit'!$A$2:$A$971,ROUNDUP((ROW()-1)/(COUNTA('Compréhension de l''écrit'!$F$1:$DA$1)+1),0))</f>
        <v>0</v>
      </c>
      <c r="S116" s="16">
        <f>INDEX('Compréhension de l''écrit'!$B$2:$B$971,ROUNDUP((ROW()-1)/(COUNTA('Compréhension de l''écrit'!$F$1:$DA$1)+1),0))</f>
        <v>0</v>
      </c>
      <c r="T116" s="16">
        <f>INDEX('Compréhension de l''écrit'!$C$2:$C$971,ROUNDUP((ROW()-1)/(COUNTA('Compréhension de l''écrit'!$F$1:$DA$1)+1),0))</f>
        <v>0</v>
      </c>
      <c r="U116" s="16">
        <f>INDEX('Compréhension de l''écrit'!$D$2:$D$971,ROUNDUP((ROW()-1)/(COUNTA('Compréhension de l''écrit'!$F$1:$DA$1)+1),0))</f>
        <v>0</v>
      </c>
      <c r="V116" s="16">
        <f>INDEX('Compréhension de l''écrit'!$E$1:$DA$1,+MOD(ROW()-2,COUNTA($H$5:$H$32)*2)+1)</f>
        <v>0</v>
      </c>
      <c r="W116" s="16" t="str">
        <f>IFERROR(INDEX('Compréhension de l''écrit'!$E$1:$DA$971,MATCH(S116,'Compréhension de l''écrit'!$B$2:$B$971,0)+1,MATCH(V116,'Compréhension de l''écrit'!$E$1:$DA$1,0)),"")</f>
        <v/>
      </c>
      <c r="X116" s="16" t="str">
        <f t="shared" si="3"/>
        <v>00</v>
      </c>
      <c r="Y116" s="16" t="str">
        <f>IFERROR(VLOOKUP(V116,Paramétrages!H:I,2,FALSE),"")</f>
        <v/>
      </c>
    </row>
    <row r="117" spans="18:25" x14ac:dyDescent="0.2">
      <c r="R117" s="16">
        <f>INDEX('Compréhension de l''écrit'!$A$2:$A$971,ROUNDUP((ROW()-1)/(COUNTA('Compréhension de l''écrit'!$F$1:$DA$1)+1),0))</f>
        <v>0</v>
      </c>
      <c r="S117" s="16">
        <f>INDEX('Compréhension de l''écrit'!$B$2:$B$971,ROUNDUP((ROW()-1)/(COUNTA('Compréhension de l''écrit'!$F$1:$DA$1)+1),0))</f>
        <v>0</v>
      </c>
      <c r="T117" s="16">
        <f>INDEX('Compréhension de l''écrit'!$C$2:$C$971,ROUNDUP((ROW()-1)/(COUNTA('Compréhension de l''écrit'!$F$1:$DA$1)+1),0))</f>
        <v>0</v>
      </c>
      <c r="U117" s="16">
        <f>INDEX('Compréhension de l''écrit'!$D$2:$D$971,ROUNDUP((ROW()-1)/(COUNTA('Compréhension de l''écrit'!$F$1:$DA$1)+1),0))</f>
        <v>0</v>
      </c>
      <c r="V117" s="16">
        <f>INDEX('Compréhension de l''écrit'!$E$1:$DA$1,+MOD(ROW()-2,COUNTA($H$5:$H$32)*2)+1)</f>
        <v>0</v>
      </c>
      <c r="W117" s="16" t="str">
        <f>IFERROR(INDEX('Compréhension de l''écrit'!$E$1:$DA$971,MATCH(S117,'Compréhension de l''écrit'!$B$2:$B$971,0)+1,MATCH(V117,'Compréhension de l''écrit'!$E$1:$DA$1,0)),"")</f>
        <v/>
      </c>
      <c r="X117" s="16" t="str">
        <f t="shared" si="3"/>
        <v>00</v>
      </c>
      <c r="Y117" s="16" t="str">
        <f>IFERROR(VLOOKUP(V117,Paramétrages!H:I,2,FALSE),"")</f>
        <v/>
      </c>
    </row>
    <row r="118" spans="18:25" x14ac:dyDescent="0.2">
      <c r="R118" s="16">
        <f>INDEX('Compréhension de l''écrit'!$A$2:$A$971,ROUNDUP((ROW()-1)/(COUNTA('Compréhension de l''écrit'!$F$1:$DA$1)+1),0))</f>
        <v>0</v>
      </c>
      <c r="S118" s="16">
        <f>INDEX('Compréhension de l''écrit'!$B$2:$B$971,ROUNDUP((ROW()-1)/(COUNTA('Compréhension de l''écrit'!$F$1:$DA$1)+1),0))</f>
        <v>0</v>
      </c>
      <c r="T118" s="16">
        <f>INDEX('Compréhension de l''écrit'!$C$2:$C$971,ROUNDUP((ROW()-1)/(COUNTA('Compréhension de l''écrit'!$F$1:$DA$1)+1),0))</f>
        <v>0</v>
      </c>
      <c r="U118" s="16">
        <f>INDEX('Compréhension de l''écrit'!$D$2:$D$971,ROUNDUP((ROW()-1)/(COUNTA('Compréhension de l''écrit'!$F$1:$DA$1)+1),0))</f>
        <v>0</v>
      </c>
      <c r="V118" s="16">
        <f>INDEX('Compréhension de l''écrit'!$E$1:$DA$1,+MOD(ROW()-2,COUNTA($H$5:$H$32)*2)+1)</f>
        <v>0</v>
      </c>
      <c r="W118" s="16" t="str">
        <f>IFERROR(INDEX('Compréhension de l''écrit'!$E$1:$DA$971,MATCH(S118,'Compréhension de l''écrit'!$B$2:$B$971,0)+1,MATCH(V118,'Compréhension de l''écrit'!$E$1:$DA$1,0)),"")</f>
        <v/>
      </c>
      <c r="X118" s="16" t="str">
        <f t="shared" si="3"/>
        <v>00</v>
      </c>
      <c r="Y118" s="16" t="str">
        <f>IFERROR(VLOOKUP(V118,Paramétrages!H:I,2,FALSE),"")</f>
        <v/>
      </c>
    </row>
    <row r="119" spans="18:25" x14ac:dyDescent="0.2">
      <c r="R119" s="16">
        <f>INDEX('Compréhension de l''écrit'!$A$2:$A$971,ROUNDUP((ROW()-1)/(COUNTA('Compréhension de l''écrit'!$F$1:$DA$1)+1),0))</f>
        <v>0</v>
      </c>
      <c r="S119" s="16">
        <f>INDEX('Compréhension de l''écrit'!$B$2:$B$971,ROUNDUP((ROW()-1)/(COUNTA('Compréhension de l''écrit'!$F$1:$DA$1)+1),0))</f>
        <v>0</v>
      </c>
      <c r="T119" s="16">
        <f>INDEX('Compréhension de l''écrit'!$C$2:$C$971,ROUNDUP((ROW()-1)/(COUNTA('Compréhension de l''écrit'!$F$1:$DA$1)+1),0))</f>
        <v>0</v>
      </c>
      <c r="U119" s="16">
        <f>INDEX('Compréhension de l''écrit'!$D$2:$D$971,ROUNDUP((ROW()-1)/(COUNTA('Compréhension de l''écrit'!$F$1:$DA$1)+1),0))</f>
        <v>0</v>
      </c>
      <c r="V119" s="16">
        <f>INDEX('Compréhension de l''écrit'!$E$1:$DA$1,+MOD(ROW()-2,COUNTA($H$5:$H$32)*2)+1)</f>
        <v>0</v>
      </c>
      <c r="W119" s="16" t="str">
        <f>IFERROR(INDEX('Compréhension de l''écrit'!$E$1:$DA$971,MATCH(S119,'Compréhension de l''écrit'!$B$2:$B$971,0)+1,MATCH(V119,'Compréhension de l''écrit'!$E$1:$DA$1,0)),"")</f>
        <v/>
      </c>
      <c r="X119" s="16" t="str">
        <f t="shared" si="3"/>
        <v>00</v>
      </c>
      <c r="Y119" s="16" t="str">
        <f>IFERROR(VLOOKUP(V119,Paramétrages!H:I,2,FALSE),"")</f>
        <v/>
      </c>
    </row>
    <row r="120" spans="18:25" x14ac:dyDescent="0.2">
      <c r="R120" s="16">
        <f>INDEX('Compréhension de l''écrit'!$A$2:$A$971,ROUNDUP((ROW()-1)/(COUNTA('Compréhension de l''écrit'!$F$1:$DA$1)+1),0))</f>
        <v>0</v>
      </c>
      <c r="S120" s="16">
        <f>INDEX('Compréhension de l''écrit'!$B$2:$B$971,ROUNDUP((ROW()-1)/(COUNTA('Compréhension de l''écrit'!$F$1:$DA$1)+1),0))</f>
        <v>0</v>
      </c>
      <c r="T120" s="16">
        <f>INDEX('Compréhension de l''écrit'!$C$2:$C$971,ROUNDUP((ROW()-1)/(COUNTA('Compréhension de l''écrit'!$F$1:$DA$1)+1),0))</f>
        <v>0</v>
      </c>
      <c r="U120" s="16">
        <f>INDEX('Compréhension de l''écrit'!$D$2:$D$971,ROUNDUP((ROW()-1)/(COUNTA('Compréhension de l''écrit'!$F$1:$DA$1)+1),0))</f>
        <v>0</v>
      </c>
      <c r="V120" s="16">
        <f>INDEX('Compréhension de l''écrit'!$E$1:$DA$1,+MOD(ROW()-2,COUNTA($H$5:$H$32)*2)+1)</f>
        <v>0</v>
      </c>
      <c r="W120" s="16" t="str">
        <f>IFERROR(INDEX('Compréhension de l''écrit'!$E$1:$DA$971,MATCH(S120,'Compréhension de l''écrit'!$B$2:$B$971,0)+1,MATCH(V120,'Compréhension de l''écrit'!$E$1:$DA$1,0)),"")</f>
        <v/>
      </c>
      <c r="X120" s="16" t="str">
        <f t="shared" si="3"/>
        <v>00</v>
      </c>
      <c r="Y120" s="16" t="str">
        <f>IFERROR(VLOOKUP(V120,Paramétrages!H:I,2,FALSE),"")</f>
        <v/>
      </c>
    </row>
    <row r="121" spans="18:25" x14ac:dyDescent="0.2">
      <c r="R121" s="16">
        <f>INDEX('Compréhension de l''écrit'!$A$2:$A$971,ROUNDUP((ROW()-1)/(COUNTA('Compréhension de l''écrit'!$F$1:$DA$1)+1),0))</f>
        <v>0</v>
      </c>
      <c r="S121" s="16">
        <f>INDEX('Compréhension de l''écrit'!$B$2:$B$971,ROUNDUP((ROW()-1)/(COUNTA('Compréhension de l''écrit'!$F$1:$DA$1)+1),0))</f>
        <v>0</v>
      </c>
      <c r="T121" s="16">
        <f>INDEX('Compréhension de l''écrit'!$C$2:$C$971,ROUNDUP((ROW()-1)/(COUNTA('Compréhension de l''écrit'!$F$1:$DA$1)+1),0))</f>
        <v>0</v>
      </c>
      <c r="U121" s="16">
        <f>INDEX('Compréhension de l''écrit'!$D$2:$D$971,ROUNDUP((ROW()-1)/(COUNTA('Compréhension de l''écrit'!$F$1:$DA$1)+1),0))</f>
        <v>0</v>
      </c>
      <c r="V121" s="16">
        <f>INDEX('Compréhension de l''écrit'!$E$1:$DA$1,+MOD(ROW()-2,COUNTA($H$5:$H$32)*2)+1)</f>
        <v>0</v>
      </c>
      <c r="W121" s="16" t="str">
        <f>IFERROR(INDEX('Compréhension de l''écrit'!$E$1:$DA$971,MATCH(S121,'Compréhension de l''écrit'!$B$2:$B$971,0)+1,MATCH(V121,'Compréhension de l''écrit'!$E$1:$DA$1,0)),"")</f>
        <v/>
      </c>
      <c r="X121" s="16" t="str">
        <f t="shared" si="3"/>
        <v>00</v>
      </c>
      <c r="Y121" s="16" t="str">
        <f>IFERROR(VLOOKUP(V121,Paramétrages!H:I,2,FALSE),"")</f>
        <v/>
      </c>
    </row>
    <row r="122" spans="18:25" x14ac:dyDescent="0.2">
      <c r="R122" s="16">
        <f>INDEX('Compréhension de l''écrit'!$A$2:$A$971,ROUNDUP((ROW()-1)/(COUNTA('Compréhension de l''écrit'!$F$1:$DA$1)+1),0))</f>
        <v>0</v>
      </c>
      <c r="S122" s="16">
        <f>INDEX('Compréhension de l''écrit'!$B$2:$B$971,ROUNDUP((ROW()-1)/(COUNTA('Compréhension de l''écrit'!$F$1:$DA$1)+1),0))</f>
        <v>0</v>
      </c>
      <c r="T122" s="16">
        <f>INDEX('Compréhension de l''écrit'!$C$2:$C$971,ROUNDUP((ROW()-1)/(COUNTA('Compréhension de l''écrit'!$F$1:$DA$1)+1),0))</f>
        <v>0</v>
      </c>
      <c r="U122" s="16">
        <f>INDEX('Compréhension de l''écrit'!$D$2:$D$971,ROUNDUP((ROW()-1)/(COUNTA('Compréhension de l''écrit'!$F$1:$DA$1)+1),0))</f>
        <v>0</v>
      </c>
      <c r="V122" s="16">
        <f>INDEX('Compréhension de l''écrit'!$E$1:$DA$1,+MOD(ROW()-2,COUNTA($H$5:$H$32)*2)+1)</f>
        <v>0</v>
      </c>
      <c r="W122" s="16" t="str">
        <f>IFERROR(INDEX('Compréhension de l''écrit'!$E$1:$DA$971,MATCH(S122,'Compréhension de l''écrit'!$B$2:$B$971,0)+1,MATCH(V122,'Compréhension de l''écrit'!$E$1:$DA$1,0)),"")</f>
        <v/>
      </c>
      <c r="X122" s="16" t="str">
        <f t="shared" si="3"/>
        <v>00</v>
      </c>
      <c r="Y122" s="16" t="str">
        <f>IFERROR(VLOOKUP(V122,Paramétrages!H:I,2,FALSE),"")</f>
        <v/>
      </c>
    </row>
    <row r="123" spans="18:25" x14ac:dyDescent="0.2">
      <c r="R123" s="16">
        <f>INDEX('Compréhension de l''écrit'!$A$2:$A$971,ROUNDUP((ROW()-1)/(COUNTA('Compréhension de l''écrit'!$F$1:$DA$1)+1),0))</f>
        <v>0</v>
      </c>
      <c r="S123" s="16">
        <f>INDEX('Compréhension de l''écrit'!$B$2:$B$971,ROUNDUP((ROW()-1)/(COUNTA('Compréhension de l''écrit'!$F$1:$DA$1)+1),0))</f>
        <v>0</v>
      </c>
      <c r="T123" s="16">
        <f>INDEX('Compréhension de l''écrit'!$C$2:$C$971,ROUNDUP((ROW()-1)/(COUNTA('Compréhension de l''écrit'!$F$1:$DA$1)+1),0))</f>
        <v>0</v>
      </c>
      <c r="U123" s="16">
        <f>INDEX('Compréhension de l''écrit'!$D$2:$D$971,ROUNDUP((ROW()-1)/(COUNTA('Compréhension de l''écrit'!$F$1:$DA$1)+1),0))</f>
        <v>0</v>
      </c>
      <c r="V123" s="16">
        <f>INDEX('Compréhension de l''écrit'!$E$1:$DA$1,+MOD(ROW()-2,COUNTA($H$5:$H$32)*2)+1)</f>
        <v>0</v>
      </c>
      <c r="W123" s="16" t="str">
        <f>IFERROR(INDEX('Compréhension de l''écrit'!$E$1:$DA$971,MATCH(S123,'Compréhension de l''écrit'!$B$2:$B$971,0)+1,MATCH(V123,'Compréhension de l''écrit'!$E$1:$DA$1,0)),"")</f>
        <v/>
      </c>
      <c r="X123" s="16" t="str">
        <f t="shared" si="3"/>
        <v>00</v>
      </c>
      <c r="Y123" s="16" t="str">
        <f>IFERROR(VLOOKUP(V123,Paramétrages!H:I,2,FALSE),"")</f>
        <v/>
      </c>
    </row>
    <row r="124" spans="18:25" x14ac:dyDescent="0.2">
      <c r="R124" s="16">
        <f>INDEX('Compréhension de l''écrit'!$A$2:$A$971,ROUNDUP((ROW()-1)/(COUNTA('Compréhension de l''écrit'!$F$1:$DA$1)+1),0))</f>
        <v>0</v>
      </c>
      <c r="S124" s="16">
        <f>INDEX('Compréhension de l''écrit'!$B$2:$B$971,ROUNDUP((ROW()-1)/(COUNTA('Compréhension de l''écrit'!$F$1:$DA$1)+1),0))</f>
        <v>0</v>
      </c>
      <c r="T124" s="16">
        <f>INDEX('Compréhension de l''écrit'!$C$2:$C$971,ROUNDUP((ROW()-1)/(COUNTA('Compréhension de l''écrit'!$F$1:$DA$1)+1),0))</f>
        <v>0</v>
      </c>
      <c r="U124" s="16">
        <f>INDEX('Compréhension de l''écrit'!$D$2:$D$971,ROUNDUP((ROW()-1)/(COUNTA('Compréhension de l''écrit'!$F$1:$DA$1)+1),0))</f>
        <v>0</v>
      </c>
      <c r="V124" s="16">
        <f>INDEX('Compréhension de l''écrit'!$E$1:$DA$1,+MOD(ROW()-2,COUNTA($H$5:$H$32)*2)+1)</f>
        <v>0</v>
      </c>
      <c r="W124" s="16" t="str">
        <f>IFERROR(INDEX('Compréhension de l''écrit'!$E$1:$DA$971,MATCH(S124,'Compréhension de l''écrit'!$B$2:$B$971,0)+1,MATCH(V124,'Compréhension de l''écrit'!$E$1:$DA$1,0)),"")</f>
        <v/>
      </c>
      <c r="X124" s="16" t="str">
        <f t="shared" si="3"/>
        <v>00</v>
      </c>
      <c r="Y124" s="16" t="str">
        <f>IFERROR(VLOOKUP(V124,Paramétrages!H:I,2,FALSE),"")</f>
        <v/>
      </c>
    </row>
    <row r="125" spans="18:25" x14ac:dyDescent="0.2">
      <c r="R125" s="16">
        <f>INDEX('Compréhension de l''écrit'!$A$2:$A$971,ROUNDUP((ROW()-1)/(COUNTA('Compréhension de l''écrit'!$F$1:$DA$1)+1),0))</f>
        <v>0</v>
      </c>
      <c r="S125" s="16">
        <f>INDEX('Compréhension de l''écrit'!$B$2:$B$971,ROUNDUP((ROW()-1)/(COUNTA('Compréhension de l''écrit'!$F$1:$DA$1)+1),0))</f>
        <v>0</v>
      </c>
      <c r="T125" s="16">
        <f>INDEX('Compréhension de l''écrit'!$C$2:$C$971,ROUNDUP((ROW()-1)/(COUNTA('Compréhension de l''écrit'!$F$1:$DA$1)+1),0))</f>
        <v>0</v>
      </c>
      <c r="U125" s="16">
        <f>INDEX('Compréhension de l''écrit'!$D$2:$D$971,ROUNDUP((ROW()-1)/(COUNTA('Compréhension de l''écrit'!$F$1:$DA$1)+1),0))</f>
        <v>0</v>
      </c>
      <c r="V125" s="16">
        <f>INDEX('Compréhension de l''écrit'!$E$1:$DA$1,+MOD(ROW()-2,COUNTA($H$5:$H$32)*2)+1)</f>
        <v>0</v>
      </c>
      <c r="W125" s="16" t="str">
        <f>IFERROR(INDEX('Compréhension de l''écrit'!$E$1:$DA$971,MATCH(S125,'Compréhension de l''écrit'!$B$2:$B$971,0)+1,MATCH(V125,'Compréhension de l''écrit'!$E$1:$DA$1,0)),"")</f>
        <v/>
      </c>
      <c r="X125" s="16" t="str">
        <f t="shared" si="3"/>
        <v>00</v>
      </c>
      <c r="Y125" s="16" t="str">
        <f>IFERROR(VLOOKUP(V125,Paramétrages!H:I,2,FALSE),"")</f>
        <v/>
      </c>
    </row>
    <row r="126" spans="18:25" x14ac:dyDescent="0.2">
      <c r="R126" s="16">
        <f>INDEX('Compréhension de l''écrit'!$A$2:$A$971,ROUNDUP((ROW()-1)/(COUNTA('Compréhension de l''écrit'!$F$1:$DA$1)+1),0))</f>
        <v>0</v>
      </c>
      <c r="S126" s="16">
        <f>INDEX('Compréhension de l''écrit'!$B$2:$B$971,ROUNDUP((ROW()-1)/(COUNTA('Compréhension de l''écrit'!$F$1:$DA$1)+1),0))</f>
        <v>0</v>
      </c>
      <c r="T126" s="16">
        <f>INDEX('Compréhension de l''écrit'!$C$2:$C$971,ROUNDUP((ROW()-1)/(COUNTA('Compréhension de l''écrit'!$F$1:$DA$1)+1),0))</f>
        <v>0</v>
      </c>
      <c r="U126" s="16">
        <f>INDEX('Compréhension de l''écrit'!$D$2:$D$971,ROUNDUP((ROW()-1)/(COUNTA('Compréhension de l''écrit'!$F$1:$DA$1)+1),0))</f>
        <v>0</v>
      </c>
      <c r="V126" s="16">
        <f>INDEX('Compréhension de l''écrit'!$E$1:$DA$1,+MOD(ROW()-2,COUNTA($H$5:$H$32)*2)+1)</f>
        <v>0</v>
      </c>
      <c r="W126" s="16" t="str">
        <f>IFERROR(INDEX('Compréhension de l''écrit'!$E$1:$DA$971,MATCH(S126,'Compréhension de l''écrit'!$B$2:$B$971,0)+1,MATCH(V126,'Compréhension de l''écrit'!$E$1:$DA$1,0)),"")</f>
        <v/>
      </c>
      <c r="X126" s="16" t="str">
        <f t="shared" si="3"/>
        <v>00</v>
      </c>
      <c r="Y126" s="16" t="str">
        <f>IFERROR(VLOOKUP(V126,Paramétrages!H:I,2,FALSE),"")</f>
        <v/>
      </c>
    </row>
    <row r="127" spans="18:25" x14ac:dyDescent="0.2">
      <c r="R127" s="16">
        <f>INDEX('Compréhension de l''écrit'!$A$2:$A$971,ROUNDUP((ROW()-1)/(COUNTA('Compréhension de l''écrit'!$F$1:$DA$1)+1),0))</f>
        <v>0</v>
      </c>
      <c r="S127" s="16">
        <f>INDEX('Compréhension de l''écrit'!$B$2:$B$971,ROUNDUP((ROW()-1)/(COUNTA('Compréhension de l''écrit'!$F$1:$DA$1)+1),0))</f>
        <v>0</v>
      </c>
      <c r="T127" s="16">
        <f>INDEX('Compréhension de l''écrit'!$C$2:$C$971,ROUNDUP((ROW()-1)/(COUNTA('Compréhension de l''écrit'!$F$1:$DA$1)+1),0))</f>
        <v>0</v>
      </c>
      <c r="U127" s="16">
        <f>INDEX('Compréhension de l''écrit'!$D$2:$D$971,ROUNDUP((ROW()-1)/(COUNTA('Compréhension de l''écrit'!$F$1:$DA$1)+1),0))</f>
        <v>0</v>
      </c>
      <c r="V127" s="16">
        <f>INDEX('Compréhension de l''écrit'!$E$1:$DA$1,+MOD(ROW()-2,COUNTA($H$5:$H$32)*2)+1)</f>
        <v>0</v>
      </c>
      <c r="W127" s="16" t="str">
        <f>IFERROR(INDEX('Compréhension de l''écrit'!$E$1:$DA$971,MATCH(S127,'Compréhension de l''écrit'!$B$2:$B$971,0)+1,MATCH(V127,'Compréhension de l''écrit'!$E$1:$DA$1,0)),"")</f>
        <v/>
      </c>
      <c r="X127" s="16" t="str">
        <f t="shared" si="3"/>
        <v>00</v>
      </c>
      <c r="Y127" s="16" t="str">
        <f>IFERROR(VLOOKUP(V127,Paramétrages!H:I,2,FALSE),"")</f>
        <v/>
      </c>
    </row>
    <row r="128" spans="18:25" x14ac:dyDescent="0.2">
      <c r="R128" s="16">
        <f>INDEX('Compréhension de l''écrit'!$A$2:$A$971,ROUNDUP((ROW()-1)/(COUNTA('Compréhension de l''écrit'!$F$1:$DA$1)+1),0))</f>
        <v>0</v>
      </c>
      <c r="S128" s="16">
        <f>INDEX('Compréhension de l''écrit'!$B$2:$B$971,ROUNDUP((ROW()-1)/(COUNTA('Compréhension de l''écrit'!$F$1:$DA$1)+1),0))</f>
        <v>0</v>
      </c>
      <c r="T128" s="16">
        <f>INDEX('Compréhension de l''écrit'!$C$2:$C$971,ROUNDUP((ROW()-1)/(COUNTA('Compréhension de l''écrit'!$F$1:$DA$1)+1),0))</f>
        <v>0</v>
      </c>
      <c r="U128" s="16">
        <f>INDEX('Compréhension de l''écrit'!$D$2:$D$971,ROUNDUP((ROW()-1)/(COUNTA('Compréhension de l''écrit'!$F$1:$DA$1)+1),0))</f>
        <v>0</v>
      </c>
      <c r="V128" s="16">
        <f>INDEX('Compréhension de l''écrit'!$E$1:$DA$1,+MOD(ROW()-2,COUNTA($H$5:$H$32)*2)+1)</f>
        <v>0</v>
      </c>
      <c r="W128" s="16" t="str">
        <f>IFERROR(INDEX('Compréhension de l''écrit'!$E$1:$DA$971,MATCH(S128,'Compréhension de l''écrit'!$B$2:$B$971,0)+1,MATCH(V128,'Compréhension de l''écrit'!$E$1:$DA$1,0)),"")</f>
        <v/>
      </c>
      <c r="X128" s="16" t="str">
        <f t="shared" si="3"/>
        <v>00</v>
      </c>
      <c r="Y128" s="16" t="str">
        <f>IFERROR(VLOOKUP(V128,Paramétrages!H:I,2,FALSE),"")</f>
        <v/>
      </c>
    </row>
    <row r="129" spans="18:25" x14ac:dyDescent="0.2">
      <c r="R129" s="16">
        <f>INDEX('Compréhension de l''écrit'!$A$2:$A$971,ROUNDUP((ROW()-1)/(COUNTA('Compréhension de l''écrit'!$F$1:$DA$1)+1),0))</f>
        <v>0</v>
      </c>
      <c r="S129" s="16">
        <f>INDEX('Compréhension de l''écrit'!$B$2:$B$971,ROUNDUP((ROW()-1)/(COUNTA('Compréhension de l''écrit'!$F$1:$DA$1)+1),0))</f>
        <v>0</v>
      </c>
      <c r="T129" s="16">
        <f>INDEX('Compréhension de l''écrit'!$C$2:$C$971,ROUNDUP((ROW()-1)/(COUNTA('Compréhension de l''écrit'!$F$1:$DA$1)+1),0))</f>
        <v>0</v>
      </c>
      <c r="U129" s="16">
        <f>INDEX('Compréhension de l''écrit'!$D$2:$D$971,ROUNDUP((ROW()-1)/(COUNTA('Compréhension de l''écrit'!$F$1:$DA$1)+1),0))</f>
        <v>0</v>
      </c>
      <c r="V129" s="16">
        <f>INDEX('Compréhension de l''écrit'!$E$1:$DA$1,+MOD(ROW()-2,COUNTA($H$5:$H$32)*2)+1)</f>
        <v>0</v>
      </c>
      <c r="W129" s="16" t="str">
        <f>IFERROR(INDEX('Compréhension de l''écrit'!$E$1:$DA$971,MATCH(S129,'Compréhension de l''écrit'!$B$2:$B$971,0)+1,MATCH(V129,'Compréhension de l''écrit'!$E$1:$DA$1,0)),"")</f>
        <v/>
      </c>
      <c r="X129" s="16" t="str">
        <f t="shared" si="3"/>
        <v>00</v>
      </c>
      <c r="Y129" s="16" t="str">
        <f>IFERROR(VLOOKUP(V129,Paramétrages!H:I,2,FALSE),"")</f>
        <v/>
      </c>
    </row>
    <row r="130" spans="18:25" x14ac:dyDescent="0.2">
      <c r="R130" s="16">
        <f>INDEX('Compréhension de l''écrit'!$A$2:$A$971,ROUNDUP((ROW()-1)/(COUNTA('Compréhension de l''écrit'!$F$1:$DA$1)+1),0))</f>
        <v>0</v>
      </c>
      <c r="S130" s="16">
        <f>INDEX('Compréhension de l''écrit'!$B$2:$B$971,ROUNDUP((ROW()-1)/(COUNTA('Compréhension de l''écrit'!$F$1:$DA$1)+1),0))</f>
        <v>0</v>
      </c>
      <c r="T130" s="16">
        <f>INDEX('Compréhension de l''écrit'!$C$2:$C$971,ROUNDUP((ROW()-1)/(COUNTA('Compréhension de l''écrit'!$F$1:$DA$1)+1),0))</f>
        <v>0</v>
      </c>
      <c r="U130" s="16">
        <f>INDEX('Compréhension de l''écrit'!$D$2:$D$971,ROUNDUP((ROW()-1)/(COUNTA('Compréhension de l''écrit'!$F$1:$DA$1)+1),0))</f>
        <v>0</v>
      </c>
      <c r="V130" s="16">
        <f>INDEX('Compréhension de l''écrit'!$E$1:$DA$1,+MOD(ROW()-2,COUNTA($H$5:$H$32)*2)+1)</f>
        <v>0</v>
      </c>
      <c r="W130" s="16" t="str">
        <f>IFERROR(INDEX('Compréhension de l''écrit'!$E$1:$DA$971,MATCH(S130,'Compréhension de l''écrit'!$B$2:$B$971,0)+1,MATCH(V130,'Compréhension de l''écrit'!$E$1:$DA$1,0)),"")</f>
        <v/>
      </c>
      <c r="X130" s="16" t="str">
        <f t="shared" si="3"/>
        <v>00</v>
      </c>
      <c r="Y130" s="16" t="str">
        <f>IFERROR(VLOOKUP(V130,Paramétrages!H:I,2,FALSE),"")</f>
        <v/>
      </c>
    </row>
    <row r="131" spans="18:25" x14ac:dyDescent="0.2">
      <c r="R131" s="16">
        <f>INDEX('Compréhension de l''écrit'!$A$2:$A$971,ROUNDUP((ROW()-1)/(COUNTA('Compréhension de l''écrit'!$F$1:$DA$1)+1),0))</f>
        <v>0</v>
      </c>
      <c r="S131" s="16">
        <f>INDEX('Compréhension de l''écrit'!$B$2:$B$971,ROUNDUP((ROW()-1)/(COUNTA('Compréhension de l''écrit'!$F$1:$DA$1)+1),0))</f>
        <v>0</v>
      </c>
      <c r="T131" s="16">
        <f>INDEX('Compréhension de l''écrit'!$C$2:$C$971,ROUNDUP((ROW()-1)/(COUNTA('Compréhension de l''écrit'!$F$1:$DA$1)+1),0))</f>
        <v>0</v>
      </c>
      <c r="U131" s="16">
        <f>INDEX('Compréhension de l''écrit'!$D$2:$D$971,ROUNDUP((ROW()-1)/(COUNTA('Compréhension de l''écrit'!$F$1:$DA$1)+1),0))</f>
        <v>0</v>
      </c>
      <c r="V131" s="16">
        <f>INDEX('Compréhension de l''écrit'!$E$1:$DA$1,+MOD(ROW()-2,COUNTA($H$5:$H$32)*2)+1)</f>
        <v>0</v>
      </c>
      <c r="W131" s="16" t="str">
        <f>IFERROR(INDEX('Compréhension de l''écrit'!$E$1:$DA$971,MATCH(S131,'Compréhension de l''écrit'!$B$2:$B$971,0)+1,MATCH(V131,'Compréhension de l''écrit'!$E$1:$DA$1,0)),"")</f>
        <v/>
      </c>
      <c r="X131" s="16" t="str">
        <f t="shared" ref="X131:X194" si="4">S131&amp;T131</f>
        <v>00</v>
      </c>
      <c r="Y131" s="16" t="str">
        <f>IFERROR(VLOOKUP(V131,Paramétrages!H:I,2,FALSE),"")</f>
        <v/>
      </c>
    </row>
    <row r="132" spans="18:25" x14ac:dyDescent="0.2">
      <c r="R132" s="16">
        <f>INDEX('Compréhension de l''écrit'!$A$2:$A$971,ROUNDUP((ROW()-1)/(COUNTA('Compréhension de l''écrit'!$F$1:$DA$1)+1),0))</f>
        <v>0</v>
      </c>
      <c r="S132" s="16">
        <f>INDEX('Compréhension de l''écrit'!$B$2:$B$971,ROUNDUP((ROW()-1)/(COUNTA('Compréhension de l''écrit'!$F$1:$DA$1)+1),0))</f>
        <v>0</v>
      </c>
      <c r="T132" s="16">
        <f>INDEX('Compréhension de l''écrit'!$C$2:$C$971,ROUNDUP((ROW()-1)/(COUNTA('Compréhension de l''écrit'!$F$1:$DA$1)+1),0))</f>
        <v>0</v>
      </c>
      <c r="U132" s="16">
        <f>INDEX('Compréhension de l''écrit'!$D$2:$D$971,ROUNDUP((ROW()-1)/(COUNTA('Compréhension de l''écrit'!$F$1:$DA$1)+1),0))</f>
        <v>0</v>
      </c>
      <c r="V132" s="16">
        <f>INDEX('Compréhension de l''écrit'!$E$1:$DA$1,+MOD(ROW()-2,COUNTA($H$5:$H$32)*2)+1)</f>
        <v>0</v>
      </c>
      <c r="W132" s="16" t="str">
        <f>IFERROR(INDEX('Compréhension de l''écrit'!$E$1:$DA$971,MATCH(S132,'Compréhension de l''écrit'!$B$2:$B$971,0)+1,MATCH(V132,'Compréhension de l''écrit'!$E$1:$DA$1,0)),"")</f>
        <v/>
      </c>
      <c r="X132" s="16" t="str">
        <f t="shared" si="4"/>
        <v>00</v>
      </c>
      <c r="Y132" s="16" t="str">
        <f>IFERROR(VLOOKUP(V132,Paramétrages!H:I,2,FALSE),"")</f>
        <v/>
      </c>
    </row>
    <row r="133" spans="18:25" x14ac:dyDescent="0.2">
      <c r="R133" s="16">
        <f>INDEX('Compréhension de l''écrit'!$A$2:$A$971,ROUNDUP((ROW()-1)/(COUNTA('Compréhension de l''écrit'!$F$1:$DA$1)+1),0))</f>
        <v>0</v>
      </c>
      <c r="S133" s="16">
        <f>INDEX('Compréhension de l''écrit'!$B$2:$B$971,ROUNDUP((ROW()-1)/(COUNTA('Compréhension de l''écrit'!$F$1:$DA$1)+1),0))</f>
        <v>0</v>
      </c>
      <c r="T133" s="16">
        <f>INDEX('Compréhension de l''écrit'!$C$2:$C$971,ROUNDUP((ROW()-1)/(COUNTA('Compréhension de l''écrit'!$F$1:$DA$1)+1),0))</f>
        <v>0</v>
      </c>
      <c r="U133" s="16">
        <f>INDEX('Compréhension de l''écrit'!$D$2:$D$971,ROUNDUP((ROW()-1)/(COUNTA('Compréhension de l''écrit'!$F$1:$DA$1)+1),0))</f>
        <v>0</v>
      </c>
      <c r="V133" s="16">
        <f>INDEX('Compréhension de l''écrit'!$E$1:$DA$1,+MOD(ROW()-2,COUNTA($H$5:$H$32)*2)+1)</f>
        <v>0</v>
      </c>
      <c r="W133" s="16" t="str">
        <f>IFERROR(INDEX('Compréhension de l''écrit'!$E$1:$DA$971,MATCH(S133,'Compréhension de l''écrit'!$B$2:$B$971,0)+1,MATCH(V133,'Compréhension de l''écrit'!$E$1:$DA$1,0)),"")</f>
        <v/>
      </c>
      <c r="X133" s="16" t="str">
        <f t="shared" si="4"/>
        <v>00</v>
      </c>
      <c r="Y133" s="16" t="str">
        <f>IFERROR(VLOOKUP(V133,Paramétrages!H:I,2,FALSE),"")</f>
        <v/>
      </c>
    </row>
    <row r="134" spans="18:25" x14ac:dyDescent="0.2">
      <c r="R134" s="16">
        <f>INDEX('Compréhension de l''écrit'!$A$2:$A$971,ROUNDUP((ROW()-1)/(COUNTA('Compréhension de l''écrit'!$F$1:$DA$1)+1),0))</f>
        <v>0</v>
      </c>
      <c r="S134" s="16">
        <f>INDEX('Compréhension de l''écrit'!$B$2:$B$971,ROUNDUP((ROW()-1)/(COUNTA('Compréhension de l''écrit'!$F$1:$DA$1)+1),0))</f>
        <v>0</v>
      </c>
      <c r="T134" s="16">
        <f>INDEX('Compréhension de l''écrit'!$C$2:$C$971,ROUNDUP((ROW()-1)/(COUNTA('Compréhension de l''écrit'!$F$1:$DA$1)+1),0))</f>
        <v>0</v>
      </c>
      <c r="U134" s="16">
        <f>INDEX('Compréhension de l''écrit'!$D$2:$D$971,ROUNDUP((ROW()-1)/(COUNTA('Compréhension de l''écrit'!$F$1:$DA$1)+1),0))</f>
        <v>0</v>
      </c>
      <c r="V134" s="16">
        <f>INDEX('Compréhension de l''écrit'!$E$1:$DA$1,+MOD(ROW()-2,COUNTA($H$5:$H$32)*2)+1)</f>
        <v>0</v>
      </c>
      <c r="W134" s="16" t="str">
        <f>IFERROR(INDEX('Compréhension de l''écrit'!$E$1:$DA$971,MATCH(S134,'Compréhension de l''écrit'!$B$2:$B$971,0)+1,MATCH(V134,'Compréhension de l''écrit'!$E$1:$DA$1,0)),"")</f>
        <v/>
      </c>
      <c r="X134" s="16" t="str">
        <f t="shared" si="4"/>
        <v>00</v>
      </c>
      <c r="Y134" s="16" t="str">
        <f>IFERROR(VLOOKUP(V134,Paramétrages!H:I,2,FALSE),"")</f>
        <v/>
      </c>
    </row>
    <row r="135" spans="18:25" x14ac:dyDescent="0.2">
      <c r="R135" s="16">
        <f>INDEX('Compréhension de l''écrit'!$A$2:$A$971,ROUNDUP((ROW()-1)/(COUNTA('Compréhension de l''écrit'!$F$1:$DA$1)+1),0))</f>
        <v>0</v>
      </c>
      <c r="S135" s="16">
        <f>INDEX('Compréhension de l''écrit'!$B$2:$B$971,ROUNDUP((ROW()-1)/(COUNTA('Compréhension de l''écrit'!$F$1:$DA$1)+1),0))</f>
        <v>0</v>
      </c>
      <c r="T135" s="16">
        <f>INDEX('Compréhension de l''écrit'!$C$2:$C$971,ROUNDUP((ROW()-1)/(COUNTA('Compréhension de l''écrit'!$F$1:$DA$1)+1),0))</f>
        <v>0</v>
      </c>
      <c r="U135" s="16">
        <f>INDEX('Compréhension de l''écrit'!$D$2:$D$971,ROUNDUP((ROW()-1)/(COUNTA('Compréhension de l''écrit'!$F$1:$DA$1)+1),0))</f>
        <v>0</v>
      </c>
      <c r="V135" s="16">
        <f>INDEX('Compréhension de l''écrit'!$E$1:$DA$1,+MOD(ROW()-2,COUNTA($H$5:$H$32)*2)+1)</f>
        <v>0</v>
      </c>
      <c r="W135" s="16" t="str">
        <f>IFERROR(INDEX('Compréhension de l''écrit'!$E$1:$DA$971,MATCH(S135,'Compréhension de l''écrit'!$B$2:$B$971,0)+1,MATCH(V135,'Compréhension de l''écrit'!$E$1:$DA$1,0)),"")</f>
        <v/>
      </c>
      <c r="X135" s="16" t="str">
        <f t="shared" si="4"/>
        <v>00</v>
      </c>
      <c r="Y135" s="16" t="str">
        <f>IFERROR(VLOOKUP(V135,Paramétrages!H:I,2,FALSE),"")</f>
        <v/>
      </c>
    </row>
    <row r="136" spans="18:25" x14ac:dyDescent="0.2">
      <c r="R136" s="16">
        <f>INDEX('Compréhension de l''écrit'!$A$2:$A$971,ROUNDUP((ROW()-1)/(COUNTA('Compréhension de l''écrit'!$F$1:$DA$1)+1),0))</f>
        <v>0</v>
      </c>
      <c r="S136" s="16">
        <f>INDEX('Compréhension de l''écrit'!$B$2:$B$971,ROUNDUP((ROW()-1)/(COUNTA('Compréhension de l''écrit'!$F$1:$DA$1)+1),0))</f>
        <v>0</v>
      </c>
      <c r="T136" s="16">
        <f>INDEX('Compréhension de l''écrit'!$C$2:$C$971,ROUNDUP((ROW()-1)/(COUNTA('Compréhension de l''écrit'!$F$1:$DA$1)+1),0))</f>
        <v>0</v>
      </c>
      <c r="U136" s="16">
        <f>INDEX('Compréhension de l''écrit'!$D$2:$D$971,ROUNDUP((ROW()-1)/(COUNTA('Compréhension de l''écrit'!$F$1:$DA$1)+1),0))</f>
        <v>0</v>
      </c>
      <c r="V136" s="16">
        <f>INDEX('Compréhension de l''écrit'!$E$1:$DA$1,+MOD(ROW()-2,COUNTA($H$5:$H$32)*2)+1)</f>
        <v>0</v>
      </c>
      <c r="W136" s="16" t="str">
        <f>IFERROR(INDEX('Compréhension de l''écrit'!$E$1:$DA$971,MATCH(S136,'Compréhension de l''écrit'!$B$2:$B$971,0)+1,MATCH(V136,'Compréhension de l''écrit'!$E$1:$DA$1,0)),"")</f>
        <v/>
      </c>
      <c r="X136" s="16" t="str">
        <f t="shared" si="4"/>
        <v>00</v>
      </c>
      <c r="Y136" s="16" t="str">
        <f>IFERROR(VLOOKUP(V136,Paramétrages!H:I,2,FALSE),"")</f>
        <v/>
      </c>
    </row>
    <row r="137" spans="18:25" x14ac:dyDescent="0.2">
      <c r="R137" s="16">
        <f>INDEX('Compréhension de l''écrit'!$A$2:$A$971,ROUNDUP((ROW()-1)/(COUNTA('Compréhension de l''écrit'!$F$1:$DA$1)+1),0))</f>
        <v>0</v>
      </c>
      <c r="S137" s="16">
        <f>INDEX('Compréhension de l''écrit'!$B$2:$B$971,ROUNDUP((ROW()-1)/(COUNTA('Compréhension de l''écrit'!$F$1:$DA$1)+1),0))</f>
        <v>0</v>
      </c>
      <c r="T137" s="16">
        <f>INDEX('Compréhension de l''écrit'!$C$2:$C$971,ROUNDUP((ROW()-1)/(COUNTA('Compréhension de l''écrit'!$F$1:$DA$1)+1),0))</f>
        <v>0</v>
      </c>
      <c r="U137" s="16">
        <f>INDEX('Compréhension de l''écrit'!$D$2:$D$971,ROUNDUP((ROW()-1)/(COUNTA('Compréhension de l''écrit'!$F$1:$DA$1)+1),0))</f>
        <v>0</v>
      </c>
      <c r="V137" s="16">
        <f>INDEX('Compréhension de l''écrit'!$E$1:$DA$1,+MOD(ROW()-2,COUNTA($H$5:$H$32)*2)+1)</f>
        <v>0</v>
      </c>
      <c r="W137" s="16" t="str">
        <f>IFERROR(INDEX('Compréhension de l''écrit'!$E$1:$DA$971,MATCH(S137,'Compréhension de l''écrit'!$B$2:$B$971,0)+1,MATCH(V137,'Compréhension de l''écrit'!$E$1:$DA$1,0)),"")</f>
        <v/>
      </c>
      <c r="X137" s="16" t="str">
        <f t="shared" si="4"/>
        <v>00</v>
      </c>
      <c r="Y137" s="16" t="str">
        <f>IFERROR(VLOOKUP(V137,Paramétrages!H:I,2,FALSE),"")</f>
        <v/>
      </c>
    </row>
    <row r="138" spans="18:25" x14ac:dyDescent="0.2">
      <c r="R138" s="16">
        <f>INDEX('Compréhension de l''écrit'!$A$2:$A$971,ROUNDUP((ROW()-1)/(COUNTA('Compréhension de l''écrit'!$F$1:$DA$1)+1),0))</f>
        <v>0</v>
      </c>
      <c r="S138" s="16">
        <f>INDEX('Compréhension de l''écrit'!$B$2:$B$971,ROUNDUP((ROW()-1)/(COUNTA('Compréhension de l''écrit'!$F$1:$DA$1)+1),0))</f>
        <v>0</v>
      </c>
      <c r="T138" s="16">
        <f>INDEX('Compréhension de l''écrit'!$C$2:$C$971,ROUNDUP((ROW()-1)/(COUNTA('Compréhension de l''écrit'!$F$1:$DA$1)+1),0))</f>
        <v>0</v>
      </c>
      <c r="U138" s="16">
        <f>INDEX('Compréhension de l''écrit'!$D$2:$D$971,ROUNDUP((ROW()-1)/(COUNTA('Compréhension de l''écrit'!$F$1:$DA$1)+1),0))</f>
        <v>0</v>
      </c>
      <c r="V138" s="16">
        <f>INDEX('Compréhension de l''écrit'!$E$1:$DA$1,+MOD(ROW()-2,COUNTA($H$5:$H$32)*2)+1)</f>
        <v>0</v>
      </c>
      <c r="W138" s="16" t="str">
        <f>IFERROR(INDEX('Compréhension de l''écrit'!$E$1:$DA$971,MATCH(S138,'Compréhension de l''écrit'!$B$2:$B$971,0)+1,MATCH(V138,'Compréhension de l''écrit'!$E$1:$DA$1,0)),"")</f>
        <v/>
      </c>
      <c r="X138" s="16" t="str">
        <f t="shared" si="4"/>
        <v>00</v>
      </c>
      <c r="Y138" s="16" t="str">
        <f>IFERROR(VLOOKUP(V138,Paramétrages!H:I,2,FALSE),"")</f>
        <v/>
      </c>
    </row>
    <row r="139" spans="18:25" x14ac:dyDescent="0.2">
      <c r="R139" s="16">
        <f>INDEX('Compréhension de l''écrit'!$A$2:$A$971,ROUNDUP((ROW()-1)/(COUNTA('Compréhension de l''écrit'!$F$1:$DA$1)+1),0))</f>
        <v>0</v>
      </c>
      <c r="S139" s="16">
        <f>INDEX('Compréhension de l''écrit'!$B$2:$B$971,ROUNDUP((ROW()-1)/(COUNTA('Compréhension de l''écrit'!$F$1:$DA$1)+1),0))</f>
        <v>0</v>
      </c>
      <c r="T139" s="16">
        <f>INDEX('Compréhension de l''écrit'!$C$2:$C$971,ROUNDUP((ROW()-1)/(COUNTA('Compréhension de l''écrit'!$F$1:$DA$1)+1),0))</f>
        <v>0</v>
      </c>
      <c r="U139" s="16">
        <f>INDEX('Compréhension de l''écrit'!$D$2:$D$971,ROUNDUP((ROW()-1)/(COUNTA('Compréhension de l''écrit'!$F$1:$DA$1)+1),0))</f>
        <v>0</v>
      </c>
      <c r="V139" s="16">
        <f>INDEX('Compréhension de l''écrit'!$E$1:$DA$1,+MOD(ROW()-2,COUNTA($H$5:$H$32)*2)+1)</f>
        <v>0</v>
      </c>
      <c r="W139" s="16" t="str">
        <f>IFERROR(INDEX('Compréhension de l''écrit'!$E$1:$DA$971,MATCH(S139,'Compréhension de l''écrit'!$B$2:$B$971,0)+1,MATCH(V139,'Compréhension de l''écrit'!$E$1:$DA$1,0)),"")</f>
        <v/>
      </c>
      <c r="X139" s="16" t="str">
        <f t="shared" si="4"/>
        <v>00</v>
      </c>
      <c r="Y139" s="16" t="str">
        <f>IFERROR(VLOOKUP(V139,Paramétrages!H:I,2,FALSE),"")</f>
        <v/>
      </c>
    </row>
    <row r="140" spans="18:25" x14ac:dyDescent="0.2">
      <c r="R140" s="16">
        <f>INDEX('Compréhension de l''écrit'!$A$2:$A$971,ROUNDUP((ROW()-1)/(COUNTA('Compréhension de l''écrit'!$F$1:$DA$1)+1),0))</f>
        <v>0</v>
      </c>
      <c r="S140" s="16">
        <f>INDEX('Compréhension de l''écrit'!$B$2:$B$971,ROUNDUP((ROW()-1)/(COUNTA('Compréhension de l''écrit'!$F$1:$DA$1)+1),0))</f>
        <v>0</v>
      </c>
      <c r="T140" s="16">
        <f>INDEX('Compréhension de l''écrit'!$C$2:$C$971,ROUNDUP((ROW()-1)/(COUNTA('Compréhension de l''écrit'!$F$1:$DA$1)+1),0))</f>
        <v>0</v>
      </c>
      <c r="U140" s="16">
        <f>INDEX('Compréhension de l''écrit'!$D$2:$D$971,ROUNDUP((ROW()-1)/(COUNTA('Compréhension de l''écrit'!$F$1:$DA$1)+1),0))</f>
        <v>0</v>
      </c>
      <c r="V140" s="16">
        <f>INDEX('Compréhension de l''écrit'!$E$1:$DA$1,+MOD(ROW()-2,COUNTA($H$5:$H$32)*2)+1)</f>
        <v>0</v>
      </c>
      <c r="W140" s="16" t="str">
        <f>IFERROR(INDEX('Compréhension de l''écrit'!$E$1:$DA$971,MATCH(S140,'Compréhension de l''écrit'!$B$2:$B$971,0)+1,MATCH(V140,'Compréhension de l''écrit'!$E$1:$DA$1,0)),"")</f>
        <v/>
      </c>
      <c r="X140" s="16" t="str">
        <f t="shared" si="4"/>
        <v>00</v>
      </c>
      <c r="Y140" s="16" t="str">
        <f>IFERROR(VLOOKUP(V140,Paramétrages!H:I,2,FALSE),"")</f>
        <v/>
      </c>
    </row>
    <row r="141" spans="18:25" x14ac:dyDescent="0.2">
      <c r="R141" s="16">
        <f>INDEX('Compréhension de l''écrit'!$A$2:$A$971,ROUNDUP((ROW()-1)/(COUNTA('Compréhension de l''écrit'!$F$1:$DA$1)+1),0))</f>
        <v>0</v>
      </c>
      <c r="S141" s="16">
        <f>INDEX('Compréhension de l''écrit'!$B$2:$B$971,ROUNDUP((ROW()-1)/(COUNTA('Compréhension de l''écrit'!$F$1:$DA$1)+1),0))</f>
        <v>0</v>
      </c>
      <c r="T141" s="16">
        <f>INDEX('Compréhension de l''écrit'!$C$2:$C$971,ROUNDUP((ROW()-1)/(COUNTA('Compréhension de l''écrit'!$F$1:$DA$1)+1),0))</f>
        <v>0</v>
      </c>
      <c r="U141" s="16">
        <f>INDEX('Compréhension de l''écrit'!$D$2:$D$971,ROUNDUP((ROW()-1)/(COUNTA('Compréhension de l''écrit'!$F$1:$DA$1)+1),0))</f>
        <v>0</v>
      </c>
      <c r="V141" s="16">
        <f>INDEX('Compréhension de l''écrit'!$E$1:$DA$1,+MOD(ROW()-2,COUNTA($H$5:$H$32)*2)+1)</f>
        <v>0</v>
      </c>
      <c r="W141" s="16" t="str">
        <f>IFERROR(INDEX('Compréhension de l''écrit'!$E$1:$DA$971,MATCH(S141,'Compréhension de l''écrit'!$B$2:$B$971,0)+1,MATCH(V141,'Compréhension de l''écrit'!$E$1:$DA$1,0)),"")</f>
        <v/>
      </c>
      <c r="X141" s="16" t="str">
        <f t="shared" si="4"/>
        <v>00</v>
      </c>
      <c r="Y141" s="16" t="str">
        <f>IFERROR(VLOOKUP(V141,Paramétrages!H:I,2,FALSE),"")</f>
        <v/>
      </c>
    </row>
    <row r="142" spans="18:25" x14ac:dyDescent="0.2">
      <c r="R142" s="16">
        <f>INDEX('Compréhension de l''écrit'!$A$2:$A$971,ROUNDUP((ROW()-1)/(COUNTA('Compréhension de l''écrit'!$F$1:$DA$1)+1),0))</f>
        <v>0</v>
      </c>
      <c r="S142" s="16">
        <f>INDEX('Compréhension de l''écrit'!$B$2:$B$971,ROUNDUP((ROW()-1)/(COUNTA('Compréhension de l''écrit'!$F$1:$DA$1)+1),0))</f>
        <v>0</v>
      </c>
      <c r="T142" s="16">
        <f>INDEX('Compréhension de l''écrit'!$C$2:$C$971,ROUNDUP((ROW()-1)/(COUNTA('Compréhension de l''écrit'!$F$1:$DA$1)+1),0))</f>
        <v>0</v>
      </c>
      <c r="U142" s="16">
        <f>INDEX('Compréhension de l''écrit'!$D$2:$D$971,ROUNDUP((ROW()-1)/(COUNTA('Compréhension de l''écrit'!$F$1:$DA$1)+1),0))</f>
        <v>0</v>
      </c>
      <c r="V142" s="16">
        <f>INDEX('Compréhension de l''écrit'!$E$1:$DA$1,+MOD(ROW()-2,COUNTA($H$5:$H$32)*2)+1)</f>
        <v>0</v>
      </c>
      <c r="W142" s="16" t="str">
        <f>IFERROR(INDEX('Compréhension de l''écrit'!$E$1:$DA$971,MATCH(S142,'Compréhension de l''écrit'!$B$2:$B$971,0)+1,MATCH(V142,'Compréhension de l''écrit'!$E$1:$DA$1,0)),"")</f>
        <v/>
      </c>
      <c r="X142" s="16" t="str">
        <f t="shared" si="4"/>
        <v>00</v>
      </c>
      <c r="Y142" s="16" t="str">
        <f>IFERROR(VLOOKUP(V142,Paramétrages!H:I,2,FALSE),"")</f>
        <v/>
      </c>
    </row>
    <row r="143" spans="18:25" x14ac:dyDescent="0.2">
      <c r="R143" s="16">
        <f>INDEX('Compréhension de l''écrit'!$A$2:$A$971,ROUNDUP((ROW()-1)/(COUNTA('Compréhension de l''écrit'!$F$1:$DA$1)+1),0))</f>
        <v>0</v>
      </c>
      <c r="S143" s="16">
        <f>INDEX('Compréhension de l''écrit'!$B$2:$B$971,ROUNDUP((ROW()-1)/(COUNTA('Compréhension de l''écrit'!$F$1:$DA$1)+1),0))</f>
        <v>0</v>
      </c>
      <c r="T143" s="16">
        <f>INDEX('Compréhension de l''écrit'!$C$2:$C$971,ROUNDUP((ROW()-1)/(COUNTA('Compréhension de l''écrit'!$F$1:$DA$1)+1),0))</f>
        <v>0</v>
      </c>
      <c r="U143" s="16">
        <f>INDEX('Compréhension de l''écrit'!$D$2:$D$971,ROUNDUP((ROW()-1)/(COUNTA('Compréhension de l''écrit'!$F$1:$DA$1)+1),0))</f>
        <v>0</v>
      </c>
      <c r="V143" s="16">
        <f>INDEX('Compréhension de l''écrit'!$E$1:$DA$1,+MOD(ROW()-2,COUNTA($H$5:$H$32)*2)+1)</f>
        <v>0</v>
      </c>
      <c r="W143" s="16" t="str">
        <f>IFERROR(INDEX('Compréhension de l''écrit'!$E$1:$DA$971,MATCH(S143,'Compréhension de l''écrit'!$B$2:$B$971,0)+1,MATCH(V143,'Compréhension de l''écrit'!$E$1:$DA$1,0)),"")</f>
        <v/>
      </c>
      <c r="X143" s="16" t="str">
        <f t="shared" si="4"/>
        <v>00</v>
      </c>
      <c r="Y143" s="16" t="str">
        <f>IFERROR(VLOOKUP(V143,Paramétrages!H:I,2,FALSE),"")</f>
        <v/>
      </c>
    </row>
    <row r="144" spans="18:25" x14ac:dyDescent="0.2">
      <c r="R144" s="16">
        <f>INDEX('Compréhension de l''écrit'!$A$2:$A$971,ROUNDUP((ROW()-1)/(COUNTA('Compréhension de l''écrit'!$F$1:$DA$1)+1),0))</f>
        <v>0</v>
      </c>
      <c r="S144" s="16">
        <f>INDEX('Compréhension de l''écrit'!$B$2:$B$971,ROUNDUP((ROW()-1)/(COUNTA('Compréhension de l''écrit'!$F$1:$DA$1)+1),0))</f>
        <v>0</v>
      </c>
      <c r="T144" s="16">
        <f>INDEX('Compréhension de l''écrit'!$C$2:$C$971,ROUNDUP((ROW()-1)/(COUNTA('Compréhension de l''écrit'!$F$1:$DA$1)+1),0))</f>
        <v>0</v>
      </c>
      <c r="U144" s="16">
        <f>INDEX('Compréhension de l''écrit'!$D$2:$D$971,ROUNDUP((ROW()-1)/(COUNTA('Compréhension de l''écrit'!$F$1:$DA$1)+1),0))</f>
        <v>0</v>
      </c>
      <c r="V144" s="16">
        <f>INDEX('Compréhension de l''écrit'!$E$1:$DA$1,+MOD(ROW()-2,COUNTA($H$5:$H$32)*2)+1)</f>
        <v>0</v>
      </c>
      <c r="W144" s="16" t="str">
        <f>IFERROR(INDEX('Compréhension de l''écrit'!$E$1:$DA$971,MATCH(S144,'Compréhension de l''écrit'!$B$2:$B$971,0)+1,MATCH(V144,'Compréhension de l''écrit'!$E$1:$DA$1,0)),"")</f>
        <v/>
      </c>
      <c r="X144" s="16" t="str">
        <f t="shared" si="4"/>
        <v>00</v>
      </c>
      <c r="Y144" s="16" t="str">
        <f>IFERROR(VLOOKUP(V144,Paramétrages!H:I,2,FALSE),"")</f>
        <v/>
      </c>
    </row>
    <row r="145" spans="18:25" x14ac:dyDescent="0.2">
      <c r="R145" s="16">
        <f>INDEX('Compréhension de l''écrit'!$A$2:$A$971,ROUNDUP((ROW()-1)/(COUNTA('Compréhension de l''écrit'!$F$1:$DA$1)+1),0))</f>
        <v>0</v>
      </c>
      <c r="S145" s="16">
        <f>INDEX('Compréhension de l''écrit'!$B$2:$B$971,ROUNDUP((ROW()-1)/(COUNTA('Compréhension de l''écrit'!$F$1:$DA$1)+1),0))</f>
        <v>0</v>
      </c>
      <c r="T145" s="16">
        <f>INDEX('Compréhension de l''écrit'!$C$2:$C$971,ROUNDUP((ROW()-1)/(COUNTA('Compréhension de l''écrit'!$F$1:$DA$1)+1),0))</f>
        <v>0</v>
      </c>
      <c r="U145" s="16">
        <f>INDEX('Compréhension de l''écrit'!$D$2:$D$971,ROUNDUP((ROW()-1)/(COUNTA('Compréhension de l''écrit'!$F$1:$DA$1)+1),0))</f>
        <v>0</v>
      </c>
      <c r="V145" s="16">
        <f>INDEX('Compréhension de l''écrit'!$E$1:$DA$1,+MOD(ROW()-2,COUNTA($H$5:$H$32)*2)+1)</f>
        <v>0</v>
      </c>
      <c r="W145" s="16" t="str">
        <f>IFERROR(INDEX('Compréhension de l''écrit'!$E$1:$DA$971,MATCH(S145,'Compréhension de l''écrit'!$B$2:$B$971,0)+1,MATCH(V145,'Compréhension de l''écrit'!$E$1:$DA$1,0)),"")</f>
        <v/>
      </c>
      <c r="X145" s="16" t="str">
        <f t="shared" si="4"/>
        <v>00</v>
      </c>
      <c r="Y145" s="16" t="str">
        <f>IFERROR(VLOOKUP(V145,Paramétrages!H:I,2,FALSE),"")</f>
        <v/>
      </c>
    </row>
    <row r="146" spans="18:25" x14ac:dyDescent="0.2">
      <c r="R146" s="16">
        <f>INDEX('Compréhension de l''écrit'!$A$2:$A$971,ROUNDUP((ROW()-1)/(COUNTA('Compréhension de l''écrit'!$F$1:$DA$1)+1),0))</f>
        <v>0</v>
      </c>
      <c r="S146" s="16">
        <f>INDEX('Compréhension de l''écrit'!$B$2:$B$971,ROUNDUP((ROW()-1)/(COUNTA('Compréhension de l''écrit'!$F$1:$DA$1)+1),0))</f>
        <v>0</v>
      </c>
      <c r="T146" s="16">
        <f>INDEX('Compréhension de l''écrit'!$C$2:$C$971,ROUNDUP((ROW()-1)/(COUNTA('Compréhension de l''écrit'!$F$1:$DA$1)+1),0))</f>
        <v>0</v>
      </c>
      <c r="U146" s="16">
        <f>INDEX('Compréhension de l''écrit'!$D$2:$D$971,ROUNDUP((ROW()-1)/(COUNTA('Compréhension de l''écrit'!$F$1:$DA$1)+1),0))</f>
        <v>0</v>
      </c>
      <c r="V146" s="16">
        <f>INDEX('Compréhension de l''écrit'!$E$1:$DA$1,+MOD(ROW()-2,COUNTA($H$5:$H$32)*2)+1)</f>
        <v>0</v>
      </c>
      <c r="W146" s="16" t="str">
        <f>IFERROR(INDEX('Compréhension de l''écrit'!$E$1:$DA$971,MATCH(S146,'Compréhension de l''écrit'!$B$2:$B$971,0)+1,MATCH(V146,'Compréhension de l''écrit'!$E$1:$DA$1,0)),"")</f>
        <v/>
      </c>
      <c r="X146" s="16" t="str">
        <f t="shared" si="4"/>
        <v>00</v>
      </c>
      <c r="Y146" s="16" t="str">
        <f>IFERROR(VLOOKUP(V146,Paramétrages!H:I,2,FALSE),"")</f>
        <v/>
      </c>
    </row>
    <row r="147" spans="18:25" x14ac:dyDescent="0.2">
      <c r="R147" s="16">
        <f>INDEX('Compréhension de l''écrit'!$A$2:$A$971,ROUNDUP((ROW()-1)/(COUNTA('Compréhension de l''écrit'!$F$1:$DA$1)+1),0))</f>
        <v>0</v>
      </c>
      <c r="S147" s="16">
        <f>INDEX('Compréhension de l''écrit'!$B$2:$B$971,ROUNDUP((ROW()-1)/(COUNTA('Compréhension de l''écrit'!$F$1:$DA$1)+1),0))</f>
        <v>0</v>
      </c>
      <c r="T147" s="16">
        <f>INDEX('Compréhension de l''écrit'!$C$2:$C$971,ROUNDUP((ROW()-1)/(COUNTA('Compréhension de l''écrit'!$F$1:$DA$1)+1),0))</f>
        <v>0</v>
      </c>
      <c r="U147" s="16">
        <f>INDEX('Compréhension de l''écrit'!$D$2:$D$971,ROUNDUP((ROW()-1)/(COUNTA('Compréhension de l''écrit'!$F$1:$DA$1)+1),0))</f>
        <v>0</v>
      </c>
      <c r="V147" s="16">
        <f>INDEX('Compréhension de l''écrit'!$E$1:$DA$1,+MOD(ROW()-2,COUNTA($H$5:$H$32)*2)+1)</f>
        <v>0</v>
      </c>
      <c r="W147" s="16" t="str">
        <f>IFERROR(INDEX('Compréhension de l''écrit'!$E$1:$DA$971,MATCH(S147,'Compréhension de l''écrit'!$B$2:$B$971,0)+1,MATCH(V147,'Compréhension de l''écrit'!$E$1:$DA$1,0)),"")</f>
        <v/>
      </c>
      <c r="X147" s="16" t="str">
        <f t="shared" si="4"/>
        <v>00</v>
      </c>
      <c r="Y147" s="16" t="str">
        <f>IFERROR(VLOOKUP(V147,Paramétrages!H:I,2,FALSE),"")</f>
        <v/>
      </c>
    </row>
    <row r="148" spans="18:25" x14ac:dyDescent="0.2">
      <c r="R148" s="16">
        <f>INDEX('Compréhension de l''écrit'!$A$2:$A$971,ROUNDUP((ROW()-1)/(COUNTA('Compréhension de l''écrit'!$F$1:$DA$1)+1),0))</f>
        <v>0</v>
      </c>
      <c r="S148" s="16">
        <f>INDEX('Compréhension de l''écrit'!$B$2:$B$971,ROUNDUP((ROW()-1)/(COUNTA('Compréhension de l''écrit'!$F$1:$DA$1)+1),0))</f>
        <v>0</v>
      </c>
      <c r="T148" s="16">
        <f>INDEX('Compréhension de l''écrit'!$C$2:$C$971,ROUNDUP((ROW()-1)/(COUNTA('Compréhension de l''écrit'!$F$1:$DA$1)+1),0))</f>
        <v>0</v>
      </c>
      <c r="U148" s="16">
        <f>INDEX('Compréhension de l''écrit'!$D$2:$D$971,ROUNDUP((ROW()-1)/(COUNTA('Compréhension de l''écrit'!$F$1:$DA$1)+1),0))</f>
        <v>0</v>
      </c>
      <c r="V148" s="16">
        <f>INDEX('Compréhension de l''écrit'!$E$1:$DA$1,+MOD(ROW()-2,COUNTA($H$5:$H$32)*2)+1)</f>
        <v>0</v>
      </c>
      <c r="W148" s="16" t="str">
        <f>IFERROR(INDEX('Compréhension de l''écrit'!$E$1:$DA$971,MATCH(S148,'Compréhension de l''écrit'!$B$2:$B$971,0)+1,MATCH(V148,'Compréhension de l''écrit'!$E$1:$DA$1,0)),"")</f>
        <v/>
      </c>
      <c r="X148" s="16" t="str">
        <f t="shared" si="4"/>
        <v>00</v>
      </c>
      <c r="Y148" s="16" t="str">
        <f>IFERROR(VLOOKUP(V148,Paramétrages!H:I,2,FALSE),"")</f>
        <v/>
      </c>
    </row>
    <row r="149" spans="18:25" x14ac:dyDescent="0.2">
      <c r="R149" s="16">
        <f>INDEX('Compréhension de l''écrit'!$A$2:$A$971,ROUNDUP((ROW()-1)/(COUNTA('Compréhension de l''écrit'!$F$1:$DA$1)+1),0))</f>
        <v>0</v>
      </c>
      <c r="S149" s="16">
        <f>INDEX('Compréhension de l''écrit'!$B$2:$B$971,ROUNDUP((ROW()-1)/(COUNTA('Compréhension de l''écrit'!$F$1:$DA$1)+1),0))</f>
        <v>0</v>
      </c>
      <c r="T149" s="16">
        <f>INDEX('Compréhension de l''écrit'!$C$2:$C$971,ROUNDUP((ROW()-1)/(COUNTA('Compréhension de l''écrit'!$F$1:$DA$1)+1),0))</f>
        <v>0</v>
      </c>
      <c r="U149" s="16">
        <f>INDEX('Compréhension de l''écrit'!$D$2:$D$971,ROUNDUP((ROW()-1)/(COUNTA('Compréhension de l''écrit'!$F$1:$DA$1)+1),0))</f>
        <v>0</v>
      </c>
      <c r="V149" s="16">
        <f>INDEX('Compréhension de l''écrit'!$E$1:$DA$1,+MOD(ROW()-2,COUNTA($H$5:$H$32)*2)+1)</f>
        <v>0</v>
      </c>
      <c r="W149" s="16" t="str">
        <f>IFERROR(INDEX('Compréhension de l''écrit'!$E$1:$DA$971,MATCH(S149,'Compréhension de l''écrit'!$B$2:$B$971,0)+1,MATCH(V149,'Compréhension de l''écrit'!$E$1:$DA$1,0)),"")</f>
        <v/>
      </c>
      <c r="X149" s="16" t="str">
        <f t="shared" si="4"/>
        <v>00</v>
      </c>
      <c r="Y149" s="16" t="str">
        <f>IFERROR(VLOOKUP(V149,Paramétrages!H:I,2,FALSE),"")</f>
        <v/>
      </c>
    </row>
    <row r="150" spans="18:25" x14ac:dyDescent="0.2">
      <c r="R150" s="16">
        <f>INDEX('Compréhension de l''écrit'!$A$2:$A$971,ROUNDUP((ROW()-1)/(COUNTA('Compréhension de l''écrit'!$F$1:$DA$1)+1),0))</f>
        <v>0</v>
      </c>
      <c r="S150" s="16">
        <f>INDEX('Compréhension de l''écrit'!$B$2:$B$971,ROUNDUP((ROW()-1)/(COUNTA('Compréhension de l''écrit'!$F$1:$DA$1)+1),0))</f>
        <v>0</v>
      </c>
      <c r="T150" s="16">
        <f>INDEX('Compréhension de l''écrit'!$C$2:$C$971,ROUNDUP((ROW()-1)/(COUNTA('Compréhension de l''écrit'!$F$1:$DA$1)+1),0))</f>
        <v>0</v>
      </c>
      <c r="U150" s="16">
        <f>INDEX('Compréhension de l''écrit'!$D$2:$D$971,ROUNDUP((ROW()-1)/(COUNTA('Compréhension de l''écrit'!$F$1:$DA$1)+1),0))</f>
        <v>0</v>
      </c>
      <c r="V150" s="16">
        <f>INDEX('Compréhension de l''écrit'!$E$1:$DA$1,+MOD(ROW()-2,COUNTA($H$5:$H$32)*2)+1)</f>
        <v>0</v>
      </c>
      <c r="W150" s="16" t="str">
        <f>IFERROR(INDEX('Compréhension de l''écrit'!$E$1:$DA$971,MATCH(S150,'Compréhension de l''écrit'!$B$2:$B$971,0)+1,MATCH(V150,'Compréhension de l''écrit'!$E$1:$DA$1,0)),"")</f>
        <v/>
      </c>
      <c r="X150" s="16" t="str">
        <f t="shared" si="4"/>
        <v>00</v>
      </c>
      <c r="Y150" s="16" t="str">
        <f>IFERROR(VLOOKUP(V150,Paramétrages!H:I,2,FALSE),"")</f>
        <v/>
      </c>
    </row>
    <row r="151" spans="18:25" x14ac:dyDescent="0.2">
      <c r="R151" s="16">
        <f>INDEX('Compréhension de l''écrit'!$A$2:$A$971,ROUNDUP((ROW()-1)/(COUNTA('Compréhension de l''écrit'!$F$1:$DA$1)+1),0))</f>
        <v>0</v>
      </c>
      <c r="S151" s="16">
        <f>INDEX('Compréhension de l''écrit'!$B$2:$B$971,ROUNDUP((ROW()-1)/(COUNTA('Compréhension de l''écrit'!$F$1:$DA$1)+1),0))</f>
        <v>0</v>
      </c>
      <c r="T151" s="16">
        <f>INDEX('Compréhension de l''écrit'!$C$2:$C$971,ROUNDUP((ROW()-1)/(COUNTA('Compréhension de l''écrit'!$F$1:$DA$1)+1),0))</f>
        <v>0</v>
      </c>
      <c r="U151" s="16">
        <f>INDEX('Compréhension de l''écrit'!$D$2:$D$971,ROUNDUP((ROW()-1)/(COUNTA('Compréhension de l''écrit'!$F$1:$DA$1)+1),0))</f>
        <v>0</v>
      </c>
      <c r="V151" s="16">
        <f>INDEX('Compréhension de l''écrit'!$E$1:$DA$1,+MOD(ROW()-2,COUNTA($H$5:$H$32)*2)+1)</f>
        <v>0</v>
      </c>
      <c r="W151" s="16" t="str">
        <f>IFERROR(INDEX('Compréhension de l''écrit'!$E$1:$DA$971,MATCH(S151,'Compréhension de l''écrit'!$B$2:$B$971,0)+1,MATCH(V151,'Compréhension de l''écrit'!$E$1:$DA$1,0)),"")</f>
        <v/>
      </c>
      <c r="X151" s="16" t="str">
        <f t="shared" si="4"/>
        <v>00</v>
      </c>
      <c r="Y151" s="16" t="str">
        <f>IFERROR(VLOOKUP(V151,Paramétrages!H:I,2,FALSE),"")</f>
        <v/>
      </c>
    </row>
    <row r="152" spans="18:25" x14ac:dyDescent="0.2">
      <c r="R152" s="16">
        <f>INDEX('Compréhension de l''écrit'!$A$2:$A$971,ROUNDUP((ROW()-1)/(COUNTA('Compréhension de l''écrit'!$F$1:$DA$1)+1),0))</f>
        <v>0</v>
      </c>
      <c r="S152" s="16">
        <f>INDEX('Compréhension de l''écrit'!$B$2:$B$971,ROUNDUP((ROW()-1)/(COUNTA('Compréhension de l''écrit'!$F$1:$DA$1)+1),0))</f>
        <v>0</v>
      </c>
      <c r="T152" s="16">
        <f>INDEX('Compréhension de l''écrit'!$C$2:$C$971,ROUNDUP((ROW()-1)/(COUNTA('Compréhension de l''écrit'!$F$1:$DA$1)+1),0))</f>
        <v>0</v>
      </c>
      <c r="U152" s="16">
        <f>INDEX('Compréhension de l''écrit'!$D$2:$D$971,ROUNDUP((ROW()-1)/(COUNTA('Compréhension de l''écrit'!$F$1:$DA$1)+1),0))</f>
        <v>0</v>
      </c>
      <c r="V152" s="16">
        <f>INDEX('Compréhension de l''écrit'!$E$1:$DA$1,+MOD(ROW()-2,COUNTA($H$5:$H$32)*2)+1)</f>
        <v>0</v>
      </c>
      <c r="W152" s="16" t="str">
        <f>IFERROR(INDEX('Compréhension de l''écrit'!$E$1:$DA$971,MATCH(S152,'Compréhension de l''écrit'!$B$2:$B$971,0)+1,MATCH(V152,'Compréhension de l''écrit'!$E$1:$DA$1,0)),"")</f>
        <v/>
      </c>
      <c r="X152" s="16" t="str">
        <f t="shared" si="4"/>
        <v>00</v>
      </c>
      <c r="Y152" s="16" t="str">
        <f>IFERROR(VLOOKUP(V152,Paramétrages!H:I,2,FALSE),"")</f>
        <v/>
      </c>
    </row>
    <row r="153" spans="18:25" x14ac:dyDescent="0.2">
      <c r="R153" s="16">
        <f>INDEX('Compréhension de l''écrit'!$A$2:$A$971,ROUNDUP((ROW()-1)/(COUNTA('Compréhension de l''écrit'!$F$1:$DA$1)+1),0))</f>
        <v>0</v>
      </c>
      <c r="S153" s="16">
        <f>INDEX('Compréhension de l''écrit'!$B$2:$B$971,ROUNDUP((ROW()-1)/(COUNTA('Compréhension de l''écrit'!$F$1:$DA$1)+1),0))</f>
        <v>0</v>
      </c>
      <c r="T153" s="16">
        <f>INDEX('Compréhension de l''écrit'!$C$2:$C$971,ROUNDUP((ROW()-1)/(COUNTA('Compréhension de l''écrit'!$F$1:$DA$1)+1),0))</f>
        <v>0</v>
      </c>
      <c r="U153" s="16">
        <f>INDEX('Compréhension de l''écrit'!$D$2:$D$971,ROUNDUP((ROW()-1)/(COUNTA('Compréhension de l''écrit'!$F$1:$DA$1)+1),0))</f>
        <v>0</v>
      </c>
      <c r="V153" s="16">
        <f>INDEX('Compréhension de l''écrit'!$E$1:$DA$1,+MOD(ROW()-2,COUNTA($H$5:$H$32)*2)+1)</f>
        <v>0</v>
      </c>
      <c r="W153" s="16" t="str">
        <f>IFERROR(INDEX('Compréhension de l''écrit'!$E$1:$DA$971,MATCH(S153,'Compréhension de l''écrit'!$B$2:$B$971,0)+1,MATCH(V153,'Compréhension de l''écrit'!$E$1:$DA$1,0)),"")</f>
        <v/>
      </c>
      <c r="X153" s="16" t="str">
        <f t="shared" si="4"/>
        <v>00</v>
      </c>
      <c r="Y153" s="16" t="str">
        <f>IFERROR(VLOOKUP(V153,Paramétrages!H:I,2,FALSE),"")</f>
        <v/>
      </c>
    </row>
    <row r="154" spans="18:25" x14ac:dyDescent="0.2">
      <c r="R154" s="16">
        <f>INDEX('Compréhension de l''écrit'!$A$2:$A$971,ROUNDUP((ROW()-1)/(COUNTA('Compréhension de l''écrit'!$F$1:$DA$1)+1),0))</f>
        <v>0</v>
      </c>
      <c r="S154" s="16">
        <f>INDEX('Compréhension de l''écrit'!$B$2:$B$971,ROUNDUP((ROW()-1)/(COUNTA('Compréhension de l''écrit'!$F$1:$DA$1)+1),0))</f>
        <v>0</v>
      </c>
      <c r="T154" s="16">
        <f>INDEX('Compréhension de l''écrit'!$C$2:$C$971,ROUNDUP((ROW()-1)/(COUNTA('Compréhension de l''écrit'!$F$1:$DA$1)+1),0))</f>
        <v>0</v>
      </c>
      <c r="U154" s="16">
        <f>INDEX('Compréhension de l''écrit'!$D$2:$D$971,ROUNDUP((ROW()-1)/(COUNTA('Compréhension de l''écrit'!$F$1:$DA$1)+1),0))</f>
        <v>0</v>
      </c>
      <c r="V154" s="16">
        <f>INDEX('Compréhension de l''écrit'!$E$1:$DA$1,+MOD(ROW()-2,COUNTA($H$5:$H$32)*2)+1)</f>
        <v>0</v>
      </c>
      <c r="W154" s="16" t="str">
        <f>IFERROR(INDEX('Compréhension de l''écrit'!$E$1:$DA$971,MATCH(S154,'Compréhension de l''écrit'!$B$2:$B$971,0)+1,MATCH(V154,'Compréhension de l''écrit'!$E$1:$DA$1,0)),"")</f>
        <v/>
      </c>
      <c r="X154" s="16" t="str">
        <f t="shared" si="4"/>
        <v>00</v>
      </c>
      <c r="Y154" s="16" t="str">
        <f>IFERROR(VLOOKUP(V154,Paramétrages!H:I,2,FALSE),"")</f>
        <v/>
      </c>
    </row>
    <row r="155" spans="18:25" x14ac:dyDescent="0.2">
      <c r="R155" s="16">
        <f>INDEX('Compréhension de l''écrit'!$A$2:$A$971,ROUNDUP((ROW()-1)/(COUNTA('Compréhension de l''écrit'!$F$1:$DA$1)+1),0))</f>
        <v>0</v>
      </c>
      <c r="S155" s="16">
        <f>INDEX('Compréhension de l''écrit'!$B$2:$B$971,ROUNDUP((ROW()-1)/(COUNTA('Compréhension de l''écrit'!$F$1:$DA$1)+1),0))</f>
        <v>0</v>
      </c>
      <c r="T155" s="16">
        <f>INDEX('Compréhension de l''écrit'!$C$2:$C$971,ROUNDUP((ROW()-1)/(COUNTA('Compréhension de l''écrit'!$F$1:$DA$1)+1),0))</f>
        <v>0</v>
      </c>
      <c r="U155" s="16">
        <f>INDEX('Compréhension de l''écrit'!$D$2:$D$971,ROUNDUP((ROW()-1)/(COUNTA('Compréhension de l''écrit'!$F$1:$DA$1)+1),0))</f>
        <v>0</v>
      </c>
      <c r="V155" s="16">
        <f>INDEX('Compréhension de l''écrit'!$E$1:$DA$1,+MOD(ROW()-2,COUNTA($H$5:$H$32)*2)+1)</f>
        <v>0</v>
      </c>
      <c r="W155" s="16" t="str">
        <f>IFERROR(INDEX('Compréhension de l''écrit'!$E$1:$DA$971,MATCH(S155,'Compréhension de l''écrit'!$B$2:$B$971,0)+1,MATCH(V155,'Compréhension de l''écrit'!$E$1:$DA$1,0)),"")</f>
        <v/>
      </c>
      <c r="X155" s="16" t="str">
        <f t="shared" si="4"/>
        <v>00</v>
      </c>
      <c r="Y155" s="16" t="str">
        <f>IFERROR(VLOOKUP(V155,Paramétrages!H:I,2,FALSE),"")</f>
        <v/>
      </c>
    </row>
    <row r="156" spans="18:25" x14ac:dyDescent="0.2">
      <c r="R156" s="16">
        <f>INDEX('Compréhension de l''écrit'!$A$2:$A$971,ROUNDUP((ROW()-1)/(COUNTA('Compréhension de l''écrit'!$F$1:$DA$1)+1),0))</f>
        <v>0</v>
      </c>
      <c r="S156" s="16">
        <f>INDEX('Compréhension de l''écrit'!$B$2:$B$971,ROUNDUP((ROW()-1)/(COUNTA('Compréhension de l''écrit'!$F$1:$DA$1)+1),0))</f>
        <v>0</v>
      </c>
      <c r="T156" s="16">
        <f>INDEX('Compréhension de l''écrit'!$C$2:$C$971,ROUNDUP((ROW()-1)/(COUNTA('Compréhension de l''écrit'!$F$1:$DA$1)+1),0))</f>
        <v>0</v>
      </c>
      <c r="U156" s="16">
        <f>INDEX('Compréhension de l''écrit'!$D$2:$D$971,ROUNDUP((ROW()-1)/(COUNTA('Compréhension de l''écrit'!$F$1:$DA$1)+1),0))</f>
        <v>0</v>
      </c>
      <c r="V156" s="16">
        <f>INDEX('Compréhension de l''écrit'!$E$1:$DA$1,+MOD(ROW()-2,COUNTA($H$5:$H$32)*2)+1)</f>
        <v>0</v>
      </c>
      <c r="W156" s="16" t="str">
        <f>IFERROR(INDEX('Compréhension de l''écrit'!$E$1:$DA$971,MATCH(S156,'Compréhension de l''écrit'!$B$2:$B$971,0)+1,MATCH(V156,'Compréhension de l''écrit'!$E$1:$DA$1,0)),"")</f>
        <v/>
      </c>
      <c r="X156" s="16" t="str">
        <f t="shared" si="4"/>
        <v>00</v>
      </c>
      <c r="Y156" s="16" t="str">
        <f>IFERROR(VLOOKUP(V156,Paramétrages!H:I,2,FALSE),"")</f>
        <v/>
      </c>
    </row>
    <row r="157" spans="18:25" x14ac:dyDescent="0.2">
      <c r="R157" s="16">
        <f>INDEX('Compréhension de l''écrit'!$A$2:$A$971,ROUNDUP((ROW()-1)/(COUNTA('Compréhension de l''écrit'!$F$1:$DA$1)+1),0))</f>
        <v>0</v>
      </c>
      <c r="S157" s="16">
        <f>INDEX('Compréhension de l''écrit'!$B$2:$B$971,ROUNDUP((ROW()-1)/(COUNTA('Compréhension de l''écrit'!$F$1:$DA$1)+1),0))</f>
        <v>0</v>
      </c>
      <c r="T157" s="16">
        <f>INDEX('Compréhension de l''écrit'!$C$2:$C$971,ROUNDUP((ROW()-1)/(COUNTA('Compréhension de l''écrit'!$F$1:$DA$1)+1),0))</f>
        <v>0</v>
      </c>
      <c r="U157" s="16">
        <f>INDEX('Compréhension de l''écrit'!$D$2:$D$971,ROUNDUP((ROW()-1)/(COUNTA('Compréhension de l''écrit'!$F$1:$DA$1)+1),0))</f>
        <v>0</v>
      </c>
      <c r="V157" s="16">
        <f>INDEX('Compréhension de l''écrit'!$E$1:$DA$1,+MOD(ROW()-2,COUNTA($H$5:$H$32)*2)+1)</f>
        <v>0</v>
      </c>
      <c r="W157" s="16" t="str">
        <f>IFERROR(INDEX('Compréhension de l''écrit'!$E$1:$DA$971,MATCH(S157,'Compréhension de l''écrit'!$B$2:$B$971,0)+1,MATCH(V157,'Compréhension de l''écrit'!$E$1:$DA$1,0)),"")</f>
        <v/>
      </c>
      <c r="X157" s="16" t="str">
        <f t="shared" si="4"/>
        <v>00</v>
      </c>
      <c r="Y157" s="16" t="str">
        <f>IFERROR(VLOOKUP(V157,Paramétrages!H:I,2,FALSE),"")</f>
        <v/>
      </c>
    </row>
    <row r="158" spans="18:25" x14ac:dyDescent="0.2">
      <c r="R158" s="16">
        <f>INDEX('Compréhension de l''écrit'!$A$2:$A$971,ROUNDUP((ROW()-1)/(COUNTA('Compréhension de l''écrit'!$F$1:$DA$1)+1),0))</f>
        <v>0</v>
      </c>
      <c r="S158" s="16">
        <f>INDEX('Compréhension de l''écrit'!$B$2:$B$971,ROUNDUP((ROW()-1)/(COUNTA('Compréhension de l''écrit'!$F$1:$DA$1)+1),0))</f>
        <v>0</v>
      </c>
      <c r="T158" s="16">
        <f>INDEX('Compréhension de l''écrit'!$C$2:$C$971,ROUNDUP((ROW()-1)/(COUNTA('Compréhension de l''écrit'!$F$1:$DA$1)+1),0))</f>
        <v>0</v>
      </c>
      <c r="U158" s="16">
        <f>INDEX('Compréhension de l''écrit'!$D$2:$D$971,ROUNDUP((ROW()-1)/(COUNTA('Compréhension de l''écrit'!$F$1:$DA$1)+1),0))</f>
        <v>0</v>
      </c>
      <c r="V158" s="16">
        <f>INDEX('Compréhension de l''écrit'!$E$1:$DA$1,+MOD(ROW()-2,COUNTA($H$5:$H$32)*2)+1)</f>
        <v>0</v>
      </c>
      <c r="W158" s="16" t="str">
        <f>IFERROR(INDEX('Compréhension de l''écrit'!$E$1:$DA$971,MATCH(S158,'Compréhension de l''écrit'!$B$2:$B$971,0)+1,MATCH(V158,'Compréhension de l''écrit'!$E$1:$DA$1,0)),"")</f>
        <v/>
      </c>
      <c r="X158" s="16" t="str">
        <f t="shared" si="4"/>
        <v>00</v>
      </c>
      <c r="Y158" s="16" t="str">
        <f>IFERROR(VLOOKUP(V158,Paramétrages!H:I,2,FALSE),"")</f>
        <v/>
      </c>
    </row>
    <row r="159" spans="18:25" x14ac:dyDescent="0.2">
      <c r="R159" s="16">
        <f>INDEX('Compréhension de l''écrit'!$A$2:$A$971,ROUNDUP((ROW()-1)/(COUNTA('Compréhension de l''écrit'!$F$1:$DA$1)+1),0))</f>
        <v>0</v>
      </c>
      <c r="S159" s="16">
        <f>INDEX('Compréhension de l''écrit'!$B$2:$B$971,ROUNDUP((ROW()-1)/(COUNTA('Compréhension de l''écrit'!$F$1:$DA$1)+1),0))</f>
        <v>0</v>
      </c>
      <c r="T159" s="16">
        <f>INDEX('Compréhension de l''écrit'!$C$2:$C$971,ROUNDUP((ROW()-1)/(COUNTA('Compréhension de l''écrit'!$F$1:$DA$1)+1),0))</f>
        <v>0</v>
      </c>
      <c r="U159" s="16">
        <f>INDEX('Compréhension de l''écrit'!$D$2:$D$971,ROUNDUP((ROW()-1)/(COUNTA('Compréhension de l''écrit'!$F$1:$DA$1)+1),0))</f>
        <v>0</v>
      </c>
      <c r="V159" s="16">
        <f>INDEX('Compréhension de l''écrit'!$E$1:$DA$1,+MOD(ROW()-2,COUNTA($H$5:$H$32)*2)+1)</f>
        <v>0</v>
      </c>
      <c r="W159" s="16" t="str">
        <f>IFERROR(INDEX('Compréhension de l''écrit'!$E$1:$DA$971,MATCH(S159,'Compréhension de l''écrit'!$B$2:$B$971,0)+1,MATCH(V159,'Compréhension de l''écrit'!$E$1:$DA$1,0)),"")</f>
        <v/>
      </c>
      <c r="X159" s="16" t="str">
        <f t="shared" si="4"/>
        <v>00</v>
      </c>
      <c r="Y159" s="16" t="str">
        <f>IFERROR(VLOOKUP(V159,Paramétrages!H:I,2,FALSE),"")</f>
        <v/>
      </c>
    </row>
    <row r="160" spans="18:25" x14ac:dyDescent="0.2">
      <c r="R160" s="16">
        <f>INDEX('Compréhension de l''écrit'!$A$2:$A$971,ROUNDUP((ROW()-1)/(COUNTA('Compréhension de l''écrit'!$F$1:$DA$1)+1),0))</f>
        <v>0</v>
      </c>
      <c r="S160" s="16">
        <f>INDEX('Compréhension de l''écrit'!$B$2:$B$971,ROUNDUP((ROW()-1)/(COUNTA('Compréhension de l''écrit'!$F$1:$DA$1)+1),0))</f>
        <v>0</v>
      </c>
      <c r="T160" s="16">
        <f>INDEX('Compréhension de l''écrit'!$C$2:$C$971,ROUNDUP((ROW()-1)/(COUNTA('Compréhension de l''écrit'!$F$1:$DA$1)+1),0))</f>
        <v>0</v>
      </c>
      <c r="U160" s="16">
        <f>INDEX('Compréhension de l''écrit'!$D$2:$D$971,ROUNDUP((ROW()-1)/(COUNTA('Compréhension de l''écrit'!$F$1:$DA$1)+1),0))</f>
        <v>0</v>
      </c>
      <c r="V160" s="16">
        <f>INDEX('Compréhension de l''écrit'!$E$1:$DA$1,+MOD(ROW()-2,COUNTA($H$5:$H$32)*2)+1)</f>
        <v>0</v>
      </c>
      <c r="W160" s="16" t="str">
        <f>IFERROR(INDEX('Compréhension de l''écrit'!$E$1:$DA$971,MATCH(S160,'Compréhension de l''écrit'!$B$2:$B$971,0)+1,MATCH(V160,'Compréhension de l''écrit'!$E$1:$DA$1,0)),"")</f>
        <v/>
      </c>
      <c r="X160" s="16" t="str">
        <f t="shared" si="4"/>
        <v>00</v>
      </c>
      <c r="Y160" s="16" t="str">
        <f>IFERROR(VLOOKUP(V160,Paramétrages!H:I,2,FALSE),"")</f>
        <v/>
      </c>
    </row>
    <row r="161" spans="18:25" x14ac:dyDescent="0.2">
      <c r="R161" s="16">
        <f>INDEX('Compréhension de l''écrit'!$A$2:$A$971,ROUNDUP((ROW()-1)/(COUNTA('Compréhension de l''écrit'!$F$1:$DA$1)+1),0))</f>
        <v>0</v>
      </c>
      <c r="S161" s="16">
        <f>INDEX('Compréhension de l''écrit'!$B$2:$B$971,ROUNDUP((ROW()-1)/(COUNTA('Compréhension de l''écrit'!$F$1:$DA$1)+1),0))</f>
        <v>0</v>
      </c>
      <c r="T161" s="16">
        <f>INDEX('Compréhension de l''écrit'!$C$2:$C$971,ROUNDUP((ROW()-1)/(COUNTA('Compréhension de l''écrit'!$F$1:$DA$1)+1),0))</f>
        <v>0</v>
      </c>
      <c r="U161" s="16">
        <f>INDEX('Compréhension de l''écrit'!$D$2:$D$971,ROUNDUP((ROW()-1)/(COUNTA('Compréhension de l''écrit'!$F$1:$DA$1)+1),0))</f>
        <v>0</v>
      </c>
      <c r="V161" s="16">
        <f>INDEX('Compréhension de l''écrit'!$E$1:$DA$1,+MOD(ROW()-2,COUNTA($H$5:$H$32)*2)+1)</f>
        <v>0</v>
      </c>
      <c r="W161" s="16" t="str">
        <f>IFERROR(INDEX('Compréhension de l''écrit'!$E$1:$DA$971,MATCH(S161,'Compréhension de l''écrit'!$B$2:$B$971,0)+1,MATCH(V161,'Compréhension de l''écrit'!$E$1:$DA$1,0)),"")</f>
        <v/>
      </c>
      <c r="X161" s="16" t="str">
        <f t="shared" si="4"/>
        <v>00</v>
      </c>
      <c r="Y161" s="16" t="str">
        <f>IFERROR(VLOOKUP(V161,Paramétrages!H:I,2,FALSE),"")</f>
        <v/>
      </c>
    </row>
    <row r="162" spans="18:25" x14ac:dyDescent="0.2">
      <c r="R162" s="16">
        <f>INDEX('Compréhension de l''écrit'!$A$2:$A$971,ROUNDUP((ROW()-1)/(COUNTA('Compréhension de l''écrit'!$F$1:$DA$1)+1),0))</f>
        <v>0</v>
      </c>
      <c r="S162" s="16">
        <f>INDEX('Compréhension de l''écrit'!$B$2:$B$971,ROUNDUP((ROW()-1)/(COUNTA('Compréhension de l''écrit'!$F$1:$DA$1)+1),0))</f>
        <v>0</v>
      </c>
      <c r="T162" s="16">
        <f>INDEX('Compréhension de l''écrit'!$C$2:$C$971,ROUNDUP((ROW()-1)/(COUNTA('Compréhension de l''écrit'!$F$1:$DA$1)+1),0))</f>
        <v>0</v>
      </c>
      <c r="U162" s="16">
        <f>INDEX('Compréhension de l''écrit'!$D$2:$D$971,ROUNDUP((ROW()-1)/(COUNTA('Compréhension de l''écrit'!$F$1:$DA$1)+1),0))</f>
        <v>0</v>
      </c>
      <c r="V162" s="16">
        <f>INDEX('Compréhension de l''écrit'!$E$1:$DA$1,+MOD(ROW()-2,COUNTA($H$5:$H$32)*2)+1)</f>
        <v>0</v>
      </c>
      <c r="W162" s="16" t="str">
        <f>IFERROR(INDEX('Compréhension de l''écrit'!$E$1:$DA$971,MATCH(S162,'Compréhension de l''écrit'!$B$2:$B$971,0)+1,MATCH(V162,'Compréhension de l''écrit'!$E$1:$DA$1,0)),"")</f>
        <v/>
      </c>
      <c r="X162" s="16" t="str">
        <f t="shared" si="4"/>
        <v>00</v>
      </c>
      <c r="Y162" s="16" t="str">
        <f>IFERROR(VLOOKUP(V162,Paramétrages!H:I,2,FALSE),"")</f>
        <v/>
      </c>
    </row>
    <row r="163" spans="18:25" x14ac:dyDescent="0.2">
      <c r="R163" s="16">
        <f>INDEX('Compréhension de l''écrit'!$A$2:$A$971,ROUNDUP((ROW()-1)/(COUNTA('Compréhension de l''écrit'!$F$1:$DA$1)+1),0))</f>
        <v>0</v>
      </c>
      <c r="S163" s="16">
        <f>INDEX('Compréhension de l''écrit'!$B$2:$B$971,ROUNDUP((ROW()-1)/(COUNTA('Compréhension de l''écrit'!$F$1:$DA$1)+1),0))</f>
        <v>0</v>
      </c>
      <c r="T163" s="16">
        <f>INDEX('Compréhension de l''écrit'!$C$2:$C$971,ROUNDUP((ROW()-1)/(COUNTA('Compréhension de l''écrit'!$F$1:$DA$1)+1),0))</f>
        <v>0</v>
      </c>
      <c r="U163" s="16">
        <f>INDEX('Compréhension de l''écrit'!$D$2:$D$971,ROUNDUP((ROW()-1)/(COUNTA('Compréhension de l''écrit'!$F$1:$DA$1)+1),0))</f>
        <v>0</v>
      </c>
      <c r="V163" s="16">
        <f>INDEX('Compréhension de l''écrit'!$E$1:$DA$1,+MOD(ROW()-2,COUNTA($H$5:$H$32)*2)+1)</f>
        <v>0</v>
      </c>
      <c r="W163" s="16" t="str">
        <f>IFERROR(INDEX('Compréhension de l''écrit'!$E$1:$DA$971,MATCH(S163,'Compréhension de l''écrit'!$B$2:$B$971,0)+1,MATCH(V163,'Compréhension de l''écrit'!$E$1:$DA$1,0)),"")</f>
        <v/>
      </c>
      <c r="X163" s="16" t="str">
        <f t="shared" si="4"/>
        <v>00</v>
      </c>
      <c r="Y163" s="16" t="str">
        <f>IFERROR(VLOOKUP(V163,Paramétrages!H:I,2,FALSE),"")</f>
        <v/>
      </c>
    </row>
    <row r="164" spans="18:25" x14ac:dyDescent="0.2">
      <c r="R164" s="16">
        <f>INDEX('Compréhension de l''écrit'!$A$2:$A$971,ROUNDUP((ROW()-1)/(COUNTA('Compréhension de l''écrit'!$F$1:$DA$1)+1),0))</f>
        <v>0</v>
      </c>
      <c r="S164" s="16">
        <f>INDEX('Compréhension de l''écrit'!$B$2:$B$971,ROUNDUP((ROW()-1)/(COUNTA('Compréhension de l''écrit'!$F$1:$DA$1)+1),0))</f>
        <v>0</v>
      </c>
      <c r="T164" s="16">
        <f>INDEX('Compréhension de l''écrit'!$C$2:$C$971,ROUNDUP((ROW()-1)/(COUNTA('Compréhension de l''écrit'!$F$1:$DA$1)+1),0))</f>
        <v>0</v>
      </c>
      <c r="U164" s="16">
        <f>INDEX('Compréhension de l''écrit'!$D$2:$D$971,ROUNDUP((ROW()-1)/(COUNTA('Compréhension de l''écrit'!$F$1:$DA$1)+1),0))</f>
        <v>0</v>
      </c>
      <c r="V164" s="16">
        <f>INDEX('Compréhension de l''écrit'!$E$1:$DA$1,+MOD(ROW()-2,COUNTA($H$5:$H$32)*2)+1)</f>
        <v>0</v>
      </c>
      <c r="W164" s="16" t="str">
        <f>IFERROR(INDEX('Compréhension de l''écrit'!$E$1:$DA$971,MATCH(S164,'Compréhension de l''écrit'!$B$2:$B$971,0)+1,MATCH(V164,'Compréhension de l''écrit'!$E$1:$DA$1,0)),"")</f>
        <v/>
      </c>
      <c r="X164" s="16" t="str">
        <f t="shared" si="4"/>
        <v>00</v>
      </c>
      <c r="Y164" s="16" t="str">
        <f>IFERROR(VLOOKUP(V164,Paramétrages!H:I,2,FALSE),"")</f>
        <v/>
      </c>
    </row>
    <row r="165" spans="18:25" x14ac:dyDescent="0.2">
      <c r="R165" s="16">
        <f>INDEX('Compréhension de l''écrit'!$A$2:$A$971,ROUNDUP((ROW()-1)/(COUNTA('Compréhension de l''écrit'!$F$1:$DA$1)+1),0))</f>
        <v>0</v>
      </c>
      <c r="S165" s="16">
        <f>INDEX('Compréhension de l''écrit'!$B$2:$B$971,ROUNDUP((ROW()-1)/(COUNTA('Compréhension de l''écrit'!$F$1:$DA$1)+1),0))</f>
        <v>0</v>
      </c>
      <c r="T165" s="16">
        <f>INDEX('Compréhension de l''écrit'!$C$2:$C$971,ROUNDUP((ROW()-1)/(COUNTA('Compréhension de l''écrit'!$F$1:$DA$1)+1),0))</f>
        <v>0</v>
      </c>
      <c r="U165" s="16">
        <f>INDEX('Compréhension de l''écrit'!$D$2:$D$971,ROUNDUP((ROW()-1)/(COUNTA('Compréhension de l''écrit'!$F$1:$DA$1)+1),0))</f>
        <v>0</v>
      </c>
      <c r="V165" s="16">
        <f>INDEX('Compréhension de l''écrit'!$E$1:$DA$1,+MOD(ROW()-2,COUNTA($H$5:$H$32)*2)+1)</f>
        <v>0</v>
      </c>
      <c r="W165" s="16" t="str">
        <f>IFERROR(INDEX('Compréhension de l''écrit'!$E$1:$DA$971,MATCH(S165,'Compréhension de l''écrit'!$B$2:$B$971,0)+1,MATCH(V165,'Compréhension de l''écrit'!$E$1:$DA$1,0)),"")</f>
        <v/>
      </c>
      <c r="X165" s="16" t="str">
        <f t="shared" si="4"/>
        <v>00</v>
      </c>
      <c r="Y165" s="16" t="str">
        <f>IFERROR(VLOOKUP(V165,Paramétrages!H:I,2,FALSE),"")</f>
        <v/>
      </c>
    </row>
    <row r="166" spans="18:25" x14ac:dyDescent="0.2">
      <c r="R166" s="16">
        <f>INDEX('Compréhension de l''écrit'!$A$2:$A$971,ROUNDUP((ROW()-1)/(COUNTA('Compréhension de l''écrit'!$F$1:$DA$1)+1),0))</f>
        <v>0</v>
      </c>
      <c r="S166" s="16">
        <f>INDEX('Compréhension de l''écrit'!$B$2:$B$971,ROUNDUP((ROW()-1)/(COUNTA('Compréhension de l''écrit'!$F$1:$DA$1)+1),0))</f>
        <v>0</v>
      </c>
      <c r="T166" s="16">
        <f>INDEX('Compréhension de l''écrit'!$C$2:$C$971,ROUNDUP((ROW()-1)/(COUNTA('Compréhension de l''écrit'!$F$1:$DA$1)+1),0))</f>
        <v>0</v>
      </c>
      <c r="U166" s="16">
        <f>INDEX('Compréhension de l''écrit'!$D$2:$D$971,ROUNDUP((ROW()-1)/(COUNTA('Compréhension de l''écrit'!$F$1:$DA$1)+1),0))</f>
        <v>0</v>
      </c>
      <c r="V166" s="16">
        <f>INDEX('Compréhension de l''écrit'!$E$1:$DA$1,+MOD(ROW()-2,COUNTA($H$5:$H$32)*2)+1)</f>
        <v>0</v>
      </c>
      <c r="W166" s="16" t="str">
        <f>IFERROR(INDEX('Compréhension de l''écrit'!$E$1:$DA$971,MATCH(S166,'Compréhension de l''écrit'!$B$2:$B$971,0)+1,MATCH(V166,'Compréhension de l''écrit'!$E$1:$DA$1,0)),"")</f>
        <v/>
      </c>
      <c r="X166" s="16" t="str">
        <f t="shared" si="4"/>
        <v>00</v>
      </c>
      <c r="Y166" s="16" t="str">
        <f>IFERROR(VLOOKUP(V166,Paramétrages!H:I,2,FALSE),"")</f>
        <v/>
      </c>
    </row>
    <row r="167" spans="18:25" x14ac:dyDescent="0.2">
      <c r="R167" s="16">
        <f>INDEX('Compréhension de l''écrit'!$A$2:$A$971,ROUNDUP((ROW()-1)/(COUNTA('Compréhension de l''écrit'!$F$1:$DA$1)+1),0))</f>
        <v>0</v>
      </c>
      <c r="S167" s="16">
        <f>INDEX('Compréhension de l''écrit'!$B$2:$B$971,ROUNDUP((ROW()-1)/(COUNTA('Compréhension de l''écrit'!$F$1:$DA$1)+1),0))</f>
        <v>0</v>
      </c>
      <c r="T167" s="16">
        <f>INDEX('Compréhension de l''écrit'!$C$2:$C$971,ROUNDUP((ROW()-1)/(COUNTA('Compréhension de l''écrit'!$F$1:$DA$1)+1),0))</f>
        <v>0</v>
      </c>
      <c r="U167" s="16">
        <f>INDEX('Compréhension de l''écrit'!$D$2:$D$971,ROUNDUP((ROW()-1)/(COUNTA('Compréhension de l''écrit'!$F$1:$DA$1)+1),0))</f>
        <v>0</v>
      </c>
      <c r="V167" s="16">
        <f>INDEX('Compréhension de l''écrit'!$E$1:$DA$1,+MOD(ROW()-2,COUNTA($H$5:$H$32)*2)+1)</f>
        <v>0</v>
      </c>
      <c r="W167" s="16" t="str">
        <f>IFERROR(INDEX('Compréhension de l''écrit'!$E$1:$DA$971,MATCH(S167,'Compréhension de l''écrit'!$B$2:$B$971,0)+1,MATCH(V167,'Compréhension de l''écrit'!$E$1:$DA$1,0)),"")</f>
        <v/>
      </c>
      <c r="X167" s="16" t="str">
        <f t="shared" si="4"/>
        <v>00</v>
      </c>
      <c r="Y167" s="16" t="str">
        <f>IFERROR(VLOOKUP(V167,Paramétrages!H:I,2,FALSE),"")</f>
        <v/>
      </c>
    </row>
    <row r="168" spans="18:25" x14ac:dyDescent="0.2">
      <c r="R168" s="16">
        <f>INDEX('Compréhension de l''écrit'!$A$2:$A$971,ROUNDUP((ROW()-1)/(COUNTA('Compréhension de l''écrit'!$F$1:$DA$1)+1),0))</f>
        <v>0</v>
      </c>
      <c r="S168" s="16">
        <f>INDEX('Compréhension de l''écrit'!$B$2:$B$971,ROUNDUP((ROW()-1)/(COUNTA('Compréhension de l''écrit'!$F$1:$DA$1)+1),0))</f>
        <v>0</v>
      </c>
      <c r="T168" s="16">
        <f>INDEX('Compréhension de l''écrit'!$C$2:$C$971,ROUNDUP((ROW()-1)/(COUNTA('Compréhension de l''écrit'!$F$1:$DA$1)+1),0))</f>
        <v>0</v>
      </c>
      <c r="U168" s="16">
        <f>INDEX('Compréhension de l''écrit'!$D$2:$D$971,ROUNDUP((ROW()-1)/(COUNTA('Compréhension de l''écrit'!$F$1:$DA$1)+1),0))</f>
        <v>0</v>
      </c>
      <c r="V168" s="16">
        <f>INDEX('Compréhension de l''écrit'!$E$1:$DA$1,+MOD(ROW()-2,COUNTA($H$5:$H$32)*2)+1)</f>
        <v>0</v>
      </c>
      <c r="W168" s="16" t="str">
        <f>IFERROR(INDEX('Compréhension de l''écrit'!$E$1:$DA$971,MATCH(S168,'Compréhension de l''écrit'!$B$2:$B$971,0)+1,MATCH(V168,'Compréhension de l''écrit'!$E$1:$DA$1,0)),"")</f>
        <v/>
      </c>
      <c r="X168" s="16" t="str">
        <f t="shared" si="4"/>
        <v>00</v>
      </c>
      <c r="Y168" s="16" t="str">
        <f>IFERROR(VLOOKUP(V168,Paramétrages!H:I,2,FALSE),"")</f>
        <v/>
      </c>
    </row>
    <row r="169" spans="18:25" x14ac:dyDescent="0.2">
      <c r="R169" s="16">
        <f>INDEX('Compréhension de l''écrit'!$A$2:$A$971,ROUNDUP((ROW()-1)/(COUNTA('Compréhension de l''écrit'!$F$1:$DA$1)+1),0))</f>
        <v>0</v>
      </c>
      <c r="S169" s="16">
        <f>INDEX('Compréhension de l''écrit'!$B$2:$B$971,ROUNDUP((ROW()-1)/(COUNTA('Compréhension de l''écrit'!$F$1:$DA$1)+1),0))</f>
        <v>0</v>
      </c>
      <c r="T169" s="16">
        <f>INDEX('Compréhension de l''écrit'!$C$2:$C$971,ROUNDUP((ROW()-1)/(COUNTA('Compréhension de l''écrit'!$F$1:$DA$1)+1),0))</f>
        <v>0</v>
      </c>
      <c r="U169" s="16">
        <f>INDEX('Compréhension de l''écrit'!$D$2:$D$971,ROUNDUP((ROW()-1)/(COUNTA('Compréhension de l''écrit'!$F$1:$DA$1)+1),0))</f>
        <v>0</v>
      </c>
      <c r="V169" s="16">
        <f>INDEX('Compréhension de l''écrit'!$E$1:$DA$1,+MOD(ROW()-2,COUNTA($H$5:$H$32)*2)+1)</f>
        <v>0</v>
      </c>
      <c r="W169" s="16" t="str">
        <f>IFERROR(INDEX('Compréhension de l''écrit'!$E$1:$DA$971,MATCH(S169,'Compréhension de l''écrit'!$B$2:$B$971,0)+1,MATCH(V169,'Compréhension de l''écrit'!$E$1:$DA$1,0)),"")</f>
        <v/>
      </c>
      <c r="X169" s="16" t="str">
        <f t="shared" si="4"/>
        <v>00</v>
      </c>
      <c r="Y169" s="16" t="str">
        <f>IFERROR(VLOOKUP(V169,Paramétrages!H:I,2,FALSE),"")</f>
        <v/>
      </c>
    </row>
    <row r="170" spans="18:25" x14ac:dyDescent="0.2">
      <c r="R170" s="16">
        <f>INDEX('Compréhension de l''écrit'!$A$2:$A$971,ROUNDUP((ROW()-1)/(COUNTA('Compréhension de l''écrit'!$F$1:$DA$1)+1),0))</f>
        <v>0</v>
      </c>
      <c r="S170" s="16">
        <f>INDEX('Compréhension de l''écrit'!$B$2:$B$971,ROUNDUP((ROW()-1)/(COUNTA('Compréhension de l''écrit'!$F$1:$DA$1)+1),0))</f>
        <v>0</v>
      </c>
      <c r="T170" s="16">
        <f>INDEX('Compréhension de l''écrit'!$C$2:$C$971,ROUNDUP((ROW()-1)/(COUNTA('Compréhension de l''écrit'!$F$1:$DA$1)+1),0))</f>
        <v>0</v>
      </c>
      <c r="U170" s="16">
        <f>INDEX('Compréhension de l''écrit'!$D$2:$D$971,ROUNDUP((ROW()-1)/(COUNTA('Compréhension de l''écrit'!$F$1:$DA$1)+1),0))</f>
        <v>0</v>
      </c>
      <c r="V170" s="16">
        <f>INDEX('Compréhension de l''écrit'!$E$1:$DA$1,+MOD(ROW()-2,COUNTA($H$5:$H$32)*2)+1)</f>
        <v>0</v>
      </c>
      <c r="W170" s="16" t="str">
        <f>IFERROR(INDEX('Compréhension de l''écrit'!$E$1:$DA$971,MATCH(S170,'Compréhension de l''écrit'!$B$2:$B$971,0)+1,MATCH(V170,'Compréhension de l''écrit'!$E$1:$DA$1,0)),"")</f>
        <v/>
      </c>
      <c r="X170" s="16" t="str">
        <f t="shared" si="4"/>
        <v>00</v>
      </c>
      <c r="Y170" s="16" t="str">
        <f>IFERROR(VLOOKUP(V170,Paramétrages!H:I,2,FALSE),"")</f>
        <v/>
      </c>
    </row>
    <row r="171" spans="18:25" x14ac:dyDescent="0.2">
      <c r="R171" s="16">
        <f>INDEX('Compréhension de l''écrit'!$A$2:$A$971,ROUNDUP((ROW()-1)/(COUNTA('Compréhension de l''écrit'!$F$1:$DA$1)+1),0))</f>
        <v>0</v>
      </c>
      <c r="S171" s="16">
        <f>INDEX('Compréhension de l''écrit'!$B$2:$B$971,ROUNDUP((ROW()-1)/(COUNTA('Compréhension de l''écrit'!$F$1:$DA$1)+1),0))</f>
        <v>0</v>
      </c>
      <c r="T171" s="16">
        <f>INDEX('Compréhension de l''écrit'!$C$2:$C$971,ROUNDUP((ROW()-1)/(COUNTA('Compréhension de l''écrit'!$F$1:$DA$1)+1),0))</f>
        <v>0</v>
      </c>
      <c r="U171" s="16">
        <f>INDEX('Compréhension de l''écrit'!$D$2:$D$971,ROUNDUP((ROW()-1)/(COUNTA('Compréhension de l''écrit'!$F$1:$DA$1)+1),0))</f>
        <v>0</v>
      </c>
      <c r="V171" s="16">
        <f>INDEX('Compréhension de l''écrit'!$E$1:$DA$1,+MOD(ROW()-2,COUNTA($H$5:$H$32)*2)+1)</f>
        <v>0</v>
      </c>
      <c r="W171" s="16" t="str">
        <f>IFERROR(INDEX('Compréhension de l''écrit'!$E$1:$DA$971,MATCH(S171,'Compréhension de l''écrit'!$B$2:$B$971,0)+1,MATCH(V171,'Compréhension de l''écrit'!$E$1:$DA$1,0)),"")</f>
        <v/>
      </c>
      <c r="X171" s="16" t="str">
        <f t="shared" si="4"/>
        <v>00</v>
      </c>
      <c r="Y171" s="16" t="str">
        <f>IFERROR(VLOOKUP(V171,Paramétrages!H:I,2,FALSE),"")</f>
        <v/>
      </c>
    </row>
    <row r="172" spans="18:25" x14ac:dyDescent="0.2">
      <c r="R172" s="16">
        <f>INDEX('Compréhension de l''écrit'!$A$2:$A$971,ROUNDUP((ROW()-1)/(COUNTA('Compréhension de l''écrit'!$F$1:$DA$1)+1),0))</f>
        <v>0</v>
      </c>
      <c r="S172" s="16">
        <f>INDEX('Compréhension de l''écrit'!$B$2:$B$971,ROUNDUP((ROW()-1)/(COUNTA('Compréhension de l''écrit'!$F$1:$DA$1)+1),0))</f>
        <v>0</v>
      </c>
      <c r="T172" s="16">
        <f>INDEX('Compréhension de l''écrit'!$C$2:$C$971,ROUNDUP((ROW()-1)/(COUNTA('Compréhension de l''écrit'!$F$1:$DA$1)+1),0))</f>
        <v>0</v>
      </c>
      <c r="U172" s="16">
        <f>INDEX('Compréhension de l''écrit'!$D$2:$D$971,ROUNDUP((ROW()-1)/(COUNTA('Compréhension de l''écrit'!$F$1:$DA$1)+1),0))</f>
        <v>0</v>
      </c>
      <c r="V172" s="16">
        <f>INDEX('Compréhension de l''écrit'!$E$1:$DA$1,+MOD(ROW()-2,COUNTA($H$5:$H$32)*2)+1)</f>
        <v>0</v>
      </c>
      <c r="W172" s="16" t="str">
        <f>IFERROR(INDEX('Compréhension de l''écrit'!$E$1:$DA$971,MATCH(S172,'Compréhension de l''écrit'!$B$2:$B$971,0)+1,MATCH(V172,'Compréhension de l''écrit'!$E$1:$DA$1,0)),"")</f>
        <v/>
      </c>
      <c r="X172" s="16" t="str">
        <f t="shared" si="4"/>
        <v>00</v>
      </c>
      <c r="Y172" s="16" t="str">
        <f>IFERROR(VLOOKUP(V172,Paramétrages!H:I,2,FALSE),"")</f>
        <v/>
      </c>
    </row>
    <row r="173" spans="18:25" x14ac:dyDescent="0.2">
      <c r="R173" s="16">
        <f>INDEX('Compréhension de l''écrit'!$A$2:$A$971,ROUNDUP((ROW()-1)/(COUNTA('Compréhension de l''écrit'!$F$1:$DA$1)+1),0))</f>
        <v>0</v>
      </c>
      <c r="S173" s="16">
        <f>INDEX('Compréhension de l''écrit'!$B$2:$B$971,ROUNDUP((ROW()-1)/(COUNTA('Compréhension de l''écrit'!$F$1:$DA$1)+1),0))</f>
        <v>0</v>
      </c>
      <c r="T173" s="16">
        <f>INDEX('Compréhension de l''écrit'!$C$2:$C$971,ROUNDUP((ROW()-1)/(COUNTA('Compréhension de l''écrit'!$F$1:$DA$1)+1),0))</f>
        <v>0</v>
      </c>
      <c r="U173" s="16">
        <f>INDEX('Compréhension de l''écrit'!$D$2:$D$971,ROUNDUP((ROW()-1)/(COUNTA('Compréhension de l''écrit'!$F$1:$DA$1)+1),0))</f>
        <v>0</v>
      </c>
      <c r="V173" s="16">
        <f>INDEX('Compréhension de l''écrit'!$E$1:$DA$1,+MOD(ROW()-2,COUNTA($H$5:$H$32)*2)+1)</f>
        <v>0</v>
      </c>
      <c r="W173" s="16" t="str">
        <f>IFERROR(INDEX('Compréhension de l''écrit'!$E$1:$DA$971,MATCH(S173,'Compréhension de l''écrit'!$B$2:$B$971,0)+1,MATCH(V173,'Compréhension de l''écrit'!$E$1:$DA$1,0)),"")</f>
        <v/>
      </c>
      <c r="X173" s="16" t="str">
        <f t="shared" si="4"/>
        <v>00</v>
      </c>
      <c r="Y173" s="16" t="str">
        <f>IFERROR(VLOOKUP(V173,Paramétrages!H:I,2,FALSE),"")</f>
        <v/>
      </c>
    </row>
    <row r="174" spans="18:25" x14ac:dyDescent="0.2">
      <c r="R174" s="16">
        <f>INDEX('Compréhension de l''écrit'!$A$2:$A$971,ROUNDUP((ROW()-1)/(COUNTA('Compréhension de l''écrit'!$F$1:$DA$1)+1),0))</f>
        <v>0</v>
      </c>
      <c r="S174" s="16">
        <f>INDEX('Compréhension de l''écrit'!$B$2:$B$971,ROUNDUP((ROW()-1)/(COUNTA('Compréhension de l''écrit'!$F$1:$DA$1)+1),0))</f>
        <v>0</v>
      </c>
      <c r="T174" s="16">
        <f>INDEX('Compréhension de l''écrit'!$C$2:$C$971,ROUNDUP((ROW()-1)/(COUNTA('Compréhension de l''écrit'!$F$1:$DA$1)+1),0))</f>
        <v>0</v>
      </c>
      <c r="U174" s="16">
        <f>INDEX('Compréhension de l''écrit'!$D$2:$D$971,ROUNDUP((ROW()-1)/(COUNTA('Compréhension de l''écrit'!$F$1:$DA$1)+1),0))</f>
        <v>0</v>
      </c>
      <c r="V174" s="16">
        <f>INDEX('Compréhension de l''écrit'!$E$1:$DA$1,+MOD(ROW()-2,COUNTA($H$5:$H$32)*2)+1)</f>
        <v>0</v>
      </c>
      <c r="W174" s="16" t="str">
        <f>IFERROR(INDEX('Compréhension de l''écrit'!$E$1:$DA$971,MATCH(S174,'Compréhension de l''écrit'!$B$2:$B$971,0)+1,MATCH(V174,'Compréhension de l''écrit'!$E$1:$DA$1,0)),"")</f>
        <v/>
      </c>
      <c r="X174" s="16" t="str">
        <f t="shared" si="4"/>
        <v>00</v>
      </c>
      <c r="Y174" s="16" t="str">
        <f>IFERROR(VLOOKUP(V174,Paramétrages!H:I,2,FALSE),"")</f>
        <v/>
      </c>
    </row>
    <row r="175" spans="18:25" x14ac:dyDescent="0.2">
      <c r="R175" s="16">
        <f>INDEX('Compréhension de l''écrit'!$A$2:$A$971,ROUNDUP((ROW()-1)/(COUNTA('Compréhension de l''écrit'!$F$1:$DA$1)+1),0))</f>
        <v>0</v>
      </c>
      <c r="S175" s="16">
        <f>INDEX('Compréhension de l''écrit'!$B$2:$B$971,ROUNDUP((ROW()-1)/(COUNTA('Compréhension de l''écrit'!$F$1:$DA$1)+1),0))</f>
        <v>0</v>
      </c>
      <c r="T175" s="16">
        <f>INDEX('Compréhension de l''écrit'!$C$2:$C$971,ROUNDUP((ROW()-1)/(COUNTA('Compréhension de l''écrit'!$F$1:$DA$1)+1),0))</f>
        <v>0</v>
      </c>
      <c r="U175" s="16">
        <f>INDEX('Compréhension de l''écrit'!$D$2:$D$971,ROUNDUP((ROW()-1)/(COUNTA('Compréhension de l''écrit'!$F$1:$DA$1)+1),0))</f>
        <v>0</v>
      </c>
      <c r="V175" s="16">
        <f>INDEX('Compréhension de l''écrit'!$E$1:$DA$1,+MOD(ROW()-2,COUNTA($H$5:$H$32)*2)+1)</f>
        <v>0</v>
      </c>
      <c r="W175" s="16" t="str">
        <f>IFERROR(INDEX('Compréhension de l''écrit'!$E$1:$DA$971,MATCH(S175,'Compréhension de l''écrit'!$B$2:$B$971,0)+1,MATCH(V175,'Compréhension de l''écrit'!$E$1:$DA$1,0)),"")</f>
        <v/>
      </c>
      <c r="X175" s="16" t="str">
        <f t="shared" si="4"/>
        <v>00</v>
      </c>
      <c r="Y175" s="16" t="str">
        <f>IFERROR(VLOOKUP(V175,Paramétrages!H:I,2,FALSE),"")</f>
        <v/>
      </c>
    </row>
    <row r="176" spans="18:25" x14ac:dyDescent="0.2">
      <c r="R176" s="16">
        <f>INDEX('Compréhension de l''écrit'!$A$2:$A$971,ROUNDUP((ROW()-1)/(COUNTA('Compréhension de l''écrit'!$F$1:$DA$1)+1),0))</f>
        <v>0</v>
      </c>
      <c r="S176" s="16">
        <f>INDEX('Compréhension de l''écrit'!$B$2:$B$971,ROUNDUP((ROW()-1)/(COUNTA('Compréhension de l''écrit'!$F$1:$DA$1)+1),0))</f>
        <v>0</v>
      </c>
      <c r="T176" s="16">
        <f>INDEX('Compréhension de l''écrit'!$C$2:$C$971,ROUNDUP((ROW()-1)/(COUNTA('Compréhension de l''écrit'!$F$1:$DA$1)+1),0))</f>
        <v>0</v>
      </c>
      <c r="U176" s="16">
        <f>INDEX('Compréhension de l''écrit'!$D$2:$D$971,ROUNDUP((ROW()-1)/(COUNTA('Compréhension de l''écrit'!$F$1:$DA$1)+1),0))</f>
        <v>0</v>
      </c>
      <c r="V176" s="16">
        <f>INDEX('Compréhension de l''écrit'!$E$1:$DA$1,+MOD(ROW()-2,COUNTA($H$5:$H$32)*2)+1)</f>
        <v>0</v>
      </c>
      <c r="W176" s="16" t="str">
        <f>IFERROR(INDEX('Compréhension de l''écrit'!$E$1:$DA$971,MATCH(S176,'Compréhension de l''écrit'!$B$2:$B$971,0)+1,MATCH(V176,'Compréhension de l''écrit'!$E$1:$DA$1,0)),"")</f>
        <v/>
      </c>
      <c r="X176" s="16" t="str">
        <f t="shared" si="4"/>
        <v>00</v>
      </c>
      <c r="Y176" s="16" t="str">
        <f>IFERROR(VLOOKUP(V176,Paramétrages!H:I,2,FALSE),"")</f>
        <v/>
      </c>
    </row>
    <row r="177" spans="18:25" x14ac:dyDescent="0.2">
      <c r="R177" s="16">
        <f>INDEX('Compréhension de l''écrit'!$A$2:$A$971,ROUNDUP((ROW()-1)/(COUNTA('Compréhension de l''écrit'!$F$1:$DA$1)+1),0))</f>
        <v>0</v>
      </c>
      <c r="S177" s="16">
        <f>INDEX('Compréhension de l''écrit'!$B$2:$B$971,ROUNDUP((ROW()-1)/(COUNTA('Compréhension de l''écrit'!$F$1:$DA$1)+1),0))</f>
        <v>0</v>
      </c>
      <c r="T177" s="16">
        <f>INDEX('Compréhension de l''écrit'!$C$2:$C$971,ROUNDUP((ROW()-1)/(COUNTA('Compréhension de l''écrit'!$F$1:$DA$1)+1),0))</f>
        <v>0</v>
      </c>
      <c r="U177" s="16">
        <f>INDEX('Compréhension de l''écrit'!$D$2:$D$971,ROUNDUP((ROW()-1)/(COUNTA('Compréhension de l''écrit'!$F$1:$DA$1)+1),0))</f>
        <v>0</v>
      </c>
      <c r="V177" s="16">
        <f>INDEX('Compréhension de l''écrit'!$E$1:$DA$1,+MOD(ROW()-2,COUNTA($H$5:$H$32)*2)+1)</f>
        <v>0</v>
      </c>
      <c r="W177" s="16" t="str">
        <f>IFERROR(INDEX('Compréhension de l''écrit'!$E$1:$DA$971,MATCH(S177,'Compréhension de l''écrit'!$B$2:$B$971,0)+1,MATCH(V177,'Compréhension de l''écrit'!$E$1:$DA$1,0)),"")</f>
        <v/>
      </c>
      <c r="X177" s="16" t="str">
        <f t="shared" si="4"/>
        <v>00</v>
      </c>
      <c r="Y177" s="16" t="str">
        <f>IFERROR(VLOOKUP(V177,Paramétrages!H:I,2,FALSE),"")</f>
        <v/>
      </c>
    </row>
    <row r="178" spans="18:25" x14ac:dyDescent="0.2">
      <c r="R178" s="16">
        <f>INDEX('Compréhension de l''écrit'!$A$2:$A$971,ROUNDUP((ROW()-1)/(COUNTA('Compréhension de l''écrit'!$F$1:$DA$1)+1),0))</f>
        <v>0</v>
      </c>
      <c r="S178" s="16">
        <f>INDEX('Compréhension de l''écrit'!$B$2:$B$971,ROUNDUP((ROW()-1)/(COUNTA('Compréhension de l''écrit'!$F$1:$DA$1)+1),0))</f>
        <v>0</v>
      </c>
      <c r="T178" s="16">
        <f>INDEX('Compréhension de l''écrit'!$C$2:$C$971,ROUNDUP((ROW()-1)/(COUNTA('Compréhension de l''écrit'!$F$1:$DA$1)+1),0))</f>
        <v>0</v>
      </c>
      <c r="U178" s="16">
        <f>INDEX('Compréhension de l''écrit'!$D$2:$D$971,ROUNDUP((ROW()-1)/(COUNTA('Compréhension de l''écrit'!$F$1:$DA$1)+1),0))</f>
        <v>0</v>
      </c>
      <c r="V178" s="16">
        <f>INDEX('Compréhension de l''écrit'!$E$1:$DA$1,+MOD(ROW()-2,COUNTA($H$5:$H$32)*2)+1)</f>
        <v>0</v>
      </c>
      <c r="W178" s="16" t="str">
        <f>IFERROR(INDEX('Compréhension de l''écrit'!$E$1:$DA$971,MATCH(S178,'Compréhension de l''écrit'!$B$2:$B$971,0)+1,MATCH(V178,'Compréhension de l''écrit'!$E$1:$DA$1,0)),"")</f>
        <v/>
      </c>
      <c r="X178" s="16" t="str">
        <f t="shared" si="4"/>
        <v>00</v>
      </c>
      <c r="Y178" s="16" t="str">
        <f>IFERROR(VLOOKUP(V178,Paramétrages!H:I,2,FALSE),"")</f>
        <v/>
      </c>
    </row>
    <row r="179" spans="18:25" x14ac:dyDescent="0.2">
      <c r="R179" s="16">
        <f>INDEX('Compréhension de l''écrit'!$A$2:$A$971,ROUNDUP((ROW()-1)/(COUNTA('Compréhension de l''écrit'!$F$1:$DA$1)+1),0))</f>
        <v>0</v>
      </c>
      <c r="S179" s="16">
        <f>INDEX('Compréhension de l''écrit'!$B$2:$B$971,ROUNDUP((ROW()-1)/(COUNTA('Compréhension de l''écrit'!$F$1:$DA$1)+1),0))</f>
        <v>0</v>
      </c>
      <c r="T179" s="16">
        <f>INDEX('Compréhension de l''écrit'!$C$2:$C$971,ROUNDUP((ROW()-1)/(COUNTA('Compréhension de l''écrit'!$F$1:$DA$1)+1),0))</f>
        <v>0</v>
      </c>
      <c r="U179" s="16">
        <f>INDEX('Compréhension de l''écrit'!$D$2:$D$971,ROUNDUP((ROW()-1)/(COUNTA('Compréhension de l''écrit'!$F$1:$DA$1)+1),0))</f>
        <v>0</v>
      </c>
      <c r="V179" s="16">
        <f>INDEX('Compréhension de l''écrit'!$E$1:$DA$1,+MOD(ROW()-2,COUNTA($H$5:$H$32)*2)+1)</f>
        <v>0</v>
      </c>
      <c r="W179" s="16" t="str">
        <f>IFERROR(INDEX('Compréhension de l''écrit'!$E$1:$DA$971,MATCH(S179,'Compréhension de l''écrit'!$B$2:$B$971,0)+1,MATCH(V179,'Compréhension de l''écrit'!$E$1:$DA$1,0)),"")</f>
        <v/>
      </c>
      <c r="X179" s="16" t="str">
        <f t="shared" si="4"/>
        <v>00</v>
      </c>
      <c r="Y179" s="16" t="str">
        <f>IFERROR(VLOOKUP(V179,Paramétrages!H:I,2,FALSE),"")</f>
        <v/>
      </c>
    </row>
    <row r="180" spans="18:25" x14ac:dyDescent="0.2">
      <c r="R180" s="16">
        <f>INDEX('Compréhension de l''écrit'!$A$2:$A$971,ROUNDUP((ROW()-1)/(COUNTA('Compréhension de l''écrit'!$F$1:$DA$1)+1),0))</f>
        <v>0</v>
      </c>
      <c r="S180" s="16">
        <f>INDEX('Compréhension de l''écrit'!$B$2:$B$971,ROUNDUP((ROW()-1)/(COUNTA('Compréhension de l''écrit'!$F$1:$DA$1)+1),0))</f>
        <v>0</v>
      </c>
      <c r="T180" s="16">
        <f>INDEX('Compréhension de l''écrit'!$C$2:$C$971,ROUNDUP((ROW()-1)/(COUNTA('Compréhension de l''écrit'!$F$1:$DA$1)+1),0))</f>
        <v>0</v>
      </c>
      <c r="U180" s="16">
        <f>INDEX('Compréhension de l''écrit'!$D$2:$D$971,ROUNDUP((ROW()-1)/(COUNTA('Compréhension de l''écrit'!$F$1:$DA$1)+1),0))</f>
        <v>0</v>
      </c>
      <c r="V180" s="16">
        <f>INDEX('Compréhension de l''écrit'!$E$1:$DA$1,+MOD(ROW()-2,COUNTA($H$5:$H$32)*2)+1)</f>
        <v>0</v>
      </c>
      <c r="W180" s="16" t="str">
        <f>IFERROR(INDEX('Compréhension de l''écrit'!$E$1:$DA$971,MATCH(S180,'Compréhension de l''écrit'!$B$2:$B$971,0)+1,MATCH(V180,'Compréhension de l''écrit'!$E$1:$DA$1,0)),"")</f>
        <v/>
      </c>
      <c r="X180" s="16" t="str">
        <f t="shared" si="4"/>
        <v>00</v>
      </c>
      <c r="Y180" s="16" t="str">
        <f>IFERROR(VLOOKUP(V180,Paramétrages!H:I,2,FALSE),"")</f>
        <v/>
      </c>
    </row>
    <row r="181" spans="18:25" x14ac:dyDescent="0.2">
      <c r="R181" s="16">
        <f>INDEX('Compréhension de l''écrit'!$A$2:$A$971,ROUNDUP((ROW()-1)/(COUNTA('Compréhension de l''écrit'!$F$1:$DA$1)+1),0))</f>
        <v>0</v>
      </c>
      <c r="S181" s="16">
        <f>INDEX('Compréhension de l''écrit'!$B$2:$B$971,ROUNDUP((ROW()-1)/(COUNTA('Compréhension de l''écrit'!$F$1:$DA$1)+1),0))</f>
        <v>0</v>
      </c>
      <c r="T181" s="16">
        <f>INDEX('Compréhension de l''écrit'!$C$2:$C$971,ROUNDUP((ROW()-1)/(COUNTA('Compréhension de l''écrit'!$F$1:$DA$1)+1),0))</f>
        <v>0</v>
      </c>
      <c r="U181" s="16">
        <f>INDEX('Compréhension de l''écrit'!$D$2:$D$971,ROUNDUP((ROW()-1)/(COUNTA('Compréhension de l''écrit'!$F$1:$DA$1)+1),0))</f>
        <v>0</v>
      </c>
      <c r="V181" s="16">
        <f>INDEX('Compréhension de l''écrit'!$E$1:$DA$1,+MOD(ROW()-2,COUNTA($H$5:$H$32)*2)+1)</f>
        <v>0</v>
      </c>
      <c r="W181" s="16" t="str">
        <f>IFERROR(INDEX('Compréhension de l''écrit'!$E$1:$DA$971,MATCH(S181,'Compréhension de l''écrit'!$B$2:$B$971,0)+1,MATCH(V181,'Compréhension de l''écrit'!$E$1:$DA$1,0)),"")</f>
        <v/>
      </c>
      <c r="X181" s="16" t="str">
        <f t="shared" si="4"/>
        <v>00</v>
      </c>
      <c r="Y181" s="16" t="str">
        <f>IFERROR(VLOOKUP(V181,Paramétrages!H:I,2,FALSE),"")</f>
        <v/>
      </c>
    </row>
    <row r="182" spans="18:25" x14ac:dyDescent="0.2">
      <c r="R182" s="16">
        <f>INDEX('Compréhension de l''écrit'!$A$2:$A$971,ROUNDUP((ROW()-1)/(COUNTA('Compréhension de l''écrit'!$F$1:$DA$1)+1),0))</f>
        <v>0</v>
      </c>
      <c r="S182" s="16">
        <f>INDEX('Compréhension de l''écrit'!$B$2:$B$971,ROUNDUP((ROW()-1)/(COUNTA('Compréhension de l''écrit'!$F$1:$DA$1)+1),0))</f>
        <v>0</v>
      </c>
      <c r="T182" s="16">
        <f>INDEX('Compréhension de l''écrit'!$C$2:$C$971,ROUNDUP((ROW()-1)/(COUNTA('Compréhension de l''écrit'!$F$1:$DA$1)+1),0))</f>
        <v>0</v>
      </c>
      <c r="U182" s="16">
        <f>INDEX('Compréhension de l''écrit'!$D$2:$D$971,ROUNDUP((ROW()-1)/(COUNTA('Compréhension de l''écrit'!$F$1:$DA$1)+1),0))</f>
        <v>0</v>
      </c>
      <c r="V182" s="16">
        <f>INDEX('Compréhension de l''écrit'!$E$1:$DA$1,+MOD(ROW()-2,COUNTA($H$5:$H$32)*2)+1)</f>
        <v>0</v>
      </c>
      <c r="W182" s="16" t="str">
        <f>IFERROR(INDEX('Compréhension de l''écrit'!$E$1:$DA$971,MATCH(S182,'Compréhension de l''écrit'!$B$2:$B$971,0)+1,MATCH(V182,'Compréhension de l''écrit'!$E$1:$DA$1,0)),"")</f>
        <v/>
      </c>
      <c r="X182" s="16" t="str">
        <f t="shared" si="4"/>
        <v>00</v>
      </c>
      <c r="Y182" s="16" t="str">
        <f>IFERROR(VLOOKUP(V182,Paramétrages!H:I,2,FALSE),"")</f>
        <v/>
      </c>
    </row>
    <row r="183" spans="18:25" x14ac:dyDescent="0.2">
      <c r="R183" s="16">
        <f>INDEX('Compréhension de l''écrit'!$A$2:$A$971,ROUNDUP((ROW()-1)/(COUNTA('Compréhension de l''écrit'!$F$1:$DA$1)+1),0))</f>
        <v>0</v>
      </c>
      <c r="S183" s="16">
        <f>INDEX('Compréhension de l''écrit'!$B$2:$B$971,ROUNDUP((ROW()-1)/(COUNTA('Compréhension de l''écrit'!$F$1:$DA$1)+1),0))</f>
        <v>0</v>
      </c>
      <c r="T183" s="16">
        <f>INDEX('Compréhension de l''écrit'!$C$2:$C$971,ROUNDUP((ROW()-1)/(COUNTA('Compréhension de l''écrit'!$F$1:$DA$1)+1),0))</f>
        <v>0</v>
      </c>
      <c r="U183" s="16">
        <f>INDEX('Compréhension de l''écrit'!$D$2:$D$971,ROUNDUP((ROW()-1)/(COUNTA('Compréhension de l''écrit'!$F$1:$DA$1)+1),0))</f>
        <v>0</v>
      </c>
      <c r="V183" s="16">
        <f>INDEX('Compréhension de l''écrit'!$E$1:$DA$1,+MOD(ROW()-2,COUNTA($H$5:$H$32)*2)+1)</f>
        <v>0</v>
      </c>
      <c r="W183" s="16" t="str">
        <f>IFERROR(INDEX('Compréhension de l''écrit'!$E$1:$DA$971,MATCH(S183,'Compréhension de l''écrit'!$B$2:$B$971,0)+1,MATCH(V183,'Compréhension de l''écrit'!$E$1:$DA$1,0)),"")</f>
        <v/>
      </c>
      <c r="X183" s="16" t="str">
        <f t="shared" si="4"/>
        <v>00</v>
      </c>
      <c r="Y183" s="16" t="str">
        <f>IFERROR(VLOOKUP(V183,Paramétrages!H:I,2,FALSE),"")</f>
        <v/>
      </c>
    </row>
    <row r="184" spans="18:25" x14ac:dyDescent="0.2">
      <c r="R184" s="16">
        <f>INDEX('Compréhension de l''écrit'!$A$2:$A$971,ROUNDUP((ROW()-1)/(COUNTA('Compréhension de l''écrit'!$F$1:$DA$1)+1),0))</f>
        <v>0</v>
      </c>
      <c r="S184" s="16">
        <f>INDEX('Compréhension de l''écrit'!$B$2:$B$971,ROUNDUP((ROW()-1)/(COUNTA('Compréhension de l''écrit'!$F$1:$DA$1)+1),0))</f>
        <v>0</v>
      </c>
      <c r="T184" s="16">
        <f>INDEX('Compréhension de l''écrit'!$C$2:$C$971,ROUNDUP((ROW()-1)/(COUNTA('Compréhension de l''écrit'!$F$1:$DA$1)+1),0))</f>
        <v>0</v>
      </c>
      <c r="U184" s="16">
        <f>INDEX('Compréhension de l''écrit'!$D$2:$D$971,ROUNDUP((ROW()-1)/(COUNTA('Compréhension de l''écrit'!$F$1:$DA$1)+1),0))</f>
        <v>0</v>
      </c>
      <c r="V184" s="16">
        <f>INDEX('Compréhension de l''écrit'!$E$1:$DA$1,+MOD(ROW()-2,COUNTA($H$5:$H$32)*2)+1)</f>
        <v>0</v>
      </c>
      <c r="W184" s="16" t="str">
        <f>IFERROR(INDEX('Compréhension de l''écrit'!$E$1:$DA$971,MATCH(S184,'Compréhension de l''écrit'!$B$2:$B$971,0)+1,MATCH(V184,'Compréhension de l''écrit'!$E$1:$DA$1,0)),"")</f>
        <v/>
      </c>
      <c r="X184" s="16" t="str">
        <f t="shared" si="4"/>
        <v>00</v>
      </c>
      <c r="Y184" s="16" t="str">
        <f>IFERROR(VLOOKUP(V184,Paramétrages!H:I,2,FALSE),"")</f>
        <v/>
      </c>
    </row>
    <row r="185" spans="18:25" x14ac:dyDescent="0.2">
      <c r="R185" s="16">
        <f>INDEX('Compréhension de l''écrit'!$A$2:$A$971,ROUNDUP((ROW()-1)/(COUNTA('Compréhension de l''écrit'!$F$1:$DA$1)+1),0))</f>
        <v>0</v>
      </c>
      <c r="S185" s="16">
        <f>INDEX('Compréhension de l''écrit'!$B$2:$B$971,ROUNDUP((ROW()-1)/(COUNTA('Compréhension de l''écrit'!$F$1:$DA$1)+1),0))</f>
        <v>0</v>
      </c>
      <c r="T185" s="16">
        <f>INDEX('Compréhension de l''écrit'!$C$2:$C$971,ROUNDUP((ROW()-1)/(COUNTA('Compréhension de l''écrit'!$F$1:$DA$1)+1),0))</f>
        <v>0</v>
      </c>
      <c r="U185" s="16">
        <f>INDEX('Compréhension de l''écrit'!$D$2:$D$971,ROUNDUP((ROW()-1)/(COUNTA('Compréhension de l''écrit'!$F$1:$DA$1)+1),0))</f>
        <v>0</v>
      </c>
      <c r="V185" s="16">
        <f>INDEX('Compréhension de l''écrit'!$E$1:$DA$1,+MOD(ROW()-2,COUNTA($H$5:$H$32)*2)+1)</f>
        <v>0</v>
      </c>
      <c r="W185" s="16" t="str">
        <f>IFERROR(INDEX('Compréhension de l''écrit'!$E$1:$DA$971,MATCH(S185,'Compréhension de l''écrit'!$B$2:$B$971,0)+1,MATCH(V185,'Compréhension de l''écrit'!$E$1:$DA$1,0)),"")</f>
        <v/>
      </c>
      <c r="X185" s="16" t="str">
        <f t="shared" si="4"/>
        <v>00</v>
      </c>
      <c r="Y185" s="16" t="str">
        <f>IFERROR(VLOOKUP(V185,Paramétrages!H:I,2,FALSE),"")</f>
        <v/>
      </c>
    </row>
    <row r="186" spans="18:25" x14ac:dyDescent="0.2">
      <c r="R186" s="16">
        <f>INDEX('Compréhension de l''écrit'!$A$2:$A$971,ROUNDUP((ROW()-1)/(COUNTA('Compréhension de l''écrit'!$F$1:$DA$1)+1),0))</f>
        <v>0</v>
      </c>
      <c r="S186" s="16">
        <f>INDEX('Compréhension de l''écrit'!$B$2:$B$971,ROUNDUP((ROW()-1)/(COUNTA('Compréhension de l''écrit'!$F$1:$DA$1)+1),0))</f>
        <v>0</v>
      </c>
      <c r="T186" s="16">
        <f>INDEX('Compréhension de l''écrit'!$C$2:$C$971,ROUNDUP((ROW()-1)/(COUNTA('Compréhension de l''écrit'!$F$1:$DA$1)+1),0))</f>
        <v>0</v>
      </c>
      <c r="U186" s="16">
        <f>INDEX('Compréhension de l''écrit'!$D$2:$D$971,ROUNDUP((ROW()-1)/(COUNTA('Compréhension de l''écrit'!$F$1:$DA$1)+1),0))</f>
        <v>0</v>
      </c>
      <c r="V186" s="16">
        <f>INDEX('Compréhension de l''écrit'!$E$1:$DA$1,+MOD(ROW()-2,COUNTA($H$5:$H$32)*2)+1)</f>
        <v>0</v>
      </c>
      <c r="W186" s="16" t="str">
        <f>IFERROR(INDEX('Compréhension de l''écrit'!$E$1:$DA$971,MATCH(S186,'Compréhension de l''écrit'!$B$2:$B$971,0)+1,MATCH(V186,'Compréhension de l''écrit'!$E$1:$DA$1,0)),"")</f>
        <v/>
      </c>
      <c r="X186" s="16" t="str">
        <f t="shared" si="4"/>
        <v>00</v>
      </c>
      <c r="Y186" s="16" t="str">
        <f>IFERROR(VLOOKUP(V186,Paramétrages!H:I,2,FALSE),"")</f>
        <v/>
      </c>
    </row>
    <row r="187" spans="18:25" x14ac:dyDescent="0.2">
      <c r="R187" s="16">
        <f>INDEX('Compréhension de l''écrit'!$A$2:$A$971,ROUNDUP((ROW()-1)/(COUNTA('Compréhension de l''écrit'!$F$1:$DA$1)+1),0))</f>
        <v>0</v>
      </c>
      <c r="S187" s="16">
        <f>INDEX('Compréhension de l''écrit'!$B$2:$B$971,ROUNDUP((ROW()-1)/(COUNTA('Compréhension de l''écrit'!$F$1:$DA$1)+1),0))</f>
        <v>0</v>
      </c>
      <c r="T187" s="16">
        <f>INDEX('Compréhension de l''écrit'!$C$2:$C$971,ROUNDUP((ROW()-1)/(COUNTA('Compréhension de l''écrit'!$F$1:$DA$1)+1),0))</f>
        <v>0</v>
      </c>
      <c r="U187" s="16">
        <f>INDEX('Compréhension de l''écrit'!$D$2:$D$971,ROUNDUP((ROW()-1)/(COUNTA('Compréhension de l''écrit'!$F$1:$DA$1)+1),0))</f>
        <v>0</v>
      </c>
      <c r="V187" s="16">
        <f>INDEX('Compréhension de l''écrit'!$E$1:$DA$1,+MOD(ROW()-2,COUNTA($H$5:$H$32)*2)+1)</f>
        <v>0</v>
      </c>
      <c r="W187" s="16" t="str">
        <f>IFERROR(INDEX('Compréhension de l''écrit'!$E$1:$DA$971,MATCH(S187,'Compréhension de l''écrit'!$B$2:$B$971,0)+1,MATCH(V187,'Compréhension de l''écrit'!$E$1:$DA$1,0)),"")</f>
        <v/>
      </c>
      <c r="X187" s="16" t="str">
        <f t="shared" si="4"/>
        <v>00</v>
      </c>
      <c r="Y187" s="16" t="str">
        <f>IFERROR(VLOOKUP(V187,Paramétrages!H:I,2,FALSE),"")</f>
        <v/>
      </c>
    </row>
    <row r="188" spans="18:25" x14ac:dyDescent="0.2">
      <c r="R188" s="16">
        <f>INDEX('Compréhension de l''écrit'!$A$2:$A$971,ROUNDUP((ROW()-1)/(COUNTA('Compréhension de l''écrit'!$F$1:$DA$1)+1),0))</f>
        <v>0</v>
      </c>
      <c r="S188" s="16">
        <f>INDEX('Compréhension de l''écrit'!$B$2:$B$971,ROUNDUP((ROW()-1)/(COUNTA('Compréhension de l''écrit'!$F$1:$DA$1)+1),0))</f>
        <v>0</v>
      </c>
      <c r="T188" s="16">
        <f>INDEX('Compréhension de l''écrit'!$C$2:$C$971,ROUNDUP((ROW()-1)/(COUNTA('Compréhension de l''écrit'!$F$1:$DA$1)+1),0))</f>
        <v>0</v>
      </c>
      <c r="U188" s="16">
        <f>INDEX('Compréhension de l''écrit'!$D$2:$D$971,ROUNDUP((ROW()-1)/(COUNTA('Compréhension de l''écrit'!$F$1:$DA$1)+1),0))</f>
        <v>0</v>
      </c>
      <c r="V188" s="16">
        <f>INDEX('Compréhension de l''écrit'!$E$1:$DA$1,+MOD(ROW()-2,COUNTA($H$5:$H$32)*2)+1)</f>
        <v>0</v>
      </c>
      <c r="W188" s="16" t="str">
        <f>IFERROR(INDEX('Compréhension de l''écrit'!$E$1:$DA$971,MATCH(S188,'Compréhension de l''écrit'!$B$2:$B$971,0)+1,MATCH(V188,'Compréhension de l''écrit'!$E$1:$DA$1,0)),"")</f>
        <v/>
      </c>
      <c r="X188" s="16" t="str">
        <f t="shared" si="4"/>
        <v>00</v>
      </c>
      <c r="Y188" s="16" t="str">
        <f>IFERROR(VLOOKUP(V188,Paramétrages!H:I,2,FALSE),"")</f>
        <v/>
      </c>
    </row>
    <row r="189" spans="18:25" x14ac:dyDescent="0.2">
      <c r="R189" s="16">
        <f>INDEX('Compréhension de l''écrit'!$A$2:$A$971,ROUNDUP((ROW()-1)/(COUNTA('Compréhension de l''écrit'!$F$1:$DA$1)+1),0))</f>
        <v>0</v>
      </c>
      <c r="S189" s="16">
        <f>INDEX('Compréhension de l''écrit'!$B$2:$B$971,ROUNDUP((ROW()-1)/(COUNTA('Compréhension de l''écrit'!$F$1:$DA$1)+1),0))</f>
        <v>0</v>
      </c>
      <c r="T189" s="16">
        <f>INDEX('Compréhension de l''écrit'!$C$2:$C$971,ROUNDUP((ROW()-1)/(COUNTA('Compréhension de l''écrit'!$F$1:$DA$1)+1),0))</f>
        <v>0</v>
      </c>
      <c r="U189" s="16">
        <f>INDEX('Compréhension de l''écrit'!$D$2:$D$971,ROUNDUP((ROW()-1)/(COUNTA('Compréhension de l''écrit'!$F$1:$DA$1)+1),0))</f>
        <v>0</v>
      </c>
      <c r="V189" s="16">
        <f>INDEX('Compréhension de l''écrit'!$E$1:$DA$1,+MOD(ROW()-2,COUNTA($H$5:$H$32)*2)+1)</f>
        <v>0</v>
      </c>
      <c r="W189" s="16" t="str">
        <f>IFERROR(INDEX('Compréhension de l''écrit'!$E$1:$DA$971,MATCH(S189,'Compréhension de l''écrit'!$B$2:$B$971,0)+1,MATCH(V189,'Compréhension de l''écrit'!$E$1:$DA$1,0)),"")</f>
        <v/>
      </c>
      <c r="X189" s="16" t="str">
        <f t="shared" si="4"/>
        <v>00</v>
      </c>
      <c r="Y189" s="16" t="str">
        <f>IFERROR(VLOOKUP(V189,Paramétrages!H:I,2,FALSE),"")</f>
        <v/>
      </c>
    </row>
    <row r="190" spans="18:25" x14ac:dyDescent="0.2">
      <c r="R190" s="16">
        <f>INDEX('Compréhension de l''écrit'!$A$2:$A$971,ROUNDUP((ROW()-1)/(COUNTA('Compréhension de l''écrit'!$F$1:$DA$1)+1),0))</f>
        <v>0</v>
      </c>
      <c r="S190" s="16">
        <f>INDEX('Compréhension de l''écrit'!$B$2:$B$971,ROUNDUP((ROW()-1)/(COUNTA('Compréhension de l''écrit'!$F$1:$DA$1)+1),0))</f>
        <v>0</v>
      </c>
      <c r="T190" s="16">
        <f>INDEX('Compréhension de l''écrit'!$C$2:$C$971,ROUNDUP((ROW()-1)/(COUNTA('Compréhension de l''écrit'!$F$1:$DA$1)+1),0))</f>
        <v>0</v>
      </c>
      <c r="U190" s="16">
        <f>INDEX('Compréhension de l''écrit'!$D$2:$D$971,ROUNDUP((ROW()-1)/(COUNTA('Compréhension de l''écrit'!$F$1:$DA$1)+1),0))</f>
        <v>0</v>
      </c>
      <c r="V190" s="16">
        <f>INDEX('Compréhension de l''écrit'!$E$1:$DA$1,+MOD(ROW()-2,COUNTA($H$5:$H$32)*2)+1)</f>
        <v>0</v>
      </c>
      <c r="W190" s="16" t="str">
        <f>IFERROR(INDEX('Compréhension de l''écrit'!$E$1:$DA$971,MATCH(S190,'Compréhension de l''écrit'!$B$2:$B$971,0)+1,MATCH(V190,'Compréhension de l''écrit'!$E$1:$DA$1,0)),"")</f>
        <v/>
      </c>
      <c r="X190" s="16" t="str">
        <f t="shared" si="4"/>
        <v>00</v>
      </c>
      <c r="Y190" s="16" t="str">
        <f>IFERROR(VLOOKUP(V190,Paramétrages!H:I,2,FALSE),"")</f>
        <v/>
      </c>
    </row>
    <row r="191" spans="18:25" x14ac:dyDescent="0.2">
      <c r="R191" s="16">
        <f>INDEX('Compréhension de l''écrit'!$A$2:$A$971,ROUNDUP((ROW()-1)/(COUNTA('Compréhension de l''écrit'!$F$1:$DA$1)+1),0))</f>
        <v>0</v>
      </c>
      <c r="S191" s="16">
        <f>INDEX('Compréhension de l''écrit'!$B$2:$B$971,ROUNDUP((ROW()-1)/(COUNTA('Compréhension de l''écrit'!$F$1:$DA$1)+1),0))</f>
        <v>0</v>
      </c>
      <c r="T191" s="16">
        <f>INDEX('Compréhension de l''écrit'!$C$2:$C$971,ROUNDUP((ROW()-1)/(COUNTA('Compréhension de l''écrit'!$F$1:$DA$1)+1),0))</f>
        <v>0</v>
      </c>
      <c r="U191" s="16">
        <f>INDEX('Compréhension de l''écrit'!$D$2:$D$971,ROUNDUP((ROW()-1)/(COUNTA('Compréhension de l''écrit'!$F$1:$DA$1)+1),0))</f>
        <v>0</v>
      </c>
      <c r="V191" s="16">
        <f>INDEX('Compréhension de l''écrit'!$E$1:$DA$1,+MOD(ROW()-2,COUNTA($H$5:$H$32)*2)+1)</f>
        <v>0</v>
      </c>
      <c r="W191" s="16" t="str">
        <f>IFERROR(INDEX('Compréhension de l''écrit'!$E$1:$DA$971,MATCH(S191,'Compréhension de l''écrit'!$B$2:$B$971,0)+1,MATCH(V191,'Compréhension de l''écrit'!$E$1:$DA$1,0)),"")</f>
        <v/>
      </c>
      <c r="X191" s="16" t="str">
        <f t="shared" si="4"/>
        <v>00</v>
      </c>
      <c r="Y191" s="16" t="str">
        <f>IFERROR(VLOOKUP(V191,Paramétrages!H:I,2,FALSE),"")</f>
        <v/>
      </c>
    </row>
    <row r="192" spans="18:25" x14ac:dyDescent="0.2">
      <c r="R192" s="16">
        <f>INDEX('Compréhension de l''écrit'!$A$2:$A$971,ROUNDUP((ROW()-1)/(COUNTA('Compréhension de l''écrit'!$F$1:$DA$1)+1),0))</f>
        <v>0</v>
      </c>
      <c r="S192" s="16">
        <f>INDEX('Compréhension de l''écrit'!$B$2:$B$971,ROUNDUP((ROW()-1)/(COUNTA('Compréhension de l''écrit'!$F$1:$DA$1)+1),0))</f>
        <v>0</v>
      </c>
      <c r="T192" s="16">
        <f>INDEX('Compréhension de l''écrit'!$C$2:$C$971,ROUNDUP((ROW()-1)/(COUNTA('Compréhension de l''écrit'!$F$1:$DA$1)+1),0))</f>
        <v>0</v>
      </c>
      <c r="U192" s="16">
        <f>INDEX('Compréhension de l''écrit'!$D$2:$D$971,ROUNDUP((ROW()-1)/(COUNTA('Compréhension de l''écrit'!$F$1:$DA$1)+1),0))</f>
        <v>0</v>
      </c>
      <c r="V192" s="16">
        <f>INDEX('Compréhension de l''écrit'!$E$1:$DA$1,+MOD(ROW()-2,COUNTA($H$5:$H$32)*2)+1)</f>
        <v>0</v>
      </c>
      <c r="W192" s="16" t="str">
        <f>IFERROR(INDEX('Compréhension de l''écrit'!$E$1:$DA$971,MATCH(S192,'Compréhension de l''écrit'!$B$2:$B$971,0)+1,MATCH(V192,'Compréhension de l''écrit'!$E$1:$DA$1,0)),"")</f>
        <v/>
      </c>
      <c r="X192" s="16" t="str">
        <f t="shared" si="4"/>
        <v>00</v>
      </c>
      <c r="Y192" s="16" t="str">
        <f>IFERROR(VLOOKUP(V192,Paramétrages!H:I,2,FALSE),"")</f>
        <v/>
      </c>
    </row>
    <row r="193" spans="18:25" x14ac:dyDescent="0.2">
      <c r="R193" s="16">
        <f>INDEX('Compréhension de l''écrit'!$A$2:$A$971,ROUNDUP((ROW()-1)/(COUNTA('Compréhension de l''écrit'!$F$1:$DA$1)+1),0))</f>
        <v>0</v>
      </c>
      <c r="S193" s="16">
        <f>INDEX('Compréhension de l''écrit'!$B$2:$B$971,ROUNDUP((ROW()-1)/(COUNTA('Compréhension de l''écrit'!$F$1:$DA$1)+1),0))</f>
        <v>0</v>
      </c>
      <c r="T193" s="16">
        <f>INDEX('Compréhension de l''écrit'!$C$2:$C$971,ROUNDUP((ROW()-1)/(COUNTA('Compréhension de l''écrit'!$F$1:$DA$1)+1),0))</f>
        <v>0</v>
      </c>
      <c r="U193" s="16">
        <f>INDEX('Compréhension de l''écrit'!$D$2:$D$971,ROUNDUP((ROW()-1)/(COUNTA('Compréhension de l''écrit'!$F$1:$DA$1)+1),0))</f>
        <v>0</v>
      </c>
      <c r="V193" s="16">
        <f>INDEX('Compréhension de l''écrit'!$E$1:$DA$1,+MOD(ROW()-2,COUNTA($H$5:$H$32)*2)+1)</f>
        <v>0</v>
      </c>
      <c r="W193" s="16" t="str">
        <f>IFERROR(INDEX('Compréhension de l''écrit'!$E$1:$DA$971,MATCH(S193,'Compréhension de l''écrit'!$B$2:$B$971,0)+1,MATCH(V193,'Compréhension de l''écrit'!$E$1:$DA$1,0)),"")</f>
        <v/>
      </c>
      <c r="X193" s="16" t="str">
        <f t="shared" si="4"/>
        <v>00</v>
      </c>
      <c r="Y193" s="16" t="str">
        <f>IFERROR(VLOOKUP(V193,Paramétrages!H:I,2,FALSE),"")</f>
        <v/>
      </c>
    </row>
    <row r="194" spans="18:25" x14ac:dyDescent="0.2">
      <c r="R194" s="16">
        <f>INDEX('Compréhension de l''écrit'!$A$2:$A$971,ROUNDUP((ROW()-1)/(COUNTA('Compréhension de l''écrit'!$F$1:$DA$1)+1),0))</f>
        <v>0</v>
      </c>
      <c r="S194" s="16">
        <f>INDEX('Compréhension de l''écrit'!$B$2:$B$971,ROUNDUP((ROW()-1)/(COUNTA('Compréhension de l''écrit'!$F$1:$DA$1)+1),0))</f>
        <v>0</v>
      </c>
      <c r="T194" s="16">
        <f>INDEX('Compréhension de l''écrit'!$C$2:$C$971,ROUNDUP((ROW()-1)/(COUNTA('Compréhension de l''écrit'!$F$1:$DA$1)+1),0))</f>
        <v>0</v>
      </c>
      <c r="U194" s="16">
        <f>INDEX('Compréhension de l''écrit'!$D$2:$D$971,ROUNDUP((ROW()-1)/(COUNTA('Compréhension de l''écrit'!$F$1:$DA$1)+1),0))</f>
        <v>0</v>
      </c>
      <c r="V194" s="16">
        <f>INDEX('Compréhension de l''écrit'!$E$1:$DA$1,+MOD(ROW()-2,COUNTA($H$5:$H$32)*2)+1)</f>
        <v>0</v>
      </c>
      <c r="W194" s="16" t="str">
        <f>IFERROR(INDEX('Compréhension de l''écrit'!$E$1:$DA$971,MATCH(S194,'Compréhension de l''écrit'!$B$2:$B$971,0)+1,MATCH(V194,'Compréhension de l''écrit'!$E$1:$DA$1,0)),"")</f>
        <v/>
      </c>
      <c r="X194" s="16" t="str">
        <f t="shared" si="4"/>
        <v>00</v>
      </c>
      <c r="Y194" s="16" t="str">
        <f>IFERROR(VLOOKUP(V194,Paramétrages!H:I,2,FALSE),"")</f>
        <v/>
      </c>
    </row>
    <row r="195" spans="18:25" x14ac:dyDescent="0.2">
      <c r="R195" s="16">
        <f>INDEX('Compréhension de l''écrit'!$A$2:$A$971,ROUNDUP((ROW()-1)/(COUNTA('Compréhension de l''écrit'!$F$1:$DA$1)+1),0))</f>
        <v>0</v>
      </c>
      <c r="S195" s="16">
        <f>INDEX('Compréhension de l''écrit'!$B$2:$B$971,ROUNDUP((ROW()-1)/(COUNTA('Compréhension de l''écrit'!$F$1:$DA$1)+1),0))</f>
        <v>0</v>
      </c>
      <c r="T195" s="16">
        <f>INDEX('Compréhension de l''écrit'!$C$2:$C$971,ROUNDUP((ROW()-1)/(COUNTA('Compréhension de l''écrit'!$F$1:$DA$1)+1),0))</f>
        <v>0</v>
      </c>
      <c r="U195" s="16">
        <f>INDEX('Compréhension de l''écrit'!$D$2:$D$971,ROUNDUP((ROW()-1)/(COUNTA('Compréhension de l''écrit'!$F$1:$DA$1)+1),0))</f>
        <v>0</v>
      </c>
      <c r="V195" s="16">
        <f>INDEX('Compréhension de l''écrit'!$E$1:$DA$1,+MOD(ROW()-2,COUNTA($H$5:$H$32)*2)+1)</f>
        <v>0</v>
      </c>
      <c r="W195" s="16" t="str">
        <f>IFERROR(INDEX('Compréhension de l''écrit'!$E$1:$DA$971,MATCH(S195,'Compréhension de l''écrit'!$B$2:$B$971,0)+1,MATCH(V195,'Compréhension de l''écrit'!$E$1:$DA$1,0)),"")</f>
        <v/>
      </c>
      <c r="X195" s="16" t="str">
        <f t="shared" ref="X195:X258" si="5">S195&amp;T195</f>
        <v>00</v>
      </c>
      <c r="Y195" s="16" t="str">
        <f>IFERROR(VLOOKUP(V195,Paramétrages!H:I,2,FALSE),"")</f>
        <v/>
      </c>
    </row>
    <row r="196" spans="18:25" x14ac:dyDescent="0.2">
      <c r="R196" s="16">
        <f>INDEX('Compréhension de l''écrit'!$A$2:$A$971,ROUNDUP((ROW()-1)/(COUNTA('Compréhension de l''écrit'!$F$1:$DA$1)+1),0))</f>
        <v>0</v>
      </c>
      <c r="S196" s="16">
        <f>INDEX('Compréhension de l''écrit'!$B$2:$B$971,ROUNDUP((ROW()-1)/(COUNTA('Compréhension de l''écrit'!$F$1:$DA$1)+1),0))</f>
        <v>0</v>
      </c>
      <c r="T196" s="16">
        <f>INDEX('Compréhension de l''écrit'!$C$2:$C$971,ROUNDUP((ROW()-1)/(COUNTA('Compréhension de l''écrit'!$F$1:$DA$1)+1),0))</f>
        <v>0</v>
      </c>
      <c r="U196" s="16">
        <f>INDEX('Compréhension de l''écrit'!$D$2:$D$971,ROUNDUP((ROW()-1)/(COUNTA('Compréhension de l''écrit'!$F$1:$DA$1)+1),0))</f>
        <v>0</v>
      </c>
      <c r="V196" s="16">
        <f>INDEX('Compréhension de l''écrit'!$E$1:$DA$1,+MOD(ROW()-2,COUNTA($H$5:$H$32)*2)+1)</f>
        <v>0</v>
      </c>
      <c r="W196" s="16" t="str">
        <f>IFERROR(INDEX('Compréhension de l''écrit'!$E$1:$DA$971,MATCH(S196,'Compréhension de l''écrit'!$B$2:$B$971,0)+1,MATCH(V196,'Compréhension de l''écrit'!$E$1:$DA$1,0)),"")</f>
        <v/>
      </c>
      <c r="X196" s="16" t="str">
        <f t="shared" si="5"/>
        <v>00</v>
      </c>
      <c r="Y196" s="16" t="str">
        <f>IFERROR(VLOOKUP(V196,Paramétrages!H:I,2,FALSE),"")</f>
        <v/>
      </c>
    </row>
    <row r="197" spans="18:25" x14ac:dyDescent="0.2">
      <c r="R197" s="16">
        <f>INDEX('Compréhension de l''écrit'!$A$2:$A$971,ROUNDUP((ROW()-1)/(COUNTA('Compréhension de l''écrit'!$F$1:$DA$1)+1),0))</f>
        <v>0</v>
      </c>
      <c r="S197" s="16">
        <f>INDEX('Compréhension de l''écrit'!$B$2:$B$971,ROUNDUP((ROW()-1)/(COUNTA('Compréhension de l''écrit'!$F$1:$DA$1)+1),0))</f>
        <v>0</v>
      </c>
      <c r="T197" s="16">
        <f>INDEX('Compréhension de l''écrit'!$C$2:$C$971,ROUNDUP((ROW()-1)/(COUNTA('Compréhension de l''écrit'!$F$1:$DA$1)+1),0))</f>
        <v>0</v>
      </c>
      <c r="U197" s="16">
        <f>INDEX('Compréhension de l''écrit'!$D$2:$D$971,ROUNDUP((ROW()-1)/(COUNTA('Compréhension de l''écrit'!$F$1:$DA$1)+1),0))</f>
        <v>0</v>
      </c>
      <c r="V197" s="16">
        <f>INDEX('Compréhension de l''écrit'!$E$1:$DA$1,+MOD(ROW()-2,COUNTA($H$5:$H$32)*2)+1)</f>
        <v>0</v>
      </c>
      <c r="W197" s="16" t="str">
        <f>IFERROR(INDEX('Compréhension de l''écrit'!$E$1:$DA$971,MATCH(S197,'Compréhension de l''écrit'!$B$2:$B$971,0)+1,MATCH(V197,'Compréhension de l''écrit'!$E$1:$DA$1,0)),"")</f>
        <v/>
      </c>
      <c r="X197" s="16" t="str">
        <f t="shared" si="5"/>
        <v>00</v>
      </c>
      <c r="Y197" s="16" t="str">
        <f>IFERROR(VLOOKUP(V197,Paramétrages!H:I,2,FALSE),"")</f>
        <v/>
      </c>
    </row>
    <row r="198" spans="18:25" x14ac:dyDescent="0.2">
      <c r="R198" s="16">
        <f>INDEX('Compréhension de l''écrit'!$A$2:$A$971,ROUNDUP((ROW()-1)/(COUNTA('Compréhension de l''écrit'!$F$1:$DA$1)+1),0))</f>
        <v>0</v>
      </c>
      <c r="S198" s="16">
        <f>INDEX('Compréhension de l''écrit'!$B$2:$B$971,ROUNDUP((ROW()-1)/(COUNTA('Compréhension de l''écrit'!$F$1:$DA$1)+1),0))</f>
        <v>0</v>
      </c>
      <c r="T198" s="16">
        <f>INDEX('Compréhension de l''écrit'!$C$2:$C$971,ROUNDUP((ROW()-1)/(COUNTA('Compréhension de l''écrit'!$F$1:$DA$1)+1),0))</f>
        <v>0</v>
      </c>
      <c r="U198" s="16">
        <f>INDEX('Compréhension de l''écrit'!$D$2:$D$971,ROUNDUP((ROW()-1)/(COUNTA('Compréhension de l''écrit'!$F$1:$DA$1)+1),0))</f>
        <v>0</v>
      </c>
      <c r="V198" s="16">
        <f>INDEX('Compréhension de l''écrit'!$E$1:$DA$1,+MOD(ROW()-2,COUNTA($H$5:$H$32)*2)+1)</f>
        <v>0</v>
      </c>
      <c r="W198" s="16" t="str">
        <f>IFERROR(INDEX('Compréhension de l''écrit'!$E$1:$DA$971,MATCH(S198,'Compréhension de l''écrit'!$B$2:$B$971,0)+1,MATCH(V198,'Compréhension de l''écrit'!$E$1:$DA$1,0)),"")</f>
        <v/>
      </c>
      <c r="X198" s="16" t="str">
        <f t="shared" si="5"/>
        <v>00</v>
      </c>
      <c r="Y198" s="16" t="str">
        <f>IFERROR(VLOOKUP(V198,Paramétrages!H:I,2,FALSE),"")</f>
        <v/>
      </c>
    </row>
    <row r="199" spans="18:25" x14ac:dyDescent="0.2">
      <c r="R199" s="16">
        <f>INDEX('Compréhension de l''écrit'!$A$2:$A$971,ROUNDUP((ROW()-1)/(COUNTA('Compréhension de l''écrit'!$F$1:$DA$1)+1),0))</f>
        <v>0</v>
      </c>
      <c r="S199" s="16">
        <f>INDEX('Compréhension de l''écrit'!$B$2:$B$971,ROUNDUP((ROW()-1)/(COUNTA('Compréhension de l''écrit'!$F$1:$DA$1)+1),0))</f>
        <v>0</v>
      </c>
      <c r="T199" s="16">
        <f>INDEX('Compréhension de l''écrit'!$C$2:$C$971,ROUNDUP((ROW()-1)/(COUNTA('Compréhension de l''écrit'!$F$1:$DA$1)+1),0))</f>
        <v>0</v>
      </c>
      <c r="U199" s="16">
        <f>INDEX('Compréhension de l''écrit'!$D$2:$D$971,ROUNDUP((ROW()-1)/(COUNTA('Compréhension de l''écrit'!$F$1:$DA$1)+1),0))</f>
        <v>0</v>
      </c>
      <c r="V199" s="16">
        <f>INDEX('Compréhension de l''écrit'!$E$1:$DA$1,+MOD(ROW()-2,COUNTA($H$5:$H$32)*2)+1)</f>
        <v>0</v>
      </c>
      <c r="W199" s="16" t="str">
        <f>IFERROR(INDEX('Compréhension de l''écrit'!$E$1:$DA$971,MATCH(S199,'Compréhension de l''écrit'!$B$2:$B$971,0)+1,MATCH(V199,'Compréhension de l''écrit'!$E$1:$DA$1,0)),"")</f>
        <v/>
      </c>
      <c r="X199" s="16" t="str">
        <f t="shared" si="5"/>
        <v>00</v>
      </c>
      <c r="Y199" s="16" t="str">
        <f>IFERROR(VLOOKUP(V199,Paramétrages!H:I,2,FALSE),"")</f>
        <v/>
      </c>
    </row>
    <row r="200" spans="18:25" x14ac:dyDescent="0.2">
      <c r="R200" s="16">
        <f>INDEX('Compréhension de l''écrit'!$A$2:$A$971,ROUNDUP((ROW()-1)/(COUNTA('Compréhension de l''écrit'!$F$1:$DA$1)+1),0))</f>
        <v>0</v>
      </c>
      <c r="S200" s="16">
        <f>INDEX('Compréhension de l''écrit'!$B$2:$B$971,ROUNDUP((ROW()-1)/(COUNTA('Compréhension de l''écrit'!$F$1:$DA$1)+1),0))</f>
        <v>0</v>
      </c>
      <c r="T200" s="16">
        <f>INDEX('Compréhension de l''écrit'!$C$2:$C$971,ROUNDUP((ROW()-1)/(COUNTA('Compréhension de l''écrit'!$F$1:$DA$1)+1),0))</f>
        <v>0</v>
      </c>
      <c r="U200" s="16">
        <f>INDEX('Compréhension de l''écrit'!$D$2:$D$971,ROUNDUP((ROW()-1)/(COUNTA('Compréhension de l''écrit'!$F$1:$DA$1)+1),0))</f>
        <v>0</v>
      </c>
      <c r="V200" s="16">
        <f>INDEX('Compréhension de l''écrit'!$E$1:$DA$1,+MOD(ROW()-2,COUNTA($H$5:$H$32)*2)+1)</f>
        <v>0</v>
      </c>
      <c r="W200" s="16" t="str">
        <f>IFERROR(INDEX('Compréhension de l''écrit'!$E$1:$DA$971,MATCH(S200,'Compréhension de l''écrit'!$B$2:$B$971,0)+1,MATCH(V200,'Compréhension de l''écrit'!$E$1:$DA$1,0)),"")</f>
        <v/>
      </c>
      <c r="X200" s="16" t="str">
        <f t="shared" si="5"/>
        <v>00</v>
      </c>
      <c r="Y200" s="16" t="str">
        <f>IFERROR(VLOOKUP(V200,Paramétrages!H:I,2,FALSE),"")</f>
        <v/>
      </c>
    </row>
    <row r="201" spans="18:25" x14ac:dyDescent="0.2">
      <c r="R201" s="16">
        <f>INDEX('Compréhension de l''écrit'!$A$2:$A$971,ROUNDUP((ROW()-1)/(COUNTA('Compréhension de l''écrit'!$F$1:$DA$1)+1),0))</f>
        <v>0</v>
      </c>
      <c r="S201" s="16">
        <f>INDEX('Compréhension de l''écrit'!$B$2:$B$971,ROUNDUP((ROW()-1)/(COUNTA('Compréhension de l''écrit'!$F$1:$DA$1)+1),0))</f>
        <v>0</v>
      </c>
      <c r="T201" s="16">
        <f>INDEX('Compréhension de l''écrit'!$C$2:$C$971,ROUNDUP((ROW()-1)/(COUNTA('Compréhension de l''écrit'!$F$1:$DA$1)+1),0))</f>
        <v>0</v>
      </c>
      <c r="U201" s="16">
        <f>INDEX('Compréhension de l''écrit'!$D$2:$D$971,ROUNDUP((ROW()-1)/(COUNTA('Compréhension de l''écrit'!$F$1:$DA$1)+1),0))</f>
        <v>0</v>
      </c>
      <c r="V201" s="16">
        <f>INDEX('Compréhension de l''écrit'!$E$1:$DA$1,+MOD(ROW()-2,COUNTA($H$5:$H$32)*2)+1)</f>
        <v>0</v>
      </c>
      <c r="W201" s="16" t="str">
        <f>IFERROR(INDEX('Compréhension de l''écrit'!$E$1:$DA$971,MATCH(S201,'Compréhension de l''écrit'!$B$2:$B$971,0)+1,MATCH(V201,'Compréhension de l''écrit'!$E$1:$DA$1,0)),"")</f>
        <v/>
      </c>
      <c r="X201" s="16" t="str">
        <f t="shared" si="5"/>
        <v>00</v>
      </c>
      <c r="Y201" s="16" t="str">
        <f>IFERROR(VLOOKUP(V201,Paramétrages!H:I,2,FALSE),"")</f>
        <v/>
      </c>
    </row>
    <row r="202" spans="18:25" x14ac:dyDescent="0.2">
      <c r="R202" s="16">
        <f>INDEX('Compréhension de l''écrit'!$A$2:$A$971,ROUNDUP((ROW()-1)/(COUNTA('Compréhension de l''écrit'!$F$1:$DA$1)+1),0))</f>
        <v>0</v>
      </c>
      <c r="S202" s="16">
        <f>INDEX('Compréhension de l''écrit'!$B$2:$B$971,ROUNDUP((ROW()-1)/(COUNTA('Compréhension de l''écrit'!$F$1:$DA$1)+1),0))</f>
        <v>0</v>
      </c>
      <c r="T202" s="16">
        <f>INDEX('Compréhension de l''écrit'!$C$2:$C$971,ROUNDUP((ROW()-1)/(COUNTA('Compréhension de l''écrit'!$F$1:$DA$1)+1),0))</f>
        <v>0</v>
      </c>
      <c r="U202" s="16">
        <f>INDEX('Compréhension de l''écrit'!$D$2:$D$971,ROUNDUP((ROW()-1)/(COUNTA('Compréhension de l''écrit'!$F$1:$DA$1)+1),0))</f>
        <v>0</v>
      </c>
      <c r="V202" s="16">
        <f>INDEX('Compréhension de l''écrit'!$E$1:$DA$1,+MOD(ROW()-2,COUNTA($H$5:$H$32)*2)+1)</f>
        <v>0</v>
      </c>
      <c r="W202" s="16" t="str">
        <f>IFERROR(INDEX('Compréhension de l''écrit'!$E$1:$DA$971,MATCH(S202,'Compréhension de l''écrit'!$B$2:$B$971,0)+1,MATCH(V202,'Compréhension de l''écrit'!$E$1:$DA$1,0)),"")</f>
        <v/>
      </c>
      <c r="X202" s="16" t="str">
        <f t="shared" si="5"/>
        <v>00</v>
      </c>
      <c r="Y202" s="16" t="str">
        <f>IFERROR(VLOOKUP(V202,Paramétrages!H:I,2,FALSE),"")</f>
        <v/>
      </c>
    </row>
    <row r="203" spans="18:25" x14ac:dyDescent="0.2">
      <c r="R203" s="16">
        <f>INDEX('Compréhension de l''écrit'!$A$2:$A$971,ROUNDUP((ROW()-1)/(COUNTA('Compréhension de l''écrit'!$F$1:$DA$1)+1),0))</f>
        <v>0</v>
      </c>
      <c r="S203" s="16">
        <f>INDEX('Compréhension de l''écrit'!$B$2:$B$971,ROUNDUP((ROW()-1)/(COUNTA('Compréhension de l''écrit'!$F$1:$DA$1)+1),0))</f>
        <v>0</v>
      </c>
      <c r="T203" s="16">
        <f>INDEX('Compréhension de l''écrit'!$C$2:$C$971,ROUNDUP((ROW()-1)/(COUNTA('Compréhension de l''écrit'!$F$1:$DA$1)+1),0))</f>
        <v>0</v>
      </c>
      <c r="U203" s="16">
        <f>INDEX('Compréhension de l''écrit'!$D$2:$D$971,ROUNDUP((ROW()-1)/(COUNTA('Compréhension de l''écrit'!$F$1:$DA$1)+1),0))</f>
        <v>0</v>
      </c>
      <c r="V203" s="16">
        <f>INDEX('Compréhension de l''écrit'!$E$1:$DA$1,+MOD(ROW()-2,COUNTA($H$5:$H$32)*2)+1)</f>
        <v>0</v>
      </c>
      <c r="W203" s="16" t="str">
        <f>IFERROR(INDEX('Compréhension de l''écrit'!$E$1:$DA$971,MATCH(S203,'Compréhension de l''écrit'!$B$2:$B$971,0)+1,MATCH(V203,'Compréhension de l''écrit'!$E$1:$DA$1,0)),"")</f>
        <v/>
      </c>
      <c r="X203" s="16" t="str">
        <f t="shared" si="5"/>
        <v>00</v>
      </c>
      <c r="Y203" s="16" t="str">
        <f>IFERROR(VLOOKUP(V203,Paramétrages!H:I,2,FALSE),"")</f>
        <v/>
      </c>
    </row>
    <row r="204" spans="18:25" x14ac:dyDescent="0.2">
      <c r="R204" s="16">
        <f>INDEX('Compréhension de l''écrit'!$A$2:$A$971,ROUNDUP((ROW()-1)/(COUNTA('Compréhension de l''écrit'!$F$1:$DA$1)+1),0))</f>
        <v>0</v>
      </c>
      <c r="S204" s="16">
        <f>INDEX('Compréhension de l''écrit'!$B$2:$B$971,ROUNDUP((ROW()-1)/(COUNTA('Compréhension de l''écrit'!$F$1:$DA$1)+1),0))</f>
        <v>0</v>
      </c>
      <c r="T204" s="16">
        <f>INDEX('Compréhension de l''écrit'!$C$2:$C$971,ROUNDUP((ROW()-1)/(COUNTA('Compréhension de l''écrit'!$F$1:$DA$1)+1),0))</f>
        <v>0</v>
      </c>
      <c r="U204" s="16">
        <f>INDEX('Compréhension de l''écrit'!$D$2:$D$971,ROUNDUP((ROW()-1)/(COUNTA('Compréhension de l''écrit'!$F$1:$DA$1)+1),0))</f>
        <v>0</v>
      </c>
      <c r="V204" s="16">
        <f>INDEX('Compréhension de l''écrit'!$E$1:$DA$1,+MOD(ROW()-2,COUNTA($H$5:$H$32)*2)+1)</f>
        <v>0</v>
      </c>
      <c r="W204" s="16" t="str">
        <f>IFERROR(INDEX('Compréhension de l''écrit'!$E$1:$DA$971,MATCH(S204,'Compréhension de l''écrit'!$B$2:$B$971,0)+1,MATCH(V204,'Compréhension de l''écrit'!$E$1:$DA$1,0)),"")</f>
        <v/>
      </c>
      <c r="X204" s="16" t="str">
        <f t="shared" si="5"/>
        <v>00</v>
      </c>
      <c r="Y204" s="16" t="str">
        <f>IFERROR(VLOOKUP(V204,Paramétrages!H:I,2,FALSE),"")</f>
        <v/>
      </c>
    </row>
    <row r="205" spans="18:25" x14ac:dyDescent="0.2">
      <c r="R205" s="16">
        <f>INDEX('Compréhension de l''écrit'!$A$2:$A$971,ROUNDUP((ROW()-1)/(COUNTA('Compréhension de l''écrit'!$F$1:$DA$1)+1),0))</f>
        <v>0</v>
      </c>
      <c r="S205" s="16">
        <f>INDEX('Compréhension de l''écrit'!$B$2:$B$971,ROUNDUP((ROW()-1)/(COUNTA('Compréhension de l''écrit'!$F$1:$DA$1)+1),0))</f>
        <v>0</v>
      </c>
      <c r="T205" s="16">
        <f>INDEX('Compréhension de l''écrit'!$C$2:$C$971,ROUNDUP((ROW()-1)/(COUNTA('Compréhension de l''écrit'!$F$1:$DA$1)+1),0))</f>
        <v>0</v>
      </c>
      <c r="U205" s="16">
        <f>INDEX('Compréhension de l''écrit'!$D$2:$D$971,ROUNDUP((ROW()-1)/(COUNTA('Compréhension de l''écrit'!$F$1:$DA$1)+1),0))</f>
        <v>0</v>
      </c>
      <c r="V205" s="16">
        <f>INDEX('Compréhension de l''écrit'!$E$1:$DA$1,+MOD(ROW()-2,COUNTA($H$5:$H$32)*2)+1)</f>
        <v>0</v>
      </c>
      <c r="W205" s="16" t="str">
        <f>IFERROR(INDEX('Compréhension de l''écrit'!$E$1:$DA$971,MATCH(S205,'Compréhension de l''écrit'!$B$2:$B$971,0)+1,MATCH(V205,'Compréhension de l''écrit'!$E$1:$DA$1,0)),"")</f>
        <v/>
      </c>
      <c r="X205" s="16" t="str">
        <f t="shared" si="5"/>
        <v>00</v>
      </c>
      <c r="Y205" s="16" t="str">
        <f>IFERROR(VLOOKUP(V205,Paramétrages!H:I,2,FALSE),"")</f>
        <v/>
      </c>
    </row>
    <row r="206" spans="18:25" x14ac:dyDescent="0.2">
      <c r="R206" s="16">
        <f>INDEX('Compréhension de l''écrit'!$A$2:$A$971,ROUNDUP((ROW()-1)/(COUNTA('Compréhension de l''écrit'!$F$1:$DA$1)+1),0))</f>
        <v>0</v>
      </c>
      <c r="S206" s="16">
        <f>INDEX('Compréhension de l''écrit'!$B$2:$B$971,ROUNDUP((ROW()-1)/(COUNTA('Compréhension de l''écrit'!$F$1:$DA$1)+1),0))</f>
        <v>0</v>
      </c>
      <c r="T206" s="16">
        <f>INDEX('Compréhension de l''écrit'!$C$2:$C$971,ROUNDUP((ROW()-1)/(COUNTA('Compréhension de l''écrit'!$F$1:$DA$1)+1),0))</f>
        <v>0</v>
      </c>
      <c r="U206" s="16">
        <f>INDEX('Compréhension de l''écrit'!$D$2:$D$971,ROUNDUP((ROW()-1)/(COUNTA('Compréhension de l''écrit'!$F$1:$DA$1)+1),0))</f>
        <v>0</v>
      </c>
      <c r="V206" s="16">
        <f>INDEX('Compréhension de l''écrit'!$E$1:$DA$1,+MOD(ROW()-2,COUNTA($H$5:$H$32)*2)+1)</f>
        <v>0</v>
      </c>
      <c r="W206" s="16" t="str">
        <f>IFERROR(INDEX('Compréhension de l''écrit'!$E$1:$DA$971,MATCH(S206,'Compréhension de l''écrit'!$B$2:$B$971,0)+1,MATCH(V206,'Compréhension de l''écrit'!$E$1:$DA$1,0)),"")</f>
        <v/>
      </c>
      <c r="X206" s="16" t="str">
        <f t="shared" si="5"/>
        <v>00</v>
      </c>
      <c r="Y206" s="16" t="str">
        <f>IFERROR(VLOOKUP(V206,Paramétrages!H:I,2,FALSE),"")</f>
        <v/>
      </c>
    </row>
    <row r="207" spans="18:25" x14ac:dyDescent="0.2">
      <c r="R207" s="16">
        <f>INDEX('Compréhension de l''écrit'!$A$2:$A$971,ROUNDUP((ROW()-1)/(COUNTA('Compréhension de l''écrit'!$F$1:$DA$1)+1),0))</f>
        <v>0</v>
      </c>
      <c r="S207" s="16">
        <f>INDEX('Compréhension de l''écrit'!$B$2:$B$971,ROUNDUP((ROW()-1)/(COUNTA('Compréhension de l''écrit'!$F$1:$DA$1)+1),0))</f>
        <v>0</v>
      </c>
      <c r="T207" s="16">
        <f>INDEX('Compréhension de l''écrit'!$C$2:$C$971,ROUNDUP((ROW()-1)/(COUNTA('Compréhension de l''écrit'!$F$1:$DA$1)+1),0))</f>
        <v>0</v>
      </c>
      <c r="U207" s="16">
        <f>INDEX('Compréhension de l''écrit'!$D$2:$D$971,ROUNDUP((ROW()-1)/(COUNTA('Compréhension de l''écrit'!$F$1:$DA$1)+1),0))</f>
        <v>0</v>
      </c>
      <c r="V207" s="16">
        <f>INDEX('Compréhension de l''écrit'!$E$1:$DA$1,+MOD(ROW()-2,COUNTA($H$5:$H$32)*2)+1)</f>
        <v>0</v>
      </c>
      <c r="W207" s="16" t="str">
        <f>IFERROR(INDEX('Compréhension de l''écrit'!$E$1:$DA$971,MATCH(S207,'Compréhension de l''écrit'!$B$2:$B$971,0)+1,MATCH(V207,'Compréhension de l''écrit'!$E$1:$DA$1,0)),"")</f>
        <v/>
      </c>
      <c r="X207" s="16" t="str">
        <f t="shared" si="5"/>
        <v>00</v>
      </c>
      <c r="Y207" s="16" t="str">
        <f>IFERROR(VLOOKUP(V207,Paramétrages!H:I,2,FALSE),"")</f>
        <v/>
      </c>
    </row>
    <row r="208" spans="18:25" x14ac:dyDescent="0.2">
      <c r="R208" s="16">
        <f>INDEX('Compréhension de l''écrit'!$A$2:$A$971,ROUNDUP((ROW()-1)/(COUNTA('Compréhension de l''écrit'!$F$1:$DA$1)+1),0))</f>
        <v>0</v>
      </c>
      <c r="S208" s="16">
        <f>INDEX('Compréhension de l''écrit'!$B$2:$B$971,ROUNDUP((ROW()-1)/(COUNTA('Compréhension de l''écrit'!$F$1:$DA$1)+1),0))</f>
        <v>0</v>
      </c>
      <c r="T208" s="16">
        <f>INDEX('Compréhension de l''écrit'!$C$2:$C$971,ROUNDUP((ROW()-1)/(COUNTA('Compréhension de l''écrit'!$F$1:$DA$1)+1),0))</f>
        <v>0</v>
      </c>
      <c r="U208" s="16">
        <f>INDEX('Compréhension de l''écrit'!$D$2:$D$971,ROUNDUP((ROW()-1)/(COUNTA('Compréhension de l''écrit'!$F$1:$DA$1)+1),0))</f>
        <v>0</v>
      </c>
      <c r="V208" s="16">
        <f>INDEX('Compréhension de l''écrit'!$E$1:$DA$1,+MOD(ROW()-2,COUNTA($H$5:$H$32)*2)+1)</f>
        <v>0</v>
      </c>
      <c r="W208" s="16" t="str">
        <f>IFERROR(INDEX('Compréhension de l''écrit'!$E$1:$DA$971,MATCH(S208,'Compréhension de l''écrit'!$B$2:$B$971,0)+1,MATCH(V208,'Compréhension de l''écrit'!$E$1:$DA$1,0)),"")</f>
        <v/>
      </c>
      <c r="X208" s="16" t="str">
        <f t="shared" si="5"/>
        <v>00</v>
      </c>
      <c r="Y208" s="16" t="str">
        <f>IFERROR(VLOOKUP(V208,Paramétrages!H:I,2,FALSE),"")</f>
        <v/>
      </c>
    </row>
    <row r="209" spans="18:25" x14ac:dyDescent="0.2">
      <c r="R209" s="16">
        <f>INDEX('Compréhension de l''écrit'!$A$2:$A$971,ROUNDUP((ROW()-1)/(COUNTA('Compréhension de l''écrit'!$F$1:$DA$1)+1),0))</f>
        <v>0</v>
      </c>
      <c r="S209" s="16">
        <f>INDEX('Compréhension de l''écrit'!$B$2:$B$971,ROUNDUP((ROW()-1)/(COUNTA('Compréhension de l''écrit'!$F$1:$DA$1)+1),0))</f>
        <v>0</v>
      </c>
      <c r="T209" s="16">
        <f>INDEX('Compréhension de l''écrit'!$C$2:$C$971,ROUNDUP((ROW()-1)/(COUNTA('Compréhension de l''écrit'!$F$1:$DA$1)+1),0))</f>
        <v>0</v>
      </c>
      <c r="U209" s="16">
        <f>INDEX('Compréhension de l''écrit'!$D$2:$D$971,ROUNDUP((ROW()-1)/(COUNTA('Compréhension de l''écrit'!$F$1:$DA$1)+1),0))</f>
        <v>0</v>
      </c>
      <c r="V209" s="16">
        <f>INDEX('Compréhension de l''écrit'!$E$1:$DA$1,+MOD(ROW()-2,COUNTA($H$5:$H$32)*2)+1)</f>
        <v>0</v>
      </c>
      <c r="W209" s="16" t="str">
        <f>IFERROR(INDEX('Compréhension de l''écrit'!$E$1:$DA$971,MATCH(S209,'Compréhension de l''écrit'!$B$2:$B$971,0)+1,MATCH(V209,'Compréhension de l''écrit'!$E$1:$DA$1,0)),"")</f>
        <v/>
      </c>
      <c r="X209" s="16" t="str">
        <f t="shared" si="5"/>
        <v>00</v>
      </c>
      <c r="Y209" s="16" t="str">
        <f>IFERROR(VLOOKUP(V209,Paramétrages!H:I,2,FALSE),"")</f>
        <v/>
      </c>
    </row>
    <row r="210" spans="18:25" x14ac:dyDescent="0.2">
      <c r="R210" s="16">
        <f>INDEX('Compréhension de l''écrit'!$A$2:$A$971,ROUNDUP((ROW()-1)/(COUNTA('Compréhension de l''écrit'!$F$1:$DA$1)+1),0))</f>
        <v>0</v>
      </c>
      <c r="S210" s="16">
        <f>INDEX('Compréhension de l''écrit'!$B$2:$B$971,ROUNDUP((ROW()-1)/(COUNTA('Compréhension de l''écrit'!$F$1:$DA$1)+1),0))</f>
        <v>0</v>
      </c>
      <c r="T210" s="16">
        <f>INDEX('Compréhension de l''écrit'!$C$2:$C$971,ROUNDUP((ROW()-1)/(COUNTA('Compréhension de l''écrit'!$F$1:$DA$1)+1),0))</f>
        <v>0</v>
      </c>
      <c r="U210" s="16">
        <f>INDEX('Compréhension de l''écrit'!$D$2:$D$971,ROUNDUP((ROW()-1)/(COUNTA('Compréhension de l''écrit'!$F$1:$DA$1)+1),0))</f>
        <v>0</v>
      </c>
      <c r="V210" s="16">
        <f>INDEX('Compréhension de l''écrit'!$E$1:$DA$1,+MOD(ROW()-2,COUNTA($H$5:$H$32)*2)+1)</f>
        <v>0</v>
      </c>
      <c r="W210" s="16" t="str">
        <f>IFERROR(INDEX('Compréhension de l''écrit'!$E$1:$DA$971,MATCH(S210,'Compréhension de l''écrit'!$B$2:$B$971,0)+1,MATCH(V210,'Compréhension de l''écrit'!$E$1:$DA$1,0)),"")</f>
        <v/>
      </c>
      <c r="X210" s="16" t="str">
        <f t="shared" si="5"/>
        <v>00</v>
      </c>
      <c r="Y210" s="16" t="str">
        <f>IFERROR(VLOOKUP(V210,Paramétrages!H:I,2,FALSE),"")</f>
        <v/>
      </c>
    </row>
    <row r="211" spans="18:25" x14ac:dyDescent="0.2">
      <c r="R211" s="16">
        <f>INDEX('Compréhension de l''écrit'!$A$2:$A$971,ROUNDUP((ROW()-1)/(COUNTA('Compréhension de l''écrit'!$F$1:$DA$1)+1),0))</f>
        <v>0</v>
      </c>
      <c r="S211" s="16">
        <f>INDEX('Compréhension de l''écrit'!$B$2:$B$971,ROUNDUP((ROW()-1)/(COUNTA('Compréhension de l''écrit'!$F$1:$DA$1)+1),0))</f>
        <v>0</v>
      </c>
      <c r="T211" s="16">
        <f>INDEX('Compréhension de l''écrit'!$C$2:$C$971,ROUNDUP((ROW()-1)/(COUNTA('Compréhension de l''écrit'!$F$1:$DA$1)+1),0))</f>
        <v>0</v>
      </c>
      <c r="U211" s="16">
        <f>INDEX('Compréhension de l''écrit'!$D$2:$D$971,ROUNDUP((ROW()-1)/(COUNTA('Compréhension de l''écrit'!$F$1:$DA$1)+1),0))</f>
        <v>0</v>
      </c>
      <c r="V211" s="16">
        <f>INDEX('Compréhension de l''écrit'!$E$1:$DA$1,+MOD(ROW()-2,COUNTA($H$5:$H$32)*2)+1)</f>
        <v>0</v>
      </c>
      <c r="W211" s="16" t="str">
        <f>IFERROR(INDEX('Compréhension de l''écrit'!$E$1:$DA$971,MATCH(S211,'Compréhension de l''écrit'!$B$2:$B$971,0)+1,MATCH(V211,'Compréhension de l''écrit'!$E$1:$DA$1,0)),"")</f>
        <v/>
      </c>
      <c r="X211" s="16" t="str">
        <f t="shared" si="5"/>
        <v>00</v>
      </c>
      <c r="Y211" s="16" t="str">
        <f>IFERROR(VLOOKUP(V211,Paramétrages!H:I,2,FALSE),"")</f>
        <v/>
      </c>
    </row>
    <row r="212" spans="18:25" x14ac:dyDescent="0.2">
      <c r="R212" s="16">
        <f>INDEX('Compréhension de l''écrit'!$A$2:$A$971,ROUNDUP((ROW()-1)/(COUNTA('Compréhension de l''écrit'!$F$1:$DA$1)+1),0))</f>
        <v>0</v>
      </c>
      <c r="S212" s="16">
        <f>INDEX('Compréhension de l''écrit'!$B$2:$B$971,ROUNDUP((ROW()-1)/(COUNTA('Compréhension de l''écrit'!$F$1:$DA$1)+1),0))</f>
        <v>0</v>
      </c>
      <c r="T212" s="16">
        <f>INDEX('Compréhension de l''écrit'!$C$2:$C$971,ROUNDUP((ROW()-1)/(COUNTA('Compréhension de l''écrit'!$F$1:$DA$1)+1),0))</f>
        <v>0</v>
      </c>
      <c r="U212" s="16">
        <f>INDEX('Compréhension de l''écrit'!$D$2:$D$971,ROUNDUP((ROW()-1)/(COUNTA('Compréhension de l''écrit'!$F$1:$DA$1)+1),0))</f>
        <v>0</v>
      </c>
      <c r="V212" s="16">
        <f>INDEX('Compréhension de l''écrit'!$E$1:$DA$1,+MOD(ROW()-2,COUNTA($H$5:$H$32)*2)+1)</f>
        <v>0</v>
      </c>
      <c r="W212" s="16" t="str">
        <f>IFERROR(INDEX('Compréhension de l''écrit'!$E$1:$DA$971,MATCH(S212,'Compréhension de l''écrit'!$B$2:$B$971,0)+1,MATCH(V212,'Compréhension de l''écrit'!$E$1:$DA$1,0)),"")</f>
        <v/>
      </c>
      <c r="X212" s="16" t="str">
        <f t="shared" si="5"/>
        <v>00</v>
      </c>
      <c r="Y212" s="16" t="str">
        <f>IFERROR(VLOOKUP(V212,Paramétrages!H:I,2,FALSE),"")</f>
        <v/>
      </c>
    </row>
    <row r="213" spans="18:25" x14ac:dyDescent="0.2">
      <c r="R213" s="16">
        <f>INDEX('Compréhension de l''écrit'!$A$2:$A$971,ROUNDUP((ROW()-1)/(COUNTA('Compréhension de l''écrit'!$F$1:$DA$1)+1),0))</f>
        <v>0</v>
      </c>
      <c r="S213" s="16">
        <f>INDEX('Compréhension de l''écrit'!$B$2:$B$971,ROUNDUP((ROW()-1)/(COUNTA('Compréhension de l''écrit'!$F$1:$DA$1)+1),0))</f>
        <v>0</v>
      </c>
      <c r="T213" s="16">
        <f>INDEX('Compréhension de l''écrit'!$C$2:$C$971,ROUNDUP((ROW()-1)/(COUNTA('Compréhension de l''écrit'!$F$1:$DA$1)+1),0))</f>
        <v>0</v>
      </c>
      <c r="U213" s="16">
        <f>INDEX('Compréhension de l''écrit'!$D$2:$D$971,ROUNDUP((ROW()-1)/(COUNTA('Compréhension de l''écrit'!$F$1:$DA$1)+1),0))</f>
        <v>0</v>
      </c>
      <c r="V213" s="16">
        <f>INDEX('Compréhension de l''écrit'!$E$1:$DA$1,+MOD(ROW()-2,COUNTA($H$5:$H$32)*2)+1)</f>
        <v>0</v>
      </c>
      <c r="W213" s="16" t="str">
        <f>IFERROR(INDEX('Compréhension de l''écrit'!$E$1:$DA$971,MATCH(S213,'Compréhension de l''écrit'!$B$2:$B$971,0)+1,MATCH(V213,'Compréhension de l''écrit'!$E$1:$DA$1,0)),"")</f>
        <v/>
      </c>
      <c r="X213" s="16" t="str">
        <f t="shared" si="5"/>
        <v>00</v>
      </c>
      <c r="Y213" s="16" t="str">
        <f>IFERROR(VLOOKUP(V213,Paramétrages!H:I,2,FALSE),"")</f>
        <v/>
      </c>
    </row>
    <row r="214" spans="18:25" x14ac:dyDescent="0.2">
      <c r="R214" s="16">
        <f>INDEX('Compréhension de l''écrit'!$A$2:$A$971,ROUNDUP((ROW()-1)/(COUNTA('Compréhension de l''écrit'!$F$1:$DA$1)+1),0))</f>
        <v>0</v>
      </c>
      <c r="S214" s="16">
        <f>INDEX('Compréhension de l''écrit'!$B$2:$B$971,ROUNDUP((ROW()-1)/(COUNTA('Compréhension de l''écrit'!$F$1:$DA$1)+1),0))</f>
        <v>0</v>
      </c>
      <c r="T214" s="16">
        <f>INDEX('Compréhension de l''écrit'!$C$2:$C$971,ROUNDUP((ROW()-1)/(COUNTA('Compréhension de l''écrit'!$F$1:$DA$1)+1),0))</f>
        <v>0</v>
      </c>
      <c r="U214" s="16">
        <f>INDEX('Compréhension de l''écrit'!$D$2:$D$971,ROUNDUP((ROW()-1)/(COUNTA('Compréhension de l''écrit'!$F$1:$DA$1)+1),0))</f>
        <v>0</v>
      </c>
      <c r="V214" s="16">
        <f>INDEX('Compréhension de l''écrit'!$E$1:$DA$1,+MOD(ROW()-2,COUNTA($H$5:$H$32)*2)+1)</f>
        <v>0</v>
      </c>
      <c r="W214" s="16" t="str">
        <f>IFERROR(INDEX('Compréhension de l''écrit'!$E$1:$DA$971,MATCH(S214,'Compréhension de l''écrit'!$B$2:$B$971,0)+1,MATCH(V214,'Compréhension de l''écrit'!$E$1:$DA$1,0)),"")</f>
        <v/>
      </c>
      <c r="X214" s="16" t="str">
        <f t="shared" si="5"/>
        <v>00</v>
      </c>
      <c r="Y214" s="16" t="str">
        <f>IFERROR(VLOOKUP(V214,Paramétrages!H:I,2,FALSE),"")</f>
        <v/>
      </c>
    </row>
    <row r="215" spans="18:25" x14ac:dyDescent="0.2">
      <c r="R215" s="16">
        <f>INDEX('Compréhension de l''écrit'!$A$2:$A$971,ROUNDUP((ROW()-1)/(COUNTA('Compréhension de l''écrit'!$F$1:$DA$1)+1),0))</f>
        <v>0</v>
      </c>
      <c r="S215" s="16">
        <f>INDEX('Compréhension de l''écrit'!$B$2:$B$971,ROUNDUP((ROW()-1)/(COUNTA('Compréhension de l''écrit'!$F$1:$DA$1)+1),0))</f>
        <v>0</v>
      </c>
      <c r="T215" s="16">
        <f>INDEX('Compréhension de l''écrit'!$C$2:$C$971,ROUNDUP((ROW()-1)/(COUNTA('Compréhension de l''écrit'!$F$1:$DA$1)+1),0))</f>
        <v>0</v>
      </c>
      <c r="U215" s="16">
        <f>INDEX('Compréhension de l''écrit'!$D$2:$D$971,ROUNDUP((ROW()-1)/(COUNTA('Compréhension de l''écrit'!$F$1:$DA$1)+1),0))</f>
        <v>0</v>
      </c>
      <c r="V215" s="16">
        <f>INDEX('Compréhension de l''écrit'!$E$1:$DA$1,+MOD(ROW()-2,COUNTA($H$5:$H$32)*2)+1)</f>
        <v>0</v>
      </c>
      <c r="W215" s="16" t="str">
        <f>IFERROR(INDEX('Compréhension de l''écrit'!$E$1:$DA$971,MATCH(S215,'Compréhension de l''écrit'!$B$2:$B$971,0)+1,MATCH(V215,'Compréhension de l''écrit'!$E$1:$DA$1,0)),"")</f>
        <v/>
      </c>
      <c r="X215" s="16" t="str">
        <f t="shared" si="5"/>
        <v>00</v>
      </c>
      <c r="Y215" s="16" t="str">
        <f>IFERROR(VLOOKUP(V215,Paramétrages!H:I,2,FALSE),"")</f>
        <v/>
      </c>
    </row>
    <row r="216" spans="18:25" x14ac:dyDescent="0.2">
      <c r="R216" s="16">
        <f>INDEX('Compréhension de l''écrit'!$A$2:$A$971,ROUNDUP((ROW()-1)/(COUNTA('Compréhension de l''écrit'!$F$1:$DA$1)+1),0))</f>
        <v>0</v>
      </c>
      <c r="S216" s="16">
        <f>INDEX('Compréhension de l''écrit'!$B$2:$B$971,ROUNDUP((ROW()-1)/(COUNTA('Compréhension de l''écrit'!$F$1:$DA$1)+1),0))</f>
        <v>0</v>
      </c>
      <c r="T216" s="16">
        <f>INDEX('Compréhension de l''écrit'!$C$2:$C$971,ROUNDUP((ROW()-1)/(COUNTA('Compréhension de l''écrit'!$F$1:$DA$1)+1),0))</f>
        <v>0</v>
      </c>
      <c r="U216" s="16">
        <f>INDEX('Compréhension de l''écrit'!$D$2:$D$971,ROUNDUP((ROW()-1)/(COUNTA('Compréhension de l''écrit'!$F$1:$DA$1)+1),0))</f>
        <v>0</v>
      </c>
      <c r="V216" s="16">
        <f>INDEX('Compréhension de l''écrit'!$E$1:$DA$1,+MOD(ROW()-2,COUNTA($H$5:$H$32)*2)+1)</f>
        <v>0</v>
      </c>
      <c r="W216" s="16" t="str">
        <f>IFERROR(INDEX('Compréhension de l''écrit'!$E$1:$DA$971,MATCH(S216,'Compréhension de l''écrit'!$B$2:$B$971,0)+1,MATCH(V216,'Compréhension de l''écrit'!$E$1:$DA$1,0)),"")</f>
        <v/>
      </c>
      <c r="X216" s="16" t="str">
        <f t="shared" si="5"/>
        <v>00</v>
      </c>
      <c r="Y216" s="16" t="str">
        <f>IFERROR(VLOOKUP(V216,Paramétrages!H:I,2,FALSE),"")</f>
        <v/>
      </c>
    </row>
    <row r="217" spans="18:25" x14ac:dyDescent="0.2">
      <c r="R217" s="16">
        <f>INDEX('Compréhension de l''écrit'!$A$2:$A$971,ROUNDUP((ROW()-1)/(COUNTA('Compréhension de l''écrit'!$F$1:$DA$1)+1),0))</f>
        <v>0</v>
      </c>
      <c r="S217" s="16">
        <f>INDEX('Compréhension de l''écrit'!$B$2:$B$971,ROUNDUP((ROW()-1)/(COUNTA('Compréhension de l''écrit'!$F$1:$DA$1)+1),0))</f>
        <v>0</v>
      </c>
      <c r="T217" s="16">
        <f>INDEX('Compréhension de l''écrit'!$C$2:$C$971,ROUNDUP((ROW()-1)/(COUNTA('Compréhension de l''écrit'!$F$1:$DA$1)+1),0))</f>
        <v>0</v>
      </c>
      <c r="U217" s="16">
        <f>INDEX('Compréhension de l''écrit'!$D$2:$D$971,ROUNDUP((ROW()-1)/(COUNTA('Compréhension de l''écrit'!$F$1:$DA$1)+1),0))</f>
        <v>0</v>
      </c>
      <c r="V217" s="16">
        <f>INDEX('Compréhension de l''écrit'!$E$1:$DA$1,+MOD(ROW()-2,COUNTA($H$5:$H$32)*2)+1)</f>
        <v>0</v>
      </c>
      <c r="W217" s="16" t="str">
        <f>IFERROR(INDEX('Compréhension de l''écrit'!$E$1:$DA$971,MATCH(S217,'Compréhension de l''écrit'!$B$2:$B$971,0)+1,MATCH(V217,'Compréhension de l''écrit'!$E$1:$DA$1,0)),"")</f>
        <v/>
      </c>
      <c r="X217" s="16" t="str">
        <f t="shared" si="5"/>
        <v>00</v>
      </c>
      <c r="Y217" s="16" t="str">
        <f>IFERROR(VLOOKUP(V217,Paramétrages!H:I,2,FALSE),"")</f>
        <v/>
      </c>
    </row>
    <row r="218" spans="18:25" x14ac:dyDescent="0.2">
      <c r="R218" s="16">
        <f>INDEX('Compréhension de l''écrit'!$A$2:$A$971,ROUNDUP((ROW()-1)/(COUNTA('Compréhension de l''écrit'!$F$1:$DA$1)+1),0))</f>
        <v>0</v>
      </c>
      <c r="S218" s="16">
        <f>INDEX('Compréhension de l''écrit'!$B$2:$B$971,ROUNDUP((ROW()-1)/(COUNTA('Compréhension de l''écrit'!$F$1:$DA$1)+1),0))</f>
        <v>0</v>
      </c>
      <c r="T218" s="16">
        <f>INDEX('Compréhension de l''écrit'!$C$2:$C$971,ROUNDUP((ROW()-1)/(COUNTA('Compréhension de l''écrit'!$F$1:$DA$1)+1),0))</f>
        <v>0</v>
      </c>
      <c r="U218" s="16">
        <f>INDEX('Compréhension de l''écrit'!$D$2:$D$971,ROUNDUP((ROW()-1)/(COUNTA('Compréhension de l''écrit'!$F$1:$DA$1)+1),0))</f>
        <v>0</v>
      </c>
      <c r="V218" s="16">
        <f>INDEX('Compréhension de l''écrit'!$E$1:$DA$1,+MOD(ROW()-2,COUNTA($H$5:$H$32)*2)+1)</f>
        <v>0</v>
      </c>
      <c r="W218" s="16" t="str">
        <f>IFERROR(INDEX('Compréhension de l''écrit'!$E$1:$DA$971,MATCH(S218,'Compréhension de l''écrit'!$B$2:$B$971,0)+1,MATCH(V218,'Compréhension de l''écrit'!$E$1:$DA$1,0)),"")</f>
        <v/>
      </c>
      <c r="X218" s="16" t="str">
        <f t="shared" si="5"/>
        <v>00</v>
      </c>
      <c r="Y218" s="16" t="str">
        <f>IFERROR(VLOOKUP(V218,Paramétrages!H:I,2,FALSE),"")</f>
        <v/>
      </c>
    </row>
    <row r="219" spans="18:25" x14ac:dyDescent="0.2">
      <c r="R219" s="16">
        <f>INDEX('Compréhension de l''écrit'!$A$2:$A$971,ROUNDUP((ROW()-1)/(COUNTA('Compréhension de l''écrit'!$F$1:$DA$1)+1),0))</f>
        <v>0</v>
      </c>
      <c r="S219" s="16">
        <f>INDEX('Compréhension de l''écrit'!$B$2:$B$971,ROUNDUP((ROW()-1)/(COUNTA('Compréhension de l''écrit'!$F$1:$DA$1)+1),0))</f>
        <v>0</v>
      </c>
      <c r="T219" s="16">
        <f>INDEX('Compréhension de l''écrit'!$C$2:$C$971,ROUNDUP((ROW()-1)/(COUNTA('Compréhension de l''écrit'!$F$1:$DA$1)+1),0))</f>
        <v>0</v>
      </c>
      <c r="U219" s="16">
        <f>INDEX('Compréhension de l''écrit'!$D$2:$D$971,ROUNDUP((ROW()-1)/(COUNTA('Compréhension de l''écrit'!$F$1:$DA$1)+1),0))</f>
        <v>0</v>
      </c>
      <c r="V219" s="16">
        <f>INDEX('Compréhension de l''écrit'!$E$1:$DA$1,+MOD(ROW()-2,COUNTA($H$5:$H$32)*2)+1)</f>
        <v>0</v>
      </c>
      <c r="W219" s="16" t="str">
        <f>IFERROR(INDEX('Compréhension de l''écrit'!$E$1:$DA$971,MATCH(S219,'Compréhension de l''écrit'!$B$2:$B$971,0)+1,MATCH(V219,'Compréhension de l''écrit'!$E$1:$DA$1,0)),"")</f>
        <v/>
      </c>
      <c r="X219" s="16" t="str">
        <f t="shared" si="5"/>
        <v>00</v>
      </c>
      <c r="Y219" s="16" t="str">
        <f>IFERROR(VLOOKUP(V219,Paramétrages!H:I,2,FALSE),"")</f>
        <v/>
      </c>
    </row>
    <row r="220" spans="18:25" x14ac:dyDescent="0.2">
      <c r="R220" s="16">
        <f>INDEX('Compréhension de l''écrit'!$A$2:$A$971,ROUNDUP((ROW()-1)/(COUNTA('Compréhension de l''écrit'!$F$1:$DA$1)+1),0))</f>
        <v>0</v>
      </c>
      <c r="S220" s="16">
        <f>INDEX('Compréhension de l''écrit'!$B$2:$B$971,ROUNDUP((ROW()-1)/(COUNTA('Compréhension de l''écrit'!$F$1:$DA$1)+1),0))</f>
        <v>0</v>
      </c>
      <c r="T220" s="16">
        <f>INDEX('Compréhension de l''écrit'!$C$2:$C$971,ROUNDUP((ROW()-1)/(COUNTA('Compréhension de l''écrit'!$F$1:$DA$1)+1),0))</f>
        <v>0</v>
      </c>
      <c r="U220" s="16">
        <f>INDEX('Compréhension de l''écrit'!$D$2:$D$971,ROUNDUP((ROW()-1)/(COUNTA('Compréhension de l''écrit'!$F$1:$DA$1)+1),0))</f>
        <v>0</v>
      </c>
      <c r="V220" s="16">
        <f>INDEX('Compréhension de l''écrit'!$E$1:$DA$1,+MOD(ROW()-2,COUNTA($H$5:$H$32)*2)+1)</f>
        <v>0</v>
      </c>
      <c r="W220" s="16" t="str">
        <f>IFERROR(INDEX('Compréhension de l''écrit'!$E$1:$DA$971,MATCH(S220,'Compréhension de l''écrit'!$B$2:$B$971,0)+1,MATCH(V220,'Compréhension de l''écrit'!$E$1:$DA$1,0)),"")</f>
        <v/>
      </c>
      <c r="X220" s="16" t="str">
        <f t="shared" si="5"/>
        <v>00</v>
      </c>
      <c r="Y220" s="16" t="str">
        <f>IFERROR(VLOOKUP(V220,Paramétrages!H:I,2,FALSE),"")</f>
        <v/>
      </c>
    </row>
    <row r="221" spans="18:25" x14ac:dyDescent="0.2">
      <c r="R221" s="16">
        <f>INDEX('Compréhension de l''écrit'!$A$2:$A$971,ROUNDUP((ROW()-1)/(COUNTA('Compréhension de l''écrit'!$F$1:$DA$1)+1),0))</f>
        <v>0</v>
      </c>
      <c r="S221" s="16">
        <f>INDEX('Compréhension de l''écrit'!$B$2:$B$971,ROUNDUP((ROW()-1)/(COUNTA('Compréhension de l''écrit'!$F$1:$DA$1)+1),0))</f>
        <v>0</v>
      </c>
      <c r="T221" s="16">
        <f>INDEX('Compréhension de l''écrit'!$C$2:$C$971,ROUNDUP((ROW()-1)/(COUNTA('Compréhension de l''écrit'!$F$1:$DA$1)+1),0))</f>
        <v>0</v>
      </c>
      <c r="U221" s="16">
        <f>INDEX('Compréhension de l''écrit'!$D$2:$D$971,ROUNDUP((ROW()-1)/(COUNTA('Compréhension de l''écrit'!$F$1:$DA$1)+1),0))</f>
        <v>0</v>
      </c>
      <c r="V221" s="16">
        <f>INDEX('Compréhension de l''écrit'!$E$1:$DA$1,+MOD(ROW()-2,COUNTA($H$5:$H$32)*2)+1)</f>
        <v>0</v>
      </c>
      <c r="W221" s="16" t="str">
        <f>IFERROR(INDEX('Compréhension de l''écrit'!$E$1:$DA$971,MATCH(S221,'Compréhension de l''écrit'!$B$2:$B$971,0)+1,MATCH(V221,'Compréhension de l''écrit'!$E$1:$DA$1,0)),"")</f>
        <v/>
      </c>
      <c r="X221" s="16" t="str">
        <f t="shared" si="5"/>
        <v>00</v>
      </c>
      <c r="Y221" s="16" t="str">
        <f>IFERROR(VLOOKUP(V221,Paramétrages!H:I,2,FALSE),"")</f>
        <v/>
      </c>
    </row>
    <row r="222" spans="18:25" x14ac:dyDescent="0.2">
      <c r="R222" s="16">
        <f>INDEX('Compréhension de l''écrit'!$A$2:$A$971,ROUNDUP((ROW()-1)/(COUNTA('Compréhension de l''écrit'!$F$1:$DA$1)+1),0))</f>
        <v>0</v>
      </c>
      <c r="S222" s="16">
        <f>INDEX('Compréhension de l''écrit'!$B$2:$B$971,ROUNDUP((ROW()-1)/(COUNTA('Compréhension de l''écrit'!$F$1:$DA$1)+1),0))</f>
        <v>0</v>
      </c>
      <c r="T222" s="16">
        <f>INDEX('Compréhension de l''écrit'!$C$2:$C$971,ROUNDUP((ROW()-1)/(COUNTA('Compréhension de l''écrit'!$F$1:$DA$1)+1),0))</f>
        <v>0</v>
      </c>
      <c r="U222" s="16">
        <f>INDEX('Compréhension de l''écrit'!$D$2:$D$971,ROUNDUP((ROW()-1)/(COUNTA('Compréhension de l''écrit'!$F$1:$DA$1)+1),0))</f>
        <v>0</v>
      </c>
      <c r="V222" s="16">
        <f>INDEX('Compréhension de l''écrit'!$E$1:$DA$1,+MOD(ROW()-2,COUNTA($H$5:$H$32)*2)+1)</f>
        <v>0</v>
      </c>
      <c r="W222" s="16" t="str">
        <f>IFERROR(INDEX('Compréhension de l''écrit'!$E$1:$DA$971,MATCH(S222,'Compréhension de l''écrit'!$B$2:$B$971,0)+1,MATCH(V222,'Compréhension de l''écrit'!$E$1:$DA$1,0)),"")</f>
        <v/>
      </c>
      <c r="X222" s="16" t="str">
        <f t="shared" si="5"/>
        <v>00</v>
      </c>
      <c r="Y222" s="16" t="str">
        <f>IFERROR(VLOOKUP(V222,Paramétrages!H:I,2,FALSE),"")</f>
        <v/>
      </c>
    </row>
    <row r="223" spans="18:25" x14ac:dyDescent="0.2">
      <c r="R223" s="16">
        <f>INDEX('Compréhension de l''écrit'!$A$2:$A$971,ROUNDUP((ROW()-1)/(COUNTA('Compréhension de l''écrit'!$F$1:$DA$1)+1),0))</f>
        <v>0</v>
      </c>
      <c r="S223" s="16">
        <f>INDEX('Compréhension de l''écrit'!$B$2:$B$971,ROUNDUP((ROW()-1)/(COUNTA('Compréhension de l''écrit'!$F$1:$DA$1)+1),0))</f>
        <v>0</v>
      </c>
      <c r="T223" s="16">
        <f>INDEX('Compréhension de l''écrit'!$C$2:$C$971,ROUNDUP((ROW()-1)/(COUNTA('Compréhension de l''écrit'!$F$1:$DA$1)+1),0))</f>
        <v>0</v>
      </c>
      <c r="U223" s="16">
        <f>INDEX('Compréhension de l''écrit'!$D$2:$D$971,ROUNDUP((ROW()-1)/(COUNTA('Compréhension de l''écrit'!$F$1:$DA$1)+1),0))</f>
        <v>0</v>
      </c>
      <c r="V223" s="16">
        <f>INDEX('Compréhension de l''écrit'!$E$1:$DA$1,+MOD(ROW()-2,COUNTA($H$5:$H$32)*2)+1)</f>
        <v>0</v>
      </c>
      <c r="W223" s="16" t="str">
        <f>IFERROR(INDEX('Compréhension de l''écrit'!$E$1:$DA$971,MATCH(S223,'Compréhension de l''écrit'!$B$2:$B$971,0)+1,MATCH(V223,'Compréhension de l''écrit'!$E$1:$DA$1,0)),"")</f>
        <v/>
      </c>
      <c r="X223" s="16" t="str">
        <f t="shared" si="5"/>
        <v>00</v>
      </c>
      <c r="Y223" s="16" t="str">
        <f>IFERROR(VLOOKUP(V223,Paramétrages!H:I,2,FALSE),"")</f>
        <v/>
      </c>
    </row>
    <row r="224" spans="18:25" x14ac:dyDescent="0.2">
      <c r="R224" s="16">
        <f>INDEX('Compréhension de l''écrit'!$A$2:$A$971,ROUNDUP((ROW()-1)/(COUNTA('Compréhension de l''écrit'!$F$1:$DA$1)+1),0))</f>
        <v>0</v>
      </c>
      <c r="S224" s="16">
        <f>INDEX('Compréhension de l''écrit'!$B$2:$B$971,ROUNDUP((ROW()-1)/(COUNTA('Compréhension de l''écrit'!$F$1:$DA$1)+1),0))</f>
        <v>0</v>
      </c>
      <c r="T224" s="16">
        <f>INDEX('Compréhension de l''écrit'!$C$2:$C$971,ROUNDUP((ROW()-1)/(COUNTA('Compréhension de l''écrit'!$F$1:$DA$1)+1),0))</f>
        <v>0</v>
      </c>
      <c r="U224" s="16">
        <f>INDEX('Compréhension de l''écrit'!$D$2:$D$971,ROUNDUP((ROW()-1)/(COUNTA('Compréhension de l''écrit'!$F$1:$DA$1)+1),0))</f>
        <v>0</v>
      </c>
      <c r="V224" s="16">
        <f>INDEX('Compréhension de l''écrit'!$E$1:$DA$1,+MOD(ROW()-2,COUNTA($H$5:$H$32)*2)+1)</f>
        <v>0</v>
      </c>
      <c r="W224" s="16" t="str">
        <f>IFERROR(INDEX('Compréhension de l''écrit'!$E$1:$DA$971,MATCH(S224,'Compréhension de l''écrit'!$B$2:$B$971,0)+1,MATCH(V224,'Compréhension de l''écrit'!$E$1:$DA$1,0)),"")</f>
        <v/>
      </c>
      <c r="X224" s="16" t="str">
        <f t="shared" si="5"/>
        <v>00</v>
      </c>
      <c r="Y224" s="16" t="str">
        <f>IFERROR(VLOOKUP(V224,Paramétrages!H:I,2,FALSE),"")</f>
        <v/>
      </c>
    </row>
    <row r="225" spans="18:25" x14ac:dyDescent="0.2">
      <c r="R225" s="16">
        <f>INDEX('Compréhension de l''écrit'!$A$2:$A$971,ROUNDUP((ROW()-1)/(COUNTA('Compréhension de l''écrit'!$F$1:$DA$1)+1),0))</f>
        <v>0</v>
      </c>
      <c r="S225" s="16">
        <f>INDEX('Compréhension de l''écrit'!$B$2:$B$971,ROUNDUP((ROW()-1)/(COUNTA('Compréhension de l''écrit'!$F$1:$DA$1)+1),0))</f>
        <v>0</v>
      </c>
      <c r="T225" s="16">
        <f>INDEX('Compréhension de l''écrit'!$C$2:$C$971,ROUNDUP((ROW()-1)/(COUNTA('Compréhension de l''écrit'!$F$1:$DA$1)+1),0))</f>
        <v>0</v>
      </c>
      <c r="U225" s="16">
        <f>INDEX('Compréhension de l''écrit'!$D$2:$D$971,ROUNDUP((ROW()-1)/(COUNTA('Compréhension de l''écrit'!$F$1:$DA$1)+1),0))</f>
        <v>0</v>
      </c>
      <c r="V225" s="16">
        <f>INDEX('Compréhension de l''écrit'!$E$1:$DA$1,+MOD(ROW()-2,COUNTA($H$5:$H$32)*2)+1)</f>
        <v>0</v>
      </c>
      <c r="W225" s="16" t="str">
        <f>IFERROR(INDEX('Compréhension de l''écrit'!$E$1:$DA$971,MATCH(S225,'Compréhension de l''écrit'!$B$2:$B$971,0)+1,MATCH(V225,'Compréhension de l''écrit'!$E$1:$DA$1,0)),"")</f>
        <v/>
      </c>
      <c r="X225" s="16" t="str">
        <f t="shared" si="5"/>
        <v>00</v>
      </c>
      <c r="Y225" s="16" t="str">
        <f>IFERROR(VLOOKUP(V225,Paramétrages!H:I,2,FALSE),"")</f>
        <v/>
      </c>
    </row>
    <row r="226" spans="18:25" x14ac:dyDescent="0.2">
      <c r="R226" s="16">
        <f>INDEX('Compréhension de l''écrit'!$A$2:$A$971,ROUNDUP((ROW()-1)/(COUNTA('Compréhension de l''écrit'!$F$1:$DA$1)+1),0))</f>
        <v>0</v>
      </c>
      <c r="S226" s="16">
        <f>INDEX('Compréhension de l''écrit'!$B$2:$B$971,ROUNDUP((ROW()-1)/(COUNTA('Compréhension de l''écrit'!$F$1:$DA$1)+1),0))</f>
        <v>0</v>
      </c>
      <c r="T226" s="16">
        <f>INDEX('Compréhension de l''écrit'!$C$2:$C$971,ROUNDUP((ROW()-1)/(COUNTA('Compréhension de l''écrit'!$F$1:$DA$1)+1),0))</f>
        <v>0</v>
      </c>
      <c r="U226" s="16">
        <f>INDEX('Compréhension de l''écrit'!$D$2:$D$971,ROUNDUP((ROW()-1)/(COUNTA('Compréhension de l''écrit'!$F$1:$DA$1)+1),0))</f>
        <v>0</v>
      </c>
      <c r="V226" s="16">
        <f>INDEX('Compréhension de l''écrit'!$E$1:$DA$1,+MOD(ROW()-2,COUNTA($H$5:$H$32)*2)+1)</f>
        <v>0</v>
      </c>
      <c r="W226" s="16" t="str">
        <f>IFERROR(INDEX('Compréhension de l''écrit'!$E$1:$DA$971,MATCH(S226,'Compréhension de l''écrit'!$B$2:$B$971,0)+1,MATCH(V226,'Compréhension de l''écrit'!$E$1:$DA$1,0)),"")</f>
        <v/>
      </c>
      <c r="X226" s="16" t="str">
        <f t="shared" si="5"/>
        <v>00</v>
      </c>
      <c r="Y226" s="16" t="str">
        <f>IFERROR(VLOOKUP(V226,Paramétrages!H:I,2,FALSE),"")</f>
        <v/>
      </c>
    </row>
    <row r="227" spans="18:25" x14ac:dyDescent="0.2">
      <c r="R227" s="16">
        <f>INDEX('Compréhension de l''écrit'!$A$2:$A$971,ROUNDUP((ROW()-1)/(COUNTA('Compréhension de l''écrit'!$F$1:$DA$1)+1),0))</f>
        <v>0</v>
      </c>
      <c r="S227" s="16">
        <f>INDEX('Compréhension de l''écrit'!$B$2:$B$971,ROUNDUP((ROW()-1)/(COUNTA('Compréhension de l''écrit'!$F$1:$DA$1)+1),0))</f>
        <v>0</v>
      </c>
      <c r="T227" s="16">
        <f>INDEX('Compréhension de l''écrit'!$C$2:$C$971,ROUNDUP((ROW()-1)/(COUNTA('Compréhension de l''écrit'!$F$1:$DA$1)+1),0))</f>
        <v>0</v>
      </c>
      <c r="U227" s="16">
        <f>INDEX('Compréhension de l''écrit'!$D$2:$D$971,ROUNDUP((ROW()-1)/(COUNTA('Compréhension de l''écrit'!$F$1:$DA$1)+1),0))</f>
        <v>0</v>
      </c>
      <c r="V227" s="16">
        <f>INDEX('Compréhension de l''écrit'!$E$1:$DA$1,+MOD(ROW()-2,COUNTA($H$5:$H$32)*2)+1)</f>
        <v>0</v>
      </c>
      <c r="W227" s="16" t="str">
        <f>IFERROR(INDEX('Compréhension de l''écrit'!$E$1:$DA$971,MATCH(S227,'Compréhension de l''écrit'!$B$2:$B$971,0)+1,MATCH(V227,'Compréhension de l''écrit'!$E$1:$DA$1,0)),"")</f>
        <v/>
      </c>
      <c r="X227" s="16" t="str">
        <f t="shared" si="5"/>
        <v>00</v>
      </c>
      <c r="Y227" s="16" t="str">
        <f>IFERROR(VLOOKUP(V227,Paramétrages!H:I,2,FALSE),"")</f>
        <v/>
      </c>
    </row>
    <row r="228" spans="18:25" x14ac:dyDescent="0.2">
      <c r="R228" s="16">
        <f>INDEX('Compréhension de l''écrit'!$A$2:$A$971,ROUNDUP((ROW()-1)/(COUNTA('Compréhension de l''écrit'!$F$1:$DA$1)+1),0))</f>
        <v>0</v>
      </c>
      <c r="S228" s="16">
        <f>INDEX('Compréhension de l''écrit'!$B$2:$B$971,ROUNDUP((ROW()-1)/(COUNTA('Compréhension de l''écrit'!$F$1:$DA$1)+1),0))</f>
        <v>0</v>
      </c>
      <c r="T228" s="16">
        <f>INDEX('Compréhension de l''écrit'!$C$2:$C$971,ROUNDUP((ROW()-1)/(COUNTA('Compréhension de l''écrit'!$F$1:$DA$1)+1),0))</f>
        <v>0</v>
      </c>
      <c r="U228" s="16">
        <f>INDEX('Compréhension de l''écrit'!$D$2:$D$971,ROUNDUP((ROW()-1)/(COUNTA('Compréhension de l''écrit'!$F$1:$DA$1)+1),0))</f>
        <v>0</v>
      </c>
      <c r="V228" s="16">
        <f>INDEX('Compréhension de l''écrit'!$E$1:$DA$1,+MOD(ROW()-2,COUNTA($H$5:$H$32)*2)+1)</f>
        <v>0</v>
      </c>
      <c r="W228" s="16" t="str">
        <f>IFERROR(INDEX('Compréhension de l''écrit'!$E$1:$DA$971,MATCH(S228,'Compréhension de l''écrit'!$B$2:$B$971,0)+1,MATCH(V228,'Compréhension de l''écrit'!$E$1:$DA$1,0)),"")</f>
        <v/>
      </c>
      <c r="X228" s="16" t="str">
        <f t="shared" si="5"/>
        <v>00</v>
      </c>
      <c r="Y228" s="16" t="str">
        <f>IFERROR(VLOOKUP(V228,Paramétrages!H:I,2,FALSE),"")</f>
        <v/>
      </c>
    </row>
    <row r="229" spans="18:25" x14ac:dyDescent="0.2">
      <c r="R229" s="16">
        <f>INDEX('Compréhension de l''écrit'!$A$2:$A$971,ROUNDUP((ROW()-1)/(COUNTA('Compréhension de l''écrit'!$F$1:$DA$1)+1),0))</f>
        <v>0</v>
      </c>
      <c r="S229" s="16">
        <f>INDEX('Compréhension de l''écrit'!$B$2:$B$971,ROUNDUP((ROW()-1)/(COUNTA('Compréhension de l''écrit'!$F$1:$DA$1)+1),0))</f>
        <v>0</v>
      </c>
      <c r="T229" s="16">
        <f>INDEX('Compréhension de l''écrit'!$C$2:$C$971,ROUNDUP((ROW()-1)/(COUNTA('Compréhension de l''écrit'!$F$1:$DA$1)+1),0))</f>
        <v>0</v>
      </c>
      <c r="U229" s="16">
        <f>INDEX('Compréhension de l''écrit'!$D$2:$D$971,ROUNDUP((ROW()-1)/(COUNTA('Compréhension de l''écrit'!$F$1:$DA$1)+1),0))</f>
        <v>0</v>
      </c>
      <c r="V229" s="16">
        <f>INDEX('Compréhension de l''écrit'!$E$1:$DA$1,+MOD(ROW()-2,COUNTA($H$5:$H$32)*2)+1)</f>
        <v>0</v>
      </c>
      <c r="W229" s="16" t="str">
        <f>IFERROR(INDEX('Compréhension de l''écrit'!$E$1:$DA$971,MATCH(S229,'Compréhension de l''écrit'!$B$2:$B$971,0)+1,MATCH(V229,'Compréhension de l''écrit'!$E$1:$DA$1,0)),"")</f>
        <v/>
      </c>
      <c r="X229" s="16" t="str">
        <f t="shared" si="5"/>
        <v>00</v>
      </c>
      <c r="Y229" s="16" t="str">
        <f>IFERROR(VLOOKUP(V229,Paramétrages!H:I,2,FALSE),"")</f>
        <v/>
      </c>
    </row>
    <row r="230" spans="18:25" x14ac:dyDescent="0.2">
      <c r="R230" s="16">
        <f>INDEX('Compréhension de l''écrit'!$A$2:$A$971,ROUNDUP((ROW()-1)/(COUNTA('Compréhension de l''écrit'!$F$1:$DA$1)+1),0))</f>
        <v>0</v>
      </c>
      <c r="S230" s="16">
        <f>INDEX('Compréhension de l''écrit'!$B$2:$B$971,ROUNDUP((ROW()-1)/(COUNTA('Compréhension de l''écrit'!$F$1:$DA$1)+1),0))</f>
        <v>0</v>
      </c>
      <c r="T230" s="16">
        <f>INDEX('Compréhension de l''écrit'!$C$2:$C$971,ROUNDUP((ROW()-1)/(COUNTA('Compréhension de l''écrit'!$F$1:$DA$1)+1),0))</f>
        <v>0</v>
      </c>
      <c r="U230" s="16">
        <f>INDEX('Compréhension de l''écrit'!$D$2:$D$971,ROUNDUP((ROW()-1)/(COUNTA('Compréhension de l''écrit'!$F$1:$DA$1)+1),0))</f>
        <v>0</v>
      </c>
      <c r="V230" s="16">
        <f>INDEX('Compréhension de l''écrit'!$E$1:$DA$1,+MOD(ROW()-2,COUNTA($H$5:$H$32)*2)+1)</f>
        <v>0</v>
      </c>
      <c r="W230" s="16" t="str">
        <f>IFERROR(INDEX('Compréhension de l''écrit'!$E$1:$DA$971,MATCH(S230,'Compréhension de l''écrit'!$B$2:$B$971,0)+1,MATCH(V230,'Compréhension de l''écrit'!$E$1:$DA$1,0)),"")</f>
        <v/>
      </c>
      <c r="X230" s="16" t="str">
        <f t="shared" si="5"/>
        <v>00</v>
      </c>
      <c r="Y230" s="16" t="str">
        <f>IFERROR(VLOOKUP(V230,Paramétrages!H:I,2,FALSE),"")</f>
        <v/>
      </c>
    </row>
    <row r="231" spans="18:25" x14ac:dyDescent="0.2">
      <c r="R231" s="16">
        <f>INDEX('Compréhension de l''écrit'!$A$2:$A$971,ROUNDUP((ROW()-1)/(COUNTA('Compréhension de l''écrit'!$F$1:$DA$1)+1),0))</f>
        <v>0</v>
      </c>
      <c r="S231" s="16">
        <f>INDEX('Compréhension de l''écrit'!$B$2:$B$971,ROUNDUP((ROW()-1)/(COUNTA('Compréhension de l''écrit'!$F$1:$DA$1)+1),0))</f>
        <v>0</v>
      </c>
      <c r="T231" s="16">
        <f>INDEX('Compréhension de l''écrit'!$C$2:$C$971,ROUNDUP((ROW()-1)/(COUNTA('Compréhension de l''écrit'!$F$1:$DA$1)+1),0))</f>
        <v>0</v>
      </c>
      <c r="U231" s="16">
        <f>INDEX('Compréhension de l''écrit'!$D$2:$D$971,ROUNDUP((ROW()-1)/(COUNTA('Compréhension de l''écrit'!$F$1:$DA$1)+1),0))</f>
        <v>0</v>
      </c>
      <c r="V231" s="16">
        <f>INDEX('Compréhension de l''écrit'!$E$1:$DA$1,+MOD(ROW()-2,COUNTA($H$5:$H$32)*2)+1)</f>
        <v>0</v>
      </c>
      <c r="W231" s="16" t="str">
        <f>IFERROR(INDEX('Compréhension de l''écrit'!$E$1:$DA$971,MATCH(S231,'Compréhension de l''écrit'!$B$2:$B$971,0)+1,MATCH(V231,'Compréhension de l''écrit'!$E$1:$DA$1,0)),"")</f>
        <v/>
      </c>
      <c r="X231" s="16" t="str">
        <f t="shared" si="5"/>
        <v>00</v>
      </c>
      <c r="Y231" s="16" t="str">
        <f>IFERROR(VLOOKUP(V231,Paramétrages!H:I,2,FALSE),"")</f>
        <v/>
      </c>
    </row>
    <row r="232" spans="18:25" x14ac:dyDescent="0.2">
      <c r="R232" s="16">
        <f>INDEX('Compréhension de l''écrit'!$A$2:$A$971,ROUNDUP((ROW()-1)/(COUNTA('Compréhension de l''écrit'!$F$1:$DA$1)+1),0))</f>
        <v>0</v>
      </c>
      <c r="S232" s="16">
        <f>INDEX('Compréhension de l''écrit'!$B$2:$B$971,ROUNDUP((ROW()-1)/(COUNTA('Compréhension de l''écrit'!$F$1:$DA$1)+1),0))</f>
        <v>0</v>
      </c>
      <c r="T232" s="16">
        <f>INDEX('Compréhension de l''écrit'!$C$2:$C$971,ROUNDUP((ROW()-1)/(COUNTA('Compréhension de l''écrit'!$F$1:$DA$1)+1),0))</f>
        <v>0</v>
      </c>
      <c r="U232" s="16">
        <f>INDEX('Compréhension de l''écrit'!$D$2:$D$971,ROUNDUP((ROW()-1)/(COUNTA('Compréhension de l''écrit'!$F$1:$DA$1)+1),0))</f>
        <v>0</v>
      </c>
      <c r="V232" s="16">
        <f>INDEX('Compréhension de l''écrit'!$E$1:$DA$1,+MOD(ROW()-2,COUNTA($H$5:$H$32)*2)+1)</f>
        <v>0</v>
      </c>
      <c r="W232" s="16" t="str">
        <f>IFERROR(INDEX('Compréhension de l''écrit'!$E$1:$DA$971,MATCH(S232,'Compréhension de l''écrit'!$B$2:$B$971,0)+1,MATCH(V232,'Compréhension de l''écrit'!$E$1:$DA$1,0)),"")</f>
        <v/>
      </c>
      <c r="X232" s="16" t="str">
        <f t="shared" si="5"/>
        <v>00</v>
      </c>
      <c r="Y232" s="16" t="str">
        <f>IFERROR(VLOOKUP(V232,Paramétrages!H:I,2,FALSE),"")</f>
        <v/>
      </c>
    </row>
    <row r="233" spans="18:25" x14ac:dyDescent="0.2">
      <c r="R233" s="16">
        <f>INDEX('Compréhension de l''écrit'!$A$2:$A$971,ROUNDUP((ROW()-1)/(COUNTA('Compréhension de l''écrit'!$F$1:$DA$1)+1),0))</f>
        <v>0</v>
      </c>
      <c r="S233" s="16">
        <f>INDEX('Compréhension de l''écrit'!$B$2:$B$971,ROUNDUP((ROW()-1)/(COUNTA('Compréhension de l''écrit'!$F$1:$DA$1)+1),0))</f>
        <v>0</v>
      </c>
      <c r="T233" s="16">
        <f>INDEX('Compréhension de l''écrit'!$C$2:$C$971,ROUNDUP((ROW()-1)/(COUNTA('Compréhension de l''écrit'!$F$1:$DA$1)+1),0))</f>
        <v>0</v>
      </c>
      <c r="U233" s="16">
        <f>INDEX('Compréhension de l''écrit'!$D$2:$D$971,ROUNDUP((ROW()-1)/(COUNTA('Compréhension de l''écrit'!$F$1:$DA$1)+1),0))</f>
        <v>0</v>
      </c>
      <c r="V233" s="16">
        <f>INDEX('Compréhension de l''écrit'!$E$1:$DA$1,+MOD(ROW()-2,COUNTA($H$5:$H$32)*2)+1)</f>
        <v>0</v>
      </c>
      <c r="W233" s="16" t="str">
        <f>IFERROR(INDEX('Compréhension de l''écrit'!$E$1:$DA$971,MATCH(S233,'Compréhension de l''écrit'!$B$2:$B$971,0)+1,MATCH(V233,'Compréhension de l''écrit'!$E$1:$DA$1,0)),"")</f>
        <v/>
      </c>
      <c r="X233" s="16" t="str">
        <f t="shared" si="5"/>
        <v>00</v>
      </c>
      <c r="Y233" s="16" t="str">
        <f>IFERROR(VLOOKUP(V233,Paramétrages!H:I,2,FALSE),"")</f>
        <v/>
      </c>
    </row>
    <row r="234" spans="18:25" x14ac:dyDescent="0.2">
      <c r="R234" s="16">
        <f>INDEX('Compréhension de l''écrit'!$A$2:$A$971,ROUNDUP((ROW()-1)/(COUNTA('Compréhension de l''écrit'!$F$1:$DA$1)+1),0))</f>
        <v>0</v>
      </c>
      <c r="S234" s="16">
        <f>INDEX('Compréhension de l''écrit'!$B$2:$B$971,ROUNDUP((ROW()-1)/(COUNTA('Compréhension de l''écrit'!$F$1:$DA$1)+1),0))</f>
        <v>0</v>
      </c>
      <c r="T234" s="16">
        <f>INDEX('Compréhension de l''écrit'!$C$2:$C$971,ROUNDUP((ROW()-1)/(COUNTA('Compréhension de l''écrit'!$F$1:$DA$1)+1),0))</f>
        <v>0</v>
      </c>
      <c r="U234" s="16">
        <f>INDEX('Compréhension de l''écrit'!$D$2:$D$971,ROUNDUP((ROW()-1)/(COUNTA('Compréhension de l''écrit'!$F$1:$DA$1)+1),0))</f>
        <v>0</v>
      </c>
      <c r="V234" s="16">
        <f>INDEX('Compréhension de l''écrit'!$E$1:$DA$1,+MOD(ROW()-2,COUNTA($H$5:$H$32)*2)+1)</f>
        <v>0</v>
      </c>
      <c r="W234" s="16" t="str">
        <f>IFERROR(INDEX('Compréhension de l''écrit'!$E$1:$DA$971,MATCH(S234,'Compréhension de l''écrit'!$B$2:$B$971,0)+1,MATCH(V234,'Compréhension de l''écrit'!$E$1:$DA$1,0)),"")</f>
        <v/>
      </c>
      <c r="X234" s="16" t="str">
        <f t="shared" si="5"/>
        <v>00</v>
      </c>
      <c r="Y234" s="16" t="str">
        <f>IFERROR(VLOOKUP(V234,Paramétrages!H:I,2,FALSE),"")</f>
        <v/>
      </c>
    </row>
    <row r="235" spans="18:25" x14ac:dyDescent="0.2">
      <c r="R235" s="16">
        <f>INDEX('Compréhension de l''écrit'!$A$2:$A$971,ROUNDUP((ROW()-1)/(COUNTA('Compréhension de l''écrit'!$F$1:$DA$1)+1),0))</f>
        <v>0</v>
      </c>
      <c r="S235" s="16">
        <f>INDEX('Compréhension de l''écrit'!$B$2:$B$971,ROUNDUP((ROW()-1)/(COUNTA('Compréhension de l''écrit'!$F$1:$DA$1)+1),0))</f>
        <v>0</v>
      </c>
      <c r="T235" s="16">
        <f>INDEX('Compréhension de l''écrit'!$C$2:$C$971,ROUNDUP((ROW()-1)/(COUNTA('Compréhension de l''écrit'!$F$1:$DA$1)+1),0))</f>
        <v>0</v>
      </c>
      <c r="U235" s="16">
        <f>INDEX('Compréhension de l''écrit'!$D$2:$D$971,ROUNDUP((ROW()-1)/(COUNTA('Compréhension de l''écrit'!$F$1:$DA$1)+1),0))</f>
        <v>0</v>
      </c>
      <c r="V235" s="16">
        <f>INDEX('Compréhension de l''écrit'!$E$1:$DA$1,+MOD(ROW()-2,COUNTA($H$5:$H$32)*2)+1)</f>
        <v>0</v>
      </c>
      <c r="W235" s="16" t="str">
        <f>IFERROR(INDEX('Compréhension de l''écrit'!$E$1:$DA$971,MATCH(S235,'Compréhension de l''écrit'!$B$2:$B$971,0)+1,MATCH(V235,'Compréhension de l''écrit'!$E$1:$DA$1,0)),"")</f>
        <v/>
      </c>
      <c r="X235" s="16" t="str">
        <f t="shared" si="5"/>
        <v>00</v>
      </c>
      <c r="Y235" s="16" t="str">
        <f>IFERROR(VLOOKUP(V235,Paramétrages!H:I,2,FALSE),"")</f>
        <v/>
      </c>
    </row>
    <row r="236" spans="18:25" x14ac:dyDescent="0.2">
      <c r="R236" s="16">
        <f>INDEX('Compréhension de l''écrit'!$A$2:$A$971,ROUNDUP((ROW()-1)/(COUNTA('Compréhension de l''écrit'!$F$1:$DA$1)+1),0))</f>
        <v>0</v>
      </c>
      <c r="S236" s="16">
        <f>INDEX('Compréhension de l''écrit'!$B$2:$B$971,ROUNDUP((ROW()-1)/(COUNTA('Compréhension de l''écrit'!$F$1:$DA$1)+1),0))</f>
        <v>0</v>
      </c>
      <c r="T236" s="16">
        <f>INDEX('Compréhension de l''écrit'!$C$2:$C$971,ROUNDUP((ROW()-1)/(COUNTA('Compréhension de l''écrit'!$F$1:$DA$1)+1),0))</f>
        <v>0</v>
      </c>
      <c r="U236" s="16">
        <f>INDEX('Compréhension de l''écrit'!$D$2:$D$971,ROUNDUP((ROW()-1)/(COUNTA('Compréhension de l''écrit'!$F$1:$DA$1)+1),0))</f>
        <v>0</v>
      </c>
      <c r="V236" s="16">
        <f>INDEX('Compréhension de l''écrit'!$E$1:$DA$1,+MOD(ROW()-2,COUNTA($H$5:$H$32)*2)+1)</f>
        <v>0</v>
      </c>
      <c r="W236" s="16" t="str">
        <f>IFERROR(INDEX('Compréhension de l''écrit'!$E$1:$DA$971,MATCH(S236,'Compréhension de l''écrit'!$B$2:$B$971,0)+1,MATCH(V236,'Compréhension de l''écrit'!$E$1:$DA$1,0)),"")</f>
        <v/>
      </c>
      <c r="X236" s="16" t="str">
        <f t="shared" si="5"/>
        <v>00</v>
      </c>
      <c r="Y236" s="16" t="str">
        <f>IFERROR(VLOOKUP(V236,Paramétrages!H:I,2,FALSE),"")</f>
        <v/>
      </c>
    </row>
    <row r="237" spans="18:25" x14ac:dyDescent="0.2">
      <c r="R237" s="16">
        <f>INDEX('Compréhension de l''écrit'!$A$2:$A$971,ROUNDUP((ROW()-1)/(COUNTA('Compréhension de l''écrit'!$F$1:$DA$1)+1),0))</f>
        <v>0</v>
      </c>
      <c r="S237" s="16">
        <f>INDEX('Compréhension de l''écrit'!$B$2:$B$971,ROUNDUP((ROW()-1)/(COUNTA('Compréhension de l''écrit'!$F$1:$DA$1)+1),0))</f>
        <v>0</v>
      </c>
      <c r="T237" s="16">
        <f>INDEX('Compréhension de l''écrit'!$C$2:$C$971,ROUNDUP((ROW()-1)/(COUNTA('Compréhension de l''écrit'!$F$1:$DA$1)+1),0))</f>
        <v>0</v>
      </c>
      <c r="U237" s="16">
        <f>INDEX('Compréhension de l''écrit'!$D$2:$D$971,ROUNDUP((ROW()-1)/(COUNTA('Compréhension de l''écrit'!$F$1:$DA$1)+1),0))</f>
        <v>0</v>
      </c>
      <c r="V237" s="16">
        <f>INDEX('Compréhension de l''écrit'!$E$1:$DA$1,+MOD(ROW()-2,COUNTA($H$5:$H$32)*2)+1)</f>
        <v>0</v>
      </c>
      <c r="W237" s="16" t="str">
        <f>IFERROR(INDEX('Compréhension de l''écrit'!$E$1:$DA$971,MATCH(S237,'Compréhension de l''écrit'!$B$2:$B$971,0)+1,MATCH(V237,'Compréhension de l''écrit'!$E$1:$DA$1,0)),"")</f>
        <v/>
      </c>
      <c r="X237" s="16" t="str">
        <f t="shared" si="5"/>
        <v>00</v>
      </c>
      <c r="Y237" s="16" t="str">
        <f>IFERROR(VLOOKUP(V237,Paramétrages!H:I,2,FALSE),"")</f>
        <v/>
      </c>
    </row>
    <row r="238" spans="18:25" x14ac:dyDescent="0.2">
      <c r="R238" s="16">
        <f>INDEX('Compréhension de l''écrit'!$A$2:$A$971,ROUNDUP((ROW()-1)/(COUNTA('Compréhension de l''écrit'!$F$1:$DA$1)+1),0))</f>
        <v>0</v>
      </c>
      <c r="S238" s="16">
        <f>INDEX('Compréhension de l''écrit'!$B$2:$B$971,ROUNDUP((ROW()-1)/(COUNTA('Compréhension de l''écrit'!$F$1:$DA$1)+1),0))</f>
        <v>0</v>
      </c>
      <c r="T238" s="16">
        <f>INDEX('Compréhension de l''écrit'!$C$2:$C$971,ROUNDUP((ROW()-1)/(COUNTA('Compréhension de l''écrit'!$F$1:$DA$1)+1),0))</f>
        <v>0</v>
      </c>
      <c r="U238" s="16">
        <f>INDEX('Compréhension de l''écrit'!$D$2:$D$971,ROUNDUP((ROW()-1)/(COUNTA('Compréhension de l''écrit'!$F$1:$DA$1)+1),0))</f>
        <v>0</v>
      </c>
      <c r="V238" s="16">
        <f>INDEX('Compréhension de l''écrit'!$E$1:$DA$1,+MOD(ROW()-2,COUNTA($H$5:$H$32)*2)+1)</f>
        <v>0</v>
      </c>
      <c r="W238" s="16" t="str">
        <f>IFERROR(INDEX('Compréhension de l''écrit'!$E$1:$DA$971,MATCH(S238,'Compréhension de l''écrit'!$B$2:$B$971,0)+1,MATCH(V238,'Compréhension de l''écrit'!$E$1:$DA$1,0)),"")</f>
        <v/>
      </c>
      <c r="X238" s="16" t="str">
        <f t="shared" si="5"/>
        <v>00</v>
      </c>
      <c r="Y238" s="16" t="str">
        <f>IFERROR(VLOOKUP(V238,Paramétrages!H:I,2,FALSE),"")</f>
        <v/>
      </c>
    </row>
    <row r="239" spans="18:25" x14ac:dyDescent="0.2">
      <c r="R239" s="16">
        <f>INDEX('Compréhension de l''écrit'!$A$2:$A$971,ROUNDUP((ROW()-1)/(COUNTA('Compréhension de l''écrit'!$F$1:$DA$1)+1),0))</f>
        <v>0</v>
      </c>
      <c r="S239" s="16">
        <f>INDEX('Compréhension de l''écrit'!$B$2:$B$971,ROUNDUP((ROW()-1)/(COUNTA('Compréhension de l''écrit'!$F$1:$DA$1)+1),0))</f>
        <v>0</v>
      </c>
      <c r="T239" s="16">
        <f>INDEX('Compréhension de l''écrit'!$C$2:$C$971,ROUNDUP((ROW()-1)/(COUNTA('Compréhension de l''écrit'!$F$1:$DA$1)+1),0))</f>
        <v>0</v>
      </c>
      <c r="U239" s="16">
        <f>INDEX('Compréhension de l''écrit'!$D$2:$D$971,ROUNDUP((ROW()-1)/(COUNTA('Compréhension de l''écrit'!$F$1:$DA$1)+1),0))</f>
        <v>0</v>
      </c>
      <c r="V239" s="16">
        <f>INDEX('Compréhension de l''écrit'!$E$1:$DA$1,+MOD(ROW()-2,COUNTA($H$5:$H$32)*2)+1)</f>
        <v>0</v>
      </c>
      <c r="W239" s="16" t="str">
        <f>IFERROR(INDEX('Compréhension de l''écrit'!$E$1:$DA$971,MATCH(S239,'Compréhension de l''écrit'!$B$2:$B$971,0)+1,MATCH(V239,'Compréhension de l''écrit'!$E$1:$DA$1,0)),"")</f>
        <v/>
      </c>
      <c r="X239" s="16" t="str">
        <f t="shared" si="5"/>
        <v>00</v>
      </c>
      <c r="Y239" s="16" t="str">
        <f>IFERROR(VLOOKUP(V239,Paramétrages!H:I,2,FALSE),"")</f>
        <v/>
      </c>
    </row>
    <row r="240" spans="18:25" x14ac:dyDescent="0.2">
      <c r="R240" s="16">
        <f>INDEX('Compréhension de l''écrit'!$A$2:$A$971,ROUNDUP((ROW()-1)/(COUNTA('Compréhension de l''écrit'!$F$1:$DA$1)+1),0))</f>
        <v>0</v>
      </c>
      <c r="S240" s="16">
        <f>INDEX('Compréhension de l''écrit'!$B$2:$B$971,ROUNDUP((ROW()-1)/(COUNTA('Compréhension de l''écrit'!$F$1:$DA$1)+1),0))</f>
        <v>0</v>
      </c>
      <c r="T240" s="16">
        <f>INDEX('Compréhension de l''écrit'!$C$2:$C$971,ROUNDUP((ROW()-1)/(COUNTA('Compréhension de l''écrit'!$F$1:$DA$1)+1),0))</f>
        <v>0</v>
      </c>
      <c r="U240" s="16">
        <f>INDEX('Compréhension de l''écrit'!$D$2:$D$971,ROUNDUP((ROW()-1)/(COUNTA('Compréhension de l''écrit'!$F$1:$DA$1)+1),0))</f>
        <v>0</v>
      </c>
      <c r="V240" s="16">
        <f>INDEX('Compréhension de l''écrit'!$E$1:$DA$1,+MOD(ROW()-2,COUNTA($H$5:$H$32)*2)+1)</f>
        <v>0</v>
      </c>
      <c r="W240" s="16" t="str">
        <f>IFERROR(INDEX('Compréhension de l''écrit'!$E$1:$DA$971,MATCH(S240,'Compréhension de l''écrit'!$B$2:$B$971,0)+1,MATCH(V240,'Compréhension de l''écrit'!$E$1:$DA$1,0)),"")</f>
        <v/>
      </c>
      <c r="X240" s="16" t="str">
        <f t="shared" si="5"/>
        <v>00</v>
      </c>
      <c r="Y240" s="16" t="str">
        <f>IFERROR(VLOOKUP(V240,Paramétrages!H:I,2,FALSE),"")</f>
        <v/>
      </c>
    </row>
    <row r="241" spans="18:25" x14ac:dyDescent="0.2">
      <c r="R241" s="16">
        <f>INDEX('Compréhension de l''écrit'!$A$2:$A$971,ROUNDUP((ROW()-1)/(COUNTA('Compréhension de l''écrit'!$F$1:$DA$1)+1),0))</f>
        <v>0</v>
      </c>
      <c r="S241" s="16">
        <f>INDEX('Compréhension de l''écrit'!$B$2:$B$971,ROUNDUP((ROW()-1)/(COUNTA('Compréhension de l''écrit'!$F$1:$DA$1)+1),0))</f>
        <v>0</v>
      </c>
      <c r="T241" s="16">
        <f>INDEX('Compréhension de l''écrit'!$C$2:$C$971,ROUNDUP((ROW()-1)/(COUNTA('Compréhension de l''écrit'!$F$1:$DA$1)+1),0))</f>
        <v>0</v>
      </c>
      <c r="U241" s="16">
        <f>INDEX('Compréhension de l''écrit'!$D$2:$D$971,ROUNDUP((ROW()-1)/(COUNTA('Compréhension de l''écrit'!$F$1:$DA$1)+1),0))</f>
        <v>0</v>
      </c>
      <c r="V241" s="16">
        <f>INDEX('Compréhension de l''écrit'!$E$1:$DA$1,+MOD(ROW()-2,COUNTA($H$5:$H$32)*2)+1)</f>
        <v>0</v>
      </c>
      <c r="W241" s="16" t="str">
        <f>IFERROR(INDEX('Compréhension de l''écrit'!$E$1:$DA$971,MATCH(S241,'Compréhension de l''écrit'!$B$2:$B$971,0)+1,MATCH(V241,'Compréhension de l''écrit'!$E$1:$DA$1,0)),"")</f>
        <v/>
      </c>
      <c r="X241" s="16" t="str">
        <f t="shared" si="5"/>
        <v>00</v>
      </c>
      <c r="Y241" s="16" t="str">
        <f>IFERROR(VLOOKUP(V241,Paramétrages!H:I,2,FALSE),"")</f>
        <v/>
      </c>
    </row>
    <row r="242" spans="18:25" x14ac:dyDescent="0.2">
      <c r="R242" s="16">
        <f>INDEX('Compréhension de l''écrit'!$A$2:$A$971,ROUNDUP((ROW()-1)/(COUNTA('Compréhension de l''écrit'!$F$1:$DA$1)+1),0))</f>
        <v>0</v>
      </c>
      <c r="S242" s="16">
        <f>INDEX('Compréhension de l''écrit'!$B$2:$B$971,ROUNDUP((ROW()-1)/(COUNTA('Compréhension de l''écrit'!$F$1:$DA$1)+1),0))</f>
        <v>0</v>
      </c>
      <c r="T242" s="16">
        <f>INDEX('Compréhension de l''écrit'!$C$2:$C$971,ROUNDUP((ROW()-1)/(COUNTA('Compréhension de l''écrit'!$F$1:$DA$1)+1),0))</f>
        <v>0</v>
      </c>
      <c r="U242" s="16">
        <f>INDEX('Compréhension de l''écrit'!$D$2:$D$971,ROUNDUP((ROW()-1)/(COUNTA('Compréhension de l''écrit'!$F$1:$DA$1)+1),0))</f>
        <v>0</v>
      </c>
      <c r="V242" s="16">
        <f>INDEX('Compréhension de l''écrit'!$E$1:$DA$1,+MOD(ROW()-2,COUNTA($H$5:$H$32)*2)+1)</f>
        <v>0</v>
      </c>
      <c r="W242" s="16" t="str">
        <f>IFERROR(INDEX('Compréhension de l''écrit'!$E$1:$DA$971,MATCH(S242,'Compréhension de l''écrit'!$B$2:$B$971,0)+1,MATCH(V242,'Compréhension de l''écrit'!$E$1:$DA$1,0)),"")</f>
        <v/>
      </c>
      <c r="X242" s="16" t="str">
        <f t="shared" si="5"/>
        <v>00</v>
      </c>
      <c r="Y242" s="16" t="str">
        <f>IFERROR(VLOOKUP(V242,Paramétrages!H:I,2,FALSE),"")</f>
        <v/>
      </c>
    </row>
    <row r="243" spans="18:25" x14ac:dyDescent="0.2">
      <c r="R243" s="16">
        <f>INDEX('Compréhension de l''écrit'!$A$2:$A$971,ROUNDUP((ROW()-1)/(COUNTA('Compréhension de l''écrit'!$F$1:$DA$1)+1),0))</f>
        <v>0</v>
      </c>
      <c r="S243" s="16">
        <f>INDEX('Compréhension de l''écrit'!$B$2:$B$971,ROUNDUP((ROW()-1)/(COUNTA('Compréhension de l''écrit'!$F$1:$DA$1)+1),0))</f>
        <v>0</v>
      </c>
      <c r="T243" s="16">
        <f>INDEX('Compréhension de l''écrit'!$C$2:$C$971,ROUNDUP((ROW()-1)/(COUNTA('Compréhension de l''écrit'!$F$1:$DA$1)+1),0))</f>
        <v>0</v>
      </c>
      <c r="U243" s="16">
        <f>INDEX('Compréhension de l''écrit'!$D$2:$D$971,ROUNDUP((ROW()-1)/(COUNTA('Compréhension de l''écrit'!$F$1:$DA$1)+1),0))</f>
        <v>0</v>
      </c>
      <c r="V243" s="16">
        <f>INDEX('Compréhension de l''écrit'!$E$1:$DA$1,+MOD(ROW()-2,COUNTA($H$5:$H$32)*2)+1)</f>
        <v>0</v>
      </c>
      <c r="W243" s="16" t="str">
        <f>IFERROR(INDEX('Compréhension de l''écrit'!$E$1:$DA$971,MATCH(S243,'Compréhension de l''écrit'!$B$2:$B$971,0)+1,MATCH(V243,'Compréhension de l''écrit'!$E$1:$DA$1,0)),"")</f>
        <v/>
      </c>
      <c r="X243" s="16" t="str">
        <f t="shared" si="5"/>
        <v>00</v>
      </c>
      <c r="Y243" s="16" t="str">
        <f>IFERROR(VLOOKUP(V243,Paramétrages!H:I,2,FALSE),"")</f>
        <v/>
      </c>
    </row>
    <row r="244" spans="18:25" x14ac:dyDescent="0.2">
      <c r="R244" s="16">
        <f>INDEX('Compréhension de l''écrit'!$A$2:$A$971,ROUNDUP((ROW()-1)/(COUNTA('Compréhension de l''écrit'!$F$1:$DA$1)+1),0))</f>
        <v>0</v>
      </c>
      <c r="S244" s="16">
        <f>INDEX('Compréhension de l''écrit'!$B$2:$B$971,ROUNDUP((ROW()-1)/(COUNTA('Compréhension de l''écrit'!$F$1:$DA$1)+1),0))</f>
        <v>0</v>
      </c>
      <c r="T244" s="16">
        <f>INDEX('Compréhension de l''écrit'!$C$2:$C$971,ROUNDUP((ROW()-1)/(COUNTA('Compréhension de l''écrit'!$F$1:$DA$1)+1),0))</f>
        <v>0</v>
      </c>
      <c r="U244" s="16">
        <f>INDEX('Compréhension de l''écrit'!$D$2:$D$971,ROUNDUP((ROW()-1)/(COUNTA('Compréhension de l''écrit'!$F$1:$DA$1)+1),0))</f>
        <v>0</v>
      </c>
      <c r="V244" s="16">
        <f>INDEX('Compréhension de l''écrit'!$E$1:$DA$1,+MOD(ROW()-2,COUNTA($H$5:$H$32)*2)+1)</f>
        <v>0</v>
      </c>
      <c r="W244" s="16" t="str">
        <f>IFERROR(INDEX('Compréhension de l''écrit'!$E$1:$DA$971,MATCH(S244,'Compréhension de l''écrit'!$B$2:$B$971,0)+1,MATCH(V244,'Compréhension de l''écrit'!$E$1:$DA$1,0)),"")</f>
        <v/>
      </c>
      <c r="X244" s="16" t="str">
        <f t="shared" si="5"/>
        <v>00</v>
      </c>
      <c r="Y244" s="16" t="str">
        <f>IFERROR(VLOOKUP(V244,Paramétrages!H:I,2,FALSE),"")</f>
        <v/>
      </c>
    </row>
    <row r="245" spans="18:25" x14ac:dyDescent="0.2">
      <c r="R245" s="16">
        <f>INDEX('Compréhension de l''écrit'!$A$2:$A$971,ROUNDUP((ROW()-1)/(COUNTA('Compréhension de l''écrit'!$F$1:$DA$1)+1),0))</f>
        <v>0</v>
      </c>
      <c r="S245" s="16">
        <f>INDEX('Compréhension de l''écrit'!$B$2:$B$971,ROUNDUP((ROW()-1)/(COUNTA('Compréhension de l''écrit'!$F$1:$DA$1)+1),0))</f>
        <v>0</v>
      </c>
      <c r="T245" s="16">
        <f>INDEX('Compréhension de l''écrit'!$C$2:$C$971,ROUNDUP((ROW()-1)/(COUNTA('Compréhension de l''écrit'!$F$1:$DA$1)+1),0))</f>
        <v>0</v>
      </c>
      <c r="U245" s="16">
        <f>INDEX('Compréhension de l''écrit'!$D$2:$D$971,ROUNDUP((ROW()-1)/(COUNTA('Compréhension de l''écrit'!$F$1:$DA$1)+1),0))</f>
        <v>0</v>
      </c>
      <c r="V245" s="16">
        <f>INDEX('Compréhension de l''écrit'!$E$1:$DA$1,+MOD(ROW()-2,COUNTA($H$5:$H$32)*2)+1)</f>
        <v>0</v>
      </c>
      <c r="W245" s="16" t="str">
        <f>IFERROR(INDEX('Compréhension de l''écrit'!$E$1:$DA$971,MATCH(S245,'Compréhension de l''écrit'!$B$2:$B$971,0)+1,MATCH(V245,'Compréhension de l''écrit'!$E$1:$DA$1,0)),"")</f>
        <v/>
      </c>
      <c r="X245" s="16" t="str">
        <f t="shared" si="5"/>
        <v>00</v>
      </c>
      <c r="Y245" s="16" t="str">
        <f>IFERROR(VLOOKUP(V245,Paramétrages!H:I,2,FALSE),"")</f>
        <v/>
      </c>
    </row>
    <row r="246" spans="18:25" x14ac:dyDescent="0.2">
      <c r="R246" s="16">
        <f>INDEX('Compréhension de l''écrit'!$A$2:$A$971,ROUNDUP((ROW()-1)/(COUNTA('Compréhension de l''écrit'!$F$1:$DA$1)+1),0))</f>
        <v>0</v>
      </c>
      <c r="S246" s="16">
        <f>INDEX('Compréhension de l''écrit'!$B$2:$B$971,ROUNDUP((ROW()-1)/(COUNTA('Compréhension de l''écrit'!$F$1:$DA$1)+1),0))</f>
        <v>0</v>
      </c>
      <c r="T246" s="16">
        <f>INDEX('Compréhension de l''écrit'!$C$2:$C$971,ROUNDUP((ROW()-1)/(COUNTA('Compréhension de l''écrit'!$F$1:$DA$1)+1),0))</f>
        <v>0</v>
      </c>
      <c r="U246" s="16">
        <f>INDEX('Compréhension de l''écrit'!$D$2:$D$971,ROUNDUP((ROW()-1)/(COUNTA('Compréhension de l''écrit'!$F$1:$DA$1)+1),0))</f>
        <v>0</v>
      </c>
      <c r="V246" s="16">
        <f>INDEX('Compréhension de l''écrit'!$E$1:$DA$1,+MOD(ROW()-2,COUNTA($H$5:$H$32)*2)+1)</f>
        <v>0</v>
      </c>
      <c r="W246" s="16" t="str">
        <f>IFERROR(INDEX('Compréhension de l''écrit'!$E$1:$DA$971,MATCH(S246,'Compréhension de l''écrit'!$B$2:$B$971,0)+1,MATCH(V246,'Compréhension de l''écrit'!$E$1:$DA$1,0)),"")</f>
        <v/>
      </c>
      <c r="X246" s="16" t="str">
        <f t="shared" si="5"/>
        <v>00</v>
      </c>
      <c r="Y246" s="16" t="str">
        <f>IFERROR(VLOOKUP(V246,Paramétrages!H:I,2,FALSE),"")</f>
        <v/>
      </c>
    </row>
    <row r="247" spans="18:25" x14ac:dyDescent="0.2">
      <c r="R247" s="16">
        <f>INDEX('Compréhension de l''écrit'!$A$2:$A$971,ROUNDUP((ROW()-1)/(COUNTA('Compréhension de l''écrit'!$F$1:$DA$1)+1),0))</f>
        <v>0</v>
      </c>
      <c r="S247" s="16">
        <f>INDEX('Compréhension de l''écrit'!$B$2:$B$971,ROUNDUP((ROW()-1)/(COUNTA('Compréhension de l''écrit'!$F$1:$DA$1)+1),0))</f>
        <v>0</v>
      </c>
      <c r="T247" s="16">
        <f>INDEX('Compréhension de l''écrit'!$C$2:$C$971,ROUNDUP((ROW()-1)/(COUNTA('Compréhension de l''écrit'!$F$1:$DA$1)+1),0))</f>
        <v>0</v>
      </c>
      <c r="U247" s="16">
        <f>INDEX('Compréhension de l''écrit'!$D$2:$D$971,ROUNDUP((ROW()-1)/(COUNTA('Compréhension de l''écrit'!$F$1:$DA$1)+1),0))</f>
        <v>0</v>
      </c>
      <c r="V247" s="16">
        <f>INDEX('Compréhension de l''écrit'!$E$1:$DA$1,+MOD(ROW()-2,COUNTA($H$5:$H$32)*2)+1)</f>
        <v>0</v>
      </c>
      <c r="W247" s="16" t="str">
        <f>IFERROR(INDEX('Compréhension de l''écrit'!$E$1:$DA$971,MATCH(S247,'Compréhension de l''écrit'!$B$2:$B$971,0)+1,MATCH(V247,'Compréhension de l''écrit'!$E$1:$DA$1,0)),"")</f>
        <v/>
      </c>
      <c r="X247" s="16" t="str">
        <f t="shared" si="5"/>
        <v>00</v>
      </c>
      <c r="Y247" s="16" t="str">
        <f>IFERROR(VLOOKUP(V247,Paramétrages!H:I,2,FALSE),"")</f>
        <v/>
      </c>
    </row>
    <row r="248" spans="18:25" x14ac:dyDescent="0.2">
      <c r="R248" s="16">
        <f>INDEX('Compréhension de l''écrit'!$A$2:$A$971,ROUNDUP((ROW()-1)/(COUNTA('Compréhension de l''écrit'!$F$1:$DA$1)+1),0))</f>
        <v>0</v>
      </c>
      <c r="S248" s="16">
        <f>INDEX('Compréhension de l''écrit'!$B$2:$B$971,ROUNDUP((ROW()-1)/(COUNTA('Compréhension de l''écrit'!$F$1:$DA$1)+1),0))</f>
        <v>0</v>
      </c>
      <c r="T248" s="16">
        <f>INDEX('Compréhension de l''écrit'!$C$2:$C$971,ROUNDUP((ROW()-1)/(COUNTA('Compréhension de l''écrit'!$F$1:$DA$1)+1),0))</f>
        <v>0</v>
      </c>
      <c r="U248" s="16">
        <f>INDEX('Compréhension de l''écrit'!$D$2:$D$971,ROUNDUP((ROW()-1)/(COUNTA('Compréhension de l''écrit'!$F$1:$DA$1)+1),0))</f>
        <v>0</v>
      </c>
      <c r="V248" s="16">
        <f>INDEX('Compréhension de l''écrit'!$E$1:$DA$1,+MOD(ROW()-2,COUNTA($H$5:$H$32)*2)+1)</f>
        <v>0</v>
      </c>
      <c r="W248" s="16" t="str">
        <f>IFERROR(INDEX('Compréhension de l''écrit'!$E$1:$DA$971,MATCH(S248,'Compréhension de l''écrit'!$B$2:$B$971,0)+1,MATCH(V248,'Compréhension de l''écrit'!$E$1:$DA$1,0)),"")</f>
        <v/>
      </c>
      <c r="X248" s="16" t="str">
        <f t="shared" si="5"/>
        <v>00</v>
      </c>
      <c r="Y248" s="16" t="str">
        <f>IFERROR(VLOOKUP(V248,Paramétrages!H:I,2,FALSE),"")</f>
        <v/>
      </c>
    </row>
    <row r="249" spans="18:25" x14ac:dyDescent="0.2">
      <c r="R249" s="16">
        <f>INDEX('Compréhension de l''écrit'!$A$2:$A$971,ROUNDUP((ROW()-1)/(COUNTA('Compréhension de l''écrit'!$F$1:$DA$1)+1),0))</f>
        <v>0</v>
      </c>
      <c r="S249" s="16">
        <f>INDEX('Compréhension de l''écrit'!$B$2:$B$971,ROUNDUP((ROW()-1)/(COUNTA('Compréhension de l''écrit'!$F$1:$DA$1)+1),0))</f>
        <v>0</v>
      </c>
      <c r="T249" s="16">
        <f>INDEX('Compréhension de l''écrit'!$C$2:$C$971,ROUNDUP((ROW()-1)/(COUNTA('Compréhension de l''écrit'!$F$1:$DA$1)+1),0))</f>
        <v>0</v>
      </c>
      <c r="U249" s="16">
        <f>INDEX('Compréhension de l''écrit'!$D$2:$D$971,ROUNDUP((ROW()-1)/(COUNTA('Compréhension de l''écrit'!$F$1:$DA$1)+1),0))</f>
        <v>0</v>
      </c>
      <c r="V249" s="16">
        <f>INDEX('Compréhension de l''écrit'!$E$1:$DA$1,+MOD(ROW()-2,COUNTA($H$5:$H$32)*2)+1)</f>
        <v>0</v>
      </c>
      <c r="W249" s="16" t="str">
        <f>IFERROR(INDEX('Compréhension de l''écrit'!$E$1:$DA$971,MATCH(S249,'Compréhension de l''écrit'!$B$2:$B$971,0)+1,MATCH(V249,'Compréhension de l''écrit'!$E$1:$DA$1,0)),"")</f>
        <v/>
      </c>
      <c r="X249" s="16" t="str">
        <f t="shared" si="5"/>
        <v>00</v>
      </c>
      <c r="Y249" s="16" t="str">
        <f>IFERROR(VLOOKUP(V249,Paramétrages!H:I,2,FALSE),"")</f>
        <v/>
      </c>
    </row>
    <row r="250" spans="18:25" x14ac:dyDescent="0.2">
      <c r="R250" s="16">
        <f>INDEX('Compréhension de l''écrit'!$A$2:$A$971,ROUNDUP((ROW()-1)/(COUNTA('Compréhension de l''écrit'!$F$1:$DA$1)+1),0))</f>
        <v>0</v>
      </c>
      <c r="S250" s="16">
        <f>INDEX('Compréhension de l''écrit'!$B$2:$B$971,ROUNDUP((ROW()-1)/(COUNTA('Compréhension de l''écrit'!$F$1:$DA$1)+1),0))</f>
        <v>0</v>
      </c>
      <c r="T250" s="16">
        <f>INDEX('Compréhension de l''écrit'!$C$2:$C$971,ROUNDUP((ROW()-1)/(COUNTA('Compréhension de l''écrit'!$F$1:$DA$1)+1),0))</f>
        <v>0</v>
      </c>
      <c r="U250" s="16">
        <f>INDEX('Compréhension de l''écrit'!$D$2:$D$971,ROUNDUP((ROW()-1)/(COUNTA('Compréhension de l''écrit'!$F$1:$DA$1)+1),0))</f>
        <v>0</v>
      </c>
      <c r="V250" s="16">
        <f>INDEX('Compréhension de l''écrit'!$E$1:$DA$1,+MOD(ROW()-2,COUNTA($H$5:$H$32)*2)+1)</f>
        <v>0</v>
      </c>
      <c r="W250" s="16" t="str">
        <f>IFERROR(INDEX('Compréhension de l''écrit'!$E$1:$DA$971,MATCH(S250,'Compréhension de l''écrit'!$B$2:$B$971,0)+1,MATCH(V250,'Compréhension de l''écrit'!$E$1:$DA$1,0)),"")</f>
        <v/>
      </c>
      <c r="X250" s="16" t="str">
        <f t="shared" si="5"/>
        <v>00</v>
      </c>
      <c r="Y250" s="16" t="str">
        <f>IFERROR(VLOOKUP(V250,Paramétrages!H:I,2,FALSE),"")</f>
        <v/>
      </c>
    </row>
    <row r="251" spans="18:25" x14ac:dyDescent="0.2">
      <c r="R251" s="16">
        <f>INDEX('Compréhension de l''écrit'!$A$2:$A$971,ROUNDUP((ROW()-1)/(COUNTA('Compréhension de l''écrit'!$F$1:$DA$1)+1),0))</f>
        <v>0</v>
      </c>
      <c r="S251" s="16">
        <f>INDEX('Compréhension de l''écrit'!$B$2:$B$971,ROUNDUP((ROW()-1)/(COUNTA('Compréhension de l''écrit'!$F$1:$DA$1)+1),0))</f>
        <v>0</v>
      </c>
      <c r="T251" s="16">
        <f>INDEX('Compréhension de l''écrit'!$C$2:$C$971,ROUNDUP((ROW()-1)/(COUNTA('Compréhension de l''écrit'!$F$1:$DA$1)+1),0))</f>
        <v>0</v>
      </c>
      <c r="U251" s="16">
        <f>INDEX('Compréhension de l''écrit'!$D$2:$D$971,ROUNDUP((ROW()-1)/(COUNTA('Compréhension de l''écrit'!$F$1:$DA$1)+1),0))</f>
        <v>0</v>
      </c>
      <c r="V251" s="16">
        <f>INDEX('Compréhension de l''écrit'!$E$1:$DA$1,+MOD(ROW()-2,COUNTA($H$5:$H$32)*2)+1)</f>
        <v>0</v>
      </c>
      <c r="W251" s="16" t="str">
        <f>IFERROR(INDEX('Compréhension de l''écrit'!$E$1:$DA$971,MATCH(S251,'Compréhension de l''écrit'!$B$2:$B$971,0)+1,MATCH(V251,'Compréhension de l''écrit'!$E$1:$DA$1,0)),"")</f>
        <v/>
      </c>
      <c r="X251" s="16" t="str">
        <f t="shared" si="5"/>
        <v>00</v>
      </c>
      <c r="Y251" s="16" t="str">
        <f>IFERROR(VLOOKUP(V251,Paramétrages!H:I,2,FALSE),"")</f>
        <v/>
      </c>
    </row>
    <row r="252" spans="18:25" x14ac:dyDescent="0.2">
      <c r="R252" s="16">
        <f>INDEX('Compréhension de l''écrit'!$A$2:$A$971,ROUNDUP((ROW()-1)/(COUNTA('Compréhension de l''écrit'!$F$1:$DA$1)+1),0))</f>
        <v>0</v>
      </c>
      <c r="S252" s="16">
        <f>INDEX('Compréhension de l''écrit'!$B$2:$B$971,ROUNDUP((ROW()-1)/(COUNTA('Compréhension de l''écrit'!$F$1:$DA$1)+1),0))</f>
        <v>0</v>
      </c>
      <c r="T252" s="16">
        <f>INDEX('Compréhension de l''écrit'!$C$2:$C$971,ROUNDUP((ROW()-1)/(COUNTA('Compréhension de l''écrit'!$F$1:$DA$1)+1),0))</f>
        <v>0</v>
      </c>
      <c r="U252" s="16">
        <f>INDEX('Compréhension de l''écrit'!$D$2:$D$971,ROUNDUP((ROW()-1)/(COUNTA('Compréhension de l''écrit'!$F$1:$DA$1)+1),0))</f>
        <v>0</v>
      </c>
      <c r="V252" s="16">
        <f>INDEX('Compréhension de l''écrit'!$E$1:$DA$1,+MOD(ROW()-2,COUNTA($H$5:$H$32)*2)+1)</f>
        <v>0</v>
      </c>
      <c r="W252" s="16" t="str">
        <f>IFERROR(INDEX('Compréhension de l''écrit'!$E$1:$DA$971,MATCH(S252,'Compréhension de l''écrit'!$B$2:$B$971,0)+1,MATCH(V252,'Compréhension de l''écrit'!$E$1:$DA$1,0)),"")</f>
        <v/>
      </c>
      <c r="X252" s="16" t="str">
        <f t="shared" si="5"/>
        <v>00</v>
      </c>
      <c r="Y252" s="16" t="str">
        <f>IFERROR(VLOOKUP(V252,Paramétrages!H:I,2,FALSE),"")</f>
        <v/>
      </c>
    </row>
    <row r="253" spans="18:25" x14ac:dyDescent="0.2">
      <c r="R253" s="16">
        <f>INDEX('Compréhension de l''écrit'!$A$2:$A$971,ROUNDUP((ROW()-1)/(COUNTA('Compréhension de l''écrit'!$F$1:$DA$1)+1),0))</f>
        <v>0</v>
      </c>
      <c r="S253" s="16">
        <f>INDEX('Compréhension de l''écrit'!$B$2:$B$971,ROUNDUP((ROW()-1)/(COUNTA('Compréhension de l''écrit'!$F$1:$DA$1)+1),0))</f>
        <v>0</v>
      </c>
      <c r="T253" s="16">
        <f>INDEX('Compréhension de l''écrit'!$C$2:$C$971,ROUNDUP((ROW()-1)/(COUNTA('Compréhension de l''écrit'!$F$1:$DA$1)+1),0))</f>
        <v>0</v>
      </c>
      <c r="U253" s="16">
        <f>INDEX('Compréhension de l''écrit'!$D$2:$D$971,ROUNDUP((ROW()-1)/(COUNTA('Compréhension de l''écrit'!$F$1:$DA$1)+1),0))</f>
        <v>0</v>
      </c>
      <c r="V253" s="16">
        <f>INDEX('Compréhension de l''écrit'!$E$1:$DA$1,+MOD(ROW()-2,COUNTA($H$5:$H$32)*2)+1)</f>
        <v>0</v>
      </c>
      <c r="W253" s="16" t="str">
        <f>IFERROR(INDEX('Compréhension de l''écrit'!$E$1:$DA$971,MATCH(S253,'Compréhension de l''écrit'!$B$2:$B$971,0)+1,MATCH(V253,'Compréhension de l''écrit'!$E$1:$DA$1,0)),"")</f>
        <v/>
      </c>
      <c r="X253" s="16" t="str">
        <f t="shared" si="5"/>
        <v>00</v>
      </c>
      <c r="Y253" s="16" t="str">
        <f>IFERROR(VLOOKUP(V253,Paramétrages!H:I,2,FALSE),"")</f>
        <v/>
      </c>
    </row>
    <row r="254" spans="18:25" x14ac:dyDescent="0.2">
      <c r="R254" s="16">
        <f>INDEX('Compréhension de l''écrit'!$A$2:$A$971,ROUNDUP((ROW()-1)/(COUNTA('Compréhension de l''écrit'!$F$1:$DA$1)+1),0))</f>
        <v>0</v>
      </c>
      <c r="S254" s="16">
        <f>INDEX('Compréhension de l''écrit'!$B$2:$B$971,ROUNDUP((ROW()-1)/(COUNTA('Compréhension de l''écrit'!$F$1:$DA$1)+1),0))</f>
        <v>0</v>
      </c>
      <c r="T254" s="16">
        <f>INDEX('Compréhension de l''écrit'!$C$2:$C$971,ROUNDUP((ROW()-1)/(COUNTA('Compréhension de l''écrit'!$F$1:$DA$1)+1),0))</f>
        <v>0</v>
      </c>
      <c r="U254" s="16">
        <f>INDEX('Compréhension de l''écrit'!$D$2:$D$971,ROUNDUP((ROW()-1)/(COUNTA('Compréhension de l''écrit'!$F$1:$DA$1)+1),0))</f>
        <v>0</v>
      </c>
      <c r="V254" s="16">
        <f>INDEX('Compréhension de l''écrit'!$E$1:$DA$1,+MOD(ROW()-2,COUNTA($H$5:$H$32)*2)+1)</f>
        <v>0</v>
      </c>
      <c r="W254" s="16" t="str">
        <f>IFERROR(INDEX('Compréhension de l''écrit'!$E$1:$DA$971,MATCH(S254,'Compréhension de l''écrit'!$B$2:$B$971,0)+1,MATCH(V254,'Compréhension de l''écrit'!$E$1:$DA$1,0)),"")</f>
        <v/>
      </c>
      <c r="X254" s="16" t="str">
        <f t="shared" si="5"/>
        <v>00</v>
      </c>
      <c r="Y254" s="16" t="str">
        <f>IFERROR(VLOOKUP(V254,Paramétrages!H:I,2,FALSE),"")</f>
        <v/>
      </c>
    </row>
    <row r="255" spans="18:25" x14ac:dyDescent="0.2">
      <c r="R255" s="16">
        <f>INDEX('Compréhension de l''écrit'!$A$2:$A$971,ROUNDUP((ROW()-1)/(COUNTA('Compréhension de l''écrit'!$F$1:$DA$1)+1),0))</f>
        <v>0</v>
      </c>
      <c r="S255" s="16">
        <f>INDEX('Compréhension de l''écrit'!$B$2:$B$971,ROUNDUP((ROW()-1)/(COUNTA('Compréhension de l''écrit'!$F$1:$DA$1)+1),0))</f>
        <v>0</v>
      </c>
      <c r="T255" s="16">
        <f>INDEX('Compréhension de l''écrit'!$C$2:$C$971,ROUNDUP((ROW()-1)/(COUNTA('Compréhension de l''écrit'!$F$1:$DA$1)+1),0))</f>
        <v>0</v>
      </c>
      <c r="U255" s="16">
        <f>INDEX('Compréhension de l''écrit'!$D$2:$D$971,ROUNDUP((ROW()-1)/(COUNTA('Compréhension de l''écrit'!$F$1:$DA$1)+1),0))</f>
        <v>0</v>
      </c>
      <c r="V255" s="16">
        <f>INDEX('Compréhension de l''écrit'!$E$1:$DA$1,+MOD(ROW()-2,COUNTA($H$5:$H$32)*2)+1)</f>
        <v>0</v>
      </c>
      <c r="W255" s="16" t="str">
        <f>IFERROR(INDEX('Compréhension de l''écrit'!$E$1:$DA$971,MATCH(S255,'Compréhension de l''écrit'!$B$2:$B$971,0)+1,MATCH(V255,'Compréhension de l''écrit'!$E$1:$DA$1,0)),"")</f>
        <v/>
      </c>
      <c r="X255" s="16" t="str">
        <f t="shared" si="5"/>
        <v>00</v>
      </c>
      <c r="Y255" s="16" t="str">
        <f>IFERROR(VLOOKUP(V255,Paramétrages!H:I,2,FALSE),"")</f>
        <v/>
      </c>
    </row>
    <row r="256" spans="18:25" x14ac:dyDescent="0.2">
      <c r="R256" s="16">
        <f>INDEX('Compréhension de l''écrit'!$A$2:$A$971,ROUNDUP((ROW()-1)/(COUNTA('Compréhension de l''écrit'!$F$1:$DA$1)+1),0))</f>
        <v>0</v>
      </c>
      <c r="S256" s="16">
        <f>INDEX('Compréhension de l''écrit'!$B$2:$B$971,ROUNDUP((ROW()-1)/(COUNTA('Compréhension de l''écrit'!$F$1:$DA$1)+1),0))</f>
        <v>0</v>
      </c>
      <c r="T256" s="16">
        <f>INDEX('Compréhension de l''écrit'!$C$2:$C$971,ROUNDUP((ROW()-1)/(COUNTA('Compréhension de l''écrit'!$F$1:$DA$1)+1),0))</f>
        <v>0</v>
      </c>
      <c r="U256" s="16">
        <f>INDEX('Compréhension de l''écrit'!$D$2:$D$971,ROUNDUP((ROW()-1)/(COUNTA('Compréhension de l''écrit'!$F$1:$DA$1)+1),0))</f>
        <v>0</v>
      </c>
      <c r="V256" s="16">
        <f>INDEX('Compréhension de l''écrit'!$E$1:$DA$1,+MOD(ROW()-2,COUNTA($H$5:$H$32)*2)+1)</f>
        <v>0</v>
      </c>
      <c r="W256" s="16" t="str">
        <f>IFERROR(INDEX('Compréhension de l''écrit'!$E$1:$DA$971,MATCH(S256,'Compréhension de l''écrit'!$B$2:$B$971,0)+1,MATCH(V256,'Compréhension de l''écrit'!$E$1:$DA$1,0)),"")</f>
        <v/>
      </c>
      <c r="X256" s="16" t="str">
        <f t="shared" si="5"/>
        <v>00</v>
      </c>
      <c r="Y256" s="16" t="str">
        <f>IFERROR(VLOOKUP(V256,Paramétrages!H:I,2,FALSE),"")</f>
        <v/>
      </c>
    </row>
    <row r="257" spans="18:25" x14ac:dyDescent="0.2">
      <c r="R257" s="16">
        <f>INDEX('Compréhension de l''écrit'!$A$2:$A$971,ROUNDUP((ROW()-1)/(COUNTA('Compréhension de l''écrit'!$F$1:$DA$1)+1),0))</f>
        <v>0</v>
      </c>
      <c r="S257" s="16">
        <f>INDEX('Compréhension de l''écrit'!$B$2:$B$971,ROUNDUP((ROW()-1)/(COUNTA('Compréhension de l''écrit'!$F$1:$DA$1)+1),0))</f>
        <v>0</v>
      </c>
      <c r="T257" s="16">
        <f>INDEX('Compréhension de l''écrit'!$C$2:$C$971,ROUNDUP((ROW()-1)/(COUNTA('Compréhension de l''écrit'!$F$1:$DA$1)+1),0))</f>
        <v>0</v>
      </c>
      <c r="U257" s="16">
        <f>INDEX('Compréhension de l''écrit'!$D$2:$D$971,ROUNDUP((ROW()-1)/(COUNTA('Compréhension de l''écrit'!$F$1:$DA$1)+1),0))</f>
        <v>0</v>
      </c>
      <c r="V257" s="16">
        <f>INDEX('Compréhension de l''écrit'!$E$1:$DA$1,+MOD(ROW()-2,COUNTA($H$5:$H$32)*2)+1)</f>
        <v>0</v>
      </c>
      <c r="W257" s="16" t="str">
        <f>IFERROR(INDEX('Compréhension de l''écrit'!$E$1:$DA$971,MATCH(S257,'Compréhension de l''écrit'!$B$2:$B$971,0)+1,MATCH(V257,'Compréhension de l''écrit'!$E$1:$DA$1,0)),"")</f>
        <v/>
      </c>
      <c r="X257" s="16" t="str">
        <f t="shared" si="5"/>
        <v>00</v>
      </c>
      <c r="Y257" s="16" t="str">
        <f>IFERROR(VLOOKUP(V257,Paramétrages!H:I,2,FALSE),"")</f>
        <v/>
      </c>
    </row>
    <row r="258" spans="18:25" x14ac:dyDescent="0.2">
      <c r="R258" s="16">
        <f>INDEX('Compréhension de l''écrit'!$A$2:$A$971,ROUNDUP((ROW()-1)/(COUNTA('Compréhension de l''écrit'!$F$1:$DA$1)+1),0))</f>
        <v>0</v>
      </c>
      <c r="S258" s="16">
        <f>INDEX('Compréhension de l''écrit'!$B$2:$B$971,ROUNDUP((ROW()-1)/(COUNTA('Compréhension de l''écrit'!$F$1:$DA$1)+1),0))</f>
        <v>0</v>
      </c>
      <c r="T258" s="16">
        <f>INDEX('Compréhension de l''écrit'!$C$2:$C$971,ROUNDUP((ROW()-1)/(COUNTA('Compréhension de l''écrit'!$F$1:$DA$1)+1),0))</f>
        <v>0</v>
      </c>
      <c r="U258" s="16">
        <f>INDEX('Compréhension de l''écrit'!$D$2:$D$971,ROUNDUP((ROW()-1)/(COUNTA('Compréhension de l''écrit'!$F$1:$DA$1)+1),0))</f>
        <v>0</v>
      </c>
      <c r="V258" s="16">
        <f>INDEX('Compréhension de l''écrit'!$E$1:$DA$1,+MOD(ROW()-2,COUNTA($H$5:$H$32)*2)+1)</f>
        <v>0</v>
      </c>
      <c r="W258" s="16" t="str">
        <f>IFERROR(INDEX('Compréhension de l''écrit'!$E$1:$DA$971,MATCH(S258,'Compréhension de l''écrit'!$B$2:$B$971,0)+1,MATCH(V258,'Compréhension de l''écrit'!$E$1:$DA$1,0)),"")</f>
        <v/>
      </c>
      <c r="X258" s="16" t="str">
        <f t="shared" si="5"/>
        <v>00</v>
      </c>
      <c r="Y258" s="16" t="str">
        <f>IFERROR(VLOOKUP(V258,Paramétrages!H:I,2,FALSE),"")</f>
        <v/>
      </c>
    </row>
    <row r="259" spans="18:25" x14ac:dyDescent="0.2">
      <c r="R259" s="16">
        <f>INDEX('Compréhension de l''écrit'!$A$2:$A$971,ROUNDUP((ROW()-1)/(COUNTA('Compréhension de l''écrit'!$F$1:$DA$1)+1),0))</f>
        <v>0</v>
      </c>
      <c r="S259" s="16">
        <f>INDEX('Compréhension de l''écrit'!$B$2:$B$971,ROUNDUP((ROW()-1)/(COUNTA('Compréhension de l''écrit'!$F$1:$DA$1)+1),0))</f>
        <v>0</v>
      </c>
      <c r="T259" s="16">
        <f>INDEX('Compréhension de l''écrit'!$C$2:$C$971,ROUNDUP((ROW()-1)/(COUNTA('Compréhension de l''écrit'!$F$1:$DA$1)+1),0))</f>
        <v>0</v>
      </c>
      <c r="U259" s="16">
        <f>INDEX('Compréhension de l''écrit'!$D$2:$D$971,ROUNDUP((ROW()-1)/(COUNTA('Compréhension de l''écrit'!$F$1:$DA$1)+1),0))</f>
        <v>0</v>
      </c>
      <c r="V259" s="16">
        <f>INDEX('Compréhension de l''écrit'!$E$1:$DA$1,+MOD(ROW()-2,COUNTA($H$5:$H$32)*2)+1)</f>
        <v>0</v>
      </c>
      <c r="W259" s="16" t="str">
        <f>IFERROR(INDEX('Compréhension de l''écrit'!$E$1:$DA$971,MATCH(S259,'Compréhension de l''écrit'!$B$2:$B$971,0)+1,MATCH(V259,'Compréhension de l''écrit'!$E$1:$DA$1,0)),"")</f>
        <v/>
      </c>
      <c r="X259" s="16" t="str">
        <f t="shared" ref="X259:X322" si="6">S259&amp;T259</f>
        <v>00</v>
      </c>
      <c r="Y259" s="16" t="str">
        <f>IFERROR(VLOOKUP(V259,Paramétrages!H:I,2,FALSE),"")</f>
        <v/>
      </c>
    </row>
    <row r="260" spans="18:25" x14ac:dyDescent="0.2">
      <c r="R260" s="16">
        <f>INDEX('Compréhension de l''écrit'!$A$2:$A$971,ROUNDUP((ROW()-1)/(COUNTA('Compréhension de l''écrit'!$F$1:$DA$1)+1),0))</f>
        <v>0</v>
      </c>
      <c r="S260" s="16">
        <f>INDEX('Compréhension de l''écrit'!$B$2:$B$971,ROUNDUP((ROW()-1)/(COUNTA('Compréhension de l''écrit'!$F$1:$DA$1)+1),0))</f>
        <v>0</v>
      </c>
      <c r="T260" s="16">
        <f>INDEX('Compréhension de l''écrit'!$C$2:$C$971,ROUNDUP((ROW()-1)/(COUNTA('Compréhension de l''écrit'!$F$1:$DA$1)+1),0))</f>
        <v>0</v>
      </c>
      <c r="U260" s="16">
        <f>INDEX('Compréhension de l''écrit'!$D$2:$D$971,ROUNDUP((ROW()-1)/(COUNTA('Compréhension de l''écrit'!$F$1:$DA$1)+1),0))</f>
        <v>0</v>
      </c>
      <c r="V260" s="16">
        <f>INDEX('Compréhension de l''écrit'!$E$1:$DA$1,+MOD(ROW()-2,COUNTA($H$5:$H$32)*2)+1)</f>
        <v>0</v>
      </c>
      <c r="W260" s="16" t="str">
        <f>IFERROR(INDEX('Compréhension de l''écrit'!$E$1:$DA$971,MATCH(S260,'Compréhension de l''écrit'!$B$2:$B$971,0)+1,MATCH(V260,'Compréhension de l''écrit'!$E$1:$DA$1,0)),"")</f>
        <v/>
      </c>
      <c r="X260" s="16" t="str">
        <f t="shared" si="6"/>
        <v>00</v>
      </c>
      <c r="Y260" s="16" t="str">
        <f>IFERROR(VLOOKUP(V260,Paramétrages!H:I,2,FALSE),"")</f>
        <v/>
      </c>
    </row>
    <row r="261" spans="18:25" x14ac:dyDescent="0.2">
      <c r="R261" s="16">
        <f>INDEX('Compréhension de l''écrit'!$A$2:$A$971,ROUNDUP((ROW()-1)/(COUNTA('Compréhension de l''écrit'!$F$1:$DA$1)+1),0))</f>
        <v>0</v>
      </c>
      <c r="S261" s="16">
        <f>INDEX('Compréhension de l''écrit'!$B$2:$B$971,ROUNDUP((ROW()-1)/(COUNTA('Compréhension de l''écrit'!$F$1:$DA$1)+1),0))</f>
        <v>0</v>
      </c>
      <c r="T261" s="16">
        <f>INDEX('Compréhension de l''écrit'!$C$2:$C$971,ROUNDUP((ROW()-1)/(COUNTA('Compréhension de l''écrit'!$F$1:$DA$1)+1),0))</f>
        <v>0</v>
      </c>
      <c r="U261" s="16">
        <f>INDEX('Compréhension de l''écrit'!$D$2:$D$971,ROUNDUP((ROW()-1)/(COUNTA('Compréhension de l''écrit'!$F$1:$DA$1)+1),0))</f>
        <v>0</v>
      </c>
      <c r="V261" s="16">
        <f>INDEX('Compréhension de l''écrit'!$E$1:$DA$1,+MOD(ROW()-2,COUNTA($H$5:$H$32)*2)+1)</f>
        <v>0</v>
      </c>
      <c r="W261" s="16" t="str">
        <f>IFERROR(INDEX('Compréhension de l''écrit'!$E$1:$DA$971,MATCH(S261,'Compréhension de l''écrit'!$B$2:$B$971,0)+1,MATCH(V261,'Compréhension de l''écrit'!$E$1:$DA$1,0)),"")</f>
        <v/>
      </c>
      <c r="X261" s="16" t="str">
        <f t="shared" si="6"/>
        <v>00</v>
      </c>
      <c r="Y261" s="16" t="str">
        <f>IFERROR(VLOOKUP(V261,Paramétrages!H:I,2,FALSE),"")</f>
        <v/>
      </c>
    </row>
    <row r="262" spans="18:25" x14ac:dyDescent="0.2">
      <c r="R262" s="16">
        <f>INDEX('Compréhension de l''écrit'!$A$2:$A$971,ROUNDUP((ROW()-1)/(COUNTA('Compréhension de l''écrit'!$F$1:$DA$1)+1),0))</f>
        <v>0</v>
      </c>
      <c r="S262" s="16">
        <f>INDEX('Compréhension de l''écrit'!$B$2:$B$971,ROUNDUP((ROW()-1)/(COUNTA('Compréhension de l''écrit'!$F$1:$DA$1)+1),0))</f>
        <v>0</v>
      </c>
      <c r="T262" s="16">
        <f>INDEX('Compréhension de l''écrit'!$C$2:$C$971,ROUNDUP((ROW()-1)/(COUNTA('Compréhension de l''écrit'!$F$1:$DA$1)+1),0))</f>
        <v>0</v>
      </c>
      <c r="U262" s="16">
        <f>INDEX('Compréhension de l''écrit'!$D$2:$D$971,ROUNDUP((ROW()-1)/(COUNTA('Compréhension de l''écrit'!$F$1:$DA$1)+1),0))</f>
        <v>0</v>
      </c>
      <c r="V262" s="16">
        <f>INDEX('Compréhension de l''écrit'!$E$1:$DA$1,+MOD(ROW()-2,COUNTA($H$5:$H$32)*2)+1)</f>
        <v>0</v>
      </c>
      <c r="W262" s="16" t="str">
        <f>IFERROR(INDEX('Compréhension de l''écrit'!$E$1:$DA$971,MATCH(S262,'Compréhension de l''écrit'!$B$2:$B$971,0)+1,MATCH(V262,'Compréhension de l''écrit'!$E$1:$DA$1,0)),"")</f>
        <v/>
      </c>
      <c r="X262" s="16" t="str">
        <f t="shared" si="6"/>
        <v>00</v>
      </c>
      <c r="Y262" s="16" t="str">
        <f>IFERROR(VLOOKUP(V262,Paramétrages!H:I,2,FALSE),"")</f>
        <v/>
      </c>
    </row>
    <row r="263" spans="18:25" x14ac:dyDescent="0.2">
      <c r="R263" s="16">
        <f>INDEX('Compréhension de l''écrit'!$A$2:$A$971,ROUNDUP((ROW()-1)/(COUNTA('Compréhension de l''écrit'!$F$1:$DA$1)+1),0))</f>
        <v>0</v>
      </c>
      <c r="S263" s="16">
        <f>INDEX('Compréhension de l''écrit'!$B$2:$B$971,ROUNDUP((ROW()-1)/(COUNTA('Compréhension de l''écrit'!$F$1:$DA$1)+1),0))</f>
        <v>0</v>
      </c>
      <c r="T263" s="16">
        <f>INDEX('Compréhension de l''écrit'!$C$2:$C$971,ROUNDUP((ROW()-1)/(COUNTA('Compréhension de l''écrit'!$F$1:$DA$1)+1),0))</f>
        <v>0</v>
      </c>
      <c r="U263" s="16">
        <f>INDEX('Compréhension de l''écrit'!$D$2:$D$971,ROUNDUP((ROW()-1)/(COUNTA('Compréhension de l''écrit'!$F$1:$DA$1)+1),0))</f>
        <v>0</v>
      </c>
      <c r="V263" s="16">
        <f>INDEX('Compréhension de l''écrit'!$E$1:$DA$1,+MOD(ROW()-2,COUNTA($H$5:$H$32)*2)+1)</f>
        <v>0</v>
      </c>
      <c r="W263" s="16" t="str">
        <f>IFERROR(INDEX('Compréhension de l''écrit'!$E$1:$DA$971,MATCH(S263,'Compréhension de l''écrit'!$B$2:$B$971,0)+1,MATCH(V263,'Compréhension de l''écrit'!$E$1:$DA$1,0)),"")</f>
        <v/>
      </c>
      <c r="X263" s="16" t="str">
        <f t="shared" si="6"/>
        <v>00</v>
      </c>
      <c r="Y263" s="16" t="str">
        <f>IFERROR(VLOOKUP(V263,Paramétrages!H:I,2,FALSE),"")</f>
        <v/>
      </c>
    </row>
    <row r="264" spans="18:25" x14ac:dyDescent="0.2">
      <c r="R264" s="16">
        <f>INDEX('Compréhension de l''écrit'!$A$2:$A$971,ROUNDUP((ROW()-1)/(COUNTA('Compréhension de l''écrit'!$F$1:$DA$1)+1),0))</f>
        <v>0</v>
      </c>
      <c r="S264" s="16">
        <f>INDEX('Compréhension de l''écrit'!$B$2:$B$971,ROUNDUP((ROW()-1)/(COUNTA('Compréhension de l''écrit'!$F$1:$DA$1)+1),0))</f>
        <v>0</v>
      </c>
      <c r="T264" s="16">
        <f>INDEX('Compréhension de l''écrit'!$C$2:$C$971,ROUNDUP((ROW()-1)/(COUNTA('Compréhension de l''écrit'!$F$1:$DA$1)+1),0))</f>
        <v>0</v>
      </c>
      <c r="U264" s="16">
        <f>INDEX('Compréhension de l''écrit'!$D$2:$D$971,ROUNDUP((ROW()-1)/(COUNTA('Compréhension de l''écrit'!$F$1:$DA$1)+1),0))</f>
        <v>0</v>
      </c>
      <c r="V264" s="16">
        <f>INDEX('Compréhension de l''écrit'!$E$1:$DA$1,+MOD(ROW()-2,COUNTA($H$5:$H$32)*2)+1)</f>
        <v>0</v>
      </c>
      <c r="W264" s="16" t="str">
        <f>IFERROR(INDEX('Compréhension de l''écrit'!$E$1:$DA$971,MATCH(S264,'Compréhension de l''écrit'!$B$2:$B$971,0)+1,MATCH(V264,'Compréhension de l''écrit'!$E$1:$DA$1,0)),"")</f>
        <v/>
      </c>
      <c r="X264" s="16" t="str">
        <f t="shared" si="6"/>
        <v>00</v>
      </c>
      <c r="Y264" s="16" t="str">
        <f>IFERROR(VLOOKUP(V264,Paramétrages!H:I,2,FALSE),"")</f>
        <v/>
      </c>
    </row>
    <row r="265" spans="18:25" x14ac:dyDescent="0.2">
      <c r="R265" s="16">
        <f>INDEX('Compréhension de l''écrit'!$A$2:$A$971,ROUNDUP((ROW()-1)/(COUNTA('Compréhension de l''écrit'!$F$1:$DA$1)+1),0))</f>
        <v>0</v>
      </c>
      <c r="S265" s="16">
        <f>INDEX('Compréhension de l''écrit'!$B$2:$B$971,ROUNDUP((ROW()-1)/(COUNTA('Compréhension de l''écrit'!$F$1:$DA$1)+1),0))</f>
        <v>0</v>
      </c>
      <c r="T265" s="16">
        <f>INDEX('Compréhension de l''écrit'!$C$2:$C$971,ROUNDUP((ROW()-1)/(COUNTA('Compréhension de l''écrit'!$F$1:$DA$1)+1),0))</f>
        <v>0</v>
      </c>
      <c r="U265" s="16">
        <f>INDEX('Compréhension de l''écrit'!$D$2:$D$971,ROUNDUP((ROW()-1)/(COUNTA('Compréhension de l''écrit'!$F$1:$DA$1)+1),0))</f>
        <v>0</v>
      </c>
      <c r="V265" s="16">
        <f>INDEX('Compréhension de l''écrit'!$E$1:$DA$1,+MOD(ROW()-2,COUNTA($H$5:$H$32)*2)+1)</f>
        <v>0</v>
      </c>
      <c r="W265" s="16" t="str">
        <f>IFERROR(INDEX('Compréhension de l''écrit'!$E$1:$DA$971,MATCH(S265,'Compréhension de l''écrit'!$B$2:$B$971,0)+1,MATCH(V265,'Compréhension de l''écrit'!$E$1:$DA$1,0)),"")</f>
        <v/>
      </c>
      <c r="X265" s="16" t="str">
        <f t="shared" si="6"/>
        <v>00</v>
      </c>
      <c r="Y265" s="16" t="str">
        <f>IFERROR(VLOOKUP(V265,Paramétrages!H:I,2,FALSE),"")</f>
        <v/>
      </c>
    </row>
    <row r="266" spans="18:25" x14ac:dyDescent="0.2">
      <c r="R266" s="16">
        <f>INDEX('Compréhension de l''écrit'!$A$2:$A$971,ROUNDUP((ROW()-1)/(COUNTA('Compréhension de l''écrit'!$F$1:$DA$1)+1),0))</f>
        <v>0</v>
      </c>
      <c r="S266" s="16">
        <f>INDEX('Compréhension de l''écrit'!$B$2:$B$971,ROUNDUP((ROW()-1)/(COUNTA('Compréhension de l''écrit'!$F$1:$DA$1)+1),0))</f>
        <v>0</v>
      </c>
      <c r="T266" s="16">
        <f>INDEX('Compréhension de l''écrit'!$C$2:$C$971,ROUNDUP((ROW()-1)/(COUNTA('Compréhension de l''écrit'!$F$1:$DA$1)+1),0))</f>
        <v>0</v>
      </c>
      <c r="U266" s="16">
        <f>INDEX('Compréhension de l''écrit'!$D$2:$D$971,ROUNDUP((ROW()-1)/(COUNTA('Compréhension de l''écrit'!$F$1:$DA$1)+1),0))</f>
        <v>0</v>
      </c>
      <c r="V266" s="16">
        <f>INDEX('Compréhension de l''écrit'!$E$1:$DA$1,+MOD(ROW()-2,COUNTA($H$5:$H$32)*2)+1)</f>
        <v>0</v>
      </c>
      <c r="W266" s="16" t="str">
        <f>IFERROR(INDEX('Compréhension de l''écrit'!$E$1:$DA$971,MATCH(S266,'Compréhension de l''écrit'!$B$2:$B$971,0)+1,MATCH(V266,'Compréhension de l''écrit'!$E$1:$DA$1,0)),"")</f>
        <v/>
      </c>
      <c r="X266" s="16" t="str">
        <f t="shared" si="6"/>
        <v>00</v>
      </c>
      <c r="Y266" s="16" t="str">
        <f>IFERROR(VLOOKUP(V266,Paramétrages!H:I,2,FALSE),"")</f>
        <v/>
      </c>
    </row>
    <row r="267" spans="18:25" x14ac:dyDescent="0.2">
      <c r="R267" s="16">
        <f>INDEX('Compréhension de l''écrit'!$A$2:$A$971,ROUNDUP((ROW()-1)/(COUNTA('Compréhension de l''écrit'!$F$1:$DA$1)+1),0))</f>
        <v>0</v>
      </c>
      <c r="S267" s="16">
        <f>INDEX('Compréhension de l''écrit'!$B$2:$B$971,ROUNDUP((ROW()-1)/(COUNTA('Compréhension de l''écrit'!$F$1:$DA$1)+1),0))</f>
        <v>0</v>
      </c>
      <c r="T267" s="16">
        <f>INDEX('Compréhension de l''écrit'!$C$2:$C$971,ROUNDUP((ROW()-1)/(COUNTA('Compréhension de l''écrit'!$F$1:$DA$1)+1),0))</f>
        <v>0</v>
      </c>
      <c r="U267" s="16">
        <f>INDEX('Compréhension de l''écrit'!$D$2:$D$971,ROUNDUP((ROW()-1)/(COUNTA('Compréhension de l''écrit'!$F$1:$DA$1)+1),0))</f>
        <v>0</v>
      </c>
      <c r="V267" s="16">
        <f>INDEX('Compréhension de l''écrit'!$E$1:$DA$1,+MOD(ROW()-2,COUNTA($H$5:$H$32)*2)+1)</f>
        <v>0</v>
      </c>
      <c r="W267" s="16" t="str">
        <f>IFERROR(INDEX('Compréhension de l''écrit'!$E$1:$DA$971,MATCH(S267,'Compréhension de l''écrit'!$B$2:$B$971,0)+1,MATCH(V267,'Compréhension de l''écrit'!$E$1:$DA$1,0)),"")</f>
        <v/>
      </c>
      <c r="X267" s="16" t="str">
        <f t="shared" si="6"/>
        <v>00</v>
      </c>
      <c r="Y267" s="16" t="str">
        <f>IFERROR(VLOOKUP(V267,Paramétrages!H:I,2,FALSE),"")</f>
        <v/>
      </c>
    </row>
    <row r="268" spans="18:25" x14ac:dyDescent="0.2">
      <c r="R268" s="16">
        <f>INDEX('Compréhension de l''écrit'!$A$2:$A$971,ROUNDUP((ROW()-1)/(COUNTA('Compréhension de l''écrit'!$F$1:$DA$1)+1),0))</f>
        <v>0</v>
      </c>
      <c r="S268" s="16">
        <f>INDEX('Compréhension de l''écrit'!$B$2:$B$971,ROUNDUP((ROW()-1)/(COUNTA('Compréhension de l''écrit'!$F$1:$DA$1)+1),0))</f>
        <v>0</v>
      </c>
      <c r="T268" s="16">
        <f>INDEX('Compréhension de l''écrit'!$C$2:$C$971,ROUNDUP((ROW()-1)/(COUNTA('Compréhension de l''écrit'!$F$1:$DA$1)+1),0))</f>
        <v>0</v>
      </c>
      <c r="U268" s="16">
        <f>INDEX('Compréhension de l''écrit'!$D$2:$D$971,ROUNDUP((ROW()-1)/(COUNTA('Compréhension de l''écrit'!$F$1:$DA$1)+1),0))</f>
        <v>0</v>
      </c>
      <c r="V268" s="16">
        <f>INDEX('Compréhension de l''écrit'!$E$1:$DA$1,+MOD(ROW()-2,COUNTA($H$5:$H$32)*2)+1)</f>
        <v>0</v>
      </c>
      <c r="W268" s="16" t="str">
        <f>IFERROR(INDEX('Compréhension de l''écrit'!$E$1:$DA$971,MATCH(S268,'Compréhension de l''écrit'!$B$2:$B$971,0)+1,MATCH(V268,'Compréhension de l''écrit'!$E$1:$DA$1,0)),"")</f>
        <v/>
      </c>
      <c r="X268" s="16" t="str">
        <f t="shared" si="6"/>
        <v>00</v>
      </c>
      <c r="Y268" s="16" t="str">
        <f>IFERROR(VLOOKUP(V268,Paramétrages!H:I,2,FALSE),"")</f>
        <v/>
      </c>
    </row>
    <row r="269" spans="18:25" x14ac:dyDescent="0.2">
      <c r="R269" s="16">
        <f>INDEX('Compréhension de l''écrit'!$A$2:$A$971,ROUNDUP((ROW()-1)/(COUNTA('Compréhension de l''écrit'!$F$1:$DA$1)+1),0))</f>
        <v>0</v>
      </c>
      <c r="S269" s="16">
        <f>INDEX('Compréhension de l''écrit'!$B$2:$B$971,ROUNDUP((ROW()-1)/(COUNTA('Compréhension de l''écrit'!$F$1:$DA$1)+1),0))</f>
        <v>0</v>
      </c>
      <c r="T269" s="16">
        <f>INDEX('Compréhension de l''écrit'!$C$2:$C$971,ROUNDUP((ROW()-1)/(COUNTA('Compréhension de l''écrit'!$F$1:$DA$1)+1),0))</f>
        <v>0</v>
      </c>
      <c r="U269" s="16">
        <f>INDEX('Compréhension de l''écrit'!$D$2:$D$971,ROUNDUP((ROW()-1)/(COUNTA('Compréhension de l''écrit'!$F$1:$DA$1)+1),0))</f>
        <v>0</v>
      </c>
      <c r="V269" s="16">
        <f>INDEX('Compréhension de l''écrit'!$E$1:$DA$1,+MOD(ROW()-2,COUNTA($H$5:$H$32)*2)+1)</f>
        <v>0</v>
      </c>
      <c r="W269" s="16" t="str">
        <f>IFERROR(INDEX('Compréhension de l''écrit'!$E$1:$DA$971,MATCH(S269,'Compréhension de l''écrit'!$B$2:$B$971,0)+1,MATCH(V269,'Compréhension de l''écrit'!$E$1:$DA$1,0)),"")</f>
        <v/>
      </c>
      <c r="X269" s="16" t="str">
        <f t="shared" si="6"/>
        <v>00</v>
      </c>
      <c r="Y269" s="16" t="str">
        <f>IFERROR(VLOOKUP(V269,Paramétrages!H:I,2,FALSE),"")</f>
        <v/>
      </c>
    </row>
    <row r="270" spans="18:25" x14ac:dyDescent="0.2">
      <c r="R270" s="16">
        <f>INDEX('Compréhension de l''écrit'!$A$2:$A$971,ROUNDUP((ROW()-1)/(COUNTA('Compréhension de l''écrit'!$F$1:$DA$1)+1),0))</f>
        <v>0</v>
      </c>
      <c r="S270" s="16">
        <f>INDEX('Compréhension de l''écrit'!$B$2:$B$971,ROUNDUP((ROW()-1)/(COUNTA('Compréhension de l''écrit'!$F$1:$DA$1)+1),0))</f>
        <v>0</v>
      </c>
      <c r="T270" s="16">
        <f>INDEX('Compréhension de l''écrit'!$C$2:$C$971,ROUNDUP((ROW()-1)/(COUNTA('Compréhension de l''écrit'!$F$1:$DA$1)+1),0))</f>
        <v>0</v>
      </c>
      <c r="U270" s="16">
        <f>INDEX('Compréhension de l''écrit'!$D$2:$D$971,ROUNDUP((ROW()-1)/(COUNTA('Compréhension de l''écrit'!$F$1:$DA$1)+1),0))</f>
        <v>0</v>
      </c>
      <c r="V270" s="16">
        <f>INDEX('Compréhension de l''écrit'!$E$1:$DA$1,+MOD(ROW()-2,COUNTA($H$5:$H$32)*2)+1)</f>
        <v>0</v>
      </c>
      <c r="W270" s="16" t="str">
        <f>IFERROR(INDEX('Compréhension de l''écrit'!$E$1:$DA$971,MATCH(S270,'Compréhension de l''écrit'!$B$2:$B$971,0)+1,MATCH(V270,'Compréhension de l''écrit'!$E$1:$DA$1,0)),"")</f>
        <v/>
      </c>
      <c r="X270" s="16" t="str">
        <f t="shared" si="6"/>
        <v>00</v>
      </c>
      <c r="Y270" s="16" t="str">
        <f>IFERROR(VLOOKUP(V270,Paramétrages!H:I,2,FALSE),"")</f>
        <v/>
      </c>
    </row>
    <row r="271" spans="18:25" x14ac:dyDescent="0.2">
      <c r="R271" s="16">
        <f>INDEX('Compréhension de l''écrit'!$A$2:$A$971,ROUNDUP((ROW()-1)/(COUNTA('Compréhension de l''écrit'!$F$1:$DA$1)+1),0))</f>
        <v>0</v>
      </c>
      <c r="S271" s="16">
        <f>INDEX('Compréhension de l''écrit'!$B$2:$B$971,ROUNDUP((ROW()-1)/(COUNTA('Compréhension de l''écrit'!$F$1:$DA$1)+1),0))</f>
        <v>0</v>
      </c>
      <c r="T271" s="16">
        <f>INDEX('Compréhension de l''écrit'!$C$2:$C$971,ROUNDUP((ROW()-1)/(COUNTA('Compréhension de l''écrit'!$F$1:$DA$1)+1),0))</f>
        <v>0</v>
      </c>
      <c r="U271" s="16">
        <f>INDEX('Compréhension de l''écrit'!$D$2:$D$971,ROUNDUP((ROW()-1)/(COUNTA('Compréhension de l''écrit'!$F$1:$DA$1)+1),0))</f>
        <v>0</v>
      </c>
      <c r="V271" s="16">
        <f>INDEX('Compréhension de l''écrit'!$E$1:$DA$1,+MOD(ROW()-2,COUNTA($H$5:$H$32)*2)+1)</f>
        <v>0</v>
      </c>
      <c r="W271" s="16" t="str">
        <f>IFERROR(INDEX('Compréhension de l''écrit'!$E$1:$DA$971,MATCH(S271,'Compréhension de l''écrit'!$B$2:$B$971,0)+1,MATCH(V271,'Compréhension de l''écrit'!$E$1:$DA$1,0)),"")</f>
        <v/>
      </c>
      <c r="X271" s="16" t="str">
        <f t="shared" si="6"/>
        <v>00</v>
      </c>
      <c r="Y271" s="16" t="str">
        <f>IFERROR(VLOOKUP(V271,Paramétrages!H:I,2,FALSE),"")</f>
        <v/>
      </c>
    </row>
    <row r="272" spans="18:25" x14ac:dyDescent="0.2">
      <c r="R272" s="16">
        <f>INDEX('Compréhension de l''écrit'!$A$2:$A$971,ROUNDUP((ROW()-1)/(COUNTA('Compréhension de l''écrit'!$F$1:$DA$1)+1),0))</f>
        <v>0</v>
      </c>
      <c r="S272" s="16">
        <f>INDEX('Compréhension de l''écrit'!$B$2:$B$971,ROUNDUP((ROW()-1)/(COUNTA('Compréhension de l''écrit'!$F$1:$DA$1)+1),0))</f>
        <v>0</v>
      </c>
      <c r="T272" s="16">
        <f>INDEX('Compréhension de l''écrit'!$C$2:$C$971,ROUNDUP((ROW()-1)/(COUNTA('Compréhension de l''écrit'!$F$1:$DA$1)+1),0))</f>
        <v>0</v>
      </c>
      <c r="U272" s="16">
        <f>INDEX('Compréhension de l''écrit'!$D$2:$D$971,ROUNDUP((ROW()-1)/(COUNTA('Compréhension de l''écrit'!$F$1:$DA$1)+1),0))</f>
        <v>0</v>
      </c>
      <c r="V272" s="16">
        <f>INDEX('Compréhension de l''écrit'!$E$1:$DA$1,+MOD(ROW()-2,COUNTA($H$5:$H$32)*2)+1)</f>
        <v>0</v>
      </c>
      <c r="W272" s="16" t="str">
        <f>IFERROR(INDEX('Compréhension de l''écrit'!$E$1:$DA$971,MATCH(S272,'Compréhension de l''écrit'!$B$2:$B$971,0)+1,MATCH(V272,'Compréhension de l''écrit'!$E$1:$DA$1,0)),"")</f>
        <v/>
      </c>
      <c r="X272" s="16" t="str">
        <f t="shared" si="6"/>
        <v>00</v>
      </c>
      <c r="Y272" s="16" t="str">
        <f>IFERROR(VLOOKUP(V272,Paramétrages!H:I,2,FALSE),"")</f>
        <v/>
      </c>
    </row>
    <row r="273" spans="18:25" x14ac:dyDescent="0.2">
      <c r="R273" s="16">
        <f>INDEX('Compréhension de l''écrit'!$A$2:$A$971,ROUNDUP((ROW()-1)/(COUNTA('Compréhension de l''écrit'!$F$1:$DA$1)+1),0))</f>
        <v>0</v>
      </c>
      <c r="S273" s="16">
        <f>INDEX('Compréhension de l''écrit'!$B$2:$B$971,ROUNDUP((ROW()-1)/(COUNTA('Compréhension de l''écrit'!$F$1:$DA$1)+1),0))</f>
        <v>0</v>
      </c>
      <c r="T273" s="16">
        <f>INDEX('Compréhension de l''écrit'!$C$2:$C$971,ROUNDUP((ROW()-1)/(COUNTA('Compréhension de l''écrit'!$F$1:$DA$1)+1),0))</f>
        <v>0</v>
      </c>
      <c r="U273" s="16">
        <f>INDEX('Compréhension de l''écrit'!$D$2:$D$971,ROUNDUP((ROW()-1)/(COUNTA('Compréhension de l''écrit'!$F$1:$DA$1)+1),0))</f>
        <v>0</v>
      </c>
      <c r="V273" s="16">
        <f>INDEX('Compréhension de l''écrit'!$E$1:$DA$1,+MOD(ROW()-2,COUNTA($H$5:$H$32)*2)+1)</f>
        <v>0</v>
      </c>
      <c r="W273" s="16" t="str">
        <f>IFERROR(INDEX('Compréhension de l''écrit'!$E$1:$DA$971,MATCH(S273,'Compréhension de l''écrit'!$B$2:$B$971,0)+1,MATCH(V273,'Compréhension de l''écrit'!$E$1:$DA$1,0)),"")</f>
        <v/>
      </c>
      <c r="X273" s="16" t="str">
        <f t="shared" si="6"/>
        <v>00</v>
      </c>
      <c r="Y273" s="16" t="str">
        <f>IFERROR(VLOOKUP(V273,Paramétrages!H:I,2,FALSE),"")</f>
        <v/>
      </c>
    </row>
    <row r="274" spans="18:25" x14ac:dyDescent="0.2">
      <c r="R274" s="16">
        <f>INDEX('Compréhension de l''écrit'!$A$2:$A$971,ROUNDUP((ROW()-1)/(COUNTA('Compréhension de l''écrit'!$F$1:$DA$1)+1),0))</f>
        <v>0</v>
      </c>
      <c r="S274" s="16">
        <f>INDEX('Compréhension de l''écrit'!$B$2:$B$971,ROUNDUP((ROW()-1)/(COUNTA('Compréhension de l''écrit'!$F$1:$DA$1)+1),0))</f>
        <v>0</v>
      </c>
      <c r="T274" s="16">
        <f>INDEX('Compréhension de l''écrit'!$C$2:$C$971,ROUNDUP((ROW()-1)/(COUNTA('Compréhension de l''écrit'!$F$1:$DA$1)+1),0))</f>
        <v>0</v>
      </c>
      <c r="U274" s="16">
        <f>INDEX('Compréhension de l''écrit'!$D$2:$D$971,ROUNDUP((ROW()-1)/(COUNTA('Compréhension de l''écrit'!$F$1:$DA$1)+1),0))</f>
        <v>0</v>
      </c>
      <c r="V274" s="16">
        <f>INDEX('Compréhension de l''écrit'!$E$1:$DA$1,+MOD(ROW()-2,COUNTA($H$5:$H$32)*2)+1)</f>
        <v>0</v>
      </c>
      <c r="W274" s="16" t="str">
        <f>IFERROR(INDEX('Compréhension de l''écrit'!$E$1:$DA$971,MATCH(S274,'Compréhension de l''écrit'!$B$2:$B$971,0)+1,MATCH(V274,'Compréhension de l''écrit'!$E$1:$DA$1,0)),"")</f>
        <v/>
      </c>
      <c r="X274" s="16" t="str">
        <f t="shared" si="6"/>
        <v>00</v>
      </c>
      <c r="Y274" s="16" t="str">
        <f>IFERROR(VLOOKUP(V274,Paramétrages!H:I,2,FALSE),"")</f>
        <v/>
      </c>
    </row>
    <row r="275" spans="18:25" x14ac:dyDescent="0.2">
      <c r="R275" s="16">
        <f>INDEX('Compréhension de l''écrit'!$A$2:$A$971,ROUNDUP((ROW()-1)/(COUNTA('Compréhension de l''écrit'!$F$1:$DA$1)+1),0))</f>
        <v>0</v>
      </c>
      <c r="S275" s="16">
        <f>INDEX('Compréhension de l''écrit'!$B$2:$B$971,ROUNDUP((ROW()-1)/(COUNTA('Compréhension de l''écrit'!$F$1:$DA$1)+1),0))</f>
        <v>0</v>
      </c>
      <c r="T275" s="16">
        <f>INDEX('Compréhension de l''écrit'!$C$2:$C$971,ROUNDUP((ROW()-1)/(COUNTA('Compréhension de l''écrit'!$F$1:$DA$1)+1),0))</f>
        <v>0</v>
      </c>
      <c r="U275" s="16">
        <f>INDEX('Compréhension de l''écrit'!$D$2:$D$971,ROUNDUP((ROW()-1)/(COUNTA('Compréhension de l''écrit'!$F$1:$DA$1)+1),0))</f>
        <v>0</v>
      </c>
      <c r="V275" s="16">
        <f>INDEX('Compréhension de l''écrit'!$E$1:$DA$1,+MOD(ROW()-2,COUNTA($H$5:$H$32)*2)+1)</f>
        <v>0</v>
      </c>
      <c r="W275" s="16" t="str">
        <f>IFERROR(INDEX('Compréhension de l''écrit'!$E$1:$DA$971,MATCH(S275,'Compréhension de l''écrit'!$B$2:$B$971,0)+1,MATCH(V275,'Compréhension de l''écrit'!$E$1:$DA$1,0)),"")</f>
        <v/>
      </c>
      <c r="X275" s="16" t="str">
        <f t="shared" si="6"/>
        <v>00</v>
      </c>
      <c r="Y275" s="16" t="str">
        <f>IFERROR(VLOOKUP(V275,Paramétrages!H:I,2,FALSE),"")</f>
        <v/>
      </c>
    </row>
    <row r="276" spans="18:25" x14ac:dyDescent="0.2">
      <c r="R276" s="16">
        <f>INDEX('Compréhension de l''écrit'!$A$2:$A$971,ROUNDUP((ROW()-1)/(COUNTA('Compréhension de l''écrit'!$F$1:$DA$1)+1),0))</f>
        <v>0</v>
      </c>
      <c r="S276" s="16">
        <f>INDEX('Compréhension de l''écrit'!$B$2:$B$971,ROUNDUP((ROW()-1)/(COUNTA('Compréhension de l''écrit'!$F$1:$DA$1)+1),0))</f>
        <v>0</v>
      </c>
      <c r="T276" s="16">
        <f>INDEX('Compréhension de l''écrit'!$C$2:$C$971,ROUNDUP((ROW()-1)/(COUNTA('Compréhension de l''écrit'!$F$1:$DA$1)+1),0))</f>
        <v>0</v>
      </c>
      <c r="U276" s="16">
        <f>INDEX('Compréhension de l''écrit'!$D$2:$D$971,ROUNDUP((ROW()-1)/(COUNTA('Compréhension de l''écrit'!$F$1:$DA$1)+1),0))</f>
        <v>0</v>
      </c>
      <c r="V276" s="16">
        <f>INDEX('Compréhension de l''écrit'!$E$1:$DA$1,+MOD(ROW()-2,COUNTA($H$5:$H$32)*2)+1)</f>
        <v>0</v>
      </c>
      <c r="W276" s="16" t="str">
        <f>IFERROR(INDEX('Compréhension de l''écrit'!$E$1:$DA$971,MATCH(S276,'Compréhension de l''écrit'!$B$2:$B$971,0)+1,MATCH(V276,'Compréhension de l''écrit'!$E$1:$DA$1,0)),"")</f>
        <v/>
      </c>
      <c r="X276" s="16" t="str">
        <f t="shared" si="6"/>
        <v>00</v>
      </c>
      <c r="Y276" s="16" t="str">
        <f>IFERROR(VLOOKUP(V276,Paramétrages!H:I,2,FALSE),"")</f>
        <v/>
      </c>
    </row>
    <row r="277" spans="18:25" x14ac:dyDescent="0.2">
      <c r="R277" s="16">
        <f>INDEX('Compréhension de l''écrit'!$A$2:$A$971,ROUNDUP((ROW()-1)/(COUNTA('Compréhension de l''écrit'!$F$1:$DA$1)+1),0))</f>
        <v>0</v>
      </c>
      <c r="S277" s="16">
        <f>INDEX('Compréhension de l''écrit'!$B$2:$B$971,ROUNDUP((ROW()-1)/(COUNTA('Compréhension de l''écrit'!$F$1:$DA$1)+1),0))</f>
        <v>0</v>
      </c>
      <c r="T277" s="16">
        <f>INDEX('Compréhension de l''écrit'!$C$2:$C$971,ROUNDUP((ROW()-1)/(COUNTA('Compréhension de l''écrit'!$F$1:$DA$1)+1),0))</f>
        <v>0</v>
      </c>
      <c r="U277" s="16">
        <f>INDEX('Compréhension de l''écrit'!$D$2:$D$971,ROUNDUP((ROW()-1)/(COUNTA('Compréhension de l''écrit'!$F$1:$DA$1)+1),0))</f>
        <v>0</v>
      </c>
      <c r="V277" s="16">
        <f>INDEX('Compréhension de l''écrit'!$E$1:$DA$1,+MOD(ROW()-2,COUNTA($H$5:$H$32)*2)+1)</f>
        <v>0</v>
      </c>
      <c r="W277" s="16" t="str">
        <f>IFERROR(INDEX('Compréhension de l''écrit'!$E$1:$DA$971,MATCH(S277,'Compréhension de l''écrit'!$B$2:$B$971,0)+1,MATCH(V277,'Compréhension de l''écrit'!$E$1:$DA$1,0)),"")</f>
        <v/>
      </c>
      <c r="X277" s="16" t="str">
        <f t="shared" si="6"/>
        <v>00</v>
      </c>
      <c r="Y277" s="16" t="str">
        <f>IFERROR(VLOOKUP(V277,Paramétrages!H:I,2,FALSE),"")</f>
        <v/>
      </c>
    </row>
    <row r="278" spans="18:25" x14ac:dyDescent="0.2">
      <c r="R278" s="16">
        <f>INDEX('Compréhension de l''écrit'!$A$2:$A$971,ROUNDUP((ROW()-1)/(COUNTA('Compréhension de l''écrit'!$F$1:$DA$1)+1),0))</f>
        <v>0</v>
      </c>
      <c r="S278" s="16">
        <f>INDEX('Compréhension de l''écrit'!$B$2:$B$971,ROUNDUP((ROW()-1)/(COUNTA('Compréhension de l''écrit'!$F$1:$DA$1)+1),0))</f>
        <v>0</v>
      </c>
      <c r="T278" s="16">
        <f>INDEX('Compréhension de l''écrit'!$C$2:$C$971,ROUNDUP((ROW()-1)/(COUNTA('Compréhension de l''écrit'!$F$1:$DA$1)+1),0))</f>
        <v>0</v>
      </c>
      <c r="U278" s="16">
        <f>INDEX('Compréhension de l''écrit'!$D$2:$D$971,ROUNDUP((ROW()-1)/(COUNTA('Compréhension de l''écrit'!$F$1:$DA$1)+1),0))</f>
        <v>0</v>
      </c>
      <c r="V278" s="16">
        <f>INDEX('Compréhension de l''écrit'!$E$1:$DA$1,+MOD(ROW()-2,COUNTA($H$5:$H$32)*2)+1)</f>
        <v>0</v>
      </c>
      <c r="W278" s="16" t="str">
        <f>IFERROR(INDEX('Compréhension de l''écrit'!$E$1:$DA$971,MATCH(S278,'Compréhension de l''écrit'!$B$2:$B$971,0)+1,MATCH(V278,'Compréhension de l''écrit'!$E$1:$DA$1,0)),"")</f>
        <v/>
      </c>
      <c r="X278" s="16" t="str">
        <f t="shared" si="6"/>
        <v>00</v>
      </c>
      <c r="Y278" s="16" t="str">
        <f>IFERROR(VLOOKUP(V278,Paramétrages!H:I,2,FALSE),"")</f>
        <v/>
      </c>
    </row>
    <row r="279" spans="18:25" x14ac:dyDescent="0.2">
      <c r="R279" s="16">
        <f>INDEX('Compréhension de l''écrit'!$A$2:$A$971,ROUNDUP((ROW()-1)/(COUNTA('Compréhension de l''écrit'!$F$1:$DA$1)+1),0))</f>
        <v>0</v>
      </c>
      <c r="S279" s="16">
        <f>INDEX('Compréhension de l''écrit'!$B$2:$B$971,ROUNDUP((ROW()-1)/(COUNTA('Compréhension de l''écrit'!$F$1:$DA$1)+1),0))</f>
        <v>0</v>
      </c>
      <c r="T279" s="16">
        <f>INDEX('Compréhension de l''écrit'!$C$2:$C$971,ROUNDUP((ROW()-1)/(COUNTA('Compréhension de l''écrit'!$F$1:$DA$1)+1),0))</f>
        <v>0</v>
      </c>
      <c r="U279" s="16">
        <f>INDEX('Compréhension de l''écrit'!$D$2:$D$971,ROUNDUP((ROW()-1)/(COUNTA('Compréhension de l''écrit'!$F$1:$DA$1)+1),0))</f>
        <v>0</v>
      </c>
      <c r="V279" s="16">
        <f>INDEX('Compréhension de l''écrit'!$E$1:$DA$1,+MOD(ROW()-2,COUNTA($H$5:$H$32)*2)+1)</f>
        <v>0</v>
      </c>
      <c r="W279" s="16" t="str">
        <f>IFERROR(INDEX('Compréhension de l''écrit'!$E$1:$DA$971,MATCH(S279,'Compréhension de l''écrit'!$B$2:$B$971,0)+1,MATCH(V279,'Compréhension de l''écrit'!$E$1:$DA$1,0)),"")</f>
        <v/>
      </c>
      <c r="X279" s="16" t="str">
        <f t="shared" si="6"/>
        <v>00</v>
      </c>
      <c r="Y279" s="16" t="str">
        <f>IFERROR(VLOOKUP(V279,Paramétrages!H:I,2,FALSE),"")</f>
        <v/>
      </c>
    </row>
    <row r="280" spans="18:25" x14ac:dyDescent="0.2">
      <c r="R280" s="16">
        <f>INDEX('Compréhension de l''écrit'!$A$2:$A$971,ROUNDUP((ROW()-1)/(COUNTA('Compréhension de l''écrit'!$F$1:$DA$1)+1),0))</f>
        <v>0</v>
      </c>
      <c r="S280" s="16">
        <f>INDEX('Compréhension de l''écrit'!$B$2:$B$971,ROUNDUP((ROW()-1)/(COUNTA('Compréhension de l''écrit'!$F$1:$DA$1)+1),0))</f>
        <v>0</v>
      </c>
      <c r="T280" s="16">
        <f>INDEX('Compréhension de l''écrit'!$C$2:$C$971,ROUNDUP((ROW()-1)/(COUNTA('Compréhension de l''écrit'!$F$1:$DA$1)+1),0))</f>
        <v>0</v>
      </c>
      <c r="U280" s="16">
        <f>INDEX('Compréhension de l''écrit'!$D$2:$D$971,ROUNDUP((ROW()-1)/(COUNTA('Compréhension de l''écrit'!$F$1:$DA$1)+1),0))</f>
        <v>0</v>
      </c>
      <c r="V280" s="16">
        <f>INDEX('Compréhension de l''écrit'!$E$1:$DA$1,+MOD(ROW()-2,COUNTA($H$5:$H$32)*2)+1)</f>
        <v>0</v>
      </c>
      <c r="W280" s="16" t="str">
        <f>IFERROR(INDEX('Compréhension de l''écrit'!$E$1:$DA$971,MATCH(S280,'Compréhension de l''écrit'!$B$2:$B$971,0)+1,MATCH(V280,'Compréhension de l''écrit'!$E$1:$DA$1,0)),"")</f>
        <v/>
      </c>
      <c r="X280" s="16" t="str">
        <f t="shared" si="6"/>
        <v>00</v>
      </c>
      <c r="Y280" s="16" t="str">
        <f>IFERROR(VLOOKUP(V280,Paramétrages!H:I,2,FALSE),"")</f>
        <v/>
      </c>
    </row>
    <row r="281" spans="18:25" x14ac:dyDescent="0.2">
      <c r="R281" s="16">
        <f>INDEX('Compréhension de l''écrit'!$A$2:$A$971,ROUNDUP((ROW()-1)/(COUNTA('Compréhension de l''écrit'!$F$1:$DA$1)+1),0))</f>
        <v>0</v>
      </c>
      <c r="S281" s="16">
        <f>INDEX('Compréhension de l''écrit'!$B$2:$B$971,ROUNDUP((ROW()-1)/(COUNTA('Compréhension de l''écrit'!$F$1:$DA$1)+1),0))</f>
        <v>0</v>
      </c>
      <c r="T281" s="16">
        <f>INDEX('Compréhension de l''écrit'!$C$2:$C$971,ROUNDUP((ROW()-1)/(COUNTA('Compréhension de l''écrit'!$F$1:$DA$1)+1),0))</f>
        <v>0</v>
      </c>
      <c r="U281" s="16">
        <f>INDEX('Compréhension de l''écrit'!$D$2:$D$971,ROUNDUP((ROW()-1)/(COUNTA('Compréhension de l''écrit'!$F$1:$DA$1)+1),0))</f>
        <v>0</v>
      </c>
      <c r="V281" s="16">
        <f>INDEX('Compréhension de l''écrit'!$E$1:$DA$1,+MOD(ROW()-2,COUNTA($H$5:$H$32)*2)+1)</f>
        <v>0</v>
      </c>
      <c r="W281" s="16" t="str">
        <f>IFERROR(INDEX('Compréhension de l''écrit'!$E$1:$DA$971,MATCH(S281,'Compréhension de l''écrit'!$B$2:$B$971,0)+1,MATCH(V281,'Compréhension de l''écrit'!$E$1:$DA$1,0)),"")</f>
        <v/>
      </c>
      <c r="X281" s="16" t="str">
        <f t="shared" si="6"/>
        <v>00</v>
      </c>
      <c r="Y281" s="16" t="str">
        <f>IFERROR(VLOOKUP(V281,Paramétrages!H:I,2,FALSE),"")</f>
        <v/>
      </c>
    </row>
    <row r="282" spans="18:25" x14ac:dyDescent="0.2">
      <c r="R282" s="16">
        <f>INDEX('Compréhension de l''écrit'!$A$2:$A$971,ROUNDUP((ROW()-1)/(COUNTA('Compréhension de l''écrit'!$F$1:$DA$1)+1),0))</f>
        <v>0</v>
      </c>
      <c r="S282" s="16">
        <f>INDEX('Compréhension de l''écrit'!$B$2:$B$971,ROUNDUP((ROW()-1)/(COUNTA('Compréhension de l''écrit'!$F$1:$DA$1)+1),0))</f>
        <v>0</v>
      </c>
      <c r="T282" s="16">
        <f>INDEX('Compréhension de l''écrit'!$C$2:$C$971,ROUNDUP((ROW()-1)/(COUNTA('Compréhension de l''écrit'!$F$1:$DA$1)+1),0))</f>
        <v>0</v>
      </c>
      <c r="U282" s="16">
        <f>INDEX('Compréhension de l''écrit'!$D$2:$D$971,ROUNDUP((ROW()-1)/(COUNTA('Compréhension de l''écrit'!$F$1:$DA$1)+1),0))</f>
        <v>0</v>
      </c>
      <c r="V282" s="16">
        <f>INDEX('Compréhension de l''écrit'!$E$1:$DA$1,+MOD(ROW()-2,COUNTA($H$5:$H$32)*2)+1)</f>
        <v>0</v>
      </c>
      <c r="W282" s="16" t="str">
        <f>IFERROR(INDEX('Compréhension de l''écrit'!$E$1:$DA$971,MATCH(S282,'Compréhension de l''écrit'!$B$2:$B$971,0)+1,MATCH(V282,'Compréhension de l''écrit'!$E$1:$DA$1,0)),"")</f>
        <v/>
      </c>
      <c r="X282" s="16" t="str">
        <f t="shared" si="6"/>
        <v>00</v>
      </c>
      <c r="Y282" s="16" t="str">
        <f>IFERROR(VLOOKUP(V282,Paramétrages!H:I,2,FALSE),"")</f>
        <v/>
      </c>
    </row>
    <row r="283" spans="18:25" x14ac:dyDescent="0.2">
      <c r="R283" s="16">
        <f>INDEX('Compréhension de l''écrit'!$A$2:$A$971,ROUNDUP((ROW()-1)/(COUNTA('Compréhension de l''écrit'!$F$1:$DA$1)+1),0))</f>
        <v>0</v>
      </c>
      <c r="S283" s="16">
        <f>INDEX('Compréhension de l''écrit'!$B$2:$B$971,ROUNDUP((ROW()-1)/(COUNTA('Compréhension de l''écrit'!$F$1:$DA$1)+1),0))</f>
        <v>0</v>
      </c>
      <c r="T283" s="16">
        <f>INDEX('Compréhension de l''écrit'!$C$2:$C$971,ROUNDUP((ROW()-1)/(COUNTA('Compréhension de l''écrit'!$F$1:$DA$1)+1),0))</f>
        <v>0</v>
      </c>
      <c r="U283" s="16">
        <f>INDEX('Compréhension de l''écrit'!$D$2:$D$971,ROUNDUP((ROW()-1)/(COUNTA('Compréhension de l''écrit'!$F$1:$DA$1)+1),0))</f>
        <v>0</v>
      </c>
      <c r="V283" s="16">
        <f>INDEX('Compréhension de l''écrit'!$E$1:$DA$1,+MOD(ROW()-2,COUNTA($H$5:$H$32)*2)+1)</f>
        <v>0</v>
      </c>
      <c r="W283" s="16" t="str">
        <f>IFERROR(INDEX('Compréhension de l''écrit'!$E$1:$DA$971,MATCH(S283,'Compréhension de l''écrit'!$B$2:$B$971,0)+1,MATCH(V283,'Compréhension de l''écrit'!$E$1:$DA$1,0)),"")</f>
        <v/>
      </c>
      <c r="X283" s="16" t="str">
        <f t="shared" si="6"/>
        <v>00</v>
      </c>
      <c r="Y283" s="16" t="str">
        <f>IFERROR(VLOOKUP(V283,Paramétrages!H:I,2,FALSE),"")</f>
        <v/>
      </c>
    </row>
    <row r="284" spans="18:25" x14ac:dyDescent="0.2">
      <c r="R284" s="16">
        <f>INDEX('Compréhension de l''écrit'!$A$2:$A$971,ROUNDUP((ROW()-1)/(COUNTA('Compréhension de l''écrit'!$F$1:$DA$1)+1),0))</f>
        <v>0</v>
      </c>
      <c r="S284" s="16">
        <f>INDEX('Compréhension de l''écrit'!$B$2:$B$971,ROUNDUP((ROW()-1)/(COUNTA('Compréhension de l''écrit'!$F$1:$DA$1)+1),0))</f>
        <v>0</v>
      </c>
      <c r="T284" s="16">
        <f>INDEX('Compréhension de l''écrit'!$C$2:$C$971,ROUNDUP((ROW()-1)/(COUNTA('Compréhension de l''écrit'!$F$1:$DA$1)+1),0))</f>
        <v>0</v>
      </c>
      <c r="U284" s="16">
        <f>INDEX('Compréhension de l''écrit'!$D$2:$D$971,ROUNDUP((ROW()-1)/(COUNTA('Compréhension de l''écrit'!$F$1:$DA$1)+1),0))</f>
        <v>0</v>
      </c>
      <c r="V284" s="16">
        <f>INDEX('Compréhension de l''écrit'!$E$1:$DA$1,+MOD(ROW()-2,COUNTA($H$5:$H$32)*2)+1)</f>
        <v>0</v>
      </c>
      <c r="W284" s="16" t="str">
        <f>IFERROR(INDEX('Compréhension de l''écrit'!$E$1:$DA$971,MATCH(S284,'Compréhension de l''écrit'!$B$2:$B$971,0)+1,MATCH(V284,'Compréhension de l''écrit'!$E$1:$DA$1,0)),"")</f>
        <v/>
      </c>
      <c r="X284" s="16" t="str">
        <f t="shared" si="6"/>
        <v>00</v>
      </c>
      <c r="Y284" s="16" t="str">
        <f>IFERROR(VLOOKUP(V284,Paramétrages!H:I,2,FALSE),"")</f>
        <v/>
      </c>
    </row>
    <row r="285" spans="18:25" x14ac:dyDescent="0.2">
      <c r="R285" s="16">
        <f>INDEX('Compréhension de l''écrit'!$A$2:$A$971,ROUNDUP((ROW()-1)/(COUNTA('Compréhension de l''écrit'!$F$1:$DA$1)+1),0))</f>
        <v>0</v>
      </c>
      <c r="S285" s="16">
        <f>INDEX('Compréhension de l''écrit'!$B$2:$B$971,ROUNDUP((ROW()-1)/(COUNTA('Compréhension de l''écrit'!$F$1:$DA$1)+1),0))</f>
        <v>0</v>
      </c>
      <c r="T285" s="16">
        <f>INDEX('Compréhension de l''écrit'!$C$2:$C$971,ROUNDUP((ROW()-1)/(COUNTA('Compréhension de l''écrit'!$F$1:$DA$1)+1),0))</f>
        <v>0</v>
      </c>
      <c r="U285" s="16">
        <f>INDEX('Compréhension de l''écrit'!$D$2:$D$971,ROUNDUP((ROW()-1)/(COUNTA('Compréhension de l''écrit'!$F$1:$DA$1)+1),0))</f>
        <v>0</v>
      </c>
      <c r="V285" s="16">
        <f>INDEX('Compréhension de l''écrit'!$E$1:$DA$1,+MOD(ROW()-2,COUNTA($H$5:$H$32)*2)+1)</f>
        <v>0</v>
      </c>
      <c r="W285" s="16" t="str">
        <f>IFERROR(INDEX('Compréhension de l''écrit'!$E$1:$DA$971,MATCH(S285,'Compréhension de l''écrit'!$B$2:$B$971,0)+1,MATCH(V285,'Compréhension de l''écrit'!$E$1:$DA$1,0)),"")</f>
        <v/>
      </c>
      <c r="X285" s="16" t="str">
        <f t="shared" si="6"/>
        <v>00</v>
      </c>
      <c r="Y285" s="16" t="str">
        <f>IFERROR(VLOOKUP(V285,Paramétrages!H:I,2,FALSE),"")</f>
        <v/>
      </c>
    </row>
    <row r="286" spans="18:25" x14ac:dyDescent="0.2">
      <c r="R286" s="16">
        <f>INDEX('Compréhension de l''écrit'!$A$2:$A$971,ROUNDUP((ROW()-1)/(COUNTA('Compréhension de l''écrit'!$F$1:$DA$1)+1),0))</f>
        <v>0</v>
      </c>
      <c r="S286" s="16">
        <f>INDEX('Compréhension de l''écrit'!$B$2:$B$971,ROUNDUP((ROW()-1)/(COUNTA('Compréhension de l''écrit'!$F$1:$DA$1)+1),0))</f>
        <v>0</v>
      </c>
      <c r="T286" s="16">
        <f>INDEX('Compréhension de l''écrit'!$C$2:$C$971,ROUNDUP((ROW()-1)/(COUNTA('Compréhension de l''écrit'!$F$1:$DA$1)+1),0))</f>
        <v>0</v>
      </c>
      <c r="U286" s="16">
        <f>INDEX('Compréhension de l''écrit'!$D$2:$D$971,ROUNDUP((ROW()-1)/(COUNTA('Compréhension de l''écrit'!$F$1:$DA$1)+1),0))</f>
        <v>0</v>
      </c>
      <c r="V286" s="16">
        <f>INDEX('Compréhension de l''écrit'!$E$1:$DA$1,+MOD(ROW()-2,COUNTA($H$5:$H$32)*2)+1)</f>
        <v>0</v>
      </c>
      <c r="W286" s="16" t="str">
        <f>IFERROR(INDEX('Compréhension de l''écrit'!$E$1:$DA$971,MATCH(S286,'Compréhension de l''écrit'!$B$2:$B$971,0)+1,MATCH(V286,'Compréhension de l''écrit'!$E$1:$DA$1,0)),"")</f>
        <v/>
      </c>
      <c r="X286" s="16" t="str">
        <f t="shared" si="6"/>
        <v>00</v>
      </c>
      <c r="Y286" s="16" t="str">
        <f>IFERROR(VLOOKUP(V286,Paramétrages!H:I,2,FALSE),"")</f>
        <v/>
      </c>
    </row>
    <row r="287" spans="18:25" x14ac:dyDescent="0.2">
      <c r="R287" s="16">
        <f>INDEX('Compréhension de l''écrit'!$A$2:$A$971,ROUNDUP((ROW()-1)/(COUNTA('Compréhension de l''écrit'!$F$1:$DA$1)+1),0))</f>
        <v>0</v>
      </c>
      <c r="S287" s="16">
        <f>INDEX('Compréhension de l''écrit'!$B$2:$B$971,ROUNDUP((ROW()-1)/(COUNTA('Compréhension de l''écrit'!$F$1:$DA$1)+1),0))</f>
        <v>0</v>
      </c>
      <c r="T287" s="16">
        <f>INDEX('Compréhension de l''écrit'!$C$2:$C$971,ROUNDUP((ROW()-1)/(COUNTA('Compréhension de l''écrit'!$F$1:$DA$1)+1),0))</f>
        <v>0</v>
      </c>
      <c r="U287" s="16">
        <f>INDEX('Compréhension de l''écrit'!$D$2:$D$971,ROUNDUP((ROW()-1)/(COUNTA('Compréhension de l''écrit'!$F$1:$DA$1)+1),0))</f>
        <v>0</v>
      </c>
      <c r="V287" s="16">
        <f>INDEX('Compréhension de l''écrit'!$E$1:$DA$1,+MOD(ROW()-2,COUNTA($H$5:$H$32)*2)+1)</f>
        <v>0</v>
      </c>
      <c r="W287" s="16" t="str">
        <f>IFERROR(INDEX('Compréhension de l''écrit'!$E$1:$DA$971,MATCH(S287,'Compréhension de l''écrit'!$B$2:$B$971,0)+1,MATCH(V287,'Compréhension de l''écrit'!$E$1:$DA$1,0)),"")</f>
        <v/>
      </c>
      <c r="X287" s="16" t="str">
        <f t="shared" si="6"/>
        <v>00</v>
      </c>
      <c r="Y287" s="16" t="str">
        <f>IFERROR(VLOOKUP(V287,Paramétrages!H:I,2,FALSE),"")</f>
        <v/>
      </c>
    </row>
    <row r="288" spans="18:25" x14ac:dyDescent="0.2">
      <c r="R288" s="16">
        <f>INDEX('Compréhension de l''écrit'!$A$2:$A$971,ROUNDUP((ROW()-1)/(COUNTA('Compréhension de l''écrit'!$F$1:$DA$1)+1),0))</f>
        <v>0</v>
      </c>
      <c r="S288" s="16">
        <f>INDEX('Compréhension de l''écrit'!$B$2:$B$971,ROUNDUP((ROW()-1)/(COUNTA('Compréhension de l''écrit'!$F$1:$DA$1)+1),0))</f>
        <v>0</v>
      </c>
      <c r="T288" s="16">
        <f>INDEX('Compréhension de l''écrit'!$C$2:$C$971,ROUNDUP((ROW()-1)/(COUNTA('Compréhension de l''écrit'!$F$1:$DA$1)+1),0))</f>
        <v>0</v>
      </c>
      <c r="U288" s="16">
        <f>INDEX('Compréhension de l''écrit'!$D$2:$D$971,ROUNDUP((ROW()-1)/(COUNTA('Compréhension de l''écrit'!$F$1:$DA$1)+1),0))</f>
        <v>0</v>
      </c>
      <c r="V288" s="16">
        <f>INDEX('Compréhension de l''écrit'!$E$1:$DA$1,+MOD(ROW()-2,COUNTA($H$5:$H$32)*2)+1)</f>
        <v>0</v>
      </c>
      <c r="W288" s="16" t="str">
        <f>IFERROR(INDEX('Compréhension de l''écrit'!$E$1:$DA$971,MATCH(S288,'Compréhension de l''écrit'!$B$2:$B$971,0)+1,MATCH(V288,'Compréhension de l''écrit'!$E$1:$DA$1,0)),"")</f>
        <v/>
      </c>
      <c r="X288" s="16" t="str">
        <f t="shared" si="6"/>
        <v>00</v>
      </c>
      <c r="Y288" s="16" t="str">
        <f>IFERROR(VLOOKUP(V288,Paramétrages!H:I,2,FALSE),"")</f>
        <v/>
      </c>
    </row>
    <row r="289" spans="18:25" x14ac:dyDescent="0.2">
      <c r="R289" s="16">
        <f>INDEX('Compréhension de l''écrit'!$A$2:$A$971,ROUNDUP((ROW()-1)/(COUNTA('Compréhension de l''écrit'!$F$1:$DA$1)+1),0))</f>
        <v>0</v>
      </c>
      <c r="S289" s="16">
        <f>INDEX('Compréhension de l''écrit'!$B$2:$B$971,ROUNDUP((ROW()-1)/(COUNTA('Compréhension de l''écrit'!$F$1:$DA$1)+1),0))</f>
        <v>0</v>
      </c>
      <c r="T289" s="16">
        <f>INDEX('Compréhension de l''écrit'!$C$2:$C$971,ROUNDUP((ROW()-1)/(COUNTA('Compréhension de l''écrit'!$F$1:$DA$1)+1),0))</f>
        <v>0</v>
      </c>
      <c r="U289" s="16">
        <f>INDEX('Compréhension de l''écrit'!$D$2:$D$971,ROUNDUP((ROW()-1)/(COUNTA('Compréhension de l''écrit'!$F$1:$DA$1)+1),0))</f>
        <v>0</v>
      </c>
      <c r="V289" s="16">
        <f>INDEX('Compréhension de l''écrit'!$E$1:$DA$1,+MOD(ROW()-2,COUNTA($H$5:$H$32)*2)+1)</f>
        <v>0</v>
      </c>
      <c r="W289" s="16" t="str">
        <f>IFERROR(INDEX('Compréhension de l''écrit'!$E$1:$DA$971,MATCH(S289,'Compréhension de l''écrit'!$B$2:$B$971,0)+1,MATCH(V289,'Compréhension de l''écrit'!$E$1:$DA$1,0)),"")</f>
        <v/>
      </c>
      <c r="X289" s="16" t="str">
        <f t="shared" si="6"/>
        <v>00</v>
      </c>
      <c r="Y289" s="16" t="str">
        <f>IFERROR(VLOOKUP(V289,Paramétrages!H:I,2,FALSE),"")</f>
        <v/>
      </c>
    </row>
    <row r="290" spans="18:25" x14ac:dyDescent="0.2">
      <c r="R290" s="16">
        <f>INDEX('Compréhension de l''écrit'!$A$2:$A$971,ROUNDUP((ROW()-1)/(COUNTA('Compréhension de l''écrit'!$F$1:$DA$1)+1),0))</f>
        <v>0</v>
      </c>
      <c r="S290" s="16">
        <f>INDEX('Compréhension de l''écrit'!$B$2:$B$971,ROUNDUP((ROW()-1)/(COUNTA('Compréhension de l''écrit'!$F$1:$DA$1)+1),0))</f>
        <v>0</v>
      </c>
      <c r="T290" s="16">
        <f>INDEX('Compréhension de l''écrit'!$C$2:$C$971,ROUNDUP((ROW()-1)/(COUNTA('Compréhension de l''écrit'!$F$1:$DA$1)+1),0))</f>
        <v>0</v>
      </c>
      <c r="U290" s="16">
        <f>INDEX('Compréhension de l''écrit'!$D$2:$D$971,ROUNDUP((ROW()-1)/(COUNTA('Compréhension de l''écrit'!$F$1:$DA$1)+1),0))</f>
        <v>0</v>
      </c>
      <c r="V290" s="16">
        <f>INDEX('Compréhension de l''écrit'!$E$1:$DA$1,+MOD(ROW()-2,COUNTA($H$5:$H$32)*2)+1)</f>
        <v>0</v>
      </c>
      <c r="W290" s="16" t="str">
        <f>IFERROR(INDEX('Compréhension de l''écrit'!$E$1:$DA$971,MATCH(S290,'Compréhension de l''écrit'!$B$2:$B$971,0)+1,MATCH(V290,'Compréhension de l''écrit'!$E$1:$DA$1,0)),"")</f>
        <v/>
      </c>
      <c r="X290" s="16" t="str">
        <f t="shared" si="6"/>
        <v>00</v>
      </c>
      <c r="Y290" s="16" t="str">
        <f>IFERROR(VLOOKUP(V290,Paramétrages!H:I,2,FALSE),"")</f>
        <v/>
      </c>
    </row>
    <row r="291" spans="18:25" x14ac:dyDescent="0.2">
      <c r="R291" s="16">
        <f>INDEX('Compréhension de l''écrit'!$A$2:$A$971,ROUNDUP((ROW()-1)/(COUNTA('Compréhension de l''écrit'!$F$1:$DA$1)+1),0))</f>
        <v>0</v>
      </c>
      <c r="S291" s="16">
        <f>INDEX('Compréhension de l''écrit'!$B$2:$B$971,ROUNDUP((ROW()-1)/(COUNTA('Compréhension de l''écrit'!$F$1:$DA$1)+1),0))</f>
        <v>0</v>
      </c>
      <c r="T291" s="16">
        <f>INDEX('Compréhension de l''écrit'!$C$2:$C$971,ROUNDUP((ROW()-1)/(COUNTA('Compréhension de l''écrit'!$F$1:$DA$1)+1),0))</f>
        <v>0</v>
      </c>
      <c r="U291" s="16">
        <f>INDEX('Compréhension de l''écrit'!$D$2:$D$971,ROUNDUP((ROW()-1)/(COUNTA('Compréhension de l''écrit'!$F$1:$DA$1)+1),0))</f>
        <v>0</v>
      </c>
      <c r="V291" s="16">
        <f>INDEX('Compréhension de l''écrit'!$E$1:$DA$1,+MOD(ROW()-2,COUNTA($H$5:$H$32)*2)+1)</f>
        <v>0</v>
      </c>
      <c r="W291" s="16" t="str">
        <f>IFERROR(INDEX('Compréhension de l''écrit'!$E$1:$DA$971,MATCH(S291,'Compréhension de l''écrit'!$B$2:$B$971,0)+1,MATCH(V291,'Compréhension de l''écrit'!$E$1:$DA$1,0)),"")</f>
        <v/>
      </c>
      <c r="X291" s="16" t="str">
        <f t="shared" si="6"/>
        <v>00</v>
      </c>
      <c r="Y291" s="16" t="str">
        <f>IFERROR(VLOOKUP(V291,Paramétrages!H:I,2,FALSE),"")</f>
        <v/>
      </c>
    </row>
    <row r="292" spans="18:25" x14ac:dyDescent="0.2">
      <c r="R292" s="16">
        <f>INDEX('Compréhension de l''écrit'!$A$2:$A$971,ROUNDUP((ROW()-1)/(COUNTA('Compréhension de l''écrit'!$F$1:$DA$1)+1),0))</f>
        <v>0</v>
      </c>
      <c r="S292" s="16">
        <f>INDEX('Compréhension de l''écrit'!$B$2:$B$971,ROUNDUP((ROW()-1)/(COUNTA('Compréhension de l''écrit'!$F$1:$DA$1)+1),0))</f>
        <v>0</v>
      </c>
      <c r="T292" s="16">
        <f>INDEX('Compréhension de l''écrit'!$C$2:$C$971,ROUNDUP((ROW()-1)/(COUNTA('Compréhension de l''écrit'!$F$1:$DA$1)+1),0))</f>
        <v>0</v>
      </c>
      <c r="U292" s="16">
        <f>INDEX('Compréhension de l''écrit'!$D$2:$D$971,ROUNDUP((ROW()-1)/(COUNTA('Compréhension de l''écrit'!$F$1:$DA$1)+1),0))</f>
        <v>0</v>
      </c>
      <c r="V292" s="16">
        <f>INDEX('Compréhension de l''écrit'!$E$1:$DA$1,+MOD(ROW()-2,COUNTA($H$5:$H$32)*2)+1)</f>
        <v>0</v>
      </c>
      <c r="W292" s="16" t="str">
        <f>IFERROR(INDEX('Compréhension de l''écrit'!$E$1:$DA$971,MATCH(S292,'Compréhension de l''écrit'!$B$2:$B$971,0)+1,MATCH(V292,'Compréhension de l''écrit'!$E$1:$DA$1,0)),"")</f>
        <v/>
      </c>
      <c r="X292" s="16" t="str">
        <f t="shared" si="6"/>
        <v>00</v>
      </c>
      <c r="Y292" s="16" t="str">
        <f>IFERROR(VLOOKUP(V292,Paramétrages!H:I,2,FALSE),"")</f>
        <v/>
      </c>
    </row>
    <row r="293" spans="18:25" x14ac:dyDescent="0.2">
      <c r="R293" s="16">
        <f>INDEX('Compréhension de l''écrit'!$A$2:$A$971,ROUNDUP((ROW()-1)/(COUNTA('Compréhension de l''écrit'!$F$1:$DA$1)+1),0))</f>
        <v>0</v>
      </c>
      <c r="S293" s="16">
        <f>INDEX('Compréhension de l''écrit'!$B$2:$B$971,ROUNDUP((ROW()-1)/(COUNTA('Compréhension de l''écrit'!$F$1:$DA$1)+1),0))</f>
        <v>0</v>
      </c>
      <c r="T293" s="16">
        <f>INDEX('Compréhension de l''écrit'!$C$2:$C$971,ROUNDUP((ROW()-1)/(COUNTA('Compréhension de l''écrit'!$F$1:$DA$1)+1),0))</f>
        <v>0</v>
      </c>
      <c r="U293" s="16">
        <f>INDEX('Compréhension de l''écrit'!$D$2:$D$971,ROUNDUP((ROW()-1)/(COUNTA('Compréhension de l''écrit'!$F$1:$DA$1)+1),0))</f>
        <v>0</v>
      </c>
      <c r="V293" s="16">
        <f>INDEX('Compréhension de l''écrit'!$E$1:$DA$1,+MOD(ROW()-2,COUNTA($H$5:$H$32)*2)+1)</f>
        <v>0</v>
      </c>
      <c r="W293" s="16" t="str">
        <f>IFERROR(INDEX('Compréhension de l''écrit'!$E$1:$DA$971,MATCH(S293,'Compréhension de l''écrit'!$B$2:$B$971,0)+1,MATCH(V293,'Compréhension de l''écrit'!$E$1:$DA$1,0)),"")</f>
        <v/>
      </c>
      <c r="X293" s="16" t="str">
        <f t="shared" si="6"/>
        <v>00</v>
      </c>
      <c r="Y293" s="16" t="str">
        <f>IFERROR(VLOOKUP(V293,Paramétrages!H:I,2,FALSE),"")</f>
        <v/>
      </c>
    </row>
    <row r="294" spans="18:25" x14ac:dyDescent="0.2">
      <c r="R294" s="16">
        <f>INDEX('Compréhension de l''écrit'!$A$2:$A$971,ROUNDUP((ROW()-1)/(COUNTA('Compréhension de l''écrit'!$F$1:$DA$1)+1),0))</f>
        <v>0</v>
      </c>
      <c r="S294" s="16">
        <f>INDEX('Compréhension de l''écrit'!$B$2:$B$971,ROUNDUP((ROW()-1)/(COUNTA('Compréhension de l''écrit'!$F$1:$DA$1)+1),0))</f>
        <v>0</v>
      </c>
      <c r="T294" s="16">
        <f>INDEX('Compréhension de l''écrit'!$C$2:$C$971,ROUNDUP((ROW()-1)/(COUNTA('Compréhension de l''écrit'!$F$1:$DA$1)+1),0))</f>
        <v>0</v>
      </c>
      <c r="U294" s="16">
        <f>INDEX('Compréhension de l''écrit'!$D$2:$D$971,ROUNDUP((ROW()-1)/(COUNTA('Compréhension de l''écrit'!$F$1:$DA$1)+1),0))</f>
        <v>0</v>
      </c>
      <c r="V294" s="16">
        <f>INDEX('Compréhension de l''écrit'!$E$1:$DA$1,+MOD(ROW()-2,COUNTA($H$5:$H$32)*2)+1)</f>
        <v>0</v>
      </c>
      <c r="W294" s="16" t="str">
        <f>IFERROR(INDEX('Compréhension de l''écrit'!$E$1:$DA$971,MATCH(S294,'Compréhension de l''écrit'!$B$2:$B$971,0)+1,MATCH(V294,'Compréhension de l''écrit'!$E$1:$DA$1,0)),"")</f>
        <v/>
      </c>
      <c r="X294" s="16" t="str">
        <f t="shared" si="6"/>
        <v>00</v>
      </c>
      <c r="Y294" s="16" t="str">
        <f>IFERROR(VLOOKUP(V294,Paramétrages!H:I,2,FALSE),"")</f>
        <v/>
      </c>
    </row>
    <row r="295" spans="18:25" x14ac:dyDescent="0.2">
      <c r="R295" s="16">
        <f>INDEX('Compréhension de l''écrit'!$A$2:$A$971,ROUNDUP((ROW()-1)/(COUNTA('Compréhension de l''écrit'!$F$1:$DA$1)+1),0))</f>
        <v>0</v>
      </c>
      <c r="S295" s="16">
        <f>INDEX('Compréhension de l''écrit'!$B$2:$B$971,ROUNDUP((ROW()-1)/(COUNTA('Compréhension de l''écrit'!$F$1:$DA$1)+1),0))</f>
        <v>0</v>
      </c>
      <c r="T295" s="16">
        <f>INDEX('Compréhension de l''écrit'!$C$2:$C$971,ROUNDUP((ROW()-1)/(COUNTA('Compréhension de l''écrit'!$F$1:$DA$1)+1),0))</f>
        <v>0</v>
      </c>
      <c r="U295" s="16">
        <f>INDEX('Compréhension de l''écrit'!$D$2:$D$971,ROUNDUP((ROW()-1)/(COUNTA('Compréhension de l''écrit'!$F$1:$DA$1)+1),0))</f>
        <v>0</v>
      </c>
      <c r="V295" s="16">
        <f>INDEX('Compréhension de l''écrit'!$E$1:$DA$1,+MOD(ROW()-2,COUNTA($H$5:$H$32)*2)+1)</f>
        <v>0</v>
      </c>
      <c r="W295" s="16" t="str">
        <f>IFERROR(INDEX('Compréhension de l''écrit'!$E$1:$DA$971,MATCH(S295,'Compréhension de l''écrit'!$B$2:$B$971,0)+1,MATCH(V295,'Compréhension de l''écrit'!$E$1:$DA$1,0)),"")</f>
        <v/>
      </c>
      <c r="X295" s="16" t="str">
        <f t="shared" si="6"/>
        <v>00</v>
      </c>
      <c r="Y295" s="16" t="str">
        <f>IFERROR(VLOOKUP(V295,Paramétrages!H:I,2,FALSE),"")</f>
        <v/>
      </c>
    </row>
    <row r="296" spans="18:25" x14ac:dyDescent="0.2">
      <c r="R296" s="16">
        <f>INDEX('Compréhension de l''écrit'!$A$2:$A$971,ROUNDUP((ROW()-1)/(COUNTA('Compréhension de l''écrit'!$F$1:$DA$1)+1),0))</f>
        <v>0</v>
      </c>
      <c r="S296" s="16">
        <f>INDEX('Compréhension de l''écrit'!$B$2:$B$971,ROUNDUP((ROW()-1)/(COUNTA('Compréhension de l''écrit'!$F$1:$DA$1)+1),0))</f>
        <v>0</v>
      </c>
      <c r="T296" s="16">
        <f>INDEX('Compréhension de l''écrit'!$C$2:$C$971,ROUNDUP((ROW()-1)/(COUNTA('Compréhension de l''écrit'!$F$1:$DA$1)+1),0))</f>
        <v>0</v>
      </c>
      <c r="U296" s="16">
        <f>INDEX('Compréhension de l''écrit'!$D$2:$D$971,ROUNDUP((ROW()-1)/(COUNTA('Compréhension de l''écrit'!$F$1:$DA$1)+1),0))</f>
        <v>0</v>
      </c>
      <c r="V296" s="16">
        <f>INDEX('Compréhension de l''écrit'!$E$1:$DA$1,+MOD(ROW()-2,COUNTA($H$5:$H$32)*2)+1)</f>
        <v>0</v>
      </c>
      <c r="W296" s="16" t="str">
        <f>IFERROR(INDEX('Compréhension de l''écrit'!$E$1:$DA$971,MATCH(S296,'Compréhension de l''écrit'!$B$2:$B$971,0)+1,MATCH(V296,'Compréhension de l''écrit'!$E$1:$DA$1,0)),"")</f>
        <v/>
      </c>
      <c r="X296" s="16" t="str">
        <f t="shared" si="6"/>
        <v>00</v>
      </c>
      <c r="Y296" s="16" t="str">
        <f>IFERROR(VLOOKUP(V296,Paramétrages!H:I,2,FALSE),"")</f>
        <v/>
      </c>
    </row>
    <row r="297" spans="18:25" x14ac:dyDescent="0.2">
      <c r="R297" s="16">
        <f>INDEX('Compréhension de l''écrit'!$A$2:$A$971,ROUNDUP((ROW()-1)/(COUNTA('Compréhension de l''écrit'!$F$1:$DA$1)+1),0))</f>
        <v>0</v>
      </c>
      <c r="S297" s="16">
        <f>INDEX('Compréhension de l''écrit'!$B$2:$B$971,ROUNDUP((ROW()-1)/(COUNTA('Compréhension de l''écrit'!$F$1:$DA$1)+1),0))</f>
        <v>0</v>
      </c>
      <c r="T297" s="16">
        <f>INDEX('Compréhension de l''écrit'!$C$2:$C$971,ROUNDUP((ROW()-1)/(COUNTA('Compréhension de l''écrit'!$F$1:$DA$1)+1),0))</f>
        <v>0</v>
      </c>
      <c r="U297" s="16">
        <f>INDEX('Compréhension de l''écrit'!$D$2:$D$971,ROUNDUP((ROW()-1)/(COUNTA('Compréhension de l''écrit'!$F$1:$DA$1)+1),0))</f>
        <v>0</v>
      </c>
      <c r="V297" s="16">
        <f>INDEX('Compréhension de l''écrit'!$E$1:$DA$1,+MOD(ROW()-2,COUNTA($H$5:$H$32)*2)+1)</f>
        <v>0</v>
      </c>
      <c r="W297" s="16" t="str">
        <f>IFERROR(INDEX('Compréhension de l''écrit'!$E$1:$DA$971,MATCH(S297,'Compréhension de l''écrit'!$B$2:$B$971,0)+1,MATCH(V297,'Compréhension de l''écrit'!$E$1:$DA$1,0)),"")</f>
        <v/>
      </c>
      <c r="X297" s="16" t="str">
        <f t="shared" si="6"/>
        <v>00</v>
      </c>
      <c r="Y297" s="16" t="str">
        <f>IFERROR(VLOOKUP(V297,Paramétrages!H:I,2,FALSE),"")</f>
        <v/>
      </c>
    </row>
    <row r="298" spans="18:25" x14ac:dyDescent="0.2">
      <c r="R298" s="16">
        <f>INDEX('Compréhension de l''écrit'!$A$2:$A$971,ROUNDUP((ROW()-1)/(COUNTA('Compréhension de l''écrit'!$F$1:$DA$1)+1),0))</f>
        <v>0</v>
      </c>
      <c r="S298" s="16">
        <f>INDEX('Compréhension de l''écrit'!$B$2:$B$971,ROUNDUP((ROW()-1)/(COUNTA('Compréhension de l''écrit'!$F$1:$DA$1)+1),0))</f>
        <v>0</v>
      </c>
      <c r="T298" s="16">
        <f>INDEX('Compréhension de l''écrit'!$C$2:$C$971,ROUNDUP((ROW()-1)/(COUNTA('Compréhension de l''écrit'!$F$1:$DA$1)+1),0))</f>
        <v>0</v>
      </c>
      <c r="U298" s="16">
        <f>INDEX('Compréhension de l''écrit'!$D$2:$D$971,ROUNDUP((ROW()-1)/(COUNTA('Compréhension de l''écrit'!$F$1:$DA$1)+1),0))</f>
        <v>0</v>
      </c>
      <c r="V298" s="16">
        <f>INDEX('Compréhension de l''écrit'!$E$1:$DA$1,+MOD(ROW()-2,COUNTA($H$5:$H$32)*2)+1)</f>
        <v>0</v>
      </c>
      <c r="W298" s="16" t="str">
        <f>IFERROR(INDEX('Compréhension de l''écrit'!$E$1:$DA$971,MATCH(S298,'Compréhension de l''écrit'!$B$2:$B$971,0)+1,MATCH(V298,'Compréhension de l''écrit'!$E$1:$DA$1,0)),"")</f>
        <v/>
      </c>
      <c r="X298" s="16" t="str">
        <f t="shared" si="6"/>
        <v>00</v>
      </c>
      <c r="Y298" s="16" t="str">
        <f>IFERROR(VLOOKUP(V298,Paramétrages!H:I,2,FALSE),"")</f>
        <v/>
      </c>
    </row>
    <row r="299" spans="18:25" x14ac:dyDescent="0.2">
      <c r="R299" s="16">
        <f>INDEX('Compréhension de l''écrit'!$A$2:$A$971,ROUNDUP((ROW()-1)/(COUNTA('Compréhension de l''écrit'!$F$1:$DA$1)+1),0))</f>
        <v>0</v>
      </c>
      <c r="S299" s="16">
        <f>INDEX('Compréhension de l''écrit'!$B$2:$B$971,ROUNDUP((ROW()-1)/(COUNTA('Compréhension de l''écrit'!$F$1:$DA$1)+1),0))</f>
        <v>0</v>
      </c>
      <c r="T299" s="16">
        <f>INDEX('Compréhension de l''écrit'!$C$2:$C$971,ROUNDUP((ROW()-1)/(COUNTA('Compréhension de l''écrit'!$F$1:$DA$1)+1),0))</f>
        <v>0</v>
      </c>
      <c r="U299" s="16">
        <f>INDEX('Compréhension de l''écrit'!$D$2:$D$971,ROUNDUP((ROW()-1)/(COUNTA('Compréhension de l''écrit'!$F$1:$DA$1)+1),0))</f>
        <v>0</v>
      </c>
      <c r="V299" s="16">
        <f>INDEX('Compréhension de l''écrit'!$E$1:$DA$1,+MOD(ROW()-2,COUNTA($H$5:$H$32)*2)+1)</f>
        <v>0</v>
      </c>
      <c r="W299" s="16" t="str">
        <f>IFERROR(INDEX('Compréhension de l''écrit'!$E$1:$DA$971,MATCH(S299,'Compréhension de l''écrit'!$B$2:$B$971,0)+1,MATCH(V299,'Compréhension de l''écrit'!$E$1:$DA$1,0)),"")</f>
        <v/>
      </c>
      <c r="X299" s="16" t="str">
        <f t="shared" si="6"/>
        <v>00</v>
      </c>
      <c r="Y299" s="16" t="str">
        <f>IFERROR(VLOOKUP(V299,Paramétrages!H:I,2,FALSE),"")</f>
        <v/>
      </c>
    </row>
    <row r="300" spans="18:25" x14ac:dyDescent="0.2">
      <c r="R300" s="16">
        <f>INDEX('Compréhension de l''écrit'!$A$2:$A$971,ROUNDUP((ROW()-1)/(COUNTA('Compréhension de l''écrit'!$F$1:$DA$1)+1),0))</f>
        <v>0</v>
      </c>
      <c r="S300" s="16">
        <f>INDEX('Compréhension de l''écrit'!$B$2:$B$971,ROUNDUP((ROW()-1)/(COUNTA('Compréhension de l''écrit'!$F$1:$DA$1)+1),0))</f>
        <v>0</v>
      </c>
      <c r="T300" s="16">
        <f>INDEX('Compréhension de l''écrit'!$C$2:$C$971,ROUNDUP((ROW()-1)/(COUNTA('Compréhension de l''écrit'!$F$1:$DA$1)+1),0))</f>
        <v>0</v>
      </c>
      <c r="U300" s="16">
        <f>INDEX('Compréhension de l''écrit'!$D$2:$D$971,ROUNDUP((ROW()-1)/(COUNTA('Compréhension de l''écrit'!$F$1:$DA$1)+1),0))</f>
        <v>0</v>
      </c>
      <c r="V300" s="16">
        <f>INDEX('Compréhension de l''écrit'!$E$1:$DA$1,+MOD(ROW()-2,COUNTA($H$5:$H$32)*2)+1)</f>
        <v>0</v>
      </c>
      <c r="W300" s="16" t="str">
        <f>IFERROR(INDEX('Compréhension de l''écrit'!$E$1:$DA$971,MATCH(S300,'Compréhension de l''écrit'!$B$2:$B$971,0)+1,MATCH(V300,'Compréhension de l''écrit'!$E$1:$DA$1,0)),"")</f>
        <v/>
      </c>
      <c r="X300" s="16" t="str">
        <f t="shared" si="6"/>
        <v>00</v>
      </c>
      <c r="Y300" s="16" t="str">
        <f>IFERROR(VLOOKUP(V300,Paramétrages!H:I,2,FALSE),"")</f>
        <v/>
      </c>
    </row>
    <row r="301" spans="18:25" x14ac:dyDescent="0.2">
      <c r="R301" s="16">
        <f>INDEX('Compréhension de l''écrit'!$A$2:$A$971,ROUNDUP((ROW()-1)/(COUNTA('Compréhension de l''écrit'!$F$1:$DA$1)+1),0))</f>
        <v>0</v>
      </c>
      <c r="S301" s="16">
        <f>INDEX('Compréhension de l''écrit'!$B$2:$B$971,ROUNDUP((ROW()-1)/(COUNTA('Compréhension de l''écrit'!$F$1:$DA$1)+1),0))</f>
        <v>0</v>
      </c>
      <c r="T301" s="16">
        <f>INDEX('Compréhension de l''écrit'!$C$2:$C$971,ROUNDUP((ROW()-1)/(COUNTA('Compréhension de l''écrit'!$F$1:$DA$1)+1),0))</f>
        <v>0</v>
      </c>
      <c r="U301" s="16">
        <f>INDEX('Compréhension de l''écrit'!$D$2:$D$971,ROUNDUP((ROW()-1)/(COUNTA('Compréhension de l''écrit'!$F$1:$DA$1)+1),0))</f>
        <v>0</v>
      </c>
      <c r="V301" s="16">
        <f>INDEX('Compréhension de l''écrit'!$E$1:$DA$1,+MOD(ROW()-2,COUNTA($H$5:$H$32)*2)+1)</f>
        <v>0</v>
      </c>
      <c r="W301" s="16" t="str">
        <f>IFERROR(INDEX('Compréhension de l''écrit'!$E$1:$DA$971,MATCH(S301,'Compréhension de l''écrit'!$B$2:$B$971,0)+1,MATCH(V301,'Compréhension de l''écrit'!$E$1:$DA$1,0)),"")</f>
        <v/>
      </c>
      <c r="X301" s="16" t="str">
        <f t="shared" si="6"/>
        <v>00</v>
      </c>
      <c r="Y301" s="16" t="str">
        <f>IFERROR(VLOOKUP(V301,Paramétrages!H:I,2,FALSE),"")</f>
        <v/>
      </c>
    </row>
    <row r="302" spans="18:25" x14ac:dyDescent="0.2">
      <c r="R302" s="16">
        <f>INDEX('Compréhension de l''écrit'!$A$2:$A$971,ROUNDUP((ROW()-1)/(COUNTA('Compréhension de l''écrit'!$F$1:$DA$1)+1),0))</f>
        <v>0</v>
      </c>
      <c r="S302" s="16">
        <f>INDEX('Compréhension de l''écrit'!$B$2:$B$971,ROUNDUP((ROW()-1)/(COUNTA('Compréhension de l''écrit'!$F$1:$DA$1)+1),0))</f>
        <v>0</v>
      </c>
      <c r="T302" s="16">
        <f>INDEX('Compréhension de l''écrit'!$C$2:$C$971,ROUNDUP((ROW()-1)/(COUNTA('Compréhension de l''écrit'!$F$1:$DA$1)+1),0))</f>
        <v>0</v>
      </c>
      <c r="U302" s="16">
        <f>INDEX('Compréhension de l''écrit'!$D$2:$D$971,ROUNDUP((ROW()-1)/(COUNTA('Compréhension de l''écrit'!$F$1:$DA$1)+1),0))</f>
        <v>0</v>
      </c>
      <c r="V302" s="16">
        <f>INDEX('Compréhension de l''écrit'!$E$1:$DA$1,+MOD(ROW()-2,COUNTA($H$5:$H$32)*2)+1)</f>
        <v>0</v>
      </c>
      <c r="W302" s="16" t="str">
        <f>IFERROR(INDEX('Compréhension de l''écrit'!$E$1:$DA$971,MATCH(S302,'Compréhension de l''écrit'!$B$2:$B$971,0)+1,MATCH(V302,'Compréhension de l''écrit'!$E$1:$DA$1,0)),"")</f>
        <v/>
      </c>
      <c r="X302" s="16" t="str">
        <f t="shared" si="6"/>
        <v>00</v>
      </c>
      <c r="Y302" s="16" t="str">
        <f>IFERROR(VLOOKUP(V302,Paramétrages!H:I,2,FALSE),"")</f>
        <v/>
      </c>
    </row>
    <row r="303" spans="18:25" x14ac:dyDescent="0.2">
      <c r="R303" s="16">
        <f>INDEX('Compréhension de l''écrit'!$A$2:$A$971,ROUNDUP((ROW()-1)/(COUNTA('Compréhension de l''écrit'!$F$1:$DA$1)+1),0))</f>
        <v>0</v>
      </c>
      <c r="S303" s="16">
        <f>INDEX('Compréhension de l''écrit'!$B$2:$B$971,ROUNDUP((ROW()-1)/(COUNTA('Compréhension de l''écrit'!$F$1:$DA$1)+1),0))</f>
        <v>0</v>
      </c>
      <c r="T303" s="16">
        <f>INDEX('Compréhension de l''écrit'!$C$2:$C$971,ROUNDUP((ROW()-1)/(COUNTA('Compréhension de l''écrit'!$F$1:$DA$1)+1),0))</f>
        <v>0</v>
      </c>
      <c r="U303" s="16">
        <f>INDEX('Compréhension de l''écrit'!$D$2:$D$971,ROUNDUP((ROW()-1)/(COUNTA('Compréhension de l''écrit'!$F$1:$DA$1)+1),0))</f>
        <v>0</v>
      </c>
      <c r="V303" s="16">
        <f>INDEX('Compréhension de l''écrit'!$E$1:$DA$1,+MOD(ROW()-2,COUNTA($H$5:$H$32)*2)+1)</f>
        <v>0</v>
      </c>
      <c r="W303" s="16" t="str">
        <f>IFERROR(INDEX('Compréhension de l''écrit'!$E$1:$DA$971,MATCH(S303,'Compréhension de l''écrit'!$B$2:$B$971,0)+1,MATCH(V303,'Compréhension de l''écrit'!$E$1:$DA$1,0)),"")</f>
        <v/>
      </c>
      <c r="X303" s="16" t="str">
        <f t="shared" si="6"/>
        <v>00</v>
      </c>
      <c r="Y303" s="16" t="str">
        <f>IFERROR(VLOOKUP(V303,Paramétrages!H:I,2,FALSE),"")</f>
        <v/>
      </c>
    </row>
    <row r="304" spans="18:25" x14ac:dyDescent="0.2">
      <c r="R304" s="16">
        <f>INDEX('Compréhension de l''écrit'!$A$2:$A$971,ROUNDUP((ROW()-1)/(COUNTA('Compréhension de l''écrit'!$F$1:$DA$1)+1),0))</f>
        <v>0</v>
      </c>
      <c r="S304" s="16">
        <f>INDEX('Compréhension de l''écrit'!$B$2:$B$971,ROUNDUP((ROW()-1)/(COUNTA('Compréhension de l''écrit'!$F$1:$DA$1)+1),0))</f>
        <v>0</v>
      </c>
      <c r="T304" s="16">
        <f>INDEX('Compréhension de l''écrit'!$C$2:$C$971,ROUNDUP((ROW()-1)/(COUNTA('Compréhension de l''écrit'!$F$1:$DA$1)+1),0))</f>
        <v>0</v>
      </c>
      <c r="U304" s="16">
        <f>INDEX('Compréhension de l''écrit'!$D$2:$D$971,ROUNDUP((ROW()-1)/(COUNTA('Compréhension de l''écrit'!$F$1:$DA$1)+1),0))</f>
        <v>0</v>
      </c>
      <c r="V304" s="16">
        <f>INDEX('Compréhension de l''écrit'!$E$1:$DA$1,+MOD(ROW()-2,COUNTA($H$5:$H$32)*2)+1)</f>
        <v>0</v>
      </c>
      <c r="W304" s="16" t="str">
        <f>IFERROR(INDEX('Compréhension de l''écrit'!$E$1:$DA$971,MATCH(S304,'Compréhension de l''écrit'!$B$2:$B$971,0)+1,MATCH(V304,'Compréhension de l''écrit'!$E$1:$DA$1,0)),"")</f>
        <v/>
      </c>
      <c r="X304" s="16" t="str">
        <f t="shared" si="6"/>
        <v>00</v>
      </c>
      <c r="Y304" s="16" t="str">
        <f>IFERROR(VLOOKUP(V304,Paramétrages!H:I,2,FALSE),"")</f>
        <v/>
      </c>
    </row>
    <row r="305" spans="18:25" x14ac:dyDescent="0.2">
      <c r="R305" s="16">
        <f>INDEX('Compréhension de l''écrit'!$A$2:$A$971,ROUNDUP((ROW()-1)/(COUNTA('Compréhension de l''écrit'!$F$1:$DA$1)+1),0))</f>
        <v>0</v>
      </c>
      <c r="S305" s="16">
        <f>INDEX('Compréhension de l''écrit'!$B$2:$B$971,ROUNDUP((ROW()-1)/(COUNTA('Compréhension de l''écrit'!$F$1:$DA$1)+1),0))</f>
        <v>0</v>
      </c>
      <c r="T305" s="16">
        <f>INDEX('Compréhension de l''écrit'!$C$2:$C$971,ROUNDUP((ROW()-1)/(COUNTA('Compréhension de l''écrit'!$F$1:$DA$1)+1),0))</f>
        <v>0</v>
      </c>
      <c r="U305" s="16">
        <f>INDEX('Compréhension de l''écrit'!$D$2:$D$971,ROUNDUP((ROW()-1)/(COUNTA('Compréhension de l''écrit'!$F$1:$DA$1)+1),0))</f>
        <v>0</v>
      </c>
      <c r="V305" s="16">
        <f>INDEX('Compréhension de l''écrit'!$E$1:$DA$1,+MOD(ROW()-2,COUNTA($H$5:$H$32)*2)+1)</f>
        <v>0</v>
      </c>
      <c r="W305" s="16" t="str">
        <f>IFERROR(INDEX('Compréhension de l''écrit'!$E$1:$DA$971,MATCH(S305,'Compréhension de l''écrit'!$B$2:$B$971,0)+1,MATCH(V305,'Compréhension de l''écrit'!$E$1:$DA$1,0)),"")</f>
        <v/>
      </c>
      <c r="X305" s="16" t="str">
        <f t="shared" si="6"/>
        <v>00</v>
      </c>
      <c r="Y305" s="16" t="str">
        <f>IFERROR(VLOOKUP(V305,Paramétrages!H:I,2,FALSE),"")</f>
        <v/>
      </c>
    </row>
    <row r="306" spans="18:25" x14ac:dyDescent="0.2">
      <c r="R306" s="16">
        <f>INDEX('Compréhension de l''écrit'!$A$2:$A$971,ROUNDUP((ROW()-1)/(COUNTA('Compréhension de l''écrit'!$F$1:$DA$1)+1),0))</f>
        <v>0</v>
      </c>
      <c r="S306" s="16">
        <f>INDEX('Compréhension de l''écrit'!$B$2:$B$971,ROUNDUP((ROW()-1)/(COUNTA('Compréhension de l''écrit'!$F$1:$DA$1)+1),0))</f>
        <v>0</v>
      </c>
      <c r="T306" s="16">
        <f>INDEX('Compréhension de l''écrit'!$C$2:$C$971,ROUNDUP((ROW()-1)/(COUNTA('Compréhension de l''écrit'!$F$1:$DA$1)+1),0))</f>
        <v>0</v>
      </c>
      <c r="U306" s="16">
        <f>INDEX('Compréhension de l''écrit'!$D$2:$D$971,ROUNDUP((ROW()-1)/(COUNTA('Compréhension de l''écrit'!$F$1:$DA$1)+1),0))</f>
        <v>0</v>
      </c>
      <c r="V306" s="16">
        <f>INDEX('Compréhension de l''écrit'!$E$1:$DA$1,+MOD(ROW()-2,COUNTA($H$5:$H$32)*2)+1)</f>
        <v>0</v>
      </c>
      <c r="W306" s="16" t="str">
        <f>IFERROR(INDEX('Compréhension de l''écrit'!$E$1:$DA$971,MATCH(S306,'Compréhension de l''écrit'!$B$2:$B$971,0)+1,MATCH(V306,'Compréhension de l''écrit'!$E$1:$DA$1,0)),"")</f>
        <v/>
      </c>
      <c r="X306" s="16" t="str">
        <f t="shared" si="6"/>
        <v>00</v>
      </c>
      <c r="Y306" s="16" t="str">
        <f>IFERROR(VLOOKUP(V306,Paramétrages!H:I,2,FALSE),"")</f>
        <v/>
      </c>
    </row>
    <row r="307" spans="18:25" x14ac:dyDescent="0.2">
      <c r="R307" s="16">
        <f>INDEX('Compréhension de l''écrit'!$A$2:$A$971,ROUNDUP((ROW()-1)/(COUNTA('Compréhension de l''écrit'!$F$1:$DA$1)+1),0))</f>
        <v>0</v>
      </c>
      <c r="S307" s="16">
        <f>INDEX('Compréhension de l''écrit'!$B$2:$B$971,ROUNDUP((ROW()-1)/(COUNTA('Compréhension de l''écrit'!$F$1:$DA$1)+1),0))</f>
        <v>0</v>
      </c>
      <c r="T307" s="16">
        <f>INDEX('Compréhension de l''écrit'!$C$2:$C$971,ROUNDUP((ROW()-1)/(COUNTA('Compréhension de l''écrit'!$F$1:$DA$1)+1),0))</f>
        <v>0</v>
      </c>
      <c r="U307" s="16">
        <f>INDEX('Compréhension de l''écrit'!$D$2:$D$971,ROUNDUP((ROW()-1)/(COUNTA('Compréhension de l''écrit'!$F$1:$DA$1)+1),0))</f>
        <v>0</v>
      </c>
      <c r="V307" s="16">
        <f>INDEX('Compréhension de l''écrit'!$E$1:$DA$1,+MOD(ROW()-2,COUNTA($H$5:$H$32)*2)+1)</f>
        <v>0</v>
      </c>
      <c r="W307" s="16" t="str">
        <f>IFERROR(INDEX('Compréhension de l''écrit'!$E$1:$DA$971,MATCH(S307,'Compréhension de l''écrit'!$B$2:$B$971,0)+1,MATCH(V307,'Compréhension de l''écrit'!$E$1:$DA$1,0)),"")</f>
        <v/>
      </c>
      <c r="X307" s="16" t="str">
        <f t="shared" si="6"/>
        <v>00</v>
      </c>
      <c r="Y307" s="16" t="str">
        <f>IFERROR(VLOOKUP(V307,Paramétrages!H:I,2,FALSE),"")</f>
        <v/>
      </c>
    </row>
    <row r="308" spans="18:25" x14ac:dyDescent="0.2">
      <c r="R308" s="16">
        <f>INDEX('Compréhension de l''écrit'!$A$2:$A$971,ROUNDUP((ROW()-1)/(COUNTA('Compréhension de l''écrit'!$F$1:$DA$1)+1),0))</f>
        <v>0</v>
      </c>
      <c r="S308" s="16">
        <f>INDEX('Compréhension de l''écrit'!$B$2:$B$971,ROUNDUP((ROW()-1)/(COUNTA('Compréhension de l''écrit'!$F$1:$DA$1)+1),0))</f>
        <v>0</v>
      </c>
      <c r="T308" s="16">
        <f>INDEX('Compréhension de l''écrit'!$C$2:$C$971,ROUNDUP((ROW()-1)/(COUNTA('Compréhension de l''écrit'!$F$1:$DA$1)+1),0))</f>
        <v>0</v>
      </c>
      <c r="U308" s="16">
        <f>INDEX('Compréhension de l''écrit'!$D$2:$D$971,ROUNDUP((ROW()-1)/(COUNTA('Compréhension de l''écrit'!$F$1:$DA$1)+1),0))</f>
        <v>0</v>
      </c>
      <c r="V308" s="16">
        <f>INDEX('Compréhension de l''écrit'!$E$1:$DA$1,+MOD(ROW()-2,COUNTA($H$5:$H$32)*2)+1)</f>
        <v>0</v>
      </c>
      <c r="W308" s="16" t="str">
        <f>IFERROR(INDEX('Compréhension de l''écrit'!$E$1:$DA$971,MATCH(S308,'Compréhension de l''écrit'!$B$2:$B$971,0)+1,MATCH(V308,'Compréhension de l''écrit'!$E$1:$DA$1,0)),"")</f>
        <v/>
      </c>
      <c r="X308" s="16" t="str">
        <f t="shared" si="6"/>
        <v>00</v>
      </c>
      <c r="Y308" s="16" t="str">
        <f>IFERROR(VLOOKUP(V308,Paramétrages!H:I,2,FALSE),"")</f>
        <v/>
      </c>
    </row>
    <row r="309" spans="18:25" x14ac:dyDescent="0.2">
      <c r="R309" s="16">
        <f>INDEX('Compréhension de l''écrit'!$A$2:$A$971,ROUNDUP((ROW()-1)/(COUNTA('Compréhension de l''écrit'!$F$1:$DA$1)+1),0))</f>
        <v>0</v>
      </c>
      <c r="S309" s="16">
        <f>INDEX('Compréhension de l''écrit'!$B$2:$B$971,ROUNDUP((ROW()-1)/(COUNTA('Compréhension de l''écrit'!$F$1:$DA$1)+1),0))</f>
        <v>0</v>
      </c>
      <c r="T309" s="16">
        <f>INDEX('Compréhension de l''écrit'!$C$2:$C$971,ROUNDUP((ROW()-1)/(COUNTA('Compréhension de l''écrit'!$F$1:$DA$1)+1),0))</f>
        <v>0</v>
      </c>
      <c r="U309" s="16">
        <f>INDEX('Compréhension de l''écrit'!$D$2:$D$971,ROUNDUP((ROW()-1)/(COUNTA('Compréhension de l''écrit'!$F$1:$DA$1)+1),0))</f>
        <v>0</v>
      </c>
      <c r="V309" s="16">
        <f>INDEX('Compréhension de l''écrit'!$E$1:$DA$1,+MOD(ROW()-2,COUNTA($H$5:$H$32)*2)+1)</f>
        <v>0</v>
      </c>
      <c r="W309" s="16" t="str">
        <f>IFERROR(INDEX('Compréhension de l''écrit'!$E$1:$DA$971,MATCH(S309,'Compréhension de l''écrit'!$B$2:$B$971,0)+1,MATCH(V309,'Compréhension de l''écrit'!$E$1:$DA$1,0)),"")</f>
        <v/>
      </c>
      <c r="X309" s="16" t="str">
        <f t="shared" si="6"/>
        <v>00</v>
      </c>
      <c r="Y309" s="16" t="str">
        <f>IFERROR(VLOOKUP(V309,Paramétrages!H:I,2,FALSE),"")</f>
        <v/>
      </c>
    </row>
    <row r="310" spans="18:25" x14ac:dyDescent="0.2">
      <c r="R310" s="16">
        <f>INDEX('Compréhension de l''écrit'!$A$2:$A$971,ROUNDUP((ROW()-1)/(COUNTA('Compréhension de l''écrit'!$F$1:$DA$1)+1),0))</f>
        <v>0</v>
      </c>
      <c r="S310" s="16">
        <f>INDEX('Compréhension de l''écrit'!$B$2:$B$971,ROUNDUP((ROW()-1)/(COUNTA('Compréhension de l''écrit'!$F$1:$DA$1)+1),0))</f>
        <v>0</v>
      </c>
      <c r="T310" s="16">
        <f>INDEX('Compréhension de l''écrit'!$C$2:$C$971,ROUNDUP((ROW()-1)/(COUNTA('Compréhension de l''écrit'!$F$1:$DA$1)+1),0))</f>
        <v>0</v>
      </c>
      <c r="U310" s="16">
        <f>INDEX('Compréhension de l''écrit'!$D$2:$D$971,ROUNDUP((ROW()-1)/(COUNTA('Compréhension de l''écrit'!$F$1:$DA$1)+1),0))</f>
        <v>0</v>
      </c>
      <c r="V310" s="16">
        <f>INDEX('Compréhension de l''écrit'!$E$1:$DA$1,+MOD(ROW()-2,COUNTA($H$5:$H$32)*2)+1)</f>
        <v>0</v>
      </c>
      <c r="W310" s="16" t="str">
        <f>IFERROR(INDEX('Compréhension de l''écrit'!$E$1:$DA$971,MATCH(S310,'Compréhension de l''écrit'!$B$2:$B$971,0)+1,MATCH(V310,'Compréhension de l''écrit'!$E$1:$DA$1,0)),"")</f>
        <v/>
      </c>
      <c r="X310" s="16" t="str">
        <f t="shared" si="6"/>
        <v>00</v>
      </c>
      <c r="Y310" s="16" t="str">
        <f>IFERROR(VLOOKUP(V310,Paramétrages!H:I,2,FALSE),"")</f>
        <v/>
      </c>
    </row>
    <row r="311" spans="18:25" x14ac:dyDescent="0.2">
      <c r="R311" s="16">
        <f>INDEX('Compréhension de l''écrit'!$A$2:$A$971,ROUNDUP((ROW()-1)/(COUNTA('Compréhension de l''écrit'!$F$1:$DA$1)+1),0))</f>
        <v>0</v>
      </c>
      <c r="S311" s="16">
        <f>INDEX('Compréhension de l''écrit'!$B$2:$B$971,ROUNDUP((ROW()-1)/(COUNTA('Compréhension de l''écrit'!$F$1:$DA$1)+1),0))</f>
        <v>0</v>
      </c>
      <c r="T311" s="16">
        <f>INDEX('Compréhension de l''écrit'!$C$2:$C$971,ROUNDUP((ROW()-1)/(COUNTA('Compréhension de l''écrit'!$F$1:$DA$1)+1),0))</f>
        <v>0</v>
      </c>
      <c r="U311" s="16">
        <f>INDEX('Compréhension de l''écrit'!$D$2:$D$971,ROUNDUP((ROW()-1)/(COUNTA('Compréhension de l''écrit'!$F$1:$DA$1)+1),0))</f>
        <v>0</v>
      </c>
      <c r="V311" s="16">
        <f>INDEX('Compréhension de l''écrit'!$E$1:$DA$1,+MOD(ROW()-2,COUNTA($H$5:$H$32)*2)+1)</f>
        <v>0</v>
      </c>
      <c r="W311" s="16" t="str">
        <f>IFERROR(INDEX('Compréhension de l''écrit'!$E$1:$DA$971,MATCH(S311,'Compréhension de l''écrit'!$B$2:$B$971,0)+1,MATCH(V311,'Compréhension de l''écrit'!$E$1:$DA$1,0)),"")</f>
        <v/>
      </c>
      <c r="X311" s="16" t="str">
        <f t="shared" si="6"/>
        <v>00</v>
      </c>
      <c r="Y311" s="16" t="str">
        <f>IFERROR(VLOOKUP(V311,Paramétrages!H:I,2,FALSE),"")</f>
        <v/>
      </c>
    </row>
    <row r="312" spans="18:25" x14ac:dyDescent="0.2">
      <c r="R312" s="16">
        <f>INDEX('Compréhension de l''écrit'!$A$2:$A$971,ROUNDUP((ROW()-1)/(COUNTA('Compréhension de l''écrit'!$F$1:$DA$1)+1),0))</f>
        <v>0</v>
      </c>
      <c r="S312" s="16">
        <f>INDEX('Compréhension de l''écrit'!$B$2:$B$971,ROUNDUP((ROW()-1)/(COUNTA('Compréhension de l''écrit'!$F$1:$DA$1)+1),0))</f>
        <v>0</v>
      </c>
      <c r="T312" s="16">
        <f>INDEX('Compréhension de l''écrit'!$C$2:$C$971,ROUNDUP((ROW()-1)/(COUNTA('Compréhension de l''écrit'!$F$1:$DA$1)+1),0))</f>
        <v>0</v>
      </c>
      <c r="U312" s="16">
        <f>INDEX('Compréhension de l''écrit'!$D$2:$D$971,ROUNDUP((ROW()-1)/(COUNTA('Compréhension de l''écrit'!$F$1:$DA$1)+1),0))</f>
        <v>0</v>
      </c>
      <c r="V312" s="16">
        <f>INDEX('Compréhension de l''écrit'!$E$1:$DA$1,+MOD(ROW()-2,COUNTA($H$5:$H$32)*2)+1)</f>
        <v>0</v>
      </c>
      <c r="W312" s="16" t="str">
        <f>IFERROR(INDEX('Compréhension de l''écrit'!$E$1:$DA$971,MATCH(S312,'Compréhension de l''écrit'!$B$2:$B$971,0)+1,MATCH(V312,'Compréhension de l''écrit'!$E$1:$DA$1,0)),"")</f>
        <v/>
      </c>
      <c r="X312" s="16" t="str">
        <f t="shared" si="6"/>
        <v>00</v>
      </c>
      <c r="Y312" s="16" t="str">
        <f>IFERROR(VLOOKUP(V312,Paramétrages!H:I,2,FALSE),"")</f>
        <v/>
      </c>
    </row>
    <row r="313" spans="18:25" x14ac:dyDescent="0.2">
      <c r="R313" s="16">
        <f>INDEX('Compréhension de l''écrit'!$A$2:$A$971,ROUNDUP((ROW()-1)/(COUNTA('Compréhension de l''écrit'!$F$1:$DA$1)+1),0))</f>
        <v>0</v>
      </c>
      <c r="S313" s="16">
        <f>INDEX('Compréhension de l''écrit'!$B$2:$B$971,ROUNDUP((ROW()-1)/(COUNTA('Compréhension de l''écrit'!$F$1:$DA$1)+1),0))</f>
        <v>0</v>
      </c>
      <c r="T313" s="16">
        <f>INDEX('Compréhension de l''écrit'!$C$2:$C$971,ROUNDUP((ROW()-1)/(COUNTA('Compréhension de l''écrit'!$F$1:$DA$1)+1),0))</f>
        <v>0</v>
      </c>
      <c r="U313" s="16">
        <f>INDEX('Compréhension de l''écrit'!$D$2:$D$971,ROUNDUP((ROW()-1)/(COUNTA('Compréhension de l''écrit'!$F$1:$DA$1)+1),0))</f>
        <v>0</v>
      </c>
      <c r="V313" s="16">
        <f>INDEX('Compréhension de l''écrit'!$E$1:$DA$1,+MOD(ROW()-2,COUNTA($H$5:$H$32)*2)+1)</f>
        <v>0</v>
      </c>
      <c r="W313" s="16" t="str">
        <f>IFERROR(INDEX('Compréhension de l''écrit'!$E$1:$DA$971,MATCH(S313,'Compréhension de l''écrit'!$B$2:$B$971,0)+1,MATCH(V313,'Compréhension de l''écrit'!$E$1:$DA$1,0)),"")</f>
        <v/>
      </c>
      <c r="X313" s="16" t="str">
        <f t="shared" si="6"/>
        <v>00</v>
      </c>
      <c r="Y313" s="16" t="str">
        <f>IFERROR(VLOOKUP(V313,Paramétrages!H:I,2,FALSE),"")</f>
        <v/>
      </c>
    </row>
    <row r="314" spans="18:25" x14ac:dyDescent="0.2">
      <c r="R314" s="16">
        <f>INDEX('Compréhension de l''écrit'!$A$2:$A$971,ROUNDUP((ROW()-1)/(COUNTA('Compréhension de l''écrit'!$F$1:$DA$1)+1),0))</f>
        <v>0</v>
      </c>
      <c r="S314" s="16">
        <f>INDEX('Compréhension de l''écrit'!$B$2:$B$971,ROUNDUP((ROW()-1)/(COUNTA('Compréhension de l''écrit'!$F$1:$DA$1)+1),0))</f>
        <v>0</v>
      </c>
      <c r="T314" s="16">
        <f>INDEX('Compréhension de l''écrit'!$C$2:$C$971,ROUNDUP((ROW()-1)/(COUNTA('Compréhension de l''écrit'!$F$1:$DA$1)+1),0))</f>
        <v>0</v>
      </c>
      <c r="U314" s="16">
        <f>INDEX('Compréhension de l''écrit'!$D$2:$D$971,ROUNDUP((ROW()-1)/(COUNTA('Compréhension de l''écrit'!$F$1:$DA$1)+1),0))</f>
        <v>0</v>
      </c>
      <c r="V314" s="16">
        <f>INDEX('Compréhension de l''écrit'!$E$1:$DA$1,+MOD(ROW()-2,COUNTA($H$5:$H$32)*2)+1)</f>
        <v>0</v>
      </c>
      <c r="W314" s="16" t="str">
        <f>IFERROR(INDEX('Compréhension de l''écrit'!$E$1:$DA$971,MATCH(S314,'Compréhension de l''écrit'!$B$2:$B$971,0)+1,MATCH(V314,'Compréhension de l''écrit'!$E$1:$DA$1,0)),"")</f>
        <v/>
      </c>
      <c r="X314" s="16" t="str">
        <f t="shared" si="6"/>
        <v>00</v>
      </c>
      <c r="Y314" s="16" t="str">
        <f>IFERROR(VLOOKUP(V314,Paramétrages!H:I,2,FALSE),"")</f>
        <v/>
      </c>
    </row>
    <row r="315" spans="18:25" x14ac:dyDescent="0.2">
      <c r="R315" s="16">
        <f>INDEX('Compréhension de l''écrit'!$A$2:$A$971,ROUNDUP((ROW()-1)/(COUNTA('Compréhension de l''écrit'!$F$1:$DA$1)+1),0))</f>
        <v>0</v>
      </c>
      <c r="S315" s="16">
        <f>INDEX('Compréhension de l''écrit'!$B$2:$B$971,ROUNDUP((ROW()-1)/(COUNTA('Compréhension de l''écrit'!$F$1:$DA$1)+1),0))</f>
        <v>0</v>
      </c>
      <c r="T315" s="16">
        <f>INDEX('Compréhension de l''écrit'!$C$2:$C$971,ROUNDUP((ROW()-1)/(COUNTA('Compréhension de l''écrit'!$F$1:$DA$1)+1),0))</f>
        <v>0</v>
      </c>
      <c r="U315" s="16">
        <f>INDEX('Compréhension de l''écrit'!$D$2:$D$971,ROUNDUP((ROW()-1)/(COUNTA('Compréhension de l''écrit'!$F$1:$DA$1)+1),0))</f>
        <v>0</v>
      </c>
      <c r="V315" s="16">
        <f>INDEX('Compréhension de l''écrit'!$E$1:$DA$1,+MOD(ROW()-2,COUNTA($H$5:$H$32)*2)+1)</f>
        <v>0</v>
      </c>
      <c r="W315" s="16" t="str">
        <f>IFERROR(INDEX('Compréhension de l''écrit'!$E$1:$DA$971,MATCH(S315,'Compréhension de l''écrit'!$B$2:$B$971,0)+1,MATCH(V315,'Compréhension de l''écrit'!$E$1:$DA$1,0)),"")</f>
        <v/>
      </c>
      <c r="X315" s="16" t="str">
        <f t="shared" si="6"/>
        <v>00</v>
      </c>
      <c r="Y315" s="16" t="str">
        <f>IFERROR(VLOOKUP(V315,Paramétrages!H:I,2,FALSE),"")</f>
        <v/>
      </c>
    </row>
    <row r="316" spans="18:25" x14ac:dyDescent="0.2">
      <c r="R316" s="16">
        <f>INDEX('Compréhension de l''écrit'!$A$2:$A$971,ROUNDUP((ROW()-1)/(COUNTA('Compréhension de l''écrit'!$F$1:$DA$1)+1),0))</f>
        <v>0</v>
      </c>
      <c r="S316" s="16">
        <f>INDEX('Compréhension de l''écrit'!$B$2:$B$971,ROUNDUP((ROW()-1)/(COUNTA('Compréhension de l''écrit'!$F$1:$DA$1)+1),0))</f>
        <v>0</v>
      </c>
      <c r="T316" s="16">
        <f>INDEX('Compréhension de l''écrit'!$C$2:$C$971,ROUNDUP((ROW()-1)/(COUNTA('Compréhension de l''écrit'!$F$1:$DA$1)+1),0))</f>
        <v>0</v>
      </c>
      <c r="U316" s="16">
        <f>INDEX('Compréhension de l''écrit'!$D$2:$D$971,ROUNDUP((ROW()-1)/(COUNTA('Compréhension de l''écrit'!$F$1:$DA$1)+1),0))</f>
        <v>0</v>
      </c>
      <c r="V316" s="16">
        <f>INDEX('Compréhension de l''écrit'!$E$1:$DA$1,+MOD(ROW()-2,COUNTA($H$5:$H$32)*2)+1)</f>
        <v>0</v>
      </c>
      <c r="W316" s="16" t="str">
        <f>IFERROR(INDEX('Compréhension de l''écrit'!$E$1:$DA$971,MATCH(S316,'Compréhension de l''écrit'!$B$2:$B$971,0)+1,MATCH(V316,'Compréhension de l''écrit'!$E$1:$DA$1,0)),"")</f>
        <v/>
      </c>
      <c r="X316" s="16" t="str">
        <f t="shared" si="6"/>
        <v>00</v>
      </c>
      <c r="Y316" s="16" t="str">
        <f>IFERROR(VLOOKUP(V316,Paramétrages!H:I,2,FALSE),"")</f>
        <v/>
      </c>
    </row>
    <row r="317" spans="18:25" x14ac:dyDescent="0.2">
      <c r="R317" s="16">
        <f>INDEX('Compréhension de l''écrit'!$A$2:$A$971,ROUNDUP((ROW()-1)/(COUNTA('Compréhension de l''écrit'!$F$1:$DA$1)+1),0))</f>
        <v>0</v>
      </c>
      <c r="S317" s="16">
        <f>INDEX('Compréhension de l''écrit'!$B$2:$B$971,ROUNDUP((ROW()-1)/(COUNTA('Compréhension de l''écrit'!$F$1:$DA$1)+1),0))</f>
        <v>0</v>
      </c>
      <c r="T317" s="16">
        <f>INDEX('Compréhension de l''écrit'!$C$2:$C$971,ROUNDUP((ROW()-1)/(COUNTA('Compréhension de l''écrit'!$F$1:$DA$1)+1),0))</f>
        <v>0</v>
      </c>
      <c r="U317" s="16">
        <f>INDEX('Compréhension de l''écrit'!$D$2:$D$971,ROUNDUP((ROW()-1)/(COUNTA('Compréhension de l''écrit'!$F$1:$DA$1)+1),0))</f>
        <v>0</v>
      </c>
      <c r="V317" s="16">
        <f>INDEX('Compréhension de l''écrit'!$E$1:$DA$1,+MOD(ROW()-2,COUNTA($H$5:$H$32)*2)+1)</f>
        <v>0</v>
      </c>
      <c r="W317" s="16" t="str">
        <f>IFERROR(INDEX('Compréhension de l''écrit'!$E$1:$DA$971,MATCH(S317,'Compréhension de l''écrit'!$B$2:$B$971,0)+1,MATCH(V317,'Compréhension de l''écrit'!$E$1:$DA$1,0)),"")</f>
        <v/>
      </c>
      <c r="X317" s="16" t="str">
        <f t="shared" si="6"/>
        <v>00</v>
      </c>
      <c r="Y317" s="16" t="str">
        <f>IFERROR(VLOOKUP(V317,Paramétrages!H:I,2,FALSE),"")</f>
        <v/>
      </c>
    </row>
    <row r="318" spans="18:25" x14ac:dyDescent="0.2">
      <c r="R318" s="16">
        <f>INDEX('Compréhension de l''écrit'!$A$2:$A$971,ROUNDUP((ROW()-1)/(COUNTA('Compréhension de l''écrit'!$F$1:$DA$1)+1),0))</f>
        <v>0</v>
      </c>
      <c r="S318" s="16">
        <f>INDEX('Compréhension de l''écrit'!$B$2:$B$971,ROUNDUP((ROW()-1)/(COUNTA('Compréhension de l''écrit'!$F$1:$DA$1)+1),0))</f>
        <v>0</v>
      </c>
      <c r="T318" s="16">
        <f>INDEX('Compréhension de l''écrit'!$C$2:$C$971,ROUNDUP((ROW()-1)/(COUNTA('Compréhension de l''écrit'!$F$1:$DA$1)+1),0))</f>
        <v>0</v>
      </c>
      <c r="U318" s="16">
        <f>INDEX('Compréhension de l''écrit'!$D$2:$D$971,ROUNDUP((ROW()-1)/(COUNTA('Compréhension de l''écrit'!$F$1:$DA$1)+1),0))</f>
        <v>0</v>
      </c>
      <c r="V318" s="16">
        <f>INDEX('Compréhension de l''écrit'!$E$1:$DA$1,+MOD(ROW()-2,COUNTA($H$5:$H$32)*2)+1)</f>
        <v>0</v>
      </c>
      <c r="W318" s="16" t="str">
        <f>IFERROR(INDEX('Compréhension de l''écrit'!$E$1:$DA$971,MATCH(S318,'Compréhension de l''écrit'!$B$2:$B$971,0)+1,MATCH(V318,'Compréhension de l''écrit'!$E$1:$DA$1,0)),"")</f>
        <v/>
      </c>
      <c r="X318" s="16" t="str">
        <f t="shared" si="6"/>
        <v>00</v>
      </c>
      <c r="Y318" s="16" t="str">
        <f>IFERROR(VLOOKUP(V318,Paramétrages!H:I,2,FALSE),"")</f>
        <v/>
      </c>
    </row>
    <row r="319" spans="18:25" x14ac:dyDescent="0.2">
      <c r="R319" s="16">
        <f>INDEX('Compréhension de l''écrit'!$A$2:$A$971,ROUNDUP((ROW()-1)/(COUNTA('Compréhension de l''écrit'!$F$1:$DA$1)+1),0))</f>
        <v>0</v>
      </c>
      <c r="S319" s="16">
        <f>INDEX('Compréhension de l''écrit'!$B$2:$B$971,ROUNDUP((ROW()-1)/(COUNTA('Compréhension de l''écrit'!$F$1:$DA$1)+1),0))</f>
        <v>0</v>
      </c>
      <c r="T319" s="16">
        <f>INDEX('Compréhension de l''écrit'!$C$2:$C$971,ROUNDUP((ROW()-1)/(COUNTA('Compréhension de l''écrit'!$F$1:$DA$1)+1),0))</f>
        <v>0</v>
      </c>
      <c r="U319" s="16">
        <f>INDEX('Compréhension de l''écrit'!$D$2:$D$971,ROUNDUP((ROW()-1)/(COUNTA('Compréhension de l''écrit'!$F$1:$DA$1)+1),0))</f>
        <v>0</v>
      </c>
      <c r="V319" s="16">
        <f>INDEX('Compréhension de l''écrit'!$E$1:$DA$1,+MOD(ROW()-2,COUNTA($H$5:$H$32)*2)+1)</f>
        <v>0</v>
      </c>
      <c r="W319" s="16" t="str">
        <f>IFERROR(INDEX('Compréhension de l''écrit'!$E$1:$DA$971,MATCH(S319,'Compréhension de l''écrit'!$B$2:$B$971,0)+1,MATCH(V319,'Compréhension de l''écrit'!$E$1:$DA$1,0)),"")</f>
        <v/>
      </c>
      <c r="X319" s="16" t="str">
        <f t="shared" si="6"/>
        <v>00</v>
      </c>
      <c r="Y319" s="16" t="str">
        <f>IFERROR(VLOOKUP(V319,Paramétrages!H:I,2,FALSE),"")</f>
        <v/>
      </c>
    </row>
    <row r="320" spans="18:25" x14ac:dyDescent="0.2">
      <c r="R320" s="16">
        <f>INDEX('Compréhension de l''écrit'!$A$2:$A$971,ROUNDUP((ROW()-1)/(COUNTA('Compréhension de l''écrit'!$F$1:$DA$1)+1),0))</f>
        <v>0</v>
      </c>
      <c r="S320" s="16">
        <f>INDEX('Compréhension de l''écrit'!$B$2:$B$971,ROUNDUP((ROW()-1)/(COUNTA('Compréhension de l''écrit'!$F$1:$DA$1)+1),0))</f>
        <v>0</v>
      </c>
      <c r="T320" s="16">
        <f>INDEX('Compréhension de l''écrit'!$C$2:$C$971,ROUNDUP((ROW()-1)/(COUNTA('Compréhension de l''écrit'!$F$1:$DA$1)+1),0))</f>
        <v>0</v>
      </c>
      <c r="U320" s="16">
        <f>INDEX('Compréhension de l''écrit'!$D$2:$D$971,ROUNDUP((ROW()-1)/(COUNTA('Compréhension de l''écrit'!$F$1:$DA$1)+1),0))</f>
        <v>0</v>
      </c>
      <c r="V320" s="16">
        <f>INDEX('Compréhension de l''écrit'!$E$1:$DA$1,+MOD(ROW()-2,COUNTA($H$5:$H$32)*2)+1)</f>
        <v>0</v>
      </c>
      <c r="W320" s="16" t="str">
        <f>IFERROR(INDEX('Compréhension de l''écrit'!$E$1:$DA$971,MATCH(S320,'Compréhension de l''écrit'!$B$2:$B$971,0)+1,MATCH(V320,'Compréhension de l''écrit'!$E$1:$DA$1,0)),"")</f>
        <v/>
      </c>
      <c r="X320" s="16" t="str">
        <f t="shared" si="6"/>
        <v>00</v>
      </c>
      <c r="Y320" s="16" t="str">
        <f>IFERROR(VLOOKUP(V320,Paramétrages!H:I,2,FALSE),"")</f>
        <v/>
      </c>
    </row>
    <row r="321" spans="18:25" x14ac:dyDescent="0.2">
      <c r="R321" s="16">
        <f>INDEX('Compréhension de l''écrit'!$A$2:$A$971,ROUNDUP((ROW()-1)/(COUNTA('Compréhension de l''écrit'!$F$1:$DA$1)+1),0))</f>
        <v>0</v>
      </c>
      <c r="S321" s="16">
        <f>INDEX('Compréhension de l''écrit'!$B$2:$B$971,ROUNDUP((ROW()-1)/(COUNTA('Compréhension de l''écrit'!$F$1:$DA$1)+1),0))</f>
        <v>0</v>
      </c>
      <c r="T321" s="16">
        <f>INDEX('Compréhension de l''écrit'!$C$2:$C$971,ROUNDUP((ROW()-1)/(COUNTA('Compréhension de l''écrit'!$F$1:$DA$1)+1),0))</f>
        <v>0</v>
      </c>
      <c r="U321" s="16">
        <f>INDEX('Compréhension de l''écrit'!$D$2:$D$971,ROUNDUP((ROW()-1)/(COUNTA('Compréhension de l''écrit'!$F$1:$DA$1)+1),0))</f>
        <v>0</v>
      </c>
      <c r="V321" s="16">
        <f>INDEX('Compréhension de l''écrit'!$E$1:$DA$1,+MOD(ROW()-2,COUNTA($H$5:$H$32)*2)+1)</f>
        <v>0</v>
      </c>
      <c r="W321" s="16" t="str">
        <f>IFERROR(INDEX('Compréhension de l''écrit'!$E$1:$DA$971,MATCH(S321,'Compréhension de l''écrit'!$B$2:$B$971,0)+1,MATCH(V321,'Compréhension de l''écrit'!$E$1:$DA$1,0)),"")</f>
        <v/>
      </c>
      <c r="X321" s="16" t="str">
        <f t="shared" si="6"/>
        <v>00</v>
      </c>
      <c r="Y321" s="16" t="str">
        <f>IFERROR(VLOOKUP(V321,Paramétrages!H:I,2,FALSE),"")</f>
        <v/>
      </c>
    </row>
    <row r="322" spans="18:25" x14ac:dyDescent="0.2">
      <c r="R322" s="16">
        <f>INDEX('Compréhension de l''écrit'!$A$2:$A$971,ROUNDUP((ROW()-1)/(COUNTA('Compréhension de l''écrit'!$F$1:$DA$1)+1),0))</f>
        <v>0</v>
      </c>
      <c r="S322" s="16">
        <f>INDEX('Compréhension de l''écrit'!$B$2:$B$971,ROUNDUP((ROW()-1)/(COUNTA('Compréhension de l''écrit'!$F$1:$DA$1)+1),0))</f>
        <v>0</v>
      </c>
      <c r="T322" s="16">
        <f>INDEX('Compréhension de l''écrit'!$C$2:$C$971,ROUNDUP((ROW()-1)/(COUNTA('Compréhension de l''écrit'!$F$1:$DA$1)+1),0))</f>
        <v>0</v>
      </c>
      <c r="U322" s="16">
        <f>INDEX('Compréhension de l''écrit'!$D$2:$D$971,ROUNDUP((ROW()-1)/(COUNTA('Compréhension de l''écrit'!$F$1:$DA$1)+1),0))</f>
        <v>0</v>
      </c>
      <c r="V322" s="16">
        <f>INDEX('Compréhension de l''écrit'!$E$1:$DA$1,+MOD(ROW()-2,COUNTA($H$5:$H$32)*2)+1)</f>
        <v>0</v>
      </c>
      <c r="W322" s="16" t="str">
        <f>IFERROR(INDEX('Compréhension de l''écrit'!$E$1:$DA$971,MATCH(S322,'Compréhension de l''écrit'!$B$2:$B$971,0)+1,MATCH(V322,'Compréhension de l''écrit'!$E$1:$DA$1,0)),"")</f>
        <v/>
      </c>
      <c r="X322" s="16" t="str">
        <f t="shared" si="6"/>
        <v>00</v>
      </c>
      <c r="Y322" s="16" t="str">
        <f>IFERROR(VLOOKUP(V322,Paramétrages!H:I,2,FALSE),"")</f>
        <v/>
      </c>
    </row>
    <row r="323" spans="18:25" x14ac:dyDescent="0.2">
      <c r="R323" s="16">
        <f>INDEX('Compréhension de l''écrit'!$A$2:$A$971,ROUNDUP((ROW()-1)/(COUNTA('Compréhension de l''écrit'!$F$1:$DA$1)+1),0))</f>
        <v>0</v>
      </c>
      <c r="S323" s="16">
        <f>INDEX('Compréhension de l''écrit'!$B$2:$B$971,ROUNDUP((ROW()-1)/(COUNTA('Compréhension de l''écrit'!$F$1:$DA$1)+1),0))</f>
        <v>0</v>
      </c>
      <c r="T323" s="16">
        <f>INDEX('Compréhension de l''écrit'!$C$2:$C$971,ROUNDUP((ROW()-1)/(COUNTA('Compréhension de l''écrit'!$F$1:$DA$1)+1),0))</f>
        <v>0</v>
      </c>
      <c r="U323" s="16">
        <f>INDEX('Compréhension de l''écrit'!$D$2:$D$971,ROUNDUP((ROW()-1)/(COUNTA('Compréhension de l''écrit'!$F$1:$DA$1)+1),0))</f>
        <v>0</v>
      </c>
      <c r="V323" s="16">
        <f>INDEX('Compréhension de l''écrit'!$E$1:$DA$1,+MOD(ROW()-2,COUNTA($H$5:$H$32)*2)+1)</f>
        <v>0</v>
      </c>
      <c r="W323" s="16" t="str">
        <f>IFERROR(INDEX('Compréhension de l''écrit'!$E$1:$DA$971,MATCH(S323,'Compréhension de l''écrit'!$B$2:$B$971,0)+1,MATCH(V323,'Compréhension de l''écrit'!$E$1:$DA$1,0)),"")</f>
        <v/>
      </c>
      <c r="X323" s="16" t="str">
        <f t="shared" ref="X323:X386" si="7">S323&amp;T323</f>
        <v>00</v>
      </c>
      <c r="Y323" s="16" t="str">
        <f>IFERROR(VLOOKUP(V323,Paramétrages!H:I,2,FALSE),"")</f>
        <v/>
      </c>
    </row>
    <row r="324" spans="18:25" x14ac:dyDescent="0.2">
      <c r="R324" s="16">
        <f>INDEX('Compréhension de l''écrit'!$A$2:$A$971,ROUNDUP((ROW()-1)/(COUNTA('Compréhension de l''écrit'!$F$1:$DA$1)+1),0))</f>
        <v>0</v>
      </c>
      <c r="S324" s="16">
        <f>INDEX('Compréhension de l''écrit'!$B$2:$B$971,ROUNDUP((ROW()-1)/(COUNTA('Compréhension de l''écrit'!$F$1:$DA$1)+1),0))</f>
        <v>0</v>
      </c>
      <c r="T324" s="16">
        <f>INDEX('Compréhension de l''écrit'!$C$2:$C$971,ROUNDUP((ROW()-1)/(COUNTA('Compréhension de l''écrit'!$F$1:$DA$1)+1),0))</f>
        <v>0</v>
      </c>
      <c r="U324" s="16">
        <f>INDEX('Compréhension de l''écrit'!$D$2:$D$971,ROUNDUP((ROW()-1)/(COUNTA('Compréhension de l''écrit'!$F$1:$DA$1)+1),0))</f>
        <v>0</v>
      </c>
      <c r="V324" s="16">
        <f>INDEX('Compréhension de l''écrit'!$E$1:$DA$1,+MOD(ROW()-2,COUNTA($H$5:$H$32)*2)+1)</f>
        <v>0</v>
      </c>
      <c r="W324" s="16" t="str">
        <f>IFERROR(INDEX('Compréhension de l''écrit'!$E$1:$DA$971,MATCH(S324,'Compréhension de l''écrit'!$B$2:$B$971,0)+1,MATCH(V324,'Compréhension de l''écrit'!$E$1:$DA$1,0)),"")</f>
        <v/>
      </c>
      <c r="X324" s="16" t="str">
        <f t="shared" si="7"/>
        <v>00</v>
      </c>
      <c r="Y324" s="16" t="str">
        <f>IFERROR(VLOOKUP(V324,Paramétrages!H:I,2,FALSE),"")</f>
        <v/>
      </c>
    </row>
    <row r="325" spans="18:25" x14ac:dyDescent="0.2">
      <c r="R325" s="16">
        <f>INDEX('Compréhension de l''écrit'!$A$2:$A$971,ROUNDUP((ROW()-1)/(COUNTA('Compréhension de l''écrit'!$F$1:$DA$1)+1),0))</f>
        <v>0</v>
      </c>
      <c r="S325" s="16">
        <f>INDEX('Compréhension de l''écrit'!$B$2:$B$971,ROUNDUP((ROW()-1)/(COUNTA('Compréhension de l''écrit'!$F$1:$DA$1)+1),0))</f>
        <v>0</v>
      </c>
      <c r="T325" s="16">
        <f>INDEX('Compréhension de l''écrit'!$C$2:$C$971,ROUNDUP((ROW()-1)/(COUNTA('Compréhension de l''écrit'!$F$1:$DA$1)+1),0))</f>
        <v>0</v>
      </c>
      <c r="U325" s="16">
        <f>INDEX('Compréhension de l''écrit'!$D$2:$D$971,ROUNDUP((ROW()-1)/(COUNTA('Compréhension de l''écrit'!$F$1:$DA$1)+1),0))</f>
        <v>0</v>
      </c>
      <c r="V325" s="16">
        <f>INDEX('Compréhension de l''écrit'!$E$1:$DA$1,+MOD(ROW()-2,COUNTA($H$5:$H$32)*2)+1)</f>
        <v>0</v>
      </c>
      <c r="W325" s="16" t="str">
        <f>IFERROR(INDEX('Compréhension de l''écrit'!$E$1:$DA$971,MATCH(S325,'Compréhension de l''écrit'!$B$2:$B$971,0)+1,MATCH(V325,'Compréhension de l''écrit'!$E$1:$DA$1,0)),"")</f>
        <v/>
      </c>
      <c r="X325" s="16" t="str">
        <f t="shared" si="7"/>
        <v>00</v>
      </c>
      <c r="Y325" s="16" t="str">
        <f>IFERROR(VLOOKUP(V325,Paramétrages!H:I,2,FALSE),"")</f>
        <v/>
      </c>
    </row>
    <row r="326" spans="18:25" x14ac:dyDescent="0.2">
      <c r="R326" s="16">
        <f>INDEX('Compréhension de l''écrit'!$A$2:$A$971,ROUNDUP((ROW()-1)/(COUNTA('Compréhension de l''écrit'!$F$1:$DA$1)+1),0))</f>
        <v>0</v>
      </c>
      <c r="S326" s="16">
        <f>INDEX('Compréhension de l''écrit'!$B$2:$B$971,ROUNDUP((ROW()-1)/(COUNTA('Compréhension de l''écrit'!$F$1:$DA$1)+1),0))</f>
        <v>0</v>
      </c>
      <c r="T326" s="16">
        <f>INDEX('Compréhension de l''écrit'!$C$2:$C$971,ROUNDUP((ROW()-1)/(COUNTA('Compréhension de l''écrit'!$F$1:$DA$1)+1),0))</f>
        <v>0</v>
      </c>
      <c r="U326" s="16">
        <f>INDEX('Compréhension de l''écrit'!$D$2:$D$971,ROUNDUP((ROW()-1)/(COUNTA('Compréhension de l''écrit'!$F$1:$DA$1)+1),0))</f>
        <v>0</v>
      </c>
      <c r="V326" s="16">
        <f>INDEX('Compréhension de l''écrit'!$E$1:$DA$1,+MOD(ROW()-2,COUNTA($H$5:$H$32)*2)+1)</f>
        <v>0</v>
      </c>
      <c r="W326" s="16" t="str">
        <f>IFERROR(INDEX('Compréhension de l''écrit'!$E$1:$DA$971,MATCH(S326,'Compréhension de l''écrit'!$B$2:$B$971,0)+1,MATCH(V326,'Compréhension de l''écrit'!$E$1:$DA$1,0)),"")</f>
        <v/>
      </c>
      <c r="X326" s="16" t="str">
        <f t="shared" si="7"/>
        <v>00</v>
      </c>
      <c r="Y326" s="16" t="str">
        <f>IFERROR(VLOOKUP(V326,Paramétrages!H:I,2,FALSE),"")</f>
        <v/>
      </c>
    </row>
    <row r="327" spans="18:25" x14ac:dyDescent="0.2">
      <c r="R327" s="16">
        <f>INDEX('Compréhension de l''écrit'!$A$2:$A$971,ROUNDUP((ROW()-1)/(COUNTA('Compréhension de l''écrit'!$F$1:$DA$1)+1),0))</f>
        <v>0</v>
      </c>
      <c r="S327" s="16">
        <f>INDEX('Compréhension de l''écrit'!$B$2:$B$971,ROUNDUP((ROW()-1)/(COUNTA('Compréhension de l''écrit'!$F$1:$DA$1)+1),0))</f>
        <v>0</v>
      </c>
      <c r="T327" s="16">
        <f>INDEX('Compréhension de l''écrit'!$C$2:$C$971,ROUNDUP((ROW()-1)/(COUNTA('Compréhension de l''écrit'!$F$1:$DA$1)+1),0))</f>
        <v>0</v>
      </c>
      <c r="U327" s="16">
        <f>INDEX('Compréhension de l''écrit'!$D$2:$D$971,ROUNDUP((ROW()-1)/(COUNTA('Compréhension de l''écrit'!$F$1:$DA$1)+1),0))</f>
        <v>0</v>
      </c>
      <c r="V327" s="16">
        <f>INDEX('Compréhension de l''écrit'!$E$1:$DA$1,+MOD(ROW()-2,COUNTA($H$5:$H$32)*2)+1)</f>
        <v>0</v>
      </c>
      <c r="W327" s="16" t="str">
        <f>IFERROR(INDEX('Compréhension de l''écrit'!$E$1:$DA$971,MATCH(S327,'Compréhension de l''écrit'!$B$2:$B$971,0)+1,MATCH(V327,'Compréhension de l''écrit'!$E$1:$DA$1,0)),"")</f>
        <v/>
      </c>
      <c r="X327" s="16" t="str">
        <f t="shared" si="7"/>
        <v>00</v>
      </c>
      <c r="Y327" s="16" t="str">
        <f>IFERROR(VLOOKUP(V327,Paramétrages!H:I,2,FALSE),"")</f>
        <v/>
      </c>
    </row>
    <row r="328" spans="18:25" x14ac:dyDescent="0.2">
      <c r="R328" s="16">
        <f>INDEX('Compréhension de l''écrit'!$A$2:$A$971,ROUNDUP((ROW()-1)/(COUNTA('Compréhension de l''écrit'!$F$1:$DA$1)+1),0))</f>
        <v>0</v>
      </c>
      <c r="S328" s="16">
        <f>INDEX('Compréhension de l''écrit'!$B$2:$B$971,ROUNDUP((ROW()-1)/(COUNTA('Compréhension de l''écrit'!$F$1:$DA$1)+1),0))</f>
        <v>0</v>
      </c>
      <c r="T328" s="16">
        <f>INDEX('Compréhension de l''écrit'!$C$2:$C$971,ROUNDUP((ROW()-1)/(COUNTA('Compréhension de l''écrit'!$F$1:$DA$1)+1),0))</f>
        <v>0</v>
      </c>
      <c r="U328" s="16">
        <f>INDEX('Compréhension de l''écrit'!$D$2:$D$971,ROUNDUP((ROW()-1)/(COUNTA('Compréhension de l''écrit'!$F$1:$DA$1)+1),0))</f>
        <v>0</v>
      </c>
      <c r="V328" s="16">
        <f>INDEX('Compréhension de l''écrit'!$E$1:$DA$1,+MOD(ROW()-2,COUNTA($H$5:$H$32)*2)+1)</f>
        <v>0</v>
      </c>
      <c r="W328" s="16" t="str">
        <f>IFERROR(INDEX('Compréhension de l''écrit'!$E$1:$DA$971,MATCH(S328,'Compréhension de l''écrit'!$B$2:$B$971,0)+1,MATCH(V328,'Compréhension de l''écrit'!$E$1:$DA$1,0)),"")</f>
        <v/>
      </c>
      <c r="X328" s="16" t="str">
        <f t="shared" si="7"/>
        <v>00</v>
      </c>
      <c r="Y328" s="16" t="str">
        <f>IFERROR(VLOOKUP(V328,Paramétrages!H:I,2,FALSE),"")</f>
        <v/>
      </c>
    </row>
    <row r="329" spans="18:25" x14ac:dyDescent="0.2">
      <c r="R329" s="16">
        <f>INDEX('Compréhension de l''écrit'!$A$2:$A$971,ROUNDUP((ROW()-1)/(COUNTA('Compréhension de l''écrit'!$F$1:$DA$1)+1),0))</f>
        <v>0</v>
      </c>
      <c r="S329" s="16">
        <f>INDEX('Compréhension de l''écrit'!$B$2:$B$971,ROUNDUP((ROW()-1)/(COUNTA('Compréhension de l''écrit'!$F$1:$DA$1)+1),0))</f>
        <v>0</v>
      </c>
      <c r="T329" s="16">
        <f>INDEX('Compréhension de l''écrit'!$C$2:$C$971,ROUNDUP((ROW()-1)/(COUNTA('Compréhension de l''écrit'!$F$1:$DA$1)+1),0))</f>
        <v>0</v>
      </c>
      <c r="U329" s="16">
        <f>INDEX('Compréhension de l''écrit'!$D$2:$D$971,ROUNDUP((ROW()-1)/(COUNTA('Compréhension de l''écrit'!$F$1:$DA$1)+1),0))</f>
        <v>0</v>
      </c>
      <c r="V329" s="16">
        <f>INDEX('Compréhension de l''écrit'!$E$1:$DA$1,+MOD(ROW()-2,COUNTA($H$5:$H$32)*2)+1)</f>
        <v>0</v>
      </c>
      <c r="W329" s="16" t="str">
        <f>IFERROR(INDEX('Compréhension de l''écrit'!$E$1:$DA$971,MATCH(S329,'Compréhension de l''écrit'!$B$2:$B$971,0)+1,MATCH(V329,'Compréhension de l''écrit'!$E$1:$DA$1,0)),"")</f>
        <v/>
      </c>
      <c r="X329" s="16" t="str">
        <f t="shared" si="7"/>
        <v>00</v>
      </c>
      <c r="Y329" s="16" t="str">
        <f>IFERROR(VLOOKUP(V329,Paramétrages!H:I,2,FALSE),"")</f>
        <v/>
      </c>
    </row>
    <row r="330" spans="18:25" x14ac:dyDescent="0.2">
      <c r="R330" s="16">
        <f>INDEX('Compréhension de l''écrit'!$A$2:$A$971,ROUNDUP((ROW()-1)/(COUNTA('Compréhension de l''écrit'!$F$1:$DA$1)+1),0))</f>
        <v>0</v>
      </c>
      <c r="S330" s="16">
        <f>INDEX('Compréhension de l''écrit'!$B$2:$B$971,ROUNDUP((ROW()-1)/(COUNTA('Compréhension de l''écrit'!$F$1:$DA$1)+1),0))</f>
        <v>0</v>
      </c>
      <c r="T330" s="16">
        <f>INDEX('Compréhension de l''écrit'!$C$2:$C$971,ROUNDUP((ROW()-1)/(COUNTA('Compréhension de l''écrit'!$F$1:$DA$1)+1),0))</f>
        <v>0</v>
      </c>
      <c r="U330" s="16">
        <f>INDEX('Compréhension de l''écrit'!$D$2:$D$971,ROUNDUP((ROW()-1)/(COUNTA('Compréhension de l''écrit'!$F$1:$DA$1)+1),0))</f>
        <v>0</v>
      </c>
      <c r="V330" s="16">
        <f>INDEX('Compréhension de l''écrit'!$E$1:$DA$1,+MOD(ROW()-2,COUNTA($H$5:$H$32)*2)+1)</f>
        <v>0</v>
      </c>
      <c r="W330" s="16" t="str">
        <f>IFERROR(INDEX('Compréhension de l''écrit'!$E$1:$DA$971,MATCH(S330,'Compréhension de l''écrit'!$B$2:$B$971,0)+1,MATCH(V330,'Compréhension de l''écrit'!$E$1:$DA$1,0)),"")</f>
        <v/>
      </c>
      <c r="X330" s="16" t="str">
        <f t="shared" si="7"/>
        <v>00</v>
      </c>
      <c r="Y330" s="16" t="str">
        <f>IFERROR(VLOOKUP(V330,Paramétrages!H:I,2,FALSE),"")</f>
        <v/>
      </c>
    </row>
    <row r="331" spans="18:25" x14ac:dyDescent="0.2">
      <c r="R331" s="16">
        <f>INDEX('Compréhension de l''écrit'!$A$2:$A$971,ROUNDUP((ROW()-1)/(COUNTA('Compréhension de l''écrit'!$F$1:$DA$1)+1),0))</f>
        <v>0</v>
      </c>
      <c r="S331" s="16">
        <f>INDEX('Compréhension de l''écrit'!$B$2:$B$971,ROUNDUP((ROW()-1)/(COUNTA('Compréhension de l''écrit'!$F$1:$DA$1)+1),0))</f>
        <v>0</v>
      </c>
      <c r="T331" s="16">
        <f>INDEX('Compréhension de l''écrit'!$C$2:$C$971,ROUNDUP((ROW()-1)/(COUNTA('Compréhension de l''écrit'!$F$1:$DA$1)+1),0))</f>
        <v>0</v>
      </c>
      <c r="U331" s="16">
        <f>INDEX('Compréhension de l''écrit'!$D$2:$D$971,ROUNDUP((ROW()-1)/(COUNTA('Compréhension de l''écrit'!$F$1:$DA$1)+1),0))</f>
        <v>0</v>
      </c>
      <c r="V331" s="16">
        <f>INDEX('Compréhension de l''écrit'!$E$1:$DA$1,+MOD(ROW()-2,COUNTA($H$5:$H$32)*2)+1)</f>
        <v>0</v>
      </c>
      <c r="W331" s="16" t="str">
        <f>IFERROR(INDEX('Compréhension de l''écrit'!$E$1:$DA$971,MATCH(S331,'Compréhension de l''écrit'!$B$2:$B$971,0)+1,MATCH(V331,'Compréhension de l''écrit'!$E$1:$DA$1,0)),"")</f>
        <v/>
      </c>
      <c r="X331" s="16" t="str">
        <f t="shared" si="7"/>
        <v>00</v>
      </c>
      <c r="Y331" s="16" t="str">
        <f>IFERROR(VLOOKUP(V331,Paramétrages!H:I,2,FALSE),"")</f>
        <v/>
      </c>
    </row>
    <row r="332" spans="18:25" x14ac:dyDescent="0.2">
      <c r="R332" s="16">
        <f>INDEX('Compréhension de l''écrit'!$A$2:$A$971,ROUNDUP((ROW()-1)/(COUNTA('Compréhension de l''écrit'!$F$1:$DA$1)+1),0))</f>
        <v>0</v>
      </c>
      <c r="S332" s="16">
        <f>INDEX('Compréhension de l''écrit'!$B$2:$B$971,ROUNDUP((ROW()-1)/(COUNTA('Compréhension de l''écrit'!$F$1:$DA$1)+1),0))</f>
        <v>0</v>
      </c>
      <c r="T332" s="16">
        <f>INDEX('Compréhension de l''écrit'!$C$2:$C$971,ROUNDUP((ROW()-1)/(COUNTA('Compréhension de l''écrit'!$F$1:$DA$1)+1),0))</f>
        <v>0</v>
      </c>
      <c r="U332" s="16">
        <f>INDEX('Compréhension de l''écrit'!$D$2:$D$971,ROUNDUP((ROW()-1)/(COUNTA('Compréhension de l''écrit'!$F$1:$DA$1)+1),0))</f>
        <v>0</v>
      </c>
      <c r="V332" s="16">
        <f>INDEX('Compréhension de l''écrit'!$E$1:$DA$1,+MOD(ROW()-2,COUNTA($H$5:$H$32)*2)+1)</f>
        <v>0</v>
      </c>
      <c r="W332" s="16" t="str">
        <f>IFERROR(INDEX('Compréhension de l''écrit'!$E$1:$DA$971,MATCH(S332,'Compréhension de l''écrit'!$B$2:$B$971,0)+1,MATCH(V332,'Compréhension de l''écrit'!$E$1:$DA$1,0)),"")</f>
        <v/>
      </c>
      <c r="X332" s="16" t="str">
        <f t="shared" si="7"/>
        <v>00</v>
      </c>
      <c r="Y332" s="16" t="str">
        <f>IFERROR(VLOOKUP(V332,Paramétrages!H:I,2,FALSE),"")</f>
        <v/>
      </c>
    </row>
    <row r="333" spans="18:25" x14ac:dyDescent="0.2">
      <c r="R333" s="16">
        <f>INDEX('Compréhension de l''écrit'!$A$2:$A$971,ROUNDUP((ROW()-1)/(COUNTA('Compréhension de l''écrit'!$F$1:$DA$1)+1),0))</f>
        <v>0</v>
      </c>
      <c r="S333" s="16">
        <f>INDEX('Compréhension de l''écrit'!$B$2:$B$971,ROUNDUP((ROW()-1)/(COUNTA('Compréhension de l''écrit'!$F$1:$DA$1)+1),0))</f>
        <v>0</v>
      </c>
      <c r="T333" s="16">
        <f>INDEX('Compréhension de l''écrit'!$C$2:$C$971,ROUNDUP((ROW()-1)/(COUNTA('Compréhension de l''écrit'!$F$1:$DA$1)+1),0))</f>
        <v>0</v>
      </c>
      <c r="U333" s="16">
        <f>INDEX('Compréhension de l''écrit'!$D$2:$D$971,ROUNDUP((ROW()-1)/(COUNTA('Compréhension de l''écrit'!$F$1:$DA$1)+1),0))</f>
        <v>0</v>
      </c>
      <c r="V333" s="16">
        <f>INDEX('Compréhension de l''écrit'!$E$1:$DA$1,+MOD(ROW()-2,COUNTA($H$5:$H$32)*2)+1)</f>
        <v>0</v>
      </c>
      <c r="W333" s="16" t="str">
        <f>IFERROR(INDEX('Compréhension de l''écrit'!$E$1:$DA$971,MATCH(S333,'Compréhension de l''écrit'!$B$2:$B$971,0)+1,MATCH(V333,'Compréhension de l''écrit'!$E$1:$DA$1,0)),"")</f>
        <v/>
      </c>
      <c r="X333" s="16" t="str">
        <f t="shared" si="7"/>
        <v>00</v>
      </c>
      <c r="Y333" s="16" t="str">
        <f>IFERROR(VLOOKUP(V333,Paramétrages!H:I,2,FALSE),"")</f>
        <v/>
      </c>
    </row>
    <row r="334" spans="18:25" x14ac:dyDescent="0.2">
      <c r="R334" s="16">
        <f>INDEX('Compréhension de l''écrit'!$A$2:$A$971,ROUNDUP((ROW()-1)/(COUNTA('Compréhension de l''écrit'!$F$1:$DA$1)+1),0))</f>
        <v>0</v>
      </c>
      <c r="S334" s="16">
        <f>INDEX('Compréhension de l''écrit'!$B$2:$B$971,ROUNDUP((ROW()-1)/(COUNTA('Compréhension de l''écrit'!$F$1:$DA$1)+1),0))</f>
        <v>0</v>
      </c>
      <c r="T334" s="16">
        <f>INDEX('Compréhension de l''écrit'!$C$2:$C$971,ROUNDUP((ROW()-1)/(COUNTA('Compréhension de l''écrit'!$F$1:$DA$1)+1),0))</f>
        <v>0</v>
      </c>
      <c r="U334" s="16">
        <f>INDEX('Compréhension de l''écrit'!$D$2:$D$971,ROUNDUP((ROW()-1)/(COUNTA('Compréhension de l''écrit'!$F$1:$DA$1)+1),0))</f>
        <v>0</v>
      </c>
      <c r="V334" s="16">
        <f>INDEX('Compréhension de l''écrit'!$E$1:$DA$1,+MOD(ROW()-2,COUNTA($H$5:$H$32)*2)+1)</f>
        <v>0</v>
      </c>
      <c r="W334" s="16" t="str">
        <f>IFERROR(INDEX('Compréhension de l''écrit'!$E$1:$DA$971,MATCH(S334,'Compréhension de l''écrit'!$B$2:$B$971,0)+1,MATCH(V334,'Compréhension de l''écrit'!$E$1:$DA$1,0)),"")</f>
        <v/>
      </c>
      <c r="X334" s="16" t="str">
        <f t="shared" si="7"/>
        <v>00</v>
      </c>
      <c r="Y334" s="16" t="str">
        <f>IFERROR(VLOOKUP(V334,Paramétrages!H:I,2,FALSE),"")</f>
        <v/>
      </c>
    </row>
    <row r="335" spans="18:25" x14ac:dyDescent="0.2">
      <c r="R335" s="16">
        <f>INDEX('Compréhension de l''écrit'!$A$2:$A$971,ROUNDUP((ROW()-1)/(COUNTA('Compréhension de l''écrit'!$F$1:$DA$1)+1),0))</f>
        <v>0</v>
      </c>
      <c r="S335" s="16">
        <f>INDEX('Compréhension de l''écrit'!$B$2:$B$971,ROUNDUP((ROW()-1)/(COUNTA('Compréhension de l''écrit'!$F$1:$DA$1)+1),0))</f>
        <v>0</v>
      </c>
      <c r="T335" s="16">
        <f>INDEX('Compréhension de l''écrit'!$C$2:$C$971,ROUNDUP((ROW()-1)/(COUNTA('Compréhension de l''écrit'!$F$1:$DA$1)+1),0))</f>
        <v>0</v>
      </c>
      <c r="U335" s="16">
        <f>INDEX('Compréhension de l''écrit'!$D$2:$D$971,ROUNDUP((ROW()-1)/(COUNTA('Compréhension de l''écrit'!$F$1:$DA$1)+1),0))</f>
        <v>0</v>
      </c>
      <c r="V335" s="16">
        <f>INDEX('Compréhension de l''écrit'!$E$1:$DA$1,+MOD(ROW()-2,COUNTA($H$5:$H$32)*2)+1)</f>
        <v>0</v>
      </c>
      <c r="W335" s="16" t="str">
        <f>IFERROR(INDEX('Compréhension de l''écrit'!$E$1:$DA$971,MATCH(S335,'Compréhension de l''écrit'!$B$2:$B$971,0)+1,MATCH(V335,'Compréhension de l''écrit'!$E$1:$DA$1,0)),"")</f>
        <v/>
      </c>
      <c r="X335" s="16" t="str">
        <f t="shared" si="7"/>
        <v>00</v>
      </c>
      <c r="Y335" s="16" t="str">
        <f>IFERROR(VLOOKUP(V335,Paramétrages!H:I,2,FALSE),"")</f>
        <v/>
      </c>
    </row>
    <row r="336" spans="18:25" x14ac:dyDescent="0.2">
      <c r="R336" s="16">
        <f>INDEX('Compréhension de l''écrit'!$A$2:$A$971,ROUNDUP((ROW()-1)/(COUNTA('Compréhension de l''écrit'!$F$1:$DA$1)+1),0))</f>
        <v>0</v>
      </c>
      <c r="S336" s="16">
        <f>INDEX('Compréhension de l''écrit'!$B$2:$B$971,ROUNDUP((ROW()-1)/(COUNTA('Compréhension de l''écrit'!$F$1:$DA$1)+1),0))</f>
        <v>0</v>
      </c>
      <c r="T336" s="16">
        <f>INDEX('Compréhension de l''écrit'!$C$2:$C$971,ROUNDUP((ROW()-1)/(COUNTA('Compréhension de l''écrit'!$F$1:$DA$1)+1),0))</f>
        <v>0</v>
      </c>
      <c r="U336" s="16">
        <f>INDEX('Compréhension de l''écrit'!$D$2:$D$971,ROUNDUP((ROW()-1)/(COUNTA('Compréhension de l''écrit'!$F$1:$DA$1)+1),0))</f>
        <v>0</v>
      </c>
      <c r="V336" s="16">
        <f>INDEX('Compréhension de l''écrit'!$E$1:$DA$1,+MOD(ROW()-2,COUNTA($H$5:$H$32)*2)+1)</f>
        <v>0</v>
      </c>
      <c r="W336" s="16" t="str">
        <f>IFERROR(INDEX('Compréhension de l''écrit'!$E$1:$DA$971,MATCH(S336,'Compréhension de l''écrit'!$B$2:$B$971,0)+1,MATCH(V336,'Compréhension de l''écrit'!$E$1:$DA$1,0)),"")</f>
        <v/>
      </c>
      <c r="X336" s="16" t="str">
        <f t="shared" si="7"/>
        <v>00</v>
      </c>
      <c r="Y336" s="16" t="str">
        <f>IFERROR(VLOOKUP(V336,Paramétrages!H:I,2,FALSE),"")</f>
        <v/>
      </c>
    </row>
    <row r="337" spans="18:25" x14ac:dyDescent="0.2">
      <c r="R337" s="16">
        <f>INDEX('Compréhension de l''écrit'!$A$2:$A$971,ROUNDUP((ROW()-1)/(COUNTA('Compréhension de l''écrit'!$F$1:$DA$1)+1),0))</f>
        <v>0</v>
      </c>
      <c r="S337" s="16">
        <f>INDEX('Compréhension de l''écrit'!$B$2:$B$971,ROUNDUP((ROW()-1)/(COUNTA('Compréhension de l''écrit'!$F$1:$DA$1)+1),0))</f>
        <v>0</v>
      </c>
      <c r="T337" s="16">
        <f>INDEX('Compréhension de l''écrit'!$C$2:$C$971,ROUNDUP((ROW()-1)/(COUNTA('Compréhension de l''écrit'!$F$1:$DA$1)+1),0))</f>
        <v>0</v>
      </c>
      <c r="U337" s="16">
        <f>INDEX('Compréhension de l''écrit'!$D$2:$D$971,ROUNDUP((ROW()-1)/(COUNTA('Compréhension de l''écrit'!$F$1:$DA$1)+1),0))</f>
        <v>0</v>
      </c>
      <c r="V337" s="16">
        <f>INDEX('Compréhension de l''écrit'!$E$1:$DA$1,+MOD(ROW()-2,COUNTA($H$5:$H$32)*2)+1)</f>
        <v>0</v>
      </c>
      <c r="W337" s="16" t="str">
        <f>IFERROR(INDEX('Compréhension de l''écrit'!$E$1:$DA$971,MATCH(S337,'Compréhension de l''écrit'!$B$2:$B$971,0)+1,MATCH(V337,'Compréhension de l''écrit'!$E$1:$DA$1,0)),"")</f>
        <v/>
      </c>
      <c r="X337" s="16" t="str">
        <f t="shared" si="7"/>
        <v>00</v>
      </c>
      <c r="Y337" s="16" t="str">
        <f>IFERROR(VLOOKUP(V337,Paramétrages!H:I,2,FALSE),"")</f>
        <v/>
      </c>
    </row>
    <row r="338" spans="18:25" x14ac:dyDescent="0.2">
      <c r="R338" s="16">
        <f>INDEX('Compréhension de l''écrit'!$A$2:$A$971,ROUNDUP((ROW()-1)/(COUNTA('Compréhension de l''écrit'!$F$1:$DA$1)+1),0))</f>
        <v>0</v>
      </c>
      <c r="S338" s="16">
        <f>INDEX('Compréhension de l''écrit'!$B$2:$B$971,ROUNDUP((ROW()-1)/(COUNTA('Compréhension de l''écrit'!$F$1:$DA$1)+1),0))</f>
        <v>0</v>
      </c>
      <c r="T338" s="16">
        <f>INDEX('Compréhension de l''écrit'!$C$2:$C$971,ROUNDUP((ROW()-1)/(COUNTA('Compréhension de l''écrit'!$F$1:$DA$1)+1),0))</f>
        <v>0</v>
      </c>
      <c r="U338" s="16">
        <f>INDEX('Compréhension de l''écrit'!$D$2:$D$971,ROUNDUP((ROW()-1)/(COUNTA('Compréhension de l''écrit'!$F$1:$DA$1)+1),0))</f>
        <v>0</v>
      </c>
      <c r="V338" s="16">
        <f>INDEX('Compréhension de l''écrit'!$E$1:$DA$1,+MOD(ROW()-2,COUNTA($H$5:$H$32)*2)+1)</f>
        <v>0</v>
      </c>
      <c r="W338" s="16" t="str">
        <f>IFERROR(INDEX('Compréhension de l''écrit'!$E$1:$DA$971,MATCH(S338,'Compréhension de l''écrit'!$B$2:$B$971,0)+1,MATCH(V338,'Compréhension de l''écrit'!$E$1:$DA$1,0)),"")</f>
        <v/>
      </c>
      <c r="X338" s="16" t="str">
        <f t="shared" si="7"/>
        <v>00</v>
      </c>
      <c r="Y338" s="16" t="str">
        <f>IFERROR(VLOOKUP(V338,Paramétrages!H:I,2,FALSE),"")</f>
        <v/>
      </c>
    </row>
    <row r="339" spans="18:25" x14ac:dyDescent="0.2">
      <c r="R339" s="16">
        <f>INDEX('Compréhension de l''écrit'!$A$2:$A$971,ROUNDUP((ROW()-1)/(COUNTA('Compréhension de l''écrit'!$F$1:$DA$1)+1),0))</f>
        <v>0</v>
      </c>
      <c r="S339" s="16">
        <f>INDEX('Compréhension de l''écrit'!$B$2:$B$971,ROUNDUP((ROW()-1)/(COUNTA('Compréhension de l''écrit'!$F$1:$DA$1)+1),0))</f>
        <v>0</v>
      </c>
      <c r="T339" s="16">
        <f>INDEX('Compréhension de l''écrit'!$C$2:$C$971,ROUNDUP((ROW()-1)/(COUNTA('Compréhension de l''écrit'!$F$1:$DA$1)+1),0))</f>
        <v>0</v>
      </c>
      <c r="U339" s="16">
        <f>INDEX('Compréhension de l''écrit'!$D$2:$D$971,ROUNDUP((ROW()-1)/(COUNTA('Compréhension de l''écrit'!$F$1:$DA$1)+1),0))</f>
        <v>0</v>
      </c>
      <c r="V339" s="16">
        <f>INDEX('Compréhension de l''écrit'!$E$1:$DA$1,+MOD(ROW()-2,COUNTA($H$5:$H$32)*2)+1)</f>
        <v>0</v>
      </c>
      <c r="W339" s="16" t="str">
        <f>IFERROR(INDEX('Compréhension de l''écrit'!$E$1:$DA$971,MATCH(S339,'Compréhension de l''écrit'!$B$2:$B$971,0)+1,MATCH(V339,'Compréhension de l''écrit'!$E$1:$DA$1,0)),"")</f>
        <v/>
      </c>
      <c r="X339" s="16" t="str">
        <f t="shared" si="7"/>
        <v>00</v>
      </c>
      <c r="Y339" s="16" t="str">
        <f>IFERROR(VLOOKUP(V339,Paramétrages!H:I,2,FALSE),"")</f>
        <v/>
      </c>
    </row>
    <row r="340" spans="18:25" x14ac:dyDescent="0.2">
      <c r="R340" s="16">
        <f>INDEX('Compréhension de l''écrit'!$A$2:$A$971,ROUNDUP((ROW()-1)/(COUNTA('Compréhension de l''écrit'!$F$1:$DA$1)+1),0))</f>
        <v>0</v>
      </c>
      <c r="S340" s="16">
        <f>INDEX('Compréhension de l''écrit'!$B$2:$B$971,ROUNDUP((ROW()-1)/(COUNTA('Compréhension de l''écrit'!$F$1:$DA$1)+1),0))</f>
        <v>0</v>
      </c>
      <c r="T340" s="16">
        <f>INDEX('Compréhension de l''écrit'!$C$2:$C$971,ROUNDUP((ROW()-1)/(COUNTA('Compréhension de l''écrit'!$F$1:$DA$1)+1),0))</f>
        <v>0</v>
      </c>
      <c r="U340" s="16">
        <f>INDEX('Compréhension de l''écrit'!$D$2:$D$971,ROUNDUP((ROW()-1)/(COUNTA('Compréhension de l''écrit'!$F$1:$DA$1)+1),0))</f>
        <v>0</v>
      </c>
      <c r="V340" s="16">
        <f>INDEX('Compréhension de l''écrit'!$E$1:$DA$1,+MOD(ROW()-2,COUNTA($H$5:$H$32)*2)+1)</f>
        <v>0</v>
      </c>
      <c r="W340" s="16" t="str">
        <f>IFERROR(INDEX('Compréhension de l''écrit'!$E$1:$DA$971,MATCH(S340,'Compréhension de l''écrit'!$B$2:$B$971,0)+1,MATCH(V340,'Compréhension de l''écrit'!$E$1:$DA$1,0)),"")</f>
        <v/>
      </c>
      <c r="X340" s="16" t="str">
        <f t="shared" si="7"/>
        <v>00</v>
      </c>
      <c r="Y340" s="16" t="str">
        <f>IFERROR(VLOOKUP(V340,Paramétrages!H:I,2,FALSE),"")</f>
        <v/>
      </c>
    </row>
    <row r="341" spans="18:25" x14ac:dyDescent="0.2">
      <c r="R341" s="16">
        <f>INDEX('Compréhension de l''écrit'!$A$2:$A$971,ROUNDUP((ROW()-1)/(COUNTA('Compréhension de l''écrit'!$F$1:$DA$1)+1),0))</f>
        <v>0</v>
      </c>
      <c r="S341" s="16">
        <f>INDEX('Compréhension de l''écrit'!$B$2:$B$971,ROUNDUP((ROW()-1)/(COUNTA('Compréhension de l''écrit'!$F$1:$DA$1)+1),0))</f>
        <v>0</v>
      </c>
      <c r="T341" s="16">
        <f>INDEX('Compréhension de l''écrit'!$C$2:$C$971,ROUNDUP((ROW()-1)/(COUNTA('Compréhension de l''écrit'!$F$1:$DA$1)+1),0))</f>
        <v>0</v>
      </c>
      <c r="U341" s="16">
        <f>INDEX('Compréhension de l''écrit'!$D$2:$D$971,ROUNDUP((ROW()-1)/(COUNTA('Compréhension de l''écrit'!$F$1:$DA$1)+1),0))</f>
        <v>0</v>
      </c>
      <c r="V341" s="16">
        <f>INDEX('Compréhension de l''écrit'!$E$1:$DA$1,+MOD(ROW()-2,COUNTA($H$5:$H$32)*2)+1)</f>
        <v>0</v>
      </c>
      <c r="W341" s="16" t="str">
        <f>IFERROR(INDEX('Compréhension de l''écrit'!$E$1:$DA$971,MATCH(S341,'Compréhension de l''écrit'!$B$2:$B$971,0)+1,MATCH(V341,'Compréhension de l''écrit'!$E$1:$DA$1,0)),"")</f>
        <v/>
      </c>
      <c r="X341" s="16" t="str">
        <f t="shared" si="7"/>
        <v>00</v>
      </c>
      <c r="Y341" s="16" t="str">
        <f>IFERROR(VLOOKUP(V341,Paramétrages!H:I,2,FALSE),"")</f>
        <v/>
      </c>
    </row>
    <row r="342" spans="18:25" x14ac:dyDescent="0.2">
      <c r="R342" s="16">
        <f>INDEX('Compréhension de l''écrit'!$A$2:$A$971,ROUNDUP((ROW()-1)/(COUNTA('Compréhension de l''écrit'!$F$1:$DA$1)+1),0))</f>
        <v>0</v>
      </c>
      <c r="S342" s="16">
        <f>INDEX('Compréhension de l''écrit'!$B$2:$B$971,ROUNDUP((ROW()-1)/(COUNTA('Compréhension de l''écrit'!$F$1:$DA$1)+1),0))</f>
        <v>0</v>
      </c>
      <c r="T342" s="16">
        <f>INDEX('Compréhension de l''écrit'!$C$2:$C$971,ROUNDUP((ROW()-1)/(COUNTA('Compréhension de l''écrit'!$F$1:$DA$1)+1),0))</f>
        <v>0</v>
      </c>
      <c r="U342" s="16">
        <f>INDEX('Compréhension de l''écrit'!$D$2:$D$971,ROUNDUP((ROW()-1)/(COUNTA('Compréhension de l''écrit'!$F$1:$DA$1)+1),0))</f>
        <v>0</v>
      </c>
      <c r="V342" s="16">
        <f>INDEX('Compréhension de l''écrit'!$E$1:$DA$1,+MOD(ROW()-2,COUNTA($H$5:$H$32)*2)+1)</f>
        <v>0</v>
      </c>
      <c r="W342" s="16" t="str">
        <f>IFERROR(INDEX('Compréhension de l''écrit'!$E$1:$DA$971,MATCH(S342,'Compréhension de l''écrit'!$B$2:$B$971,0)+1,MATCH(V342,'Compréhension de l''écrit'!$E$1:$DA$1,0)),"")</f>
        <v/>
      </c>
      <c r="X342" s="16" t="str">
        <f t="shared" si="7"/>
        <v>00</v>
      </c>
      <c r="Y342" s="16" t="str">
        <f>IFERROR(VLOOKUP(V342,Paramétrages!H:I,2,FALSE),"")</f>
        <v/>
      </c>
    </row>
    <row r="343" spans="18:25" x14ac:dyDescent="0.2">
      <c r="R343" s="16">
        <f>INDEX('Compréhension de l''écrit'!$A$2:$A$971,ROUNDUP((ROW()-1)/(COUNTA('Compréhension de l''écrit'!$F$1:$DA$1)+1),0))</f>
        <v>0</v>
      </c>
      <c r="S343" s="16">
        <f>INDEX('Compréhension de l''écrit'!$B$2:$B$971,ROUNDUP((ROW()-1)/(COUNTA('Compréhension de l''écrit'!$F$1:$DA$1)+1),0))</f>
        <v>0</v>
      </c>
      <c r="T343" s="16">
        <f>INDEX('Compréhension de l''écrit'!$C$2:$C$971,ROUNDUP((ROW()-1)/(COUNTA('Compréhension de l''écrit'!$F$1:$DA$1)+1),0))</f>
        <v>0</v>
      </c>
      <c r="U343" s="16">
        <f>INDEX('Compréhension de l''écrit'!$D$2:$D$971,ROUNDUP((ROW()-1)/(COUNTA('Compréhension de l''écrit'!$F$1:$DA$1)+1),0))</f>
        <v>0</v>
      </c>
      <c r="V343" s="16">
        <f>INDEX('Compréhension de l''écrit'!$E$1:$DA$1,+MOD(ROW()-2,COUNTA($H$5:$H$32)*2)+1)</f>
        <v>0</v>
      </c>
      <c r="W343" s="16" t="str">
        <f>IFERROR(INDEX('Compréhension de l''écrit'!$E$1:$DA$971,MATCH(S343,'Compréhension de l''écrit'!$B$2:$B$971,0)+1,MATCH(V343,'Compréhension de l''écrit'!$E$1:$DA$1,0)),"")</f>
        <v/>
      </c>
      <c r="X343" s="16" t="str">
        <f t="shared" si="7"/>
        <v>00</v>
      </c>
      <c r="Y343" s="16" t="str">
        <f>IFERROR(VLOOKUP(V343,Paramétrages!H:I,2,FALSE),"")</f>
        <v/>
      </c>
    </row>
    <row r="344" spans="18:25" x14ac:dyDescent="0.2">
      <c r="R344" s="16">
        <f>INDEX('Compréhension de l''écrit'!$A$2:$A$971,ROUNDUP((ROW()-1)/(COUNTA('Compréhension de l''écrit'!$F$1:$DA$1)+1),0))</f>
        <v>0</v>
      </c>
      <c r="S344" s="16">
        <f>INDEX('Compréhension de l''écrit'!$B$2:$B$971,ROUNDUP((ROW()-1)/(COUNTA('Compréhension de l''écrit'!$F$1:$DA$1)+1),0))</f>
        <v>0</v>
      </c>
      <c r="T344" s="16">
        <f>INDEX('Compréhension de l''écrit'!$C$2:$C$971,ROUNDUP((ROW()-1)/(COUNTA('Compréhension de l''écrit'!$F$1:$DA$1)+1),0))</f>
        <v>0</v>
      </c>
      <c r="U344" s="16">
        <f>INDEX('Compréhension de l''écrit'!$D$2:$D$971,ROUNDUP((ROW()-1)/(COUNTA('Compréhension de l''écrit'!$F$1:$DA$1)+1),0))</f>
        <v>0</v>
      </c>
      <c r="V344" s="16">
        <f>INDEX('Compréhension de l''écrit'!$E$1:$DA$1,+MOD(ROW()-2,COUNTA($H$5:$H$32)*2)+1)</f>
        <v>0</v>
      </c>
      <c r="W344" s="16" t="str">
        <f>IFERROR(INDEX('Compréhension de l''écrit'!$E$1:$DA$971,MATCH(S344,'Compréhension de l''écrit'!$B$2:$B$971,0)+1,MATCH(V344,'Compréhension de l''écrit'!$E$1:$DA$1,0)),"")</f>
        <v/>
      </c>
      <c r="X344" s="16" t="str">
        <f t="shared" si="7"/>
        <v>00</v>
      </c>
      <c r="Y344" s="16" t="str">
        <f>IFERROR(VLOOKUP(V344,Paramétrages!H:I,2,FALSE),"")</f>
        <v/>
      </c>
    </row>
    <row r="345" spans="18:25" x14ac:dyDescent="0.2">
      <c r="R345" s="16">
        <f>INDEX('Compréhension de l''écrit'!$A$2:$A$971,ROUNDUP((ROW()-1)/(COUNTA('Compréhension de l''écrit'!$F$1:$DA$1)+1),0))</f>
        <v>0</v>
      </c>
      <c r="S345" s="16">
        <f>INDEX('Compréhension de l''écrit'!$B$2:$B$971,ROUNDUP((ROW()-1)/(COUNTA('Compréhension de l''écrit'!$F$1:$DA$1)+1),0))</f>
        <v>0</v>
      </c>
      <c r="T345" s="16">
        <f>INDEX('Compréhension de l''écrit'!$C$2:$C$971,ROUNDUP((ROW()-1)/(COUNTA('Compréhension de l''écrit'!$F$1:$DA$1)+1),0))</f>
        <v>0</v>
      </c>
      <c r="U345" s="16">
        <f>INDEX('Compréhension de l''écrit'!$D$2:$D$971,ROUNDUP((ROW()-1)/(COUNTA('Compréhension de l''écrit'!$F$1:$DA$1)+1),0))</f>
        <v>0</v>
      </c>
      <c r="V345" s="16">
        <f>INDEX('Compréhension de l''écrit'!$E$1:$DA$1,+MOD(ROW()-2,COUNTA($H$5:$H$32)*2)+1)</f>
        <v>0</v>
      </c>
      <c r="W345" s="16" t="str">
        <f>IFERROR(INDEX('Compréhension de l''écrit'!$E$1:$DA$971,MATCH(S345,'Compréhension de l''écrit'!$B$2:$B$971,0)+1,MATCH(V345,'Compréhension de l''écrit'!$E$1:$DA$1,0)),"")</f>
        <v/>
      </c>
      <c r="X345" s="16" t="str">
        <f t="shared" si="7"/>
        <v>00</v>
      </c>
      <c r="Y345" s="16" t="str">
        <f>IFERROR(VLOOKUP(V345,Paramétrages!H:I,2,FALSE),"")</f>
        <v/>
      </c>
    </row>
    <row r="346" spans="18:25" x14ac:dyDescent="0.2">
      <c r="R346" s="16">
        <f>INDEX('Compréhension de l''écrit'!$A$2:$A$971,ROUNDUP((ROW()-1)/(COUNTA('Compréhension de l''écrit'!$F$1:$DA$1)+1),0))</f>
        <v>0</v>
      </c>
      <c r="S346" s="16">
        <f>INDEX('Compréhension de l''écrit'!$B$2:$B$971,ROUNDUP((ROW()-1)/(COUNTA('Compréhension de l''écrit'!$F$1:$DA$1)+1),0))</f>
        <v>0</v>
      </c>
      <c r="T346" s="16">
        <f>INDEX('Compréhension de l''écrit'!$C$2:$C$971,ROUNDUP((ROW()-1)/(COUNTA('Compréhension de l''écrit'!$F$1:$DA$1)+1),0))</f>
        <v>0</v>
      </c>
      <c r="U346" s="16">
        <f>INDEX('Compréhension de l''écrit'!$D$2:$D$971,ROUNDUP((ROW()-1)/(COUNTA('Compréhension de l''écrit'!$F$1:$DA$1)+1),0))</f>
        <v>0</v>
      </c>
      <c r="V346" s="16">
        <f>INDEX('Compréhension de l''écrit'!$E$1:$DA$1,+MOD(ROW()-2,COUNTA($H$5:$H$32)*2)+1)</f>
        <v>0</v>
      </c>
      <c r="W346" s="16" t="str">
        <f>IFERROR(INDEX('Compréhension de l''écrit'!$E$1:$DA$971,MATCH(S346,'Compréhension de l''écrit'!$B$2:$B$971,0)+1,MATCH(V346,'Compréhension de l''écrit'!$E$1:$DA$1,0)),"")</f>
        <v/>
      </c>
      <c r="X346" s="16" t="str">
        <f t="shared" si="7"/>
        <v>00</v>
      </c>
      <c r="Y346" s="16" t="str">
        <f>IFERROR(VLOOKUP(V346,Paramétrages!H:I,2,FALSE),"")</f>
        <v/>
      </c>
    </row>
    <row r="347" spans="18:25" x14ac:dyDescent="0.2">
      <c r="R347" s="16">
        <f>INDEX('Compréhension de l''écrit'!$A$2:$A$971,ROUNDUP((ROW()-1)/(COUNTA('Compréhension de l''écrit'!$F$1:$DA$1)+1),0))</f>
        <v>0</v>
      </c>
      <c r="S347" s="16">
        <f>INDEX('Compréhension de l''écrit'!$B$2:$B$971,ROUNDUP((ROW()-1)/(COUNTA('Compréhension de l''écrit'!$F$1:$DA$1)+1),0))</f>
        <v>0</v>
      </c>
      <c r="T347" s="16">
        <f>INDEX('Compréhension de l''écrit'!$C$2:$C$971,ROUNDUP((ROW()-1)/(COUNTA('Compréhension de l''écrit'!$F$1:$DA$1)+1),0))</f>
        <v>0</v>
      </c>
      <c r="U347" s="16">
        <f>INDEX('Compréhension de l''écrit'!$D$2:$D$971,ROUNDUP((ROW()-1)/(COUNTA('Compréhension de l''écrit'!$F$1:$DA$1)+1),0))</f>
        <v>0</v>
      </c>
      <c r="V347" s="16">
        <f>INDEX('Compréhension de l''écrit'!$E$1:$DA$1,+MOD(ROW()-2,COUNTA($H$5:$H$32)*2)+1)</f>
        <v>0</v>
      </c>
      <c r="W347" s="16" t="str">
        <f>IFERROR(INDEX('Compréhension de l''écrit'!$E$1:$DA$971,MATCH(S347,'Compréhension de l''écrit'!$B$2:$B$971,0)+1,MATCH(V347,'Compréhension de l''écrit'!$E$1:$DA$1,0)),"")</f>
        <v/>
      </c>
      <c r="X347" s="16" t="str">
        <f t="shared" si="7"/>
        <v>00</v>
      </c>
      <c r="Y347" s="16" t="str">
        <f>IFERROR(VLOOKUP(V347,Paramétrages!H:I,2,FALSE),"")</f>
        <v/>
      </c>
    </row>
    <row r="348" spans="18:25" x14ac:dyDescent="0.2">
      <c r="R348" s="16">
        <f>INDEX('Compréhension de l''écrit'!$A$2:$A$971,ROUNDUP((ROW()-1)/(COUNTA('Compréhension de l''écrit'!$F$1:$DA$1)+1),0))</f>
        <v>0</v>
      </c>
      <c r="S348" s="16">
        <f>INDEX('Compréhension de l''écrit'!$B$2:$B$971,ROUNDUP((ROW()-1)/(COUNTA('Compréhension de l''écrit'!$F$1:$DA$1)+1),0))</f>
        <v>0</v>
      </c>
      <c r="T348" s="16">
        <f>INDEX('Compréhension de l''écrit'!$C$2:$C$971,ROUNDUP((ROW()-1)/(COUNTA('Compréhension de l''écrit'!$F$1:$DA$1)+1),0))</f>
        <v>0</v>
      </c>
      <c r="U348" s="16">
        <f>INDEX('Compréhension de l''écrit'!$D$2:$D$971,ROUNDUP((ROW()-1)/(COUNTA('Compréhension de l''écrit'!$F$1:$DA$1)+1),0))</f>
        <v>0</v>
      </c>
      <c r="V348" s="16">
        <f>INDEX('Compréhension de l''écrit'!$E$1:$DA$1,+MOD(ROW()-2,COUNTA($H$5:$H$32)*2)+1)</f>
        <v>0</v>
      </c>
      <c r="W348" s="16" t="str">
        <f>IFERROR(INDEX('Compréhension de l''écrit'!$E$1:$DA$971,MATCH(S348,'Compréhension de l''écrit'!$B$2:$B$971,0)+1,MATCH(V348,'Compréhension de l''écrit'!$E$1:$DA$1,0)),"")</f>
        <v/>
      </c>
      <c r="X348" s="16" t="str">
        <f t="shared" si="7"/>
        <v>00</v>
      </c>
      <c r="Y348" s="16" t="str">
        <f>IFERROR(VLOOKUP(V348,Paramétrages!H:I,2,FALSE),"")</f>
        <v/>
      </c>
    </row>
    <row r="349" spans="18:25" x14ac:dyDescent="0.2">
      <c r="R349" s="16">
        <f>INDEX('Compréhension de l''écrit'!$A$2:$A$971,ROUNDUP((ROW()-1)/(COUNTA('Compréhension de l''écrit'!$F$1:$DA$1)+1),0))</f>
        <v>0</v>
      </c>
      <c r="S349" s="16">
        <f>INDEX('Compréhension de l''écrit'!$B$2:$B$971,ROUNDUP((ROW()-1)/(COUNTA('Compréhension de l''écrit'!$F$1:$DA$1)+1),0))</f>
        <v>0</v>
      </c>
      <c r="T349" s="16">
        <f>INDEX('Compréhension de l''écrit'!$C$2:$C$971,ROUNDUP((ROW()-1)/(COUNTA('Compréhension de l''écrit'!$F$1:$DA$1)+1),0))</f>
        <v>0</v>
      </c>
      <c r="U349" s="16">
        <f>INDEX('Compréhension de l''écrit'!$D$2:$D$971,ROUNDUP((ROW()-1)/(COUNTA('Compréhension de l''écrit'!$F$1:$DA$1)+1),0))</f>
        <v>0</v>
      </c>
      <c r="V349" s="16">
        <f>INDEX('Compréhension de l''écrit'!$E$1:$DA$1,+MOD(ROW()-2,COUNTA($H$5:$H$32)*2)+1)</f>
        <v>0</v>
      </c>
      <c r="W349" s="16" t="str">
        <f>IFERROR(INDEX('Compréhension de l''écrit'!$E$1:$DA$971,MATCH(S349,'Compréhension de l''écrit'!$B$2:$B$971,0)+1,MATCH(V349,'Compréhension de l''écrit'!$E$1:$DA$1,0)),"")</f>
        <v/>
      </c>
      <c r="X349" s="16" t="str">
        <f t="shared" si="7"/>
        <v>00</v>
      </c>
      <c r="Y349" s="16" t="str">
        <f>IFERROR(VLOOKUP(V349,Paramétrages!H:I,2,FALSE),"")</f>
        <v/>
      </c>
    </row>
    <row r="350" spans="18:25" x14ac:dyDescent="0.2">
      <c r="R350" s="16">
        <f>INDEX('Compréhension de l''écrit'!$A$2:$A$971,ROUNDUP((ROW()-1)/(COUNTA('Compréhension de l''écrit'!$F$1:$DA$1)+1),0))</f>
        <v>0</v>
      </c>
      <c r="S350" s="16">
        <f>INDEX('Compréhension de l''écrit'!$B$2:$B$971,ROUNDUP((ROW()-1)/(COUNTA('Compréhension de l''écrit'!$F$1:$DA$1)+1),0))</f>
        <v>0</v>
      </c>
      <c r="T350" s="16">
        <f>INDEX('Compréhension de l''écrit'!$C$2:$C$971,ROUNDUP((ROW()-1)/(COUNTA('Compréhension de l''écrit'!$F$1:$DA$1)+1),0))</f>
        <v>0</v>
      </c>
      <c r="U350" s="16">
        <f>INDEX('Compréhension de l''écrit'!$D$2:$D$971,ROUNDUP((ROW()-1)/(COUNTA('Compréhension de l''écrit'!$F$1:$DA$1)+1),0))</f>
        <v>0</v>
      </c>
      <c r="V350" s="16">
        <f>INDEX('Compréhension de l''écrit'!$E$1:$DA$1,+MOD(ROW()-2,COUNTA($H$5:$H$32)*2)+1)</f>
        <v>0</v>
      </c>
      <c r="W350" s="16" t="str">
        <f>IFERROR(INDEX('Compréhension de l''écrit'!$E$1:$DA$971,MATCH(S350,'Compréhension de l''écrit'!$B$2:$B$971,0)+1,MATCH(V350,'Compréhension de l''écrit'!$E$1:$DA$1,0)),"")</f>
        <v/>
      </c>
      <c r="X350" s="16" t="str">
        <f t="shared" si="7"/>
        <v>00</v>
      </c>
      <c r="Y350" s="16" t="str">
        <f>IFERROR(VLOOKUP(V350,Paramétrages!H:I,2,FALSE),"")</f>
        <v/>
      </c>
    </row>
    <row r="351" spans="18:25" x14ac:dyDescent="0.2">
      <c r="R351" s="16">
        <f>INDEX('Compréhension de l''écrit'!$A$2:$A$971,ROUNDUP((ROW()-1)/(COUNTA('Compréhension de l''écrit'!$F$1:$DA$1)+1),0))</f>
        <v>0</v>
      </c>
      <c r="S351" s="16">
        <f>INDEX('Compréhension de l''écrit'!$B$2:$B$971,ROUNDUP((ROW()-1)/(COUNTA('Compréhension de l''écrit'!$F$1:$DA$1)+1),0))</f>
        <v>0</v>
      </c>
      <c r="T351" s="16">
        <f>INDEX('Compréhension de l''écrit'!$C$2:$C$971,ROUNDUP((ROW()-1)/(COUNTA('Compréhension de l''écrit'!$F$1:$DA$1)+1),0))</f>
        <v>0</v>
      </c>
      <c r="U351" s="16">
        <f>INDEX('Compréhension de l''écrit'!$D$2:$D$971,ROUNDUP((ROW()-1)/(COUNTA('Compréhension de l''écrit'!$F$1:$DA$1)+1),0))</f>
        <v>0</v>
      </c>
      <c r="V351" s="16">
        <f>INDEX('Compréhension de l''écrit'!$E$1:$DA$1,+MOD(ROW()-2,COUNTA($H$5:$H$32)*2)+1)</f>
        <v>0</v>
      </c>
      <c r="W351" s="16" t="str">
        <f>IFERROR(INDEX('Compréhension de l''écrit'!$E$1:$DA$971,MATCH(S351,'Compréhension de l''écrit'!$B$2:$B$971,0)+1,MATCH(V351,'Compréhension de l''écrit'!$E$1:$DA$1,0)),"")</f>
        <v/>
      </c>
      <c r="X351" s="16" t="str">
        <f t="shared" si="7"/>
        <v>00</v>
      </c>
      <c r="Y351" s="16" t="str">
        <f>IFERROR(VLOOKUP(V351,Paramétrages!H:I,2,FALSE),"")</f>
        <v/>
      </c>
    </row>
    <row r="352" spans="18:25" x14ac:dyDescent="0.2">
      <c r="R352" s="16">
        <f>INDEX('Compréhension de l''écrit'!$A$2:$A$971,ROUNDUP((ROW()-1)/(COUNTA('Compréhension de l''écrit'!$F$1:$DA$1)+1),0))</f>
        <v>0</v>
      </c>
      <c r="S352" s="16">
        <f>INDEX('Compréhension de l''écrit'!$B$2:$B$971,ROUNDUP((ROW()-1)/(COUNTA('Compréhension de l''écrit'!$F$1:$DA$1)+1),0))</f>
        <v>0</v>
      </c>
      <c r="T352" s="16">
        <f>INDEX('Compréhension de l''écrit'!$C$2:$C$971,ROUNDUP((ROW()-1)/(COUNTA('Compréhension de l''écrit'!$F$1:$DA$1)+1),0))</f>
        <v>0</v>
      </c>
      <c r="U352" s="16">
        <f>INDEX('Compréhension de l''écrit'!$D$2:$D$971,ROUNDUP((ROW()-1)/(COUNTA('Compréhension de l''écrit'!$F$1:$DA$1)+1),0))</f>
        <v>0</v>
      </c>
      <c r="V352" s="16">
        <f>INDEX('Compréhension de l''écrit'!$E$1:$DA$1,+MOD(ROW()-2,COUNTA($H$5:$H$32)*2)+1)</f>
        <v>0</v>
      </c>
      <c r="W352" s="16" t="str">
        <f>IFERROR(INDEX('Compréhension de l''écrit'!$E$1:$DA$971,MATCH(S352,'Compréhension de l''écrit'!$B$2:$B$971,0)+1,MATCH(V352,'Compréhension de l''écrit'!$E$1:$DA$1,0)),"")</f>
        <v/>
      </c>
      <c r="X352" s="16" t="str">
        <f t="shared" si="7"/>
        <v>00</v>
      </c>
      <c r="Y352" s="16" t="str">
        <f>IFERROR(VLOOKUP(V352,Paramétrages!H:I,2,FALSE),"")</f>
        <v/>
      </c>
    </row>
    <row r="353" spans="18:25" x14ac:dyDescent="0.2">
      <c r="R353" s="16">
        <f>INDEX('Compréhension de l''écrit'!$A$2:$A$971,ROUNDUP((ROW()-1)/(COUNTA('Compréhension de l''écrit'!$F$1:$DA$1)+1),0))</f>
        <v>0</v>
      </c>
      <c r="S353" s="16">
        <f>INDEX('Compréhension de l''écrit'!$B$2:$B$971,ROUNDUP((ROW()-1)/(COUNTA('Compréhension de l''écrit'!$F$1:$DA$1)+1),0))</f>
        <v>0</v>
      </c>
      <c r="T353" s="16">
        <f>INDEX('Compréhension de l''écrit'!$C$2:$C$971,ROUNDUP((ROW()-1)/(COUNTA('Compréhension de l''écrit'!$F$1:$DA$1)+1),0))</f>
        <v>0</v>
      </c>
      <c r="U353" s="16">
        <f>INDEX('Compréhension de l''écrit'!$D$2:$D$971,ROUNDUP((ROW()-1)/(COUNTA('Compréhension de l''écrit'!$F$1:$DA$1)+1),0))</f>
        <v>0</v>
      </c>
      <c r="V353" s="16">
        <f>INDEX('Compréhension de l''écrit'!$E$1:$DA$1,+MOD(ROW()-2,COUNTA($H$5:$H$32)*2)+1)</f>
        <v>0</v>
      </c>
      <c r="W353" s="16" t="str">
        <f>IFERROR(INDEX('Compréhension de l''écrit'!$E$1:$DA$971,MATCH(S353,'Compréhension de l''écrit'!$B$2:$B$971,0)+1,MATCH(V353,'Compréhension de l''écrit'!$E$1:$DA$1,0)),"")</f>
        <v/>
      </c>
      <c r="X353" s="16" t="str">
        <f t="shared" si="7"/>
        <v>00</v>
      </c>
      <c r="Y353" s="16" t="str">
        <f>IFERROR(VLOOKUP(V353,Paramétrages!H:I,2,FALSE),"")</f>
        <v/>
      </c>
    </row>
    <row r="354" spans="18:25" x14ac:dyDescent="0.2">
      <c r="R354" s="16">
        <f>INDEX('Compréhension de l''écrit'!$A$2:$A$971,ROUNDUP((ROW()-1)/(COUNTA('Compréhension de l''écrit'!$F$1:$DA$1)+1),0))</f>
        <v>0</v>
      </c>
      <c r="S354" s="16">
        <f>INDEX('Compréhension de l''écrit'!$B$2:$B$971,ROUNDUP((ROW()-1)/(COUNTA('Compréhension de l''écrit'!$F$1:$DA$1)+1),0))</f>
        <v>0</v>
      </c>
      <c r="T354" s="16">
        <f>INDEX('Compréhension de l''écrit'!$C$2:$C$971,ROUNDUP((ROW()-1)/(COUNTA('Compréhension de l''écrit'!$F$1:$DA$1)+1),0))</f>
        <v>0</v>
      </c>
      <c r="U354" s="16">
        <f>INDEX('Compréhension de l''écrit'!$D$2:$D$971,ROUNDUP((ROW()-1)/(COUNTA('Compréhension de l''écrit'!$F$1:$DA$1)+1),0))</f>
        <v>0</v>
      </c>
      <c r="V354" s="16">
        <f>INDEX('Compréhension de l''écrit'!$E$1:$DA$1,+MOD(ROW()-2,COUNTA($H$5:$H$32)*2)+1)</f>
        <v>0</v>
      </c>
      <c r="W354" s="16" t="str">
        <f>IFERROR(INDEX('Compréhension de l''écrit'!$E$1:$DA$971,MATCH(S354,'Compréhension de l''écrit'!$B$2:$B$971,0)+1,MATCH(V354,'Compréhension de l''écrit'!$E$1:$DA$1,0)),"")</f>
        <v/>
      </c>
      <c r="X354" s="16" t="str">
        <f t="shared" si="7"/>
        <v>00</v>
      </c>
      <c r="Y354" s="16" t="str">
        <f>IFERROR(VLOOKUP(V354,Paramétrages!H:I,2,FALSE),"")</f>
        <v/>
      </c>
    </row>
    <row r="355" spans="18:25" x14ac:dyDescent="0.2">
      <c r="R355" s="16">
        <f>INDEX('Compréhension de l''écrit'!$A$2:$A$971,ROUNDUP((ROW()-1)/(COUNTA('Compréhension de l''écrit'!$F$1:$DA$1)+1),0))</f>
        <v>0</v>
      </c>
      <c r="S355" s="16">
        <f>INDEX('Compréhension de l''écrit'!$B$2:$B$971,ROUNDUP((ROW()-1)/(COUNTA('Compréhension de l''écrit'!$F$1:$DA$1)+1),0))</f>
        <v>0</v>
      </c>
      <c r="T355" s="16">
        <f>INDEX('Compréhension de l''écrit'!$C$2:$C$971,ROUNDUP((ROW()-1)/(COUNTA('Compréhension de l''écrit'!$F$1:$DA$1)+1),0))</f>
        <v>0</v>
      </c>
      <c r="U355" s="16">
        <f>INDEX('Compréhension de l''écrit'!$D$2:$D$971,ROUNDUP((ROW()-1)/(COUNTA('Compréhension de l''écrit'!$F$1:$DA$1)+1),0))</f>
        <v>0</v>
      </c>
      <c r="V355" s="16">
        <f>INDEX('Compréhension de l''écrit'!$E$1:$DA$1,+MOD(ROW()-2,COUNTA($H$5:$H$32)*2)+1)</f>
        <v>0</v>
      </c>
      <c r="W355" s="16" t="str">
        <f>IFERROR(INDEX('Compréhension de l''écrit'!$E$1:$DA$971,MATCH(S355,'Compréhension de l''écrit'!$B$2:$B$971,0)+1,MATCH(V355,'Compréhension de l''écrit'!$E$1:$DA$1,0)),"")</f>
        <v/>
      </c>
      <c r="X355" s="16" t="str">
        <f t="shared" si="7"/>
        <v>00</v>
      </c>
      <c r="Y355" s="16" t="str">
        <f>IFERROR(VLOOKUP(V355,Paramétrages!H:I,2,FALSE),"")</f>
        <v/>
      </c>
    </row>
    <row r="356" spans="18:25" x14ac:dyDescent="0.2">
      <c r="R356" s="16">
        <f>INDEX('Compréhension de l''écrit'!$A$2:$A$971,ROUNDUP((ROW()-1)/(COUNTA('Compréhension de l''écrit'!$F$1:$DA$1)+1),0))</f>
        <v>0</v>
      </c>
      <c r="S356" s="16">
        <f>INDEX('Compréhension de l''écrit'!$B$2:$B$971,ROUNDUP((ROW()-1)/(COUNTA('Compréhension de l''écrit'!$F$1:$DA$1)+1),0))</f>
        <v>0</v>
      </c>
      <c r="T356" s="16">
        <f>INDEX('Compréhension de l''écrit'!$C$2:$C$971,ROUNDUP((ROW()-1)/(COUNTA('Compréhension de l''écrit'!$F$1:$DA$1)+1),0))</f>
        <v>0</v>
      </c>
      <c r="U356" s="16">
        <f>INDEX('Compréhension de l''écrit'!$D$2:$D$971,ROUNDUP((ROW()-1)/(COUNTA('Compréhension de l''écrit'!$F$1:$DA$1)+1),0))</f>
        <v>0</v>
      </c>
      <c r="V356" s="16">
        <f>INDEX('Compréhension de l''écrit'!$E$1:$DA$1,+MOD(ROW()-2,COUNTA($H$5:$H$32)*2)+1)</f>
        <v>0</v>
      </c>
      <c r="W356" s="16" t="str">
        <f>IFERROR(INDEX('Compréhension de l''écrit'!$E$1:$DA$971,MATCH(S356,'Compréhension de l''écrit'!$B$2:$B$971,0)+1,MATCH(V356,'Compréhension de l''écrit'!$E$1:$DA$1,0)),"")</f>
        <v/>
      </c>
      <c r="X356" s="16" t="str">
        <f t="shared" si="7"/>
        <v>00</v>
      </c>
      <c r="Y356" s="16" t="str">
        <f>IFERROR(VLOOKUP(V356,Paramétrages!H:I,2,FALSE),"")</f>
        <v/>
      </c>
    </row>
    <row r="357" spans="18:25" x14ac:dyDescent="0.2">
      <c r="R357" s="16">
        <f>INDEX('Compréhension de l''écrit'!$A$2:$A$971,ROUNDUP((ROW()-1)/(COUNTA('Compréhension de l''écrit'!$F$1:$DA$1)+1),0))</f>
        <v>0</v>
      </c>
      <c r="S357" s="16">
        <f>INDEX('Compréhension de l''écrit'!$B$2:$B$971,ROUNDUP((ROW()-1)/(COUNTA('Compréhension de l''écrit'!$F$1:$DA$1)+1),0))</f>
        <v>0</v>
      </c>
      <c r="T357" s="16">
        <f>INDEX('Compréhension de l''écrit'!$C$2:$C$971,ROUNDUP((ROW()-1)/(COUNTA('Compréhension de l''écrit'!$F$1:$DA$1)+1),0))</f>
        <v>0</v>
      </c>
      <c r="U357" s="16">
        <f>INDEX('Compréhension de l''écrit'!$D$2:$D$971,ROUNDUP((ROW()-1)/(COUNTA('Compréhension de l''écrit'!$F$1:$DA$1)+1),0))</f>
        <v>0</v>
      </c>
      <c r="V357" s="16">
        <f>INDEX('Compréhension de l''écrit'!$E$1:$DA$1,+MOD(ROW()-2,COUNTA($H$5:$H$32)*2)+1)</f>
        <v>0</v>
      </c>
      <c r="W357" s="16" t="str">
        <f>IFERROR(INDEX('Compréhension de l''écrit'!$E$1:$DA$971,MATCH(S357,'Compréhension de l''écrit'!$B$2:$B$971,0)+1,MATCH(V357,'Compréhension de l''écrit'!$E$1:$DA$1,0)),"")</f>
        <v/>
      </c>
      <c r="X357" s="16" t="str">
        <f t="shared" si="7"/>
        <v>00</v>
      </c>
      <c r="Y357" s="16" t="str">
        <f>IFERROR(VLOOKUP(V357,Paramétrages!H:I,2,FALSE),"")</f>
        <v/>
      </c>
    </row>
    <row r="358" spans="18:25" x14ac:dyDescent="0.2">
      <c r="R358" s="16">
        <f>INDEX('Compréhension de l''écrit'!$A$2:$A$971,ROUNDUP((ROW()-1)/(COUNTA('Compréhension de l''écrit'!$F$1:$DA$1)+1),0))</f>
        <v>0</v>
      </c>
      <c r="S358" s="16">
        <f>INDEX('Compréhension de l''écrit'!$B$2:$B$971,ROUNDUP((ROW()-1)/(COUNTA('Compréhension de l''écrit'!$F$1:$DA$1)+1),0))</f>
        <v>0</v>
      </c>
      <c r="T358" s="16">
        <f>INDEX('Compréhension de l''écrit'!$C$2:$C$971,ROUNDUP((ROW()-1)/(COUNTA('Compréhension de l''écrit'!$F$1:$DA$1)+1),0))</f>
        <v>0</v>
      </c>
      <c r="U358" s="16">
        <f>INDEX('Compréhension de l''écrit'!$D$2:$D$971,ROUNDUP((ROW()-1)/(COUNTA('Compréhension de l''écrit'!$F$1:$DA$1)+1),0))</f>
        <v>0</v>
      </c>
      <c r="V358" s="16">
        <f>INDEX('Compréhension de l''écrit'!$E$1:$DA$1,+MOD(ROW()-2,COUNTA($H$5:$H$32)*2)+1)</f>
        <v>0</v>
      </c>
      <c r="W358" s="16" t="str">
        <f>IFERROR(INDEX('Compréhension de l''écrit'!$E$1:$DA$971,MATCH(S358,'Compréhension de l''écrit'!$B$2:$B$971,0)+1,MATCH(V358,'Compréhension de l''écrit'!$E$1:$DA$1,0)),"")</f>
        <v/>
      </c>
      <c r="X358" s="16" t="str">
        <f t="shared" si="7"/>
        <v>00</v>
      </c>
      <c r="Y358" s="16" t="str">
        <f>IFERROR(VLOOKUP(V358,Paramétrages!H:I,2,FALSE),"")</f>
        <v/>
      </c>
    </row>
    <row r="359" spans="18:25" x14ac:dyDescent="0.2">
      <c r="R359" s="16">
        <f>INDEX('Compréhension de l''écrit'!$A$2:$A$971,ROUNDUP((ROW()-1)/(COUNTA('Compréhension de l''écrit'!$F$1:$DA$1)+1),0))</f>
        <v>0</v>
      </c>
      <c r="S359" s="16">
        <f>INDEX('Compréhension de l''écrit'!$B$2:$B$971,ROUNDUP((ROW()-1)/(COUNTA('Compréhension de l''écrit'!$F$1:$DA$1)+1),0))</f>
        <v>0</v>
      </c>
      <c r="T359" s="16">
        <f>INDEX('Compréhension de l''écrit'!$C$2:$C$971,ROUNDUP((ROW()-1)/(COUNTA('Compréhension de l''écrit'!$F$1:$DA$1)+1),0))</f>
        <v>0</v>
      </c>
      <c r="U359" s="16">
        <f>INDEX('Compréhension de l''écrit'!$D$2:$D$971,ROUNDUP((ROW()-1)/(COUNTA('Compréhension de l''écrit'!$F$1:$DA$1)+1),0))</f>
        <v>0</v>
      </c>
      <c r="V359" s="16">
        <f>INDEX('Compréhension de l''écrit'!$E$1:$DA$1,+MOD(ROW()-2,COUNTA($H$5:$H$32)*2)+1)</f>
        <v>0</v>
      </c>
      <c r="W359" s="16" t="str">
        <f>IFERROR(INDEX('Compréhension de l''écrit'!$E$1:$DA$971,MATCH(S359,'Compréhension de l''écrit'!$B$2:$B$971,0)+1,MATCH(V359,'Compréhension de l''écrit'!$E$1:$DA$1,0)),"")</f>
        <v/>
      </c>
      <c r="X359" s="16" t="str">
        <f t="shared" si="7"/>
        <v>00</v>
      </c>
      <c r="Y359" s="16" t="str">
        <f>IFERROR(VLOOKUP(V359,Paramétrages!H:I,2,FALSE),"")</f>
        <v/>
      </c>
    </row>
    <row r="360" spans="18:25" x14ac:dyDescent="0.2">
      <c r="R360" s="16">
        <f>INDEX('Compréhension de l''écrit'!$A$2:$A$971,ROUNDUP((ROW()-1)/(COUNTA('Compréhension de l''écrit'!$F$1:$DA$1)+1),0))</f>
        <v>0</v>
      </c>
      <c r="S360" s="16">
        <f>INDEX('Compréhension de l''écrit'!$B$2:$B$971,ROUNDUP((ROW()-1)/(COUNTA('Compréhension de l''écrit'!$F$1:$DA$1)+1),0))</f>
        <v>0</v>
      </c>
      <c r="T360" s="16">
        <f>INDEX('Compréhension de l''écrit'!$C$2:$C$971,ROUNDUP((ROW()-1)/(COUNTA('Compréhension de l''écrit'!$F$1:$DA$1)+1),0))</f>
        <v>0</v>
      </c>
      <c r="U360" s="16">
        <f>INDEX('Compréhension de l''écrit'!$D$2:$D$971,ROUNDUP((ROW()-1)/(COUNTA('Compréhension de l''écrit'!$F$1:$DA$1)+1),0))</f>
        <v>0</v>
      </c>
      <c r="V360" s="16">
        <f>INDEX('Compréhension de l''écrit'!$E$1:$DA$1,+MOD(ROW()-2,COUNTA($H$5:$H$32)*2)+1)</f>
        <v>0</v>
      </c>
      <c r="W360" s="16" t="str">
        <f>IFERROR(INDEX('Compréhension de l''écrit'!$E$1:$DA$971,MATCH(S360,'Compréhension de l''écrit'!$B$2:$B$971,0)+1,MATCH(V360,'Compréhension de l''écrit'!$E$1:$DA$1,0)),"")</f>
        <v/>
      </c>
      <c r="X360" s="16" t="str">
        <f t="shared" si="7"/>
        <v>00</v>
      </c>
      <c r="Y360" s="16" t="str">
        <f>IFERROR(VLOOKUP(V360,Paramétrages!H:I,2,FALSE),"")</f>
        <v/>
      </c>
    </row>
    <row r="361" spans="18:25" x14ac:dyDescent="0.2">
      <c r="R361" s="16">
        <f>INDEX('Compréhension de l''écrit'!$A$2:$A$971,ROUNDUP((ROW()-1)/(COUNTA('Compréhension de l''écrit'!$F$1:$DA$1)+1),0))</f>
        <v>0</v>
      </c>
      <c r="S361" s="16">
        <f>INDEX('Compréhension de l''écrit'!$B$2:$B$971,ROUNDUP((ROW()-1)/(COUNTA('Compréhension de l''écrit'!$F$1:$DA$1)+1),0))</f>
        <v>0</v>
      </c>
      <c r="T361" s="16">
        <f>INDEX('Compréhension de l''écrit'!$C$2:$C$971,ROUNDUP((ROW()-1)/(COUNTA('Compréhension de l''écrit'!$F$1:$DA$1)+1),0))</f>
        <v>0</v>
      </c>
      <c r="U361" s="16">
        <f>INDEX('Compréhension de l''écrit'!$D$2:$D$971,ROUNDUP((ROW()-1)/(COUNTA('Compréhension de l''écrit'!$F$1:$DA$1)+1),0))</f>
        <v>0</v>
      </c>
      <c r="V361" s="16">
        <f>INDEX('Compréhension de l''écrit'!$E$1:$DA$1,+MOD(ROW()-2,COUNTA($H$5:$H$32)*2)+1)</f>
        <v>0</v>
      </c>
      <c r="W361" s="16" t="str">
        <f>IFERROR(INDEX('Compréhension de l''écrit'!$E$1:$DA$971,MATCH(S361,'Compréhension de l''écrit'!$B$2:$B$971,0)+1,MATCH(V361,'Compréhension de l''écrit'!$E$1:$DA$1,0)),"")</f>
        <v/>
      </c>
      <c r="X361" s="16" t="str">
        <f t="shared" si="7"/>
        <v>00</v>
      </c>
      <c r="Y361" s="16" t="str">
        <f>IFERROR(VLOOKUP(V361,Paramétrages!H:I,2,FALSE),"")</f>
        <v/>
      </c>
    </row>
    <row r="362" spans="18:25" x14ac:dyDescent="0.2">
      <c r="R362" s="16">
        <f>INDEX('Compréhension de l''écrit'!$A$2:$A$971,ROUNDUP((ROW()-1)/(COUNTA('Compréhension de l''écrit'!$F$1:$DA$1)+1),0))</f>
        <v>0</v>
      </c>
      <c r="S362" s="16">
        <f>INDEX('Compréhension de l''écrit'!$B$2:$B$971,ROUNDUP((ROW()-1)/(COUNTA('Compréhension de l''écrit'!$F$1:$DA$1)+1),0))</f>
        <v>0</v>
      </c>
      <c r="T362" s="16">
        <f>INDEX('Compréhension de l''écrit'!$C$2:$C$971,ROUNDUP((ROW()-1)/(COUNTA('Compréhension de l''écrit'!$F$1:$DA$1)+1),0))</f>
        <v>0</v>
      </c>
      <c r="U362" s="16">
        <f>INDEX('Compréhension de l''écrit'!$D$2:$D$971,ROUNDUP((ROW()-1)/(COUNTA('Compréhension de l''écrit'!$F$1:$DA$1)+1),0))</f>
        <v>0</v>
      </c>
      <c r="V362" s="16">
        <f>INDEX('Compréhension de l''écrit'!$E$1:$DA$1,+MOD(ROW()-2,COUNTA($H$5:$H$32)*2)+1)</f>
        <v>0</v>
      </c>
      <c r="W362" s="16" t="str">
        <f>IFERROR(INDEX('Compréhension de l''écrit'!$E$1:$DA$971,MATCH(S362,'Compréhension de l''écrit'!$B$2:$B$971,0)+1,MATCH(V362,'Compréhension de l''écrit'!$E$1:$DA$1,0)),"")</f>
        <v/>
      </c>
      <c r="X362" s="16" t="str">
        <f t="shared" si="7"/>
        <v>00</v>
      </c>
      <c r="Y362" s="16" t="str">
        <f>IFERROR(VLOOKUP(V362,Paramétrages!H:I,2,FALSE),"")</f>
        <v/>
      </c>
    </row>
    <row r="363" spans="18:25" x14ac:dyDescent="0.2">
      <c r="R363" s="16">
        <f>INDEX('Compréhension de l''écrit'!$A$2:$A$971,ROUNDUP((ROW()-1)/(COUNTA('Compréhension de l''écrit'!$F$1:$DA$1)+1),0))</f>
        <v>0</v>
      </c>
      <c r="S363" s="16">
        <f>INDEX('Compréhension de l''écrit'!$B$2:$B$971,ROUNDUP((ROW()-1)/(COUNTA('Compréhension de l''écrit'!$F$1:$DA$1)+1),0))</f>
        <v>0</v>
      </c>
      <c r="T363" s="16">
        <f>INDEX('Compréhension de l''écrit'!$C$2:$C$971,ROUNDUP((ROW()-1)/(COUNTA('Compréhension de l''écrit'!$F$1:$DA$1)+1),0))</f>
        <v>0</v>
      </c>
      <c r="U363" s="16">
        <f>INDEX('Compréhension de l''écrit'!$D$2:$D$971,ROUNDUP((ROW()-1)/(COUNTA('Compréhension de l''écrit'!$F$1:$DA$1)+1),0))</f>
        <v>0</v>
      </c>
      <c r="V363" s="16">
        <f>INDEX('Compréhension de l''écrit'!$E$1:$DA$1,+MOD(ROW()-2,COUNTA($H$5:$H$32)*2)+1)</f>
        <v>0</v>
      </c>
      <c r="W363" s="16" t="str">
        <f>IFERROR(INDEX('Compréhension de l''écrit'!$E$1:$DA$971,MATCH(S363,'Compréhension de l''écrit'!$B$2:$B$971,0)+1,MATCH(V363,'Compréhension de l''écrit'!$E$1:$DA$1,0)),"")</f>
        <v/>
      </c>
      <c r="X363" s="16" t="str">
        <f t="shared" si="7"/>
        <v>00</v>
      </c>
      <c r="Y363" s="16" t="str">
        <f>IFERROR(VLOOKUP(V363,Paramétrages!H:I,2,FALSE),"")</f>
        <v/>
      </c>
    </row>
    <row r="364" spans="18:25" x14ac:dyDescent="0.2">
      <c r="R364" s="16">
        <f>INDEX('Compréhension de l''écrit'!$A$2:$A$971,ROUNDUP((ROW()-1)/(COUNTA('Compréhension de l''écrit'!$F$1:$DA$1)+1),0))</f>
        <v>0</v>
      </c>
      <c r="S364" s="16">
        <f>INDEX('Compréhension de l''écrit'!$B$2:$B$971,ROUNDUP((ROW()-1)/(COUNTA('Compréhension de l''écrit'!$F$1:$DA$1)+1),0))</f>
        <v>0</v>
      </c>
      <c r="T364" s="16">
        <f>INDEX('Compréhension de l''écrit'!$C$2:$C$971,ROUNDUP((ROW()-1)/(COUNTA('Compréhension de l''écrit'!$F$1:$DA$1)+1),0))</f>
        <v>0</v>
      </c>
      <c r="U364" s="16">
        <f>INDEX('Compréhension de l''écrit'!$D$2:$D$971,ROUNDUP((ROW()-1)/(COUNTA('Compréhension de l''écrit'!$F$1:$DA$1)+1),0))</f>
        <v>0</v>
      </c>
      <c r="V364" s="16">
        <f>INDEX('Compréhension de l''écrit'!$E$1:$DA$1,+MOD(ROW()-2,COUNTA($H$5:$H$32)*2)+1)</f>
        <v>0</v>
      </c>
      <c r="W364" s="16" t="str">
        <f>IFERROR(INDEX('Compréhension de l''écrit'!$E$1:$DA$971,MATCH(S364,'Compréhension de l''écrit'!$B$2:$B$971,0)+1,MATCH(V364,'Compréhension de l''écrit'!$E$1:$DA$1,0)),"")</f>
        <v/>
      </c>
      <c r="X364" s="16" t="str">
        <f t="shared" si="7"/>
        <v>00</v>
      </c>
      <c r="Y364" s="16" t="str">
        <f>IFERROR(VLOOKUP(V364,Paramétrages!H:I,2,FALSE),"")</f>
        <v/>
      </c>
    </row>
    <row r="365" spans="18:25" x14ac:dyDescent="0.2">
      <c r="R365" s="16">
        <f>INDEX('Compréhension de l''écrit'!$A$2:$A$971,ROUNDUP((ROW()-1)/(COUNTA('Compréhension de l''écrit'!$F$1:$DA$1)+1),0))</f>
        <v>0</v>
      </c>
      <c r="S365" s="16">
        <f>INDEX('Compréhension de l''écrit'!$B$2:$B$971,ROUNDUP((ROW()-1)/(COUNTA('Compréhension de l''écrit'!$F$1:$DA$1)+1),0))</f>
        <v>0</v>
      </c>
      <c r="T365" s="16">
        <f>INDEX('Compréhension de l''écrit'!$C$2:$C$971,ROUNDUP((ROW()-1)/(COUNTA('Compréhension de l''écrit'!$F$1:$DA$1)+1),0))</f>
        <v>0</v>
      </c>
      <c r="U365" s="16">
        <f>INDEX('Compréhension de l''écrit'!$D$2:$D$971,ROUNDUP((ROW()-1)/(COUNTA('Compréhension de l''écrit'!$F$1:$DA$1)+1),0))</f>
        <v>0</v>
      </c>
      <c r="V365" s="16">
        <f>INDEX('Compréhension de l''écrit'!$E$1:$DA$1,+MOD(ROW()-2,COUNTA($H$5:$H$32)*2)+1)</f>
        <v>0</v>
      </c>
      <c r="W365" s="16" t="str">
        <f>IFERROR(INDEX('Compréhension de l''écrit'!$E$1:$DA$971,MATCH(S365,'Compréhension de l''écrit'!$B$2:$B$971,0)+1,MATCH(V365,'Compréhension de l''écrit'!$E$1:$DA$1,0)),"")</f>
        <v/>
      </c>
      <c r="X365" s="16" t="str">
        <f t="shared" si="7"/>
        <v>00</v>
      </c>
      <c r="Y365" s="16" t="str">
        <f>IFERROR(VLOOKUP(V365,Paramétrages!H:I,2,FALSE),"")</f>
        <v/>
      </c>
    </row>
    <row r="366" spans="18:25" x14ac:dyDescent="0.2">
      <c r="R366" s="16">
        <f>INDEX('Compréhension de l''écrit'!$A$2:$A$971,ROUNDUP((ROW()-1)/(COUNTA('Compréhension de l''écrit'!$F$1:$DA$1)+1),0))</f>
        <v>0</v>
      </c>
      <c r="S366" s="16">
        <f>INDEX('Compréhension de l''écrit'!$B$2:$B$971,ROUNDUP((ROW()-1)/(COUNTA('Compréhension de l''écrit'!$F$1:$DA$1)+1),0))</f>
        <v>0</v>
      </c>
      <c r="T366" s="16">
        <f>INDEX('Compréhension de l''écrit'!$C$2:$C$971,ROUNDUP((ROW()-1)/(COUNTA('Compréhension de l''écrit'!$F$1:$DA$1)+1),0))</f>
        <v>0</v>
      </c>
      <c r="U366" s="16">
        <f>INDEX('Compréhension de l''écrit'!$D$2:$D$971,ROUNDUP((ROW()-1)/(COUNTA('Compréhension de l''écrit'!$F$1:$DA$1)+1),0))</f>
        <v>0</v>
      </c>
      <c r="V366" s="16">
        <f>INDEX('Compréhension de l''écrit'!$E$1:$DA$1,+MOD(ROW()-2,COUNTA($H$5:$H$32)*2)+1)</f>
        <v>0</v>
      </c>
      <c r="W366" s="16" t="str">
        <f>IFERROR(INDEX('Compréhension de l''écrit'!$E$1:$DA$971,MATCH(S366,'Compréhension de l''écrit'!$B$2:$B$971,0)+1,MATCH(V366,'Compréhension de l''écrit'!$E$1:$DA$1,0)),"")</f>
        <v/>
      </c>
      <c r="X366" s="16" t="str">
        <f t="shared" si="7"/>
        <v>00</v>
      </c>
      <c r="Y366" s="16" t="str">
        <f>IFERROR(VLOOKUP(V366,Paramétrages!H:I,2,FALSE),"")</f>
        <v/>
      </c>
    </row>
    <row r="367" spans="18:25" x14ac:dyDescent="0.2">
      <c r="R367" s="16">
        <f>INDEX('Compréhension de l''écrit'!$A$2:$A$971,ROUNDUP((ROW()-1)/(COUNTA('Compréhension de l''écrit'!$F$1:$DA$1)+1),0))</f>
        <v>0</v>
      </c>
      <c r="S367" s="16">
        <f>INDEX('Compréhension de l''écrit'!$B$2:$B$971,ROUNDUP((ROW()-1)/(COUNTA('Compréhension de l''écrit'!$F$1:$DA$1)+1),0))</f>
        <v>0</v>
      </c>
      <c r="T367" s="16">
        <f>INDEX('Compréhension de l''écrit'!$C$2:$C$971,ROUNDUP((ROW()-1)/(COUNTA('Compréhension de l''écrit'!$F$1:$DA$1)+1),0))</f>
        <v>0</v>
      </c>
      <c r="U367" s="16">
        <f>INDEX('Compréhension de l''écrit'!$D$2:$D$971,ROUNDUP((ROW()-1)/(COUNTA('Compréhension de l''écrit'!$F$1:$DA$1)+1),0))</f>
        <v>0</v>
      </c>
      <c r="V367" s="16">
        <f>INDEX('Compréhension de l''écrit'!$E$1:$DA$1,+MOD(ROW()-2,COUNTA($H$5:$H$32)*2)+1)</f>
        <v>0</v>
      </c>
      <c r="W367" s="16" t="str">
        <f>IFERROR(INDEX('Compréhension de l''écrit'!$E$1:$DA$971,MATCH(S367,'Compréhension de l''écrit'!$B$2:$B$971,0)+1,MATCH(V367,'Compréhension de l''écrit'!$E$1:$DA$1,0)),"")</f>
        <v/>
      </c>
      <c r="X367" s="16" t="str">
        <f t="shared" si="7"/>
        <v>00</v>
      </c>
      <c r="Y367" s="16" t="str">
        <f>IFERROR(VLOOKUP(V367,Paramétrages!H:I,2,FALSE),"")</f>
        <v/>
      </c>
    </row>
    <row r="368" spans="18:25" x14ac:dyDescent="0.2">
      <c r="R368" s="16">
        <f>INDEX('Compréhension de l''écrit'!$A$2:$A$971,ROUNDUP((ROW()-1)/(COUNTA('Compréhension de l''écrit'!$F$1:$DA$1)+1),0))</f>
        <v>0</v>
      </c>
      <c r="S368" s="16">
        <f>INDEX('Compréhension de l''écrit'!$B$2:$B$971,ROUNDUP((ROW()-1)/(COUNTA('Compréhension de l''écrit'!$F$1:$DA$1)+1),0))</f>
        <v>0</v>
      </c>
      <c r="T368" s="16">
        <f>INDEX('Compréhension de l''écrit'!$C$2:$C$971,ROUNDUP((ROW()-1)/(COUNTA('Compréhension de l''écrit'!$F$1:$DA$1)+1),0))</f>
        <v>0</v>
      </c>
      <c r="U368" s="16">
        <f>INDEX('Compréhension de l''écrit'!$D$2:$D$971,ROUNDUP((ROW()-1)/(COUNTA('Compréhension de l''écrit'!$F$1:$DA$1)+1),0))</f>
        <v>0</v>
      </c>
      <c r="V368" s="16">
        <f>INDEX('Compréhension de l''écrit'!$E$1:$DA$1,+MOD(ROW()-2,COUNTA($H$5:$H$32)*2)+1)</f>
        <v>0</v>
      </c>
      <c r="W368" s="16" t="str">
        <f>IFERROR(INDEX('Compréhension de l''écrit'!$E$1:$DA$971,MATCH(S368,'Compréhension de l''écrit'!$B$2:$B$971,0)+1,MATCH(V368,'Compréhension de l''écrit'!$E$1:$DA$1,0)),"")</f>
        <v/>
      </c>
      <c r="X368" s="16" t="str">
        <f t="shared" si="7"/>
        <v>00</v>
      </c>
      <c r="Y368" s="16" t="str">
        <f>IFERROR(VLOOKUP(V368,Paramétrages!H:I,2,FALSE),"")</f>
        <v/>
      </c>
    </row>
    <row r="369" spans="18:25" x14ac:dyDescent="0.2">
      <c r="R369" s="16">
        <f>INDEX('Compréhension de l''écrit'!$A$2:$A$971,ROUNDUP((ROW()-1)/(COUNTA('Compréhension de l''écrit'!$F$1:$DA$1)+1),0))</f>
        <v>0</v>
      </c>
      <c r="S369" s="16">
        <f>INDEX('Compréhension de l''écrit'!$B$2:$B$971,ROUNDUP((ROW()-1)/(COUNTA('Compréhension de l''écrit'!$F$1:$DA$1)+1),0))</f>
        <v>0</v>
      </c>
      <c r="T369" s="16">
        <f>INDEX('Compréhension de l''écrit'!$C$2:$C$971,ROUNDUP((ROW()-1)/(COUNTA('Compréhension de l''écrit'!$F$1:$DA$1)+1),0))</f>
        <v>0</v>
      </c>
      <c r="U369" s="16">
        <f>INDEX('Compréhension de l''écrit'!$D$2:$D$971,ROUNDUP((ROW()-1)/(COUNTA('Compréhension de l''écrit'!$F$1:$DA$1)+1),0))</f>
        <v>0</v>
      </c>
      <c r="V369" s="16">
        <f>INDEX('Compréhension de l''écrit'!$E$1:$DA$1,+MOD(ROW()-2,COUNTA($H$5:$H$32)*2)+1)</f>
        <v>0</v>
      </c>
      <c r="W369" s="16" t="str">
        <f>IFERROR(INDEX('Compréhension de l''écrit'!$E$1:$DA$971,MATCH(S369,'Compréhension de l''écrit'!$B$2:$B$971,0)+1,MATCH(V369,'Compréhension de l''écrit'!$E$1:$DA$1,0)),"")</f>
        <v/>
      </c>
      <c r="X369" s="16" t="str">
        <f t="shared" si="7"/>
        <v>00</v>
      </c>
      <c r="Y369" s="16" t="str">
        <f>IFERROR(VLOOKUP(V369,Paramétrages!H:I,2,FALSE),"")</f>
        <v/>
      </c>
    </row>
    <row r="370" spans="18:25" x14ac:dyDescent="0.2">
      <c r="R370" s="16">
        <f>INDEX('Compréhension de l''écrit'!$A$2:$A$971,ROUNDUP((ROW()-1)/(COUNTA('Compréhension de l''écrit'!$F$1:$DA$1)+1),0))</f>
        <v>0</v>
      </c>
      <c r="S370" s="16">
        <f>INDEX('Compréhension de l''écrit'!$B$2:$B$971,ROUNDUP((ROW()-1)/(COUNTA('Compréhension de l''écrit'!$F$1:$DA$1)+1),0))</f>
        <v>0</v>
      </c>
      <c r="T370" s="16">
        <f>INDEX('Compréhension de l''écrit'!$C$2:$C$971,ROUNDUP((ROW()-1)/(COUNTA('Compréhension de l''écrit'!$F$1:$DA$1)+1),0))</f>
        <v>0</v>
      </c>
      <c r="U370" s="16">
        <f>INDEX('Compréhension de l''écrit'!$D$2:$D$971,ROUNDUP((ROW()-1)/(COUNTA('Compréhension de l''écrit'!$F$1:$DA$1)+1),0))</f>
        <v>0</v>
      </c>
      <c r="V370" s="16">
        <f>INDEX('Compréhension de l''écrit'!$E$1:$DA$1,+MOD(ROW()-2,COUNTA($H$5:$H$32)*2)+1)</f>
        <v>0</v>
      </c>
      <c r="W370" s="16" t="str">
        <f>IFERROR(INDEX('Compréhension de l''écrit'!$E$1:$DA$971,MATCH(S370,'Compréhension de l''écrit'!$B$2:$B$971,0)+1,MATCH(V370,'Compréhension de l''écrit'!$E$1:$DA$1,0)),"")</f>
        <v/>
      </c>
      <c r="X370" s="16" t="str">
        <f t="shared" si="7"/>
        <v>00</v>
      </c>
      <c r="Y370" s="16" t="str">
        <f>IFERROR(VLOOKUP(V370,Paramétrages!H:I,2,FALSE),"")</f>
        <v/>
      </c>
    </row>
    <row r="371" spans="18:25" x14ac:dyDescent="0.2">
      <c r="R371" s="16">
        <f>INDEX('Compréhension de l''écrit'!$A$2:$A$971,ROUNDUP((ROW()-1)/(COUNTA('Compréhension de l''écrit'!$F$1:$DA$1)+1),0))</f>
        <v>0</v>
      </c>
      <c r="S371" s="16">
        <f>INDEX('Compréhension de l''écrit'!$B$2:$B$971,ROUNDUP((ROW()-1)/(COUNTA('Compréhension de l''écrit'!$F$1:$DA$1)+1),0))</f>
        <v>0</v>
      </c>
      <c r="T371" s="16">
        <f>INDEX('Compréhension de l''écrit'!$C$2:$C$971,ROUNDUP((ROW()-1)/(COUNTA('Compréhension de l''écrit'!$F$1:$DA$1)+1),0))</f>
        <v>0</v>
      </c>
      <c r="U371" s="16">
        <f>INDEX('Compréhension de l''écrit'!$D$2:$D$971,ROUNDUP((ROW()-1)/(COUNTA('Compréhension de l''écrit'!$F$1:$DA$1)+1),0))</f>
        <v>0</v>
      </c>
      <c r="V371" s="16">
        <f>INDEX('Compréhension de l''écrit'!$E$1:$DA$1,+MOD(ROW()-2,COUNTA($H$5:$H$32)*2)+1)</f>
        <v>0</v>
      </c>
      <c r="W371" s="16" t="str">
        <f>IFERROR(INDEX('Compréhension de l''écrit'!$E$1:$DA$971,MATCH(S371,'Compréhension de l''écrit'!$B$2:$B$971,0)+1,MATCH(V371,'Compréhension de l''écrit'!$E$1:$DA$1,0)),"")</f>
        <v/>
      </c>
      <c r="X371" s="16" t="str">
        <f t="shared" si="7"/>
        <v>00</v>
      </c>
      <c r="Y371" s="16" t="str">
        <f>IFERROR(VLOOKUP(V371,Paramétrages!H:I,2,FALSE),"")</f>
        <v/>
      </c>
    </row>
    <row r="372" spans="18:25" x14ac:dyDescent="0.2">
      <c r="R372" s="16">
        <f>INDEX('Compréhension de l''écrit'!$A$2:$A$971,ROUNDUP((ROW()-1)/(COUNTA('Compréhension de l''écrit'!$F$1:$DA$1)+1),0))</f>
        <v>0</v>
      </c>
      <c r="S372" s="16">
        <f>INDEX('Compréhension de l''écrit'!$B$2:$B$971,ROUNDUP((ROW()-1)/(COUNTA('Compréhension de l''écrit'!$F$1:$DA$1)+1),0))</f>
        <v>0</v>
      </c>
      <c r="T372" s="16">
        <f>INDEX('Compréhension de l''écrit'!$C$2:$C$971,ROUNDUP((ROW()-1)/(COUNTA('Compréhension de l''écrit'!$F$1:$DA$1)+1),0))</f>
        <v>0</v>
      </c>
      <c r="U372" s="16">
        <f>INDEX('Compréhension de l''écrit'!$D$2:$D$971,ROUNDUP((ROW()-1)/(COUNTA('Compréhension de l''écrit'!$F$1:$DA$1)+1),0))</f>
        <v>0</v>
      </c>
      <c r="V372" s="16">
        <f>INDEX('Compréhension de l''écrit'!$E$1:$DA$1,+MOD(ROW()-2,COUNTA($H$5:$H$32)*2)+1)</f>
        <v>0</v>
      </c>
      <c r="W372" s="16" t="str">
        <f>IFERROR(INDEX('Compréhension de l''écrit'!$E$1:$DA$971,MATCH(S372,'Compréhension de l''écrit'!$B$2:$B$971,0)+1,MATCH(V372,'Compréhension de l''écrit'!$E$1:$DA$1,0)),"")</f>
        <v/>
      </c>
      <c r="X372" s="16" t="str">
        <f t="shared" si="7"/>
        <v>00</v>
      </c>
      <c r="Y372" s="16" t="str">
        <f>IFERROR(VLOOKUP(V372,Paramétrages!H:I,2,FALSE),"")</f>
        <v/>
      </c>
    </row>
    <row r="373" spans="18:25" x14ac:dyDescent="0.2">
      <c r="R373" s="16">
        <f>INDEX('Compréhension de l''écrit'!$A$2:$A$971,ROUNDUP((ROW()-1)/(COUNTA('Compréhension de l''écrit'!$F$1:$DA$1)+1),0))</f>
        <v>0</v>
      </c>
      <c r="S373" s="16">
        <f>INDEX('Compréhension de l''écrit'!$B$2:$B$971,ROUNDUP((ROW()-1)/(COUNTA('Compréhension de l''écrit'!$F$1:$DA$1)+1),0))</f>
        <v>0</v>
      </c>
      <c r="T373" s="16">
        <f>INDEX('Compréhension de l''écrit'!$C$2:$C$971,ROUNDUP((ROW()-1)/(COUNTA('Compréhension de l''écrit'!$F$1:$DA$1)+1),0))</f>
        <v>0</v>
      </c>
      <c r="U373" s="16">
        <f>INDEX('Compréhension de l''écrit'!$D$2:$D$971,ROUNDUP((ROW()-1)/(COUNTA('Compréhension de l''écrit'!$F$1:$DA$1)+1),0))</f>
        <v>0</v>
      </c>
      <c r="V373" s="16">
        <f>INDEX('Compréhension de l''écrit'!$E$1:$DA$1,+MOD(ROW()-2,COUNTA($H$5:$H$32)*2)+1)</f>
        <v>0</v>
      </c>
      <c r="W373" s="16" t="str">
        <f>IFERROR(INDEX('Compréhension de l''écrit'!$E$1:$DA$971,MATCH(S373,'Compréhension de l''écrit'!$B$2:$B$971,0)+1,MATCH(V373,'Compréhension de l''écrit'!$E$1:$DA$1,0)),"")</f>
        <v/>
      </c>
      <c r="X373" s="16" t="str">
        <f t="shared" si="7"/>
        <v>00</v>
      </c>
      <c r="Y373" s="16" t="str">
        <f>IFERROR(VLOOKUP(V373,Paramétrages!H:I,2,FALSE),"")</f>
        <v/>
      </c>
    </row>
    <row r="374" spans="18:25" x14ac:dyDescent="0.2">
      <c r="R374" s="16">
        <f>INDEX('Compréhension de l''écrit'!$A$2:$A$971,ROUNDUP((ROW()-1)/(COUNTA('Compréhension de l''écrit'!$F$1:$DA$1)+1),0))</f>
        <v>0</v>
      </c>
      <c r="S374" s="16">
        <f>INDEX('Compréhension de l''écrit'!$B$2:$B$971,ROUNDUP((ROW()-1)/(COUNTA('Compréhension de l''écrit'!$F$1:$DA$1)+1),0))</f>
        <v>0</v>
      </c>
      <c r="T374" s="16">
        <f>INDEX('Compréhension de l''écrit'!$C$2:$C$971,ROUNDUP((ROW()-1)/(COUNTA('Compréhension de l''écrit'!$F$1:$DA$1)+1),0))</f>
        <v>0</v>
      </c>
      <c r="U374" s="16">
        <f>INDEX('Compréhension de l''écrit'!$D$2:$D$971,ROUNDUP((ROW()-1)/(COUNTA('Compréhension de l''écrit'!$F$1:$DA$1)+1),0))</f>
        <v>0</v>
      </c>
      <c r="V374" s="16">
        <f>INDEX('Compréhension de l''écrit'!$E$1:$DA$1,+MOD(ROW()-2,COUNTA($H$5:$H$32)*2)+1)</f>
        <v>0</v>
      </c>
      <c r="W374" s="16" t="str">
        <f>IFERROR(INDEX('Compréhension de l''écrit'!$E$1:$DA$971,MATCH(S374,'Compréhension de l''écrit'!$B$2:$B$971,0)+1,MATCH(V374,'Compréhension de l''écrit'!$E$1:$DA$1,0)),"")</f>
        <v/>
      </c>
      <c r="X374" s="16" t="str">
        <f t="shared" si="7"/>
        <v>00</v>
      </c>
      <c r="Y374" s="16" t="str">
        <f>IFERROR(VLOOKUP(V374,Paramétrages!H:I,2,FALSE),"")</f>
        <v/>
      </c>
    </row>
    <row r="375" spans="18:25" x14ac:dyDescent="0.2">
      <c r="R375" s="16">
        <f>INDEX('Compréhension de l''écrit'!$A$2:$A$971,ROUNDUP((ROW()-1)/(COUNTA('Compréhension de l''écrit'!$F$1:$DA$1)+1),0))</f>
        <v>0</v>
      </c>
      <c r="S375" s="16">
        <f>INDEX('Compréhension de l''écrit'!$B$2:$B$971,ROUNDUP((ROW()-1)/(COUNTA('Compréhension de l''écrit'!$F$1:$DA$1)+1),0))</f>
        <v>0</v>
      </c>
      <c r="T375" s="16">
        <f>INDEX('Compréhension de l''écrit'!$C$2:$C$971,ROUNDUP((ROW()-1)/(COUNTA('Compréhension de l''écrit'!$F$1:$DA$1)+1),0))</f>
        <v>0</v>
      </c>
      <c r="U375" s="16">
        <f>INDEX('Compréhension de l''écrit'!$D$2:$D$971,ROUNDUP((ROW()-1)/(COUNTA('Compréhension de l''écrit'!$F$1:$DA$1)+1),0))</f>
        <v>0</v>
      </c>
      <c r="V375" s="16">
        <f>INDEX('Compréhension de l''écrit'!$E$1:$DA$1,+MOD(ROW()-2,COUNTA($H$5:$H$32)*2)+1)</f>
        <v>0</v>
      </c>
      <c r="W375" s="16" t="str">
        <f>IFERROR(INDEX('Compréhension de l''écrit'!$E$1:$DA$971,MATCH(S375,'Compréhension de l''écrit'!$B$2:$B$971,0)+1,MATCH(V375,'Compréhension de l''écrit'!$E$1:$DA$1,0)),"")</f>
        <v/>
      </c>
      <c r="X375" s="16" t="str">
        <f t="shared" si="7"/>
        <v>00</v>
      </c>
      <c r="Y375" s="16" t="str">
        <f>IFERROR(VLOOKUP(V375,Paramétrages!H:I,2,FALSE),"")</f>
        <v/>
      </c>
    </row>
    <row r="376" spans="18:25" x14ac:dyDescent="0.2">
      <c r="R376" s="16">
        <f>INDEX('Compréhension de l''écrit'!$A$2:$A$971,ROUNDUP((ROW()-1)/(COUNTA('Compréhension de l''écrit'!$F$1:$DA$1)+1),0))</f>
        <v>0</v>
      </c>
      <c r="S376" s="16">
        <f>INDEX('Compréhension de l''écrit'!$B$2:$B$971,ROUNDUP((ROW()-1)/(COUNTA('Compréhension de l''écrit'!$F$1:$DA$1)+1),0))</f>
        <v>0</v>
      </c>
      <c r="T376" s="16">
        <f>INDEX('Compréhension de l''écrit'!$C$2:$C$971,ROUNDUP((ROW()-1)/(COUNTA('Compréhension de l''écrit'!$F$1:$DA$1)+1),0))</f>
        <v>0</v>
      </c>
      <c r="U376" s="16">
        <f>INDEX('Compréhension de l''écrit'!$D$2:$D$971,ROUNDUP((ROW()-1)/(COUNTA('Compréhension de l''écrit'!$F$1:$DA$1)+1),0))</f>
        <v>0</v>
      </c>
      <c r="V376" s="16">
        <f>INDEX('Compréhension de l''écrit'!$E$1:$DA$1,+MOD(ROW()-2,COUNTA($H$5:$H$32)*2)+1)</f>
        <v>0</v>
      </c>
      <c r="W376" s="16" t="str">
        <f>IFERROR(INDEX('Compréhension de l''écrit'!$E$1:$DA$971,MATCH(S376,'Compréhension de l''écrit'!$B$2:$B$971,0)+1,MATCH(V376,'Compréhension de l''écrit'!$E$1:$DA$1,0)),"")</f>
        <v/>
      </c>
      <c r="X376" s="16" t="str">
        <f t="shared" si="7"/>
        <v>00</v>
      </c>
      <c r="Y376" s="16" t="str">
        <f>IFERROR(VLOOKUP(V376,Paramétrages!H:I,2,FALSE),"")</f>
        <v/>
      </c>
    </row>
    <row r="377" spans="18:25" x14ac:dyDescent="0.2">
      <c r="R377" s="16">
        <f>INDEX('Compréhension de l''écrit'!$A$2:$A$971,ROUNDUP((ROW()-1)/(COUNTA('Compréhension de l''écrit'!$F$1:$DA$1)+1),0))</f>
        <v>0</v>
      </c>
      <c r="S377" s="16">
        <f>INDEX('Compréhension de l''écrit'!$B$2:$B$971,ROUNDUP((ROW()-1)/(COUNTA('Compréhension de l''écrit'!$F$1:$DA$1)+1),0))</f>
        <v>0</v>
      </c>
      <c r="T377" s="16">
        <f>INDEX('Compréhension de l''écrit'!$C$2:$C$971,ROUNDUP((ROW()-1)/(COUNTA('Compréhension de l''écrit'!$F$1:$DA$1)+1),0))</f>
        <v>0</v>
      </c>
      <c r="U377" s="16">
        <f>INDEX('Compréhension de l''écrit'!$D$2:$D$971,ROUNDUP((ROW()-1)/(COUNTA('Compréhension de l''écrit'!$F$1:$DA$1)+1),0))</f>
        <v>0</v>
      </c>
      <c r="V377" s="16">
        <f>INDEX('Compréhension de l''écrit'!$E$1:$DA$1,+MOD(ROW()-2,COUNTA($H$5:$H$32)*2)+1)</f>
        <v>0</v>
      </c>
      <c r="W377" s="16" t="str">
        <f>IFERROR(INDEX('Compréhension de l''écrit'!$E$1:$DA$971,MATCH(S377,'Compréhension de l''écrit'!$B$2:$B$971,0)+1,MATCH(V377,'Compréhension de l''écrit'!$E$1:$DA$1,0)),"")</f>
        <v/>
      </c>
      <c r="X377" s="16" t="str">
        <f t="shared" si="7"/>
        <v>00</v>
      </c>
      <c r="Y377" s="16" t="str">
        <f>IFERROR(VLOOKUP(V377,Paramétrages!H:I,2,FALSE),"")</f>
        <v/>
      </c>
    </row>
    <row r="378" spans="18:25" x14ac:dyDescent="0.2">
      <c r="R378" s="16">
        <f>INDEX('Compréhension de l''écrit'!$A$2:$A$971,ROUNDUP((ROW()-1)/(COUNTA('Compréhension de l''écrit'!$F$1:$DA$1)+1),0))</f>
        <v>0</v>
      </c>
      <c r="S378" s="16">
        <f>INDEX('Compréhension de l''écrit'!$B$2:$B$971,ROUNDUP((ROW()-1)/(COUNTA('Compréhension de l''écrit'!$F$1:$DA$1)+1),0))</f>
        <v>0</v>
      </c>
      <c r="T378" s="16">
        <f>INDEX('Compréhension de l''écrit'!$C$2:$C$971,ROUNDUP((ROW()-1)/(COUNTA('Compréhension de l''écrit'!$F$1:$DA$1)+1),0))</f>
        <v>0</v>
      </c>
      <c r="U378" s="16">
        <f>INDEX('Compréhension de l''écrit'!$D$2:$D$971,ROUNDUP((ROW()-1)/(COUNTA('Compréhension de l''écrit'!$F$1:$DA$1)+1),0))</f>
        <v>0</v>
      </c>
      <c r="V378" s="16">
        <f>INDEX('Compréhension de l''écrit'!$E$1:$DA$1,+MOD(ROW()-2,COUNTA($H$5:$H$32)*2)+1)</f>
        <v>0</v>
      </c>
      <c r="W378" s="16" t="str">
        <f>IFERROR(INDEX('Compréhension de l''écrit'!$E$1:$DA$971,MATCH(S378,'Compréhension de l''écrit'!$B$2:$B$971,0)+1,MATCH(V378,'Compréhension de l''écrit'!$E$1:$DA$1,0)),"")</f>
        <v/>
      </c>
      <c r="X378" s="16" t="str">
        <f t="shared" si="7"/>
        <v>00</v>
      </c>
      <c r="Y378" s="16" t="str">
        <f>IFERROR(VLOOKUP(V378,Paramétrages!H:I,2,FALSE),"")</f>
        <v/>
      </c>
    </row>
    <row r="379" spans="18:25" x14ac:dyDescent="0.2">
      <c r="R379" s="16">
        <f>INDEX('Compréhension de l''écrit'!$A$2:$A$971,ROUNDUP((ROW()-1)/(COUNTA('Compréhension de l''écrit'!$F$1:$DA$1)+1),0))</f>
        <v>0</v>
      </c>
      <c r="S379" s="16">
        <f>INDEX('Compréhension de l''écrit'!$B$2:$B$971,ROUNDUP((ROW()-1)/(COUNTA('Compréhension de l''écrit'!$F$1:$DA$1)+1),0))</f>
        <v>0</v>
      </c>
      <c r="T379" s="16">
        <f>INDEX('Compréhension de l''écrit'!$C$2:$C$971,ROUNDUP((ROW()-1)/(COUNTA('Compréhension de l''écrit'!$F$1:$DA$1)+1),0))</f>
        <v>0</v>
      </c>
      <c r="U379" s="16">
        <f>INDEX('Compréhension de l''écrit'!$D$2:$D$971,ROUNDUP((ROW()-1)/(COUNTA('Compréhension de l''écrit'!$F$1:$DA$1)+1),0))</f>
        <v>0</v>
      </c>
      <c r="V379" s="16">
        <f>INDEX('Compréhension de l''écrit'!$E$1:$DA$1,+MOD(ROW()-2,COUNTA($H$5:$H$32)*2)+1)</f>
        <v>0</v>
      </c>
      <c r="W379" s="16" t="str">
        <f>IFERROR(INDEX('Compréhension de l''écrit'!$E$1:$DA$971,MATCH(S379,'Compréhension de l''écrit'!$B$2:$B$971,0)+1,MATCH(V379,'Compréhension de l''écrit'!$E$1:$DA$1,0)),"")</f>
        <v/>
      </c>
      <c r="X379" s="16" t="str">
        <f t="shared" si="7"/>
        <v>00</v>
      </c>
      <c r="Y379" s="16" t="str">
        <f>IFERROR(VLOOKUP(V379,Paramétrages!H:I,2,FALSE),"")</f>
        <v/>
      </c>
    </row>
    <row r="380" spans="18:25" x14ac:dyDescent="0.2">
      <c r="R380" s="16">
        <f>INDEX('Compréhension de l''écrit'!$A$2:$A$971,ROUNDUP((ROW()-1)/(COUNTA('Compréhension de l''écrit'!$F$1:$DA$1)+1),0))</f>
        <v>0</v>
      </c>
      <c r="S380" s="16">
        <f>INDEX('Compréhension de l''écrit'!$B$2:$B$971,ROUNDUP((ROW()-1)/(COUNTA('Compréhension de l''écrit'!$F$1:$DA$1)+1),0))</f>
        <v>0</v>
      </c>
      <c r="T380" s="16">
        <f>INDEX('Compréhension de l''écrit'!$C$2:$C$971,ROUNDUP((ROW()-1)/(COUNTA('Compréhension de l''écrit'!$F$1:$DA$1)+1),0))</f>
        <v>0</v>
      </c>
      <c r="U380" s="16">
        <f>INDEX('Compréhension de l''écrit'!$D$2:$D$971,ROUNDUP((ROW()-1)/(COUNTA('Compréhension de l''écrit'!$F$1:$DA$1)+1),0))</f>
        <v>0</v>
      </c>
      <c r="V380" s="16">
        <f>INDEX('Compréhension de l''écrit'!$E$1:$DA$1,+MOD(ROW()-2,COUNTA($H$5:$H$32)*2)+1)</f>
        <v>0</v>
      </c>
      <c r="W380" s="16" t="str">
        <f>IFERROR(INDEX('Compréhension de l''écrit'!$E$1:$DA$971,MATCH(S380,'Compréhension de l''écrit'!$B$2:$B$971,0)+1,MATCH(V380,'Compréhension de l''écrit'!$E$1:$DA$1,0)),"")</f>
        <v/>
      </c>
      <c r="X380" s="16" t="str">
        <f t="shared" si="7"/>
        <v>00</v>
      </c>
      <c r="Y380" s="16" t="str">
        <f>IFERROR(VLOOKUP(V380,Paramétrages!H:I,2,FALSE),"")</f>
        <v/>
      </c>
    </row>
    <row r="381" spans="18:25" x14ac:dyDescent="0.2">
      <c r="R381" s="16">
        <f>INDEX('Compréhension de l''écrit'!$A$2:$A$971,ROUNDUP((ROW()-1)/(COUNTA('Compréhension de l''écrit'!$F$1:$DA$1)+1),0))</f>
        <v>0</v>
      </c>
      <c r="S381" s="16">
        <f>INDEX('Compréhension de l''écrit'!$B$2:$B$971,ROUNDUP((ROW()-1)/(COUNTA('Compréhension de l''écrit'!$F$1:$DA$1)+1),0))</f>
        <v>0</v>
      </c>
      <c r="T381" s="16">
        <f>INDEX('Compréhension de l''écrit'!$C$2:$C$971,ROUNDUP((ROW()-1)/(COUNTA('Compréhension de l''écrit'!$F$1:$DA$1)+1),0))</f>
        <v>0</v>
      </c>
      <c r="U381" s="16">
        <f>INDEX('Compréhension de l''écrit'!$D$2:$D$971,ROUNDUP((ROW()-1)/(COUNTA('Compréhension de l''écrit'!$F$1:$DA$1)+1),0))</f>
        <v>0</v>
      </c>
      <c r="V381" s="16">
        <f>INDEX('Compréhension de l''écrit'!$E$1:$DA$1,+MOD(ROW()-2,COUNTA($H$5:$H$32)*2)+1)</f>
        <v>0</v>
      </c>
      <c r="W381" s="16" t="str">
        <f>IFERROR(INDEX('Compréhension de l''écrit'!$E$1:$DA$971,MATCH(S381,'Compréhension de l''écrit'!$B$2:$B$971,0)+1,MATCH(V381,'Compréhension de l''écrit'!$E$1:$DA$1,0)),"")</f>
        <v/>
      </c>
      <c r="X381" s="16" t="str">
        <f t="shared" si="7"/>
        <v>00</v>
      </c>
      <c r="Y381" s="16" t="str">
        <f>IFERROR(VLOOKUP(V381,Paramétrages!H:I,2,FALSE),"")</f>
        <v/>
      </c>
    </row>
    <row r="382" spans="18:25" x14ac:dyDescent="0.2">
      <c r="R382" s="16">
        <f>INDEX('Compréhension de l''écrit'!$A$2:$A$971,ROUNDUP((ROW()-1)/(COUNTA('Compréhension de l''écrit'!$F$1:$DA$1)+1),0))</f>
        <v>0</v>
      </c>
      <c r="S382" s="16">
        <f>INDEX('Compréhension de l''écrit'!$B$2:$B$971,ROUNDUP((ROW()-1)/(COUNTA('Compréhension de l''écrit'!$F$1:$DA$1)+1),0))</f>
        <v>0</v>
      </c>
      <c r="T382" s="16">
        <f>INDEX('Compréhension de l''écrit'!$C$2:$C$971,ROUNDUP((ROW()-1)/(COUNTA('Compréhension de l''écrit'!$F$1:$DA$1)+1),0))</f>
        <v>0</v>
      </c>
      <c r="U382" s="16">
        <f>INDEX('Compréhension de l''écrit'!$D$2:$D$971,ROUNDUP((ROW()-1)/(COUNTA('Compréhension de l''écrit'!$F$1:$DA$1)+1),0))</f>
        <v>0</v>
      </c>
      <c r="V382" s="16">
        <f>INDEX('Compréhension de l''écrit'!$E$1:$DA$1,+MOD(ROW()-2,COUNTA($H$5:$H$32)*2)+1)</f>
        <v>0</v>
      </c>
      <c r="W382" s="16" t="str">
        <f>IFERROR(INDEX('Compréhension de l''écrit'!$E$1:$DA$971,MATCH(S382,'Compréhension de l''écrit'!$B$2:$B$971,0)+1,MATCH(V382,'Compréhension de l''écrit'!$E$1:$DA$1,0)),"")</f>
        <v/>
      </c>
      <c r="X382" s="16" t="str">
        <f t="shared" si="7"/>
        <v>00</v>
      </c>
      <c r="Y382" s="16" t="str">
        <f>IFERROR(VLOOKUP(V382,Paramétrages!H:I,2,FALSE),"")</f>
        <v/>
      </c>
    </row>
    <row r="383" spans="18:25" x14ac:dyDescent="0.2">
      <c r="R383" s="16">
        <f>INDEX('Compréhension de l''écrit'!$A$2:$A$971,ROUNDUP((ROW()-1)/(COUNTA('Compréhension de l''écrit'!$F$1:$DA$1)+1),0))</f>
        <v>0</v>
      </c>
      <c r="S383" s="16">
        <f>INDEX('Compréhension de l''écrit'!$B$2:$B$971,ROUNDUP((ROW()-1)/(COUNTA('Compréhension de l''écrit'!$F$1:$DA$1)+1),0))</f>
        <v>0</v>
      </c>
      <c r="T383" s="16">
        <f>INDEX('Compréhension de l''écrit'!$C$2:$C$971,ROUNDUP((ROW()-1)/(COUNTA('Compréhension de l''écrit'!$F$1:$DA$1)+1),0))</f>
        <v>0</v>
      </c>
      <c r="U383" s="16">
        <f>INDEX('Compréhension de l''écrit'!$D$2:$D$971,ROUNDUP((ROW()-1)/(COUNTA('Compréhension de l''écrit'!$F$1:$DA$1)+1),0))</f>
        <v>0</v>
      </c>
      <c r="V383" s="16">
        <f>INDEX('Compréhension de l''écrit'!$E$1:$DA$1,+MOD(ROW()-2,COUNTA($H$5:$H$32)*2)+1)</f>
        <v>0</v>
      </c>
      <c r="W383" s="16" t="str">
        <f>IFERROR(INDEX('Compréhension de l''écrit'!$E$1:$DA$971,MATCH(S383,'Compréhension de l''écrit'!$B$2:$B$971,0)+1,MATCH(V383,'Compréhension de l''écrit'!$E$1:$DA$1,0)),"")</f>
        <v/>
      </c>
      <c r="X383" s="16" t="str">
        <f t="shared" si="7"/>
        <v>00</v>
      </c>
      <c r="Y383" s="16" t="str">
        <f>IFERROR(VLOOKUP(V383,Paramétrages!H:I,2,FALSE),"")</f>
        <v/>
      </c>
    </row>
    <row r="384" spans="18:25" x14ac:dyDescent="0.2">
      <c r="R384" s="16">
        <f>INDEX('Compréhension de l''écrit'!$A$2:$A$971,ROUNDUP((ROW()-1)/(COUNTA('Compréhension de l''écrit'!$F$1:$DA$1)+1),0))</f>
        <v>0</v>
      </c>
      <c r="S384" s="16">
        <f>INDEX('Compréhension de l''écrit'!$B$2:$B$971,ROUNDUP((ROW()-1)/(COUNTA('Compréhension de l''écrit'!$F$1:$DA$1)+1),0))</f>
        <v>0</v>
      </c>
      <c r="T384" s="16">
        <f>INDEX('Compréhension de l''écrit'!$C$2:$C$971,ROUNDUP((ROW()-1)/(COUNTA('Compréhension de l''écrit'!$F$1:$DA$1)+1),0))</f>
        <v>0</v>
      </c>
      <c r="U384" s="16">
        <f>INDEX('Compréhension de l''écrit'!$D$2:$D$971,ROUNDUP((ROW()-1)/(COUNTA('Compréhension de l''écrit'!$F$1:$DA$1)+1),0))</f>
        <v>0</v>
      </c>
      <c r="V384" s="16">
        <f>INDEX('Compréhension de l''écrit'!$E$1:$DA$1,+MOD(ROW()-2,COUNTA($H$5:$H$32)*2)+1)</f>
        <v>0</v>
      </c>
      <c r="W384" s="16" t="str">
        <f>IFERROR(INDEX('Compréhension de l''écrit'!$E$1:$DA$971,MATCH(S384,'Compréhension de l''écrit'!$B$2:$B$971,0)+1,MATCH(V384,'Compréhension de l''écrit'!$E$1:$DA$1,0)),"")</f>
        <v/>
      </c>
      <c r="X384" s="16" t="str">
        <f t="shared" si="7"/>
        <v>00</v>
      </c>
      <c r="Y384" s="16" t="str">
        <f>IFERROR(VLOOKUP(V384,Paramétrages!H:I,2,FALSE),"")</f>
        <v/>
      </c>
    </row>
    <row r="385" spans="18:25" x14ac:dyDescent="0.2">
      <c r="R385" s="16">
        <f>INDEX('Compréhension de l''écrit'!$A$2:$A$971,ROUNDUP((ROW()-1)/(COUNTA('Compréhension de l''écrit'!$F$1:$DA$1)+1),0))</f>
        <v>0</v>
      </c>
      <c r="S385" s="16">
        <f>INDEX('Compréhension de l''écrit'!$B$2:$B$971,ROUNDUP((ROW()-1)/(COUNTA('Compréhension de l''écrit'!$F$1:$DA$1)+1),0))</f>
        <v>0</v>
      </c>
      <c r="T385" s="16">
        <f>INDEX('Compréhension de l''écrit'!$C$2:$C$971,ROUNDUP((ROW()-1)/(COUNTA('Compréhension de l''écrit'!$F$1:$DA$1)+1),0))</f>
        <v>0</v>
      </c>
      <c r="U385" s="16">
        <f>INDEX('Compréhension de l''écrit'!$D$2:$D$971,ROUNDUP((ROW()-1)/(COUNTA('Compréhension de l''écrit'!$F$1:$DA$1)+1),0))</f>
        <v>0</v>
      </c>
      <c r="V385" s="16">
        <f>INDEX('Compréhension de l''écrit'!$E$1:$DA$1,+MOD(ROW()-2,COUNTA($H$5:$H$32)*2)+1)</f>
        <v>0</v>
      </c>
      <c r="W385" s="16" t="str">
        <f>IFERROR(INDEX('Compréhension de l''écrit'!$E$1:$DA$971,MATCH(S385,'Compréhension de l''écrit'!$B$2:$B$971,0)+1,MATCH(V385,'Compréhension de l''écrit'!$E$1:$DA$1,0)),"")</f>
        <v/>
      </c>
      <c r="X385" s="16" t="str">
        <f t="shared" si="7"/>
        <v>00</v>
      </c>
      <c r="Y385" s="16" t="str">
        <f>IFERROR(VLOOKUP(V385,Paramétrages!H:I,2,FALSE),"")</f>
        <v/>
      </c>
    </row>
    <row r="386" spans="18:25" x14ac:dyDescent="0.2">
      <c r="R386" s="16">
        <f>INDEX('Compréhension de l''écrit'!$A$2:$A$971,ROUNDUP((ROW()-1)/(COUNTA('Compréhension de l''écrit'!$F$1:$DA$1)+1),0))</f>
        <v>0</v>
      </c>
      <c r="S386" s="16">
        <f>INDEX('Compréhension de l''écrit'!$B$2:$B$971,ROUNDUP((ROW()-1)/(COUNTA('Compréhension de l''écrit'!$F$1:$DA$1)+1),0))</f>
        <v>0</v>
      </c>
      <c r="T386" s="16">
        <f>INDEX('Compréhension de l''écrit'!$C$2:$C$971,ROUNDUP((ROW()-1)/(COUNTA('Compréhension de l''écrit'!$F$1:$DA$1)+1),0))</f>
        <v>0</v>
      </c>
      <c r="U386" s="16">
        <f>INDEX('Compréhension de l''écrit'!$D$2:$D$971,ROUNDUP((ROW()-1)/(COUNTA('Compréhension de l''écrit'!$F$1:$DA$1)+1),0))</f>
        <v>0</v>
      </c>
      <c r="V386" s="16">
        <f>INDEX('Compréhension de l''écrit'!$E$1:$DA$1,+MOD(ROW()-2,COUNTA($H$5:$H$32)*2)+1)</f>
        <v>0</v>
      </c>
      <c r="W386" s="16" t="str">
        <f>IFERROR(INDEX('Compréhension de l''écrit'!$E$1:$DA$971,MATCH(S386,'Compréhension de l''écrit'!$B$2:$B$971,0)+1,MATCH(V386,'Compréhension de l''écrit'!$E$1:$DA$1,0)),"")</f>
        <v/>
      </c>
      <c r="X386" s="16" t="str">
        <f t="shared" si="7"/>
        <v>00</v>
      </c>
      <c r="Y386" s="16" t="str">
        <f>IFERROR(VLOOKUP(V386,Paramétrages!H:I,2,FALSE),"")</f>
        <v/>
      </c>
    </row>
    <row r="387" spans="18:25" x14ac:dyDescent="0.2">
      <c r="R387" s="16">
        <f>INDEX('Compréhension de l''écrit'!$A$2:$A$971,ROUNDUP((ROW()-1)/(COUNTA('Compréhension de l''écrit'!$F$1:$DA$1)+1),0))</f>
        <v>0</v>
      </c>
      <c r="S387" s="16">
        <f>INDEX('Compréhension de l''écrit'!$B$2:$B$971,ROUNDUP((ROW()-1)/(COUNTA('Compréhension de l''écrit'!$F$1:$DA$1)+1),0))</f>
        <v>0</v>
      </c>
      <c r="T387" s="16">
        <f>INDEX('Compréhension de l''écrit'!$C$2:$C$971,ROUNDUP((ROW()-1)/(COUNTA('Compréhension de l''écrit'!$F$1:$DA$1)+1),0))</f>
        <v>0</v>
      </c>
      <c r="U387" s="16">
        <f>INDEX('Compréhension de l''écrit'!$D$2:$D$971,ROUNDUP((ROW()-1)/(COUNTA('Compréhension de l''écrit'!$F$1:$DA$1)+1),0))</f>
        <v>0</v>
      </c>
      <c r="V387" s="16">
        <f>INDEX('Compréhension de l''écrit'!$E$1:$DA$1,+MOD(ROW()-2,COUNTA($H$5:$H$32)*2)+1)</f>
        <v>0</v>
      </c>
      <c r="W387" s="16" t="str">
        <f>IFERROR(INDEX('Compréhension de l''écrit'!$E$1:$DA$971,MATCH(S387,'Compréhension de l''écrit'!$B$2:$B$971,0)+1,MATCH(V387,'Compréhension de l''écrit'!$E$1:$DA$1,0)),"")</f>
        <v/>
      </c>
      <c r="X387" s="16" t="str">
        <f t="shared" ref="X387:X450" si="8">S387&amp;T387</f>
        <v>00</v>
      </c>
      <c r="Y387" s="16" t="str">
        <f>IFERROR(VLOOKUP(V387,Paramétrages!H:I,2,FALSE),"")</f>
        <v/>
      </c>
    </row>
    <row r="388" spans="18:25" x14ac:dyDescent="0.2">
      <c r="R388" s="16">
        <f>INDEX('Compréhension de l''écrit'!$A$2:$A$971,ROUNDUP((ROW()-1)/(COUNTA('Compréhension de l''écrit'!$F$1:$DA$1)+1),0))</f>
        <v>0</v>
      </c>
      <c r="S388" s="16">
        <f>INDEX('Compréhension de l''écrit'!$B$2:$B$971,ROUNDUP((ROW()-1)/(COUNTA('Compréhension de l''écrit'!$F$1:$DA$1)+1),0))</f>
        <v>0</v>
      </c>
      <c r="T388" s="16">
        <f>INDEX('Compréhension de l''écrit'!$C$2:$C$971,ROUNDUP((ROW()-1)/(COUNTA('Compréhension de l''écrit'!$F$1:$DA$1)+1),0))</f>
        <v>0</v>
      </c>
      <c r="U388" s="16">
        <f>INDEX('Compréhension de l''écrit'!$D$2:$D$971,ROUNDUP((ROW()-1)/(COUNTA('Compréhension de l''écrit'!$F$1:$DA$1)+1),0))</f>
        <v>0</v>
      </c>
      <c r="V388" s="16">
        <f>INDEX('Compréhension de l''écrit'!$E$1:$DA$1,+MOD(ROW()-2,COUNTA($H$5:$H$32)*2)+1)</f>
        <v>0</v>
      </c>
      <c r="W388" s="16" t="str">
        <f>IFERROR(INDEX('Compréhension de l''écrit'!$E$1:$DA$971,MATCH(S388,'Compréhension de l''écrit'!$B$2:$B$971,0)+1,MATCH(V388,'Compréhension de l''écrit'!$E$1:$DA$1,0)),"")</f>
        <v/>
      </c>
      <c r="X388" s="16" t="str">
        <f t="shared" si="8"/>
        <v>00</v>
      </c>
      <c r="Y388" s="16" t="str">
        <f>IFERROR(VLOOKUP(V388,Paramétrages!H:I,2,FALSE),"")</f>
        <v/>
      </c>
    </row>
    <row r="389" spans="18:25" x14ac:dyDescent="0.2">
      <c r="R389" s="16">
        <f>INDEX('Compréhension de l''écrit'!$A$2:$A$971,ROUNDUP((ROW()-1)/(COUNTA('Compréhension de l''écrit'!$F$1:$DA$1)+1),0))</f>
        <v>0</v>
      </c>
      <c r="S389" s="16">
        <f>INDEX('Compréhension de l''écrit'!$B$2:$B$971,ROUNDUP((ROW()-1)/(COUNTA('Compréhension de l''écrit'!$F$1:$DA$1)+1),0))</f>
        <v>0</v>
      </c>
      <c r="T389" s="16">
        <f>INDEX('Compréhension de l''écrit'!$C$2:$C$971,ROUNDUP((ROW()-1)/(COUNTA('Compréhension de l''écrit'!$F$1:$DA$1)+1),0))</f>
        <v>0</v>
      </c>
      <c r="U389" s="16">
        <f>INDEX('Compréhension de l''écrit'!$D$2:$D$971,ROUNDUP((ROW()-1)/(COUNTA('Compréhension de l''écrit'!$F$1:$DA$1)+1),0))</f>
        <v>0</v>
      </c>
      <c r="V389" s="16">
        <f>INDEX('Compréhension de l''écrit'!$E$1:$DA$1,+MOD(ROW()-2,COUNTA($H$5:$H$32)*2)+1)</f>
        <v>0</v>
      </c>
      <c r="W389" s="16" t="str">
        <f>IFERROR(INDEX('Compréhension de l''écrit'!$E$1:$DA$971,MATCH(S389,'Compréhension de l''écrit'!$B$2:$B$971,0)+1,MATCH(V389,'Compréhension de l''écrit'!$E$1:$DA$1,0)),"")</f>
        <v/>
      </c>
      <c r="X389" s="16" t="str">
        <f t="shared" si="8"/>
        <v>00</v>
      </c>
      <c r="Y389" s="16" t="str">
        <f>IFERROR(VLOOKUP(V389,Paramétrages!H:I,2,FALSE),"")</f>
        <v/>
      </c>
    </row>
    <row r="390" spans="18:25" x14ac:dyDescent="0.2">
      <c r="R390" s="16">
        <f>INDEX('Compréhension de l''écrit'!$A$2:$A$971,ROUNDUP((ROW()-1)/(COUNTA('Compréhension de l''écrit'!$F$1:$DA$1)+1),0))</f>
        <v>0</v>
      </c>
      <c r="S390" s="16">
        <f>INDEX('Compréhension de l''écrit'!$B$2:$B$971,ROUNDUP((ROW()-1)/(COUNTA('Compréhension de l''écrit'!$F$1:$DA$1)+1),0))</f>
        <v>0</v>
      </c>
      <c r="T390" s="16">
        <f>INDEX('Compréhension de l''écrit'!$C$2:$C$971,ROUNDUP((ROW()-1)/(COUNTA('Compréhension de l''écrit'!$F$1:$DA$1)+1),0))</f>
        <v>0</v>
      </c>
      <c r="U390" s="16">
        <f>INDEX('Compréhension de l''écrit'!$D$2:$D$971,ROUNDUP((ROW()-1)/(COUNTA('Compréhension de l''écrit'!$F$1:$DA$1)+1),0))</f>
        <v>0</v>
      </c>
      <c r="V390" s="16">
        <f>INDEX('Compréhension de l''écrit'!$E$1:$DA$1,+MOD(ROW()-2,COUNTA($H$5:$H$32)*2)+1)</f>
        <v>0</v>
      </c>
      <c r="W390" s="16" t="str">
        <f>IFERROR(INDEX('Compréhension de l''écrit'!$E$1:$DA$971,MATCH(S390,'Compréhension de l''écrit'!$B$2:$B$971,0)+1,MATCH(V390,'Compréhension de l''écrit'!$E$1:$DA$1,0)),"")</f>
        <v/>
      </c>
      <c r="X390" s="16" t="str">
        <f t="shared" si="8"/>
        <v>00</v>
      </c>
      <c r="Y390" s="16" t="str">
        <f>IFERROR(VLOOKUP(V390,Paramétrages!H:I,2,FALSE),"")</f>
        <v/>
      </c>
    </row>
    <row r="391" spans="18:25" x14ac:dyDescent="0.2">
      <c r="R391" s="16">
        <f>INDEX('Compréhension de l''écrit'!$A$2:$A$971,ROUNDUP((ROW()-1)/(COUNTA('Compréhension de l''écrit'!$F$1:$DA$1)+1),0))</f>
        <v>0</v>
      </c>
      <c r="S391" s="16">
        <f>INDEX('Compréhension de l''écrit'!$B$2:$B$971,ROUNDUP((ROW()-1)/(COUNTA('Compréhension de l''écrit'!$F$1:$DA$1)+1),0))</f>
        <v>0</v>
      </c>
      <c r="T391" s="16">
        <f>INDEX('Compréhension de l''écrit'!$C$2:$C$971,ROUNDUP((ROW()-1)/(COUNTA('Compréhension de l''écrit'!$F$1:$DA$1)+1),0))</f>
        <v>0</v>
      </c>
      <c r="U391" s="16">
        <f>INDEX('Compréhension de l''écrit'!$D$2:$D$971,ROUNDUP((ROW()-1)/(COUNTA('Compréhension de l''écrit'!$F$1:$DA$1)+1),0))</f>
        <v>0</v>
      </c>
      <c r="V391" s="16">
        <f>INDEX('Compréhension de l''écrit'!$E$1:$DA$1,+MOD(ROW()-2,COUNTA($H$5:$H$32)*2)+1)</f>
        <v>0</v>
      </c>
      <c r="W391" s="16" t="str">
        <f>IFERROR(INDEX('Compréhension de l''écrit'!$E$1:$DA$971,MATCH(S391,'Compréhension de l''écrit'!$B$2:$B$971,0)+1,MATCH(V391,'Compréhension de l''écrit'!$E$1:$DA$1,0)),"")</f>
        <v/>
      </c>
      <c r="X391" s="16" t="str">
        <f t="shared" si="8"/>
        <v>00</v>
      </c>
      <c r="Y391" s="16" t="str">
        <f>IFERROR(VLOOKUP(V391,Paramétrages!H:I,2,FALSE),"")</f>
        <v/>
      </c>
    </row>
    <row r="392" spans="18:25" x14ac:dyDescent="0.2">
      <c r="R392" s="16">
        <f>INDEX('Compréhension de l''écrit'!$A$2:$A$971,ROUNDUP((ROW()-1)/(COUNTA('Compréhension de l''écrit'!$F$1:$DA$1)+1),0))</f>
        <v>0</v>
      </c>
      <c r="S392" s="16">
        <f>INDEX('Compréhension de l''écrit'!$B$2:$B$971,ROUNDUP((ROW()-1)/(COUNTA('Compréhension de l''écrit'!$F$1:$DA$1)+1),0))</f>
        <v>0</v>
      </c>
      <c r="T392" s="16">
        <f>INDEX('Compréhension de l''écrit'!$C$2:$C$971,ROUNDUP((ROW()-1)/(COUNTA('Compréhension de l''écrit'!$F$1:$DA$1)+1),0))</f>
        <v>0</v>
      </c>
      <c r="U392" s="16">
        <f>INDEX('Compréhension de l''écrit'!$D$2:$D$971,ROUNDUP((ROW()-1)/(COUNTA('Compréhension de l''écrit'!$F$1:$DA$1)+1),0))</f>
        <v>0</v>
      </c>
      <c r="V392" s="16">
        <f>INDEX('Compréhension de l''écrit'!$E$1:$DA$1,+MOD(ROW()-2,COUNTA($H$5:$H$32)*2)+1)</f>
        <v>0</v>
      </c>
      <c r="W392" s="16" t="str">
        <f>IFERROR(INDEX('Compréhension de l''écrit'!$E$1:$DA$971,MATCH(S392,'Compréhension de l''écrit'!$B$2:$B$971,0)+1,MATCH(V392,'Compréhension de l''écrit'!$E$1:$DA$1,0)),"")</f>
        <v/>
      </c>
      <c r="X392" s="16" t="str">
        <f t="shared" si="8"/>
        <v>00</v>
      </c>
      <c r="Y392" s="16" t="str">
        <f>IFERROR(VLOOKUP(V392,Paramétrages!H:I,2,FALSE),"")</f>
        <v/>
      </c>
    </row>
    <row r="393" spans="18:25" x14ac:dyDescent="0.2">
      <c r="R393" s="16">
        <f>INDEX('Compréhension de l''écrit'!$A$2:$A$971,ROUNDUP((ROW()-1)/(COUNTA('Compréhension de l''écrit'!$F$1:$DA$1)+1),0))</f>
        <v>0</v>
      </c>
      <c r="S393" s="16">
        <f>INDEX('Compréhension de l''écrit'!$B$2:$B$971,ROUNDUP((ROW()-1)/(COUNTA('Compréhension de l''écrit'!$F$1:$DA$1)+1),0))</f>
        <v>0</v>
      </c>
      <c r="T393" s="16">
        <f>INDEX('Compréhension de l''écrit'!$C$2:$C$971,ROUNDUP((ROW()-1)/(COUNTA('Compréhension de l''écrit'!$F$1:$DA$1)+1),0))</f>
        <v>0</v>
      </c>
      <c r="U393" s="16">
        <f>INDEX('Compréhension de l''écrit'!$D$2:$D$971,ROUNDUP((ROW()-1)/(COUNTA('Compréhension de l''écrit'!$F$1:$DA$1)+1),0))</f>
        <v>0</v>
      </c>
      <c r="V393" s="16">
        <f>INDEX('Compréhension de l''écrit'!$E$1:$DA$1,+MOD(ROW()-2,COUNTA($H$5:$H$32)*2)+1)</f>
        <v>0</v>
      </c>
      <c r="W393" s="16" t="str">
        <f>IFERROR(INDEX('Compréhension de l''écrit'!$E$1:$DA$971,MATCH(S393,'Compréhension de l''écrit'!$B$2:$B$971,0)+1,MATCH(V393,'Compréhension de l''écrit'!$E$1:$DA$1,0)),"")</f>
        <v/>
      </c>
      <c r="X393" s="16" t="str">
        <f t="shared" si="8"/>
        <v>00</v>
      </c>
      <c r="Y393" s="16" t="str">
        <f>IFERROR(VLOOKUP(V393,Paramétrages!H:I,2,FALSE),"")</f>
        <v/>
      </c>
    </row>
    <row r="394" spans="18:25" x14ac:dyDescent="0.2">
      <c r="R394" s="16">
        <f>INDEX('Compréhension de l''écrit'!$A$2:$A$971,ROUNDUP((ROW()-1)/(COUNTA('Compréhension de l''écrit'!$F$1:$DA$1)+1),0))</f>
        <v>0</v>
      </c>
      <c r="S394" s="16">
        <f>INDEX('Compréhension de l''écrit'!$B$2:$B$971,ROUNDUP((ROW()-1)/(COUNTA('Compréhension de l''écrit'!$F$1:$DA$1)+1),0))</f>
        <v>0</v>
      </c>
      <c r="T394" s="16">
        <f>INDEX('Compréhension de l''écrit'!$C$2:$C$971,ROUNDUP((ROW()-1)/(COUNTA('Compréhension de l''écrit'!$F$1:$DA$1)+1),0))</f>
        <v>0</v>
      </c>
      <c r="U394" s="16">
        <f>INDEX('Compréhension de l''écrit'!$D$2:$D$971,ROUNDUP((ROW()-1)/(COUNTA('Compréhension de l''écrit'!$F$1:$DA$1)+1),0))</f>
        <v>0</v>
      </c>
      <c r="V394" s="16">
        <f>INDEX('Compréhension de l''écrit'!$E$1:$DA$1,+MOD(ROW()-2,COUNTA($H$5:$H$32)*2)+1)</f>
        <v>0</v>
      </c>
      <c r="W394" s="16" t="str">
        <f>IFERROR(INDEX('Compréhension de l''écrit'!$E$1:$DA$971,MATCH(S394,'Compréhension de l''écrit'!$B$2:$B$971,0)+1,MATCH(V394,'Compréhension de l''écrit'!$E$1:$DA$1,0)),"")</f>
        <v/>
      </c>
      <c r="X394" s="16" t="str">
        <f t="shared" si="8"/>
        <v>00</v>
      </c>
      <c r="Y394" s="16" t="str">
        <f>IFERROR(VLOOKUP(V394,Paramétrages!H:I,2,FALSE),"")</f>
        <v/>
      </c>
    </row>
    <row r="395" spans="18:25" x14ac:dyDescent="0.2">
      <c r="R395" s="16">
        <f>INDEX('Compréhension de l''écrit'!$A$2:$A$971,ROUNDUP((ROW()-1)/(COUNTA('Compréhension de l''écrit'!$F$1:$DA$1)+1),0))</f>
        <v>0</v>
      </c>
      <c r="S395" s="16">
        <f>INDEX('Compréhension de l''écrit'!$B$2:$B$971,ROUNDUP((ROW()-1)/(COUNTA('Compréhension de l''écrit'!$F$1:$DA$1)+1),0))</f>
        <v>0</v>
      </c>
      <c r="T395" s="16">
        <f>INDEX('Compréhension de l''écrit'!$C$2:$C$971,ROUNDUP((ROW()-1)/(COUNTA('Compréhension de l''écrit'!$F$1:$DA$1)+1),0))</f>
        <v>0</v>
      </c>
      <c r="U395" s="16">
        <f>INDEX('Compréhension de l''écrit'!$D$2:$D$971,ROUNDUP((ROW()-1)/(COUNTA('Compréhension de l''écrit'!$F$1:$DA$1)+1),0))</f>
        <v>0</v>
      </c>
      <c r="V395" s="16">
        <f>INDEX('Compréhension de l''écrit'!$E$1:$DA$1,+MOD(ROW()-2,COUNTA($H$5:$H$32)*2)+1)</f>
        <v>0</v>
      </c>
      <c r="W395" s="16" t="str">
        <f>IFERROR(INDEX('Compréhension de l''écrit'!$E$1:$DA$971,MATCH(S395,'Compréhension de l''écrit'!$B$2:$B$971,0)+1,MATCH(V395,'Compréhension de l''écrit'!$E$1:$DA$1,0)),"")</f>
        <v/>
      </c>
      <c r="X395" s="16" t="str">
        <f t="shared" si="8"/>
        <v>00</v>
      </c>
      <c r="Y395" s="16" t="str">
        <f>IFERROR(VLOOKUP(V395,Paramétrages!H:I,2,FALSE),"")</f>
        <v/>
      </c>
    </row>
    <row r="396" spans="18:25" x14ac:dyDescent="0.2">
      <c r="R396" s="16">
        <f>INDEX('Compréhension de l''écrit'!$A$2:$A$971,ROUNDUP((ROW()-1)/(COUNTA('Compréhension de l''écrit'!$F$1:$DA$1)+1),0))</f>
        <v>0</v>
      </c>
      <c r="S396" s="16">
        <f>INDEX('Compréhension de l''écrit'!$B$2:$B$971,ROUNDUP((ROW()-1)/(COUNTA('Compréhension de l''écrit'!$F$1:$DA$1)+1),0))</f>
        <v>0</v>
      </c>
      <c r="T396" s="16">
        <f>INDEX('Compréhension de l''écrit'!$C$2:$C$971,ROUNDUP((ROW()-1)/(COUNTA('Compréhension de l''écrit'!$F$1:$DA$1)+1),0))</f>
        <v>0</v>
      </c>
      <c r="U396" s="16">
        <f>INDEX('Compréhension de l''écrit'!$D$2:$D$971,ROUNDUP((ROW()-1)/(COUNTA('Compréhension de l''écrit'!$F$1:$DA$1)+1),0))</f>
        <v>0</v>
      </c>
      <c r="V396" s="16">
        <f>INDEX('Compréhension de l''écrit'!$E$1:$DA$1,+MOD(ROW()-2,COUNTA($H$5:$H$32)*2)+1)</f>
        <v>0</v>
      </c>
      <c r="W396" s="16" t="str">
        <f>IFERROR(INDEX('Compréhension de l''écrit'!$E$1:$DA$971,MATCH(S396,'Compréhension de l''écrit'!$B$2:$B$971,0)+1,MATCH(V396,'Compréhension de l''écrit'!$E$1:$DA$1,0)),"")</f>
        <v/>
      </c>
      <c r="X396" s="16" t="str">
        <f t="shared" si="8"/>
        <v>00</v>
      </c>
      <c r="Y396" s="16" t="str">
        <f>IFERROR(VLOOKUP(V396,Paramétrages!H:I,2,FALSE),"")</f>
        <v/>
      </c>
    </row>
    <row r="397" spans="18:25" x14ac:dyDescent="0.2">
      <c r="R397" s="16">
        <f>INDEX('Compréhension de l''écrit'!$A$2:$A$971,ROUNDUP((ROW()-1)/(COUNTA('Compréhension de l''écrit'!$F$1:$DA$1)+1),0))</f>
        <v>0</v>
      </c>
      <c r="S397" s="16">
        <f>INDEX('Compréhension de l''écrit'!$B$2:$B$971,ROUNDUP((ROW()-1)/(COUNTA('Compréhension de l''écrit'!$F$1:$DA$1)+1),0))</f>
        <v>0</v>
      </c>
      <c r="T397" s="16">
        <f>INDEX('Compréhension de l''écrit'!$C$2:$C$971,ROUNDUP((ROW()-1)/(COUNTA('Compréhension de l''écrit'!$F$1:$DA$1)+1),0))</f>
        <v>0</v>
      </c>
      <c r="U397" s="16">
        <f>INDEX('Compréhension de l''écrit'!$D$2:$D$971,ROUNDUP((ROW()-1)/(COUNTA('Compréhension de l''écrit'!$F$1:$DA$1)+1),0))</f>
        <v>0</v>
      </c>
      <c r="V397" s="16">
        <f>INDEX('Compréhension de l''écrit'!$E$1:$DA$1,+MOD(ROW()-2,COUNTA($H$5:$H$32)*2)+1)</f>
        <v>0</v>
      </c>
      <c r="W397" s="16" t="str">
        <f>IFERROR(INDEX('Compréhension de l''écrit'!$E$1:$DA$971,MATCH(S397,'Compréhension de l''écrit'!$B$2:$B$971,0)+1,MATCH(V397,'Compréhension de l''écrit'!$E$1:$DA$1,0)),"")</f>
        <v/>
      </c>
      <c r="X397" s="16" t="str">
        <f t="shared" si="8"/>
        <v>00</v>
      </c>
      <c r="Y397" s="16" t="str">
        <f>IFERROR(VLOOKUP(V397,Paramétrages!H:I,2,FALSE),"")</f>
        <v/>
      </c>
    </row>
    <row r="398" spans="18:25" x14ac:dyDescent="0.2">
      <c r="R398" s="16">
        <f>INDEX('Compréhension de l''écrit'!$A$2:$A$971,ROUNDUP((ROW()-1)/(COUNTA('Compréhension de l''écrit'!$F$1:$DA$1)+1),0))</f>
        <v>0</v>
      </c>
      <c r="S398" s="16">
        <f>INDEX('Compréhension de l''écrit'!$B$2:$B$971,ROUNDUP((ROW()-1)/(COUNTA('Compréhension de l''écrit'!$F$1:$DA$1)+1),0))</f>
        <v>0</v>
      </c>
      <c r="T398" s="16">
        <f>INDEX('Compréhension de l''écrit'!$C$2:$C$971,ROUNDUP((ROW()-1)/(COUNTA('Compréhension de l''écrit'!$F$1:$DA$1)+1),0))</f>
        <v>0</v>
      </c>
      <c r="U398" s="16">
        <f>INDEX('Compréhension de l''écrit'!$D$2:$D$971,ROUNDUP((ROW()-1)/(COUNTA('Compréhension de l''écrit'!$F$1:$DA$1)+1),0))</f>
        <v>0</v>
      </c>
      <c r="V398" s="16">
        <f>INDEX('Compréhension de l''écrit'!$E$1:$DA$1,+MOD(ROW()-2,COUNTA($H$5:$H$32)*2)+1)</f>
        <v>0</v>
      </c>
      <c r="W398" s="16" t="str">
        <f>IFERROR(INDEX('Compréhension de l''écrit'!$E$1:$DA$971,MATCH(S398,'Compréhension de l''écrit'!$B$2:$B$971,0)+1,MATCH(V398,'Compréhension de l''écrit'!$E$1:$DA$1,0)),"")</f>
        <v/>
      </c>
      <c r="X398" s="16" t="str">
        <f t="shared" si="8"/>
        <v>00</v>
      </c>
      <c r="Y398" s="16" t="str">
        <f>IFERROR(VLOOKUP(V398,Paramétrages!H:I,2,FALSE),"")</f>
        <v/>
      </c>
    </row>
    <row r="399" spans="18:25" x14ac:dyDescent="0.2">
      <c r="R399" s="16">
        <f>INDEX('Compréhension de l''écrit'!$A$2:$A$971,ROUNDUP((ROW()-1)/(COUNTA('Compréhension de l''écrit'!$F$1:$DA$1)+1),0))</f>
        <v>0</v>
      </c>
      <c r="S399" s="16">
        <f>INDEX('Compréhension de l''écrit'!$B$2:$B$971,ROUNDUP((ROW()-1)/(COUNTA('Compréhension de l''écrit'!$F$1:$DA$1)+1),0))</f>
        <v>0</v>
      </c>
      <c r="T399" s="16">
        <f>INDEX('Compréhension de l''écrit'!$C$2:$C$971,ROUNDUP((ROW()-1)/(COUNTA('Compréhension de l''écrit'!$F$1:$DA$1)+1),0))</f>
        <v>0</v>
      </c>
      <c r="U399" s="16">
        <f>INDEX('Compréhension de l''écrit'!$D$2:$D$971,ROUNDUP((ROW()-1)/(COUNTA('Compréhension de l''écrit'!$F$1:$DA$1)+1),0))</f>
        <v>0</v>
      </c>
      <c r="V399" s="16">
        <f>INDEX('Compréhension de l''écrit'!$E$1:$DA$1,+MOD(ROW()-2,COUNTA($H$5:$H$32)*2)+1)</f>
        <v>0</v>
      </c>
      <c r="W399" s="16" t="str">
        <f>IFERROR(INDEX('Compréhension de l''écrit'!$E$1:$DA$971,MATCH(S399,'Compréhension de l''écrit'!$B$2:$B$971,0)+1,MATCH(V399,'Compréhension de l''écrit'!$E$1:$DA$1,0)),"")</f>
        <v/>
      </c>
      <c r="X399" s="16" t="str">
        <f t="shared" si="8"/>
        <v>00</v>
      </c>
      <c r="Y399" s="16" t="str">
        <f>IFERROR(VLOOKUP(V399,Paramétrages!H:I,2,FALSE),"")</f>
        <v/>
      </c>
    </row>
    <row r="400" spans="18:25" x14ac:dyDescent="0.2">
      <c r="R400" s="16">
        <f>INDEX('Compréhension de l''écrit'!$A$2:$A$971,ROUNDUP((ROW()-1)/(COUNTA('Compréhension de l''écrit'!$F$1:$DA$1)+1),0))</f>
        <v>0</v>
      </c>
      <c r="S400" s="16">
        <f>INDEX('Compréhension de l''écrit'!$B$2:$B$971,ROUNDUP((ROW()-1)/(COUNTA('Compréhension de l''écrit'!$F$1:$DA$1)+1),0))</f>
        <v>0</v>
      </c>
      <c r="T400" s="16">
        <f>INDEX('Compréhension de l''écrit'!$C$2:$C$971,ROUNDUP((ROW()-1)/(COUNTA('Compréhension de l''écrit'!$F$1:$DA$1)+1),0))</f>
        <v>0</v>
      </c>
      <c r="U400" s="16">
        <f>INDEX('Compréhension de l''écrit'!$D$2:$D$971,ROUNDUP((ROW()-1)/(COUNTA('Compréhension de l''écrit'!$F$1:$DA$1)+1),0))</f>
        <v>0</v>
      </c>
      <c r="V400" s="16">
        <f>INDEX('Compréhension de l''écrit'!$E$1:$DA$1,+MOD(ROW()-2,COUNTA($H$5:$H$32)*2)+1)</f>
        <v>0</v>
      </c>
      <c r="W400" s="16" t="str">
        <f>IFERROR(INDEX('Compréhension de l''écrit'!$E$1:$DA$971,MATCH(S400,'Compréhension de l''écrit'!$B$2:$B$971,0)+1,MATCH(V400,'Compréhension de l''écrit'!$E$1:$DA$1,0)),"")</f>
        <v/>
      </c>
      <c r="X400" s="16" t="str">
        <f t="shared" si="8"/>
        <v>00</v>
      </c>
      <c r="Y400" s="16" t="str">
        <f>IFERROR(VLOOKUP(V400,Paramétrages!H:I,2,FALSE),"")</f>
        <v/>
      </c>
    </row>
    <row r="401" spans="18:25" x14ac:dyDescent="0.2">
      <c r="R401" s="16">
        <f>INDEX('Compréhension de l''écrit'!$A$2:$A$971,ROUNDUP((ROW()-1)/(COUNTA('Compréhension de l''écrit'!$F$1:$DA$1)+1),0))</f>
        <v>0</v>
      </c>
      <c r="S401" s="16">
        <f>INDEX('Compréhension de l''écrit'!$B$2:$B$971,ROUNDUP((ROW()-1)/(COUNTA('Compréhension de l''écrit'!$F$1:$DA$1)+1),0))</f>
        <v>0</v>
      </c>
      <c r="T401" s="16">
        <f>INDEX('Compréhension de l''écrit'!$C$2:$C$971,ROUNDUP((ROW()-1)/(COUNTA('Compréhension de l''écrit'!$F$1:$DA$1)+1),0))</f>
        <v>0</v>
      </c>
      <c r="U401" s="16">
        <f>INDEX('Compréhension de l''écrit'!$D$2:$D$971,ROUNDUP((ROW()-1)/(COUNTA('Compréhension de l''écrit'!$F$1:$DA$1)+1),0))</f>
        <v>0</v>
      </c>
      <c r="V401" s="16">
        <f>INDEX('Compréhension de l''écrit'!$E$1:$DA$1,+MOD(ROW()-2,COUNTA($H$5:$H$32)*2)+1)</f>
        <v>0</v>
      </c>
      <c r="W401" s="16" t="str">
        <f>IFERROR(INDEX('Compréhension de l''écrit'!$E$1:$DA$971,MATCH(S401,'Compréhension de l''écrit'!$B$2:$B$971,0)+1,MATCH(V401,'Compréhension de l''écrit'!$E$1:$DA$1,0)),"")</f>
        <v/>
      </c>
      <c r="X401" s="16" t="str">
        <f t="shared" si="8"/>
        <v>00</v>
      </c>
      <c r="Y401" s="16" t="str">
        <f>IFERROR(VLOOKUP(V401,Paramétrages!H:I,2,FALSE),"")</f>
        <v/>
      </c>
    </row>
    <row r="402" spans="18:25" x14ac:dyDescent="0.2">
      <c r="R402" s="16">
        <f>INDEX('Compréhension de l''écrit'!$A$2:$A$971,ROUNDUP((ROW()-1)/(COUNTA('Compréhension de l''écrit'!$F$1:$DA$1)+1),0))</f>
        <v>0</v>
      </c>
      <c r="S402" s="16">
        <f>INDEX('Compréhension de l''écrit'!$B$2:$B$971,ROUNDUP((ROW()-1)/(COUNTA('Compréhension de l''écrit'!$F$1:$DA$1)+1),0))</f>
        <v>0</v>
      </c>
      <c r="T402" s="16">
        <f>INDEX('Compréhension de l''écrit'!$C$2:$C$971,ROUNDUP((ROW()-1)/(COUNTA('Compréhension de l''écrit'!$F$1:$DA$1)+1),0))</f>
        <v>0</v>
      </c>
      <c r="U402" s="16">
        <f>INDEX('Compréhension de l''écrit'!$D$2:$D$971,ROUNDUP((ROW()-1)/(COUNTA('Compréhension de l''écrit'!$F$1:$DA$1)+1),0))</f>
        <v>0</v>
      </c>
      <c r="V402" s="16">
        <f>INDEX('Compréhension de l''écrit'!$E$1:$DA$1,+MOD(ROW()-2,COUNTA($H$5:$H$32)*2)+1)</f>
        <v>0</v>
      </c>
      <c r="W402" s="16" t="str">
        <f>IFERROR(INDEX('Compréhension de l''écrit'!$E$1:$DA$971,MATCH(S402,'Compréhension de l''écrit'!$B$2:$B$971,0)+1,MATCH(V402,'Compréhension de l''écrit'!$E$1:$DA$1,0)),"")</f>
        <v/>
      </c>
      <c r="X402" s="16" t="str">
        <f t="shared" si="8"/>
        <v>00</v>
      </c>
      <c r="Y402" s="16" t="str">
        <f>IFERROR(VLOOKUP(V402,Paramétrages!H:I,2,FALSE),"")</f>
        <v/>
      </c>
    </row>
    <row r="403" spans="18:25" x14ac:dyDescent="0.2">
      <c r="R403" s="16">
        <f>INDEX('Compréhension de l''écrit'!$A$2:$A$971,ROUNDUP((ROW()-1)/(COUNTA('Compréhension de l''écrit'!$F$1:$DA$1)+1),0))</f>
        <v>0</v>
      </c>
      <c r="S403" s="16">
        <f>INDEX('Compréhension de l''écrit'!$B$2:$B$971,ROUNDUP((ROW()-1)/(COUNTA('Compréhension de l''écrit'!$F$1:$DA$1)+1),0))</f>
        <v>0</v>
      </c>
      <c r="T403" s="16">
        <f>INDEX('Compréhension de l''écrit'!$C$2:$C$971,ROUNDUP((ROW()-1)/(COUNTA('Compréhension de l''écrit'!$F$1:$DA$1)+1),0))</f>
        <v>0</v>
      </c>
      <c r="U403" s="16">
        <f>INDEX('Compréhension de l''écrit'!$D$2:$D$971,ROUNDUP((ROW()-1)/(COUNTA('Compréhension de l''écrit'!$F$1:$DA$1)+1),0))</f>
        <v>0</v>
      </c>
      <c r="V403" s="16">
        <f>INDEX('Compréhension de l''écrit'!$E$1:$DA$1,+MOD(ROW()-2,COUNTA($H$5:$H$32)*2)+1)</f>
        <v>0</v>
      </c>
      <c r="W403" s="16" t="str">
        <f>IFERROR(INDEX('Compréhension de l''écrit'!$E$1:$DA$971,MATCH(S403,'Compréhension de l''écrit'!$B$2:$B$971,0)+1,MATCH(V403,'Compréhension de l''écrit'!$E$1:$DA$1,0)),"")</f>
        <v/>
      </c>
      <c r="X403" s="16" t="str">
        <f t="shared" si="8"/>
        <v>00</v>
      </c>
      <c r="Y403" s="16" t="str">
        <f>IFERROR(VLOOKUP(V403,Paramétrages!H:I,2,FALSE),"")</f>
        <v/>
      </c>
    </row>
    <row r="404" spans="18:25" x14ac:dyDescent="0.2">
      <c r="R404" s="16">
        <f>INDEX('Compréhension de l''écrit'!$A$2:$A$971,ROUNDUP((ROW()-1)/(COUNTA('Compréhension de l''écrit'!$F$1:$DA$1)+1),0))</f>
        <v>0</v>
      </c>
      <c r="S404" s="16">
        <f>INDEX('Compréhension de l''écrit'!$B$2:$B$971,ROUNDUP((ROW()-1)/(COUNTA('Compréhension de l''écrit'!$F$1:$DA$1)+1),0))</f>
        <v>0</v>
      </c>
      <c r="T404" s="16">
        <f>INDEX('Compréhension de l''écrit'!$C$2:$C$971,ROUNDUP((ROW()-1)/(COUNTA('Compréhension de l''écrit'!$F$1:$DA$1)+1),0))</f>
        <v>0</v>
      </c>
      <c r="U404" s="16">
        <f>INDEX('Compréhension de l''écrit'!$D$2:$D$971,ROUNDUP((ROW()-1)/(COUNTA('Compréhension de l''écrit'!$F$1:$DA$1)+1),0))</f>
        <v>0</v>
      </c>
      <c r="V404" s="16">
        <f>INDEX('Compréhension de l''écrit'!$E$1:$DA$1,+MOD(ROW()-2,COUNTA($H$5:$H$32)*2)+1)</f>
        <v>0</v>
      </c>
      <c r="W404" s="16" t="str">
        <f>IFERROR(INDEX('Compréhension de l''écrit'!$E$1:$DA$971,MATCH(S404,'Compréhension de l''écrit'!$B$2:$B$971,0)+1,MATCH(V404,'Compréhension de l''écrit'!$E$1:$DA$1,0)),"")</f>
        <v/>
      </c>
      <c r="X404" s="16" t="str">
        <f t="shared" si="8"/>
        <v>00</v>
      </c>
      <c r="Y404" s="16" t="str">
        <f>IFERROR(VLOOKUP(V404,Paramétrages!H:I,2,FALSE),"")</f>
        <v/>
      </c>
    </row>
    <row r="405" spans="18:25" x14ac:dyDescent="0.2">
      <c r="R405" s="16">
        <f>INDEX('Compréhension de l''écrit'!$A$2:$A$971,ROUNDUP((ROW()-1)/(COUNTA('Compréhension de l''écrit'!$F$1:$DA$1)+1),0))</f>
        <v>0</v>
      </c>
      <c r="S405" s="16">
        <f>INDEX('Compréhension de l''écrit'!$B$2:$B$971,ROUNDUP((ROW()-1)/(COUNTA('Compréhension de l''écrit'!$F$1:$DA$1)+1),0))</f>
        <v>0</v>
      </c>
      <c r="T405" s="16">
        <f>INDEX('Compréhension de l''écrit'!$C$2:$C$971,ROUNDUP((ROW()-1)/(COUNTA('Compréhension de l''écrit'!$F$1:$DA$1)+1),0))</f>
        <v>0</v>
      </c>
      <c r="U405" s="16">
        <f>INDEX('Compréhension de l''écrit'!$D$2:$D$971,ROUNDUP((ROW()-1)/(COUNTA('Compréhension de l''écrit'!$F$1:$DA$1)+1),0))</f>
        <v>0</v>
      </c>
      <c r="V405" s="16">
        <f>INDEX('Compréhension de l''écrit'!$E$1:$DA$1,+MOD(ROW()-2,COUNTA($H$5:$H$32)*2)+1)</f>
        <v>0</v>
      </c>
      <c r="W405" s="16" t="str">
        <f>IFERROR(INDEX('Compréhension de l''écrit'!$E$1:$DA$971,MATCH(S405,'Compréhension de l''écrit'!$B$2:$B$971,0)+1,MATCH(V405,'Compréhension de l''écrit'!$E$1:$DA$1,0)),"")</f>
        <v/>
      </c>
      <c r="X405" s="16" t="str">
        <f t="shared" si="8"/>
        <v>00</v>
      </c>
      <c r="Y405" s="16" t="str">
        <f>IFERROR(VLOOKUP(V405,Paramétrages!H:I,2,FALSE),"")</f>
        <v/>
      </c>
    </row>
    <row r="406" spans="18:25" x14ac:dyDescent="0.2">
      <c r="R406" s="16">
        <f>INDEX('Compréhension de l''écrit'!$A$2:$A$971,ROUNDUP((ROW()-1)/(COUNTA('Compréhension de l''écrit'!$F$1:$DA$1)+1),0))</f>
        <v>0</v>
      </c>
      <c r="S406" s="16">
        <f>INDEX('Compréhension de l''écrit'!$B$2:$B$971,ROUNDUP((ROW()-1)/(COUNTA('Compréhension de l''écrit'!$F$1:$DA$1)+1),0))</f>
        <v>0</v>
      </c>
      <c r="T406" s="16">
        <f>INDEX('Compréhension de l''écrit'!$C$2:$C$971,ROUNDUP((ROW()-1)/(COUNTA('Compréhension de l''écrit'!$F$1:$DA$1)+1),0))</f>
        <v>0</v>
      </c>
      <c r="U406" s="16">
        <f>INDEX('Compréhension de l''écrit'!$D$2:$D$971,ROUNDUP((ROW()-1)/(COUNTA('Compréhension de l''écrit'!$F$1:$DA$1)+1),0))</f>
        <v>0</v>
      </c>
      <c r="V406" s="16">
        <f>INDEX('Compréhension de l''écrit'!$E$1:$DA$1,+MOD(ROW()-2,COUNTA($H$5:$H$32)*2)+1)</f>
        <v>0</v>
      </c>
      <c r="W406" s="16" t="str">
        <f>IFERROR(INDEX('Compréhension de l''écrit'!$E$1:$DA$971,MATCH(S406,'Compréhension de l''écrit'!$B$2:$B$971,0)+1,MATCH(V406,'Compréhension de l''écrit'!$E$1:$DA$1,0)),"")</f>
        <v/>
      </c>
      <c r="X406" s="16" t="str">
        <f t="shared" si="8"/>
        <v>00</v>
      </c>
      <c r="Y406" s="16" t="str">
        <f>IFERROR(VLOOKUP(V406,Paramétrages!H:I,2,FALSE),"")</f>
        <v/>
      </c>
    </row>
    <row r="407" spans="18:25" x14ac:dyDescent="0.2">
      <c r="R407" s="16">
        <f>INDEX('Compréhension de l''écrit'!$A$2:$A$971,ROUNDUP((ROW()-1)/(COUNTA('Compréhension de l''écrit'!$F$1:$DA$1)+1),0))</f>
        <v>0</v>
      </c>
      <c r="S407" s="16">
        <f>INDEX('Compréhension de l''écrit'!$B$2:$B$971,ROUNDUP((ROW()-1)/(COUNTA('Compréhension de l''écrit'!$F$1:$DA$1)+1),0))</f>
        <v>0</v>
      </c>
      <c r="T407" s="16">
        <f>INDEX('Compréhension de l''écrit'!$C$2:$C$971,ROUNDUP((ROW()-1)/(COUNTA('Compréhension de l''écrit'!$F$1:$DA$1)+1),0))</f>
        <v>0</v>
      </c>
      <c r="U407" s="16">
        <f>INDEX('Compréhension de l''écrit'!$D$2:$D$971,ROUNDUP((ROW()-1)/(COUNTA('Compréhension de l''écrit'!$F$1:$DA$1)+1),0))</f>
        <v>0</v>
      </c>
      <c r="V407" s="16">
        <f>INDEX('Compréhension de l''écrit'!$E$1:$DA$1,+MOD(ROW()-2,COUNTA($H$5:$H$32)*2)+1)</f>
        <v>0</v>
      </c>
      <c r="W407" s="16" t="str">
        <f>IFERROR(INDEX('Compréhension de l''écrit'!$E$1:$DA$971,MATCH(S407,'Compréhension de l''écrit'!$B$2:$B$971,0)+1,MATCH(V407,'Compréhension de l''écrit'!$E$1:$DA$1,0)),"")</f>
        <v/>
      </c>
      <c r="X407" s="16" t="str">
        <f t="shared" si="8"/>
        <v>00</v>
      </c>
      <c r="Y407" s="16" t="str">
        <f>IFERROR(VLOOKUP(V407,Paramétrages!H:I,2,FALSE),"")</f>
        <v/>
      </c>
    </row>
    <row r="408" spans="18:25" x14ac:dyDescent="0.2">
      <c r="R408" s="16">
        <f>INDEX('Compréhension de l''écrit'!$A$2:$A$971,ROUNDUP((ROW()-1)/(COUNTA('Compréhension de l''écrit'!$F$1:$DA$1)+1),0))</f>
        <v>0</v>
      </c>
      <c r="S408" s="16">
        <f>INDEX('Compréhension de l''écrit'!$B$2:$B$971,ROUNDUP((ROW()-1)/(COUNTA('Compréhension de l''écrit'!$F$1:$DA$1)+1),0))</f>
        <v>0</v>
      </c>
      <c r="T408" s="16">
        <f>INDEX('Compréhension de l''écrit'!$C$2:$C$971,ROUNDUP((ROW()-1)/(COUNTA('Compréhension de l''écrit'!$F$1:$DA$1)+1),0))</f>
        <v>0</v>
      </c>
      <c r="U408" s="16">
        <f>INDEX('Compréhension de l''écrit'!$D$2:$D$971,ROUNDUP((ROW()-1)/(COUNTA('Compréhension de l''écrit'!$F$1:$DA$1)+1),0))</f>
        <v>0</v>
      </c>
      <c r="V408" s="16">
        <f>INDEX('Compréhension de l''écrit'!$E$1:$DA$1,+MOD(ROW()-2,COUNTA($H$5:$H$32)*2)+1)</f>
        <v>0</v>
      </c>
      <c r="W408" s="16" t="str">
        <f>IFERROR(INDEX('Compréhension de l''écrit'!$E$1:$DA$971,MATCH(S408,'Compréhension de l''écrit'!$B$2:$B$971,0)+1,MATCH(V408,'Compréhension de l''écrit'!$E$1:$DA$1,0)),"")</f>
        <v/>
      </c>
      <c r="X408" s="16" t="str">
        <f t="shared" si="8"/>
        <v>00</v>
      </c>
      <c r="Y408" s="16" t="str">
        <f>IFERROR(VLOOKUP(V408,Paramétrages!H:I,2,FALSE),"")</f>
        <v/>
      </c>
    </row>
    <row r="409" spans="18:25" x14ac:dyDescent="0.2">
      <c r="R409" s="16">
        <f>INDEX('Compréhension de l''écrit'!$A$2:$A$971,ROUNDUP((ROW()-1)/(COUNTA('Compréhension de l''écrit'!$F$1:$DA$1)+1),0))</f>
        <v>0</v>
      </c>
      <c r="S409" s="16">
        <f>INDEX('Compréhension de l''écrit'!$B$2:$B$971,ROUNDUP((ROW()-1)/(COUNTA('Compréhension de l''écrit'!$F$1:$DA$1)+1),0))</f>
        <v>0</v>
      </c>
      <c r="T409" s="16">
        <f>INDEX('Compréhension de l''écrit'!$C$2:$C$971,ROUNDUP((ROW()-1)/(COUNTA('Compréhension de l''écrit'!$F$1:$DA$1)+1),0))</f>
        <v>0</v>
      </c>
      <c r="U409" s="16">
        <f>INDEX('Compréhension de l''écrit'!$D$2:$D$971,ROUNDUP((ROW()-1)/(COUNTA('Compréhension de l''écrit'!$F$1:$DA$1)+1),0))</f>
        <v>0</v>
      </c>
      <c r="V409" s="16">
        <f>INDEX('Compréhension de l''écrit'!$E$1:$DA$1,+MOD(ROW()-2,COUNTA($H$5:$H$32)*2)+1)</f>
        <v>0</v>
      </c>
      <c r="W409" s="16" t="str">
        <f>IFERROR(INDEX('Compréhension de l''écrit'!$E$1:$DA$971,MATCH(S409,'Compréhension de l''écrit'!$B$2:$B$971,0)+1,MATCH(V409,'Compréhension de l''écrit'!$E$1:$DA$1,0)),"")</f>
        <v/>
      </c>
      <c r="X409" s="16" t="str">
        <f t="shared" si="8"/>
        <v>00</v>
      </c>
      <c r="Y409" s="16" t="str">
        <f>IFERROR(VLOOKUP(V409,Paramétrages!H:I,2,FALSE),"")</f>
        <v/>
      </c>
    </row>
    <row r="410" spans="18:25" x14ac:dyDescent="0.2">
      <c r="R410" s="16">
        <f>INDEX('Compréhension de l''écrit'!$A$2:$A$971,ROUNDUP((ROW()-1)/(COUNTA('Compréhension de l''écrit'!$F$1:$DA$1)+1),0))</f>
        <v>0</v>
      </c>
      <c r="S410" s="16">
        <f>INDEX('Compréhension de l''écrit'!$B$2:$B$971,ROUNDUP((ROW()-1)/(COUNTA('Compréhension de l''écrit'!$F$1:$DA$1)+1),0))</f>
        <v>0</v>
      </c>
      <c r="T410" s="16">
        <f>INDEX('Compréhension de l''écrit'!$C$2:$C$971,ROUNDUP((ROW()-1)/(COUNTA('Compréhension de l''écrit'!$F$1:$DA$1)+1),0))</f>
        <v>0</v>
      </c>
      <c r="U410" s="16">
        <f>INDEX('Compréhension de l''écrit'!$D$2:$D$971,ROUNDUP((ROW()-1)/(COUNTA('Compréhension de l''écrit'!$F$1:$DA$1)+1),0))</f>
        <v>0</v>
      </c>
      <c r="V410" s="16">
        <f>INDEX('Compréhension de l''écrit'!$E$1:$DA$1,+MOD(ROW()-2,COUNTA($H$5:$H$32)*2)+1)</f>
        <v>0</v>
      </c>
      <c r="W410" s="16" t="str">
        <f>IFERROR(INDEX('Compréhension de l''écrit'!$E$1:$DA$971,MATCH(S410,'Compréhension de l''écrit'!$B$2:$B$971,0)+1,MATCH(V410,'Compréhension de l''écrit'!$E$1:$DA$1,0)),"")</f>
        <v/>
      </c>
      <c r="X410" s="16" t="str">
        <f t="shared" si="8"/>
        <v>00</v>
      </c>
      <c r="Y410" s="16" t="str">
        <f>IFERROR(VLOOKUP(V410,Paramétrages!H:I,2,FALSE),"")</f>
        <v/>
      </c>
    </row>
    <row r="411" spans="18:25" x14ac:dyDescent="0.2">
      <c r="R411" s="16">
        <f>INDEX('Compréhension de l''écrit'!$A$2:$A$971,ROUNDUP((ROW()-1)/(COUNTA('Compréhension de l''écrit'!$F$1:$DA$1)+1),0))</f>
        <v>0</v>
      </c>
      <c r="S411" s="16">
        <f>INDEX('Compréhension de l''écrit'!$B$2:$B$971,ROUNDUP((ROW()-1)/(COUNTA('Compréhension de l''écrit'!$F$1:$DA$1)+1),0))</f>
        <v>0</v>
      </c>
      <c r="T411" s="16">
        <f>INDEX('Compréhension de l''écrit'!$C$2:$C$971,ROUNDUP((ROW()-1)/(COUNTA('Compréhension de l''écrit'!$F$1:$DA$1)+1),0))</f>
        <v>0</v>
      </c>
      <c r="U411" s="16">
        <f>INDEX('Compréhension de l''écrit'!$D$2:$D$971,ROUNDUP((ROW()-1)/(COUNTA('Compréhension de l''écrit'!$F$1:$DA$1)+1),0))</f>
        <v>0</v>
      </c>
      <c r="V411" s="16">
        <f>INDEX('Compréhension de l''écrit'!$E$1:$DA$1,+MOD(ROW()-2,COUNTA($H$5:$H$32)*2)+1)</f>
        <v>0</v>
      </c>
      <c r="W411" s="16" t="str">
        <f>IFERROR(INDEX('Compréhension de l''écrit'!$E$1:$DA$971,MATCH(S411,'Compréhension de l''écrit'!$B$2:$B$971,0)+1,MATCH(V411,'Compréhension de l''écrit'!$E$1:$DA$1,0)),"")</f>
        <v/>
      </c>
      <c r="X411" s="16" t="str">
        <f t="shared" si="8"/>
        <v>00</v>
      </c>
      <c r="Y411" s="16" t="str">
        <f>IFERROR(VLOOKUP(V411,Paramétrages!H:I,2,FALSE),"")</f>
        <v/>
      </c>
    </row>
    <row r="412" spans="18:25" x14ac:dyDescent="0.2">
      <c r="R412" s="16">
        <f>INDEX('Compréhension de l''écrit'!$A$2:$A$971,ROUNDUP((ROW()-1)/(COUNTA('Compréhension de l''écrit'!$F$1:$DA$1)+1),0))</f>
        <v>0</v>
      </c>
      <c r="S412" s="16">
        <f>INDEX('Compréhension de l''écrit'!$B$2:$B$971,ROUNDUP((ROW()-1)/(COUNTA('Compréhension de l''écrit'!$F$1:$DA$1)+1),0))</f>
        <v>0</v>
      </c>
      <c r="T412" s="16">
        <f>INDEX('Compréhension de l''écrit'!$C$2:$C$971,ROUNDUP((ROW()-1)/(COUNTA('Compréhension de l''écrit'!$F$1:$DA$1)+1),0))</f>
        <v>0</v>
      </c>
      <c r="U412" s="16">
        <f>INDEX('Compréhension de l''écrit'!$D$2:$D$971,ROUNDUP((ROW()-1)/(COUNTA('Compréhension de l''écrit'!$F$1:$DA$1)+1),0))</f>
        <v>0</v>
      </c>
      <c r="V412" s="16">
        <f>INDEX('Compréhension de l''écrit'!$E$1:$DA$1,+MOD(ROW()-2,COUNTA($H$5:$H$32)*2)+1)</f>
        <v>0</v>
      </c>
      <c r="W412" s="16" t="str">
        <f>IFERROR(INDEX('Compréhension de l''écrit'!$E$1:$DA$971,MATCH(S412,'Compréhension de l''écrit'!$B$2:$B$971,0)+1,MATCH(V412,'Compréhension de l''écrit'!$E$1:$DA$1,0)),"")</f>
        <v/>
      </c>
      <c r="X412" s="16" t="str">
        <f t="shared" si="8"/>
        <v>00</v>
      </c>
      <c r="Y412" s="16" t="str">
        <f>IFERROR(VLOOKUP(V412,Paramétrages!H:I,2,FALSE),"")</f>
        <v/>
      </c>
    </row>
    <row r="413" spans="18:25" x14ac:dyDescent="0.2">
      <c r="R413" s="16">
        <f>INDEX('Compréhension de l''écrit'!$A$2:$A$971,ROUNDUP((ROW()-1)/(COUNTA('Compréhension de l''écrit'!$F$1:$DA$1)+1),0))</f>
        <v>0</v>
      </c>
      <c r="S413" s="16">
        <f>INDEX('Compréhension de l''écrit'!$B$2:$B$971,ROUNDUP((ROW()-1)/(COUNTA('Compréhension de l''écrit'!$F$1:$DA$1)+1),0))</f>
        <v>0</v>
      </c>
      <c r="T413" s="16">
        <f>INDEX('Compréhension de l''écrit'!$C$2:$C$971,ROUNDUP((ROW()-1)/(COUNTA('Compréhension de l''écrit'!$F$1:$DA$1)+1),0))</f>
        <v>0</v>
      </c>
      <c r="U413" s="16">
        <f>INDEX('Compréhension de l''écrit'!$D$2:$D$971,ROUNDUP((ROW()-1)/(COUNTA('Compréhension de l''écrit'!$F$1:$DA$1)+1),0))</f>
        <v>0</v>
      </c>
      <c r="V413" s="16">
        <f>INDEX('Compréhension de l''écrit'!$E$1:$DA$1,+MOD(ROW()-2,COUNTA($H$5:$H$32)*2)+1)</f>
        <v>0</v>
      </c>
      <c r="W413" s="16" t="str">
        <f>IFERROR(INDEX('Compréhension de l''écrit'!$E$1:$DA$971,MATCH(S413,'Compréhension de l''écrit'!$B$2:$B$971,0)+1,MATCH(V413,'Compréhension de l''écrit'!$E$1:$DA$1,0)),"")</f>
        <v/>
      </c>
      <c r="X413" s="16" t="str">
        <f t="shared" si="8"/>
        <v>00</v>
      </c>
      <c r="Y413" s="16" t="str">
        <f>IFERROR(VLOOKUP(V413,Paramétrages!H:I,2,FALSE),"")</f>
        <v/>
      </c>
    </row>
    <row r="414" spans="18:25" x14ac:dyDescent="0.2">
      <c r="R414" s="16">
        <f>INDEX('Compréhension de l''écrit'!$A$2:$A$971,ROUNDUP((ROW()-1)/(COUNTA('Compréhension de l''écrit'!$F$1:$DA$1)+1),0))</f>
        <v>0</v>
      </c>
      <c r="S414" s="16">
        <f>INDEX('Compréhension de l''écrit'!$B$2:$B$971,ROUNDUP((ROW()-1)/(COUNTA('Compréhension de l''écrit'!$F$1:$DA$1)+1),0))</f>
        <v>0</v>
      </c>
      <c r="T414" s="16">
        <f>INDEX('Compréhension de l''écrit'!$C$2:$C$971,ROUNDUP((ROW()-1)/(COUNTA('Compréhension de l''écrit'!$F$1:$DA$1)+1),0))</f>
        <v>0</v>
      </c>
      <c r="U414" s="16">
        <f>INDEX('Compréhension de l''écrit'!$D$2:$D$971,ROUNDUP((ROW()-1)/(COUNTA('Compréhension de l''écrit'!$F$1:$DA$1)+1),0))</f>
        <v>0</v>
      </c>
      <c r="V414" s="16">
        <f>INDEX('Compréhension de l''écrit'!$E$1:$DA$1,+MOD(ROW()-2,COUNTA($H$5:$H$32)*2)+1)</f>
        <v>0</v>
      </c>
      <c r="W414" s="16" t="str">
        <f>IFERROR(INDEX('Compréhension de l''écrit'!$E$1:$DA$971,MATCH(S414,'Compréhension de l''écrit'!$B$2:$B$971,0)+1,MATCH(V414,'Compréhension de l''écrit'!$E$1:$DA$1,0)),"")</f>
        <v/>
      </c>
      <c r="X414" s="16" t="str">
        <f t="shared" si="8"/>
        <v>00</v>
      </c>
      <c r="Y414" s="16" t="str">
        <f>IFERROR(VLOOKUP(V414,Paramétrages!H:I,2,FALSE),"")</f>
        <v/>
      </c>
    </row>
    <row r="415" spans="18:25" x14ac:dyDescent="0.2">
      <c r="R415" s="16">
        <f>INDEX('Compréhension de l''écrit'!$A$2:$A$971,ROUNDUP((ROW()-1)/(COUNTA('Compréhension de l''écrit'!$F$1:$DA$1)+1),0))</f>
        <v>0</v>
      </c>
      <c r="S415" s="16">
        <f>INDEX('Compréhension de l''écrit'!$B$2:$B$971,ROUNDUP((ROW()-1)/(COUNTA('Compréhension de l''écrit'!$F$1:$DA$1)+1),0))</f>
        <v>0</v>
      </c>
      <c r="T415" s="16">
        <f>INDEX('Compréhension de l''écrit'!$C$2:$C$971,ROUNDUP((ROW()-1)/(COUNTA('Compréhension de l''écrit'!$F$1:$DA$1)+1),0))</f>
        <v>0</v>
      </c>
      <c r="U415" s="16">
        <f>INDEX('Compréhension de l''écrit'!$D$2:$D$971,ROUNDUP((ROW()-1)/(COUNTA('Compréhension de l''écrit'!$F$1:$DA$1)+1),0))</f>
        <v>0</v>
      </c>
      <c r="V415" s="16">
        <f>INDEX('Compréhension de l''écrit'!$E$1:$DA$1,+MOD(ROW()-2,COUNTA($H$5:$H$32)*2)+1)</f>
        <v>0</v>
      </c>
      <c r="W415" s="16" t="str">
        <f>IFERROR(INDEX('Compréhension de l''écrit'!$E$1:$DA$971,MATCH(S415,'Compréhension de l''écrit'!$B$2:$B$971,0)+1,MATCH(V415,'Compréhension de l''écrit'!$E$1:$DA$1,0)),"")</f>
        <v/>
      </c>
      <c r="X415" s="16" t="str">
        <f t="shared" si="8"/>
        <v>00</v>
      </c>
      <c r="Y415" s="16" t="str">
        <f>IFERROR(VLOOKUP(V415,Paramétrages!H:I,2,FALSE),"")</f>
        <v/>
      </c>
    </row>
    <row r="416" spans="18:25" x14ac:dyDescent="0.2">
      <c r="R416" s="16">
        <f>INDEX('Compréhension de l''écrit'!$A$2:$A$971,ROUNDUP((ROW()-1)/(COUNTA('Compréhension de l''écrit'!$F$1:$DA$1)+1),0))</f>
        <v>0</v>
      </c>
      <c r="S416" s="16">
        <f>INDEX('Compréhension de l''écrit'!$B$2:$B$971,ROUNDUP((ROW()-1)/(COUNTA('Compréhension de l''écrit'!$F$1:$DA$1)+1),0))</f>
        <v>0</v>
      </c>
      <c r="T416" s="16">
        <f>INDEX('Compréhension de l''écrit'!$C$2:$C$971,ROUNDUP((ROW()-1)/(COUNTA('Compréhension de l''écrit'!$F$1:$DA$1)+1),0))</f>
        <v>0</v>
      </c>
      <c r="U416" s="16">
        <f>INDEX('Compréhension de l''écrit'!$D$2:$D$971,ROUNDUP((ROW()-1)/(COUNTA('Compréhension de l''écrit'!$F$1:$DA$1)+1),0))</f>
        <v>0</v>
      </c>
      <c r="V416" s="16">
        <f>INDEX('Compréhension de l''écrit'!$E$1:$DA$1,+MOD(ROW()-2,COUNTA($H$5:$H$32)*2)+1)</f>
        <v>0</v>
      </c>
      <c r="W416" s="16" t="str">
        <f>IFERROR(INDEX('Compréhension de l''écrit'!$E$1:$DA$971,MATCH(S416,'Compréhension de l''écrit'!$B$2:$B$971,0)+1,MATCH(V416,'Compréhension de l''écrit'!$E$1:$DA$1,0)),"")</f>
        <v/>
      </c>
      <c r="X416" s="16" t="str">
        <f t="shared" si="8"/>
        <v>00</v>
      </c>
      <c r="Y416" s="16" t="str">
        <f>IFERROR(VLOOKUP(V416,Paramétrages!H:I,2,FALSE),"")</f>
        <v/>
      </c>
    </row>
    <row r="417" spans="18:25" x14ac:dyDescent="0.2">
      <c r="R417" s="16">
        <f>INDEX('Compréhension de l''écrit'!$A$2:$A$971,ROUNDUP((ROW()-1)/(COUNTA('Compréhension de l''écrit'!$F$1:$DA$1)+1),0))</f>
        <v>0</v>
      </c>
      <c r="S417" s="16">
        <f>INDEX('Compréhension de l''écrit'!$B$2:$B$971,ROUNDUP((ROW()-1)/(COUNTA('Compréhension de l''écrit'!$F$1:$DA$1)+1),0))</f>
        <v>0</v>
      </c>
      <c r="T417" s="16">
        <f>INDEX('Compréhension de l''écrit'!$C$2:$C$971,ROUNDUP((ROW()-1)/(COUNTA('Compréhension de l''écrit'!$F$1:$DA$1)+1),0))</f>
        <v>0</v>
      </c>
      <c r="U417" s="16">
        <f>INDEX('Compréhension de l''écrit'!$D$2:$D$971,ROUNDUP((ROW()-1)/(COUNTA('Compréhension de l''écrit'!$F$1:$DA$1)+1),0))</f>
        <v>0</v>
      </c>
      <c r="V417" s="16">
        <f>INDEX('Compréhension de l''écrit'!$E$1:$DA$1,+MOD(ROW()-2,COUNTA($H$5:$H$32)*2)+1)</f>
        <v>0</v>
      </c>
      <c r="W417" s="16" t="str">
        <f>IFERROR(INDEX('Compréhension de l''écrit'!$E$1:$DA$971,MATCH(S417,'Compréhension de l''écrit'!$B$2:$B$971,0)+1,MATCH(V417,'Compréhension de l''écrit'!$E$1:$DA$1,0)),"")</f>
        <v/>
      </c>
      <c r="X417" s="16" t="str">
        <f t="shared" si="8"/>
        <v>00</v>
      </c>
      <c r="Y417" s="16" t="str">
        <f>IFERROR(VLOOKUP(V417,Paramétrages!H:I,2,FALSE),"")</f>
        <v/>
      </c>
    </row>
    <row r="418" spans="18:25" x14ac:dyDescent="0.2">
      <c r="R418" s="16">
        <f>INDEX('Compréhension de l''écrit'!$A$2:$A$971,ROUNDUP((ROW()-1)/(COUNTA('Compréhension de l''écrit'!$F$1:$DA$1)+1),0))</f>
        <v>0</v>
      </c>
      <c r="S418" s="16">
        <f>INDEX('Compréhension de l''écrit'!$B$2:$B$971,ROUNDUP((ROW()-1)/(COUNTA('Compréhension de l''écrit'!$F$1:$DA$1)+1),0))</f>
        <v>0</v>
      </c>
      <c r="T418" s="16">
        <f>INDEX('Compréhension de l''écrit'!$C$2:$C$971,ROUNDUP((ROW()-1)/(COUNTA('Compréhension de l''écrit'!$F$1:$DA$1)+1),0))</f>
        <v>0</v>
      </c>
      <c r="U418" s="16">
        <f>INDEX('Compréhension de l''écrit'!$D$2:$D$971,ROUNDUP((ROW()-1)/(COUNTA('Compréhension de l''écrit'!$F$1:$DA$1)+1),0))</f>
        <v>0</v>
      </c>
      <c r="V418" s="16">
        <f>INDEX('Compréhension de l''écrit'!$E$1:$DA$1,+MOD(ROW()-2,COUNTA($H$5:$H$32)*2)+1)</f>
        <v>0</v>
      </c>
      <c r="W418" s="16" t="str">
        <f>IFERROR(INDEX('Compréhension de l''écrit'!$E$1:$DA$971,MATCH(S418,'Compréhension de l''écrit'!$B$2:$B$971,0)+1,MATCH(V418,'Compréhension de l''écrit'!$E$1:$DA$1,0)),"")</f>
        <v/>
      </c>
      <c r="X418" s="16" t="str">
        <f t="shared" si="8"/>
        <v>00</v>
      </c>
      <c r="Y418" s="16" t="str">
        <f>IFERROR(VLOOKUP(V418,Paramétrages!H:I,2,FALSE),"")</f>
        <v/>
      </c>
    </row>
    <row r="419" spans="18:25" x14ac:dyDescent="0.2">
      <c r="R419" s="16">
        <f>INDEX('Compréhension de l''écrit'!$A$2:$A$971,ROUNDUP((ROW()-1)/(COUNTA('Compréhension de l''écrit'!$F$1:$DA$1)+1),0))</f>
        <v>0</v>
      </c>
      <c r="S419" s="16">
        <f>INDEX('Compréhension de l''écrit'!$B$2:$B$971,ROUNDUP((ROW()-1)/(COUNTA('Compréhension de l''écrit'!$F$1:$DA$1)+1),0))</f>
        <v>0</v>
      </c>
      <c r="T419" s="16">
        <f>INDEX('Compréhension de l''écrit'!$C$2:$C$971,ROUNDUP((ROW()-1)/(COUNTA('Compréhension de l''écrit'!$F$1:$DA$1)+1),0))</f>
        <v>0</v>
      </c>
      <c r="U419" s="16">
        <f>INDEX('Compréhension de l''écrit'!$D$2:$D$971,ROUNDUP((ROW()-1)/(COUNTA('Compréhension de l''écrit'!$F$1:$DA$1)+1),0))</f>
        <v>0</v>
      </c>
      <c r="V419" s="16">
        <f>INDEX('Compréhension de l''écrit'!$E$1:$DA$1,+MOD(ROW()-2,COUNTA($H$5:$H$32)*2)+1)</f>
        <v>0</v>
      </c>
      <c r="W419" s="16" t="str">
        <f>IFERROR(INDEX('Compréhension de l''écrit'!$E$1:$DA$971,MATCH(S419,'Compréhension de l''écrit'!$B$2:$B$971,0)+1,MATCH(V419,'Compréhension de l''écrit'!$E$1:$DA$1,0)),"")</f>
        <v/>
      </c>
      <c r="X419" s="16" t="str">
        <f t="shared" si="8"/>
        <v>00</v>
      </c>
      <c r="Y419" s="16" t="str">
        <f>IFERROR(VLOOKUP(V419,Paramétrages!H:I,2,FALSE),"")</f>
        <v/>
      </c>
    </row>
    <row r="420" spans="18:25" x14ac:dyDescent="0.2">
      <c r="R420" s="16">
        <f>INDEX('Compréhension de l''écrit'!$A$2:$A$971,ROUNDUP((ROW()-1)/(COUNTA('Compréhension de l''écrit'!$F$1:$DA$1)+1),0))</f>
        <v>0</v>
      </c>
      <c r="S420" s="16">
        <f>INDEX('Compréhension de l''écrit'!$B$2:$B$971,ROUNDUP((ROW()-1)/(COUNTA('Compréhension de l''écrit'!$F$1:$DA$1)+1),0))</f>
        <v>0</v>
      </c>
      <c r="T420" s="16">
        <f>INDEX('Compréhension de l''écrit'!$C$2:$C$971,ROUNDUP((ROW()-1)/(COUNTA('Compréhension de l''écrit'!$F$1:$DA$1)+1),0))</f>
        <v>0</v>
      </c>
      <c r="U420" s="16">
        <f>INDEX('Compréhension de l''écrit'!$D$2:$D$971,ROUNDUP((ROW()-1)/(COUNTA('Compréhension de l''écrit'!$F$1:$DA$1)+1),0))</f>
        <v>0</v>
      </c>
      <c r="V420" s="16">
        <f>INDEX('Compréhension de l''écrit'!$E$1:$DA$1,+MOD(ROW()-2,COUNTA($H$5:$H$32)*2)+1)</f>
        <v>0</v>
      </c>
      <c r="W420" s="16" t="str">
        <f>IFERROR(INDEX('Compréhension de l''écrit'!$E$1:$DA$971,MATCH(S420,'Compréhension de l''écrit'!$B$2:$B$971,0)+1,MATCH(V420,'Compréhension de l''écrit'!$E$1:$DA$1,0)),"")</f>
        <v/>
      </c>
      <c r="X420" s="16" t="str">
        <f t="shared" si="8"/>
        <v>00</v>
      </c>
      <c r="Y420" s="16" t="str">
        <f>IFERROR(VLOOKUP(V420,Paramétrages!H:I,2,FALSE),"")</f>
        <v/>
      </c>
    </row>
    <row r="421" spans="18:25" x14ac:dyDescent="0.2">
      <c r="R421" s="16">
        <f>INDEX('Compréhension de l''écrit'!$A$2:$A$971,ROUNDUP((ROW()-1)/(COUNTA('Compréhension de l''écrit'!$F$1:$DA$1)+1),0))</f>
        <v>0</v>
      </c>
      <c r="S421" s="16">
        <f>INDEX('Compréhension de l''écrit'!$B$2:$B$971,ROUNDUP((ROW()-1)/(COUNTA('Compréhension de l''écrit'!$F$1:$DA$1)+1),0))</f>
        <v>0</v>
      </c>
      <c r="T421" s="16">
        <f>INDEX('Compréhension de l''écrit'!$C$2:$C$971,ROUNDUP((ROW()-1)/(COUNTA('Compréhension de l''écrit'!$F$1:$DA$1)+1),0))</f>
        <v>0</v>
      </c>
      <c r="U421" s="16">
        <f>INDEX('Compréhension de l''écrit'!$D$2:$D$971,ROUNDUP((ROW()-1)/(COUNTA('Compréhension de l''écrit'!$F$1:$DA$1)+1),0))</f>
        <v>0</v>
      </c>
      <c r="V421" s="16">
        <f>INDEX('Compréhension de l''écrit'!$E$1:$DA$1,+MOD(ROW()-2,COUNTA($H$5:$H$32)*2)+1)</f>
        <v>0</v>
      </c>
      <c r="W421" s="16" t="str">
        <f>IFERROR(INDEX('Compréhension de l''écrit'!$E$1:$DA$971,MATCH(S421,'Compréhension de l''écrit'!$B$2:$B$971,0)+1,MATCH(V421,'Compréhension de l''écrit'!$E$1:$DA$1,0)),"")</f>
        <v/>
      </c>
      <c r="X421" s="16" t="str">
        <f t="shared" si="8"/>
        <v>00</v>
      </c>
      <c r="Y421" s="16" t="str">
        <f>IFERROR(VLOOKUP(V421,Paramétrages!H:I,2,FALSE),"")</f>
        <v/>
      </c>
    </row>
    <row r="422" spans="18:25" x14ac:dyDescent="0.2">
      <c r="R422" s="16">
        <f>INDEX('Compréhension de l''écrit'!$A$2:$A$971,ROUNDUP((ROW()-1)/(COUNTA('Compréhension de l''écrit'!$F$1:$DA$1)+1),0))</f>
        <v>0</v>
      </c>
      <c r="S422" s="16">
        <f>INDEX('Compréhension de l''écrit'!$B$2:$B$971,ROUNDUP((ROW()-1)/(COUNTA('Compréhension de l''écrit'!$F$1:$DA$1)+1),0))</f>
        <v>0</v>
      </c>
      <c r="T422" s="16">
        <f>INDEX('Compréhension de l''écrit'!$C$2:$C$971,ROUNDUP((ROW()-1)/(COUNTA('Compréhension de l''écrit'!$F$1:$DA$1)+1),0))</f>
        <v>0</v>
      </c>
      <c r="U422" s="16">
        <f>INDEX('Compréhension de l''écrit'!$D$2:$D$971,ROUNDUP((ROW()-1)/(COUNTA('Compréhension de l''écrit'!$F$1:$DA$1)+1),0))</f>
        <v>0</v>
      </c>
      <c r="V422" s="16">
        <f>INDEX('Compréhension de l''écrit'!$E$1:$DA$1,+MOD(ROW()-2,COUNTA($H$5:$H$32)*2)+1)</f>
        <v>0</v>
      </c>
      <c r="W422" s="16" t="str">
        <f>IFERROR(INDEX('Compréhension de l''écrit'!$E$1:$DA$971,MATCH(S422,'Compréhension de l''écrit'!$B$2:$B$971,0)+1,MATCH(V422,'Compréhension de l''écrit'!$E$1:$DA$1,0)),"")</f>
        <v/>
      </c>
      <c r="X422" s="16" t="str">
        <f t="shared" si="8"/>
        <v>00</v>
      </c>
      <c r="Y422" s="16" t="str">
        <f>IFERROR(VLOOKUP(V422,Paramétrages!H:I,2,FALSE),"")</f>
        <v/>
      </c>
    </row>
    <row r="423" spans="18:25" x14ac:dyDescent="0.2">
      <c r="R423" s="16">
        <f>INDEX('Compréhension de l''écrit'!$A$2:$A$971,ROUNDUP((ROW()-1)/(COUNTA('Compréhension de l''écrit'!$F$1:$DA$1)+1),0))</f>
        <v>0</v>
      </c>
      <c r="S423" s="16">
        <f>INDEX('Compréhension de l''écrit'!$B$2:$B$971,ROUNDUP((ROW()-1)/(COUNTA('Compréhension de l''écrit'!$F$1:$DA$1)+1),0))</f>
        <v>0</v>
      </c>
      <c r="T423" s="16">
        <f>INDEX('Compréhension de l''écrit'!$C$2:$C$971,ROUNDUP((ROW()-1)/(COUNTA('Compréhension de l''écrit'!$F$1:$DA$1)+1),0))</f>
        <v>0</v>
      </c>
      <c r="U423" s="16">
        <f>INDEX('Compréhension de l''écrit'!$D$2:$D$971,ROUNDUP((ROW()-1)/(COUNTA('Compréhension de l''écrit'!$F$1:$DA$1)+1),0))</f>
        <v>0</v>
      </c>
      <c r="V423" s="16">
        <f>INDEX('Compréhension de l''écrit'!$E$1:$DA$1,+MOD(ROW()-2,COUNTA($H$5:$H$32)*2)+1)</f>
        <v>0</v>
      </c>
      <c r="W423" s="16" t="str">
        <f>IFERROR(INDEX('Compréhension de l''écrit'!$E$1:$DA$971,MATCH(S423,'Compréhension de l''écrit'!$B$2:$B$971,0)+1,MATCH(V423,'Compréhension de l''écrit'!$E$1:$DA$1,0)),"")</f>
        <v/>
      </c>
      <c r="X423" s="16" t="str">
        <f t="shared" si="8"/>
        <v>00</v>
      </c>
      <c r="Y423" s="16" t="str">
        <f>IFERROR(VLOOKUP(V423,Paramétrages!H:I,2,FALSE),"")</f>
        <v/>
      </c>
    </row>
    <row r="424" spans="18:25" x14ac:dyDescent="0.2">
      <c r="R424" s="16">
        <f>INDEX('Compréhension de l''écrit'!$A$2:$A$971,ROUNDUP((ROW()-1)/(COUNTA('Compréhension de l''écrit'!$F$1:$DA$1)+1),0))</f>
        <v>0</v>
      </c>
      <c r="S424" s="16">
        <f>INDEX('Compréhension de l''écrit'!$B$2:$B$971,ROUNDUP((ROW()-1)/(COUNTA('Compréhension de l''écrit'!$F$1:$DA$1)+1),0))</f>
        <v>0</v>
      </c>
      <c r="T424" s="16">
        <f>INDEX('Compréhension de l''écrit'!$C$2:$C$971,ROUNDUP((ROW()-1)/(COUNTA('Compréhension de l''écrit'!$F$1:$DA$1)+1),0))</f>
        <v>0</v>
      </c>
      <c r="U424" s="16">
        <f>INDEX('Compréhension de l''écrit'!$D$2:$D$971,ROUNDUP((ROW()-1)/(COUNTA('Compréhension de l''écrit'!$F$1:$DA$1)+1),0))</f>
        <v>0</v>
      </c>
      <c r="V424" s="16">
        <f>INDEX('Compréhension de l''écrit'!$E$1:$DA$1,+MOD(ROW()-2,COUNTA($H$5:$H$32)*2)+1)</f>
        <v>0</v>
      </c>
      <c r="W424" s="16" t="str">
        <f>IFERROR(INDEX('Compréhension de l''écrit'!$E$1:$DA$971,MATCH(S424,'Compréhension de l''écrit'!$B$2:$B$971,0)+1,MATCH(V424,'Compréhension de l''écrit'!$E$1:$DA$1,0)),"")</f>
        <v/>
      </c>
      <c r="X424" s="16" t="str">
        <f t="shared" si="8"/>
        <v>00</v>
      </c>
      <c r="Y424" s="16" t="str">
        <f>IFERROR(VLOOKUP(V424,Paramétrages!H:I,2,FALSE),"")</f>
        <v/>
      </c>
    </row>
    <row r="425" spans="18:25" x14ac:dyDescent="0.2">
      <c r="R425" s="16">
        <f>INDEX('Compréhension de l''écrit'!$A$2:$A$971,ROUNDUP((ROW()-1)/(COUNTA('Compréhension de l''écrit'!$F$1:$DA$1)+1),0))</f>
        <v>0</v>
      </c>
      <c r="S425" s="16">
        <f>INDEX('Compréhension de l''écrit'!$B$2:$B$971,ROUNDUP((ROW()-1)/(COUNTA('Compréhension de l''écrit'!$F$1:$DA$1)+1),0))</f>
        <v>0</v>
      </c>
      <c r="T425" s="16">
        <f>INDEX('Compréhension de l''écrit'!$C$2:$C$971,ROUNDUP((ROW()-1)/(COUNTA('Compréhension de l''écrit'!$F$1:$DA$1)+1),0))</f>
        <v>0</v>
      </c>
      <c r="U425" s="16">
        <f>INDEX('Compréhension de l''écrit'!$D$2:$D$971,ROUNDUP((ROW()-1)/(COUNTA('Compréhension de l''écrit'!$F$1:$DA$1)+1),0))</f>
        <v>0</v>
      </c>
      <c r="V425" s="16">
        <f>INDEX('Compréhension de l''écrit'!$E$1:$DA$1,+MOD(ROW()-2,COUNTA($H$5:$H$32)*2)+1)</f>
        <v>0</v>
      </c>
      <c r="W425" s="16" t="str">
        <f>IFERROR(INDEX('Compréhension de l''écrit'!$E$1:$DA$971,MATCH(S425,'Compréhension de l''écrit'!$B$2:$B$971,0)+1,MATCH(V425,'Compréhension de l''écrit'!$E$1:$DA$1,0)),"")</f>
        <v/>
      </c>
      <c r="X425" s="16" t="str">
        <f t="shared" si="8"/>
        <v>00</v>
      </c>
      <c r="Y425" s="16" t="str">
        <f>IFERROR(VLOOKUP(V425,Paramétrages!H:I,2,FALSE),"")</f>
        <v/>
      </c>
    </row>
    <row r="426" spans="18:25" x14ac:dyDescent="0.2">
      <c r="R426" s="16">
        <f>INDEX('Compréhension de l''écrit'!$A$2:$A$971,ROUNDUP((ROW()-1)/(COUNTA('Compréhension de l''écrit'!$F$1:$DA$1)+1),0))</f>
        <v>0</v>
      </c>
      <c r="S426" s="16">
        <f>INDEX('Compréhension de l''écrit'!$B$2:$B$971,ROUNDUP((ROW()-1)/(COUNTA('Compréhension de l''écrit'!$F$1:$DA$1)+1),0))</f>
        <v>0</v>
      </c>
      <c r="T426" s="16">
        <f>INDEX('Compréhension de l''écrit'!$C$2:$C$971,ROUNDUP((ROW()-1)/(COUNTA('Compréhension de l''écrit'!$F$1:$DA$1)+1),0))</f>
        <v>0</v>
      </c>
      <c r="U426" s="16">
        <f>INDEX('Compréhension de l''écrit'!$D$2:$D$971,ROUNDUP((ROW()-1)/(COUNTA('Compréhension de l''écrit'!$F$1:$DA$1)+1),0))</f>
        <v>0</v>
      </c>
      <c r="V426" s="16">
        <f>INDEX('Compréhension de l''écrit'!$E$1:$DA$1,+MOD(ROW()-2,COUNTA($H$5:$H$32)*2)+1)</f>
        <v>0</v>
      </c>
      <c r="W426" s="16" t="str">
        <f>IFERROR(INDEX('Compréhension de l''écrit'!$E$1:$DA$971,MATCH(S426,'Compréhension de l''écrit'!$B$2:$B$971,0)+1,MATCH(V426,'Compréhension de l''écrit'!$E$1:$DA$1,0)),"")</f>
        <v/>
      </c>
      <c r="X426" s="16" t="str">
        <f t="shared" si="8"/>
        <v>00</v>
      </c>
      <c r="Y426" s="16" t="str">
        <f>IFERROR(VLOOKUP(V426,Paramétrages!H:I,2,FALSE),"")</f>
        <v/>
      </c>
    </row>
    <row r="427" spans="18:25" x14ac:dyDescent="0.2">
      <c r="R427" s="16">
        <f>INDEX('Compréhension de l''écrit'!$A$2:$A$971,ROUNDUP((ROW()-1)/(COUNTA('Compréhension de l''écrit'!$F$1:$DA$1)+1),0))</f>
        <v>0</v>
      </c>
      <c r="S427" s="16">
        <f>INDEX('Compréhension de l''écrit'!$B$2:$B$971,ROUNDUP((ROW()-1)/(COUNTA('Compréhension de l''écrit'!$F$1:$DA$1)+1),0))</f>
        <v>0</v>
      </c>
      <c r="T427" s="16">
        <f>INDEX('Compréhension de l''écrit'!$C$2:$C$971,ROUNDUP((ROW()-1)/(COUNTA('Compréhension de l''écrit'!$F$1:$DA$1)+1),0))</f>
        <v>0</v>
      </c>
      <c r="U427" s="16">
        <f>INDEX('Compréhension de l''écrit'!$D$2:$D$971,ROUNDUP((ROW()-1)/(COUNTA('Compréhension de l''écrit'!$F$1:$DA$1)+1),0))</f>
        <v>0</v>
      </c>
      <c r="V427" s="16">
        <f>INDEX('Compréhension de l''écrit'!$E$1:$DA$1,+MOD(ROW()-2,COUNTA($H$5:$H$32)*2)+1)</f>
        <v>0</v>
      </c>
      <c r="W427" s="16" t="str">
        <f>IFERROR(INDEX('Compréhension de l''écrit'!$E$1:$DA$971,MATCH(S427,'Compréhension de l''écrit'!$B$2:$B$971,0)+1,MATCH(V427,'Compréhension de l''écrit'!$E$1:$DA$1,0)),"")</f>
        <v/>
      </c>
      <c r="X427" s="16" t="str">
        <f t="shared" si="8"/>
        <v>00</v>
      </c>
      <c r="Y427" s="16" t="str">
        <f>IFERROR(VLOOKUP(V427,Paramétrages!H:I,2,FALSE),"")</f>
        <v/>
      </c>
    </row>
    <row r="428" spans="18:25" x14ac:dyDescent="0.2">
      <c r="R428" s="16">
        <f>INDEX('Compréhension de l''écrit'!$A$2:$A$971,ROUNDUP((ROW()-1)/(COUNTA('Compréhension de l''écrit'!$F$1:$DA$1)+1),0))</f>
        <v>0</v>
      </c>
      <c r="S428" s="16">
        <f>INDEX('Compréhension de l''écrit'!$B$2:$B$971,ROUNDUP((ROW()-1)/(COUNTA('Compréhension de l''écrit'!$F$1:$DA$1)+1),0))</f>
        <v>0</v>
      </c>
      <c r="T428" s="16">
        <f>INDEX('Compréhension de l''écrit'!$C$2:$C$971,ROUNDUP((ROW()-1)/(COUNTA('Compréhension de l''écrit'!$F$1:$DA$1)+1),0))</f>
        <v>0</v>
      </c>
      <c r="U428" s="16">
        <f>INDEX('Compréhension de l''écrit'!$D$2:$D$971,ROUNDUP((ROW()-1)/(COUNTA('Compréhension de l''écrit'!$F$1:$DA$1)+1),0))</f>
        <v>0</v>
      </c>
      <c r="V428" s="16">
        <f>INDEX('Compréhension de l''écrit'!$E$1:$DA$1,+MOD(ROW()-2,COUNTA($H$5:$H$32)*2)+1)</f>
        <v>0</v>
      </c>
      <c r="W428" s="16" t="str">
        <f>IFERROR(INDEX('Compréhension de l''écrit'!$E$1:$DA$971,MATCH(S428,'Compréhension de l''écrit'!$B$2:$B$971,0)+1,MATCH(V428,'Compréhension de l''écrit'!$E$1:$DA$1,0)),"")</f>
        <v/>
      </c>
      <c r="X428" s="16" t="str">
        <f t="shared" si="8"/>
        <v>00</v>
      </c>
      <c r="Y428" s="16" t="str">
        <f>IFERROR(VLOOKUP(V428,Paramétrages!H:I,2,FALSE),"")</f>
        <v/>
      </c>
    </row>
    <row r="429" spans="18:25" x14ac:dyDescent="0.2">
      <c r="R429" s="16">
        <f>INDEX('Compréhension de l''écrit'!$A$2:$A$971,ROUNDUP((ROW()-1)/(COUNTA('Compréhension de l''écrit'!$F$1:$DA$1)+1),0))</f>
        <v>0</v>
      </c>
      <c r="S429" s="16">
        <f>INDEX('Compréhension de l''écrit'!$B$2:$B$971,ROUNDUP((ROW()-1)/(COUNTA('Compréhension de l''écrit'!$F$1:$DA$1)+1),0))</f>
        <v>0</v>
      </c>
      <c r="T429" s="16">
        <f>INDEX('Compréhension de l''écrit'!$C$2:$C$971,ROUNDUP((ROW()-1)/(COUNTA('Compréhension de l''écrit'!$F$1:$DA$1)+1),0))</f>
        <v>0</v>
      </c>
      <c r="U429" s="16">
        <f>INDEX('Compréhension de l''écrit'!$D$2:$D$971,ROUNDUP((ROW()-1)/(COUNTA('Compréhension de l''écrit'!$F$1:$DA$1)+1),0))</f>
        <v>0</v>
      </c>
      <c r="V429" s="16">
        <f>INDEX('Compréhension de l''écrit'!$E$1:$DA$1,+MOD(ROW()-2,COUNTA($H$5:$H$32)*2)+1)</f>
        <v>0</v>
      </c>
      <c r="W429" s="16" t="str">
        <f>IFERROR(INDEX('Compréhension de l''écrit'!$E$1:$DA$971,MATCH(S429,'Compréhension de l''écrit'!$B$2:$B$971,0)+1,MATCH(V429,'Compréhension de l''écrit'!$E$1:$DA$1,0)),"")</f>
        <v/>
      </c>
      <c r="X429" s="16" t="str">
        <f t="shared" si="8"/>
        <v>00</v>
      </c>
      <c r="Y429" s="16" t="str">
        <f>IFERROR(VLOOKUP(V429,Paramétrages!H:I,2,FALSE),"")</f>
        <v/>
      </c>
    </row>
    <row r="430" spans="18:25" x14ac:dyDescent="0.2">
      <c r="R430" s="16">
        <f>INDEX('Compréhension de l''écrit'!$A$2:$A$971,ROUNDUP((ROW()-1)/(COUNTA('Compréhension de l''écrit'!$F$1:$DA$1)+1),0))</f>
        <v>0</v>
      </c>
      <c r="S430" s="16">
        <f>INDEX('Compréhension de l''écrit'!$B$2:$B$971,ROUNDUP((ROW()-1)/(COUNTA('Compréhension de l''écrit'!$F$1:$DA$1)+1),0))</f>
        <v>0</v>
      </c>
      <c r="T430" s="16">
        <f>INDEX('Compréhension de l''écrit'!$C$2:$C$971,ROUNDUP((ROW()-1)/(COUNTA('Compréhension de l''écrit'!$F$1:$DA$1)+1),0))</f>
        <v>0</v>
      </c>
      <c r="U430" s="16">
        <f>INDEX('Compréhension de l''écrit'!$D$2:$D$971,ROUNDUP((ROW()-1)/(COUNTA('Compréhension de l''écrit'!$F$1:$DA$1)+1),0))</f>
        <v>0</v>
      </c>
      <c r="V430" s="16">
        <f>INDEX('Compréhension de l''écrit'!$E$1:$DA$1,+MOD(ROW()-2,COUNTA($H$5:$H$32)*2)+1)</f>
        <v>0</v>
      </c>
      <c r="W430" s="16" t="str">
        <f>IFERROR(INDEX('Compréhension de l''écrit'!$E$1:$DA$971,MATCH(S430,'Compréhension de l''écrit'!$B$2:$B$971,0)+1,MATCH(V430,'Compréhension de l''écrit'!$E$1:$DA$1,0)),"")</f>
        <v/>
      </c>
      <c r="X430" s="16" t="str">
        <f t="shared" si="8"/>
        <v>00</v>
      </c>
      <c r="Y430" s="16" t="str">
        <f>IFERROR(VLOOKUP(V430,Paramétrages!H:I,2,FALSE),"")</f>
        <v/>
      </c>
    </row>
    <row r="431" spans="18:25" x14ac:dyDescent="0.2">
      <c r="R431" s="16">
        <f>INDEX('Compréhension de l''écrit'!$A$2:$A$971,ROUNDUP((ROW()-1)/(COUNTA('Compréhension de l''écrit'!$F$1:$DA$1)+1),0))</f>
        <v>0</v>
      </c>
      <c r="S431" s="16">
        <f>INDEX('Compréhension de l''écrit'!$B$2:$B$971,ROUNDUP((ROW()-1)/(COUNTA('Compréhension de l''écrit'!$F$1:$DA$1)+1),0))</f>
        <v>0</v>
      </c>
      <c r="T431" s="16">
        <f>INDEX('Compréhension de l''écrit'!$C$2:$C$971,ROUNDUP((ROW()-1)/(COUNTA('Compréhension de l''écrit'!$F$1:$DA$1)+1),0))</f>
        <v>0</v>
      </c>
      <c r="U431" s="16">
        <f>INDEX('Compréhension de l''écrit'!$D$2:$D$971,ROUNDUP((ROW()-1)/(COUNTA('Compréhension de l''écrit'!$F$1:$DA$1)+1),0))</f>
        <v>0</v>
      </c>
      <c r="V431" s="16">
        <f>INDEX('Compréhension de l''écrit'!$E$1:$DA$1,+MOD(ROW()-2,COUNTA($H$5:$H$32)*2)+1)</f>
        <v>0</v>
      </c>
      <c r="W431" s="16" t="str">
        <f>IFERROR(INDEX('Compréhension de l''écrit'!$E$1:$DA$971,MATCH(S431,'Compréhension de l''écrit'!$B$2:$B$971,0)+1,MATCH(V431,'Compréhension de l''écrit'!$E$1:$DA$1,0)),"")</f>
        <v/>
      </c>
      <c r="X431" s="16" t="str">
        <f t="shared" si="8"/>
        <v>00</v>
      </c>
      <c r="Y431" s="16" t="str">
        <f>IFERROR(VLOOKUP(V431,Paramétrages!H:I,2,FALSE),"")</f>
        <v/>
      </c>
    </row>
    <row r="432" spans="18:25" x14ac:dyDescent="0.2">
      <c r="R432" s="16">
        <f>INDEX('Compréhension de l''écrit'!$A$2:$A$971,ROUNDUP((ROW()-1)/(COUNTA('Compréhension de l''écrit'!$F$1:$DA$1)+1),0))</f>
        <v>0</v>
      </c>
      <c r="S432" s="16">
        <f>INDEX('Compréhension de l''écrit'!$B$2:$B$971,ROUNDUP((ROW()-1)/(COUNTA('Compréhension de l''écrit'!$F$1:$DA$1)+1),0))</f>
        <v>0</v>
      </c>
      <c r="T432" s="16">
        <f>INDEX('Compréhension de l''écrit'!$C$2:$C$971,ROUNDUP((ROW()-1)/(COUNTA('Compréhension de l''écrit'!$F$1:$DA$1)+1),0))</f>
        <v>0</v>
      </c>
      <c r="U432" s="16">
        <f>INDEX('Compréhension de l''écrit'!$D$2:$D$971,ROUNDUP((ROW()-1)/(COUNTA('Compréhension de l''écrit'!$F$1:$DA$1)+1),0))</f>
        <v>0</v>
      </c>
      <c r="V432" s="16">
        <f>INDEX('Compréhension de l''écrit'!$E$1:$DA$1,+MOD(ROW()-2,COUNTA($H$5:$H$32)*2)+1)</f>
        <v>0</v>
      </c>
      <c r="W432" s="16" t="str">
        <f>IFERROR(INDEX('Compréhension de l''écrit'!$E$1:$DA$971,MATCH(S432,'Compréhension de l''écrit'!$B$2:$B$971,0)+1,MATCH(V432,'Compréhension de l''écrit'!$E$1:$DA$1,0)),"")</f>
        <v/>
      </c>
      <c r="X432" s="16" t="str">
        <f t="shared" si="8"/>
        <v>00</v>
      </c>
      <c r="Y432" s="16" t="str">
        <f>IFERROR(VLOOKUP(V432,Paramétrages!H:I,2,FALSE),"")</f>
        <v/>
      </c>
    </row>
    <row r="433" spans="18:25" x14ac:dyDescent="0.2">
      <c r="R433" s="16">
        <f>INDEX('Compréhension de l''écrit'!$A$2:$A$971,ROUNDUP((ROW()-1)/(COUNTA('Compréhension de l''écrit'!$F$1:$DA$1)+1),0))</f>
        <v>0</v>
      </c>
      <c r="S433" s="16">
        <f>INDEX('Compréhension de l''écrit'!$B$2:$B$971,ROUNDUP((ROW()-1)/(COUNTA('Compréhension de l''écrit'!$F$1:$DA$1)+1),0))</f>
        <v>0</v>
      </c>
      <c r="T433" s="16">
        <f>INDEX('Compréhension de l''écrit'!$C$2:$C$971,ROUNDUP((ROW()-1)/(COUNTA('Compréhension de l''écrit'!$F$1:$DA$1)+1),0))</f>
        <v>0</v>
      </c>
      <c r="U433" s="16">
        <f>INDEX('Compréhension de l''écrit'!$D$2:$D$971,ROUNDUP((ROW()-1)/(COUNTA('Compréhension de l''écrit'!$F$1:$DA$1)+1),0))</f>
        <v>0</v>
      </c>
      <c r="V433" s="16">
        <f>INDEX('Compréhension de l''écrit'!$E$1:$DA$1,+MOD(ROW()-2,COUNTA($H$5:$H$32)*2)+1)</f>
        <v>0</v>
      </c>
      <c r="W433" s="16" t="str">
        <f>IFERROR(INDEX('Compréhension de l''écrit'!$E$1:$DA$971,MATCH(S433,'Compréhension de l''écrit'!$B$2:$B$971,0)+1,MATCH(V433,'Compréhension de l''écrit'!$E$1:$DA$1,0)),"")</f>
        <v/>
      </c>
      <c r="X433" s="16" t="str">
        <f t="shared" si="8"/>
        <v>00</v>
      </c>
      <c r="Y433" s="16" t="str">
        <f>IFERROR(VLOOKUP(V433,Paramétrages!H:I,2,FALSE),"")</f>
        <v/>
      </c>
    </row>
    <row r="434" spans="18:25" x14ac:dyDescent="0.2">
      <c r="R434" s="16">
        <f>INDEX('Compréhension de l''écrit'!$A$2:$A$971,ROUNDUP((ROW()-1)/(COUNTA('Compréhension de l''écrit'!$F$1:$DA$1)+1),0))</f>
        <v>0</v>
      </c>
      <c r="S434" s="16">
        <f>INDEX('Compréhension de l''écrit'!$B$2:$B$971,ROUNDUP((ROW()-1)/(COUNTA('Compréhension de l''écrit'!$F$1:$DA$1)+1),0))</f>
        <v>0</v>
      </c>
      <c r="T434" s="16">
        <f>INDEX('Compréhension de l''écrit'!$C$2:$C$971,ROUNDUP((ROW()-1)/(COUNTA('Compréhension de l''écrit'!$F$1:$DA$1)+1),0))</f>
        <v>0</v>
      </c>
      <c r="U434" s="16">
        <f>INDEX('Compréhension de l''écrit'!$D$2:$D$971,ROUNDUP((ROW()-1)/(COUNTA('Compréhension de l''écrit'!$F$1:$DA$1)+1),0))</f>
        <v>0</v>
      </c>
      <c r="V434" s="16">
        <f>INDEX('Compréhension de l''écrit'!$E$1:$DA$1,+MOD(ROW()-2,COUNTA($H$5:$H$32)*2)+1)</f>
        <v>0</v>
      </c>
      <c r="W434" s="16" t="str">
        <f>IFERROR(INDEX('Compréhension de l''écrit'!$E$1:$DA$971,MATCH(S434,'Compréhension de l''écrit'!$B$2:$B$971,0)+1,MATCH(V434,'Compréhension de l''écrit'!$E$1:$DA$1,0)),"")</f>
        <v/>
      </c>
      <c r="X434" s="16" t="str">
        <f t="shared" si="8"/>
        <v>00</v>
      </c>
      <c r="Y434" s="16" t="str">
        <f>IFERROR(VLOOKUP(V434,Paramétrages!H:I,2,FALSE),"")</f>
        <v/>
      </c>
    </row>
    <row r="435" spans="18:25" x14ac:dyDescent="0.2">
      <c r="R435" s="16">
        <f>INDEX('Compréhension de l''écrit'!$A$2:$A$971,ROUNDUP((ROW()-1)/(COUNTA('Compréhension de l''écrit'!$F$1:$DA$1)+1),0))</f>
        <v>0</v>
      </c>
      <c r="S435" s="16">
        <f>INDEX('Compréhension de l''écrit'!$B$2:$B$971,ROUNDUP((ROW()-1)/(COUNTA('Compréhension de l''écrit'!$F$1:$DA$1)+1),0))</f>
        <v>0</v>
      </c>
      <c r="T435" s="16">
        <f>INDEX('Compréhension de l''écrit'!$C$2:$C$971,ROUNDUP((ROW()-1)/(COUNTA('Compréhension de l''écrit'!$F$1:$DA$1)+1),0))</f>
        <v>0</v>
      </c>
      <c r="U435" s="16">
        <f>INDEX('Compréhension de l''écrit'!$D$2:$D$971,ROUNDUP((ROW()-1)/(COUNTA('Compréhension de l''écrit'!$F$1:$DA$1)+1),0))</f>
        <v>0</v>
      </c>
      <c r="V435" s="16">
        <f>INDEX('Compréhension de l''écrit'!$E$1:$DA$1,+MOD(ROW()-2,COUNTA($H$5:$H$32)*2)+1)</f>
        <v>0</v>
      </c>
      <c r="W435" s="16" t="str">
        <f>IFERROR(INDEX('Compréhension de l''écrit'!$E$1:$DA$971,MATCH(S435,'Compréhension de l''écrit'!$B$2:$B$971,0)+1,MATCH(V435,'Compréhension de l''écrit'!$E$1:$DA$1,0)),"")</f>
        <v/>
      </c>
      <c r="X435" s="16" t="str">
        <f t="shared" si="8"/>
        <v>00</v>
      </c>
      <c r="Y435" s="16" t="str">
        <f>IFERROR(VLOOKUP(V435,Paramétrages!H:I,2,FALSE),"")</f>
        <v/>
      </c>
    </row>
    <row r="436" spans="18:25" x14ac:dyDescent="0.2">
      <c r="R436" s="16">
        <f>INDEX('Compréhension de l''écrit'!$A$2:$A$971,ROUNDUP((ROW()-1)/(COUNTA('Compréhension de l''écrit'!$F$1:$DA$1)+1),0))</f>
        <v>0</v>
      </c>
      <c r="S436" s="16">
        <f>INDEX('Compréhension de l''écrit'!$B$2:$B$971,ROUNDUP((ROW()-1)/(COUNTA('Compréhension de l''écrit'!$F$1:$DA$1)+1),0))</f>
        <v>0</v>
      </c>
      <c r="T436" s="16">
        <f>INDEX('Compréhension de l''écrit'!$C$2:$C$971,ROUNDUP((ROW()-1)/(COUNTA('Compréhension de l''écrit'!$F$1:$DA$1)+1),0))</f>
        <v>0</v>
      </c>
      <c r="U436" s="16">
        <f>INDEX('Compréhension de l''écrit'!$D$2:$D$971,ROUNDUP((ROW()-1)/(COUNTA('Compréhension de l''écrit'!$F$1:$DA$1)+1),0))</f>
        <v>0</v>
      </c>
      <c r="V436" s="16">
        <f>INDEX('Compréhension de l''écrit'!$E$1:$DA$1,+MOD(ROW()-2,COUNTA($H$5:$H$32)*2)+1)</f>
        <v>0</v>
      </c>
      <c r="W436" s="16" t="str">
        <f>IFERROR(INDEX('Compréhension de l''écrit'!$E$1:$DA$971,MATCH(S436,'Compréhension de l''écrit'!$B$2:$B$971,0)+1,MATCH(V436,'Compréhension de l''écrit'!$E$1:$DA$1,0)),"")</f>
        <v/>
      </c>
      <c r="X436" s="16" t="str">
        <f t="shared" si="8"/>
        <v>00</v>
      </c>
      <c r="Y436" s="16" t="str">
        <f>IFERROR(VLOOKUP(V436,Paramétrages!H:I,2,FALSE),"")</f>
        <v/>
      </c>
    </row>
    <row r="437" spans="18:25" x14ac:dyDescent="0.2">
      <c r="R437" s="16">
        <f>INDEX('Compréhension de l''écrit'!$A$2:$A$971,ROUNDUP((ROW()-1)/(COUNTA('Compréhension de l''écrit'!$F$1:$DA$1)+1),0))</f>
        <v>0</v>
      </c>
      <c r="S437" s="16">
        <f>INDEX('Compréhension de l''écrit'!$B$2:$B$971,ROUNDUP((ROW()-1)/(COUNTA('Compréhension de l''écrit'!$F$1:$DA$1)+1),0))</f>
        <v>0</v>
      </c>
      <c r="T437" s="16">
        <f>INDEX('Compréhension de l''écrit'!$C$2:$C$971,ROUNDUP((ROW()-1)/(COUNTA('Compréhension de l''écrit'!$F$1:$DA$1)+1),0))</f>
        <v>0</v>
      </c>
      <c r="U437" s="16">
        <f>INDEX('Compréhension de l''écrit'!$D$2:$D$971,ROUNDUP((ROW()-1)/(COUNTA('Compréhension de l''écrit'!$F$1:$DA$1)+1),0))</f>
        <v>0</v>
      </c>
      <c r="V437" s="16">
        <f>INDEX('Compréhension de l''écrit'!$E$1:$DA$1,+MOD(ROW()-2,COUNTA($H$5:$H$32)*2)+1)</f>
        <v>0</v>
      </c>
      <c r="W437" s="16" t="str">
        <f>IFERROR(INDEX('Compréhension de l''écrit'!$E$1:$DA$971,MATCH(S437,'Compréhension de l''écrit'!$B$2:$B$971,0)+1,MATCH(V437,'Compréhension de l''écrit'!$E$1:$DA$1,0)),"")</f>
        <v/>
      </c>
      <c r="X437" s="16" t="str">
        <f t="shared" si="8"/>
        <v>00</v>
      </c>
      <c r="Y437" s="16" t="str">
        <f>IFERROR(VLOOKUP(V437,Paramétrages!H:I,2,FALSE),"")</f>
        <v/>
      </c>
    </row>
    <row r="438" spans="18:25" x14ac:dyDescent="0.2">
      <c r="R438" s="16">
        <f>INDEX('Compréhension de l''écrit'!$A$2:$A$971,ROUNDUP((ROW()-1)/(COUNTA('Compréhension de l''écrit'!$F$1:$DA$1)+1),0))</f>
        <v>0</v>
      </c>
      <c r="S438" s="16">
        <f>INDEX('Compréhension de l''écrit'!$B$2:$B$971,ROUNDUP((ROW()-1)/(COUNTA('Compréhension de l''écrit'!$F$1:$DA$1)+1),0))</f>
        <v>0</v>
      </c>
      <c r="T438" s="16">
        <f>INDEX('Compréhension de l''écrit'!$C$2:$C$971,ROUNDUP((ROW()-1)/(COUNTA('Compréhension de l''écrit'!$F$1:$DA$1)+1),0))</f>
        <v>0</v>
      </c>
      <c r="U438" s="16">
        <f>INDEX('Compréhension de l''écrit'!$D$2:$D$971,ROUNDUP((ROW()-1)/(COUNTA('Compréhension de l''écrit'!$F$1:$DA$1)+1),0))</f>
        <v>0</v>
      </c>
      <c r="V438" s="16">
        <f>INDEX('Compréhension de l''écrit'!$E$1:$DA$1,+MOD(ROW()-2,COUNTA($H$5:$H$32)*2)+1)</f>
        <v>0</v>
      </c>
      <c r="W438" s="16" t="str">
        <f>IFERROR(INDEX('Compréhension de l''écrit'!$E$1:$DA$971,MATCH(S438,'Compréhension de l''écrit'!$B$2:$B$971,0)+1,MATCH(V438,'Compréhension de l''écrit'!$E$1:$DA$1,0)),"")</f>
        <v/>
      </c>
      <c r="X438" s="16" t="str">
        <f t="shared" si="8"/>
        <v>00</v>
      </c>
      <c r="Y438" s="16" t="str">
        <f>IFERROR(VLOOKUP(V438,Paramétrages!H:I,2,FALSE),"")</f>
        <v/>
      </c>
    </row>
    <row r="439" spans="18:25" x14ac:dyDescent="0.2">
      <c r="R439" s="16">
        <f>INDEX('Compréhension de l''écrit'!$A$2:$A$971,ROUNDUP((ROW()-1)/(COUNTA('Compréhension de l''écrit'!$F$1:$DA$1)+1),0))</f>
        <v>0</v>
      </c>
      <c r="S439" s="16">
        <f>INDEX('Compréhension de l''écrit'!$B$2:$B$971,ROUNDUP((ROW()-1)/(COUNTA('Compréhension de l''écrit'!$F$1:$DA$1)+1),0))</f>
        <v>0</v>
      </c>
      <c r="T439" s="16">
        <f>INDEX('Compréhension de l''écrit'!$C$2:$C$971,ROUNDUP((ROW()-1)/(COUNTA('Compréhension de l''écrit'!$F$1:$DA$1)+1),0))</f>
        <v>0</v>
      </c>
      <c r="U439" s="16">
        <f>INDEX('Compréhension de l''écrit'!$D$2:$D$971,ROUNDUP((ROW()-1)/(COUNTA('Compréhension de l''écrit'!$F$1:$DA$1)+1),0))</f>
        <v>0</v>
      </c>
      <c r="V439" s="16">
        <f>INDEX('Compréhension de l''écrit'!$E$1:$DA$1,+MOD(ROW()-2,COUNTA($H$5:$H$32)*2)+1)</f>
        <v>0</v>
      </c>
      <c r="W439" s="16" t="str">
        <f>IFERROR(INDEX('Compréhension de l''écrit'!$E$1:$DA$971,MATCH(S439,'Compréhension de l''écrit'!$B$2:$B$971,0)+1,MATCH(V439,'Compréhension de l''écrit'!$E$1:$DA$1,0)),"")</f>
        <v/>
      </c>
      <c r="X439" s="16" t="str">
        <f t="shared" si="8"/>
        <v>00</v>
      </c>
      <c r="Y439" s="16" t="str">
        <f>IFERROR(VLOOKUP(V439,Paramétrages!H:I,2,FALSE),"")</f>
        <v/>
      </c>
    </row>
    <row r="440" spans="18:25" x14ac:dyDescent="0.2">
      <c r="R440" s="16">
        <f>INDEX('Compréhension de l''écrit'!$A$2:$A$971,ROUNDUP((ROW()-1)/(COUNTA('Compréhension de l''écrit'!$F$1:$DA$1)+1),0))</f>
        <v>0</v>
      </c>
      <c r="S440" s="16">
        <f>INDEX('Compréhension de l''écrit'!$B$2:$B$971,ROUNDUP((ROW()-1)/(COUNTA('Compréhension de l''écrit'!$F$1:$DA$1)+1),0))</f>
        <v>0</v>
      </c>
      <c r="T440" s="16">
        <f>INDEX('Compréhension de l''écrit'!$C$2:$C$971,ROUNDUP((ROW()-1)/(COUNTA('Compréhension de l''écrit'!$F$1:$DA$1)+1),0))</f>
        <v>0</v>
      </c>
      <c r="U440" s="16">
        <f>INDEX('Compréhension de l''écrit'!$D$2:$D$971,ROUNDUP((ROW()-1)/(COUNTA('Compréhension de l''écrit'!$F$1:$DA$1)+1),0))</f>
        <v>0</v>
      </c>
      <c r="V440" s="16">
        <f>INDEX('Compréhension de l''écrit'!$E$1:$DA$1,+MOD(ROW()-2,COUNTA($H$5:$H$32)*2)+1)</f>
        <v>0</v>
      </c>
      <c r="W440" s="16" t="str">
        <f>IFERROR(INDEX('Compréhension de l''écrit'!$E$1:$DA$971,MATCH(S440,'Compréhension de l''écrit'!$B$2:$B$971,0)+1,MATCH(V440,'Compréhension de l''écrit'!$E$1:$DA$1,0)),"")</f>
        <v/>
      </c>
      <c r="X440" s="16" t="str">
        <f t="shared" si="8"/>
        <v>00</v>
      </c>
      <c r="Y440" s="16" t="str">
        <f>IFERROR(VLOOKUP(V440,Paramétrages!H:I,2,FALSE),"")</f>
        <v/>
      </c>
    </row>
    <row r="441" spans="18:25" x14ac:dyDescent="0.2">
      <c r="R441" s="16">
        <f>INDEX('Compréhension de l''écrit'!$A$2:$A$971,ROUNDUP((ROW()-1)/(COUNTA('Compréhension de l''écrit'!$F$1:$DA$1)+1),0))</f>
        <v>0</v>
      </c>
      <c r="S441" s="16">
        <f>INDEX('Compréhension de l''écrit'!$B$2:$B$971,ROUNDUP((ROW()-1)/(COUNTA('Compréhension de l''écrit'!$F$1:$DA$1)+1),0))</f>
        <v>0</v>
      </c>
      <c r="T441" s="16">
        <f>INDEX('Compréhension de l''écrit'!$C$2:$C$971,ROUNDUP((ROW()-1)/(COUNTA('Compréhension de l''écrit'!$F$1:$DA$1)+1),0))</f>
        <v>0</v>
      </c>
      <c r="U441" s="16">
        <f>INDEX('Compréhension de l''écrit'!$D$2:$D$971,ROUNDUP((ROW()-1)/(COUNTA('Compréhension de l''écrit'!$F$1:$DA$1)+1),0))</f>
        <v>0</v>
      </c>
      <c r="V441" s="16">
        <f>INDEX('Compréhension de l''écrit'!$E$1:$DA$1,+MOD(ROW()-2,COUNTA($H$5:$H$32)*2)+1)</f>
        <v>0</v>
      </c>
      <c r="W441" s="16" t="str">
        <f>IFERROR(INDEX('Compréhension de l''écrit'!$E$1:$DA$971,MATCH(S441,'Compréhension de l''écrit'!$B$2:$B$971,0)+1,MATCH(V441,'Compréhension de l''écrit'!$E$1:$DA$1,0)),"")</f>
        <v/>
      </c>
      <c r="X441" s="16" t="str">
        <f t="shared" si="8"/>
        <v>00</v>
      </c>
      <c r="Y441" s="16" t="str">
        <f>IFERROR(VLOOKUP(V441,Paramétrages!H:I,2,FALSE),"")</f>
        <v/>
      </c>
    </row>
    <row r="442" spans="18:25" x14ac:dyDescent="0.2">
      <c r="R442" s="16">
        <f>INDEX('Compréhension de l''écrit'!$A$2:$A$971,ROUNDUP((ROW()-1)/(COUNTA('Compréhension de l''écrit'!$F$1:$DA$1)+1),0))</f>
        <v>0</v>
      </c>
      <c r="S442" s="16">
        <f>INDEX('Compréhension de l''écrit'!$B$2:$B$971,ROUNDUP((ROW()-1)/(COUNTA('Compréhension de l''écrit'!$F$1:$DA$1)+1),0))</f>
        <v>0</v>
      </c>
      <c r="T442" s="16">
        <f>INDEX('Compréhension de l''écrit'!$C$2:$C$971,ROUNDUP((ROW()-1)/(COUNTA('Compréhension de l''écrit'!$F$1:$DA$1)+1),0))</f>
        <v>0</v>
      </c>
      <c r="U442" s="16">
        <f>INDEX('Compréhension de l''écrit'!$D$2:$D$971,ROUNDUP((ROW()-1)/(COUNTA('Compréhension de l''écrit'!$F$1:$DA$1)+1),0))</f>
        <v>0</v>
      </c>
      <c r="V442" s="16">
        <f>INDEX('Compréhension de l''écrit'!$E$1:$DA$1,+MOD(ROW()-2,COUNTA($H$5:$H$32)*2)+1)</f>
        <v>0</v>
      </c>
      <c r="W442" s="16" t="str">
        <f>IFERROR(INDEX('Compréhension de l''écrit'!$E$1:$DA$971,MATCH(S442,'Compréhension de l''écrit'!$B$2:$B$971,0)+1,MATCH(V442,'Compréhension de l''écrit'!$E$1:$DA$1,0)),"")</f>
        <v/>
      </c>
      <c r="X442" s="16" t="str">
        <f t="shared" si="8"/>
        <v>00</v>
      </c>
      <c r="Y442" s="16" t="str">
        <f>IFERROR(VLOOKUP(V442,Paramétrages!H:I,2,FALSE),"")</f>
        <v/>
      </c>
    </row>
    <row r="443" spans="18:25" x14ac:dyDescent="0.2">
      <c r="R443" s="16">
        <f>INDEX('Compréhension de l''écrit'!$A$2:$A$971,ROUNDUP((ROW()-1)/(COUNTA('Compréhension de l''écrit'!$F$1:$DA$1)+1),0))</f>
        <v>0</v>
      </c>
      <c r="S443" s="16">
        <f>INDEX('Compréhension de l''écrit'!$B$2:$B$971,ROUNDUP((ROW()-1)/(COUNTA('Compréhension de l''écrit'!$F$1:$DA$1)+1),0))</f>
        <v>0</v>
      </c>
      <c r="T443" s="16">
        <f>INDEX('Compréhension de l''écrit'!$C$2:$C$971,ROUNDUP((ROW()-1)/(COUNTA('Compréhension de l''écrit'!$F$1:$DA$1)+1),0))</f>
        <v>0</v>
      </c>
      <c r="U443" s="16">
        <f>INDEX('Compréhension de l''écrit'!$D$2:$D$971,ROUNDUP((ROW()-1)/(COUNTA('Compréhension de l''écrit'!$F$1:$DA$1)+1),0))</f>
        <v>0</v>
      </c>
      <c r="V443" s="16">
        <f>INDEX('Compréhension de l''écrit'!$E$1:$DA$1,+MOD(ROW()-2,COUNTA($H$5:$H$32)*2)+1)</f>
        <v>0</v>
      </c>
      <c r="W443" s="16" t="str">
        <f>IFERROR(INDEX('Compréhension de l''écrit'!$E$1:$DA$971,MATCH(S443,'Compréhension de l''écrit'!$B$2:$B$971,0)+1,MATCH(V443,'Compréhension de l''écrit'!$E$1:$DA$1,0)),"")</f>
        <v/>
      </c>
      <c r="X443" s="16" t="str">
        <f t="shared" si="8"/>
        <v>00</v>
      </c>
      <c r="Y443" s="16" t="str">
        <f>IFERROR(VLOOKUP(V443,Paramétrages!H:I,2,FALSE),"")</f>
        <v/>
      </c>
    </row>
    <row r="444" spans="18:25" x14ac:dyDescent="0.2">
      <c r="R444" s="16">
        <f>INDEX('Compréhension de l''écrit'!$A$2:$A$971,ROUNDUP((ROW()-1)/(COUNTA('Compréhension de l''écrit'!$F$1:$DA$1)+1),0))</f>
        <v>0</v>
      </c>
      <c r="S444" s="16">
        <f>INDEX('Compréhension de l''écrit'!$B$2:$B$971,ROUNDUP((ROW()-1)/(COUNTA('Compréhension de l''écrit'!$F$1:$DA$1)+1),0))</f>
        <v>0</v>
      </c>
      <c r="T444" s="16">
        <f>INDEX('Compréhension de l''écrit'!$C$2:$C$971,ROUNDUP((ROW()-1)/(COUNTA('Compréhension de l''écrit'!$F$1:$DA$1)+1),0))</f>
        <v>0</v>
      </c>
      <c r="U444" s="16">
        <f>INDEX('Compréhension de l''écrit'!$D$2:$D$971,ROUNDUP((ROW()-1)/(COUNTA('Compréhension de l''écrit'!$F$1:$DA$1)+1),0))</f>
        <v>0</v>
      </c>
      <c r="V444" s="16">
        <f>INDEX('Compréhension de l''écrit'!$E$1:$DA$1,+MOD(ROW()-2,COUNTA($H$5:$H$32)*2)+1)</f>
        <v>0</v>
      </c>
      <c r="W444" s="16" t="str">
        <f>IFERROR(INDEX('Compréhension de l''écrit'!$E$1:$DA$971,MATCH(S444,'Compréhension de l''écrit'!$B$2:$B$971,0)+1,MATCH(V444,'Compréhension de l''écrit'!$E$1:$DA$1,0)),"")</f>
        <v/>
      </c>
      <c r="X444" s="16" t="str">
        <f t="shared" si="8"/>
        <v>00</v>
      </c>
      <c r="Y444" s="16" t="str">
        <f>IFERROR(VLOOKUP(V444,Paramétrages!H:I,2,FALSE),"")</f>
        <v/>
      </c>
    </row>
    <row r="445" spans="18:25" x14ac:dyDescent="0.2">
      <c r="R445" s="16">
        <f>INDEX('Compréhension de l''écrit'!$A$2:$A$971,ROUNDUP((ROW()-1)/(COUNTA('Compréhension de l''écrit'!$F$1:$DA$1)+1),0))</f>
        <v>0</v>
      </c>
      <c r="S445" s="16">
        <f>INDEX('Compréhension de l''écrit'!$B$2:$B$971,ROUNDUP((ROW()-1)/(COUNTA('Compréhension de l''écrit'!$F$1:$DA$1)+1),0))</f>
        <v>0</v>
      </c>
      <c r="T445" s="16">
        <f>INDEX('Compréhension de l''écrit'!$C$2:$C$971,ROUNDUP((ROW()-1)/(COUNTA('Compréhension de l''écrit'!$F$1:$DA$1)+1),0))</f>
        <v>0</v>
      </c>
      <c r="U445" s="16">
        <f>INDEX('Compréhension de l''écrit'!$D$2:$D$971,ROUNDUP((ROW()-1)/(COUNTA('Compréhension de l''écrit'!$F$1:$DA$1)+1),0))</f>
        <v>0</v>
      </c>
      <c r="V445" s="16">
        <f>INDEX('Compréhension de l''écrit'!$E$1:$DA$1,+MOD(ROW()-2,COUNTA($H$5:$H$32)*2)+1)</f>
        <v>0</v>
      </c>
      <c r="W445" s="16" t="str">
        <f>IFERROR(INDEX('Compréhension de l''écrit'!$E$1:$DA$971,MATCH(S445,'Compréhension de l''écrit'!$B$2:$B$971,0)+1,MATCH(V445,'Compréhension de l''écrit'!$E$1:$DA$1,0)),"")</f>
        <v/>
      </c>
      <c r="X445" s="16" t="str">
        <f t="shared" si="8"/>
        <v>00</v>
      </c>
      <c r="Y445" s="16" t="str">
        <f>IFERROR(VLOOKUP(V445,Paramétrages!H:I,2,FALSE),"")</f>
        <v/>
      </c>
    </row>
    <row r="446" spans="18:25" x14ac:dyDescent="0.2">
      <c r="R446" s="16">
        <f>INDEX('Compréhension de l''écrit'!$A$2:$A$971,ROUNDUP((ROW()-1)/(COUNTA('Compréhension de l''écrit'!$F$1:$DA$1)+1),0))</f>
        <v>0</v>
      </c>
      <c r="S446" s="16">
        <f>INDEX('Compréhension de l''écrit'!$B$2:$B$971,ROUNDUP((ROW()-1)/(COUNTA('Compréhension de l''écrit'!$F$1:$DA$1)+1),0))</f>
        <v>0</v>
      </c>
      <c r="T446" s="16">
        <f>INDEX('Compréhension de l''écrit'!$C$2:$C$971,ROUNDUP((ROW()-1)/(COUNTA('Compréhension de l''écrit'!$F$1:$DA$1)+1),0))</f>
        <v>0</v>
      </c>
      <c r="U446" s="16">
        <f>INDEX('Compréhension de l''écrit'!$D$2:$D$971,ROUNDUP((ROW()-1)/(COUNTA('Compréhension de l''écrit'!$F$1:$DA$1)+1),0))</f>
        <v>0</v>
      </c>
      <c r="V446" s="16">
        <f>INDEX('Compréhension de l''écrit'!$E$1:$DA$1,+MOD(ROW()-2,COUNTA($H$5:$H$32)*2)+1)</f>
        <v>0</v>
      </c>
      <c r="W446" s="16" t="str">
        <f>IFERROR(INDEX('Compréhension de l''écrit'!$E$1:$DA$971,MATCH(S446,'Compréhension de l''écrit'!$B$2:$B$971,0)+1,MATCH(V446,'Compréhension de l''écrit'!$E$1:$DA$1,0)),"")</f>
        <v/>
      </c>
      <c r="X446" s="16" t="str">
        <f t="shared" si="8"/>
        <v>00</v>
      </c>
      <c r="Y446" s="16" t="str">
        <f>IFERROR(VLOOKUP(V446,Paramétrages!H:I,2,FALSE),"")</f>
        <v/>
      </c>
    </row>
    <row r="447" spans="18:25" x14ac:dyDescent="0.2">
      <c r="R447" s="16">
        <f>INDEX('Compréhension de l''écrit'!$A$2:$A$971,ROUNDUP((ROW()-1)/(COUNTA('Compréhension de l''écrit'!$F$1:$DA$1)+1),0))</f>
        <v>0</v>
      </c>
      <c r="S447" s="16">
        <f>INDEX('Compréhension de l''écrit'!$B$2:$B$971,ROUNDUP((ROW()-1)/(COUNTA('Compréhension de l''écrit'!$F$1:$DA$1)+1),0))</f>
        <v>0</v>
      </c>
      <c r="T447" s="16">
        <f>INDEX('Compréhension de l''écrit'!$C$2:$C$971,ROUNDUP((ROW()-1)/(COUNTA('Compréhension de l''écrit'!$F$1:$DA$1)+1),0))</f>
        <v>0</v>
      </c>
      <c r="U447" s="16">
        <f>INDEX('Compréhension de l''écrit'!$D$2:$D$971,ROUNDUP((ROW()-1)/(COUNTA('Compréhension de l''écrit'!$F$1:$DA$1)+1),0))</f>
        <v>0</v>
      </c>
      <c r="V447" s="16">
        <f>INDEX('Compréhension de l''écrit'!$E$1:$DA$1,+MOD(ROW()-2,COUNTA($H$5:$H$32)*2)+1)</f>
        <v>0</v>
      </c>
      <c r="W447" s="16" t="str">
        <f>IFERROR(INDEX('Compréhension de l''écrit'!$E$1:$DA$971,MATCH(S447,'Compréhension de l''écrit'!$B$2:$B$971,0)+1,MATCH(V447,'Compréhension de l''écrit'!$E$1:$DA$1,0)),"")</f>
        <v/>
      </c>
      <c r="X447" s="16" t="str">
        <f t="shared" si="8"/>
        <v>00</v>
      </c>
      <c r="Y447" s="16" t="str">
        <f>IFERROR(VLOOKUP(V447,Paramétrages!H:I,2,FALSE),"")</f>
        <v/>
      </c>
    </row>
    <row r="448" spans="18:25" x14ac:dyDescent="0.2">
      <c r="R448" s="16">
        <f>INDEX('Compréhension de l''écrit'!$A$2:$A$971,ROUNDUP((ROW()-1)/(COUNTA('Compréhension de l''écrit'!$F$1:$DA$1)+1),0))</f>
        <v>0</v>
      </c>
      <c r="S448" s="16">
        <f>INDEX('Compréhension de l''écrit'!$B$2:$B$971,ROUNDUP((ROW()-1)/(COUNTA('Compréhension de l''écrit'!$F$1:$DA$1)+1),0))</f>
        <v>0</v>
      </c>
      <c r="T448" s="16">
        <f>INDEX('Compréhension de l''écrit'!$C$2:$C$971,ROUNDUP((ROW()-1)/(COUNTA('Compréhension de l''écrit'!$F$1:$DA$1)+1),0))</f>
        <v>0</v>
      </c>
      <c r="U448" s="16">
        <f>INDEX('Compréhension de l''écrit'!$D$2:$D$971,ROUNDUP((ROW()-1)/(COUNTA('Compréhension de l''écrit'!$F$1:$DA$1)+1),0))</f>
        <v>0</v>
      </c>
      <c r="V448" s="16">
        <f>INDEX('Compréhension de l''écrit'!$E$1:$DA$1,+MOD(ROW()-2,COUNTA($H$5:$H$32)*2)+1)</f>
        <v>0</v>
      </c>
      <c r="W448" s="16" t="str">
        <f>IFERROR(INDEX('Compréhension de l''écrit'!$E$1:$DA$971,MATCH(S448,'Compréhension de l''écrit'!$B$2:$B$971,0)+1,MATCH(V448,'Compréhension de l''écrit'!$E$1:$DA$1,0)),"")</f>
        <v/>
      </c>
      <c r="X448" s="16" t="str">
        <f t="shared" si="8"/>
        <v>00</v>
      </c>
      <c r="Y448" s="16" t="str">
        <f>IFERROR(VLOOKUP(V448,Paramétrages!H:I,2,FALSE),"")</f>
        <v/>
      </c>
    </row>
    <row r="449" spans="18:25" x14ac:dyDescent="0.2">
      <c r="R449" s="16">
        <f>INDEX('Compréhension de l''écrit'!$A$2:$A$971,ROUNDUP((ROW()-1)/(COUNTA('Compréhension de l''écrit'!$F$1:$DA$1)+1),0))</f>
        <v>0</v>
      </c>
      <c r="S449" s="16">
        <f>INDEX('Compréhension de l''écrit'!$B$2:$B$971,ROUNDUP((ROW()-1)/(COUNTA('Compréhension de l''écrit'!$F$1:$DA$1)+1),0))</f>
        <v>0</v>
      </c>
      <c r="T449" s="16">
        <f>INDEX('Compréhension de l''écrit'!$C$2:$C$971,ROUNDUP((ROW()-1)/(COUNTA('Compréhension de l''écrit'!$F$1:$DA$1)+1),0))</f>
        <v>0</v>
      </c>
      <c r="U449" s="16">
        <f>INDEX('Compréhension de l''écrit'!$D$2:$D$971,ROUNDUP((ROW()-1)/(COUNTA('Compréhension de l''écrit'!$F$1:$DA$1)+1),0))</f>
        <v>0</v>
      </c>
      <c r="V449" s="16">
        <f>INDEX('Compréhension de l''écrit'!$E$1:$DA$1,+MOD(ROW()-2,COUNTA($H$5:$H$32)*2)+1)</f>
        <v>0</v>
      </c>
      <c r="W449" s="16" t="str">
        <f>IFERROR(INDEX('Compréhension de l''écrit'!$E$1:$DA$971,MATCH(S449,'Compréhension de l''écrit'!$B$2:$B$971,0)+1,MATCH(V449,'Compréhension de l''écrit'!$E$1:$DA$1,0)),"")</f>
        <v/>
      </c>
      <c r="X449" s="16" t="str">
        <f t="shared" si="8"/>
        <v>00</v>
      </c>
      <c r="Y449" s="16" t="str">
        <f>IFERROR(VLOOKUP(V449,Paramétrages!H:I,2,FALSE),"")</f>
        <v/>
      </c>
    </row>
    <row r="450" spans="18:25" x14ac:dyDescent="0.2">
      <c r="R450" s="16">
        <f>INDEX('Compréhension de l''écrit'!$A$2:$A$971,ROUNDUP((ROW()-1)/(COUNTA('Compréhension de l''écrit'!$F$1:$DA$1)+1),0))</f>
        <v>0</v>
      </c>
      <c r="S450" s="16">
        <f>INDEX('Compréhension de l''écrit'!$B$2:$B$971,ROUNDUP((ROW()-1)/(COUNTA('Compréhension de l''écrit'!$F$1:$DA$1)+1),0))</f>
        <v>0</v>
      </c>
      <c r="T450" s="16">
        <f>INDEX('Compréhension de l''écrit'!$C$2:$C$971,ROUNDUP((ROW()-1)/(COUNTA('Compréhension de l''écrit'!$F$1:$DA$1)+1),0))</f>
        <v>0</v>
      </c>
      <c r="U450" s="16">
        <f>INDEX('Compréhension de l''écrit'!$D$2:$D$971,ROUNDUP((ROW()-1)/(COUNTA('Compréhension de l''écrit'!$F$1:$DA$1)+1),0))</f>
        <v>0</v>
      </c>
      <c r="V450" s="16">
        <f>INDEX('Compréhension de l''écrit'!$E$1:$DA$1,+MOD(ROW()-2,COUNTA($H$5:$H$32)*2)+1)</f>
        <v>0</v>
      </c>
      <c r="W450" s="16" t="str">
        <f>IFERROR(INDEX('Compréhension de l''écrit'!$E$1:$DA$971,MATCH(S450,'Compréhension de l''écrit'!$B$2:$B$971,0)+1,MATCH(V450,'Compréhension de l''écrit'!$E$1:$DA$1,0)),"")</f>
        <v/>
      </c>
      <c r="X450" s="16" t="str">
        <f t="shared" si="8"/>
        <v>00</v>
      </c>
      <c r="Y450" s="16" t="str">
        <f>IFERROR(VLOOKUP(V450,Paramétrages!H:I,2,FALSE),"")</f>
        <v/>
      </c>
    </row>
    <row r="451" spans="18:25" x14ac:dyDescent="0.2">
      <c r="R451" s="16">
        <f>INDEX('Compréhension de l''écrit'!$A$2:$A$971,ROUNDUP((ROW()-1)/(COUNTA('Compréhension de l''écrit'!$F$1:$DA$1)+1),0))</f>
        <v>0</v>
      </c>
      <c r="S451" s="16">
        <f>INDEX('Compréhension de l''écrit'!$B$2:$B$971,ROUNDUP((ROW()-1)/(COUNTA('Compréhension de l''écrit'!$F$1:$DA$1)+1),0))</f>
        <v>0</v>
      </c>
      <c r="T451" s="16">
        <f>INDEX('Compréhension de l''écrit'!$C$2:$C$971,ROUNDUP((ROW()-1)/(COUNTA('Compréhension de l''écrit'!$F$1:$DA$1)+1),0))</f>
        <v>0</v>
      </c>
      <c r="U451" s="16">
        <f>INDEX('Compréhension de l''écrit'!$D$2:$D$971,ROUNDUP((ROW()-1)/(COUNTA('Compréhension de l''écrit'!$F$1:$DA$1)+1),0))</f>
        <v>0</v>
      </c>
      <c r="V451" s="16">
        <f>INDEX('Compréhension de l''écrit'!$E$1:$DA$1,+MOD(ROW()-2,COUNTA($H$5:$H$32)*2)+1)</f>
        <v>0</v>
      </c>
      <c r="W451" s="16" t="str">
        <f>IFERROR(INDEX('Compréhension de l''écrit'!$E$1:$DA$971,MATCH(S451,'Compréhension de l''écrit'!$B$2:$B$971,0)+1,MATCH(V451,'Compréhension de l''écrit'!$E$1:$DA$1,0)),"")</f>
        <v/>
      </c>
      <c r="X451" s="16" t="str">
        <f t="shared" ref="X451:X514" si="9">S451&amp;T451</f>
        <v>00</v>
      </c>
      <c r="Y451" s="16" t="str">
        <f>IFERROR(VLOOKUP(V451,Paramétrages!H:I,2,FALSE),"")</f>
        <v/>
      </c>
    </row>
    <row r="452" spans="18:25" x14ac:dyDescent="0.2">
      <c r="R452" s="16">
        <f>INDEX('Compréhension de l''écrit'!$A$2:$A$971,ROUNDUP((ROW()-1)/(COUNTA('Compréhension de l''écrit'!$F$1:$DA$1)+1),0))</f>
        <v>0</v>
      </c>
      <c r="S452" s="16">
        <f>INDEX('Compréhension de l''écrit'!$B$2:$B$971,ROUNDUP((ROW()-1)/(COUNTA('Compréhension de l''écrit'!$F$1:$DA$1)+1),0))</f>
        <v>0</v>
      </c>
      <c r="T452" s="16">
        <f>INDEX('Compréhension de l''écrit'!$C$2:$C$971,ROUNDUP((ROW()-1)/(COUNTA('Compréhension de l''écrit'!$F$1:$DA$1)+1),0))</f>
        <v>0</v>
      </c>
      <c r="U452" s="16">
        <f>INDEX('Compréhension de l''écrit'!$D$2:$D$971,ROUNDUP((ROW()-1)/(COUNTA('Compréhension de l''écrit'!$F$1:$DA$1)+1),0))</f>
        <v>0</v>
      </c>
      <c r="V452" s="16">
        <f>INDEX('Compréhension de l''écrit'!$E$1:$DA$1,+MOD(ROW()-2,COUNTA($H$5:$H$32)*2)+1)</f>
        <v>0</v>
      </c>
      <c r="W452" s="16" t="str">
        <f>IFERROR(INDEX('Compréhension de l''écrit'!$E$1:$DA$971,MATCH(S452,'Compréhension de l''écrit'!$B$2:$B$971,0)+1,MATCH(V452,'Compréhension de l''écrit'!$E$1:$DA$1,0)),"")</f>
        <v/>
      </c>
      <c r="X452" s="16" t="str">
        <f t="shared" si="9"/>
        <v>00</v>
      </c>
      <c r="Y452" s="16" t="str">
        <f>IFERROR(VLOOKUP(V452,Paramétrages!H:I,2,FALSE),"")</f>
        <v/>
      </c>
    </row>
    <row r="453" spans="18:25" x14ac:dyDescent="0.2">
      <c r="R453" s="16">
        <f>INDEX('Compréhension de l''écrit'!$A$2:$A$971,ROUNDUP((ROW()-1)/(COUNTA('Compréhension de l''écrit'!$F$1:$DA$1)+1),0))</f>
        <v>0</v>
      </c>
      <c r="S453" s="16">
        <f>INDEX('Compréhension de l''écrit'!$B$2:$B$971,ROUNDUP((ROW()-1)/(COUNTA('Compréhension de l''écrit'!$F$1:$DA$1)+1),0))</f>
        <v>0</v>
      </c>
      <c r="T453" s="16">
        <f>INDEX('Compréhension de l''écrit'!$C$2:$C$971,ROUNDUP((ROW()-1)/(COUNTA('Compréhension de l''écrit'!$F$1:$DA$1)+1),0))</f>
        <v>0</v>
      </c>
      <c r="U453" s="16">
        <f>INDEX('Compréhension de l''écrit'!$D$2:$D$971,ROUNDUP((ROW()-1)/(COUNTA('Compréhension de l''écrit'!$F$1:$DA$1)+1),0))</f>
        <v>0</v>
      </c>
      <c r="V453" s="16">
        <f>INDEX('Compréhension de l''écrit'!$E$1:$DA$1,+MOD(ROW()-2,COUNTA($H$5:$H$32)*2)+1)</f>
        <v>0</v>
      </c>
      <c r="W453" s="16" t="str">
        <f>IFERROR(INDEX('Compréhension de l''écrit'!$E$1:$DA$971,MATCH(S453,'Compréhension de l''écrit'!$B$2:$B$971,0)+1,MATCH(V453,'Compréhension de l''écrit'!$E$1:$DA$1,0)),"")</f>
        <v/>
      </c>
      <c r="X453" s="16" t="str">
        <f t="shared" si="9"/>
        <v>00</v>
      </c>
      <c r="Y453" s="16" t="str">
        <f>IFERROR(VLOOKUP(V453,Paramétrages!H:I,2,FALSE),"")</f>
        <v/>
      </c>
    </row>
    <row r="454" spans="18:25" x14ac:dyDescent="0.2">
      <c r="R454" s="16">
        <f>INDEX('Compréhension de l''écrit'!$A$2:$A$971,ROUNDUP((ROW()-1)/(COUNTA('Compréhension de l''écrit'!$F$1:$DA$1)+1),0))</f>
        <v>0</v>
      </c>
      <c r="S454" s="16">
        <f>INDEX('Compréhension de l''écrit'!$B$2:$B$971,ROUNDUP((ROW()-1)/(COUNTA('Compréhension de l''écrit'!$F$1:$DA$1)+1),0))</f>
        <v>0</v>
      </c>
      <c r="T454" s="16">
        <f>INDEX('Compréhension de l''écrit'!$C$2:$C$971,ROUNDUP((ROW()-1)/(COUNTA('Compréhension de l''écrit'!$F$1:$DA$1)+1),0))</f>
        <v>0</v>
      </c>
      <c r="U454" s="16">
        <f>INDEX('Compréhension de l''écrit'!$D$2:$D$971,ROUNDUP((ROW()-1)/(COUNTA('Compréhension de l''écrit'!$F$1:$DA$1)+1),0))</f>
        <v>0</v>
      </c>
      <c r="V454" s="16">
        <f>INDEX('Compréhension de l''écrit'!$E$1:$DA$1,+MOD(ROW()-2,COUNTA($H$5:$H$32)*2)+1)</f>
        <v>0</v>
      </c>
      <c r="W454" s="16" t="str">
        <f>IFERROR(INDEX('Compréhension de l''écrit'!$E$1:$DA$971,MATCH(S454,'Compréhension de l''écrit'!$B$2:$B$971,0)+1,MATCH(V454,'Compréhension de l''écrit'!$E$1:$DA$1,0)),"")</f>
        <v/>
      </c>
      <c r="X454" s="16" t="str">
        <f t="shared" si="9"/>
        <v>00</v>
      </c>
      <c r="Y454" s="16" t="str">
        <f>IFERROR(VLOOKUP(V454,Paramétrages!H:I,2,FALSE),"")</f>
        <v/>
      </c>
    </row>
    <row r="455" spans="18:25" x14ac:dyDescent="0.2">
      <c r="R455" s="16">
        <f>INDEX('Compréhension de l''écrit'!$A$2:$A$971,ROUNDUP((ROW()-1)/(COUNTA('Compréhension de l''écrit'!$F$1:$DA$1)+1),0))</f>
        <v>0</v>
      </c>
      <c r="S455" s="16">
        <f>INDEX('Compréhension de l''écrit'!$B$2:$B$971,ROUNDUP((ROW()-1)/(COUNTA('Compréhension de l''écrit'!$F$1:$DA$1)+1),0))</f>
        <v>0</v>
      </c>
      <c r="T455" s="16">
        <f>INDEX('Compréhension de l''écrit'!$C$2:$C$971,ROUNDUP((ROW()-1)/(COUNTA('Compréhension de l''écrit'!$F$1:$DA$1)+1),0))</f>
        <v>0</v>
      </c>
      <c r="U455" s="16">
        <f>INDEX('Compréhension de l''écrit'!$D$2:$D$971,ROUNDUP((ROW()-1)/(COUNTA('Compréhension de l''écrit'!$F$1:$DA$1)+1),0))</f>
        <v>0</v>
      </c>
      <c r="V455" s="16">
        <f>INDEX('Compréhension de l''écrit'!$E$1:$DA$1,+MOD(ROW()-2,COUNTA($H$5:$H$32)*2)+1)</f>
        <v>0</v>
      </c>
      <c r="W455" s="16" t="str">
        <f>IFERROR(INDEX('Compréhension de l''écrit'!$E$1:$DA$971,MATCH(S455,'Compréhension de l''écrit'!$B$2:$B$971,0)+1,MATCH(V455,'Compréhension de l''écrit'!$E$1:$DA$1,0)),"")</f>
        <v/>
      </c>
      <c r="X455" s="16" t="str">
        <f t="shared" si="9"/>
        <v>00</v>
      </c>
      <c r="Y455" s="16" t="str">
        <f>IFERROR(VLOOKUP(V455,Paramétrages!H:I,2,FALSE),"")</f>
        <v/>
      </c>
    </row>
    <row r="456" spans="18:25" x14ac:dyDescent="0.2">
      <c r="R456" s="16">
        <f>INDEX('Compréhension de l''écrit'!$A$2:$A$971,ROUNDUP((ROW()-1)/(COUNTA('Compréhension de l''écrit'!$F$1:$DA$1)+1),0))</f>
        <v>0</v>
      </c>
      <c r="S456" s="16">
        <f>INDEX('Compréhension de l''écrit'!$B$2:$B$971,ROUNDUP((ROW()-1)/(COUNTA('Compréhension de l''écrit'!$F$1:$DA$1)+1),0))</f>
        <v>0</v>
      </c>
      <c r="T456" s="16">
        <f>INDEX('Compréhension de l''écrit'!$C$2:$C$971,ROUNDUP((ROW()-1)/(COUNTA('Compréhension de l''écrit'!$F$1:$DA$1)+1),0))</f>
        <v>0</v>
      </c>
      <c r="U456" s="16">
        <f>INDEX('Compréhension de l''écrit'!$D$2:$D$971,ROUNDUP((ROW()-1)/(COUNTA('Compréhension de l''écrit'!$F$1:$DA$1)+1),0))</f>
        <v>0</v>
      </c>
      <c r="V456" s="16">
        <f>INDEX('Compréhension de l''écrit'!$E$1:$DA$1,+MOD(ROW()-2,COUNTA($H$5:$H$32)*2)+1)</f>
        <v>0</v>
      </c>
      <c r="W456" s="16" t="str">
        <f>IFERROR(INDEX('Compréhension de l''écrit'!$E$1:$DA$971,MATCH(S456,'Compréhension de l''écrit'!$B$2:$B$971,0)+1,MATCH(V456,'Compréhension de l''écrit'!$E$1:$DA$1,0)),"")</f>
        <v/>
      </c>
      <c r="X456" s="16" t="str">
        <f t="shared" si="9"/>
        <v>00</v>
      </c>
      <c r="Y456" s="16" t="str">
        <f>IFERROR(VLOOKUP(V456,Paramétrages!H:I,2,FALSE),"")</f>
        <v/>
      </c>
    </row>
    <row r="457" spans="18:25" x14ac:dyDescent="0.2">
      <c r="R457" s="16">
        <f>INDEX('Compréhension de l''écrit'!$A$2:$A$971,ROUNDUP((ROW()-1)/(COUNTA('Compréhension de l''écrit'!$F$1:$DA$1)+1),0))</f>
        <v>0</v>
      </c>
      <c r="S457" s="16">
        <f>INDEX('Compréhension de l''écrit'!$B$2:$B$971,ROUNDUP((ROW()-1)/(COUNTA('Compréhension de l''écrit'!$F$1:$DA$1)+1),0))</f>
        <v>0</v>
      </c>
      <c r="T457" s="16">
        <f>INDEX('Compréhension de l''écrit'!$C$2:$C$971,ROUNDUP((ROW()-1)/(COUNTA('Compréhension de l''écrit'!$F$1:$DA$1)+1),0))</f>
        <v>0</v>
      </c>
      <c r="U457" s="16">
        <f>INDEX('Compréhension de l''écrit'!$D$2:$D$971,ROUNDUP((ROW()-1)/(COUNTA('Compréhension de l''écrit'!$F$1:$DA$1)+1),0))</f>
        <v>0</v>
      </c>
      <c r="V457" s="16">
        <f>INDEX('Compréhension de l''écrit'!$E$1:$DA$1,+MOD(ROW()-2,COUNTA($H$5:$H$32)*2)+1)</f>
        <v>0</v>
      </c>
      <c r="W457" s="16" t="str">
        <f>IFERROR(INDEX('Compréhension de l''écrit'!$E$1:$DA$971,MATCH(S457,'Compréhension de l''écrit'!$B$2:$B$971,0)+1,MATCH(V457,'Compréhension de l''écrit'!$E$1:$DA$1,0)),"")</f>
        <v/>
      </c>
      <c r="X457" s="16" t="str">
        <f t="shared" si="9"/>
        <v>00</v>
      </c>
      <c r="Y457" s="16" t="str">
        <f>IFERROR(VLOOKUP(V457,Paramétrages!H:I,2,FALSE),"")</f>
        <v/>
      </c>
    </row>
    <row r="458" spans="18:25" x14ac:dyDescent="0.2">
      <c r="R458" s="16">
        <f>INDEX('Compréhension de l''écrit'!$A$2:$A$971,ROUNDUP((ROW()-1)/(COUNTA('Compréhension de l''écrit'!$F$1:$DA$1)+1),0))</f>
        <v>0</v>
      </c>
      <c r="S458" s="16">
        <f>INDEX('Compréhension de l''écrit'!$B$2:$B$971,ROUNDUP((ROW()-1)/(COUNTA('Compréhension de l''écrit'!$F$1:$DA$1)+1),0))</f>
        <v>0</v>
      </c>
      <c r="T458" s="16">
        <f>INDEX('Compréhension de l''écrit'!$C$2:$C$971,ROUNDUP((ROW()-1)/(COUNTA('Compréhension de l''écrit'!$F$1:$DA$1)+1),0))</f>
        <v>0</v>
      </c>
      <c r="U458" s="16">
        <f>INDEX('Compréhension de l''écrit'!$D$2:$D$971,ROUNDUP((ROW()-1)/(COUNTA('Compréhension de l''écrit'!$F$1:$DA$1)+1),0))</f>
        <v>0</v>
      </c>
      <c r="V458" s="16">
        <f>INDEX('Compréhension de l''écrit'!$E$1:$DA$1,+MOD(ROW()-2,COUNTA($H$5:$H$32)*2)+1)</f>
        <v>0</v>
      </c>
      <c r="W458" s="16" t="str">
        <f>IFERROR(INDEX('Compréhension de l''écrit'!$E$1:$DA$971,MATCH(S458,'Compréhension de l''écrit'!$B$2:$B$971,0)+1,MATCH(V458,'Compréhension de l''écrit'!$E$1:$DA$1,0)),"")</f>
        <v/>
      </c>
      <c r="X458" s="16" t="str">
        <f t="shared" si="9"/>
        <v>00</v>
      </c>
      <c r="Y458" s="16" t="str">
        <f>IFERROR(VLOOKUP(V458,Paramétrages!H:I,2,FALSE),"")</f>
        <v/>
      </c>
    </row>
    <row r="459" spans="18:25" x14ac:dyDescent="0.2">
      <c r="R459" s="16">
        <f>INDEX('Compréhension de l''écrit'!$A$2:$A$971,ROUNDUP((ROW()-1)/(COUNTA('Compréhension de l''écrit'!$F$1:$DA$1)+1),0))</f>
        <v>0</v>
      </c>
      <c r="S459" s="16">
        <f>INDEX('Compréhension de l''écrit'!$B$2:$B$971,ROUNDUP((ROW()-1)/(COUNTA('Compréhension de l''écrit'!$F$1:$DA$1)+1),0))</f>
        <v>0</v>
      </c>
      <c r="T459" s="16">
        <f>INDEX('Compréhension de l''écrit'!$C$2:$C$971,ROUNDUP((ROW()-1)/(COUNTA('Compréhension de l''écrit'!$F$1:$DA$1)+1),0))</f>
        <v>0</v>
      </c>
      <c r="U459" s="16">
        <f>INDEX('Compréhension de l''écrit'!$D$2:$D$971,ROUNDUP((ROW()-1)/(COUNTA('Compréhension de l''écrit'!$F$1:$DA$1)+1),0))</f>
        <v>0</v>
      </c>
      <c r="V459" s="16">
        <f>INDEX('Compréhension de l''écrit'!$E$1:$DA$1,+MOD(ROW()-2,COUNTA($H$5:$H$32)*2)+1)</f>
        <v>0</v>
      </c>
      <c r="W459" s="16" t="str">
        <f>IFERROR(INDEX('Compréhension de l''écrit'!$E$1:$DA$971,MATCH(S459,'Compréhension de l''écrit'!$B$2:$B$971,0)+1,MATCH(V459,'Compréhension de l''écrit'!$E$1:$DA$1,0)),"")</f>
        <v/>
      </c>
      <c r="X459" s="16" t="str">
        <f t="shared" si="9"/>
        <v>00</v>
      </c>
      <c r="Y459" s="16" t="str">
        <f>IFERROR(VLOOKUP(V459,Paramétrages!H:I,2,FALSE),"")</f>
        <v/>
      </c>
    </row>
    <row r="460" spans="18:25" x14ac:dyDescent="0.2">
      <c r="R460" s="16">
        <f>INDEX('Compréhension de l''écrit'!$A$2:$A$971,ROUNDUP((ROW()-1)/(COUNTA('Compréhension de l''écrit'!$F$1:$DA$1)+1),0))</f>
        <v>0</v>
      </c>
      <c r="S460" s="16">
        <f>INDEX('Compréhension de l''écrit'!$B$2:$B$971,ROUNDUP((ROW()-1)/(COUNTA('Compréhension de l''écrit'!$F$1:$DA$1)+1),0))</f>
        <v>0</v>
      </c>
      <c r="T460" s="16">
        <f>INDEX('Compréhension de l''écrit'!$C$2:$C$971,ROUNDUP((ROW()-1)/(COUNTA('Compréhension de l''écrit'!$F$1:$DA$1)+1),0))</f>
        <v>0</v>
      </c>
      <c r="U460" s="16">
        <f>INDEX('Compréhension de l''écrit'!$D$2:$D$971,ROUNDUP((ROW()-1)/(COUNTA('Compréhension de l''écrit'!$F$1:$DA$1)+1),0))</f>
        <v>0</v>
      </c>
      <c r="V460" s="16">
        <f>INDEX('Compréhension de l''écrit'!$E$1:$DA$1,+MOD(ROW()-2,COUNTA($H$5:$H$32)*2)+1)</f>
        <v>0</v>
      </c>
      <c r="W460" s="16" t="str">
        <f>IFERROR(INDEX('Compréhension de l''écrit'!$E$1:$DA$971,MATCH(S460,'Compréhension de l''écrit'!$B$2:$B$971,0)+1,MATCH(V460,'Compréhension de l''écrit'!$E$1:$DA$1,0)),"")</f>
        <v/>
      </c>
      <c r="X460" s="16" t="str">
        <f t="shared" si="9"/>
        <v>00</v>
      </c>
      <c r="Y460" s="16" t="str">
        <f>IFERROR(VLOOKUP(V460,Paramétrages!H:I,2,FALSE),"")</f>
        <v/>
      </c>
    </row>
    <row r="461" spans="18:25" x14ac:dyDescent="0.2">
      <c r="R461" s="16">
        <f>INDEX('Compréhension de l''écrit'!$A$2:$A$971,ROUNDUP((ROW()-1)/(COUNTA('Compréhension de l''écrit'!$F$1:$DA$1)+1),0))</f>
        <v>0</v>
      </c>
      <c r="S461" s="16">
        <f>INDEX('Compréhension de l''écrit'!$B$2:$B$971,ROUNDUP((ROW()-1)/(COUNTA('Compréhension de l''écrit'!$F$1:$DA$1)+1),0))</f>
        <v>0</v>
      </c>
      <c r="T461" s="16">
        <f>INDEX('Compréhension de l''écrit'!$C$2:$C$971,ROUNDUP((ROW()-1)/(COUNTA('Compréhension de l''écrit'!$F$1:$DA$1)+1),0))</f>
        <v>0</v>
      </c>
      <c r="U461" s="16">
        <f>INDEX('Compréhension de l''écrit'!$D$2:$D$971,ROUNDUP((ROW()-1)/(COUNTA('Compréhension de l''écrit'!$F$1:$DA$1)+1),0))</f>
        <v>0</v>
      </c>
      <c r="V461" s="16">
        <f>INDEX('Compréhension de l''écrit'!$E$1:$DA$1,+MOD(ROW()-2,COUNTA($H$5:$H$32)*2)+1)</f>
        <v>0</v>
      </c>
      <c r="W461" s="16" t="str">
        <f>IFERROR(INDEX('Compréhension de l''écrit'!$E$1:$DA$971,MATCH(S461,'Compréhension de l''écrit'!$B$2:$B$971,0)+1,MATCH(V461,'Compréhension de l''écrit'!$E$1:$DA$1,0)),"")</f>
        <v/>
      </c>
      <c r="X461" s="16" t="str">
        <f t="shared" si="9"/>
        <v>00</v>
      </c>
      <c r="Y461" s="16" t="str">
        <f>IFERROR(VLOOKUP(V461,Paramétrages!H:I,2,FALSE),"")</f>
        <v/>
      </c>
    </row>
    <row r="462" spans="18:25" x14ac:dyDescent="0.2">
      <c r="R462" s="16">
        <f>INDEX('Compréhension de l''écrit'!$A$2:$A$971,ROUNDUP((ROW()-1)/(COUNTA('Compréhension de l''écrit'!$F$1:$DA$1)+1),0))</f>
        <v>0</v>
      </c>
      <c r="S462" s="16">
        <f>INDEX('Compréhension de l''écrit'!$B$2:$B$971,ROUNDUP((ROW()-1)/(COUNTA('Compréhension de l''écrit'!$F$1:$DA$1)+1),0))</f>
        <v>0</v>
      </c>
      <c r="T462" s="16">
        <f>INDEX('Compréhension de l''écrit'!$C$2:$C$971,ROUNDUP((ROW()-1)/(COUNTA('Compréhension de l''écrit'!$F$1:$DA$1)+1),0))</f>
        <v>0</v>
      </c>
      <c r="U462" s="16">
        <f>INDEX('Compréhension de l''écrit'!$D$2:$D$971,ROUNDUP((ROW()-1)/(COUNTA('Compréhension de l''écrit'!$F$1:$DA$1)+1),0))</f>
        <v>0</v>
      </c>
      <c r="V462" s="16">
        <f>INDEX('Compréhension de l''écrit'!$E$1:$DA$1,+MOD(ROW()-2,COUNTA($H$5:$H$32)*2)+1)</f>
        <v>0</v>
      </c>
      <c r="W462" s="16" t="str">
        <f>IFERROR(INDEX('Compréhension de l''écrit'!$E$1:$DA$971,MATCH(S462,'Compréhension de l''écrit'!$B$2:$B$971,0)+1,MATCH(V462,'Compréhension de l''écrit'!$E$1:$DA$1,0)),"")</f>
        <v/>
      </c>
      <c r="X462" s="16" t="str">
        <f t="shared" si="9"/>
        <v>00</v>
      </c>
      <c r="Y462" s="16" t="str">
        <f>IFERROR(VLOOKUP(V462,Paramétrages!H:I,2,FALSE),"")</f>
        <v/>
      </c>
    </row>
    <row r="463" spans="18:25" x14ac:dyDescent="0.2">
      <c r="R463" s="16">
        <f>INDEX('Compréhension de l''écrit'!$A$2:$A$971,ROUNDUP((ROW()-1)/(COUNTA('Compréhension de l''écrit'!$F$1:$DA$1)+1),0))</f>
        <v>0</v>
      </c>
      <c r="S463" s="16">
        <f>INDEX('Compréhension de l''écrit'!$B$2:$B$971,ROUNDUP((ROW()-1)/(COUNTA('Compréhension de l''écrit'!$F$1:$DA$1)+1),0))</f>
        <v>0</v>
      </c>
      <c r="T463" s="16">
        <f>INDEX('Compréhension de l''écrit'!$C$2:$C$971,ROUNDUP((ROW()-1)/(COUNTA('Compréhension de l''écrit'!$F$1:$DA$1)+1),0))</f>
        <v>0</v>
      </c>
      <c r="U463" s="16">
        <f>INDEX('Compréhension de l''écrit'!$D$2:$D$971,ROUNDUP((ROW()-1)/(COUNTA('Compréhension de l''écrit'!$F$1:$DA$1)+1),0))</f>
        <v>0</v>
      </c>
      <c r="V463" s="16">
        <f>INDEX('Compréhension de l''écrit'!$E$1:$DA$1,+MOD(ROW()-2,COUNTA($H$5:$H$32)*2)+1)</f>
        <v>0</v>
      </c>
      <c r="W463" s="16" t="str">
        <f>IFERROR(INDEX('Compréhension de l''écrit'!$E$1:$DA$971,MATCH(S463,'Compréhension de l''écrit'!$B$2:$B$971,0)+1,MATCH(V463,'Compréhension de l''écrit'!$E$1:$DA$1,0)),"")</f>
        <v/>
      </c>
      <c r="X463" s="16" t="str">
        <f t="shared" si="9"/>
        <v>00</v>
      </c>
      <c r="Y463" s="16" t="str">
        <f>IFERROR(VLOOKUP(V463,Paramétrages!H:I,2,FALSE),"")</f>
        <v/>
      </c>
    </row>
    <row r="464" spans="18:25" x14ac:dyDescent="0.2">
      <c r="R464" s="16">
        <f>INDEX('Compréhension de l''écrit'!$A$2:$A$971,ROUNDUP((ROW()-1)/(COUNTA('Compréhension de l''écrit'!$F$1:$DA$1)+1),0))</f>
        <v>0</v>
      </c>
      <c r="S464" s="16">
        <f>INDEX('Compréhension de l''écrit'!$B$2:$B$971,ROUNDUP((ROW()-1)/(COUNTA('Compréhension de l''écrit'!$F$1:$DA$1)+1),0))</f>
        <v>0</v>
      </c>
      <c r="T464" s="16">
        <f>INDEX('Compréhension de l''écrit'!$C$2:$C$971,ROUNDUP((ROW()-1)/(COUNTA('Compréhension de l''écrit'!$F$1:$DA$1)+1),0))</f>
        <v>0</v>
      </c>
      <c r="U464" s="16">
        <f>INDEX('Compréhension de l''écrit'!$D$2:$D$971,ROUNDUP((ROW()-1)/(COUNTA('Compréhension de l''écrit'!$F$1:$DA$1)+1),0))</f>
        <v>0</v>
      </c>
      <c r="V464" s="16">
        <f>INDEX('Compréhension de l''écrit'!$E$1:$DA$1,+MOD(ROW()-2,COUNTA($H$5:$H$32)*2)+1)</f>
        <v>0</v>
      </c>
      <c r="W464" s="16" t="str">
        <f>IFERROR(INDEX('Compréhension de l''écrit'!$E$1:$DA$971,MATCH(S464,'Compréhension de l''écrit'!$B$2:$B$971,0)+1,MATCH(V464,'Compréhension de l''écrit'!$E$1:$DA$1,0)),"")</f>
        <v/>
      </c>
      <c r="X464" s="16" t="str">
        <f t="shared" si="9"/>
        <v>00</v>
      </c>
      <c r="Y464" s="16" t="str">
        <f>IFERROR(VLOOKUP(V464,Paramétrages!H:I,2,FALSE),"")</f>
        <v/>
      </c>
    </row>
    <row r="465" spans="18:25" x14ac:dyDescent="0.2">
      <c r="R465" s="16">
        <f>INDEX('Compréhension de l''écrit'!$A$2:$A$971,ROUNDUP((ROW()-1)/(COUNTA('Compréhension de l''écrit'!$F$1:$DA$1)+1),0))</f>
        <v>0</v>
      </c>
      <c r="S465" s="16">
        <f>INDEX('Compréhension de l''écrit'!$B$2:$B$971,ROUNDUP((ROW()-1)/(COUNTA('Compréhension de l''écrit'!$F$1:$DA$1)+1),0))</f>
        <v>0</v>
      </c>
      <c r="T465" s="16">
        <f>INDEX('Compréhension de l''écrit'!$C$2:$C$971,ROUNDUP((ROW()-1)/(COUNTA('Compréhension de l''écrit'!$F$1:$DA$1)+1),0))</f>
        <v>0</v>
      </c>
      <c r="U465" s="16">
        <f>INDEX('Compréhension de l''écrit'!$D$2:$D$971,ROUNDUP((ROW()-1)/(COUNTA('Compréhension de l''écrit'!$F$1:$DA$1)+1),0))</f>
        <v>0</v>
      </c>
      <c r="V465" s="16">
        <f>INDEX('Compréhension de l''écrit'!$E$1:$DA$1,+MOD(ROW()-2,COUNTA($H$5:$H$32)*2)+1)</f>
        <v>0</v>
      </c>
      <c r="W465" s="16" t="str">
        <f>IFERROR(INDEX('Compréhension de l''écrit'!$E$1:$DA$971,MATCH(S465,'Compréhension de l''écrit'!$B$2:$B$971,0)+1,MATCH(V465,'Compréhension de l''écrit'!$E$1:$DA$1,0)),"")</f>
        <v/>
      </c>
      <c r="X465" s="16" t="str">
        <f t="shared" si="9"/>
        <v>00</v>
      </c>
      <c r="Y465" s="16" t="str">
        <f>IFERROR(VLOOKUP(V465,Paramétrages!H:I,2,FALSE),"")</f>
        <v/>
      </c>
    </row>
    <row r="466" spans="18:25" x14ac:dyDescent="0.2">
      <c r="R466" s="16">
        <f>INDEX('Compréhension de l''écrit'!$A$2:$A$971,ROUNDUP((ROW()-1)/(COUNTA('Compréhension de l''écrit'!$F$1:$DA$1)+1),0))</f>
        <v>0</v>
      </c>
      <c r="S466" s="16">
        <f>INDEX('Compréhension de l''écrit'!$B$2:$B$971,ROUNDUP((ROW()-1)/(COUNTA('Compréhension de l''écrit'!$F$1:$DA$1)+1),0))</f>
        <v>0</v>
      </c>
      <c r="T466" s="16">
        <f>INDEX('Compréhension de l''écrit'!$C$2:$C$971,ROUNDUP((ROW()-1)/(COUNTA('Compréhension de l''écrit'!$F$1:$DA$1)+1),0))</f>
        <v>0</v>
      </c>
      <c r="U466" s="16">
        <f>INDEX('Compréhension de l''écrit'!$D$2:$D$971,ROUNDUP((ROW()-1)/(COUNTA('Compréhension de l''écrit'!$F$1:$DA$1)+1),0))</f>
        <v>0</v>
      </c>
      <c r="V466" s="16">
        <f>INDEX('Compréhension de l''écrit'!$E$1:$DA$1,+MOD(ROW()-2,COUNTA($H$5:$H$32)*2)+1)</f>
        <v>0</v>
      </c>
      <c r="W466" s="16" t="str">
        <f>IFERROR(INDEX('Compréhension de l''écrit'!$E$1:$DA$971,MATCH(S466,'Compréhension de l''écrit'!$B$2:$B$971,0)+1,MATCH(V466,'Compréhension de l''écrit'!$E$1:$DA$1,0)),"")</f>
        <v/>
      </c>
      <c r="X466" s="16" t="str">
        <f t="shared" si="9"/>
        <v>00</v>
      </c>
      <c r="Y466" s="16" t="str">
        <f>IFERROR(VLOOKUP(V466,Paramétrages!H:I,2,FALSE),"")</f>
        <v/>
      </c>
    </row>
    <row r="467" spans="18:25" x14ac:dyDescent="0.2">
      <c r="R467" s="16">
        <f>INDEX('Compréhension de l''écrit'!$A$2:$A$971,ROUNDUP((ROW()-1)/(COUNTA('Compréhension de l''écrit'!$F$1:$DA$1)+1),0))</f>
        <v>0</v>
      </c>
      <c r="S467" s="16">
        <f>INDEX('Compréhension de l''écrit'!$B$2:$B$971,ROUNDUP((ROW()-1)/(COUNTA('Compréhension de l''écrit'!$F$1:$DA$1)+1),0))</f>
        <v>0</v>
      </c>
      <c r="T467" s="16">
        <f>INDEX('Compréhension de l''écrit'!$C$2:$C$971,ROUNDUP((ROW()-1)/(COUNTA('Compréhension de l''écrit'!$F$1:$DA$1)+1),0))</f>
        <v>0</v>
      </c>
      <c r="U467" s="16">
        <f>INDEX('Compréhension de l''écrit'!$D$2:$D$971,ROUNDUP((ROW()-1)/(COUNTA('Compréhension de l''écrit'!$F$1:$DA$1)+1),0))</f>
        <v>0</v>
      </c>
      <c r="V467" s="16">
        <f>INDEX('Compréhension de l''écrit'!$E$1:$DA$1,+MOD(ROW()-2,COUNTA($H$5:$H$32)*2)+1)</f>
        <v>0</v>
      </c>
      <c r="W467" s="16" t="str">
        <f>IFERROR(INDEX('Compréhension de l''écrit'!$E$1:$DA$971,MATCH(S467,'Compréhension de l''écrit'!$B$2:$B$971,0)+1,MATCH(V467,'Compréhension de l''écrit'!$E$1:$DA$1,0)),"")</f>
        <v/>
      </c>
      <c r="X467" s="16" t="str">
        <f t="shared" si="9"/>
        <v>00</v>
      </c>
      <c r="Y467" s="16" t="str">
        <f>IFERROR(VLOOKUP(V467,Paramétrages!H:I,2,FALSE),"")</f>
        <v/>
      </c>
    </row>
    <row r="468" spans="18:25" x14ac:dyDescent="0.2">
      <c r="R468" s="16">
        <f>INDEX('Compréhension de l''écrit'!$A$2:$A$971,ROUNDUP((ROW()-1)/(COUNTA('Compréhension de l''écrit'!$F$1:$DA$1)+1),0))</f>
        <v>0</v>
      </c>
      <c r="S468" s="16">
        <f>INDEX('Compréhension de l''écrit'!$B$2:$B$971,ROUNDUP((ROW()-1)/(COUNTA('Compréhension de l''écrit'!$F$1:$DA$1)+1),0))</f>
        <v>0</v>
      </c>
      <c r="T468" s="16">
        <f>INDEX('Compréhension de l''écrit'!$C$2:$C$971,ROUNDUP((ROW()-1)/(COUNTA('Compréhension de l''écrit'!$F$1:$DA$1)+1),0))</f>
        <v>0</v>
      </c>
      <c r="U468" s="16">
        <f>INDEX('Compréhension de l''écrit'!$D$2:$D$971,ROUNDUP((ROW()-1)/(COUNTA('Compréhension de l''écrit'!$F$1:$DA$1)+1),0))</f>
        <v>0</v>
      </c>
      <c r="V468" s="16">
        <f>INDEX('Compréhension de l''écrit'!$E$1:$DA$1,+MOD(ROW()-2,COUNTA($H$5:$H$32)*2)+1)</f>
        <v>0</v>
      </c>
      <c r="W468" s="16" t="str">
        <f>IFERROR(INDEX('Compréhension de l''écrit'!$E$1:$DA$971,MATCH(S468,'Compréhension de l''écrit'!$B$2:$B$971,0)+1,MATCH(V468,'Compréhension de l''écrit'!$E$1:$DA$1,0)),"")</f>
        <v/>
      </c>
      <c r="X468" s="16" t="str">
        <f t="shared" si="9"/>
        <v>00</v>
      </c>
      <c r="Y468" s="16" t="str">
        <f>IFERROR(VLOOKUP(V468,Paramétrages!H:I,2,FALSE),"")</f>
        <v/>
      </c>
    </row>
    <row r="469" spans="18:25" x14ac:dyDescent="0.2">
      <c r="R469" s="16">
        <f>INDEX('Compréhension de l''écrit'!$A$2:$A$971,ROUNDUP((ROW()-1)/(COUNTA('Compréhension de l''écrit'!$F$1:$DA$1)+1),0))</f>
        <v>0</v>
      </c>
      <c r="S469" s="16">
        <f>INDEX('Compréhension de l''écrit'!$B$2:$B$971,ROUNDUP((ROW()-1)/(COUNTA('Compréhension de l''écrit'!$F$1:$DA$1)+1),0))</f>
        <v>0</v>
      </c>
      <c r="T469" s="16">
        <f>INDEX('Compréhension de l''écrit'!$C$2:$C$971,ROUNDUP((ROW()-1)/(COUNTA('Compréhension de l''écrit'!$F$1:$DA$1)+1),0))</f>
        <v>0</v>
      </c>
      <c r="U469" s="16">
        <f>INDEX('Compréhension de l''écrit'!$D$2:$D$971,ROUNDUP((ROW()-1)/(COUNTA('Compréhension de l''écrit'!$F$1:$DA$1)+1),0))</f>
        <v>0</v>
      </c>
      <c r="V469" s="16">
        <f>INDEX('Compréhension de l''écrit'!$E$1:$DA$1,+MOD(ROW()-2,COUNTA($H$5:$H$32)*2)+1)</f>
        <v>0</v>
      </c>
      <c r="W469" s="16" t="str">
        <f>IFERROR(INDEX('Compréhension de l''écrit'!$E$1:$DA$971,MATCH(S469,'Compréhension de l''écrit'!$B$2:$B$971,0)+1,MATCH(V469,'Compréhension de l''écrit'!$E$1:$DA$1,0)),"")</f>
        <v/>
      </c>
      <c r="X469" s="16" t="str">
        <f t="shared" si="9"/>
        <v>00</v>
      </c>
      <c r="Y469" s="16" t="str">
        <f>IFERROR(VLOOKUP(V469,Paramétrages!H:I,2,FALSE),"")</f>
        <v/>
      </c>
    </row>
    <row r="470" spans="18:25" x14ac:dyDescent="0.2">
      <c r="R470" s="16">
        <f>INDEX('Compréhension de l''écrit'!$A$2:$A$971,ROUNDUP((ROW()-1)/(COUNTA('Compréhension de l''écrit'!$F$1:$DA$1)+1),0))</f>
        <v>0</v>
      </c>
      <c r="S470" s="16">
        <f>INDEX('Compréhension de l''écrit'!$B$2:$B$971,ROUNDUP((ROW()-1)/(COUNTA('Compréhension de l''écrit'!$F$1:$DA$1)+1),0))</f>
        <v>0</v>
      </c>
      <c r="T470" s="16">
        <f>INDEX('Compréhension de l''écrit'!$C$2:$C$971,ROUNDUP((ROW()-1)/(COUNTA('Compréhension de l''écrit'!$F$1:$DA$1)+1),0))</f>
        <v>0</v>
      </c>
      <c r="U470" s="16">
        <f>INDEX('Compréhension de l''écrit'!$D$2:$D$971,ROUNDUP((ROW()-1)/(COUNTA('Compréhension de l''écrit'!$F$1:$DA$1)+1),0))</f>
        <v>0</v>
      </c>
      <c r="V470" s="16">
        <f>INDEX('Compréhension de l''écrit'!$E$1:$DA$1,+MOD(ROW()-2,COUNTA($H$5:$H$32)*2)+1)</f>
        <v>0</v>
      </c>
      <c r="W470" s="16" t="str">
        <f>IFERROR(INDEX('Compréhension de l''écrit'!$E$1:$DA$971,MATCH(S470,'Compréhension de l''écrit'!$B$2:$B$971,0)+1,MATCH(V470,'Compréhension de l''écrit'!$E$1:$DA$1,0)),"")</f>
        <v/>
      </c>
      <c r="X470" s="16" t="str">
        <f t="shared" si="9"/>
        <v>00</v>
      </c>
      <c r="Y470" s="16" t="str">
        <f>IFERROR(VLOOKUP(V470,Paramétrages!H:I,2,FALSE),"")</f>
        <v/>
      </c>
    </row>
    <row r="471" spans="18:25" x14ac:dyDescent="0.2">
      <c r="R471" s="16">
        <f>INDEX('Compréhension de l''écrit'!$A$2:$A$971,ROUNDUP((ROW()-1)/(COUNTA('Compréhension de l''écrit'!$F$1:$DA$1)+1),0))</f>
        <v>0</v>
      </c>
      <c r="S471" s="16">
        <f>INDEX('Compréhension de l''écrit'!$B$2:$B$971,ROUNDUP((ROW()-1)/(COUNTA('Compréhension de l''écrit'!$F$1:$DA$1)+1),0))</f>
        <v>0</v>
      </c>
      <c r="T471" s="16">
        <f>INDEX('Compréhension de l''écrit'!$C$2:$C$971,ROUNDUP((ROW()-1)/(COUNTA('Compréhension de l''écrit'!$F$1:$DA$1)+1),0))</f>
        <v>0</v>
      </c>
      <c r="U471" s="16">
        <f>INDEX('Compréhension de l''écrit'!$D$2:$D$971,ROUNDUP((ROW()-1)/(COUNTA('Compréhension de l''écrit'!$F$1:$DA$1)+1),0))</f>
        <v>0</v>
      </c>
      <c r="V471" s="16">
        <f>INDEX('Compréhension de l''écrit'!$E$1:$DA$1,+MOD(ROW()-2,COUNTA($H$5:$H$32)*2)+1)</f>
        <v>0</v>
      </c>
      <c r="W471" s="16" t="str">
        <f>IFERROR(INDEX('Compréhension de l''écrit'!$E$1:$DA$971,MATCH(S471,'Compréhension de l''écrit'!$B$2:$B$971,0)+1,MATCH(V471,'Compréhension de l''écrit'!$E$1:$DA$1,0)),"")</f>
        <v/>
      </c>
      <c r="X471" s="16" t="str">
        <f t="shared" si="9"/>
        <v>00</v>
      </c>
      <c r="Y471" s="16" t="str">
        <f>IFERROR(VLOOKUP(V471,Paramétrages!H:I,2,FALSE),"")</f>
        <v/>
      </c>
    </row>
    <row r="472" spans="18:25" x14ac:dyDescent="0.2">
      <c r="R472" s="16">
        <f>INDEX('Compréhension de l''écrit'!$A$2:$A$971,ROUNDUP((ROW()-1)/(COUNTA('Compréhension de l''écrit'!$F$1:$DA$1)+1),0))</f>
        <v>0</v>
      </c>
      <c r="S472" s="16">
        <f>INDEX('Compréhension de l''écrit'!$B$2:$B$971,ROUNDUP((ROW()-1)/(COUNTA('Compréhension de l''écrit'!$F$1:$DA$1)+1),0))</f>
        <v>0</v>
      </c>
      <c r="T472" s="16">
        <f>INDEX('Compréhension de l''écrit'!$C$2:$C$971,ROUNDUP((ROW()-1)/(COUNTA('Compréhension de l''écrit'!$F$1:$DA$1)+1),0))</f>
        <v>0</v>
      </c>
      <c r="U472" s="16">
        <f>INDEX('Compréhension de l''écrit'!$D$2:$D$971,ROUNDUP((ROW()-1)/(COUNTA('Compréhension de l''écrit'!$F$1:$DA$1)+1),0))</f>
        <v>0</v>
      </c>
      <c r="V472" s="16">
        <f>INDEX('Compréhension de l''écrit'!$E$1:$DA$1,+MOD(ROW()-2,COUNTA($H$5:$H$32)*2)+1)</f>
        <v>0</v>
      </c>
      <c r="W472" s="16" t="str">
        <f>IFERROR(INDEX('Compréhension de l''écrit'!$E$1:$DA$971,MATCH(S472,'Compréhension de l''écrit'!$B$2:$B$971,0)+1,MATCH(V472,'Compréhension de l''écrit'!$E$1:$DA$1,0)),"")</f>
        <v/>
      </c>
      <c r="X472" s="16" t="str">
        <f t="shared" si="9"/>
        <v>00</v>
      </c>
      <c r="Y472" s="16" t="str">
        <f>IFERROR(VLOOKUP(V472,Paramétrages!H:I,2,FALSE),"")</f>
        <v/>
      </c>
    </row>
    <row r="473" spans="18:25" x14ac:dyDescent="0.2">
      <c r="R473" s="16">
        <f>INDEX('Compréhension de l''écrit'!$A$2:$A$971,ROUNDUP((ROW()-1)/(COUNTA('Compréhension de l''écrit'!$F$1:$DA$1)+1),0))</f>
        <v>0</v>
      </c>
      <c r="S473" s="16">
        <f>INDEX('Compréhension de l''écrit'!$B$2:$B$971,ROUNDUP((ROW()-1)/(COUNTA('Compréhension de l''écrit'!$F$1:$DA$1)+1),0))</f>
        <v>0</v>
      </c>
      <c r="T473" s="16">
        <f>INDEX('Compréhension de l''écrit'!$C$2:$C$971,ROUNDUP((ROW()-1)/(COUNTA('Compréhension de l''écrit'!$F$1:$DA$1)+1),0))</f>
        <v>0</v>
      </c>
      <c r="U473" s="16">
        <f>INDEX('Compréhension de l''écrit'!$D$2:$D$971,ROUNDUP((ROW()-1)/(COUNTA('Compréhension de l''écrit'!$F$1:$DA$1)+1),0))</f>
        <v>0</v>
      </c>
      <c r="V473" s="16">
        <f>INDEX('Compréhension de l''écrit'!$E$1:$DA$1,+MOD(ROW()-2,COUNTA($H$5:$H$32)*2)+1)</f>
        <v>0</v>
      </c>
      <c r="W473" s="16" t="str">
        <f>IFERROR(INDEX('Compréhension de l''écrit'!$E$1:$DA$971,MATCH(S473,'Compréhension de l''écrit'!$B$2:$B$971,0)+1,MATCH(V473,'Compréhension de l''écrit'!$E$1:$DA$1,0)),"")</f>
        <v/>
      </c>
      <c r="X473" s="16" t="str">
        <f t="shared" si="9"/>
        <v>00</v>
      </c>
      <c r="Y473" s="16" t="str">
        <f>IFERROR(VLOOKUP(V473,Paramétrages!H:I,2,FALSE),"")</f>
        <v/>
      </c>
    </row>
    <row r="474" spans="18:25" x14ac:dyDescent="0.2">
      <c r="R474" s="16">
        <f>INDEX('Compréhension de l''écrit'!$A$2:$A$971,ROUNDUP((ROW()-1)/(COUNTA('Compréhension de l''écrit'!$F$1:$DA$1)+1),0))</f>
        <v>0</v>
      </c>
      <c r="S474" s="16">
        <f>INDEX('Compréhension de l''écrit'!$B$2:$B$971,ROUNDUP((ROW()-1)/(COUNTA('Compréhension de l''écrit'!$F$1:$DA$1)+1),0))</f>
        <v>0</v>
      </c>
      <c r="T474" s="16">
        <f>INDEX('Compréhension de l''écrit'!$C$2:$C$971,ROUNDUP((ROW()-1)/(COUNTA('Compréhension de l''écrit'!$F$1:$DA$1)+1),0))</f>
        <v>0</v>
      </c>
      <c r="U474" s="16">
        <f>INDEX('Compréhension de l''écrit'!$D$2:$D$971,ROUNDUP((ROW()-1)/(COUNTA('Compréhension de l''écrit'!$F$1:$DA$1)+1),0))</f>
        <v>0</v>
      </c>
      <c r="V474" s="16">
        <f>INDEX('Compréhension de l''écrit'!$E$1:$DA$1,+MOD(ROW()-2,COUNTA($H$5:$H$32)*2)+1)</f>
        <v>0</v>
      </c>
      <c r="W474" s="16" t="str">
        <f>IFERROR(INDEX('Compréhension de l''écrit'!$E$1:$DA$971,MATCH(S474,'Compréhension de l''écrit'!$B$2:$B$971,0)+1,MATCH(V474,'Compréhension de l''écrit'!$E$1:$DA$1,0)),"")</f>
        <v/>
      </c>
      <c r="X474" s="16" t="str">
        <f t="shared" si="9"/>
        <v>00</v>
      </c>
      <c r="Y474" s="16" t="str">
        <f>IFERROR(VLOOKUP(V474,Paramétrages!H:I,2,FALSE),"")</f>
        <v/>
      </c>
    </row>
    <row r="475" spans="18:25" x14ac:dyDescent="0.2">
      <c r="R475" s="16">
        <f>INDEX('Compréhension de l''écrit'!$A$2:$A$971,ROUNDUP((ROW()-1)/(COUNTA('Compréhension de l''écrit'!$F$1:$DA$1)+1),0))</f>
        <v>0</v>
      </c>
      <c r="S475" s="16">
        <f>INDEX('Compréhension de l''écrit'!$B$2:$B$971,ROUNDUP((ROW()-1)/(COUNTA('Compréhension de l''écrit'!$F$1:$DA$1)+1),0))</f>
        <v>0</v>
      </c>
      <c r="T475" s="16">
        <f>INDEX('Compréhension de l''écrit'!$C$2:$C$971,ROUNDUP((ROW()-1)/(COUNTA('Compréhension de l''écrit'!$F$1:$DA$1)+1),0))</f>
        <v>0</v>
      </c>
      <c r="U475" s="16">
        <f>INDEX('Compréhension de l''écrit'!$D$2:$D$971,ROUNDUP((ROW()-1)/(COUNTA('Compréhension de l''écrit'!$F$1:$DA$1)+1),0))</f>
        <v>0</v>
      </c>
      <c r="V475" s="16">
        <f>INDEX('Compréhension de l''écrit'!$E$1:$DA$1,+MOD(ROW()-2,COUNTA($H$5:$H$32)*2)+1)</f>
        <v>0</v>
      </c>
      <c r="W475" s="16" t="str">
        <f>IFERROR(INDEX('Compréhension de l''écrit'!$E$1:$DA$971,MATCH(S475,'Compréhension de l''écrit'!$B$2:$B$971,0)+1,MATCH(V475,'Compréhension de l''écrit'!$E$1:$DA$1,0)),"")</f>
        <v/>
      </c>
      <c r="X475" s="16" t="str">
        <f t="shared" si="9"/>
        <v>00</v>
      </c>
      <c r="Y475" s="16" t="str">
        <f>IFERROR(VLOOKUP(V475,Paramétrages!H:I,2,FALSE),"")</f>
        <v/>
      </c>
    </row>
    <row r="476" spans="18:25" x14ac:dyDescent="0.2">
      <c r="R476" s="16">
        <f>INDEX('Compréhension de l''écrit'!$A$2:$A$971,ROUNDUP((ROW()-1)/(COUNTA('Compréhension de l''écrit'!$F$1:$DA$1)+1),0))</f>
        <v>0</v>
      </c>
      <c r="S476" s="16">
        <f>INDEX('Compréhension de l''écrit'!$B$2:$B$971,ROUNDUP((ROW()-1)/(COUNTA('Compréhension de l''écrit'!$F$1:$DA$1)+1),0))</f>
        <v>0</v>
      </c>
      <c r="T476" s="16">
        <f>INDEX('Compréhension de l''écrit'!$C$2:$C$971,ROUNDUP((ROW()-1)/(COUNTA('Compréhension de l''écrit'!$F$1:$DA$1)+1),0))</f>
        <v>0</v>
      </c>
      <c r="U476" s="16">
        <f>INDEX('Compréhension de l''écrit'!$D$2:$D$971,ROUNDUP((ROW()-1)/(COUNTA('Compréhension de l''écrit'!$F$1:$DA$1)+1),0))</f>
        <v>0</v>
      </c>
      <c r="V476" s="16">
        <f>INDEX('Compréhension de l''écrit'!$E$1:$DA$1,+MOD(ROW()-2,COUNTA($H$5:$H$32)*2)+1)</f>
        <v>0</v>
      </c>
      <c r="W476" s="16" t="str">
        <f>IFERROR(INDEX('Compréhension de l''écrit'!$E$1:$DA$971,MATCH(S476,'Compréhension de l''écrit'!$B$2:$B$971,0)+1,MATCH(V476,'Compréhension de l''écrit'!$E$1:$DA$1,0)),"")</f>
        <v/>
      </c>
      <c r="X476" s="16" t="str">
        <f t="shared" si="9"/>
        <v>00</v>
      </c>
      <c r="Y476" s="16" t="str">
        <f>IFERROR(VLOOKUP(V476,Paramétrages!H:I,2,FALSE),"")</f>
        <v/>
      </c>
    </row>
    <row r="477" spans="18:25" x14ac:dyDescent="0.2">
      <c r="R477" s="16">
        <f>INDEX('Compréhension de l''écrit'!$A$2:$A$971,ROUNDUP((ROW()-1)/(COUNTA('Compréhension de l''écrit'!$F$1:$DA$1)+1),0))</f>
        <v>0</v>
      </c>
      <c r="S477" s="16">
        <f>INDEX('Compréhension de l''écrit'!$B$2:$B$971,ROUNDUP((ROW()-1)/(COUNTA('Compréhension de l''écrit'!$F$1:$DA$1)+1),0))</f>
        <v>0</v>
      </c>
      <c r="T477" s="16">
        <f>INDEX('Compréhension de l''écrit'!$C$2:$C$971,ROUNDUP((ROW()-1)/(COUNTA('Compréhension de l''écrit'!$F$1:$DA$1)+1),0))</f>
        <v>0</v>
      </c>
      <c r="U477" s="16">
        <f>INDEX('Compréhension de l''écrit'!$D$2:$D$971,ROUNDUP((ROW()-1)/(COUNTA('Compréhension de l''écrit'!$F$1:$DA$1)+1),0))</f>
        <v>0</v>
      </c>
      <c r="V477" s="16">
        <f>INDEX('Compréhension de l''écrit'!$E$1:$DA$1,+MOD(ROW()-2,COUNTA($H$5:$H$32)*2)+1)</f>
        <v>0</v>
      </c>
      <c r="W477" s="16" t="str">
        <f>IFERROR(INDEX('Compréhension de l''écrit'!$E$1:$DA$971,MATCH(S477,'Compréhension de l''écrit'!$B$2:$B$971,0)+1,MATCH(V477,'Compréhension de l''écrit'!$E$1:$DA$1,0)),"")</f>
        <v/>
      </c>
      <c r="X477" s="16" t="str">
        <f t="shared" si="9"/>
        <v>00</v>
      </c>
      <c r="Y477" s="16" t="str">
        <f>IFERROR(VLOOKUP(V477,Paramétrages!H:I,2,FALSE),"")</f>
        <v/>
      </c>
    </row>
    <row r="478" spans="18:25" x14ac:dyDescent="0.2">
      <c r="R478" s="16">
        <f>INDEX('Compréhension de l''écrit'!$A$2:$A$971,ROUNDUP((ROW()-1)/(COUNTA('Compréhension de l''écrit'!$F$1:$DA$1)+1),0))</f>
        <v>0</v>
      </c>
      <c r="S478" s="16">
        <f>INDEX('Compréhension de l''écrit'!$B$2:$B$971,ROUNDUP((ROW()-1)/(COUNTA('Compréhension de l''écrit'!$F$1:$DA$1)+1),0))</f>
        <v>0</v>
      </c>
      <c r="T478" s="16">
        <f>INDEX('Compréhension de l''écrit'!$C$2:$C$971,ROUNDUP((ROW()-1)/(COUNTA('Compréhension de l''écrit'!$F$1:$DA$1)+1),0))</f>
        <v>0</v>
      </c>
      <c r="U478" s="16">
        <f>INDEX('Compréhension de l''écrit'!$D$2:$D$971,ROUNDUP((ROW()-1)/(COUNTA('Compréhension de l''écrit'!$F$1:$DA$1)+1),0))</f>
        <v>0</v>
      </c>
      <c r="V478" s="16">
        <f>INDEX('Compréhension de l''écrit'!$E$1:$DA$1,+MOD(ROW()-2,COUNTA($H$5:$H$32)*2)+1)</f>
        <v>0</v>
      </c>
      <c r="W478" s="16" t="str">
        <f>IFERROR(INDEX('Compréhension de l''écrit'!$E$1:$DA$971,MATCH(S478,'Compréhension de l''écrit'!$B$2:$B$971,0)+1,MATCH(V478,'Compréhension de l''écrit'!$E$1:$DA$1,0)),"")</f>
        <v/>
      </c>
      <c r="X478" s="16" t="str">
        <f t="shared" si="9"/>
        <v>00</v>
      </c>
      <c r="Y478" s="16" t="str">
        <f>IFERROR(VLOOKUP(V478,Paramétrages!H:I,2,FALSE),"")</f>
        <v/>
      </c>
    </row>
    <row r="479" spans="18:25" x14ac:dyDescent="0.2">
      <c r="R479" s="16">
        <f>INDEX('Compréhension de l''écrit'!$A$2:$A$971,ROUNDUP((ROW()-1)/(COUNTA('Compréhension de l''écrit'!$F$1:$DA$1)+1),0))</f>
        <v>0</v>
      </c>
      <c r="S479" s="16">
        <f>INDEX('Compréhension de l''écrit'!$B$2:$B$971,ROUNDUP((ROW()-1)/(COUNTA('Compréhension de l''écrit'!$F$1:$DA$1)+1),0))</f>
        <v>0</v>
      </c>
      <c r="T479" s="16">
        <f>INDEX('Compréhension de l''écrit'!$C$2:$C$971,ROUNDUP((ROW()-1)/(COUNTA('Compréhension de l''écrit'!$F$1:$DA$1)+1),0))</f>
        <v>0</v>
      </c>
      <c r="U479" s="16">
        <f>INDEX('Compréhension de l''écrit'!$D$2:$D$971,ROUNDUP((ROW()-1)/(COUNTA('Compréhension de l''écrit'!$F$1:$DA$1)+1),0))</f>
        <v>0</v>
      </c>
      <c r="V479" s="16">
        <f>INDEX('Compréhension de l''écrit'!$E$1:$DA$1,+MOD(ROW()-2,COUNTA($H$5:$H$32)*2)+1)</f>
        <v>0</v>
      </c>
      <c r="W479" s="16" t="str">
        <f>IFERROR(INDEX('Compréhension de l''écrit'!$E$1:$DA$971,MATCH(S479,'Compréhension de l''écrit'!$B$2:$B$971,0)+1,MATCH(V479,'Compréhension de l''écrit'!$E$1:$DA$1,0)),"")</f>
        <v/>
      </c>
      <c r="X479" s="16" t="str">
        <f t="shared" si="9"/>
        <v>00</v>
      </c>
      <c r="Y479" s="16" t="str">
        <f>IFERROR(VLOOKUP(V479,Paramétrages!H:I,2,FALSE),"")</f>
        <v/>
      </c>
    </row>
    <row r="480" spans="18:25" x14ac:dyDescent="0.2">
      <c r="R480" s="16">
        <f>INDEX('Compréhension de l''écrit'!$A$2:$A$971,ROUNDUP((ROW()-1)/(COUNTA('Compréhension de l''écrit'!$F$1:$DA$1)+1),0))</f>
        <v>0</v>
      </c>
      <c r="S480" s="16">
        <f>INDEX('Compréhension de l''écrit'!$B$2:$B$971,ROUNDUP((ROW()-1)/(COUNTA('Compréhension de l''écrit'!$F$1:$DA$1)+1),0))</f>
        <v>0</v>
      </c>
      <c r="T480" s="16">
        <f>INDEX('Compréhension de l''écrit'!$C$2:$C$971,ROUNDUP((ROW()-1)/(COUNTA('Compréhension de l''écrit'!$F$1:$DA$1)+1),0))</f>
        <v>0</v>
      </c>
      <c r="U480" s="16">
        <f>INDEX('Compréhension de l''écrit'!$D$2:$D$971,ROUNDUP((ROW()-1)/(COUNTA('Compréhension de l''écrit'!$F$1:$DA$1)+1),0))</f>
        <v>0</v>
      </c>
      <c r="V480" s="16">
        <f>INDEX('Compréhension de l''écrit'!$E$1:$DA$1,+MOD(ROW()-2,COUNTA($H$5:$H$32)*2)+1)</f>
        <v>0</v>
      </c>
      <c r="W480" s="16" t="str">
        <f>IFERROR(INDEX('Compréhension de l''écrit'!$E$1:$DA$971,MATCH(S480,'Compréhension de l''écrit'!$B$2:$B$971,0)+1,MATCH(V480,'Compréhension de l''écrit'!$E$1:$DA$1,0)),"")</f>
        <v/>
      </c>
      <c r="X480" s="16" t="str">
        <f t="shared" si="9"/>
        <v>00</v>
      </c>
      <c r="Y480" s="16" t="str">
        <f>IFERROR(VLOOKUP(V480,Paramétrages!H:I,2,FALSE),"")</f>
        <v/>
      </c>
    </row>
    <row r="481" spans="18:25" x14ac:dyDescent="0.2">
      <c r="R481" s="16">
        <f>INDEX('Compréhension de l''écrit'!$A$2:$A$971,ROUNDUP((ROW()-1)/(COUNTA('Compréhension de l''écrit'!$F$1:$DA$1)+1),0))</f>
        <v>0</v>
      </c>
      <c r="S481" s="16">
        <f>INDEX('Compréhension de l''écrit'!$B$2:$B$971,ROUNDUP((ROW()-1)/(COUNTA('Compréhension de l''écrit'!$F$1:$DA$1)+1),0))</f>
        <v>0</v>
      </c>
      <c r="T481" s="16">
        <f>INDEX('Compréhension de l''écrit'!$C$2:$C$971,ROUNDUP((ROW()-1)/(COUNTA('Compréhension de l''écrit'!$F$1:$DA$1)+1),0))</f>
        <v>0</v>
      </c>
      <c r="U481" s="16">
        <f>INDEX('Compréhension de l''écrit'!$D$2:$D$971,ROUNDUP((ROW()-1)/(COUNTA('Compréhension de l''écrit'!$F$1:$DA$1)+1),0))</f>
        <v>0</v>
      </c>
      <c r="V481" s="16">
        <f>INDEX('Compréhension de l''écrit'!$E$1:$DA$1,+MOD(ROW()-2,COUNTA($H$5:$H$32)*2)+1)</f>
        <v>0</v>
      </c>
      <c r="W481" s="16" t="str">
        <f>IFERROR(INDEX('Compréhension de l''écrit'!$E$1:$DA$971,MATCH(S481,'Compréhension de l''écrit'!$B$2:$B$971,0)+1,MATCH(V481,'Compréhension de l''écrit'!$E$1:$DA$1,0)),"")</f>
        <v/>
      </c>
      <c r="X481" s="16" t="str">
        <f t="shared" si="9"/>
        <v>00</v>
      </c>
      <c r="Y481" s="16" t="str">
        <f>IFERROR(VLOOKUP(V481,Paramétrages!H:I,2,FALSE),"")</f>
        <v/>
      </c>
    </row>
    <row r="482" spans="18:25" x14ac:dyDescent="0.2">
      <c r="R482" s="16">
        <f>INDEX('Compréhension de l''écrit'!$A$2:$A$971,ROUNDUP((ROW()-1)/(COUNTA('Compréhension de l''écrit'!$F$1:$DA$1)+1),0))</f>
        <v>0</v>
      </c>
      <c r="S482" s="16">
        <f>INDEX('Compréhension de l''écrit'!$B$2:$B$971,ROUNDUP((ROW()-1)/(COUNTA('Compréhension de l''écrit'!$F$1:$DA$1)+1),0))</f>
        <v>0</v>
      </c>
      <c r="T482" s="16">
        <f>INDEX('Compréhension de l''écrit'!$C$2:$C$971,ROUNDUP((ROW()-1)/(COUNTA('Compréhension de l''écrit'!$F$1:$DA$1)+1),0))</f>
        <v>0</v>
      </c>
      <c r="U482" s="16">
        <f>INDEX('Compréhension de l''écrit'!$D$2:$D$971,ROUNDUP((ROW()-1)/(COUNTA('Compréhension de l''écrit'!$F$1:$DA$1)+1),0))</f>
        <v>0</v>
      </c>
      <c r="V482" s="16">
        <f>INDEX('Compréhension de l''écrit'!$E$1:$DA$1,+MOD(ROW()-2,COUNTA($H$5:$H$32)*2)+1)</f>
        <v>0</v>
      </c>
      <c r="W482" s="16" t="str">
        <f>IFERROR(INDEX('Compréhension de l''écrit'!$E$1:$DA$971,MATCH(S482,'Compréhension de l''écrit'!$B$2:$B$971,0)+1,MATCH(V482,'Compréhension de l''écrit'!$E$1:$DA$1,0)),"")</f>
        <v/>
      </c>
      <c r="X482" s="16" t="str">
        <f t="shared" si="9"/>
        <v>00</v>
      </c>
      <c r="Y482" s="16" t="str">
        <f>IFERROR(VLOOKUP(V482,Paramétrages!H:I,2,FALSE),"")</f>
        <v/>
      </c>
    </row>
    <row r="483" spans="18:25" x14ac:dyDescent="0.2">
      <c r="R483" s="16">
        <f>INDEX('Compréhension de l''écrit'!$A$2:$A$971,ROUNDUP((ROW()-1)/(COUNTA('Compréhension de l''écrit'!$F$1:$DA$1)+1),0))</f>
        <v>0</v>
      </c>
      <c r="S483" s="16">
        <f>INDEX('Compréhension de l''écrit'!$B$2:$B$971,ROUNDUP((ROW()-1)/(COUNTA('Compréhension de l''écrit'!$F$1:$DA$1)+1),0))</f>
        <v>0</v>
      </c>
      <c r="T483" s="16">
        <f>INDEX('Compréhension de l''écrit'!$C$2:$C$971,ROUNDUP((ROW()-1)/(COUNTA('Compréhension de l''écrit'!$F$1:$DA$1)+1),0))</f>
        <v>0</v>
      </c>
      <c r="U483" s="16">
        <f>INDEX('Compréhension de l''écrit'!$D$2:$D$971,ROUNDUP((ROW()-1)/(COUNTA('Compréhension de l''écrit'!$F$1:$DA$1)+1),0))</f>
        <v>0</v>
      </c>
      <c r="V483" s="16">
        <f>INDEX('Compréhension de l''écrit'!$E$1:$DA$1,+MOD(ROW()-2,COUNTA($H$5:$H$32)*2)+1)</f>
        <v>0</v>
      </c>
      <c r="W483" s="16" t="str">
        <f>IFERROR(INDEX('Compréhension de l''écrit'!$E$1:$DA$971,MATCH(S483,'Compréhension de l''écrit'!$B$2:$B$971,0)+1,MATCH(V483,'Compréhension de l''écrit'!$E$1:$DA$1,0)),"")</f>
        <v/>
      </c>
      <c r="X483" s="16" t="str">
        <f t="shared" si="9"/>
        <v>00</v>
      </c>
      <c r="Y483" s="16" t="str">
        <f>IFERROR(VLOOKUP(V483,Paramétrages!H:I,2,FALSE),"")</f>
        <v/>
      </c>
    </row>
    <row r="484" spans="18:25" x14ac:dyDescent="0.2">
      <c r="R484" s="16">
        <f>INDEX('Compréhension de l''écrit'!$A$2:$A$971,ROUNDUP((ROW()-1)/(COUNTA('Compréhension de l''écrit'!$F$1:$DA$1)+1),0))</f>
        <v>0</v>
      </c>
      <c r="S484" s="16">
        <f>INDEX('Compréhension de l''écrit'!$B$2:$B$971,ROUNDUP((ROW()-1)/(COUNTA('Compréhension de l''écrit'!$F$1:$DA$1)+1),0))</f>
        <v>0</v>
      </c>
      <c r="T484" s="16">
        <f>INDEX('Compréhension de l''écrit'!$C$2:$C$971,ROUNDUP((ROW()-1)/(COUNTA('Compréhension de l''écrit'!$F$1:$DA$1)+1),0))</f>
        <v>0</v>
      </c>
      <c r="U484" s="16">
        <f>INDEX('Compréhension de l''écrit'!$D$2:$D$971,ROUNDUP((ROW()-1)/(COUNTA('Compréhension de l''écrit'!$F$1:$DA$1)+1),0))</f>
        <v>0</v>
      </c>
      <c r="V484" s="16">
        <f>INDEX('Compréhension de l''écrit'!$E$1:$DA$1,+MOD(ROW()-2,COUNTA($H$5:$H$32)*2)+1)</f>
        <v>0</v>
      </c>
      <c r="W484" s="16" t="str">
        <f>IFERROR(INDEX('Compréhension de l''écrit'!$E$1:$DA$971,MATCH(S484,'Compréhension de l''écrit'!$B$2:$B$971,0)+1,MATCH(V484,'Compréhension de l''écrit'!$E$1:$DA$1,0)),"")</f>
        <v/>
      </c>
      <c r="X484" s="16" t="str">
        <f t="shared" si="9"/>
        <v>00</v>
      </c>
      <c r="Y484" s="16" t="str">
        <f>IFERROR(VLOOKUP(V484,Paramétrages!H:I,2,FALSE),"")</f>
        <v/>
      </c>
    </row>
    <row r="485" spans="18:25" x14ac:dyDescent="0.2">
      <c r="R485" s="16">
        <f>INDEX('Compréhension de l''écrit'!$A$2:$A$971,ROUNDUP((ROW()-1)/(COUNTA('Compréhension de l''écrit'!$F$1:$DA$1)+1),0))</f>
        <v>0</v>
      </c>
      <c r="S485" s="16">
        <f>INDEX('Compréhension de l''écrit'!$B$2:$B$971,ROUNDUP((ROW()-1)/(COUNTA('Compréhension de l''écrit'!$F$1:$DA$1)+1),0))</f>
        <v>0</v>
      </c>
      <c r="T485" s="16">
        <f>INDEX('Compréhension de l''écrit'!$C$2:$C$971,ROUNDUP((ROW()-1)/(COUNTA('Compréhension de l''écrit'!$F$1:$DA$1)+1),0))</f>
        <v>0</v>
      </c>
      <c r="U485" s="16">
        <f>INDEX('Compréhension de l''écrit'!$D$2:$D$971,ROUNDUP((ROW()-1)/(COUNTA('Compréhension de l''écrit'!$F$1:$DA$1)+1),0))</f>
        <v>0</v>
      </c>
      <c r="V485" s="16">
        <f>INDEX('Compréhension de l''écrit'!$E$1:$DA$1,+MOD(ROW()-2,COUNTA($H$5:$H$32)*2)+1)</f>
        <v>0</v>
      </c>
      <c r="W485" s="16" t="str">
        <f>IFERROR(INDEX('Compréhension de l''écrit'!$E$1:$DA$971,MATCH(S485,'Compréhension de l''écrit'!$B$2:$B$971,0)+1,MATCH(V485,'Compréhension de l''écrit'!$E$1:$DA$1,0)),"")</f>
        <v/>
      </c>
      <c r="X485" s="16" t="str">
        <f t="shared" si="9"/>
        <v>00</v>
      </c>
      <c r="Y485" s="16" t="str">
        <f>IFERROR(VLOOKUP(V485,Paramétrages!H:I,2,FALSE),"")</f>
        <v/>
      </c>
    </row>
    <row r="486" spans="18:25" x14ac:dyDescent="0.2">
      <c r="R486" s="16">
        <f>INDEX('Compréhension de l''écrit'!$A$2:$A$971,ROUNDUP((ROW()-1)/(COUNTA('Compréhension de l''écrit'!$F$1:$DA$1)+1),0))</f>
        <v>0</v>
      </c>
      <c r="S486" s="16">
        <f>INDEX('Compréhension de l''écrit'!$B$2:$B$971,ROUNDUP((ROW()-1)/(COUNTA('Compréhension de l''écrit'!$F$1:$DA$1)+1),0))</f>
        <v>0</v>
      </c>
      <c r="T486" s="16">
        <f>INDEX('Compréhension de l''écrit'!$C$2:$C$971,ROUNDUP((ROW()-1)/(COUNTA('Compréhension de l''écrit'!$F$1:$DA$1)+1),0))</f>
        <v>0</v>
      </c>
      <c r="U486" s="16">
        <f>INDEX('Compréhension de l''écrit'!$D$2:$D$971,ROUNDUP((ROW()-1)/(COUNTA('Compréhension de l''écrit'!$F$1:$DA$1)+1),0))</f>
        <v>0</v>
      </c>
      <c r="V486" s="16">
        <f>INDEX('Compréhension de l''écrit'!$E$1:$DA$1,+MOD(ROW()-2,COUNTA($H$5:$H$32)*2)+1)</f>
        <v>0</v>
      </c>
      <c r="W486" s="16" t="str">
        <f>IFERROR(INDEX('Compréhension de l''écrit'!$E$1:$DA$971,MATCH(S486,'Compréhension de l''écrit'!$B$2:$B$971,0)+1,MATCH(V486,'Compréhension de l''écrit'!$E$1:$DA$1,0)),"")</f>
        <v/>
      </c>
      <c r="X486" s="16" t="str">
        <f t="shared" si="9"/>
        <v>00</v>
      </c>
      <c r="Y486" s="16" t="str">
        <f>IFERROR(VLOOKUP(V486,Paramétrages!H:I,2,FALSE),"")</f>
        <v/>
      </c>
    </row>
    <row r="487" spans="18:25" x14ac:dyDescent="0.2">
      <c r="R487" s="16">
        <f>INDEX('Compréhension de l''écrit'!$A$2:$A$971,ROUNDUP((ROW()-1)/(COUNTA('Compréhension de l''écrit'!$F$1:$DA$1)+1),0))</f>
        <v>0</v>
      </c>
      <c r="S487" s="16">
        <f>INDEX('Compréhension de l''écrit'!$B$2:$B$971,ROUNDUP((ROW()-1)/(COUNTA('Compréhension de l''écrit'!$F$1:$DA$1)+1),0))</f>
        <v>0</v>
      </c>
      <c r="T487" s="16">
        <f>INDEX('Compréhension de l''écrit'!$C$2:$C$971,ROUNDUP((ROW()-1)/(COUNTA('Compréhension de l''écrit'!$F$1:$DA$1)+1),0))</f>
        <v>0</v>
      </c>
      <c r="U487" s="16">
        <f>INDEX('Compréhension de l''écrit'!$D$2:$D$971,ROUNDUP((ROW()-1)/(COUNTA('Compréhension de l''écrit'!$F$1:$DA$1)+1),0))</f>
        <v>0</v>
      </c>
      <c r="V487" s="16">
        <f>INDEX('Compréhension de l''écrit'!$E$1:$DA$1,+MOD(ROW()-2,COUNTA($H$5:$H$32)*2)+1)</f>
        <v>0</v>
      </c>
      <c r="W487" s="16" t="str">
        <f>IFERROR(INDEX('Compréhension de l''écrit'!$E$1:$DA$971,MATCH(S487,'Compréhension de l''écrit'!$B$2:$B$971,0)+1,MATCH(V487,'Compréhension de l''écrit'!$E$1:$DA$1,0)),"")</f>
        <v/>
      </c>
      <c r="X487" s="16" t="str">
        <f t="shared" si="9"/>
        <v>00</v>
      </c>
      <c r="Y487" s="16" t="str">
        <f>IFERROR(VLOOKUP(V487,Paramétrages!H:I,2,FALSE),"")</f>
        <v/>
      </c>
    </row>
    <row r="488" spans="18:25" x14ac:dyDescent="0.2">
      <c r="R488" s="16">
        <f>INDEX('Compréhension de l''écrit'!$A$2:$A$971,ROUNDUP((ROW()-1)/(COUNTA('Compréhension de l''écrit'!$F$1:$DA$1)+1),0))</f>
        <v>0</v>
      </c>
      <c r="S488" s="16">
        <f>INDEX('Compréhension de l''écrit'!$B$2:$B$971,ROUNDUP((ROW()-1)/(COUNTA('Compréhension de l''écrit'!$F$1:$DA$1)+1),0))</f>
        <v>0</v>
      </c>
      <c r="T488" s="16">
        <f>INDEX('Compréhension de l''écrit'!$C$2:$C$971,ROUNDUP((ROW()-1)/(COUNTA('Compréhension de l''écrit'!$F$1:$DA$1)+1),0))</f>
        <v>0</v>
      </c>
      <c r="U488" s="16">
        <f>INDEX('Compréhension de l''écrit'!$D$2:$D$971,ROUNDUP((ROW()-1)/(COUNTA('Compréhension de l''écrit'!$F$1:$DA$1)+1),0))</f>
        <v>0</v>
      </c>
      <c r="V488" s="16">
        <f>INDEX('Compréhension de l''écrit'!$E$1:$DA$1,+MOD(ROW()-2,COUNTA($H$5:$H$32)*2)+1)</f>
        <v>0</v>
      </c>
      <c r="W488" s="16" t="str">
        <f>IFERROR(INDEX('Compréhension de l''écrit'!$E$1:$DA$971,MATCH(S488,'Compréhension de l''écrit'!$B$2:$B$971,0)+1,MATCH(V488,'Compréhension de l''écrit'!$E$1:$DA$1,0)),"")</f>
        <v/>
      </c>
      <c r="X488" s="16" t="str">
        <f t="shared" si="9"/>
        <v>00</v>
      </c>
      <c r="Y488" s="16" t="str">
        <f>IFERROR(VLOOKUP(V488,Paramétrages!H:I,2,FALSE),"")</f>
        <v/>
      </c>
    </row>
    <row r="489" spans="18:25" x14ac:dyDescent="0.2">
      <c r="R489" s="16">
        <f>INDEX('Compréhension de l''écrit'!$A$2:$A$971,ROUNDUP((ROW()-1)/(COUNTA('Compréhension de l''écrit'!$F$1:$DA$1)+1),0))</f>
        <v>0</v>
      </c>
      <c r="S489" s="16">
        <f>INDEX('Compréhension de l''écrit'!$B$2:$B$971,ROUNDUP((ROW()-1)/(COUNTA('Compréhension de l''écrit'!$F$1:$DA$1)+1),0))</f>
        <v>0</v>
      </c>
      <c r="T489" s="16">
        <f>INDEX('Compréhension de l''écrit'!$C$2:$C$971,ROUNDUP((ROW()-1)/(COUNTA('Compréhension de l''écrit'!$F$1:$DA$1)+1),0))</f>
        <v>0</v>
      </c>
      <c r="U489" s="16">
        <f>INDEX('Compréhension de l''écrit'!$D$2:$D$971,ROUNDUP((ROW()-1)/(COUNTA('Compréhension de l''écrit'!$F$1:$DA$1)+1),0))</f>
        <v>0</v>
      </c>
      <c r="V489" s="16">
        <f>INDEX('Compréhension de l''écrit'!$E$1:$DA$1,+MOD(ROW()-2,COUNTA($H$5:$H$32)*2)+1)</f>
        <v>0</v>
      </c>
      <c r="W489" s="16" t="str">
        <f>IFERROR(INDEX('Compréhension de l''écrit'!$E$1:$DA$971,MATCH(S489,'Compréhension de l''écrit'!$B$2:$B$971,0)+1,MATCH(V489,'Compréhension de l''écrit'!$E$1:$DA$1,0)),"")</f>
        <v/>
      </c>
      <c r="X489" s="16" t="str">
        <f t="shared" si="9"/>
        <v>00</v>
      </c>
      <c r="Y489" s="16" t="str">
        <f>IFERROR(VLOOKUP(V489,Paramétrages!H:I,2,FALSE),"")</f>
        <v/>
      </c>
    </row>
    <row r="490" spans="18:25" x14ac:dyDescent="0.2">
      <c r="R490" s="16">
        <f>INDEX('Compréhension de l''écrit'!$A$2:$A$971,ROUNDUP((ROW()-1)/(COUNTA('Compréhension de l''écrit'!$F$1:$DA$1)+1),0))</f>
        <v>0</v>
      </c>
      <c r="S490" s="16">
        <f>INDEX('Compréhension de l''écrit'!$B$2:$B$971,ROUNDUP((ROW()-1)/(COUNTA('Compréhension de l''écrit'!$F$1:$DA$1)+1),0))</f>
        <v>0</v>
      </c>
      <c r="T490" s="16">
        <f>INDEX('Compréhension de l''écrit'!$C$2:$C$971,ROUNDUP((ROW()-1)/(COUNTA('Compréhension de l''écrit'!$F$1:$DA$1)+1),0))</f>
        <v>0</v>
      </c>
      <c r="U490" s="16">
        <f>INDEX('Compréhension de l''écrit'!$D$2:$D$971,ROUNDUP((ROW()-1)/(COUNTA('Compréhension de l''écrit'!$F$1:$DA$1)+1),0))</f>
        <v>0</v>
      </c>
      <c r="V490" s="16">
        <f>INDEX('Compréhension de l''écrit'!$E$1:$DA$1,+MOD(ROW()-2,COUNTA($H$5:$H$32)*2)+1)</f>
        <v>0</v>
      </c>
      <c r="W490" s="16" t="str">
        <f>IFERROR(INDEX('Compréhension de l''écrit'!$E$1:$DA$971,MATCH(S490,'Compréhension de l''écrit'!$B$2:$B$971,0)+1,MATCH(V490,'Compréhension de l''écrit'!$E$1:$DA$1,0)),"")</f>
        <v/>
      </c>
      <c r="X490" s="16" t="str">
        <f t="shared" si="9"/>
        <v>00</v>
      </c>
      <c r="Y490" s="16" t="str">
        <f>IFERROR(VLOOKUP(V490,Paramétrages!H:I,2,FALSE),"")</f>
        <v/>
      </c>
    </row>
    <row r="491" spans="18:25" x14ac:dyDescent="0.2">
      <c r="R491" s="16">
        <f>INDEX('Compréhension de l''écrit'!$A$2:$A$971,ROUNDUP((ROW()-1)/(COUNTA('Compréhension de l''écrit'!$F$1:$DA$1)+1),0))</f>
        <v>0</v>
      </c>
      <c r="S491" s="16">
        <f>INDEX('Compréhension de l''écrit'!$B$2:$B$971,ROUNDUP((ROW()-1)/(COUNTA('Compréhension de l''écrit'!$F$1:$DA$1)+1),0))</f>
        <v>0</v>
      </c>
      <c r="T491" s="16">
        <f>INDEX('Compréhension de l''écrit'!$C$2:$C$971,ROUNDUP((ROW()-1)/(COUNTA('Compréhension de l''écrit'!$F$1:$DA$1)+1),0))</f>
        <v>0</v>
      </c>
      <c r="U491" s="16">
        <f>INDEX('Compréhension de l''écrit'!$D$2:$D$971,ROUNDUP((ROW()-1)/(COUNTA('Compréhension de l''écrit'!$F$1:$DA$1)+1),0))</f>
        <v>0</v>
      </c>
      <c r="V491" s="16">
        <f>INDEX('Compréhension de l''écrit'!$E$1:$DA$1,+MOD(ROW()-2,COUNTA($H$5:$H$32)*2)+1)</f>
        <v>0</v>
      </c>
      <c r="W491" s="16" t="str">
        <f>IFERROR(INDEX('Compréhension de l''écrit'!$E$1:$DA$971,MATCH(S491,'Compréhension de l''écrit'!$B$2:$B$971,0)+1,MATCH(V491,'Compréhension de l''écrit'!$E$1:$DA$1,0)),"")</f>
        <v/>
      </c>
      <c r="X491" s="16" t="str">
        <f t="shared" si="9"/>
        <v>00</v>
      </c>
      <c r="Y491" s="16" t="str">
        <f>IFERROR(VLOOKUP(V491,Paramétrages!H:I,2,FALSE),"")</f>
        <v/>
      </c>
    </row>
    <row r="492" spans="18:25" x14ac:dyDescent="0.2">
      <c r="R492" s="16">
        <f>INDEX('Compréhension de l''écrit'!$A$2:$A$971,ROUNDUP((ROW()-1)/(COUNTA('Compréhension de l''écrit'!$F$1:$DA$1)+1),0))</f>
        <v>0</v>
      </c>
      <c r="S492" s="16">
        <f>INDEX('Compréhension de l''écrit'!$B$2:$B$971,ROUNDUP((ROW()-1)/(COUNTA('Compréhension de l''écrit'!$F$1:$DA$1)+1),0))</f>
        <v>0</v>
      </c>
      <c r="T492" s="16">
        <f>INDEX('Compréhension de l''écrit'!$C$2:$C$971,ROUNDUP((ROW()-1)/(COUNTA('Compréhension de l''écrit'!$F$1:$DA$1)+1),0))</f>
        <v>0</v>
      </c>
      <c r="U492" s="16">
        <f>INDEX('Compréhension de l''écrit'!$D$2:$D$971,ROUNDUP((ROW()-1)/(COUNTA('Compréhension de l''écrit'!$F$1:$DA$1)+1),0))</f>
        <v>0</v>
      </c>
      <c r="V492" s="16">
        <f>INDEX('Compréhension de l''écrit'!$E$1:$DA$1,+MOD(ROW()-2,COUNTA($H$5:$H$32)*2)+1)</f>
        <v>0</v>
      </c>
      <c r="W492" s="16" t="str">
        <f>IFERROR(INDEX('Compréhension de l''écrit'!$E$1:$DA$971,MATCH(S492,'Compréhension de l''écrit'!$B$2:$B$971,0)+1,MATCH(V492,'Compréhension de l''écrit'!$E$1:$DA$1,0)),"")</f>
        <v/>
      </c>
      <c r="X492" s="16" t="str">
        <f t="shared" si="9"/>
        <v>00</v>
      </c>
      <c r="Y492" s="16" t="str">
        <f>IFERROR(VLOOKUP(V492,Paramétrages!H:I,2,FALSE),"")</f>
        <v/>
      </c>
    </row>
    <row r="493" spans="18:25" x14ac:dyDescent="0.2">
      <c r="R493" s="16">
        <f>INDEX('Compréhension de l''écrit'!$A$2:$A$971,ROUNDUP((ROW()-1)/(COUNTA('Compréhension de l''écrit'!$F$1:$DA$1)+1),0))</f>
        <v>0</v>
      </c>
      <c r="S493" s="16">
        <f>INDEX('Compréhension de l''écrit'!$B$2:$B$971,ROUNDUP((ROW()-1)/(COUNTA('Compréhension de l''écrit'!$F$1:$DA$1)+1),0))</f>
        <v>0</v>
      </c>
      <c r="T493" s="16">
        <f>INDEX('Compréhension de l''écrit'!$C$2:$C$971,ROUNDUP((ROW()-1)/(COUNTA('Compréhension de l''écrit'!$F$1:$DA$1)+1),0))</f>
        <v>0</v>
      </c>
      <c r="U493" s="16">
        <f>INDEX('Compréhension de l''écrit'!$D$2:$D$971,ROUNDUP((ROW()-1)/(COUNTA('Compréhension de l''écrit'!$F$1:$DA$1)+1),0))</f>
        <v>0</v>
      </c>
      <c r="V493" s="16">
        <f>INDEX('Compréhension de l''écrit'!$E$1:$DA$1,+MOD(ROW()-2,COUNTA($H$5:$H$32)*2)+1)</f>
        <v>0</v>
      </c>
      <c r="W493" s="16" t="str">
        <f>IFERROR(INDEX('Compréhension de l''écrit'!$E$1:$DA$971,MATCH(S493,'Compréhension de l''écrit'!$B$2:$B$971,0)+1,MATCH(V493,'Compréhension de l''écrit'!$E$1:$DA$1,0)),"")</f>
        <v/>
      </c>
      <c r="X493" s="16" t="str">
        <f t="shared" si="9"/>
        <v>00</v>
      </c>
      <c r="Y493" s="16" t="str">
        <f>IFERROR(VLOOKUP(V493,Paramétrages!H:I,2,FALSE),"")</f>
        <v/>
      </c>
    </row>
    <row r="494" spans="18:25" x14ac:dyDescent="0.2">
      <c r="R494" s="16">
        <f>INDEX('Compréhension de l''écrit'!$A$2:$A$971,ROUNDUP((ROW()-1)/(COUNTA('Compréhension de l''écrit'!$F$1:$DA$1)+1),0))</f>
        <v>0</v>
      </c>
      <c r="S494" s="16">
        <f>INDEX('Compréhension de l''écrit'!$B$2:$B$971,ROUNDUP((ROW()-1)/(COUNTA('Compréhension de l''écrit'!$F$1:$DA$1)+1),0))</f>
        <v>0</v>
      </c>
      <c r="T494" s="16">
        <f>INDEX('Compréhension de l''écrit'!$C$2:$C$971,ROUNDUP((ROW()-1)/(COUNTA('Compréhension de l''écrit'!$F$1:$DA$1)+1),0))</f>
        <v>0</v>
      </c>
      <c r="U494" s="16">
        <f>INDEX('Compréhension de l''écrit'!$D$2:$D$971,ROUNDUP((ROW()-1)/(COUNTA('Compréhension de l''écrit'!$F$1:$DA$1)+1),0))</f>
        <v>0</v>
      </c>
      <c r="V494" s="16">
        <f>INDEX('Compréhension de l''écrit'!$E$1:$DA$1,+MOD(ROW()-2,COUNTA($H$5:$H$32)*2)+1)</f>
        <v>0</v>
      </c>
      <c r="W494" s="16" t="str">
        <f>IFERROR(INDEX('Compréhension de l''écrit'!$E$1:$DA$971,MATCH(S494,'Compréhension de l''écrit'!$B$2:$B$971,0)+1,MATCH(V494,'Compréhension de l''écrit'!$E$1:$DA$1,0)),"")</f>
        <v/>
      </c>
      <c r="X494" s="16" t="str">
        <f t="shared" si="9"/>
        <v>00</v>
      </c>
      <c r="Y494" s="16" t="str">
        <f>IFERROR(VLOOKUP(V494,Paramétrages!H:I,2,FALSE),"")</f>
        <v/>
      </c>
    </row>
    <row r="495" spans="18:25" x14ac:dyDescent="0.2">
      <c r="R495" s="16">
        <f>INDEX('Compréhension de l''écrit'!$A$2:$A$971,ROUNDUP((ROW()-1)/(COUNTA('Compréhension de l''écrit'!$F$1:$DA$1)+1),0))</f>
        <v>0</v>
      </c>
      <c r="S495" s="16">
        <f>INDEX('Compréhension de l''écrit'!$B$2:$B$971,ROUNDUP((ROW()-1)/(COUNTA('Compréhension de l''écrit'!$F$1:$DA$1)+1),0))</f>
        <v>0</v>
      </c>
      <c r="T495" s="16">
        <f>INDEX('Compréhension de l''écrit'!$C$2:$C$971,ROUNDUP((ROW()-1)/(COUNTA('Compréhension de l''écrit'!$F$1:$DA$1)+1),0))</f>
        <v>0</v>
      </c>
      <c r="U495" s="16">
        <f>INDEX('Compréhension de l''écrit'!$D$2:$D$971,ROUNDUP((ROW()-1)/(COUNTA('Compréhension de l''écrit'!$F$1:$DA$1)+1),0))</f>
        <v>0</v>
      </c>
      <c r="V495" s="16">
        <f>INDEX('Compréhension de l''écrit'!$E$1:$DA$1,+MOD(ROW()-2,COUNTA($H$5:$H$32)*2)+1)</f>
        <v>0</v>
      </c>
      <c r="W495" s="16" t="str">
        <f>IFERROR(INDEX('Compréhension de l''écrit'!$E$1:$DA$971,MATCH(S495,'Compréhension de l''écrit'!$B$2:$B$971,0)+1,MATCH(V495,'Compréhension de l''écrit'!$E$1:$DA$1,0)),"")</f>
        <v/>
      </c>
      <c r="X495" s="16" t="str">
        <f t="shared" si="9"/>
        <v>00</v>
      </c>
      <c r="Y495" s="16" t="str">
        <f>IFERROR(VLOOKUP(V495,Paramétrages!H:I,2,FALSE),"")</f>
        <v/>
      </c>
    </row>
    <row r="496" spans="18:25" x14ac:dyDescent="0.2">
      <c r="R496" s="16">
        <f>INDEX('Compréhension de l''écrit'!$A$2:$A$971,ROUNDUP((ROW()-1)/(COUNTA('Compréhension de l''écrit'!$F$1:$DA$1)+1),0))</f>
        <v>0</v>
      </c>
      <c r="S496" s="16">
        <f>INDEX('Compréhension de l''écrit'!$B$2:$B$971,ROUNDUP((ROW()-1)/(COUNTA('Compréhension de l''écrit'!$F$1:$DA$1)+1),0))</f>
        <v>0</v>
      </c>
      <c r="T496" s="16">
        <f>INDEX('Compréhension de l''écrit'!$C$2:$C$971,ROUNDUP((ROW()-1)/(COUNTA('Compréhension de l''écrit'!$F$1:$DA$1)+1),0))</f>
        <v>0</v>
      </c>
      <c r="U496" s="16">
        <f>INDEX('Compréhension de l''écrit'!$D$2:$D$971,ROUNDUP((ROW()-1)/(COUNTA('Compréhension de l''écrit'!$F$1:$DA$1)+1),0))</f>
        <v>0</v>
      </c>
      <c r="V496" s="16">
        <f>INDEX('Compréhension de l''écrit'!$E$1:$DA$1,+MOD(ROW()-2,COUNTA($H$5:$H$32)*2)+1)</f>
        <v>0</v>
      </c>
      <c r="W496" s="16" t="str">
        <f>IFERROR(INDEX('Compréhension de l''écrit'!$E$1:$DA$971,MATCH(S496,'Compréhension de l''écrit'!$B$2:$B$971,0)+1,MATCH(V496,'Compréhension de l''écrit'!$E$1:$DA$1,0)),"")</f>
        <v/>
      </c>
      <c r="X496" s="16" t="str">
        <f t="shared" si="9"/>
        <v>00</v>
      </c>
      <c r="Y496" s="16" t="str">
        <f>IFERROR(VLOOKUP(V496,Paramétrages!H:I,2,FALSE),"")</f>
        <v/>
      </c>
    </row>
    <row r="497" spans="18:25" x14ac:dyDescent="0.2">
      <c r="R497" s="16">
        <f>INDEX('Compréhension de l''écrit'!$A$2:$A$971,ROUNDUP((ROW()-1)/(COUNTA('Compréhension de l''écrit'!$F$1:$DA$1)+1),0))</f>
        <v>0</v>
      </c>
      <c r="S497" s="16">
        <f>INDEX('Compréhension de l''écrit'!$B$2:$B$971,ROUNDUP((ROW()-1)/(COUNTA('Compréhension de l''écrit'!$F$1:$DA$1)+1),0))</f>
        <v>0</v>
      </c>
      <c r="T497" s="16">
        <f>INDEX('Compréhension de l''écrit'!$C$2:$C$971,ROUNDUP((ROW()-1)/(COUNTA('Compréhension de l''écrit'!$F$1:$DA$1)+1),0))</f>
        <v>0</v>
      </c>
      <c r="U497" s="16">
        <f>INDEX('Compréhension de l''écrit'!$D$2:$D$971,ROUNDUP((ROW()-1)/(COUNTA('Compréhension de l''écrit'!$F$1:$DA$1)+1),0))</f>
        <v>0</v>
      </c>
      <c r="V497" s="16">
        <f>INDEX('Compréhension de l''écrit'!$E$1:$DA$1,+MOD(ROW()-2,COUNTA($H$5:$H$32)*2)+1)</f>
        <v>0</v>
      </c>
      <c r="W497" s="16" t="str">
        <f>IFERROR(INDEX('Compréhension de l''écrit'!$E$1:$DA$971,MATCH(S497,'Compréhension de l''écrit'!$B$2:$B$971,0)+1,MATCH(V497,'Compréhension de l''écrit'!$E$1:$DA$1,0)),"")</f>
        <v/>
      </c>
      <c r="X497" s="16" t="str">
        <f t="shared" si="9"/>
        <v>00</v>
      </c>
      <c r="Y497" s="16" t="str">
        <f>IFERROR(VLOOKUP(V497,Paramétrages!H:I,2,FALSE),"")</f>
        <v/>
      </c>
    </row>
    <row r="498" spans="18:25" x14ac:dyDescent="0.2">
      <c r="R498" s="16">
        <f>INDEX('Compréhension de l''écrit'!$A$2:$A$971,ROUNDUP((ROW()-1)/(COUNTA('Compréhension de l''écrit'!$F$1:$DA$1)+1),0))</f>
        <v>0</v>
      </c>
      <c r="S498" s="16">
        <f>INDEX('Compréhension de l''écrit'!$B$2:$B$971,ROUNDUP((ROW()-1)/(COUNTA('Compréhension de l''écrit'!$F$1:$DA$1)+1),0))</f>
        <v>0</v>
      </c>
      <c r="T498" s="16">
        <f>INDEX('Compréhension de l''écrit'!$C$2:$C$971,ROUNDUP((ROW()-1)/(COUNTA('Compréhension de l''écrit'!$F$1:$DA$1)+1),0))</f>
        <v>0</v>
      </c>
      <c r="U498" s="16">
        <f>INDEX('Compréhension de l''écrit'!$D$2:$D$971,ROUNDUP((ROW()-1)/(COUNTA('Compréhension de l''écrit'!$F$1:$DA$1)+1),0))</f>
        <v>0</v>
      </c>
      <c r="V498" s="16">
        <f>INDEX('Compréhension de l''écrit'!$E$1:$DA$1,+MOD(ROW()-2,COUNTA($H$5:$H$32)*2)+1)</f>
        <v>0</v>
      </c>
      <c r="W498" s="16" t="str">
        <f>IFERROR(INDEX('Compréhension de l''écrit'!$E$1:$DA$971,MATCH(S498,'Compréhension de l''écrit'!$B$2:$B$971,0)+1,MATCH(V498,'Compréhension de l''écrit'!$E$1:$DA$1,0)),"")</f>
        <v/>
      </c>
      <c r="X498" s="16" t="str">
        <f t="shared" si="9"/>
        <v>00</v>
      </c>
      <c r="Y498" s="16" t="str">
        <f>IFERROR(VLOOKUP(V498,Paramétrages!H:I,2,FALSE),"")</f>
        <v/>
      </c>
    </row>
    <row r="499" spans="18:25" x14ac:dyDescent="0.2">
      <c r="R499" s="16">
        <f>INDEX('Compréhension de l''écrit'!$A$2:$A$971,ROUNDUP((ROW()-1)/(COUNTA('Compréhension de l''écrit'!$F$1:$DA$1)+1),0))</f>
        <v>0</v>
      </c>
      <c r="S499" s="16">
        <f>INDEX('Compréhension de l''écrit'!$B$2:$B$971,ROUNDUP((ROW()-1)/(COUNTA('Compréhension de l''écrit'!$F$1:$DA$1)+1),0))</f>
        <v>0</v>
      </c>
      <c r="T499" s="16">
        <f>INDEX('Compréhension de l''écrit'!$C$2:$C$971,ROUNDUP((ROW()-1)/(COUNTA('Compréhension de l''écrit'!$F$1:$DA$1)+1),0))</f>
        <v>0</v>
      </c>
      <c r="U499" s="16">
        <f>INDEX('Compréhension de l''écrit'!$D$2:$D$971,ROUNDUP((ROW()-1)/(COUNTA('Compréhension de l''écrit'!$F$1:$DA$1)+1),0))</f>
        <v>0</v>
      </c>
      <c r="V499" s="16">
        <f>INDEX('Compréhension de l''écrit'!$E$1:$DA$1,+MOD(ROW()-2,COUNTA($H$5:$H$32)*2)+1)</f>
        <v>0</v>
      </c>
      <c r="W499" s="16" t="str">
        <f>IFERROR(INDEX('Compréhension de l''écrit'!$E$1:$DA$971,MATCH(S499,'Compréhension de l''écrit'!$B$2:$B$971,0)+1,MATCH(V499,'Compréhension de l''écrit'!$E$1:$DA$1,0)),"")</f>
        <v/>
      </c>
      <c r="X499" s="16" t="str">
        <f t="shared" si="9"/>
        <v>00</v>
      </c>
      <c r="Y499" s="16" t="str">
        <f>IFERROR(VLOOKUP(V499,Paramétrages!H:I,2,FALSE),"")</f>
        <v/>
      </c>
    </row>
    <row r="500" spans="18:25" x14ac:dyDescent="0.2">
      <c r="R500" s="16">
        <f>INDEX('Compréhension de l''écrit'!$A$2:$A$971,ROUNDUP((ROW()-1)/(COUNTA('Compréhension de l''écrit'!$F$1:$DA$1)+1),0))</f>
        <v>0</v>
      </c>
      <c r="S500" s="16">
        <f>INDEX('Compréhension de l''écrit'!$B$2:$B$971,ROUNDUP((ROW()-1)/(COUNTA('Compréhension de l''écrit'!$F$1:$DA$1)+1),0))</f>
        <v>0</v>
      </c>
      <c r="T500" s="16">
        <f>INDEX('Compréhension de l''écrit'!$C$2:$C$971,ROUNDUP((ROW()-1)/(COUNTA('Compréhension de l''écrit'!$F$1:$DA$1)+1),0))</f>
        <v>0</v>
      </c>
      <c r="U500" s="16">
        <f>INDEX('Compréhension de l''écrit'!$D$2:$D$971,ROUNDUP((ROW()-1)/(COUNTA('Compréhension de l''écrit'!$F$1:$DA$1)+1),0))</f>
        <v>0</v>
      </c>
      <c r="V500" s="16">
        <f>INDEX('Compréhension de l''écrit'!$E$1:$DA$1,+MOD(ROW()-2,COUNTA($H$5:$H$32)*2)+1)</f>
        <v>0</v>
      </c>
      <c r="W500" s="16" t="str">
        <f>IFERROR(INDEX('Compréhension de l''écrit'!$E$1:$DA$971,MATCH(S500,'Compréhension de l''écrit'!$B$2:$B$971,0)+1,MATCH(V500,'Compréhension de l''écrit'!$E$1:$DA$1,0)),"")</f>
        <v/>
      </c>
      <c r="X500" s="16" t="str">
        <f t="shared" si="9"/>
        <v>00</v>
      </c>
      <c r="Y500" s="16" t="str">
        <f>IFERROR(VLOOKUP(V500,Paramétrages!H:I,2,FALSE),"")</f>
        <v/>
      </c>
    </row>
    <row r="501" spans="18:25" x14ac:dyDescent="0.2">
      <c r="R501" s="16">
        <f>INDEX('Compréhension de l''écrit'!$A$2:$A$971,ROUNDUP((ROW()-1)/(COUNTA('Compréhension de l''écrit'!$F$1:$DA$1)+1),0))</f>
        <v>0</v>
      </c>
      <c r="S501" s="16">
        <f>INDEX('Compréhension de l''écrit'!$B$2:$B$971,ROUNDUP((ROW()-1)/(COUNTA('Compréhension de l''écrit'!$F$1:$DA$1)+1),0))</f>
        <v>0</v>
      </c>
      <c r="T501" s="16">
        <f>INDEX('Compréhension de l''écrit'!$C$2:$C$971,ROUNDUP((ROW()-1)/(COUNTA('Compréhension de l''écrit'!$F$1:$DA$1)+1),0))</f>
        <v>0</v>
      </c>
      <c r="U501" s="16">
        <f>INDEX('Compréhension de l''écrit'!$D$2:$D$971,ROUNDUP((ROW()-1)/(COUNTA('Compréhension de l''écrit'!$F$1:$DA$1)+1),0))</f>
        <v>0</v>
      </c>
      <c r="V501" s="16">
        <f>INDEX('Compréhension de l''écrit'!$E$1:$DA$1,+MOD(ROW()-2,COUNTA($H$5:$H$32)*2)+1)</f>
        <v>0</v>
      </c>
      <c r="W501" s="16" t="str">
        <f>IFERROR(INDEX('Compréhension de l''écrit'!$E$1:$DA$971,MATCH(S501,'Compréhension de l''écrit'!$B$2:$B$971,0)+1,MATCH(V501,'Compréhension de l''écrit'!$E$1:$DA$1,0)),"")</f>
        <v/>
      </c>
      <c r="X501" s="16" t="str">
        <f t="shared" si="9"/>
        <v>00</v>
      </c>
      <c r="Y501" s="16" t="str">
        <f>IFERROR(VLOOKUP(V501,Paramétrages!H:I,2,FALSE),"")</f>
        <v/>
      </c>
    </row>
    <row r="502" spans="18:25" x14ac:dyDescent="0.2">
      <c r="R502" s="16">
        <f>INDEX('Compréhension de l''écrit'!$A$2:$A$971,ROUNDUP((ROW()-1)/(COUNTA('Compréhension de l''écrit'!$F$1:$DA$1)+1),0))</f>
        <v>0</v>
      </c>
      <c r="S502" s="16">
        <f>INDEX('Compréhension de l''écrit'!$B$2:$B$971,ROUNDUP((ROW()-1)/(COUNTA('Compréhension de l''écrit'!$F$1:$DA$1)+1),0))</f>
        <v>0</v>
      </c>
      <c r="T502" s="16">
        <f>INDEX('Compréhension de l''écrit'!$C$2:$C$971,ROUNDUP((ROW()-1)/(COUNTA('Compréhension de l''écrit'!$F$1:$DA$1)+1),0))</f>
        <v>0</v>
      </c>
      <c r="U502" s="16">
        <f>INDEX('Compréhension de l''écrit'!$D$2:$D$971,ROUNDUP((ROW()-1)/(COUNTA('Compréhension de l''écrit'!$F$1:$DA$1)+1),0))</f>
        <v>0</v>
      </c>
      <c r="V502" s="16">
        <f>INDEX('Compréhension de l''écrit'!$E$1:$DA$1,+MOD(ROW()-2,COUNTA($H$5:$H$32)*2)+1)</f>
        <v>0</v>
      </c>
      <c r="W502" s="16" t="str">
        <f>IFERROR(INDEX('Compréhension de l''écrit'!$E$1:$DA$971,MATCH(S502,'Compréhension de l''écrit'!$B$2:$B$971,0)+1,MATCH(V502,'Compréhension de l''écrit'!$E$1:$DA$1,0)),"")</f>
        <v/>
      </c>
      <c r="X502" s="16" t="str">
        <f t="shared" si="9"/>
        <v>00</v>
      </c>
      <c r="Y502" s="16" t="str">
        <f>IFERROR(VLOOKUP(V502,Paramétrages!H:I,2,FALSE),"")</f>
        <v/>
      </c>
    </row>
    <row r="503" spans="18:25" x14ac:dyDescent="0.2">
      <c r="R503" s="16">
        <f>INDEX('Compréhension de l''écrit'!$A$2:$A$971,ROUNDUP((ROW()-1)/(COUNTA('Compréhension de l''écrit'!$F$1:$DA$1)+1),0))</f>
        <v>0</v>
      </c>
      <c r="S503" s="16">
        <f>INDEX('Compréhension de l''écrit'!$B$2:$B$971,ROUNDUP((ROW()-1)/(COUNTA('Compréhension de l''écrit'!$F$1:$DA$1)+1),0))</f>
        <v>0</v>
      </c>
      <c r="T503" s="16">
        <f>INDEX('Compréhension de l''écrit'!$C$2:$C$971,ROUNDUP((ROW()-1)/(COUNTA('Compréhension de l''écrit'!$F$1:$DA$1)+1),0))</f>
        <v>0</v>
      </c>
      <c r="U503" s="16">
        <f>INDEX('Compréhension de l''écrit'!$D$2:$D$971,ROUNDUP((ROW()-1)/(COUNTA('Compréhension de l''écrit'!$F$1:$DA$1)+1),0))</f>
        <v>0</v>
      </c>
      <c r="V503" s="16">
        <f>INDEX('Compréhension de l''écrit'!$E$1:$DA$1,+MOD(ROW()-2,COUNTA($H$5:$H$32)*2)+1)</f>
        <v>0</v>
      </c>
      <c r="W503" s="16" t="str">
        <f>IFERROR(INDEX('Compréhension de l''écrit'!$E$1:$DA$971,MATCH(S503,'Compréhension de l''écrit'!$B$2:$B$971,0)+1,MATCH(V503,'Compréhension de l''écrit'!$E$1:$DA$1,0)),"")</f>
        <v/>
      </c>
      <c r="X503" s="16" t="str">
        <f t="shared" si="9"/>
        <v>00</v>
      </c>
      <c r="Y503" s="16" t="str">
        <f>IFERROR(VLOOKUP(V503,Paramétrages!H:I,2,FALSE),"")</f>
        <v/>
      </c>
    </row>
    <row r="504" spans="18:25" x14ac:dyDescent="0.2">
      <c r="R504" s="16">
        <f>INDEX('Compréhension de l''écrit'!$A$2:$A$971,ROUNDUP((ROW()-1)/(COUNTA('Compréhension de l''écrit'!$F$1:$DA$1)+1),0))</f>
        <v>0</v>
      </c>
      <c r="S504" s="16">
        <f>INDEX('Compréhension de l''écrit'!$B$2:$B$971,ROUNDUP((ROW()-1)/(COUNTA('Compréhension de l''écrit'!$F$1:$DA$1)+1),0))</f>
        <v>0</v>
      </c>
      <c r="T504" s="16">
        <f>INDEX('Compréhension de l''écrit'!$C$2:$C$971,ROUNDUP((ROW()-1)/(COUNTA('Compréhension de l''écrit'!$F$1:$DA$1)+1),0))</f>
        <v>0</v>
      </c>
      <c r="U504" s="16">
        <f>INDEX('Compréhension de l''écrit'!$D$2:$D$971,ROUNDUP((ROW()-1)/(COUNTA('Compréhension de l''écrit'!$F$1:$DA$1)+1),0))</f>
        <v>0</v>
      </c>
      <c r="V504" s="16">
        <f>INDEX('Compréhension de l''écrit'!$E$1:$DA$1,+MOD(ROW()-2,COUNTA($H$5:$H$32)*2)+1)</f>
        <v>0</v>
      </c>
      <c r="W504" s="16" t="str">
        <f>IFERROR(INDEX('Compréhension de l''écrit'!$E$1:$DA$971,MATCH(S504,'Compréhension de l''écrit'!$B$2:$B$971,0)+1,MATCH(V504,'Compréhension de l''écrit'!$E$1:$DA$1,0)),"")</f>
        <v/>
      </c>
      <c r="X504" s="16" t="str">
        <f t="shared" si="9"/>
        <v>00</v>
      </c>
      <c r="Y504" s="16" t="str">
        <f>IFERROR(VLOOKUP(V504,Paramétrages!H:I,2,FALSE),"")</f>
        <v/>
      </c>
    </row>
    <row r="505" spans="18:25" x14ac:dyDescent="0.2">
      <c r="R505" s="16">
        <f>INDEX('Compréhension de l''écrit'!$A$2:$A$971,ROUNDUP((ROW()-1)/(COUNTA('Compréhension de l''écrit'!$F$1:$DA$1)+1),0))</f>
        <v>0</v>
      </c>
      <c r="S505" s="16">
        <f>INDEX('Compréhension de l''écrit'!$B$2:$B$971,ROUNDUP((ROW()-1)/(COUNTA('Compréhension de l''écrit'!$F$1:$DA$1)+1),0))</f>
        <v>0</v>
      </c>
      <c r="T505" s="16">
        <f>INDEX('Compréhension de l''écrit'!$C$2:$C$971,ROUNDUP((ROW()-1)/(COUNTA('Compréhension de l''écrit'!$F$1:$DA$1)+1),0))</f>
        <v>0</v>
      </c>
      <c r="U505" s="16">
        <f>INDEX('Compréhension de l''écrit'!$D$2:$D$971,ROUNDUP((ROW()-1)/(COUNTA('Compréhension de l''écrit'!$F$1:$DA$1)+1),0))</f>
        <v>0</v>
      </c>
      <c r="V505" s="16">
        <f>INDEX('Compréhension de l''écrit'!$E$1:$DA$1,+MOD(ROW()-2,COUNTA($H$5:$H$32)*2)+1)</f>
        <v>0</v>
      </c>
      <c r="W505" s="16" t="str">
        <f>IFERROR(INDEX('Compréhension de l''écrit'!$E$1:$DA$971,MATCH(S505,'Compréhension de l''écrit'!$B$2:$B$971,0)+1,MATCH(V505,'Compréhension de l''écrit'!$E$1:$DA$1,0)),"")</f>
        <v/>
      </c>
      <c r="X505" s="16" t="str">
        <f t="shared" si="9"/>
        <v>00</v>
      </c>
      <c r="Y505" s="16" t="str">
        <f>IFERROR(VLOOKUP(V505,Paramétrages!H:I,2,FALSE),"")</f>
        <v/>
      </c>
    </row>
    <row r="506" spans="18:25" x14ac:dyDescent="0.2">
      <c r="R506" s="16">
        <f>INDEX('Compréhension de l''écrit'!$A$2:$A$971,ROUNDUP((ROW()-1)/(COUNTA('Compréhension de l''écrit'!$F$1:$DA$1)+1),0))</f>
        <v>0</v>
      </c>
      <c r="S506" s="16">
        <f>INDEX('Compréhension de l''écrit'!$B$2:$B$971,ROUNDUP((ROW()-1)/(COUNTA('Compréhension de l''écrit'!$F$1:$DA$1)+1),0))</f>
        <v>0</v>
      </c>
      <c r="T506" s="16">
        <f>INDEX('Compréhension de l''écrit'!$C$2:$C$971,ROUNDUP((ROW()-1)/(COUNTA('Compréhension de l''écrit'!$F$1:$DA$1)+1),0))</f>
        <v>0</v>
      </c>
      <c r="U506" s="16">
        <f>INDEX('Compréhension de l''écrit'!$D$2:$D$971,ROUNDUP((ROW()-1)/(COUNTA('Compréhension de l''écrit'!$F$1:$DA$1)+1),0))</f>
        <v>0</v>
      </c>
      <c r="V506" s="16">
        <f>INDEX('Compréhension de l''écrit'!$E$1:$DA$1,+MOD(ROW()-2,COUNTA($H$5:$H$32)*2)+1)</f>
        <v>0</v>
      </c>
      <c r="W506" s="16" t="str">
        <f>IFERROR(INDEX('Compréhension de l''écrit'!$E$1:$DA$971,MATCH(S506,'Compréhension de l''écrit'!$B$2:$B$971,0)+1,MATCH(V506,'Compréhension de l''écrit'!$E$1:$DA$1,0)),"")</f>
        <v/>
      </c>
      <c r="X506" s="16" t="str">
        <f t="shared" si="9"/>
        <v>00</v>
      </c>
      <c r="Y506" s="16" t="str">
        <f>IFERROR(VLOOKUP(V506,Paramétrages!H:I,2,FALSE),"")</f>
        <v/>
      </c>
    </row>
    <row r="507" spans="18:25" x14ac:dyDescent="0.2">
      <c r="R507" s="16">
        <f>INDEX('Compréhension de l''écrit'!$A$2:$A$971,ROUNDUP((ROW()-1)/(COUNTA('Compréhension de l''écrit'!$F$1:$DA$1)+1),0))</f>
        <v>0</v>
      </c>
      <c r="S507" s="16">
        <f>INDEX('Compréhension de l''écrit'!$B$2:$B$971,ROUNDUP((ROW()-1)/(COUNTA('Compréhension de l''écrit'!$F$1:$DA$1)+1),0))</f>
        <v>0</v>
      </c>
      <c r="T507" s="16">
        <f>INDEX('Compréhension de l''écrit'!$C$2:$C$971,ROUNDUP((ROW()-1)/(COUNTA('Compréhension de l''écrit'!$F$1:$DA$1)+1),0))</f>
        <v>0</v>
      </c>
      <c r="U507" s="16">
        <f>INDEX('Compréhension de l''écrit'!$D$2:$D$971,ROUNDUP((ROW()-1)/(COUNTA('Compréhension de l''écrit'!$F$1:$DA$1)+1),0))</f>
        <v>0</v>
      </c>
      <c r="V507" s="16">
        <f>INDEX('Compréhension de l''écrit'!$E$1:$DA$1,+MOD(ROW()-2,COUNTA($H$5:$H$32)*2)+1)</f>
        <v>0</v>
      </c>
      <c r="W507" s="16" t="str">
        <f>IFERROR(INDEX('Compréhension de l''écrit'!$E$1:$DA$971,MATCH(S507,'Compréhension de l''écrit'!$B$2:$B$971,0)+1,MATCH(V507,'Compréhension de l''écrit'!$E$1:$DA$1,0)),"")</f>
        <v/>
      </c>
      <c r="X507" s="16" t="str">
        <f t="shared" si="9"/>
        <v>00</v>
      </c>
      <c r="Y507" s="16" t="str">
        <f>IFERROR(VLOOKUP(V507,Paramétrages!H:I,2,FALSE),"")</f>
        <v/>
      </c>
    </row>
    <row r="508" spans="18:25" x14ac:dyDescent="0.2">
      <c r="R508" s="16">
        <f>INDEX('Compréhension de l''écrit'!$A$2:$A$971,ROUNDUP((ROW()-1)/(COUNTA('Compréhension de l''écrit'!$F$1:$DA$1)+1),0))</f>
        <v>0</v>
      </c>
      <c r="S508" s="16">
        <f>INDEX('Compréhension de l''écrit'!$B$2:$B$971,ROUNDUP((ROW()-1)/(COUNTA('Compréhension de l''écrit'!$F$1:$DA$1)+1),0))</f>
        <v>0</v>
      </c>
      <c r="T508" s="16">
        <f>INDEX('Compréhension de l''écrit'!$C$2:$C$971,ROUNDUP((ROW()-1)/(COUNTA('Compréhension de l''écrit'!$F$1:$DA$1)+1),0))</f>
        <v>0</v>
      </c>
      <c r="U508" s="16">
        <f>INDEX('Compréhension de l''écrit'!$D$2:$D$971,ROUNDUP((ROW()-1)/(COUNTA('Compréhension de l''écrit'!$F$1:$DA$1)+1),0))</f>
        <v>0</v>
      </c>
      <c r="V508" s="16">
        <f>INDEX('Compréhension de l''écrit'!$E$1:$DA$1,+MOD(ROW()-2,COUNTA($H$5:$H$32)*2)+1)</f>
        <v>0</v>
      </c>
      <c r="W508" s="16" t="str">
        <f>IFERROR(INDEX('Compréhension de l''écrit'!$E$1:$DA$971,MATCH(S508,'Compréhension de l''écrit'!$B$2:$B$971,0)+1,MATCH(V508,'Compréhension de l''écrit'!$E$1:$DA$1,0)),"")</f>
        <v/>
      </c>
      <c r="X508" s="16" t="str">
        <f t="shared" si="9"/>
        <v>00</v>
      </c>
      <c r="Y508" s="16" t="str">
        <f>IFERROR(VLOOKUP(V508,Paramétrages!H:I,2,FALSE),"")</f>
        <v/>
      </c>
    </row>
    <row r="509" spans="18:25" x14ac:dyDescent="0.2">
      <c r="R509" s="16">
        <f>INDEX('Compréhension de l''écrit'!$A$2:$A$971,ROUNDUP((ROW()-1)/(COUNTA('Compréhension de l''écrit'!$F$1:$DA$1)+1),0))</f>
        <v>0</v>
      </c>
      <c r="S509" s="16">
        <f>INDEX('Compréhension de l''écrit'!$B$2:$B$971,ROUNDUP((ROW()-1)/(COUNTA('Compréhension de l''écrit'!$F$1:$DA$1)+1),0))</f>
        <v>0</v>
      </c>
      <c r="T509" s="16">
        <f>INDEX('Compréhension de l''écrit'!$C$2:$C$971,ROUNDUP((ROW()-1)/(COUNTA('Compréhension de l''écrit'!$F$1:$DA$1)+1),0))</f>
        <v>0</v>
      </c>
      <c r="U509" s="16">
        <f>INDEX('Compréhension de l''écrit'!$D$2:$D$971,ROUNDUP((ROW()-1)/(COUNTA('Compréhension de l''écrit'!$F$1:$DA$1)+1),0))</f>
        <v>0</v>
      </c>
      <c r="V509" s="16">
        <f>INDEX('Compréhension de l''écrit'!$E$1:$DA$1,+MOD(ROW()-2,COUNTA($H$5:$H$32)*2)+1)</f>
        <v>0</v>
      </c>
      <c r="W509" s="16" t="str">
        <f>IFERROR(INDEX('Compréhension de l''écrit'!$E$1:$DA$971,MATCH(S509,'Compréhension de l''écrit'!$B$2:$B$971,0)+1,MATCH(V509,'Compréhension de l''écrit'!$E$1:$DA$1,0)),"")</f>
        <v/>
      </c>
      <c r="X509" s="16" t="str">
        <f t="shared" si="9"/>
        <v>00</v>
      </c>
      <c r="Y509" s="16" t="str">
        <f>IFERROR(VLOOKUP(V509,Paramétrages!H:I,2,FALSE),"")</f>
        <v/>
      </c>
    </row>
    <row r="510" spans="18:25" x14ac:dyDescent="0.2">
      <c r="R510" s="16">
        <f>INDEX('Compréhension de l''écrit'!$A$2:$A$971,ROUNDUP((ROW()-1)/(COUNTA('Compréhension de l''écrit'!$F$1:$DA$1)+1),0))</f>
        <v>0</v>
      </c>
      <c r="S510" s="16">
        <f>INDEX('Compréhension de l''écrit'!$B$2:$B$971,ROUNDUP((ROW()-1)/(COUNTA('Compréhension de l''écrit'!$F$1:$DA$1)+1),0))</f>
        <v>0</v>
      </c>
      <c r="T510" s="16">
        <f>INDEX('Compréhension de l''écrit'!$C$2:$C$971,ROUNDUP((ROW()-1)/(COUNTA('Compréhension de l''écrit'!$F$1:$DA$1)+1),0))</f>
        <v>0</v>
      </c>
      <c r="U510" s="16">
        <f>INDEX('Compréhension de l''écrit'!$D$2:$D$971,ROUNDUP((ROW()-1)/(COUNTA('Compréhension de l''écrit'!$F$1:$DA$1)+1),0))</f>
        <v>0</v>
      </c>
      <c r="V510" s="16">
        <f>INDEX('Compréhension de l''écrit'!$E$1:$DA$1,+MOD(ROW()-2,COUNTA($H$5:$H$32)*2)+1)</f>
        <v>0</v>
      </c>
      <c r="W510" s="16" t="str">
        <f>IFERROR(INDEX('Compréhension de l''écrit'!$E$1:$DA$971,MATCH(S510,'Compréhension de l''écrit'!$B$2:$B$971,0)+1,MATCH(V510,'Compréhension de l''écrit'!$E$1:$DA$1,0)),"")</f>
        <v/>
      </c>
      <c r="X510" s="16" t="str">
        <f t="shared" si="9"/>
        <v>00</v>
      </c>
      <c r="Y510" s="16" t="str">
        <f>IFERROR(VLOOKUP(V510,Paramétrages!H:I,2,FALSE),"")</f>
        <v/>
      </c>
    </row>
    <row r="511" spans="18:25" x14ac:dyDescent="0.2">
      <c r="R511" s="16">
        <f>INDEX('Compréhension de l''écrit'!$A$2:$A$971,ROUNDUP((ROW()-1)/(COUNTA('Compréhension de l''écrit'!$F$1:$DA$1)+1),0))</f>
        <v>0</v>
      </c>
      <c r="S511" s="16">
        <f>INDEX('Compréhension de l''écrit'!$B$2:$B$971,ROUNDUP((ROW()-1)/(COUNTA('Compréhension de l''écrit'!$F$1:$DA$1)+1),0))</f>
        <v>0</v>
      </c>
      <c r="T511" s="16">
        <f>INDEX('Compréhension de l''écrit'!$C$2:$C$971,ROUNDUP((ROW()-1)/(COUNTA('Compréhension de l''écrit'!$F$1:$DA$1)+1),0))</f>
        <v>0</v>
      </c>
      <c r="U511" s="16">
        <f>INDEX('Compréhension de l''écrit'!$D$2:$D$971,ROUNDUP((ROW()-1)/(COUNTA('Compréhension de l''écrit'!$F$1:$DA$1)+1),0))</f>
        <v>0</v>
      </c>
      <c r="V511" s="16">
        <f>INDEX('Compréhension de l''écrit'!$E$1:$DA$1,+MOD(ROW()-2,COUNTA($H$5:$H$32)*2)+1)</f>
        <v>0</v>
      </c>
      <c r="W511" s="16" t="str">
        <f>IFERROR(INDEX('Compréhension de l''écrit'!$E$1:$DA$971,MATCH(S511,'Compréhension de l''écrit'!$B$2:$B$971,0)+1,MATCH(V511,'Compréhension de l''écrit'!$E$1:$DA$1,0)),"")</f>
        <v/>
      </c>
      <c r="X511" s="16" t="str">
        <f t="shared" si="9"/>
        <v>00</v>
      </c>
      <c r="Y511" s="16" t="str">
        <f>IFERROR(VLOOKUP(V511,Paramétrages!H:I,2,FALSE),"")</f>
        <v/>
      </c>
    </row>
    <row r="512" spans="18:25" x14ac:dyDescent="0.2">
      <c r="R512" s="16">
        <f>INDEX('Compréhension de l''écrit'!$A$2:$A$971,ROUNDUP((ROW()-1)/(COUNTA('Compréhension de l''écrit'!$F$1:$DA$1)+1),0))</f>
        <v>0</v>
      </c>
      <c r="S512" s="16">
        <f>INDEX('Compréhension de l''écrit'!$B$2:$B$971,ROUNDUP((ROW()-1)/(COUNTA('Compréhension de l''écrit'!$F$1:$DA$1)+1),0))</f>
        <v>0</v>
      </c>
      <c r="T512" s="16">
        <f>INDEX('Compréhension de l''écrit'!$C$2:$C$971,ROUNDUP((ROW()-1)/(COUNTA('Compréhension de l''écrit'!$F$1:$DA$1)+1),0))</f>
        <v>0</v>
      </c>
      <c r="U512" s="16">
        <f>INDEX('Compréhension de l''écrit'!$D$2:$D$971,ROUNDUP((ROW()-1)/(COUNTA('Compréhension de l''écrit'!$F$1:$DA$1)+1),0))</f>
        <v>0</v>
      </c>
      <c r="V512" s="16">
        <f>INDEX('Compréhension de l''écrit'!$E$1:$DA$1,+MOD(ROW()-2,COUNTA($H$5:$H$32)*2)+1)</f>
        <v>0</v>
      </c>
      <c r="W512" s="16" t="str">
        <f>IFERROR(INDEX('Compréhension de l''écrit'!$E$1:$DA$971,MATCH(S512,'Compréhension de l''écrit'!$B$2:$B$971,0)+1,MATCH(V512,'Compréhension de l''écrit'!$E$1:$DA$1,0)),"")</f>
        <v/>
      </c>
      <c r="X512" s="16" t="str">
        <f t="shared" si="9"/>
        <v>00</v>
      </c>
      <c r="Y512" s="16" t="str">
        <f>IFERROR(VLOOKUP(V512,Paramétrages!H:I,2,FALSE),"")</f>
        <v/>
      </c>
    </row>
    <row r="513" spans="18:25" x14ac:dyDescent="0.2">
      <c r="R513" s="16">
        <f>INDEX('Compréhension de l''écrit'!$A$2:$A$971,ROUNDUP((ROW()-1)/(COUNTA('Compréhension de l''écrit'!$F$1:$DA$1)+1),0))</f>
        <v>0</v>
      </c>
      <c r="S513" s="16">
        <f>INDEX('Compréhension de l''écrit'!$B$2:$B$971,ROUNDUP((ROW()-1)/(COUNTA('Compréhension de l''écrit'!$F$1:$DA$1)+1),0))</f>
        <v>0</v>
      </c>
      <c r="T513" s="16">
        <f>INDEX('Compréhension de l''écrit'!$C$2:$C$971,ROUNDUP((ROW()-1)/(COUNTA('Compréhension de l''écrit'!$F$1:$DA$1)+1),0))</f>
        <v>0</v>
      </c>
      <c r="U513" s="16">
        <f>INDEX('Compréhension de l''écrit'!$D$2:$D$971,ROUNDUP((ROW()-1)/(COUNTA('Compréhension de l''écrit'!$F$1:$DA$1)+1),0))</f>
        <v>0</v>
      </c>
      <c r="V513" s="16">
        <f>INDEX('Compréhension de l''écrit'!$E$1:$DA$1,+MOD(ROW()-2,COUNTA($H$5:$H$32)*2)+1)</f>
        <v>0</v>
      </c>
      <c r="W513" s="16" t="str">
        <f>IFERROR(INDEX('Compréhension de l''écrit'!$E$1:$DA$971,MATCH(S513,'Compréhension de l''écrit'!$B$2:$B$971,0)+1,MATCH(V513,'Compréhension de l''écrit'!$E$1:$DA$1,0)),"")</f>
        <v/>
      </c>
      <c r="X513" s="16" t="str">
        <f t="shared" si="9"/>
        <v>00</v>
      </c>
      <c r="Y513" s="16" t="str">
        <f>IFERROR(VLOOKUP(V513,Paramétrages!H:I,2,FALSE),"")</f>
        <v/>
      </c>
    </row>
    <row r="514" spans="18:25" x14ac:dyDescent="0.2">
      <c r="R514" s="16">
        <f>INDEX('Compréhension de l''écrit'!$A$2:$A$971,ROUNDUP((ROW()-1)/(COUNTA('Compréhension de l''écrit'!$F$1:$DA$1)+1),0))</f>
        <v>0</v>
      </c>
      <c r="S514" s="16">
        <f>INDEX('Compréhension de l''écrit'!$B$2:$B$971,ROUNDUP((ROW()-1)/(COUNTA('Compréhension de l''écrit'!$F$1:$DA$1)+1),0))</f>
        <v>0</v>
      </c>
      <c r="T514" s="16">
        <f>INDEX('Compréhension de l''écrit'!$C$2:$C$971,ROUNDUP((ROW()-1)/(COUNTA('Compréhension de l''écrit'!$F$1:$DA$1)+1),0))</f>
        <v>0</v>
      </c>
      <c r="U514" s="16">
        <f>INDEX('Compréhension de l''écrit'!$D$2:$D$971,ROUNDUP((ROW()-1)/(COUNTA('Compréhension de l''écrit'!$F$1:$DA$1)+1),0))</f>
        <v>0</v>
      </c>
      <c r="V514" s="16">
        <f>INDEX('Compréhension de l''écrit'!$E$1:$DA$1,+MOD(ROW()-2,COUNTA($H$5:$H$32)*2)+1)</f>
        <v>0</v>
      </c>
      <c r="W514" s="16" t="str">
        <f>IFERROR(INDEX('Compréhension de l''écrit'!$E$1:$DA$971,MATCH(S514,'Compréhension de l''écrit'!$B$2:$B$971,0)+1,MATCH(V514,'Compréhension de l''écrit'!$E$1:$DA$1,0)),"")</f>
        <v/>
      </c>
      <c r="X514" s="16" t="str">
        <f t="shared" si="9"/>
        <v>00</v>
      </c>
      <c r="Y514" s="16" t="str">
        <f>IFERROR(VLOOKUP(V514,Paramétrages!H:I,2,FALSE),"")</f>
        <v/>
      </c>
    </row>
    <row r="515" spans="18:25" x14ac:dyDescent="0.2">
      <c r="R515" s="16">
        <f>INDEX('Compréhension de l''écrit'!$A$2:$A$971,ROUNDUP((ROW()-1)/(COUNTA('Compréhension de l''écrit'!$F$1:$DA$1)+1),0))</f>
        <v>0</v>
      </c>
      <c r="S515" s="16">
        <f>INDEX('Compréhension de l''écrit'!$B$2:$B$971,ROUNDUP((ROW()-1)/(COUNTA('Compréhension de l''écrit'!$F$1:$DA$1)+1),0))</f>
        <v>0</v>
      </c>
      <c r="T515" s="16">
        <f>INDEX('Compréhension de l''écrit'!$C$2:$C$971,ROUNDUP((ROW()-1)/(COUNTA('Compréhension de l''écrit'!$F$1:$DA$1)+1),0))</f>
        <v>0</v>
      </c>
      <c r="U515" s="16">
        <f>INDEX('Compréhension de l''écrit'!$D$2:$D$971,ROUNDUP((ROW()-1)/(COUNTA('Compréhension de l''écrit'!$F$1:$DA$1)+1),0))</f>
        <v>0</v>
      </c>
      <c r="V515" s="16">
        <f>INDEX('Compréhension de l''écrit'!$E$1:$DA$1,+MOD(ROW()-2,COUNTA($H$5:$H$32)*2)+1)</f>
        <v>0</v>
      </c>
      <c r="W515" s="16" t="str">
        <f>IFERROR(INDEX('Compréhension de l''écrit'!$E$1:$DA$971,MATCH(S515,'Compréhension de l''écrit'!$B$2:$B$971,0)+1,MATCH(V515,'Compréhension de l''écrit'!$E$1:$DA$1,0)),"")</f>
        <v/>
      </c>
      <c r="X515" s="16" t="str">
        <f t="shared" ref="X515:X578" si="10">S515&amp;T515</f>
        <v>00</v>
      </c>
      <c r="Y515" s="16" t="str">
        <f>IFERROR(VLOOKUP(V515,Paramétrages!H:I,2,FALSE),"")</f>
        <v/>
      </c>
    </row>
    <row r="516" spans="18:25" x14ac:dyDescent="0.2">
      <c r="R516" s="16">
        <f>INDEX('Compréhension de l''écrit'!$A$2:$A$971,ROUNDUP((ROW()-1)/(COUNTA('Compréhension de l''écrit'!$F$1:$DA$1)+1),0))</f>
        <v>0</v>
      </c>
      <c r="S516" s="16">
        <f>INDEX('Compréhension de l''écrit'!$B$2:$B$971,ROUNDUP((ROW()-1)/(COUNTA('Compréhension de l''écrit'!$F$1:$DA$1)+1),0))</f>
        <v>0</v>
      </c>
      <c r="T516" s="16">
        <f>INDEX('Compréhension de l''écrit'!$C$2:$C$971,ROUNDUP((ROW()-1)/(COUNTA('Compréhension de l''écrit'!$F$1:$DA$1)+1),0))</f>
        <v>0</v>
      </c>
      <c r="U516" s="16">
        <f>INDEX('Compréhension de l''écrit'!$D$2:$D$971,ROUNDUP((ROW()-1)/(COUNTA('Compréhension de l''écrit'!$F$1:$DA$1)+1),0))</f>
        <v>0</v>
      </c>
      <c r="V516" s="16">
        <f>INDEX('Compréhension de l''écrit'!$E$1:$DA$1,+MOD(ROW()-2,COUNTA($H$5:$H$32)*2)+1)</f>
        <v>0</v>
      </c>
      <c r="W516" s="16" t="str">
        <f>IFERROR(INDEX('Compréhension de l''écrit'!$E$1:$DA$971,MATCH(S516,'Compréhension de l''écrit'!$B$2:$B$971,0)+1,MATCH(V516,'Compréhension de l''écrit'!$E$1:$DA$1,0)),"")</f>
        <v/>
      </c>
      <c r="X516" s="16" t="str">
        <f t="shared" si="10"/>
        <v>00</v>
      </c>
      <c r="Y516" s="16" t="str">
        <f>IFERROR(VLOOKUP(V516,Paramétrages!H:I,2,FALSE),"")</f>
        <v/>
      </c>
    </row>
    <row r="517" spans="18:25" x14ac:dyDescent="0.2">
      <c r="R517" s="16">
        <f>INDEX('Compréhension de l''écrit'!$A$2:$A$971,ROUNDUP((ROW()-1)/(COUNTA('Compréhension de l''écrit'!$F$1:$DA$1)+1),0))</f>
        <v>0</v>
      </c>
      <c r="S517" s="16">
        <f>INDEX('Compréhension de l''écrit'!$B$2:$B$971,ROUNDUP((ROW()-1)/(COUNTA('Compréhension de l''écrit'!$F$1:$DA$1)+1),0))</f>
        <v>0</v>
      </c>
      <c r="T517" s="16">
        <f>INDEX('Compréhension de l''écrit'!$C$2:$C$971,ROUNDUP((ROW()-1)/(COUNTA('Compréhension de l''écrit'!$F$1:$DA$1)+1),0))</f>
        <v>0</v>
      </c>
      <c r="U517" s="16">
        <f>INDEX('Compréhension de l''écrit'!$D$2:$D$971,ROUNDUP((ROW()-1)/(COUNTA('Compréhension de l''écrit'!$F$1:$DA$1)+1),0))</f>
        <v>0</v>
      </c>
      <c r="V517" s="16">
        <f>INDEX('Compréhension de l''écrit'!$E$1:$DA$1,+MOD(ROW()-2,COUNTA($H$5:$H$32)*2)+1)</f>
        <v>0</v>
      </c>
      <c r="W517" s="16" t="str">
        <f>IFERROR(INDEX('Compréhension de l''écrit'!$E$1:$DA$971,MATCH(S517,'Compréhension de l''écrit'!$B$2:$B$971,0)+1,MATCH(V517,'Compréhension de l''écrit'!$E$1:$DA$1,0)),"")</f>
        <v/>
      </c>
      <c r="X517" s="16" t="str">
        <f t="shared" si="10"/>
        <v>00</v>
      </c>
      <c r="Y517" s="16" t="str">
        <f>IFERROR(VLOOKUP(V517,Paramétrages!H:I,2,FALSE),"")</f>
        <v/>
      </c>
    </row>
    <row r="518" spans="18:25" x14ac:dyDescent="0.2">
      <c r="R518" s="16">
        <f>INDEX('Compréhension de l''écrit'!$A$2:$A$971,ROUNDUP((ROW()-1)/(COUNTA('Compréhension de l''écrit'!$F$1:$DA$1)+1),0))</f>
        <v>0</v>
      </c>
      <c r="S518" s="16">
        <f>INDEX('Compréhension de l''écrit'!$B$2:$B$971,ROUNDUP((ROW()-1)/(COUNTA('Compréhension de l''écrit'!$F$1:$DA$1)+1),0))</f>
        <v>0</v>
      </c>
      <c r="T518" s="16">
        <f>INDEX('Compréhension de l''écrit'!$C$2:$C$971,ROUNDUP((ROW()-1)/(COUNTA('Compréhension de l''écrit'!$F$1:$DA$1)+1),0))</f>
        <v>0</v>
      </c>
      <c r="U518" s="16">
        <f>INDEX('Compréhension de l''écrit'!$D$2:$D$971,ROUNDUP((ROW()-1)/(COUNTA('Compréhension de l''écrit'!$F$1:$DA$1)+1),0))</f>
        <v>0</v>
      </c>
      <c r="V518" s="16">
        <f>INDEX('Compréhension de l''écrit'!$E$1:$DA$1,+MOD(ROW()-2,COUNTA($H$5:$H$32)*2)+1)</f>
        <v>0</v>
      </c>
      <c r="W518" s="16" t="str">
        <f>IFERROR(INDEX('Compréhension de l''écrit'!$E$1:$DA$971,MATCH(S518,'Compréhension de l''écrit'!$B$2:$B$971,0)+1,MATCH(V518,'Compréhension de l''écrit'!$E$1:$DA$1,0)),"")</f>
        <v/>
      </c>
      <c r="X518" s="16" t="str">
        <f t="shared" si="10"/>
        <v>00</v>
      </c>
      <c r="Y518" s="16" t="str">
        <f>IFERROR(VLOOKUP(V518,Paramétrages!H:I,2,FALSE),"")</f>
        <v/>
      </c>
    </row>
    <row r="519" spans="18:25" x14ac:dyDescent="0.2">
      <c r="R519" s="16">
        <f>INDEX('Compréhension de l''écrit'!$A$2:$A$971,ROUNDUP((ROW()-1)/(COUNTA('Compréhension de l''écrit'!$F$1:$DA$1)+1),0))</f>
        <v>0</v>
      </c>
      <c r="S519" s="16">
        <f>INDEX('Compréhension de l''écrit'!$B$2:$B$971,ROUNDUP((ROW()-1)/(COUNTA('Compréhension de l''écrit'!$F$1:$DA$1)+1),0))</f>
        <v>0</v>
      </c>
      <c r="T519" s="16">
        <f>INDEX('Compréhension de l''écrit'!$C$2:$C$971,ROUNDUP((ROW()-1)/(COUNTA('Compréhension de l''écrit'!$F$1:$DA$1)+1),0))</f>
        <v>0</v>
      </c>
      <c r="U519" s="16">
        <f>INDEX('Compréhension de l''écrit'!$D$2:$D$971,ROUNDUP((ROW()-1)/(COUNTA('Compréhension de l''écrit'!$F$1:$DA$1)+1),0))</f>
        <v>0</v>
      </c>
      <c r="V519" s="16">
        <f>INDEX('Compréhension de l''écrit'!$E$1:$DA$1,+MOD(ROW()-2,COUNTA($H$5:$H$32)*2)+1)</f>
        <v>0</v>
      </c>
      <c r="W519" s="16" t="str">
        <f>IFERROR(INDEX('Compréhension de l''écrit'!$E$1:$DA$971,MATCH(S519,'Compréhension de l''écrit'!$B$2:$B$971,0)+1,MATCH(V519,'Compréhension de l''écrit'!$E$1:$DA$1,0)),"")</f>
        <v/>
      </c>
      <c r="X519" s="16" t="str">
        <f t="shared" si="10"/>
        <v>00</v>
      </c>
      <c r="Y519" s="16" t="str">
        <f>IFERROR(VLOOKUP(V519,Paramétrages!H:I,2,FALSE),"")</f>
        <v/>
      </c>
    </row>
    <row r="520" spans="18:25" x14ac:dyDescent="0.2">
      <c r="R520" s="16">
        <f>INDEX('Compréhension de l''écrit'!$A$2:$A$971,ROUNDUP((ROW()-1)/(COUNTA('Compréhension de l''écrit'!$F$1:$DA$1)+1),0))</f>
        <v>0</v>
      </c>
      <c r="S520" s="16">
        <f>INDEX('Compréhension de l''écrit'!$B$2:$B$971,ROUNDUP((ROW()-1)/(COUNTA('Compréhension de l''écrit'!$F$1:$DA$1)+1),0))</f>
        <v>0</v>
      </c>
      <c r="T520" s="16">
        <f>INDEX('Compréhension de l''écrit'!$C$2:$C$971,ROUNDUP((ROW()-1)/(COUNTA('Compréhension de l''écrit'!$F$1:$DA$1)+1),0))</f>
        <v>0</v>
      </c>
      <c r="U520" s="16">
        <f>INDEX('Compréhension de l''écrit'!$D$2:$D$971,ROUNDUP((ROW()-1)/(COUNTA('Compréhension de l''écrit'!$F$1:$DA$1)+1),0))</f>
        <v>0</v>
      </c>
      <c r="V520" s="16">
        <f>INDEX('Compréhension de l''écrit'!$E$1:$DA$1,+MOD(ROW()-2,COUNTA($H$5:$H$32)*2)+1)</f>
        <v>0</v>
      </c>
      <c r="W520" s="16" t="str">
        <f>IFERROR(INDEX('Compréhension de l''écrit'!$E$1:$DA$971,MATCH(S520,'Compréhension de l''écrit'!$B$2:$B$971,0)+1,MATCH(V520,'Compréhension de l''écrit'!$E$1:$DA$1,0)),"")</f>
        <v/>
      </c>
      <c r="X520" s="16" t="str">
        <f t="shared" si="10"/>
        <v>00</v>
      </c>
      <c r="Y520" s="16" t="str">
        <f>IFERROR(VLOOKUP(V520,Paramétrages!H:I,2,FALSE),"")</f>
        <v/>
      </c>
    </row>
    <row r="521" spans="18:25" x14ac:dyDescent="0.2">
      <c r="R521" s="16">
        <f>INDEX('Compréhension de l''écrit'!$A$2:$A$971,ROUNDUP((ROW()-1)/(COUNTA('Compréhension de l''écrit'!$F$1:$DA$1)+1),0))</f>
        <v>0</v>
      </c>
      <c r="S521" s="16">
        <f>INDEX('Compréhension de l''écrit'!$B$2:$B$971,ROUNDUP((ROW()-1)/(COUNTA('Compréhension de l''écrit'!$F$1:$DA$1)+1),0))</f>
        <v>0</v>
      </c>
      <c r="T521" s="16">
        <f>INDEX('Compréhension de l''écrit'!$C$2:$C$971,ROUNDUP((ROW()-1)/(COUNTA('Compréhension de l''écrit'!$F$1:$DA$1)+1),0))</f>
        <v>0</v>
      </c>
      <c r="U521" s="16">
        <f>INDEX('Compréhension de l''écrit'!$D$2:$D$971,ROUNDUP((ROW()-1)/(COUNTA('Compréhension de l''écrit'!$F$1:$DA$1)+1),0))</f>
        <v>0</v>
      </c>
      <c r="V521" s="16">
        <f>INDEX('Compréhension de l''écrit'!$E$1:$DA$1,+MOD(ROW()-2,COUNTA($H$5:$H$32)*2)+1)</f>
        <v>0</v>
      </c>
      <c r="W521" s="16" t="str">
        <f>IFERROR(INDEX('Compréhension de l''écrit'!$E$1:$DA$971,MATCH(S521,'Compréhension de l''écrit'!$B$2:$B$971,0)+1,MATCH(V521,'Compréhension de l''écrit'!$E$1:$DA$1,0)),"")</f>
        <v/>
      </c>
      <c r="X521" s="16" t="str">
        <f t="shared" si="10"/>
        <v>00</v>
      </c>
      <c r="Y521" s="16" t="str">
        <f>IFERROR(VLOOKUP(V521,Paramétrages!H:I,2,FALSE),"")</f>
        <v/>
      </c>
    </row>
    <row r="522" spans="18:25" x14ac:dyDescent="0.2">
      <c r="R522" s="16">
        <f>INDEX('Compréhension de l''écrit'!$A$2:$A$971,ROUNDUP((ROW()-1)/(COUNTA('Compréhension de l''écrit'!$F$1:$DA$1)+1),0))</f>
        <v>0</v>
      </c>
      <c r="S522" s="16">
        <f>INDEX('Compréhension de l''écrit'!$B$2:$B$971,ROUNDUP((ROW()-1)/(COUNTA('Compréhension de l''écrit'!$F$1:$DA$1)+1),0))</f>
        <v>0</v>
      </c>
      <c r="T522" s="16">
        <f>INDEX('Compréhension de l''écrit'!$C$2:$C$971,ROUNDUP((ROW()-1)/(COUNTA('Compréhension de l''écrit'!$F$1:$DA$1)+1),0))</f>
        <v>0</v>
      </c>
      <c r="U522" s="16">
        <f>INDEX('Compréhension de l''écrit'!$D$2:$D$971,ROUNDUP((ROW()-1)/(COUNTA('Compréhension de l''écrit'!$F$1:$DA$1)+1),0))</f>
        <v>0</v>
      </c>
      <c r="V522" s="16">
        <f>INDEX('Compréhension de l''écrit'!$E$1:$DA$1,+MOD(ROW()-2,COUNTA($H$5:$H$32)*2)+1)</f>
        <v>0</v>
      </c>
      <c r="W522" s="16" t="str">
        <f>IFERROR(INDEX('Compréhension de l''écrit'!$E$1:$DA$971,MATCH(S522,'Compréhension de l''écrit'!$B$2:$B$971,0)+1,MATCH(V522,'Compréhension de l''écrit'!$E$1:$DA$1,0)),"")</f>
        <v/>
      </c>
      <c r="X522" s="16" t="str">
        <f t="shared" si="10"/>
        <v>00</v>
      </c>
      <c r="Y522" s="16" t="str">
        <f>IFERROR(VLOOKUP(V522,Paramétrages!H:I,2,FALSE),"")</f>
        <v/>
      </c>
    </row>
    <row r="523" spans="18:25" x14ac:dyDescent="0.2">
      <c r="R523" s="16">
        <f>INDEX('Compréhension de l''écrit'!$A$2:$A$971,ROUNDUP((ROW()-1)/(COUNTA('Compréhension de l''écrit'!$F$1:$DA$1)+1),0))</f>
        <v>0</v>
      </c>
      <c r="S523" s="16">
        <f>INDEX('Compréhension de l''écrit'!$B$2:$B$971,ROUNDUP((ROW()-1)/(COUNTA('Compréhension de l''écrit'!$F$1:$DA$1)+1),0))</f>
        <v>0</v>
      </c>
      <c r="T523" s="16">
        <f>INDEX('Compréhension de l''écrit'!$C$2:$C$971,ROUNDUP((ROW()-1)/(COUNTA('Compréhension de l''écrit'!$F$1:$DA$1)+1),0))</f>
        <v>0</v>
      </c>
      <c r="U523" s="16">
        <f>INDEX('Compréhension de l''écrit'!$D$2:$D$971,ROUNDUP((ROW()-1)/(COUNTA('Compréhension de l''écrit'!$F$1:$DA$1)+1),0))</f>
        <v>0</v>
      </c>
      <c r="V523" s="16">
        <f>INDEX('Compréhension de l''écrit'!$E$1:$DA$1,+MOD(ROW()-2,COUNTA($H$5:$H$32)*2)+1)</f>
        <v>0</v>
      </c>
      <c r="W523" s="16" t="str">
        <f>IFERROR(INDEX('Compréhension de l''écrit'!$E$1:$DA$971,MATCH(S523,'Compréhension de l''écrit'!$B$2:$B$971,0)+1,MATCH(V523,'Compréhension de l''écrit'!$E$1:$DA$1,0)),"")</f>
        <v/>
      </c>
      <c r="X523" s="16" t="str">
        <f t="shared" si="10"/>
        <v>00</v>
      </c>
      <c r="Y523" s="16" t="str">
        <f>IFERROR(VLOOKUP(V523,Paramétrages!H:I,2,FALSE),"")</f>
        <v/>
      </c>
    </row>
    <row r="524" spans="18:25" x14ac:dyDescent="0.2">
      <c r="R524" s="16">
        <f>INDEX('Compréhension de l''écrit'!$A$2:$A$971,ROUNDUP((ROW()-1)/(COUNTA('Compréhension de l''écrit'!$F$1:$DA$1)+1),0))</f>
        <v>0</v>
      </c>
      <c r="S524" s="16">
        <f>INDEX('Compréhension de l''écrit'!$B$2:$B$971,ROUNDUP((ROW()-1)/(COUNTA('Compréhension de l''écrit'!$F$1:$DA$1)+1),0))</f>
        <v>0</v>
      </c>
      <c r="T524" s="16">
        <f>INDEX('Compréhension de l''écrit'!$C$2:$C$971,ROUNDUP((ROW()-1)/(COUNTA('Compréhension de l''écrit'!$F$1:$DA$1)+1),0))</f>
        <v>0</v>
      </c>
      <c r="U524" s="16">
        <f>INDEX('Compréhension de l''écrit'!$D$2:$D$971,ROUNDUP((ROW()-1)/(COUNTA('Compréhension de l''écrit'!$F$1:$DA$1)+1),0))</f>
        <v>0</v>
      </c>
      <c r="V524" s="16">
        <f>INDEX('Compréhension de l''écrit'!$E$1:$DA$1,+MOD(ROW()-2,COUNTA($H$5:$H$32)*2)+1)</f>
        <v>0</v>
      </c>
      <c r="W524" s="16" t="str">
        <f>IFERROR(INDEX('Compréhension de l''écrit'!$E$1:$DA$971,MATCH(S524,'Compréhension de l''écrit'!$B$2:$B$971,0)+1,MATCH(V524,'Compréhension de l''écrit'!$E$1:$DA$1,0)),"")</f>
        <v/>
      </c>
      <c r="X524" s="16" t="str">
        <f t="shared" si="10"/>
        <v>00</v>
      </c>
      <c r="Y524" s="16" t="str">
        <f>IFERROR(VLOOKUP(V524,Paramétrages!H:I,2,FALSE),"")</f>
        <v/>
      </c>
    </row>
    <row r="525" spans="18:25" x14ac:dyDescent="0.2">
      <c r="R525" s="16">
        <f>INDEX('Compréhension de l''écrit'!$A$2:$A$971,ROUNDUP((ROW()-1)/(COUNTA('Compréhension de l''écrit'!$F$1:$DA$1)+1),0))</f>
        <v>0</v>
      </c>
      <c r="S525" s="16">
        <f>INDEX('Compréhension de l''écrit'!$B$2:$B$971,ROUNDUP((ROW()-1)/(COUNTA('Compréhension de l''écrit'!$F$1:$DA$1)+1),0))</f>
        <v>0</v>
      </c>
      <c r="T525" s="16">
        <f>INDEX('Compréhension de l''écrit'!$C$2:$C$971,ROUNDUP((ROW()-1)/(COUNTA('Compréhension de l''écrit'!$F$1:$DA$1)+1),0))</f>
        <v>0</v>
      </c>
      <c r="U525" s="16">
        <f>INDEX('Compréhension de l''écrit'!$D$2:$D$971,ROUNDUP((ROW()-1)/(COUNTA('Compréhension de l''écrit'!$F$1:$DA$1)+1),0))</f>
        <v>0</v>
      </c>
      <c r="V525" s="16">
        <f>INDEX('Compréhension de l''écrit'!$E$1:$DA$1,+MOD(ROW()-2,COUNTA($H$5:$H$32)*2)+1)</f>
        <v>0</v>
      </c>
      <c r="W525" s="16" t="str">
        <f>IFERROR(INDEX('Compréhension de l''écrit'!$E$1:$DA$971,MATCH(S525,'Compréhension de l''écrit'!$B$2:$B$971,0)+1,MATCH(V525,'Compréhension de l''écrit'!$E$1:$DA$1,0)),"")</f>
        <v/>
      </c>
      <c r="X525" s="16" t="str">
        <f t="shared" si="10"/>
        <v>00</v>
      </c>
      <c r="Y525" s="16" t="str">
        <f>IFERROR(VLOOKUP(V525,Paramétrages!H:I,2,FALSE),"")</f>
        <v/>
      </c>
    </row>
    <row r="526" spans="18:25" x14ac:dyDescent="0.2">
      <c r="R526" s="16">
        <f>INDEX('Compréhension de l''écrit'!$A$2:$A$971,ROUNDUP((ROW()-1)/(COUNTA('Compréhension de l''écrit'!$F$1:$DA$1)+1),0))</f>
        <v>0</v>
      </c>
      <c r="S526" s="16">
        <f>INDEX('Compréhension de l''écrit'!$B$2:$B$971,ROUNDUP((ROW()-1)/(COUNTA('Compréhension de l''écrit'!$F$1:$DA$1)+1),0))</f>
        <v>0</v>
      </c>
      <c r="T526" s="16">
        <f>INDEX('Compréhension de l''écrit'!$C$2:$C$971,ROUNDUP((ROW()-1)/(COUNTA('Compréhension de l''écrit'!$F$1:$DA$1)+1),0))</f>
        <v>0</v>
      </c>
      <c r="U526" s="16">
        <f>INDEX('Compréhension de l''écrit'!$D$2:$D$971,ROUNDUP((ROW()-1)/(COUNTA('Compréhension de l''écrit'!$F$1:$DA$1)+1),0))</f>
        <v>0</v>
      </c>
      <c r="V526" s="16">
        <f>INDEX('Compréhension de l''écrit'!$E$1:$DA$1,+MOD(ROW()-2,COUNTA($H$5:$H$32)*2)+1)</f>
        <v>0</v>
      </c>
      <c r="W526" s="16" t="str">
        <f>IFERROR(INDEX('Compréhension de l''écrit'!$E$1:$DA$971,MATCH(S526,'Compréhension de l''écrit'!$B$2:$B$971,0)+1,MATCH(V526,'Compréhension de l''écrit'!$E$1:$DA$1,0)),"")</f>
        <v/>
      </c>
      <c r="X526" s="16" t="str">
        <f t="shared" si="10"/>
        <v>00</v>
      </c>
      <c r="Y526" s="16" t="str">
        <f>IFERROR(VLOOKUP(V526,Paramétrages!H:I,2,FALSE),"")</f>
        <v/>
      </c>
    </row>
    <row r="527" spans="18:25" x14ac:dyDescent="0.2">
      <c r="R527" s="16">
        <f>INDEX('Compréhension de l''écrit'!$A$2:$A$971,ROUNDUP((ROW()-1)/(COUNTA('Compréhension de l''écrit'!$F$1:$DA$1)+1),0))</f>
        <v>0</v>
      </c>
      <c r="S527" s="16">
        <f>INDEX('Compréhension de l''écrit'!$B$2:$B$971,ROUNDUP((ROW()-1)/(COUNTA('Compréhension de l''écrit'!$F$1:$DA$1)+1),0))</f>
        <v>0</v>
      </c>
      <c r="T527" s="16">
        <f>INDEX('Compréhension de l''écrit'!$C$2:$C$971,ROUNDUP((ROW()-1)/(COUNTA('Compréhension de l''écrit'!$F$1:$DA$1)+1),0))</f>
        <v>0</v>
      </c>
      <c r="U527" s="16">
        <f>INDEX('Compréhension de l''écrit'!$D$2:$D$971,ROUNDUP((ROW()-1)/(COUNTA('Compréhension de l''écrit'!$F$1:$DA$1)+1),0))</f>
        <v>0</v>
      </c>
      <c r="V527" s="16">
        <f>INDEX('Compréhension de l''écrit'!$E$1:$DA$1,+MOD(ROW()-2,COUNTA($H$5:$H$32)*2)+1)</f>
        <v>0</v>
      </c>
      <c r="W527" s="16" t="str">
        <f>IFERROR(INDEX('Compréhension de l''écrit'!$E$1:$DA$971,MATCH(S527,'Compréhension de l''écrit'!$B$2:$B$971,0)+1,MATCH(V527,'Compréhension de l''écrit'!$E$1:$DA$1,0)),"")</f>
        <v/>
      </c>
      <c r="X527" s="16" t="str">
        <f t="shared" si="10"/>
        <v>00</v>
      </c>
      <c r="Y527" s="16" t="str">
        <f>IFERROR(VLOOKUP(V527,Paramétrages!H:I,2,FALSE),"")</f>
        <v/>
      </c>
    </row>
    <row r="528" spans="18:25" x14ac:dyDescent="0.2">
      <c r="R528" s="16">
        <f>INDEX('Compréhension de l''écrit'!$A$2:$A$971,ROUNDUP((ROW()-1)/(COUNTA('Compréhension de l''écrit'!$F$1:$DA$1)+1),0))</f>
        <v>0</v>
      </c>
      <c r="S528" s="16">
        <f>INDEX('Compréhension de l''écrit'!$B$2:$B$971,ROUNDUP((ROW()-1)/(COUNTA('Compréhension de l''écrit'!$F$1:$DA$1)+1),0))</f>
        <v>0</v>
      </c>
      <c r="T528" s="16">
        <f>INDEX('Compréhension de l''écrit'!$C$2:$C$971,ROUNDUP((ROW()-1)/(COUNTA('Compréhension de l''écrit'!$F$1:$DA$1)+1),0))</f>
        <v>0</v>
      </c>
      <c r="U528" s="16">
        <f>INDEX('Compréhension de l''écrit'!$D$2:$D$971,ROUNDUP((ROW()-1)/(COUNTA('Compréhension de l''écrit'!$F$1:$DA$1)+1),0))</f>
        <v>0</v>
      </c>
      <c r="V528" s="16">
        <f>INDEX('Compréhension de l''écrit'!$E$1:$DA$1,+MOD(ROW()-2,COUNTA($H$5:$H$32)*2)+1)</f>
        <v>0</v>
      </c>
      <c r="W528" s="16" t="str">
        <f>IFERROR(INDEX('Compréhension de l''écrit'!$E$1:$DA$971,MATCH(S528,'Compréhension de l''écrit'!$B$2:$B$971,0)+1,MATCH(V528,'Compréhension de l''écrit'!$E$1:$DA$1,0)),"")</f>
        <v/>
      </c>
      <c r="X528" s="16" t="str">
        <f t="shared" si="10"/>
        <v>00</v>
      </c>
      <c r="Y528" s="16" t="str">
        <f>IFERROR(VLOOKUP(V528,Paramétrages!H:I,2,FALSE),"")</f>
        <v/>
      </c>
    </row>
    <row r="529" spans="18:25" x14ac:dyDescent="0.2">
      <c r="R529" s="16">
        <f>INDEX('Compréhension de l''écrit'!$A$2:$A$971,ROUNDUP((ROW()-1)/(COUNTA('Compréhension de l''écrit'!$F$1:$DA$1)+1),0))</f>
        <v>0</v>
      </c>
      <c r="S529" s="16">
        <f>INDEX('Compréhension de l''écrit'!$B$2:$B$971,ROUNDUP((ROW()-1)/(COUNTA('Compréhension de l''écrit'!$F$1:$DA$1)+1),0))</f>
        <v>0</v>
      </c>
      <c r="T529" s="16">
        <f>INDEX('Compréhension de l''écrit'!$C$2:$C$971,ROUNDUP((ROW()-1)/(COUNTA('Compréhension de l''écrit'!$F$1:$DA$1)+1),0))</f>
        <v>0</v>
      </c>
      <c r="U529" s="16">
        <f>INDEX('Compréhension de l''écrit'!$D$2:$D$971,ROUNDUP((ROW()-1)/(COUNTA('Compréhension de l''écrit'!$F$1:$DA$1)+1),0))</f>
        <v>0</v>
      </c>
      <c r="V529" s="16">
        <f>INDEX('Compréhension de l''écrit'!$E$1:$DA$1,+MOD(ROW()-2,COUNTA($H$5:$H$32)*2)+1)</f>
        <v>0</v>
      </c>
      <c r="W529" s="16" t="str">
        <f>IFERROR(INDEX('Compréhension de l''écrit'!$E$1:$DA$971,MATCH(S529,'Compréhension de l''écrit'!$B$2:$B$971,0)+1,MATCH(V529,'Compréhension de l''écrit'!$E$1:$DA$1,0)),"")</f>
        <v/>
      </c>
      <c r="X529" s="16" t="str">
        <f t="shared" si="10"/>
        <v>00</v>
      </c>
      <c r="Y529" s="16" t="str">
        <f>IFERROR(VLOOKUP(V529,Paramétrages!H:I,2,FALSE),"")</f>
        <v/>
      </c>
    </row>
    <row r="530" spans="18:25" x14ac:dyDescent="0.2">
      <c r="R530" s="16">
        <f>INDEX('Compréhension de l''écrit'!$A$2:$A$971,ROUNDUP((ROW()-1)/(COUNTA('Compréhension de l''écrit'!$F$1:$DA$1)+1),0))</f>
        <v>0</v>
      </c>
      <c r="S530" s="16">
        <f>INDEX('Compréhension de l''écrit'!$B$2:$B$971,ROUNDUP((ROW()-1)/(COUNTA('Compréhension de l''écrit'!$F$1:$DA$1)+1),0))</f>
        <v>0</v>
      </c>
      <c r="T530" s="16">
        <f>INDEX('Compréhension de l''écrit'!$C$2:$C$971,ROUNDUP((ROW()-1)/(COUNTA('Compréhension de l''écrit'!$F$1:$DA$1)+1),0))</f>
        <v>0</v>
      </c>
      <c r="U530" s="16">
        <f>INDEX('Compréhension de l''écrit'!$D$2:$D$971,ROUNDUP((ROW()-1)/(COUNTA('Compréhension de l''écrit'!$F$1:$DA$1)+1),0))</f>
        <v>0</v>
      </c>
      <c r="V530" s="16">
        <f>INDEX('Compréhension de l''écrit'!$E$1:$DA$1,+MOD(ROW()-2,COUNTA($H$5:$H$32)*2)+1)</f>
        <v>0</v>
      </c>
      <c r="W530" s="16" t="str">
        <f>IFERROR(INDEX('Compréhension de l''écrit'!$E$1:$DA$971,MATCH(S530,'Compréhension de l''écrit'!$B$2:$B$971,0)+1,MATCH(V530,'Compréhension de l''écrit'!$E$1:$DA$1,0)),"")</f>
        <v/>
      </c>
      <c r="X530" s="16" t="str">
        <f t="shared" si="10"/>
        <v>00</v>
      </c>
      <c r="Y530" s="16" t="str">
        <f>IFERROR(VLOOKUP(V530,Paramétrages!H:I,2,FALSE),"")</f>
        <v/>
      </c>
    </row>
    <row r="531" spans="18:25" x14ac:dyDescent="0.2">
      <c r="R531" s="16">
        <f>INDEX('Compréhension de l''écrit'!$A$2:$A$971,ROUNDUP((ROW()-1)/(COUNTA('Compréhension de l''écrit'!$F$1:$DA$1)+1),0))</f>
        <v>0</v>
      </c>
      <c r="S531" s="16">
        <f>INDEX('Compréhension de l''écrit'!$B$2:$B$971,ROUNDUP((ROW()-1)/(COUNTA('Compréhension de l''écrit'!$F$1:$DA$1)+1),0))</f>
        <v>0</v>
      </c>
      <c r="T531" s="16">
        <f>INDEX('Compréhension de l''écrit'!$C$2:$C$971,ROUNDUP((ROW()-1)/(COUNTA('Compréhension de l''écrit'!$F$1:$DA$1)+1),0))</f>
        <v>0</v>
      </c>
      <c r="U531" s="16">
        <f>INDEX('Compréhension de l''écrit'!$D$2:$D$971,ROUNDUP((ROW()-1)/(COUNTA('Compréhension de l''écrit'!$F$1:$DA$1)+1),0))</f>
        <v>0</v>
      </c>
      <c r="V531" s="16">
        <f>INDEX('Compréhension de l''écrit'!$E$1:$DA$1,+MOD(ROW()-2,COUNTA($H$5:$H$32)*2)+1)</f>
        <v>0</v>
      </c>
      <c r="W531" s="16" t="str">
        <f>IFERROR(INDEX('Compréhension de l''écrit'!$E$1:$DA$971,MATCH(S531,'Compréhension de l''écrit'!$B$2:$B$971,0)+1,MATCH(V531,'Compréhension de l''écrit'!$E$1:$DA$1,0)),"")</f>
        <v/>
      </c>
      <c r="X531" s="16" t="str">
        <f t="shared" si="10"/>
        <v>00</v>
      </c>
      <c r="Y531" s="16" t="str">
        <f>IFERROR(VLOOKUP(V531,Paramétrages!H:I,2,FALSE),"")</f>
        <v/>
      </c>
    </row>
    <row r="532" spans="18:25" x14ac:dyDescent="0.2">
      <c r="R532" s="16">
        <f>INDEX('Compréhension de l''écrit'!$A$2:$A$971,ROUNDUP((ROW()-1)/(COUNTA('Compréhension de l''écrit'!$F$1:$DA$1)+1),0))</f>
        <v>0</v>
      </c>
      <c r="S532" s="16">
        <f>INDEX('Compréhension de l''écrit'!$B$2:$B$971,ROUNDUP((ROW()-1)/(COUNTA('Compréhension de l''écrit'!$F$1:$DA$1)+1),0))</f>
        <v>0</v>
      </c>
      <c r="T532" s="16">
        <f>INDEX('Compréhension de l''écrit'!$C$2:$C$971,ROUNDUP((ROW()-1)/(COUNTA('Compréhension de l''écrit'!$F$1:$DA$1)+1),0))</f>
        <v>0</v>
      </c>
      <c r="U532" s="16">
        <f>INDEX('Compréhension de l''écrit'!$D$2:$D$971,ROUNDUP((ROW()-1)/(COUNTA('Compréhension de l''écrit'!$F$1:$DA$1)+1),0))</f>
        <v>0</v>
      </c>
      <c r="V532" s="16">
        <f>INDEX('Compréhension de l''écrit'!$E$1:$DA$1,+MOD(ROW()-2,COUNTA($H$5:$H$32)*2)+1)</f>
        <v>0</v>
      </c>
      <c r="W532" s="16" t="str">
        <f>IFERROR(INDEX('Compréhension de l''écrit'!$E$1:$DA$971,MATCH(S532,'Compréhension de l''écrit'!$B$2:$B$971,0)+1,MATCH(V532,'Compréhension de l''écrit'!$E$1:$DA$1,0)),"")</f>
        <v/>
      </c>
      <c r="X532" s="16" t="str">
        <f t="shared" si="10"/>
        <v>00</v>
      </c>
      <c r="Y532" s="16" t="str">
        <f>IFERROR(VLOOKUP(V532,Paramétrages!H:I,2,FALSE),"")</f>
        <v/>
      </c>
    </row>
    <row r="533" spans="18:25" x14ac:dyDescent="0.2">
      <c r="R533" s="16">
        <f>INDEX('Compréhension de l''écrit'!$A$2:$A$971,ROUNDUP((ROW()-1)/(COUNTA('Compréhension de l''écrit'!$F$1:$DA$1)+1),0))</f>
        <v>0</v>
      </c>
      <c r="S533" s="16">
        <f>INDEX('Compréhension de l''écrit'!$B$2:$B$971,ROUNDUP((ROW()-1)/(COUNTA('Compréhension de l''écrit'!$F$1:$DA$1)+1),0))</f>
        <v>0</v>
      </c>
      <c r="T533" s="16">
        <f>INDEX('Compréhension de l''écrit'!$C$2:$C$971,ROUNDUP((ROW()-1)/(COUNTA('Compréhension de l''écrit'!$F$1:$DA$1)+1),0))</f>
        <v>0</v>
      </c>
      <c r="U533" s="16">
        <f>INDEX('Compréhension de l''écrit'!$D$2:$D$971,ROUNDUP((ROW()-1)/(COUNTA('Compréhension de l''écrit'!$F$1:$DA$1)+1),0))</f>
        <v>0</v>
      </c>
      <c r="V533" s="16">
        <f>INDEX('Compréhension de l''écrit'!$E$1:$DA$1,+MOD(ROW()-2,COUNTA($H$5:$H$32)*2)+1)</f>
        <v>0</v>
      </c>
      <c r="W533" s="16" t="str">
        <f>IFERROR(INDEX('Compréhension de l''écrit'!$E$1:$DA$971,MATCH(S533,'Compréhension de l''écrit'!$B$2:$B$971,0)+1,MATCH(V533,'Compréhension de l''écrit'!$E$1:$DA$1,0)),"")</f>
        <v/>
      </c>
      <c r="X533" s="16" t="str">
        <f t="shared" si="10"/>
        <v>00</v>
      </c>
      <c r="Y533" s="16" t="str">
        <f>IFERROR(VLOOKUP(V533,Paramétrages!H:I,2,FALSE),"")</f>
        <v/>
      </c>
    </row>
    <row r="534" spans="18:25" x14ac:dyDescent="0.2">
      <c r="R534" s="16">
        <f>INDEX('Compréhension de l''écrit'!$A$2:$A$971,ROUNDUP((ROW()-1)/(COUNTA('Compréhension de l''écrit'!$F$1:$DA$1)+1),0))</f>
        <v>0</v>
      </c>
      <c r="S534" s="16">
        <f>INDEX('Compréhension de l''écrit'!$B$2:$B$971,ROUNDUP((ROW()-1)/(COUNTA('Compréhension de l''écrit'!$F$1:$DA$1)+1),0))</f>
        <v>0</v>
      </c>
      <c r="T534" s="16">
        <f>INDEX('Compréhension de l''écrit'!$C$2:$C$971,ROUNDUP((ROW()-1)/(COUNTA('Compréhension de l''écrit'!$F$1:$DA$1)+1),0))</f>
        <v>0</v>
      </c>
      <c r="U534" s="16">
        <f>INDEX('Compréhension de l''écrit'!$D$2:$D$971,ROUNDUP((ROW()-1)/(COUNTA('Compréhension de l''écrit'!$F$1:$DA$1)+1),0))</f>
        <v>0</v>
      </c>
      <c r="V534" s="16">
        <f>INDEX('Compréhension de l''écrit'!$E$1:$DA$1,+MOD(ROW()-2,COUNTA($H$5:$H$32)*2)+1)</f>
        <v>0</v>
      </c>
      <c r="W534" s="16" t="str">
        <f>IFERROR(INDEX('Compréhension de l''écrit'!$E$1:$DA$971,MATCH(S534,'Compréhension de l''écrit'!$B$2:$B$971,0)+1,MATCH(V534,'Compréhension de l''écrit'!$E$1:$DA$1,0)),"")</f>
        <v/>
      </c>
      <c r="X534" s="16" t="str">
        <f t="shared" si="10"/>
        <v>00</v>
      </c>
      <c r="Y534" s="16" t="str">
        <f>IFERROR(VLOOKUP(V534,Paramétrages!H:I,2,FALSE),"")</f>
        <v/>
      </c>
    </row>
    <row r="535" spans="18:25" x14ac:dyDescent="0.2">
      <c r="R535" s="16">
        <f>INDEX('Compréhension de l''écrit'!$A$2:$A$971,ROUNDUP((ROW()-1)/(COUNTA('Compréhension de l''écrit'!$F$1:$DA$1)+1),0))</f>
        <v>0</v>
      </c>
      <c r="S535" s="16">
        <f>INDEX('Compréhension de l''écrit'!$B$2:$B$971,ROUNDUP((ROW()-1)/(COUNTA('Compréhension de l''écrit'!$F$1:$DA$1)+1),0))</f>
        <v>0</v>
      </c>
      <c r="T535" s="16">
        <f>INDEX('Compréhension de l''écrit'!$C$2:$C$971,ROUNDUP((ROW()-1)/(COUNTA('Compréhension de l''écrit'!$F$1:$DA$1)+1),0))</f>
        <v>0</v>
      </c>
      <c r="U535" s="16">
        <f>INDEX('Compréhension de l''écrit'!$D$2:$D$971,ROUNDUP((ROW()-1)/(COUNTA('Compréhension de l''écrit'!$F$1:$DA$1)+1),0))</f>
        <v>0</v>
      </c>
      <c r="V535" s="16">
        <f>INDEX('Compréhension de l''écrit'!$E$1:$DA$1,+MOD(ROW()-2,COUNTA($H$5:$H$32)*2)+1)</f>
        <v>0</v>
      </c>
      <c r="W535" s="16" t="str">
        <f>IFERROR(INDEX('Compréhension de l''écrit'!$E$1:$DA$971,MATCH(S535,'Compréhension de l''écrit'!$B$2:$B$971,0)+1,MATCH(V535,'Compréhension de l''écrit'!$E$1:$DA$1,0)),"")</f>
        <v/>
      </c>
      <c r="X535" s="16" t="str">
        <f t="shared" si="10"/>
        <v>00</v>
      </c>
      <c r="Y535" s="16" t="str">
        <f>IFERROR(VLOOKUP(V535,Paramétrages!H:I,2,FALSE),"")</f>
        <v/>
      </c>
    </row>
    <row r="536" spans="18:25" x14ac:dyDescent="0.2">
      <c r="R536" s="16">
        <f>INDEX('Compréhension de l''écrit'!$A$2:$A$971,ROUNDUP((ROW()-1)/(COUNTA('Compréhension de l''écrit'!$F$1:$DA$1)+1),0))</f>
        <v>0</v>
      </c>
      <c r="S536" s="16">
        <f>INDEX('Compréhension de l''écrit'!$B$2:$B$971,ROUNDUP((ROW()-1)/(COUNTA('Compréhension de l''écrit'!$F$1:$DA$1)+1),0))</f>
        <v>0</v>
      </c>
      <c r="T536" s="16">
        <f>INDEX('Compréhension de l''écrit'!$C$2:$C$971,ROUNDUP((ROW()-1)/(COUNTA('Compréhension de l''écrit'!$F$1:$DA$1)+1),0))</f>
        <v>0</v>
      </c>
      <c r="U536" s="16">
        <f>INDEX('Compréhension de l''écrit'!$D$2:$D$971,ROUNDUP((ROW()-1)/(COUNTA('Compréhension de l''écrit'!$F$1:$DA$1)+1),0))</f>
        <v>0</v>
      </c>
      <c r="V536" s="16">
        <f>INDEX('Compréhension de l''écrit'!$E$1:$DA$1,+MOD(ROW()-2,COUNTA($H$5:$H$32)*2)+1)</f>
        <v>0</v>
      </c>
      <c r="W536" s="16" t="str">
        <f>IFERROR(INDEX('Compréhension de l''écrit'!$E$1:$DA$971,MATCH(S536,'Compréhension de l''écrit'!$B$2:$B$971,0)+1,MATCH(V536,'Compréhension de l''écrit'!$E$1:$DA$1,0)),"")</f>
        <v/>
      </c>
      <c r="X536" s="16" t="str">
        <f t="shared" si="10"/>
        <v>00</v>
      </c>
      <c r="Y536" s="16" t="str">
        <f>IFERROR(VLOOKUP(V536,Paramétrages!H:I,2,FALSE),"")</f>
        <v/>
      </c>
    </row>
    <row r="537" spans="18:25" x14ac:dyDescent="0.2">
      <c r="R537" s="16">
        <f>INDEX('Compréhension de l''écrit'!$A$2:$A$971,ROUNDUP((ROW()-1)/(COUNTA('Compréhension de l''écrit'!$F$1:$DA$1)+1),0))</f>
        <v>0</v>
      </c>
      <c r="S537" s="16">
        <f>INDEX('Compréhension de l''écrit'!$B$2:$B$971,ROUNDUP((ROW()-1)/(COUNTA('Compréhension de l''écrit'!$F$1:$DA$1)+1),0))</f>
        <v>0</v>
      </c>
      <c r="T537" s="16">
        <f>INDEX('Compréhension de l''écrit'!$C$2:$C$971,ROUNDUP((ROW()-1)/(COUNTA('Compréhension de l''écrit'!$F$1:$DA$1)+1),0))</f>
        <v>0</v>
      </c>
      <c r="U537" s="16">
        <f>INDEX('Compréhension de l''écrit'!$D$2:$D$971,ROUNDUP((ROW()-1)/(COUNTA('Compréhension de l''écrit'!$F$1:$DA$1)+1),0))</f>
        <v>0</v>
      </c>
      <c r="V537" s="16">
        <f>INDEX('Compréhension de l''écrit'!$E$1:$DA$1,+MOD(ROW()-2,COUNTA($H$5:$H$32)*2)+1)</f>
        <v>0</v>
      </c>
      <c r="W537" s="16" t="str">
        <f>IFERROR(INDEX('Compréhension de l''écrit'!$E$1:$DA$971,MATCH(S537,'Compréhension de l''écrit'!$B$2:$B$971,0)+1,MATCH(V537,'Compréhension de l''écrit'!$E$1:$DA$1,0)),"")</f>
        <v/>
      </c>
      <c r="X537" s="16" t="str">
        <f t="shared" si="10"/>
        <v>00</v>
      </c>
      <c r="Y537" s="16" t="str">
        <f>IFERROR(VLOOKUP(V537,Paramétrages!H:I,2,FALSE),"")</f>
        <v/>
      </c>
    </row>
    <row r="538" spans="18:25" x14ac:dyDescent="0.2">
      <c r="R538" s="16">
        <f>INDEX('Compréhension de l''écrit'!$A$2:$A$971,ROUNDUP((ROW()-1)/(COUNTA('Compréhension de l''écrit'!$F$1:$DA$1)+1),0))</f>
        <v>0</v>
      </c>
      <c r="S538" s="16">
        <f>INDEX('Compréhension de l''écrit'!$B$2:$B$971,ROUNDUP((ROW()-1)/(COUNTA('Compréhension de l''écrit'!$F$1:$DA$1)+1),0))</f>
        <v>0</v>
      </c>
      <c r="T538" s="16">
        <f>INDEX('Compréhension de l''écrit'!$C$2:$C$971,ROUNDUP((ROW()-1)/(COUNTA('Compréhension de l''écrit'!$F$1:$DA$1)+1),0))</f>
        <v>0</v>
      </c>
      <c r="U538" s="16">
        <f>INDEX('Compréhension de l''écrit'!$D$2:$D$971,ROUNDUP((ROW()-1)/(COUNTA('Compréhension de l''écrit'!$F$1:$DA$1)+1),0))</f>
        <v>0</v>
      </c>
      <c r="V538" s="16">
        <f>INDEX('Compréhension de l''écrit'!$E$1:$DA$1,+MOD(ROW()-2,COUNTA($H$5:$H$32)*2)+1)</f>
        <v>0</v>
      </c>
      <c r="W538" s="16" t="str">
        <f>IFERROR(INDEX('Compréhension de l''écrit'!$E$1:$DA$971,MATCH(S538,'Compréhension de l''écrit'!$B$2:$B$971,0)+1,MATCH(V538,'Compréhension de l''écrit'!$E$1:$DA$1,0)),"")</f>
        <v/>
      </c>
      <c r="X538" s="16" t="str">
        <f t="shared" si="10"/>
        <v>00</v>
      </c>
      <c r="Y538" s="16" t="str">
        <f>IFERROR(VLOOKUP(V538,Paramétrages!H:I,2,FALSE),"")</f>
        <v/>
      </c>
    </row>
    <row r="539" spans="18:25" x14ac:dyDescent="0.2">
      <c r="R539" s="16">
        <f>INDEX('Compréhension de l''écrit'!$A$2:$A$971,ROUNDUP((ROW()-1)/(COUNTA('Compréhension de l''écrit'!$F$1:$DA$1)+1),0))</f>
        <v>0</v>
      </c>
      <c r="S539" s="16">
        <f>INDEX('Compréhension de l''écrit'!$B$2:$B$971,ROUNDUP((ROW()-1)/(COUNTA('Compréhension de l''écrit'!$F$1:$DA$1)+1),0))</f>
        <v>0</v>
      </c>
      <c r="T539" s="16">
        <f>INDEX('Compréhension de l''écrit'!$C$2:$C$971,ROUNDUP((ROW()-1)/(COUNTA('Compréhension de l''écrit'!$F$1:$DA$1)+1),0))</f>
        <v>0</v>
      </c>
      <c r="U539" s="16">
        <f>INDEX('Compréhension de l''écrit'!$D$2:$D$971,ROUNDUP((ROW()-1)/(COUNTA('Compréhension de l''écrit'!$F$1:$DA$1)+1),0))</f>
        <v>0</v>
      </c>
      <c r="V539" s="16">
        <f>INDEX('Compréhension de l''écrit'!$E$1:$DA$1,+MOD(ROW()-2,COUNTA($H$5:$H$32)*2)+1)</f>
        <v>0</v>
      </c>
      <c r="W539" s="16" t="str">
        <f>IFERROR(INDEX('Compréhension de l''écrit'!$E$1:$DA$971,MATCH(S539,'Compréhension de l''écrit'!$B$2:$B$971,0)+1,MATCH(V539,'Compréhension de l''écrit'!$E$1:$DA$1,0)),"")</f>
        <v/>
      </c>
      <c r="X539" s="16" t="str">
        <f t="shared" si="10"/>
        <v>00</v>
      </c>
      <c r="Y539" s="16" t="str">
        <f>IFERROR(VLOOKUP(V539,Paramétrages!H:I,2,FALSE),"")</f>
        <v/>
      </c>
    </row>
    <row r="540" spans="18:25" x14ac:dyDescent="0.2">
      <c r="R540" s="16">
        <f>INDEX('Compréhension de l''écrit'!$A$2:$A$971,ROUNDUP((ROW()-1)/(COUNTA('Compréhension de l''écrit'!$F$1:$DA$1)+1),0))</f>
        <v>0</v>
      </c>
      <c r="S540" s="16">
        <f>INDEX('Compréhension de l''écrit'!$B$2:$B$971,ROUNDUP((ROW()-1)/(COUNTA('Compréhension de l''écrit'!$F$1:$DA$1)+1),0))</f>
        <v>0</v>
      </c>
      <c r="T540" s="16">
        <f>INDEX('Compréhension de l''écrit'!$C$2:$C$971,ROUNDUP((ROW()-1)/(COUNTA('Compréhension de l''écrit'!$F$1:$DA$1)+1),0))</f>
        <v>0</v>
      </c>
      <c r="U540" s="16">
        <f>INDEX('Compréhension de l''écrit'!$D$2:$D$971,ROUNDUP((ROW()-1)/(COUNTA('Compréhension de l''écrit'!$F$1:$DA$1)+1),0))</f>
        <v>0</v>
      </c>
      <c r="V540" s="16">
        <f>INDEX('Compréhension de l''écrit'!$E$1:$DA$1,+MOD(ROW()-2,COUNTA($H$5:$H$32)*2)+1)</f>
        <v>0</v>
      </c>
      <c r="W540" s="16" t="str">
        <f>IFERROR(INDEX('Compréhension de l''écrit'!$E$1:$DA$971,MATCH(S540,'Compréhension de l''écrit'!$B$2:$B$971,0)+1,MATCH(V540,'Compréhension de l''écrit'!$E$1:$DA$1,0)),"")</f>
        <v/>
      </c>
      <c r="X540" s="16" t="str">
        <f t="shared" si="10"/>
        <v>00</v>
      </c>
      <c r="Y540" s="16" t="str">
        <f>IFERROR(VLOOKUP(V540,Paramétrages!H:I,2,FALSE),"")</f>
        <v/>
      </c>
    </row>
    <row r="541" spans="18:25" x14ac:dyDescent="0.2">
      <c r="R541" s="16">
        <f>INDEX('Compréhension de l''écrit'!$A$2:$A$971,ROUNDUP((ROW()-1)/(COUNTA('Compréhension de l''écrit'!$F$1:$DA$1)+1),0))</f>
        <v>0</v>
      </c>
      <c r="S541" s="16">
        <f>INDEX('Compréhension de l''écrit'!$B$2:$B$971,ROUNDUP((ROW()-1)/(COUNTA('Compréhension de l''écrit'!$F$1:$DA$1)+1),0))</f>
        <v>0</v>
      </c>
      <c r="T541" s="16">
        <f>INDEX('Compréhension de l''écrit'!$C$2:$C$971,ROUNDUP((ROW()-1)/(COUNTA('Compréhension de l''écrit'!$F$1:$DA$1)+1),0))</f>
        <v>0</v>
      </c>
      <c r="U541" s="16">
        <f>INDEX('Compréhension de l''écrit'!$D$2:$D$971,ROUNDUP((ROW()-1)/(COUNTA('Compréhension de l''écrit'!$F$1:$DA$1)+1),0))</f>
        <v>0</v>
      </c>
      <c r="V541" s="16">
        <f>INDEX('Compréhension de l''écrit'!$E$1:$DA$1,+MOD(ROW()-2,COUNTA($H$5:$H$32)*2)+1)</f>
        <v>0</v>
      </c>
      <c r="W541" s="16" t="str">
        <f>IFERROR(INDEX('Compréhension de l''écrit'!$E$1:$DA$971,MATCH(S541,'Compréhension de l''écrit'!$B$2:$B$971,0)+1,MATCH(V541,'Compréhension de l''écrit'!$E$1:$DA$1,0)),"")</f>
        <v/>
      </c>
      <c r="X541" s="16" t="str">
        <f t="shared" si="10"/>
        <v>00</v>
      </c>
      <c r="Y541" s="16" t="str">
        <f>IFERROR(VLOOKUP(V541,Paramétrages!H:I,2,FALSE),"")</f>
        <v/>
      </c>
    </row>
    <row r="542" spans="18:25" x14ac:dyDescent="0.2">
      <c r="R542" s="16">
        <f>INDEX('Compréhension de l''écrit'!$A$2:$A$971,ROUNDUP((ROW()-1)/(COUNTA('Compréhension de l''écrit'!$F$1:$DA$1)+1),0))</f>
        <v>0</v>
      </c>
      <c r="S542" s="16">
        <f>INDEX('Compréhension de l''écrit'!$B$2:$B$971,ROUNDUP((ROW()-1)/(COUNTA('Compréhension de l''écrit'!$F$1:$DA$1)+1),0))</f>
        <v>0</v>
      </c>
      <c r="T542" s="16">
        <f>INDEX('Compréhension de l''écrit'!$C$2:$C$971,ROUNDUP((ROW()-1)/(COUNTA('Compréhension de l''écrit'!$F$1:$DA$1)+1),0))</f>
        <v>0</v>
      </c>
      <c r="U542" s="16">
        <f>INDEX('Compréhension de l''écrit'!$D$2:$D$971,ROUNDUP((ROW()-1)/(COUNTA('Compréhension de l''écrit'!$F$1:$DA$1)+1),0))</f>
        <v>0</v>
      </c>
      <c r="V542" s="16">
        <f>INDEX('Compréhension de l''écrit'!$E$1:$DA$1,+MOD(ROW()-2,COUNTA($H$5:$H$32)*2)+1)</f>
        <v>0</v>
      </c>
      <c r="W542" s="16" t="str">
        <f>IFERROR(INDEX('Compréhension de l''écrit'!$E$1:$DA$971,MATCH(S542,'Compréhension de l''écrit'!$B$2:$B$971,0)+1,MATCH(V542,'Compréhension de l''écrit'!$E$1:$DA$1,0)),"")</f>
        <v/>
      </c>
      <c r="X542" s="16" t="str">
        <f t="shared" si="10"/>
        <v>00</v>
      </c>
      <c r="Y542" s="16" t="str">
        <f>IFERROR(VLOOKUP(V542,Paramétrages!H:I,2,FALSE),"")</f>
        <v/>
      </c>
    </row>
    <row r="543" spans="18:25" x14ac:dyDescent="0.2">
      <c r="R543" s="16">
        <f>INDEX('Compréhension de l''écrit'!$A$2:$A$971,ROUNDUP((ROW()-1)/(COUNTA('Compréhension de l''écrit'!$F$1:$DA$1)+1),0))</f>
        <v>0</v>
      </c>
      <c r="S543" s="16">
        <f>INDEX('Compréhension de l''écrit'!$B$2:$B$971,ROUNDUP((ROW()-1)/(COUNTA('Compréhension de l''écrit'!$F$1:$DA$1)+1),0))</f>
        <v>0</v>
      </c>
      <c r="T543" s="16">
        <f>INDEX('Compréhension de l''écrit'!$C$2:$C$971,ROUNDUP((ROW()-1)/(COUNTA('Compréhension de l''écrit'!$F$1:$DA$1)+1),0))</f>
        <v>0</v>
      </c>
      <c r="U543" s="16">
        <f>INDEX('Compréhension de l''écrit'!$D$2:$D$971,ROUNDUP((ROW()-1)/(COUNTA('Compréhension de l''écrit'!$F$1:$DA$1)+1),0))</f>
        <v>0</v>
      </c>
      <c r="V543" s="16">
        <f>INDEX('Compréhension de l''écrit'!$E$1:$DA$1,+MOD(ROW()-2,COUNTA($H$5:$H$32)*2)+1)</f>
        <v>0</v>
      </c>
      <c r="W543" s="16" t="str">
        <f>IFERROR(INDEX('Compréhension de l''écrit'!$E$1:$DA$971,MATCH(S543,'Compréhension de l''écrit'!$B$2:$B$971,0)+1,MATCH(V543,'Compréhension de l''écrit'!$E$1:$DA$1,0)),"")</f>
        <v/>
      </c>
      <c r="X543" s="16" t="str">
        <f t="shared" si="10"/>
        <v>00</v>
      </c>
      <c r="Y543" s="16" t="str">
        <f>IFERROR(VLOOKUP(V543,Paramétrages!H:I,2,FALSE),"")</f>
        <v/>
      </c>
    </row>
    <row r="544" spans="18:25" x14ac:dyDescent="0.2">
      <c r="R544" s="16">
        <f>INDEX('Compréhension de l''écrit'!$A$2:$A$971,ROUNDUP((ROW()-1)/(COUNTA('Compréhension de l''écrit'!$F$1:$DA$1)+1),0))</f>
        <v>0</v>
      </c>
      <c r="S544" s="16">
        <f>INDEX('Compréhension de l''écrit'!$B$2:$B$971,ROUNDUP((ROW()-1)/(COUNTA('Compréhension de l''écrit'!$F$1:$DA$1)+1),0))</f>
        <v>0</v>
      </c>
      <c r="T544" s="16">
        <f>INDEX('Compréhension de l''écrit'!$C$2:$C$971,ROUNDUP((ROW()-1)/(COUNTA('Compréhension de l''écrit'!$F$1:$DA$1)+1),0))</f>
        <v>0</v>
      </c>
      <c r="U544" s="16">
        <f>INDEX('Compréhension de l''écrit'!$D$2:$D$971,ROUNDUP((ROW()-1)/(COUNTA('Compréhension de l''écrit'!$F$1:$DA$1)+1),0))</f>
        <v>0</v>
      </c>
      <c r="V544" s="16">
        <f>INDEX('Compréhension de l''écrit'!$E$1:$DA$1,+MOD(ROW()-2,COUNTA($H$5:$H$32)*2)+1)</f>
        <v>0</v>
      </c>
      <c r="W544" s="16" t="str">
        <f>IFERROR(INDEX('Compréhension de l''écrit'!$E$1:$DA$971,MATCH(S544,'Compréhension de l''écrit'!$B$2:$B$971,0)+1,MATCH(V544,'Compréhension de l''écrit'!$E$1:$DA$1,0)),"")</f>
        <v/>
      </c>
      <c r="X544" s="16" t="str">
        <f t="shared" si="10"/>
        <v>00</v>
      </c>
      <c r="Y544" s="16" t="str">
        <f>IFERROR(VLOOKUP(V544,Paramétrages!H:I,2,FALSE),"")</f>
        <v/>
      </c>
    </row>
    <row r="545" spans="18:25" x14ac:dyDescent="0.2">
      <c r="R545" s="16">
        <f>INDEX('Compréhension de l''écrit'!$A$2:$A$971,ROUNDUP((ROW()-1)/(COUNTA('Compréhension de l''écrit'!$F$1:$DA$1)+1),0))</f>
        <v>0</v>
      </c>
      <c r="S545" s="16">
        <f>INDEX('Compréhension de l''écrit'!$B$2:$B$971,ROUNDUP((ROW()-1)/(COUNTA('Compréhension de l''écrit'!$F$1:$DA$1)+1),0))</f>
        <v>0</v>
      </c>
      <c r="T545" s="16">
        <f>INDEX('Compréhension de l''écrit'!$C$2:$C$971,ROUNDUP((ROW()-1)/(COUNTA('Compréhension de l''écrit'!$F$1:$DA$1)+1),0))</f>
        <v>0</v>
      </c>
      <c r="U545" s="16">
        <f>INDEX('Compréhension de l''écrit'!$D$2:$D$971,ROUNDUP((ROW()-1)/(COUNTA('Compréhension de l''écrit'!$F$1:$DA$1)+1),0))</f>
        <v>0</v>
      </c>
      <c r="V545" s="16">
        <f>INDEX('Compréhension de l''écrit'!$E$1:$DA$1,+MOD(ROW()-2,COUNTA($H$5:$H$32)*2)+1)</f>
        <v>0</v>
      </c>
      <c r="W545" s="16" t="str">
        <f>IFERROR(INDEX('Compréhension de l''écrit'!$E$1:$DA$971,MATCH(S545,'Compréhension de l''écrit'!$B$2:$B$971,0)+1,MATCH(V545,'Compréhension de l''écrit'!$E$1:$DA$1,0)),"")</f>
        <v/>
      </c>
      <c r="X545" s="16" t="str">
        <f t="shared" si="10"/>
        <v>00</v>
      </c>
      <c r="Y545" s="16" t="str">
        <f>IFERROR(VLOOKUP(V545,Paramétrages!H:I,2,FALSE),"")</f>
        <v/>
      </c>
    </row>
    <row r="546" spans="18:25" x14ac:dyDescent="0.2">
      <c r="R546" s="16">
        <f>INDEX('Compréhension de l''écrit'!$A$2:$A$971,ROUNDUP((ROW()-1)/(COUNTA('Compréhension de l''écrit'!$F$1:$DA$1)+1),0))</f>
        <v>0</v>
      </c>
      <c r="S546" s="16">
        <f>INDEX('Compréhension de l''écrit'!$B$2:$B$971,ROUNDUP((ROW()-1)/(COUNTA('Compréhension de l''écrit'!$F$1:$DA$1)+1),0))</f>
        <v>0</v>
      </c>
      <c r="T546" s="16">
        <f>INDEX('Compréhension de l''écrit'!$C$2:$C$971,ROUNDUP((ROW()-1)/(COUNTA('Compréhension de l''écrit'!$F$1:$DA$1)+1),0))</f>
        <v>0</v>
      </c>
      <c r="U546" s="16">
        <f>INDEX('Compréhension de l''écrit'!$D$2:$D$971,ROUNDUP((ROW()-1)/(COUNTA('Compréhension de l''écrit'!$F$1:$DA$1)+1),0))</f>
        <v>0</v>
      </c>
      <c r="V546" s="16">
        <f>INDEX('Compréhension de l''écrit'!$E$1:$DA$1,+MOD(ROW()-2,COUNTA($H$5:$H$32)*2)+1)</f>
        <v>0</v>
      </c>
      <c r="W546" s="16" t="str">
        <f>IFERROR(INDEX('Compréhension de l''écrit'!$E$1:$DA$971,MATCH(S546,'Compréhension de l''écrit'!$B$2:$B$971,0)+1,MATCH(V546,'Compréhension de l''écrit'!$E$1:$DA$1,0)),"")</f>
        <v/>
      </c>
      <c r="X546" s="16" t="str">
        <f t="shared" si="10"/>
        <v>00</v>
      </c>
      <c r="Y546" s="16" t="str">
        <f>IFERROR(VLOOKUP(V546,Paramétrages!H:I,2,FALSE),"")</f>
        <v/>
      </c>
    </row>
    <row r="547" spans="18:25" x14ac:dyDescent="0.2">
      <c r="R547" s="16">
        <f>INDEX('Compréhension de l''écrit'!$A$2:$A$971,ROUNDUP((ROW()-1)/(COUNTA('Compréhension de l''écrit'!$F$1:$DA$1)+1),0))</f>
        <v>0</v>
      </c>
      <c r="S547" s="16">
        <f>INDEX('Compréhension de l''écrit'!$B$2:$B$971,ROUNDUP((ROW()-1)/(COUNTA('Compréhension de l''écrit'!$F$1:$DA$1)+1),0))</f>
        <v>0</v>
      </c>
      <c r="T547" s="16">
        <f>INDEX('Compréhension de l''écrit'!$C$2:$C$971,ROUNDUP((ROW()-1)/(COUNTA('Compréhension de l''écrit'!$F$1:$DA$1)+1),0))</f>
        <v>0</v>
      </c>
      <c r="U547" s="16">
        <f>INDEX('Compréhension de l''écrit'!$D$2:$D$971,ROUNDUP((ROW()-1)/(COUNTA('Compréhension de l''écrit'!$F$1:$DA$1)+1),0))</f>
        <v>0</v>
      </c>
      <c r="V547" s="16">
        <f>INDEX('Compréhension de l''écrit'!$E$1:$DA$1,+MOD(ROW()-2,COUNTA($H$5:$H$32)*2)+1)</f>
        <v>0</v>
      </c>
      <c r="W547" s="16" t="str">
        <f>IFERROR(INDEX('Compréhension de l''écrit'!$E$1:$DA$971,MATCH(S547,'Compréhension de l''écrit'!$B$2:$B$971,0)+1,MATCH(V547,'Compréhension de l''écrit'!$E$1:$DA$1,0)),"")</f>
        <v/>
      </c>
      <c r="X547" s="16" t="str">
        <f t="shared" si="10"/>
        <v>00</v>
      </c>
      <c r="Y547" s="16" t="str">
        <f>IFERROR(VLOOKUP(V547,Paramétrages!H:I,2,FALSE),"")</f>
        <v/>
      </c>
    </row>
    <row r="548" spans="18:25" x14ac:dyDescent="0.2">
      <c r="R548" s="16">
        <f>INDEX('Compréhension de l''écrit'!$A$2:$A$971,ROUNDUP((ROW()-1)/(COUNTA('Compréhension de l''écrit'!$F$1:$DA$1)+1),0))</f>
        <v>0</v>
      </c>
      <c r="S548" s="16">
        <f>INDEX('Compréhension de l''écrit'!$B$2:$B$971,ROUNDUP((ROW()-1)/(COUNTA('Compréhension de l''écrit'!$F$1:$DA$1)+1),0))</f>
        <v>0</v>
      </c>
      <c r="T548" s="16">
        <f>INDEX('Compréhension de l''écrit'!$C$2:$C$971,ROUNDUP((ROW()-1)/(COUNTA('Compréhension de l''écrit'!$F$1:$DA$1)+1),0))</f>
        <v>0</v>
      </c>
      <c r="U548" s="16">
        <f>INDEX('Compréhension de l''écrit'!$D$2:$D$971,ROUNDUP((ROW()-1)/(COUNTA('Compréhension de l''écrit'!$F$1:$DA$1)+1),0))</f>
        <v>0</v>
      </c>
      <c r="V548" s="16">
        <f>INDEX('Compréhension de l''écrit'!$E$1:$DA$1,+MOD(ROW()-2,COUNTA($H$5:$H$32)*2)+1)</f>
        <v>0</v>
      </c>
      <c r="W548" s="16" t="str">
        <f>IFERROR(INDEX('Compréhension de l''écrit'!$E$1:$DA$971,MATCH(S548,'Compréhension de l''écrit'!$B$2:$B$971,0)+1,MATCH(V548,'Compréhension de l''écrit'!$E$1:$DA$1,0)),"")</f>
        <v/>
      </c>
      <c r="X548" s="16" t="str">
        <f t="shared" si="10"/>
        <v>00</v>
      </c>
      <c r="Y548" s="16" t="str">
        <f>IFERROR(VLOOKUP(V548,Paramétrages!H:I,2,FALSE),"")</f>
        <v/>
      </c>
    </row>
    <row r="549" spans="18:25" x14ac:dyDescent="0.2">
      <c r="R549" s="16">
        <f>INDEX('Compréhension de l''écrit'!$A$2:$A$971,ROUNDUP((ROW()-1)/(COUNTA('Compréhension de l''écrit'!$F$1:$DA$1)+1),0))</f>
        <v>0</v>
      </c>
      <c r="S549" s="16">
        <f>INDEX('Compréhension de l''écrit'!$B$2:$B$971,ROUNDUP((ROW()-1)/(COUNTA('Compréhension de l''écrit'!$F$1:$DA$1)+1),0))</f>
        <v>0</v>
      </c>
      <c r="T549" s="16">
        <f>INDEX('Compréhension de l''écrit'!$C$2:$C$971,ROUNDUP((ROW()-1)/(COUNTA('Compréhension de l''écrit'!$F$1:$DA$1)+1),0))</f>
        <v>0</v>
      </c>
      <c r="U549" s="16">
        <f>INDEX('Compréhension de l''écrit'!$D$2:$D$971,ROUNDUP((ROW()-1)/(COUNTA('Compréhension de l''écrit'!$F$1:$DA$1)+1),0))</f>
        <v>0</v>
      </c>
      <c r="V549" s="16">
        <f>INDEX('Compréhension de l''écrit'!$E$1:$DA$1,+MOD(ROW()-2,COUNTA($H$5:$H$32)*2)+1)</f>
        <v>0</v>
      </c>
      <c r="W549" s="16" t="str">
        <f>IFERROR(INDEX('Compréhension de l''écrit'!$E$1:$DA$971,MATCH(S549,'Compréhension de l''écrit'!$B$2:$B$971,0)+1,MATCH(V549,'Compréhension de l''écrit'!$E$1:$DA$1,0)),"")</f>
        <v/>
      </c>
      <c r="X549" s="16" t="str">
        <f t="shared" si="10"/>
        <v>00</v>
      </c>
      <c r="Y549" s="16" t="str">
        <f>IFERROR(VLOOKUP(V549,Paramétrages!H:I,2,FALSE),"")</f>
        <v/>
      </c>
    </row>
    <row r="550" spans="18:25" x14ac:dyDescent="0.2">
      <c r="R550" s="16">
        <f>INDEX('Compréhension de l''écrit'!$A$2:$A$971,ROUNDUP((ROW()-1)/(COUNTA('Compréhension de l''écrit'!$F$1:$DA$1)+1),0))</f>
        <v>0</v>
      </c>
      <c r="S550" s="16">
        <f>INDEX('Compréhension de l''écrit'!$B$2:$B$971,ROUNDUP((ROW()-1)/(COUNTA('Compréhension de l''écrit'!$F$1:$DA$1)+1),0))</f>
        <v>0</v>
      </c>
      <c r="T550" s="16">
        <f>INDEX('Compréhension de l''écrit'!$C$2:$C$971,ROUNDUP((ROW()-1)/(COUNTA('Compréhension de l''écrit'!$F$1:$DA$1)+1),0))</f>
        <v>0</v>
      </c>
      <c r="U550" s="16">
        <f>INDEX('Compréhension de l''écrit'!$D$2:$D$971,ROUNDUP((ROW()-1)/(COUNTA('Compréhension de l''écrit'!$F$1:$DA$1)+1),0))</f>
        <v>0</v>
      </c>
      <c r="V550" s="16">
        <f>INDEX('Compréhension de l''écrit'!$E$1:$DA$1,+MOD(ROW()-2,COUNTA($H$5:$H$32)*2)+1)</f>
        <v>0</v>
      </c>
      <c r="W550" s="16" t="str">
        <f>IFERROR(INDEX('Compréhension de l''écrit'!$E$1:$DA$971,MATCH(S550,'Compréhension de l''écrit'!$B$2:$B$971,0)+1,MATCH(V550,'Compréhension de l''écrit'!$E$1:$DA$1,0)),"")</f>
        <v/>
      </c>
      <c r="X550" s="16" t="str">
        <f t="shared" si="10"/>
        <v>00</v>
      </c>
      <c r="Y550" s="16" t="str">
        <f>IFERROR(VLOOKUP(V550,Paramétrages!H:I,2,FALSE),"")</f>
        <v/>
      </c>
    </row>
    <row r="551" spans="18:25" x14ac:dyDescent="0.2">
      <c r="R551" s="16">
        <f>INDEX('Compréhension de l''écrit'!$A$2:$A$971,ROUNDUP((ROW()-1)/(COUNTA('Compréhension de l''écrit'!$F$1:$DA$1)+1),0))</f>
        <v>0</v>
      </c>
      <c r="S551" s="16">
        <f>INDEX('Compréhension de l''écrit'!$B$2:$B$971,ROUNDUP((ROW()-1)/(COUNTA('Compréhension de l''écrit'!$F$1:$DA$1)+1),0))</f>
        <v>0</v>
      </c>
      <c r="T551" s="16">
        <f>INDEX('Compréhension de l''écrit'!$C$2:$C$971,ROUNDUP((ROW()-1)/(COUNTA('Compréhension de l''écrit'!$F$1:$DA$1)+1),0))</f>
        <v>0</v>
      </c>
      <c r="U551" s="16">
        <f>INDEX('Compréhension de l''écrit'!$D$2:$D$971,ROUNDUP((ROW()-1)/(COUNTA('Compréhension de l''écrit'!$F$1:$DA$1)+1),0))</f>
        <v>0</v>
      </c>
      <c r="V551" s="16">
        <f>INDEX('Compréhension de l''écrit'!$E$1:$DA$1,+MOD(ROW()-2,COUNTA($H$5:$H$32)*2)+1)</f>
        <v>0</v>
      </c>
      <c r="W551" s="16" t="str">
        <f>IFERROR(INDEX('Compréhension de l''écrit'!$E$1:$DA$971,MATCH(S551,'Compréhension de l''écrit'!$B$2:$B$971,0)+1,MATCH(V551,'Compréhension de l''écrit'!$E$1:$DA$1,0)),"")</f>
        <v/>
      </c>
      <c r="X551" s="16" t="str">
        <f t="shared" si="10"/>
        <v>00</v>
      </c>
      <c r="Y551" s="16" t="str">
        <f>IFERROR(VLOOKUP(V551,Paramétrages!H:I,2,FALSE),"")</f>
        <v/>
      </c>
    </row>
    <row r="552" spans="18:25" x14ac:dyDescent="0.2">
      <c r="R552" s="16">
        <f>INDEX('Compréhension de l''écrit'!$A$2:$A$971,ROUNDUP((ROW()-1)/(COUNTA('Compréhension de l''écrit'!$F$1:$DA$1)+1),0))</f>
        <v>0</v>
      </c>
      <c r="S552" s="16">
        <f>INDEX('Compréhension de l''écrit'!$B$2:$B$971,ROUNDUP((ROW()-1)/(COUNTA('Compréhension de l''écrit'!$F$1:$DA$1)+1),0))</f>
        <v>0</v>
      </c>
      <c r="T552" s="16">
        <f>INDEX('Compréhension de l''écrit'!$C$2:$C$971,ROUNDUP((ROW()-1)/(COUNTA('Compréhension de l''écrit'!$F$1:$DA$1)+1),0))</f>
        <v>0</v>
      </c>
      <c r="U552" s="16">
        <f>INDEX('Compréhension de l''écrit'!$D$2:$D$971,ROUNDUP((ROW()-1)/(COUNTA('Compréhension de l''écrit'!$F$1:$DA$1)+1),0))</f>
        <v>0</v>
      </c>
      <c r="V552" s="16">
        <f>INDEX('Compréhension de l''écrit'!$E$1:$DA$1,+MOD(ROW()-2,COUNTA($H$5:$H$32)*2)+1)</f>
        <v>0</v>
      </c>
      <c r="W552" s="16" t="str">
        <f>IFERROR(INDEX('Compréhension de l''écrit'!$E$1:$DA$971,MATCH(S552,'Compréhension de l''écrit'!$B$2:$B$971,0)+1,MATCH(V552,'Compréhension de l''écrit'!$E$1:$DA$1,0)),"")</f>
        <v/>
      </c>
      <c r="X552" s="16" t="str">
        <f t="shared" si="10"/>
        <v>00</v>
      </c>
      <c r="Y552" s="16" t="str">
        <f>IFERROR(VLOOKUP(V552,Paramétrages!H:I,2,FALSE),"")</f>
        <v/>
      </c>
    </row>
    <row r="553" spans="18:25" x14ac:dyDescent="0.2">
      <c r="R553" s="16">
        <f>INDEX('Compréhension de l''écrit'!$A$2:$A$971,ROUNDUP((ROW()-1)/(COUNTA('Compréhension de l''écrit'!$F$1:$DA$1)+1),0))</f>
        <v>0</v>
      </c>
      <c r="S553" s="16">
        <f>INDEX('Compréhension de l''écrit'!$B$2:$B$971,ROUNDUP((ROW()-1)/(COUNTA('Compréhension de l''écrit'!$F$1:$DA$1)+1),0))</f>
        <v>0</v>
      </c>
      <c r="T553" s="16">
        <f>INDEX('Compréhension de l''écrit'!$C$2:$C$971,ROUNDUP((ROW()-1)/(COUNTA('Compréhension de l''écrit'!$F$1:$DA$1)+1),0))</f>
        <v>0</v>
      </c>
      <c r="U553" s="16">
        <f>INDEX('Compréhension de l''écrit'!$D$2:$D$971,ROUNDUP((ROW()-1)/(COUNTA('Compréhension de l''écrit'!$F$1:$DA$1)+1),0))</f>
        <v>0</v>
      </c>
      <c r="V553" s="16">
        <f>INDEX('Compréhension de l''écrit'!$E$1:$DA$1,+MOD(ROW()-2,COUNTA($H$5:$H$32)*2)+1)</f>
        <v>0</v>
      </c>
      <c r="W553" s="16" t="str">
        <f>IFERROR(INDEX('Compréhension de l''écrit'!$E$1:$DA$971,MATCH(S553,'Compréhension de l''écrit'!$B$2:$B$971,0)+1,MATCH(V553,'Compréhension de l''écrit'!$E$1:$DA$1,0)),"")</f>
        <v/>
      </c>
      <c r="X553" s="16" t="str">
        <f t="shared" si="10"/>
        <v>00</v>
      </c>
      <c r="Y553" s="16" t="str">
        <f>IFERROR(VLOOKUP(V553,Paramétrages!H:I,2,FALSE),"")</f>
        <v/>
      </c>
    </row>
    <row r="554" spans="18:25" x14ac:dyDescent="0.2">
      <c r="R554" s="16">
        <f>INDEX('Compréhension de l''écrit'!$A$2:$A$971,ROUNDUP((ROW()-1)/(COUNTA('Compréhension de l''écrit'!$F$1:$DA$1)+1),0))</f>
        <v>0</v>
      </c>
      <c r="S554" s="16">
        <f>INDEX('Compréhension de l''écrit'!$B$2:$B$971,ROUNDUP((ROW()-1)/(COUNTA('Compréhension de l''écrit'!$F$1:$DA$1)+1),0))</f>
        <v>0</v>
      </c>
      <c r="T554" s="16">
        <f>INDEX('Compréhension de l''écrit'!$C$2:$C$971,ROUNDUP((ROW()-1)/(COUNTA('Compréhension de l''écrit'!$F$1:$DA$1)+1),0))</f>
        <v>0</v>
      </c>
      <c r="U554" s="16">
        <f>INDEX('Compréhension de l''écrit'!$D$2:$D$971,ROUNDUP((ROW()-1)/(COUNTA('Compréhension de l''écrit'!$F$1:$DA$1)+1),0))</f>
        <v>0</v>
      </c>
      <c r="V554" s="16">
        <f>INDEX('Compréhension de l''écrit'!$E$1:$DA$1,+MOD(ROW()-2,COUNTA($H$5:$H$32)*2)+1)</f>
        <v>0</v>
      </c>
      <c r="W554" s="16" t="str">
        <f>IFERROR(INDEX('Compréhension de l''écrit'!$E$1:$DA$971,MATCH(S554,'Compréhension de l''écrit'!$B$2:$B$971,0)+1,MATCH(V554,'Compréhension de l''écrit'!$E$1:$DA$1,0)),"")</f>
        <v/>
      </c>
      <c r="X554" s="16" t="str">
        <f t="shared" si="10"/>
        <v>00</v>
      </c>
      <c r="Y554" s="16" t="str">
        <f>IFERROR(VLOOKUP(V554,Paramétrages!H:I,2,FALSE),"")</f>
        <v/>
      </c>
    </row>
    <row r="555" spans="18:25" x14ac:dyDescent="0.2">
      <c r="R555" s="16">
        <f>INDEX('Compréhension de l''écrit'!$A$2:$A$971,ROUNDUP((ROW()-1)/(COUNTA('Compréhension de l''écrit'!$F$1:$DA$1)+1),0))</f>
        <v>0</v>
      </c>
      <c r="S555" s="16">
        <f>INDEX('Compréhension de l''écrit'!$B$2:$B$971,ROUNDUP((ROW()-1)/(COUNTA('Compréhension de l''écrit'!$F$1:$DA$1)+1),0))</f>
        <v>0</v>
      </c>
      <c r="T555" s="16">
        <f>INDEX('Compréhension de l''écrit'!$C$2:$C$971,ROUNDUP((ROW()-1)/(COUNTA('Compréhension de l''écrit'!$F$1:$DA$1)+1),0))</f>
        <v>0</v>
      </c>
      <c r="U555" s="16">
        <f>INDEX('Compréhension de l''écrit'!$D$2:$D$971,ROUNDUP((ROW()-1)/(COUNTA('Compréhension de l''écrit'!$F$1:$DA$1)+1),0))</f>
        <v>0</v>
      </c>
      <c r="V555" s="16">
        <f>INDEX('Compréhension de l''écrit'!$E$1:$DA$1,+MOD(ROW()-2,COUNTA($H$5:$H$32)*2)+1)</f>
        <v>0</v>
      </c>
      <c r="W555" s="16" t="str">
        <f>IFERROR(INDEX('Compréhension de l''écrit'!$E$1:$DA$971,MATCH(S555,'Compréhension de l''écrit'!$B$2:$B$971,0)+1,MATCH(V555,'Compréhension de l''écrit'!$E$1:$DA$1,0)),"")</f>
        <v/>
      </c>
      <c r="X555" s="16" t="str">
        <f t="shared" si="10"/>
        <v>00</v>
      </c>
      <c r="Y555" s="16" t="str">
        <f>IFERROR(VLOOKUP(V555,Paramétrages!H:I,2,FALSE),"")</f>
        <v/>
      </c>
    </row>
    <row r="556" spans="18:25" x14ac:dyDescent="0.2">
      <c r="R556" s="16">
        <f>INDEX('Compréhension de l''écrit'!$A$2:$A$971,ROUNDUP((ROW()-1)/(COUNTA('Compréhension de l''écrit'!$F$1:$DA$1)+1),0))</f>
        <v>0</v>
      </c>
      <c r="S556" s="16">
        <f>INDEX('Compréhension de l''écrit'!$B$2:$B$971,ROUNDUP((ROW()-1)/(COUNTA('Compréhension de l''écrit'!$F$1:$DA$1)+1),0))</f>
        <v>0</v>
      </c>
      <c r="T556" s="16">
        <f>INDEX('Compréhension de l''écrit'!$C$2:$C$971,ROUNDUP((ROW()-1)/(COUNTA('Compréhension de l''écrit'!$F$1:$DA$1)+1),0))</f>
        <v>0</v>
      </c>
      <c r="U556" s="16">
        <f>INDEX('Compréhension de l''écrit'!$D$2:$D$971,ROUNDUP((ROW()-1)/(COUNTA('Compréhension de l''écrit'!$F$1:$DA$1)+1),0))</f>
        <v>0</v>
      </c>
      <c r="V556" s="16">
        <f>INDEX('Compréhension de l''écrit'!$E$1:$DA$1,+MOD(ROW()-2,COUNTA($H$5:$H$32)*2)+1)</f>
        <v>0</v>
      </c>
      <c r="W556" s="16" t="str">
        <f>IFERROR(INDEX('Compréhension de l''écrit'!$E$1:$DA$971,MATCH(S556,'Compréhension de l''écrit'!$B$2:$B$971,0)+1,MATCH(V556,'Compréhension de l''écrit'!$E$1:$DA$1,0)),"")</f>
        <v/>
      </c>
      <c r="X556" s="16" t="str">
        <f t="shared" si="10"/>
        <v>00</v>
      </c>
      <c r="Y556" s="16" t="str">
        <f>IFERROR(VLOOKUP(V556,Paramétrages!H:I,2,FALSE),"")</f>
        <v/>
      </c>
    </row>
    <row r="557" spans="18:25" x14ac:dyDescent="0.2">
      <c r="R557" s="16">
        <f>INDEX('Compréhension de l''écrit'!$A$2:$A$971,ROUNDUP((ROW()-1)/(COUNTA('Compréhension de l''écrit'!$F$1:$DA$1)+1),0))</f>
        <v>0</v>
      </c>
      <c r="S557" s="16">
        <f>INDEX('Compréhension de l''écrit'!$B$2:$B$971,ROUNDUP((ROW()-1)/(COUNTA('Compréhension de l''écrit'!$F$1:$DA$1)+1),0))</f>
        <v>0</v>
      </c>
      <c r="T557" s="16">
        <f>INDEX('Compréhension de l''écrit'!$C$2:$C$971,ROUNDUP((ROW()-1)/(COUNTA('Compréhension de l''écrit'!$F$1:$DA$1)+1),0))</f>
        <v>0</v>
      </c>
      <c r="U557" s="16">
        <f>INDEX('Compréhension de l''écrit'!$D$2:$D$971,ROUNDUP((ROW()-1)/(COUNTA('Compréhension de l''écrit'!$F$1:$DA$1)+1),0))</f>
        <v>0</v>
      </c>
      <c r="V557" s="16">
        <f>INDEX('Compréhension de l''écrit'!$E$1:$DA$1,+MOD(ROW()-2,COUNTA($H$5:$H$32)*2)+1)</f>
        <v>0</v>
      </c>
      <c r="W557" s="16" t="str">
        <f>IFERROR(INDEX('Compréhension de l''écrit'!$E$1:$DA$971,MATCH(S557,'Compréhension de l''écrit'!$B$2:$B$971,0)+1,MATCH(V557,'Compréhension de l''écrit'!$E$1:$DA$1,0)),"")</f>
        <v/>
      </c>
      <c r="X557" s="16" t="str">
        <f t="shared" si="10"/>
        <v>00</v>
      </c>
      <c r="Y557" s="16" t="str">
        <f>IFERROR(VLOOKUP(V557,Paramétrages!H:I,2,FALSE),"")</f>
        <v/>
      </c>
    </row>
    <row r="558" spans="18:25" x14ac:dyDescent="0.2">
      <c r="R558" s="16">
        <f>INDEX('Compréhension de l''écrit'!$A$2:$A$971,ROUNDUP((ROW()-1)/(COUNTA('Compréhension de l''écrit'!$F$1:$DA$1)+1),0))</f>
        <v>0</v>
      </c>
      <c r="S558" s="16">
        <f>INDEX('Compréhension de l''écrit'!$B$2:$B$971,ROUNDUP((ROW()-1)/(COUNTA('Compréhension de l''écrit'!$F$1:$DA$1)+1),0))</f>
        <v>0</v>
      </c>
      <c r="T558" s="16">
        <f>INDEX('Compréhension de l''écrit'!$C$2:$C$971,ROUNDUP((ROW()-1)/(COUNTA('Compréhension de l''écrit'!$F$1:$DA$1)+1),0))</f>
        <v>0</v>
      </c>
      <c r="U558" s="16">
        <f>INDEX('Compréhension de l''écrit'!$D$2:$D$971,ROUNDUP((ROW()-1)/(COUNTA('Compréhension de l''écrit'!$F$1:$DA$1)+1),0))</f>
        <v>0</v>
      </c>
      <c r="V558" s="16">
        <f>INDEX('Compréhension de l''écrit'!$E$1:$DA$1,+MOD(ROW()-2,COUNTA($H$5:$H$32)*2)+1)</f>
        <v>0</v>
      </c>
      <c r="W558" s="16" t="str">
        <f>IFERROR(INDEX('Compréhension de l''écrit'!$E$1:$DA$971,MATCH(S558,'Compréhension de l''écrit'!$B$2:$B$971,0)+1,MATCH(V558,'Compréhension de l''écrit'!$E$1:$DA$1,0)),"")</f>
        <v/>
      </c>
      <c r="X558" s="16" t="str">
        <f t="shared" si="10"/>
        <v>00</v>
      </c>
      <c r="Y558" s="16" t="str">
        <f>IFERROR(VLOOKUP(V558,Paramétrages!H:I,2,FALSE),"")</f>
        <v/>
      </c>
    </row>
    <row r="559" spans="18:25" x14ac:dyDescent="0.2">
      <c r="R559" s="16">
        <f>INDEX('Compréhension de l''écrit'!$A$2:$A$971,ROUNDUP((ROW()-1)/(COUNTA('Compréhension de l''écrit'!$F$1:$DA$1)+1),0))</f>
        <v>0</v>
      </c>
      <c r="S559" s="16">
        <f>INDEX('Compréhension de l''écrit'!$B$2:$B$971,ROUNDUP((ROW()-1)/(COUNTA('Compréhension de l''écrit'!$F$1:$DA$1)+1),0))</f>
        <v>0</v>
      </c>
      <c r="T559" s="16">
        <f>INDEX('Compréhension de l''écrit'!$C$2:$C$971,ROUNDUP((ROW()-1)/(COUNTA('Compréhension de l''écrit'!$F$1:$DA$1)+1),0))</f>
        <v>0</v>
      </c>
      <c r="U559" s="16">
        <f>INDEX('Compréhension de l''écrit'!$D$2:$D$971,ROUNDUP((ROW()-1)/(COUNTA('Compréhension de l''écrit'!$F$1:$DA$1)+1),0))</f>
        <v>0</v>
      </c>
      <c r="V559" s="16">
        <f>INDEX('Compréhension de l''écrit'!$E$1:$DA$1,+MOD(ROW()-2,COUNTA($H$5:$H$32)*2)+1)</f>
        <v>0</v>
      </c>
      <c r="W559" s="16" t="str">
        <f>IFERROR(INDEX('Compréhension de l''écrit'!$E$1:$DA$971,MATCH(S559,'Compréhension de l''écrit'!$B$2:$B$971,0)+1,MATCH(V559,'Compréhension de l''écrit'!$E$1:$DA$1,0)),"")</f>
        <v/>
      </c>
      <c r="X559" s="16" t="str">
        <f t="shared" si="10"/>
        <v>00</v>
      </c>
      <c r="Y559" s="16" t="str">
        <f>IFERROR(VLOOKUP(V559,Paramétrages!H:I,2,FALSE),"")</f>
        <v/>
      </c>
    </row>
    <row r="560" spans="18:25" x14ac:dyDescent="0.2">
      <c r="R560" s="16">
        <f>INDEX('Compréhension de l''écrit'!$A$2:$A$971,ROUNDUP((ROW()-1)/(COUNTA('Compréhension de l''écrit'!$F$1:$DA$1)+1),0))</f>
        <v>0</v>
      </c>
      <c r="S560" s="16">
        <f>INDEX('Compréhension de l''écrit'!$B$2:$B$971,ROUNDUP((ROW()-1)/(COUNTA('Compréhension de l''écrit'!$F$1:$DA$1)+1),0))</f>
        <v>0</v>
      </c>
      <c r="T560" s="16">
        <f>INDEX('Compréhension de l''écrit'!$C$2:$C$971,ROUNDUP((ROW()-1)/(COUNTA('Compréhension de l''écrit'!$F$1:$DA$1)+1),0))</f>
        <v>0</v>
      </c>
      <c r="U560" s="16">
        <f>INDEX('Compréhension de l''écrit'!$D$2:$D$971,ROUNDUP((ROW()-1)/(COUNTA('Compréhension de l''écrit'!$F$1:$DA$1)+1),0))</f>
        <v>0</v>
      </c>
      <c r="V560" s="16">
        <f>INDEX('Compréhension de l''écrit'!$E$1:$DA$1,+MOD(ROW()-2,COUNTA($H$5:$H$32)*2)+1)</f>
        <v>0</v>
      </c>
      <c r="W560" s="16" t="str">
        <f>IFERROR(INDEX('Compréhension de l''écrit'!$E$1:$DA$971,MATCH(S560,'Compréhension de l''écrit'!$B$2:$B$971,0)+1,MATCH(V560,'Compréhension de l''écrit'!$E$1:$DA$1,0)),"")</f>
        <v/>
      </c>
      <c r="X560" s="16" t="str">
        <f t="shared" si="10"/>
        <v>00</v>
      </c>
      <c r="Y560" s="16" t="str">
        <f>IFERROR(VLOOKUP(V560,Paramétrages!H:I,2,FALSE),"")</f>
        <v/>
      </c>
    </row>
    <row r="561" spans="18:25" x14ac:dyDescent="0.2">
      <c r="R561" s="16">
        <f>INDEX('Compréhension de l''écrit'!$A$2:$A$971,ROUNDUP((ROW()-1)/(COUNTA('Compréhension de l''écrit'!$F$1:$DA$1)+1),0))</f>
        <v>0</v>
      </c>
      <c r="S561" s="16">
        <f>INDEX('Compréhension de l''écrit'!$B$2:$B$971,ROUNDUP((ROW()-1)/(COUNTA('Compréhension de l''écrit'!$F$1:$DA$1)+1),0))</f>
        <v>0</v>
      </c>
      <c r="T561" s="16">
        <f>INDEX('Compréhension de l''écrit'!$C$2:$C$971,ROUNDUP((ROW()-1)/(COUNTA('Compréhension de l''écrit'!$F$1:$DA$1)+1),0))</f>
        <v>0</v>
      </c>
      <c r="U561" s="16">
        <f>INDEX('Compréhension de l''écrit'!$D$2:$D$971,ROUNDUP((ROW()-1)/(COUNTA('Compréhension de l''écrit'!$F$1:$DA$1)+1),0))</f>
        <v>0</v>
      </c>
      <c r="V561" s="16">
        <f>INDEX('Compréhension de l''écrit'!$E$1:$DA$1,+MOD(ROW()-2,COUNTA($H$5:$H$32)*2)+1)</f>
        <v>0</v>
      </c>
      <c r="W561" s="16" t="str">
        <f>IFERROR(INDEX('Compréhension de l''écrit'!$E$1:$DA$971,MATCH(S561,'Compréhension de l''écrit'!$B$2:$B$971,0)+1,MATCH(V561,'Compréhension de l''écrit'!$E$1:$DA$1,0)),"")</f>
        <v/>
      </c>
      <c r="X561" s="16" t="str">
        <f t="shared" si="10"/>
        <v>00</v>
      </c>
      <c r="Y561" s="16" t="str">
        <f>IFERROR(VLOOKUP(V561,Paramétrages!H:I,2,FALSE),"")</f>
        <v/>
      </c>
    </row>
    <row r="562" spans="18:25" x14ac:dyDescent="0.2">
      <c r="R562" s="16">
        <f>INDEX('Compréhension de l''écrit'!$A$2:$A$971,ROUNDUP((ROW()-1)/(COUNTA('Compréhension de l''écrit'!$F$1:$DA$1)+1),0))</f>
        <v>0</v>
      </c>
      <c r="S562" s="16">
        <f>INDEX('Compréhension de l''écrit'!$B$2:$B$971,ROUNDUP((ROW()-1)/(COUNTA('Compréhension de l''écrit'!$F$1:$DA$1)+1),0))</f>
        <v>0</v>
      </c>
      <c r="T562" s="16">
        <f>INDEX('Compréhension de l''écrit'!$C$2:$C$971,ROUNDUP((ROW()-1)/(COUNTA('Compréhension de l''écrit'!$F$1:$DA$1)+1),0))</f>
        <v>0</v>
      </c>
      <c r="U562" s="16">
        <f>INDEX('Compréhension de l''écrit'!$D$2:$D$971,ROUNDUP((ROW()-1)/(COUNTA('Compréhension de l''écrit'!$F$1:$DA$1)+1),0))</f>
        <v>0</v>
      </c>
      <c r="V562" s="16">
        <f>INDEX('Compréhension de l''écrit'!$E$1:$DA$1,+MOD(ROW()-2,COUNTA($H$5:$H$32)*2)+1)</f>
        <v>0</v>
      </c>
      <c r="W562" s="16" t="str">
        <f>IFERROR(INDEX('Compréhension de l''écrit'!$E$1:$DA$971,MATCH(S562,'Compréhension de l''écrit'!$B$2:$B$971,0)+1,MATCH(V562,'Compréhension de l''écrit'!$E$1:$DA$1,0)),"")</f>
        <v/>
      </c>
      <c r="X562" s="16" t="str">
        <f t="shared" si="10"/>
        <v>00</v>
      </c>
      <c r="Y562" s="16" t="str">
        <f>IFERROR(VLOOKUP(V562,Paramétrages!H:I,2,FALSE),"")</f>
        <v/>
      </c>
    </row>
    <row r="563" spans="18:25" x14ac:dyDescent="0.2">
      <c r="R563" s="16">
        <f>INDEX('Compréhension de l''écrit'!$A$2:$A$971,ROUNDUP((ROW()-1)/(COUNTA('Compréhension de l''écrit'!$F$1:$DA$1)+1),0))</f>
        <v>0</v>
      </c>
      <c r="S563" s="16">
        <f>INDEX('Compréhension de l''écrit'!$B$2:$B$971,ROUNDUP((ROW()-1)/(COUNTA('Compréhension de l''écrit'!$F$1:$DA$1)+1),0))</f>
        <v>0</v>
      </c>
      <c r="T563" s="16">
        <f>INDEX('Compréhension de l''écrit'!$C$2:$C$971,ROUNDUP((ROW()-1)/(COUNTA('Compréhension de l''écrit'!$F$1:$DA$1)+1),0))</f>
        <v>0</v>
      </c>
      <c r="U563" s="16">
        <f>INDEX('Compréhension de l''écrit'!$D$2:$D$971,ROUNDUP((ROW()-1)/(COUNTA('Compréhension de l''écrit'!$F$1:$DA$1)+1),0))</f>
        <v>0</v>
      </c>
      <c r="V563" s="16">
        <f>INDEX('Compréhension de l''écrit'!$E$1:$DA$1,+MOD(ROW()-2,COUNTA($H$5:$H$32)*2)+1)</f>
        <v>0</v>
      </c>
      <c r="W563" s="16" t="str">
        <f>IFERROR(INDEX('Compréhension de l''écrit'!$E$1:$DA$971,MATCH(S563,'Compréhension de l''écrit'!$B$2:$B$971,0)+1,MATCH(V563,'Compréhension de l''écrit'!$E$1:$DA$1,0)),"")</f>
        <v/>
      </c>
      <c r="X563" s="16" t="str">
        <f t="shared" si="10"/>
        <v>00</v>
      </c>
      <c r="Y563" s="16" t="str">
        <f>IFERROR(VLOOKUP(V563,Paramétrages!H:I,2,FALSE),"")</f>
        <v/>
      </c>
    </row>
    <row r="564" spans="18:25" x14ac:dyDescent="0.2">
      <c r="R564" s="16">
        <f>INDEX('Compréhension de l''écrit'!$A$2:$A$971,ROUNDUP((ROW()-1)/(COUNTA('Compréhension de l''écrit'!$F$1:$DA$1)+1),0))</f>
        <v>0</v>
      </c>
      <c r="S564" s="16">
        <f>INDEX('Compréhension de l''écrit'!$B$2:$B$971,ROUNDUP((ROW()-1)/(COUNTA('Compréhension de l''écrit'!$F$1:$DA$1)+1),0))</f>
        <v>0</v>
      </c>
      <c r="T564" s="16">
        <f>INDEX('Compréhension de l''écrit'!$C$2:$C$971,ROUNDUP((ROW()-1)/(COUNTA('Compréhension de l''écrit'!$F$1:$DA$1)+1),0))</f>
        <v>0</v>
      </c>
      <c r="U564" s="16">
        <f>INDEX('Compréhension de l''écrit'!$D$2:$D$971,ROUNDUP((ROW()-1)/(COUNTA('Compréhension de l''écrit'!$F$1:$DA$1)+1),0))</f>
        <v>0</v>
      </c>
      <c r="V564" s="16">
        <f>INDEX('Compréhension de l''écrit'!$E$1:$DA$1,+MOD(ROW()-2,COUNTA($H$5:$H$32)*2)+1)</f>
        <v>0</v>
      </c>
      <c r="W564" s="16" t="str">
        <f>IFERROR(INDEX('Compréhension de l''écrit'!$E$1:$DA$971,MATCH(S564,'Compréhension de l''écrit'!$B$2:$B$971,0)+1,MATCH(V564,'Compréhension de l''écrit'!$E$1:$DA$1,0)),"")</f>
        <v/>
      </c>
      <c r="X564" s="16" t="str">
        <f t="shared" si="10"/>
        <v>00</v>
      </c>
      <c r="Y564" s="16" t="str">
        <f>IFERROR(VLOOKUP(V564,Paramétrages!H:I,2,FALSE),"")</f>
        <v/>
      </c>
    </row>
    <row r="565" spans="18:25" x14ac:dyDescent="0.2">
      <c r="R565" s="16">
        <f>INDEX('Compréhension de l''écrit'!$A$2:$A$971,ROUNDUP((ROW()-1)/(COUNTA('Compréhension de l''écrit'!$F$1:$DA$1)+1),0))</f>
        <v>0</v>
      </c>
      <c r="S565" s="16">
        <f>INDEX('Compréhension de l''écrit'!$B$2:$B$971,ROUNDUP((ROW()-1)/(COUNTA('Compréhension de l''écrit'!$F$1:$DA$1)+1),0))</f>
        <v>0</v>
      </c>
      <c r="T565" s="16">
        <f>INDEX('Compréhension de l''écrit'!$C$2:$C$971,ROUNDUP((ROW()-1)/(COUNTA('Compréhension de l''écrit'!$F$1:$DA$1)+1),0))</f>
        <v>0</v>
      </c>
      <c r="U565" s="16">
        <f>INDEX('Compréhension de l''écrit'!$D$2:$D$971,ROUNDUP((ROW()-1)/(COUNTA('Compréhension de l''écrit'!$F$1:$DA$1)+1),0))</f>
        <v>0</v>
      </c>
      <c r="V565" s="16">
        <f>INDEX('Compréhension de l''écrit'!$E$1:$DA$1,+MOD(ROW()-2,COUNTA($H$5:$H$32)*2)+1)</f>
        <v>0</v>
      </c>
      <c r="W565" s="16" t="str">
        <f>IFERROR(INDEX('Compréhension de l''écrit'!$E$1:$DA$971,MATCH(S565,'Compréhension de l''écrit'!$B$2:$B$971,0)+1,MATCH(V565,'Compréhension de l''écrit'!$E$1:$DA$1,0)),"")</f>
        <v/>
      </c>
      <c r="X565" s="16" t="str">
        <f t="shared" si="10"/>
        <v>00</v>
      </c>
      <c r="Y565" s="16" t="str">
        <f>IFERROR(VLOOKUP(V565,Paramétrages!H:I,2,FALSE),"")</f>
        <v/>
      </c>
    </row>
    <row r="566" spans="18:25" x14ac:dyDescent="0.2">
      <c r="R566" s="16">
        <f>INDEX('Compréhension de l''écrit'!$A$2:$A$971,ROUNDUP((ROW()-1)/(COUNTA('Compréhension de l''écrit'!$F$1:$DA$1)+1),0))</f>
        <v>0</v>
      </c>
      <c r="S566" s="16">
        <f>INDEX('Compréhension de l''écrit'!$B$2:$B$971,ROUNDUP((ROW()-1)/(COUNTA('Compréhension de l''écrit'!$F$1:$DA$1)+1),0))</f>
        <v>0</v>
      </c>
      <c r="T566" s="16">
        <f>INDEX('Compréhension de l''écrit'!$C$2:$C$971,ROUNDUP((ROW()-1)/(COUNTA('Compréhension de l''écrit'!$F$1:$DA$1)+1),0))</f>
        <v>0</v>
      </c>
      <c r="U566" s="16">
        <f>INDEX('Compréhension de l''écrit'!$D$2:$D$971,ROUNDUP((ROW()-1)/(COUNTA('Compréhension de l''écrit'!$F$1:$DA$1)+1),0))</f>
        <v>0</v>
      </c>
      <c r="V566" s="16">
        <f>INDEX('Compréhension de l''écrit'!$E$1:$DA$1,+MOD(ROW()-2,COUNTA($H$5:$H$32)*2)+1)</f>
        <v>0</v>
      </c>
      <c r="W566" s="16" t="str">
        <f>IFERROR(INDEX('Compréhension de l''écrit'!$E$1:$DA$971,MATCH(S566,'Compréhension de l''écrit'!$B$2:$B$971,0)+1,MATCH(V566,'Compréhension de l''écrit'!$E$1:$DA$1,0)),"")</f>
        <v/>
      </c>
      <c r="X566" s="16" t="str">
        <f t="shared" si="10"/>
        <v>00</v>
      </c>
      <c r="Y566" s="16" t="str">
        <f>IFERROR(VLOOKUP(V566,Paramétrages!H:I,2,FALSE),"")</f>
        <v/>
      </c>
    </row>
    <row r="567" spans="18:25" x14ac:dyDescent="0.2">
      <c r="R567" s="16">
        <f>INDEX('Compréhension de l''écrit'!$A$2:$A$971,ROUNDUP((ROW()-1)/(COUNTA('Compréhension de l''écrit'!$F$1:$DA$1)+1),0))</f>
        <v>0</v>
      </c>
      <c r="S567" s="16">
        <f>INDEX('Compréhension de l''écrit'!$B$2:$B$971,ROUNDUP((ROW()-1)/(COUNTA('Compréhension de l''écrit'!$F$1:$DA$1)+1),0))</f>
        <v>0</v>
      </c>
      <c r="T567" s="16">
        <f>INDEX('Compréhension de l''écrit'!$C$2:$C$971,ROUNDUP((ROW()-1)/(COUNTA('Compréhension de l''écrit'!$F$1:$DA$1)+1),0))</f>
        <v>0</v>
      </c>
      <c r="U567" s="16">
        <f>INDEX('Compréhension de l''écrit'!$D$2:$D$971,ROUNDUP((ROW()-1)/(COUNTA('Compréhension de l''écrit'!$F$1:$DA$1)+1),0))</f>
        <v>0</v>
      </c>
      <c r="V567" s="16">
        <f>INDEX('Compréhension de l''écrit'!$E$1:$DA$1,+MOD(ROW()-2,COUNTA($H$5:$H$32)*2)+1)</f>
        <v>0</v>
      </c>
      <c r="W567" s="16" t="str">
        <f>IFERROR(INDEX('Compréhension de l''écrit'!$E$1:$DA$971,MATCH(S567,'Compréhension de l''écrit'!$B$2:$B$971,0)+1,MATCH(V567,'Compréhension de l''écrit'!$E$1:$DA$1,0)),"")</f>
        <v/>
      </c>
      <c r="X567" s="16" t="str">
        <f t="shared" si="10"/>
        <v>00</v>
      </c>
      <c r="Y567" s="16" t="str">
        <f>IFERROR(VLOOKUP(V567,Paramétrages!H:I,2,FALSE),"")</f>
        <v/>
      </c>
    </row>
    <row r="568" spans="18:25" x14ac:dyDescent="0.2">
      <c r="R568" s="16">
        <f>INDEX('Compréhension de l''écrit'!$A$2:$A$971,ROUNDUP((ROW()-1)/(COUNTA('Compréhension de l''écrit'!$F$1:$DA$1)+1),0))</f>
        <v>0</v>
      </c>
      <c r="S568" s="16">
        <f>INDEX('Compréhension de l''écrit'!$B$2:$B$971,ROUNDUP((ROW()-1)/(COUNTA('Compréhension de l''écrit'!$F$1:$DA$1)+1),0))</f>
        <v>0</v>
      </c>
      <c r="T568" s="16">
        <f>INDEX('Compréhension de l''écrit'!$C$2:$C$971,ROUNDUP((ROW()-1)/(COUNTA('Compréhension de l''écrit'!$F$1:$DA$1)+1),0))</f>
        <v>0</v>
      </c>
      <c r="U568" s="16">
        <f>INDEX('Compréhension de l''écrit'!$D$2:$D$971,ROUNDUP((ROW()-1)/(COUNTA('Compréhension de l''écrit'!$F$1:$DA$1)+1),0))</f>
        <v>0</v>
      </c>
      <c r="V568" s="16">
        <f>INDEX('Compréhension de l''écrit'!$E$1:$DA$1,+MOD(ROW()-2,COUNTA($H$5:$H$32)*2)+1)</f>
        <v>0</v>
      </c>
      <c r="W568" s="16" t="str">
        <f>IFERROR(INDEX('Compréhension de l''écrit'!$E$1:$DA$971,MATCH(S568,'Compréhension de l''écrit'!$B$2:$B$971,0)+1,MATCH(V568,'Compréhension de l''écrit'!$E$1:$DA$1,0)),"")</f>
        <v/>
      </c>
      <c r="X568" s="16" t="str">
        <f t="shared" si="10"/>
        <v>00</v>
      </c>
      <c r="Y568" s="16" t="str">
        <f>IFERROR(VLOOKUP(V568,Paramétrages!H:I,2,FALSE),"")</f>
        <v/>
      </c>
    </row>
    <row r="569" spans="18:25" x14ac:dyDescent="0.2">
      <c r="R569" s="16">
        <f>INDEX('Compréhension de l''écrit'!$A$2:$A$971,ROUNDUP((ROW()-1)/(COUNTA('Compréhension de l''écrit'!$F$1:$DA$1)+1),0))</f>
        <v>0</v>
      </c>
      <c r="S569" s="16">
        <f>INDEX('Compréhension de l''écrit'!$B$2:$B$971,ROUNDUP((ROW()-1)/(COUNTA('Compréhension de l''écrit'!$F$1:$DA$1)+1),0))</f>
        <v>0</v>
      </c>
      <c r="T569" s="16">
        <f>INDEX('Compréhension de l''écrit'!$C$2:$C$971,ROUNDUP((ROW()-1)/(COUNTA('Compréhension de l''écrit'!$F$1:$DA$1)+1),0))</f>
        <v>0</v>
      </c>
      <c r="U569" s="16">
        <f>INDEX('Compréhension de l''écrit'!$D$2:$D$971,ROUNDUP((ROW()-1)/(COUNTA('Compréhension de l''écrit'!$F$1:$DA$1)+1),0))</f>
        <v>0</v>
      </c>
      <c r="V569" s="16">
        <f>INDEX('Compréhension de l''écrit'!$E$1:$DA$1,+MOD(ROW()-2,COUNTA($H$5:$H$32)*2)+1)</f>
        <v>0</v>
      </c>
      <c r="W569" s="16" t="str">
        <f>IFERROR(INDEX('Compréhension de l''écrit'!$E$1:$DA$971,MATCH(S569,'Compréhension de l''écrit'!$B$2:$B$971,0)+1,MATCH(V569,'Compréhension de l''écrit'!$E$1:$DA$1,0)),"")</f>
        <v/>
      </c>
      <c r="X569" s="16" t="str">
        <f t="shared" si="10"/>
        <v>00</v>
      </c>
      <c r="Y569" s="16" t="str">
        <f>IFERROR(VLOOKUP(V569,Paramétrages!H:I,2,FALSE),"")</f>
        <v/>
      </c>
    </row>
    <row r="570" spans="18:25" x14ac:dyDescent="0.2">
      <c r="R570" s="16">
        <f>INDEX('Compréhension de l''écrit'!$A$2:$A$971,ROUNDUP((ROW()-1)/(COUNTA('Compréhension de l''écrit'!$F$1:$DA$1)+1),0))</f>
        <v>0</v>
      </c>
      <c r="S570" s="16">
        <f>INDEX('Compréhension de l''écrit'!$B$2:$B$971,ROUNDUP((ROW()-1)/(COUNTA('Compréhension de l''écrit'!$F$1:$DA$1)+1),0))</f>
        <v>0</v>
      </c>
      <c r="T570" s="16">
        <f>INDEX('Compréhension de l''écrit'!$C$2:$C$971,ROUNDUP((ROW()-1)/(COUNTA('Compréhension de l''écrit'!$F$1:$DA$1)+1),0))</f>
        <v>0</v>
      </c>
      <c r="U570" s="16">
        <f>INDEX('Compréhension de l''écrit'!$D$2:$D$971,ROUNDUP((ROW()-1)/(COUNTA('Compréhension de l''écrit'!$F$1:$DA$1)+1),0))</f>
        <v>0</v>
      </c>
      <c r="V570" s="16">
        <f>INDEX('Compréhension de l''écrit'!$E$1:$DA$1,+MOD(ROW()-2,COUNTA($H$5:$H$32)*2)+1)</f>
        <v>0</v>
      </c>
      <c r="W570" s="16" t="str">
        <f>IFERROR(INDEX('Compréhension de l''écrit'!$E$1:$DA$971,MATCH(S570,'Compréhension de l''écrit'!$B$2:$B$971,0)+1,MATCH(V570,'Compréhension de l''écrit'!$E$1:$DA$1,0)),"")</f>
        <v/>
      </c>
      <c r="X570" s="16" t="str">
        <f t="shared" si="10"/>
        <v>00</v>
      </c>
      <c r="Y570" s="16" t="str">
        <f>IFERROR(VLOOKUP(V570,Paramétrages!H:I,2,FALSE),"")</f>
        <v/>
      </c>
    </row>
    <row r="571" spans="18:25" x14ac:dyDescent="0.2">
      <c r="R571" s="16">
        <f>INDEX('Compréhension de l''écrit'!$A$2:$A$971,ROUNDUP((ROW()-1)/(COUNTA('Compréhension de l''écrit'!$F$1:$DA$1)+1),0))</f>
        <v>0</v>
      </c>
      <c r="S571" s="16">
        <f>INDEX('Compréhension de l''écrit'!$B$2:$B$971,ROUNDUP((ROW()-1)/(COUNTA('Compréhension de l''écrit'!$F$1:$DA$1)+1),0))</f>
        <v>0</v>
      </c>
      <c r="T571" s="16">
        <f>INDEX('Compréhension de l''écrit'!$C$2:$C$971,ROUNDUP((ROW()-1)/(COUNTA('Compréhension de l''écrit'!$F$1:$DA$1)+1),0))</f>
        <v>0</v>
      </c>
      <c r="U571" s="16">
        <f>INDEX('Compréhension de l''écrit'!$D$2:$D$971,ROUNDUP((ROW()-1)/(COUNTA('Compréhension de l''écrit'!$F$1:$DA$1)+1),0))</f>
        <v>0</v>
      </c>
      <c r="V571" s="16">
        <f>INDEX('Compréhension de l''écrit'!$E$1:$DA$1,+MOD(ROW()-2,COUNTA($H$5:$H$32)*2)+1)</f>
        <v>0</v>
      </c>
      <c r="W571" s="16" t="str">
        <f>IFERROR(INDEX('Compréhension de l''écrit'!$E$1:$DA$971,MATCH(S571,'Compréhension de l''écrit'!$B$2:$B$971,0)+1,MATCH(V571,'Compréhension de l''écrit'!$E$1:$DA$1,0)),"")</f>
        <v/>
      </c>
      <c r="X571" s="16" t="str">
        <f t="shared" si="10"/>
        <v>00</v>
      </c>
      <c r="Y571" s="16" t="str">
        <f>IFERROR(VLOOKUP(V571,Paramétrages!H:I,2,FALSE),"")</f>
        <v/>
      </c>
    </row>
    <row r="572" spans="18:25" x14ac:dyDescent="0.2">
      <c r="R572" s="16">
        <f>INDEX('Compréhension de l''écrit'!$A$2:$A$971,ROUNDUP((ROW()-1)/(COUNTA('Compréhension de l''écrit'!$F$1:$DA$1)+1),0))</f>
        <v>0</v>
      </c>
      <c r="S572" s="16">
        <f>INDEX('Compréhension de l''écrit'!$B$2:$B$971,ROUNDUP((ROW()-1)/(COUNTA('Compréhension de l''écrit'!$F$1:$DA$1)+1),0))</f>
        <v>0</v>
      </c>
      <c r="T572" s="16">
        <f>INDEX('Compréhension de l''écrit'!$C$2:$C$971,ROUNDUP((ROW()-1)/(COUNTA('Compréhension de l''écrit'!$F$1:$DA$1)+1),0))</f>
        <v>0</v>
      </c>
      <c r="U572" s="16">
        <f>INDEX('Compréhension de l''écrit'!$D$2:$D$971,ROUNDUP((ROW()-1)/(COUNTA('Compréhension de l''écrit'!$F$1:$DA$1)+1),0))</f>
        <v>0</v>
      </c>
      <c r="V572" s="16">
        <f>INDEX('Compréhension de l''écrit'!$E$1:$DA$1,+MOD(ROW()-2,COUNTA($H$5:$H$32)*2)+1)</f>
        <v>0</v>
      </c>
      <c r="W572" s="16" t="str">
        <f>IFERROR(INDEX('Compréhension de l''écrit'!$E$1:$DA$971,MATCH(S572,'Compréhension de l''écrit'!$B$2:$B$971,0)+1,MATCH(V572,'Compréhension de l''écrit'!$E$1:$DA$1,0)),"")</f>
        <v/>
      </c>
      <c r="X572" s="16" t="str">
        <f t="shared" si="10"/>
        <v>00</v>
      </c>
      <c r="Y572" s="16" t="str">
        <f>IFERROR(VLOOKUP(V572,Paramétrages!H:I,2,FALSE),"")</f>
        <v/>
      </c>
    </row>
    <row r="573" spans="18:25" x14ac:dyDescent="0.2">
      <c r="R573" s="16">
        <f>INDEX('Compréhension de l''écrit'!$A$2:$A$971,ROUNDUP((ROW()-1)/(COUNTA('Compréhension de l''écrit'!$F$1:$DA$1)+1),0))</f>
        <v>0</v>
      </c>
      <c r="S573" s="16">
        <f>INDEX('Compréhension de l''écrit'!$B$2:$B$971,ROUNDUP((ROW()-1)/(COUNTA('Compréhension de l''écrit'!$F$1:$DA$1)+1),0))</f>
        <v>0</v>
      </c>
      <c r="T573" s="16">
        <f>INDEX('Compréhension de l''écrit'!$C$2:$C$971,ROUNDUP((ROW()-1)/(COUNTA('Compréhension de l''écrit'!$F$1:$DA$1)+1),0))</f>
        <v>0</v>
      </c>
      <c r="U573" s="16">
        <f>INDEX('Compréhension de l''écrit'!$D$2:$D$971,ROUNDUP((ROW()-1)/(COUNTA('Compréhension de l''écrit'!$F$1:$DA$1)+1),0))</f>
        <v>0</v>
      </c>
      <c r="V573" s="16">
        <f>INDEX('Compréhension de l''écrit'!$E$1:$DA$1,+MOD(ROW()-2,COUNTA($H$5:$H$32)*2)+1)</f>
        <v>0</v>
      </c>
      <c r="W573" s="16" t="str">
        <f>IFERROR(INDEX('Compréhension de l''écrit'!$E$1:$DA$971,MATCH(S573,'Compréhension de l''écrit'!$B$2:$B$971,0)+1,MATCH(V573,'Compréhension de l''écrit'!$E$1:$DA$1,0)),"")</f>
        <v/>
      </c>
      <c r="X573" s="16" t="str">
        <f t="shared" si="10"/>
        <v>00</v>
      </c>
      <c r="Y573" s="16" t="str">
        <f>IFERROR(VLOOKUP(V573,Paramétrages!H:I,2,FALSE),"")</f>
        <v/>
      </c>
    </row>
    <row r="574" spans="18:25" x14ac:dyDescent="0.2">
      <c r="R574" s="16">
        <f>INDEX('Compréhension de l''écrit'!$A$2:$A$971,ROUNDUP((ROW()-1)/(COUNTA('Compréhension de l''écrit'!$F$1:$DA$1)+1),0))</f>
        <v>0</v>
      </c>
      <c r="S574" s="16">
        <f>INDEX('Compréhension de l''écrit'!$B$2:$B$971,ROUNDUP((ROW()-1)/(COUNTA('Compréhension de l''écrit'!$F$1:$DA$1)+1),0))</f>
        <v>0</v>
      </c>
      <c r="T574" s="16">
        <f>INDEX('Compréhension de l''écrit'!$C$2:$C$971,ROUNDUP((ROW()-1)/(COUNTA('Compréhension de l''écrit'!$F$1:$DA$1)+1),0))</f>
        <v>0</v>
      </c>
      <c r="U574" s="16">
        <f>INDEX('Compréhension de l''écrit'!$D$2:$D$971,ROUNDUP((ROW()-1)/(COUNTA('Compréhension de l''écrit'!$F$1:$DA$1)+1),0))</f>
        <v>0</v>
      </c>
      <c r="V574" s="16">
        <f>INDEX('Compréhension de l''écrit'!$E$1:$DA$1,+MOD(ROW()-2,COUNTA($H$5:$H$32)*2)+1)</f>
        <v>0</v>
      </c>
      <c r="W574" s="16" t="str">
        <f>IFERROR(INDEX('Compréhension de l''écrit'!$E$1:$DA$971,MATCH(S574,'Compréhension de l''écrit'!$B$2:$B$971,0)+1,MATCH(V574,'Compréhension de l''écrit'!$E$1:$DA$1,0)),"")</f>
        <v/>
      </c>
      <c r="X574" s="16" t="str">
        <f t="shared" si="10"/>
        <v>00</v>
      </c>
      <c r="Y574" s="16" t="str">
        <f>IFERROR(VLOOKUP(V574,Paramétrages!H:I,2,FALSE),"")</f>
        <v/>
      </c>
    </row>
    <row r="575" spans="18:25" x14ac:dyDescent="0.2">
      <c r="R575" s="16">
        <f>INDEX('Compréhension de l''écrit'!$A$2:$A$971,ROUNDUP((ROW()-1)/(COUNTA('Compréhension de l''écrit'!$F$1:$DA$1)+1),0))</f>
        <v>0</v>
      </c>
      <c r="S575" s="16">
        <f>INDEX('Compréhension de l''écrit'!$B$2:$B$971,ROUNDUP((ROW()-1)/(COUNTA('Compréhension de l''écrit'!$F$1:$DA$1)+1),0))</f>
        <v>0</v>
      </c>
      <c r="T575" s="16">
        <f>INDEX('Compréhension de l''écrit'!$C$2:$C$971,ROUNDUP((ROW()-1)/(COUNTA('Compréhension de l''écrit'!$F$1:$DA$1)+1),0))</f>
        <v>0</v>
      </c>
      <c r="U575" s="16">
        <f>INDEX('Compréhension de l''écrit'!$D$2:$D$971,ROUNDUP((ROW()-1)/(COUNTA('Compréhension de l''écrit'!$F$1:$DA$1)+1),0))</f>
        <v>0</v>
      </c>
      <c r="V575" s="16">
        <f>INDEX('Compréhension de l''écrit'!$E$1:$DA$1,+MOD(ROW()-2,COUNTA($H$5:$H$32)*2)+1)</f>
        <v>0</v>
      </c>
      <c r="W575" s="16" t="str">
        <f>IFERROR(INDEX('Compréhension de l''écrit'!$E$1:$DA$971,MATCH(S575,'Compréhension de l''écrit'!$B$2:$B$971,0)+1,MATCH(V575,'Compréhension de l''écrit'!$E$1:$DA$1,0)),"")</f>
        <v/>
      </c>
      <c r="X575" s="16" t="str">
        <f t="shared" si="10"/>
        <v>00</v>
      </c>
      <c r="Y575" s="16" t="str">
        <f>IFERROR(VLOOKUP(V575,Paramétrages!H:I,2,FALSE),"")</f>
        <v/>
      </c>
    </row>
    <row r="576" spans="18:25" x14ac:dyDescent="0.2">
      <c r="R576" s="16">
        <f>INDEX('Compréhension de l''écrit'!$A$2:$A$971,ROUNDUP((ROW()-1)/(COUNTA('Compréhension de l''écrit'!$F$1:$DA$1)+1),0))</f>
        <v>0</v>
      </c>
      <c r="S576" s="16">
        <f>INDEX('Compréhension de l''écrit'!$B$2:$B$971,ROUNDUP((ROW()-1)/(COUNTA('Compréhension de l''écrit'!$F$1:$DA$1)+1),0))</f>
        <v>0</v>
      </c>
      <c r="T576" s="16">
        <f>INDEX('Compréhension de l''écrit'!$C$2:$C$971,ROUNDUP((ROW()-1)/(COUNTA('Compréhension de l''écrit'!$F$1:$DA$1)+1),0))</f>
        <v>0</v>
      </c>
      <c r="U576" s="16">
        <f>INDEX('Compréhension de l''écrit'!$D$2:$D$971,ROUNDUP((ROW()-1)/(COUNTA('Compréhension de l''écrit'!$F$1:$DA$1)+1),0))</f>
        <v>0</v>
      </c>
      <c r="V576" s="16">
        <f>INDEX('Compréhension de l''écrit'!$E$1:$DA$1,+MOD(ROW()-2,COUNTA($H$5:$H$32)*2)+1)</f>
        <v>0</v>
      </c>
      <c r="W576" s="16" t="str">
        <f>IFERROR(INDEX('Compréhension de l''écrit'!$E$1:$DA$971,MATCH(S576,'Compréhension de l''écrit'!$B$2:$B$971,0)+1,MATCH(V576,'Compréhension de l''écrit'!$E$1:$DA$1,0)),"")</f>
        <v/>
      </c>
      <c r="X576" s="16" t="str">
        <f t="shared" si="10"/>
        <v>00</v>
      </c>
      <c r="Y576" s="16" t="str">
        <f>IFERROR(VLOOKUP(V576,Paramétrages!H:I,2,FALSE),"")</f>
        <v/>
      </c>
    </row>
    <row r="577" spans="18:25" x14ac:dyDescent="0.2">
      <c r="R577" s="16">
        <f>INDEX('Compréhension de l''écrit'!$A$2:$A$971,ROUNDUP((ROW()-1)/(COUNTA('Compréhension de l''écrit'!$F$1:$DA$1)+1),0))</f>
        <v>0</v>
      </c>
      <c r="S577" s="16">
        <f>INDEX('Compréhension de l''écrit'!$B$2:$B$971,ROUNDUP((ROW()-1)/(COUNTA('Compréhension de l''écrit'!$F$1:$DA$1)+1),0))</f>
        <v>0</v>
      </c>
      <c r="T577" s="16">
        <f>INDEX('Compréhension de l''écrit'!$C$2:$C$971,ROUNDUP((ROW()-1)/(COUNTA('Compréhension de l''écrit'!$F$1:$DA$1)+1),0))</f>
        <v>0</v>
      </c>
      <c r="U577" s="16">
        <f>INDEX('Compréhension de l''écrit'!$D$2:$D$971,ROUNDUP((ROW()-1)/(COUNTA('Compréhension de l''écrit'!$F$1:$DA$1)+1),0))</f>
        <v>0</v>
      </c>
      <c r="V577" s="16">
        <f>INDEX('Compréhension de l''écrit'!$E$1:$DA$1,+MOD(ROW()-2,COUNTA($H$5:$H$32)*2)+1)</f>
        <v>0</v>
      </c>
      <c r="W577" s="16" t="str">
        <f>IFERROR(INDEX('Compréhension de l''écrit'!$E$1:$DA$971,MATCH(S577,'Compréhension de l''écrit'!$B$2:$B$971,0)+1,MATCH(V577,'Compréhension de l''écrit'!$E$1:$DA$1,0)),"")</f>
        <v/>
      </c>
      <c r="X577" s="16" t="str">
        <f t="shared" si="10"/>
        <v>00</v>
      </c>
      <c r="Y577" s="16" t="str">
        <f>IFERROR(VLOOKUP(V577,Paramétrages!H:I,2,FALSE),"")</f>
        <v/>
      </c>
    </row>
    <row r="578" spans="18:25" x14ac:dyDescent="0.2">
      <c r="R578" s="16">
        <f>INDEX('Compréhension de l''écrit'!$A$2:$A$971,ROUNDUP((ROW()-1)/(COUNTA('Compréhension de l''écrit'!$F$1:$DA$1)+1),0))</f>
        <v>0</v>
      </c>
      <c r="S578" s="16">
        <f>INDEX('Compréhension de l''écrit'!$B$2:$B$971,ROUNDUP((ROW()-1)/(COUNTA('Compréhension de l''écrit'!$F$1:$DA$1)+1),0))</f>
        <v>0</v>
      </c>
      <c r="T578" s="16">
        <f>INDEX('Compréhension de l''écrit'!$C$2:$C$971,ROUNDUP((ROW()-1)/(COUNTA('Compréhension de l''écrit'!$F$1:$DA$1)+1),0))</f>
        <v>0</v>
      </c>
      <c r="U578" s="16">
        <f>INDEX('Compréhension de l''écrit'!$D$2:$D$971,ROUNDUP((ROW()-1)/(COUNTA('Compréhension de l''écrit'!$F$1:$DA$1)+1),0))</f>
        <v>0</v>
      </c>
      <c r="V578" s="16">
        <f>INDEX('Compréhension de l''écrit'!$E$1:$DA$1,+MOD(ROW()-2,COUNTA($H$5:$H$32)*2)+1)</f>
        <v>0</v>
      </c>
      <c r="W578" s="16" t="str">
        <f>IFERROR(INDEX('Compréhension de l''écrit'!$E$1:$DA$971,MATCH(S578,'Compréhension de l''écrit'!$B$2:$B$971,0)+1,MATCH(V578,'Compréhension de l''écrit'!$E$1:$DA$1,0)),"")</f>
        <v/>
      </c>
      <c r="X578" s="16" t="str">
        <f t="shared" si="10"/>
        <v>00</v>
      </c>
      <c r="Y578" s="16" t="str">
        <f>IFERROR(VLOOKUP(V578,Paramétrages!H:I,2,FALSE),"")</f>
        <v/>
      </c>
    </row>
    <row r="579" spans="18:25" x14ac:dyDescent="0.2">
      <c r="R579" s="16">
        <f>INDEX('Compréhension de l''écrit'!$A$2:$A$971,ROUNDUP((ROW()-1)/(COUNTA('Compréhension de l''écrit'!$F$1:$DA$1)+1),0))</f>
        <v>0</v>
      </c>
      <c r="S579" s="16">
        <f>INDEX('Compréhension de l''écrit'!$B$2:$B$971,ROUNDUP((ROW()-1)/(COUNTA('Compréhension de l''écrit'!$F$1:$DA$1)+1),0))</f>
        <v>0</v>
      </c>
      <c r="T579" s="16">
        <f>INDEX('Compréhension de l''écrit'!$C$2:$C$971,ROUNDUP((ROW()-1)/(COUNTA('Compréhension de l''écrit'!$F$1:$DA$1)+1),0))</f>
        <v>0</v>
      </c>
      <c r="U579" s="16">
        <f>INDEX('Compréhension de l''écrit'!$D$2:$D$971,ROUNDUP((ROW()-1)/(COUNTA('Compréhension de l''écrit'!$F$1:$DA$1)+1),0))</f>
        <v>0</v>
      </c>
      <c r="V579" s="16">
        <f>INDEX('Compréhension de l''écrit'!$E$1:$DA$1,+MOD(ROW()-2,COUNTA($H$5:$H$32)*2)+1)</f>
        <v>0</v>
      </c>
      <c r="W579" s="16" t="str">
        <f>IFERROR(INDEX('Compréhension de l''écrit'!$E$1:$DA$971,MATCH(S579,'Compréhension de l''écrit'!$B$2:$B$971,0)+1,MATCH(V579,'Compréhension de l''écrit'!$E$1:$DA$1,0)),"")</f>
        <v/>
      </c>
      <c r="X579" s="16" t="str">
        <f t="shared" ref="X579:X642" si="11">S579&amp;T579</f>
        <v>00</v>
      </c>
      <c r="Y579" s="16" t="str">
        <f>IFERROR(VLOOKUP(V579,Paramétrages!H:I,2,FALSE),"")</f>
        <v/>
      </c>
    </row>
    <row r="580" spans="18:25" x14ac:dyDescent="0.2">
      <c r="R580" s="16">
        <f>INDEX('Compréhension de l''écrit'!$A$2:$A$971,ROUNDUP((ROW()-1)/(COUNTA('Compréhension de l''écrit'!$F$1:$DA$1)+1),0))</f>
        <v>0</v>
      </c>
      <c r="S580" s="16">
        <f>INDEX('Compréhension de l''écrit'!$B$2:$B$971,ROUNDUP((ROW()-1)/(COUNTA('Compréhension de l''écrit'!$F$1:$DA$1)+1),0))</f>
        <v>0</v>
      </c>
      <c r="T580" s="16">
        <f>INDEX('Compréhension de l''écrit'!$C$2:$C$971,ROUNDUP((ROW()-1)/(COUNTA('Compréhension de l''écrit'!$F$1:$DA$1)+1),0))</f>
        <v>0</v>
      </c>
      <c r="U580" s="16">
        <f>INDEX('Compréhension de l''écrit'!$D$2:$D$971,ROUNDUP((ROW()-1)/(COUNTA('Compréhension de l''écrit'!$F$1:$DA$1)+1),0))</f>
        <v>0</v>
      </c>
      <c r="V580" s="16">
        <f>INDEX('Compréhension de l''écrit'!$E$1:$DA$1,+MOD(ROW()-2,COUNTA($H$5:$H$32)*2)+1)</f>
        <v>0</v>
      </c>
      <c r="W580" s="16" t="str">
        <f>IFERROR(INDEX('Compréhension de l''écrit'!$E$1:$DA$971,MATCH(S580,'Compréhension de l''écrit'!$B$2:$B$971,0)+1,MATCH(V580,'Compréhension de l''écrit'!$E$1:$DA$1,0)),"")</f>
        <v/>
      </c>
      <c r="X580" s="16" t="str">
        <f t="shared" si="11"/>
        <v>00</v>
      </c>
      <c r="Y580" s="16" t="str">
        <f>IFERROR(VLOOKUP(V580,Paramétrages!H:I,2,FALSE),"")</f>
        <v/>
      </c>
    </row>
    <row r="581" spans="18:25" x14ac:dyDescent="0.2">
      <c r="R581" s="16">
        <f>INDEX('Compréhension de l''écrit'!$A$2:$A$971,ROUNDUP((ROW()-1)/(COUNTA('Compréhension de l''écrit'!$F$1:$DA$1)+1),0))</f>
        <v>0</v>
      </c>
      <c r="S581" s="16">
        <f>INDEX('Compréhension de l''écrit'!$B$2:$B$971,ROUNDUP((ROW()-1)/(COUNTA('Compréhension de l''écrit'!$F$1:$DA$1)+1),0))</f>
        <v>0</v>
      </c>
      <c r="T581" s="16">
        <f>INDEX('Compréhension de l''écrit'!$C$2:$C$971,ROUNDUP((ROW()-1)/(COUNTA('Compréhension de l''écrit'!$F$1:$DA$1)+1),0))</f>
        <v>0</v>
      </c>
      <c r="U581" s="16">
        <f>INDEX('Compréhension de l''écrit'!$D$2:$D$971,ROUNDUP((ROW()-1)/(COUNTA('Compréhension de l''écrit'!$F$1:$DA$1)+1),0))</f>
        <v>0</v>
      </c>
      <c r="V581" s="16">
        <f>INDEX('Compréhension de l''écrit'!$E$1:$DA$1,+MOD(ROW()-2,COUNTA($H$5:$H$32)*2)+1)</f>
        <v>0</v>
      </c>
      <c r="W581" s="16" t="str">
        <f>IFERROR(INDEX('Compréhension de l''écrit'!$E$1:$DA$971,MATCH(S581,'Compréhension de l''écrit'!$B$2:$B$971,0)+1,MATCH(V581,'Compréhension de l''écrit'!$E$1:$DA$1,0)),"")</f>
        <v/>
      </c>
      <c r="X581" s="16" t="str">
        <f t="shared" si="11"/>
        <v>00</v>
      </c>
      <c r="Y581" s="16" t="str">
        <f>IFERROR(VLOOKUP(V581,Paramétrages!H:I,2,FALSE),"")</f>
        <v/>
      </c>
    </row>
    <row r="582" spans="18:25" x14ac:dyDescent="0.2">
      <c r="R582" s="16">
        <f>INDEX('Compréhension de l''écrit'!$A$2:$A$971,ROUNDUP((ROW()-1)/(COUNTA('Compréhension de l''écrit'!$F$1:$DA$1)+1),0))</f>
        <v>0</v>
      </c>
      <c r="S582" s="16">
        <f>INDEX('Compréhension de l''écrit'!$B$2:$B$971,ROUNDUP((ROW()-1)/(COUNTA('Compréhension de l''écrit'!$F$1:$DA$1)+1),0))</f>
        <v>0</v>
      </c>
      <c r="T582" s="16">
        <f>INDEX('Compréhension de l''écrit'!$C$2:$C$971,ROUNDUP((ROW()-1)/(COUNTA('Compréhension de l''écrit'!$F$1:$DA$1)+1),0))</f>
        <v>0</v>
      </c>
      <c r="U582" s="16">
        <f>INDEX('Compréhension de l''écrit'!$D$2:$D$971,ROUNDUP((ROW()-1)/(COUNTA('Compréhension de l''écrit'!$F$1:$DA$1)+1),0))</f>
        <v>0</v>
      </c>
      <c r="V582" s="16">
        <f>INDEX('Compréhension de l''écrit'!$E$1:$DA$1,+MOD(ROW()-2,COUNTA($H$5:$H$32)*2)+1)</f>
        <v>0</v>
      </c>
      <c r="W582" s="16" t="str">
        <f>IFERROR(INDEX('Compréhension de l''écrit'!$E$1:$DA$971,MATCH(S582,'Compréhension de l''écrit'!$B$2:$B$971,0)+1,MATCH(V582,'Compréhension de l''écrit'!$E$1:$DA$1,0)),"")</f>
        <v/>
      </c>
      <c r="X582" s="16" t="str">
        <f t="shared" si="11"/>
        <v>00</v>
      </c>
      <c r="Y582" s="16" t="str">
        <f>IFERROR(VLOOKUP(V582,Paramétrages!H:I,2,FALSE),"")</f>
        <v/>
      </c>
    </row>
    <row r="583" spans="18:25" x14ac:dyDescent="0.2">
      <c r="R583" s="16">
        <f>INDEX('Compréhension de l''écrit'!$A$2:$A$971,ROUNDUP((ROW()-1)/(COUNTA('Compréhension de l''écrit'!$F$1:$DA$1)+1),0))</f>
        <v>0</v>
      </c>
      <c r="S583" s="16">
        <f>INDEX('Compréhension de l''écrit'!$B$2:$B$971,ROUNDUP((ROW()-1)/(COUNTA('Compréhension de l''écrit'!$F$1:$DA$1)+1),0))</f>
        <v>0</v>
      </c>
      <c r="T583" s="16">
        <f>INDEX('Compréhension de l''écrit'!$C$2:$C$971,ROUNDUP((ROW()-1)/(COUNTA('Compréhension de l''écrit'!$F$1:$DA$1)+1),0))</f>
        <v>0</v>
      </c>
      <c r="U583" s="16">
        <f>INDEX('Compréhension de l''écrit'!$D$2:$D$971,ROUNDUP((ROW()-1)/(COUNTA('Compréhension de l''écrit'!$F$1:$DA$1)+1),0))</f>
        <v>0</v>
      </c>
      <c r="V583" s="16">
        <f>INDEX('Compréhension de l''écrit'!$E$1:$DA$1,+MOD(ROW()-2,COUNTA($H$5:$H$32)*2)+1)</f>
        <v>0</v>
      </c>
      <c r="W583" s="16" t="str">
        <f>IFERROR(INDEX('Compréhension de l''écrit'!$E$1:$DA$971,MATCH(S583,'Compréhension de l''écrit'!$B$2:$B$971,0)+1,MATCH(V583,'Compréhension de l''écrit'!$E$1:$DA$1,0)),"")</f>
        <v/>
      </c>
      <c r="X583" s="16" t="str">
        <f t="shared" si="11"/>
        <v>00</v>
      </c>
      <c r="Y583" s="16" t="str">
        <f>IFERROR(VLOOKUP(V583,Paramétrages!H:I,2,FALSE),"")</f>
        <v/>
      </c>
    </row>
    <row r="584" spans="18:25" x14ac:dyDescent="0.2">
      <c r="R584" s="16">
        <f>INDEX('Compréhension de l''écrit'!$A$2:$A$971,ROUNDUP((ROW()-1)/(COUNTA('Compréhension de l''écrit'!$F$1:$DA$1)+1),0))</f>
        <v>0</v>
      </c>
      <c r="S584" s="16">
        <f>INDEX('Compréhension de l''écrit'!$B$2:$B$971,ROUNDUP((ROW()-1)/(COUNTA('Compréhension de l''écrit'!$F$1:$DA$1)+1),0))</f>
        <v>0</v>
      </c>
      <c r="T584" s="16">
        <f>INDEX('Compréhension de l''écrit'!$C$2:$C$971,ROUNDUP((ROW()-1)/(COUNTA('Compréhension de l''écrit'!$F$1:$DA$1)+1),0))</f>
        <v>0</v>
      </c>
      <c r="U584" s="16">
        <f>INDEX('Compréhension de l''écrit'!$D$2:$D$971,ROUNDUP((ROW()-1)/(COUNTA('Compréhension de l''écrit'!$F$1:$DA$1)+1),0))</f>
        <v>0</v>
      </c>
      <c r="V584" s="16">
        <f>INDEX('Compréhension de l''écrit'!$E$1:$DA$1,+MOD(ROW()-2,COUNTA($H$5:$H$32)*2)+1)</f>
        <v>0</v>
      </c>
      <c r="W584" s="16" t="str">
        <f>IFERROR(INDEX('Compréhension de l''écrit'!$E$1:$DA$971,MATCH(S584,'Compréhension de l''écrit'!$B$2:$B$971,0)+1,MATCH(V584,'Compréhension de l''écrit'!$E$1:$DA$1,0)),"")</f>
        <v/>
      </c>
      <c r="X584" s="16" t="str">
        <f t="shared" si="11"/>
        <v>00</v>
      </c>
      <c r="Y584" s="16" t="str">
        <f>IFERROR(VLOOKUP(V584,Paramétrages!H:I,2,FALSE),"")</f>
        <v/>
      </c>
    </row>
    <row r="585" spans="18:25" x14ac:dyDescent="0.2">
      <c r="R585" s="16">
        <f>INDEX('Compréhension de l''écrit'!$A$2:$A$971,ROUNDUP((ROW()-1)/(COUNTA('Compréhension de l''écrit'!$F$1:$DA$1)+1),0))</f>
        <v>0</v>
      </c>
      <c r="S585" s="16">
        <f>INDEX('Compréhension de l''écrit'!$B$2:$B$971,ROUNDUP((ROW()-1)/(COUNTA('Compréhension de l''écrit'!$F$1:$DA$1)+1),0))</f>
        <v>0</v>
      </c>
      <c r="T585" s="16">
        <f>INDEX('Compréhension de l''écrit'!$C$2:$C$971,ROUNDUP((ROW()-1)/(COUNTA('Compréhension de l''écrit'!$F$1:$DA$1)+1),0))</f>
        <v>0</v>
      </c>
      <c r="U585" s="16">
        <f>INDEX('Compréhension de l''écrit'!$D$2:$D$971,ROUNDUP((ROW()-1)/(COUNTA('Compréhension de l''écrit'!$F$1:$DA$1)+1),0))</f>
        <v>0</v>
      </c>
      <c r="V585" s="16">
        <f>INDEX('Compréhension de l''écrit'!$E$1:$DA$1,+MOD(ROW()-2,COUNTA($H$5:$H$32)*2)+1)</f>
        <v>0</v>
      </c>
      <c r="W585" s="16" t="str">
        <f>IFERROR(INDEX('Compréhension de l''écrit'!$E$1:$DA$971,MATCH(S585,'Compréhension de l''écrit'!$B$2:$B$971,0)+1,MATCH(V585,'Compréhension de l''écrit'!$E$1:$DA$1,0)),"")</f>
        <v/>
      </c>
      <c r="X585" s="16" t="str">
        <f t="shared" si="11"/>
        <v>00</v>
      </c>
      <c r="Y585" s="16" t="str">
        <f>IFERROR(VLOOKUP(V585,Paramétrages!H:I,2,FALSE),"")</f>
        <v/>
      </c>
    </row>
    <row r="586" spans="18:25" x14ac:dyDescent="0.2">
      <c r="R586" s="16">
        <f>INDEX('Compréhension de l''écrit'!$A$2:$A$971,ROUNDUP((ROW()-1)/(COUNTA('Compréhension de l''écrit'!$F$1:$DA$1)+1),0))</f>
        <v>0</v>
      </c>
      <c r="S586" s="16">
        <f>INDEX('Compréhension de l''écrit'!$B$2:$B$971,ROUNDUP((ROW()-1)/(COUNTA('Compréhension de l''écrit'!$F$1:$DA$1)+1),0))</f>
        <v>0</v>
      </c>
      <c r="T586" s="16">
        <f>INDEX('Compréhension de l''écrit'!$C$2:$C$971,ROUNDUP((ROW()-1)/(COUNTA('Compréhension de l''écrit'!$F$1:$DA$1)+1),0))</f>
        <v>0</v>
      </c>
      <c r="U586" s="16">
        <f>INDEX('Compréhension de l''écrit'!$D$2:$D$971,ROUNDUP((ROW()-1)/(COUNTA('Compréhension de l''écrit'!$F$1:$DA$1)+1),0))</f>
        <v>0</v>
      </c>
      <c r="V586" s="16">
        <f>INDEX('Compréhension de l''écrit'!$E$1:$DA$1,+MOD(ROW()-2,COUNTA($H$5:$H$32)*2)+1)</f>
        <v>0</v>
      </c>
      <c r="W586" s="16" t="str">
        <f>IFERROR(INDEX('Compréhension de l''écrit'!$E$1:$DA$971,MATCH(S586,'Compréhension de l''écrit'!$B$2:$B$971,0)+1,MATCH(V586,'Compréhension de l''écrit'!$E$1:$DA$1,0)),"")</f>
        <v/>
      </c>
      <c r="X586" s="16" t="str">
        <f t="shared" si="11"/>
        <v>00</v>
      </c>
      <c r="Y586" s="16" t="str">
        <f>IFERROR(VLOOKUP(V586,Paramétrages!H:I,2,FALSE),"")</f>
        <v/>
      </c>
    </row>
    <row r="587" spans="18:25" x14ac:dyDescent="0.2">
      <c r="R587" s="16">
        <f>INDEX('Compréhension de l''écrit'!$A$2:$A$971,ROUNDUP((ROW()-1)/(COUNTA('Compréhension de l''écrit'!$F$1:$DA$1)+1),0))</f>
        <v>0</v>
      </c>
      <c r="S587" s="16">
        <f>INDEX('Compréhension de l''écrit'!$B$2:$B$971,ROUNDUP((ROW()-1)/(COUNTA('Compréhension de l''écrit'!$F$1:$DA$1)+1),0))</f>
        <v>0</v>
      </c>
      <c r="T587" s="16">
        <f>INDEX('Compréhension de l''écrit'!$C$2:$C$971,ROUNDUP((ROW()-1)/(COUNTA('Compréhension de l''écrit'!$F$1:$DA$1)+1),0))</f>
        <v>0</v>
      </c>
      <c r="U587" s="16">
        <f>INDEX('Compréhension de l''écrit'!$D$2:$D$971,ROUNDUP((ROW()-1)/(COUNTA('Compréhension de l''écrit'!$F$1:$DA$1)+1),0))</f>
        <v>0</v>
      </c>
      <c r="V587" s="16">
        <f>INDEX('Compréhension de l''écrit'!$E$1:$DA$1,+MOD(ROW()-2,COUNTA($H$5:$H$32)*2)+1)</f>
        <v>0</v>
      </c>
      <c r="W587" s="16" t="str">
        <f>IFERROR(INDEX('Compréhension de l''écrit'!$E$1:$DA$971,MATCH(S587,'Compréhension de l''écrit'!$B$2:$B$971,0)+1,MATCH(V587,'Compréhension de l''écrit'!$E$1:$DA$1,0)),"")</f>
        <v/>
      </c>
      <c r="X587" s="16" t="str">
        <f t="shared" si="11"/>
        <v>00</v>
      </c>
      <c r="Y587" s="16" t="str">
        <f>IFERROR(VLOOKUP(V587,Paramétrages!H:I,2,FALSE),"")</f>
        <v/>
      </c>
    </row>
    <row r="588" spans="18:25" x14ac:dyDescent="0.2">
      <c r="R588" s="16">
        <f>INDEX('Compréhension de l''écrit'!$A$2:$A$971,ROUNDUP((ROW()-1)/(COUNTA('Compréhension de l''écrit'!$F$1:$DA$1)+1),0))</f>
        <v>0</v>
      </c>
      <c r="S588" s="16">
        <f>INDEX('Compréhension de l''écrit'!$B$2:$B$971,ROUNDUP((ROW()-1)/(COUNTA('Compréhension de l''écrit'!$F$1:$DA$1)+1),0))</f>
        <v>0</v>
      </c>
      <c r="T588" s="16">
        <f>INDEX('Compréhension de l''écrit'!$C$2:$C$971,ROUNDUP((ROW()-1)/(COUNTA('Compréhension de l''écrit'!$F$1:$DA$1)+1),0))</f>
        <v>0</v>
      </c>
      <c r="U588" s="16">
        <f>INDEX('Compréhension de l''écrit'!$D$2:$D$971,ROUNDUP((ROW()-1)/(COUNTA('Compréhension de l''écrit'!$F$1:$DA$1)+1),0))</f>
        <v>0</v>
      </c>
      <c r="V588" s="16">
        <f>INDEX('Compréhension de l''écrit'!$E$1:$DA$1,+MOD(ROW()-2,COUNTA($H$5:$H$32)*2)+1)</f>
        <v>0</v>
      </c>
      <c r="W588" s="16" t="str">
        <f>IFERROR(INDEX('Compréhension de l''écrit'!$E$1:$DA$971,MATCH(S588,'Compréhension de l''écrit'!$B$2:$B$971,0)+1,MATCH(V588,'Compréhension de l''écrit'!$E$1:$DA$1,0)),"")</f>
        <v/>
      </c>
      <c r="X588" s="16" t="str">
        <f t="shared" si="11"/>
        <v>00</v>
      </c>
      <c r="Y588" s="16" t="str">
        <f>IFERROR(VLOOKUP(V588,Paramétrages!H:I,2,FALSE),"")</f>
        <v/>
      </c>
    </row>
    <row r="589" spans="18:25" x14ac:dyDescent="0.2">
      <c r="R589" s="16">
        <f>INDEX('Compréhension de l''écrit'!$A$2:$A$971,ROUNDUP((ROW()-1)/(COUNTA('Compréhension de l''écrit'!$F$1:$DA$1)+1),0))</f>
        <v>0</v>
      </c>
      <c r="S589" s="16">
        <f>INDEX('Compréhension de l''écrit'!$B$2:$B$971,ROUNDUP((ROW()-1)/(COUNTA('Compréhension de l''écrit'!$F$1:$DA$1)+1),0))</f>
        <v>0</v>
      </c>
      <c r="T589" s="16">
        <f>INDEX('Compréhension de l''écrit'!$C$2:$C$971,ROUNDUP((ROW()-1)/(COUNTA('Compréhension de l''écrit'!$F$1:$DA$1)+1),0))</f>
        <v>0</v>
      </c>
      <c r="U589" s="16">
        <f>INDEX('Compréhension de l''écrit'!$D$2:$D$971,ROUNDUP((ROW()-1)/(COUNTA('Compréhension de l''écrit'!$F$1:$DA$1)+1),0))</f>
        <v>0</v>
      </c>
      <c r="V589" s="16">
        <f>INDEX('Compréhension de l''écrit'!$E$1:$DA$1,+MOD(ROW()-2,COUNTA($H$5:$H$32)*2)+1)</f>
        <v>0</v>
      </c>
      <c r="W589" s="16" t="str">
        <f>IFERROR(INDEX('Compréhension de l''écrit'!$E$1:$DA$971,MATCH(S589,'Compréhension de l''écrit'!$B$2:$B$971,0)+1,MATCH(V589,'Compréhension de l''écrit'!$E$1:$DA$1,0)),"")</f>
        <v/>
      </c>
      <c r="X589" s="16" t="str">
        <f t="shared" si="11"/>
        <v>00</v>
      </c>
      <c r="Y589" s="16" t="str">
        <f>IFERROR(VLOOKUP(V589,Paramétrages!H:I,2,FALSE),"")</f>
        <v/>
      </c>
    </row>
    <row r="590" spans="18:25" x14ac:dyDescent="0.2">
      <c r="R590" s="16">
        <f>INDEX('Compréhension de l''écrit'!$A$2:$A$971,ROUNDUP((ROW()-1)/(COUNTA('Compréhension de l''écrit'!$F$1:$DA$1)+1),0))</f>
        <v>0</v>
      </c>
      <c r="S590" s="16">
        <f>INDEX('Compréhension de l''écrit'!$B$2:$B$971,ROUNDUP((ROW()-1)/(COUNTA('Compréhension de l''écrit'!$F$1:$DA$1)+1),0))</f>
        <v>0</v>
      </c>
      <c r="T590" s="16">
        <f>INDEX('Compréhension de l''écrit'!$C$2:$C$971,ROUNDUP((ROW()-1)/(COUNTA('Compréhension de l''écrit'!$F$1:$DA$1)+1),0))</f>
        <v>0</v>
      </c>
      <c r="U590" s="16">
        <f>INDEX('Compréhension de l''écrit'!$D$2:$D$971,ROUNDUP((ROW()-1)/(COUNTA('Compréhension de l''écrit'!$F$1:$DA$1)+1),0))</f>
        <v>0</v>
      </c>
      <c r="V590" s="16">
        <f>INDEX('Compréhension de l''écrit'!$E$1:$DA$1,+MOD(ROW()-2,COUNTA($H$5:$H$32)*2)+1)</f>
        <v>0</v>
      </c>
      <c r="W590" s="16" t="str">
        <f>IFERROR(INDEX('Compréhension de l''écrit'!$E$1:$DA$971,MATCH(S590,'Compréhension de l''écrit'!$B$2:$B$971,0)+1,MATCH(V590,'Compréhension de l''écrit'!$E$1:$DA$1,0)),"")</f>
        <v/>
      </c>
      <c r="X590" s="16" t="str">
        <f t="shared" si="11"/>
        <v>00</v>
      </c>
      <c r="Y590" s="16" t="str">
        <f>IFERROR(VLOOKUP(V590,Paramétrages!H:I,2,FALSE),"")</f>
        <v/>
      </c>
    </row>
    <row r="591" spans="18:25" x14ac:dyDescent="0.2">
      <c r="R591" s="16">
        <f>INDEX('Compréhension de l''écrit'!$A$2:$A$971,ROUNDUP((ROW()-1)/(COUNTA('Compréhension de l''écrit'!$F$1:$DA$1)+1),0))</f>
        <v>0</v>
      </c>
      <c r="S591" s="16">
        <f>INDEX('Compréhension de l''écrit'!$B$2:$B$971,ROUNDUP((ROW()-1)/(COUNTA('Compréhension de l''écrit'!$F$1:$DA$1)+1),0))</f>
        <v>0</v>
      </c>
      <c r="T591" s="16">
        <f>INDEX('Compréhension de l''écrit'!$C$2:$C$971,ROUNDUP((ROW()-1)/(COUNTA('Compréhension de l''écrit'!$F$1:$DA$1)+1),0))</f>
        <v>0</v>
      </c>
      <c r="U591" s="16">
        <f>INDEX('Compréhension de l''écrit'!$D$2:$D$971,ROUNDUP((ROW()-1)/(COUNTA('Compréhension de l''écrit'!$F$1:$DA$1)+1),0))</f>
        <v>0</v>
      </c>
      <c r="V591" s="16">
        <f>INDEX('Compréhension de l''écrit'!$E$1:$DA$1,+MOD(ROW()-2,COUNTA($H$5:$H$32)*2)+1)</f>
        <v>0</v>
      </c>
      <c r="W591" s="16" t="str">
        <f>IFERROR(INDEX('Compréhension de l''écrit'!$E$1:$DA$971,MATCH(S591,'Compréhension de l''écrit'!$B$2:$B$971,0)+1,MATCH(V591,'Compréhension de l''écrit'!$E$1:$DA$1,0)),"")</f>
        <v/>
      </c>
      <c r="X591" s="16" t="str">
        <f t="shared" si="11"/>
        <v>00</v>
      </c>
      <c r="Y591" s="16" t="str">
        <f>IFERROR(VLOOKUP(V591,Paramétrages!H:I,2,FALSE),"")</f>
        <v/>
      </c>
    </row>
    <row r="592" spans="18:25" x14ac:dyDescent="0.2">
      <c r="R592" s="16">
        <f>INDEX('Compréhension de l''écrit'!$A$2:$A$971,ROUNDUP((ROW()-1)/(COUNTA('Compréhension de l''écrit'!$F$1:$DA$1)+1),0))</f>
        <v>0</v>
      </c>
      <c r="S592" s="16">
        <f>INDEX('Compréhension de l''écrit'!$B$2:$B$971,ROUNDUP((ROW()-1)/(COUNTA('Compréhension de l''écrit'!$F$1:$DA$1)+1),0))</f>
        <v>0</v>
      </c>
      <c r="T592" s="16">
        <f>INDEX('Compréhension de l''écrit'!$C$2:$C$971,ROUNDUP((ROW()-1)/(COUNTA('Compréhension de l''écrit'!$F$1:$DA$1)+1),0))</f>
        <v>0</v>
      </c>
      <c r="U592" s="16">
        <f>INDEX('Compréhension de l''écrit'!$D$2:$D$971,ROUNDUP((ROW()-1)/(COUNTA('Compréhension de l''écrit'!$F$1:$DA$1)+1),0))</f>
        <v>0</v>
      </c>
      <c r="V592" s="16">
        <f>INDEX('Compréhension de l''écrit'!$E$1:$DA$1,+MOD(ROW()-2,COUNTA($H$5:$H$32)*2)+1)</f>
        <v>0</v>
      </c>
      <c r="W592" s="16" t="str">
        <f>IFERROR(INDEX('Compréhension de l''écrit'!$E$1:$DA$971,MATCH(S592,'Compréhension de l''écrit'!$B$2:$B$971,0)+1,MATCH(V592,'Compréhension de l''écrit'!$E$1:$DA$1,0)),"")</f>
        <v/>
      </c>
      <c r="X592" s="16" t="str">
        <f t="shared" si="11"/>
        <v>00</v>
      </c>
      <c r="Y592" s="16" t="str">
        <f>IFERROR(VLOOKUP(V592,Paramétrages!H:I,2,FALSE),"")</f>
        <v/>
      </c>
    </row>
    <row r="593" spans="18:25" x14ac:dyDescent="0.2">
      <c r="R593" s="16">
        <f>INDEX('Compréhension de l''écrit'!$A$2:$A$971,ROUNDUP((ROW()-1)/(COUNTA('Compréhension de l''écrit'!$F$1:$DA$1)+1),0))</f>
        <v>0</v>
      </c>
      <c r="S593" s="16">
        <f>INDEX('Compréhension de l''écrit'!$B$2:$B$971,ROUNDUP((ROW()-1)/(COUNTA('Compréhension de l''écrit'!$F$1:$DA$1)+1),0))</f>
        <v>0</v>
      </c>
      <c r="T593" s="16">
        <f>INDEX('Compréhension de l''écrit'!$C$2:$C$971,ROUNDUP((ROW()-1)/(COUNTA('Compréhension de l''écrit'!$F$1:$DA$1)+1),0))</f>
        <v>0</v>
      </c>
      <c r="U593" s="16">
        <f>INDEX('Compréhension de l''écrit'!$D$2:$D$971,ROUNDUP((ROW()-1)/(COUNTA('Compréhension de l''écrit'!$F$1:$DA$1)+1),0))</f>
        <v>0</v>
      </c>
      <c r="V593" s="16">
        <f>INDEX('Compréhension de l''écrit'!$E$1:$DA$1,+MOD(ROW()-2,COUNTA($H$5:$H$32)*2)+1)</f>
        <v>0</v>
      </c>
      <c r="W593" s="16" t="str">
        <f>IFERROR(INDEX('Compréhension de l''écrit'!$E$1:$DA$971,MATCH(S593,'Compréhension de l''écrit'!$B$2:$B$971,0)+1,MATCH(V593,'Compréhension de l''écrit'!$E$1:$DA$1,0)),"")</f>
        <v/>
      </c>
      <c r="X593" s="16" t="str">
        <f t="shared" si="11"/>
        <v>00</v>
      </c>
      <c r="Y593" s="16" t="str">
        <f>IFERROR(VLOOKUP(V593,Paramétrages!H:I,2,FALSE),"")</f>
        <v/>
      </c>
    </row>
    <row r="594" spans="18:25" x14ac:dyDescent="0.2">
      <c r="R594" s="16">
        <f>INDEX('Compréhension de l''écrit'!$A$2:$A$971,ROUNDUP((ROW()-1)/(COUNTA('Compréhension de l''écrit'!$F$1:$DA$1)+1),0))</f>
        <v>0</v>
      </c>
      <c r="S594" s="16">
        <f>INDEX('Compréhension de l''écrit'!$B$2:$B$971,ROUNDUP((ROW()-1)/(COUNTA('Compréhension de l''écrit'!$F$1:$DA$1)+1),0))</f>
        <v>0</v>
      </c>
      <c r="T594" s="16">
        <f>INDEX('Compréhension de l''écrit'!$C$2:$C$971,ROUNDUP((ROW()-1)/(COUNTA('Compréhension de l''écrit'!$F$1:$DA$1)+1),0))</f>
        <v>0</v>
      </c>
      <c r="U594" s="16">
        <f>INDEX('Compréhension de l''écrit'!$D$2:$D$971,ROUNDUP((ROW()-1)/(COUNTA('Compréhension de l''écrit'!$F$1:$DA$1)+1),0))</f>
        <v>0</v>
      </c>
      <c r="V594" s="16">
        <f>INDEX('Compréhension de l''écrit'!$E$1:$DA$1,+MOD(ROW()-2,COUNTA($H$5:$H$32)*2)+1)</f>
        <v>0</v>
      </c>
      <c r="W594" s="16" t="str">
        <f>IFERROR(INDEX('Compréhension de l''écrit'!$E$1:$DA$971,MATCH(S594,'Compréhension de l''écrit'!$B$2:$B$971,0)+1,MATCH(V594,'Compréhension de l''écrit'!$E$1:$DA$1,0)),"")</f>
        <v/>
      </c>
      <c r="X594" s="16" t="str">
        <f t="shared" si="11"/>
        <v>00</v>
      </c>
      <c r="Y594" s="16" t="str">
        <f>IFERROR(VLOOKUP(V594,Paramétrages!H:I,2,FALSE),"")</f>
        <v/>
      </c>
    </row>
    <row r="595" spans="18:25" x14ac:dyDescent="0.2">
      <c r="R595" s="16">
        <f>INDEX('Compréhension de l''écrit'!$A$2:$A$971,ROUNDUP((ROW()-1)/(COUNTA('Compréhension de l''écrit'!$F$1:$DA$1)+1),0))</f>
        <v>0</v>
      </c>
      <c r="S595" s="16">
        <f>INDEX('Compréhension de l''écrit'!$B$2:$B$971,ROUNDUP((ROW()-1)/(COUNTA('Compréhension de l''écrit'!$F$1:$DA$1)+1),0))</f>
        <v>0</v>
      </c>
      <c r="T595" s="16">
        <f>INDEX('Compréhension de l''écrit'!$C$2:$C$971,ROUNDUP((ROW()-1)/(COUNTA('Compréhension de l''écrit'!$F$1:$DA$1)+1),0))</f>
        <v>0</v>
      </c>
      <c r="U595" s="16">
        <f>INDEX('Compréhension de l''écrit'!$D$2:$D$971,ROUNDUP((ROW()-1)/(COUNTA('Compréhension de l''écrit'!$F$1:$DA$1)+1),0))</f>
        <v>0</v>
      </c>
      <c r="V595" s="16">
        <f>INDEX('Compréhension de l''écrit'!$E$1:$DA$1,+MOD(ROW()-2,COUNTA($H$5:$H$32)*2)+1)</f>
        <v>0</v>
      </c>
      <c r="W595" s="16" t="str">
        <f>IFERROR(INDEX('Compréhension de l''écrit'!$E$1:$DA$971,MATCH(S595,'Compréhension de l''écrit'!$B$2:$B$971,0)+1,MATCH(V595,'Compréhension de l''écrit'!$E$1:$DA$1,0)),"")</f>
        <v/>
      </c>
      <c r="X595" s="16" t="str">
        <f t="shared" si="11"/>
        <v>00</v>
      </c>
      <c r="Y595" s="16" t="str">
        <f>IFERROR(VLOOKUP(V595,Paramétrages!H:I,2,FALSE),"")</f>
        <v/>
      </c>
    </row>
    <row r="596" spans="18:25" x14ac:dyDescent="0.2">
      <c r="R596" s="16">
        <f>INDEX('Compréhension de l''écrit'!$A$2:$A$971,ROUNDUP((ROW()-1)/(COUNTA('Compréhension de l''écrit'!$F$1:$DA$1)+1),0))</f>
        <v>0</v>
      </c>
      <c r="S596" s="16">
        <f>INDEX('Compréhension de l''écrit'!$B$2:$B$971,ROUNDUP((ROW()-1)/(COUNTA('Compréhension de l''écrit'!$F$1:$DA$1)+1),0))</f>
        <v>0</v>
      </c>
      <c r="T596" s="16">
        <f>INDEX('Compréhension de l''écrit'!$C$2:$C$971,ROUNDUP((ROW()-1)/(COUNTA('Compréhension de l''écrit'!$F$1:$DA$1)+1),0))</f>
        <v>0</v>
      </c>
      <c r="U596" s="16">
        <f>INDEX('Compréhension de l''écrit'!$D$2:$D$971,ROUNDUP((ROW()-1)/(COUNTA('Compréhension de l''écrit'!$F$1:$DA$1)+1),0))</f>
        <v>0</v>
      </c>
      <c r="V596" s="16">
        <f>INDEX('Compréhension de l''écrit'!$E$1:$DA$1,+MOD(ROW()-2,COUNTA($H$5:$H$32)*2)+1)</f>
        <v>0</v>
      </c>
      <c r="W596" s="16" t="str">
        <f>IFERROR(INDEX('Compréhension de l''écrit'!$E$1:$DA$971,MATCH(S596,'Compréhension de l''écrit'!$B$2:$B$971,0)+1,MATCH(V596,'Compréhension de l''écrit'!$E$1:$DA$1,0)),"")</f>
        <v/>
      </c>
      <c r="X596" s="16" t="str">
        <f t="shared" si="11"/>
        <v>00</v>
      </c>
      <c r="Y596" s="16" t="str">
        <f>IFERROR(VLOOKUP(V596,Paramétrages!H:I,2,FALSE),"")</f>
        <v/>
      </c>
    </row>
    <row r="597" spans="18:25" x14ac:dyDescent="0.2">
      <c r="R597" s="16">
        <f>INDEX('Compréhension de l''écrit'!$A$2:$A$971,ROUNDUP((ROW()-1)/(COUNTA('Compréhension de l''écrit'!$F$1:$DA$1)+1),0))</f>
        <v>0</v>
      </c>
      <c r="S597" s="16">
        <f>INDEX('Compréhension de l''écrit'!$B$2:$B$971,ROUNDUP((ROW()-1)/(COUNTA('Compréhension de l''écrit'!$F$1:$DA$1)+1),0))</f>
        <v>0</v>
      </c>
      <c r="T597" s="16">
        <f>INDEX('Compréhension de l''écrit'!$C$2:$C$971,ROUNDUP((ROW()-1)/(COUNTA('Compréhension de l''écrit'!$F$1:$DA$1)+1),0))</f>
        <v>0</v>
      </c>
      <c r="U597" s="16">
        <f>INDEX('Compréhension de l''écrit'!$D$2:$D$971,ROUNDUP((ROW()-1)/(COUNTA('Compréhension de l''écrit'!$F$1:$DA$1)+1),0))</f>
        <v>0</v>
      </c>
      <c r="V597" s="16">
        <f>INDEX('Compréhension de l''écrit'!$E$1:$DA$1,+MOD(ROW()-2,COUNTA($H$5:$H$32)*2)+1)</f>
        <v>0</v>
      </c>
      <c r="W597" s="16" t="str">
        <f>IFERROR(INDEX('Compréhension de l''écrit'!$E$1:$DA$971,MATCH(S597,'Compréhension de l''écrit'!$B$2:$B$971,0)+1,MATCH(V597,'Compréhension de l''écrit'!$E$1:$DA$1,0)),"")</f>
        <v/>
      </c>
      <c r="X597" s="16" t="str">
        <f t="shared" si="11"/>
        <v>00</v>
      </c>
      <c r="Y597" s="16" t="str">
        <f>IFERROR(VLOOKUP(V597,Paramétrages!H:I,2,FALSE),"")</f>
        <v/>
      </c>
    </row>
    <row r="598" spans="18:25" x14ac:dyDescent="0.2">
      <c r="R598" s="16">
        <f>INDEX('Compréhension de l''écrit'!$A$2:$A$971,ROUNDUP((ROW()-1)/(COUNTA('Compréhension de l''écrit'!$F$1:$DA$1)+1),0))</f>
        <v>0</v>
      </c>
      <c r="S598" s="16">
        <f>INDEX('Compréhension de l''écrit'!$B$2:$B$971,ROUNDUP((ROW()-1)/(COUNTA('Compréhension de l''écrit'!$F$1:$DA$1)+1),0))</f>
        <v>0</v>
      </c>
      <c r="T598" s="16">
        <f>INDEX('Compréhension de l''écrit'!$C$2:$C$971,ROUNDUP((ROW()-1)/(COUNTA('Compréhension de l''écrit'!$F$1:$DA$1)+1),0))</f>
        <v>0</v>
      </c>
      <c r="U598" s="16">
        <f>INDEX('Compréhension de l''écrit'!$D$2:$D$971,ROUNDUP((ROW()-1)/(COUNTA('Compréhension de l''écrit'!$F$1:$DA$1)+1),0))</f>
        <v>0</v>
      </c>
      <c r="V598" s="16">
        <f>INDEX('Compréhension de l''écrit'!$E$1:$DA$1,+MOD(ROW()-2,COUNTA($H$5:$H$32)*2)+1)</f>
        <v>0</v>
      </c>
      <c r="W598" s="16" t="str">
        <f>IFERROR(INDEX('Compréhension de l''écrit'!$E$1:$DA$971,MATCH(S598,'Compréhension de l''écrit'!$B$2:$B$971,0)+1,MATCH(V598,'Compréhension de l''écrit'!$E$1:$DA$1,0)),"")</f>
        <v/>
      </c>
      <c r="X598" s="16" t="str">
        <f t="shared" si="11"/>
        <v>00</v>
      </c>
      <c r="Y598" s="16" t="str">
        <f>IFERROR(VLOOKUP(V598,Paramétrages!H:I,2,FALSE),"")</f>
        <v/>
      </c>
    </row>
    <row r="599" spans="18:25" x14ac:dyDescent="0.2">
      <c r="R599" s="16">
        <f>INDEX('Compréhension de l''écrit'!$A$2:$A$971,ROUNDUP((ROW()-1)/(COUNTA('Compréhension de l''écrit'!$F$1:$DA$1)+1),0))</f>
        <v>0</v>
      </c>
      <c r="S599" s="16">
        <f>INDEX('Compréhension de l''écrit'!$B$2:$B$971,ROUNDUP((ROW()-1)/(COUNTA('Compréhension de l''écrit'!$F$1:$DA$1)+1),0))</f>
        <v>0</v>
      </c>
      <c r="T599" s="16">
        <f>INDEX('Compréhension de l''écrit'!$C$2:$C$971,ROUNDUP((ROW()-1)/(COUNTA('Compréhension de l''écrit'!$F$1:$DA$1)+1),0))</f>
        <v>0</v>
      </c>
      <c r="U599" s="16">
        <f>INDEX('Compréhension de l''écrit'!$D$2:$D$971,ROUNDUP((ROW()-1)/(COUNTA('Compréhension de l''écrit'!$F$1:$DA$1)+1),0))</f>
        <v>0</v>
      </c>
      <c r="V599" s="16">
        <f>INDEX('Compréhension de l''écrit'!$E$1:$DA$1,+MOD(ROW()-2,COUNTA($H$5:$H$32)*2)+1)</f>
        <v>0</v>
      </c>
      <c r="W599" s="16" t="str">
        <f>IFERROR(INDEX('Compréhension de l''écrit'!$E$1:$DA$971,MATCH(S599,'Compréhension de l''écrit'!$B$2:$B$971,0)+1,MATCH(V599,'Compréhension de l''écrit'!$E$1:$DA$1,0)),"")</f>
        <v/>
      </c>
      <c r="X599" s="16" t="str">
        <f t="shared" si="11"/>
        <v>00</v>
      </c>
      <c r="Y599" s="16" t="str">
        <f>IFERROR(VLOOKUP(V599,Paramétrages!H:I,2,FALSE),"")</f>
        <v/>
      </c>
    </row>
    <row r="600" spans="18:25" x14ac:dyDescent="0.2">
      <c r="R600" s="16">
        <f>INDEX('Compréhension de l''écrit'!$A$2:$A$971,ROUNDUP((ROW()-1)/(COUNTA('Compréhension de l''écrit'!$F$1:$DA$1)+1),0))</f>
        <v>0</v>
      </c>
      <c r="S600" s="16">
        <f>INDEX('Compréhension de l''écrit'!$B$2:$B$971,ROUNDUP((ROW()-1)/(COUNTA('Compréhension de l''écrit'!$F$1:$DA$1)+1),0))</f>
        <v>0</v>
      </c>
      <c r="T600" s="16">
        <f>INDEX('Compréhension de l''écrit'!$C$2:$C$971,ROUNDUP((ROW()-1)/(COUNTA('Compréhension de l''écrit'!$F$1:$DA$1)+1),0))</f>
        <v>0</v>
      </c>
      <c r="U600" s="16">
        <f>INDEX('Compréhension de l''écrit'!$D$2:$D$971,ROUNDUP((ROW()-1)/(COUNTA('Compréhension de l''écrit'!$F$1:$DA$1)+1),0))</f>
        <v>0</v>
      </c>
      <c r="V600" s="16">
        <f>INDEX('Compréhension de l''écrit'!$E$1:$DA$1,+MOD(ROW()-2,COUNTA($H$5:$H$32)*2)+1)</f>
        <v>0</v>
      </c>
      <c r="W600" s="16" t="str">
        <f>IFERROR(INDEX('Compréhension de l''écrit'!$E$1:$DA$971,MATCH(S600,'Compréhension de l''écrit'!$B$2:$B$971,0)+1,MATCH(V600,'Compréhension de l''écrit'!$E$1:$DA$1,0)),"")</f>
        <v/>
      </c>
      <c r="X600" s="16" t="str">
        <f t="shared" si="11"/>
        <v>00</v>
      </c>
      <c r="Y600" s="16" t="str">
        <f>IFERROR(VLOOKUP(V600,Paramétrages!H:I,2,FALSE),"")</f>
        <v/>
      </c>
    </row>
    <row r="601" spans="18:25" x14ac:dyDescent="0.2">
      <c r="R601" s="16">
        <f>INDEX('Compréhension de l''écrit'!$A$2:$A$971,ROUNDUP((ROW()-1)/(COUNTA('Compréhension de l''écrit'!$F$1:$DA$1)+1),0))</f>
        <v>0</v>
      </c>
      <c r="S601" s="16">
        <f>INDEX('Compréhension de l''écrit'!$B$2:$B$971,ROUNDUP((ROW()-1)/(COUNTA('Compréhension de l''écrit'!$F$1:$DA$1)+1),0))</f>
        <v>0</v>
      </c>
      <c r="T601" s="16">
        <f>INDEX('Compréhension de l''écrit'!$C$2:$C$971,ROUNDUP((ROW()-1)/(COUNTA('Compréhension de l''écrit'!$F$1:$DA$1)+1),0))</f>
        <v>0</v>
      </c>
      <c r="U601" s="16">
        <f>INDEX('Compréhension de l''écrit'!$D$2:$D$971,ROUNDUP((ROW()-1)/(COUNTA('Compréhension de l''écrit'!$F$1:$DA$1)+1),0))</f>
        <v>0</v>
      </c>
      <c r="V601" s="16">
        <f>INDEX('Compréhension de l''écrit'!$E$1:$DA$1,+MOD(ROW()-2,COUNTA($H$5:$H$32)*2)+1)</f>
        <v>0</v>
      </c>
      <c r="W601" s="16" t="str">
        <f>IFERROR(INDEX('Compréhension de l''écrit'!$E$1:$DA$971,MATCH(S601,'Compréhension de l''écrit'!$B$2:$B$971,0)+1,MATCH(V601,'Compréhension de l''écrit'!$E$1:$DA$1,0)),"")</f>
        <v/>
      </c>
      <c r="X601" s="16" t="str">
        <f t="shared" si="11"/>
        <v>00</v>
      </c>
      <c r="Y601" s="16" t="str">
        <f>IFERROR(VLOOKUP(V601,Paramétrages!H:I,2,FALSE),"")</f>
        <v/>
      </c>
    </row>
    <row r="602" spans="18:25" x14ac:dyDescent="0.2">
      <c r="R602" s="16">
        <f>INDEX('Compréhension de l''écrit'!$A$2:$A$971,ROUNDUP((ROW()-1)/(COUNTA('Compréhension de l''écrit'!$F$1:$DA$1)+1),0))</f>
        <v>0</v>
      </c>
      <c r="S602" s="16">
        <f>INDEX('Compréhension de l''écrit'!$B$2:$B$971,ROUNDUP((ROW()-1)/(COUNTA('Compréhension de l''écrit'!$F$1:$DA$1)+1),0))</f>
        <v>0</v>
      </c>
      <c r="T602" s="16">
        <f>INDEX('Compréhension de l''écrit'!$C$2:$C$971,ROUNDUP((ROW()-1)/(COUNTA('Compréhension de l''écrit'!$F$1:$DA$1)+1),0))</f>
        <v>0</v>
      </c>
      <c r="U602" s="16">
        <f>INDEX('Compréhension de l''écrit'!$D$2:$D$971,ROUNDUP((ROW()-1)/(COUNTA('Compréhension de l''écrit'!$F$1:$DA$1)+1),0))</f>
        <v>0</v>
      </c>
      <c r="V602" s="16">
        <f>INDEX('Compréhension de l''écrit'!$E$1:$DA$1,+MOD(ROW()-2,COUNTA($H$5:$H$32)*2)+1)</f>
        <v>0</v>
      </c>
      <c r="W602" s="16" t="str">
        <f>IFERROR(INDEX('Compréhension de l''écrit'!$E$1:$DA$971,MATCH(S602,'Compréhension de l''écrit'!$B$2:$B$971,0)+1,MATCH(V602,'Compréhension de l''écrit'!$E$1:$DA$1,0)),"")</f>
        <v/>
      </c>
      <c r="X602" s="16" t="str">
        <f t="shared" si="11"/>
        <v>00</v>
      </c>
      <c r="Y602" s="16" t="str">
        <f>IFERROR(VLOOKUP(V602,Paramétrages!H:I,2,FALSE),"")</f>
        <v/>
      </c>
    </row>
    <row r="603" spans="18:25" x14ac:dyDescent="0.2">
      <c r="R603" s="16">
        <f>INDEX('Compréhension de l''écrit'!$A$2:$A$971,ROUNDUP((ROW()-1)/(COUNTA('Compréhension de l''écrit'!$F$1:$DA$1)+1),0))</f>
        <v>0</v>
      </c>
      <c r="S603" s="16">
        <f>INDEX('Compréhension de l''écrit'!$B$2:$B$971,ROUNDUP((ROW()-1)/(COUNTA('Compréhension de l''écrit'!$F$1:$DA$1)+1),0))</f>
        <v>0</v>
      </c>
      <c r="T603" s="16">
        <f>INDEX('Compréhension de l''écrit'!$C$2:$C$971,ROUNDUP((ROW()-1)/(COUNTA('Compréhension de l''écrit'!$F$1:$DA$1)+1),0))</f>
        <v>0</v>
      </c>
      <c r="U603" s="16">
        <f>INDEX('Compréhension de l''écrit'!$D$2:$D$971,ROUNDUP((ROW()-1)/(COUNTA('Compréhension de l''écrit'!$F$1:$DA$1)+1),0))</f>
        <v>0</v>
      </c>
      <c r="V603" s="16">
        <f>INDEX('Compréhension de l''écrit'!$E$1:$DA$1,+MOD(ROW()-2,COUNTA($H$5:$H$32)*2)+1)</f>
        <v>0</v>
      </c>
      <c r="W603" s="16" t="str">
        <f>IFERROR(INDEX('Compréhension de l''écrit'!$E$1:$DA$971,MATCH(S603,'Compréhension de l''écrit'!$B$2:$B$971,0)+1,MATCH(V603,'Compréhension de l''écrit'!$E$1:$DA$1,0)),"")</f>
        <v/>
      </c>
      <c r="X603" s="16" t="str">
        <f t="shared" si="11"/>
        <v>00</v>
      </c>
      <c r="Y603" s="16" t="str">
        <f>IFERROR(VLOOKUP(V603,Paramétrages!H:I,2,FALSE),"")</f>
        <v/>
      </c>
    </row>
    <row r="604" spans="18:25" x14ac:dyDescent="0.2">
      <c r="R604" s="16">
        <f>INDEX('Compréhension de l''écrit'!$A$2:$A$971,ROUNDUP((ROW()-1)/(COUNTA('Compréhension de l''écrit'!$F$1:$DA$1)+1),0))</f>
        <v>0</v>
      </c>
      <c r="S604" s="16">
        <f>INDEX('Compréhension de l''écrit'!$B$2:$B$971,ROUNDUP((ROW()-1)/(COUNTA('Compréhension de l''écrit'!$F$1:$DA$1)+1),0))</f>
        <v>0</v>
      </c>
      <c r="T604" s="16">
        <f>INDEX('Compréhension de l''écrit'!$C$2:$C$971,ROUNDUP((ROW()-1)/(COUNTA('Compréhension de l''écrit'!$F$1:$DA$1)+1),0))</f>
        <v>0</v>
      </c>
      <c r="U604" s="16">
        <f>INDEX('Compréhension de l''écrit'!$D$2:$D$971,ROUNDUP((ROW()-1)/(COUNTA('Compréhension de l''écrit'!$F$1:$DA$1)+1),0))</f>
        <v>0</v>
      </c>
      <c r="V604" s="16">
        <f>INDEX('Compréhension de l''écrit'!$E$1:$DA$1,+MOD(ROW()-2,COUNTA($H$5:$H$32)*2)+1)</f>
        <v>0</v>
      </c>
      <c r="W604" s="16" t="str">
        <f>IFERROR(INDEX('Compréhension de l''écrit'!$E$1:$DA$971,MATCH(S604,'Compréhension de l''écrit'!$B$2:$B$971,0)+1,MATCH(V604,'Compréhension de l''écrit'!$E$1:$DA$1,0)),"")</f>
        <v/>
      </c>
      <c r="X604" s="16" t="str">
        <f t="shared" si="11"/>
        <v>00</v>
      </c>
      <c r="Y604" s="16" t="str">
        <f>IFERROR(VLOOKUP(V604,Paramétrages!H:I,2,FALSE),"")</f>
        <v/>
      </c>
    </row>
    <row r="605" spans="18:25" x14ac:dyDescent="0.2">
      <c r="R605" s="16">
        <f>INDEX('Compréhension de l''écrit'!$A$2:$A$971,ROUNDUP((ROW()-1)/(COUNTA('Compréhension de l''écrit'!$F$1:$DA$1)+1),0))</f>
        <v>0</v>
      </c>
      <c r="S605" s="16">
        <f>INDEX('Compréhension de l''écrit'!$B$2:$B$971,ROUNDUP((ROW()-1)/(COUNTA('Compréhension de l''écrit'!$F$1:$DA$1)+1),0))</f>
        <v>0</v>
      </c>
      <c r="T605" s="16">
        <f>INDEX('Compréhension de l''écrit'!$C$2:$C$971,ROUNDUP((ROW()-1)/(COUNTA('Compréhension de l''écrit'!$F$1:$DA$1)+1),0))</f>
        <v>0</v>
      </c>
      <c r="U605" s="16">
        <f>INDEX('Compréhension de l''écrit'!$D$2:$D$971,ROUNDUP((ROW()-1)/(COUNTA('Compréhension de l''écrit'!$F$1:$DA$1)+1),0))</f>
        <v>0</v>
      </c>
      <c r="V605" s="16">
        <f>INDEX('Compréhension de l''écrit'!$E$1:$DA$1,+MOD(ROW()-2,COUNTA($H$5:$H$32)*2)+1)</f>
        <v>0</v>
      </c>
      <c r="W605" s="16" t="str">
        <f>IFERROR(INDEX('Compréhension de l''écrit'!$E$1:$DA$971,MATCH(S605,'Compréhension de l''écrit'!$B$2:$B$971,0)+1,MATCH(V605,'Compréhension de l''écrit'!$E$1:$DA$1,0)),"")</f>
        <v/>
      </c>
      <c r="X605" s="16" t="str">
        <f t="shared" si="11"/>
        <v>00</v>
      </c>
      <c r="Y605" s="16" t="str">
        <f>IFERROR(VLOOKUP(V605,Paramétrages!H:I,2,FALSE),"")</f>
        <v/>
      </c>
    </row>
    <row r="606" spans="18:25" x14ac:dyDescent="0.2">
      <c r="R606" s="16">
        <f>INDEX('Compréhension de l''écrit'!$A$2:$A$971,ROUNDUP((ROW()-1)/(COUNTA('Compréhension de l''écrit'!$F$1:$DA$1)+1),0))</f>
        <v>0</v>
      </c>
      <c r="S606" s="16">
        <f>INDEX('Compréhension de l''écrit'!$B$2:$B$971,ROUNDUP((ROW()-1)/(COUNTA('Compréhension de l''écrit'!$F$1:$DA$1)+1),0))</f>
        <v>0</v>
      </c>
      <c r="T606" s="16">
        <f>INDEX('Compréhension de l''écrit'!$C$2:$C$971,ROUNDUP((ROW()-1)/(COUNTA('Compréhension de l''écrit'!$F$1:$DA$1)+1),0))</f>
        <v>0</v>
      </c>
      <c r="U606" s="16">
        <f>INDEX('Compréhension de l''écrit'!$D$2:$D$971,ROUNDUP((ROW()-1)/(COUNTA('Compréhension de l''écrit'!$F$1:$DA$1)+1),0))</f>
        <v>0</v>
      </c>
      <c r="V606" s="16">
        <f>INDEX('Compréhension de l''écrit'!$E$1:$DA$1,+MOD(ROW()-2,COUNTA($H$5:$H$32)*2)+1)</f>
        <v>0</v>
      </c>
      <c r="W606" s="16" t="str">
        <f>IFERROR(INDEX('Compréhension de l''écrit'!$E$1:$DA$971,MATCH(S606,'Compréhension de l''écrit'!$B$2:$B$971,0)+1,MATCH(V606,'Compréhension de l''écrit'!$E$1:$DA$1,0)),"")</f>
        <v/>
      </c>
      <c r="X606" s="16" t="str">
        <f t="shared" si="11"/>
        <v>00</v>
      </c>
      <c r="Y606" s="16" t="str">
        <f>IFERROR(VLOOKUP(V606,Paramétrages!H:I,2,FALSE),"")</f>
        <v/>
      </c>
    </row>
    <row r="607" spans="18:25" x14ac:dyDescent="0.2">
      <c r="R607" s="16">
        <f>INDEX('Compréhension de l''écrit'!$A$2:$A$971,ROUNDUP((ROW()-1)/(COUNTA('Compréhension de l''écrit'!$F$1:$DA$1)+1),0))</f>
        <v>0</v>
      </c>
      <c r="S607" s="16">
        <f>INDEX('Compréhension de l''écrit'!$B$2:$B$971,ROUNDUP((ROW()-1)/(COUNTA('Compréhension de l''écrit'!$F$1:$DA$1)+1),0))</f>
        <v>0</v>
      </c>
      <c r="T607" s="16">
        <f>INDEX('Compréhension de l''écrit'!$C$2:$C$971,ROUNDUP((ROW()-1)/(COUNTA('Compréhension de l''écrit'!$F$1:$DA$1)+1),0))</f>
        <v>0</v>
      </c>
      <c r="U607" s="16">
        <f>INDEX('Compréhension de l''écrit'!$D$2:$D$971,ROUNDUP((ROW()-1)/(COUNTA('Compréhension de l''écrit'!$F$1:$DA$1)+1),0))</f>
        <v>0</v>
      </c>
      <c r="V607" s="16">
        <f>INDEX('Compréhension de l''écrit'!$E$1:$DA$1,+MOD(ROW()-2,COUNTA($H$5:$H$32)*2)+1)</f>
        <v>0</v>
      </c>
      <c r="W607" s="16" t="str">
        <f>IFERROR(INDEX('Compréhension de l''écrit'!$E$1:$DA$971,MATCH(S607,'Compréhension de l''écrit'!$B$2:$B$971,0)+1,MATCH(V607,'Compréhension de l''écrit'!$E$1:$DA$1,0)),"")</f>
        <v/>
      </c>
      <c r="X607" s="16" t="str">
        <f t="shared" si="11"/>
        <v>00</v>
      </c>
      <c r="Y607" s="16" t="str">
        <f>IFERROR(VLOOKUP(V607,Paramétrages!H:I,2,FALSE),"")</f>
        <v/>
      </c>
    </row>
    <row r="608" spans="18:25" x14ac:dyDescent="0.2">
      <c r="R608" s="16">
        <f>INDEX('Compréhension de l''écrit'!$A$2:$A$971,ROUNDUP((ROW()-1)/(COUNTA('Compréhension de l''écrit'!$F$1:$DA$1)+1),0))</f>
        <v>0</v>
      </c>
      <c r="S608" s="16">
        <f>INDEX('Compréhension de l''écrit'!$B$2:$B$971,ROUNDUP((ROW()-1)/(COUNTA('Compréhension de l''écrit'!$F$1:$DA$1)+1),0))</f>
        <v>0</v>
      </c>
      <c r="T608" s="16">
        <f>INDEX('Compréhension de l''écrit'!$C$2:$C$971,ROUNDUP((ROW()-1)/(COUNTA('Compréhension de l''écrit'!$F$1:$DA$1)+1),0))</f>
        <v>0</v>
      </c>
      <c r="U608" s="16">
        <f>INDEX('Compréhension de l''écrit'!$D$2:$D$971,ROUNDUP((ROW()-1)/(COUNTA('Compréhension de l''écrit'!$F$1:$DA$1)+1),0))</f>
        <v>0</v>
      </c>
      <c r="V608" s="16">
        <f>INDEX('Compréhension de l''écrit'!$E$1:$DA$1,+MOD(ROW()-2,COUNTA($H$5:$H$32)*2)+1)</f>
        <v>0</v>
      </c>
      <c r="W608" s="16" t="str">
        <f>IFERROR(INDEX('Compréhension de l''écrit'!$E$1:$DA$971,MATCH(S608,'Compréhension de l''écrit'!$B$2:$B$971,0)+1,MATCH(V608,'Compréhension de l''écrit'!$E$1:$DA$1,0)),"")</f>
        <v/>
      </c>
      <c r="X608" s="16" t="str">
        <f t="shared" si="11"/>
        <v>00</v>
      </c>
      <c r="Y608" s="16" t="str">
        <f>IFERROR(VLOOKUP(V608,Paramétrages!H:I,2,FALSE),"")</f>
        <v/>
      </c>
    </row>
    <row r="609" spans="18:25" x14ac:dyDescent="0.2">
      <c r="R609" s="16">
        <f>INDEX('Compréhension de l''écrit'!$A$2:$A$971,ROUNDUP((ROW()-1)/(COUNTA('Compréhension de l''écrit'!$F$1:$DA$1)+1),0))</f>
        <v>0</v>
      </c>
      <c r="S609" s="16">
        <f>INDEX('Compréhension de l''écrit'!$B$2:$B$971,ROUNDUP((ROW()-1)/(COUNTA('Compréhension de l''écrit'!$F$1:$DA$1)+1),0))</f>
        <v>0</v>
      </c>
      <c r="T609" s="16">
        <f>INDEX('Compréhension de l''écrit'!$C$2:$C$971,ROUNDUP((ROW()-1)/(COUNTA('Compréhension de l''écrit'!$F$1:$DA$1)+1),0))</f>
        <v>0</v>
      </c>
      <c r="U609" s="16">
        <f>INDEX('Compréhension de l''écrit'!$D$2:$D$971,ROUNDUP((ROW()-1)/(COUNTA('Compréhension de l''écrit'!$F$1:$DA$1)+1),0))</f>
        <v>0</v>
      </c>
      <c r="V609" s="16">
        <f>INDEX('Compréhension de l''écrit'!$E$1:$DA$1,+MOD(ROW()-2,COUNTA($H$5:$H$32)*2)+1)</f>
        <v>0</v>
      </c>
      <c r="W609" s="16" t="str">
        <f>IFERROR(INDEX('Compréhension de l''écrit'!$E$1:$DA$971,MATCH(S609,'Compréhension de l''écrit'!$B$2:$B$971,0)+1,MATCH(V609,'Compréhension de l''écrit'!$E$1:$DA$1,0)),"")</f>
        <v/>
      </c>
      <c r="X609" s="16" t="str">
        <f t="shared" si="11"/>
        <v>00</v>
      </c>
      <c r="Y609" s="16" t="str">
        <f>IFERROR(VLOOKUP(V609,Paramétrages!H:I,2,FALSE),"")</f>
        <v/>
      </c>
    </row>
    <row r="610" spans="18:25" x14ac:dyDescent="0.2">
      <c r="R610" s="16">
        <f>INDEX('Compréhension de l''écrit'!$A$2:$A$971,ROUNDUP((ROW()-1)/(COUNTA('Compréhension de l''écrit'!$F$1:$DA$1)+1),0))</f>
        <v>0</v>
      </c>
      <c r="S610" s="16">
        <f>INDEX('Compréhension de l''écrit'!$B$2:$B$971,ROUNDUP((ROW()-1)/(COUNTA('Compréhension de l''écrit'!$F$1:$DA$1)+1),0))</f>
        <v>0</v>
      </c>
      <c r="T610" s="16">
        <f>INDEX('Compréhension de l''écrit'!$C$2:$C$971,ROUNDUP((ROW()-1)/(COUNTA('Compréhension de l''écrit'!$F$1:$DA$1)+1),0))</f>
        <v>0</v>
      </c>
      <c r="U610" s="16">
        <f>INDEX('Compréhension de l''écrit'!$D$2:$D$971,ROUNDUP((ROW()-1)/(COUNTA('Compréhension de l''écrit'!$F$1:$DA$1)+1),0))</f>
        <v>0</v>
      </c>
      <c r="V610" s="16">
        <f>INDEX('Compréhension de l''écrit'!$E$1:$DA$1,+MOD(ROW()-2,COUNTA($H$5:$H$32)*2)+1)</f>
        <v>0</v>
      </c>
      <c r="W610" s="16" t="str">
        <f>IFERROR(INDEX('Compréhension de l''écrit'!$E$1:$DA$971,MATCH(S610,'Compréhension de l''écrit'!$B$2:$B$971,0)+1,MATCH(V610,'Compréhension de l''écrit'!$E$1:$DA$1,0)),"")</f>
        <v/>
      </c>
      <c r="X610" s="16" t="str">
        <f t="shared" si="11"/>
        <v>00</v>
      </c>
      <c r="Y610" s="16" t="str">
        <f>IFERROR(VLOOKUP(V610,Paramétrages!H:I,2,FALSE),"")</f>
        <v/>
      </c>
    </row>
    <row r="611" spans="18:25" x14ac:dyDescent="0.2">
      <c r="R611" s="16">
        <f>INDEX('Compréhension de l''écrit'!$A$2:$A$971,ROUNDUP((ROW()-1)/(COUNTA('Compréhension de l''écrit'!$F$1:$DA$1)+1),0))</f>
        <v>0</v>
      </c>
      <c r="S611" s="16">
        <f>INDEX('Compréhension de l''écrit'!$B$2:$B$971,ROUNDUP((ROW()-1)/(COUNTA('Compréhension de l''écrit'!$F$1:$DA$1)+1),0))</f>
        <v>0</v>
      </c>
      <c r="T611" s="16">
        <f>INDEX('Compréhension de l''écrit'!$C$2:$C$971,ROUNDUP((ROW()-1)/(COUNTA('Compréhension de l''écrit'!$F$1:$DA$1)+1),0))</f>
        <v>0</v>
      </c>
      <c r="U611" s="16">
        <f>INDEX('Compréhension de l''écrit'!$D$2:$D$971,ROUNDUP((ROW()-1)/(COUNTA('Compréhension de l''écrit'!$F$1:$DA$1)+1),0))</f>
        <v>0</v>
      </c>
      <c r="V611" s="16">
        <f>INDEX('Compréhension de l''écrit'!$E$1:$DA$1,+MOD(ROW()-2,COUNTA($H$5:$H$32)*2)+1)</f>
        <v>0</v>
      </c>
      <c r="W611" s="16" t="str">
        <f>IFERROR(INDEX('Compréhension de l''écrit'!$E$1:$DA$971,MATCH(S611,'Compréhension de l''écrit'!$B$2:$B$971,0)+1,MATCH(V611,'Compréhension de l''écrit'!$E$1:$DA$1,0)),"")</f>
        <v/>
      </c>
      <c r="X611" s="16" t="str">
        <f t="shared" si="11"/>
        <v>00</v>
      </c>
      <c r="Y611" s="16" t="str">
        <f>IFERROR(VLOOKUP(V611,Paramétrages!H:I,2,FALSE),"")</f>
        <v/>
      </c>
    </row>
    <row r="612" spans="18:25" x14ac:dyDescent="0.2">
      <c r="R612" s="16">
        <f>INDEX('Compréhension de l''écrit'!$A$2:$A$971,ROUNDUP((ROW()-1)/(COUNTA('Compréhension de l''écrit'!$F$1:$DA$1)+1),0))</f>
        <v>0</v>
      </c>
      <c r="S612" s="16">
        <f>INDEX('Compréhension de l''écrit'!$B$2:$B$971,ROUNDUP((ROW()-1)/(COUNTA('Compréhension de l''écrit'!$F$1:$DA$1)+1),0))</f>
        <v>0</v>
      </c>
      <c r="T612" s="16">
        <f>INDEX('Compréhension de l''écrit'!$C$2:$C$971,ROUNDUP((ROW()-1)/(COUNTA('Compréhension de l''écrit'!$F$1:$DA$1)+1),0))</f>
        <v>0</v>
      </c>
      <c r="U612" s="16">
        <f>INDEX('Compréhension de l''écrit'!$D$2:$D$971,ROUNDUP((ROW()-1)/(COUNTA('Compréhension de l''écrit'!$F$1:$DA$1)+1),0))</f>
        <v>0</v>
      </c>
      <c r="V612" s="16">
        <f>INDEX('Compréhension de l''écrit'!$E$1:$DA$1,+MOD(ROW()-2,COUNTA($H$5:$H$32)*2)+1)</f>
        <v>0</v>
      </c>
      <c r="W612" s="16" t="str">
        <f>IFERROR(INDEX('Compréhension de l''écrit'!$E$1:$DA$971,MATCH(S612,'Compréhension de l''écrit'!$B$2:$B$971,0)+1,MATCH(V612,'Compréhension de l''écrit'!$E$1:$DA$1,0)),"")</f>
        <v/>
      </c>
      <c r="X612" s="16" t="str">
        <f t="shared" si="11"/>
        <v>00</v>
      </c>
      <c r="Y612" s="16" t="str">
        <f>IFERROR(VLOOKUP(V612,Paramétrages!H:I,2,FALSE),"")</f>
        <v/>
      </c>
    </row>
    <row r="613" spans="18:25" x14ac:dyDescent="0.2">
      <c r="R613" s="16">
        <f>INDEX('Compréhension de l''écrit'!$A$2:$A$971,ROUNDUP((ROW()-1)/(COUNTA('Compréhension de l''écrit'!$F$1:$DA$1)+1),0))</f>
        <v>0</v>
      </c>
      <c r="S613" s="16">
        <f>INDEX('Compréhension de l''écrit'!$B$2:$B$971,ROUNDUP((ROW()-1)/(COUNTA('Compréhension de l''écrit'!$F$1:$DA$1)+1),0))</f>
        <v>0</v>
      </c>
      <c r="T613" s="16">
        <f>INDEX('Compréhension de l''écrit'!$C$2:$C$971,ROUNDUP((ROW()-1)/(COUNTA('Compréhension de l''écrit'!$F$1:$DA$1)+1),0))</f>
        <v>0</v>
      </c>
      <c r="U613" s="16">
        <f>INDEX('Compréhension de l''écrit'!$D$2:$D$971,ROUNDUP((ROW()-1)/(COUNTA('Compréhension de l''écrit'!$F$1:$DA$1)+1),0))</f>
        <v>0</v>
      </c>
      <c r="V613" s="16">
        <f>INDEX('Compréhension de l''écrit'!$E$1:$DA$1,+MOD(ROW()-2,COUNTA($H$5:$H$32)*2)+1)</f>
        <v>0</v>
      </c>
      <c r="W613" s="16" t="str">
        <f>IFERROR(INDEX('Compréhension de l''écrit'!$E$1:$DA$971,MATCH(S613,'Compréhension de l''écrit'!$B$2:$B$971,0)+1,MATCH(V613,'Compréhension de l''écrit'!$E$1:$DA$1,0)),"")</f>
        <v/>
      </c>
      <c r="X613" s="16" t="str">
        <f t="shared" si="11"/>
        <v>00</v>
      </c>
      <c r="Y613" s="16" t="str">
        <f>IFERROR(VLOOKUP(V613,Paramétrages!H:I,2,FALSE),"")</f>
        <v/>
      </c>
    </row>
    <row r="614" spans="18:25" x14ac:dyDescent="0.2">
      <c r="R614" s="16">
        <f>INDEX('Compréhension de l''écrit'!$A$2:$A$971,ROUNDUP((ROW()-1)/(COUNTA('Compréhension de l''écrit'!$F$1:$DA$1)+1),0))</f>
        <v>0</v>
      </c>
      <c r="S614" s="16">
        <f>INDEX('Compréhension de l''écrit'!$B$2:$B$971,ROUNDUP((ROW()-1)/(COUNTA('Compréhension de l''écrit'!$F$1:$DA$1)+1),0))</f>
        <v>0</v>
      </c>
      <c r="T614" s="16">
        <f>INDEX('Compréhension de l''écrit'!$C$2:$C$971,ROUNDUP((ROW()-1)/(COUNTA('Compréhension de l''écrit'!$F$1:$DA$1)+1),0))</f>
        <v>0</v>
      </c>
      <c r="U614" s="16">
        <f>INDEX('Compréhension de l''écrit'!$D$2:$D$971,ROUNDUP((ROW()-1)/(COUNTA('Compréhension de l''écrit'!$F$1:$DA$1)+1),0))</f>
        <v>0</v>
      </c>
      <c r="V614" s="16">
        <f>INDEX('Compréhension de l''écrit'!$E$1:$DA$1,+MOD(ROW()-2,COUNTA($H$5:$H$32)*2)+1)</f>
        <v>0</v>
      </c>
      <c r="W614" s="16" t="str">
        <f>IFERROR(INDEX('Compréhension de l''écrit'!$E$1:$DA$971,MATCH(S614,'Compréhension de l''écrit'!$B$2:$B$971,0)+1,MATCH(V614,'Compréhension de l''écrit'!$E$1:$DA$1,0)),"")</f>
        <v/>
      </c>
      <c r="X614" s="16" t="str">
        <f t="shared" si="11"/>
        <v>00</v>
      </c>
      <c r="Y614" s="16" t="str">
        <f>IFERROR(VLOOKUP(V614,Paramétrages!H:I,2,FALSE),"")</f>
        <v/>
      </c>
    </row>
    <row r="615" spans="18:25" x14ac:dyDescent="0.2">
      <c r="R615" s="16">
        <f>INDEX('Compréhension de l''écrit'!$A$2:$A$971,ROUNDUP((ROW()-1)/(COUNTA('Compréhension de l''écrit'!$F$1:$DA$1)+1),0))</f>
        <v>0</v>
      </c>
      <c r="S615" s="16">
        <f>INDEX('Compréhension de l''écrit'!$B$2:$B$971,ROUNDUP((ROW()-1)/(COUNTA('Compréhension de l''écrit'!$F$1:$DA$1)+1),0))</f>
        <v>0</v>
      </c>
      <c r="T615" s="16">
        <f>INDEX('Compréhension de l''écrit'!$C$2:$C$971,ROUNDUP((ROW()-1)/(COUNTA('Compréhension de l''écrit'!$F$1:$DA$1)+1),0))</f>
        <v>0</v>
      </c>
      <c r="U615" s="16">
        <f>INDEX('Compréhension de l''écrit'!$D$2:$D$971,ROUNDUP((ROW()-1)/(COUNTA('Compréhension de l''écrit'!$F$1:$DA$1)+1),0))</f>
        <v>0</v>
      </c>
      <c r="V615" s="16">
        <f>INDEX('Compréhension de l''écrit'!$E$1:$DA$1,+MOD(ROW()-2,COUNTA($H$5:$H$32)*2)+1)</f>
        <v>0</v>
      </c>
      <c r="W615" s="16" t="str">
        <f>IFERROR(INDEX('Compréhension de l''écrit'!$E$1:$DA$971,MATCH(S615,'Compréhension de l''écrit'!$B$2:$B$971,0)+1,MATCH(V615,'Compréhension de l''écrit'!$E$1:$DA$1,0)),"")</f>
        <v/>
      </c>
      <c r="X615" s="16" t="str">
        <f t="shared" si="11"/>
        <v>00</v>
      </c>
      <c r="Y615" s="16" t="str">
        <f>IFERROR(VLOOKUP(V615,Paramétrages!H:I,2,FALSE),"")</f>
        <v/>
      </c>
    </row>
    <row r="616" spans="18:25" x14ac:dyDescent="0.2">
      <c r="R616" s="16">
        <f>INDEX('Compréhension de l''écrit'!$A$2:$A$971,ROUNDUP((ROW()-1)/(COUNTA('Compréhension de l''écrit'!$F$1:$DA$1)+1),0))</f>
        <v>0</v>
      </c>
      <c r="S616" s="16">
        <f>INDEX('Compréhension de l''écrit'!$B$2:$B$971,ROUNDUP((ROW()-1)/(COUNTA('Compréhension de l''écrit'!$F$1:$DA$1)+1),0))</f>
        <v>0</v>
      </c>
      <c r="T616" s="16">
        <f>INDEX('Compréhension de l''écrit'!$C$2:$C$971,ROUNDUP((ROW()-1)/(COUNTA('Compréhension de l''écrit'!$F$1:$DA$1)+1),0))</f>
        <v>0</v>
      </c>
      <c r="U616" s="16">
        <f>INDEX('Compréhension de l''écrit'!$D$2:$D$971,ROUNDUP((ROW()-1)/(COUNTA('Compréhension de l''écrit'!$F$1:$DA$1)+1),0))</f>
        <v>0</v>
      </c>
      <c r="V616" s="16">
        <f>INDEX('Compréhension de l''écrit'!$E$1:$DA$1,+MOD(ROW()-2,COUNTA($H$5:$H$32)*2)+1)</f>
        <v>0</v>
      </c>
      <c r="W616" s="16" t="str">
        <f>IFERROR(INDEX('Compréhension de l''écrit'!$E$1:$DA$971,MATCH(S616,'Compréhension de l''écrit'!$B$2:$B$971,0)+1,MATCH(V616,'Compréhension de l''écrit'!$E$1:$DA$1,0)),"")</f>
        <v/>
      </c>
      <c r="X616" s="16" t="str">
        <f t="shared" si="11"/>
        <v>00</v>
      </c>
      <c r="Y616" s="16" t="str">
        <f>IFERROR(VLOOKUP(V616,Paramétrages!H:I,2,FALSE),"")</f>
        <v/>
      </c>
    </row>
    <row r="617" spans="18:25" x14ac:dyDescent="0.2">
      <c r="R617" s="16">
        <f>INDEX('Compréhension de l''écrit'!$A$2:$A$971,ROUNDUP((ROW()-1)/(COUNTA('Compréhension de l''écrit'!$F$1:$DA$1)+1),0))</f>
        <v>0</v>
      </c>
      <c r="S617" s="16">
        <f>INDEX('Compréhension de l''écrit'!$B$2:$B$971,ROUNDUP((ROW()-1)/(COUNTA('Compréhension de l''écrit'!$F$1:$DA$1)+1),0))</f>
        <v>0</v>
      </c>
      <c r="T617" s="16">
        <f>INDEX('Compréhension de l''écrit'!$C$2:$C$971,ROUNDUP((ROW()-1)/(COUNTA('Compréhension de l''écrit'!$F$1:$DA$1)+1),0))</f>
        <v>0</v>
      </c>
      <c r="U617" s="16">
        <f>INDEX('Compréhension de l''écrit'!$D$2:$D$971,ROUNDUP((ROW()-1)/(COUNTA('Compréhension de l''écrit'!$F$1:$DA$1)+1),0))</f>
        <v>0</v>
      </c>
      <c r="V617" s="16">
        <f>INDEX('Compréhension de l''écrit'!$E$1:$DA$1,+MOD(ROW()-2,COUNTA($H$5:$H$32)*2)+1)</f>
        <v>0</v>
      </c>
      <c r="W617" s="16" t="str">
        <f>IFERROR(INDEX('Compréhension de l''écrit'!$E$1:$DA$971,MATCH(S617,'Compréhension de l''écrit'!$B$2:$B$971,0)+1,MATCH(V617,'Compréhension de l''écrit'!$E$1:$DA$1,0)),"")</f>
        <v/>
      </c>
      <c r="X617" s="16" t="str">
        <f t="shared" si="11"/>
        <v>00</v>
      </c>
      <c r="Y617" s="16" t="str">
        <f>IFERROR(VLOOKUP(V617,Paramétrages!H:I,2,FALSE),"")</f>
        <v/>
      </c>
    </row>
    <row r="618" spans="18:25" x14ac:dyDescent="0.2">
      <c r="R618" s="16">
        <f>INDEX('Compréhension de l''écrit'!$A$2:$A$971,ROUNDUP((ROW()-1)/(COUNTA('Compréhension de l''écrit'!$F$1:$DA$1)+1),0))</f>
        <v>0</v>
      </c>
      <c r="S618" s="16">
        <f>INDEX('Compréhension de l''écrit'!$B$2:$B$971,ROUNDUP((ROW()-1)/(COUNTA('Compréhension de l''écrit'!$F$1:$DA$1)+1),0))</f>
        <v>0</v>
      </c>
      <c r="T618" s="16">
        <f>INDEX('Compréhension de l''écrit'!$C$2:$C$971,ROUNDUP((ROW()-1)/(COUNTA('Compréhension de l''écrit'!$F$1:$DA$1)+1),0))</f>
        <v>0</v>
      </c>
      <c r="U618" s="16">
        <f>INDEX('Compréhension de l''écrit'!$D$2:$D$971,ROUNDUP((ROW()-1)/(COUNTA('Compréhension de l''écrit'!$F$1:$DA$1)+1),0))</f>
        <v>0</v>
      </c>
      <c r="V618" s="16">
        <f>INDEX('Compréhension de l''écrit'!$E$1:$DA$1,+MOD(ROW()-2,COUNTA($H$5:$H$32)*2)+1)</f>
        <v>0</v>
      </c>
      <c r="W618" s="16" t="str">
        <f>IFERROR(INDEX('Compréhension de l''écrit'!$E$1:$DA$971,MATCH(S618,'Compréhension de l''écrit'!$B$2:$B$971,0)+1,MATCH(V618,'Compréhension de l''écrit'!$E$1:$DA$1,0)),"")</f>
        <v/>
      </c>
      <c r="X618" s="16" t="str">
        <f t="shared" si="11"/>
        <v>00</v>
      </c>
      <c r="Y618" s="16" t="str">
        <f>IFERROR(VLOOKUP(V618,Paramétrages!H:I,2,FALSE),"")</f>
        <v/>
      </c>
    </row>
    <row r="619" spans="18:25" x14ac:dyDescent="0.2">
      <c r="R619" s="16">
        <f>INDEX('Compréhension de l''écrit'!$A$2:$A$971,ROUNDUP((ROW()-1)/(COUNTA('Compréhension de l''écrit'!$F$1:$DA$1)+1),0))</f>
        <v>0</v>
      </c>
      <c r="S619" s="16">
        <f>INDEX('Compréhension de l''écrit'!$B$2:$B$971,ROUNDUP((ROW()-1)/(COUNTA('Compréhension de l''écrit'!$F$1:$DA$1)+1),0))</f>
        <v>0</v>
      </c>
      <c r="T619" s="16">
        <f>INDEX('Compréhension de l''écrit'!$C$2:$C$971,ROUNDUP((ROW()-1)/(COUNTA('Compréhension de l''écrit'!$F$1:$DA$1)+1),0))</f>
        <v>0</v>
      </c>
      <c r="U619" s="16">
        <f>INDEX('Compréhension de l''écrit'!$D$2:$D$971,ROUNDUP((ROW()-1)/(COUNTA('Compréhension de l''écrit'!$F$1:$DA$1)+1),0))</f>
        <v>0</v>
      </c>
      <c r="V619" s="16">
        <f>INDEX('Compréhension de l''écrit'!$E$1:$DA$1,+MOD(ROW()-2,COUNTA($H$5:$H$32)*2)+1)</f>
        <v>0</v>
      </c>
      <c r="W619" s="16" t="str">
        <f>IFERROR(INDEX('Compréhension de l''écrit'!$E$1:$DA$971,MATCH(S619,'Compréhension de l''écrit'!$B$2:$B$971,0)+1,MATCH(V619,'Compréhension de l''écrit'!$E$1:$DA$1,0)),"")</f>
        <v/>
      </c>
      <c r="X619" s="16" t="str">
        <f t="shared" si="11"/>
        <v>00</v>
      </c>
      <c r="Y619" s="16" t="str">
        <f>IFERROR(VLOOKUP(V619,Paramétrages!H:I,2,FALSE),"")</f>
        <v/>
      </c>
    </row>
    <row r="620" spans="18:25" x14ac:dyDescent="0.2">
      <c r="R620" s="16">
        <f>INDEX('Compréhension de l''écrit'!$A$2:$A$971,ROUNDUP((ROW()-1)/(COUNTA('Compréhension de l''écrit'!$F$1:$DA$1)+1),0))</f>
        <v>0</v>
      </c>
      <c r="S620" s="16">
        <f>INDEX('Compréhension de l''écrit'!$B$2:$B$971,ROUNDUP((ROW()-1)/(COUNTA('Compréhension de l''écrit'!$F$1:$DA$1)+1),0))</f>
        <v>0</v>
      </c>
      <c r="T620" s="16">
        <f>INDEX('Compréhension de l''écrit'!$C$2:$C$971,ROUNDUP((ROW()-1)/(COUNTA('Compréhension de l''écrit'!$F$1:$DA$1)+1),0))</f>
        <v>0</v>
      </c>
      <c r="U620" s="16">
        <f>INDEX('Compréhension de l''écrit'!$D$2:$D$971,ROUNDUP((ROW()-1)/(COUNTA('Compréhension de l''écrit'!$F$1:$DA$1)+1),0))</f>
        <v>0</v>
      </c>
      <c r="V620" s="16">
        <f>INDEX('Compréhension de l''écrit'!$E$1:$DA$1,+MOD(ROW()-2,COUNTA($H$5:$H$32)*2)+1)</f>
        <v>0</v>
      </c>
      <c r="W620" s="16" t="str">
        <f>IFERROR(INDEX('Compréhension de l''écrit'!$E$1:$DA$971,MATCH(S620,'Compréhension de l''écrit'!$B$2:$B$971,0)+1,MATCH(V620,'Compréhension de l''écrit'!$E$1:$DA$1,0)),"")</f>
        <v/>
      </c>
      <c r="X620" s="16" t="str">
        <f t="shared" si="11"/>
        <v>00</v>
      </c>
      <c r="Y620" s="16" t="str">
        <f>IFERROR(VLOOKUP(V620,Paramétrages!H:I,2,FALSE),"")</f>
        <v/>
      </c>
    </row>
    <row r="621" spans="18:25" x14ac:dyDescent="0.2">
      <c r="R621" s="16">
        <f>INDEX('Compréhension de l''écrit'!$A$2:$A$971,ROUNDUP((ROW()-1)/(COUNTA('Compréhension de l''écrit'!$F$1:$DA$1)+1),0))</f>
        <v>0</v>
      </c>
      <c r="S621" s="16">
        <f>INDEX('Compréhension de l''écrit'!$B$2:$B$971,ROUNDUP((ROW()-1)/(COUNTA('Compréhension de l''écrit'!$F$1:$DA$1)+1),0))</f>
        <v>0</v>
      </c>
      <c r="T621" s="16">
        <f>INDEX('Compréhension de l''écrit'!$C$2:$C$971,ROUNDUP((ROW()-1)/(COUNTA('Compréhension de l''écrit'!$F$1:$DA$1)+1),0))</f>
        <v>0</v>
      </c>
      <c r="U621" s="16">
        <f>INDEX('Compréhension de l''écrit'!$D$2:$D$971,ROUNDUP((ROW()-1)/(COUNTA('Compréhension de l''écrit'!$F$1:$DA$1)+1),0))</f>
        <v>0</v>
      </c>
      <c r="V621" s="16">
        <f>INDEX('Compréhension de l''écrit'!$E$1:$DA$1,+MOD(ROW()-2,COUNTA($H$5:$H$32)*2)+1)</f>
        <v>0</v>
      </c>
      <c r="W621" s="16" t="str">
        <f>IFERROR(INDEX('Compréhension de l''écrit'!$E$1:$DA$971,MATCH(S621,'Compréhension de l''écrit'!$B$2:$B$971,0)+1,MATCH(V621,'Compréhension de l''écrit'!$E$1:$DA$1,0)),"")</f>
        <v/>
      </c>
      <c r="X621" s="16" t="str">
        <f t="shared" si="11"/>
        <v>00</v>
      </c>
      <c r="Y621" s="16" t="str">
        <f>IFERROR(VLOOKUP(V621,Paramétrages!H:I,2,FALSE),"")</f>
        <v/>
      </c>
    </row>
    <row r="622" spans="18:25" x14ac:dyDescent="0.2">
      <c r="R622" s="16">
        <f>INDEX('Compréhension de l''écrit'!$A$2:$A$971,ROUNDUP((ROW()-1)/(COUNTA('Compréhension de l''écrit'!$F$1:$DA$1)+1),0))</f>
        <v>0</v>
      </c>
      <c r="S622" s="16">
        <f>INDEX('Compréhension de l''écrit'!$B$2:$B$971,ROUNDUP((ROW()-1)/(COUNTA('Compréhension de l''écrit'!$F$1:$DA$1)+1),0))</f>
        <v>0</v>
      </c>
      <c r="T622" s="16">
        <f>INDEX('Compréhension de l''écrit'!$C$2:$C$971,ROUNDUP((ROW()-1)/(COUNTA('Compréhension de l''écrit'!$F$1:$DA$1)+1),0))</f>
        <v>0</v>
      </c>
      <c r="U622" s="16">
        <f>INDEX('Compréhension de l''écrit'!$D$2:$D$971,ROUNDUP((ROW()-1)/(COUNTA('Compréhension de l''écrit'!$F$1:$DA$1)+1),0))</f>
        <v>0</v>
      </c>
      <c r="V622" s="16">
        <f>INDEX('Compréhension de l''écrit'!$E$1:$DA$1,+MOD(ROW()-2,COUNTA($H$5:$H$32)*2)+1)</f>
        <v>0</v>
      </c>
      <c r="W622" s="16" t="str">
        <f>IFERROR(INDEX('Compréhension de l''écrit'!$E$1:$DA$971,MATCH(S622,'Compréhension de l''écrit'!$B$2:$B$971,0)+1,MATCH(V622,'Compréhension de l''écrit'!$E$1:$DA$1,0)),"")</f>
        <v/>
      </c>
      <c r="X622" s="16" t="str">
        <f t="shared" si="11"/>
        <v>00</v>
      </c>
      <c r="Y622" s="16" t="str">
        <f>IFERROR(VLOOKUP(V622,Paramétrages!H:I,2,FALSE),"")</f>
        <v/>
      </c>
    </row>
    <row r="623" spans="18:25" x14ac:dyDescent="0.2">
      <c r="R623" s="16">
        <f>INDEX('Compréhension de l''écrit'!$A$2:$A$971,ROUNDUP((ROW()-1)/(COUNTA('Compréhension de l''écrit'!$F$1:$DA$1)+1),0))</f>
        <v>0</v>
      </c>
      <c r="S623" s="16">
        <f>INDEX('Compréhension de l''écrit'!$B$2:$B$971,ROUNDUP((ROW()-1)/(COUNTA('Compréhension de l''écrit'!$F$1:$DA$1)+1),0))</f>
        <v>0</v>
      </c>
      <c r="T623" s="16">
        <f>INDEX('Compréhension de l''écrit'!$C$2:$C$971,ROUNDUP((ROW()-1)/(COUNTA('Compréhension de l''écrit'!$F$1:$DA$1)+1),0))</f>
        <v>0</v>
      </c>
      <c r="U623" s="16">
        <f>INDEX('Compréhension de l''écrit'!$D$2:$D$971,ROUNDUP((ROW()-1)/(COUNTA('Compréhension de l''écrit'!$F$1:$DA$1)+1),0))</f>
        <v>0</v>
      </c>
      <c r="V623" s="16">
        <f>INDEX('Compréhension de l''écrit'!$E$1:$DA$1,+MOD(ROW()-2,COUNTA($H$5:$H$32)*2)+1)</f>
        <v>0</v>
      </c>
      <c r="W623" s="16" t="str">
        <f>IFERROR(INDEX('Compréhension de l''écrit'!$E$1:$DA$971,MATCH(S623,'Compréhension de l''écrit'!$B$2:$B$971,0)+1,MATCH(V623,'Compréhension de l''écrit'!$E$1:$DA$1,0)),"")</f>
        <v/>
      </c>
      <c r="X623" s="16" t="str">
        <f t="shared" si="11"/>
        <v>00</v>
      </c>
      <c r="Y623" s="16" t="str">
        <f>IFERROR(VLOOKUP(V623,Paramétrages!H:I,2,FALSE),"")</f>
        <v/>
      </c>
    </row>
    <row r="624" spans="18:25" x14ac:dyDescent="0.2">
      <c r="R624" s="16">
        <f>INDEX('Compréhension de l''écrit'!$A$2:$A$971,ROUNDUP((ROW()-1)/(COUNTA('Compréhension de l''écrit'!$F$1:$DA$1)+1),0))</f>
        <v>0</v>
      </c>
      <c r="S624" s="16">
        <f>INDEX('Compréhension de l''écrit'!$B$2:$B$971,ROUNDUP((ROW()-1)/(COUNTA('Compréhension de l''écrit'!$F$1:$DA$1)+1),0))</f>
        <v>0</v>
      </c>
      <c r="T624" s="16">
        <f>INDEX('Compréhension de l''écrit'!$C$2:$C$971,ROUNDUP((ROW()-1)/(COUNTA('Compréhension de l''écrit'!$F$1:$DA$1)+1),0))</f>
        <v>0</v>
      </c>
      <c r="U624" s="16">
        <f>INDEX('Compréhension de l''écrit'!$D$2:$D$971,ROUNDUP((ROW()-1)/(COUNTA('Compréhension de l''écrit'!$F$1:$DA$1)+1),0))</f>
        <v>0</v>
      </c>
      <c r="V624" s="16">
        <f>INDEX('Compréhension de l''écrit'!$E$1:$DA$1,+MOD(ROW()-2,COUNTA($H$5:$H$32)*2)+1)</f>
        <v>0</v>
      </c>
      <c r="W624" s="16" t="str">
        <f>IFERROR(INDEX('Compréhension de l''écrit'!$E$1:$DA$971,MATCH(S624,'Compréhension de l''écrit'!$B$2:$B$971,0)+1,MATCH(V624,'Compréhension de l''écrit'!$E$1:$DA$1,0)),"")</f>
        <v/>
      </c>
      <c r="X624" s="16" t="str">
        <f t="shared" si="11"/>
        <v>00</v>
      </c>
      <c r="Y624" s="16" t="str">
        <f>IFERROR(VLOOKUP(V624,Paramétrages!H:I,2,FALSE),"")</f>
        <v/>
      </c>
    </row>
    <row r="625" spans="18:25" x14ac:dyDescent="0.2">
      <c r="R625" s="16">
        <f>INDEX('Compréhension de l''écrit'!$A$2:$A$971,ROUNDUP((ROW()-1)/(COUNTA('Compréhension de l''écrit'!$F$1:$DA$1)+1),0))</f>
        <v>0</v>
      </c>
      <c r="S625" s="16">
        <f>INDEX('Compréhension de l''écrit'!$B$2:$B$971,ROUNDUP((ROW()-1)/(COUNTA('Compréhension de l''écrit'!$F$1:$DA$1)+1),0))</f>
        <v>0</v>
      </c>
      <c r="T625" s="16">
        <f>INDEX('Compréhension de l''écrit'!$C$2:$C$971,ROUNDUP((ROW()-1)/(COUNTA('Compréhension de l''écrit'!$F$1:$DA$1)+1),0))</f>
        <v>0</v>
      </c>
      <c r="U625" s="16">
        <f>INDEX('Compréhension de l''écrit'!$D$2:$D$971,ROUNDUP((ROW()-1)/(COUNTA('Compréhension de l''écrit'!$F$1:$DA$1)+1),0))</f>
        <v>0</v>
      </c>
      <c r="V625" s="16">
        <f>INDEX('Compréhension de l''écrit'!$E$1:$DA$1,+MOD(ROW()-2,COUNTA($H$5:$H$32)*2)+1)</f>
        <v>0</v>
      </c>
      <c r="W625" s="16" t="str">
        <f>IFERROR(INDEX('Compréhension de l''écrit'!$E$1:$DA$971,MATCH(S625,'Compréhension de l''écrit'!$B$2:$B$971,0)+1,MATCH(V625,'Compréhension de l''écrit'!$E$1:$DA$1,0)),"")</f>
        <v/>
      </c>
      <c r="X625" s="16" t="str">
        <f t="shared" si="11"/>
        <v>00</v>
      </c>
      <c r="Y625" s="16" t="str">
        <f>IFERROR(VLOOKUP(V625,Paramétrages!H:I,2,FALSE),"")</f>
        <v/>
      </c>
    </row>
    <row r="626" spans="18:25" x14ac:dyDescent="0.2">
      <c r="R626" s="16">
        <f>INDEX('Compréhension de l''écrit'!$A$2:$A$971,ROUNDUP((ROW()-1)/(COUNTA('Compréhension de l''écrit'!$F$1:$DA$1)+1),0))</f>
        <v>0</v>
      </c>
      <c r="S626" s="16">
        <f>INDEX('Compréhension de l''écrit'!$B$2:$B$971,ROUNDUP((ROW()-1)/(COUNTA('Compréhension de l''écrit'!$F$1:$DA$1)+1),0))</f>
        <v>0</v>
      </c>
      <c r="T626" s="16">
        <f>INDEX('Compréhension de l''écrit'!$C$2:$C$971,ROUNDUP((ROW()-1)/(COUNTA('Compréhension de l''écrit'!$F$1:$DA$1)+1),0))</f>
        <v>0</v>
      </c>
      <c r="U626" s="16">
        <f>INDEX('Compréhension de l''écrit'!$D$2:$D$971,ROUNDUP((ROW()-1)/(COUNTA('Compréhension de l''écrit'!$F$1:$DA$1)+1),0))</f>
        <v>0</v>
      </c>
      <c r="V626" s="16">
        <f>INDEX('Compréhension de l''écrit'!$E$1:$DA$1,+MOD(ROW()-2,COUNTA($H$5:$H$32)*2)+1)</f>
        <v>0</v>
      </c>
      <c r="W626" s="16" t="str">
        <f>IFERROR(INDEX('Compréhension de l''écrit'!$E$1:$DA$971,MATCH(S626,'Compréhension de l''écrit'!$B$2:$B$971,0)+1,MATCH(V626,'Compréhension de l''écrit'!$E$1:$DA$1,0)),"")</f>
        <v/>
      </c>
      <c r="X626" s="16" t="str">
        <f t="shared" si="11"/>
        <v>00</v>
      </c>
      <c r="Y626" s="16" t="str">
        <f>IFERROR(VLOOKUP(V626,Paramétrages!H:I,2,FALSE),"")</f>
        <v/>
      </c>
    </row>
    <row r="627" spans="18:25" x14ac:dyDescent="0.2">
      <c r="R627" s="16">
        <f>INDEX('Compréhension de l''écrit'!$A$2:$A$971,ROUNDUP((ROW()-1)/(COUNTA('Compréhension de l''écrit'!$F$1:$DA$1)+1),0))</f>
        <v>0</v>
      </c>
      <c r="S627" s="16">
        <f>INDEX('Compréhension de l''écrit'!$B$2:$B$971,ROUNDUP((ROW()-1)/(COUNTA('Compréhension de l''écrit'!$F$1:$DA$1)+1),0))</f>
        <v>0</v>
      </c>
      <c r="T627" s="16">
        <f>INDEX('Compréhension de l''écrit'!$C$2:$C$971,ROUNDUP((ROW()-1)/(COUNTA('Compréhension de l''écrit'!$F$1:$DA$1)+1),0))</f>
        <v>0</v>
      </c>
      <c r="U627" s="16">
        <f>INDEX('Compréhension de l''écrit'!$D$2:$D$971,ROUNDUP((ROW()-1)/(COUNTA('Compréhension de l''écrit'!$F$1:$DA$1)+1),0))</f>
        <v>0</v>
      </c>
      <c r="V627" s="16">
        <f>INDEX('Compréhension de l''écrit'!$E$1:$DA$1,+MOD(ROW()-2,COUNTA($H$5:$H$32)*2)+1)</f>
        <v>0</v>
      </c>
      <c r="W627" s="16" t="str">
        <f>IFERROR(INDEX('Compréhension de l''écrit'!$E$1:$DA$971,MATCH(S627,'Compréhension de l''écrit'!$B$2:$B$971,0)+1,MATCH(V627,'Compréhension de l''écrit'!$E$1:$DA$1,0)),"")</f>
        <v/>
      </c>
      <c r="X627" s="16" t="str">
        <f t="shared" si="11"/>
        <v>00</v>
      </c>
      <c r="Y627" s="16" t="str">
        <f>IFERROR(VLOOKUP(V627,Paramétrages!H:I,2,FALSE),"")</f>
        <v/>
      </c>
    </row>
    <row r="628" spans="18:25" x14ac:dyDescent="0.2">
      <c r="R628" s="16">
        <f>INDEX('Compréhension de l''écrit'!$A$2:$A$971,ROUNDUP((ROW()-1)/(COUNTA('Compréhension de l''écrit'!$F$1:$DA$1)+1),0))</f>
        <v>0</v>
      </c>
      <c r="S628" s="16">
        <f>INDEX('Compréhension de l''écrit'!$B$2:$B$971,ROUNDUP((ROW()-1)/(COUNTA('Compréhension de l''écrit'!$F$1:$DA$1)+1),0))</f>
        <v>0</v>
      </c>
      <c r="T628" s="16">
        <f>INDEX('Compréhension de l''écrit'!$C$2:$C$971,ROUNDUP((ROW()-1)/(COUNTA('Compréhension de l''écrit'!$F$1:$DA$1)+1),0))</f>
        <v>0</v>
      </c>
      <c r="U628" s="16">
        <f>INDEX('Compréhension de l''écrit'!$D$2:$D$971,ROUNDUP((ROW()-1)/(COUNTA('Compréhension de l''écrit'!$F$1:$DA$1)+1),0))</f>
        <v>0</v>
      </c>
      <c r="V628" s="16">
        <f>INDEX('Compréhension de l''écrit'!$E$1:$DA$1,+MOD(ROW()-2,COUNTA($H$5:$H$32)*2)+1)</f>
        <v>0</v>
      </c>
      <c r="W628" s="16" t="str">
        <f>IFERROR(INDEX('Compréhension de l''écrit'!$E$1:$DA$971,MATCH(S628,'Compréhension de l''écrit'!$B$2:$B$971,0)+1,MATCH(V628,'Compréhension de l''écrit'!$E$1:$DA$1,0)),"")</f>
        <v/>
      </c>
      <c r="X628" s="16" t="str">
        <f t="shared" si="11"/>
        <v>00</v>
      </c>
      <c r="Y628" s="16" t="str">
        <f>IFERROR(VLOOKUP(V628,Paramétrages!H:I,2,FALSE),"")</f>
        <v/>
      </c>
    </row>
    <row r="629" spans="18:25" x14ac:dyDescent="0.2">
      <c r="R629" s="16">
        <f>INDEX('Compréhension de l''écrit'!$A$2:$A$971,ROUNDUP((ROW()-1)/(COUNTA('Compréhension de l''écrit'!$F$1:$DA$1)+1),0))</f>
        <v>0</v>
      </c>
      <c r="S629" s="16">
        <f>INDEX('Compréhension de l''écrit'!$B$2:$B$971,ROUNDUP((ROW()-1)/(COUNTA('Compréhension de l''écrit'!$F$1:$DA$1)+1),0))</f>
        <v>0</v>
      </c>
      <c r="T629" s="16">
        <f>INDEX('Compréhension de l''écrit'!$C$2:$C$971,ROUNDUP((ROW()-1)/(COUNTA('Compréhension de l''écrit'!$F$1:$DA$1)+1),0))</f>
        <v>0</v>
      </c>
      <c r="U629" s="16">
        <f>INDEX('Compréhension de l''écrit'!$D$2:$D$971,ROUNDUP((ROW()-1)/(COUNTA('Compréhension de l''écrit'!$F$1:$DA$1)+1),0))</f>
        <v>0</v>
      </c>
      <c r="V629" s="16">
        <f>INDEX('Compréhension de l''écrit'!$E$1:$DA$1,+MOD(ROW()-2,COUNTA($H$5:$H$32)*2)+1)</f>
        <v>0</v>
      </c>
      <c r="W629" s="16" t="str">
        <f>IFERROR(INDEX('Compréhension de l''écrit'!$E$1:$DA$971,MATCH(S629,'Compréhension de l''écrit'!$B$2:$B$971,0)+1,MATCH(V629,'Compréhension de l''écrit'!$E$1:$DA$1,0)),"")</f>
        <v/>
      </c>
      <c r="X629" s="16" t="str">
        <f t="shared" si="11"/>
        <v>00</v>
      </c>
      <c r="Y629" s="16" t="str">
        <f>IFERROR(VLOOKUP(V629,Paramétrages!H:I,2,FALSE),"")</f>
        <v/>
      </c>
    </row>
    <row r="630" spans="18:25" x14ac:dyDescent="0.2">
      <c r="R630" s="16">
        <f>INDEX('Compréhension de l''écrit'!$A$2:$A$971,ROUNDUP((ROW()-1)/(COUNTA('Compréhension de l''écrit'!$F$1:$DA$1)+1),0))</f>
        <v>0</v>
      </c>
      <c r="S630" s="16">
        <f>INDEX('Compréhension de l''écrit'!$B$2:$B$971,ROUNDUP((ROW()-1)/(COUNTA('Compréhension de l''écrit'!$F$1:$DA$1)+1),0))</f>
        <v>0</v>
      </c>
      <c r="T630" s="16">
        <f>INDEX('Compréhension de l''écrit'!$C$2:$C$971,ROUNDUP((ROW()-1)/(COUNTA('Compréhension de l''écrit'!$F$1:$DA$1)+1),0))</f>
        <v>0</v>
      </c>
      <c r="U630" s="16">
        <f>INDEX('Compréhension de l''écrit'!$D$2:$D$971,ROUNDUP((ROW()-1)/(COUNTA('Compréhension de l''écrit'!$F$1:$DA$1)+1),0))</f>
        <v>0</v>
      </c>
      <c r="V630" s="16">
        <f>INDEX('Compréhension de l''écrit'!$E$1:$DA$1,+MOD(ROW()-2,COUNTA($H$5:$H$32)*2)+1)</f>
        <v>0</v>
      </c>
      <c r="W630" s="16" t="str">
        <f>IFERROR(INDEX('Compréhension de l''écrit'!$E$1:$DA$971,MATCH(S630,'Compréhension de l''écrit'!$B$2:$B$971,0)+1,MATCH(V630,'Compréhension de l''écrit'!$E$1:$DA$1,0)),"")</f>
        <v/>
      </c>
      <c r="X630" s="16" t="str">
        <f t="shared" si="11"/>
        <v>00</v>
      </c>
      <c r="Y630" s="16" t="str">
        <f>IFERROR(VLOOKUP(V630,Paramétrages!H:I,2,FALSE),"")</f>
        <v/>
      </c>
    </row>
    <row r="631" spans="18:25" x14ac:dyDescent="0.2">
      <c r="R631" s="16">
        <f>INDEX('Compréhension de l''écrit'!$A$2:$A$971,ROUNDUP((ROW()-1)/(COUNTA('Compréhension de l''écrit'!$F$1:$DA$1)+1),0))</f>
        <v>0</v>
      </c>
      <c r="S631" s="16">
        <f>INDEX('Compréhension de l''écrit'!$B$2:$B$971,ROUNDUP((ROW()-1)/(COUNTA('Compréhension de l''écrit'!$F$1:$DA$1)+1),0))</f>
        <v>0</v>
      </c>
      <c r="T631" s="16">
        <f>INDEX('Compréhension de l''écrit'!$C$2:$C$971,ROUNDUP((ROW()-1)/(COUNTA('Compréhension de l''écrit'!$F$1:$DA$1)+1),0))</f>
        <v>0</v>
      </c>
      <c r="U631" s="16">
        <f>INDEX('Compréhension de l''écrit'!$D$2:$D$971,ROUNDUP((ROW()-1)/(COUNTA('Compréhension de l''écrit'!$F$1:$DA$1)+1),0))</f>
        <v>0</v>
      </c>
      <c r="V631" s="16">
        <f>INDEX('Compréhension de l''écrit'!$E$1:$DA$1,+MOD(ROW()-2,COUNTA($H$5:$H$32)*2)+1)</f>
        <v>0</v>
      </c>
      <c r="W631" s="16" t="str">
        <f>IFERROR(INDEX('Compréhension de l''écrit'!$E$1:$DA$971,MATCH(S631,'Compréhension de l''écrit'!$B$2:$B$971,0)+1,MATCH(V631,'Compréhension de l''écrit'!$E$1:$DA$1,0)),"")</f>
        <v/>
      </c>
      <c r="X631" s="16" t="str">
        <f t="shared" si="11"/>
        <v>00</v>
      </c>
      <c r="Y631" s="16" t="str">
        <f>IFERROR(VLOOKUP(V631,Paramétrages!H:I,2,FALSE),"")</f>
        <v/>
      </c>
    </row>
    <row r="632" spans="18:25" x14ac:dyDescent="0.2">
      <c r="R632" s="16">
        <f>INDEX('Compréhension de l''écrit'!$A$2:$A$971,ROUNDUP((ROW()-1)/(COUNTA('Compréhension de l''écrit'!$F$1:$DA$1)+1),0))</f>
        <v>0</v>
      </c>
      <c r="S632" s="16">
        <f>INDEX('Compréhension de l''écrit'!$B$2:$B$971,ROUNDUP((ROW()-1)/(COUNTA('Compréhension de l''écrit'!$F$1:$DA$1)+1),0))</f>
        <v>0</v>
      </c>
      <c r="T632" s="16">
        <f>INDEX('Compréhension de l''écrit'!$C$2:$C$971,ROUNDUP((ROW()-1)/(COUNTA('Compréhension de l''écrit'!$F$1:$DA$1)+1),0))</f>
        <v>0</v>
      </c>
      <c r="U632" s="16">
        <f>INDEX('Compréhension de l''écrit'!$D$2:$D$971,ROUNDUP((ROW()-1)/(COUNTA('Compréhension de l''écrit'!$F$1:$DA$1)+1),0))</f>
        <v>0</v>
      </c>
      <c r="V632" s="16">
        <f>INDEX('Compréhension de l''écrit'!$E$1:$DA$1,+MOD(ROW()-2,COUNTA($H$5:$H$32)*2)+1)</f>
        <v>0</v>
      </c>
      <c r="W632" s="16" t="str">
        <f>IFERROR(INDEX('Compréhension de l''écrit'!$E$1:$DA$971,MATCH(S632,'Compréhension de l''écrit'!$B$2:$B$971,0)+1,MATCH(V632,'Compréhension de l''écrit'!$E$1:$DA$1,0)),"")</f>
        <v/>
      </c>
      <c r="X632" s="16" t="str">
        <f t="shared" si="11"/>
        <v>00</v>
      </c>
      <c r="Y632" s="16" t="str">
        <f>IFERROR(VLOOKUP(V632,Paramétrages!H:I,2,FALSE),"")</f>
        <v/>
      </c>
    </row>
    <row r="633" spans="18:25" x14ac:dyDescent="0.2">
      <c r="R633" s="16">
        <f>INDEX('Compréhension de l''écrit'!$A$2:$A$971,ROUNDUP((ROW()-1)/(COUNTA('Compréhension de l''écrit'!$F$1:$DA$1)+1),0))</f>
        <v>0</v>
      </c>
      <c r="S633" s="16">
        <f>INDEX('Compréhension de l''écrit'!$B$2:$B$971,ROUNDUP((ROW()-1)/(COUNTA('Compréhension de l''écrit'!$F$1:$DA$1)+1),0))</f>
        <v>0</v>
      </c>
      <c r="T633" s="16">
        <f>INDEX('Compréhension de l''écrit'!$C$2:$C$971,ROUNDUP((ROW()-1)/(COUNTA('Compréhension de l''écrit'!$F$1:$DA$1)+1),0))</f>
        <v>0</v>
      </c>
      <c r="U633" s="16">
        <f>INDEX('Compréhension de l''écrit'!$D$2:$D$971,ROUNDUP((ROW()-1)/(COUNTA('Compréhension de l''écrit'!$F$1:$DA$1)+1),0))</f>
        <v>0</v>
      </c>
      <c r="V633" s="16">
        <f>INDEX('Compréhension de l''écrit'!$E$1:$DA$1,+MOD(ROW()-2,COUNTA($H$5:$H$32)*2)+1)</f>
        <v>0</v>
      </c>
      <c r="W633" s="16" t="str">
        <f>IFERROR(INDEX('Compréhension de l''écrit'!$E$1:$DA$971,MATCH(S633,'Compréhension de l''écrit'!$B$2:$B$971,0)+1,MATCH(V633,'Compréhension de l''écrit'!$E$1:$DA$1,0)),"")</f>
        <v/>
      </c>
      <c r="X633" s="16" t="str">
        <f t="shared" si="11"/>
        <v>00</v>
      </c>
      <c r="Y633" s="16" t="str">
        <f>IFERROR(VLOOKUP(V633,Paramétrages!H:I,2,FALSE),"")</f>
        <v/>
      </c>
    </row>
    <row r="634" spans="18:25" x14ac:dyDescent="0.2">
      <c r="R634" s="16">
        <f>INDEX('Compréhension de l''écrit'!$A$2:$A$971,ROUNDUP((ROW()-1)/(COUNTA('Compréhension de l''écrit'!$F$1:$DA$1)+1),0))</f>
        <v>0</v>
      </c>
      <c r="S634" s="16">
        <f>INDEX('Compréhension de l''écrit'!$B$2:$B$971,ROUNDUP((ROW()-1)/(COUNTA('Compréhension de l''écrit'!$F$1:$DA$1)+1),0))</f>
        <v>0</v>
      </c>
      <c r="T634" s="16">
        <f>INDEX('Compréhension de l''écrit'!$C$2:$C$971,ROUNDUP((ROW()-1)/(COUNTA('Compréhension de l''écrit'!$F$1:$DA$1)+1),0))</f>
        <v>0</v>
      </c>
      <c r="U634" s="16">
        <f>INDEX('Compréhension de l''écrit'!$D$2:$D$971,ROUNDUP((ROW()-1)/(COUNTA('Compréhension de l''écrit'!$F$1:$DA$1)+1),0))</f>
        <v>0</v>
      </c>
      <c r="V634" s="16">
        <f>INDEX('Compréhension de l''écrit'!$E$1:$DA$1,+MOD(ROW()-2,COUNTA($H$5:$H$32)*2)+1)</f>
        <v>0</v>
      </c>
      <c r="W634" s="16" t="str">
        <f>IFERROR(INDEX('Compréhension de l''écrit'!$E$1:$DA$971,MATCH(S634,'Compréhension de l''écrit'!$B$2:$B$971,0)+1,MATCH(V634,'Compréhension de l''écrit'!$E$1:$DA$1,0)),"")</f>
        <v/>
      </c>
      <c r="X634" s="16" t="str">
        <f t="shared" si="11"/>
        <v>00</v>
      </c>
      <c r="Y634" s="16" t="str">
        <f>IFERROR(VLOOKUP(V634,Paramétrages!H:I,2,FALSE),"")</f>
        <v/>
      </c>
    </row>
    <row r="635" spans="18:25" x14ac:dyDescent="0.2">
      <c r="R635" s="16">
        <f>INDEX('Compréhension de l''écrit'!$A$2:$A$971,ROUNDUP((ROW()-1)/(COUNTA('Compréhension de l''écrit'!$F$1:$DA$1)+1),0))</f>
        <v>0</v>
      </c>
      <c r="S635" s="16">
        <f>INDEX('Compréhension de l''écrit'!$B$2:$B$971,ROUNDUP((ROW()-1)/(COUNTA('Compréhension de l''écrit'!$F$1:$DA$1)+1),0))</f>
        <v>0</v>
      </c>
      <c r="T635" s="16">
        <f>INDEX('Compréhension de l''écrit'!$C$2:$C$971,ROUNDUP((ROW()-1)/(COUNTA('Compréhension de l''écrit'!$F$1:$DA$1)+1),0))</f>
        <v>0</v>
      </c>
      <c r="U635" s="16">
        <f>INDEX('Compréhension de l''écrit'!$D$2:$D$971,ROUNDUP((ROW()-1)/(COUNTA('Compréhension de l''écrit'!$F$1:$DA$1)+1),0))</f>
        <v>0</v>
      </c>
      <c r="V635" s="16">
        <f>INDEX('Compréhension de l''écrit'!$E$1:$DA$1,+MOD(ROW()-2,COUNTA($H$5:$H$32)*2)+1)</f>
        <v>0</v>
      </c>
      <c r="W635" s="16" t="str">
        <f>IFERROR(INDEX('Compréhension de l''écrit'!$E$1:$DA$971,MATCH(S635,'Compréhension de l''écrit'!$B$2:$B$971,0)+1,MATCH(V635,'Compréhension de l''écrit'!$E$1:$DA$1,0)),"")</f>
        <v/>
      </c>
      <c r="X635" s="16" t="str">
        <f t="shared" si="11"/>
        <v>00</v>
      </c>
      <c r="Y635" s="16" t="str">
        <f>IFERROR(VLOOKUP(V635,Paramétrages!H:I,2,FALSE),"")</f>
        <v/>
      </c>
    </row>
    <row r="636" spans="18:25" x14ac:dyDescent="0.2">
      <c r="R636" s="16">
        <f>INDEX('Compréhension de l''écrit'!$A$2:$A$971,ROUNDUP((ROW()-1)/(COUNTA('Compréhension de l''écrit'!$F$1:$DA$1)+1),0))</f>
        <v>0</v>
      </c>
      <c r="S636" s="16">
        <f>INDEX('Compréhension de l''écrit'!$B$2:$B$971,ROUNDUP((ROW()-1)/(COUNTA('Compréhension de l''écrit'!$F$1:$DA$1)+1),0))</f>
        <v>0</v>
      </c>
      <c r="T636" s="16">
        <f>INDEX('Compréhension de l''écrit'!$C$2:$C$971,ROUNDUP((ROW()-1)/(COUNTA('Compréhension de l''écrit'!$F$1:$DA$1)+1),0))</f>
        <v>0</v>
      </c>
      <c r="U636" s="16">
        <f>INDEX('Compréhension de l''écrit'!$D$2:$D$971,ROUNDUP((ROW()-1)/(COUNTA('Compréhension de l''écrit'!$F$1:$DA$1)+1),0))</f>
        <v>0</v>
      </c>
      <c r="V636" s="16">
        <f>INDEX('Compréhension de l''écrit'!$E$1:$DA$1,+MOD(ROW()-2,COUNTA($H$5:$H$32)*2)+1)</f>
        <v>0</v>
      </c>
      <c r="W636" s="16" t="str">
        <f>IFERROR(INDEX('Compréhension de l''écrit'!$E$1:$DA$971,MATCH(S636,'Compréhension de l''écrit'!$B$2:$B$971,0)+1,MATCH(V636,'Compréhension de l''écrit'!$E$1:$DA$1,0)),"")</f>
        <v/>
      </c>
      <c r="X636" s="16" t="str">
        <f t="shared" si="11"/>
        <v>00</v>
      </c>
      <c r="Y636" s="16" t="str">
        <f>IFERROR(VLOOKUP(V636,Paramétrages!H:I,2,FALSE),"")</f>
        <v/>
      </c>
    </row>
    <row r="637" spans="18:25" x14ac:dyDescent="0.2">
      <c r="R637" s="16">
        <f>INDEX('Compréhension de l''écrit'!$A$2:$A$971,ROUNDUP((ROW()-1)/(COUNTA('Compréhension de l''écrit'!$F$1:$DA$1)+1),0))</f>
        <v>0</v>
      </c>
      <c r="S637" s="16">
        <f>INDEX('Compréhension de l''écrit'!$B$2:$B$971,ROUNDUP((ROW()-1)/(COUNTA('Compréhension de l''écrit'!$F$1:$DA$1)+1),0))</f>
        <v>0</v>
      </c>
      <c r="T637" s="16">
        <f>INDEX('Compréhension de l''écrit'!$C$2:$C$971,ROUNDUP((ROW()-1)/(COUNTA('Compréhension de l''écrit'!$F$1:$DA$1)+1),0))</f>
        <v>0</v>
      </c>
      <c r="U637" s="16">
        <f>INDEX('Compréhension de l''écrit'!$D$2:$D$971,ROUNDUP((ROW()-1)/(COUNTA('Compréhension de l''écrit'!$F$1:$DA$1)+1),0))</f>
        <v>0</v>
      </c>
      <c r="V637" s="16">
        <f>INDEX('Compréhension de l''écrit'!$E$1:$DA$1,+MOD(ROW()-2,COUNTA($H$5:$H$32)*2)+1)</f>
        <v>0</v>
      </c>
      <c r="W637" s="16" t="str">
        <f>IFERROR(INDEX('Compréhension de l''écrit'!$E$1:$DA$971,MATCH(S637,'Compréhension de l''écrit'!$B$2:$B$971,0)+1,MATCH(V637,'Compréhension de l''écrit'!$E$1:$DA$1,0)),"")</f>
        <v/>
      </c>
      <c r="X637" s="16" t="str">
        <f t="shared" si="11"/>
        <v>00</v>
      </c>
      <c r="Y637" s="16" t="str">
        <f>IFERROR(VLOOKUP(V637,Paramétrages!H:I,2,FALSE),"")</f>
        <v/>
      </c>
    </row>
    <row r="638" spans="18:25" x14ac:dyDescent="0.2">
      <c r="R638" s="16">
        <f>INDEX('Compréhension de l''écrit'!$A$2:$A$971,ROUNDUP((ROW()-1)/(COUNTA('Compréhension de l''écrit'!$F$1:$DA$1)+1),0))</f>
        <v>0</v>
      </c>
      <c r="S638" s="16">
        <f>INDEX('Compréhension de l''écrit'!$B$2:$B$971,ROUNDUP((ROW()-1)/(COUNTA('Compréhension de l''écrit'!$F$1:$DA$1)+1),0))</f>
        <v>0</v>
      </c>
      <c r="T638" s="16">
        <f>INDEX('Compréhension de l''écrit'!$C$2:$C$971,ROUNDUP((ROW()-1)/(COUNTA('Compréhension de l''écrit'!$F$1:$DA$1)+1),0))</f>
        <v>0</v>
      </c>
      <c r="U638" s="16">
        <f>INDEX('Compréhension de l''écrit'!$D$2:$D$971,ROUNDUP((ROW()-1)/(COUNTA('Compréhension de l''écrit'!$F$1:$DA$1)+1),0))</f>
        <v>0</v>
      </c>
      <c r="V638" s="16">
        <f>INDEX('Compréhension de l''écrit'!$E$1:$DA$1,+MOD(ROW()-2,COUNTA($H$5:$H$32)*2)+1)</f>
        <v>0</v>
      </c>
      <c r="W638" s="16" t="str">
        <f>IFERROR(INDEX('Compréhension de l''écrit'!$E$1:$DA$971,MATCH(S638,'Compréhension de l''écrit'!$B$2:$B$971,0)+1,MATCH(V638,'Compréhension de l''écrit'!$E$1:$DA$1,0)),"")</f>
        <v/>
      </c>
      <c r="X638" s="16" t="str">
        <f t="shared" si="11"/>
        <v>00</v>
      </c>
      <c r="Y638" s="16" t="str">
        <f>IFERROR(VLOOKUP(V638,Paramétrages!H:I,2,FALSE),"")</f>
        <v/>
      </c>
    </row>
    <row r="639" spans="18:25" x14ac:dyDescent="0.2">
      <c r="R639" s="16">
        <f>INDEX('Compréhension de l''écrit'!$A$2:$A$971,ROUNDUP((ROW()-1)/(COUNTA('Compréhension de l''écrit'!$F$1:$DA$1)+1),0))</f>
        <v>0</v>
      </c>
      <c r="S639" s="16">
        <f>INDEX('Compréhension de l''écrit'!$B$2:$B$971,ROUNDUP((ROW()-1)/(COUNTA('Compréhension de l''écrit'!$F$1:$DA$1)+1),0))</f>
        <v>0</v>
      </c>
      <c r="T639" s="16">
        <f>INDEX('Compréhension de l''écrit'!$C$2:$C$971,ROUNDUP((ROW()-1)/(COUNTA('Compréhension de l''écrit'!$F$1:$DA$1)+1),0))</f>
        <v>0</v>
      </c>
      <c r="U639" s="16">
        <f>INDEX('Compréhension de l''écrit'!$D$2:$D$971,ROUNDUP((ROW()-1)/(COUNTA('Compréhension de l''écrit'!$F$1:$DA$1)+1),0))</f>
        <v>0</v>
      </c>
      <c r="V639" s="16">
        <f>INDEX('Compréhension de l''écrit'!$E$1:$DA$1,+MOD(ROW()-2,COUNTA($H$5:$H$32)*2)+1)</f>
        <v>0</v>
      </c>
      <c r="W639" s="16" t="str">
        <f>IFERROR(INDEX('Compréhension de l''écrit'!$E$1:$DA$971,MATCH(S639,'Compréhension de l''écrit'!$B$2:$B$971,0)+1,MATCH(V639,'Compréhension de l''écrit'!$E$1:$DA$1,0)),"")</f>
        <v/>
      </c>
      <c r="X639" s="16" t="str">
        <f t="shared" si="11"/>
        <v>00</v>
      </c>
      <c r="Y639" s="16" t="str">
        <f>IFERROR(VLOOKUP(V639,Paramétrages!H:I,2,FALSE),"")</f>
        <v/>
      </c>
    </row>
    <row r="640" spans="18:25" x14ac:dyDescent="0.2">
      <c r="R640" s="16">
        <f>INDEX('Compréhension de l''écrit'!$A$2:$A$971,ROUNDUP((ROW()-1)/(COUNTA('Compréhension de l''écrit'!$F$1:$DA$1)+1),0))</f>
        <v>0</v>
      </c>
      <c r="S640" s="16">
        <f>INDEX('Compréhension de l''écrit'!$B$2:$B$971,ROUNDUP((ROW()-1)/(COUNTA('Compréhension de l''écrit'!$F$1:$DA$1)+1),0))</f>
        <v>0</v>
      </c>
      <c r="T640" s="16">
        <f>INDEX('Compréhension de l''écrit'!$C$2:$C$971,ROUNDUP((ROW()-1)/(COUNTA('Compréhension de l''écrit'!$F$1:$DA$1)+1),0))</f>
        <v>0</v>
      </c>
      <c r="U640" s="16">
        <f>INDEX('Compréhension de l''écrit'!$D$2:$D$971,ROUNDUP((ROW()-1)/(COUNTA('Compréhension de l''écrit'!$F$1:$DA$1)+1),0))</f>
        <v>0</v>
      </c>
      <c r="V640" s="16">
        <f>INDEX('Compréhension de l''écrit'!$E$1:$DA$1,+MOD(ROW()-2,COUNTA($H$5:$H$32)*2)+1)</f>
        <v>0</v>
      </c>
      <c r="W640" s="16" t="str">
        <f>IFERROR(INDEX('Compréhension de l''écrit'!$E$1:$DA$971,MATCH(S640,'Compréhension de l''écrit'!$B$2:$B$971,0)+1,MATCH(V640,'Compréhension de l''écrit'!$E$1:$DA$1,0)),"")</f>
        <v/>
      </c>
      <c r="X640" s="16" t="str">
        <f t="shared" si="11"/>
        <v>00</v>
      </c>
      <c r="Y640" s="16" t="str">
        <f>IFERROR(VLOOKUP(V640,Paramétrages!H:I,2,FALSE),"")</f>
        <v/>
      </c>
    </row>
    <row r="641" spans="18:25" x14ac:dyDescent="0.2">
      <c r="R641" s="16">
        <f>INDEX('Compréhension de l''écrit'!$A$2:$A$971,ROUNDUP((ROW()-1)/(COUNTA('Compréhension de l''écrit'!$F$1:$DA$1)+1),0))</f>
        <v>0</v>
      </c>
      <c r="S641" s="16">
        <f>INDEX('Compréhension de l''écrit'!$B$2:$B$971,ROUNDUP((ROW()-1)/(COUNTA('Compréhension de l''écrit'!$F$1:$DA$1)+1),0))</f>
        <v>0</v>
      </c>
      <c r="T641" s="16">
        <f>INDEX('Compréhension de l''écrit'!$C$2:$C$971,ROUNDUP((ROW()-1)/(COUNTA('Compréhension de l''écrit'!$F$1:$DA$1)+1),0))</f>
        <v>0</v>
      </c>
      <c r="U641" s="16">
        <f>INDEX('Compréhension de l''écrit'!$D$2:$D$971,ROUNDUP((ROW()-1)/(COUNTA('Compréhension de l''écrit'!$F$1:$DA$1)+1),0))</f>
        <v>0</v>
      </c>
      <c r="V641" s="16">
        <f>INDEX('Compréhension de l''écrit'!$E$1:$DA$1,+MOD(ROW()-2,COUNTA($H$5:$H$32)*2)+1)</f>
        <v>0</v>
      </c>
      <c r="W641" s="16" t="str">
        <f>IFERROR(INDEX('Compréhension de l''écrit'!$E$1:$DA$971,MATCH(S641,'Compréhension de l''écrit'!$B$2:$B$971,0)+1,MATCH(V641,'Compréhension de l''écrit'!$E$1:$DA$1,0)),"")</f>
        <v/>
      </c>
      <c r="X641" s="16" t="str">
        <f t="shared" si="11"/>
        <v>00</v>
      </c>
      <c r="Y641" s="16" t="str">
        <f>IFERROR(VLOOKUP(V641,Paramétrages!H:I,2,FALSE),"")</f>
        <v/>
      </c>
    </row>
    <row r="642" spans="18:25" x14ac:dyDescent="0.2">
      <c r="R642" s="16">
        <f>INDEX('Compréhension de l''écrit'!$A$2:$A$971,ROUNDUP((ROW()-1)/(COUNTA('Compréhension de l''écrit'!$F$1:$DA$1)+1),0))</f>
        <v>0</v>
      </c>
      <c r="S642" s="16">
        <f>INDEX('Compréhension de l''écrit'!$B$2:$B$971,ROUNDUP((ROW()-1)/(COUNTA('Compréhension de l''écrit'!$F$1:$DA$1)+1),0))</f>
        <v>0</v>
      </c>
      <c r="T642" s="16">
        <f>INDEX('Compréhension de l''écrit'!$C$2:$C$971,ROUNDUP((ROW()-1)/(COUNTA('Compréhension de l''écrit'!$F$1:$DA$1)+1),0))</f>
        <v>0</v>
      </c>
      <c r="U642" s="16">
        <f>INDEX('Compréhension de l''écrit'!$D$2:$D$971,ROUNDUP((ROW()-1)/(COUNTA('Compréhension de l''écrit'!$F$1:$DA$1)+1),0))</f>
        <v>0</v>
      </c>
      <c r="V642" s="16">
        <f>INDEX('Compréhension de l''écrit'!$E$1:$DA$1,+MOD(ROW()-2,COUNTA($H$5:$H$32)*2)+1)</f>
        <v>0</v>
      </c>
      <c r="W642" s="16" t="str">
        <f>IFERROR(INDEX('Compréhension de l''écrit'!$E$1:$DA$971,MATCH(S642,'Compréhension de l''écrit'!$B$2:$B$971,0)+1,MATCH(V642,'Compréhension de l''écrit'!$E$1:$DA$1,0)),"")</f>
        <v/>
      </c>
      <c r="X642" s="16" t="str">
        <f t="shared" si="11"/>
        <v>00</v>
      </c>
      <c r="Y642" s="16" t="str">
        <f>IFERROR(VLOOKUP(V642,Paramétrages!H:I,2,FALSE),"")</f>
        <v/>
      </c>
    </row>
    <row r="643" spans="18:25" x14ac:dyDescent="0.2">
      <c r="R643" s="16">
        <f>INDEX('Compréhension de l''écrit'!$A$2:$A$971,ROUNDUP((ROW()-1)/(COUNTA('Compréhension de l''écrit'!$F$1:$DA$1)+1),0))</f>
        <v>0</v>
      </c>
      <c r="S643" s="16">
        <f>INDEX('Compréhension de l''écrit'!$B$2:$B$971,ROUNDUP((ROW()-1)/(COUNTA('Compréhension de l''écrit'!$F$1:$DA$1)+1),0))</f>
        <v>0</v>
      </c>
      <c r="T643" s="16">
        <f>INDEX('Compréhension de l''écrit'!$C$2:$C$971,ROUNDUP((ROW()-1)/(COUNTA('Compréhension de l''écrit'!$F$1:$DA$1)+1),0))</f>
        <v>0</v>
      </c>
      <c r="U643" s="16">
        <f>INDEX('Compréhension de l''écrit'!$D$2:$D$971,ROUNDUP((ROW()-1)/(COUNTA('Compréhension de l''écrit'!$F$1:$DA$1)+1),0))</f>
        <v>0</v>
      </c>
      <c r="V643" s="16">
        <f>INDEX('Compréhension de l''écrit'!$E$1:$DA$1,+MOD(ROW()-2,COUNTA($H$5:$H$32)*2)+1)</f>
        <v>0</v>
      </c>
      <c r="W643" s="16" t="str">
        <f>IFERROR(INDEX('Compréhension de l''écrit'!$E$1:$DA$971,MATCH(S643,'Compréhension de l''écrit'!$B$2:$B$971,0)+1,MATCH(V643,'Compréhension de l''écrit'!$E$1:$DA$1,0)),"")</f>
        <v/>
      </c>
      <c r="X643" s="16" t="str">
        <f t="shared" ref="X643:X706" si="12">S643&amp;T643</f>
        <v>00</v>
      </c>
      <c r="Y643" s="16" t="str">
        <f>IFERROR(VLOOKUP(V643,Paramétrages!H:I,2,FALSE),"")</f>
        <v/>
      </c>
    </row>
    <row r="644" spans="18:25" x14ac:dyDescent="0.2">
      <c r="R644" s="16">
        <f>INDEX('Compréhension de l''écrit'!$A$2:$A$971,ROUNDUP((ROW()-1)/(COUNTA('Compréhension de l''écrit'!$F$1:$DA$1)+1),0))</f>
        <v>0</v>
      </c>
      <c r="S644" s="16">
        <f>INDEX('Compréhension de l''écrit'!$B$2:$B$971,ROUNDUP((ROW()-1)/(COUNTA('Compréhension de l''écrit'!$F$1:$DA$1)+1),0))</f>
        <v>0</v>
      </c>
      <c r="T644" s="16">
        <f>INDEX('Compréhension de l''écrit'!$C$2:$C$971,ROUNDUP((ROW()-1)/(COUNTA('Compréhension de l''écrit'!$F$1:$DA$1)+1),0))</f>
        <v>0</v>
      </c>
      <c r="U644" s="16">
        <f>INDEX('Compréhension de l''écrit'!$D$2:$D$971,ROUNDUP((ROW()-1)/(COUNTA('Compréhension de l''écrit'!$F$1:$DA$1)+1),0))</f>
        <v>0</v>
      </c>
      <c r="V644" s="16">
        <f>INDEX('Compréhension de l''écrit'!$E$1:$DA$1,+MOD(ROW()-2,COUNTA($H$5:$H$32)*2)+1)</f>
        <v>0</v>
      </c>
      <c r="W644" s="16" t="str">
        <f>IFERROR(INDEX('Compréhension de l''écrit'!$E$1:$DA$971,MATCH(S644,'Compréhension de l''écrit'!$B$2:$B$971,0)+1,MATCH(V644,'Compréhension de l''écrit'!$E$1:$DA$1,0)),"")</f>
        <v/>
      </c>
      <c r="X644" s="16" t="str">
        <f t="shared" si="12"/>
        <v>00</v>
      </c>
      <c r="Y644" s="16" t="str">
        <f>IFERROR(VLOOKUP(V644,Paramétrages!H:I,2,FALSE),"")</f>
        <v/>
      </c>
    </row>
    <row r="645" spans="18:25" x14ac:dyDescent="0.2">
      <c r="R645" s="16">
        <f>INDEX('Compréhension de l''écrit'!$A$2:$A$971,ROUNDUP((ROW()-1)/(COUNTA('Compréhension de l''écrit'!$F$1:$DA$1)+1),0))</f>
        <v>0</v>
      </c>
      <c r="S645" s="16">
        <f>INDEX('Compréhension de l''écrit'!$B$2:$B$971,ROUNDUP((ROW()-1)/(COUNTA('Compréhension de l''écrit'!$F$1:$DA$1)+1),0))</f>
        <v>0</v>
      </c>
      <c r="T645" s="16">
        <f>INDEX('Compréhension de l''écrit'!$C$2:$C$971,ROUNDUP((ROW()-1)/(COUNTA('Compréhension de l''écrit'!$F$1:$DA$1)+1),0))</f>
        <v>0</v>
      </c>
      <c r="U645" s="16">
        <f>INDEX('Compréhension de l''écrit'!$D$2:$D$971,ROUNDUP((ROW()-1)/(COUNTA('Compréhension de l''écrit'!$F$1:$DA$1)+1),0))</f>
        <v>0</v>
      </c>
      <c r="V645" s="16">
        <f>INDEX('Compréhension de l''écrit'!$E$1:$DA$1,+MOD(ROW()-2,COUNTA($H$5:$H$32)*2)+1)</f>
        <v>0</v>
      </c>
      <c r="W645" s="16" t="str">
        <f>IFERROR(INDEX('Compréhension de l''écrit'!$E$1:$DA$971,MATCH(S645,'Compréhension de l''écrit'!$B$2:$B$971,0)+1,MATCH(V645,'Compréhension de l''écrit'!$E$1:$DA$1,0)),"")</f>
        <v/>
      </c>
      <c r="X645" s="16" t="str">
        <f t="shared" si="12"/>
        <v>00</v>
      </c>
      <c r="Y645" s="16" t="str">
        <f>IFERROR(VLOOKUP(V645,Paramétrages!H:I,2,FALSE),"")</f>
        <v/>
      </c>
    </row>
    <row r="646" spans="18:25" x14ac:dyDescent="0.2">
      <c r="R646" s="16">
        <f>INDEX('Compréhension de l''écrit'!$A$2:$A$971,ROUNDUP((ROW()-1)/(COUNTA('Compréhension de l''écrit'!$F$1:$DA$1)+1),0))</f>
        <v>0</v>
      </c>
      <c r="S646" s="16">
        <f>INDEX('Compréhension de l''écrit'!$B$2:$B$971,ROUNDUP((ROW()-1)/(COUNTA('Compréhension de l''écrit'!$F$1:$DA$1)+1),0))</f>
        <v>0</v>
      </c>
      <c r="T646" s="16">
        <f>INDEX('Compréhension de l''écrit'!$C$2:$C$971,ROUNDUP((ROW()-1)/(COUNTA('Compréhension de l''écrit'!$F$1:$DA$1)+1),0))</f>
        <v>0</v>
      </c>
      <c r="U646" s="16">
        <f>INDEX('Compréhension de l''écrit'!$D$2:$D$971,ROUNDUP((ROW()-1)/(COUNTA('Compréhension de l''écrit'!$F$1:$DA$1)+1),0))</f>
        <v>0</v>
      </c>
      <c r="V646" s="16">
        <f>INDEX('Compréhension de l''écrit'!$E$1:$DA$1,+MOD(ROW()-2,COUNTA($H$5:$H$32)*2)+1)</f>
        <v>0</v>
      </c>
      <c r="W646" s="16" t="str">
        <f>IFERROR(INDEX('Compréhension de l''écrit'!$E$1:$DA$971,MATCH(S646,'Compréhension de l''écrit'!$B$2:$B$971,0)+1,MATCH(V646,'Compréhension de l''écrit'!$E$1:$DA$1,0)),"")</f>
        <v/>
      </c>
      <c r="X646" s="16" t="str">
        <f t="shared" si="12"/>
        <v>00</v>
      </c>
      <c r="Y646" s="16" t="str">
        <f>IFERROR(VLOOKUP(V646,Paramétrages!H:I,2,FALSE),"")</f>
        <v/>
      </c>
    </row>
    <row r="647" spans="18:25" x14ac:dyDescent="0.2">
      <c r="R647" s="16">
        <f>INDEX('Compréhension de l''écrit'!$A$2:$A$971,ROUNDUP((ROW()-1)/(COUNTA('Compréhension de l''écrit'!$F$1:$DA$1)+1),0))</f>
        <v>0</v>
      </c>
      <c r="S647" s="16">
        <f>INDEX('Compréhension de l''écrit'!$B$2:$B$971,ROUNDUP((ROW()-1)/(COUNTA('Compréhension de l''écrit'!$F$1:$DA$1)+1),0))</f>
        <v>0</v>
      </c>
      <c r="T647" s="16">
        <f>INDEX('Compréhension de l''écrit'!$C$2:$C$971,ROUNDUP((ROW()-1)/(COUNTA('Compréhension de l''écrit'!$F$1:$DA$1)+1),0))</f>
        <v>0</v>
      </c>
      <c r="U647" s="16">
        <f>INDEX('Compréhension de l''écrit'!$D$2:$D$971,ROUNDUP((ROW()-1)/(COUNTA('Compréhension de l''écrit'!$F$1:$DA$1)+1),0))</f>
        <v>0</v>
      </c>
      <c r="V647" s="16">
        <f>INDEX('Compréhension de l''écrit'!$E$1:$DA$1,+MOD(ROW()-2,COUNTA($H$5:$H$32)*2)+1)</f>
        <v>0</v>
      </c>
      <c r="W647" s="16" t="str">
        <f>IFERROR(INDEX('Compréhension de l''écrit'!$E$1:$DA$971,MATCH(S647,'Compréhension de l''écrit'!$B$2:$B$971,0)+1,MATCH(V647,'Compréhension de l''écrit'!$E$1:$DA$1,0)),"")</f>
        <v/>
      </c>
      <c r="X647" s="16" t="str">
        <f t="shared" si="12"/>
        <v>00</v>
      </c>
      <c r="Y647" s="16" t="str">
        <f>IFERROR(VLOOKUP(V647,Paramétrages!H:I,2,FALSE),"")</f>
        <v/>
      </c>
    </row>
    <row r="648" spans="18:25" x14ac:dyDescent="0.2">
      <c r="R648" s="16">
        <f>INDEX('Compréhension de l''écrit'!$A$2:$A$971,ROUNDUP((ROW()-1)/(COUNTA('Compréhension de l''écrit'!$F$1:$DA$1)+1),0))</f>
        <v>0</v>
      </c>
      <c r="S648" s="16">
        <f>INDEX('Compréhension de l''écrit'!$B$2:$B$971,ROUNDUP((ROW()-1)/(COUNTA('Compréhension de l''écrit'!$F$1:$DA$1)+1),0))</f>
        <v>0</v>
      </c>
      <c r="T648" s="16">
        <f>INDEX('Compréhension de l''écrit'!$C$2:$C$971,ROUNDUP((ROW()-1)/(COUNTA('Compréhension de l''écrit'!$F$1:$DA$1)+1),0))</f>
        <v>0</v>
      </c>
      <c r="U648" s="16">
        <f>INDEX('Compréhension de l''écrit'!$D$2:$D$971,ROUNDUP((ROW()-1)/(COUNTA('Compréhension de l''écrit'!$F$1:$DA$1)+1),0))</f>
        <v>0</v>
      </c>
      <c r="V648" s="16">
        <f>INDEX('Compréhension de l''écrit'!$E$1:$DA$1,+MOD(ROW()-2,COUNTA($H$5:$H$32)*2)+1)</f>
        <v>0</v>
      </c>
      <c r="W648" s="16" t="str">
        <f>IFERROR(INDEX('Compréhension de l''écrit'!$E$1:$DA$971,MATCH(S648,'Compréhension de l''écrit'!$B$2:$B$971,0)+1,MATCH(V648,'Compréhension de l''écrit'!$E$1:$DA$1,0)),"")</f>
        <v/>
      </c>
      <c r="X648" s="16" t="str">
        <f t="shared" si="12"/>
        <v>00</v>
      </c>
      <c r="Y648" s="16" t="str">
        <f>IFERROR(VLOOKUP(V648,Paramétrages!H:I,2,FALSE),"")</f>
        <v/>
      </c>
    </row>
    <row r="649" spans="18:25" x14ac:dyDescent="0.2">
      <c r="R649" s="16">
        <f>INDEX('Compréhension de l''écrit'!$A$2:$A$971,ROUNDUP((ROW()-1)/(COUNTA('Compréhension de l''écrit'!$F$1:$DA$1)+1),0))</f>
        <v>0</v>
      </c>
      <c r="S649" s="16">
        <f>INDEX('Compréhension de l''écrit'!$B$2:$B$971,ROUNDUP((ROW()-1)/(COUNTA('Compréhension de l''écrit'!$F$1:$DA$1)+1),0))</f>
        <v>0</v>
      </c>
      <c r="T649" s="16">
        <f>INDEX('Compréhension de l''écrit'!$C$2:$C$971,ROUNDUP((ROW()-1)/(COUNTA('Compréhension de l''écrit'!$F$1:$DA$1)+1),0))</f>
        <v>0</v>
      </c>
      <c r="U649" s="16">
        <f>INDEX('Compréhension de l''écrit'!$D$2:$D$971,ROUNDUP((ROW()-1)/(COUNTA('Compréhension de l''écrit'!$F$1:$DA$1)+1),0))</f>
        <v>0</v>
      </c>
      <c r="V649" s="16">
        <f>INDEX('Compréhension de l''écrit'!$E$1:$DA$1,+MOD(ROW()-2,COUNTA($H$5:$H$32)*2)+1)</f>
        <v>0</v>
      </c>
      <c r="W649" s="16" t="str">
        <f>IFERROR(INDEX('Compréhension de l''écrit'!$E$1:$DA$971,MATCH(S649,'Compréhension de l''écrit'!$B$2:$B$971,0)+1,MATCH(V649,'Compréhension de l''écrit'!$E$1:$DA$1,0)),"")</f>
        <v/>
      </c>
      <c r="X649" s="16" t="str">
        <f t="shared" si="12"/>
        <v>00</v>
      </c>
      <c r="Y649" s="16" t="str">
        <f>IFERROR(VLOOKUP(V649,Paramétrages!H:I,2,FALSE),"")</f>
        <v/>
      </c>
    </row>
    <row r="650" spans="18:25" x14ac:dyDescent="0.2">
      <c r="R650" s="16">
        <f>INDEX('Compréhension de l''écrit'!$A$2:$A$971,ROUNDUP((ROW()-1)/(COUNTA('Compréhension de l''écrit'!$F$1:$DA$1)+1),0))</f>
        <v>0</v>
      </c>
      <c r="S650" s="16">
        <f>INDEX('Compréhension de l''écrit'!$B$2:$B$971,ROUNDUP((ROW()-1)/(COUNTA('Compréhension de l''écrit'!$F$1:$DA$1)+1),0))</f>
        <v>0</v>
      </c>
      <c r="T650" s="16">
        <f>INDEX('Compréhension de l''écrit'!$C$2:$C$971,ROUNDUP((ROW()-1)/(COUNTA('Compréhension de l''écrit'!$F$1:$DA$1)+1),0))</f>
        <v>0</v>
      </c>
      <c r="U650" s="16">
        <f>INDEX('Compréhension de l''écrit'!$D$2:$D$971,ROUNDUP((ROW()-1)/(COUNTA('Compréhension de l''écrit'!$F$1:$DA$1)+1),0))</f>
        <v>0</v>
      </c>
      <c r="V650" s="16">
        <f>INDEX('Compréhension de l''écrit'!$E$1:$DA$1,+MOD(ROW()-2,COUNTA($H$5:$H$32)*2)+1)</f>
        <v>0</v>
      </c>
      <c r="W650" s="16" t="str">
        <f>IFERROR(INDEX('Compréhension de l''écrit'!$E$1:$DA$971,MATCH(S650,'Compréhension de l''écrit'!$B$2:$B$971,0)+1,MATCH(V650,'Compréhension de l''écrit'!$E$1:$DA$1,0)),"")</f>
        <v/>
      </c>
      <c r="X650" s="16" t="str">
        <f t="shared" si="12"/>
        <v>00</v>
      </c>
      <c r="Y650" s="16" t="str">
        <f>IFERROR(VLOOKUP(V650,Paramétrages!H:I,2,FALSE),"")</f>
        <v/>
      </c>
    </row>
    <row r="651" spans="18:25" x14ac:dyDescent="0.2">
      <c r="R651" s="16">
        <f>INDEX('Compréhension de l''écrit'!$A$2:$A$971,ROUNDUP((ROW()-1)/(COUNTA('Compréhension de l''écrit'!$F$1:$DA$1)+1),0))</f>
        <v>0</v>
      </c>
      <c r="S651" s="16">
        <f>INDEX('Compréhension de l''écrit'!$B$2:$B$971,ROUNDUP((ROW()-1)/(COUNTA('Compréhension de l''écrit'!$F$1:$DA$1)+1),0))</f>
        <v>0</v>
      </c>
      <c r="T651" s="16">
        <f>INDEX('Compréhension de l''écrit'!$C$2:$C$971,ROUNDUP((ROW()-1)/(COUNTA('Compréhension de l''écrit'!$F$1:$DA$1)+1),0))</f>
        <v>0</v>
      </c>
      <c r="U651" s="16">
        <f>INDEX('Compréhension de l''écrit'!$D$2:$D$971,ROUNDUP((ROW()-1)/(COUNTA('Compréhension de l''écrit'!$F$1:$DA$1)+1),0))</f>
        <v>0</v>
      </c>
      <c r="V651" s="16">
        <f>INDEX('Compréhension de l''écrit'!$E$1:$DA$1,+MOD(ROW()-2,COUNTA($H$5:$H$32)*2)+1)</f>
        <v>0</v>
      </c>
      <c r="W651" s="16" t="str">
        <f>IFERROR(INDEX('Compréhension de l''écrit'!$E$1:$DA$971,MATCH(S651,'Compréhension de l''écrit'!$B$2:$B$971,0)+1,MATCH(V651,'Compréhension de l''écrit'!$E$1:$DA$1,0)),"")</f>
        <v/>
      </c>
      <c r="X651" s="16" t="str">
        <f t="shared" si="12"/>
        <v>00</v>
      </c>
      <c r="Y651" s="16" t="str">
        <f>IFERROR(VLOOKUP(V651,Paramétrages!H:I,2,FALSE),"")</f>
        <v/>
      </c>
    </row>
    <row r="652" spans="18:25" x14ac:dyDescent="0.2">
      <c r="R652" s="16">
        <f>INDEX('Compréhension de l''écrit'!$A$2:$A$971,ROUNDUP((ROW()-1)/(COUNTA('Compréhension de l''écrit'!$F$1:$DA$1)+1),0))</f>
        <v>0</v>
      </c>
      <c r="S652" s="16">
        <f>INDEX('Compréhension de l''écrit'!$B$2:$B$971,ROUNDUP((ROW()-1)/(COUNTA('Compréhension de l''écrit'!$F$1:$DA$1)+1),0))</f>
        <v>0</v>
      </c>
      <c r="T652" s="16">
        <f>INDEX('Compréhension de l''écrit'!$C$2:$C$971,ROUNDUP((ROW()-1)/(COUNTA('Compréhension de l''écrit'!$F$1:$DA$1)+1),0))</f>
        <v>0</v>
      </c>
      <c r="U652" s="16">
        <f>INDEX('Compréhension de l''écrit'!$D$2:$D$971,ROUNDUP((ROW()-1)/(COUNTA('Compréhension de l''écrit'!$F$1:$DA$1)+1),0))</f>
        <v>0</v>
      </c>
      <c r="V652" s="16">
        <f>INDEX('Compréhension de l''écrit'!$E$1:$DA$1,+MOD(ROW()-2,COUNTA($H$5:$H$32)*2)+1)</f>
        <v>0</v>
      </c>
      <c r="W652" s="16" t="str">
        <f>IFERROR(INDEX('Compréhension de l''écrit'!$E$1:$DA$971,MATCH(S652,'Compréhension de l''écrit'!$B$2:$B$971,0)+1,MATCH(V652,'Compréhension de l''écrit'!$E$1:$DA$1,0)),"")</f>
        <v/>
      </c>
      <c r="X652" s="16" t="str">
        <f t="shared" si="12"/>
        <v>00</v>
      </c>
      <c r="Y652" s="16" t="str">
        <f>IFERROR(VLOOKUP(V652,Paramétrages!H:I,2,FALSE),"")</f>
        <v/>
      </c>
    </row>
    <row r="653" spans="18:25" x14ac:dyDescent="0.2">
      <c r="R653" s="16">
        <f>INDEX('Compréhension de l''écrit'!$A$2:$A$971,ROUNDUP((ROW()-1)/(COUNTA('Compréhension de l''écrit'!$F$1:$DA$1)+1),0))</f>
        <v>0</v>
      </c>
      <c r="S653" s="16">
        <f>INDEX('Compréhension de l''écrit'!$B$2:$B$971,ROUNDUP((ROW()-1)/(COUNTA('Compréhension de l''écrit'!$F$1:$DA$1)+1),0))</f>
        <v>0</v>
      </c>
      <c r="T653" s="16">
        <f>INDEX('Compréhension de l''écrit'!$C$2:$C$971,ROUNDUP((ROW()-1)/(COUNTA('Compréhension de l''écrit'!$F$1:$DA$1)+1),0))</f>
        <v>0</v>
      </c>
      <c r="U653" s="16">
        <f>INDEX('Compréhension de l''écrit'!$D$2:$D$971,ROUNDUP((ROW()-1)/(COUNTA('Compréhension de l''écrit'!$F$1:$DA$1)+1),0))</f>
        <v>0</v>
      </c>
      <c r="V653" s="16">
        <f>INDEX('Compréhension de l''écrit'!$E$1:$DA$1,+MOD(ROW()-2,COUNTA($H$5:$H$32)*2)+1)</f>
        <v>0</v>
      </c>
      <c r="W653" s="16" t="str">
        <f>IFERROR(INDEX('Compréhension de l''écrit'!$E$1:$DA$971,MATCH(S653,'Compréhension de l''écrit'!$B$2:$B$971,0)+1,MATCH(V653,'Compréhension de l''écrit'!$E$1:$DA$1,0)),"")</f>
        <v/>
      </c>
      <c r="X653" s="16" t="str">
        <f t="shared" si="12"/>
        <v>00</v>
      </c>
      <c r="Y653" s="16" t="str">
        <f>IFERROR(VLOOKUP(V653,Paramétrages!H:I,2,FALSE),"")</f>
        <v/>
      </c>
    </row>
    <row r="654" spans="18:25" x14ac:dyDescent="0.2">
      <c r="R654" s="16">
        <f>INDEX('Compréhension de l''écrit'!$A$2:$A$971,ROUNDUP((ROW()-1)/(COUNTA('Compréhension de l''écrit'!$F$1:$DA$1)+1),0))</f>
        <v>0</v>
      </c>
      <c r="S654" s="16">
        <f>INDEX('Compréhension de l''écrit'!$B$2:$B$971,ROUNDUP((ROW()-1)/(COUNTA('Compréhension de l''écrit'!$F$1:$DA$1)+1),0))</f>
        <v>0</v>
      </c>
      <c r="T654" s="16">
        <f>INDEX('Compréhension de l''écrit'!$C$2:$C$971,ROUNDUP((ROW()-1)/(COUNTA('Compréhension de l''écrit'!$F$1:$DA$1)+1),0))</f>
        <v>0</v>
      </c>
      <c r="U654" s="16">
        <f>INDEX('Compréhension de l''écrit'!$D$2:$D$971,ROUNDUP((ROW()-1)/(COUNTA('Compréhension de l''écrit'!$F$1:$DA$1)+1),0))</f>
        <v>0</v>
      </c>
      <c r="V654" s="16">
        <f>INDEX('Compréhension de l''écrit'!$E$1:$DA$1,+MOD(ROW()-2,COUNTA($H$5:$H$32)*2)+1)</f>
        <v>0</v>
      </c>
      <c r="W654" s="16" t="str">
        <f>IFERROR(INDEX('Compréhension de l''écrit'!$E$1:$DA$971,MATCH(S654,'Compréhension de l''écrit'!$B$2:$B$971,0)+1,MATCH(V654,'Compréhension de l''écrit'!$E$1:$DA$1,0)),"")</f>
        <v/>
      </c>
      <c r="X654" s="16" t="str">
        <f t="shared" si="12"/>
        <v>00</v>
      </c>
      <c r="Y654" s="16" t="str">
        <f>IFERROR(VLOOKUP(V654,Paramétrages!H:I,2,FALSE),"")</f>
        <v/>
      </c>
    </row>
    <row r="655" spans="18:25" x14ac:dyDescent="0.2">
      <c r="R655" s="16">
        <f>INDEX('Compréhension de l''écrit'!$A$2:$A$971,ROUNDUP((ROW()-1)/(COUNTA('Compréhension de l''écrit'!$F$1:$DA$1)+1),0))</f>
        <v>0</v>
      </c>
      <c r="S655" s="16">
        <f>INDEX('Compréhension de l''écrit'!$B$2:$B$971,ROUNDUP((ROW()-1)/(COUNTA('Compréhension de l''écrit'!$F$1:$DA$1)+1),0))</f>
        <v>0</v>
      </c>
      <c r="T655" s="16">
        <f>INDEX('Compréhension de l''écrit'!$C$2:$C$971,ROUNDUP((ROW()-1)/(COUNTA('Compréhension de l''écrit'!$F$1:$DA$1)+1),0))</f>
        <v>0</v>
      </c>
      <c r="U655" s="16">
        <f>INDEX('Compréhension de l''écrit'!$D$2:$D$971,ROUNDUP((ROW()-1)/(COUNTA('Compréhension de l''écrit'!$F$1:$DA$1)+1),0))</f>
        <v>0</v>
      </c>
      <c r="V655" s="16">
        <f>INDEX('Compréhension de l''écrit'!$E$1:$DA$1,+MOD(ROW()-2,COUNTA($H$5:$H$32)*2)+1)</f>
        <v>0</v>
      </c>
      <c r="W655" s="16" t="str">
        <f>IFERROR(INDEX('Compréhension de l''écrit'!$E$1:$DA$971,MATCH(S655,'Compréhension de l''écrit'!$B$2:$B$971,0)+1,MATCH(V655,'Compréhension de l''écrit'!$E$1:$DA$1,0)),"")</f>
        <v/>
      </c>
      <c r="X655" s="16" t="str">
        <f t="shared" si="12"/>
        <v>00</v>
      </c>
      <c r="Y655" s="16" t="str">
        <f>IFERROR(VLOOKUP(V655,Paramétrages!H:I,2,FALSE),"")</f>
        <v/>
      </c>
    </row>
    <row r="656" spans="18:25" x14ac:dyDescent="0.2">
      <c r="R656" s="16">
        <f>INDEX('Compréhension de l''écrit'!$A$2:$A$971,ROUNDUP((ROW()-1)/(COUNTA('Compréhension de l''écrit'!$F$1:$DA$1)+1),0))</f>
        <v>0</v>
      </c>
      <c r="S656" s="16">
        <f>INDEX('Compréhension de l''écrit'!$B$2:$B$971,ROUNDUP((ROW()-1)/(COUNTA('Compréhension de l''écrit'!$F$1:$DA$1)+1),0))</f>
        <v>0</v>
      </c>
      <c r="T656" s="16">
        <f>INDEX('Compréhension de l''écrit'!$C$2:$C$971,ROUNDUP((ROW()-1)/(COUNTA('Compréhension de l''écrit'!$F$1:$DA$1)+1),0))</f>
        <v>0</v>
      </c>
      <c r="U656" s="16">
        <f>INDEX('Compréhension de l''écrit'!$D$2:$D$971,ROUNDUP((ROW()-1)/(COUNTA('Compréhension de l''écrit'!$F$1:$DA$1)+1),0))</f>
        <v>0</v>
      </c>
      <c r="V656" s="16">
        <f>INDEX('Compréhension de l''écrit'!$E$1:$DA$1,+MOD(ROW()-2,COUNTA($H$5:$H$32)*2)+1)</f>
        <v>0</v>
      </c>
      <c r="W656" s="16" t="str">
        <f>IFERROR(INDEX('Compréhension de l''écrit'!$E$1:$DA$971,MATCH(S656,'Compréhension de l''écrit'!$B$2:$B$971,0)+1,MATCH(V656,'Compréhension de l''écrit'!$E$1:$DA$1,0)),"")</f>
        <v/>
      </c>
      <c r="X656" s="16" t="str">
        <f t="shared" si="12"/>
        <v>00</v>
      </c>
      <c r="Y656" s="16" t="str">
        <f>IFERROR(VLOOKUP(V656,Paramétrages!H:I,2,FALSE),"")</f>
        <v/>
      </c>
    </row>
    <row r="657" spans="18:25" x14ac:dyDescent="0.2">
      <c r="R657" s="16">
        <f>INDEX('Compréhension de l''écrit'!$A$2:$A$971,ROUNDUP((ROW()-1)/(COUNTA('Compréhension de l''écrit'!$F$1:$DA$1)+1),0))</f>
        <v>0</v>
      </c>
      <c r="S657" s="16">
        <f>INDEX('Compréhension de l''écrit'!$B$2:$B$971,ROUNDUP((ROW()-1)/(COUNTA('Compréhension de l''écrit'!$F$1:$DA$1)+1),0))</f>
        <v>0</v>
      </c>
      <c r="T657" s="16">
        <f>INDEX('Compréhension de l''écrit'!$C$2:$C$971,ROUNDUP((ROW()-1)/(COUNTA('Compréhension de l''écrit'!$F$1:$DA$1)+1),0))</f>
        <v>0</v>
      </c>
      <c r="U657" s="16">
        <f>INDEX('Compréhension de l''écrit'!$D$2:$D$971,ROUNDUP((ROW()-1)/(COUNTA('Compréhension de l''écrit'!$F$1:$DA$1)+1),0))</f>
        <v>0</v>
      </c>
      <c r="V657" s="16">
        <f>INDEX('Compréhension de l''écrit'!$E$1:$DA$1,+MOD(ROW()-2,COUNTA($H$5:$H$32)*2)+1)</f>
        <v>0</v>
      </c>
      <c r="W657" s="16" t="str">
        <f>IFERROR(INDEX('Compréhension de l''écrit'!$E$1:$DA$971,MATCH(S657,'Compréhension de l''écrit'!$B$2:$B$971,0)+1,MATCH(V657,'Compréhension de l''écrit'!$E$1:$DA$1,0)),"")</f>
        <v/>
      </c>
      <c r="X657" s="16" t="str">
        <f t="shared" si="12"/>
        <v>00</v>
      </c>
      <c r="Y657" s="16" t="str">
        <f>IFERROR(VLOOKUP(V657,Paramétrages!H:I,2,FALSE),"")</f>
        <v/>
      </c>
    </row>
    <row r="658" spans="18:25" x14ac:dyDescent="0.2">
      <c r="R658" s="16">
        <f>INDEX('Compréhension de l''écrit'!$A$2:$A$971,ROUNDUP((ROW()-1)/(COUNTA('Compréhension de l''écrit'!$F$1:$DA$1)+1),0))</f>
        <v>0</v>
      </c>
      <c r="S658" s="16">
        <f>INDEX('Compréhension de l''écrit'!$B$2:$B$971,ROUNDUP((ROW()-1)/(COUNTA('Compréhension de l''écrit'!$F$1:$DA$1)+1),0))</f>
        <v>0</v>
      </c>
      <c r="T658" s="16">
        <f>INDEX('Compréhension de l''écrit'!$C$2:$C$971,ROUNDUP((ROW()-1)/(COUNTA('Compréhension de l''écrit'!$F$1:$DA$1)+1),0))</f>
        <v>0</v>
      </c>
      <c r="U658" s="16">
        <f>INDEX('Compréhension de l''écrit'!$D$2:$D$971,ROUNDUP((ROW()-1)/(COUNTA('Compréhension de l''écrit'!$F$1:$DA$1)+1),0))</f>
        <v>0</v>
      </c>
      <c r="V658" s="16">
        <f>INDEX('Compréhension de l''écrit'!$E$1:$DA$1,+MOD(ROW()-2,COUNTA($H$5:$H$32)*2)+1)</f>
        <v>0</v>
      </c>
      <c r="W658" s="16" t="str">
        <f>IFERROR(INDEX('Compréhension de l''écrit'!$E$1:$DA$971,MATCH(S658,'Compréhension de l''écrit'!$B$2:$B$971,0)+1,MATCH(V658,'Compréhension de l''écrit'!$E$1:$DA$1,0)),"")</f>
        <v/>
      </c>
      <c r="X658" s="16" t="str">
        <f t="shared" si="12"/>
        <v>00</v>
      </c>
      <c r="Y658" s="16" t="str">
        <f>IFERROR(VLOOKUP(V658,Paramétrages!H:I,2,FALSE),"")</f>
        <v/>
      </c>
    </row>
    <row r="659" spans="18:25" x14ac:dyDescent="0.2">
      <c r="R659" s="16">
        <f>INDEX('Compréhension de l''écrit'!$A$2:$A$971,ROUNDUP((ROW()-1)/(COUNTA('Compréhension de l''écrit'!$F$1:$DA$1)+1),0))</f>
        <v>0</v>
      </c>
      <c r="S659" s="16">
        <f>INDEX('Compréhension de l''écrit'!$B$2:$B$971,ROUNDUP((ROW()-1)/(COUNTA('Compréhension de l''écrit'!$F$1:$DA$1)+1),0))</f>
        <v>0</v>
      </c>
      <c r="T659" s="16">
        <f>INDEX('Compréhension de l''écrit'!$C$2:$C$971,ROUNDUP((ROW()-1)/(COUNTA('Compréhension de l''écrit'!$F$1:$DA$1)+1),0))</f>
        <v>0</v>
      </c>
      <c r="U659" s="16">
        <f>INDEX('Compréhension de l''écrit'!$D$2:$D$971,ROUNDUP((ROW()-1)/(COUNTA('Compréhension de l''écrit'!$F$1:$DA$1)+1),0))</f>
        <v>0</v>
      </c>
      <c r="V659" s="16">
        <f>INDEX('Compréhension de l''écrit'!$E$1:$DA$1,+MOD(ROW()-2,COUNTA($H$5:$H$32)*2)+1)</f>
        <v>0</v>
      </c>
      <c r="W659" s="16" t="str">
        <f>IFERROR(INDEX('Compréhension de l''écrit'!$E$1:$DA$971,MATCH(S659,'Compréhension de l''écrit'!$B$2:$B$971,0)+1,MATCH(V659,'Compréhension de l''écrit'!$E$1:$DA$1,0)),"")</f>
        <v/>
      </c>
      <c r="X659" s="16" t="str">
        <f t="shared" si="12"/>
        <v>00</v>
      </c>
      <c r="Y659" s="16" t="str">
        <f>IFERROR(VLOOKUP(V659,Paramétrages!H:I,2,FALSE),"")</f>
        <v/>
      </c>
    </row>
    <row r="660" spans="18:25" x14ac:dyDescent="0.2">
      <c r="R660" s="16">
        <f>INDEX('Compréhension de l''écrit'!$A$2:$A$971,ROUNDUP((ROW()-1)/(COUNTA('Compréhension de l''écrit'!$F$1:$DA$1)+1),0))</f>
        <v>0</v>
      </c>
      <c r="S660" s="16">
        <f>INDEX('Compréhension de l''écrit'!$B$2:$B$971,ROUNDUP((ROW()-1)/(COUNTA('Compréhension de l''écrit'!$F$1:$DA$1)+1),0))</f>
        <v>0</v>
      </c>
      <c r="T660" s="16">
        <f>INDEX('Compréhension de l''écrit'!$C$2:$C$971,ROUNDUP((ROW()-1)/(COUNTA('Compréhension de l''écrit'!$F$1:$DA$1)+1),0))</f>
        <v>0</v>
      </c>
      <c r="U660" s="16">
        <f>INDEX('Compréhension de l''écrit'!$D$2:$D$971,ROUNDUP((ROW()-1)/(COUNTA('Compréhension de l''écrit'!$F$1:$DA$1)+1),0))</f>
        <v>0</v>
      </c>
      <c r="V660" s="16">
        <f>INDEX('Compréhension de l''écrit'!$E$1:$DA$1,+MOD(ROW()-2,COUNTA($H$5:$H$32)*2)+1)</f>
        <v>0</v>
      </c>
      <c r="W660" s="16" t="str">
        <f>IFERROR(INDEX('Compréhension de l''écrit'!$E$1:$DA$971,MATCH(S660,'Compréhension de l''écrit'!$B$2:$B$971,0)+1,MATCH(V660,'Compréhension de l''écrit'!$E$1:$DA$1,0)),"")</f>
        <v/>
      </c>
      <c r="X660" s="16" t="str">
        <f t="shared" si="12"/>
        <v>00</v>
      </c>
      <c r="Y660" s="16" t="str">
        <f>IFERROR(VLOOKUP(V660,Paramétrages!H:I,2,FALSE),"")</f>
        <v/>
      </c>
    </row>
    <row r="661" spans="18:25" x14ac:dyDescent="0.2">
      <c r="R661" s="16">
        <f>INDEX('Compréhension de l''écrit'!$A$2:$A$971,ROUNDUP((ROW()-1)/(COUNTA('Compréhension de l''écrit'!$F$1:$DA$1)+1),0))</f>
        <v>0</v>
      </c>
      <c r="S661" s="16">
        <f>INDEX('Compréhension de l''écrit'!$B$2:$B$971,ROUNDUP((ROW()-1)/(COUNTA('Compréhension de l''écrit'!$F$1:$DA$1)+1),0))</f>
        <v>0</v>
      </c>
      <c r="T661" s="16">
        <f>INDEX('Compréhension de l''écrit'!$C$2:$C$971,ROUNDUP((ROW()-1)/(COUNTA('Compréhension de l''écrit'!$F$1:$DA$1)+1),0))</f>
        <v>0</v>
      </c>
      <c r="U661" s="16">
        <f>INDEX('Compréhension de l''écrit'!$D$2:$D$971,ROUNDUP((ROW()-1)/(COUNTA('Compréhension de l''écrit'!$F$1:$DA$1)+1),0))</f>
        <v>0</v>
      </c>
      <c r="V661" s="16">
        <f>INDEX('Compréhension de l''écrit'!$E$1:$DA$1,+MOD(ROW()-2,COUNTA($H$5:$H$32)*2)+1)</f>
        <v>0</v>
      </c>
      <c r="W661" s="16" t="str">
        <f>IFERROR(INDEX('Compréhension de l''écrit'!$E$1:$DA$971,MATCH(S661,'Compréhension de l''écrit'!$B$2:$B$971,0)+1,MATCH(V661,'Compréhension de l''écrit'!$E$1:$DA$1,0)),"")</f>
        <v/>
      </c>
      <c r="X661" s="16" t="str">
        <f t="shared" si="12"/>
        <v>00</v>
      </c>
      <c r="Y661" s="16" t="str">
        <f>IFERROR(VLOOKUP(V661,Paramétrages!H:I,2,FALSE),"")</f>
        <v/>
      </c>
    </row>
    <row r="662" spans="18:25" x14ac:dyDescent="0.2">
      <c r="R662" s="16">
        <f>INDEX('Compréhension de l''écrit'!$A$2:$A$971,ROUNDUP((ROW()-1)/(COUNTA('Compréhension de l''écrit'!$F$1:$DA$1)+1),0))</f>
        <v>0</v>
      </c>
      <c r="S662" s="16">
        <f>INDEX('Compréhension de l''écrit'!$B$2:$B$971,ROUNDUP((ROW()-1)/(COUNTA('Compréhension de l''écrit'!$F$1:$DA$1)+1),0))</f>
        <v>0</v>
      </c>
      <c r="T662" s="16">
        <f>INDEX('Compréhension de l''écrit'!$C$2:$C$971,ROUNDUP((ROW()-1)/(COUNTA('Compréhension de l''écrit'!$F$1:$DA$1)+1),0))</f>
        <v>0</v>
      </c>
      <c r="U662" s="16">
        <f>INDEX('Compréhension de l''écrit'!$D$2:$D$971,ROUNDUP((ROW()-1)/(COUNTA('Compréhension de l''écrit'!$F$1:$DA$1)+1),0))</f>
        <v>0</v>
      </c>
      <c r="V662" s="16">
        <f>INDEX('Compréhension de l''écrit'!$E$1:$DA$1,+MOD(ROW()-2,COUNTA($H$5:$H$32)*2)+1)</f>
        <v>0</v>
      </c>
      <c r="W662" s="16" t="str">
        <f>IFERROR(INDEX('Compréhension de l''écrit'!$E$1:$DA$971,MATCH(S662,'Compréhension de l''écrit'!$B$2:$B$971,0)+1,MATCH(V662,'Compréhension de l''écrit'!$E$1:$DA$1,0)),"")</f>
        <v/>
      </c>
      <c r="X662" s="16" t="str">
        <f t="shared" si="12"/>
        <v>00</v>
      </c>
      <c r="Y662" s="16" t="str">
        <f>IFERROR(VLOOKUP(V662,Paramétrages!H:I,2,FALSE),"")</f>
        <v/>
      </c>
    </row>
    <row r="663" spans="18:25" x14ac:dyDescent="0.2">
      <c r="R663" s="16">
        <f>INDEX('Compréhension de l''écrit'!$A$2:$A$971,ROUNDUP((ROW()-1)/(COUNTA('Compréhension de l''écrit'!$F$1:$DA$1)+1),0))</f>
        <v>0</v>
      </c>
      <c r="S663" s="16">
        <f>INDEX('Compréhension de l''écrit'!$B$2:$B$971,ROUNDUP((ROW()-1)/(COUNTA('Compréhension de l''écrit'!$F$1:$DA$1)+1),0))</f>
        <v>0</v>
      </c>
      <c r="T663" s="16">
        <f>INDEX('Compréhension de l''écrit'!$C$2:$C$971,ROUNDUP((ROW()-1)/(COUNTA('Compréhension de l''écrit'!$F$1:$DA$1)+1),0))</f>
        <v>0</v>
      </c>
      <c r="U663" s="16">
        <f>INDEX('Compréhension de l''écrit'!$D$2:$D$971,ROUNDUP((ROW()-1)/(COUNTA('Compréhension de l''écrit'!$F$1:$DA$1)+1),0))</f>
        <v>0</v>
      </c>
      <c r="V663" s="16">
        <f>INDEX('Compréhension de l''écrit'!$E$1:$DA$1,+MOD(ROW()-2,COUNTA($H$5:$H$32)*2)+1)</f>
        <v>0</v>
      </c>
      <c r="W663" s="16" t="str">
        <f>IFERROR(INDEX('Compréhension de l''écrit'!$E$1:$DA$971,MATCH(S663,'Compréhension de l''écrit'!$B$2:$B$971,0)+1,MATCH(V663,'Compréhension de l''écrit'!$E$1:$DA$1,0)),"")</f>
        <v/>
      </c>
      <c r="X663" s="16" t="str">
        <f t="shared" si="12"/>
        <v>00</v>
      </c>
      <c r="Y663" s="16" t="str">
        <f>IFERROR(VLOOKUP(V663,Paramétrages!H:I,2,FALSE),"")</f>
        <v/>
      </c>
    </row>
    <row r="664" spans="18:25" x14ac:dyDescent="0.2">
      <c r="R664" s="16">
        <f>INDEX('Compréhension de l''écrit'!$A$2:$A$971,ROUNDUP((ROW()-1)/(COUNTA('Compréhension de l''écrit'!$F$1:$DA$1)+1),0))</f>
        <v>0</v>
      </c>
      <c r="S664" s="16">
        <f>INDEX('Compréhension de l''écrit'!$B$2:$B$971,ROUNDUP((ROW()-1)/(COUNTA('Compréhension de l''écrit'!$F$1:$DA$1)+1),0))</f>
        <v>0</v>
      </c>
      <c r="T664" s="16">
        <f>INDEX('Compréhension de l''écrit'!$C$2:$C$971,ROUNDUP((ROW()-1)/(COUNTA('Compréhension de l''écrit'!$F$1:$DA$1)+1),0))</f>
        <v>0</v>
      </c>
      <c r="U664" s="16">
        <f>INDEX('Compréhension de l''écrit'!$D$2:$D$971,ROUNDUP((ROW()-1)/(COUNTA('Compréhension de l''écrit'!$F$1:$DA$1)+1),0))</f>
        <v>0</v>
      </c>
      <c r="V664" s="16">
        <f>INDEX('Compréhension de l''écrit'!$E$1:$DA$1,+MOD(ROW()-2,COUNTA($H$5:$H$32)*2)+1)</f>
        <v>0</v>
      </c>
      <c r="W664" s="16" t="str">
        <f>IFERROR(INDEX('Compréhension de l''écrit'!$E$1:$DA$971,MATCH(S664,'Compréhension de l''écrit'!$B$2:$B$971,0)+1,MATCH(V664,'Compréhension de l''écrit'!$E$1:$DA$1,0)),"")</f>
        <v/>
      </c>
      <c r="X664" s="16" t="str">
        <f t="shared" si="12"/>
        <v>00</v>
      </c>
      <c r="Y664" s="16" t="str">
        <f>IFERROR(VLOOKUP(V664,Paramétrages!H:I,2,FALSE),"")</f>
        <v/>
      </c>
    </row>
    <row r="665" spans="18:25" x14ac:dyDescent="0.2">
      <c r="R665" s="16">
        <f>INDEX('Compréhension de l''écrit'!$A$2:$A$971,ROUNDUP((ROW()-1)/(COUNTA('Compréhension de l''écrit'!$F$1:$DA$1)+1),0))</f>
        <v>0</v>
      </c>
      <c r="S665" s="16">
        <f>INDEX('Compréhension de l''écrit'!$B$2:$B$971,ROUNDUP((ROW()-1)/(COUNTA('Compréhension de l''écrit'!$F$1:$DA$1)+1),0))</f>
        <v>0</v>
      </c>
      <c r="T665" s="16">
        <f>INDEX('Compréhension de l''écrit'!$C$2:$C$971,ROUNDUP((ROW()-1)/(COUNTA('Compréhension de l''écrit'!$F$1:$DA$1)+1),0))</f>
        <v>0</v>
      </c>
      <c r="U665" s="16">
        <f>INDEX('Compréhension de l''écrit'!$D$2:$D$971,ROUNDUP((ROW()-1)/(COUNTA('Compréhension de l''écrit'!$F$1:$DA$1)+1),0))</f>
        <v>0</v>
      </c>
      <c r="V665" s="16">
        <f>INDEX('Compréhension de l''écrit'!$E$1:$DA$1,+MOD(ROW()-2,COUNTA($H$5:$H$32)*2)+1)</f>
        <v>0</v>
      </c>
      <c r="W665" s="16" t="str">
        <f>IFERROR(INDEX('Compréhension de l''écrit'!$E$1:$DA$971,MATCH(S665,'Compréhension de l''écrit'!$B$2:$B$971,0)+1,MATCH(V665,'Compréhension de l''écrit'!$E$1:$DA$1,0)),"")</f>
        <v/>
      </c>
      <c r="X665" s="16" t="str">
        <f t="shared" si="12"/>
        <v>00</v>
      </c>
      <c r="Y665" s="16" t="str">
        <f>IFERROR(VLOOKUP(V665,Paramétrages!H:I,2,FALSE),"")</f>
        <v/>
      </c>
    </row>
    <row r="666" spans="18:25" x14ac:dyDescent="0.2">
      <c r="R666" s="16">
        <f>INDEX('Compréhension de l''écrit'!$A$2:$A$971,ROUNDUP((ROW()-1)/(COUNTA('Compréhension de l''écrit'!$F$1:$DA$1)+1),0))</f>
        <v>0</v>
      </c>
      <c r="S666" s="16">
        <f>INDEX('Compréhension de l''écrit'!$B$2:$B$971,ROUNDUP((ROW()-1)/(COUNTA('Compréhension de l''écrit'!$F$1:$DA$1)+1),0))</f>
        <v>0</v>
      </c>
      <c r="T666" s="16">
        <f>INDEX('Compréhension de l''écrit'!$C$2:$C$971,ROUNDUP((ROW()-1)/(COUNTA('Compréhension de l''écrit'!$F$1:$DA$1)+1),0))</f>
        <v>0</v>
      </c>
      <c r="U666" s="16">
        <f>INDEX('Compréhension de l''écrit'!$D$2:$D$971,ROUNDUP((ROW()-1)/(COUNTA('Compréhension de l''écrit'!$F$1:$DA$1)+1),0))</f>
        <v>0</v>
      </c>
      <c r="V666" s="16">
        <f>INDEX('Compréhension de l''écrit'!$E$1:$DA$1,+MOD(ROW()-2,COUNTA($H$5:$H$32)*2)+1)</f>
        <v>0</v>
      </c>
      <c r="W666" s="16" t="str">
        <f>IFERROR(INDEX('Compréhension de l''écrit'!$E$1:$DA$971,MATCH(S666,'Compréhension de l''écrit'!$B$2:$B$971,0)+1,MATCH(V666,'Compréhension de l''écrit'!$E$1:$DA$1,0)),"")</f>
        <v/>
      </c>
      <c r="X666" s="16" t="str">
        <f t="shared" si="12"/>
        <v>00</v>
      </c>
      <c r="Y666" s="16" t="str">
        <f>IFERROR(VLOOKUP(V666,Paramétrages!H:I,2,FALSE),"")</f>
        <v/>
      </c>
    </row>
    <row r="667" spans="18:25" x14ac:dyDescent="0.2">
      <c r="R667" s="16">
        <f>INDEX('Compréhension de l''écrit'!$A$2:$A$971,ROUNDUP((ROW()-1)/(COUNTA('Compréhension de l''écrit'!$F$1:$DA$1)+1),0))</f>
        <v>0</v>
      </c>
      <c r="S667" s="16">
        <f>INDEX('Compréhension de l''écrit'!$B$2:$B$971,ROUNDUP((ROW()-1)/(COUNTA('Compréhension de l''écrit'!$F$1:$DA$1)+1),0))</f>
        <v>0</v>
      </c>
      <c r="T667" s="16">
        <f>INDEX('Compréhension de l''écrit'!$C$2:$C$971,ROUNDUP((ROW()-1)/(COUNTA('Compréhension de l''écrit'!$F$1:$DA$1)+1),0))</f>
        <v>0</v>
      </c>
      <c r="U667" s="16">
        <f>INDEX('Compréhension de l''écrit'!$D$2:$D$971,ROUNDUP((ROW()-1)/(COUNTA('Compréhension de l''écrit'!$F$1:$DA$1)+1),0))</f>
        <v>0</v>
      </c>
      <c r="V667" s="16">
        <f>INDEX('Compréhension de l''écrit'!$E$1:$DA$1,+MOD(ROW()-2,COUNTA($H$5:$H$32)*2)+1)</f>
        <v>0</v>
      </c>
      <c r="W667" s="16" t="str">
        <f>IFERROR(INDEX('Compréhension de l''écrit'!$E$1:$DA$971,MATCH(S667,'Compréhension de l''écrit'!$B$2:$B$971,0)+1,MATCH(V667,'Compréhension de l''écrit'!$E$1:$DA$1,0)),"")</f>
        <v/>
      </c>
      <c r="X667" s="16" t="str">
        <f t="shared" si="12"/>
        <v>00</v>
      </c>
      <c r="Y667" s="16" t="str">
        <f>IFERROR(VLOOKUP(V667,Paramétrages!H:I,2,FALSE),"")</f>
        <v/>
      </c>
    </row>
    <row r="668" spans="18:25" x14ac:dyDescent="0.2">
      <c r="R668" s="16">
        <f>INDEX('Compréhension de l''écrit'!$A$2:$A$971,ROUNDUP((ROW()-1)/(COUNTA('Compréhension de l''écrit'!$F$1:$DA$1)+1),0))</f>
        <v>0</v>
      </c>
      <c r="S668" s="16">
        <f>INDEX('Compréhension de l''écrit'!$B$2:$B$971,ROUNDUP((ROW()-1)/(COUNTA('Compréhension de l''écrit'!$F$1:$DA$1)+1),0))</f>
        <v>0</v>
      </c>
      <c r="T668" s="16">
        <f>INDEX('Compréhension de l''écrit'!$C$2:$C$971,ROUNDUP((ROW()-1)/(COUNTA('Compréhension de l''écrit'!$F$1:$DA$1)+1),0))</f>
        <v>0</v>
      </c>
      <c r="U668" s="16">
        <f>INDEX('Compréhension de l''écrit'!$D$2:$D$971,ROUNDUP((ROW()-1)/(COUNTA('Compréhension de l''écrit'!$F$1:$DA$1)+1),0))</f>
        <v>0</v>
      </c>
      <c r="V668" s="16">
        <f>INDEX('Compréhension de l''écrit'!$E$1:$DA$1,+MOD(ROW()-2,COUNTA($H$5:$H$32)*2)+1)</f>
        <v>0</v>
      </c>
      <c r="W668" s="16" t="str">
        <f>IFERROR(INDEX('Compréhension de l''écrit'!$E$1:$DA$971,MATCH(S668,'Compréhension de l''écrit'!$B$2:$B$971,0)+1,MATCH(V668,'Compréhension de l''écrit'!$E$1:$DA$1,0)),"")</f>
        <v/>
      </c>
      <c r="X668" s="16" t="str">
        <f t="shared" si="12"/>
        <v>00</v>
      </c>
      <c r="Y668" s="16" t="str">
        <f>IFERROR(VLOOKUP(V668,Paramétrages!H:I,2,FALSE),"")</f>
        <v/>
      </c>
    </row>
    <row r="669" spans="18:25" x14ac:dyDescent="0.2">
      <c r="R669" s="16">
        <f>INDEX('Compréhension de l''écrit'!$A$2:$A$971,ROUNDUP((ROW()-1)/(COUNTA('Compréhension de l''écrit'!$F$1:$DA$1)+1),0))</f>
        <v>0</v>
      </c>
      <c r="S669" s="16">
        <f>INDEX('Compréhension de l''écrit'!$B$2:$B$971,ROUNDUP((ROW()-1)/(COUNTA('Compréhension de l''écrit'!$F$1:$DA$1)+1),0))</f>
        <v>0</v>
      </c>
      <c r="T669" s="16">
        <f>INDEX('Compréhension de l''écrit'!$C$2:$C$971,ROUNDUP((ROW()-1)/(COUNTA('Compréhension de l''écrit'!$F$1:$DA$1)+1),0))</f>
        <v>0</v>
      </c>
      <c r="U669" s="16">
        <f>INDEX('Compréhension de l''écrit'!$D$2:$D$971,ROUNDUP((ROW()-1)/(COUNTA('Compréhension de l''écrit'!$F$1:$DA$1)+1),0))</f>
        <v>0</v>
      </c>
      <c r="V669" s="16">
        <f>INDEX('Compréhension de l''écrit'!$E$1:$DA$1,+MOD(ROW()-2,COUNTA($H$5:$H$32)*2)+1)</f>
        <v>0</v>
      </c>
      <c r="W669" s="16" t="str">
        <f>IFERROR(INDEX('Compréhension de l''écrit'!$E$1:$DA$971,MATCH(S669,'Compréhension de l''écrit'!$B$2:$B$971,0)+1,MATCH(V669,'Compréhension de l''écrit'!$E$1:$DA$1,0)),"")</f>
        <v/>
      </c>
      <c r="X669" s="16" t="str">
        <f t="shared" si="12"/>
        <v>00</v>
      </c>
      <c r="Y669" s="16" t="str">
        <f>IFERROR(VLOOKUP(V669,Paramétrages!H:I,2,FALSE),"")</f>
        <v/>
      </c>
    </row>
    <row r="670" spans="18:25" x14ac:dyDescent="0.2">
      <c r="R670" s="16">
        <f>INDEX('Compréhension de l''écrit'!$A$2:$A$971,ROUNDUP((ROW()-1)/(COUNTA('Compréhension de l''écrit'!$F$1:$DA$1)+1),0))</f>
        <v>0</v>
      </c>
      <c r="S670" s="16">
        <f>INDEX('Compréhension de l''écrit'!$B$2:$B$971,ROUNDUP((ROW()-1)/(COUNTA('Compréhension de l''écrit'!$F$1:$DA$1)+1),0))</f>
        <v>0</v>
      </c>
      <c r="T670" s="16">
        <f>INDEX('Compréhension de l''écrit'!$C$2:$C$971,ROUNDUP((ROW()-1)/(COUNTA('Compréhension de l''écrit'!$F$1:$DA$1)+1),0))</f>
        <v>0</v>
      </c>
      <c r="U670" s="16">
        <f>INDEX('Compréhension de l''écrit'!$D$2:$D$971,ROUNDUP((ROW()-1)/(COUNTA('Compréhension de l''écrit'!$F$1:$DA$1)+1),0))</f>
        <v>0</v>
      </c>
      <c r="V670" s="16">
        <f>INDEX('Compréhension de l''écrit'!$E$1:$DA$1,+MOD(ROW()-2,COUNTA($H$5:$H$32)*2)+1)</f>
        <v>0</v>
      </c>
      <c r="W670" s="16" t="str">
        <f>IFERROR(INDEX('Compréhension de l''écrit'!$E$1:$DA$971,MATCH(S670,'Compréhension de l''écrit'!$B$2:$B$971,0)+1,MATCH(V670,'Compréhension de l''écrit'!$E$1:$DA$1,0)),"")</f>
        <v/>
      </c>
      <c r="X670" s="16" t="str">
        <f t="shared" si="12"/>
        <v>00</v>
      </c>
      <c r="Y670" s="16" t="str">
        <f>IFERROR(VLOOKUP(V670,Paramétrages!H:I,2,FALSE),"")</f>
        <v/>
      </c>
    </row>
    <row r="671" spans="18:25" x14ac:dyDescent="0.2">
      <c r="R671" s="16">
        <f>INDEX('Compréhension de l''écrit'!$A$2:$A$971,ROUNDUP((ROW()-1)/(COUNTA('Compréhension de l''écrit'!$F$1:$DA$1)+1),0))</f>
        <v>0</v>
      </c>
      <c r="S671" s="16">
        <f>INDEX('Compréhension de l''écrit'!$B$2:$B$971,ROUNDUP((ROW()-1)/(COUNTA('Compréhension de l''écrit'!$F$1:$DA$1)+1),0))</f>
        <v>0</v>
      </c>
      <c r="T671" s="16">
        <f>INDEX('Compréhension de l''écrit'!$C$2:$C$971,ROUNDUP((ROW()-1)/(COUNTA('Compréhension de l''écrit'!$F$1:$DA$1)+1),0))</f>
        <v>0</v>
      </c>
      <c r="U671" s="16">
        <f>INDEX('Compréhension de l''écrit'!$D$2:$D$971,ROUNDUP((ROW()-1)/(COUNTA('Compréhension de l''écrit'!$F$1:$DA$1)+1),0))</f>
        <v>0</v>
      </c>
      <c r="V671" s="16">
        <f>INDEX('Compréhension de l''écrit'!$E$1:$DA$1,+MOD(ROW()-2,COUNTA($H$5:$H$32)*2)+1)</f>
        <v>0</v>
      </c>
      <c r="W671" s="16" t="str">
        <f>IFERROR(INDEX('Compréhension de l''écrit'!$E$1:$DA$971,MATCH(S671,'Compréhension de l''écrit'!$B$2:$B$971,0)+1,MATCH(V671,'Compréhension de l''écrit'!$E$1:$DA$1,0)),"")</f>
        <v/>
      </c>
      <c r="X671" s="16" t="str">
        <f t="shared" si="12"/>
        <v>00</v>
      </c>
      <c r="Y671" s="16" t="str">
        <f>IFERROR(VLOOKUP(V671,Paramétrages!H:I,2,FALSE),"")</f>
        <v/>
      </c>
    </row>
    <row r="672" spans="18:25" x14ac:dyDescent="0.2">
      <c r="R672" s="16">
        <f>INDEX('Compréhension de l''écrit'!$A$2:$A$971,ROUNDUP((ROW()-1)/(COUNTA('Compréhension de l''écrit'!$F$1:$DA$1)+1),0))</f>
        <v>0</v>
      </c>
      <c r="S672" s="16">
        <f>INDEX('Compréhension de l''écrit'!$B$2:$B$971,ROUNDUP((ROW()-1)/(COUNTA('Compréhension de l''écrit'!$F$1:$DA$1)+1),0))</f>
        <v>0</v>
      </c>
      <c r="T672" s="16">
        <f>INDEX('Compréhension de l''écrit'!$C$2:$C$971,ROUNDUP((ROW()-1)/(COUNTA('Compréhension de l''écrit'!$F$1:$DA$1)+1),0))</f>
        <v>0</v>
      </c>
      <c r="U672" s="16">
        <f>INDEX('Compréhension de l''écrit'!$D$2:$D$971,ROUNDUP((ROW()-1)/(COUNTA('Compréhension de l''écrit'!$F$1:$DA$1)+1),0))</f>
        <v>0</v>
      </c>
      <c r="V672" s="16">
        <f>INDEX('Compréhension de l''écrit'!$E$1:$DA$1,+MOD(ROW()-2,COUNTA($H$5:$H$32)*2)+1)</f>
        <v>0</v>
      </c>
      <c r="W672" s="16" t="str">
        <f>IFERROR(INDEX('Compréhension de l''écrit'!$E$1:$DA$971,MATCH(S672,'Compréhension de l''écrit'!$B$2:$B$971,0)+1,MATCH(V672,'Compréhension de l''écrit'!$E$1:$DA$1,0)),"")</f>
        <v/>
      </c>
      <c r="X672" s="16" t="str">
        <f t="shared" si="12"/>
        <v>00</v>
      </c>
      <c r="Y672" s="16" t="str">
        <f>IFERROR(VLOOKUP(V672,Paramétrages!H:I,2,FALSE),"")</f>
        <v/>
      </c>
    </row>
    <row r="673" spans="18:25" x14ac:dyDescent="0.2">
      <c r="R673" s="16">
        <f>INDEX('Compréhension de l''écrit'!$A$2:$A$971,ROUNDUP((ROW()-1)/(COUNTA('Compréhension de l''écrit'!$F$1:$DA$1)+1),0))</f>
        <v>0</v>
      </c>
      <c r="S673" s="16">
        <f>INDEX('Compréhension de l''écrit'!$B$2:$B$971,ROUNDUP((ROW()-1)/(COUNTA('Compréhension de l''écrit'!$F$1:$DA$1)+1),0))</f>
        <v>0</v>
      </c>
      <c r="T673" s="16">
        <f>INDEX('Compréhension de l''écrit'!$C$2:$C$971,ROUNDUP((ROW()-1)/(COUNTA('Compréhension de l''écrit'!$F$1:$DA$1)+1),0))</f>
        <v>0</v>
      </c>
      <c r="U673" s="16">
        <f>INDEX('Compréhension de l''écrit'!$D$2:$D$971,ROUNDUP((ROW()-1)/(COUNTA('Compréhension de l''écrit'!$F$1:$DA$1)+1),0))</f>
        <v>0</v>
      </c>
      <c r="V673" s="16">
        <f>INDEX('Compréhension de l''écrit'!$E$1:$DA$1,+MOD(ROW()-2,COUNTA($H$5:$H$32)*2)+1)</f>
        <v>0</v>
      </c>
      <c r="W673" s="16" t="str">
        <f>IFERROR(INDEX('Compréhension de l''écrit'!$E$1:$DA$971,MATCH(S673,'Compréhension de l''écrit'!$B$2:$B$971,0)+1,MATCH(V673,'Compréhension de l''écrit'!$E$1:$DA$1,0)),"")</f>
        <v/>
      </c>
      <c r="X673" s="16" t="str">
        <f t="shared" si="12"/>
        <v>00</v>
      </c>
      <c r="Y673" s="16" t="str">
        <f>IFERROR(VLOOKUP(V673,Paramétrages!H:I,2,FALSE),"")</f>
        <v/>
      </c>
    </row>
    <row r="674" spans="18:25" x14ac:dyDescent="0.2">
      <c r="R674" s="16">
        <f>INDEX('Compréhension de l''écrit'!$A$2:$A$971,ROUNDUP((ROW()-1)/(COUNTA('Compréhension de l''écrit'!$F$1:$DA$1)+1),0))</f>
        <v>0</v>
      </c>
      <c r="S674" s="16">
        <f>INDEX('Compréhension de l''écrit'!$B$2:$B$971,ROUNDUP((ROW()-1)/(COUNTA('Compréhension de l''écrit'!$F$1:$DA$1)+1),0))</f>
        <v>0</v>
      </c>
      <c r="T674" s="16">
        <f>INDEX('Compréhension de l''écrit'!$C$2:$C$971,ROUNDUP((ROW()-1)/(COUNTA('Compréhension de l''écrit'!$F$1:$DA$1)+1),0))</f>
        <v>0</v>
      </c>
      <c r="U674" s="16">
        <f>INDEX('Compréhension de l''écrit'!$D$2:$D$971,ROUNDUP((ROW()-1)/(COUNTA('Compréhension de l''écrit'!$F$1:$DA$1)+1),0))</f>
        <v>0</v>
      </c>
      <c r="V674" s="16">
        <f>INDEX('Compréhension de l''écrit'!$E$1:$DA$1,+MOD(ROW()-2,COUNTA($H$5:$H$32)*2)+1)</f>
        <v>0</v>
      </c>
      <c r="W674" s="16" t="str">
        <f>IFERROR(INDEX('Compréhension de l''écrit'!$E$1:$DA$971,MATCH(S674,'Compréhension de l''écrit'!$B$2:$B$971,0)+1,MATCH(V674,'Compréhension de l''écrit'!$E$1:$DA$1,0)),"")</f>
        <v/>
      </c>
      <c r="X674" s="16" t="str">
        <f t="shared" si="12"/>
        <v>00</v>
      </c>
      <c r="Y674" s="16" t="str">
        <f>IFERROR(VLOOKUP(V674,Paramétrages!H:I,2,FALSE),"")</f>
        <v/>
      </c>
    </row>
    <row r="675" spans="18:25" x14ac:dyDescent="0.2">
      <c r="R675" s="16">
        <f>INDEX('Compréhension de l''écrit'!$A$2:$A$971,ROUNDUP((ROW()-1)/(COUNTA('Compréhension de l''écrit'!$F$1:$DA$1)+1),0))</f>
        <v>0</v>
      </c>
      <c r="S675" s="16">
        <f>INDEX('Compréhension de l''écrit'!$B$2:$B$971,ROUNDUP((ROW()-1)/(COUNTA('Compréhension de l''écrit'!$F$1:$DA$1)+1),0))</f>
        <v>0</v>
      </c>
      <c r="T675" s="16">
        <f>INDEX('Compréhension de l''écrit'!$C$2:$C$971,ROUNDUP((ROW()-1)/(COUNTA('Compréhension de l''écrit'!$F$1:$DA$1)+1),0))</f>
        <v>0</v>
      </c>
      <c r="U675" s="16">
        <f>INDEX('Compréhension de l''écrit'!$D$2:$D$971,ROUNDUP((ROW()-1)/(COUNTA('Compréhension de l''écrit'!$F$1:$DA$1)+1),0))</f>
        <v>0</v>
      </c>
      <c r="V675" s="16">
        <f>INDEX('Compréhension de l''écrit'!$E$1:$DA$1,+MOD(ROW()-2,COUNTA($H$5:$H$32)*2)+1)</f>
        <v>0</v>
      </c>
      <c r="W675" s="16" t="str">
        <f>IFERROR(INDEX('Compréhension de l''écrit'!$E$1:$DA$971,MATCH(S675,'Compréhension de l''écrit'!$B$2:$B$971,0)+1,MATCH(V675,'Compréhension de l''écrit'!$E$1:$DA$1,0)),"")</f>
        <v/>
      </c>
      <c r="X675" s="16" t="str">
        <f t="shared" si="12"/>
        <v>00</v>
      </c>
      <c r="Y675" s="16" t="str">
        <f>IFERROR(VLOOKUP(V675,Paramétrages!H:I,2,FALSE),"")</f>
        <v/>
      </c>
    </row>
    <row r="676" spans="18:25" x14ac:dyDescent="0.2">
      <c r="R676" s="16">
        <f>INDEX('Compréhension de l''écrit'!$A$2:$A$971,ROUNDUP((ROW()-1)/(COUNTA('Compréhension de l''écrit'!$F$1:$DA$1)+1),0))</f>
        <v>0</v>
      </c>
      <c r="S676" s="16">
        <f>INDEX('Compréhension de l''écrit'!$B$2:$B$971,ROUNDUP((ROW()-1)/(COUNTA('Compréhension de l''écrit'!$F$1:$DA$1)+1),0))</f>
        <v>0</v>
      </c>
      <c r="T676" s="16">
        <f>INDEX('Compréhension de l''écrit'!$C$2:$C$971,ROUNDUP((ROW()-1)/(COUNTA('Compréhension de l''écrit'!$F$1:$DA$1)+1),0))</f>
        <v>0</v>
      </c>
      <c r="U676" s="16">
        <f>INDEX('Compréhension de l''écrit'!$D$2:$D$971,ROUNDUP((ROW()-1)/(COUNTA('Compréhension de l''écrit'!$F$1:$DA$1)+1),0))</f>
        <v>0</v>
      </c>
      <c r="V676" s="16">
        <f>INDEX('Compréhension de l''écrit'!$E$1:$DA$1,+MOD(ROW()-2,COUNTA($H$5:$H$32)*2)+1)</f>
        <v>0</v>
      </c>
      <c r="W676" s="16" t="str">
        <f>IFERROR(INDEX('Compréhension de l''écrit'!$E$1:$DA$971,MATCH(S676,'Compréhension de l''écrit'!$B$2:$B$971,0)+1,MATCH(V676,'Compréhension de l''écrit'!$E$1:$DA$1,0)),"")</f>
        <v/>
      </c>
      <c r="X676" s="16" t="str">
        <f t="shared" si="12"/>
        <v>00</v>
      </c>
      <c r="Y676" s="16" t="str">
        <f>IFERROR(VLOOKUP(V676,Paramétrages!H:I,2,FALSE),"")</f>
        <v/>
      </c>
    </row>
    <row r="677" spans="18:25" x14ac:dyDescent="0.2">
      <c r="R677" s="16">
        <f>INDEX('Compréhension de l''écrit'!$A$2:$A$971,ROUNDUP((ROW()-1)/(COUNTA('Compréhension de l''écrit'!$F$1:$DA$1)+1),0))</f>
        <v>0</v>
      </c>
      <c r="S677" s="16">
        <f>INDEX('Compréhension de l''écrit'!$B$2:$B$971,ROUNDUP((ROW()-1)/(COUNTA('Compréhension de l''écrit'!$F$1:$DA$1)+1),0))</f>
        <v>0</v>
      </c>
      <c r="T677" s="16">
        <f>INDEX('Compréhension de l''écrit'!$C$2:$C$971,ROUNDUP((ROW()-1)/(COUNTA('Compréhension de l''écrit'!$F$1:$DA$1)+1),0))</f>
        <v>0</v>
      </c>
      <c r="U677" s="16">
        <f>INDEX('Compréhension de l''écrit'!$D$2:$D$971,ROUNDUP((ROW()-1)/(COUNTA('Compréhension de l''écrit'!$F$1:$DA$1)+1),0))</f>
        <v>0</v>
      </c>
      <c r="V677" s="16">
        <f>INDEX('Compréhension de l''écrit'!$E$1:$DA$1,+MOD(ROW()-2,COUNTA($H$5:$H$32)*2)+1)</f>
        <v>0</v>
      </c>
      <c r="W677" s="16" t="str">
        <f>IFERROR(INDEX('Compréhension de l''écrit'!$E$1:$DA$971,MATCH(S677,'Compréhension de l''écrit'!$B$2:$B$971,0)+1,MATCH(V677,'Compréhension de l''écrit'!$E$1:$DA$1,0)),"")</f>
        <v/>
      </c>
      <c r="X677" s="16" t="str">
        <f t="shared" si="12"/>
        <v>00</v>
      </c>
      <c r="Y677" s="16" t="str">
        <f>IFERROR(VLOOKUP(V677,Paramétrages!H:I,2,FALSE),"")</f>
        <v/>
      </c>
    </row>
    <row r="678" spans="18:25" x14ac:dyDescent="0.2">
      <c r="R678" s="16">
        <f>INDEX('Compréhension de l''écrit'!$A$2:$A$971,ROUNDUP((ROW()-1)/(COUNTA('Compréhension de l''écrit'!$F$1:$DA$1)+1),0))</f>
        <v>0</v>
      </c>
      <c r="S678" s="16">
        <f>INDEX('Compréhension de l''écrit'!$B$2:$B$971,ROUNDUP((ROW()-1)/(COUNTA('Compréhension de l''écrit'!$F$1:$DA$1)+1),0))</f>
        <v>0</v>
      </c>
      <c r="T678" s="16">
        <f>INDEX('Compréhension de l''écrit'!$C$2:$C$971,ROUNDUP((ROW()-1)/(COUNTA('Compréhension de l''écrit'!$F$1:$DA$1)+1),0))</f>
        <v>0</v>
      </c>
      <c r="U678" s="16">
        <f>INDEX('Compréhension de l''écrit'!$D$2:$D$971,ROUNDUP((ROW()-1)/(COUNTA('Compréhension de l''écrit'!$F$1:$DA$1)+1),0))</f>
        <v>0</v>
      </c>
      <c r="V678" s="16">
        <f>INDEX('Compréhension de l''écrit'!$E$1:$DA$1,+MOD(ROW()-2,COUNTA($H$5:$H$32)*2)+1)</f>
        <v>0</v>
      </c>
      <c r="W678" s="16" t="str">
        <f>IFERROR(INDEX('Compréhension de l''écrit'!$E$1:$DA$971,MATCH(S678,'Compréhension de l''écrit'!$B$2:$B$971,0)+1,MATCH(V678,'Compréhension de l''écrit'!$E$1:$DA$1,0)),"")</f>
        <v/>
      </c>
      <c r="X678" s="16" t="str">
        <f t="shared" si="12"/>
        <v>00</v>
      </c>
      <c r="Y678" s="16" t="str">
        <f>IFERROR(VLOOKUP(V678,Paramétrages!H:I,2,FALSE),"")</f>
        <v/>
      </c>
    </row>
    <row r="679" spans="18:25" x14ac:dyDescent="0.2">
      <c r="R679" s="16">
        <f>INDEX('Compréhension de l''écrit'!$A$2:$A$971,ROUNDUP((ROW()-1)/(COUNTA('Compréhension de l''écrit'!$F$1:$DA$1)+1),0))</f>
        <v>0</v>
      </c>
      <c r="S679" s="16">
        <f>INDEX('Compréhension de l''écrit'!$B$2:$B$971,ROUNDUP((ROW()-1)/(COUNTA('Compréhension de l''écrit'!$F$1:$DA$1)+1),0))</f>
        <v>0</v>
      </c>
      <c r="T679" s="16">
        <f>INDEX('Compréhension de l''écrit'!$C$2:$C$971,ROUNDUP((ROW()-1)/(COUNTA('Compréhension de l''écrit'!$F$1:$DA$1)+1),0))</f>
        <v>0</v>
      </c>
      <c r="U679" s="16">
        <f>INDEX('Compréhension de l''écrit'!$D$2:$D$971,ROUNDUP((ROW()-1)/(COUNTA('Compréhension de l''écrit'!$F$1:$DA$1)+1),0))</f>
        <v>0</v>
      </c>
      <c r="V679" s="16">
        <f>INDEX('Compréhension de l''écrit'!$E$1:$DA$1,+MOD(ROW()-2,COUNTA($H$5:$H$32)*2)+1)</f>
        <v>0</v>
      </c>
      <c r="W679" s="16" t="str">
        <f>IFERROR(INDEX('Compréhension de l''écrit'!$E$1:$DA$971,MATCH(S679,'Compréhension de l''écrit'!$B$2:$B$971,0)+1,MATCH(V679,'Compréhension de l''écrit'!$E$1:$DA$1,0)),"")</f>
        <v/>
      </c>
      <c r="X679" s="16" t="str">
        <f t="shared" si="12"/>
        <v>00</v>
      </c>
      <c r="Y679" s="16" t="str">
        <f>IFERROR(VLOOKUP(V679,Paramétrages!H:I,2,FALSE),"")</f>
        <v/>
      </c>
    </row>
    <row r="680" spans="18:25" x14ac:dyDescent="0.2">
      <c r="R680" s="16">
        <f>INDEX('Compréhension de l''écrit'!$A$2:$A$971,ROUNDUP((ROW()-1)/(COUNTA('Compréhension de l''écrit'!$F$1:$DA$1)+1),0))</f>
        <v>0</v>
      </c>
      <c r="S680" s="16">
        <f>INDEX('Compréhension de l''écrit'!$B$2:$B$971,ROUNDUP((ROW()-1)/(COUNTA('Compréhension de l''écrit'!$F$1:$DA$1)+1),0))</f>
        <v>0</v>
      </c>
      <c r="T680" s="16">
        <f>INDEX('Compréhension de l''écrit'!$C$2:$C$971,ROUNDUP((ROW()-1)/(COUNTA('Compréhension de l''écrit'!$F$1:$DA$1)+1),0))</f>
        <v>0</v>
      </c>
      <c r="U680" s="16">
        <f>INDEX('Compréhension de l''écrit'!$D$2:$D$971,ROUNDUP((ROW()-1)/(COUNTA('Compréhension de l''écrit'!$F$1:$DA$1)+1),0))</f>
        <v>0</v>
      </c>
      <c r="V680" s="16">
        <f>INDEX('Compréhension de l''écrit'!$E$1:$DA$1,+MOD(ROW()-2,COUNTA($H$5:$H$32)*2)+1)</f>
        <v>0</v>
      </c>
      <c r="W680" s="16" t="str">
        <f>IFERROR(INDEX('Compréhension de l''écrit'!$E$1:$DA$971,MATCH(S680,'Compréhension de l''écrit'!$B$2:$B$971,0)+1,MATCH(V680,'Compréhension de l''écrit'!$E$1:$DA$1,0)),"")</f>
        <v/>
      </c>
      <c r="X680" s="16" t="str">
        <f t="shared" si="12"/>
        <v>00</v>
      </c>
      <c r="Y680" s="16" t="str">
        <f>IFERROR(VLOOKUP(V680,Paramétrages!H:I,2,FALSE),"")</f>
        <v/>
      </c>
    </row>
    <row r="681" spans="18:25" x14ac:dyDescent="0.2">
      <c r="R681" s="16">
        <f>INDEX('Compréhension de l''écrit'!$A$2:$A$971,ROUNDUP((ROW()-1)/(COUNTA('Compréhension de l''écrit'!$F$1:$DA$1)+1),0))</f>
        <v>0</v>
      </c>
      <c r="S681" s="16">
        <f>INDEX('Compréhension de l''écrit'!$B$2:$B$971,ROUNDUP((ROW()-1)/(COUNTA('Compréhension de l''écrit'!$F$1:$DA$1)+1),0))</f>
        <v>0</v>
      </c>
      <c r="T681" s="16">
        <f>INDEX('Compréhension de l''écrit'!$C$2:$C$971,ROUNDUP((ROW()-1)/(COUNTA('Compréhension de l''écrit'!$F$1:$DA$1)+1),0))</f>
        <v>0</v>
      </c>
      <c r="U681" s="16">
        <f>INDEX('Compréhension de l''écrit'!$D$2:$D$971,ROUNDUP((ROW()-1)/(COUNTA('Compréhension de l''écrit'!$F$1:$DA$1)+1),0))</f>
        <v>0</v>
      </c>
      <c r="V681" s="16">
        <f>INDEX('Compréhension de l''écrit'!$E$1:$DA$1,+MOD(ROW()-2,COUNTA($H$5:$H$32)*2)+1)</f>
        <v>0</v>
      </c>
      <c r="W681" s="16" t="str">
        <f>IFERROR(INDEX('Compréhension de l''écrit'!$E$1:$DA$971,MATCH(S681,'Compréhension de l''écrit'!$B$2:$B$971,0)+1,MATCH(V681,'Compréhension de l''écrit'!$E$1:$DA$1,0)),"")</f>
        <v/>
      </c>
      <c r="X681" s="16" t="str">
        <f t="shared" si="12"/>
        <v>00</v>
      </c>
      <c r="Y681" s="16" t="str">
        <f>IFERROR(VLOOKUP(V681,Paramétrages!H:I,2,FALSE),"")</f>
        <v/>
      </c>
    </row>
    <row r="682" spans="18:25" x14ac:dyDescent="0.2">
      <c r="R682" s="16">
        <f>INDEX('Compréhension de l''écrit'!$A$2:$A$971,ROUNDUP((ROW()-1)/(COUNTA('Compréhension de l''écrit'!$F$1:$DA$1)+1),0))</f>
        <v>0</v>
      </c>
      <c r="S682" s="16">
        <f>INDEX('Compréhension de l''écrit'!$B$2:$B$971,ROUNDUP((ROW()-1)/(COUNTA('Compréhension de l''écrit'!$F$1:$DA$1)+1),0))</f>
        <v>0</v>
      </c>
      <c r="T682" s="16">
        <f>INDEX('Compréhension de l''écrit'!$C$2:$C$971,ROUNDUP((ROW()-1)/(COUNTA('Compréhension de l''écrit'!$F$1:$DA$1)+1),0))</f>
        <v>0</v>
      </c>
      <c r="U682" s="16">
        <f>INDEX('Compréhension de l''écrit'!$D$2:$D$971,ROUNDUP((ROW()-1)/(COUNTA('Compréhension de l''écrit'!$F$1:$DA$1)+1),0))</f>
        <v>0</v>
      </c>
      <c r="V682" s="16">
        <f>INDEX('Compréhension de l''écrit'!$E$1:$DA$1,+MOD(ROW()-2,COUNTA($H$5:$H$32)*2)+1)</f>
        <v>0</v>
      </c>
      <c r="W682" s="16" t="str">
        <f>IFERROR(INDEX('Compréhension de l''écrit'!$E$1:$DA$971,MATCH(S682,'Compréhension de l''écrit'!$B$2:$B$971,0)+1,MATCH(V682,'Compréhension de l''écrit'!$E$1:$DA$1,0)),"")</f>
        <v/>
      </c>
      <c r="X682" s="16" t="str">
        <f t="shared" si="12"/>
        <v>00</v>
      </c>
      <c r="Y682" s="16" t="str">
        <f>IFERROR(VLOOKUP(V682,Paramétrages!H:I,2,FALSE),"")</f>
        <v/>
      </c>
    </row>
    <row r="683" spans="18:25" x14ac:dyDescent="0.2">
      <c r="R683" s="16">
        <f>INDEX('Compréhension de l''écrit'!$A$2:$A$971,ROUNDUP((ROW()-1)/(COUNTA('Compréhension de l''écrit'!$F$1:$DA$1)+1),0))</f>
        <v>0</v>
      </c>
      <c r="S683" s="16">
        <f>INDEX('Compréhension de l''écrit'!$B$2:$B$971,ROUNDUP((ROW()-1)/(COUNTA('Compréhension de l''écrit'!$F$1:$DA$1)+1),0))</f>
        <v>0</v>
      </c>
      <c r="T683" s="16">
        <f>INDEX('Compréhension de l''écrit'!$C$2:$C$971,ROUNDUP((ROW()-1)/(COUNTA('Compréhension de l''écrit'!$F$1:$DA$1)+1),0))</f>
        <v>0</v>
      </c>
      <c r="U683" s="16">
        <f>INDEX('Compréhension de l''écrit'!$D$2:$D$971,ROUNDUP((ROW()-1)/(COUNTA('Compréhension de l''écrit'!$F$1:$DA$1)+1),0))</f>
        <v>0</v>
      </c>
      <c r="V683" s="16">
        <f>INDEX('Compréhension de l''écrit'!$E$1:$DA$1,+MOD(ROW()-2,COUNTA($H$5:$H$32)*2)+1)</f>
        <v>0</v>
      </c>
      <c r="W683" s="16" t="str">
        <f>IFERROR(INDEX('Compréhension de l''écrit'!$E$1:$DA$971,MATCH(S683,'Compréhension de l''écrit'!$B$2:$B$971,0)+1,MATCH(V683,'Compréhension de l''écrit'!$E$1:$DA$1,0)),"")</f>
        <v/>
      </c>
      <c r="X683" s="16" t="str">
        <f t="shared" si="12"/>
        <v>00</v>
      </c>
      <c r="Y683" s="16" t="str">
        <f>IFERROR(VLOOKUP(V683,Paramétrages!H:I,2,FALSE),"")</f>
        <v/>
      </c>
    </row>
    <row r="684" spans="18:25" x14ac:dyDescent="0.2">
      <c r="R684" s="16">
        <f>INDEX('Compréhension de l''écrit'!$A$2:$A$971,ROUNDUP((ROW()-1)/(COUNTA('Compréhension de l''écrit'!$F$1:$DA$1)+1),0))</f>
        <v>0</v>
      </c>
      <c r="S684" s="16">
        <f>INDEX('Compréhension de l''écrit'!$B$2:$B$971,ROUNDUP((ROW()-1)/(COUNTA('Compréhension de l''écrit'!$F$1:$DA$1)+1),0))</f>
        <v>0</v>
      </c>
      <c r="T684" s="16">
        <f>INDEX('Compréhension de l''écrit'!$C$2:$C$971,ROUNDUP((ROW()-1)/(COUNTA('Compréhension de l''écrit'!$F$1:$DA$1)+1),0))</f>
        <v>0</v>
      </c>
      <c r="U684" s="16">
        <f>INDEX('Compréhension de l''écrit'!$D$2:$D$971,ROUNDUP((ROW()-1)/(COUNTA('Compréhension de l''écrit'!$F$1:$DA$1)+1),0))</f>
        <v>0</v>
      </c>
      <c r="V684" s="16">
        <f>INDEX('Compréhension de l''écrit'!$E$1:$DA$1,+MOD(ROW()-2,COUNTA($H$5:$H$32)*2)+1)</f>
        <v>0</v>
      </c>
      <c r="W684" s="16" t="str">
        <f>IFERROR(INDEX('Compréhension de l''écrit'!$E$1:$DA$971,MATCH(S684,'Compréhension de l''écrit'!$B$2:$B$971,0)+1,MATCH(V684,'Compréhension de l''écrit'!$E$1:$DA$1,0)),"")</f>
        <v/>
      </c>
      <c r="X684" s="16" t="str">
        <f t="shared" si="12"/>
        <v>00</v>
      </c>
      <c r="Y684" s="16" t="str">
        <f>IFERROR(VLOOKUP(V684,Paramétrages!H:I,2,FALSE),"")</f>
        <v/>
      </c>
    </row>
    <row r="685" spans="18:25" x14ac:dyDescent="0.2">
      <c r="R685" s="16">
        <f>INDEX('Compréhension de l''écrit'!$A$2:$A$971,ROUNDUP((ROW()-1)/(COUNTA('Compréhension de l''écrit'!$F$1:$DA$1)+1),0))</f>
        <v>0</v>
      </c>
      <c r="S685" s="16">
        <f>INDEX('Compréhension de l''écrit'!$B$2:$B$971,ROUNDUP((ROW()-1)/(COUNTA('Compréhension de l''écrit'!$F$1:$DA$1)+1),0))</f>
        <v>0</v>
      </c>
      <c r="T685" s="16">
        <f>INDEX('Compréhension de l''écrit'!$C$2:$C$971,ROUNDUP((ROW()-1)/(COUNTA('Compréhension de l''écrit'!$F$1:$DA$1)+1),0))</f>
        <v>0</v>
      </c>
      <c r="U685" s="16">
        <f>INDEX('Compréhension de l''écrit'!$D$2:$D$971,ROUNDUP((ROW()-1)/(COUNTA('Compréhension de l''écrit'!$F$1:$DA$1)+1),0))</f>
        <v>0</v>
      </c>
      <c r="V685" s="16">
        <f>INDEX('Compréhension de l''écrit'!$E$1:$DA$1,+MOD(ROW()-2,COUNTA($H$5:$H$32)*2)+1)</f>
        <v>0</v>
      </c>
      <c r="W685" s="16" t="str">
        <f>IFERROR(INDEX('Compréhension de l''écrit'!$E$1:$DA$971,MATCH(S685,'Compréhension de l''écrit'!$B$2:$B$971,0)+1,MATCH(V685,'Compréhension de l''écrit'!$E$1:$DA$1,0)),"")</f>
        <v/>
      </c>
      <c r="X685" s="16" t="str">
        <f t="shared" si="12"/>
        <v>00</v>
      </c>
      <c r="Y685" s="16" t="str">
        <f>IFERROR(VLOOKUP(V685,Paramétrages!H:I,2,FALSE),"")</f>
        <v/>
      </c>
    </row>
    <row r="686" spans="18:25" x14ac:dyDescent="0.2">
      <c r="R686" s="16">
        <f>INDEX('Compréhension de l''écrit'!$A$2:$A$971,ROUNDUP((ROW()-1)/(COUNTA('Compréhension de l''écrit'!$F$1:$DA$1)+1),0))</f>
        <v>0</v>
      </c>
      <c r="S686" s="16">
        <f>INDEX('Compréhension de l''écrit'!$B$2:$B$971,ROUNDUP((ROW()-1)/(COUNTA('Compréhension de l''écrit'!$F$1:$DA$1)+1),0))</f>
        <v>0</v>
      </c>
      <c r="T686" s="16">
        <f>INDEX('Compréhension de l''écrit'!$C$2:$C$971,ROUNDUP((ROW()-1)/(COUNTA('Compréhension de l''écrit'!$F$1:$DA$1)+1),0))</f>
        <v>0</v>
      </c>
      <c r="U686" s="16">
        <f>INDEX('Compréhension de l''écrit'!$D$2:$D$971,ROUNDUP((ROW()-1)/(COUNTA('Compréhension de l''écrit'!$F$1:$DA$1)+1),0))</f>
        <v>0</v>
      </c>
      <c r="V686" s="16">
        <f>INDEX('Compréhension de l''écrit'!$E$1:$DA$1,+MOD(ROW()-2,COUNTA($H$5:$H$32)*2)+1)</f>
        <v>0</v>
      </c>
      <c r="W686" s="16" t="str">
        <f>IFERROR(INDEX('Compréhension de l''écrit'!$E$1:$DA$971,MATCH(S686,'Compréhension de l''écrit'!$B$2:$B$971,0)+1,MATCH(V686,'Compréhension de l''écrit'!$E$1:$DA$1,0)),"")</f>
        <v/>
      </c>
      <c r="X686" s="16" t="str">
        <f t="shared" si="12"/>
        <v>00</v>
      </c>
      <c r="Y686" s="16" t="str">
        <f>IFERROR(VLOOKUP(V686,Paramétrages!H:I,2,FALSE),"")</f>
        <v/>
      </c>
    </row>
    <row r="687" spans="18:25" x14ac:dyDescent="0.2">
      <c r="R687" s="16">
        <f>INDEX('Compréhension de l''écrit'!$A$2:$A$971,ROUNDUP((ROW()-1)/(COUNTA('Compréhension de l''écrit'!$F$1:$DA$1)+1),0))</f>
        <v>0</v>
      </c>
      <c r="S687" s="16">
        <f>INDEX('Compréhension de l''écrit'!$B$2:$B$971,ROUNDUP((ROW()-1)/(COUNTA('Compréhension de l''écrit'!$F$1:$DA$1)+1),0))</f>
        <v>0</v>
      </c>
      <c r="T687" s="16">
        <f>INDEX('Compréhension de l''écrit'!$C$2:$C$971,ROUNDUP((ROW()-1)/(COUNTA('Compréhension de l''écrit'!$F$1:$DA$1)+1),0))</f>
        <v>0</v>
      </c>
      <c r="U687" s="16">
        <f>INDEX('Compréhension de l''écrit'!$D$2:$D$971,ROUNDUP((ROW()-1)/(COUNTA('Compréhension de l''écrit'!$F$1:$DA$1)+1),0))</f>
        <v>0</v>
      </c>
      <c r="V687" s="16">
        <f>INDEX('Compréhension de l''écrit'!$E$1:$DA$1,+MOD(ROW()-2,COUNTA($H$5:$H$32)*2)+1)</f>
        <v>0</v>
      </c>
      <c r="W687" s="16" t="str">
        <f>IFERROR(INDEX('Compréhension de l''écrit'!$E$1:$DA$971,MATCH(S687,'Compréhension de l''écrit'!$B$2:$B$971,0)+1,MATCH(V687,'Compréhension de l''écrit'!$E$1:$DA$1,0)),"")</f>
        <v/>
      </c>
      <c r="X687" s="16" t="str">
        <f t="shared" si="12"/>
        <v>00</v>
      </c>
      <c r="Y687" s="16" t="str">
        <f>IFERROR(VLOOKUP(V687,Paramétrages!H:I,2,FALSE),"")</f>
        <v/>
      </c>
    </row>
    <row r="688" spans="18:25" x14ac:dyDescent="0.2">
      <c r="R688" s="16">
        <f>INDEX('Compréhension de l''écrit'!$A$2:$A$971,ROUNDUP((ROW()-1)/(COUNTA('Compréhension de l''écrit'!$F$1:$DA$1)+1),0))</f>
        <v>0</v>
      </c>
      <c r="S688" s="16">
        <f>INDEX('Compréhension de l''écrit'!$B$2:$B$971,ROUNDUP((ROW()-1)/(COUNTA('Compréhension de l''écrit'!$F$1:$DA$1)+1),0))</f>
        <v>0</v>
      </c>
      <c r="T688" s="16">
        <f>INDEX('Compréhension de l''écrit'!$C$2:$C$971,ROUNDUP((ROW()-1)/(COUNTA('Compréhension de l''écrit'!$F$1:$DA$1)+1),0))</f>
        <v>0</v>
      </c>
      <c r="U688" s="16">
        <f>INDEX('Compréhension de l''écrit'!$D$2:$D$971,ROUNDUP((ROW()-1)/(COUNTA('Compréhension de l''écrit'!$F$1:$DA$1)+1),0))</f>
        <v>0</v>
      </c>
      <c r="V688" s="16">
        <f>INDEX('Compréhension de l''écrit'!$E$1:$DA$1,+MOD(ROW()-2,COUNTA($H$5:$H$32)*2)+1)</f>
        <v>0</v>
      </c>
      <c r="W688" s="16" t="str">
        <f>IFERROR(INDEX('Compréhension de l''écrit'!$E$1:$DA$971,MATCH(S688,'Compréhension de l''écrit'!$B$2:$B$971,0)+1,MATCH(V688,'Compréhension de l''écrit'!$E$1:$DA$1,0)),"")</f>
        <v/>
      </c>
      <c r="X688" s="16" t="str">
        <f t="shared" si="12"/>
        <v>00</v>
      </c>
      <c r="Y688" s="16" t="str">
        <f>IFERROR(VLOOKUP(V688,Paramétrages!H:I,2,FALSE),"")</f>
        <v/>
      </c>
    </row>
    <row r="689" spans="18:25" x14ac:dyDescent="0.2">
      <c r="R689" s="16">
        <f>INDEX('Compréhension de l''écrit'!$A$2:$A$971,ROUNDUP((ROW()-1)/(COUNTA('Compréhension de l''écrit'!$F$1:$DA$1)+1),0))</f>
        <v>0</v>
      </c>
      <c r="S689" s="16">
        <f>INDEX('Compréhension de l''écrit'!$B$2:$B$971,ROUNDUP((ROW()-1)/(COUNTA('Compréhension de l''écrit'!$F$1:$DA$1)+1),0))</f>
        <v>0</v>
      </c>
      <c r="T689" s="16">
        <f>INDEX('Compréhension de l''écrit'!$C$2:$C$971,ROUNDUP((ROW()-1)/(COUNTA('Compréhension de l''écrit'!$F$1:$DA$1)+1),0))</f>
        <v>0</v>
      </c>
      <c r="U689" s="16">
        <f>INDEX('Compréhension de l''écrit'!$D$2:$D$971,ROUNDUP((ROW()-1)/(COUNTA('Compréhension de l''écrit'!$F$1:$DA$1)+1),0))</f>
        <v>0</v>
      </c>
      <c r="V689" s="16">
        <f>INDEX('Compréhension de l''écrit'!$E$1:$DA$1,+MOD(ROW()-2,COUNTA($H$5:$H$32)*2)+1)</f>
        <v>0</v>
      </c>
      <c r="W689" s="16" t="str">
        <f>IFERROR(INDEX('Compréhension de l''écrit'!$E$1:$DA$971,MATCH(S689,'Compréhension de l''écrit'!$B$2:$B$971,0)+1,MATCH(V689,'Compréhension de l''écrit'!$E$1:$DA$1,0)),"")</f>
        <v/>
      </c>
      <c r="X689" s="16" t="str">
        <f t="shared" si="12"/>
        <v>00</v>
      </c>
      <c r="Y689" s="16" t="str">
        <f>IFERROR(VLOOKUP(V689,Paramétrages!H:I,2,FALSE),"")</f>
        <v/>
      </c>
    </row>
    <row r="690" spans="18:25" x14ac:dyDescent="0.2">
      <c r="R690" s="16">
        <f>INDEX('Compréhension de l''écrit'!$A$2:$A$971,ROUNDUP((ROW()-1)/(COUNTA('Compréhension de l''écrit'!$F$1:$DA$1)+1),0))</f>
        <v>0</v>
      </c>
      <c r="S690" s="16">
        <f>INDEX('Compréhension de l''écrit'!$B$2:$B$971,ROUNDUP((ROW()-1)/(COUNTA('Compréhension de l''écrit'!$F$1:$DA$1)+1),0))</f>
        <v>0</v>
      </c>
      <c r="T690" s="16">
        <f>INDEX('Compréhension de l''écrit'!$C$2:$C$971,ROUNDUP((ROW()-1)/(COUNTA('Compréhension de l''écrit'!$F$1:$DA$1)+1),0))</f>
        <v>0</v>
      </c>
      <c r="U690" s="16">
        <f>INDEX('Compréhension de l''écrit'!$D$2:$D$971,ROUNDUP((ROW()-1)/(COUNTA('Compréhension de l''écrit'!$F$1:$DA$1)+1),0))</f>
        <v>0</v>
      </c>
      <c r="V690" s="16">
        <f>INDEX('Compréhension de l''écrit'!$E$1:$DA$1,+MOD(ROW()-2,COUNTA($H$5:$H$32)*2)+1)</f>
        <v>0</v>
      </c>
      <c r="W690" s="16" t="str">
        <f>IFERROR(INDEX('Compréhension de l''écrit'!$E$1:$DA$971,MATCH(S690,'Compréhension de l''écrit'!$B$2:$B$971,0)+1,MATCH(V690,'Compréhension de l''écrit'!$E$1:$DA$1,0)),"")</f>
        <v/>
      </c>
      <c r="X690" s="16" t="str">
        <f t="shared" si="12"/>
        <v>00</v>
      </c>
      <c r="Y690" s="16" t="str">
        <f>IFERROR(VLOOKUP(V690,Paramétrages!H:I,2,FALSE),"")</f>
        <v/>
      </c>
    </row>
    <row r="691" spans="18:25" x14ac:dyDescent="0.2">
      <c r="R691" s="16">
        <f>INDEX('Compréhension de l''écrit'!$A$2:$A$971,ROUNDUP((ROW()-1)/(COUNTA('Compréhension de l''écrit'!$F$1:$DA$1)+1),0))</f>
        <v>0</v>
      </c>
      <c r="S691" s="16">
        <f>INDEX('Compréhension de l''écrit'!$B$2:$B$971,ROUNDUP((ROW()-1)/(COUNTA('Compréhension de l''écrit'!$F$1:$DA$1)+1),0))</f>
        <v>0</v>
      </c>
      <c r="T691" s="16">
        <f>INDEX('Compréhension de l''écrit'!$C$2:$C$971,ROUNDUP((ROW()-1)/(COUNTA('Compréhension de l''écrit'!$F$1:$DA$1)+1),0))</f>
        <v>0</v>
      </c>
      <c r="U691" s="16">
        <f>INDEX('Compréhension de l''écrit'!$D$2:$D$971,ROUNDUP((ROW()-1)/(COUNTA('Compréhension de l''écrit'!$F$1:$DA$1)+1),0))</f>
        <v>0</v>
      </c>
      <c r="V691" s="16">
        <f>INDEX('Compréhension de l''écrit'!$E$1:$DA$1,+MOD(ROW()-2,COUNTA($H$5:$H$32)*2)+1)</f>
        <v>0</v>
      </c>
      <c r="W691" s="16" t="str">
        <f>IFERROR(INDEX('Compréhension de l''écrit'!$E$1:$DA$971,MATCH(S691,'Compréhension de l''écrit'!$B$2:$B$971,0)+1,MATCH(V691,'Compréhension de l''écrit'!$E$1:$DA$1,0)),"")</f>
        <v/>
      </c>
      <c r="X691" s="16" t="str">
        <f t="shared" si="12"/>
        <v>00</v>
      </c>
      <c r="Y691" s="16" t="str">
        <f>IFERROR(VLOOKUP(V691,Paramétrages!H:I,2,FALSE),"")</f>
        <v/>
      </c>
    </row>
    <row r="692" spans="18:25" x14ac:dyDescent="0.2">
      <c r="R692" s="16">
        <f>INDEX('Compréhension de l''écrit'!$A$2:$A$971,ROUNDUP((ROW()-1)/(COUNTA('Compréhension de l''écrit'!$F$1:$DA$1)+1),0))</f>
        <v>0</v>
      </c>
      <c r="S692" s="16">
        <f>INDEX('Compréhension de l''écrit'!$B$2:$B$971,ROUNDUP((ROW()-1)/(COUNTA('Compréhension de l''écrit'!$F$1:$DA$1)+1),0))</f>
        <v>0</v>
      </c>
      <c r="T692" s="16">
        <f>INDEX('Compréhension de l''écrit'!$C$2:$C$971,ROUNDUP((ROW()-1)/(COUNTA('Compréhension de l''écrit'!$F$1:$DA$1)+1),0))</f>
        <v>0</v>
      </c>
      <c r="U692" s="16">
        <f>INDEX('Compréhension de l''écrit'!$D$2:$D$971,ROUNDUP((ROW()-1)/(COUNTA('Compréhension de l''écrit'!$F$1:$DA$1)+1),0))</f>
        <v>0</v>
      </c>
      <c r="V692" s="16">
        <f>INDEX('Compréhension de l''écrit'!$E$1:$DA$1,+MOD(ROW()-2,COUNTA($H$5:$H$32)*2)+1)</f>
        <v>0</v>
      </c>
      <c r="W692" s="16" t="str">
        <f>IFERROR(INDEX('Compréhension de l''écrit'!$E$1:$DA$971,MATCH(S692,'Compréhension de l''écrit'!$B$2:$B$971,0)+1,MATCH(V692,'Compréhension de l''écrit'!$E$1:$DA$1,0)),"")</f>
        <v/>
      </c>
      <c r="X692" s="16" t="str">
        <f t="shared" si="12"/>
        <v>00</v>
      </c>
      <c r="Y692" s="16" t="str">
        <f>IFERROR(VLOOKUP(V692,Paramétrages!H:I,2,FALSE),"")</f>
        <v/>
      </c>
    </row>
    <row r="693" spans="18:25" x14ac:dyDescent="0.2">
      <c r="R693" s="16">
        <f>INDEX('Compréhension de l''écrit'!$A$2:$A$971,ROUNDUP((ROW()-1)/(COUNTA('Compréhension de l''écrit'!$F$1:$DA$1)+1),0))</f>
        <v>0</v>
      </c>
      <c r="S693" s="16">
        <f>INDEX('Compréhension de l''écrit'!$B$2:$B$971,ROUNDUP((ROW()-1)/(COUNTA('Compréhension de l''écrit'!$F$1:$DA$1)+1),0))</f>
        <v>0</v>
      </c>
      <c r="T693" s="16">
        <f>INDEX('Compréhension de l''écrit'!$C$2:$C$971,ROUNDUP((ROW()-1)/(COUNTA('Compréhension de l''écrit'!$F$1:$DA$1)+1),0))</f>
        <v>0</v>
      </c>
      <c r="U693" s="16">
        <f>INDEX('Compréhension de l''écrit'!$D$2:$D$971,ROUNDUP((ROW()-1)/(COUNTA('Compréhension de l''écrit'!$F$1:$DA$1)+1),0))</f>
        <v>0</v>
      </c>
      <c r="V693" s="16">
        <f>INDEX('Compréhension de l''écrit'!$E$1:$DA$1,+MOD(ROW()-2,COUNTA($H$5:$H$32)*2)+1)</f>
        <v>0</v>
      </c>
      <c r="W693" s="16" t="str">
        <f>IFERROR(INDEX('Compréhension de l''écrit'!$E$1:$DA$971,MATCH(S693,'Compréhension de l''écrit'!$B$2:$B$971,0)+1,MATCH(V693,'Compréhension de l''écrit'!$E$1:$DA$1,0)),"")</f>
        <v/>
      </c>
      <c r="X693" s="16" t="str">
        <f t="shared" si="12"/>
        <v>00</v>
      </c>
      <c r="Y693" s="16" t="str">
        <f>IFERROR(VLOOKUP(V693,Paramétrages!H:I,2,FALSE),"")</f>
        <v/>
      </c>
    </row>
    <row r="694" spans="18:25" x14ac:dyDescent="0.2">
      <c r="R694" s="16">
        <f>INDEX('Compréhension de l''écrit'!$A$2:$A$971,ROUNDUP((ROW()-1)/(COUNTA('Compréhension de l''écrit'!$F$1:$DA$1)+1),0))</f>
        <v>0</v>
      </c>
      <c r="S694" s="16">
        <f>INDEX('Compréhension de l''écrit'!$B$2:$B$971,ROUNDUP((ROW()-1)/(COUNTA('Compréhension de l''écrit'!$F$1:$DA$1)+1),0))</f>
        <v>0</v>
      </c>
      <c r="T694" s="16">
        <f>INDEX('Compréhension de l''écrit'!$C$2:$C$971,ROUNDUP((ROW()-1)/(COUNTA('Compréhension de l''écrit'!$F$1:$DA$1)+1),0))</f>
        <v>0</v>
      </c>
      <c r="U694" s="16">
        <f>INDEX('Compréhension de l''écrit'!$D$2:$D$971,ROUNDUP((ROW()-1)/(COUNTA('Compréhension de l''écrit'!$F$1:$DA$1)+1),0))</f>
        <v>0</v>
      </c>
      <c r="V694" s="16">
        <f>INDEX('Compréhension de l''écrit'!$E$1:$DA$1,+MOD(ROW()-2,COUNTA($H$5:$H$32)*2)+1)</f>
        <v>0</v>
      </c>
      <c r="W694" s="16" t="str">
        <f>IFERROR(INDEX('Compréhension de l''écrit'!$E$1:$DA$971,MATCH(S694,'Compréhension de l''écrit'!$B$2:$B$971,0)+1,MATCH(V694,'Compréhension de l''écrit'!$E$1:$DA$1,0)),"")</f>
        <v/>
      </c>
      <c r="X694" s="16" t="str">
        <f t="shared" si="12"/>
        <v>00</v>
      </c>
      <c r="Y694" s="16" t="str">
        <f>IFERROR(VLOOKUP(V694,Paramétrages!H:I,2,FALSE),"")</f>
        <v/>
      </c>
    </row>
    <row r="695" spans="18:25" x14ac:dyDescent="0.2">
      <c r="R695" s="16">
        <f>INDEX('Compréhension de l''écrit'!$A$2:$A$971,ROUNDUP((ROW()-1)/(COUNTA('Compréhension de l''écrit'!$F$1:$DA$1)+1),0))</f>
        <v>0</v>
      </c>
      <c r="S695" s="16">
        <f>INDEX('Compréhension de l''écrit'!$B$2:$B$971,ROUNDUP((ROW()-1)/(COUNTA('Compréhension de l''écrit'!$F$1:$DA$1)+1),0))</f>
        <v>0</v>
      </c>
      <c r="T695" s="16">
        <f>INDEX('Compréhension de l''écrit'!$C$2:$C$971,ROUNDUP((ROW()-1)/(COUNTA('Compréhension de l''écrit'!$F$1:$DA$1)+1),0))</f>
        <v>0</v>
      </c>
      <c r="U695" s="16">
        <f>INDEX('Compréhension de l''écrit'!$D$2:$D$971,ROUNDUP((ROW()-1)/(COUNTA('Compréhension de l''écrit'!$F$1:$DA$1)+1),0))</f>
        <v>0</v>
      </c>
      <c r="V695" s="16">
        <f>INDEX('Compréhension de l''écrit'!$E$1:$DA$1,+MOD(ROW()-2,COUNTA($H$5:$H$32)*2)+1)</f>
        <v>0</v>
      </c>
      <c r="W695" s="16" t="str">
        <f>IFERROR(INDEX('Compréhension de l''écrit'!$E$1:$DA$971,MATCH(S695,'Compréhension de l''écrit'!$B$2:$B$971,0)+1,MATCH(V695,'Compréhension de l''écrit'!$E$1:$DA$1,0)),"")</f>
        <v/>
      </c>
      <c r="X695" s="16" t="str">
        <f t="shared" si="12"/>
        <v>00</v>
      </c>
      <c r="Y695" s="16" t="str">
        <f>IFERROR(VLOOKUP(V695,Paramétrages!H:I,2,FALSE),"")</f>
        <v/>
      </c>
    </row>
    <row r="696" spans="18:25" x14ac:dyDescent="0.2">
      <c r="R696" s="16">
        <f>INDEX('Compréhension de l''écrit'!$A$2:$A$971,ROUNDUP((ROW()-1)/(COUNTA('Compréhension de l''écrit'!$F$1:$DA$1)+1),0))</f>
        <v>0</v>
      </c>
      <c r="S696" s="16">
        <f>INDEX('Compréhension de l''écrit'!$B$2:$B$971,ROUNDUP((ROW()-1)/(COUNTA('Compréhension de l''écrit'!$F$1:$DA$1)+1),0))</f>
        <v>0</v>
      </c>
      <c r="T696" s="16">
        <f>INDEX('Compréhension de l''écrit'!$C$2:$C$971,ROUNDUP((ROW()-1)/(COUNTA('Compréhension de l''écrit'!$F$1:$DA$1)+1),0))</f>
        <v>0</v>
      </c>
      <c r="U696" s="16">
        <f>INDEX('Compréhension de l''écrit'!$D$2:$D$971,ROUNDUP((ROW()-1)/(COUNTA('Compréhension de l''écrit'!$F$1:$DA$1)+1),0))</f>
        <v>0</v>
      </c>
      <c r="V696" s="16">
        <f>INDEX('Compréhension de l''écrit'!$E$1:$DA$1,+MOD(ROW()-2,COUNTA($H$5:$H$32)*2)+1)</f>
        <v>0</v>
      </c>
      <c r="W696" s="16" t="str">
        <f>IFERROR(INDEX('Compréhension de l''écrit'!$E$1:$DA$971,MATCH(S696,'Compréhension de l''écrit'!$B$2:$B$971,0)+1,MATCH(V696,'Compréhension de l''écrit'!$E$1:$DA$1,0)),"")</f>
        <v/>
      </c>
      <c r="X696" s="16" t="str">
        <f t="shared" si="12"/>
        <v>00</v>
      </c>
      <c r="Y696" s="16" t="str">
        <f>IFERROR(VLOOKUP(V696,Paramétrages!H:I,2,FALSE),"")</f>
        <v/>
      </c>
    </row>
    <row r="697" spans="18:25" x14ac:dyDescent="0.2">
      <c r="R697" s="16">
        <f>INDEX('Compréhension de l''écrit'!$A$2:$A$971,ROUNDUP((ROW()-1)/(COUNTA('Compréhension de l''écrit'!$F$1:$DA$1)+1),0))</f>
        <v>0</v>
      </c>
      <c r="S697" s="16">
        <f>INDEX('Compréhension de l''écrit'!$B$2:$B$971,ROUNDUP((ROW()-1)/(COUNTA('Compréhension de l''écrit'!$F$1:$DA$1)+1),0))</f>
        <v>0</v>
      </c>
      <c r="T697" s="16">
        <f>INDEX('Compréhension de l''écrit'!$C$2:$C$971,ROUNDUP((ROW()-1)/(COUNTA('Compréhension de l''écrit'!$F$1:$DA$1)+1),0))</f>
        <v>0</v>
      </c>
      <c r="U697" s="16">
        <f>INDEX('Compréhension de l''écrit'!$D$2:$D$971,ROUNDUP((ROW()-1)/(COUNTA('Compréhension de l''écrit'!$F$1:$DA$1)+1),0))</f>
        <v>0</v>
      </c>
      <c r="V697" s="16">
        <f>INDEX('Compréhension de l''écrit'!$E$1:$DA$1,+MOD(ROW()-2,COUNTA($H$5:$H$32)*2)+1)</f>
        <v>0</v>
      </c>
      <c r="W697" s="16" t="str">
        <f>IFERROR(INDEX('Compréhension de l''écrit'!$E$1:$DA$971,MATCH(S697,'Compréhension de l''écrit'!$B$2:$B$971,0)+1,MATCH(V697,'Compréhension de l''écrit'!$E$1:$DA$1,0)),"")</f>
        <v/>
      </c>
      <c r="X697" s="16" t="str">
        <f t="shared" si="12"/>
        <v>00</v>
      </c>
      <c r="Y697" s="16" t="str">
        <f>IFERROR(VLOOKUP(V697,Paramétrages!H:I,2,FALSE),"")</f>
        <v/>
      </c>
    </row>
    <row r="698" spans="18:25" x14ac:dyDescent="0.2">
      <c r="R698" s="16">
        <f>INDEX('Compréhension de l''écrit'!$A$2:$A$971,ROUNDUP((ROW()-1)/(COUNTA('Compréhension de l''écrit'!$F$1:$DA$1)+1),0))</f>
        <v>0</v>
      </c>
      <c r="S698" s="16">
        <f>INDEX('Compréhension de l''écrit'!$B$2:$B$971,ROUNDUP((ROW()-1)/(COUNTA('Compréhension de l''écrit'!$F$1:$DA$1)+1),0))</f>
        <v>0</v>
      </c>
      <c r="T698" s="16">
        <f>INDEX('Compréhension de l''écrit'!$C$2:$C$971,ROUNDUP((ROW()-1)/(COUNTA('Compréhension de l''écrit'!$F$1:$DA$1)+1),0))</f>
        <v>0</v>
      </c>
      <c r="U698" s="16">
        <f>INDEX('Compréhension de l''écrit'!$D$2:$D$971,ROUNDUP((ROW()-1)/(COUNTA('Compréhension de l''écrit'!$F$1:$DA$1)+1),0))</f>
        <v>0</v>
      </c>
      <c r="V698" s="16">
        <f>INDEX('Compréhension de l''écrit'!$E$1:$DA$1,+MOD(ROW()-2,COUNTA($H$5:$H$32)*2)+1)</f>
        <v>0</v>
      </c>
      <c r="W698" s="16" t="str">
        <f>IFERROR(INDEX('Compréhension de l''écrit'!$E$1:$DA$971,MATCH(S698,'Compréhension de l''écrit'!$B$2:$B$971,0)+1,MATCH(V698,'Compréhension de l''écrit'!$E$1:$DA$1,0)),"")</f>
        <v/>
      </c>
      <c r="X698" s="16" t="str">
        <f t="shared" si="12"/>
        <v>00</v>
      </c>
      <c r="Y698" s="16" t="str">
        <f>IFERROR(VLOOKUP(V698,Paramétrages!H:I,2,FALSE),"")</f>
        <v/>
      </c>
    </row>
    <row r="699" spans="18:25" x14ac:dyDescent="0.2">
      <c r="R699" s="16">
        <f>INDEX('Compréhension de l''écrit'!$A$2:$A$971,ROUNDUP((ROW()-1)/(COUNTA('Compréhension de l''écrit'!$F$1:$DA$1)+1),0))</f>
        <v>0</v>
      </c>
      <c r="S699" s="16">
        <f>INDEX('Compréhension de l''écrit'!$B$2:$B$971,ROUNDUP((ROW()-1)/(COUNTA('Compréhension de l''écrit'!$F$1:$DA$1)+1),0))</f>
        <v>0</v>
      </c>
      <c r="T699" s="16">
        <f>INDEX('Compréhension de l''écrit'!$C$2:$C$971,ROUNDUP((ROW()-1)/(COUNTA('Compréhension de l''écrit'!$F$1:$DA$1)+1),0))</f>
        <v>0</v>
      </c>
      <c r="U699" s="16">
        <f>INDEX('Compréhension de l''écrit'!$D$2:$D$971,ROUNDUP((ROW()-1)/(COUNTA('Compréhension de l''écrit'!$F$1:$DA$1)+1),0))</f>
        <v>0</v>
      </c>
      <c r="V699" s="16">
        <f>INDEX('Compréhension de l''écrit'!$E$1:$DA$1,+MOD(ROW()-2,COUNTA($H$5:$H$32)*2)+1)</f>
        <v>0</v>
      </c>
      <c r="W699" s="16" t="str">
        <f>IFERROR(INDEX('Compréhension de l''écrit'!$E$1:$DA$971,MATCH(S699,'Compréhension de l''écrit'!$B$2:$B$971,0)+1,MATCH(V699,'Compréhension de l''écrit'!$E$1:$DA$1,0)),"")</f>
        <v/>
      </c>
      <c r="X699" s="16" t="str">
        <f t="shared" si="12"/>
        <v>00</v>
      </c>
      <c r="Y699" s="16" t="str">
        <f>IFERROR(VLOOKUP(V699,Paramétrages!H:I,2,FALSE),"")</f>
        <v/>
      </c>
    </row>
    <row r="700" spans="18:25" x14ac:dyDescent="0.2">
      <c r="R700" s="16">
        <f>INDEX('Compréhension de l''écrit'!$A$2:$A$971,ROUNDUP((ROW()-1)/(COUNTA('Compréhension de l''écrit'!$F$1:$DA$1)+1),0))</f>
        <v>0</v>
      </c>
      <c r="S700" s="16">
        <f>INDEX('Compréhension de l''écrit'!$B$2:$B$971,ROUNDUP((ROW()-1)/(COUNTA('Compréhension de l''écrit'!$F$1:$DA$1)+1),0))</f>
        <v>0</v>
      </c>
      <c r="T700" s="16">
        <f>INDEX('Compréhension de l''écrit'!$C$2:$C$971,ROUNDUP((ROW()-1)/(COUNTA('Compréhension de l''écrit'!$F$1:$DA$1)+1),0))</f>
        <v>0</v>
      </c>
      <c r="U700" s="16">
        <f>INDEX('Compréhension de l''écrit'!$D$2:$D$971,ROUNDUP((ROW()-1)/(COUNTA('Compréhension de l''écrit'!$F$1:$DA$1)+1),0))</f>
        <v>0</v>
      </c>
      <c r="V700" s="16">
        <f>INDEX('Compréhension de l''écrit'!$E$1:$DA$1,+MOD(ROW()-2,COUNTA($H$5:$H$32)*2)+1)</f>
        <v>0</v>
      </c>
      <c r="W700" s="16" t="str">
        <f>IFERROR(INDEX('Compréhension de l''écrit'!$E$1:$DA$971,MATCH(S700,'Compréhension de l''écrit'!$B$2:$B$971,0)+1,MATCH(V700,'Compréhension de l''écrit'!$E$1:$DA$1,0)),"")</f>
        <v/>
      </c>
      <c r="X700" s="16" t="str">
        <f t="shared" si="12"/>
        <v>00</v>
      </c>
      <c r="Y700" s="16" t="str">
        <f>IFERROR(VLOOKUP(V700,Paramétrages!H:I,2,FALSE),"")</f>
        <v/>
      </c>
    </row>
    <row r="701" spans="18:25" x14ac:dyDescent="0.2">
      <c r="R701" s="16">
        <f>INDEX('Compréhension de l''écrit'!$A$2:$A$971,ROUNDUP((ROW()-1)/(COUNTA('Compréhension de l''écrit'!$F$1:$DA$1)+1),0))</f>
        <v>0</v>
      </c>
      <c r="S701" s="16">
        <f>INDEX('Compréhension de l''écrit'!$B$2:$B$971,ROUNDUP((ROW()-1)/(COUNTA('Compréhension de l''écrit'!$F$1:$DA$1)+1),0))</f>
        <v>0</v>
      </c>
      <c r="T701" s="16">
        <f>INDEX('Compréhension de l''écrit'!$C$2:$C$971,ROUNDUP((ROW()-1)/(COUNTA('Compréhension de l''écrit'!$F$1:$DA$1)+1),0))</f>
        <v>0</v>
      </c>
      <c r="U701" s="16">
        <f>INDEX('Compréhension de l''écrit'!$D$2:$D$971,ROUNDUP((ROW()-1)/(COUNTA('Compréhension de l''écrit'!$F$1:$DA$1)+1),0))</f>
        <v>0</v>
      </c>
      <c r="V701" s="16">
        <f>INDEX('Compréhension de l''écrit'!$E$1:$DA$1,+MOD(ROW()-2,COUNTA($H$5:$H$32)*2)+1)</f>
        <v>0</v>
      </c>
      <c r="W701" s="16" t="str">
        <f>IFERROR(INDEX('Compréhension de l''écrit'!$E$1:$DA$971,MATCH(S701,'Compréhension de l''écrit'!$B$2:$B$971,0)+1,MATCH(V701,'Compréhension de l''écrit'!$E$1:$DA$1,0)),"")</f>
        <v/>
      </c>
      <c r="X701" s="16" t="str">
        <f t="shared" si="12"/>
        <v>00</v>
      </c>
      <c r="Y701" s="16" t="str">
        <f>IFERROR(VLOOKUP(V701,Paramétrages!H:I,2,FALSE),"")</f>
        <v/>
      </c>
    </row>
    <row r="702" spans="18:25" x14ac:dyDescent="0.2">
      <c r="R702" s="16">
        <f>INDEX('Compréhension de l''écrit'!$A$2:$A$971,ROUNDUP((ROW()-1)/(COUNTA('Compréhension de l''écrit'!$F$1:$DA$1)+1),0))</f>
        <v>0</v>
      </c>
      <c r="S702" s="16">
        <f>INDEX('Compréhension de l''écrit'!$B$2:$B$971,ROUNDUP((ROW()-1)/(COUNTA('Compréhension de l''écrit'!$F$1:$DA$1)+1),0))</f>
        <v>0</v>
      </c>
      <c r="T702" s="16">
        <f>INDEX('Compréhension de l''écrit'!$C$2:$C$971,ROUNDUP((ROW()-1)/(COUNTA('Compréhension de l''écrit'!$F$1:$DA$1)+1),0))</f>
        <v>0</v>
      </c>
      <c r="U702" s="16">
        <f>INDEX('Compréhension de l''écrit'!$D$2:$D$971,ROUNDUP((ROW()-1)/(COUNTA('Compréhension de l''écrit'!$F$1:$DA$1)+1),0))</f>
        <v>0</v>
      </c>
      <c r="V702" s="16">
        <f>INDEX('Compréhension de l''écrit'!$E$1:$DA$1,+MOD(ROW()-2,COUNTA($H$5:$H$32)*2)+1)</f>
        <v>0</v>
      </c>
      <c r="W702" s="16" t="str">
        <f>IFERROR(INDEX('Compréhension de l''écrit'!$E$1:$DA$971,MATCH(S702,'Compréhension de l''écrit'!$B$2:$B$971,0)+1,MATCH(V702,'Compréhension de l''écrit'!$E$1:$DA$1,0)),"")</f>
        <v/>
      </c>
      <c r="X702" s="16" t="str">
        <f t="shared" si="12"/>
        <v>00</v>
      </c>
      <c r="Y702" s="16" t="str">
        <f>IFERROR(VLOOKUP(V702,Paramétrages!H:I,2,FALSE),"")</f>
        <v/>
      </c>
    </row>
    <row r="703" spans="18:25" x14ac:dyDescent="0.2">
      <c r="R703" s="16">
        <f>INDEX('Compréhension de l''écrit'!$A$2:$A$971,ROUNDUP((ROW()-1)/(COUNTA('Compréhension de l''écrit'!$F$1:$DA$1)+1),0))</f>
        <v>0</v>
      </c>
      <c r="S703" s="16">
        <f>INDEX('Compréhension de l''écrit'!$B$2:$B$971,ROUNDUP((ROW()-1)/(COUNTA('Compréhension de l''écrit'!$F$1:$DA$1)+1),0))</f>
        <v>0</v>
      </c>
      <c r="T703" s="16">
        <f>INDEX('Compréhension de l''écrit'!$C$2:$C$971,ROUNDUP((ROW()-1)/(COUNTA('Compréhension de l''écrit'!$F$1:$DA$1)+1),0))</f>
        <v>0</v>
      </c>
      <c r="U703" s="16">
        <f>INDEX('Compréhension de l''écrit'!$D$2:$D$971,ROUNDUP((ROW()-1)/(COUNTA('Compréhension de l''écrit'!$F$1:$DA$1)+1),0))</f>
        <v>0</v>
      </c>
      <c r="V703" s="16">
        <f>INDEX('Compréhension de l''écrit'!$E$1:$DA$1,+MOD(ROW()-2,COUNTA($H$5:$H$32)*2)+1)</f>
        <v>0</v>
      </c>
      <c r="W703" s="16" t="str">
        <f>IFERROR(INDEX('Compréhension de l''écrit'!$E$1:$DA$971,MATCH(S703,'Compréhension de l''écrit'!$B$2:$B$971,0)+1,MATCH(V703,'Compréhension de l''écrit'!$E$1:$DA$1,0)),"")</f>
        <v/>
      </c>
      <c r="X703" s="16" t="str">
        <f t="shared" si="12"/>
        <v>00</v>
      </c>
      <c r="Y703" s="16" t="str">
        <f>IFERROR(VLOOKUP(V703,Paramétrages!H:I,2,FALSE),"")</f>
        <v/>
      </c>
    </row>
    <row r="704" spans="18:25" x14ac:dyDescent="0.2">
      <c r="R704" s="16">
        <f>INDEX('Compréhension de l''écrit'!$A$2:$A$971,ROUNDUP((ROW()-1)/(COUNTA('Compréhension de l''écrit'!$F$1:$DA$1)+1),0))</f>
        <v>0</v>
      </c>
      <c r="S704" s="16">
        <f>INDEX('Compréhension de l''écrit'!$B$2:$B$971,ROUNDUP((ROW()-1)/(COUNTA('Compréhension de l''écrit'!$F$1:$DA$1)+1),0))</f>
        <v>0</v>
      </c>
      <c r="T704" s="16">
        <f>INDEX('Compréhension de l''écrit'!$C$2:$C$971,ROUNDUP((ROW()-1)/(COUNTA('Compréhension de l''écrit'!$F$1:$DA$1)+1),0))</f>
        <v>0</v>
      </c>
      <c r="U704" s="16">
        <f>INDEX('Compréhension de l''écrit'!$D$2:$D$971,ROUNDUP((ROW()-1)/(COUNTA('Compréhension de l''écrit'!$F$1:$DA$1)+1),0))</f>
        <v>0</v>
      </c>
      <c r="V704" s="16">
        <f>INDEX('Compréhension de l''écrit'!$E$1:$DA$1,+MOD(ROW()-2,COUNTA($H$5:$H$32)*2)+1)</f>
        <v>0</v>
      </c>
      <c r="W704" s="16" t="str">
        <f>IFERROR(INDEX('Compréhension de l''écrit'!$E$1:$DA$971,MATCH(S704,'Compréhension de l''écrit'!$B$2:$B$971,0)+1,MATCH(V704,'Compréhension de l''écrit'!$E$1:$DA$1,0)),"")</f>
        <v/>
      </c>
      <c r="X704" s="16" t="str">
        <f t="shared" si="12"/>
        <v>00</v>
      </c>
      <c r="Y704" s="16" t="str">
        <f>IFERROR(VLOOKUP(V704,Paramétrages!H:I,2,FALSE),"")</f>
        <v/>
      </c>
    </row>
    <row r="705" spans="18:25" x14ac:dyDescent="0.2">
      <c r="R705" s="16">
        <f>INDEX('Compréhension de l''écrit'!$A$2:$A$971,ROUNDUP((ROW()-1)/(COUNTA('Compréhension de l''écrit'!$F$1:$DA$1)+1),0))</f>
        <v>0</v>
      </c>
      <c r="S705" s="16">
        <f>INDEX('Compréhension de l''écrit'!$B$2:$B$971,ROUNDUP((ROW()-1)/(COUNTA('Compréhension de l''écrit'!$F$1:$DA$1)+1),0))</f>
        <v>0</v>
      </c>
      <c r="T705" s="16">
        <f>INDEX('Compréhension de l''écrit'!$C$2:$C$971,ROUNDUP((ROW()-1)/(COUNTA('Compréhension de l''écrit'!$F$1:$DA$1)+1),0))</f>
        <v>0</v>
      </c>
      <c r="U705" s="16">
        <f>INDEX('Compréhension de l''écrit'!$D$2:$D$971,ROUNDUP((ROW()-1)/(COUNTA('Compréhension de l''écrit'!$F$1:$DA$1)+1),0))</f>
        <v>0</v>
      </c>
      <c r="V705" s="16">
        <f>INDEX('Compréhension de l''écrit'!$E$1:$DA$1,+MOD(ROW()-2,COUNTA($H$5:$H$32)*2)+1)</f>
        <v>0</v>
      </c>
      <c r="W705" s="16" t="str">
        <f>IFERROR(INDEX('Compréhension de l''écrit'!$E$1:$DA$971,MATCH(S705,'Compréhension de l''écrit'!$B$2:$B$971,0)+1,MATCH(V705,'Compréhension de l''écrit'!$E$1:$DA$1,0)),"")</f>
        <v/>
      </c>
      <c r="X705" s="16" t="str">
        <f t="shared" si="12"/>
        <v>00</v>
      </c>
      <c r="Y705" s="16" t="str">
        <f>IFERROR(VLOOKUP(V705,Paramétrages!H:I,2,FALSE),"")</f>
        <v/>
      </c>
    </row>
    <row r="706" spans="18:25" x14ac:dyDescent="0.2">
      <c r="R706" s="16">
        <f>INDEX('Compréhension de l''écrit'!$A$2:$A$971,ROUNDUP((ROW()-1)/(COUNTA('Compréhension de l''écrit'!$F$1:$DA$1)+1),0))</f>
        <v>0</v>
      </c>
      <c r="S706" s="16">
        <f>INDEX('Compréhension de l''écrit'!$B$2:$B$971,ROUNDUP((ROW()-1)/(COUNTA('Compréhension de l''écrit'!$F$1:$DA$1)+1),0))</f>
        <v>0</v>
      </c>
      <c r="T706" s="16">
        <f>INDEX('Compréhension de l''écrit'!$C$2:$C$971,ROUNDUP((ROW()-1)/(COUNTA('Compréhension de l''écrit'!$F$1:$DA$1)+1),0))</f>
        <v>0</v>
      </c>
      <c r="U706" s="16">
        <f>INDEX('Compréhension de l''écrit'!$D$2:$D$971,ROUNDUP((ROW()-1)/(COUNTA('Compréhension de l''écrit'!$F$1:$DA$1)+1),0))</f>
        <v>0</v>
      </c>
      <c r="V706" s="16">
        <f>INDEX('Compréhension de l''écrit'!$E$1:$DA$1,+MOD(ROW()-2,COUNTA($H$5:$H$32)*2)+1)</f>
        <v>0</v>
      </c>
      <c r="W706" s="16" t="str">
        <f>IFERROR(INDEX('Compréhension de l''écrit'!$E$1:$DA$971,MATCH(S706,'Compréhension de l''écrit'!$B$2:$B$971,0)+1,MATCH(V706,'Compréhension de l''écrit'!$E$1:$DA$1,0)),"")</f>
        <v/>
      </c>
      <c r="X706" s="16" t="str">
        <f t="shared" si="12"/>
        <v>00</v>
      </c>
      <c r="Y706" s="16" t="str">
        <f>IFERROR(VLOOKUP(V706,Paramétrages!H:I,2,FALSE),"")</f>
        <v/>
      </c>
    </row>
    <row r="707" spans="18:25" x14ac:dyDescent="0.2">
      <c r="R707" s="16">
        <f>INDEX('Compréhension de l''écrit'!$A$2:$A$971,ROUNDUP((ROW()-1)/(COUNTA('Compréhension de l''écrit'!$F$1:$DA$1)+1),0))</f>
        <v>0</v>
      </c>
      <c r="S707" s="16">
        <f>INDEX('Compréhension de l''écrit'!$B$2:$B$971,ROUNDUP((ROW()-1)/(COUNTA('Compréhension de l''écrit'!$F$1:$DA$1)+1),0))</f>
        <v>0</v>
      </c>
      <c r="T707" s="16">
        <f>INDEX('Compréhension de l''écrit'!$C$2:$C$971,ROUNDUP((ROW()-1)/(COUNTA('Compréhension de l''écrit'!$F$1:$DA$1)+1),0))</f>
        <v>0</v>
      </c>
      <c r="U707" s="16">
        <f>INDEX('Compréhension de l''écrit'!$D$2:$D$971,ROUNDUP((ROW()-1)/(COUNTA('Compréhension de l''écrit'!$F$1:$DA$1)+1),0))</f>
        <v>0</v>
      </c>
      <c r="V707" s="16">
        <f>INDEX('Compréhension de l''écrit'!$E$1:$DA$1,+MOD(ROW()-2,COUNTA($H$5:$H$32)*2)+1)</f>
        <v>0</v>
      </c>
      <c r="W707" s="16" t="str">
        <f>IFERROR(INDEX('Compréhension de l''écrit'!$E$1:$DA$971,MATCH(S707,'Compréhension de l''écrit'!$B$2:$B$971,0)+1,MATCH(V707,'Compréhension de l''écrit'!$E$1:$DA$1,0)),"")</f>
        <v/>
      </c>
      <c r="X707" s="16" t="str">
        <f t="shared" ref="X707:X770" si="13">S707&amp;T707</f>
        <v>00</v>
      </c>
      <c r="Y707" s="16" t="str">
        <f>IFERROR(VLOOKUP(V707,Paramétrages!H:I,2,FALSE),"")</f>
        <v/>
      </c>
    </row>
    <row r="708" spans="18:25" x14ac:dyDescent="0.2">
      <c r="R708" s="16">
        <f>INDEX('Compréhension de l''écrit'!$A$2:$A$971,ROUNDUP((ROW()-1)/(COUNTA('Compréhension de l''écrit'!$F$1:$DA$1)+1),0))</f>
        <v>0</v>
      </c>
      <c r="S708" s="16">
        <f>INDEX('Compréhension de l''écrit'!$B$2:$B$971,ROUNDUP((ROW()-1)/(COUNTA('Compréhension de l''écrit'!$F$1:$DA$1)+1),0))</f>
        <v>0</v>
      </c>
      <c r="T708" s="16">
        <f>INDEX('Compréhension de l''écrit'!$C$2:$C$971,ROUNDUP((ROW()-1)/(COUNTA('Compréhension de l''écrit'!$F$1:$DA$1)+1),0))</f>
        <v>0</v>
      </c>
      <c r="U708" s="16">
        <f>INDEX('Compréhension de l''écrit'!$D$2:$D$971,ROUNDUP((ROW()-1)/(COUNTA('Compréhension de l''écrit'!$F$1:$DA$1)+1),0))</f>
        <v>0</v>
      </c>
      <c r="V708" s="16">
        <f>INDEX('Compréhension de l''écrit'!$E$1:$DA$1,+MOD(ROW()-2,COUNTA($H$5:$H$32)*2)+1)</f>
        <v>0</v>
      </c>
      <c r="W708" s="16" t="str">
        <f>IFERROR(INDEX('Compréhension de l''écrit'!$E$1:$DA$971,MATCH(S708,'Compréhension de l''écrit'!$B$2:$B$971,0)+1,MATCH(V708,'Compréhension de l''écrit'!$E$1:$DA$1,0)),"")</f>
        <v/>
      </c>
      <c r="X708" s="16" t="str">
        <f t="shared" si="13"/>
        <v>00</v>
      </c>
      <c r="Y708" s="16" t="str">
        <f>IFERROR(VLOOKUP(V708,Paramétrages!H:I,2,FALSE),"")</f>
        <v/>
      </c>
    </row>
    <row r="709" spans="18:25" x14ac:dyDescent="0.2">
      <c r="R709" s="16">
        <f>INDEX('Compréhension de l''écrit'!$A$2:$A$971,ROUNDUP((ROW()-1)/(COUNTA('Compréhension de l''écrit'!$F$1:$DA$1)+1),0))</f>
        <v>0</v>
      </c>
      <c r="S709" s="16">
        <f>INDEX('Compréhension de l''écrit'!$B$2:$B$971,ROUNDUP((ROW()-1)/(COUNTA('Compréhension de l''écrit'!$F$1:$DA$1)+1),0))</f>
        <v>0</v>
      </c>
      <c r="T709" s="16">
        <f>INDEX('Compréhension de l''écrit'!$C$2:$C$971,ROUNDUP((ROW()-1)/(COUNTA('Compréhension de l''écrit'!$F$1:$DA$1)+1),0))</f>
        <v>0</v>
      </c>
      <c r="U709" s="16">
        <f>INDEX('Compréhension de l''écrit'!$D$2:$D$971,ROUNDUP((ROW()-1)/(COUNTA('Compréhension de l''écrit'!$F$1:$DA$1)+1),0))</f>
        <v>0</v>
      </c>
      <c r="V709" s="16">
        <f>INDEX('Compréhension de l''écrit'!$E$1:$DA$1,+MOD(ROW()-2,COUNTA($H$5:$H$32)*2)+1)</f>
        <v>0</v>
      </c>
      <c r="W709" s="16" t="str">
        <f>IFERROR(INDEX('Compréhension de l''écrit'!$E$1:$DA$971,MATCH(S709,'Compréhension de l''écrit'!$B$2:$B$971,0)+1,MATCH(V709,'Compréhension de l''écrit'!$E$1:$DA$1,0)),"")</f>
        <v/>
      </c>
      <c r="X709" s="16" t="str">
        <f t="shared" si="13"/>
        <v>00</v>
      </c>
      <c r="Y709" s="16" t="str">
        <f>IFERROR(VLOOKUP(V709,Paramétrages!H:I,2,FALSE),"")</f>
        <v/>
      </c>
    </row>
    <row r="710" spans="18:25" x14ac:dyDescent="0.2">
      <c r="R710" s="16">
        <f>INDEX('Compréhension de l''écrit'!$A$2:$A$971,ROUNDUP((ROW()-1)/(COUNTA('Compréhension de l''écrit'!$F$1:$DA$1)+1),0))</f>
        <v>0</v>
      </c>
      <c r="S710" s="16">
        <f>INDEX('Compréhension de l''écrit'!$B$2:$B$971,ROUNDUP((ROW()-1)/(COUNTA('Compréhension de l''écrit'!$F$1:$DA$1)+1),0))</f>
        <v>0</v>
      </c>
      <c r="T710" s="16">
        <f>INDEX('Compréhension de l''écrit'!$C$2:$C$971,ROUNDUP((ROW()-1)/(COUNTA('Compréhension de l''écrit'!$F$1:$DA$1)+1),0))</f>
        <v>0</v>
      </c>
      <c r="U710" s="16">
        <f>INDEX('Compréhension de l''écrit'!$D$2:$D$971,ROUNDUP((ROW()-1)/(COUNTA('Compréhension de l''écrit'!$F$1:$DA$1)+1),0))</f>
        <v>0</v>
      </c>
      <c r="V710" s="16">
        <f>INDEX('Compréhension de l''écrit'!$E$1:$DA$1,+MOD(ROW()-2,COUNTA($H$5:$H$32)*2)+1)</f>
        <v>0</v>
      </c>
      <c r="W710" s="16" t="str">
        <f>IFERROR(INDEX('Compréhension de l''écrit'!$E$1:$DA$971,MATCH(S710,'Compréhension de l''écrit'!$B$2:$B$971,0)+1,MATCH(V710,'Compréhension de l''écrit'!$E$1:$DA$1,0)),"")</f>
        <v/>
      </c>
      <c r="X710" s="16" t="str">
        <f t="shared" si="13"/>
        <v>00</v>
      </c>
      <c r="Y710" s="16" t="str">
        <f>IFERROR(VLOOKUP(V710,Paramétrages!H:I,2,FALSE),"")</f>
        <v/>
      </c>
    </row>
    <row r="711" spans="18:25" x14ac:dyDescent="0.2">
      <c r="R711" s="16">
        <f>INDEX('Compréhension de l''écrit'!$A$2:$A$971,ROUNDUP((ROW()-1)/(COUNTA('Compréhension de l''écrit'!$F$1:$DA$1)+1),0))</f>
        <v>0</v>
      </c>
      <c r="S711" s="16">
        <f>INDEX('Compréhension de l''écrit'!$B$2:$B$971,ROUNDUP((ROW()-1)/(COUNTA('Compréhension de l''écrit'!$F$1:$DA$1)+1),0))</f>
        <v>0</v>
      </c>
      <c r="T711" s="16">
        <f>INDEX('Compréhension de l''écrit'!$C$2:$C$971,ROUNDUP((ROW()-1)/(COUNTA('Compréhension de l''écrit'!$F$1:$DA$1)+1),0))</f>
        <v>0</v>
      </c>
      <c r="U711" s="16">
        <f>INDEX('Compréhension de l''écrit'!$D$2:$D$971,ROUNDUP((ROW()-1)/(COUNTA('Compréhension de l''écrit'!$F$1:$DA$1)+1),0))</f>
        <v>0</v>
      </c>
      <c r="V711" s="16">
        <f>INDEX('Compréhension de l''écrit'!$E$1:$DA$1,+MOD(ROW()-2,COUNTA($H$5:$H$32)*2)+1)</f>
        <v>0</v>
      </c>
      <c r="W711" s="16" t="str">
        <f>IFERROR(INDEX('Compréhension de l''écrit'!$E$1:$DA$971,MATCH(S711,'Compréhension de l''écrit'!$B$2:$B$971,0)+1,MATCH(V711,'Compréhension de l''écrit'!$E$1:$DA$1,0)),"")</f>
        <v/>
      </c>
      <c r="X711" s="16" t="str">
        <f t="shared" si="13"/>
        <v>00</v>
      </c>
      <c r="Y711" s="16" t="str">
        <f>IFERROR(VLOOKUP(V711,Paramétrages!H:I,2,FALSE),"")</f>
        <v/>
      </c>
    </row>
    <row r="712" spans="18:25" x14ac:dyDescent="0.2">
      <c r="R712" s="16">
        <f>INDEX('Compréhension de l''écrit'!$A$2:$A$971,ROUNDUP((ROW()-1)/(COUNTA('Compréhension de l''écrit'!$F$1:$DA$1)+1),0))</f>
        <v>0</v>
      </c>
      <c r="S712" s="16">
        <f>INDEX('Compréhension de l''écrit'!$B$2:$B$971,ROUNDUP((ROW()-1)/(COUNTA('Compréhension de l''écrit'!$F$1:$DA$1)+1),0))</f>
        <v>0</v>
      </c>
      <c r="T712" s="16">
        <f>INDEX('Compréhension de l''écrit'!$C$2:$C$971,ROUNDUP((ROW()-1)/(COUNTA('Compréhension de l''écrit'!$F$1:$DA$1)+1),0))</f>
        <v>0</v>
      </c>
      <c r="U712" s="16">
        <f>INDEX('Compréhension de l''écrit'!$D$2:$D$971,ROUNDUP((ROW()-1)/(COUNTA('Compréhension de l''écrit'!$F$1:$DA$1)+1),0))</f>
        <v>0</v>
      </c>
      <c r="V712" s="16">
        <f>INDEX('Compréhension de l''écrit'!$E$1:$DA$1,+MOD(ROW()-2,COUNTA($H$5:$H$32)*2)+1)</f>
        <v>0</v>
      </c>
      <c r="W712" s="16" t="str">
        <f>IFERROR(INDEX('Compréhension de l''écrit'!$E$1:$DA$971,MATCH(S712,'Compréhension de l''écrit'!$B$2:$B$971,0)+1,MATCH(V712,'Compréhension de l''écrit'!$E$1:$DA$1,0)),"")</f>
        <v/>
      </c>
      <c r="X712" s="16" t="str">
        <f t="shared" si="13"/>
        <v>00</v>
      </c>
      <c r="Y712" s="16" t="str">
        <f>IFERROR(VLOOKUP(V712,Paramétrages!H:I,2,FALSE),"")</f>
        <v/>
      </c>
    </row>
    <row r="713" spans="18:25" x14ac:dyDescent="0.2">
      <c r="R713" s="16">
        <f>INDEX('Compréhension de l''écrit'!$A$2:$A$971,ROUNDUP((ROW()-1)/(COUNTA('Compréhension de l''écrit'!$F$1:$DA$1)+1),0))</f>
        <v>0</v>
      </c>
      <c r="S713" s="16">
        <f>INDEX('Compréhension de l''écrit'!$B$2:$B$971,ROUNDUP((ROW()-1)/(COUNTA('Compréhension de l''écrit'!$F$1:$DA$1)+1),0))</f>
        <v>0</v>
      </c>
      <c r="T713" s="16">
        <f>INDEX('Compréhension de l''écrit'!$C$2:$C$971,ROUNDUP((ROW()-1)/(COUNTA('Compréhension de l''écrit'!$F$1:$DA$1)+1),0))</f>
        <v>0</v>
      </c>
      <c r="U713" s="16">
        <f>INDEX('Compréhension de l''écrit'!$D$2:$D$971,ROUNDUP((ROW()-1)/(COUNTA('Compréhension de l''écrit'!$F$1:$DA$1)+1),0))</f>
        <v>0</v>
      </c>
      <c r="V713" s="16">
        <f>INDEX('Compréhension de l''écrit'!$E$1:$DA$1,+MOD(ROW()-2,COUNTA($H$5:$H$32)*2)+1)</f>
        <v>0</v>
      </c>
      <c r="W713" s="16" t="str">
        <f>IFERROR(INDEX('Compréhension de l''écrit'!$E$1:$DA$971,MATCH(S713,'Compréhension de l''écrit'!$B$2:$B$971,0)+1,MATCH(V713,'Compréhension de l''écrit'!$E$1:$DA$1,0)),"")</f>
        <v/>
      </c>
      <c r="X713" s="16" t="str">
        <f t="shared" si="13"/>
        <v>00</v>
      </c>
      <c r="Y713" s="16" t="str">
        <f>IFERROR(VLOOKUP(V713,Paramétrages!H:I,2,FALSE),"")</f>
        <v/>
      </c>
    </row>
    <row r="714" spans="18:25" x14ac:dyDescent="0.2">
      <c r="R714" s="16">
        <f>INDEX('Compréhension de l''écrit'!$A$2:$A$971,ROUNDUP((ROW()-1)/(COUNTA('Compréhension de l''écrit'!$F$1:$DA$1)+1),0))</f>
        <v>0</v>
      </c>
      <c r="S714" s="16">
        <f>INDEX('Compréhension de l''écrit'!$B$2:$B$971,ROUNDUP((ROW()-1)/(COUNTA('Compréhension de l''écrit'!$F$1:$DA$1)+1),0))</f>
        <v>0</v>
      </c>
      <c r="T714" s="16">
        <f>INDEX('Compréhension de l''écrit'!$C$2:$C$971,ROUNDUP((ROW()-1)/(COUNTA('Compréhension de l''écrit'!$F$1:$DA$1)+1),0))</f>
        <v>0</v>
      </c>
      <c r="U714" s="16">
        <f>INDEX('Compréhension de l''écrit'!$D$2:$D$971,ROUNDUP((ROW()-1)/(COUNTA('Compréhension de l''écrit'!$F$1:$DA$1)+1),0))</f>
        <v>0</v>
      </c>
      <c r="V714" s="16">
        <f>INDEX('Compréhension de l''écrit'!$E$1:$DA$1,+MOD(ROW()-2,COUNTA($H$5:$H$32)*2)+1)</f>
        <v>0</v>
      </c>
      <c r="W714" s="16" t="str">
        <f>IFERROR(INDEX('Compréhension de l''écrit'!$E$1:$DA$971,MATCH(S714,'Compréhension de l''écrit'!$B$2:$B$971,0)+1,MATCH(V714,'Compréhension de l''écrit'!$E$1:$DA$1,0)),"")</f>
        <v/>
      </c>
      <c r="X714" s="16" t="str">
        <f t="shared" si="13"/>
        <v>00</v>
      </c>
      <c r="Y714" s="16" t="str">
        <f>IFERROR(VLOOKUP(V714,Paramétrages!H:I,2,FALSE),"")</f>
        <v/>
      </c>
    </row>
    <row r="715" spans="18:25" x14ac:dyDescent="0.2">
      <c r="R715" s="16">
        <f>INDEX('Compréhension de l''écrit'!$A$2:$A$971,ROUNDUP((ROW()-1)/(COUNTA('Compréhension de l''écrit'!$F$1:$DA$1)+1),0))</f>
        <v>0</v>
      </c>
      <c r="S715" s="16">
        <f>INDEX('Compréhension de l''écrit'!$B$2:$B$971,ROUNDUP((ROW()-1)/(COUNTA('Compréhension de l''écrit'!$F$1:$DA$1)+1),0))</f>
        <v>0</v>
      </c>
      <c r="T715" s="16">
        <f>INDEX('Compréhension de l''écrit'!$C$2:$C$971,ROUNDUP((ROW()-1)/(COUNTA('Compréhension de l''écrit'!$F$1:$DA$1)+1),0))</f>
        <v>0</v>
      </c>
      <c r="U715" s="16">
        <f>INDEX('Compréhension de l''écrit'!$D$2:$D$971,ROUNDUP((ROW()-1)/(COUNTA('Compréhension de l''écrit'!$F$1:$DA$1)+1),0))</f>
        <v>0</v>
      </c>
      <c r="V715" s="16">
        <f>INDEX('Compréhension de l''écrit'!$E$1:$DA$1,+MOD(ROW()-2,COUNTA($H$5:$H$32)*2)+1)</f>
        <v>0</v>
      </c>
      <c r="W715" s="16" t="str">
        <f>IFERROR(INDEX('Compréhension de l''écrit'!$E$1:$DA$971,MATCH(S715,'Compréhension de l''écrit'!$B$2:$B$971,0)+1,MATCH(V715,'Compréhension de l''écrit'!$E$1:$DA$1,0)),"")</f>
        <v/>
      </c>
      <c r="X715" s="16" t="str">
        <f t="shared" si="13"/>
        <v>00</v>
      </c>
      <c r="Y715" s="16" t="str">
        <f>IFERROR(VLOOKUP(V715,Paramétrages!H:I,2,FALSE),"")</f>
        <v/>
      </c>
    </row>
    <row r="716" spans="18:25" x14ac:dyDescent="0.2">
      <c r="R716" s="16">
        <f>INDEX('Compréhension de l''écrit'!$A$2:$A$971,ROUNDUP((ROW()-1)/(COUNTA('Compréhension de l''écrit'!$F$1:$DA$1)+1),0))</f>
        <v>0</v>
      </c>
      <c r="S716" s="16">
        <f>INDEX('Compréhension de l''écrit'!$B$2:$B$971,ROUNDUP((ROW()-1)/(COUNTA('Compréhension de l''écrit'!$F$1:$DA$1)+1),0))</f>
        <v>0</v>
      </c>
      <c r="T716" s="16">
        <f>INDEX('Compréhension de l''écrit'!$C$2:$C$971,ROUNDUP((ROW()-1)/(COUNTA('Compréhension de l''écrit'!$F$1:$DA$1)+1),0))</f>
        <v>0</v>
      </c>
      <c r="U716" s="16">
        <f>INDEX('Compréhension de l''écrit'!$D$2:$D$971,ROUNDUP((ROW()-1)/(COUNTA('Compréhension de l''écrit'!$F$1:$DA$1)+1),0))</f>
        <v>0</v>
      </c>
      <c r="V716" s="16">
        <f>INDEX('Compréhension de l''écrit'!$E$1:$DA$1,+MOD(ROW()-2,COUNTA($H$5:$H$32)*2)+1)</f>
        <v>0</v>
      </c>
      <c r="W716" s="16" t="str">
        <f>IFERROR(INDEX('Compréhension de l''écrit'!$E$1:$DA$971,MATCH(S716,'Compréhension de l''écrit'!$B$2:$B$971,0)+1,MATCH(V716,'Compréhension de l''écrit'!$E$1:$DA$1,0)),"")</f>
        <v/>
      </c>
      <c r="X716" s="16" t="str">
        <f t="shared" si="13"/>
        <v>00</v>
      </c>
      <c r="Y716" s="16" t="str">
        <f>IFERROR(VLOOKUP(V716,Paramétrages!H:I,2,FALSE),"")</f>
        <v/>
      </c>
    </row>
    <row r="717" spans="18:25" x14ac:dyDescent="0.2">
      <c r="R717" s="16">
        <f>INDEX('Compréhension de l''écrit'!$A$2:$A$971,ROUNDUP((ROW()-1)/(COUNTA('Compréhension de l''écrit'!$F$1:$DA$1)+1),0))</f>
        <v>0</v>
      </c>
      <c r="S717" s="16">
        <f>INDEX('Compréhension de l''écrit'!$B$2:$B$971,ROUNDUP((ROW()-1)/(COUNTA('Compréhension de l''écrit'!$F$1:$DA$1)+1),0))</f>
        <v>0</v>
      </c>
      <c r="T717" s="16">
        <f>INDEX('Compréhension de l''écrit'!$C$2:$C$971,ROUNDUP((ROW()-1)/(COUNTA('Compréhension de l''écrit'!$F$1:$DA$1)+1),0))</f>
        <v>0</v>
      </c>
      <c r="U717" s="16">
        <f>INDEX('Compréhension de l''écrit'!$D$2:$D$971,ROUNDUP((ROW()-1)/(COUNTA('Compréhension de l''écrit'!$F$1:$DA$1)+1),0))</f>
        <v>0</v>
      </c>
      <c r="V717" s="16">
        <f>INDEX('Compréhension de l''écrit'!$E$1:$DA$1,+MOD(ROW()-2,COUNTA($H$5:$H$32)*2)+1)</f>
        <v>0</v>
      </c>
      <c r="W717" s="16" t="str">
        <f>IFERROR(INDEX('Compréhension de l''écrit'!$E$1:$DA$971,MATCH(S717,'Compréhension de l''écrit'!$B$2:$B$971,0)+1,MATCH(V717,'Compréhension de l''écrit'!$E$1:$DA$1,0)),"")</f>
        <v/>
      </c>
      <c r="X717" s="16" t="str">
        <f t="shared" si="13"/>
        <v>00</v>
      </c>
      <c r="Y717" s="16" t="str">
        <f>IFERROR(VLOOKUP(V717,Paramétrages!H:I,2,FALSE),"")</f>
        <v/>
      </c>
    </row>
    <row r="718" spans="18:25" x14ac:dyDescent="0.2">
      <c r="R718" s="16">
        <f>INDEX('Compréhension de l''écrit'!$A$2:$A$971,ROUNDUP((ROW()-1)/(COUNTA('Compréhension de l''écrit'!$F$1:$DA$1)+1),0))</f>
        <v>0</v>
      </c>
      <c r="S718" s="16">
        <f>INDEX('Compréhension de l''écrit'!$B$2:$B$971,ROUNDUP((ROW()-1)/(COUNTA('Compréhension de l''écrit'!$F$1:$DA$1)+1),0))</f>
        <v>0</v>
      </c>
      <c r="T718" s="16">
        <f>INDEX('Compréhension de l''écrit'!$C$2:$C$971,ROUNDUP((ROW()-1)/(COUNTA('Compréhension de l''écrit'!$F$1:$DA$1)+1),0))</f>
        <v>0</v>
      </c>
      <c r="U718" s="16">
        <f>INDEX('Compréhension de l''écrit'!$D$2:$D$971,ROUNDUP((ROW()-1)/(COUNTA('Compréhension de l''écrit'!$F$1:$DA$1)+1),0))</f>
        <v>0</v>
      </c>
      <c r="V718" s="16">
        <f>INDEX('Compréhension de l''écrit'!$E$1:$DA$1,+MOD(ROW()-2,COUNTA($H$5:$H$32)*2)+1)</f>
        <v>0</v>
      </c>
      <c r="W718" s="16" t="str">
        <f>IFERROR(INDEX('Compréhension de l''écrit'!$E$1:$DA$971,MATCH(S718,'Compréhension de l''écrit'!$B$2:$B$971,0)+1,MATCH(V718,'Compréhension de l''écrit'!$E$1:$DA$1,0)),"")</f>
        <v/>
      </c>
      <c r="X718" s="16" t="str">
        <f t="shared" si="13"/>
        <v>00</v>
      </c>
      <c r="Y718" s="16" t="str">
        <f>IFERROR(VLOOKUP(V718,Paramétrages!H:I,2,FALSE),"")</f>
        <v/>
      </c>
    </row>
    <row r="719" spans="18:25" x14ac:dyDescent="0.2">
      <c r="R719" s="16">
        <f>INDEX('Compréhension de l''écrit'!$A$2:$A$971,ROUNDUP((ROW()-1)/(COUNTA('Compréhension de l''écrit'!$F$1:$DA$1)+1),0))</f>
        <v>0</v>
      </c>
      <c r="S719" s="16">
        <f>INDEX('Compréhension de l''écrit'!$B$2:$B$971,ROUNDUP((ROW()-1)/(COUNTA('Compréhension de l''écrit'!$F$1:$DA$1)+1),0))</f>
        <v>0</v>
      </c>
      <c r="T719" s="16">
        <f>INDEX('Compréhension de l''écrit'!$C$2:$C$971,ROUNDUP((ROW()-1)/(COUNTA('Compréhension de l''écrit'!$F$1:$DA$1)+1),0))</f>
        <v>0</v>
      </c>
      <c r="U719" s="16">
        <f>INDEX('Compréhension de l''écrit'!$D$2:$D$971,ROUNDUP((ROW()-1)/(COUNTA('Compréhension de l''écrit'!$F$1:$DA$1)+1),0))</f>
        <v>0</v>
      </c>
      <c r="V719" s="16">
        <f>INDEX('Compréhension de l''écrit'!$E$1:$DA$1,+MOD(ROW()-2,COUNTA($H$5:$H$32)*2)+1)</f>
        <v>0</v>
      </c>
      <c r="W719" s="16" t="str">
        <f>IFERROR(INDEX('Compréhension de l''écrit'!$E$1:$DA$971,MATCH(S719,'Compréhension de l''écrit'!$B$2:$B$971,0)+1,MATCH(V719,'Compréhension de l''écrit'!$E$1:$DA$1,0)),"")</f>
        <v/>
      </c>
      <c r="X719" s="16" t="str">
        <f t="shared" si="13"/>
        <v>00</v>
      </c>
      <c r="Y719" s="16" t="str">
        <f>IFERROR(VLOOKUP(V719,Paramétrages!H:I,2,FALSE),"")</f>
        <v/>
      </c>
    </row>
    <row r="720" spans="18:25" x14ac:dyDescent="0.2">
      <c r="R720" s="16">
        <f>INDEX('Compréhension de l''écrit'!$A$2:$A$971,ROUNDUP((ROW()-1)/(COUNTA('Compréhension de l''écrit'!$F$1:$DA$1)+1),0))</f>
        <v>0</v>
      </c>
      <c r="S720" s="16">
        <f>INDEX('Compréhension de l''écrit'!$B$2:$B$971,ROUNDUP((ROW()-1)/(COUNTA('Compréhension de l''écrit'!$F$1:$DA$1)+1),0))</f>
        <v>0</v>
      </c>
      <c r="T720" s="16">
        <f>INDEX('Compréhension de l''écrit'!$C$2:$C$971,ROUNDUP((ROW()-1)/(COUNTA('Compréhension de l''écrit'!$F$1:$DA$1)+1),0))</f>
        <v>0</v>
      </c>
      <c r="U720" s="16">
        <f>INDEX('Compréhension de l''écrit'!$D$2:$D$971,ROUNDUP((ROW()-1)/(COUNTA('Compréhension de l''écrit'!$F$1:$DA$1)+1),0))</f>
        <v>0</v>
      </c>
      <c r="V720" s="16">
        <f>INDEX('Compréhension de l''écrit'!$E$1:$DA$1,+MOD(ROW()-2,COUNTA($H$5:$H$32)*2)+1)</f>
        <v>0</v>
      </c>
      <c r="W720" s="16" t="str">
        <f>IFERROR(INDEX('Compréhension de l''écrit'!$E$1:$DA$971,MATCH(S720,'Compréhension de l''écrit'!$B$2:$B$971,0)+1,MATCH(V720,'Compréhension de l''écrit'!$E$1:$DA$1,0)),"")</f>
        <v/>
      </c>
      <c r="X720" s="16" t="str">
        <f t="shared" si="13"/>
        <v>00</v>
      </c>
      <c r="Y720" s="16" t="str">
        <f>IFERROR(VLOOKUP(V720,Paramétrages!H:I,2,FALSE),"")</f>
        <v/>
      </c>
    </row>
    <row r="721" spans="18:25" x14ac:dyDescent="0.2">
      <c r="R721" s="16">
        <f>INDEX('Compréhension de l''écrit'!$A$2:$A$971,ROUNDUP((ROW()-1)/(COUNTA('Compréhension de l''écrit'!$F$1:$DA$1)+1),0))</f>
        <v>0</v>
      </c>
      <c r="S721" s="16">
        <f>INDEX('Compréhension de l''écrit'!$B$2:$B$971,ROUNDUP((ROW()-1)/(COUNTA('Compréhension de l''écrit'!$F$1:$DA$1)+1),0))</f>
        <v>0</v>
      </c>
      <c r="T721" s="16">
        <f>INDEX('Compréhension de l''écrit'!$C$2:$C$971,ROUNDUP((ROW()-1)/(COUNTA('Compréhension de l''écrit'!$F$1:$DA$1)+1),0))</f>
        <v>0</v>
      </c>
      <c r="U721" s="16">
        <f>INDEX('Compréhension de l''écrit'!$D$2:$D$971,ROUNDUP((ROW()-1)/(COUNTA('Compréhension de l''écrit'!$F$1:$DA$1)+1),0))</f>
        <v>0</v>
      </c>
      <c r="V721" s="16">
        <f>INDEX('Compréhension de l''écrit'!$E$1:$DA$1,+MOD(ROW()-2,COUNTA($H$5:$H$32)*2)+1)</f>
        <v>0</v>
      </c>
      <c r="W721" s="16" t="str">
        <f>IFERROR(INDEX('Compréhension de l''écrit'!$E$1:$DA$971,MATCH(S721,'Compréhension de l''écrit'!$B$2:$B$971,0)+1,MATCH(V721,'Compréhension de l''écrit'!$E$1:$DA$1,0)),"")</f>
        <v/>
      </c>
      <c r="X721" s="16" t="str">
        <f t="shared" si="13"/>
        <v>00</v>
      </c>
      <c r="Y721" s="16" t="str">
        <f>IFERROR(VLOOKUP(V721,Paramétrages!H:I,2,FALSE),"")</f>
        <v/>
      </c>
    </row>
    <row r="722" spans="18:25" x14ac:dyDescent="0.2">
      <c r="R722" s="16">
        <f>INDEX('Compréhension de l''écrit'!$A$2:$A$971,ROUNDUP((ROW()-1)/(COUNTA('Compréhension de l''écrit'!$F$1:$DA$1)+1),0))</f>
        <v>0</v>
      </c>
      <c r="S722" s="16">
        <f>INDEX('Compréhension de l''écrit'!$B$2:$B$971,ROUNDUP((ROW()-1)/(COUNTA('Compréhension de l''écrit'!$F$1:$DA$1)+1),0))</f>
        <v>0</v>
      </c>
      <c r="T722" s="16">
        <f>INDEX('Compréhension de l''écrit'!$C$2:$C$971,ROUNDUP((ROW()-1)/(COUNTA('Compréhension de l''écrit'!$F$1:$DA$1)+1),0))</f>
        <v>0</v>
      </c>
      <c r="U722" s="16">
        <f>INDEX('Compréhension de l''écrit'!$D$2:$D$971,ROUNDUP((ROW()-1)/(COUNTA('Compréhension de l''écrit'!$F$1:$DA$1)+1),0))</f>
        <v>0</v>
      </c>
      <c r="V722" s="16">
        <f>INDEX('Compréhension de l''écrit'!$E$1:$DA$1,+MOD(ROW()-2,COUNTA($H$5:$H$32)*2)+1)</f>
        <v>0</v>
      </c>
      <c r="W722" s="16" t="str">
        <f>IFERROR(INDEX('Compréhension de l''écrit'!$E$1:$DA$971,MATCH(S722,'Compréhension de l''écrit'!$B$2:$B$971,0)+1,MATCH(V722,'Compréhension de l''écrit'!$E$1:$DA$1,0)),"")</f>
        <v/>
      </c>
      <c r="X722" s="16" t="str">
        <f t="shared" si="13"/>
        <v>00</v>
      </c>
      <c r="Y722" s="16" t="str">
        <f>IFERROR(VLOOKUP(V722,Paramétrages!H:I,2,FALSE),"")</f>
        <v/>
      </c>
    </row>
    <row r="723" spans="18:25" x14ac:dyDescent="0.2">
      <c r="R723" s="16">
        <f>INDEX('Compréhension de l''écrit'!$A$2:$A$971,ROUNDUP((ROW()-1)/(COUNTA('Compréhension de l''écrit'!$F$1:$DA$1)+1),0))</f>
        <v>0</v>
      </c>
      <c r="S723" s="16">
        <f>INDEX('Compréhension de l''écrit'!$B$2:$B$971,ROUNDUP((ROW()-1)/(COUNTA('Compréhension de l''écrit'!$F$1:$DA$1)+1),0))</f>
        <v>0</v>
      </c>
      <c r="T723" s="16">
        <f>INDEX('Compréhension de l''écrit'!$C$2:$C$971,ROUNDUP((ROW()-1)/(COUNTA('Compréhension de l''écrit'!$F$1:$DA$1)+1),0))</f>
        <v>0</v>
      </c>
      <c r="U723" s="16">
        <f>INDEX('Compréhension de l''écrit'!$D$2:$D$971,ROUNDUP((ROW()-1)/(COUNTA('Compréhension de l''écrit'!$F$1:$DA$1)+1),0))</f>
        <v>0</v>
      </c>
      <c r="V723" s="16">
        <f>INDEX('Compréhension de l''écrit'!$E$1:$DA$1,+MOD(ROW()-2,COUNTA($H$5:$H$32)*2)+1)</f>
        <v>0</v>
      </c>
      <c r="W723" s="16" t="str">
        <f>IFERROR(INDEX('Compréhension de l''écrit'!$E$1:$DA$971,MATCH(S723,'Compréhension de l''écrit'!$B$2:$B$971,0)+1,MATCH(V723,'Compréhension de l''écrit'!$E$1:$DA$1,0)),"")</f>
        <v/>
      </c>
      <c r="X723" s="16" t="str">
        <f t="shared" si="13"/>
        <v>00</v>
      </c>
      <c r="Y723" s="16" t="str">
        <f>IFERROR(VLOOKUP(V723,Paramétrages!H:I,2,FALSE),"")</f>
        <v/>
      </c>
    </row>
    <row r="724" spans="18:25" x14ac:dyDescent="0.2">
      <c r="R724" s="16">
        <f>INDEX('Compréhension de l''écrit'!$A$2:$A$971,ROUNDUP((ROW()-1)/(COUNTA('Compréhension de l''écrit'!$F$1:$DA$1)+1),0))</f>
        <v>0</v>
      </c>
      <c r="S724" s="16">
        <f>INDEX('Compréhension de l''écrit'!$B$2:$B$971,ROUNDUP((ROW()-1)/(COUNTA('Compréhension de l''écrit'!$F$1:$DA$1)+1),0))</f>
        <v>0</v>
      </c>
      <c r="T724" s="16">
        <f>INDEX('Compréhension de l''écrit'!$C$2:$C$971,ROUNDUP((ROW()-1)/(COUNTA('Compréhension de l''écrit'!$F$1:$DA$1)+1),0))</f>
        <v>0</v>
      </c>
      <c r="U724" s="16">
        <f>INDEX('Compréhension de l''écrit'!$D$2:$D$971,ROUNDUP((ROW()-1)/(COUNTA('Compréhension de l''écrit'!$F$1:$DA$1)+1),0))</f>
        <v>0</v>
      </c>
      <c r="V724" s="16">
        <f>INDEX('Compréhension de l''écrit'!$E$1:$DA$1,+MOD(ROW()-2,COUNTA($H$5:$H$32)*2)+1)</f>
        <v>0</v>
      </c>
      <c r="W724" s="16" t="str">
        <f>IFERROR(INDEX('Compréhension de l''écrit'!$E$1:$DA$971,MATCH(S724,'Compréhension de l''écrit'!$B$2:$B$971,0)+1,MATCH(V724,'Compréhension de l''écrit'!$E$1:$DA$1,0)),"")</f>
        <v/>
      </c>
      <c r="X724" s="16" t="str">
        <f t="shared" si="13"/>
        <v>00</v>
      </c>
      <c r="Y724" s="16" t="str">
        <f>IFERROR(VLOOKUP(V724,Paramétrages!H:I,2,FALSE),"")</f>
        <v/>
      </c>
    </row>
    <row r="725" spans="18:25" x14ac:dyDescent="0.2">
      <c r="R725" s="16">
        <f>INDEX('Compréhension de l''écrit'!$A$2:$A$971,ROUNDUP((ROW()-1)/(COUNTA('Compréhension de l''écrit'!$F$1:$DA$1)+1),0))</f>
        <v>0</v>
      </c>
      <c r="S725" s="16">
        <f>INDEX('Compréhension de l''écrit'!$B$2:$B$971,ROUNDUP((ROW()-1)/(COUNTA('Compréhension de l''écrit'!$F$1:$DA$1)+1),0))</f>
        <v>0</v>
      </c>
      <c r="T725" s="16">
        <f>INDEX('Compréhension de l''écrit'!$C$2:$C$971,ROUNDUP((ROW()-1)/(COUNTA('Compréhension de l''écrit'!$F$1:$DA$1)+1),0))</f>
        <v>0</v>
      </c>
      <c r="U725" s="16">
        <f>INDEX('Compréhension de l''écrit'!$D$2:$D$971,ROUNDUP((ROW()-1)/(COUNTA('Compréhension de l''écrit'!$F$1:$DA$1)+1),0))</f>
        <v>0</v>
      </c>
      <c r="V725" s="16">
        <f>INDEX('Compréhension de l''écrit'!$E$1:$DA$1,+MOD(ROW()-2,COUNTA($H$5:$H$32)*2)+1)</f>
        <v>0</v>
      </c>
      <c r="W725" s="16" t="str">
        <f>IFERROR(INDEX('Compréhension de l''écrit'!$E$1:$DA$971,MATCH(S725,'Compréhension de l''écrit'!$B$2:$B$971,0)+1,MATCH(V725,'Compréhension de l''écrit'!$E$1:$DA$1,0)),"")</f>
        <v/>
      </c>
      <c r="X725" s="16" t="str">
        <f t="shared" si="13"/>
        <v>00</v>
      </c>
      <c r="Y725" s="16" t="str">
        <f>IFERROR(VLOOKUP(V725,Paramétrages!H:I,2,FALSE),"")</f>
        <v/>
      </c>
    </row>
    <row r="726" spans="18:25" x14ac:dyDescent="0.2">
      <c r="R726" s="16">
        <f>INDEX('Compréhension de l''écrit'!$A$2:$A$971,ROUNDUP((ROW()-1)/(COUNTA('Compréhension de l''écrit'!$F$1:$DA$1)+1),0))</f>
        <v>0</v>
      </c>
      <c r="S726" s="16">
        <f>INDEX('Compréhension de l''écrit'!$B$2:$B$971,ROUNDUP((ROW()-1)/(COUNTA('Compréhension de l''écrit'!$F$1:$DA$1)+1),0))</f>
        <v>0</v>
      </c>
      <c r="T726" s="16">
        <f>INDEX('Compréhension de l''écrit'!$C$2:$C$971,ROUNDUP((ROW()-1)/(COUNTA('Compréhension de l''écrit'!$F$1:$DA$1)+1),0))</f>
        <v>0</v>
      </c>
      <c r="U726" s="16">
        <f>INDEX('Compréhension de l''écrit'!$D$2:$D$971,ROUNDUP((ROW()-1)/(COUNTA('Compréhension de l''écrit'!$F$1:$DA$1)+1),0))</f>
        <v>0</v>
      </c>
      <c r="V726" s="16">
        <f>INDEX('Compréhension de l''écrit'!$E$1:$DA$1,+MOD(ROW()-2,COUNTA($H$5:$H$32)*2)+1)</f>
        <v>0</v>
      </c>
      <c r="W726" s="16" t="str">
        <f>IFERROR(INDEX('Compréhension de l''écrit'!$E$1:$DA$971,MATCH(S726,'Compréhension de l''écrit'!$B$2:$B$971,0)+1,MATCH(V726,'Compréhension de l''écrit'!$E$1:$DA$1,0)),"")</f>
        <v/>
      </c>
      <c r="X726" s="16" t="str">
        <f t="shared" si="13"/>
        <v>00</v>
      </c>
      <c r="Y726" s="16" t="str">
        <f>IFERROR(VLOOKUP(V726,Paramétrages!H:I,2,FALSE),"")</f>
        <v/>
      </c>
    </row>
    <row r="727" spans="18:25" x14ac:dyDescent="0.2">
      <c r="R727" s="16">
        <f>INDEX('Compréhension de l''écrit'!$A$2:$A$971,ROUNDUP((ROW()-1)/(COUNTA('Compréhension de l''écrit'!$F$1:$DA$1)+1),0))</f>
        <v>0</v>
      </c>
      <c r="S727" s="16">
        <f>INDEX('Compréhension de l''écrit'!$B$2:$B$971,ROUNDUP((ROW()-1)/(COUNTA('Compréhension de l''écrit'!$F$1:$DA$1)+1),0))</f>
        <v>0</v>
      </c>
      <c r="T727" s="16">
        <f>INDEX('Compréhension de l''écrit'!$C$2:$C$971,ROUNDUP((ROW()-1)/(COUNTA('Compréhension de l''écrit'!$F$1:$DA$1)+1),0))</f>
        <v>0</v>
      </c>
      <c r="U727" s="16">
        <f>INDEX('Compréhension de l''écrit'!$D$2:$D$971,ROUNDUP((ROW()-1)/(COUNTA('Compréhension de l''écrit'!$F$1:$DA$1)+1),0))</f>
        <v>0</v>
      </c>
      <c r="V727" s="16">
        <f>INDEX('Compréhension de l''écrit'!$E$1:$DA$1,+MOD(ROW()-2,COUNTA($H$5:$H$32)*2)+1)</f>
        <v>0</v>
      </c>
      <c r="W727" s="16" t="str">
        <f>IFERROR(INDEX('Compréhension de l''écrit'!$E$1:$DA$971,MATCH(S727,'Compréhension de l''écrit'!$B$2:$B$971,0)+1,MATCH(V727,'Compréhension de l''écrit'!$E$1:$DA$1,0)),"")</f>
        <v/>
      </c>
      <c r="X727" s="16" t="str">
        <f t="shared" si="13"/>
        <v>00</v>
      </c>
      <c r="Y727" s="16" t="str">
        <f>IFERROR(VLOOKUP(V727,Paramétrages!H:I,2,FALSE),"")</f>
        <v/>
      </c>
    </row>
    <row r="728" spans="18:25" x14ac:dyDescent="0.2">
      <c r="R728" s="16">
        <f>INDEX('Compréhension de l''écrit'!$A$2:$A$971,ROUNDUP((ROW()-1)/(COUNTA('Compréhension de l''écrit'!$F$1:$DA$1)+1),0))</f>
        <v>0</v>
      </c>
      <c r="S728" s="16">
        <f>INDEX('Compréhension de l''écrit'!$B$2:$B$971,ROUNDUP((ROW()-1)/(COUNTA('Compréhension de l''écrit'!$F$1:$DA$1)+1),0))</f>
        <v>0</v>
      </c>
      <c r="T728" s="16">
        <f>INDEX('Compréhension de l''écrit'!$C$2:$C$971,ROUNDUP((ROW()-1)/(COUNTA('Compréhension de l''écrit'!$F$1:$DA$1)+1),0))</f>
        <v>0</v>
      </c>
      <c r="U728" s="16">
        <f>INDEX('Compréhension de l''écrit'!$D$2:$D$971,ROUNDUP((ROW()-1)/(COUNTA('Compréhension de l''écrit'!$F$1:$DA$1)+1),0))</f>
        <v>0</v>
      </c>
      <c r="V728" s="16">
        <f>INDEX('Compréhension de l''écrit'!$E$1:$DA$1,+MOD(ROW()-2,COUNTA($H$5:$H$32)*2)+1)</f>
        <v>0</v>
      </c>
      <c r="W728" s="16" t="str">
        <f>IFERROR(INDEX('Compréhension de l''écrit'!$E$1:$DA$971,MATCH(S728,'Compréhension de l''écrit'!$B$2:$B$971,0)+1,MATCH(V728,'Compréhension de l''écrit'!$E$1:$DA$1,0)),"")</f>
        <v/>
      </c>
      <c r="X728" s="16" t="str">
        <f t="shared" si="13"/>
        <v>00</v>
      </c>
      <c r="Y728" s="16" t="str">
        <f>IFERROR(VLOOKUP(V728,Paramétrages!H:I,2,FALSE),"")</f>
        <v/>
      </c>
    </row>
    <row r="729" spans="18:25" x14ac:dyDescent="0.2">
      <c r="R729" s="16">
        <f>INDEX('Compréhension de l''écrit'!$A$2:$A$971,ROUNDUP((ROW()-1)/(COUNTA('Compréhension de l''écrit'!$F$1:$DA$1)+1),0))</f>
        <v>0</v>
      </c>
      <c r="S729" s="16">
        <f>INDEX('Compréhension de l''écrit'!$B$2:$B$971,ROUNDUP((ROW()-1)/(COUNTA('Compréhension de l''écrit'!$F$1:$DA$1)+1),0))</f>
        <v>0</v>
      </c>
      <c r="T729" s="16">
        <f>INDEX('Compréhension de l''écrit'!$C$2:$C$971,ROUNDUP((ROW()-1)/(COUNTA('Compréhension de l''écrit'!$F$1:$DA$1)+1),0))</f>
        <v>0</v>
      </c>
      <c r="U729" s="16">
        <f>INDEX('Compréhension de l''écrit'!$D$2:$D$971,ROUNDUP((ROW()-1)/(COUNTA('Compréhension de l''écrit'!$F$1:$DA$1)+1),0))</f>
        <v>0</v>
      </c>
      <c r="V729" s="16">
        <f>INDEX('Compréhension de l''écrit'!$E$1:$DA$1,+MOD(ROW()-2,COUNTA($H$5:$H$32)*2)+1)</f>
        <v>0</v>
      </c>
      <c r="W729" s="16" t="str">
        <f>IFERROR(INDEX('Compréhension de l''écrit'!$E$1:$DA$971,MATCH(S729,'Compréhension de l''écrit'!$B$2:$B$971,0)+1,MATCH(V729,'Compréhension de l''écrit'!$E$1:$DA$1,0)),"")</f>
        <v/>
      </c>
      <c r="X729" s="16" t="str">
        <f t="shared" si="13"/>
        <v>00</v>
      </c>
      <c r="Y729" s="16" t="str">
        <f>IFERROR(VLOOKUP(V729,Paramétrages!H:I,2,FALSE),"")</f>
        <v/>
      </c>
    </row>
    <row r="730" spans="18:25" x14ac:dyDescent="0.2">
      <c r="R730" s="16">
        <f>INDEX('Compréhension de l''écrit'!$A$2:$A$971,ROUNDUP((ROW()-1)/(COUNTA('Compréhension de l''écrit'!$F$1:$DA$1)+1),0))</f>
        <v>0</v>
      </c>
      <c r="S730" s="16">
        <f>INDEX('Compréhension de l''écrit'!$B$2:$B$971,ROUNDUP((ROW()-1)/(COUNTA('Compréhension de l''écrit'!$F$1:$DA$1)+1),0))</f>
        <v>0</v>
      </c>
      <c r="T730" s="16">
        <f>INDEX('Compréhension de l''écrit'!$C$2:$C$971,ROUNDUP((ROW()-1)/(COUNTA('Compréhension de l''écrit'!$F$1:$DA$1)+1),0))</f>
        <v>0</v>
      </c>
      <c r="U730" s="16">
        <f>INDEX('Compréhension de l''écrit'!$D$2:$D$971,ROUNDUP((ROW()-1)/(COUNTA('Compréhension de l''écrit'!$F$1:$DA$1)+1),0))</f>
        <v>0</v>
      </c>
      <c r="V730" s="16">
        <f>INDEX('Compréhension de l''écrit'!$E$1:$DA$1,+MOD(ROW()-2,COUNTA($H$5:$H$32)*2)+1)</f>
        <v>0</v>
      </c>
      <c r="W730" s="16" t="str">
        <f>IFERROR(INDEX('Compréhension de l''écrit'!$E$1:$DA$971,MATCH(S730,'Compréhension de l''écrit'!$B$2:$B$971,0)+1,MATCH(V730,'Compréhension de l''écrit'!$E$1:$DA$1,0)),"")</f>
        <v/>
      </c>
      <c r="X730" s="16" t="str">
        <f t="shared" si="13"/>
        <v>00</v>
      </c>
      <c r="Y730" s="16" t="str">
        <f>IFERROR(VLOOKUP(V730,Paramétrages!H:I,2,FALSE),"")</f>
        <v/>
      </c>
    </row>
    <row r="731" spans="18:25" x14ac:dyDescent="0.2">
      <c r="R731" s="16">
        <f>INDEX('Compréhension de l''écrit'!$A$2:$A$971,ROUNDUP((ROW()-1)/(COUNTA('Compréhension de l''écrit'!$F$1:$DA$1)+1),0))</f>
        <v>0</v>
      </c>
      <c r="S731" s="16">
        <f>INDEX('Compréhension de l''écrit'!$B$2:$B$971,ROUNDUP((ROW()-1)/(COUNTA('Compréhension de l''écrit'!$F$1:$DA$1)+1),0))</f>
        <v>0</v>
      </c>
      <c r="T731" s="16">
        <f>INDEX('Compréhension de l''écrit'!$C$2:$C$971,ROUNDUP((ROW()-1)/(COUNTA('Compréhension de l''écrit'!$F$1:$DA$1)+1),0))</f>
        <v>0</v>
      </c>
      <c r="U731" s="16">
        <f>INDEX('Compréhension de l''écrit'!$D$2:$D$971,ROUNDUP((ROW()-1)/(COUNTA('Compréhension de l''écrit'!$F$1:$DA$1)+1),0))</f>
        <v>0</v>
      </c>
      <c r="V731" s="16">
        <f>INDEX('Compréhension de l''écrit'!$E$1:$DA$1,+MOD(ROW()-2,COUNTA($H$5:$H$32)*2)+1)</f>
        <v>0</v>
      </c>
      <c r="W731" s="16" t="str">
        <f>IFERROR(INDEX('Compréhension de l''écrit'!$E$1:$DA$971,MATCH(S731,'Compréhension de l''écrit'!$B$2:$B$971,0)+1,MATCH(V731,'Compréhension de l''écrit'!$E$1:$DA$1,0)),"")</f>
        <v/>
      </c>
      <c r="X731" s="16" t="str">
        <f t="shared" si="13"/>
        <v>00</v>
      </c>
      <c r="Y731" s="16" t="str">
        <f>IFERROR(VLOOKUP(V731,Paramétrages!H:I,2,FALSE),"")</f>
        <v/>
      </c>
    </row>
    <row r="732" spans="18:25" x14ac:dyDescent="0.2">
      <c r="R732" s="16">
        <f>INDEX('Compréhension de l''écrit'!$A$2:$A$971,ROUNDUP((ROW()-1)/(COUNTA('Compréhension de l''écrit'!$F$1:$DA$1)+1),0))</f>
        <v>0</v>
      </c>
      <c r="S732" s="16">
        <f>INDEX('Compréhension de l''écrit'!$B$2:$B$971,ROUNDUP((ROW()-1)/(COUNTA('Compréhension de l''écrit'!$F$1:$DA$1)+1),0))</f>
        <v>0</v>
      </c>
      <c r="T732" s="16">
        <f>INDEX('Compréhension de l''écrit'!$C$2:$C$971,ROUNDUP((ROW()-1)/(COUNTA('Compréhension de l''écrit'!$F$1:$DA$1)+1),0))</f>
        <v>0</v>
      </c>
      <c r="U732" s="16">
        <f>INDEX('Compréhension de l''écrit'!$D$2:$D$971,ROUNDUP((ROW()-1)/(COUNTA('Compréhension de l''écrit'!$F$1:$DA$1)+1),0))</f>
        <v>0</v>
      </c>
      <c r="V732" s="16">
        <f>INDEX('Compréhension de l''écrit'!$E$1:$DA$1,+MOD(ROW()-2,COUNTA($H$5:$H$32)*2)+1)</f>
        <v>0</v>
      </c>
      <c r="W732" s="16" t="str">
        <f>IFERROR(INDEX('Compréhension de l''écrit'!$E$1:$DA$971,MATCH(S732,'Compréhension de l''écrit'!$B$2:$B$971,0)+1,MATCH(V732,'Compréhension de l''écrit'!$E$1:$DA$1,0)),"")</f>
        <v/>
      </c>
      <c r="X732" s="16" t="str">
        <f t="shared" si="13"/>
        <v>00</v>
      </c>
      <c r="Y732" s="16" t="str">
        <f>IFERROR(VLOOKUP(V732,Paramétrages!H:I,2,FALSE),"")</f>
        <v/>
      </c>
    </row>
    <row r="733" spans="18:25" x14ac:dyDescent="0.2">
      <c r="R733" s="16">
        <f>INDEX('Compréhension de l''écrit'!$A$2:$A$971,ROUNDUP((ROW()-1)/(COUNTA('Compréhension de l''écrit'!$F$1:$DA$1)+1),0))</f>
        <v>0</v>
      </c>
      <c r="S733" s="16">
        <f>INDEX('Compréhension de l''écrit'!$B$2:$B$971,ROUNDUP((ROW()-1)/(COUNTA('Compréhension de l''écrit'!$F$1:$DA$1)+1),0))</f>
        <v>0</v>
      </c>
      <c r="T733" s="16">
        <f>INDEX('Compréhension de l''écrit'!$C$2:$C$971,ROUNDUP((ROW()-1)/(COUNTA('Compréhension de l''écrit'!$F$1:$DA$1)+1),0))</f>
        <v>0</v>
      </c>
      <c r="U733" s="16">
        <f>INDEX('Compréhension de l''écrit'!$D$2:$D$971,ROUNDUP((ROW()-1)/(COUNTA('Compréhension de l''écrit'!$F$1:$DA$1)+1),0))</f>
        <v>0</v>
      </c>
      <c r="V733" s="16">
        <f>INDEX('Compréhension de l''écrit'!$E$1:$DA$1,+MOD(ROW()-2,COUNTA($H$5:$H$32)*2)+1)</f>
        <v>0</v>
      </c>
      <c r="W733" s="16" t="str">
        <f>IFERROR(INDEX('Compréhension de l''écrit'!$E$1:$DA$971,MATCH(S733,'Compréhension de l''écrit'!$B$2:$B$971,0)+1,MATCH(V733,'Compréhension de l''écrit'!$E$1:$DA$1,0)),"")</f>
        <v/>
      </c>
      <c r="X733" s="16" t="str">
        <f t="shared" si="13"/>
        <v>00</v>
      </c>
      <c r="Y733" s="16" t="str">
        <f>IFERROR(VLOOKUP(V733,Paramétrages!H:I,2,FALSE),"")</f>
        <v/>
      </c>
    </row>
    <row r="734" spans="18:25" x14ac:dyDescent="0.2">
      <c r="R734" s="16">
        <f>INDEX('Compréhension de l''écrit'!$A$2:$A$971,ROUNDUP((ROW()-1)/(COUNTA('Compréhension de l''écrit'!$F$1:$DA$1)+1),0))</f>
        <v>0</v>
      </c>
      <c r="S734" s="16">
        <f>INDEX('Compréhension de l''écrit'!$B$2:$B$971,ROUNDUP((ROW()-1)/(COUNTA('Compréhension de l''écrit'!$F$1:$DA$1)+1),0))</f>
        <v>0</v>
      </c>
      <c r="T734" s="16">
        <f>INDEX('Compréhension de l''écrit'!$C$2:$C$971,ROUNDUP((ROW()-1)/(COUNTA('Compréhension de l''écrit'!$F$1:$DA$1)+1),0))</f>
        <v>0</v>
      </c>
      <c r="U734" s="16">
        <f>INDEX('Compréhension de l''écrit'!$D$2:$D$971,ROUNDUP((ROW()-1)/(COUNTA('Compréhension de l''écrit'!$F$1:$DA$1)+1),0))</f>
        <v>0</v>
      </c>
      <c r="V734" s="16">
        <f>INDEX('Compréhension de l''écrit'!$E$1:$DA$1,+MOD(ROW()-2,COUNTA($H$5:$H$32)*2)+1)</f>
        <v>0</v>
      </c>
      <c r="W734" s="16" t="str">
        <f>IFERROR(INDEX('Compréhension de l''écrit'!$E$1:$DA$971,MATCH(S734,'Compréhension de l''écrit'!$B$2:$B$971,0)+1,MATCH(V734,'Compréhension de l''écrit'!$E$1:$DA$1,0)),"")</f>
        <v/>
      </c>
      <c r="X734" s="16" t="str">
        <f t="shared" si="13"/>
        <v>00</v>
      </c>
      <c r="Y734" s="16" t="str">
        <f>IFERROR(VLOOKUP(V734,Paramétrages!H:I,2,FALSE),"")</f>
        <v/>
      </c>
    </row>
    <row r="735" spans="18:25" x14ac:dyDescent="0.2">
      <c r="R735" s="16">
        <f>INDEX('Compréhension de l''écrit'!$A$2:$A$971,ROUNDUP((ROW()-1)/(COUNTA('Compréhension de l''écrit'!$F$1:$DA$1)+1),0))</f>
        <v>0</v>
      </c>
      <c r="S735" s="16">
        <f>INDEX('Compréhension de l''écrit'!$B$2:$B$971,ROUNDUP((ROW()-1)/(COUNTA('Compréhension de l''écrit'!$F$1:$DA$1)+1),0))</f>
        <v>0</v>
      </c>
      <c r="T735" s="16">
        <f>INDEX('Compréhension de l''écrit'!$C$2:$C$971,ROUNDUP((ROW()-1)/(COUNTA('Compréhension de l''écrit'!$F$1:$DA$1)+1),0))</f>
        <v>0</v>
      </c>
      <c r="U735" s="16">
        <f>INDEX('Compréhension de l''écrit'!$D$2:$D$971,ROUNDUP((ROW()-1)/(COUNTA('Compréhension de l''écrit'!$F$1:$DA$1)+1),0))</f>
        <v>0</v>
      </c>
      <c r="V735" s="16">
        <f>INDEX('Compréhension de l''écrit'!$E$1:$DA$1,+MOD(ROW()-2,COUNTA($H$5:$H$32)*2)+1)</f>
        <v>0</v>
      </c>
      <c r="W735" s="16" t="str">
        <f>IFERROR(INDEX('Compréhension de l''écrit'!$E$1:$DA$971,MATCH(S735,'Compréhension de l''écrit'!$B$2:$B$971,0)+1,MATCH(V735,'Compréhension de l''écrit'!$E$1:$DA$1,0)),"")</f>
        <v/>
      </c>
      <c r="X735" s="16" t="str">
        <f t="shared" si="13"/>
        <v>00</v>
      </c>
      <c r="Y735" s="16" t="str">
        <f>IFERROR(VLOOKUP(V735,Paramétrages!H:I,2,FALSE),"")</f>
        <v/>
      </c>
    </row>
    <row r="736" spans="18:25" x14ac:dyDescent="0.2">
      <c r="R736" s="16">
        <f>INDEX('Compréhension de l''écrit'!$A$2:$A$971,ROUNDUP((ROW()-1)/(COUNTA('Compréhension de l''écrit'!$F$1:$DA$1)+1),0))</f>
        <v>0</v>
      </c>
      <c r="S736" s="16">
        <f>INDEX('Compréhension de l''écrit'!$B$2:$B$971,ROUNDUP((ROW()-1)/(COUNTA('Compréhension de l''écrit'!$F$1:$DA$1)+1),0))</f>
        <v>0</v>
      </c>
      <c r="T736" s="16">
        <f>INDEX('Compréhension de l''écrit'!$C$2:$C$971,ROUNDUP((ROW()-1)/(COUNTA('Compréhension de l''écrit'!$F$1:$DA$1)+1),0))</f>
        <v>0</v>
      </c>
      <c r="U736" s="16">
        <f>INDEX('Compréhension de l''écrit'!$D$2:$D$971,ROUNDUP((ROW()-1)/(COUNTA('Compréhension de l''écrit'!$F$1:$DA$1)+1),0))</f>
        <v>0</v>
      </c>
      <c r="V736" s="16">
        <f>INDEX('Compréhension de l''écrit'!$E$1:$DA$1,+MOD(ROW()-2,COUNTA($H$5:$H$32)*2)+1)</f>
        <v>0</v>
      </c>
      <c r="W736" s="16" t="str">
        <f>IFERROR(INDEX('Compréhension de l''écrit'!$E$1:$DA$971,MATCH(S736,'Compréhension de l''écrit'!$B$2:$B$971,0)+1,MATCH(V736,'Compréhension de l''écrit'!$E$1:$DA$1,0)),"")</f>
        <v/>
      </c>
      <c r="X736" s="16" t="str">
        <f t="shared" si="13"/>
        <v>00</v>
      </c>
      <c r="Y736" s="16" t="str">
        <f>IFERROR(VLOOKUP(V736,Paramétrages!H:I,2,FALSE),"")</f>
        <v/>
      </c>
    </row>
    <row r="737" spans="18:25" x14ac:dyDescent="0.2">
      <c r="R737" s="16">
        <f>INDEX('Compréhension de l''écrit'!$A$2:$A$971,ROUNDUP((ROW()-1)/(COUNTA('Compréhension de l''écrit'!$F$1:$DA$1)+1),0))</f>
        <v>0</v>
      </c>
      <c r="S737" s="16">
        <f>INDEX('Compréhension de l''écrit'!$B$2:$B$971,ROUNDUP((ROW()-1)/(COUNTA('Compréhension de l''écrit'!$F$1:$DA$1)+1),0))</f>
        <v>0</v>
      </c>
      <c r="T737" s="16">
        <f>INDEX('Compréhension de l''écrit'!$C$2:$C$971,ROUNDUP((ROW()-1)/(COUNTA('Compréhension de l''écrit'!$F$1:$DA$1)+1),0))</f>
        <v>0</v>
      </c>
      <c r="U737" s="16">
        <f>INDEX('Compréhension de l''écrit'!$D$2:$D$971,ROUNDUP((ROW()-1)/(COUNTA('Compréhension de l''écrit'!$F$1:$DA$1)+1),0))</f>
        <v>0</v>
      </c>
      <c r="V737" s="16">
        <f>INDEX('Compréhension de l''écrit'!$E$1:$DA$1,+MOD(ROW()-2,COUNTA($H$5:$H$32)*2)+1)</f>
        <v>0</v>
      </c>
      <c r="W737" s="16" t="str">
        <f>IFERROR(INDEX('Compréhension de l''écrit'!$E$1:$DA$971,MATCH(S737,'Compréhension de l''écrit'!$B$2:$B$971,0)+1,MATCH(V737,'Compréhension de l''écrit'!$E$1:$DA$1,0)),"")</f>
        <v/>
      </c>
      <c r="X737" s="16" t="str">
        <f t="shared" si="13"/>
        <v>00</v>
      </c>
      <c r="Y737" s="16" t="str">
        <f>IFERROR(VLOOKUP(V737,Paramétrages!H:I,2,FALSE),"")</f>
        <v/>
      </c>
    </row>
    <row r="738" spans="18:25" x14ac:dyDescent="0.2">
      <c r="R738" s="16">
        <f>INDEX('Compréhension de l''écrit'!$A$2:$A$971,ROUNDUP((ROW()-1)/(COUNTA('Compréhension de l''écrit'!$F$1:$DA$1)+1),0))</f>
        <v>0</v>
      </c>
      <c r="S738" s="16">
        <f>INDEX('Compréhension de l''écrit'!$B$2:$B$971,ROUNDUP((ROW()-1)/(COUNTA('Compréhension de l''écrit'!$F$1:$DA$1)+1),0))</f>
        <v>0</v>
      </c>
      <c r="T738" s="16">
        <f>INDEX('Compréhension de l''écrit'!$C$2:$C$971,ROUNDUP((ROW()-1)/(COUNTA('Compréhension de l''écrit'!$F$1:$DA$1)+1),0))</f>
        <v>0</v>
      </c>
      <c r="U738" s="16">
        <f>INDEX('Compréhension de l''écrit'!$D$2:$D$971,ROUNDUP((ROW()-1)/(COUNTA('Compréhension de l''écrit'!$F$1:$DA$1)+1),0))</f>
        <v>0</v>
      </c>
      <c r="V738" s="16">
        <f>INDEX('Compréhension de l''écrit'!$E$1:$DA$1,+MOD(ROW()-2,COUNTA($H$5:$H$32)*2)+1)</f>
        <v>0</v>
      </c>
      <c r="W738" s="16" t="str">
        <f>IFERROR(INDEX('Compréhension de l''écrit'!$E$1:$DA$971,MATCH(S738,'Compréhension de l''écrit'!$B$2:$B$971,0)+1,MATCH(V738,'Compréhension de l''écrit'!$E$1:$DA$1,0)),"")</f>
        <v/>
      </c>
      <c r="X738" s="16" t="str">
        <f t="shared" si="13"/>
        <v>00</v>
      </c>
      <c r="Y738" s="16" t="str">
        <f>IFERROR(VLOOKUP(V738,Paramétrages!H:I,2,FALSE),"")</f>
        <v/>
      </c>
    </row>
    <row r="739" spans="18:25" x14ac:dyDescent="0.2">
      <c r="R739" s="16">
        <f>INDEX('Compréhension de l''écrit'!$A$2:$A$971,ROUNDUP((ROW()-1)/(COUNTA('Compréhension de l''écrit'!$F$1:$DA$1)+1),0))</f>
        <v>0</v>
      </c>
      <c r="S739" s="16">
        <f>INDEX('Compréhension de l''écrit'!$B$2:$B$971,ROUNDUP((ROW()-1)/(COUNTA('Compréhension de l''écrit'!$F$1:$DA$1)+1),0))</f>
        <v>0</v>
      </c>
      <c r="T739" s="16">
        <f>INDEX('Compréhension de l''écrit'!$C$2:$C$971,ROUNDUP((ROW()-1)/(COUNTA('Compréhension de l''écrit'!$F$1:$DA$1)+1),0))</f>
        <v>0</v>
      </c>
      <c r="U739" s="16">
        <f>INDEX('Compréhension de l''écrit'!$D$2:$D$971,ROUNDUP((ROW()-1)/(COUNTA('Compréhension de l''écrit'!$F$1:$DA$1)+1),0))</f>
        <v>0</v>
      </c>
      <c r="V739" s="16">
        <f>INDEX('Compréhension de l''écrit'!$E$1:$DA$1,+MOD(ROW()-2,COUNTA($H$5:$H$32)*2)+1)</f>
        <v>0</v>
      </c>
      <c r="W739" s="16" t="str">
        <f>IFERROR(INDEX('Compréhension de l''écrit'!$E$1:$DA$971,MATCH(S739,'Compréhension de l''écrit'!$B$2:$B$971,0)+1,MATCH(V739,'Compréhension de l''écrit'!$E$1:$DA$1,0)),"")</f>
        <v/>
      </c>
      <c r="X739" s="16" t="str">
        <f t="shared" si="13"/>
        <v>00</v>
      </c>
      <c r="Y739" s="16" t="str">
        <f>IFERROR(VLOOKUP(V739,Paramétrages!H:I,2,FALSE),"")</f>
        <v/>
      </c>
    </row>
    <row r="740" spans="18:25" x14ac:dyDescent="0.2">
      <c r="R740" s="16">
        <f>INDEX('Compréhension de l''écrit'!$A$2:$A$971,ROUNDUP((ROW()-1)/(COUNTA('Compréhension de l''écrit'!$F$1:$DA$1)+1),0))</f>
        <v>0</v>
      </c>
      <c r="S740" s="16">
        <f>INDEX('Compréhension de l''écrit'!$B$2:$B$971,ROUNDUP((ROW()-1)/(COUNTA('Compréhension de l''écrit'!$F$1:$DA$1)+1),0))</f>
        <v>0</v>
      </c>
      <c r="T740" s="16">
        <f>INDEX('Compréhension de l''écrit'!$C$2:$C$971,ROUNDUP((ROW()-1)/(COUNTA('Compréhension de l''écrit'!$F$1:$DA$1)+1),0))</f>
        <v>0</v>
      </c>
      <c r="U740" s="16">
        <f>INDEX('Compréhension de l''écrit'!$D$2:$D$971,ROUNDUP((ROW()-1)/(COUNTA('Compréhension de l''écrit'!$F$1:$DA$1)+1),0))</f>
        <v>0</v>
      </c>
      <c r="V740" s="16">
        <f>INDEX('Compréhension de l''écrit'!$E$1:$DA$1,+MOD(ROW()-2,COUNTA($H$5:$H$32)*2)+1)</f>
        <v>0</v>
      </c>
      <c r="W740" s="16" t="str">
        <f>IFERROR(INDEX('Compréhension de l''écrit'!$E$1:$DA$971,MATCH(S740,'Compréhension de l''écrit'!$B$2:$B$971,0)+1,MATCH(V740,'Compréhension de l''écrit'!$E$1:$DA$1,0)),"")</f>
        <v/>
      </c>
      <c r="X740" s="16" t="str">
        <f t="shared" si="13"/>
        <v>00</v>
      </c>
      <c r="Y740" s="16" t="str">
        <f>IFERROR(VLOOKUP(V740,Paramétrages!H:I,2,FALSE),"")</f>
        <v/>
      </c>
    </row>
    <row r="741" spans="18:25" x14ac:dyDescent="0.2">
      <c r="R741" s="16">
        <f>INDEX('Compréhension de l''écrit'!$A$2:$A$971,ROUNDUP((ROW()-1)/(COUNTA('Compréhension de l''écrit'!$F$1:$DA$1)+1),0))</f>
        <v>0</v>
      </c>
      <c r="S741" s="16">
        <f>INDEX('Compréhension de l''écrit'!$B$2:$B$971,ROUNDUP((ROW()-1)/(COUNTA('Compréhension de l''écrit'!$F$1:$DA$1)+1),0))</f>
        <v>0</v>
      </c>
      <c r="T741" s="16">
        <f>INDEX('Compréhension de l''écrit'!$C$2:$C$971,ROUNDUP((ROW()-1)/(COUNTA('Compréhension de l''écrit'!$F$1:$DA$1)+1),0))</f>
        <v>0</v>
      </c>
      <c r="U741" s="16">
        <f>INDEX('Compréhension de l''écrit'!$D$2:$D$971,ROUNDUP((ROW()-1)/(COUNTA('Compréhension de l''écrit'!$F$1:$DA$1)+1),0))</f>
        <v>0</v>
      </c>
      <c r="V741" s="16">
        <f>INDEX('Compréhension de l''écrit'!$E$1:$DA$1,+MOD(ROW()-2,COUNTA($H$5:$H$32)*2)+1)</f>
        <v>0</v>
      </c>
      <c r="W741" s="16" t="str">
        <f>IFERROR(INDEX('Compréhension de l''écrit'!$E$1:$DA$971,MATCH(S741,'Compréhension de l''écrit'!$B$2:$B$971,0)+1,MATCH(V741,'Compréhension de l''écrit'!$E$1:$DA$1,0)),"")</f>
        <v/>
      </c>
      <c r="X741" s="16" t="str">
        <f t="shared" si="13"/>
        <v>00</v>
      </c>
      <c r="Y741" s="16" t="str">
        <f>IFERROR(VLOOKUP(V741,Paramétrages!H:I,2,FALSE),"")</f>
        <v/>
      </c>
    </row>
    <row r="742" spans="18:25" x14ac:dyDescent="0.2">
      <c r="R742" s="16">
        <f>INDEX('Compréhension de l''écrit'!$A$2:$A$971,ROUNDUP((ROW()-1)/(COUNTA('Compréhension de l''écrit'!$F$1:$DA$1)+1),0))</f>
        <v>0</v>
      </c>
      <c r="S742" s="16">
        <f>INDEX('Compréhension de l''écrit'!$B$2:$B$971,ROUNDUP((ROW()-1)/(COUNTA('Compréhension de l''écrit'!$F$1:$DA$1)+1),0))</f>
        <v>0</v>
      </c>
      <c r="T742" s="16">
        <f>INDEX('Compréhension de l''écrit'!$C$2:$C$971,ROUNDUP((ROW()-1)/(COUNTA('Compréhension de l''écrit'!$F$1:$DA$1)+1),0))</f>
        <v>0</v>
      </c>
      <c r="U742" s="16">
        <f>INDEX('Compréhension de l''écrit'!$D$2:$D$971,ROUNDUP((ROW()-1)/(COUNTA('Compréhension de l''écrit'!$F$1:$DA$1)+1),0))</f>
        <v>0</v>
      </c>
      <c r="V742" s="16">
        <f>INDEX('Compréhension de l''écrit'!$E$1:$DA$1,+MOD(ROW()-2,COUNTA($H$5:$H$32)*2)+1)</f>
        <v>0</v>
      </c>
      <c r="W742" s="16" t="str">
        <f>IFERROR(INDEX('Compréhension de l''écrit'!$E$1:$DA$971,MATCH(S742,'Compréhension de l''écrit'!$B$2:$B$971,0)+1,MATCH(V742,'Compréhension de l''écrit'!$E$1:$DA$1,0)),"")</f>
        <v/>
      </c>
      <c r="X742" s="16" t="str">
        <f t="shared" si="13"/>
        <v>00</v>
      </c>
      <c r="Y742" s="16" t="str">
        <f>IFERROR(VLOOKUP(V742,Paramétrages!H:I,2,FALSE),"")</f>
        <v/>
      </c>
    </row>
    <row r="743" spans="18:25" x14ac:dyDescent="0.2">
      <c r="R743" s="16">
        <f>INDEX('Compréhension de l''écrit'!$A$2:$A$971,ROUNDUP((ROW()-1)/(COUNTA('Compréhension de l''écrit'!$F$1:$DA$1)+1),0))</f>
        <v>0</v>
      </c>
      <c r="S743" s="16">
        <f>INDEX('Compréhension de l''écrit'!$B$2:$B$971,ROUNDUP((ROW()-1)/(COUNTA('Compréhension de l''écrit'!$F$1:$DA$1)+1),0))</f>
        <v>0</v>
      </c>
      <c r="T743" s="16">
        <f>INDEX('Compréhension de l''écrit'!$C$2:$C$971,ROUNDUP((ROW()-1)/(COUNTA('Compréhension de l''écrit'!$F$1:$DA$1)+1),0))</f>
        <v>0</v>
      </c>
      <c r="U743" s="16">
        <f>INDEX('Compréhension de l''écrit'!$D$2:$D$971,ROUNDUP((ROW()-1)/(COUNTA('Compréhension de l''écrit'!$F$1:$DA$1)+1),0))</f>
        <v>0</v>
      </c>
      <c r="V743" s="16">
        <f>INDEX('Compréhension de l''écrit'!$E$1:$DA$1,+MOD(ROW()-2,COUNTA($H$5:$H$32)*2)+1)</f>
        <v>0</v>
      </c>
      <c r="W743" s="16" t="str">
        <f>IFERROR(INDEX('Compréhension de l''écrit'!$E$1:$DA$971,MATCH(S743,'Compréhension de l''écrit'!$B$2:$B$971,0)+1,MATCH(V743,'Compréhension de l''écrit'!$E$1:$DA$1,0)),"")</f>
        <v/>
      </c>
      <c r="X743" s="16" t="str">
        <f t="shared" si="13"/>
        <v>00</v>
      </c>
      <c r="Y743" s="16" t="str">
        <f>IFERROR(VLOOKUP(V743,Paramétrages!H:I,2,FALSE),"")</f>
        <v/>
      </c>
    </row>
    <row r="744" spans="18:25" x14ac:dyDescent="0.2">
      <c r="R744" s="16">
        <f>INDEX('Compréhension de l''écrit'!$A$2:$A$971,ROUNDUP((ROW()-1)/(COUNTA('Compréhension de l''écrit'!$F$1:$DA$1)+1),0))</f>
        <v>0</v>
      </c>
      <c r="S744" s="16">
        <f>INDEX('Compréhension de l''écrit'!$B$2:$B$971,ROUNDUP((ROW()-1)/(COUNTA('Compréhension de l''écrit'!$F$1:$DA$1)+1),0))</f>
        <v>0</v>
      </c>
      <c r="T744" s="16">
        <f>INDEX('Compréhension de l''écrit'!$C$2:$C$971,ROUNDUP((ROW()-1)/(COUNTA('Compréhension de l''écrit'!$F$1:$DA$1)+1),0))</f>
        <v>0</v>
      </c>
      <c r="U744" s="16">
        <f>INDEX('Compréhension de l''écrit'!$D$2:$D$971,ROUNDUP((ROW()-1)/(COUNTA('Compréhension de l''écrit'!$F$1:$DA$1)+1),0))</f>
        <v>0</v>
      </c>
      <c r="V744" s="16">
        <f>INDEX('Compréhension de l''écrit'!$E$1:$DA$1,+MOD(ROW()-2,COUNTA($H$5:$H$32)*2)+1)</f>
        <v>0</v>
      </c>
      <c r="W744" s="16" t="str">
        <f>IFERROR(INDEX('Compréhension de l''écrit'!$E$1:$DA$971,MATCH(S744,'Compréhension de l''écrit'!$B$2:$B$971,0)+1,MATCH(V744,'Compréhension de l''écrit'!$E$1:$DA$1,0)),"")</f>
        <v/>
      </c>
      <c r="X744" s="16" t="str">
        <f t="shared" si="13"/>
        <v>00</v>
      </c>
      <c r="Y744" s="16" t="str">
        <f>IFERROR(VLOOKUP(V744,Paramétrages!H:I,2,FALSE),"")</f>
        <v/>
      </c>
    </row>
    <row r="745" spans="18:25" x14ac:dyDescent="0.2">
      <c r="R745" s="16">
        <f>INDEX('Compréhension de l''écrit'!$A$2:$A$971,ROUNDUP((ROW()-1)/(COUNTA('Compréhension de l''écrit'!$F$1:$DA$1)+1),0))</f>
        <v>0</v>
      </c>
      <c r="S745" s="16">
        <f>INDEX('Compréhension de l''écrit'!$B$2:$B$971,ROUNDUP((ROW()-1)/(COUNTA('Compréhension de l''écrit'!$F$1:$DA$1)+1),0))</f>
        <v>0</v>
      </c>
      <c r="T745" s="16">
        <f>INDEX('Compréhension de l''écrit'!$C$2:$C$971,ROUNDUP((ROW()-1)/(COUNTA('Compréhension de l''écrit'!$F$1:$DA$1)+1),0))</f>
        <v>0</v>
      </c>
      <c r="U745" s="16">
        <f>INDEX('Compréhension de l''écrit'!$D$2:$D$971,ROUNDUP((ROW()-1)/(COUNTA('Compréhension de l''écrit'!$F$1:$DA$1)+1),0))</f>
        <v>0</v>
      </c>
      <c r="V745" s="16">
        <f>INDEX('Compréhension de l''écrit'!$E$1:$DA$1,+MOD(ROW()-2,COUNTA($H$5:$H$32)*2)+1)</f>
        <v>0</v>
      </c>
      <c r="W745" s="16" t="str">
        <f>IFERROR(INDEX('Compréhension de l''écrit'!$E$1:$DA$971,MATCH(S745,'Compréhension de l''écrit'!$B$2:$B$971,0)+1,MATCH(V745,'Compréhension de l''écrit'!$E$1:$DA$1,0)),"")</f>
        <v/>
      </c>
      <c r="X745" s="16" t="str">
        <f t="shared" si="13"/>
        <v>00</v>
      </c>
      <c r="Y745" s="16" t="str">
        <f>IFERROR(VLOOKUP(V745,Paramétrages!H:I,2,FALSE),"")</f>
        <v/>
      </c>
    </row>
    <row r="746" spans="18:25" x14ac:dyDescent="0.2">
      <c r="R746" s="16">
        <f>INDEX('Compréhension de l''écrit'!$A$2:$A$971,ROUNDUP((ROW()-1)/(COUNTA('Compréhension de l''écrit'!$F$1:$DA$1)+1),0))</f>
        <v>0</v>
      </c>
      <c r="S746" s="16">
        <f>INDEX('Compréhension de l''écrit'!$B$2:$B$971,ROUNDUP((ROW()-1)/(COUNTA('Compréhension de l''écrit'!$F$1:$DA$1)+1),0))</f>
        <v>0</v>
      </c>
      <c r="T746" s="16">
        <f>INDEX('Compréhension de l''écrit'!$C$2:$C$971,ROUNDUP((ROW()-1)/(COUNTA('Compréhension de l''écrit'!$F$1:$DA$1)+1),0))</f>
        <v>0</v>
      </c>
      <c r="U746" s="16">
        <f>INDEX('Compréhension de l''écrit'!$D$2:$D$971,ROUNDUP((ROW()-1)/(COUNTA('Compréhension de l''écrit'!$F$1:$DA$1)+1),0))</f>
        <v>0</v>
      </c>
      <c r="V746" s="16">
        <f>INDEX('Compréhension de l''écrit'!$E$1:$DA$1,+MOD(ROW()-2,COUNTA($H$5:$H$32)*2)+1)</f>
        <v>0</v>
      </c>
      <c r="W746" s="16" t="str">
        <f>IFERROR(INDEX('Compréhension de l''écrit'!$E$1:$DA$971,MATCH(S746,'Compréhension de l''écrit'!$B$2:$B$971,0)+1,MATCH(V746,'Compréhension de l''écrit'!$E$1:$DA$1,0)),"")</f>
        <v/>
      </c>
      <c r="X746" s="16" t="str">
        <f t="shared" si="13"/>
        <v>00</v>
      </c>
      <c r="Y746" s="16" t="str">
        <f>IFERROR(VLOOKUP(V746,Paramétrages!H:I,2,FALSE),"")</f>
        <v/>
      </c>
    </row>
    <row r="747" spans="18:25" x14ac:dyDescent="0.2">
      <c r="R747" s="16">
        <f>INDEX('Compréhension de l''écrit'!$A$2:$A$971,ROUNDUP((ROW()-1)/(COUNTA('Compréhension de l''écrit'!$F$1:$DA$1)+1),0))</f>
        <v>0</v>
      </c>
      <c r="S747" s="16">
        <f>INDEX('Compréhension de l''écrit'!$B$2:$B$971,ROUNDUP((ROW()-1)/(COUNTA('Compréhension de l''écrit'!$F$1:$DA$1)+1),0))</f>
        <v>0</v>
      </c>
      <c r="T747" s="16">
        <f>INDEX('Compréhension de l''écrit'!$C$2:$C$971,ROUNDUP((ROW()-1)/(COUNTA('Compréhension de l''écrit'!$F$1:$DA$1)+1),0))</f>
        <v>0</v>
      </c>
      <c r="U747" s="16">
        <f>INDEX('Compréhension de l''écrit'!$D$2:$D$971,ROUNDUP((ROW()-1)/(COUNTA('Compréhension de l''écrit'!$F$1:$DA$1)+1),0))</f>
        <v>0</v>
      </c>
      <c r="V747" s="16">
        <f>INDEX('Compréhension de l''écrit'!$E$1:$DA$1,+MOD(ROW()-2,COUNTA($H$5:$H$32)*2)+1)</f>
        <v>0</v>
      </c>
      <c r="W747" s="16" t="str">
        <f>IFERROR(INDEX('Compréhension de l''écrit'!$E$1:$DA$971,MATCH(S747,'Compréhension de l''écrit'!$B$2:$B$971,0)+1,MATCH(V747,'Compréhension de l''écrit'!$E$1:$DA$1,0)),"")</f>
        <v/>
      </c>
      <c r="X747" s="16" t="str">
        <f t="shared" si="13"/>
        <v>00</v>
      </c>
      <c r="Y747" s="16" t="str">
        <f>IFERROR(VLOOKUP(V747,Paramétrages!H:I,2,FALSE),"")</f>
        <v/>
      </c>
    </row>
    <row r="748" spans="18:25" x14ac:dyDescent="0.2">
      <c r="R748" s="16">
        <f>INDEX('Compréhension de l''écrit'!$A$2:$A$971,ROUNDUP((ROW()-1)/(COUNTA('Compréhension de l''écrit'!$F$1:$DA$1)+1),0))</f>
        <v>0</v>
      </c>
      <c r="S748" s="16">
        <f>INDEX('Compréhension de l''écrit'!$B$2:$B$971,ROUNDUP((ROW()-1)/(COUNTA('Compréhension de l''écrit'!$F$1:$DA$1)+1),0))</f>
        <v>0</v>
      </c>
      <c r="T748" s="16">
        <f>INDEX('Compréhension de l''écrit'!$C$2:$C$971,ROUNDUP((ROW()-1)/(COUNTA('Compréhension de l''écrit'!$F$1:$DA$1)+1),0))</f>
        <v>0</v>
      </c>
      <c r="U748" s="16">
        <f>INDEX('Compréhension de l''écrit'!$D$2:$D$971,ROUNDUP((ROW()-1)/(COUNTA('Compréhension de l''écrit'!$F$1:$DA$1)+1),0))</f>
        <v>0</v>
      </c>
      <c r="V748" s="16">
        <f>INDEX('Compréhension de l''écrit'!$E$1:$DA$1,+MOD(ROW()-2,COUNTA($H$5:$H$32)*2)+1)</f>
        <v>0</v>
      </c>
      <c r="W748" s="16" t="str">
        <f>IFERROR(INDEX('Compréhension de l''écrit'!$E$1:$DA$971,MATCH(S748,'Compréhension de l''écrit'!$B$2:$B$971,0)+1,MATCH(V748,'Compréhension de l''écrit'!$E$1:$DA$1,0)),"")</f>
        <v/>
      </c>
      <c r="X748" s="16" t="str">
        <f t="shared" si="13"/>
        <v>00</v>
      </c>
      <c r="Y748" s="16" t="str">
        <f>IFERROR(VLOOKUP(V748,Paramétrages!H:I,2,FALSE),"")</f>
        <v/>
      </c>
    </row>
    <row r="749" spans="18:25" x14ac:dyDescent="0.2">
      <c r="R749" s="16">
        <f>INDEX('Compréhension de l''écrit'!$A$2:$A$971,ROUNDUP((ROW()-1)/(COUNTA('Compréhension de l''écrit'!$F$1:$DA$1)+1),0))</f>
        <v>0</v>
      </c>
      <c r="S749" s="16">
        <f>INDEX('Compréhension de l''écrit'!$B$2:$B$971,ROUNDUP((ROW()-1)/(COUNTA('Compréhension de l''écrit'!$F$1:$DA$1)+1),0))</f>
        <v>0</v>
      </c>
      <c r="T749" s="16">
        <f>INDEX('Compréhension de l''écrit'!$C$2:$C$971,ROUNDUP((ROW()-1)/(COUNTA('Compréhension de l''écrit'!$F$1:$DA$1)+1),0))</f>
        <v>0</v>
      </c>
      <c r="U749" s="16">
        <f>INDEX('Compréhension de l''écrit'!$D$2:$D$971,ROUNDUP((ROW()-1)/(COUNTA('Compréhension de l''écrit'!$F$1:$DA$1)+1),0))</f>
        <v>0</v>
      </c>
      <c r="V749" s="16">
        <f>INDEX('Compréhension de l''écrit'!$E$1:$DA$1,+MOD(ROW()-2,COUNTA($H$5:$H$32)*2)+1)</f>
        <v>0</v>
      </c>
      <c r="W749" s="16" t="str">
        <f>IFERROR(INDEX('Compréhension de l''écrit'!$E$1:$DA$971,MATCH(S749,'Compréhension de l''écrit'!$B$2:$B$971,0)+1,MATCH(V749,'Compréhension de l''écrit'!$E$1:$DA$1,0)),"")</f>
        <v/>
      </c>
      <c r="X749" s="16" t="str">
        <f t="shared" si="13"/>
        <v>00</v>
      </c>
      <c r="Y749" s="16" t="str">
        <f>IFERROR(VLOOKUP(V749,Paramétrages!H:I,2,FALSE),"")</f>
        <v/>
      </c>
    </row>
    <row r="750" spans="18:25" x14ac:dyDescent="0.2">
      <c r="R750" s="16">
        <f>INDEX('Compréhension de l''écrit'!$A$2:$A$971,ROUNDUP((ROW()-1)/(COUNTA('Compréhension de l''écrit'!$F$1:$DA$1)+1),0))</f>
        <v>0</v>
      </c>
      <c r="S750" s="16">
        <f>INDEX('Compréhension de l''écrit'!$B$2:$B$971,ROUNDUP((ROW()-1)/(COUNTA('Compréhension de l''écrit'!$F$1:$DA$1)+1),0))</f>
        <v>0</v>
      </c>
      <c r="T750" s="16">
        <f>INDEX('Compréhension de l''écrit'!$C$2:$C$971,ROUNDUP((ROW()-1)/(COUNTA('Compréhension de l''écrit'!$F$1:$DA$1)+1),0))</f>
        <v>0</v>
      </c>
      <c r="U750" s="16">
        <f>INDEX('Compréhension de l''écrit'!$D$2:$D$971,ROUNDUP((ROW()-1)/(COUNTA('Compréhension de l''écrit'!$F$1:$DA$1)+1),0))</f>
        <v>0</v>
      </c>
      <c r="V750" s="16">
        <f>INDEX('Compréhension de l''écrit'!$E$1:$DA$1,+MOD(ROW()-2,COUNTA($H$5:$H$32)*2)+1)</f>
        <v>0</v>
      </c>
      <c r="W750" s="16" t="str">
        <f>IFERROR(INDEX('Compréhension de l''écrit'!$E$1:$DA$971,MATCH(S750,'Compréhension de l''écrit'!$B$2:$B$971,0)+1,MATCH(V750,'Compréhension de l''écrit'!$E$1:$DA$1,0)),"")</f>
        <v/>
      </c>
      <c r="X750" s="16" t="str">
        <f t="shared" si="13"/>
        <v>00</v>
      </c>
      <c r="Y750" s="16" t="str">
        <f>IFERROR(VLOOKUP(V750,Paramétrages!H:I,2,FALSE),"")</f>
        <v/>
      </c>
    </row>
    <row r="751" spans="18:25" x14ac:dyDescent="0.2">
      <c r="R751" s="16">
        <f>INDEX('Compréhension de l''écrit'!$A$2:$A$971,ROUNDUP((ROW()-1)/(COUNTA('Compréhension de l''écrit'!$F$1:$DA$1)+1),0))</f>
        <v>0</v>
      </c>
      <c r="S751" s="16">
        <f>INDEX('Compréhension de l''écrit'!$B$2:$B$971,ROUNDUP((ROW()-1)/(COUNTA('Compréhension de l''écrit'!$F$1:$DA$1)+1),0))</f>
        <v>0</v>
      </c>
      <c r="T751" s="16">
        <f>INDEX('Compréhension de l''écrit'!$C$2:$C$971,ROUNDUP((ROW()-1)/(COUNTA('Compréhension de l''écrit'!$F$1:$DA$1)+1),0))</f>
        <v>0</v>
      </c>
      <c r="U751" s="16">
        <f>INDEX('Compréhension de l''écrit'!$D$2:$D$971,ROUNDUP((ROW()-1)/(COUNTA('Compréhension de l''écrit'!$F$1:$DA$1)+1),0))</f>
        <v>0</v>
      </c>
      <c r="V751" s="16">
        <f>INDEX('Compréhension de l''écrit'!$E$1:$DA$1,+MOD(ROW()-2,COUNTA($H$5:$H$32)*2)+1)</f>
        <v>0</v>
      </c>
      <c r="W751" s="16" t="str">
        <f>IFERROR(INDEX('Compréhension de l''écrit'!$E$1:$DA$971,MATCH(S751,'Compréhension de l''écrit'!$B$2:$B$971,0)+1,MATCH(V751,'Compréhension de l''écrit'!$E$1:$DA$1,0)),"")</f>
        <v/>
      </c>
      <c r="X751" s="16" t="str">
        <f t="shared" si="13"/>
        <v>00</v>
      </c>
      <c r="Y751" s="16" t="str">
        <f>IFERROR(VLOOKUP(V751,Paramétrages!H:I,2,FALSE),"")</f>
        <v/>
      </c>
    </row>
    <row r="752" spans="18:25" x14ac:dyDescent="0.2">
      <c r="R752" s="16">
        <f>INDEX('Compréhension de l''écrit'!$A$2:$A$971,ROUNDUP((ROW()-1)/(COUNTA('Compréhension de l''écrit'!$F$1:$DA$1)+1),0))</f>
        <v>0</v>
      </c>
      <c r="S752" s="16">
        <f>INDEX('Compréhension de l''écrit'!$B$2:$B$971,ROUNDUP((ROW()-1)/(COUNTA('Compréhension de l''écrit'!$F$1:$DA$1)+1),0))</f>
        <v>0</v>
      </c>
      <c r="T752" s="16">
        <f>INDEX('Compréhension de l''écrit'!$C$2:$C$971,ROUNDUP((ROW()-1)/(COUNTA('Compréhension de l''écrit'!$F$1:$DA$1)+1),0))</f>
        <v>0</v>
      </c>
      <c r="U752" s="16">
        <f>INDEX('Compréhension de l''écrit'!$D$2:$D$971,ROUNDUP((ROW()-1)/(COUNTA('Compréhension de l''écrit'!$F$1:$DA$1)+1),0))</f>
        <v>0</v>
      </c>
      <c r="V752" s="16">
        <f>INDEX('Compréhension de l''écrit'!$E$1:$DA$1,+MOD(ROW()-2,COUNTA($H$5:$H$32)*2)+1)</f>
        <v>0</v>
      </c>
      <c r="W752" s="16" t="str">
        <f>IFERROR(INDEX('Compréhension de l''écrit'!$E$1:$DA$971,MATCH(S752,'Compréhension de l''écrit'!$B$2:$B$971,0)+1,MATCH(V752,'Compréhension de l''écrit'!$E$1:$DA$1,0)),"")</f>
        <v/>
      </c>
      <c r="X752" s="16" t="str">
        <f t="shared" si="13"/>
        <v>00</v>
      </c>
      <c r="Y752" s="16" t="str">
        <f>IFERROR(VLOOKUP(V752,Paramétrages!H:I,2,FALSE),"")</f>
        <v/>
      </c>
    </row>
    <row r="753" spans="18:25" x14ac:dyDescent="0.2">
      <c r="R753" s="16">
        <f>INDEX('Compréhension de l''écrit'!$A$2:$A$971,ROUNDUP((ROW()-1)/(COUNTA('Compréhension de l''écrit'!$F$1:$DA$1)+1),0))</f>
        <v>0</v>
      </c>
      <c r="S753" s="16">
        <f>INDEX('Compréhension de l''écrit'!$B$2:$B$971,ROUNDUP((ROW()-1)/(COUNTA('Compréhension de l''écrit'!$F$1:$DA$1)+1),0))</f>
        <v>0</v>
      </c>
      <c r="T753" s="16">
        <f>INDEX('Compréhension de l''écrit'!$C$2:$C$971,ROUNDUP((ROW()-1)/(COUNTA('Compréhension de l''écrit'!$F$1:$DA$1)+1),0))</f>
        <v>0</v>
      </c>
      <c r="U753" s="16">
        <f>INDEX('Compréhension de l''écrit'!$D$2:$D$971,ROUNDUP((ROW()-1)/(COUNTA('Compréhension de l''écrit'!$F$1:$DA$1)+1),0))</f>
        <v>0</v>
      </c>
      <c r="V753" s="16">
        <f>INDEX('Compréhension de l''écrit'!$E$1:$DA$1,+MOD(ROW()-2,COUNTA($H$5:$H$32)*2)+1)</f>
        <v>0</v>
      </c>
      <c r="W753" s="16" t="str">
        <f>IFERROR(INDEX('Compréhension de l''écrit'!$E$1:$DA$971,MATCH(S753,'Compréhension de l''écrit'!$B$2:$B$971,0)+1,MATCH(V753,'Compréhension de l''écrit'!$E$1:$DA$1,0)),"")</f>
        <v/>
      </c>
      <c r="X753" s="16" t="str">
        <f t="shared" si="13"/>
        <v>00</v>
      </c>
      <c r="Y753" s="16" t="str">
        <f>IFERROR(VLOOKUP(V753,Paramétrages!H:I,2,FALSE),"")</f>
        <v/>
      </c>
    </row>
    <row r="754" spans="18:25" x14ac:dyDescent="0.2">
      <c r="R754" s="16">
        <f>INDEX('Compréhension de l''écrit'!$A$2:$A$971,ROUNDUP((ROW()-1)/(COUNTA('Compréhension de l''écrit'!$F$1:$DA$1)+1),0))</f>
        <v>0</v>
      </c>
      <c r="S754" s="16">
        <f>INDEX('Compréhension de l''écrit'!$B$2:$B$971,ROUNDUP((ROW()-1)/(COUNTA('Compréhension de l''écrit'!$F$1:$DA$1)+1),0))</f>
        <v>0</v>
      </c>
      <c r="T754" s="16">
        <f>INDEX('Compréhension de l''écrit'!$C$2:$C$971,ROUNDUP((ROW()-1)/(COUNTA('Compréhension de l''écrit'!$F$1:$DA$1)+1),0))</f>
        <v>0</v>
      </c>
      <c r="U754" s="16">
        <f>INDEX('Compréhension de l''écrit'!$D$2:$D$971,ROUNDUP((ROW()-1)/(COUNTA('Compréhension de l''écrit'!$F$1:$DA$1)+1),0))</f>
        <v>0</v>
      </c>
      <c r="V754" s="16">
        <f>INDEX('Compréhension de l''écrit'!$E$1:$DA$1,+MOD(ROW()-2,COUNTA($H$5:$H$32)*2)+1)</f>
        <v>0</v>
      </c>
      <c r="W754" s="16" t="str">
        <f>IFERROR(INDEX('Compréhension de l''écrit'!$E$1:$DA$971,MATCH(S754,'Compréhension de l''écrit'!$B$2:$B$971,0)+1,MATCH(V754,'Compréhension de l''écrit'!$E$1:$DA$1,0)),"")</f>
        <v/>
      </c>
      <c r="X754" s="16" t="str">
        <f t="shared" si="13"/>
        <v>00</v>
      </c>
      <c r="Y754" s="16" t="str">
        <f>IFERROR(VLOOKUP(V754,Paramétrages!H:I,2,FALSE),"")</f>
        <v/>
      </c>
    </row>
    <row r="755" spans="18:25" x14ac:dyDescent="0.2">
      <c r="R755" s="16">
        <f>INDEX('Compréhension de l''écrit'!$A$2:$A$971,ROUNDUP((ROW()-1)/(COUNTA('Compréhension de l''écrit'!$F$1:$DA$1)+1),0))</f>
        <v>0</v>
      </c>
      <c r="S755" s="16">
        <f>INDEX('Compréhension de l''écrit'!$B$2:$B$971,ROUNDUP((ROW()-1)/(COUNTA('Compréhension de l''écrit'!$F$1:$DA$1)+1),0))</f>
        <v>0</v>
      </c>
      <c r="T755" s="16">
        <f>INDEX('Compréhension de l''écrit'!$C$2:$C$971,ROUNDUP((ROW()-1)/(COUNTA('Compréhension de l''écrit'!$F$1:$DA$1)+1),0))</f>
        <v>0</v>
      </c>
      <c r="U755" s="16">
        <f>INDEX('Compréhension de l''écrit'!$D$2:$D$971,ROUNDUP((ROW()-1)/(COUNTA('Compréhension de l''écrit'!$F$1:$DA$1)+1),0))</f>
        <v>0</v>
      </c>
      <c r="V755" s="16">
        <f>INDEX('Compréhension de l''écrit'!$E$1:$DA$1,+MOD(ROW()-2,COUNTA($H$5:$H$32)*2)+1)</f>
        <v>0</v>
      </c>
      <c r="W755" s="16" t="str">
        <f>IFERROR(INDEX('Compréhension de l''écrit'!$E$1:$DA$971,MATCH(S755,'Compréhension de l''écrit'!$B$2:$B$971,0)+1,MATCH(V755,'Compréhension de l''écrit'!$E$1:$DA$1,0)),"")</f>
        <v/>
      </c>
      <c r="X755" s="16" t="str">
        <f t="shared" si="13"/>
        <v>00</v>
      </c>
      <c r="Y755" s="16" t="str">
        <f>IFERROR(VLOOKUP(V755,Paramétrages!H:I,2,FALSE),"")</f>
        <v/>
      </c>
    </row>
    <row r="756" spans="18:25" x14ac:dyDescent="0.2">
      <c r="R756" s="16">
        <f>INDEX('Compréhension de l''écrit'!$A$2:$A$971,ROUNDUP((ROW()-1)/(COUNTA('Compréhension de l''écrit'!$F$1:$DA$1)+1),0))</f>
        <v>0</v>
      </c>
      <c r="S756" s="16">
        <f>INDEX('Compréhension de l''écrit'!$B$2:$B$971,ROUNDUP((ROW()-1)/(COUNTA('Compréhension de l''écrit'!$F$1:$DA$1)+1),0))</f>
        <v>0</v>
      </c>
      <c r="T756" s="16">
        <f>INDEX('Compréhension de l''écrit'!$C$2:$C$971,ROUNDUP((ROW()-1)/(COUNTA('Compréhension de l''écrit'!$F$1:$DA$1)+1),0))</f>
        <v>0</v>
      </c>
      <c r="U756" s="16">
        <f>INDEX('Compréhension de l''écrit'!$D$2:$D$971,ROUNDUP((ROW()-1)/(COUNTA('Compréhension de l''écrit'!$F$1:$DA$1)+1),0))</f>
        <v>0</v>
      </c>
      <c r="V756" s="16">
        <f>INDEX('Compréhension de l''écrit'!$E$1:$DA$1,+MOD(ROW()-2,COUNTA($H$5:$H$32)*2)+1)</f>
        <v>0</v>
      </c>
      <c r="W756" s="16" t="str">
        <f>IFERROR(INDEX('Compréhension de l''écrit'!$E$1:$DA$971,MATCH(S756,'Compréhension de l''écrit'!$B$2:$B$971,0)+1,MATCH(V756,'Compréhension de l''écrit'!$E$1:$DA$1,0)),"")</f>
        <v/>
      </c>
      <c r="X756" s="16" t="str">
        <f t="shared" si="13"/>
        <v>00</v>
      </c>
      <c r="Y756" s="16" t="str">
        <f>IFERROR(VLOOKUP(V756,Paramétrages!H:I,2,FALSE),"")</f>
        <v/>
      </c>
    </row>
    <row r="757" spans="18:25" x14ac:dyDescent="0.2">
      <c r="R757" s="16">
        <f>INDEX('Compréhension de l''écrit'!$A$2:$A$971,ROUNDUP((ROW()-1)/(COUNTA('Compréhension de l''écrit'!$F$1:$DA$1)+1),0))</f>
        <v>0</v>
      </c>
      <c r="S757" s="16">
        <f>INDEX('Compréhension de l''écrit'!$B$2:$B$971,ROUNDUP((ROW()-1)/(COUNTA('Compréhension de l''écrit'!$F$1:$DA$1)+1),0))</f>
        <v>0</v>
      </c>
      <c r="T757" s="16">
        <f>INDEX('Compréhension de l''écrit'!$C$2:$C$971,ROUNDUP((ROW()-1)/(COUNTA('Compréhension de l''écrit'!$F$1:$DA$1)+1),0))</f>
        <v>0</v>
      </c>
      <c r="U757" s="16">
        <f>INDEX('Compréhension de l''écrit'!$D$2:$D$971,ROUNDUP((ROW()-1)/(COUNTA('Compréhension de l''écrit'!$F$1:$DA$1)+1),0))</f>
        <v>0</v>
      </c>
      <c r="V757" s="16">
        <f>INDEX('Compréhension de l''écrit'!$E$1:$DA$1,+MOD(ROW()-2,COUNTA($H$5:$H$32)*2)+1)</f>
        <v>0</v>
      </c>
      <c r="W757" s="16" t="str">
        <f>IFERROR(INDEX('Compréhension de l''écrit'!$E$1:$DA$971,MATCH(S757,'Compréhension de l''écrit'!$B$2:$B$971,0)+1,MATCH(V757,'Compréhension de l''écrit'!$E$1:$DA$1,0)),"")</f>
        <v/>
      </c>
      <c r="X757" s="16" t="str">
        <f t="shared" si="13"/>
        <v>00</v>
      </c>
      <c r="Y757" s="16" t="str">
        <f>IFERROR(VLOOKUP(V757,Paramétrages!H:I,2,FALSE),"")</f>
        <v/>
      </c>
    </row>
    <row r="758" spans="18:25" x14ac:dyDescent="0.2">
      <c r="R758" s="16">
        <f>INDEX('Compréhension de l''écrit'!$A$2:$A$971,ROUNDUP((ROW()-1)/(COUNTA('Compréhension de l''écrit'!$F$1:$DA$1)+1),0))</f>
        <v>0</v>
      </c>
      <c r="S758" s="16">
        <f>INDEX('Compréhension de l''écrit'!$B$2:$B$971,ROUNDUP((ROW()-1)/(COUNTA('Compréhension de l''écrit'!$F$1:$DA$1)+1),0))</f>
        <v>0</v>
      </c>
      <c r="T758" s="16">
        <f>INDEX('Compréhension de l''écrit'!$C$2:$C$971,ROUNDUP((ROW()-1)/(COUNTA('Compréhension de l''écrit'!$F$1:$DA$1)+1),0))</f>
        <v>0</v>
      </c>
      <c r="U758" s="16">
        <f>INDEX('Compréhension de l''écrit'!$D$2:$D$971,ROUNDUP((ROW()-1)/(COUNTA('Compréhension de l''écrit'!$F$1:$DA$1)+1),0))</f>
        <v>0</v>
      </c>
      <c r="V758" s="16">
        <f>INDEX('Compréhension de l''écrit'!$E$1:$DA$1,+MOD(ROW()-2,COUNTA($H$5:$H$32)*2)+1)</f>
        <v>0</v>
      </c>
      <c r="W758" s="16" t="str">
        <f>IFERROR(INDEX('Compréhension de l''écrit'!$E$1:$DA$971,MATCH(S758,'Compréhension de l''écrit'!$B$2:$B$971,0)+1,MATCH(V758,'Compréhension de l''écrit'!$E$1:$DA$1,0)),"")</f>
        <v/>
      </c>
      <c r="X758" s="16" t="str">
        <f t="shared" si="13"/>
        <v>00</v>
      </c>
      <c r="Y758" s="16" t="str">
        <f>IFERROR(VLOOKUP(V758,Paramétrages!H:I,2,FALSE),"")</f>
        <v/>
      </c>
    </row>
    <row r="759" spans="18:25" x14ac:dyDescent="0.2">
      <c r="R759" s="16">
        <f>INDEX('Compréhension de l''écrit'!$A$2:$A$971,ROUNDUP((ROW()-1)/(COUNTA('Compréhension de l''écrit'!$F$1:$DA$1)+1),0))</f>
        <v>0</v>
      </c>
      <c r="S759" s="16">
        <f>INDEX('Compréhension de l''écrit'!$B$2:$B$971,ROUNDUP((ROW()-1)/(COUNTA('Compréhension de l''écrit'!$F$1:$DA$1)+1),0))</f>
        <v>0</v>
      </c>
      <c r="T759" s="16">
        <f>INDEX('Compréhension de l''écrit'!$C$2:$C$971,ROUNDUP((ROW()-1)/(COUNTA('Compréhension de l''écrit'!$F$1:$DA$1)+1),0))</f>
        <v>0</v>
      </c>
      <c r="U759" s="16">
        <f>INDEX('Compréhension de l''écrit'!$D$2:$D$971,ROUNDUP((ROW()-1)/(COUNTA('Compréhension de l''écrit'!$F$1:$DA$1)+1),0))</f>
        <v>0</v>
      </c>
      <c r="V759" s="16">
        <f>INDEX('Compréhension de l''écrit'!$E$1:$DA$1,+MOD(ROW()-2,COUNTA($H$5:$H$32)*2)+1)</f>
        <v>0</v>
      </c>
      <c r="W759" s="16" t="str">
        <f>IFERROR(INDEX('Compréhension de l''écrit'!$E$1:$DA$971,MATCH(S759,'Compréhension de l''écrit'!$B$2:$B$971,0)+1,MATCH(V759,'Compréhension de l''écrit'!$E$1:$DA$1,0)),"")</f>
        <v/>
      </c>
      <c r="X759" s="16" t="str">
        <f t="shared" si="13"/>
        <v>00</v>
      </c>
      <c r="Y759" s="16" t="str">
        <f>IFERROR(VLOOKUP(V759,Paramétrages!H:I,2,FALSE),"")</f>
        <v/>
      </c>
    </row>
    <row r="760" spans="18:25" x14ac:dyDescent="0.2">
      <c r="R760" s="16">
        <f>INDEX('Compréhension de l''écrit'!$A$2:$A$971,ROUNDUP((ROW()-1)/(COUNTA('Compréhension de l''écrit'!$F$1:$DA$1)+1),0))</f>
        <v>0</v>
      </c>
      <c r="S760" s="16">
        <f>INDEX('Compréhension de l''écrit'!$B$2:$B$971,ROUNDUP((ROW()-1)/(COUNTA('Compréhension de l''écrit'!$F$1:$DA$1)+1),0))</f>
        <v>0</v>
      </c>
      <c r="T760" s="16">
        <f>INDEX('Compréhension de l''écrit'!$C$2:$C$971,ROUNDUP((ROW()-1)/(COUNTA('Compréhension de l''écrit'!$F$1:$DA$1)+1),0))</f>
        <v>0</v>
      </c>
      <c r="U760" s="16">
        <f>INDEX('Compréhension de l''écrit'!$D$2:$D$971,ROUNDUP((ROW()-1)/(COUNTA('Compréhension de l''écrit'!$F$1:$DA$1)+1),0))</f>
        <v>0</v>
      </c>
      <c r="V760" s="16">
        <f>INDEX('Compréhension de l''écrit'!$E$1:$DA$1,+MOD(ROW()-2,COUNTA($H$5:$H$32)*2)+1)</f>
        <v>0</v>
      </c>
      <c r="W760" s="16" t="str">
        <f>IFERROR(INDEX('Compréhension de l''écrit'!$E$1:$DA$971,MATCH(S760,'Compréhension de l''écrit'!$B$2:$B$971,0)+1,MATCH(V760,'Compréhension de l''écrit'!$E$1:$DA$1,0)),"")</f>
        <v/>
      </c>
      <c r="X760" s="16" t="str">
        <f t="shared" si="13"/>
        <v>00</v>
      </c>
      <c r="Y760" s="16" t="str">
        <f>IFERROR(VLOOKUP(V760,Paramétrages!H:I,2,FALSE),"")</f>
        <v/>
      </c>
    </row>
    <row r="761" spans="18:25" x14ac:dyDescent="0.2">
      <c r="R761" s="16">
        <f>INDEX('Compréhension de l''écrit'!$A$2:$A$971,ROUNDUP((ROW()-1)/(COUNTA('Compréhension de l''écrit'!$F$1:$DA$1)+1),0))</f>
        <v>0</v>
      </c>
      <c r="S761" s="16">
        <f>INDEX('Compréhension de l''écrit'!$B$2:$B$971,ROUNDUP((ROW()-1)/(COUNTA('Compréhension de l''écrit'!$F$1:$DA$1)+1),0))</f>
        <v>0</v>
      </c>
      <c r="T761" s="16">
        <f>INDEX('Compréhension de l''écrit'!$C$2:$C$971,ROUNDUP((ROW()-1)/(COUNTA('Compréhension de l''écrit'!$F$1:$DA$1)+1),0))</f>
        <v>0</v>
      </c>
      <c r="U761" s="16">
        <f>INDEX('Compréhension de l''écrit'!$D$2:$D$971,ROUNDUP((ROW()-1)/(COUNTA('Compréhension de l''écrit'!$F$1:$DA$1)+1),0))</f>
        <v>0</v>
      </c>
      <c r="V761" s="16">
        <f>INDEX('Compréhension de l''écrit'!$E$1:$DA$1,+MOD(ROW()-2,COUNTA($H$5:$H$32)*2)+1)</f>
        <v>0</v>
      </c>
      <c r="W761" s="16" t="str">
        <f>IFERROR(INDEX('Compréhension de l''écrit'!$E$1:$DA$971,MATCH(S761,'Compréhension de l''écrit'!$B$2:$B$971,0)+1,MATCH(V761,'Compréhension de l''écrit'!$E$1:$DA$1,0)),"")</f>
        <v/>
      </c>
      <c r="X761" s="16" t="str">
        <f t="shared" si="13"/>
        <v>00</v>
      </c>
      <c r="Y761" s="16" t="str">
        <f>IFERROR(VLOOKUP(V761,Paramétrages!H:I,2,FALSE),"")</f>
        <v/>
      </c>
    </row>
    <row r="762" spans="18:25" x14ac:dyDescent="0.2">
      <c r="R762" s="16">
        <f>INDEX('Compréhension de l''écrit'!$A$2:$A$971,ROUNDUP((ROW()-1)/(COUNTA('Compréhension de l''écrit'!$F$1:$DA$1)+1),0))</f>
        <v>0</v>
      </c>
      <c r="S762" s="16">
        <f>INDEX('Compréhension de l''écrit'!$B$2:$B$971,ROUNDUP((ROW()-1)/(COUNTA('Compréhension de l''écrit'!$F$1:$DA$1)+1),0))</f>
        <v>0</v>
      </c>
      <c r="T762" s="16">
        <f>INDEX('Compréhension de l''écrit'!$C$2:$C$971,ROUNDUP((ROW()-1)/(COUNTA('Compréhension de l''écrit'!$F$1:$DA$1)+1),0))</f>
        <v>0</v>
      </c>
      <c r="U762" s="16">
        <f>INDEX('Compréhension de l''écrit'!$D$2:$D$971,ROUNDUP((ROW()-1)/(COUNTA('Compréhension de l''écrit'!$F$1:$DA$1)+1),0))</f>
        <v>0</v>
      </c>
      <c r="V762" s="16">
        <f>INDEX('Compréhension de l''écrit'!$E$1:$DA$1,+MOD(ROW()-2,COUNTA($H$5:$H$32)*2)+1)</f>
        <v>0</v>
      </c>
      <c r="W762" s="16" t="str">
        <f>IFERROR(INDEX('Compréhension de l''écrit'!$E$1:$DA$971,MATCH(S762,'Compréhension de l''écrit'!$B$2:$B$971,0)+1,MATCH(V762,'Compréhension de l''écrit'!$E$1:$DA$1,0)),"")</f>
        <v/>
      </c>
      <c r="X762" s="16" t="str">
        <f t="shared" si="13"/>
        <v>00</v>
      </c>
      <c r="Y762" s="16" t="str">
        <f>IFERROR(VLOOKUP(V762,Paramétrages!H:I,2,FALSE),"")</f>
        <v/>
      </c>
    </row>
    <row r="763" spans="18:25" x14ac:dyDescent="0.2">
      <c r="R763" s="16">
        <f>INDEX('Compréhension de l''écrit'!$A$2:$A$971,ROUNDUP((ROW()-1)/(COUNTA('Compréhension de l''écrit'!$F$1:$DA$1)+1),0))</f>
        <v>0</v>
      </c>
      <c r="S763" s="16">
        <f>INDEX('Compréhension de l''écrit'!$B$2:$B$971,ROUNDUP((ROW()-1)/(COUNTA('Compréhension de l''écrit'!$F$1:$DA$1)+1),0))</f>
        <v>0</v>
      </c>
      <c r="T763" s="16">
        <f>INDEX('Compréhension de l''écrit'!$C$2:$C$971,ROUNDUP((ROW()-1)/(COUNTA('Compréhension de l''écrit'!$F$1:$DA$1)+1),0))</f>
        <v>0</v>
      </c>
      <c r="U763" s="16">
        <f>INDEX('Compréhension de l''écrit'!$D$2:$D$971,ROUNDUP((ROW()-1)/(COUNTA('Compréhension de l''écrit'!$F$1:$DA$1)+1),0))</f>
        <v>0</v>
      </c>
      <c r="V763" s="16">
        <f>INDEX('Compréhension de l''écrit'!$E$1:$DA$1,+MOD(ROW()-2,COUNTA($H$5:$H$32)*2)+1)</f>
        <v>0</v>
      </c>
      <c r="W763" s="16" t="str">
        <f>IFERROR(INDEX('Compréhension de l''écrit'!$E$1:$DA$971,MATCH(S763,'Compréhension de l''écrit'!$B$2:$B$971,0)+1,MATCH(V763,'Compréhension de l''écrit'!$E$1:$DA$1,0)),"")</f>
        <v/>
      </c>
      <c r="X763" s="16" t="str">
        <f t="shared" si="13"/>
        <v>00</v>
      </c>
      <c r="Y763" s="16" t="str">
        <f>IFERROR(VLOOKUP(V763,Paramétrages!H:I,2,FALSE),"")</f>
        <v/>
      </c>
    </row>
    <row r="764" spans="18:25" x14ac:dyDescent="0.2">
      <c r="R764" s="16">
        <f>INDEX('Compréhension de l''écrit'!$A$2:$A$971,ROUNDUP((ROW()-1)/(COUNTA('Compréhension de l''écrit'!$F$1:$DA$1)+1),0))</f>
        <v>0</v>
      </c>
      <c r="S764" s="16">
        <f>INDEX('Compréhension de l''écrit'!$B$2:$B$971,ROUNDUP((ROW()-1)/(COUNTA('Compréhension de l''écrit'!$F$1:$DA$1)+1),0))</f>
        <v>0</v>
      </c>
      <c r="T764" s="16">
        <f>INDEX('Compréhension de l''écrit'!$C$2:$C$971,ROUNDUP((ROW()-1)/(COUNTA('Compréhension de l''écrit'!$F$1:$DA$1)+1),0))</f>
        <v>0</v>
      </c>
      <c r="U764" s="16">
        <f>INDEX('Compréhension de l''écrit'!$D$2:$D$971,ROUNDUP((ROW()-1)/(COUNTA('Compréhension de l''écrit'!$F$1:$DA$1)+1),0))</f>
        <v>0</v>
      </c>
      <c r="V764" s="16">
        <f>INDEX('Compréhension de l''écrit'!$E$1:$DA$1,+MOD(ROW()-2,COUNTA($H$5:$H$32)*2)+1)</f>
        <v>0</v>
      </c>
      <c r="W764" s="16" t="str">
        <f>IFERROR(INDEX('Compréhension de l''écrit'!$E$1:$DA$971,MATCH(S764,'Compréhension de l''écrit'!$B$2:$B$971,0)+1,MATCH(V764,'Compréhension de l''écrit'!$E$1:$DA$1,0)),"")</f>
        <v/>
      </c>
      <c r="X764" s="16" t="str">
        <f t="shared" si="13"/>
        <v>00</v>
      </c>
      <c r="Y764" s="16" t="str">
        <f>IFERROR(VLOOKUP(V764,Paramétrages!H:I,2,FALSE),"")</f>
        <v/>
      </c>
    </row>
    <row r="765" spans="18:25" x14ac:dyDescent="0.2">
      <c r="R765" s="16">
        <f>INDEX('Compréhension de l''écrit'!$A$2:$A$971,ROUNDUP((ROW()-1)/(COUNTA('Compréhension de l''écrit'!$F$1:$DA$1)+1),0))</f>
        <v>0</v>
      </c>
      <c r="S765" s="16">
        <f>INDEX('Compréhension de l''écrit'!$B$2:$B$971,ROUNDUP((ROW()-1)/(COUNTA('Compréhension de l''écrit'!$F$1:$DA$1)+1),0))</f>
        <v>0</v>
      </c>
      <c r="T765" s="16">
        <f>INDEX('Compréhension de l''écrit'!$C$2:$C$971,ROUNDUP((ROW()-1)/(COUNTA('Compréhension de l''écrit'!$F$1:$DA$1)+1),0))</f>
        <v>0</v>
      </c>
      <c r="U765" s="16">
        <f>INDEX('Compréhension de l''écrit'!$D$2:$D$971,ROUNDUP((ROW()-1)/(COUNTA('Compréhension de l''écrit'!$F$1:$DA$1)+1),0))</f>
        <v>0</v>
      </c>
      <c r="V765" s="16">
        <f>INDEX('Compréhension de l''écrit'!$E$1:$DA$1,+MOD(ROW()-2,COUNTA($H$5:$H$32)*2)+1)</f>
        <v>0</v>
      </c>
      <c r="W765" s="16" t="str">
        <f>IFERROR(INDEX('Compréhension de l''écrit'!$E$1:$DA$971,MATCH(S765,'Compréhension de l''écrit'!$B$2:$B$971,0)+1,MATCH(V765,'Compréhension de l''écrit'!$E$1:$DA$1,0)),"")</f>
        <v/>
      </c>
      <c r="X765" s="16" t="str">
        <f t="shared" si="13"/>
        <v>00</v>
      </c>
      <c r="Y765" s="16" t="str">
        <f>IFERROR(VLOOKUP(V765,Paramétrages!H:I,2,FALSE),"")</f>
        <v/>
      </c>
    </row>
    <row r="766" spans="18:25" x14ac:dyDescent="0.2">
      <c r="R766" s="16">
        <f>INDEX('Compréhension de l''écrit'!$A$2:$A$971,ROUNDUP((ROW()-1)/(COUNTA('Compréhension de l''écrit'!$F$1:$DA$1)+1),0))</f>
        <v>0</v>
      </c>
      <c r="S766" s="16">
        <f>INDEX('Compréhension de l''écrit'!$B$2:$B$971,ROUNDUP((ROW()-1)/(COUNTA('Compréhension de l''écrit'!$F$1:$DA$1)+1),0))</f>
        <v>0</v>
      </c>
      <c r="T766" s="16">
        <f>INDEX('Compréhension de l''écrit'!$C$2:$C$971,ROUNDUP((ROW()-1)/(COUNTA('Compréhension de l''écrit'!$F$1:$DA$1)+1),0))</f>
        <v>0</v>
      </c>
      <c r="U766" s="16">
        <f>INDEX('Compréhension de l''écrit'!$D$2:$D$971,ROUNDUP((ROW()-1)/(COUNTA('Compréhension de l''écrit'!$F$1:$DA$1)+1),0))</f>
        <v>0</v>
      </c>
      <c r="V766" s="16">
        <f>INDEX('Compréhension de l''écrit'!$E$1:$DA$1,+MOD(ROW()-2,COUNTA($H$5:$H$32)*2)+1)</f>
        <v>0</v>
      </c>
      <c r="W766" s="16" t="str">
        <f>IFERROR(INDEX('Compréhension de l''écrit'!$E$1:$DA$971,MATCH(S766,'Compréhension de l''écrit'!$B$2:$B$971,0)+1,MATCH(V766,'Compréhension de l''écrit'!$E$1:$DA$1,0)),"")</f>
        <v/>
      </c>
      <c r="X766" s="16" t="str">
        <f t="shared" si="13"/>
        <v>00</v>
      </c>
      <c r="Y766" s="16" t="str">
        <f>IFERROR(VLOOKUP(V766,Paramétrages!H:I,2,FALSE),"")</f>
        <v/>
      </c>
    </row>
    <row r="767" spans="18:25" x14ac:dyDescent="0.2">
      <c r="R767" s="16">
        <f>INDEX('Compréhension de l''écrit'!$A$2:$A$971,ROUNDUP((ROW()-1)/(COUNTA('Compréhension de l''écrit'!$F$1:$DA$1)+1),0))</f>
        <v>0</v>
      </c>
      <c r="S767" s="16">
        <f>INDEX('Compréhension de l''écrit'!$B$2:$B$971,ROUNDUP((ROW()-1)/(COUNTA('Compréhension de l''écrit'!$F$1:$DA$1)+1),0))</f>
        <v>0</v>
      </c>
      <c r="T767" s="16">
        <f>INDEX('Compréhension de l''écrit'!$C$2:$C$971,ROUNDUP((ROW()-1)/(COUNTA('Compréhension de l''écrit'!$F$1:$DA$1)+1),0))</f>
        <v>0</v>
      </c>
      <c r="U767" s="16">
        <f>INDEX('Compréhension de l''écrit'!$D$2:$D$971,ROUNDUP((ROW()-1)/(COUNTA('Compréhension de l''écrit'!$F$1:$DA$1)+1),0))</f>
        <v>0</v>
      </c>
      <c r="V767" s="16">
        <f>INDEX('Compréhension de l''écrit'!$E$1:$DA$1,+MOD(ROW()-2,COUNTA($H$5:$H$32)*2)+1)</f>
        <v>0</v>
      </c>
      <c r="W767" s="16" t="str">
        <f>IFERROR(INDEX('Compréhension de l''écrit'!$E$1:$DA$971,MATCH(S767,'Compréhension de l''écrit'!$B$2:$B$971,0)+1,MATCH(V767,'Compréhension de l''écrit'!$E$1:$DA$1,0)),"")</f>
        <v/>
      </c>
      <c r="X767" s="16" t="str">
        <f t="shared" si="13"/>
        <v>00</v>
      </c>
      <c r="Y767" s="16" t="str">
        <f>IFERROR(VLOOKUP(V767,Paramétrages!H:I,2,FALSE),"")</f>
        <v/>
      </c>
    </row>
    <row r="768" spans="18:25" x14ac:dyDescent="0.2">
      <c r="R768" s="16">
        <f>INDEX('Compréhension de l''écrit'!$A$2:$A$971,ROUNDUP((ROW()-1)/(COUNTA('Compréhension de l''écrit'!$F$1:$DA$1)+1),0))</f>
        <v>0</v>
      </c>
      <c r="S768" s="16">
        <f>INDEX('Compréhension de l''écrit'!$B$2:$B$971,ROUNDUP((ROW()-1)/(COUNTA('Compréhension de l''écrit'!$F$1:$DA$1)+1),0))</f>
        <v>0</v>
      </c>
      <c r="T768" s="16">
        <f>INDEX('Compréhension de l''écrit'!$C$2:$C$971,ROUNDUP((ROW()-1)/(COUNTA('Compréhension de l''écrit'!$F$1:$DA$1)+1),0))</f>
        <v>0</v>
      </c>
      <c r="U768" s="16">
        <f>INDEX('Compréhension de l''écrit'!$D$2:$D$971,ROUNDUP((ROW()-1)/(COUNTA('Compréhension de l''écrit'!$F$1:$DA$1)+1),0))</f>
        <v>0</v>
      </c>
      <c r="V768" s="16">
        <f>INDEX('Compréhension de l''écrit'!$E$1:$DA$1,+MOD(ROW()-2,COUNTA($H$5:$H$32)*2)+1)</f>
        <v>0</v>
      </c>
      <c r="W768" s="16" t="str">
        <f>IFERROR(INDEX('Compréhension de l''écrit'!$E$1:$DA$971,MATCH(S768,'Compréhension de l''écrit'!$B$2:$B$971,0)+1,MATCH(V768,'Compréhension de l''écrit'!$E$1:$DA$1,0)),"")</f>
        <v/>
      </c>
      <c r="X768" s="16" t="str">
        <f t="shared" si="13"/>
        <v>00</v>
      </c>
      <c r="Y768" s="16" t="str">
        <f>IFERROR(VLOOKUP(V768,Paramétrages!H:I,2,FALSE),"")</f>
        <v/>
      </c>
    </row>
    <row r="769" spans="18:25" x14ac:dyDescent="0.2">
      <c r="R769" s="16">
        <f>INDEX('Compréhension de l''écrit'!$A$2:$A$971,ROUNDUP((ROW()-1)/(COUNTA('Compréhension de l''écrit'!$F$1:$DA$1)+1),0))</f>
        <v>0</v>
      </c>
      <c r="S769" s="16">
        <f>INDEX('Compréhension de l''écrit'!$B$2:$B$971,ROUNDUP((ROW()-1)/(COUNTA('Compréhension de l''écrit'!$F$1:$DA$1)+1),0))</f>
        <v>0</v>
      </c>
      <c r="T769" s="16">
        <f>INDEX('Compréhension de l''écrit'!$C$2:$C$971,ROUNDUP((ROW()-1)/(COUNTA('Compréhension de l''écrit'!$F$1:$DA$1)+1),0))</f>
        <v>0</v>
      </c>
      <c r="U769" s="16">
        <f>INDEX('Compréhension de l''écrit'!$D$2:$D$971,ROUNDUP((ROW()-1)/(COUNTA('Compréhension de l''écrit'!$F$1:$DA$1)+1),0))</f>
        <v>0</v>
      </c>
      <c r="V769" s="16">
        <f>INDEX('Compréhension de l''écrit'!$E$1:$DA$1,+MOD(ROW()-2,COUNTA($H$5:$H$32)*2)+1)</f>
        <v>0</v>
      </c>
      <c r="W769" s="16" t="str">
        <f>IFERROR(INDEX('Compréhension de l''écrit'!$E$1:$DA$971,MATCH(S769,'Compréhension de l''écrit'!$B$2:$B$971,0)+1,MATCH(V769,'Compréhension de l''écrit'!$E$1:$DA$1,0)),"")</f>
        <v/>
      </c>
      <c r="X769" s="16" t="str">
        <f t="shared" si="13"/>
        <v>00</v>
      </c>
      <c r="Y769" s="16" t="str">
        <f>IFERROR(VLOOKUP(V769,Paramétrages!H:I,2,FALSE),"")</f>
        <v/>
      </c>
    </row>
    <row r="770" spans="18:25" x14ac:dyDescent="0.2">
      <c r="R770" s="16">
        <f>INDEX('Compréhension de l''écrit'!$A$2:$A$971,ROUNDUP((ROW()-1)/(COUNTA('Compréhension de l''écrit'!$F$1:$DA$1)+1),0))</f>
        <v>0</v>
      </c>
      <c r="S770" s="16">
        <f>INDEX('Compréhension de l''écrit'!$B$2:$B$971,ROUNDUP((ROW()-1)/(COUNTA('Compréhension de l''écrit'!$F$1:$DA$1)+1),0))</f>
        <v>0</v>
      </c>
      <c r="T770" s="16">
        <f>INDEX('Compréhension de l''écrit'!$C$2:$C$971,ROUNDUP((ROW()-1)/(COUNTA('Compréhension de l''écrit'!$F$1:$DA$1)+1),0))</f>
        <v>0</v>
      </c>
      <c r="U770" s="16">
        <f>INDEX('Compréhension de l''écrit'!$D$2:$D$971,ROUNDUP((ROW()-1)/(COUNTA('Compréhension de l''écrit'!$F$1:$DA$1)+1),0))</f>
        <v>0</v>
      </c>
      <c r="V770" s="16">
        <f>INDEX('Compréhension de l''écrit'!$E$1:$DA$1,+MOD(ROW()-2,COUNTA($H$5:$H$32)*2)+1)</f>
        <v>0</v>
      </c>
      <c r="W770" s="16" t="str">
        <f>IFERROR(INDEX('Compréhension de l''écrit'!$E$1:$DA$971,MATCH(S770,'Compréhension de l''écrit'!$B$2:$B$971,0)+1,MATCH(V770,'Compréhension de l''écrit'!$E$1:$DA$1,0)),"")</f>
        <v/>
      </c>
      <c r="X770" s="16" t="str">
        <f t="shared" si="13"/>
        <v>00</v>
      </c>
      <c r="Y770" s="16" t="str">
        <f>IFERROR(VLOOKUP(V770,Paramétrages!H:I,2,FALSE),"")</f>
        <v/>
      </c>
    </row>
    <row r="771" spans="18:25" x14ac:dyDescent="0.2">
      <c r="R771" s="16">
        <f>INDEX('Compréhension de l''écrit'!$A$2:$A$971,ROUNDUP((ROW()-1)/(COUNTA('Compréhension de l''écrit'!$F$1:$DA$1)+1),0))</f>
        <v>0</v>
      </c>
      <c r="S771" s="16">
        <f>INDEX('Compréhension de l''écrit'!$B$2:$B$971,ROUNDUP((ROW()-1)/(COUNTA('Compréhension de l''écrit'!$F$1:$DA$1)+1),0))</f>
        <v>0</v>
      </c>
      <c r="T771" s="16">
        <f>INDEX('Compréhension de l''écrit'!$C$2:$C$971,ROUNDUP((ROW()-1)/(COUNTA('Compréhension de l''écrit'!$F$1:$DA$1)+1),0))</f>
        <v>0</v>
      </c>
      <c r="U771" s="16">
        <f>INDEX('Compréhension de l''écrit'!$D$2:$D$971,ROUNDUP((ROW()-1)/(COUNTA('Compréhension de l''écrit'!$F$1:$DA$1)+1),0))</f>
        <v>0</v>
      </c>
      <c r="V771" s="16">
        <f>INDEX('Compréhension de l''écrit'!$E$1:$DA$1,+MOD(ROW()-2,COUNTA($H$5:$H$32)*2)+1)</f>
        <v>0</v>
      </c>
      <c r="W771" s="16" t="str">
        <f>IFERROR(INDEX('Compréhension de l''écrit'!$E$1:$DA$971,MATCH(S771,'Compréhension de l''écrit'!$B$2:$B$971,0)+1,MATCH(V771,'Compréhension de l''écrit'!$E$1:$DA$1,0)),"")</f>
        <v/>
      </c>
      <c r="X771" s="16" t="str">
        <f t="shared" ref="X771:X834" si="14">S771&amp;T771</f>
        <v>00</v>
      </c>
      <c r="Y771" s="16" t="str">
        <f>IFERROR(VLOOKUP(V771,Paramétrages!H:I,2,FALSE),"")</f>
        <v/>
      </c>
    </row>
    <row r="772" spans="18:25" x14ac:dyDescent="0.2">
      <c r="R772" s="16">
        <f>INDEX('Compréhension de l''écrit'!$A$2:$A$971,ROUNDUP((ROW()-1)/(COUNTA('Compréhension de l''écrit'!$F$1:$DA$1)+1),0))</f>
        <v>0</v>
      </c>
      <c r="S772" s="16">
        <f>INDEX('Compréhension de l''écrit'!$B$2:$B$971,ROUNDUP((ROW()-1)/(COUNTA('Compréhension de l''écrit'!$F$1:$DA$1)+1),0))</f>
        <v>0</v>
      </c>
      <c r="T772" s="16">
        <f>INDEX('Compréhension de l''écrit'!$C$2:$C$971,ROUNDUP((ROW()-1)/(COUNTA('Compréhension de l''écrit'!$F$1:$DA$1)+1),0))</f>
        <v>0</v>
      </c>
      <c r="U772" s="16">
        <f>INDEX('Compréhension de l''écrit'!$D$2:$D$971,ROUNDUP((ROW()-1)/(COUNTA('Compréhension de l''écrit'!$F$1:$DA$1)+1),0))</f>
        <v>0</v>
      </c>
      <c r="V772" s="16">
        <f>INDEX('Compréhension de l''écrit'!$E$1:$DA$1,+MOD(ROW()-2,COUNTA($H$5:$H$32)*2)+1)</f>
        <v>0</v>
      </c>
      <c r="W772" s="16" t="str">
        <f>IFERROR(INDEX('Compréhension de l''écrit'!$E$1:$DA$971,MATCH(S772,'Compréhension de l''écrit'!$B$2:$B$971,0)+1,MATCH(V772,'Compréhension de l''écrit'!$E$1:$DA$1,0)),"")</f>
        <v/>
      </c>
      <c r="X772" s="16" t="str">
        <f t="shared" si="14"/>
        <v>00</v>
      </c>
      <c r="Y772" s="16" t="str">
        <f>IFERROR(VLOOKUP(V772,Paramétrages!H:I,2,FALSE),"")</f>
        <v/>
      </c>
    </row>
    <row r="773" spans="18:25" x14ac:dyDescent="0.2">
      <c r="R773" s="16">
        <f>INDEX('Compréhension de l''écrit'!$A$2:$A$971,ROUNDUP((ROW()-1)/(COUNTA('Compréhension de l''écrit'!$F$1:$DA$1)+1),0))</f>
        <v>0</v>
      </c>
      <c r="S773" s="16">
        <f>INDEX('Compréhension de l''écrit'!$B$2:$B$971,ROUNDUP((ROW()-1)/(COUNTA('Compréhension de l''écrit'!$F$1:$DA$1)+1),0))</f>
        <v>0</v>
      </c>
      <c r="T773" s="16">
        <f>INDEX('Compréhension de l''écrit'!$C$2:$C$971,ROUNDUP((ROW()-1)/(COUNTA('Compréhension de l''écrit'!$F$1:$DA$1)+1),0))</f>
        <v>0</v>
      </c>
      <c r="U773" s="16">
        <f>INDEX('Compréhension de l''écrit'!$D$2:$D$971,ROUNDUP((ROW()-1)/(COUNTA('Compréhension de l''écrit'!$F$1:$DA$1)+1),0))</f>
        <v>0</v>
      </c>
      <c r="V773" s="16">
        <f>INDEX('Compréhension de l''écrit'!$E$1:$DA$1,+MOD(ROW()-2,COUNTA($H$5:$H$32)*2)+1)</f>
        <v>0</v>
      </c>
      <c r="W773" s="16" t="str">
        <f>IFERROR(INDEX('Compréhension de l''écrit'!$E$1:$DA$971,MATCH(S773,'Compréhension de l''écrit'!$B$2:$B$971,0)+1,MATCH(V773,'Compréhension de l''écrit'!$E$1:$DA$1,0)),"")</f>
        <v/>
      </c>
      <c r="X773" s="16" t="str">
        <f t="shared" si="14"/>
        <v>00</v>
      </c>
      <c r="Y773" s="16" t="str">
        <f>IFERROR(VLOOKUP(V773,Paramétrages!H:I,2,FALSE),"")</f>
        <v/>
      </c>
    </row>
    <row r="774" spans="18:25" x14ac:dyDescent="0.2">
      <c r="R774" s="16">
        <f>INDEX('Compréhension de l''écrit'!$A$2:$A$971,ROUNDUP((ROW()-1)/(COUNTA('Compréhension de l''écrit'!$F$1:$DA$1)+1),0))</f>
        <v>0</v>
      </c>
      <c r="S774" s="16">
        <f>INDEX('Compréhension de l''écrit'!$B$2:$B$971,ROUNDUP((ROW()-1)/(COUNTA('Compréhension de l''écrit'!$F$1:$DA$1)+1),0))</f>
        <v>0</v>
      </c>
      <c r="T774" s="16">
        <f>INDEX('Compréhension de l''écrit'!$C$2:$C$971,ROUNDUP((ROW()-1)/(COUNTA('Compréhension de l''écrit'!$F$1:$DA$1)+1),0))</f>
        <v>0</v>
      </c>
      <c r="U774" s="16">
        <f>INDEX('Compréhension de l''écrit'!$D$2:$D$971,ROUNDUP((ROW()-1)/(COUNTA('Compréhension de l''écrit'!$F$1:$DA$1)+1),0))</f>
        <v>0</v>
      </c>
      <c r="V774" s="16">
        <f>INDEX('Compréhension de l''écrit'!$E$1:$DA$1,+MOD(ROW()-2,COUNTA($H$5:$H$32)*2)+1)</f>
        <v>0</v>
      </c>
      <c r="W774" s="16" t="str">
        <f>IFERROR(INDEX('Compréhension de l''écrit'!$E$1:$DA$971,MATCH(S774,'Compréhension de l''écrit'!$B$2:$B$971,0)+1,MATCH(V774,'Compréhension de l''écrit'!$E$1:$DA$1,0)),"")</f>
        <v/>
      </c>
      <c r="X774" s="16" t="str">
        <f t="shared" si="14"/>
        <v>00</v>
      </c>
      <c r="Y774" s="16" t="str">
        <f>IFERROR(VLOOKUP(V774,Paramétrages!H:I,2,FALSE),"")</f>
        <v/>
      </c>
    </row>
    <row r="775" spans="18:25" x14ac:dyDescent="0.2">
      <c r="R775" s="16">
        <f>INDEX('Compréhension de l''écrit'!$A$2:$A$971,ROUNDUP((ROW()-1)/(COUNTA('Compréhension de l''écrit'!$F$1:$DA$1)+1),0))</f>
        <v>0</v>
      </c>
      <c r="S775" s="16">
        <f>INDEX('Compréhension de l''écrit'!$B$2:$B$971,ROUNDUP((ROW()-1)/(COUNTA('Compréhension de l''écrit'!$F$1:$DA$1)+1),0))</f>
        <v>0</v>
      </c>
      <c r="T775" s="16">
        <f>INDEX('Compréhension de l''écrit'!$C$2:$C$971,ROUNDUP((ROW()-1)/(COUNTA('Compréhension de l''écrit'!$F$1:$DA$1)+1),0))</f>
        <v>0</v>
      </c>
      <c r="U775" s="16">
        <f>INDEX('Compréhension de l''écrit'!$D$2:$D$971,ROUNDUP((ROW()-1)/(COUNTA('Compréhension de l''écrit'!$F$1:$DA$1)+1),0))</f>
        <v>0</v>
      </c>
      <c r="V775" s="16">
        <f>INDEX('Compréhension de l''écrit'!$E$1:$DA$1,+MOD(ROW()-2,COUNTA($H$5:$H$32)*2)+1)</f>
        <v>0</v>
      </c>
      <c r="W775" s="16" t="str">
        <f>IFERROR(INDEX('Compréhension de l''écrit'!$E$1:$DA$971,MATCH(S775,'Compréhension de l''écrit'!$B$2:$B$971,0)+1,MATCH(V775,'Compréhension de l''écrit'!$E$1:$DA$1,0)),"")</f>
        <v/>
      </c>
      <c r="X775" s="16" t="str">
        <f t="shared" si="14"/>
        <v>00</v>
      </c>
      <c r="Y775" s="16" t="str">
        <f>IFERROR(VLOOKUP(V775,Paramétrages!H:I,2,FALSE),"")</f>
        <v/>
      </c>
    </row>
    <row r="776" spans="18:25" x14ac:dyDescent="0.2">
      <c r="R776" s="16">
        <f>INDEX('Compréhension de l''écrit'!$A$2:$A$971,ROUNDUP((ROW()-1)/(COUNTA('Compréhension de l''écrit'!$F$1:$DA$1)+1),0))</f>
        <v>0</v>
      </c>
      <c r="S776" s="16">
        <f>INDEX('Compréhension de l''écrit'!$B$2:$B$971,ROUNDUP((ROW()-1)/(COUNTA('Compréhension de l''écrit'!$F$1:$DA$1)+1),0))</f>
        <v>0</v>
      </c>
      <c r="T776" s="16">
        <f>INDEX('Compréhension de l''écrit'!$C$2:$C$971,ROUNDUP((ROW()-1)/(COUNTA('Compréhension de l''écrit'!$F$1:$DA$1)+1),0))</f>
        <v>0</v>
      </c>
      <c r="U776" s="16">
        <f>INDEX('Compréhension de l''écrit'!$D$2:$D$971,ROUNDUP((ROW()-1)/(COUNTA('Compréhension de l''écrit'!$F$1:$DA$1)+1),0))</f>
        <v>0</v>
      </c>
      <c r="V776" s="16">
        <f>INDEX('Compréhension de l''écrit'!$E$1:$DA$1,+MOD(ROW()-2,COUNTA($H$5:$H$32)*2)+1)</f>
        <v>0</v>
      </c>
      <c r="W776" s="16" t="str">
        <f>IFERROR(INDEX('Compréhension de l''écrit'!$E$1:$DA$971,MATCH(S776,'Compréhension de l''écrit'!$B$2:$B$971,0)+1,MATCH(V776,'Compréhension de l''écrit'!$E$1:$DA$1,0)),"")</f>
        <v/>
      </c>
      <c r="X776" s="16" t="str">
        <f t="shared" si="14"/>
        <v>00</v>
      </c>
      <c r="Y776" s="16" t="str">
        <f>IFERROR(VLOOKUP(V776,Paramétrages!H:I,2,FALSE),"")</f>
        <v/>
      </c>
    </row>
    <row r="777" spans="18:25" x14ac:dyDescent="0.2">
      <c r="R777" s="16">
        <f>INDEX('Compréhension de l''écrit'!$A$2:$A$971,ROUNDUP((ROW()-1)/(COUNTA('Compréhension de l''écrit'!$F$1:$DA$1)+1),0))</f>
        <v>0</v>
      </c>
      <c r="S777" s="16">
        <f>INDEX('Compréhension de l''écrit'!$B$2:$B$971,ROUNDUP((ROW()-1)/(COUNTA('Compréhension de l''écrit'!$F$1:$DA$1)+1),0))</f>
        <v>0</v>
      </c>
      <c r="T777" s="16">
        <f>INDEX('Compréhension de l''écrit'!$C$2:$C$971,ROUNDUP((ROW()-1)/(COUNTA('Compréhension de l''écrit'!$F$1:$DA$1)+1),0))</f>
        <v>0</v>
      </c>
      <c r="U777" s="16">
        <f>INDEX('Compréhension de l''écrit'!$D$2:$D$971,ROUNDUP((ROW()-1)/(COUNTA('Compréhension de l''écrit'!$F$1:$DA$1)+1),0))</f>
        <v>0</v>
      </c>
      <c r="V777" s="16">
        <f>INDEX('Compréhension de l''écrit'!$E$1:$DA$1,+MOD(ROW()-2,COUNTA($H$5:$H$32)*2)+1)</f>
        <v>0</v>
      </c>
      <c r="W777" s="16" t="str">
        <f>IFERROR(INDEX('Compréhension de l''écrit'!$E$1:$DA$971,MATCH(S777,'Compréhension de l''écrit'!$B$2:$B$971,0)+1,MATCH(V777,'Compréhension de l''écrit'!$E$1:$DA$1,0)),"")</f>
        <v/>
      </c>
      <c r="X777" s="16" t="str">
        <f t="shared" si="14"/>
        <v>00</v>
      </c>
      <c r="Y777" s="16" t="str">
        <f>IFERROR(VLOOKUP(V777,Paramétrages!H:I,2,FALSE),"")</f>
        <v/>
      </c>
    </row>
    <row r="778" spans="18:25" x14ac:dyDescent="0.2">
      <c r="R778" s="16">
        <f>INDEX('Compréhension de l''écrit'!$A$2:$A$971,ROUNDUP((ROW()-1)/(COUNTA('Compréhension de l''écrit'!$F$1:$DA$1)+1),0))</f>
        <v>0</v>
      </c>
      <c r="S778" s="16">
        <f>INDEX('Compréhension de l''écrit'!$B$2:$B$971,ROUNDUP((ROW()-1)/(COUNTA('Compréhension de l''écrit'!$F$1:$DA$1)+1),0))</f>
        <v>0</v>
      </c>
      <c r="T778" s="16">
        <f>INDEX('Compréhension de l''écrit'!$C$2:$C$971,ROUNDUP((ROW()-1)/(COUNTA('Compréhension de l''écrit'!$F$1:$DA$1)+1),0))</f>
        <v>0</v>
      </c>
      <c r="U778" s="16">
        <f>INDEX('Compréhension de l''écrit'!$D$2:$D$971,ROUNDUP((ROW()-1)/(COUNTA('Compréhension de l''écrit'!$F$1:$DA$1)+1),0))</f>
        <v>0</v>
      </c>
      <c r="V778" s="16">
        <f>INDEX('Compréhension de l''écrit'!$E$1:$DA$1,+MOD(ROW()-2,COUNTA($H$5:$H$32)*2)+1)</f>
        <v>0</v>
      </c>
      <c r="W778" s="16" t="str">
        <f>IFERROR(INDEX('Compréhension de l''écrit'!$E$1:$DA$971,MATCH(S778,'Compréhension de l''écrit'!$B$2:$B$971,0)+1,MATCH(V778,'Compréhension de l''écrit'!$E$1:$DA$1,0)),"")</f>
        <v/>
      </c>
      <c r="X778" s="16" t="str">
        <f t="shared" si="14"/>
        <v>00</v>
      </c>
      <c r="Y778" s="16" t="str">
        <f>IFERROR(VLOOKUP(V778,Paramétrages!H:I,2,FALSE),"")</f>
        <v/>
      </c>
    </row>
    <row r="779" spans="18:25" x14ac:dyDescent="0.2">
      <c r="R779" s="16">
        <f>INDEX('Compréhension de l''écrit'!$A$2:$A$971,ROUNDUP((ROW()-1)/(COUNTA('Compréhension de l''écrit'!$F$1:$DA$1)+1),0))</f>
        <v>0</v>
      </c>
      <c r="S779" s="16">
        <f>INDEX('Compréhension de l''écrit'!$B$2:$B$971,ROUNDUP((ROW()-1)/(COUNTA('Compréhension de l''écrit'!$F$1:$DA$1)+1),0))</f>
        <v>0</v>
      </c>
      <c r="T779" s="16">
        <f>INDEX('Compréhension de l''écrit'!$C$2:$C$971,ROUNDUP((ROW()-1)/(COUNTA('Compréhension de l''écrit'!$F$1:$DA$1)+1),0))</f>
        <v>0</v>
      </c>
      <c r="U779" s="16">
        <f>INDEX('Compréhension de l''écrit'!$D$2:$D$971,ROUNDUP((ROW()-1)/(COUNTA('Compréhension de l''écrit'!$F$1:$DA$1)+1),0))</f>
        <v>0</v>
      </c>
      <c r="V779" s="16">
        <f>INDEX('Compréhension de l''écrit'!$E$1:$DA$1,+MOD(ROW()-2,COUNTA($H$5:$H$32)*2)+1)</f>
        <v>0</v>
      </c>
      <c r="W779" s="16" t="str">
        <f>IFERROR(INDEX('Compréhension de l''écrit'!$E$1:$DA$971,MATCH(S779,'Compréhension de l''écrit'!$B$2:$B$971,0)+1,MATCH(V779,'Compréhension de l''écrit'!$E$1:$DA$1,0)),"")</f>
        <v/>
      </c>
      <c r="X779" s="16" t="str">
        <f t="shared" si="14"/>
        <v>00</v>
      </c>
      <c r="Y779" s="16" t="str">
        <f>IFERROR(VLOOKUP(V779,Paramétrages!H:I,2,FALSE),"")</f>
        <v/>
      </c>
    </row>
    <row r="780" spans="18:25" x14ac:dyDescent="0.2">
      <c r="R780" s="16">
        <f>INDEX('Compréhension de l''écrit'!$A$2:$A$971,ROUNDUP((ROW()-1)/(COUNTA('Compréhension de l''écrit'!$F$1:$DA$1)+1),0))</f>
        <v>0</v>
      </c>
      <c r="S780" s="16">
        <f>INDEX('Compréhension de l''écrit'!$B$2:$B$971,ROUNDUP((ROW()-1)/(COUNTA('Compréhension de l''écrit'!$F$1:$DA$1)+1),0))</f>
        <v>0</v>
      </c>
      <c r="T780" s="16">
        <f>INDEX('Compréhension de l''écrit'!$C$2:$C$971,ROUNDUP((ROW()-1)/(COUNTA('Compréhension de l''écrit'!$F$1:$DA$1)+1),0))</f>
        <v>0</v>
      </c>
      <c r="U780" s="16">
        <f>INDEX('Compréhension de l''écrit'!$D$2:$D$971,ROUNDUP((ROW()-1)/(COUNTA('Compréhension de l''écrit'!$F$1:$DA$1)+1),0))</f>
        <v>0</v>
      </c>
      <c r="V780" s="16">
        <f>INDEX('Compréhension de l''écrit'!$E$1:$DA$1,+MOD(ROW()-2,COUNTA($H$5:$H$32)*2)+1)</f>
        <v>0</v>
      </c>
      <c r="W780" s="16" t="str">
        <f>IFERROR(INDEX('Compréhension de l''écrit'!$E$1:$DA$971,MATCH(S780,'Compréhension de l''écrit'!$B$2:$B$971,0)+1,MATCH(V780,'Compréhension de l''écrit'!$E$1:$DA$1,0)),"")</f>
        <v/>
      </c>
      <c r="X780" s="16" t="str">
        <f t="shared" si="14"/>
        <v>00</v>
      </c>
      <c r="Y780" s="16" t="str">
        <f>IFERROR(VLOOKUP(V780,Paramétrages!H:I,2,FALSE),"")</f>
        <v/>
      </c>
    </row>
    <row r="781" spans="18:25" x14ac:dyDescent="0.2">
      <c r="R781" s="16">
        <f>INDEX('Compréhension de l''écrit'!$A$2:$A$971,ROUNDUP((ROW()-1)/(COUNTA('Compréhension de l''écrit'!$F$1:$DA$1)+1),0))</f>
        <v>0</v>
      </c>
      <c r="S781" s="16">
        <f>INDEX('Compréhension de l''écrit'!$B$2:$B$971,ROUNDUP((ROW()-1)/(COUNTA('Compréhension de l''écrit'!$F$1:$DA$1)+1),0))</f>
        <v>0</v>
      </c>
      <c r="T781" s="16">
        <f>INDEX('Compréhension de l''écrit'!$C$2:$C$971,ROUNDUP((ROW()-1)/(COUNTA('Compréhension de l''écrit'!$F$1:$DA$1)+1),0))</f>
        <v>0</v>
      </c>
      <c r="U781" s="16">
        <f>INDEX('Compréhension de l''écrit'!$D$2:$D$971,ROUNDUP((ROW()-1)/(COUNTA('Compréhension de l''écrit'!$F$1:$DA$1)+1),0))</f>
        <v>0</v>
      </c>
      <c r="V781" s="16">
        <f>INDEX('Compréhension de l''écrit'!$E$1:$DA$1,+MOD(ROW()-2,COUNTA($H$5:$H$32)*2)+1)</f>
        <v>0</v>
      </c>
      <c r="W781" s="16" t="str">
        <f>IFERROR(INDEX('Compréhension de l''écrit'!$E$1:$DA$971,MATCH(S781,'Compréhension de l''écrit'!$B$2:$B$971,0)+1,MATCH(V781,'Compréhension de l''écrit'!$E$1:$DA$1,0)),"")</f>
        <v/>
      </c>
      <c r="X781" s="16" t="str">
        <f t="shared" si="14"/>
        <v>00</v>
      </c>
      <c r="Y781" s="16" t="str">
        <f>IFERROR(VLOOKUP(V781,Paramétrages!H:I,2,FALSE),"")</f>
        <v/>
      </c>
    </row>
    <row r="782" spans="18:25" x14ac:dyDescent="0.2">
      <c r="R782" s="16">
        <f>INDEX('Compréhension de l''écrit'!$A$2:$A$971,ROUNDUP((ROW()-1)/(COUNTA('Compréhension de l''écrit'!$F$1:$DA$1)+1),0))</f>
        <v>0</v>
      </c>
      <c r="S782" s="16">
        <f>INDEX('Compréhension de l''écrit'!$B$2:$B$971,ROUNDUP((ROW()-1)/(COUNTA('Compréhension de l''écrit'!$F$1:$DA$1)+1),0))</f>
        <v>0</v>
      </c>
      <c r="T782" s="16">
        <f>INDEX('Compréhension de l''écrit'!$C$2:$C$971,ROUNDUP((ROW()-1)/(COUNTA('Compréhension de l''écrit'!$F$1:$DA$1)+1),0))</f>
        <v>0</v>
      </c>
      <c r="U782" s="16">
        <f>INDEX('Compréhension de l''écrit'!$D$2:$D$971,ROUNDUP((ROW()-1)/(COUNTA('Compréhension de l''écrit'!$F$1:$DA$1)+1),0))</f>
        <v>0</v>
      </c>
      <c r="V782" s="16">
        <f>INDEX('Compréhension de l''écrit'!$E$1:$DA$1,+MOD(ROW()-2,COUNTA($H$5:$H$32)*2)+1)</f>
        <v>0</v>
      </c>
      <c r="W782" s="16" t="str">
        <f>IFERROR(INDEX('Compréhension de l''écrit'!$E$1:$DA$971,MATCH(S782,'Compréhension de l''écrit'!$B$2:$B$971,0)+1,MATCH(V782,'Compréhension de l''écrit'!$E$1:$DA$1,0)),"")</f>
        <v/>
      </c>
      <c r="X782" s="16" t="str">
        <f t="shared" si="14"/>
        <v>00</v>
      </c>
      <c r="Y782" s="16" t="str">
        <f>IFERROR(VLOOKUP(V782,Paramétrages!H:I,2,FALSE),"")</f>
        <v/>
      </c>
    </row>
    <row r="783" spans="18:25" x14ac:dyDescent="0.2">
      <c r="R783" s="16">
        <f>INDEX('Compréhension de l''écrit'!$A$2:$A$971,ROUNDUP((ROW()-1)/(COUNTA('Compréhension de l''écrit'!$F$1:$DA$1)+1),0))</f>
        <v>0</v>
      </c>
      <c r="S783" s="16">
        <f>INDEX('Compréhension de l''écrit'!$B$2:$B$971,ROUNDUP((ROW()-1)/(COUNTA('Compréhension de l''écrit'!$F$1:$DA$1)+1),0))</f>
        <v>0</v>
      </c>
      <c r="T783" s="16">
        <f>INDEX('Compréhension de l''écrit'!$C$2:$C$971,ROUNDUP((ROW()-1)/(COUNTA('Compréhension de l''écrit'!$F$1:$DA$1)+1),0))</f>
        <v>0</v>
      </c>
      <c r="U783" s="16">
        <f>INDEX('Compréhension de l''écrit'!$D$2:$D$971,ROUNDUP((ROW()-1)/(COUNTA('Compréhension de l''écrit'!$F$1:$DA$1)+1),0))</f>
        <v>0</v>
      </c>
      <c r="V783" s="16">
        <f>INDEX('Compréhension de l''écrit'!$E$1:$DA$1,+MOD(ROW()-2,COUNTA($H$5:$H$32)*2)+1)</f>
        <v>0</v>
      </c>
      <c r="W783" s="16" t="str">
        <f>IFERROR(INDEX('Compréhension de l''écrit'!$E$1:$DA$971,MATCH(S783,'Compréhension de l''écrit'!$B$2:$B$971,0)+1,MATCH(V783,'Compréhension de l''écrit'!$E$1:$DA$1,0)),"")</f>
        <v/>
      </c>
      <c r="X783" s="16" t="str">
        <f t="shared" si="14"/>
        <v>00</v>
      </c>
      <c r="Y783" s="16" t="str">
        <f>IFERROR(VLOOKUP(V783,Paramétrages!H:I,2,FALSE),"")</f>
        <v/>
      </c>
    </row>
    <row r="784" spans="18:25" x14ac:dyDescent="0.2">
      <c r="R784" s="16">
        <f>INDEX('Compréhension de l''écrit'!$A$2:$A$971,ROUNDUP((ROW()-1)/(COUNTA('Compréhension de l''écrit'!$F$1:$DA$1)+1),0))</f>
        <v>0</v>
      </c>
      <c r="S784" s="16">
        <f>INDEX('Compréhension de l''écrit'!$B$2:$B$971,ROUNDUP((ROW()-1)/(COUNTA('Compréhension de l''écrit'!$F$1:$DA$1)+1),0))</f>
        <v>0</v>
      </c>
      <c r="T784" s="16">
        <f>INDEX('Compréhension de l''écrit'!$C$2:$C$971,ROUNDUP((ROW()-1)/(COUNTA('Compréhension de l''écrit'!$F$1:$DA$1)+1),0))</f>
        <v>0</v>
      </c>
      <c r="U784" s="16">
        <f>INDEX('Compréhension de l''écrit'!$D$2:$D$971,ROUNDUP((ROW()-1)/(COUNTA('Compréhension de l''écrit'!$F$1:$DA$1)+1),0))</f>
        <v>0</v>
      </c>
      <c r="V784" s="16">
        <f>INDEX('Compréhension de l''écrit'!$E$1:$DA$1,+MOD(ROW()-2,COUNTA($H$5:$H$32)*2)+1)</f>
        <v>0</v>
      </c>
      <c r="W784" s="16" t="str">
        <f>IFERROR(INDEX('Compréhension de l''écrit'!$E$1:$DA$971,MATCH(S784,'Compréhension de l''écrit'!$B$2:$B$971,0)+1,MATCH(V784,'Compréhension de l''écrit'!$E$1:$DA$1,0)),"")</f>
        <v/>
      </c>
      <c r="X784" s="16" t="str">
        <f t="shared" si="14"/>
        <v>00</v>
      </c>
      <c r="Y784" s="16" t="str">
        <f>IFERROR(VLOOKUP(V784,Paramétrages!H:I,2,FALSE),"")</f>
        <v/>
      </c>
    </row>
    <row r="785" spans="18:25" x14ac:dyDescent="0.2">
      <c r="R785" s="16">
        <f>INDEX('Compréhension de l''écrit'!$A$2:$A$971,ROUNDUP((ROW()-1)/(COUNTA('Compréhension de l''écrit'!$F$1:$DA$1)+1),0))</f>
        <v>0</v>
      </c>
      <c r="S785" s="16">
        <f>INDEX('Compréhension de l''écrit'!$B$2:$B$971,ROUNDUP((ROW()-1)/(COUNTA('Compréhension de l''écrit'!$F$1:$DA$1)+1),0))</f>
        <v>0</v>
      </c>
      <c r="T785" s="16">
        <f>INDEX('Compréhension de l''écrit'!$C$2:$C$971,ROUNDUP((ROW()-1)/(COUNTA('Compréhension de l''écrit'!$F$1:$DA$1)+1),0))</f>
        <v>0</v>
      </c>
      <c r="U785" s="16">
        <f>INDEX('Compréhension de l''écrit'!$D$2:$D$971,ROUNDUP((ROW()-1)/(COUNTA('Compréhension de l''écrit'!$F$1:$DA$1)+1),0))</f>
        <v>0</v>
      </c>
      <c r="V785" s="16">
        <f>INDEX('Compréhension de l''écrit'!$E$1:$DA$1,+MOD(ROW()-2,COUNTA($H$5:$H$32)*2)+1)</f>
        <v>0</v>
      </c>
      <c r="W785" s="16" t="str">
        <f>IFERROR(INDEX('Compréhension de l''écrit'!$E$1:$DA$971,MATCH(S785,'Compréhension de l''écrit'!$B$2:$B$971,0)+1,MATCH(V785,'Compréhension de l''écrit'!$E$1:$DA$1,0)),"")</f>
        <v/>
      </c>
      <c r="X785" s="16" t="str">
        <f t="shared" si="14"/>
        <v>00</v>
      </c>
      <c r="Y785" s="16" t="str">
        <f>IFERROR(VLOOKUP(V785,Paramétrages!H:I,2,FALSE),"")</f>
        <v/>
      </c>
    </row>
    <row r="786" spans="18:25" x14ac:dyDescent="0.2">
      <c r="R786" s="16">
        <f>INDEX('Compréhension de l''écrit'!$A$2:$A$971,ROUNDUP((ROW()-1)/(COUNTA('Compréhension de l''écrit'!$F$1:$DA$1)+1),0))</f>
        <v>0</v>
      </c>
      <c r="S786" s="16">
        <f>INDEX('Compréhension de l''écrit'!$B$2:$B$971,ROUNDUP((ROW()-1)/(COUNTA('Compréhension de l''écrit'!$F$1:$DA$1)+1),0))</f>
        <v>0</v>
      </c>
      <c r="T786" s="16">
        <f>INDEX('Compréhension de l''écrit'!$C$2:$C$971,ROUNDUP((ROW()-1)/(COUNTA('Compréhension de l''écrit'!$F$1:$DA$1)+1),0))</f>
        <v>0</v>
      </c>
      <c r="U786" s="16">
        <f>INDEX('Compréhension de l''écrit'!$D$2:$D$971,ROUNDUP((ROW()-1)/(COUNTA('Compréhension de l''écrit'!$F$1:$DA$1)+1),0))</f>
        <v>0</v>
      </c>
      <c r="V786" s="16">
        <f>INDEX('Compréhension de l''écrit'!$E$1:$DA$1,+MOD(ROW()-2,COUNTA($H$5:$H$32)*2)+1)</f>
        <v>0</v>
      </c>
      <c r="W786" s="16" t="str">
        <f>IFERROR(INDEX('Compréhension de l''écrit'!$E$1:$DA$971,MATCH(S786,'Compréhension de l''écrit'!$B$2:$B$971,0)+1,MATCH(V786,'Compréhension de l''écrit'!$E$1:$DA$1,0)),"")</f>
        <v/>
      </c>
      <c r="X786" s="16" t="str">
        <f t="shared" si="14"/>
        <v>00</v>
      </c>
      <c r="Y786" s="16" t="str">
        <f>IFERROR(VLOOKUP(V786,Paramétrages!H:I,2,FALSE),"")</f>
        <v/>
      </c>
    </row>
    <row r="787" spans="18:25" x14ac:dyDescent="0.2">
      <c r="R787" s="16">
        <f>INDEX('Compréhension de l''écrit'!$A$2:$A$971,ROUNDUP((ROW()-1)/(COUNTA('Compréhension de l''écrit'!$F$1:$DA$1)+1),0))</f>
        <v>0</v>
      </c>
      <c r="S787" s="16">
        <f>INDEX('Compréhension de l''écrit'!$B$2:$B$971,ROUNDUP((ROW()-1)/(COUNTA('Compréhension de l''écrit'!$F$1:$DA$1)+1),0))</f>
        <v>0</v>
      </c>
      <c r="T787" s="16">
        <f>INDEX('Compréhension de l''écrit'!$C$2:$C$971,ROUNDUP((ROW()-1)/(COUNTA('Compréhension de l''écrit'!$F$1:$DA$1)+1),0))</f>
        <v>0</v>
      </c>
      <c r="U787" s="16">
        <f>INDEX('Compréhension de l''écrit'!$D$2:$D$971,ROUNDUP((ROW()-1)/(COUNTA('Compréhension de l''écrit'!$F$1:$DA$1)+1),0))</f>
        <v>0</v>
      </c>
      <c r="V787" s="16">
        <f>INDEX('Compréhension de l''écrit'!$E$1:$DA$1,+MOD(ROW()-2,COUNTA($H$5:$H$32)*2)+1)</f>
        <v>0</v>
      </c>
      <c r="W787" s="16" t="str">
        <f>IFERROR(INDEX('Compréhension de l''écrit'!$E$1:$DA$971,MATCH(S787,'Compréhension de l''écrit'!$B$2:$B$971,0)+1,MATCH(V787,'Compréhension de l''écrit'!$E$1:$DA$1,0)),"")</f>
        <v/>
      </c>
      <c r="X787" s="16" t="str">
        <f t="shared" si="14"/>
        <v>00</v>
      </c>
      <c r="Y787" s="16" t="str">
        <f>IFERROR(VLOOKUP(V787,Paramétrages!H:I,2,FALSE),"")</f>
        <v/>
      </c>
    </row>
    <row r="788" spans="18:25" x14ac:dyDescent="0.2">
      <c r="R788" s="16">
        <f>INDEX('Compréhension de l''écrit'!$A$2:$A$971,ROUNDUP((ROW()-1)/(COUNTA('Compréhension de l''écrit'!$F$1:$DA$1)+1),0))</f>
        <v>0</v>
      </c>
      <c r="S788" s="16">
        <f>INDEX('Compréhension de l''écrit'!$B$2:$B$971,ROUNDUP((ROW()-1)/(COUNTA('Compréhension de l''écrit'!$F$1:$DA$1)+1),0))</f>
        <v>0</v>
      </c>
      <c r="T788" s="16">
        <f>INDEX('Compréhension de l''écrit'!$C$2:$C$971,ROUNDUP((ROW()-1)/(COUNTA('Compréhension de l''écrit'!$F$1:$DA$1)+1),0))</f>
        <v>0</v>
      </c>
      <c r="U788" s="16">
        <f>INDEX('Compréhension de l''écrit'!$D$2:$D$971,ROUNDUP((ROW()-1)/(COUNTA('Compréhension de l''écrit'!$F$1:$DA$1)+1),0))</f>
        <v>0</v>
      </c>
      <c r="V788" s="16">
        <f>INDEX('Compréhension de l''écrit'!$E$1:$DA$1,+MOD(ROW()-2,COUNTA($H$5:$H$32)*2)+1)</f>
        <v>0</v>
      </c>
      <c r="W788" s="16" t="str">
        <f>IFERROR(INDEX('Compréhension de l''écrit'!$E$1:$DA$971,MATCH(S788,'Compréhension de l''écrit'!$B$2:$B$971,0)+1,MATCH(V788,'Compréhension de l''écrit'!$E$1:$DA$1,0)),"")</f>
        <v/>
      </c>
      <c r="X788" s="16" t="str">
        <f t="shared" si="14"/>
        <v>00</v>
      </c>
      <c r="Y788" s="16" t="str">
        <f>IFERROR(VLOOKUP(V788,Paramétrages!H:I,2,FALSE),"")</f>
        <v/>
      </c>
    </row>
    <row r="789" spans="18:25" x14ac:dyDescent="0.2">
      <c r="R789" s="16">
        <f>INDEX('Compréhension de l''écrit'!$A$2:$A$971,ROUNDUP((ROW()-1)/(COUNTA('Compréhension de l''écrit'!$F$1:$DA$1)+1),0))</f>
        <v>0</v>
      </c>
      <c r="S789" s="16">
        <f>INDEX('Compréhension de l''écrit'!$B$2:$B$971,ROUNDUP((ROW()-1)/(COUNTA('Compréhension de l''écrit'!$F$1:$DA$1)+1),0))</f>
        <v>0</v>
      </c>
      <c r="T789" s="16">
        <f>INDEX('Compréhension de l''écrit'!$C$2:$C$971,ROUNDUP((ROW()-1)/(COUNTA('Compréhension de l''écrit'!$F$1:$DA$1)+1),0))</f>
        <v>0</v>
      </c>
      <c r="U789" s="16">
        <f>INDEX('Compréhension de l''écrit'!$D$2:$D$971,ROUNDUP((ROW()-1)/(COUNTA('Compréhension de l''écrit'!$F$1:$DA$1)+1),0))</f>
        <v>0</v>
      </c>
      <c r="V789" s="16">
        <f>INDEX('Compréhension de l''écrit'!$E$1:$DA$1,+MOD(ROW()-2,COUNTA($H$5:$H$32)*2)+1)</f>
        <v>0</v>
      </c>
      <c r="W789" s="16" t="str">
        <f>IFERROR(INDEX('Compréhension de l''écrit'!$E$1:$DA$971,MATCH(S789,'Compréhension de l''écrit'!$B$2:$B$971,0)+1,MATCH(V789,'Compréhension de l''écrit'!$E$1:$DA$1,0)),"")</f>
        <v/>
      </c>
      <c r="X789" s="16" t="str">
        <f t="shared" si="14"/>
        <v>00</v>
      </c>
      <c r="Y789" s="16" t="str">
        <f>IFERROR(VLOOKUP(V789,Paramétrages!H:I,2,FALSE),"")</f>
        <v/>
      </c>
    </row>
    <row r="790" spans="18:25" x14ac:dyDescent="0.2">
      <c r="R790" s="16">
        <f>INDEX('Compréhension de l''écrit'!$A$2:$A$971,ROUNDUP((ROW()-1)/(COUNTA('Compréhension de l''écrit'!$F$1:$DA$1)+1),0))</f>
        <v>0</v>
      </c>
      <c r="S790" s="16">
        <f>INDEX('Compréhension de l''écrit'!$B$2:$B$971,ROUNDUP((ROW()-1)/(COUNTA('Compréhension de l''écrit'!$F$1:$DA$1)+1),0))</f>
        <v>0</v>
      </c>
      <c r="T790" s="16">
        <f>INDEX('Compréhension de l''écrit'!$C$2:$C$971,ROUNDUP((ROW()-1)/(COUNTA('Compréhension de l''écrit'!$F$1:$DA$1)+1),0))</f>
        <v>0</v>
      </c>
      <c r="U790" s="16">
        <f>INDEX('Compréhension de l''écrit'!$D$2:$D$971,ROUNDUP((ROW()-1)/(COUNTA('Compréhension de l''écrit'!$F$1:$DA$1)+1),0))</f>
        <v>0</v>
      </c>
      <c r="V790" s="16">
        <f>INDEX('Compréhension de l''écrit'!$E$1:$DA$1,+MOD(ROW()-2,COUNTA($H$5:$H$32)*2)+1)</f>
        <v>0</v>
      </c>
      <c r="W790" s="16" t="str">
        <f>IFERROR(INDEX('Compréhension de l''écrit'!$E$1:$DA$971,MATCH(S790,'Compréhension de l''écrit'!$B$2:$B$971,0)+1,MATCH(V790,'Compréhension de l''écrit'!$E$1:$DA$1,0)),"")</f>
        <v/>
      </c>
      <c r="X790" s="16" t="str">
        <f t="shared" si="14"/>
        <v>00</v>
      </c>
      <c r="Y790" s="16" t="str">
        <f>IFERROR(VLOOKUP(V790,Paramétrages!H:I,2,FALSE),"")</f>
        <v/>
      </c>
    </row>
    <row r="791" spans="18:25" x14ac:dyDescent="0.2">
      <c r="R791" s="16">
        <f>INDEX('Compréhension de l''écrit'!$A$2:$A$971,ROUNDUP((ROW()-1)/(COUNTA('Compréhension de l''écrit'!$F$1:$DA$1)+1),0))</f>
        <v>0</v>
      </c>
      <c r="S791" s="16">
        <f>INDEX('Compréhension de l''écrit'!$B$2:$B$971,ROUNDUP((ROW()-1)/(COUNTA('Compréhension de l''écrit'!$F$1:$DA$1)+1),0))</f>
        <v>0</v>
      </c>
      <c r="T791" s="16">
        <f>INDEX('Compréhension de l''écrit'!$C$2:$C$971,ROUNDUP((ROW()-1)/(COUNTA('Compréhension de l''écrit'!$F$1:$DA$1)+1),0))</f>
        <v>0</v>
      </c>
      <c r="U791" s="16">
        <f>INDEX('Compréhension de l''écrit'!$D$2:$D$971,ROUNDUP((ROW()-1)/(COUNTA('Compréhension de l''écrit'!$F$1:$DA$1)+1),0))</f>
        <v>0</v>
      </c>
      <c r="V791" s="16">
        <f>INDEX('Compréhension de l''écrit'!$E$1:$DA$1,+MOD(ROW()-2,COUNTA($H$5:$H$32)*2)+1)</f>
        <v>0</v>
      </c>
      <c r="W791" s="16" t="str">
        <f>IFERROR(INDEX('Compréhension de l''écrit'!$E$1:$DA$971,MATCH(S791,'Compréhension de l''écrit'!$B$2:$B$971,0)+1,MATCH(V791,'Compréhension de l''écrit'!$E$1:$DA$1,0)),"")</f>
        <v/>
      </c>
      <c r="X791" s="16" t="str">
        <f t="shared" si="14"/>
        <v>00</v>
      </c>
      <c r="Y791" s="16" t="str">
        <f>IFERROR(VLOOKUP(V791,Paramétrages!H:I,2,FALSE),"")</f>
        <v/>
      </c>
    </row>
    <row r="792" spans="18:25" x14ac:dyDescent="0.2">
      <c r="R792" s="16">
        <f>INDEX('Compréhension de l''écrit'!$A$2:$A$971,ROUNDUP((ROW()-1)/(COUNTA('Compréhension de l''écrit'!$F$1:$DA$1)+1),0))</f>
        <v>0</v>
      </c>
      <c r="S792" s="16">
        <f>INDEX('Compréhension de l''écrit'!$B$2:$B$971,ROUNDUP((ROW()-1)/(COUNTA('Compréhension de l''écrit'!$F$1:$DA$1)+1),0))</f>
        <v>0</v>
      </c>
      <c r="T792" s="16">
        <f>INDEX('Compréhension de l''écrit'!$C$2:$C$971,ROUNDUP((ROW()-1)/(COUNTA('Compréhension de l''écrit'!$F$1:$DA$1)+1),0))</f>
        <v>0</v>
      </c>
      <c r="U792" s="16">
        <f>INDEX('Compréhension de l''écrit'!$D$2:$D$971,ROUNDUP((ROW()-1)/(COUNTA('Compréhension de l''écrit'!$F$1:$DA$1)+1),0))</f>
        <v>0</v>
      </c>
      <c r="V792" s="16">
        <f>INDEX('Compréhension de l''écrit'!$E$1:$DA$1,+MOD(ROW()-2,COUNTA($H$5:$H$32)*2)+1)</f>
        <v>0</v>
      </c>
      <c r="W792" s="16" t="str">
        <f>IFERROR(INDEX('Compréhension de l''écrit'!$E$1:$DA$971,MATCH(S792,'Compréhension de l''écrit'!$B$2:$B$971,0)+1,MATCH(V792,'Compréhension de l''écrit'!$E$1:$DA$1,0)),"")</f>
        <v/>
      </c>
      <c r="X792" s="16" t="str">
        <f t="shared" si="14"/>
        <v>00</v>
      </c>
      <c r="Y792" s="16" t="str">
        <f>IFERROR(VLOOKUP(V792,Paramétrages!H:I,2,FALSE),"")</f>
        <v/>
      </c>
    </row>
    <row r="793" spans="18:25" x14ac:dyDescent="0.2">
      <c r="R793" s="16">
        <f>INDEX('Compréhension de l''écrit'!$A$2:$A$971,ROUNDUP((ROW()-1)/(COUNTA('Compréhension de l''écrit'!$F$1:$DA$1)+1),0))</f>
        <v>0</v>
      </c>
      <c r="S793" s="16">
        <f>INDEX('Compréhension de l''écrit'!$B$2:$B$971,ROUNDUP((ROW()-1)/(COUNTA('Compréhension de l''écrit'!$F$1:$DA$1)+1),0))</f>
        <v>0</v>
      </c>
      <c r="T793" s="16">
        <f>INDEX('Compréhension de l''écrit'!$C$2:$C$971,ROUNDUP((ROW()-1)/(COUNTA('Compréhension de l''écrit'!$F$1:$DA$1)+1),0))</f>
        <v>0</v>
      </c>
      <c r="U793" s="16">
        <f>INDEX('Compréhension de l''écrit'!$D$2:$D$971,ROUNDUP((ROW()-1)/(COUNTA('Compréhension de l''écrit'!$F$1:$DA$1)+1),0))</f>
        <v>0</v>
      </c>
      <c r="V793" s="16">
        <f>INDEX('Compréhension de l''écrit'!$E$1:$DA$1,+MOD(ROW()-2,COUNTA($H$5:$H$32)*2)+1)</f>
        <v>0</v>
      </c>
      <c r="W793" s="16" t="str">
        <f>IFERROR(INDEX('Compréhension de l''écrit'!$E$1:$DA$971,MATCH(S793,'Compréhension de l''écrit'!$B$2:$B$971,0)+1,MATCH(V793,'Compréhension de l''écrit'!$E$1:$DA$1,0)),"")</f>
        <v/>
      </c>
      <c r="X793" s="16" t="str">
        <f t="shared" si="14"/>
        <v>00</v>
      </c>
      <c r="Y793" s="16" t="str">
        <f>IFERROR(VLOOKUP(V793,Paramétrages!H:I,2,FALSE),"")</f>
        <v/>
      </c>
    </row>
    <row r="794" spans="18:25" x14ac:dyDescent="0.2">
      <c r="R794" s="16">
        <f>INDEX('Compréhension de l''écrit'!$A$2:$A$971,ROUNDUP((ROW()-1)/(COUNTA('Compréhension de l''écrit'!$F$1:$DA$1)+1),0))</f>
        <v>0</v>
      </c>
      <c r="S794" s="16">
        <f>INDEX('Compréhension de l''écrit'!$B$2:$B$971,ROUNDUP((ROW()-1)/(COUNTA('Compréhension de l''écrit'!$F$1:$DA$1)+1),0))</f>
        <v>0</v>
      </c>
      <c r="T794" s="16">
        <f>INDEX('Compréhension de l''écrit'!$C$2:$C$971,ROUNDUP((ROW()-1)/(COUNTA('Compréhension de l''écrit'!$F$1:$DA$1)+1),0))</f>
        <v>0</v>
      </c>
      <c r="U794" s="16">
        <f>INDEX('Compréhension de l''écrit'!$D$2:$D$971,ROUNDUP((ROW()-1)/(COUNTA('Compréhension de l''écrit'!$F$1:$DA$1)+1),0))</f>
        <v>0</v>
      </c>
      <c r="V794" s="16">
        <f>INDEX('Compréhension de l''écrit'!$E$1:$DA$1,+MOD(ROW()-2,COUNTA($H$5:$H$32)*2)+1)</f>
        <v>0</v>
      </c>
      <c r="W794" s="16" t="str">
        <f>IFERROR(INDEX('Compréhension de l''écrit'!$E$1:$DA$971,MATCH(S794,'Compréhension de l''écrit'!$B$2:$B$971,0)+1,MATCH(V794,'Compréhension de l''écrit'!$E$1:$DA$1,0)),"")</f>
        <v/>
      </c>
      <c r="X794" s="16" t="str">
        <f t="shared" si="14"/>
        <v>00</v>
      </c>
      <c r="Y794" s="16" t="str">
        <f>IFERROR(VLOOKUP(V794,Paramétrages!H:I,2,FALSE),"")</f>
        <v/>
      </c>
    </row>
    <row r="795" spans="18:25" x14ac:dyDescent="0.2">
      <c r="R795" s="16">
        <f>INDEX('Compréhension de l''écrit'!$A$2:$A$971,ROUNDUP((ROW()-1)/(COUNTA('Compréhension de l''écrit'!$F$1:$DA$1)+1),0))</f>
        <v>0</v>
      </c>
      <c r="S795" s="16">
        <f>INDEX('Compréhension de l''écrit'!$B$2:$B$971,ROUNDUP((ROW()-1)/(COUNTA('Compréhension de l''écrit'!$F$1:$DA$1)+1),0))</f>
        <v>0</v>
      </c>
      <c r="T795" s="16">
        <f>INDEX('Compréhension de l''écrit'!$C$2:$C$971,ROUNDUP((ROW()-1)/(COUNTA('Compréhension de l''écrit'!$F$1:$DA$1)+1),0))</f>
        <v>0</v>
      </c>
      <c r="U795" s="16">
        <f>INDEX('Compréhension de l''écrit'!$D$2:$D$971,ROUNDUP((ROW()-1)/(COUNTA('Compréhension de l''écrit'!$F$1:$DA$1)+1),0))</f>
        <v>0</v>
      </c>
      <c r="V795" s="16">
        <f>INDEX('Compréhension de l''écrit'!$E$1:$DA$1,+MOD(ROW()-2,COUNTA($H$5:$H$32)*2)+1)</f>
        <v>0</v>
      </c>
      <c r="W795" s="16" t="str">
        <f>IFERROR(INDEX('Compréhension de l''écrit'!$E$1:$DA$971,MATCH(S795,'Compréhension de l''écrit'!$B$2:$B$971,0)+1,MATCH(V795,'Compréhension de l''écrit'!$E$1:$DA$1,0)),"")</f>
        <v/>
      </c>
      <c r="X795" s="16" t="str">
        <f t="shared" si="14"/>
        <v>00</v>
      </c>
      <c r="Y795" s="16" t="str">
        <f>IFERROR(VLOOKUP(V795,Paramétrages!H:I,2,FALSE),"")</f>
        <v/>
      </c>
    </row>
    <row r="796" spans="18:25" x14ac:dyDescent="0.2">
      <c r="R796" s="16">
        <f>INDEX('Compréhension de l''écrit'!$A$2:$A$971,ROUNDUP((ROW()-1)/(COUNTA('Compréhension de l''écrit'!$F$1:$DA$1)+1),0))</f>
        <v>0</v>
      </c>
      <c r="S796" s="16">
        <f>INDEX('Compréhension de l''écrit'!$B$2:$B$971,ROUNDUP((ROW()-1)/(COUNTA('Compréhension de l''écrit'!$F$1:$DA$1)+1),0))</f>
        <v>0</v>
      </c>
      <c r="T796" s="16">
        <f>INDEX('Compréhension de l''écrit'!$C$2:$C$971,ROUNDUP((ROW()-1)/(COUNTA('Compréhension de l''écrit'!$F$1:$DA$1)+1),0))</f>
        <v>0</v>
      </c>
      <c r="U796" s="16">
        <f>INDEX('Compréhension de l''écrit'!$D$2:$D$971,ROUNDUP((ROW()-1)/(COUNTA('Compréhension de l''écrit'!$F$1:$DA$1)+1),0))</f>
        <v>0</v>
      </c>
      <c r="V796" s="16">
        <f>INDEX('Compréhension de l''écrit'!$E$1:$DA$1,+MOD(ROW()-2,COUNTA($H$5:$H$32)*2)+1)</f>
        <v>0</v>
      </c>
      <c r="W796" s="16" t="str">
        <f>IFERROR(INDEX('Compréhension de l''écrit'!$E$1:$DA$971,MATCH(S796,'Compréhension de l''écrit'!$B$2:$B$971,0)+1,MATCH(V796,'Compréhension de l''écrit'!$E$1:$DA$1,0)),"")</f>
        <v/>
      </c>
      <c r="X796" s="16" t="str">
        <f t="shared" si="14"/>
        <v>00</v>
      </c>
      <c r="Y796" s="16" t="str">
        <f>IFERROR(VLOOKUP(V796,Paramétrages!H:I,2,FALSE),"")</f>
        <v/>
      </c>
    </row>
    <row r="797" spans="18:25" x14ac:dyDescent="0.2">
      <c r="R797" s="16">
        <f>INDEX('Compréhension de l''écrit'!$A$2:$A$971,ROUNDUP((ROW()-1)/(COUNTA('Compréhension de l''écrit'!$F$1:$DA$1)+1),0))</f>
        <v>0</v>
      </c>
      <c r="S797" s="16">
        <f>INDEX('Compréhension de l''écrit'!$B$2:$B$971,ROUNDUP((ROW()-1)/(COUNTA('Compréhension de l''écrit'!$F$1:$DA$1)+1),0))</f>
        <v>0</v>
      </c>
      <c r="T797" s="16">
        <f>INDEX('Compréhension de l''écrit'!$C$2:$C$971,ROUNDUP((ROW()-1)/(COUNTA('Compréhension de l''écrit'!$F$1:$DA$1)+1),0))</f>
        <v>0</v>
      </c>
      <c r="U797" s="16">
        <f>INDEX('Compréhension de l''écrit'!$D$2:$D$971,ROUNDUP((ROW()-1)/(COUNTA('Compréhension de l''écrit'!$F$1:$DA$1)+1),0))</f>
        <v>0</v>
      </c>
      <c r="V797" s="16">
        <f>INDEX('Compréhension de l''écrit'!$E$1:$DA$1,+MOD(ROW()-2,COUNTA($H$5:$H$32)*2)+1)</f>
        <v>0</v>
      </c>
      <c r="W797" s="16" t="str">
        <f>IFERROR(INDEX('Compréhension de l''écrit'!$E$1:$DA$971,MATCH(S797,'Compréhension de l''écrit'!$B$2:$B$971,0)+1,MATCH(V797,'Compréhension de l''écrit'!$E$1:$DA$1,0)),"")</f>
        <v/>
      </c>
      <c r="X797" s="16" t="str">
        <f t="shared" si="14"/>
        <v>00</v>
      </c>
      <c r="Y797" s="16" t="str">
        <f>IFERROR(VLOOKUP(V797,Paramétrages!H:I,2,FALSE),"")</f>
        <v/>
      </c>
    </row>
    <row r="798" spans="18:25" x14ac:dyDescent="0.2">
      <c r="R798" s="16">
        <f>INDEX('Compréhension de l''écrit'!$A$2:$A$971,ROUNDUP((ROW()-1)/(COUNTA('Compréhension de l''écrit'!$F$1:$DA$1)+1),0))</f>
        <v>0</v>
      </c>
      <c r="S798" s="16">
        <f>INDEX('Compréhension de l''écrit'!$B$2:$B$971,ROUNDUP((ROW()-1)/(COUNTA('Compréhension de l''écrit'!$F$1:$DA$1)+1),0))</f>
        <v>0</v>
      </c>
      <c r="T798" s="16">
        <f>INDEX('Compréhension de l''écrit'!$C$2:$C$971,ROUNDUP((ROW()-1)/(COUNTA('Compréhension de l''écrit'!$F$1:$DA$1)+1),0))</f>
        <v>0</v>
      </c>
      <c r="U798" s="16">
        <f>INDEX('Compréhension de l''écrit'!$D$2:$D$971,ROUNDUP((ROW()-1)/(COUNTA('Compréhension de l''écrit'!$F$1:$DA$1)+1),0))</f>
        <v>0</v>
      </c>
      <c r="V798" s="16">
        <f>INDEX('Compréhension de l''écrit'!$E$1:$DA$1,+MOD(ROW()-2,COUNTA($H$5:$H$32)*2)+1)</f>
        <v>0</v>
      </c>
      <c r="W798" s="16" t="str">
        <f>IFERROR(INDEX('Compréhension de l''écrit'!$E$1:$DA$971,MATCH(S798,'Compréhension de l''écrit'!$B$2:$B$971,0)+1,MATCH(V798,'Compréhension de l''écrit'!$E$1:$DA$1,0)),"")</f>
        <v/>
      </c>
      <c r="X798" s="16" t="str">
        <f t="shared" si="14"/>
        <v>00</v>
      </c>
      <c r="Y798" s="16" t="str">
        <f>IFERROR(VLOOKUP(V798,Paramétrages!H:I,2,FALSE),"")</f>
        <v/>
      </c>
    </row>
    <row r="799" spans="18:25" x14ac:dyDescent="0.2">
      <c r="R799" s="16">
        <f>INDEX('Compréhension de l''écrit'!$A$2:$A$971,ROUNDUP((ROW()-1)/(COUNTA('Compréhension de l''écrit'!$F$1:$DA$1)+1),0))</f>
        <v>0</v>
      </c>
      <c r="S799" s="16">
        <f>INDEX('Compréhension de l''écrit'!$B$2:$B$971,ROUNDUP((ROW()-1)/(COUNTA('Compréhension de l''écrit'!$F$1:$DA$1)+1),0))</f>
        <v>0</v>
      </c>
      <c r="T799" s="16">
        <f>INDEX('Compréhension de l''écrit'!$C$2:$C$971,ROUNDUP((ROW()-1)/(COUNTA('Compréhension de l''écrit'!$F$1:$DA$1)+1),0))</f>
        <v>0</v>
      </c>
      <c r="U799" s="16">
        <f>INDEX('Compréhension de l''écrit'!$D$2:$D$971,ROUNDUP((ROW()-1)/(COUNTA('Compréhension de l''écrit'!$F$1:$DA$1)+1),0))</f>
        <v>0</v>
      </c>
      <c r="V799" s="16">
        <f>INDEX('Compréhension de l''écrit'!$E$1:$DA$1,+MOD(ROW()-2,COUNTA($H$5:$H$32)*2)+1)</f>
        <v>0</v>
      </c>
      <c r="W799" s="16" t="str">
        <f>IFERROR(INDEX('Compréhension de l''écrit'!$E$1:$DA$971,MATCH(S799,'Compréhension de l''écrit'!$B$2:$B$971,0)+1,MATCH(V799,'Compréhension de l''écrit'!$E$1:$DA$1,0)),"")</f>
        <v/>
      </c>
      <c r="X799" s="16" t="str">
        <f t="shared" si="14"/>
        <v>00</v>
      </c>
      <c r="Y799" s="16" t="str">
        <f>IFERROR(VLOOKUP(V799,Paramétrages!H:I,2,FALSE),"")</f>
        <v/>
      </c>
    </row>
    <row r="800" spans="18:25" x14ac:dyDescent="0.2">
      <c r="R800" s="16">
        <f>INDEX('Compréhension de l''écrit'!$A$2:$A$971,ROUNDUP((ROW()-1)/(COUNTA('Compréhension de l''écrit'!$F$1:$DA$1)+1),0))</f>
        <v>0</v>
      </c>
      <c r="S800" s="16">
        <f>INDEX('Compréhension de l''écrit'!$B$2:$B$971,ROUNDUP((ROW()-1)/(COUNTA('Compréhension de l''écrit'!$F$1:$DA$1)+1),0))</f>
        <v>0</v>
      </c>
      <c r="T800" s="16">
        <f>INDEX('Compréhension de l''écrit'!$C$2:$C$971,ROUNDUP((ROW()-1)/(COUNTA('Compréhension de l''écrit'!$F$1:$DA$1)+1),0))</f>
        <v>0</v>
      </c>
      <c r="U800" s="16">
        <f>INDEX('Compréhension de l''écrit'!$D$2:$D$971,ROUNDUP((ROW()-1)/(COUNTA('Compréhension de l''écrit'!$F$1:$DA$1)+1),0))</f>
        <v>0</v>
      </c>
      <c r="V800" s="16">
        <f>INDEX('Compréhension de l''écrit'!$E$1:$DA$1,+MOD(ROW()-2,COUNTA($H$5:$H$32)*2)+1)</f>
        <v>0</v>
      </c>
      <c r="W800" s="16" t="str">
        <f>IFERROR(INDEX('Compréhension de l''écrit'!$E$1:$DA$971,MATCH(S800,'Compréhension de l''écrit'!$B$2:$B$971,0)+1,MATCH(V800,'Compréhension de l''écrit'!$E$1:$DA$1,0)),"")</f>
        <v/>
      </c>
      <c r="X800" s="16" t="str">
        <f t="shared" si="14"/>
        <v>00</v>
      </c>
      <c r="Y800" s="16" t="str">
        <f>IFERROR(VLOOKUP(V800,Paramétrages!H:I,2,FALSE),"")</f>
        <v/>
      </c>
    </row>
    <row r="801" spans="18:25" x14ac:dyDescent="0.2">
      <c r="R801" s="16">
        <f>INDEX('Compréhension de l''écrit'!$A$2:$A$971,ROUNDUP((ROW()-1)/(COUNTA('Compréhension de l''écrit'!$F$1:$DA$1)+1),0))</f>
        <v>0</v>
      </c>
      <c r="S801" s="16">
        <f>INDEX('Compréhension de l''écrit'!$B$2:$B$971,ROUNDUP((ROW()-1)/(COUNTA('Compréhension de l''écrit'!$F$1:$DA$1)+1),0))</f>
        <v>0</v>
      </c>
      <c r="T801" s="16">
        <f>INDEX('Compréhension de l''écrit'!$C$2:$C$971,ROUNDUP((ROW()-1)/(COUNTA('Compréhension de l''écrit'!$F$1:$DA$1)+1),0))</f>
        <v>0</v>
      </c>
      <c r="U801" s="16">
        <f>INDEX('Compréhension de l''écrit'!$D$2:$D$971,ROUNDUP((ROW()-1)/(COUNTA('Compréhension de l''écrit'!$F$1:$DA$1)+1),0))</f>
        <v>0</v>
      </c>
      <c r="V801" s="16">
        <f>INDEX('Compréhension de l''écrit'!$E$1:$DA$1,+MOD(ROW()-2,COUNTA($H$5:$H$32)*2)+1)</f>
        <v>0</v>
      </c>
      <c r="W801" s="16" t="str">
        <f>IFERROR(INDEX('Compréhension de l''écrit'!$E$1:$DA$971,MATCH(S801,'Compréhension de l''écrit'!$B$2:$B$971,0)+1,MATCH(V801,'Compréhension de l''écrit'!$E$1:$DA$1,0)),"")</f>
        <v/>
      </c>
      <c r="X801" s="16" t="str">
        <f t="shared" si="14"/>
        <v>00</v>
      </c>
      <c r="Y801" s="16" t="str">
        <f>IFERROR(VLOOKUP(V801,Paramétrages!H:I,2,FALSE),"")</f>
        <v/>
      </c>
    </row>
    <row r="802" spans="18:25" x14ac:dyDescent="0.2">
      <c r="R802" s="16">
        <f>INDEX('Compréhension de l''écrit'!$A$2:$A$971,ROUNDUP((ROW()-1)/(COUNTA('Compréhension de l''écrit'!$F$1:$DA$1)+1),0))</f>
        <v>0</v>
      </c>
      <c r="S802" s="16">
        <f>INDEX('Compréhension de l''écrit'!$B$2:$B$971,ROUNDUP((ROW()-1)/(COUNTA('Compréhension de l''écrit'!$F$1:$DA$1)+1),0))</f>
        <v>0</v>
      </c>
      <c r="T802" s="16">
        <f>INDEX('Compréhension de l''écrit'!$C$2:$C$971,ROUNDUP((ROW()-1)/(COUNTA('Compréhension de l''écrit'!$F$1:$DA$1)+1),0))</f>
        <v>0</v>
      </c>
      <c r="U802" s="16">
        <f>INDEX('Compréhension de l''écrit'!$D$2:$D$971,ROUNDUP((ROW()-1)/(COUNTA('Compréhension de l''écrit'!$F$1:$DA$1)+1),0))</f>
        <v>0</v>
      </c>
      <c r="V802" s="16">
        <f>INDEX('Compréhension de l''écrit'!$E$1:$DA$1,+MOD(ROW()-2,COUNTA($H$5:$H$32)*2)+1)</f>
        <v>0</v>
      </c>
      <c r="W802" s="16" t="str">
        <f>IFERROR(INDEX('Compréhension de l''écrit'!$E$1:$DA$971,MATCH(S802,'Compréhension de l''écrit'!$B$2:$B$971,0)+1,MATCH(V802,'Compréhension de l''écrit'!$E$1:$DA$1,0)),"")</f>
        <v/>
      </c>
      <c r="X802" s="16" t="str">
        <f t="shared" si="14"/>
        <v>00</v>
      </c>
      <c r="Y802" s="16" t="str">
        <f>IFERROR(VLOOKUP(V802,Paramétrages!H:I,2,FALSE),"")</f>
        <v/>
      </c>
    </row>
    <row r="803" spans="18:25" x14ac:dyDescent="0.2">
      <c r="R803" s="16">
        <f>INDEX('Compréhension de l''écrit'!$A$2:$A$971,ROUNDUP((ROW()-1)/(COUNTA('Compréhension de l''écrit'!$F$1:$DA$1)+1),0))</f>
        <v>0</v>
      </c>
      <c r="S803" s="16">
        <f>INDEX('Compréhension de l''écrit'!$B$2:$B$971,ROUNDUP((ROW()-1)/(COUNTA('Compréhension de l''écrit'!$F$1:$DA$1)+1),0))</f>
        <v>0</v>
      </c>
      <c r="T803" s="16">
        <f>INDEX('Compréhension de l''écrit'!$C$2:$C$971,ROUNDUP((ROW()-1)/(COUNTA('Compréhension de l''écrit'!$F$1:$DA$1)+1),0))</f>
        <v>0</v>
      </c>
      <c r="U803" s="16">
        <f>INDEX('Compréhension de l''écrit'!$D$2:$D$971,ROUNDUP((ROW()-1)/(COUNTA('Compréhension de l''écrit'!$F$1:$DA$1)+1),0))</f>
        <v>0</v>
      </c>
      <c r="V803" s="16">
        <f>INDEX('Compréhension de l''écrit'!$E$1:$DA$1,+MOD(ROW()-2,COUNTA($H$5:$H$32)*2)+1)</f>
        <v>0</v>
      </c>
      <c r="W803" s="16" t="str">
        <f>IFERROR(INDEX('Compréhension de l''écrit'!$E$1:$DA$971,MATCH(S803,'Compréhension de l''écrit'!$B$2:$B$971,0)+1,MATCH(V803,'Compréhension de l''écrit'!$E$1:$DA$1,0)),"")</f>
        <v/>
      </c>
      <c r="X803" s="16" t="str">
        <f t="shared" si="14"/>
        <v>00</v>
      </c>
      <c r="Y803" s="16" t="str">
        <f>IFERROR(VLOOKUP(V803,Paramétrages!H:I,2,FALSE),"")</f>
        <v/>
      </c>
    </row>
    <row r="804" spans="18:25" x14ac:dyDescent="0.2">
      <c r="R804" s="16">
        <f>INDEX('Compréhension de l''écrit'!$A$2:$A$971,ROUNDUP((ROW()-1)/(COUNTA('Compréhension de l''écrit'!$F$1:$DA$1)+1),0))</f>
        <v>0</v>
      </c>
      <c r="S804" s="16">
        <f>INDEX('Compréhension de l''écrit'!$B$2:$B$971,ROUNDUP((ROW()-1)/(COUNTA('Compréhension de l''écrit'!$F$1:$DA$1)+1),0))</f>
        <v>0</v>
      </c>
      <c r="T804" s="16">
        <f>INDEX('Compréhension de l''écrit'!$C$2:$C$971,ROUNDUP((ROW()-1)/(COUNTA('Compréhension de l''écrit'!$F$1:$DA$1)+1),0))</f>
        <v>0</v>
      </c>
      <c r="U804" s="16">
        <f>INDEX('Compréhension de l''écrit'!$D$2:$D$971,ROUNDUP((ROW()-1)/(COUNTA('Compréhension de l''écrit'!$F$1:$DA$1)+1),0))</f>
        <v>0</v>
      </c>
      <c r="V804" s="16">
        <f>INDEX('Compréhension de l''écrit'!$E$1:$DA$1,+MOD(ROW()-2,COUNTA($H$5:$H$32)*2)+1)</f>
        <v>0</v>
      </c>
      <c r="W804" s="16" t="str">
        <f>IFERROR(INDEX('Compréhension de l''écrit'!$E$1:$DA$971,MATCH(S804,'Compréhension de l''écrit'!$B$2:$B$971,0)+1,MATCH(V804,'Compréhension de l''écrit'!$E$1:$DA$1,0)),"")</f>
        <v/>
      </c>
      <c r="X804" s="16" t="str">
        <f t="shared" si="14"/>
        <v>00</v>
      </c>
      <c r="Y804" s="16" t="str">
        <f>IFERROR(VLOOKUP(V804,Paramétrages!H:I,2,FALSE),"")</f>
        <v/>
      </c>
    </row>
    <row r="805" spans="18:25" x14ac:dyDescent="0.2">
      <c r="R805" s="16">
        <f>INDEX('Compréhension de l''écrit'!$A$2:$A$971,ROUNDUP((ROW()-1)/(COUNTA('Compréhension de l''écrit'!$F$1:$DA$1)+1),0))</f>
        <v>0</v>
      </c>
      <c r="S805" s="16">
        <f>INDEX('Compréhension de l''écrit'!$B$2:$B$971,ROUNDUP((ROW()-1)/(COUNTA('Compréhension de l''écrit'!$F$1:$DA$1)+1),0))</f>
        <v>0</v>
      </c>
      <c r="T805" s="16">
        <f>INDEX('Compréhension de l''écrit'!$C$2:$C$971,ROUNDUP((ROW()-1)/(COUNTA('Compréhension de l''écrit'!$F$1:$DA$1)+1),0))</f>
        <v>0</v>
      </c>
      <c r="U805" s="16">
        <f>INDEX('Compréhension de l''écrit'!$D$2:$D$971,ROUNDUP((ROW()-1)/(COUNTA('Compréhension de l''écrit'!$F$1:$DA$1)+1),0))</f>
        <v>0</v>
      </c>
      <c r="V805" s="16">
        <f>INDEX('Compréhension de l''écrit'!$E$1:$DA$1,+MOD(ROW()-2,COUNTA($H$5:$H$32)*2)+1)</f>
        <v>0</v>
      </c>
      <c r="W805" s="16" t="str">
        <f>IFERROR(INDEX('Compréhension de l''écrit'!$E$1:$DA$971,MATCH(S805,'Compréhension de l''écrit'!$B$2:$B$971,0)+1,MATCH(V805,'Compréhension de l''écrit'!$E$1:$DA$1,0)),"")</f>
        <v/>
      </c>
      <c r="X805" s="16" t="str">
        <f t="shared" si="14"/>
        <v>00</v>
      </c>
      <c r="Y805" s="16" t="str">
        <f>IFERROR(VLOOKUP(V805,Paramétrages!H:I,2,FALSE),"")</f>
        <v/>
      </c>
    </row>
    <row r="806" spans="18:25" x14ac:dyDescent="0.2">
      <c r="R806" s="16">
        <f>INDEX('Compréhension de l''écrit'!$A$2:$A$971,ROUNDUP((ROW()-1)/(COUNTA('Compréhension de l''écrit'!$F$1:$DA$1)+1),0))</f>
        <v>0</v>
      </c>
      <c r="S806" s="16">
        <f>INDEX('Compréhension de l''écrit'!$B$2:$B$971,ROUNDUP((ROW()-1)/(COUNTA('Compréhension de l''écrit'!$F$1:$DA$1)+1),0))</f>
        <v>0</v>
      </c>
      <c r="T806" s="16">
        <f>INDEX('Compréhension de l''écrit'!$C$2:$C$971,ROUNDUP((ROW()-1)/(COUNTA('Compréhension de l''écrit'!$F$1:$DA$1)+1),0))</f>
        <v>0</v>
      </c>
      <c r="U806" s="16">
        <f>INDEX('Compréhension de l''écrit'!$D$2:$D$971,ROUNDUP((ROW()-1)/(COUNTA('Compréhension de l''écrit'!$F$1:$DA$1)+1),0))</f>
        <v>0</v>
      </c>
      <c r="V806" s="16">
        <f>INDEX('Compréhension de l''écrit'!$E$1:$DA$1,+MOD(ROW()-2,COUNTA($H$5:$H$32)*2)+1)</f>
        <v>0</v>
      </c>
      <c r="W806" s="16" t="str">
        <f>IFERROR(INDEX('Compréhension de l''écrit'!$E$1:$DA$971,MATCH(S806,'Compréhension de l''écrit'!$B$2:$B$971,0)+1,MATCH(V806,'Compréhension de l''écrit'!$E$1:$DA$1,0)),"")</f>
        <v/>
      </c>
      <c r="X806" s="16" t="str">
        <f t="shared" si="14"/>
        <v>00</v>
      </c>
      <c r="Y806" s="16" t="str">
        <f>IFERROR(VLOOKUP(V806,Paramétrages!H:I,2,FALSE),"")</f>
        <v/>
      </c>
    </row>
    <row r="807" spans="18:25" x14ac:dyDescent="0.2">
      <c r="R807" s="16">
        <f>INDEX('Compréhension de l''écrit'!$A$2:$A$971,ROUNDUP((ROW()-1)/(COUNTA('Compréhension de l''écrit'!$F$1:$DA$1)+1),0))</f>
        <v>0</v>
      </c>
      <c r="S807" s="16">
        <f>INDEX('Compréhension de l''écrit'!$B$2:$B$971,ROUNDUP((ROW()-1)/(COUNTA('Compréhension de l''écrit'!$F$1:$DA$1)+1),0))</f>
        <v>0</v>
      </c>
      <c r="T807" s="16">
        <f>INDEX('Compréhension de l''écrit'!$C$2:$C$971,ROUNDUP((ROW()-1)/(COUNTA('Compréhension de l''écrit'!$F$1:$DA$1)+1),0))</f>
        <v>0</v>
      </c>
      <c r="U807" s="16">
        <f>INDEX('Compréhension de l''écrit'!$D$2:$D$971,ROUNDUP((ROW()-1)/(COUNTA('Compréhension de l''écrit'!$F$1:$DA$1)+1),0))</f>
        <v>0</v>
      </c>
      <c r="V807" s="16">
        <f>INDEX('Compréhension de l''écrit'!$E$1:$DA$1,+MOD(ROW()-2,COUNTA($H$5:$H$32)*2)+1)</f>
        <v>0</v>
      </c>
      <c r="W807" s="16" t="str">
        <f>IFERROR(INDEX('Compréhension de l''écrit'!$E$1:$DA$971,MATCH(S807,'Compréhension de l''écrit'!$B$2:$B$971,0)+1,MATCH(V807,'Compréhension de l''écrit'!$E$1:$DA$1,0)),"")</f>
        <v/>
      </c>
      <c r="X807" s="16" t="str">
        <f t="shared" si="14"/>
        <v>00</v>
      </c>
      <c r="Y807" s="16" t="str">
        <f>IFERROR(VLOOKUP(V807,Paramétrages!H:I,2,FALSE),"")</f>
        <v/>
      </c>
    </row>
    <row r="808" spans="18:25" x14ac:dyDescent="0.2">
      <c r="R808" s="16">
        <f>INDEX('Compréhension de l''écrit'!$A$2:$A$971,ROUNDUP((ROW()-1)/(COUNTA('Compréhension de l''écrit'!$F$1:$DA$1)+1),0))</f>
        <v>0</v>
      </c>
      <c r="S808" s="16">
        <f>INDEX('Compréhension de l''écrit'!$B$2:$B$971,ROUNDUP((ROW()-1)/(COUNTA('Compréhension de l''écrit'!$F$1:$DA$1)+1),0))</f>
        <v>0</v>
      </c>
      <c r="T808" s="16">
        <f>INDEX('Compréhension de l''écrit'!$C$2:$C$971,ROUNDUP((ROW()-1)/(COUNTA('Compréhension de l''écrit'!$F$1:$DA$1)+1),0))</f>
        <v>0</v>
      </c>
      <c r="U808" s="16">
        <f>INDEX('Compréhension de l''écrit'!$D$2:$D$971,ROUNDUP((ROW()-1)/(COUNTA('Compréhension de l''écrit'!$F$1:$DA$1)+1),0))</f>
        <v>0</v>
      </c>
      <c r="V808" s="16">
        <f>INDEX('Compréhension de l''écrit'!$E$1:$DA$1,+MOD(ROW()-2,COUNTA($H$5:$H$32)*2)+1)</f>
        <v>0</v>
      </c>
      <c r="W808" s="16" t="str">
        <f>IFERROR(INDEX('Compréhension de l''écrit'!$E$1:$DA$971,MATCH(S808,'Compréhension de l''écrit'!$B$2:$B$971,0)+1,MATCH(V808,'Compréhension de l''écrit'!$E$1:$DA$1,0)),"")</f>
        <v/>
      </c>
      <c r="X808" s="16" t="str">
        <f t="shared" si="14"/>
        <v>00</v>
      </c>
      <c r="Y808" s="16" t="str">
        <f>IFERROR(VLOOKUP(V808,Paramétrages!H:I,2,FALSE),"")</f>
        <v/>
      </c>
    </row>
    <row r="809" spans="18:25" x14ac:dyDescent="0.2">
      <c r="R809" s="16">
        <f>INDEX('Compréhension de l''écrit'!$A$2:$A$971,ROUNDUP((ROW()-1)/(COUNTA('Compréhension de l''écrit'!$F$1:$DA$1)+1),0))</f>
        <v>0</v>
      </c>
      <c r="S809" s="16">
        <f>INDEX('Compréhension de l''écrit'!$B$2:$B$971,ROUNDUP((ROW()-1)/(COUNTA('Compréhension de l''écrit'!$F$1:$DA$1)+1),0))</f>
        <v>0</v>
      </c>
      <c r="T809" s="16">
        <f>INDEX('Compréhension de l''écrit'!$C$2:$C$971,ROUNDUP((ROW()-1)/(COUNTA('Compréhension de l''écrit'!$F$1:$DA$1)+1),0))</f>
        <v>0</v>
      </c>
      <c r="U809" s="16">
        <f>INDEX('Compréhension de l''écrit'!$D$2:$D$971,ROUNDUP((ROW()-1)/(COUNTA('Compréhension de l''écrit'!$F$1:$DA$1)+1),0))</f>
        <v>0</v>
      </c>
      <c r="V809" s="16">
        <f>INDEX('Compréhension de l''écrit'!$E$1:$DA$1,+MOD(ROW()-2,COUNTA($H$5:$H$32)*2)+1)</f>
        <v>0</v>
      </c>
      <c r="W809" s="16" t="str">
        <f>IFERROR(INDEX('Compréhension de l''écrit'!$E$1:$DA$971,MATCH(S809,'Compréhension de l''écrit'!$B$2:$B$971,0)+1,MATCH(V809,'Compréhension de l''écrit'!$E$1:$DA$1,0)),"")</f>
        <v/>
      </c>
      <c r="X809" s="16" t="str">
        <f t="shared" si="14"/>
        <v>00</v>
      </c>
      <c r="Y809" s="16" t="str">
        <f>IFERROR(VLOOKUP(V809,Paramétrages!H:I,2,FALSE),"")</f>
        <v/>
      </c>
    </row>
    <row r="810" spans="18:25" x14ac:dyDescent="0.2">
      <c r="R810" s="16">
        <f>INDEX('Compréhension de l''écrit'!$A$2:$A$971,ROUNDUP((ROW()-1)/(COUNTA('Compréhension de l''écrit'!$F$1:$DA$1)+1),0))</f>
        <v>0</v>
      </c>
      <c r="S810" s="16">
        <f>INDEX('Compréhension de l''écrit'!$B$2:$B$971,ROUNDUP((ROW()-1)/(COUNTA('Compréhension de l''écrit'!$F$1:$DA$1)+1),0))</f>
        <v>0</v>
      </c>
      <c r="T810" s="16">
        <f>INDEX('Compréhension de l''écrit'!$C$2:$C$971,ROUNDUP((ROW()-1)/(COUNTA('Compréhension de l''écrit'!$F$1:$DA$1)+1),0))</f>
        <v>0</v>
      </c>
      <c r="U810" s="16">
        <f>INDEX('Compréhension de l''écrit'!$D$2:$D$971,ROUNDUP((ROW()-1)/(COUNTA('Compréhension de l''écrit'!$F$1:$DA$1)+1),0))</f>
        <v>0</v>
      </c>
      <c r="V810" s="16">
        <f>INDEX('Compréhension de l''écrit'!$E$1:$DA$1,+MOD(ROW()-2,COUNTA($H$5:$H$32)*2)+1)</f>
        <v>0</v>
      </c>
      <c r="W810" s="16" t="str">
        <f>IFERROR(INDEX('Compréhension de l''écrit'!$E$1:$DA$971,MATCH(S810,'Compréhension de l''écrit'!$B$2:$B$971,0)+1,MATCH(V810,'Compréhension de l''écrit'!$E$1:$DA$1,0)),"")</f>
        <v/>
      </c>
      <c r="X810" s="16" t="str">
        <f t="shared" si="14"/>
        <v>00</v>
      </c>
      <c r="Y810" s="16" t="str">
        <f>IFERROR(VLOOKUP(V810,Paramétrages!H:I,2,FALSE),"")</f>
        <v/>
      </c>
    </row>
    <row r="811" spans="18:25" x14ac:dyDescent="0.2">
      <c r="R811" s="16">
        <f>INDEX('Compréhension de l''écrit'!$A$2:$A$971,ROUNDUP((ROW()-1)/(COUNTA('Compréhension de l''écrit'!$F$1:$DA$1)+1),0))</f>
        <v>0</v>
      </c>
      <c r="S811" s="16">
        <f>INDEX('Compréhension de l''écrit'!$B$2:$B$971,ROUNDUP((ROW()-1)/(COUNTA('Compréhension de l''écrit'!$F$1:$DA$1)+1),0))</f>
        <v>0</v>
      </c>
      <c r="T811" s="16">
        <f>INDEX('Compréhension de l''écrit'!$C$2:$C$971,ROUNDUP((ROW()-1)/(COUNTA('Compréhension de l''écrit'!$F$1:$DA$1)+1),0))</f>
        <v>0</v>
      </c>
      <c r="U811" s="16">
        <f>INDEX('Compréhension de l''écrit'!$D$2:$D$971,ROUNDUP((ROW()-1)/(COUNTA('Compréhension de l''écrit'!$F$1:$DA$1)+1),0))</f>
        <v>0</v>
      </c>
      <c r="V811" s="16">
        <f>INDEX('Compréhension de l''écrit'!$E$1:$DA$1,+MOD(ROW()-2,COUNTA($H$5:$H$32)*2)+1)</f>
        <v>0</v>
      </c>
      <c r="W811" s="16" t="str">
        <f>IFERROR(INDEX('Compréhension de l''écrit'!$E$1:$DA$971,MATCH(S811,'Compréhension de l''écrit'!$B$2:$B$971,0)+1,MATCH(V811,'Compréhension de l''écrit'!$E$1:$DA$1,0)),"")</f>
        <v/>
      </c>
      <c r="X811" s="16" t="str">
        <f t="shared" si="14"/>
        <v>00</v>
      </c>
      <c r="Y811" s="16" t="str">
        <f>IFERROR(VLOOKUP(V811,Paramétrages!H:I,2,FALSE),"")</f>
        <v/>
      </c>
    </row>
    <row r="812" spans="18:25" x14ac:dyDescent="0.2">
      <c r="R812" s="16">
        <f>INDEX('Compréhension de l''écrit'!$A$2:$A$971,ROUNDUP((ROW()-1)/(COUNTA('Compréhension de l''écrit'!$F$1:$DA$1)+1),0))</f>
        <v>0</v>
      </c>
      <c r="S812" s="16">
        <f>INDEX('Compréhension de l''écrit'!$B$2:$B$971,ROUNDUP((ROW()-1)/(COUNTA('Compréhension de l''écrit'!$F$1:$DA$1)+1),0))</f>
        <v>0</v>
      </c>
      <c r="T812" s="16">
        <f>INDEX('Compréhension de l''écrit'!$C$2:$C$971,ROUNDUP((ROW()-1)/(COUNTA('Compréhension de l''écrit'!$F$1:$DA$1)+1),0))</f>
        <v>0</v>
      </c>
      <c r="U812" s="16">
        <f>INDEX('Compréhension de l''écrit'!$D$2:$D$971,ROUNDUP((ROW()-1)/(COUNTA('Compréhension de l''écrit'!$F$1:$DA$1)+1),0))</f>
        <v>0</v>
      </c>
      <c r="V812" s="16">
        <f>INDEX('Compréhension de l''écrit'!$E$1:$DA$1,+MOD(ROW()-2,COUNTA($H$5:$H$32)*2)+1)</f>
        <v>0</v>
      </c>
      <c r="W812" s="16" t="str">
        <f>IFERROR(INDEX('Compréhension de l''écrit'!$E$1:$DA$971,MATCH(S812,'Compréhension de l''écrit'!$B$2:$B$971,0)+1,MATCH(V812,'Compréhension de l''écrit'!$E$1:$DA$1,0)),"")</f>
        <v/>
      </c>
      <c r="X812" s="16" t="str">
        <f t="shared" si="14"/>
        <v>00</v>
      </c>
      <c r="Y812" s="16" t="str">
        <f>IFERROR(VLOOKUP(V812,Paramétrages!H:I,2,FALSE),"")</f>
        <v/>
      </c>
    </row>
    <row r="813" spans="18:25" x14ac:dyDescent="0.2">
      <c r="R813" s="16">
        <f>INDEX('Compréhension de l''écrit'!$A$2:$A$971,ROUNDUP((ROW()-1)/(COUNTA('Compréhension de l''écrit'!$F$1:$DA$1)+1),0))</f>
        <v>0</v>
      </c>
      <c r="S813" s="16">
        <f>INDEX('Compréhension de l''écrit'!$B$2:$B$971,ROUNDUP((ROW()-1)/(COUNTA('Compréhension de l''écrit'!$F$1:$DA$1)+1),0))</f>
        <v>0</v>
      </c>
      <c r="T813" s="16">
        <f>INDEX('Compréhension de l''écrit'!$C$2:$C$971,ROUNDUP((ROW()-1)/(COUNTA('Compréhension de l''écrit'!$F$1:$DA$1)+1),0))</f>
        <v>0</v>
      </c>
      <c r="U813" s="16">
        <f>INDEX('Compréhension de l''écrit'!$D$2:$D$971,ROUNDUP((ROW()-1)/(COUNTA('Compréhension de l''écrit'!$F$1:$DA$1)+1),0))</f>
        <v>0</v>
      </c>
      <c r="V813" s="16">
        <f>INDEX('Compréhension de l''écrit'!$E$1:$DA$1,+MOD(ROW()-2,COUNTA($H$5:$H$32)*2)+1)</f>
        <v>0</v>
      </c>
      <c r="W813" s="16" t="str">
        <f>IFERROR(INDEX('Compréhension de l''écrit'!$E$1:$DA$971,MATCH(S813,'Compréhension de l''écrit'!$B$2:$B$971,0)+1,MATCH(V813,'Compréhension de l''écrit'!$E$1:$DA$1,0)),"")</f>
        <v/>
      </c>
      <c r="X813" s="16" t="str">
        <f t="shared" si="14"/>
        <v>00</v>
      </c>
      <c r="Y813" s="16" t="str">
        <f>IFERROR(VLOOKUP(V813,Paramétrages!H:I,2,FALSE),"")</f>
        <v/>
      </c>
    </row>
    <row r="814" spans="18:25" x14ac:dyDescent="0.2">
      <c r="R814" s="16">
        <f>INDEX('Compréhension de l''écrit'!$A$2:$A$971,ROUNDUP((ROW()-1)/(COUNTA('Compréhension de l''écrit'!$F$1:$DA$1)+1),0))</f>
        <v>0</v>
      </c>
      <c r="S814" s="16">
        <f>INDEX('Compréhension de l''écrit'!$B$2:$B$971,ROUNDUP((ROW()-1)/(COUNTA('Compréhension de l''écrit'!$F$1:$DA$1)+1),0))</f>
        <v>0</v>
      </c>
      <c r="T814" s="16">
        <f>INDEX('Compréhension de l''écrit'!$C$2:$C$971,ROUNDUP((ROW()-1)/(COUNTA('Compréhension de l''écrit'!$F$1:$DA$1)+1),0))</f>
        <v>0</v>
      </c>
      <c r="U814" s="16">
        <f>INDEX('Compréhension de l''écrit'!$D$2:$D$971,ROUNDUP((ROW()-1)/(COUNTA('Compréhension de l''écrit'!$F$1:$DA$1)+1),0))</f>
        <v>0</v>
      </c>
      <c r="V814" s="16">
        <f>INDEX('Compréhension de l''écrit'!$E$1:$DA$1,+MOD(ROW()-2,COUNTA($H$5:$H$32)*2)+1)</f>
        <v>0</v>
      </c>
      <c r="W814" s="16" t="str">
        <f>IFERROR(INDEX('Compréhension de l''écrit'!$E$1:$DA$971,MATCH(S814,'Compréhension de l''écrit'!$B$2:$B$971,0)+1,MATCH(V814,'Compréhension de l''écrit'!$E$1:$DA$1,0)),"")</f>
        <v/>
      </c>
      <c r="X814" s="16" t="str">
        <f t="shared" si="14"/>
        <v>00</v>
      </c>
      <c r="Y814" s="16" t="str">
        <f>IFERROR(VLOOKUP(V814,Paramétrages!H:I,2,FALSE),"")</f>
        <v/>
      </c>
    </row>
    <row r="815" spans="18:25" x14ac:dyDescent="0.2">
      <c r="R815" s="16">
        <f>INDEX('Compréhension de l''écrit'!$A$2:$A$971,ROUNDUP((ROW()-1)/(COUNTA('Compréhension de l''écrit'!$F$1:$DA$1)+1),0))</f>
        <v>0</v>
      </c>
      <c r="S815" s="16">
        <f>INDEX('Compréhension de l''écrit'!$B$2:$B$971,ROUNDUP((ROW()-1)/(COUNTA('Compréhension de l''écrit'!$F$1:$DA$1)+1),0))</f>
        <v>0</v>
      </c>
      <c r="T815" s="16">
        <f>INDEX('Compréhension de l''écrit'!$C$2:$C$971,ROUNDUP((ROW()-1)/(COUNTA('Compréhension de l''écrit'!$F$1:$DA$1)+1),0))</f>
        <v>0</v>
      </c>
      <c r="U815" s="16">
        <f>INDEX('Compréhension de l''écrit'!$D$2:$D$971,ROUNDUP((ROW()-1)/(COUNTA('Compréhension de l''écrit'!$F$1:$DA$1)+1),0))</f>
        <v>0</v>
      </c>
      <c r="V815" s="16">
        <f>INDEX('Compréhension de l''écrit'!$E$1:$DA$1,+MOD(ROW()-2,COUNTA($H$5:$H$32)*2)+1)</f>
        <v>0</v>
      </c>
      <c r="W815" s="16" t="str">
        <f>IFERROR(INDEX('Compréhension de l''écrit'!$E$1:$DA$971,MATCH(S815,'Compréhension de l''écrit'!$B$2:$B$971,0)+1,MATCH(V815,'Compréhension de l''écrit'!$E$1:$DA$1,0)),"")</f>
        <v/>
      </c>
      <c r="X815" s="16" t="str">
        <f t="shared" si="14"/>
        <v>00</v>
      </c>
      <c r="Y815" s="16" t="str">
        <f>IFERROR(VLOOKUP(V815,Paramétrages!H:I,2,FALSE),"")</f>
        <v/>
      </c>
    </row>
    <row r="816" spans="18:25" x14ac:dyDescent="0.2">
      <c r="R816" s="16">
        <f>INDEX('Compréhension de l''écrit'!$A$2:$A$971,ROUNDUP((ROW()-1)/(COUNTA('Compréhension de l''écrit'!$F$1:$DA$1)+1),0))</f>
        <v>0</v>
      </c>
      <c r="S816" s="16">
        <f>INDEX('Compréhension de l''écrit'!$B$2:$B$971,ROUNDUP((ROW()-1)/(COUNTA('Compréhension de l''écrit'!$F$1:$DA$1)+1),0))</f>
        <v>0</v>
      </c>
      <c r="T816" s="16">
        <f>INDEX('Compréhension de l''écrit'!$C$2:$C$971,ROUNDUP((ROW()-1)/(COUNTA('Compréhension de l''écrit'!$F$1:$DA$1)+1),0))</f>
        <v>0</v>
      </c>
      <c r="U816" s="16">
        <f>INDEX('Compréhension de l''écrit'!$D$2:$D$971,ROUNDUP((ROW()-1)/(COUNTA('Compréhension de l''écrit'!$F$1:$DA$1)+1),0))</f>
        <v>0</v>
      </c>
      <c r="V816" s="16">
        <f>INDEX('Compréhension de l''écrit'!$E$1:$DA$1,+MOD(ROW()-2,COUNTA($H$5:$H$32)*2)+1)</f>
        <v>0</v>
      </c>
      <c r="W816" s="16" t="str">
        <f>IFERROR(INDEX('Compréhension de l''écrit'!$E$1:$DA$971,MATCH(S816,'Compréhension de l''écrit'!$B$2:$B$971,0)+1,MATCH(V816,'Compréhension de l''écrit'!$E$1:$DA$1,0)),"")</f>
        <v/>
      </c>
      <c r="X816" s="16" t="str">
        <f t="shared" si="14"/>
        <v>00</v>
      </c>
      <c r="Y816" s="16" t="str">
        <f>IFERROR(VLOOKUP(V816,Paramétrages!H:I,2,FALSE),"")</f>
        <v/>
      </c>
    </row>
    <row r="817" spans="18:25" x14ac:dyDescent="0.2">
      <c r="R817" s="16">
        <f>INDEX('Compréhension de l''écrit'!$A$2:$A$971,ROUNDUP((ROW()-1)/(COUNTA('Compréhension de l''écrit'!$F$1:$DA$1)+1),0))</f>
        <v>0</v>
      </c>
      <c r="S817" s="16">
        <f>INDEX('Compréhension de l''écrit'!$B$2:$B$971,ROUNDUP((ROW()-1)/(COUNTA('Compréhension de l''écrit'!$F$1:$DA$1)+1),0))</f>
        <v>0</v>
      </c>
      <c r="T817" s="16">
        <f>INDEX('Compréhension de l''écrit'!$C$2:$C$971,ROUNDUP((ROW()-1)/(COUNTA('Compréhension de l''écrit'!$F$1:$DA$1)+1),0))</f>
        <v>0</v>
      </c>
      <c r="U817" s="16">
        <f>INDEX('Compréhension de l''écrit'!$D$2:$D$971,ROUNDUP((ROW()-1)/(COUNTA('Compréhension de l''écrit'!$F$1:$DA$1)+1),0))</f>
        <v>0</v>
      </c>
      <c r="V817" s="16">
        <f>INDEX('Compréhension de l''écrit'!$E$1:$DA$1,+MOD(ROW()-2,COUNTA($H$5:$H$32)*2)+1)</f>
        <v>0</v>
      </c>
      <c r="W817" s="16" t="str">
        <f>IFERROR(INDEX('Compréhension de l''écrit'!$E$1:$DA$971,MATCH(S817,'Compréhension de l''écrit'!$B$2:$B$971,0)+1,MATCH(V817,'Compréhension de l''écrit'!$E$1:$DA$1,0)),"")</f>
        <v/>
      </c>
      <c r="X817" s="16" t="str">
        <f t="shared" si="14"/>
        <v>00</v>
      </c>
      <c r="Y817" s="16" t="str">
        <f>IFERROR(VLOOKUP(V817,Paramétrages!H:I,2,FALSE),"")</f>
        <v/>
      </c>
    </row>
    <row r="818" spans="18:25" x14ac:dyDescent="0.2">
      <c r="R818" s="16">
        <f>INDEX('Compréhension de l''écrit'!$A$2:$A$971,ROUNDUP((ROW()-1)/(COUNTA('Compréhension de l''écrit'!$F$1:$DA$1)+1),0))</f>
        <v>0</v>
      </c>
      <c r="S818" s="16">
        <f>INDEX('Compréhension de l''écrit'!$B$2:$B$971,ROUNDUP((ROW()-1)/(COUNTA('Compréhension de l''écrit'!$F$1:$DA$1)+1),0))</f>
        <v>0</v>
      </c>
      <c r="T818" s="16">
        <f>INDEX('Compréhension de l''écrit'!$C$2:$C$971,ROUNDUP((ROW()-1)/(COUNTA('Compréhension de l''écrit'!$F$1:$DA$1)+1),0))</f>
        <v>0</v>
      </c>
      <c r="U818" s="16">
        <f>INDEX('Compréhension de l''écrit'!$D$2:$D$971,ROUNDUP((ROW()-1)/(COUNTA('Compréhension de l''écrit'!$F$1:$DA$1)+1),0))</f>
        <v>0</v>
      </c>
      <c r="V818" s="16">
        <f>INDEX('Compréhension de l''écrit'!$E$1:$DA$1,+MOD(ROW()-2,COUNTA($H$5:$H$32)*2)+1)</f>
        <v>0</v>
      </c>
      <c r="W818" s="16" t="str">
        <f>IFERROR(INDEX('Compréhension de l''écrit'!$E$1:$DA$971,MATCH(S818,'Compréhension de l''écrit'!$B$2:$B$971,0)+1,MATCH(V818,'Compréhension de l''écrit'!$E$1:$DA$1,0)),"")</f>
        <v/>
      </c>
      <c r="X818" s="16" t="str">
        <f t="shared" si="14"/>
        <v>00</v>
      </c>
      <c r="Y818" s="16" t="str">
        <f>IFERROR(VLOOKUP(V818,Paramétrages!H:I,2,FALSE),"")</f>
        <v/>
      </c>
    </row>
    <row r="819" spans="18:25" x14ac:dyDescent="0.2">
      <c r="R819" s="16">
        <f>INDEX('Compréhension de l''écrit'!$A$2:$A$971,ROUNDUP((ROW()-1)/(COUNTA('Compréhension de l''écrit'!$F$1:$DA$1)+1),0))</f>
        <v>0</v>
      </c>
      <c r="S819" s="16">
        <f>INDEX('Compréhension de l''écrit'!$B$2:$B$971,ROUNDUP((ROW()-1)/(COUNTA('Compréhension de l''écrit'!$F$1:$DA$1)+1),0))</f>
        <v>0</v>
      </c>
      <c r="T819" s="16">
        <f>INDEX('Compréhension de l''écrit'!$C$2:$C$971,ROUNDUP((ROW()-1)/(COUNTA('Compréhension de l''écrit'!$F$1:$DA$1)+1),0))</f>
        <v>0</v>
      </c>
      <c r="U819" s="16">
        <f>INDEX('Compréhension de l''écrit'!$D$2:$D$971,ROUNDUP((ROW()-1)/(COUNTA('Compréhension de l''écrit'!$F$1:$DA$1)+1),0))</f>
        <v>0</v>
      </c>
      <c r="V819" s="16">
        <f>INDEX('Compréhension de l''écrit'!$E$1:$DA$1,+MOD(ROW()-2,COUNTA($H$5:$H$32)*2)+1)</f>
        <v>0</v>
      </c>
      <c r="W819" s="16" t="str">
        <f>IFERROR(INDEX('Compréhension de l''écrit'!$E$1:$DA$971,MATCH(S819,'Compréhension de l''écrit'!$B$2:$B$971,0)+1,MATCH(V819,'Compréhension de l''écrit'!$E$1:$DA$1,0)),"")</f>
        <v/>
      </c>
      <c r="X819" s="16" t="str">
        <f t="shared" si="14"/>
        <v>00</v>
      </c>
      <c r="Y819" s="16" t="str">
        <f>IFERROR(VLOOKUP(V819,Paramétrages!H:I,2,FALSE),"")</f>
        <v/>
      </c>
    </row>
    <row r="820" spans="18:25" x14ac:dyDescent="0.2">
      <c r="R820" s="16">
        <f>INDEX('Compréhension de l''écrit'!$A$2:$A$971,ROUNDUP((ROW()-1)/(COUNTA('Compréhension de l''écrit'!$F$1:$DA$1)+1),0))</f>
        <v>0</v>
      </c>
      <c r="S820" s="16">
        <f>INDEX('Compréhension de l''écrit'!$B$2:$B$971,ROUNDUP((ROW()-1)/(COUNTA('Compréhension de l''écrit'!$F$1:$DA$1)+1),0))</f>
        <v>0</v>
      </c>
      <c r="T820" s="16">
        <f>INDEX('Compréhension de l''écrit'!$C$2:$C$971,ROUNDUP((ROW()-1)/(COUNTA('Compréhension de l''écrit'!$F$1:$DA$1)+1),0))</f>
        <v>0</v>
      </c>
      <c r="U820" s="16">
        <f>INDEX('Compréhension de l''écrit'!$D$2:$D$971,ROUNDUP((ROW()-1)/(COUNTA('Compréhension de l''écrit'!$F$1:$DA$1)+1),0))</f>
        <v>0</v>
      </c>
      <c r="V820" s="16">
        <f>INDEX('Compréhension de l''écrit'!$E$1:$DA$1,+MOD(ROW()-2,COUNTA($H$5:$H$32)*2)+1)</f>
        <v>0</v>
      </c>
      <c r="W820" s="16" t="str">
        <f>IFERROR(INDEX('Compréhension de l''écrit'!$E$1:$DA$971,MATCH(S820,'Compréhension de l''écrit'!$B$2:$B$971,0)+1,MATCH(V820,'Compréhension de l''écrit'!$E$1:$DA$1,0)),"")</f>
        <v/>
      </c>
      <c r="X820" s="16" t="str">
        <f t="shared" si="14"/>
        <v>00</v>
      </c>
      <c r="Y820" s="16" t="str">
        <f>IFERROR(VLOOKUP(V820,Paramétrages!H:I,2,FALSE),"")</f>
        <v/>
      </c>
    </row>
    <row r="821" spans="18:25" x14ac:dyDescent="0.2">
      <c r="R821" s="16">
        <f>INDEX('Compréhension de l''écrit'!$A$2:$A$971,ROUNDUP((ROW()-1)/(COUNTA('Compréhension de l''écrit'!$F$1:$DA$1)+1),0))</f>
        <v>0</v>
      </c>
      <c r="S821" s="16">
        <f>INDEX('Compréhension de l''écrit'!$B$2:$B$971,ROUNDUP((ROW()-1)/(COUNTA('Compréhension de l''écrit'!$F$1:$DA$1)+1),0))</f>
        <v>0</v>
      </c>
      <c r="T821" s="16">
        <f>INDEX('Compréhension de l''écrit'!$C$2:$C$971,ROUNDUP((ROW()-1)/(COUNTA('Compréhension de l''écrit'!$F$1:$DA$1)+1),0))</f>
        <v>0</v>
      </c>
      <c r="U821" s="16">
        <f>INDEX('Compréhension de l''écrit'!$D$2:$D$971,ROUNDUP((ROW()-1)/(COUNTA('Compréhension de l''écrit'!$F$1:$DA$1)+1),0))</f>
        <v>0</v>
      </c>
      <c r="V821" s="16">
        <f>INDEX('Compréhension de l''écrit'!$E$1:$DA$1,+MOD(ROW()-2,COUNTA($H$5:$H$32)*2)+1)</f>
        <v>0</v>
      </c>
      <c r="W821" s="16" t="str">
        <f>IFERROR(INDEX('Compréhension de l''écrit'!$E$1:$DA$971,MATCH(S821,'Compréhension de l''écrit'!$B$2:$B$971,0)+1,MATCH(V821,'Compréhension de l''écrit'!$E$1:$DA$1,0)),"")</f>
        <v/>
      </c>
      <c r="X821" s="16" t="str">
        <f t="shared" si="14"/>
        <v>00</v>
      </c>
      <c r="Y821" s="16" t="str">
        <f>IFERROR(VLOOKUP(V821,Paramétrages!H:I,2,FALSE),"")</f>
        <v/>
      </c>
    </row>
    <row r="822" spans="18:25" x14ac:dyDescent="0.2">
      <c r="R822" s="16">
        <f>INDEX('Compréhension de l''écrit'!$A$2:$A$971,ROUNDUP((ROW()-1)/(COUNTA('Compréhension de l''écrit'!$F$1:$DA$1)+1),0))</f>
        <v>0</v>
      </c>
      <c r="S822" s="16">
        <f>INDEX('Compréhension de l''écrit'!$B$2:$B$971,ROUNDUP((ROW()-1)/(COUNTA('Compréhension de l''écrit'!$F$1:$DA$1)+1),0))</f>
        <v>0</v>
      </c>
      <c r="T822" s="16">
        <f>INDEX('Compréhension de l''écrit'!$C$2:$C$971,ROUNDUP((ROW()-1)/(COUNTA('Compréhension de l''écrit'!$F$1:$DA$1)+1),0))</f>
        <v>0</v>
      </c>
      <c r="U822" s="16">
        <f>INDEX('Compréhension de l''écrit'!$D$2:$D$971,ROUNDUP((ROW()-1)/(COUNTA('Compréhension de l''écrit'!$F$1:$DA$1)+1),0))</f>
        <v>0</v>
      </c>
      <c r="V822" s="16">
        <f>INDEX('Compréhension de l''écrit'!$E$1:$DA$1,+MOD(ROW()-2,COUNTA($H$5:$H$32)*2)+1)</f>
        <v>0</v>
      </c>
      <c r="W822" s="16" t="str">
        <f>IFERROR(INDEX('Compréhension de l''écrit'!$E$1:$DA$971,MATCH(S822,'Compréhension de l''écrit'!$B$2:$B$971,0)+1,MATCH(V822,'Compréhension de l''écrit'!$E$1:$DA$1,0)),"")</f>
        <v/>
      </c>
      <c r="X822" s="16" t="str">
        <f t="shared" si="14"/>
        <v>00</v>
      </c>
      <c r="Y822" s="16" t="str">
        <f>IFERROR(VLOOKUP(V822,Paramétrages!H:I,2,FALSE),"")</f>
        <v/>
      </c>
    </row>
    <row r="823" spans="18:25" x14ac:dyDescent="0.2">
      <c r="R823" s="16">
        <f>INDEX('Compréhension de l''écrit'!$A$2:$A$971,ROUNDUP((ROW()-1)/(COUNTA('Compréhension de l''écrit'!$F$1:$DA$1)+1),0))</f>
        <v>0</v>
      </c>
      <c r="S823" s="16">
        <f>INDEX('Compréhension de l''écrit'!$B$2:$B$971,ROUNDUP((ROW()-1)/(COUNTA('Compréhension de l''écrit'!$F$1:$DA$1)+1),0))</f>
        <v>0</v>
      </c>
      <c r="T823" s="16">
        <f>INDEX('Compréhension de l''écrit'!$C$2:$C$971,ROUNDUP((ROW()-1)/(COUNTA('Compréhension de l''écrit'!$F$1:$DA$1)+1),0))</f>
        <v>0</v>
      </c>
      <c r="U823" s="16">
        <f>INDEX('Compréhension de l''écrit'!$D$2:$D$971,ROUNDUP((ROW()-1)/(COUNTA('Compréhension de l''écrit'!$F$1:$DA$1)+1),0))</f>
        <v>0</v>
      </c>
      <c r="V823" s="16">
        <f>INDEX('Compréhension de l''écrit'!$E$1:$DA$1,+MOD(ROW()-2,COUNTA($H$5:$H$32)*2)+1)</f>
        <v>0</v>
      </c>
      <c r="W823" s="16" t="str">
        <f>IFERROR(INDEX('Compréhension de l''écrit'!$E$1:$DA$971,MATCH(S823,'Compréhension de l''écrit'!$B$2:$B$971,0)+1,MATCH(V823,'Compréhension de l''écrit'!$E$1:$DA$1,0)),"")</f>
        <v/>
      </c>
      <c r="X823" s="16" t="str">
        <f t="shared" si="14"/>
        <v>00</v>
      </c>
      <c r="Y823" s="16" t="str">
        <f>IFERROR(VLOOKUP(V823,Paramétrages!H:I,2,FALSE),"")</f>
        <v/>
      </c>
    </row>
    <row r="824" spans="18:25" x14ac:dyDescent="0.2">
      <c r="R824" s="16">
        <f>INDEX('Compréhension de l''écrit'!$A$2:$A$971,ROUNDUP((ROW()-1)/(COUNTA('Compréhension de l''écrit'!$F$1:$DA$1)+1),0))</f>
        <v>0</v>
      </c>
      <c r="S824" s="16">
        <f>INDEX('Compréhension de l''écrit'!$B$2:$B$971,ROUNDUP((ROW()-1)/(COUNTA('Compréhension de l''écrit'!$F$1:$DA$1)+1),0))</f>
        <v>0</v>
      </c>
      <c r="T824" s="16">
        <f>INDEX('Compréhension de l''écrit'!$C$2:$C$971,ROUNDUP((ROW()-1)/(COUNTA('Compréhension de l''écrit'!$F$1:$DA$1)+1),0))</f>
        <v>0</v>
      </c>
      <c r="U824" s="16">
        <f>INDEX('Compréhension de l''écrit'!$D$2:$D$971,ROUNDUP((ROW()-1)/(COUNTA('Compréhension de l''écrit'!$F$1:$DA$1)+1),0))</f>
        <v>0</v>
      </c>
      <c r="V824" s="16">
        <f>INDEX('Compréhension de l''écrit'!$E$1:$DA$1,+MOD(ROW()-2,COUNTA($H$5:$H$32)*2)+1)</f>
        <v>0</v>
      </c>
      <c r="W824" s="16" t="str">
        <f>IFERROR(INDEX('Compréhension de l''écrit'!$E$1:$DA$971,MATCH(S824,'Compréhension de l''écrit'!$B$2:$B$971,0)+1,MATCH(V824,'Compréhension de l''écrit'!$E$1:$DA$1,0)),"")</f>
        <v/>
      </c>
      <c r="X824" s="16" t="str">
        <f t="shared" si="14"/>
        <v>00</v>
      </c>
      <c r="Y824" s="16" t="str">
        <f>IFERROR(VLOOKUP(V824,Paramétrages!H:I,2,FALSE),"")</f>
        <v/>
      </c>
    </row>
    <row r="825" spans="18:25" x14ac:dyDescent="0.2">
      <c r="R825" s="16">
        <f>INDEX('Compréhension de l''écrit'!$A$2:$A$971,ROUNDUP((ROW()-1)/(COUNTA('Compréhension de l''écrit'!$F$1:$DA$1)+1),0))</f>
        <v>0</v>
      </c>
      <c r="S825" s="16">
        <f>INDEX('Compréhension de l''écrit'!$B$2:$B$971,ROUNDUP((ROW()-1)/(COUNTA('Compréhension de l''écrit'!$F$1:$DA$1)+1),0))</f>
        <v>0</v>
      </c>
      <c r="T825" s="16">
        <f>INDEX('Compréhension de l''écrit'!$C$2:$C$971,ROUNDUP((ROW()-1)/(COUNTA('Compréhension de l''écrit'!$F$1:$DA$1)+1),0))</f>
        <v>0</v>
      </c>
      <c r="U825" s="16">
        <f>INDEX('Compréhension de l''écrit'!$D$2:$D$971,ROUNDUP((ROW()-1)/(COUNTA('Compréhension de l''écrit'!$F$1:$DA$1)+1),0))</f>
        <v>0</v>
      </c>
      <c r="V825" s="16">
        <f>INDEX('Compréhension de l''écrit'!$E$1:$DA$1,+MOD(ROW()-2,COUNTA($H$5:$H$32)*2)+1)</f>
        <v>0</v>
      </c>
      <c r="W825" s="16" t="str">
        <f>IFERROR(INDEX('Compréhension de l''écrit'!$E$1:$DA$971,MATCH(S825,'Compréhension de l''écrit'!$B$2:$B$971,0)+1,MATCH(V825,'Compréhension de l''écrit'!$E$1:$DA$1,0)),"")</f>
        <v/>
      </c>
      <c r="X825" s="16" t="str">
        <f t="shared" si="14"/>
        <v>00</v>
      </c>
      <c r="Y825" s="16" t="str">
        <f>IFERROR(VLOOKUP(V825,Paramétrages!H:I,2,FALSE),"")</f>
        <v/>
      </c>
    </row>
    <row r="826" spans="18:25" x14ac:dyDescent="0.2">
      <c r="R826" s="16">
        <f>INDEX('Compréhension de l''écrit'!$A$2:$A$971,ROUNDUP((ROW()-1)/(COUNTA('Compréhension de l''écrit'!$F$1:$DA$1)+1),0))</f>
        <v>0</v>
      </c>
      <c r="S826" s="16">
        <f>INDEX('Compréhension de l''écrit'!$B$2:$B$971,ROUNDUP((ROW()-1)/(COUNTA('Compréhension de l''écrit'!$F$1:$DA$1)+1),0))</f>
        <v>0</v>
      </c>
      <c r="T826" s="16">
        <f>INDEX('Compréhension de l''écrit'!$C$2:$C$971,ROUNDUP((ROW()-1)/(COUNTA('Compréhension de l''écrit'!$F$1:$DA$1)+1),0))</f>
        <v>0</v>
      </c>
      <c r="U826" s="16">
        <f>INDEX('Compréhension de l''écrit'!$D$2:$D$971,ROUNDUP((ROW()-1)/(COUNTA('Compréhension de l''écrit'!$F$1:$DA$1)+1),0))</f>
        <v>0</v>
      </c>
      <c r="V826" s="16">
        <f>INDEX('Compréhension de l''écrit'!$E$1:$DA$1,+MOD(ROW()-2,COUNTA($H$5:$H$32)*2)+1)</f>
        <v>0</v>
      </c>
      <c r="W826" s="16" t="str">
        <f>IFERROR(INDEX('Compréhension de l''écrit'!$E$1:$DA$971,MATCH(S826,'Compréhension de l''écrit'!$B$2:$B$971,0)+1,MATCH(V826,'Compréhension de l''écrit'!$E$1:$DA$1,0)),"")</f>
        <v/>
      </c>
      <c r="X826" s="16" t="str">
        <f t="shared" si="14"/>
        <v>00</v>
      </c>
      <c r="Y826" s="16" t="str">
        <f>IFERROR(VLOOKUP(V826,Paramétrages!H:I,2,FALSE),"")</f>
        <v/>
      </c>
    </row>
    <row r="827" spans="18:25" x14ac:dyDescent="0.2">
      <c r="R827" s="16">
        <f>INDEX('Compréhension de l''écrit'!$A$2:$A$971,ROUNDUP((ROW()-1)/(COUNTA('Compréhension de l''écrit'!$F$1:$DA$1)+1),0))</f>
        <v>0</v>
      </c>
      <c r="S827" s="16">
        <f>INDEX('Compréhension de l''écrit'!$B$2:$B$971,ROUNDUP((ROW()-1)/(COUNTA('Compréhension de l''écrit'!$F$1:$DA$1)+1),0))</f>
        <v>0</v>
      </c>
      <c r="T827" s="16">
        <f>INDEX('Compréhension de l''écrit'!$C$2:$C$971,ROUNDUP((ROW()-1)/(COUNTA('Compréhension de l''écrit'!$F$1:$DA$1)+1),0))</f>
        <v>0</v>
      </c>
      <c r="U827" s="16">
        <f>INDEX('Compréhension de l''écrit'!$D$2:$D$971,ROUNDUP((ROW()-1)/(COUNTA('Compréhension de l''écrit'!$F$1:$DA$1)+1),0))</f>
        <v>0</v>
      </c>
      <c r="V827" s="16">
        <f>INDEX('Compréhension de l''écrit'!$E$1:$DA$1,+MOD(ROW()-2,COUNTA($H$5:$H$32)*2)+1)</f>
        <v>0</v>
      </c>
      <c r="W827" s="16" t="str">
        <f>IFERROR(INDEX('Compréhension de l''écrit'!$E$1:$DA$971,MATCH(S827,'Compréhension de l''écrit'!$B$2:$B$971,0)+1,MATCH(V827,'Compréhension de l''écrit'!$E$1:$DA$1,0)),"")</f>
        <v/>
      </c>
      <c r="X827" s="16" t="str">
        <f t="shared" si="14"/>
        <v>00</v>
      </c>
      <c r="Y827" s="16" t="str">
        <f>IFERROR(VLOOKUP(V827,Paramétrages!H:I,2,FALSE),"")</f>
        <v/>
      </c>
    </row>
    <row r="828" spans="18:25" x14ac:dyDescent="0.2">
      <c r="R828" s="16">
        <f>INDEX('Compréhension de l''écrit'!$A$2:$A$971,ROUNDUP((ROW()-1)/(COUNTA('Compréhension de l''écrit'!$F$1:$DA$1)+1),0))</f>
        <v>0</v>
      </c>
      <c r="S828" s="16">
        <f>INDEX('Compréhension de l''écrit'!$B$2:$B$971,ROUNDUP((ROW()-1)/(COUNTA('Compréhension de l''écrit'!$F$1:$DA$1)+1),0))</f>
        <v>0</v>
      </c>
      <c r="T828" s="16">
        <f>INDEX('Compréhension de l''écrit'!$C$2:$C$971,ROUNDUP((ROW()-1)/(COUNTA('Compréhension de l''écrit'!$F$1:$DA$1)+1),0))</f>
        <v>0</v>
      </c>
      <c r="U828" s="16">
        <f>INDEX('Compréhension de l''écrit'!$D$2:$D$971,ROUNDUP((ROW()-1)/(COUNTA('Compréhension de l''écrit'!$F$1:$DA$1)+1),0))</f>
        <v>0</v>
      </c>
      <c r="V828" s="16">
        <f>INDEX('Compréhension de l''écrit'!$E$1:$DA$1,+MOD(ROW()-2,COUNTA($H$5:$H$32)*2)+1)</f>
        <v>0</v>
      </c>
      <c r="W828" s="16" t="str">
        <f>IFERROR(INDEX('Compréhension de l''écrit'!$E$1:$DA$971,MATCH(S828,'Compréhension de l''écrit'!$B$2:$B$971,0)+1,MATCH(V828,'Compréhension de l''écrit'!$E$1:$DA$1,0)),"")</f>
        <v/>
      </c>
      <c r="X828" s="16" t="str">
        <f t="shared" si="14"/>
        <v>00</v>
      </c>
      <c r="Y828" s="16" t="str">
        <f>IFERROR(VLOOKUP(V828,Paramétrages!H:I,2,FALSE),"")</f>
        <v/>
      </c>
    </row>
    <row r="829" spans="18:25" x14ac:dyDescent="0.2">
      <c r="R829" s="16">
        <f>INDEX('Compréhension de l''écrit'!$A$2:$A$971,ROUNDUP((ROW()-1)/(COUNTA('Compréhension de l''écrit'!$F$1:$DA$1)+1),0))</f>
        <v>0</v>
      </c>
      <c r="S829" s="16">
        <f>INDEX('Compréhension de l''écrit'!$B$2:$B$971,ROUNDUP((ROW()-1)/(COUNTA('Compréhension de l''écrit'!$F$1:$DA$1)+1),0))</f>
        <v>0</v>
      </c>
      <c r="T829" s="16">
        <f>INDEX('Compréhension de l''écrit'!$C$2:$C$971,ROUNDUP((ROW()-1)/(COUNTA('Compréhension de l''écrit'!$F$1:$DA$1)+1),0))</f>
        <v>0</v>
      </c>
      <c r="U829" s="16">
        <f>INDEX('Compréhension de l''écrit'!$D$2:$D$971,ROUNDUP((ROW()-1)/(COUNTA('Compréhension de l''écrit'!$F$1:$DA$1)+1),0))</f>
        <v>0</v>
      </c>
      <c r="V829" s="16">
        <f>INDEX('Compréhension de l''écrit'!$E$1:$DA$1,+MOD(ROW()-2,COUNTA($H$5:$H$32)*2)+1)</f>
        <v>0</v>
      </c>
      <c r="W829" s="16" t="str">
        <f>IFERROR(INDEX('Compréhension de l''écrit'!$E$1:$DA$971,MATCH(S829,'Compréhension de l''écrit'!$B$2:$B$971,0)+1,MATCH(V829,'Compréhension de l''écrit'!$E$1:$DA$1,0)),"")</f>
        <v/>
      </c>
      <c r="X829" s="16" t="str">
        <f t="shared" si="14"/>
        <v>00</v>
      </c>
      <c r="Y829" s="16" t="str">
        <f>IFERROR(VLOOKUP(V829,Paramétrages!H:I,2,FALSE),"")</f>
        <v/>
      </c>
    </row>
    <row r="830" spans="18:25" x14ac:dyDescent="0.2">
      <c r="R830" s="16">
        <f>INDEX('Compréhension de l''écrit'!$A$2:$A$971,ROUNDUP((ROW()-1)/(COUNTA('Compréhension de l''écrit'!$F$1:$DA$1)+1),0))</f>
        <v>0</v>
      </c>
      <c r="S830" s="16">
        <f>INDEX('Compréhension de l''écrit'!$B$2:$B$971,ROUNDUP((ROW()-1)/(COUNTA('Compréhension de l''écrit'!$F$1:$DA$1)+1),0))</f>
        <v>0</v>
      </c>
      <c r="T830" s="16">
        <f>INDEX('Compréhension de l''écrit'!$C$2:$C$971,ROUNDUP((ROW()-1)/(COUNTA('Compréhension de l''écrit'!$F$1:$DA$1)+1),0))</f>
        <v>0</v>
      </c>
      <c r="U830" s="16">
        <f>INDEX('Compréhension de l''écrit'!$D$2:$D$971,ROUNDUP((ROW()-1)/(COUNTA('Compréhension de l''écrit'!$F$1:$DA$1)+1),0))</f>
        <v>0</v>
      </c>
      <c r="V830" s="16">
        <f>INDEX('Compréhension de l''écrit'!$E$1:$DA$1,+MOD(ROW()-2,COUNTA($H$5:$H$32)*2)+1)</f>
        <v>0</v>
      </c>
      <c r="W830" s="16" t="str">
        <f>IFERROR(INDEX('Compréhension de l''écrit'!$E$1:$DA$971,MATCH(S830,'Compréhension de l''écrit'!$B$2:$B$971,0)+1,MATCH(V830,'Compréhension de l''écrit'!$E$1:$DA$1,0)),"")</f>
        <v/>
      </c>
      <c r="X830" s="16" t="str">
        <f t="shared" si="14"/>
        <v>00</v>
      </c>
      <c r="Y830" s="16" t="str">
        <f>IFERROR(VLOOKUP(V830,Paramétrages!H:I,2,FALSE),"")</f>
        <v/>
      </c>
    </row>
    <row r="831" spans="18:25" x14ac:dyDescent="0.2">
      <c r="R831" s="16">
        <f>INDEX('Compréhension de l''écrit'!$A$2:$A$971,ROUNDUP((ROW()-1)/(COUNTA('Compréhension de l''écrit'!$F$1:$DA$1)+1),0))</f>
        <v>0</v>
      </c>
      <c r="S831" s="16">
        <f>INDEX('Compréhension de l''écrit'!$B$2:$B$971,ROUNDUP((ROW()-1)/(COUNTA('Compréhension de l''écrit'!$F$1:$DA$1)+1),0))</f>
        <v>0</v>
      </c>
      <c r="T831" s="16">
        <f>INDEX('Compréhension de l''écrit'!$C$2:$C$971,ROUNDUP((ROW()-1)/(COUNTA('Compréhension de l''écrit'!$F$1:$DA$1)+1),0))</f>
        <v>0</v>
      </c>
      <c r="U831" s="16">
        <f>INDEX('Compréhension de l''écrit'!$D$2:$D$971,ROUNDUP((ROW()-1)/(COUNTA('Compréhension de l''écrit'!$F$1:$DA$1)+1),0))</f>
        <v>0</v>
      </c>
      <c r="V831" s="16">
        <f>INDEX('Compréhension de l''écrit'!$E$1:$DA$1,+MOD(ROW()-2,COUNTA($H$5:$H$32)*2)+1)</f>
        <v>0</v>
      </c>
      <c r="W831" s="16" t="str">
        <f>IFERROR(INDEX('Compréhension de l''écrit'!$E$1:$DA$971,MATCH(S831,'Compréhension de l''écrit'!$B$2:$B$971,0)+1,MATCH(V831,'Compréhension de l''écrit'!$E$1:$DA$1,0)),"")</f>
        <v/>
      </c>
      <c r="X831" s="16" t="str">
        <f t="shared" si="14"/>
        <v>00</v>
      </c>
      <c r="Y831" s="16" t="str">
        <f>IFERROR(VLOOKUP(V831,Paramétrages!H:I,2,FALSE),"")</f>
        <v/>
      </c>
    </row>
    <row r="832" spans="18:25" x14ac:dyDescent="0.2">
      <c r="R832" s="16">
        <f>INDEX('Compréhension de l''écrit'!$A$2:$A$971,ROUNDUP((ROW()-1)/(COUNTA('Compréhension de l''écrit'!$F$1:$DA$1)+1),0))</f>
        <v>0</v>
      </c>
      <c r="S832" s="16">
        <f>INDEX('Compréhension de l''écrit'!$B$2:$B$971,ROUNDUP((ROW()-1)/(COUNTA('Compréhension de l''écrit'!$F$1:$DA$1)+1),0))</f>
        <v>0</v>
      </c>
      <c r="T832" s="16">
        <f>INDEX('Compréhension de l''écrit'!$C$2:$C$971,ROUNDUP((ROW()-1)/(COUNTA('Compréhension de l''écrit'!$F$1:$DA$1)+1),0))</f>
        <v>0</v>
      </c>
      <c r="U832" s="16">
        <f>INDEX('Compréhension de l''écrit'!$D$2:$D$971,ROUNDUP((ROW()-1)/(COUNTA('Compréhension de l''écrit'!$F$1:$DA$1)+1),0))</f>
        <v>0</v>
      </c>
      <c r="V832" s="16">
        <f>INDEX('Compréhension de l''écrit'!$E$1:$DA$1,+MOD(ROW()-2,COUNTA($H$5:$H$32)*2)+1)</f>
        <v>0</v>
      </c>
      <c r="W832" s="16" t="str">
        <f>IFERROR(INDEX('Compréhension de l''écrit'!$E$1:$DA$971,MATCH(S832,'Compréhension de l''écrit'!$B$2:$B$971,0)+1,MATCH(V832,'Compréhension de l''écrit'!$E$1:$DA$1,0)),"")</f>
        <v/>
      </c>
      <c r="X832" s="16" t="str">
        <f t="shared" si="14"/>
        <v>00</v>
      </c>
      <c r="Y832" s="16" t="str">
        <f>IFERROR(VLOOKUP(V832,Paramétrages!H:I,2,FALSE),"")</f>
        <v/>
      </c>
    </row>
    <row r="833" spans="18:25" x14ac:dyDescent="0.2">
      <c r="R833" s="16">
        <f>INDEX('Compréhension de l''écrit'!$A$2:$A$971,ROUNDUP((ROW()-1)/(COUNTA('Compréhension de l''écrit'!$F$1:$DA$1)+1),0))</f>
        <v>0</v>
      </c>
      <c r="S833" s="16">
        <f>INDEX('Compréhension de l''écrit'!$B$2:$B$971,ROUNDUP((ROW()-1)/(COUNTA('Compréhension de l''écrit'!$F$1:$DA$1)+1),0))</f>
        <v>0</v>
      </c>
      <c r="T833" s="16">
        <f>INDEX('Compréhension de l''écrit'!$C$2:$C$971,ROUNDUP((ROW()-1)/(COUNTA('Compréhension de l''écrit'!$F$1:$DA$1)+1),0))</f>
        <v>0</v>
      </c>
      <c r="U833" s="16">
        <f>INDEX('Compréhension de l''écrit'!$D$2:$D$971,ROUNDUP((ROW()-1)/(COUNTA('Compréhension de l''écrit'!$F$1:$DA$1)+1),0))</f>
        <v>0</v>
      </c>
      <c r="V833" s="16">
        <f>INDEX('Compréhension de l''écrit'!$E$1:$DA$1,+MOD(ROW()-2,COUNTA($H$5:$H$32)*2)+1)</f>
        <v>0</v>
      </c>
      <c r="W833" s="16" t="str">
        <f>IFERROR(INDEX('Compréhension de l''écrit'!$E$1:$DA$971,MATCH(S833,'Compréhension de l''écrit'!$B$2:$B$971,0)+1,MATCH(V833,'Compréhension de l''écrit'!$E$1:$DA$1,0)),"")</f>
        <v/>
      </c>
      <c r="X833" s="16" t="str">
        <f t="shared" si="14"/>
        <v>00</v>
      </c>
      <c r="Y833" s="16" t="str">
        <f>IFERROR(VLOOKUP(V833,Paramétrages!H:I,2,FALSE),"")</f>
        <v/>
      </c>
    </row>
    <row r="834" spans="18:25" x14ac:dyDescent="0.2">
      <c r="R834" s="16">
        <f>INDEX('Compréhension de l''écrit'!$A$2:$A$971,ROUNDUP((ROW()-1)/(COUNTA('Compréhension de l''écrit'!$F$1:$DA$1)+1),0))</f>
        <v>0</v>
      </c>
      <c r="S834" s="16">
        <f>INDEX('Compréhension de l''écrit'!$B$2:$B$971,ROUNDUP((ROW()-1)/(COUNTA('Compréhension de l''écrit'!$F$1:$DA$1)+1),0))</f>
        <v>0</v>
      </c>
      <c r="T834" s="16">
        <f>INDEX('Compréhension de l''écrit'!$C$2:$C$971,ROUNDUP((ROW()-1)/(COUNTA('Compréhension de l''écrit'!$F$1:$DA$1)+1),0))</f>
        <v>0</v>
      </c>
      <c r="U834" s="16">
        <f>INDEX('Compréhension de l''écrit'!$D$2:$D$971,ROUNDUP((ROW()-1)/(COUNTA('Compréhension de l''écrit'!$F$1:$DA$1)+1),0))</f>
        <v>0</v>
      </c>
      <c r="V834" s="16">
        <f>INDEX('Compréhension de l''écrit'!$E$1:$DA$1,+MOD(ROW()-2,COUNTA($H$5:$H$32)*2)+1)</f>
        <v>0</v>
      </c>
      <c r="W834" s="16" t="str">
        <f>IFERROR(INDEX('Compréhension de l''écrit'!$E$1:$DA$971,MATCH(S834,'Compréhension de l''écrit'!$B$2:$B$971,0)+1,MATCH(V834,'Compréhension de l''écrit'!$E$1:$DA$1,0)),"")</f>
        <v/>
      </c>
      <c r="X834" s="16" t="str">
        <f t="shared" si="14"/>
        <v>00</v>
      </c>
      <c r="Y834" s="16" t="str">
        <f>IFERROR(VLOOKUP(V834,Paramétrages!H:I,2,FALSE),"")</f>
        <v/>
      </c>
    </row>
    <row r="835" spans="18:25" x14ac:dyDescent="0.2">
      <c r="R835" s="16">
        <f>INDEX('Compréhension de l''écrit'!$A$2:$A$971,ROUNDUP((ROW()-1)/(COUNTA('Compréhension de l''écrit'!$F$1:$DA$1)+1),0))</f>
        <v>0</v>
      </c>
      <c r="S835" s="16">
        <f>INDEX('Compréhension de l''écrit'!$B$2:$B$971,ROUNDUP((ROW()-1)/(COUNTA('Compréhension de l''écrit'!$F$1:$DA$1)+1),0))</f>
        <v>0</v>
      </c>
      <c r="T835" s="16">
        <f>INDEX('Compréhension de l''écrit'!$C$2:$C$971,ROUNDUP((ROW()-1)/(COUNTA('Compréhension de l''écrit'!$F$1:$DA$1)+1),0))</f>
        <v>0</v>
      </c>
      <c r="U835" s="16">
        <f>INDEX('Compréhension de l''écrit'!$D$2:$D$971,ROUNDUP((ROW()-1)/(COUNTA('Compréhension de l''écrit'!$F$1:$DA$1)+1),0))</f>
        <v>0</v>
      </c>
      <c r="V835" s="16">
        <f>INDEX('Compréhension de l''écrit'!$E$1:$DA$1,+MOD(ROW()-2,COUNTA($H$5:$H$32)*2)+1)</f>
        <v>0</v>
      </c>
      <c r="W835" s="16" t="str">
        <f>IFERROR(INDEX('Compréhension de l''écrit'!$E$1:$DA$971,MATCH(S835,'Compréhension de l''écrit'!$B$2:$B$971,0)+1,MATCH(V835,'Compréhension de l''écrit'!$E$1:$DA$1,0)),"")</f>
        <v/>
      </c>
      <c r="X835" s="16" t="str">
        <f t="shared" ref="X835:X898" si="15">S835&amp;T835</f>
        <v>00</v>
      </c>
      <c r="Y835" s="16" t="str">
        <f>IFERROR(VLOOKUP(V835,Paramétrages!H:I,2,FALSE),"")</f>
        <v/>
      </c>
    </row>
    <row r="836" spans="18:25" x14ac:dyDescent="0.2">
      <c r="R836" s="16">
        <f>INDEX('Compréhension de l''écrit'!$A$2:$A$971,ROUNDUP((ROW()-1)/(COUNTA('Compréhension de l''écrit'!$F$1:$DA$1)+1),0))</f>
        <v>0</v>
      </c>
      <c r="S836" s="16">
        <f>INDEX('Compréhension de l''écrit'!$B$2:$B$971,ROUNDUP((ROW()-1)/(COUNTA('Compréhension de l''écrit'!$F$1:$DA$1)+1),0))</f>
        <v>0</v>
      </c>
      <c r="T836" s="16">
        <f>INDEX('Compréhension de l''écrit'!$C$2:$C$971,ROUNDUP((ROW()-1)/(COUNTA('Compréhension de l''écrit'!$F$1:$DA$1)+1),0))</f>
        <v>0</v>
      </c>
      <c r="U836" s="16">
        <f>INDEX('Compréhension de l''écrit'!$D$2:$D$971,ROUNDUP((ROW()-1)/(COUNTA('Compréhension de l''écrit'!$F$1:$DA$1)+1),0))</f>
        <v>0</v>
      </c>
      <c r="V836" s="16">
        <f>INDEX('Compréhension de l''écrit'!$E$1:$DA$1,+MOD(ROW()-2,COUNTA($H$5:$H$32)*2)+1)</f>
        <v>0</v>
      </c>
      <c r="W836" s="16" t="str">
        <f>IFERROR(INDEX('Compréhension de l''écrit'!$E$1:$DA$971,MATCH(S836,'Compréhension de l''écrit'!$B$2:$B$971,0)+1,MATCH(V836,'Compréhension de l''écrit'!$E$1:$DA$1,0)),"")</f>
        <v/>
      </c>
      <c r="X836" s="16" t="str">
        <f t="shared" si="15"/>
        <v>00</v>
      </c>
      <c r="Y836" s="16" t="str">
        <f>IFERROR(VLOOKUP(V836,Paramétrages!H:I,2,FALSE),"")</f>
        <v/>
      </c>
    </row>
    <row r="837" spans="18:25" x14ac:dyDescent="0.2">
      <c r="R837" s="16">
        <f>INDEX('Compréhension de l''écrit'!$A$2:$A$971,ROUNDUP((ROW()-1)/(COUNTA('Compréhension de l''écrit'!$F$1:$DA$1)+1),0))</f>
        <v>0</v>
      </c>
      <c r="S837" s="16">
        <f>INDEX('Compréhension de l''écrit'!$B$2:$B$971,ROUNDUP((ROW()-1)/(COUNTA('Compréhension de l''écrit'!$F$1:$DA$1)+1),0))</f>
        <v>0</v>
      </c>
      <c r="T837" s="16">
        <f>INDEX('Compréhension de l''écrit'!$C$2:$C$971,ROUNDUP((ROW()-1)/(COUNTA('Compréhension de l''écrit'!$F$1:$DA$1)+1),0))</f>
        <v>0</v>
      </c>
      <c r="U837" s="16">
        <f>INDEX('Compréhension de l''écrit'!$D$2:$D$971,ROUNDUP((ROW()-1)/(COUNTA('Compréhension de l''écrit'!$F$1:$DA$1)+1),0))</f>
        <v>0</v>
      </c>
      <c r="V837" s="16">
        <f>INDEX('Compréhension de l''écrit'!$E$1:$DA$1,+MOD(ROW()-2,COUNTA($H$5:$H$32)*2)+1)</f>
        <v>0</v>
      </c>
      <c r="W837" s="16" t="str">
        <f>IFERROR(INDEX('Compréhension de l''écrit'!$E$1:$DA$971,MATCH(S837,'Compréhension de l''écrit'!$B$2:$B$971,0)+1,MATCH(V837,'Compréhension de l''écrit'!$E$1:$DA$1,0)),"")</f>
        <v/>
      </c>
      <c r="X837" s="16" t="str">
        <f t="shared" si="15"/>
        <v>00</v>
      </c>
      <c r="Y837" s="16" t="str">
        <f>IFERROR(VLOOKUP(V837,Paramétrages!H:I,2,FALSE),"")</f>
        <v/>
      </c>
    </row>
    <row r="838" spans="18:25" x14ac:dyDescent="0.2">
      <c r="R838" s="16">
        <f>INDEX('Compréhension de l''écrit'!$A$2:$A$971,ROUNDUP((ROW()-1)/(COUNTA('Compréhension de l''écrit'!$F$1:$DA$1)+1),0))</f>
        <v>0</v>
      </c>
      <c r="S838" s="16">
        <f>INDEX('Compréhension de l''écrit'!$B$2:$B$971,ROUNDUP((ROW()-1)/(COUNTA('Compréhension de l''écrit'!$F$1:$DA$1)+1),0))</f>
        <v>0</v>
      </c>
      <c r="T838" s="16">
        <f>INDEX('Compréhension de l''écrit'!$C$2:$C$971,ROUNDUP((ROW()-1)/(COUNTA('Compréhension de l''écrit'!$F$1:$DA$1)+1),0))</f>
        <v>0</v>
      </c>
      <c r="U838" s="16">
        <f>INDEX('Compréhension de l''écrit'!$D$2:$D$971,ROUNDUP((ROW()-1)/(COUNTA('Compréhension de l''écrit'!$F$1:$DA$1)+1),0))</f>
        <v>0</v>
      </c>
      <c r="V838" s="16">
        <f>INDEX('Compréhension de l''écrit'!$E$1:$DA$1,+MOD(ROW()-2,COUNTA($H$5:$H$32)*2)+1)</f>
        <v>0</v>
      </c>
      <c r="W838" s="16" t="str">
        <f>IFERROR(INDEX('Compréhension de l''écrit'!$E$1:$DA$971,MATCH(S838,'Compréhension de l''écrit'!$B$2:$B$971,0)+1,MATCH(V838,'Compréhension de l''écrit'!$E$1:$DA$1,0)),"")</f>
        <v/>
      </c>
      <c r="X838" s="16" t="str">
        <f t="shared" si="15"/>
        <v>00</v>
      </c>
      <c r="Y838" s="16" t="str">
        <f>IFERROR(VLOOKUP(V838,Paramétrages!H:I,2,FALSE),"")</f>
        <v/>
      </c>
    </row>
    <row r="839" spans="18:25" x14ac:dyDescent="0.2">
      <c r="R839" s="16">
        <f>INDEX('Compréhension de l''écrit'!$A$2:$A$971,ROUNDUP((ROW()-1)/(COUNTA('Compréhension de l''écrit'!$F$1:$DA$1)+1),0))</f>
        <v>0</v>
      </c>
      <c r="S839" s="16">
        <f>INDEX('Compréhension de l''écrit'!$B$2:$B$971,ROUNDUP((ROW()-1)/(COUNTA('Compréhension de l''écrit'!$F$1:$DA$1)+1),0))</f>
        <v>0</v>
      </c>
      <c r="T839" s="16">
        <f>INDEX('Compréhension de l''écrit'!$C$2:$C$971,ROUNDUP((ROW()-1)/(COUNTA('Compréhension de l''écrit'!$F$1:$DA$1)+1),0))</f>
        <v>0</v>
      </c>
      <c r="U839" s="16">
        <f>INDEX('Compréhension de l''écrit'!$D$2:$D$971,ROUNDUP((ROW()-1)/(COUNTA('Compréhension de l''écrit'!$F$1:$DA$1)+1),0))</f>
        <v>0</v>
      </c>
      <c r="V839" s="16">
        <f>INDEX('Compréhension de l''écrit'!$E$1:$DA$1,+MOD(ROW()-2,COUNTA($H$5:$H$32)*2)+1)</f>
        <v>0</v>
      </c>
      <c r="W839" s="16" t="str">
        <f>IFERROR(INDEX('Compréhension de l''écrit'!$E$1:$DA$971,MATCH(S839,'Compréhension de l''écrit'!$B$2:$B$971,0)+1,MATCH(V839,'Compréhension de l''écrit'!$E$1:$DA$1,0)),"")</f>
        <v/>
      </c>
      <c r="X839" s="16" t="str">
        <f t="shared" si="15"/>
        <v>00</v>
      </c>
      <c r="Y839" s="16" t="str">
        <f>IFERROR(VLOOKUP(V839,Paramétrages!H:I,2,FALSE),"")</f>
        <v/>
      </c>
    </row>
    <row r="840" spans="18:25" x14ac:dyDescent="0.2">
      <c r="R840" s="16">
        <f>INDEX('Compréhension de l''écrit'!$A$2:$A$971,ROUNDUP((ROW()-1)/(COUNTA('Compréhension de l''écrit'!$F$1:$DA$1)+1),0))</f>
        <v>0</v>
      </c>
      <c r="S840" s="16">
        <f>INDEX('Compréhension de l''écrit'!$B$2:$B$971,ROUNDUP((ROW()-1)/(COUNTA('Compréhension de l''écrit'!$F$1:$DA$1)+1),0))</f>
        <v>0</v>
      </c>
      <c r="T840" s="16">
        <f>INDEX('Compréhension de l''écrit'!$C$2:$C$971,ROUNDUP((ROW()-1)/(COUNTA('Compréhension de l''écrit'!$F$1:$DA$1)+1),0))</f>
        <v>0</v>
      </c>
      <c r="U840" s="16">
        <f>INDEX('Compréhension de l''écrit'!$D$2:$D$971,ROUNDUP((ROW()-1)/(COUNTA('Compréhension de l''écrit'!$F$1:$DA$1)+1),0))</f>
        <v>0</v>
      </c>
      <c r="V840" s="16">
        <f>INDEX('Compréhension de l''écrit'!$E$1:$DA$1,+MOD(ROW()-2,COUNTA($H$5:$H$32)*2)+1)</f>
        <v>0</v>
      </c>
      <c r="W840" s="16" t="str">
        <f>IFERROR(INDEX('Compréhension de l''écrit'!$E$1:$DA$971,MATCH(S840,'Compréhension de l''écrit'!$B$2:$B$971,0)+1,MATCH(V840,'Compréhension de l''écrit'!$E$1:$DA$1,0)),"")</f>
        <v/>
      </c>
      <c r="X840" s="16" t="str">
        <f t="shared" si="15"/>
        <v>00</v>
      </c>
      <c r="Y840" s="16" t="str">
        <f>IFERROR(VLOOKUP(V840,Paramétrages!H:I,2,FALSE),"")</f>
        <v/>
      </c>
    </row>
    <row r="841" spans="18:25" x14ac:dyDescent="0.2">
      <c r="R841" s="16">
        <f>INDEX('Compréhension de l''écrit'!$A$2:$A$971,ROUNDUP((ROW()-1)/(COUNTA('Compréhension de l''écrit'!$F$1:$DA$1)+1),0))</f>
        <v>0</v>
      </c>
      <c r="S841" s="16">
        <f>INDEX('Compréhension de l''écrit'!$B$2:$B$971,ROUNDUP((ROW()-1)/(COUNTA('Compréhension de l''écrit'!$F$1:$DA$1)+1),0))</f>
        <v>0</v>
      </c>
      <c r="T841" s="16">
        <f>INDEX('Compréhension de l''écrit'!$C$2:$C$971,ROUNDUP((ROW()-1)/(COUNTA('Compréhension de l''écrit'!$F$1:$DA$1)+1),0))</f>
        <v>0</v>
      </c>
      <c r="U841" s="16">
        <f>INDEX('Compréhension de l''écrit'!$D$2:$D$971,ROUNDUP((ROW()-1)/(COUNTA('Compréhension de l''écrit'!$F$1:$DA$1)+1),0))</f>
        <v>0</v>
      </c>
      <c r="V841" s="16">
        <f>INDEX('Compréhension de l''écrit'!$E$1:$DA$1,+MOD(ROW()-2,COUNTA($H$5:$H$32)*2)+1)</f>
        <v>0</v>
      </c>
      <c r="W841" s="16" t="str">
        <f>IFERROR(INDEX('Compréhension de l''écrit'!$E$1:$DA$971,MATCH(S841,'Compréhension de l''écrit'!$B$2:$B$971,0)+1,MATCH(V841,'Compréhension de l''écrit'!$E$1:$DA$1,0)),"")</f>
        <v/>
      </c>
      <c r="X841" s="16" t="str">
        <f t="shared" si="15"/>
        <v>00</v>
      </c>
      <c r="Y841" s="16" t="str">
        <f>IFERROR(VLOOKUP(V841,Paramétrages!H:I,2,FALSE),"")</f>
        <v/>
      </c>
    </row>
    <row r="842" spans="18:25" x14ac:dyDescent="0.2">
      <c r="R842" s="16">
        <f>INDEX('Compréhension de l''écrit'!$A$2:$A$971,ROUNDUP((ROW()-1)/(COUNTA('Compréhension de l''écrit'!$F$1:$DA$1)+1),0))</f>
        <v>0</v>
      </c>
      <c r="S842" s="16">
        <f>INDEX('Compréhension de l''écrit'!$B$2:$B$971,ROUNDUP((ROW()-1)/(COUNTA('Compréhension de l''écrit'!$F$1:$DA$1)+1),0))</f>
        <v>0</v>
      </c>
      <c r="T842" s="16">
        <f>INDEX('Compréhension de l''écrit'!$C$2:$C$971,ROUNDUP((ROW()-1)/(COUNTA('Compréhension de l''écrit'!$F$1:$DA$1)+1),0))</f>
        <v>0</v>
      </c>
      <c r="U842" s="16">
        <f>INDEX('Compréhension de l''écrit'!$D$2:$D$971,ROUNDUP((ROW()-1)/(COUNTA('Compréhension de l''écrit'!$F$1:$DA$1)+1),0))</f>
        <v>0</v>
      </c>
      <c r="V842" s="16">
        <f>INDEX('Compréhension de l''écrit'!$E$1:$DA$1,+MOD(ROW()-2,COUNTA($H$5:$H$32)*2)+1)</f>
        <v>0</v>
      </c>
      <c r="W842" s="16" t="str">
        <f>IFERROR(INDEX('Compréhension de l''écrit'!$E$1:$DA$971,MATCH(S842,'Compréhension de l''écrit'!$B$2:$B$971,0)+1,MATCH(V842,'Compréhension de l''écrit'!$E$1:$DA$1,0)),"")</f>
        <v/>
      </c>
      <c r="X842" s="16" t="str">
        <f t="shared" si="15"/>
        <v>00</v>
      </c>
      <c r="Y842" s="16" t="str">
        <f>IFERROR(VLOOKUP(V842,Paramétrages!H:I,2,FALSE),"")</f>
        <v/>
      </c>
    </row>
    <row r="843" spans="18:25" x14ac:dyDescent="0.2">
      <c r="R843" s="16">
        <f>INDEX('Compréhension de l''écrit'!$A$2:$A$971,ROUNDUP((ROW()-1)/(COUNTA('Compréhension de l''écrit'!$F$1:$DA$1)+1),0))</f>
        <v>0</v>
      </c>
      <c r="S843" s="16">
        <f>INDEX('Compréhension de l''écrit'!$B$2:$B$971,ROUNDUP((ROW()-1)/(COUNTA('Compréhension de l''écrit'!$F$1:$DA$1)+1),0))</f>
        <v>0</v>
      </c>
      <c r="T843" s="16">
        <f>INDEX('Compréhension de l''écrit'!$C$2:$C$971,ROUNDUP((ROW()-1)/(COUNTA('Compréhension de l''écrit'!$F$1:$DA$1)+1),0))</f>
        <v>0</v>
      </c>
      <c r="U843" s="16">
        <f>INDEX('Compréhension de l''écrit'!$D$2:$D$971,ROUNDUP((ROW()-1)/(COUNTA('Compréhension de l''écrit'!$F$1:$DA$1)+1),0))</f>
        <v>0</v>
      </c>
      <c r="V843" s="16">
        <f>INDEX('Compréhension de l''écrit'!$E$1:$DA$1,+MOD(ROW()-2,COUNTA($H$5:$H$32)*2)+1)</f>
        <v>0</v>
      </c>
      <c r="W843" s="16" t="str">
        <f>IFERROR(INDEX('Compréhension de l''écrit'!$E$1:$DA$971,MATCH(S843,'Compréhension de l''écrit'!$B$2:$B$971,0)+1,MATCH(V843,'Compréhension de l''écrit'!$E$1:$DA$1,0)),"")</f>
        <v/>
      </c>
      <c r="X843" s="16" t="str">
        <f t="shared" si="15"/>
        <v>00</v>
      </c>
      <c r="Y843" s="16" t="str">
        <f>IFERROR(VLOOKUP(V843,Paramétrages!H:I,2,FALSE),"")</f>
        <v/>
      </c>
    </row>
    <row r="844" spans="18:25" x14ac:dyDescent="0.2">
      <c r="R844" s="16">
        <f>INDEX('Compréhension de l''écrit'!$A$2:$A$971,ROUNDUP((ROW()-1)/(COUNTA('Compréhension de l''écrit'!$F$1:$DA$1)+1),0))</f>
        <v>0</v>
      </c>
      <c r="S844" s="16">
        <f>INDEX('Compréhension de l''écrit'!$B$2:$B$971,ROUNDUP((ROW()-1)/(COUNTA('Compréhension de l''écrit'!$F$1:$DA$1)+1),0))</f>
        <v>0</v>
      </c>
      <c r="T844" s="16">
        <f>INDEX('Compréhension de l''écrit'!$C$2:$C$971,ROUNDUP((ROW()-1)/(COUNTA('Compréhension de l''écrit'!$F$1:$DA$1)+1),0))</f>
        <v>0</v>
      </c>
      <c r="U844" s="16">
        <f>INDEX('Compréhension de l''écrit'!$D$2:$D$971,ROUNDUP((ROW()-1)/(COUNTA('Compréhension de l''écrit'!$F$1:$DA$1)+1),0))</f>
        <v>0</v>
      </c>
      <c r="V844" s="16">
        <f>INDEX('Compréhension de l''écrit'!$E$1:$DA$1,+MOD(ROW()-2,COUNTA($H$5:$H$32)*2)+1)</f>
        <v>0</v>
      </c>
      <c r="W844" s="16" t="str">
        <f>IFERROR(INDEX('Compréhension de l''écrit'!$E$1:$DA$971,MATCH(S844,'Compréhension de l''écrit'!$B$2:$B$971,0)+1,MATCH(V844,'Compréhension de l''écrit'!$E$1:$DA$1,0)),"")</f>
        <v/>
      </c>
      <c r="X844" s="16" t="str">
        <f t="shared" si="15"/>
        <v>00</v>
      </c>
      <c r="Y844" s="16" t="str">
        <f>IFERROR(VLOOKUP(V844,Paramétrages!H:I,2,FALSE),"")</f>
        <v/>
      </c>
    </row>
    <row r="845" spans="18:25" x14ac:dyDescent="0.2">
      <c r="R845" s="16">
        <f>INDEX('Compréhension de l''écrit'!$A$2:$A$971,ROUNDUP((ROW()-1)/(COUNTA('Compréhension de l''écrit'!$F$1:$DA$1)+1),0))</f>
        <v>0</v>
      </c>
      <c r="S845" s="16">
        <f>INDEX('Compréhension de l''écrit'!$B$2:$B$971,ROUNDUP((ROW()-1)/(COUNTA('Compréhension de l''écrit'!$F$1:$DA$1)+1),0))</f>
        <v>0</v>
      </c>
      <c r="T845" s="16">
        <f>INDEX('Compréhension de l''écrit'!$C$2:$C$971,ROUNDUP((ROW()-1)/(COUNTA('Compréhension de l''écrit'!$F$1:$DA$1)+1),0))</f>
        <v>0</v>
      </c>
      <c r="U845" s="16">
        <f>INDEX('Compréhension de l''écrit'!$D$2:$D$971,ROUNDUP((ROW()-1)/(COUNTA('Compréhension de l''écrit'!$F$1:$DA$1)+1),0))</f>
        <v>0</v>
      </c>
      <c r="V845" s="16">
        <f>INDEX('Compréhension de l''écrit'!$E$1:$DA$1,+MOD(ROW()-2,COUNTA($H$5:$H$32)*2)+1)</f>
        <v>0</v>
      </c>
      <c r="W845" s="16" t="str">
        <f>IFERROR(INDEX('Compréhension de l''écrit'!$E$1:$DA$971,MATCH(S845,'Compréhension de l''écrit'!$B$2:$B$971,0)+1,MATCH(V845,'Compréhension de l''écrit'!$E$1:$DA$1,0)),"")</f>
        <v/>
      </c>
      <c r="X845" s="16" t="str">
        <f t="shared" si="15"/>
        <v>00</v>
      </c>
      <c r="Y845" s="16" t="str">
        <f>IFERROR(VLOOKUP(V845,Paramétrages!H:I,2,FALSE),"")</f>
        <v/>
      </c>
    </row>
    <row r="846" spans="18:25" x14ac:dyDescent="0.2">
      <c r="R846" s="16">
        <f>INDEX('Compréhension de l''écrit'!$A$2:$A$971,ROUNDUP((ROW()-1)/(COUNTA('Compréhension de l''écrit'!$F$1:$DA$1)+1),0))</f>
        <v>0</v>
      </c>
      <c r="S846" s="16">
        <f>INDEX('Compréhension de l''écrit'!$B$2:$B$971,ROUNDUP((ROW()-1)/(COUNTA('Compréhension de l''écrit'!$F$1:$DA$1)+1),0))</f>
        <v>0</v>
      </c>
      <c r="T846" s="16">
        <f>INDEX('Compréhension de l''écrit'!$C$2:$C$971,ROUNDUP((ROW()-1)/(COUNTA('Compréhension de l''écrit'!$F$1:$DA$1)+1),0))</f>
        <v>0</v>
      </c>
      <c r="U846" s="16">
        <f>INDEX('Compréhension de l''écrit'!$D$2:$D$971,ROUNDUP((ROW()-1)/(COUNTA('Compréhension de l''écrit'!$F$1:$DA$1)+1),0))</f>
        <v>0</v>
      </c>
      <c r="V846" s="16">
        <f>INDEX('Compréhension de l''écrit'!$E$1:$DA$1,+MOD(ROW()-2,COUNTA($H$5:$H$32)*2)+1)</f>
        <v>0</v>
      </c>
      <c r="W846" s="16" t="str">
        <f>IFERROR(INDEX('Compréhension de l''écrit'!$E$1:$DA$971,MATCH(S846,'Compréhension de l''écrit'!$B$2:$B$971,0)+1,MATCH(V846,'Compréhension de l''écrit'!$E$1:$DA$1,0)),"")</f>
        <v/>
      </c>
      <c r="X846" s="16" t="str">
        <f t="shared" si="15"/>
        <v>00</v>
      </c>
      <c r="Y846" s="16" t="str">
        <f>IFERROR(VLOOKUP(V846,Paramétrages!H:I,2,FALSE),"")</f>
        <v/>
      </c>
    </row>
    <row r="847" spans="18:25" x14ac:dyDescent="0.2">
      <c r="R847" s="16">
        <f>INDEX('Compréhension de l''écrit'!$A$2:$A$971,ROUNDUP((ROW()-1)/(COUNTA('Compréhension de l''écrit'!$F$1:$DA$1)+1),0))</f>
        <v>0</v>
      </c>
      <c r="S847" s="16">
        <f>INDEX('Compréhension de l''écrit'!$B$2:$B$971,ROUNDUP((ROW()-1)/(COUNTA('Compréhension de l''écrit'!$F$1:$DA$1)+1),0))</f>
        <v>0</v>
      </c>
      <c r="T847" s="16">
        <f>INDEX('Compréhension de l''écrit'!$C$2:$C$971,ROUNDUP((ROW()-1)/(COUNTA('Compréhension de l''écrit'!$F$1:$DA$1)+1),0))</f>
        <v>0</v>
      </c>
      <c r="U847" s="16">
        <f>INDEX('Compréhension de l''écrit'!$D$2:$D$971,ROUNDUP((ROW()-1)/(COUNTA('Compréhension de l''écrit'!$F$1:$DA$1)+1),0))</f>
        <v>0</v>
      </c>
      <c r="V847" s="16">
        <f>INDEX('Compréhension de l''écrit'!$E$1:$DA$1,+MOD(ROW()-2,COUNTA($H$5:$H$32)*2)+1)</f>
        <v>0</v>
      </c>
      <c r="W847" s="16" t="str">
        <f>IFERROR(INDEX('Compréhension de l''écrit'!$E$1:$DA$971,MATCH(S847,'Compréhension de l''écrit'!$B$2:$B$971,0)+1,MATCH(V847,'Compréhension de l''écrit'!$E$1:$DA$1,0)),"")</f>
        <v/>
      </c>
      <c r="X847" s="16" t="str">
        <f t="shared" si="15"/>
        <v>00</v>
      </c>
      <c r="Y847" s="16" t="str">
        <f>IFERROR(VLOOKUP(V847,Paramétrages!H:I,2,FALSE),"")</f>
        <v/>
      </c>
    </row>
    <row r="848" spans="18:25" x14ac:dyDescent="0.2">
      <c r="R848" s="16">
        <f>INDEX('Compréhension de l''écrit'!$A$2:$A$971,ROUNDUP((ROW()-1)/(COUNTA('Compréhension de l''écrit'!$F$1:$DA$1)+1),0))</f>
        <v>0</v>
      </c>
      <c r="S848" s="16">
        <f>INDEX('Compréhension de l''écrit'!$B$2:$B$971,ROUNDUP((ROW()-1)/(COUNTA('Compréhension de l''écrit'!$F$1:$DA$1)+1),0))</f>
        <v>0</v>
      </c>
      <c r="T848" s="16">
        <f>INDEX('Compréhension de l''écrit'!$C$2:$C$971,ROUNDUP((ROW()-1)/(COUNTA('Compréhension de l''écrit'!$F$1:$DA$1)+1),0))</f>
        <v>0</v>
      </c>
      <c r="U848" s="16">
        <f>INDEX('Compréhension de l''écrit'!$D$2:$D$971,ROUNDUP((ROW()-1)/(COUNTA('Compréhension de l''écrit'!$F$1:$DA$1)+1),0))</f>
        <v>0</v>
      </c>
      <c r="V848" s="16">
        <f>INDEX('Compréhension de l''écrit'!$E$1:$DA$1,+MOD(ROW()-2,COUNTA($H$5:$H$32)*2)+1)</f>
        <v>0</v>
      </c>
      <c r="W848" s="16" t="str">
        <f>IFERROR(INDEX('Compréhension de l''écrit'!$E$1:$DA$971,MATCH(S848,'Compréhension de l''écrit'!$B$2:$B$971,0)+1,MATCH(V848,'Compréhension de l''écrit'!$E$1:$DA$1,0)),"")</f>
        <v/>
      </c>
      <c r="X848" s="16" t="str">
        <f t="shared" si="15"/>
        <v>00</v>
      </c>
      <c r="Y848" s="16" t="str">
        <f>IFERROR(VLOOKUP(V848,Paramétrages!H:I,2,FALSE),"")</f>
        <v/>
      </c>
    </row>
    <row r="849" spans="18:25" x14ac:dyDescent="0.2">
      <c r="R849" s="16">
        <f>INDEX('Compréhension de l''écrit'!$A$2:$A$971,ROUNDUP((ROW()-1)/(COUNTA('Compréhension de l''écrit'!$F$1:$DA$1)+1),0))</f>
        <v>0</v>
      </c>
      <c r="S849" s="16">
        <f>INDEX('Compréhension de l''écrit'!$B$2:$B$971,ROUNDUP((ROW()-1)/(COUNTA('Compréhension de l''écrit'!$F$1:$DA$1)+1),0))</f>
        <v>0</v>
      </c>
      <c r="T849" s="16">
        <f>INDEX('Compréhension de l''écrit'!$C$2:$C$971,ROUNDUP((ROW()-1)/(COUNTA('Compréhension de l''écrit'!$F$1:$DA$1)+1),0))</f>
        <v>0</v>
      </c>
      <c r="U849" s="16">
        <f>INDEX('Compréhension de l''écrit'!$D$2:$D$971,ROUNDUP((ROW()-1)/(COUNTA('Compréhension de l''écrit'!$F$1:$DA$1)+1),0))</f>
        <v>0</v>
      </c>
      <c r="V849" s="16">
        <f>INDEX('Compréhension de l''écrit'!$E$1:$DA$1,+MOD(ROW()-2,COUNTA($H$5:$H$32)*2)+1)</f>
        <v>0</v>
      </c>
      <c r="W849" s="16" t="str">
        <f>IFERROR(INDEX('Compréhension de l''écrit'!$E$1:$DA$971,MATCH(S849,'Compréhension de l''écrit'!$B$2:$B$971,0)+1,MATCH(V849,'Compréhension de l''écrit'!$E$1:$DA$1,0)),"")</f>
        <v/>
      </c>
      <c r="X849" s="16" t="str">
        <f t="shared" si="15"/>
        <v>00</v>
      </c>
      <c r="Y849" s="16" t="str">
        <f>IFERROR(VLOOKUP(V849,Paramétrages!H:I,2,FALSE),"")</f>
        <v/>
      </c>
    </row>
    <row r="850" spans="18:25" x14ac:dyDescent="0.2">
      <c r="R850" s="16">
        <f>INDEX('Compréhension de l''écrit'!$A$2:$A$971,ROUNDUP((ROW()-1)/(COUNTA('Compréhension de l''écrit'!$F$1:$DA$1)+1),0))</f>
        <v>0</v>
      </c>
      <c r="S850" s="16">
        <f>INDEX('Compréhension de l''écrit'!$B$2:$B$971,ROUNDUP((ROW()-1)/(COUNTA('Compréhension de l''écrit'!$F$1:$DA$1)+1),0))</f>
        <v>0</v>
      </c>
      <c r="T850" s="16">
        <f>INDEX('Compréhension de l''écrit'!$C$2:$C$971,ROUNDUP((ROW()-1)/(COUNTA('Compréhension de l''écrit'!$F$1:$DA$1)+1),0))</f>
        <v>0</v>
      </c>
      <c r="U850" s="16">
        <f>INDEX('Compréhension de l''écrit'!$D$2:$D$971,ROUNDUP((ROW()-1)/(COUNTA('Compréhension de l''écrit'!$F$1:$DA$1)+1),0))</f>
        <v>0</v>
      </c>
      <c r="V850" s="16">
        <f>INDEX('Compréhension de l''écrit'!$E$1:$DA$1,+MOD(ROW()-2,COUNTA($H$5:$H$32)*2)+1)</f>
        <v>0</v>
      </c>
      <c r="W850" s="16" t="str">
        <f>IFERROR(INDEX('Compréhension de l''écrit'!$E$1:$DA$971,MATCH(S850,'Compréhension de l''écrit'!$B$2:$B$971,0)+1,MATCH(V850,'Compréhension de l''écrit'!$E$1:$DA$1,0)),"")</f>
        <v/>
      </c>
      <c r="X850" s="16" t="str">
        <f t="shared" si="15"/>
        <v>00</v>
      </c>
      <c r="Y850" s="16" t="str">
        <f>IFERROR(VLOOKUP(V850,Paramétrages!H:I,2,FALSE),"")</f>
        <v/>
      </c>
    </row>
    <row r="851" spans="18:25" x14ac:dyDescent="0.2">
      <c r="R851" s="16">
        <f>INDEX('Compréhension de l''écrit'!$A$2:$A$971,ROUNDUP((ROW()-1)/(COUNTA('Compréhension de l''écrit'!$F$1:$DA$1)+1),0))</f>
        <v>0</v>
      </c>
      <c r="S851" s="16">
        <f>INDEX('Compréhension de l''écrit'!$B$2:$B$971,ROUNDUP((ROW()-1)/(COUNTA('Compréhension de l''écrit'!$F$1:$DA$1)+1),0))</f>
        <v>0</v>
      </c>
      <c r="T851" s="16">
        <f>INDEX('Compréhension de l''écrit'!$C$2:$C$971,ROUNDUP((ROW()-1)/(COUNTA('Compréhension de l''écrit'!$F$1:$DA$1)+1),0))</f>
        <v>0</v>
      </c>
      <c r="U851" s="16">
        <f>INDEX('Compréhension de l''écrit'!$D$2:$D$971,ROUNDUP((ROW()-1)/(COUNTA('Compréhension de l''écrit'!$F$1:$DA$1)+1),0))</f>
        <v>0</v>
      </c>
      <c r="V851" s="16">
        <f>INDEX('Compréhension de l''écrit'!$E$1:$DA$1,+MOD(ROW()-2,COUNTA($H$5:$H$32)*2)+1)</f>
        <v>0</v>
      </c>
      <c r="W851" s="16" t="str">
        <f>IFERROR(INDEX('Compréhension de l''écrit'!$E$1:$DA$971,MATCH(S851,'Compréhension de l''écrit'!$B$2:$B$971,0)+1,MATCH(V851,'Compréhension de l''écrit'!$E$1:$DA$1,0)),"")</f>
        <v/>
      </c>
      <c r="X851" s="16" t="str">
        <f t="shared" si="15"/>
        <v>00</v>
      </c>
      <c r="Y851" s="16" t="str">
        <f>IFERROR(VLOOKUP(V851,Paramétrages!H:I,2,FALSE),"")</f>
        <v/>
      </c>
    </row>
    <row r="852" spans="18:25" x14ac:dyDescent="0.2">
      <c r="R852" s="16">
        <f>INDEX('Compréhension de l''écrit'!$A$2:$A$971,ROUNDUP((ROW()-1)/(COUNTA('Compréhension de l''écrit'!$F$1:$DA$1)+1),0))</f>
        <v>0</v>
      </c>
      <c r="S852" s="16">
        <f>INDEX('Compréhension de l''écrit'!$B$2:$B$971,ROUNDUP((ROW()-1)/(COUNTA('Compréhension de l''écrit'!$F$1:$DA$1)+1),0))</f>
        <v>0</v>
      </c>
      <c r="T852" s="16">
        <f>INDEX('Compréhension de l''écrit'!$C$2:$C$971,ROUNDUP((ROW()-1)/(COUNTA('Compréhension de l''écrit'!$F$1:$DA$1)+1),0))</f>
        <v>0</v>
      </c>
      <c r="U852" s="16">
        <f>INDEX('Compréhension de l''écrit'!$D$2:$D$971,ROUNDUP((ROW()-1)/(COUNTA('Compréhension de l''écrit'!$F$1:$DA$1)+1),0))</f>
        <v>0</v>
      </c>
      <c r="V852" s="16">
        <f>INDEX('Compréhension de l''écrit'!$E$1:$DA$1,+MOD(ROW()-2,COUNTA($H$5:$H$32)*2)+1)</f>
        <v>0</v>
      </c>
      <c r="W852" s="16" t="str">
        <f>IFERROR(INDEX('Compréhension de l''écrit'!$E$1:$DA$971,MATCH(S852,'Compréhension de l''écrit'!$B$2:$B$971,0)+1,MATCH(V852,'Compréhension de l''écrit'!$E$1:$DA$1,0)),"")</f>
        <v/>
      </c>
      <c r="X852" s="16" t="str">
        <f t="shared" si="15"/>
        <v>00</v>
      </c>
      <c r="Y852" s="16" t="str">
        <f>IFERROR(VLOOKUP(V852,Paramétrages!H:I,2,FALSE),"")</f>
        <v/>
      </c>
    </row>
    <row r="853" spans="18:25" x14ac:dyDescent="0.2">
      <c r="R853" s="16">
        <f>INDEX('Compréhension de l''écrit'!$A$2:$A$971,ROUNDUP((ROW()-1)/(COUNTA('Compréhension de l''écrit'!$F$1:$DA$1)+1),0))</f>
        <v>0</v>
      </c>
      <c r="S853" s="16">
        <f>INDEX('Compréhension de l''écrit'!$B$2:$B$971,ROUNDUP((ROW()-1)/(COUNTA('Compréhension de l''écrit'!$F$1:$DA$1)+1),0))</f>
        <v>0</v>
      </c>
      <c r="T853" s="16">
        <f>INDEX('Compréhension de l''écrit'!$C$2:$C$971,ROUNDUP((ROW()-1)/(COUNTA('Compréhension de l''écrit'!$F$1:$DA$1)+1),0))</f>
        <v>0</v>
      </c>
      <c r="U853" s="16">
        <f>INDEX('Compréhension de l''écrit'!$D$2:$D$971,ROUNDUP((ROW()-1)/(COUNTA('Compréhension de l''écrit'!$F$1:$DA$1)+1),0))</f>
        <v>0</v>
      </c>
      <c r="V853" s="16">
        <f>INDEX('Compréhension de l''écrit'!$E$1:$DA$1,+MOD(ROW()-2,COUNTA($H$5:$H$32)*2)+1)</f>
        <v>0</v>
      </c>
      <c r="W853" s="16" t="str">
        <f>IFERROR(INDEX('Compréhension de l''écrit'!$E$1:$DA$971,MATCH(S853,'Compréhension de l''écrit'!$B$2:$B$971,0)+1,MATCH(V853,'Compréhension de l''écrit'!$E$1:$DA$1,0)),"")</f>
        <v/>
      </c>
      <c r="X853" s="16" t="str">
        <f t="shared" si="15"/>
        <v>00</v>
      </c>
      <c r="Y853" s="16" t="str">
        <f>IFERROR(VLOOKUP(V853,Paramétrages!H:I,2,FALSE),"")</f>
        <v/>
      </c>
    </row>
    <row r="854" spans="18:25" x14ac:dyDescent="0.2">
      <c r="R854" s="16">
        <f>INDEX('Compréhension de l''écrit'!$A$2:$A$971,ROUNDUP((ROW()-1)/(COUNTA('Compréhension de l''écrit'!$F$1:$DA$1)+1),0))</f>
        <v>0</v>
      </c>
      <c r="S854" s="16">
        <f>INDEX('Compréhension de l''écrit'!$B$2:$B$971,ROUNDUP((ROW()-1)/(COUNTA('Compréhension de l''écrit'!$F$1:$DA$1)+1),0))</f>
        <v>0</v>
      </c>
      <c r="T854" s="16">
        <f>INDEX('Compréhension de l''écrit'!$C$2:$C$971,ROUNDUP((ROW()-1)/(COUNTA('Compréhension de l''écrit'!$F$1:$DA$1)+1),0))</f>
        <v>0</v>
      </c>
      <c r="U854" s="16">
        <f>INDEX('Compréhension de l''écrit'!$D$2:$D$971,ROUNDUP((ROW()-1)/(COUNTA('Compréhension de l''écrit'!$F$1:$DA$1)+1),0))</f>
        <v>0</v>
      </c>
      <c r="V854" s="16">
        <f>INDEX('Compréhension de l''écrit'!$E$1:$DA$1,+MOD(ROW()-2,COUNTA($H$5:$H$32)*2)+1)</f>
        <v>0</v>
      </c>
      <c r="W854" s="16" t="str">
        <f>IFERROR(INDEX('Compréhension de l''écrit'!$E$1:$DA$971,MATCH(S854,'Compréhension de l''écrit'!$B$2:$B$971,0)+1,MATCH(V854,'Compréhension de l''écrit'!$E$1:$DA$1,0)),"")</f>
        <v/>
      </c>
      <c r="X854" s="16" t="str">
        <f t="shared" si="15"/>
        <v>00</v>
      </c>
      <c r="Y854" s="16" t="str">
        <f>IFERROR(VLOOKUP(V854,Paramétrages!H:I,2,FALSE),"")</f>
        <v/>
      </c>
    </row>
    <row r="855" spans="18:25" x14ac:dyDescent="0.2">
      <c r="R855" s="16">
        <f>INDEX('Compréhension de l''écrit'!$A$2:$A$971,ROUNDUP((ROW()-1)/(COUNTA('Compréhension de l''écrit'!$F$1:$DA$1)+1),0))</f>
        <v>0</v>
      </c>
      <c r="S855" s="16">
        <f>INDEX('Compréhension de l''écrit'!$B$2:$B$971,ROUNDUP((ROW()-1)/(COUNTA('Compréhension de l''écrit'!$F$1:$DA$1)+1),0))</f>
        <v>0</v>
      </c>
      <c r="T855" s="16">
        <f>INDEX('Compréhension de l''écrit'!$C$2:$C$971,ROUNDUP((ROW()-1)/(COUNTA('Compréhension de l''écrit'!$F$1:$DA$1)+1),0))</f>
        <v>0</v>
      </c>
      <c r="U855" s="16">
        <f>INDEX('Compréhension de l''écrit'!$D$2:$D$971,ROUNDUP((ROW()-1)/(COUNTA('Compréhension de l''écrit'!$F$1:$DA$1)+1),0))</f>
        <v>0</v>
      </c>
      <c r="V855" s="16">
        <f>INDEX('Compréhension de l''écrit'!$E$1:$DA$1,+MOD(ROW()-2,COUNTA($H$5:$H$32)*2)+1)</f>
        <v>0</v>
      </c>
      <c r="W855" s="16" t="str">
        <f>IFERROR(INDEX('Compréhension de l''écrit'!$E$1:$DA$971,MATCH(S855,'Compréhension de l''écrit'!$B$2:$B$971,0)+1,MATCH(V855,'Compréhension de l''écrit'!$E$1:$DA$1,0)),"")</f>
        <v/>
      </c>
      <c r="X855" s="16" t="str">
        <f t="shared" si="15"/>
        <v>00</v>
      </c>
      <c r="Y855" s="16" t="str">
        <f>IFERROR(VLOOKUP(V855,Paramétrages!H:I,2,FALSE),"")</f>
        <v/>
      </c>
    </row>
    <row r="856" spans="18:25" x14ac:dyDescent="0.2">
      <c r="R856" s="16">
        <f>INDEX('Compréhension de l''écrit'!$A$2:$A$971,ROUNDUP((ROW()-1)/(COUNTA('Compréhension de l''écrit'!$F$1:$DA$1)+1),0))</f>
        <v>0</v>
      </c>
      <c r="S856" s="16">
        <f>INDEX('Compréhension de l''écrit'!$B$2:$B$971,ROUNDUP((ROW()-1)/(COUNTA('Compréhension de l''écrit'!$F$1:$DA$1)+1),0))</f>
        <v>0</v>
      </c>
      <c r="T856" s="16">
        <f>INDEX('Compréhension de l''écrit'!$C$2:$C$971,ROUNDUP((ROW()-1)/(COUNTA('Compréhension de l''écrit'!$F$1:$DA$1)+1),0))</f>
        <v>0</v>
      </c>
      <c r="U856" s="16">
        <f>INDEX('Compréhension de l''écrit'!$D$2:$D$971,ROUNDUP((ROW()-1)/(COUNTA('Compréhension de l''écrit'!$F$1:$DA$1)+1),0))</f>
        <v>0</v>
      </c>
      <c r="V856" s="16">
        <f>INDEX('Compréhension de l''écrit'!$E$1:$DA$1,+MOD(ROW()-2,COUNTA($H$5:$H$32)*2)+1)</f>
        <v>0</v>
      </c>
      <c r="W856" s="16" t="str">
        <f>IFERROR(INDEX('Compréhension de l''écrit'!$E$1:$DA$971,MATCH(S856,'Compréhension de l''écrit'!$B$2:$B$971,0)+1,MATCH(V856,'Compréhension de l''écrit'!$E$1:$DA$1,0)),"")</f>
        <v/>
      </c>
      <c r="X856" s="16" t="str">
        <f t="shared" si="15"/>
        <v>00</v>
      </c>
      <c r="Y856" s="16" t="str">
        <f>IFERROR(VLOOKUP(V856,Paramétrages!H:I,2,FALSE),"")</f>
        <v/>
      </c>
    </row>
    <row r="857" spans="18:25" x14ac:dyDescent="0.2">
      <c r="R857" s="16">
        <f>INDEX('Compréhension de l''écrit'!$A$2:$A$971,ROUNDUP((ROW()-1)/(COUNTA('Compréhension de l''écrit'!$F$1:$DA$1)+1),0))</f>
        <v>0</v>
      </c>
      <c r="S857" s="16">
        <f>INDEX('Compréhension de l''écrit'!$B$2:$B$971,ROUNDUP((ROW()-1)/(COUNTA('Compréhension de l''écrit'!$F$1:$DA$1)+1),0))</f>
        <v>0</v>
      </c>
      <c r="T857" s="16">
        <f>INDEX('Compréhension de l''écrit'!$C$2:$C$971,ROUNDUP((ROW()-1)/(COUNTA('Compréhension de l''écrit'!$F$1:$DA$1)+1),0))</f>
        <v>0</v>
      </c>
      <c r="U857" s="16">
        <f>INDEX('Compréhension de l''écrit'!$D$2:$D$971,ROUNDUP((ROW()-1)/(COUNTA('Compréhension de l''écrit'!$F$1:$DA$1)+1),0))</f>
        <v>0</v>
      </c>
      <c r="V857" s="16">
        <f>INDEX('Compréhension de l''écrit'!$E$1:$DA$1,+MOD(ROW()-2,COUNTA($H$5:$H$32)*2)+1)</f>
        <v>0</v>
      </c>
      <c r="W857" s="16" t="str">
        <f>IFERROR(INDEX('Compréhension de l''écrit'!$E$1:$DA$971,MATCH(S857,'Compréhension de l''écrit'!$B$2:$B$971,0)+1,MATCH(V857,'Compréhension de l''écrit'!$E$1:$DA$1,0)),"")</f>
        <v/>
      </c>
      <c r="X857" s="16" t="str">
        <f t="shared" si="15"/>
        <v>00</v>
      </c>
      <c r="Y857" s="16" t="str">
        <f>IFERROR(VLOOKUP(V857,Paramétrages!H:I,2,FALSE),"")</f>
        <v/>
      </c>
    </row>
    <row r="858" spans="18:25" x14ac:dyDescent="0.2">
      <c r="R858" s="16">
        <f>INDEX('Compréhension de l''écrit'!$A$2:$A$971,ROUNDUP((ROW()-1)/(COUNTA('Compréhension de l''écrit'!$F$1:$DA$1)+1),0))</f>
        <v>0</v>
      </c>
      <c r="S858" s="16">
        <f>INDEX('Compréhension de l''écrit'!$B$2:$B$971,ROUNDUP((ROW()-1)/(COUNTA('Compréhension de l''écrit'!$F$1:$DA$1)+1),0))</f>
        <v>0</v>
      </c>
      <c r="T858" s="16">
        <f>INDEX('Compréhension de l''écrit'!$C$2:$C$971,ROUNDUP((ROW()-1)/(COUNTA('Compréhension de l''écrit'!$F$1:$DA$1)+1),0))</f>
        <v>0</v>
      </c>
      <c r="U858" s="16">
        <f>INDEX('Compréhension de l''écrit'!$D$2:$D$971,ROUNDUP((ROW()-1)/(COUNTA('Compréhension de l''écrit'!$F$1:$DA$1)+1),0))</f>
        <v>0</v>
      </c>
      <c r="V858" s="16">
        <f>INDEX('Compréhension de l''écrit'!$E$1:$DA$1,+MOD(ROW()-2,COUNTA($H$5:$H$32)*2)+1)</f>
        <v>0</v>
      </c>
      <c r="W858" s="16" t="str">
        <f>IFERROR(INDEX('Compréhension de l''écrit'!$E$1:$DA$971,MATCH(S858,'Compréhension de l''écrit'!$B$2:$B$971,0)+1,MATCH(V858,'Compréhension de l''écrit'!$E$1:$DA$1,0)),"")</f>
        <v/>
      </c>
      <c r="X858" s="16" t="str">
        <f t="shared" si="15"/>
        <v>00</v>
      </c>
      <c r="Y858" s="16" t="str">
        <f>IFERROR(VLOOKUP(V858,Paramétrages!H:I,2,FALSE),"")</f>
        <v/>
      </c>
    </row>
    <row r="859" spans="18:25" x14ac:dyDescent="0.2">
      <c r="R859" s="16">
        <f>INDEX('Compréhension de l''écrit'!$A$2:$A$971,ROUNDUP((ROW()-1)/(COUNTA('Compréhension de l''écrit'!$F$1:$DA$1)+1),0))</f>
        <v>0</v>
      </c>
      <c r="S859" s="16">
        <f>INDEX('Compréhension de l''écrit'!$B$2:$B$971,ROUNDUP((ROW()-1)/(COUNTA('Compréhension de l''écrit'!$F$1:$DA$1)+1),0))</f>
        <v>0</v>
      </c>
      <c r="T859" s="16">
        <f>INDEX('Compréhension de l''écrit'!$C$2:$C$971,ROUNDUP((ROW()-1)/(COUNTA('Compréhension de l''écrit'!$F$1:$DA$1)+1),0))</f>
        <v>0</v>
      </c>
      <c r="U859" s="16">
        <f>INDEX('Compréhension de l''écrit'!$D$2:$D$971,ROUNDUP((ROW()-1)/(COUNTA('Compréhension de l''écrit'!$F$1:$DA$1)+1),0))</f>
        <v>0</v>
      </c>
      <c r="V859" s="16">
        <f>INDEX('Compréhension de l''écrit'!$E$1:$DA$1,+MOD(ROW()-2,COUNTA($H$5:$H$32)*2)+1)</f>
        <v>0</v>
      </c>
      <c r="W859" s="16" t="str">
        <f>IFERROR(INDEX('Compréhension de l''écrit'!$E$1:$DA$971,MATCH(S859,'Compréhension de l''écrit'!$B$2:$B$971,0)+1,MATCH(V859,'Compréhension de l''écrit'!$E$1:$DA$1,0)),"")</f>
        <v/>
      </c>
      <c r="X859" s="16" t="str">
        <f t="shared" si="15"/>
        <v>00</v>
      </c>
      <c r="Y859" s="16" t="str">
        <f>IFERROR(VLOOKUP(V859,Paramétrages!H:I,2,FALSE),"")</f>
        <v/>
      </c>
    </row>
    <row r="860" spans="18:25" x14ac:dyDescent="0.2">
      <c r="R860" s="16">
        <f>INDEX('Compréhension de l''écrit'!$A$2:$A$971,ROUNDUP((ROW()-1)/(COUNTA('Compréhension de l''écrit'!$F$1:$DA$1)+1),0))</f>
        <v>0</v>
      </c>
      <c r="S860" s="16">
        <f>INDEX('Compréhension de l''écrit'!$B$2:$B$971,ROUNDUP((ROW()-1)/(COUNTA('Compréhension de l''écrit'!$F$1:$DA$1)+1),0))</f>
        <v>0</v>
      </c>
      <c r="T860" s="16">
        <f>INDEX('Compréhension de l''écrit'!$C$2:$C$971,ROUNDUP((ROW()-1)/(COUNTA('Compréhension de l''écrit'!$F$1:$DA$1)+1),0))</f>
        <v>0</v>
      </c>
      <c r="U860" s="16">
        <f>INDEX('Compréhension de l''écrit'!$D$2:$D$971,ROUNDUP((ROW()-1)/(COUNTA('Compréhension de l''écrit'!$F$1:$DA$1)+1),0))</f>
        <v>0</v>
      </c>
      <c r="V860" s="16">
        <f>INDEX('Compréhension de l''écrit'!$E$1:$DA$1,+MOD(ROW()-2,COUNTA($H$5:$H$32)*2)+1)</f>
        <v>0</v>
      </c>
      <c r="W860" s="16" t="str">
        <f>IFERROR(INDEX('Compréhension de l''écrit'!$E$1:$DA$971,MATCH(S860,'Compréhension de l''écrit'!$B$2:$B$971,0)+1,MATCH(V860,'Compréhension de l''écrit'!$E$1:$DA$1,0)),"")</f>
        <v/>
      </c>
      <c r="X860" s="16" t="str">
        <f t="shared" si="15"/>
        <v>00</v>
      </c>
      <c r="Y860" s="16" t="str">
        <f>IFERROR(VLOOKUP(V860,Paramétrages!H:I,2,FALSE),"")</f>
        <v/>
      </c>
    </row>
    <row r="861" spans="18:25" x14ac:dyDescent="0.2">
      <c r="R861" s="16">
        <f>INDEX('Compréhension de l''écrit'!$A$2:$A$971,ROUNDUP((ROW()-1)/(COUNTA('Compréhension de l''écrit'!$F$1:$DA$1)+1),0))</f>
        <v>0</v>
      </c>
      <c r="S861" s="16">
        <f>INDEX('Compréhension de l''écrit'!$B$2:$B$971,ROUNDUP((ROW()-1)/(COUNTA('Compréhension de l''écrit'!$F$1:$DA$1)+1),0))</f>
        <v>0</v>
      </c>
      <c r="T861" s="16">
        <f>INDEX('Compréhension de l''écrit'!$C$2:$C$971,ROUNDUP((ROW()-1)/(COUNTA('Compréhension de l''écrit'!$F$1:$DA$1)+1),0))</f>
        <v>0</v>
      </c>
      <c r="U861" s="16">
        <f>INDEX('Compréhension de l''écrit'!$D$2:$D$971,ROUNDUP((ROW()-1)/(COUNTA('Compréhension de l''écrit'!$F$1:$DA$1)+1),0))</f>
        <v>0</v>
      </c>
      <c r="V861" s="16">
        <f>INDEX('Compréhension de l''écrit'!$E$1:$DA$1,+MOD(ROW()-2,COUNTA($H$5:$H$32)*2)+1)</f>
        <v>0</v>
      </c>
      <c r="W861" s="16" t="str">
        <f>IFERROR(INDEX('Compréhension de l''écrit'!$E$1:$DA$971,MATCH(S861,'Compréhension de l''écrit'!$B$2:$B$971,0)+1,MATCH(V861,'Compréhension de l''écrit'!$E$1:$DA$1,0)),"")</f>
        <v/>
      </c>
      <c r="X861" s="16" t="str">
        <f t="shared" si="15"/>
        <v>00</v>
      </c>
      <c r="Y861" s="16" t="str">
        <f>IFERROR(VLOOKUP(V861,Paramétrages!H:I,2,FALSE),"")</f>
        <v/>
      </c>
    </row>
    <row r="862" spans="18:25" x14ac:dyDescent="0.2">
      <c r="R862" s="16">
        <f>INDEX('Compréhension de l''écrit'!$A$2:$A$971,ROUNDUP((ROW()-1)/(COUNTA('Compréhension de l''écrit'!$F$1:$DA$1)+1),0))</f>
        <v>0</v>
      </c>
      <c r="S862" s="16">
        <f>INDEX('Compréhension de l''écrit'!$B$2:$B$971,ROUNDUP((ROW()-1)/(COUNTA('Compréhension de l''écrit'!$F$1:$DA$1)+1),0))</f>
        <v>0</v>
      </c>
      <c r="T862" s="16">
        <f>INDEX('Compréhension de l''écrit'!$C$2:$C$971,ROUNDUP((ROW()-1)/(COUNTA('Compréhension de l''écrit'!$F$1:$DA$1)+1),0))</f>
        <v>0</v>
      </c>
      <c r="U862" s="16">
        <f>INDEX('Compréhension de l''écrit'!$D$2:$D$971,ROUNDUP((ROW()-1)/(COUNTA('Compréhension de l''écrit'!$F$1:$DA$1)+1),0))</f>
        <v>0</v>
      </c>
      <c r="V862" s="16">
        <f>INDEX('Compréhension de l''écrit'!$E$1:$DA$1,+MOD(ROW()-2,COUNTA($H$5:$H$32)*2)+1)</f>
        <v>0</v>
      </c>
      <c r="W862" s="16" t="str">
        <f>IFERROR(INDEX('Compréhension de l''écrit'!$E$1:$DA$971,MATCH(S862,'Compréhension de l''écrit'!$B$2:$B$971,0)+1,MATCH(V862,'Compréhension de l''écrit'!$E$1:$DA$1,0)),"")</f>
        <v/>
      </c>
      <c r="X862" s="16" t="str">
        <f t="shared" si="15"/>
        <v>00</v>
      </c>
      <c r="Y862" s="16" t="str">
        <f>IFERROR(VLOOKUP(V862,Paramétrages!H:I,2,FALSE),"")</f>
        <v/>
      </c>
    </row>
    <row r="863" spans="18:25" x14ac:dyDescent="0.2">
      <c r="R863" s="16">
        <f>INDEX('Compréhension de l''écrit'!$A$2:$A$971,ROUNDUP((ROW()-1)/(COUNTA('Compréhension de l''écrit'!$F$1:$DA$1)+1),0))</f>
        <v>0</v>
      </c>
      <c r="S863" s="16">
        <f>INDEX('Compréhension de l''écrit'!$B$2:$B$971,ROUNDUP((ROW()-1)/(COUNTA('Compréhension de l''écrit'!$F$1:$DA$1)+1),0))</f>
        <v>0</v>
      </c>
      <c r="T863" s="16">
        <f>INDEX('Compréhension de l''écrit'!$C$2:$C$971,ROUNDUP((ROW()-1)/(COUNTA('Compréhension de l''écrit'!$F$1:$DA$1)+1),0))</f>
        <v>0</v>
      </c>
      <c r="U863" s="16">
        <f>INDEX('Compréhension de l''écrit'!$D$2:$D$971,ROUNDUP((ROW()-1)/(COUNTA('Compréhension de l''écrit'!$F$1:$DA$1)+1),0))</f>
        <v>0</v>
      </c>
      <c r="V863" s="16">
        <f>INDEX('Compréhension de l''écrit'!$E$1:$DA$1,+MOD(ROW()-2,COUNTA($H$5:$H$32)*2)+1)</f>
        <v>0</v>
      </c>
      <c r="W863" s="16" t="str">
        <f>IFERROR(INDEX('Compréhension de l''écrit'!$E$1:$DA$971,MATCH(S863,'Compréhension de l''écrit'!$B$2:$B$971,0)+1,MATCH(V863,'Compréhension de l''écrit'!$E$1:$DA$1,0)),"")</f>
        <v/>
      </c>
      <c r="X863" s="16" t="str">
        <f t="shared" si="15"/>
        <v>00</v>
      </c>
      <c r="Y863" s="16" t="str">
        <f>IFERROR(VLOOKUP(V863,Paramétrages!H:I,2,FALSE),"")</f>
        <v/>
      </c>
    </row>
    <row r="864" spans="18:25" x14ac:dyDescent="0.2">
      <c r="R864" s="16">
        <f>INDEX('Compréhension de l''écrit'!$A$2:$A$971,ROUNDUP((ROW()-1)/(COUNTA('Compréhension de l''écrit'!$F$1:$DA$1)+1),0))</f>
        <v>0</v>
      </c>
      <c r="S864" s="16">
        <f>INDEX('Compréhension de l''écrit'!$B$2:$B$971,ROUNDUP((ROW()-1)/(COUNTA('Compréhension de l''écrit'!$F$1:$DA$1)+1),0))</f>
        <v>0</v>
      </c>
      <c r="T864" s="16">
        <f>INDEX('Compréhension de l''écrit'!$C$2:$C$971,ROUNDUP((ROW()-1)/(COUNTA('Compréhension de l''écrit'!$F$1:$DA$1)+1),0))</f>
        <v>0</v>
      </c>
      <c r="U864" s="16">
        <f>INDEX('Compréhension de l''écrit'!$D$2:$D$971,ROUNDUP((ROW()-1)/(COUNTA('Compréhension de l''écrit'!$F$1:$DA$1)+1),0))</f>
        <v>0</v>
      </c>
      <c r="V864" s="16">
        <f>INDEX('Compréhension de l''écrit'!$E$1:$DA$1,+MOD(ROW()-2,COUNTA($H$5:$H$32)*2)+1)</f>
        <v>0</v>
      </c>
      <c r="W864" s="16" t="str">
        <f>IFERROR(INDEX('Compréhension de l''écrit'!$E$1:$DA$971,MATCH(S864,'Compréhension de l''écrit'!$B$2:$B$971,0)+1,MATCH(V864,'Compréhension de l''écrit'!$E$1:$DA$1,0)),"")</f>
        <v/>
      </c>
      <c r="X864" s="16" t="str">
        <f t="shared" si="15"/>
        <v>00</v>
      </c>
      <c r="Y864" s="16" t="str">
        <f>IFERROR(VLOOKUP(V864,Paramétrages!H:I,2,FALSE),"")</f>
        <v/>
      </c>
    </row>
    <row r="865" spans="18:25" x14ac:dyDescent="0.2">
      <c r="R865" s="16">
        <f>INDEX('Compréhension de l''écrit'!$A$2:$A$971,ROUNDUP((ROW()-1)/(COUNTA('Compréhension de l''écrit'!$F$1:$DA$1)+1),0))</f>
        <v>0</v>
      </c>
      <c r="S865" s="16">
        <f>INDEX('Compréhension de l''écrit'!$B$2:$B$971,ROUNDUP((ROW()-1)/(COUNTA('Compréhension de l''écrit'!$F$1:$DA$1)+1),0))</f>
        <v>0</v>
      </c>
      <c r="T865" s="16">
        <f>INDEX('Compréhension de l''écrit'!$C$2:$C$971,ROUNDUP((ROW()-1)/(COUNTA('Compréhension de l''écrit'!$F$1:$DA$1)+1),0))</f>
        <v>0</v>
      </c>
      <c r="U865" s="16">
        <f>INDEX('Compréhension de l''écrit'!$D$2:$D$971,ROUNDUP((ROW()-1)/(COUNTA('Compréhension de l''écrit'!$F$1:$DA$1)+1),0))</f>
        <v>0</v>
      </c>
      <c r="V865" s="16">
        <f>INDEX('Compréhension de l''écrit'!$E$1:$DA$1,+MOD(ROW()-2,COUNTA($H$5:$H$32)*2)+1)</f>
        <v>0</v>
      </c>
      <c r="W865" s="16" t="str">
        <f>IFERROR(INDEX('Compréhension de l''écrit'!$E$1:$DA$971,MATCH(S865,'Compréhension de l''écrit'!$B$2:$B$971,0)+1,MATCH(V865,'Compréhension de l''écrit'!$E$1:$DA$1,0)),"")</f>
        <v/>
      </c>
      <c r="X865" s="16" t="str">
        <f t="shared" si="15"/>
        <v>00</v>
      </c>
      <c r="Y865" s="16" t="str">
        <f>IFERROR(VLOOKUP(V865,Paramétrages!H:I,2,FALSE),"")</f>
        <v/>
      </c>
    </row>
    <row r="866" spans="18:25" x14ac:dyDescent="0.2">
      <c r="R866" s="16">
        <f>INDEX('Compréhension de l''écrit'!$A$2:$A$971,ROUNDUP((ROW()-1)/(COUNTA('Compréhension de l''écrit'!$F$1:$DA$1)+1),0))</f>
        <v>0</v>
      </c>
      <c r="S866" s="16">
        <f>INDEX('Compréhension de l''écrit'!$B$2:$B$971,ROUNDUP((ROW()-1)/(COUNTA('Compréhension de l''écrit'!$F$1:$DA$1)+1),0))</f>
        <v>0</v>
      </c>
      <c r="T866" s="16">
        <f>INDEX('Compréhension de l''écrit'!$C$2:$C$971,ROUNDUP((ROW()-1)/(COUNTA('Compréhension de l''écrit'!$F$1:$DA$1)+1),0))</f>
        <v>0</v>
      </c>
      <c r="U866" s="16">
        <f>INDEX('Compréhension de l''écrit'!$D$2:$D$971,ROUNDUP((ROW()-1)/(COUNTA('Compréhension de l''écrit'!$F$1:$DA$1)+1),0))</f>
        <v>0</v>
      </c>
      <c r="V866" s="16">
        <f>INDEX('Compréhension de l''écrit'!$E$1:$DA$1,+MOD(ROW()-2,COUNTA($H$5:$H$32)*2)+1)</f>
        <v>0</v>
      </c>
      <c r="W866" s="16" t="str">
        <f>IFERROR(INDEX('Compréhension de l''écrit'!$E$1:$DA$971,MATCH(S866,'Compréhension de l''écrit'!$B$2:$B$971,0)+1,MATCH(V866,'Compréhension de l''écrit'!$E$1:$DA$1,0)),"")</f>
        <v/>
      </c>
      <c r="X866" s="16" t="str">
        <f t="shared" si="15"/>
        <v>00</v>
      </c>
      <c r="Y866" s="16" t="str">
        <f>IFERROR(VLOOKUP(V866,Paramétrages!H:I,2,FALSE),"")</f>
        <v/>
      </c>
    </row>
    <row r="867" spans="18:25" x14ac:dyDescent="0.2">
      <c r="R867" s="16">
        <f>INDEX('Compréhension de l''écrit'!$A$2:$A$971,ROUNDUP((ROW()-1)/(COUNTA('Compréhension de l''écrit'!$F$1:$DA$1)+1),0))</f>
        <v>0</v>
      </c>
      <c r="S867" s="16">
        <f>INDEX('Compréhension de l''écrit'!$B$2:$B$971,ROUNDUP((ROW()-1)/(COUNTA('Compréhension de l''écrit'!$F$1:$DA$1)+1),0))</f>
        <v>0</v>
      </c>
      <c r="T867" s="16">
        <f>INDEX('Compréhension de l''écrit'!$C$2:$C$971,ROUNDUP((ROW()-1)/(COUNTA('Compréhension de l''écrit'!$F$1:$DA$1)+1),0))</f>
        <v>0</v>
      </c>
      <c r="U867" s="16">
        <f>INDEX('Compréhension de l''écrit'!$D$2:$D$971,ROUNDUP((ROW()-1)/(COUNTA('Compréhension de l''écrit'!$F$1:$DA$1)+1),0))</f>
        <v>0</v>
      </c>
      <c r="V867" s="16">
        <f>INDEX('Compréhension de l''écrit'!$E$1:$DA$1,+MOD(ROW()-2,COUNTA($H$5:$H$32)*2)+1)</f>
        <v>0</v>
      </c>
      <c r="W867" s="16" t="str">
        <f>IFERROR(INDEX('Compréhension de l''écrit'!$E$1:$DA$971,MATCH(S867,'Compréhension de l''écrit'!$B$2:$B$971,0)+1,MATCH(V867,'Compréhension de l''écrit'!$E$1:$DA$1,0)),"")</f>
        <v/>
      </c>
      <c r="X867" s="16" t="str">
        <f t="shared" si="15"/>
        <v>00</v>
      </c>
      <c r="Y867" s="16" t="str">
        <f>IFERROR(VLOOKUP(V867,Paramétrages!H:I,2,FALSE),"")</f>
        <v/>
      </c>
    </row>
    <row r="868" spans="18:25" x14ac:dyDescent="0.2">
      <c r="R868" s="16">
        <f>INDEX('Compréhension de l''écrit'!$A$2:$A$971,ROUNDUP((ROW()-1)/(COUNTA('Compréhension de l''écrit'!$F$1:$DA$1)+1),0))</f>
        <v>0</v>
      </c>
      <c r="S868" s="16">
        <f>INDEX('Compréhension de l''écrit'!$B$2:$B$971,ROUNDUP((ROW()-1)/(COUNTA('Compréhension de l''écrit'!$F$1:$DA$1)+1),0))</f>
        <v>0</v>
      </c>
      <c r="T868" s="16">
        <f>INDEX('Compréhension de l''écrit'!$C$2:$C$971,ROUNDUP((ROW()-1)/(COUNTA('Compréhension de l''écrit'!$F$1:$DA$1)+1),0))</f>
        <v>0</v>
      </c>
      <c r="U868" s="16">
        <f>INDEX('Compréhension de l''écrit'!$D$2:$D$971,ROUNDUP((ROW()-1)/(COUNTA('Compréhension de l''écrit'!$F$1:$DA$1)+1),0))</f>
        <v>0</v>
      </c>
      <c r="V868" s="16">
        <f>INDEX('Compréhension de l''écrit'!$E$1:$DA$1,+MOD(ROW()-2,COUNTA($H$5:$H$32)*2)+1)</f>
        <v>0</v>
      </c>
      <c r="W868" s="16" t="str">
        <f>IFERROR(INDEX('Compréhension de l''écrit'!$E$1:$DA$971,MATCH(S868,'Compréhension de l''écrit'!$B$2:$B$971,0)+1,MATCH(V868,'Compréhension de l''écrit'!$E$1:$DA$1,0)),"")</f>
        <v/>
      </c>
      <c r="X868" s="16" t="str">
        <f t="shared" si="15"/>
        <v>00</v>
      </c>
      <c r="Y868" s="16" t="str">
        <f>IFERROR(VLOOKUP(V868,Paramétrages!H:I,2,FALSE),"")</f>
        <v/>
      </c>
    </row>
    <row r="869" spans="18:25" x14ac:dyDescent="0.2">
      <c r="R869" s="16">
        <f>INDEX('Compréhension de l''écrit'!$A$2:$A$971,ROUNDUP((ROW()-1)/(COUNTA('Compréhension de l''écrit'!$F$1:$DA$1)+1),0))</f>
        <v>0</v>
      </c>
      <c r="S869" s="16">
        <f>INDEX('Compréhension de l''écrit'!$B$2:$B$971,ROUNDUP((ROW()-1)/(COUNTA('Compréhension de l''écrit'!$F$1:$DA$1)+1),0))</f>
        <v>0</v>
      </c>
      <c r="T869" s="16">
        <f>INDEX('Compréhension de l''écrit'!$C$2:$C$971,ROUNDUP((ROW()-1)/(COUNTA('Compréhension de l''écrit'!$F$1:$DA$1)+1),0))</f>
        <v>0</v>
      </c>
      <c r="U869" s="16">
        <f>INDEX('Compréhension de l''écrit'!$D$2:$D$971,ROUNDUP((ROW()-1)/(COUNTA('Compréhension de l''écrit'!$F$1:$DA$1)+1),0))</f>
        <v>0</v>
      </c>
      <c r="V869" s="16">
        <f>INDEX('Compréhension de l''écrit'!$E$1:$DA$1,+MOD(ROW()-2,COUNTA($H$5:$H$32)*2)+1)</f>
        <v>0</v>
      </c>
      <c r="W869" s="16" t="str">
        <f>IFERROR(INDEX('Compréhension de l''écrit'!$E$1:$DA$971,MATCH(S869,'Compréhension de l''écrit'!$B$2:$B$971,0)+1,MATCH(V869,'Compréhension de l''écrit'!$E$1:$DA$1,0)),"")</f>
        <v/>
      </c>
      <c r="X869" s="16" t="str">
        <f t="shared" si="15"/>
        <v>00</v>
      </c>
      <c r="Y869" s="16" t="str">
        <f>IFERROR(VLOOKUP(V869,Paramétrages!H:I,2,FALSE),"")</f>
        <v/>
      </c>
    </row>
    <row r="870" spans="18:25" x14ac:dyDescent="0.2">
      <c r="R870" s="16">
        <f>INDEX('Compréhension de l''écrit'!$A$2:$A$971,ROUNDUP((ROW()-1)/(COUNTA('Compréhension de l''écrit'!$F$1:$DA$1)+1),0))</f>
        <v>0</v>
      </c>
      <c r="S870" s="16">
        <f>INDEX('Compréhension de l''écrit'!$B$2:$B$971,ROUNDUP((ROW()-1)/(COUNTA('Compréhension de l''écrit'!$F$1:$DA$1)+1),0))</f>
        <v>0</v>
      </c>
      <c r="T870" s="16">
        <f>INDEX('Compréhension de l''écrit'!$C$2:$C$971,ROUNDUP((ROW()-1)/(COUNTA('Compréhension de l''écrit'!$F$1:$DA$1)+1),0))</f>
        <v>0</v>
      </c>
      <c r="U870" s="16">
        <f>INDEX('Compréhension de l''écrit'!$D$2:$D$971,ROUNDUP((ROW()-1)/(COUNTA('Compréhension de l''écrit'!$F$1:$DA$1)+1),0))</f>
        <v>0</v>
      </c>
      <c r="V870" s="16">
        <f>INDEX('Compréhension de l''écrit'!$E$1:$DA$1,+MOD(ROW()-2,COUNTA($H$5:$H$32)*2)+1)</f>
        <v>0</v>
      </c>
      <c r="W870" s="16" t="str">
        <f>IFERROR(INDEX('Compréhension de l''écrit'!$E$1:$DA$971,MATCH(S870,'Compréhension de l''écrit'!$B$2:$B$971,0)+1,MATCH(V870,'Compréhension de l''écrit'!$E$1:$DA$1,0)),"")</f>
        <v/>
      </c>
      <c r="X870" s="16" t="str">
        <f t="shared" si="15"/>
        <v>00</v>
      </c>
      <c r="Y870" s="16" t="str">
        <f>IFERROR(VLOOKUP(V870,Paramétrages!H:I,2,FALSE),"")</f>
        <v/>
      </c>
    </row>
    <row r="871" spans="18:25" x14ac:dyDescent="0.2">
      <c r="R871" s="16">
        <f>INDEX('Compréhension de l''écrit'!$A$2:$A$971,ROUNDUP((ROW()-1)/(COUNTA('Compréhension de l''écrit'!$F$1:$DA$1)+1),0))</f>
        <v>0</v>
      </c>
      <c r="S871" s="16">
        <f>INDEX('Compréhension de l''écrit'!$B$2:$B$971,ROUNDUP((ROW()-1)/(COUNTA('Compréhension de l''écrit'!$F$1:$DA$1)+1),0))</f>
        <v>0</v>
      </c>
      <c r="T871" s="16">
        <f>INDEX('Compréhension de l''écrit'!$C$2:$C$971,ROUNDUP((ROW()-1)/(COUNTA('Compréhension de l''écrit'!$F$1:$DA$1)+1),0))</f>
        <v>0</v>
      </c>
      <c r="U871" s="16">
        <f>INDEX('Compréhension de l''écrit'!$D$2:$D$971,ROUNDUP((ROW()-1)/(COUNTA('Compréhension de l''écrit'!$F$1:$DA$1)+1),0))</f>
        <v>0</v>
      </c>
      <c r="V871" s="16">
        <f>INDEX('Compréhension de l''écrit'!$E$1:$DA$1,+MOD(ROW()-2,COUNTA($H$5:$H$32)*2)+1)</f>
        <v>0</v>
      </c>
      <c r="W871" s="16" t="str">
        <f>IFERROR(INDEX('Compréhension de l''écrit'!$E$1:$DA$971,MATCH(S871,'Compréhension de l''écrit'!$B$2:$B$971,0)+1,MATCH(V871,'Compréhension de l''écrit'!$E$1:$DA$1,0)),"")</f>
        <v/>
      </c>
      <c r="X871" s="16" t="str">
        <f t="shared" si="15"/>
        <v>00</v>
      </c>
      <c r="Y871" s="16" t="str">
        <f>IFERROR(VLOOKUP(V871,Paramétrages!H:I,2,FALSE),"")</f>
        <v/>
      </c>
    </row>
    <row r="872" spans="18:25" x14ac:dyDescent="0.2">
      <c r="R872" s="16">
        <f>INDEX('Compréhension de l''écrit'!$A$2:$A$971,ROUNDUP((ROW()-1)/(COUNTA('Compréhension de l''écrit'!$F$1:$DA$1)+1),0))</f>
        <v>0</v>
      </c>
      <c r="S872" s="16">
        <f>INDEX('Compréhension de l''écrit'!$B$2:$B$971,ROUNDUP((ROW()-1)/(COUNTA('Compréhension de l''écrit'!$F$1:$DA$1)+1),0))</f>
        <v>0</v>
      </c>
      <c r="T872" s="16">
        <f>INDEX('Compréhension de l''écrit'!$C$2:$C$971,ROUNDUP((ROW()-1)/(COUNTA('Compréhension de l''écrit'!$F$1:$DA$1)+1),0))</f>
        <v>0</v>
      </c>
      <c r="U872" s="16">
        <f>INDEX('Compréhension de l''écrit'!$D$2:$D$971,ROUNDUP((ROW()-1)/(COUNTA('Compréhension de l''écrit'!$F$1:$DA$1)+1),0))</f>
        <v>0</v>
      </c>
      <c r="V872" s="16">
        <f>INDEX('Compréhension de l''écrit'!$E$1:$DA$1,+MOD(ROW()-2,COUNTA($H$5:$H$32)*2)+1)</f>
        <v>0</v>
      </c>
      <c r="W872" s="16" t="str">
        <f>IFERROR(INDEX('Compréhension de l''écrit'!$E$1:$DA$971,MATCH(S872,'Compréhension de l''écrit'!$B$2:$B$971,0)+1,MATCH(V872,'Compréhension de l''écrit'!$E$1:$DA$1,0)),"")</f>
        <v/>
      </c>
      <c r="X872" s="16" t="str">
        <f t="shared" si="15"/>
        <v>00</v>
      </c>
      <c r="Y872" s="16" t="str">
        <f>IFERROR(VLOOKUP(V872,Paramétrages!H:I,2,FALSE),"")</f>
        <v/>
      </c>
    </row>
    <row r="873" spans="18:25" x14ac:dyDescent="0.2">
      <c r="R873" s="16">
        <f>INDEX('Compréhension de l''écrit'!$A$2:$A$971,ROUNDUP((ROW()-1)/(COUNTA('Compréhension de l''écrit'!$F$1:$DA$1)+1),0))</f>
        <v>0</v>
      </c>
      <c r="S873" s="16">
        <f>INDEX('Compréhension de l''écrit'!$B$2:$B$971,ROUNDUP((ROW()-1)/(COUNTA('Compréhension de l''écrit'!$F$1:$DA$1)+1),0))</f>
        <v>0</v>
      </c>
      <c r="T873" s="16">
        <f>INDEX('Compréhension de l''écrit'!$C$2:$C$971,ROUNDUP((ROW()-1)/(COUNTA('Compréhension de l''écrit'!$F$1:$DA$1)+1),0))</f>
        <v>0</v>
      </c>
      <c r="U873" s="16">
        <f>INDEX('Compréhension de l''écrit'!$D$2:$D$971,ROUNDUP((ROW()-1)/(COUNTA('Compréhension de l''écrit'!$F$1:$DA$1)+1),0))</f>
        <v>0</v>
      </c>
      <c r="V873" s="16">
        <f>INDEX('Compréhension de l''écrit'!$E$1:$DA$1,+MOD(ROW()-2,COUNTA($H$5:$H$32)*2)+1)</f>
        <v>0</v>
      </c>
      <c r="W873" s="16" t="str">
        <f>IFERROR(INDEX('Compréhension de l''écrit'!$E$1:$DA$971,MATCH(S873,'Compréhension de l''écrit'!$B$2:$B$971,0)+1,MATCH(V873,'Compréhension de l''écrit'!$E$1:$DA$1,0)),"")</f>
        <v/>
      </c>
      <c r="X873" s="16" t="str">
        <f t="shared" si="15"/>
        <v>00</v>
      </c>
      <c r="Y873" s="16" t="str">
        <f>IFERROR(VLOOKUP(V873,Paramétrages!H:I,2,FALSE),"")</f>
        <v/>
      </c>
    </row>
    <row r="874" spans="18:25" x14ac:dyDescent="0.2">
      <c r="R874" s="16">
        <f>INDEX('Compréhension de l''écrit'!$A$2:$A$971,ROUNDUP((ROW()-1)/(COUNTA('Compréhension de l''écrit'!$F$1:$DA$1)+1),0))</f>
        <v>0</v>
      </c>
      <c r="S874" s="16">
        <f>INDEX('Compréhension de l''écrit'!$B$2:$B$971,ROUNDUP((ROW()-1)/(COUNTA('Compréhension de l''écrit'!$F$1:$DA$1)+1),0))</f>
        <v>0</v>
      </c>
      <c r="T874" s="16">
        <f>INDEX('Compréhension de l''écrit'!$C$2:$C$971,ROUNDUP((ROW()-1)/(COUNTA('Compréhension de l''écrit'!$F$1:$DA$1)+1),0))</f>
        <v>0</v>
      </c>
      <c r="U874" s="16">
        <f>INDEX('Compréhension de l''écrit'!$D$2:$D$971,ROUNDUP((ROW()-1)/(COUNTA('Compréhension de l''écrit'!$F$1:$DA$1)+1),0))</f>
        <v>0</v>
      </c>
      <c r="V874" s="16">
        <f>INDEX('Compréhension de l''écrit'!$E$1:$DA$1,+MOD(ROW()-2,COUNTA($H$5:$H$32)*2)+1)</f>
        <v>0</v>
      </c>
      <c r="W874" s="16" t="str">
        <f>IFERROR(INDEX('Compréhension de l''écrit'!$E$1:$DA$971,MATCH(S874,'Compréhension de l''écrit'!$B$2:$B$971,0)+1,MATCH(V874,'Compréhension de l''écrit'!$E$1:$DA$1,0)),"")</f>
        <v/>
      </c>
      <c r="X874" s="16" t="str">
        <f t="shared" si="15"/>
        <v>00</v>
      </c>
      <c r="Y874" s="16" t="str">
        <f>IFERROR(VLOOKUP(V874,Paramétrages!H:I,2,FALSE),"")</f>
        <v/>
      </c>
    </row>
    <row r="875" spans="18:25" x14ac:dyDescent="0.2">
      <c r="R875" s="16">
        <f>INDEX('Compréhension de l''écrit'!$A$2:$A$971,ROUNDUP((ROW()-1)/(COUNTA('Compréhension de l''écrit'!$F$1:$DA$1)+1),0))</f>
        <v>0</v>
      </c>
      <c r="S875" s="16">
        <f>INDEX('Compréhension de l''écrit'!$B$2:$B$971,ROUNDUP((ROW()-1)/(COUNTA('Compréhension de l''écrit'!$F$1:$DA$1)+1),0))</f>
        <v>0</v>
      </c>
      <c r="T875" s="16">
        <f>INDEX('Compréhension de l''écrit'!$C$2:$C$971,ROUNDUP((ROW()-1)/(COUNTA('Compréhension de l''écrit'!$F$1:$DA$1)+1),0))</f>
        <v>0</v>
      </c>
      <c r="U875" s="16">
        <f>INDEX('Compréhension de l''écrit'!$D$2:$D$971,ROUNDUP((ROW()-1)/(COUNTA('Compréhension de l''écrit'!$F$1:$DA$1)+1),0))</f>
        <v>0</v>
      </c>
      <c r="V875" s="16">
        <f>INDEX('Compréhension de l''écrit'!$E$1:$DA$1,+MOD(ROW()-2,COUNTA($H$5:$H$32)*2)+1)</f>
        <v>0</v>
      </c>
      <c r="W875" s="16" t="str">
        <f>IFERROR(INDEX('Compréhension de l''écrit'!$E$1:$DA$971,MATCH(S875,'Compréhension de l''écrit'!$B$2:$B$971,0)+1,MATCH(V875,'Compréhension de l''écrit'!$E$1:$DA$1,0)),"")</f>
        <v/>
      </c>
      <c r="X875" s="16" t="str">
        <f t="shared" si="15"/>
        <v>00</v>
      </c>
      <c r="Y875" s="16" t="str">
        <f>IFERROR(VLOOKUP(V875,Paramétrages!H:I,2,FALSE),"")</f>
        <v/>
      </c>
    </row>
    <row r="876" spans="18:25" x14ac:dyDescent="0.2">
      <c r="R876" s="16">
        <f>INDEX('Compréhension de l''écrit'!$A$2:$A$971,ROUNDUP((ROW()-1)/(COUNTA('Compréhension de l''écrit'!$F$1:$DA$1)+1),0))</f>
        <v>0</v>
      </c>
      <c r="S876" s="16">
        <f>INDEX('Compréhension de l''écrit'!$B$2:$B$971,ROUNDUP((ROW()-1)/(COUNTA('Compréhension de l''écrit'!$F$1:$DA$1)+1),0))</f>
        <v>0</v>
      </c>
      <c r="T876" s="16">
        <f>INDEX('Compréhension de l''écrit'!$C$2:$C$971,ROUNDUP((ROW()-1)/(COUNTA('Compréhension de l''écrit'!$F$1:$DA$1)+1),0))</f>
        <v>0</v>
      </c>
      <c r="U876" s="16">
        <f>INDEX('Compréhension de l''écrit'!$D$2:$D$971,ROUNDUP((ROW()-1)/(COUNTA('Compréhension de l''écrit'!$F$1:$DA$1)+1),0))</f>
        <v>0</v>
      </c>
      <c r="V876" s="16">
        <f>INDEX('Compréhension de l''écrit'!$E$1:$DA$1,+MOD(ROW()-2,COUNTA($H$5:$H$32)*2)+1)</f>
        <v>0</v>
      </c>
      <c r="W876" s="16" t="str">
        <f>IFERROR(INDEX('Compréhension de l''écrit'!$E$1:$DA$971,MATCH(S876,'Compréhension de l''écrit'!$B$2:$B$971,0)+1,MATCH(V876,'Compréhension de l''écrit'!$E$1:$DA$1,0)),"")</f>
        <v/>
      </c>
      <c r="X876" s="16" t="str">
        <f t="shared" si="15"/>
        <v>00</v>
      </c>
      <c r="Y876" s="16" t="str">
        <f>IFERROR(VLOOKUP(V876,Paramétrages!H:I,2,FALSE),"")</f>
        <v/>
      </c>
    </row>
    <row r="877" spans="18:25" x14ac:dyDescent="0.2">
      <c r="R877" s="16">
        <f>INDEX('Compréhension de l''écrit'!$A$2:$A$971,ROUNDUP((ROW()-1)/(COUNTA('Compréhension de l''écrit'!$F$1:$DA$1)+1),0))</f>
        <v>0</v>
      </c>
      <c r="S877" s="16">
        <f>INDEX('Compréhension de l''écrit'!$B$2:$B$971,ROUNDUP((ROW()-1)/(COUNTA('Compréhension de l''écrit'!$F$1:$DA$1)+1),0))</f>
        <v>0</v>
      </c>
      <c r="T877" s="16">
        <f>INDEX('Compréhension de l''écrit'!$C$2:$C$971,ROUNDUP((ROW()-1)/(COUNTA('Compréhension de l''écrit'!$F$1:$DA$1)+1),0))</f>
        <v>0</v>
      </c>
      <c r="U877" s="16">
        <f>INDEX('Compréhension de l''écrit'!$D$2:$D$971,ROUNDUP((ROW()-1)/(COUNTA('Compréhension de l''écrit'!$F$1:$DA$1)+1),0))</f>
        <v>0</v>
      </c>
      <c r="V877" s="16">
        <f>INDEX('Compréhension de l''écrit'!$E$1:$DA$1,+MOD(ROW()-2,COUNTA($H$5:$H$32)*2)+1)</f>
        <v>0</v>
      </c>
      <c r="W877" s="16" t="str">
        <f>IFERROR(INDEX('Compréhension de l''écrit'!$E$1:$DA$971,MATCH(S877,'Compréhension de l''écrit'!$B$2:$B$971,0)+1,MATCH(V877,'Compréhension de l''écrit'!$E$1:$DA$1,0)),"")</f>
        <v/>
      </c>
      <c r="X877" s="16" t="str">
        <f t="shared" si="15"/>
        <v>00</v>
      </c>
      <c r="Y877" s="16" t="str">
        <f>IFERROR(VLOOKUP(V877,Paramétrages!H:I,2,FALSE),"")</f>
        <v/>
      </c>
    </row>
    <row r="878" spans="18:25" x14ac:dyDescent="0.2">
      <c r="R878" s="16">
        <f>INDEX('Compréhension de l''écrit'!$A$2:$A$971,ROUNDUP((ROW()-1)/(COUNTA('Compréhension de l''écrit'!$F$1:$DA$1)+1),0))</f>
        <v>0</v>
      </c>
      <c r="S878" s="16">
        <f>INDEX('Compréhension de l''écrit'!$B$2:$B$971,ROUNDUP((ROW()-1)/(COUNTA('Compréhension de l''écrit'!$F$1:$DA$1)+1),0))</f>
        <v>0</v>
      </c>
      <c r="T878" s="16">
        <f>INDEX('Compréhension de l''écrit'!$C$2:$C$971,ROUNDUP((ROW()-1)/(COUNTA('Compréhension de l''écrit'!$F$1:$DA$1)+1),0))</f>
        <v>0</v>
      </c>
      <c r="U878" s="16">
        <f>INDEX('Compréhension de l''écrit'!$D$2:$D$971,ROUNDUP((ROW()-1)/(COUNTA('Compréhension de l''écrit'!$F$1:$DA$1)+1),0))</f>
        <v>0</v>
      </c>
      <c r="V878" s="16">
        <f>INDEX('Compréhension de l''écrit'!$E$1:$DA$1,+MOD(ROW()-2,COUNTA($H$5:$H$32)*2)+1)</f>
        <v>0</v>
      </c>
      <c r="W878" s="16" t="str">
        <f>IFERROR(INDEX('Compréhension de l''écrit'!$E$1:$DA$971,MATCH(S878,'Compréhension de l''écrit'!$B$2:$B$971,0)+1,MATCH(V878,'Compréhension de l''écrit'!$E$1:$DA$1,0)),"")</f>
        <v/>
      </c>
      <c r="X878" s="16" t="str">
        <f t="shared" si="15"/>
        <v>00</v>
      </c>
      <c r="Y878" s="16" t="str">
        <f>IFERROR(VLOOKUP(V878,Paramétrages!H:I,2,FALSE),"")</f>
        <v/>
      </c>
    </row>
    <row r="879" spans="18:25" x14ac:dyDescent="0.2">
      <c r="R879" s="16">
        <f>INDEX('Compréhension de l''écrit'!$A$2:$A$971,ROUNDUP((ROW()-1)/(COUNTA('Compréhension de l''écrit'!$F$1:$DA$1)+1),0))</f>
        <v>0</v>
      </c>
      <c r="S879" s="16">
        <f>INDEX('Compréhension de l''écrit'!$B$2:$B$971,ROUNDUP((ROW()-1)/(COUNTA('Compréhension de l''écrit'!$F$1:$DA$1)+1),0))</f>
        <v>0</v>
      </c>
      <c r="T879" s="16">
        <f>INDEX('Compréhension de l''écrit'!$C$2:$C$971,ROUNDUP((ROW()-1)/(COUNTA('Compréhension de l''écrit'!$F$1:$DA$1)+1),0))</f>
        <v>0</v>
      </c>
      <c r="U879" s="16">
        <f>INDEX('Compréhension de l''écrit'!$D$2:$D$971,ROUNDUP((ROW()-1)/(COUNTA('Compréhension de l''écrit'!$F$1:$DA$1)+1),0))</f>
        <v>0</v>
      </c>
      <c r="V879" s="16">
        <f>INDEX('Compréhension de l''écrit'!$E$1:$DA$1,+MOD(ROW()-2,COUNTA($H$5:$H$32)*2)+1)</f>
        <v>0</v>
      </c>
      <c r="W879" s="16" t="str">
        <f>IFERROR(INDEX('Compréhension de l''écrit'!$E$1:$DA$971,MATCH(S879,'Compréhension de l''écrit'!$B$2:$B$971,0)+1,MATCH(V879,'Compréhension de l''écrit'!$E$1:$DA$1,0)),"")</f>
        <v/>
      </c>
      <c r="X879" s="16" t="str">
        <f t="shared" si="15"/>
        <v>00</v>
      </c>
      <c r="Y879" s="16" t="str">
        <f>IFERROR(VLOOKUP(V879,Paramétrages!H:I,2,FALSE),"")</f>
        <v/>
      </c>
    </row>
    <row r="880" spans="18:25" x14ac:dyDescent="0.2">
      <c r="R880" s="16">
        <f>INDEX('Compréhension de l''écrit'!$A$2:$A$971,ROUNDUP((ROW()-1)/(COUNTA('Compréhension de l''écrit'!$F$1:$DA$1)+1),0))</f>
        <v>0</v>
      </c>
      <c r="S880" s="16">
        <f>INDEX('Compréhension de l''écrit'!$B$2:$B$971,ROUNDUP((ROW()-1)/(COUNTA('Compréhension de l''écrit'!$F$1:$DA$1)+1),0))</f>
        <v>0</v>
      </c>
      <c r="T880" s="16">
        <f>INDEX('Compréhension de l''écrit'!$C$2:$C$971,ROUNDUP((ROW()-1)/(COUNTA('Compréhension de l''écrit'!$F$1:$DA$1)+1),0))</f>
        <v>0</v>
      </c>
      <c r="U880" s="16">
        <f>INDEX('Compréhension de l''écrit'!$D$2:$D$971,ROUNDUP((ROW()-1)/(COUNTA('Compréhension de l''écrit'!$F$1:$DA$1)+1),0))</f>
        <v>0</v>
      </c>
      <c r="V880" s="16">
        <f>INDEX('Compréhension de l''écrit'!$E$1:$DA$1,+MOD(ROW()-2,COUNTA($H$5:$H$32)*2)+1)</f>
        <v>0</v>
      </c>
      <c r="W880" s="16" t="str">
        <f>IFERROR(INDEX('Compréhension de l''écrit'!$E$1:$DA$971,MATCH(S880,'Compréhension de l''écrit'!$B$2:$B$971,0)+1,MATCH(V880,'Compréhension de l''écrit'!$E$1:$DA$1,0)),"")</f>
        <v/>
      </c>
      <c r="X880" s="16" t="str">
        <f t="shared" si="15"/>
        <v>00</v>
      </c>
      <c r="Y880" s="16" t="str">
        <f>IFERROR(VLOOKUP(V880,Paramétrages!H:I,2,FALSE),"")</f>
        <v/>
      </c>
    </row>
    <row r="881" spans="18:25" x14ac:dyDescent="0.2">
      <c r="R881" s="16">
        <f>INDEX('Compréhension de l''écrit'!$A$2:$A$971,ROUNDUP((ROW()-1)/(COUNTA('Compréhension de l''écrit'!$F$1:$DA$1)+1),0))</f>
        <v>0</v>
      </c>
      <c r="S881" s="16">
        <f>INDEX('Compréhension de l''écrit'!$B$2:$B$971,ROUNDUP((ROW()-1)/(COUNTA('Compréhension de l''écrit'!$F$1:$DA$1)+1),0))</f>
        <v>0</v>
      </c>
      <c r="T881" s="16">
        <f>INDEX('Compréhension de l''écrit'!$C$2:$C$971,ROUNDUP((ROW()-1)/(COUNTA('Compréhension de l''écrit'!$F$1:$DA$1)+1),0))</f>
        <v>0</v>
      </c>
      <c r="U881" s="16">
        <f>INDEX('Compréhension de l''écrit'!$D$2:$D$971,ROUNDUP((ROW()-1)/(COUNTA('Compréhension de l''écrit'!$F$1:$DA$1)+1),0))</f>
        <v>0</v>
      </c>
      <c r="V881" s="16">
        <f>INDEX('Compréhension de l''écrit'!$E$1:$DA$1,+MOD(ROW()-2,COUNTA($H$5:$H$32)*2)+1)</f>
        <v>0</v>
      </c>
      <c r="W881" s="16" t="str">
        <f>IFERROR(INDEX('Compréhension de l''écrit'!$E$1:$DA$971,MATCH(S881,'Compréhension de l''écrit'!$B$2:$B$971,0)+1,MATCH(V881,'Compréhension de l''écrit'!$E$1:$DA$1,0)),"")</f>
        <v/>
      </c>
      <c r="X881" s="16" t="str">
        <f t="shared" si="15"/>
        <v>00</v>
      </c>
      <c r="Y881" s="16" t="str">
        <f>IFERROR(VLOOKUP(V881,Paramétrages!H:I,2,FALSE),"")</f>
        <v/>
      </c>
    </row>
    <row r="882" spans="18:25" x14ac:dyDescent="0.2">
      <c r="R882" s="16">
        <f>INDEX('Compréhension de l''écrit'!$A$2:$A$971,ROUNDUP((ROW()-1)/(COUNTA('Compréhension de l''écrit'!$F$1:$DA$1)+1),0))</f>
        <v>0</v>
      </c>
      <c r="S882" s="16">
        <f>INDEX('Compréhension de l''écrit'!$B$2:$B$971,ROUNDUP((ROW()-1)/(COUNTA('Compréhension de l''écrit'!$F$1:$DA$1)+1),0))</f>
        <v>0</v>
      </c>
      <c r="T882" s="16">
        <f>INDEX('Compréhension de l''écrit'!$C$2:$C$971,ROUNDUP((ROW()-1)/(COUNTA('Compréhension de l''écrit'!$F$1:$DA$1)+1),0))</f>
        <v>0</v>
      </c>
      <c r="U882" s="16">
        <f>INDEX('Compréhension de l''écrit'!$D$2:$D$971,ROUNDUP((ROW()-1)/(COUNTA('Compréhension de l''écrit'!$F$1:$DA$1)+1),0))</f>
        <v>0</v>
      </c>
      <c r="V882" s="16">
        <f>INDEX('Compréhension de l''écrit'!$E$1:$DA$1,+MOD(ROW()-2,COUNTA($H$5:$H$32)*2)+1)</f>
        <v>0</v>
      </c>
      <c r="W882" s="16" t="str">
        <f>IFERROR(INDEX('Compréhension de l''écrit'!$E$1:$DA$971,MATCH(S882,'Compréhension de l''écrit'!$B$2:$B$971,0)+1,MATCH(V882,'Compréhension de l''écrit'!$E$1:$DA$1,0)),"")</f>
        <v/>
      </c>
      <c r="X882" s="16" t="str">
        <f t="shared" si="15"/>
        <v>00</v>
      </c>
      <c r="Y882" s="16" t="str">
        <f>IFERROR(VLOOKUP(V882,Paramétrages!H:I,2,FALSE),"")</f>
        <v/>
      </c>
    </row>
    <row r="883" spans="18:25" x14ac:dyDescent="0.2">
      <c r="R883" s="16">
        <f>INDEX('Compréhension de l''écrit'!$A$2:$A$971,ROUNDUP((ROW()-1)/(COUNTA('Compréhension de l''écrit'!$F$1:$DA$1)+1),0))</f>
        <v>0</v>
      </c>
      <c r="S883" s="16">
        <f>INDEX('Compréhension de l''écrit'!$B$2:$B$971,ROUNDUP((ROW()-1)/(COUNTA('Compréhension de l''écrit'!$F$1:$DA$1)+1),0))</f>
        <v>0</v>
      </c>
      <c r="T883" s="16">
        <f>INDEX('Compréhension de l''écrit'!$C$2:$C$971,ROUNDUP((ROW()-1)/(COUNTA('Compréhension de l''écrit'!$F$1:$DA$1)+1),0))</f>
        <v>0</v>
      </c>
      <c r="U883" s="16">
        <f>INDEX('Compréhension de l''écrit'!$D$2:$D$971,ROUNDUP((ROW()-1)/(COUNTA('Compréhension de l''écrit'!$F$1:$DA$1)+1),0))</f>
        <v>0</v>
      </c>
      <c r="V883" s="16">
        <f>INDEX('Compréhension de l''écrit'!$E$1:$DA$1,+MOD(ROW()-2,COUNTA($H$5:$H$32)*2)+1)</f>
        <v>0</v>
      </c>
      <c r="W883" s="16" t="str">
        <f>IFERROR(INDEX('Compréhension de l''écrit'!$E$1:$DA$971,MATCH(S883,'Compréhension de l''écrit'!$B$2:$B$971,0)+1,MATCH(V883,'Compréhension de l''écrit'!$E$1:$DA$1,0)),"")</f>
        <v/>
      </c>
      <c r="X883" s="16" t="str">
        <f t="shared" si="15"/>
        <v>00</v>
      </c>
      <c r="Y883" s="16" t="str">
        <f>IFERROR(VLOOKUP(V883,Paramétrages!H:I,2,FALSE),"")</f>
        <v/>
      </c>
    </row>
    <row r="884" spans="18:25" x14ac:dyDescent="0.2">
      <c r="R884" s="16">
        <f>INDEX('Compréhension de l''écrit'!$A$2:$A$971,ROUNDUP((ROW()-1)/(COUNTA('Compréhension de l''écrit'!$F$1:$DA$1)+1),0))</f>
        <v>0</v>
      </c>
      <c r="S884" s="16">
        <f>INDEX('Compréhension de l''écrit'!$B$2:$B$971,ROUNDUP((ROW()-1)/(COUNTA('Compréhension de l''écrit'!$F$1:$DA$1)+1),0))</f>
        <v>0</v>
      </c>
      <c r="T884" s="16">
        <f>INDEX('Compréhension de l''écrit'!$C$2:$C$971,ROUNDUP((ROW()-1)/(COUNTA('Compréhension de l''écrit'!$F$1:$DA$1)+1),0))</f>
        <v>0</v>
      </c>
      <c r="U884" s="16">
        <f>INDEX('Compréhension de l''écrit'!$D$2:$D$971,ROUNDUP((ROW()-1)/(COUNTA('Compréhension de l''écrit'!$F$1:$DA$1)+1),0))</f>
        <v>0</v>
      </c>
      <c r="V884" s="16">
        <f>INDEX('Compréhension de l''écrit'!$E$1:$DA$1,+MOD(ROW()-2,COUNTA($H$5:$H$32)*2)+1)</f>
        <v>0</v>
      </c>
      <c r="W884" s="16" t="str">
        <f>IFERROR(INDEX('Compréhension de l''écrit'!$E$1:$DA$971,MATCH(S884,'Compréhension de l''écrit'!$B$2:$B$971,0)+1,MATCH(V884,'Compréhension de l''écrit'!$E$1:$DA$1,0)),"")</f>
        <v/>
      </c>
      <c r="X884" s="16" t="str">
        <f t="shared" si="15"/>
        <v>00</v>
      </c>
      <c r="Y884" s="16" t="str">
        <f>IFERROR(VLOOKUP(V884,Paramétrages!H:I,2,FALSE),"")</f>
        <v/>
      </c>
    </row>
    <row r="885" spans="18:25" x14ac:dyDescent="0.2">
      <c r="R885" s="16">
        <f>INDEX('Compréhension de l''écrit'!$A$2:$A$971,ROUNDUP((ROW()-1)/(COUNTA('Compréhension de l''écrit'!$F$1:$DA$1)+1),0))</f>
        <v>0</v>
      </c>
      <c r="S885" s="16">
        <f>INDEX('Compréhension de l''écrit'!$B$2:$B$971,ROUNDUP((ROW()-1)/(COUNTA('Compréhension de l''écrit'!$F$1:$DA$1)+1),0))</f>
        <v>0</v>
      </c>
      <c r="T885" s="16">
        <f>INDEX('Compréhension de l''écrit'!$C$2:$C$971,ROUNDUP((ROW()-1)/(COUNTA('Compréhension de l''écrit'!$F$1:$DA$1)+1),0))</f>
        <v>0</v>
      </c>
      <c r="U885" s="16">
        <f>INDEX('Compréhension de l''écrit'!$D$2:$D$971,ROUNDUP((ROW()-1)/(COUNTA('Compréhension de l''écrit'!$F$1:$DA$1)+1),0))</f>
        <v>0</v>
      </c>
      <c r="V885" s="16">
        <f>INDEX('Compréhension de l''écrit'!$E$1:$DA$1,+MOD(ROW()-2,COUNTA($H$5:$H$32)*2)+1)</f>
        <v>0</v>
      </c>
      <c r="W885" s="16" t="str">
        <f>IFERROR(INDEX('Compréhension de l''écrit'!$E$1:$DA$971,MATCH(S885,'Compréhension de l''écrit'!$B$2:$B$971,0)+1,MATCH(V885,'Compréhension de l''écrit'!$E$1:$DA$1,0)),"")</f>
        <v/>
      </c>
      <c r="X885" s="16" t="str">
        <f t="shared" si="15"/>
        <v>00</v>
      </c>
      <c r="Y885" s="16" t="str">
        <f>IFERROR(VLOOKUP(V885,Paramétrages!H:I,2,FALSE),"")</f>
        <v/>
      </c>
    </row>
    <row r="886" spans="18:25" x14ac:dyDescent="0.2">
      <c r="R886" s="16">
        <f>INDEX('Compréhension de l''écrit'!$A$2:$A$971,ROUNDUP((ROW()-1)/(COUNTA('Compréhension de l''écrit'!$F$1:$DA$1)+1),0))</f>
        <v>0</v>
      </c>
      <c r="S886" s="16">
        <f>INDEX('Compréhension de l''écrit'!$B$2:$B$971,ROUNDUP((ROW()-1)/(COUNTA('Compréhension de l''écrit'!$F$1:$DA$1)+1),0))</f>
        <v>0</v>
      </c>
      <c r="T886" s="16">
        <f>INDEX('Compréhension de l''écrit'!$C$2:$C$971,ROUNDUP((ROW()-1)/(COUNTA('Compréhension de l''écrit'!$F$1:$DA$1)+1),0))</f>
        <v>0</v>
      </c>
      <c r="U886" s="16">
        <f>INDEX('Compréhension de l''écrit'!$D$2:$D$971,ROUNDUP((ROW()-1)/(COUNTA('Compréhension de l''écrit'!$F$1:$DA$1)+1),0))</f>
        <v>0</v>
      </c>
      <c r="V886" s="16">
        <f>INDEX('Compréhension de l''écrit'!$E$1:$DA$1,+MOD(ROW()-2,COUNTA($H$5:$H$32)*2)+1)</f>
        <v>0</v>
      </c>
      <c r="W886" s="16" t="str">
        <f>IFERROR(INDEX('Compréhension de l''écrit'!$E$1:$DA$971,MATCH(S886,'Compréhension de l''écrit'!$B$2:$B$971,0)+1,MATCH(V886,'Compréhension de l''écrit'!$E$1:$DA$1,0)),"")</f>
        <v/>
      </c>
      <c r="X886" s="16" t="str">
        <f t="shared" si="15"/>
        <v>00</v>
      </c>
      <c r="Y886" s="16" t="str">
        <f>IFERROR(VLOOKUP(V886,Paramétrages!H:I,2,FALSE),"")</f>
        <v/>
      </c>
    </row>
    <row r="887" spans="18:25" x14ac:dyDescent="0.2">
      <c r="R887" s="16">
        <f>INDEX('Compréhension de l''écrit'!$A$2:$A$971,ROUNDUP((ROW()-1)/(COUNTA('Compréhension de l''écrit'!$F$1:$DA$1)+1),0))</f>
        <v>0</v>
      </c>
      <c r="S887" s="16">
        <f>INDEX('Compréhension de l''écrit'!$B$2:$B$971,ROUNDUP((ROW()-1)/(COUNTA('Compréhension de l''écrit'!$F$1:$DA$1)+1),0))</f>
        <v>0</v>
      </c>
      <c r="T887" s="16">
        <f>INDEX('Compréhension de l''écrit'!$C$2:$C$971,ROUNDUP((ROW()-1)/(COUNTA('Compréhension de l''écrit'!$F$1:$DA$1)+1),0))</f>
        <v>0</v>
      </c>
      <c r="U887" s="16">
        <f>INDEX('Compréhension de l''écrit'!$D$2:$D$971,ROUNDUP((ROW()-1)/(COUNTA('Compréhension de l''écrit'!$F$1:$DA$1)+1),0))</f>
        <v>0</v>
      </c>
      <c r="V887" s="16">
        <f>INDEX('Compréhension de l''écrit'!$E$1:$DA$1,+MOD(ROW()-2,COUNTA($H$5:$H$32)*2)+1)</f>
        <v>0</v>
      </c>
      <c r="W887" s="16" t="str">
        <f>IFERROR(INDEX('Compréhension de l''écrit'!$E$1:$DA$971,MATCH(S887,'Compréhension de l''écrit'!$B$2:$B$971,0)+1,MATCH(V887,'Compréhension de l''écrit'!$E$1:$DA$1,0)),"")</f>
        <v/>
      </c>
      <c r="X887" s="16" t="str">
        <f t="shared" si="15"/>
        <v>00</v>
      </c>
      <c r="Y887" s="16" t="str">
        <f>IFERROR(VLOOKUP(V887,Paramétrages!H:I,2,FALSE),"")</f>
        <v/>
      </c>
    </row>
    <row r="888" spans="18:25" x14ac:dyDescent="0.2">
      <c r="R888" s="16">
        <f>INDEX('Compréhension de l''écrit'!$A$2:$A$971,ROUNDUP((ROW()-1)/(COUNTA('Compréhension de l''écrit'!$F$1:$DA$1)+1),0))</f>
        <v>0</v>
      </c>
      <c r="S888" s="16">
        <f>INDEX('Compréhension de l''écrit'!$B$2:$B$971,ROUNDUP((ROW()-1)/(COUNTA('Compréhension de l''écrit'!$F$1:$DA$1)+1),0))</f>
        <v>0</v>
      </c>
      <c r="T888" s="16">
        <f>INDEX('Compréhension de l''écrit'!$C$2:$C$971,ROUNDUP((ROW()-1)/(COUNTA('Compréhension de l''écrit'!$F$1:$DA$1)+1),0))</f>
        <v>0</v>
      </c>
      <c r="U888" s="16">
        <f>INDEX('Compréhension de l''écrit'!$D$2:$D$971,ROUNDUP((ROW()-1)/(COUNTA('Compréhension de l''écrit'!$F$1:$DA$1)+1),0))</f>
        <v>0</v>
      </c>
      <c r="V888" s="16">
        <f>INDEX('Compréhension de l''écrit'!$E$1:$DA$1,+MOD(ROW()-2,COUNTA($H$5:$H$32)*2)+1)</f>
        <v>0</v>
      </c>
      <c r="W888" s="16" t="str">
        <f>IFERROR(INDEX('Compréhension de l''écrit'!$E$1:$DA$971,MATCH(S888,'Compréhension de l''écrit'!$B$2:$B$971,0)+1,MATCH(V888,'Compréhension de l''écrit'!$E$1:$DA$1,0)),"")</f>
        <v/>
      </c>
      <c r="X888" s="16" t="str">
        <f t="shared" si="15"/>
        <v>00</v>
      </c>
      <c r="Y888" s="16" t="str">
        <f>IFERROR(VLOOKUP(V888,Paramétrages!H:I,2,FALSE),"")</f>
        <v/>
      </c>
    </row>
    <row r="889" spans="18:25" x14ac:dyDescent="0.2">
      <c r="R889" s="16">
        <f>INDEX('Compréhension de l''écrit'!$A$2:$A$971,ROUNDUP((ROW()-1)/(COUNTA('Compréhension de l''écrit'!$F$1:$DA$1)+1),0))</f>
        <v>0</v>
      </c>
      <c r="S889" s="16">
        <f>INDEX('Compréhension de l''écrit'!$B$2:$B$971,ROUNDUP((ROW()-1)/(COUNTA('Compréhension de l''écrit'!$F$1:$DA$1)+1),0))</f>
        <v>0</v>
      </c>
      <c r="T889" s="16">
        <f>INDEX('Compréhension de l''écrit'!$C$2:$C$971,ROUNDUP((ROW()-1)/(COUNTA('Compréhension de l''écrit'!$F$1:$DA$1)+1),0))</f>
        <v>0</v>
      </c>
      <c r="U889" s="16">
        <f>INDEX('Compréhension de l''écrit'!$D$2:$D$971,ROUNDUP((ROW()-1)/(COUNTA('Compréhension de l''écrit'!$F$1:$DA$1)+1),0))</f>
        <v>0</v>
      </c>
      <c r="V889" s="16">
        <f>INDEX('Compréhension de l''écrit'!$E$1:$DA$1,+MOD(ROW()-2,COUNTA($H$5:$H$32)*2)+1)</f>
        <v>0</v>
      </c>
      <c r="W889" s="16" t="str">
        <f>IFERROR(INDEX('Compréhension de l''écrit'!$E$1:$DA$971,MATCH(S889,'Compréhension de l''écrit'!$B$2:$B$971,0)+1,MATCH(V889,'Compréhension de l''écrit'!$E$1:$DA$1,0)),"")</f>
        <v/>
      </c>
      <c r="X889" s="16" t="str">
        <f t="shared" si="15"/>
        <v>00</v>
      </c>
      <c r="Y889" s="16" t="str">
        <f>IFERROR(VLOOKUP(V889,Paramétrages!H:I,2,FALSE),"")</f>
        <v/>
      </c>
    </row>
    <row r="890" spans="18:25" x14ac:dyDescent="0.2">
      <c r="R890" s="16">
        <f>INDEX('Compréhension de l''écrit'!$A$2:$A$971,ROUNDUP((ROW()-1)/(COUNTA('Compréhension de l''écrit'!$F$1:$DA$1)+1),0))</f>
        <v>0</v>
      </c>
      <c r="S890" s="16">
        <f>INDEX('Compréhension de l''écrit'!$B$2:$B$971,ROUNDUP((ROW()-1)/(COUNTA('Compréhension de l''écrit'!$F$1:$DA$1)+1),0))</f>
        <v>0</v>
      </c>
      <c r="T890" s="16">
        <f>INDEX('Compréhension de l''écrit'!$C$2:$C$971,ROUNDUP((ROW()-1)/(COUNTA('Compréhension de l''écrit'!$F$1:$DA$1)+1),0))</f>
        <v>0</v>
      </c>
      <c r="U890" s="16">
        <f>INDEX('Compréhension de l''écrit'!$D$2:$D$971,ROUNDUP((ROW()-1)/(COUNTA('Compréhension de l''écrit'!$F$1:$DA$1)+1),0))</f>
        <v>0</v>
      </c>
      <c r="V890" s="16">
        <f>INDEX('Compréhension de l''écrit'!$E$1:$DA$1,+MOD(ROW()-2,COUNTA($H$5:$H$32)*2)+1)</f>
        <v>0</v>
      </c>
      <c r="W890" s="16" t="str">
        <f>IFERROR(INDEX('Compréhension de l''écrit'!$E$1:$DA$971,MATCH(S890,'Compréhension de l''écrit'!$B$2:$B$971,0)+1,MATCH(V890,'Compréhension de l''écrit'!$E$1:$DA$1,0)),"")</f>
        <v/>
      </c>
      <c r="X890" s="16" t="str">
        <f t="shared" si="15"/>
        <v>00</v>
      </c>
      <c r="Y890" s="16" t="str">
        <f>IFERROR(VLOOKUP(V890,Paramétrages!H:I,2,FALSE),"")</f>
        <v/>
      </c>
    </row>
    <row r="891" spans="18:25" x14ac:dyDescent="0.2">
      <c r="R891" s="16">
        <f>INDEX('Compréhension de l''écrit'!$A$2:$A$971,ROUNDUP((ROW()-1)/(COUNTA('Compréhension de l''écrit'!$F$1:$DA$1)+1),0))</f>
        <v>0</v>
      </c>
      <c r="S891" s="16">
        <f>INDEX('Compréhension de l''écrit'!$B$2:$B$971,ROUNDUP((ROW()-1)/(COUNTA('Compréhension de l''écrit'!$F$1:$DA$1)+1),0))</f>
        <v>0</v>
      </c>
      <c r="T891" s="16">
        <f>INDEX('Compréhension de l''écrit'!$C$2:$C$971,ROUNDUP((ROW()-1)/(COUNTA('Compréhension de l''écrit'!$F$1:$DA$1)+1),0))</f>
        <v>0</v>
      </c>
      <c r="U891" s="16">
        <f>INDEX('Compréhension de l''écrit'!$D$2:$D$971,ROUNDUP((ROW()-1)/(COUNTA('Compréhension de l''écrit'!$F$1:$DA$1)+1),0))</f>
        <v>0</v>
      </c>
      <c r="V891" s="16">
        <f>INDEX('Compréhension de l''écrit'!$E$1:$DA$1,+MOD(ROW()-2,COUNTA($H$5:$H$32)*2)+1)</f>
        <v>0</v>
      </c>
      <c r="W891" s="16" t="str">
        <f>IFERROR(INDEX('Compréhension de l''écrit'!$E$1:$DA$971,MATCH(S891,'Compréhension de l''écrit'!$B$2:$B$971,0)+1,MATCH(V891,'Compréhension de l''écrit'!$E$1:$DA$1,0)),"")</f>
        <v/>
      </c>
      <c r="X891" s="16" t="str">
        <f t="shared" si="15"/>
        <v>00</v>
      </c>
      <c r="Y891" s="16" t="str">
        <f>IFERROR(VLOOKUP(V891,Paramétrages!H:I,2,FALSE),"")</f>
        <v/>
      </c>
    </row>
    <row r="892" spans="18:25" x14ac:dyDescent="0.2">
      <c r="R892" s="16">
        <f>INDEX('Compréhension de l''écrit'!$A$2:$A$971,ROUNDUP((ROW()-1)/(COUNTA('Compréhension de l''écrit'!$F$1:$DA$1)+1),0))</f>
        <v>0</v>
      </c>
      <c r="S892" s="16">
        <f>INDEX('Compréhension de l''écrit'!$B$2:$B$971,ROUNDUP((ROW()-1)/(COUNTA('Compréhension de l''écrit'!$F$1:$DA$1)+1),0))</f>
        <v>0</v>
      </c>
      <c r="T892" s="16">
        <f>INDEX('Compréhension de l''écrit'!$C$2:$C$971,ROUNDUP((ROW()-1)/(COUNTA('Compréhension de l''écrit'!$F$1:$DA$1)+1),0))</f>
        <v>0</v>
      </c>
      <c r="U892" s="16">
        <f>INDEX('Compréhension de l''écrit'!$D$2:$D$971,ROUNDUP((ROW()-1)/(COUNTA('Compréhension de l''écrit'!$F$1:$DA$1)+1),0))</f>
        <v>0</v>
      </c>
      <c r="V892" s="16">
        <f>INDEX('Compréhension de l''écrit'!$E$1:$DA$1,+MOD(ROW()-2,COUNTA($H$5:$H$32)*2)+1)</f>
        <v>0</v>
      </c>
      <c r="W892" s="16" t="str">
        <f>IFERROR(INDEX('Compréhension de l''écrit'!$E$1:$DA$971,MATCH(S892,'Compréhension de l''écrit'!$B$2:$B$971,0)+1,MATCH(V892,'Compréhension de l''écrit'!$E$1:$DA$1,0)),"")</f>
        <v/>
      </c>
      <c r="X892" s="16" t="str">
        <f t="shared" si="15"/>
        <v>00</v>
      </c>
      <c r="Y892" s="16" t="str">
        <f>IFERROR(VLOOKUP(V892,Paramétrages!H:I,2,FALSE),"")</f>
        <v/>
      </c>
    </row>
    <row r="893" spans="18:25" x14ac:dyDescent="0.2">
      <c r="R893" s="16">
        <f>INDEX('Compréhension de l''écrit'!$A$2:$A$971,ROUNDUP((ROW()-1)/(COUNTA('Compréhension de l''écrit'!$F$1:$DA$1)+1),0))</f>
        <v>0</v>
      </c>
      <c r="S893" s="16">
        <f>INDEX('Compréhension de l''écrit'!$B$2:$B$971,ROUNDUP((ROW()-1)/(COUNTA('Compréhension de l''écrit'!$F$1:$DA$1)+1),0))</f>
        <v>0</v>
      </c>
      <c r="T893" s="16">
        <f>INDEX('Compréhension de l''écrit'!$C$2:$C$971,ROUNDUP((ROW()-1)/(COUNTA('Compréhension de l''écrit'!$F$1:$DA$1)+1),0))</f>
        <v>0</v>
      </c>
      <c r="U893" s="16">
        <f>INDEX('Compréhension de l''écrit'!$D$2:$D$971,ROUNDUP((ROW()-1)/(COUNTA('Compréhension de l''écrit'!$F$1:$DA$1)+1),0))</f>
        <v>0</v>
      </c>
      <c r="V893" s="16">
        <f>INDEX('Compréhension de l''écrit'!$E$1:$DA$1,+MOD(ROW()-2,COUNTA($H$5:$H$32)*2)+1)</f>
        <v>0</v>
      </c>
      <c r="W893" s="16" t="str">
        <f>IFERROR(INDEX('Compréhension de l''écrit'!$E$1:$DA$971,MATCH(S893,'Compréhension de l''écrit'!$B$2:$B$971,0)+1,MATCH(V893,'Compréhension de l''écrit'!$E$1:$DA$1,0)),"")</f>
        <v/>
      </c>
      <c r="X893" s="16" t="str">
        <f t="shared" si="15"/>
        <v>00</v>
      </c>
      <c r="Y893" s="16" t="str">
        <f>IFERROR(VLOOKUP(V893,Paramétrages!H:I,2,FALSE),"")</f>
        <v/>
      </c>
    </row>
    <row r="894" spans="18:25" x14ac:dyDescent="0.2">
      <c r="R894" s="16">
        <f>INDEX('Compréhension de l''écrit'!$A$2:$A$971,ROUNDUP((ROW()-1)/(COUNTA('Compréhension de l''écrit'!$F$1:$DA$1)+1),0))</f>
        <v>0</v>
      </c>
      <c r="S894" s="16">
        <f>INDEX('Compréhension de l''écrit'!$B$2:$B$971,ROUNDUP((ROW()-1)/(COUNTA('Compréhension de l''écrit'!$F$1:$DA$1)+1),0))</f>
        <v>0</v>
      </c>
      <c r="T894" s="16">
        <f>INDEX('Compréhension de l''écrit'!$C$2:$C$971,ROUNDUP((ROW()-1)/(COUNTA('Compréhension de l''écrit'!$F$1:$DA$1)+1),0))</f>
        <v>0</v>
      </c>
      <c r="U894" s="16">
        <f>INDEX('Compréhension de l''écrit'!$D$2:$D$971,ROUNDUP((ROW()-1)/(COUNTA('Compréhension de l''écrit'!$F$1:$DA$1)+1),0))</f>
        <v>0</v>
      </c>
      <c r="V894" s="16">
        <f>INDEX('Compréhension de l''écrit'!$E$1:$DA$1,+MOD(ROW()-2,COUNTA($H$5:$H$32)*2)+1)</f>
        <v>0</v>
      </c>
      <c r="W894" s="16" t="str">
        <f>IFERROR(INDEX('Compréhension de l''écrit'!$E$1:$DA$971,MATCH(S894,'Compréhension de l''écrit'!$B$2:$B$971,0)+1,MATCH(V894,'Compréhension de l''écrit'!$E$1:$DA$1,0)),"")</f>
        <v/>
      </c>
      <c r="X894" s="16" t="str">
        <f t="shared" si="15"/>
        <v>00</v>
      </c>
      <c r="Y894" s="16" t="str">
        <f>IFERROR(VLOOKUP(V894,Paramétrages!H:I,2,FALSE),"")</f>
        <v/>
      </c>
    </row>
    <row r="895" spans="18:25" x14ac:dyDescent="0.2">
      <c r="R895" s="16">
        <f>INDEX('Compréhension de l''écrit'!$A$2:$A$971,ROUNDUP((ROW()-1)/(COUNTA('Compréhension de l''écrit'!$F$1:$DA$1)+1),0))</f>
        <v>0</v>
      </c>
      <c r="S895" s="16">
        <f>INDEX('Compréhension de l''écrit'!$B$2:$B$971,ROUNDUP((ROW()-1)/(COUNTA('Compréhension de l''écrit'!$F$1:$DA$1)+1),0))</f>
        <v>0</v>
      </c>
      <c r="T895" s="16">
        <f>INDEX('Compréhension de l''écrit'!$C$2:$C$971,ROUNDUP((ROW()-1)/(COUNTA('Compréhension de l''écrit'!$F$1:$DA$1)+1),0))</f>
        <v>0</v>
      </c>
      <c r="U895" s="16">
        <f>INDEX('Compréhension de l''écrit'!$D$2:$D$971,ROUNDUP((ROW()-1)/(COUNTA('Compréhension de l''écrit'!$F$1:$DA$1)+1),0))</f>
        <v>0</v>
      </c>
      <c r="V895" s="16">
        <f>INDEX('Compréhension de l''écrit'!$E$1:$DA$1,+MOD(ROW()-2,COUNTA($H$5:$H$32)*2)+1)</f>
        <v>0</v>
      </c>
      <c r="W895" s="16" t="str">
        <f>IFERROR(INDEX('Compréhension de l''écrit'!$E$1:$DA$971,MATCH(S895,'Compréhension de l''écrit'!$B$2:$B$971,0)+1,MATCH(V895,'Compréhension de l''écrit'!$E$1:$DA$1,0)),"")</f>
        <v/>
      </c>
      <c r="X895" s="16" t="str">
        <f t="shared" si="15"/>
        <v>00</v>
      </c>
      <c r="Y895" s="16" t="str">
        <f>IFERROR(VLOOKUP(V895,Paramétrages!H:I,2,FALSE),"")</f>
        <v/>
      </c>
    </row>
    <row r="896" spans="18:25" x14ac:dyDescent="0.2">
      <c r="R896" s="16">
        <f>INDEX('Compréhension de l''écrit'!$A$2:$A$971,ROUNDUP((ROW()-1)/(COUNTA('Compréhension de l''écrit'!$F$1:$DA$1)+1),0))</f>
        <v>0</v>
      </c>
      <c r="S896" s="16">
        <f>INDEX('Compréhension de l''écrit'!$B$2:$B$971,ROUNDUP((ROW()-1)/(COUNTA('Compréhension de l''écrit'!$F$1:$DA$1)+1),0))</f>
        <v>0</v>
      </c>
      <c r="T896" s="16">
        <f>INDEX('Compréhension de l''écrit'!$C$2:$C$971,ROUNDUP((ROW()-1)/(COUNTA('Compréhension de l''écrit'!$F$1:$DA$1)+1),0))</f>
        <v>0</v>
      </c>
      <c r="U896" s="16">
        <f>INDEX('Compréhension de l''écrit'!$D$2:$D$971,ROUNDUP((ROW()-1)/(COUNTA('Compréhension de l''écrit'!$F$1:$DA$1)+1),0))</f>
        <v>0</v>
      </c>
      <c r="V896" s="16">
        <f>INDEX('Compréhension de l''écrit'!$E$1:$DA$1,+MOD(ROW()-2,COUNTA($H$5:$H$32)*2)+1)</f>
        <v>0</v>
      </c>
      <c r="W896" s="16" t="str">
        <f>IFERROR(INDEX('Compréhension de l''écrit'!$E$1:$DA$971,MATCH(S896,'Compréhension de l''écrit'!$B$2:$B$971,0)+1,MATCH(V896,'Compréhension de l''écrit'!$E$1:$DA$1,0)),"")</f>
        <v/>
      </c>
      <c r="X896" s="16" t="str">
        <f t="shared" si="15"/>
        <v>00</v>
      </c>
      <c r="Y896" s="16" t="str">
        <f>IFERROR(VLOOKUP(V896,Paramétrages!H:I,2,FALSE),"")</f>
        <v/>
      </c>
    </row>
    <row r="897" spans="18:25" x14ac:dyDescent="0.2">
      <c r="R897" s="16">
        <f>INDEX('Compréhension de l''écrit'!$A$2:$A$971,ROUNDUP((ROW()-1)/(COUNTA('Compréhension de l''écrit'!$F$1:$DA$1)+1),0))</f>
        <v>0</v>
      </c>
      <c r="S897" s="16">
        <f>INDEX('Compréhension de l''écrit'!$B$2:$B$971,ROUNDUP((ROW()-1)/(COUNTA('Compréhension de l''écrit'!$F$1:$DA$1)+1),0))</f>
        <v>0</v>
      </c>
      <c r="T897" s="16">
        <f>INDEX('Compréhension de l''écrit'!$C$2:$C$971,ROUNDUP((ROW()-1)/(COUNTA('Compréhension de l''écrit'!$F$1:$DA$1)+1),0))</f>
        <v>0</v>
      </c>
      <c r="U897" s="16">
        <f>INDEX('Compréhension de l''écrit'!$D$2:$D$971,ROUNDUP((ROW()-1)/(COUNTA('Compréhension de l''écrit'!$F$1:$DA$1)+1),0))</f>
        <v>0</v>
      </c>
      <c r="V897" s="16">
        <f>INDEX('Compréhension de l''écrit'!$E$1:$DA$1,+MOD(ROW()-2,COUNTA($H$5:$H$32)*2)+1)</f>
        <v>0</v>
      </c>
      <c r="W897" s="16" t="str">
        <f>IFERROR(INDEX('Compréhension de l''écrit'!$E$1:$DA$971,MATCH(S897,'Compréhension de l''écrit'!$B$2:$B$971,0)+1,MATCH(V897,'Compréhension de l''écrit'!$E$1:$DA$1,0)),"")</f>
        <v/>
      </c>
      <c r="X897" s="16" t="str">
        <f t="shared" si="15"/>
        <v>00</v>
      </c>
      <c r="Y897" s="16" t="str">
        <f>IFERROR(VLOOKUP(V897,Paramétrages!H:I,2,FALSE),"")</f>
        <v/>
      </c>
    </row>
    <row r="898" spans="18:25" x14ac:dyDescent="0.2">
      <c r="R898" s="16">
        <f>INDEX('Compréhension de l''écrit'!$A$2:$A$971,ROUNDUP((ROW()-1)/(COUNTA('Compréhension de l''écrit'!$F$1:$DA$1)+1),0))</f>
        <v>0</v>
      </c>
      <c r="S898" s="16">
        <f>INDEX('Compréhension de l''écrit'!$B$2:$B$971,ROUNDUP((ROW()-1)/(COUNTA('Compréhension de l''écrit'!$F$1:$DA$1)+1),0))</f>
        <v>0</v>
      </c>
      <c r="T898" s="16">
        <f>INDEX('Compréhension de l''écrit'!$C$2:$C$971,ROUNDUP((ROW()-1)/(COUNTA('Compréhension de l''écrit'!$F$1:$DA$1)+1),0))</f>
        <v>0</v>
      </c>
      <c r="U898" s="16">
        <f>INDEX('Compréhension de l''écrit'!$D$2:$D$971,ROUNDUP((ROW()-1)/(COUNTA('Compréhension de l''écrit'!$F$1:$DA$1)+1),0))</f>
        <v>0</v>
      </c>
      <c r="V898" s="16">
        <f>INDEX('Compréhension de l''écrit'!$E$1:$DA$1,+MOD(ROW()-2,COUNTA($H$5:$H$32)*2)+1)</f>
        <v>0</v>
      </c>
      <c r="W898" s="16" t="str">
        <f>IFERROR(INDEX('Compréhension de l''écrit'!$E$1:$DA$971,MATCH(S898,'Compréhension de l''écrit'!$B$2:$B$971,0)+1,MATCH(V898,'Compréhension de l''écrit'!$E$1:$DA$1,0)),"")</f>
        <v/>
      </c>
      <c r="X898" s="16" t="str">
        <f t="shared" si="15"/>
        <v>00</v>
      </c>
      <c r="Y898" s="16" t="str">
        <f>IFERROR(VLOOKUP(V898,Paramétrages!H:I,2,FALSE),"")</f>
        <v/>
      </c>
    </row>
    <row r="899" spans="18:25" x14ac:dyDescent="0.2">
      <c r="R899" s="16">
        <f>INDEX('Compréhension de l''écrit'!$A$2:$A$971,ROUNDUP((ROW()-1)/(COUNTA('Compréhension de l''écrit'!$F$1:$DA$1)+1),0))</f>
        <v>0</v>
      </c>
      <c r="S899" s="16">
        <f>INDEX('Compréhension de l''écrit'!$B$2:$B$971,ROUNDUP((ROW()-1)/(COUNTA('Compréhension de l''écrit'!$F$1:$DA$1)+1),0))</f>
        <v>0</v>
      </c>
      <c r="T899" s="16">
        <f>INDEX('Compréhension de l''écrit'!$C$2:$C$971,ROUNDUP((ROW()-1)/(COUNTA('Compréhension de l''écrit'!$F$1:$DA$1)+1),0))</f>
        <v>0</v>
      </c>
      <c r="U899" s="16">
        <f>INDEX('Compréhension de l''écrit'!$D$2:$D$971,ROUNDUP((ROW()-1)/(COUNTA('Compréhension de l''écrit'!$F$1:$DA$1)+1),0))</f>
        <v>0</v>
      </c>
      <c r="V899" s="16">
        <f>INDEX('Compréhension de l''écrit'!$E$1:$DA$1,+MOD(ROW()-2,COUNTA($H$5:$H$32)*2)+1)</f>
        <v>0</v>
      </c>
      <c r="W899" s="16" t="str">
        <f>IFERROR(INDEX('Compréhension de l''écrit'!$E$1:$DA$971,MATCH(S899,'Compréhension de l''écrit'!$B$2:$B$971,0)+1,MATCH(V899,'Compréhension de l''écrit'!$E$1:$DA$1,0)),"")</f>
        <v/>
      </c>
      <c r="X899" s="16" t="str">
        <f t="shared" ref="X899:X962" si="16">S899&amp;T899</f>
        <v>00</v>
      </c>
      <c r="Y899" s="16" t="str">
        <f>IFERROR(VLOOKUP(V899,Paramétrages!H:I,2,FALSE),"")</f>
        <v/>
      </c>
    </row>
    <row r="900" spans="18:25" x14ac:dyDescent="0.2">
      <c r="R900" s="16">
        <f>INDEX('Compréhension de l''écrit'!$A$2:$A$971,ROUNDUP((ROW()-1)/(COUNTA('Compréhension de l''écrit'!$F$1:$DA$1)+1),0))</f>
        <v>0</v>
      </c>
      <c r="S900" s="16">
        <f>INDEX('Compréhension de l''écrit'!$B$2:$B$971,ROUNDUP((ROW()-1)/(COUNTA('Compréhension de l''écrit'!$F$1:$DA$1)+1),0))</f>
        <v>0</v>
      </c>
      <c r="T900" s="16">
        <f>INDEX('Compréhension de l''écrit'!$C$2:$C$971,ROUNDUP((ROW()-1)/(COUNTA('Compréhension de l''écrit'!$F$1:$DA$1)+1),0))</f>
        <v>0</v>
      </c>
      <c r="U900" s="16">
        <f>INDEX('Compréhension de l''écrit'!$D$2:$D$971,ROUNDUP((ROW()-1)/(COUNTA('Compréhension de l''écrit'!$F$1:$DA$1)+1),0))</f>
        <v>0</v>
      </c>
      <c r="V900" s="16">
        <f>INDEX('Compréhension de l''écrit'!$E$1:$DA$1,+MOD(ROW()-2,COUNTA($H$5:$H$32)*2)+1)</f>
        <v>0</v>
      </c>
      <c r="W900" s="16" t="str">
        <f>IFERROR(INDEX('Compréhension de l''écrit'!$E$1:$DA$971,MATCH(S900,'Compréhension de l''écrit'!$B$2:$B$971,0)+1,MATCH(V900,'Compréhension de l''écrit'!$E$1:$DA$1,0)),"")</f>
        <v/>
      </c>
      <c r="X900" s="16" t="str">
        <f t="shared" si="16"/>
        <v>00</v>
      </c>
      <c r="Y900" s="16" t="str">
        <f>IFERROR(VLOOKUP(V900,Paramétrages!H:I,2,FALSE),"")</f>
        <v/>
      </c>
    </row>
    <row r="901" spans="18:25" x14ac:dyDescent="0.2">
      <c r="R901" s="16">
        <f>INDEX('Compréhension de l''écrit'!$A$2:$A$971,ROUNDUP((ROW()-1)/(COUNTA('Compréhension de l''écrit'!$F$1:$DA$1)+1),0))</f>
        <v>0</v>
      </c>
      <c r="S901" s="16">
        <f>INDEX('Compréhension de l''écrit'!$B$2:$B$971,ROUNDUP((ROW()-1)/(COUNTA('Compréhension de l''écrit'!$F$1:$DA$1)+1),0))</f>
        <v>0</v>
      </c>
      <c r="T901" s="16">
        <f>INDEX('Compréhension de l''écrit'!$C$2:$C$971,ROUNDUP((ROW()-1)/(COUNTA('Compréhension de l''écrit'!$F$1:$DA$1)+1),0))</f>
        <v>0</v>
      </c>
      <c r="U901" s="16">
        <f>INDEX('Compréhension de l''écrit'!$D$2:$D$971,ROUNDUP((ROW()-1)/(COUNTA('Compréhension de l''écrit'!$F$1:$DA$1)+1),0))</f>
        <v>0</v>
      </c>
      <c r="V901" s="16">
        <f>INDEX('Compréhension de l''écrit'!$E$1:$DA$1,+MOD(ROW()-2,COUNTA($H$5:$H$32)*2)+1)</f>
        <v>0</v>
      </c>
      <c r="W901" s="16" t="str">
        <f>IFERROR(INDEX('Compréhension de l''écrit'!$E$1:$DA$971,MATCH(S901,'Compréhension de l''écrit'!$B$2:$B$971,0)+1,MATCH(V901,'Compréhension de l''écrit'!$E$1:$DA$1,0)),"")</f>
        <v/>
      </c>
      <c r="X901" s="16" t="str">
        <f t="shared" si="16"/>
        <v>00</v>
      </c>
      <c r="Y901" s="16" t="str">
        <f>IFERROR(VLOOKUP(V901,Paramétrages!H:I,2,FALSE),"")</f>
        <v/>
      </c>
    </row>
    <row r="902" spans="18:25" x14ac:dyDescent="0.2">
      <c r="R902" s="16">
        <f>INDEX('Compréhension de l''écrit'!$A$2:$A$971,ROUNDUP((ROW()-1)/(COUNTA('Compréhension de l''écrit'!$F$1:$DA$1)+1),0))</f>
        <v>0</v>
      </c>
      <c r="S902" s="16">
        <f>INDEX('Compréhension de l''écrit'!$B$2:$B$971,ROUNDUP((ROW()-1)/(COUNTA('Compréhension de l''écrit'!$F$1:$DA$1)+1),0))</f>
        <v>0</v>
      </c>
      <c r="T902" s="16">
        <f>INDEX('Compréhension de l''écrit'!$C$2:$C$971,ROUNDUP((ROW()-1)/(COUNTA('Compréhension de l''écrit'!$F$1:$DA$1)+1),0))</f>
        <v>0</v>
      </c>
      <c r="U902" s="16">
        <f>INDEX('Compréhension de l''écrit'!$D$2:$D$971,ROUNDUP((ROW()-1)/(COUNTA('Compréhension de l''écrit'!$F$1:$DA$1)+1),0))</f>
        <v>0</v>
      </c>
      <c r="V902" s="16">
        <f>INDEX('Compréhension de l''écrit'!$E$1:$DA$1,+MOD(ROW()-2,COUNTA($H$5:$H$32)*2)+1)</f>
        <v>0</v>
      </c>
      <c r="W902" s="16" t="str">
        <f>IFERROR(INDEX('Compréhension de l''écrit'!$E$1:$DA$971,MATCH(S902,'Compréhension de l''écrit'!$B$2:$B$971,0)+1,MATCH(V902,'Compréhension de l''écrit'!$E$1:$DA$1,0)),"")</f>
        <v/>
      </c>
      <c r="X902" s="16" t="str">
        <f t="shared" si="16"/>
        <v>00</v>
      </c>
      <c r="Y902" s="16" t="str">
        <f>IFERROR(VLOOKUP(V902,Paramétrages!H:I,2,FALSE),"")</f>
        <v/>
      </c>
    </row>
    <row r="903" spans="18:25" x14ac:dyDescent="0.2">
      <c r="R903" s="16">
        <f>INDEX('Compréhension de l''écrit'!$A$2:$A$971,ROUNDUP((ROW()-1)/(COUNTA('Compréhension de l''écrit'!$F$1:$DA$1)+1),0))</f>
        <v>0</v>
      </c>
      <c r="S903" s="16">
        <f>INDEX('Compréhension de l''écrit'!$B$2:$B$971,ROUNDUP((ROW()-1)/(COUNTA('Compréhension de l''écrit'!$F$1:$DA$1)+1),0))</f>
        <v>0</v>
      </c>
      <c r="T903" s="16">
        <f>INDEX('Compréhension de l''écrit'!$C$2:$C$971,ROUNDUP((ROW()-1)/(COUNTA('Compréhension de l''écrit'!$F$1:$DA$1)+1),0))</f>
        <v>0</v>
      </c>
      <c r="U903" s="16">
        <f>INDEX('Compréhension de l''écrit'!$D$2:$D$971,ROUNDUP((ROW()-1)/(COUNTA('Compréhension de l''écrit'!$F$1:$DA$1)+1),0))</f>
        <v>0</v>
      </c>
      <c r="V903" s="16">
        <f>INDEX('Compréhension de l''écrit'!$E$1:$DA$1,+MOD(ROW()-2,COUNTA($H$5:$H$32)*2)+1)</f>
        <v>0</v>
      </c>
      <c r="W903" s="16" t="str">
        <f>IFERROR(INDEX('Compréhension de l''écrit'!$E$1:$DA$971,MATCH(S903,'Compréhension de l''écrit'!$B$2:$B$971,0)+1,MATCH(V903,'Compréhension de l''écrit'!$E$1:$DA$1,0)),"")</f>
        <v/>
      </c>
      <c r="X903" s="16" t="str">
        <f t="shared" si="16"/>
        <v>00</v>
      </c>
      <c r="Y903" s="16" t="str">
        <f>IFERROR(VLOOKUP(V903,Paramétrages!H:I,2,FALSE),"")</f>
        <v/>
      </c>
    </row>
    <row r="904" spans="18:25" x14ac:dyDescent="0.2">
      <c r="R904" s="16">
        <f>INDEX('Compréhension de l''écrit'!$A$2:$A$971,ROUNDUP((ROW()-1)/(COUNTA('Compréhension de l''écrit'!$F$1:$DA$1)+1),0))</f>
        <v>0</v>
      </c>
      <c r="S904" s="16">
        <f>INDEX('Compréhension de l''écrit'!$B$2:$B$971,ROUNDUP((ROW()-1)/(COUNTA('Compréhension de l''écrit'!$F$1:$DA$1)+1),0))</f>
        <v>0</v>
      </c>
      <c r="T904" s="16">
        <f>INDEX('Compréhension de l''écrit'!$C$2:$C$971,ROUNDUP((ROW()-1)/(COUNTA('Compréhension de l''écrit'!$F$1:$DA$1)+1),0))</f>
        <v>0</v>
      </c>
      <c r="U904" s="16">
        <f>INDEX('Compréhension de l''écrit'!$D$2:$D$971,ROUNDUP((ROW()-1)/(COUNTA('Compréhension de l''écrit'!$F$1:$DA$1)+1),0))</f>
        <v>0</v>
      </c>
      <c r="V904" s="16">
        <f>INDEX('Compréhension de l''écrit'!$E$1:$DA$1,+MOD(ROW()-2,COUNTA($H$5:$H$32)*2)+1)</f>
        <v>0</v>
      </c>
      <c r="W904" s="16" t="str">
        <f>IFERROR(INDEX('Compréhension de l''écrit'!$E$1:$DA$971,MATCH(S904,'Compréhension de l''écrit'!$B$2:$B$971,0)+1,MATCH(V904,'Compréhension de l''écrit'!$E$1:$DA$1,0)),"")</f>
        <v/>
      </c>
      <c r="X904" s="16" t="str">
        <f t="shared" si="16"/>
        <v>00</v>
      </c>
      <c r="Y904" s="16" t="str">
        <f>IFERROR(VLOOKUP(V904,Paramétrages!H:I,2,FALSE),"")</f>
        <v/>
      </c>
    </row>
    <row r="905" spans="18:25" x14ac:dyDescent="0.2">
      <c r="R905" s="16">
        <f>INDEX('Compréhension de l''écrit'!$A$2:$A$971,ROUNDUP((ROW()-1)/(COUNTA('Compréhension de l''écrit'!$F$1:$DA$1)+1),0))</f>
        <v>0</v>
      </c>
      <c r="S905" s="16">
        <f>INDEX('Compréhension de l''écrit'!$B$2:$B$971,ROUNDUP((ROW()-1)/(COUNTA('Compréhension de l''écrit'!$F$1:$DA$1)+1),0))</f>
        <v>0</v>
      </c>
      <c r="T905" s="16">
        <f>INDEX('Compréhension de l''écrit'!$C$2:$C$971,ROUNDUP((ROW()-1)/(COUNTA('Compréhension de l''écrit'!$F$1:$DA$1)+1),0))</f>
        <v>0</v>
      </c>
      <c r="U905" s="16">
        <f>INDEX('Compréhension de l''écrit'!$D$2:$D$971,ROUNDUP((ROW()-1)/(COUNTA('Compréhension de l''écrit'!$F$1:$DA$1)+1),0))</f>
        <v>0</v>
      </c>
      <c r="V905" s="16">
        <f>INDEX('Compréhension de l''écrit'!$E$1:$DA$1,+MOD(ROW()-2,COUNTA($H$5:$H$32)*2)+1)</f>
        <v>0</v>
      </c>
      <c r="W905" s="16" t="str">
        <f>IFERROR(INDEX('Compréhension de l''écrit'!$E$1:$DA$971,MATCH(S905,'Compréhension de l''écrit'!$B$2:$B$971,0)+1,MATCH(V905,'Compréhension de l''écrit'!$E$1:$DA$1,0)),"")</f>
        <v/>
      </c>
      <c r="X905" s="16" t="str">
        <f t="shared" si="16"/>
        <v>00</v>
      </c>
      <c r="Y905" s="16" t="str">
        <f>IFERROR(VLOOKUP(V905,Paramétrages!H:I,2,FALSE),"")</f>
        <v/>
      </c>
    </row>
    <row r="906" spans="18:25" x14ac:dyDescent="0.2">
      <c r="R906" s="16">
        <f>INDEX('Compréhension de l''écrit'!$A$2:$A$971,ROUNDUP((ROW()-1)/(COUNTA('Compréhension de l''écrit'!$F$1:$DA$1)+1),0))</f>
        <v>0</v>
      </c>
      <c r="S906" s="16">
        <f>INDEX('Compréhension de l''écrit'!$B$2:$B$971,ROUNDUP((ROW()-1)/(COUNTA('Compréhension de l''écrit'!$F$1:$DA$1)+1),0))</f>
        <v>0</v>
      </c>
      <c r="T906" s="16">
        <f>INDEX('Compréhension de l''écrit'!$C$2:$C$971,ROUNDUP((ROW()-1)/(COUNTA('Compréhension de l''écrit'!$F$1:$DA$1)+1),0))</f>
        <v>0</v>
      </c>
      <c r="U906" s="16">
        <f>INDEX('Compréhension de l''écrit'!$D$2:$D$971,ROUNDUP((ROW()-1)/(COUNTA('Compréhension de l''écrit'!$F$1:$DA$1)+1),0))</f>
        <v>0</v>
      </c>
      <c r="V906" s="16">
        <f>INDEX('Compréhension de l''écrit'!$E$1:$DA$1,+MOD(ROW()-2,COUNTA($H$5:$H$32)*2)+1)</f>
        <v>0</v>
      </c>
      <c r="W906" s="16" t="str">
        <f>IFERROR(INDEX('Compréhension de l''écrit'!$E$1:$DA$971,MATCH(S906,'Compréhension de l''écrit'!$B$2:$B$971,0)+1,MATCH(V906,'Compréhension de l''écrit'!$E$1:$DA$1,0)),"")</f>
        <v/>
      </c>
      <c r="X906" s="16" t="str">
        <f t="shared" si="16"/>
        <v>00</v>
      </c>
      <c r="Y906" s="16" t="str">
        <f>IFERROR(VLOOKUP(V906,Paramétrages!H:I,2,FALSE),"")</f>
        <v/>
      </c>
    </row>
    <row r="907" spans="18:25" x14ac:dyDescent="0.2">
      <c r="R907" s="16">
        <f>INDEX('Compréhension de l''écrit'!$A$2:$A$971,ROUNDUP((ROW()-1)/(COUNTA('Compréhension de l''écrit'!$F$1:$DA$1)+1),0))</f>
        <v>0</v>
      </c>
      <c r="S907" s="16">
        <f>INDEX('Compréhension de l''écrit'!$B$2:$B$971,ROUNDUP((ROW()-1)/(COUNTA('Compréhension de l''écrit'!$F$1:$DA$1)+1),0))</f>
        <v>0</v>
      </c>
      <c r="T907" s="16">
        <f>INDEX('Compréhension de l''écrit'!$C$2:$C$971,ROUNDUP((ROW()-1)/(COUNTA('Compréhension de l''écrit'!$F$1:$DA$1)+1),0))</f>
        <v>0</v>
      </c>
      <c r="U907" s="16">
        <f>INDEX('Compréhension de l''écrit'!$D$2:$D$971,ROUNDUP((ROW()-1)/(COUNTA('Compréhension de l''écrit'!$F$1:$DA$1)+1),0))</f>
        <v>0</v>
      </c>
      <c r="V907" s="16">
        <f>INDEX('Compréhension de l''écrit'!$E$1:$DA$1,+MOD(ROW()-2,COUNTA($H$5:$H$32)*2)+1)</f>
        <v>0</v>
      </c>
      <c r="W907" s="16" t="str">
        <f>IFERROR(INDEX('Compréhension de l''écrit'!$E$1:$DA$971,MATCH(S907,'Compréhension de l''écrit'!$B$2:$B$971,0)+1,MATCH(V907,'Compréhension de l''écrit'!$E$1:$DA$1,0)),"")</f>
        <v/>
      </c>
      <c r="X907" s="16" t="str">
        <f t="shared" si="16"/>
        <v>00</v>
      </c>
      <c r="Y907" s="16" t="str">
        <f>IFERROR(VLOOKUP(V907,Paramétrages!H:I,2,FALSE),"")</f>
        <v/>
      </c>
    </row>
    <row r="908" spans="18:25" x14ac:dyDescent="0.2">
      <c r="R908" s="16">
        <f>INDEX('Compréhension de l''écrit'!$A$2:$A$971,ROUNDUP((ROW()-1)/(COUNTA('Compréhension de l''écrit'!$F$1:$DA$1)+1),0))</f>
        <v>0</v>
      </c>
      <c r="S908" s="16">
        <f>INDEX('Compréhension de l''écrit'!$B$2:$B$971,ROUNDUP((ROW()-1)/(COUNTA('Compréhension de l''écrit'!$F$1:$DA$1)+1),0))</f>
        <v>0</v>
      </c>
      <c r="T908" s="16">
        <f>INDEX('Compréhension de l''écrit'!$C$2:$C$971,ROUNDUP((ROW()-1)/(COUNTA('Compréhension de l''écrit'!$F$1:$DA$1)+1),0))</f>
        <v>0</v>
      </c>
      <c r="U908" s="16">
        <f>INDEX('Compréhension de l''écrit'!$D$2:$D$971,ROUNDUP((ROW()-1)/(COUNTA('Compréhension de l''écrit'!$F$1:$DA$1)+1),0))</f>
        <v>0</v>
      </c>
      <c r="V908" s="16">
        <f>INDEX('Compréhension de l''écrit'!$E$1:$DA$1,+MOD(ROW()-2,COUNTA($H$5:$H$32)*2)+1)</f>
        <v>0</v>
      </c>
      <c r="W908" s="16" t="str">
        <f>IFERROR(INDEX('Compréhension de l''écrit'!$E$1:$DA$971,MATCH(S908,'Compréhension de l''écrit'!$B$2:$B$971,0)+1,MATCH(V908,'Compréhension de l''écrit'!$E$1:$DA$1,0)),"")</f>
        <v/>
      </c>
      <c r="X908" s="16" t="str">
        <f t="shared" si="16"/>
        <v>00</v>
      </c>
      <c r="Y908" s="16" t="str">
        <f>IFERROR(VLOOKUP(V908,Paramétrages!H:I,2,FALSE),"")</f>
        <v/>
      </c>
    </row>
    <row r="909" spans="18:25" x14ac:dyDescent="0.2">
      <c r="R909" s="16">
        <f>INDEX('Compréhension de l''écrit'!$A$2:$A$971,ROUNDUP((ROW()-1)/(COUNTA('Compréhension de l''écrit'!$F$1:$DA$1)+1),0))</f>
        <v>0</v>
      </c>
      <c r="S909" s="16">
        <f>INDEX('Compréhension de l''écrit'!$B$2:$B$971,ROUNDUP((ROW()-1)/(COUNTA('Compréhension de l''écrit'!$F$1:$DA$1)+1),0))</f>
        <v>0</v>
      </c>
      <c r="T909" s="16">
        <f>INDEX('Compréhension de l''écrit'!$C$2:$C$971,ROUNDUP((ROW()-1)/(COUNTA('Compréhension de l''écrit'!$F$1:$DA$1)+1),0))</f>
        <v>0</v>
      </c>
      <c r="U909" s="16">
        <f>INDEX('Compréhension de l''écrit'!$D$2:$D$971,ROUNDUP((ROW()-1)/(COUNTA('Compréhension de l''écrit'!$F$1:$DA$1)+1),0))</f>
        <v>0</v>
      </c>
      <c r="V909" s="16">
        <f>INDEX('Compréhension de l''écrit'!$E$1:$DA$1,+MOD(ROW()-2,COUNTA($H$5:$H$32)*2)+1)</f>
        <v>0</v>
      </c>
      <c r="W909" s="16" t="str">
        <f>IFERROR(INDEX('Compréhension de l''écrit'!$E$1:$DA$971,MATCH(S909,'Compréhension de l''écrit'!$B$2:$B$971,0)+1,MATCH(V909,'Compréhension de l''écrit'!$E$1:$DA$1,0)),"")</f>
        <v/>
      </c>
      <c r="X909" s="16" t="str">
        <f t="shared" si="16"/>
        <v>00</v>
      </c>
      <c r="Y909" s="16" t="str">
        <f>IFERROR(VLOOKUP(V909,Paramétrages!H:I,2,FALSE),"")</f>
        <v/>
      </c>
    </row>
    <row r="910" spans="18:25" x14ac:dyDescent="0.2">
      <c r="R910" s="16">
        <f>INDEX('Compréhension de l''écrit'!$A$2:$A$971,ROUNDUP((ROW()-1)/(COUNTA('Compréhension de l''écrit'!$F$1:$DA$1)+1),0))</f>
        <v>0</v>
      </c>
      <c r="S910" s="16">
        <f>INDEX('Compréhension de l''écrit'!$B$2:$B$971,ROUNDUP((ROW()-1)/(COUNTA('Compréhension de l''écrit'!$F$1:$DA$1)+1),0))</f>
        <v>0</v>
      </c>
      <c r="T910" s="16">
        <f>INDEX('Compréhension de l''écrit'!$C$2:$C$971,ROUNDUP((ROW()-1)/(COUNTA('Compréhension de l''écrit'!$F$1:$DA$1)+1),0))</f>
        <v>0</v>
      </c>
      <c r="U910" s="16">
        <f>INDEX('Compréhension de l''écrit'!$D$2:$D$971,ROUNDUP((ROW()-1)/(COUNTA('Compréhension de l''écrit'!$F$1:$DA$1)+1),0))</f>
        <v>0</v>
      </c>
      <c r="V910" s="16">
        <f>INDEX('Compréhension de l''écrit'!$E$1:$DA$1,+MOD(ROW()-2,COUNTA($H$5:$H$32)*2)+1)</f>
        <v>0</v>
      </c>
      <c r="W910" s="16" t="str">
        <f>IFERROR(INDEX('Compréhension de l''écrit'!$E$1:$DA$971,MATCH(S910,'Compréhension de l''écrit'!$B$2:$B$971,0)+1,MATCH(V910,'Compréhension de l''écrit'!$E$1:$DA$1,0)),"")</f>
        <v/>
      </c>
      <c r="X910" s="16" t="str">
        <f t="shared" si="16"/>
        <v>00</v>
      </c>
      <c r="Y910" s="16" t="str">
        <f>IFERROR(VLOOKUP(V910,Paramétrages!H:I,2,FALSE),"")</f>
        <v/>
      </c>
    </row>
    <row r="911" spans="18:25" x14ac:dyDescent="0.2">
      <c r="R911" s="16">
        <f>INDEX('Compréhension de l''écrit'!$A$2:$A$971,ROUNDUP((ROW()-1)/(COUNTA('Compréhension de l''écrit'!$F$1:$DA$1)+1),0))</f>
        <v>0</v>
      </c>
      <c r="S911" s="16">
        <f>INDEX('Compréhension de l''écrit'!$B$2:$B$971,ROUNDUP((ROW()-1)/(COUNTA('Compréhension de l''écrit'!$F$1:$DA$1)+1),0))</f>
        <v>0</v>
      </c>
      <c r="T911" s="16">
        <f>INDEX('Compréhension de l''écrit'!$C$2:$C$971,ROUNDUP((ROW()-1)/(COUNTA('Compréhension de l''écrit'!$F$1:$DA$1)+1),0))</f>
        <v>0</v>
      </c>
      <c r="U911" s="16">
        <f>INDEX('Compréhension de l''écrit'!$D$2:$D$971,ROUNDUP((ROW()-1)/(COUNTA('Compréhension de l''écrit'!$F$1:$DA$1)+1),0))</f>
        <v>0</v>
      </c>
      <c r="V911" s="16">
        <f>INDEX('Compréhension de l''écrit'!$E$1:$DA$1,+MOD(ROW()-2,COUNTA($H$5:$H$32)*2)+1)</f>
        <v>0</v>
      </c>
      <c r="W911" s="16" t="str">
        <f>IFERROR(INDEX('Compréhension de l''écrit'!$E$1:$DA$971,MATCH(S911,'Compréhension de l''écrit'!$B$2:$B$971,0)+1,MATCH(V911,'Compréhension de l''écrit'!$E$1:$DA$1,0)),"")</f>
        <v/>
      </c>
      <c r="X911" s="16" t="str">
        <f t="shared" si="16"/>
        <v>00</v>
      </c>
      <c r="Y911" s="16" t="str">
        <f>IFERROR(VLOOKUP(V911,Paramétrages!H:I,2,FALSE),"")</f>
        <v/>
      </c>
    </row>
    <row r="912" spans="18:25" x14ac:dyDescent="0.2">
      <c r="R912" s="16">
        <f>INDEX('Compréhension de l''écrit'!$A$2:$A$971,ROUNDUP((ROW()-1)/(COUNTA('Compréhension de l''écrit'!$F$1:$DA$1)+1),0))</f>
        <v>0</v>
      </c>
      <c r="S912" s="16">
        <f>INDEX('Compréhension de l''écrit'!$B$2:$B$971,ROUNDUP((ROW()-1)/(COUNTA('Compréhension de l''écrit'!$F$1:$DA$1)+1),0))</f>
        <v>0</v>
      </c>
      <c r="T912" s="16">
        <f>INDEX('Compréhension de l''écrit'!$C$2:$C$971,ROUNDUP((ROW()-1)/(COUNTA('Compréhension de l''écrit'!$F$1:$DA$1)+1),0))</f>
        <v>0</v>
      </c>
      <c r="U912" s="16">
        <f>INDEX('Compréhension de l''écrit'!$D$2:$D$971,ROUNDUP((ROW()-1)/(COUNTA('Compréhension de l''écrit'!$F$1:$DA$1)+1),0))</f>
        <v>0</v>
      </c>
      <c r="V912" s="16">
        <f>INDEX('Compréhension de l''écrit'!$E$1:$DA$1,+MOD(ROW()-2,COUNTA($H$5:$H$32)*2)+1)</f>
        <v>0</v>
      </c>
      <c r="W912" s="16" t="str">
        <f>IFERROR(INDEX('Compréhension de l''écrit'!$E$1:$DA$971,MATCH(S912,'Compréhension de l''écrit'!$B$2:$B$971,0)+1,MATCH(V912,'Compréhension de l''écrit'!$E$1:$DA$1,0)),"")</f>
        <v/>
      </c>
      <c r="X912" s="16" t="str">
        <f t="shared" si="16"/>
        <v>00</v>
      </c>
      <c r="Y912" s="16" t="str">
        <f>IFERROR(VLOOKUP(V912,Paramétrages!H:I,2,FALSE),"")</f>
        <v/>
      </c>
    </row>
    <row r="913" spans="18:25" x14ac:dyDescent="0.2">
      <c r="R913" s="16">
        <f>INDEX('Compréhension de l''écrit'!$A$2:$A$971,ROUNDUP((ROW()-1)/(COUNTA('Compréhension de l''écrit'!$F$1:$DA$1)+1),0))</f>
        <v>0</v>
      </c>
      <c r="S913" s="16">
        <f>INDEX('Compréhension de l''écrit'!$B$2:$B$971,ROUNDUP((ROW()-1)/(COUNTA('Compréhension de l''écrit'!$F$1:$DA$1)+1),0))</f>
        <v>0</v>
      </c>
      <c r="T913" s="16">
        <f>INDEX('Compréhension de l''écrit'!$C$2:$C$971,ROUNDUP((ROW()-1)/(COUNTA('Compréhension de l''écrit'!$F$1:$DA$1)+1),0))</f>
        <v>0</v>
      </c>
      <c r="U913" s="16">
        <f>INDEX('Compréhension de l''écrit'!$D$2:$D$971,ROUNDUP((ROW()-1)/(COUNTA('Compréhension de l''écrit'!$F$1:$DA$1)+1),0))</f>
        <v>0</v>
      </c>
      <c r="V913" s="16">
        <f>INDEX('Compréhension de l''écrit'!$E$1:$DA$1,+MOD(ROW()-2,COUNTA($H$5:$H$32)*2)+1)</f>
        <v>0</v>
      </c>
      <c r="W913" s="16" t="str">
        <f>IFERROR(INDEX('Compréhension de l''écrit'!$E$1:$DA$971,MATCH(S913,'Compréhension de l''écrit'!$B$2:$B$971,0)+1,MATCH(V913,'Compréhension de l''écrit'!$E$1:$DA$1,0)),"")</f>
        <v/>
      </c>
      <c r="X913" s="16" t="str">
        <f t="shared" si="16"/>
        <v>00</v>
      </c>
      <c r="Y913" s="16" t="str">
        <f>IFERROR(VLOOKUP(V913,Paramétrages!H:I,2,FALSE),"")</f>
        <v/>
      </c>
    </row>
    <row r="914" spans="18:25" x14ac:dyDescent="0.2">
      <c r="R914" s="16">
        <f>INDEX('Compréhension de l''écrit'!$A$2:$A$971,ROUNDUP((ROW()-1)/(COUNTA('Compréhension de l''écrit'!$F$1:$DA$1)+1),0))</f>
        <v>0</v>
      </c>
      <c r="S914" s="16">
        <f>INDEX('Compréhension de l''écrit'!$B$2:$B$971,ROUNDUP((ROW()-1)/(COUNTA('Compréhension de l''écrit'!$F$1:$DA$1)+1),0))</f>
        <v>0</v>
      </c>
      <c r="T914" s="16">
        <f>INDEX('Compréhension de l''écrit'!$C$2:$C$971,ROUNDUP((ROW()-1)/(COUNTA('Compréhension de l''écrit'!$F$1:$DA$1)+1),0))</f>
        <v>0</v>
      </c>
      <c r="U914" s="16">
        <f>INDEX('Compréhension de l''écrit'!$D$2:$D$971,ROUNDUP((ROW()-1)/(COUNTA('Compréhension de l''écrit'!$F$1:$DA$1)+1),0))</f>
        <v>0</v>
      </c>
      <c r="V914" s="16">
        <f>INDEX('Compréhension de l''écrit'!$E$1:$DA$1,+MOD(ROW()-2,COUNTA($H$5:$H$32)*2)+1)</f>
        <v>0</v>
      </c>
      <c r="W914" s="16" t="str">
        <f>IFERROR(INDEX('Compréhension de l''écrit'!$E$1:$DA$971,MATCH(S914,'Compréhension de l''écrit'!$B$2:$B$971,0)+1,MATCH(V914,'Compréhension de l''écrit'!$E$1:$DA$1,0)),"")</f>
        <v/>
      </c>
      <c r="X914" s="16" t="str">
        <f t="shared" si="16"/>
        <v>00</v>
      </c>
      <c r="Y914" s="16" t="str">
        <f>IFERROR(VLOOKUP(V914,Paramétrages!H:I,2,FALSE),"")</f>
        <v/>
      </c>
    </row>
    <row r="915" spans="18:25" x14ac:dyDescent="0.2">
      <c r="R915" s="16">
        <f>INDEX('Compréhension de l''écrit'!$A$2:$A$971,ROUNDUP((ROW()-1)/(COUNTA('Compréhension de l''écrit'!$F$1:$DA$1)+1),0))</f>
        <v>0</v>
      </c>
      <c r="S915" s="16">
        <f>INDEX('Compréhension de l''écrit'!$B$2:$B$971,ROUNDUP((ROW()-1)/(COUNTA('Compréhension de l''écrit'!$F$1:$DA$1)+1),0))</f>
        <v>0</v>
      </c>
      <c r="T915" s="16">
        <f>INDEX('Compréhension de l''écrit'!$C$2:$C$971,ROUNDUP((ROW()-1)/(COUNTA('Compréhension de l''écrit'!$F$1:$DA$1)+1),0))</f>
        <v>0</v>
      </c>
      <c r="U915" s="16">
        <f>INDEX('Compréhension de l''écrit'!$D$2:$D$971,ROUNDUP((ROW()-1)/(COUNTA('Compréhension de l''écrit'!$F$1:$DA$1)+1),0))</f>
        <v>0</v>
      </c>
      <c r="V915" s="16">
        <f>INDEX('Compréhension de l''écrit'!$E$1:$DA$1,+MOD(ROW()-2,COUNTA($H$5:$H$32)*2)+1)</f>
        <v>0</v>
      </c>
      <c r="W915" s="16" t="str">
        <f>IFERROR(INDEX('Compréhension de l''écrit'!$E$1:$DA$971,MATCH(S915,'Compréhension de l''écrit'!$B$2:$B$971,0)+1,MATCH(V915,'Compréhension de l''écrit'!$E$1:$DA$1,0)),"")</f>
        <v/>
      </c>
      <c r="X915" s="16" t="str">
        <f t="shared" si="16"/>
        <v>00</v>
      </c>
      <c r="Y915" s="16" t="str">
        <f>IFERROR(VLOOKUP(V915,Paramétrages!H:I,2,FALSE),"")</f>
        <v/>
      </c>
    </row>
    <row r="916" spans="18:25" x14ac:dyDescent="0.2">
      <c r="R916" s="16">
        <f>INDEX('Compréhension de l''écrit'!$A$2:$A$971,ROUNDUP((ROW()-1)/(COUNTA('Compréhension de l''écrit'!$F$1:$DA$1)+1),0))</f>
        <v>0</v>
      </c>
      <c r="S916" s="16">
        <f>INDEX('Compréhension de l''écrit'!$B$2:$B$971,ROUNDUP((ROW()-1)/(COUNTA('Compréhension de l''écrit'!$F$1:$DA$1)+1),0))</f>
        <v>0</v>
      </c>
      <c r="T916" s="16">
        <f>INDEX('Compréhension de l''écrit'!$C$2:$C$971,ROUNDUP((ROW()-1)/(COUNTA('Compréhension de l''écrit'!$F$1:$DA$1)+1),0))</f>
        <v>0</v>
      </c>
      <c r="U916" s="16">
        <f>INDEX('Compréhension de l''écrit'!$D$2:$D$971,ROUNDUP((ROW()-1)/(COUNTA('Compréhension de l''écrit'!$F$1:$DA$1)+1),0))</f>
        <v>0</v>
      </c>
      <c r="V916" s="16">
        <f>INDEX('Compréhension de l''écrit'!$E$1:$DA$1,+MOD(ROW()-2,COUNTA($H$5:$H$32)*2)+1)</f>
        <v>0</v>
      </c>
      <c r="W916" s="16" t="str">
        <f>IFERROR(INDEX('Compréhension de l''écrit'!$E$1:$DA$971,MATCH(S916,'Compréhension de l''écrit'!$B$2:$B$971,0)+1,MATCH(V916,'Compréhension de l''écrit'!$E$1:$DA$1,0)),"")</f>
        <v/>
      </c>
      <c r="X916" s="16" t="str">
        <f t="shared" si="16"/>
        <v>00</v>
      </c>
      <c r="Y916" s="16" t="str">
        <f>IFERROR(VLOOKUP(V916,Paramétrages!H:I,2,FALSE),"")</f>
        <v/>
      </c>
    </row>
    <row r="917" spans="18:25" x14ac:dyDescent="0.2">
      <c r="R917" s="16">
        <f>INDEX('Compréhension de l''écrit'!$A$2:$A$971,ROUNDUP((ROW()-1)/(COUNTA('Compréhension de l''écrit'!$F$1:$DA$1)+1),0))</f>
        <v>0</v>
      </c>
      <c r="S917" s="16">
        <f>INDEX('Compréhension de l''écrit'!$B$2:$B$971,ROUNDUP((ROW()-1)/(COUNTA('Compréhension de l''écrit'!$F$1:$DA$1)+1),0))</f>
        <v>0</v>
      </c>
      <c r="T917" s="16">
        <f>INDEX('Compréhension de l''écrit'!$C$2:$C$971,ROUNDUP((ROW()-1)/(COUNTA('Compréhension de l''écrit'!$F$1:$DA$1)+1),0))</f>
        <v>0</v>
      </c>
      <c r="U917" s="16">
        <f>INDEX('Compréhension de l''écrit'!$D$2:$D$971,ROUNDUP((ROW()-1)/(COUNTA('Compréhension de l''écrit'!$F$1:$DA$1)+1),0))</f>
        <v>0</v>
      </c>
      <c r="V917" s="16">
        <f>INDEX('Compréhension de l''écrit'!$E$1:$DA$1,+MOD(ROW()-2,COUNTA($H$5:$H$32)*2)+1)</f>
        <v>0</v>
      </c>
      <c r="W917" s="16" t="str">
        <f>IFERROR(INDEX('Compréhension de l''écrit'!$E$1:$DA$971,MATCH(S917,'Compréhension de l''écrit'!$B$2:$B$971,0)+1,MATCH(V917,'Compréhension de l''écrit'!$E$1:$DA$1,0)),"")</f>
        <v/>
      </c>
      <c r="X917" s="16" t="str">
        <f t="shared" si="16"/>
        <v>00</v>
      </c>
      <c r="Y917" s="16" t="str">
        <f>IFERROR(VLOOKUP(V917,Paramétrages!H:I,2,FALSE),"")</f>
        <v/>
      </c>
    </row>
    <row r="918" spans="18:25" x14ac:dyDescent="0.2">
      <c r="R918" s="16">
        <f>INDEX('Compréhension de l''écrit'!$A$2:$A$971,ROUNDUP((ROW()-1)/(COUNTA('Compréhension de l''écrit'!$F$1:$DA$1)+1),0))</f>
        <v>0</v>
      </c>
      <c r="S918" s="16">
        <f>INDEX('Compréhension de l''écrit'!$B$2:$B$971,ROUNDUP((ROW()-1)/(COUNTA('Compréhension de l''écrit'!$F$1:$DA$1)+1),0))</f>
        <v>0</v>
      </c>
      <c r="T918" s="16">
        <f>INDEX('Compréhension de l''écrit'!$C$2:$C$971,ROUNDUP((ROW()-1)/(COUNTA('Compréhension de l''écrit'!$F$1:$DA$1)+1),0))</f>
        <v>0</v>
      </c>
      <c r="U918" s="16">
        <f>INDEX('Compréhension de l''écrit'!$D$2:$D$971,ROUNDUP((ROW()-1)/(COUNTA('Compréhension de l''écrit'!$F$1:$DA$1)+1),0))</f>
        <v>0</v>
      </c>
      <c r="V918" s="16">
        <f>INDEX('Compréhension de l''écrit'!$E$1:$DA$1,+MOD(ROW()-2,COUNTA($H$5:$H$32)*2)+1)</f>
        <v>0</v>
      </c>
      <c r="W918" s="16" t="str">
        <f>IFERROR(INDEX('Compréhension de l''écrit'!$E$1:$DA$971,MATCH(S918,'Compréhension de l''écrit'!$B$2:$B$971,0)+1,MATCH(V918,'Compréhension de l''écrit'!$E$1:$DA$1,0)),"")</f>
        <v/>
      </c>
      <c r="X918" s="16" t="str">
        <f t="shared" si="16"/>
        <v>00</v>
      </c>
      <c r="Y918" s="16" t="str">
        <f>IFERROR(VLOOKUP(V918,Paramétrages!H:I,2,FALSE),"")</f>
        <v/>
      </c>
    </row>
    <row r="919" spans="18:25" x14ac:dyDescent="0.2">
      <c r="R919" s="16">
        <f>INDEX('Compréhension de l''écrit'!$A$2:$A$971,ROUNDUP((ROW()-1)/(COUNTA('Compréhension de l''écrit'!$F$1:$DA$1)+1),0))</f>
        <v>0</v>
      </c>
      <c r="S919" s="16">
        <f>INDEX('Compréhension de l''écrit'!$B$2:$B$971,ROUNDUP((ROW()-1)/(COUNTA('Compréhension de l''écrit'!$F$1:$DA$1)+1),0))</f>
        <v>0</v>
      </c>
      <c r="T919" s="16">
        <f>INDEX('Compréhension de l''écrit'!$C$2:$C$971,ROUNDUP((ROW()-1)/(COUNTA('Compréhension de l''écrit'!$F$1:$DA$1)+1),0))</f>
        <v>0</v>
      </c>
      <c r="U919" s="16">
        <f>INDEX('Compréhension de l''écrit'!$D$2:$D$971,ROUNDUP((ROW()-1)/(COUNTA('Compréhension de l''écrit'!$F$1:$DA$1)+1),0))</f>
        <v>0</v>
      </c>
      <c r="V919" s="16">
        <f>INDEX('Compréhension de l''écrit'!$E$1:$DA$1,+MOD(ROW()-2,COUNTA($H$5:$H$32)*2)+1)</f>
        <v>0</v>
      </c>
      <c r="W919" s="16" t="str">
        <f>IFERROR(INDEX('Compréhension de l''écrit'!$E$1:$DA$971,MATCH(S919,'Compréhension de l''écrit'!$B$2:$B$971,0)+1,MATCH(V919,'Compréhension de l''écrit'!$E$1:$DA$1,0)),"")</f>
        <v/>
      </c>
      <c r="X919" s="16" t="str">
        <f t="shared" si="16"/>
        <v>00</v>
      </c>
      <c r="Y919" s="16" t="str">
        <f>IFERROR(VLOOKUP(V919,Paramétrages!H:I,2,FALSE),"")</f>
        <v/>
      </c>
    </row>
    <row r="920" spans="18:25" x14ac:dyDescent="0.2">
      <c r="R920" s="16">
        <f>INDEX('Compréhension de l''écrit'!$A$2:$A$971,ROUNDUP((ROW()-1)/(COUNTA('Compréhension de l''écrit'!$F$1:$DA$1)+1),0))</f>
        <v>0</v>
      </c>
      <c r="S920" s="16">
        <f>INDEX('Compréhension de l''écrit'!$B$2:$B$971,ROUNDUP((ROW()-1)/(COUNTA('Compréhension de l''écrit'!$F$1:$DA$1)+1),0))</f>
        <v>0</v>
      </c>
      <c r="T920" s="16">
        <f>INDEX('Compréhension de l''écrit'!$C$2:$C$971,ROUNDUP((ROW()-1)/(COUNTA('Compréhension de l''écrit'!$F$1:$DA$1)+1),0))</f>
        <v>0</v>
      </c>
      <c r="U920" s="16">
        <f>INDEX('Compréhension de l''écrit'!$D$2:$D$971,ROUNDUP((ROW()-1)/(COUNTA('Compréhension de l''écrit'!$F$1:$DA$1)+1),0))</f>
        <v>0</v>
      </c>
      <c r="V920" s="16">
        <f>INDEX('Compréhension de l''écrit'!$E$1:$DA$1,+MOD(ROW()-2,COUNTA($H$5:$H$32)*2)+1)</f>
        <v>0</v>
      </c>
      <c r="W920" s="16" t="str">
        <f>IFERROR(INDEX('Compréhension de l''écrit'!$E$1:$DA$971,MATCH(S920,'Compréhension de l''écrit'!$B$2:$B$971,0)+1,MATCH(V920,'Compréhension de l''écrit'!$E$1:$DA$1,0)),"")</f>
        <v/>
      </c>
      <c r="X920" s="16" t="str">
        <f t="shared" si="16"/>
        <v>00</v>
      </c>
      <c r="Y920" s="16" t="str">
        <f>IFERROR(VLOOKUP(V920,Paramétrages!H:I,2,FALSE),"")</f>
        <v/>
      </c>
    </row>
    <row r="921" spans="18:25" x14ac:dyDescent="0.2">
      <c r="R921" s="16">
        <f>INDEX('Compréhension de l''écrit'!$A$2:$A$971,ROUNDUP((ROW()-1)/(COUNTA('Compréhension de l''écrit'!$F$1:$DA$1)+1),0))</f>
        <v>0</v>
      </c>
      <c r="S921" s="16">
        <f>INDEX('Compréhension de l''écrit'!$B$2:$B$971,ROUNDUP((ROW()-1)/(COUNTA('Compréhension de l''écrit'!$F$1:$DA$1)+1),0))</f>
        <v>0</v>
      </c>
      <c r="T921" s="16">
        <f>INDEX('Compréhension de l''écrit'!$C$2:$C$971,ROUNDUP((ROW()-1)/(COUNTA('Compréhension de l''écrit'!$F$1:$DA$1)+1),0))</f>
        <v>0</v>
      </c>
      <c r="U921" s="16">
        <f>INDEX('Compréhension de l''écrit'!$D$2:$D$971,ROUNDUP((ROW()-1)/(COUNTA('Compréhension de l''écrit'!$F$1:$DA$1)+1),0))</f>
        <v>0</v>
      </c>
      <c r="V921" s="16">
        <f>INDEX('Compréhension de l''écrit'!$E$1:$DA$1,+MOD(ROW()-2,COUNTA($H$5:$H$32)*2)+1)</f>
        <v>0</v>
      </c>
      <c r="W921" s="16" t="str">
        <f>IFERROR(INDEX('Compréhension de l''écrit'!$E$1:$DA$971,MATCH(S921,'Compréhension de l''écrit'!$B$2:$B$971,0)+1,MATCH(V921,'Compréhension de l''écrit'!$E$1:$DA$1,0)),"")</f>
        <v/>
      </c>
      <c r="X921" s="16" t="str">
        <f t="shared" si="16"/>
        <v>00</v>
      </c>
      <c r="Y921" s="16" t="str">
        <f>IFERROR(VLOOKUP(V921,Paramétrages!H:I,2,FALSE),"")</f>
        <v/>
      </c>
    </row>
    <row r="922" spans="18:25" x14ac:dyDescent="0.2">
      <c r="R922" s="16">
        <f>INDEX('Compréhension de l''écrit'!$A$2:$A$971,ROUNDUP((ROW()-1)/(COUNTA('Compréhension de l''écrit'!$F$1:$DA$1)+1),0))</f>
        <v>0</v>
      </c>
      <c r="S922" s="16">
        <f>INDEX('Compréhension de l''écrit'!$B$2:$B$971,ROUNDUP((ROW()-1)/(COUNTA('Compréhension de l''écrit'!$F$1:$DA$1)+1),0))</f>
        <v>0</v>
      </c>
      <c r="T922" s="16">
        <f>INDEX('Compréhension de l''écrit'!$C$2:$C$971,ROUNDUP((ROW()-1)/(COUNTA('Compréhension de l''écrit'!$F$1:$DA$1)+1),0))</f>
        <v>0</v>
      </c>
      <c r="U922" s="16">
        <f>INDEX('Compréhension de l''écrit'!$D$2:$D$971,ROUNDUP((ROW()-1)/(COUNTA('Compréhension de l''écrit'!$F$1:$DA$1)+1),0))</f>
        <v>0</v>
      </c>
      <c r="V922" s="16">
        <f>INDEX('Compréhension de l''écrit'!$E$1:$DA$1,+MOD(ROW()-2,COUNTA($H$5:$H$32)*2)+1)</f>
        <v>0</v>
      </c>
      <c r="W922" s="16" t="str">
        <f>IFERROR(INDEX('Compréhension de l''écrit'!$E$1:$DA$971,MATCH(S922,'Compréhension de l''écrit'!$B$2:$B$971,0)+1,MATCH(V922,'Compréhension de l''écrit'!$E$1:$DA$1,0)),"")</f>
        <v/>
      </c>
      <c r="X922" s="16" t="str">
        <f t="shared" si="16"/>
        <v>00</v>
      </c>
      <c r="Y922" s="16" t="str">
        <f>IFERROR(VLOOKUP(V922,Paramétrages!H:I,2,FALSE),"")</f>
        <v/>
      </c>
    </row>
    <row r="923" spans="18:25" x14ac:dyDescent="0.2">
      <c r="R923" s="16">
        <f>INDEX('Compréhension de l''écrit'!$A$2:$A$971,ROUNDUP((ROW()-1)/(COUNTA('Compréhension de l''écrit'!$F$1:$DA$1)+1),0))</f>
        <v>0</v>
      </c>
      <c r="S923" s="16">
        <f>INDEX('Compréhension de l''écrit'!$B$2:$B$971,ROUNDUP((ROW()-1)/(COUNTA('Compréhension de l''écrit'!$F$1:$DA$1)+1),0))</f>
        <v>0</v>
      </c>
      <c r="T923" s="16">
        <f>INDEX('Compréhension de l''écrit'!$C$2:$C$971,ROUNDUP((ROW()-1)/(COUNTA('Compréhension de l''écrit'!$F$1:$DA$1)+1),0))</f>
        <v>0</v>
      </c>
      <c r="U923" s="16">
        <f>INDEX('Compréhension de l''écrit'!$D$2:$D$971,ROUNDUP((ROW()-1)/(COUNTA('Compréhension de l''écrit'!$F$1:$DA$1)+1),0))</f>
        <v>0</v>
      </c>
      <c r="V923" s="16">
        <f>INDEX('Compréhension de l''écrit'!$E$1:$DA$1,+MOD(ROW()-2,COUNTA($H$5:$H$32)*2)+1)</f>
        <v>0</v>
      </c>
      <c r="W923" s="16" t="str">
        <f>IFERROR(INDEX('Compréhension de l''écrit'!$E$1:$DA$971,MATCH(S923,'Compréhension de l''écrit'!$B$2:$B$971,0)+1,MATCH(V923,'Compréhension de l''écrit'!$E$1:$DA$1,0)),"")</f>
        <v/>
      </c>
      <c r="X923" s="16" t="str">
        <f t="shared" si="16"/>
        <v>00</v>
      </c>
      <c r="Y923" s="16" t="str">
        <f>IFERROR(VLOOKUP(V923,Paramétrages!H:I,2,FALSE),"")</f>
        <v/>
      </c>
    </row>
    <row r="924" spans="18:25" x14ac:dyDescent="0.2">
      <c r="R924" s="16">
        <f>INDEX('Compréhension de l''écrit'!$A$2:$A$971,ROUNDUP((ROW()-1)/(COUNTA('Compréhension de l''écrit'!$F$1:$DA$1)+1),0))</f>
        <v>0</v>
      </c>
      <c r="S924" s="16">
        <f>INDEX('Compréhension de l''écrit'!$B$2:$B$971,ROUNDUP((ROW()-1)/(COUNTA('Compréhension de l''écrit'!$F$1:$DA$1)+1),0))</f>
        <v>0</v>
      </c>
      <c r="T924" s="16">
        <f>INDEX('Compréhension de l''écrit'!$C$2:$C$971,ROUNDUP((ROW()-1)/(COUNTA('Compréhension de l''écrit'!$F$1:$DA$1)+1),0))</f>
        <v>0</v>
      </c>
      <c r="U924" s="16">
        <f>INDEX('Compréhension de l''écrit'!$D$2:$D$971,ROUNDUP((ROW()-1)/(COUNTA('Compréhension de l''écrit'!$F$1:$DA$1)+1),0))</f>
        <v>0</v>
      </c>
      <c r="V924" s="16">
        <f>INDEX('Compréhension de l''écrit'!$E$1:$DA$1,+MOD(ROW()-2,COUNTA($H$5:$H$32)*2)+1)</f>
        <v>0</v>
      </c>
      <c r="W924" s="16" t="str">
        <f>IFERROR(INDEX('Compréhension de l''écrit'!$E$1:$DA$971,MATCH(S924,'Compréhension de l''écrit'!$B$2:$B$971,0)+1,MATCH(V924,'Compréhension de l''écrit'!$E$1:$DA$1,0)),"")</f>
        <v/>
      </c>
      <c r="X924" s="16" t="str">
        <f t="shared" si="16"/>
        <v>00</v>
      </c>
      <c r="Y924" s="16" t="str">
        <f>IFERROR(VLOOKUP(V924,Paramétrages!H:I,2,FALSE),"")</f>
        <v/>
      </c>
    </row>
    <row r="925" spans="18:25" x14ac:dyDescent="0.2">
      <c r="R925" s="16">
        <f>INDEX('Compréhension de l''écrit'!$A$2:$A$971,ROUNDUP((ROW()-1)/(COUNTA('Compréhension de l''écrit'!$F$1:$DA$1)+1),0))</f>
        <v>0</v>
      </c>
      <c r="S925" s="16">
        <f>INDEX('Compréhension de l''écrit'!$B$2:$B$971,ROUNDUP((ROW()-1)/(COUNTA('Compréhension de l''écrit'!$F$1:$DA$1)+1),0))</f>
        <v>0</v>
      </c>
      <c r="T925" s="16">
        <f>INDEX('Compréhension de l''écrit'!$C$2:$C$971,ROUNDUP((ROW()-1)/(COUNTA('Compréhension de l''écrit'!$F$1:$DA$1)+1),0))</f>
        <v>0</v>
      </c>
      <c r="U925" s="16">
        <f>INDEX('Compréhension de l''écrit'!$D$2:$D$971,ROUNDUP((ROW()-1)/(COUNTA('Compréhension de l''écrit'!$F$1:$DA$1)+1),0))</f>
        <v>0</v>
      </c>
      <c r="V925" s="16">
        <f>INDEX('Compréhension de l''écrit'!$E$1:$DA$1,+MOD(ROW()-2,COUNTA($H$5:$H$32)*2)+1)</f>
        <v>0</v>
      </c>
      <c r="W925" s="16" t="str">
        <f>IFERROR(INDEX('Compréhension de l''écrit'!$E$1:$DA$971,MATCH(S925,'Compréhension de l''écrit'!$B$2:$B$971,0)+1,MATCH(V925,'Compréhension de l''écrit'!$E$1:$DA$1,0)),"")</f>
        <v/>
      </c>
      <c r="X925" s="16" t="str">
        <f t="shared" si="16"/>
        <v>00</v>
      </c>
      <c r="Y925" s="16" t="str">
        <f>IFERROR(VLOOKUP(V925,Paramétrages!H:I,2,FALSE),"")</f>
        <v/>
      </c>
    </row>
    <row r="926" spans="18:25" x14ac:dyDescent="0.2">
      <c r="R926" s="16">
        <f>INDEX('Compréhension de l''écrit'!$A$2:$A$971,ROUNDUP((ROW()-1)/(COUNTA('Compréhension de l''écrit'!$F$1:$DA$1)+1),0))</f>
        <v>0</v>
      </c>
      <c r="S926" s="16">
        <f>INDEX('Compréhension de l''écrit'!$B$2:$B$971,ROUNDUP((ROW()-1)/(COUNTA('Compréhension de l''écrit'!$F$1:$DA$1)+1),0))</f>
        <v>0</v>
      </c>
      <c r="T926" s="16">
        <f>INDEX('Compréhension de l''écrit'!$C$2:$C$971,ROUNDUP((ROW()-1)/(COUNTA('Compréhension de l''écrit'!$F$1:$DA$1)+1),0))</f>
        <v>0</v>
      </c>
      <c r="U926" s="16">
        <f>INDEX('Compréhension de l''écrit'!$D$2:$D$971,ROUNDUP((ROW()-1)/(COUNTA('Compréhension de l''écrit'!$F$1:$DA$1)+1),0))</f>
        <v>0</v>
      </c>
      <c r="V926" s="16">
        <f>INDEX('Compréhension de l''écrit'!$E$1:$DA$1,+MOD(ROW()-2,COUNTA($H$5:$H$32)*2)+1)</f>
        <v>0</v>
      </c>
      <c r="W926" s="16" t="str">
        <f>IFERROR(INDEX('Compréhension de l''écrit'!$E$1:$DA$971,MATCH(S926,'Compréhension de l''écrit'!$B$2:$B$971,0)+1,MATCH(V926,'Compréhension de l''écrit'!$E$1:$DA$1,0)),"")</f>
        <v/>
      </c>
      <c r="X926" s="16" t="str">
        <f t="shared" si="16"/>
        <v>00</v>
      </c>
      <c r="Y926" s="16" t="str">
        <f>IFERROR(VLOOKUP(V926,Paramétrages!H:I,2,FALSE),"")</f>
        <v/>
      </c>
    </row>
    <row r="927" spans="18:25" x14ac:dyDescent="0.2">
      <c r="R927" s="16">
        <f>INDEX('Compréhension de l''écrit'!$A$2:$A$971,ROUNDUP((ROW()-1)/(COUNTA('Compréhension de l''écrit'!$F$1:$DA$1)+1),0))</f>
        <v>0</v>
      </c>
      <c r="S927" s="16">
        <f>INDEX('Compréhension de l''écrit'!$B$2:$B$971,ROUNDUP((ROW()-1)/(COUNTA('Compréhension de l''écrit'!$F$1:$DA$1)+1),0))</f>
        <v>0</v>
      </c>
      <c r="T927" s="16">
        <f>INDEX('Compréhension de l''écrit'!$C$2:$C$971,ROUNDUP((ROW()-1)/(COUNTA('Compréhension de l''écrit'!$F$1:$DA$1)+1),0))</f>
        <v>0</v>
      </c>
      <c r="U927" s="16">
        <f>INDEX('Compréhension de l''écrit'!$D$2:$D$971,ROUNDUP((ROW()-1)/(COUNTA('Compréhension de l''écrit'!$F$1:$DA$1)+1),0))</f>
        <v>0</v>
      </c>
      <c r="V927" s="16">
        <f>INDEX('Compréhension de l''écrit'!$E$1:$DA$1,+MOD(ROW()-2,COUNTA($H$5:$H$32)*2)+1)</f>
        <v>0</v>
      </c>
      <c r="W927" s="16" t="str">
        <f>IFERROR(INDEX('Compréhension de l''écrit'!$E$1:$DA$971,MATCH(S927,'Compréhension de l''écrit'!$B$2:$B$971,0)+1,MATCH(V927,'Compréhension de l''écrit'!$E$1:$DA$1,0)),"")</f>
        <v/>
      </c>
      <c r="X927" s="16" t="str">
        <f t="shared" si="16"/>
        <v>00</v>
      </c>
      <c r="Y927" s="16" t="str">
        <f>IFERROR(VLOOKUP(V927,Paramétrages!H:I,2,FALSE),"")</f>
        <v/>
      </c>
    </row>
    <row r="928" spans="18:25" x14ac:dyDescent="0.2">
      <c r="R928" s="16">
        <f>INDEX('Compréhension de l''écrit'!$A$2:$A$971,ROUNDUP((ROW()-1)/(COUNTA('Compréhension de l''écrit'!$F$1:$DA$1)+1),0))</f>
        <v>0</v>
      </c>
      <c r="S928" s="16">
        <f>INDEX('Compréhension de l''écrit'!$B$2:$B$971,ROUNDUP((ROW()-1)/(COUNTA('Compréhension de l''écrit'!$F$1:$DA$1)+1),0))</f>
        <v>0</v>
      </c>
      <c r="T928" s="16">
        <f>INDEX('Compréhension de l''écrit'!$C$2:$C$971,ROUNDUP((ROW()-1)/(COUNTA('Compréhension de l''écrit'!$F$1:$DA$1)+1),0))</f>
        <v>0</v>
      </c>
      <c r="U928" s="16">
        <f>INDEX('Compréhension de l''écrit'!$D$2:$D$971,ROUNDUP((ROW()-1)/(COUNTA('Compréhension de l''écrit'!$F$1:$DA$1)+1),0))</f>
        <v>0</v>
      </c>
      <c r="V928" s="16">
        <f>INDEX('Compréhension de l''écrit'!$E$1:$DA$1,+MOD(ROW()-2,COUNTA($H$5:$H$32)*2)+1)</f>
        <v>0</v>
      </c>
      <c r="W928" s="16" t="str">
        <f>IFERROR(INDEX('Compréhension de l''écrit'!$E$1:$DA$971,MATCH(S928,'Compréhension de l''écrit'!$B$2:$B$971,0)+1,MATCH(V928,'Compréhension de l''écrit'!$E$1:$DA$1,0)),"")</f>
        <v/>
      </c>
      <c r="X928" s="16" t="str">
        <f t="shared" si="16"/>
        <v>00</v>
      </c>
      <c r="Y928" s="16" t="str">
        <f>IFERROR(VLOOKUP(V928,Paramétrages!H:I,2,FALSE),"")</f>
        <v/>
      </c>
    </row>
    <row r="929" spans="18:25" x14ac:dyDescent="0.2">
      <c r="R929" s="16">
        <f>INDEX('Compréhension de l''écrit'!$A$2:$A$971,ROUNDUP((ROW()-1)/(COUNTA('Compréhension de l''écrit'!$F$1:$DA$1)+1),0))</f>
        <v>0</v>
      </c>
      <c r="S929" s="16">
        <f>INDEX('Compréhension de l''écrit'!$B$2:$B$971,ROUNDUP((ROW()-1)/(COUNTA('Compréhension de l''écrit'!$F$1:$DA$1)+1),0))</f>
        <v>0</v>
      </c>
      <c r="T929" s="16">
        <f>INDEX('Compréhension de l''écrit'!$C$2:$C$971,ROUNDUP((ROW()-1)/(COUNTA('Compréhension de l''écrit'!$F$1:$DA$1)+1),0))</f>
        <v>0</v>
      </c>
      <c r="U929" s="16">
        <f>INDEX('Compréhension de l''écrit'!$D$2:$D$971,ROUNDUP((ROW()-1)/(COUNTA('Compréhension de l''écrit'!$F$1:$DA$1)+1),0))</f>
        <v>0</v>
      </c>
      <c r="V929" s="16">
        <f>INDEX('Compréhension de l''écrit'!$E$1:$DA$1,+MOD(ROW()-2,COUNTA($H$5:$H$32)*2)+1)</f>
        <v>0</v>
      </c>
      <c r="W929" s="16" t="str">
        <f>IFERROR(INDEX('Compréhension de l''écrit'!$E$1:$DA$971,MATCH(S929,'Compréhension de l''écrit'!$B$2:$B$971,0)+1,MATCH(V929,'Compréhension de l''écrit'!$E$1:$DA$1,0)),"")</f>
        <v/>
      </c>
      <c r="X929" s="16" t="str">
        <f t="shared" si="16"/>
        <v>00</v>
      </c>
      <c r="Y929" s="16" t="str">
        <f>IFERROR(VLOOKUP(V929,Paramétrages!H:I,2,FALSE),"")</f>
        <v/>
      </c>
    </row>
    <row r="930" spans="18:25" x14ac:dyDescent="0.2">
      <c r="R930" s="16">
        <f>INDEX('Compréhension de l''écrit'!$A$2:$A$971,ROUNDUP((ROW()-1)/(COUNTA('Compréhension de l''écrit'!$F$1:$DA$1)+1),0))</f>
        <v>0</v>
      </c>
      <c r="S930" s="16">
        <f>INDEX('Compréhension de l''écrit'!$B$2:$B$971,ROUNDUP((ROW()-1)/(COUNTA('Compréhension de l''écrit'!$F$1:$DA$1)+1),0))</f>
        <v>0</v>
      </c>
      <c r="T930" s="16">
        <f>INDEX('Compréhension de l''écrit'!$C$2:$C$971,ROUNDUP((ROW()-1)/(COUNTA('Compréhension de l''écrit'!$F$1:$DA$1)+1),0))</f>
        <v>0</v>
      </c>
      <c r="U930" s="16">
        <f>INDEX('Compréhension de l''écrit'!$D$2:$D$971,ROUNDUP((ROW()-1)/(COUNTA('Compréhension de l''écrit'!$F$1:$DA$1)+1),0))</f>
        <v>0</v>
      </c>
      <c r="V930" s="16">
        <f>INDEX('Compréhension de l''écrit'!$E$1:$DA$1,+MOD(ROW()-2,COUNTA($H$5:$H$32)*2)+1)</f>
        <v>0</v>
      </c>
      <c r="W930" s="16" t="str">
        <f>IFERROR(INDEX('Compréhension de l''écrit'!$E$1:$DA$971,MATCH(S930,'Compréhension de l''écrit'!$B$2:$B$971,0)+1,MATCH(V930,'Compréhension de l''écrit'!$E$1:$DA$1,0)),"")</f>
        <v/>
      </c>
      <c r="X930" s="16" t="str">
        <f t="shared" si="16"/>
        <v>00</v>
      </c>
      <c r="Y930" s="16" t="str">
        <f>IFERROR(VLOOKUP(V930,Paramétrages!H:I,2,FALSE),"")</f>
        <v/>
      </c>
    </row>
    <row r="931" spans="18:25" x14ac:dyDescent="0.2">
      <c r="R931" s="16">
        <f>INDEX('Compréhension de l''écrit'!$A$2:$A$971,ROUNDUP((ROW()-1)/(COUNTA('Compréhension de l''écrit'!$F$1:$DA$1)+1),0))</f>
        <v>0</v>
      </c>
      <c r="S931" s="16">
        <f>INDEX('Compréhension de l''écrit'!$B$2:$B$971,ROUNDUP((ROW()-1)/(COUNTA('Compréhension de l''écrit'!$F$1:$DA$1)+1),0))</f>
        <v>0</v>
      </c>
      <c r="T931" s="16">
        <f>INDEX('Compréhension de l''écrit'!$C$2:$C$971,ROUNDUP((ROW()-1)/(COUNTA('Compréhension de l''écrit'!$F$1:$DA$1)+1),0))</f>
        <v>0</v>
      </c>
      <c r="U931" s="16">
        <f>INDEX('Compréhension de l''écrit'!$D$2:$D$971,ROUNDUP((ROW()-1)/(COUNTA('Compréhension de l''écrit'!$F$1:$DA$1)+1),0))</f>
        <v>0</v>
      </c>
      <c r="V931" s="16">
        <f>INDEX('Compréhension de l''écrit'!$E$1:$DA$1,+MOD(ROW()-2,COUNTA($H$5:$H$32)*2)+1)</f>
        <v>0</v>
      </c>
      <c r="W931" s="16" t="str">
        <f>IFERROR(INDEX('Compréhension de l''écrit'!$E$1:$DA$971,MATCH(S931,'Compréhension de l''écrit'!$B$2:$B$971,0)+1,MATCH(V931,'Compréhension de l''écrit'!$E$1:$DA$1,0)),"")</f>
        <v/>
      </c>
      <c r="X931" s="16" t="str">
        <f t="shared" si="16"/>
        <v>00</v>
      </c>
      <c r="Y931" s="16" t="str">
        <f>IFERROR(VLOOKUP(V931,Paramétrages!H:I,2,FALSE),"")</f>
        <v/>
      </c>
    </row>
    <row r="932" spans="18:25" x14ac:dyDescent="0.2">
      <c r="R932" s="16">
        <f>INDEX('Compréhension de l''écrit'!$A$2:$A$971,ROUNDUP((ROW()-1)/(COUNTA('Compréhension de l''écrit'!$F$1:$DA$1)+1),0))</f>
        <v>0</v>
      </c>
      <c r="S932" s="16">
        <f>INDEX('Compréhension de l''écrit'!$B$2:$B$971,ROUNDUP((ROW()-1)/(COUNTA('Compréhension de l''écrit'!$F$1:$DA$1)+1),0))</f>
        <v>0</v>
      </c>
      <c r="T932" s="16">
        <f>INDEX('Compréhension de l''écrit'!$C$2:$C$971,ROUNDUP((ROW()-1)/(COUNTA('Compréhension de l''écrit'!$F$1:$DA$1)+1),0))</f>
        <v>0</v>
      </c>
      <c r="U932" s="16">
        <f>INDEX('Compréhension de l''écrit'!$D$2:$D$971,ROUNDUP((ROW()-1)/(COUNTA('Compréhension de l''écrit'!$F$1:$DA$1)+1),0))</f>
        <v>0</v>
      </c>
      <c r="V932" s="16">
        <f>INDEX('Compréhension de l''écrit'!$E$1:$DA$1,+MOD(ROW()-2,COUNTA($H$5:$H$32)*2)+1)</f>
        <v>0</v>
      </c>
      <c r="W932" s="16" t="str">
        <f>IFERROR(INDEX('Compréhension de l''écrit'!$E$1:$DA$971,MATCH(S932,'Compréhension de l''écrit'!$B$2:$B$971,0)+1,MATCH(V932,'Compréhension de l''écrit'!$E$1:$DA$1,0)),"")</f>
        <v/>
      </c>
      <c r="X932" s="16" t="str">
        <f t="shared" si="16"/>
        <v>00</v>
      </c>
      <c r="Y932" s="16" t="str">
        <f>IFERROR(VLOOKUP(V932,Paramétrages!H:I,2,FALSE),"")</f>
        <v/>
      </c>
    </row>
    <row r="933" spans="18:25" x14ac:dyDescent="0.2">
      <c r="R933" s="16">
        <f>INDEX('Compréhension de l''écrit'!$A$2:$A$971,ROUNDUP((ROW()-1)/(COUNTA('Compréhension de l''écrit'!$F$1:$DA$1)+1),0))</f>
        <v>0</v>
      </c>
      <c r="S933" s="16">
        <f>INDEX('Compréhension de l''écrit'!$B$2:$B$971,ROUNDUP((ROW()-1)/(COUNTA('Compréhension de l''écrit'!$F$1:$DA$1)+1),0))</f>
        <v>0</v>
      </c>
      <c r="T933" s="16">
        <f>INDEX('Compréhension de l''écrit'!$C$2:$C$971,ROUNDUP((ROW()-1)/(COUNTA('Compréhension de l''écrit'!$F$1:$DA$1)+1),0))</f>
        <v>0</v>
      </c>
      <c r="U933" s="16">
        <f>INDEX('Compréhension de l''écrit'!$D$2:$D$971,ROUNDUP((ROW()-1)/(COUNTA('Compréhension de l''écrit'!$F$1:$DA$1)+1),0))</f>
        <v>0</v>
      </c>
      <c r="V933" s="16">
        <f>INDEX('Compréhension de l''écrit'!$E$1:$DA$1,+MOD(ROW()-2,COUNTA($H$5:$H$32)*2)+1)</f>
        <v>0</v>
      </c>
      <c r="W933" s="16" t="str">
        <f>IFERROR(INDEX('Compréhension de l''écrit'!$E$1:$DA$971,MATCH(S933,'Compréhension de l''écrit'!$B$2:$B$971,0)+1,MATCH(V933,'Compréhension de l''écrit'!$E$1:$DA$1,0)),"")</f>
        <v/>
      </c>
      <c r="X933" s="16" t="str">
        <f t="shared" si="16"/>
        <v>00</v>
      </c>
      <c r="Y933" s="16" t="str">
        <f>IFERROR(VLOOKUP(V933,Paramétrages!H:I,2,FALSE),"")</f>
        <v/>
      </c>
    </row>
    <row r="934" spans="18:25" x14ac:dyDescent="0.2">
      <c r="R934" s="16">
        <f>INDEX('Compréhension de l''écrit'!$A$2:$A$971,ROUNDUP((ROW()-1)/(COUNTA('Compréhension de l''écrit'!$F$1:$DA$1)+1),0))</f>
        <v>0</v>
      </c>
      <c r="S934" s="16">
        <f>INDEX('Compréhension de l''écrit'!$B$2:$B$971,ROUNDUP((ROW()-1)/(COUNTA('Compréhension de l''écrit'!$F$1:$DA$1)+1),0))</f>
        <v>0</v>
      </c>
      <c r="T934" s="16">
        <f>INDEX('Compréhension de l''écrit'!$C$2:$C$971,ROUNDUP((ROW()-1)/(COUNTA('Compréhension de l''écrit'!$F$1:$DA$1)+1),0))</f>
        <v>0</v>
      </c>
      <c r="U934" s="16">
        <f>INDEX('Compréhension de l''écrit'!$D$2:$D$971,ROUNDUP((ROW()-1)/(COUNTA('Compréhension de l''écrit'!$F$1:$DA$1)+1),0))</f>
        <v>0</v>
      </c>
      <c r="V934" s="16">
        <f>INDEX('Compréhension de l''écrit'!$E$1:$DA$1,+MOD(ROW()-2,COUNTA($H$5:$H$32)*2)+1)</f>
        <v>0</v>
      </c>
      <c r="W934" s="16" t="str">
        <f>IFERROR(INDEX('Compréhension de l''écrit'!$E$1:$DA$971,MATCH(S934,'Compréhension de l''écrit'!$B$2:$B$971,0)+1,MATCH(V934,'Compréhension de l''écrit'!$E$1:$DA$1,0)),"")</f>
        <v/>
      </c>
      <c r="X934" s="16" t="str">
        <f t="shared" si="16"/>
        <v>00</v>
      </c>
      <c r="Y934" s="16" t="str">
        <f>IFERROR(VLOOKUP(V934,Paramétrages!H:I,2,FALSE),"")</f>
        <v/>
      </c>
    </row>
    <row r="935" spans="18:25" x14ac:dyDescent="0.2">
      <c r="R935" s="16">
        <f>INDEX('Compréhension de l''écrit'!$A$2:$A$971,ROUNDUP((ROW()-1)/(COUNTA('Compréhension de l''écrit'!$F$1:$DA$1)+1),0))</f>
        <v>0</v>
      </c>
      <c r="S935" s="16">
        <f>INDEX('Compréhension de l''écrit'!$B$2:$B$971,ROUNDUP((ROW()-1)/(COUNTA('Compréhension de l''écrit'!$F$1:$DA$1)+1),0))</f>
        <v>0</v>
      </c>
      <c r="T935" s="16">
        <f>INDEX('Compréhension de l''écrit'!$C$2:$C$971,ROUNDUP((ROW()-1)/(COUNTA('Compréhension de l''écrit'!$F$1:$DA$1)+1),0))</f>
        <v>0</v>
      </c>
      <c r="U935" s="16">
        <f>INDEX('Compréhension de l''écrit'!$D$2:$D$971,ROUNDUP((ROW()-1)/(COUNTA('Compréhension de l''écrit'!$F$1:$DA$1)+1),0))</f>
        <v>0</v>
      </c>
      <c r="V935" s="16">
        <f>INDEX('Compréhension de l''écrit'!$E$1:$DA$1,+MOD(ROW()-2,COUNTA($H$5:$H$32)*2)+1)</f>
        <v>0</v>
      </c>
      <c r="W935" s="16" t="str">
        <f>IFERROR(INDEX('Compréhension de l''écrit'!$E$1:$DA$971,MATCH(S935,'Compréhension de l''écrit'!$B$2:$B$971,0)+1,MATCH(V935,'Compréhension de l''écrit'!$E$1:$DA$1,0)),"")</f>
        <v/>
      </c>
      <c r="X935" s="16" t="str">
        <f t="shared" si="16"/>
        <v>00</v>
      </c>
      <c r="Y935" s="16" t="str">
        <f>IFERROR(VLOOKUP(V935,Paramétrages!H:I,2,FALSE),"")</f>
        <v/>
      </c>
    </row>
    <row r="936" spans="18:25" x14ac:dyDescent="0.2">
      <c r="R936" s="16">
        <f>INDEX('Compréhension de l''écrit'!$A$2:$A$971,ROUNDUP((ROW()-1)/(COUNTA('Compréhension de l''écrit'!$F$1:$DA$1)+1),0))</f>
        <v>0</v>
      </c>
      <c r="S936" s="16">
        <f>INDEX('Compréhension de l''écrit'!$B$2:$B$971,ROUNDUP((ROW()-1)/(COUNTA('Compréhension de l''écrit'!$F$1:$DA$1)+1),0))</f>
        <v>0</v>
      </c>
      <c r="T936" s="16">
        <f>INDEX('Compréhension de l''écrit'!$C$2:$C$971,ROUNDUP((ROW()-1)/(COUNTA('Compréhension de l''écrit'!$F$1:$DA$1)+1),0))</f>
        <v>0</v>
      </c>
      <c r="U936" s="16">
        <f>INDEX('Compréhension de l''écrit'!$D$2:$D$971,ROUNDUP((ROW()-1)/(COUNTA('Compréhension de l''écrit'!$F$1:$DA$1)+1),0))</f>
        <v>0</v>
      </c>
      <c r="V936" s="16">
        <f>INDEX('Compréhension de l''écrit'!$E$1:$DA$1,+MOD(ROW()-2,COUNTA($H$5:$H$32)*2)+1)</f>
        <v>0</v>
      </c>
      <c r="W936" s="16" t="str">
        <f>IFERROR(INDEX('Compréhension de l''écrit'!$E$1:$DA$971,MATCH(S936,'Compréhension de l''écrit'!$B$2:$B$971,0)+1,MATCH(V936,'Compréhension de l''écrit'!$E$1:$DA$1,0)),"")</f>
        <v/>
      </c>
      <c r="X936" s="16" t="str">
        <f t="shared" si="16"/>
        <v>00</v>
      </c>
      <c r="Y936" s="16" t="str">
        <f>IFERROR(VLOOKUP(V936,Paramétrages!H:I,2,FALSE),"")</f>
        <v/>
      </c>
    </row>
    <row r="937" spans="18:25" x14ac:dyDescent="0.2">
      <c r="R937" s="16">
        <f>INDEX('Compréhension de l''écrit'!$A$2:$A$971,ROUNDUP((ROW()-1)/(COUNTA('Compréhension de l''écrit'!$F$1:$DA$1)+1),0))</f>
        <v>0</v>
      </c>
      <c r="S937" s="16">
        <f>INDEX('Compréhension de l''écrit'!$B$2:$B$971,ROUNDUP((ROW()-1)/(COUNTA('Compréhension de l''écrit'!$F$1:$DA$1)+1),0))</f>
        <v>0</v>
      </c>
      <c r="T937" s="16">
        <f>INDEX('Compréhension de l''écrit'!$C$2:$C$971,ROUNDUP((ROW()-1)/(COUNTA('Compréhension de l''écrit'!$F$1:$DA$1)+1),0))</f>
        <v>0</v>
      </c>
      <c r="U937" s="16">
        <f>INDEX('Compréhension de l''écrit'!$D$2:$D$971,ROUNDUP((ROW()-1)/(COUNTA('Compréhension de l''écrit'!$F$1:$DA$1)+1),0))</f>
        <v>0</v>
      </c>
      <c r="V937" s="16">
        <f>INDEX('Compréhension de l''écrit'!$E$1:$DA$1,+MOD(ROW()-2,COUNTA($H$5:$H$32)*2)+1)</f>
        <v>0</v>
      </c>
      <c r="W937" s="16" t="str">
        <f>IFERROR(INDEX('Compréhension de l''écrit'!$E$1:$DA$971,MATCH(S937,'Compréhension de l''écrit'!$B$2:$B$971,0)+1,MATCH(V937,'Compréhension de l''écrit'!$E$1:$DA$1,0)),"")</f>
        <v/>
      </c>
      <c r="X937" s="16" t="str">
        <f t="shared" si="16"/>
        <v>00</v>
      </c>
      <c r="Y937" s="16" t="str">
        <f>IFERROR(VLOOKUP(V937,Paramétrages!H:I,2,FALSE),"")</f>
        <v/>
      </c>
    </row>
    <row r="938" spans="18:25" x14ac:dyDescent="0.2">
      <c r="R938" s="16">
        <f>INDEX('Compréhension de l''écrit'!$A$2:$A$971,ROUNDUP((ROW()-1)/(COUNTA('Compréhension de l''écrit'!$F$1:$DA$1)+1),0))</f>
        <v>0</v>
      </c>
      <c r="S938" s="16">
        <f>INDEX('Compréhension de l''écrit'!$B$2:$B$971,ROUNDUP((ROW()-1)/(COUNTA('Compréhension de l''écrit'!$F$1:$DA$1)+1),0))</f>
        <v>0</v>
      </c>
      <c r="T938" s="16">
        <f>INDEX('Compréhension de l''écrit'!$C$2:$C$971,ROUNDUP((ROW()-1)/(COUNTA('Compréhension de l''écrit'!$F$1:$DA$1)+1),0))</f>
        <v>0</v>
      </c>
      <c r="U938" s="16">
        <f>INDEX('Compréhension de l''écrit'!$D$2:$D$971,ROUNDUP((ROW()-1)/(COUNTA('Compréhension de l''écrit'!$F$1:$DA$1)+1),0))</f>
        <v>0</v>
      </c>
      <c r="V938" s="16">
        <f>INDEX('Compréhension de l''écrit'!$E$1:$DA$1,+MOD(ROW()-2,COUNTA($H$5:$H$32)*2)+1)</f>
        <v>0</v>
      </c>
      <c r="W938" s="16" t="str">
        <f>IFERROR(INDEX('Compréhension de l''écrit'!$E$1:$DA$971,MATCH(S938,'Compréhension de l''écrit'!$B$2:$B$971,0)+1,MATCH(V938,'Compréhension de l''écrit'!$E$1:$DA$1,0)),"")</f>
        <v/>
      </c>
      <c r="X938" s="16" t="str">
        <f t="shared" si="16"/>
        <v>00</v>
      </c>
      <c r="Y938" s="16" t="str">
        <f>IFERROR(VLOOKUP(V938,Paramétrages!H:I,2,FALSE),"")</f>
        <v/>
      </c>
    </row>
    <row r="939" spans="18:25" x14ac:dyDescent="0.2">
      <c r="R939" s="16">
        <f>INDEX('Compréhension de l''écrit'!$A$2:$A$971,ROUNDUP((ROW()-1)/(COUNTA('Compréhension de l''écrit'!$F$1:$DA$1)+1),0))</f>
        <v>0</v>
      </c>
      <c r="S939" s="16">
        <f>INDEX('Compréhension de l''écrit'!$B$2:$B$971,ROUNDUP((ROW()-1)/(COUNTA('Compréhension de l''écrit'!$F$1:$DA$1)+1),0))</f>
        <v>0</v>
      </c>
      <c r="T939" s="16">
        <f>INDEX('Compréhension de l''écrit'!$C$2:$C$971,ROUNDUP((ROW()-1)/(COUNTA('Compréhension de l''écrit'!$F$1:$DA$1)+1),0))</f>
        <v>0</v>
      </c>
      <c r="U939" s="16">
        <f>INDEX('Compréhension de l''écrit'!$D$2:$D$971,ROUNDUP((ROW()-1)/(COUNTA('Compréhension de l''écrit'!$F$1:$DA$1)+1),0))</f>
        <v>0</v>
      </c>
      <c r="V939" s="16">
        <f>INDEX('Compréhension de l''écrit'!$E$1:$DA$1,+MOD(ROW()-2,COUNTA($H$5:$H$32)*2)+1)</f>
        <v>0</v>
      </c>
      <c r="W939" s="16" t="str">
        <f>IFERROR(INDEX('Compréhension de l''écrit'!$E$1:$DA$971,MATCH(S939,'Compréhension de l''écrit'!$B$2:$B$971,0)+1,MATCH(V939,'Compréhension de l''écrit'!$E$1:$DA$1,0)),"")</f>
        <v/>
      </c>
      <c r="X939" s="16" t="str">
        <f t="shared" si="16"/>
        <v>00</v>
      </c>
      <c r="Y939" s="16" t="str">
        <f>IFERROR(VLOOKUP(V939,Paramétrages!H:I,2,FALSE),"")</f>
        <v/>
      </c>
    </row>
    <row r="940" spans="18:25" x14ac:dyDescent="0.2">
      <c r="R940" s="16">
        <f>INDEX('Compréhension de l''écrit'!$A$2:$A$971,ROUNDUP((ROW()-1)/(COUNTA('Compréhension de l''écrit'!$F$1:$DA$1)+1),0))</f>
        <v>0</v>
      </c>
      <c r="S940" s="16">
        <f>INDEX('Compréhension de l''écrit'!$B$2:$B$971,ROUNDUP((ROW()-1)/(COUNTA('Compréhension de l''écrit'!$F$1:$DA$1)+1),0))</f>
        <v>0</v>
      </c>
      <c r="T940" s="16">
        <f>INDEX('Compréhension de l''écrit'!$C$2:$C$971,ROUNDUP((ROW()-1)/(COUNTA('Compréhension de l''écrit'!$F$1:$DA$1)+1),0))</f>
        <v>0</v>
      </c>
      <c r="U940" s="16">
        <f>INDEX('Compréhension de l''écrit'!$D$2:$D$971,ROUNDUP((ROW()-1)/(COUNTA('Compréhension de l''écrit'!$F$1:$DA$1)+1),0))</f>
        <v>0</v>
      </c>
      <c r="V940" s="16">
        <f>INDEX('Compréhension de l''écrit'!$E$1:$DA$1,+MOD(ROW()-2,COUNTA($H$5:$H$32)*2)+1)</f>
        <v>0</v>
      </c>
      <c r="W940" s="16" t="str">
        <f>IFERROR(INDEX('Compréhension de l''écrit'!$E$1:$DA$971,MATCH(S940,'Compréhension de l''écrit'!$B$2:$B$971,0)+1,MATCH(V940,'Compréhension de l''écrit'!$E$1:$DA$1,0)),"")</f>
        <v/>
      </c>
      <c r="X940" s="16" t="str">
        <f t="shared" si="16"/>
        <v>00</v>
      </c>
      <c r="Y940" s="16" t="str">
        <f>IFERROR(VLOOKUP(V940,Paramétrages!H:I,2,FALSE),"")</f>
        <v/>
      </c>
    </row>
    <row r="941" spans="18:25" x14ac:dyDescent="0.2">
      <c r="R941" s="16">
        <f>INDEX('Compréhension de l''écrit'!$A$2:$A$971,ROUNDUP((ROW()-1)/(COUNTA('Compréhension de l''écrit'!$F$1:$DA$1)+1),0))</f>
        <v>0</v>
      </c>
      <c r="S941" s="16">
        <f>INDEX('Compréhension de l''écrit'!$B$2:$B$971,ROUNDUP((ROW()-1)/(COUNTA('Compréhension de l''écrit'!$F$1:$DA$1)+1),0))</f>
        <v>0</v>
      </c>
      <c r="T941" s="16">
        <f>INDEX('Compréhension de l''écrit'!$C$2:$C$971,ROUNDUP((ROW()-1)/(COUNTA('Compréhension de l''écrit'!$F$1:$DA$1)+1),0))</f>
        <v>0</v>
      </c>
      <c r="U941" s="16">
        <f>INDEX('Compréhension de l''écrit'!$D$2:$D$971,ROUNDUP((ROW()-1)/(COUNTA('Compréhension de l''écrit'!$F$1:$DA$1)+1),0))</f>
        <v>0</v>
      </c>
      <c r="V941" s="16">
        <f>INDEX('Compréhension de l''écrit'!$E$1:$DA$1,+MOD(ROW()-2,COUNTA($H$5:$H$32)*2)+1)</f>
        <v>0</v>
      </c>
      <c r="W941" s="16" t="str">
        <f>IFERROR(INDEX('Compréhension de l''écrit'!$E$1:$DA$971,MATCH(S941,'Compréhension de l''écrit'!$B$2:$B$971,0)+1,MATCH(V941,'Compréhension de l''écrit'!$E$1:$DA$1,0)),"")</f>
        <v/>
      </c>
      <c r="X941" s="16" t="str">
        <f t="shared" si="16"/>
        <v>00</v>
      </c>
      <c r="Y941" s="16" t="str">
        <f>IFERROR(VLOOKUP(V941,Paramétrages!H:I,2,FALSE),"")</f>
        <v/>
      </c>
    </row>
    <row r="942" spans="18:25" x14ac:dyDescent="0.2">
      <c r="R942" s="16">
        <f>INDEX('Compréhension de l''écrit'!$A$2:$A$971,ROUNDUP((ROW()-1)/(COUNTA('Compréhension de l''écrit'!$F$1:$DA$1)+1),0))</f>
        <v>0</v>
      </c>
      <c r="S942" s="16">
        <f>INDEX('Compréhension de l''écrit'!$B$2:$B$971,ROUNDUP((ROW()-1)/(COUNTA('Compréhension de l''écrit'!$F$1:$DA$1)+1),0))</f>
        <v>0</v>
      </c>
      <c r="T942" s="16">
        <f>INDEX('Compréhension de l''écrit'!$C$2:$C$971,ROUNDUP((ROW()-1)/(COUNTA('Compréhension de l''écrit'!$F$1:$DA$1)+1),0))</f>
        <v>0</v>
      </c>
      <c r="U942" s="16">
        <f>INDEX('Compréhension de l''écrit'!$D$2:$D$971,ROUNDUP((ROW()-1)/(COUNTA('Compréhension de l''écrit'!$F$1:$DA$1)+1),0))</f>
        <v>0</v>
      </c>
      <c r="V942" s="16">
        <f>INDEX('Compréhension de l''écrit'!$E$1:$DA$1,+MOD(ROW()-2,COUNTA($H$5:$H$32)*2)+1)</f>
        <v>0</v>
      </c>
      <c r="W942" s="16" t="str">
        <f>IFERROR(INDEX('Compréhension de l''écrit'!$E$1:$DA$971,MATCH(S942,'Compréhension de l''écrit'!$B$2:$B$971,0)+1,MATCH(V942,'Compréhension de l''écrit'!$E$1:$DA$1,0)),"")</f>
        <v/>
      </c>
      <c r="X942" s="16" t="str">
        <f t="shared" si="16"/>
        <v>00</v>
      </c>
      <c r="Y942" s="16" t="str">
        <f>IFERROR(VLOOKUP(V942,Paramétrages!H:I,2,FALSE),"")</f>
        <v/>
      </c>
    </row>
    <row r="943" spans="18:25" x14ac:dyDescent="0.2">
      <c r="R943" s="16">
        <f>INDEX('Compréhension de l''écrit'!$A$2:$A$971,ROUNDUP((ROW()-1)/(COUNTA('Compréhension de l''écrit'!$F$1:$DA$1)+1),0))</f>
        <v>0</v>
      </c>
      <c r="S943" s="16">
        <f>INDEX('Compréhension de l''écrit'!$B$2:$B$971,ROUNDUP((ROW()-1)/(COUNTA('Compréhension de l''écrit'!$F$1:$DA$1)+1),0))</f>
        <v>0</v>
      </c>
      <c r="T943" s="16">
        <f>INDEX('Compréhension de l''écrit'!$C$2:$C$971,ROUNDUP((ROW()-1)/(COUNTA('Compréhension de l''écrit'!$F$1:$DA$1)+1),0))</f>
        <v>0</v>
      </c>
      <c r="U943" s="16">
        <f>INDEX('Compréhension de l''écrit'!$D$2:$D$971,ROUNDUP((ROW()-1)/(COUNTA('Compréhension de l''écrit'!$F$1:$DA$1)+1),0))</f>
        <v>0</v>
      </c>
      <c r="V943" s="16">
        <f>INDEX('Compréhension de l''écrit'!$E$1:$DA$1,+MOD(ROW()-2,COUNTA($H$5:$H$32)*2)+1)</f>
        <v>0</v>
      </c>
      <c r="W943" s="16" t="str">
        <f>IFERROR(INDEX('Compréhension de l''écrit'!$E$1:$DA$971,MATCH(S943,'Compréhension de l''écrit'!$B$2:$B$971,0)+1,MATCH(V943,'Compréhension de l''écrit'!$E$1:$DA$1,0)),"")</f>
        <v/>
      </c>
      <c r="X943" s="16" t="str">
        <f t="shared" si="16"/>
        <v>00</v>
      </c>
      <c r="Y943" s="16" t="str">
        <f>IFERROR(VLOOKUP(V943,Paramétrages!H:I,2,FALSE),"")</f>
        <v/>
      </c>
    </row>
    <row r="944" spans="18:25" x14ac:dyDescent="0.2">
      <c r="R944" s="16">
        <f>INDEX('Compréhension de l''écrit'!$A$2:$A$971,ROUNDUP((ROW()-1)/(COUNTA('Compréhension de l''écrit'!$F$1:$DA$1)+1),0))</f>
        <v>0</v>
      </c>
      <c r="S944" s="16">
        <f>INDEX('Compréhension de l''écrit'!$B$2:$B$971,ROUNDUP((ROW()-1)/(COUNTA('Compréhension de l''écrit'!$F$1:$DA$1)+1),0))</f>
        <v>0</v>
      </c>
      <c r="T944" s="16">
        <f>INDEX('Compréhension de l''écrit'!$C$2:$C$971,ROUNDUP((ROW()-1)/(COUNTA('Compréhension de l''écrit'!$F$1:$DA$1)+1),0))</f>
        <v>0</v>
      </c>
      <c r="U944" s="16">
        <f>INDEX('Compréhension de l''écrit'!$D$2:$D$971,ROUNDUP((ROW()-1)/(COUNTA('Compréhension de l''écrit'!$F$1:$DA$1)+1),0))</f>
        <v>0</v>
      </c>
      <c r="V944" s="16">
        <f>INDEX('Compréhension de l''écrit'!$E$1:$DA$1,+MOD(ROW()-2,COUNTA($H$5:$H$32)*2)+1)</f>
        <v>0</v>
      </c>
      <c r="W944" s="16" t="str">
        <f>IFERROR(INDEX('Compréhension de l''écrit'!$E$1:$DA$971,MATCH(S944,'Compréhension de l''écrit'!$B$2:$B$971,0)+1,MATCH(V944,'Compréhension de l''écrit'!$E$1:$DA$1,0)),"")</f>
        <v/>
      </c>
      <c r="X944" s="16" t="str">
        <f t="shared" si="16"/>
        <v>00</v>
      </c>
      <c r="Y944" s="16" t="str">
        <f>IFERROR(VLOOKUP(V944,Paramétrages!H:I,2,FALSE),"")</f>
        <v/>
      </c>
    </row>
    <row r="945" spans="18:25" x14ac:dyDescent="0.2">
      <c r="R945" s="16">
        <f>INDEX('Compréhension de l''écrit'!$A$2:$A$971,ROUNDUP((ROW()-1)/(COUNTA('Compréhension de l''écrit'!$F$1:$DA$1)+1),0))</f>
        <v>0</v>
      </c>
      <c r="S945" s="16">
        <f>INDEX('Compréhension de l''écrit'!$B$2:$B$971,ROUNDUP((ROW()-1)/(COUNTA('Compréhension de l''écrit'!$F$1:$DA$1)+1),0))</f>
        <v>0</v>
      </c>
      <c r="T945" s="16">
        <f>INDEX('Compréhension de l''écrit'!$C$2:$C$971,ROUNDUP((ROW()-1)/(COUNTA('Compréhension de l''écrit'!$F$1:$DA$1)+1),0))</f>
        <v>0</v>
      </c>
      <c r="U945" s="16">
        <f>INDEX('Compréhension de l''écrit'!$D$2:$D$971,ROUNDUP((ROW()-1)/(COUNTA('Compréhension de l''écrit'!$F$1:$DA$1)+1),0))</f>
        <v>0</v>
      </c>
      <c r="V945" s="16">
        <f>INDEX('Compréhension de l''écrit'!$E$1:$DA$1,+MOD(ROW()-2,COUNTA($H$5:$H$32)*2)+1)</f>
        <v>0</v>
      </c>
      <c r="W945" s="16" t="str">
        <f>IFERROR(INDEX('Compréhension de l''écrit'!$E$1:$DA$971,MATCH(S945,'Compréhension de l''écrit'!$B$2:$B$971,0)+1,MATCH(V945,'Compréhension de l''écrit'!$E$1:$DA$1,0)),"")</f>
        <v/>
      </c>
      <c r="X945" s="16" t="str">
        <f t="shared" si="16"/>
        <v>00</v>
      </c>
      <c r="Y945" s="16" t="str">
        <f>IFERROR(VLOOKUP(V945,Paramétrages!H:I,2,FALSE),"")</f>
        <v/>
      </c>
    </row>
    <row r="946" spans="18:25" x14ac:dyDescent="0.2">
      <c r="R946" s="16">
        <f>INDEX('Compréhension de l''écrit'!$A$2:$A$971,ROUNDUP((ROW()-1)/(COUNTA('Compréhension de l''écrit'!$F$1:$DA$1)+1),0))</f>
        <v>0</v>
      </c>
      <c r="S946" s="16">
        <f>INDEX('Compréhension de l''écrit'!$B$2:$B$971,ROUNDUP((ROW()-1)/(COUNTA('Compréhension de l''écrit'!$F$1:$DA$1)+1),0))</f>
        <v>0</v>
      </c>
      <c r="T946" s="16">
        <f>INDEX('Compréhension de l''écrit'!$C$2:$C$971,ROUNDUP((ROW()-1)/(COUNTA('Compréhension de l''écrit'!$F$1:$DA$1)+1),0))</f>
        <v>0</v>
      </c>
      <c r="U946" s="16">
        <f>INDEX('Compréhension de l''écrit'!$D$2:$D$971,ROUNDUP((ROW()-1)/(COUNTA('Compréhension de l''écrit'!$F$1:$DA$1)+1),0))</f>
        <v>0</v>
      </c>
      <c r="V946" s="16">
        <f>INDEX('Compréhension de l''écrit'!$E$1:$DA$1,+MOD(ROW()-2,COUNTA($H$5:$H$32)*2)+1)</f>
        <v>0</v>
      </c>
      <c r="W946" s="16" t="str">
        <f>IFERROR(INDEX('Compréhension de l''écrit'!$E$1:$DA$971,MATCH(S946,'Compréhension de l''écrit'!$B$2:$B$971,0)+1,MATCH(V946,'Compréhension de l''écrit'!$E$1:$DA$1,0)),"")</f>
        <v/>
      </c>
      <c r="X946" s="16" t="str">
        <f t="shared" si="16"/>
        <v>00</v>
      </c>
      <c r="Y946" s="16" t="str">
        <f>IFERROR(VLOOKUP(V946,Paramétrages!H:I,2,FALSE),"")</f>
        <v/>
      </c>
    </row>
    <row r="947" spans="18:25" x14ac:dyDescent="0.2">
      <c r="R947" s="16">
        <f>INDEX('Compréhension de l''écrit'!$A$2:$A$971,ROUNDUP((ROW()-1)/(COUNTA('Compréhension de l''écrit'!$F$1:$DA$1)+1),0))</f>
        <v>0</v>
      </c>
      <c r="S947" s="16">
        <f>INDEX('Compréhension de l''écrit'!$B$2:$B$971,ROUNDUP((ROW()-1)/(COUNTA('Compréhension de l''écrit'!$F$1:$DA$1)+1),0))</f>
        <v>0</v>
      </c>
      <c r="T947" s="16">
        <f>INDEX('Compréhension de l''écrit'!$C$2:$C$971,ROUNDUP((ROW()-1)/(COUNTA('Compréhension de l''écrit'!$F$1:$DA$1)+1),0))</f>
        <v>0</v>
      </c>
      <c r="U947" s="16">
        <f>INDEX('Compréhension de l''écrit'!$D$2:$D$971,ROUNDUP((ROW()-1)/(COUNTA('Compréhension de l''écrit'!$F$1:$DA$1)+1),0))</f>
        <v>0</v>
      </c>
      <c r="V947" s="16">
        <f>INDEX('Compréhension de l''écrit'!$E$1:$DA$1,+MOD(ROW()-2,COUNTA($H$5:$H$32)*2)+1)</f>
        <v>0</v>
      </c>
      <c r="W947" s="16" t="str">
        <f>IFERROR(INDEX('Compréhension de l''écrit'!$E$1:$DA$971,MATCH(S947,'Compréhension de l''écrit'!$B$2:$B$971,0)+1,MATCH(V947,'Compréhension de l''écrit'!$E$1:$DA$1,0)),"")</f>
        <v/>
      </c>
      <c r="X947" s="16" t="str">
        <f t="shared" si="16"/>
        <v>00</v>
      </c>
      <c r="Y947" s="16" t="str">
        <f>IFERROR(VLOOKUP(V947,Paramétrages!H:I,2,FALSE),"")</f>
        <v/>
      </c>
    </row>
    <row r="948" spans="18:25" x14ac:dyDescent="0.2">
      <c r="R948" s="16">
        <f>INDEX('Compréhension de l''écrit'!$A$2:$A$971,ROUNDUP((ROW()-1)/(COUNTA('Compréhension de l''écrit'!$F$1:$DA$1)+1),0))</f>
        <v>0</v>
      </c>
      <c r="S948" s="16">
        <f>INDEX('Compréhension de l''écrit'!$B$2:$B$971,ROUNDUP((ROW()-1)/(COUNTA('Compréhension de l''écrit'!$F$1:$DA$1)+1),0))</f>
        <v>0</v>
      </c>
      <c r="T948" s="16">
        <f>INDEX('Compréhension de l''écrit'!$C$2:$C$971,ROUNDUP((ROW()-1)/(COUNTA('Compréhension de l''écrit'!$F$1:$DA$1)+1),0))</f>
        <v>0</v>
      </c>
      <c r="U948" s="16">
        <f>INDEX('Compréhension de l''écrit'!$D$2:$D$971,ROUNDUP((ROW()-1)/(COUNTA('Compréhension de l''écrit'!$F$1:$DA$1)+1),0))</f>
        <v>0</v>
      </c>
      <c r="V948" s="16">
        <f>INDEX('Compréhension de l''écrit'!$E$1:$DA$1,+MOD(ROW()-2,COUNTA($H$5:$H$32)*2)+1)</f>
        <v>0</v>
      </c>
      <c r="W948" s="16" t="str">
        <f>IFERROR(INDEX('Compréhension de l''écrit'!$E$1:$DA$971,MATCH(S948,'Compréhension de l''écrit'!$B$2:$B$971,0)+1,MATCH(V948,'Compréhension de l''écrit'!$E$1:$DA$1,0)),"")</f>
        <v/>
      </c>
      <c r="X948" s="16" t="str">
        <f t="shared" si="16"/>
        <v>00</v>
      </c>
      <c r="Y948" s="16" t="str">
        <f>IFERROR(VLOOKUP(V948,Paramétrages!H:I,2,FALSE),"")</f>
        <v/>
      </c>
    </row>
    <row r="949" spans="18:25" x14ac:dyDescent="0.2">
      <c r="R949" s="16">
        <f>INDEX('Compréhension de l''écrit'!$A$2:$A$971,ROUNDUP((ROW()-1)/(COUNTA('Compréhension de l''écrit'!$F$1:$DA$1)+1),0))</f>
        <v>0</v>
      </c>
      <c r="S949" s="16">
        <f>INDEX('Compréhension de l''écrit'!$B$2:$B$971,ROUNDUP((ROW()-1)/(COUNTA('Compréhension de l''écrit'!$F$1:$DA$1)+1),0))</f>
        <v>0</v>
      </c>
      <c r="T949" s="16">
        <f>INDEX('Compréhension de l''écrit'!$C$2:$C$971,ROUNDUP((ROW()-1)/(COUNTA('Compréhension de l''écrit'!$F$1:$DA$1)+1),0))</f>
        <v>0</v>
      </c>
      <c r="U949" s="16">
        <f>INDEX('Compréhension de l''écrit'!$D$2:$D$971,ROUNDUP((ROW()-1)/(COUNTA('Compréhension de l''écrit'!$F$1:$DA$1)+1),0))</f>
        <v>0</v>
      </c>
      <c r="V949" s="16">
        <f>INDEX('Compréhension de l''écrit'!$E$1:$DA$1,+MOD(ROW()-2,COUNTA($H$5:$H$32)*2)+1)</f>
        <v>0</v>
      </c>
      <c r="W949" s="16" t="str">
        <f>IFERROR(INDEX('Compréhension de l''écrit'!$E$1:$DA$971,MATCH(S949,'Compréhension de l''écrit'!$B$2:$B$971,0)+1,MATCH(V949,'Compréhension de l''écrit'!$E$1:$DA$1,0)),"")</f>
        <v/>
      </c>
      <c r="X949" s="16" t="str">
        <f t="shared" si="16"/>
        <v>00</v>
      </c>
      <c r="Y949" s="16" t="str">
        <f>IFERROR(VLOOKUP(V949,Paramétrages!H:I,2,FALSE),"")</f>
        <v/>
      </c>
    </row>
    <row r="950" spans="18:25" x14ac:dyDescent="0.2">
      <c r="R950" s="16">
        <f>INDEX('Compréhension de l''écrit'!$A$2:$A$971,ROUNDUP((ROW()-1)/(COUNTA('Compréhension de l''écrit'!$F$1:$DA$1)+1),0))</f>
        <v>0</v>
      </c>
      <c r="S950" s="16">
        <f>INDEX('Compréhension de l''écrit'!$B$2:$B$971,ROUNDUP((ROW()-1)/(COUNTA('Compréhension de l''écrit'!$F$1:$DA$1)+1),0))</f>
        <v>0</v>
      </c>
      <c r="T950" s="16">
        <f>INDEX('Compréhension de l''écrit'!$C$2:$C$971,ROUNDUP((ROW()-1)/(COUNTA('Compréhension de l''écrit'!$F$1:$DA$1)+1),0))</f>
        <v>0</v>
      </c>
      <c r="U950" s="16">
        <f>INDEX('Compréhension de l''écrit'!$D$2:$D$971,ROUNDUP((ROW()-1)/(COUNTA('Compréhension de l''écrit'!$F$1:$DA$1)+1),0))</f>
        <v>0</v>
      </c>
      <c r="V950" s="16">
        <f>INDEX('Compréhension de l''écrit'!$E$1:$DA$1,+MOD(ROW()-2,COUNTA($H$5:$H$32)*2)+1)</f>
        <v>0</v>
      </c>
      <c r="W950" s="16" t="str">
        <f>IFERROR(INDEX('Compréhension de l''écrit'!$E$1:$DA$971,MATCH(S950,'Compréhension de l''écrit'!$B$2:$B$971,0)+1,MATCH(V950,'Compréhension de l''écrit'!$E$1:$DA$1,0)),"")</f>
        <v/>
      </c>
      <c r="X950" s="16" t="str">
        <f t="shared" si="16"/>
        <v>00</v>
      </c>
      <c r="Y950" s="16" t="str">
        <f>IFERROR(VLOOKUP(V950,Paramétrages!H:I,2,FALSE),"")</f>
        <v/>
      </c>
    </row>
    <row r="951" spans="18:25" x14ac:dyDescent="0.2">
      <c r="R951" s="16">
        <f>INDEX('Compréhension de l''écrit'!$A$2:$A$971,ROUNDUP((ROW()-1)/(COUNTA('Compréhension de l''écrit'!$F$1:$DA$1)+1),0))</f>
        <v>0</v>
      </c>
      <c r="S951" s="16">
        <f>INDEX('Compréhension de l''écrit'!$B$2:$B$971,ROUNDUP((ROW()-1)/(COUNTA('Compréhension de l''écrit'!$F$1:$DA$1)+1),0))</f>
        <v>0</v>
      </c>
      <c r="T951" s="16">
        <f>INDEX('Compréhension de l''écrit'!$C$2:$C$971,ROUNDUP((ROW()-1)/(COUNTA('Compréhension de l''écrit'!$F$1:$DA$1)+1),0))</f>
        <v>0</v>
      </c>
      <c r="U951" s="16">
        <f>INDEX('Compréhension de l''écrit'!$D$2:$D$971,ROUNDUP((ROW()-1)/(COUNTA('Compréhension de l''écrit'!$F$1:$DA$1)+1),0))</f>
        <v>0</v>
      </c>
      <c r="V951" s="16">
        <f>INDEX('Compréhension de l''écrit'!$E$1:$DA$1,+MOD(ROW()-2,COUNTA($H$5:$H$32)*2)+1)</f>
        <v>0</v>
      </c>
      <c r="W951" s="16" t="str">
        <f>IFERROR(INDEX('Compréhension de l''écrit'!$E$1:$DA$971,MATCH(S951,'Compréhension de l''écrit'!$B$2:$B$971,0)+1,MATCH(V951,'Compréhension de l''écrit'!$E$1:$DA$1,0)),"")</f>
        <v/>
      </c>
      <c r="X951" s="16" t="str">
        <f t="shared" si="16"/>
        <v>00</v>
      </c>
      <c r="Y951" s="16" t="str">
        <f>IFERROR(VLOOKUP(V951,Paramétrages!H:I,2,FALSE),"")</f>
        <v/>
      </c>
    </row>
    <row r="952" spans="18:25" x14ac:dyDescent="0.2">
      <c r="R952" s="16">
        <f>INDEX('Compréhension de l''écrit'!$A$2:$A$971,ROUNDUP((ROW()-1)/(COUNTA('Compréhension de l''écrit'!$F$1:$DA$1)+1),0))</f>
        <v>0</v>
      </c>
      <c r="S952" s="16">
        <f>INDEX('Compréhension de l''écrit'!$B$2:$B$971,ROUNDUP((ROW()-1)/(COUNTA('Compréhension de l''écrit'!$F$1:$DA$1)+1),0))</f>
        <v>0</v>
      </c>
      <c r="T952" s="16">
        <f>INDEX('Compréhension de l''écrit'!$C$2:$C$971,ROUNDUP((ROW()-1)/(COUNTA('Compréhension de l''écrit'!$F$1:$DA$1)+1),0))</f>
        <v>0</v>
      </c>
      <c r="U952" s="16">
        <f>INDEX('Compréhension de l''écrit'!$D$2:$D$971,ROUNDUP((ROW()-1)/(COUNTA('Compréhension de l''écrit'!$F$1:$DA$1)+1),0))</f>
        <v>0</v>
      </c>
      <c r="V952" s="16">
        <f>INDEX('Compréhension de l''écrit'!$E$1:$DA$1,+MOD(ROW()-2,COUNTA($H$5:$H$32)*2)+1)</f>
        <v>0</v>
      </c>
      <c r="W952" s="16" t="str">
        <f>IFERROR(INDEX('Compréhension de l''écrit'!$E$1:$DA$971,MATCH(S952,'Compréhension de l''écrit'!$B$2:$B$971,0)+1,MATCH(V952,'Compréhension de l''écrit'!$E$1:$DA$1,0)),"")</f>
        <v/>
      </c>
      <c r="X952" s="16" t="str">
        <f t="shared" si="16"/>
        <v>00</v>
      </c>
      <c r="Y952" s="16" t="str">
        <f>IFERROR(VLOOKUP(V952,Paramétrages!H:I,2,FALSE),"")</f>
        <v/>
      </c>
    </row>
    <row r="953" spans="18:25" x14ac:dyDescent="0.2">
      <c r="R953" s="16">
        <f>INDEX('Compréhension de l''écrit'!$A$2:$A$971,ROUNDUP((ROW()-1)/(COUNTA('Compréhension de l''écrit'!$F$1:$DA$1)+1),0))</f>
        <v>0</v>
      </c>
      <c r="S953" s="16">
        <f>INDEX('Compréhension de l''écrit'!$B$2:$B$971,ROUNDUP((ROW()-1)/(COUNTA('Compréhension de l''écrit'!$F$1:$DA$1)+1),0))</f>
        <v>0</v>
      </c>
      <c r="T953" s="16">
        <f>INDEX('Compréhension de l''écrit'!$C$2:$C$971,ROUNDUP((ROW()-1)/(COUNTA('Compréhension de l''écrit'!$F$1:$DA$1)+1),0))</f>
        <v>0</v>
      </c>
      <c r="U953" s="16">
        <f>INDEX('Compréhension de l''écrit'!$D$2:$D$971,ROUNDUP((ROW()-1)/(COUNTA('Compréhension de l''écrit'!$F$1:$DA$1)+1),0))</f>
        <v>0</v>
      </c>
      <c r="V953" s="16">
        <f>INDEX('Compréhension de l''écrit'!$E$1:$DA$1,+MOD(ROW()-2,COUNTA($H$5:$H$32)*2)+1)</f>
        <v>0</v>
      </c>
      <c r="W953" s="16" t="str">
        <f>IFERROR(INDEX('Compréhension de l''écrit'!$E$1:$DA$971,MATCH(S953,'Compréhension de l''écrit'!$B$2:$B$971,0)+1,MATCH(V953,'Compréhension de l''écrit'!$E$1:$DA$1,0)),"")</f>
        <v/>
      </c>
      <c r="X953" s="16" t="str">
        <f t="shared" si="16"/>
        <v>00</v>
      </c>
      <c r="Y953" s="16" t="str">
        <f>IFERROR(VLOOKUP(V953,Paramétrages!H:I,2,FALSE),"")</f>
        <v/>
      </c>
    </row>
    <row r="954" spans="18:25" x14ac:dyDescent="0.2">
      <c r="R954" s="16">
        <f>INDEX('Compréhension de l''écrit'!$A$2:$A$971,ROUNDUP((ROW()-1)/(COUNTA('Compréhension de l''écrit'!$F$1:$DA$1)+1),0))</f>
        <v>0</v>
      </c>
      <c r="S954" s="16">
        <f>INDEX('Compréhension de l''écrit'!$B$2:$B$971,ROUNDUP((ROW()-1)/(COUNTA('Compréhension de l''écrit'!$F$1:$DA$1)+1),0))</f>
        <v>0</v>
      </c>
      <c r="T954" s="16">
        <f>INDEX('Compréhension de l''écrit'!$C$2:$C$971,ROUNDUP((ROW()-1)/(COUNTA('Compréhension de l''écrit'!$F$1:$DA$1)+1),0))</f>
        <v>0</v>
      </c>
      <c r="U954" s="16">
        <f>INDEX('Compréhension de l''écrit'!$D$2:$D$971,ROUNDUP((ROW()-1)/(COUNTA('Compréhension de l''écrit'!$F$1:$DA$1)+1),0))</f>
        <v>0</v>
      </c>
      <c r="V954" s="16">
        <f>INDEX('Compréhension de l''écrit'!$E$1:$DA$1,+MOD(ROW()-2,COUNTA($H$5:$H$32)*2)+1)</f>
        <v>0</v>
      </c>
      <c r="W954" s="16" t="str">
        <f>IFERROR(INDEX('Compréhension de l''écrit'!$E$1:$DA$971,MATCH(S954,'Compréhension de l''écrit'!$B$2:$B$971,0)+1,MATCH(V954,'Compréhension de l''écrit'!$E$1:$DA$1,0)),"")</f>
        <v/>
      </c>
      <c r="X954" s="16" t="str">
        <f t="shared" si="16"/>
        <v>00</v>
      </c>
      <c r="Y954" s="16" t="str">
        <f>IFERROR(VLOOKUP(V954,Paramétrages!H:I,2,FALSE),"")</f>
        <v/>
      </c>
    </row>
    <row r="955" spans="18:25" x14ac:dyDescent="0.2">
      <c r="R955" s="16">
        <f>INDEX('Compréhension de l''écrit'!$A$2:$A$971,ROUNDUP((ROW()-1)/(COUNTA('Compréhension de l''écrit'!$F$1:$DA$1)+1),0))</f>
        <v>0</v>
      </c>
      <c r="S955" s="16">
        <f>INDEX('Compréhension de l''écrit'!$B$2:$B$971,ROUNDUP((ROW()-1)/(COUNTA('Compréhension de l''écrit'!$F$1:$DA$1)+1),0))</f>
        <v>0</v>
      </c>
      <c r="T955" s="16">
        <f>INDEX('Compréhension de l''écrit'!$C$2:$C$971,ROUNDUP((ROW()-1)/(COUNTA('Compréhension de l''écrit'!$F$1:$DA$1)+1),0))</f>
        <v>0</v>
      </c>
      <c r="U955" s="16">
        <f>INDEX('Compréhension de l''écrit'!$D$2:$D$971,ROUNDUP((ROW()-1)/(COUNTA('Compréhension de l''écrit'!$F$1:$DA$1)+1),0))</f>
        <v>0</v>
      </c>
      <c r="V955" s="16">
        <f>INDEX('Compréhension de l''écrit'!$E$1:$DA$1,+MOD(ROW()-2,COUNTA($H$5:$H$32)*2)+1)</f>
        <v>0</v>
      </c>
      <c r="W955" s="16" t="str">
        <f>IFERROR(INDEX('Compréhension de l''écrit'!$E$1:$DA$971,MATCH(S955,'Compréhension de l''écrit'!$B$2:$B$971,0)+1,MATCH(V955,'Compréhension de l''écrit'!$E$1:$DA$1,0)),"")</f>
        <v/>
      </c>
      <c r="X955" s="16" t="str">
        <f t="shared" si="16"/>
        <v>00</v>
      </c>
      <c r="Y955" s="16" t="str">
        <f>IFERROR(VLOOKUP(V955,Paramétrages!H:I,2,FALSE),"")</f>
        <v/>
      </c>
    </row>
    <row r="956" spans="18:25" x14ac:dyDescent="0.2">
      <c r="R956" s="16">
        <f>INDEX('Compréhension de l''écrit'!$A$2:$A$971,ROUNDUP((ROW()-1)/(COUNTA('Compréhension de l''écrit'!$F$1:$DA$1)+1),0))</f>
        <v>0</v>
      </c>
      <c r="S956" s="16">
        <f>INDEX('Compréhension de l''écrit'!$B$2:$B$971,ROUNDUP((ROW()-1)/(COUNTA('Compréhension de l''écrit'!$F$1:$DA$1)+1),0))</f>
        <v>0</v>
      </c>
      <c r="T956" s="16">
        <f>INDEX('Compréhension de l''écrit'!$C$2:$C$971,ROUNDUP((ROW()-1)/(COUNTA('Compréhension de l''écrit'!$F$1:$DA$1)+1),0))</f>
        <v>0</v>
      </c>
      <c r="U956" s="16">
        <f>INDEX('Compréhension de l''écrit'!$D$2:$D$971,ROUNDUP((ROW()-1)/(COUNTA('Compréhension de l''écrit'!$F$1:$DA$1)+1),0))</f>
        <v>0</v>
      </c>
      <c r="V956" s="16">
        <f>INDEX('Compréhension de l''écrit'!$E$1:$DA$1,+MOD(ROW()-2,COUNTA($H$5:$H$32)*2)+1)</f>
        <v>0</v>
      </c>
      <c r="W956" s="16" t="str">
        <f>IFERROR(INDEX('Compréhension de l''écrit'!$E$1:$DA$971,MATCH(S956,'Compréhension de l''écrit'!$B$2:$B$971,0)+1,MATCH(V956,'Compréhension de l''écrit'!$E$1:$DA$1,0)),"")</f>
        <v/>
      </c>
      <c r="X956" s="16" t="str">
        <f t="shared" si="16"/>
        <v>00</v>
      </c>
      <c r="Y956" s="16" t="str">
        <f>IFERROR(VLOOKUP(V956,Paramétrages!H:I,2,FALSE),"")</f>
        <v/>
      </c>
    </row>
    <row r="957" spans="18:25" x14ac:dyDescent="0.2">
      <c r="R957" s="16">
        <f>INDEX('Compréhension de l''écrit'!$A$2:$A$971,ROUNDUP((ROW()-1)/(COUNTA('Compréhension de l''écrit'!$F$1:$DA$1)+1),0))</f>
        <v>0</v>
      </c>
      <c r="S957" s="16">
        <f>INDEX('Compréhension de l''écrit'!$B$2:$B$971,ROUNDUP((ROW()-1)/(COUNTA('Compréhension de l''écrit'!$F$1:$DA$1)+1),0))</f>
        <v>0</v>
      </c>
      <c r="T957" s="16">
        <f>INDEX('Compréhension de l''écrit'!$C$2:$C$971,ROUNDUP((ROW()-1)/(COUNTA('Compréhension de l''écrit'!$F$1:$DA$1)+1),0))</f>
        <v>0</v>
      </c>
      <c r="U957" s="16">
        <f>INDEX('Compréhension de l''écrit'!$D$2:$D$971,ROUNDUP((ROW()-1)/(COUNTA('Compréhension de l''écrit'!$F$1:$DA$1)+1),0))</f>
        <v>0</v>
      </c>
      <c r="V957" s="16">
        <f>INDEX('Compréhension de l''écrit'!$E$1:$DA$1,+MOD(ROW()-2,COUNTA($H$5:$H$32)*2)+1)</f>
        <v>0</v>
      </c>
      <c r="W957" s="16" t="str">
        <f>IFERROR(INDEX('Compréhension de l''écrit'!$E$1:$DA$971,MATCH(S957,'Compréhension de l''écrit'!$B$2:$B$971,0)+1,MATCH(V957,'Compréhension de l''écrit'!$E$1:$DA$1,0)),"")</f>
        <v/>
      </c>
      <c r="X957" s="16" t="str">
        <f t="shared" si="16"/>
        <v>00</v>
      </c>
      <c r="Y957" s="16" t="str">
        <f>IFERROR(VLOOKUP(V957,Paramétrages!H:I,2,FALSE),"")</f>
        <v/>
      </c>
    </row>
    <row r="958" spans="18:25" x14ac:dyDescent="0.2">
      <c r="R958" s="16">
        <f>INDEX('Compréhension de l''écrit'!$A$2:$A$971,ROUNDUP((ROW()-1)/(COUNTA('Compréhension de l''écrit'!$F$1:$DA$1)+1),0))</f>
        <v>0</v>
      </c>
      <c r="S958" s="16">
        <f>INDEX('Compréhension de l''écrit'!$B$2:$B$971,ROUNDUP((ROW()-1)/(COUNTA('Compréhension de l''écrit'!$F$1:$DA$1)+1),0))</f>
        <v>0</v>
      </c>
      <c r="T958" s="16">
        <f>INDEX('Compréhension de l''écrit'!$C$2:$C$971,ROUNDUP((ROW()-1)/(COUNTA('Compréhension de l''écrit'!$F$1:$DA$1)+1),0))</f>
        <v>0</v>
      </c>
      <c r="U958" s="16">
        <f>INDEX('Compréhension de l''écrit'!$D$2:$D$971,ROUNDUP((ROW()-1)/(COUNTA('Compréhension de l''écrit'!$F$1:$DA$1)+1),0))</f>
        <v>0</v>
      </c>
      <c r="V958" s="16">
        <f>INDEX('Compréhension de l''écrit'!$E$1:$DA$1,+MOD(ROW()-2,COUNTA($H$5:$H$32)*2)+1)</f>
        <v>0</v>
      </c>
      <c r="W958" s="16" t="str">
        <f>IFERROR(INDEX('Compréhension de l''écrit'!$E$1:$DA$971,MATCH(S958,'Compréhension de l''écrit'!$B$2:$B$971,0)+1,MATCH(V958,'Compréhension de l''écrit'!$E$1:$DA$1,0)),"")</f>
        <v/>
      </c>
      <c r="X958" s="16" t="str">
        <f t="shared" si="16"/>
        <v>00</v>
      </c>
      <c r="Y958" s="16" t="str">
        <f>IFERROR(VLOOKUP(V958,Paramétrages!H:I,2,FALSE),"")</f>
        <v/>
      </c>
    </row>
    <row r="959" spans="18:25" x14ac:dyDescent="0.2">
      <c r="R959" s="16">
        <f>INDEX('Compréhension de l''écrit'!$A$2:$A$971,ROUNDUP((ROW()-1)/(COUNTA('Compréhension de l''écrit'!$F$1:$DA$1)+1),0))</f>
        <v>0</v>
      </c>
      <c r="S959" s="16">
        <f>INDEX('Compréhension de l''écrit'!$B$2:$B$971,ROUNDUP((ROW()-1)/(COUNTA('Compréhension de l''écrit'!$F$1:$DA$1)+1),0))</f>
        <v>0</v>
      </c>
      <c r="T959" s="16">
        <f>INDEX('Compréhension de l''écrit'!$C$2:$C$971,ROUNDUP((ROW()-1)/(COUNTA('Compréhension de l''écrit'!$F$1:$DA$1)+1),0))</f>
        <v>0</v>
      </c>
      <c r="U959" s="16">
        <f>INDEX('Compréhension de l''écrit'!$D$2:$D$971,ROUNDUP((ROW()-1)/(COUNTA('Compréhension de l''écrit'!$F$1:$DA$1)+1),0))</f>
        <v>0</v>
      </c>
      <c r="V959" s="16">
        <f>INDEX('Compréhension de l''écrit'!$E$1:$DA$1,+MOD(ROW()-2,COUNTA($H$5:$H$32)*2)+1)</f>
        <v>0</v>
      </c>
      <c r="W959" s="16" t="str">
        <f>IFERROR(INDEX('Compréhension de l''écrit'!$E$1:$DA$971,MATCH(S959,'Compréhension de l''écrit'!$B$2:$B$971,0)+1,MATCH(V959,'Compréhension de l''écrit'!$E$1:$DA$1,0)),"")</f>
        <v/>
      </c>
      <c r="X959" s="16" t="str">
        <f t="shared" si="16"/>
        <v>00</v>
      </c>
      <c r="Y959" s="16" t="str">
        <f>IFERROR(VLOOKUP(V959,Paramétrages!H:I,2,FALSE),"")</f>
        <v/>
      </c>
    </row>
    <row r="960" spans="18:25" x14ac:dyDescent="0.2">
      <c r="R960" s="16">
        <f>INDEX('Compréhension de l''écrit'!$A$2:$A$971,ROUNDUP((ROW()-1)/(COUNTA('Compréhension de l''écrit'!$F$1:$DA$1)+1),0))</f>
        <v>0</v>
      </c>
      <c r="S960" s="16">
        <f>INDEX('Compréhension de l''écrit'!$B$2:$B$971,ROUNDUP((ROW()-1)/(COUNTA('Compréhension de l''écrit'!$F$1:$DA$1)+1),0))</f>
        <v>0</v>
      </c>
      <c r="T960" s="16">
        <f>INDEX('Compréhension de l''écrit'!$C$2:$C$971,ROUNDUP((ROW()-1)/(COUNTA('Compréhension de l''écrit'!$F$1:$DA$1)+1),0))</f>
        <v>0</v>
      </c>
      <c r="U960" s="16">
        <f>INDEX('Compréhension de l''écrit'!$D$2:$D$971,ROUNDUP((ROW()-1)/(COUNTA('Compréhension de l''écrit'!$F$1:$DA$1)+1),0))</f>
        <v>0</v>
      </c>
      <c r="V960" s="16">
        <f>INDEX('Compréhension de l''écrit'!$E$1:$DA$1,+MOD(ROW()-2,COUNTA($H$5:$H$32)*2)+1)</f>
        <v>0</v>
      </c>
      <c r="W960" s="16" t="str">
        <f>IFERROR(INDEX('Compréhension de l''écrit'!$E$1:$DA$971,MATCH(S960,'Compréhension de l''écrit'!$B$2:$B$971,0)+1,MATCH(V960,'Compréhension de l''écrit'!$E$1:$DA$1,0)),"")</f>
        <v/>
      </c>
      <c r="X960" s="16" t="str">
        <f t="shared" si="16"/>
        <v>00</v>
      </c>
      <c r="Y960" s="16" t="str">
        <f>IFERROR(VLOOKUP(V960,Paramétrages!H:I,2,FALSE),"")</f>
        <v/>
      </c>
    </row>
    <row r="961" spans="18:25" x14ac:dyDescent="0.2">
      <c r="R961" s="16">
        <f>INDEX('Compréhension de l''écrit'!$A$2:$A$971,ROUNDUP((ROW()-1)/(COUNTA('Compréhension de l''écrit'!$F$1:$DA$1)+1),0))</f>
        <v>0</v>
      </c>
      <c r="S961" s="16">
        <f>INDEX('Compréhension de l''écrit'!$B$2:$B$971,ROUNDUP((ROW()-1)/(COUNTA('Compréhension de l''écrit'!$F$1:$DA$1)+1),0))</f>
        <v>0</v>
      </c>
      <c r="T961" s="16">
        <f>INDEX('Compréhension de l''écrit'!$C$2:$C$971,ROUNDUP((ROW()-1)/(COUNTA('Compréhension de l''écrit'!$F$1:$DA$1)+1),0))</f>
        <v>0</v>
      </c>
      <c r="U961" s="16">
        <f>INDEX('Compréhension de l''écrit'!$D$2:$D$971,ROUNDUP((ROW()-1)/(COUNTA('Compréhension de l''écrit'!$F$1:$DA$1)+1),0))</f>
        <v>0</v>
      </c>
      <c r="V961" s="16">
        <f>INDEX('Compréhension de l''écrit'!$E$1:$DA$1,+MOD(ROW()-2,COUNTA($H$5:$H$32)*2)+1)</f>
        <v>0</v>
      </c>
      <c r="W961" s="16" t="str">
        <f>IFERROR(INDEX('Compréhension de l''écrit'!$E$1:$DA$971,MATCH(S961,'Compréhension de l''écrit'!$B$2:$B$971,0)+1,MATCH(V961,'Compréhension de l''écrit'!$E$1:$DA$1,0)),"")</f>
        <v/>
      </c>
      <c r="X961" s="16" t="str">
        <f t="shared" si="16"/>
        <v>00</v>
      </c>
      <c r="Y961" s="16" t="str">
        <f>IFERROR(VLOOKUP(V961,Paramétrages!H:I,2,FALSE),"")</f>
        <v/>
      </c>
    </row>
    <row r="962" spans="18:25" x14ac:dyDescent="0.2">
      <c r="R962" s="16">
        <f>INDEX('Compréhension de l''écrit'!$A$2:$A$971,ROUNDUP((ROW()-1)/(COUNTA('Compréhension de l''écrit'!$F$1:$DA$1)+1),0))</f>
        <v>0</v>
      </c>
      <c r="S962" s="16">
        <f>INDEX('Compréhension de l''écrit'!$B$2:$B$971,ROUNDUP((ROW()-1)/(COUNTA('Compréhension de l''écrit'!$F$1:$DA$1)+1),0))</f>
        <v>0</v>
      </c>
      <c r="T962" s="16">
        <f>INDEX('Compréhension de l''écrit'!$C$2:$C$971,ROUNDUP((ROW()-1)/(COUNTA('Compréhension de l''écrit'!$F$1:$DA$1)+1),0))</f>
        <v>0</v>
      </c>
      <c r="U962" s="16">
        <f>INDEX('Compréhension de l''écrit'!$D$2:$D$971,ROUNDUP((ROW()-1)/(COUNTA('Compréhension de l''écrit'!$F$1:$DA$1)+1),0))</f>
        <v>0</v>
      </c>
      <c r="V962" s="16">
        <f>INDEX('Compréhension de l''écrit'!$E$1:$DA$1,+MOD(ROW()-2,COUNTA($H$5:$H$32)*2)+1)</f>
        <v>0</v>
      </c>
      <c r="W962" s="16" t="str">
        <f>IFERROR(INDEX('Compréhension de l''écrit'!$E$1:$DA$971,MATCH(S962,'Compréhension de l''écrit'!$B$2:$B$971,0)+1,MATCH(V962,'Compréhension de l''écrit'!$E$1:$DA$1,0)),"")</f>
        <v/>
      </c>
      <c r="X962" s="16" t="str">
        <f t="shared" si="16"/>
        <v>00</v>
      </c>
      <c r="Y962" s="16" t="str">
        <f>IFERROR(VLOOKUP(V962,Paramétrages!H:I,2,FALSE),"")</f>
        <v/>
      </c>
    </row>
    <row r="963" spans="18:25" x14ac:dyDescent="0.2">
      <c r="R963" s="16">
        <f>INDEX('Compréhension de l''écrit'!$A$2:$A$971,ROUNDUP((ROW()-1)/(COUNTA('Compréhension de l''écrit'!$F$1:$DA$1)+1),0))</f>
        <v>0</v>
      </c>
      <c r="S963" s="16">
        <f>INDEX('Compréhension de l''écrit'!$B$2:$B$971,ROUNDUP((ROW()-1)/(COUNTA('Compréhension de l''écrit'!$F$1:$DA$1)+1),0))</f>
        <v>0</v>
      </c>
      <c r="T963" s="16">
        <f>INDEX('Compréhension de l''écrit'!$C$2:$C$971,ROUNDUP((ROW()-1)/(COUNTA('Compréhension de l''écrit'!$F$1:$DA$1)+1),0))</f>
        <v>0</v>
      </c>
      <c r="U963" s="16">
        <f>INDEX('Compréhension de l''écrit'!$D$2:$D$971,ROUNDUP((ROW()-1)/(COUNTA('Compréhension de l''écrit'!$F$1:$DA$1)+1),0))</f>
        <v>0</v>
      </c>
      <c r="V963" s="16">
        <f>INDEX('Compréhension de l''écrit'!$E$1:$DA$1,+MOD(ROW()-2,COUNTA($H$5:$H$32)*2)+1)</f>
        <v>0</v>
      </c>
      <c r="W963" s="16" t="str">
        <f>IFERROR(INDEX('Compréhension de l''écrit'!$E$1:$DA$971,MATCH(S963,'Compréhension de l''écrit'!$B$2:$B$971,0)+1,MATCH(V963,'Compréhension de l''écrit'!$E$1:$DA$1,0)),"")</f>
        <v/>
      </c>
      <c r="X963" s="16" t="str">
        <f t="shared" ref="X963:X1026" si="17">S963&amp;T963</f>
        <v>00</v>
      </c>
      <c r="Y963" s="16" t="str">
        <f>IFERROR(VLOOKUP(V963,Paramétrages!H:I,2,FALSE),"")</f>
        <v/>
      </c>
    </row>
    <row r="964" spans="18:25" x14ac:dyDescent="0.2">
      <c r="R964" s="16">
        <f>INDEX('Compréhension de l''écrit'!$A$2:$A$971,ROUNDUP((ROW()-1)/(COUNTA('Compréhension de l''écrit'!$F$1:$DA$1)+1),0))</f>
        <v>0</v>
      </c>
      <c r="S964" s="16">
        <f>INDEX('Compréhension de l''écrit'!$B$2:$B$971,ROUNDUP((ROW()-1)/(COUNTA('Compréhension de l''écrit'!$F$1:$DA$1)+1),0))</f>
        <v>0</v>
      </c>
      <c r="T964" s="16">
        <f>INDEX('Compréhension de l''écrit'!$C$2:$C$971,ROUNDUP((ROW()-1)/(COUNTA('Compréhension de l''écrit'!$F$1:$DA$1)+1),0))</f>
        <v>0</v>
      </c>
      <c r="U964" s="16">
        <f>INDEX('Compréhension de l''écrit'!$D$2:$D$971,ROUNDUP((ROW()-1)/(COUNTA('Compréhension de l''écrit'!$F$1:$DA$1)+1),0))</f>
        <v>0</v>
      </c>
      <c r="V964" s="16">
        <f>INDEX('Compréhension de l''écrit'!$E$1:$DA$1,+MOD(ROW()-2,COUNTA($H$5:$H$32)*2)+1)</f>
        <v>0</v>
      </c>
      <c r="W964" s="16" t="str">
        <f>IFERROR(INDEX('Compréhension de l''écrit'!$E$1:$DA$971,MATCH(S964,'Compréhension de l''écrit'!$B$2:$B$971,0)+1,MATCH(V964,'Compréhension de l''écrit'!$E$1:$DA$1,0)),"")</f>
        <v/>
      </c>
      <c r="X964" s="16" t="str">
        <f t="shared" si="17"/>
        <v>00</v>
      </c>
      <c r="Y964" s="16" t="str">
        <f>IFERROR(VLOOKUP(V964,Paramétrages!H:I,2,FALSE),"")</f>
        <v/>
      </c>
    </row>
    <row r="965" spans="18:25" x14ac:dyDescent="0.2">
      <c r="R965" s="16">
        <f>INDEX('Compréhension de l''écrit'!$A$2:$A$971,ROUNDUP((ROW()-1)/(COUNTA('Compréhension de l''écrit'!$F$1:$DA$1)+1),0))</f>
        <v>0</v>
      </c>
      <c r="S965" s="16">
        <f>INDEX('Compréhension de l''écrit'!$B$2:$B$971,ROUNDUP((ROW()-1)/(COUNTA('Compréhension de l''écrit'!$F$1:$DA$1)+1),0))</f>
        <v>0</v>
      </c>
      <c r="T965" s="16">
        <f>INDEX('Compréhension de l''écrit'!$C$2:$C$971,ROUNDUP((ROW()-1)/(COUNTA('Compréhension de l''écrit'!$F$1:$DA$1)+1),0))</f>
        <v>0</v>
      </c>
      <c r="U965" s="16">
        <f>INDEX('Compréhension de l''écrit'!$D$2:$D$971,ROUNDUP((ROW()-1)/(COUNTA('Compréhension de l''écrit'!$F$1:$DA$1)+1),0))</f>
        <v>0</v>
      </c>
      <c r="V965" s="16">
        <f>INDEX('Compréhension de l''écrit'!$E$1:$DA$1,+MOD(ROW()-2,COUNTA($H$5:$H$32)*2)+1)</f>
        <v>0</v>
      </c>
      <c r="W965" s="16" t="str">
        <f>IFERROR(INDEX('Compréhension de l''écrit'!$E$1:$DA$971,MATCH(S965,'Compréhension de l''écrit'!$B$2:$B$971,0)+1,MATCH(V965,'Compréhension de l''écrit'!$E$1:$DA$1,0)),"")</f>
        <v/>
      </c>
      <c r="X965" s="16" t="str">
        <f t="shared" si="17"/>
        <v>00</v>
      </c>
      <c r="Y965" s="16" t="str">
        <f>IFERROR(VLOOKUP(V965,Paramétrages!H:I,2,FALSE),"")</f>
        <v/>
      </c>
    </row>
    <row r="966" spans="18:25" x14ac:dyDescent="0.2">
      <c r="R966" s="16">
        <f>INDEX('Compréhension de l''écrit'!$A$2:$A$971,ROUNDUP((ROW()-1)/(COUNTA('Compréhension de l''écrit'!$F$1:$DA$1)+1),0))</f>
        <v>0</v>
      </c>
      <c r="S966" s="16">
        <f>INDEX('Compréhension de l''écrit'!$B$2:$B$971,ROUNDUP((ROW()-1)/(COUNTA('Compréhension de l''écrit'!$F$1:$DA$1)+1),0))</f>
        <v>0</v>
      </c>
      <c r="T966" s="16">
        <f>INDEX('Compréhension de l''écrit'!$C$2:$C$971,ROUNDUP((ROW()-1)/(COUNTA('Compréhension de l''écrit'!$F$1:$DA$1)+1),0))</f>
        <v>0</v>
      </c>
      <c r="U966" s="16">
        <f>INDEX('Compréhension de l''écrit'!$D$2:$D$971,ROUNDUP((ROW()-1)/(COUNTA('Compréhension de l''écrit'!$F$1:$DA$1)+1),0))</f>
        <v>0</v>
      </c>
      <c r="V966" s="16">
        <f>INDEX('Compréhension de l''écrit'!$E$1:$DA$1,+MOD(ROW()-2,COUNTA($H$5:$H$32)*2)+1)</f>
        <v>0</v>
      </c>
      <c r="W966" s="16" t="str">
        <f>IFERROR(INDEX('Compréhension de l''écrit'!$E$1:$DA$971,MATCH(S966,'Compréhension de l''écrit'!$B$2:$B$971,0)+1,MATCH(V966,'Compréhension de l''écrit'!$E$1:$DA$1,0)),"")</f>
        <v/>
      </c>
      <c r="X966" s="16" t="str">
        <f t="shared" si="17"/>
        <v>00</v>
      </c>
      <c r="Y966" s="16" t="str">
        <f>IFERROR(VLOOKUP(V966,Paramétrages!H:I,2,FALSE),"")</f>
        <v/>
      </c>
    </row>
    <row r="967" spans="18:25" x14ac:dyDescent="0.2">
      <c r="R967" s="16">
        <f>INDEX('Compréhension de l''écrit'!$A$2:$A$971,ROUNDUP((ROW()-1)/(COUNTA('Compréhension de l''écrit'!$F$1:$DA$1)+1),0))</f>
        <v>0</v>
      </c>
      <c r="S967" s="16">
        <f>INDEX('Compréhension de l''écrit'!$B$2:$B$971,ROUNDUP((ROW()-1)/(COUNTA('Compréhension de l''écrit'!$F$1:$DA$1)+1),0))</f>
        <v>0</v>
      </c>
      <c r="T967" s="16">
        <f>INDEX('Compréhension de l''écrit'!$C$2:$C$971,ROUNDUP((ROW()-1)/(COUNTA('Compréhension de l''écrit'!$F$1:$DA$1)+1),0))</f>
        <v>0</v>
      </c>
      <c r="U967" s="16">
        <f>INDEX('Compréhension de l''écrit'!$D$2:$D$971,ROUNDUP((ROW()-1)/(COUNTA('Compréhension de l''écrit'!$F$1:$DA$1)+1),0))</f>
        <v>0</v>
      </c>
      <c r="V967" s="16">
        <f>INDEX('Compréhension de l''écrit'!$E$1:$DA$1,+MOD(ROW()-2,COUNTA($H$5:$H$32)*2)+1)</f>
        <v>0</v>
      </c>
      <c r="W967" s="16" t="str">
        <f>IFERROR(INDEX('Compréhension de l''écrit'!$E$1:$DA$971,MATCH(S967,'Compréhension de l''écrit'!$B$2:$B$971,0)+1,MATCH(V967,'Compréhension de l''écrit'!$E$1:$DA$1,0)),"")</f>
        <v/>
      </c>
      <c r="X967" s="16" t="str">
        <f t="shared" si="17"/>
        <v>00</v>
      </c>
      <c r="Y967" s="16" t="str">
        <f>IFERROR(VLOOKUP(V967,Paramétrages!H:I,2,FALSE),"")</f>
        <v/>
      </c>
    </row>
    <row r="968" spans="18:25" x14ac:dyDescent="0.2">
      <c r="R968" s="16">
        <f>INDEX('Compréhension de l''écrit'!$A$2:$A$971,ROUNDUP((ROW()-1)/(COUNTA('Compréhension de l''écrit'!$F$1:$DA$1)+1),0))</f>
        <v>0</v>
      </c>
      <c r="S968" s="16">
        <f>INDEX('Compréhension de l''écrit'!$B$2:$B$971,ROUNDUP((ROW()-1)/(COUNTA('Compréhension de l''écrit'!$F$1:$DA$1)+1),0))</f>
        <v>0</v>
      </c>
      <c r="T968" s="16">
        <f>INDEX('Compréhension de l''écrit'!$C$2:$C$971,ROUNDUP((ROW()-1)/(COUNTA('Compréhension de l''écrit'!$F$1:$DA$1)+1),0))</f>
        <v>0</v>
      </c>
      <c r="U968" s="16">
        <f>INDEX('Compréhension de l''écrit'!$D$2:$D$971,ROUNDUP((ROW()-1)/(COUNTA('Compréhension de l''écrit'!$F$1:$DA$1)+1),0))</f>
        <v>0</v>
      </c>
      <c r="V968" s="16">
        <f>INDEX('Compréhension de l''écrit'!$E$1:$DA$1,+MOD(ROW()-2,COUNTA($H$5:$H$32)*2)+1)</f>
        <v>0</v>
      </c>
      <c r="W968" s="16" t="str">
        <f>IFERROR(INDEX('Compréhension de l''écrit'!$E$1:$DA$971,MATCH(S968,'Compréhension de l''écrit'!$B$2:$B$971,0)+1,MATCH(V968,'Compréhension de l''écrit'!$E$1:$DA$1,0)),"")</f>
        <v/>
      </c>
      <c r="X968" s="16" t="str">
        <f t="shared" si="17"/>
        <v>00</v>
      </c>
      <c r="Y968" s="16" t="str">
        <f>IFERROR(VLOOKUP(V968,Paramétrages!H:I,2,FALSE),"")</f>
        <v/>
      </c>
    </row>
    <row r="969" spans="18:25" x14ac:dyDescent="0.2">
      <c r="R969" s="16">
        <f>INDEX('Compréhension de l''écrit'!$A$2:$A$971,ROUNDUP((ROW()-1)/(COUNTA('Compréhension de l''écrit'!$F$1:$DA$1)+1),0))</f>
        <v>0</v>
      </c>
      <c r="S969" s="16">
        <f>INDEX('Compréhension de l''écrit'!$B$2:$B$971,ROUNDUP((ROW()-1)/(COUNTA('Compréhension de l''écrit'!$F$1:$DA$1)+1),0))</f>
        <v>0</v>
      </c>
      <c r="T969" s="16">
        <f>INDEX('Compréhension de l''écrit'!$C$2:$C$971,ROUNDUP((ROW()-1)/(COUNTA('Compréhension de l''écrit'!$F$1:$DA$1)+1),0))</f>
        <v>0</v>
      </c>
      <c r="U969" s="16">
        <f>INDEX('Compréhension de l''écrit'!$D$2:$D$971,ROUNDUP((ROW()-1)/(COUNTA('Compréhension de l''écrit'!$F$1:$DA$1)+1),0))</f>
        <v>0</v>
      </c>
      <c r="V969" s="16">
        <f>INDEX('Compréhension de l''écrit'!$E$1:$DA$1,+MOD(ROW()-2,COUNTA($H$5:$H$32)*2)+1)</f>
        <v>0</v>
      </c>
      <c r="W969" s="16" t="str">
        <f>IFERROR(INDEX('Compréhension de l''écrit'!$E$1:$DA$971,MATCH(S969,'Compréhension de l''écrit'!$B$2:$B$971,0)+1,MATCH(V969,'Compréhension de l''écrit'!$E$1:$DA$1,0)),"")</f>
        <v/>
      </c>
      <c r="X969" s="16" t="str">
        <f t="shared" si="17"/>
        <v>00</v>
      </c>
      <c r="Y969" s="16" t="str">
        <f>IFERROR(VLOOKUP(V969,Paramétrages!H:I,2,FALSE),"")</f>
        <v/>
      </c>
    </row>
    <row r="970" spans="18:25" x14ac:dyDescent="0.2">
      <c r="R970" s="16">
        <f>INDEX('Compréhension de l''écrit'!$A$2:$A$971,ROUNDUP((ROW()-1)/(COUNTA('Compréhension de l''écrit'!$F$1:$DA$1)+1),0))</f>
        <v>0</v>
      </c>
      <c r="S970" s="16">
        <f>INDEX('Compréhension de l''écrit'!$B$2:$B$971,ROUNDUP((ROW()-1)/(COUNTA('Compréhension de l''écrit'!$F$1:$DA$1)+1),0))</f>
        <v>0</v>
      </c>
      <c r="T970" s="16">
        <f>INDEX('Compréhension de l''écrit'!$C$2:$C$971,ROUNDUP((ROW()-1)/(COUNTA('Compréhension de l''écrit'!$F$1:$DA$1)+1),0))</f>
        <v>0</v>
      </c>
      <c r="U970" s="16">
        <f>INDEX('Compréhension de l''écrit'!$D$2:$D$971,ROUNDUP((ROW()-1)/(COUNTA('Compréhension de l''écrit'!$F$1:$DA$1)+1),0))</f>
        <v>0</v>
      </c>
      <c r="V970" s="16">
        <f>INDEX('Compréhension de l''écrit'!$E$1:$DA$1,+MOD(ROW()-2,COUNTA($H$5:$H$32)*2)+1)</f>
        <v>0</v>
      </c>
      <c r="W970" s="16" t="str">
        <f>IFERROR(INDEX('Compréhension de l''écrit'!$E$1:$DA$971,MATCH(S970,'Compréhension de l''écrit'!$B$2:$B$971,0)+1,MATCH(V970,'Compréhension de l''écrit'!$E$1:$DA$1,0)),"")</f>
        <v/>
      </c>
      <c r="X970" s="16" t="str">
        <f t="shared" si="17"/>
        <v>00</v>
      </c>
      <c r="Y970" s="16" t="str">
        <f>IFERROR(VLOOKUP(V970,Paramétrages!H:I,2,FALSE),"")</f>
        <v/>
      </c>
    </row>
    <row r="971" spans="18:25" x14ac:dyDescent="0.2">
      <c r="R971" s="16">
        <f>INDEX('Compréhension de l''écrit'!$A$2:$A$971,ROUNDUP((ROW()-1)/(COUNTA('Compréhension de l''écrit'!$F$1:$DA$1)+1),0))</f>
        <v>0</v>
      </c>
      <c r="S971" s="16">
        <f>INDEX('Compréhension de l''écrit'!$B$2:$B$971,ROUNDUP((ROW()-1)/(COUNTA('Compréhension de l''écrit'!$F$1:$DA$1)+1),0))</f>
        <v>0</v>
      </c>
      <c r="T971" s="16">
        <f>INDEX('Compréhension de l''écrit'!$C$2:$C$971,ROUNDUP((ROW()-1)/(COUNTA('Compréhension de l''écrit'!$F$1:$DA$1)+1),0))</f>
        <v>0</v>
      </c>
      <c r="U971" s="16">
        <f>INDEX('Compréhension de l''écrit'!$D$2:$D$971,ROUNDUP((ROW()-1)/(COUNTA('Compréhension de l''écrit'!$F$1:$DA$1)+1),0))</f>
        <v>0</v>
      </c>
      <c r="V971" s="16">
        <f>INDEX('Compréhension de l''écrit'!$E$1:$DA$1,+MOD(ROW()-2,COUNTA($H$5:$H$32)*2)+1)</f>
        <v>0</v>
      </c>
      <c r="W971" s="16" t="str">
        <f>IFERROR(INDEX('Compréhension de l''écrit'!$E$1:$DA$971,MATCH(S971,'Compréhension de l''écrit'!$B$2:$B$971,0)+1,MATCH(V971,'Compréhension de l''écrit'!$E$1:$DA$1,0)),"")</f>
        <v/>
      </c>
      <c r="X971" s="16" t="str">
        <f t="shared" si="17"/>
        <v>00</v>
      </c>
      <c r="Y971" s="16" t="str">
        <f>IFERROR(VLOOKUP(V971,Paramétrages!H:I,2,FALSE),"")</f>
        <v/>
      </c>
    </row>
    <row r="972" spans="18:25" x14ac:dyDescent="0.2">
      <c r="R972" s="16" t="e">
        <f>INDEX('Compréhension de l''écrit'!$A$2:$A$971,ROUNDUP((ROW()-1)/(COUNTA('Compréhension de l''écrit'!$F$1:$DA$1)+1),0))</f>
        <v>#REF!</v>
      </c>
      <c r="S972" s="16" t="e">
        <f>INDEX('Compréhension de l''écrit'!$B$2:$B$971,ROUNDUP((ROW()-1)/(COUNTA('Compréhension de l''écrit'!$F$1:$DA$1)+1),0))</f>
        <v>#REF!</v>
      </c>
      <c r="T972" s="16" t="e">
        <f>INDEX('Compréhension de l''écrit'!$C$2:$C$971,ROUNDUP((ROW()-1)/(COUNTA('Compréhension de l''écrit'!$F$1:$DA$1)+1),0))</f>
        <v>#REF!</v>
      </c>
      <c r="U972" s="16" t="e">
        <f>INDEX('Compréhension de l''écrit'!$D$2:$D$971,ROUNDUP((ROW()-1)/(COUNTA('Compréhension de l''écrit'!$F$1:$DA$1)+1),0))</f>
        <v>#REF!</v>
      </c>
      <c r="V972" s="16">
        <f>INDEX('Compréhension de l''écrit'!$E$1:$DA$1,+MOD(ROW()-2,COUNTA($H$5:$H$32)*2)+1)</f>
        <v>0</v>
      </c>
      <c r="W972" s="16" t="str">
        <f>IFERROR(INDEX('Compréhension de l''écrit'!$E$1:$DA$971,MATCH(S972,'Compréhension de l''écrit'!$B$2:$B$971,0)+1,MATCH(V972,'Compréhension de l''écrit'!$E$1:$DA$1,0)),"")</f>
        <v/>
      </c>
      <c r="X972" s="16" t="e">
        <f t="shared" si="17"/>
        <v>#REF!</v>
      </c>
      <c r="Y972" s="16" t="str">
        <f>IFERROR(VLOOKUP(V972,Paramétrages!H:I,2,FALSE),"")</f>
        <v/>
      </c>
    </row>
    <row r="973" spans="18:25" x14ac:dyDescent="0.2">
      <c r="R973" s="16" t="e">
        <f>INDEX('Compréhension de l''écrit'!$A$2:$A$971,ROUNDUP((ROW()-1)/(COUNTA('Compréhension de l''écrit'!$F$1:$DA$1)+1),0))</f>
        <v>#REF!</v>
      </c>
      <c r="S973" s="16" t="e">
        <f>INDEX('Compréhension de l''écrit'!$B$2:$B$971,ROUNDUP((ROW()-1)/(COUNTA('Compréhension de l''écrit'!$F$1:$DA$1)+1),0))</f>
        <v>#REF!</v>
      </c>
      <c r="T973" s="16" t="e">
        <f>INDEX('Compréhension de l''écrit'!$C$2:$C$971,ROUNDUP((ROW()-1)/(COUNTA('Compréhension de l''écrit'!$F$1:$DA$1)+1),0))</f>
        <v>#REF!</v>
      </c>
      <c r="U973" s="16" t="e">
        <f>INDEX('Compréhension de l''écrit'!$D$2:$D$971,ROUNDUP((ROW()-1)/(COUNTA('Compréhension de l''écrit'!$F$1:$DA$1)+1),0))</f>
        <v>#REF!</v>
      </c>
      <c r="V973" s="16">
        <f>INDEX('Compréhension de l''écrit'!$E$1:$DA$1,+MOD(ROW()-2,COUNTA($H$5:$H$32)*2)+1)</f>
        <v>0</v>
      </c>
      <c r="W973" s="16" t="str">
        <f>IFERROR(INDEX('Compréhension de l''écrit'!$E$1:$DA$971,MATCH(S973,'Compréhension de l''écrit'!$B$2:$B$971,0)+1,MATCH(V973,'Compréhension de l''écrit'!$E$1:$DA$1,0)),"")</f>
        <v/>
      </c>
      <c r="X973" s="16" t="e">
        <f t="shared" si="17"/>
        <v>#REF!</v>
      </c>
      <c r="Y973" s="16" t="str">
        <f>IFERROR(VLOOKUP(V973,Paramétrages!H:I,2,FALSE),"")</f>
        <v/>
      </c>
    </row>
    <row r="974" spans="18:25" x14ac:dyDescent="0.2">
      <c r="R974" s="16" t="e">
        <f>INDEX('Compréhension de l''écrit'!$A$2:$A$971,ROUNDUP((ROW()-1)/(COUNTA('Compréhension de l''écrit'!$F$1:$DA$1)+1),0))</f>
        <v>#REF!</v>
      </c>
      <c r="S974" s="16" t="e">
        <f>INDEX('Compréhension de l''écrit'!$B$2:$B$971,ROUNDUP((ROW()-1)/(COUNTA('Compréhension de l''écrit'!$F$1:$DA$1)+1),0))</f>
        <v>#REF!</v>
      </c>
      <c r="T974" s="16" t="e">
        <f>INDEX('Compréhension de l''écrit'!$C$2:$C$971,ROUNDUP((ROW()-1)/(COUNTA('Compréhension de l''écrit'!$F$1:$DA$1)+1),0))</f>
        <v>#REF!</v>
      </c>
      <c r="U974" s="16" t="e">
        <f>INDEX('Compréhension de l''écrit'!$D$2:$D$971,ROUNDUP((ROW()-1)/(COUNTA('Compréhension de l''écrit'!$F$1:$DA$1)+1),0))</f>
        <v>#REF!</v>
      </c>
      <c r="V974" s="16">
        <f>INDEX('Compréhension de l''écrit'!$E$1:$DA$1,+MOD(ROW()-2,COUNTA($H$5:$H$32)*2)+1)</f>
        <v>0</v>
      </c>
      <c r="W974" s="16" t="str">
        <f>IFERROR(INDEX('Compréhension de l''écrit'!$E$1:$DA$971,MATCH(S974,'Compréhension de l''écrit'!$B$2:$B$971,0)+1,MATCH(V974,'Compréhension de l''écrit'!$E$1:$DA$1,0)),"")</f>
        <v/>
      </c>
      <c r="X974" s="16" t="e">
        <f t="shared" si="17"/>
        <v>#REF!</v>
      </c>
      <c r="Y974" s="16" t="str">
        <f>IFERROR(VLOOKUP(V974,Paramétrages!H:I,2,FALSE),"")</f>
        <v/>
      </c>
    </row>
    <row r="975" spans="18:25" x14ac:dyDescent="0.2">
      <c r="R975" s="16" t="e">
        <f>INDEX('Compréhension de l''écrit'!$A$2:$A$971,ROUNDUP((ROW()-1)/(COUNTA('Compréhension de l''écrit'!$F$1:$DA$1)+1),0))</f>
        <v>#REF!</v>
      </c>
      <c r="S975" s="16" t="e">
        <f>INDEX('Compréhension de l''écrit'!$B$2:$B$971,ROUNDUP((ROW()-1)/(COUNTA('Compréhension de l''écrit'!$F$1:$DA$1)+1),0))</f>
        <v>#REF!</v>
      </c>
      <c r="T975" s="16" t="e">
        <f>INDEX('Compréhension de l''écrit'!$C$2:$C$971,ROUNDUP((ROW()-1)/(COUNTA('Compréhension de l''écrit'!$F$1:$DA$1)+1),0))</f>
        <v>#REF!</v>
      </c>
      <c r="U975" s="16" t="e">
        <f>INDEX('Compréhension de l''écrit'!$D$2:$D$971,ROUNDUP((ROW()-1)/(COUNTA('Compréhension de l''écrit'!$F$1:$DA$1)+1),0))</f>
        <v>#REF!</v>
      </c>
      <c r="V975" s="16">
        <f>INDEX('Compréhension de l''écrit'!$E$1:$DA$1,+MOD(ROW()-2,COUNTA($H$5:$H$32)*2)+1)</f>
        <v>0</v>
      </c>
      <c r="W975" s="16" t="str">
        <f>IFERROR(INDEX('Compréhension de l''écrit'!$E$1:$DA$971,MATCH(S975,'Compréhension de l''écrit'!$B$2:$B$971,0)+1,MATCH(V975,'Compréhension de l''écrit'!$E$1:$DA$1,0)),"")</f>
        <v/>
      </c>
      <c r="X975" s="16" t="e">
        <f t="shared" si="17"/>
        <v>#REF!</v>
      </c>
      <c r="Y975" s="16" t="str">
        <f>IFERROR(VLOOKUP(V975,Paramétrages!H:I,2,FALSE),"")</f>
        <v/>
      </c>
    </row>
    <row r="976" spans="18:25" x14ac:dyDescent="0.2">
      <c r="R976" s="16" t="e">
        <f>INDEX('Compréhension de l''écrit'!$A$2:$A$971,ROUNDUP((ROW()-1)/(COUNTA('Compréhension de l''écrit'!$F$1:$DA$1)+1),0))</f>
        <v>#REF!</v>
      </c>
      <c r="S976" s="16" t="e">
        <f>INDEX('Compréhension de l''écrit'!$B$2:$B$971,ROUNDUP((ROW()-1)/(COUNTA('Compréhension de l''écrit'!$F$1:$DA$1)+1),0))</f>
        <v>#REF!</v>
      </c>
      <c r="T976" s="16" t="e">
        <f>INDEX('Compréhension de l''écrit'!$C$2:$C$971,ROUNDUP((ROW()-1)/(COUNTA('Compréhension de l''écrit'!$F$1:$DA$1)+1),0))</f>
        <v>#REF!</v>
      </c>
      <c r="U976" s="16" t="e">
        <f>INDEX('Compréhension de l''écrit'!$D$2:$D$971,ROUNDUP((ROW()-1)/(COUNTA('Compréhension de l''écrit'!$F$1:$DA$1)+1),0))</f>
        <v>#REF!</v>
      </c>
      <c r="V976" s="16">
        <f>INDEX('Compréhension de l''écrit'!$E$1:$DA$1,+MOD(ROW()-2,COUNTA($H$5:$H$32)*2)+1)</f>
        <v>0</v>
      </c>
      <c r="W976" s="16" t="str">
        <f>IFERROR(INDEX('Compréhension de l''écrit'!$E$1:$DA$971,MATCH(S976,'Compréhension de l''écrit'!$B$2:$B$971,0)+1,MATCH(V976,'Compréhension de l''écrit'!$E$1:$DA$1,0)),"")</f>
        <v/>
      </c>
      <c r="X976" s="16" t="e">
        <f t="shared" si="17"/>
        <v>#REF!</v>
      </c>
      <c r="Y976" s="16" t="str">
        <f>IFERROR(VLOOKUP(V976,Paramétrages!H:I,2,FALSE),"")</f>
        <v/>
      </c>
    </row>
    <row r="977" spans="18:25" x14ac:dyDescent="0.2">
      <c r="R977" s="16" t="e">
        <f>INDEX('Compréhension de l''écrit'!$A$2:$A$971,ROUNDUP((ROW()-1)/(COUNTA('Compréhension de l''écrit'!$F$1:$DA$1)+1),0))</f>
        <v>#REF!</v>
      </c>
      <c r="S977" s="16" t="e">
        <f>INDEX('Compréhension de l''écrit'!$B$2:$B$971,ROUNDUP((ROW()-1)/(COUNTA('Compréhension de l''écrit'!$F$1:$DA$1)+1),0))</f>
        <v>#REF!</v>
      </c>
      <c r="T977" s="16" t="e">
        <f>INDEX('Compréhension de l''écrit'!$C$2:$C$971,ROUNDUP((ROW()-1)/(COUNTA('Compréhension de l''écrit'!$F$1:$DA$1)+1),0))</f>
        <v>#REF!</v>
      </c>
      <c r="U977" s="16" t="e">
        <f>INDEX('Compréhension de l''écrit'!$D$2:$D$971,ROUNDUP((ROW()-1)/(COUNTA('Compréhension de l''écrit'!$F$1:$DA$1)+1),0))</f>
        <v>#REF!</v>
      </c>
      <c r="V977" s="16">
        <f>INDEX('Compréhension de l''écrit'!$E$1:$DA$1,+MOD(ROW()-2,COUNTA($H$5:$H$32)*2)+1)</f>
        <v>0</v>
      </c>
      <c r="W977" s="16" t="str">
        <f>IFERROR(INDEX('Compréhension de l''écrit'!$E$1:$DA$971,MATCH(S977,'Compréhension de l''écrit'!$B$2:$B$971,0)+1,MATCH(V977,'Compréhension de l''écrit'!$E$1:$DA$1,0)),"")</f>
        <v/>
      </c>
      <c r="X977" s="16" t="e">
        <f t="shared" si="17"/>
        <v>#REF!</v>
      </c>
      <c r="Y977" s="16" t="str">
        <f>IFERROR(VLOOKUP(V977,Paramétrages!H:I,2,FALSE),"")</f>
        <v/>
      </c>
    </row>
    <row r="978" spans="18:25" x14ac:dyDescent="0.2">
      <c r="R978" s="16" t="e">
        <f>INDEX('Compréhension de l''écrit'!$A$2:$A$971,ROUNDUP((ROW()-1)/(COUNTA('Compréhension de l''écrit'!$F$1:$DA$1)+1),0))</f>
        <v>#REF!</v>
      </c>
      <c r="S978" s="16" t="e">
        <f>INDEX('Compréhension de l''écrit'!$B$2:$B$971,ROUNDUP((ROW()-1)/(COUNTA('Compréhension de l''écrit'!$F$1:$DA$1)+1),0))</f>
        <v>#REF!</v>
      </c>
      <c r="T978" s="16" t="e">
        <f>INDEX('Compréhension de l''écrit'!$C$2:$C$971,ROUNDUP((ROW()-1)/(COUNTA('Compréhension de l''écrit'!$F$1:$DA$1)+1),0))</f>
        <v>#REF!</v>
      </c>
      <c r="U978" s="16" t="e">
        <f>INDEX('Compréhension de l''écrit'!$D$2:$D$971,ROUNDUP((ROW()-1)/(COUNTA('Compréhension de l''écrit'!$F$1:$DA$1)+1),0))</f>
        <v>#REF!</v>
      </c>
      <c r="V978" s="16">
        <f>INDEX('Compréhension de l''écrit'!$E$1:$DA$1,+MOD(ROW()-2,COUNTA($H$5:$H$32)*2)+1)</f>
        <v>0</v>
      </c>
      <c r="W978" s="16" t="str">
        <f>IFERROR(INDEX('Compréhension de l''écrit'!$E$1:$DA$971,MATCH(S978,'Compréhension de l''écrit'!$B$2:$B$971,0)+1,MATCH(V978,'Compréhension de l''écrit'!$E$1:$DA$1,0)),"")</f>
        <v/>
      </c>
      <c r="X978" s="16" t="e">
        <f t="shared" si="17"/>
        <v>#REF!</v>
      </c>
      <c r="Y978" s="16" t="str">
        <f>IFERROR(VLOOKUP(V978,Paramétrages!H:I,2,FALSE),"")</f>
        <v/>
      </c>
    </row>
    <row r="979" spans="18:25" x14ac:dyDescent="0.2">
      <c r="R979" s="16" t="e">
        <f>INDEX('Compréhension de l''écrit'!$A$2:$A$971,ROUNDUP((ROW()-1)/(COUNTA('Compréhension de l''écrit'!$F$1:$DA$1)+1),0))</f>
        <v>#REF!</v>
      </c>
      <c r="S979" s="16" t="e">
        <f>INDEX('Compréhension de l''écrit'!$B$2:$B$971,ROUNDUP((ROW()-1)/(COUNTA('Compréhension de l''écrit'!$F$1:$DA$1)+1),0))</f>
        <v>#REF!</v>
      </c>
      <c r="T979" s="16" t="e">
        <f>INDEX('Compréhension de l''écrit'!$C$2:$C$971,ROUNDUP((ROW()-1)/(COUNTA('Compréhension de l''écrit'!$F$1:$DA$1)+1),0))</f>
        <v>#REF!</v>
      </c>
      <c r="U979" s="16" t="e">
        <f>INDEX('Compréhension de l''écrit'!$D$2:$D$971,ROUNDUP((ROW()-1)/(COUNTA('Compréhension de l''écrit'!$F$1:$DA$1)+1),0))</f>
        <v>#REF!</v>
      </c>
      <c r="V979" s="16">
        <f>INDEX('Compréhension de l''écrit'!$E$1:$DA$1,+MOD(ROW()-2,COUNTA($H$5:$H$32)*2)+1)</f>
        <v>0</v>
      </c>
      <c r="W979" s="16" t="str">
        <f>IFERROR(INDEX('Compréhension de l''écrit'!$E$1:$DA$971,MATCH(S979,'Compréhension de l''écrit'!$B$2:$B$971,0)+1,MATCH(V979,'Compréhension de l''écrit'!$E$1:$DA$1,0)),"")</f>
        <v/>
      </c>
      <c r="X979" s="16" t="e">
        <f t="shared" si="17"/>
        <v>#REF!</v>
      </c>
      <c r="Y979" s="16" t="str">
        <f>IFERROR(VLOOKUP(V979,Paramétrages!H:I,2,FALSE),"")</f>
        <v/>
      </c>
    </row>
    <row r="980" spans="18:25" x14ac:dyDescent="0.2">
      <c r="R980" s="16" t="e">
        <f>INDEX('Compréhension de l''écrit'!$A$2:$A$971,ROUNDUP((ROW()-1)/(COUNTA('Compréhension de l''écrit'!$F$1:$DA$1)+1),0))</f>
        <v>#REF!</v>
      </c>
      <c r="S980" s="16" t="e">
        <f>INDEX('Compréhension de l''écrit'!$B$2:$B$971,ROUNDUP((ROW()-1)/(COUNTA('Compréhension de l''écrit'!$F$1:$DA$1)+1),0))</f>
        <v>#REF!</v>
      </c>
      <c r="T980" s="16" t="e">
        <f>INDEX('Compréhension de l''écrit'!$C$2:$C$971,ROUNDUP((ROW()-1)/(COUNTA('Compréhension de l''écrit'!$F$1:$DA$1)+1),0))</f>
        <v>#REF!</v>
      </c>
      <c r="U980" s="16" t="e">
        <f>INDEX('Compréhension de l''écrit'!$D$2:$D$971,ROUNDUP((ROW()-1)/(COUNTA('Compréhension de l''écrit'!$F$1:$DA$1)+1),0))</f>
        <v>#REF!</v>
      </c>
      <c r="V980" s="16">
        <f>INDEX('Compréhension de l''écrit'!$E$1:$DA$1,+MOD(ROW()-2,COUNTA($H$5:$H$32)*2)+1)</f>
        <v>0</v>
      </c>
      <c r="W980" s="16" t="str">
        <f>IFERROR(INDEX('Compréhension de l''écrit'!$E$1:$DA$971,MATCH(S980,'Compréhension de l''écrit'!$B$2:$B$971,0)+1,MATCH(V980,'Compréhension de l''écrit'!$E$1:$DA$1,0)),"")</f>
        <v/>
      </c>
      <c r="X980" s="16" t="e">
        <f t="shared" si="17"/>
        <v>#REF!</v>
      </c>
      <c r="Y980" s="16" t="str">
        <f>IFERROR(VLOOKUP(V980,Paramétrages!H:I,2,FALSE),"")</f>
        <v/>
      </c>
    </row>
    <row r="981" spans="18:25" x14ac:dyDescent="0.2">
      <c r="R981" s="16" t="e">
        <f>INDEX('Compréhension de l''écrit'!$A$2:$A$971,ROUNDUP((ROW()-1)/(COUNTA('Compréhension de l''écrit'!$F$1:$DA$1)+1),0))</f>
        <v>#REF!</v>
      </c>
      <c r="S981" s="16" t="e">
        <f>INDEX('Compréhension de l''écrit'!$B$2:$B$971,ROUNDUP((ROW()-1)/(COUNTA('Compréhension de l''écrit'!$F$1:$DA$1)+1),0))</f>
        <v>#REF!</v>
      </c>
      <c r="T981" s="16" t="e">
        <f>INDEX('Compréhension de l''écrit'!$C$2:$C$971,ROUNDUP((ROW()-1)/(COUNTA('Compréhension de l''écrit'!$F$1:$DA$1)+1),0))</f>
        <v>#REF!</v>
      </c>
      <c r="U981" s="16" t="e">
        <f>INDEX('Compréhension de l''écrit'!$D$2:$D$971,ROUNDUP((ROW()-1)/(COUNTA('Compréhension de l''écrit'!$F$1:$DA$1)+1),0))</f>
        <v>#REF!</v>
      </c>
      <c r="V981" s="16">
        <f>INDEX('Compréhension de l''écrit'!$E$1:$DA$1,+MOD(ROW()-2,COUNTA($H$5:$H$32)*2)+1)</f>
        <v>0</v>
      </c>
      <c r="W981" s="16" t="str">
        <f>IFERROR(INDEX('Compréhension de l''écrit'!$E$1:$DA$971,MATCH(S981,'Compréhension de l''écrit'!$B$2:$B$971,0)+1,MATCH(V981,'Compréhension de l''écrit'!$E$1:$DA$1,0)),"")</f>
        <v/>
      </c>
      <c r="X981" s="16" t="e">
        <f t="shared" si="17"/>
        <v>#REF!</v>
      </c>
      <c r="Y981" s="16" t="str">
        <f>IFERROR(VLOOKUP(V981,Paramétrages!H:I,2,FALSE),"")</f>
        <v/>
      </c>
    </row>
    <row r="982" spans="18:25" x14ac:dyDescent="0.2">
      <c r="R982" s="16" t="e">
        <f>INDEX('Compréhension de l''écrit'!$A$2:$A$971,ROUNDUP((ROW()-1)/(COUNTA('Compréhension de l''écrit'!$F$1:$DA$1)+1),0))</f>
        <v>#REF!</v>
      </c>
      <c r="S982" s="16" t="e">
        <f>INDEX('Compréhension de l''écrit'!$B$2:$B$971,ROUNDUP((ROW()-1)/(COUNTA('Compréhension de l''écrit'!$F$1:$DA$1)+1),0))</f>
        <v>#REF!</v>
      </c>
      <c r="T982" s="16" t="e">
        <f>INDEX('Compréhension de l''écrit'!$C$2:$C$971,ROUNDUP((ROW()-1)/(COUNTA('Compréhension de l''écrit'!$F$1:$DA$1)+1),0))</f>
        <v>#REF!</v>
      </c>
      <c r="U982" s="16" t="e">
        <f>INDEX('Compréhension de l''écrit'!$D$2:$D$971,ROUNDUP((ROW()-1)/(COUNTA('Compréhension de l''écrit'!$F$1:$DA$1)+1),0))</f>
        <v>#REF!</v>
      </c>
      <c r="V982" s="16">
        <f>INDEX('Compréhension de l''écrit'!$E$1:$DA$1,+MOD(ROW()-2,COUNTA($H$5:$H$32)*2)+1)</f>
        <v>0</v>
      </c>
      <c r="W982" s="16" t="str">
        <f>IFERROR(INDEX('Compréhension de l''écrit'!$E$1:$DA$971,MATCH(S982,'Compréhension de l''écrit'!$B$2:$B$971,0)+1,MATCH(V982,'Compréhension de l''écrit'!$E$1:$DA$1,0)),"")</f>
        <v/>
      </c>
      <c r="X982" s="16" t="e">
        <f t="shared" si="17"/>
        <v>#REF!</v>
      </c>
      <c r="Y982" s="16" t="str">
        <f>IFERROR(VLOOKUP(V982,Paramétrages!H:I,2,FALSE),"")</f>
        <v/>
      </c>
    </row>
    <row r="983" spans="18:25" x14ac:dyDescent="0.2">
      <c r="R983" s="16" t="e">
        <f>INDEX('Compréhension de l''écrit'!$A$2:$A$971,ROUNDUP((ROW()-1)/(COUNTA('Compréhension de l''écrit'!$F$1:$DA$1)+1),0))</f>
        <v>#REF!</v>
      </c>
      <c r="S983" s="16" t="e">
        <f>INDEX('Compréhension de l''écrit'!$B$2:$B$971,ROUNDUP((ROW()-1)/(COUNTA('Compréhension de l''écrit'!$F$1:$DA$1)+1),0))</f>
        <v>#REF!</v>
      </c>
      <c r="T983" s="16" t="e">
        <f>INDEX('Compréhension de l''écrit'!$C$2:$C$971,ROUNDUP((ROW()-1)/(COUNTA('Compréhension de l''écrit'!$F$1:$DA$1)+1),0))</f>
        <v>#REF!</v>
      </c>
      <c r="U983" s="16" t="e">
        <f>INDEX('Compréhension de l''écrit'!$D$2:$D$971,ROUNDUP((ROW()-1)/(COUNTA('Compréhension de l''écrit'!$F$1:$DA$1)+1),0))</f>
        <v>#REF!</v>
      </c>
      <c r="V983" s="16">
        <f>INDEX('Compréhension de l''écrit'!$E$1:$DA$1,+MOD(ROW()-2,COUNTA($H$5:$H$32)*2)+1)</f>
        <v>0</v>
      </c>
      <c r="W983" s="16" t="str">
        <f>IFERROR(INDEX('Compréhension de l''écrit'!$E$1:$DA$971,MATCH(S983,'Compréhension de l''écrit'!$B$2:$B$971,0)+1,MATCH(V983,'Compréhension de l''écrit'!$E$1:$DA$1,0)),"")</f>
        <v/>
      </c>
      <c r="X983" s="16" t="e">
        <f t="shared" si="17"/>
        <v>#REF!</v>
      </c>
      <c r="Y983" s="16" t="str">
        <f>IFERROR(VLOOKUP(V983,Paramétrages!H:I,2,FALSE),"")</f>
        <v/>
      </c>
    </row>
    <row r="984" spans="18:25" x14ac:dyDescent="0.2">
      <c r="R984" s="16" t="e">
        <f>INDEX('Compréhension de l''écrit'!$A$2:$A$971,ROUNDUP((ROW()-1)/(COUNTA('Compréhension de l''écrit'!$F$1:$DA$1)+1),0))</f>
        <v>#REF!</v>
      </c>
      <c r="S984" s="16" t="e">
        <f>INDEX('Compréhension de l''écrit'!$B$2:$B$971,ROUNDUP((ROW()-1)/(COUNTA('Compréhension de l''écrit'!$F$1:$DA$1)+1),0))</f>
        <v>#REF!</v>
      </c>
      <c r="T984" s="16" t="e">
        <f>INDEX('Compréhension de l''écrit'!$C$2:$C$971,ROUNDUP((ROW()-1)/(COUNTA('Compréhension de l''écrit'!$F$1:$DA$1)+1),0))</f>
        <v>#REF!</v>
      </c>
      <c r="U984" s="16" t="e">
        <f>INDEX('Compréhension de l''écrit'!$D$2:$D$971,ROUNDUP((ROW()-1)/(COUNTA('Compréhension de l''écrit'!$F$1:$DA$1)+1),0))</f>
        <v>#REF!</v>
      </c>
      <c r="V984" s="16">
        <f>INDEX('Compréhension de l''écrit'!$E$1:$DA$1,+MOD(ROW()-2,COUNTA($H$5:$H$32)*2)+1)</f>
        <v>0</v>
      </c>
      <c r="W984" s="16" t="str">
        <f>IFERROR(INDEX('Compréhension de l''écrit'!$E$1:$DA$971,MATCH(S984,'Compréhension de l''écrit'!$B$2:$B$971,0)+1,MATCH(V984,'Compréhension de l''écrit'!$E$1:$DA$1,0)),"")</f>
        <v/>
      </c>
      <c r="X984" s="16" t="e">
        <f t="shared" si="17"/>
        <v>#REF!</v>
      </c>
      <c r="Y984" s="16" t="str">
        <f>IFERROR(VLOOKUP(V984,Paramétrages!H:I,2,FALSE),"")</f>
        <v/>
      </c>
    </row>
    <row r="985" spans="18:25" x14ac:dyDescent="0.2">
      <c r="R985" s="16" t="e">
        <f>INDEX('Compréhension de l''écrit'!$A$2:$A$971,ROUNDUP((ROW()-1)/(COUNTA('Compréhension de l''écrit'!$F$1:$DA$1)+1),0))</f>
        <v>#REF!</v>
      </c>
      <c r="S985" s="16" t="e">
        <f>INDEX('Compréhension de l''écrit'!$B$2:$B$971,ROUNDUP((ROW()-1)/(COUNTA('Compréhension de l''écrit'!$F$1:$DA$1)+1),0))</f>
        <v>#REF!</v>
      </c>
      <c r="T985" s="16" t="e">
        <f>INDEX('Compréhension de l''écrit'!$C$2:$C$971,ROUNDUP((ROW()-1)/(COUNTA('Compréhension de l''écrit'!$F$1:$DA$1)+1),0))</f>
        <v>#REF!</v>
      </c>
      <c r="U985" s="16" t="e">
        <f>INDEX('Compréhension de l''écrit'!$D$2:$D$971,ROUNDUP((ROW()-1)/(COUNTA('Compréhension de l''écrit'!$F$1:$DA$1)+1),0))</f>
        <v>#REF!</v>
      </c>
      <c r="V985" s="16">
        <f>INDEX('Compréhension de l''écrit'!$E$1:$DA$1,+MOD(ROW()-2,COUNTA($H$5:$H$32)*2)+1)</f>
        <v>0</v>
      </c>
      <c r="W985" s="16" t="str">
        <f>IFERROR(INDEX('Compréhension de l''écrit'!$E$1:$DA$971,MATCH(S985,'Compréhension de l''écrit'!$B$2:$B$971,0)+1,MATCH(V985,'Compréhension de l''écrit'!$E$1:$DA$1,0)),"")</f>
        <v/>
      </c>
      <c r="X985" s="16" t="e">
        <f t="shared" si="17"/>
        <v>#REF!</v>
      </c>
      <c r="Y985" s="16" t="str">
        <f>IFERROR(VLOOKUP(V985,Paramétrages!H:I,2,FALSE),"")</f>
        <v/>
      </c>
    </row>
    <row r="986" spans="18:25" x14ac:dyDescent="0.2">
      <c r="R986" s="16" t="e">
        <f>INDEX('Compréhension de l''écrit'!$A$2:$A$971,ROUNDUP((ROW()-1)/(COUNTA('Compréhension de l''écrit'!$F$1:$DA$1)+1),0))</f>
        <v>#REF!</v>
      </c>
      <c r="S986" s="16" t="e">
        <f>INDEX('Compréhension de l''écrit'!$B$2:$B$971,ROUNDUP((ROW()-1)/(COUNTA('Compréhension de l''écrit'!$F$1:$DA$1)+1),0))</f>
        <v>#REF!</v>
      </c>
      <c r="T986" s="16" t="e">
        <f>INDEX('Compréhension de l''écrit'!$C$2:$C$971,ROUNDUP((ROW()-1)/(COUNTA('Compréhension de l''écrit'!$F$1:$DA$1)+1),0))</f>
        <v>#REF!</v>
      </c>
      <c r="U986" s="16" t="e">
        <f>INDEX('Compréhension de l''écrit'!$D$2:$D$971,ROUNDUP((ROW()-1)/(COUNTA('Compréhension de l''écrit'!$F$1:$DA$1)+1),0))</f>
        <v>#REF!</v>
      </c>
      <c r="V986" s="16">
        <f>INDEX('Compréhension de l''écrit'!$E$1:$DA$1,+MOD(ROW()-2,COUNTA($H$5:$H$32)*2)+1)</f>
        <v>0</v>
      </c>
      <c r="W986" s="16" t="str">
        <f>IFERROR(INDEX('Compréhension de l''écrit'!$E$1:$DA$971,MATCH(S986,'Compréhension de l''écrit'!$B$2:$B$971,0)+1,MATCH(V986,'Compréhension de l''écrit'!$E$1:$DA$1,0)),"")</f>
        <v/>
      </c>
      <c r="X986" s="16" t="e">
        <f t="shared" si="17"/>
        <v>#REF!</v>
      </c>
      <c r="Y986" s="16" t="str">
        <f>IFERROR(VLOOKUP(V986,Paramétrages!H:I,2,FALSE),"")</f>
        <v/>
      </c>
    </row>
    <row r="987" spans="18:25" x14ac:dyDescent="0.2">
      <c r="R987" s="16" t="e">
        <f>INDEX('Compréhension de l''écrit'!$A$2:$A$971,ROUNDUP((ROW()-1)/(COUNTA('Compréhension de l''écrit'!$F$1:$DA$1)+1),0))</f>
        <v>#REF!</v>
      </c>
      <c r="S987" s="16" t="e">
        <f>INDEX('Compréhension de l''écrit'!$B$2:$B$971,ROUNDUP((ROW()-1)/(COUNTA('Compréhension de l''écrit'!$F$1:$DA$1)+1),0))</f>
        <v>#REF!</v>
      </c>
      <c r="T987" s="16" t="e">
        <f>INDEX('Compréhension de l''écrit'!$C$2:$C$971,ROUNDUP((ROW()-1)/(COUNTA('Compréhension de l''écrit'!$F$1:$DA$1)+1),0))</f>
        <v>#REF!</v>
      </c>
      <c r="U987" s="16" t="e">
        <f>INDEX('Compréhension de l''écrit'!$D$2:$D$971,ROUNDUP((ROW()-1)/(COUNTA('Compréhension de l''écrit'!$F$1:$DA$1)+1),0))</f>
        <v>#REF!</v>
      </c>
      <c r="V987" s="16">
        <f>INDEX('Compréhension de l''écrit'!$E$1:$DA$1,+MOD(ROW()-2,COUNTA($H$5:$H$32)*2)+1)</f>
        <v>0</v>
      </c>
      <c r="W987" s="16" t="str">
        <f>IFERROR(INDEX('Compréhension de l''écrit'!$E$1:$DA$971,MATCH(S987,'Compréhension de l''écrit'!$B$2:$B$971,0)+1,MATCH(V987,'Compréhension de l''écrit'!$E$1:$DA$1,0)),"")</f>
        <v/>
      </c>
      <c r="X987" s="16" t="e">
        <f t="shared" si="17"/>
        <v>#REF!</v>
      </c>
      <c r="Y987" s="16" t="str">
        <f>IFERROR(VLOOKUP(V987,Paramétrages!H:I,2,FALSE),"")</f>
        <v/>
      </c>
    </row>
    <row r="988" spans="18:25" x14ac:dyDescent="0.2">
      <c r="R988" s="16" t="e">
        <f>INDEX('Compréhension de l''écrit'!$A$2:$A$971,ROUNDUP((ROW()-1)/(COUNTA('Compréhension de l''écrit'!$F$1:$DA$1)+1),0))</f>
        <v>#REF!</v>
      </c>
      <c r="S988" s="16" t="e">
        <f>INDEX('Compréhension de l''écrit'!$B$2:$B$971,ROUNDUP((ROW()-1)/(COUNTA('Compréhension de l''écrit'!$F$1:$DA$1)+1),0))</f>
        <v>#REF!</v>
      </c>
      <c r="T988" s="16" t="e">
        <f>INDEX('Compréhension de l''écrit'!$C$2:$C$971,ROUNDUP((ROW()-1)/(COUNTA('Compréhension de l''écrit'!$F$1:$DA$1)+1),0))</f>
        <v>#REF!</v>
      </c>
      <c r="U988" s="16" t="e">
        <f>INDEX('Compréhension de l''écrit'!$D$2:$D$971,ROUNDUP((ROW()-1)/(COUNTA('Compréhension de l''écrit'!$F$1:$DA$1)+1),0))</f>
        <v>#REF!</v>
      </c>
      <c r="V988" s="16">
        <f>INDEX('Compréhension de l''écrit'!$E$1:$DA$1,+MOD(ROW()-2,COUNTA($H$5:$H$32)*2)+1)</f>
        <v>0</v>
      </c>
      <c r="W988" s="16" t="str">
        <f>IFERROR(INDEX('Compréhension de l''écrit'!$E$1:$DA$971,MATCH(S988,'Compréhension de l''écrit'!$B$2:$B$971,0)+1,MATCH(V988,'Compréhension de l''écrit'!$E$1:$DA$1,0)),"")</f>
        <v/>
      </c>
      <c r="X988" s="16" t="e">
        <f t="shared" si="17"/>
        <v>#REF!</v>
      </c>
      <c r="Y988" s="16" t="str">
        <f>IFERROR(VLOOKUP(V988,Paramétrages!H:I,2,FALSE),"")</f>
        <v/>
      </c>
    </row>
    <row r="989" spans="18:25" x14ac:dyDescent="0.2">
      <c r="R989" s="16" t="e">
        <f>INDEX('Compréhension de l''écrit'!$A$2:$A$971,ROUNDUP((ROW()-1)/(COUNTA('Compréhension de l''écrit'!$F$1:$DA$1)+1),0))</f>
        <v>#REF!</v>
      </c>
      <c r="S989" s="16" t="e">
        <f>INDEX('Compréhension de l''écrit'!$B$2:$B$971,ROUNDUP((ROW()-1)/(COUNTA('Compréhension de l''écrit'!$F$1:$DA$1)+1),0))</f>
        <v>#REF!</v>
      </c>
      <c r="T989" s="16" t="e">
        <f>INDEX('Compréhension de l''écrit'!$C$2:$C$971,ROUNDUP((ROW()-1)/(COUNTA('Compréhension de l''écrit'!$F$1:$DA$1)+1),0))</f>
        <v>#REF!</v>
      </c>
      <c r="U989" s="16" t="e">
        <f>INDEX('Compréhension de l''écrit'!$D$2:$D$971,ROUNDUP((ROW()-1)/(COUNTA('Compréhension de l''écrit'!$F$1:$DA$1)+1),0))</f>
        <v>#REF!</v>
      </c>
      <c r="V989" s="16">
        <f>INDEX('Compréhension de l''écrit'!$E$1:$DA$1,+MOD(ROW()-2,COUNTA($H$5:$H$32)*2)+1)</f>
        <v>0</v>
      </c>
      <c r="W989" s="16" t="str">
        <f>IFERROR(INDEX('Compréhension de l''écrit'!$E$1:$DA$971,MATCH(S989,'Compréhension de l''écrit'!$B$2:$B$971,0)+1,MATCH(V989,'Compréhension de l''écrit'!$E$1:$DA$1,0)),"")</f>
        <v/>
      </c>
      <c r="X989" s="16" t="e">
        <f t="shared" si="17"/>
        <v>#REF!</v>
      </c>
      <c r="Y989" s="16" t="str">
        <f>IFERROR(VLOOKUP(V989,Paramétrages!H:I,2,FALSE),"")</f>
        <v/>
      </c>
    </row>
    <row r="990" spans="18:25" x14ac:dyDescent="0.2">
      <c r="R990" s="16" t="e">
        <f>INDEX('Compréhension de l''écrit'!$A$2:$A$971,ROUNDUP((ROW()-1)/(COUNTA('Compréhension de l''écrit'!$F$1:$DA$1)+1),0))</f>
        <v>#REF!</v>
      </c>
      <c r="S990" s="16" t="e">
        <f>INDEX('Compréhension de l''écrit'!$B$2:$B$971,ROUNDUP((ROW()-1)/(COUNTA('Compréhension de l''écrit'!$F$1:$DA$1)+1),0))</f>
        <v>#REF!</v>
      </c>
      <c r="T990" s="16" t="e">
        <f>INDEX('Compréhension de l''écrit'!$C$2:$C$971,ROUNDUP((ROW()-1)/(COUNTA('Compréhension de l''écrit'!$F$1:$DA$1)+1),0))</f>
        <v>#REF!</v>
      </c>
      <c r="U990" s="16" t="e">
        <f>INDEX('Compréhension de l''écrit'!$D$2:$D$971,ROUNDUP((ROW()-1)/(COUNTA('Compréhension de l''écrit'!$F$1:$DA$1)+1),0))</f>
        <v>#REF!</v>
      </c>
      <c r="V990" s="16">
        <f>INDEX('Compréhension de l''écrit'!$E$1:$DA$1,+MOD(ROW()-2,COUNTA($H$5:$H$32)*2)+1)</f>
        <v>0</v>
      </c>
      <c r="W990" s="16" t="str">
        <f>IFERROR(INDEX('Compréhension de l''écrit'!$E$1:$DA$971,MATCH(S990,'Compréhension de l''écrit'!$B$2:$B$971,0)+1,MATCH(V990,'Compréhension de l''écrit'!$E$1:$DA$1,0)),"")</f>
        <v/>
      </c>
      <c r="X990" s="16" t="e">
        <f t="shared" si="17"/>
        <v>#REF!</v>
      </c>
      <c r="Y990" s="16" t="str">
        <f>IFERROR(VLOOKUP(V990,Paramétrages!H:I,2,FALSE),"")</f>
        <v/>
      </c>
    </row>
    <row r="991" spans="18:25" x14ac:dyDescent="0.2">
      <c r="R991" s="16" t="e">
        <f>INDEX('Compréhension de l''écrit'!$A$2:$A$971,ROUNDUP((ROW()-1)/(COUNTA('Compréhension de l''écrit'!$F$1:$DA$1)+1),0))</f>
        <v>#REF!</v>
      </c>
      <c r="S991" s="16" t="e">
        <f>INDEX('Compréhension de l''écrit'!$B$2:$B$971,ROUNDUP((ROW()-1)/(COUNTA('Compréhension de l''écrit'!$F$1:$DA$1)+1),0))</f>
        <v>#REF!</v>
      </c>
      <c r="T991" s="16" t="e">
        <f>INDEX('Compréhension de l''écrit'!$C$2:$C$971,ROUNDUP((ROW()-1)/(COUNTA('Compréhension de l''écrit'!$F$1:$DA$1)+1),0))</f>
        <v>#REF!</v>
      </c>
      <c r="U991" s="16" t="e">
        <f>INDEX('Compréhension de l''écrit'!$D$2:$D$971,ROUNDUP((ROW()-1)/(COUNTA('Compréhension de l''écrit'!$F$1:$DA$1)+1),0))</f>
        <v>#REF!</v>
      </c>
      <c r="V991" s="16">
        <f>INDEX('Compréhension de l''écrit'!$E$1:$DA$1,+MOD(ROW()-2,COUNTA($H$5:$H$32)*2)+1)</f>
        <v>0</v>
      </c>
      <c r="W991" s="16" t="str">
        <f>IFERROR(INDEX('Compréhension de l''écrit'!$E$1:$DA$971,MATCH(S991,'Compréhension de l''écrit'!$B$2:$B$971,0)+1,MATCH(V991,'Compréhension de l''écrit'!$E$1:$DA$1,0)),"")</f>
        <v/>
      </c>
      <c r="X991" s="16" t="e">
        <f t="shared" si="17"/>
        <v>#REF!</v>
      </c>
      <c r="Y991" s="16" t="str">
        <f>IFERROR(VLOOKUP(V991,Paramétrages!H:I,2,FALSE),"")</f>
        <v/>
      </c>
    </row>
    <row r="992" spans="18:25" x14ac:dyDescent="0.2">
      <c r="R992" s="16" t="e">
        <f>INDEX('Compréhension de l''écrit'!$A$2:$A$971,ROUNDUP((ROW()-1)/(COUNTA('Compréhension de l''écrit'!$F$1:$DA$1)+1),0))</f>
        <v>#REF!</v>
      </c>
      <c r="S992" s="16" t="e">
        <f>INDEX('Compréhension de l''écrit'!$B$2:$B$971,ROUNDUP((ROW()-1)/(COUNTA('Compréhension de l''écrit'!$F$1:$DA$1)+1),0))</f>
        <v>#REF!</v>
      </c>
      <c r="T992" s="16" t="e">
        <f>INDEX('Compréhension de l''écrit'!$C$2:$C$971,ROUNDUP((ROW()-1)/(COUNTA('Compréhension de l''écrit'!$F$1:$DA$1)+1),0))</f>
        <v>#REF!</v>
      </c>
      <c r="U992" s="16" t="e">
        <f>INDEX('Compréhension de l''écrit'!$D$2:$D$971,ROUNDUP((ROW()-1)/(COUNTA('Compréhension de l''écrit'!$F$1:$DA$1)+1),0))</f>
        <v>#REF!</v>
      </c>
      <c r="V992" s="16">
        <f>INDEX('Compréhension de l''écrit'!$E$1:$DA$1,+MOD(ROW()-2,COUNTA($H$5:$H$32)*2)+1)</f>
        <v>0</v>
      </c>
      <c r="W992" s="16" t="str">
        <f>IFERROR(INDEX('Compréhension de l''écrit'!$E$1:$DA$971,MATCH(S992,'Compréhension de l''écrit'!$B$2:$B$971,0)+1,MATCH(V992,'Compréhension de l''écrit'!$E$1:$DA$1,0)),"")</f>
        <v/>
      </c>
      <c r="X992" s="16" t="e">
        <f t="shared" si="17"/>
        <v>#REF!</v>
      </c>
      <c r="Y992" s="16" t="str">
        <f>IFERROR(VLOOKUP(V992,Paramétrages!H:I,2,FALSE),"")</f>
        <v/>
      </c>
    </row>
    <row r="993" spans="18:25" x14ac:dyDescent="0.2">
      <c r="R993" s="16" t="e">
        <f>INDEX('Compréhension de l''écrit'!$A$2:$A$971,ROUNDUP((ROW()-1)/(COUNTA('Compréhension de l''écrit'!$F$1:$DA$1)+1),0))</f>
        <v>#REF!</v>
      </c>
      <c r="S993" s="16" t="e">
        <f>INDEX('Compréhension de l''écrit'!$B$2:$B$971,ROUNDUP((ROW()-1)/(COUNTA('Compréhension de l''écrit'!$F$1:$DA$1)+1),0))</f>
        <v>#REF!</v>
      </c>
      <c r="T993" s="16" t="e">
        <f>INDEX('Compréhension de l''écrit'!$C$2:$C$971,ROUNDUP((ROW()-1)/(COUNTA('Compréhension de l''écrit'!$F$1:$DA$1)+1),0))</f>
        <v>#REF!</v>
      </c>
      <c r="U993" s="16" t="e">
        <f>INDEX('Compréhension de l''écrit'!$D$2:$D$971,ROUNDUP((ROW()-1)/(COUNTA('Compréhension de l''écrit'!$F$1:$DA$1)+1),0))</f>
        <v>#REF!</v>
      </c>
      <c r="V993" s="16">
        <f>INDEX('Compréhension de l''écrit'!$E$1:$DA$1,+MOD(ROW()-2,COUNTA($H$5:$H$32)*2)+1)</f>
        <v>0</v>
      </c>
      <c r="W993" s="16" t="str">
        <f>IFERROR(INDEX('Compréhension de l''écrit'!$E$1:$DA$971,MATCH(S993,'Compréhension de l''écrit'!$B$2:$B$971,0)+1,MATCH(V993,'Compréhension de l''écrit'!$E$1:$DA$1,0)),"")</f>
        <v/>
      </c>
      <c r="X993" s="16" t="e">
        <f t="shared" si="17"/>
        <v>#REF!</v>
      </c>
      <c r="Y993" s="16" t="str">
        <f>IFERROR(VLOOKUP(V993,Paramétrages!H:I,2,FALSE),"")</f>
        <v/>
      </c>
    </row>
    <row r="994" spans="18:25" x14ac:dyDescent="0.2">
      <c r="R994" s="16" t="e">
        <f>INDEX('Compréhension de l''écrit'!$A$2:$A$971,ROUNDUP((ROW()-1)/(COUNTA('Compréhension de l''écrit'!$F$1:$DA$1)+1),0))</f>
        <v>#REF!</v>
      </c>
      <c r="S994" s="16" t="e">
        <f>INDEX('Compréhension de l''écrit'!$B$2:$B$971,ROUNDUP((ROW()-1)/(COUNTA('Compréhension de l''écrit'!$F$1:$DA$1)+1),0))</f>
        <v>#REF!</v>
      </c>
      <c r="T994" s="16" t="e">
        <f>INDEX('Compréhension de l''écrit'!$C$2:$C$971,ROUNDUP((ROW()-1)/(COUNTA('Compréhension de l''écrit'!$F$1:$DA$1)+1),0))</f>
        <v>#REF!</v>
      </c>
      <c r="U994" s="16" t="e">
        <f>INDEX('Compréhension de l''écrit'!$D$2:$D$971,ROUNDUP((ROW()-1)/(COUNTA('Compréhension de l''écrit'!$F$1:$DA$1)+1),0))</f>
        <v>#REF!</v>
      </c>
      <c r="V994" s="16">
        <f>INDEX('Compréhension de l''écrit'!$E$1:$DA$1,+MOD(ROW()-2,COUNTA($H$5:$H$32)*2)+1)</f>
        <v>0</v>
      </c>
      <c r="W994" s="16" t="str">
        <f>IFERROR(INDEX('Compréhension de l''écrit'!$E$1:$DA$971,MATCH(S994,'Compréhension de l''écrit'!$B$2:$B$971,0)+1,MATCH(V994,'Compréhension de l''écrit'!$E$1:$DA$1,0)),"")</f>
        <v/>
      </c>
      <c r="X994" s="16" t="e">
        <f t="shared" si="17"/>
        <v>#REF!</v>
      </c>
      <c r="Y994" s="16" t="str">
        <f>IFERROR(VLOOKUP(V994,Paramétrages!H:I,2,FALSE),"")</f>
        <v/>
      </c>
    </row>
    <row r="995" spans="18:25" x14ac:dyDescent="0.2">
      <c r="R995" s="16" t="e">
        <f>INDEX('Compréhension de l''écrit'!$A$2:$A$971,ROUNDUP((ROW()-1)/(COUNTA('Compréhension de l''écrit'!$F$1:$DA$1)+1),0))</f>
        <v>#REF!</v>
      </c>
      <c r="S995" s="16" t="e">
        <f>INDEX('Compréhension de l''écrit'!$B$2:$B$971,ROUNDUP((ROW()-1)/(COUNTA('Compréhension de l''écrit'!$F$1:$DA$1)+1),0))</f>
        <v>#REF!</v>
      </c>
      <c r="T995" s="16" t="e">
        <f>INDEX('Compréhension de l''écrit'!$C$2:$C$971,ROUNDUP((ROW()-1)/(COUNTA('Compréhension de l''écrit'!$F$1:$DA$1)+1),0))</f>
        <v>#REF!</v>
      </c>
      <c r="U995" s="16" t="e">
        <f>INDEX('Compréhension de l''écrit'!$D$2:$D$971,ROUNDUP((ROW()-1)/(COUNTA('Compréhension de l''écrit'!$F$1:$DA$1)+1),0))</f>
        <v>#REF!</v>
      </c>
      <c r="V995" s="16">
        <f>INDEX('Compréhension de l''écrit'!$E$1:$DA$1,+MOD(ROW()-2,COUNTA($H$5:$H$32)*2)+1)</f>
        <v>0</v>
      </c>
      <c r="W995" s="16" t="str">
        <f>IFERROR(INDEX('Compréhension de l''écrit'!$E$1:$DA$971,MATCH(S995,'Compréhension de l''écrit'!$B$2:$B$971,0)+1,MATCH(V995,'Compréhension de l''écrit'!$E$1:$DA$1,0)),"")</f>
        <v/>
      </c>
      <c r="X995" s="16" t="e">
        <f t="shared" si="17"/>
        <v>#REF!</v>
      </c>
      <c r="Y995" s="16" t="str">
        <f>IFERROR(VLOOKUP(V995,Paramétrages!H:I,2,FALSE),"")</f>
        <v/>
      </c>
    </row>
    <row r="996" spans="18:25" x14ac:dyDescent="0.2">
      <c r="R996" s="16" t="e">
        <f>INDEX('Compréhension de l''écrit'!$A$2:$A$971,ROUNDUP((ROW()-1)/(COUNTA('Compréhension de l''écrit'!$F$1:$DA$1)+1),0))</f>
        <v>#REF!</v>
      </c>
      <c r="S996" s="16" t="e">
        <f>INDEX('Compréhension de l''écrit'!$B$2:$B$971,ROUNDUP((ROW()-1)/(COUNTA('Compréhension de l''écrit'!$F$1:$DA$1)+1),0))</f>
        <v>#REF!</v>
      </c>
      <c r="T996" s="16" t="e">
        <f>INDEX('Compréhension de l''écrit'!$C$2:$C$971,ROUNDUP((ROW()-1)/(COUNTA('Compréhension de l''écrit'!$F$1:$DA$1)+1),0))</f>
        <v>#REF!</v>
      </c>
      <c r="U996" s="16" t="e">
        <f>INDEX('Compréhension de l''écrit'!$D$2:$D$971,ROUNDUP((ROW()-1)/(COUNTA('Compréhension de l''écrit'!$F$1:$DA$1)+1),0))</f>
        <v>#REF!</v>
      </c>
      <c r="V996" s="16">
        <f>INDEX('Compréhension de l''écrit'!$E$1:$DA$1,+MOD(ROW()-2,COUNTA($H$5:$H$32)*2)+1)</f>
        <v>0</v>
      </c>
      <c r="W996" s="16" t="str">
        <f>IFERROR(INDEX('Compréhension de l''écrit'!$E$1:$DA$971,MATCH(S996,'Compréhension de l''écrit'!$B$2:$B$971,0)+1,MATCH(V996,'Compréhension de l''écrit'!$E$1:$DA$1,0)),"")</f>
        <v/>
      </c>
      <c r="X996" s="16" t="e">
        <f t="shared" si="17"/>
        <v>#REF!</v>
      </c>
      <c r="Y996" s="16" t="str">
        <f>IFERROR(VLOOKUP(V996,Paramétrages!H:I,2,FALSE),"")</f>
        <v/>
      </c>
    </row>
    <row r="997" spans="18:25" x14ac:dyDescent="0.2">
      <c r="R997" s="16" t="e">
        <f>INDEX('Compréhension de l''écrit'!$A$2:$A$971,ROUNDUP((ROW()-1)/(COUNTA('Compréhension de l''écrit'!$F$1:$DA$1)+1),0))</f>
        <v>#REF!</v>
      </c>
      <c r="S997" s="16" t="e">
        <f>INDEX('Compréhension de l''écrit'!$B$2:$B$971,ROUNDUP((ROW()-1)/(COUNTA('Compréhension de l''écrit'!$F$1:$DA$1)+1),0))</f>
        <v>#REF!</v>
      </c>
      <c r="T997" s="16" t="e">
        <f>INDEX('Compréhension de l''écrit'!$C$2:$C$971,ROUNDUP((ROW()-1)/(COUNTA('Compréhension de l''écrit'!$F$1:$DA$1)+1),0))</f>
        <v>#REF!</v>
      </c>
      <c r="U997" s="16" t="e">
        <f>INDEX('Compréhension de l''écrit'!$D$2:$D$971,ROUNDUP((ROW()-1)/(COUNTA('Compréhension de l''écrit'!$F$1:$DA$1)+1),0))</f>
        <v>#REF!</v>
      </c>
      <c r="V997" s="16">
        <f>INDEX('Compréhension de l''écrit'!$E$1:$DA$1,+MOD(ROW()-2,COUNTA($H$5:$H$32)*2)+1)</f>
        <v>0</v>
      </c>
      <c r="W997" s="16" t="str">
        <f>IFERROR(INDEX('Compréhension de l''écrit'!$E$1:$DA$971,MATCH(S997,'Compréhension de l''écrit'!$B$2:$B$971,0)+1,MATCH(V997,'Compréhension de l''écrit'!$E$1:$DA$1,0)),"")</f>
        <v/>
      </c>
      <c r="X997" s="16" t="e">
        <f t="shared" si="17"/>
        <v>#REF!</v>
      </c>
      <c r="Y997" s="16" t="str">
        <f>IFERROR(VLOOKUP(V997,Paramétrages!H:I,2,FALSE),"")</f>
        <v/>
      </c>
    </row>
    <row r="998" spans="18:25" x14ac:dyDescent="0.2">
      <c r="R998" s="16" t="e">
        <f>INDEX('Compréhension de l''écrit'!$A$2:$A$971,ROUNDUP((ROW()-1)/(COUNTA('Compréhension de l''écrit'!$F$1:$DA$1)+1),0))</f>
        <v>#REF!</v>
      </c>
      <c r="S998" s="16" t="e">
        <f>INDEX('Compréhension de l''écrit'!$B$2:$B$971,ROUNDUP((ROW()-1)/(COUNTA('Compréhension de l''écrit'!$F$1:$DA$1)+1),0))</f>
        <v>#REF!</v>
      </c>
      <c r="T998" s="16" t="e">
        <f>INDEX('Compréhension de l''écrit'!$C$2:$C$971,ROUNDUP((ROW()-1)/(COUNTA('Compréhension de l''écrit'!$F$1:$DA$1)+1),0))</f>
        <v>#REF!</v>
      </c>
      <c r="U998" s="16" t="e">
        <f>INDEX('Compréhension de l''écrit'!$D$2:$D$971,ROUNDUP((ROW()-1)/(COUNTA('Compréhension de l''écrit'!$F$1:$DA$1)+1),0))</f>
        <v>#REF!</v>
      </c>
      <c r="V998" s="16">
        <f>INDEX('Compréhension de l''écrit'!$E$1:$DA$1,+MOD(ROW()-2,COUNTA($H$5:$H$32)*2)+1)</f>
        <v>0</v>
      </c>
      <c r="W998" s="16" t="str">
        <f>IFERROR(INDEX('Compréhension de l''écrit'!$E$1:$DA$971,MATCH(S998,'Compréhension de l''écrit'!$B$2:$B$971,0)+1,MATCH(V998,'Compréhension de l''écrit'!$E$1:$DA$1,0)),"")</f>
        <v/>
      </c>
      <c r="X998" s="16" t="e">
        <f t="shared" si="17"/>
        <v>#REF!</v>
      </c>
      <c r="Y998" s="16" t="str">
        <f>IFERROR(VLOOKUP(V998,Paramétrages!H:I,2,FALSE),"")</f>
        <v/>
      </c>
    </row>
    <row r="999" spans="18:25" x14ac:dyDescent="0.2">
      <c r="R999" s="16" t="e">
        <f>INDEX('Compréhension de l''écrit'!$A$2:$A$971,ROUNDUP((ROW()-1)/(COUNTA('Compréhension de l''écrit'!$F$1:$DA$1)+1),0))</f>
        <v>#REF!</v>
      </c>
      <c r="S999" s="16" t="e">
        <f>INDEX('Compréhension de l''écrit'!$B$2:$B$971,ROUNDUP((ROW()-1)/(COUNTA('Compréhension de l''écrit'!$F$1:$DA$1)+1),0))</f>
        <v>#REF!</v>
      </c>
      <c r="T999" s="16" t="e">
        <f>INDEX('Compréhension de l''écrit'!$C$2:$C$971,ROUNDUP((ROW()-1)/(COUNTA('Compréhension de l''écrit'!$F$1:$DA$1)+1),0))</f>
        <v>#REF!</v>
      </c>
      <c r="U999" s="16" t="e">
        <f>INDEX('Compréhension de l''écrit'!$D$2:$D$971,ROUNDUP((ROW()-1)/(COUNTA('Compréhension de l''écrit'!$F$1:$DA$1)+1),0))</f>
        <v>#REF!</v>
      </c>
      <c r="V999" s="16">
        <f>INDEX('Compréhension de l''écrit'!$E$1:$DA$1,+MOD(ROW()-2,COUNTA($H$5:$H$32)*2)+1)</f>
        <v>0</v>
      </c>
      <c r="W999" s="16" t="str">
        <f>IFERROR(INDEX('Compréhension de l''écrit'!$E$1:$DA$971,MATCH(S999,'Compréhension de l''écrit'!$B$2:$B$971,0)+1,MATCH(V999,'Compréhension de l''écrit'!$E$1:$DA$1,0)),"")</f>
        <v/>
      </c>
      <c r="X999" s="16" t="e">
        <f t="shared" si="17"/>
        <v>#REF!</v>
      </c>
      <c r="Y999" s="16" t="str">
        <f>IFERROR(VLOOKUP(V999,Paramétrages!H:I,2,FALSE),"")</f>
        <v/>
      </c>
    </row>
    <row r="1000" spans="18:25" x14ac:dyDescent="0.2">
      <c r="R1000" s="16" t="e">
        <f>INDEX('Compréhension de l''écrit'!$A$2:$A$971,ROUNDUP((ROW()-1)/(COUNTA('Compréhension de l''écrit'!$F$1:$DA$1)+1),0))</f>
        <v>#REF!</v>
      </c>
      <c r="S1000" s="16" t="e">
        <f>INDEX('Compréhension de l''écrit'!$B$2:$B$971,ROUNDUP((ROW()-1)/(COUNTA('Compréhension de l''écrit'!$F$1:$DA$1)+1),0))</f>
        <v>#REF!</v>
      </c>
      <c r="T1000" s="16" t="e">
        <f>INDEX('Compréhension de l''écrit'!$C$2:$C$971,ROUNDUP((ROW()-1)/(COUNTA('Compréhension de l''écrit'!$F$1:$DA$1)+1),0))</f>
        <v>#REF!</v>
      </c>
      <c r="U1000" s="16" t="e">
        <f>INDEX('Compréhension de l''écrit'!$D$2:$D$971,ROUNDUP((ROW()-1)/(COUNTA('Compréhension de l''écrit'!$F$1:$DA$1)+1),0))</f>
        <v>#REF!</v>
      </c>
      <c r="V1000" s="16">
        <f>INDEX('Compréhension de l''écrit'!$E$1:$DA$1,+MOD(ROW()-2,COUNTA($H$5:$H$32)*2)+1)</f>
        <v>0</v>
      </c>
      <c r="W1000" s="16" t="str">
        <f>IFERROR(INDEX('Compréhension de l''écrit'!$E$1:$DA$971,MATCH(S1000,'Compréhension de l''écrit'!$B$2:$B$971,0)+1,MATCH(V1000,'Compréhension de l''écrit'!$E$1:$DA$1,0)),"")</f>
        <v/>
      </c>
      <c r="X1000" s="16" t="e">
        <f t="shared" si="17"/>
        <v>#REF!</v>
      </c>
      <c r="Y1000" s="16" t="str">
        <f>IFERROR(VLOOKUP(V1000,Paramétrages!H:I,2,FALSE),"")</f>
        <v/>
      </c>
    </row>
    <row r="1001" spans="18:25" x14ac:dyDescent="0.2">
      <c r="R1001" s="16" t="e">
        <f>INDEX('Compréhension de l''écrit'!$A$2:$A$971,ROUNDUP((ROW()-1)/(COUNTA('Compréhension de l''écrit'!$F$1:$DA$1)+1),0))</f>
        <v>#REF!</v>
      </c>
      <c r="S1001" s="16" t="e">
        <f>INDEX('Compréhension de l''écrit'!$B$2:$B$971,ROUNDUP((ROW()-1)/(COUNTA('Compréhension de l''écrit'!$F$1:$DA$1)+1),0))</f>
        <v>#REF!</v>
      </c>
      <c r="T1001" s="16" t="e">
        <f>INDEX('Compréhension de l''écrit'!$C$2:$C$971,ROUNDUP((ROW()-1)/(COUNTA('Compréhension de l''écrit'!$F$1:$DA$1)+1),0))</f>
        <v>#REF!</v>
      </c>
      <c r="U1001" s="16" t="e">
        <f>INDEX('Compréhension de l''écrit'!$D$2:$D$971,ROUNDUP((ROW()-1)/(COUNTA('Compréhension de l''écrit'!$F$1:$DA$1)+1),0))</f>
        <v>#REF!</v>
      </c>
      <c r="V1001" s="16">
        <f>INDEX('Compréhension de l''écrit'!$E$1:$DA$1,+MOD(ROW()-2,COUNTA($H$5:$H$32)*2)+1)</f>
        <v>0</v>
      </c>
      <c r="W1001" s="16" t="str">
        <f>IFERROR(INDEX('Compréhension de l''écrit'!$E$1:$DA$971,MATCH(S1001,'Compréhension de l''écrit'!$B$2:$B$971,0)+1,MATCH(V1001,'Compréhension de l''écrit'!$E$1:$DA$1,0)),"")</f>
        <v/>
      </c>
      <c r="X1001" s="16" t="e">
        <f t="shared" si="17"/>
        <v>#REF!</v>
      </c>
      <c r="Y1001" s="16" t="str">
        <f>IFERROR(VLOOKUP(V1001,Paramétrages!H:I,2,FALSE),"")</f>
        <v/>
      </c>
    </row>
    <row r="1002" spans="18:25" x14ac:dyDescent="0.2">
      <c r="R1002" s="16" t="e">
        <f>INDEX('Compréhension de l''écrit'!$A$2:$A$971,ROUNDUP((ROW()-1)/(COUNTA('Compréhension de l''écrit'!$F$1:$DA$1)+1),0))</f>
        <v>#REF!</v>
      </c>
      <c r="S1002" s="16" t="e">
        <f>INDEX('Compréhension de l''écrit'!$B$2:$B$971,ROUNDUP((ROW()-1)/(COUNTA('Compréhension de l''écrit'!$F$1:$DA$1)+1),0))</f>
        <v>#REF!</v>
      </c>
      <c r="T1002" s="16" t="e">
        <f>INDEX('Compréhension de l''écrit'!$C$2:$C$971,ROUNDUP((ROW()-1)/(COUNTA('Compréhension de l''écrit'!$F$1:$DA$1)+1),0))</f>
        <v>#REF!</v>
      </c>
      <c r="U1002" s="16" t="e">
        <f>INDEX('Compréhension de l''écrit'!$D$2:$D$971,ROUNDUP((ROW()-1)/(COUNTA('Compréhension de l''écrit'!$F$1:$DA$1)+1),0))</f>
        <v>#REF!</v>
      </c>
      <c r="V1002" s="16">
        <f>INDEX('Compréhension de l''écrit'!$E$1:$DA$1,+MOD(ROW()-2,COUNTA($H$5:$H$32)*2)+1)</f>
        <v>0</v>
      </c>
      <c r="W1002" s="16" t="str">
        <f>IFERROR(INDEX('Compréhension de l''écrit'!$E$1:$DA$971,MATCH(S1002,'Compréhension de l''écrit'!$B$2:$B$971,0)+1,MATCH(V1002,'Compréhension de l''écrit'!$E$1:$DA$1,0)),"")</f>
        <v/>
      </c>
      <c r="X1002" s="16" t="e">
        <f t="shared" si="17"/>
        <v>#REF!</v>
      </c>
      <c r="Y1002" s="16" t="str">
        <f>IFERROR(VLOOKUP(V1002,Paramétrages!H:I,2,FALSE),"")</f>
        <v/>
      </c>
    </row>
    <row r="1003" spans="18:25" x14ac:dyDescent="0.2">
      <c r="R1003" s="16" t="e">
        <f>INDEX('Compréhension de l''écrit'!$A$2:$A$971,ROUNDUP((ROW()-1)/(COUNTA('Compréhension de l''écrit'!$F$1:$DA$1)+1),0))</f>
        <v>#REF!</v>
      </c>
      <c r="S1003" s="16" t="e">
        <f>INDEX('Compréhension de l''écrit'!$B$2:$B$971,ROUNDUP((ROW()-1)/(COUNTA('Compréhension de l''écrit'!$F$1:$DA$1)+1),0))</f>
        <v>#REF!</v>
      </c>
      <c r="T1003" s="16" t="e">
        <f>INDEX('Compréhension de l''écrit'!$C$2:$C$971,ROUNDUP((ROW()-1)/(COUNTA('Compréhension de l''écrit'!$F$1:$DA$1)+1),0))</f>
        <v>#REF!</v>
      </c>
      <c r="U1003" s="16" t="e">
        <f>INDEX('Compréhension de l''écrit'!$D$2:$D$971,ROUNDUP((ROW()-1)/(COUNTA('Compréhension de l''écrit'!$F$1:$DA$1)+1),0))</f>
        <v>#REF!</v>
      </c>
      <c r="V1003" s="16">
        <f>INDEX('Compréhension de l''écrit'!$E$1:$DA$1,+MOD(ROW()-2,COUNTA($H$5:$H$32)*2)+1)</f>
        <v>0</v>
      </c>
      <c r="W1003" s="16" t="str">
        <f>IFERROR(INDEX('Compréhension de l''écrit'!$E$1:$DA$971,MATCH(S1003,'Compréhension de l''écrit'!$B$2:$B$971,0)+1,MATCH(V1003,'Compréhension de l''écrit'!$E$1:$DA$1,0)),"")</f>
        <v/>
      </c>
      <c r="X1003" s="16" t="e">
        <f t="shared" si="17"/>
        <v>#REF!</v>
      </c>
      <c r="Y1003" s="16" t="str">
        <f>IFERROR(VLOOKUP(V1003,Paramétrages!H:I,2,FALSE),"")</f>
        <v/>
      </c>
    </row>
    <row r="1004" spans="18:25" x14ac:dyDescent="0.2">
      <c r="R1004" s="16" t="e">
        <f>INDEX('Compréhension de l''écrit'!$A$2:$A$971,ROUNDUP((ROW()-1)/(COUNTA('Compréhension de l''écrit'!$F$1:$DA$1)+1),0))</f>
        <v>#REF!</v>
      </c>
      <c r="S1004" s="16" t="e">
        <f>INDEX('Compréhension de l''écrit'!$B$2:$B$971,ROUNDUP((ROW()-1)/(COUNTA('Compréhension de l''écrit'!$F$1:$DA$1)+1),0))</f>
        <v>#REF!</v>
      </c>
      <c r="T1004" s="16" t="e">
        <f>INDEX('Compréhension de l''écrit'!$C$2:$C$971,ROUNDUP((ROW()-1)/(COUNTA('Compréhension de l''écrit'!$F$1:$DA$1)+1),0))</f>
        <v>#REF!</v>
      </c>
      <c r="U1004" s="16" t="e">
        <f>INDEX('Compréhension de l''écrit'!$D$2:$D$971,ROUNDUP((ROW()-1)/(COUNTA('Compréhension de l''écrit'!$F$1:$DA$1)+1),0))</f>
        <v>#REF!</v>
      </c>
      <c r="V1004" s="16">
        <f>INDEX('Compréhension de l''écrit'!$E$1:$DA$1,+MOD(ROW()-2,COUNTA($H$5:$H$32)*2)+1)</f>
        <v>0</v>
      </c>
      <c r="W1004" s="16" t="str">
        <f>IFERROR(INDEX('Compréhension de l''écrit'!$E$1:$DA$971,MATCH(S1004,'Compréhension de l''écrit'!$B$2:$B$971,0)+1,MATCH(V1004,'Compréhension de l''écrit'!$E$1:$DA$1,0)),"")</f>
        <v/>
      </c>
      <c r="X1004" s="16" t="e">
        <f t="shared" si="17"/>
        <v>#REF!</v>
      </c>
      <c r="Y1004" s="16" t="str">
        <f>IFERROR(VLOOKUP(V1004,Paramétrages!H:I,2,FALSE),"")</f>
        <v/>
      </c>
    </row>
    <row r="1005" spans="18:25" x14ac:dyDescent="0.2">
      <c r="R1005" s="16" t="e">
        <f>INDEX('Compréhension de l''écrit'!$A$2:$A$971,ROUNDUP((ROW()-1)/(COUNTA('Compréhension de l''écrit'!$F$1:$DA$1)+1),0))</f>
        <v>#REF!</v>
      </c>
      <c r="S1005" s="16" t="e">
        <f>INDEX('Compréhension de l''écrit'!$B$2:$B$971,ROUNDUP((ROW()-1)/(COUNTA('Compréhension de l''écrit'!$F$1:$DA$1)+1),0))</f>
        <v>#REF!</v>
      </c>
      <c r="T1005" s="16" t="e">
        <f>INDEX('Compréhension de l''écrit'!$C$2:$C$971,ROUNDUP((ROW()-1)/(COUNTA('Compréhension de l''écrit'!$F$1:$DA$1)+1),0))</f>
        <v>#REF!</v>
      </c>
      <c r="U1005" s="16" t="e">
        <f>INDEX('Compréhension de l''écrit'!$D$2:$D$971,ROUNDUP((ROW()-1)/(COUNTA('Compréhension de l''écrit'!$F$1:$DA$1)+1),0))</f>
        <v>#REF!</v>
      </c>
      <c r="V1005" s="16">
        <f>INDEX('Compréhension de l''écrit'!$E$1:$DA$1,+MOD(ROW()-2,COUNTA($H$5:$H$32)*2)+1)</f>
        <v>0</v>
      </c>
      <c r="W1005" s="16" t="str">
        <f>IFERROR(INDEX('Compréhension de l''écrit'!$E$1:$DA$971,MATCH(S1005,'Compréhension de l''écrit'!$B$2:$B$971,0)+1,MATCH(V1005,'Compréhension de l''écrit'!$E$1:$DA$1,0)),"")</f>
        <v/>
      </c>
      <c r="X1005" s="16" t="e">
        <f t="shared" si="17"/>
        <v>#REF!</v>
      </c>
      <c r="Y1005" s="16" t="str">
        <f>IFERROR(VLOOKUP(V1005,Paramétrages!H:I,2,FALSE),"")</f>
        <v/>
      </c>
    </row>
    <row r="1006" spans="18:25" x14ac:dyDescent="0.2">
      <c r="R1006" s="16" t="e">
        <f>INDEX('Compréhension de l''écrit'!$A$2:$A$971,ROUNDUP((ROW()-1)/(COUNTA('Compréhension de l''écrit'!$F$1:$DA$1)+1),0))</f>
        <v>#REF!</v>
      </c>
      <c r="S1006" s="16" t="e">
        <f>INDEX('Compréhension de l''écrit'!$B$2:$B$971,ROUNDUP((ROW()-1)/(COUNTA('Compréhension de l''écrit'!$F$1:$DA$1)+1),0))</f>
        <v>#REF!</v>
      </c>
      <c r="T1006" s="16" t="e">
        <f>INDEX('Compréhension de l''écrit'!$C$2:$C$971,ROUNDUP((ROW()-1)/(COUNTA('Compréhension de l''écrit'!$F$1:$DA$1)+1),0))</f>
        <v>#REF!</v>
      </c>
      <c r="U1006" s="16" t="e">
        <f>INDEX('Compréhension de l''écrit'!$D$2:$D$971,ROUNDUP((ROW()-1)/(COUNTA('Compréhension de l''écrit'!$F$1:$DA$1)+1),0))</f>
        <v>#REF!</v>
      </c>
      <c r="V1006" s="16">
        <f>INDEX('Compréhension de l''écrit'!$E$1:$DA$1,+MOD(ROW()-2,COUNTA($H$5:$H$32)*2)+1)</f>
        <v>0</v>
      </c>
      <c r="W1006" s="16" t="str">
        <f>IFERROR(INDEX('Compréhension de l''écrit'!$E$1:$DA$971,MATCH(S1006,'Compréhension de l''écrit'!$B$2:$B$971,0)+1,MATCH(V1006,'Compréhension de l''écrit'!$E$1:$DA$1,0)),"")</f>
        <v/>
      </c>
      <c r="X1006" s="16" t="e">
        <f t="shared" si="17"/>
        <v>#REF!</v>
      </c>
      <c r="Y1006" s="16" t="str">
        <f>IFERROR(VLOOKUP(V1006,Paramétrages!H:I,2,FALSE),"")</f>
        <v/>
      </c>
    </row>
    <row r="1007" spans="18:25" x14ac:dyDescent="0.2">
      <c r="R1007" s="16" t="e">
        <f>INDEX('Compréhension de l''écrit'!$A$2:$A$971,ROUNDUP((ROW()-1)/(COUNTA('Compréhension de l''écrit'!$F$1:$DA$1)+1),0))</f>
        <v>#REF!</v>
      </c>
      <c r="S1007" s="16" t="e">
        <f>INDEX('Compréhension de l''écrit'!$B$2:$B$971,ROUNDUP((ROW()-1)/(COUNTA('Compréhension de l''écrit'!$F$1:$DA$1)+1),0))</f>
        <v>#REF!</v>
      </c>
      <c r="T1007" s="16" t="e">
        <f>INDEX('Compréhension de l''écrit'!$C$2:$C$971,ROUNDUP((ROW()-1)/(COUNTA('Compréhension de l''écrit'!$F$1:$DA$1)+1),0))</f>
        <v>#REF!</v>
      </c>
      <c r="U1007" s="16" t="e">
        <f>INDEX('Compréhension de l''écrit'!$D$2:$D$971,ROUNDUP((ROW()-1)/(COUNTA('Compréhension de l''écrit'!$F$1:$DA$1)+1),0))</f>
        <v>#REF!</v>
      </c>
      <c r="V1007" s="16">
        <f>INDEX('Compréhension de l''écrit'!$E$1:$DA$1,+MOD(ROW()-2,COUNTA($H$5:$H$32)*2)+1)</f>
        <v>0</v>
      </c>
      <c r="W1007" s="16" t="str">
        <f>IFERROR(INDEX('Compréhension de l''écrit'!$E$1:$DA$971,MATCH(S1007,'Compréhension de l''écrit'!$B$2:$B$971,0)+1,MATCH(V1007,'Compréhension de l''écrit'!$E$1:$DA$1,0)),"")</f>
        <v/>
      </c>
      <c r="X1007" s="16" t="e">
        <f t="shared" si="17"/>
        <v>#REF!</v>
      </c>
      <c r="Y1007" s="16" t="str">
        <f>IFERROR(VLOOKUP(V1007,Paramétrages!H:I,2,FALSE),"")</f>
        <v/>
      </c>
    </row>
    <row r="1008" spans="18:25" x14ac:dyDescent="0.2">
      <c r="R1008" s="16" t="e">
        <f>INDEX('Compréhension de l''écrit'!$A$2:$A$971,ROUNDUP((ROW()-1)/(COUNTA('Compréhension de l''écrit'!$F$1:$DA$1)+1),0))</f>
        <v>#REF!</v>
      </c>
      <c r="S1008" s="16" t="e">
        <f>INDEX('Compréhension de l''écrit'!$B$2:$B$971,ROUNDUP((ROW()-1)/(COUNTA('Compréhension de l''écrit'!$F$1:$DA$1)+1),0))</f>
        <v>#REF!</v>
      </c>
      <c r="T1008" s="16" t="e">
        <f>INDEX('Compréhension de l''écrit'!$C$2:$C$971,ROUNDUP((ROW()-1)/(COUNTA('Compréhension de l''écrit'!$F$1:$DA$1)+1),0))</f>
        <v>#REF!</v>
      </c>
      <c r="U1008" s="16" t="e">
        <f>INDEX('Compréhension de l''écrit'!$D$2:$D$971,ROUNDUP((ROW()-1)/(COUNTA('Compréhension de l''écrit'!$F$1:$DA$1)+1),0))</f>
        <v>#REF!</v>
      </c>
      <c r="V1008" s="16">
        <f>INDEX('Compréhension de l''écrit'!$E$1:$DA$1,+MOD(ROW()-2,COUNTA($H$5:$H$32)*2)+1)</f>
        <v>0</v>
      </c>
      <c r="W1008" s="16" t="str">
        <f>IFERROR(INDEX('Compréhension de l''écrit'!$E$1:$DA$971,MATCH(S1008,'Compréhension de l''écrit'!$B$2:$B$971,0)+1,MATCH(V1008,'Compréhension de l''écrit'!$E$1:$DA$1,0)),"")</f>
        <v/>
      </c>
      <c r="X1008" s="16" t="e">
        <f t="shared" si="17"/>
        <v>#REF!</v>
      </c>
      <c r="Y1008" s="16" t="str">
        <f>IFERROR(VLOOKUP(V1008,Paramétrages!H:I,2,FALSE),"")</f>
        <v/>
      </c>
    </row>
    <row r="1009" spans="18:25" x14ac:dyDescent="0.2">
      <c r="R1009" s="16" t="e">
        <f>INDEX('Compréhension de l''écrit'!$A$2:$A$971,ROUNDUP((ROW()-1)/(COUNTA('Compréhension de l''écrit'!$F$1:$DA$1)+1),0))</f>
        <v>#REF!</v>
      </c>
      <c r="S1009" s="16" t="e">
        <f>INDEX('Compréhension de l''écrit'!$B$2:$B$971,ROUNDUP((ROW()-1)/(COUNTA('Compréhension de l''écrit'!$F$1:$DA$1)+1),0))</f>
        <v>#REF!</v>
      </c>
      <c r="T1009" s="16" t="e">
        <f>INDEX('Compréhension de l''écrit'!$C$2:$C$971,ROUNDUP((ROW()-1)/(COUNTA('Compréhension de l''écrit'!$F$1:$DA$1)+1),0))</f>
        <v>#REF!</v>
      </c>
      <c r="U1009" s="16" t="e">
        <f>INDEX('Compréhension de l''écrit'!$D$2:$D$971,ROUNDUP((ROW()-1)/(COUNTA('Compréhension de l''écrit'!$F$1:$DA$1)+1),0))</f>
        <v>#REF!</v>
      </c>
      <c r="V1009" s="16">
        <f>INDEX('Compréhension de l''écrit'!$E$1:$DA$1,+MOD(ROW()-2,COUNTA($H$5:$H$32)*2)+1)</f>
        <v>0</v>
      </c>
      <c r="W1009" s="16" t="str">
        <f>IFERROR(INDEX('Compréhension de l''écrit'!$E$1:$DA$971,MATCH(S1009,'Compréhension de l''écrit'!$B$2:$B$971,0)+1,MATCH(V1009,'Compréhension de l''écrit'!$E$1:$DA$1,0)),"")</f>
        <v/>
      </c>
      <c r="X1009" s="16" t="e">
        <f t="shared" si="17"/>
        <v>#REF!</v>
      </c>
      <c r="Y1009" s="16" t="str">
        <f>IFERROR(VLOOKUP(V1009,Paramétrages!H:I,2,FALSE),"")</f>
        <v/>
      </c>
    </row>
    <row r="1010" spans="18:25" x14ac:dyDescent="0.2">
      <c r="R1010" s="16" t="e">
        <f>INDEX('Compréhension de l''écrit'!$A$2:$A$971,ROUNDUP((ROW()-1)/(COUNTA('Compréhension de l''écrit'!$F$1:$DA$1)+1),0))</f>
        <v>#REF!</v>
      </c>
      <c r="S1010" s="16" t="e">
        <f>INDEX('Compréhension de l''écrit'!$B$2:$B$971,ROUNDUP((ROW()-1)/(COUNTA('Compréhension de l''écrit'!$F$1:$DA$1)+1),0))</f>
        <v>#REF!</v>
      </c>
      <c r="T1010" s="16" t="e">
        <f>INDEX('Compréhension de l''écrit'!$C$2:$C$971,ROUNDUP((ROW()-1)/(COUNTA('Compréhension de l''écrit'!$F$1:$DA$1)+1),0))</f>
        <v>#REF!</v>
      </c>
      <c r="U1010" s="16" t="e">
        <f>INDEX('Compréhension de l''écrit'!$D$2:$D$971,ROUNDUP((ROW()-1)/(COUNTA('Compréhension de l''écrit'!$F$1:$DA$1)+1),0))</f>
        <v>#REF!</v>
      </c>
      <c r="V1010" s="16">
        <f>INDEX('Compréhension de l''écrit'!$E$1:$DA$1,+MOD(ROW()-2,COUNTA($H$5:$H$32)*2)+1)</f>
        <v>0</v>
      </c>
      <c r="W1010" s="16" t="str">
        <f>IFERROR(INDEX('Compréhension de l''écrit'!$E$1:$DA$971,MATCH(S1010,'Compréhension de l''écrit'!$B$2:$B$971,0)+1,MATCH(V1010,'Compréhension de l''écrit'!$E$1:$DA$1,0)),"")</f>
        <v/>
      </c>
      <c r="X1010" s="16" t="e">
        <f t="shared" si="17"/>
        <v>#REF!</v>
      </c>
      <c r="Y1010" s="16" t="str">
        <f>IFERROR(VLOOKUP(V1010,Paramétrages!H:I,2,FALSE),"")</f>
        <v/>
      </c>
    </row>
    <row r="1011" spans="18:25" x14ac:dyDescent="0.2">
      <c r="R1011" s="16" t="e">
        <f>INDEX('Compréhension de l''écrit'!$A$2:$A$971,ROUNDUP((ROW()-1)/(COUNTA('Compréhension de l''écrit'!$F$1:$DA$1)+1),0))</f>
        <v>#REF!</v>
      </c>
      <c r="S1011" s="16" t="e">
        <f>INDEX('Compréhension de l''écrit'!$B$2:$B$971,ROUNDUP((ROW()-1)/(COUNTA('Compréhension de l''écrit'!$F$1:$DA$1)+1),0))</f>
        <v>#REF!</v>
      </c>
      <c r="T1011" s="16" t="e">
        <f>INDEX('Compréhension de l''écrit'!$C$2:$C$971,ROUNDUP((ROW()-1)/(COUNTA('Compréhension de l''écrit'!$F$1:$DA$1)+1),0))</f>
        <v>#REF!</v>
      </c>
      <c r="U1011" s="16" t="e">
        <f>INDEX('Compréhension de l''écrit'!$D$2:$D$971,ROUNDUP((ROW()-1)/(COUNTA('Compréhension de l''écrit'!$F$1:$DA$1)+1),0))</f>
        <v>#REF!</v>
      </c>
      <c r="V1011" s="16">
        <f>INDEX('Compréhension de l''écrit'!$E$1:$DA$1,+MOD(ROW()-2,COUNTA($H$5:$H$32)*2)+1)</f>
        <v>0</v>
      </c>
      <c r="W1011" s="16" t="str">
        <f>IFERROR(INDEX('Compréhension de l''écrit'!$E$1:$DA$971,MATCH(S1011,'Compréhension de l''écrit'!$B$2:$B$971,0)+1,MATCH(V1011,'Compréhension de l''écrit'!$E$1:$DA$1,0)),"")</f>
        <v/>
      </c>
      <c r="X1011" s="16" t="e">
        <f t="shared" si="17"/>
        <v>#REF!</v>
      </c>
      <c r="Y1011" s="16" t="str">
        <f>IFERROR(VLOOKUP(V1011,Paramétrages!H:I,2,FALSE),"")</f>
        <v/>
      </c>
    </row>
    <row r="1012" spans="18:25" x14ac:dyDescent="0.2">
      <c r="R1012" s="16" t="e">
        <f>INDEX('Compréhension de l''écrit'!$A$2:$A$971,ROUNDUP((ROW()-1)/(COUNTA('Compréhension de l''écrit'!$F$1:$DA$1)+1),0))</f>
        <v>#REF!</v>
      </c>
      <c r="S1012" s="16" t="e">
        <f>INDEX('Compréhension de l''écrit'!$B$2:$B$971,ROUNDUP((ROW()-1)/(COUNTA('Compréhension de l''écrit'!$F$1:$DA$1)+1),0))</f>
        <v>#REF!</v>
      </c>
      <c r="T1012" s="16" t="e">
        <f>INDEX('Compréhension de l''écrit'!$C$2:$C$971,ROUNDUP((ROW()-1)/(COUNTA('Compréhension de l''écrit'!$F$1:$DA$1)+1),0))</f>
        <v>#REF!</v>
      </c>
      <c r="U1012" s="16" t="e">
        <f>INDEX('Compréhension de l''écrit'!$D$2:$D$971,ROUNDUP((ROW()-1)/(COUNTA('Compréhension de l''écrit'!$F$1:$DA$1)+1),0))</f>
        <v>#REF!</v>
      </c>
      <c r="V1012" s="16">
        <f>INDEX('Compréhension de l''écrit'!$E$1:$DA$1,+MOD(ROW()-2,COUNTA($H$5:$H$32)*2)+1)</f>
        <v>0</v>
      </c>
      <c r="W1012" s="16" t="str">
        <f>IFERROR(INDEX('Compréhension de l''écrit'!$E$1:$DA$971,MATCH(S1012,'Compréhension de l''écrit'!$B$2:$B$971,0)+1,MATCH(V1012,'Compréhension de l''écrit'!$E$1:$DA$1,0)),"")</f>
        <v/>
      </c>
      <c r="X1012" s="16" t="e">
        <f t="shared" si="17"/>
        <v>#REF!</v>
      </c>
      <c r="Y1012" s="16" t="str">
        <f>IFERROR(VLOOKUP(V1012,Paramétrages!H:I,2,FALSE),"")</f>
        <v/>
      </c>
    </row>
    <row r="1013" spans="18:25" x14ac:dyDescent="0.2">
      <c r="R1013" s="16" t="e">
        <f>INDEX('Compréhension de l''écrit'!$A$2:$A$971,ROUNDUP((ROW()-1)/(COUNTA('Compréhension de l''écrit'!$F$1:$DA$1)+1),0))</f>
        <v>#REF!</v>
      </c>
      <c r="S1013" s="16" t="e">
        <f>INDEX('Compréhension de l''écrit'!$B$2:$B$971,ROUNDUP((ROW()-1)/(COUNTA('Compréhension de l''écrit'!$F$1:$DA$1)+1),0))</f>
        <v>#REF!</v>
      </c>
      <c r="T1013" s="16" t="e">
        <f>INDEX('Compréhension de l''écrit'!$C$2:$C$971,ROUNDUP((ROW()-1)/(COUNTA('Compréhension de l''écrit'!$F$1:$DA$1)+1),0))</f>
        <v>#REF!</v>
      </c>
      <c r="U1013" s="16" t="e">
        <f>INDEX('Compréhension de l''écrit'!$D$2:$D$971,ROUNDUP((ROW()-1)/(COUNTA('Compréhension de l''écrit'!$F$1:$DA$1)+1),0))</f>
        <v>#REF!</v>
      </c>
      <c r="V1013" s="16">
        <f>INDEX('Compréhension de l''écrit'!$E$1:$DA$1,+MOD(ROW()-2,COUNTA($H$5:$H$32)*2)+1)</f>
        <v>0</v>
      </c>
      <c r="W1013" s="16" t="str">
        <f>IFERROR(INDEX('Compréhension de l''écrit'!$E$1:$DA$971,MATCH(S1013,'Compréhension de l''écrit'!$B$2:$B$971,0)+1,MATCH(V1013,'Compréhension de l''écrit'!$E$1:$DA$1,0)),"")</f>
        <v/>
      </c>
      <c r="X1013" s="16" t="e">
        <f t="shared" si="17"/>
        <v>#REF!</v>
      </c>
      <c r="Y1013" s="16" t="str">
        <f>IFERROR(VLOOKUP(V1013,Paramétrages!H:I,2,FALSE),"")</f>
        <v/>
      </c>
    </row>
    <row r="1014" spans="18:25" x14ac:dyDescent="0.2">
      <c r="R1014" s="16" t="e">
        <f>INDEX('Compréhension de l''écrit'!$A$2:$A$971,ROUNDUP((ROW()-1)/(COUNTA('Compréhension de l''écrit'!$F$1:$DA$1)+1),0))</f>
        <v>#REF!</v>
      </c>
      <c r="S1014" s="16" t="e">
        <f>INDEX('Compréhension de l''écrit'!$B$2:$B$971,ROUNDUP((ROW()-1)/(COUNTA('Compréhension de l''écrit'!$F$1:$DA$1)+1),0))</f>
        <v>#REF!</v>
      </c>
      <c r="T1014" s="16" t="e">
        <f>INDEX('Compréhension de l''écrit'!$C$2:$C$971,ROUNDUP((ROW()-1)/(COUNTA('Compréhension de l''écrit'!$F$1:$DA$1)+1),0))</f>
        <v>#REF!</v>
      </c>
      <c r="U1014" s="16" t="e">
        <f>INDEX('Compréhension de l''écrit'!$D$2:$D$971,ROUNDUP((ROW()-1)/(COUNTA('Compréhension de l''écrit'!$F$1:$DA$1)+1),0))</f>
        <v>#REF!</v>
      </c>
      <c r="V1014" s="16">
        <f>INDEX('Compréhension de l''écrit'!$E$1:$DA$1,+MOD(ROW()-2,COUNTA($H$5:$H$32)*2)+1)</f>
        <v>0</v>
      </c>
      <c r="W1014" s="16" t="str">
        <f>IFERROR(INDEX('Compréhension de l''écrit'!$E$1:$DA$971,MATCH(S1014,'Compréhension de l''écrit'!$B$2:$B$971,0)+1,MATCH(V1014,'Compréhension de l''écrit'!$E$1:$DA$1,0)),"")</f>
        <v/>
      </c>
      <c r="X1014" s="16" t="e">
        <f t="shared" si="17"/>
        <v>#REF!</v>
      </c>
      <c r="Y1014" s="16" t="str">
        <f>IFERROR(VLOOKUP(V1014,Paramétrages!H:I,2,FALSE),"")</f>
        <v/>
      </c>
    </row>
    <row r="1015" spans="18:25" x14ac:dyDescent="0.2">
      <c r="R1015" s="16" t="e">
        <f>INDEX('Compréhension de l''écrit'!$A$2:$A$971,ROUNDUP((ROW()-1)/(COUNTA('Compréhension de l''écrit'!$F$1:$DA$1)+1),0))</f>
        <v>#REF!</v>
      </c>
      <c r="S1015" s="16" t="e">
        <f>INDEX('Compréhension de l''écrit'!$B$2:$B$971,ROUNDUP((ROW()-1)/(COUNTA('Compréhension de l''écrit'!$F$1:$DA$1)+1),0))</f>
        <v>#REF!</v>
      </c>
      <c r="T1015" s="16" t="e">
        <f>INDEX('Compréhension de l''écrit'!$C$2:$C$971,ROUNDUP((ROW()-1)/(COUNTA('Compréhension de l''écrit'!$F$1:$DA$1)+1),0))</f>
        <v>#REF!</v>
      </c>
      <c r="U1015" s="16" t="e">
        <f>INDEX('Compréhension de l''écrit'!$D$2:$D$971,ROUNDUP((ROW()-1)/(COUNTA('Compréhension de l''écrit'!$F$1:$DA$1)+1),0))</f>
        <v>#REF!</v>
      </c>
      <c r="V1015" s="16">
        <f>INDEX('Compréhension de l''écrit'!$E$1:$DA$1,+MOD(ROW()-2,COUNTA($H$5:$H$32)*2)+1)</f>
        <v>0</v>
      </c>
      <c r="W1015" s="16" t="str">
        <f>IFERROR(INDEX('Compréhension de l''écrit'!$E$1:$DA$971,MATCH(S1015,'Compréhension de l''écrit'!$B$2:$B$971,0)+1,MATCH(V1015,'Compréhension de l''écrit'!$E$1:$DA$1,0)),"")</f>
        <v/>
      </c>
      <c r="X1015" s="16" t="e">
        <f t="shared" si="17"/>
        <v>#REF!</v>
      </c>
      <c r="Y1015" s="16" t="str">
        <f>IFERROR(VLOOKUP(V1015,Paramétrages!H:I,2,FALSE),"")</f>
        <v/>
      </c>
    </row>
    <row r="1016" spans="18:25" x14ac:dyDescent="0.2">
      <c r="R1016" s="16" t="e">
        <f>INDEX('Compréhension de l''écrit'!$A$2:$A$971,ROUNDUP((ROW()-1)/(COUNTA('Compréhension de l''écrit'!$F$1:$DA$1)+1),0))</f>
        <v>#REF!</v>
      </c>
      <c r="S1016" s="16" t="e">
        <f>INDEX('Compréhension de l''écrit'!$B$2:$B$971,ROUNDUP((ROW()-1)/(COUNTA('Compréhension de l''écrit'!$F$1:$DA$1)+1),0))</f>
        <v>#REF!</v>
      </c>
      <c r="T1016" s="16" t="e">
        <f>INDEX('Compréhension de l''écrit'!$C$2:$C$971,ROUNDUP((ROW()-1)/(COUNTA('Compréhension de l''écrit'!$F$1:$DA$1)+1),0))</f>
        <v>#REF!</v>
      </c>
      <c r="U1016" s="16" t="e">
        <f>INDEX('Compréhension de l''écrit'!$D$2:$D$971,ROUNDUP((ROW()-1)/(COUNTA('Compréhension de l''écrit'!$F$1:$DA$1)+1),0))</f>
        <v>#REF!</v>
      </c>
      <c r="V1016" s="16">
        <f>INDEX('Compréhension de l''écrit'!$E$1:$DA$1,+MOD(ROW()-2,COUNTA($H$5:$H$32)*2)+1)</f>
        <v>0</v>
      </c>
      <c r="W1016" s="16" t="str">
        <f>IFERROR(INDEX('Compréhension de l''écrit'!$E$1:$DA$971,MATCH(S1016,'Compréhension de l''écrit'!$B$2:$B$971,0)+1,MATCH(V1016,'Compréhension de l''écrit'!$E$1:$DA$1,0)),"")</f>
        <v/>
      </c>
      <c r="X1016" s="16" t="e">
        <f t="shared" si="17"/>
        <v>#REF!</v>
      </c>
      <c r="Y1016" s="16" t="str">
        <f>IFERROR(VLOOKUP(V1016,Paramétrages!H:I,2,FALSE),"")</f>
        <v/>
      </c>
    </row>
    <row r="1017" spans="18:25" x14ac:dyDescent="0.2">
      <c r="R1017" s="16" t="e">
        <f>INDEX('Compréhension de l''écrit'!$A$2:$A$971,ROUNDUP((ROW()-1)/(COUNTA('Compréhension de l''écrit'!$F$1:$DA$1)+1),0))</f>
        <v>#REF!</v>
      </c>
      <c r="S1017" s="16" t="e">
        <f>INDEX('Compréhension de l''écrit'!$B$2:$B$971,ROUNDUP((ROW()-1)/(COUNTA('Compréhension de l''écrit'!$F$1:$DA$1)+1),0))</f>
        <v>#REF!</v>
      </c>
      <c r="T1017" s="16" t="e">
        <f>INDEX('Compréhension de l''écrit'!$C$2:$C$971,ROUNDUP((ROW()-1)/(COUNTA('Compréhension de l''écrit'!$F$1:$DA$1)+1),0))</f>
        <v>#REF!</v>
      </c>
      <c r="U1017" s="16" t="e">
        <f>INDEX('Compréhension de l''écrit'!$D$2:$D$971,ROUNDUP((ROW()-1)/(COUNTA('Compréhension de l''écrit'!$F$1:$DA$1)+1),0))</f>
        <v>#REF!</v>
      </c>
      <c r="V1017" s="16">
        <f>INDEX('Compréhension de l''écrit'!$E$1:$DA$1,+MOD(ROW()-2,COUNTA($H$5:$H$32)*2)+1)</f>
        <v>0</v>
      </c>
      <c r="W1017" s="16" t="str">
        <f>IFERROR(INDEX('Compréhension de l''écrit'!$E$1:$DA$971,MATCH(S1017,'Compréhension de l''écrit'!$B$2:$B$971,0)+1,MATCH(V1017,'Compréhension de l''écrit'!$E$1:$DA$1,0)),"")</f>
        <v/>
      </c>
      <c r="X1017" s="16" t="e">
        <f t="shared" si="17"/>
        <v>#REF!</v>
      </c>
      <c r="Y1017" s="16" t="str">
        <f>IFERROR(VLOOKUP(V1017,Paramétrages!H:I,2,FALSE),"")</f>
        <v/>
      </c>
    </row>
    <row r="1018" spans="18:25" x14ac:dyDescent="0.2">
      <c r="R1018" s="16" t="e">
        <f>INDEX('Compréhension de l''écrit'!$A$2:$A$971,ROUNDUP((ROW()-1)/(COUNTA('Compréhension de l''écrit'!$F$1:$DA$1)+1),0))</f>
        <v>#REF!</v>
      </c>
      <c r="S1018" s="16" t="e">
        <f>INDEX('Compréhension de l''écrit'!$B$2:$B$971,ROUNDUP((ROW()-1)/(COUNTA('Compréhension de l''écrit'!$F$1:$DA$1)+1),0))</f>
        <v>#REF!</v>
      </c>
      <c r="T1018" s="16" t="e">
        <f>INDEX('Compréhension de l''écrit'!$C$2:$C$971,ROUNDUP((ROW()-1)/(COUNTA('Compréhension de l''écrit'!$F$1:$DA$1)+1),0))</f>
        <v>#REF!</v>
      </c>
      <c r="U1018" s="16" t="e">
        <f>INDEX('Compréhension de l''écrit'!$D$2:$D$971,ROUNDUP((ROW()-1)/(COUNTA('Compréhension de l''écrit'!$F$1:$DA$1)+1),0))</f>
        <v>#REF!</v>
      </c>
      <c r="V1018" s="16">
        <f>INDEX('Compréhension de l''écrit'!$E$1:$DA$1,+MOD(ROW()-2,COUNTA($H$5:$H$32)*2)+1)</f>
        <v>0</v>
      </c>
      <c r="W1018" s="16" t="str">
        <f>IFERROR(INDEX('Compréhension de l''écrit'!$E$1:$DA$971,MATCH(S1018,'Compréhension de l''écrit'!$B$2:$B$971,0)+1,MATCH(V1018,'Compréhension de l''écrit'!$E$1:$DA$1,0)),"")</f>
        <v/>
      </c>
      <c r="X1018" s="16" t="e">
        <f t="shared" si="17"/>
        <v>#REF!</v>
      </c>
      <c r="Y1018" s="16" t="str">
        <f>IFERROR(VLOOKUP(V1018,Paramétrages!H:I,2,FALSE),"")</f>
        <v/>
      </c>
    </row>
    <row r="1019" spans="18:25" x14ac:dyDescent="0.2">
      <c r="R1019" s="16" t="e">
        <f>INDEX('Compréhension de l''écrit'!$A$2:$A$971,ROUNDUP((ROW()-1)/(COUNTA('Compréhension de l''écrit'!$F$1:$DA$1)+1),0))</f>
        <v>#REF!</v>
      </c>
      <c r="S1019" s="16" t="e">
        <f>INDEX('Compréhension de l''écrit'!$B$2:$B$971,ROUNDUP((ROW()-1)/(COUNTA('Compréhension de l''écrit'!$F$1:$DA$1)+1),0))</f>
        <v>#REF!</v>
      </c>
      <c r="T1019" s="16" t="e">
        <f>INDEX('Compréhension de l''écrit'!$C$2:$C$971,ROUNDUP((ROW()-1)/(COUNTA('Compréhension de l''écrit'!$F$1:$DA$1)+1),0))</f>
        <v>#REF!</v>
      </c>
      <c r="U1019" s="16" t="e">
        <f>INDEX('Compréhension de l''écrit'!$D$2:$D$971,ROUNDUP((ROW()-1)/(COUNTA('Compréhension de l''écrit'!$F$1:$DA$1)+1),0))</f>
        <v>#REF!</v>
      </c>
      <c r="V1019" s="16">
        <f>INDEX('Compréhension de l''écrit'!$E$1:$DA$1,+MOD(ROW()-2,COUNTA($H$5:$H$32)*2)+1)</f>
        <v>0</v>
      </c>
      <c r="W1019" s="16" t="str">
        <f>IFERROR(INDEX('Compréhension de l''écrit'!$E$1:$DA$971,MATCH(S1019,'Compréhension de l''écrit'!$B$2:$B$971,0)+1,MATCH(V1019,'Compréhension de l''écrit'!$E$1:$DA$1,0)),"")</f>
        <v/>
      </c>
      <c r="X1019" s="16" t="e">
        <f t="shared" si="17"/>
        <v>#REF!</v>
      </c>
      <c r="Y1019" s="16" t="str">
        <f>IFERROR(VLOOKUP(V1019,Paramétrages!H:I,2,FALSE),"")</f>
        <v/>
      </c>
    </row>
    <row r="1020" spans="18:25" x14ac:dyDescent="0.2">
      <c r="R1020" s="16" t="e">
        <f>INDEX('Compréhension de l''écrit'!$A$2:$A$971,ROUNDUP((ROW()-1)/(COUNTA('Compréhension de l''écrit'!$F$1:$DA$1)+1),0))</f>
        <v>#REF!</v>
      </c>
      <c r="S1020" s="16" t="e">
        <f>INDEX('Compréhension de l''écrit'!$B$2:$B$971,ROUNDUP((ROW()-1)/(COUNTA('Compréhension de l''écrit'!$F$1:$DA$1)+1),0))</f>
        <v>#REF!</v>
      </c>
      <c r="T1020" s="16" t="e">
        <f>INDEX('Compréhension de l''écrit'!$C$2:$C$971,ROUNDUP((ROW()-1)/(COUNTA('Compréhension de l''écrit'!$F$1:$DA$1)+1),0))</f>
        <v>#REF!</v>
      </c>
      <c r="U1020" s="16" t="e">
        <f>INDEX('Compréhension de l''écrit'!$D$2:$D$971,ROUNDUP((ROW()-1)/(COUNTA('Compréhension de l''écrit'!$F$1:$DA$1)+1),0))</f>
        <v>#REF!</v>
      </c>
      <c r="V1020" s="16">
        <f>INDEX('Compréhension de l''écrit'!$E$1:$DA$1,+MOD(ROW()-2,COUNTA($H$5:$H$32)*2)+1)</f>
        <v>0</v>
      </c>
      <c r="W1020" s="16" t="str">
        <f>IFERROR(INDEX('Compréhension de l''écrit'!$E$1:$DA$971,MATCH(S1020,'Compréhension de l''écrit'!$B$2:$B$971,0)+1,MATCH(V1020,'Compréhension de l''écrit'!$E$1:$DA$1,0)),"")</f>
        <v/>
      </c>
      <c r="X1020" s="16" t="e">
        <f t="shared" si="17"/>
        <v>#REF!</v>
      </c>
      <c r="Y1020" s="16" t="str">
        <f>IFERROR(VLOOKUP(V1020,Paramétrages!H:I,2,FALSE),"")</f>
        <v/>
      </c>
    </row>
    <row r="1021" spans="18:25" x14ac:dyDescent="0.2">
      <c r="R1021" s="16" t="e">
        <f>INDEX('Compréhension de l''écrit'!$A$2:$A$971,ROUNDUP((ROW()-1)/(COUNTA('Compréhension de l''écrit'!$F$1:$DA$1)+1),0))</f>
        <v>#REF!</v>
      </c>
      <c r="S1021" s="16" t="e">
        <f>INDEX('Compréhension de l''écrit'!$B$2:$B$971,ROUNDUP((ROW()-1)/(COUNTA('Compréhension de l''écrit'!$F$1:$DA$1)+1),0))</f>
        <v>#REF!</v>
      </c>
      <c r="T1021" s="16" t="e">
        <f>INDEX('Compréhension de l''écrit'!$C$2:$C$971,ROUNDUP((ROW()-1)/(COUNTA('Compréhension de l''écrit'!$F$1:$DA$1)+1),0))</f>
        <v>#REF!</v>
      </c>
      <c r="U1021" s="16" t="e">
        <f>INDEX('Compréhension de l''écrit'!$D$2:$D$971,ROUNDUP((ROW()-1)/(COUNTA('Compréhension de l''écrit'!$F$1:$DA$1)+1),0))</f>
        <v>#REF!</v>
      </c>
      <c r="V1021" s="16">
        <f>INDEX('Compréhension de l''écrit'!$E$1:$DA$1,+MOD(ROW()-2,COUNTA($H$5:$H$32)*2)+1)</f>
        <v>0</v>
      </c>
      <c r="W1021" s="16" t="str">
        <f>IFERROR(INDEX('Compréhension de l''écrit'!$E$1:$DA$971,MATCH(S1021,'Compréhension de l''écrit'!$B$2:$B$971,0)+1,MATCH(V1021,'Compréhension de l''écrit'!$E$1:$DA$1,0)),"")</f>
        <v/>
      </c>
      <c r="X1021" s="16" t="e">
        <f t="shared" si="17"/>
        <v>#REF!</v>
      </c>
      <c r="Y1021" s="16" t="str">
        <f>IFERROR(VLOOKUP(V1021,Paramétrages!H:I,2,FALSE),"")</f>
        <v/>
      </c>
    </row>
    <row r="1022" spans="18:25" x14ac:dyDescent="0.2">
      <c r="R1022" s="16" t="e">
        <f>INDEX('Compréhension de l''écrit'!$A$2:$A$971,ROUNDUP((ROW()-1)/(COUNTA('Compréhension de l''écrit'!$F$1:$DA$1)+1),0))</f>
        <v>#REF!</v>
      </c>
      <c r="S1022" s="16" t="e">
        <f>INDEX('Compréhension de l''écrit'!$B$2:$B$971,ROUNDUP((ROW()-1)/(COUNTA('Compréhension de l''écrit'!$F$1:$DA$1)+1),0))</f>
        <v>#REF!</v>
      </c>
      <c r="T1022" s="16" t="e">
        <f>INDEX('Compréhension de l''écrit'!$C$2:$C$971,ROUNDUP((ROW()-1)/(COUNTA('Compréhension de l''écrit'!$F$1:$DA$1)+1),0))</f>
        <v>#REF!</v>
      </c>
      <c r="U1022" s="16" t="e">
        <f>INDEX('Compréhension de l''écrit'!$D$2:$D$971,ROUNDUP((ROW()-1)/(COUNTA('Compréhension de l''écrit'!$F$1:$DA$1)+1),0))</f>
        <v>#REF!</v>
      </c>
      <c r="V1022" s="16">
        <f>INDEX('Compréhension de l''écrit'!$E$1:$DA$1,+MOD(ROW()-2,COUNTA($H$5:$H$32)*2)+1)</f>
        <v>0</v>
      </c>
      <c r="W1022" s="16" t="str">
        <f>IFERROR(INDEX('Compréhension de l''écrit'!$E$1:$DA$971,MATCH(S1022,'Compréhension de l''écrit'!$B$2:$B$971,0)+1,MATCH(V1022,'Compréhension de l''écrit'!$E$1:$DA$1,0)),"")</f>
        <v/>
      </c>
      <c r="X1022" s="16" t="e">
        <f t="shared" si="17"/>
        <v>#REF!</v>
      </c>
      <c r="Y1022" s="16" t="str">
        <f>IFERROR(VLOOKUP(V1022,Paramétrages!H:I,2,FALSE),"")</f>
        <v/>
      </c>
    </row>
    <row r="1023" spans="18:25" x14ac:dyDescent="0.2">
      <c r="R1023" s="16" t="e">
        <f>INDEX('Compréhension de l''écrit'!$A$2:$A$971,ROUNDUP((ROW()-1)/(COUNTA('Compréhension de l''écrit'!$F$1:$DA$1)+1),0))</f>
        <v>#REF!</v>
      </c>
      <c r="S1023" s="16" t="e">
        <f>INDEX('Compréhension de l''écrit'!$B$2:$B$971,ROUNDUP((ROW()-1)/(COUNTA('Compréhension de l''écrit'!$F$1:$DA$1)+1),0))</f>
        <v>#REF!</v>
      </c>
      <c r="T1023" s="16" t="e">
        <f>INDEX('Compréhension de l''écrit'!$C$2:$C$971,ROUNDUP((ROW()-1)/(COUNTA('Compréhension de l''écrit'!$F$1:$DA$1)+1),0))</f>
        <v>#REF!</v>
      </c>
      <c r="U1023" s="16" t="e">
        <f>INDEX('Compréhension de l''écrit'!$D$2:$D$971,ROUNDUP((ROW()-1)/(COUNTA('Compréhension de l''écrit'!$F$1:$DA$1)+1),0))</f>
        <v>#REF!</v>
      </c>
      <c r="V1023" s="16">
        <f>INDEX('Compréhension de l''écrit'!$E$1:$DA$1,+MOD(ROW()-2,COUNTA($H$5:$H$32)*2)+1)</f>
        <v>0</v>
      </c>
      <c r="W1023" s="16" t="str">
        <f>IFERROR(INDEX('Compréhension de l''écrit'!$E$1:$DA$971,MATCH(S1023,'Compréhension de l''écrit'!$B$2:$B$971,0)+1,MATCH(V1023,'Compréhension de l''écrit'!$E$1:$DA$1,0)),"")</f>
        <v/>
      </c>
      <c r="X1023" s="16" t="e">
        <f t="shared" si="17"/>
        <v>#REF!</v>
      </c>
      <c r="Y1023" s="16" t="str">
        <f>IFERROR(VLOOKUP(V1023,Paramétrages!H:I,2,FALSE),"")</f>
        <v/>
      </c>
    </row>
    <row r="1024" spans="18:25" x14ac:dyDescent="0.2">
      <c r="R1024" s="16" t="e">
        <f>INDEX('Compréhension de l''écrit'!$A$2:$A$971,ROUNDUP((ROW()-1)/(COUNTA('Compréhension de l''écrit'!$F$1:$DA$1)+1),0))</f>
        <v>#REF!</v>
      </c>
      <c r="S1024" s="16" t="e">
        <f>INDEX('Compréhension de l''écrit'!$B$2:$B$971,ROUNDUP((ROW()-1)/(COUNTA('Compréhension de l''écrit'!$F$1:$DA$1)+1),0))</f>
        <v>#REF!</v>
      </c>
      <c r="T1024" s="16" t="e">
        <f>INDEX('Compréhension de l''écrit'!$C$2:$C$971,ROUNDUP((ROW()-1)/(COUNTA('Compréhension de l''écrit'!$F$1:$DA$1)+1),0))</f>
        <v>#REF!</v>
      </c>
      <c r="U1024" s="16" t="e">
        <f>INDEX('Compréhension de l''écrit'!$D$2:$D$971,ROUNDUP((ROW()-1)/(COUNTA('Compréhension de l''écrit'!$F$1:$DA$1)+1),0))</f>
        <v>#REF!</v>
      </c>
      <c r="V1024" s="16">
        <f>INDEX('Compréhension de l''écrit'!$E$1:$DA$1,+MOD(ROW()-2,COUNTA($H$5:$H$32)*2)+1)</f>
        <v>0</v>
      </c>
      <c r="W1024" s="16" t="str">
        <f>IFERROR(INDEX('Compréhension de l''écrit'!$E$1:$DA$971,MATCH(S1024,'Compréhension de l''écrit'!$B$2:$B$971,0)+1,MATCH(V1024,'Compréhension de l''écrit'!$E$1:$DA$1,0)),"")</f>
        <v/>
      </c>
      <c r="X1024" s="16" t="e">
        <f t="shared" si="17"/>
        <v>#REF!</v>
      </c>
      <c r="Y1024" s="16" t="str">
        <f>IFERROR(VLOOKUP(V1024,Paramétrages!H:I,2,FALSE),"")</f>
        <v/>
      </c>
    </row>
    <row r="1025" spans="18:25" x14ac:dyDescent="0.2">
      <c r="R1025" s="16" t="e">
        <f>INDEX('Compréhension de l''écrit'!$A$2:$A$971,ROUNDUP((ROW()-1)/(COUNTA('Compréhension de l''écrit'!$F$1:$DA$1)+1),0))</f>
        <v>#REF!</v>
      </c>
      <c r="S1025" s="16" t="e">
        <f>INDEX('Compréhension de l''écrit'!$B$2:$B$971,ROUNDUP((ROW()-1)/(COUNTA('Compréhension de l''écrit'!$F$1:$DA$1)+1),0))</f>
        <v>#REF!</v>
      </c>
      <c r="T1025" s="16" t="e">
        <f>INDEX('Compréhension de l''écrit'!$C$2:$C$971,ROUNDUP((ROW()-1)/(COUNTA('Compréhension de l''écrit'!$F$1:$DA$1)+1),0))</f>
        <v>#REF!</v>
      </c>
      <c r="U1025" s="16" t="e">
        <f>INDEX('Compréhension de l''écrit'!$D$2:$D$971,ROUNDUP((ROW()-1)/(COUNTA('Compréhension de l''écrit'!$F$1:$DA$1)+1),0))</f>
        <v>#REF!</v>
      </c>
      <c r="V1025" s="16">
        <f>INDEX('Compréhension de l''écrit'!$E$1:$DA$1,+MOD(ROW()-2,COUNTA($H$5:$H$32)*2)+1)</f>
        <v>0</v>
      </c>
      <c r="W1025" s="16" t="str">
        <f>IFERROR(INDEX('Compréhension de l''écrit'!$E$1:$DA$971,MATCH(S1025,'Compréhension de l''écrit'!$B$2:$B$971,0)+1,MATCH(V1025,'Compréhension de l''écrit'!$E$1:$DA$1,0)),"")</f>
        <v/>
      </c>
      <c r="X1025" s="16" t="e">
        <f t="shared" si="17"/>
        <v>#REF!</v>
      </c>
      <c r="Y1025" s="16" t="str">
        <f>IFERROR(VLOOKUP(V1025,Paramétrages!H:I,2,FALSE),"")</f>
        <v/>
      </c>
    </row>
    <row r="1026" spans="18:25" x14ac:dyDescent="0.2">
      <c r="R1026" s="16" t="e">
        <f>INDEX('Compréhension de l''écrit'!$A$2:$A$971,ROUNDUP((ROW()-1)/(COUNTA('Compréhension de l''écrit'!$F$1:$DA$1)+1),0))</f>
        <v>#REF!</v>
      </c>
      <c r="S1026" s="16" t="e">
        <f>INDEX('Compréhension de l''écrit'!$B$2:$B$971,ROUNDUP((ROW()-1)/(COUNTA('Compréhension de l''écrit'!$F$1:$DA$1)+1),0))</f>
        <v>#REF!</v>
      </c>
      <c r="T1026" s="16" t="e">
        <f>INDEX('Compréhension de l''écrit'!$C$2:$C$971,ROUNDUP((ROW()-1)/(COUNTA('Compréhension de l''écrit'!$F$1:$DA$1)+1),0))</f>
        <v>#REF!</v>
      </c>
      <c r="U1026" s="16" t="e">
        <f>INDEX('Compréhension de l''écrit'!$D$2:$D$971,ROUNDUP((ROW()-1)/(COUNTA('Compréhension de l''écrit'!$F$1:$DA$1)+1),0))</f>
        <v>#REF!</v>
      </c>
      <c r="V1026" s="16">
        <f>INDEX('Compréhension de l''écrit'!$E$1:$DA$1,+MOD(ROW()-2,COUNTA($H$5:$H$32)*2)+1)</f>
        <v>0</v>
      </c>
      <c r="W1026" s="16" t="str">
        <f>IFERROR(INDEX('Compréhension de l''écrit'!$E$1:$DA$971,MATCH(S1026,'Compréhension de l''écrit'!$B$2:$B$971,0)+1,MATCH(V1026,'Compréhension de l''écrit'!$E$1:$DA$1,0)),"")</f>
        <v/>
      </c>
      <c r="X1026" s="16" t="e">
        <f t="shared" si="17"/>
        <v>#REF!</v>
      </c>
      <c r="Y1026" s="16" t="str">
        <f>IFERROR(VLOOKUP(V1026,Paramétrages!H:I,2,FALSE),"")</f>
        <v/>
      </c>
    </row>
    <row r="1027" spans="18:25" x14ac:dyDescent="0.2">
      <c r="R1027" s="16" t="e">
        <f>INDEX('Compréhension de l''écrit'!$A$2:$A$971,ROUNDUP((ROW()-1)/(COUNTA('Compréhension de l''écrit'!$F$1:$DA$1)+1),0))</f>
        <v>#REF!</v>
      </c>
      <c r="S1027" s="16" t="e">
        <f>INDEX('Compréhension de l''écrit'!$B$2:$B$971,ROUNDUP((ROW()-1)/(COUNTA('Compréhension de l''écrit'!$F$1:$DA$1)+1),0))</f>
        <v>#REF!</v>
      </c>
      <c r="T1027" s="16" t="e">
        <f>INDEX('Compréhension de l''écrit'!$C$2:$C$971,ROUNDUP((ROW()-1)/(COUNTA('Compréhension de l''écrit'!$F$1:$DA$1)+1),0))</f>
        <v>#REF!</v>
      </c>
      <c r="U1027" s="16" t="e">
        <f>INDEX('Compréhension de l''écrit'!$D$2:$D$971,ROUNDUP((ROW()-1)/(COUNTA('Compréhension de l''écrit'!$F$1:$DA$1)+1),0))</f>
        <v>#REF!</v>
      </c>
      <c r="V1027" s="16">
        <f>INDEX('Compréhension de l''écrit'!$E$1:$DA$1,+MOD(ROW()-2,COUNTA($H$5:$H$32)*2)+1)</f>
        <v>0</v>
      </c>
      <c r="W1027" s="16" t="str">
        <f>IFERROR(INDEX('Compréhension de l''écrit'!$E$1:$DA$971,MATCH(S1027,'Compréhension de l''écrit'!$B$2:$B$971,0)+1,MATCH(V1027,'Compréhension de l''écrit'!$E$1:$DA$1,0)),"")</f>
        <v/>
      </c>
      <c r="X1027" s="16" t="e">
        <f t="shared" ref="X1027:X1090" si="18">S1027&amp;T1027</f>
        <v>#REF!</v>
      </c>
      <c r="Y1027" s="16" t="str">
        <f>IFERROR(VLOOKUP(V1027,Paramétrages!H:I,2,FALSE),"")</f>
        <v/>
      </c>
    </row>
    <row r="1028" spans="18:25" x14ac:dyDescent="0.2">
      <c r="R1028" s="16" t="e">
        <f>INDEX('Compréhension de l''écrit'!$A$2:$A$971,ROUNDUP((ROW()-1)/(COUNTA('Compréhension de l''écrit'!$F$1:$DA$1)+1),0))</f>
        <v>#REF!</v>
      </c>
      <c r="S1028" s="16" t="e">
        <f>INDEX('Compréhension de l''écrit'!$B$2:$B$971,ROUNDUP((ROW()-1)/(COUNTA('Compréhension de l''écrit'!$F$1:$DA$1)+1),0))</f>
        <v>#REF!</v>
      </c>
      <c r="T1028" s="16" t="e">
        <f>INDEX('Compréhension de l''écrit'!$C$2:$C$971,ROUNDUP((ROW()-1)/(COUNTA('Compréhension de l''écrit'!$F$1:$DA$1)+1),0))</f>
        <v>#REF!</v>
      </c>
      <c r="U1028" s="16" t="e">
        <f>INDEX('Compréhension de l''écrit'!$D$2:$D$971,ROUNDUP((ROW()-1)/(COUNTA('Compréhension de l''écrit'!$F$1:$DA$1)+1),0))</f>
        <v>#REF!</v>
      </c>
      <c r="V1028" s="16">
        <f>INDEX('Compréhension de l''écrit'!$E$1:$DA$1,+MOD(ROW()-2,COUNTA($H$5:$H$32)*2)+1)</f>
        <v>0</v>
      </c>
      <c r="W1028" s="16" t="str">
        <f>IFERROR(INDEX('Compréhension de l''écrit'!$E$1:$DA$971,MATCH(S1028,'Compréhension de l''écrit'!$B$2:$B$971,0)+1,MATCH(V1028,'Compréhension de l''écrit'!$E$1:$DA$1,0)),"")</f>
        <v/>
      </c>
      <c r="X1028" s="16" t="e">
        <f t="shared" si="18"/>
        <v>#REF!</v>
      </c>
      <c r="Y1028" s="16" t="str">
        <f>IFERROR(VLOOKUP(V1028,Paramétrages!H:I,2,FALSE),"")</f>
        <v/>
      </c>
    </row>
    <row r="1029" spans="18:25" x14ac:dyDescent="0.2">
      <c r="R1029" s="16" t="e">
        <f>INDEX('Compréhension de l''écrit'!$A$2:$A$971,ROUNDUP((ROW()-1)/(COUNTA('Compréhension de l''écrit'!$F$1:$DA$1)+1),0))</f>
        <v>#REF!</v>
      </c>
      <c r="S1029" s="16" t="e">
        <f>INDEX('Compréhension de l''écrit'!$B$2:$B$971,ROUNDUP((ROW()-1)/(COUNTA('Compréhension de l''écrit'!$F$1:$DA$1)+1),0))</f>
        <v>#REF!</v>
      </c>
      <c r="T1029" s="16" t="e">
        <f>INDEX('Compréhension de l''écrit'!$C$2:$C$971,ROUNDUP((ROW()-1)/(COUNTA('Compréhension de l''écrit'!$F$1:$DA$1)+1),0))</f>
        <v>#REF!</v>
      </c>
      <c r="U1029" s="16" t="e">
        <f>INDEX('Compréhension de l''écrit'!$D$2:$D$971,ROUNDUP((ROW()-1)/(COUNTA('Compréhension de l''écrit'!$F$1:$DA$1)+1),0))</f>
        <v>#REF!</v>
      </c>
      <c r="V1029" s="16">
        <f>INDEX('Compréhension de l''écrit'!$E$1:$DA$1,+MOD(ROW()-2,COUNTA($H$5:$H$32)*2)+1)</f>
        <v>0</v>
      </c>
      <c r="W1029" s="16" t="str">
        <f>IFERROR(INDEX('Compréhension de l''écrit'!$E$1:$DA$971,MATCH(S1029,'Compréhension de l''écrit'!$B$2:$B$971,0)+1,MATCH(V1029,'Compréhension de l''écrit'!$E$1:$DA$1,0)),"")</f>
        <v/>
      </c>
      <c r="X1029" s="16" t="e">
        <f t="shared" si="18"/>
        <v>#REF!</v>
      </c>
      <c r="Y1029" s="16" t="str">
        <f>IFERROR(VLOOKUP(V1029,Paramétrages!H:I,2,FALSE),"")</f>
        <v/>
      </c>
    </row>
    <row r="1030" spans="18:25" x14ac:dyDescent="0.2">
      <c r="R1030" s="16" t="e">
        <f>INDEX('Compréhension de l''écrit'!$A$2:$A$971,ROUNDUP((ROW()-1)/(COUNTA('Compréhension de l''écrit'!$F$1:$DA$1)+1),0))</f>
        <v>#REF!</v>
      </c>
      <c r="S1030" s="16" t="e">
        <f>INDEX('Compréhension de l''écrit'!$B$2:$B$971,ROUNDUP((ROW()-1)/(COUNTA('Compréhension de l''écrit'!$F$1:$DA$1)+1),0))</f>
        <v>#REF!</v>
      </c>
      <c r="T1030" s="16" t="e">
        <f>INDEX('Compréhension de l''écrit'!$C$2:$C$971,ROUNDUP((ROW()-1)/(COUNTA('Compréhension de l''écrit'!$F$1:$DA$1)+1),0))</f>
        <v>#REF!</v>
      </c>
      <c r="U1030" s="16" t="e">
        <f>INDEX('Compréhension de l''écrit'!$D$2:$D$971,ROUNDUP((ROW()-1)/(COUNTA('Compréhension de l''écrit'!$F$1:$DA$1)+1),0))</f>
        <v>#REF!</v>
      </c>
      <c r="V1030" s="16">
        <f>INDEX('Compréhension de l''écrit'!$E$1:$DA$1,+MOD(ROW()-2,COUNTA($H$5:$H$32)*2)+1)</f>
        <v>0</v>
      </c>
      <c r="W1030" s="16" t="str">
        <f>IFERROR(INDEX('Compréhension de l''écrit'!$E$1:$DA$971,MATCH(S1030,'Compréhension de l''écrit'!$B$2:$B$971,0)+1,MATCH(V1030,'Compréhension de l''écrit'!$E$1:$DA$1,0)),"")</f>
        <v/>
      </c>
      <c r="X1030" s="16" t="e">
        <f t="shared" si="18"/>
        <v>#REF!</v>
      </c>
      <c r="Y1030" s="16" t="str">
        <f>IFERROR(VLOOKUP(V1030,Paramétrages!H:I,2,FALSE),"")</f>
        <v/>
      </c>
    </row>
    <row r="1031" spans="18:25" x14ac:dyDescent="0.2">
      <c r="R1031" s="16" t="e">
        <f>INDEX('Compréhension de l''écrit'!$A$2:$A$971,ROUNDUP((ROW()-1)/(COUNTA('Compréhension de l''écrit'!$F$1:$DA$1)+1),0))</f>
        <v>#REF!</v>
      </c>
      <c r="S1031" s="16" t="e">
        <f>INDEX('Compréhension de l''écrit'!$B$2:$B$971,ROUNDUP((ROW()-1)/(COUNTA('Compréhension de l''écrit'!$F$1:$DA$1)+1),0))</f>
        <v>#REF!</v>
      </c>
      <c r="T1031" s="16" t="e">
        <f>INDEX('Compréhension de l''écrit'!$C$2:$C$971,ROUNDUP((ROW()-1)/(COUNTA('Compréhension de l''écrit'!$F$1:$DA$1)+1),0))</f>
        <v>#REF!</v>
      </c>
      <c r="U1031" s="16" t="e">
        <f>INDEX('Compréhension de l''écrit'!$D$2:$D$971,ROUNDUP((ROW()-1)/(COUNTA('Compréhension de l''écrit'!$F$1:$DA$1)+1),0))</f>
        <v>#REF!</v>
      </c>
      <c r="V1031" s="16">
        <f>INDEX('Compréhension de l''écrit'!$E$1:$DA$1,+MOD(ROW()-2,COUNTA($H$5:$H$32)*2)+1)</f>
        <v>0</v>
      </c>
      <c r="W1031" s="16" t="str">
        <f>IFERROR(INDEX('Compréhension de l''écrit'!$E$1:$DA$971,MATCH(S1031,'Compréhension de l''écrit'!$B$2:$B$971,0)+1,MATCH(V1031,'Compréhension de l''écrit'!$E$1:$DA$1,0)),"")</f>
        <v/>
      </c>
      <c r="X1031" s="16" t="e">
        <f t="shared" si="18"/>
        <v>#REF!</v>
      </c>
      <c r="Y1031" s="16" t="str">
        <f>IFERROR(VLOOKUP(V1031,Paramétrages!H:I,2,FALSE),"")</f>
        <v/>
      </c>
    </row>
    <row r="1032" spans="18:25" x14ac:dyDescent="0.2">
      <c r="R1032" s="16" t="e">
        <f>INDEX('Compréhension de l''écrit'!$A$2:$A$971,ROUNDUP((ROW()-1)/(COUNTA('Compréhension de l''écrit'!$F$1:$DA$1)+1),0))</f>
        <v>#REF!</v>
      </c>
      <c r="S1032" s="16" t="e">
        <f>INDEX('Compréhension de l''écrit'!$B$2:$B$971,ROUNDUP((ROW()-1)/(COUNTA('Compréhension de l''écrit'!$F$1:$DA$1)+1),0))</f>
        <v>#REF!</v>
      </c>
      <c r="T1032" s="16" t="e">
        <f>INDEX('Compréhension de l''écrit'!$C$2:$C$971,ROUNDUP((ROW()-1)/(COUNTA('Compréhension de l''écrit'!$F$1:$DA$1)+1),0))</f>
        <v>#REF!</v>
      </c>
      <c r="U1032" s="16" t="e">
        <f>INDEX('Compréhension de l''écrit'!$D$2:$D$971,ROUNDUP((ROW()-1)/(COUNTA('Compréhension de l''écrit'!$F$1:$DA$1)+1),0))</f>
        <v>#REF!</v>
      </c>
      <c r="V1032" s="16">
        <f>INDEX('Compréhension de l''écrit'!$E$1:$DA$1,+MOD(ROW()-2,COUNTA($H$5:$H$32)*2)+1)</f>
        <v>0</v>
      </c>
      <c r="W1032" s="16" t="str">
        <f>IFERROR(INDEX('Compréhension de l''écrit'!$E$1:$DA$971,MATCH(S1032,'Compréhension de l''écrit'!$B$2:$B$971,0)+1,MATCH(V1032,'Compréhension de l''écrit'!$E$1:$DA$1,0)),"")</f>
        <v/>
      </c>
      <c r="X1032" s="16" t="e">
        <f t="shared" si="18"/>
        <v>#REF!</v>
      </c>
      <c r="Y1032" s="16" t="str">
        <f>IFERROR(VLOOKUP(V1032,Paramétrages!H:I,2,FALSE),"")</f>
        <v/>
      </c>
    </row>
    <row r="1033" spans="18:25" x14ac:dyDescent="0.2">
      <c r="R1033" s="16" t="e">
        <f>INDEX('Compréhension de l''écrit'!$A$2:$A$971,ROUNDUP((ROW()-1)/(COUNTA('Compréhension de l''écrit'!$F$1:$DA$1)+1),0))</f>
        <v>#REF!</v>
      </c>
      <c r="S1033" s="16" t="e">
        <f>INDEX('Compréhension de l''écrit'!$B$2:$B$971,ROUNDUP((ROW()-1)/(COUNTA('Compréhension de l''écrit'!$F$1:$DA$1)+1),0))</f>
        <v>#REF!</v>
      </c>
      <c r="T1033" s="16" t="e">
        <f>INDEX('Compréhension de l''écrit'!$C$2:$C$971,ROUNDUP((ROW()-1)/(COUNTA('Compréhension de l''écrit'!$F$1:$DA$1)+1),0))</f>
        <v>#REF!</v>
      </c>
      <c r="U1033" s="16" t="e">
        <f>INDEX('Compréhension de l''écrit'!$D$2:$D$971,ROUNDUP((ROW()-1)/(COUNTA('Compréhension de l''écrit'!$F$1:$DA$1)+1),0))</f>
        <v>#REF!</v>
      </c>
      <c r="V1033" s="16">
        <f>INDEX('Compréhension de l''écrit'!$E$1:$DA$1,+MOD(ROW()-2,COUNTA($H$5:$H$32)*2)+1)</f>
        <v>0</v>
      </c>
      <c r="W1033" s="16" t="str">
        <f>IFERROR(INDEX('Compréhension de l''écrit'!$E$1:$DA$971,MATCH(S1033,'Compréhension de l''écrit'!$B$2:$B$971,0)+1,MATCH(V1033,'Compréhension de l''écrit'!$E$1:$DA$1,0)),"")</f>
        <v/>
      </c>
      <c r="X1033" s="16" t="e">
        <f t="shared" si="18"/>
        <v>#REF!</v>
      </c>
      <c r="Y1033" s="16" t="str">
        <f>IFERROR(VLOOKUP(V1033,Paramétrages!H:I,2,FALSE),"")</f>
        <v/>
      </c>
    </row>
    <row r="1034" spans="18:25" x14ac:dyDescent="0.2">
      <c r="R1034" s="16" t="e">
        <f>INDEX('Compréhension de l''écrit'!$A$2:$A$971,ROUNDUP((ROW()-1)/(COUNTA('Compréhension de l''écrit'!$F$1:$DA$1)+1),0))</f>
        <v>#REF!</v>
      </c>
      <c r="S1034" s="16" t="e">
        <f>INDEX('Compréhension de l''écrit'!$B$2:$B$971,ROUNDUP((ROW()-1)/(COUNTA('Compréhension de l''écrit'!$F$1:$DA$1)+1),0))</f>
        <v>#REF!</v>
      </c>
      <c r="T1034" s="16" t="e">
        <f>INDEX('Compréhension de l''écrit'!$C$2:$C$971,ROUNDUP((ROW()-1)/(COUNTA('Compréhension de l''écrit'!$F$1:$DA$1)+1),0))</f>
        <v>#REF!</v>
      </c>
      <c r="U1034" s="16" t="e">
        <f>INDEX('Compréhension de l''écrit'!$D$2:$D$971,ROUNDUP((ROW()-1)/(COUNTA('Compréhension de l''écrit'!$F$1:$DA$1)+1),0))</f>
        <v>#REF!</v>
      </c>
      <c r="V1034" s="16">
        <f>INDEX('Compréhension de l''écrit'!$E$1:$DA$1,+MOD(ROW()-2,COUNTA($H$5:$H$32)*2)+1)</f>
        <v>0</v>
      </c>
      <c r="W1034" s="16" t="str">
        <f>IFERROR(INDEX('Compréhension de l''écrit'!$E$1:$DA$971,MATCH(S1034,'Compréhension de l''écrit'!$B$2:$B$971,0)+1,MATCH(V1034,'Compréhension de l''écrit'!$E$1:$DA$1,0)),"")</f>
        <v/>
      </c>
      <c r="X1034" s="16" t="e">
        <f t="shared" si="18"/>
        <v>#REF!</v>
      </c>
      <c r="Y1034" s="16" t="str">
        <f>IFERROR(VLOOKUP(V1034,Paramétrages!H:I,2,FALSE),"")</f>
        <v/>
      </c>
    </row>
    <row r="1035" spans="18:25" x14ac:dyDescent="0.2">
      <c r="R1035" s="16" t="e">
        <f>INDEX('Compréhension de l''écrit'!$A$2:$A$971,ROUNDUP((ROW()-1)/(COUNTA('Compréhension de l''écrit'!$F$1:$DA$1)+1),0))</f>
        <v>#REF!</v>
      </c>
      <c r="S1035" s="16" t="e">
        <f>INDEX('Compréhension de l''écrit'!$B$2:$B$971,ROUNDUP((ROW()-1)/(COUNTA('Compréhension de l''écrit'!$F$1:$DA$1)+1),0))</f>
        <v>#REF!</v>
      </c>
      <c r="T1035" s="16" t="e">
        <f>INDEX('Compréhension de l''écrit'!$C$2:$C$971,ROUNDUP((ROW()-1)/(COUNTA('Compréhension de l''écrit'!$F$1:$DA$1)+1),0))</f>
        <v>#REF!</v>
      </c>
      <c r="U1035" s="16" t="e">
        <f>INDEX('Compréhension de l''écrit'!$D$2:$D$971,ROUNDUP((ROW()-1)/(COUNTA('Compréhension de l''écrit'!$F$1:$DA$1)+1),0))</f>
        <v>#REF!</v>
      </c>
      <c r="V1035" s="16">
        <f>INDEX('Compréhension de l''écrit'!$E$1:$DA$1,+MOD(ROW()-2,COUNTA($H$5:$H$32)*2)+1)</f>
        <v>0</v>
      </c>
      <c r="W1035" s="16" t="str">
        <f>IFERROR(INDEX('Compréhension de l''écrit'!$E$1:$DA$971,MATCH(S1035,'Compréhension de l''écrit'!$B$2:$B$971,0)+1,MATCH(V1035,'Compréhension de l''écrit'!$E$1:$DA$1,0)),"")</f>
        <v/>
      </c>
      <c r="X1035" s="16" t="e">
        <f t="shared" si="18"/>
        <v>#REF!</v>
      </c>
      <c r="Y1035" s="16" t="str">
        <f>IFERROR(VLOOKUP(V1035,Paramétrages!H:I,2,FALSE),"")</f>
        <v/>
      </c>
    </row>
    <row r="1036" spans="18:25" x14ac:dyDescent="0.2">
      <c r="R1036" s="16" t="e">
        <f>INDEX('Compréhension de l''écrit'!$A$2:$A$971,ROUNDUP((ROW()-1)/(COUNTA('Compréhension de l''écrit'!$F$1:$DA$1)+1),0))</f>
        <v>#REF!</v>
      </c>
      <c r="S1036" s="16" t="e">
        <f>INDEX('Compréhension de l''écrit'!$B$2:$B$971,ROUNDUP((ROW()-1)/(COUNTA('Compréhension de l''écrit'!$F$1:$DA$1)+1),0))</f>
        <v>#REF!</v>
      </c>
      <c r="T1036" s="16" t="e">
        <f>INDEX('Compréhension de l''écrit'!$C$2:$C$971,ROUNDUP((ROW()-1)/(COUNTA('Compréhension de l''écrit'!$F$1:$DA$1)+1),0))</f>
        <v>#REF!</v>
      </c>
      <c r="U1036" s="16" t="e">
        <f>INDEX('Compréhension de l''écrit'!$D$2:$D$971,ROUNDUP((ROW()-1)/(COUNTA('Compréhension de l''écrit'!$F$1:$DA$1)+1),0))</f>
        <v>#REF!</v>
      </c>
      <c r="V1036" s="16">
        <f>INDEX('Compréhension de l''écrit'!$E$1:$DA$1,+MOD(ROW()-2,COUNTA($H$5:$H$32)*2)+1)</f>
        <v>0</v>
      </c>
      <c r="W1036" s="16" t="str">
        <f>IFERROR(INDEX('Compréhension de l''écrit'!$E$1:$DA$971,MATCH(S1036,'Compréhension de l''écrit'!$B$2:$B$971,0)+1,MATCH(V1036,'Compréhension de l''écrit'!$E$1:$DA$1,0)),"")</f>
        <v/>
      </c>
      <c r="X1036" s="16" t="e">
        <f t="shared" si="18"/>
        <v>#REF!</v>
      </c>
      <c r="Y1036" s="16" t="str">
        <f>IFERROR(VLOOKUP(V1036,Paramétrages!H:I,2,FALSE),"")</f>
        <v/>
      </c>
    </row>
    <row r="1037" spans="18:25" x14ac:dyDescent="0.2">
      <c r="R1037" s="16" t="e">
        <f>INDEX('Compréhension de l''écrit'!$A$2:$A$971,ROUNDUP((ROW()-1)/(COUNTA('Compréhension de l''écrit'!$F$1:$DA$1)+1),0))</f>
        <v>#REF!</v>
      </c>
      <c r="S1037" s="16" t="e">
        <f>INDEX('Compréhension de l''écrit'!$B$2:$B$971,ROUNDUP((ROW()-1)/(COUNTA('Compréhension de l''écrit'!$F$1:$DA$1)+1),0))</f>
        <v>#REF!</v>
      </c>
      <c r="T1037" s="16" t="e">
        <f>INDEX('Compréhension de l''écrit'!$C$2:$C$971,ROUNDUP((ROW()-1)/(COUNTA('Compréhension de l''écrit'!$F$1:$DA$1)+1),0))</f>
        <v>#REF!</v>
      </c>
      <c r="U1037" s="16" t="e">
        <f>INDEX('Compréhension de l''écrit'!$D$2:$D$971,ROUNDUP((ROW()-1)/(COUNTA('Compréhension de l''écrit'!$F$1:$DA$1)+1),0))</f>
        <v>#REF!</v>
      </c>
      <c r="V1037" s="16">
        <f>INDEX('Compréhension de l''écrit'!$E$1:$DA$1,+MOD(ROW()-2,COUNTA($H$5:$H$32)*2)+1)</f>
        <v>0</v>
      </c>
      <c r="W1037" s="16" t="str">
        <f>IFERROR(INDEX('Compréhension de l''écrit'!$E$1:$DA$971,MATCH(S1037,'Compréhension de l''écrit'!$B$2:$B$971,0)+1,MATCH(V1037,'Compréhension de l''écrit'!$E$1:$DA$1,0)),"")</f>
        <v/>
      </c>
      <c r="X1037" s="16" t="e">
        <f t="shared" si="18"/>
        <v>#REF!</v>
      </c>
      <c r="Y1037" s="16" t="str">
        <f>IFERROR(VLOOKUP(V1037,Paramétrages!H:I,2,FALSE),"")</f>
        <v/>
      </c>
    </row>
    <row r="1038" spans="18:25" x14ac:dyDescent="0.2">
      <c r="R1038" s="16" t="e">
        <f>INDEX('Compréhension de l''écrit'!$A$2:$A$971,ROUNDUP((ROW()-1)/(COUNTA('Compréhension de l''écrit'!$F$1:$DA$1)+1),0))</f>
        <v>#REF!</v>
      </c>
      <c r="S1038" s="16" t="e">
        <f>INDEX('Compréhension de l''écrit'!$B$2:$B$971,ROUNDUP((ROW()-1)/(COUNTA('Compréhension de l''écrit'!$F$1:$DA$1)+1),0))</f>
        <v>#REF!</v>
      </c>
      <c r="T1038" s="16" t="e">
        <f>INDEX('Compréhension de l''écrit'!$C$2:$C$971,ROUNDUP((ROW()-1)/(COUNTA('Compréhension de l''écrit'!$F$1:$DA$1)+1),0))</f>
        <v>#REF!</v>
      </c>
      <c r="U1038" s="16" t="e">
        <f>INDEX('Compréhension de l''écrit'!$D$2:$D$971,ROUNDUP((ROW()-1)/(COUNTA('Compréhension de l''écrit'!$F$1:$DA$1)+1),0))</f>
        <v>#REF!</v>
      </c>
      <c r="V1038" s="16">
        <f>INDEX('Compréhension de l''écrit'!$E$1:$DA$1,+MOD(ROW()-2,COUNTA($H$5:$H$32)*2)+1)</f>
        <v>0</v>
      </c>
      <c r="W1038" s="16" t="str">
        <f>IFERROR(INDEX('Compréhension de l''écrit'!$E$1:$DA$971,MATCH(S1038,'Compréhension de l''écrit'!$B$2:$B$971,0)+1,MATCH(V1038,'Compréhension de l''écrit'!$E$1:$DA$1,0)),"")</f>
        <v/>
      </c>
      <c r="X1038" s="16" t="e">
        <f t="shared" si="18"/>
        <v>#REF!</v>
      </c>
      <c r="Y1038" s="16" t="str">
        <f>IFERROR(VLOOKUP(V1038,Paramétrages!H:I,2,FALSE),"")</f>
        <v/>
      </c>
    </row>
    <row r="1039" spans="18:25" x14ac:dyDescent="0.2">
      <c r="R1039" s="16" t="e">
        <f>INDEX('Compréhension de l''écrit'!$A$2:$A$971,ROUNDUP((ROW()-1)/(COUNTA('Compréhension de l''écrit'!$F$1:$DA$1)+1),0))</f>
        <v>#REF!</v>
      </c>
      <c r="S1039" s="16" t="e">
        <f>INDEX('Compréhension de l''écrit'!$B$2:$B$971,ROUNDUP((ROW()-1)/(COUNTA('Compréhension de l''écrit'!$F$1:$DA$1)+1),0))</f>
        <v>#REF!</v>
      </c>
      <c r="T1039" s="16" t="e">
        <f>INDEX('Compréhension de l''écrit'!$C$2:$C$971,ROUNDUP((ROW()-1)/(COUNTA('Compréhension de l''écrit'!$F$1:$DA$1)+1),0))</f>
        <v>#REF!</v>
      </c>
      <c r="U1039" s="16" t="e">
        <f>INDEX('Compréhension de l''écrit'!$D$2:$D$971,ROUNDUP((ROW()-1)/(COUNTA('Compréhension de l''écrit'!$F$1:$DA$1)+1),0))</f>
        <v>#REF!</v>
      </c>
      <c r="V1039" s="16">
        <f>INDEX('Compréhension de l''écrit'!$E$1:$DA$1,+MOD(ROW()-2,COUNTA($H$5:$H$32)*2)+1)</f>
        <v>0</v>
      </c>
      <c r="W1039" s="16" t="str">
        <f>IFERROR(INDEX('Compréhension de l''écrit'!$E$1:$DA$971,MATCH(S1039,'Compréhension de l''écrit'!$B$2:$B$971,0)+1,MATCH(V1039,'Compréhension de l''écrit'!$E$1:$DA$1,0)),"")</f>
        <v/>
      </c>
      <c r="X1039" s="16" t="e">
        <f t="shared" si="18"/>
        <v>#REF!</v>
      </c>
      <c r="Y1039" s="16" t="str">
        <f>IFERROR(VLOOKUP(V1039,Paramétrages!H:I,2,FALSE),"")</f>
        <v/>
      </c>
    </row>
    <row r="1040" spans="18:25" x14ac:dyDescent="0.2">
      <c r="R1040" s="16" t="e">
        <f>INDEX('Compréhension de l''écrit'!$A$2:$A$971,ROUNDUP((ROW()-1)/(COUNTA('Compréhension de l''écrit'!$F$1:$DA$1)+1),0))</f>
        <v>#REF!</v>
      </c>
      <c r="S1040" s="16" t="e">
        <f>INDEX('Compréhension de l''écrit'!$B$2:$B$971,ROUNDUP((ROW()-1)/(COUNTA('Compréhension de l''écrit'!$F$1:$DA$1)+1),0))</f>
        <v>#REF!</v>
      </c>
      <c r="T1040" s="16" t="e">
        <f>INDEX('Compréhension de l''écrit'!$C$2:$C$971,ROUNDUP((ROW()-1)/(COUNTA('Compréhension de l''écrit'!$F$1:$DA$1)+1),0))</f>
        <v>#REF!</v>
      </c>
      <c r="U1040" s="16" t="e">
        <f>INDEX('Compréhension de l''écrit'!$D$2:$D$971,ROUNDUP((ROW()-1)/(COUNTA('Compréhension de l''écrit'!$F$1:$DA$1)+1),0))</f>
        <v>#REF!</v>
      </c>
      <c r="V1040" s="16">
        <f>INDEX('Compréhension de l''écrit'!$E$1:$DA$1,+MOD(ROW()-2,COUNTA($H$5:$H$32)*2)+1)</f>
        <v>0</v>
      </c>
      <c r="W1040" s="16" t="str">
        <f>IFERROR(INDEX('Compréhension de l''écrit'!$E$1:$DA$971,MATCH(S1040,'Compréhension de l''écrit'!$B$2:$B$971,0)+1,MATCH(V1040,'Compréhension de l''écrit'!$E$1:$DA$1,0)),"")</f>
        <v/>
      </c>
      <c r="X1040" s="16" t="e">
        <f t="shared" si="18"/>
        <v>#REF!</v>
      </c>
      <c r="Y1040" s="16" t="str">
        <f>IFERROR(VLOOKUP(V1040,Paramétrages!H:I,2,FALSE),"")</f>
        <v/>
      </c>
    </row>
    <row r="1041" spans="18:25" x14ac:dyDescent="0.2">
      <c r="R1041" s="16" t="e">
        <f>INDEX('Compréhension de l''écrit'!$A$2:$A$971,ROUNDUP((ROW()-1)/(COUNTA('Compréhension de l''écrit'!$F$1:$DA$1)+1),0))</f>
        <v>#REF!</v>
      </c>
      <c r="S1041" s="16" t="e">
        <f>INDEX('Compréhension de l''écrit'!$B$2:$B$971,ROUNDUP((ROW()-1)/(COUNTA('Compréhension de l''écrit'!$F$1:$DA$1)+1),0))</f>
        <v>#REF!</v>
      </c>
      <c r="T1041" s="16" t="e">
        <f>INDEX('Compréhension de l''écrit'!$C$2:$C$971,ROUNDUP((ROW()-1)/(COUNTA('Compréhension de l''écrit'!$F$1:$DA$1)+1),0))</f>
        <v>#REF!</v>
      </c>
      <c r="U1041" s="16" t="e">
        <f>INDEX('Compréhension de l''écrit'!$D$2:$D$971,ROUNDUP((ROW()-1)/(COUNTA('Compréhension de l''écrit'!$F$1:$DA$1)+1),0))</f>
        <v>#REF!</v>
      </c>
      <c r="V1041" s="16">
        <f>INDEX('Compréhension de l''écrit'!$E$1:$DA$1,+MOD(ROW()-2,COUNTA($H$5:$H$32)*2)+1)</f>
        <v>0</v>
      </c>
      <c r="W1041" s="16" t="str">
        <f>IFERROR(INDEX('Compréhension de l''écrit'!$E$1:$DA$971,MATCH(S1041,'Compréhension de l''écrit'!$B$2:$B$971,0)+1,MATCH(V1041,'Compréhension de l''écrit'!$E$1:$DA$1,0)),"")</f>
        <v/>
      </c>
      <c r="X1041" s="16" t="e">
        <f t="shared" si="18"/>
        <v>#REF!</v>
      </c>
      <c r="Y1041" s="16" t="str">
        <f>IFERROR(VLOOKUP(V1041,Paramétrages!H:I,2,FALSE),"")</f>
        <v/>
      </c>
    </row>
    <row r="1042" spans="18:25" x14ac:dyDescent="0.2">
      <c r="R1042" s="16" t="e">
        <f>INDEX('Compréhension de l''écrit'!$A$2:$A$971,ROUNDUP((ROW()-1)/(COUNTA('Compréhension de l''écrit'!$F$1:$DA$1)+1),0))</f>
        <v>#REF!</v>
      </c>
      <c r="S1042" s="16" t="e">
        <f>INDEX('Compréhension de l''écrit'!$B$2:$B$971,ROUNDUP((ROW()-1)/(COUNTA('Compréhension de l''écrit'!$F$1:$DA$1)+1),0))</f>
        <v>#REF!</v>
      </c>
      <c r="T1042" s="16" t="e">
        <f>INDEX('Compréhension de l''écrit'!$C$2:$C$971,ROUNDUP((ROW()-1)/(COUNTA('Compréhension de l''écrit'!$F$1:$DA$1)+1),0))</f>
        <v>#REF!</v>
      </c>
      <c r="U1042" s="16" t="e">
        <f>INDEX('Compréhension de l''écrit'!$D$2:$D$971,ROUNDUP((ROW()-1)/(COUNTA('Compréhension de l''écrit'!$F$1:$DA$1)+1),0))</f>
        <v>#REF!</v>
      </c>
      <c r="V1042" s="16">
        <f>INDEX('Compréhension de l''écrit'!$E$1:$DA$1,+MOD(ROW()-2,COUNTA($H$5:$H$32)*2)+1)</f>
        <v>0</v>
      </c>
      <c r="W1042" s="16" t="str">
        <f>IFERROR(INDEX('Compréhension de l''écrit'!$E$1:$DA$971,MATCH(S1042,'Compréhension de l''écrit'!$B$2:$B$971,0)+1,MATCH(V1042,'Compréhension de l''écrit'!$E$1:$DA$1,0)),"")</f>
        <v/>
      </c>
      <c r="X1042" s="16" t="e">
        <f t="shared" si="18"/>
        <v>#REF!</v>
      </c>
      <c r="Y1042" s="16" t="str">
        <f>IFERROR(VLOOKUP(V1042,Paramétrages!H:I,2,FALSE),"")</f>
        <v/>
      </c>
    </row>
    <row r="1043" spans="18:25" x14ac:dyDescent="0.2">
      <c r="R1043" s="16" t="e">
        <f>INDEX('Compréhension de l''écrit'!$A$2:$A$971,ROUNDUP((ROW()-1)/(COUNTA('Compréhension de l''écrit'!$F$1:$DA$1)+1),0))</f>
        <v>#REF!</v>
      </c>
      <c r="S1043" s="16" t="e">
        <f>INDEX('Compréhension de l''écrit'!$B$2:$B$971,ROUNDUP((ROW()-1)/(COUNTA('Compréhension de l''écrit'!$F$1:$DA$1)+1),0))</f>
        <v>#REF!</v>
      </c>
      <c r="T1043" s="16" t="e">
        <f>INDEX('Compréhension de l''écrit'!$C$2:$C$971,ROUNDUP((ROW()-1)/(COUNTA('Compréhension de l''écrit'!$F$1:$DA$1)+1),0))</f>
        <v>#REF!</v>
      </c>
      <c r="U1043" s="16" t="e">
        <f>INDEX('Compréhension de l''écrit'!$D$2:$D$971,ROUNDUP((ROW()-1)/(COUNTA('Compréhension de l''écrit'!$F$1:$DA$1)+1),0))</f>
        <v>#REF!</v>
      </c>
      <c r="V1043" s="16">
        <f>INDEX('Compréhension de l''écrit'!$E$1:$DA$1,+MOD(ROW()-2,COUNTA($H$5:$H$32)*2)+1)</f>
        <v>0</v>
      </c>
      <c r="W1043" s="16" t="str">
        <f>IFERROR(INDEX('Compréhension de l''écrit'!$E$1:$DA$971,MATCH(S1043,'Compréhension de l''écrit'!$B$2:$B$971,0)+1,MATCH(V1043,'Compréhension de l''écrit'!$E$1:$DA$1,0)),"")</f>
        <v/>
      </c>
      <c r="X1043" s="16" t="e">
        <f t="shared" si="18"/>
        <v>#REF!</v>
      </c>
      <c r="Y1043" s="16" t="str">
        <f>IFERROR(VLOOKUP(V1043,Paramétrages!H:I,2,FALSE),"")</f>
        <v/>
      </c>
    </row>
    <row r="1044" spans="18:25" x14ac:dyDescent="0.2">
      <c r="R1044" s="16" t="e">
        <f>INDEX('Compréhension de l''écrit'!$A$2:$A$971,ROUNDUP((ROW()-1)/(COUNTA('Compréhension de l''écrit'!$F$1:$DA$1)+1),0))</f>
        <v>#REF!</v>
      </c>
      <c r="S1044" s="16" t="e">
        <f>INDEX('Compréhension de l''écrit'!$B$2:$B$971,ROUNDUP((ROW()-1)/(COUNTA('Compréhension de l''écrit'!$F$1:$DA$1)+1),0))</f>
        <v>#REF!</v>
      </c>
      <c r="T1044" s="16" t="e">
        <f>INDEX('Compréhension de l''écrit'!$C$2:$C$971,ROUNDUP((ROW()-1)/(COUNTA('Compréhension de l''écrit'!$F$1:$DA$1)+1),0))</f>
        <v>#REF!</v>
      </c>
      <c r="U1044" s="16" t="e">
        <f>INDEX('Compréhension de l''écrit'!$D$2:$D$971,ROUNDUP((ROW()-1)/(COUNTA('Compréhension de l''écrit'!$F$1:$DA$1)+1),0))</f>
        <v>#REF!</v>
      </c>
      <c r="V1044" s="16">
        <f>INDEX('Compréhension de l''écrit'!$E$1:$DA$1,+MOD(ROW()-2,COUNTA($H$5:$H$32)*2)+1)</f>
        <v>0</v>
      </c>
      <c r="W1044" s="16" t="str">
        <f>IFERROR(INDEX('Compréhension de l''écrit'!$E$1:$DA$971,MATCH(S1044,'Compréhension de l''écrit'!$B$2:$B$971,0)+1,MATCH(V1044,'Compréhension de l''écrit'!$E$1:$DA$1,0)),"")</f>
        <v/>
      </c>
      <c r="X1044" s="16" t="e">
        <f t="shared" si="18"/>
        <v>#REF!</v>
      </c>
      <c r="Y1044" s="16" t="str">
        <f>IFERROR(VLOOKUP(V1044,Paramétrages!H:I,2,FALSE),"")</f>
        <v/>
      </c>
    </row>
    <row r="1045" spans="18:25" x14ac:dyDescent="0.2">
      <c r="R1045" s="16" t="e">
        <f>INDEX('Compréhension de l''écrit'!$A$2:$A$971,ROUNDUP((ROW()-1)/(COUNTA('Compréhension de l''écrit'!$F$1:$DA$1)+1),0))</f>
        <v>#REF!</v>
      </c>
      <c r="S1045" s="16" t="e">
        <f>INDEX('Compréhension de l''écrit'!$B$2:$B$971,ROUNDUP((ROW()-1)/(COUNTA('Compréhension de l''écrit'!$F$1:$DA$1)+1),0))</f>
        <v>#REF!</v>
      </c>
      <c r="T1045" s="16" t="e">
        <f>INDEX('Compréhension de l''écrit'!$C$2:$C$971,ROUNDUP((ROW()-1)/(COUNTA('Compréhension de l''écrit'!$F$1:$DA$1)+1),0))</f>
        <v>#REF!</v>
      </c>
      <c r="U1045" s="16" t="e">
        <f>INDEX('Compréhension de l''écrit'!$D$2:$D$971,ROUNDUP((ROW()-1)/(COUNTA('Compréhension de l''écrit'!$F$1:$DA$1)+1),0))</f>
        <v>#REF!</v>
      </c>
      <c r="V1045" s="16">
        <f>INDEX('Compréhension de l''écrit'!$E$1:$DA$1,+MOD(ROW()-2,COUNTA($H$5:$H$32)*2)+1)</f>
        <v>0</v>
      </c>
      <c r="W1045" s="16" t="str">
        <f>IFERROR(INDEX('Compréhension de l''écrit'!$E$1:$DA$971,MATCH(S1045,'Compréhension de l''écrit'!$B$2:$B$971,0)+1,MATCH(V1045,'Compréhension de l''écrit'!$E$1:$DA$1,0)),"")</f>
        <v/>
      </c>
      <c r="X1045" s="16" t="e">
        <f t="shared" si="18"/>
        <v>#REF!</v>
      </c>
      <c r="Y1045" s="16" t="str">
        <f>IFERROR(VLOOKUP(V1045,Paramétrages!H:I,2,FALSE),"")</f>
        <v/>
      </c>
    </row>
    <row r="1046" spans="18:25" x14ac:dyDescent="0.2">
      <c r="R1046" s="16" t="e">
        <f>INDEX('Compréhension de l''écrit'!$A$2:$A$971,ROUNDUP((ROW()-1)/(COUNTA('Compréhension de l''écrit'!$F$1:$DA$1)+1),0))</f>
        <v>#REF!</v>
      </c>
      <c r="S1046" s="16" t="e">
        <f>INDEX('Compréhension de l''écrit'!$B$2:$B$971,ROUNDUP((ROW()-1)/(COUNTA('Compréhension de l''écrit'!$F$1:$DA$1)+1),0))</f>
        <v>#REF!</v>
      </c>
      <c r="T1046" s="16" t="e">
        <f>INDEX('Compréhension de l''écrit'!$C$2:$C$971,ROUNDUP((ROW()-1)/(COUNTA('Compréhension de l''écrit'!$F$1:$DA$1)+1),0))</f>
        <v>#REF!</v>
      </c>
      <c r="U1046" s="16" t="e">
        <f>INDEX('Compréhension de l''écrit'!$D$2:$D$971,ROUNDUP((ROW()-1)/(COUNTA('Compréhension de l''écrit'!$F$1:$DA$1)+1),0))</f>
        <v>#REF!</v>
      </c>
      <c r="V1046" s="16">
        <f>INDEX('Compréhension de l''écrit'!$E$1:$DA$1,+MOD(ROW()-2,COUNTA($H$5:$H$32)*2)+1)</f>
        <v>0</v>
      </c>
      <c r="W1046" s="16" t="str">
        <f>IFERROR(INDEX('Compréhension de l''écrit'!$E$1:$DA$971,MATCH(S1046,'Compréhension de l''écrit'!$B$2:$B$971,0)+1,MATCH(V1046,'Compréhension de l''écrit'!$E$1:$DA$1,0)),"")</f>
        <v/>
      </c>
      <c r="X1046" s="16" t="e">
        <f t="shared" si="18"/>
        <v>#REF!</v>
      </c>
      <c r="Y1046" s="16" t="str">
        <f>IFERROR(VLOOKUP(V1046,Paramétrages!H:I,2,FALSE),"")</f>
        <v/>
      </c>
    </row>
    <row r="1047" spans="18:25" x14ac:dyDescent="0.2">
      <c r="R1047" s="16" t="e">
        <f>INDEX('Compréhension de l''écrit'!$A$2:$A$971,ROUNDUP((ROW()-1)/(COUNTA('Compréhension de l''écrit'!$F$1:$DA$1)+1),0))</f>
        <v>#REF!</v>
      </c>
      <c r="S1047" s="16" t="e">
        <f>INDEX('Compréhension de l''écrit'!$B$2:$B$971,ROUNDUP((ROW()-1)/(COUNTA('Compréhension de l''écrit'!$F$1:$DA$1)+1),0))</f>
        <v>#REF!</v>
      </c>
      <c r="T1047" s="16" t="e">
        <f>INDEX('Compréhension de l''écrit'!$C$2:$C$971,ROUNDUP((ROW()-1)/(COUNTA('Compréhension de l''écrit'!$F$1:$DA$1)+1),0))</f>
        <v>#REF!</v>
      </c>
      <c r="U1047" s="16" t="e">
        <f>INDEX('Compréhension de l''écrit'!$D$2:$D$971,ROUNDUP((ROW()-1)/(COUNTA('Compréhension de l''écrit'!$F$1:$DA$1)+1),0))</f>
        <v>#REF!</v>
      </c>
      <c r="V1047" s="16">
        <f>INDEX('Compréhension de l''écrit'!$E$1:$DA$1,+MOD(ROW()-2,COUNTA($H$5:$H$32)*2)+1)</f>
        <v>0</v>
      </c>
      <c r="W1047" s="16" t="str">
        <f>IFERROR(INDEX('Compréhension de l''écrit'!$E$1:$DA$971,MATCH(S1047,'Compréhension de l''écrit'!$B$2:$B$971,0)+1,MATCH(V1047,'Compréhension de l''écrit'!$E$1:$DA$1,0)),"")</f>
        <v/>
      </c>
      <c r="X1047" s="16" t="e">
        <f t="shared" si="18"/>
        <v>#REF!</v>
      </c>
      <c r="Y1047" s="16" t="str">
        <f>IFERROR(VLOOKUP(V1047,Paramétrages!H:I,2,FALSE),"")</f>
        <v/>
      </c>
    </row>
    <row r="1048" spans="18:25" x14ac:dyDescent="0.2">
      <c r="R1048" s="16" t="e">
        <f>INDEX('Compréhension de l''écrit'!$A$2:$A$971,ROUNDUP((ROW()-1)/(COUNTA('Compréhension de l''écrit'!$F$1:$DA$1)+1),0))</f>
        <v>#REF!</v>
      </c>
      <c r="S1048" s="16" t="e">
        <f>INDEX('Compréhension de l''écrit'!$B$2:$B$971,ROUNDUP((ROW()-1)/(COUNTA('Compréhension de l''écrit'!$F$1:$DA$1)+1),0))</f>
        <v>#REF!</v>
      </c>
      <c r="T1048" s="16" t="e">
        <f>INDEX('Compréhension de l''écrit'!$C$2:$C$971,ROUNDUP((ROW()-1)/(COUNTA('Compréhension de l''écrit'!$F$1:$DA$1)+1),0))</f>
        <v>#REF!</v>
      </c>
      <c r="U1048" s="16" t="e">
        <f>INDEX('Compréhension de l''écrit'!$D$2:$D$971,ROUNDUP((ROW()-1)/(COUNTA('Compréhension de l''écrit'!$F$1:$DA$1)+1),0))</f>
        <v>#REF!</v>
      </c>
      <c r="V1048" s="16">
        <f>INDEX('Compréhension de l''écrit'!$E$1:$DA$1,+MOD(ROW()-2,COUNTA($H$5:$H$32)*2)+1)</f>
        <v>0</v>
      </c>
      <c r="W1048" s="16" t="str">
        <f>IFERROR(INDEX('Compréhension de l''écrit'!$E$1:$DA$971,MATCH(S1048,'Compréhension de l''écrit'!$B$2:$B$971,0)+1,MATCH(V1048,'Compréhension de l''écrit'!$E$1:$DA$1,0)),"")</f>
        <v/>
      </c>
      <c r="X1048" s="16" t="e">
        <f t="shared" si="18"/>
        <v>#REF!</v>
      </c>
      <c r="Y1048" s="16" t="str">
        <f>IFERROR(VLOOKUP(V1048,Paramétrages!H:I,2,FALSE),"")</f>
        <v/>
      </c>
    </row>
    <row r="1049" spans="18:25" x14ac:dyDescent="0.2">
      <c r="R1049" s="16" t="e">
        <f>INDEX('Compréhension de l''écrit'!$A$2:$A$971,ROUNDUP((ROW()-1)/(COUNTA('Compréhension de l''écrit'!$F$1:$DA$1)+1),0))</f>
        <v>#REF!</v>
      </c>
      <c r="S1049" s="16" t="e">
        <f>INDEX('Compréhension de l''écrit'!$B$2:$B$971,ROUNDUP((ROW()-1)/(COUNTA('Compréhension de l''écrit'!$F$1:$DA$1)+1),0))</f>
        <v>#REF!</v>
      </c>
      <c r="T1049" s="16" t="e">
        <f>INDEX('Compréhension de l''écrit'!$C$2:$C$971,ROUNDUP((ROW()-1)/(COUNTA('Compréhension de l''écrit'!$F$1:$DA$1)+1),0))</f>
        <v>#REF!</v>
      </c>
      <c r="U1049" s="16" t="e">
        <f>INDEX('Compréhension de l''écrit'!$D$2:$D$971,ROUNDUP((ROW()-1)/(COUNTA('Compréhension de l''écrit'!$F$1:$DA$1)+1),0))</f>
        <v>#REF!</v>
      </c>
      <c r="V1049" s="16">
        <f>INDEX('Compréhension de l''écrit'!$E$1:$DA$1,+MOD(ROW()-2,COUNTA($H$5:$H$32)*2)+1)</f>
        <v>0</v>
      </c>
      <c r="W1049" s="16" t="str">
        <f>IFERROR(INDEX('Compréhension de l''écrit'!$E$1:$DA$971,MATCH(S1049,'Compréhension de l''écrit'!$B$2:$B$971,0)+1,MATCH(V1049,'Compréhension de l''écrit'!$E$1:$DA$1,0)),"")</f>
        <v/>
      </c>
      <c r="X1049" s="16" t="e">
        <f t="shared" si="18"/>
        <v>#REF!</v>
      </c>
      <c r="Y1049" s="16" t="str">
        <f>IFERROR(VLOOKUP(V1049,Paramétrages!H:I,2,FALSE),"")</f>
        <v/>
      </c>
    </row>
    <row r="1050" spans="18:25" x14ac:dyDescent="0.2">
      <c r="R1050" s="16" t="e">
        <f>INDEX('Compréhension de l''écrit'!$A$2:$A$971,ROUNDUP((ROW()-1)/(COUNTA('Compréhension de l''écrit'!$F$1:$DA$1)+1),0))</f>
        <v>#REF!</v>
      </c>
      <c r="S1050" s="16" t="e">
        <f>INDEX('Compréhension de l''écrit'!$B$2:$B$971,ROUNDUP((ROW()-1)/(COUNTA('Compréhension de l''écrit'!$F$1:$DA$1)+1),0))</f>
        <v>#REF!</v>
      </c>
      <c r="T1050" s="16" t="e">
        <f>INDEX('Compréhension de l''écrit'!$C$2:$C$971,ROUNDUP((ROW()-1)/(COUNTA('Compréhension de l''écrit'!$F$1:$DA$1)+1),0))</f>
        <v>#REF!</v>
      </c>
      <c r="U1050" s="16" t="e">
        <f>INDEX('Compréhension de l''écrit'!$D$2:$D$971,ROUNDUP((ROW()-1)/(COUNTA('Compréhension de l''écrit'!$F$1:$DA$1)+1),0))</f>
        <v>#REF!</v>
      </c>
      <c r="V1050" s="16">
        <f>INDEX('Compréhension de l''écrit'!$E$1:$DA$1,+MOD(ROW()-2,COUNTA($H$5:$H$32)*2)+1)</f>
        <v>0</v>
      </c>
      <c r="W1050" s="16" t="str">
        <f>IFERROR(INDEX('Compréhension de l''écrit'!$E$1:$DA$971,MATCH(S1050,'Compréhension de l''écrit'!$B$2:$B$971,0)+1,MATCH(V1050,'Compréhension de l''écrit'!$E$1:$DA$1,0)),"")</f>
        <v/>
      </c>
      <c r="X1050" s="16" t="e">
        <f t="shared" si="18"/>
        <v>#REF!</v>
      </c>
      <c r="Y1050" s="16" t="str">
        <f>IFERROR(VLOOKUP(V1050,Paramétrages!H:I,2,FALSE),"")</f>
        <v/>
      </c>
    </row>
    <row r="1051" spans="18:25" x14ac:dyDescent="0.2">
      <c r="R1051" s="16" t="e">
        <f>INDEX('Compréhension de l''écrit'!$A$2:$A$971,ROUNDUP((ROW()-1)/(COUNTA('Compréhension de l''écrit'!$F$1:$DA$1)+1),0))</f>
        <v>#REF!</v>
      </c>
      <c r="S1051" s="16" t="e">
        <f>INDEX('Compréhension de l''écrit'!$B$2:$B$971,ROUNDUP((ROW()-1)/(COUNTA('Compréhension de l''écrit'!$F$1:$DA$1)+1),0))</f>
        <v>#REF!</v>
      </c>
      <c r="T1051" s="16" t="e">
        <f>INDEX('Compréhension de l''écrit'!$C$2:$C$971,ROUNDUP((ROW()-1)/(COUNTA('Compréhension de l''écrit'!$F$1:$DA$1)+1),0))</f>
        <v>#REF!</v>
      </c>
      <c r="U1051" s="16" t="e">
        <f>INDEX('Compréhension de l''écrit'!$D$2:$D$971,ROUNDUP((ROW()-1)/(COUNTA('Compréhension de l''écrit'!$F$1:$DA$1)+1),0))</f>
        <v>#REF!</v>
      </c>
      <c r="V1051" s="16">
        <f>INDEX('Compréhension de l''écrit'!$E$1:$DA$1,+MOD(ROW()-2,COUNTA($H$5:$H$32)*2)+1)</f>
        <v>0</v>
      </c>
      <c r="W1051" s="16" t="str">
        <f>IFERROR(INDEX('Compréhension de l''écrit'!$E$1:$DA$971,MATCH(S1051,'Compréhension de l''écrit'!$B$2:$B$971,0)+1,MATCH(V1051,'Compréhension de l''écrit'!$E$1:$DA$1,0)),"")</f>
        <v/>
      </c>
      <c r="X1051" s="16" t="e">
        <f t="shared" si="18"/>
        <v>#REF!</v>
      </c>
      <c r="Y1051" s="16" t="str">
        <f>IFERROR(VLOOKUP(V1051,Paramétrages!H:I,2,FALSE),"")</f>
        <v/>
      </c>
    </row>
    <row r="1052" spans="18:25" x14ac:dyDescent="0.2">
      <c r="R1052" s="16" t="e">
        <f>INDEX('Compréhension de l''écrit'!$A$2:$A$971,ROUNDUP((ROW()-1)/(COUNTA('Compréhension de l''écrit'!$F$1:$DA$1)+1),0))</f>
        <v>#REF!</v>
      </c>
      <c r="S1052" s="16" t="e">
        <f>INDEX('Compréhension de l''écrit'!$B$2:$B$971,ROUNDUP((ROW()-1)/(COUNTA('Compréhension de l''écrit'!$F$1:$DA$1)+1),0))</f>
        <v>#REF!</v>
      </c>
      <c r="T1052" s="16" t="e">
        <f>INDEX('Compréhension de l''écrit'!$C$2:$C$971,ROUNDUP((ROW()-1)/(COUNTA('Compréhension de l''écrit'!$F$1:$DA$1)+1),0))</f>
        <v>#REF!</v>
      </c>
      <c r="U1052" s="16" t="e">
        <f>INDEX('Compréhension de l''écrit'!$D$2:$D$971,ROUNDUP((ROW()-1)/(COUNTA('Compréhension de l''écrit'!$F$1:$DA$1)+1),0))</f>
        <v>#REF!</v>
      </c>
      <c r="V1052" s="16">
        <f>INDEX('Compréhension de l''écrit'!$E$1:$DA$1,+MOD(ROW()-2,COUNTA($H$5:$H$32)*2)+1)</f>
        <v>0</v>
      </c>
      <c r="W1052" s="16" t="str">
        <f>IFERROR(INDEX('Compréhension de l''écrit'!$E$1:$DA$971,MATCH(S1052,'Compréhension de l''écrit'!$B$2:$B$971,0)+1,MATCH(V1052,'Compréhension de l''écrit'!$E$1:$DA$1,0)),"")</f>
        <v/>
      </c>
      <c r="X1052" s="16" t="e">
        <f t="shared" si="18"/>
        <v>#REF!</v>
      </c>
      <c r="Y1052" s="16" t="str">
        <f>IFERROR(VLOOKUP(V1052,Paramétrages!H:I,2,FALSE),"")</f>
        <v/>
      </c>
    </row>
    <row r="1053" spans="18:25" x14ac:dyDescent="0.2">
      <c r="R1053" s="16" t="e">
        <f>INDEX('Compréhension de l''écrit'!$A$2:$A$971,ROUNDUP((ROW()-1)/(COUNTA('Compréhension de l''écrit'!$F$1:$DA$1)+1),0))</f>
        <v>#REF!</v>
      </c>
      <c r="S1053" s="16" t="e">
        <f>INDEX('Compréhension de l''écrit'!$B$2:$B$971,ROUNDUP((ROW()-1)/(COUNTA('Compréhension de l''écrit'!$F$1:$DA$1)+1),0))</f>
        <v>#REF!</v>
      </c>
      <c r="T1053" s="16" t="e">
        <f>INDEX('Compréhension de l''écrit'!$C$2:$C$971,ROUNDUP((ROW()-1)/(COUNTA('Compréhension de l''écrit'!$F$1:$DA$1)+1),0))</f>
        <v>#REF!</v>
      </c>
      <c r="U1053" s="16" t="e">
        <f>INDEX('Compréhension de l''écrit'!$D$2:$D$971,ROUNDUP((ROW()-1)/(COUNTA('Compréhension de l''écrit'!$F$1:$DA$1)+1),0))</f>
        <v>#REF!</v>
      </c>
      <c r="V1053" s="16">
        <f>INDEX('Compréhension de l''écrit'!$E$1:$DA$1,+MOD(ROW()-2,COUNTA($H$5:$H$32)*2)+1)</f>
        <v>0</v>
      </c>
      <c r="W1053" s="16" t="str">
        <f>IFERROR(INDEX('Compréhension de l''écrit'!$E$1:$DA$971,MATCH(S1053,'Compréhension de l''écrit'!$B$2:$B$971,0)+1,MATCH(V1053,'Compréhension de l''écrit'!$E$1:$DA$1,0)),"")</f>
        <v/>
      </c>
      <c r="X1053" s="16" t="e">
        <f t="shared" si="18"/>
        <v>#REF!</v>
      </c>
      <c r="Y1053" s="16" t="str">
        <f>IFERROR(VLOOKUP(V1053,Paramétrages!H:I,2,FALSE),"")</f>
        <v/>
      </c>
    </row>
    <row r="1054" spans="18:25" x14ac:dyDescent="0.2">
      <c r="R1054" s="16" t="e">
        <f>INDEX('Compréhension de l''écrit'!$A$2:$A$971,ROUNDUP((ROW()-1)/(COUNTA('Compréhension de l''écrit'!$F$1:$DA$1)+1),0))</f>
        <v>#REF!</v>
      </c>
      <c r="S1054" s="16" t="e">
        <f>INDEX('Compréhension de l''écrit'!$B$2:$B$971,ROUNDUP((ROW()-1)/(COUNTA('Compréhension de l''écrit'!$F$1:$DA$1)+1),0))</f>
        <v>#REF!</v>
      </c>
      <c r="T1054" s="16" t="e">
        <f>INDEX('Compréhension de l''écrit'!$C$2:$C$971,ROUNDUP((ROW()-1)/(COUNTA('Compréhension de l''écrit'!$F$1:$DA$1)+1),0))</f>
        <v>#REF!</v>
      </c>
      <c r="U1054" s="16" t="e">
        <f>INDEX('Compréhension de l''écrit'!$D$2:$D$971,ROUNDUP((ROW()-1)/(COUNTA('Compréhension de l''écrit'!$F$1:$DA$1)+1),0))</f>
        <v>#REF!</v>
      </c>
      <c r="V1054" s="16">
        <f>INDEX('Compréhension de l''écrit'!$E$1:$DA$1,+MOD(ROW()-2,COUNTA($H$5:$H$32)*2)+1)</f>
        <v>0</v>
      </c>
      <c r="W1054" s="16" t="str">
        <f>IFERROR(INDEX('Compréhension de l''écrit'!$E$1:$DA$971,MATCH(S1054,'Compréhension de l''écrit'!$B$2:$B$971,0)+1,MATCH(V1054,'Compréhension de l''écrit'!$E$1:$DA$1,0)),"")</f>
        <v/>
      </c>
      <c r="X1054" s="16" t="e">
        <f t="shared" si="18"/>
        <v>#REF!</v>
      </c>
      <c r="Y1054" s="16" t="str">
        <f>IFERROR(VLOOKUP(V1054,Paramétrages!H:I,2,FALSE),"")</f>
        <v/>
      </c>
    </row>
    <row r="1055" spans="18:25" x14ac:dyDescent="0.2">
      <c r="R1055" s="16" t="e">
        <f>INDEX('Compréhension de l''écrit'!$A$2:$A$971,ROUNDUP((ROW()-1)/(COUNTA('Compréhension de l''écrit'!$F$1:$DA$1)+1),0))</f>
        <v>#REF!</v>
      </c>
      <c r="S1055" s="16" t="e">
        <f>INDEX('Compréhension de l''écrit'!$B$2:$B$971,ROUNDUP((ROW()-1)/(COUNTA('Compréhension de l''écrit'!$F$1:$DA$1)+1),0))</f>
        <v>#REF!</v>
      </c>
      <c r="T1055" s="16" t="e">
        <f>INDEX('Compréhension de l''écrit'!$C$2:$C$971,ROUNDUP((ROW()-1)/(COUNTA('Compréhension de l''écrit'!$F$1:$DA$1)+1),0))</f>
        <v>#REF!</v>
      </c>
      <c r="U1055" s="16" t="e">
        <f>INDEX('Compréhension de l''écrit'!$D$2:$D$971,ROUNDUP((ROW()-1)/(COUNTA('Compréhension de l''écrit'!$F$1:$DA$1)+1),0))</f>
        <v>#REF!</v>
      </c>
      <c r="V1055" s="16">
        <f>INDEX('Compréhension de l''écrit'!$E$1:$DA$1,+MOD(ROW()-2,COUNTA($H$5:$H$32)*2)+1)</f>
        <v>0</v>
      </c>
      <c r="W1055" s="16" t="str">
        <f>IFERROR(INDEX('Compréhension de l''écrit'!$E$1:$DA$971,MATCH(S1055,'Compréhension de l''écrit'!$B$2:$B$971,0)+1,MATCH(V1055,'Compréhension de l''écrit'!$E$1:$DA$1,0)),"")</f>
        <v/>
      </c>
      <c r="X1055" s="16" t="e">
        <f t="shared" si="18"/>
        <v>#REF!</v>
      </c>
      <c r="Y1055" s="16" t="str">
        <f>IFERROR(VLOOKUP(V1055,Paramétrages!H:I,2,FALSE),"")</f>
        <v/>
      </c>
    </row>
    <row r="1056" spans="18:25" x14ac:dyDescent="0.2">
      <c r="R1056" s="16" t="e">
        <f>INDEX('Compréhension de l''écrit'!$A$2:$A$971,ROUNDUP((ROW()-1)/(COUNTA('Compréhension de l''écrit'!$F$1:$DA$1)+1),0))</f>
        <v>#REF!</v>
      </c>
      <c r="S1056" s="16" t="e">
        <f>INDEX('Compréhension de l''écrit'!$B$2:$B$971,ROUNDUP((ROW()-1)/(COUNTA('Compréhension de l''écrit'!$F$1:$DA$1)+1),0))</f>
        <v>#REF!</v>
      </c>
      <c r="T1056" s="16" t="e">
        <f>INDEX('Compréhension de l''écrit'!$C$2:$C$971,ROUNDUP((ROW()-1)/(COUNTA('Compréhension de l''écrit'!$F$1:$DA$1)+1),0))</f>
        <v>#REF!</v>
      </c>
      <c r="U1056" s="16" t="e">
        <f>INDEX('Compréhension de l''écrit'!$D$2:$D$971,ROUNDUP((ROW()-1)/(COUNTA('Compréhension de l''écrit'!$F$1:$DA$1)+1),0))</f>
        <v>#REF!</v>
      </c>
      <c r="V1056" s="16">
        <f>INDEX('Compréhension de l''écrit'!$E$1:$DA$1,+MOD(ROW()-2,COUNTA($H$5:$H$32)*2)+1)</f>
        <v>0</v>
      </c>
      <c r="W1056" s="16" t="str">
        <f>IFERROR(INDEX('Compréhension de l''écrit'!$E$1:$DA$971,MATCH(S1056,'Compréhension de l''écrit'!$B$2:$B$971,0)+1,MATCH(V1056,'Compréhension de l''écrit'!$E$1:$DA$1,0)),"")</f>
        <v/>
      </c>
      <c r="X1056" s="16" t="e">
        <f t="shared" si="18"/>
        <v>#REF!</v>
      </c>
      <c r="Y1056" s="16" t="str">
        <f>IFERROR(VLOOKUP(V1056,Paramétrages!H:I,2,FALSE),"")</f>
        <v/>
      </c>
    </row>
    <row r="1057" spans="18:25" x14ac:dyDescent="0.2">
      <c r="R1057" s="16" t="e">
        <f>INDEX('Compréhension de l''écrit'!$A$2:$A$971,ROUNDUP((ROW()-1)/(COUNTA('Compréhension de l''écrit'!$F$1:$DA$1)+1),0))</f>
        <v>#REF!</v>
      </c>
      <c r="S1057" s="16" t="e">
        <f>INDEX('Compréhension de l''écrit'!$B$2:$B$971,ROUNDUP((ROW()-1)/(COUNTA('Compréhension de l''écrit'!$F$1:$DA$1)+1),0))</f>
        <v>#REF!</v>
      </c>
      <c r="T1057" s="16" t="e">
        <f>INDEX('Compréhension de l''écrit'!$C$2:$C$971,ROUNDUP((ROW()-1)/(COUNTA('Compréhension de l''écrit'!$F$1:$DA$1)+1),0))</f>
        <v>#REF!</v>
      </c>
      <c r="U1057" s="16" t="e">
        <f>INDEX('Compréhension de l''écrit'!$D$2:$D$971,ROUNDUP((ROW()-1)/(COUNTA('Compréhension de l''écrit'!$F$1:$DA$1)+1),0))</f>
        <v>#REF!</v>
      </c>
      <c r="V1057" s="16">
        <f>INDEX('Compréhension de l''écrit'!$E$1:$DA$1,+MOD(ROW()-2,COUNTA($H$5:$H$32)*2)+1)</f>
        <v>0</v>
      </c>
      <c r="W1057" s="16" t="str">
        <f>IFERROR(INDEX('Compréhension de l''écrit'!$E$1:$DA$971,MATCH(S1057,'Compréhension de l''écrit'!$B$2:$B$971,0)+1,MATCH(V1057,'Compréhension de l''écrit'!$E$1:$DA$1,0)),"")</f>
        <v/>
      </c>
      <c r="X1057" s="16" t="e">
        <f t="shared" si="18"/>
        <v>#REF!</v>
      </c>
      <c r="Y1057" s="16" t="str">
        <f>IFERROR(VLOOKUP(V1057,Paramétrages!H:I,2,FALSE),"")</f>
        <v/>
      </c>
    </row>
    <row r="1058" spans="18:25" x14ac:dyDescent="0.2">
      <c r="R1058" s="16" t="e">
        <f>INDEX('Compréhension de l''écrit'!$A$2:$A$971,ROUNDUP((ROW()-1)/(COUNTA('Compréhension de l''écrit'!$F$1:$DA$1)+1),0))</f>
        <v>#REF!</v>
      </c>
      <c r="S1058" s="16" t="e">
        <f>INDEX('Compréhension de l''écrit'!$B$2:$B$971,ROUNDUP((ROW()-1)/(COUNTA('Compréhension de l''écrit'!$F$1:$DA$1)+1),0))</f>
        <v>#REF!</v>
      </c>
      <c r="T1058" s="16" t="e">
        <f>INDEX('Compréhension de l''écrit'!$C$2:$C$971,ROUNDUP((ROW()-1)/(COUNTA('Compréhension de l''écrit'!$F$1:$DA$1)+1),0))</f>
        <v>#REF!</v>
      </c>
      <c r="U1058" s="16" t="e">
        <f>INDEX('Compréhension de l''écrit'!$D$2:$D$971,ROUNDUP((ROW()-1)/(COUNTA('Compréhension de l''écrit'!$F$1:$DA$1)+1),0))</f>
        <v>#REF!</v>
      </c>
      <c r="V1058" s="16">
        <f>INDEX('Compréhension de l''écrit'!$E$1:$DA$1,+MOD(ROW()-2,COUNTA($H$5:$H$32)*2)+1)</f>
        <v>0</v>
      </c>
      <c r="W1058" s="16" t="str">
        <f>IFERROR(INDEX('Compréhension de l''écrit'!$E$1:$DA$971,MATCH(S1058,'Compréhension de l''écrit'!$B$2:$B$971,0)+1,MATCH(V1058,'Compréhension de l''écrit'!$E$1:$DA$1,0)),"")</f>
        <v/>
      </c>
      <c r="X1058" s="16" t="e">
        <f t="shared" si="18"/>
        <v>#REF!</v>
      </c>
      <c r="Y1058" s="16" t="str">
        <f>IFERROR(VLOOKUP(V1058,Paramétrages!H:I,2,FALSE),"")</f>
        <v/>
      </c>
    </row>
    <row r="1059" spans="18:25" x14ac:dyDescent="0.2">
      <c r="R1059" s="16" t="e">
        <f>INDEX('Compréhension de l''écrit'!$A$2:$A$971,ROUNDUP((ROW()-1)/(COUNTA('Compréhension de l''écrit'!$F$1:$DA$1)+1),0))</f>
        <v>#REF!</v>
      </c>
      <c r="S1059" s="16" t="e">
        <f>INDEX('Compréhension de l''écrit'!$B$2:$B$971,ROUNDUP((ROW()-1)/(COUNTA('Compréhension de l''écrit'!$F$1:$DA$1)+1),0))</f>
        <v>#REF!</v>
      </c>
      <c r="T1059" s="16" t="e">
        <f>INDEX('Compréhension de l''écrit'!$C$2:$C$971,ROUNDUP((ROW()-1)/(COUNTA('Compréhension de l''écrit'!$F$1:$DA$1)+1),0))</f>
        <v>#REF!</v>
      </c>
      <c r="U1059" s="16" t="e">
        <f>INDEX('Compréhension de l''écrit'!$D$2:$D$971,ROUNDUP((ROW()-1)/(COUNTA('Compréhension de l''écrit'!$F$1:$DA$1)+1),0))</f>
        <v>#REF!</v>
      </c>
      <c r="V1059" s="16">
        <f>INDEX('Compréhension de l''écrit'!$E$1:$DA$1,+MOD(ROW()-2,COUNTA($H$5:$H$32)*2)+1)</f>
        <v>0</v>
      </c>
      <c r="W1059" s="16" t="str">
        <f>IFERROR(INDEX('Compréhension de l''écrit'!$E$1:$DA$971,MATCH(S1059,'Compréhension de l''écrit'!$B$2:$B$971,0)+1,MATCH(V1059,'Compréhension de l''écrit'!$E$1:$DA$1,0)),"")</f>
        <v/>
      </c>
      <c r="X1059" s="16" t="e">
        <f t="shared" si="18"/>
        <v>#REF!</v>
      </c>
      <c r="Y1059" s="16" t="str">
        <f>IFERROR(VLOOKUP(V1059,Paramétrages!H:I,2,FALSE),"")</f>
        <v/>
      </c>
    </row>
    <row r="1060" spans="18:25" x14ac:dyDescent="0.2">
      <c r="R1060" s="16" t="e">
        <f>INDEX('Compréhension de l''écrit'!$A$2:$A$971,ROUNDUP((ROW()-1)/(COUNTA('Compréhension de l''écrit'!$F$1:$DA$1)+1),0))</f>
        <v>#REF!</v>
      </c>
      <c r="S1060" s="16" t="e">
        <f>INDEX('Compréhension de l''écrit'!$B$2:$B$971,ROUNDUP((ROW()-1)/(COUNTA('Compréhension de l''écrit'!$F$1:$DA$1)+1),0))</f>
        <v>#REF!</v>
      </c>
      <c r="T1060" s="16" t="e">
        <f>INDEX('Compréhension de l''écrit'!$C$2:$C$971,ROUNDUP((ROW()-1)/(COUNTA('Compréhension de l''écrit'!$F$1:$DA$1)+1),0))</f>
        <v>#REF!</v>
      </c>
      <c r="U1060" s="16" t="e">
        <f>INDEX('Compréhension de l''écrit'!$D$2:$D$971,ROUNDUP((ROW()-1)/(COUNTA('Compréhension de l''écrit'!$F$1:$DA$1)+1),0))</f>
        <v>#REF!</v>
      </c>
      <c r="V1060" s="16">
        <f>INDEX('Compréhension de l''écrit'!$E$1:$DA$1,+MOD(ROW()-2,COUNTA($H$5:$H$32)*2)+1)</f>
        <v>0</v>
      </c>
      <c r="W1060" s="16" t="str">
        <f>IFERROR(INDEX('Compréhension de l''écrit'!$E$1:$DA$971,MATCH(S1060,'Compréhension de l''écrit'!$B$2:$B$971,0)+1,MATCH(V1060,'Compréhension de l''écrit'!$E$1:$DA$1,0)),"")</f>
        <v/>
      </c>
      <c r="X1060" s="16" t="e">
        <f t="shared" si="18"/>
        <v>#REF!</v>
      </c>
      <c r="Y1060" s="16" t="str">
        <f>IFERROR(VLOOKUP(V1060,Paramétrages!H:I,2,FALSE),"")</f>
        <v/>
      </c>
    </row>
    <row r="1061" spans="18:25" x14ac:dyDescent="0.2">
      <c r="R1061" s="16" t="e">
        <f>INDEX('Compréhension de l''écrit'!$A$2:$A$971,ROUNDUP((ROW()-1)/(COUNTA('Compréhension de l''écrit'!$F$1:$DA$1)+1),0))</f>
        <v>#REF!</v>
      </c>
      <c r="S1061" s="16" t="e">
        <f>INDEX('Compréhension de l''écrit'!$B$2:$B$971,ROUNDUP((ROW()-1)/(COUNTA('Compréhension de l''écrit'!$F$1:$DA$1)+1),0))</f>
        <v>#REF!</v>
      </c>
      <c r="T1061" s="16" t="e">
        <f>INDEX('Compréhension de l''écrit'!$C$2:$C$971,ROUNDUP((ROW()-1)/(COUNTA('Compréhension de l''écrit'!$F$1:$DA$1)+1),0))</f>
        <v>#REF!</v>
      </c>
      <c r="U1061" s="16" t="e">
        <f>INDEX('Compréhension de l''écrit'!$D$2:$D$971,ROUNDUP((ROW()-1)/(COUNTA('Compréhension de l''écrit'!$F$1:$DA$1)+1),0))</f>
        <v>#REF!</v>
      </c>
      <c r="V1061" s="16">
        <f>INDEX('Compréhension de l''écrit'!$E$1:$DA$1,+MOD(ROW()-2,COUNTA($H$5:$H$32)*2)+1)</f>
        <v>0</v>
      </c>
      <c r="W1061" s="16" t="str">
        <f>IFERROR(INDEX('Compréhension de l''écrit'!$E$1:$DA$971,MATCH(S1061,'Compréhension de l''écrit'!$B$2:$B$971,0)+1,MATCH(V1061,'Compréhension de l''écrit'!$E$1:$DA$1,0)),"")</f>
        <v/>
      </c>
      <c r="X1061" s="16" t="e">
        <f t="shared" si="18"/>
        <v>#REF!</v>
      </c>
      <c r="Y1061" s="16" t="str">
        <f>IFERROR(VLOOKUP(V1061,Paramétrages!H:I,2,FALSE),"")</f>
        <v/>
      </c>
    </row>
    <row r="1062" spans="18:25" x14ac:dyDescent="0.2">
      <c r="R1062" s="16" t="e">
        <f>INDEX('Compréhension de l''écrit'!$A$2:$A$971,ROUNDUP((ROW()-1)/(COUNTA('Compréhension de l''écrit'!$F$1:$DA$1)+1),0))</f>
        <v>#REF!</v>
      </c>
      <c r="S1062" s="16" t="e">
        <f>INDEX('Compréhension de l''écrit'!$B$2:$B$971,ROUNDUP((ROW()-1)/(COUNTA('Compréhension de l''écrit'!$F$1:$DA$1)+1),0))</f>
        <v>#REF!</v>
      </c>
      <c r="T1062" s="16" t="e">
        <f>INDEX('Compréhension de l''écrit'!$C$2:$C$971,ROUNDUP((ROW()-1)/(COUNTA('Compréhension de l''écrit'!$F$1:$DA$1)+1),0))</f>
        <v>#REF!</v>
      </c>
      <c r="U1062" s="16" t="e">
        <f>INDEX('Compréhension de l''écrit'!$D$2:$D$971,ROUNDUP((ROW()-1)/(COUNTA('Compréhension de l''écrit'!$F$1:$DA$1)+1),0))</f>
        <v>#REF!</v>
      </c>
      <c r="V1062" s="16">
        <f>INDEX('Compréhension de l''écrit'!$E$1:$DA$1,+MOD(ROW()-2,COUNTA($H$5:$H$32)*2)+1)</f>
        <v>0</v>
      </c>
      <c r="W1062" s="16" t="str">
        <f>IFERROR(INDEX('Compréhension de l''écrit'!$E$1:$DA$971,MATCH(S1062,'Compréhension de l''écrit'!$B$2:$B$971,0)+1,MATCH(V1062,'Compréhension de l''écrit'!$E$1:$DA$1,0)),"")</f>
        <v/>
      </c>
      <c r="X1062" s="16" t="e">
        <f t="shared" si="18"/>
        <v>#REF!</v>
      </c>
      <c r="Y1062" s="16" t="str">
        <f>IFERROR(VLOOKUP(V1062,Paramétrages!H:I,2,FALSE),"")</f>
        <v/>
      </c>
    </row>
    <row r="1063" spans="18:25" x14ac:dyDescent="0.2">
      <c r="R1063" s="16" t="e">
        <f>INDEX('Compréhension de l''écrit'!$A$2:$A$971,ROUNDUP((ROW()-1)/(COUNTA('Compréhension de l''écrit'!$F$1:$DA$1)+1),0))</f>
        <v>#REF!</v>
      </c>
      <c r="S1063" s="16" t="e">
        <f>INDEX('Compréhension de l''écrit'!$B$2:$B$971,ROUNDUP((ROW()-1)/(COUNTA('Compréhension de l''écrit'!$F$1:$DA$1)+1),0))</f>
        <v>#REF!</v>
      </c>
      <c r="T1063" s="16" t="e">
        <f>INDEX('Compréhension de l''écrit'!$C$2:$C$971,ROUNDUP((ROW()-1)/(COUNTA('Compréhension de l''écrit'!$F$1:$DA$1)+1),0))</f>
        <v>#REF!</v>
      </c>
      <c r="U1063" s="16" t="e">
        <f>INDEX('Compréhension de l''écrit'!$D$2:$D$971,ROUNDUP((ROW()-1)/(COUNTA('Compréhension de l''écrit'!$F$1:$DA$1)+1),0))</f>
        <v>#REF!</v>
      </c>
      <c r="V1063" s="16">
        <f>INDEX('Compréhension de l''écrit'!$E$1:$DA$1,+MOD(ROW()-2,COUNTA($H$5:$H$32)*2)+1)</f>
        <v>0</v>
      </c>
      <c r="W1063" s="16" t="str">
        <f>IFERROR(INDEX('Compréhension de l''écrit'!$E$1:$DA$971,MATCH(S1063,'Compréhension de l''écrit'!$B$2:$B$971,0)+1,MATCH(V1063,'Compréhension de l''écrit'!$E$1:$DA$1,0)),"")</f>
        <v/>
      </c>
      <c r="X1063" s="16" t="e">
        <f t="shared" si="18"/>
        <v>#REF!</v>
      </c>
      <c r="Y1063" s="16" t="str">
        <f>IFERROR(VLOOKUP(V1063,Paramétrages!H:I,2,FALSE),"")</f>
        <v/>
      </c>
    </row>
    <row r="1064" spans="18:25" x14ac:dyDescent="0.2">
      <c r="R1064" s="16" t="e">
        <f>INDEX('Compréhension de l''écrit'!$A$2:$A$971,ROUNDUP((ROW()-1)/(COUNTA('Compréhension de l''écrit'!$F$1:$DA$1)+1),0))</f>
        <v>#REF!</v>
      </c>
      <c r="S1064" s="16" t="e">
        <f>INDEX('Compréhension de l''écrit'!$B$2:$B$971,ROUNDUP((ROW()-1)/(COUNTA('Compréhension de l''écrit'!$F$1:$DA$1)+1),0))</f>
        <v>#REF!</v>
      </c>
      <c r="T1064" s="16" t="e">
        <f>INDEX('Compréhension de l''écrit'!$C$2:$C$971,ROUNDUP((ROW()-1)/(COUNTA('Compréhension de l''écrit'!$F$1:$DA$1)+1),0))</f>
        <v>#REF!</v>
      </c>
      <c r="U1064" s="16" t="e">
        <f>INDEX('Compréhension de l''écrit'!$D$2:$D$971,ROUNDUP((ROW()-1)/(COUNTA('Compréhension de l''écrit'!$F$1:$DA$1)+1),0))</f>
        <v>#REF!</v>
      </c>
      <c r="V1064" s="16">
        <f>INDEX('Compréhension de l''écrit'!$E$1:$DA$1,+MOD(ROW()-2,COUNTA($H$5:$H$32)*2)+1)</f>
        <v>0</v>
      </c>
      <c r="W1064" s="16" t="str">
        <f>IFERROR(INDEX('Compréhension de l''écrit'!$E$1:$DA$971,MATCH(S1064,'Compréhension de l''écrit'!$B$2:$B$971,0)+1,MATCH(V1064,'Compréhension de l''écrit'!$E$1:$DA$1,0)),"")</f>
        <v/>
      </c>
      <c r="X1064" s="16" t="e">
        <f t="shared" si="18"/>
        <v>#REF!</v>
      </c>
      <c r="Y1064" s="16" t="str">
        <f>IFERROR(VLOOKUP(V1064,Paramétrages!H:I,2,FALSE),"")</f>
        <v/>
      </c>
    </row>
    <row r="1065" spans="18:25" x14ac:dyDescent="0.2">
      <c r="R1065" s="16" t="e">
        <f>INDEX('Compréhension de l''écrit'!$A$2:$A$971,ROUNDUP((ROW()-1)/(COUNTA('Compréhension de l''écrit'!$F$1:$DA$1)+1),0))</f>
        <v>#REF!</v>
      </c>
      <c r="S1065" s="16" t="e">
        <f>INDEX('Compréhension de l''écrit'!$B$2:$B$971,ROUNDUP((ROW()-1)/(COUNTA('Compréhension de l''écrit'!$F$1:$DA$1)+1),0))</f>
        <v>#REF!</v>
      </c>
      <c r="T1065" s="16" t="e">
        <f>INDEX('Compréhension de l''écrit'!$C$2:$C$971,ROUNDUP((ROW()-1)/(COUNTA('Compréhension de l''écrit'!$F$1:$DA$1)+1),0))</f>
        <v>#REF!</v>
      </c>
      <c r="U1065" s="16" t="e">
        <f>INDEX('Compréhension de l''écrit'!$D$2:$D$971,ROUNDUP((ROW()-1)/(COUNTA('Compréhension de l''écrit'!$F$1:$DA$1)+1),0))</f>
        <v>#REF!</v>
      </c>
      <c r="V1065" s="16">
        <f>INDEX('Compréhension de l''écrit'!$E$1:$DA$1,+MOD(ROW()-2,COUNTA($H$5:$H$32)*2)+1)</f>
        <v>0</v>
      </c>
      <c r="W1065" s="16" t="str">
        <f>IFERROR(INDEX('Compréhension de l''écrit'!$E$1:$DA$971,MATCH(S1065,'Compréhension de l''écrit'!$B$2:$B$971,0)+1,MATCH(V1065,'Compréhension de l''écrit'!$E$1:$DA$1,0)),"")</f>
        <v/>
      </c>
      <c r="X1065" s="16" t="e">
        <f t="shared" si="18"/>
        <v>#REF!</v>
      </c>
      <c r="Y1065" s="16" t="str">
        <f>IFERROR(VLOOKUP(V1065,Paramétrages!H:I,2,FALSE),"")</f>
        <v/>
      </c>
    </row>
    <row r="1066" spans="18:25" x14ac:dyDescent="0.2">
      <c r="R1066" s="16" t="e">
        <f>INDEX('Compréhension de l''écrit'!$A$2:$A$971,ROUNDUP((ROW()-1)/(COUNTA('Compréhension de l''écrit'!$F$1:$DA$1)+1),0))</f>
        <v>#REF!</v>
      </c>
      <c r="S1066" s="16" t="e">
        <f>INDEX('Compréhension de l''écrit'!$B$2:$B$971,ROUNDUP((ROW()-1)/(COUNTA('Compréhension de l''écrit'!$F$1:$DA$1)+1),0))</f>
        <v>#REF!</v>
      </c>
      <c r="T1066" s="16" t="e">
        <f>INDEX('Compréhension de l''écrit'!$C$2:$C$971,ROUNDUP((ROW()-1)/(COUNTA('Compréhension de l''écrit'!$F$1:$DA$1)+1),0))</f>
        <v>#REF!</v>
      </c>
      <c r="U1066" s="16" t="e">
        <f>INDEX('Compréhension de l''écrit'!$D$2:$D$971,ROUNDUP((ROW()-1)/(COUNTA('Compréhension de l''écrit'!$F$1:$DA$1)+1),0))</f>
        <v>#REF!</v>
      </c>
      <c r="V1066" s="16">
        <f>INDEX('Compréhension de l''écrit'!$E$1:$DA$1,+MOD(ROW()-2,COUNTA($H$5:$H$32)*2)+1)</f>
        <v>0</v>
      </c>
      <c r="W1066" s="16" t="str">
        <f>IFERROR(INDEX('Compréhension de l''écrit'!$E$1:$DA$971,MATCH(S1066,'Compréhension de l''écrit'!$B$2:$B$971,0)+1,MATCH(V1066,'Compréhension de l''écrit'!$E$1:$DA$1,0)),"")</f>
        <v/>
      </c>
      <c r="X1066" s="16" t="e">
        <f t="shared" si="18"/>
        <v>#REF!</v>
      </c>
      <c r="Y1066" s="16" t="str">
        <f>IFERROR(VLOOKUP(V1066,Paramétrages!H:I,2,FALSE),"")</f>
        <v/>
      </c>
    </row>
    <row r="1067" spans="18:25" x14ac:dyDescent="0.2">
      <c r="R1067" s="16" t="e">
        <f>INDEX('Compréhension de l''écrit'!$A$2:$A$971,ROUNDUP((ROW()-1)/(COUNTA('Compréhension de l''écrit'!$F$1:$DA$1)+1),0))</f>
        <v>#REF!</v>
      </c>
      <c r="S1067" s="16" t="e">
        <f>INDEX('Compréhension de l''écrit'!$B$2:$B$971,ROUNDUP((ROW()-1)/(COUNTA('Compréhension de l''écrit'!$F$1:$DA$1)+1),0))</f>
        <v>#REF!</v>
      </c>
      <c r="T1067" s="16" t="e">
        <f>INDEX('Compréhension de l''écrit'!$C$2:$C$971,ROUNDUP((ROW()-1)/(COUNTA('Compréhension de l''écrit'!$F$1:$DA$1)+1),0))</f>
        <v>#REF!</v>
      </c>
      <c r="U1067" s="16" t="e">
        <f>INDEX('Compréhension de l''écrit'!$D$2:$D$971,ROUNDUP((ROW()-1)/(COUNTA('Compréhension de l''écrit'!$F$1:$DA$1)+1),0))</f>
        <v>#REF!</v>
      </c>
      <c r="V1067" s="16">
        <f>INDEX('Compréhension de l''écrit'!$E$1:$DA$1,+MOD(ROW()-2,COUNTA($H$5:$H$32)*2)+1)</f>
        <v>0</v>
      </c>
      <c r="W1067" s="16" t="str">
        <f>IFERROR(INDEX('Compréhension de l''écrit'!$E$1:$DA$971,MATCH(S1067,'Compréhension de l''écrit'!$B$2:$B$971,0)+1,MATCH(V1067,'Compréhension de l''écrit'!$E$1:$DA$1,0)),"")</f>
        <v/>
      </c>
      <c r="X1067" s="16" t="e">
        <f t="shared" si="18"/>
        <v>#REF!</v>
      </c>
      <c r="Y1067" s="16" t="str">
        <f>IFERROR(VLOOKUP(V1067,Paramétrages!H:I,2,FALSE),"")</f>
        <v/>
      </c>
    </row>
    <row r="1068" spans="18:25" x14ac:dyDescent="0.2">
      <c r="R1068" s="16" t="e">
        <f>INDEX('Compréhension de l''écrit'!$A$2:$A$971,ROUNDUP((ROW()-1)/(COUNTA('Compréhension de l''écrit'!$F$1:$DA$1)+1),0))</f>
        <v>#REF!</v>
      </c>
      <c r="S1068" s="16" t="e">
        <f>INDEX('Compréhension de l''écrit'!$B$2:$B$971,ROUNDUP((ROW()-1)/(COUNTA('Compréhension de l''écrit'!$F$1:$DA$1)+1),0))</f>
        <v>#REF!</v>
      </c>
      <c r="T1068" s="16" t="e">
        <f>INDEX('Compréhension de l''écrit'!$C$2:$C$971,ROUNDUP((ROW()-1)/(COUNTA('Compréhension de l''écrit'!$F$1:$DA$1)+1),0))</f>
        <v>#REF!</v>
      </c>
      <c r="U1068" s="16" t="e">
        <f>INDEX('Compréhension de l''écrit'!$D$2:$D$971,ROUNDUP((ROW()-1)/(COUNTA('Compréhension de l''écrit'!$F$1:$DA$1)+1),0))</f>
        <v>#REF!</v>
      </c>
      <c r="V1068" s="16">
        <f>INDEX('Compréhension de l''écrit'!$E$1:$DA$1,+MOD(ROW()-2,COUNTA($H$5:$H$32)*2)+1)</f>
        <v>0</v>
      </c>
      <c r="W1068" s="16" t="str">
        <f>IFERROR(INDEX('Compréhension de l''écrit'!$E$1:$DA$971,MATCH(S1068,'Compréhension de l''écrit'!$B$2:$B$971,0)+1,MATCH(V1068,'Compréhension de l''écrit'!$E$1:$DA$1,0)),"")</f>
        <v/>
      </c>
      <c r="X1068" s="16" t="e">
        <f t="shared" si="18"/>
        <v>#REF!</v>
      </c>
      <c r="Y1068" s="16" t="str">
        <f>IFERROR(VLOOKUP(V1068,Paramétrages!H:I,2,FALSE),"")</f>
        <v/>
      </c>
    </row>
    <row r="1069" spans="18:25" x14ac:dyDescent="0.2">
      <c r="R1069" s="16" t="e">
        <f>INDEX('Compréhension de l''écrit'!$A$2:$A$971,ROUNDUP((ROW()-1)/(COUNTA('Compréhension de l''écrit'!$F$1:$DA$1)+1),0))</f>
        <v>#REF!</v>
      </c>
      <c r="S1069" s="16" t="e">
        <f>INDEX('Compréhension de l''écrit'!$B$2:$B$971,ROUNDUP((ROW()-1)/(COUNTA('Compréhension de l''écrit'!$F$1:$DA$1)+1),0))</f>
        <v>#REF!</v>
      </c>
      <c r="T1069" s="16" t="e">
        <f>INDEX('Compréhension de l''écrit'!$C$2:$C$971,ROUNDUP((ROW()-1)/(COUNTA('Compréhension de l''écrit'!$F$1:$DA$1)+1),0))</f>
        <v>#REF!</v>
      </c>
      <c r="U1069" s="16" t="e">
        <f>INDEX('Compréhension de l''écrit'!$D$2:$D$971,ROUNDUP((ROW()-1)/(COUNTA('Compréhension de l''écrit'!$F$1:$DA$1)+1),0))</f>
        <v>#REF!</v>
      </c>
      <c r="V1069" s="16">
        <f>INDEX('Compréhension de l''écrit'!$E$1:$DA$1,+MOD(ROW()-2,COUNTA($H$5:$H$32)*2)+1)</f>
        <v>0</v>
      </c>
      <c r="W1069" s="16" t="str">
        <f>IFERROR(INDEX('Compréhension de l''écrit'!$E$1:$DA$971,MATCH(S1069,'Compréhension de l''écrit'!$B$2:$B$971,0)+1,MATCH(V1069,'Compréhension de l''écrit'!$E$1:$DA$1,0)),"")</f>
        <v/>
      </c>
      <c r="X1069" s="16" t="e">
        <f t="shared" si="18"/>
        <v>#REF!</v>
      </c>
      <c r="Y1069" s="16" t="str">
        <f>IFERROR(VLOOKUP(V1069,Paramétrages!H:I,2,FALSE),"")</f>
        <v/>
      </c>
    </row>
    <row r="1070" spans="18:25" x14ac:dyDescent="0.2">
      <c r="R1070" s="16" t="e">
        <f>INDEX('Compréhension de l''écrit'!$A$2:$A$971,ROUNDUP((ROW()-1)/(COUNTA('Compréhension de l''écrit'!$F$1:$DA$1)+1),0))</f>
        <v>#REF!</v>
      </c>
      <c r="S1070" s="16" t="e">
        <f>INDEX('Compréhension de l''écrit'!$B$2:$B$971,ROUNDUP((ROW()-1)/(COUNTA('Compréhension de l''écrit'!$F$1:$DA$1)+1),0))</f>
        <v>#REF!</v>
      </c>
      <c r="T1070" s="16" t="e">
        <f>INDEX('Compréhension de l''écrit'!$C$2:$C$971,ROUNDUP((ROW()-1)/(COUNTA('Compréhension de l''écrit'!$F$1:$DA$1)+1),0))</f>
        <v>#REF!</v>
      </c>
      <c r="U1070" s="16" t="e">
        <f>INDEX('Compréhension de l''écrit'!$D$2:$D$971,ROUNDUP((ROW()-1)/(COUNTA('Compréhension de l''écrit'!$F$1:$DA$1)+1),0))</f>
        <v>#REF!</v>
      </c>
      <c r="V1070" s="16">
        <f>INDEX('Compréhension de l''écrit'!$E$1:$DA$1,+MOD(ROW()-2,COUNTA($H$5:$H$32)*2)+1)</f>
        <v>0</v>
      </c>
      <c r="W1070" s="16" t="str">
        <f>IFERROR(INDEX('Compréhension de l''écrit'!$E$1:$DA$971,MATCH(S1070,'Compréhension de l''écrit'!$B$2:$B$971,0)+1,MATCH(V1070,'Compréhension de l''écrit'!$E$1:$DA$1,0)),"")</f>
        <v/>
      </c>
      <c r="X1070" s="16" t="e">
        <f t="shared" si="18"/>
        <v>#REF!</v>
      </c>
      <c r="Y1070" s="16" t="str">
        <f>IFERROR(VLOOKUP(V1070,Paramétrages!H:I,2,FALSE),"")</f>
        <v/>
      </c>
    </row>
    <row r="1071" spans="18:25" x14ac:dyDescent="0.2">
      <c r="R1071" s="16" t="e">
        <f>INDEX('Compréhension de l''écrit'!$A$2:$A$971,ROUNDUP((ROW()-1)/(COUNTA('Compréhension de l''écrit'!$F$1:$DA$1)+1),0))</f>
        <v>#REF!</v>
      </c>
      <c r="S1071" s="16" t="e">
        <f>INDEX('Compréhension de l''écrit'!$B$2:$B$971,ROUNDUP((ROW()-1)/(COUNTA('Compréhension de l''écrit'!$F$1:$DA$1)+1),0))</f>
        <v>#REF!</v>
      </c>
      <c r="T1071" s="16" t="e">
        <f>INDEX('Compréhension de l''écrit'!$C$2:$C$971,ROUNDUP((ROW()-1)/(COUNTA('Compréhension de l''écrit'!$F$1:$DA$1)+1),0))</f>
        <v>#REF!</v>
      </c>
      <c r="U1071" s="16" t="e">
        <f>INDEX('Compréhension de l''écrit'!$D$2:$D$971,ROUNDUP((ROW()-1)/(COUNTA('Compréhension de l''écrit'!$F$1:$DA$1)+1),0))</f>
        <v>#REF!</v>
      </c>
      <c r="V1071" s="16">
        <f>INDEX('Compréhension de l''écrit'!$E$1:$DA$1,+MOD(ROW()-2,COUNTA($H$5:$H$32)*2)+1)</f>
        <v>0</v>
      </c>
      <c r="W1071" s="16" t="str">
        <f>IFERROR(INDEX('Compréhension de l''écrit'!$E$1:$DA$971,MATCH(S1071,'Compréhension de l''écrit'!$B$2:$B$971,0)+1,MATCH(V1071,'Compréhension de l''écrit'!$E$1:$DA$1,0)),"")</f>
        <v/>
      </c>
      <c r="X1071" s="16" t="e">
        <f t="shared" si="18"/>
        <v>#REF!</v>
      </c>
      <c r="Y1071" s="16" t="str">
        <f>IFERROR(VLOOKUP(V1071,Paramétrages!H:I,2,FALSE),"")</f>
        <v/>
      </c>
    </row>
    <row r="1072" spans="18:25" x14ac:dyDescent="0.2">
      <c r="R1072" s="16" t="e">
        <f>INDEX('Compréhension de l''écrit'!$A$2:$A$971,ROUNDUP((ROW()-1)/(COUNTA('Compréhension de l''écrit'!$F$1:$DA$1)+1),0))</f>
        <v>#REF!</v>
      </c>
      <c r="S1072" s="16" t="e">
        <f>INDEX('Compréhension de l''écrit'!$B$2:$B$971,ROUNDUP((ROW()-1)/(COUNTA('Compréhension de l''écrit'!$F$1:$DA$1)+1),0))</f>
        <v>#REF!</v>
      </c>
      <c r="T1072" s="16" t="e">
        <f>INDEX('Compréhension de l''écrit'!$C$2:$C$971,ROUNDUP((ROW()-1)/(COUNTA('Compréhension de l''écrit'!$F$1:$DA$1)+1),0))</f>
        <v>#REF!</v>
      </c>
      <c r="U1072" s="16" t="e">
        <f>INDEX('Compréhension de l''écrit'!$D$2:$D$971,ROUNDUP((ROW()-1)/(COUNTA('Compréhension de l''écrit'!$F$1:$DA$1)+1),0))</f>
        <v>#REF!</v>
      </c>
      <c r="V1072" s="16">
        <f>INDEX('Compréhension de l''écrit'!$E$1:$DA$1,+MOD(ROW()-2,COUNTA($H$5:$H$32)*2)+1)</f>
        <v>0</v>
      </c>
      <c r="W1072" s="16" t="str">
        <f>IFERROR(INDEX('Compréhension de l''écrit'!$E$1:$DA$971,MATCH(S1072,'Compréhension de l''écrit'!$B$2:$B$971,0)+1,MATCH(V1072,'Compréhension de l''écrit'!$E$1:$DA$1,0)),"")</f>
        <v/>
      </c>
      <c r="X1072" s="16" t="e">
        <f t="shared" si="18"/>
        <v>#REF!</v>
      </c>
      <c r="Y1072" s="16" t="str">
        <f>IFERROR(VLOOKUP(V1072,Paramétrages!H:I,2,FALSE),"")</f>
        <v/>
      </c>
    </row>
    <row r="1073" spans="18:25" x14ac:dyDescent="0.2">
      <c r="R1073" s="16" t="e">
        <f>INDEX('Compréhension de l''écrit'!$A$2:$A$971,ROUNDUP((ROW()-1)/(COUNTA('Compréhension de l''écrit'!$F$1:$DA$1)+1),0))</f>
        <v>#REF!</v>
      </c>
      <c r="S1073" s="16" t="e">
        <f>INDEX('Compréhension de l''écrit'!$B$2:$B$971,ROUNDUP((ROW()-1)/(COUNTA('Compréhension de l''écrit'!$F$1:$DA$1)+1),0))</f>
        <v>#REF!</v>
      </c>
      <c r="T1073" s="16" t="e">
        <f>INDEX('Compréhension de l''écrit'!$C$2:$C$971,ROUNDUP((ROW()-1)/(COUNTA('Compréhension de l''écrit'!$F$1:$DA$1)+1),0))</f>
        <v>#REF!</v>
      </c>
      <c r="U1073" s="16" t="e">
        <f>INDEX('Compréhension de l''écrit'!$D$2:$D$971,ROUNDUP((ROW()-1)/(COUNTA('Compréhension de l''écrit'!$F$1:$DA$1)+1),0))</f>
        <v>#REF!</v>
      </c>
      <c r="V1073" s="16">
        <f>INDEX('Compréhension de l''écrit'!$E$1:$DA$1,+MOD(ROW()-2,COUNTA($H$5:$H$32)*2)+1)</f>
        <v>0</v>
      </c>
      <c r="W1073" s="16" t="str">
        <f>IFERROR(INDEX('Compréhension de l''écrit'!$E$1:$DA$971,MATCH(S1073,'Compréhension de l''écrit'!$B$2:$B$971,0)+1,MATCH(V1073,'Compréhension de l''écrit'!$E$1:$DA$1,0)),"")</f>
        <v/>
      </c>
      <c r="X1073" s="16" t="e">
        <f t="shared" si="18"/>
        <v>#REF!</v>
      </c>
      <c r="Y1073" s="16" t="str">
        <f>IFERROR(VLOOKUP(V1073,Paramétrages!H:I,2,FALSE),"")</f>
        <v/>
      </c>
    </row>
    <row r="1074" spans="18:25" x14ac:dyDescent="0.2">
      <c r="R1074" s="16" t="e">
        <f>INDEX('Compréhension de l''écrit'!$A$2:$A$971,ROUNDUP((ROW()-1)/(COUNTA('Compréhension de l''écrit'!$F$1:$DA$1)+1),0))</f>
        <v>#REF!</v>
      </c>
      <c r="S1074" s="16" t="e">
        <f>INDEX('Compréhension de l''écrit'!$B$2:$B$971,ROUNDUP((ROW()-1)/(COUNTA('Compréhension de l''écrit'!$F$1:$DA$1)+1),0))</f>
        <v>#REF!</v>
      </c>
      <c r="T1074" s="16" t="e">
        <f>INDEX('Compréhension de l''écrit'!$C$2:$C$971,ROUNDUP((ROW()-1)/(COUNTA('Compréhension de l''écrit'!$F$1:$DA$1)+1),0))</f>
        <v>#REF!</v>
      </c>
      <c r="U1074" s="16" t="e">
        <f>INDEX('Compréhension de l''écrit'!$D$2:$D$971,ROUNDUP((ROW()-1)/(COUNTA('Compréhension de l''écrit'!$F$1:$DA$1)+1),0))</f>
        <v>#REF!</v>
      </c>
      <c r="V1074" s="16">
        <f>INDEX('Compréhension de l''écrit'!$E$1:$DA$1,+MOD(ROW()-2,COUNTA($H$5:$H$32)*2)+1)</f>
        <v>0</v>
      </c>
      <c r="W1074" s="16" t="str">
        <f>IFERROR(INDEX('Compréhension de l''écrit'!$E$1:$DA$971,MATCH(S1074,'Compréhension de l''écrit'!$B$2:$B$971,0)+1,MATCH(V1074,'Compréhension de l''écrit'!$E$1:$DA$1,0)),"")</f>
        <v/>
      </c>
      <c r="X1074" s="16" t="e">
        <f t="shared" si="18"/>
        <v>#REF!</v>
      </c>
      <c r="Y1074" s="16" t="str">
        <f>IFERROR(VLOOKUP(V1074,Paramétrages!H:I,2,FALSE),"")</f>
        <v/>
      </c>
    </row>
    <row r="1075" spans="18:25" x14ac:dyDescent="0.2">
      <c r="R1075" s="16" t="e">
        <f>INDEX('Compréhension de l''écrit'!$A$2:$A$971,ROUNDUP((ROW()-1)/(COUNTA('Compréhension de l''écrit'!$F$1:$DA$1)+1),0))</f>
        <v>#REF!</v>
      </c>
      <c r="S1075" s="16" t="e">
        <f>INDEX('Compréhension de l''écrit'!$B$2:$B$971,ROUNDUP((ROW()-1)/(COUNTA('Compréhension de l''écrit'!$F$1:$DA$1)+1),0))</f>
        <v>#REF!</v>
      </c>
      <c r="T1075" s="16" t="e">
        <f>INDEX('Compréhension de l''écrit'!$C$2:$C$971,ROUNDUP((ROW()-1)/(COUNTA('Compréhension de l''écrit'!$F$1:$DA$1)+1),0))</f>
        <v>#REF!</v>
      </c>
      <c r="U1075" s="16" t="e">
        <f>INDEX('Compréhension de l''écrit'!$D$2:$D$971,ROUNDUP((ROW()-1)/(COUNTA('Compréhension de l''écrit'!$F$1:$DA$1)+1),0))</f>
        <v>#REF!</v>
      </c>
      <c r="V1075" s="16">
        <f>INDEX('Compréhension de l''écrit'!$E$1:$DA$1,+MOD(ROW()-2,COUNTA($H$5:$H$32)*2)+1)</f>
        <v>0</v>
      </c>
      <c r="W1075" s="16" t="str">
        <f>IFERROR(INDEX('Compréhension de l''écrit'!$E$1:$DA$971,MATCH(S1075,'Compréhension de l''écrit'!$B$2:$B$971,0)+1,MATCH(V1075,'Compréhension de l''écrit'!$E$1:$DA$1,0)),"")</f>
        <v/>
      </c>
      <c r="X1075" s="16" t="e">
        <f t="shared" si="18"/>
        <v>#REF!</v>
      </c>
      <c r="Y1075" s="16" t="str">
        <f>IFERROR(VLOOKUP(V1075,Paramétrages!H:I,2,FALSE),"")</f>
        <v/>
      </c>
    </row>
    <row r="1076" spans="18:25" x14ac:dyDescent="0.2">
      <c r="R1076" s="16" t="e">
        <f>INDEX('Compréhension de l''écrit'!$A$2:$A$971,ROUNDUP((ROW()-1)/(COUNTA('Compréhension de l''écrit'!$F$1:$DA$1)+1),0))</f>
        <v>#REF!</v>
      </c>
      <c r="S1076" s="16" t="e">
        <f>INDEX('Compréhension de l''écrit'!$B$2:$B$971,ROUNDUP((ROW()-1)/(COUNTA('Compréhension de l''écrit'!$F$1:$DA$1)+1),0))</f>
        <v>#REF!</v>
      </c>
      <c r="T1076" s="16" t="e">
        <f>INDEX('Compréhension de l''écrit'!$C$2:$C$971,ROUNDUP((ROW()-1)/(COUNTA('Compréhension de l''écrit'!$F$1:$DA$1)+1),0))</f>
        <v>#REF!</v>
      </c>
      <c r="U1076" s="16" t="e">
        <f>INDEX('Compréhension de l''écrit'!$D$2:$D$971,ROUNDUP((ROW()-1)/(COUNTA('Compréhension de l''écrit'!$F$1:$DA$1)+1),0))</f>
        <v>#REF!</v>
      </c>
      <c r="V1076" s="16">
        <f>INDEX('Compréhension de l''écrit'!$E$1:$DA$1,+MOD(ROW()-2,COUNTA($H$5:$H$32)*2)+1)</f>
        <v>0</v>
      </c>
      <c r="W1076" s="16" t="str">
        <f>IFERROR(INDEX('Compréhension de l''écrit'!$E$1:$DA$971,MATCH(S1076,'Compréhension de l''écrit'!$B$2:$B$971,0)+1,MATCH(V1076,'Compréhension de l''écrit'!$E$1:$DA$1,0)),"")</f>
        <v/>
      </c>
      <c r="X1076" s="16" t="e">
        <f t="shared" si="18"/>
        <v>#REF!</v>
      </c>
      <c r="Y1076" s="16" t="str">
        <f>IFERROR(VLOOKUP(V1076,Paramétrages!H:I,2,FALSE),"")</f>
        <v/>
      </c>
    </row>
    <row r="1077" spans="18:25" x14ac:dyDescent="0.2">
      <c r="R1077" s="16" t="e">
        <f>INDEX('Compréhension de l''écrit'!$A$2:$A$971,ROUNDUP((ROW()-1)/(COUNTA('Compréhension de l''écrit'!$F$1:$DA$1)+1),0))</f>
        <v>#REF!</v>
      </c>
      <c r="S1077" s="16" t="e">
        <f>INDEX('Compréhension de l''écrit'!$B$2:$B$971,ROUNDUP((ROW()-1)/(COUNTA('Compréhension de l''écrit'!$F$1:$DA$1)+1),0))</f>
        <v>#REF!</v>
      </c>
      <c r="T1077" s="16" t="e">
        <f>INDEX('Compréhension de l''écrit'!$C$2:$C$971,ROUNDUP((ROW()-1)/(COUNTA('Compréhension de l''écrit'!$F$1:$DA$1)+1),0))</f>
        <v>#REF!</v>
      </c>
      <c r="U1077" s="16" t="e">
        <f>INDEX('Compréhension de l''écrit'!$D$2:$D$971,ROUNDUP((ROW()-1)/(COUNTA('Compréhension de l''écrit'!$F$1:$DA$1)+1),0))</f>
        <v>#REF!</v>
      </c>
      <c r="V1077" s="16">
        <f>INDEX('Compréhension de l''écrit'!$E$1:$DA$1,+MOD(ROW()-2,COUNTA($H$5:$H$32)*2)+1)</f>
        <v>0</v>
      </c>
      <c r="W1077" s="16" t="str">
        <f>IFERROR(INDEX('Compréhension de l''écrit'!$E$1:$DA$971,MATCH(S1077,'Compréhension de l''écrit'!$B$2:$B$971,0)+1,MATCH(V1077,'Compréhension de l''écrit'!$E$1:$DA$1,0)),"")</f>
        <v/>
      </c>
      <c r="X1077" s="16" t="e">
        <f t="shared" si="18"/>
        <v>#REF!</v>
      </c>
      <c r="Y1077" s="16" t="str">
        <f>IFERROR(VLOOKUP(V1077,Paramétrages!H:I,2,FALSE),"")</f>
        <v/>
      </c>
    </row>
    <row r="1078" spans="18:25" x14ac:dyDescent="0.2">
      <c r="R1078" s="16" t="e">
        <f>INDEX('Compréhension de l''écrit'!$A$2:$A$971,ROUNDUP((ROW()-1)/(COUNTA('Compréhension de l''écrit'!$F$1:$DA$1)+1),0))</f>
        <v>#REF!</v>
      </c>
      <c r="S1078" s="16" t="e">
        <f>INDEX('Compréhension de l''écrit'!$B$2:$B$971,ROUNDUP((ROW()-1)/(COUNTA('Compréhension de l''écrit'!$F$1:$DA$1)+1),0))</f>
        <v>#REF!</v>
      </c>
      <c r="T1078" s="16" t="e">
        <f>INDEX('Compréhension de l''écrit'!$C$2:$C$971,ROUNDUP((ROW()-1)/(COUNTA('Compréhension de l''écrit'!$F$1:$DA$1)+1),0))</f>
        <v>#REF!</v>
      </c>
      <c r="U1078" s="16" t="e">
        <f>INDEX('Compréhension de l''écrit'!$D$2:$D$971,ROUNDUP((ROW()-1)/(COUNTA('Compréhension de l''écrit'!$F$1:$DA$1)+1),0))</f>
        <v>#REF!</v>
      </c>
      <c r="V1078" s="16">
        <f>INDEX('Compréhension de l''écrit'!$E$1:$DA$1,+MOD(ROW()-2,COUNTA($H$5:$H$32)*2)+1)</f>
        <v>0</v>
      </c>
      <c r="W1078" s="16" t="str">
        <f>IFERROR(INDEX('Compréhension de l''écrit'!$E$1:$DA$971,MATCH(S1078,'Compréhension de l''écrit'!$B$2:$B$971,0)+1,MATCH(V1078,'Compréhension de l''écrit'!$E$1:$DA$1,0)),"")</f>
        <v/>
      </c>
      <c r="X1078" s="16" t="e">
        <f t="shared" si="18"/>
        <v>#REF!</v>
      </c>
      <c r="Y1078" s="16" t="str">
        <f>IFERROR(VLOOKUP(V1078,Paramétrages!H:I,2,FALSE),"")</f>
        <v/>
      </c>
    </row>
    <row r="1079" spans="18:25" x14ac:dyDescent="0.2">
      <c r="R1079" s="16" t="e">
        <f>INDEX('Compréhension de l''écrit'!$A$2:$A$971,ROUNDUP((ROW()-1)/(COUNTA('Compréhension de l''écrit'!$F$1:$DA$1)+1),0))</f>
        <v>#REF!</v>
      </c>
      <c r="S1079" s="16" t="e">
        <f>INDEX('Compréhension de l''écrit'!$B$2:$B$971,ROUNDUP((ROW()-1)/(COUNTA('Compréhension de l''écrit'!$F$1:$DA$1)+1),0))</f>
        <v>#REF!</v>
      </c>
      <c r="T1079" s="16" t="e">
        <f>INDEX('Compréhension de l''écrit'!$C$2:$C$971,ROUNDUP((ROW()-1)/(COUNTA('Compréhension de l''écrit'!$F$1:$DA$1)+1),0))</f>
        <v>#REF!</v>
      </c>
      <c r="U1079" s="16" t="e">
        <f>INDEX('Compréhension de l''écrit'!$D$2:$D$971,ROUNDUP((ROW()-1)/(COUNTA('Compréhension de l''écrit'!$F$1:$DA$1)+1),0))</f>
        <v>#REF!</v>
      </c>
      <c r="V1079" s="16">
        <f>INDEX('Compréhension de l''écrit'!$E$1:$DA$1,+MOD(ROW()-2,COUNTA($H$5:$H$32)*2)+1)</f>
        <v>0</v>
      </c>
      <c r="W1079" s="16" t="str">
        <f>IFERROR(INDEX('Compréhension de l''écrit'!$E$1:$DA$971,MATCH(S1079,'Compréhension de l''écrit'!$B$2:$B$971,0)+1,MATCH(V1079,'Compréhension de l''écrit'!$E$1:$DA$1,0)),"")</f>
        <v/>
      </c>
      <c r="X1079" s="16" t="e">
        <f t="shared" si="18"/>
        <v>#REF!</v>
      </c>
      <c r="Y1079" s="16" t="str">
        <f>IFERROR(VLOOKUP(V1079,Paramétrages!H:I,2,FALSE),"")</f>
        <v/>
      </c>
    </row>
    <row r="1080" spans="18:25" x14ac:dyDescent="0.2">
      <c r="R1080" s="16" t="e">
        <f>INDEX('Compréhension de l''écrit'!$A$2:$A$971,ROUNDUP((ROW()-1)/(COUNTA('Compréhension de l''écrit'!$F$1:$DA$1)+1),0))</f>
        <v>#REF!</v>
      </c>
      <c r="S1080" s="16" t="e">
        <f>INDEX('Compréhension de l''écrit'!$B$2:$B$971,ROUNDUP((ROW()-1)/(COUNTA('Compréhension de l''écrit'!$F$1:$DA$1)+1),0))</f>
        <v>#REF!</v>
      </c>
      <c r="T1080" s="16" t="e">
        <f>INDEX('Compréhension de l''écrit'!$C$2:$C$971,ROUNDUP((ROW()-1)/(COUNTA('Compréhension de l''écrit'!$F$1:$DA$1)+1),0))</f>
        <v>#REF!</v>
      </c>
      <c r="U1080" s="16" t="e">
        <f>INDEX('Compréhension de l''écrit'!$D$2:$D$971,ROUNDUP((ROW()-1)/(COUNTA('Compréhension de l''écrit'!$F$1:$DA$1)+1),0))</f>
        <v>#REF!</v>
      </c>
      <c r="V1080" s="16">
        <f>INDEX('Compréhension de l''écrit'!$E$1:$DA$1,+MOD(ROW()-2,COUNTA($H$5:$H$32)*2)+1)</f>
        <v>0</v>
      </c>
      <c r="W1080" s="16" t="str">
        <f>IFERROR(INDEX('Compréhension de l''écrit'!$E$1:$DA$971,MATCH(S1080,'Compréhension de l''écrit'!$B$2:$B$971,0)+1,MATCH(V1080,'Compréhension de l''écrit'!$E$1:$DA$1,0)),"")</f>
        <v/>
      </c>
      <c r="X1080" s="16" t="e">
        <f t="shared" si="18"/>
        <v>#REF!</v>
      </c>
      <c r="Y1080" s="16" t="str">
        <f>IFERROR(VLOOKUP(V1080,Paramétrages!H:I,2,FALSE),"")</f>
        <v/>
      </c>
    </row>
    <row r="1081" spans="18:25" x14ac:dyDescent="0.2">
      <c r="R1081" s="16" t="e">
        <f>INDEX('Compréhension de l''écrit'!$A$2:$A$971,ROUNDUP((ROW()-1)/(COUNTA('Compréhension de l''écrit'!$F$1:$DA$1)+1),0))</f>
        <v>#REF!</v>
      </c>
      <c r="S1081" s="16" t="e">
        <f>INDEX('Compréhension de l''écrit'!$B$2:$B$971,ROUNDUP((ROW()-1)/(COUNTA('Compréhension de l''écrit'!$F$1:$DA$1)+1),0))</f>
        <v>#REF!</v>
      </c>
      <c r="T1081" s="16" t="e">
        <f>INDEX('Compréhension de l''écrit'!$C$2:$C$971,ROUNDUP((ROW()-1)/(COUNTA('Compréhension de l''écrit'!$F$1:$DA$1)+1),0))</f>
        <v>#REF!</v>
      </c>
      <c r="U1081" s="16" t="e">
        <f>INDEX('Compréhension de l''écrit'!$D$2:$D$971,ROUNDUP((ROW()-1)/(COUNTA('Compréhension de l''écrit'!$F$1:$DA$1)+1),0))</f>
        <v>#REF!</v>
      </c>
      <c r="V1081" s="16">
        <f>INDEX('Compréhension de l''écrit'!$E$1:$DA$1,+MOD(ROW()-2,COUNTA($H$5:$H$32)*2)+1)</f>
        <v>0</v>
      </c>
      <c r="W1081" s="16" t="str">
        <f>IFERROR(INDEX('Compréhension de l''écrit'!$E$1:$DA$971,MATCH(S1081,'Compréhension de l''écrit'!$B$2:$B$971,0)+1,MATCH(V1081,'Compréhension de l''écrit'!$E$1:$DA$1,0)),"")</f>
        <v/>
      </c>
      <c r="X1081" s="16" t="e">
        <f t="shared" si="18"/>
        <v>#REF!</v>
      </c>
      <c r="Y1081" s="16" t="str">
        <f>IFERROR(VLOOKUP(V1081,Paramétrages!H:I,2,FALSE),"")</f>
        <v/>
      </c>
    </row>
    <row r="1082" spans="18:25" x14ac:dyDescent="0.2">
      <c r="R1082" s="16" t="e">
        <f>INDEX('Compréhension de l''écrit'!$A$2:$A$971,ROUNDUP((ROW()-1)/(COUNTA('Compréhension de l''écrit'!$F$1:$DA$1)+1),0))</f>
        <v>#REF!</v>
      </c>
      <c r="S1082" s="16" t="e">
        <f>INDEX('Compréhension de l''écrit'!$B$2:$B$971,ROUNDUP((ROW()-1)/(COUNTA('Compréhension de l''écrit'!$F$1:$DA$1)+1),0))</f>
        <v>#REF!</v>
      </c>
      <c r="T1082" s="16" t="e">
        <f>INDEX('Compréhension de l''écrit'!$C$2:$C$971,ROUNDUP((ROW()-1)/(COUNTA('Compréhension de l''écrit'!$F$1:$DA$1)+1),0))</f>
        <v>#REF!</v>
      </c>
      <c r="U1082" s="16" t="e">
        <f>INDEX('Compréhension de l''écrit'!$D$2:$D$971,ROUNDUP((ROW()-1)/(COUNTA('Compréhension de l''écrit'!$F$1:$DA$1)+1),0))</f>
        <v>#REF!</v>
      </c>
      <c r="V1082" s="16">
        <f>INDEX('Compréhension de l''écrit'!$E$1:$DA$1,+MOD(ROW()-2,COUNTA($H$5:$H$32)*2)+1)</f>
        <v>0</v>
      </c>
      <c r="W1082" s="16" t="str">
        <f>IFERROR(INDEX('Compréhension de l''écrit'!$E$1:$DA$971,MATCH(S1082,'Compréhension de l''écrit'!$B$2:$B$971,0)+1,MATCH(V1082,'Compréhension de l''écrit'!$E$1:$DA$1,0)),"")</f>
        <v/>
      </c>
      <c r="X1082" s="16" t="e">
        <f t="shared" si="18"/>
        <v>#REF!</v>
      </c>
      <c r="Y1082" s="16" t="str">
        <f>IFERROR(VLOOKUP(V1082,Paramétrages!H:I,2,FALSE),"")</f>
        <v/>
      </c>
    </row>
    <row r="1083" spans="18:25" x14ac:dyDescent="0.2">
      <c r="R1083" s="16" t="e">
        <f>INDEX('Compréhension de l''écrit'!$A$2:$A$971,ROUNDUP((ROW()-1)/(COUNTA('Compréhension de l''écrit'!$F$1:$DA$1)+1),0))</f>
        <v>#REF!</v>
      </c>
      <c r="S1083" s="16" t="e">
        <f>INDEX('Compréhension de l''écrit'!$B$2:$B$971,ROUNDUP((ROW()-1)/(COUNTA('Compréhension de l''écrit'!$F$1:$DA$1)+1),0))</f>
        <v>#REF!</v>
      </c>
      <c r="T1083" s="16" t="e">
        <f>INDEX('Compréhension de l''écrit'!$C$2:$C$971,ROUNDUP((ROW()-1)/(COUNTA('Compréhension de l''écrit'!$F$1:$DA$1)+1),0))</f>
        <v>#REF!</v>
      </c>
      <c r="U1083" s="16" t="e">
        <f>INDEX('Compréhension de l''écrit'!$D$2:$D$971,ROUNDUP((ROW()-1)/(COUNTA('Compréhension de l''écrit'!$F$1:$DA$1)+1),0))</f>
        <v>#REF!</v>
      </c>
      <c r="V1083" s="16">
        <f>INDEX('Compréhension de l''écrit'!$E$1:$DA$1,+MOD(ROW()-2,COUNTA($H$5:$H$32)*2)+1)</f>
        <v>0</v>
      </c>
      <c r="W1083" s="16" t="str">
        <f>IFERROR(INDEX('Compréhension de l''écrit'!$E$1:$DA$971,MATCH(S1083,'Compréhension de l''écrit'!$B$2:$B$971,0)+1,MATCH(V1083,'Compréhension de l''écrit'!$E$1:$DA$1,0)),"")</f>
        <v/>
      </c>
      <c r="X1083" s="16" t="e">
        <f t="shared" si="18"/>
        <v>#REF!</v>
      </c>
      <c r="Y1083" s="16" t="str">
        <f>IFERROR(VLOOKUP(V1083,Paramétrages!H:I,2,FALSE),"")</f>
        <v/>
      </c>
    </row>
    <row r="1084" spans="18:25" x14ac:dyDescent="0.2">
      <c r="R1084" s="16" t="e">
        <f>INDEX('Compréhension de l''écrit'!$A$2:$A$971,ROUNDUP((ROW()-1)/(COUNTA('Compréhension de l''écrit'!$F$1:$DA$1)+1),0))</f>
        <v>#REF!</v>
      </c>
      <c r="S1084" s="16" t="e">
        <f>INDEX('Compréhension de l''écrit'!$B$2:$B$971,ROUNDUP((ROW()-1)/(COUNTA('Compréhension de l''écrit'!$F$1:$DA$1)+1),0))</f>
        <v>#REF!</v>
      </c>
      <c r="T1084" s="16" t="e">
        <f>INDEX('Compréhension de l''écrit'!$C$2:$C$971,ROUNDUP((ROW()-1)/(COUNTA('Compréhension de l''écrit'!$F$1:$DA$1)+1),0))</f>
        <v>#REF!</v>
      </c>
      <c r="U1084" s="16" t="e">
        <f>INDEX('Compréhension de l''écrit'!$D$2:$D$971,ROUNDUP((ROW()-1)/(COUNTA('Compréhension de l''écrit'!$F$1:$DA$1)+1),0))</f>
        <v>#REF!</v>
      </c>
      <c r="V1084" s="16">
        <f>INDEX('Compréhension de l''écrit'!$E$1:$DA$1,+MOD(ROW()-2,COUNTA($H$5:$H$32)*2)+1)</f>
        <v>0</v>
      </c>
      <c r="W1084" s="16" t="str">
        <f>IFERROR(INDEX('Compréhension de l''écrit'!$E$1:$DA$971,MATCH(S1084,'Compréhension de l''écrit'!$B$2:$B$971,0)+1,MATCH(V1084,'Compréhension de l''écrit'!$E$1:$DA$1,0)),"")</f>
        <v/>
      </c>
      <c r="X1084" s="16" t="e">
        <f t="shared" si="18"/>
        <v>#REF!</v>
      </c>
      <c r="Y1084" s="16" t="str">
        <f>IFERROR(VLOOKUP(V1084,Paramétrages!H:I,2,FALSE),"")</f>
        <v/>
      </c>
    </row>
    <row r="1085" spans="18:25" x14ac:dyDescent="0.2">
      <c r="R1085" s="16" t="e">
        <f>INDEX('Compréhension de l''écrit'!$A$2:$A$971,ROUNDUP((ROW()-1)/(COUNTA('Compréhension de l''écrit'!$F$1:$DA$1)+1),0))</f>
        <v>#REF!</v>
      </c>
      <c r="S1085" s="16" t="e">
        <f>INDEX('Compréhension de l''écrit'!$B$2:$B$971,ROUNDUP((ROW()-1)/(COUNTA('Compréhension de l''écrit'!$F$1:$DA$1)+1),0))</f>
        <v>#REF!</v>
      </c>
      <c r="T1085" s="16" t="e">
        <f>INDEX('Compréhension de l''écrit'!$C$2:$C$971,ROUNDUP((ROW()-1)/(COUNTA('Compréhension de l''écrit'!$F$1:$DA$1)+1),0))</f>
        <v>#REF!</v>
      </c>
      <c r="U1085" s="16" t="e">
        <f>INDEX('Compréhension de l''écrit'!$D$2:$D$971,ROUNDUP((ROW()-1)/(COUNTA('Compréhension de l''écrit'!$F$1:$DA$1)+1),0))</f>
        <v>#REF!</v>
      </c>
      <c r="V1085" s="16">
        <f>INDEX('Compréhension de l''écrit'!$E$1:$DA$1,+MOD(ROW()-2,COUNTA($H$5:$H$32)*2)+1)</f>
        <v>0</v>
      </c>
      <c r="W1085" s="16" t="str">
        <f>IFERROR(INDEX('Compréhension de l''écrit'!$E$1:$DA$971,MATCH(S1085,'Compréhension de l''écrit'!$B$2:$B$971,0)+1,MATCH(V1085,'Compréhension de l''écrit'!$E$1:$DA$1,0)),"")</f>
        <v/>
      </c>
      <c r="X1085" s="16" t="e">
        <f t="shared" si="18"/>
        <v>#REF!</v>
      </c>
      <c r="Y1085" s="16" t="str">
        <f>IFERROR(VLOOKUP(V1085,Paramétrages!H:I,2,FALSE),"")</f>
        <v/>
      </c>
    </row>
    <row r="1086" spans="18:25" x14ac:dyDescent="0.2">
      <c r="R1086" s="16" t="e">
        <f>INDEX('Compréhension de l''écrit'!$A$2:$A$971,ROUNDUP((ROW()-1)/(COUNTA('Compréhension de l''écrit'!$F$1:$DA$1)+1),0))</f>
        <v>#REF!</v>
      </c>
      <c r="S1086" s="16" t="e">
        <f>INDEX('Compréhension de l''écrit'!$B$2:$B$971,ROUNDUP((ROW()-1)/(COUNTA('Compréhension de l''écrit'!$F$1:$DA$1)+1),0))</f>
        <v>#REF!</v>
      </c>
      <c r="T1086" s="16" t="e">
        <f>INDEX('Compréhension de l''écrit'!$C$2:$C$971,ROUNDUP((ROW()-1)/(COUNTA('Compréhension de l''écrit'!$F$1:$DA$1)+1),0))</f>
        <v>#REF!</v>
      </c>
      <c r="U1086" s="16" t="e">
        <f>INDEX('Compréhension de l''écrit'!$D$2:$D$971,ROUNDUP((ROW()-1)/(COUNTA('Compréhension de l''écrit'!$F$1:$DA$1)+1),0))</f>
        <v>#REF!</v>
      </c>
      <c r="V1086" s="16">
        <f>INDEX('Compréhension de l''écrit'!$E$1:$DA$1,+MOD(ROW()-2,COUNTA($H$5:$H$32)*2)+1)</f>
        <v>0</v>
      </c>
      <c r="W1086" s="16" t="str">
        <f>IFERROR(INDEX('Compréhension de l''écrit'!$E$1:$DA$971,MATCH(S1086,'Compréhension de l''écrit'!$B$2:$B$971,0)+1,MATCH(V1086,'Compréhension de l''écrit'!$E$1:$DA$1,0)),"")</f>
        <v/>
      </c>
      <c r="X1086" s="16" t="e">
        <f t="shared" si="18"/>
        <v>#REF!</v>
      </c>
      <c r="Y1086" s="16" t="str">
        <f>IFERROR(VLOOKUP(V1086,Paramétrages!H:I,2,FALSE),"")</f>
        <v/>
      </c>
    </row>
    <row r="1087" spans="18:25" x14ac:dyDescent="0.2">
      <c r="R1087" s="16" t="e">
        <f>INDEX('Compréhension de l''écrit'!$A$2:$A$971,ROUNDUP((ROW()-1)/(COUNTA('Compréhension de l''écrit'!$F$1:$DA$1)+1),0))</f>
        <v>#REF!</v>
      </c>
      <c r="S1087" s="16" t="e">
        <f>INDEX('Compréhension de l''écrit'!$B$2:$B$971,ROUNDUP((ROW()-1)/(COUNTA('Compréhension de l''écrit'!$F$1:$DA$1)+1),0))</f>
        <v>#REF!</v>
      </c>
      <c r="T1087" s="16" t="e">
        <f>INDEX('Compréhension de l''écrit'!$C$2:$C$971,ROUNDUP((ROW()-1)/(COUNTA('Compréhension de l''écrit'!$F$1:$DA$1)+1),0))</f>
        <v>#REF!</v>
      </c>
      <c r="U1087" s="16" t="e">
        <f>INDEX('Compréhension de l''écrit'!$D$2:$D$971,ROUNDUP((ROW()-1)/(COUNTA('Compréhension de l''écrit'!$F$1:$DA$1)+1),0))</f>
        <v>#REF!</v>
      </c>
      <c r="V1087" s="16">
        <f>INDEX('Compréhension de l''écrit'!$E$1:$DA$1,+MOD(ROW()-2,COUNTA($H$5:$H$32)*2)+1)</f>
        <v>0</v>
      </c>
      <c r="W1087" s="16" t="str">
        <f>IFERROR(INDEX('Compréhension de l''écrit'!$E$1:$DA$971,MATCH(S1087,'Compréhension de l''écrit'!$B$2:$B$971,0)+1,MATCH(V1087,'Compréhension de l''écrit'!$E$1:$DA$1,0)),"")</f>
        <v/>
      </c>
      <c r="X1087" s="16" t="e">
        <f t="shared" si="18"/>
        <v>#REF!</v>
      </c>
      <c r="Y1087" s="16" t="str">
        <f>IFERROR(VLOOKUP(V1087,Paramétrages!H:I,2,FALSE),"")</f>
        <v/>
      </c>
    </row>
    <row r="1088" spans="18:25" x14ac:dyDescent="0.2">
      <c r="R1088" s="16" t="e">
        <f>INDEX('Compréhension de l''écrit'!$A$2:$A$971,ROUNDUP((ROW()-1)/(COUNTA('Compréhension de l''écrit'!$F$1:$DA$1)+1),0))</f>
        <v>#REF!</v>
      </c>
      <c r="S1088" s="16" t="e">
        <f>INDEX('Compréhension de l''écrit'!$B$2:$B$971,ROUNDUP((ROW()-1)/(COUNTA('Compréhension de l''écrit'!$F$1:$DA$1)+1),0))</f>
        <v>#REF!</v>
      </c>
      <c r="T1088" s="16" t="e">
        <f>INDEX('Compréhension de l''écrit'!$C$2:$C$971,ROUNDUP((ROW()-1)/(COUNTA('Compréhension de l''écrit'!$F$1:$DA$1)+1),0))</f>
        <v>#REF!</v>
      </c>
      <c r="U1088" s="16" t="e">
        <f>INDEX('Compréhension de l''écrit'!$D$2:$D$971,ROUNDUP((ROW()-1)/(COUNTA('Compréhension de l''écrit'!$F$1:$DA$1)+1),0))</f>
        <v>#REF!</v>
      </c>
      <c r="V1088" s="16">
        <f>INDEX('Compréhension de l''écrit'!$E$1:$DA$1,+MOD(ROW()-2,COUNTA($H$5:$H$32)*2)+1)</f>
        <v>0</v>
      </c>
      <c r="W1088" s="16" t="str">
        <f>IFERROR(INDEX('Compréhension de l''écrit'!$E$1:$DA$971,MATCH(S1088,'Compréhension de l''écrit'!$B$2:$B$971,0)+1,MATCH(V1088,'Compréhension de l''écrit'!$E$1:$DA$1,0)),"")</f>
        <v/>
      </c>
      <c r="X1088" s="16" t="e">
        <f t="shared" si="18"/>
        <v>#REF!</v>
      </c>
      <c r="Y1088" s="16" t="str">
        <f>IFERROR(VLOOKUP(V1088,Paramétrages!H:I,2,FALSE),"")</f>
        <v/>
      </c>
    </row>
    <row r="1089" spans="18:25" x14ac:dyDescent="0.2">
      <c r="R1089" s="16" t="e">
        <f>INDEX('Compréhension de l''écrit'!$A$2:$A$971,ROUNDUP((ROW()-1)/(COUNTA('Compréhension de l''écrit'!$F$1:$DA$1)+1),0))</f>
        <v>#REF!</v>
      </c>
      <c r="S1089" s="16" t="e">
        <f>INDEX('Compréhension de l''écrit'!$B$2:$B$971,ROUNDUP((ROW()-1)/(COUNTA('Compréhension de l''écrit'!$F$1:$DA$1)+1),0))</f>
        <v>#REF!</v>
      </c>
      <c r="T1089" s="16" t="e">
        <f>INDEX('Compréhension de l''écrit'!$C$2:$C$971,ROUNDUP((ROW()-1)/(COUNTA('Compréhension de l''écrit'!$F$1:$DA$1)+1),0))</f>
        <v>#REF!</v>
      </c>
      <c r="U1089" s="16" t="e">
        <f>INDEX('Compréhension de l''écrit'!$D$2:$D$971,ROUNDUP((ROW()-1)/(COUNTA('Compréhension de l''écrit'!$F$1:$DA$1)+1),0))</f>
        <v>#REF!</v>
      </c>
      <c r="V1089" s="16">
        <f>INDEX('Compréhension de l''écrit'!$E$1:$DA$1,+MOD(ROW()-2,COUNTA($H$5:$H$32)*2)+1)</f>
        <v>0</v>
      </c>
      <c r="W1089" s="16" t="str">
        <f>IFERROR(INDEX('Compréhension de l''écrit'!$E$1:$DA$971,MATCH(S1089,'Compréhension de l''écrit'!$B$2:$B$971,0)+1,MATCH(V1089,'Compréhension de l''écrit'!$E$1:$DA$1,0)),"")</f>
        <v/>
      </c>
      <c r="X1089" s="16" t="e">
        <f t="shared" si="18"/>
        <v>#REF!</v>
      </c>
      <c r="Y1089" s="16" t="str">
        <f>IFERROR(VLOOKUP(V1089,Paramétrages!H:I,2,FALSE),"")</f>
        <v/>
      </c>
    </row>
    <row r="1090" spans="18:25" x14ac:dyDescent="0.2">
      <c r="R1090" s="16" t="e">
        <f>INDEX('Compréhension de l''écrit'!$A$2:$A$971,ROUNDUP((ROW()-1)/(COUNTA('Compréhension de l''écrit'!$F$1:$DA$1)+1),0))</f>
        <v>#REF!</v>
      </c>
      <c r="S1090" s="16" t="e">
        <f>INDEX('Compréhension de l''écrit'!$B$2:$B$971,ROUNDUP((ROW()-1)/(COUNTA('Compréhension de l''écrit'!$F$1:$DA$1)+1),0))</f>
        <v>#REF!</v>
      </c>
      <c r="T1090" s="16" t="e">
        <f>INDEX('Compréhension de l''écrit'!$C$2:$C$971,ROUNDUP((ROW()-1)/(COUNTA('Compréhension de l''écrit'!$F$1:$DA$1)+1),0))</f>
        <v>#REF!</v>
      </c>
      <c r="U1090" s="16" t="e">
        <f>INDEX('Compréhension de l''écrit'!$D$2:$D$971,ROUNDUP((ROW()-1)/(COUNTA('Compréhension de l''écrit'!$F$1:$DA$1)+1),0))</f>
        <v>#REF!</v>
      </c>
      <c r="V1090" s="16">
        <f>INDEX('Compréhension de l''écrit'!$E$1:$DA$1,+MOD(ROW()-2,COUNTA($H$5:$H$32)*2)+1)</f>
        <v>0</v>
      </c>
      <c r="W1090" s="16" t="str">
        <f>IFERROR(INDEX('Compréhension de l''écrit'!$E$1:$DA$971,MATCH(S1090,'Compréhension de l''écrit'!$B$2:$B$971,0)+1,MATCH(V1090,'Compréhension de l''écrit'!$E$1:$DA$1,0)),"")</f>
        <v/>
      </c>
      <c r="X1090" s="16" t="e">
        <f t="shared" si="18"/>
        <v>#REF!</v>
      </c>
      <c r="Y1090" s="16" t="str">
        <f>IFERROR(VLOOKUP(V1090,Paramétrages!H:I,2,FALSE),"")</f>
        <v/>
      </c>
    </row>
    <row r="1091" spans="18:25" x14ac:dyDescent="0.2">
      <c r="R1091" s="16" t="e">
        <f>INDEX('Compréhension de l''écrit'!$A$2:$A$971,ROUNDUP((ROW()-1)/(COUNTA('Compréhension de l''écrit'!$F$1:$DA$1)+1),0))</f>
        <v>#REF!</v>
      </c>
      <c r="S1091" s="16" t="e">
        <f>INDEX('Compréhension de l''écrit'!$B$2:$B$971,ROUNDUP((ROW()-1)/(COUNTA('Compréhension de l''écrit'!$F$1:$DA$1)+1),0))</f>
        <v>#REF!</v>
      </c>
      <c r="T1091" s="16" t="e">
        <f>INDEX('Compréhension de l''écrit'!$C$2:$C$971,ROUNDUP((ROW()-1)/(COUNTA('Compréhension de l''écrit'!$F$1:$DA$1)+1),0))</f>
        <v>#REF!</v>
      </c>
      <c r="U1091" s="16" t="e">
        <f>INDEX('Compréhension de l''écrit'!$D$2:$D$971,ROUNDUP((ROW()-1)/(COUNTA('Compréhension de l''écrit'!$F$1:$DA$1)+1),0))</f>
        <v>#REF!</v>
      </c>
      <c r="V1091" s="16">
        <f>INDEX('Compréhension de l''écrit'!$E$1:$DA$1,+MOD(ROW()-2,COUNTA($H$5:$H$32)*2)+1)</f>
        <v>0</v>
      </c>
      <c r="W1091" s="16" t="str">
        <f>IFERROR(INDEX('Compréhension de l''écrit'!$E$1:$DA$971,MATCH(S1091,'Compréhension de l''écrit'!$B$2:$B$971,0)+1,MATCH(V1091,'Compréhension de l''écrit'!$E$1:$DA$1,0)),"")</f>
        <v/>
      </c>
      <c r="X1091" s="16" t="e">
        <f t="shared" ref="X1091:X1154" si="19">S1091&amp;T1091</f>
        <v>#REF!</v>
      </c>
      <c r="Y1091" s="16" t="str">
        <f>IFERROR(VLOOKUP(V1091,Paramétrages!H:I,2,FALSE),"")</f>
        <v/>
      </c>
    </row>
    <row r="1092" spans="18:25" x14ac:dyDescent="0.2">
      <c r="R1092" s="16" t="e">
        <f>INDEX('Compréhension de l''écrit'!$A$2:$A$971,ROUNDUP((ROW()-1)/(COUNTA('Compréhension de l''écrit'!$F$1:$DA$1)+1),0))</f>
        <v>#REF!</v>
      </c>
      <c r="S1092" s="16" t="e">
        <f>INDEX('Compréhension de l''écrit'!$B$2:$B$971,ROUNDUP((ROW()-1)/(COUNTA('Compréhension de l''écrit'!$F$1:$DA$1)+1),0))</f>
        <v>#REF!</v>
      </c>
      <c r="T1092" s="16" t="e">
        <f>INDEX('Compréhension de l''écrit'!$C$2:$C$971,ROUNDUP((ROW()-1)/(COUNTA('Compréhension de l''écrit'!$F$1:$DA$1)+1),0))</f>
        <v>#REF!</v>
      </c>
      <c r="U1092" s="16" t="e">
        <f>INDEX('Compréhension de l''écrit'!$D$2:$D$971,ROUNDUP((ROW()-1)/(COUNTA('Compréhension de l''écrit'!$F$1:$DA$1)+1),0))</f>
        <v>#REF!</v>
      </c>
      <c r="V1092" s="16">
        <f>INDEX('Compréhension de l''écrit'!$E$1:$DA$1,+MOD(ROW()-2,COUNTA($H$5:$H$32)*2)+1)</f>
        <v>0</v>
      </c>
      <c r="W1092" s="16" t="str">
        <f>IFERROR(INDEX('Compréhension de l''écrit'!$E$1:$DA$971,MATCH(S1092,'Compréhension de l''écrit'!$B$2:$B$971,0)+1,MATCH(V1092,'Compréhension de l''écrit'!$E$1:$DA$1,0)),"")</f>
        <v/>
      </c>
      <c r="X1092" s="16" t="e">
        <f t="shared" si="19"/>
        <v>#REF!</v>
      </c>
      <c r="Y1092" s="16" t="str">
        <f>IFERROR(VLOOKUP(V1092,Paramétrages!H:I,2,FALSE),"")</f>
        <v/>
      </c>
    </row>
    <row r="1093" spans="18:25" x14ac:dyDescent="0.2">
      <c r="R1093" s="16" t="e">
        <f>INDEX('Compréhension de l''écrit'!$A$2:$A$971,ROUNDUP((ROW()-1)/(COUNTA('Compréhension de l''écrit'!$F$1:$DA$1)+1),0))</f>
        <v>#REF!</v>
      </c>
      <c r="S1093" s="16" t="e">
        <f>INDEX('Compréhension de l''écrit'!$B$2:$B$971,ROUNDUP((ROW()-1)/(COUNTA('Compréhension de l''écrit'!$F$1:$DA$1)+1),0))</f>
        <v>#REF!</v>
      </c>
      <c r="T1093" s="16" t="e">
        <f>INDEX('Compréhension de l''écrit'!$C$2:$C$971,ROUNDUP((ROW()-1)/(COUNTA('Compréhension de l''écrit'!$F$1:$DA$1)+1),0))</f>
        <v>#REF!</v>
      </c>
      <c r="U1093" s="16" t="e">
        <f>INDEX('Compréhension de l''écrit'!$D$2:$D$971,ROUNDUP((ROW()-1)/(COUNTA('Compréhension de l''écrit'!$F$1:$DA$1)+1),0))</f>
        <v>#REF!</v>
      </c>
      <c r="V1093" s="16">
        <f>INDEX('Compréhension de l''écrit'!$E$1:$DA$1,+MOD(ROW()-2,COUNTA($H$5:$H$32)*2)+1)</f>
        <v>0</v>
      </c>
      <c r="W1093" s="16" t="str">
        <f>IFERROR(INDEX('Compréhension de l''écrit'!$E$1:$DA$971,MATCH(S1093,'Compréhension de l''écrit'!$B$2:$B$971,0)+1,MATCH(V1093,'Compréhension de l''écrit'!$E$1:$DA$1,0)),"")</f>
        <v/>
      </c>
      <c r="X1093" s="16" t="e">
        <f t="shared" si="19"/>
        <v>#REF!</v>
      </c>
      <c r="Y1093" s="16" t="str">
        <f>IFERROR(VLOOKUP(V1093,Paramétrages!H:I,2,FALSE),"")</f>
        <v/>
      </c>
    </row>
    <row r="1094" spans="18:25" x14ac:dyDescent="0.2">
      <c r="R1094" s="16" t="e">
        <f>INDEX('Compréhension de l''écrit'!$A$2:$A$971,ROUNDUP((ROW()-1)/(COUNTA('Compréhension de l''écrit'!$F$1:$DA$1)+1),0))</f>
        <v>#REF!</v>
      </c>
      <c r="S1094" s="16" t="e">
        <f>INDEX('Compréhension de l''écrit'!$B$2:$B$971,ROUNDUP((ROW()-1)/(COUNTA('Compréhension de l''écrit'!$F$1:$DA$1)+1),0))</f>
        <v>#REF!</v>
      </c>
      <c r="T1094" s="16" t="e">
        <f>INDEX('Compréhension de l''écrit'!$C$2:$C$971,ROUNDUP((ROW()-1)/(COUNTA('Compréhension de l''écrit'!$F$1:$DA$1)+1),0))</f>
        <v>#REF!</v>
      </c>
      <c r="U1094" s="16" t="e">
        <f>INDEX('Compréhension de l''écrit'!$D$2:$D$971,ROUNDUP((ROW()-1)/(COUNTA('Compréhension de l''écrit'!$F$1:$DA$1)+1),0))</f>
        <v>#REF!</v>
      </c>
      <c r="V1094" s="16">
        <f>INDEX('Compréhension de l''écrit'!$E$1:$DA$1,+MOD(ROW()-2,COUNTA($H$5:$H$32)*2)+1)</f>
        <v>0</v>
      </c>
      <c r="W1094" s="16" t="str">
        <f>IFERROR(INDEX('Compréhension de l''écrit'!$E$1:$DA$971,MATCH(S1094,'Compréhension de l''écrit'!$B$2:$B$971,0)+1,MATCH(V1094,'Compréhension de l''écrit'!$E$1:$DA$1,0)),"")</f>
        <v/>
      </c>
      <c r="X1094" s="16" t="e">
        <f t="shared" si="19"/>
        <v>#REF!</v>
      </c>
      <c r="Y1094" s="16" t="str">
        <f>IFERROR(VLOOKUP(V1094,Paramétrages!H:I,2,FALSE),"")</f>
        <v/>
      </c>
    </row>
    <row r="1095" spans="18:25" x14ac:dyDescent="0.2">
      <c r="R1095" s="16" t="e">
        <f>INDEX('Compréhension de l''écrit'!$A$2:$A$971,ROUNDUP((ROW()-1)/(COUNTA('Compréhension de l''écrit'!$F$1:$DA$1)+1),0))</f>
        <v>#REF!</v>
      </c>
      <c r="S1095" s="16" t="e">
        <f>INDEX('Compréhension de l''écrit'!$B$2:$B$971,ROUNDUP((ROW()-1)/(COUNTA('Compréhension de l''écrit'!$F$1:$DA$1)+1),0))</f>
        <v>#REF!</v>
      </c>
      <c r="T1095" s="16" t="e">
        <f>INDEX('Compréhension de l''écrit'!$C$2:$C$971,ROUNDUP((ROW()-1)/(COUNTA('Compréhension de l''écrit'!$F$1:$DA$1)+1),0))</f>
        <v>#REF!</v>
      </c>
      <c r="U1095" s="16" t="e">
        <f>INDEX('Compréhension de l''écrit'!$D$2:$D$971,ROUNDUP((ROW()-1)/(COUNTA('Compréhension de l''écrit'!$F$1:$DA$1)+1),0))</f>
        <v>#REF!</v>
      </c>
      <c r="V1095" s="16">
        <f>INDEX('Compréhension de l''écrit'!$E$1:$DA$1,+MOD(ROW()-2,COUNTA($H$5:$H$32)*2)+1)</f>
        <v>0</v>
      </c>
      <c r="W1095" s="16" t="str">
        <f>IFERROR(INDEX('Compréhension de l''écrit'!$E$1:$DA$971,MATCH(S1095,'Compréhension de l''écrit'!$B$2:$B$971,0)+1,MATCH(V1095,'Compréhension de l''écrit'!$E$1:$DA$1,0)),"")</f>
        <v/>
      </c>
      <c r="X1095" s="16" t="e">
        <f t="shared" si="19"/>
        <v>#REF!</v>
      </c>
      <c r="Y1095" s="16" t="str">
        <f>IFERROR(VLOOKUP(V1095,Paramétrages!H:I,2,FALSE),"")</f>
        <v/>
      </c>
    </row>
    <row r="1096" spans="18:25" x14ac:dyDescent="0.2">
      <c r="R1096" s="16" t="e">
        <f>INDEX('Compréhension de l''écrit'!$A$2:$A$971,ROUNDUP((ROW()-1)/(COUNTA('Compréhension de l''écrit'!$F$1:$DA$1)+1),0))</f>
        <v>#REF!</v>
      </c>
      <c r="S1096" s="16" t="e">
        <f>INDEX('Compréhension de l''écrit'!$B$2:$B$971,ROUNDUP((ROW()-1)/(COUNTA('Compréhension de l''écrit'!$F$1:$DA$1)+1),0))</f>
        <v>#REF!</v>
      </c>
      <c r="T1096" s="16" t="e">
        <f>INDEX('Compréhension de l''écrit'!$C$2:$C$971,ROUNDUP((ROW()-1)/(COUNTA('Compréhension de l''écrit'!$F$1:$DA$1)+1),0))</f>
        <v>#REF!</v>
      </c>
      <c r="U1096" s="16" t="e">
        <f>INDEX('Compréhension de l''écrit'!$D$2:$D$971,ROUNDUP((ROW()-1)/(COUNTA('Compréhension de l''écrit'!$F$1:$DA$1)+1),0))</f>
        <v>#REF!</v>
      </c>
      <c r="V1096" s="16">
        <f>INDEX('Compréhension de l''écrit'!$E$1:$DA$1,+MOD(ROW()-2,COUNTA($H$5:$H$32)*2)+1)</f>
        <v>0</v>
      </c>
      <c r="W1096" s="16" t="str">
        <f>IFERROR(INDEX('Compréhension de l''écrit'!$E$1:$DA$971,MATCH(S1096,'Compréhension de l''écrit'!$B$2:$B$971,0)+1,MATCH(V1096,'Compréhension de l''écrit'!$E$1:$DA$1,0)),"")</f>
        <v/>
      </c>
      <c r="X1096" s="16" t="e">
        <f t="shared" si="19"/>
        <v>#REF!</v>
      </c>
      <c r="Y1096" s="16" t="str">
        <f>IFERROR(VLOOKUP(V1096,Paramétrages!H:I,2,FALSE),"")</f>
        <v/>
      </c>
    </row>
    <row r="1097" spans="18:25" x14ac:dyDescent="0.2">
      <c r="R1097" s="16" t="e">
        <f>INDEX('Compréhension de l''écrit'!$A$2:$A$971,ROUNDUP((ROW()-1)/(COUNTA('Compréhension de l''écrit'!$F$1:$DA$1)+1),0))</f>
        <v>#REF!</v>
      </c>
      <c r="S1097" s="16" t="e">
        <f>INDEX('Compréhension de l''écrit'!$B$2:$B$971,ROUNDUP((ROW()-1)/(COUNTA('Compréhension de l''écrit'!$F$1:$DA$1)+1),0))</f>
        <v>#REF!</v>
      </c>
      <c r="T1097" s="16" t="e">
        <f>INDEX('Compréhension de l''écrit'!$C$2:$C$971,ROUNDUP((ROW()-1)/(COUNTA('Compréhension de l''écrit'!$F$1:$DA$1)+1),0))</f>
        <v>#REF!</v>
      </c>
      <c r="U1097" s="16" t="e">
        <f>INDEX('Compréhension de l''écrit'!$D$2:$D$971,ROUNDUP((ROW()-1)/(COUNTA('Compréhension de l''écrit'!$F$1:$DA$1)+1),0))</f>
        <v>#REF!</v>
      </c>
      <c r="V1097" s="16">
        <f>INDEX('Compréhension de l''écrit'!$E$1:$DA$1,+MOD(ROW()-2,COUNTA($H$5:$H$32)*2)+1)</f>
        <v>0</v>
      </c>
      <c r="W1097" s="16" t="str">
        <f>IFERROR(INDEX('Compréhension de l''écrit'!$E$1:$DA$971,MATCH(S1097,'Compréhension de l''écrit'!$B$2:$B$971,0)+1,MATCH(V1097,'Compréhension de l''écrit'!$E$1:$DA$1,0)),"")</f>
        <v/>
      </c>
      <c r="X1097" s="16" t="e">
        <f t="shared" si="19"/>
        <v>#REF!</v>
      </c>
      <c r="Y1097" s="16" t="str">
        <f>IFERROR(VLOOKUP(V1097,Paramétrages!H:I,2,FALSE),"")</f>
        <v/>
      </c>
    </row>
    <row r="1098" spans="18:25" x14ac:dyDescent="0.2">
      <c r="R1098" s="16" t="e">
        <f>INDEX('Compréhension de l''écrit'!$A$2:$A$971,ROUNDUP((ROW()-1)/(COUNTA('Compréhension de l''écrit'!$F$1:$DA$1)+1),0))</f>
        <v>#REF!</v>
      </c>
      <c r="S1098" s="16" t="e">
        <f>INDEX('Compréhension de l''écrit'!$B$2:$B$971,ROUNDUP((ROW()-1)/(COUNTA('Compréhension de l''écrit'!$F$1:$DA$1)+1),0))</f>
        <v>#REF!</v>
      </c>
      <c r="T1098" s="16" t="e">
        <f>INDEX('Compréhension de l''écrit'!$C$2:$C$971,ROUNDUP((ROW()-1)/(COUNTA('Compréhension de l''écrit'!$F$1:$DA$1)+1),0))</f>
        <v>#REF!</v>
      </c>
      <c r="U1098" s="16" t="e">
        <f>INDEX('Compréhension de l''écrit'!$D$2:$D$971,ROUNDUP((ROW()-1)/(COUNTA('Compréhension de l''écrit'!$F$1:$DA$1)+1),0))</f>
        <v>#REF!</v>
      </c>
      <c r="V1098" s="16">
        <f>INDEX('Compréhension de l''écrit'!$E$1:$DA$1,+MOD(ROW()-2,COUNTA($H$5:$H$32)*2)+1)</f>
        <v>0</v>
      </c>
      <c r="W1098" s="16" t="str">
        <f>IFERROR(INDEX('Compréhension de l''écrit'!$E$1:$DA$971,MATCH(S1098,'Compréhension de l''écrit'!$B$2:$B$971,0)+1,MATCH(V1098,'Compréhension de l''écrit'!$E$1:$DA$1,0)),"")</f>
        <v/>
      </c>
      <c r="X1098" s="16" t="e">
        <f t="shared" si="19"/>
        <v>#REF!</v>
      </c>
      <c r="Y1098" s="16" t="str">
        <f>IFERROR(VLOOKUP(V1098,Paramétrages!H:I,2,FALSE),"")</f>
        <v/>
      </c>
    </row>
    <row r="1099" spans="18:25" x14ac:dyDescent="0.2">
      <c r="R1099" s="16" t="e">
        <f>INDEX('Compréhension de l''écrit'!$A$2:$A$971,ROUNDUP((ROW()-1)/(COUNTA('Compréhension de l''écrit'!$F$1:$DA$1)+1),0))</f>
        <v>#REF!</v>
      </c>
      <c r="S1099" s="16" t="e">
        <f>INDEX('Compréhension de l''écrit'!$B$2:$B$971,ROUNDUP((ROW()-1)/(COUNTA('Compréhension de l''écrit'!$F$1:$DA$1)+1),0))</f>
        <v>#REF!</v>
      </c>
      <c r="T1099" s="16" t="e">
        <f>INDEX('Compréhension de l''écrit'!$C$2:$C$971,ROUNDUP((ROW()-1)/(COUNTA('Compréhension de l''écrit'!$F$1:$DA$1)+1),0))</f>
        <v>#REF!</v>
      </c>
      <c r="U1099" s="16" t="e">
        <f>INDEX('Compréhension de l''écrit'!$D$2:$D$971,ROUNDUP((ROW()-1)/(COUNTA('Compréhension de l''écrit'!$F$1:$DA$1)+1),0))</f>
        <v>#REF!</v>
      </c>
      <c r="V1099" s="16">
        <f>INDEX('Compréhension de l''écrit'!$E$1:$DA$1,+MOD(ROW()-2,COUNTA($H$5:$H$32)*2)+1)</f>
        <v>0</v>
      </c>
      <c r="W1099" s="16" t="str">
        <f>IFERROR(INDEX('Compréhension de l''écrit'!$E$1:$DA$971,MATCH(S1099,'Compréhension de l''écrit'!$B$2:$B$971,0)+1,MATCH(V1099,'Compréhension de l''écrit'!$E$1:$DA$1,0)),"")</f>
        <v/>
      </c>
      <c r="X1099" s="16" t="e">
        <f t="shared" si="19"/>
        <v>#REF!</v>
      </c>
      <c r="Y1099" s="16" t="str">
        <f>IFERROR(VLOOKUP(V1099,Paramétrages!H:I,2,FALSE),"")</f>
        <v/>
      </c>
    </row>
    <row r="1100" spans="18:25" x14ac:dyDescent="0.2">
      <c r="R1100" s="16" t="e">
        <f>INDEX('Compréhension de l''écrit'!$A$2:$A$971,ROUNDUP((ROW()-1)/(COUNTA('Compréhension de l''écrit'!$F$1:$DA$1)+1),0))</f>
        <v>#REF!</v>
      </c>
      <c r="S1100" s="16" t="e">
        <f>INDEX('Compréhension de l''écrit'!$B$2:$B$971,ROUNDUP((ROW()-1)/(COUNTA('Compréhension de l''écrit'!$F$1:$DA$1)+1),0))</f>
        <v>#REF!</v>
      </c>
      <c r="T1100" s="16" t="e">
        <f>INDEX('Compréhension de l''écrit'!$C$2:$C$971,ROUNDUP((ROW()-1)/(COUNTA('Compréhension de l''écrit'!$F$1:$DA$1)+1),0))</f>
        <v>#REF!</v>
      </c>
      <c r="U1100" s="16" t="e">
        <f>INDEX('Compréhension de l''écrit'!$D$2:$D$971,ROUNDUP((ROW()-1)/(COUNTA('Compréhension de l''écrit'!$F$1:$DA$1)+1),0))</f>
        <v>#REF!</v>
      </c>
      <c r="V1100" s="16">
        <f>INDEX('Compréhension de l''écrit'!$E$1:$DA$1,+MOD(ROW()-2,COUNTA($H$5:$H$32)*2)+1)</f>
        <v>0</v>
      </c>
      <c r="W1100" s="16" t="str">
        <f>IFERROR(INDEX('Compréhension de l''écrit'!$E$1:$DA$971,MATCH(S1100,'Compréhension de l''écrit'!$B$2:$B$971,0)+1,MATCH(V1100,'Compréhension de l''écrit'!$E$1:$DA$1,0)),"")</f>
        <v/>
      </c>
      <c r="X1100" s="16" t="e">
        <f t="shared" si="19"/>
        <v>#REF!</v>
      </c>
      <c r="Y1100" s="16" t="str">
        <f>IFERROR(VLOOKUP(V1100,Paramétrages!H:I,2,FALSE),"")</f>
        <v/>
      </c>
    </row>
    <row r="1101" spans="18:25" x14ac:dyDescent="0.2">
      <c r="R1101" s="16" t="e">
        <f>INDEX('Compréhension de l''écrit'!$A$2:$A$971,ROUNDUP((ROW()-1)/(COUNTA('Compréhension de l''écrit'!$F$1:$DA$1)+1),0))</f>
        <v>#REF!</v>
      </c>
      <c r="S1101" s="16" t="e">
        <f>INDEX('Compréhension de l''écrit'!$B$2:$B$971,ROUNDUP((ROW()-1)/(COUNTA('Compréhension de l''écrit'!$F$1:$DA$1)+1),0))</f>
        <v>#REF!</v>
      </c>
      <c r="T1101" s="16" t="e">
        <f>INDEX('Compréhension de l''écrit'!$C$2:$C$971,ROUNDUP((ROW()-1)/(COUNTA('Compréhension de l''écrit'!$F$1:$DA$1)+1),0))</f>
        <v>#REF!</v>
      </c>
      <c r="U1101" s="16" t="e">
        <f>INDEX('Compréhension de l''écrit'!$D$2:$D$971,ROUNDUP((ROW()-1)/(COUNTA('Compréhension de l''écrit'!$F$1:$DA$1)+1),0))</f>
        <v>#REF!</v>
      </c>
      <c r="V1101" s="16">
        <f>INDEX('Compréhension de l''écrit'!$E$1:$DA$1,+MOD(ROW()-2,COUNTA($H$5:$H$32)*2)+1)</f>
        <v>0</v>
      </c>
      <c r="W1101" s="16" t="str">
        <f>IFERROR(INDEX('Compréhension de l''écrit'!$E$1:$DA$971,MATCH(S1101,'Compréhension de l''écrit'!$B$2:$B$971,0)+1,MATCH(V1101,'Compréhension de l''écrit'!$E$1:$DA$1,0)),"")</f>
        <v/>
      </c>
      <c r="X1101" s="16" t="e">
        <f t="shared" si="19"/>
        <v>#REF!</v>
      </c>
      <c r="Y1101" s="16" t="str">
        <f>IFERROR(VLOOKUP(V1101,Paramétrages!H:I,2,FALSE),"")</f>
        <v/>
      </c>
    </row>
    <row r="1102" spans="18:25" x14ac:dyDescent="0.2">
      <c r="R1102" s="16" t="e">
        <f>INDEX('Compréhension de l''écrit'!$A$2:$A$971,ROUNDUP((ROW()-1)/(COUNTA('Compréhension de l''écrit'!$F$1:$DA$1)+1),0))</f>
        <v>#REF!</v>
      </c>
      <c r="S1102" s="16" t="e">
        <f>INDEX('Compréhension de l''écrit'!$B$2:$B$971,ROUNDUP((ROW()-1)/(COUNTA('Compréhension de l''écrit'!$F$1:$DA$1)+1),0))</f>
        <v>#REF!</v>
      </c>
      <c r="T1102" s="16" t="e">
        <f>INDEX('Compréhension de l''écrit'!$C$2:$C$971,ROUNDUP((ROW()-1)/(COUNTA('Compréhension de l''écrit'!$F$1:$DA$1)+1),0))</f>
        <v>#REF!</v>
      </c>
      <c r="U1102" s="16" t="e">
        <f>INDEX('Compréhension de l''écrit'!$D$2:$D$971,ROUNDUP((ROW()-1)/(COUNTA('Compréhension de l''écrit'!$F$1:$DA$1)+1),0))</f>
        <v>#REF!</v>
      </c>
      <c r="V1102" s="16">
        <f>INDEX('Compréhension de l''écrit'!$E$1:$DA$1,+MOD(ROW()-2,COUNTA($H$5:$H$32)*2)+1)</f>
        <v>0</v>
      </c>
      <c r="W1102" s="16" t="str">
        <f>IFERROR(INDEX('Compréhension de l''écrit'!$E$1:$DA$971,MATCH(S1102,'Compréhension de l''écrit'!$B$2:$B$971,0)+1,MATCH(V1102,'Compréhension de l''écrit'!$E$1:$DA$1,0)),"")</f>
        <v/>
      </c>
      <c r="X1102" s="16" t="e">
        <f t="shared" si="19"/>
        <v>#REF!</v>
      </c>
      <c r="Y1102" s="16" t="str">
        <f>IFERROR(VLOOKUP(V1102,Paramétrages!H:I,2,FALSE),"")</f>
        <v/>
      </c>
    </row>
    <row r="1103" spans="18:25" x14ac:dyDescent="0.2">
      <c r="R1103" s="16" t="e">
        <f>INDEX('Compréhension de l''écrit'!$A$2:$A$971,ROUNDUP((ROW()-1)/(COUNTA('Compréhension de l''écrit'!$F$1:$DA$1)+1),0))</f>
        <v>#REF!</v>
      </c>
      <c r="S1103" s="16" t="e">
        <f>INDEX('Compréhension de l''écrit'!$B$2:$B$971,ROUNDUP((ROW()-1)/(COUNTA('Compréhension de l''écrit'!$F$1:$DA$1)+1),0))</f>
        <v>#REF!</v>
      </c>
      <c r="T1103" s="16" t="e">
        <f>INDEX('Compréhension de l''écrit'!$C$2:$C$971,ROUNDUP((ROW()-1)/(COUNTA('Compréhension de l''écrit'!$F$1:$DA$1)+1),0))</f>
        <v>#REF!</v>
      </c>
      <c r="U1103" s="16" t="e">
        <f>INDEX('Compréhension de l''écrit'!$D$2:$D$971,ROUNDUP((ROW()-1)/(COUNTA('Compréhension de l''écrit'!$F$1:$DA$1)+1),0))</f>
        <v>#REF!</v>
      </c>
      <c r="V1103" s="16">
        <f>INDEX('Compréhension de l''écrit'!$E$1:$DA$1,+MOD(ROW()-2,COUNTA($H$5:$H$32)*2)+1)</f>
        <v>0</v>
      </c>
      <c r="W1103" s="16" t="str">
        <f>IFERROR(INDEX('Compréhension de l''écrit'!$E$1:$DA$971,MATCH(S1103,'Compréhension de l''écrit'!$B$2:$B$971,0)+1,MATCH(V1103,'Compréhension de l''écrit'!$E$1:$DA$1,0)),"")</f>
        <v/>
      </c>
      <c r="X1103" s="16" t="e">
        <f t="shared" si="19"/>
        <v>#REF!</v>
      </c>
      <c r="Y1103" s="16" t="str">
        <f>IFERROR(VLOOKUP(V1103,Paramétrages!H:I,2,FALSE),"")</f>
        <v/>
      </c>
    </row>
    <row r="1104" spans="18:25" x14ac:dyDescent="0.2">
      <c r="R1104" s="16" t="e">
        <f>INDEX('Compréhension de l''écrit'!$A$2:$A$971,ROUNDUP((ROW()-1)/(COUNTA('Compréhension de l''écrit'!$F$1:$DA$1)+1),0))</f>
        <v>#REF!</v>
      </c>
      <c r="S1104" s="16" t="e">
        <f>INDEX('Compréhension de l''écrit'!$B$2:$B$971,ROUNDUP((ROW()-1)/(COUNTA('Compréhension de l''écrit'!$F$1:$DA$1)+1),0))</f>
        <v>#REF!</v>
      </c>
      <c r="T1104" s="16" t="e">
        <f>INDEX('Compréhension de l''écrit'!$C$2:$C$971,ROUNDUP((ROW()-1)/(COUNTA('Compréhension de l''écrit'!$F$1:$DA$1)+1),0))</f>
        <v>#REF!</v>
      </c>
      <c r="U1104" s="16" t="e">
        <f>INDEX('Compréhension de l''écrit'!$D$2:$D$971,ROUNDUP((ROW()-1)/(COUNTA('Compréhension de l''écrit'!$F$1:$DA$1)+1),0))</f>
        <v>#REF!</v>
      </c>
      <c r="V1104" s="16">
        <f>INDEX('Compréhension de l''écrit'!$E$1:$DA$1,+MOD(ROW()-2,COUNTA($H$5:$H$32)*2)+1)</f>
        <v>0</v>
      </c>
      <c r="W1104" s="16" t="str">
        <f>IFERROR(INDEX('Compréhension de l''écrit'!$E$1:$DA$971,MATCH(S1104,'Compréhension de l''écrit'!$B$2:$B$971,0)+1,MATCH(V1104,'Compréhension de l''écrit'!$E$1:$DA$1,0)),"")</f>
        <v/>
      </c>
      <c r="X1104" s="16" t="e">
        <f t="shared" si="19"/>
        <v>#REF!</v>
      </c>
      <c r="Y1104" s="16" t="str">
        <f>IFERROR(VLOOKUP(V1104,Paramétrages!H:I,2,FALSE),"")</f>
        <v/>
      </c>
    </row>
    <row r="1105" spans="18:25" x14ac:dyDescent="0.2">
      <c r="R1105" s="16" t="e">
        <f>INDEX('Compréhension de l''écrit'!$A$2:$A$971,ROUNDUP((ROW()-1)/(COUNTA('Compréhension de l''écrit'!$F$1:$DA$1)+1),0))</f>
        <v>#REF!</v>
      </c>
      <c r="S1105" s="16" t="e">
        <f>INDEX('Compréhension de l''écrit'!$B$2:$B$971,ROUNDUP((ROW()-1)/(COUNTA('Compréhension de l''écrit'!$F$1:$DA$1)+1),0))</f>
        <v>#REF!</v>
      </c>
      <c r="T1105" s="16" t="e">
        <f>INDEX('Compréhension de l''écrit'!$C$2:$C$971,ROUNDUP((ROW()-1)/(COUNTA('Compréhension de l''écrit'!$F$1:$DA$1)+1),0))</f>
        <v>#REF!</v>
      </c>
      <c r="U1105" s="16" t="e">
        <f>INDEX('Compréhension de l''écrit'!$D$2:$D$971,ROUNDUP((ROW()-1)/(COUNTA('Compréhension de l''écrit'!$F$1:$DA$1)+1),0))</f>
        <v>#REF!</v>
      </c>
      <c r="V1105" s="16">
        <f>INDEX('Compréhension de l''écrit'!$E$1:$DA$1,+MOD(ROW()-2,COUNTA($H$5:$H$32)*2)+1)</f>
        <v>0</v>
      </c>
      <c r="W1105" s="16" t="str">
        <f>IFERROR(INDEX('Compréhension de l''écrit'!$E$1:$DA$971,MATCH(S1105,'Compréhension de l''écrit'!$B$2:$B$971,0)+1,MATCH(V1105,'Compréhension de l''écrit'!$E$1:$DA$1,0)),"")</f>
        <v/>
      </c>
      <c r="X1105" s="16" t="e">
        <f t="shared" si="19"/>
        <v>#REF!</v>
      </c>
      <c r="Y1105" s="16" t="str">
        <f>IFERROR(VLOOKUP(V1105,Paramétrages!H:I,2,FALSE),"")</f>
        <v/>
      </c>
    </row>
    <row r="1106" spans="18:25" x14ac:dyDescent="0.2">
      <c r="R1106" s="16" t="e">
        <f>INDEX('Compréhension de l''écrit'!$A$2:$A$971,ROUNDUP((ROW()-1)/(COUNTA('Compréhension de l''écrit'!$F$1:$DA$1)+1),0))</f>
        <v>#REF!</v>
      </c>
      <c r="S1106" s="16" t="e">
        <f>INDEX('Compréhension de l''écrit'!$B$2:$B$971,ROUNDUP((ROW()-1)/(COUNTA('Compréhension de l''écrit'!$F$1:$DA$1)+1),0))</f>
        <v>#REF!</v>
      </c>
      <c r="T1106" s="16" t="e">
        <f>INDEX('Compréhension de l''écrit'!$C$2:$C$971,ROUNDUP((ROW()-1)/(COUNTA('Compréhension de l''écrit'!$F$1:$DA$1)+1),0))</f>
        <v>#REF!</v>
      </c>
      <c r="U1106" s="16" t="e">
        <f>INDEX('Compréhension de l''écrit'!$D$2:$D$971,ROUNDUP((ROW()-1)/(COUNTA('Compréhension de l''écrit'!$F$1:$DA$1)+1),0))</f>
        <v>#REF!</v>
      </c>
      <c r="V1106" s="16">
        <f>INDEX('Compréhension de l''écrit'!$E$1:$DA$1,+MOD(ROW()-2,COUNTA($H$5:$H$32)*2)+1)</f>
        <v>0</v>
      </c>
      <c r="W1106" s="16" t="str">
        <f>IFERROR(INDEX('Compréhension de l''écrit'!$E$1:$DA$971,MATCH(S1106,'Compréhension de l''écrit'!$B$2:$B$971,0)+1,MATCH(V1106,'Compréhension de l''écrit'!$E$1:$DA$1,0)),"")</f>
        <v/>
      </c>
      <c r="X1106" s="16" t="e">
        <f t="shared" si="19"/>
        <v>#REF!</v>
      </c>
      <c r="Y1106" s="16" t="str">
        <f>IFERROR(VLOOKUP(V1106,Paramétrages!H:I,2,FALSE),"")</f>
        <v/>
      </c>
    </row>
    <row r="1107" spans="18:25" x14ac:dyDescent="0.2">
      <c r="R1107" s="16" t="e">
        <f>INDEX('Compréhension de l''écrit'!$A$2:$A$971,ROUNDUP((ROW()-1)/(COUNTA('Compréhension de l''écrit'!$F$1:$DA$1)+1),0))</f>
        <v>#REF!</v>
      </c>
      <c r="S1107" s="16" t="e">
        <f>INDEX('Compréhension de l''écrit'!$B$2:$B$971,ROUNDUP((ROW()-1)/(COUNTA('Compréhension de l''écrit'!$F$1:$DA$1)+1),0))</f>
        <v>#REF!</v>
      </c>
      <c r="T1107" s="16" t="e">
        <f>INDEX('Compréhension de l''écrit'!$C$2:$C$971,ROUNDUP((ROW()-1)/(COUNTA('Compréhension de l''écrit'!$F$1:$DA$1)+1),0))</f>
        <v>#REF!</v>
      </c>
      <c r="U1107" s="16" t="e">
        <f>INDEX('Compréhension de l''écrit'!$D$2:$D$971,ROUNDUP((ROW()-1)/(COUNTA('Compréhension de l''écrit'!$F$1:$DA$1)+1),0))</f>
        <v>#REF!</v>
      </c>
      <c r="V1107" s="16">
        <f>INDEX('Compréhension de l''écrit'!$E$1:$DA$1,+MOD(ROW()-2,COUNTA($H$5:$H$32)*2)+1)</f>
        <v>0</v>
      </c>
      <c r="W1107" s="16" t="str">
        <f>IFERROR(INDEX('Compréhension de l''écrit'!$E$1:$DA$971,MATCH(S1107,'Compréhension de l''écrit'!$B$2:$B$971,0)+1,MATCH(V1107,'Compréhension de l''écrit'!$E$1:$DA$1,0)),"")</f>
        <v/>
      </c>
      <c r="X1107" s="16" t="e">
        <f t="shared" si="19"/>
        <v>#REF!</v>
      </c>
      <c r="Y1107" s="16" t="str">
        <f>IFERROR(VLOOKUP(V1107,Paramétrages!H:I,2,FALSE),"")</f>
        <v/>
      </c>
    </row>
    <row r="1108" spans="18:25" x14ac:dyDescent="0.2">
      <c r="R1108" s="16" t="e">
        <f>INDEX('Compréhension de l''écrit'!$A$2:$A$971,ROUNDUP((ROW()-1)/(COUNTA('Compréhension de l''écrit'!$F$1:$DA$1)+1),0))</f>
        <v>#REF!</v>
      </c>
      <c r="S1108" s="16" t="e">
        <f>INDEX('Compréhension de l''écrit'!$B$2:$B$971,ROUNDUP((ROW()-1)/(COUNTA('Compréhension de l''écrit'!$F$1:$DA$1)+1),0))</f>
        <v>#REF!</v>
      </c>
      <c r="T1108" s="16" t="e">
        <f>INDEX('Compréhension de l''écrit'!$C$2:$C$971,ROUNDUP((ROW()-1)/(COUNTA('Compréhension de l''écrit'!$F$1:$DA$1)+1),0))</f>
        <v>#REF!</v>
      </c>
      <c r="U1108" s="16" t="e">
        <f>INDEX('Compréhension de l''écrit'!$D$2:$D$971,ROUNDUP((ROW()-1)/(COUNTA('Compréhension de l''écrit'!$F$1:$DA$1)+1),0))</f>
        <v>#REF!</v>
      </c>
      <c r="V1108" s="16">
        <f>INDEX('Compréhension de l''écrit'!$E$1:$DA$1,+MOD(ROW()-2,COUNTA($H$5:$H$32)*2)+1)</f>
        <v>0</v>
      </c>
      <c r="W1108" s="16" t="str">
        <f>IFERROR(INDEX('Compréhension de l''écrit'!$E$1:$DA$971,MATCH(S1108,'Compréhension de l''écrit'!$B$2:$B$971,0)+1,MATCH(V1108,'Compréhension de l''écrit'!$E$1:$DA$1,0)),"")</f>
        <v/>
      </c>
      <c r="X1108" s="16" t="e">
        <f t="shared" si="19"/>
        <v>#REF!</v>
      </c>
      <c r="Y1108" s="16" t="str">
        <f>IFERROR(VLOOKUP(V1108,Paramétrages!H:I,2,FALSE),"")</f>
        <v/>
      </c>
    </row>
    <row r="1109" spans="18:25" x14ac:dyDescent="0.2">
      <c r="R1109" s="16" t="e">
        <f>INDEX('Compréhension de l''écrit'!$A$2:$A$971,ROUNDUP((ROW()-1)/(COUNTA('Compréhension de l''écrit'!$F$1:$DA$1)+1),0))</f>
        <v>#REF!</v>
      </c>
      <c r="S1109" s="16" t="e">
        <f>INDEX('Compréhension de l''écrit'!$B$2:$B$971,ROUNDUP((ROW()-1)/(COUNTA('Compréhension de l''écrit'!$F$1:$DA$1)+1),0))</f>
        <v>#REF!</v>
      </c>
      <c r="T1109" s="16" t="e">
        <f>INDEX('Compréhension de l''écrit'!$C$2:$C$971,ROUNDUP((ROW()-1)/(COUNTA('Compréhension de l''écrit'!$F$1:$DA$1)+1),0))</f>
        <v>#REF!</v>
      </c>
      <c r="U1109" s="16" t="e">
        <f>INDEX('Compréhension de l''écrit'!$D$2:$D$971,ROUNDUP((ROW()-1)/(COUNTA('Compréhension de l''écrit'!$F$1:$DA$1)+1),0))</f>
        <v>#REF!</v>
      </c>
      <c r="V1109" s="16">
        <f>INDEX('Compréhension de l''écrit'!$E$1:$DA$1,+MOD(ROW()-2,COUNTA($H$5:$H$32)*2)+1)</f>
        <v>0</v>
      </c>
      <c r="W1109" s="16" t="str">
        <f>IFERROR(INDEX('Compréhension de l''écrit'!$E$1:$DA$971,MATCH(S1109,'Compréhension de l''écrit'!$B$2:$B$971,0)+1,MATCH(V1109,'Compréhension de l''écrit'!$E$1:$DA$1,0)),"")</f>
        <v/>
      </c>
      <c r="X1109" s="16" t="e">
        <f t="shared" si="19"/>
        <v>#REF!</v>
      </c>
      <c r="Y1109" s="16" t="str">
        <f>IFERROR(VLOOKUP(V1109,Paramétrages!H:I,2,FALSE),"")</f>
        <v/>
      </c>
    </row>
    <row r="1110" spans="18:25" x14ac:dyDescent="0.2">
      <c r="R1110" s="16" t="e">
        <f>INDEX('Compréhension de l''écrit'!$A$2:$A$971,ROUNDUP((ROW()-1)/(COUNTA('Compréhension de l''écrit'!$F$1:$DA$1)+1),0))</f>
        <v>#REF!</v>
      </c>
      <c r="S1110" s="16" t="e">
        <f>INDEX('Compréhension de l''écrit'!$B$2:$B$971,ROUNDUP((ROW()-1)/(COUNTA('Compréhension de l''écrit'!$F$1:$DA$1)+1),0))</f>
        <v>#REF!</v>
      </c>
      <c r="T1110" s="16" t="e">
        <f>INDEX('Compréhension de l''écrit'!$C$2:$C$971,ROUNDUP((ROW()-1)/(COUNTA('Compréhension de l''écrit'!$F$1:$DA$1)+1),0))</f>
        <v>#REF!</v>
      </c>
      <c r="U1110" s="16" t="e">
        <f>INDEX('Compréhension de l''écrit'!$D$2:$D$971,ROUNDUP((ROW()-1)/(COUNTA('Compréhension de l''écrit'!$F$1:$DA$1)+1),0))</f>
        <v>#REF!</v>
      </c>
      <c r="V1110" s="16">
        <f>INDEX('Compréhension de l''écrit'!$E$1:$DA$1,+MOD(ROW()-2,COUNTA($H$5:$H$32)*2)+1)</f>
        <v>0</v>
      </c>
      <c r="W1110" s="16" t="str">
        <f>IFERROR(INDEX('Compréhension de l''écrit'!$E$1:$DA$971,MATCH(S1110,'Compréhension de l''écrit'!$B$2:$B$971,0)+1,MATCH(V1110,'Compréhension de l''écrit'!$E$1:$DA$1,0)),"")</f>
        <v/>
      </c>
      <c r="X1110" s="16" t="e">
        <f t="shared" si="19"/>
        <v>#REF!</v>
      </c>
      <c r="Y1110" s="16" t="str">
        <f>IFERROR(VLOOKUP(V1110,Paramétrages!H:I,2,FALSE),"")</f>
        <v/>
      </c>
    </row>
    <row r="1111" spans="18:25" x14ac:dyDescent="0.2">
      <c r="R1111" s="16" t="e">
        <f>INDEX('Compréhension de l''écrit'!$A$2:$A$971,ROUNDUP((ROW()-1)/(COUNTA('Compréhension de l''écrit'!$F$1:$DA$1)+1),0))</f>
        <v>#REF!</v>
      </c>
      <c r="S1111" s="16" t="e">
        <f>INDEX('Compréhension de l''écrit'!$B$2:$B$971,ROUNDUP((ROW()-1)/(COUNTA('Compréhension de l''écrit'!$F$1:$DA$1)+1),0))</f>
        <v>#REF!</v>
      </c>
      <c r="T1111" s="16" t="e">
        <f>INDEX('Compréhension de l''écrit'!$C$2:$C$971,ROUNDUP((ROW()-1)/(COUNTA('Compréhension de l''écrit'!$F$1:$DA$1)+1),0))</f>
        <v>#REF!</v>
      </c>
      <c r="U1111" s="16" t="e">
        <f>INDEX('Compréhension de l''écrit'!$D$2:$D$971,ROUNDUP((ROW()-1)/(COUNTA('Compréhension de l''écrit'!$F$1:$DA$1)+1),0))</f>
        <v>#REF!</v>
      </c>
      <c r="V1111" s="16">
        <f>INDEX('Compréhension de l''écrit'!$E$1:$DA$1,+MOD(ROW()-2,COUNTA($H$5:$H$32)*2)+1)</f>
        <v>0</v>
      </c>
      <c r="W1111" s="16" t="str">
        <f>IFERROR(INDEX('Compréhension de l''écrit'!$E$1:$DA$971,MATCH(S1111,'Compréhension de l''écrit'!$B$2:$B$971,0)+1,MATCH(V1111,'Compréhension de l''écrit'!$E$1:$DA$1,0)),"")</f>
        <v/>
      </c>
      <c r="X1111" s="16" t="e">
        <f t="shared" si="19"/>
        <v>#REF!</v>
      </c>
      <c r="Y1111" s="16" t="str">
        <f>IFERROR(VLOOKUP(V1111,Paramétrages!H:I,2,FALSE),"")</f>
        <v/>
      </c>
    </row>
    <row r="1112" spans="18:25" x14ac:dyDescent="0.2">
      <c r="R1112" s="16" t="e">
        <f>INDEX('Compréhension de l''écrit'!$A$2:$A$971,ROUNDUP((ROW()-1)/(COUNTA('Compréhension de l''écrit'!$F$1:$DA$1)+1),0))</f>
        <v>#REF!</v>
      </c>
      <c r="S1112" s="16" t="e">
        <f>INDEX('Compréhension de l''écrit'!$B$2:$B$971,ROUNDUP((ROW()-1)/(COUNTA('Compréhension de l''écrit'!$F$1:$DA$1)+1),0))</f>
        <v>#REF!</v>
      </c>
      <c r="T1112" s="16" t="e">
        <f>INDEX('Compréhension de l''écrit'!$C$2:$C$971,ROUNDUP((ROW()-1)/(COUNTA('Compréhension de l''écrit'!$F$1:$DA$1)+1),0))</f>
        <v>#REF!</v>
      </c>
      <c r="U1112" s="16" t="e">
        <f>INDEX('Compréhension de l''écrit'!$D$2:$D$971,ROUNDUP((ROW()-1)/(COUNTA('Compréhension de l''écrit'!$F$1:$DA$1)+1),0))</f>
        <v>#REF!</v>
      </c>
      <c r="V1112" s="16">
        <f>INDEX('Compréhension de l''écrit'!$E$1:$DA$1,+MOD(ROW()-2,COUNTA($H$5:$H$32)*2)+1)</f>
        <v>0</v>
      </c>
      <c r="W1112" s="16" t="str">
        <f>IFERROR(INDEX('Compréhension de l''écrit'!$E$1:$DA$971,MATCH(S1112,'Compréhension de l''écrit'!$B$2:$B$971,0)+1,MATCH(V1112,'Compréhension de l''écrit'!$E$1:$DA$1,0)),"")</f>
        <v/>
      </c>
      <c r="X1112" s="16" t="e">
        <f t="shared" si="19"/>
        <v>#REF!</v>
      </c>
      <c r="Y1112" s="16" t="str">
        <f>IFERROR(VLOOKUP(V1112,Paramétrages!H:I,2,FALSE),"")</f>
        <v/>
      </c>
    </row>
    <row r="1113" spans="18:25" x14ac:dyDescent="0.2">
      <c r="R1113" s="16" t="e">
        <f>INDEX('Compréhension de l''écrit'!$A$2:$A$971,ROUNDUP((ROW()-1)/(COUNTA('Compréhension de l''écrit'!$F$1:$DA$1)+1),0))</f>
        <v>#REF!</v>
      </c>
      <c r="S1113" s="16" t="e">
        <f>INDEX('Compréhension de l''écrit'!$B$2:$B$971,ROUNDUP((ROW()-1)/(COUNTA('Compréhension de l''écrit'!$F$1:$DA$1)+1),0))</f>
        <v>#REF!</v>
      </c>
      <c r="T1113" s="16" t="e">
        <f>INDEX('Compréhension de l''écrit'!$C$2:$C$971,ROUNDUP((ROW()-1)/(COUNTA('Compréhension de l''écrit'!$F$1:$DA$1)+1),0))</f>
        <v>#REF!</v>
      </c>
      <c r="U1113" s="16" t="e">
        <f>INDEX('Compréhension de l''écrit'!$D$2:$D$971,ROUNDUP((ROW()-1)/(COUNTA('Compréhension de l''écrit'!$F$1:$DA$1)+1),0))</f>
        <v>#REF!</v>
      </c>
      <c r="V1113" s="16">
        <f>INDEX('Compréhension de l''écrit'!$E$1:$DA$1,+MOD(ROW()-2,COUNTA($H$5:$H$32)*2)+1)</f>
        <v>0</v>
      </c>
      <c r="W1113" s="16" t="str">
        <f>IFERROR(INDEX('Compréhension de l''écrit'!$E$1:$DA$971,MATCH(S1113,'Compréhension de l''écrit'!$B$2:$B$971,0)+1,MATCH(V1113,'Compréhension de l''écrit'!$E$1:$DA$1,0)),"")</f>
        <v/>
      </c>
      <c r="X1113" s="16" t="e">
        <f t="shared" si="19"/>
        <v>#REF!</v>
      </c>
      <c r="Y1113" s="16" t="str">
        <f>IFERROR(VLOOKUP(V1113,Paramétrages!H:I,2,FALSE),"")</f>
        <v/>
      </c>
    </row>
    <row r="1114" spans="18:25" x14ac:dyDescent="0.2">
      <c r="R1114" s="16" t="e">
        <f>INDEX('Compréhension de l''écrit'!$A$2:$A$971,ROUNDUP((ROW()-1)/(COUNTA('Compréhension de l''écrit'!$F$1:$DA$1)+1),0))</f>
        <v>#REF!</v>
      </c>
      <c r="S1114" s="16" t="e">
        <f>INDEX('Compréhension de l''écrit'!$B$2:$B$971,ROUNDUP((ROW()-1)/(COUNTA('Compréhension de l''écrit'!$F$1:$DA$1)+1),0))</f>
        <v>#REF!</v>
      </c>
      <c r="T1114" s="16" t="e">
        <f>INDEX('Compréhension de l''écrit'!$C$2:$C$971,ROUNDUP((ROW()-1)/(COUNTA('Compréhension de l''écrit'!$F$1:$DA$1)+1),0))</f>
        <v>#REF!</v>
      </c>
      <c r="U1114" s="16" t="e">
        <f>INDEX('Compréhension de l''écrit'!$D$2:$D$971,ROUNDUP((ROW()-1)/(COUNTA('Compréhension de l''écrit'!$F$1:$DA$1)+1),0))</f>
        <v>#REF!</v>
      </c>
      <c r="V1114" s="16">
        <f>INDEX('Compréhension de l''écrit'!$E$1:$DA$1,+MOD(ROW()-2,COUNTA($H$5:$H$32)*2)+1)</f>
        <v>0</v>
      </c>
      <c r="W1114" s="16" t="str">
        <f>IFERROR(INDEX('Compréhension de l''écrit'!$E$1:$DA$971,MATCH(S1114,'Compréhension de l''écrit'!$B$2:$B$971,0)+1,MATCH(V1114,'Compréhension de l''écrit'!$E$1:$DA$1,0)),"")</f>
        <v/>
      </c>
      <c r="X1114" s="16" t="e">
        <f t="shared" si="19"/>
        <v>#REF!</v>
      </c>
      <c r="Y1114" s="16" t="str">
        <f>IFERROR(VLOOKUP(V1114,Paramétrages!H:I,2,FALSE),"")</f>
        <v/>
      </c>
    </row>
    <row r="1115" spans="18:25" x14ac:dyDescent="0.2">
      <c r="R1115" s="16" t="e">
        <f>INDEX('Compréhension de l''écrit'!$A$2:$A$971,ROUNDUP((ROW()-1)/(COUNTA('Compréhension de l''écrit'!$F$1:$DA$1)+1),0))</f>
        <v>#REF!</v>
      </c>
      <c r="S1115" s="16" t="e">
        <f>INDEX('Compréhension de l''écrit'!$B$2:$B$971,ROUNDUP((ROW()-1)/(COUNTA('Compréhension de l''écrit'!$F$1:$DA$1)+1),0))</f>
        <v>#REF!</v>
      </c>
      <c r="T1115" s="16" t="e">
        <f>INDEX('Compréhension de l''écrit'!$C$2:$C$971,ROUNDUP((ROW()-1)/(COUNTA('Compréhension de l''écrit'!$F$1:$DA$1)+1),0))</f>
        <v>#REF!</v>
      </c>
      <c r="U1115" s="16" t="e">
        <f>INDEX('Compréhension de l''écrit'!$D$2:$D$971,ROUNDUP((ROW()-1)/(COUNTA('Compréhension de l''écrit'!$F$1:$DA$1)+1),0))</f>
        <v>#REF!</v>
      </c>
      <c r="V1115" s="16">
        <f>INDEX('Compréhension de l''écrit'!$E$1:$DA$1,+MOD(ROW()-2,COUNTA($H$5:$H$32)*2)+1)</f>
        <v>0</v>
      </c>
      <c r="W1115" s="16" t="str">
        <f>IFERROR(INDEX('Compréhension de l''écrit'!$E$1:$DA$971,MATCH(S1115,'Compréhension de l''écrit'!$B$2:$B$971,0)+1,MATCH(V1115,'Compréhension de l''écrit'!$E$1:$DA$1,0)),"")</f>
        <v/>
      </c>
      <c r="X1115" s="16" t="e">
        <f t="shared" si="19"/>
        <v>#REF!</v>
      </c>
      <c r="Y1115" s="16" t="str">
        <f>IFERROR(VLOOKUP(V1115,Paramétrages!H:I,2,FALSE),"")</f>
        <v/>
      </c>
    </row>
    <row r="1116" spans="18:25" x14ac:dyDescent="0.2">
      <c r="R1116" s="16" t="e">
        <f>INDEX('Compréhension de l''écrit'!$A$2:$A$971,ROUNDUP((ROW()-1)/(COUNTA('Compréhension de l''écrit'!$F$1:$DA$1)+1),0))</f>
        <v>#REF!</v>
      </c>
      <c r="S1116" s="16" t="e">
        <f>INDEX('Compréhension de l''écrit'!$B$2:$B$971,ROUNDUP((ROW()-1)/(COUNTA('Compréhension de l''écrit'!$F$1:$DA$1)+1),0))</f>
        <v>#REF!</v>
      </c>
      <c r="T1116" s="16" t="e">
        <f>INDEX('Compréhension de l''écrit'!$C$2:$C$971,ROUNDUP((ROW()-1)/(COUNTA('Compréhension de l''écrit'!$F$1:$DA$1)+1),0))</f>
        <v>#REF!</v>
      </c>
      <c r="U1116" s="16" t="e">
        <f>INDEX('Compréhension de l''écrit'!$D$2:$D$971,ROUNDUP((ROW()-1)/(COUNTA('Compréhension de l''écrit'!$F$1:$DA$1)+1),0))</f>
        <v>#REF!</v>
      </c>
      <c r="V1116" s="16">
        <f>INDEX('Compréhension de l''écrit'!$E$1:$DA$1,+MOD(ROW()-2,COUNTA($H$5:$H$32)*2)+1)</f>
        <v>0</v>
      </c>
      <c r="W1116" s="16" t="str">
        <f>IFERROR(INDEX('Compréhension de l''écrit'!$E$1:$DA$971,MATCH(S1116,'Compréhension de l''écrit'!$B$2:$B$971,0)+1,MATCH(V1116,'Compréhension de l''écrit'!$E$1:$DA$1,0)),"")</f>
        <v/>
      </c>
      <c r="X1116" s="16" t="e">
        <f t="shared" si="19"/>
        <v>#REF!</v>
      </c>
      <c r="Y1116" s="16" t="str">
        <f>IFERROR(VLOOKUP(V1116,Paramétrages!H:I,2,FALSE),"")</f>
        <v/>
      </c>
    </row>
    <row r="1117" spans="18:25" x14ac:dyDescent="0.2">
      <c r="R1117" s="16" t="e">
        <f>INDEX('Compréhension de l''écrit'!$A$2:$A$971,ROUNDUP((ROW()-1)/(COUNTA('Compréhension de l''écrit'!$F$1:$DA$1)+1),0))</f>
        <v>#REF!</v>
      </c>
      <c r="S1117" s="16" t="e">
        <f>INDEX('Compréhension de l''écrit'!$B$2:$B$971,ROUNDUP((ROW()-1)/(COUNTA('Compréhension de l''écrit'!$F$1:$DA$1)+1),0))</f>
        <v>#REF!</v>
      </c>
      <c r="T1117" s="16" t="e">
        <f>INDEX('Compréhension de l''écrit'!$C$2:$C$971,ROUNDUP((ROW()-1)/(COUNTA('Compréhension de l''écrit'!$F$1:$DA$1)+1),0))</f>
        <v>#REF!</v>
      </c>
      <c r="U1117" s="16" t="e">
        <f>INDEX('Compréhension de l''écrit'!$D$2:$D$971,ROUNDUP((ROW()-1)/(COUNTA('Compréhension de l''écrit'!$F$1:$DA$1)+1),0))</f>
        <v>#REF!</v>
      </c>
      <c r="V1117" s="16">
        <f>INDEX('Compréhension de l''écrit'!$E$1:$DA$1,+MOD(ROW()-2,COUNTA($H$5:$H$32)*2)+1)</f>
        <v>0</v>
      </c>
      <c r="W1117" s="16" t="str">
        <f>IFERROR(INDEX('Compréhension de l''écrit'!$E$1:$DA$971,MATCH(S1117,'Compréhension de l''écrit'!$B$2:$B$971,0)+1,MATCH(V1117,'Compréhension de l''écrit'!$E$1:$DA$1,0)),"")</f>
        <v/>
      </c>
      <c r="X1117" s="16" t="e">
        <f t="shared" si="19"/>
        <v>#REF!</v>
      </c>
      <c r="Y1117" s="16" t="str">
        <f>IFERROR(VLOOKUP(V1117,Paramétrages!H:I,2,FALSE),"")</f>
        <v/>
      </c>
    </row>
    <row r="1118" spans="18:25" x14ac:dyDescent="0.2">
      <c r="R1118" s="16" t="e">
        <f>INDEX('Compréhension de l''écrit'!$A$2:$A$971,ROUNDUP((ROW()-1)/(COUNTA('Compréhension de l''écrit'!$F$1:$DA$1)+1),0))</f>
        <v>#REF!</v>
      </c>
      <c r="S1118" s="16" t="e">
        <f>INDEX('Compréhension de l''écrit'!$B$2:$B$971,ROUNDUP((ROW()-1)/(COUNTA('Compréhension de l''écrit'!$F$1:$DA$1)+1),0))</f>
        <v>#REF!</v>
      </c>
      <c r="T1118" s="16" t="e">
        <f>INDEX('Compréhension de l''écrit'!$C$2:$C$971,ROUNDUP((ROW()-1)/(COUNTA('Compréhension de l''écrit'!$F$1:$DA$1)+1),0))</f>
        <v>#REF!</v>
      </c>
      <c r="U1118" s="16" t="e">
        <f>INDEX('Compréhension de l''écrit'!$D$2:$D$971,ROUNDUP((ROW()-1)/(COUNTA('Compréhension de l''écrit'!$F$1:$DA$1)+1),0))</f>
        <v>#REF!</v>
      </c>
      <c r="V1118" s="16">
        <f>INDEX('Compréhension de l''écrit'!$E$1:$DA$1,+MOD(ROW()-2,COUNTA($H$5:$H$32)*2)+1)</f>
        <v>0</v>
      </c>
      <c r="W1118" s="16" t="str">
        <f>IFERROR(INDEX('Compréhension de l''écrit'!$E$1:$DA$971,MATCH(S1118,'Compréhension de l''écrit'!$B$2:$B$971,0)+1,MATCH(V1118,'Compréhension de l''écrit'!$E$1:$DA$1,0)),"")</f>
        <v/>
      </c>
      <c r="X1118" s="16" t="e">
        <f t="shared" si="19"/>
        <v>#REF!</v>
      </c>
      <c r="Y1118" s="16" t="str">
        <f>IFERROR(VLOOKUP(V1118,Paramétrages!H:I,2,FALSE),"")</f>
        <v/>
      </c>
    </row>
    <row r="1119" spans="18:25" x14ac:dyDescent="0.2">
      <c r="R1119" s="16" t="e">
        <f>INDEX('Compréhension de l''écrit'!$A$2:$A$971,ROUNDUP((ROW()-1)/(COUNTA('Compréhension de l''écrit'!$F$1:$DA$1)+1),0))</f>
        <v>#REF!</v>
      </c>
      <c r="S1119" s="16" t="e">
        <f>INDEX('Compréhension de l''écrit'!$B$2:$B$971,ROUNDUP((ROW()-1)/(COUNTA('Compréhension de l''écrit'!$F$1:$DA$1)+1),0))</f>
        <v>#REF!</v>
      </c>
      <c r="T1119" s="16" t="e">
        <f>INDEX('Compréhension de l''écrit'!$C$2:$C$971,ROUNDUP((ROW()-1)/(COUNTA('Compréhension de l''écrit'!$F$1:$DA$1)+1),0))</f>
        <v>#REF!</v>
      </c>
      <c r="U1119" s="16" t="e">
        <f>INDEX('Compréhension de l''écrit'!$D$2:$D$971,ROUNDUP((ROW()-1)/(COUNTA('Compréhension de l''écrit'!$F$1:$DA$1)+1),0))</f>
        <v>#REF!</v>
      </c>
      <c r="V1119" s="16">
        <f>INDEX('Compréhension de l''écrit'!$E$1:$DA$1,+MOD(ROW()-2,COUNTA($H$5:$H$32)*2)+1)</f>
        <v>0</v>
      </c>
      <c r="W1119" s="16" t="str">
        <f>IFERROR(INDEX('Compréhension de l''écrit'!$E$1:$DA$971,MATCH(S1119,'Compréhension de l''écrit'!$B$2:$B$971,0)+1,MATCH(V1119,'Compréhension de l''écrit'!$E$1:$DA$1,0)),"")</f>
        <v/>
      </c>
      <c r="X1119" s="16" t="e">
        <f t="shared" si="19"/>
        <v>#REF!</v>
      </c>
      <c r="Y1119" s="16" t="str">
        <f>IFERROR(VLOOKUP(V1119,Paramétrages!H:I,2,FALSE),"")</f>
        <v/>
      </c>
    </row>
    <row r="1120" spans="18:25" x14ac:dyDescent="0.2">
      <c r="R1120" s="16" t="e">
        <f>INDEX('Compréhension de l''écrit'!$A$2:$A$971,ROUNDUP((ROW()-1)/(COUNTA('Compréhension de l''écrit'!$F$1:$DA$1)+1),0))</f>
        <v>#REF!</v>
      </c>
      <c r="S1120" s="16" t="e">
        <f>INDEX('Compréhension de l''écrit'!$B$2:$B$971,ROUNDUP((ROW()-1)/(COUNTA('Compréhension de l''écrit'!$F$1:$DA$1)+1),0))</f>
        <v>#REF!</v>
      </c>
      <c r="T1120" s="16" t="e">
        <f>INDEX('Compréhension de l''écrit'!$C$2:$C$971,ROUNDUP((ROW()-1)/(COUNTA('Compréhension de l''écrit'!$F$1:$DA$1)+1),0))</f>
        <v>#REF!</v>
      </c>
      <c r="U1120" s="16" t="e">
        <f>INDEX('Compréhension de l''écrit'!$D$2:$D$971,ROUNDUP((ROW()-1)/(COUNTA('Compréhension de l''écrit'!$F$1:$DA$1)+1),0))</f>
        <v>#REF!</v>
      </c>
      <c r="V1120" s="16">
        <f>INDEX('Compréhension de l''écrit'!$E$1:$DA$1,+MOD(ROW()-2,COUNTA($H$5:$H$32)*2)+1)</f>
        <v>0</v>
      </c>
      <c r="W1120" s="16" t="str">
        <f>IFERROR(INDEX('Compréhension de l''écrit'!$E$1:$DA$971,MATCH(S1120,'Compréhension de l''écrit'!$B$2:$B$971,0)+1,MATCH(V1120,'Compréhension de l''écrit'!$E$1:$DA$1,0)),"")</f>
        <v/>
      </c>
      <c r="X1120" s="16" t="e">
        <f t="shared" si="19"/>
        <v>#REF!</v>
      </c>
      <c r="Y1120" s="16" t="str">
        <f>IFERROR(VLOOKUP(V1120,Paramétrages!H:I,2,FALSE),"")</f>
        <v/>
      </c>
    </row>
    <row r="1121" spans="18:25" x14ac:dyDescent="0.2">
      <c r="R1121" s="16" t="e">
        <f>INDEX('Compréhension de l''écrit'!$A$2:$A$971,ROUNDUP((ROW()-1)/(COUNTA('Compréhension de l''écrit'!$F$1:$DA$1)+1),0))</f>
        <v>#REF!</v>
      </c>
      <c r="S1121" s="16" t="e">
        <f>INDEX('Compréhension de l''écrit'!$B$2:$B$971,ROUNDUP((ROW()-1)/(COUNTA('Compréhension de l''écrit'!$F$1:$DA$1)+1),0))</f>
        <v>#REF!</v>
      </c>
      <c r="T1121" s="16" t="e">
        <f>INDEX('Compréhension de l''écrit'!$C$2:$C$971,ROUNDUP((ROW()-1)/(COUNTA('Compréhension de l''écrit'!$F$1:$DA$1)+1),0))</f>
        <v>#REF!</v>
      </c>
      <c r="U1121" s="16" t="e">
        <f>INDEX('Compréhension de l''écrit'!$D$2:$D$971,ROUNDUP((ROW()-1)/(COUNTA('Compréhension de l''écrit'!$F$1:$DA$1)+1),0))</f>
        <v>#REF!</v>
      </c>
      <c r="V1121" s="16">
        <f>INDEX('Compréhension de l''écrit'!$E$1:$DA$1,+MOD(ROW()-2,COUNTA($H$5:$H$32)*2)+1)</f>
        <v>0</v>
      </c>
      <c r="W1121" s="16" t="str">
        <f>IFERROR(INDEX('Compréhension de l''écrit'!$E$1:$DA$971,MATCH(S1121,'Compréhension de l''écrit'!$B$2:$B$971,0)+1,MATCH(V1121,'Compréhension de l''écrit'!$E$1:$DA$1,0)),"")</f>
        <v/>
      </c>
      <c r="X1121" s="16" t="e">
        <f t="shared" si="19"/>
        <v>#REF!</v>
      </c>
      <c r="Y1121" s="16" t="str">
        <f>IFERROR(VLOOKUP(V1121,Paramétrages!H:I,2,FALSE),"")</f>
        <v/>
      </c>
    </row>
    <row r="1122" spans="18:25" x14ac:dyDescent="0.2">
      <c r="R1122" s="16" t="e">
        <f>INDEX('Compréhension de l''écrit'!$A$2:$A$971,ROUNDUP((ROW()-1)/(COUNTA('Compréhension de l''écrit'!$F$1:$DA$1)+1),0))</f>
        <v>#REF!</v>
      </c>
      <c r="S1122" s="16" t="e">
        <f>INDEX('Compréhension de l''écrit'!$B$2:$B$971,ROUNDUP((ROW()-1)/(COUNTA('Compréhension de l''écrit'!$F$1:$DA$1)+1),0))</f>
        <v>#REF!</v>
      </c>
      <c r="T1122" s="16" t="e">
        <f>INDEX('Compréhension de l''écrit'!$C$2:$C$971,ROUNDUP((ROW()-1)/(COUNTA('Compréhension de l''écrit'!$F$1:$DA$1)+1),0))</f>
        <v>#REF!</v>
      </c>
      <c r="U1122" s="16" t="e">
        <f>INDEX('Compréhension de l''écrit'!$D$2:$D$971,ROUNDUP((ROW()-1)/(COUNTA('Compréhension de l''écrit'!$F$1:$DA$1)+1),0))</f>
        <v>#REF!</v>
      </c>
      <c r="V1122" s="16">
        <f>INDEX('Compréhension de l''écrit'!$E$1:$DA$1,+MOD(ROW()-2,COUNTA($H$5:$H$32)*2)+1)</f>
        <v>0</v>
      </c>
      <c r="W1122" s="16" t="str">
        <f>IFERROR(INDEX('Compréhension de l''écrit'!$E$1:$DA$971,MATCH(S1122,'Compréhension de l''écrit'!$B$2:$B$971,0)+1,MATCH(V1122,'Compréhension de l''écrit'!$E$1:$DA$1,0)),"")</f>
        <v/>
      </c>
      <c r="X1122" s="16" t="e">
        <f t="shared" si="19"/>
        <v>#REF!</v>
      </c>
      <c r="Y1122" s="16" t="str">
        <f>IFERROR(VLOOKUP(V1122,Paramétrages!H:I,2,FALSE),"")</f>
        <v/>
      </c>
    </row>
    <row r="1123" spans="18:25" x14ac:dyDescent="0.2">
      <c r="R1123" s="16" t="e">
        <f>INDEX('Compréhension de l''écrit'!$A$2:$A$971,ROUNDUP((ROW()-1)/(COUNTA('Compréhension de l''écrit'!$F$1:$DA$1)+1),0))</f>
        <v>#REF!</v>
      </c>
      <c r="S1123" s="16" t="e">
        <f>INDEX('Compréhension de l''écrit'!$B$2:$B$971,ROUNDUP((ROW()-1)/(COUNTA('Compréhension de l''écrit'!$F$1:$DA$1)+1),0))</f>
        <v>#REF!</v>
      </c>
      <c r="T1123" s="16" t="e">
        <f>INDEX('Compréhension de l''écrit'!$C$2:$C$971,ROUNDUP((ROW()-1)/(COUNTA('Compréhension de l''écrit'!$F$1:$DA$1)+1),0))</f>
        <v>#REF!</v>
      </c>
      <c r="U1123" s="16" t="e">
        <f>INDEX('Compréhension de l''écrit'!$D$2:$D$971,ROUNDUP((ROW()-1)/(COUNTA('Compréhension de l''écrit'!$F$1:$DA$1)+1),0))</f>
        <v>#REF!</v>
      </c>
      <c r="V1123" s="16">
        <f>INDEX('Compréhension de l''écrit'!$E$1:$DA$1,+MOD(ROW()-2,COUNTA($H$5:$H$32)*2)+1)</f>
        <v>0</v>
      </c>
      <c r="W1123" s="16" t="str">
        <f>IFERROR(INDEX('Compréhension de l''écrit'!$E$1:$DA$971,MATCH(S1123,'Compréhension de l''écrit'!$B$2:$B$971,0)+1,MATCH(V1123,'Compréhension de l''écrit'!$E$1:$DA$1,0)),"")</f>
        <v/>
      </c>
      <c r="X1123" s="16" t="e">
        <f t="shared" si="19"/>
        <v>#REF!</v>
      </c>
      <c r="Y1123" s="16" t="str">
        <f>IFERROR(VLOOKUP(V1123,Paramétrages!H:I,2,FALSE),"")</f>
        <v/>
      </c>
    </row>
    <row r="1124" spans="18:25" x14ac:dyDescent="0.2">
      <c r="R1124" s="16" t="e">
        <f>INDEX('Compréhension de l''écrit'!$A$2:$A$971,ROUNDUP((ROW()-1)/(COUNTA('Compréhension de l''écrit'!$F$1:$DA$1)+1),0))</f>
        <v>#REF!</v>
      </c>
      <c r="S1124" s="16" t="e">
        <f>INDEX('Compréhension de l''écrit'!$B$2:$B$971,ROUNDUP((ROW()-1)/(COUNTA('Compréhension de l''écrit'!$F$1:$DA$1)+1),0))</f>
        <v>#REF!</v>
      </c>
      <c r="T1124" s="16" t="e">
        <f>INDEX('Compréhension de l''écrit'!$C$2:$C$971,ROUNDUP((ROW()-1)/(COUNTA('Compréhension de l''écrit'!$F$1:$DA$1)+1),0))</f>
        <v>#REF!</v>
      </c>
      <c r="U1124" s="16" t="e">
        <f>INDEX('Compréhension de l''écrit'!$D$2:$D$971,ROUNDUP((ROW()-1)/(COUNTA('Compréhension de l''écrit'!$F$1:$DA$1)+1),0))</f>
        <v>#REF!</v>
      </c>
      <c r="V1124" s="16">
        <f>INDEX('Compréhension de l''écrit'!$E$1:$DA$1,+MOD(ROW()-2,COUNTA($H$5:$H$32)*2)+1)</f>
        <v>0</v>
      </c>
      <c r="W1124" s="16" t="str">
        <f>IFERROR(INDEX('Compréhension de l''écrit'!$E$1:$DA$971,MATCH(S1124,'Compréhension de l''écrit'!$B$2:$B$971,0)+1,MATCH(V1124,'Compréhension de l''écrit'!$E$1:$DA$1,0)),"")</f>
        <v/>
      </c>
      <c r="X1124" s="16" t="e">
        <f t="shared" si="19"/>
        <v>#REF!</v>
      </c>
      <c r="Y1124" s="16" t="str">
        <f>IFERROR(VLOOKUP(V1124,Paramétrages!H:I,2,FALSE),"")</f>
        <v/>
      </c>
    </row>
    <row r="1125" spans="18:25" x14ac:dyDescent="0.2">
      <c r="R1125" s="16" t="e">
        <f>INDEX('Compréhension de l''écrit'!$A$2:$A$971,ROUNDUP((ROW()-1)/(COUNTA('Compréhension de l''écrit'!$F$1:$DA$1)+1),0))</f>
        <v>#REF!</v>
      </c>
      <c r="S1125" s="16" t="e">
        <f>INDEX('Compréhension de l''écrit'!$B$2:$B$971,ROUNDUP((ROW()-1)/(COUNTA('Compréhension de l''écrit'!$F$1:$DA$1)+1),0))</f>
        <v>#REF!</v>
      </c>
      <c r="T1125" s="16" t="e">
        <f>INDEX('Compréhension de l''écrit'!$C$2:$C$971,ROUNDUP((ROW()-1)/(COUNTA('Compréhension de l''écrit'!$F$1:$DA$1)+1),0))</f>
        <v>#REF!</v>
      </c>
      <c r="U1125" s="16" t="e">
        <f>INDEX('Compréhension de l''écrit'!$D$2:$D$971,ROUNDUP((ROW()-1)/(COUNTA('Compréhension de l''écrit'!$F$1:$DA$1)+1),0))</f>
        <v>#REF!</v>
      </c>
      <c r="V1125" s="16">
        <f>INDEX('Compréhension de l''écrit'!$E$1:$DA$1,+MOD(ROW()-2,COUNTA($H$5:$H$32)*2)+1)</f>
        <v>0</v>
      </c>
      <c r="W1125" s="16" t="str">
        <f>IFERROR(INDEX('Compréhension de l''écrit'!$E$1:$DA$971,MATCH(S1125,'Compréhension de l''écrit'!$B$2:$B$971,0)+1,MATCH(V1125,'Compréhension de l''écrit'!$E$1:$DA$1,0)),"")</f>
        <v/>
      </c>
      <c r="X1125" s="16" t="e">
        <f t="shared" si="19"/>
        <v>#REF!</v>
      </c>
      <c r="Y1125" s="16" t="str">
        <f>IFERROR(VLOOKUP(V1125,Paramétrages!H:I,2,FALSE),"")</f>
        <v/>
      </c>
    </row>
    <row r="1126" spans="18:25" x14ac:dyDescent="0.2">
      <c r="R1126" s="16" t="e">
        <f>INDEX('Compréhension de l''écrit'!$A$2:$A$971,ROUNDUP((ROW()-1)/(COUNTA('Compréhension de l''écrit'!$F$1:$DA$1)+1),0))</f>
        <v>#REF!</v>
      </c>
      <c r="S1126" s="16" t="e">
        <f>INDEX('Compréhension de l''écrit'!$B$2:$B$971,ROUNDUP((ROW()-1)/(COUNTA('Compréhension de l''écrit'!$F$1:$DA$1)+1),0))</f>
        <v>#REF!</v>
      </c>
      <c r="T1126" s="16" t="e">
        <f>INDEX('Compréhension de l''écrit'!$C$2:$C$971,ROUNDUP((ROW()-1)/(COUNTA('Compréhension de l''écrit'!$F$1:$DA$1)+1),0))</f>
        <v>#REF!</v>
      </c>
      <c r="U1126" s="16" t="e">
        <f>INDEX('Compréhension de l''écrit'!$D$2:$D$971,ROUNDUP((ROW()-1)/(COUNTA('Compréhension de l''écrit'!$F$1:$DA$1)+1),0))</f>
        <v>#REF!</v>
      </c>
      <c r="V1126" s="16">
        <f>INDEX('Compréhension de l''écrit'!$E$1:$DA$1,+MOD(ROW()-2,COUNTA($H$5:$H$32)*2)+1)</f>
        <v>0</v>
      </c>
      <c r="W1126" s="16" t="str">
        <f>IFERROR(INDEX('Compréhension de l''écrit'!$E$1:$DA$971,MATCH(S1126,'Compréhension de l''écrit'!$B$2:$B$971,0)+1,MATCH(V1126,'Compréhension de l''écrit'!$E$1:$DA$1,0)),"")</f>
        <v/>
      </c>
      <c r="X1126" s="16" t="e">
        <f t="shared" si="19"/>
        <v>#REF!</v>
      </c>
      <c r="Y1126" s="16" t="str">
        <f>IFERROR(VLOOKUP(V1126,Paramétrages!H:I,2,FALSE),"")</f>
        <v/>
      </c>
    </row>
    <row r="1127" spans="18:25" x14ac:dyDescent="0.2">
      <c r="R1127" s="16" t="e">
        <f>INDEX('Compréhension de l''écrit'!$A$2:$A$971,ROUNDUP((ROW()-1)/(COUNTA('Compréhension de l''écrit'!$F$1:$DA$1)+1),0))</f>
        <v>#REF!</v>
      </c>
      <c r="S1127" s="16" t="e">
        <f>INDEX('Compréhension de l''écrit'!$B$2:$B$971,ROUNDUP((ROW()-1)/(COUNTA('Compréhension de l''écrit'!$F$1:$DA$1)+1),0))</f>
        <v>#REF!</v>
      </c>
      <c r="T1127" s="16" t="e">
        <f>INDEX('Compréhension de l''écrit'!$C$2:$C$971,ROUNDUP((ROW()-1)/(COUNTA('Compréhension de l''écrit'!$F$1:$DA$1)+1),0))</f>
        <v>#REF!</v>
      </c>
      <c r="U1127" s="16" t="e">
        <f>INDEX('Compréhension de l''écrit'!$D$2:$D$971,ROUNDUP((ROW()-1)/(COUNTA('Compréhension de l''écrit'!$F$1:$DA$1)+1),0))</f>
        <v>#REF!</v>
      </c>
      <c r="V1127" s="16">
        <f>INDEX('Compréhension de l''écrit'!$E$1:$DA$1,+MOD(ROW()-2,COUNTA($H$5:$H$32)*2)+1)</f>
        <v>0</v>
      </c>
      <c r="W1127" s="16" t="str">
        <f>IFERROR(INDEX('Compréhension de l''écrit'!$E$1:$DA$971,MATCH(S1127,'Compréhension de l''écrit'!$B$2:$B$971,0)+1,MATCH(V1127,'Compréhension de l''écrit'!$E$1:$DA$1,0)),"")</f>
        <v/>
      </c>
      <c r="X1127" s="16" t="e">
        <f t="shared" si="19"/>
        <v>#REF!</v>
      </c>
      <c r="Y1127" s="16" t="str">
        <f>IFERROR(VLOOKUP(V1127,Paramétrages!H:I,2,FALSE),"")</f>
        <v/>
      </c>
    </row>
    <row r="1128" spans="18:25" x14ac:dyDescent="0.2">
      <c r="R1128" s="16" t="e">
        <f>INDEX('Compréhension de l''écrit'!$A$2:$A$971,ROUNDUP((ROW()-1)/(COUNTA('Compréhension de l''écrit'!$F$1:$DA$1)+1),0))</f>
        <v>#REF!</v>
      </c>
      <c r="S1128" s="16" t="e">
        <f>INDEX('Compréhension de l''écrit'!$B$2:$B$971,ROUNDUP((ROW()-1)/(COUNTA('Compréhension de l''écrit'!$F$1:$DA$1)+1),0))</f>
        <v>#REF!</v>
      </c>
      <c r="T1128" s="16" t="e">
        <f>INDEX('Compréhension de l''écrit'!$C$2:$C$971,ROUNDUP((ROW()-1)/(COUNTA('Compréhension de l''écrit'!$F$1:$DA$1)+1),0))</f>
        <v>#REF!</v>
      </c>
      <c r="U1128" s="16" t="e">
        <f>INDEX('Compréhension de l''écrit'!$D$2:$D$971,ROUNDUP((ROW()-1)/(COUNTA('Compréhension de l''écrit'!$F$1:$DA$1)+1),0))</f>
        <v>#REF!</v>
      </c>
      <c r="V1128" s="16">
        <f>INDEX('Compréhension de l''écrit'!$E$1:$DA$1,+MOD(ROW()-2,COUNTA($H$5:$H$32)*2)+1)</f>
        <v>0</v>
      </c>
      <c r="W1128" s="16" t="str">
        <f>IFERROR(INDEX('Compréhension de l''écrit'!$E$1:$DA$971,MATCH(S1128,'Compréhension de l''écrit'!$B$2:$B$971,0)+1,MATCH(V1128,'Compréhension de l''écrit'!$E$1:$DA$1,0)),"")</f>
        <v/>
      </c>
      <c r="X1128" s="16" t="e">
        <f t="shared" si="19"/>
        <v>#REF!</v>
      </c>
      <c r="Y1128" s="16" t="str">
        <f>IFERROR(VLOOKUP(V1128,Paramétrages!H:I,2,FALSE),"")</f>
        <v/>
      </c>
    </row>
    <row r="1129" spans="18:25" x14ac:dyDescent="0.2">
      <c r="R1129" s="16" t="e">
        <f>INDEX('Compréhension de l''écrit'!$A$2:$A$971,ROUNDUP((ROW()-1)/(COUNTA('Compréhension de l''écrit'!$F$1:$DA$1)+1),0))</f>
        <v>#REF!</v>
      </c>
      <c r="S1129" s="16" t="e">
        <f>INDEX('Compréhension de l''écrit'!$B$2:$B$971,ROUNDUP((ROW()-1)/(COUNTA('Compréhension de l''écrit'!$F$1:$DA$1)+1),0))</f>
        <v>#REF!</v>
      </c>
      <c r="T1129" s="16" t="e">
        <f>INDEX('Compréhension de l''écrit'!$C$2:$C$971,ROUNDUP((ROW()-1)/(COUNTA('Compréhension de l''écrit'!$F$1:$DA$1)+1),0))</f>
        <v>#REF!</v>
      </c>
      <c r="U1129" s="16" t="e">
        <f>INDEX('Compréhension de l''écrit'!$D$2:$D$971,ROUNDUP((ROW()-1)/(COUNTA('Compréhension de l''écrit'!$F$1:$DA$1)+1),0))</f>
        <v>#REF!</v>
      </c>
      <c r="V1129" s="16">
        <f>INDEX('Compréhension de l''écrit'!$E$1:$DA$1,+MOD(ROW()-2,COUNTA($H$5:$H$32)*2)+1)</f>
        <v>0</v>
      </c>
      <c r="W1129" s="16" t="str">
        <f>IFERROR(INDEX('Compréhension de l''écrit'!$E$1:$DA$971,MATCH(S1129,'Compréhension de l''écrit'!$B$2:$B$971,0)+1,MATCH(V1129,'Compréhension de l''écrit'!$E$1:$DA$1,0)),"")</f>
        <v/>
      </c>
      <c r="X1129" s="16" t="e">
        <f t="shared" si="19"/>
        <v>#REF!</v>
      </c>
      <c r="Y1129" s="16" t="str">
        <f>IFERROR(VLOOKUP(V1129,Paramétrages!H:I,2,FALSE),"")</f>
        <v/>
      </c>
    </row>
    <row r="1130" spans="18:25" x14ac:dyDescent="0.2">
      <c r="R1130" s="16" t="e">
        <f>INDEX('Compréhension de l''écrit'!$A$2:$A$971,ROUNDUP((ROW()-1)/(COUNTA('Compréhension de l''écrit'!$F$1:$DA$1)+1),0))</f>
        <v>#REF!</v>
      </c>
      <c r="S1130" s="16" t="e">
        <f>INDEX('Compréhension de l''écrit'!$B$2:$B$971,ROUNDUP((ROW()-1)/(COUNTA('Compréhension de l''écrit'!$F$1:$DA$1)+1),0))</f>
        <v>#REF!</v>
      </c>
      <c r="T1130" s="16" t="e">
        <f>INDEX('Compréhension de l''écrit'!$C$2:$C$971,ROUNDUP((ROW()-1)/(COUNTA('Compréhension de l''écrit'!$F$1:$DA$1)+1),0))</f>
        <v>#REF!</v>
      </c>
      <c r="U1130" s="16" t="e">
        <f>INDEX('Compréhension de l''écrit'!$D$2:$D$971,ROUNDUP((ROW()-1)/(COUNTA('Compréhension de l''écrit'!$F$1:$DA$1)+1),0))</f>
        <v>#REF!</v>
      </c>
      <c r="V1130" s="16">
        <f>INDEX('Compréhension de l''écrit'!$E$1:$DA$1,+MOD(ROW()-2,COUNTA($H$5:$H$32)*2)+1)</f>
        <v>0</v>
      </c>
      <c r="W1130" s="16" t="str">
        <f>IFERROR(INDEX('Compréhension de l''écrit'!$E$1:$DA$971,MATCH(S1130,'Compréhension de l''écrit'!$B$2:$B$971,0)+1,MATCH(V1130,'Compréhension de l''écrit'!$E$1:$DA$1,0)),"")</f>
        <v/>
      </c>
      <c r="X1130" s="16" t="e">
        <f t="shared" si="19"/>
        <v>#REF!</v>
      </c>
      <c r="Y1130" s="16" t="str">
        <f>IFERROR(VLOOKUP(V1130,Paramétrages!H:I,2,FALSE),"")</f>
        <v/>
      </c>
    </row>
    <row r="1131" spans="18:25" x14ac:dyDescent="0.2">
      <c r="R1131" s="16" t="e">
        <f>INDEX('Compréhension de l''écrit'!$A$2:$A$971,ROUNDUP((ROW()-1)/(COUNTA('Compréhension de l''écrit'!$F$1:$DA$1)+1),0))</f>
        <v>#REF!</v>
      </c>
      <c r="S1131" s="16" t="e">
        <f>INDEX('Compréhension de l''écrit'!$B$2:$B$971,ROUNDUP((ROW()-1)/(COUNTA('Compréhension de l''écrit'!$F$1:$DA$1)+1),0))</f>
        <v>#REF!</v>
      </c>
      <c r="T1131" s="16" t="e">
        <f>INDEX('Compréhension de l''écrit'!$C$2:$C$971,ROUNDUP((ROW()-1)/(COUNTA('Compréhension de l''écrit'!$F$1:$DA$1)+1),0))</f>
        <v>#REF!</v>
      </c>
      <c r="U1131" s="16" t="e">
        <f>INDEX('Compréhension de l''écrit'!$D$2:$D$971,ROUNDUP((ROW()-1)/(COUNTA('Compréhension de l''écrit'!$F$1:$DA$1)+1),0))</f>
        <v>#REF!</v>
      </c>
      <c r="V1131" s="16">
        <f>INDEX('Compréhension de l''écrit'!$E$1:$DA$1,+MOD(ROW()-2,COUNTA($H$5:$H$32)*2)+1)</f>
        <v>0</v>
      </c>
      <c r="W1131" s="16" t="str">
        <f>IFERROR(INDEX('Compréhension de l''écrit'!$E$1:$DA$971,MATCH(S1131,'Compréhension de l''écrit'!$B$2:$B$971,0)+1,MATCH(V1131,'Compréhension de l''écrit'!$E$1:$DA$1,0)),"")</f>
        <v/>
      </c>
      <c r="X1131" s="16" t="e">
        <f t="shared" si="19"/>
        <v>#REF!</v>
      </c>
      <c r="Y1131" s="16" t="str">
        <f>IFERROR(VLOOKUP(V1131,Paramétrages!H:I,2,FALSE),"")</f>
        <v/>
      </c>
    </row>
    <row r="1132" spans="18:25" x14ac:dyDescent="0.2">
      <c r="R1132" s="16" t="e">
        <f>INDEX('Compréhension de l''écrit'!$A$2:$A$971,ROUNDUP((ROW()-1)/(COUNTA('Compréhension de l''écrit'!$F$1:$DA$1)+1),0))</f>
        <v>#REF!</v>
      </c>
      <c r="S1132" s="16" t="e">
        <f>INDEX('Compréhension de l''écrit'!$B$2:$B$971,ROUNDUP((ROW()-1)/(COUNTA('Compréhension de l''écrit'!$F$1:$DA$1)+1),0))</f>
        <v>#REF!</v>
      </c>
      <c r="T1132" s="16" t="e">
        <f>INDEX('Compréhension de l''écrit'!$C$2:$C$971,ROUNDUP((ROW()-1)/(COUNTA('Compréhension de l''écrit'!$F$1:$DA$1)+1),0))</f>
        <v>#REF!</v>
      </c>
      <c r="U1132" s="16" t="e">
        <f>INDEX('Compréhension de l''écrit'!$D$2:$D$971,ROUNDUP((ROW()-1)/(COUNTA('Compréhension de l''écrit'!$F$1:$DA$1)+1),0))</f>
        <v>#REF!</v>
      </c>
      <c r="V1132" s="16">
        <f>INDEX('Compréhension de l''écrit'!$E$1:$DA$1,+MOD(ROW()-2,COUNTA($H$5:$H$32)*2)+1)</f>
        <v>0</v>
      </c>
      <c r="W1132" s="16" t="str">
        <f>IFERROR(INDEX('Compréhension de l''écrit'!$E$1:$DA$971,MATCH(S1132,'Compréhension de l''écrit'!$B$2:$B$971,0)+1,MATCH(V1132,'Compréhension de l''écrit'!$E$1:$DA$1,0)),"")</f>
        <v/>
      </c>
      <c r="X1132" s="16" t="e">
        <f t="shared" si="19"/>
        <v>#REF!</v>
      </c>
      <c r="Y1132" s="16" t="str">
        <f>IFERROR(VLOOKUP(V1132,Paramétrages!H:I,2,FALSE),"")</f>
        <v/>
      </c>
    </row>
    <row r="1133" spans="18:25" x14ac:dyDescent="0.2">
      <c r="R1133" s="16" t="e">
        <f>INDEX('Compréhension de l''écrit'!$A$2:$A$971,ROUNDUP((ROW()-1)/(COUNTA('Compréhension de l''écrit'!$F$1:$DA$1)+1),0))</f>
        <v>#REF!</v>
      </c>
      <c r="S1133" s="16" t="e">
        <f>INDEX('Compréhension de l''écrit'!$B$2:$B$971,ROUNDUP((ROW()-1)/(COUNTA('Compréhension de l''écrit'!$F$1:$DA$1)+1),0))</f>
        <v>#REF!</v>
      </c>
      <c r="T1133" s="16" t="e">
        <f>INDEX('Compréhension de l''écrit'!$C$2:$C$971,ROUNDUP((ROW()-1)/(COUNTA('Compréhension de l''écrit'!$F$1:$DA$1)+1),0))</f>
        <v>#REF!</v>
      </c>
      <c r="U1133" s="16" t="e">
        <f>INDEX('Compréhension de l''écrit'!$D$2:$D$971,ROUNDUP((ROW()-1)/(COUNTA('Compréhension de l''écrit'!$F$1:$DA$1)+1),0))</f>
        <v>#REF!</v>
      </c>
      <c r="V1133" s="16">
        <f>INDEX('Compréhension de l''écrit'!$E$1:$DA$1,+MOD(ROW()-2,COUNTA($H$5:$H$32)*2)+1)</f>
        <v>0</v>
      </c>
      <c r="W1133" s="16" t="str">
        <f>IFERROR(INDEX('Compréhension de l''écrit'!$E$1:$DA$971,MATCH(S1133,'Compréhension de l''écrit'!$B$2:$B$971,0)+1,MATCH(V1133,'Compréhension de l''écrit'!$E$1:$DA$1,0)),"")</f>
        <v/>
      </c>
      <c r="X1133" s="16" t="e">
        <f t="shared" si="19"/>
        <v>#REF!</v>
      </c>
      <c r="Y1133" s="16" t="str">
        <f>IFERROR(VLOOKUP(V1133,Paramétrages!H:I,2,FALSE),"")</f>
        <v/>
      </c>
    </row>
    <row r="1134" spans="18:25" x14ac:dyDescent="0.2">
      <c r="R1134" s="16" t="e">
        <f>INDEX('Compréhension de l''écrit'!$A$2:$A$971,ROUNDUP((ROW()-1)/(COUNTA('Compréhension de l''écrit'!$F$1:$DA$1)+1),0))</f>
        <v>#REF!</v>
      </c>
      <c r="S1134" s="16" t="e">
        <f>INDEX('Compréhension de l''écrit'!$B$2:$B$971,ROUNDUP((ROW()-1)/(COUNTA('Compréhension de l''écrit'!$F$1:$DA$1)+1),0))</f>
        <v>#REF!</v>
      </c>
      <c r="T1134" s="16" t="e">
        <f>INDEX('Compréhension de l''écrit'!$C$2:$C$971,ROUNDUP((ROW()-1)/(COUNTA('Compréhension de l''écrit'!$F$1:$DA$1)+1),0))</f>
        <v>#REF!</v>
      </c>
      <c r="U1134" s="16" t="e">
        <f>INDEX('Compréhension de l''écrit'!$D$2:$D$971,ROUNDUP((ROW()-1)/(COUNTA('Compréhension de l''écrit'!$F$1:$DA$1)+1),0))</f>
        <v>#REF!</v>
      </c>
      <c r="V1134" s="16">
        <f>INDEX('Compréhension de l''écrit'!$E$1:$DA$1,+MOD(ROW()-2,COUNTA($H$5:$H$32)*2)+1)</f>
        <v>0</v>
      </c>
      <c r="W1134" s="16" t="str">
        <f>IFERROR(INDEX('Compréhension de l''écrit'!$E$1:$DA$971,MATCH(S1134,'Compréhension de l''écrit'!$B$2:$B$971,0)+1,MATCH(V1134,'Compréhension de l''écrit'!$E$1:$DA$1,0)),"")</f>
        <v/>
      </c>
      <c r="X1134" s="16" t="e">
        <f t="shared" si="19"/>
        <v>#REF!</v>
      </c>
      <c r="Y1134" s="16" t="str">
        <f>IFERROR(VLOOKUP(V1134,Paramétrages!H:I,2,FALSE),"")</f>
        <v/>
      </c>
    </row>
    <row r="1135" spans="18:25" x14ac:dyDescent="0.2">
      <c r="R1135" s="16" t="e">
        <f>INDEX('Compréhension de l''écrit'!$A$2:$A$971,ROUNDUP((ROW()-1)/(COUNTA('Compréhension de l''écrit'!$F$1:$DA$1)+1),0))</f>
        <v>#REF!</v>
      </c>
      <c r="S1135" s="16" t="e">
        <f>INDEX('Compréhension de l''écrit'!$B$2:$B$971,ROUNDUP((ROW()-1)/(COUNTA('Compréhension de l''écrit'!$F$1:$DA$1)+1),0))</f>
        <v>#REF!</v>
      </c>
      <c r="T1135" s="16" t="e">
        <f>INDEX('Compréhension de l''écrit'!$C$2:$C$971,ROUNDUP((ROW()-1)/(COUNTA('Compréhension de l''écrit'!$F$1:$DA$1)+1),0))</f>
        <v>#REF!</v>
      </c>
      <c r="U1135" s="16" t="e">
        <f>INDEX('Compréhension de l''écrit'!$D$2:$D$971,ROUNDUP((ROW()-1)/(COUNTA('Compréhension de l''écrit'!$F$1:$DA$1)+1),0))</f>
        <v>#REF!</v>
      </c>
      <c r="V1135" s="16">
        <f>INDEX('Compréhension de l''écrit'!$E$1:$DA$1,+MOD(ROW()-2,COUNTA($H$5:$H$32)*2)+1)</f>
        <v>0</v>
      </c>
      <c r="W1135" s="16" t="str">
        <f>IFERROR(INDEX('Compréhension de l''écrit'!$E$1:$DA$971,MATCH(S1135,'Compréhension de l''écrit'!$B$2:$B$971,0)+1,MATCH(V1135,'Compréhension de l''écrit'!$E$1:$DA$1,0)),"")</f>
        <v/>
      </c>
      <c r="X1135" s="16" t="e">
        <f t="shared" si="19"/>
        <v>#REF!</v>
      </c>
      <c r="Y1135" s="16" t="str">
        <f>IFERROR(VLOOKUP(V1135,Paramétrages!H:I,2,FALSE),"")</f>
        <v/>
      </c>
    </row>
    <row r="1136" spans="18:25" x14ac:dyDescent="0.2">
      <c r="R1136" s="16" t="e">
        <f>INDEX('Compréhension de l''écrit'!$A$2:$A$971,ROUNDUP((ROW()-1)/(COUNTA('Compréhension de l''écrit'!$F$1:$DA$1)+1),0))</f>
        <v>#REF!</v>
      </c>
      <c r="S1136" s="16" t="e">
        <f>INDEX('Compréhension de l''écrit'!$B$2:$B$971,ROUNDUP((ROW()-1)/(COUNTA('Compréhension de l''écrit'!$F$1:$DA$1)+1),0))</f>
        <v>#REF!</v>
      </c>
      <c r="T1136" s="16" t="e">
        <f>INDEX('Compréhension de l''écrit'!$C$2:$C$971,ROUNDUP((ROW()-1)/(COUNTA('Compréhension de l''écrit'!$F$1:$DA$1)+1),0))</f>
        <v>#REF!</v>
      </c>
      <c r="U1136" s="16" t="e">
        <f>INDEX('Compréhension de l''écrit'!$D$2:$D$971,ROUNDUP((ROW()-1)/(COUNTA('Compréhension de l''écrit'!$F$1:$DA$1)+1),0))</f>
        <v>#REF!</v>
      </c>
      <c r="V1136" s="16">
        <f>INDEX('Compréhension de l''écrit'!$E$1:$DA$1,+MOD(ROW()-2,COUNTA($H$5:$H$32)*2)+1)</f>
        <v>0</v>
      </c>
      <c r="W1136" s="16" t="str">
        <f>IFERROR(INDEX('Compréhension de l''écrit'!$E$1:$DA$971,MATCH(S1136,'Compréhension de l''écrit'!$B$2:$B$971,0)+1,MATCH(V1136,'Compréhension de l''écrit'!$E$1:$DA$1,0)),"")</f>
        <v/>
      </c>
      <c r="X1136" s="16" t="e">
        <f t="shared" si="19"/>
        <v>#REF!</v>
      </c>
      <c r="Y1136" s="16" t="str">
        <f>IFERROR(VLOOKUP(V1136,Paramétrages!H:I,2,FALSE),"")</f>
        <v/>
      </c>
    </row>
    <row r="1137" spans="18:25" x14ac:dyDescent="0.2">
      <c r="R1137" s="16" t="e">
        <f>INDEX('Compréhension de l''écrit'!$A$2:$A$971,ROUNDUP((ROW()-1)/(COUNTA('Compréhension de l''écrit'!$F$1:$DA$1)+1),0))</f>
        <v>#REF!</v>
      </c>
      <c r="S1137" s="16" t="e">
        <f>INDEX('Compréhension de l''écrit'!$B$2:$B$971,ROUNDUP((ROW()-1)/(COUNTA('Compréhension de l''écrit'!$F$1:$DA$1)+1),0))</f>
        <v>#REF!</v>
      </c>
      <c r="T1137" s="16" t="e">
        <f>INDEX('Compréhension de l''écrit'!$C$2:$C$971,ROUNDUP((ROW()-1)/(COUNTA('Compréhension de l''écrit'!$F$1:$DA$1)+1),0))</f>
        <v>#REF!</v>
      </c>
      <c r="U1137" s="16" t="e">
        <f>INDEX('Compréhension de l''écrit'!$D$2:$D$971,ROUNDUP((ROW()-1)/(COUNTA('Compréhension de l''écrit'!$F$1:$DA$1)+1),0))</f>
        <v>#REF!</v>
      </c>
      <c r="V1137" s="16">
        <f>INDEX('Compréhension de l''écrit'!$E$1:$DA$1,+MOD(ROW()-2,COUNTA($H$5:$H$32)*2)+1)</f>
        <v>0</v>
      </c>
      <c r="W1137" s="16" t="str">
        <f>IFERROR(INDEX('Compréhension de l''écrit'!$E$1:$DA$971,MATCH(S1137,'Compréhension de l''écrit'!$B$2:$B$971,0)+1,MATCH(V1137,'Compréhension de l''écrit'!$E$1:$DA$1,0)),"")</f>
        <v/>
      </c>
      <c r="X1137" s="16" t="e">
        <f t="shared" si="19"/>
        <v>#REF!</v>
      </c>
      <c r="Y1137" s="16" t="str">
        <f>IFERROR(VLOOKUP(V1137,Paramétrages!H:I,2,FALSE),"")</f>
        <v/>
      </c>
    </row>
    <row r="1138" spans="18:25" x14ac:dyDescent="0.2">
      <c r="R1138" s="16" t="e">
        <f>INDEX('Compréhension de l''écrit'!$A$2:$A$971,ROUNDUP((ROW()-1)/(COUNTA('Compréhension de l''écrit'!$F$1:$DA$1)+1),0))</f>
        <v>#REF!</v>
      </c>
      <c r="S1138" s="16" t="e">
        <f>INDEX('Compréhension de l''écrit'!$B$2:$B$971,ROUNDUP((ROW()-1)/(COUNTA('Compréhension de l''écrit'!$F$1:$DA$1)+1),0))</f>
        <v>#REF!</v>
      </c>
      <c r="T1138" s="16" t="e">
        <f>INDEX('Compréhension de l''écrit'!$C$2:$C$971,ROUNDUP((ROW()-1)/(COUNTA('Compréhension de l''écrit'!$F$1:$DA$1)+1),0))</f>
        <v>#REF!</v>
      </c>
      <c r="U1138" s="16" t="e">
        <f>INDEX('Compréhension de l''écrit'!$D$2:$D$971,ROUNDUP((ROW()-1)/(COUNTA('Compréhension de l''écrit'!$F$1:$DA$1)+1),0))</f>
        <v>#REF!</v>
      </c>
      <c r="V1138" s="16">
        <f>INDEX('Compréhension de l''écrit'!$E$1:$DA$1,+MOD(ROW()-2,COUNTA($H$5:$H$32)*2)+1)</f>
        <v>0</v>
      </c>
      <c r="W1138" s="16" t="str">
        <f>IFERROR(INDEX('Compréhension de l''écrit'!$E$1:$DA$971,MATCH(S1138,'Compréhension de l''écrit'!$B$2:$B$971,0)+1,MATCH(V1138,'Compréhension de l''écrit'!$E$1:$DA$1,0)),"")</f>
        <v/>
      </c>
      <c r="X1138" s="16" t="e">
        <f t="shared" si="19"/>
        <v>#REF!</v>
      </c>
      <c r="Y1138" s="16" t="str">
        <f>IFERROR(VLOOKUP(V1138,Paramétrages!H:I,2,FALSE),"")</f>
        <v/>
      </c>
    </row>
    <row r="1139" spans="18:25" x14ac:dyDescent="0.2">
      <c r="R1139" s="16" t="e">
        <f>INDEX('Compréhension de l''écrit'!$A$2:$A$971,ROUNDUP((ROW()-1)/(COUNTA('Compréhension de l''écrit'!$F$1:$DA$1)+1),0))</f>
        <v>#REF!</v>
      </c>
      <c r="S1139" s="16" t="e">
        <f>INDEX('Compréhension de l''écrit'!$B$2:$B$971,ROUNDUP((ROW()-1)/(COUNTA('Compréhension de l''écrit'!$F$1:$DA$1)+1),0))</f>
        <v>#REF!</v>
      </c>
      <c r="T1139" s="16" t="e">
        <f>INDEX('Compréhension de l''écrit'!$C$2:$C$971,ROUNDUP((ROW()-1)/(COUNTA('Compréhension de l''écrit'!$F$1:$DA$1)+1),0))</f>
        <v>#REF!</v>
      </c>
      <c r="U1139" s="16" t="e">
        <f>INDEX('Compréhension de l''écrit'!$D$2:$D$971,ROUNDUP((ROW()-1)/(COUNTA('Compréhension de l''écrit'!$F$1:$DA$1)+1),0))</f>
        <v>#REF!</v>
      </c>
      <c r="V1139" s="16">
        <f>INDEX('Compréhension de l''écrit'!$E$1:$DA$1,+MOD(ROW()-2,COUNTA($H$5:$H$32)*2)+1)</f>
        <v>0</v>
      </c>
      <c r="W1139" s="16" t="str">
        <f>IFERROR(INDEX('Compréhension de l''écrit'!$E$1:$DA$971,MATCH(S1139,'Compréhension de l''écrit'!$B$2:$B$971,0)+1,MATCH(V1139,'Compréhension de l''écrit'!$E$1:$DA$1,0)),"")</f>
        <v/>
      </c>
      <c r="X1139" s="16" t="e">
        <f t="shared" si="19"/>
        <v>#REF!</v>
      </c>
      <c r="Y1139" s="16" t="str">
        <f>IFERROR(VLOOKUP(V1139,Paramétrages!H:I,2,FALSE),"")</f>
        <v/>
      </c>
    </row>
    <row r="1140" spans="18:25" x14ac:dyDescent="0.2">
      <c r="R1140" s="16" t="e">
        <f>INDEX('Compréhension de l''écrit'!$A$2:$A$971,ROUNDUP((ROW()-1)/(COUNTA('Compréhension de l''écrit'!$F$1:$DA$1)+1),0))</f>
        <v>#REF!</v>
      </c>
      <c r="S1140" s="16" t="e">
        <f>INDEX('Compréhension de l''écrit'!$B$2:$B$971,ROUNDUP((ROW()-1)/(COUNTA('Compréhension de l''écrit'!$F$1:$DA$1)+1),0))</f>
        <v>#REF!</v>
      </c>
      <c r="T1140" s="16" t="e">
        <f>INDEX('Compréhension de l''écrit'!$C$2:$C$971,ROUNDUP((ROW()-1)/(COUNTA('Compréhension de l''écrit'!$F$1:$DA$1)+1),0))</f>
        <v>#REF!</v>
      </c>
      <c r="U1140" s="16" t="e">
        <f>INDEX('Compréhension de l''écrit'!$D$2:$D$971,ROUNDUP((ROW()-1)/(COUNTA('Compréhension de l''écrit'!$F$1:$DA$1)+1),0))</f>
        <v>#REF!</v>
      </c>
      <c r="V1140" s="16">
        <f>INDEX('Compréhension de l''écrit'!$E$1:$DA$1,+MOD(ROW()-2,COUNTA($H$5:$H$32)*2)+1)</f>
        <v>0</v>
      </c>
      <c r="W1140" s="16" t="str">
        <f>IFERROR(INDEX('Compréhension de l''écrit'!$E$1:$DA$971,MATCH(S1140,'Compréhension de l''écrit'!$B$2:$B$971,0)+1,MATCH(V1140,'Compréhension de l''écrit'!$E$1:$DA$1,0)),"")</f>
        <v/>
      </c>
      <c r="X1140" s="16" t="e">
        <f t="shared" si="19"/>
        <v>#REF!</v>
      </c>
      <c r="Y1140" s="16" t="str">
        <f>IFERROR(VLOOKUP(V1140,Paramétrages!H:I,2,FALSE),"")</f>
        <v/>
      </c>
    </row>
    <row r="1141" spans="18:25" x14ac:dyDescent="0.2">
      <c r="R1141" s="16" t="e">
        <f>INDEX('Compréhension de l''écrit'!$A$2:$A$971,ROUNDUP((ROW()-1)/(COUNTA('Compréhension de l''écrit'!$F$1:$DA$1)+1),0))</f>
        <v>#REF!</v>
      </c>
      <c r="S1141" s="16" t="e">
        <f>INDEX('Compréhension de l''écrit'!$B$2:$B$971,ROUNDUP((ROW()-1)/(COUNTA('Compréhension de l''écrit'!$F$1:$DA$1)+1),0))</f>
        <v>#REF!</v>
      </c>
      <c r="T1141" s="16" t="e">
        <f>INDEX('Compréhension de l''écrit'!$C$2:$C$971,ROUNDUP((ROW()-1)/(COUNTA('Compréhension de l''écrit'!$F$1:$DA$1)+1),0))</f>
        <v>#REF!</v>
      </c>
      <c r="U1141" s="16" t="e">
        <f>INDEX('Compréhension de l''écrit'!$D$2:$D$971,ROUNDUP((ROW()-1)/(COUNTA('Compréhension de l''écrit'!$F$1:$DA$1)+1),0))</f>
        <v>#REF!</v>
      </c>
      <c r="V1141" s="16">
        <f>INDEX('Compréhension de l''écrit'!$E$1:$DA$1,+MOD(ROW()-2,COUNTA($H$5:$H$32)*2)+1)</f>
        <v>0</v>
      </c>
      <c r="W1141" s="16" t="str">
        <f>IFERROR(INDEX('Compréhension de l''écrit'!$E$1:$DA$971,MATCH(S1141,'Compréhension de l''écrit'!$B$2:$B$971,0)+1,MATCH(V1141,'Compréhension de l''écrit'!$E$1:$DA$1,0)),"")</f>
        <v/>
      </c>
      <c r="X1141" s="16" t="e">
        <f t="shared" si="19"/>
        <v>#REF!</v>
      </c>
      <c r="Y1141" s="16" t="str">
        <f>IFERROR(VLOOKUP(V1141,Paramétrages!H:I,2,FALSE),"")</f>
        <v/>
      </c>
    </row>
    <row r="1142" spans="18:25" x14ac:dyDescent="0.2">
      <c r="R1142" s="16" t="e">
        <f>INDEX('Compréhension de l''écrit'!$A$2:$A$971,ROUNDUP((ROW()-1)/(COUNTA('Compréhension de l''écrit'!$F$1:$DA$1)+1),0))</f>
        <v>#REF!</v>
      </c>
      <c r="S1142" s="16" t="e">
        <f>INDEX('Compréhension de l''écrit'!$B$2:$B$971,ROUNDUP((ROW()-1)/(COUNTA('Compréhension de l''écrit'!$F$1:$DA$1)+1),0))</f>
        <v>#REF!</v>
      </c>
      <c r="T1142" s="16" t="e">
        <f>INDEX('Compréhension de l''écrit'!$C$2:$C$971,ROUNDUP((ROW()-1)/(COUNTA('Compréhension de l''écrit'!$F$1:$DA$1)+1),0))</f>
        <v>#REF!</v>
      </c>
      <c r="U1142" s="16" t="e">
        <f>INDEX('Compréhension de l''écrit'!$D$2:$D$971,ROUNDUP((ROW()-1)/(COUNTA('Compréhension de l''écrit'!$F$1:$DA$1)+1),0))</f>
        <v>#REF!</v>
      </c>
      <c r="V1142" s="16">
        <f>INDEX('Compréhension de l''écrit'!$E$1:$DA$1,+MOD(ROW()-2,COUNTA($H$5:$H$32)*2)+1)</f>
        <v>0</v>
      </c>
      <c r="W1142" s="16" t="str">
        <f>IFERROR(INDEX('Compréhension de l''écrit'!$E$1:$DA$971,MATCH(S1142,'Compréhension de l''écrit'!$B$2:$B$971,0)+1,MATCH(V1142,'Compréhension de l''écrit'!$E$1:$DA$1,0)),"")</f>
        <v/>
      </c>
      <c r="X1142" s="16" t="e">
        <f t="shared" si="19"/>
        <v>#REF!</v>
      </c>
      <c r="Y1142" s="16" t="str">
        <f>IFERROR(VLOOKUP(V1142,Paramétrages!H:I,2,FALSE),"")</f>
        <v/>
      </c>
    </row>
    <row r="1143" spans="18:25" x14ac:dyDescent="0.2">
      <c r="R1143" s="16" t="e">
        <f>INDEX('Compréhension de l''écrit'!$A$2:$A$971,ROUNDUP((ROW()-1)/(COUNTA('Compréhension de l''écrit'!$F$1:$DA$1)+1),0))</f>
        <v>#REF!</v>
      </c>
      <c r="S1143" s="16" t="e">
        <f>INDEX('Compréhension de l''écrit'!$B$2:$B$971,ROUNDUP((ROW()-1)/(COUNTA('Compréhension de l''écrit'!$F$1:$DA$1)+1),0))</f>
        <v>#REF!</v>
      </c>
      <c r="T1143" s="16" t="e">
        <f>INDEX('Compréhension de l''écrit'!$C$2:$C$971,ROUNDUP((ROW()-1)/(COUNTA('Compréhension de l''écrit'!$F$1:$DA$1)+1),0))</f>
        <v>#REF!</v>
      </c>
      <c r="U1143" s="16" t="e">
        <f>INDEX('Compréhension de l''écrit'!$D$2:$D$971,ROUNDUP((ROW()-1)/(COUNTA('Compréhension de l''écrit'!$F$1:$DA$1)+1),0))</f>
        <v>#REF!</v>
      </c>
      <c r="V1143" s="16">
        <f>INDEX('Compréhension de l''écrit'!$E$1:$DA$1,+MOD(ROW()-2,COUNTA($H$5:$H$32)*2)+1)</f>
        <v>0</v>
      </c>
      <c r="W1143" s="16" t="str">
        <f>IFERROR(INDEX('Compréhension de l''écrit'!$E$1:$DA$971,MATCH(S1143,'Compréhension de l''écrit'!$B$2:$B$971,0)+1,MATCH(V1143,'Compréhension de l''écrit'!$E$1:$DA$1,0)),"")</f>
        <v/>
      </c>
      <c r="X1143" s="16" t="e">
        <f t="shared" si="19"/>
        <v>#REF!</v>
      </c>
      <c r="Y1143" s="16" t="str">
        <f>IFERROR(VLOOKUP(V1143,Paramétrages!H:I,2,FALSE),"")</f>
        <v/>
      </c>
    </row>
    <row r="1144" spans="18:25" x14ac:dyDescent="0.2">
      <c r="R1144" s="16" t="e">
        <f>INDEX('Compréhension de l''écrit'!$A$2:$A$971,ROUNDUP((ROW()-1)/(COUNTA('Compréhension de l''écrit'!$F$1:$DA$1)+1),0))</f>
        <v>#REF!</v>
      </c>
      <c r="S1144" s="16" t="e">
        <f>INDEX('Compréhension de l''écrit'!$B$2:$B$971,ROUNDUP((ROW()-1)/(COUNTA('Compréhension de l''écrit'!$F$1:$DA$1)+1),0))</f>
        <v>#REF!</v>
      </c>
      <c r="T1144" s="16" t="e">
        <f>INDEX('Compréhension de l''écrit'!$C$2:$C$971,ROUNDUP((ROW()-1)/(COUNTA('Compréhension de l''écrit'!$F$1:$DA$1)+1),0))</f>
        <v>#REF!</v>
      </c>
      <c r="U1144" s="16" t="e">
        <f>INDEX('Compréhension de l''écrit'!$D$2:$D$971,ROUNDUP((ROW()-1)/(COUNTA('Compréhension de l''écrit'!$F$1:$DA$1)+1),0))</f>
        <v>#REF!</v>
      </c>
      <c r="V1144" s="16">
        <f>INDEX('Compréhension de l''écrit'!$E$1:$DA$1,+MOD(ROW()-2,COUNTA($H$5:$H$32)*2)+1)</f>
        <v>0</v>
      </c>
      <c r="W1144" s="16" t="str">
        <f>IFERROR(INDEX('Compréhension de l''écrit'!$E$1:$DA$971,MATCH(S1144,'Compréhension de l''écrit'!$B$2:$B$971,0)+1,MATCH(V1144,'Compréhension de l''écrit'!$E$1:$DA$1,0)),"")</f>
        <v/>
      </c>
      <c r="X1144" s="16" t="e">
        <f t="shared" si="19"/>
        <v>#REF!</v>
      </c>
      <c r="Y1144" s="16" t="str">
        <f>IFERROR(VLOOKUP(V1144,Paramétrages!H:I,2,FALSE),"")</f>
        <v/>
      </c>
    </row>
    <row r="1145" spans="18:25" x14ac:dyDescent="0.2">
      <c r="R1145" s="16" t="e">
        <f>INDEX('Compréhension de l''écrit'!$A$2:$A$971,ROUNDUP((ROW()-1)/(COUNTA('Compréhension de l''écrit'!$F$1:$DA$1)+1),0))</f>
        <v>#REF!</v>
      </c>
      <c r="S1145" s="16" t="e">
        <f>INDEX('Compréhension de l''écrit'!$B$2:$B$971,ROUNDUP((ROW()-1)/(COUNTA('Compréhension de l''écrit'!$F$1:$DA$1)+1),0))</f>
        <v>#REF!</v>
      </c>
      <c r="T1145" s="16" t="e">
        <f>INDEX('Compréhension de l''écrit'!$C$2:$C$971,ROUNDUP((ROW()-1)/(COUNTA('Compréhension de l''écrit'!$F$1:$DA$1)+1),0))</f>
        <v>#REF!</v>
      </c>
      <c r="U1145" s="16" t="e">
        <f>INDEX('Compréhension de l''écrit'!$D$2:$D$971,ROUNDUP((ROW()-1)/(COUNTA('Compréhension de l''écrit'!$F$1:$DA$1)+1),0))</f>
        <v>#REF!</v>
      </c>
      <c r="V1145" s="16">
        <f>INDEX('Compréhension de l''écrit'!$E$1:$DA$1,+MOD(ROW()-2,COUNTA($H$5:$H$32)*2)+1)</f>
        <v>0</v>
      </c>
      <c r="W1145" s="16" t="str">
        <f>IFERROR(INDEX('Compréhension de l''écrit'!$E$1:$DA$971,MATCH(S1145,'Compréhension de l''écrit'!$B$2:$B$971,0)+1,MATCH(V1145,'Compréhension de l''écrit'!$E$1:$DA$1,0)),"")</f>
        <v/>
      </c>
      <c r="X1145" s="16" t="e">
        <f t="shared" si="19"/>
        <v>#REF!</v>
      </c>
      <c r="Y1145" s="16" t="str">
        <f>IFERROR(VLOOKUP(V1145,Paramétrages!H:I,2,FALSE),"")</f>
        <v/>
      </c>
    </row>
    <row r="1146" spans="18:25" x14ac:dyDescent="0.2">
      <c r="R1146" s="16" t="e">
        <f>INDEX('Compréhension de l''écrit'!$A$2:$A$971,ROUNDUP((ROW()-1)/(COUNTA('Compréhension de l''écrit'!$F$1:$DA$1)+1),0))</f>
        <v>#REF!</v>
      </c>
      <c r="S1146" s="16" t="e">
        <f>INDEX('Compréhension de l''écrit'!$B$2:$B$971,ROUNDUP((ROW()-1)/(COUNTA('Compréhension de l''écrit'!$F$1:$DA$1)+1),0))</f>
        <v>#REF!</v>
      </c>
      <c r="T1146" s="16" t="e">
        <f>INDEX('Compréhension de l''écrit'!$C$2:$C$971,ROUNDUP((ROW()-1)/(COUNTA('Compréhension de l''écrit'!$F$1:$DA$1)+1),0))</f>
        <v>#REF!</v>
      </c>
      <c r="U1146" s="16" t="e">
        <f>INDEX('Compréhension de l''écrit'!$D$2:$D$971,ROUNDUP((ROW()-1)/(COUNTA('Compréhension de l''écrit'!$F$1:$DA$1)+1),0))</f>
        <v>#REF!</v>
      </c>
      <c r="V1146" s="16">
        <f>INDEX('Compréhension de l''écrit'!$E$1:$DA$1,+MOD(ROW()-2,COUNTA($H$5:$H$32)*2)+1)</f>
        <v>0</v>
      </c>
      <c r="W1146" s="16" t="str">
        <f>IFERROR(INDEX('Compréhension de l''écrit'!$E$1:$DA$971,MATCH(S1146,'Compréhension de l''écrit'!$B$2:$B$971,0)+1,MATCH(V1146,'Compréhension de l''écrit'!$E$1:$DA$1,0)),"")</f>
        <v/>
      </c>
      <c r="X1146" s="16" t="e">
        <f t="shared" si="19"/>
        <v>#REF!</v>
      </c>
      <c r="Y1146" s="16" t="str">
        <f>IFERROR(VLOOKUP(V1146,Paramétrages!H:I,2,FALSE),"")</f>
        <v/>
      </c>
    </row>
    <row r="1147" spans="18:25" x14ac:dyDescent="0.2">
      <c r="R1147" s="16" t="e">
        <f>INDEX('Compréhension de l''écrit'!$A$2:$A$971,ROUNDUP((ROW()-1)/(COUNTA('Compréhension de l''écrit'!$F$1:$DA$1)+1),0))</f>
        <v>#REF!</v>
      </c>
      <c r="S1147" s="16" t="e">
        <f>INDEX('Compréhension de l''écrit'!$B$2:$B$971,ROUNDUP((ROW()-1)/(COUNTA('Compréhension de l''écrit'!$F$1:$DA$1)+1),0))</f>
        <v>#REF!</v>
      </c>
      <c r="T1147" s="16" t="e">
        <f>INDEX('Compréhension de l''écrit'!$C$2:$C$971,ROUNDUP((ROW()-1)/(COUNTA('Compréhension de l''écrit'!$F$1:$DA$1)+1),0))</f>
        <v>#REF!</v>
      </c>
      <c r="U1147" s="16" t="e">
        <f>INDEX('Compréhension de l''écrit'!$D$2:$D$971,ROUNDUP((ROW()-1)/(COUNTA('Compréhension de l''écrit'!$F$1:$DA$1)+1),0))</f>
        <v>#REF!</v>
      </c>
      <c r="V1147" s="16">
        <f>INDEX('Compréhension de l''écrit'!$E$1:$DA$1,+MOD(ROW()-2,COUNTA($H$5:$H$32)*2)+1)</f>
        <v>0</v>
      </c>
      <c r="W1147" s="16" t="str">
        <f>IFERROR(INDEX('Compréhension de l''écrit'!$E$1:$DA$971,MATCH(S1147,'Compréhension de l''écrit'!$B$2:$B$971,0)+1,MATCH(V1147,'Compréhension de l''écrit'!$E$1:$DA$1,0)),"")</f>
        <v/>
      </c>
      <c r="X1147" s="16" t="e">
        <f t="shared" si="19"/>
        <v>#REF!</v>
      </c>
      <c r="Y1147" s="16" t="str">
        <f>IFERROR(VLOOKUP(V1147,Paramétrages!H:I,2,FALSE),"")</f>
        <v/>
      </c>
    </row>
    <row r="1148" spans="18:25" x14ac:dyDescent="0.2">
      <c r="R1148" s="16" t="e">
        <f>INDEX('Compréhension de l''écrit'!$A$2:$A$971,ROUNDUP((ROW()-1)/(COUNTA('Compréhension de l''écrit'!$F$1:$DA$1)+1),0))</f>
        <v>#REF!</v>
      </c>
      <c r="S1148" s="16" t="e">
        <f>INDEX('Compréhension de l''écrit'!$B$2:$B$971,ROUNDUP((ROW()-1)/(COUNTA('Compréhension de l''écrit'!$F$1:$DA$1)+1),0))</f>
        <v>#REF!</v>
      </c>
      <c r="T1148" s="16" t="e">
        <f>INDEX('Compréhension de l''écrit'!$C$2:$C$971,ROUNDUP((ROW()-1)/(COUNTA('Compréhension de l''écrit'!$F$1:$DA$1)+1),0))</f>
        <v>#REF!</v>
      </c>
      <c r="U1148" s="16" t="e">
        <f>INDEX('Compréhension de l''écrit'!$D$2:$D$971,ROUNDUP((ROW()-1)/(COUNTA('Compréhension de l''écrit'!$F$1:$DA$1)+1),0))</f>
        <v>#REF!</v>
      </c>
      <c r="V1148" s="16">
        <f>INDEX('Compréhension de l''écrit'!$E$1:$DA$1,+MOD(ROW()-2,COUNTA($H$5:$H$32)*2)+1)</f>
        <v>0</v>
      </c>
      <c r="W1148" s="16" t="str">
        <f>IFERROR(INDEX('Compréhension de l''écrit'!$E$1:$DA$971,MATCH(S1148,'Compréhension de l''écrit'!$B$2:$B$971,0)+1,MATCH(V1148,'Compréhension de l''écrit'!$E$1:$DA$1,0)),"")</f>
        <v/>
      </c>
      <c r="X1148" s="16" t="e">
        <f t="shared" si="19"/>
        <v>#REF!</v>
      </c>
      <c r="Y1148" s="16" t="str">
        <f>IFERROR(VLOOKUP(V1148,Paramétrages!H:I,2,FALSE),"")</f>
        <v/>
      </c>
    </row>
    <row r="1149" spans="18:25" x14ac:dyDescent="0.2">
      <c r="R1149" s="16" t="e">
        <f>INDEX('Compréhension de l''écrit'!$A$2:$A$971,ROUNDUP((ROW()-1)/(COUNTA('Compréhension de l''écrit'!$F$1:$DA$1)+1),0))</f>
        <v>#REF!</v>
      </c>
      <c r="S1149" s="16" t="e">
        <f>INDEX('Compréhension de l''écrit'!$B$2:$B$971,ROUNDUP((ROW()-1)/(COUNTA('Compréhension de l''écrit'!$F$1:$DA$1)+1),0))</f>
        <v>#REF!</v>
      </c>
      <c r="T1149" s="16" t="e">
        <f>INDEX('Compréhension de l''écrit'!$C$2:$C$971,ROUNDUP((ROW()-1)/(COUNTA('Compréhension de l''écrit'!$F$1:$DA$1)+1),0))</f>
        <v>#REF!</v>
      </c>
      <c r="U1149" s="16" t="e">
        <f>INDEX('Compréhension de l''écrit'!$D$2:$D$971,ROUNDUP((ROW()-1)/(COUNTA('Compréhension de l''écrit'!$F$1:$DA$1)+1),0))</f>
        <v>#REF!</v>
      </c>
      <c r="V1149" s="16">
        <f>INDEX('Compréhension de l''écrit'!$E$1:$DA$1,+MOD(ROW()-2,COUNTA($H$5:$H$32)*2)+1)</f>
        <v>0</v>
      </c>
      <c r="W1149" s="16" t="str">
        <f>IFERROR(INDEX('Compréhension de l''écrit'!$E$1:$DA$971,MATCH(S1149,'Compréhension de l''écrit'!$B$2:$B$971,0)+1,MATCH(V1149,'Compréhension de l''écrit'!$E$1:$DA$1,0)),"")</f>
        <v/>
      </c>
      <c r="X1149" s="16" t="e">
        <f t="shared" si="19"/>
        <v>#REF!</v>
      </c>
      <c r="Y1149" s="16" t="str">
        <f>IFERROR(VLOOKUP(V1149,Paramétrages!H:I,2,FALSE),"")</f>
        <v/>
      </c>
    </row>
    <row r="1150" spans="18:25" x14ac:dyDescent="0.2">
      <c r="R1150" s="16" t="e">
        <f>INDEX('Compréhension de l''écrit'!$A$2:$A$971,ROUNDUP((ROW()-1)/(COUNTA('Compréhension de l''écrit'!$F$1:$DA$1)+1),0))</f>
        <v>#REF!</v>
      </c>
      <c r="S1150" s="16" t="e">
        <f>INDEX('Compréhension de l''écrit'!$B$2:$B$971,ROUNDUP((ROW()-1)/(COUNTA('Compréhension de l''écrit'!$F$1:$DA$1)+1),0))</f>
        <v>#REF!</v>
      </c>
      <c r="T1150" s="16" t="e">
        <f>INDEX('Compréhension de l''écrit'!$C$2:$C$971,ROUNDUP((ROW()-1)/(COUNTA('Compréhension de l''écrit'!$F$1:$DA$1)+1),0))</f>
        <v>#REF!</v>
      </c>
      <c r="U1150" s="16" t="e">
        <f>INDEX('Compréhension de l''écrit'!$D$2:$D$971,ROUNDUP((ROW()-1)/(COUNTA('Compréhension de l''écrit'!$F$1:$DA$1)+1),0))</f>
        <v>#REF!</v>
      </c>
      <c r="V1150" s="16">
        <f>INDEX('Compréhension de l''écrit'!$E$1:$DA$1,+MOD(ROW()-2,COUNTA($H$5:$H$32)*2)+1)</f>
        <v>0</v>
      </c>
      <c r="W1150" s="16" t="str">
        <f>IFERROR(INDEX('Compréhension de l''écrit'!$E$1:$DA$971,MATCH(S1150,'Compréhension de l''écrit'!$B$2:$B$971,0)+1,MATCH(V1150,'Compréhension de l''écrit'!$E$1:$DA$1,0)),"")</f>
        <v/>
      </c>
      <c r="X1150" s="16" t="e">
        <f t="shared" si="19"/>
        <v>#REF!</v>
      </c>
      <c r="Y1150" s="16" t="str">
        <f>IFERROR(VLOOKUP(V1150,Paramétrages!H:I,2,FALSE),"")</f>
        <v/>
      </c>
    </row>
    <row r="1151" spans="18:25" x14ac:dyDescent="0.2">
      <c r="R1151" s="16" t="e">
        <f>INDEX('Compréhension de l''écrit'!$A$2:$A$971,ROUNDUP((ROW()-1)/(COUNTA('Compréhension de l''écrit'!$F$1:$DA$1)+1),0))</f>
        <v>#REF!</v>
      </c>
      <c r="S1151" s="16" t="e">
        <f>INDEX('Compréhension de l''écrit'!$B$2:$B$971,ROUNDUP((ROW()-1)/(COUNTA('Compréhension de l''écrit'!$F$1:$DA$1)+1),0))</f>
        <v>#REF!</v>
      </c>
      <c r="T1151" s="16" t="e">
        <f>INDEX('Compréhension de l''écrit'!$C$2:$C$971,ROUNDUP((ROW()-1)/(COUNTA('Compréhension de l''écrit'!$F$1:$DA$1)+1),0))</f>
        <v>#REF!</v>
      </c>
      <c r="U1151" s="16" t="e">
        <f>INDEX('Compréhension de l''écrit'!$D$2:$D$971,ROUNDUP((ROW()-1)/(COUNTA('Compréhension de l''écrit'!$F$1:$DA$1)+1),0))</f>
        <v>#REF!</v>
      </c>
      <c r="V1151" s="16">
        <f>INDEX('Compréhension de l''écrit'!$E$1:$DA$1,+MOD(ROW()-2,COUNTA($H$5:$H$32)*2)+1)</f>
        <v>0</v>
      </c>
      <c r="W1151" s="16" t="str">
        <f>IFERROR(INDEX('Compréhension de l''écrit'!$E$1:$DA$971,MATCH(S1151,'Compréhension de l''écrit'!$B$2:$B$971,0)+1,MATCH(V1151,'Compréhension de l''écrit'!$E$1:$DA$1,0)),"")</f>
        <v/>
      </c>
      <c r="X1151" s="16" t="e">
        <f t="shared" si="19"/>
        <v>#REF!</v>
      </c>
      <c r="Y1151" s="16" t="str">
        <f>IFERROR(VLOOKUP(V1151,Paramétrages!H:I,2,FALSE),"")</f>
        <v/>
      </c>
    </row>
    <row r="1152" spans="18:25" x14ac:dyDescent="0.2">
      <c r="R1152" s="16" t="e">
        <f>INDEX('Compréhension de l''écrit'!$A$2:$A$971,ROUNDUP((ROW()-1)/(COUNTA('Compréhension de l''écrit'!$F$1:$DA$1)+1),0))</f>
        <v>#REF!</v>
      </c>
      <c r="S1152" s="16" t="e">
        <f>INDEX('Compréhension de l''écrit'!$B$2:$B$971,ROUNDUP((ROW()-1)/(COUNTA('Compréhension de l''écrit'!$F$1:$DA$1)+1),0))</f>
        <v>#REF!</v>
      </c>
      <c r="T1152" s="16" t="e">
        <f>INDEX('Compréhension de l''écrit'!$C$2:$C$971,ROUNDUP((ROW()-1)/(COUNTA('Compréhension de l''écrit'!$F$1:$DA$1)+1),0))</f>
        <v>#REF!</v>
      </c>
      <c r="U1152" s="16" t="e">
        <f>INDEX('Compréhension de l''écrit'!$D$2:$D$971,ROUNDUP((ROW()-1)/(COUNTA('Compréhension de l''écrit'!$F$1:$DA$1)+1),0))</f>
        <v>#REF!</v>
      </c>
      <c r="V1152" s="16">
        <f>INDEX('Compréhension de l''écrit'!$E$1:$DA$1,+MOD(ROW()-2,COUNTA($H$5:$H$32)*2)+1)</f>
        <v>0</v>
      </c>
      <c r="W1152" s="16" t="str">
        <f>IFERROR(INDEX('Compréhension de l''écrit'!$E$1:$DA$971,MATCH(S1152,'Compréhension de l''écrit'!$B$2:$B$971,0)+1,MATCH(V1152,'Compréhension de l''écrit'!$E$1:$DA$1,0)),"")</f>
        <v/>
      </c>
      <c r="X1152" s="16" t="e">
        <f t="shared" si="19"/>
        <v>#REF!</v>
      </c>
      <c r="Y1152" s="16" t="str">
        <f>IFERROR(VLOOKUP(V1152,Paramétrages!H:I,2,FALSE),"")</f>
        <v/>
      </c>
    </row>
    <row r="1153" spans="18:25" x14ac:dyDescent="0.2">
      <c r="R1153" s="16" t="e">
        <f>INDEX('Compréhension de l''écrit'!$A$2:$A$971,ROUNDUP((ROW()-1)/(COUNTA('Compréhension de l''écrit'!$F$1:$DA$1)+1),0))</f>
        <v>#REF!</v>
      </c>
      <c r="S1153" s="16" t="e">
        <f>INDEX('Compréhension de l''écrit'!$B$2:$B$971,ROUNDUP((ROW()-1)/(COUNTA('Compréhension de l''écrit'!$F$1:$DA$1)+1),0))</f>
        <v>#REF!</v>
      </c>
      <c r="T1153" s="16" t="e">
        <f>INDEX('Compréhension de l''écrit'!$C$2:$C$971,ROUNDUP((ROW()-1)/(COUNTA('Compréhension de l''écrit'!$F$1:$DA$1)+1),0))</f>
        <v>#REF!</v>
      </c>
      <c r="U1153" s="16" t="e">
        <f>INDEX('Compréhension de l''écrit'!$D$2:$D$971,ROUNDUP((ROW()-1)/(COUNTA('Compréhension de l''écrit'!$F$1:$DA$1)+1),0))</f>
        <v>#REF!</v>
      </c>
      <c r="V1153" s="16">
        <f>INDEX('Compréhension de l''écrit'!$E$1:$DA$1,+MOD(ROW()-2,COUNTA($H$5:$H$32)*2)+1)</f>
        <v>0</v>
      </c>
      <c r="W1153" s="16" t="str">
        <f>IFERROR(INDEX('Compréhension de l''écrit'!$E$1:$DA$971,MATCH(S1153,'Compréhension de l''écrit'!$B$2:$B$971,0)+1,MATCH(V1153,'Compréhension de l''écrit'!$E$1:$DA$1,0)),"")</f>
        <v/>
      </c>
      <c r="X1153" s="16" t="e">
        <f t="shared" si="19"/>
        <v>#REF!</v>
      </c>
      <c r="Y1153" s="16" t="str">
        <f>IFERROR(VLOOKUP(V1153,Paramétrages!H:I,2,FALSE),"")</f>
        <v/>
      </c>
    </row>
    <row r="1154" spans="18:25" x14ac:dyDescent="0.2">
      <c r="R1154" s="16" t="e">
        <f>INDEX('Compréhension de l''écrit'!$A$2:$A$971,ROUNDUP((ROW()-1)/(COUNTA('Compréhension de l''écrit'!$F$1:$DA$1)+1),0))</f>
        <v>#REF!</v>
      </c>
      <c r="S1154" s="16" t="e">
        <f>INDEX('Compréhension de l''écrit'!$B$2:$B$971,ROUNDUP((ROW()-1)/(COUNTA('Compréhension de l''écrit'!$F$1:$DA$1)+1),0))</f>
        <v>#REF!</v>
      </c>
      <c r="T1154" s="16" t="e">
        <f>INDEX('Compréhension de l''écrit'!$C$2:$C$971,ROUNDUP((ROW()-1)/(COUNTA('Compréhension de l''écrit'!$F$1:$DA$1)+1),0))</f>
        <v>#REF!</v>
      </c>
      <c r="U1154" s="16" t="e">
        <f>INDEX('Compréhension de l''écrit'!$D$2:$D$971,ROUNDUP((ROW()-1)/(COUNTA('Compréhension de l''écrit'!$F$1:$DA$1)+1),0))</f>
        <v>#REF!</v>
      </c>
      <c r="V1154" s="16">
        <f>INDEX('Compréhension de l''écrit'!$E$1:$DA$1,+MOD(ROW()-2,COUNTA($H$5:$H$32)*2)+1)</f>
        <v>0</v>
      </c>
      <c r="W1154" s="16" t="str">
        <f>IFERROR(INDEX('Compréhension de l''écrit'!$E$1:$DA$971,MATCH(S1154,'Compréhension de l''écrit'!$B$2:$B$971,0)+1,MATCH(V1154,'Compréhension de l''écrit'!$E$1:$DA$1,0)),"")</f>
        <v/>
      </c>
      <c r="X1154" s="16" t="e">
        <f t="shared" si="19"/>
        <v>#REF!</v>
      </c>
      <c r="Y1154" s="16" t="str">
        <f>IFERROR(VLOOKUP(V1154,Paramétrages!H:I,2,FALSE),"")</f>
        <v/>
      </c>
    </row>
    <row r="1155" spans="18:25" x14ac:dyDescent="0.2">
      <c r="R1155" s="16" t="e">
        <f>INDEX('Compréhension de l''écrit'!$A$2:$A$971,ROUNDUP((ROW()-1)/(COUNTA('Compréhension de l''écrit'!$F$1:$DA$1)+1),0))</f>
        <v>#REF!</v>
      </c>
      <c r="S1155" s="16" t="e">
        <f>INDEX('Compréhension de l''écrit'!$B$2:$B$971,ROUNDUP((ROW()-1)/(COUNTA('Compréhension de l''écrit'!$F$1:$DA$1)+1),0))</f>
        <v>#REF!</v>
      </c>
      <c r="T1155" s="16" t="e">
        <f>INDEX('Compréhension de l''écrit'!$C$2:$C$971,ROUNDUP((ROW()-1)/(COUNTA('Compréhension de l''écrit'!$F$1:$DA$1)+1),0))</f>
        <v>#REF!</v>
      </c>
      <c r="U1155" s="16" t="e">
        <f>INDEX('Compréhension de l''écrit'!$D$2:$D$971,ROUNDUP((ROW()-1)/(COUNTA('Compréhension de l''écrit'!$F$1:$DA$1)+1),0))</f>
        <v>#REF!</v>
      </c>
      <c r="V1155" s="16">
        <f>INDEX('Compréhension de l''écrit'!$E$1:$DA$1,+MOD(ROW()-2,COUNTA($H$5:$H$32)*2)+1)</f>
        <v>0</v>
      </c>
      <c r="W1155" s="16" t="str">
        <f>IFERROR(INDEX('Compréhension de l''écrit'!$E$1:$DA$971,MATCH(S1155,'Compréhension de l''écrit'!$B$2:$B$971,0)+1,MATCH(V1155,'Compréhension de l''écrit'!$E$1:$DA$1,0)),"")</f>
        <v/>
      </c>
      <c r="X1155" s="16" t="e">
        <f t="shared" ref="X1155:X1218" si="20">S1155&amp;T1155</f>
        <v>#REF!</v>
      </c>
      <c r="Y1155" s="16" t="str">
        <f>IFERROR(VLOOKUP(V1155,Paramétrages!H:I,2,FALSE),"")</f>
        <v/>
      </c>
    </row>
    <row r="1156" spans="18:25" x14ac:dyDescent="0.2">
      <c r="R1156" s="16" t="e">
        <f>INDEX('Compréhension de l''écrit'!$A$2:$A$971,ROUNDUP((ROW()-1)/(COUNTA('Compréhension de l''écrit'!$F$1:$DA$1)+1),0))</f>
        <v>#REF!</v>
      </c>
      <c r="S1156" s="16" t="e">
        <f>INDEX('Compréhension de l''écrit'!$B$2:$B$971,ROUNDUP((ROW()-1)/(COUNTA('Compréhension de l''écrit'!$F$1:$DA$1)+1),0))</f>
        <v>#REF!</v>
      </c>
      <c r="T1156" s="16" t="e">
        <f>INDEX('Compréhension de l''écrit'!$C$2:$C$971,ROUNDUP((ROW()-1)/(COUNTA('Compréhension de l''écrit'!$F$1:$DA$1)+1),0))</f>
        <v>#REF!</v>
      </c>
      <c r="U1156" s="16" t="e">
        <f>INDEX('Compréhension de l''écrit'!$D$2:$D$971,ROUNDUP((ROW()-1)/(COUNTA('Compréhension de l''écrit'!$F$1:$DA$1)+1),0))</f>
        <v>#REF!</v>
      </c>
      <c r="V1156" s="16">
        <f>INDEX('Compréhension de l''écrit'!$E$1:$DA$1,+MOD(ROW()-2,COUNTA($H$5:$H$32)*2)+1)</f>
        <v>0</v>
      </c>
      <c r="W1156" s="16" t="str">
        <f>IFERROR(INDEX('Compréhension de l''écrit'!$E$1:$DA$971,MATCH(S1156,'Compréhension de l''écrit'!$B$2:$B$971,0)+1,MATCH(V1156,'Compréhension de l''écrit'!$E$1:$DA$1,0)),"")</f>
        <v/>
      </c>
      <c r="X1156" s="16" t="e">
        <f t="shared" si="20"/>
        <v>#REF!</v>
      </c>
      <c r="Y1156" s="16" t="str">
        <f>IFERROR(VLOOKUP(V1156,Paramétrages!H:I,2,FALSE),"")</f>
        <v/>
      </c>
    </row>
    <row r="1157" spans="18:25" x14ac:dyDescent="0.2">
      <c r="R1157" s="16" t="e">
        <f>INDEX('Compréhension de l''écrit'!$A$2:$A$971,ROUNDUP((ROW()-1)/(COUNTA('Compréhension de l''écrit'!$F$1:$DA$1)+1),0))</f>
        <v>#REF!</v>
      </c>
      <c r="S1157" s="16" t="e">
        <f>INDEX('Compréhension de l''écrit'!$B$2:$B$971,ROUNDUP((ROW()-1)/(COUNTA('Compréhension de l''écrit'!$F$1:$DA$1)+1),0))</f>
        <v>#REF!</v>
      </c>
      <c r="T1157" s="16" t="e">
        <f>INDEX('Compréhension de l''écrit'!$C$2:$C$971,ROUNDUP((ROW()-1)/(COUNTA('Compréhension de l''écrit'!$F$1:$DA$1)+1),0))</f>
        <v>#REF!</v>
      </c>
      <c r="U1157" s="16" t="e">
        <f>INDEX('Compréhension de l''écrit'!$D$2:$D$971,ROUNDUP((ROW()-1)/(COUNTA('Compréhension de l''écrit'!$F$1:$DA$1)+1),0))</f>
        <v>#REF!</v>
      </c>
      <c r="V1157" s="16">
        <f>INDEX('Compréhension de l''écrit'!$E$1:$DA$1,+MOD(ROW()-2,COUNTA($H$5:$H$32)*2)+1)</f>
        <v>0</v>
      </c>
      <c r="W1157" s="16" t="str">
        <f>IFERROR(INDEX('Compréhension de l''écrit'!$E$1:$DA$971,MATCH(S1157,'Compréhension de l''écrit'!$B$2:$B$971,0)+1,MATCH(V1157,'Compréhension de l''écrit'!$E$1:$DA$1,0)),"")</f>
        <v/>
      </c>
      <c r="X1157" s="16" t="e">
        <f t="shared" si="20"/>
        <v>#REF!</v>
      </c>
      <c r="Y1157" s="16" t="str">
        <f>IFERROR(VLOOKUP(V1157,Paramétrages!H:I,2,FALSE),"")</f>
        <v/>
      </c>
    </row>
    <row r="1158" spans="18:25" x14ac:dyDescent="0.2">
      <c r="R1158" s="16" t="e">
        <f>INDEX('Compréhension de l''écrit'!$A$2:$A$971,ROUNDUP((ROW()-1)/(COUNTA('Compréhension de l''écrit'!$F$1:$DA$1)+1),0))</f>
        <v>#REF!</v>
      </c>
      <c r="S1158" s="16" t="e">
        <f>INDEX('Compréhension de l''écrit'!$B$2:$B$971,ROUNDUP((ROW()-1)/(COUNTA('Compréhension de l''écrit'!$F$1:$DA$1)+1),0))</f>
        <v>#REF!</v>
      </c>
      <c r="T1158" s="16" t="e">
        <f>INDEX('Compréhension de l''écrit'!$C$2:$C$971,ROUNDUP((ROW()-1)/(COUNTA('Compréhension de l''écrit'!$F$1:$DA$1)+1),0))</f>
        <v>#REF!</v>
      </c>
      <c r="U1158" s="16" t="e">
        <f>INDEX('Compréhension de l''écrit'!$D$2:$D$971,ROUNDUP((ROW()-1)/(COUNTA('Compréhension de l''écrit'!$F$1:$DA$1)+1),0))</f>
        <v>#REF!</v>
      </c>
      <c r="V1158" s="16">
        <f>INDEX('Compréhension de l''écrit'!$E$1:$DA$1,+MOD(ROW()-2,COUNTA($H$5:$H$32)*2)+1)</f>
        <v>0</v>
      </c>
      <c r="W1158" s="16" t="str">
        <f>IFERROR(INDEX('Compréhension de l''écrit'!$E$1:$DA$971,MATCH(S1158,'Compréhension de l''écrit'!$B$2:$B$971,0)+1,MATCH(V1158,'Compréhension de l''écrit'!$E$1:$DA$1,0)),"")</f>
        <v/>
      </c>
      <c r="X1158" s="16" t="e">
        <f t="shared" si="20"/>
        <v>#REF!</v>
      </c>
      <c r="Y1158" s="16" t="str">
        <f>IFERROR(VLOOKUP(V1158,Paramétrages!H:I,2,FALSE),"")</f>
        <v/>
      </c>
    </row>
    <row r="1159" spans="18:25" x14ac:dyDescent="0.2">
      <c r="R1159" s="16" t="e">
        <f>INDEX('Compréhension de l''écrit'!$A$2:$A$971,ROUNDUP((ROW()-1)/(COUNTA('Compréhension de l''écrit'!$F$1:$DA$1)+1),0))</f>
        <v>#REF!</v>
      </c>
      <c r="S1159" s="16" t="e">
        <f>INDEX('Compréhension de l''écrit'!$B$2:$B$971,ROUNDUP((ROW()-1)/(COUNTA('Compréhension de l''écrit'!$F$1:$DA$1)+1),0))</f>
        <v>#REF!</v>
      </c>
      <c r="T1159" s="16" t="e">
        <f>INDEX('Compréhension de l''écrit'!$C$2:$C$971,ROUNDUP((ROW()-1)/(COUNTA('Compréhension de l''écrit'!$F$1:$DA$1)+1),0))</f>
        <v>#REF!</v>
      </c>
      <c r="U1159" s="16" t="e">
        <f>INDEX('Compréhension de l''écrit'!$D$2:$D$971,ROUNDUP((ROW()-1)/(COUNTA('Compréhension de l''écrit'!$F$1:$DA$1)+1),0))</f>
        <v>#REF!</v>
      </c>
      <c r="V1159" s="16">
        <f>INDEX('Compréhension de l''écrit'!$E$1:$DA$1,+MOD(ROW()-2,COUNTA($H$5:$H$32)*2)+1)</f>
        <v>0</v>
      </c>
      <c r="W1159" s="16" t="str">
        <f>IFERROR(INDEX('Compréhension de l''écrit'!$E$1:$DA$971,MATCH(S1159,'Compréhension de l''écrit'!$B$2:$B$971,0)+1,MATCH(V1159,'Compréhension de l''écrit'!$E$1:$DA$1,0)),"")</f>
        <v/>
      </c>
      <c r="X1159" s="16" t="e">
        <f t="shared" si="20"/>
        <v>#REF!</v>
      </c>
      <c r="Y1159" s="16" t="str">
        <f>IFERROR(VLOOKUP(V1159,Paramétrages!H:I,2,FALSE),"")</f>
        <v/>
      </c>
    </row>
    <row r="1160" spans="18:25" x14ac:dyDescent="0.2">
      <c r="R1160" s="16" t="e">
        <f>INDEX('Compréhension de l''écrit'!$A$2:$A$971,ROUNDUP((ROW()-1)/(COUNTA('Compréhension de l''écrit'!$F$1:$DA$1)+1),0))</f>
        <v>#REF!</v>
      </c>
      <c r="S1160" s="16" t="e">
        <f>INDEX('Compréhension de l''écrit'!$B$2:$B$971,ROUNDUP((ROW()-1)/(COUNTA('Compréhension de l''écrit'!$F$1:$DA$1)+1),0))</f>
        <v>#REF!</v>
      </c>
      <c r="T1160" s="16" t="e">
        <f>INDEX('Compréhension de l''écrit'!$C$2:$C$971,ROUNDUP((ROW()-1)/(COUNTA('Compréhension de l''écrit'!$F$1:$DA$1)+1),0))</f>
        <v>#REF!</v>
      </c>
      <c r="U1160" s="16" t="e">
        <f>INDEX('Compréhension de l''écrit'!$D$2:$D$971,ROUNDUP((ROW()-1)/(COUNTA('Compréhension de l''écrit'!$F$1:$DA$1)+1),0))</f>
        <v>#REF!</v>
      </c>
      <c r="V1160" s="16">
        <f>INDEX('Compréhension de l''écrit'!$E$1:$DA$1,+MOD(ROW()-2,COUNTA($H$5:$H$32)*2)+1)</f>
        <v>0</v>
      </c>
      <c r="W1160" s="16" t="str">
        <f>IFERROR(INDEX('Compréhension de l''écrit'!$E$1:$DA$971,MATCH(S1160,'Compréhension de l''écrit'!$B$2:$B$971,0)+1,MATCH(V1160,'Compréhension de l''écrit'!$E$1:$DA$1,0)),"")</f>
        <v/>
      </c>
      <c r="X1160" s="16" t="e">
        <f t="shared" si="20"/>
        <v>#REF!</v>
      </c>
      <c r="Y1160" s="16" t="str">
        <f>IFERROR(VLOOKUP(V1160,Paramétrages!H:I,2,FALSE),"")</f>
        <v/>
      </c>
    </row>
    <row r="1161" spans="18:25" x14ac:dyDescent="0.2">
      <c r="R1161" s="16" t="e">
        <f>INDEX('Compréhension de l''écrit'!$A$2:$A$971,ROUNDUP((ROW()-1)/(COUNTA('Compréhension de l''écrit'!$F$1:$DA$1)+1),0))</f>
        <v>#REF!</v>
      </c>
      <c r="S1161" s="16" t="e">
        <f>INDEX('Compréhension de l''écrit'!$B$2:$B$971,ROUNDUP((ROW()-1)/(COUNTA('Compréhension de l''écrit'!$F$1:$DA$1)+1),0))</f>
        <v>#REF!</v>
      </c>
      <c r="T1161" s="16" t="e">
        <f>INDEX('Compréhension de l''écrit'!$C$2:$C$971,ROUNDUP((ROW()-1)/(COUNTA('Compréhension de l''écrit'!$F$1:$DA$1)+1),0))</f>
        <v>#REF!</v>
      </c>
      <c r="U1161" s="16" t="e">
        <f>INDEX('Compréhension de l''écrit'!$D$2:$D$971,ROUNDUP((ROW()-1)/(COUNTA('Compréhension de l''écrit'!$F$1:$DA$1)+1),0))</f>
        <v>#REF!</v>
      </c>
      <c r="V1161" s="16">
        <f>INDEX('Compréhension de l''écrit'!$E$1:$DA$1,+MOD(ROW()-2,COUNTA($H$5:$H$32)*2)+1)</f>
        <v>0</v>
      </c>
      <c r="W1161" s="16" t="str">
        <f>IFERROR(INDEX('Compréhension de l''écrit'!$E$1:$DA$971,MATCH(S1161,'Compréhension de l''écrit'!$B$2:$B$971,0)+1,MATCH(V1161,'Compréhension de l''écrit'!$E$1:$DA$1,0)),"")</f>
        <v/>
      </c>
      <c r="X1161" s="16" t="e">
        <f t="shared" si="20"/>
        <v>#REF!</v>
      </c>
      <c r="Y1161" s="16" t="str">
        <f>IFERROR(VLOOKUP(V1161,Paramétrages!H:I,2,FALSE),"")</f>
        <v/>
      </c>
    </row>
    <row r="1162" spans="18:25" x14ac:dyDescent="0.2">
      <c r="R1162" s="16" t="e">
        <f>INDEX('Compréhension de l''écrit'!$A$2:$A$971,ROUNDUP((ROW()-1)/(COUNTA('Compréhension de l''écrit'!$F$1:$DA$1)+1),0))</f>
        <v>#REF!</v>
      </c>
      <c r="S1162" s="16" t="e">
        <f>INDEX('Compréhension de l''écrit'!$B$2:$B$971,ROUNDUP((ROW()-1)/(COUNTA('Compréhension de l''écrit'!$F$1:$DA$1)+1),0))</f>
        <v>#REF!</v>
      </c>
      <c r="T1162" s="16" t="e">
        <f>INDEX('Compréhension de l''écrit'!$C$2:$C$971,ROUNDUP((ROW()-1)/(COUNTA('Compréhension de l''écrit'!$F$1:$DA$1)+1),0))</f>
        <v>#REF!</v>
      </c>
      <c r="U1162" s="16" t="e">
        <f>INDEX('Compréhension de l''écrit'!$D$2:$D$971,ROUNDUP((ROW()-1)/(COUNTA('Compréhension de l''écrit'!$F$1:$DA$1)+1),0))</f>
        <v>#REF!</v>
      </c>
      <c r="V1162" s="16">
        <f>INDEX('Compréhension de l''écrit'!$E$1:$DA$1,+MOD(ROW()-2,COUNTA($H$5:$H$32)*2)+1)</f>
        <v>0</v>
      </c>
      <c r="W1162" s="16" t="str">
        <f>IFERROR(INDEX('Compréhension de l''écrit'!$E$1:$DA$971,MATCH(S1162,'Compréhension de l''écrit'!$B$2:$B$971,0)+1,MATCH(V1162,'Compréhension de l''écrit'!$E$1:$DA$1,0)),"")</f>
        <v/>
      </c>
      <c r="X1162" s="16" t="e">
        <f t="shared" si="20"/>
        <v>#REF!</v>
      </c>
      <c r="Y1162" s="16" t="str">
        <f>IFERROR(VLOOKUP(V1162,Paramétrages!H:I,2,FALSE),"")</f>
        <v/>
      </c>
    </row>
    <row r="1163" spans="18:25" x14ac:dyDescent="0.2">
      <c r="R1163" s="16" t="e">
        <f>INDEX('Compréhension de l''écrit'!$A$2:$A$971,ROUNDUP((ROW()-1)/(COUNTA('Compréhension de l''écrit'!$F$1:$DA$1)+1),0))</f>
        <v>#REF!</v>
      </c>
      <c r="S1163" s="16" t="e">
        <f>INDEX('Compréhension de l''écrit'!$B$2:$B$971,ROUNDUP((ROW()-1)/(COUNTA('Compréhension de l''écrit'!$F$1:$DA$1)+1),0))</f>
        <v>#REF!</v>
      </c>
      <c r="T1163" s="16" t="e">
        <f>INDEX('Compréhension de l''écrit'!$C$2:$C$971,ROUNDUP((ROW()-1)/(COUNTA('Compréhension de l''écrit'!$F$1:$DA$1)+1),0))</f>
        <v>#REF!</v>
      </c>
      <c r="U1163" s="16" t="e">
        <f>INDEX('Compréhension de l''écrit'!$D$2:$D$971,ROUNDUP((ROW()-1)/(COUNTA('Compréhension de l''écrit'!$F$1:$DA$1)+1),0))</f>
        <v>#REF!</v>
      </c>
      <c r="V1163" s="16">
        <f>INDEX('Compréhension de l''écrit'!$E$1:$DA$1,+MOD(ROW()-2,COUNTA($H$5:$H$32)*2)+1)</f>
        <v>0</v>
      </c>
      <c r="W1163" s="16" t="str">
        <f>IFERROR(INDEX('Compréhension de l''écrit'!$E$1:$DA$971,MATCH(S1163,'Compréhension de l''écrit'!$B$2:$B$971,0)+1,MATCH(V1163,'Compréhension de l''écrit'!$E$1:$DA$1,0)),"")</f>
        <v/>
      </c>
      <c r="X1163" s="16" t="e">
        <f t="shared" si="20"/>
        <v>#REF!</v>
      </c>
      <c r="Y1163" s="16" t="str">
        <f>IFERROR(VLOOKUP(V1163,Paramétrages!H:I,2,FALSE),"")</f>
        <v/>
      </c>
    </row>
    <row r="1164" spans="18:25" x14ac:dyDescent="0.2">
      <c r="R1164" s="16" t="e">
        <f>INDEX('Compréhension de l''écrit'!$A$2:$A$971,ROUNDUP((ROW()-1)/(COUNTA('Compréhension de l''écrit'!$F$1:$DA$1)+1),0))</f>
        <v>#REF!</v>
      </c>
      <c r="S1164" s="16" t="e">
        <f>INDEX('Compréhension de l''écrit'!$B$2:$B$971,ROUNDUP((ROW()-1)/(COUNTA('Compréhension de l''écrit'!$F$1:$DA$1)+1),0))</f>
        <v>#REF!</v>
      </c>
      <c r="T1164" s="16" t="e">
        <f>INDEX('Compréhension de l''écrit'!$C$2:$C$971,ROUNDUP((ROW()-1)/(COUNTA('Compréhension de l''écrit'!$F$1:$DA$1)+1),0))</f>
        <v>#REF!</v>
      </c>
      <c r="U1164" s="16" t="e">
        <f>INDEX('Compréhension de l''écrit'!$D$2:$D$971,ROUNDUP((ROW()-1)/(COUNTA('Compréhension de l''écrit'!$F$1:$DA$1)+1),0))</f>
        <v>#REF!</v>
      </c>
      <c r="V1164" s="16">
        <f>INDEX('Compréhension de l''écrit'!$E$1:$DA$1,+MOD(ROW()-2,COUNTA($H$5:$H$32)*2)+1)</f>
        <v>0</v>
      </c>
      <c r="W1164" s="16" t="str">
        <f>IFERROR(INDEX('Compréhension de l''écrit'!$E$1:$DA$971,MATCH(S1164,'Compréhension de l''écrit'!$B$2:$B$971,0)+1,MATCH(V1164,'Compréhension de l''écrit'!$E$1:$DA$1,0)),"")</f>
        <v/>
      </c>
      <c r="X1164" s="16" t="e">
        <f t="shared" si="20"/>
        <v>#REF!</v>
      </c>
      <c r="Y1164" s="16" t="str">
        <f>IFERROR(VLOOKUP(V1164,Paramétrages!H:I,2,FALSE),"")</f>
        <v/>
      </c>
    </row>
    <row r="1165" spans="18:25" x14ac:dyDescent="0.2">
      <c r="R1165" s="16" t="e">
        <f>INDEX('Compréhension de l''écrit'!$A$2:$A$971,ROUNDUP((ROW()-1)/(COUNTA('Compréhension de l''écrit'!$F$1:$DA$1)+1),0))</f>
        <v>#REF!</v>
      </c>
      <c r="S1165" s="16" t="e">
        <f>INDEX('Compréhension de l''écrit'!$B$2:$B$971,ROUNDUP((ROW()-1)/(COUNTA('Compréhension de l''écrit'!$F$1:$DA$1)+1),0))</f>
        <v>#REF!</v>
      </c>
      <c r="T1165" s="16" t="e">
        <f>INDEX('Compréhension de l''écrit'!$C$2:$C$971,ROUNDUP((ROW()-1)/(COUNTA('Compréhension de l''écrit'!$F$1:$DA$1)+1),0))</f>
        <v>#REF!</v>
      </c>
      <c r="U1165" s="16" t="e">
        <f>INDEX('Compréhension de l''écrit'!$D$2:$D$971,ROUNDUP((ROW()-1)/(COUNTA('Compréhension de l''écrit'!$F$1:$DA$1)+1),0))</f>
        <v>#REF!</v>
      </c>
      <c r="V1165" s="16">
        <f>INDEX('Compréhension de l''écrit'!$E$1:$DA$1,+MOD(ROW()-2,COUNTA($H$5:$H$32)*2)+1)</f>
        <v>0</v>
      </c>
      <c r="W1165" s="16" t="str">
        <f>IFERROR(INDEX('Compréhension de l''écrit'!$E$1:$DA$971,MATCH(S1165,'Compréhension de l''écrit'!$B$2:$B$971,0)+1,MATCH(V1165,'Compréhension de l''écrit'!$E$1:$DA$1,0)),"")</f>
        <v/>
      </c>
      <c r="X1165" s="16" t="e">
        <f t="shared" si="20"/>
        <v>#REF!</v>
      </c>
      <c r="Y1165" s="16" t="str">
        <f>IFERROR(VLOOKUP(V1165,Paramétrages!H:I,2,FALSE),"")</f>
        <v/>
      </c>
    </row>
    <row r="1166" spans="18:25" x14ac:dyDescent="0.2">
      <c r="R1166" s="16" t="e">
        <f>INDEX('Compréhension de l''écrit'!$A$2:$A$971,ROUNDUP((ROW()-1)/(COUNTA('Compréhension de l''écrit'!$F$1:$DA$1)+1),0))</f>
        <v>#REF!</v>
      </c>
      <c r="S1166" s="16" t="e">
        <f>INDEX('Compréhension de l''écrit'!$B$2:$B$971,ROUNDUP((ROW()-1)/(COUNTA('Compréhension de l''écrit'!$F$1:$DA$1)+1),0))</f>
        <v>#REF!</v>
      </c>
      <c r="T1166" s="16" t="e">
        <f>INDEX('Compréhension de l''écrit'!$C$2:$C$971,ROUNDUP((ROW()-1)/(COUNTA('Compréhension de l''écrit'!$F$1:$DA$1)+1),0))</f>
        <v>#REF!</v>
      </c>
      <c r="U1166" s="16" t="e">
        <f>INDEX('Compréhension de l''écrit'!$D$2:$D$971,ROUNDUP((ROW()-1)/(COUNTA('Compréhension de l''écrit'!$F$1:$DA$1)+1),0))</f>
        <v>#REF!</v>
      </c>
      <c r="V1166" s="16">
        <f>INDEX('Compréhension de l''écrit'!$E$1:$DA$1,+MOD(ROW()-2,COUNTA($H$5:$H$32)*2)+1)</f>
        <v>0</v>
      </c>
      <c r="W1166" s="16" t="str">
        <f>IFERROR(INDEX('Compréhension de l''écrit'!$E$1:$DA$971,MATCH(S1166,'Compréhension de l''écrit'!$B$2:$B$971,0)+1,MATCH(V1166,'Compréhension de l''écrit'!$E$1:$DA$1,0)),"")</f>
        <v/>
      </c>
      <c r="X1166" s="16" t="e">
        <f t="shared" si="20"/>
        <v>#REF!</v>
      </c>
      <c r="Y1166" s="16" t="str">
        <f>IFERROR(VLOOKUP(V1166,Paramétrages!H:I,2,FALSE),"")</f>
        <v/>
      </c>
    </row>
    <row r="1167" spans="18:25" x14ac:dyDescent="0.2">
      <c r="R1167" s="16" t="e">
        <f>INDEX('Compréhension de l''écrit'!$A$2:$A$971,ROUNDUP((ROW()-1)/(COUNTA('Compréhension de l''écrit'!$F$1:$DA$1)+1),0))</f>
        <v>#REF!</v>
      </c>
      <c r="S1167" s="16" t="e">
        <f>INDEX('Compréhension de l''écrit'!$B$2:$B$971,ROUNDUP((ROW()-1)/(COUNTA('Compréhension de l''écrit'!$F$1:$DA$1)+1),0))</f>
        <v>#REF!</v>
      </c>
      <c r="T1167" s="16" t="e">
        <f>INDEX('Compréhension de l''écrit'!$C$2:$C$971,ROUNDUP((ROW()-1)/(COUNTA('Compréhension de l''écrit'!$F$1:$DA$1)+1),0))</f>
        <v>#REF!</v>
      </c>
      <c r="U1167" s="16" t="e">
        <f>INDEX('Compréhension de l''écrit'!$D$2:$D$971,ROUNDUP((ROW()-1)/(COUNTA('Compréhension de l''écrit'!$F$1:$DA$1)+1),0))</f>
        <v>#REF!</v>
      </c>
      <c r="V1167" s="16">
        <f>INDEX('Compréhension de l''écrit'!$E$1:$DA$1,+MOD(ROW()-2,COUNTA($H$5:$H$32)*2)+1)</f>
        <v>0</v>
      </c>
      <c r="W1167" s="16" t="str">
        <f>IFERROR(INDEX('Compréhension de l''écrit'!$E$1:$DA$971,MATCH(S1167,'Compréhension de l''écrit'!$B$2:$B$971,0)+1,MATCH(V1167,'Compréhension de l''écrit'!$E$1:$DA$1,0)),"")</f>
        <v/>
      </c>
      <c r="X1167" s="16" t="e">
        <f t="shared" si="20"/>
        <v>#REF!</v>
      </c>
      <c r="Y1167" s="16" t="str">
        <f>IFERROR(VLOOKUP(V1167,Paramétrages!H:I,2,FALSE),"")</f>
        <v/>
      </c>
    </row>
    <row r="1168" spans="18:25" x14ac:dyDescent="0.2">
      <c r="R1168" s="16" t="e">
        <f>INDEX('Compréhension de l''écrit'!$A$2:$A$971,ROUNDUP((ROW()-1)/(COUNTA('Compréhension de l''écrit'!$F$1:$DA$1)+1),0))</f>
        <v>#REF!</v>
      </c>
      <c r="S1168" s="16" t="e">
        <f>INDEX('Compréhension de l''écrit'!$B$2:$B$971,ROUNDUP((ROW()-1)/(COUNTA('Compréhension de l''écrit'!$F$1:$DA$1)+1),0))</f>
        <v>#REF!</v>
      </c>
      <c r="T1168" s="16" t="e">
        <f>INDEX('Compréhension de l''écrit'!$C$2:$C$971,ROUNDUP((ROW()-1)/(COUNTA('Compréhension de l''écrit'!$F$1:$DA$1)+1),0))</f>
        <v>#REF!</v>
      </c>
      <c r="U1168" s="16" t="e">
        <f>INDEX('Compréhension de l''écrit'!$D$2:$D$971,ROUNDUP((ROW()-1)/(COUNTA('Compréhension de l''écrit'!$F$1:$DA$1)+1),0))</f>
        <v>#REF!</v>
      </c>
      <c r="V1168" s="16">
        <f>INDEX('Compréhension de l''écrit'!$E$1:$DA$1,+MOD(ROW()-2,COUNTA($H$5:$H$32)*2)+1)</f>
        <v>0</v>
      </c>
      <c r="W1168" s="16" t="str">
        <f>IFERROR(INDEX('Compréhension de l''écrit'!$E$1:$DA$971,MATCH(S1168,'Compréhension de l''écrit'!$B$2:$B$971,0)+1,MATCH(V1168,'Compréhension de l''écrit'!$E$1:$DA$1,0)),"")</f>
        <v/>
      </c>
      <c r="X1168" s="16" t="e">
        <f t="shared" si="20"/>
        <v>#REF!</v>
      </c>
      <c r="Y1168" s="16" t="str">
        <f>IFERROR(VLOOKUP(V1168,Paramétrages!H:I,2,FALSE),"")</f>
        <v/>
      </c>
    </row>
    <row r="1169" spans="18:25" x14ac:dyDescent="0.2">
      <c r="R1169" s="16" t="e">
        <f>INDEX('Compréhension de l''écrit'!$A$2:$A$971,ROUNDUP((ROW()-1)/(COUNTA('Compréhension de l''écrit'!$F$1:$DA$1)+1),0))</f>
        <v>#REF!</v>
      </c>
      <c r="S1169" s="16" t="e">
        <f>INDEX('Compréhension de l''écrit'!$B$2:$B$971,ROUNDUP((ROW()-1)/(COUNTA('Compréhension de l''écrit'!$F$1:$DA$1)+1),0))</f>
        <v>#REF!</v>
      </c>
      <c r="T1169" s="16" t="e">
        <f>INDEX('Compréhension de l''écrit'!$C$2:$C$971,ROUNDUP((ROW()-1)/(COUNTA('Compréhension de l''écrit'!$F$1:$DA$1)+1),0))</f>
        <v>#REF!</v>
      </c>
      <c r="U1169" s="16" t="e">
        <f>INDEX('Compréhension de l''écrit'!$D$2:$D$971,ROUNDUP((ROW()-1)/(COUNTA('Compréhension de l''écrit'!$F$1:$DA$1)+1),0))</f>
        <v>#REF!</v>
      </c>
      <c r="V1169" s="16">
        <f>INDEX('Compréhension de l''écrit'!$E$1:$DA$1,+MOD(ROW()-2,COUNTA($H$5:$H$32)*2)+1)</f>
        <v>0</v>
      </c>
      <c r="W1169" s="16" t="str">
        <f>IFERROR(INDEX('Compréhension de l''écrit'!$E$1:$DA$971,MATCH(S1169,'Compréhension de l''écrit'!$B$2:$B$971,0)+1,MATCH(V1169,'Compréhension de l''écrit'!$E$1:$DA$1,0)),"")</f>
        <v/>
      </c>
      <c r="X1169" s="16" t="e">
        <f t="shared" si="20"/>
        <v>#REF!</v>
      </c>
      <c r="Y1169" s="16" t="str">
        <f>IFERROR(VLOOKUP(V1169,Paramétrages!H:I,2,FALSE),"")</f>
        <v/>
      </c>
    </row>
    <row r="1170" spans="18:25" x14ac:dyDescent="0.2">
      <c r="R1170" s="16" t="e">
        <f>INDEX('Compréhension de l''écrit'!$A$2:$A$971,ROUNDUP((ROW()-1)/(COUNTA('Compréhension de l''écrit'!$F$1:$DA$1)+1),0))</f>
        <v>#REF!</v>
      </c>
      <c r="S1170" s="16" t="e">
        <f>INDEX('Compréhension de l''écrit'!$B$2:$B$971,ROUNDUP((ROW()-1)/(COUNTA('Compréhension de l''écrit'!$F$1:$DA$1)+1),0))</f>
        <v>#REF!</v>
      </c>
      <c r="T1170" s="16" t="e">
        <f>INDEX('Compréhension de l''écrit'!$C$2:$C$971,ROUNDUP((ROW()-1)/(COUNTA('Compréhension de l''écrit'!$F$1:$DA$1)+1),0))</f>
        <v>#REF!</v>
      </c>
      <c r="U1170" s="16" t="e">
        <f>INDEX('Compréhension de l''écrit'!$D$2:$D$971,ROUNDUP((ROW()-1)/(COUNTA('Compréhension de l''écrit'!$F$1:$DA$1)+1),0))</f>
        <v>#REF!</v>
      </c>
      <c r="V1170" s="16">
        <f>INDEX('Compréhension de l''écrit'!$E$1:$DA$1,+MOD(ROW()-2,COUNTA($H$5:$H$32)*2)+1)</f>
        <v>0</v>
      </c>
      <c r="W1170" s="16" t="str">
        <f>IFERROR(INDEX('Compréhension de l''écrit'!$E$1:$DA$971,MATCH(S1170,'Compréhension de l''écrit'!$B$2:$B$971,0)+1,MATCH(V1170,'Compréhension de l''écrit'!$E$1:$DA$1,0)),"")</f>
        <v/>
      </c>
      <c r="X1170" s="16" t="e">
        <f t="shared" si="20"/>
        <v>#REF!</v>
      </c>
      <c r="Y1170" s="16" t="str">
        <f>IFERROR(VLOOKUP(V1170,Paramétrages!H:I,2,FALSE),"")</f>
        <v/>
      </c>
    </row>
    <row r="1171" spans="18:25" x14ac:dyDescent="0.2">
      <c r="R1171" s="16" t="e">
        <f>INDEX('Compréhension de l''écrit'!$A$2:$A$971,ROUNDUP((ROW()-1)/(COUNTA('Compréhension de l''écrit'!$F$1:$DA$1)+1),0))</f>
        <v>#REF!</v>
      </c>
      <c r="S1171" s="16" t="e">
        <f>INDEX('Compréhension de l''écrit'!$B$2:$B$971,ROUNDUP((ROW()-1)/(COUNTA('Compréhension de l''écrit'!$F$1:$DA$1)+1),0))</f>
        <v>#REF!</v>
      </c>
      <c r="T1171" s="16" t="e">
        <f>INDEX('Compréhension de l''écrit'!$C$2:$C$971,ROUNDUP((ROW()-1)/(COUNTA('Compréhension de l''écrit'!$F$1:$DA$1)+1),0))</f>
        <v>#REF!</v>
      </c>
      <c r="U1171" s="16" t="e">
        <f>INDEX('Compréhension de l''écrit'!$D$2:$D$971,ROUNDUP((ROW()-1)/(COUNTA('Compréhension de l''écrit'!$F$1:$DA$1)+1),0))</f>
        <v>#REF!</v>
      </c>
      <c r="V1171" s="16">
        <f>INDEX('Compréhension de l''écrit'!$E$1:$DA$1,+MOD(ROW()-2,COUNTA($H$5:$H$32)*2)+1)</f>
        <v>0</v>
      </c>
      <c r="W1171" s="16" t="str">
        <f>IFERROR(INDEX('Compréhension de l''écrit'!$E$1:$DA$971,MATCH(S1171,'Compréhension de l''écrit'!$B$2:$B$971,0)+1,MATCH(V1171,'Compréhension de l''écrit'!$E$1:$DA$1,0)),"")</f>
        <v/>
      </c>
      <c r="X1171" s="16" t="e">
        <f t="shared" si="20"/>
        <v>#REF!</v>
      </c>
      <c r="Y1171" s="16" t="str">
        <f>IFERROR(VLOOKUP(V1171,Paramétrages!H:I,2,FALSE),"")</f>
        <v/>
      </c>
    </row>
    <row r="1172" spans="18:25" x14ac:dyDescent="0.2">
      <c r="R1172" s="16" t="e">
        <f>INDEX('Compréhension de l''écrit'!$A$2:$A$971,ROUNDUP((ROW()-1)/(COUNTA('Compréhension de l''écrit'!$F$1:$DA$1)+1),0))</f>
        <v>#REF!</v>
      </c>
      <c r="S1172" s="16" t="e">
        <f>INDEX('Compréhension de l''écrit'!$B$2:$B$971,ROUNDUP((ROW()-1)/(COUNTA('Compréhension de l''écrit'!$F$1:$DA$1)+1),0))</f>
        <v>#REF!</v>
      </c>
      <c r="T1172" s="16" t="e">
        <f>INDEX('Compréhension de l''écrit'!$C$2:$C$971,ROUNDUP((ROW()-1)/(COUNTA('Compréhension de l''écrit'!$F$1:$DA$1)+1),0))</f>
        <v>#REF!</v>
      </c>
      <c r="U1172" s="16" t="e">
        <f>INDEX('Compréhension de l''écrit'!$D$2:$D$971,ROUNDUP((ROW()-1)/(COUNTA('Compréhension de l''écrit'!$F$1:$DA$1)+1),0))</f>
        <v>#REF!</v>
      </c>
      <c r="V1172" s="16">
        <f>INDEX('Compréhension de l''écrit'!$E$1:$DA$1,+MOD(ROW()-2,COUNTA($H$5:$H$32)*2)+1)</f>
        <v>0</v>
      </c>
      <c r="W1172" s="16" t="str">
        <f>IFERROR(INDEX('Compréhension de l''écrit'!$E$1:$DA$971,MATCH(S1172,'Compréhension de l''écrit'!$B$2:$B$971,0)+1,MATCH(V1172,'Compréhension de l''écrit'!$E$1:$DA$1,0)),"")</f>
        <v/>
      </c>
      <c r="X1172" s="16" t="e">
        <f t="shared" si="20"/>
        <v>#REF!</v>
      </c>
      <c r="Y1172" s="16" t="str">
        <f>IFERROR(VLOOKUP(V1172,Paramétrages!H:I,2,FALSE),"")</f>
        <v/>
      </c>
    </row>
    <row r="1173" spans="18:25" x14ac:dyDescent="0.2">
      <c r="R1173" s="16" t="e">
        <f>INDEX('Compréhension de l''écrit'!$A$2:$A$971,ROUNDUP((ROW()-1)/(COUNTA('Compréhension de l''écrit'!$F$1:$DA$1)+1),0))</f>
        <v>#REF!</v>
      </c>
      <c r="S1173" s="16" t="e">
        <f>INDEX('Compréhension de l''écrit'!$B$2:$B$971,ROUNDUP((ROW()-1)/(COUNTA('Compréhension de l''écrit'!$F$1:$DA$1)+1),0))</f>
        <v>#REF!</v>
      </c>
      <c r="T1173" s="16" t="e">
        <f>INDEX('Compréhension de l''écrit'!$C$2:$C$971,ROUNDUP((ROW()-1)/(COUNTA('Compréhension de l''écrit'!$F$1:$DA$1)+1),0))</f>
        <v>#REF!</v>
      </c>
      <c r="U1173" s="16" t="e">
        <f>INDEX('Compréhension de l''écrit'!$D$2:$D$971,ROUNDUP((ROW()-1)/(COUNTA('Compréhension de l''écrit'!$F$1:$DA$1)+1),0))</f>
        <v>#REF!</v>
      </c>
      <c r="V1173" s="16">
        <f>INDEX('Compréhension de l''écrit'!$E$1:$DA$1,+MOD(ROW()-2,COUNTA($H$5:$H$32)*2)+1)</f>
        <v>0</v>
      </c>
      <c r="W1173" s="16" t="str">
        <f>IFERROR(INDEX('Compréhension de l''écrit'!$E$1:$DA$971,MATCH(S1173,'Compréhension de l''écrit'!$B$2:$B$971,0)+1,MATCH(V1173,'Compréhension de l''écrit'!$E$1:$DA$1,0)),"")</f>
        <v/>
      </c>
      <c r="X1173" s="16" t="e">
        <f t="shared" si="20"/>
        <v>#REF!</v>
      </c>
      <c r="Y1173" s="16" t="str">
        <f>IFERROR(VLOOKUP(V1173,Paramétrages!H:I,2,FALSE),"")</f>
        <v/>
      </c>
    </row>
    <row r="1174" spans="18:25" x14ac:dyDescent="0.2">
      <c r="R1174" s="16" t="e">
        <f>INDEX('Compréhension de l''écrit'!$A$2:$A$971,ROUNDUP((ROW()-1)/(COUNTA('Compréhension de l''écrit'!$F$1:$DA$1)+1),0))</f>
        <v>#REF!</v>
      </c>
      <c r="S1174" s="16" t="e">
        <f>INDEX('Compréhension de l''écrit'!$B$2:$B$971,ROUNDUP((ROW()-1)/(COUNTA('Compréhension de l''écrit'!$F$1:$DA$1)+1),0))</f>
        <v>#REF!</v>
      </c>
      <c r="T1174" s="16" t="e">
        <f>INDEX('Compréhension de l''écrit'!$C$2:$C$971,ROUNDUP((ROW()-1)/(COUNTA('Compréhension de l''écrit'!$F$1:$DA$1)+1),0))</f>
        <v>#REF!</v>
      </c>
      <c r="U1174" s="16" t="e">
        <f>INDEX('Compréhension de l''écrit'!$D$2:$D$971,ROUNDUP((ROW()-1)/(COUNTA('Compréhension de l''écrit'!$F$1:$DA$1)+1),0))</f>
        <v>#REF!</v>
      </c>
      <c r="V1174" s="16">
        <f>INDEX('Compréhension de l''écrit'!$E$1:$DA$1,+MOD(ROW()-2,COUNTA($H$5:$H$32)*2)+1)</f>
        <v>0</v>
      </c>
      <c r="W1174" s="16" t="str">
        <f>IFERROR(INDEX('Compréhension de l''écrit'!$E$1:$DA$971,MATCH(S1174,'Compréhension de l''écrit'!$B$2:$B$971,0)+1,MATCH(V1174,'Compréhension de l''écrit'!$E$1:$DA$1,0)),"")</f>
        <v/>
      </c>
      <c r="X1174" s="16" t="e">
        <f t="shared" si="20"/>
        <v>#REF!</v>
      </c>
      <c r="Y1174" s="16" t="str">
        <f>IFERROR(VLOOKUP(V1174,Paramétrages!H:I,2,FALSE),"")</f>
        <v/>
      </c>
    </row>
    <row r="1175" spans="18:25" x14ac:dyDescent="0.2">
      <c r="R1175" s="16" t="e">
        <f>INDEX('Compréhension de l''écrit'!$A$2:$A$971,ROUNDUP((ROW()-1)/(COUNTA('Compréhension de l''écrit'!$F$1:$DA$1)+1),0))</f>
        <v>#REF!</v>
      </c>
      <c r="S1175" s="16" t="e">
        <f>INDEX('Compréhension de l''écrit'!$B$2:$B$971,ROUNDUP((ROW()-1)/(COUNTA('Compréhension de l''écrit'!$F$1:$DA$1)+1),0))</f>
        <v>#REF!</v>
      </c>
      <c r="T1175" s="16" t="e">
        <f>INDEX('Compréhension de l''écrit'!$C$2:$C$971,ROUNDUP((ROW()-1)/(COUNTA('Compréhension de l''écrit'!$F$1:$DA$1)+1),0))</f>
        <v>#REF!</v>
      </c>
      <c r="U1175" s="16" t="e">
        <f>INDEX('Compréhension de l''écrit'!$D$2:$D$971,ROUNDUP((ROW()-1)/(COUNTA('Compréhension de l''écrit'!$F$1:$DA$1)+1),0))</f>
        <v>#REF!</v>
      </c>
      <c r="V1175" s="16">
        <f>INDEX('Compréhension de l''écrit'!$E$1:$DA$1,+MOD(ROW()-2,COUNTA($H$5:$H$32)*2)+1)</f>
        <v>0</v>
      </c>
      <c r="W1175" s="16" t="str">
        <f>IFERROR(INDEX('Compréhension de l''écrit'!$E$1:$DA$971,MATCH(S1175,'Compréhension de l''écrit'!$B$2:$B$971,0)+1,MATCH(V1175,'Compréhension de l''écrit'!$E$1:$DA$1,0)),"")</f>
        <v/>
      </c>
      <c r="X1175" s="16" t="e">
        <f t="shared" si="20"/>
        <v>#REF!</v>
      </c>
      <c r="Y1175" s="16" t="str">
        <f>IFERROR(VLOOKUP(V1175,Paramétrages!H:I,2,FALSE),"")</f>
        <v/>
      </c>
    </row>
    <row r="1176" spans="18:25" x14ac:dyDescent="0.2">
      <c r="R1176" s="16" t="e">
        <f>INDEX('Compréhension de l''écrit'!$A$2:$A$971,ROUNDUP((ROW()-1)/(COUNTA('Compréhension de l''écrit'!$F$1:$DA$1)+1),0))</f>
        <v>#REF!</v>
      </c>
      <c r="S1176" s="16" t="e">
        <f>INDEX('Compréhension de l''écrit'!$B$2:$B$971,ROUNDUP((ROW()-1)/(COUNTA('Compréhension de l''écrit'!$F$1:$DA$1)+1),0))</f>
        <v>#REF!</v>
      </c>
      <c r="T1176" s="16" t="e">
        <f>INDEX('Compréhension de l''écrit'!$C$2:$C$971,ROUNDUP((ROW()-1)/(COUNTA('Compréhension de l''écrit'!$F$1:$DA$1)+1),0))</f>
        <v>#REF!</v>
      </c>
      <c r="U1176" s="16" t="e">
        <f>INDEX('Compréhension de l''écrit'!$D$2:$D$971,ROUNDUP((ROW()-1)/(COUNTA('Compréhension de l''écrit'!$F$1:$DA$1)+1),0))</f>
        <v>#REF!</v>
      </c>
      <c r="V1176" s="16">
        <f>INDEX('Compréhension de l''écrit'!$E$1:$DA$1,+MOD(ROW()-2,COUNTA($H$5:$H$32)*2)+1)</f>
        <v>0</v>
      </c>
      <c r="W1176" s="16" t="str">
        <f>IFERROR(INDEX('Compréhension de l''écrit'!$E$1:$DA$971,MATCH(S1176,'Compréhension de l''écrit'!$B$2:$B$971,0)+1,MATCH(V1176,'Compréhension de l''écrit'!$E$1:$DA$1,0)),"")</f>
        <v/>
      </c>
      <c r="X1176" s="16" t="e">
        <f t="shared" si="20"/>
        <v>#REF!</v>
      </c>
      <c r="Y1176" s="16" t="str">
        <f>IFERROR(VLOOKUP(V1176,Paramétrages!H:I,2,FALSE),"")</f>
        <v/>
      </c>
    </row>
    <row r="1177" spans="18:25" x14ac:dyDescent="0.2">
      <c r="R1177" s="16" t="e">
        <f>INDEX('Compréhension de l''écrit'!$A$2:$A$971,ROUNDUP((ROW()-1)/(COUNTA('Compréhension de l''écrit'!$F$1:$DA$1)+1),0))</f>
        <v>#REF!</v>
      </c>
      <c r="S1177" s="16" t="e">
        <f>INDEX('Compréhension de l''écrit'!$B$2:$B$971,ROUNDUP((ROW()-1)/(COUNTA('Compréhension de l''écrit'!$F$1:$DA$1)+1),0))</f>
        <v>#REF!</v>
      </c>
      <c r="T1177" s="16" t="e">
        <f>INDEX('Compréhension de l''écrit'!$C$2:$C$971,ROUNDUP((ROW()-1)/(COUNTA('Compréhension de l''écrit'!$F$1:$DA$1)+1),0))</f>
        <v>#REF!</v>
      </c>
      <c r="U1177" s="16" t="e">
        <f>INDEX('Compréhension de l''écrit'!$D$2:$D$971,ROUNDUP((ROW()-1)/(COUNTA('Compréhension de l''écrit'!$F$1:$DA$1)+1),0))</f>
        <v>#REF!</v>
      </c>
      <c r="V1177" s="16">
        <f>INDEX('Compréhension de l''écrit'!$E$1:$DA$1,+MOD(ROW()-2,COUNTA($H$5:$H$32)*2)+1)</f>
        <v>0</v>
      </c>
      <c r="W1177" s="16" t="str">
        <f>IFERROR(INDEX('Compréhension de l''écrit'!$E$1:$DA$971,MATCH(S1177,'Compréhension de l''écrit'!$B$2:$B$971,0)+1,MATCH(V1177,'Compréhension de l''écrit'!$E$1:$DA$1,0)),"")</f>
        <v/>
      </c>
      <c r="X1177" s="16" t="e">
        <f t="shared" si="20"/>
        <v>#REF!</v>
      </c>
      <c r="Y1177" s="16" t="str">
        <f>IFERROR(VLOOKUP(V1177,Paramétrages!H:I,2,FALSE),"")</f>
        <v/>
      </c>
    </row>
    <row r="1178" spans="18:25" x14ac:dyDescent="0.2">
      <c r="R1178" s="16" t="e">
        <f>INDEX('Compréhension de l''écrit'!$A$2:$A$971,ROUNDUP((ROW()-1)/(COUNTA('Compréhension de l''écrit'!$F$1:$DA$1)+1),0))</f>
        <v>#REF!</v>
      </c>
      <c r="S1178" s="16" t="e">
        <f>INDEX('Compréhension de l''écrit'!$B$2:$B$971,ROUNDUP((ROW()-1)/(COUNTA('Compréhension de l''écrit'!$F$1:$DA$1)+1),0))</f>
        <v>#REF!</v>
      </c>
      <c r="T1178" s="16" t="e">
        <f>INDEX('Compréhension de l''écrit'!$C$2:$C$971,ROUNDUP((ROW()-1)/(COUNTA('Compréhension de l''écrit'!$F$1:$DA$1)+1),0))</f>
        <v>#REF!</v>
      </c>
      <c r="U1178" s="16" t="e">
        <f>INDEX('Compréhension de l''écrit'!$D$2:$D$971,ROUNDUP((ROW()-1)/(COUNTA('Compréhension de l''écrit'!$F$1:$DA$1)+1),0))</f>
        <v>#REF!</v>
      </c>
      <c r="V1178" s="16">
        <f>INDEX('Compréhension de l''écrit'!$E$1:$DA$1,+MOD(ROW()-2,COUNTA($H$5:$H$32)*2)+1)</f>
        <v>0</v>
      </c>
      <c r="W1178" s="16" t="str">
        <f>IFERROR(INDEX('Compréhension de l''écrit'!$E$1:$DA$971,MATCH(S1178,'Compréhension de l''écrit'!$B$2:$B$971,0)+1,MATCH(V1178,'Compréhension de l''écrit'!$E$1:$DA$1,0)),"")</f>
        <v/>
      </c>
      <c r="X1178" s="16" t="e">
        <f t="shared" si="20"/>
        <v>#REF!</v>
      </c>
      <c r="Y1178" s="16" t="str">
        <f>IFERROR(VLOOKUP(V1178,Paramétrages!H:I,2,FALSE),"")</f>
        <v/>
      </c>
    </row>
    <row r="1179" spans="18:25" x14ac:dyDescent="0.2">
      <c r="R1179" s="16" t="e">
        <f>INDEX('Compréhension de l''écrit'!$A$2:$A$971,ROUNDUP((ROW()-1)/(COUNTA('Compréhension de l''écrit'!$F$1:$DA$1)+1),0))</f>
        <v>#REF!</v>
      </c>
      <c r="S1179" s="16" t="e">
        <f>INDEX('Compréhension de l''écrit'!$B$2:$B$971,ROUNDUP((ROW()-1)/(COUNTA('Compréhension de l''écrit'!$F$1:$DA$1)+1),0))</f>
        <v>#REF!</v>
      </c>
      <c r="T1179" s="16" t="e">
        <f>INDEX('Compréhension de l''écrit'!$C$2:$C$971,ROUNDUP((ROW()-1)/(COUNTA('Compréhension de l''écrit'!$F$1:$DA$1)+1),0))</f>
        <v>#REF!</v>
      </c>
      <c r="U1179" s="16" t="e">
        <f>INDEX('Compréhension de l''écrit'!$D$2:$D$971,ROUNDUP((ROW()-1)/(COUNTA('Compréhension de l''écrit'!$F$1:$DA$1)+1),0))</f>
        <v>#REF!</v>
      </c>
      <c r="V1179" s="16">
        <f>INDEX('Compréhension de l''écrit'!$E$1:$DA$1,+MOD(ROW()-2,COUNTA($H$5:$H$32)*2)+1)</f>
        <v>0</v>
      </c>
      <c r="W1179" s="16" t="str">
        <f>IFERROR(INDEX('Compréhension de l''écrit'!$E$1:$DA$971,MATCH(S1179,'Compréhension de l''écrit'!$B$2:$B$971,0)+1,MATCH(V1179,'Compréhension de l''écrit'!$E$1:$DA$1,0)),"")</f>
        <v/>
      </c>
      <c r="X1179" s="16" t="e">
        <f t="shared" si="20"/>
        <v>#REF!</v>
      </c>
      <c r="Y1179" s="16" t="str">
        <f>IFERROR(VLOOKUP(V1179,Paramétrages!H:I,2,FALSE),"")</f>
        <v/>
      </c>
    </row>
    <row r="1180" spans="18:25" x14ac:dyDescent="0.2">
      <c r="R1180" s="16" t="e">
        <f>INDEX('Compréhension de l''écrit'!$A$2:$A$971,ROUNDUP((ROW()-1)/(COUNTA('Compréhension de l''écrit'!$F$1:$DA$1)+1),0))</f>
        <v>#REF!</v>
      </c>
      <c r="S1180" s="16" t="e">
        <f>INDEX('Compréhension de l''écrit'!$B$2:$B$971,ROUNDUP((ROW()-1)/(COUNTA('Compréhension de l''écrit'!$F$1:$DA$1)+1),0))</f>
        <v>#REF!</v>
      </c>
      <c r="T1180" s="16" t="e">
        <f>INDEX('Compréhension de l''écrit'!$C$2:$C$971,ROUNDUP((ROW()-1)/(COUNTA('Compréhension de l''écrit'!$F$1:$DA$1)+1),0))</f>
        <v>#REF!</v>
      </c>
      <c r="U1180" s="16" t="e">
        <f>INDEX('Compréhension de l''écrit'!$D$2:$D$971,ROUNDUP((ROW()-1)/(COUNTA('Compréhension de l''écrit'!$F$1:$DA$1)+1),0))</f>
        <v>#REF!</v>
      </c>
      <c r="V1180" s="16">
        <f>INDEX('Compréhension de l''écrit'!$E$1:$DA$1,+MOD(ROW()-2,COUNTA($H$5:$H$32)*2)+1)</f>
        <v>0</v>
      </c>
      <c r="W1180" s="16" t="str">
        <f>IFERROR(INDEX('Compréhension de l''écrit'!$E$1:$DA$971,MATCH(S1180,'Compréhension de l''écrit'!$B$2:$B$971,0)+1,MATCH(V1180,'Compréhension de l''écrit'!$E$1:$DA$1,0)),"")</f>
        <v/>
      </c>
      <c r="X1180" s="16" t="e">
        <f t="shared" si="20"/>
        <v>#REF!</v>
      </c>
      <c r="Y1180" s="16" t="str">
        <f>IFERROR(VLOOKUP(V1180,Paramétrages!H:I,2,FALSE),"")</f>
        <v/>
      </c>
    </row>
    <row r="1181" spans="18:25" x14ac:dyDescent="0.2">
      <c r="R1181" s="16" t="e">
        <f>INDEX('Compréhension de l''écrit'!$A$2:$A$971,ROUNDUP((ROW()-1)/(COUNTA('Compréhension de l''écrit'!$F$1:$DA$1)+1),0))</f>
        <v>#REF!</v>
      </c>
      <c r="S1181" s="16" t="e">
        <f>INDEX('Compréhension de l''écrit'!$B$2:$B$971,ROUNDUP((ROW()-1)/(COUNTA('Compréhension de l''écrit'!$F$1:$DA$1)+1),0))</f>
        <v>#REF!</v>
      </c>
      <c r="T1181" s="16" t="e">
        <f>INDEX('Compréhension de l''écrit'!$C$2:$C$971,ROUNDUP((ROW()-1)/(COUNTA('Compréhension de l''écrit'!$F$1:$DA$1)+1),0))</f>
        <v>#REF!</v>
      </c>
      <c r="U1181" s="16" t="e">
        <f>INDEX('Compréhension de l''écrit'!$D$2:$D$971,ROUNDUP((ROW()-1)/(COUNTA('Compréhension de l''écrit'!$F$1:$DA$1)+1),0))</f>
        <v>#REF!</v>
      </c>
      <c r="V1181" s="16">
        <f>INDEX('Compréhension de l''écrit'!$E$1:$DA$1,+MOD(ROW()-2,COUNTA($H$5:$H$32)*2)+1)</f>
        <v>0</v>
      </c>
      <c r="W1181" s="16" t="str">
        <f>IFERROR(INDEX('Compréhension de l''écrit'!$E$1:$DA$971,MATCH(S1181,'Compréhension de l''écrit'!$B$2:$B$971,0)+1,MATCH(V1181,'Compréhension de l''écrit'!$E$1:$DA$1,0)),"")</f>
        <v/>
      </c>
      <c r="X1181" s="16" t="e">
        <f t="shared" si="20"/>
        <v>#REF!</v>
      </c>
      <c r="Y1181" s="16" t="str">
        <f>IFERROR(VLOOKUP(V1181,Paramétrages!H:I,2,FALSE),"")</f>
        <v/>
      </c>
    </row>
    <row r="1182" spans="18:25" x14ac:dyDescent="0.2">
      <c r="R1182" s="16" t="e">
        <f>INDEX('Compréhension de l''écrit'!$A$2:$A$971,ROUNDUP((ROW()-1)/(COUNTA('Compréhension de l''écrit'!$F$1:$DA$1)+1),0))</f>
        <v>#REF!</v>
      </c>
      <c r="S1182" s="16" t="e">
        <f>INDEX('Compréhension de l''écrit'!$B$2:$B$971,ROUNDUP((ROW()-1)/(COUNTA('Compréhension de l''écrit'!$F$1:$DA$1)+1),0))</f>
        <v>#REF!</v>
      </c>
      <c r="T1182" s="16" t="e">
        <f>INDEX('Compréhension de l''écrit'!$C$2:$C$971,ROUNDUP((ROW()-1)/(COUNTA('Compréhension de l''écrit'!$F$1:$DA$1)+1),0))</f>
        <v>#REF!</v>
      </c>
      <c r="U1182" s="16" t="e">
        <f>INDEX('Compréhension de l''écrit'!$D$2:$D$971,ROUNDUP((ROW()-1)/(COUNTA('Compréhension de l''écrit'!$F$1:$DA$1)+1),0))</f>
        <v>#REF!</v>
      </c>
      <c r="V1182" s="16">
        <f>INDEX('Compréhension de l''écrit'!$E$1:$DA$1,+MOD(ROW()-2,COUNTA($H$5:$H$32)*2)+1)</f>
        <v>0</v>
      </c>
      <c r="W1182" s="16" t="str">
        <f>IFERROR(INDEX('Compréhension de l''écrit'!$E$1:$DA$971,MATCH(S1182,'Compréhension de l''écrit'!$B$2:$B$971,0)+1,MATCH(V1182,'Compréhension de l''écrit'!$E$1:$DA$1,0)),"")</f>
        <v/>
      </c>
      <c r="X1182" s="16" t="e">
        <f t="shared" si="20"/>
        <v>#REF!</v>
      </c>
      <c r="Y1182" s="16" t="str">
        <f>IFERROR(VLOOKUP(V1182,Paramétrages!H:I,2,FALSE),"")</f>
        <v/>
      </c>
    </row>
    <row r="1183" spans="18:25" x14ac:dyDescent="0.2">
      <c r="R1183" s="16" t="e">
        <f>INDEX('Compréhension de l''écrit'!$A$2:$A$971,ROUNDUP((ROW()-1)/(COUNTA('Compréhension de l''écrit'!$F$1:$DA$1)+1),0))</f>
        <v>#REF!</v>
      </c>
      <c r="S1183" s="16" t="e">
        <f>INDEX('Compréhension de l''écrit'!$B$2:$B$971,ROUNDUP((ROW()-1)/(COUNTA('Compréhension de l''écrit'!$F$1:$DA$1)+1),0))</f>
        <v>#REF!</v>
      </c>
      <c r="T1183" s="16" t="e">
        <f>INDEX('Compréhension de l''écrit'!$C$2:$C$971,ROUNDUP((ROW()-1)/(COUNTA('Compréhension de l''écrit'!$F$1:$DA$1)+1),0))</f>
        <v>#REF!</v>
      </c>
      <c r="U1183" s="16" t="e">
        <f>INDEX('Compréhension de l''écrit'!$D$2:$D$971,ROUNDUP((ROW()-1)/(COUNTA('Compréhension de l''écrit'!$F$1:$DA$1)+1),0))</f>
        <v>#REF!</v>
      </c>
      <c r="V1183" s="16">
        <f>INDEX('Compréhension de l''écrit'!$E$1:$DA$1,+MOD(ROW()-2,COUNTA($H$5:$H$32)*2)+1)</f>
        <v>0</v>
      </c>
      <c r="W1183" s="16" t="str">
        <f>IFERROR(INDEX('Compréhension de l''écrit'!$E$1:$DA$971,MATCH(S1183,'Compréhension de l''écrit'!$B$2:$B$971,0)+1,MATCH(V1183,'Compréhension de l''écrit'!$E$1:$DA$1,0)),"")</f>
        <v/>
      </c>
      <c r="X1183" s="16" t="e">
        <f t="shared" si="20"/>
        <v>#REF!</v>
      </c>
      <c r="Y1183" s="16" t="str">
        <f>IFERROR(VLOOKUP(V1183,Paramétrages!H:I,2,FALSE),"")</f>
        <v/>
      </c>
    </row>
    <row r="1184" spans="18:25" x14ac:dyDescent="0.2">
      <c r="R1184" s="16" t="e">
        <f>INDEX('Compréhension de l''écrit'!$A$2:$A$971,ROUNDUP((ROW()-1)/(COUNTA('Compréhension de l''écrit'!$F$1:$DA$1)+1),0))</f>
        <v>#REF!</v>
      </c>
      <c r="S1184" s="16" t="e">
        <f>INDEX('Compréhension de l''écrit'!$B$2:$B$971,ROUNDUP((ROW()-1)/(COUNTA('Compréhension de l''écrit'!$F$1:$DA$1)+1),0))</f>
        <v>#REF!</v>
      </c>
      <c r="T1184" s="16" t="e">
        <f>INDEX('Compréhension de l''écrit'!$C$2:$C$971,ROUNDUP((ROW()-1)/(COUNTA('Compréhension de l''écrit'!$F$1:$DA$1)+1),0))</f>
        <v>#REF!</v>
      </c>
      <c r="U1184" s="16" t="e">
        <f>INDEX('Compréhension de l''écrit'!$D$2:$D$971,ROUNDUP((ROW()-1)/(COUNTA('Compréhension de l''écrit'!$F$1:$DA$1)+1),0))</f>
        <v>#REF!</v>
      </c>
      <c r="V1184" s="16">
        <f>INDEX('Compréhension de l''écrit'!$E$1:$DA$1,+MOD(ROW()-2,COUNTA($H$5:$H$32)*2)+1)</f>
        <v>0</v>
      </c>
      <c r="W1184" s="16" t="str">
        <f>IFERROR(INDEX('Compréhension de l''écrit'!$E$1:$DA$971,MATCH(S1184,'Compréhension de l''écrit'!$B$2:$B$971,0)+1,MATCH(V1184,'Compréhension de l''écrit'!$E$1:$DA$1,0)),"")</f>
        <v/>
      </c>
      <c r="X1184" s="16" t="e">
        <f t="shared" si="20"/>
        <v>#REF!</v>
      </c>
      <c r="Y1184" s="16" t="str">
        <f>IFERROR(VLOOKUP(V1184,Paramétrages!H:I,2,FALSE),"")</f>
        <v/>
      </c>
    </row>
    <row r="1185" spans="18:25" x14ac:dyDescent="0.2">
      <c r="R1185" s="16" t="e">
        <f>INDEX('Compréhension de l''écrit'!$A$2:$A$971,ROUNDUP((ROW()-1)/(COUNTA('Compréhension de l''écrit'!$F$1:$DA$1)+1),0))</f>
        <v>#REF!</v>
      </c>
      <c r="S1185" s="16" t="e">
        <f>INDEX('Compréhension de l''écrit'!$B$2:$B$971,ROUNDUP((ROW()-1)/(COUNTA('Compréhension de l''écrit'!$F$1:$DA$1)+1),0))</f>
        <v>#REF!</v>
      </c>
      <c r="T1185" s="16" t="e">
        <f>INDEX('Compréhension de l''écrit'!$C$2:$C$971,ROUNDUP((ROW()-1)/(COUNTA('Compréhension de l''écrit'!$F$1:$DA$1)+1),0))</f>
        <v>#REF!</v>
      </c>
      <c r="U1185" s="16" t="e">
        <f>INDEX('Compréhension de l''écrit'!$D$2:$D$971,ROUNDUP((ROW()-1)/(COUNTA('Compréhension de l''écrit'!$F$1:$DA$1)+1),0))</f>
        <v>#REF!</v>
      </c>
      <c r="V1185" s="16">
        <f>INDEX('Compréhension de l''écrit'!$E$1:$DA$1,+MOD(ROW()-2,COUNTA($H$5:$H$32)*2)+1)</f>
        <v>0</v>
      </c>
      <c r="W1185" s="16" t="str">
        <f>IFERROR(INDEX('Compréhension de l''écrit'!$E$1:$DA$971,MATCH(S1185,'Compréhension de l''écrit'!$B$2:$B$971,0)+1,MATCH(V1185,'Compréhension de l''écrit'!$E$1:$DA$1,0)),"")</f>
        <v/>
      </c>
      <c r="X1185" s="16" t="e">
        <f t="shared" si="20"/>
        <v>#REF!</v>
      </c>
      <c r="Y1185" s="16" t="str">
        <f>IFERROR(VLOOKUP(V1185,Paramétrages!H:I,2,FALSE),"")</f>
        <v/>
      </c>
    </row>
    <row r="1186" spans="18:25" x14ac:dyDescent="0.2">
      <c r="R1186" s="16" t="e">
        <f>INDEX('Compréhension de l''écrit'!$A$2:$A$971,ROUNDUP((ROW()-1)/(COUNTA('Compréhension de l''écrit'!$F$1:$DA$1)+1),0))</f>
        <v>#REF!</v>
      </c>
      <c r="S1186" s="16" t="e">
        <f>INDEX('Compréhension de l''écrit'!$B$2:$B$971,ROUNDUP((ROW()-1)/(COUNTA('Compréhension de l''écrit'!$F$1:$DA$1)+1),0))</f>
        <v>#REF!</v>
      </c>
      <c r="T1186" s="16" t="e">
        <f>INDEX('Compréhension de l''écrit'!$C$2:$C$971,ROUNDUP((ROW()-1)/(COUNTA('Compréhension de l''écrit'!$F$1:$DA$1)+1),0))</f>
        <v>#REF!</v>
      </c>
      <c r="U1186" s="16" t="e">
        <f>INDEX('Compréhension de l''écrit'!$D$2:$D$971,ROUNDUP((ROW()-1)/(COUNTA('Compréhension de l''écrit'!$F$1:$DA$1)+1),0))</f>
        <v>#REF!</v>
      </c>
      <c r="V1186" s="16">
        <f>INDEX('Compréhension de l''écrit'!$E$1:$DA$1,+MOD(ROW()-2,COUNTA($H$5:$H$32)*2)+1)</f>
        <v>0</v>
      </c>
      <c r="W1186" s="16" t="str">
        <f>IFERROR(INDEX('Compréhension de l''écrit'!$E$1:$DA$971,MATCH(S1186,'Compréhension de l''écrit'!$B$2:$B$971,0)+1,MATCH(V1186,'Compréhension de l''écrit'!$E$1:$DA$1,0)),"")</f>
        <v/>
      </c>
      <c r="X1186" s="16" t="e">
        <f t="shared" si="20"/>
        <v>#REF!</v>
      </c>
      <c r="Y1186" s="16" t="str">
        <f>IFERROR(VLOOKUP(V1186,Paramétrages!H:I,2,FALSE),"")</f>
        <v/>
      </c>
    </row>
    <row r="1187" spans="18:25" x14ac:dyDescent="0.2">
      <c r="R1187" s="16" t="e">
        <f>INDEX('Compréhension de l''écrit'!$A$2:$A$971,ROUNDUP((ROW()-1)/(COUNTA('Compréhension de l''écrit'!$F$1:$DA$1)+1),0))</f>
        <v>#REF!</v>
      </c>
      <c r="S1187" s="16" t="e">
        <f>INDEX('Compréhension de l''écrit'!$B$2:$B$971,ROUNDUP((ROW()-1)/(COUNTA('Compréhension de l''écrit'!$F$1:$DA$1)+1),0))</f>
        <v>#REF!</v>
      </c>
      <c r="T1187" s="16" t="e">
        <f>INDEX('Compréhension de l''écrit'!$C$2:$C$971,ROUNDUP((ROW()-1)/(COUNTA('Compréhension de l''écrit'!$F$1:$DA$1)+1),0))</f>
        <v>#REF!</v>
      </c>
      <c r="U1187" s="16" t="e">
        <f>INDEX('Compréhension de l''écrit'!$D$2:$D$971,ROUNDUP((ROW()-1)/(COUNTA('Compréhension de l''écrit'!$F$1:$DA$1)+1),0))</f>
        <v>#REF!</v>
      </c>
      <c r="V1187" s="16">
        <f>INDEX('Compréhension de l''écrit'!$E$1:$DA$1,+MOD(ROW()-2,COUNTA($H$5:$H$32)*2)+1)</f>
        <v>0</v>
      </c>
      <c r="W1187" s="16" t="str">
        <f>IFERROR(INDEX('Compréhension de l''écrit'!$E$1:$DA$971,MATCH(S1187,'Compréhension de l''écrit'!$B$2:$B$971,0)+1,MATCH(V1187,'Compréhension de l''écrit'!$E$1:$DA$1,0)),"")</f>
        <v/>
      </c>
      <c r="X1187" s="16" t="e">
        <f t="shared" si="20"/>
        <v>#REF!</v>
      </c>
      <c r="Y1187" s="16" t="str">
        <f>IFERROR(VLOOKUP(V1187,Paramétrages!H:I,2,FALSE),"")</f>
        <v/>
      </c>
    </row>
    <row r="1188" spans="18:25" x14ac:dyDescent="0.2">
      <c r="R1188" s="16" t="e">
        <f>INDEX('Compréhension de l''écrit'!$A$2:$A$971,ROUNDUP((ROW()-1)/(COUNTA('Compréhension de l''écrit'!$F$1:$DA$1)+1),0))</f>
        <v>#REF!</v>
      </c>
      <c r="S1188" s="16" t="e">
        <f>INDEX('Compréhension de l''écrit'!$B$2:$B$971,ROUNDUP((ROW()-1)/(COUNTA('Compréhension de l''écrit'!$F$1:$DA$1)+1),0))</f>
        <v>#REF!</v>
      </c>
      <c r="T1188" s="16" t="e">
        <f>INDEX('Compréhension de l''écrit'!$C$2:$C$971,ROUNDUP((ROW()-1)/(COUNTA('Compréhension de l''écrit'!$F$1:$DA$1)+1),0))</f>
        <v>#REF!</v>
      </c>
      <c r="U1188" s="16" t="e">
        <f>INDEX('Compréhension de l''écrit'!$D$2:$D$971,ROUNDUP((ROW()-1)/(COUNTA('Compréhension de l''écrit'!$F$1:$DA$1)+1),0))</f>
        <v>#REF!</v>
      </c>
      <c r="V1188" s="16">
        <f>INDEX('Compréhension de l''écrit'!$E$1:$DA$1,+MOD(ROW()-2,COUNTA($H$5:$H$32)*2)+1)</f>
        <v>0</v>
      </c>
      <c r="W1188" s="16" t="str">
        <f>IFERROR(INDEX('Compréhension de l''écrit'!$E$1:$DA$971,MATCH(S1188,'Compréhension de l''écrit'!$B$2:$B$971,0)+1,MATCH(V1188,'Compréhension de l''écrit'!$E$1:$DA$1,0)),"")</f>
        <v/>
      </c>
      <c r="X1188" s="16" t="e">
        <f t="shared" si="20"/>
        <v>#REF!</v>
      </c>
      <c r="Y1188" s="16" t="str">
        <f>IFERROR(VLOOKUP(V1188,Paramétrages!H:I,2,FALSE),"")</f>
        <v/>
      </c>
    </row>
    <row r="1189" spans="18:25" x14ac:dyDescent="0.2">
      <c r="R1189" s="16" t="e">
        <f>INDEX('Compréhension de l''écrit'!$A$2:$A$971,ROUNDUP((ROW()-1)/(COUNTA('Compréhension de l''écrit'!$F$1:$DA$1)+1),0))</f>
        <v>#REF!</v>
      </c>
      <c r="S1189" s="16" t="e">
        <f>INDEX('Compréhension de l''écrit'!$B$2:$B$971,ROUNDUP((ROW()-1)/(COUNTA('Compréhension de l''écrit'!$F$1:$DA$1)+1),0))</f>
        <v>#REF!</v>
      </c>
      <c r="T1189" s="16" t="e">
        <f>INDEX('Compréhension de l''écrit'!$C$2:$C$971,ROUNDUP((ROW()-1)/(COUNTA('Compréhension de l''écrit'!$F$1:$DA$1)+1),0))</f>
        <v>#REF!</v>
      </c>
      <c r="U1189" s="16" t="e">
        <f>INDEX('Compréhension de l''écrit'!$D$2:$D$971,ROUNDUP((ROW()-1)/(COUNTA('Compréhension de l''écrit'!$F$1:$DA$1)+1),0))</f>
        <v>#REF!</v>
      </c>
      <c r="V1189" s="16">
        <f>INDEX('Compréhension de l''écrit'!$E$1:$DA$1,+MOD(ROW()-2,COUNTA($H$5:$H$32)*2)+1)</f>
        <v>0</v>
      </c>
      <c r="W1189" s="16" t="str">
        <f>IFERROR(INDEX('Compréhension de l''écrit'!$E$1:$DA$971,MATCH(S1189,'Compréhension de l''écrit'!$B$2:$B$971,0)+1,MATCH(V1189,'Compréhension de l''écrit'!$E$1:$DA$1,0)),"")</f>
        <v/>
      </c>
      <c r="X1189" s="16" t="e">
        <f t="shared" si="20"/>
        <v>#REF!</v>
      </c>
      <c r="Y1189" s="16" t="str">
        <f>IFERROR(VLOOKUP(V1189,Paramétrages!H:I,2,FALSE),"")</f>
        <v/>
      </c>
    </row>
    <row r="1190" spans="18:25" x14ac:dyDescent="0.2">
      <c r="R1190" s="16" t="e">
        <f>INDEX('Compréhension de l''écrit'!$A$2:$A$971,ROUNDUP((ROW()-1)/(COUNTA('Compréhension de l''écrit'!$F$1:$DA$1)+1),0))</f>
        <v>#REF!</v>
      </c>
      <c r="S1190" s="16" t="e">
        <f>INDEX('Compréhension de l''écrit'!$B$2:$B$971,ROUNDUP((ROW()-1)/(COUNTA('Compréhension de l''écrit'!$F$1:$DA$1)+1),0))</f>
        <v>#REF!</v>
      </c>
      <c r="T1190" s="16" t="e">
        <f>INDEX('Compréhension de l''écrit'!$C$2:$C$971,ROUNDUP((ROW()-1)/(COUNTA('Compréhension de l''écrit'!$F$1:$DA$1)+1),0))</f>
        <v>#REF!</v>
      </c>
      <c r="U1190" s="16" t="e">
        <f>INDEX('Compréhension de l''écrit'!$D$2:$D$971,ROUNDUP((ROW()-1)/(COUNTA('Compréhension de l''écrit'!$F$1:$DA$1)+1),0))</f>
        <v>#REF!</v>
      </c>
      <c r="V1190" s="16">
        <f>INDEX('Compréhension de l''écrit'!$E$1:$DA$1,+MOD(ROW()-2,COUNTA($H$5:$H$32)*2)+1)</f>
        <v>0</v>
      </c>
      <c r="W1190" s="16" t="str">
        <f>IFERROR(INDEX('Compréhension de l''écrit'!$E$1:$DA$971,MATCH(S1190,'Compréhension de l''écrit'!$B$2:$B$971,0)+1,MATCH(V1190,'Compréhension de l''écrit'!$E$1:$DA$1,0)),"")</f>
        <v/>
      </c>
      <c r="X1190" s="16" t="e">
        <f t="shared" si="20"/>
        <v>#REF!</v>
      </c>
      <c r="Y1190" s="16" t="str">
        <f>IFERROR(VLOOKUP(V1190,Paramétrages!H:I,2,FALSE),"")</f>
        <v/>
      </c>
    </row>
    <row r="1191" spans="18:25" x14ac:dyDescent="0.2">
      <c r="R1191" s="16" t="e">
        <f>INDEX('Compréhension de l''écrit'!$A$2:$A$971,ROUNDUP((ROW()-1)/(COUNTA('Compréhension de l''écrit'!$F$1:$DA$1)+1),0))</f>
        <v>#REF!</v>
      </c>
      <c r="S1191" s="16" t="e">
        <f>INDEX('Compréhension de l''écrit'!$B$2:$B$971,ROUNDUP((ROW()-1)/(COUNTA('Compréhension de l''écrit'!$F$1:$DA$1)+1),0))</f>
        <v>#REF!</v>
      </c>
      <c r="T1191" s="16" t="e">
        <f>INDEX('Compréhension de l''écrit'!$C$2:$C$971,ROUNDUP((ROW()-1)/(COUNTA('Compréhension de l''écrit'!$F$1:$DA$1)+1),0))</f>
        <v>#REF!</v>
      </c>
      <c r="U1191" s="16" t="e">
        <f>INDEX('Compréhension de l''écrit'!$D$2:$D$971,ROUNDUP((ROW()-1)/(COUNTA('Compréhension de l''écrit'!$F$1:$DA$1)+1),0))</f>
        <v>#REF!</v>
      </c>
      <c r="V1191" s="16">
        <f>INDEX('Compréhension de l''écrit'!$E$1:$DA$1,+MOD(ROW()-2,COUNTA($H$5:$H$32)*2)+1)</f>
        <v>0</v>
      </c>
      <c r="W1191" s="16" t="str">
        <f>IFERROR(INDEX('Compréhension de l''écrit'!$E$1:$DA$971,MATCH(S1191,'Compréhension de l''écrit'!$B$2:$B$971,0)+1,MATCH(V1191,'Compréhension de l''écrit'!$E$1:$DA$1,0)),"")</f>
        <v/>
      </c>
      <c r="X1191" s="16" t="e">
        <f t="shared" si="20"/>
        <v>#REF!</v>
      </c>
      <c r="Y1191" s="16" t="str">
        <f>IFERROR(VLOOKUP(V1191,Paramétrages!H:I,2,FALSE),"")</f>
        <v/>
      </c>
    </row>
    <row r="1192" spans="18:25" x14ac:dyDescent="0.2">
      <c r="R1192" s="16" t="e">
        <f>INDEX('Compréhension de l''écrit'!$A$2:$A$971,ROUNDUP((ROW()-1)/(COUNTA('Compréhension de l''écrit'!$F$1:$DA$1)+1),0))</f>
        <v>#REF!</v>
      </c>
      <c r="S1192" s="16" t="e">
        <f>INDEX('Compréhension de l''écrit'!$B$2:$B$971,ROUNDUP((ROW()-1)/(COUNTA('Compréhension de l''écrit'!$F$1:$DA$1)+1),0))</f>
        <v>#REF!</v>
      </c>
      <c r="T1192" s="16" t="e">
        <f>INDEX('Compréhension de l''écrit'!$C$2:$C$971,ROUNDUP((ROW()-1)/(COUNTA('Compréhension de l''écrit'!$F$1:$DA$1)+1),0))</f>
        <v>#REF!</v>
      </c>
      <c r="U1192" s="16" t="e">
        <f>INDEX('Compréhension de l''écrit'!$D$2:$D$971,ROUNDUP((ROW()-1)/(COUNTA('Compréhension de l''écrit'!$F$1:$DA$1)+1),0))</f>
        <v>#REF!</v>
      </c>
      <c r="V1192" s="16">
        <f>INDEX('Compréhension de l''écrit'!$E$1:$DA$1,+MOD(ROW()-2,COUNTA($H$5:$H$32)*2)+1)</f>
        <v>0</v>
      </c>
      <c r="W1192" s="16" t="str">
        <f>IFERROR(INDEX('Compréhension de l''écrit'!$E$1:$DA$971,MATCH(S1192,'Compréhension de l''écrit'!$B$2:$B$971,0)+1,MATCH(V1192,'Compréhension de l''écrit'!$E$1:$DA$1,0)),"")</f>
        <v/>
      </c>
      <c r="X1192" s="16" t="e">
        <f t="shared" si="20"/>
        <v>#REF!</v>
      </c>
      <c r="Y1192" s="16" t="str">
        <f>IFERROR(VLOOKUP(V1192,Paramétrages!H:I,2,FALSE),"")</f>
        <v/>
      </c>
    </row>
    <row r="1193" spans="18:25" x14ac:dyDescent="0.2">
      <c r="R1193" s="16" t="e">
        <f>INDEX('Compréhension de l''écrit'!$A$2:$A$971,ROUNDUP((ROW()-1)/(COUNTA('Compréhension de l''écrit'!$F$1:$DA$1)+1),0))</f>
        <v>#REF!</v>
      </c>
      <c r="S1193" s="16" t="e">
        <f>INDEX('Compréhension de l''écrit'!$B$2:$B$971,ROUNDUP((ROW()-1)/(COUNTA('Compréhension de l''écrit'!$F$1:$DA$1)+1),0))</f>
        <v>#REF!</v>
      </c>
      <c r="T1193" s="16" t="e">
        <f>INDEX('Compréhension de l''écrit'!$C$2:$C$971,ROUNDUP((ROW()-1)/(COUNTA('Compréhension de l''écrit'!$F$1:$DA$1)+1),0))</f>
        <v>#REF!</v>
      </c>
      <c r="U1193" s="16" t="e">
        <f>INDEX('Compréhension de l''écrit'!$D$2:$D$971,ROUNDUP((ROW()-1)/(COUNTA('Compréhension de l''écrit'!$F$1:$DA$1)+1),0))</f>
        <v>#REF!</v>
      </c>
      <c r="V1193" s="16">
        <f>INDEX('Compréhension de l''écrit'!$E$1:$DA$1,+MOD(ROW()-2,COUNTA($H$5:$H$32)*2)+1)</f>
        <v>0</v>
      </c>
      <c r="W1193" s="16" t="str">
        <f>IFERROR(INDEX('Compréhension de l''écrit'!$E$1:$DA$971,MATCH(S1193,'Compréhension de l''écrit'!$B$2:$B$971,0)+1,MATCH(V1193,'Compréhension de l''écrit'!$E$1:$DA$1,0)),"")</f>
        <v/>
      </c>
      <c r="X1193" s="16" t="e">
        <f t="shared" si="20"/>
        <v>#REF!</v>
      </c>
      <c r="Y1193" s="16" t="str">
        <f>IFERROR(VLOOKUP(V1193,Paramétrages!H:I,2,FALSE),"")</f>
        <v/>
      </c>
    </row>
    <row r="1194" spans="18:25" x14ac:dyDescent="0.2">
      <c r="R1194" s="16" t="e">
        <f>INDEX('Compréhension de l''écrit'!$A$2:$A$971,ROUNDUP((ROW()-1)/(COUNTA('Compréhension de l''écrit'!$F$1:$DA$1)+1),0))</f>
        <v>#REF!</v>
      </c>
      <c r="S1194" s="16" t="e">
        <f>INDEX('Compréhension de l''écrit'!$B$2:$B$971,ROUNDUP((ROW()-1)/(COUNTA('Compréhension de l''écrit'!$F$1:$DA$1)+1),0))</f>
        <v>#REF!</v>
      </c>
      <c r="T1194" s="16" t="e">
        <f>INDEX('Compréhension de l''écrit'!$C$2:$C$971,ROUNDUP((ROW()-1)/(COUNTA('Compréhension de l''écrit'!$F$1:$DA$1)+1),0))</f>
        <v>#REF!</v>
      </c>
      <c r="U1194" s="16" t="e">
        <f>INDEX('Compréhension de l''écrit'!$D$2:$D$971,ROUNDUP((ROW()-1)/(COUNTA('Compréhension de l''écrit'!$F$1:$DA$1)+1),0))</f>
        <v>#REF!</v>
      </c>
      <c r="V1194" s="16">
        <f>INDEX('Compréhension de l''écrit'!$E$1:$DA$1,+MOD(ROW()-2,COUNTA($H$5:$H$32)*2)+1)</f>
        <v>0</v>
      </c>
      <c r="W1194" s="16" t="str">
        <f>IFERROR(INDEX('Compréhension de l''écrit'!$E$1:$DA$971,MATCH(S1194,'Compréhension de l''écrit'!$B$2:$B$971,0)+1,MATCH(V1194,'Compréhension de l''écrit'!$E$1:$DA$1,0)),"")</f>
        <v/>
      </c>
      <c r="X1194" s="16" t="e">
        <f t="shared" si="20"/>
        <v>#REF!</v>
      </c>
      <c r="Y1194" s="16" t="str">
        <f>IFERROR(VLOOKUP(V1194,Paramétrages!H:I,2,FALSE),"")</f>
        <v/>
      </c>
    </row>
    <row r="1195" spans="18:25" x14ac:dyDescent="0.2">
      <c r="R1195" s="16" t="e">
        <f>INDEX('Compréhension de l''écrit'!$A$2:$A$971,ROUNDUP((ROW()-1)/(COUNTA('Compréhension de l''écrit'!$F$1:$DA$1)+1),0))</f>
        <v>#REF!</v>
      </c>
      <c r="S1195" s="16" t="e">
        <f>INDEX('Compréhension de l''écrit'!$B$2:$B$971,ROUNDUP((ROW()-1)/(COUNTA('Compréhension de l''écrit'!$F$1:$DA$1)+1),0))</f>
        <v>#REF!</v>
      </c>
      <c r="T1195" s="16" t="e">
        <f>INDEX('Compréhension de l''écrit'!$C$2:$C$971,ROUNDUP((ROW()-1)/(COUNTA('Compréhension de l''écrit'!$F$1:$DA$1)+1),0))</f>
        <v>#REF!</v>
      </c>
      <c r="U1195" s="16" t="e">
        <f>INDEX('Compréhension de l''écrit'!$D$2:$D$971,ROUNDUP((ROW()-1)/(COUNTA('Compréhension de l''écrit'!$F$1:$DA$1)+1),0))</f>
        <v>#REF!</v>
      </c>
      <c r="V1195" s="16">
        <f>INDEX('Compréhension de l''écrit'!$E$1:$DA$1,+MOD(ROW()-2,COUNTA($H$5:$H$32)*2)+1)</f>
        <v>0</v>
      </c>
      <c r="W1195" s="16" t="str">
        <f>IFERROR(INDEX('Compréhension de l''écrit'!$E$1:$DA$971,MATCH(S1195,'Compréhension de l''écrit'!$B$2:$B$971,0)+1,MATCH(V1195,'Compréhension de l''écrit'!$E$1:$DA$1,0)),"")</f>
        <v/>
      </c>
      <c r="X1195" s="16" t="e">
        <f t="shared" si="20"/>
        <v>#REF!</v>
      </c>
      <c r="Y1195" s="16" t="str">
        <f>IFERROR(VLOOKUP(V1195,Paramétrages!H:I,2,FALSE),"")</f>
        <v/>
      </c>
    </row>
    <row r="1196" spans="18:25" x14ac:dyDescent="0.2">
      <c r="R1196" s="16" t="e">
        <f>INDEX('Compréhension de l''écrit'!$A$2:$A$971,ROUNDUP((ROW()-1)/(COUNTA('Compréhension de l''écrit'!$F$1:$DA$1)+1),0))</f>
        <v>#REF!</v>
      </c>
      <c r="S1196" s="16" t="e">
        <f>INDEX('Compréhension de l''écrit'!$B$2:$B$971,ROUNDUP((ROW()-1)/(COUNTA('Compréhension de l''écrit'!$F$1:$DA$1)+1),0))</f>
        <v>#REF!</v>
      </c>
      <c r="T1196" s="16" t="e">
        <f>INDEX('Compréhension de l''écrit'!$C$2:$C$971,ROUNDUP((ROW()-1)/(COUNTA('Compréhension de l''écrit'!$F$1:$DA$1)+1),0))</f>
        <v>#REF!</v>
      </c>
      <c r="U1196" s="16" t="e">
        <f>INDEX('Compréhension de l''écrit'!$D$2:$D$971,ROUNDUP((ROW()-1)/(COUNTA('Compréhension de l''écrit'!$F$1:$DA$1)+1),0))</f>
        <v>#REF!</v>
      </c>
      <c r="V1196" s="16">
        <f>INDEX('Compréhension de l''écrit'!$E$1:$DA$1,+MOD(ROW()-2,COUNTA($H$5:$H$32)*2)+1)</f>
        <v>0</v>
      </c>
      <c r="W1196" s="16" t="str">
        <f>IFERROR(INDEX('Compréhension de l''écrit'!$E$1:$DA$971,MATCH(S1196,'Compréhension de l''écrit'!$B$2:$B$971,0)+1,MATCH(V1196,'Compréhension de l''écrit'!$E$1:$DA$1,0)),"")</f>
        <v/>
      </c>
      <c r="X1196" s="16" t="e">
        <f t="shared" si="20"/>
        <v>#REF!</v>
      </c>
      <c r="Y1196" s="16" t="str">
        <f>IFERROR(VLOOKUP(V1196,Paramétrages!H:I,2,FALSE),"")</f>
        <v/>
      </c>
    </row>
    <row r="1197" spans="18:25" x14ac:dyDescent="0.2">
      <c r="R1197" s="16" t="e">
        <f>INDEX('Compréhension de l''écrit'!$A$2:$A$971,ROUNDUP((ROW()-1)/(COUNTA('Compréhension de l''écrit'!$F$1:$DA$1)+1),0))</f>
        <v>#REF!</v>
      </c>
      <c r="S1197" s="16" t="e">
        <f>INDEX('Compréhension de l''écrit'!$B$2:$B$971,ROUNDUP((ROW()-1)/(COUNTA('Compréhension de l''écrit'!$F$1:$DA$1)+1),0))</f>
        <v>#REF!</v>
      </c>
      <c r="T1197" s="16" t="e">
        <f>INDEX('Compréhension de l''écrit'!$C$2:$C$971,ROUNDUP((ROW()-1)/(COUNTA('Compréhension de l''écrit'!$F$1:$DA$1)+1),0))</f>
        <v>#REF!</v>
      </c>
      <c r="U1197" s="16" t="e">
        <f>INDEX('Compréhension de l''écrit'!$D$2:$D$971,ROUNDUP((ROW()-1)/(COUNTA('Compréhension de l''écrit'!$F$1:$DA$1)+1),0))</f>
        <v>#REF!</v>
      </c>
      <c r="V1197" s="16">
        <f>INDEX('Compréhension de l''écrit'!$E$1:$DA$1,+MOD(ROW()-2,COUNTA($H$5:$H$32)*2)+1)</f>
        <v>0</v>
      </c>
      <c r="W1197" s="16" t="str">
        <f>IFERROR(INDEX('Compréhension de l''écrit'!$E$1:$DA$971,MATCH(S1197,'Compréhension de l''écrit'!$B$2:$B$971,0)+1,MATCH(V1197,'Compréhension de l''écrit'!$E$1:$DA$1,0)),"")</f>
        <v/>
      </c>
      <c r="X1197" s="16" t="e">
        <f t="shared" si="20"/>
        <v>#REF!</v>
      </c>
      <c r="Y1197" s="16" t="str">
        <f>IFERROR(VLOOKUP(V1197,Paramétrages!H:I,2,FALSE),"")</f>
        <v/>
      </c>
    </row>
    <row r="1198" spans="18:25" x14ac:dyDescent="0.2">
      <c r="R1198" s="16" t="e">
        <f>INDEX('Compréhension de l''écrit'!$A$2:$A$971,ROUNDUP((ROW()-1)/(COUNTA('Compréhension de l''écrit'!$F$1:$DA$1)+1),0))</f>
        <v>#REF!</v>
      </c>
      <c r="S1198" s="16" t="e">
        <f>INDEX('Compréhension de l''écrit'!$B$2:$B$971,ROUNDUP((ROW()-1)/(COUNTA('Compréhension de l''écrit'!$F$1:$DA$1)+1),0))</f>
        <v>#REF!</v>
      </c>
      <c r="T1198" s="16" t="e">
        <f>INDEX('Compréhension de l''écrit'!$C$2:$C$971,ROUNDUP((ROW()-1)/(COUNTA('Compréhension de l''écrit'!$F$1:$DA$1)+1),0))</f>
        <v>#REF!</v>
      </c>
      <c r="U1198" s="16" t="e">
        <f>INDEX('Compréhension de l''écrit'!$D$2:$D$971,ROUNDUP((ROW()-1)/(COUNTA('Compréhension de l''écrit'!$F$1:$DA$1)+1),0))</f>
        <v>#REF!</v>
      </c>
      <c r="V1198" s="16">
        <f>INDEX('Compréhension de l''écrit'!$E$1:$DA$1,+MOD(ROW()-2,COUNTA($H$5:$H$32)*2)+1)</f>
        <v>0</v>
      </c>
      <c r="W1198" s="16" t="str">
        <f>IFERROR(INDEX('Compréhension de l''écrit'!$E$1:$DA$971,MATCH(S1198,'Compréhension de l''écrit'!$B$2:$B$971,0)+1,MATCH(V1198,'Compréhension de l''écrit'!$E$1:$DA$1,0)),"")</f>
        <v/>
      </c>
      <c r="X1198" s="16" t="e">
        <f t="shared" si="20"/>
        <v>#REF!</v>
      </c>
      <c r="Y1198" s="16" t="str">
        <f>IFERROR(VLOOKUP(V1198,Paramétrages!H:I,2,FALSE),"")</f>
        <v/>
      </c>
    </row>
    <row r="1199" spans="18:25" x14ac:dyDescent="0.2">
      <c r="R1199" s="16" t="e">
        <f>INDEX('Compréhension de l''écrit'!$A$2:$A$971,ROUNDUP((ROW()-1)/(COUNTA('Compréhension de l''écrit'!$F$1:$DA$1)+1),0))</f>
        <v>#REF!</v>
      </c>
      <c r="S1199" s="16" t="e">
        <f>INDEX('Compréhension de l''écrit'!$B$2:$B$971,ROUNDUP((ROW()-1)/(COUNTA('Compréhension de l''écrit'!$F$1:$DA$1)+1),0))</f>
        <v>#REF!</v>
      </c>
      <c r="T1199" s="16" t="e">
        <f>INDEX('Compréhension de l''écrit'!$C$2:$C$971,ROUNDUP((ROW()-1)/(COUNTA('Compréhension de l''écrit'!$F$1:$DA$1)+1),0))</f>
        <v>#REF!</v>
      </c>
      <c r="U1199" s="16" t="e">
        <f>INDEX('Compréhension de l''écrit'!$D$2:$D$971,ROUNDUP((ROW()-1)/(COUNTA('Compréhension de l''écrit'!$F$1:$DA$1)+1),0))</f>
        <v>#REF!</v>
      </c>
      <c r="V1199" s="16">
        <f>INDEX('Compréhension de l''écrit'!$E$1:$DA$1,+MOD(ROW()-2,COUNTA($H$5:$H$32)*2)+1)</f>
        <v>0</v>
      </c>
      <c r="W1199" s="16" t="str">
        <f>IFERROR(INDEX('Compréhension de l''écrit'!$E$1:$DA$971,MATCH(S1199,'Compréhension de l''écrit'!$B$2:$B$971,0)+1,MATCH(V1199,'Compréhension de l''écrit'!$E$1:$DA$1,0)),"")</f>
        <v/>
      </c>
      <c r="X1199" s="16" t="e">
        <f t="shared" si="20"/>
        <v>#REF!</v>
      </c>
      <c r="Y1199" s="16" t="str">
        <f>IFERROR(VLOOKUP(V1199,Paramétrages!H:I,2,FALSE),"")</f>
        <v/>
      </c>
    </row>
    <row r="1200" spans="18:25" x14ac:dyDescent="0.2">
      <c r="R1200" s="16" t="e">
        <f>INDEX('Compréhension de l''écrit'!$A$2:$A$971,ROUNDUP((ROW()-1)/(COUNTA('Compréhension de l''écrit'!$F$1:$DA$1)+1),0))</f>
        <v>#REF!</v>
      </c>
      <c r="S1200" s="16" t="e">
        <f>INDEX('Compréhension de l''écrit'!$B$2:$B$971,ROUNDUP((ROW()-1)/(COUNTA('Compréhension de l''écrit'!$F$1:$DA$1)+1),0))</f>
        <v>#REF!</v>
      </c>
      <c r="T1200" s="16" t="e">
        <f>INDEX('Compréhension de l''écrit'!$C$2:$C$971,ROUNDUP((ROW()-1)/(COUNTA('Compréhension de l''écrit'!$F$1:$DA$1)+1),0))</f>
        <v>#REF!</v>
      </c>
      <c r="U1200" s="16" t="e">
        <f>INDEX('Compréhension de l''écrit'!$D$2:$D$971,ROUNDUP((ROW()-1)/(COUNTA('Compréhension de l''écrit'!$F$1:$DA$1)+1),0))</f>
        <v>#REF!</v>
      </c>
      <c r="V1200" s="16">
        <f>INDEX('Compréhension de l''écrit'!$E$1:$DA$1,+MOD(ROW()-2,COUNTA($H$5:$H$32)*2)+1)</f>
        <v>0</v>
      </c>
      <c r="W1200" s="16" t="str">
        <f>IFERROR(INDEX('Compréhension de l''écrit'!$E$1:$DA$971,MATCH(S1200,'Compréhension de l''écrit'!$B$2:$B$971,0)+1,MATCH(V1200,'Compréhension de l''écrit'!$E$1:$DA$1,0)),"")</f>
        <v/>
      </c>
      <c r="X1200" s="16" t="e">
        <f t="shared" si="20"/>
        <v>#REF!</v>
      </c>
      <c r="Y1200" s="16" t="str">
        <f>IFERROR(VLOOKUP(V1200,Paramétrages!H:I,2,FALSE),"")</f>
        <v/>
      </c>
    </row>
    <row r="1201" spans="18:25" x14ac:dyDescent="0.2">
      <c r="R1201" s="16" t="e">
        <f>INDEX('Compréhension de l''écrit'!$A$2:$A$971,ROUNDUP((ROW()-1)/(COUNTA('Compréhension de l''écrit'!$F$1:$DA$1)+1),0))</f>
        <v>#REF!</v>
      </c>
      <c r="S1201" s="16" t="e">
        <f>INDEX('Compréhension de l''écrit'!$B$2:$B$971,ROUNDUP((ROW()-1)/(COUNTA('Compréhension de l''écrit'!$F$1:$DA$1)+1),0))</f>
        <v>#REF!</v>
      </c>
      <c r="T1201" s="16" t="e">
        <f>INDEX('Compréhension de l''écrit'!$C$2:$C$971,ROUNDUP((ROW()-1)/(COUNTA('Compréhension de l''écrit'!$F$1:$DA$1)+1),0))</f>
        <v>#REF!</v>
      </c>
      <c r="U1201" s="16" t="e">
        <f>INDEX('Compréhension de l''écrit'!$D$2:$D$971,ROUNDUP((ROW()-1)/(COUNTA('Compréhension de l''écrit'!$F$1:$DA$1)+1),0))</f>
        <v>#REF!</v>
      </c>
      <c r="V1201" s="16">
        <f>INDEX('Compréhension de l''écrit'!$E$1:$DA$1,+MOD(ROW()-2,COUNTA($H$5:$H$32)*2)+1)</f>
        <v>0</v>
      </c>
      <c r="W1201" s="16" t="str">
        <f>IFERROR(INDEX('Compréhension de l''écrit'!$E$1:$DA$971,MATCH(S1201,'Compréhension de l''écrit'!$B$2:$B$971,0)+1,MATCH(V1201,'Compréhension de l''écrit'!$E$1:$DA$1,0)),"")</f>
        <v/>
      </c>
      <c r="X1201" s="16" t="e">
        <f t="shared" si="20"/>
        <v>#REF!</v>
      </c>
      <c r="Y1201" s="16" t="str">
        <f>IFERROR(VLOOKUP(V1201,Paramétrages!H:I,2,FALSE),"")</f>
        <v/>
      </c>
    </row>
    <row r="1202" spans="18:25" x14ac:dyDescent="0.2">
      <c r="R1202" s="16" t="e">
        <f>INDEX('Compréhension de l''écrit'!$A$2:$A$971,ROUNDUP((ROW()-1)/(COUNTA('Compréhension de l''écrit'!$F$1:$DA$1)+1),0))</f>
        <v>#REF!</v>
      </c>
      <c r="S1202" s="16" t="e">
        <f>INDEX('Compréhension de l''écrit'!$B$2:$B$971,ROUNDUP((ROW()-1)/(COUNTA('Compréhension de l''écrit'!$F$1:$DA$1)+1),0))</f>
        <v>#REF!</v>
      </c>
      <c r="T1202" s="16" t="e">
        <f>INDEX('Compréhension de l''écrit'!$C$2:$C$971,ROUNDUP((ROW()-1)/(COUNTA('Compréhension de l''écrit'!$F$1:$DA$1)+1),0))</f>
        <v>#REF!</v>
      </c>
      <c r="U1202" s="16" t="e">
        <f>INDEX('Compréhension de l''écrit'!$D$2:$D$971,ROUNDUP((ROW()-1)/(COUNTA('Compréhension de l''écrit'!$F$1:$DA$1)+1),0))</f>
        <v>#REF!</v>
      </c>
      <c r="V1202" s="16">
        <f>INDEX('Compréhension de l''écrit'!$E$1:$DA$1,+MOD(ROW()-2,COUNTA($H$5:$H$32)*2)+1)</f>
        <v>0</v>
      </c>
      <c r="W1202" s="16" t="str">
        <f>IFERROR(INDEX('Compréhension de l''écrit'!$E$1:$DA$971,MATCH(S1202,'Compréhension de l''écrit'!$B$2:$B$971,0)+1,MATCH(V1202,'Compréhension de l''écrit'!$E$1:$DA$1,0)),"")</f>
        <v/>
      </c>
      <c r="X1202" s="16" t="e">
        <f t="shared" si="20"/>
        <v>#REF!</v>
      </c>
      <c r="Y1202" s="16" t="str">
        <f>IFERROR(VLOOKUP(V1202,Paramétrages!H:I,2,FALSE),"")</f>
        <v/>
      </c>
    </row>
    <row r="1203" spans="18:25" x14ac:dyDescent="0.2">
      <c r="R1203" s="16" t="e">
        <f>INDEX('Compréhension de l''écrit'!$A$2:$A$971,ROUNDUP((ROW()-1)/(COUNTA('Compréhension de l''écrit'!$F$1:$DA$1)+1),0))</f>
        <v>#REF!</v>
      </c>
      <c r="S1203" s="16" t="e">
        <f>INDEX('Compréhension de l''écrit'!$B$2:$B$971,ROUNDUP((ROW()-1)/(COUNTA('Compréhension de l''écrit'!$F$1:$DA$1)+1),0))</f>
        <v>#REF!</v>
      </c>
      <c r="T1203" s="16" t="e">
        <f>INDEX('Compréhension de l''écrit'!$C$2:$C$971,ROUNDUP((ROW()-1)/(COUNTA('Compréhension de l''écrit'!$F$1:$DA$1)+1),0))</f>
        <v>#REF!</v>
      </c>
      <c r="U1203" s="16" t="e">
        <f>INDEX('Compréhension de l''écrit'!$D$2:$D$971,ROUNDUP((ROW()-1)/(COUNTA('Compréhension de l''écrit'!$F$1:$DA$1)+1),0))</f>
        <v>#REF!</v>
      </c>
      <c r="V1203" s="16">
        <f>INDEX('Compréhension de l''écrit'!$E$1:$DA$1,+MOD(ROW()-2,COUNTA($H$5:$H$32)*2)+1)</f>
        <v>0</v>
      </c>
      <c r="W1203" s="16" t="str">
        <f>IFERROR(INDEX('Compréhension de l''écrit'!$E$1:$DA$971,MATCH(S1203,'Compréhension de l''écrit'!$B$2:$B$971,0)+1,MATCH(V1203,'Compréhension de l''écrit'!$E$1:$DA$1,0)),"")</f>
        <v/>
      </c>
      <c r="X1203" s="16" t="e">
        <f t="shared" si="20"/>
        <v>#REF!</v>
      </c>
      <c r="Y1203" s="16" t="str">
        <f>IFERROR(VLOOKUP(V1203,Paramétrages!H:I,2,FALSE),"")</f>
        <v/>
      </c>
    </row>
    <row r="1204" spans="18:25" x14ac:dyDescent="0.2">
      <c r="R1204" s="16" t="e">
        <f>INDEX('Compréhension de l''écrit'!$A$2:$A$971,ROUNDUP((ROW()-1)/(COUNTA('Compréhension de l''écrit'!$F$1:$DA$1)+1),0))</f>
        <v>#REF!</v>
      </c>
      <c r="S1204" s="16" t="e">
        <f>INDEX('Compréhension de l''écrit'!$B$2:$B$971,ROUNDUP((ROW()-1)/(COUNTA('Compréhension de l''écrit'!$F$1:$DA$1)+1),0))</f>
        <v>#REF!</v>
      </c>
      <c r="T1204" s="16" t="e">
        <f>INDEX('Compréhension de l''écrit'!$C$2:$C$971,ROUNDUP((ROW()-1)/(COUNTA('Compréhension de l''écrit'!$F$1:$DA$1)+1),0))</f>
        <v>#REF!</v>
      </c>
      <c r="U1204" s="16" t="e">
        <f>INDEX('Compréhension de l''écrit'!$D$2:$D$971,ROUNDUP((ROW()-1)/(COUNTA('Compréhension de l''écrit'!$F$1:$DA$1)+1),0))</f>
        <v>#REF!</v>
      </c>
      <c r="V1204" s="16">
        <f>INDEX('Compréhension de l''écrit'!$E$1:$DA$1,+MOD(ROW()-2,COUNTA($H$5:$H$32)*2)+1)</f>
        <v>0</v>
      </c>
      <c r="W1204" s="16" t="str">
        <f>IFERROR(INDEX('Compréhension de l''écrit'!$E$1:$DA$971,MATCH(S1204,'Compréhension de l''écrit'!$B$2:$B$971,0)+1,MATCH(V1204,'Compréhension de l''écrit'!$E$1:$DA$1,0)),"")</f>
        <v/>
      </c>
      <c r="X1204" s="16" t="e">
        <f t="shared" si="20"/>
        <v>#REF!</v>
      </c>
      <c r="Y1204" s="16" t="str">
        <f>IFERROR(VLOOKUP(V1204,Paramétrages!H:I,2,FALSE),"")</f>
        <v/>
      </c>
    </row>
    <row r="1205" spans="18:25" x14ac:dyDescent="0.2">
      <c r="R1205" s="16" t="e">
        <f>INDEX('Compréhension de l''écrit'!$A$2:$A$971,ROUNDUP((ROW()-1)/(COUNTA('Compréhension de l''écrit'!$F$1:$DA$1)+1),0))</f>
        <v>#REF!</v>
      </c>
      <c r="S1205" s="16" t="e">
        <f>INDEX('Compréhension de l''écrit'!$B$2:$B$971,ROUNDUP((ROW()-1)/(COUNTA('Compréhension de l''écrit'!$F$1:$DA$1)+1),0))</f>
        <v>#REF!</v>
      </c>
      <c r="T1205" s="16" t="e">
        <f>INDEX('Compréhension de l''écrit'!$C$2:$C$971,ROUNDUP((ROW()-1)/(COUNTA('Compréhension de l''écrit'!$F$1:$DA$1)+1),0))</f>
        <v>#REF!</v>
      </c>
      <c r="U1205" s="16" t="e">
        <f>INDEX('Compréhension de l''écrit'!$D$2:$D$971,ROUNDUP((ROW()-1)/(COUNTA('Compréhension de l''écrit'!$F$1:$DA$1)+1),0))</f>
        <v>#REF!</v>
      </c>
      <c r="V1205" s="16">
        <f>INDEX('Compréhension de l''écrit'!$E$1:$DA$1,+MOD(ROW()-2,COUNTA($H$5:$H$32)*2)+1)</f>
        <v>0</v>
      </c>
      <c r="W1205" s="16" t="str">
        <f>IFERROR(INDEX('Compréhension de l''écrit'!$E$1:$DA$971,MATCH(S1205,'Compréhension de l''écrit'!$B$2:$B$971,0)+1,MATCH(V1205,'Compréhension de l''écrit'!$E$1:$DA$1,0)),"")</f>
        <v/>
      </c>
      <c r="X1205" s="16" t="e">
        <f t="shared" si="20"/>
        <v>#REF!</v>
      </c>
      <c r="Y1205" s="16" t="str">
        <f>IFERROR(VLOOKUP(V1205,Paramétrages!H:I,2,FALSE),"")</f>
        <v/>
      </c>
    </row>
    <row r="1206" spans="18:25" x14ac:dyDescent="0.2">
      <c r="R1206" s="16" t="e">
        <f>INDEX('Compréhension de l''écrit'!$A$2:$A$971,ROUNDUP((ROW()-1)/(COUNTA('Compréhension de l''écrit'!$F$1:$DA$1)+1),0))</f>
        <v>#REF!</v>
      </c>
      <c r="S1206" s="16" t="e">
        <f>INDEX('Compréhension de l''écrit'!$B$2:$B$971,ROUNDUP((ROW()-1)/(COUNTA('Compréhension de l''écrit'!$F$1:$DA$1)+1),0))</f>
        <v>#REF!</v>
      </c>
      <c r="T1206" s="16" t="e">
        <f>INDEX('Compréhension de l''écrit'!$C$2:$C$971,ROUNDUP((ROW()-1)/(COUNTA('Compréhension de l''écrit'!$F$1:$DA$1)+1),0))</f>
        <v>#REF!</v>
      </c>
      <c r="U1206" s="16" t="e">
        <f>INDEX('Compréhension de l''écrit'!$D$2:$D$971,ROUNDUP((ROW()-1)/(COUNTA('Compréhension de l''écrit'!$F$1:$DA$1)+1),0))</f>
        <v>#REF!</v>
      </c>
      <c r="V1206" s="16">
        <f>INDEX('Compréhension de l''écrit'!$E$1:$DA$1,+MOD(ROW()-2,COUNTA($H$5:$H$32)*2)+1)</f>
        <v>0</v>
      </c>
      <c r="W1206" s="16" t="str">
        <f>IFERROR(INDEX('Compréhension de l''écrit'!$E$1:$DA$971,MATCH(S1206,'Compréhension de l''écrit'!$B$2:$B$971,0)+1,MATCH(V1206,'Compréhension de l''écrit'!$E$1:$DA$1,0)),"")</f>
        <v/>
      </c>
      <c r="X1206" s="16" t="e">
        <f t="shared" si="20"/>
        <v>#REF!</v>
      </c>
      <c r="Y1206" s="16" t="str">
        <f>IFERROR(VLOOKUP(V1206,Paramétrages!H:I,2,FALSE),"")</f>
        <v/>
      </c>
    </row>
    <row r="1207" spans="18:25" x14ac:dyDescent="0.2">
      <c r="R1207" s="16" t="e">
        <f>INDEX('Compréhension de l''écrit'!$A$2:$A$971,ROUNDUP((ROW()-1)/(COUNTA('Compréhension de l''écrit'!$F$1:$DA$1)+1),0))</f>
        <v>#REF!</v>
      </c>
      <c r="S1207" s="16" t="e">
        <f>INDEX('Compréhension de l''écrit'!$B$2:$B$971,ROUNDUP((ROW()-1)/(COUNTA('Compréhension de l''écrit'!$F$1:$DA$1)+1),0))</f>
        <v>#REF!</v>
      </c>
      <c r="T1207" s="16" t="e">
        <f>INDEX('Compréhension de l''écrit'!$C$2:$C$971,ROUNDUP((ROW()-1)/(COUNTA('Compréhension de l''écrit'!$F$1:$DA$1)+1),0))</f>
        <v>#REF!</v>
      </c>
      <c r="U1207" s="16" t="e">
        <f>INDEX('Compréhension de l''écrit'!$D$2:$D$971,ROUNDUP((ROW()-1)/(COUNTA('Compréhension de l''écrit'!$F$1:$DA$1)+1),0))</f>
        <v>#REF!</v>
      </c>
      <c r="V1207" s="16">
        <f>INDEX('Compréhension de l''écrit'!$E$1:$DA$1,+MOD(ROW()-2,COUNTA($H$5:$H$32)*2)+1)</f>
        <v>0</v>
      </c>
      <c r="W1207" s="16" t="str">
        <f>IFERROR(INDEX('Compréhension de l''écrit'!$E$1:$DA$971,MATCH(S1207,'Compréhension de l''écrit'!$B$2:$B$971,0)+1,MATCH(V1207,'Compréhension de l''écrit'!$E$1:$DA$1,0)),"")</f>
        <v/>
      </c>
      <c r="X1207" s="16" t="e">
        <f t="shared" si="20"/>
        <v>#REF!</v>
      </c>
      <c r="Y1207" s="16" t="str">
        <f>IFERROR(VLOOKUP(V1207,Paramétrages!H:I,2,FALSE),"")</f>
        <v/>
      </c>
    </row>
    <row r="1208" spans="18:25" x14ac:dyDescent="0.2">
      <c r="R1208" s="16" t="e">
        <f>INDEX('Compréhension de l''écrit'!$A$2:$A$971,ROUNDUP((ROW()-1)/(COUNTA('Compréhension de l''écrit'!$F$1:$DA$1)+1),0))</f>
        <v>#REF!</v>
      </c>
      <c r="S1208" s="16" t="e">
        <f>INDEX('Compréhension de l''écrit'!$B$2:$B$971,ROUNDUP((ROW()-1)/(COUNTA('Compréhension de l''écrit'!$F$1:$DA$1)+1),0))</f>
        <v>#REF!</v>
      </c>
      <c r="T1208" s="16" t="e">
        <f>INDEX('Compréhension de l''écrit'!$C$2:$C$971,ROUNDUP((ROW()-1)/(COUNTA('Compréhension de l''écrit'!$F$1:$DA$1)+1),0))</f>
        <v>#REF!</v>
      </c>
      <c r="U1208" s="16" t="e">
        <f>INDEX('Compréhension de l''écrit'!$D$2:$D$971,ROUNDUP((ROW()-1)/(COUNTA('Compréhension de l''écrit'!$F$1:$DA$1)+1),0))</f>
        <v>#REF!</v>
      </c>
      <c r="V1208" s="16">
        <f>INDEX('Compréhension de l''écrit'!$E$1:$DA$1,+MOD(ROW()-2,COUNTA($H$5:$H$32)*2)+1)</f>
        <v>0</v>
      </c>
      <c r="W1208" s="16" t="str">
        <f>IFERROR(INDEX('Compréhension de l''écrit'!$E$1:$DA$971,MATCH(S1208,'Compréhension de l''écrit'!$B$2:$B$971,0)+1,MATCH(V1208,'Compréhension de l''écrit'!$E$1:$DA$1,0)),"")</f>
        <v/>
      </c>
      <c r="X1208" s="16" t="e">
        <f t="shared" si="20"/>
        <v>#REF!</v>
      </c>
      <c r="Y1208" s="16" t="str">
        <f>IFERROR(VLOOKUP(V1208,Paramétrages!H:I,2,FALSE),"")</f>
        <v/>
      </c>
    </row>
    <row r="1209" spans="18:25" x14ac:dyDescent="0.2">
      <c r="R1209" s="16" t="e">
        <f>INDEX('Compréhension de l''écrit'!$A$2:$A$971,ROUNDUP((ROW()-1)/(COUNTA('Compréhension de l''écrit'!$F$1:$DA$1)+1),0))</f>
        <v>#REF!</v>
      </c>
      <c r="S1209" s="16" t="e">
        <f>INDEX('Compréhension de l''écrit'!$B$2:$B$971,ROUNDUP((ROW()-1)/(COUNTA('Compréhension de l''écrit'!$F$1:$DA$1)+1),0))</f>
        <v>#REF!</v>
      </c>
      <c r="T1209" s="16" t="e">
        <f>INDEX('Compréhension de l''écrit'!$C$2:$C$971,ROUNDUP((ROW()-1)/(COUNTA('Compréhension de l''écrit'!$F$1:$DA$1)+1),0))</f>
        <v>#REF!</v>
      </c>
      <c r="U1209" s="16" t="e">
        <f>INDEX('Compréhension de l''écrit'!$D$2:$D$971,ROUNDUP((ROW()-1)/(COUNTA('Compréhension de l''écrit'!$F$1:$DA$1)+1),0))</f>
        <v>#REF!</v>
      </c>
      <c r="V1209" s="16">
        <f>INDEX('Compréhension de l''écrit'!$E$1:$DA$1,+MOD(ROW()-2,COUNTA($H$5:$H$32)*2)+1)</f>
        <v>0</v>
      </c>
      <c r="W1209" s="16" t="str">
        <f>IFERROR(INDEX('Compréhension de l''écrit'!$E$1:$DA$971,MATCH(S1209,'Compréhension de l''écrit'!$B$2:$B$971,0)+1,MATCH(V1209,'Compréhension de l''écrit'!$E$1:$DA$1,0)),"")</f>
        <v/>
      </c>
      <c r="X1209" s="16" t="e">
        <f t="shared" si="20"/>
        <v>#REF!</v>
      </c>
      <c r="Y1209" s="16" t="str">
        <f>IFERROR(VLOOKUP(V1209,Paramétrages!H:I,2,FALSE),"")</f>
        <v/>
      </c>
    </row>
    <row r="1210" spans="18:25" x14ac:dyDescent="0.2">
      <c r="R1210" s="16" t="e">
        <f>INDEX('Compréhension de l''écrit'!$A$2:$A$971,ROUNDUP((ROW()-1)/(COUNTA('Compréhension de l''écrit'!$F$1:$DA$1)+1),0))</f>
        <v>#REF!</v>
      </c>
      <c r="S1210" s="16" t="e">
        <f>INDEX('Compréhension de l''écrit'!$B$2:$B$971,ROUNDUP((ROW()-1)/(COUNTA('Compréhension de l''écrit'!$F$1:$DA$1)+1),0))</f>
        <v>#REF!</v>
      </c>
      <c r="T1210" s="16" t="e">
        <f>INDEX('Compréhension de l''écrit'!$C$2:$C$971,ROUNDUP((ROW()-1)/(COUNTA('Compréhension de l''écrit'!$F$1:$DA$1)+1),0))</f>
        <v>#REF!</v>
      </c>
      <c r="U1210" s="16" t="e">
        <f>INDEX('Compréhension de l''écrit'!$D$2:$D$971,ROUNDUP((ROW()-1)/(COUNTA('Compréhension de l''écrit'!$F$1:$DA$1)+1),0))</f>
        <v>#REF!</v>
      </c>
      <c r="V1210" s="16">
        <f>INDEX('Compréhension de l''écrit'!$E$1:$DA$1,+MOD(ROW()-2,COUNTA($H$5:$H$32)*2)+1)</f>
        <v>0</v>
      </c>
      <c r="W1210" s="16" t="str">
        <f>IFERROR(INDEX('Compréhension de l''écrit'!$E$1:$DA$971,MATCH(S1210,'Compréhension de l''écrit'!$B$2:$B$971,0)+1,MATCH(V1210,'Compréhension de l''écrit'!$E$1:$DA$1,0)),"")</f>
        <v/>
      </c>
      <c r="X1210" s="16" t="e">
        <f t="shared" si="20"/>
        <v>#REF!</v>
      </c>
      <c r="Y1210" s="16" t="str">
        <f>IFERROR(VLOOKUP(V1210,Paramétrages!H:I,2,FALSE),"")</f>
        <v/>
      </c>
    </row>
    <row r="1211" spans="18:25" x14ac:dyDescent="0.2">
      <c r="R1211" s="16" t="e">
        <f>INDEX('Compréhension de l''écrit'!$A$2:$A$971,ROUNDUP((ROW()-1)/(COUNTA('Compréhension de l''écrit'!$F$1:$DA$1)+1),0))</f>
        <v>#REF!</v>
      </c>
      <c r="S1211" s="16" t="e">
        <f>INDEX('Compréhension de l''écrit'!$B$2:$B$971,ROUNDUP((ROW()-1)/(COUNTA('Compréhension de l''écrit'!$F$1:$DA$1)+1),0))</f>
        <v>#REF!</v>
      </c>
      <c r="T1211" s="16" t="e">
        <f>INDEX('Compréhension de l''écrit'!$C$2:$C$971,ROUNDUP((ROW()-1)/(COUNTA('Compréhension de l''écrit'!$F$1:$DA$1)+1),0))</f>
        <v>#REF!</v>
      </c>
      <c r="U1211" s="16" t="e">
        <f>INDEX('Compréhension de l''écrit'!$D$2:$D$971,ROUNDUP((ROW()-1)/(COUNTA('Compréhension de l''écrit'!$F$1:$DA$1)+1),0))</f>
        <v>#REF!</v>
      </c>
      <c r="V1211" s="16">
        <f>INDEX('Compréhension de l''écrit'!$E$1:$DA$1,+MOD(ROW()-2,COUNTA($H$5:$H$32)*2)+1)</f>
        <v>0</v>
      </c>
      <c r="W1211" s="16" t="str">
        <f>IFERROR(INDEX('Compréhension de l''écrit'!$E$1:$DA$971,MATCH(S1211,'Compréhension de l''écrit'!$B$2:$B$971,0)+1,MATCH(V1211,'Compréhension de l''écrit'!$E$1:$DA$1,0)),"")</f>
        <v/>
      </c>
      <c r="X1211" s="16" t="e">
        <f t="shared" si="20"/>
        <v>#REF!</v>
      </c>
      <c r="Y1211" s="16" t="str">
        <f>IFERROR(VLOOKUP(V1211,Paramétrages!H:I,2,FALSE),"")</f>
        <v/>
      </c>
    </row>
    <row r="1212" spans="18:25" x14ac:dyDescent="0.2">
      <c r="R1212" s="16" t="e">
        <f>INDEX('Compréhension de l''écrit'!$A$2:$A$971,ROUNDUP((ROW()-1)/(COUNTA('Compréhension de l''écrit'!$F$1:$DA$1)+1),0))</f>
        <v>#REF!</v>
      </c>
      <c r="S1212" s="16" t="e">
        <f>INDEX('Compréhension de l''écrit'!$B$2:$B$971,ROUNDUP((ROW()-1)/(COUNTA('Compréhension de l''écrit'!$F$1:$DA$1)+1),0))</f>
        <v>#REF!</v>
      </c>
      <c r="T1212" s="16" t="e">
        <f>INDEX('Compréhension de l''écrit'!$C$2:$C$971,ROUNDUP((ROW()-1)/(COUNTA('Compréhension de l''écrit'!$F$1:$DA$1)+1),0))</f>
        <v>#REF!</v>
      </c>
      <c r="U1212" s="16" t="e">
        <f>INDEX('Compréhension de l''écrit'!$D$2:$D$971,ROUNDUP((ROW()-1)/(COUNTA('Compréhension de l''écrit'!$F$1:$DA$1)+1),0))</f>
        <v>#REF!</v>
      </c>
      <c r="V1212" s="16">
        <f>INDEX('Compréhension de l''écrit'!$E$1:$DA$1,+MOD(ROW()-2,COUNTA($H$5:$H$32)*2)+1)</f>
        <v>0</v>
      </c>
      <c r="W1212" s="16" t="str">
        <f>IFERROR(INDEX('Compréhension de l''écrit'!$E$1:$DA$971,MATCH(S1212,'Compréhension de l''écrit'!$B$2:$B$971,0)+1,MATCH(V1212,'Compréhension de l''écrit'!$E$1:$DA$1,0)),"")</f>
        <v/>
      </c>
      <c r="X1212" s="16" t="e">
        <f t="shared" si="20"/>
        <v>#REF!</v>
      </c>
      <c r="Y1212" s="16" t="str">
        <f>IFERROR(VLOOKUP(V1212,Paramétrages!H:I,2,FALSE),"")</f>
        <v/>
      </c>
    </row>
    <row r="1213" spans="18:25" x14ac:dyDescent="0.2">
      <c r="R1213" s="16" t="e">
        <f>INDEX('Compréhension de l''écrit'!$A$2:$A$971,ROUNDUP((ROW()-1)/(COUNTA('Compréhension de l''écrit'!$F$1:$DA$1)+1),0))</f>
        <v>#REF!</v>
      </c>
      <c r="S1213" s="16" t="e">
        <f>INDEX('Compréhension de l''écrit'!$B$2:$B$971,ROUNDUP((ROW()-1)/(COUNTA('Compréhension de l''écrit'!$F$1:$DA$1)+1),0))</f>
        <v>#REF!</v>
      </c>
      <c r="T1213" s="16" t="e">
        <f>INDEX('Compréhension de l''écrit'!$C$2:$C$971,ROUNDUP((ROW()-1)/(COUNTA('Compréhension de l''écrit'!$F$1:$DA$1)+1),0))</f>
        <v>#REF!</v>
      </c>
      <c r="U1213" s="16" t="e">
        <f>INDEX('Compréhension de l''écrit'!$D$2:$D$971,ROUNDUP((ROW()-1)/(COUNTA('Compréhension de l''écrit'!$F$1:$DA$1)+1),0))</f>
        <v>#REF!</v>
      </c>
      <c r="V1213" s="16">
        <f>INDEX('Compréhension de l''écrit'!$E$1:$DA$1,+MOD(ROW()-2,COUNTA($H$5:$H$32)*2)+1)</f>
        <v>0</v>
      </c>
      <c r="W1213" s="16" t="str">
        <f>IFERROR(INDEX('Compréhension de l''écrit'!$E$1:$DA$971,MATCH(S1213,'Compréhension de l''écrit'!$B$2:$B$971,0)+1,MATCH(V1213,'Compréhension de l''écrit'!$E$1:$DA$1,0)),"")</f>
        <v/>
      </c>
      <c r="X1213" s="16" t="e">
        <f t="shared" si="20"/>
        <v>#REF!</v>
      </c>
      <c r="Y1213" s="16" t="str">
        <f>IFERROR(VLOOKUP(V1213,Paramétrages!H:I,2,FALSE),"")</f>
        <v/>
      </c>
    </row>
    <row r="1214" spans="18:25" x14ac:dyDescent="0.2">
      <c r="R1214" s="16" t="e">
        <f>INDEX('Compréhension de l''écrit'!$A$2:$A$971,ROUNDUP((ROW()-1)/(COUNTA('Compréhension de l''écrit'!$F$1:$DA$1)+1),0))</f>
        <v>#REF!</v>
      </c>
      <c r="S1214" s="16" t="e">
        <f>INDEX('Compréhension de l''écrit'!$B$2:$B$971,ROUNDUP((ROW()-1)/(COUNTA('Compréhension de l''écrit'!$F$1:$DA$1)+1),0))</f>
        <v>#REF!</v>
      </c>
      <c r="T1214" s="16" t="e">
        <f>INDEX('Compréhension de l''écrit'!$C$2:$C$971,ROUNDUP((ROW()-1)/(COUNTA('Compréhension de l''écrit'!$F$1:$DA$1)+1),0))</f>
        <v>#REF!</v>
      </c>
      <c r="U1214" s="16" t="e">
        <f>INDEX('Compréhension de l''écrit'!$D$2:$D$971,ROUNDUP((ROW()-1)/(COUNTA('Compréhension de l''écrit'!$F$1:$DA$1)+1),0))</f>
        <v>#REF!</v>
      </c>
      <c r="V1214" s="16">
        <f>INDEX('Compréhension de l''écrit'!$E$1:$DA$1,+MOD(ROW()-2,COUNTA($H$5:$H$32)*2)+1)</f>
        <v>0</v>
      </c>
      <c r="W1214" s="16" t="str">
        <f>IFERROR(INDEX('Compréhension de l''écrit'!$E$1:$DA$971,MATCH(S1214,'Compréhension de l''écrit'!$B$2:$B$971,0)+1,MATCH(V1214,'Compréhension de l''écrit'!$E$1:$DA$1,0)),"")</f>
        <v/>
      </c>
      <c r="X1214" s="16" t="e">
        <f t="shared" si="20"/>
        <v>#REF!</v>
      </c>
      <c r="Y1214" s="16" t="str">
        <f>IFERROR(VLOOKUP(V1214,Paramétrages!H:I,2,FALSE),"")</f>
        <v/>
      </c>
    </row>
    <row r="1215" spans="18:25" x14ac:dyDescent="0.2">
      <c r="R1215" s="16" t="e">
        <f>INDEX('Compréhension de l''écrit'!$A$2:$A$971,ROUNDUP((ROW()-1)/(COUNTA('Compréhension de l''écrit'!$F$1:$DA$1)+1),0))</f>
        <v>#REF!</v>
      </c>
      <c r="S1215" s="16" t="e">
        <f>INDEX('Compréhension de l''écrit'!$B$2:$B$971,ROUNDUP((ROW()-1)/(COUNTA('Compréhension de l''écrit'!$F$1:$DA$1)+1),0))</f>
        <v>#REF!</v>
      </c>
      <c r="T1215" s="16" t="e">
        <f>INDEX('Compréhension de l''écrit'!$C$2:$C$971,ROUNDUP((ROW()-1)/(COUNTA('Compréhension de l''écrit'!$F$1:$DA$1)+1),0))</f>
        <v>#REF!</v>
      </c>
      <c r="U1215" s="16" t="e">
        <f>INDEX('Compréhension de l''écrit'!$D$2:$D$971,ROUNDUP((ROW()-1)/(COUNTA('Compréhension de l''écrit'!$F$1:$DA$1)+1),0))</f>
        <v>#REF!</v>
      </c>
      <c r="V1215" s="16">
        <f>INDEX('Compréhension de l''écrit'!$E$1:$DA$1,+MOD(ROW()-2,COUNTA($H$5:$H$32)*2)+1)</f>
        <v>0</v>
      </c>
      <c r="W1215" s="16" t="str">
        <f>IFERROR(INDEX('Compréhension de l''écrit'!$E$1:$DA$971,MATCH(S1215,'Compréhension de l''écrit'!$B$2:$B$971,0)+1,MATCH(V1215,'Compréhension de l''écrit'!$E$1:$DA$1,0)),"")</f>
        <v/>
      </c>
      <c r="X1215" s="16" t="e">
        <f t="shared" si="20"/>
        <v>#REF!</v>
      </c>
      <c r="Y1215" s="16" t="str">
        <f>IFERROR(VLOOKUP(V1215,Paramétrages!H:I,2,FALSE),"")</f>
        <v/>
      </c>
    </row>
    <row r="1216" spans="18:25" x14ac:dyDescent="0.2">
      <c r="R1216" s="16" t="e">
        <f>INDEX('Compréhension de l''écrit'!$A$2:$A$971,ROUNDUP((ROW()-1)/(COUNTA('Compréhension de l''écrit'!$F$1:$DA$1)+1),0))</f>
        <v>#REF!</v>
      </c>
      <c r="S1216" s="16" t="e">
        <f>INDEX('Compréhension de l''écrit'!$B$2:$B$971,ROUNDUP((ROW()-1)/(COUNTA('Compréhension de l''écrit'!$F$1:$DA$1)+1),0))</f>
        <v>#REF!</v>
      </c>
      <c r="T1216" s="16" t="e">
        <f>INDEX('Compréhension de l''écrit'!$C$2:$C$971,ROUNDUP((ROW()-1)/(COUNTA('Compréhension de l''écrit'!$F$1:$DA$1)+1),0))</f>
        <v>#REF!</v>
      </c>
      <c r="U1216" s="16" t="e">
        <f>INDEX('Compréhension de l''écrit'!$D$2:$D$971,ROUNDUP((ROW()-1)/(COUNTA('Compréhension de l''écrit'!$F$1:$DA$1)+1),0))</f>
        <v>#REF!</v>
      </c>
      <c r="V1216" s="16">
        <f>INDEX('Compréhension de l''écrit'!$E$1:$DA$1,+MOD(ROW()-2,COUNTA($H$5:$H$32)*2)+1)</f>
        <v>0</v>
      </c>
      <c r="W1216" s="16" t="str">
        <f>IFERROR(INDEX('Compréhension de l''écrit'!$E$1:$DA$971,MATCH(S1216,'Compréhension de l''écrit'!$B$2:$B$971,0)+1,MATCH(V1216,'Compréhension de l''écrit'!$E$1:$DA$1,0)),"")</f>
        <v/>
      </c>
      <c r="X1216" s="16" t="e">
        <f t="shared" si="20"/>
        <v>#REF!</v>
      </c>
      <c r="Y1216" s="16" t="str">
        <f>IFERROR(VLOOKUP(V1216,Paramétrages!H:I,2,FALSE),"")</f>
        <v/>
      </c>
    </row>
    <row r="1217" spans="18:25" x14ac:dyDescent="0.2">
      <c r="R1217" s="16" t="e">
        <f>INDEX('Compréhension de l''écrit'!$A$2:$A$971,ROUNDUP((ROW()-1)/(COUNTA('Compréhension de l''écrit'!$F$1:$DA$1)+1),0))</f>
        <v>#REF!</v>
      </c>
      <c r="S1217" s="16" t="e">
        <f>INDEX('Compréhension de l''écrit'!$B$2:$B$971,ROUNDUP((ROW()-1)/(COUNTA('Compréhension de l''écrit'!$F$1:$DA$1)+1),0))</f>
        <v>#REF!</v>
      </c>
      <c r="T1217" s="16" t="e">
        <f>INDEX('Compréhension de l''écrit'!$C$2:$C$971,ROUNDUP((ROW()-1)/(COUNTA('Compréhension de l''écrit'!$F$1:$DA$1)+1),0))</f>
        <v>#REF!</v>
      </c>
      <c r="U1217" s="16" t="e">
        <f>INDEX('Compréhension de l''écrit'!$D$2:$D$971,ROUNDUP((ROW()-1)/(COUNTA('Compréhension de l''écrit'!$F$1:$DA$1)+1),0))</f>
        <v>#REF!</v>
      </c>
      <c r="V1217" s="16">
        <f>INDEX('Compréhension de l''écrit'!$E$1:$DA$1,+MOD(ROW()-2,COUNTA($H$5:$H$32)*2)+1)</f>
        <v>0</v>
      </c>
      <c r="W1217" s="16" t="str">
        <f>IFERROR(INDEX('Compréhension de l''écrit'!$E$1:$DA$971,MATCH(S1217,'Compréhension de l''écrit'!$B$2:$B$971,0)+1,MATCH(V1217,'Compréhension de l''écrit'!$E$1:$DA$1,0)),"")</f>
        <v/>
      </c>
      <c r="X1217" s="16" t="e">
        <f t="shared" si="20"/>
        <v>#REF!</v>
      </c>
      <c r="Y1217" s="16" t="str">
        <f>IFERROR(VLOOKUP(V1217,Paramétrages!H:I,2,FALSE),"")</f>
        <v/>
      </c>
    </row>
    <row r="1218" spans="18:25" x14ac:dyDescent="0.2">
      <c r="R1218" s="16" t="e">
        <f>INDEX('Compréhension de l''écrit'!$A$2:$A$971,ROUNDUP((ROW()-1)/(COUNTA('Compréhension de l''écrit'!$F$1:$DA$1)+1),0))</f>
        <v>#REF!</v>
      </c>
      <c r="S1218" s="16" t="e">
        <f>INDEX('Compréhension de l''écrit'!$B$2:$B$971,ROUNDUP((ROW()-1)/(COUNTA('Compréhension de l''écrit'!$F$1:$DA$1)+1),0))</f>
        <v>#REF!</v>
      </c>
      <c r="T1218" s="16" t="e">
        <f>INDEX('Compréhension de l''écrit'!$C$2:$C$971,ROUNDUP((ROW()-1)/(COUNTA('Compréhension de l''écrit'!$F$1:$DA$1)+1),0))</f>
        <v>#REF!</v>
      </c>
      <c r="U1218" s="16" t="e">
        <f>INDEX('Compréhension de l''écrit'!$D$2:$D$971,ROUNDUP((ROW()-1)/(COUNTA('Compréhension de l''écrit'!$F$1:$DA$1)+1),0))</f>
        <v>#REF!</v>
      </c>
      <c r="V1218" s="16">
        <f>INDEX('Compréhension de l''écrit'!$E$1:$DA$1,+MOD(ROW()-2,COUNTA($H$5:$H$32)*2)+1)</f>
        <v>0</v>
      </c>
      <c r="W1218" s="16" t="str">
        <f>IFERROR(INDEX('Compréhension de l''écrit'!$E$1:$DA$971,MATCH(S1218,'Compréhension de l''écrit'!$B$2:$B$971,0)+1,MATCH(V1218,'Compréhension de l''écrit'!$E$1:$DA$1,0)),"")</f>
        <v/>
      </c>
      <c r="X1218" s="16" t="e">
        <f t="shared" si="20"/>
        <v>#REF!</v>
      </c>
      <c r="Y1218" s="16" t="str">
        <f>IFERROR(VLOOKUP(V1218,Paramétrages!H:I,2,FALSE),"")</f>
        <v/>
      </c>
    </row>
    <row r="1219" spans="18:25" x14ac:dyDescent="0.2">
      <c r="R1219" s="16" t="e">
        <f>INDEX('Compréhension de l''écrit'!$A$2:$A$971,ROUNDUP((ROW()-1)/(COUNTA('Compréhension de l''écrit'!$F$1:$DA$1)+1),0))</f>
        <v>#REF!</v>
      </c>
      <c r="S1219" s="16" t="e">
        <f>INDEX('Compréhension de l''écrit'!$B$2:$B$971,ROUNDUP((ROW()-1)/(COUNTA('Compréhension de l''écrit'!$F$1:$DA$1)+1),0))</f>
        <v>#REF!</v>
      </c>
      <c r="T1219" s="16" t="e">
        <f>INDEX('Compréhension de l''écrit'!$C$2:$C$971,ROUNDUP((ROW()-1)/(COUNTA('Compréhension de l''écrit'!$F$1:$DA$1)+1),0))</f>
        <v>#REF!</v>
      </c>
      <c r="U1219" s="16" t="e">
        <f>INDEX('Compréhension de l''écrit'!$D$2:$D$971,ROUNDUP((ROW()-1)/(COUNTA('Compréhension de l''écrit'!$F$1:$DA$1)+1),0))</f>
        <v>#REF!</v>
      </c>
      <c r="V1219" s="16">
        <f>INDEX('Compréhension de l''écrit'!$E$1:$DA$1,+MOD(ROW()-2,COUNTA($H$5:$H$32)*2)+1)</f>
        <v>0</v>
      </c>
      <c r="W1219" s="16" t="str">
        <f>IFERROR(INDEX('Compréhension de l''écrit'!$E$1:$DA$971,MATCH(S1219,'Compréhension de l''écrit'!$B$2:$B$971,0)+1,MATCH(V1219,'Compréhension de l''écrit'!$E$1:$DA$1,0)),"")</f>
        <v/>
      </c>
      <c r="X1219" s="16" t="e">
        <f t="shared" ref="X1219:X1282" si="21">S1219&amp;T1219</f>
        <v>#REF!</v>
      </c>
      <c r="Y1219" s="16" t="str">
        <f>IFERROR(VLOOKUP(V1219,Paramétrages!H:I,2,FALSE),"")</f>
        <v/>
      </c>
    </row>
    <row r="1220" spans="18:25" x14ac:dyDescent="0.2">
      <c r="R1220" s="16" t="e">
        <f>INDEX('Compréhension de l''écrit'!$A$2:$A$971,ROUNDUP((ROW()-1)/(COUNTA('Compréhension de l''écrit'!$F$1:$DA$1)+1),0))</f>
        <v>#REF!</v>
      </c>
      <c r="S1220" s="16" t="e">
        <f>INDEX('Compréhension de l''écrit'!$B$2:$B$971,ROUNDUP((ROW()-1)/(COUNTA('Compréhension de l''écrit'!$F$1:$DA$1)+1),0))</f>
        <v>#REF!</v>
      </c>
      <c r="T1220" s="16" t="e">
        <f>INDEX('Compréhension de l''écrit'!$C$2:$C$971,ROUNDUP((ROW()-1)/(COUNTA('Compréhension de l''écrit'!$F$1:$DA$1)+1),0))</f>
        <v>#REF!</v>
      </c>
      <c r="U1220" s="16" t="e">
        <f>INDEX('Compréhension de l''écrit'!$D$2:$D$971,ROUNDUP((ROW()-1)/(COUNTA('Compréhension de l''écrit'!$F$1:$DA$1)+1),0))</f>
        <v>#REF!</v>
      </c>
      <c r="V1220" s="16">
        <f>INDEX('Compréhension de l''écrit'!$E$1:$DA$1,+MOD(ROW()-2,COUNTA($H$5:$H$32)*2)+1)</f>
        <v>0</v>
      </c>
      <c r="W1220" s="16" t="str">
        <f>IFERROR(INDEX('Compréhension de l''écrit'!$E$1:$DA$971,MATCH(S1220,'Compréhension de l''écrit'!$B$2:$B$971,0)+1,MATCH(V1220,'Compréhension de l''écrit'!$E$1:$DA$1,0)),"")</f>
        <v/>
      </c>
      <c r="X1220" s="16" t="e">
        <f t="shared" si="21"/>
        <v>#REF!</v>
      </c>
      <c r="Y1220" s="16" t="str">
        <f>IFERROR(VLOOKUP(V1220,Paramétrages!H:I,2,FALSE),"")</f>
        <v/>
      </c>
    </row>
    <row r="1221" spans="18:25" x14ac:dyDescent="0.2">
      <c r="R1221" s="16" t="e">
        <f>INDEX('Compréhension de l''écrit'!$A$2:$A$971,ROUNDUP((ROW()-1)/(COUNTA('Compréhension de l''écrit'!$F$1:$DA$1)+1),0))</f>
        <v>#REF!</v>
      </c>
      <c r="S1221" s="16" t="e">
        <f>INDEX('Compréhension de l''écrit'!$B$2:$B$971,ROUNDUP((ROW()-1)/(COUNTA('Compréhension de l''écrit'!$F$1:$DA$1)+1),0))</f>
        <v>#REF!</v>
      </c>
      <c r="T1221" s="16" t="e">
        <f>INDEX('Compréhension de l''écrit'!$C$2:$C$971,ROUNDUP((ROW()-1)/(COUNTA('Compréhension de l''écrit'!$F$1:$DA$1)+1),0))</f>
        <v>#REF!</v>
      </c>
      <c r="U1221" s="16" t="e">
        <f>INDEX('Compréhension de l''écrit'!$D$2:$D$971,ROUNDUP((ROW()-1)/(COUNTA('Compréhension de l''écrit'!$F$1:$DA$1)+1),0))</f>
        <v>#REF!</v>
      </c>
      <c r="V1221" s="16">
        <f>INDEX('Compréhension de l''écrit'!$E$1:$DA$1,+MOD(ROW()-2,COUNTA($H$5:$H$32)*2)+1)</f>
        <v>0</v>
      </c>
      <c r="W1221" s="16" t="str">
        <f>IFERROR(INDEX('Compréhension de l''écrit'!$E$1:$DA$971,MATCH(S1221,'Compréhension de l''écrit'!$B$2:$B$971,0)+1,MATCH(V1221,'Compréhension de l''écrit'!$E$1:$DA$1,0)),"")</f>
        <v/>
      </c>
      <c r="X1221" s="16" t="e">
        <f t="shared" si="21"/>
        <v>#REF!</v>
      </c>
      <c r="Y1221" s="16" t="str">
        <f>IFERROR(VLOOKUP(V1221,Paramétrages!H:I,2,FALSE),"")</f>
        <v/>
      </c>
    </row>
    <row r="1222" spans="18:25" x14ac:dyDescent="0.2">
      <c r="R1222" s="16" t="e">
        <f>INDEX('Compréhension de l''écrit'!$A$2:$A$971,ROUNDUP((ROW()-1)/(COUNTA('Compréhension de l''écrit'!$F$1:$DA$1)+1),0))</f>
        <v>#REF!</v>
      </c>
      <c r="S1222" s="16" t="e">
        <f>INDEX('Compréhension de l''écrit'!$B$2:$B$971,ROUNDUP((ROW()-1)/(COUNTA('Compréhension de l''écrit'!$F$1:$DA$1)+1),0))</f>
        <v>#REF!</v>
      </c>
      <c r="T1222" s="16" t="e">
        <f>INDEX('Compréhension de l''écrit'!$C$2:$C$971,ROUNDUP((ROW()-1)/(COUNTA('Compréhension de l''écrit'!$F$1:$DA$1)+1),0))</f>
        <v>#REF!</v>
      </c>
      <c r="U1222" s="16" t="e">
        <f>INDEX('Compréhension de l''écrit'!$D$2:$D$971,ROUNDUP((ROW()-1)/(COUNTA('Compréhension de l''écrit'!$F$1:$DA$1)+1),0))</f>
        <v>#REF!</v>
      </c>
      <c r="V1222" s="16">
        <f>INDEX('Compréhension de l''écrit'!$E$1:$DA$1,+MOD(ROW()-2,COUNTA($H$5:$H$32)*2)+1)</f>
        <v>0</v>
      </c>
      <c r="W1222" s="16" t="str">
        <f>IFERROR(INDEX('Compréhension de l''écrit'!$E$1:$DA$971,MATCH(S1222,'Compréhension de l''écrit'!$B$2:$B$971,0)+1,MATCH(V1222,'Compréhension de l''écrit'!$E$1:$DA$1,0)),"")</f>
        <v/>
      </c>
      <c r="X1222" s="16" t="e">
        <f t="shared" si="21"/>
        <v>#REF!</v>
      </c>
      <c r="Y1222" s="16" t="str">
        <f>IFERROR(VLOOKUP(V1222,Paramétrages!H:I,2,FALSE),"")</f>
        <v/>
      </c>
    </row>
    <row r="1223" spans="18:25" x14ac:dyDescent="0.2">
      <c r="R1223" s="16" t="e">
        <f>INDEX('Compréhension de l''écrit'!$A$2:$A$971,ROUNDUP((ROW()-1)/(COUNTA('Compréhension de l''écrit'!$F$1:$DA$1)+1),0))</f>
        <v>#REF!</v>
      </c>
      <c r="S1223" s="16" t="e">
        <f>INDEX('Compréhension de l''écrit'!$B$2:$B$971,ROUNDUP((ROW()-1)/(COUNTA('Compréhension de l''écrit'!$F$1:$DA$1)+1),0))</f>
        <v>#REF!</v>
      </c>
      <c r="T1223" s="16" t="e">
        <f>INDEX('Compréhension de l''écrit'!$C$2:$C$971,ROUNDUP((ROW()-1)/(COUNTA('Compréhension de l''écrit'!$F$1:$DA$1)+1),0))</f>
        <v>#REF!</v>
      </c>
      <c r="U1223" s="16" t="e">
        <f>INDEX('Compréhension de l''écrit'!$D$2:$D$971,ROUNDUP((ROW()-1)/(COUNTA('Compréhension de l''écrit'!$F$1:$DA$1)+1),0))</f>
        <v>#REF!</v>
      </c>
      <c r="V1223" s="16">
        <f>INDEX('Compréhension de l''écrit'!$E$1:$DA$1,+MOD(ROW()-2,COUNTA($H$5:$H$32)*2)+1)</f>
        <v>0</v>
      </c>
      <c r="W1223" s="16" t="str">
        <f>IFERROR(INDEX('Compréhension de l''écrit'!$E$1:$DA$971,MATCH(S1223,'Compréhension de l''écrit'!$B$2:$B$971,0)+1,MATCH(V1223,'Compréhension de l''écrit'!$E$1:$DA$1,0)),"")</f>
        <v/>
      </c>
      <c r="X1223" s="16" t="e">
        <f t="shared" si="21"/>
        <v>#REF!</v>
      </c>
      <c r="Y1223" s="16" t="str">
        <f>IFERROR(VLOOKUP(V1223,Paramétrages!H:I,2,FALSE),"")</f>
        <v/>
      </c>
    </row>
    <row r="1224" spans="18:25" x14ac:dyDescent="0.2">
      <c r="R1224" s="16" t="e">
        <f>INDEX('Compréhension de l''écrit'!$A$2:$A$971,ROUNDUP((ROW()-1)/(COUNTA('Compréhension de l''écrit'!$F$1:$DA$1)+1),0))</f>
        <v>#REF!</v>
      </c>
      <c r="S1224" s="16" t="e">
        <f>INDEX('Compréhension de l''écrit'!$B$2:$B$971,ROUNDUP((ROW()-1)/(COUNTA('Compréhension de l''écrit'!$F$1:$DA$1)+1),0))</f>
        <v>#REF!</v>
      </c>
      <c r="T1224" s="16" t="e">
        <f>INDEX('Compréhension de l''écrit'!$C$2:$C$971,ROUNDUP((ROW()-1)/(COUNTA('Compréhension de l''écrit'!$F$1:$DA$1)+1),0))</f>
        <v>#REF!</v>
      </c>
      <c r="U1224" s="16" t="e">
        <f>INDEX('Compréhension de l''écrit'!$D$2:$D$971,ROUNDUP((ROW()-1)/(COUNTA('Compréhension de l''écrit'!$F$1:$DA$1)+1),0))</f>
        <v>#REF!</v>
      </c>
      <c r="V1224" s="16">
        <f>INDEX('Compréhension de l''écrit'!$E$1:$DA$1,+MOD(ROW()-2,COUNTA($H$5:$H$32)*2)+1)</f>
        <v>0</v>
      </c>
      <c r="W1224" s="16" t="str">
        <f>IFERROR(INDEX('Compréhension de l''écrit'!$E$1:$DA$971,MATCH(S1224,'Compréhension de l''écrit'!$B$2:$B$971,0)+1,MATCH(V1224,'Compréhension de l''écrit'!$E$1:$DA$1,0)),"")</f>
        <v/>
      </c>
      <c r="X1224" s="16" t="e">
        <f t="shared" si="21"/>
        <v>#REF!</v>
      </c>
      <c r="Y1224" s="16" t="str">
        <f>IFERROR(VLOOKUP(V1224,Paramétrages!H:I,2,FALSE),"")</f>
        <v/>
      </c>
    </row>
    <row r="1225" spans="18:25" x14ac:dyDescent="0.2">
      <c r="R1225" s="16" t="e">
        <f>INDEX('Compréhension de l''écrit'!$A$2:$A$971,ROUNDUP((ROW()-1)/(COUNTA('Compréhension de l''écrit'!$F$1:$DA$1)+1),0))</f>
        <v>#REF!</v>
      </c>
      <c r="S1225" s="16" t="e">
        <f>INDEX('Compréhension de l''écrit'!$B$2:$B$971,ROUNDUP((ROW()-1)/(COUNTA('Compréhension de l''écrit'!$F$1:$DA$1)+1),0))</f>
        <v>#REF!</v>
      </c>
      <c r="T1225" s="16" t="e">
        <f>INDEX('Compréhension de l''écrit'!$C$2:$C$971,ROUNDUP((ROW()-1)/(COUNTA('Compréhension de l''écrit'!$F$1:$DA$1)+1),0))</f>
        <v>#REF!</v>
      </c>
      <c r="U1225" s="16" t="e">
        <f>INDEX('Compréhension de l''écrit'!$D$2:$D$971,ROUNDUP((ROW()-1)/(COUNTA('Compréhension de l''écrit'!$F$1:$DA$1)+1),0))</f>
        <v>#REF!</v>
      </c>
      <c r="V1225" s="16">
        <f>INDEX('Compréhension de l''écrit'!$E$1:$DA$1,+MOD(ROW()-2,COUNTA($H$5:$H$32)*2)+1)</f>
        <v>0</v>
      </c>
      <c r="W1225" s="16" t="str">
        <f>IFERROR(INDEX('Compréhension de l''écrit'!$E$1:$DA$971,MATCH(S1225,'Compréhension de l''écrit'!$B$2:$B$971,0)+1,MATCH(V1225,'Compréhension de l''écrit'!$E$1:$DA$1,0)),"")</f>
        <v/>
      </c>
      <c r="X1225" s="16" t="e">
        <f t="shared" si="21"/>
        <v>#REF!</v>
      </c>
      <c r="Y1225" s="16" t="str">
        <f>IFERROR(VLOOKUP(V1225,Paramétrages!H:I,2,FALSE),"")</f>
        <v/>
      </c>
    </row>
    <row r="1226" spans="18:25" x14ac:dyDescent="0.2">
      <c r="R1226" s="16" t="e">
        <f>INDEX('Compréhension de l''écrit'!$A$2:$A$971,ROUNDUP((ROW()-1)/(COUNTA('Compréhension de l''écrit'!$F$1:$DA$1)+1),0))</f>
        <v>#REF!</v>
      </c>
      <c r="S1226" s="16" t="e">
        <f>INDEX('Compréhension de l''écrit'!$B$2:$B$971,ROUNDUP((ROW()-1)/(COUNTA('Compréhension de l''écrit'!$F$1:$DA$1)+1),0))</f>
        <v>#REF!</v>
      </c>
      <c r="T1226" s="16" t="e">
        <f>INDEX('Compréhension de l''écrit'!$C$2:$C$971,ROUNDUP((ROW()-1)/(COUNTA('Compréhension de l''écrit'!$F$1:$DA$1)+1),0))</f>
        <v>#REF!</v>
      </c>
      <c r="U1226" s="16" t="e">
        <f>INDEX('Compréhension de l''écrit'!$D$2:$D$971,ROUNDUP((ROW()-1)/(COUNTA('Compréhension de l''écrit'!$F$1:$DA$1)+1),0))</f>
        <v>#REF!</v>
      </c>
      <c r="V1226" s="16">
        <f>INDEX('Compréhension de l''écrit'!$E$1:$DA$1,+MOD(ROW()-2,COUNTA($H$5:$H$32)*2)+1)</f>
        <v>0</v>
      </c>
      <c r="W1226" s="16" t="str">
        <f>IFERROR(INDEX('Compréhension de l''écrit'!$E$1:$DA$971,MATCH(S1226,'Compréhension de l''écrit'!$B$2:$B$971,0)+1,MATCH(V1226,'Compréhension de l''écrit'!$E$1:$DA$1,0)),"")</f>
        <v/>
      </c>
      <c r="X1226" s="16" t="e">
        <f t="shared" si="21"/>
        <v>#REF!</v>
      </c>
      <c r="Y1226" s="16" t="str">
        <f>IFERROR(VLOOKUP(V1226,Paramétrages!H:I,2,FALSE),"")</f>
        <v/>
      </c>
    </row>
    <row r="1227" spans="18:25" x14ac:dyDescent="0.2">
      <c r="R1227" s="16" t="e">
        <f>INDEX('Compréhension de l''écrit'!$A$2:$A$971,ROUNDUP((ROW()-1)/(COUNTA('Compréhension de l''écrit'!$F$1:$DA$1)+1),0))</f>
        <v>#REF!</v>
      </c>
      <c r="S1227" s="16" t="e">
        <f>INDEX('Compréhension de l''écrit'!$B$2:$B$971,ROUNDUP((ROW()-1)/(COUNTA('Compréhension de l''écrit'!$F$1:$DA$1)+1),0))</f>
        <v>#REF!</v>
      </c>
      <c r="T1227" s="16" t="e">
        <f>INDEX('Compréhension de l''écrit'!$C$2:$C$971,ROUNDUP((ROW()-1)/(COUNTA('Compréhension de l''écrit'!$F$1:$DA$1)+1),0))</f>
        <v>#REF!</v>
      </c>
      <c r="U1227" s="16" t="e">
        <f>INDEX('Compréhension de l''écrit'!$D$2:$D$971,ROUNDUP((ROW()-1)/(COUNTA('Compréhension de l''écrit'!$F$1:$DA$1)+1),0))</f>
        <v>#REF!</v>
      </c>
      <c r="V1227" s="16">
        <f>INDEX('Compréhension de l''écrit'!$E$1:$DA$1,+MOD(ROW()-2,COUNTA($H$5:$H$32)*2)+1)</f>
        <v>0</v>
      </c>
      <c r="W1227" s="16" t="str">
        <f>IFERROR(INDEX('Compréhension de l''écrit'!$E$1:$DA$971,MATCH(S1227,'Compréhension de l''écrit'!$B$2:$B$971,0)+1,MATCH(V1227,'Compréhension de l''écrit'!$E$1:$DA$1,0)),"")</f>
        <v/>
      </c>
      <c r="X1227" s="16" t="e">
        <f t="shared" si="21"/>
        <v>#REF!</v>
      </c>
      <c r="Y1227" s="16" t="str">
        <f>IFERROR(VLOOKUP(V1227,Paramétrages!H:I,2,FALSE),"")</f>
        <v/>
      </c>
    </row>
    <row r="1228" spans="18:25" x14ac:dyDescent="0.2">
      <c r="R1228" s="16" t="e">
        <f>INDEX('Compréhension de l''écrit'!$A$2:$A$971,ROUNDUP((ROW()-1)/(COUNTA('Compréhension de l''écrit'!$F$1:$DA$1)+1),0))</f>
        <v>#REF!</v>
      </c>
      <c r="S1228" s="16" t="e">
        <f>INDEX('Compréhension de l''écrit'!$B$2:$B$971,ROUNDUP((ROW()-1)/(COUNTA('Compréhension de l''écrit'!$F$1:$DA$1)+1),0))</f>
        <v>#REF!</v>
      </c>
      <c r="T1228" s="16" t="e">
        <f>INDEX('Compréhension de l''écrit'!$C$2:$C$971,ROUNDUP((ROW()-1)/(COUNTA('Compréhension de l''écrit'!$F$1:$DA$1)+1),0))</f>
        <v>#REF!</v>
      </c>
      <c r="U1228" s="16" t="e">
        <f>INDEX('Compréhension de l''écrit'!$D$2:$D$971,ROUNDUP((ROW()-1)/(COUNTA('Compréhension de l''écrit'!$F$1:$DA$1)+1),0))</f>
        <v>#REF!</v>
      </c>
      <c r="V1228" s="16">
        <f>INDEX('Compréhension de l''écrit'!$E$1:$DA$1,+MOD(ROW()-2,COUNTA($H$5:$H$32)*2)+1)</f>
        <v>0</v>
      </c>
      <c r="W1228" s="16" t="str">
        <f>IFERROR(INDEX('Compréhension de l''écrit'!$E$1:$DA$971,MATCH(S1228,'Compréhension de l''écrit'!$B$2:$B$971,0)+1,MATCH(V1228,'Compréhension de l''écrit'!$E$1:$DA$1,0)),"")</f>
        <v/>
      </c>
      <c r="X1228" s="16" t="e">
        <f t="shared" si="21"/>
        <v>#REF!</v>
      </c>
      <c r="Y1228" s="16" t="str">
        <f>IFERROR(VLOOKUP(V1228,Paramétrages!H:I,2,FALSE),"")</f>
        <v/>
      </c>
    </row>
    <row r="1229" spans="18:25" x14ac:dyDescent="0.2">
      <c r="R1229" s="16" t="e">
        <f>INDEX('Compréhension de l''écrit'!$A$2:$A$971,ROUNDUP((ROW()-1)/(COUNTA('Compréhension de l''écrit'!$F$1:$DA$1)+1),0))</f>
        <v>#REF!</v>
      </c>
      <c r="S1229" s="16" t="e">
        <f>INDEX('Compréhension de l''écrit'!$B$2:$B$971,ROUNDUP((ROW()-1)/(COUNTA('Compréhension de l''écrit'!$F$1:$DA$1)+1),0))</f>
        <v>#REF!</v>
      </c>
      <c r="T1229" s="16" t="e">
        <f>INDEX('Compréhension de l''écrit'!$C$2:$C$971,ROUNDUP((ROW()-1)/(COUNTA('Compréhension de l''écrit'!$F$1:$DA$1)+1),0))</f>
        <v>#REF!</v>
      </c>
      <c r="U1229" s="16" t="e">
        <f>INDEX('Compréhension de l''écrit'!$D$2:$D$971,ROUNDUP((ROW()-1)/(COUNTA('Compréhension de l''écrit'!$F$1:$DA$1)+1),0))</f>
        <v>#REF!</v>
      </c>
      <c r="V1229" s="16">
        <f>INDEX('Compréhension de l''écrit'!$E$1:$DA$1,+MOD(ROW()-2,COUNTA($H$5:$H$32)*2)+1)</f>
        <v>0</v>
      </c>
      <c r="W1229" s="16" t="str">
        <f>IFERROR(INDEX('Compréhension de l''écrit'!$E$1:$DA$971,MATCH(S1229,'Compréhension de l''écrit'!$B$2:$B$971,0)+1,MATCH(V1229,'Compréhension de l''écrit'!$E$1:$DA$1,0)),"")</f>
        <v/>
      </c>
      <c r="X1229" s="16" t="e">
        <f t="shared" si="21"/>
        <v>#REF!</v>
      </c>
      <c r="Y1229" s="16" t="str">
        <f>IFERROR(VLOOKUP(V1229,Paramétrages!H:I,2,FALSE),"")</f>
        <v/>
      </c>
    </row>
    <row r="1230" spans="18:25" x14ac:dyDescent="0.2">
      <c r="R1230" s="16" t="e">
        <f>INDEX('Compréhension de l''écrit'!$A$2:$A$971,ROUNDUP((ROW()-1)/(COUNTA('Compréhension de l''écrit'!$F$1:$DA$1)+1),0))</f>
        <v>#REF!</v>
      </c>
      <c r="S1230" s="16" t="e">
        <f>INDEX('Compréhension de l''écrit'!$B$2:$B$971,ROUNDUP((ROW()-1)/(COUNTA('Compréhension de l''écrit'!$F$1:$DA$1)+1),0))</f>
        <v>#REF!</v>
      </c>
      <c r="T1230" s="16" t="e">
        <f>INDEX('Compréhension de l''écrit'!$C$2:$C$971,ROUNDUP((ROW()-1)/(COUNTA('Compréhension de l''écrit'!$F$1:$DA$1)+1),0))</f>
        <v>#REF!</v>
      </c>
      <c r="U1230" s="16" t="e">
        <f>INDEX('Compréhension de l''écrit'!$D$2:$D$971,ROUNDUP((ROW()-1)/(COUNTA('Compréhension de l''écrit'!$F$1:$DA$1)+1),0))</f>
        <v>#REF!</v>
      </c>
      <c r="V1230" s="16">
        <f>INDEX('Compréhension de l''écrit'!$E$1:$DA$1,+MOD(ROW()-2,COUNTA($H$5:$H$32)*2)+1)</f>
        <v>0</v>
      </c>
      <c r="W1230" s="16" t="str">
        <f>IFERROR(INDEX('Compréhension de l''écrit'!$E$1:$DA$971,MATCH(S1230,'Compréhension de l''écrit'!$B$2:$B$971,0)+1,MATCH(V1230,'Compréhension de l''écrit'!$E$1:$DA$1,0)),"")</f>
        <v/>
      </c>
      <c r="X1230" s="16" t="e">
        <f t="shared" si="21"/>
        <v>#REF!</v>
      </c>
      <c r="Y1230" s="16" t="str">
        <f>IFERROR(VLOOKUP(V1230,Paramétrages!H:I,2,FALSE),"")</f>
        <v/>
      </c>
    </row>
    <row r="1231" spans="18:25" x14ac:dyDescent="0.2">
      <c r="R1231" s="16" t="e">
        <f>INDEX('Compréhension de l''écrit'!$A$2:$A$971,ROUNDUP((ROW()-1)/(COUNTA('Compréhension de l''écrit'!$F$1:$DA$1)+1),0))</f>
        <v>#REF!</v>
      </c>
      <c r="S1231" s="16" t="e">
        <f>INDEX('Compréhension de l''écrit'!$B$2:$B$971,ROUNDUP((ROW()-1)/(COUNTA('Compréhension de l''écrit'!$F$1:$DA$1)+1),0))</f>
        <v>#REF!</v>
      </c>
      <c r="T1231" s="16" t="e">
        <f>INDEX('Compréhension de l''écrit'!$C$2:$C$971,ROUNDUP((ROW()-1)/(COUNTA('Compréhension de l''écrit'!$F$1:$DA$1)+1),0))</f>
        <v>#REF!</v>
      </c>
      <c r="U1231" s="16" t="e">
        <f>INDEX('Compréhension de l''écrit'!$D$2:$D$971,ROUNDUP((ROW()-1)/(COUNTA('Compréhension de l''écrit'!$F$1:$DA$1)+1),0))</f>
        <v>#REF!</v>
      </c>
      <c r="V1231" s="16">
        <f>INDEX('Compréhension de l''écrit'!$E$1:$DA$1,+MOD(ROW()-2,COUNTA($H$5:$H$32)*2)+1)</f>
        <v>0</v>
      </c>
      <c r="W1231" s="16" t="str">
        <f>IFERROR(INDEX('Compréhension de l''écrit'!$E$1:$DA$971,MATCH(S1231,'Compréhension de l''écrit'!$B$2:$B$971,0)+1,MATCH(V1231,'Compréhension de l''écrit'!$E$1:$DA$1,0)),"")</f>
        <v/>
      </c>
      <c r="X1231" s="16" t="e">
        <f t="shared" si="21"/>
        <v>#REF!</v>
      </c>
      <c r="Y1231" s="16" t="str">
        <f>IFERROR(VLOOKUP(V1231,Paramétrages!H:I,2,FALSE),"")</f>
        <v/>
      </c>
    </row>
    <row r="1232" spans="18:25" x14ac:dyDescent="0.2">
      <c r="R1232" s="16" t="e">
        <f>INDEX('Compréhension de l''écrit'!$A$2:$A$971,ROUNDUP((ROW()-1)/(COUNTA('Compréhension de l''écrit'!$F$1:$DA$1)+1),0))</f>
        <v>#REF!</v>
      </c>
      <c r="S1232" s="16" t="e">
        <f>INDEX('Compréhension de l''écrit'!$B$2:$B$971,ROUNDUP((ROW()-1)/(COUNTA('Compréhension de l''écrit'!$F$1:$DA$1)+1),0))</f>
        <v>#REF!</v>
      </c>
      <c r="T1232" s="16" t="e">
        <f>INDEX('Compréhension de l''écrit'!$C$2:$C$971,ROUNDUP((ROW()-1)/(COUNTA('Compréhension de l''écrit'!$F$1:$DA$1)+1),0))</f>
        <v>#REF!</v>
      </c>
      <c r="U1232" s="16" t="e">
        <f>INDEX('Compréhension de l''écrit'!$D$2:$D$971,ROUNDUP((ROW()-1)/(COUNTA('Compréhension de l''écrit'!$F$1:$DA$1)+1),0))</f>
        <v>#REF!</v>
      </c>
      <c r="V1232" s="16">
        <f>INDEX('Compréhension de l''écrit'!$E$1:$DA$1,+MOD(ROW()-2,COUNTA($H$5:$H$32)*2)+1)</f>
        <v>0</v>
      </c>
      <c r="W1232" s="16" t="str">
        <f>IFERROR(INDEX('Compréhension de l''écrit'!$E$1:$DA$971,MATCH(S1232,'Compréhension de l''écrit'!$B$2:$B$971,0)+1,MATCH(V1232,'Compréhension de l''écrit'!$E$1:$DA$1,0)),"")</f>
        <v/>
      </c>
      <c r="X1232" s="16" t="e">
        <f t="shared" si="21"/>
        <v>#REF!</v>
      </c>
      <c r="Y1232" s="16" t="str">
        <f>IFERROR(VLOOKUP(V1232,Paramétrages!H:I,2,FALSE),"")</f>
        <v/>
      </c>
    </row>
    <row r="1233" spans="18:25" x14ac:dyDescent="0.2">
      <c r="R1233" s="16" t="e">
        <f>INDEX('Compréhension de l''écrit'!$A$2:$A$971,ROUNDUP((ROW()-1)/(COUNTA('Compréhension de l''écrit'!$F$1:$DA$1)+1),0))</f>
        <v>#REF!</v>
      </c>
      <c r="S1233" s="16" t="e">
        <f>INDEX('Compréhension de l''écrit'!$B$2:$B$971,ROUNDUP((ROW()-1)/(COUNTA('Compréhension de l''écrit'!$F$1:$DA$1)+1),0))</f>
        <v>#REF!</v>
      </c>
      <c r="T1233" s="16" t="e">
        <f>INDEX('Compréhension de l''écrit'!$C$2:$C$971,ROUNDUP((ROW()-1)/(COUNTA('Compréhension de l''écrit'!$F$1:$DA$1)+1),0))</f>
        <v>#REF!</v>
      </c>
      <c r="U1233" s="16" t="e">
        <f>INDEX('Compréhension de l''écrit'!$D$2:$D$971,ROUNDUP((ROW()-1)/(COUNTA('Compréhension de l''écrit'!$F$1:$DA$1)+1),0))</f>
        <v>#REF!</v>
      </c>
      <c r="V1233" s="16">
        <f>INDEX('Compréhension de l''écrit'!$E$1:$DA$1,+MOD(ROW()-2,COUNTA($H$5:$H$32)*2)+1)</f>
        <v>0</v>
      </c>
      <c r="W1233" s="16" t="str">
        <f>IFERROR(INDEX('Compréhension de l''écrit'!$E$1:$DA$971,MATCH(S1233,'Compréhension de l''écrit'!$B$2:$B$971,0)+1,MATCH(V1233,'Compréhension de l''écrit'!$E$1:$DA$1,0)),"")</f>
        <v/>
      </c>
      <c r="X1233" s="16" t="e">
        <f t="shared" si="21"/>
        <v>#REF!</v>
      </c>
      <c r="Y1233" s="16" t="str">
        <f>IFERROR(VLOOKUP(V1233,Paramétrages!H:I,2,FALSE),"")</f>
        <v/>
      </c>
    </row>
    <row r="1234" spans="18:25" x14ac:dyDescent="0.2">
      <c r="R1234" s="16" t="e">
        <f>INDEX('Compréhension de l''écrit'!$A$2:$A$971,ROUNDUP((ROW()-1)/(COUNTA('Compréhension de l''écrit'!$F$1:$DA$1)+1),0))</f>
        <v>#REF!</v>
      </c>
      <c r="S1234" s="16" t="e">
        <f>INDEX('Compréhension de l''écrit'!$B$2:$B$971,ROUNDUP((ROW()-1)/(COUNTA('Compréhension de l''écrit'!$F$1:$DA$1)+1),0))</f>
        <v>#REF!</v>
      </c>
      <c r="T1234" s="16" t="e">
        <f>INDEX('Compréhension de l''écrit'!$C$2:$C$971,ROUNDUP((ROW()-1)/(COUNTA('Compréhension de l''écrit'!$F$1:$DA$1)+1),0))</f>
        <v>#REF!</v>
      </c>
      <c r="U1234" s="16" t="e">
        <f>INDEX('Compréhension de l''écrit'!$D$2:$D$971,ROUNDUP((ROW()-1)/(COUNTA('Compréhension de l''écrit'!$F$1:$DA$1)+1),0))</f>
        <v>#REF!</v>
      </c>
      <c r="V1234" s="16">
        <f>INDEX('Compréhension de l''écrit'!$E$1:$DA$1,+MOD(ROW()-2,COUNTA($H$5:$H$32)*2)+1)</f>
        <v>0</v>
      </c>
      <c r="W1234" s="16" t="str">
        <f>IFERROR(INDEX('Compréhension de l''écrit'!$E$1:$DA$971,MATCH(S1234,'Compréhension de l''écrit'!$B$2:$B$971,0)+1,MATCH(V1234,'Compréhension de l''écrit'!$E$1:$DA$1,0)),"")</f>
        <v/>
      </c>
      <c r="X1234" s="16" t="e">
        <f t="shared" si="21"/>
        <v>#REF!</v>
      </c>
      <c r="Y1234" s="16" t="str">
        <f>IFERROR(VLOOKUP(V1234,Paramétrages!H:I,2,FALSE),"")</f>
        <v/>
      </c>
    </row>
    <row r="1235" spans="18:25" x14ac:dyDescent="0.2">
      <c r="R1235" s="16" t="e">
        <f>INDEX('Compréhension de l''écrit'!$A$2:$A$971,ROUNDUP((ROW()-1)/(COUNTA('Compréhension de l''écrit'!$F$1:$DA$1)+1),0))</f>
        <v>#REF!</v>
      </c>
      <c r="S1235" s="16" t="e">
        <f>INDEX('Compréhension de l''écrit'!$B$2:$B$971,ROUNDUP((ROW()-1)/(COUNTA('Compréhension de l''écrit'!$F$1:$DA$1)+1),0))</f>
        <v>#REF!</v>
      </c>
      <c r="T1235" s="16" t="e">
        <f>INDEX('Compréhension de l''écrit'!$C$2:$C$971,ROUNDUP((ROW()-1)/(COUNTA('Compréhension de l''écrit'!$F$1:$DA$1)+1),0))</f>
        <v>#REF!</v>
      </c>
      <c r="U1235" s="16" t="e">
        <f>INDEX('Compréhension de l''écrit'!$D$2:$D$971,ROUNDUP((ROW()-1)/(COUNTA('Compréhension de l''écrit'!$F$1:$DA$1)+1),0))</f>
        <v>#REF!</v>
      </c>
      <c r="V1235" s="16">
        <f>INDEX('Compréhension de l''écrit'!$E$1:$DA$1,+MOD(ROW()-2,COUNTA($H$5:$H$32)*2)+1)</f>
        <v>0</v>
      </c>
      <c r="W1235" s="16" t="str">
        <f>IFERROR(INDEX('Compréhension de l''écrit'!$E$1:$DA$971,MATCH(S1235,'Compréhension de l''écrit'!$B$2:$B$971,0)+1,MATCH(V1235,'Compréhension de l''écrit'!$E$1:$DA$1,0)),"")</f>
        <v/>
      </c>
      <c r="X1235" s="16" t="e">
        <f t="shared" si="21"/>
        <v>#REF!</v>
      </c>
      <c r="Y1235" s="16" t="str">
        <f>IFERROR(VLOOKUP(V1235,Paramétrages!H:I,2,FALSE),"")</f>
        <v/>
      </c>
    </row>
    <row r="1236" spans="18:25" x14ac:dyDescent="0.2">
      <c r="R1236" s="16" t="e">
        <f>INDEX('Compréhension de l''écrit'!$A$2:$A$971,ROUNDUP((ROW()-1)/(COUNTA('Compréhension de l''écrit'!$F$1:$DA$1)+1),0))</f>
        <v>#REF!</v>
      </c>
      <c r="S1236" s="16" t="e">
        <f>INDEX('Compréhension de l''écrit'!$B$2:$B$971,ROUNDUP((ROW()-1)/(COUNTA('Compréhension de l''écrit'!$F$1:$DA$1)+1),0))</f>
        <v>#REF!</v>
      </c>
      <c r="T1236" s="16" t="e">
        <f>INDEX('Compréhension de l''écrit'!$C$2:$C$971,ROUNDUP((ROW()-1)/(COUNTA('Compréhension de l''écrit'!$F$1:$DA$1)+1),0))</f>
        <v>#REF!</v>
      </c>
      <c r="U1236" s="16" t="e">
        <f>INDEX('Compréhension de l''écrit'!$D$2:$D$971,ROUNDUP((ROW()-1)/(COUNTA('Compréhension de l''écrit'!$F$1:$DA$1)+1),0))</f>
        <v>#REF!</v>
      </c>
      <c r="V1236" s="16">
        <f>INDEX('Compréhension de l''écrit'!$E$1:$DA$1,+MOD(ROW()-2,COUNTA($H$5:$H$32)*2)+1)</f>
        <v>0</v>
      </c>
      <c r="W1236" s="16" t="str">
        <f>IFERROR(INDEX('Compréhension de l''écrit'!$E$1:$DA$971,MATCH(S1236,'Compréhension de l''écrit'!$B$2:$B$971,0)+1,MATCH(V1236,'Compréhension de l''écrit'!$E$1:$DA$1,0)),"")</f>
        <v/>
      </c>
      <c r="X1236" s="16" t="e">
        <f t="shared" si="21"/>
        <v>#REF!</v>
      </c>
      <c r="Y1236" s="16" t="str">
        <f>IFERROR(VLOOKUP(V1236,Paramétrages!H:I,2,FALSE),"")</f>
        <v/>
      </c>
    </row>
    <row r="1237" spans="18:25" x14ac:dyDescent="0.2">
      <c r="R1237" s="16" t="e">
        <f>INDEX('Compréhension de l''écrit'!$A$2:$A$971,ROUNDUP((ROW()-1)/(COUNTA('Compréhension de l''écrit'!$F$1:$DA$1)+1),0))</f>
        <v>#REF!</v>
      </c>
      <c r="S1237" s="16" t="e">
        <f>INDEX('Compréhension de l''écrit'!$B$2:$B$971,ROUNDUP((ROW()-1)/(COUNTA('Compréhension de l''écrit'!$F$1:$DA$1)+1),0))</f>
        <v>#REF!</v>
      </c>
      <c r="T1237" s="16" t="e">
        <f>INDEX('Compréhension de l''écrit'!$C$2:$C$971,ROUNDUP((ROW()-1)/(COUNTA('Compréhension de l''écrit'!$F$1:$DA$1)+1),0))</f>
        <v>#REF!</v>
      </c>
      <c r="U1237" s="16" t="e">
        <f>INDEX('Compréhension de l''écrit'!$D$2:$D$971,ROUNDUP((ROW()-1)/(COUNTA('Compréhension de l''écrit'!$F$1:$DA$1)+1),0))</f>
        <v>#REF!</v>
      </c>
      <c r="V1237" s="16">
        <f>INDEX('Compréhension de l''écrit'!$E$1:$DA$1,+MOD(ROW()-2,COUNTA($H$5:$H$32)*2)+1)</f>
        <v>0</v>
      </c>
      <c r="W1237" s="16" t="str">
        <f>IFERROR(INDEX('Compréhension de l''écrit'!$E$1:$DA$971,MATCH(S1237,'Compréhension de l''écrit'!$B$2:$B$971,0)+1,MATCH(V1237,'Compréhension de l''écrit'!$E$1:$DA$1,0)),"")</f>
        <v/>
      </c>
      <c r="X1237" s="16" t="e">
        <f t="shared" si="21"/>
        <v>#REF!</v>
      </c>
      <c r="Y1237" s="16" t="str">
        <f>IFERROR(VLOOKUP(V1237,Paramétrages!H:I,2,FALSE),"")</f>
        <v/>
      </c>
    </row>
    <row r="1238" spans="18:25" x14ac:dyDescent="0.2">
      <c r="R1238" s="16" t="e">
        <f>INDEX('Compréhension de l''écrit'!$A$2:$A$971,ROUNDUP((ROW()-1)/(COUNTA('Compréhension de l''écrit'!$F$1:$DA$1)+1),0))</f>
        <v>#REF!</v>
      </c>
      <c r="S1238" s="16" t="e">
        <f>INDEX('Compréhension de l''écrit'!$B$2:$B$971,ROUNDUP((ROW()-1)/(COUNTA('Compréhension de l''écrit'!$F$1:$DA$1)+1),0))</f>
        <v>#REF!</v>
      </c>
      <c r="T1238" s="16" t="e">
        <f>INDEX('Compréhension de l''écrit'!$C$2:$C$971,ROUNDUP((ROW()-1)/(COUNTA('Compréhension de l''écrit'!$F$1:$DA$1)+1),0))</f>
        <v>#REF!</v>
      </c>
      <c r="U1238" s="16" t="e">
        <f>INDEX('Compréhension de l''écrit'!$D$2:$D$971,ROUNDUP((ROW()-1)/(COUNTA('Compréhension de l''écrit'!$F$1:$DA$1)+1),0))</f>
        <v>#REF!</v>
      </c>
      <c r="V1238" s="16">
        <f>INDEX('Compréhension de l''écrit'!$E$1:$DA$1,+MOD(ROW()-2,COUNTA($H$5:$H$32)*2)+1)</f>
        <v>0</v>
      </c>
      <c r="W1238" s="16" t="str">
        <f>IFERROR(INDEX('Compréhension de l''écrit'!$E$1:$DA$971,MATCH(S1238,'Compréhension de l''écrit'!$B$2:$B$971,0)+1,MATCH(V1238,'Compréhension de l''écrit'!$E$1:$DA$1,0)),"")</f>
        <v/>
      </c>
      <c r="X1238" s="16" t="e">
        <f t="shared" si="21"/>
        <v>#REF!</v>
      </c>
      <c r="Y1238" s="16" t="str">
        <f>IFERROR(VLOOKUP(V1238,Paramétrages!H:I,2,FALSE),"")</f>
        <v/>
      </c>
    </row>
    <row r="1239" spans="18:25" x14ac:dyDescent="0.2">
      <c r="R1239" s="16" t="e">
        <f>INDEX('Compréhension de l''écrit'!$A$2:$A$971,ROUNDUP((ROW()-1)/(COUNTA('Compréhension de l''écrit'!$F$1:$DA$1)+1),0))</f>
        <v>#REF!</v>
      </c>
      <c r="S1239" s="16" t="e">
        <f>INDEX('Compréhension de l''écrit'!$B$2:$B$971,ROUNDUP((ROW()-1)/(COUNTA('Compréhension de l''écrit'!$F$1:$DA$1)+1),0))</f>
        <v>#REF!</v>
      </c>
      <c r="T1239" s="16" t="e">
        <f>INDEX('Compréhension de l''écrit'!$C$2:$C$971,ROUNDUP((ROW()-1)/(COUNTA('Compréhension de l''écrit'!$F$1:$DA$1)+1),0))</f>
        <v>#REF!</v>
      </c>
      <c r="U1239" s="16" t="e">
        <f>INDEX('Compréhension de l''écrit'!$D$2:$D$971,ROUNDUP((ROW()-1)/(COUNTA('Compréhension de l''écrit'!$F$1:$DA$1)+1),0))</f>
        <v>#REF!</v>
      </c>
      <c r="V1239" s="16">
        <f>INDEX('Compréhension de l''écrit'!$E$1:$DA$1,+MOD(ROW()-2,COUNTA($H$5:$H$32)*2)+1)</f>
        <v>0</v>
      </c>
      <c r="W1239" s="16" t="str">
        <f>IFERROR(INDEX('Compréhension de l''écrit'!$E$1:$DA$971,MATCH(S1239,'Compréhension de l''écrit'!$B$2:$B$971,0)+1,MATCH(V1239,'Compréhension de l''écrit'!$E$1:$DA$1,0)),"")</f>
        <v/>
      </c>
      <c r="X1239" s="16" t="e">
        <f t="shared" si="21"/>
        <v>#REF!</v>
      </c>
      <c r="Y1239" s="16" t="str">
        <f>IFERROR(VLOOKUP(V1239,Paramétrages!H:I,2,FALSE),"")</f>
        <v/>
      </c>
    </row>
    <row r="1240" spans="18:25" x14ac:dyDescent="0.2">
      <c r="R1240" s="16" t="e">
        <f>INDEX('Compréhension de l''écrit'!$A$2:$A$971,ROUNDUP((ROW()-1)/(COUNTA('Compréhension de l''écrit'!$F$1:$DA$1)+1),0))</f>
        <v>#REF!</v>
      </c>
      <c r="S1240" s="16" t="e">
        <f>INDEX('Compréhension de l''écrit'!$B$2:$B$971,ROUNDUP((ROW()-1)/(COUNTA('Compréhension de l''écrit'!$F$1:$DA$1)+1),0))</f>
        <v>#REF!</v>
      </c>
      <c r="T1240" s="16" t="e">
        <f>INDEX('Compréhension de l''écrit'!$C$2:$C$971,ROUNDUP((ROW()-1)/(COUNTA('Compréhension de l''écrit'!$F$1:$DA$1)+1),0))</f>
        <v>#REF!</v>
      </c>
      <c r="U1240" s="16" t="e">
        <f>INDEX('Compréhension de l''écrit'!$D$2:$D$971,ROUNDUP((ROW()-1)/(COUNTA('Compréhension de l''écrit'!$F$1:$DA$1)+1),0))</f>
        <v>#REF!</v>
      </c>
      <c r="V1240" s="16">
        <f>INDEX('Compréhension de l''écrit'!$E$1:$DA$1,+MOD(ROW()-2,COUNTA($H$5:$H$32)*2)+1)</f>
        <v>0</v>
      </c>
      <c r="W1240" s="16" t="str">
        <f>IFERROR(INDEX('Compréhension de l''écrit'!$E$1:$DA$971,MATCH(S1240,'Compréhension de l''écrit'!$B$2:$B$971,0)+1,MATCH(V1240,'Compréhension de l''écrit'!$E$1:$DA$1,0)),"")</f>
        <v/>
      </c>
      <c r="X1240" s="16" t="e">
        <f t="shared" si="21"/>
        <v>#REF!</v>
      </c>
      <c r="Y1240" s="16" t="str">
        <f>IFERROR(VLOOKUP(V1240,Paramétrages!H:I,2,FALSE),"")</f>
        <v/>
      </c>
    </row>
    <row r="1241" spans="18:25" x14ac:dyDescent="0.2">
      <c r="R1241" s="16" t="e">
        <f>INDEX('Compréhension de l''écrit'!$A$2:$A$971,ROUNDUP((ROW()-1)/(COUNTA('Compréhension de l''écrit'!$F$1:$DA$1)+1),0))</f>
        <v>#REF!</v>
      </c>
      <c r="S1241" s="16" t="e">
        <f>INDEX('Compréhension de l''écrit'!$B$2:$B$971,ROUNDUP((ROW()-1)/(COUNTA('Compréhension de l''écrit'!$F$1:$DA$1)+1),0))</f>
        <v>#REF!</v>
      </c>
      <c r="T1241" s="16" t="e">
        <f>INDEX('Compréhension de l''écrit'!$C$2:$C$971,ROUNDUP((ROW()-1)/(COUNTA('Compréhension de l''écrit'!$F$1:$DA$1)+1),0))</f>
        <v>#REF!</v>
      </c>
      <c r="U1241" s="16" t="e">
        <f>INDEX('Compréhension de l''écrit'!$D$2:$D$971,ROUNDUP((ROW()-1)/(COUNTA('Compréhension de l''écrit'!$F$1:$DA$1)+1),0))</f>
        <v>#REF!</v>
      </c>
      <c r="V1241" s="16">
        <f>INDEX('Compréhension de l''écrit'!$E$1:$DA$1,+MOD(ROW()-2,COUNTA($H$5:$H$32)*2)+1)</f>
        <v>0</v>
      </c>
      <c r="W1241" s="16" t="str">
        <f>IFERROR(INDEX('Compréhension de l''écrit'!$E$1:$DA$971,MATCH(S1241,'Compréhension de l''écrit'!$B$2:$B$971,0)+1,MATCH(V1241,'Compréhension de l''écrit'!$E$1:$DA$1,0)),"")</f>
        <v/>
      </c>
      <c r="X1241" s="16" t="e">
        <f t="shared" si="21"/>
        <v>#REF!</v>
      </c>
      <c r="Y1241" s="16" t="str">
        <f>IFERROR(VLOOKUP(V1241,Paramétrages!H:I,2,FALSE),"")</f>
        <v/>
      </c>
    </row>
    <row r="1242" spans="18:25" x14ac:dyDescent="0.2">
      <c r="R1242" s="16" t="e">
        <f>INDEX('Compréhension de l''écrit'!$A$2:$A$971,ROUNDUP((ROW()-1)/(COUNTA('Compréhension de l''écrit'!$F$1:$DA$1)+1),0))</f>
        <v>#REF!</v>
      </c>
      <c r="S1242" s="16" t="e">
        <f>INDEX('Compréhension de l''écrit'!$B$2:$B$971,ROUNDUP((ROW()-1)/(COUNTA('Compréhension de l''écrit'!$F$1:$DA$1)+1),0))</f>
        <v>#REF!</v>
      </c>
      <c r="T1242" s="16" t="e">
        <f>INDEX('Compréhension de l''écrit'!$C$2:$C$971,ROUNDUP((ROW()-1)/(COUNTA('Compréhension de l''écrit'!$F$1:$DA$1)+1),0))</f>
        <v>#REF!</v>
      </c>
      <c r="U1242" s="16" t="e">
        <f>INDEX('Compréhension de l''écrit'!$D$2:$D$971,ROUNDUP((ROW()-1)/(COUNTA('Compréhension de l''écrit'!$F$1:$DA$1)+1),0))</f>
        <v>#REF!</v>
      </c>
      <c r="V1242" s="16">
        <f>INDEX('Compréhension de l''écrit'!$E$1:$DA$1,+MOD(ROW()-2,COUNTA($H$5:$H$32)*2)+1)</f>
        <v>0</v>
      </c>
      <c r="W1242" s="16" t="str">
        <f>IFERROR(INDEX('Compréhension de l''écrit'!$E$1:$DA$971,MATCH(S1242,'Compréhension de l''écrit'!$B$2:$B$971,0)+1,MATCH(V1242,'Compréhension de l''écrit'!$E$1:$DA$1,0)),"")</f>
        <v/>
      </c>
      <c r="X1242" s="16" t="e">
        <f t="shared" si="21"/>
        <v>#REF!</v>
      </c>
      <c r="Y1242" s="16" t="str">
        <f>IFERROR(VLOOKUP(V1242,Paramétrages!H:I,2,FALSE),"")</f>
        <v/>
      </c>
    </row>
    <row r="1243" spans="18:25" x14ac:dyDescent="0.2">
      <c r="R1243" s="16" t="e">
        <f>INDEX('Compréhension de l''écrit'!$A$2:$A$971,ROUNDUP((ROW()-1)/(COUNTA('Compréhension de l''écrit'!$F$1:$DA$1)+1),0))</f>
        <v>#REF!</v>
      </c>
      <c r="S1243" s="16" t="e">
        <f>INDEX('Compréhension de l''écrit'!$B$2:$B$971,ROUNDUP((ROW()-1)/(COUNTA('Compréhension de l''écrit'!$F$1:$DA$1)+1),0))</f>
        <v>#REF!</v>
      </c>
      <c r="T1243" s="16" t="e">
        <f>INDEX('Compréhension de l''écrit'!$C$2:$C$971,ROUNDUP((ROW()-1)/(COUNTA('Compréhension de l''écrit'!$F$1:$DA$1)+1),0))</f>
        <v>#REF!</v>
      </c>
      <c r="U1243" s="16" t="e">
        <f>INDEX('Compréhension de l''écrit'!$D$2:$D$971,ROUNDUP((ROW()-1)/(COUNTA('Compréhension de l''écrit'!$F$1:$DA$1)+1),0))</f>
        <v>#REF!</v>
      </c>
      <c r="V1243" s="16">
        <f>INDEX('Compréhension de l''écrit'!$E$1:$DA$1,+MOD(ROW()-2,COUNTA($H$5:$H$32)*2)+1)</f>
        <v>0</v>
      </c>
      <c r="W1243" s="16" t="str">
        <f>IFERROR(INDEX('Compréhension de l''écrit'!$E$1:$DA$971,MATCH(S1243,'Compréhension de l''écrit'!$B$2:$B$971,0)+1,MATCH(V1243,'Compréhension de l''écrit'!$E$1:$DA$1,0)),"")</f>
        <v/>
      </c>
      <c r="X1243" s="16" t="e">
        <f t="shared" si="21"/>
        <v>#REF!</v>
      </c>
      <c r="Y1243" s="16" t="str">
        <f>IFERROR(VLOOKUP(V1243,Paramétrages!H:I,2,FALSE),"")</f>
        <v/>
      </c>
    </row>
    <row r="1244" spans="18:25" x14ac:dyDescent="0.2">
      <c r="R1244" s="16" t="e">
        <f>INDEX('Compréhension de l''écrit'!$A$2:$A$971,ROUNDUP((ROW()-1)/(COUNTA('Compréhension de l''écrit'!$F$1:$DA$1)+1),0))</f>
        <v>#REF!</v>
      </c>
      <c r="S1244" s="16" t="e">
        <f>INDEX('Compréhension de l''écrit'!$B$2:$B$971,ROUNDUP((ROW()-1)/(COUNTA('Compréhension de l''écrit'!$F$1:$DA$1)+1),0))</f>
        <v>#REF!</v>
      </c>
      <c r="T1244" s="16" t="e">
        <f>INDEX('Compréhension de l''écrit'!$C$2:$C$971,ROUNDUP((ROW()-1)/(COUNTA('Compréhension de l''écrit'!$F$1:$DA$1)+1),0))</f>
        <v>#REF!</v>
      </c>
      <c r="U1244" s="16" t="e">
        <f>INDEX('Compréhension de l''écrit'!$D$2:$D$971,ROUNDUP((ROW()-1)/(COUNTA('Compréhension de l''écrit'!$F$1:$DA$1)+1),0))</f>
        <v>#REF!</v>
      </c>
      <c r="V1244" s="16">
        <f>INDEX('Compréhension de l''écrit'!$E$1:$DA$1,+MOD(ROW()-2,COUNTA($H$5:$H$32)*2)+1)</f>
        <v>0</v>
      </c>
      <c r="W1244" s="16" t="str">
        <f>IFERROR(INDEX('Compréhension de l''écrit'!$E$1:$DA$971,MATCH(S1244,'Compréhension de l''écrit'!$B$2:$B$971,0)+1,MATCH(V1244,'Compréhension de l''écrit'!$E$1:$DA$1,0)),"")</f>
        <v/>
      </c>
      <c r="X1244" s="16" t="e">
        <f t="shared" si="21"/>
        <v>#REF!</v>
      </c>
      <c r="Y1244" s="16" t="str">
        <f>IFERROR(VLOOKUP(V1244,Paramétrages!H:I,2,FALSE),"")</f>
        <v/>
      </c>
    </row>
    <row r="1245" spans="18:25" x14ac:dyDescent="0.2">
      <c r="R1245" s="16" t="e">
        <f>INDEX('Compréhension de l''écrit'!$A$2:$A$971,ROUNDUP((ROW()-1)/(COUNTA('Compréhension de l''écrit'!$F$1:$DA$1)+1),0))</f>
        <v>#REF!</v>
      </c>
      <c r="S1245" s="16" t="e">
        <f>INDEX('Compréhension de l''écrit'!$B$2:$B$971,ROUNDUP((ROW()-1)/(COUNTA('Compréhension de l''écrit'!$F$1:$DA$1)+1),0))</f>
        <v>#REF!</v>
      </c>
      <c r="T1245" s="16" t="e">
        <f>INDEX('Compréhension de l''écrit'!$C$2:$C$971,ROUNDUP((ROW()-1)/(COUNTA('Compréhension de l''écrit'!$F$1:$DA$1)+1),0))</f>
        <v>#REF!</v>
      </c>
      <c r="U1245" s="16" t="e">
        <f>INDEX('Compréhension de l''écrit'!$D$2:$D$971,ROUNDUP((ROW()-1)/(COUNTA('Compréhension de l''écrit'!$F$1:$DA$1)+1),0))</f>
        <v>#REF!</v>
      </c>
      <c r="V1245" s="16">
        <f>INDEX('Compréhension de l''écrit'!$E$1:$DA$1,+MOD(ROW()-2,COUNTA($H$5:$H$32)*2)+1)</f>
        <v>0</v>
      </c>
      <c r="W1245" s="16" t="str">
        <f>IFERROR(INDEX('Compréhension de l''écrit'!$E$1:$DA$971,MATCH(S1245,'Compréhension de l''écrit'!$B$2:$B$971,0)+1,MATCH(V1245,'Compréhension de l''écrit'!$E$1:$DA$1,0)),"")</f>
        <v/>
      </c>
      <c r="X1245" s="16" t="e">
        <f t="shared" si="21"/>
        <v>#REF!</v>
      </c>
      <c r="Y1245" s="16" t="str">
        <f>IFERROR(VLOOKUP(V1245,Paramétrages!H:I,2,FALSE),"")</f>
        <v/>
      </c>
    </row>
    <row r="1246" spans="18:25" x14ac:dyDescent="0.2">
      <c r="R1246" s="16" t="e">
        <f>INDEX('Compréhension de l''écrit'!$A$2:$A$971,ROUNDUP((ROW()-1)/(COUNTA('Compréhension de l''écrit'!$F$1:$DA$1)+1),0))</f>
        <v>#REF!</v>
      </c>
      <c r="S1246" s="16" t="e">
        <f>INDEX('Compréhension de l''écrit'!$B$2:$B$971,ROUNDUP((ROW()-1)/(COUNTA('Compréhension de l''écrit'!$F$1:$DA$1)+1),0))</f>
        <v>#REF!</v>
      </c>
      <c r="T1246" s="16" t="e">
        <f>INDEX('Compréhension de l''écrit'!$C$2:$C$971,ROUNDUP((ROW()-1)/(COUNTA('Compréhension de l''écrit'!$F$1:$DA$1)+1),0))</f>
        <v>#REF!</v>
      </c>
      <c r="U1246" s="16" t="e">
        <f>INDEX('Compréhension de l''écrit'!$D$2:$D$971,ROUNDUP((ROW()-1)/(COUNTA('Compréhension de l''écrit'!$F$1:$DA$1)+1),0))</f>
        <v>#REF!</v>
      </c>
      <c r="V1246" s="16">
        <f>INDEX('Compréhension de l''écrit'!$E$1:$DA$1,+MOD(ROW()-2,COUNTA($H$5:$H$32)*2)+1)</f>
        <v>0</v>
      </c>
      <c r="W1246" s="16" t="str">
        <f>IFERROR(INDEX('Compréhension de l''écrit'!$E$1:$DA$971,MATCH(S1246,'Compréhension de l''écrit'!$B$2:$B$971,0)+1,MATCH(V1246,'Compréhension de l''écrit'!$E$1:$DA$1,0)),"")</f>
        <v/>
      </c>
      <c r="X1246" s="16" t="e">
        <f t="shared" si="21"/>
        <v>#REF!</v>
      </c>
      <c r="Y1246" s="16" t="str">
        <f>IFERROR(VLOOKUP(V1246,Paramétrages!H:I,2,FALSE),"")</f>
        <v/>
      </c>
    </row>
    <row r="1247" spans="18:25" x14ac:dyDescent="0.2">
      <c r="R1247" s="16" t="e">
        <f>INDEX('Compréhension de l''écrit'!$A$2:$A$971,ROUNDUP((ROW()-1)/(COUNTA('Compréhension de l''écrit'!$F$1:$DA$1)+1),0))</f>
        <v>#REF!</v>
      </c>
      <c r="S1247" s="16" t="e">
        <f>INDEX('Compréhension de l''écrit'!$B$2:$B$971,ROUNDUP((ROW()-1)/(COUNTA('Compréhension de l''écrit'!$F$1:$DA$1)+1),0))</f>
        <v>#REF!</v>
      </c>
      <c r="T1247" s="16" t="e">
        <f>INDEX('Compréhension de l''écrit'!$C$2:$C$971,ROUNDUP((ROW()-1)/(COUNTA('Compréhension de l''écrit'!$F$1:$DA$1)+1),0))</f>
        <v>#REF!</v>
      </c>
      <c r="U1247" s="16" t="e">
        <f>INDEX('Compréhension de l''écrit'!$D$2:$D$971,ROUNDUP((ROW()-1)/(COUNTA('Compréhension de l''écrit'!$F$1:$DA$1)+1),0))</f>
        <v>#REF!</v>
      </c>
      <c r="V1247" s="16">
        <f>INDEX('Compréhension de l''écrit'!$E$1:$DA$1,+MOD(ROW()-2,COUNTA($H$5:$H$32)*2)+1)</f>
        <v>0</v>
      </c>
      <c r="W1247" s="16" t="str">
        <f>IFERROR(INDEX('Compréhension de l''écrit'!$E$1:$DA$971,MATCH(S1247,'Compréhension de l''écrit'!$B$2:$B$971,0)+1,MATCH(V1247,'Compréhension de l''écrit'!$E$1:$DA$1,0)),"")</f>
        <v/>
      </c>
      <c r="X1247" s="16" t="e">
        <f t="shared" si="21"/>
        <v>#REF!</v>
      </c>
      <c r="Y1247" s="16" t="str">
        <f>IFERROR(VLOOKUP(V1247,Paramétrages!H:I,2,FALSE),"")</f>
        <v/>
      </c>
    </row>
    <row r="1248" spans="18:25" x14ac:dyDescent="0.2">
      <c r="R1248" s="16" t="e">
        <f>INDEX('Compréhension de l''écrit'!$A$2:$A$971,ROUNDUP((ROW()-1)/(COUNTA('Compréhension de l''écrit'!$F$1:$DA$1)+1),0))</f>
        <v>#REF!</v>
      </c>
      <c r="S1248" s="16" t="e">
        <f>INDEX('Compréhension de l''écrit'!$B$2:$B$971,ROUNDUP((ROW()-1)/(COUNTA('Compréhension de l''écrit'!$F$1:$DA$1)+1),0))</f>
        <v>#REF!</v>
      </c>
      <c r="T1248" s="16" t="e">
        <f>INDEX('Compréhension de l''écrit'!$C$2:$C$971,ROUNDUP((ROW()-1)/(COUNTA('Compréhension de l''écrit'!$F$1:$DA$1)+1),0))</f>
        <v>#REF!</v>
      </c>
      <c r="U1248" s="16" t="e">
        <f>INDEX('Compréhension de l''écrit'!$D$2:$D$971,ROUNDUP((ROW()-1)/(COUNTA('Compréhension de l''écrit'!$F$1:$DA$1)+1),0))</f>
        <v>#REF!</v>
      </c>
      <c r="V1248" s="16">
        <f>INDEX('Compréhension de l''écrit'!$E$1:$DA$1,+MOD(ROW()-2,COUNTA($H$5:$H$32)*2)+1)</f>
        <v>0</v>
      </c>
      <c r="W1248" s="16" t="str">
        <f>IFERROR(INDEX('Compréhension de l''écrit'!$E$1:$DA$971,MATCH(S1248,'Compréhension de l''écrit'!$B$2:$B$971,0)+1,MATCH(V1248,'Compréhension de l''écrit'!$E$1:$DA$1,0)),"")</f>
        <v/>
      </c>
      <c r="X1248" s="16" t="e">
        <f t="shared" si="21"/>
        <v>#REF!</v>
      </c>
      <c r="Y1248" s="16" t="str">
        <f>IFERROR(VLOOKUP(V1248,Paramétrages!H:I,2,FALSE),"")</f>
        <v/>
      </c>
    </row>
    <row r="1249" spans="18:25" x14ac:dyDescent="0.2">
      <c r="R1249" s="16" t="e">
        <f>INDEX('Compréhension de l''écrit'!$A$2:$A$971,ROUNDUP((ROW()-1)/(COUNTA('Compréhension de l''écrit'!$F$1:$DA$1)+1),0))</f>
        <v>#REF!</v>
      </c>
      <c r="S1249" s="16" t="e">
        <f>INDEX('Compréhension de l''écrit'!$B$2:$B$971,ROUNDUP((ROW()-1)/(COUNTA('Compréhension de l''écrit'!$F$1:$DA$1)+1),0))</f>
        <v>#REF!</v>
      </c>
      <c r="T1249" s="16" t="e">
        <f>INDEX('Compréhension de l''écrit'!$C$2:$C$971,ROUNDUP((ROW()-1)/(COUNTA('Compréhension de l''écrit'!$F$1:$DA$1)+1),0))</f>
        <v>#REF!</v>
      </c>
      <c r="U1249" s="16" t="e">
        <f>INDEX('Compréhension de l''écrit'!$D$2:$D$971,ROUNDUP((ROW()-1)/(COUNTA('Compréhension de l''écrit'!$F$1:$DA$1)+1),0))</f>
        <v>#REF!</v>
      </c>
      <c r="V1249" s="16">
        <f>INDEX('Compréhension de l''écrit'!$E$1:$DA$1,+MOD(ROW()-2,COUNTA($H$5:$H$32)*2)+1)</f>
        <v>0</v>
      </c>
      <c r="W1249" s="16" t="str">
        <f>IFERROR(INDEX('Compréhension de l''écrit'!$E$1:$DA$971,MATCH(S1249,'Compréhension de l''écrit'!$B$2:$B$971,0)+1,MATCH(V1249,'Compréhension de l''écrit'!$E$1:$DA$1,0)),"")</f>
        <v/>
      </c>
      <c r="X1249" s="16" t="e">
        <f t="shared" si="21"/>
        <v>#REF!</v>
      </c>
      <c r="Y1249" s="16" t="str">
        <f>IFERROR(VLOOKUP(V1249,Paramétrages!H:I,2,FALSE),"")</f>
        <v/>
      </c>
    </row>
    <row r="1250" spans="18:25" x14ac:dyDescent="0.2">
      <c r="R1250" s="16" t="e">
        <f>INDEX('Compréhension de l''écrit'!$A$2:$A$971,ROUNDUP((ROW()-1)/(COUNTA('Compréhension de l''écrit'!$F$1:$DA$1)+1),0))</f>
        <v>#REF!</v>
      </c>
      <c r="S1250" s="16" t="e">
        <f>INDEX('Compréhension de l''écrit'!$B$2:$B$971,ROUNDUP((ROW()-1)/(COUNTA('Compréhension de l''écrit'!$F$1:$DA$1)+1),0))</f>
        <v>#REF!</v>
      </c>
      <c r="T1250" s="16" t="e">
        <f>INDEX('Compréhension de l''écrit'!$C$2:$C$971,ROUNDUP((ROW()-1)/(COUNTA('Compréhension de l''écrit'!$F$1:$DA$1)+1),0))</f>
        <v>#REF!</v>
      </c>
      <c r="U1250" s="16" t="e">
        <f>INDEX('Compréhension de l''écrit'!$D$2:$D$971,ROUNDUP((ROW()-1)/(COUNTA('Compréhension de l''écrit'!$F$1:$DA$1)+1),0))</f>
        <v>#REF!</v>
      </c>
      <c r="V1250" s="16">
        <f>INDEX('Compréhension de l''écrit'!$E$1:$DA$1,+MOD(ROW()-2,COUNTA($H$5:$H$32)*2)+1)</f>
        <v>0</v>
      </c>
      <c r="W1250" s="16" t="str">
        <f>IFERROR(INDEX('Compréhension de l''écrit'!$E$1:$DA$971,MATCH(S1250,'Compréhension de l''écrit'!$B$2:$B$971,0)+1,MATCH(V1250,'Compréhension de l''écrit'!$E$1:$DA$1,0)),"")</f>
        <v/>
      </c>
      <c r="X1250" s="16" t="e">
        <f t="shared" si="21"/>
        <v>#REF!</v>
      </c>
      <c r="Y1250" s="16" t="str">
        <f>IFERROR(VLOOKUP(V1250,Paramétrages!H:I,2,FALSE),"")</f>
        <v/>
      </c>
    </row>
    <row r="1251" spans="18:25" x14ac:dyDescent="0.2">
      <c r="R1251" s="16" t="e">
        <f>INDEX('Compréhension de l''écrit'!$A$2:$A$971,ROUNDUP((ROW()-1)/(COUNTA('Compréhension de l''écrit'!$F$1:$DA$1)+1),0))</f>
        <v>#REF!</v>
      </c>
      <c r="S1251" s="16" t="e">
        <f>INDEX('Compréhension de l''écrit'!$B$2:$B$971,ROUNDUP((ROW()-1)/(COUNTA('Compréhension de l''écrit'!$F$1:$DA$1)+1),0))</f>
        <v>#REF!</v>
      </c>
      <c r="T1251" s="16" t="e">
        <f>INDEX('Compréhension de l''écrit'!$C$2:$C$971,ROUNDUP((ROW()-1)/(COUNTA('Compréhension de l''écrit'!$F$1:$DA$1)+1),0))</f>
        <v>#REF!</v>
      </c>
      <c r="U1251" s="16" t="e">
        <f>INDEX('Compréhension de l''écrit'!$D$2:$D$971,ROUNDUP((ROW()-1)/(COUNTA('Compréhension de l''écrit'!$F$1:$DA$1)+1),0))</f>
        <v>#REF!</v>
      </c>
      <c r="V1251" s="16">
        <f>INDEX('Compréhension de l''écrit'!$E$1:$DA$1,+MOD(ROW()-2,COUNTA($H$5:$H$32)*2)+1)</f>
        <v>0</v>
      </c>
      <c r="W1251" s="16" t="str">
        <f>IFERROR(INDEX('Compréhension de l''écrit'!$E$1:$DA$971,MATCH(S1251,'Compréhension de l''écrit'!$B$2:$B$971,0)+1,MATCH(V1251,'Compréhension de l''écrit'!$E$1:$DA$1,0)),"")</f>
        <v/>
      </c>
      <c r="X1251" s="16" t="e">
        <f t="shared" si="21"/>
        <v>#REF!</v>
      </c>
      <c r="Y1251" s="16" t="str">
        <f>IFERROR(VLOOKUP(V1251,Paramétrages!H:I,2,FALSE),"")</f>
        <v/>
      </c>
    </row>
    <row r="1252" spans="18:25" x14ac:dyDescent="0.2">
      <c r="R1252" s="16" t="e">
        <f>INDEX('Compréhension de l''écrit'!$A$2:$A$971,ROUNDUP((ROW()-1)/(COUNTA('Compréhension de l''écrit'!$F$1:$DA$1)+1),0))</f>
        <v>#REF!</v>
      </c>
      <c r="S1252" s="16" t="e">
        <f>INDEX('Compréhension de l''écrit'!$B$2:$B$971,ROUNDUP((ROW()-1)/(COUNTA('Compréhension de l''écrit'!$F$1:$DA$1)+1),0))</f>
        <v>#REF!</v>
      </c>
      <c r="T1252" s="16" t="e">
        <f>INDEX('Compréhension de l''écrit'!$C$2:$C$971,ROUNDUP((ROW()-1)/(COUNTA('Compréhension de l''écrit'!$F$1:$DA$1)+1),0))</f>
        <v>#REF!</v>
      </c>
      <c r="U1252" s="16" t="e">
        <f>INDEX('Compréhension de l''écrit'!$D$2:$D$971,ROUNDUP((ROW()-1)/(COUNTA('Compréhension de l''écrit'!$F$1:$DA$1)+1),0))</f>
        <v>#REF!</v>
      </c>
      <c r="V1252" s="16">
        <f>INDEX('Compréhension de l''écrit'!$E$1:$DA$1,+MOD(ROW()-2,COUNTA($H$5:$H$32)*2)+1)</f>
        <v>0</v>
      </c>
      <c r="W1252" s="16" t="str">
        <f>IFERROR(INDEX('Compréhension de l''écrit'!$E$1:$DA$971,MATCH(S1252,'Compréhension de l''écrit'!$B$2:$B$971,0)+1,MATCH(V1252,'Compréhension de l''écrit'!$E$1:$DA$1,0)),"")</f>
        <v/>
      </c>
      <c r="X1252" s="16" t="e">
        <f t="shared" si="21"/>
        <v>#REF!</v>
      </c>
      <c r="Y1252" s="16" t="str">
        <f>IFERROR(VLOOKUP(V1252,Paramétrages!H:I,2,FALSE),"")</f>
        <v/>
      </c>
    </row>
    <row r="1253" spans="18:25" x14ac:dyDescent="0.2">
      <c r="R1253" s="16" t="e">
        <f>INDEX('Compréhension de l''écrit'!$A$2:$A$971,ROUNDUP((ROW()-1)/(COUNTA('Compréhension de l''écrit'!$F$1:$DA$1)+1),0))</f>
        <v>#REF!</v>
      </c>
      <c r="S1253" s="16" t="e">
        <f>INDEX('Compréhension de l''écrit'!$B$2:$B$971,ROUNDUP((ROW()-1)/(COUNTA('Compréhension de l''écrit'!$F$1:$DA$1)+1),0))</f>
        <v>#REF!</v>
      </c>
      <c r="T1253" s="16" t="e">
        <f>INDEX('Compréhension de l''écrit'!$C$2:$C$971,ROUNDUP((ROW()-1)/(COUNTA('Compréhension de l''écrit'!$F$1:$DA$1)+1),0))</f>
        <v>#REF!</v>
      </c>
      <c r="U1253" s="16" t="e">
        <f>INDEX('Compréhension de l''écrit'!$D$2:$D$971,ROUNDUP((ROW()-1)/(COUNTA('Compréhension de l''écrit'!$F$1:$DA$1)+1),0))</f>
        <v>#REF!</v>
      </c>
      <c r="V1253" s="16">
        <f>INDEX('Compréhension de l''écrit'!$E$1:$DA$1,+MOD(ROW()-2,COUNTA($H$5:$H$32)*2)+1)</f>
        <v>0</v>
      </c>
      <c r="W1253" s="16" t="str">
        <f>IFERROR(INDEX('Compréhension de l''écrit'!$E$1:$DA$971,MATCH(S1253,'Compréhension de l''écrit'!$B$2:$B$971,0)+1,MATCH(V1253,'Compréhension de l''écrit'!$E$1:$DA$1,0)),"")</f>
        <v/>
      </c>
      <c r="X1253" s="16" t="e">
        <f t="shared" si="21"/>
        <v>#REF!</v>
      </c>
      <c r="Y1253" s="16" t="str">
        <f>IFERROR(VLOOKUP(V1253,Paramétrages!H:I,2,FALSE),"")</f>
        <v/>
      </c>
    </row>
    <row r="1254" spans="18:25" x14ac:dyDescent="0.2">
      <c r="R1254" s="16" t="e">
        <f>INDEX('Compréhension de l''écrit'!$A$2:$A$971,ROUNDUP((ROW()-1)/(COUNTA('Compréhension de l''écrit'!$F$1:$DA$1)+1),0))</f>
        <v>#REF!</v>
      </c>
      <c r="S1254" s="16" t="e">
        <f>INDEX('Compréhension de l''écrit'!$B$2:$B$971,ROUNDUP((ROW()-1)/(COUNTA('Compréhension de l''écrit'!$F$1:$DA$1)+1),0))</f>
        <v>#REF!</v>
      </c>
      <c r="T1254" s="16" t="e">
        <f>INDEX('Compréhension de l''écrit'!$C$2:$C$971,ROUNDUP((ROW()-1)/(COUNTA('Compréhension de l''écrit'!$F$1:$DA$1)+1),0))</f>
        <v>#REF!</v>
      </c>
      <c r="U1254" s="16" t="e">
        <f>INDEX('Compréhension de l''écrit'!$D$2:$D$971,ROUNDUP((ROW()-1)/(COUNTA('Compréhension de l''écrit'!$F$1:$DA$1)+1),0))</f>
        <v>#REF!</v>
      </c>
      <c r="V1254" s="16">
        <f>INDEX('Compréhension de l''écrit'!$E$1:$DA$1,+MOD(ROW()-2,COUNTA($H$5:$H$32)*2)+1)</f>
        <v>0</v>
      </c>
      <c r="W1254" s="16" t="str">
        <f>IFERROR(INDEX('Compréhension de l''écrit'!$E$1:$DA$971,MATCH(S1254,'Compréhension de l''écrit'!$B$2:$B$971,0)+1,MATCH(V1254,'Compréhension de l''écrit'!$E$1:$DA$1,0)),"")</f>
        <v/>
      </c>
      <c r="X1254" s="16" t="e">
        <f t="shared" si="21"/>
        <v>#REF!</v>
      </c>
      <c r="Y1254" s="16" t="str">
        <f>IFERROR(VLOOKUP(V1254,Paramétrages!H:I,2,FALSE),"")</f>
        <v/>
      </c>
    </row>
    <row r="1255" spans="18:25" x14ac:dyDescent="0.2">
      <c r="R1255" s="16" t="e">
        <f>INDEX('Compréhension de l''écrit'!$A$2:$A$971,ROUNDUP((ROW()-1)/(COUNTA('Compréhension de l''écrit'!$F$1:$DA$1)+1),0))</f>
        <v>#REF!</v>
      </c>
      <c r="S1255" s="16" t="e">
        <f>INDEX('Compréhension de l''écrit'!$B$2:$B$971,ROUNDUP((ROW()-1)/(COUNTA('Compréhension de l''écrit'!$F$1:$DA$1)+1),0))</f>
        <v>#REF!</v>
      </c>
      <c r="T1255" s="16" t="e">
        <f>INDEX('Compréhension de l''écrit'!$C$2:$C$971,ROUNDUP((ROW()-1)/(COUNTA('Compréhension de l''écrit'!$F$1:$DA$1)+1),0))</f>
        <v>#REF!</v>
      </c>
      <c r="U1255" s="16" t="e">
        <f>INDEX('Compréhension de l''écrit'!$D$2:$D$971,ROUNDUP((ROW()-1)/(COUNTA('Compréhension de l''écrit'!$F$1:$DA$1)+1),0))</f>
        <v>#REF!</v>
      </c>
      <c r="V1255" s="16">
        <f>INDEX('Compréhension de l''écrit'!$E$1:$DA$1,+MOD(ROW()-2,COUNTA($H$5:$H$32)*2)+1)</f>
        <v>0</v>
      </c>
      <c r="W1255" s="16" t="str">
        <f>IFERROR(INDEX('Compréhension de l''écrit'!$E$1:$DA$971,MATCH(S1255,'Compréhension de l''écrit'!$B$2:$B$971,0)+1,MATCH(V1255,'Compréhension de l''écrit'!$E$1:$DA$1,0)),"")</f>
        <v/>
      </c>
      <c r="X1255" s="16" t="e">
        <f t="shared" si="21"/>
        <v>#REF!</v>
      </c>
      <c r="Y1255" s="16" t="str">
        <f>IFERROR(VLOOKUP(V1255,Paramétrages!H:I,2,FALSE),"")</f>
        <v/>
      </c>
    </row>
    <row r="1256" spans="18:25" x14ac:dyDescent="0.2">
      <c r="R1256" s="16" t="e">
        <f>INDEX('Compréhension de l''écrit'!$A$2:$A$971,ROUNDUP((ROW()-1)/(COUNTA('Compréhension de l''écrit'!$F$1:$DA$1)+1),0))</f>
        <v>#REF!</v>
      </c>
      <c r="S1256" s="16" t="e">
        <f>INDEX('Compréhension de l''écrit'!$B$2:$B$971,ROUNDUP((ROW()-1)/(COUNTA('Compréhension de l''écrit'!$F$1:$DA$1)+1),0))</f>
        <v>#REF!</v>
      </c>
      <c r="T1256" s="16" t="e">
        <f>INDEX('Compréhension de l''écrit'!$C$2:$C$971,ROUNDUP((ROW()-1)/(COUNTA('Compréhension de l''écrit'!$F$1:$DA$1)+1),0))</f>
        <v>#REF!</v>
      </c>
      <c r="U1256" s="16" t="e">
        <f>INDEX('Compréhension de l''écrit'!$D$2:$D$971,ROUNDUP((ROW()-1)/(COUNTA('Compréhension de l''écrit'!$F$1:$DA$1)+1),0))</f>
        <v>#REF!</v>
      </c>
      <c r="V1256" s="16">
        <f>INDEX('Compréhension de l''écrit'!$E$1:$DA$1,+MOD(ROW()-2,COUNTA($H$5:$H$32)*2)+1)</f>
        <v>0</v>
      </c>
      <c r="W1256" s="16" t="str">
        <f>IFERROR(INDEX('Compréhension de l''écrit'!$E$1:$DA$971,MATCH(S1256,'Compréhension de l''écrit'!$B$2:$B$971,0)+1,MATCH(V1256,'Compréhension de l''écrit'!$E$1:$DA$1,0)),"")</f>
        <v/>
      </c>
      <c r="X1256" s="16" t="e">
        <f t="shared" si="21"/>
        <v>#REF!</v>
      </c>
      <c r="Y1256" s="16" t="str">
        <f>IFERROR(VLOOKUP(V1256,Paramétrages!H:I,2,FALSE),"")</f>
        <v/>
      </c>
    </row>
    <row r="1257" spans="18:25" x14ac:dyDescent="0.2">
      <c r="R1257" s="16" t="e">
        <f>INDEX('Compréhension de l''écrit'!$A$2:$A$971,ROUNDUP((ROW()-1)/(COUNTA('Compréhension de l''écrit'!$F$1:$DA$1)+1),0))</f>
        <v>#REF!</v>
      </c>
      <c r="S1257" s="16" t="e">
        <f>INDEX('Compréhension de l''écrit'!$B$2:$B$971,ROUNDUP((ROW()-1)/(COUNTA('Compréhension de l''écrit'!$F$1:$DA$1)+1),0))</f>
        <v>#REF!</v>
      </c>
      <c r="T1257" s="16" t="e">
        <f>INDEX('Compréhension de l''écrit'!$C$2:$C$971,ROUNDUP((ROW()-1)/(COUNTA('Compréhension de l''écrit'!$F$1:$DA$1)+1),0))</f>
        <v>#REF!</v>
      </c>
      <c r="U1257" s="16" t="e">
        <f>INDEX('Compréhension de l''écrit'!$D$2:$D$971,ROUNDUP((ROW()-1)/(COUNTA('Compréhension de l''écrit'!$F$1:$DA$1)+1),0))</f>
        <v>#REF!</v>
      </c>
      <c r="V1257" s="16">
        <f>INDEX('Compréhension de l''écrit'!$E$1:$DA$1,+MOD(ROW()-2,COUNTA($H$5:$H$32)*2)+1)</f>
        <v>0</v>
      </c>
      <c r="W1257" s="16" t="str">
        <f>IFERROR(INDEX('Compréhension de l''écrit'!$E$1:$DA$971,MATCH(S1257,'Compréhension de l''écrit'!$B$2:$B$971,0)+1,MATCH(V1257,'Compréhension de l''écrit'!$E$1:$DA$1,0)),"")</f>
        <v/>
      </c>
      <c r="X1257" s="16" t="e">
        <f t="shared" si="21"/>
        <v>#REF!</v>
      </c>
      <c r="Y1257" s="16" t="str">
        <f>IFERROR(VLOOKUP(V1257,Paramétrages!H:I,2,FALSE),"")</f>
        <v/>
      </c>
    </row>
    <row r="1258" spans="18:25" x14ac:dyDescent="0.2">
      <c r="R1258" s="16" t="e">
        <f>INDEX('Compréhension de l''écrit'!$A$2:$A$971,ROUNDUP((ROW()-1)/(COUNTA('Compréhension de l''écrit'!$F$1:$DA$1)+1),0))</f>
        <v>#REF!</v>
      </c>
      <c r="S1258" s="16" t="e">
        <f>INDEX('Compréhension de l''écrit'!$B$2:$B$971,ROUNDUP((ROW()-1)/(COUNTA('Compréhension de l''écrit'!$F$1:$DA$1)+1),0))</f>
        <v>#REF!</v>
      </c>
      <c r="T1258" s="16" t="e">
        <f>INDEX('Compréhension de l''écrit'!$C$2:$C$971,ROUNDUP((ROW()-1)/(COUNTA('Compréhension de l''écrit'!$F$1:$DA$1)+1),0))</f>
        <v>#REF!</v>
      </c>
      <c r="U1258" s="16" t="e">
        <f>INDEX('Compréhension de l''écrit'!$D$2:$D$971,ROUNDUP((ROW()-1)/(COUNTA('Compréhension de l''écrit'!$F$1:$DA$1)+1),0))</f>
        <v>#REF!</v>
      </c>
      <c r="V1258" s="16">
        <f>INDEX('Compréhension de l''écrit'!$E$1:$DA$1,+MOD(ROW()-2,COUNTA($H$5:$H$32)*2)+1)</f>
        <v>0</v>
      </c>
      <c r="W1258" s="16" t="str">
        <f>IFERROR(INDEX('Compréhension de l''écrit'!$E$1:$DA$971,MATCH(S1258,'Compréhension de l''écrit'!$B$2:$B$971,0)+1,MATCH(V1258,'Compréhension de l''écrit'!$E$1:$DA$1,0)),"")</f>
        <v/>
      </c>
      <c r="X1258" s="16" t="e">
        <f t="shared" si="21"/>
        <v>#REF!</v>
      </c>
      <c r="Y1258" s="16" t="str">
        <f>IFERROR(VLOOKUP(V1258,Paramétrages!H:I,2,FALSE),"")</f>
        <v/>
      </c>
    </row>
    <row r="1259" spans="18:25" x14ac:dyDescent="0.2">
      <c r="R1259" s="16" t="e">
        <f>INDEX('Compréhension de l''écrit'!$A$2:$A$971,ROUNDUP((ROW()-1)/(COUNTA('Compréhension de l''écrit'!$F$1:$DA$1)+1),0))</f>
        <v>#REF!</v>
      </c>
      <c r="S1259" s="16" t="e">
        <f>INDEX('Compréhension de l''écrit'!$B$2:$B$971,ROUNDUP((ROW()-1)/(COUNTA('Compréhension de l''écrit'!$F$1:$DA$1)+1),0))</f>
        <v>#REF!</v>
      </c>
      <c r="T1259" s="16" t="e">
        <f>INDEX('Compréhension de l''écrit'!$C$2:$C$971,ROUNDUP((ROW()-1)/(COUNTA('Compréhension de l''écrit'!$F$1:$DA$1)+1),0))</f>
        <v>#REF!</v>
      </c>
      <c r="U1259" s="16" t="e">
        <f>INDEX('Compréhension de l''écrit'!$D$2:$D$971,ROUNDUP((ROW()-1)/(COUNTA('Compréhension de l''écrit'!$F$1:$DA$1)+1),0))</f>
        <v>#REF!</v>
      </c>
      <c r="V1259" s="16">
        <f>INDEX('Compréhension de l''écrit'!$E$1:$DA$1,+MOD(ROW()-2,COUNTA($H$5:$H$32)*2)+1)</f>
        <v>0</v>
      </c>
      <c r="W1259" s="16" t="str">
        <f>IFERROR(INDEX('Compréhension de l''écrit'!$E$1:$DA$971,MATCH(S1259,'Compréhension de l''écrit'!$B$2:$B$971,0)+1,MATCH(V1259,'Compréhension de l''écrit'!$E$1:$DA$1,0)),"")</f>
        <v/>
      </c>
      <c r="X1259" s="16" t="e">
        <f t="shared" si="21"/>
        <v>#REF!</v>
      </c>
      <c r="Y1259" s="16" t="str">
        <f>IFERROR(VLOOKUP(V1259,Paramétrages!H:I,2,FALSE),"")</f>
        <v/>
      </c>
    </row>
    <row r="1260" spans="18:25" x14ac:dyDescent="0.2">
      <c r="R1260" s="16" t="e">
        <f>INDEX('Compréhension de l''écrit'!$A$2:$A$971,ROUNDUP((ROW()-1)/(COUNTA('Compréhension de l''écrit'!$F$1:$DA$1)+1),0))</f>
        <v>#REF!</v>
      </c>
      <c r="S1260" s="16" t="e">
        <f>INDEX('Compréhension de l''écrit'!$B$2:$B$971,ROUNDUP((ROW()-1)/(COUNTA('Compréhension de l''écrit'!$F$1:$DA$1)+1),0))</f>
        <v>#REF!</v>
      </c>
      <c r="T1260" s="16" t="e">
        <f>INDEX('Compréhension de l''écrit'!$C$2:$C$971,ROUNDUP((ROW()-1)/(COUNTA('Compréhension de l''écrit'!$F$1:$DA$1)+1),0))</f>
        <v>#REF!</v>
      </c>
      <c r="U1260" s="16" t="e">
        <f>INDEX('Compréhension de l''écrit'!$D$2:$D$971,ROUNDUP((ROW()-1)/(COUNTA('Compréhension de l''écrit'!$F$1:$DA$1)+1),0))</f>
        <v>#REF!</v>
      </c>
      <c r="V1260" s="16">
        <f>INDEX('Compréhension de l''écrit'!$E$1:$DA$1,+MOD(ROW()-2,COUNTA($H$5:$H$32)*2)+1)</f>
        <v>0</v>
      </c>
      <c r="W1260" s="16" t="str">
        <f>IFERROR(INDEX('Compréhension de l''écrit'!$E$1:$DA$971,MATCH(S1260,'Compréhension de l''écrit'!$B$2:$B$971,0)+1,MATCH(V1260,'Compréhension de l''écrit'!$E$1:$DA$1,0)),"")</f>
        <v/>
      </c>
      <c r="X1260" s="16" t="e">
        <f t="shared" si="21"/>
        <v>#REF!</v>
      </c>
      <c r="Y1260" s="16" t="str">
        <f>IFERROR(VLOOKUP(V1260,Paramétrages!H:I,2,FALSE),"")</f>
        <v/>
      </c>
    </row>
    <row r="1261" spans="18:25" x14ac:dyDescent="0.2">
      <c r="R1261" s="16" t="e">
        <f>INDEX('Compréhension de l''écrit'!$A$2:$A$971,ROUNDUP((ROW()-1)/(COUNTA('Compréhension de l''écrit'!$F$1:$DA$1)+1),0))</f>
        <v>#REF!</v>
      </c>
      <c r="S1261" s="16" t="e">
        <f>INDEX('Compréhension de l''écrit'!$B$2:$B$971,ROUNDUP((ROW()-1)/(COUNTA('Compréhension de l''écrit'!$F$1:$DA$1)+1),0))</f>
        <v>#REF!</v>
      </c>
      <c r="T1261" s="16" t="e">
        <f>INDEX('Compréhension de l''écrit'!$C$2:$C$971,ROUNDUP((ROW()-1)/(COUNTA('Compréhension de l''écrit'!$F$1:$DA$1)+1),0))</f>
        <v>#REF!</v>
      </c>
      <c r="U1261" s="16" t="e">
        <f>INDEX('Compréhension de l''écrit'!$D$2:$D$971,ROUNDUP((ROW()-1)/(COUNTA('Compréhension de l''écrit'!$F$1:$DA$1)+1),0))</f>
        <v>#REF!</v>
      </c>
      <c r="V1261" s="16">
        <f>INDEX('Compréhension de l''écrit'!$E$1:$DA$1,+MOD(ROW()-2,COUNTA($H$5:$H$32)*2)+1)</f>
        <v>0</v>
      </c>
      <c r="W1261" s="16" t="str">
        <f>IFERROR(INDEX('Compréhension de l''écrit'!$E$1:$DA$971,MATCH(S1261,'Compréhension de l''écrit'!$B$2:$B$971,0)+1,MATCH(V1261,'Compréhension de l''écrit'!$E$1:$DA$1,0)),"")</f>
        <v/>
      </c>
      <c r="X1261" s="16" t="e">
        <f t="shared" si="21"/>
        <v>#REF!</v>
      </c>
      <c r="Y1261" s="16" t="str">
        <f>IFERROR(VLOOKUP(V1261,Paramétrages!H:I,2,FALSE),"")</f>
        <v/>
      </c>
    </row>
    <row r="1262" spans="18:25" x14ac:dyDescent="0.2">
      <c r="R1262" s="16" t="e">
        <f>INDEX('Compréhension de l''écrit'!$A$2:$A$971,ROUNDUP((ROW()-1)/(COUNTA('Compréhension de l''écrit'!$F$1:$DA$1)+1),0))</f>
        <v>#REF!</v>
      </c>
      <c r="S1262" s="16" t="e">
        <f>INDEX('Compréhension de l''écrit'!$B$2:$B$971,ROUNDUP((ROW()-1)/(COUNTA('Compréhension de l''écrit'!$F$1:$DA$1)+1),0))</f>
        <v>#REF!</v>
      </c>
      <c r="T1262" s="16" t="e">
        <f>INDEX('Compréhension de l''écrit'!$C$2:$C$971,ROUNDUP((ROW()-1)/(COUNTA('Compréhension de l''écrit'!$F$1:$DA$1)+1),0))</f>
        <v>#REF!</v>
      </c>
      <c r="U1262" s="16" t="e">
        <f>INDEX('Compréhension de l''écrit'!$D$2:$D$971,ROUNDUP((ROW()-1)/(COUNTA('Compréhension de l''écrit'!$F$1:$DA$1)+1),0))</f>
        <v>#REF!</v>
      </c>
      <c r="V1262" s="16">
        <f>INDEX('Compréhension de l''écrit'!$E$1:$DA$1,+MOD(ROW()-2,COUNTA($H$5:$H$32)*2)+1)</f>
        <v>0</v>
      </c>
      <c r="W1262" s="16" t="str">
        <f>IFERROR(INDEX('Compréhension de l''écrit'!$E$1:$DA$971,MATCH(S1262,'Compréhension de l''écrit'!$B$2:$B$971,0)+1,MATCH(V1262,'Compréhension de l''écrit'!$E$1:$DA$1,0)),"")</f>
        <v/>
      </c>
      <c r="X1262" s="16" t="e">
        <f t="shared" si="21"/>
        <v>#REF!</v>
      </c>
      <c r="Y1262" s="16" t="str">
        <f>IFERROR(VLOOKUP(V1262,Paramétrages!H:I,2,FALSE),"")</f>
        <v/>
      </c>
    </row>
    <row r="1263" spans="18:25" x14ac:dyDescent="0.2">
      <c r="R1263" s="16" t="e">
        <f>INDEX('Compréhension de l''écrit'!$A$2:$A$971,ROUNDUP((ROW()-1)/(COUNTA('Compréhension de l''écrit'!$F$1:$DA$1)+1),0))</f>
        <v>#REF!</v>
      </c>
      <c r="S1263" s="16" t="e">
        <f>INDEX('Compréhension de l''écrit'!$B$2:$B$971,ROUNDUP((ROW()-1)/(COUNTA('Compréhension de l''écrit'!$F$1:$DA$1)+1),0))</f>
        <v>#REF!</v>
      </c>
      <c r="T1263" s="16" t="e">
        <f>INDEX('Compréhension de l''écrit'!$C$2:$C$971,ROUNDUP((ROW()-1)/(COUNTA('Compréhension de l''écrit'!$F$1:$DA$1)+1),0))</f>
        <v>#REF!</v>
      </c>
      <c r="U1263" s="16" t="e">
        <f>INDEX('Compréhension de l''écrit'!$D$2:$D$971,ROUNDUP((ROW()-1)/(COUNTA('Compréhension de l''écrit'!$F$1:$DA$1)+1),0))</f>
        <v>#REF!</v>
      </c>
      <c r="V1263" s="16">
        <f>INDEX('Compréhension de l''écrit'!$E$1:$DA$1,+MOD(ROW()-2,COUNTA($H$5:$H$32)*2)+1)</f>
        <v>0</v>
      </c>
      <c r="W1263" s="16" t="str">
        <f>IFERROR(INDEX('Compréhension de l''écrit'!$E$1:$DA$971,MATCH(S1263,'Compréhension de l''écrit'!$B$2:$B$971,0)+1,MATCH(V1263,'Compréhension de l''écrit'!$E$1:$DA$1,0)),"")</f>
        <v/>
      </c>
      <c r="X1263" s="16" t="e">
        <f t="shared" si="21"/>
        <v>#REF!</v>
      </c>
      <c r="Y1263" s="16" t="str">
        <f>IFERROR(VLOOKUP(V1263,Paramétrages!H:I,2,FALSE),"")</f>
        <v/>
      </c>
    </row>
    <row r="1264" spans="18:25" x14ac:dyDescent="0.2">
      <c r="R1264" s="16" t="e">
        <f>INDEX('Compréhension de l''écrit'!$A$2:$A$971,ROUNDUP((ROW()-1)/(COUNTA('Compréhension de l''écrit'!$F$1:$DA$1)+1),0))</f>
        <v>#REF!</v>
      </c>
      <c r="S1264" s="16" t="e">
        <f>INDEX('Compréhension de l''écrit'!$B$2:$B$971,ROUNDUP((ROW()-1)/(COUNTA('Compréhension de l''écrit'!$F$1:$DA$1)+1),0))</f>
        <v>#REF!</v>
      </c>
      <c r="T1264" s="16" t="e">
        <f>INDEX('Compréhension de l''écrit'!$C$2:$C$971,ROUNDUP((ROW()-1)/(COUNTA('Compréhension de l''écrit'!$F$1:$DA$1)+1),0))</f>
        <v>#REF!</v>
      </c>
      <c r="U1264" s="16" t="e">
        <f>INDEX('Compréhension de l''écrit'!$D$2:$D$971,ROUNDUP((ROW()-1)/(COUNTA('Compréhension de l''écrit'!$F$1:$DA$1)+1),0))</f>
        <v>#REF!</v>
      </c>
      <c r="V1264" s="16">
        <f>INDEX('Compréhension de l''écrit'!$E$1:$DA$1,+MOD(ROW()-2,COUNTA($H$5:$H$32)*2)+1)</f>
        <v>0</v>
      </c>
      <c r="W1264" s="16" t="str">
        <f>IFERROR(INDEX('Compréhension de l''écrit'!$E$1:$DA$971,MATCH(S1264,'Compréhension de l''écrit'!$B$2:$B$971,0)+1,MATCH(V1264,'Compréhension de l''écrit'!$E$1:$DA$1,0)),"")</f>
        <v/>
      </c>
      <c r="X1264" s="16" t="e">
        <f t="shared" si="21"/>
        <v>#REF!</v>
      </c>
      <c r="Y1264" s="16" t="str">
        <f>IFERROR(VLOOKUP(V1264,Paramétrages!H:I,2,FALSE),"")</f>
        <v/>
      </c>
    </row>
    <row r="1265" spans="18:25" x14ac:dyDescent="0.2">
      <c r="R1265" s="16" t="e">
        <f>INDEX('Compréhension de l''écrit'!$A$2:$A$971,ROUNDUP((ROW()-1)/(COUNTA('Compréhension de l''écrit'!$F$1:$DA$1)+1),0))</f>
        <v>#REF!</v>
      </c>
      <c r="S1265" s="16" t="e">
        <f>INDEX('Compréhension de l''écrit'!$B$2:$B$971,ROUNDUP((ROW()-1)/(COUNTA('Compréhension de l''écrit'!$F$1:$DA$1)+1),0))</f>
        <v>#REF!</v>
      </c>
      <c r="T1265" s="16" t="e">
        <f>INDEX('Compréhension de l''écrit'!$C$2:$C$971,ROUNDUP((ROW()-1)/(COUNTA('Compréhension de l''écrit'!$F$1:$DA$1)+1),0))</f>
        <v>#REF!</v>
      </c>
      <c r="U1265" s="16" t="e">
        <f>INDEX('Compréhension de l''écrit'!$D$2:$D$971,ROUNDUP((ROW()-1)/(COUNTA('Compréhension de l''écrit'!$F$1:$DA$1)+1),0))</f>
        <v>#REF!</v>
      </c>
      <c r="V1265" s="16">
        <f>INDEX('Compréhension de l''écrit'!$E$1:$DA$1,+MOD(ROW()-2,COUNTA($H$5:$H$32)*2)+1)</f>
        <v>0</v>
      </c>
      <c r="W1265" s="16" t="str">
        <f>IFERROR(INDEX('Compréhension de l''écrit'!$E$1:$DA$971,MATCH(S1265,'Compréhension de l''écrit'!$B$2:$B$971,0)+1,MATCH(V1265,'Compréhension de l''écrit'!$E$1:$DA$1,0)),"")</f>
        <v/>
      </c>
      <c r="X1265" s="16" t="e">
        <f t="shared" si="21"/>
        <v>#REF!</v>
      </c>
      <c r="Y1265" s="16" t="str">
        <f>IFERROR(VLOOKUP(V1265,Paramétrages!H:I,2,FALSE),"")</f>
        <v/>
      </c>
    </row>
    <row r="1266" spans="18:25" x14ac:dyDescent="0.2">
      <c r="R1266" s="16" t="e">
        <f>INDEX('Compréhension de l''écrit'!$A$2:$A$971,ROUNDUP((ROW()-1)/(COUNTA('Compréhension de l''écrit'!$F$1:$DA$1)+1),0))</f>
        <v>#REF!</v>
      </c>
      <c r="S1266" s="16" t="e">
        <f>INDEX('Compréhension de l''écrit'!$B$2:$B$971,ROUNDUP((ROW()-1)/(COUNTA('Compréhension de l''écrit'!$F$1:$DA$1)+1),0))</f>
        <v>#REF!</v>
      </c>
      <c r="T1266" s="16" t="e">
        <f>INDEX('Compréhension de l''écrit'!$C$2:$C$971,ROUNDUP((ROW()-1)/(COUNTA('Compréhension de l''écrit'!$F$1:$DA$1)+1),0))</f>
        <v>#REF!</v>
      </c>
      <c r="U1266" s="16" t="e">
        <f>INDEX('Compréhension de l''écrit'!$D$2:$D$971,ROUNDUP((ROW()-1)/(COUNTA('Compréhension de l''écrit'!$F$1:$DA$1)+1),0))</f>
        <v>#REF!</v>
      </c>
      <c r="V1266" s="16">
        <f>INDEX('Compréhension de l''écrit'!$E$1:$DA$1,+MOD(ROW()-2,COUNTA($H$5:$H$32)*2)+1)</f>
        <v>0</v>
      </c>
      <c r="W1266" s="16" t="str">
        <f>IFERROR(INDEX('Compréhension de l''écrit'!$E$1:$DA$971,MATCH(S1266,'Compréhension de l''écrit'!$B$2:$B$971,0)+1,MATCH(V1266,'Compréhension de l''écrit'!$E$1:$DA$1,0)),"")</f>
        <v/>
      </c>
      <c r="X1266" s="16" t="e">
        <f t="shared" si="21"/>
        <v>#REF!</v>
      </c>
      <c r="Y1266" s="16" t="str">
        <f>IFERROR(VLOOKUP(V1266,Paramétrages!H:I,2,FALSE),"")</f>
        <v/>
      </c>
    </row>
    <row r="1267" spans="18:25" x14ac:dyDescent="0.2">
      <c r="R1267" s="16" t="e">
        <f>INDEX('Compréhension de l''écrit'!$A$2:$A$971,ROUNDUP((ROW()-1)/(COUNTA('Compréhension de l''écrit'!$F$1:$DA$1)+1),0))</f>
        <v>#REF!</v>
      </c>
      <c r="S1267" s="16" t="e">
        <f>INDEX('Compréhension de l''écrit'!$B$2:$B$971,ROUNDUP((ROW()-1)/(COUNTA('Compréhension de l''écrit'!$F$1:$DA$1)+1),0))</f>
        <v>#REF!</v>
      </c>
      <c r="T1267" s="16" t="e">
        <f>INDEX('Compréhension de l''écrit'!$C$2:$C$971,ROUNDUP((ROW()-1)/(COUNTA('Compréhension de l''écrit'!$F$1:$DA$1)+1),0))</f>
        <v>#REF!</v>
      </c>
      <c r="U1267" s="16" t="e">
        <f>INDEX('Compréhension de l''écrit'!$D$2:$D$971,ROUNDUP((ROW()-1)/(COUNTA('Compréhension de l''écrit'!$F$1:$DA$1)+1),0))</f>
        <v>#REF!</v>
      </c>
      <c r="V1267" s="16">
        <f>INDEX('Compréhension de l''écrit'!$E$1:$DA$1,+MOD(ROW()-2,COUNTA($H$5:$H$32)*2)+1)</f>
        <v>0</v>
      </c>
      <c r="W1267" s="16" t="str">
        <f>IFERROR(INDEX('Compréhension de l''écrit'!$E$1:$DA$971,MATCH(S1267,'Compréhension de l''écrit'!$B$2:$B$971,0)+1,MATCH(V1267,'Compréhension de l''écrit'!$E$1:$DA$1,0)),"")</f>
        <v/>
      </c>
      <c r="X1267" s="16" t="e">
        <f t="shared" si="21"/>
        <v>#REF!</v>
      </c>
      <c r="Y1267" s="16" t="str">
        <f>IFERROR(VLOOKUP(V1267,Paramétrages!H:I,2,FALSE),"")</f>
        <v/>
      </c>
    </row>
    <row r="1268" spans="18:25" x14ac:dyDescent="0.2">
      <c r="R1268" s="16" t="e">
        <f>INDEX('Compréhension de l''écrit'!$A$2:$A$971,ROUNDUP((ROW()-1)/(COUNTA('Compréhension de l''écrit'!$F$1:$DA$1)+1),0))</f>
        <v>#REF!</v>
      </c>
      <c r="S1268" s="16" t="e">
        <f>INDEX('Compréhension de l''écrit'!$B$2:$B$971,ROUNDUP((ROW()-1)/(COUNTA('Compréhension de l''écrit'!$F$1:$DA$1)+1),0))</f>
        <v>#REF!</v>
      </c>
      <c r="T1268" s="16" t="e">
        <f>INDEX('Compréhension de l''écrit'!$C$2:$C$971,ROUNDUP((ROW()-1)/(COUNTA('Compréhension de l''écrit'!$F$1:$DA$1)+1),0))</f>
        <v>#REF!</v>
      </c>
      <c r="U1268" s="16" t="e">
        <f>INDEX('Compréhension de l''écrit'!$D$2:$D$971,ROUNDUP((ROW()-1)/(COUNTA('Compréhension de l''écrit'!$F$1:$DA$1)+1),0))</f>
        <v>#REF!</v>
      </c>
      <c r="V1268" s="16">
        <f>INDEX('Compréhension de l''écrit'!$E$1:$DA$1,+MOD(ROW()-2,COUNTA($H$5:$H$32)*2)+1)</f>
        <v>0</v>
      </c>
      <c r="W1268" s="16" t="str">
        <f>IFERROR(INDEX('Compréhension de l''écrit'!$E$1:$DA$971,MATCH(S1268,'Compréhension de l''écrit'!$B$2:$B$971,0)+1,MATCH(V1268,'Compréhension de l''écrit'!$E$1:$DA$1,0)),"")</f>
        <v/>
      </c>
      <c r="X1268" s="16" t="e">
        <f t="shared" si="21"/>
        <v>#REF!</v>
      </c>
      <c r="Y1268" s="16" t="str">
        <f>IFERROR(VLOOKUP(V1268,Paramétrages!H:I,2,FALSE),"")</f>
        <v/>
      </c>
    </row>
    <row r="1269" spans="18:25" x14ac:dyDescent="0.2">
      <c r="R1269" s="16" t="e">
        <f>INDEX('Compréhension de l''écrit'!$A$2:$A$971,ROUNDUP((ROW()-1)/(COUNTA('Compréhension de l''écrit'!$F$1:$DA$1)+1),0))</f>
        <v>#REF!</v>
      </c>
      <c r="S1269" s="16" t="e">
        <f>INDEX('Compréhension de l''écrit'!$B$2:$B$971,ROUNDUP((ROW()-1)/(COUNTA('Compréhension de l''écrit'!$F$1:$DA$1)+1),0))</f>
        <v>#REF!</v>
      </c>
      <c r="T1269" s="16" t="e">
        <f>INDEX('Compréhension de l''écrit'!$C$2:$C$971,ROUNDUP((ROW()-1)/(COUNTA('Compréhension de l''écrit'!$F$1:$DA$1)+1),0))</f>
        <v>#REF!</v>
      </c>
      <c r="U1269" s="16" t="e">
        <f>INDEX('Compréhension de l''écrit'!$D$2:$D$971,ROUNDUP((ROW()-1)/(COUNTA('Compréhension de l''écrit'!$F$1:$DA$1)+1),0))</f>
        <v>#REF!</v>
      </c>
      <c r="V1269" s="16">
        <f>INDEX('Compréhension de l''écrit'!$E$1:$DA$1,+MOD(ROW()-2,COUNTA($H$5:$H$32)*2)+1)</f>
        <v>0</v>
      </c>
      <c r="W1269" s="16" t="str">
        <f>IFERROR(INDEX('Compréhension de l''écrit'!$E$1:$DA$971,MATCH(S1269,'Compréhension de l''écrit'!$B$2:$B$971,0)+1,MATCH(V1269,'Compréhension de l''écrit'!$E$1:$DA$1,0)),"")</f>
        <v/>
      </c>
      <c r="X1269" s="16" t="e">
        <f t="shared" si="21"/>
        <v>#REF!</v>
      </c>
      <c r="Y1269" s="16" t="str">
        <f>IFERROR(VLOOKUP(V1269,Paramétrages!H:I,2,FALSE),"")</f>
        <v/>
      </c>
    </row>
    <row r="1270" spans="18:25" x14ac:dyDescent="0.2">
      <c r="R1270" s="16" t="e">
        <f>INDEX('Compréhension de l''écrit'!$A$2:$A$971,ROUNDUP((ROW()-1)/(COUNTA('Compréhension de l''écrit'!$F$1:$DA$1)+1),0))</f>
        <v>#REF!</v>
      </c>
      <c r="S1270" s="16" t="e">
        <f>INDEX('Compréhension de l''écrit'!$B$2:$B$971,ROUNDUP((ROW()-1)/(COUNTA('Compréhension de l''écrit'!$F$1:$DA$1)+1),0))</f>
        <v>#REF!</v>
      </c>
      <c r="T1270" s="16" t="e">
        <f>INDEX('Compréhension de l''écrit'!$C$2:$C$971,ROUNDUP((ROW()-1)/(COUNTA('Compréhension de l''écrit'!$F$1:$DA$1)+1),0))</f>
        <v>#REF!</v>
      </c>
      <c r="U1270" s="16" t="e">
        <f>INDEX('Compréhension de l''écrit'!$D$2:$D$971,ROUNDUP((ROW()-1)/(COUNTA('Compréhension de l''écrit'!$F$1:$DA$1)+1),0))</f>
        <v>#REF!</v>
      </c>
      <c r="V1270" s="16">
        <f>INDEX('Compréhension de l''écrit'!$E$1:$DA$1,+MOD(ROW()-2,COUNTA($H$5:$H$32)*2)+1)</f>
        <v>0</v>
      </c>
      <c r="W1270" s="16" t="str">
        <f>IFERROR(INDEX('Compréhension de l''écrit'!$E$1:$DA$971,MATCH(S1270,'Compréhension de l''écrit'!$B$2:$B$971,0)+1,MATCH(V1270,'Compréhension de l''écrit'!$E$1:$DA$1,0)),"")</f>
        <v/>
      </c>
      <c r="X1270" s="16" t="e">
        <f t="shared" si="21"/>
        <v>#REF!</v>
      </c>
      <c r="Y1270" s="16" t="str">
        <f>IFERROR(VLOOKUP(V1270,Paramétrages!H:I,2,FALSE),"")</f>
        <v/>
      </c>
    </row>
    <row r="1271" spans="18:25" x14ac:dyDescent="0.2">
      <c r="R1271" s="16" t="e">
        <f>INDEX('Compréhension de l''écrit'!$A$2:$A$971,ROUNDUP((ROW()-1)/(COUNTA('Compréhension de l''écrit'!$F$1:$DA$1)+1),0))</f>
        <v>#REF!</v>
      </c>
      <c r="S1271" s="16" t="e">
        <f>INDEX('Compréhension de l''écrit'!$B$2:$B$971,ROUNDUP((ROW()-1)/(COUNTA('Compréhension de l''écrit'!$F$1:$DA$1)+1),0))</f>
        <v>#REF!</v>
      </c>
      <c r="T1271" s="16" t="e">
        <f>INDEX('Compréhension de l''écrit'!$C$2:$C$971,ROUNDUP((ROW()-1)/(COUNTA('Compréhension de l''écrit'!$F$1:$DA$1)+1),0))</f>
        <v>#REF!</v>
      </c>
      <c r="U1271" s="16" t="e">
        <f>INDEX('Compréhension de l''écrit'!$D$2:$D$971,ROUNDUP((ROW()-1)/(COUNTA('Compréhension de l''écrit'!$F$1:$DA$1)+1),0))</f>
        <v>#REF!</v>
      </c>
      <c r="V1271" s="16">
        <f>INDEX('Compréhension de l''écrit'!$E$1:$DA$1,+MOD(ROW()-2,COUNTA($H$5:$H$32)*2)+1)</f>
        <v>0</v>
      </c>
      <c r="W1271" s="16" t="str">
        <f>IFERROR(INDEX('Compréhension de l''écrit'!$E$1:$DA$971,MATCH(S1271,'Compréhension de l''écrit'!$B$2:$B$971,0)+1,MATCH(V1271,'Compréhension de l''écrit'!$E$1:$DA$1,0)),"")</f>
        <v/>
      </c>
      <c r="X1271" s="16" t="e">
        <f t="shared" si="21"/>
        <v>#REF!</v>
      </c>
      <c r="Y1271" s="16" t="str">
        <f>IFERROR(VLOOKUP(V1271,Paramétrages!H:I,2,FALSE),"")</f>
        <v/>
      </c>
    </row>
    <row r="1272" spans="18:25" x14ac:dyDescent="0.2">
      <c r="R1272" s="16" t="e">
        <f>INDEX('Compréhension de l''écrit'!$A$2:$A$971,ROUNDUP((ROW()-1)/(COUNTA('Compréhension de l''écrit'!$F$1:$DA$1)+1),0))</f>
        <v>#REF!</v>
      </c>
      <c r="S1272" s="16" t="e">
        <f>INDEX('Compréhension de l''écrit'!$B$2:$B$971,ROUNDUP((ROW()-1)/(COUNTA('Compréhension de l''écrit'!$F$1:$DA$1)+1),0))</f>
        <v>#REF!</v>
      </c>
      <c r="T1272" s="16" t="e">
        <f>INDEX('Compréhension de l''écrit'!$C$2:$C$971,ROUNDUP((ROW()-1)/(COUNTA('Compréhension de l''écrit'!$F$1:$DA$1)+1),0))</f>
        <v>#REF!</v>
      </c>
      <c r="U1272" s="16" t="e">
        <f>INDEX('Compréhension de l''écrit'!$D$2:$D$971,ROUNDUP((ROW()-1)/(COUNTA('Compréhension de l''écrit'!$F$1:$DA$1)+1),0))</f>
        <v>#REF!</v>
      </c>
      <c r="V1272" s="16">
        <f>INDEX('Compréhension de l''écrit'!$E$1:$DA$1,+MOD(ROW()-2,COUNTA($H$5:$H$32)*2)+1)</f>
        <v>0</v>
      </c>
      <c r="W1272" s="16" t="str">
        <f>IFERROR(INDEX('Compréhension de l''écrit'!$E$1:$DA$971,MATCH(S1272,'Compréhension de l''écrit'!$B$2:$B$971,0)+1,MATCH(V1272,'Compréhension de l''écrit'!$E$1:$DA$1,0)),"")</f>
        <v/>
      </c>
      <c r="X1272" s="16" t="e">
        <f t="shared" si="21"/>
        <v>#REF!</v>
      </c>
      <c r="Y1272" s="16" t="str">
        <f>IFERROR(VLOOKUP(V1272,Paramétrages!H:I,2,FALSE),"")</f>
        <v/>
      </c>
    </row>
    <row r="1273" spans="18:25" x14ac:dyDescent="0.2">
      <c r="R1273" s="16" t="e">
        <f>INDEX('Compréhension de l''écrit'!$A$2:$A$971,ROUNDUP((ROW()-1)/(COUNTA('Compréhension de l''écrit'!$F$1:$DA$1)+1),0))</f>
        <v>#REF!</v>
      </c>
      <c r="S1273" s="16" t="e">
        <f>INDEX('Compréhension de l''écrit'!$B$2:$B$971,ROUNDUP((ROW()-1)/(COUNTA('Compréhension de l''écrit'!$F$1:$DA$1)+1),0))</f>
        <v>#REF!</v>
      </c>
      <c r="T1273" s="16" t="e">
        <f>INDEX('Compréhension de l''écrit'!$C$2:$C$971,ROUNDUP((ROW()-1)/(COUNTA('Compréhension de l''écrit'!$F$1:$DA$1)+1),0))</f>
        <v>#REF!</v>
      </c>
      <c r="U1273" s="16" t="e">
        <f>INDEX('Compréhension de l''écrit'!$D$2:$D$971,ROUNDUP((ROW()-1)/(COUNTA('Compréhension de l''écrit'!$F$1:$DA$1)+1),0))</f>
        <v>#REF!</v>
      </c>
      <c r="V1273" s="16">
        <f>INDEX('Compréhension de l''écrit'!$E$1:$DA$1,+MOD(ROW()-2,COUNTA($H$5:$H$32)*2)+1)</f>
        <v>0</v>
      </c>
      <c r="W1273" s="16" t="str">
        <f>IFERROR(INDEX('Compréhension de l''écrit'!$E$1:$DA$971,MATCH(S1273,'Compréhension de l''écrit'!$B$2:$B$971,0)+1,MATCH(V1273,'Compréhension de l''écrit'!$E$1:$DA$1,0)),"")</f>
        <v/>
      </c>
      <c r="X1273" s="16" t="e">
        <f t="shared" si="21"/>
        <v>#REF!</v>
      </c>
      <c r="Y1273" s="16" t="str">
        <f>IFERROR(VLOOKUP(V1273,Paramétrages!H:I,2,FALSE),"")</f>
        <v/>
      </c>
    </row>
    <row r="1274" spans="18:25" x14ac:dyDescent="0.2">
      <c r="R1274" s="16" t="e">
        <f>INDEX('Compréhension de l''écrit'!$A$2:$A$971,ROUNDUP((ROW()-1)/(COUNTA('Compréhension de l''écrit'!$F$1:$DA$1)+1),0))</f>
        <v>#REF!</v>
      </c>
      <c r="S1274" s="16" t="e">
        <f>INDEX('Compréhension de l''écrit'!$B$2:$B$971,ROUNDUP((ROW()-1)/(COUNTA('Compréhension de l''écrit'!$F$1:$DA$1)+1),0))</f>
        <v>#REF!</v>
      </c>
      <c r="T1274" s="16" t="e">
        <f>INDEX('Compréhension de l''écrit'!$C$2:$C$971,ROUNDUP((ROW()-1)/(COUNTA('Compréhension de l''écrit'!$F$1:$DA$1)+1),0))</f>
        <v>#REF!</v>
      </c>
      <c r="U1274" s="16" t="e">
        <f>INDEX('Compréhension de l''écrit'!$D$2:$D$971,ROUNDUP((ROW()-1)/(COUNTA('Compréhension de l''écrit'!$F$1:$DA$1)+1),0))</f>
        <v>#REF!</v>
      </c>
      <c r="V1274" s="16">
        <f>INDEX('Compréhension de l''écrit'!$E$1:$DA$1,+MOD(ROW()-2,COUNTA($H$5:$H$32)*2)+1)</f>
        <v>0</v>
      </c>
      <c r="W1274" s="16" t="str">
        <f>IFERROR(INDEX('Compréhension de l''écrit'!$E$1:$DA$971,MATCH(S1274,'Compréhension de l''écrit'!$B$2:$B$971,0)+1,MATCH(V1274,'Compréhension de l''écrit'!$E$1:$DA$1,0)),"")</f>
        <v/>
      </c>
      <c r="X1274" s="16" t="e">
        <f t="shared" si="21"/>
        <v>#REF!</v>
      </c>
      <c r="Y1274" s="16" t="str">
        <f>IFERROR(VLOOKUP(V1274,Paramétrages!H:I,2,FALSE),"")</f>
        <v/>
      </c>
    </row>
    <row r="1275" spans="18:25" x14ac:dyDescent="0.2">
      <c r="R1275" s="16" t="e">
        <f>INDEX('Compréhension de l''écrit'!$A$2:$A$971,ROUNDUP((ROW()-1)/(COUNTA('Compréhension de l''écrit'!$F$1:$DA$1)+1),0))</f>
        <v>#REF!</v>
      </c>
      <c r="S1275" s="16" t="e">
        <f>INDEX('Compréhension de l''écrit'!$B$2:$B$971,ROUNDUP((ROW()-1)/(COUNTA('Compréhension de l''écrit'!$F$1:$DA$1)+1),0))</f>
        <v>#REF!</v>
      </c>
      <c r="T1275" s="16" t="e">
        <f>INDEX('Compréhension de l''écrit'!$C$2:$C$971,ROUNDUP((ROW()-1)/(COUNTA('Compréhension de l''écrit'!$F$1:$DA$1)+1),0))</f>
        <v>#REF!</v>
      </c>
      <c r="U1275" s="16" t="e">
        <f>INDEX('Compréhension de l''écrit'!$D$2:$D$971,ROUNDUP((ROW()-1)/(COUNTA('Compréhension de l''écrit'!$F$1:$DA$1)+1),0))</f>
        <v>#REF!</v>
      </c>
      <c r="V1275" s="16">
        <f>INDEX('Compréhension de l''écrit'!$E$1:$DA$1,+MOD(ROW()-2,COUNTA($H$5:$H$32)*2)+1)</f>
        <v>0</v>
      </c>
      <c r="W1275" s="16" t="str">
        <f>IFERROR(INDEX('Compréhension de l''écrit'!$E$1:$DA$971,MATCH(S1275,'Compréhension de l''écrit'!$B$2:$B$971,0)+1,MATCH(V1275,'Compréhension de l''écrit'!$E$1:$DA$1,0)),"")</f>
        <v/>
      </c>
      <c r="X1275" s="16" t="e">
        <f t="shared" si="21"/>
        <v>#REF!</v>
      </c>
      <c r="Y1275" s="16" t="str">
        <f>IFERROR(VLOOKUP(V1275,Paramétrages!H:I,2,FALSE),"")</f>
        <v/>
      </c>
    </row>
    <row r="1276" spans="18:25" x14ac:dyDescent="0.2">
      <c r="R1276" s="16" t="e">
        <f>INDEX('Compréhension de l''écrit'!$A$2:$A$971,ROUNDUP((ROW()-1)/(COUNTA('Compréhension de l''écrit'!$F$1:$DA$1)+1),0))</f>
        <v>#REF!</v>
      </c>
      <c r="S1276" s="16" t="e">
        <f>INDEX('Compréhension de l''écrit'!$B$2:$B$971,ROUNDUP((ROW()-1)/(COUNTA('Compréhension de l''écrit'!$F$1:$DA$1)+1),0))</f>
        <v>#REF!</v>
      </c>
      <c r="T1276" s="16" t="e">
        <f>INDEX('Compréhension de l''écrit'!$C$2:$C$971,ROUNDUP((ROW()-1)/(COUNTA('Compréhension de l''écrit'!$F$1:$DA$1)+1),0))</f>
        <v>#REF!</v>
      </c>
      <c r="U1276" s="16" t="e">
        <f>INDEX('Compréhension de l''écrit'!$D$2:$D$971,ROUNDUP((ROW()-1)/(COUNTA('Compréhension de l''écrit'!$F$1:$DA$1)+1),0))</f>
        <v>#REF!</v>
      </c>
      <c r="V1276" s="16">
        <f>INDEX('Compréhension de l''écrit'!$E$1:$DA$1,+MOD(ROW()-2,COUNTA($H$5:$H$32)*2)+1)</f>
        <v>0</v>
      </c>
      <c r="W1276" s="16" t="str">
        <f>IFERROR(INDEX('Compréhension de l''écrit'!$E$1:$DA$971,MATCH(S1276,'Compréhension de l''écrit'!$B$2:$B$971,0)+1,MATCH(V1276,'Compréhension de l''écrit'!$E$1:$DA$1,0)),"")</f>
        <v/>
      </c>
      <c r="X1276" s="16" t="e">
        <f t="shared" si="21"/>
        <v>#REF!</v>
      </c>
      <c r="Y1276" s="16" t="str">
        <f>IFERROR(VLOOKUP(V1276,Paramétrages!H:I,2,FALSE),"")</f>
        <v/>
      </c>
    </row>
    <row r="1277" spans="18:25" x14ac:dyDescent="0.2">
      <c r="R1277" s="16" t="e">
        <f>INDEX('Compréhension de l''écrit'!$A$2:$A$971,ROUNDUP((ROW()-1)/(COUNTA('Compréhension de l''écrit'!$F$1:$DA$1)+1),0))</f>
        <v>#REF!</v>
      </c>
      <c r="S1277" s="16" t="e">
        <f>INDEX('Compréhension de l''écrit'!$B$2:$B$971,ROUNDUP((ROW()-1)/(COUNTA('Compréhension de l''écrit'!$F$1:$DA$1)+1),0))</f>
        <v>#REF!</v>
      </c>
      <c r="T1277" s="16" t="e">
        <f>INDEX('Compréhension de l''écrit'!$C$2:$C$971,ROUNDUP((ROW()-1)/(COUNTA('Compréhension de l''écrit'!$F$1:$DA$1)+1),0))</f>
        <v>#REF!</v>
      </c>
      <c r="U1277" s="16" t="e">
        <f>INDEX('Compréhension de l''écrit'!$D$2:$D$971,ROUNDUP((ROW()-1)/(COUNTA('Compréhension de l''écrit'!$F$1:$DA$1)+1),0))</f>
        <v>#REF!</v>
      </c>
      <c r="V1277" s="16">
        <f>INDEX('Compréhension de l''écrit'!$E$1:$DA$1,+MOD(ROW()-2,COUNTA($H$5:$H$32)*2)+1)</f>
        <v>0</v>
      </c>
      <c r="W1277" s="16" t="str">
        <f>IFERROR(INDEX('Compréhension de l''écrit'!$E$1:$DA$971,MATCH(S1277,'Compréhension de l''écrit'!$B$2:$B$971,0)+1,MATCH(V1277,'Compréhension de l''écrit'!$E$1:$DA$1,0)),"")</f>
        <v/>
      </c>
      <c r="X1277" s="16" t="e">
        <f t="shared" si="21"/>
        <v>#REF!</v>
      </c>
      <c r="Y1277" s="16" t="str">
        <f>IFERROR(VLOOKUP(V1277,Paramétrages!H:I,2,FALSE),"")</f>
        <v/>
      </c>
    </row>
    <row r="1278" spans="18:25" x14ac:dyDescent="0.2">
      <c r="R1278" s="16" t="e">
        <f>INDEX('Compréhension de l''écrit'!$A$2:$A$971,ROUNDUP((ROW()-1)/(COUNTA('Compréhension de l''écrit'!$F$1:$DA$1)+1),0))</f>
        <v>#REF!</v>
      </c>
      <c r="S1278" s="16" t="e">
        <f>INDEX('Compréhension de l''écrit'!$B$2:$B$971,ROUNDUP((ROW()-1)/(COUNTA('Compréhension de l''écrit'!$F$1:$DA$1)+1),0))</f>
        <v>#REF!</v>
      </c>
      <c r="T1278" s="16" t="e">
        <f>INDEX('Compréhension de l''écrit'!$C$2:$C$971,ROUNDUP((ROW()-1)/(COUNTA('Compréhension de l''écrit'!$F$1:$DA$1)+1),0))</f>
        <v>#REF!</v>
      </c>
      <c r="U1278" s="16" t="e">
        <f>INDEX('Compréhension de l''écrit'!$D$2:$D$971,ROUNDUP((ROW()-1)/(COUNTA('Compréhension de l''écrit'!$F$1:$DA$1)+1),0))</f>
        <v>#REF!</v>
      </c>
      <c r="V1278" s="16">
        <f>INDEX('Compréhension de l''écrit'!$E$1:$DA$1,+MOD(ROW()-2,COUNTA($H$5:$H$32)*2)+1)</f>
        <v>0</v>
      </c>
      <c r="W1278" s="16" t="str">
        <f>IFERROR(INDEX('Compréhension de l''écrit'!$E$1:$DA$971,MATCH(S1278,'Compréhension de l''écrit'!$B$2:$B$971,0)+1,MATCH(V1278,'Compréhension de l''écrit'!$E$1:$DA$1,0)),"")</f>
        <v/>
      </c>
      <c r="X1278" s="16" t="e">
        <f t="shared" si="21"/>
        <v>#REF!</v>
      </c>
      <c r="Y1278" s="16" t="str">
        <f>IFERROR(VLOOKUP(V1278,Paramétrages!H:I,2,FALSE),"")</f>
        <v/>
      </c>
    </row>
    <row r="1279" spans="18:25" x14ac:dyDescent="0.2">
      <c r="R1279" s="16" t="e">
        <f>INDEX('Compréhension de l''écrit'!$A$2:$A$971,ROUNDUP((ROW()-1)/(COUNTA('Compréhension de l''écrit'!$F$1:$DA$1)+1),0))</f>
        <v>#REF!</v>
      </c>
      <c r="S1279" s="16" t="e">
        <f>INDEX('Compréhension de l''écrit'!$B$2:$B$971,ROUNDUP((ROW()-1)/(COUNTA('Compréhension de l''écrit'!$F$1:$DA$1)+1),0))</f>
        <v>#REF!</v>
      </c>
      <c r="T1279" s="16" t="e">
        <f>INDEX('Compréhension de l''écrit'!$C$2:$C$971,ROUNDUP((ROW()-1)/(COUNTA('Compréhension de l''écrit'!$F$1:$DA$1)+1),0))</f>
        <v>#REF!</v>
      </c>
      <c r="U1279" s="16" t="e">
        <f>INDEX('Compréhension de l''écrit'!$D$2:$D$971,ROUNDUP((ROW()-1)/(COUNTA('Compréhension de l''écrit'!$F$1:$DA$1)+1),0))</f>
        <v>#REF!</v>
      </c>
      <c r="V1279" s="16">
        <f>INDEX('Compréhension de l''écrit'!$E$1:$DA$1,+MOD(ROW()-2,COUNTA($H$5:$H$32)*2)+1)</f>
        <v>0</v>
      </c>
      <c r="W1279" s="16" t="str">
        <f>IFERROR(INDEX('Compréhension de l''écrit'!$E$1:$DA$971,MATCH(S1279,'Compréhension de l''écrit'!$B$2:$B$971,0)+1,MATCH(V1279,'Compréhension de l''écrit'!$E$1:$DA$1,0)),"")</f>
        <v/>
      </c>
      <c r="X1279" s="16" t="e">
        <f t="shared" si="21"/>
        <v>#REF!</v>
      </c>
      <c r="Y1279" s="16" t="str">
        <f>IFERROR(VLOOKUP(V1279,Paramétrages!H:I,2,FALSE),"")</f>
        <v/>
      </c>
    </row>
    <row r="1280" spans="18:25" x14ac:dyDescent="0.2">
      <c r="R1280" s="16" t="e">
        <f>INDEX('Compréhension de l''écrit'!$A$2:$A$971,ROUNDUP((ROW()-1)/(COUNTA('Compréhension de l''écrit'!$F$1:$DA$1)+1),0))</f>
        <v>#REF!</v>
      </c>
      <c r="S1280" s="16" t="e">
        <f>INDEX('Compréhension de l''écrit'!$B$2:$B$971,ROUNDUP((ROW()-1)/(COUNTA('Compréhension de l''écrit'!$F$1:$DA$1)+1),0))</f>
        <v>#REF!</v>
      </c>
      <c r="T1280" s="16" t="e">
        <f>INDEX('Compréhension de l''écrit'!$C$2:$C$971,ROUNDUP((ROW()-1)/(COUNTA('Compréhension de l''écrit'!$F$1:$DA$1)+1),0))</f>
        <v>#REF!</v>
      </c>
      <c r="U1280" s="16" t="e">
        <f>INDEX('Compréhension de l''écrit'!$D$2:$D$971,ROUNDUP((ROW()-1)/(COUNTA('Compréhension de l''écrit'!$F$1:$DA$1)+1),0))</f>
        <v>#REF!</v>
      </c>
      <c r="V1280" s="16">
        <f>INDEX('Compréhension de l''écrit'!$E$1:$DA$1,+MOD(ROW()-2,COUNTA($H$5:$H$32)*2)+1)</f>
        <v>0</v>
      </c>
      <c r="W1280" s="16" t="str">
        <f>IFERROR(INDEX('Compréhension de l''écrit'!$E$1:$DA$971,MATCH(S1280,'Compréhension de l''écrit'!$B$2:$B$971,0)+1,MATCH(V1280,'Compréhension de l''écrit'!$E$1:$DA$1,0)),"")</f>
        <v/>
      </c>
      <c r="X1280" s="16" t="e">
        <f t="shared" si="21"/>
        <v>#REF!</v>
      </c>
      <c r="Y1280" s="16" t="str">
        <f>IFERROR(VLOOKUP(V1280,Paramétrages!H:I,2,FALSE),"")</f>
        <v/>
      </c>
    </row>
    <row r="1281" spans="18:25" x14ac:dyDescent="0.2">
      <c r="R1281" s="16" t="e">
        <f>INDEX('Compréhension de l''écrit'!$A$2:$A$971,ROUNDUP((ROW()-1)/(COUNTA('Compréhension de l''écrit'!$F$1:$DA$1)+1),0))</f>
        <v>#REF!</v>
      </c>
      <c r="S1281" s="16" t="e">
        <f>INDEX('Compréhension de l''écrit'!$B$2:$B$971,ROUNDUP((ROW()-1)/(COUNTA('Compréhension de l''écrit'!$F$1:$DA$1)+1),0))</f>
        <v>#REF!</v>
      </c>
      <c r="T1281" s="16" t="e">
        <f>INDEX('Compréhension de l''écrit'!$C$2:$C$971,ROUNDUP((ROW()-1)/(COUNTA('Compréhension de l''écrit'!$F$1:$DA$1)+1),0))</f>
        <v>#REF!</v>
      </c>
      <c r="U1281" s="16" t="e">
        <f>INDEX('Compréhension de l''écrit'!$D$2:$D$971,ROUNDUP((ROW()-1)/(COUNTA('Compréhension de l''écrit'!$F$1:$DA$1)+1),0))</f>
        <v>#REF!</v>
      </c>
      <c r="V1281" s="16">
        <f>INDEX('Compréhension de l''écrit'!$E$1:$DA$1,+MOD(ROW()-2,COUNTA($H$5:$H$32)*2)+1)</f>
        <v>0</v>
      </c>
      <c r="W1281" s="16" t="str">
        <f>IFERROR(INDEX('Compréhension de l''écrit'!$E$1:$DA$971,MATCH(S1281,'Compréhension de l''écrit'!$B$2:$B$971,0)+1,MATCH(V1281,'Compréhension de l''écrit'!$E$1:$DA$1,0)),"")</f>
        <v/>
      </c>
      <c r="X1281" s="16" t="e">
        <f t="shared" si="21"/>
        <v>#REF!</v>
      </c>
      <c r="Y1281" s="16" t="str">
        <f>IFERROR(VLOOKUP(V1281,Paramétrages!H:I,2,FALSE),"")</f>
        <v/>
      </c>
    </row>
    <row r="1282" spans="18:25" x14ac:dyDescent="0.2">
      <c r="R1282" s="16" t="e">
        <f>INDEX('Compréhension de l''écrit'!$A$2:$A$971,ROUNDUP((ROW()-1)/(COUNTA('Compréhension de l''écrit'!$F$1:$DA$1)+1),0))</f>
        <v>#REF!</v>
      </c>
      <c r="S1282" s="16" t="e">
        <f>INDEX('Compréhension de l''écrit'!$B$2:$B$971,ROUNDUP((ROW()-1)/(COUNTA('Compréhension de l''écrit'!$F$1:$DA$1)+1),0))</f>
        <v>#REF!</v>
      </c>
      <c r="T1282" s="16" t="e">
        <f>INDEX('Compréhension de l''écrit'!$C$2:$C$971,ROUNDUP((ROW()-1)/(COUNTA('Compréhension de l''écrit'!$F$1:$DA$1)+1),0))</f>
        <v>#REF!</v>
      </c>
      <c r="U1282" s="16" t="e">
        <f>INDEX('Compréhension de l''écrit'!$D$2:$D$971,ROUNDUP((ROW()-1)/(COUNTA('Compréhension de l''écrit'!$F$1:$DA$1)+1),0))</f>
        <v>#REF!</v>
      </c>
      <c r="V1282" s="16">
        <f>INDEX('Compréhension de l''écrit'!$E$1:$DA$1,+MOD(ROW()-2,COUNTA($H$5:$H$32)*2)+1)</f>
        <v>0</v>
      </c>
      <c r="W1282" s="16" t="str">
        <f>IFERROR(INDEX('Compréhension de l''écrit'!$E$1:$DA$971,MATCH(S1282,'Compréhension de l''écrit'!$B$2:$B$971,0)+1,MATCH(V1282,'Compréhension de l''écrit'!$E$1:$DA$1,0)),"")</f>
        <v/>
      </c>
      <c r="X1282" s="16" t="e">
        <f t="shared" si="21"/>
        <v>#REF!</v>
      </c>
      <c r="Y1282" s="16" t="str">
        <f>IFERROR(VLOOKUP(V1282,Paramétrages!H:I,2,FALSE),"")</f>
        <v/>
      </c>
    </row>
    <row r="1283" spans="18:25" x14ac:dyDescent="0.2">
      <c r="R1283" s="16" t="e">
        <f>INDEX('Compréhension de l''écrit'!$A$2:$A$971,ROUNDUP((ROW()-1)/(COUNTA('Compréhension de l''écrit'!$F$1:$DA$1)+1),0))</f>
        <v>#REF!</v>
      </c>
      <c r="S1283" s="16" t="e">
        <f>INDEX('Compréhension de l''écrit'!$B$2:$B$971,ROUNDUP((ROW()-1)/(COUNTA('Compréhension de l''écrit'!$F$1:$DA$1)+1),0))</f>
        <v>#REF!</v>
      </c>
      <c r="T1283" s="16" t="e">
        <f>INDEX('Compréhension de l''écrit'!$C$2:$C$971,ROUNDUP((ROW()-1)/(COUNTA('Compréhension de l''écrit'!$F$1:$DA$1)+1),0))</f>
        <v>#REF!</v>
      </c>
      <c r="U1283" s="16" t="e">
        <f>INDEX('Compréhension de l''écrit'!$D$2:$D$971,ROUNDUP((ROW()-1)/(COUNTA('Compréhension de l''écrit'!$F$1:$DA$1)+1),0))</f>
        <v>#REF!</v>
      </c>
      <c r="V1283" s="16">
        <f>INDEX('Compréhension de l''écrit'!$E$1:$DA$1,+MOD(ROW()-2,COUNTA($H$5:$H$32)*2)+1)</f>
        <v>0</v>
      </c>
      <c r="W1283" s="16" t="str">
        <f>IFERROR(INDEX('Compréhension de l''écrit'!$E$1:$DA$971,MATCH(S1283,'Compréhension de l''écrit'!$B$2:$B$971,0)+1,MATCH(V1283,'Compréhension de l''écrit'!$E$1:$DA$1,0)),"")</f>
        <v/>
      </c>
      <c r="X1283" s="16" t="e">
        <f t="shared" ref="X1283:X1346" si="22">S1283&amp;T1283</f>
        <v>#REF!</v>
      </c>
      <c r="Y1283" s="16" t="str">
        <f>IFERROR(VLOOKUP(V1283,Paramétrages!H:I,2,FALSE),"")</f>
        <v/>
      </c>
    </row>
    <row r="1284" spans="18:25" x14ac:dyDescent="0.2">
      <c r="R1284" s="16" t="e">
        <f>INDEX('Compréhension de l''écrit'!$A$2:$A$971,ROUNDUP((ROW()-1)/(COUNTA('Compréhension de l''écrit'!$F$1:$DA$1)+1),0))</f>
        <v>#REF!</v>
      </c>
      <c r="S1284" s="16" t="e">
        <f>INDEX('Compréhension de l''écrit'!$B$2:$B$971,ROUNDUP((ROW()-1)/(COUNTA('Compréhension de l''écrit'!$F$1:$DA$1)+1),0))</f>
        <v>#REF!</v>
      </c>
      <c r="T1284" s="16" t="e">
        <f>INDEX('Compréhension de l''écrit'!$C$2:$C$971,ROUNDUP((ROW()-1)/(COUNTA('Compréhension de l''écrit'!$F$1:$DA$1)+1),0))</f>
        <v>#REF!</v>
      </c>
      <c r="U1284" s="16" t="e">
        <f>INDEX('Compréhension de l''écrit'!$D$2:$D$971,ROUNDUP((ROW()-1)/(COUNTA('Compréhension de l''écrit'!$F$1:$DA$1)+1),0))</f>
        <v>#REF!</v>
      </c>
      <c r="V1284" s="16">
        <f>INDEX('Compréhension de l''écrit'!$E$1:$DA$1,+MOD(ROW()-2,COUNTA($H$5:$H$32)*2)+1)</f>
        <v>0</v>
      </c>
      <c r="W1284" s="16" t="str">
        <f>IFERROR(INDEX('Compréhension de l''écrit'!$E$1:$DA$971,MATCH(S1284,'Compréhension de l''écrit'!$B$2:$B$971,0)+1,MATCH(V1284,'Compréhension de l''écrit'!$E$1:$DA$1,0)),"")</f>
        <v/>
      </c>
      <c r="X1284" s="16" t="e">
        <f t="shared" si="22"/>
        <v>#REF!</v>
      </c>
      <c r="Y1284" s="16" t="str">
        <f>IFERROR(VLOOKUP(V1284,Paramétrages!H:I,2,FALSE),"")</f>
        <v/>
      </c>
    </row>
    <row r="1285" spans="18:25" x14ac:dyDescent="0.2">
      <c r="R1285" s="16" t="e">
        <f>INDEX('Compréhension de l''écrit'!$A$2:$A$971,ROUNDUP((ROW()-1)/(COUNTA('Compréhension de l''écrit'!$F$1:$DA$1)+1),0))</f>
        <v>#REF!</v>
      </c>
      <c r="S1285" s="16" t="e">
        <f>INDEX('Compréhension de l''écrit'!$B$2:$B$971,ROUNDUP((ROW()-1)/(COUNTA('Compréhension de l''écrit'!$F$1:$DA$1)+1),0))</f>
        <v>#REF!</v>
      </c>
      <c r="T1285" s="16" t="e">
        <f>INDEX('Compréhension de l''écrit'!$C$2:$C$971,ROUNDUP((ROW()-1)/(COUNTA('Compréhension de l''écrit'!$F$1:$DA$1)+1),0))</f>
        <v>#REF!</v>
      </c>
      <c r="U1285" s="16" t="e">
        <f>INDEX('Compréhension de l''écrit'!$D$2:$D$971,ROUNDUP((ROW()-1)/(COUNTA('Compréhension de l''écrit'!$F$1:$DA$1)+1),0))</f>
        <v>#REF!</v>
      </c>
      <c r="V1285" s="16">
        <f>INDEX('Compréhension de l''écrit'!$E$1:$DA$1,+MOD(ROW()-2,COUNTA($H$5:$H$32)*2)+1)</f>
        <v>0</v>
      </c>
      <c r="W1285" s="16" t="str">
        <f>IFERROR(INDEX('Compréhension de l''écrit'!$E$1:$DA$971,MATCH(S1285,'Compréhension de l''écrit'!$B$2:$B$971,0)+1,MATCH(V1285,'Compréhension de l''écrit'!$E$1:$DA$1,0)),"")</f>
        <v/>
      </c>
      <c r="X1285" s="16" t="e">
        <f t="shared" si="22"/>
        <v>#REF!</v>
      </c>
      <c r="Y1285" s="16" t="str">
        <f>IFERROR(VLOOKUP(V1285,Paramétrages!H:I,2,FALSE),"")</f>
        <v/>
      </c>
    </row>
    <row r="1286" spans="18:25" x14ac:dyDescent="0.2">
      <c r="R1286" s="16" t="e">
        <f>INDEX('Compréhension de l''écrit'!$A$2:$A$971,ROUNDUP((ROW()-1)/(COUNTA('Compréhension de l''écrit'!$F$1:$DA$1)+1),0))</f>
        <v>#REF!</v>
      </c>
      <c r="S1286" s="16" t="e">
        <f>INDEX('Compréhension de l''écrit'!$B$2:$B$971,ROUNDUP((ROW()-1)/(COUNTA('Compréhension de l''écrit'!$F$1:$DA$1)+1),0))</f>
        <v>#REF!</v>
      </c>
      <c r="T1286" s="16" t="e">
        <f>INDEX('Compréhension de l''écrit'!$C$2:$C$971,ROUNDUP((ROW()-1)/(COUNTA('Compréhension de l''écrit'!$F$1:$DA$1)+1),0))</f>
        <v>#REF!</v>
      </c>
      <c r="U1286" s="16" t="e">
        <f>INDEX('Compréhension de l''écrit'!$D$2:$D$971,ROUNDUP((ROW()-1)/(COUNTA('Compréhension de l''écrit'!$F$1:$DA$1)+1),0))</f>
        <v>#REF!</v>
      </c>
      <c r="V1286" s="16">
        <f>INDEX('Compréhension de l''écrit'!$E$1:$DA$1,+MOD(ROW()-2,COUNTA($H$5:$H$32)*2)+1)</f>
        <v>0</v>
      </c>
      <c r="W1286" s="16" t="str">
        <f>IFERROR(INDEX('Compréhension de l''écrit'!$E$1:$DA$971,MATCH(S1286,'Compréhension de l''écrit'!$B$2:$B$971,0)+1,MATCH(V1286,'Compréhension de l''écrit'!$E$1:$DA$1,0)),"")</f>
        <v/>
      </c>
      <c r="X1286" s="16" t="e">
        <f t="shared" si="22"/>
        <v>#REF!</v>
      </c>
      <c r="Y1286" s="16" t="str">
        <f>IFERROR(VLOOKUP(V1286,Paramétrages!H:I,2,FALSE),"")</f>
        <v/>
      </c>
    </row>
    <row r="1287" spans="18:25" x14ac:dyDescent="0.2">
      <c r="R1287" s="16" t="e">
        <f>INDEX('Compréhension de l''écrit'!$A$2:$A$971,ROUNDUP((ROW()-1)/(COUNTA('Compréhension de l''écrit'!$F$1:$DA$1)+1),0))</f>
        <v>#REF!</v>
      </c>
      <c r="S1287" s="16" t="e">
        <f>INDEX('Compréhension de l''écrit'!$B$2:$B$971,ROUNDUP((ROW()-1)/(COUNTA('Compréhension de l''écrit'!$F$1:$DA$1)+1),0))</f>
        <v>#REF!</v>
      </c>
      <c r="T1287" s="16" t="e">
        <f>INDEX('Compréhension de l''écrit'!$C$2:$C$971,ROUNDUP((ROW()-1)/(COUNTA('Compréhension de l''écrit'!$F$1:$DA$1)+1),0))</f>
        <v>#REF!</v>
      </c>
      <c r="U1287" s="16" t="e">
        <f>INDEX('Compréhension de l''écrit'!$D$2:$D$971,ROUNDUP((ROW()-1)/(COUNTA('Compréhension de l''écrit'!$F$1:$DA$1)+1),0))</f>
        <v>#REF!</v>
      </c>
      <c r="V1287" s="16">
        <f>INDEX('Compréhension de l''écrit'!$E$1:$DA$1,+MOD(ROW()-2,COUNTA($H$5:$H$32)*2)+1)</f>
        <v>0</v>
      </c>
      <c r="W1287" s="16" t="str">
        <f>IFERROR(INDEX('Compréhension de l''écrit'!$E$1:$DA$971,MATCH(S1287,'Compréhension de l''écrit'!$B$2:$B$971,0)+1,MATCH(V1287,'Compréhension de l''écrit'!$E$1:$DA$1,0)),"")</f>
        <v/>
      </c>
      <c r="X1287" s="16" t="e">
        <f t="shared" si="22"/>
        <v>#REF!</v>
      </c>
      <c r="Y1287" s="16" t="str">
        <f>IFERROR(VLOOKUP(V1287,Paramétrages!H:I,2,FALSE),"")</f>
        <v/>
      </c>
    </row>
    <row r="1288" spans="18:25" x14ac:dyDescent="0.2">
      <c r="R1288" s="16" t="e">
        <f>INDEX('Compréhension de l''écrit'!$A$2:$A$971,ROUNDUP((ROW()-1)/(COUNTA('Compréhension de l''écrit'!$F$1:$DA$1)+1),0))</f>
        <v>#REF!</v>
      </c>
      <c r="S1288" s="16" t="e">
        <f>INDEX('Compréhension de l''écrit'!$B$2:$B$971,ROUNDUP((ROW()-1)/(COUNTA('Compréhension de l''écrit'!$F$1:$DA$1)+1),0))</f>
        <v>#REF!</v>
      </c>
      <c r="T1288" s="16" t="e">
        <f>INDEX('Compréhension de l''écrit'!$C$2:$C$971,ROUNDUP((ROW()-1)/(COUNTA('Compréhension de l''écrit'!$F$1:$DA$1)+1),0))</f>
        <v>#REF!</v>
      </c>
      <c r="U1288" s="16" t="e">
        <f>INDEX('Compréhension de l''écrit'!$D$2:$D$971,ROUNDUP((ROW()-1)/(COUNTA('Compréhension de l''écrit'!$F$1:$DA$1)+1),0))</f>
        <v>#REF!</v>
      </c>
      <c r="V1288" s="16">
        <f>INDEX('Compréhension de l''écrit'!$E$1:$DA$1,+MOD(ROW()-2,COUNTA($H$5:$H$32)*2)+1)</f>
        <v>0</v>
      </c>
      <c r="W1288" s="16" t="str">
        <f>IFERROR(INDEX('Compréhension de l''écrit'!$E$1:$DA$971,MATCH(S1288,'Compréhension de l''écrit'!$B$2:$B$971,0)+1,MATCH(V1288,'Compréhension de l''écrit'!$E$1:$DA$1,0)),"")</f>
        <v/>
      </c>
      <c r="X1288" s="16" t="e">
        <f t="shared" si="22"/>
        <v>#REF!</v>
      </c>
      <c r="Y1288" s="16" t="str">
        <f>IFERROR(VLOOKUP(V1288,Paramétrages!H:I,2,FALSE),"")</f>
        <v/>
      </c>
    </row>
    <row r="1289" spans="18:25" x14ac:dyDescent="0.2">
      <c r="R1289" s="16" t="e">
        <f>INDEX('Compréhension de l''écrit'!$A$2:$A$971,ROUNDUP((ROW()-1)/(COUNTA('Compréhension de l''écrit'!$F$1:$DA$1)+1),0))</f>
        <v>#REF!</v>
      </c>
      <c r="S1289" s="16" t="e">
        <f>INDEX('Compréhension de l''écrit'!$B$2:$B$971,ROUNDUP((ROW()-1)/(COUNTA('Compréhension de l''écrit'!$F$1:$DA$1)+1),0))</f>
        <v>#REF!</v>
      </c>
      <c r="T1289" s="16" t="e">
        <f>INDEX('Compréhension de l''écrit'!$C$2:$C$971,ROUNDUP((ROW()-1)/(COUNTA('Compréhension de l''écrit'!$F$1:$DA$1)+1),0))</f>
        <v>#REF!</v>
      </c>
      <c r="U1289" s="16" t="e">
        <f>INDEX('Compréhension de l''écrit'!$D$2:$D$971,ROUNDUP((ROW()-1)/(COUNTA('Compréhension de l''écrit'!$F$1:$DA$1)+1),0))</f>
        <v>#REF!</v>
      </c>
      <c r="V1289" s="16">
        <f>INDEX('Compréhension de l''écrit'!$E$1:$DA$1,+MOD(ROW()-2,COUNTA($H$5:$H$32)*2)+1)</f>
        <v>0</v>
      </c>
      <c r="W1289" s="16" t="str">
        <f>IFERROR(INDEX('Compréhension de l''écrit'!$E$1:$DA$971,MATCH(S1289,'Compréhension de l''écrit'!$B$2:$B$971,0)+1,MATCH(V1289,'Compréhension de l''écrit'!$E$1:$DA$1,0)),"")</f>
        <v/>
      </c>
      <c r="X1289" s="16" t="e">
        <f t="shared" si="22"/>
        <v>#REF!</v>
      </c>
      <c r="Y1289" s="16" t="str">
        <f>IFERROR(VLOOKUP(V1289,Paramétrages!H:I,2,FALSE),"")</f>
        <v/>
      </c>
    </row>
    <row r="1290" spans="18:25" x14ac:dyDescent="0.2">
      <c r="R1290" s="16" t="e">
        <f>INDEX('Compréhension de l''écrit'!$A$2:$A$971,ROUNDUP((ROW()-1)/(COUNTA('Compréhension de l''écrit'!$F$1:$DA$1)+1),0))</f>
        <v>#REF!</v>
      </c>
      <c r="S1290" s="16" t="e">
        <f>INDEX('Compréhension de l''écrit'!$B$2:$B$971,ROUNDUP((ROW()-1)/(COUNTA('Compréhension de l''écrit'!$F$1:$DA$1)+1),0))</f>
        <v>#REF!</v>
      </c>
      <c r="T1290" s="16" t="e">
        <f>INDEX('Compréhension de l''écrit'!$C$2:$C$971,ROUNDUP((ROW()-1)/(COUNTA('Compréhension de l''écrit'!$F$1:$DA$1)+1),0))</f>
        <v>#REF!</v>
      </c>
      <c r="U1290" s="16" t="e">
        <f>INDEX('Compréhension de l''écrit'!$D$2:$D$971,ROUNDUP((ROW()-1)/(COUNTA('Compréhension de l''écrit'!$F$1:$DA$1)+1),0))</f>
        <v>#REF!</v>
      </c>
      <c r="V1290" s="16">
        <f>INDEX('Compréhension de l''écrit'!$E$1:$DA$1,+MOD(ROW()-2,COUNTA($H$5:$H$32)*2)+1)</f>
        <v>0</v>
      </c>
      <c r="W1290" s="16" t="str">
        <f>IFERROR(INDEX('Compréhension de l''écrit'!$E$1:$DA$971,MATCH(S1290,'Compréhension de l''écrit'!$B$2:$B$971,0)+1,MATCH(V1290,'Compréhension de l''écrit'!$E$1:$DA$1,0)),"")</f>
        <v/>
      </c>
      <c r="X1290" s="16" t="e">
        <f t="shared" si="22"/>
        <v>#REF!</v>
      </c>
      <c r="Y1290" s="16" t="str">
        <f>IFERROR(VLOOKUP(V1290,Paramétrages!H:I,2,FALSE),"")</f>
        <v/>
      </c>
    </row>
    <row r="1291" spans="18:25" x14ac:dyDescent="0.2">
      <c r="R1291" s="16" t="e">
        <f>INDEX('Compréhension de l''écrit'!$A$2:$A$971,ROUNDUP((ROW()-1)/(COUNTA('Compréhension de l''écrit'!$F$1:$DA$1)+1),0))</f>
        <v>#REF!</v>
      </c>
      <c r="S1291" s="16" t="e">
        <f>INDEX('Compréhension de l''écrit'!$B$2:$B$971,ROUNDUP((ROW()-1)/(COUNTA('Compréhension de l''écrit'!$F$1:$DA$1)+1),0))</f>
        <v>#REF!</v>
      </c>
      <c r="T1291" s="16" t="e">
        <f>INDEX('Compréhension de l''écrit'!$C$2:$C$971,ROUNDUP((ROW()-1)/(COUNTA('Compréhension de l''écrit'!$F$1:$DA$1)+1),0))</f>
        <v>#REF!</v>
      </c>
      <c r="U1291" s="16" t="e">
        <f>INDEX('Compréhension de l''écrit'!$D$2:$D$971,ROUNDUP((ROW()-1)/(COUNTA('Compréhension de l''écrit'!$F$1:$DA$1)+1),0))</f>
        <v>#REF!</v>
      </c>
      <c r="V1291" s="16">
        <f>INDEX('Compréhension de l''écrit'!$E$1:$DA$1,+MOD(ROW()-2,COUNTA($H$5:$H$32)*2)+1)</f>
        <v>0</v>
      </c>
      <c r="W1291" s="16" t="str">
        <f>IFERROR(INDEX('Compréhension de l''écrit'!$E$1:$DA$971,MATCH(S1291,'Compréhension de l''écrit'!$B$2:$B$971,0)+1,MATCH(V1291,'Compréhension de l''écrit'!$E$1:$DA$1,0)),"")</f>
        <v/>
      </c>
      <c r="X1291" s="16" t="e">
        <f t="shared" si="22"/>
        <v>#REF!</v>
      </c>
      <c r="Y1291" s="16" t="str">
        <f>IFERROR(VLOOKUP(V1291,Paramétrages!H:I,2,FALSE),"")</f>
        <v/>
      </c>
    </row>
    <row r="1292" spans="18:25" x14ac:dyDescent="0.2">
      <c r="R1292" s="16" t="e">
        <f>INDEX('Compréhension de l''écrit'!$A$2:$A$971,ROUNDUP((ROW()-1)/(COUNTA('Compréhension de l''écrit'!$F$1:$DA$1)+1),0))</f>
        <v>#REF!</v>
      </c>
      <c r="S1292" s="16" t="e">
        <f>INDEX('Compréhension de l''écrit'!$B$2:$B$971,ROUNDUP((ROW()-1)/(COUNTA('Compréhension de l''écrit'!$F$1:$DA$1)+1),0))</f>
        <v>#REF!</v>
      </c>
      <c r="T1292" s="16" t="e">
        <f>INDEX('Compréhension de l''écrit'!$C$2:$C$971,ROUNDUP((ROW()-1)/(COUNTA('Compréhension de l''écrit'!$F$1:$DA$1)+1),0))</f>
        <v>#REF!</v>
      </c>
      <c r="U1292" s="16" t="e">
        <f>INDEX('Compréhension de l''écrit'!$D$2:$D$971,ROUNDUP((ROW()-1)/(COUNTA('Compréhension de l''écrit'!$F$1:$DA$1)+1),0))</f>
        <v>#REF!</v>
      </c>
      <c r="V1292" s="16">
        <f>INDEX('Compréhension de l''écrit'!$E$1:$DA$1,+MOD(ROW()-2,COUNTA($H$5:$H$32)*2)+1)</f>
        <v>0</v>
      </c>
      <c r="W1292" s="16" t="str">
        <f>IFERROR(INDEX('Compréhension de l''écrit'!$E$1:$DA$971,MATCH(S1292,'Compréhension de l''écrit'!$B$2:$B$971,0)+1,MATCH(V1292,'Compréhension de l''écrit'!$E$1:$DA$1,0)),"")</f>
        <v/>
      </c>
      <c r="X1292" s="16" t="e">
        <f t="shared" si="22"/>
        <v>#REF!</v>
      </c>
      <c r="Y1292" s="16" t="str">
        <f>IFERROR(VLOOKUP(V1292,Paramétrages!H:I,2,FALSE),"")</f>
        <v/>
      </c>
    </row>
    <row r="1293" spans="18:25" x14ac:dyDescent="0.2">
      <c r="R1293" s="16" t="e">
        <f>INDEX('Compréhension de l''écrit'!$A$2:$A$971,ROUNDUP((ROW()-1)/(COUNTA('Compréhension de l''écrit'!$F$1:$DA$1)+1),0))</f>
        <v>#REF!</v>
      </c>
      <c r="S1293" s="16" t="e">
        <f>INDEX('Compréhension de l''écrit'!$B$2:$B$971,ROUNDUP((ROW()-1)/(COUNTA('Compréhension de l''écrit'!$F$1:$DA$1)+1),0))</f>
        <v>#REF!</v>
      </c>
      <c r="T1293" s="16" t="e">
        <f>INDEX('Compréhension de l''écrit'!$C$2:$C$971,ROUNDUP((ROW()-1)/(COUNTA('Compréhension de l''écrit'!$F$1:$DA$1)+1),0))</f>
        <v>#REF!</v>
      </c>
      <c r="U1293" s="16" t="e">
        <f>INDEX('Compréhension de l''écrit'!$D$2:$D$971,ROUNDUP((ROW()-1)/(COUNTA('Compréhension de l''écrit'!$F$1:$DA$1)+1),0))</f>
        <v>#REF!</v>
      </c>
      <c r="V1293" s="16">
        <f>INDEX('Compréhension de l''écrit'!$E$1:$DA$1,+MOD(ROW()-2,COUNTA($H$5:$H$32)*2)+1)</f>
        <v>0</v>
      </c>
      <c r="W1293" s="16" t="str">
        <f>IFERROR(INDEX('Compréhension de l''écrit'!$E$1:$DA$971,MATCH(S1293,'Compréhension de l''écrit'!$B$2:$B$971,0)+1,MATCH(V1293,'Compréhension de l''écrit'!$E$1:$DA$1,0)),"")</f>
        <v/>
      </c>
      <c r="X1293" s="16" t="e">
        <f t="shared" si="22"/>
        <v>#REF!</v>
      </c>
      <c r="Y1293" s="16" t="str">
        <f>IFERROR(VLOOKUP(V1293,Paramétrages!H:I,2,FALSE),"")</f>
        <v/>
      </c>
    </row>
    <row r="1294" spans="18:25" x14ac:dyDescent="0.2">
      <c r="R1294" s="16" t="e">
        <f>INDEX('Compréhension de l''écrit'!$A$2:$A$971,ROUNDUP((ROW()-1)/(COUNTA('Compréhension de l''écrit'!$F$1:$DA$1)+1),0))</f>
        <v>#REF!</v>
      </c>
      <c r="S1294" s="16" t="e">
        <f>INDEX('Compréhension de l''écrit'!$B$2:$B$971,ROUNDUP((ROW()-1)/(COUNTA('Compréhension de l''écrit'!$F$1:$DA$1)+1),0))</f>
        <v>#REF!</v>
      </c>
      <c r="T1294" s="16" t="e">
        <f>INDEX('Compréhension de l''écrit'!$C$2:$C$971,ROUNDUP((ROW()-1)/(COUNTA('Compréhension de l''écrit'!$F$1:$DA$1)+1),0))</f>
        <v>#REF!</v>
      </c>
      <c r="U1294" s="16" t="e">
        <f>INDEX('Compréhension de l''écrit'!$D$2:$D$971,ROUNDUP((ROW()-1)/(COUNTA('Compréhension de l''écrit'!$F$1:$DA$1)+1),0))</f>
        <v>#REF!</v>
      </c>
      <c r="V1294" s="16">
        <f>INDEX('Compréhension de l''écrit'!$E$1:$DA$1,+MOD(ROW()-2,COUNTA($H$5:$H$32)*2)+1)</f>
        <v>0</v>
      </c>
      <c r="W1294" s="16" t="str">
        <f>IFERROR(INDEX('Compréhension de l''écrit'!$E$1:$DA$971,MATCH(S1294,'Compréhension de l''écrit'!$B$2:$B$971,0)+1,MATCH(V1294,'Compréhension de l''écrit'!$E$1:$DA$1,0)),"")</f>
        <v/>
      </c>
      <c r="X1294" s="16" t="e">
        <f t="shared" si="22"/>
        <v>#REF!</v>
      </c>
      <c r="Y1294" s="16" t="str">
        <f>IFERROR(VLOOKUP(V1294,Paramétrages!H:I,2,FALSE),"")</f>
        <v/>
      </c>
    </row>
    <row r="1295" spans="18:25" x14ac:dyDescent="0.2">
      <c r="R1295" s="16" t="e">
        <f>INDEX('Compréhension de l''écrit'!$A$2:$A$971,ROUNDUP((ROW()-1)/(COUNTA('Compréhension de l''écrit'!$F$1:$DA$1)+1),0))</f>
        <v>#REF!</v>
      </c>
      <c r="S1295" s="16" t="e">
        <f>INDEX('Compréhension de l''écrit'!$B$2:$B$971,ROUNDUP((ROW()-1)/(COUNTA('Compréhension de l''écrit'!$F$1:$DA$1)+1),0))</f>
        <v>#REF!</v>
      </c>
      <c r="T1295" s="16" t="e">
        <f>INDEX('Compréhension de l''écrit'!$C$2:$C$971,ROUNDUP((ROW()-1)/(COUNTA('Compréhension de l''écrit'!$F$1:$DA$1)+1),0))</f>
        <v>#REF!</v>
      </c>
      <c r="U1295" s="16" t="e">
        <f>INDEX('Compréhension de l''écrit'!$D$2:$D$971,ROUNDUP((ROW()-1)/(COUNTA('Compréhension de l''écrit'!$F$1:$DA$1)+1),0))</f>
        <v>#REF!</v>
      </c>
      <c r="V1295" s="16">
        <f>INDEX('Compréhension de l''écrit'!$E$1:$DA$1,+MOD(ROW()-2,COUNTA($H$5:$H$32)*2)+1)</f>
        <v>0</v>
      </c>
      <c r="W1295" s="16" t="str">
        <f>IFERROR(INDEX('Compréhension de l''écrit'!$E$1:$DA$971,MATCH(S1295,'Compréhension de l''écrit'!$B$2:$B$971,0)+1,MATCH(V1295,'Compréhension de l''écrit'!$E$1:$DA$1,0)),"")</f>
        <v/>
      </c>
      <c r="X1295" s="16" t="e">
        <f t="shared" si="22"/>
        <v>#REF!</v>
      </c>
      <c r="Y1295" s="16" t="str">
        <f>IFERROR(VLOOKUP(V1295,Paramétrages!H:I,2,FALSE),"")</f>
        <v/>
      </c>
    </row>
    <row r="1296" spans="18:25" x14ac:dyDescent="0.2">
      <c r="R1296" s="16" t="e">
        <f>INDEX('Compréhension de l''écrit'!$A$2:$A$971,ROUNDUP((ROW()-1)/(COUNTA('Compréhension de l''écrit'!$F$1:$DA$1)+1),0))</f>
        <v>#REF!</v>
      </c>
      <c r="S1296" s="16" t="e">
        <f>INDEX('Compréhension de l''écrit'!$B$2:$B$971,ROUNDUP((ROW()-1)/(COUNTA('Compréhension de l''écrit'!$F$1:$DA$1)+1),0))</f>
        <v>#REF!</v>
      </c>
      <c r="T1296" s="16" t="e">
        <f>INDEX('Compréhension de l''écrit'!$C$2:$C$971,ROUNDUP((ROW()-1)/(COUNTA('Compréhension de l''écrit'!$F$1:$DA$1)+1),0))</f>
        <v>#REF!</v>
      </c>
      <c r="U1296" s="16" t="e">
        <f>INDEX('Compréhension de l''écrit'!$D$2:$D$971,ROUNDUP((ROW()-1)/(COUNTA('Compréhension de l''écrit'!$F$1:$DA$1)+1),0))</f>
        <v>#REF!</v>
      </c>
      <c r="V1296" s="16">
        <f>INDEX('Compréhension de l''écrit'!$E$1:$DA$1,+MOD(ROW()-2,COUNTA($H$5:$H$32)*2)+1)</f>
        <v>0</v>
      </c>
      <c r="W1296" s="16" t="str">
        <f>IFERROR(INDEX('Compréhension de l''écrit'!$E$1:$DA$971,MATCH(S1296,'Compréhension de l''écrit'!$B$2:$B$971,0)+1,MATCH(V1296,'Compréhension de l''écrit'!$E$1:$DA$1,0)),"")</f>
        <v/>
      </c>
      <c r="X1296" s="16" t="e">
        <f t="shared" si="22"/>
        <v>#REF!</v>
      </c>
      <c r="Y1296" s="16" t="str">
        <f>IFERROR(VLOOKUP(V1296,Paramétrages!H:I,2,FALSE),"")</f>
        <v/>
      </c>
    </row>
    <row r="1297" spans="18:25" x14ac:dyDescent="0.2">
      <c r="R1297" s="16" t="e">
        <f>INDEX('Compréhension de l''écrit'!$A$2:$A$971,ROUNDUP((ROW()-1)/(COUNTA('Compréhension de l''écrit'!$F$1:$DA$1)+1),0))</f>
        <v>#REF!</v>
      </c>
      <c r="S1297" s="16" t="e">
        <f>INDEX('Compréhension de l''écrit'!$B$2:$B$971,ROUNDUP((ROW()-1)/(COUNTA('Compréhension de l''écrit'!$F$1:$DA$1)+1),0))</f>
        <v>#REF!</v>
      </c>
      <c r="T1297" s="16" t="e">
        <f>INDEX('Compréhension de l''écrit'!$C$2:$C$971,ROUNDUP((ROW()-1)/(COUNTA('Compréhension de l''écrit'!$F$1:$DA$1)+1),0))</f>
        <v>#REF!</v>
      </c>
      <c r="U1297" s="16" t="e">
        <f>INDEX('Compréhension de l''écrit'!$D$2:$D$971,ROUNDUP((ROW()-1)/(COUNTA('Compréhension de l''écrit'!$F$1:$DA$1)+1),0))</f>
        <v>#REF!</v>
      </c>
      <c r="V1297" s="16">
        <f>INDEX('Compréhension de l''écrit'!$E$1:$DA$1,+MOD(ROW()-2,COUNTA($H$5:$H$32)*2)+1)</f>
        <v>0</v>
      </c>
      <c r="W1297" s="16" t="str">
        <f>IFERROR(INDEX('Compréhension de l''écrit'!$E$1:$DA$971,MATCH(S1297,'Compréhension de l''écrit'!$B$2:$B$971,0)+1,MATCH(V1297,'Compréhension de l''écrit'!$E$1:$DA$1,0)),"")</f>
        <v/>
      </c>
      <c r="X1297" s="16" t="e">
        <f t="shared" si="22"/>
        <v>#REF!</v>
      </c>
      <c r="Y1297" s="16" t="str">
        <f>IFERROR(VLOOKUP(V1297,Paramétrages!H:I,2,FALSE),"")</f>
        <v/>
      </c>
    </row>
    <row r="1298" spans="18:25" x14ac:dyDescent="0.2">
      <c r="R1298" s="16" t="e">
        <f>INDEX('Compréhension de l''écrit'!$A$2:$A$971,ROUNDUP((ROW()-1)/(COUNTA('Compréhension de l''écrit'!$F$1:$DA$1)+1),0))</f>
        <v>#REF!</v>
      </c>
      <c r="S1298" s="16" t="e">
        <f>INDEX('Compréhension de l''écrit'!$B$2:$B$971,ROUNDUP((ROW()-1)/(COUNTA('Compréhension de l''écrit'!$F$1:$DA$1)+1),0))</f>
        <v>#REF!</v>
      </c>
      <c r="T1298" s="16" t="e">
        <f>INDEX('Compréhension de l''écrit'!$C$2:$C$971,ROUNDUP((ROW()-1)/(COUNTA('Compréhension de l''écrit'!$F$1:$DA$1)+1),0))</f>
        <v>#REF!</v>
      </c>
      <c r="U1298" s="16" t="e">
        <f>INDEX('Compréhension de l''écrit'!$D$2:$D$971,ROUNDUP((ROW()-1)/(COUNTA('Compréhension de l''écrit'!$F$1:$DA$1)+1),0))</f>
        <v>#REF!</v>
      </c>
      <c r="V1298" s="16">
        <f>INDEX('Compréhension de l''écrit'!$E$1:$DA$1,+MOD(ROW()-2,COUNTA($H$5:$H$32)*2)+1)</f>
        <v>0</v>
      </c>
      <c r="W1298" s="16" t="str">
        <f>IFERROR(INDEX('Compréhension de l''écrit'!$E$1:$DA$971,MATCH(S1298,'Compréhension de l''écrit'!$B$2:$B$971,0)+1,MATCH(V1298,'Compréhension de l''écrit'!$E$1:$DA$1,0)),"")</f>
        <v/>
      </c>
      <c r="X1298" s="16" t="e">
        <f t="shared" si="22"/>
        <v>#REF!</v>
      </c>
      <c r="Y1298" s="16" t="str">
        <f>IFERROR(VLOOKUP(V1298,Paramétrages!H:I,2,FALSE),"")</f>
        <v/>
      </c>
    </row>
    <row r="1299" spans="18:25" x14ac:dyDescent="0.2">
      <c r="R1299" s="16" t="e">
        <f>INDEX('Compréhension de l''écrit'!$A$2:$A$971,ROUNDUP((ROW()-1)/(COUNTA('Compréhension de l''écrit'!$F$1:$DA$1)+1),0))</f>
        <v>#REF!</v>
      </c>
      <c r="S1299" s="16" t="e">
        <f>INDEX('Compréhension de l''écrit'!$B$2:$B$971,ROUNDUP((ROW()-1)/(COUNTA('Compréhension de l''écrit'!$F$1:$DA$1)+1),0))</f>
        <v>#REF!</v>
      </c>
      <c r="T1299" s="16" t="e">
        <f>INDEX('Compréhension de l''écrit'!$C$2:$C$971,ROUNDUP((ROW()-1)/(COUNTA('Compréhension de l''écrit'!$F$1:$DA$1)+1),0))</f>
        <v>#REF!</v>
      </c>
      <c r="U1299" s="16" t="e">
        <f>INDEX('Compréhension de l''écrit'!$D$2:$D$971,ROUNDUP((ROW()-1)/(COUNTA('Compréhension de l''écrit'!$F$1:$DA$1)+1),0))</f>
        <v>#REF!</v>
      </c>
      <c r="V1299" s="16">
        <f>INDEX('Compréhension de l''écrit'!$E$1:$DA$1,+MOD(ROW()-2,COUNTA($H$5:$H$32)*2)+1)</f>
        <v>0</v>
      </c>
      <c r="W1299" s="16" t="str">
        <f>IFERROR(INDEX('Compréhension de l''écrit'!$E$1:$DA$971,MATCH(S1299,'Compréhension de l''écrit'!$B$2:$B$971,0)+1,MATCH(V1299,'Compréhension de l''écrit'!$E$1:$DA$1,0)),"")</f>
        <v/>
      </c>
      <c r="X1299" s="16" t="e">
        <f t="shared" si="22"/>
        <v>#REF!</v>
      </c>
      <c r="Y1299" s="16" t="str">
        <f>IFERROR(VLOOKUP(V1299,Paramétrages!H:I,2,FALSE),"")</f>
        <v/>
      </c>
    </row>
    <row r="1300" spans="18:25" x14ac:dyDescent="0.2">
      <c r="R1300" s="16" t="e">
        <f>INDEX('Compréhension de l''écrit'!$A$2:$A$971,ROUNDUP((ROW()-1)/(COUNTA('Compréhension de l''écrit'!$F$1:$DA$1)+1),0))</f>
        <v>#REF!</v>
      </c>
      <c r="S1300" s="16" t="e">
        <f>INDEX('Compréhension de l''écrit'!$B$2:$B$971,ROUNDUP((ROW()-1)/(COUNTA('Compréhension de l''écrit'!$F$1:$DA$1)+1),0))</f>
        <v>#REF!</v>
      </c>
      <c r="T1300" s="16" t="e">
        <f>INDEX('Compréhension de l''écrit'!$C$2:$C$971,ROUNDUP((ROW()-1)/(COUNTA('Compréhension de l''écrit'!$F$1:$DA$1)+1),0))</f>
        <v>#REF!</v>
      </c>
      <c r="U1300" s="16" t="e">
        <f>INDEX('Compréhension de l''écrit'!$D$2:$D$971,ROUNDUP((ROW()-1)/(COUNTA('Compréhension de l''écrit'!$F$1:$DA$1)+1),0))</f>
        <v>#REF!</v>
      </c>
      <c r="V1300" s="16">
        <f>INDEX('Compréhension de l''écrit'!$E$1:$DA$1,+MOD(ROW()-2,COUNTA($H$5:$H$32)*2)+1)</f>
        <v>0</v>
      </c>
      <c r="W1300" s="16" t="str">
        <f>IFERROR(INDEX('Compréhension de l''écrit'!$E$1:$DA$971,MATCH(S1300,'Compréhension de l''écrit'!$B$2:$B$971,0)+1,MATCH(V1300,'Compréhension de l''écrit'!$E$1:$DA$1,0)),"")</f>
        <v/>
      </c>
      <c r="X1300" s="16" t="e">
        <f t="shared" si="22"/>
        <v>#REF!</v>
      </c>
      <c r="Y1300" s="16" t="str">
        <f>IFERROR(VLOOKUP(V1300,Paramétrages!H:I,2,FALSE),"")</f>
        <v/>
      </c>
    </row>
    <row r="1301" spans="18:25" x14ac:dyDescent="0.2">
      <c r="R1301" s="16" t="e">
        <f>INDEX('Compréhension de l''écrit'!$A$2:$A$971,ROUNDUP((ROW()-1)/(COUNTA('Compréhension de l''écrit'!$F$1:$DA$1)+1),0))</f>
        <v>#REF!</v>
      </c>
      <c r="S1301" s="16" t="e">
        <f>INDEX('Compréhension de l''écrit'!$B$2:$B$971,ROUNDUP((ROW()-1)/(COUNTA('Compréhension de l''écrit'!$F$1:$DA$1)+1),0))</f>
        <v>#REF!</v>
      </c>
      <c r="T1301" s="16" t="e">
        <f>INDEX('Compréhension de l''écrit'!$C$2:$C$971,ROUNDUP((ROW()-1)/(COUNTA('Compréhension de l''écrit'!$F$1:$DA$1)+1),0))</f>
        <v>#REF!</v>
      </c>
      <c r="U1301" s="16" t="e">
        <f>INDEX('Compréhension de l''écrit'!$D$2:$D$971,ROUNDUP((ROW()-1)/(COUNTA('Compréhension de l''écrit'!$F$1:$DA$1)+1),0))</f>
        <v>#REF!</v>
      </c>
      <c r="V1301" s="16">
        <f>INDEX('Compréhension de l''écrit'!$E$1:$DA$1,+MOD(ROW()-2,COUNTA($H$5:$H$32)*2)+1)</f>
        <v>0</v>
      </c>
      <c r="W1301" s="16" t="str">
        <f>IFERROR(INDEX('Compréhension de l''écrit'!$E$1:$DA$971,MATCH(S1301,'Compréhension de l''écrit'!$B$2:$B$971,0)+1,MATCH(V1301,'Compréhension de l''écrit'!$E$1:$DA$1,0)),"")</f>
        <v/>
      </c>
      <c r="X1301" s="16" t="e">
        <f t="shared" si="22"/>
        <v>#REF!</v>
      </c>
      <c r="Y1301" s="16" t="str">
        <f>IFERROR(VLOOKUP(V1301,Paramétrages!H:I,2,FALSE),"")</f>
        <v/>
      </c>
    </row>
    <row r="1302" spans="18:25" x14ac:dyDescent="0.2">
      <c r="R1302" s="16" t="e">
        <f>INDEX('Compréhension de l''écrit'!$A$2:$A$971,ROUNDUP((ROW()-1)/(COUNTA('Compréhension de l''écrit'!$F$1:$DA$1)+1),0))</f>
        <v>#REF!</v>
      </c>
      <c r="S1302" s="16" t="e">
        <f>INDEX('Compréhension de l''écrit'!$B$2:$B$971,ROUNDUP((ROW()-1)/(COUNTA('Compréhension de l''écrit'!$F$1:$DA$1)+1),0))</f>
        <v>#REF!</v>
      </c>
      <c r="T1302" s="16" t="e">
        <f>INDEX('Compréhension de l''écrit'!$C$2:$C$971,ROUNDUP((ROW()-1)/(COUNTA('Compréhension de l''écrit'!$F$1:$DA$1)+1),0))</f>
        <v>#REF!</v>
      </c>
      <c r="U1302" s="16" t="e">
        <f>INDEX('Compréhension de l''écrit'!$D$2:$D$971,ROUNDUP((ROW()-1)/(COUNTA('Compréhension de l''écrit'!$F$1:$DA$1)+1),0))</f>
        <v>#REF!</v>
      </c>
      <c r="V1302" s="16">
        <f>INDEX('Compréhension de l''écrit'!$E$1:$DA$1,+MOD(ROW()-2,COUNTA($H$5:$H$32)*2)+1)</f>
        <v>0</v>
      </c>
      <c r="W1302" s="16" t="str">
        <f>IFERROR(INDEX('Compréhension de l''écrit'!$E$1:$DA$971,MATCH(S1302,'Compréhension de l''écrit'!$B$2:$B$971,0)+1,MATCH(V1302,'Compréhension de l''écrit'!$E$1:$DA$1,0)),"")</f>
        <v/>
      </c>
      <c r="X1302" s="16" t="e">
        <f t="shared" si="22"/>
        <v>#REF!</v>
      </c>
      <c r="Y1302" s="16" t="str">
        <f>IFERROR(VLOOKUP(V1302,Paramétrages!H:I,2,FALSE),"")</f>
        <v/>
      </c>
    </row>
    <row r="1303" spans="18:25" x14ac:dyDescent="0.2">
      <c r="R1303" s="16" t="e">
        <f>INDEX('Compréhension de l''écrit'!$A$2:$A$971,ROUNDUP((ROW()-1)/(COUNTA('Compréhension de l''écrit'!$F$1:$DA$1)+1),0))</f>
        <v>#REF!</v>
      </c>
      <c r="S1303" s="16" t="e">
        <f>INDEX('Compréhension de l''écrit'!$B$2:$B$971,ROUNDUP((ROW()-1)/(COUNTA('Compréhension de l''écrit'!$F$1:$DA$1)+1),0))</f>
        <v>#REF!</v>
      </c>
      <c r="T1303" s="16" t="e">
        <f>INDEX('Compréhension de l''écrit'!$C$2:$C$971,ROUNDUP((ROW()-1)/(COUNTA('Compréhension de l''écrit'!$F$1:$DA$1)+1),0))</f>
        <v>#REF!</v>
      </c>
      <c r="U1303" s="16" t="e">
        <f>INDEX('Compréhension de l''écrit'!$D$2:$D$971,ROUNDUP((ROW()-1)/(COUNTA('Compréhension de l''écrit'!$F$1:$DA$1)+1),0))</f>
        <v>#REF!</v>
      </c>
      <c r="V1303" s="16">
        <f>INDEX('Compréhension de l''écrit'!$E$1:$DA$1,+MOD(ROW()-2,COUNTA($H$5:$H$32)*2)+1)</f>
        <v>0</v>
      </c>
      <c r="W1303" s="16" t="str">
        <f>IFERROR(INDEX('Compréhension de l''écrit'!$E$1:$DA$971,MATCH(S1303,'Compréhension de l''écrit'!$B$2:$B$971,0)+1,MATCH(V1303,'Compréhension de l''écrit'!$E$1:$DA$1,0)),"")</f>
        <v/>
      </c>
      <c r="X1303" s="16" t="e">
        <f t="shared" si="22"/>
        <v>#REF!</v>
      </c>
      <c r="Y1303" s="16" t="str">
        <f>IFERROR(VLOOKUP(V1303,Paramétrages!H:I,2,FALSE),"")</f>
        <v/>
      </c>
    </row>
    <row r="1304" spans="18:25" x14ac:dyDescent="0.2">
      <c r="R1304" s="16" t="e">
        <f>INDEX('Compréhension de l''écrit'!$A$2:$A$971,ROUNDUP((ROW()-1)/(COUNTA('Compréhension de l''écrit'!$F$1:$DA$1)+1),0))</f>
        <v>#REF!</v>
      </c>
      <c r="S1304" s="16" t="e">
        <f>INDEX('Compréhension de l''écrit'!$B$2:$B$971,ROUNDUP((ROW()-1)/(COUNTA('Compréhension de l''écrit'!$F$1:$DA$1)+1),0))</f>
        <v>#REF!</v>
      </c>
      <c r="T1304" s="16" t="e">
        <f>INDEX('Compréhension de l''écrit'!$C$2:$C$971,ROUNDUP((ROW()-1)/(COUNTA('Compréhension de l''écrit'!$F$1:$DA$1)+1),0))</f>
        <v>#REF!</v>
      </c>
      <c r="U1304" s="16" t="e">
        <f>INDEX('Compréhension de l''écrit'!$D$2:$D$971,ROUNDUP((ROW()-1)/(COUNTA('Compréhension de l''écrit'!$F$1:$DA$1)+1),0))</f>
        <v>#REF!</v>
      </c>
      <c r="V1304" s="16">
        <f>INDEX('Compréhension de l''écrit'!$E$1:$DA$1,+MOD(ROW()-2,COUNTA($H$5:$H$32)*2)+1)</f>
        <v>0</v>
      </c>
      <c r="W1304" s="16" t="str">
        <f>IFERROR(INDEX('Compréhension de l''écrit'!$E$1:$DA$971,MATCH(S1304,'Compréhension de l''écrit'!$B$2:$B$971,0)+1,MATCH(V1304,'Compréhension de l''écrit'!$E$1:$DA$1,0)),"")</f>
        <v/>
      </c>
      <c r="X1304" s="16" t="e">
        <f t="shared" si="22"/>
        <v>#REF!</v>
      </c>
      <c r="Y1304" s="16" t="str">
        <f>IFERROR(VLOOKUP(V1304,Paramétrages!H:I,2,FALSE),"")</f>
        <v/>
      </c>
    </row>
    <row r="1305" spans="18:25" x14ac:dyDescent="0.2">
      <c r="R1305" s="16" t="e">
        <f>INDEX('Compréhension de l''écrit'!$A$2:$A$971,ROUNDUP((ROW()-1)/(COUNTA('Compréhension de l''écrit'!$F$1:$DA$1)+1),0))</f>
        <v>#REF!</v>
      </c>
      <c r="S1305" s="16" t="e">
        <f>INDEX('Compréhension de l''écrit'!$B$2:$B$971,ROUNDUP((ROW()-1)/(COUNTA('Compréhension de l''écrit'!$F$1:$DA$1)+1),0))</f>
        <v>#REF!</v>
      </c>
      <c r="T1305" s="16" t="e">
        <f>INDEX('Compréhension de l''écrit'!$C$2:$C$971,ROUNDUP((ROW()-1)/(COUNTA('Compréhension de l''écrit'!$F$1:$DA$1)+1),0))</f>
        <v>#REF!</v>
      </c>
      <c r="U1305" s="16" t="e">
        <f>INDEX('Compréhension de l''écrit'!$D$2:$D$971,ROUNDUP((ROW()-1)/(COUNTA('Compréhension de l''écrit'!$F$1:$DA$1)+1),0))</f>
        <v>#REF!</v>
      </c>
      <c r="V1305" s="16">
        <f>INDEX('Compréhension de l''écrit'!$E$1:$DA$1,+MOD(ROW()-2,COUNTA($H$5:$H$32)*2)+1)</f>
        <v>0</v>
      </c>
      <c r="W1305" s="16" t="str">
        <f>IFERROR(INDEX('Compréhension de l''écrit'!$E$1:$DA$971,MATCH(S1305,'Compréhension de l''écrit'!$B$2:$B$971,0)+1,MATCH(V1305,'Compréhension de l''écrit'!$E$1:$DA$1,0)),"")</f>
        <v/>
      </c>
      <c r="X1305" s="16" t="e">
        <f t="shared" si="22"/>
        <v>#REF!</v>
      </c>
      <c r="Y1305" s="16" t="str">
        <f>IFERROR(VLOOKUP(V1305,Paramétrages!H:I,2,FALSE),"")</f>
        <v/>
      </c>
    </row>
    <row r="1306" spans="18:25" x14ac:dyDescent="0.2">
      <c r="R1306" s="16" t="e">
        <f>INDEX('Compréhension de l''écrit'!$A$2:$A$971,ROUNDUP((ROW()-1)/(COUNTA('Compréhension de l''écrit'!$F$1:$DA$1)+1),0))</f>
        <v>#REF!</v>
      </c>
      <c r="S1306" s="16" t="e">
        <f>INDEX('Compréhension de l''écrit'!$B$2:$B$971,ROUNDUP((ROW()-1)/(COUNTA('Compréhension de l''écrit'!$F$1:$DA$1)+1),0))</f>
        <v>#REF!</v>
      </c>
      <c r="T1306" s="16" t="e">
        <f>INDEX('Compréhension de l''écrit'!$C$2:$C$971,ROUNDUP((ROW()-1)/(COUNTA('Compréhension de l''écrit'!$F$1:$DA$1)+1),0))</f>
        <v>#REF!</v>
      </c>
      <c r="U1306" s="16" t="e">
        <f>INDEX('Compréhension de l''écrit'!$D$2:$D$971,ROUNDUP((ROW()-1)/(COUNTA('Compréhension de l''écrit'!$F$1:$DA$1)+1),0))</f>
        <v>#REF!</v>
      </c>
      <c r="V1306" s="16">
        <f>INDEX('Compréhension de l''écrit'!$E$1:$DA$1,+MOD(ROW()-2,COUNTA($H$5:$H$32)*2)+1)</f>
        <v>0</v>
      </c>
      <c r="W1306" s="16" t="str">
        <f>IFERROR(INDEX('Compréhension de l''écrit'!$E$1:$DA$971,MATCH(S1306,'Compréhension de l''écrit'!$B$2:$B$971,0)+1,MATCH(V1306,'Compréhension de l''écrit'!$E$1:$DA$1,0)),"")</f>
        <v/>
      </c>
      <c r="X1306" s="16" t="e">
        <f t="shared" si="22"/>
        <v>#REF!</v>
      </c>
      <c r="Y1306" s="16" t="str">
        <f>IFERROR(VLOOKUP(V1306,Paramétrages!H:I,2,FALSE),"")</f>
        <v/>
      </c>
    </row>
    <row r="1307" spans="18:25" x14ac:dyDescent="0.2">
      <c r="R1307" s="16" t="e">
        <f>INDEX('Compréhension de l''écrit'!$A$2:$A$971,ROUNDUP((ROW()-1)/(COUNTA('Compréhension de l''écrit'!$F$1:$DA$1)+1),0))</f>
        <v>#REF!</v>
      </c>
      <c r="S1307" s="16" t="e">
        <f>INDEX('Compréhension de l''écrit'!$B$2:$B$971,ROUNDUP((ROW()-1)/(COUNTA('Compréhension de l''écrit'!$F$1:$DA$1)+1),0))</f>
        <v>#REF!</v>
      </c>
      <c r="T1307" s="16" t="e">
        <f>INDEX('Compréhension de l''écrit'!$C$2:$C$971,ROUNDUP((ROW()-1)/(COUNTA('Compréhension de l''écrit'!$F$1:$DA$1)+1),0))</f>
        <v>#REF!</v>
      </c>
      <c r="U1307" s="16" t="e">
        <f>INDEX('Compréhension de l''écrit'!$D$2:$D$971,ROUNDUP((ROW()-1)/(COUNTA('Compréhension de l''écrit'!$F$1:$DA$1)+1),0))</f>
        <v>#REF!</v>
      </c>
      <c r="V1307" s="16">
        <f>INDEX('Compréhension de l''écrit'!$E$1:$DA$1,+MOD(ROW()-2,COUNTA($H$5:$H$32)*2)+1)</f>
        <v>0</v>
      </c>
      <c r="W1307" s="16" t="str">
        <f>IFERROR(INDEX('Compréhension de l''écrit'!$E$1:$DA$971,MATCH(S1307,'Compréhension de l''écrit'!$B$2:$B$971,0)+1,MATCH(V1307,'Compréhension de l''écrit'!$E$1:$DA$1,0)),"")</f>
        <v/>
      </c>
      <c r="X1307" s="16" t="e">
        <f t="shared" si="22"/>
        <v>#REF!</v>
      </c>
      <c r="Y1307" s="16" t="str">
        <f>IFERROR(VLOOKUP(V1307,Paramétrages!H:I,2,FALSE),"")</f>
        <v/>
      </c>
    </row>
    <row r="1308" spans="18:25" x14ac:dyDescent="0.2">
      <c r="R1308" s="16" t="e">
        <f>INDEX('Compréhension de l''écrit'!$A$2:$A$971,ROUNDUP((ROW()-1)/(COUNTA('Compréhension de l''écrit'!$F$1:$DA$1)+1),0))</f>
        <v>#REF!</v>
      </c>
      <c r="S1308" s="16" t="e">
        <f>INDEX('Compréhension de l''écrit'!$B$2:$B$971,ROUNDUP((ROW()-1)/(COUNTA('Compréhension de l''écrit'!$F$1:$DA$1)+1),0))</f>
        <v>#REF!</v>
      </c>
      <c r="T1308" s="16" t="e">
        <f>INDEX('Compréhension de l''écrit'!$C$2:$C$971,ROUNDUP((ROW()-1)/(COUNTA('Compréhension de l''écrit'!$F$1:$DA$1)+1),0))</f>
        <v>#REF!</v>
      </c>
      <c r="U1308" s="16" t="e">
        <f>INDEX('Compréhension de l''écrit'!$D$2:$D$971,ROUNDUP((ROW()-1)/(COUNTA('Compréhension de l''écrit'!$F$1:$DA$1)+1),0))</f>
        <v>#REF!</v>
      </c>
      <c r="V1308" s="16">
        <f>INDEX('Compréhension de l''écrit'!$E$1:$DA$1,+MOD(ROW()-2,COUNTA($H$5:$H$32)*2)+1)</f>
        <v>0</v>
      </c>
      <c r="W1308" s="16" t="str">
        <f>IFERROR(INDEX('Compréhension de l''écrit'!$E$1:$DA$971,MATCH(S1308,'Compréhension de l''écrit'!$B$2:$B$971,0)+1,MATCH(V1308,'Compréhension de l''écrit'!$E$1:$DA$1,0)),"")</f>
        <v/>
      </c>
      <c r="X1308" s="16" t="e">
        <f t="shared" si="22"/>
        <v>#REF!</v>
      </c>
      <c r="Y1308" s="16" t="str">
        <f>IFERROR(VLOOKUP(V1308,Paramétrages!H:I,2,FALSE),"")</f>
        <v/>
      </c>
    </row>
    <row r="1309" spans="18:25" x14ac:dyDescent="0.2">
      <c r="R1309" s="16" t="e">
        <f>INDEX('Compréhension de l''écrit'!$A$2:$A$971,ROUNDUP((ROW()-1)/(COUNTA('Compréhension de l''écrit'!$F$1:$DA$1)+1),0))</f>
        <v>#REF!</v>
      </c>
      <c r="S1309" s="16" t="e">
        <f>INDEX('Compréhension de l''écrit'!$B$2:$B$971,ROUNDUP((ROW()-1)/(COUNTA('Compréhension de l''écrit'!$F$1:$DA$1)+1),0))</f>
        <v>#REF!</v>
      </c>
      <c r="T1309" s="16" t="e">
        <f>INDEX('Compréhension de l''écrit'!$C$2:$C$971,ROUNDUP((ROW()-1)/(COUNTA('Compréhension de l''écrit'!$F$1:$DA$1)+1),0))</f>
        <v>#REF!</v>
      </c>
      <c r="U1309" s="16" t="e">
        <f>INDEX('Compréhension de l''écrit'!$D$2:$D$971,ROUNDUP((ROW()-1)/(COUNTA('Compréhension de l''écrit'!$F$1:$DA$1)+1),0))</f>
        <v>#REF!</v>
      </c>
      <c r="V1309" s="16">
        <f>INDEX('Compréhension de l''écrit'!$E$1:$DA$1,+MOD(ROW()-2,COUNTA($H$5:$H$32)*2)+1)</f>
        <v>0</v>
      </c>
      <c r="W1309" s="16" t="str">
        <f>IFERROR(INDEX('Compréhension de l''écrit'!$E$1:$DA$971,MATCH(S1309,'Compréhension de l''écrit'!$B$2:$B$971,0)+1,MATCH(V1309,'Compréhension de l''écrit'!$E$1:$DA$1,0)),"")</f>
        <v/>
      </c>
      <c r="X1309" s="16" t="e">
        <f t="shared" si="22"/>
        <v>#REF!</v>
      </c>
      <c r="Y1309" s="16" t="str">
        <f>IFERROR(VLOOKUP(V1309,Paramétrages!H:I,2,FALSE),"")</f>
        <v/>
      </c>
    </row>
    <row r="1310" spans="18:25" x14ac:dyDescent="0.2">
      <c r="R1310" s="16" t="e">
        <f>INDEX('Compréhension de l''écrit'!$A$2:$A$971,ROUNDUP((ROW()-1)/(COUNTA('Compréhension de l''écrit'!$F$1:$DA$1)+1),0))</f>
        <v>#REF!</v>
      </c>
      <c r="S1310" s="16" t="e">
        <f>INDEX('Compréhension de l''écrit'!$B$2:$B$971,ROUNDUP((ROW()-1)/(COUNTA('Compréhension de l''écrit'!$F$1:$DA$1)+1),0))</f>
        <v>#REF!</v>
      </c>
      <c r="T1310" s="16" t="e">
        <f>INDEX('Compréhension de l''écrit'!$C$2:$C$971,ROUNDUP((ROW()-1)/(COUNTA('Compréhension de l''écrit'!$F$1:$DA$1)+1),0))</f>
        <v>#REF!</v>
      </c>
      <c r="U1310" s="16" t="e">
        <f>INDEX('Compréhension de l''écrit'!$D$2:$D$971,ROUNDUP((ROW()-1)/(COUNTA('Compréhension de l''écrit'!$F$1:$DA$1)+1),0))</f>
        <v>#REF!</v>
      </c>
      <c r="V1310" s="16">
        <f>INDEX('Compréhension de l''écrit'!$E$1:$DA$1,+MOD(ROW()-2,COUNTA($H$5:$H$32)*2)+1)</f>
        <v>0</v>
      </c>
      <c r="W1310" s="16" t="str">
        <f>IFERROR(INDEX('Compréhension de l''écrit'!$E$1:$DA$971,MATCH(S1310,'Compréhension de l''écrit'!$B$2:$B$971,0)+1,MATCH(V1310,'Compréhension de l''écrit'!$E$1:$DA$1,0)),"")</f>
        <v/>
      </c>
      <c r="X1310" s="16" t="e">
        <f t="shared" si="22"/>
        <v>#REF!</v>
      </c>
      <c r="Y1310" s="16" t="str">
        <f>IFERROR(VLOOKUP(V1310,Paramétrages!H:I,2,FALSE),"")</f>
        <v/>
      </c>
    </row>
    <row r="1311" spans="18:25" x14ac:dyDescent="0.2">
      <c r="R1311" s="16" t="e">
        <f>INDEX('Compréhension de l''écrit'!$A$2:$A$971,ROUNDUP((ROW()-1)/(COUNTA('Compréhension de l''écrit'!$F$1:$DA$1)+1),0))</f>
        <v>#REF!</v>
      </c>
      <c r="S1311" s="16" t="e">
        <f>INDEX('Compréhension de l''écrit'!$B$2:$B$971,ROUNDUP((ROW()-1)/(COUNTA('Compréhension de l''écrit'!$F$1:$DA$1)+1),0))</f>
        <v>#REF!</v>
      </c>
      <c r="T1311" s="16" t="e">
        <f>INDEX('Compréhension de l''écrit'!$C$2:$C$971,ROUNDUP((ROW()-1)/(COUNTA('Compréhension de l''écrit'!$F$1:$DA$1)+1),0))</f>
        <v>#REF!</v>
      </c>
      <c r="U1311" s="16" t="e">
        <f>INDEX('Compréhension de l''écrit'!$D$2:$D$971,ROUNDUP((ROW()-1)/(COUNTA('Compréhension de l''écrit'!$F$1:$DA$1)+1),0))</f>
        <v>#REF!</v>
      </c>
      <c r="V1311" s="16">
        <f>INDEX('Compréhension de l''écrit'!$E$1:$DA$1,+MOD(ROW()-2,COUNTA($H$5:$H$32)*2)+1)</f>
        <v>0</v>
      </c>
      <c r="W1311" s="16" t="str">
        <f>IFERROR(INDEX('Compréhension de l''écrit'!$E$1:$DA$971,MATCH(S1311,'Compréhension de l''écrit'!$B$2:$B$971,0)+1,MATCH(V1311,'Compréhension de l''écrit'!$E$1:$DA$1,0)),"")</f>
        <v/>
      </c>
      <c r="X1311" s="16" t="e">
        <f t="shared" si="22"/>
        <v>#REF!</v>
      </c>
      <c r="Y1311" s="16" t="str">
        <f>IFERROR(VLOOKUP(V1311,Paramétrages!H:I,2,FALSE),"")</f>
        <v/>
      </c>
    </row>
    <row r="1312" spans="18:25" x14ac:dyDescent="0.2">
      <c r="R1312" s="16" t="e">
        <f>INDEX('Compréhension de l''écrit'!$A$2:$A$971,ROUNDUP((ROW()-1)/(COUNTA('Compréhension de l''écrit'!$F$1:$DA$1)+1),0))</f>
        <v>#REF!</v>
      </c>
      <c r="S1312" s="16" t="e">
        <f>INDEX('Compréhension de l''écrit'!$B$2:$B$971,ROUNDUP((ROW()-1)/(COUNTA('Compréhension de l''écrit'!$F$1:$DA$1)+1),0))</f>
        <v>#REF!</v>
      </c>
      <c r="T1312" s="16" t="e">
        <f>INDEX('Compréhension de l''écrit'!$C$2:$C$971,ROUNDUP((ROW()-1)/(COUNTA('Compréhension de l''écrit'!$F$1:$DA$1)+1),0))</f>
        <v>#REF!</v>
      </c>
      <c r="U1312" s="16" t="e">
        <f>INDEX('Compréhension de l''écrit'!$D$2:$D$971,ROUNDUP((ROW()-1)/(COUNTA('Compréhension de l''écrit'!$F$1:$DA$1)+1),0))</f>
        <v>#REF!</v>
      </c>
      <c r="V1312" s="16">
        <f>INDEX('Compréhension de l''écrit'!$E$1:$DA$1,+MOD(ROW()-2,COUNTA($H$5:$H$32)*2)+1)</f>
        <v>0</v>
      </c>
      <c r="W1312" s="16" t="str">
        <f>IFERROR(INDEX('Compréhension de l''écrit'!$E$1:$DA$971,MATCH(S1312,'Compréhension de l''écrit'!$B$2:$B$971,0)+1,MATCH(V1312,'Compréhension de l''écrit'!$E$1:$DA$1,0)),"")</f>
        <v/>
      </c>
      <c r="X1312" s="16" t="e">
        <f t="shared" si="22"/>
        <v>#REF!</v>
      </c>
      <c r="Y1312" s="16" t="str">
        <f>IFERROR(VLOOKUP(V1312,Paramétrages!H:I,2,FALSE),"")</f>
        <v/>
      </c>
    </row>
    <row r="1313" spans="18:25" x14ac:dyDescent="0.2">
      <c r="R1313" s="16" t="e">
        <f>INDEX('Compréhension de l''écrit'!$A$2:$A$971,ROUNDUP((ROW()-1)/(COUNTA('Compréhension de l''écrit'!$F$1:$DA$1)+1),0))</f>
        <v>#REF!</v>
      </c>
      <c r="S1313" s="16" t="e">
        <f>INDEX('Compréhension de l''écrit'!$B$2:$B$971,ROUNDUP((ROW()-1)/(COUNTA('Compréhension de l''écrit'!$F$1:$DA$1)+1),0))</f>
        <v>#REF!</v>
      </c>
      <c r="T1313" s="16" t="e">
        <f>INDEX('Compréhension de l''écrit'!$C$2:$C$971,ROUNDUP((ROW()-1)/(COUNTA('Compréhension de l''écrit'!$F$1:$DA$1)+1),0))</f>
        <v>#REF!</v>
      </c>
      <c r="U1313" s="16" t="e">
        <f>INDEX('Compréhension de l''écrit'!$D$2:$D$971,ROUNDUP((ROW()-1)/(COUNTA('Compréhension de l''écrit'!$F$1:$DA$1)+1),0))</f>
        <v>#REF!</v>
      </c>
      <c r="V1313" s="16">
        <f>INDEX('Compréhension de l''écrit'!$E$1:$DA$1,+MOD(ROW()-2,COUNTA($H$5:$H$32)*2)+1)</f>
        <v>0</v>
      </c>
      <c r="W1313" s="16" t="str">
        <f>IFERROR(INDEX('Compréhension de l''écrit'!$E$1:$DA$971,MATCH(S1313,'Compréhension de l''écrit'!$B$2:$B$971,0)+1,MATCH(V1313,'Compréhension de l''écrit'!$E$1:$DA$1,0)),"")</f>
        <v/>
      </c>
      <c r="X1313" s="16" t="e">
        <f t="shared" si="22"/>
        <v>#REF!</v>
      </c>
      <c r="Y1313" s="16" t="str">
        <f>IFERROR(VLOOKUP(V1313,Paramétrages!H:I,2,FALSE),"")</f>
        <v/>
      </c>
    </row>
    <row r="1314" spans="18:25" x14ac:dyDescent="0.2">
      <c r="R1314" s="16" t="e">
        <f>INDEX('Compréhension de l''écrit'!$A$2:$A$971,ROUNDUP((ROW()-1)/(COUNTA('Compréhension de l''écrit'!$F$1:$DA$1)+1),0))</f>
        <v>#REF!</v>
      </c>
      <c r="S1314" s="16" t="e">
        <f>INDEX('Compréhension de l''écrit'!$B$2:$B$971,ROUNDUP((ROW()-1)/(COUNTA('Compréhension de l''écrit'!$F$1:$DA$1)+1),0))</f>
        <v>#REF!</v>
      </c>
      <c r="T1314" s="16" t="e">
        <f>INDEX('Compréhension de l''écrit'!$C$2:$C$971,ROUNDUP((ROW()-1)/(COUNTA('Compréhension de l''écrit'!$F$1:$DA$1)+1),0))</f>
        <v>#REF!</v>
      </c>
      <c r="U1314" s="16" t="e">
        <f>INDEX('Compréhension de l''écrit'!$D$2:$D$971,ROUNDUP((ROW()-1)/(COUNTA('Compréhension de l''écrit'!$F$1:$DA$1)+1),0))</f>
        <v>#REF!</v>
      </c>
      <c r="V1314" s="16">
        <f>INDEX('Compréhension de l''écrit'!$E$1:$DA$1,+MOD(ROW()-2,COUNTA($H$5:$H$32)*2)+1)</f>
        <v>0</v>
      </c>
      <c r="W1314" s="16" t="str">
        <f>IFERROR(INDEX('Compréhension de l''écrit'!$E$1:$DA$971,MATCH(S1314,'Compréhension de l''écrit'!$B$2:$B$971,0)+1,MATCH(V1314,'Compréhension de l''écrit'!$E$1:$DA$1,0)),"")</f>
        <v/>
      </c>
      <c r="X1314" s="16" t="e">
        <f t="shared" si="22"/>
        <v>#REF!</v>
      </c>
      <c r="Y1314" s="16" t="str">
        <f>IFERROR(VLOOKUP(V1314,Paramétrages!H:I,2,FALSE),"")</f>
        <v/>
      </c>
    </row>
    <row r="1315" spans="18:25" x14ac:dyDescent="0.2">
      <c r="R1315" s="16" t="e">
        <f>INDEX('Compréhension de l''écrit'!$A$2:$A$971,ROUNDUP((ROW()-1)/(COUNTA('Compréhension de l''écrit'!$F$1:$DA$1)+1),0))</f>
        <v>#REF!</v>
      </c>
      <c r="S1315" s="16" t="e">
        <f>INDEX('Compréhension de l''écrit'!$B$2:$B$971,ROUNDUP((ROW()-1)/(COUNTA('Compréhension de l''écrit'!$F$1:$DA$1)+1),0))</f>
        <v>#REF!</v>
      </c>
      <c r="T1315" s="16" t="e">
        <f>INDEX('Compréhension de l''écrit'!$C$2:$C$971,ROUNDUP((ROW()-1)/(COUNTA('Compréhension de l''écrit'!$F$1:$DA$1)+1),0))</f>
        <v>#REF!</v>
      </c>
      <c r="U1315" s="16" t="e">
        <f>INDEX('Compréhension de l''écrit'!$D$2:$D$971,ROUNDUP((ROW()-1)/(COUNTA('Compréhension de l''écrit'!$F$1:$DA$1)+1),0))</f>
        <v>#REF!</v>
      </c>
      <c r="V1315" s="16">
        <f>INDEX('Compréhension de l''écrit'!$E$1:$DA$1,+MOD(ROW()-2,COUNTA($H$5:$H$32)*2)+1)</f>
        <v>0</v>
      </c>
      <c r="W1315" s="16" t="str">
        <f>IFERROR(INDEX('Compréhension de l''écrit'!$E$1:$DA$971,MATCH(S1315,'Compréhension de l''écrit'!$B$2:$B$971,0)+1,MATCH(V1315,'Compréhension de l''écrit'!$E$1:$DA$1,0)),"")</f>
        <v/>
      </c>
      <c r="X1315" s="16" t="e">
        <f t="shared" si="22"/>
        <v>#REF!</v>
      </c>
      <c r="Y1315" s="16" t="str">
        <f>IFERROR(VLOOKUP(V1315,Paramétrages!H:I,2,FALSE),"")</f>
        <v/>
      </c>
    </row>
    <row r="1316" spans="18:25" x14ac:dyDescent="0.2">
      <c r="R1316" s="16" t="e">
        <f>INDEX('Compréhension de l''écrit'!$A$2:$A$971,ROUNDUP((ROW()-1)/(COUNTA('Compréhension de l''écrit'!$F$1:$DA$1)+1),0))</f>
        <v>#REF!</v>
      </c>
      <c r="S1316" s="16" t="e">
        <f>INDEX('Compréhension de l''écrit'!$B$2:$B$971,ROUNDUP((ROW()-1)/(COUNTA('Compréhension de l''écrit'!$F$1:$DA$1)+1),0))</f>
        <v>#REF!</v>
      </c>
      <c r="T1316" s="16" t="e">
        <f>INDEX('Compréhension de l''écrit'!$C$2:$C$971,ROUNDUP((ROW()-1)/(COUNTA('Compréhension de l''écrit'!$F$1:$DA$1)+1),0))</f>
        <v>#REF!</v>
      </c>
      <c r="U1316" s="16" t="e">
        <f>INDEX('Compréhension de l''écrit'!$D$2:$D$971,ROUNDUP((ROW()-1)/(COUNTA('Compréhension de l''écrit'!$F$1:$DA$1)+1),0))</f>
        <v>#REF!</v>
      </c>
      <c r="V1316" s="16">
        <f>INDEX('Compréhension de l''écrit'!$E$1:$DA$1,+MOD(ROW()-2,COUNTA($H$5:$H$32)*2)+1)</f>
        <v>0</v>
      </c>
      <c r="W1316" s="16" t="str">
        <f>IFERROR(INDEX('Compréhension de l''écrit'!$E$1:$DA$971,MATCH(S1316,'Compréhension de l''écrit'!$B$2:$B$971,0)+1,MATCH(V1316,'Compréhension de l''écrit'!$E$1:$DA$1,0)),"")</f>
        <v/>
      </c>
      <c r="X1316" s="16" t="e">
        <f t="shared" si="22"/>
        <v>#REF!</v>
      </c>
      <c r="Y1316" s="16" t="str">
        <f>IFERROR(VLOOKUP(V1316,Paramétrages!H:I,2,FALSE),"")</f>
        <v/>
      </c>
    </row>
    <row r="1317" spans="18:25" x14ac:dyDescent="0.2">
      <c r="R1317" s="16" t="e">
        <f>INDEX('Compréhension de l''écrit'!$A$2:$A$971,ROUNDUP((ROW()-1)/(COUNTA('Compréhension de l''écrit'!$F$1:$DA$1)+1),0))</f>
        <v>#REF!</v>
      </c>
      <c r="S1317" s="16" t="e">
        <f>INDEX('Compréhension de l''écrit'!$B$2:$B$971,ROUNDUP((ROW()-1)/(COUNTA('Compréhension de l''écrit'!$F$1:$DA$1)+1),0))</f>
        <v>#REF!</v>
      </c>
      <c r="T1317" s="16" t="e">
        <f>INDEX('Compréhension de l''écrit'!$C$2:$C$971,ROUNDUP((ROW()-1)/(COUNTA('Compréhension de l''écrit'!$F$1:$DA$1)+1),0))</f>
        <v>#REF!</v>
      </c>
      <c r="U1317" s="16" t="e">
        <f>INDEX('Compréhension de l''écrit'!$D$2:$D$971,ROUNDUP((ROW()-1)/(COUNTA('Compréhension de l''écrit'!$F$1:$DA$1)+1),0))</f>
        <v>#REF!</v>
      </c>
      <c r="V1317" s="16">
        <f>INDEX('Compréhension de l''écrit'!$E$1:$DA$1,+MOD(ROW()-2,COUNTA($H$5:$H$32)*2)+1)</f>
        <v>0</v>
      </c>
      <c r="W1317" s="16" t="str">
        <f>IFERROR(INDEX('Compréhension de l''écrit'!$E$1:$DA$971,MATCH(S1317,'Compréhension de l''écrit'!$B$2:$B$971,0)+1,MATCH(V1317,'Compréhension de l''écrit'!$E$1:$DA$1,0)),"")</f>
        <v/>
      </c>
      <c r="X1317" s="16" t="e">
        <f t="shared" si="22"/>
        <v>#REF!</v>
      </c>
      <c r="Y1317" s="16" t="str">
        <f>IFERROR(VLOOKUP(V1317,Paramétrages!H:I,2,FALSE),"")</f>
        <v/>
      </c>
    </row>
    <row r="1318" spans="18:25" x14ac:dyDescent="0.2">
      <c r="R1318" s="16" t="e">
        <f>INDEX('Compréhension de l''écrit'!$A$2:$A$971,ROUNDUP((ROW()-1)/(COUNTA('Compréhension de l''écrit'!$F$1:$DA$1)+1),0))</f>
        <v>#REF!</v>
      </c>
      <c r="S1318" s="16" t="e">
        <f>INDEX('Compréhension de l''écrit'!$B$2:$B$971,ROUNDUP((ROW()-1)/(COUNTA('Compréhension de l''écrit'!$F$1:$DA$1)+1),0))</f>
        <v>#REF!</v>
      </c>
      <c r="T1318" s="16" t="e">
        <f>INDEX('Compréhension de l''écrit'!$C$2:$C$971,ROUNDUP((ROW()-1)/(COUNTA('Compréhension de l''écrit'!$F$1:$DA$1)+1),0))</f>
        <v>#REF!</v>
      </c>
      <c r="U1318" s="16" t="e">
        <f>INDEX('Compréhension de l''écrit'!$D$2:$D$971,ROUNDUP((ROW()-1)/(COUNTA('Compréhension de l''écrit'!$F$1:$DA$1)+1),0))</f>
        <v>#REF!</v>
      </c>
      <c r="V1318" s="16">
        <f>INDEX('Compréhension de l''écrit'!$E$1:$DA$1,+MOD(ROW()-2,COUNTA($H$5:$H$32)*2)+1)</f>
        <v>0</v>
      </c>
      <c r="W1318" s="16" t="str">
        <f>IFERROR(INDEX('Compréhension de l''écrit'!$E$1:$DA$971,MATCH(S1318,'Compréhension de l''écrit'!$B$2:$B$971,0)+1,MATCH(V1318,'Compréhension de l''écrit'!$E$1:$DA$1,0)),"")</f>
        <v/>
      </c>
      <c r="X1318" s="16" t="e">
        <f t="shared" si="22"/>
        <v>#REF!</v>
      </c>
      <c r="Y1318" s="16" t="str">
        <f>IFERROR(VLOOKUP(V1318,Paramétrages!H:I,2,FALSE),"")</f>
        <v/>
      </c>
    </row>
    <row r="1319" spans="18:25" x14ac:dyDescent="0.2">
      <c r="R1319" s="16" t="e">
        <f>INDEX('Compréhension de l''écrit'!$A$2:$A$971,ROUNDUP((ROW()-1)/(COUNTA('Compréhension de l''écrit'!$F$1:$DA$1)+1),0))</f>
        <v>#REF!</v>
      </c>
      <c r="S1319" s="16" t="e">
        <f>INDEX('Compréhension de l''écrit'!$B$2:$B$971,ROUNDUP((ROW()-1)/(COUNTA('Compréhension de l''écrit'!$F$1:$DA$1)+1),0))</f>
        <v>#REF!</v>
      </c>
      <c r="T1319" s="16" t="e">
        <f>INDEX('Compréhension de l''écrit'!$C$2:$C$971,ROUNDUP((ROW()-1)/(COUNTA('Compréhension de l''écrit'!$F$1:$DA$1)+1),0))</f>
        <v>#REF!</v>
      </c>
      <c r="U1319" s="16" t="e">
        <f>INDEX('Compréhension de l''écrit'!$D$2:$D$971,ROUNDUP((ROW()-1)/(COUNTA('Compréhension de l''écrit'!$F$1:$DA$1)+1),0))</f>
        <v>#REF!</v>
      </c>
      <c r="V1319" s="16">
        <f>INDEX('Compréhension de l''écrit'!$E$1:$DA$1,+MOD(ROW()-2,COUNTA($H$5:$H$32)*2)+1)</f>
        <v>0</v>
      </c>
      <c r="W1319" s="16" t="str">
        <f>IFERROR(INDEX('Compréhension de l''écrit'!$E$1:$DA$971,MATCH(S1319,'Compréhension de l''écrit'!$B$2:$B$971,0)+1,MATCH(V1319,'Compréhension de l''écrit'!$E$1:$DA$1,0)),"")</f>
        <v/>
      </c>
      <c r="X1319" s="16" t="e">
        <f t="shared" si="22"/>
        <v>#REF!</v>
      </c>
      <c r="Y1319" s="16" t="str">
        <f>IFERROR(VLOOKUP(V1319,Paramétrages!H:I,2,FALSE),"")</f>
        <v/>
      </c>
    </row>
    <row r="1320" spans="18:25" x14ac:dyDescent="0.2">
      <c r="R1320" s="16" t="e">
        <f>INDEX('Compréhension de l''écrit'!$A$2:$A$971,ROUNDUP((ROW()-1)/(COUNTA('Compréhension de l''écrit'!$F$1:$DA$1)+1),0))</f>
        <v>#REF!</v>
      </c>
      <c r="S1320" s="16" t="e">
        <f>INDEX('Compréhension de l''écrit'!$B$2:$B$971,ROUNDUP((ROW()-1)/(COUNTA('Compréhension de l''écrit'!$F$1:$DA$1)+1),0))</f>
        <v>#REF!</v>
      </c>
      <c r="T1320" s="16" t="e">
        <f>INDEX('Compréhension de l''écrit'!$C$2:$C$971,ROUNDUP((ROW()-1)/(COUNTA('Compréhension de l''écrit'!$F$1:$DA$1)+1),0))</f>
        <v>#REF!</v>
      </c>
      <c r="U1320" s="16" t="e">
        <f>INDEX('Compréhension de l''écrit'!$D$2:$D$971,ROUNDUP((ROW()-1)/(COUNTA('Compréhension de l''écrit'!$F$1:$DA$1)+1),0))</f>
        <v>#REF!</v>
      </c>
      <c r="V1320" s="16">
        <f>INDEX('Compréhension de l''écrit'!$E$1:$DA$1,+MOD(ROW()-2,COUNTA($H$5:$H$32)*2)+1)</f>
        <v>0</v>
      </c>
      <c r="W1320" s="16" t="str">
        <f>IFERROR(INDEX('Compréhension de l''écrit'!$E$1:$DA$971,MATCH(S1320,'Compréhension de l''écrit'!$B$2:$B$971,0)+1,MATCH(V1320,'Compréhension de l''écrit'!$E$1:$DA$1,0)),"")</f>
        <v/>
      </c>
      <c r="X1320" s="16" t="e">
        <f t="shared" si="22"/>
        <v>#REF!</v>
      </c>
      <c r="Y1320" s="16" t="str">
        <f>IFERROR(VLOOKUP(V1320,Paramétrages!H:I,2,FALSE),"")</f>
        <v/>
      </c>
    </row>
    <row r="1321" spans="18:25" x14ac:dyDescent="0.2">
      <c r="R1321" s="16" t="e">
        <f>INDEX('Compréhension de l''écrit'!$A$2:$A$971,ROUNDUP((ROW()-1)/(COUNTA('Compréhension de l''écrit'!$F$1:$DA$1)+1),0))</f>
        <v>#REF!</v>
      </c>
      <c r="S1321" s="16" t="e">
        <f>INDEX('Compréhension de l''écrit'!$B$2:$B$971,ROUNDUP((ROW()-1)/(COUNTA('Compréhension de l''écrit'!$F$1:$DA$1)+1),0))</f>
        <v>#REF!</v>
      </c>
      <c r="T1321" s="16" t="e">
        <f>INDEX('Compréhension de l''écrit'!$C$2:$C$971,ROUNDUP((ROW()-1)/(COUNTA('Compréhension de l''écrit'!$F$1:$DA$1)+1),0))</f>
        <v>#REF!</v>
      </c>
      <c r="U1321" s="16" t="e">
        <f>INDEX('Compréhension de l''écrit'!$D$2:$D$971,ROUNDUP((ROW()-1)/(COUNTA('Compréhension de l''écrit'!$F$1:$DA$1)+1),0))</f>
        <v>#REF!</v>
      </c>
      <c r="V1321" s="16">
        <f>INDEX('Compréhension de l''écrit'!$E$1:$DA$1,+MOD(ROW()-2,COUNTA($H$5:$H$32)*2)+1)</f>
        <v>0</v>
      </c>
      <c r="W1321" s="16" t="str">
        <f>IFERROR(INDEX('Compréhension de l''écrit'!$E$1:$DA$971,MATCH(S1321,'Compréhension de l''écrit'!$B$2:$B$971,0)+1,MATCH(V1321,'Compréhension de l''écrit'!$E$1:$DA$1,0)),"")</f>
        <v/>
      </c>
      <c r="X1321" s="16" t="e">
        <f t="shared" si="22"/>
        <v>#REF!</v>
      </c>
      <c r="Y1321" s="16" t="str">
        <f>IFERROR(VLOOKUP(V1321,Paramétrages!H:I,2,FALSE),"")</f>
        <v/>
      </c>
    </row>
    <row r="1322" spans="18:25" x14ac:dyDescent="0.2">
      <c r="R1322" s="16" t="e">
        <f>INDEX('Compréhension de l''écrit'!$A$2:$A$971,ROUNDUP((ROW()-1)/(COUNTA('Compréhension de l''écrit'!$F$1:$DA$1)+1),0))</f>
        <v>#REF!</v>
      </c>
      <c r="S1322" s="16" t="e">
        <f>INDEX('Compréhension de l''écrit'!$B$2:$B$971,ROUNDUP((ROW()-1)/(COUNTA('Compréhension de l''écrit'!$F$1:$DA$1)+1),0))</f>
        <v>#REF!</v>
      </c>
      <c r="T1322" s="16" t="e">
        <f>INDEX('Compréhension de l''écrit'!$C$2:$C$971,ROUNDUP((ROW()-1)/(COUNTA('Compréhension de l''écrit'!$F$1:$DA$1)+1),0))</f>
        <v>#REF!</v>
      </c>
      <c r="U1322" s="16" t="e">
        <f>INDEX('Compréhension de l''écrit'!$D$2:$D$971,ROUNDUP((ROW()-1)/(COUNTA('Compréhension de l''écrit'!$F$1:$DA$1)+1),0))</f>
        <v>#REF!</v>
      </c>
      <c r="V1322" s="16">
        <f>INDEX('Compréhension de l''écrit'!$E$1:$DA$1,+MOD(ROW()-2,COUNTA($H$5:$H$32)*2)+1)</f>
        <v>0</v>
      </c>
      <c r="W1322" s="16" t="str">
        <f>IFERROR(INDEX('Compréhension de l''écrit'!$E$1:$DA$971,MATCH(S1322,'Compréhension de l''écrit'!$B$2:$B$971,0)+1,MATCH(V1322,'Compréhension de l''écrit'!$E$1:$DA$1,0)),"")</f>
        <v/>
      </c>
      <c r="X1322" s="16" t="e">
        <f t="shared" si="22"/>
        <v>#REF!</v>
      </c>
      <c r="Y1322" s="16" t="str">
        <f>IFERROR(VLOOKUP(V1322,Paramétrages!H:I,2,FALSE),"")</f>
        <v/>
      </c>
    </row>
    <row r="1323" spans="18:25" x14ac:dyDescent="0.2">
      <c r="R1323" s="16" t="e">
        <f>INDEX('Compréhension de l''écrit'!$A$2:$A$971,ROUNDUP((ROW()-1)/(COUNTA('Compréhension de l''écrit'!$F$1:$DA$1)+1),0))</f>
        <v>#REF!</v>
      </c>
      <c r="S1323" s="16" t="e">
        <f>INDEX('Compréhension de l''écrit'!$B$2:$B$971,ROUNDUP((ROW()-1)/(COUNTA('Compréhension de l''écrit'!$F$1:$DA$1)+1),0))</f>
        <v>#REF!</v>
      </c>
      <c r="T1323" s="16" t="e">
        <f>INDEX('Compréhension de l''écrit'!$C$2:$C$971,ROUNDUP((ROW()-1)/(COUNTA('Compréhension de l''écrit'!$F$1:$DA$1)+1),0))</f>
        <v>#REF!</v>
      </c>
      <c r="U1323" s="16" t="e">
        <f>INDEX('Compréhension de l''écrit'!$D$2:$D$971,ROUNDUP((ROW()-1)/(COUNTA('Compréhension de l''écrit'!$F$1:$DA$1)+1),0))</f>
        <v>#REF!</v>
      </c>
      <c r="V1323" s="16">
        <f>INDEX('Compréhension de l''écrit'!$E$1:$DA$1,+MOD(ROW()-2,COUNTA($H$5:$H$32)*2)+1)</f>
        <v>0</v>
      </c>
      <c r="W1323" s="16" t="str">
        <f>IFERROR(INDEX('Compréhension de l''écrit'!$E$1:$DA$971,MATCH(S1323,'Compréhension de l''écrit'!$B$2:$B$971,0)+1,MATCH(V1323,'Compréhension de l''écrit'!$E$1:$DA$1,0)),"")</f>
        <v/>
      </c>
      <c r="X1323" s="16" t="e">
        <f t="shared" si="22"/>
        <v>#REF!</v>
      </c>
      <c r="Y1323" s="16" t="str">
        <f>IFERROR(VLOOKUP(V1323,Paramétrages!H:I,2,FALSE),"")</f>
        <v/>
      </c>
    </row>
    <row r="1324" spans="18:25" x14ac:dyDescent="0.2">
      <c r="R1324" s="16" t="e">
        <f>INDEX('Compréhension de l''écrit'!$A$2:$A$971,ROUNDUP((ROW()-1)/(COUNTA('Compréhension de l''écrit'!$F$1:$DA$1)+1),0))</f>
        <v>#REF!</v>
      </c>
      <c r="S1324" s="16" t="e">
        <f>INDEX('Compréhension de l''écrit'!$B$2:$B$971,ROUNDUP((ROW()-1)/(COUNTA('Compréhension de l''écrit'!$F$1:$DA$1)+1),0))</f>
        <v>#REF!</v>
      </c>
      <c r="T1324" s="16" t="e">
        <f>INDEX('Compréhension de l''écrit'!$C$2:$C$971,ROUNDUP((ROW()-1)/(COUNTA('Compréhension de l''écrit'!$F$1:$DA$1)+1),0))</f>
        <v>#REF!</v>
      </c>
      <c r="U1324" s="16" t="e">
        <f>INDEX('Compréhension de l''écrit'!$D$2:$D$971,ROUNDUP((ROW()-1)/(COUNTA('Compréhension de l''écrit'!$F$1:$DA$1)+1),0))</f>
        <v>#REF!</v>
      </c>
      <c r="V1324" s="16">
        <f>INDEX('Compréhension de l''écrit'!$E$1:$DA$1,+MOD(ROW()-2,COUNTA($H$5:$H$32)*2)+1)</f>
        <v>0</v>
      </c>
      <c r="W1324" s="16" t="str">
        <f>IFERROR(INDEX('Compréhension de l''écrit'!$E$1:$DA$971,MATCH(S1324,'Compréhension de l''écrit'!$B$2:$B$971,0)+1,MATCH(V1324,'Compréhension de l''écrit'!$E$1:$DA$1,0)),"")</f>
        <v/>
      </c>
      <c r="X1324" s="16" t="e">
        <f t="shared" si="22"/>
        <v>#REF!</v>
      </c>
      <c r="Y1324" s="16" t="str">
        <f>IFERROR(VLOOKUP(V1324,Paramétrages!H:I,2,FALSE),"")</f>
        <v/>
      </c>
    </row>
    <row r="1325" spans="18:25" x14ac:dyDescent="0.2">
      <c r="R1325" s="16" t="e">
        <f>INDEX('Compréhension de l''écrit'!$A$2:$A$971,ROUNDUP((ROW()-1)/(COUNTA('Compréhension de l''écrit'!$F$1:$DA$1)+1),0))</f>
        <v>#REF!</v>
      </c>
      <c r="S1325" s="16" t="e">
        <f>INDEX('Compréhension de l''écrit'!$B$2:$B$971,ROUNDUP((ROW()-1)/(COUNTA('Compréhension de l''écrit'!$F$1:$DA$1)+1),0))</f>
        <v>#REF!</v>
      </c>
      <c r="T1325" s="16" t="e">
        <f>INDEX('Compréhension de l''écrit'!$C$2:$C$971,ROUNDUP((ROW()-1)/(COUNTA('Compréhension de l''écrit'!$F$1:$DA$1)+1),0))</f>
        <v>#REF!</v>
      </c>
      <c r="U1325" s="16" t="e">
        <f>INDEX('Compréhension de l''écrit'!$D$2:$D$971,ROUNDUP((ROW()-1)/(COUNTA('Compréhension de l''écrit'!$F$1:$DA$1)+1),0))</f>
        <v>#REF!</v>
      </c>
      <c r="V1325" s="16">
        <f>INDEX('Compréhension de l''écrit'!$E$1:$DA$1,+MOD(ROW()-2,COUNTA($H$5:$H$32)*2)+1)</f>
        <v>0</v>
      </c>
      <c r="W1325" s="16" t="str">
        <f>IFERROR(INDEX('Compréhension de l''écrit'!$E$1:$DA$971,MATCH(S1325,'Compréhension de l''écrit'!$B$2:$B$971,0)+1,MATCH(V1325,'Compréhension de l''écrit'!$E$1:$DA$1,0)),"")</f>
        <v/>
      </c>
      <c r="X1325" s="16" t="e">
        <f t="shared" si="22"/>
        <v>#REF!</v>
      </c>
      <c r="Y1325" s="16" t="str">
        <f>IFERROR(VLOOKUP(V1325,Paramétrages!H:I,2,FALSE),"")</f>
        <v/>
      </c>
    </row>
    <row r="1326" spans="18:25" x14ac:dyDescent="0.2">
      <c r="R1326" s="16" t="e">
        <f>INDEX('Compréhension de l''écrit'!$A$2:$A$971,ROUNDUP((ROW()-1)/(COUNTA('Compréhension de l''écrit'!$F$1:$DA$1)+1),0))</f>
        <v>#REF!</v>
      </c>
      <c r="S1326" s="16" t="e">
        <f>INDEX('Compréhension de l''écrit'!$B$2:$B$971,ROUNDUP((ROW()-1)/(COUNTA('Compréhension de l''écrit'!$F$1:$DA$1)+1),0))</f>
        <v>#REF!</v>
      </c>
      <c r="T1326" s="16" t="e">
        <f>INDEX('Compréhension de l''écrit'!$C$2:$C$971,ROUNDUP((ROW()-1)/(COUNTA('Compréhension de l''écrit'!$F$1:$DA$1)+1),0))</f>
        <v>#REF!</v>
      </c>
      <c r="U1326" s="16" t="e">
        <f>INDEX('Compréhension de l''écrit'!$D$2:$D$971,ROUNDUP((ROW()-1)/(COUNTA('Compréhension de l''écrit'!$F$1:$DA$1)+1),0))</f>
        <v>#REF!</v>
      </c>
      <c r="V1326" s="16">
        <f>INDEX('Compréhension de l''écrit'!$E$1:$DA$1,+MOD(ROW()-2,COUNTA($H$5:$H$32)*2)+1)</f>
        <v>0</v>
      </c>
      <c r="W1326" s="16" t="str">
        <f>IFERROR(INDEX('Compréhension de l''écrit'!$E$1:$DA$971,MATCH(S1326,'Compréhension de l''écrit'!$B$2:$B$971,0)+1,MATCH(V1326,'Compréhension de l''écrit'!$E$1:$DA$1,0)),"")</f>
        <v/>
      </c>
      <c r="X1326" s="16" t="e">
        <f t="shared" si="22"/>
        <v>#REF!</v>
      </c>
      <c r="Y1326" s="16" t="str">
        <f>IFERROR(VLOOKUP(V1326,Paramétrages!H:I,2,FALSE),"")</f>
        <v/>
      </c>
    </row>
    <row r="1327" spans="18:25" x14ac:dyDescent="0.2">
      <c r="R1327" s="16" t="e">
        <f>INDEX('Compréhension de l''écrit'!$A$2:$A$971,ROUNDUP((ROW()-1)/(COUNTA('Compréhension de l''écrit'!$F$1:$DA$1)+1),0))</f>
        <v>#REF!</v>
      </c>
      <c r="S1327" s="16" t="e">
        <f>INDEX('Compréhension de l''écrit'!$B$2:$B$971,ROUNDUP((ROW()-1)/(COUNTA('Compréhension de l''écrit'!$F$1:$DA$1)+1),0))</f>
        <v>#REF!</v>
      </c>
      <c r="T1327" s="16" t="e">
        <f>INDEX('Compréhension de l''écrit'!$C$2:$C$971,ROUNDUP((ROW()-1)/(COUNTA('Compréhension de l''écrit'!$F$1:$DA$1)+1),0))</f>
        <v>#REF!</v>
      </c>
      <c r="U1327" s="16" t="e">
        <f>INDEX('Compréhension de l''écrit'!$D$2:$D$971,ROUNDUP((ROW()-1)/(COUNTA('Compréhension de l''écrit'!$F$1:$DA$1)+1),0))</f>
        <v>#REF!</v>
      </c>
      <c r="V1327" s="16">
        <f>INDEX('Compréhension de l''écrit'!$E$1:$DA$1,+MOD(ROW()-2,COUNTA($H$5:$H$32)*2)+1)</f>
        <v>0</v>
      </c>
      <c r="W1327" s="16" t="str">
        <f>IFERROR(INDEX('Compréhension de l''écrit'!$E$1:$DA$971,MATCH(S1327,'Compréhension de l''écrit'!$B$2:$B$971,0)+1,MATCH(V1327,'Compréhension de l''écrit'!$E$1:$DA$1,0)),"")</f>
        <v/>
      </c>
      <c r="X1327" s="16" t="e">
        <f t="shared" si="22"/>
        <v>#REF!</v>
      </c>
      <c r="Y1327" s="16" t="str">
        <f>IFERROR(VLOOKUP(V1327,Paramétrages!H:I,2,FALSE),"")</f>
        <v/>
      </c>
    </row>
    <row r="1328" spans="18:25" x14ac:dyDescent="0.2">
      <c r="R1328" s="16" t="e">
        <f>INDEX('Compréhension de l''écrit'!$A$2:$A$971,ROUNDUP((ROW()-1)/(COUNTA('Compréhension de l''écrit'!$F$1:$DA$1)+1),0))</f>
        <v>#REF!</v>
      </c>
      <c r="S1328" s="16" t="e">
        <f>INDEX('Compréhension de l''écrit'!$B$2:$B$971,ROUNDUP((ROW()-1)/(COUNTA('Compréhension de l''écrit'!$F$1:$DA$1)+1),0))</f>
        <v>#REF!</v>
      </c>
      <c r="T1328" s="16" t="e">
        <f>INDEX('Compréhension de l''écrit'!$C$2:$C$971,ROUNDUP((ROW()-1)/(COUNTA('Compréhension de l''écrit'!$F$1:$DA$1)+1),0))</f>
        <v>#REF!</v>
      </c>
      <c r="U1328" s="16" t="e">
        <f>INDEX('Compréhension de l''écrit'!$D$2:$D$971,ROUNDUP((ROW()-1)/(COUNTA('Compréhension de l''écrit'!$F$1:$DA$1)+1),0))</f>
        <v>#REF!</v>
      </c>
      <c r="V1328" s="16">
        <f>INDEX('Compréhension de l''écrit'!$E$1:$DA$1,+MOD(ROW()-2,COUNTA($H$5:$H$32)*2)+1)</f>
        <v>0</v>
      </c>
      <c r="W1328" s="16" t="str">
        <f>IFERROR(INDEX('Compréhension de l''écrit'!$E$1:$DA$971,MATCH(S1328,'Compréhension de l''écrit'!$B$2:$B$971,0)+1,MATCH(V1328,'Compréhension de l''écrit'!$E$1:$DA$1,0)),"")</f>
        <v/>
      </c>
      <c r="X1328" s="16" t="e">
        <f t="shared" si="22"/>
        <v>#REF!</v>
      </c>
      <c r="Y1328" s="16" t="str">
        <f>IFERROR(VLOOKUP(V1328,Paramétrages!H:I,2,FALSE),"")</f>
        <v/>
      </c>
    </row>
    <row r="1329" spans="18:25" x14ac:dyDescent="0.2">
      <c r="R1329" s="16" t="e">
        <f>INDEX('Compréhension de l''écrit'!$A$2:$A$971,ROUNDUP((ROW()-1)/(COUNTA('Compréhension de l''écrit'!$F$1:$DA$1)+1),0))</f>
        <v>#REF!</v>
      </c>
      <c r="S1329" s="16" t="e">
        <f>INDEX('Compréhension de l''écrit'!$B$2:$B$971,ROUNDUP((ROW()-1)/(COUNTA('Compréhension de l''écrit'!$F$1:$DA$1)+1),0))</f>
        <v>#REF!</v>
      </c>
      <c r="T1329" s="16" t="e">
        <f>INDEX('Compréhension de l''écrit'!$C$2:$C$971,ROUNDUP((ROW()-1)/(COUNTA('Compréhension de l''écrit'!$F$1:$DA$1)+1),0))</f>
        <v>#REF!</v>
      </c>
      <c r="U1329" s="16" t="e">
        <f>INDEX('Compréhension de l''écrit'!$D$2:$D$971,ROUNDUP((ROW()-1)/(COUNTA('Compréhension de l''écrit'!$F$1:$DA$1)+1),0))</f>
        <v>#REF!</v>
      </c>
      <c r="V1329" s="16">
        <f>INDEX('Compréhension de l''écrit'!$E$1:$DA$1,+MOD(ROW()-2,COUNTA($H$5:$H$32)*2)+1)</f>
        <v>0</v>
      </c>
      <c r="W1329" s="16" t="str">
        <f>IFERROR(INDEX('Compréhension de l''écrit'!$E$1:$DA$971,MATCH(S1329,'Compréhension de l''écrit'!$B$2:$B$971,0)+1,MATCH(V1329,'Compréhension de l''écrit'!$E$1:$DA$1,0)),"")</f>
        <v/>
      </c>
      <c r="X1329" s="16" t="e">
        <f t="shared" si="22"/>
        <v>#REF!</v>
      </c>
      <c r="Y1329" s="16" t="str">
        <f>IFERROR(VLOOKUP(V1329,Paramétrages!H:I,2,FALSE),"")</f>
        <v/>
      </c>
    </row>
    <row r="1330" spans="18:25" x14ac:dyDescent="0.2">
      <c r="R1330" s="16" t="e">
        <f>INDEX('Compréhension de l''écrit'!$A$2:$A$971,ROUNDUP((ROW()-1)/(COUNTA('Compréhension de l''écrit'!$F$1:$DA$1)+1),0))</f>
        <v>#REF!</v>
      </c>
      <c r="S1330" s="16" t="e">
        <f>INDEX('Compréhension de l''écrit'!$B$2:$B$971,ROUNDUP((ROW()-1)/(COUNTA('Compréhension de l''écrit'!$F$1:$DA$1)+1),0))</f>
        <v>#REF!</v>
      </c>
      <c r="T1330" s="16" t="e">
        <f>INDEX('Compréhension de l''écrit'!$C$2:$C$971,ROUNDUP((ROW()-1)/(COUNTA('Compréhension de l''écrit'!$F$1:$DA$1)+1),0))</f>
        <v>#REF!</v>
      </c>
      <c r="U1330" s="16" t="e">
        <f>INDEX('Compréhension de l''écrit'!$D$2:$D$971,ROUNDUP((ROW()-1)/(COUNTA('Compréhension de l''écrit'!$F$1:$DA$1)+1),0))</f>
        <v>#REF!</v>
      </c>
      <c r="V1330" s="16">
        <f>INDEX('Compréhension de l''écrit'!$E$1:$DA$1,+MOD(ROW()-2,COUNTA($H$5:$H$32)*2)+1)</f>
        <v>0</v>
      </c>
      <c r="W1330" s="16" t="str">
        <f>IFERROR(INDEX('Compréhension de l''écrit'!$E$1:$DA$971,MATCH(S1330,'Compréhension de l''écrit'!$B$2:$B$971,0)+1,MATCH(V1330,'Compréhension de l''écrit'!$E$1:$DA$1,0)),"")</f>
        <v/>
      </c>
      <c r="X1330" s="16" t="e">
        <f t="shared" si="22"/>
        <v>#REF!</v>
      </c>
      <c r="Y1330" s="16" t="str">
        <f>IFERROR(VLOOKUP(V1330,Paramétrages!H:I,2,FALSE),"")</f>
        <v/>
      </c>
    </row>
    <row r="1331" spans="18:25" x14ac:dyDescent="0.2">
      <c r="R1331" s="16" t="e">
        <f>INDEX('Compréhension de l''écrit'!$A$2:$A$971,ROUNDUP((ROW()-1)/(COUNTA('Compréhension de l''écrit'!$F$1:$DA$1)+1),0))</f>
        <v>#REF!</v>
      </c>
      <c r="S1331" s="16" t="e">
        <f>INDEX('Compréhension de l''écrit'!$B$2:$B$971,ROUNDUP((ROW()-1)/(COUNTA('Compréhension de l''écrit'!$F$1:$DA$1)+1),0))</f>
        <v>#REF!</v>
      </c>
      <c r="T1331" s="16" t="e">
        <f>INDEX('Compréhension de l''écrit'!$C$2:$C$971,ROUNDUP((ROW()-1)/(COUNTA('Compréhension de l''écrit'!$F$1:$DA$1)+1),0))</f>
        <v>#REF!</v>
      </c>
      <c r="U1331" s="16" t="e">
        <f>INDEX('Compréhension de l''écrit'!$D$2:$D$971,ROUNDUP((ROW()-1)/(COUNTA('Compréhension de l''écrit'!$F$1:$DA$1)+1),0))</f>
        <v>#REF!</v>
      </c>
      <c r="V1331" s="16">
        <f>INDEX('Compréhension de l''écrit'!$E$1:$DA$1,+MOD(ROW()-2,COUNTA($H$5:$H$32)*2)+1)</f>
        <v>0</v>
      </c>
      <c r="W1331" s="16" t="str">
        <f>IFERROR(INDEX('Compréhension de l''écrit'!$E$1:$DA$971,MATCH(S1331,'Compréhension de l''écrit'!$B$2:$B$971,0)+1,MATCH(V1331,'Compréhension de l''écrit'!$E$1:$DA$1,0)),"")</f>
        <v/>
      </c>
      <c r="X1331" s="16" t="e">
        <f t="shared" si="22"/>
        <v>#REF!</v>
      </c>
      <c r="Y1331" s="16" t="str">
        <f>IFERROR(VLOOKUP(V1331,Paramétrages!H:I,2,FALSE),"")</f>
        <v/>
      </c>
    </row>
    <row r="1332" spans="18:25" x14ac:dyDescent="0.2">
      <c r="R1332" s="16" t="e">
        <f>INDEX('Compréhension de l''écrit'!$A$2:$A$971,ROUNDUP((ROW()-1)/(COUNTA('Compréhension de l''écrit'!$F$1:$DA$1)+1),0))</f>
        <v>#REF!</v>
      </c>
      <c r="S1332" s="16" t="e">
        <f>INDEX('Compréhension de l''écrit'!$B$2:$B$971,ROUNDUP((ROW()-1)/(COUNTA('Compréhension de l''écrit'!$F$1:$DA$1)+1),0))</f>
        <v>#REF!</v>
      </c>
      <c r="T1332" s="16" t="e">
        <f>INDEX('Compréhension de l''écrit'!$C$2:$C$971,ROUNDUP((ROW()-1)/(COUNTA('Compréhension de l''écrit'!$F$1:$DA$1)+1),0))</f>
        <v>#REF!</v>
      </c>
      <c r="U1332" s="16" t="e">
        <f>INDEX('Compréhension de l''écrit'!$D$2:$D$971,ROUNDUP((ROW()-1)/(COUNTA('Compréhension de l''écrit'!$F$1:$DA$1)+1),0))</f>
        <v>#REF!</v>
      </c>
      <c r="V1332" s="16">
        <f>INDEX('Compréhension de l''écrit'!$E$1:$DA$1,+MOD(ROW()-2,COUNTA($H$5:$H$32)*2)+1)</f>
        <v>0</v>
      </c>
      <c r="W1332" s="16" t="str">
        <f>IFERROR(INDEX('Compréhension de l''écrit'!$E$1:$DA$971,MATCH(S1332,'Compréhension de l''écrit'!$B$2:$B$971,0)+1,MATCH(V1332,'Compréhension de l''écrit'!$E$1:$DA$1,0)),"")</f>
        <v/>
      </c>
      <c r="X1332" s="16" t="e">
        <f t="shared" si="22"/>
        <v>#REF!</v>
      </c>
      <c r="Y1332" s="16" t="str">
        <f>IFERROR(VLOOKUP(V1332,Paramétrages!H:I,2,FALSE),"")</f>
        <v/>
      </c>
    </row>
    <row r="1333" spans="18:25" x14ac:dyDescent="0.2">
      <c r="R1333" s="16" t="e">
        <f>INDEX('Compréhension de l''écrit'!$A$2:$A$971,ROUNDUP((ROW()-1)/(COUNTA('Compréhension de l''écrit'!$F$1:$DA$1)+1),0))</f>
        <v>#REF!</v>
      </c>
      <c r="S1333" s="16" t="e">
        <f>INDEX('Compréhension de l''écrit'!$B$2:$B$971,ROUNDUP((ROW()-1)/(COUNTA('Compréhension de l''écrit'!$F$1:$DA$1)+1),0))</f>
        <v>#REF!</v>
      </c>
      <c r="T1333" s="16" t="e">
        <f>INDEX('Compréhension de l''écrit'!$C$2:$C$971,ROUNDUP((ROW()-1)/(COUNTA('Compréhension de l''écrit'!$F$1:$DA$1)+1),0))</f>
        <v>#REF!</v>
      </c>
      <c r="U1333" s="16" t="e">
        <f>INDEX('Compréhension de l''écrit'!$D$2:$D$971,ROUNDUP((ROW()-1)/(COUNTA('Compréhension de l''écrit'!$F$1:$DA$1)+1),0))</f>
        <v>#REF!</v>
      </c>
      <c r="V1333" s="16">
        <f>INDEX('Compréhension de l''écrit'!$E$1:$DA$1,+MOD(ROW()-2,COUNTA($H$5:$H$32)*2)+1)</f>
        <v>0</v>
      </c>
      <c r="W1333" s="16" t="str">
        <f>IFERROR(INDEX('Compréhension de l''écrit'!$E$1:$DA$971,MATCH(S1333,'Compréhension de l''écrit'!$B$2:$B$971,0)+1,MATCH(V1333,'Compréhension de l''écrit'!$E$1:$DA$1,0)),"")</f>
        <v/>
      </c>
      <c r="X1333" s="16" t="e">
        <f t="shared" si="22"/>
        <v>#REF!</v>
      </c>
      <c r="Y1333" s="16" t="str">
        <f>IFERROR(VLOOKUP(V1333,Paramétrages!H:I,2,FALSE),"")</f>
        <v/>
      </c>
    </row>
    <row r="1334" spans="18:25" x14ac:dyDescent="0.2">
      <c r="R1334" s="16" t="e">
        <f>INDEX('Compréhension de l''écrit'!$A$2:$A$971,ROUNDUP((ROW()-1)/(COUNTA('Compréhension de l''écrit'!$F$1:$DA$1)+1),0))</f>
        <v>#REF!</v>
      </c>
      <c r="S1334" s="16" t="e">
        <f>INDEX('Compréhension de l''écrit'!$B$2:$B$971,ROUNDUP((ROW()-1)/(COUNTA('Compréhension de l''écrit'!$F$1:$DA$1)+1),0))</f>
        <v>#REF!</v>
      </c>
      <c r="T1334" s="16" t="e">
        <f>INDEX('Compréhension de l''écrit'!$C$2:$C$971,ROUNDUP((ROW()-1)/(COUNTA('Compréhension de l''écrit'!$F$1:$DA$1)+1),0))</f>
        <v>#REF!</v>
      </c>
      <c r="U1334" s="16" t="e">
        <f>INDEX('Compréhension de l''écrit'!$D$2:$D$971,ROUNDUP((ROW()-1)/(COUNTA('Compréhension de l''écrit'!$F$1:$DA$1)+1),0))</f>
        <v>#REF!</v>
      </c>
      <c r="V1334" s="16">
        <f>INDEX('Compréhension de l''écrit'!$E$1:$DA$1,+MOD(ROW()-2,COUNTA($H$5:$H$32)*2)+1)</f>
        <v>0</v>
      </c>
      <c r="W1334" s="16" t="str">
        <f>IFERROR(INDEX('Compréhension de l''écrit'!$E$1:$DA$971,MATCH(S1334,'Compréhension de l''écrit'!$B$2:$B$971,0)+1,MATCH(V1334,'Compréhension de l''écrit'!$E$1:$DA$1,0)),"")</f>
        <v/>
      </c>
      <c r="X1334" s="16" t="e">
        <f t="shared" si="22"/>
        <v>#REF!</v>
      </c>
      <c r="Y1334" s="16" t="str">
        <f>IFERROR(VLOOKUP(V1334,Paramétrages!H:I,2,FALSE),"")</f>
        <v/>
      </c>
    </row>
    <row r="1335" spans="18:25" x14ac:dyDescent="0.2">
      <c r="R1335" s="16" t="e">
        <f>INDEX('Compréhension de l''écrit'!$A$2:$A$971,ROUNDUP((ROW()-1)/(COUNTA('Compréhension de l''écrit'!$F$1:$DA$1)+1),0))</f>
        <v>#REF!</v>
      </c>
      <c r="S1335" s="16" t="e">
        <f>INDEX('Compréhension de l''écrit'!$B$2:$B$971,ROUNDUP((ROW()-1)/(COUNTA('Compréhension de l''écrit'!$F$1:$DA$1)+1),0))</f>
        <v>#REF!</v>
      </c>
      <c r="T1335" s="16" t="e">
        <f>INDEX('Compréhension de l''écrit'!$C$2:$C$971,ROUNDUP((ROW()-1)/(COUNTA('Compréhension de l''écrit'!$F$1:$DA$1)+1),0))</f>
        <v>#REF!</v>
      </c>
      <c r="U1335" s="16" t="e">
        <f>INDEX('Compréhension de l''écrit'!$D$2:$D$971,ROUNDUP((ROW()-1)/(COUNTA('Compréhension de l''écrit'!$F$1:$DA$1)+1),0))</f>
        <v>#REF!</v>
      </c>
      <c r="V1335" s="16">
        <f>INDEX('Compréhension de l''écrit'!$E$1:$DA$1,+MOD(ROW()-2,COUNTA($H$5:$H$32)*2)+1)</f>
        <v>0</v>
      </c>
      <c r="W1335" s="16" t="str">
        <f>IFERROR(INDEX('Compréhension de l''écrit'!$E$1:$DA$971,MATCH(S1335,'Compréhension de l''écrit'!$B$2:$B$971,0)+1,MATCH(V1335,'Compréhension de l''écrit'!$E$1:$DA$1,0)),"")</f>
        <v/>
      </c>
      <c r="X1335" s="16" t="e">
        <f t="shared" si="22"/>
        <v>#REF!</v>
      </c>
      <c r="Y1335" s="16" t="str">
        <f>IFERROR(VLOOKUP(V1335,Paramétrages!H:I,2,FALSE),"")</f>
        <v/>
      </c>
    </row>
    <row r="1336" spans="18:25" x14ac:dyDescent="0.2">
      <c r="R1336" s="16" t="e">
        <f>INDEX('Compréhension de l''écrit'!$A$2:$A$971,ROUNDUP((ROW()-1)/(COUNTA('Compréhension de l''écrit'!$F$1:$DA$1)+1),0))</f>
        <v>#REF!</v>
      </c>
      <c r="S1336" s="16" t="e">
        <f>INDEX('Compréhension de l''écrit'!$B$2:$B$971,ROUNDUP((ROW()-1)/(COUNTA('Compréhension de l''écrit'!$F$1:$DA$1)+1),0))</f>
        <v>#REF!</v>
      </c>
      <c r="T1336" s="16" t="e">
        <f>INDEX('Compréhension de l''écrit'!$C$2:$C$971,ROUNDUP((ROW()-1)/(COUNTA('Compréhension de l''écrit'!$F$1:$DA$1)+1),0))</f>
        <v>#REF!</v>
      </c>
      <c r="U1336" s="16" t="e">
        <f>INDEX('Compréhension de l''écrit'!$D$2:$D$971,ROUNDUP((ROW()-1)/(COUNTA('Compréhension de l''écrit'!$F$1:$DA$1)+1),0))</f>
        <v>#REF!</v>
      </c>
      <c r="V1336" s="16">
        <f>INDEX('Compréhension de l''écrit'!$E$1:$DA$1,+MOD(ROW()-2,COUNTA($H$5:$H$32)*2)+1)</f>
        <v>0</v>
      </c>
      <c r="W1336" s="16" t="str">
        <f>IFERROR(INDEX('Compréhension de l''écrit'!$E$1:$DA$971,MATCH(S1336,'Compréhension de l''écrit'!$B$2:$B$971,0)+1,MATCH(V1336,'Compréhension de l''écrit'!$E$1:$DA$1,0)),"")</f>
        <v/>
      </c>
      <c r="X1336" s="16" t="e">
        <f t="shared" si="22"/>
        <v>#REF!</v>
      </c>
      <c r="Y1336" s="16" t="str">
        <f>IFERROR(VLOOKUP(V1336,Paramétrages!H:I,2,FALSE),"")</f>
        <v/>
      </c>
    </row>
    <row r="1337" spans="18:25" x14ac:dyDescent="0.2">
      <c r="R1337" s="16" t="e">
        <f>INDEX('Compréhension de l''écrit'!$A$2:$A$971,ROUNDUP((ROW()-1)/(COUNTA('Compréhension de l''écrit'!$F$1:$DA$1)+1),0))</f>
        <v>#REF!</v>
      </c>
      <c r="S1337" s="16" t="e">
        <f>INDEX('Compréhension de l''écrit'!$B$2:$B$971,ROUNDUP((ROW()-1)/(COUNTA('Compréhension de l''écrit'!$F$1:$DA$1)+1),0))</f>
        <v>#REF!</v>
      </c>
      <c r="T1337" s="16" t="e">
        <f>INDEX('Compréhension de l''écrit'!$C$2:$C$971,ROUNDUP((ROW()-1)/(COUNTA('Compréhension de l''écrit'!$F$1:$DA$1)+1),0))</f>
        <v>#REF!</v>
      </c>
      <c r="U1337" s="16" t="e">
        <f>INDEX('Compréhension de l''écrit'!$D$2:$D$971,ROUNDUP((ROW()-1)/(COUNTA('Compréhension de l''écrit'!$F$1:$DA$1)+1),0))</f>
        <v>#REF!</v>
      </c>
      <c r="V1337" s="16">
        <f>INDEX('Compréhension de l''écrit'!$E$1:$DA$1,+MOD(ROW()-2,COUNTA($H$5:$H$32)*2)+1)</f>
        <v>0</v>
      </c>
      <c r="W1337" s="16" t="str">
        <f>IFERROR(INDEX('Compréhension de l''écrit'!$E$1:$DA$971,MATCH(S1337,'Compréhension de l''écrit'!$B$2:$B$971,0)+1,MATCH(V1337,'Compréhension de l''écrit'!$E$1:$DA$1,0)),"")</f>
        <v/>
      </c>
      <c r="X1337" s="16" t="e">
        <f t="shared" si="22"/>
        <v>#REF!</v>
      </c>
      <c r="Y1337" s="16" t="str">
        <f>IFERROR(VLOOKUP(V1337,Paramétrages!H:I,2,FALSE),"")</f>
        <v/>
      </c>
    </row>
    <row r="1338" spans="18:25" x14ac:dyDescent="0.2">
      <c r="R1338" s="16" t="e">
        <f>INDEX('Compréhension de l''écrit'!$A$2:$A$971,ROUNDUP((ROW()-1)/(COUNTA('Compréhension de l''écrit'!$F$1:$DA$1)+1),0))</f>
        <v>#REF!</v>
      </c>
      <c r="S1338" s="16" t="e">
        <f>INDEX('Compréhension de l''écrit'!$B$2:$B$971,ROUNDUP((ROW()-1)/(COUNTA('Compréhension de l''écrit'!$F$1:$DA$1)+1),0))</f>
        <v>#REF!</v>
      </c>
      <c r="T1338" s="16" t="e">
        <f>INDEX('Compréhension de l''écrit'!$C$2:$C$971,ROUNDUP((ROW()-1)/(COUNTA('Compréhension de l''écrit'!$F$1:$DA$1)+1),0))</f>
        <v>#REF!</v>
      </c>
      <c r="U1338" s="16" t="e">
        <f>INDEX('Compréhension de l''écrit'!$D$2:$D$971,ROUNDUP((ROW()-1)/(COUNTA('Compréhension de l''écrit'!$F$1:$DA$1)+1),0))</f>
        <v>#REF!</v>
      </c>
      <c r="V1338" s="16">
        <f>INDEX('Compréhension de l''écrit'!$E$1:$DA$1,+MOD(ROW()-2,COUNTA($H$5:$H$32)*2)+1)</f>
        <v>0</v>
      </c>
      <c r="W1338" s="16" t="str">
        <f>IFERROR(INDEX('Compréhension de l''écrit'!$E$1:$DA$971,MATCH(S1338,'Compréhension de l''écrit'!$B$2:$B$971,0)+1,MATCH(V1338,'Compréhension de l''écrit'!$E$1:$DA$1,0)),"")</f>
        <v/>
      </c>
      <c r="X1338" s="16" t="e">
        <f t="shared" si="22"/>
        <v>#REF!</v>
      </c>
      <c r="Y1338" s="16" t="str">
        <f>IFERROR(VLOOKUP(V1338,Paramétrages!H:I,2,FALSE),"")</f>
        <v/>
      </c>
    </row>
    <row r="1339" spans="18:25" x14ac:dyDescent="0.2">
      <c r="R1339" s="16" t="e">
        <f>INDEX('Compréhension de l''écrit'!$A$2:$A$971,ROUNDUP((ROW()-1)/(COUNTA('Compréhension de l''écrit'!$F$1:$DA$1)+1),0))</f>
        <v>#REF!</v>
      </c>
      <c r="S1339" s="16" t="e">
        <f>INDEX('Compréhension de l''écrit'!$B$2:$B$971,ROUNDUP((ROW()-1)/(COUNTA('Compréhension de l''écrit'!$F$1:$DA$1)+1),0))</f>
        <v>#REF!</v>
      </c>
      <c r="T1339" s="16" t="e">
        <f>INDEX('Compréhension de l''écrit'!$C$2:$C$971,ROUNDUP((ROW()-1)/(COUNTA('Compréhension de l''écrit'!$F$1:$DA$1)+1),0))</f>
        <v>#REF!</v>
      </c>
      <c r="U1339" s="16" t="e">
        <f>INDEX('Compréhension de l''écrit'!$D$2:$D$971,ROUNDUP((ROW()-1)/(COUNTA('Compréhension de l''écrit'!$F$1:$DA$1)+1),0))</f>
        <v>#REF!</v>
      </c>
      <c r="V1339" s="16">
        <f>INDEX('Compréhension de l''écrit'!$E$1:$DA$1,+MOD(ROW()-2,COUNTA($H$5:$H$32)*2)+1)</f>
        <v>0</v>
      </c>
      <c r="W1339" s="16" t="str">
        <f>IFERROR(INDEX('Compréhension de l''écrit'!$E$1:$DA$971,MATCH(S1339,'Compréhension de l''écrit'!$B$2:$B$971,0)+1,MATCH(V1339,'Compréhension de l''écrit'!$E$1:$DA$1,0)),"")</f>
        <v/>
      </c>
      <c r="X1339" s="16" t="e">
        <f t="shared" si="22"/>
        <v>#REF!</v>
      </c>
      <c r="Y1339" s="16" t="str">
        <f>IFERROR(VLOOKUP(V1339,Paramétrages!H:I,2,FALSE),"")</f>
        <v/>
      </c>
    </row>
    <row r="1340" spans="18:25" x14ac:dyDescent="0.2">
      <c r="R1340" s="16" t="e">
        <f>INDEX('Compréhension de l''écrit'!$A$2:$A$971,ROUNDUP((ROW()-1)/(COUNTA('Compréhension de l''écrit'!$F$1:$DA$1)+1),0))</f>
        <v>#REF!</v>
      </c>
      <c r="S1340" s="16" t="e">
        <f>INDEX('Compréhension de l''écrit'!$B$2:$B$971,ROUNDUP((ROW()-1)/(COUNTA('Compréhension de l''écrit'!$F$1:$DA$1)+1),0))</f>
        <v>#REF!</v>
      </c>
      <c r="T1340" s="16" t="e">
        <f>INDEX('Compréhension de l''écrit'!$C$2:$C$971,ROUNDUP((ROW()-1)/(COUNTA('Compréhension de l''écrit'!$F$1:$DA$1)+1),0))</f>
        <v>#REF!</v>
      </c>
      <c r="U1340" s="16" t="e">
        <f>INDEX('Compréhension de l''écrit'!$D$2:$D$971,ROUNDUP((ROW()-1)/(COUNTA('Compréhension de l''écrit'!$F$1:$DA$1)+1),0))</f>
        <v>#REF!</v>
      </c>
      <c r="V1340" s="16">
        <f>INDEX('Compréhension de l''écrit'!$E$1:$DA$1,+MOD(ROW()-2,COUNTA($H$5:$H$32)*2)+1)</f>
        <v>0</v>
      </c>
      <c r="W1340" s="16" t="str">
        <f>IFERROR(INDEX('Compréhension de l''écrit'!$E$1:$DA$971,MATCH(S1340,'Compréhension de l''écrit'!$B$2:$B$971,0)+1,MATCH(V1340,'Compréhension de l''écrit'!$E$1:$DA$1,0)),"")</f>
        <v/>
      </c>
      <c r="X1340" s="16" t="e">
        <f t="shared" si="22"/>
        <v>#REF!</v>
      </c>
      <c r="Y1340" s="16" t="str">
        <f>IFERROR(VLOOKUP(V1340,Paramétrages!H:I,2,FALSE),"")</f>
        <v/>
      </c>
    </row>
    <row r="1341" spans="18:25" x14ac:dyDescent="0.2">
      <c r="R1341" s="16" t="e">
        <f>INDEX('Compréhension de l''écrit'!$A$2:$A$971,ROUNDUP((ROW()-1)/(COUNTA('Compréhension de l''écrit'!$F$1:$DA$1)+1),0))</f>
        <v>#REF!</v>
      </c>
      <c r="S1341" s="16" t="e">
        <f>INDEX('Compréhension de l''écrit'!$B$2:$B$971,ROUNDUP((ROW()-1)/(COUNTA('Compréhension de l''écrit'!$F$1:$DA$1)+1),0))</f>
        <v>#REF!</v>
      </c>
      <c r="T1341" s="16" t="e">
        <f>INDEX('Compréhension de l''écrit'!$C$2:$C$971,ROUNDUP((ROW()-1)/(COUNTA('Compréhension de l''écrit'!$F$1:$DA$1)+1),0))</f>
        <v>#REF!</v>
      </c>
      <c r="U1341" s="16" t="e">
        <f>INDEX('Compréhension de l''écrit'!$D$2:$D$971,ROUNDUP((ROW()-1)/(COUNTA('Compréhension de l''écrit'!$F$1:$DA$1)+1),0))</f>
        <v>#REF!</v>
      </c>
      <c r="V1341" s="16">
        <f>INDEX('Compréhension de l''écrit'!$E$1:$DA$1,+MOD(ROW()-2,COUNTA($H$5:$H$32)*2)+1)</f>
        <v>0</v>
      </c>
      <c r="W1341" s="16" t="str">
        <f>IFERROR(INDEX('Compréhension de l''écrit'!$E$1:$DA$971,MATCH(S1341,'Compréhension de l''écrit'!$B$2:$B$971,0)+1,MATCH(V1341,'Compréhension de l''écrit'!$E$1:$DA$1,0)),"")</f>
        <v/>
      </c>
      <c r="X1341" s="16" t="e">
        <f t="shared" si="22"/>
        <v>#REF!</v>
      </c>
      <c r="Y1341" s="16" t="str">
        <f>IFERROR(VLOOKUP(V1341,Paramétrages!H:I,2,FALSE),"")</f>
        <v/>
      </c>
    </row>
    <row r="1342" spans="18:25" x14ac:dyDescent="0.2">
      <c r="R1342" s="16" t="e">
        <f>INDEX('Compréhension de l''écrit'!$A$2:$A$971,ROUNDUP((ROW()-1)/(COUNTA('Compréhension de l''écrit'!$F$1:$DA$1)+1),0))</f>
        <v>#REF!</v>
      </c>
      <c r="S1342" s="16" t="e">
        <f>INDEX('Compréhension de l''écrit'!$B$2:$B$971,ROUNDUP((ROW()-1)/(COUNTA('Compréhension de l''écrit'!$F$1:$DA$1)+1),0))</f>
        <v>#REF!</v>
      </c>
      <c r="T1342" s="16" t="e">
        <f>INDEX('Compréhension de l''écrit'!$C$2:$C$971,ROUNDUP((ROW()-1)/(COUNTA('Compréhension de l''écrit'!$F$1:$DA$1)+1),0))</f>
        <v>#REF!</v>
      </c>
      <c r="U1342" s="16" t="e">
        <f>INDEX('Compréhension de l''écrit'!$D$2:$D$971,ROUNDUP((ROW()-1)/(COUNTA('Compréhension de l''écrit'!$F$1:$DA$1)+1),0))</f>
        <v>#REF!</v>
      </c>
      <c r="V1342" s="16">
        <f>INDEX('Compréhension de l''écrit'!$E$1:$DA$1,+MOD(ROW()-2,COUNTA($H$5:$H$32)*2)+1)</f>
        <v>0</v>
      </c>
      <c r="W1342" s="16" t="str">
        <f>IFERROR(INDEX('Compréhension de l''écrit'!$E$1:$DA$971,MATCH(S1342,'Compréhension de l''écrit'!$B$2:$B$971,0)+1,MATCH(V1342,'Compréhension de l''écrit'!$E$1:$DA$1,0)),"")</f>
        <v/>
      </c>
      <c r="X1342" s="16" t="e">
        <f t="shared" si="22"/>
        <v>#REF!</v>
      </c>
      <c r="Y1342" s="16" t="str">
        <f>IFERROR(VLOOKUP(V1342,Paramétrages!H:I,2,FALSE),"")</f>
        <v/>
      </c>
    </row>
    <row r="1343" spans="18:25" x14ac:dyDescent="0.2">
      <c r="R1343" s="16" t="e">
        <f>INDEX('Compréhension de l''écrit'!$A$2:$A$971,ROUNDUP((ROW()-1)/(COUNTA('Compréhension de l''écrit'!$F$1:$DA$1)+1),0))</f>
        <v>#REF!</v>
      </c>
      <c r="S1343" s="16" t="e">
        <f>INDEX('Compréhension de l''écrit'!$B$2:$B$971,ROUNDUP((ROW()-1)/(COUNTA('Compréhension de l''écrit'!$F$1:$DA$1)+1),0))</f>
        <v>#REF!</v>
      </c>
      <c r="T1343" s="16" t="e">
        <f>INDEX('Compréhension de l''écrit'!$C$2:$C$971,ROUNDUP((ROW()-1)/(COUNTA('Compréhension de l''écrit'!$F$1:$DA$1)+1),0))</f>
        <v>#REF!</v>
      </c>
      <c r="U1343" s="16" t="e">
        <f>INDEX('Compréhension de l''écrit'!$D$2:$D$971,ROUNDUP((ROW()-1)/(COUNTA('Compréhension de l''écrit'!$F$1:$DA$1)+1),0))</f>
        <v>#REF!</v>
      </c>
      <c r="V1343" s="16">
        <f>INDEX('Compréhension de l''écrit'!$E$1:$DA$1,+MOD(ROW()-2,COUNTA($H$5:$H$32)*2)+1)</f>
        <v>0</v>
      </c>
      <c r="W1343" s="16" t="str">
        <f>IFERROR(INDEX('Compréhension de l''écrit'!$E$1:$DA$971,MATCH(S1343,'Compréhension de l''écrit'!$B$2:$B$971,0)+1,MATCH(V1343,'Compréhension de l''écrit'!$E$1:$DA$1,0)),"")</f>
        <v/>
      </c>
      <c r="X1343" s="16" t="e">
        <f t="shared" si="22"/>
        <v>#REF!</v>
      </c>
      <c r="Y1343" s="16" t="str">
        <f>IFERROR(VLOOKUP(V1343,Paramétrages!H:I,2,FALSE),"")</f>
        <v/>
      </c>
    </row>
    <row r="1344" spans="18:25" x14ac:dyDescent="0.2">
      <c r="R1344" s="16" t="e">
        <f>INDEX('Compréhension de l''écrit'!$A$2:$A$971,ROUNDUP((ROW()-1)/(COUNTA('Compréhension de l''écrit'!$F$1:$DA$1)+1),0))</f>
        <v>#REF!</v>
      </c>
      <c r="S1344" s="16" t="e">
        <f>INDEX('Compréhension de l''écrit'!$B$2:$B$971,ROUNDUP((ROW()-1)/(COUNTA('Compréhension de l''écrit'!$F$1:$DA$1)+1),0))</f>
        <v>#REF!</v>
      </c>
      <c r="T1344" s="16" t="e">
        <f>INDEX('Compréhension de l''écrit'!$C$2:$C$971,ROUNDUP((ROW()-1)/(COUNTA('Compréhension de l''écrit'!$F$1:$DA$1)+1),0))</f>
        <v>#REF!</v>
      </c>
      <c r="U1344" s="16" t="e">
        <f>INDEX('Compréhension de l''écrit'!$D$2:$D$971,ROUNDUP((ROW()-1)/(COUNTA('Compréhension de l''écrit'!$F$1:$DA$1)+1),0))</f>
        <v>#REF!</v>
      </c>
      <c r="V1344" s="16">
        <f>INDEX('Compréhension de l''écrit'!$E$1:$DA$1,+MOD(ROW()-2,COUNTA($H$5:$H$32)*2)+1)</f>
        <v>0</v>
      </c>
      <c r="W1344" s="16" t="str">
        <f>IFERROR(INDEX('Compréhension de l''écrit'!$E$1:$DA$971,MATCH(S1344,'Compréhension de l''écrit'!$B$2:$B$971,0)+1,MATCH(V1344,'Compréhension de l''écrit'!$E$1:$DA$1,0)),"")</f>
        <v/>
      </c>
      <c r="X1344" s="16" t="e">
        <f t="shared" si="22"/>
        <v>#REF!</v>
      </c>
      <c r="Y1344" s="16" t="str">
        <f>IFERROR(VLOOKUP(V1344,Paramétrages!H:I,2,FALSE),"")</f>
        <v/>
      </c>
    </row>
    <row r="1345" spans="18:25" x14ac:dyDescent="0.2">
      <c r="R1345" s="16" t="e">
        <f>INDEX('Compréhension de l''écrit'!$A$2:$A$971,ROUNDUP((ROW()-1)/(COUNTA('Compréhension de l''écrit'!$F$1:$DA$1)+1),0))</f>
        <v>#REF!</v>
      </c>
      <c r="S1345" s="16" t="e">
        <f>INDEX('Compréhension de l''écrit'!$B$2:$B$971,ROUNDUP((ROW()-1)/(COUNTA('Compréhension de l''écrit'!$F$1:$DA$1)+1),0))</f>
        <v>#REF!</v>
      </c>
      <c r="T1345" s="16" t="e">
        <f>INDEX('Compréhension de l''écrit'!$C$2:$C$971,ROUNDUP((ROW()-1)/(COUNTA('Compréhension de l''écrit'!$F$1:$DA$1)+1),0))</f>
        <v>#REF!</v>
      </c>
      <c r="U1345" s="16" t="e">
        <f>INDEX('Compréhension de l''écrit'!$D$2:$D$971,ROUNDUP((ROW()-1)/(COUNTA('Compréhension de l''écrit'!$F$1:$DA$1)+1),0))</f>
        <v>#REF!</v>
      </c>
      <c r="V1345" s="16">
        <f>INDEX('Compréhension de l''écrit'!$E$1:$DA$1,+MOD(ROW()-2,COUNTA($H$5:$H$32)*2)+1)</f>
        <v>0</v>
      </c>
      <c r="W1345" s="16" t="str">
        <f>IFERROR(INDEX('Compréhension de l''écrit'!$E$1:$DA$971,MATCH(S1345,'Compréhension de l''écrit'!$B$2:$B$971,0)+1,MATCH(V1345,'Compréhension de l''écrit'!$E$1:$DA$1,0)),"")</f>
        <v/>
      </c>
      <c r="X1345" s="16" t="e">
        <f t="shared" si="22"/>
        <v>#REF!</v>
      </c>
      <c r="Y1345" s="16" t="str">
        <f>IFERROR(VLOOKUP(V1345,Paramétrages!H:I,2,FALSE),"")</f>
        <v/>
      </c>
    </row>
    <row r="1346" spans="18:25" x14ac:dyDescent="0.2">
      <c r="R1346" s="16" t="e">
        <f>INDEX('Compréhension de l''écrit'!$A$2:$A$971,ROUNDUP((ROW()-1)/(COUNTA('Compréhension de l''écrit'!$F$1:$DA$1)+1),0))</f>
        <v>#REF!</v>
      </c>
      <c r="S1346" s="16" t="e">
        <f>INDEX('Compréhension de l''écrit'!$B$2:$B$971,ROUNDUP((ROW()-1)/(COUNTA('Compréhension de l''écrit'!$F$1:$DA$1)+1),0))</f>
        <v>#REF!</v>
      </c>
      <c r="T1346" s="16" t="e">
        <f>INDEX('Compréhension de l''écrit'!$C$2:$C$971,ROUNDUP((ROW()-1)/(COUNTA('Compréhension de l''écrit'!$F$1:$DA$1)+1),0))</f>
        <v>#REF!</v>
      </c>
      <c r="U1346" s="16" t="e">
        <f>INDEX('Compréhension de l''écrit'!$D$2:$D$971,ROUNDUP((ROW()-1)/(COUNTA('Compréhension de l''écrit'!$F$1:$DA$1)+1),0))</f>
        <v>#REF!</v>
      </c>
      <c r="V1346" s="16">
        <f>INDEX('Compréhension de l''écrit'!$E$1:$DA$1,+MOD(ROW()-2,COUNTA($H$5:$H$32)*2)+1)</f>
        <v>0</v>
      </c>
      <c r="W1346" s="16" t="str">
        <f>IFERROR(INDEX('Compréhension de l''écrit'!$E$1:$DA$971,MATCH(S1346,'Compréhension de l''écrit'!$B$2:$B$971,0)+1,MATCH(V1346,'Compréhension de l''écrit'!$E$1:$DA$1,0)),"")</f>
        <v/>
      </c>
      <c r="X1346" s="16" t="e">
        <f t="shared" si="22"/>
        <v>#REF!</v>
      </c>
      <c r="Y1346" s="16" t="str">
        <f>IFERROR(VLOOKUP(V1346,Paramétrages!H:I,2,FALSE),"")</f>
        <v/>
      </c>
    </row>
    <row r="1347" spans="18:25" x14ac:dyDescent="0.2">
      <c r="R1347" s="16" t="e">
        <f>INDEX('Compréhension de l''écrit'!$A$2:$A$971,ROUNDUP((ROW()-1)/(COUNTA('Compréhension de l''écrit'!$F$1:$DA$1)+1),0))</f>
        <v>#REF!</v>
      </c>
      <c r="S1347" s="16" t="e">
        <f>INDEX('Compréhension de l''écrit'!$B$2:$B$971,ROUNDUP((ROW()-1)/(COUNTA('Compréhension de l''écrit'!$F$1:$DA$1)+1),0))</f>
        <v>#REF!</v>
      </c>
      <c r="T1347" s="16" t="e">
        <f>INDEX('Compréhension de l''écrit'!$C$2:$C$971,ROUNDUP((ROW()-1)/(COUNTA('Compréhension de l''écrit'!$F$1:$DA$1)+1),0))</f>
        <v>#REF!</v>
      </c>
      <c r="U1347" s="16" t="e">
        <f>INDEX('Compréhension de l''écrit'!$D$2:$D$971,ROUNDUP((ROW()-1)/(COUNTA('Compréhension de l''écrit'!$F$1:$DA$1)+1),0))</f>
        <v>#REF!</v>
      </c>
      <c r="V1347" s="16">
        <f>INDEX('Compréhension de l''écrit'!$E$1:$DA$1,+MOD(ROW()-2,COUNTA($H$5:$H$32)*2)+1)</f>
        <v>0</v>
      </c>
      <c r="W1347" s="16" t="str">
        <f>IFERROR(INDEX('Compréhension de l''écrit'!$E$1:$DA$971,MATCH(S1347,'Compréhension de l''écrit'!$B$2:$B$971,0)+1,MATCH(V1347,'Compréhension de l''écrit'!$E$1:$DA$1,0)),"")</f>
        <v/>
      </c>
      <c r="X1347" s="16" t="e">
        <f t="shared" ref="X1347:X1410" si="23">S1347&amp;T1347</f>
        <v>#REF!</v>
      </c>
      <c r="Y1347" s="16" t="str">
        <f>IFERROR(VLOOKUP(V1347,Paramétrages!H:I,2,FALSE),"")</f>
        <v/>
      </c>
    </row>
    <row r="1348" spans="18:25" x14ac:dyDescent="0.2">
      <c r="R1348" s="16" t="e">
        <f>INDEX('Compréhension de l''écrit'!$A$2:$A$971,ROUNDUP((ROW()-1)/(COUNTA('Compréhension de l''écrit'!$F$1:$DA$1)+1),0))</f>
        <v>#REF!</v>
      </c>
      <c r="S1348" s="16" t="e">
        <f>INDEX('Compréhension de l''écrit'!$B$2:$B$971,ROUNDUP((ROW()-1)/(COUNTA('Compréhension de l''écrit'!$F$1:$DA$1)+1),0))</f>
        <v>#REF!</v>
      </c>
      <c r="T1348" s="16" t="e">
        <f>INDEX('Compréhension de l''écrit'!$C$2:$C$971,ROUNDUP((ROW()-1)/(COUNTA('Compréhension de l''écrit'!$F$1:$DA$1)+1),0))</f>
        <v>#REF!</v>
      </c>
      <c r="U1348" s="16" t="e">
        <f>INDEX('Compréhension de l''écrit'!$D$2:$D$971,ROUNDUP((ROW()-1)/(COUNTA('Compréhension de l''écrit'!$F$1:$DA$1)+1),0))</f>
        <v>#REF!</v>
      </c>
      <c r="V1348" s="16">
        <f>INDEX('Compréhension de l''écrit'!$E$1:$DA$1,+MOD(ROW()-2,COUNTA($H$5:$H$32)*2)+1)</f>
        <v>0</v>
      </c>
      <c r="W1348" s="16" t="str">
        <f>IFERROR(INDEX('Compréhension de l''écrit'!$E$1:$DA$971,MATCH(S1348,'Compréhension de l''écrit'!$B$2:$B$971,0)+1,MATCH(V1348,'Compréhension de l''écrit'!$E$1:$DA$1,0)),"")</f>
        <v/>
      </c>
      <c r="X1348" s="16" t="e">
        <f t="shared" si="23"/>
        <v>#REF!</v>
      </c>
      <c r="Y1348" s="16" t="str">
        <f>IFERROR(VLOOKUP(V1348,Paramétrages!H:I,2,FALSE),"")</f>
        <v/>
      </c>
    </row>
    <row r="1349" spans="18:25" x14ac:dyDescent="0.2">
      <c r="R1349" s="16" t="e">
        <f>INDEX('Compréhension de l''écrit'!$A$2:$A$971,ROUNDUP((ROW()-1)/(COUNTA('Compréhension de l''écrit'!$F$1:$DA$1)+1),0))</f>
        <v>#REF!</v>
      </c>
      <c r="S1349" s="16" t="e">
        <f>INDEX('Compréhension de l''écrit'!$B$2:$B$971,ROUNDUP((ROW()-1)/(COUNTA('Compréhension de l''écrit'!$F$1:$DA$1)+1),0))</f>
        <v>#REF!</v>
      </c>
      <c r="T1349" s="16" t="e">
        <f>INDEX('Compréhension de l''écrit'!$C$2:$C$971,ROUNDUP((ROW()-1)/(COUNTA('Compréhension de l''écrit'!$F$1:$DA$1)+1),0))</f>
        <v>#REF!</v>
      </c>
      <c r="U1349" s="16" t="e">
        <f>INDEX('Compréhension de l''écrit'!$D$2:$D$971,ROUNDUP((ROW()-1)/(COUNTA('Compréhension de l''écrit'!$F$1:$DA$1)+1),0))</f>
        <v>#REF!</v>
      </c>
      <c r="V1349" s="16">
        <f>INDEX('Compréhension de l''écrit'!$E$1:$DA$1,+MOD(ROW()-2,COUNTA($H$5:$H$32)*2)+1)</f>
        <v>0</v>
      </c>
      <c r="W1349" s="16" t="str">
        <f>IFERROR(INDEX('Compréhension de l''écrit'!$E$1:$DA$971,MATCH(S1349,'Compréhension de l''écrit'!$B$2:$B$971,0)+1,MATCH(V1349,'Compréhension de l''écrit'!$E$1:$DA$1,0)),"")</f>
        <v/>
      </c>
      <c r="X1349" s="16" t="e">
        <f t="shared" si="23"/>
        <v>#REF!</v>
      </c>
      <c r="Y1349" s="16" t="str">
        <f>IFERROR(VLOOKUP(V1349,Paramétrages!H:I,2,FALSE),"")</f>
        <v/>
      </c>
    </row>
    <row r="1350" spans="18:25" x14ac:dyDescent="0.2">
      <c r="R1350" s="16" t="e">
        <f>INDEX('Compréhension de l''écrit'!$A$2:$A$971,ROUNDUP((ROW()-1)/(COUNTA('Compréhension de l''écrit'!$F$1:$DA$1)+1),0))</f>
        <v>#REF!</v>
      </c>
      <c r="S1350" s="16" t="e">
        <f>INDEX('Compréhension de l''écrit'!$B$2:$B$971,ROUNDUP((ROW()-1)/(COUNTA('Compréhension de l''écrit'!$F$1:$DA$1)+1),0))</f>
        <v>#REF!</v>
      </c>
      <c r="T1350" s="16" t="e">
        <f>INDEX('Compréhension de l''écrit'!$C$2:$C$971,ROUNDUP((ROW()-1)/(COUNTA('Compréhension de l''écrit'!$F$1:$DA$1)+1),0))</f>
        <v>#REF!</v>
      </c>
      <c r="U1350" s="16" t="e">
        <f>INDEX('Compréhension de l''écrit'!$D$2:$D$971,ROUNDUP((ROW()-1)/(COUNTA('Compréhension de l''écrit'!$F$1:$DA$1)+1),0))</f>
        <v>#REF!</v>
      </c>
      <c r="V1350" s="16">
        <f>INDEX('Compréhension de l''écrit'!$E$1:$DA$1,+MOD(ROW()-2,COUNTA($H$5:$H$32)*2)+1)</f>
        <v>0</v>
      </c>
      <c r="W1350" s="16" t="str">
        <f>IFERROR(INDEX('Compréhension de l''écrit'!$E$1:$DA$971,MATCH(S1350,'Compréhension de l''écrit'!$B$2:$B$971,0)+1,MATCH(V1350,'Compréhension de l''écrit'!$E$1:$DA$1,0)),"")</f>
        <v/>
      </c>
      <c r="X1350" s="16" t="e">
        <f t="shared" si="23"/>
        <v>#REF!</v>
      </c>
      <c r="Y1350" s="16" t="str">
        <f>IFERROR(VLOOKUP(V1350,Paramétrages!H:I,2,FALSE),"")</f>
        <v/>
      </c>
    </row>
    <row r="1351" spans="18:25" x14ac:dyDescent="0.2">
      <c r="R1351" s="16" t="e">
        <f>INDEX('Compréhension de l''écrit'!$A$2:$A$971,ROUNDUP((ROW()-1)/(COUNTA('Compréhension de l''écrit'!$F$1:$DA$1)+1),0))</f>
        <v>#REF!</v>
      </c>
      <c r="S1351" s="16" t="e">
        <f>INDEX('Compréhension de l''écrit'!$B$2:$B$971,ROUNDUP((ROW()-1)/(COUNTA('Compréhension de l''écrit'!$F$1:$DA$1)+1),0))</f>
        <v>#REF!</v>
      </c>
      <c r="T1351" s="16" t="e">
        <f>INDEX('Compréhension de l''écrit'!$C$2:$C$971,ROUNDUP((ROW()-1)/(COUNTA('Compréhension de l''écrit'!$F$1:$DA$1)+1),0))</f>
        <v>#REF!</v>
      </c>
      <c r="U1351" s="16" t="e">
        <f>INDEX('Compréhension de l''écrit'!$D$2:$D$971,ROUNDUP((ROW()-1)/(COUNTA('Compréhension de l''écrit'!$F$1:$DA$1)+1),0))</f>
        <v>#REF!</v>
      </c>
      <c r="V1351" s="16">
        <f>INDEX('Compréhension de l''écrit'!$E$1:$DA$1,+MOD(ROW()-2,COUNTA($H$5:$H$32)*2)+1)</f>
        <v>0</v>
      </c>
      <c r="W1351" s="16" t="str">
        <f>IFERROR(INDEX('Compréhension de l''écrit'!$E$1:$DA$971,MATCH(S1351,'Compréhension de l''écrit'!$B$2:$B$971,0)+1,MATCH(V1351,'Compréhension de l''écrit'!$E$1:$DA$1,0)),"")</f>
        <v/>
      </c>
      <c r="X1351" s="16" t="e">
        <f t="shared" si="23"/>
        <v>#REF!</v>
      </c>
      <c r="Y1351" s="16" t="str">
        <f>IFERROR(VLOOKUP(V1351,Paramétrages!H:I,2,FALSE),"")</f>
        <v/>
      </c>
    </row>
    <row r="1352" spans="18:25" x14ac:dyDescent="0.2">
      <c r="R1352" s="16" t="e">
        <f>INDEX('Compréhension de l''écrit'!$A$2:$A$971,ROUNDUP((ROW()-1)/(COUNTA('Compréhension de l''écrit'!$F$1:$DA$1)+1),0))</f>
        <v>#REF!</v>
      </c>
      <c r="S1352" s="16" t="e">
        <f>INDEX('Compréhension de l''écrit'!$B$2:$B$971,ROUNDUP((ROW()-1)/(COUNTA('Compréhension de l''écrit'!$F$1:$DA$1)+1),0))</f>
        <v>#REF!</v>
      </c>
      <c r="T1352" s="16" t="e">
        <f>INDEX('Compréhension de l''écrit'!$C$2:$C$971,ROUNDUP((ROW()-1)/(COUNTA('Compréhension de l''écrit'!$F$1:$DA$1)+1),0))</f>
        <v>#REF!</v>
      </c>
      <c r="U1352" s="16" t="e">
        <f>INDEX('Compréhension de l''écrit'!$D$2:$D$971,ROUNDUP((ROW()-1)/(COUNTA('Compréhension de l''écrit'!$F$1:$DA$1)+1),0))</f>
        <v>#REF!</v>
      </c>
      <c r="V1352" s="16">
        <f>INDEX('Compréhension de l''écrit'!$E$1:$DA$1,+MOD(ROW()-2,COUNTA($H$5:$H$32)*2)+1)</f>
        <v>0</v>
      </c>
      <c r="W1352" s="16" t="str">
        <f>IFERROR(INDEX('Compréhension de l''écrit'!$E$1:$DA$971,MATCH(S1352,'Compréhension de l''écrit'!$B$2:$B$971,0)+1,MATCH(V1352,'Compréhension de l''écrit'!$E$1:$DA$1,0)),"")</f>
        <v/>
      </c>
      <c r="X1352" s="16" t="e">
        <f t="shared" si="23"/>
        <v>#REF!</v>
      </c>
      <c r="Y1352" s="16" t="str">
        <f>IFERROR(VLOOKUP(V1352,Paramétrages!H:I,2,FALSE),"")</f>
        <v/>
      </c>
    </row>
    <row r="1353" spans="18:25" x14ac:dyDescent="0.2">
      <c r="R1353" s="16" t="e">
        <f>INDEX('Compréhension de l''écrit'!$A$2:$A$971,ROUNDUP((ROW()-1)/(COUNTA('Compréhension de l''écrit'!$F$1:$DA$1)+1),0))</f>
        <v>#REF!</v>
      </c>
      <c r="S1353" s="16" t="e">
        <f>INDEX('Compréhension de l''écrit'!$B$2:$B$971,ROUNDUP((ROW()-1)/(COUNTA('Compréhension de l''écrit'!$F$1:$DA$1)+1),0))</f>
        <v>#REF!</v>
      </c>
      <c r="T1353" s="16" t="e">
        <f>INDEX('Compréhension de l''écrit'!$C$2:$C$971,ROUNDUP((ROW()-1)/(COUNTA('Compréhension de l''écrit'!$F$1:$DA$1)+1),0))</f>
        <v>#REF!</v>
      </c>
      <c r="U1353" s="16" t="e">
        <f>INDEX('Compréhension de l''écrit'!$D$2:$D$971,ROUNDUP((ROW()-1)/(COUNTA('Compréhension de l''écrit'!$F$1:$DA$1)+1),0))</f>
        <v>#REF!</v>
      </c>
      <c r="V1353" s="16">
        <f>INDEX('Compréhension de l''écrit'!$E$1:$DA$1,+MOD(ROW()-2,COUNTA($H$5:$H$32)*2)+1)</f>
        <v>0</v>
      </c>
      <c r="W1353" s="16" t="str">
        <f>IFERROR(INDEX('Compréhension de l''écrit'!$E$1:$DA$971,MATCH(S1353,'Compréhension de l''écrit'!$B$2:$B$971,0)+1,MATCH(V1353,'Compréhension de l''écrit'!$E$1:$DA$1,0)),"")</f>
        <v/>
      </c>
      <c r="X1353" s="16" t="e">
        <f t="shared" si="23"/>
        <v>#REF!</v>
      </c>
      <c r="Y1353" s="16" t="str">
        <f>IFERROR(VLOOKUP(V1353,Paramétrages!H:I,2,FALSE),"")</f>
        <v/>
      </c>
    </row>
    <row r="1354" spans="18:25" x14ac:dyDescent="0.2">
      <c r="R1354" s="16" t="e">
        <f>INDEX('Compréhension de l''écrit'!$A$2:$A$971,ROUNDUP((ROW()-1)/(COUNTA('Compréhension de l''écrit'!$F$1:$DA$1)+1),0))</f>
        <v>#REF!</v>
      </c>
      <c r="S1354" s="16" t="e">
        <f>INDEX('Compréhension de l''écrit'!$B$2:$B$971,ROUNDUP((ROW()-1)/(COUNTA('Compréhension de l''écrit'!$F$1:$DA$1)+1),0))</f>
        <v>#REF!</v>
      </c>
      <c r="T1354" s="16" t="e">
        <f>INDEX('Compréhension de l''écrit'!$C$2:$C$971,ROUNDUP((ROW()-1)/(COUNTA('Compréhension de l''écrit'!$F$1:$DA$1)+1),0))</f>
        <v>#REF!</v>
      </c>
      <c r="U1354" s="16" t="e">
        <f>INDEX('Compréhension de l''écrit'!$D$2:$D$971,ROUNDUP((ROW()-1)/(COUNTA('Compréhension de l''écrit'!$F$1:$DA$1)+1),0))</f>
        <v>#REF!</v>
      </c>
      <c r="V1354" s="16">
        <f>INDEX('Compréhension de l''écrit'!$E$1:$DA$1,+MOD(ROW()-2,COUNTA($H$5:$H$32)*2)+1)</f>
        <v>0</v>
      </c>
      <c r="W1354" s="16" t="str">
        <f>IFERROR(INDEX('Compréhension de l''écrit'!$E$1:$DA$971,MATCH(S1354,'Compréhension de l''écrit'!$B$2:$B$971,0)+1,MATCH(V1354,'Compréhension de l''écrit'!$E$1:$DA$1,0)),"")</f>
        <v/>
      </c>
      <c r="X1354" s="16" t="e">
        <f t="shared" si="23"/>
        <v>#REF!</v>
      </c>
      <c r="Y1354" s="16" t="str">
        <f>IFERROR(VLOOKUP(V1354,Paramétrages!H:I,2,FALSE),"")</f>
        <v/>
      </c>
    </row>
    <row r="1355" spans="18:25" x14ac:dyDescent="0.2">
      <c r="R1355" s="16" t="e">
        <f>INDEX('Compréhension de l''écrit'!$A$2:$A$971,ROUNDUP((ROW()-1)/(COUNTA('Compréhension de l''écrit'!$F$1:$DA$1)+1),0))</f>
        <v>#REF!</v>
      </c>
      <c r="S1355" s="16" t="e">
        <f>INDEX('Compréhension de l''écrit'!$B$2:$B$971,ROUNDUP((ROW()-1)/(COUNTA('Compréhension de l''écrit'!$F$1:$DA$1)+1),0))</f>
        <v>#REF!</v>
      </c>
      <c r="T1355" s="16" t="e">
        <f>INDEX('Compréhension de l''écrit'!$C$2:$C$971,ROUNDUP((ROW()-1)/(COUNTA('Compréhension de l''écrit'!$F$1:$DA$1)+1),0))</f>
        <v>#REF!</v>
      </c>
      <c r="U1355" s="16" t="e">
        <f>INDEX('Compréhension de l''écrit'!$D$2:$D$971,ROUNDUP((ROW()-1)/(COUNTA('Compréhension de l''écrit'!$F$1:$DA$1)+1),0))</f>
        <v>#REF!</v>
      </c>
      <c r="V1355" s="16">
        <f>INDEX('Compréhension de l''écrit'!$E$1:$DA$1,+MOD(ROW()-2,COUNTA($H$5:$H$32)*2)+1)</f>
        <v>0</v>
      </c>
      <c r="W1355" s="16" t="str">
        <f>IFERROR(INDEX('Compréhension de l''écrit'!$E$1:$DA$971,MATCH(S1355,'Compréhension de l''écrit'!$B$2:$B$971,0)+1,MATCH(V1355,'Compréhension de l''écrit'!$E$1:$DA$1,0)),"")</f>
        <v/>
      </c>
      <c r="X1355" s="16" t="e">
        <f t="shared" si="23"/>
        <v>#REF!</v>
      </c>
      <c r="Y1355" s="16" t="str">
        <f>IFERROR(VLOOKUP(V1355,Paramétrages!H:I,2,FALSE),"")</f>
        <v/>
      </c>
    </row>
    <row r="1356" spans="18:25" x14ac:dyDescent="0.2">
      <c r="R1356" s="16" t="e">
        <f>INDEX('Compréhension de l''écrit'!$A$2:$A$971,ROUNDUP((ROW()-1)/(COUNTA('Compréhension de l''écrit'!$F$1:$DA$1)+1),0))</f>
        <v>#REF!</v>
      </c>
      <c r="S1356" s="16" t="e">
        <f>INDEX('Compréhension de l''écrit'!$B$2:$B$971,ROUNDUP((ROW()-1)/(COUNTA('Compréhension de l''écrit'!$F$1:$DA$1)+1),0))</f>
        <v>#REF!</v>
      </c>
      <c r="T1356" s="16" t="e">
        <f>INDEX('Compréhension de l''écrit'!$C$2:$C$971,ROUNDUP((ROW()-1)/(COUNTA('Compréhension de l''écrit'!$F$1:$DA$1)+1),0))</f>
        <v>#REF!</v>
      </c>
      <c r="U1356" s="16" t="e">
        <f>INDEX('Compréhension de l''écrit'!$D$2:$D$971,ROUNDUP((ROW()-1)/(COUNTA('Compréhension de l''écrit'!$F$1:$DA$1)+1),0))</f>
        <v>#REF!</v>
      </c>
      <c r="V1356" s="16">
        <f>INDEX('Compréhension de l''écrit'!$E$1:$DA$1,+MOD(ROW()-2,COUNTA($H$5:$H$32)*2)+1)</f>
        <v>0</v>
      </c>
      <c r="W1356" s="16" t="str">
        <f>IFERROR(INDEX('Compréhension de l''écrit'!$E$1:$DA$971,MATCH(S1356,'Compréhension de l''écrit'!$B$2:$B$971,0)+1,MATCH(V1356,'Compréhension de l''écrit'!$E$1:$DA$1,0)),"")</f>
        <v/>
      </c>
      <c r="X1356" s="16" t="e">
        <f t="shared" si="23"/>
        <v>#REF!</v>
      </c>
      <c r="Y1356" s="16" t="str">
        <f>IFERROR(VLOOKUP(V1356,Paramétrages!H:I,2,FALSE),"")</f>
        <v/>
      </c>
    </row>
    <row r="1357" spans="18:25" x14ac:dyDescent="0.2">
      <c r="R1357" s="16" t="e">
        <f>INDEX('Compréhension de l''écrit'!$A$2:$A$971,ROUNDUP((ROW()-1)/(COUNTA('Compréhension de l''écrit'!$F$1:$DA$1)+1),0))</f>
        <v>#REF!</v>
      </c>
      <c r="S1357" s="16" t="e">
        <f>INDEX('Compréhension de l''écrit'!$B$2:$B$971,ROUNDUP((ROW()-1)/(COUNTA('Compréhension de l''écrit'!$F$1:$DA$1)+1),0))</f>
        <v>#REF!</v>
      </c>
      <c r="T1357" s="16" t="e">
        <f>INDEX('Compréhension de l''écrit'!$C$2:$C$971,ROUNDUP((ROW()-1)/(COUNTA('Compréhension de l''écrit'!$F$1:$DA$1)+1),0))</f>
        <v>#REF!</v>
      </c>
      <c r="U1357" s="16" t="e">
        <f>INDEX('Compréhension de l''écrit'!$D$2:$D$971,ROUNDUP((ROW()-1)/(COUNTA('Compréhension de l''écrit'!$F$1:$DA$1)+1),0))</f>
        <v>#REF!</v>
      </c>
      <c r="V1357" s="16">
        <f>INDEX('Compréhension de l''écrit'!$E$1:$DA$1,+MOD(ROW()-2,COUNTA($H$5:$H$32)*2)+1)</f>
        <v>0</v>
      </c>
      <c r="W1357" s="16" t="str">
        <f>IFERROR(INDEX('Compréhension de l''écrit'!$E$1:$DA$971,MATCH(S1357,'Compréhension de l''écrit'!$B$2:$B$971,0)+1,MATCH(V1357,'Compréhension de l''écrit'!$E$1:$DA$1,0)),"")</f>
        <v/>
      </c>
      <c r="X1357" s="16" t="e">
        <f t="shared" si="23"/>
        <v>#REF!</v>
      </c>
      <c r="Y1357" s="16" t="str">
        <f>IFERROR(VLOOKUP(V1357,Paramétrages!H:I,2,FALSE),"")</f>
        <v/>
      </c>
    </row>
    <row r="1358" spans="18:25" x14ac:dyDescent="0.2">
      <c r="R1358" s="16" t="e">
        <f>INDEX('Compréhension de l''écrit'!$A$2:$A$971,ROUNDUP((ROW()-1)/(COUNTA('Compréhension de l''écrit'!$F$1:$DA$1)+1),0))</f>
        <v>#REF!</v>
      </c>
      <c r="S1358" s="16" t="e">
        <f>INDEX('Compréhension de l''écrit'!$B$2:$B$971,ROUNDUP((ROW()-1)/(COUNTA('Compréhension de l''écrit'!$F$1:$DA$1)+1),0))</f>
        <v>#REF!</v>
      </c>
      <c r="T1358" s="16" t="e">
        <f>INDEX('Compréhension de l''écrit'!$C$2:$C$971,ROUNDUP((ROW()-1)/(COUNTA('Compréhension de l''écrit'!$F$1:$DA$1)+1),0))</f>
        <v>#REF!</v>
      </c>
      <c r="U1358" s="16" t="e">
        <f>INDEX('Compréhension de l''écrit'!$D$2:$D$971,ROUNDUP((ROW()-1)/(COUNTA('Compréhension de l''écrit'!$F$1:$DA$1)+1),0))</f>
        <v>#REF!</v>
      </c>
      <c r="V1358" s="16">
        <f>INDEX('Compréhension de l''écrit'!$E$1:$DA$1,+MOD(ROW()-2,COUNTA($H$5:$H$32)*2)+1)</f>
        <v>0</v>
      </c>
      <c r="W1358" s="16" t="str">
        <f>IFERROR(INDEX('Compréhension de l''écrit'!$E$1:$DA$971,MATCH(S1358,'Compréhension de l''écrit'!$B$2:$B$971,0)+1,MATCH(V1358,'Compréhension de l''écrit'!$E$1:$DA$1,0)),"")</f>
        <v/>
      </c>
      <c r="X1358" s="16" t="e">
        <f t="shared" si="23"/>
        <v>#REF!</v>
      </c>
      <c r="Y1358" s="16" t="str">
        <f>IFERROR(VLOOKUP(V1358,Paramétrages!H:I,2,FALSE),"")</f>
        <v/>
      </c>
    </row>
    <row r="1359" spans="18:25" x14ac:dyDescent="0.2">
      <c r="R1359" s="16" t="e">
        <f>INDEX('Compréhension de l''écrit'!$A$2:$A$971,ROUNDUP((ROW()-1)/(COUNTA('Compréhension de l''écrit'!$F$1:$DA$1)+1),0))</f>
        <v>#REF!</v>
      </c>
      <c r="S1359" s="16" t="e">
        <f>INDEX('Compréhension de l''écrit'!$B$2:$B$971,ROUNDUP((ROW()-1)/(COUNTA('Compréhension de l''écrit'!$F$1:$DA$1)+1),0))</f>
        <v>#REF!</v>
      </c>
      <c r="T1359" s="16" t="e">
        <f>INDEX('Compréhension de l''écrit'!$C$2:$C$971,ROUNDUP((ROW()-1)/(COUNTA('Compréhension de l''écrit'!$F$1:$DA$1)+1),0))</f>
        <v>#REF!</v>
      </c>
      <c r="U1359" s="16" t="e">
        <f>INDEX('Compréhension de l''écrit'!$D$2:$D$971,ROUNDUP((ROW()-1)/(COUNTA('Compréhension de l''écrit'!$F$1:$DA$1)+1),0))</f>
        <v>#REF!</v>
      </c>
      <c r="V1359" s="16">
        <f>INDEX('Compréhension de l''écrit'!$E$1:$DA$1,+MOD(ROW()-2,COUNTA($H$5:$H$32)*2)+1)</f>
        <v>0</v>
      </c>
      <c r="W1359" s="16" t="str">
        <f>IFERROR(INDEX('Compréhension de l''écrit'!$E$1:$DA$971,MATCH(S1359,'Compréhension de l''écrit'!$B$2:$B$971,0)+1,MATCH(V1359,'Compréhension de l''écrit'!$E$1:$DA$1,0)),"")</f>
        <v/>
      </c>
      <c r="X1359" s="16" t="e">
        <f t="shared" si="23"/>
        <v>#REF!</v>
      </c>
      <c r="Y1359" s="16" t="str">
        <f>IFERROR(VLOOKUP(V1359,Paramétrages!H:I,2,FALSE),"")</f>
        <v/>
      </c>
    </row>
    <row r="1360" spans="18:25" x14ac:dyDescent="0.2">
      <c r="R1360" s="16" t="e">
        <f>INDEX('Compréhension de l''écrit'!$A$2:$A$971,ROUNDUP((ROW()-1)/(COUNTA('Compréhension de l''écrit'!$F$1:$DA$1)+1),0))</f>
        <v>#REF!</v>
      </c>
      <c r="S1360" s="16" t="e">
        <f>INDEX('Compréhension de l''écrit'!$B$2:$B$971,ROUNDUP((ROW()-1)/(COUNTA('Compréhension de l''écrit'!$F$1:$DA$1)+1),0))</f>
        <v>#REF!</v>
      </c>
      <c r="T1360" s="16" t="e">
        <f>INDEX('Compréhension de l''écrit'!$C$2:$C$971,ROUNDUP((ROW()-1)/(COUNTA('Compréhension de l''écrit'!$F$1:$DA$1)+1),0))</f>
        <v>#REF!</v>
      </c>
      <c r="U1360" s="16" t="e">
        <f>INDEX('Compréhension de l''écrit'!$D$2:$D$971,ROUNDUP((ROW()-1)/(COUNTA('Compréhension de l''écrit'!$F$1:$DA$1)+1),0))</f>
        <v>#REF!</v>
      </c>
      <c r="V1360" s="16">
        <f>INDEX('Compréhension de l''écrit'!$E$1:$DA$1,+MOD(ROW()-2,COUNTA($H$5:$H$32)*2)+1)</f>
        <v>0</v>
      </c>
      <c r="W1360" s="16" t="str">
        <f>IFERROR(INDEX('Compréhension de l''écrit'!$E$1:$DA$971,MATCH(S1360,'Compréhension de l''écrit'!$B$2:$B$971,0)+1,MATCH(V1360,'Compréhension de l''écrit'!$E$1:$DA$1,0)),"")</f>
        <v/>
      </c>
      <c r="X1360" s="16" t="e">
        <f t="shared" si="23"/>
        <v>#REF!</v>
      </c>
      <c r="Y1360" s="16" t="str">
        <f>IFERROR(VLOOKUP(V1360,Paramétrages!H:I,2,FALSE),"")</f>
        <v/>
      </c>
    </row>
    <row r="1361" spans="18:25" x14ac:dyDescent="0.2">
      <c r="R1361" s="16" t="e">
        <f>INDEX('Compréhension de l''écrit'!$A$2:$A$971,ROUNDUP((ROW()-1)/(COUNTA('Compréhension de l''écrit'!$F$1:$DA$1)+1),0))</f>
        <v>#REF!</v>
      </c>
      <c r="S1361" s="16" t="e">
        <f>INDEX('Compréhension de l''écrit'!$B$2:$B$971,ROUNDUP((ROW()-1)/(COUNTA('Compréhension de l''écrit'!$F$1:$DA$1)+1),0))</f>
        <v>#REF!</v>
      </c>
      <c r="T1361" s="16" t="e">
        <f>INDEX('Compréhension de l''écrit'!$C$2:$C$971,ROUNDUP((ROW()-1)/(COUNTA('Compréhension de l''écrit'!$F$1:$DA$1)+1),0))</f>
        <v>#REF!</v>
      </c>
      <c r="U1361" s="16" t="e">
        <f>INDEX('Compréhension de l''écrit'!$D$2:$D$971,ROUNDUP((ROW()-1)/(COUNTA('Compréhension de l''écrit'!$F$1:$DA$1)+1),0))</f>
        <v>#REF!</v>
      </c>
      <c r="V1361" s="16">
        <f>INDEX('Compréhension de l''écrit'!$E$1:$DA$1,+MOD(ROW()-2,COUNTA($H$5:$H$32)*2)+1)</f>
        <v>0</v>
      </c>
      <c r="W1361" s="16" t="str">
        <f>IFERROR(INDEX('Compréhension de l''écrit'!$E$1:$DA$971,MATCH(S1361,'Compréhension de l''écrit'!$B$2:$B$971,0)+1,MATCH(V1361,'Compréhension de l''écrit'!$E$1:$DA$1,0)),"")</f>
        <v/>
      </c>
      <c r="X1361" s="16" t="e">
        <f t="shared" si="23"/>
        <v>#REF!</v>
      </c>
      <c r="Y1361" s="16" t="str">
        <f>IFERROR(VLOOKUP(V1361,Paramétrages!H:I,2,FALSE),"")</f>
        <v/>
      </c>
    </row>
    <row r="1362" spans="18:25" x14ac:dyDescent="0.2">
      <c r="R1362" s="16" t="e">
        <f>INDEX('Compréhension de l''écrit'!$A$2:$A$971,ROUNDUP((ROW()-1)/(COUNTA('Compréhension de l''écrit'!$F$1:$DA$1)+1),0))</f>
        <v>#REF!</v>
      </c>
      <c r="S1362" s="16" t="e">
        <f>INDEX('Compréhension de l''écrit'!$B$2:$B$971,ROUNDUP((ROW()-1)/(COUNTA('Compréhension de l''écrit'!$F$1:$DA$1)+1),0))</f>
        <v>#REF!</v>
      </c>
      <c r="T1362" s="16" t="e">
        <f>INDEX('Compréhension de l''écrit'!$C$2:$C$971,ROUNDUP((ROW()-1)/(COUNTA('Compréhension de l''écrit'!$F$1:$DA$1)+1),0))</f>
        <v>#REF!</v>
      </c>
      <c r="U1362" s="16" t="e">
        <f>INDEX('Compréhension de l''écrit'!$D$2:$D$971,ROUNDUP((ROW()-1)/(COUNTA('Compréhension de l''écrit'!$F$1:$DA$1)+1),0))</f>
        <v>#REF!</v>
      </c>
      <c r="V1362" s="16">
        <f>INDEX('Compréhension de l''écrit'!$E$1:$DA$1,+MOD(ROW()-2,COUNTA($H$5:$H$32)*2)+1)</f>
        <v>0</v>
      </c>
      <c r="W1362" s="16" t="str">
        <f>IFERROR(INDEX('Compréhension de l''écrit'!$E$1:$DA$971,MATCH(S1362,'Compréhension de l''écrit'!$B$2:$B$971,0)+1,MATCH(V1362,'Compréhension de l''écrit'!$E$1:$DA$1,0)),"")</f>
        <v/>
      </c>
      <c r="X1362" s="16" t="e">
        <f t="shared" si="23"/>
        <v>#REF!</v>
      </c>
      <c r="Y1362" s="16" t="str">
        <f>IFERROR(VLOOKUP(V1362,Paramétrages!H:I,2,FALSE),"")</f>
        <v/>
      </c>
    </row>
    <row r="1363" spans="18:25" x14ac:dyDescent="0.2">
      <c r="R1363" s="16" t="e">
        <f>INDEX('Compréhension de l''écrit'!$A$2:$A$971,ROUNDUP((ROW()-1)/(COUNTA('Compréhension de l''écrit'!$F$1:$DA$1)+1),0))</f>
        <v>#REF!</v>
      </c>
      <c r="S1363" s="16" t="e">
        <f>INDEX('Compréhension de l''écrit'!$B$2:$B$971,ROUNDUP((ROW()-1)/(COUNTA('Compréhension de l''écrit'!$F$1:$DA$1)+1),0))</f>
        <v>#REF!</v>
      </c>
      <c r="T1363" s="16" t="e">
        <f>INDEX('Compréhension de l''écrit'!$C$2:$C$971,ROUNDUP((ROW()-1)/(COUNTA('Compréhension de l''écrit'!$F$1:$DA$1)+1),0))</f>
        <v>#REF!</v>
      </c>
      <c r="U1363" s="16" t="e">
        <f>INDEX('Compréhension de l''écrit'!$D$2:$D$971,ROUNDUP((ROW()-1)/(COUNTA('Compréhension de l''écrit'!$F$1:$DA$1)+1),0))</f>
        <v>#REF!</v>
      </c>
      <c r="V1363" s="16">
        <f>INDEX('Compréhension de l''écrit'!$E$1:$DA$1,+MOD(ROW()-2,COUNTA($H$5:$H$32)*2)+1)</f>
        <v>0</v>
      </c>
      <c r="W1363" s="16" t="str">
        <f>IFERROR(INDEX('Compréhension de l''écrit'!$E$1:$DA$971,MATCH(S1363,'Compréhension de l''écrit'!$B$2:$B$971,0)+1,MATCH(V1363,'Compréhension de l''écrit'!$E$1:$DA$1,0)),"")</f>
        <v/>
      </c>
      <c r="X1363" s="16" t="e">
        <f t="shared" si="23"/>
        <v>#REF!</v>
      </c>
      <c r="Y1363" s="16" t="str">
        <f>IFERROR(VLOOKUP(V1363,Paramétrages!H:I,2,FALSE),"")</f>
        <v/>
      </c>
    </row>
    <row r="1364" spans="18:25" x14ac:dyDescent="0.2">
      <c r="R1364" s="16" t="e">
        <f>INDEX('Compréhension de l''écrit'!$A$2:$A$971,ROUNDUP((ROW()-1)/(COUNTA('Compréhension de l''écrit'!$F$1:$DA$1)+1),0))</f>
        <v>#REF!</v>
      </c>
      <c r="S1364" s="16" t="e">
        <f>INDEX('Compréhension de l''écrit'!$B$2:$B$971,ROUNDUP((ROW()-1)/(COUNTA('Compréhension de l''écrit'!$F$1:$DA$1)+1),0))</f>
        <v>#REF!</v>
      </c>
      <c r="T1364" s="16" t="e">
        <f>INDEX('Compréhension de l''écrit'!$C$2:$C$971,ROUNDUP((ROW()-1)/(COUNTA('Compréhension de l''écrit'!$F$1:$DA$1)+1),0))</f>
        <v>#REF!</v>
      </c>
      <c r="U1364" s="16" t="e">
        <f>INDEX('Compréhension de l''écrit'!$D$2:$D$971,ROUNDUP((ROW()-1)/(COUNTA('Compréhension de l''écrit'!$F$1:$DA$1)+1),0))</f>
        <v>#REF!</v>
      </c>
      <c r="V1364" s="16">
        <f>INDEX('Compréhension de l''écrit'!$E$1:$DA$1,+MOD(ROW()-2,COUNTA($H$5:$H$32)*2)+1)</f>
        <v>0</v>
      </c>
      <c r="W1364" s="16" t="str">
        <f>IFERROR(INDEX('Compréhension de l''écrit'!$E$1:$DA$971,MATCH(S1364,'Compréhension de l''écrit'!$B$2:$B$971,0)+1,MATCH(V1364,'Compréhension de l''écrit'!$E$1:$DA$1,0)),"")</f>
        <v/>
      </c>
      <c r="X1364" s="16" t="e">
        <f t="shared" si="23"/>
        <v>#REF!</v>
      </c>
      <c r="Y1364" s="16" t="str">
        <f>IFERROR(VLOOKUP(V1364,Paramétrages!H:I,2,FALSE),"")</f>
        <v/>
      </c>
    </row>
    <row r="1365" spans="18:25" x14ac:dyDescent="0.2">
      <c r="R1365" s="16" t="e">
        <f>INDEX('Compréhension de l''écrit'!$A$2:$A$971,ROUNDUP((ROW()-1)/(COUNTA('Compréhension de l''écrit'!$F$1:$DA$1)+1),0))</f>
        <v>#REF!</v>
      </c>
      <c r="S1365" s="16" t="e">
        <f>INDEX('Compréhension de l''écrit'!$B$2:$B$971,ROUNDUP((ROW()-1)/(COUNTA('Compréhension de l''écrit'!$F$1:$DA$1)+1),0))</f>
        <v>#REF!</v>
      </c>
      <c r="T1365" s="16" t="e">
        <f>INDEX('Compréhension de l''écrit'!$C$2:$C$971,ROUNDUP((ROW()-1)/(COUNTA('Compréhension de l''écrit'!$F$1:$DA$1)+1),0))</f>
        <v>#REF!</v>
      </c>
      <c r="U1365" s="16" t="e">
        <f>INDEX('Compréhension de l''écrit'!$D$2:$D$971,ROUNDUP((ROW()-1)/(COUNTA('Compréhension de l''écrit'!$F$1:$DA$1)+1),0))</f>
        <v>#REF!</v>
      </c>
      <c r="V1365" s="16">
        <f>INDEX('Compréhension de l''écrit'!$E$1:$DA$1,+MOD(ROW()-2,COUNTA($H$5:$H$32)*2)+1)</f>
        <v>0</v>
      </c>
      <c r="W1365" s="16" t="str">
        <f>IFERROR(INDEX('Compréhension de l''écrit'!$E$1:$DA$971,MATCH(S1365,'Compréhension de l''écrit'!$B$2:$B$971,0)+1,MATCH(V1365,'Compréhension de l''écrit'!$E$1:$DA$1,0)),"")</f>
        <v/>
      </c>
      <c r="X1365" s="16" t="e">
        <f t="shared" si="23"/>
        <v>#REF!</v>
      </c>
      <c r="Y1365" s="16" t="str">
        <f>IFERROR(VLOOKUP(V1365,Paramétrages!H:I,2,FALSE),"")</f>
        <v/>
      </c>
    </row>
    <row r="1366" spans="18:25" x14ac:dyDescent="0.2">
      <c r="R1366" s="16" t="e">
        <f>INDEX('Compréhension de l''écrit'!$A$2:$A$971,ROUNDUP((ROW()-1)/(COUNTA('Compréhension de l''écrit'!$F$1:$DA$1)+1),0))</f>
        <v>#REF!</v>
      </c>
      <c r="S1366" s="16" t="e">
        <f>INDEX('Compréhension de l''écrit'!$B$2:$B$971,ROUNDUP((ROW()-1)/(COUNTA('Compréhension de l''écrit'!$F$1:$DA$1)+1),0))</f>
        <v>#REF!</v>
      </c>
      <c r="T1366" s="16" t="e">
        <f>INDEX('Compréhension de l''écrit'!$C$2:$C$971,ROUNDUP((ROW()-1)/(COUNTA('Compréhension de l''écrit'!$F$1:$DA$1)+1),0))</f>
        <v>#REF!</v>
      </c>
      <c r="U1366" s="16" t="e">
        <f>INDEX('Compréhension de l''écrit'!$D$2:$D$971,ROUNDUP((ROW()-1)/(COUNTA('Compréhension de l''écrit'!$F$1:$DA$1)+1),0))</f>
        <v>#REF!</v>
      </c>
      <c r="V1366" s="16">
        <f>INDEX('Compréhension de l''écrit'!$E$1:$DA$1,+MOD(ROW()-2,COUNTA($H$5:$H$32)*2)+1)</f>
        <v>0</v>
      </c>
      <c r="W1366" s="16" t="str">
        <f>IFERROR(INDEX('Compréhension de l''écrit'!$E$1:$DA$971,MATCH(S1366,'Compréhension de l''écrit'!$B$2:$B$971,0)+1,MATCH(V1366,'Compréhension de l''écrit'!$E$1:$DA$1,0)),"")</f>
        <v/>
      </c>
      <c r="X1366" s="16" t="e">
        <f t="shared" si="23"/>
        <v>#REF!</v>
      </c>
      <c r="Y1366" s="16" t="str">
        <f>IFERROR(VLOOKUP(V1366,Paramétrages!H:I,2,FALSE),"")</f>
        <v/>
      </c>
    </row>
    <row r="1367" spans="18:25" x14ac:dyDescent="0.2">
      <c r="R1367" s="16" t="e">
        <f>INDEX('Compréhension de l''écrit'!$A$2:$A$971,ROUNDUP((ROW()-1)/(COUNTA('Compréhension de l''écrit'!$F$1:$DA$1)+1),0))</f>
        <v>#REF!</v>
      </c>
      <c r="S1367" s="16" t="e">
        <f>INDEX('Compréhension de l''écrit'!$B$2:$B$971,ROUNDUP((ROW()-1)/(COUNTA('Compréhension de l''écrit'!$F$1:$DA$1)+1),0))</f>
        <v>#REF!</v>
      </c>
      <c r="T1367" s="16" t="e">
        <f>INDEX('Compréhension de l''écrit'!$C$2:$C$971,ROUNDUP((ROW()-1)/(COUNTA('Compréhension de l''écrit'!$F$1:$DA$1)+1),0))</f>
        <v>#REF!</v>
      </c>
      <c r="U1367" s="16" t="e">
        <f>INDEX('Compréhension de l''écrit'!$D$2:$D$971,ROUNDUP((ROW()-1)/(COUNTA('Compréhension de l''écrit'!$F$1:$DA$1)+1),0))</f>
        <v>#REF!</v>
      </c>
      <c r="V1367" s="16">
        <f>INDEX('Compréhension de l''écrit'!$E$1:$DA$1,+MOD(ROW()-2,COUNTA($H$5:$H$32)*2)+1)</f>
        <v>0</v>
      </c>
      <c r="W1367" s="16" t="str">
        <f>IFERROR(INDEX('Compréhension de l''écrit'!$E$1:$DA$971,MATCH(S1367,'Compréhension de l''écrit'!$B$2:$B$971,0)+1,MATCH(V1367,'Compréhension de l''écrit'!$E$1:$DA$1,0)),"")</f>
        <v/>
      </c>
      <c r="X1367" s="16" t="e">
        <f t="shared" si="23"/>
        <v>#REF!</v>
      </c>
      <c r="Y1367" s="16" t="str">
        <f>IFERROR(VLOOKUP(V1367,Paramétrages!H:I,2,FALSE),"")</f>
        <v/>
      </c>
    </row>
    <row r="1368" spans="18:25" x14ac:dyDescent="0.2">
      <c r="R1368" s="16" t="e">
        <f>INDEX('Compréhension de l''écrit'!$A$2:$A$971,ROUNDUP((ROW()-1)/(COUNTA('Compréhension de l''écrit'!$F$1:$DA$1)+1),0))</f>
        <v>#REF!</v>
      </c>
      <c r="S1368" s="16" t="e">
        <f>INDEX('Compréhension de l''écrit'!$B$2:$B$971,ROUNDUP((ROW()-1)/(COUNTA('Compréhension de l''écrit'!$F$1:$DA$1)+1),0))</f>
        <v>#REF!</v>
      </c>
      <c r="T1368" s="16" t="e">
        <f>INDEX('Compréhension de l''écrit'!$C$2:$C$971,ROUNDUP((ROW()-1)/(COUNTA('Compréhension de l''écrit'!$F$1:$DA$1)+1),0))</f>
        <v>#REF!</v>
      </c>
      <c r="U1368" s="16" t="e">
        <f>INDEX('Compréhension de l''écrit'!$D$2:$D$971,ROUNDUP((ROW()-1)/(COUNTA('Compréhension de l''écrit'!$F$1:$DA$1)+1),0))</f>
        <v>#REF!</v>
      </c>
      <c r="V1368" s="16">
        <f>INDEX('Compréhension de l''écrit'!$E$1:$DA$1,+MOD(ROW()-2,COUNTA($H$5:$H$32)*2)+1)</f>
        <v>0</v>
      </c>
      <c r="W1368" s="16" t="str">
        <f>IFERROR(INDEX('Compréhension de l''écrit'!$E$1:$DA$971,MATCH(S1368,'Compréhension de l''écrit'!$B$2:$B$971,0)+1,MATCH(V1368,'Compréhension de l''écrit'!$E$1:$DA$1,0)),"")</f>
        <v/>
      </c>
      <c r="X1368" s="16" t="e">
        <f t="shared" si="23"/>
        <v>#REF!</v>
      </c>
      <c r="Y1368" s="16" t="str">
        <f>IFERROR(VLOOKUP(V1368,Paramétrages!H:I,2,FALSE),"")</f>
        <v/>
      </c>
    </row>
    <row r="1369" spans="18:25" x14ac:dyDescent="0.2">
      <c r="R1369" s="16" t="e">
        <f>INDEX('Compréhension de l''écrit'!$A$2:$A$971,ROUNDUP((ROW()-1)/(COUNTA('Compréhension de l''écrit'!$F$1:$DA$1)+1),0))</f>
        <v>#REF!</v>
      </c>
      <c r="S1369" s="16" t="e">
        <f>INDEX('Compréhension de l''écrit'!$B$2:$B$971,ROUNDUP((ROW()-1)/(COUNTA('Compréhension de l''écrit'!$F$1:$DA$1)+1),0))</f>
        <v>#REF!</v>
      </c>
      <c r="T1369" s="16" t="e">
        <f>INDEX('Compréhension de l''écrit'!$C$2:$C$971,ROUNDUP((ROW()-1)/(COUNTA('Compréhension de l''écrit'!$F$1:$DA$1)+1),0))</f>
        <v>#REF!</v>
      </c>
      <c r="U1369" s="16" t="e">
        <f>INDEX('Compréhension de l''écrit'!$D$2:$D$971,ROUNDUP((ROW()-1)/(COUNTA('Compréhension de l''écrit'!$F$1:$DA$1)+1),0))</f>
        <v>#REF!</v>
      </c>
      <c r="V1369" s="16">
        <f>INDEX('Compréhension de l''écrit'!$E$1:$DA$1,+MOD(ROW()-2,COUNTA($H$5:$H$32)*2)+1)</f>
        <v>0</v>
      </c>
      <c r="W1369" s="16" t="str">
        <f>IFERROR(INDEX('Compréhension de l''écrit'!$E$1:$DA$971,MATCH(S1369,'Compréhension de l''écrit'!$B$2:$B$971,0)+1,MATCH(V1369,'Compréhension de l''écrit'!$E$1:$DA$1,0)),"")</f>
        <v/>
      </c>
      <c r="X1369" s="16" t="e">
        <f t="shared" si="23"/>
        <v>#REF!</v>
      </c>
      <c r="Y1369" s="16" t="str">
        <f>IFERROR(VLOOKUP(V1369,Paramétrages!H:I,2,FALSE),"")</f>
        <v/>
      </c>
    </row>
    <row r="1370" spans="18:25" x14ac:dyDescent="0.2">
      <c r="R1370" s="16" t="e">
        <f>INDEX('Compréhension de l''écrit'!$A$2:$A$971,ROUNDUP((ROW()-1)/(COUNTA('Compréhension de l''écrit'!$F$1:$DA$1)+1),0))</f>
        <v>#REF!</v>
      </c>
      <c r="S1370" s="16" t="e">
        <f>INDEX('Compréhension de l''écrit'!$B$2:$B$971,ROUNDUP((ROW()-1)/(COUNTA('Compréhension de l''écrit'!$F$1:$DA$1)+1),0))</f>
        <v>#REF!</v>
      </c>
      <c r="T1370" s="16" t="e">
        <f>INDEX('Compréhension de l''écrit'!$C$2:$C$971,ROUNDUP((ROW()-1)/(COUNTA('Compréhension de l''écrit'!$F$1:$DA$1)+1),0))</f>
        <v>#REF!</v>
      </c>
      <c r="U1370" s="16" t="e">
        <f>INDEX('Compréhension de l''écrit'!$D$2:$D$971,ROUNDUP((ROW()-1)/(COUNTA('Compréhension de l''écrit'!$F$1:$DA$1)+1),0))</f>
        <v>#REF!</v>
      </c>
      <c r="V1370" s="16">
        <f>INDEX('Compréhension de l''écrit'!$E$1:$DA$1,+MOD(ROW()-2,COUNTA($H$5:$H$32)*2)+1)</f>
        <v>0</v>
      </c>
      <c r="W1370" s="16" t="str">
        <f>IFERROR(INDEX('Compréhension de l''écrit'!$E$1:$DA$971,MATCH(S1370,'Compréhension de l''écrit'!$B$2:$B$971,0)+1,MATCH(V1370,'Compréhension de l''écrit'!$E$1:$DA$1,0)),"")</f>
        <v/>
      </c>
      <c r="X1370" s="16" t="e">
        <f t="shared" si="23"/>
        <v>#REF!</v>
      </c>
      <c r="Y1370" s="16" t="str">
        <f>IFERROR(VLOOKUP(V1370,Paramétrages!H:I,2,FALSE),"")</f>
        <v/>
      </c>
    </row>
    <row r="1371" spans="18:25" x14ac:dyDescent="0.2">
      <c r="R1371" s="16" t="e">
        <f>INDEX('Compréhension de l''écrit'!$A$2:$A$971,ROUNDUP((ROW()-1)/(COUNTA('Compréhension de l''écrit'!$F$1:$DA$1)+1),0))</f>
        <v>#REF!</v>
      </c>
      <c r="S1371" s="16" t="e">
        <f>INDEX('Compréhension de l''écrit'!$B$2:$B$971,ROUNDUP((ROW()-1)/(COUNTA('Compréhension de l''écrit'!$F$1:$DA$1)+1),0))</f>
        <v>#REF!</v>
      </c>
      <c r="T1371" s="16" t="e">
        <f>INDEX('Compréhension de l''écrit'!$C$2:$C$971,ROUNDUP((ROW()-1)/(COUNTA('Compréhension de l''écrit'!$F$1:$DA$1)+1),0))</f>
        <v>#REF!</v>
      </c>
      <c r="U1371" s="16" t="e">
        <f>INDEX('Compréhension de l''écrit'!$D$2:$D$971,ROUNDUP((ROW()-1)/(COUNTA('Compréhension de l''écrit'!$F$1:$DA$1)+1),0))</f>
        <v>#REF!</v>
      </c>
      <c r="V1371" s="16">
        <f>INDEX('Compréhension de l''écrit'!$E$1:$DA$1,+MOD(ROW()-2,COUNTA($H$5:$H$32)*2)+1)</f>
        <v>0</v>
      </c>
      <c r="W1371" s="16" t="str">
        <f>IFERROR(INDEX('Compréhension de l''écrit'!$E$1:$DA$971,MATCH(S1371,'Compréhension de l''écrit'!$B$2:$B$971,0)+1,MATCH(V1371,'Compréhension de l''écrit'!$E$1:$DA$1,0)),"")</f>
        <v/>
      </c>
      <c r="X1371" s="16" t="e">
        <f t="shared" si="23"/>
        <v>#REF!</v>
      </c>
      <c r="Y1371" s="16" t="str">
        <f>IFERROR(VLOOKUP(V1371,Paramétrages!H:I,2,FALSE),"")</f>
        <v/>
      </c>
    </row>
    <row r="1372" spans="18:25" x14ac:dyDescent="0.2">
      <c r="R1372" s="16" t="e">
        <f>INDEX('Compréhension de l''écrit'!$A$2:$A$971,ROUNDUP((ROW()-1)/(COUNTA('Compréhension de l''écrit'!$F$1:$DA$1)+1),0))</f>
        <v>#REF!</v>
      </c>
      <c r="S1372" s="16" t="e">
        <f>INDEX('Compréhension de l''écrit'!$B$2:$B$971,ROUNDUP((ROW()-1)/(COUNTA('Compréhension de l''écrit'!$F$1:$DA$1)+1),0))</f>
        <v>#REF!</v>
      </c>
      <c r="T1372" s="16" t="e">
        <f>INDEX('Compréhension de l''écrit'!$C$2:$C$971,ROUNDUP((ROW()-1)/(COUNTA('Compréhension de l''écrit'!$F$1:$DA$1)+1),0))</f>
        <v>#REF!</v>
      </c>
      <c r="U1372" s="16" t="e">
        <f>INDEX('Compréhension de l''écrit'!$D$2:$D$971,ROUNDUP((ROW()-1)/(COUNTA('Compréhension de l''écrit'!$F$1:$DA$1)+1),0))</f>
        <v>#REF!</v>
      </c>
      <c r="V1372" s="16">
        <f>INDEX('Compréhension de l''écrit'!$E$1:$DA$1,+MOD(ROW()-2,COUNTA($H$5:$H$32)*2)+1)</f>
        <v>0</v>
      </c>
      <c r="W1372" s="16" t="str">
        <f>IFERROR(INDEX('Compréhension de l''écrit'!$E$1:$DA$971,MATCH(S1372,'Compréhension de l''écrit'!$B$2:$B$971,0)+1,MATCH(V1372,'Compréhension de l''écrit'!$E$1:$DA$1,0)),"")</f>
        <v/>
      </c>
      <c r="X1372" s="16" t="e">
        <f t="shared" si="23"/>
        <v>#REF!</v>
      </c>
      <c r="Y1372" s="16" t="str">
        <f>IFERROR(VLOOKUP(V1372,Paramétrages!H:I,2,FALSE),"")</f>
        <v/>
      </c>
    </row>
    <row r="1373" spans="18:25" x14ac:dyDescent="0.2">
      <c r="R1373" s="16" t="e">
        <f>INDEX('Compréhension de l''écrit'!$A$2:$A$971,ROUNDUP((ROW()-1)/(COUNTA('Compréhension de l''écrit'!$F$1:$DA$1)+1),0))</f>
        <v>#REF!</v>
      </c>
      <c r="S1373" s="16" t="e">
        <f>INDEX('Compréhension de l''écrit'!$B$2:$B$971,ROUNDUP((ROW()-1)/(COUNTA('Compréhension de l''écrit'!$F$1:$DA$1)+1),0))</f>
        <v>#REF!</v>
      </c>
      <c r="T1373" s="16" t="e">
        <f>INDEX('Compréhension de l''écrit'!$C$2:$C$971,ROUNDUP((ROW()-1)/(COUNTA('Compréhension de l''écrit'!$F$1:$DA$1)+1),0))</f>
        <v>#REF!</v>
      </c>
      <c r="U1373" s="16" t="e">
        <f>INDEX('Compréhension de l''écrit'!$D$2:$D$971,ROUNDUP((ROW()-1)/(COUNTA('Compréhension de l''écrit'!$F$1:$DA$1)+1),0))</f>
        <v>#REF!</v>
      </c>
      <c r="V1373" s="16">
        <f>INDEX('Compréhension de l''écrit'!$E$1:$DA$1,+MOD(ROW()-2,COUNTA($H$5:$H$32)*2)+1)</f>
        <v>0</v>
      </c>
      <c r="W1373" s="16" t="str">
        <f>IFERROR(INDEX('Compréhension de l''écrit'!$E$1:$DA$971,MATCH(S1373,'Compréhension de l''écrit'!$B$2:$B$971,0)+1,MATCH(V1373,'Compréhension de l''écrit'!$E$1:$DA$1,0)),"")</f>
        <v/>
      </c>
      <c r="X1373" s="16" t="e">
        <f t="shared" si="23"/>
        <v>#REF!</v>
      </c>
      <c r="Y1373" s="16" t="str">
        <f>IFERROR(VLOOKUP(V1373,Paramétrages!H:I,2,FALSE),"")</f>
        <v/>
      </c>
    </row>
    <row r="1374" spans="18:25" x14ac:dyDescent="0.2">
      <c r="R1374" s="16" t="e">
        <f>INDEX('Compréhension de l''écrit'!$A$2:$A$971,ROUNDUP((ROW()-1)/(COUNTA('Compréhension de l''écrit'!$F$1:$DA$1)+1),0))</f>
        <v>#REF!</v>
      </c>
      <c r="S1374" s="16" t="e">
        <f>INDEX('Compréhension de l''écrit'!$B$2:$B$971,ROUNDUP((ROW()-1)/(COUNTA('Compréhension de l''écrit'!$F$1:$DA$1)+1),0))</f>
        <v>#REF!</v>
      </c>
      <c r="T1374" s="16" t="e">
        <f>INDEX('Compréhension de l''écrit'!$C$2:$C$971,ROUNDUP((ROW()-1)/(COUNTA('Compréhension de l''écrit'!$F$1:$DA$1)+1),0))</f>
        <v>#REF!</v>
      </c>
      <c r="U1374" s="16" t="e">
        <f>INDEX('Compréhension de l''écrit'!$D$2:$D$971,ROUNDUP((ROW()-1)/(COUNTA('Compréhension de l''écrit'!$F$1:$DA$1)+1),0))</f>
        <v>#REF!</v>
      </c>
      <c r="V1374" s="16">
        <f>INDEX('Compréhension de l''écrit'!$E$1:$DA$1,+MOD(ROW()-2,COUNTA($H$5:$H$32)*2)+1)</f>
        <v>0</v>
      </c>
      <c r="W1374" s="16" t="str">
        <f>IFERROR(INDEX('Compréhension de l''écrit'!$E$1:$DA$971,MATCH(S1374,'Compréhension de l''écrit'!$B$2:$B$971,0)+1,MATCH(V1374,'Compréhension de l''écrit'!$E$1:$DA$1,0)),"")</f>
        <v/>
      </c>
      <c r="X1374" s="16" t="e">
        <f t="shared" si="23"/>
        <v>#REF!</v>
      </c>
      <c r="Y1374" s="16" t="str">
        <f>IFERROR(VLOOKUP(V1374,Paramétrages!H:I,2,FALSE),"")</f>
        <v/>
      </c>
    </row>
    <row r="1375" spans="18:25" x14ac:dyDescent="0.2">
      <c r="R1375" s="16" t="e">
        <f>INDEX('Compréhension de l''écrit'!$A$2:$A$971,ROUNDUP((ROW()-1)/(COUNTA('Compréhension de l''écrit'!$F$1:$DA$1)+1),0))</f>
        <v>#REF!</v>
      </c>
      <c r="S1375" s="16" t="e">
        <f>INDEX('Compréhension de l''écrit'!$B$2:$B$971,ROUNDUP((ROW()-1)/(COUNTA('Compréhension de l''écrit'!$F$1:$DA$1)+1),0))</f>
        <v>#REF!</v>
      </c>
      <c r="T1375" s="16" t="e">
        <f>INDEX('Compréhension de l''écrit'!$C$2:$C$971,ROUNDUP((ROW()-1)/(COUNTA('Compréhension de l''écrit'!$F$1:$DA$1)+1),0))</f>
        <v>#REF!</v>
      </c>
      <c r="U1375" s="16" t="e">
        <f>INDEX('Compréhension de l''écrit'!$D$2:$D$971,ROUNDUP((ROW()-1)/(COUNTA('Compréhension de l''écrit'!$F$1:$DA$1)+1),0))</f>
        <v>#REF!</v>
      </c>
      <c r="V1375" s="16">
        <f>INDEX('Compréhension de l''écrit'!$E$1:$DA$1,+MOD(ROW()-2,COUNTA($H$5:$H$32)*2)+1)</f>
        <v>0</v>
      </c>
      <c r="W1375" s="16" t="str">
        <f>IFERROR(INDEX('Compréhension de l''écrit'!$E$1:$DA$971,MATCH(S1375,'Compréhension de l''écrit'!$B$2:$B$971,0)+1,MATCH(V1375,'Compréhension de l''écrit'!$E$1:$DA$1,0)),"")</f>
        <v/>
      </c>
      <c r="X1375" s="16" t="e">
        <f t="shared" si="23"/>
        <v>#REF!</v>
      </c>
      <c r="Y1375" s="16" t="str">
        <f>IFERROR(VLOOKUP(V1375,Paramétrages!H:I,2,FALSE),"")</f>
        <v/>
      </c>
    </row>
    <row r="1376" spans="18:25" x14ac:dyDescent="0.2">
      <c r="R1376" s="16" t="e">
        <f>INDEX('Compréhension de l''écrit'!$A$2:$A$971,ROUNDUP((ROW()-1)/(COUNTA('Compréhension de l''écrit'!$F$1:$DA$1)+1),0))</f>
        <v>#REF!</v>
      </c>
      <c r="S1376" s="16" t="e">
        <f>INDEX('Compréhension de l''écrit'!$B$2:$B$971,ROUNDUP((ROW()-1)/(COUNTA('Compréhension de l''écrit'!$F$1:$DA$1)+1),0))</f>
        <v>#REF!</v>
      </c>
      <c r="T1376" s="16" t="e">
        <f>INDEX('Compréhension de l''écrit'!$C$2:$C$971,ROUNDUP((ROW()-1)/(COUNTA('Compréhension de l''écrit'!$F$1:$DA$1)+1),0))</f>
        <v>#REF!</v>
      </c>
      <c r="U1376" s="16" t="e">
        <f>INDEX('Compréhension de l''écrit'!$D$2:$D$971,ROUNDUP((ROW()-1)/(COUNTA('Compréhension de l''écrit'!$F$1:$DA$1)+1),0))</f>
        <v>#REF!</v>
      </c>
      <c r="V1376" s="16">
        <f>INDEX('Compréhension de l''écrit'!$E$1:$DA$1,+MOD(ROW()-2,COUNTA($H$5:$H$32)*2)+1)</f>
        <v>0</v>
      </c>
      <c r="W1376" s="16" t="str">
        <f>IFERROR(INDEX('Compréhension de l''écrit'!$E$1:$DA$971,MATCH(S1376,'Compréhension de l''écrit'!$B$2:$B$971,0)+1,MATCH(V1376,'Compréhension de l''écrit'!$E$1:$DA$1,0)),"")</f>
        <v/>
      </c>
      <c r="X1376" s="16" t="e">
        <f t="shared" si="23"/>
        <v>#REF!</v>
      </c>
      <c r="Y1376" s="16" t="str">
        <f>IFERROR(VLOOKUP(V1376,Paramétrages!H:I,2,FALSE),"")</f>
        <v/>
      </c>
    </row>
    <row r="1377" spans="18:25" x14ac:dyDescent="0.2">
      <c r="R1377" s="16" t="e">
        <f>INDEX('Compréhension de l''écrit'!$A$2:$A$971,ROUNDUP((ROW()-1)/(COUNTA('Compréhension de l''écrit'!$F$1:$DA$1)+1),0))</f>
        <v>#REF!</v>
      </c>
      <c r="S1377" s="16" t="e">
        <f>INDEX('Compréhension de l''écrit'!$B$2:$B$971,ROUNDUP((ROW()-1)/(COUNTA('Compréhension de l''écrit'!$F$1:$DA$1)+1),0))</f>
        <v>#REF!</v>
      </c>
      <c r="T1377" s="16" t="e">
        <f>INDEX('Compréhension de l''écrit'!$C$2:$C$971,ROUNDUP((ROW()-1)/(COUNTA('Compréhension de l''écrit'!$F$1:$DA$1)+1),0))</f>
        <v>#REF!</v>
      </c>
      <c r="U1377" s="16" t="e">
        <f>INDEX('Compréhension de l''écrit'!$D$2:$D$971,ROUNDUP((ROW()-1)/(COUNTA('Compréhension de l''écrit'!$F$1:$DA$1)+1),0))</f>
        <v>#REF!</v>
      </c>
      <c r="V1377" s="16">
        <f>INDEX('Compréhension de l''écrit'!$E$1:$DA$1,+MOD(ROW()-2,COUNTA($H$5:$H$32)*2)+1)</f>
        <v>0</v>
      </c>
      <c r="W1377" s="16" t="str">
        <f>IFERROR(INDEX('Compréhension de l''écrit'!$E$1:$DA$971,MATCH(S1377,'Compréhension de l''écrit'!$B$2:$B$971,0)+1,MATCH(V1377,'Compréhension de l''écrit'!$E$1:$DA$1,0)),"")</f>
        <v/>
      </c>
      <c r="X1377" s="16" t="e">
        <f t="shared" si="23"/>
        <v>#REF!</v>
      </c>
      <c r="Y1377" s="16" t="str">
        <f>IFERROR(VLOOKUP(V1377,Paramétrages!H:I,2,FALSE),"")</f>
        <v/>
      </c>
    </row>
    <row r="1378" spans="18:25" x14ac:dyDescent="0.2">
      <c r="R1378" s="16" t="e">
        <f>INDEX('Compréhension de l''écrit'!$A$2:$A$971,ROUNDUP((ROW()-1)/(COUNTA('Compréhension de l''écrit'!$F$1:$DA$1)+1),0))</f>
        <v>#REF!</v>
      </c>
      <c r="S1378" s="16" t="e">
        <f>INDEX('Compréhension de l''écrit'!$B$2:$B$971,ROUNDUP((ROW()-1)/(COUNTA('Compréhension de l''écrit'!$F$1:$DA$1)+1),0))</f>
        <v>#REF!</v>
      </c>
      <c r="T1378" s="16" t="e">
        <f>INDEX('Compréhension de l''écrit'!$C$2:$C$971,ROUNDUP((ROW()-1)/(COUNTA('Compréhension de l''écrit'!$F$1:$DA$1)+1),0))</f>
        <v>#REF!</v>
      </c>
      <c r="U1378" s="16" t="e">
        <f>INDEX('Compréhension de l''écrit'!$D$2:$D$971,ROUNDUP((ROW()-1)/(COUNTA('Compréhension de l''écrit'!$F$1:$DA$1)+1),0))</f>
        <v>#REF!</v>
      </c>
      <c r="V1378" s="16">
        <f>INDEX('Compréhension de l''écrit'!$E$1:$DA$1,+MOD(ROW()-2,COUNTA($H$5:$H$32)*2)+1)</f>
        <v>0</v>
      </c>
      <c r="W1378" s="16" t="str">
        <f>IFERROR(INDEX('Compréhension de l''écrit'!$E$1:$DA$971,MATCH(S1378,'Compréhension de l''écrit'!$B$2:$B$971,0)+1,MATCH(V1378,'Compréhension de l''écrit'!$E$1:$DA$1,0)),"")</f>
        <v/>
      </c>
      <c r="X1378" s="16" t="e">
        <f t="shared" si="23"/>
        <v>#REF!</v>
      </c>
      <c r="Y1378" s="16" t="str">
        <f>IFERROR(VLOOKUP(V1378,Paramétrages!H:I,2,FALSE),"")</f>
        <v/>
      </c>
    </row>
    <row r="1379" spans="18:25" x14ac:dyDescent="0.2">
      <c r="R1379" s="16" t="e">
        <f>INDEX('Compréhension de l''écrit'!$A$2:$A$971,ROUNDUP((ROW()-1)/(COUNTA('Compréhension de l''écrit'!$F$1:$DA$1)+1),0))</f>
        <v>#REF!</v>
      </c>
      <c r="S1379" s="16" t="e">
        <f>INDEX('Compréhension de l''écrit'!$B$2:$B$971,ROUNDUP((ROW()-1)/(COUNTA('Compréhension de l''écrit'!$F$1:$DA$1)+1),0))</f>
        <v>#REF!</v>
      </c>
      <c r="T1379" s="16" t="e">
        <f>INDEX('Compréhension de l''écrit'!$C$2:$C$971,ROUNDUP((ROW()-1)/(COUNTA('Compréhension de l''écrit'!$F$1:$DA$1)+1),0))</f>
        <v>#REF!</v>
      </c>
      <c r="U1379" s="16" t="e">
        <f>INDEX('Compréhension de l''écrit'!$D$2:$D$971,ROUNDUP((ROW()-1)/(COUNTA('Compréhension de l''écrit'!$F$1:$DA$1)+1),0))</f>
        <v>#REF!</v>
      </c>
      <c r="V1379" s="16">
        <f>INDEX('Compréhension de l''écrit'!$E$1:$DA$1,+MOD(ROW()-2,COUNTA($H$5:$H$32)*2)+1)</f>
        <v>0</v>
      </c>
      <c r="W1379" s="16" t="str">
        <f>IFERROR(INDEX('Compréhension de l''écrit'!$E$1:$DA$971,MATCH(S1379,'Compréhension de l''écrit'!$B$2:$B$971,0)+1,MATCH(V1379,'Compréhension de l''écrit'!$E$1:$DA$1,0)),"")</f>
        <v/>
      </c>
      <c r="X1379" s="16" t="e">
        <f t="shared" si="23"/>
        <v>#REF!</v>
      </c>
      <c r="Y1379" s="16" t="str">
        <f>IFERROR(VLOOKUP(V1379,Paramétrages!H:I,2,FALSE),"")</f>
        <v/>
      </c>
    </row>
    <row r="1380" spans="18:25" x14ac:dyDescent="0.2">
      <c r="R1380" s="16" t="e">
        <f>INDEX('Compréhension de l''écrit'!$A$2:$A$971,ROUNDUP((ROW()-1)/(COUNTA('Compréhension de l''écrit'!$F$1:$DA$1)+1),0))</f>
        <v>#REF!</v>
      </c>
      <c r="S1380" s="16" t="e">
        <f>INDEX('Compréhension de l''écrit'!$B$2:$B$971,ROUNDUP((ROW()-1)/(COUNTA('Compréhension de l''écrit'!$F$1:$DA$1)+1),0))</f>
        <v>#REF!</v>
      </c>
      <c r="T1380" s="16" t="e">
        <f>INDEX('Compréhension de l''écrit'!$C$2:$C$971,ROUNDUP((ROW()-1)/(COUNTA('Compréhension de l''écrit'!$F$1:$DA$1)+1),0))</f>
        <v>#REF!</v>
      </c>
      <c r="U1380" s="16" t="e">
        <f>INDEX('Compréhension de l''écrit'!$D$2:$D$971,ROUNDUP((ROW()-1)/(COUNTA('Compréhension de l''écrit'!$F$1:$DA$1)+1),0))</f>
        <v>#REF!</v>
      </c>
      <c r="V1380" s="16">
        <f>INDEX('Compréhension de l''écrit'!$E$1:$DA$1,+MOD(ROW()-2,COUNTA($H$5:$H$32)*2)+1)</f>
        <v>0</v>
      </c>
      <c r="W1380" s="16" t="str">
        <f>IFERROR(INDEX('Compréhension de l''écrit'!$E$1:$DA$971,MATCH(S1380,'Compréhension de l''écrit'!$B$2:$B$971,0)+1,MATCH(V1380,'Compréhension de l''écrit'!$E$1:$DA$1,0)),"")</f>
        <v/>
      </c>
      <c r="X1380" s="16" t="e">
        <f t="shared" si="23"/>
        <v>#REF!</v>
      </c>
      <c r="Y1380" s="16" t="str">
        <f>IFERROR(VLOOKUP(V1380,Paramétrages!H:I,2,FALSE),"")</f>
        <v/>
      </c>
    </row>
    <row r="1381" spans="18:25" x14ac:dyDescent="0.2">
      <c r="R1381" s="16" t="e">
        <f>INDEX('Compréhension de l''écrit'!$A$2:$A$971,ROUNDUP((ROW()-1)/(COUNTA('Compréhension de l''écrit'!$F$1:$DA$1)+1),0))</f>
        <v>#REF!</v>
      </c>
      <c r="S1381" s="16" t="e">
        <f>INDEX('Compréhension de l''écrit'!$B$2:$B$971,ROUNDUP((ROW()-1)/(COUNTA('Compréhension de l''écrit'!$F$1:$DA$1)+1),0))</f>
        <v>#REF!</v>
      </c>
      <c r="T1381" s="16" t="e">
        <f>INDEX('Compréhension de l''écrit'!$C$2:$C$971,ROUNDUP((ROW()-1)/(COUNTA('Compréhension de l''écrit'!$F$1:$DA$1)+1),0))</f>
        <v>#REF!</v>
      </c>
      <c r="U1381" s="16" t="e">
        <f>INDEX('Compréhension de l''écrit'!$D$2:$D$971,ROUNDUP((ROW()-1)/(COUNTA('Compréhension de l''écrit'!$F$1:$DA$1)+1),0))</f>
        <v>#REF!</v>
      </c>
      <c r="V1381" s="16">
        <f>INDEX('Compréhension de l''écrit'!$E$1:$DA$1,+MOD(ROW()-2,COUNTA($H$5:$H$32)*2)+1)</f>
        <v>0</v>
      </c>
      <c r="W1381" s="16" t="str">
        <f>IFERROR(INDEX('Compréhension de l''écrit'!$E$1:$DA$971,MATCH(S1381,'Compréhension de l''écrit'!$B$2:$B$971,0)+1,MATCH(V1381,'Compréhension de l''écrit'!$E$1:$DA$1,0)),"")</f>
        <v/>
      </c>
      <c r="X1381" s="16" t="e">
        <f t="shared" si="23"/>
        <v>#REF!</v>
      </c>
      <c r="Y1381" s="16" t="str">
        <f>IFERROR(VLOOKUP(V1381,Paramétrages!H:I,2,FALSE),"")</f>
        <v/>
      </c>
    </row>
    <row r="1382" spans="18:25" x14ac:dyDescent="0.2">
      <c r="R1382" s="16" t="e">
        <f>INDEX('Compréhension de l''écrit'!$A$2:$A$971,ROUNDUP((ROW()-1)/(COUNTA('Compréhension de l''écrit'!$F$1:$DA$1)+1),0))</f>
        <v>#REF!</v>
      </c>
      <c r="S1382" s="16" t="e">
        <f>INDEX('Compréhension de l''écrit'!$B$2:$B$971,ROUNDUP((ROW()-1)/(COUNTA('Compréhension de l''écrit'!$F$1:$DA$1)+1),0))</f>
        <v>#REF!</v>
      </c>
      <c r="T1382" s="16" t="e">
        <f>INDEX('Compréhension de l''écrit'!$C$2:$C$971,ROUNDUP((ROW()-1)/(COUNTA('Compréhension de l''écrit'!$F$1:$DA$1)+1),0))</f>
        <v>#REF!</v>
      </c>
      <c r="U1382" s="16" t="e">
        <f>INDEX('Compréhension de l''écrit'!$D$2:$D$971,ROUNDUP((ROW()-1)/(COUNTA('Compréhension de l''écrit'!$F$1:$DA$1)+1),0))</f>
        <v>#REF!</v>
      </c>
      <c r="V1382" s="16">
        <f>INDEX('Compréhension de l''écrit'!$E$1:$DA$1,+MOD(ROW()-2,COUNTA($H$5:$H$32)*2)+1)</f>
        <v>0</v>
      </c>
      <c r="W1382" s="16" t="str">
        <f>IFERROR(INDEX('Compréhension de l''écrit'!$E$1:$DA$971,MATCH(S1382,'Compréhension de l''écrit'!$B$2:$B$971,0)+1,MATCH(V1382,'Compréhension de l''écrit'!$E$1:$DA$1,0)),"")</f>
        <v/>
      </c>
      <c r="X1382" s="16" t="e">
        <f t="shared" si="23"/>
        <v>#REF!</v>
      </c>
      <c r="Y1382" s="16" t="str">
        <f>IFERROR(VLOOKUP(V1382,Paramétrages!H:I,2,FALSE),"")</f>
        <v/>
      </c>
    </row>
    <row r="1383" spans="18:25" x14ac:dyDescent="0.2">
      <c r="R1383" s="16" t="e">
        <f>INDEX('Compréhension de l''écrit'!$A$2:$A$971,ROUNDUP((ROW()-1)/(COUNTA('Compréhension de l''écrit'!$F$1:$DA$1)+1),0))</f>
        <v>#REF!</v>
      </c>
      <c r="S1383" s="16" t="e">
        <f>INDEX('Compréhension de l''écrit'!$B$2:$B$971,ROUNDUP((ROW()-1)/(COUNTA('Compréhension de l''écrit'!$F$1:$DA$1)+1),0))</f>
        <v>#REF!</v>
      </c>
      <c r="T1383" s="16" t="e">
        <f>INDEX('Compréhension de l''écrit'!$C$2:$C$971,ROUNDUP((ROW()-1)/(COUNTA('Compréhension de l''écrit'!$F$1:$DA$1)+1),0))</f>
        <v>#REF!</v>
      </c>
      <c r="U1383" s="16" t="e">
        <f>INDEX('Compréhension de l''écrit'!$D$2:$D$971,ROUNDUP((ROW()-1)/(COUNTA('Compréhension de l''écrit'!$F$1:$DA$1)+1),0))</f>
        <v>#REF!</v>
      </c>
      <c r="V1383" s="16">
        <f>INDEX('Compréhension de l''écrit'!$E$1:$DA$1,+MOD(ROW()-2,COUNTA($H$5:$H$32)*2)+1)</f>
        <v>0</v>
      </c>
      <c r="W1383" s="16" t="str">
        <f>IFERROR(INDEX('Compréhension de l''écrit'!$E$1:$DA$971,MATCH(S1383,'Compréhension de l''écrit'!$B$2:$B$971,0)+1,MATCH(V1383,'Compréhension de l''écrit'!$E$1:$DA$1,0)),"")</f>
        <v/>
      </c>
      <c r="X1383" s="16" t="e">
        <f t="shared" si="23"/>
        <v>#REF!</v>
      </c>
      <c r="Y1383" s="16" t="str">
        <f>IFERROR(VLOOKUP(V1383,Paramétrages!H:I,2,FALSE),"")</f>
        <v/>
      </c>
    </row>
    <row r="1384" spans="18:25" x14ac:dyDescent="0.2">
      <c r="R1384" s="16" t="e">
        <f>INDEX('Compréhension de l''écrit'!$A$2:$A$971,ROUNDUP((ROW()-1)/(COUNTA('Compréhension de l''écrit'!$F$1:$DA$1)+1),0))</f>
        <v>#REF!</v>
      </c>
      <c r="S1384" s="16" t="e">
        <f>INDEX('Compréhension de l''écrit'!$B$2:$B$971,ROUNDUP((ROW()-1)/(COUNTA('Compréhension de l''écrit'!$F$1:$DA$1)+1),0))</f>
        <v>#REF!</v>
      </c>
      <c r="T1384" s="16" t="e">
        <f>INDEX('Compréhension de l''écrit'!$C$2:$C$971,ROUNDUP((ROW()-1)/(COUNTA('Compréhension de l''écrit'!$F$1:$DA$1)+1),0))</f>
        <v>#REF!</v>
      </c>
      <c r="U1384" s="16" t="e">
        <f>INDEX('Compréhension de l''écrit'!$D$2:$D$971,ROUNDUP((ROW()-1)/(COUNTA('Compréhension de l''écrit'!$F$1:$DA$1)+1),0))</f>
        <v>#REF!</v>
      </c>
      <c r="V1384" s="16">
        <f>INDEX('Compréhension de l''écrit'!$E$1:$DA$1,+MOD(ROW()-2,COUNTA($H$5:$H$32)*2)+1)</f>
        <v>0</v>
      </c>
      <c r="W1384" s="16" t="str">
        <f>IFERROR(INDEX('Compréhension de l''écrit'!$E$1:$DA$971,MATCH(S1384,'Compréhension de l''écrit'!$B$2:$B$971,0)+1,MATCH(V1384,'Compréhension de l''écrit'!$E$1:$DA$1,0)),"")</f>
        <v/>
      </c>
      <c r="X1384" s="16" t="e">
        <f t="shared" si="23"/>
        <v>#REF!</v>
      </c>
      <c r="Y1384" s="16" t="str">
        <f>IFERROR(VLOOKUP(V1384,Paramétrages!H:I,2,FALSE),"")</f>
        <v/>
      </c>
    </row>
    <row r="1385" spans="18:25" x14ac:dyDescent="0.2">
      <c r="R1385" s="16" t="e">
        <f>INDEX('Compréhension de l''écrit'!$A$2:$A$971,ROUNDUP((ROW()-1)/(COUNTA('Compréhension de l''écrit'!$F$1:$DA$1)+1),0))</f>
        <v>#REF!</v>
      </c>
      <c r="S1385" s="16" t="e">
        <f>INDEX('Compréhension de l''écrit'!$B$2:$B$971,ROUNDUP((ROW()-1)/(COUNTA('Compréhension de l''écrit'!$F$1:$DA$1)+1),0))</f>
        <v>#REF!</v>
      </c>
      <c r="T1385" s="16" t="e">
        <f>INDEX('Compréhension de l''écrit'!$C$2:$C$971,ROUNDUP((ROW()-1)/(COUNTA('Compréhension de l''écrit'!$F$1:$DA$1)+1),0))</f>
        <v>#REF!</v>
      </c>
      <c r="U1385" s="16" t="e">
        <f>INDEX('Compréhension de l''écrit'!$D$2:$D$971,ROUNDUP((ROW()-1)/(COUNTA('Compréhension de l''écrit'!$F$1:$DA$1)+1),0))</f>
        <v>#REF!</v>
      </c>
      <c r="V1385" s="16">
        <f>INDEX('Compréhension de l''écrit'!$E$1:$DA$1,+MOD(ROW()-2,COUNTA($H$5:$H$32)*2)+1)</f>
        <v>0</v>
      </c>
      <c r="W1385" s="16" t="str">
        <f>IFERROR(INDEX('Compréhension de l''écrit'!$E$1:$DA$971,MATCH(S1385,'Compréhension de l''écrit'!$B$2:$B$971,0)+1,MATCH(V1385,'Compréhension de l''écrit'!$E$1:$DA$1,0)),"")</f>
        <v/>
      </c>
      <c r="X1385" s="16" t="e">
        <f t="shared" si="23"/>
        <v>#REF!</v>
      </c>
      <c r="Y1385" s="16" t="str">
        <f>IFERROR(VLOOKUP(V1385,Paramétrages!H:I,2,FALSE),"")</f>
        <v/>
      </c>
    </row>
    <row r="1386" spans="18:25" x14ac:dyDescent="0.2">
      <c r="R1386" s="16" t="e">
        <f>INDEX('Compréhension de l''écrit'!$A$2:$A$971,ROUNDUP((ROW()-1)/(COUNTA('Compréhension de l''écrit'!$F$1:$DA$1)+1),0))</f>
        <v>#REF!</v>
      </c>
      <c r="S1386" s="16" t="e">
        <f>INDEX('Compréhension de l''écrit'!$B$2:$B$971,ROUNDUP((ROW()-1)/(COUNTA('Compréhension de l''écrit'!$F$1:$DA$1)+1),0))</f>
        <v>#REF!</v>
      </c>
      <c r="T1386" s="16" t="e">
        <f>INDEX('Compréhension de l''écrit'!$C$2:$C$971,ROUNDUP((ROW()-1)/(COUNTA('Compréhension de l''écrit'!$F$1:$DA$1)+1),0))</f>
        <v>#REF!</v>
      </c>
      <c r="U1386" s="16" t="e">
        <f>INDEX('Compréhension de l''écrit'!$D$2:$D$971,ROUNDUP((ROW()-1)/(COUNTA('Compréhension de l''écrit'!$F$1:$DA$1)+1),0))</f>
        <v>#REF!</v>
      </c>
      <c r="V1386" s="16">
        <f>INDEX('Compréhension de l''écrit'!$E$1:$DA$1,+MOD(ROW()-2,COUNTA($H$5:$H$32)*2)+1)</f>
        <v>0</v>
      </c>
      <c r="W1386" s="16" t="str">
        <f>IFERROR(INDEX('Compréhension de l''écrit'!$E$1:$DA$971,MATCH(S1386,'Compréhension de l''écrit'!$B$2:$B$971,0)+1,MATCH(V1386,'Compréhension de l''écrit'!$E$1:$DA$1,0)),"")</f>
        <v/>
      </c>
      <c r="X1386" s="16" t="e">
        <f t="shared" si="23"/>
        <v>#REF!</v>
      </c>
      <c r="Y1386" s="16" t="str">
        <f>IFERROR(VLOOKUP(V1386,Paramétrages!H:I,2,FALSE),"")</f>
        <v/>
      </c>
    </row>
    <row r="1387" spans="18:25" x14ac:dyDescent="0.2">
      <c r="R1387" s="16" t="e">
        <f>INDEX('Compréhension de l''écrit'!$A$2:$A$971,ROUNDUP((ROW()-1)/(COUNTA('Compréhension de l''écrit'!$F$1:$DA$1)+1),0))</f>
        <v>#REF!</v>
      </c>
      <c r="S1387" s="16" t="e">
        <f>INDEX('Compréhension de l''écrit'!$B$2:$B$971,ROUNDUP((ROW()-1)/(COUNTA('Compréhension de l''écrit'!$F$1:$DA$1)+1),0))</f>
        <v>#REF!</v>
      </c>
      <c r="T1387" s="16" t="e">
        <f>INDEX('Compréhension de l''écrit'!$C$2:$C$971,ROUNDUP((ROW()-1)/(COUNTA('Compréhension de l''écrit'!$F$1:$DA$1)+1),0))</f>
        <v>#REF!</v>
      </c>
      <c r="U1387" s="16" t="e">
        <f>INDEX('Compréhension de l''écrit'!$D$2:$D$971,ROUNDUP((ROW()-1)/(COUNTA('Compréhension de l''écrit'!$F$1:$DA$1)+1),0))</f>
        <v>#REF!</v>
      </c>
      <c r="V1387" s="16">
        <f>INDEX('Compréhension de l''écrit'!$E$1:$DA$1,+MOD(ROW()-2,COUNTA($H$5:$H$32)*2)+1)</f>
        <v>0</v>
      </c>
      <c r="W1387" s="16" t="str">
        <f>IFERROR(INDEX('Compréhension de l''écrit'!$E$1:$DA$971,MATCH(S1387,'Compréhension de l''écrit'!$B$2:$B$971,0)+1,MATCH(V1387,'Compréhension de l''écrit'!$E$1:$DA$1,0)),"")</f>
        <v/>
      </c>
      <c r="X1387" s="16" t="e">
        <f t="shared" si="23"/>
        <v>#REF!</v>
      </c>
      <c r="Y1387" s="16" t="str">
        <f>IFERROR(VLOOKUP(V1387,Paramétrages!H:I,2,FALSE),"")</f>
        <v/>
      </c>
    </row>
    <row r="1388" spans="18:25" x14ac:dyDescent="0.2">
      <c r="R1388" s="16" t="e">
        <f>INDEX('Compréhension de l''écrit'!$A$2:$A$971,ROUNDUP((ROW()-1)/(COUNTA('Compréhension de l''écrit'!$F$1:$DA$1)+1),0))</f>
        <v>#REF!</v>
      </c>
      <c r="S1388" s="16" t="e">
        <f>INDEX('Compréhension de l''écrit'!$B$2:$B$971,ROUNDUP((ROW()-1)/(COUNTA('Compréhension de l''écrit'!$F$1:$DA$1)+1),0))</f>
        <v>#REF!</v>
      </c>
      <c r="T1388" s="16" t="e">
        <f>INDEX('Compréhension de l''écrit'!$C$2:$C$971,ROUNDUP((ROW()-1)/(COUNTA('Compréhension de l''écrit'!$F$1:$DA$1)+1),0))</f>
        <v>#REF!</v>
      </c>
      <c r="U1388" s="16" t="e">
        <f>INDEX('Compréhension de l''écrit'!$D$2:$D$971,ROUNDUP((ROW()-1)/(COUNTA('Compréhension de l''écrit'!$F$1:$DA$1)+1),0))</f>
        <v>#REF!</v>
      </c>
      <c r="V1388" s="16">
        <f>INDEX('Compréhension de l''écrit'!$E$1:$DA$1,+MOD(ROW()-2,COUNTA($H$5:$H$32)*2)+1)</f>
        <v>0</v>
      </c>
      <c r="W1388" s="16" t="str">
        <f>IFERROR(INDEX('Compréhension de l''écrit'!$E$1:$DA$971,MATCH(S1388,'Compréhension de l''écrit'!$B$2:$B$971,0)+1,MATCH(V1388,'Compréhension de l''écrit'!$E$1:$DA$1,0)),"")</f>
        <v/>
      </c>
      <c r="X1388" s="16" t="e">
        <f t="shared" si="23"/>
        <v>#REF!</v>
      </c>
      <c r="Y1388" s="16" t="str">
        <f>IFERROR(VLOOKUP(V1388,Paramétrages!H:I,2,FALSE),"")</f>
        <v/>
      </c>
    </row>
    <row r="1389" spans="18:25" x14ac:dyDescent="0.2">
      <c r="R1389" s="16" t="e">
        <f>INDEX('Compréhension de l''écrit'!$A$2:$A$971,ROUNDUP((ROW()-1)/(COUNTA('Compréhension de l''écrit'!$F$1:$DA$1)+1),0))</f>
        <v>#REF!</v>
      </c>
      <c r="S1389" s="16" t="e">
        <f>INDEX('Compréhension de l''écrit'!$B$2:$B$971,ROUNDUP((ROW()-1)/(COUNTA('Compréhension de l''écrit'!$F$1:$DA$1)+1),0))</f>
        <v>#REF!</v>
      </c>
      <c r="T1389" s="16" t="e">
        <f>INDEX('Compréhension de l''écrit'!$C$2:$C$971,ROUNDUP((ROW()-1)/(COUNTA('Compréhension de l''écrit'!$F$1:$DA$1)+1),0))</f>
        <v>#REF!</v>
      </c>
      <c r="U1389" s="16" t="e">
        <f>INDEX('Compréhension de l''écrit'!$D$2:$D$971,ROUNDUP((ROW()-1)/(COUNTA('Compréhension de l''écrit'!$F$1:$DA$1)+1),0))</f>
        <v>#REF!</v>
      </c>
      <c r="V1389" s="16">
        <f>INDEX('Compréhension de l''écrit'!$E$1:$DA$1,+MOD(ROW()-2,COUNTA($H$5:$H$32)*2)+1)</f>
        <v>0</v>
      </c>
      <c r="W1389" s="16" t="str">
        <f>IFERROR(INDEX('Compréhension de l''écrit'!$E$1:$DA$971,MATCH(S1389,'Compréhension de l''écrit'!$B$2:$B$971,0)+1,MATCH(V1389,'Compréhension de l''écrit'!$E$1:$DA$1,0)),"")</f>
        <v/>
      </c>
      <c r="X1389" s="16" t="e">
        <f t="shared" si="23"/>
        <v>#REF!</v>
      </c>
      <c r="Y1389" s="16" t="str">
        <f>IFERROR(VLOOKUP(V1389,Paramétrages!H:I,2,FALSE),"")</f>
        <v/>
      </c>
    </row>
    <row r="1390" spans="18:25" x14ac:dyDescent="0.2">
      <c r="R1390" s="16" t="e">
        <f>INDEX('Compréhension de l''écrit'!$A$2:$A$971,ROUNDUP((ROW()-1)/(COUNTA('Compréhension de l''écrit'!$F$1:$DA$1)+1),0))</f>
        <v>#REF!</v>
      </c>
      <c r="S1390" s="16" t="e">
        <f>INDEX('Compréhension de l''écrit'!$B$2:$B$971,ROUNDUP((ROW()-1)/(COUNTA('Compréhension de l''écrit'!$F$1:$DA$1)+1),0))</f>
        <v>#REF!</v>
      </c>
      <c r="T1390" s="16" t="e">
        <f>INDEX('Compréhension de l''écrit'!$C$2:$C$971,ROUNDUP((ROW()-1)/(COUNTA('Compréhension de l''écrit'!$F$1:$DA$1)+1),0))</f>
        <v>#REF!</v>
      </c>
      <c r="U1390" s="16" t="e">
        <f>INDEX('Compréhension de l''écrit'!$D$2:$D$971,ROUNDUP((ROW()-1)/(COUNTA('Compréhension de l''écrit'!$F$1:$DA$1)+1),0))</f>
        <v>#REF!</v>
      </c>
      <c r="V1390" s="16">
        <f>INDEX('Compréhension de l''écrit'!$E$1:$DA$1,+MOD(ROW()-2,COUNTA($H$5:$H$32)*2)+1)</f>
        <v>0</v>
      </c>
      <c r="W1390" s="16" t="str">
        <f>IFERROR(INDEX('Compréhension de l''écrit'!$E$1:$DA$971,MATCH(S1390,'Compréhension de l''écrit'!$B$2:$B$971,0)+1,MATCH(V1390,'Compréhension de l''écrit'!$E$1:$DA$1,0)),"")</f>
        <v/>
      </c>
      <c r="X1390" s="16" t="e">
        <f t="shared" si="23"/>
        <v>#REF!</v>
      </c>
      <c r="Y1390" s="16" t="str">
        <f>IFERROR(VLOOKUP(V1390,Paramétrages!H:I,2,FALSE),"")</f>
        <v/>
      </c>
    </row>
    <row r="1391" spans="18:25" x14ac:dyDescent="0.2">
      <c r="R1391" s="16" t="e">
        <f>INDEX('Compréhension de l''écrit'!$A$2:$A$971,ROUNDUP((ROW()-1)/(COUNTA('Compréhension de l''écrit'!$F$1:$DA$1)+1),0))</f>
        <v>#REF!</v>
      </c>
      <c r="S1391" s="16" t="e">
        <f>INDEX('Compréhension de l''écrit'!$B$2:$B$971,ROUNDUP((ROW()-1)/(COUNTA('Compréhension de l''écrit'!$F$1:$DA$1)+1),0))</f>
        <v>#REF!</v>
      </c>
      <c r="T1391" s="16" t="e">
        <f>INDEX('Compréhension de l''écrit'!$C$2:$C$971,ROUNDUP((ROW()-1)/(COUNTA('Compréhension de l''écrit'!$F$1:$DA$1)+1),0))</f>
        <v>#REF!</v>
      </c>
      <c r="U1391" s="16" t="e">
        <f>INDEX('Compréhension de l''écrit'!$D$2:$D$971,ROUNDUP((ROW()-1)/(COUNTA('Compréhension de l''écrit'!$F$1:$DA$1)+1),0))</f>
        <v>#REF!</v>
      </c>
      <c r="V1391" s="16">
        <f>INDEX('Compréhension de l''écrit'!$E$1:$DA$1,+MOD(ROW()-2,COUNTA($H$5:$H$32)*2)+1)</f>
        <v>0</v>
      </c>
      <c r="W1391" s="16" t="str">
        <f>IFERROR(INDEX('Compréhension de l''écrit'!$E$1:$DA$971,MATCH(S1391,'Compréhension de l''écrit'!$B$2:$B$971,0)+1,MATCH(V1391,'Compréhension de l''écrit'!$E$1:$DA$1,0)),"")</f>
        <v/>
      </c>
      <c r="X1391" s="16" t="e">
        <f t="shared" si="23"/>
        <v>#REF!</v>
      </c>
      <c r="Y1391" s="16" t="str">
        <f>IFERROR(VLOOKUP(V1391,Paramétrages!H:I,2,FALSE),"")</f>
        <v/>
      </c>
    </row>
    <row r="1392" spans="18:25" x14ac:dyDescent="0.2">
      <c r="R1392" s="16" t="e">
        <f>INDEX('Compréhension de l''écrit'!$A$2:$A$971,ROUNDUP((ROW()-1)/(COUNTA('Compréhension de l''écrit'!$F$1:$DA$1)+1),0))</f>
        <v>#REF!</v>
      </c>
      <c r="S1392" s="16" t="e">
        <f>INDEX('Compréhension de l''écrit'!$B$2:$B$971,ROUNDUP((ROW()-1)/(COUNTA('Compréhension de l''écrit'!$F$1:$DA$1)+1),0))</f>
        <v>#REF!</v>
      </c>
      <c r="T1392" s="16" t="e">
        <f>INDEX('Compréhension de l''écrit'!$C$2:$C$971,ROUNDUP((ROW()-1)/(COUNTA('Compréhension de l''écrit'!$F$1:$DA$1)+1),0))</f>
        <v>#REF!</v>
      </c>
      <c r="U1392" s="16" t="e">
        <f>INDEX('Compréhension de l''écrit'!$D$2:$D$971,ROUNDUP((ROW()-1)/(COUNTA('Compréhension de l''écrit'!$F$1:$DA$1)+1),0))</f>
        <v>#REF!</v>
      </c>
      <c r="V1392" s="16">
        <f>INDEX('Compréhension de l''écrit'!$E$1:$DA$1,+MOD(ROW()-2,COUNTA($H$5:$H$32)*2)+1)</f>
        <v>0</v>
      </c>
      <c r="W1392" s="16" t="str">
        <f>IFERROR(INDEX('Compréhension de l''écrit'!$E$1:$DA$971,MATCH(S1392,'Compréhension de l''écrit'!$B$2:$B$971,0)+1,MATCH(V1392,'Compréhension de l''écrit'!$E$1:$DA$1,0)),"")</f>
        <v/>
      </c>
      <c r="X1392" s="16" t="e">
        <f t="shared" si="23"/>
        <v>#REF!</v>
      </c>
      <c r="Y1392" s="16" t="str">
        <f>IFERROR(VLOOKUP(V1392,Paramétrages!H:I,2,FALSE),"")</f>
        <v/>
      </c>
    </row>
    <row r="1393" spans="18:25" x14ac:dyDescent="0.2">
      <c r="R1393" s="16" t="e">
        <f>INDEX('Compréhension de l''écrit'!$A$2:$A$971,ROUNDUP((ROW()-1)/(COUNTA('Compréhension de l''écrit'!$F$1:$DA$1)+1),0))</f>
        <v>#REF!</v>
      </c>
      <c r="S1393" s="16" t="e">
        <f>INDEX('Compréhension de l''écrit'!$B$2:$B$971,ROUNDUP((ROW()-1)/(COUNTA('Compréhension de l''écrit'!$F$1:$DA$1)+1),0))</f>
        <v>#REF!</v>
      </c>
      <c r="T1393" s="16" t="e">
        <f>INDEX('Compréhension de l''écrit'!$C$2:$C$971,ROUNDUP((ROW()-1)/(COUNTA('Compréhension de l''écrit'!$F$1:$DA$1)+1),0))</f>
        <v>#REF!</v>
      </c>
      <c r="U1393" s="16" t="e">
        <f>INDEX('Compréhension de l''écrit'!$D$2:$D$971,ROUNDUP((ROW()-1)/(COUNTA('Compréhension de l''écrit'!$F$1:$DA$1)+1),0))</f>
        <v>#REF!</v>
      </c>
      <c r="V1393" s="16">
        <f>INDEX('Compréhension de l''écrit'!$E$1:$DA$1,+MOD(ROW()-2,COUNTA($H$5:$H$32)*2)+1)</f>
        <v>0</v>
      </c>
      <c r="W1393" s="16" t="str">
        <f>IFERROR(INDEX('Compréhension de l''écrit'!$E$1:$DA$971,MATCH(S1393,'Compréhension de l''écrit'!$B$2:$B$971,0)+1,MATCH(V1393,'Compréhension de l''écrit'!$E$1:$DA$1,0)),"")</f>
        <v/>
      </c>
      <c r="X1393" s="16" t="e">
        <f t="shared" si="23"/>
        <v>#REF!</v>
      </c>
      <c r="Y1393" s="16" t="str">
        <f>IFERROR(VLOOKUP(V1393,Paramétrages!H:I,2,FALSE),"")</f>
        <v/>
      </c>
    </row>
    <row r="1394" spans="18:25" x14ac:dyDescent="0.2">
      <c r="R1394" s="16" t="e">
        <f>INDEX('Compréhension de l''écrit'!$A$2:$A$971,ROUNDUP((ROW()-1)/(COUNTA('Compréhension de l''écrit'!$F$1:$DA$1)+1),0))</f>
        <v>#REF!</v>
      </c>
      <c r="S1394" s="16" t="e">
        <f>INDEX('Compréhension de l''écrit'!$B$2:$B$971,ROUNDUP((ROW()-1)/(COUNTA('Compréhension de l''écrit'!$F$1:$DA$1)+1),0))</f>
        <v>#REF!</v>
      </c>
      <c r="T1394" s="16" t="e">
        <f>INDEX('Compréhension de l''écrit'!$C$2:$C$971,ROUNDUP((ROW()-1)/(COUNTA('Compréhension de l''écrit'!$F$1:$DA$1)+1),0))</f>
        <v>#REF!</v>
      </c>
      <c r="U1394" s="16" t="e">
        <f>INDEX('Compréhension de l''écrit'!$D$2:$D$971,ROUNDUP((ROW()-1)/(COUNTA('Compréhension de l''écrit'!$F$1:$DA$1)+1),0))</f>
        <v>#REF!</v>
      </c>
      <c r="V1394" s="16">
        <f>INDEX('Compréhension de l''écrit'!$E$1:$DA$1,+MOD(ROW()-2,COUNTA($H$5:$H$32)*2)+1)</f>
        <v>0</v>
      </c>
      <c r="W1394" s="16" t="str">
        <f>IFERROR(INDEX('Compréhension de l''écrit'!$E$1:$DA$971,MATCH(S1394,'Compréhension de l''écrit'!$B$2:$B$971,0)+1,MATCH(V1394,'Compréhension de l''écrit'!$E$1:$DA$1,0)),"")</f>
        <v/>
      </c>
      <c r="X1394" s="16" t="e">
        <f t="shared" si="23"/>
        <v>#REF!</v>
      </c>
      <c r="Y1394" s="16" t="str">
        <f>IFERROR(VLOOKUP(V1394,Paramétrages!H:I,2,FALSE),"")</f>
        <v/>
      </c>
    </row>
    <row r="1395" spans="18:25" x14ac:dyDescent="0.2">
      <c r="R1395" s="16" t="e">
        <f>INDEX('Compréhension de l''écrit'!$A$2:$A$971,ROUNDUP((ROW()-1)/(COUNTA('Compréhension de l''écrit'!$F$1:$DA$1)+1),0))</f>
        <v>#REF!</v>
      </c>
      <c r="S1395" s="16" t="e">
        <f>INDEX('Compréhension de l''écrit'!$B$2:$B$971,ROUNDUP((ROW()-1)/(COUNTA('Compréhension de l''écrit'!$F$1:$DA$1)+1),0))</f>
        <v>#REF!</v>
      </c>
      <c r="T1395" s="16" t="e">
        <f>INDEX('Compréhension de l''écrit'!$C$2:$C$971,ROUNDUP((ROW()-1)/(COUNTA('Compréhension de l''écrit'!$F$1:$DA$1)+1),0))</f>
        <v>#REF!</v>
      </c>
      <c r="U1395" s="16" t="e">
        <f>INDEX('Compréhension de l''écrit'!$D$2:$D$971,ROUNDUP((ROW()-1)/(COUNTA('Compréhension de l''écrit'!$F$1:$DA$1)+1),0))</f>
        <v>#REF!</v>
      </c>
      <c r="V1395" s="16">
        <f>INDEX('Compréhension de l''écrit'!$E$1:$DA$1,+MOD(ROW()-2,COUNTA($H$5:$H$32)*2)+1)</f>
        <v>0</v>
      </c>
      <c r="W1395" s="16" t="str">
        <f>IFERROR(INDEX('Compréhension de l''écrit'!$E$1:$DA$971,MATCH(S1395,'Compréhension de l''écrit'!$B$2:$B$971,0)+1,MATCH(V1395,'Compréhension de l''écrit'!$E$1:$DA$1,0)),"")</f>
        <v/>
      </c>
      <c r="X1395" s="16" t="e">
        <f t="shared" si="23"/>
        <v>#REF!</v>
      </c>
      <c r="Y1395" s="16" t="str">
        <f>IFERROR(VLOOKUP(V1395,Paramétrages!H:I,2,FALSE),"")</f>
        <v/>
      </c>
    </row>
    <row r="1396" spans="18:25" x14ac:dyDescent="0.2">
      <c r="R1396" s="16" t="e">
        <f>INDEX('Compréhension de l''écrit'!$A$2:$A$971,ROUNDUP((ROW()-1)/(COUNTA('Compréhension de l''écrit'!$F$1:$DA$1)+1),0))</f>
        <v>#REF!</v>
      </c>
      <c r="S1396" s="16" t="e">
        <f>INDEX('Compréhension de l''écrit'!$B$2:$B$971,ROUNDUP((ROW()-1)/(COUNTA('Compréhension de l''écrit'!$F$1:$DA$1)+1),0))</f>
        <v>#REF!</v>
      </c>
      <c r="T1396" s="16" t="e">
        <f>INDEX('Compréhension de l''écrit'!$C$2:$C$971,ROUNDUP((ROW()-1)/(COUNTA('Compréhension de l''écrit'!$F$1:$DA$1)+1),0))</f>
        <v>#REF!</v>
      </c>
      <c r="U1396" s="16" t="e">
        <f>INDEX('Compréhension de l''écrit'!$D$2:$D$971,ROUNDUP((ROW()-1)/(COUNTA('Compréhension de l''écrit'!$F$1:$DA$1)+1),0))</f>
        <v>#REF!</v>
      </c>
      <c r="V1396" s="16">
        <f>INDEX('Compréhension de l''écrit'!$E$1:$DA$1,+MOD(ROW()-2,COUNTA($H$5:$H$32)*2)+1)</f>
        <v>0</v>
      </c>
      <c r="W1396" s="16" t="str">
        <f>IFERROR(INDEX('Compréhension de l''écrit'!$E$1:$DA$971,MATCH(S1396,'Compréhension de l''écrit'!$B$2:$B$971,0)+1,MATCH(V1396,'Compréhension de l''écrit'!$E$1:$DA$1,0)),"")</f>
        <v/>
      </c>
      <c r="X1396" s="16" t="e">
        <f t="shared" si="23"/>
        <v>#REF!</v>
      </c>
      <c r="Y1396" s="16" t="str">
        <f>IFERROR(VLOOKUP(V1396,Paramétrages!H:I,2,FALSE),"")</f>
        <v/>
      </c>
    </row>
    <row r="1397" spans="18:25" x14ac:dyDescent="0.2">
      <c r="R1397" s="16" t="e">
        <f>INDEX('Compréhension de l''écrit'!$A$2:$A$971,ROUNDUP((ROW()-1)/(COUNTA('Compréhension de l''écrit'!$F$1:$DA$1)+1),0))</f>
        <v>#REF!</v>
      </c>
      <c r="S1397" s="16" t="e">
        <f>INDEX('Compréhension de l''écrit'!$B$2:$B$971,ROUNDUP((ROW()-1)/(COUNTA('Compréhension de l''écrit'!$F$1:$DA$1)+1),0))</f>
        <v>#REF!</v>
      </c>
      <c r="T1397" s="16" t="e">
        <f>INDEX('Compréhension de l''écrit'!$C$2:$C$971,ROUNDUP((ROW()-1)/(COUNTA('Compréhension de l''écrit'!$F$1:$DA$1)+1),0))</f>
        <v>#REF!</v>
      </c>
      <c r="U1397" s="16" t="e">
        <f>INDEX('Compréhension de l''écrit'!$D$2:$D$971,ROUNDUP((ROW()-1)/(COUNTA('Compréhension de l''écrit'!$F$1:$DA$1)+1),0))</f>
        <v>#REF!</v>
      </c>
      <c r="V1397" s="16">
        <f>INDEX('Compréhension de l''écrit'!$E$1:$DA$1,+MOD(ROW()-2,COUNTA($H$5:$H$32)*2)+1)</f>
        <v>0</v>
      </c>
      <c r="W1397" s="16" t="str">
        <f>IFERROR(INDEX('Compréhension de l''écrit'!$E$1:$DA$971,MATCH(S1397,'Compréhension de l''écrit'!$B$2:$B$971,0)+1,MATCH(V1397,'Compréhension de l''écrit'!$E$1:$DA$1,0)),"")</f>
        <v/>
      </c>
      <c r="X1397" s="16" t="e">
        <f t="shared" si="23"/>
        <v>#REF!</v>
      </c>
      <c r="Y1397" s="16" t="str">
        <f>IFERROR(VLOOKUP(V1397,Paramétrages!H:I,2,FALSE),"")</f>
        <v/>
      </c>
    </row>
    <row r="1398" spans="18:25" x14ac:dyDescent="0.2">
      <c r="R1398" s="16" t="e">
        <f>INDEX('Compréhension de l''écrit'!$A$2:$A$971,ROUNDUP((ROW()-1)/(COUNTA('Compréhension de l''écrit'!$F$1:$DA$1)+1),0))</f>
        <v>#REF!</v>
      </c>
      <c r="S1398" s="16" t="e">
        <f>INDEX('Compréhension de l''écrit'!$B$2:$B$971,ROUNDUP((ROW()-1)/(COUNTA('Compréhension de l''écrit'!$F$1:$DA$1)+1),0))</f>
        <v>#REF!</v>
      </c>
      <c r="T1398" s="16" t="e">
        <f>INDEX('Compréhension de l''écrit'!$C$2:$C$971,ROUNDUP((ROW()-1)/(COUNTA('Compréhension de l''écrit'!$F$1:$DA$1)+1),0))</f>
        <v>#REF!</v>
      </c>
      <c r="U1398" s="16" t="e">
        <f>INDEX('Compréhension de l''écrit'!$D$2:$D$971,ROUNDUP((ROW()-1)/(COUNTA('Compréhension de l''écrit'!$F$1:$DA$1)+1),0))</f>
        <v>#REF!</v>
      </c>
      <c r="V1398" s="16">
        <f>INDEX('Compréhension de l''écrit'!$E$1:$DA$1,+MOD(ROW()-2,COUNTA($H$5:$H$32)*2)+1)</f>
        <v>0</v>
      </c>
      <c r="W1398" s="16" t="str">
        <f>IFERROR(INDEX('Compréhension de l''écrit'!$E$1:$DA$971,MATCH(S1398,'Compréhension de l''écrit'!$B$2:$B$971,0)+1,MATCH(V1398,'Compréhension de l''écrit'!$E$1:$DA$1,0)),"")</f>
        <v/>
      </c>
      <c r="X1398" s="16" t="e">
        <f t="shared" si="23"/>
        <v>#REF!</v>
      </c>
      <c r="Y1398" s="16" t="str">
        <f>IFERROR(VLOOKUP(V1398,Paramétrages!H:I,2,FALSE),"")</f>
        <v/>
      </c>
    </row>
    <row r="1399" spans="18:25" x14ac:dyDescent="0.2">
      <c r="R1399" s="16" t="e">
        <f>INDEX('Compréhension de l''écrit'!$A$2:$A$971,ROUNDUP((ROW()-1)/(COUNTA('Compréhension de l''écrit'!$F$1:$DA$1)+1),0))</f>
        <v>#REF!</v>
      </c>
      <c r="S1399" s="16" t="e">
        <f>INDEX('Compréhension de l''écrit'!$B$2:$B$971,ROUNDUP((ROW()-1)/(COUNTA('Compréhension de l''écrit'!$F$1:$DA$1)+1),0))</f>
        <v>#REF!</v>
      </c>
      <c r="T1399" s="16" t="e">
        <f>INDEX('Compréhension de l''écrit'!$C$2:$C$971,ROUNDUP((ROW()-1)/(COUNTA('Compréhension de l''écrit'!$F$1:$DA$1)+1),0))</f>
        <v>#REF!</v>
      </c>
      <c r="U1399" s="16" t="e">
        <f>INDEX('Compréhension de l''écrit'!$D$2:$D$971,ROUNDUP((ROW()-1)/(COUNTA('Compréhension de l''écrit'!$F$1:$DA$1)+1),0))</f>
        <v>#REF!</v>
      </c>
      <c r="V1399" s="16">
        <f>INDEX('Compréhension de l''écrit'!$E$1:$DA$1,+MOD(ROW()-2,COUNTA($H$5:$H$32)*2)+1)</f>
        <v>0</v>
      </c>
      <c r="W1399" s="16" t="str">
        <f>IFERROR(INDEX('Compréhension de l''écrit'!$E$1:$DA$971,MATCH(S1399,'Compréhension de l''écrit'!$B$2:$B$971,0)+1,MATCH(V1399,'Compréhension de l''écrit'!$E$1:$DA$1,0)),"")</f>
        <v/>
      </c>
      <c r="X1399" s="16" t="e">
        <f t="shared" si="23"/>
        <v>#REF!</v>
      </c>
      <c r="Y1399" s="16" t="str">
        <f>IFERROR(VLOOKUP(V1399,Paramétrages!H:I,2,FALSE),"")</f>
        <v/>
      </c>
    </row>
    <row r="1400" spans="18:25" x14ac:dyDescent="0.2">
      <c r="R1400" s="16" t="e">
        <f>INDEX('Compréhension de l''écrit'!$A$2:$A$971,ROUNDUP((ROW()-1)/(COUNTA('Compréhension de l''écrit'!$F$1:$DA$1)+1),0))</f>
        <v>#REF!</v>
      </c>
      <c r="S1400" s="16" t="e">
        <f>INDEX('Compréhension de l''écrit'!$B$2:$B$971,ROUNDUP((ROW()-1)/(COUNTA('Compréhension de l''écrit'!$F$1:$DA$1)+1),0))</f>
        <v>#REF!</v>
      </c>
      <c r="T1400" s="16" t="e">
        <f>INDEX('Compréhension de l''écrit'!$C$2:$C$971,ROUNDUP((ROW()-1)/(COUNTA('Compréhension de l''écrit'!$F$1:$DA$1)+1),0))</f>
        <v>#REF!</v>
      </c>
      <c r="U1400" s="16" t="e">
        <f>INDEX('Compréhension de l''écrit'!$D$2:$D$971,ROUNDUP((ROW()-1)/(COUNTA('Compréhension de l''écrit'!$F$1:$DA$1)+1),0))</f>
        <v>#REF!</v>
      </c>
      <c r="V1400" s="16">
        <f>INDEX('Compréhension de l''écrit'!$E$1:$DA$1,+MOD(ROW()-2,COUNTA($H$5:$H$32)*2)+1)</f>
        <v>0</v>
      </c>
      <c r="W1400" s="16" t="str">
        <f>IFERROR(INDEX('Compréhension de l''écrit'!$E$1:$DA$971,MATCH(S1400,'Compréhension de l''écrit'!$B$2:$B$971,0)+1,MATCH(V1400,'Compréhension de l''écrit'!$E$1:$DA$1,0)),"")</f>
        <v/>
      </c>
      <c r="X1400" s="16" t="e">
        <f t="shared" si="23"/>
        <v>#REF!</v>
      </c>
      <c r="Y1400" s="16" t="str">
        <f>IFERROR(VLOOKUP(V1400,Paramétrages!H:I,2,FALSE),"")</f>
        <v/>
      </c>
    </row>
    <row r="1401" spans="18:25" x14ac:dyDescent="0.2">
      <c r="R1401" s="16" t="e">
        <f>INDEX('Compréhension de l''écrit'!$A$2:$A$971,ROUNDUP((ROW()-1)/(COUNTA('Compréhension de l''écrit'!$F$1:$DA$1)+1),0))</f>
        <v>#REF!</v>
      </c>
      <c r="S1401" s="16" t="e">
        <f>INDEX('Compréhension de l''écrit'!$B$2:$B$971,ROUNDUP((ROW()-1)/(COUNTA('Compréhension de l''écrit'!$F$1:$DA$1)+1),0))</f>
        <v>#REF!</v>
      </c>
      <c r="T1401" s="16" t="e">
        <f>INDEX('Compréhension de l''écrit'!$C$2:$C$971,ROUNDUP((ROW()-1)/(COUNTA('Compréhension de l''écrit'!$F$1:$DA$1)+1),0))</f>
        <v>#REF!</v>
      </c>
      <c r="U1401" s="16" t="e">
        <f>INDEX('Compréhension de l''écrit'!$D$2:$D$971,ROUNDUP((ROW()-1)/(COUNTA('Compréhension de l''écrit'!$F$1:$DA$1)+1),0))</f>
        <v>#REF!</v>
      </c>
      <c r="V1401" s="16">
        <f>INDEX('Compréhension de l''écrit'!$E$1:$DA$1,+MOD(ROW()-2,COUNTA($H$5:$H$32)*2)+1)</f>
        <v>0</v>
      </c>
      <c r="W1401" s="16" t="str">
        <f>IFERROR(INDEX('Compréhension de l''écrit'!$E$1:$DA$971,MATCH(S1401,'Compréhension de l''écrit'!$B$2:$B$971,0)+1,MATCH(V1401,'Compréhension de l''écrit'!$E$1:$DA$1,0)),"")</f>
        <v/>
      </c>
      <c r="X1401" s="16" t="e">
        <f t="shared" si="23"/>
        <v>#REF!</v>
      </c>
      <c r="Y1401" s="16" t="str">
        <f>IFERROR(VLOOKUP(V1401,Paramétrages!H:I,2,FALSE),"")</f>
        <v/>
      </c>
    </row>
    <row r="1402" spans="18:25" x14ac:dyDescent="0.2">
      <c r="R1402" s="16" t="e">
        <f>INDEX('Compréhension de l''écrit'!$A$2:$A$971,ROUNDUP((ROW()-1)/(COUNTA('Compréhension de l''écrit'!$F$1:$DA$1)+1),0))</f>
        <v>#REF!</v>
      </c>
      <c r="S1402" s="16" t="e">
        <f>INDEX('Compréhension de l''écrit'!$B$2:$B$971,ROUNDUP((ROW()-1)/(COUNTA('Compréhension de l''écrit'!$F$1:$DA$1)+1),0))</f>
        <v>#REF!</v>
      </c>
      <c r="T1402" s="16" t="e">
        <f>INDEX('Compréhension de l''écrit'!$C$2:$C$971,ROUNDUP((ROW()-1)/(COUNTA('Compréhension de l''écrit'!$F$1:$DA$1)+1),0))</f>
        <v>#REF!</v>
      </c>
      <c r="U1402" s="16" t="e">
        <f>INDEX('Compréhension de l''écrit'!$D$2:$D$971,ROUNDUP((ROW()-1)/(COUNTA('Compréhension de l''écrit'!$F$1:$DA$1)+1),0))</f>
        <v>#REF!</v>
      </c>
      <c r="V1402" s="16">
        <f>INDEX('Compréhension de l''écrit'!$E$1:$DA$1,+MOD(ROW()-2,COUNTA($H$5:$H$32)*2)+1)</f>
        <v>0</v>
      </c>
      <c r="W1402" s="16" t="str">
        <f>IFERROR(INDEX('Compréhension de l''écrit'!$E$1:$DA$971,MATCH(S1402,'Compréhension de l''écrit'!$B$2:$B$971,0)+1,MATCH(V1402,'Compréhension de l''écrit'!$E$1:$DA$1,0)),"")</f>
        <v/>
      </c>
      <c r="X1402" s="16" t="e">
        <f t="shared" si="23"/>
        <v>#REF!</v>
      </c>
      <c r="Y1402" s="16" t="str">
        <f>IFERROR(VLOOKUP(V1402,Paramétrages!H:I,2,FALSE),"")</f>
        <v/>
      </c>
    </row>
    <row r="1403" spans="18:25" x14ac:dyDescent="0.2">
      <c r="R1403" s="16" t="e">
        <f>INDEX('Compréhension de l''écrit'!$A$2:$A$971,ROUNDUP((ROW()-1)/(COUNTA('Compréhension de l''écrit'!$F$1:$DA$1)+1),0))</f>
        <v>#REF!</v>
      </c>
      <c r="S1403" s="16" t="e">
        <f>INDEX('Compréhension de l''écrit'!$B$2:$B$971,ROUNDUP((ROW()-1)/(COUNTA('Compréhension de l''écrit'!$F$1:$DA$1)+1),0))</f>
        <v>#REF!</v>
      </c>
      <c r="T1403" s="16" t="e">
        <f>INDEX('Compréhension de l''écrit'!$C$2:$C$971,ROUNDUP((ROW()-1)/(COUNTA('Compréhension de l''écrit'!$F$1:$DA$1)+1),0))</f>
        <v>#REF!</v>
      </c>
      <c r="U1403" s="16" t="e">
        <f>INDEX('Compréhension de l''écrit'!$D$2:$D$971,ROUNDUP((ROW()-1)/(COUNTA('Compréhension de l''écrit'!$F$1:$DA$1)+1),0))</f>
        <v>#REF!</v>
      </c>
      <c r="V1403" s="16">
        <f>INDEX('Compréhension de l''écrit'!$E$1:$DA$1,+MOD(ROW()-2,COUNTA($H$5:$H$32)*2)+1)</f>
        <v>0</v>
      </c>
      <c r="W1403" s="16" t="str">
        <f>IFERROR(INDEX('Compréhension de l''écrit'!$E$1:$DA$971,MATCH(S1403,'Compréhension de l''écrit'!$B$2:$B$971,0)+1,MATCH(V1403,'Compréhension de l''écrit'!$E$1:$DA$1,0)),"")</f>
        <v/>
      </c>
      <c r="X1403" s="16" t="e">
        <f t="shared" si="23"/>
        <v>#REF!</v>
      </c>
      <c r="Y1403" s="16" t="str">
        <f>IFERROR(VLOOKUP(V1403,Paramétrages!H:I,2,FALSE),"")</f>
        <v/>
      </c>
    </row>
    <row r="1404" spans="18:25" x14ac:dyDescent="0.2">
      <c r="R1404" s="16" t="e">
        <f>INDEX('Compréhension de l''écrit'!$A$2:$A$971,ROUNDUP((ROW()-1)/(COUNTA('Compréhension de l''écrit'!$F$1:$DA$1)+1),0))</f>
        <v>#REF!</v>
      </c>
      <c r="S1404" s="16" t="e">
        <f>INDEX('Compréhension de l''écrit'!$B$2:$B$971,ROUNDUP((ROW()-1)/(COUNTA('Compréhension de l''écrit'!$F$1:$DA$1)+1),0))</f>
        <v>#REF!</v>
      </c>
      <c r="T1404" s="16" t="e">
        <f>INDEX('Compréhension de l''écrit'!$C$2:$C$971,ROUNDUP((ROW()-1)/(COUNTA('Compréhension de l''écrit'!$F$1:$DA$1)+1),0))</f>
        <v>#REF!</v>
      </c>
      <c r="U1404" s="16" t="e">
        <f>INDEX('Compréhension de l''écrit'!$D$2:$D$971,ROUNDUP((ROW()-1)/(COUNTA('Compréhension de l''écrit'!$F$1:$DA$1)+1),0))</f>
        <v>#REF!</v>
      </c>
      <c r="V1404" s="16">
        <f>INDEX('Compréhension de l''écrit'!$E$1:$DA$1,+MOD(ROW()-2,COUNTA($H$5:$H$32)*2)+1)</f>
        <v>0</v>
      </c>
      <c r="W1404" s="16" t="str">
        <f>IFERROR(INDEX('Compréhension de l''écrit'!$E$1:$DA$971,MATCH(S1404,'Compréhension de l''écrit'!$B$2:$B$971,0)+1,MATCH(V1404,'Compréhension de l''écrit'!$E$1:$DA$1,0)),"")</f>
        <v/>
      </c>
      <c r="X1404" s="16" t="e">
        <f t="shared" si="23"/>
        <v>#REF!</v>
      </c>
      <c r="Y1404" s="16" t="str">
        <f>IFERROR(VLOOKUP(V1404,Paramétrages!H:I,2,FALSE),"")</f>
        <v/>
      </c>
    </row>
    <row r="1405" spans="18:25" x14ac:dyDescent="0.2">
      <c r="R1405" s="16" t="e">
        <f>INDEX('Compréhension de l''écrit'!$A$2:$A$971,ROUNDUP((ROW()-1)/(COUNTA('Compréhension de l''écrit'!$F$1:$DA$1)+1),0))</f>
        <v>#REF!</v>
      </c>
      <c r="S1405" s="16" t="e">
        <f>INDEX('Compréhension de l''écrit'!$B$2:$B$971,ROUNDUP((ROW()-1)/(COUNTA('Compréhension de l''écrit'!$F$1:$DA$1)+1),0))</f>
        <v>#REF!</v>
      </c>
      <c r="T1405" s="16" t="e">
        <f>INDEX('Compréhension de l''écrit'!$C$2:$C$971,ROUNDUP((ROW()-1)/(COUNTA('Compréhension de l''écrit'!$F$1:$DA$1)+1),0))</f>
        <v>#REF!</v>
      </c>
      <c r="U1405" s="16" t="e">
        <f>INDEX('Compréhension de l''écrit'!$D$2:$D$971,ROUNDUP((ROW()-1)/(COUNTA('Compréhension de l''écrit'!$F$1:$DA$1)+1),0))</f>
        <v>#REF!</v>
      </c>
      <c r="V1405" s="16">
        <f>INDEX('Compréhension de l''écrit'!$E$1:$DA$1,+MOD(ROW()-2,COUNTA($H$5:$H$32)*2)+1)</f>
        <v>0</v>
      </c>
      <c r="W1405" s="16" t="str">
        <f>IFERROR(INDEX('Compréhension de l''écrit'!$E$1:$DA$971,MATCH(S1405,'Compréhension de l''écrit'!$B$2:$B$971,0)+1,MATCH(V1405,'Compréhension de l''écrit'!$E$1:$DA$1,0)),"")</f>
        <v/>
      </c>
      <c r="X1405" s="16" t="e">
        <f t="shared" si="23"/>
        <v>#REF!</v>
      </c>
      <c r="Y1405" s="16" t="str">
        <f>IFERROR(VLOOKUP(V1405,Paramétrages!H:I,2,FALSE),"")</f>
        <v/>
      </c>
    </row>
    <row r="1406" spans="18:25" x14ac:dyDescent="0.2">
      <c r="R1406" s="16" t="e">
        <f>INDEX('Compréhension de l''écrit'!$A$2:$A$971,ROUNDUP((ROW()-1)/(COUNTA('Compréhension de l''écrit'!$F$1:$DA$1)+1),0))</f>
        <v>#REF!</v>
      </c>
      <c r="S1406" s="16" t="e">
        <f>INDEX('Compréhension de l''écrit'!$B$2:$B$971,ROUNDUP((ROW()-1)/(COUNTA('Compréhension de l''écrit'!$F$1:$DA$1)+1),0))</f>
        <v>#REF!</v>
      </c>
      <c r="T1406" s="16" t="e">
        <f>INDEX('Compréhension de l''écrit'!$C$2:$C$971,ROUNDUP((ROW()-1)/(COUNTA('Compréhension de l''écrit'!$F$1:$DA$1)+1),0))</f>
        <v>#REF!</v>
      </c>
      <c r="U1406" s="16" t="e">
        <f>INDEX('Compréhension de l''écrit'!$D$2:$D$971,ROUNDUP((ROW()-1)/(COUNTA('Compréhension de l''écrit'!$F$1:$DA$1)+1),0))</f>
        <v>#REF!</v>
      </c>
      <c r="V1406" s="16">
        <f>INDEX('Compréhension de l''écrit'!$E$1:$DA$1,+MOD(ROW()-2,COUNTA($H$5:$H$32)*2)+1)</f>
        <v>0</v>
      </c>
      <c r="W1406" s="16" t="str">
        <f>IFERROR(INDEX('Compréhension de l''écrit'!$E$1:$DA$971,MATCH(S1406,'Compréhension de l''écrit'!$B$2:$B$971,0)+1,MATCH(V1406,'Compréhension de l''écrit'!$E$1:$DA$1,0)),"")</f>
        <v/>
      </c>
      <c r="X1406" s="16" t="e">
        <f t="shared" si="23"/>
        <v>#REF!</v>
      </c>
      <c r="Y1406" s="16" t="str">
        <f>IFERROR(VLOOKUP(V1406,Paramétrages!H:I,2,FALSE),"")</f>
        <v/>
      </c>
    </row>
    <row r="1407" spans="18:25" x14ac:dyDescent="0.2">
      <c r="R1407" s="16" t="e">
        <f>INDEX('Compréhension de l''écrit'!$A$2:$A$971,ROUNDUP((ROW()-1)/(COUNTA('Compréhension de l''écrit'!$F$1:$DA$1)+1),0))</f>
        <v>#REF!</v>
      </c>
      <c r="S1407" s="16" t="e">
        <f>INDEX('Compréhension de l''écrit'!$B$2:$B$971,ROUNDUP((ROW()-1)/(COUNTA('Compréhension de l''écrit'!$F$1:$DA$1)+1),0))</f>
        <v>#REF!</v>
      </c>
      <c r="T1407" s="16" t="e">
        <f>INDEX('Compréhension de l''écrit'!$C$2:$C$971,ROUNDUP((ROW()-1)/(COUNTA('Compréhension de l''écrit'!$F$1:$DA$1)+1),0))</f>
        <v>#REF!</v>
      </c>
      <c r="U1407" s="16" t="e">
        <f>INDEX('Compréhension de l''écrit'!$D$2:$D$971,ROUNDUP((ROW()-1)/(COUNTA('Compréhension de l''écrit'!$F$1:$DA$1)+1),0))</f>
        <v>#REF!</v>
      </c>
      <c r="V1407" s="16">
        <f>INDEX('Compréhension de l''écrit'!$E$1:$DA$1,+MOD(ROW()-2,COUNTA($H$5:$H$32)*2)+1)</f>
        <v>0</v>
      </c>
      <c r="W1407" s="16" t="str">
        <f>IFERROR(INDEX('Compréhension de l''écrit'!$E$1:$DA$971,MATCH(S1407,'Compréhension de l''écrit'!$B$2:$B$971,0)+1,MATCH(V1407,'Compréhension de l''écrit'!$E$1:$DA$1,0)),"")</f>
        <v/>
      </c>
      <c r="X1407" s="16" t="e">
        <f t="shared" si="23"/>
        <v>#REF!</v>
      </c>
      <c r="Y1407" s="16" t="str">
        <f>IFERROR(VLOOKUP(V1407,Paramétrages!H:I,2,FALSE),"")</f>
        <v/>
      </c>
    </row>
    <row r="1408" spans="18:25" x14ac:dyDescent="0.2">
      <c r="R1408" s="16" t="e">
        <f>INDEX('Compréhension de l''écrit'!$A$2:$A$971,ROUNDUP((ROW()-1)/(COUNTA('Compréhension de l''écrit'!$F$1:$DA$1)+1),0))</f>
        <v>#REF!</v>
      </c>
      <c r="S1408" s="16" t="e">
        <f>INDEX('Compréhension de l''écrit'!$B$2:$B$971,ROUNDUP((ROW()-1)/(COUNTA('Compréhension de l''écrit'!$F$1:$DA$1)+1),0))</f>
        <v>#REF!</v>
      </c>
      <c r="T1408" s="16" t="e">
        <f>INDEX('Compréhension de l''écrit'!$C$2:$C$971,ROUNDUP((ROW()-1)/(COUNTA('Compréhension de l''écrit'!$F$1:$DA$1)+1),0))</f>
        <v>#REF!</v>
      </c>
      <c r="U1408" s="16" t="e">
        <f>INDEX('Compréhension de l''écrit'!$D$2:$D$971,ROUNDUP((ROW()-1)/(COUNTA('Compréhension de l''écrit'!$F$1:$DA$1)+1),0))</f>
        <v>#REF!</v>
      </c>
      <c r="V1408" s="16">
        <f>INDEX('Compréhension de l''écrit'!$E$1:$DA$1,+MOD(ROW()-2,COUNTA($H$5:$H$32)*2)+1)</f>
        <v>0</v>
      </c>
      <c r="W1408" s="16" t="str">
        <f>IFERROR(INDEX('Compréhension de l''écrit'!$E$1:$DA$971,MATCH(S1408,'Compréhension de l''écrit'!$B$2:$B$971,0)+1,MATCH(V1408,'Compréhension de l''écrit'!$E$1:$DA$1,0)),"")</f>
        <v/>
      </c>
      <c r="X1408" s="16" t="e">
        <f t="shared" si="23"/>
        <v>#REF!</v>
      </c>
      <c r="Y1408" s="16" t="str">
        <f>IFERROR(VLOOKUP(V1408,Paramétrages!H:I,2,FALSE),"")</f>
        <v/>
      </c>
    </row>
    <row r="1409" spans="18:25" x14ac:dyDescent="0.2">
      <c r="R1409" s="16" t="e">
        <f>INDEX('Compréhension de l''écrit'!$A$2:$A$971,ROUNDUP((ROW()-1)/(COUNTA('Compréhension de l''écrit'!$F$1:$DA$1)+1),0))</f>
        <v>#REF!</v>
      </c>
      <c r="S1409" s="16" t="e">
        <f>INDEX('Compréhension de l''écrit'!$B$2:$B$971,ROUNDUP((ROW()-1)/(COUNTA('Compréhension de l''écrit'!$F$1:$DA$1)+1),0))</f>
        <v>#REF!</v>
      </c>
      <c r="T1409" s="16" t="e">
        <f>INDEX('Compréhension de l''écrit'!$C$2:$C$971,ROUNDUP((ROW()-1)/(COUNTA('Compréhension de l''écrit'!$F$1:$DA$1)+1),0))</f>
        <v>#REF!</v>
      </c>
      <c r="U1409" s="16" t="e">
        <f>INDEX('Compréhension de l''écrit'!$D$2:$D$971,ROUNDUP((ROW()-1)/(COUNTA('Compréhension de l''écrit'!$F$1:$DA$1)+1),0))</f>
        <v>#REF!</v>
      </c>
      <c r="V1409" s="16">
        <f>INDEX('Compréhension de l''écrit'!$E$1:$DA$1,+MOD(ROW()-2,COUNTA($H$5:$H$32)*2)+1)</f>
        <v>0</v>
      </c>
      <c r="W1409" s="16" t="str">
        <f>IFERROR(INDEX('Compréhension de l''écrit'!$E$1:$DA$971,MATCH(S1409,'Compréhension de l''écrit'!$B$2:$B$971,0)+1,MATCH(V1409,'Compréhension de l''écrit'!$E$1:$DA$1,0)),"")</f>
        <v/>
      </c>
      <c r="X1409" s="16" t="e">
        <f t="shared" si="23"/>
        <v>#REF!</v>
      </c>
      <c r="Y1409" s="16" t="str">
        <f>IFERROR(VLOOKUP(V1409,Paramétrages!H:I,2,FALSE),"")</f>
        <v/>
      </c>
    </row>
    <row r="1410" spans="18:25" x14ac:dyDescent="0.2">
      <c r="R1410" s="16" t="e">
        <f>INDEX('Compréhension de l''écrit'!$A$2:$A$971,ROUNDUP((ROW()-1)/(COUNTA('Compréhension de l''écrit'!$F$1:$DA$1)+1),0))</f>
        <v>#REF!</v>
      </c>
      <c r="S1410" s="16" t="e">
        <f>INDEX('Compréhension de l''écrit'!$B$2:$B$971,ROUNDUP((ROW()-1)/(COUNTA('Compréhension de l''écrit'!$F$1:$DA$1)+1),0))</f>
        <v>#REF!</v>
      </c>
      <c r="T1410" s="16" t="e">
        <f>INDEX('Compréhension de l''écrit'!$C$2:$C$971,ROUNDUP((ROW()-1)/(COUNTA('Compréhension de l''écrit'!$F$1:$DA$1)+1),0))</f>
        <v>#REF!</v>
      </c>
      <c r="U1410" s="16" t="e">
        <f>INDEX('Compréhension de l''écrit'!$D$2:$D$971,ROUNDUP((ROW()-1)/(COUNTA('Compréhension de l''écrit'!$F$1:$DA$1)+1),0))</f>
        <v>#REF!</v>
      </c>
      <c r="V1410" s="16">
        <f>INDEX('Compréhension de l''écrit'!$E$1:$DA$1,+MOD(ROW()-2,COUNTA($H$5:$H$32)*2)+1)</f>
        <v>0</v>
      </c>
      <c r="W1410" s="16" t="str">
        <f>IFERROR(INDEX('Compréhension de l''écrit'!$E$1:$DA$971,MATCH(S1410,'Compréhension de l''écrit'!$B$2:$B$971,0)+1,MATCH(V1410,'Compréhension de l''écrit'!$E$1:$DA$1,0)),"")</f>
        <v/>
      </c>
      <c r="X1410" s="16" t="e">
        <f t="shared" si="23"/>
        <v>#REF!</v>
      </c>
      <c r="Y1410" s="16" t="str">
        <f>IFERROR(VLOOKUP(V1410,Paramétrages!H:I,2,FALSE),"")</f>
        <v/>
      </c>
    </row>
    <row r="1411" spans="18:25" x14ac:dyDescent="0.2">
      <c r="R1411" s="16" t="e">
        <f>INDEX('Compréhension de l''écrit'!$A$2:$A$971,ROUNDUP((ROW()-1)/(COUNTA('Compréhension de l''écrit'!$F$1:$DA$1)+1),0))</f>
        <v>#REF!</v>
      </c>
      <c r="S1411" s="16" t="e">
        <f>INDEX('Compréhension de l''écrit'!$B$2:$B$971,ROUNDUP((ROW()-1)/(COUNTA('Compréhension de l''écrit'!$F$1:$DA$1)+1),0))</f>
        <v>#REF!</v>
      </c>
      <c r="T1411" s="16" t="e">
        <f>INDEX('Compréhension de l''écrit'!$C$2:$C$971,ROUNDUP((ROW()-1)/(COUNTA('Compréhension de l''écrit'!$F$1:$DA$1)+1),0))</f>
        <v>#REF!</v>
      </c>
      <c r="U1411" s="16" t="e">
        <f>INDEX('Compréhension de l''écrit'!$D$2:$D$971,ROUNDUP((ROW()-1)/(COUNTA('Compréhension de l''écrit'!$F$1:$DA$1)+1),0))</f>
        <v>#REF!</v>
      </c>
      <c r="V1411" s="16">
        <f>INDEX('Compréhension de l''écrit'!$E$1:$DA$1,+MOD(ROW()-2,COUNTA($H$5:$H$32)*2)+1)</f>
        <v>0</v>
      </c>
      <c r="W1411" s="16" t="str">
        <f>IFERROR(INDEX('Compréhension de l''écrit'!$E$1:$DA$971,MATCH(S1411,'Compréhension de l''écrit'!$B$2:$B$971,0)+1,MATCH(V1411,'Compréhension de l''écrit'!$E$1:$DA$1,0)),"")</f>
        <v/>
      </c>
      <c r="X1411" s="16" t="e">
        <f t="shared" ref="X1411:X1474" si="24">S1411&amp;T1411</f>
        <v>#REF!</v>
      </c>
      <c r="Y1411" s="16" t="str">
        <f>IFERROR(VLOOKUP(V1411,Paramétrages!H:I,2,FALSE),"")</f>
        <v/>
      </c>
    </row>
    <row r="1412" spans="18:25" x14ac:dyDescent="0.2">
      <c r="R1412" s="16" t="e">
        <f>INDEX('Compréhension de l''écrit'!$A$2:$A$971,ROUNDUP((ROW()-1)/(COUNTA('Compréhension de l''écrit'!$F$1:$DA$1)+1),0))</f>
        <v>#REF!</v>
      </c>
      <c r="S1412" s="16" t="e">
        <f>INDEX('Compréhension de l''écrit'!$B$2:$B$971,ROUNDUP((ROW()-1)/(COUNTA('Compréhension de l''écrit'!$F$1:$DA$1)+1),0))</f>
        <v>#REF!</v>
      </c>
      <c r="T1412" s="16" t="e">
        <f>INDEX('Compréhension de l''écrit'!$C$2:$C$971,ROUNDUP((ROW()-1)/(COUNTA('Compréhension de l''écrit'!$F$1:$DA$1)+1),0))</f>
        <v>#REF!</v>
      </c>
      <c r="U1412" s="16" t="e">
        <f>INDEX('Compréhension de l''écrit'!$D$2:$D$971,ROUNDUP((ROW()-1)/(COUNTA('Compréhension de l''écrit'!$F$1:$DA$1)+1),0))</f>
        <v>#REF!</v>
      </c>
      <c r="V1412" s="16">
        <f>INDEX('Compréhension de l''écrit'!$E$1:$DA$1,+MOD(ROW()-2,COUNTA($H$5:$H$32)*2)+1)</f>
        <v>0</v>
      </c>
      <c r="W1412" s="16" t="str">
        <f>IFERROR(INDEX('Compréhension de l''écrit'!$E$1:$DA$971,MATCH(S1412,'Compréhension de l''écrit'!$B$2:$B$971,0)+1,MATCH(V1412,'Compréhension de l''écrit'!$E$1:$DA$1,0)),"")</f>
        <v/>
      </c>
      <c r="X1412" s="16" t="e">
        <f t="shared" si="24"/>
        <v>#REF!</v>
      </c>
      <c r="Y1412" s="16" t="str">
        <f>IFERROR(VLOOKUP(V1412,Paramétrages!H:I,2,FALSE),"")</f>
        <v/>
      </c>
    </row>
    <row r="1413" spans="18:25" x14ac:dyDescent="0.2">
      <c r="R1413" s="16" t="e">
        <f>INDEX('Compréhension de l''écrit'!$A$2:$A$971,ROUNDUP((ROW()-1)/(COUNTA('Compréhension de l''écrit'!$F$1:$DA$1)+1),0))</f>
        <v>#REF!</v>
      </c>
      <c r="S1413" s="16" t="e">
        <f>INDEX('Compréhension de l''écrit'!$B$2:$B$971,ROUNDUP((ROW()-1)/(COUNTA('Compréhension de l''écrit'!$F$1:$DA$1)+1),0))</f>
        <v>#REF!</v>
      </c>
      <c r="T1413" s="16" t="e">
        <f>INDEX('Compréhension de l''écrit'!$C$2:$C$971,ROUNDUP((ROW()-1)/(COUNTA('Compréhension de l''écrit'!$F$1:$DA$1)+1),0))</f>
        <v>#REF!</v>
      </c>
      <c r="U1413" s="16" t="e">
        <f>INDEX('Compréhension de l''écrit'!$D$2:$D$971,ROUNDUP((ROW()-1)/(COUNTA('Compréhension de l''écrit'!$F$1:$DA$1)+1),0))</f>
        <v>#REF!</v>
      </c>
      <c r="V1413" s="16">
        <f>INDEX('Compréhension de l''écrit'!$E$1:$DA$1,+MOD(ROW()-2,COUNTA($H$5:$H$32)*2)+1)</f>
        <v>0</v>
      </c>
      <c r="W1413" s="16" t="str">
        <f>IFERROR(INDEX('Compréhension de l''écrit'!$E$1:$DA$971,MATCH(S1413,'Compréhension de l''écrit'!$B$2:$B$971,0)+1,MATCH(V1413,'Compréhension de l''écrit'!$E$1:$DA$1,0)),"")</f>
        <v/>
      </c>
      <c r="X1413" s="16" t="e">
        <f t="shared" si="24"/>
        <v>#REF!</v>
      </c>
      <c r="Y1413" s="16" t="str">
        <f>IFERROR(VLOOKUP(V1413,Paramétrages!H:I,2,FALSE),"")</f>
        <v/>
      </c>
    </row>
    <row r="1414" spans="18:25" x14ac:dyDescent="0.2">
      <c r="R1414" s="16" t="e">
        <f>INDEX('Compréhension de l''écrit'!$A$2:$A$971,ROUNDUP((ROW()-1)/(COUNTA('Compréhension de l''écrit'!$F$1:$DA$1)+1),0))</f>
        <v>#REF!</v>
      </c>
      <c r="S1414" s="16" t="e">
        <f>INDEX('Compréhension de l''écrit'!$B$2:$B$971,ROUNDUP((ROW()-1)/(COUNTA('Compréhension de l''écrit'!$F$1:$DA$1)+1),0))</f>
        <v>#REF!</v>
      </c>
      <c r="T1414" s="16" t="e">
        <f>INDEX('Compréhension de l''écrit'!$C$2:$C$971,ROUNDUP((ROW()-1)/(COUNTA('Compréhension de l''écrit'!$F$1:$DA$1)+1),0))</f>
        <v>#REF!</v>
      </c>
      <c r="U1414" s="16" t="e">
        <f>INDEX('Compréhension de l''écrit'!$D$2:$D$971,ROUNDUP((ROW()-1)/(COUNTA('Compréhension de l''écrit'!$F$1:$DA$1)+1),0))</f>
        <v>#REF!</v>
      </c>
      <c r="V1414" s="16">
        <f>INDEX('Compréhension de l''écrit'!$E$1:$DA$1,+MOD(ROW()-2,COUNTA($H$5:$H$32)*2)+1)</f>
        <v>0</v>
      </c>
      <c r="W1414" s="16" t="str">
        <f>IFERROR(INDEX('Compréhension de l''écrit'!$E$1:$DA$971,MATCH(S1414,'Compréhension de l''écrit'!$B$2:$B$971,0)+1,MATCH(V1414,'Compréhension de l''écrit'!$E$1:$DA$1,0)),"")</f>
        <v/>
      </c>
      <c r="X1414" s="16" t="e">
        <f t="shared" si="24"/>
        <v>#REF!</v>
      </c>
      <c r="Y1414" s="16" t="str">
        <f>IFERROR(VLOOKUP(V1414,Paramétrages!H:I,2,FALSE),"")</f>
        <v/>
      </c>
    </row>
    <row r="1415" spans="18:25" x14ac:dyDescent="0.2">
      <c r="R1415" s="16" t="e">
        <f>INDEX('Compréhension de l''écrit'!$A$2:$A$971,ROUNDUP((ROW()-1)/(COUNTA('Compréhension de l''écrit'!$F$1:$DA$1)+1),0))</f>
        <v>#REF!</v>
      </c>
      <c r="S1415" s="16" t="e">
        <f>INDEX('Compréhension de l''écrit'!$B$2:$B$971,ROUNDUP((ROW()-1)/(COUNTA('Compréhension de l''écrit'!$F$1:$DA$1)+1),0))</f>
        <v>#REF!</v>
      </c>
      <c r="T1415" s="16" t="e">
        <f>INDEX('Compréhension de l''écrit'!$C$2:$C$971,ROUNDUP((ROW()-1)/(COUNTA('Compréhension de l''écrit'!$F$1:$DA$1)+1),0))</f>
        <v>#REF!</v>
      </c>
      <c r="U1415" s="16" t="e">
        <f>INDEX('Compréhension de l''écrit'!$D$2:$D$971,ROUNDUP((ROW()-1)/(COUNTA('Compréhension de l''écrit'!$F$1:$DA$1)+1),0))</f>
        <v>#REF!</v>
      </c>
      <c r="V1415" s="16">
        <f>INDEX('Compréhension de l''écrit'!$E$1:$DA$1,+MOD(ROW()-2,COUNTA($H$5:$H$32)*2)+1)</f>
        <v>0</v>
      </c>
      <c r="W1415" s="16" t="str">
        <f>IFERROR(INDEX('Compréhension de l''écrit'!$E$1:$DA$971,MATCH(S1415,'Compréhension de l''écrit'!$B$2:$B$971,0)+1,MATCH(V1415,'Compréhension de l''écrit'!$E$1:$DA$1,0)),"")</f>
        <v/>
      </c>
      <c r="X1415" s="16" t="e">
        <f t="shared" si="24"/>
        <v>#REF!</v>
      </c>
      <c r="Y1415" s="16" t="str">
        <f>IFERROR(VLOOKUP(V1415,Paramétrages!H:I,2,FALSE),"")</f>
        <v/>
      </c>
    </row>
    <row r="1416" spans="18:25" x14ac:dyDescent="0.2">
      <c r="R1416" s="16" t="e">
        <f>INDEX('Compréhension de l''écrit'!$A$2:$A$971,ROUNDUP((ROW()-1)/(COUNTA('Compréhension de l''écrit'!$F$1:$DA$1)+1),0))</f>
        <v>#REF!</v>
      </c>
      <c r="S1416" s="16" t="e">
        <f>INDEX('Compréhension de l''écrit'!$B$2:$B$971,ROUNDUP((ROW()-1)/(COUNTA('Compréhension de l''écrit'!$F$1:$DA$1)+1),0))</f>
        <v>#REF!</v>
      </c>
      <c r="T1416" s="16" t="e">
        <f>INDEX('Compréhension de l''écrit'!$C$2:$C$971,ROUNDUP((ROW()-1)/(COUNTA('Compréhension de l''écrit'!$F$1:$DA$1)+1),0))</f>
        <v>#REF!</v>
      </c>
      <c r="U1416" s="16" t="e">
        <f>INDEX('Compréhension de l''écrit'!$D$2:$D$971,ROUNDUP((ROW()-1)/(COUNTA('Compréhension de l''écrit'!$F$1:$DA$1)+1),0))</f>
        <v>#REF!</v>
      </c>
      <c r="V1416" s="16">
        <f>INDEX('Compréhension de l''écrit'!$E$1:$DA$1,+MOD(ROW()-2,COUNTA($H$5:$H$32)*2)+1)</f>
        <v>0</v>
      </c>
      <c r="W1416" s="16" t="str">
        <f>IFERROR(INDEX('Compréhension de l''écrit'!$E$1:$DA$971,MATCH(S1416,'Compréhension de l''écrit'!$B$2:$B$971,0)+1,MATCH(V1416,'Compréhension de l''écrit'!$E$1:$DA$1,0)),"")</f>
        <v/>
      </c>
      <c r="X1416" s="16" t="e">
        <f t="shared" si="24"/>
        <v>#REF!</v>
      </c>
      <c r="Y1416" s="16" t="str">
        <f>IFERROR(VLOOKUP(V1416,Paramétrages!H:I,2,FALSE),"")</f>
        <v/>
      </c>
    </row>
    <row r="1417" spans="18:25" x14ac:dyDescent="0.2">
      <c r="R1417" s="16" t="e">
        <f>INDEX('Compréhension de l''écrit'!$A$2:$A$971,ROUNDUP((ROW()-1)/(COUNTA('Compréhension de l''écrit'!$F$1:$DA$1)+1),0))</f>
        <v>#REF!</v>
      </c>
      <c r="S1417" s="16" t="e">
        <f>INDEX('Compréhension de l''écrit'!$B$2:$B$971,ROUNDUP((ROW()-1)/(COUNTA('Compréhension de l''écrit'!$F$1:$DA$1)+1),0))</f>
        <v>#REF!</v>
      </c>
      <c r="T1417" s="16" t="e">
        <f>INDEX('Compréhension de l''écrit'!$C$2:$C$971,ROUNDUP((ROW()-1)/(COUNTA('Compréhension de l''écrit'!$F$1:$DA$1)+1),0))</f>
        <v>#REF!</v>
      </c>
      <c r="U1417" s="16" t="e">
        <f>INDEX('Compréhension de l''écrit'!$D$2:$D$971,ROUNDUP((ROW()-1)/(COUNTA('Compréhension de l''écrit'!$F$1:$DA$1)+1),0))</f>
        <v>#REF!</v>
      </c>
      <c r="V1417" s="16">
        <f>INDEX('Compréhension de l''écrit'!$E$1:$DA$1,+MOD(ROW()-2,COUNTA($H$5:$H$32)*2)+1)</f>
        <v>0</v>
      </c>
      <c r="W1417" s="16" t="str">
        <f>IFERROR(INDEX('Compréhension de l''écrit'!$E$1:$DA$971,MATCH(S1417,'Compréhension de l''écrit'!$B$2:$B$971,0)+1,MATCH(V1417,'Compréhension de l''écrit'!$E$1:$DA$1,0)),"")</f>
        <v/>
      </c>
      <c r="X1417" s="16" t="e">
        <f t="shared" si="24"/>
        <v>#REF!</v>
      </c>
      <c r="Y1417" s="16" t="str">
        <f>IFERROR(VLOOKUP(V1417,Paramétrages!H:I,2,FALSE),"")</f>
        <v/>
      </c>
    </row>
    <row r="1418" spans="18:25" x14ac:dyDescent="0.2">
      <c r="R1418" s="16" t="e">
        <f>INDEX('Compréhension de l''écrit'!$A$2:$A$971,ROUNDUP((ROW()-1)/(COUNTA('Compréhension de l''écrit'!$F$1:$DA$1)+1),0))</f>
        <v>#REF!</v>
      </c>
      <c r="S1418" s="16" t="e">
        <f>INDEX('Compréhension de l''écrit'!$B$2:$B$971,ROUNDUP((ROW()-1)/(COUNTA('Compréhension de l''écrit'!$F$1:$DA$1)+1),0))</f>
        <v>#REF!</v>
      </c>
      <c r="T1418" s="16" t="e">
        <f>INDEX('Compréhension de l''écrit'!$C$2:$C$971,ROUNDUP((ROW()-1)/(COUNTA('Compréhension de l''écrit'!$F$1:$DA$1)+1),0))</f>
        <v>#REF!</v>
      </c>
      <c r="U1418" s="16" t="e">
        <f>INDEX('Compréhension de l''écrit'!$D$2:$D$971,ROUNDUP((ROW()-1)/(COUNTA('Compréhension de l''écrit'!$F$1:$DA$1)+1),0))</f>
        <v>#REF!</v>
      </c>
      <c r="V1418" s="16">
        <f>INDEX('Compréhension de l''écrit'!$E$1:$DA$1,+MOD(ROW()-2,COUNTA($H$5:$H$32)*2)+1)</f>
        <v>0</v>
      </c>
      <c r="W1418" s="16" t="str">
        <f>IFERROR(INDEX('Compréhension de l''écrit'!$E$1:$DA$971,MATCH(S1418,'Compréhension de l''écrit'!$B$2:$B$971,0)+1,MATCH(V1418,'Compréhension de l''écrit'!$E$1:$DA$1,0)),"")</f>
        <v/>
      </c>
      <c r="X1418" s="16" t="e">
        <f t="shared" si="24"/>
        <v>#REF!</v>
      </c>
      <c r="Y1418" s="16" t="str">
        <f>IFERROR(VLOOKUP(V1418,Paramétrages!H:I,2,FALSE),"")</f>
        <v/>
      </c>
    </row>
    <row r="1419" spans="18:25" x14ac:dyDescent="0.2">
      <c r="R1419" s="16" t="e">
        <f>INDEX('Compréhension de l''écrit'!$A$2:$A$971,ROUNDUP((ROW()-1)/(COUNTA('Compréhension de l''écrit'!$F$1:$DA$1)+1),0))</f>
        <v>#REF!</v>
      </c>
      <c r="S1419" s="16" t="e">
        <f>INDEX('Compréhension de l''écrit'!$B$2:$B$971,ROUNDUP((ROW()-1)/(COUNTA('Compréhension de l''écrit'!$F$1:$DA$1)+1),0))</f>
        <v>#REF!</v>
      </c>
      <c r="T1419" s="16" t="e">
        <f>INDEX('Compréhension de l''écrit'!$C$2:$C$971,ROUNDUP((ROW()-1)/(COUNTA('Compréhension de l''écrit'!$F$1:$DA$1)+1),0))</f>
        <v>#REF!</v>
      </c>
      <c r="U1419" s="16" t="e">
        <f>INDEX('Compréhension de l''écrit'!$D$2:$D$971,ROUNDUP((ROW()-1)/(COUNTA('Compréhension de l''écrit'!$F$1:$DA$1)+1),0))</f>
        <v>#REF!</v>
      </c>
      <c r="V1419" s="16">
        <f>INDEX('Compréhension de l''écrit'!$E$1:$DA$1,+MOD(ROW()-2,COUNTA($H$5:$H$32)*2)+1)</f>
        <v>0</v>
      </c>
      <c r="W1419" s="16" t="str">
        <f>IFERROR(INDEX('Compréhension de l''écrit'!$E$1:$DA$971,MATCH(S1419,'Compréhension de l''écrit'!$B$2:$B$971,0)+1,MATCH(V1419,'Compréhension de l''écrit'!$E$1:$DA$1,0)),"")</f>
        <v/>
      </c>
      <c r="X1419" s="16" t="e">
        <f t="shared" si="24"/>
        <v>#REF!</v>
      </c>
      <c r="Y1419" s="16" t="str">
        <f>IFERROR(VLOOKUP(V1419,Paramétrages!H:I,2,FALSE),"")</f>
        <v/>
      </c>
    </row>
    <row r="1420" spans="18:25" x14ac:dyDescent="0.2">
      <c r="R1420" s="16" t="e">
        <f>INDEX('Compréhension de l''écrit'!$A$2:$A$971,ROUNDUP((ROW()-1)/(COUNTA('Compréhension de l''écrit'!$F$1:$DA$1)+1),0))</f>
        <v>#REF!</v>
      </c>
      <c r="S1420" s="16" t="e">
        <f>INDEX('Compréhension de l''écrit'!$B$2:$B$971,ROUNDUP((ROW()-1)/(COUNTA('Compréhension de l''écrit'!$F$1:$DA$1)+1),0))</f>
        <v>#REF!</v>
      </c>
      <c r="T1420" s="16" t="e">
        <f>INDEX('Compréhension de l''écrit'!$C$2:$C$971,ROUNDUP((ROW()-1)/(COUNTA('Compréhension de l''écrit'!$F$1:$DA$1)+1),0))</f>
        <v>#REF!</v>
      </c>
      <c r="U1420" s="16" t="e">
        <f>INDEX('Compréhension de l''écrit'!$D$2:$D$971,ROUNDUP((ROW()-1)/(COUNTA('Compréhension de l''écrit'!$F$1:$DA$1)+1),0))</f>
        <v>#REF!</v>
      </c>
      <c r="V1420" s="16">
        <f>INDEX('Compréhension de l''écrit'!$E$1:$DA$1,+MOD(ROW()-2,COUNTA($H$5:$H$32)*2)+1)</f>
        <v>0</v>
      </c>
      <c r="W1420" s="16" t="str">
        <f>IFERROR(INDEX('Compréhension de l''écrit'!$E$1:$DA$971,MATCH(S1420,'Compréhension de l''écrit'!$B$2:$B$971,0)+1,MATCH(V1420,'Compréhension de l''écrit'!$E$1:$DA$1,0)),"")</f>
        <v/>
      </c>
      <c r="X1420" s="16" t="e">
        <f t="shared" si="24"/>
        <v>#REF!</v>
      </c>
      <c r="Y1420" s="16" t="str">
        <f>IFERROR(VLOOKUP(V1420,Paramétrages!H:I,2,FALSE),"")</f>
        <v/>
      </c>
    </row>
    <row r="1421" spans="18:25" x14ac:dyDescent="0.2">
      <c r="R1421" s="16" t="e">
        <f>INDEX('Compréhension de l''écrit'!$A$2:$A$971,ROUNDUP((ROW()-1)/(COUNTA('Compréhension de l''écrit'!$F$1:$DA$1)+1),0))</f>
        <v>#REF!</v>
      </c>
      <c r="S1421" s="16" t="e">
        <f>INDEX('Compréhension de l''écrit'!$B$2:$B$971,ROUNDUP((ROW()-1)/(COUNTA('Compréhension de l''écrit'!$F$1:$DA$1)+1),0))</f>
        <v>#REF!</v>
      </c>
      <c r="T1421" s="16" t="e">
        <f>INDEX('Compréhension de l''écrit'!$C$2:$C$971,ROUNDUP((ROW()-1)/(COUNTA('Compréhension de l''écrit'!$F$1:$DA$1)+1),0))</f>
        <v>#REF!</v>
      </c>
      <c r="U1421" s="16" t="e">
        <f>INDEX('Compréhension de l''écrit'!$D$2:$D$971,ROUNDUP((ROW()-1)/(COUNTA('Compréhension de l''écrit'!$F$1:$DA$1)+1),0))</f>
        <v>#REF!</v>
      </c>
      <c r="V1421" s="16">
        <f>INDEX('Compréhension de l''écrit'!$E$1:$DA$1,+MOD(ROW()-2,COUNTA($H$5:$H$32)*2)+1)</f>
        <v>0</v>
      </c>
      <c r="W1421" s="16" t="str">
        <f>IFERROR(INDEX('Compréhension de l''écrit'!$E$1:$DA$971,MATCH(S1421,'Compréhension de l''écrit'!$B$2:$B$971,0)+1,MATCH(V1421,'Compréhension de l''écrit'!$E$1:$DA$1,0)),"")</f>
        <v/>
      </c>
      <c r="X1421" s="16" t="e">
        <f t="shared" si="24"/>
        <v>#REF!</v>
      </c>
      <c r="Y1421" s="16" t="str">
        <f>IFERROR(VLOOKUP(V1421,Paramétrages!H:I,2,FALSE),"")</f>
        <v/>
      </c>
    </row>
    <row r="1422" spans="18:25" x14ac:dyDescent="0.2">
      <c r="R1422" s="16" t="e">
        <f>INDEX('Compréhension de l''écrit'!$A$2:$A$971,ROUNDUP((ROW()-1)/(COUNTA('Compréhension de l''écrit'!$F$1:$DA$1)+1),0))</f>
        <v>#REF!</v>
      </c>
      <c r="S1422" s="16" t="e">
        <f>INDEX('Compréhension de l''écrit'!$B$2:$B$971,ROUNDUP((ROW()-1)/(COUNTA('Compréhension de l''écrit'!$F$1:$DA$1)+1),0))</f>
        <v>#REF!</v>
      </c>
      <c r="T1422" s="16" t="e">
        <f>INDEX('Compréhension de l''écrit'!$C$2:$C$971,ROUNDUP((ROW()-1)/(COUNTA('Compréhension de l''écrit'!$F$1:$DA$1)+1),0))</f>
        <v>#REF!</v>
      </c>
      <c r="U1422" s="16" t="e">
        <f>INDEX('Compréhension de l''écrit'!$D$2:$D$971,ROUNDUP((ROW()-1)/(COUNTA('Compréhension de l''écrit'!$F$1:$DA$1)+1),0))</f>
        <v>#REF!</v>
      </c>
      <c r="V1422" s="16">
        <f>INDEX('Compréhension de l''écrit'!$E$1:$DA$1,+MOD(ROW()-2,COUNTA($H$5:$H$32)*2)+1)</f>
        <v>0</v>
      </c>
      <c r="W1422" s="16" t="str">
        <f>IFERROR(INDEX('Compréhension de l''écrit'!$E$1:$DA$971,MATCH(S1422,'Compréhension de l''écrit'!$B$2:$B$971,0)+1,MATCH(V1422,'Compréhension de l''écrit'!$E$1:$DA$1,0)),"")</f>
        <v/>
      </c>
      <c r="X1422" s="16" t="e">
        <f t="shared" si="24"/>
        <v>#REF!</v>
      </c>
      <c r="Y1422" s="16" t="str">
        <f>IFERROR(VLOOKUP(V1422,Paramétrages!H:I,2,FALSE),"")</f>
        <v/>
      </c>
    </row>
    <row r="1423" spans="18:25" x14ac:dyDescent="0.2">
      <c r="R1423" s="16" t="e">
        <f>INDEX('Compréhension de l''écrit'!$A$2:$A$971,ROUNDUP((ROW()-1)/(COUNTA('Compréhension de l''écrit'!$F$1:$DA$1)+1),0))</f>
        <v>#REF!</v>
      </c>
      <c r="S1423" s="16" t="e">
        <f>INDEX('Compréhension de l''écrit'!$B$2:$B$971,ROUNDUP((ROW()-1)/(COUNTA('Compréhension de l''écrit'!$F$1:$DA$1)+1),0))</f>
        <v>#REF!</v>
      </c>
      <c r="T1423" s="16" t="e">
        <f>INDEX('Compréhension de l''écrit'!$C$2:$C$971,ROUNDUP((ROW()-1)/(COUNTA('Compréhension de l''écrit'!$F$1:$DA$1)+1),0))</f>
        <v>#REF!</v>
      </c>
      <c r="U1423" s="16" t="e">
        <f>INDEX('Compréhension de l''écrit'!$D$2:$D$971,ROUNDUP((ROW()-1)/(COUNTA('Compréhension de l''écrit'!$F$1:$DA$1)+1),0))</f>
        <v>#REF!</v>
      </c>
      <c r="V1423" s="16">
        <f>INDEX('Compréhension de l''écrit'!$E$1:$DA$1,+MOD(ROW()-2,COUNTA($H$5:$H$32)*2)+1)</f>
        <v>0</v>
      </c>
      <c r="W1423" s="16" t="str">
        <f>IFERROR(INDEX('Compréhension de l''écrit'!$E$1:$DA$971,MATCH(S1423,'Compréhension de l''écrit'!$B$2:$B$971,0)+1,MATCH(V1423,'Compréhension de l''écrit'!$E$1:$DA$1,0)),"")</f>
        <v/>
      </c>
      <c r="X1423" s="16" t="e">
        <f t="shared" si="24"/>
        <v>#REF!</v>
      </c>
      <c r="Y1423" s="16" t="str">
        <f>IFERROR(VLOOKUP(V1423,Paramétrages!H:I,2,FALSE),"")</f>
        <v/>
      </c>
    </row>
    <row r="1424" spans="18:25" x14ac:dyDescent="0.2">
      <c r="R1424" s="16" t="e">
        <f>INDEX('Compréhension de l''écrit'!$A$2:$A$971,ROUNDUP((ROW()-1)/(COUNTA('Compréhension de l''écrit'!$F$1:$DA$1)+1),0))</f>
        <v>#REF!</v>
      </c>
      <c r="S1424" s="16" t="e">
        <f>INDEX('Compréhension de l''écrit'!$B$2:$B$971,ROUNDUP((ROW()-1)/(COUNTA('Compréhension de l''écrit'!$F$1:$DA$1)+1),0))</f>
        <v>#REF!</v>
      </c>
      <c r="T1424" s="16" t="e">
        <f>INDEX('Compréhension de l''écrit'!$C$2:$C$971,ROUNDUP((ROW()-1)/(COUNTA('Compréhension de l''écrit'!$F$1:$DA$1)+1),0))</f>
        <v>#REF!</v>
      </c>
      <c r="U1424" s="16" t="e">
        <f>INDEX('Compréhension de l''écrit'!$D$2:$D$971,ROUNDUP((ROW()-1)/(COUNTA('Compréhension de l''écrit'!$F$1:$DA$1)+1),0))</f>
        <v>#REF!</v>
      </c>
      <c r="V1424" s="16">
        <f>INDEX('Compréhension de l''écrit'!$E$1:$DA$1,+MOD(ROW()-2,COUNTA($H$5:$H$32)*2)+1)</f>
        <v>0</v>
      </c>
      <c r="W1424" s="16" t="str">
        <f>IFERROR(INDEX('Compréhension de l''écrit'!$E$1:$DA$971,MATCH(S1424,'Compréhension de l''écrit'!$B$2:$B$971,0)+1,MATCH(V1424,'Compréhension de l''écrit'!$E$1:$DA$1,0)),"")</f>
        <v/>
      </c>
      <c r="X1424" s="16" t="e">
        <f t="shared" si="24"/>
        <v>#REF!</v>
      </c>
      <c r="Y1424" s="16" t="str">
        <f>IFERROR(VLOOKUP(V1424,Paramétrages!H:I,2,FALSE),"")</f>
        <v/>
      </c>
    </row>
    <row r="1425" spans="18:25" x14ac:dyDescent="0.2">
      <c r="R1425" s="16" t="e">
        <f>INDEX('Compréhension de l''écrit'!$A$2:$A$971,ROUNDUP((ROW()-1)/(COUNTA('Compréhension de l''écrit'!$F$1:$DA$1)+1),0))</f>
        <v>#REF!</v>
      </c>
      <c r="S1425" s="16" t="e">
        <f>INDEX('Compréhension de l''écrit'!$B$2:$B$971,ROUNDUP((ROW()-1)/(COUNTA('Compréhension de l''écrit'!$F$1:$DA$1)+1),0))</f>
        <v>#REF!</v>
      </c>
      <c r="T1425" s="16" t="e">
        <f>INDEX('Compréhension de l''écrit'!$C$2:$C$971,ROUNDUP((ROW()-1)/(COUNTA('Compréhension de l''écrit'!$F$1:$DA$1)+1),0))</f>
        <v>#REF!</v>
      </c>
      <c r="U1425" s="16" t="e">
        <f>INDEX('Compréhension de l''écrit'!$D$2:$D$971,ROUNDUP((ROW()-1)/(COUNTA('Compréhension de l''écrit'!$F$1:$DA$1)+1),0))</f>
        <v>#REF!</v>
      </c>
      <c r="V1425" s="16">
        <f>INDEX('Compréhension de l''écrit'!$E$1:$DA$1,+MOD(ROW()-2,COUNTA($H$5:$H$32)*2)+1)</f>
        <v>0</v>
      </c>
      <c r="W1425" s="16" t="str">
        <f>IFERROR(INDEX('Compréhension de l''écrit'!$E$1:$DA$971,MATCH(S1425,'Compréhension de l''écrit'!$B$2:$B$971,0)+1,MATCH(V1425,'Compréhension de l''écrit'!$E$1:$DA$1,0)),"")</f>
        <v/>
      </c>
      <c r="X1425" s="16" t="e">
        <f t="shared" si="24"/>
        <v>#REF!</v>
      </c>
      <c r="Y1425" s="16" t="str">
        <f>IFERROR(VLOOKUP(V1425,Paramétrages!H:I,2,FALSE),"")</f>
        <v/>
      </c>
    </row>
    <row r="1426" spans="18:25" x14ac:dyDescent="0.2">
      <c r="R1426" s="16" t="e">
        <f>INDEX('Compréhension de l''écrit'!$A$2:$A$971,ROUNDUP((ROW()-1)/(COUNTA('Compréhension de l''écrit'!$F$1:$DA$1)+1),0))</f>
        <v>#REF!</v>
      </c>
      <c r="S1426" s="16" t="e">
        <f>INDEX('Compréhension de l''écrit'!$B$2:$B$971,ROUNDUP((ROW()-1)/(COUNTA('Compréhension de l''écrit'!$F$1:$DA$1)+1),0))</f>
        <v>#REF!</v>
      </c>
      <c r="T1426" s="16" t="e">
        <f>INDEX('Compréhension de l''écrit'!$C$2:$C$971,ROUNDUP((ROW()-1)/(COUNTA('Compréhension de l''écrit'!$F$1:$DA$1)+1),0))</f>
        <v>#REF!</v>
      </c>
      <c r="U1426" s="16" t="e">
        <f>INDEX('Compréhension de l''écrit'!$D$2:$D$971,ROUNDUP((ROW()-1)/(COUNTA('Compréhension de l''écrit'!$F$1:$DA$1)+1),0))</f>
        <v>#REF!</v>
      </c>
      <c r="V1426" s="16">
        <f>INDEX('Compréhension de l''écrit'!$E$1:$DA$1,+MOD(ROW()-2,COUNTA($H$5:$H$32)*2)+1)</f>
        <v>0</v>
      </c>
      <c r="W1426" s="16" t="str">
        <f>IFERROR(INDEX('Compréhension de l''écrit'!$E$1:$DA$971,MATCH(S1426,'Compréhension de l''écrit'!$B$2:$B$971,0)+1,MATCH(V1426,'Compréhension de l''écrit'!$E$1:$DA$1,0)),"")</f>
        <v/>
      </c>
      <c r="X1426" s="16" t="e">
        <f t="shared" si="24"/>
        <v>#REF!</v>
      </c>
      <c r="Y1426" s="16" t="str">
        <f>IFERROR(VLOOKUP(V1426,Paramétrages!H:I,2,FALSE),"")</f>
        <v/>
      </c>
    </row>
    <row r="1427" spans="18:25" x14ac:dyDescent="0.2">
      <c r="R1427" s="16" t="e">
        <f>INDEX('Compréhension de l''écrit'!$A$2:$A$971,ROUNDUP((ROW()-1)/(COUNTA('Compréhension de l''écrit'!$F$1:$DA$1)+1),0))</f>
        <v>#REF!</v>
      </c>
      <c r="S1427" s="16" t="e">
        <f>INDEX('Compréhension de l''écrit'!$B$2:$B$971,ROUNDUP((ROW()-1)/(COUNTA('Compréhension de l''écrit'!$F$1:$DA$1)+1),0))</f>
        <v>#REF!</v>
      </c>
      <c r="T1427" s="16" t="e">
        <f>INDEX('Compréhension de l''écrit'!$C$2:$C$971,ROUNDUP((ROW()-1)/(COUNTA('Compréhension de l''écrit'!$F$1:$DA$1)+1),0))</f>
        <v>#REF!</v>
      </c>
      <c r="U1427" s="16" t="e">
        <f>INDEX('Compréhension de l''écrit'!$D$2:$D$971,ROUNDUP((ROW()-1)/(COUNTA('Compréhension de l''écrit'!$F$1:$DA$1)+1),0))</f>
        <v>#REF!</v>
      </c>
      <c r="V1427" s="16">
        <f>INDEX('Compréhension de l''écrit'!$E$1:$DA$1,+MOD(ROW()-2,COUNTA($H$5:$H$32)*2)+1)</f>
        <v>0</v>
      </c>
      <c r="W1427" s="16" t="str">
        <f>IFERROR(INDEX('Compréhension de l''écrit'!$E$1:$DA$971,MATCH(S1427,'Compréhension de l''écrit'!$B$2:$B$971,0)+1,MATCH(V1427,'Compréhension de l''écrit'!$E$1:$DA$1,0)),"")</f>
        <v/>
      </c>
      <c r="X1427" s="16" t="e">
        <f t="shared" si="24"/>
        <v>#REF!</v>
      </c>
      <c r="Y1427" s="16" t="str">
        <f>IFERROR(VLOOKUP(V1427,Paramétrages!H:I,2,FALSE),"")</f>
        <v/>
      </c>
    </row>
    <row r="1428" spans="18:25" x14ac:dyDescent="0.2">
      <c r="R1428" s="16" t="e">
        <f>INDEX('Compréhension de l''écrit'!$A$2:$A$971,ROUNDUP((ROW()-1)/(COUNTA('Compréhension de l''écrit'!$F$1:$DA$1)+1),0))</f>
        <v>#REF!</v>
      </c>
      <c r="S1428" s="16" t="e">
        <f>INDEX('Compréhension de l''écrit'!$B$2:$B$971,ROUNDUP((ROW()-1)/(COUNTA('Compréhension de l''écrit'!$F$1:$DA$1)+1),0))</f>
        <v>#REF!</v>
      </c>
      <c r="T1428" s="16" t="e">
        <f>INDEX('Compréhension de l''écrit'!$C$2:$C$971,ROUNDUP((ROW()-1)/(COUNTA('Compréhension de l''écrit'!$F$1:$DA$1)+1),0))</f>
        <v>#REF!</v>
      </c>
      <c r="U1428" s="16" t="e">
        <f>INDEX('Compréhension de l''écrit'!$D$2:$D$971,ROUNDUP((ROW()-1)/(COUNTA('Compréhension de l''écrit'!$F$1:$DA$1)+1),0))</f>
        <v>#REF!</v>
      </c>
      <c r="V1428" s="16">
        <f>INDEX('Compréhension de l''écrit'!$E$1:$DA$1,+MOD(ROW()-2,COUNTA($H$5:$H$32)*2)+1)</f>
        <v>0</v>
      </c>
      <c r="W1428" s="16" t="str">
        <f>IFERROR(INDEX('Compréhension de l''écrit'!$E$1:$DA$971,MATCH(S1428,'Compréhension de l''écrit'!$B$2:$B$971,0)+1,MATCH(V1428,'Compréhension de l''écrit'!$E$1:$DA$1,0)),"")</f>
        <v/>
      </c>
      <c r="X1428" s="16" t="e">
        <f t="shared" si="24"/>
        <v>#REF!</v>
      </c>
      <c r="Y1428" s="16" t="str">
        <f>IFERROR(VLOOKUP(V1428,Paramétrages!H:I,2,FALSE),"")</f>
        <v/>
      </c>
    </row>
    <row r="1429" spans="18:25" x14ac:dyDescent="0.2">
      <c r="R1429" s="16" t="e">
        <f>INDEX('Compréhension de l''écrit'!$A$2:$A$971,ROUNDUP((ROW()-1)/(COUNTA('Compréhension de l''écrit'!$F$1:$DA$1)+1),0))</f>
        <v>#REF!</v>
      </c>
      <c r="S1429" s="16" t="e">
        <f>INDEX('Compréhension de l''écrit'!$B$2:$B$971,ROUNDUP((ROW()-1)/(COUNTA('Compréhension de l''écrit'!$F$1:$DA$1)+1),0))</f>
        <v>#REF!</v>
      </c>
      <c r="T1429" s="16" t="e">
        <f>INDEX('Compréhension de l''écrit'!$C$2:$C$971,ROUNDUP((ROW()-1)/(COUNTA('Compréhension de l''écrit'!$F$1:$DA$1)+1),0))</f>
        <v>#REF!</v>
      </c>
      <c r="U1429" s="16" t="e">
        <f>INDEX('Compréhension de l''écrit'!$D$2:$D$971,ROUNDUP((ROW()-1)/(COUNTA('Compréhension de l''écrit'!$F$1:$DA$1)+1),0))</f>
        <v>#REF!</v>
      </c>
      <c r="V1429" s="16">
        <f>INDEX('Compréhension de l''écrit'!$E$1:$DA$1,+MOD(ROW()-2,COUNTA($H$5:$H$32)*2)+1)</f>
        <v>0</v>
      </c>
      <c r="W1429" s="16" t="str">
        <f>IFERROR(INDEX('Compréhension de l''écrit'!$E$1:$DA$971,MATCH(S1429,'Compréhension de l''écrit'!$B$2:$B$971,0)+1,MATCH(V1429,'Compréhension de l''écrit'!$E$1:$DA$1,0)),"")</f>
        <v/>
      </c>
      <c r="X1429" s="16" t="e">
        <f t="shared" si="24"/>
        <v>#REF!</v>
      </c>
      <c r="Y1429" s="16" t="str">
        <f>IFERROR(VLOOKUP(V1429,Paramétrages!H:I,2,FALSE),"")</f>
        <v/>
      </c>
    </row>
    <row r="1430" spans="18:25" x14ac:dyDescent="0.2">
      <c r="R1430" s="16" t="e">
        <f>INDEX('Compréhension de l''écrit'!$A$2:$A$971,ROUNDUP((ROW()-1)/(COUNTA('Compréhension de l''écrit'!$F$1:$DA$1)+1),0))</f>
        <v>#REF!</v>
      </c>
      <c r="S1430" s="16" t="e">
        <f>INDEX('Compréhension de l''écrit'!$B$2:$B$971,ROUNDUP((ROW()-1)/(COUNTA('Compréhension de l''écrit'!$F$1:$DA$1)+1),0))</f>
        <v>#REF!</v>
      </c>
      <c r="T1430" s="16" t="e">
        <f>INDEX('Compréhension de l''écrit'!$C$2:$C$971,ROUNDUP((ROW()-1)/(COUNTA('Compréhension de l''écrit'!$F$1:$DA$1)+1),0))</f>
        <v>#REF!</v>
      </c>
      <c r="U1430" s="16" t="e">
        <f>INDEX('Compréhension de l''écrit'!$D$2:$D$971,ROUNDUP((ROW()-1)/(COUNTA('Compréhension de l''écrit'!$F$1:$DA$1)+1),0))</f>
        <v>#REF!</v>
      </c>
      <c r="V1430" s="16">
        <f>INDEX('Compréhension de l''écrit'!$E$1:$DA$1,+MOD(ROW()-2,COUNTA($H$5:$H$32)*2)+1)</f>
        <v>0</v>
      </c>
      <c r="W1430" s="16" t="str">
        <f>IFERROR(INDEX('Compréhension de l''écrit'!$E$1:$DA$971,MATCH(S1430,'Compréhension de l''écrit'!$B$2:$B$971,0)+1,MATCH(V1430,'Compréhension de l''écrit'!$E$1:$DA$1,0)),"")</f>
        <v/>
      </c>
      <c r="X1430" s="16" t="e">
        <f t="shared" si="24"/>
        <v>#REF!</v>
      </c>
      <c r="Y1430" s="16" t="str">
        <f>IFERROR(VLOOKUP(V1430,Paramétrages!H:I,2,FALSE),"")</f>
        <v/>
      </c>
    </row>
    <row r="1431" spans="18:25" x14ac:dyDescent="0.2">
      <c r="R1431" s="16" t="e">
        <f>INDEX('Compréhension de l''écrit'!$A$2:$A$971,ROUNDUP((ROW()-1)/(COUNTA('Compréhension de l''écrit'!$F$1:$DA$1)+1),0))</f>
        <v>#REF!</v>
      </c>
      <c r="S1431" s="16" t="e">
        <f>INDEX('Compréhension de l''écrit'!$B$2:$B$971,ROUNDUP((ROW()-1)/(COUNTA('Compréhension de l''écrit'!$F$1:$DA$1)+1),0))</f>
        <v>#REF!</v>
      </c>
      <c r="T1431" s="16" t="e">
        <f>INDEX('Compréhension de l''écrit'!$C$2:$C$971,ROUNDUP((ROW()-1)/(COUNTA('Compréhension de l''écrit'!$F$1:$DA$1)+1),0))</f>
        <v>#REF!</v>
      </c>
      <c r="U1431" s="16" t="e">
        <f>INDEX('Compréhension de l''écrit'!$D$2:$D$971,ROUNDUP((ROW()-1)/(COUNTA('Compréhension de l''écrit'!$F$1:$DA$1)+1),0))</f>
        <v>#REF!</v>
      </c>
      <c r="V1431" s="16">
        <f>INDEX('Compréhension de l''écrit'!$E$1:$DA$1,+MOD(ROW()-2,COUNTA($H$5:$H$32)*2)+1)</f>
        <v>0</v>
      </c>
      <c r="W1431" s="16" t="str">
        <f>IFERROR(INDEX('Compréhension de l''écrit'!$E$1:$DA$971,MATCH(S1431,'Compréhension de l''écrit'!$B$2:$B$971,0)+1,MATCH(V1431,'Compréhension de l''écrit'!$E$1:$DA$1,0)),"")</f>
        <v/>
      </c>
      <c r="X1431" s="16" t="e">
        <f t="shared" si="24"/>
        <v>#REF!</v>
      </c>
      <c r="Y1431" s="16" t="str">
        <f>IFERROR(VLOOKUP(V1431,Paramétrages!H:I,2,FALSE),"")</f>
        <v/>
      </c>
    </row>
    <row r="1432" spans="18:25" x14ac:dyDescent="0.2">
      <c r="R1432" s="16" t="e">
        <f>INDEX('Compréhension de l''écrit'!$A$2:$A$971,ROUNDUP((ROW()-1)/(COUNTA('Compréhension de l''écrit'!$F$1:$DA$1)+1),0))</f>
        <v>#REF!</v>
      </c>
      <c r="S1432" s="16" t="e">
        <f>INDEX('Compréhension de l''écrit'!$B$2:$B$971,ROUNDUP((ROW()-1)/(COUNTA('Compréhension de l''écrit'!$F$1:$DA$1)+1),0))</f>
        <v>#REF!</v>
      </c>
      <c r="T1432" s="16" t="e">
        <f>INDEX('Compréhension de l''écrit'!$C$2:$C$971,ROUNDUP((ROW()-1)/(COUNTA('Compréhension de l''écrit'!$F$1:$DA$1)+1),0))</f>
        <v>#REF!</v>
      </c>
      <c r="U1432" s="16" t="e">
        <f>INDEX('Compréhension de l''écrit'!$D$2:$D$971,ROUNDUP((ROW()-1)/(COUNTA('Compréhension de l''écrit'!$F$1:$DA$1)+1),0))</f>
        <v>#REF!</v>
      </c>
      <c r="V1432" s="16">
        <f>INDEX('Compréhension de l''écrit'!$E$1:$DA$1,+MOD(ROW()-2,COUNTA($H$5:$H$32)*2)+1)</f>
        <v>0</v>
      </c>
      <c r="W1432" s="16" t="str">
        <f>IFERROR(INDEX('Compréhension de l''écrit'!$E$1:$DA$971,MATCH(S1432,'Compréhension de l''écrit'!$B$2:$B$971,0)+1,MATCH(V1432,'Compréhension de l''écrit'!$E$1:$DA$1,0)),"")</f>
        <v/>
      </c>
      <c r="X1432" s="16" t="e">
        <f t="shared" si="24"/>
        <v>#REF!</v>
      </c>
      <c r="Y1432" s="16" t="str">
        <f>IFERROR(VLOOKUP(V1432,Paramétrages!H:I,2,FALSE),"")</f>
        <v/>
      </c>
    </row>
    <row r="1433" spans="18:25" x14ac:dyDescent="0.2">
      <c r="R1433" s="16" t="e">
        <f>INDEX('Compréhension de l''écrit'!$A$2:$A$971,ROUNDUP((ROW()-1)/(COUNTA('Compréhension de l''écrit'!$F$1:$DA$1)+1),0))</f>
        <v>#REF!</v>
      </c>
      <c r="S1433" s="16" t="e">
        <f>INDEX('Compréhension de l''écrit'!$B$2:$B$971,ROUNDUP((ROW()-1)/(COUNTA('Compréhension de l''écrit'!$F$1:$DA$1)+1),0))</f>
        <v>#REF!</v>
      </c>
      <c r="T1433" s="16" t="e">
        <f>INDEX('Compréhension de l''écrit'!$C$2:$C$971,ROUNDUP((ROW()-1)/(COUNTA('Compréhension de l''écrit'!$F$1:$DA$1)+1),0))</f>
        <v>#REF!</v>
      </c>
      <c r="U1433" s="16" t="e">
        <f>INDEX('Compréhension de l''écrit'!$D$2:$D$971,ROUNDUP((ROW()-1)/(COUNTA('Compréhension de l''écrit'!$F$1:$DA$1)+1),0))</f>
        <v>#REF!</v>
      </c>
      <c r="V1433" s="16">
        <f>INDEX('Compréhension de l''écrit'!$E$1:$DA$1,+MOD(ROW()-2,COUNTA($H$5:$H$32)*2)+1)</f>
        <v>0</v>
      </c>
      <c r="W1433" s="16" t="str">
        <f>IFERROR(INDEX('Compréhension de l''écrit'!$E$1:$DA$971,MATCH(S1433,'Compréhension de l''écrit'!$B$2:$B$971,0)+1,MATCH(V1433,'Compréhension de l''écrit'!$E$1:$DA$1,0)),"")</f>
        <v/>
      </c>
      <c r="X1433" s="16" t="e">
        <f t="shared" si="24"/>
        <v>#REF!</v>
      </c>
      <c r="Y1433" s="16" t="str">
        <f>IFERROR(VLOOKUP(V1433,Paramétrages!H:I,2,FALSE),"")</f>
        <v/>
      </c>
    </row>
    <row r="1434" spans="18:25" x14ac:dyDescent="0.2">
      <c r="R1434" s="16" t="e">
        <f>INDEX('Compréhension de l''écrit'!$A$2:$A$971,ROUNDUP((ROW()-1)/(COUNTA('Compréhension de l''écrit'!$F$1:$DA$1)+1),0))</f>
        <v>#REF!</v>
      </c>
      <c r="S1434" s="16" t="e">
        <f>INDEX('Compréhension de l''écrit'!$B$2:$B$971,ROUNDUP((ROW()-1)/(COUNTA('Compréhension de l''écrit'!$F$1:$DA$1)+1),0))</f>
        <v>#REF!</v>
      </c>
      <c r="T1434" s="16" t="e">
        <f>INDEX('Compréhension de l''écrit'!$C$2:$C$971,ROUNDUP((ROW()-1)/(COUNTA('Compréhension de l''écrit'!$F$1:$DA$1)+1),0))</f>
        <v>#REF!</v>
      </c>
      <c r="U1434" s="16" t="e">
        <f>INDEX('Compréhension de l''écrit'!$D$2:$D$971,ROUNDUP((ROW()-1)/(COUNTA('Compréhension de l''écrit'!$F$1:$DA$1)+1),0))</f>
        <v>#REF!</v>
      </c>
      <c r="V1434" s="16">
        <f>INDEX('Compréhension de l''écrit'!$E$1:$DA$1,+MOD(ROW()-2,COUNTA($H$5:$H$32)*2)+1)</f>
        <v>0</v>
      </c>
      <c r="W1434" s="16" t="str">
        <f>IFERROR(INDEX('Compréhension de l''écrit'!$E$1:$DA$971,MATCH(S1434,'Compréhension de l''écrit'!$B$2:$B$971,0)+1,MATCH(V1434,'Compréhension de l''écrit'!$E$1:$DA$1,0)),"")</f>
        <v/>
      </c>
      <c r="X1434" s="16" t="e">
        <f t="shared" si="24"/>
        <v>#REF!</v>
      </c>
      <c r="Y1434" s="16" t="str">
        <f>IFERROR(VLOOKUP(V1434,Paramétrages!H:I,2,FALSE),"")</f>
        <v/>
      </c>
    </row>
    <row r="1435" spans="18:25" x14ac:dyDescent="0.2">
      <c r="R1435" s="16" t="e">
        <f>INDEX('Compréhension de l''écrit'!$A$2:$A$971,ROUNDUP((ROW()-1)/(COUNTA('Compréhension de l''écrit'!$F$1:$DA$1)+1),0))</f>
        <v>#REF!</v>
      </c>
      <c r="S1435" s="16" t="e">
        <f>INDEX('Compréhension de l''écrit'!$B$2:$B$971,ROUNDUP((ROW()-1)/(COUNTA('Compréhension de l''écrit'!$F$1:$DA$1)+1),0))</f>
        <v>#REF!</v>
      </c>
      <c r="T1435" s="16" t="e">
        <f>INDEX('Compréhension de l''écrit'!$C$2:$C$971,ROUNDUP((ROW()-1)/(COUNTA('Compréhension de l''écrit'!$F$1:$DA$1)+1),0))</f>
        <v>#REF!</v>
      </c>
      <c r="U1435" s="16" t="e">
        <f>INDEX('Compréhension de l''écrit'!$D$2:$D$971,ROUNDUP((ROW()-1)/(COUNTA('Compréhension de l''écrit'!$F$1:$DA$1)+1),0))</f>
        <v>#REF!</v>
      </c>
      <c r="V1435" s="16">
        <f>INDEX('Compréhension de l''écrit'!$E$1:$DA$1,+MOD(ROW()-2,COUNTA($H$5:$H$32)*2)+1)</f>
        <v>0</v>
      </c>
      <c r="W1435" s="16" t="str">
        <f>IFERROR(INDEX('Compréhension de l''écrit'!$E$1:$DA$971,MATCH(S1435,'Compréhension de l''écrit'!$B$2:$B$971,0)+1,MATCH(V1435,'Compréhension de l''écrit'!$E$1:$DA$1,0)),"")</f>
        <v/>
      </c>
      <c r="X1435" s="16" t="e">
        <f t="shared" si="24"/>
        <v>#REF!</v>
      </c>
      <c r="Y1435" s="16" t="str">
        <f>IFERROR(VLOOKUP(V1435,Paramétrages!H:I,2,FALSE),"")</f>
        <v/>
      </c>
    </row>
    <row r="1436" spans="18:25" x14ac:dyDescent="0.2">
      <c r="R1436" s="16" t="e">
        <f>INDEX('Compréhension de l''écrit'!$A$2:$A$971,ROUNDUP((ROW()-1)/(COUNTA('Compréhension de l''écrit'!$F$1:$DA$1)+1),0))</f>
        <v>#REF!</v>
      </c>
      <c r="S1436" s="16" t="e">
        <f>INDEX('Compréhension de l''écrit'!$B$2:$B$971,ROUNDUP((ROW()-1)/(COUNTA('Compréhension de l''écrit'!$F$1:$DA$1)+1),0))</f>
        <v>#REF!</v>
      </c>
      <c r="T1436" s="16" t="e">
        <f>INDEX('Compréhension de l''écrit'!$C$2:$C$971,ROUNDUP((ROW()-1)/(COUNTA('Compréhension de l''écrit'!$F$1:$DA$1)+1),0))</f>
        <v>#REF!</v>
      </c>
      <c r="U1436" s="16" t="e">
        <f>INDEX('Compréhension de l''écrit'!$D$2:$D$971,ROUNDUP((ROW()-1)/(COUNTA('Compréhension de l''écrit'!$F$1:$DA$1)+1),0))</f>
        <v>#REF!</v>
      </c>
      <c r="V1436" s="16">
        <f>INDEX('Compréhension de l''écrit'!$E$1:$DA$1,+MOD(ROW()-2,COUNTA($H$5:$H$32)*2)+1)</f>
        <v>0</v>
      </c>
      <c r="W1436" s="16" t="str">
        <f>IFERROR(INDEX('Compréhension de l''écrit'!$E$1:$DA$971,MATCH(S1436,'Compréhension de l''écrit'!$B$2:$B$971,0)+1,MATCH(V1436,'Compréhension de l''écrit'!$E$1:$DA$1,0)),"")</f>
        <v/>
      </c>
      <c r="X1436" s="16" t="e">
        <f t="shared" si="24"/>
        <v>#REF!</v>
      </c>
      <c r="Y1436" s="16" t="str">
        <f>IFERROR(VLOOKUP(V1436,Paramétrages!H:I,2,FALSE),"")</f>
        <v/>
      </c>
    </row>
    <row r="1437" spans="18:25" x14ac:dyDescent="0.2">
      <c r="R1437" s="16" t="e">
        <f>INDEX('Compréhension de l''écrit'!$A$2:$A$971,ROUNDUP((ROW()-1)/(COUNTA('Compréhension de l''écrit'!$F$1:$DA$1)+1),0))</f>
        <v>#REF!</v>
      </c>
      <c r="S1437" s="16" t="e">
        <f>INDEX('Compréhension de l''écrit'!$B$2:$B$971,ROUNDUP((ROW()-1)/(COUNTA('Compréhension de l''écrit'!$F$1:$DA$1)+1),0))</f>
        <v>#REF!</v>
      </c>
      <c r="T1437" s="16" t="e">
        <f>INDEX('Compréhension de l''écrit'!$C$2:$C$971,ROUNDUP((ROW()-1)/(COUNTA('Compréhension de l''écrit'!$F$1:$DA$1)+1),0))</f>
        <v>#REF!</v>
      </c>
      <c r="U1437" s="16" t="e">
        <f>INDEX('Compréhension de l''écrit'!$D$2:$D$971,ROUNDUP((ROW()-1)/(COUNTA('Compréhension de l''écrit'!$F$1:$DA$1)+1),0))</f>
        <v>#REF!</v>
      </c>
      <c r="V1437" s="16">
        <f>INDEX('Compréhension de l''écrit'!$E$1:$DA$1,+MOD(ROW()-2,COUNTA($H$5:$H$32)*2)+1)</f>
        <v>0</v>
      </c>
      <c r="W1437" s="16" t="str">
        <f>IFERROR(INDEX('Compréhension de l''écrit'!$E$1:$DA$971,MATCH(S1437,'Compréhension de l''écrit'!$B$2:$B$971,0)+1,MATCH(V1437,'Compréhension de l''écrit'!$E$1:$DA$1,0)),"")</f>
        <v/>
      </c>
      <c r="X1437" s="16" t="e">
        <f t="shared" si="24"/>
        <v>#REF!</v>
      </c>
      <c r="Y1437" s="16" t="str">
        <f>IFERROR(VLOOKUP(V1437,Paramétrages!H:I,2,FALSE),"")</f>
        <v/>
      </c>
    </row>
    <row r="1438" spans="18:25" x14ac:dyDescent="0.2">
      <c r="R1438" s="16" t="e">
        <f>INDEX('Compréhension de l''écrit'!$A$2:$A$971,ROUNDUP((ROW()-1)/(COUNTA('Compréhension de l''écrit'!$F$1:$DA$1)+1),0))</f>
        <v>#REF!</v>
      </c>
      <c r="S1438" s="16" t="e">
        <f>INDEX('Compréhension de l''écrit'!$B$2:$B$971,ROUNDUP((ROW()-1)/(COUNTA('Compréhension de l''écrit'!$F$1:$DA$1)+1),0))</f>
        <v>#REF!</v>
      </c>
      <c r="T1438" s="16" t="e">
        <f>INDEX('Compréhension de l''écrit'!$C$2:$C$971,ROUNDUP((ROW()-1)/(COUNTA('Compréhension de l''écrit'!$F$1:$DA$1)+1),0))</f>
        <v>#REF!</v>
      </c>
      <c r="U1438" s="16" t="e">
        <f>INDEX('Compréhension de l''écrit'!$D$2:$D$971,ROUNDUP((ROW()-1)/(COUNTA('Compréhension de l''écrit'!$F$1:$DA$1)+1),0))</f>
        <v>#REF!</v>
      </c>
      <c r="V1438" s="16">
        <f>INDEX('Compréhension de l''écrit'!$E$1:$DA$1,+MOD(ROW()-2,COUNTA($H$5:$H$32)*2)+1)</f>
        <v>0</v>
      </c>
      <c r="W1438" s="16" t="str">
        <f>IFERROR(INDEX('Compréhension de l''écrit'!$E$1:$DA$971,MATCH(S1438,'Compréhension de l''écrit'!$B$2:$B$971,0)+1,MATCH(V1438,'Compréhension de l''écrit'!$E$1:$DA$1,0)),"")</f>
        <v/>
      </c>
      <c r="X1438" s="16" t="e">
        <f t="shared" si="24"/>
        <v>#REF!</v>
      </c>
      <c r="Y1438" s="16" t="str">
        <f>IFERROR(VLOOKUP(V1438,Paramétrages!H:I,2,FALSE),"")</f>
        <v/>
      </c>
    </row>
    <row r="1439" spans="18:25" x14ac:dyDescent="0.2">
      <c r="R1439" s="16" t="e">
        <f>INDEX('Compréhension de l''écrit'!$A$2:$A$971,ROUNDUP((ROW()-1)/(COUNTA('Compréhension de l''écrit'!$F$1:$DA$1)+1),0))</f>
        <v>#REF!</v>
      </c>
      <c r="S1439" s="16" t="e">
        <f>INDEX('Compréhension de l''écrit'!$B$2:$B$971,ROUNDUP((ROW()-1)/(COUNTA('Compréhension de l''écrit'!$F$1:$DA$1)+1),0))</f>
        <v>#REF!</v>
      </c>
      <c r="T1439" s="16" t="e">
        <f>INDEX('Compréhension de l''écrit'!$C$2:$C$971,ROUNDUP((ROW()-1)/(COUNTA('Compréhension de l''écrit'!$F$1:$DA$1)+1),0))</f>
        <v>#REF!</v>
      </c>
      <c r="U1439" s="16" t="e">
        <f>INDEX('Compréhension de l''écrit'!$D$2:$D$971,ROUNDUP((ROW()-1)/(COUNTA('Compréhension de l''écrit'!$F$1:$DA$1)+1),0))</f>
        <v>#REF!</v>
      </c>
      <c r="V1439" s="16">
        <f>INDEX('Compréhension de l''écrit'!$E$1:$DA$1,+MOD(ROW()-2,COUNTA($H$5:$H$32)*2)+1)</f>
        <v>0</v>
      </c>
      <c r="W1439" s="16" t="str">
        <f>IFERROR(INDEX('Compréhension de l''écrit'!$E$1:$DA$971,MATCH(S1439,'Compréhension de l''écrit'!$B$2:$B$971,0)+1,MATCH(V1439,'Compréhension de l''écrit'!$E$1:$DA$1,0)),"")</f>
        <v/>
      </c>
      <c r="X1439" s="16" t="e">
        <f t="shared" si="24"/>
        <v>#REF!</v>
      </c>
      <c r="Y1439" s="16" t="str">
        <f>IFERROR(VLOOKUP(V1439,Paramétrages!H:I,2,FALSE),"")</f>
        <v/>
      </c>
    </row>
    <row r="1440" spans="18:25" x14ac:dyDescent="0.2">
      <c r="R1440" s="16" t="e">
        <f>INDEX('Compréhension de l''écrit'!$A$2:$A$971,ROUNDUP((ROW()-1)/(COUNTA('Compréhension de l''écrit'!$F$1:$DA$1)+1),0))</f>
        <v>#REF!</v>
      </c>
      <c r="S1440" s="16" t="e">
        <f>INDEX('Compréhension de l''écrit'!$B$2:$B$971,ROUNDUP((ROW()-1)/(COUNTA('Compréhension de l''écrit'!$F$1:$DA$1)+1),0))</f>
        <v>#REF!</v>
      </c>
      <c r="T1440" s="16" t="e">
        <f>INDEX('Compréhension de l''écrit'!$C$2:$C$971,ROUNDUP((ROW()-1)/(COUNTA('Compréhension de l''écrit'!$F$1:$DA$1)+1),0))</f>
        <v>#REF!</v>
      </c>
      <c r="U1440" s="16" t="e">
        <f>INDEX('Compréhension de l''écrit'!$D$2:$D$971,ROUNDUP((ROW()-1)/(COUNTA('Compréhension de l''écrit'!$F$1:$DA$1)+1),0))</f>
        <v>#REF!</v>
      </c>
      <c r="V1440" s="16">
        <f>INDEX('Compréhension de l''écrit'!$E$1:$DA$1,+MOD(ROW()-2,COUNTA($H$5:$H$32)*2)+1)</f>
        <v>0</v>
      </c>
      <c r="W1440" s="16" t="str">
        <f>IFERROR(INDEX('Compréhension de l''écrit'!$E$1:$DA$971,MATCH(S1440,'Compréhension de l''écrit'!$B$2:$B$971,0)+1,MATCH(V1440,'Compréhension de l''écrit'!$E$1:$DA$1,0)),"")</f>
        <v/>
      </c>
      <c r="X1440" s="16" t="e">
        <f t="shared" si="24"/>
        <v>#REF!</v>
      </c>
      <c r="Y1440" s="16" t="str">
        <f>IFERROR(VLOOKUP(V1440,Paramétrages!H:I,2,FALSE),"")</f>
        <v/>
      </c>
    </row>
    <row r="1441" spans="18:25" x14ac:dyDescent="0.2">
      <c r="R1441" s="16" t="e">
        <f>INDEX('Compréhension de l''écrit'!$A$2:$A$971,ROUNDUP((ROW()-1)/(COUNTA('Compréhension de l''écrit'!$F$1:$DA$1)+1),0))</f>
        <v>#REF!</v>
      </c>
      <c r="S1441" s="16" t="e">
        <f>INDEX('Compréhension de l''écrit'!$B$2:$B$971,ROUNDUP((ROW()-1)/(COUNTA('Compréhension de l''écrit'!$F$1:$DA$1)+1),0))</f>
        <v>#REF!</v>
      </c>
      <c r="T1441" s="16" t="e">
        <f>INDEX('Compréhension de l''écrit'!$C$2:$C$971,ROUNDUP((ROW()-1)/(COUNTA('Compréhension de l''écrit'!$F$1:$DA$1)+1),0))</f>
        <v>#REF!</v>
      </c>
      <c r="U1441" s="16" t="e">
        <f>INDEX('Compréhension de l''écrit'!$D$2:$D$971,ROUNDUP((ROW()-1)/(COUNTA('Compréhension de l''écrit'!$F$1:$DA$1)+1),0))</f>
        <v>#REF!</v>
      </c>
      <c r="V1441" s="16">
        <f>INDEX('Compréhension de l''écrit'!$E$1:$DA$1,+MOD(ROW()-2,COUNTA($H$5:$H$32)*2)+1)</f>
        <v>0</v>
      </c>
      <c r="W1441" s="16" t="str">
        <f>IFERROR(INDEX('Compréhension de l''écrit'!$E$1:$DA$971,MATCH(S1441,'Compréhension de l''écrit'!$B$2:$B$971,0)+1,MATCH(V1441,'Compréhension de l''écrit'!$E$1:$DA$1,0)),"")</f>
        <v/>
      </c>
      <c r="X1441" s="16" t="e">
        <f t="shared" si="24"/>
        <v>#REF!</v>
      </c>
      <c r="Y1441" s="16" t="str">
        <f>IFERROR(VLOOKUP(V1441,Paramétrages!H:I,2,FALSE),"")</f>
        <v/>
      </c>
    </row>
    <row r="1442" spans="18:25" x14ac:dyDescent="0.2">
      <c r="R1442" s="16" t="e">
        <f>INDEX('Compréhension de l''écrit'!$A$2:$A$971,ROUNDUP((ROW()-1)/(COUNTA('Compréhension de l''écrit'!$F$1:$DA$1)+1),0))</f>
        <v>#REF!</v>
      </c>
      <c r="S1442" s="16" t="e">
        <f>INDEX('Compréhension de l''écrit'!$B$2:$B$971,ROUNDUP((ROW()-1)/(COUNTA('Compréhension de l''écrit'!$F$1:$DA$1)+1),0))</f>
        <v>#REF!</v>
      </c>
      <c r="T1442" s="16" t="e">
        <f>INDEX('Compréhension de l''écrit'!$C$2:$C$971,ROUNDUP((ROW()-1)/(COUNTA('Compréhension de l''écrit'!$F$1:$DA$1)+1),0))</f>
        <v>#REF!</v>
      </c>
      <c r="U1442" s="16" t="e">
        <f>INDEX('Compréhension de l''écrit'!$D$2:$D$971,ROUNDUP((ROW()-1)/(COUNTA('Compréhension de l''écrit'!$F$1:$DA$1)+1),0))</f>
        <v>#REF!</v>
      </c>
      <c r="V1442" s="16">
        <f>INDEX('Compréhension de l''écrit'!$E$1:$DA$1,+MOD(ROW()-2,COUNTA($H$5:$H$32)*2)+1)</f>
        <v>0</v>
      </c>
      <c r="W1442" s="16" t="str">
        <f>IFERROR(INDEX('Compréhension de l''écrit'!$E$1:$DA$971,MATCH(S1442,'Compréhension de l''écrit'!$B$2:$B$971,0)+1,MATCH(V1442,'Compréhension de l''écrit'!$E$1:$DA$1,0)),"")</f>
        <v/>
      </c>
      <c r="X1442" s="16" t="e">
        <f t="shared" si="24"/>
        <v>#REF!</v>
      </c>
      <c r="Y1442" s="16" t="str">
        <f>IFERROR(VLOOKUP(V1442,Paramétrages!H:I,2,FALSE),"")</f>
        <v/>
      </c>
    </row>
    <row r="1443" spans="18:25" x14ac:dyDescent="0.2">
      <c r="R1443" s="16" t="e">
        <f>INDEX('Compréhension de l''écrit'!$A$2:$A$971,ROUNDUP((ROW()-1)/(COUNTA('Compréhension de l''écrit'!$F$1:$DA$1)+1),0))</f>
        <v>#REF!</v>
      </c>
      <c r="S1443" s="16" t="e">
        <f>INDEX('Compréhension de l''écrit'!$B$2:$B$971,ROUNDUP((ROW()-1)/(COUNTA('Compréhension de l''écrit'!$F$1:$DA$1)+1),0))</f>
        <v>#REF!</v>
      </c>
      <c r="T1443" s="16" t="e">
        <f>INDEX('Compréhension de l''écrit'!$C$2:$C$971,ROUNDUP((ROW()-1)/(COUNTA('Compréhension de l''écrit'!$F$1:$DA$1)+1),0))</f>
        <v>#REF!</v>
      </c>
      <c r="U1443" s="16" t="e">
        <f>INDEX('Compréhension de l''écrit'!$D$2:$D$971,ROUNDUP((ROW()-1)/(COUNTA('Compréhension de l''écrit'!$F$1:$DA$1)+1),0))</f>
        <v>#REF!</v>
      </c>
      <c r="V1443" s="16">
        <f>INDEX('Compréhension de l''écrit'!$E$1:$DA$1,+MOD(ROW()-2,COUNTA($H$5:$H$32)*2)+1)</f>
        <v>0</v>
      </c>
      <c r="W1443" s="16" t="str">
        <f>IFERROR(INDEX('Compréhension de l''écrit'!$E$1:$DA$971,MATCH(S1443,'Compréhension de l''écrit'!$B$2:$B$971,0)+1,MATCH(V1443,'Compréhension de l''écrit'!$E$1:$DA$1,0)),"")</f>
        <v/>
      </c>
      <c r="X1443" s="16" t="e">
        <f t="shared" si="24"/>
        <v>#REF!</v>
      </c>
      <c r="Y1443" s="16" t="str">
        <f>IFERROR(VLOOKUP(V1443,Paramétrages!H:I,2,FALSE),"")</f>
        <v/>
      </c>
    </row>
    <row r="1444" spans="18:25" x14ac:dyDescent="0.2">
      <c r="R1444" s="16" t="e">
        <f>INDEX('Compréhension de l''écrit'!$A$2:$A$971,ROUNDUP((ROW()-1)/(COUNTA('Compréhension de l''écrit'!$F$1:$DA$1)+1),0))</f>
        <v>#REF!</v>
      </c>
      <c r="S1444" s="16" t="e">
        <f>INDEX('Compréhension de l''écrit'!$B$2:$B$971,ROUNDUP((ROW()-1)/(COUNTA('Compréhension de l''écrit'!$F$1:$DA$1)+1),0))</f>
        <v>#REF!</v>
      </c>
      <c r="T1444" s="16" t="e">
        <f>INDEX('Compréhension de l''écrit'!$C$2:$C$971,ROUNDUP((ROW()-1)/(COUNTA('Compréhension de l''écrit'!$F$1:$DA$1)+1),0))</f>
        <v>#REF!</v>
      </c>
      <c r="U1444" s="16" t="e">
        <f>INDEX('Compréhension de l''écrit'!$D$2:$D$971,ROUNDUP((ROW()-1)/(COUNTA('Compréhension de l''écrit'!$F$1:$DA$1)+1),0))</f>
        <v>#REF!</v>
      </c>
      <c r="V1444" s="16">
        <f>INDEX('Compréhension de l''écrit'!$E$1:$DA$1,+MOD(ROW()-2,COUNTA($H$5:$H$32)*2)+1)</f>
        <v>0</v>
      </c>
      <c r="W1444" s="16" t="str">
        <f>IFERROR(INDEX('Compréhension de l''écrit'!$E$1:$DA$971,MATCH(S1444,'Compréhension de l''écrit'!$B$2:$B$971,0)+1,MATCH(V1444,'Compréhension de l''écrit'!$E$1:$DA$1,0)),"")</f>
        <v/>
      </c>
      <c r="X1444" s="16" t="e">
        <f t="shared" si="24"/>
        <v>#REF!</v>
      </c>
      <c r="Y1444" s="16" t="str">
        <f>IFERROR(VLOOKUP(V1444,Paramétrages!H:I,2,FALSE),"")</f>
        <v/>
      </c>
    </row>
    <row r="1445" spans="18:25" x14ac:dyDescent="0.2">
      <c r="R1445" s="16" t="e">
        <f>INDEX('Compréhension de l''écrit'!$A$2:$A$971,ROUNDUP((ROW()-1)/(COUNTA('Compréhension de l''écrit'!$F$1:$DA$1)+1),0))</f>
        <v>#REF!</v>
      </c>
      <c r="S1445" s="16" t="e">
        <f>INDEX('Compréhension de l''écrit'!$B$2:$B$971,ROUNDUP((ROW()-1)/(COUNTA('Compréhension de l''écrit'!$F$1:$DA$1)+1),0))</f>
        <v>#REF!</v>
      </c>
      <c r="T1445" s="16" t="e">
        <f>INDEX('Compréhension de l''écrit'!$C$2:$C$971,ROUNDUP((ROW()-1)/(COUNTA('Compréhension de l''écrit'!$F$1:$DA$1)+1),0))</f>
        <v>#REF!</v>
      </c>
      <c r="U1445" s="16" t="e">
        <f>INDEX('Compréhension de l''écrit'!$D$2:$D$971,ROUNDUP((ROW()-1)/(COUNTA('Compréhension de l''écrit'!$F$1:$DA$1)+1),0))</f>
        <v>#REF!</v>
      </c>
      <c r="V1445" s="16">
        <f>INDEX('Compréhension de l''écrit'!$E$1:$DA$1,+MOD(ROW()-2,COUNTA($H$5:$H$32)*2)+1)</f>
        <v>0</v>
      </c>
      <c r="W1445" s="16" t="str">
        <f>IFERROR(INDEX('Compréhension de l''écrit'!$E$1:$DA$971,MATCH(S1445,'Compréhension de l''écrit'!$B$2:$B$971,0)+1,MATCH(V1445,'Compréhension de l''écrit'!$E$1:$DA$1,0)),"")</f>
        <v/>
      </c>
      <c r="X1445" s="16" t="e">
        <f t="shared" si="24"/>
        <v>#REF!</v>
      </c>
      <c r="Y1445" s="16" t="str">
        <f>IFERROR(VLOOKUP(V1445,Paramétrages!H:I,2,FALSE),"")</f>
        <v/>
      </c>
    </row>
    <row r="1446" spans="18:25" x14ac:dyDescent="0.2">
      <c r="R1446" s="16" t="e">
        <f>INDEX('Compréhension de l''écrit'!$A$2:$A$971,ROUNDUP((ROW()-1)/(COUNTA('Compréhension de l''écrit'!$F$1:$DA$1)+1),0))</f>
        <v>#REF!</v>
      </c>
      <c r="S1446" s="16" t="e">
        <f>INDEX('Compréhension de l''écrit'!$B$2:$B$971,ROUNDUP((ROW()-1)/(COUNTA('Compréhension de l''écrit'!$F$1:$DA$1)+1),0))</f>
        <v>#REF!</v>
      </c>
      <c r="T1446" s="16" t="e">
        <f>INDEX('Compréhension de l''écrit'!$C$2:$C$971,ROUNDUP((ROW()-1)/(COUNTA('Compréhension de l''écrit'!$F$1:$DA$1)+1),0))</f>
        <v>#REF!</v>
      </c>
      <c r="U1446" s="16" t="e">
        <f>INDEX('Compréhension de l''écrit'!$D$2:$D$971,ROUNDUP((ROW()-1)/(COUNTA('Compréhension de l''écrit'!$F$1:$DA$1)+1),0))</f>
        <v>#REF!</v>
      </c>
      <c r="V1446" s="16">
        <f>INDEX('Compréhension de l''écrit'!$E$1:$DA$1,+MOD(ROW()-2,COUNTA($H$5:$H$32)*2)+1)</f>
        <v>0</v>
      </c>
      <c r="W1446" s="16" t="str">
        <f>IFERROR(INDEX('Compréhension de l''écrit'!$E$1:$DA$971,MATCH(S1446,'Compréhension de l''écrit'!$B$2:$B$971,0)+1,MATCH(V1446,'Compréhension de l''écrit'!$E$1:$DA$1,0)),"")</f>
        <v/>
      </c>
      <c r="X1446" s="16" t="e">
        <f t="shared" si="24"/>
        <v>#REF!</v>
      </c>
      <c r="Y1446" s="16" t="str">
        <f>IFERROR(VLOOKUP(V1446,Paramétrages!H:I,2,FALSE),"")</f>
        <v/>
      </c>
    </row>
    <row r="1447" spans="18:25" x14ac:dyDescent="0.2">
      <c r="R1447" s="16" t="e">
        <f>INDEX('Compréhension de l''écrit'!$A$2:$A$971,ROUNDUP((ROW()-1)/(COUNTA('Compréhension de l''écrit'!$F$1:$DA$1)+1),0))</f>
        <v>#REF!</v>
      </c>
      <c r="S1447" s="16" t="e">
        <f>INDEX('Compréhension de l''écrit'!$B$2:$B$971,ROUNDUP((ROW()-1)/(COUNTA('Compréhension de l''écrit'!$F$1:$DA$1)+1),0))</f>
        <v>#REF!</v>
      </c>
      <c r="T1447" s="16" t="e">
        <f>INDEX('Compréhension de l''écrit'!$C$2:$C$971,ROUNDUP((ROW()-1)/(COUNTA('Compréhension de l''écrit'!$F$1:$DA$1)+1),0))</f>
        <v>#REF!</v>
      </c>
      <c r="U1447" s="16" t="e">
        <f>INDEX('Compréhension de l''écrit'!$D$2:$D$971,ROUNDUP((ROW()-1)/(COUNTA('Compréhension de l''écrit'!$F$1:$DA$1)+1),0))</f>
        <v>#REF!</v>
      </c>
      <c r="V1447" s="16">
        <f>INDEX('Compréhension de l''écrit'!$E$1:$DA$1,+MOD(ROW()-2,COUNTA($H$5:$H$32)*2)+1)</f>
        <v>0</v>
      </c>
      <c r="W1447" s="16" t="str">
        <f>IFERROR(INDEX('Compréhension de l''écrit'!$E$1:$DA$971,MATCH(S1447,'Compréhension de l''écrit'!$B$2:$B$971,0)+1,MATCH(V1447,'Compréhension de l''écrit'!$E$1:$DA$1,0)),"")</f>
        <v/>
      </c>
      <c r="X1447" s="16" t="e">
        <f t="shared" si="24"/>
        <v>#REF!</v>
      </c>
      <c r="Y1447" s="16" t="str">
        <f>IFERROR(VLOOKUP(V1447,Paramétrages!H:I,2,FALSE),"")</f>
        <v/>
      </c>
    </row>
    <row r="1448" spans="18:25" x14ac:dyDescent="0.2">
      <c r="R1448" s="16" t="e">
        <f>INDEX('Compréhension de l''écrit'!$A$2:$A$971,ROUNDUP((ROW()-1)/(COUNTA('Compréhension de l''écrit'!$F$1:$DA$1)+1),0))</f>
        <v>#REF!</v>
      </c>
      <c r="S1448" s="16" t="e">
        <f>INDEX('Compréhension de l''écrit'!$B$2:$B$971,ROUNDUP((ROW()-1)/(COUNTA('Compréhension de l''écrit'!$F$1:$DA$1)+1),0))</f>
        <v>#REF!</v>
      </c>
      <c r="T1448" s="16" t="e">
        <f>INDEX('Compréhension de l''écrit'!$C$2:$C$971,ROUNDUP((ROW()-1)/(COUNTA('Compréhension de l''écrit'!$F$1:$DA$1)+1),0))</f>
        <v>#REF!</v>
      </c>
      <c r="U1448" s="16" t="e">
        <f>INDEX('Compréhension de l''écrit'!$D$2:$D$971,ROUNDUP((ROW()-1)/(COUNTA('Compréhension de l''écrit'!$F$1:$DA$1)+1),0))</f>
        <v>#REF!</v>
      </c>
      <c r="V1448" s="16">
        <f>INDEX('Compréhension de l''écrit'!$E$1:$DA$1,+MOD(ROW()-2,COUNTA($H$5:$H$32)*2)+1)</f>
        <v>0</v>
      </c>
      <c r="W1448" s="16" t="str">
        <f>IFERROR(INDEX('Compréhension de l''écrit'!$E$1:$DA$971,MATCH(S1448,'Compréhension de l''écrit'!$B$2:$B$971,0)+1,MATCH(V1448,'Compréhension de l''écrit'!$E$1:$DA$1,0)),"")</f>
        <v/>
      </c>
      <c r="X1448" s="16" t="e">
        <f t="shared" si="24"/>
        <v>#REF!</v>
      </c>
      <c r="Y1448" s="16" t="str">
        <f>IFERROR(VLOOKUP(V1448,Paramétrages!H:I,2,FALSE),"")</f>
        <v/>
      </c>
    </row>
    <row r="1449" spans="18:25" x14ac:dyDescent="0.2">
      <c r="R1449" s="16" t="e">
        <f>INDEX('Compréhension de l''écrit'!$A$2:$A$971,ROUNDUP((ROW()-1)/(COUNTA('Compréhension de l''écrit'!$F$1:$DA$1)+1),0))</f>
        <v>#REF!</v>
      </c>
      <c r="S1449" s="16" t="e">
        <f>INDEX('Compréhension de l''écrit'!$B$2:$B$971,ROUNDUP((ROW()-1)/(COUNTA('Compréhension de l''écrit'!$F$1:$DA$1)+1),0))</f>
        <v>#REF!</v>
      </c>
      <c r="T1449" s="16" t="e">
        <f>INDEX('Compréhension de l''écrit'!$C$2:$C$971,ROUNDUP((ROW()-1)/(COUNTA('Compréhension de l''écrit'!$F$1:$DA$1)+1),0))</f>
        <v>#REF!</v>
      </c>
      <c r="U1449" s="16" t="e">
        <f>INDEX('Compréhension de l''écrit'!$D$2:$D$971,ROUNDUP((ROW()-1)/(COUNTA('Compréhension de l''écrit'!$F$1:$DA$1)+1),0))</f>
        <v>#REF!</v>
      </c>
      <c r="V1449" s="16">
        <f>INDEX('Compréhension de l''écrit'!$E$1:$DA$1,+MOD(ROW()-2,COUNTA($H$5:$H$32)*2)+1)</f>
        <v>0</v>
      </c>
      <c r="W1449" s="16" t="str">
        <f>IFERROR(INDEX('Compréhension de l''écrit'!$E$1:$DA$971,MATCH(S1449,'Compréhension de l''écrit'!$B$2:$B$971,0)+1,MATCH(V1449,'Compréhension de l''écrit'!$E$1:$DA$1,0)),"")</f>
        <v/>
      </c>
      <c r="X1449" s="16" t="e">
        <f t="shared" si="24"/>
        <v>#REF!</v>
      </c>
      <c r="Y1449" s="16" t="str">
        <f>IFERROR(VLOOKUP(V1449,Paramétrages!H:I,2,FALSE),"")</f>
        <v/>
      </c>
    </row>
    <row r="1450" spans="18:25" x14ac:dyDescent="0.2">
      <c r="R1450" s="16" t="e">
        <f>INDEX('Compréhension de l''écrit'!$A$2:$A$971,ROUNDUP((ROW()-1)/(COUNTA('Compréhension de l''écrit'!$F$1:$DA$1)+1),0))</f>
        <v>#REF!</v>
      </c>
      <c r="S1450" s="16" t="e">
        <f>INDEX('Compréhension de l''écrit'!$B$2:$B$971,ROUNDUP((ROW()-1)/(COUNTA('Compréhension de l''écrit'!$F$1:$DA$1)+1),0))</f>
        <v>#REF!</v>
      </c>
      <c r="T1450" s="16" t="e">
        <f>INDEX('Compréhension de l''écrit'!$C$2:$C$971,ROUNDUP((ROW()-1)/(COUNTA('Compréhension de l''écrit'!$F$1:$DA$1)+1),0))</f>
        <v>#REF!</v>
      </c>
      <c r="U1450" s="16" t="e">
        <f>INDEX('Compréhension de l''écrit'!$D$2:$D$971,ROUNDUP((ROW()-1)/(COUNTA('Compréhension de l''écrit'!$F$1:$DA$1)+1),0))</f>
        <v>#REF!</v>
      </c>
      <c r="V1450" s="16">
        <f>INDEX('Compréhension de l''écrit'!$E$1:$DA$1,+MOD(ROW()-2,COUNTA($H$5:$H$32)*2)+1)</f>
        <v>0</v>
      </c>
      <c r="W1450" s="16" t="str">
        <f>IFERROR(INDEX('Compréhension de l''écrit'!$E$1:$DA$971,MATCH(S1450,'Compréhension de l''écrit'!$B$2:$B$971,0)+1,MATCH(V1450,'Compréhension de l''écrit'!$E$1:$DA$1,0)),"")</f>
        <v/>
      </c>
      <c r="X1450" s="16" t="e">
        <f t="shared" si="24"/>
        <v>#REF!</v>
      </c>
      <c r="Y1450" s="16" t="str">
        <f>IFERROR(VLOOKUP(V1450,Paramétrages!H:I,2,FALSE),"")</f>
        <v/>
      </c>
    </row>
    <row r="1451" spans="18:25" x14ac:dyDescent="0.2">
      <c r="R1451" s="16" t="e">
        <f>INDEX('Compréhension de l''écrit'!$A$2:$A$971,ROUNDUP((ROW()-1)/(COUNTA('Compréhension de l''écrit'!$F$1:$DA$1)+1),0))</f>
        <v>#REF!</v>
      </c>
      <c r="S1451" s="16" t="e">
        <f>INDEX('Compréhension de l''écrit'!$B$2:$B$971,ROUNDUP((ROW()-1)/(COUNTA('Compréhension de l''écrit'!$F$1:$DA$1)+1),0))</f>
        <v>#REF!</v>
      </c>
      <c r="T1451" s="16" t="e">
        <f>INDEX('Compréhension de l''écrit'!$C$2:$C$971,ROUNDUP((ROW()-1)/(COUNTA('Compréhension de l''écrit'!$F$1:$DA$1)+1),0))</f>
        <v>#REF!</v>
      </c>
      <c r="U1451" s="16" t="e">
        <f>INDEX('Compréhension de l''écrit'!$D$2:$D$971,ROUNDUP((ROW()-1)/(COUNTA('Compréhension de l''écrit'!$F$1:$DA$1)+1),0))</f>
        <v>#REF!</v>
      </c>
      <c r="V1451" s="16">
        <f>INDEX('Compréhension de l''écrit'!$E$1:$DA$1,+MOD(ROW()-2,COUNTA($H$5:$H$32)*2)+1)</f>
        <v>0</v>
      </c>
      <c r="W1451" s="16" t="str">
        <f>IFERROR(INDEX('Compréhension de l''écrit'!$E$1:$DA$971,MATCH(S1451,'Compréhension de l''écrit'!$B$2:$B$971,0)+1,MATCH(V1451,'Compréhension de l''écrit'!$E$1:$DA$1,0)),"")</f>
        <v/>
      </c>
      <c r="X1451" s="16" t="e">
        <f t="shared" si="24"/>
        <v>#REF!</v>
      </c>
      <c r="Y1451" s="16" t="str">
        <f>IFERROR(VLOOKUP(V1451,Paramétrages!H:I,2,FALSE),"")</f>
        <v/>
      </c>
    </row>
    <row r="1452" spans="18:25" x14ac:dyDescent="0.2">
      <c r="R1452" s="16" t="e">
        <f>INDEX('Compréhension de l''écrit'!$A$2:$A$971,ROUNDUP((ROW()-1)/(COUNTA('Compréhension de l''écrit'!$F$1:$DA$1)+1),0))</f>
        <v>#REF!</v>
      </c>
      <c r="S1452" s="16" t="e">
        <f>INDEX('Compréhension de l''écrit'!$B$2:$B$971,ROUNDUP((ROW()-1)/(COUNTA('Compréhension de l''écrit'!$F$1:$DA$1)+1),0))</f>
        <v>#REF!</v>
      </c>
      <c r="T1452" s="16" t="e">
        <f>INDEX('Compréhension de l''écrit'!$C$2:$C$971,ROUNDUP((ROW()-1)/(COUNTA('Compréhension de l''écrit'!$F$1:$DA$1)+1),0))</f>
        <v>#REF!</v>
      </c>
      <c r="U1452" s="16" t="e">
        <f>INDEX('Compréhension de l''écrit'!$D$2:$D$971,ROUNDUP((ROW()-1)/(COUNTA('Compréhension de l''écrit'!$F$1:$DA$1)+1),0))</f>
        <v>#REF!</v>
      </c>
      <c r="V1452" s="16">
        <f>INDEX('Compréhension de l''écrit'!$E$1:$DA$1,+MOD(ROW()-2,COUNTA($H$5:$H$32)*2)+1)</f>
        <v>0</v>
      </c>
      <c r="W1452" s="16" t="str">
        <f>IFERROR(INDEX('Compréhension de l''écrit'!$E$1:$DA$971,MATCH(S1452,'Compréhension de l''écrit'!$B$2:$B$971,0)+1,MATCH(V1452,'Compréhension de l''écrit'!$E$1:$DA$1,0)),"")</f>
        <v/>
      </c>
      <c r="X1452" s="16" t="e">
        <f t="shared" si="24"/>
        <v>#REF!</v>
      </c>
      <c r="Y1452" s="16" t="str">
        <f>IFERROR(VLOOKUP(V1452,Paramétrages!H:I,2,FALSE),"")</f>
        <v/>
      </c>
    </row>
    <row r="1453" spans="18:25" x14ac:dyDescent="0.2">
      <c r="R1453" s="16" t="e">
        <f>INDEX('Compréhension de l''écrit'!$A$2:$A$971,ROUNDUP((ROW()-1)/(COUNTA('Compréhension de l''écrit'!$F$1:$DA$1)+1),0))</f>
        <v>#REF!</v>
      </c>
      <c r="S1453" s="16" t="e">
        <f>INDEX('Compréhension de l''écrit'!$B$2:$B$971,ROUNDUP((ROW()-1)/(COUNTA('Compréhension de l''écrit'!$F$1:$DA$1)+1),0))</f>
        <v>#REF!</v>
      </c>
      <c r="T1453" s="16" t="e">
        <f>INDEX('Compréhension de l''écrit'!$C$2:$C$971,ROUNDUP((ROW()-1)/(COUNTA('Compréhension de l''écrit'!$F$1:$DA$1)+1),0))</f>
        <v>#REF!</v>
      </c>
      <c r="U1453" s="16" t="e">
        <f>INDEX('Compréhension de l''écrit'!$D$2:$D$971,ROUNDUP((ROW()-1)/(COUNTA('Compréhension de l''écrit'!$F$1:$DA$1)+1),0))</f>
        <v>#REF!</v>
      </c>
      <c r="V1453" s="16">
        <f>INDEX('Compréhension de l''écrit'!$E$1:$DA$1,+MOD(ROW()-2,COUNTA($H$5:$H$32)*2)+1)</f>
        <v>0</v>
      </c>
      <c r="W1453" s="16" t="str">
        <f>IFERROR(INDEX('Compréhension de l''écrit'!$E$1:$DA$971,MATCH(S1453,'Compréhension de l''écrit'!$B$2:$B$971,0)+1,MATCH(V1453,'Compréhension de l''écrit'!$E$1:$DA$1,0)),"")</f>
        <v/>
      </c>
      <c r="X1453" s="16" t="e">
        <f t="shared" si="24"/>
        <v>#REF!</v>
      </c>
      <c r="Y1453" s="16" t="str">
        <f>IFERROR(VLOOKUP(V1453,Paramétrages!H:I,2,FALSE),"")</f>
        <v/>
      </c>
    </row>
    <row r="1454" spans="18:25" x14ac:dyDescent="0.2">
      <c r="R1454" s="16" t="e">
        <f>INDEX('Compréhension de l''écrit'!$A$2:$A$971,ROUNDUP((ROW()-1)/(COUNTA('Compréhension de l''écrit'!$F$1:$DA$1)+1),0))</f>
        <v>#REF!</v>
      </c>
      <c r="S1454" s="16" t="e">
        <f>INDEX('Compréhension de l''écrit'!$B$2:$B$971,ROUNDUP((ROW()-1)/(COUNTA('Compréhension de l''écrit'!$F$1:$DA$1)+1),0))</f>
        <v>#REF!</v>
      </c>
      <c r="T1454" s="16" t="e">
        <f>INDEX('Compréhension de l''écrit'!$C$2:$C$971,ROUNDUP((ROW()-1)/(COUNTA('Compréhension de l''écrit'!$F$1:$DA$1)+1),0))</f>
        <v>#REF!</v>
      </c>
      <c r="U1454" s="16" t="e">
        <f>INDEX('Compréhension de l''écrit'!$D$2:$D$971,ROUNDUP((ROW()-1)/(COUNTA('Compréhension de l''écrit'!$F$1:$DA$1)+1),0))</f>
        <v>#REF!</v>
      </c>
      <c r="V1454" s="16">
        <f>INDEX('Compréhension de l''écrit'!$E$1:$DA$1,+MOD(ROW()-2,COUNTA($H$5:$H$32)*2)+1)</f>
        <v>0</v>
      </c>
      <c r="W1454" s="16" t="str">
        <f>IFERROR(INDEX('Compréhension de l''écrit'!$E$1:$DA$971,MATCH(S1454,'Compréhension de l''écrit'!$B$2:$B$971,0)+1,MATCH(V1454,'Compréhension de l''écrit'!$E$1:$DA$1,0)),"")</f>
        <v/>
      </c>
      <c r="X1454" s="16" t="e">
        <f t="shared" si="24"/>
        <v>#REF!</v>
      </c>
      <c r="Y1454" s="16" t="str">
        <f>IFERROR(VLOOKUP(V1454,Paramétrages!H:I,2,FALSE),"")</f>
        <v/>
      </c>
    </row>
    <row r="1455" spans="18:25" x14ac:dyDescent="0.2">
      <c r="R1455" s="16" t="e">
        <f>INDEX('Compréhension de l''écrit'!$A$2:$A$971,ROUNDUP((ROW()-1)/(COUNTA('Compréhension de l''écrit'!$F$1:$DA$1)+1),0))</f>
        <v>#REF!</v>
      </c>
      <c r="S1455" s="16" t="e">
        <f>INDEX('Compréhension de l''écrit'!$B$2:$B$971,ROUNDUP((ROW()-1)/(COUNTA('Compréhension de l''écrit'!$F$1:$DA$1)+1),0))</f>
        <v>#REF!</v>
      </c>
      <c r="T1455" s="16" t="e">
        <f>INDEX('Compréhension de l''écrit'!$C$2:$C$971,ROUNDUP((ROW()-1)/(COUNTA('Compréhension de l''écrit'!$F$1:$DA$1)+1),0))</f>
        <v>#REF!</v>
      </c>
      <c r="U1455" s="16" t="e">
        <f>INDEX('Compréhension de l''écrit'!$D$2:$D$971,ROUNDUP((ROW()-1)/(COUNTA('Compréhension de l''écrit'!$F$1:$DA$1)+1),0))</f>
        <v>#REF!</v>
      </c>
      <c r="V1455" s="16">
        <f>INDEX('Compréhension de l''écrit'!$E$1:$DA$1,+MOD(ROW()-2,COUNTA($H$5:$H$32)*2)+1)</f>
        <v>0</v>
      </c>
      <c r="W1455" s="16" t="str">
        <f>IFERROR(INDEX('Compréhension de l''écrit'!$E$1:$DA$971,MATCH(S1455,'Compréhension de l''écrit'!$B$2:$B$971,0)+1,MATCH(V1455,'Compréhension de l''écrit'!$E$1:$DA$1,0)),"")</f>
        <v/>
      </c>
      <c r="X1455" s="16" t="e">
        <f t="shared" si="24"/>
        <v>#REF!</v>
      </c>
      <c r="Y1455" s="16" t="str">
        <f>IFERROR(VLOOKUP(V1455,Paramétrages!H:I,2,FALSE),"")</f>
        <v/>
      </c>
    </row>
    <row r="1456" spans="18:25" x14ac:dyDescent="0.2">
      <c r="R1456" s="16" t="e">
        <f>INDEX('Compréhension de l''écrit'!$A$2:$A$971,ROUNDUP((ROW()-1)/(COUNTA('Compréhension de l''écrit'!$F$1:$DA$1)+1),0))</f>
        <v>#REF!</v>
      </c>
      <c r="S1456" s="16" t="e">
        <f>INDEX('Compréhension de l''écrit'!$B$2:$B$971,ROUNDUP((ROW()-1)/(COUNTA('Compréhension de l''écrit'!$F$1:$DA$1)+1),0))</f>
        <v>#REF!</v>
      </c>
      <c r="T1456" s="16" t="e">
        <f>INDEX('Compréhension de l''écrit'!$C$2:$C$971,ROUNDUP((ROW()-1)/(COUNTA('Compréhension de l''écrit'!$F$1:$DA$1)+1),0))</f>
        <v>#REF!</v>
      </c>
      <c r="U1456" s="16" t="e">
        <f>INDEX('Compréhension de l''écrit'!$D$2:$D$971,ROUNDUP((ROW()-1)/(COUNTA('Compréhension de l''écrit'!$F$1:$DA$1)+1),0))</f>
        <v>#REF!</v>
      </c>
      <c r="V1456" s="16">
        <f>INDEX('Compréhension de l''écrit'!$E$1:$DA$1,+MOD(ROW()-2,COUNTA($H$5:$H$32)*2)+1)</f>
        <v>0</v>
      </c>
      <c r="W1456" s="16" t="str">
        <f>IFERROR(INDEX('Compréhension de l''écrit'!$E$1:$DA$971,MATCH(S1456,'Compréhension de l''écrit'!$B$2:$B$971,0)+1,MATCH(V1456,'Compréhension de l''écrit'!$E$1:$DA$1,0)),"")</f>
        <v/>
      </c>
      <c r="X1456" s="16" t="e">
        <f t="shared" si="24"/>
        <v>#REF!</v>
      </c>
      <c r="Y1456" s="16" t="str">
        <f>IFERROR(VLOOKUP(V1456,Paramétrages!H:I,2,FALSE),"")</f>
        <v/>
      </c>
    </row>
    <row r="1457" spans="18:25" x14ac:dyDescent="0.2">
      <c r="R1457" s="16" t="e">
        <f>INDEX('Compréhension de l''écrit'!$A$2:$A$971,ROUNDUP((ROW()-1)/(COUNTA('Compréhension de l''écrit'!$F$1:$DA$1)+1),0))</f>
        <v>#REF!</v>
      </c>
      <c r="S1457" s="16" t="e">
        <f>INDEX('Compréhension de l''écrit'!$B$2:$B$971,ROUNDUP((ROW()-1)/(COUNTA('Compréhension de l''écrit'!$F$1:$DA$1)+1),0))</f>
        <v>#REF!</v>
      </c>
      <c r="T1457" s="16" t="e">
        <f>INDEX('Compréhension de l''écrit'!$C$2:$C$971,ROUNDUP((ROW()-1)/(COUNTA('Compréhension de l''écrit'!$F$1:$DA$1)+1),0))</f>
        <v>#REF!</v>
      </c>
      <c r="U1457" s="16" t="e">
        <f>INDEX('Compréhension de l''écrit'!$D$2:$D$971,ROUNDUP((ROW()-1)/(COUNTA('Compréhension de l''écrit'!$F$1:$DA$1)+1),0))</f>
        <v>#REF!</v>
      </c>
      <c r="V1457" s="16">
        <f>INDEX('Compréhension de l''écrit'!$E$1:$DA$1,+MOD(ROW()-2,COUNTA($H$5:$H$32)*2)+1)</f>
        <v>0</v>
      </c>
      <c r="W1457" s="16" t="str">
        <f>IFERROR(INDEX('Compréhension de l''écrit'!$E$1:$DA$971,MATCH(S1457,'Compréhension de l''écrit'!$B$2:$B$971,0)+1,MATCH(V1457,'Compréhension de l''écrit'!$E$1:$DA$1,0)),"")</f>
        <v/>
      </c>
      <c r="X1457" s="16" t="e">
        <f t="shared" si="24"/>
        <v>#REF!</v>
      </c>
      <c r="Y1457" s="16" t="str">
        <f>IFERROR(VLOOKUP(V1457,Paramétrages!H:I,2,FALSE),"")</f>
        <v/>
      </c>
    </row>
    <row r="1458" spans="18:25" x14ac:dyDescent="0.2">
      <c r="R1458" s="16" t="e">
        <f>INDEX('Compréhension de l''écrit'!$A$2:$A$971,ROUNDUP((ROW()-1)/(COUNTA('Compréhension de l''écrit'!$F$1:$DA$1)+1),0))</f>
        <v>#REF!</v>
      </c>
      <c r="S1458" s="16" t="e">
        <f>INDEX('Compréhension de l''écrit'!$B$2:$B$971,ROUNDUP((ROW()-1)/(COUNTA('Compréhension de l''écrit'!$F$1:$DA$1)+1),0))</f>
        <v>#REF!</v>
      </c>
      <c r="T1458" s="16" t="e">
        <f>INDEX('Compréhension de l''écrit'!$C$2:$C$971,ROUNDUP((ROW()-1)/(COUNTA('Compréhension de l''écrit'!$F$1:$DA$1)+1),0))</f>
        <v>#REF!</v>
      </c>
      <c r="U1458" s="16" t="e">
        <f>INDEX('Compréhension de l''écrit'!$D$2:$D$971,ROUNDUP((ROW()-1)/(COUNTA('Compréhension de l''écrit'!$F$1:$DA$1)+1),0))</f>
        <v>#REF!</v>
      </c>
      <c r="V1458" s="16">
        <f>INDEX('Compréhension de l''écrit'!$E$1:$DA$1,+MOD(ROW()-2,COUNTA($H$5:$H$32)*2)+1)</f>
        <v>0</v>
      </c>
      <c r="W1458" s="16" t="str">
        <f>IFERROR(INDEX('Compréhension de l''écrit'!$E$1:$DA$971,MATCH(S1458,'Compréhension de l''écrit'!$B$2:$B$971,0)+1,MATCH(V1458,'Compréhension de l''écrit'!$E$1:$DA$1,0)),"")</f>
        <v/>
      </c>
      <c r="X1458" s="16" t="e">
        <f t="shared" si="24"/>
        <v>#REF!</v>
      </c>
      <c r="Y1458" s="16" t="str">
        <f>IFERROR(VLOOKUP(V1458,Paramétrages!H:I,2,FALSE),"")</f>
        <v/>
      </c>
    </row>
    <row r="1459" spans="18:25" x14ac:dyDescent="0.2">
      <c r="R1459" s="16" t="e">
        <f>INDEX('Compréhension de l''écrit'!$A$2:$A$971,ROUNDUP((ROW()-1)/(COUNTA('Compréhension de l''écrit'!$F$1:$DA$1)+1),0))</f>
        <v>#REF!</v>
      </c>
      <c r="S1459" s="16" t="e">
        <f>INDEX('Compréhension de l''écrit'!$B$2:$B$971,ROUNDUP((ROW()-1)/(COUNTA('Compréhension de l''écrit'!$F$1:$DA$1)+1),0))</f>
        <v>#REF!</v>
      </c>
      <c r="T1459" s="16" t="e">
        <f>INDEX('Compréhension de l''écrit'!$C$2:$C$971,ROUNDUP((ROW()-1)/(COUNTA('Compréhension de l''écrit'!$F$1:$DA$1)+1),0))</f>
        <v>#REF!</v>
      </c>
      <c r="U1459" s="16" t="e">
        <f>INDEX('Compréhension de l''écrit'!$D$2:$D$971,ROUNDUP((ROW()-1)/(COUNTA('Compréhension de l''écrit'!$F$1:$DA$1)+1),0))</f>
        <v>#REF!</v>
      </c>
      <c r="V1459" s="16">
        <f>INDEX('Compréhension de l''écrit'!$E$1:$DA$1,+MOD(ROW()-2,COUNTA($H$5:$H$32)*2)+1)</f>
        <v>0</v>
      </c>
      <c r="W1459" s="16" t="str">
        <f>IFERROR(INDEX('Compréhension de l''écrit'!$E$1:$DA$971,MATCH(S1459,'Compréhension de l''écrit'!$B$2:$B$971,0)+1,MATCH(V1459,'Compréhension de l''écrit'!$E$1:$DA$1,0)),"")</f>
        <v/>
      </c>
      <c r="X1459" s="16" t="e">
        <f t="shared" si="24"/>
        <v>#REF!</v>
      </c>
      <c r="Y1459" s="16" t="str">
        <f>IFERROR(VLOOKUP(V1459,Paramétrages!H:I,2,FALSE),"")</f>
        <v/>
      </c>
    </row>
    <row r="1460" spans="18:25" x14ac:dyDescent="0.2">
      <c r="R1460" s="16" t="e">
        <f>INDEX('Compréhension de l''écrit'!$A$2:$A$971,ROUNDUP((ROW()-1)/(COUNTA('Compréhension de l''écrit'!$F$1:$DA$1)+1),0))</f>
        <v>#REF!</v>
      </c>
      <c r="S1460" s="16" t="e">
        <f>INDEX('Compréhension de l''écrit'!$B$2:$B$971,ROUNDUP((ROW()-1)/(COUNTA('Compréhension de l''écrit'!$F$1:$DA$1)+1),0))</f>
        <v>#REF!</v>
      </c>
      <c r="T1460" s="16" t="e">
        <f>INDEX('Compréhension de l''écrit'!$C$2:$C$971,ROUNDUP((ROW()-1)/(COUNTA('Compréhension de l''écrit'!$F$1:$DA$1)+1),0))</f>
        <v>#REF!</v>
      </c>
      <c r="U1460" s="16" t="e">
        <f>INDEX('Compréhension de l''écrit'!$D$2:$D$971,ROUNDUP((ROW()-1)/(COUNTA('Compréhension de l''écrit'!$F$1:$DA$1)+1),0))</f>
        <v>#REF!</v>
      </c>
      <c r="V1460" s="16">
        <f>INDEX('Compréhension de l''écrit'!$E$1:$DA$1,+MOD(ROW()-2,COUNTA($H$5:$H$32)*2)+1)</f>
        <v>0</v>
      </c>
      <c r="W1460" s="16" t="str">
        <f>IFERROR(INDEX('Compréhension de l''écrit'!$E$1:$DA$971,MATCH(S1460,'Compréhension de l''écrit'!$B$2:$B$971,0)+1,MATCH(V1460,'Compréhension de l''écrit'!$E$1:$DA$1,0)),"")</f>
        <v/>
      </c>
      <c r="X1460" s="16" t="e">
        <f t="shared" si="24"/>
        <v>#REF!</v>
      </c>
      <c r="Y1460" s="16" t="str">
        <f>IFERROR(VLOOKUP(V1460,Paramétrages!H:I,2,FALSE),"")</f>
        <v/>
      </c>
    </row>
    <row r="1461" spans="18:25" x14ac:dyDescent="0.2">
      <c r="R1461" s="16" t="e">
        <f>INDEX('Compréhension de l''écrit'!$A$2:$A$971,ROUNDUP((ROW()-1)/(COUNTA('Compréhension de l''écrit'!$F$1:$DA$1)+1),0))</f>
        <v>#REF!</v>
      </c>
      <c r="S1461" s="16" t="e">
        <f>INDEX('Compréhension de l''écrit'!$B$2:$B$971,ROUNDUP((ROW()-1)/(COUNTA('Compréhension de l''écrit'!$F$1:$DA$1)+1),0))</f>
        <v>#REF!</v>
      </c>
      <c r="T1461" s="16" t="e">
        <f>INDEX('Compréhension de l''écrit'!$C$2:$C$971,ROUNDUP((ROW()-1)/(COUNTA('Compréhension de l''écrit'!$F$1:$DA$1)+1),0))</f>
        <v>#REF!</v>
      </c>
      <c r="U1461" s="16" t="e">
        <f>INDEX('Compréhension de l''écrit'!$D$2:$D$971,ROUNDUP((ROW()-1)/(COUNTA('Compréhension de l''écrit'!$F$1:$DA$1)+1),0))</f>
        <v>#REF!</v>
      </c>
      <c r="V1461" s="16">
        <f>INDEX('Compréhension de l''écrit'!$E$1:$DA$1,+MOD(ROW()-2,COUNTA($H$5:$H$32)*2)+1)</f>
        <v>0</v>
      </c>
      <c r="W1461" s="16" t="str">
        <f>IFERROR(INDEX('Compréhension de l''écrit'!$E$1:$DA$971,MATCH(S1461,'Compréhension de l''écrit'!$B$2:$B$971,0)+1,MATCH(V1461,'Compréhension de l''écrit'!$E$1:$DA$1,0)),"")</f>
        <v/>
      </c>
      <c r="X1461" s="16" t="e">
        <f t="shared" si="24"/>
        <v>#REF!</v>
      </c>
      <c r="Y1461" s="16" t="str">
        <f>IFERROR(VLOOKUP(V1461,Paramétrages!H:I,2,FALSE),"")</f>
        <v/>
      </c>
    </row>
    <row r="1462" spans="18:25" x14ac:dyDescent="0.2">
      <c r="R1462" s="16" t="e">
        <f>INDEX('Compréhension de l''écrit'!$A$2:$A$971,ROUNDUP((ROW()-1)/(COUNTA('Compréhension de l''écrit'!$F$1:$DA$1)+1),0))</f>
        <v>#REF!</v>
      </c>
      <c r="S1462" s="16" t="e">
        <f>INDEX('Compréhension de l''écrit'!$B$2:$B$971,ROUNDUP((ROW()-1)/(COUNTA('Compréhension de l''écrit'!$F$1:$DA$1)+1),0))</f>
        <v>#REF!</v>
      </c>
      <c r="T1462" s="16" t="e">
        <f>INDEX('Compréhension de l''écrit'!$C$2:$C$971,ROUNDUP((ROW()-1)/(COUNTA('Compréhension de l''écrit'!$F$1:$DA$1)+1),0))</f>
        <v>#REF!</v>
      </c>
      <c r="U1462" s="16" t="e">
        <f>INDEX('Compréhension de l''écrit'!$D$2:$D$971,ROUNDUP((ROW()-1)/(COUNTA('Compréhension de l''écrit'!$F$1:$DA$1)+1),0))</f>
        <v>#REF!</v>
      </c>
      <c r="V1462" s="16">
        <f>INDEX('Compréhension de l''écrit'!$E$1:$DA$1,+MOD(ROW()-2,COUNTA($H$5:$H$32)*2)+1)</f>
        <v>0</v>
      </c>
      <c r="W1462" s="16" t="str">
        <f>IFERROR(INDEX('Compréhension de l''écrit'!$E$1:$DA$971,MATCH(S1462,'Compréhension de l''écrit'!$B$2:$B$971,0)+1,MATCH(V1462,'Compréhension de l''écrit'!$E$1:$DA$1,0)),"")</f>
        <v/>
      </c>
      <c r="X1462" s="16" t="e">
        <f t="shared" si="24"/>
        <v>#REF!</v>
      </c>
      <c r="Y1462" s="16" t="str">
        <f>IFERROR(VLOOKUP(V1462,Paramétrages!H:I,2,FALSE),"")</f>
        <v/>
      </c>
    </row>
    <row r="1463" spans="18:25" x14ac:dyDescent="0.2">
      <c r="R1463" s="16" t="e">
        <f>INDEX('Compréhension de l''écrit'!$A$2:$A$971,ROUNDUP((ROW()-1)/(COUNTA('Compréhension de l''écrit'!$F$1:$DA$1)+1),0))</f>
        <v>#REF!</v>
      </c>
      <c r="S1463" s="16" t="e">
        <f>INDEX('Compréhension de l''écrit'!$B$2:$B$971,ROUNDUP((ROW()-1)/(COUNTA('Compréhension de l''écrit'!$F$1:$DA$1)+1),0))</f>
        <v>#REF!</v>
      </c>
      <c r="T1463" s="16" t="e">
        <f>INDEX('Compréhension de l''écrit'!$C$2:$C$971,ROUNDUP((ROW()-1)/(COUNTA('Compréhension de l''écrit'!$F$1:$DA$1)+1),0))</f>
        <v>#REF!</v>
      </c>
      <c r="U1463" s="16" t="e">
        <f>INDEX('Compréhension de l''écrit'!$D$2:$D$971,ROUNDUP((ROW()-1)/(COUNTA('Compréhension de l''écrit'!$F$1:$DA$1)+1),0))</f>
        <v>#REF!</v>
      </c>
      <c r="V1463" s="16">
        <f>INDEX('Compréhension de l''écrit'!$E$1:$DA$1,+MOD(ROW()-2,COUNTA($H$5:$H$32)*2)+1)</f>
        <v>0</v>
      </c>
      <c r="W1463" s="16" t="str">
        <f>IFERROR(INDEX('Compréhension de l''écrit'!$E$1:$DA$971,MATCH(S1463,'Compréhension de l''écrit'!$B$2:$B$971,0)+1,MATCH(V1463,'Compréhension de l''écrit'!$E$1:$DA$1,0)),"")</f>
        <v/>
      </c>
      <c r="X1463" s="16" t="e">
        <f t="shared" si="24"/>
        <v>#REF!</v>
      </c>
      <c r="Y1463" s="16" t="str">
        <f>IFERROR(VLOOKUP(V1463,Paramétrages!H:I,2,FALSE),"")</f>
        <v/>
      </c>
    </row>
    <row r="1464" spans="18:25" x14ac:dyDescent="0.2">
      <c r="R1464" s="16" t="e">
        <f>INDEX('Compréhension de l''écrit'!$A$2:$A$971,ROUNDUP((ROW()-1)/(COUNTA('Compréhension de l''écrit'!$F$1:$DA$1)+1),0))</f>
        <v>#REF!</v>
      </c>
      <c r="S1464" s="16" t="e">
        <f>INDEX('Compréhension de l''écrit'!$B$2:$B$971,ROUNDUP((ROW()-1)/(COUNTA('Compréhension de l''écrit'!$F$1:$DA$1)+1),0))</f>
        <v>#REF!</v>
      </c>
      <c r="T1464" s="16" t="e">
        <f>INDEX('Compréhension de l''écrit'!$C$2:$C$971,ROUNDUP((ROW()-1)/(COUNTA('Compréhension de l''écrit'!$F$1:$DA$1)+1),0))</f>
        <v>#REF!</v>
      </c>
      <c r="U1464" s="16" t="e">
        <f>INDEX('Compréhension de l''écrit'!$D$2:$D$971,ROUNDUP((ROW()-1)/(COUNTA('Compréhension de l''écrit'!$F$1:$DA$1)+1),0))</f>
        <v>#REF!</v>
      </c>
      <c r="V1464" s="16">
        <f>INDEX('Compréhension de l''écrit'!$E$1:$DA$1,+MOD(ROW()-2,COUNTA($H$5:$H$32)*2)+1)</f>
        <v>0</v>
      </c>
      <c r="W1464" s="16" t="str">
        <f>IFERROR(INDEX('Compréhension de l''écrit'!$E$1:$DA$971,MATCH(S1464,'Compréhension de l''écrit'!$B$2:$B$971,0)+1,MATCH(V1464,'Compréhension de l''écrit'!$E$1:$DA$1,0)),"")</f>
        <v/>
      </c>
      <c r="X1464" s="16" t="e">
        <f t="shared" si="24"/>
        <v>#REF!</v>
      </c>
      <c r="Y1464" s="16" t="str">
        <f>IFERROR(VLOOKUP(V1464,Paramétrages!H:I,2,FALSE),"")</f>
        <v/>
      </c>
    </row>
    <row r="1465" spans="18:25" x14ac:dyDescent="0.2">
      <c r="R1465" s="16" t="e">
        <f>INDEX('Compréhension de l''écrit'!$A$2:$A$971,ROUNDUP((ROW()-1)/(COUNTA('Compréhension de l''écrit'!$F$1:$DA$1)+1),0))</f>
        <v>#REF!</v>
      </c>
      <c r="S1465" s="16" t="e">
        <f>INDEX('Compréhension de l''écrit'!$B$2:$B$971,ROUNDUP((ROW()-1)/(COUNTA('Compréhension de l''écrit'!$F$1:$DA$1)+1),0))</f>
        <v>#REF!</v>
      </c>
      <c r="T1465" s="16" t="e">
        <f>INDEX('Compréhension de l''écrit'!$C$2:$C$971,ROUNDUP((ROW()-1)/(COUNTA('Compréhension de l''écrit'!$F$1:$DA$1)+1),0))</f>
        <v>#REF!</v>
      </c>
      <c r="U1465" s="16" t="e">
        <f>INDEX('Compréhension de l''écrit'!$D$2:$D$971,ROUNDUP((ROW()-1)/(COUNTA('Compréhension de l''écrit'!$F$1:$DA$1)+1),0))</f>
        <v>#REF!</v>
      </c>
      <c r="V1465" s="16">
        <f>INDEX('Compréhension de l''écrit'!$E$1:$DA$1,+MOD(ROW()-2,COUNTA($H$5:$H$32)*2)+1)</f>
        <v>0</v>
      </c>
      <c r="W1465" s="16" t="str">
        <f>IFERROR(INDEX('Compréhension de l''écrit'!$E$1:$DA$971,MATCH(S1465,'Compréhension de l''écrit'!$B$2:$B$971,0)+1,MATCH(V1465,'Compréhension de l''écrit'!$E$1:$DA$1,0)),"")</f>
        <v/>
      </c>
      <c r="X1465" s="16" t="e">
        <f t="shared" si="24"/>
        <v>#REF!</v>
      </c>
      <c r="Y1465" s="16" t="str">
        <f>IFERROR(VLOOKUP(V1465,Paramétrages!H:I,2,FALSE),"")</f>
        <v/>
      </c>
    </row>
    <row r="1466" spans="18:25" x14ac:dyDescent="0.2">
      <c r="R1466" s="16" t="e">
        <f>INDEX('Compréhension de l''écrit'!$A$2:$A$971,ROUNDUP((ROW()-1)/(COUNTA('Compréhension de l''écrit'!$F$1:$DA$1)+1),0))</f>
        <v>#REF!</v>
      </c>
      <c r="S1466" s="16" t="e">
        <f>INDEX('Compréhension de l''écrit'!$B$2:$B$971,ROUNDUP((ROW()-1)/(COUNTA('Compréhension de l''écrit'!$F$1:$DA$1)+1),0))</f>
        <v>#REF!</v>
      </c>
      <c r="T1466" s="16" t="e">
        <f>INDEX('Compréhension de l''écrit'!$C$2:$C$971,ROUNDUP((ROW()-1)/(COUNTA('Compréhension de l''écrit'!$F$1:$DA$1)+1),0))</f>
        <v>#REF!</v>
      </c>
      <c r="U1466" s="16" t="e">
        <f>INDEX('Compréhension de l''écrit'!$D$2:$D$971,ROUNDUP((ROW()-1)/(COUNTA('Compréhension de l''écrit'!$F$1:$DA$1)+1),0))</f>
        <v>#REF!</v>
      </c>
      <c r="V1466" s="16">
        <f>INDEX('Compréhension de l''écrit'!$E$1:$DA$1,+MOD(ROW()-2,COUNTA($H$5:$H$32)*2)+1)</f>
        <v>0</v>
      </c>
      <c r="W1466" s="16" t="str">
        <f>IFERROR(INDEX('Compréhension de l''écrit'!$E$1:$DA$971,MATCH(S1466,'Compréhension de l''écrit'!$B$2:$B$971,0)+1,MATCH(V1466,'Compréhension de l''écrit'!$E$1:$DA$1,0)),"")</f>
        <v/>
      </c>
      <c r="X1466" s="16" t="e">
        <f t="shared" si="24"/>
        <v>#REF!</v>
      </c>
      <c r="Y1466" s="16" t="str">
        <f>IFERROR(VLOOKUP(V1466,Paramétrages!H:I,2,FALSE),"")</f>
        <v/>
      </c>
    </row>
    <row r="1467" spans="18:25" x14ac:dyDescent="0.2">
      <c r="R1467" s="16" t="e">
        <f>INDEX('Compréhension de l''écrit'!$A$2:$A$971,ROUNDUP((ROW()-1)/(COUNTA('Compréhension de l''écrit'!$F$1:$DA$1)+1),0))</f>
        <v>#REF!</v>
      </c>
      <c r="S1467" s="16" t="e">
        <f>INDEX('Compréhension de l''écrit'!$B$2:$B$971,ROUNDUP((ROW()-1)/(COUNTA('Compréhension de l''écrit'!$F$1:$DA$1)+1),0))</f>
        <v>#REF!</v>
      </c>
      <c r="T1467" s="16" t="e">
        <f>INDEX('Compréhension de l''écrit'!$C$2:$C$971,ROUNDUP((ROW()-1)/(COUNTA('Compréhension de l''écrit'!$F$1:$DA$1)+1),0))</f>
        <v>#REF!</v>
      </c>
      <c r="U1467" s="16" t="e">
        <f>INDEX('Compréhension de l''écrit'!$D$2:$D$971,ROUNDUP((ROW()-1)/(COUNTA('Compréhension de l''écrit'!$F$1:$DA$1)+1),0))</f>
        <v>#REF!</v>
      </c>
      <c r="V1467" s="16">
        <f>INDEX('Compréhension de l''écrit'!$E$1:$DA$1,+MOD(ROW()-2,COUNTA($H$5:$H$32)*2)+1)</f>
        <v>0</v>
      </c>
      <c r="W1467" s="16" t="str">
        <f>IFERROR(INDEX('Compréhension de l''écrit'!$E$1:$DA$971,MATCH(S1467,'Compréhension de l''écrit'!$B$2:$B$971,0)+1,MATCH(V1467,'Compréhension de l''écrit'!$E$1:$DA$1,0)),"")</f>
        <v/>
      </c>
      <c r="X1467" s="16" t="e">
        <f t="shared" si="24"/>
        <v>#REF!</v>
      </c>
      <c r="Y1467" s="16" t="str">
        <f>IFERROR(VLOOKUP(V1467,Paramétrages!H:I,2,FALSE),"")</f>
        <v/>
      </c>
    </row>
    <row r="1468" spans="18:25" x14ac:dyDescent="0.2">
      <c r="R1468" s="16" t="e">
        <f>INDEX('Compréhension de l''écrit'!$A$2:$A$971,ROUNDUP((ROW()-1)/(COUNTA('Compréhension de l''écrit'!$F$1:$DA$1)+1),0))</f>
        <v>#REF!</v>
      </c>
      <c r="S1468" s="16" t="e">
        <f>INDEX('Compréhension de l''écrit'!$B$2:$B$971,ROUNDUP((ROW()-1)/(COUNTA('Compréhension de l''écrit'!$F$1:$DA$1)+1),0))</f>
        <v>#REF!</v>
      </c>
      <c r="T1468" s="16" t="e">
        <f>INDEX('Compréhension de l''écrit'!$C$2:$C$971,ROUNDUP((ROW()-1)/(COUNTA('Compréhension de l''écrit'!$F$1:$DA$1)+1),0))</f>
        <v>#REF!</v>
      </c>
      <c r="U1468" s="16" t="e">
        <f>INDEX('Compréhension de l''écrit'!$D$2:$D$971,ROUNDUP((ROW()-1)/(COUNTA('Compréhension de l''écrit'!$F$1:$DA$1)+1),0))</f>
        <v>#REF!</v>
      </c>
      <c r="V1468" s="16">
        <f>INDEX('Compréhension de l''écrit'!$E$1:$DA$1,+MOD(ROW()-2,COUNTA($H$5:$H$32)*2)+1)</f>
        <v>0</v>
      </c>
      <c r="W1468" s="16" t="str">
        <f>IFERROR(INDEX('Compréhension de l''écrit'!$E$1:$DA$971,MATCH(S1468,'Compréhension de l''écrit'!$B$2:$B$971,0)+1,MATCH(V1468,'Compréhension de l''écrit'!$E$1:$DA$1,0)),"")</f>
        <v/>
      </c>
      <c r="X1468" s="16" t="e">
        <f t="shared" si="24"/>
        <v>#REF!</v>
      </c>
      <c r="Y1468" s="16" t="str">
        <f>IFERROR(VLOOKUP(V1468,Paramétrages!H:I,2,FALSE),"")</f>
        <v/>
      </c>
    </row>
    <row r="1469" spans="18:25" x14ac:dyDescent="0.2">
      <c r="R1469" s="16" t="e">
        <f>INDEX('Compréhension de l''écrit'!$A$2:$A$971,ROUNDUP((ROW()-1)/(COUNTA('Compréhension de l''écrit'!$F$1:$DA$1)+1),0))</f>
        <v>#REF!</v>
      </c>
      <c r="S1469" s="16" t="e">
        <f>INDEX('Compréhension de l''écrit'!$B$2:$B$971,ROUNDUP((ROW()-1)/(COUNTA('Compréhension de l''écrit'!$F$1:$DA$1)+1),0))</f>
        <v>#REF!</v>
      </c>
      <c r="T1469" s="16" t="e">
        <f>INDEX('Compréhension de l''écrit'!$C$2:$C$971,ROUNDUP((ROW()-1)/(COUNTA('Compréhension de l''écrit'!$F$1:$DA$1)+1),0))</f>
        <v>#REF!</v>
      </c>
      <c r="U1469" s="16" t="e">
        <f>INDEX('Compréhension de l''écrit'!$D$2:$D$971,ROUNDUP((ROW()-1)/(COUNTA('Compréhension de l''écrit'!$F$1:$DA$1)+1),0))</f>
        <v>#REF!</v>
      </c>
      <c r="V1469" s="16">
        <f>INDEX('Compréhension de l''écrit'!$E$1:$DA$1,+MOD(ROW()-2,COUNTA($H$5:$H$32)*2)+1)</f>
        <v>0</v>
      </c>
      <c r="W1469" s="16" t="str">
        <f>IFERROR(INDEX('Compréhension de l''écrit'!$E$1:$DA$971,MATCH(S1469,'Compréhension de l''écrit'!$B$2:$B$971,0)+1,MATCH(V1469,'Compréhension de l''écrit'!$E$1:$DA$1,0)),"")</f>
        <v/>
      </c>
      <c r="X1469" s="16" t="e">
        <f t="shared" si="24"/>
        <v>#REF!</v>
      </c>
      <c r="Y1469" s="16" t="str">
        <f>IFERROR(VLOOKUP(V1469,Paramétrages!H:I,2,FALSE),"")</f>
        <v/>
      </c>
    </row>
    <row r="1470" spans="18:25" x14ac:dyDescent="0.2">
      <c r="R1470" s="16" t="e">
        <f>INDEX('Compréhension de l''écrit'!$A$2:$A$971,ROUNDUP((ROW()-1)/(COUNTA('Compréhension de l''écrit'!$F$1:$DA$1)+1),0))</f>
        <v>#REF!</v>
      </c>
      <c r="S1470" s="16" t="e">
        <f>INDEX('Compréhension de l''écrit'!$B$2:$B$971,ROUNDUP((ROW()-1)/(COUNTA('Compréhension de l''écrit'!$F$1:$DA$1)+1),0))</f>
        <v>#REF!</v>
      </c>
      <c r="T1470" s="16" t="e">
        <f>INDEX('Compréhension de l''écrit'!$C$2:$C$971,ROUNDUP((ROW()-1)/(COUNTA('Compréhension de l''écrit'!$F$1:$DA$1)+1),0))</f>
        <v>#REF!</v>
      </c>
      <c r="U1470" s="16" t="e">
        <f>INDEX('Compréhension de l''écrit'!$D$2:$D$971,ROUNDUP((ROW()-1)/(COUNTA('Compréhension de l''écrit'!$F$1:$DA$1)+1),0))</f>
        <v>#REF!</v>
      </c>
      <c r="V1470" s="16">
        <f>INDEX('Compréhension de l''écrit'!$E$1:$DA$1,+MOD(ROW()-2,COUNTA($H$5:$H$32)*2)+1)</f>
        <v>0</v>
      </c>
      <c r="W1470" s="16" t="str">
        <f>IFERROR(INDEX('Compréhension de l''écrit'!$E$1:$DA$971,MATCH(S1470,'Compréhension de l''écrit'!$B$2:$B$971,0)+1,MATCH(V1470,'Compréhension de l''écrit'!$E$1:$DA$1,0)),"")</f>
        <v/>
      </c>
      <c r="X1470" s="16" t="e">
        <f t="shared" si="24"/>
        <v>#REF!</v>
      </c>
      <c r="Y1470" s="16" t="str">
        <f>IFERROR(VLOOKUP(V1470,Paramétrages!H:I,2,FALSE),"")</f>
        <v/>
      </c>
    </row>
    <row r="1471" spans="18:25" x14ac:dyDescent="0.2">
      <c r="R1471" s="16" t="e">
        <f>INDEX('Compréhension de l''écrit'!$A$2:$A$971,ROUNDUP((ROW()-1)/(COUNTA('Compréhension de l''écrit'!$F$1:$DA$1)+1),0))</f>
        <v>#REF!</v>
      </c>
      <c r="S1471" s="16" t="e">
        <f>INDEX('Compréhension de l''écrit'!$B$2:$B$971,ROUNDUP((ROW()-1)/(COUNTA('Compréhension de l''écrit'!$F$1:$DA$1)+1),0))</f>
        <v>#REF!</v>
      </c>
      <c r="T1471" s="16" t="e">
        <f>INDEX('Compréhension de l''écrit'!$C$2:$C$971,ROUNDUP((ROW()-1)/(COUNTA('Compréhension de l''écrit'!$F$1:$DA$1)+1),0))</f>
        <v>#REF!</v>
      </c>
      <c r="U1471" s="16" t="e">
        <f>INDEX('Compréhension de l''écrit'!$D$2:$D$971,ROUNDUP((ROW()-1)/(COUNTA('Compréhension de l''écrit'!$F$1:$DA$1)+1),0))</f>
        <v>#REF!</v>
      </c>
      <c r="V1471" s="16">
        <f>INDEX('Compréhension de l''écrit'!$E$1:$DA$1,+MOD(ROW()-2,COUNTA($H$5:$H$32)*2)+1)</f>
        <v>0</v>
      </c>
      <c r="W1471" s="16" t="str">
        <f>IFERROR(INDEX('Compréhension de l''écrit'!$E$1:$DA$971,MATCH(S1471,'Compréhension de l''écrit'!$B$2:$B$971,0)+1,MATCH(V1471,'Compréhension de l''écrit'!$E$1:$DA$1,0)),"")</f>
        <v/>
      </c>
      <c r="X1471" s="16" t="e">
        <f t="shared" si="24"/>
        <v>#REF!</v>
      </c>
      <c r="Y1471" s="16" t="str">
        <f>IFERROR(VLOOKUP(V1471,Paramétrages!H:I,2,FALSE),"")</f>
        <v/>
      </c>
    </row>
    <row r="1472" spans="18:25" x14ac:dyDescent="0.2">
      <c r="R1472" s="16" t="e">
        <f>INDEX('Compréhension de l''écrit'!$A$2:$A$971,ROUNDUP((ROW()-1)/(COUNTA('Compréhension de l''écrit'!$F$1:$DA$1)+1),0))</f>
        <v>#REF!</v>
      </c>
      <c r="S1472" s="16" t="e">
        <f>INDEX('Compréhension de l''écrit'!$B$2:$B$971,ROUNDUP((ROW()-1)/(COUNTA('Compréhension de l''écrit'!$F$1:$DA$1)+1),0))</f>
        <v>#REF!</v>
      </c>
      <c r="T1472" s="16" t="e">
        <f>INDEX('Compréhension de l''écrit'!$C$2:$C$971,ROUNDUP((ROW()-1)/(COUNTA('Compréhension de l''écrit'!$F$1:$DA$1)+1),0))</f>
        <v>#REF!</v>
      </c>
      <c r="U1472" s="16" t="e">
        <f>INDEX('Compréhension de l''écrit'!$D$2:$D$971,ROUNDUP((ROW()-1)/(COUNTA('Compréhension de l''écrit'!$F$1:$DA$1)+1),0))</f>
        <v>#REF!</v>
      </c>
      <c r="V1472" s="16">
        <f>INDEX('Compréhension de l''écrit'!$E$1:$DA$1,+MOD(ROW()-2,COUNTA($H$5:$H$32)*2)+1)</f>
        <v>0</v>
      </c>
      <c r="W1472" s="16" t="str">
        <f>IFERROR(INDEX('Compréhension de l''écrit'!$E$1:$DA$971,MATCH(S1472,'Compréhension de l''écrit'!$B$2:$B$971,0)+1,MATCH(V1472,'Compréhension de l''écrit'!$E$1:$DA$1,0)),"")</f>
        <v/>
      </c>
      <c r="X1472" s="16" t="e">
        <f t="shared" si="24"/>
        <v>#REF!</v>
      </c>
      <c r="Y1472" s="16" t="str">
        <f>IFERROR(VLOOKUP(V1472,Paramétrages!H:I,2,FALSE),"")</f>
        <v/>
      </c>
    </row>
    <row r="1473" spans="18:25" x14ac:dyDescent="0.2">
      <c r="R1473" s="16" t="e">
        <f>INDEX('Compréhension de l''écrit'!$A$2:$A$971,ROUNDUP((ROW()-1)/(COUNTA('Compréhension de l''écrit'!$F$1:$DA$1)+1),0))</f>
        <v>#REF!</v>
      </c>
      <c r="S1473" s="16" t="e">
        <f>INDEX('Compréhension de l''écrit'!$B$2:$B$971,ROUNDUP((ROW()-1)/(COUNTA('Compréhension de l''écrit'!$F$1:$DA$1)+1),0))</f>
        <v>#REF!</v>
      </c>
      <c r="T1473" s="16" t="e">
        <f>INDEX('Compréhension de l''écrit'!$C$2:$C$971,ROUNDUP((ROW()-1)/(COUNTA('Compréhension de l''écrit'!$F$1:$DA$1)+1),0))</f>
        <v>#REF!</v>
      </c>
      <c r="U1473" s="16" t="e">
        <f>INDEX('Compréhension de l''écrit'!$D$2:$D$971,ROUNDUP((ROW()-1)/(COUNTA('Compréhension de l''écrit'!$F$1:$DA$1)+1),0))</f>
        <v>#REF!</v>
      </c>
      <c r="V1473" s="16">
        <f>INDEX('Compréhension de l''écrit'!$E$1:$DA$1,+MOD(ROW()-2,COUNTA($H$5:$H$32)*2)+1)</f>
        <v>0</v>
      </c>
      <c r="W1473" s="16" t="str">
        <f>IFERROR(INDEX('Compréhension de l''écrit'!$E$1:$DA$971,MATCH(S1473,'Compréhension de l''écrit'!$B$2:$B$971,0)+1,MATCH(V1473,'Compréhension de l''écrit'!$E$1:$DA$1,0)),"")</f>
        <v/>
      </c>
      <c r="X1473" s="16" t="e">
        <f t="shared" si="24"/>
        <v>#REF!</v>
      </c>
      <c r="Y1473" s="16" t="str">
        <f>IFERROR(VLOOKUP(V1473,Paramétrages!H:I,2,FALSE),"")</f>
        <v/>
      </c>
    </row>
    <row r="1474" spans="18:25" x14ac:dyDescent="0.2">
      <c r="R1474" s="16" t="e">
        <f>INDEX('Compréhension de l''écrit'!$A$2:$A$971,ROUNDUP((ROW()-1)/(COUNTA('Compréhension de l''écrit'!$F$1:$DA$1)+1),0))</f>
        <v>#REF!</v>
      </c>
      <c r="S1474" s="16" t="e">
        <f>INDEX('Compréhension de l''écrit'!$B$2:$B$971,ROUNDUP((ROW()-1)/(COUNTA('Compréhension de l''écrit'!$F$1:$DA$1)+1),0))</f>
        <v>#REF!</v>
      </c>
      <c r="T1474" s="16" t="e">
        <f>INDEX('Compréhension de l''écrit'!$C$2:$C$971,ROUNDUP((ROW()-1)/(COUNTA('Compréhension de l''écrit'!$F$1:$DA$1)+1),0))</f>
        <v>#REF!</v>
      </c>
      <c r="U1474" s="16" t="e">
        <f>INDEX('Compréhension de l''écrit'!$D$2:$D$971,ROUNDUP((ROW()-1)/(COUNTA('Compréhension de l''écrit'!$F$1:$DA$1)+1),0))</f>
        <v>#REF!</v>
      </c>
      <c r="V1474" s="16">
        <f>INDEX('Compréhension de l''écrit'!$E$1:$DA$1,+MOD(ROW()-2,COUNTA($H$5:$H$32)*2)+1)</f>
        <v>0</v>
      </c>
      <c r="W1474" s="16" t="str">
        <f>IFERROR(INDEX('Compréhension de l''écrit'!$E$1:$DA$971,MATCH(S1474,'Compréhension de l''écrit'!$B$2:$B$971,0)+1,MATCH(V1474,'Compréhension de l''écrit'!$E$1:$DA$1,0)),"")</f>
        <v/>
      </c>
      <c r="X1474" s="16" t="e">
        <f t="shared" si="24"/>
        <v>#REF!</v>
      </c>
      <c r="Y1474" s="16" t="str">
        <f>IFERROR(VLOOKUP(V1474,Paramétrages!H:I,2,FALSE),"")</f>
        <v/>
      </c>
    </row>
    <row r="1475" spans="18:25" x14ac:dyDescent="0.2">
      <c r="R1475" s="16" t="e">
        <f>INDEX('Compréhension de l''écrit'!$A$2:$A$971,ROUNDUP((ROW()-1)/(COUNTA('Compréhension de l''écrit'!$F$1:$DA$1)+1),0))</f>
        <v>#REF!</v>
      </c>
      <c r="S1475" s="16" t="e">
        <f>INDEX('Compréhension de l''écrit'!$B$2:$B$971,ROUNDUP((ROW()-1)/(COUNTA('Compréhension de l''écrit'!$F$1:$DA$1)+1),0))</f>
        <v>#REF!</v>
      </c>
      <c r="T1475" s="16" t="e">
        <f>INDEX('Compréhension de l''écrit'!$C$2:$C$971,ROUNDUP((ROW()-1)/(COUNTA('Compréhension de l''écrit'!$F$1:$DA$1)+1),0))</f>
        <v>#REF!</v>
      </c>
      <c r="U1475" s="16" t="e">
        <f>INDEX('Compréhension de l''écrit'!$D$2:$D$971,ROUNDUP((ROW()-1)/(COUNTA('Compréhension de l''écrit'!$F$1:$DA$1)+1),0))</f>
        <v>#REF!</v>
      </c>
      <c r="V1475" s="16">
        <f>INDEX('Compréhension de l''écrit'!$E$1:$DA$1,+MOD(ROW()-2,COUNTA($H$5:$H$32)*2)+1)</f>
        <v>0</v>
      </c>
      <c r="W1475" s="16" t="str">
        <f>IFERROR(INDEX('Compréhension de l''écrit'!$E$1:$DA$971,MATCH(S1475,'Compréhension de l''écrit'!$B$2:$B$971,0)+1,MATCH(V1475,'Compréhension de l''écrit'!$E$1:$DA$1,0)),"")</f>
        <v/>
      </c>
      <c r="X1475" s="16" t="e">
        <f t="shared" ref="X1475:X1538" si="25">S1475&amp;T1475</f>
        <v>#REF!</v>
      </c>
      <c r="Y1475" s="16" t="str">
        <f>IFERROR(VLOOKUP(V1475,Paramétrages!H:I,2,FALSE),"")</f>
        <v/>
      </c>
    </row>
    <row r="1476" spans="18:25" x14ac:dyDescent="0.2">
      <c r="R1476" s="16" t="e">
        <f>INDEX('Compréhension de l''écrit'!$A$2:$A$971,ROUNDUP((ROW()-1)/(COUNTA('Compréhension de l''écrit'!$F$1:$DA$1)+1),0))</f>
        <v>#REF!</v>
      </c>
      <c r="S1476" s="16" t="e">
        <f>INDEX('Compréhension de l''écrit'!$B$2:$B$971,ROUNDUP((ROW()-1)/(COUNTA('Compréhension de l''écrit'!$F$1:$DA$1)+1),0))</f>
        <v>#REF!</v>
      </c>
      <c r="T1476" s="16" t="e">
        <f>INDEX('Compréhension de l''écrit'!$C$2:$C$971,ROUNDUP((ROW()-1)/(COUNTA('Compréhension de l''écrit'!$F$1:$DA$1)+1),0))</f>
        <v>#REF!</v>
      </c>
      <c r="U1476" s="16" t="e">
        <f>INDEX('Compréhension de l''écrit'!$D$2:$D$971,ROUNDUP((ROW()-1)/(COUNTA('Compréhension de l''écrit'!$F$1:$DA$1)+1),0))</f>
        <v>#REF!</v>
      </c>
      <c r="V1476" s="16">
        <f>INDEX('Compréhension de l''écrit'!$E$1:$DA$1,+MOD(ROW()-2,COUNTA($H$5:$H$32)*2)+1)</f>
        <v>0</v>
      </c>
      <c r="W1476" s="16" t="str">
        <f>IFERROR(INDEX('Compréhension de l''écrit'!$E$1:$DA$971,MATCH(S1476,'Compréhension de l''écrit'!$B$2:$B$971,0)+1,MATCH(V1476,'Compréhension de l''écrit'!$E$1:$DA$1,0)),"")</f>
        <v/>
      </c>
      <c r="X1476" s="16" t="e">
        <f t="shared" si="25"/>
        <v>#REF!</v>
      </c>
      <c r="Y1476" s="16" t="str">
        <f>IFERROR(VLOOKUP(V1476,Paramétrages!H:I,2,FALSE),"")</f>
        <v/>
      </c>
    </row>
    <row r="1477" spans="18:25" x14ac:dyDescent="0.2">
      <c r="R1477" s="16" t="e">
        <f>INDEX('Compréhension de l''écrit'!$A$2:$A$971,ROUNDUP((ROW()-1)/(COUNTA('Compréhension de l''écrit'!$F$1:$DA$1)+1),0))</f>
        <v>#REF!</v>
      </c>
      <c r="S1477" s="16" t="e">
        <f>INDEX('Compréhension de l''écrit'!$B$2:$B$971,ROUNDUP((ROW()-1)/(COUNTA('Compréhension de l''écrit'!$F$1:$DA$1)+1),0))</f>
        <v>#REF!</v>
      </c>
      <c r="T1477" s="16" t="e">
        <f>INDEX('Compréhension de l''écrit'!$C$2:$C$971,ROUNDUP((ROW()-1)/(COUNTA('Compréhension de l''écrit'!$F$1:$DA$1)+1),0))</f>
        <v>#REF!</v>
      </c>
      <c r="U1477" s="16" t="e">
        <f>INDEX('Compréhension de l''écrit'!$D$2:$D$971,ROUNDUP((ROW()-1)/(COUNTA('Compréhension de l''écrit'!$F$1:$DA$1)+1),0))</f>
        <v>#REF!</v>
      </c>
      <c r="V1477" s="16">
        <f>INDEX('Compréhension de l''écrit'!$E$1:$DA$1,+MOD(ROW()-2,COUNTA($H$5:$H$32)*2)+1)</f>
        <v>0</v>
      </c>
      <c r="W1477" s="16" t="str">
        <f>IFERROR(INDEX('Compréhension de l''écrit'!$E$1:$DA$971,MATCH(S1477,'Compréhension de l''écrit'!$B$2:$B$971,0)+1,MATCH(V1477,'Compréhension de l''écrit'!$E$1:$DA$1,0)),"")</f>
        <v/>
      </c>
      <c r="X1477" s="16" t="e">
        <f t="shared" si="25"/>
        <v>#REF!</v>
      </c>
      <c r="Y1477" s="16" t="str">
        <f>IFERROR(VLOOKUP(V1477,Paramétrages!H:I,2,FALSE),"")</f>
        <v/>
      </c>
    </row>
    <row r="1478" spans="18:25" x14ac:dyDescent="0.2">
      <c r="R1478" s="16" t="e">
        <f>INDEX('Compréhension de l''écrit'!$A$2:$A$971,ROUNDUP((ROW()-1)/(COUNTA('Compréhension de l''écrit'!$F$1:$DA$1)+1),0))</f>
        <v>#REF!</v>
      </c>
      <c r="S1478" s="16" t="e">
        <f>INDEX('Compréhension de l''écrit'!$B$2:$B$971,ROUNDUP((ROW()-1)/(COUNTA('Compréhension de l''écrit'!$F$1:$DA$1)+1),0))</f>
        <v>#REF!</v>
      </c>
      <c r="T1478" s="16" t="e">
        <f>INDEX('Compréhension de l''écrit'!$C$2:$C$971,ROUNDUP((ROW()-1)/(COUNTA('Compréhension de l''écrit'!$F$1:$DA$1)+1),0))</f>
        <v>#REF!</v>
      </c>
      <c r="U1478" s="16" t="e">
        <f>INDEX('Compréhension de l''écrit'!$D$2:$D$971,ROUNDUP((ROW()-1)/(COUNTA('Compréhension de l''écrit'!$F$1:$DA$1)+1),0))</f>
        <v>#REF!</v>
      </c>
      <c r="V1478" s="16">
        <f>INDEX('Compréhension de l''écrit'!$E$1:$DA$1,+MOD(ROW()-2,COUNTA($H$5:$H$32)*2)+1)</f>
        <v>0</v>
      </c>
      <c r="W1478" s="16" t="str">
        <f>IFERROR(INDEX('Compréhension de l''écrit'!$E$1:$DA$971,MATCH(S1478,'Compréhension de l''écrit'!$B$2:$B$971,0)+1,MATCH(V1478,'Compréhension de l''écrit'!$E$1:$DA$1,0)),"")</f>
        <v/>
      </c>
      <c r="X1478" s="16" t="e">
        <f t="shared" si="25"/>
        <v>#REF!</v>
      </c>
      <c r="Y1478" s="16" t="str">
        <f>IFERROR(VLOOKUP(V1478,Paramétrages!H:I,2,FALSE),"")</f>
        <v/>
      </c>
    </row>
    <row r="1479" spans="18:25" x14ac:dyDescent="0.2">
      <c r="R1479" s="16" t="e">
        <f>INDEX('Compréhension de l''écrit'!$A$2:$A$971,ROUNDUP((ROW()-1)/(COUNTA('Compréhension de l''écrit'!$F$1:$DA$1)+1),0))</f>
        <v>#REF!</v>
      </c>
      <c r="S1479" s="16" t="e">
        <f>INDEX('Compréhension de l''écrit'!$B$2:$B$971,ROUNDUP((ROW()-1)/(COUNTA('Compréhension de l''écrit'!$F$1:$DA$1)+1),0))</f>
        <v>#REF!</v>
      </c>
      <c r="T1479" s="16" t="e">
        <f>INDEX('Compréhension de l''écrit'!$C$2:$C$971,ROUNDUP((ROW()-1)/(COUNTA('Compréhension de l''écrit'!$F$1:$DA$1)+1),0))</f>
        <v>#REF!</v>
      </c>
      <c r="U1479" s="16" t="e">
        <f>INDEX('Compréhension de l''écrit'!$D$2:$D$971,ROUNDUP((ROW()-1)/(COUNTA('Compréhension de l''écrit'!$F$1:$DA$1)+1),0))</f>
        <v>#REF!</v>
      </c>
      <c r="V1479" s="16">
        <f>INDEX('Compréhension de l''écrit'!$E$1:$DA$1,+MOD(ROW()-2,COUNTA($H$5:$H$32)*2)+1)</f>
        <v>0</v>
      </c>
      <c r="W1479" s="16" t="str">
        <f>IFERROR(INDEX('Compréhension de l''écrit'!$E$1:$DA$971,MATCH(S1479,'Compréhension de l''écrit'!$B$2:$B$971,0)+1,MATCH(V1479,'Compréhension de l''écrit'!$E$1:$DA$1,0)),"")</f>
        <v/>
      </c>
      <c r="X1479" s="16" t="e">
        <f t="shared" si="25"/>
        <v>#REF!</v>
      </c>
      <c r="Y1479" s="16" t="str">
        <f>IFERROR(VLOOKUP(V1479,Paramétrages!H:I,2,FALSE),"")</f>
        <v/>
      </c>
    </row>
    <row r="1480" spans="18:25" x14ac:dyDescent="0.2">
      <c r="R1480" s="16" t="e">
        <f>INDEX('Compréhension de l''écrit'!$A$2:$A$971,ROUNDUP((ROW()-1)/(COUNTA('Compréhension de l''écrit'!$F$1:$DA$1)+1),0))</f>
        <v>#REF!</v>
      </c>
      <c r="S1480" s="16" t="e">
        <f>INDEX('Compréhension de l''écrit'!$B$2:$B$971,ROUNDUP((ROW()-1)/(COUNTA('Compréhension de l''écrit'!$F$1:$DA$1)+1),0))</f>
        <v>#REF!</v>
      </c>
      <c r="T1480" s="16" t="e">
        <f>INDEX('Compréhension de l''écrit'!$C$2:$C$971,ROUNDUP((ROW()-1)/(COUNTA('Compréhension de l''écrit'!$F$1:$DA$1)+1),0))</f>
        <v>#REF!</v>
      </c>
      <c r="U1480" s="16" t="e">
        <f>INDEX('Compréhension de l''écrit'!$D$2:$D$971,ROUNDUP((ROW()-1)/(COUNTA('Compréhension de l''écrit'!$F$1:$DA$1)+1),0))</f>
        <v>#REF!</v>
      </c>
      <c r="V1480" s="16">
        <f>INDEX('Compréhension de l''écrit'!$E$1:$DA$1,+MOD(ROW()-2,COUNTA($H$5:$H$32)*2)+1)</f>
        <v>0</v>
      </c>
      <c r="W1480" s="16" t="str">
        <f>IFERROR(INDEX('Compréhension de l''écrit'!$E$1:$DA$971,MATCH(S1480,'Compréhension de l''écrit'!$B$2:$B$971,0)+1,MATCH(V1480,'Compréhension de l''écrit'!$E$1:$DA$1,0)),"")</f>
        <v/>
      </c>
      <c r="X1480" s="16" t="e">
        <f t="shared" si="25"/>
        <v>#REF!</v>
      </c>
      <c r="Y1480" s="16" t="str">
        <f>IFERROR(VLOOKUP(V1480,Paramétrages!H:I,2,FALSE),"")</f>
        <v/>
      </c>
    </row>
    <row r="1481" spans="18:25" x14ac:dyDescent="0.2">
      <c r="R1481" s="16" t="e">
        <f>INDEX('Compréhension de l''écrit'!$A$2:$A$971,ROUNDUP((ROW()-1)/(COUNTA('Compréhension de l''écrit'!$F$1:$DA$1)+1),0))</f>
        <v>#REF!</v>
      </c>
      <c r="S1481" s="16" t="e">
        <f>INDEX('Compréhension de l''écrit'!$B$2:$B$971,ROUNDUP((ROW()-1)/(COUNTA('Compréhension de l''écrit'!$F$1:$DA$1)+1),0))</f>
        <v>#REF!</v>
      </c>
      <c r="T1481" s="16" t="e">
        <f>INDEX('Compréhension de l''écrit'!$C$2:$C$971,ROUNDUP((ROW()-1)/(COUNTA('Compréhension de l''écrit'!$F$1:$DA$1)+1),0))</f>
        <v>#REF!</v>
      </c>
      <c r="U1481" s="16" t="e">
        <f>INDEX('Compréhension de l''écrit'!$D$2:$D$971,ROUNDUP((ROW()-1)/(COUNTA('Compréhension de l''écrit'!$F$1:$DA$1)+1),0))</f>
        <v>#REF!</v>
      </c>
      <c r="V1481" s="16">
        <f>INDEX('Compréhension de l''écrit'!$E$1:$DA$1,+MOD(ROW()-2,COUNTA($H$5:$H$32)*2)+1)</f>
        <v>0</v>
      </c>
      <c r="W1481" s="16" t="str">
        <f>IFERROR(INDEX('Compréhension de l''écrit'!$E$1:$DA$971,MATCH(S1481,'Compréhension de l''écrit'!$B$2:$B$971,0)+1,MATCH(V1481,'Compréhension de l''écrit'!$E$1:$DA$1,0)),"")</f>
        <v/>
      </c>
      <c r="X1481" s="16" t="e">
        <f t="shared" si="25"/>
        <v>#REF!</v>
      </c>
      <c r="Y1481" s="16" t="str">
        <f>IFERROR(VLOOKUP(V1481,Paramétrages!H:I,2,FALSE),"")</f>
        <v/>
      </c>
    </row>
    <row r="1482" spans="18:25" x14ac:dyDescent="0.2">
      <c r="R1482" s="16" t="e">
        <f>INDEX('Compréhension de l''écrit'!$A$2:$A$971,ROUNDUP((ROW()-1)/(COUNTA('Compréhension de l''écrit'!$F$1:$DA$1)+1),0))</f>
        <v>#REF!</v>
      </c>
      <c r="S1482" s="16" t="e">
        <f>INDEX('Compréhension de l''écrit'!$B$2:$B$971,ROUNDUP((ROW()-1)/(COUNTA('Compréhension de l''écrit'!$F$1:$DA$1)+1),0))</f>
        <v>#REF!</v>
      </c>
      <c r="T1482" s="16" t="e">
        <f>INDEX('Compréhension de l''écrit'!$C$2:$C$971,ROUNDUP((ROW()-1)/(COUNTA('Compréhension de l''écrit'!$F$1:$DA$1)+1),0))</f>
        <v>#REF!</v>
      </c>
      <c r="U1482" s="16" t="e">
        <f>INDEX('Compréhension de l''écrit'!$D$2:$D$971,ROUNDUP((ROW()-1)/(COUNTA('Compréhension de l''écrit'!$F$1:$DA$1)+1),0))</f>
        <v>#REF!</v>
      </c>
      <c r="V1482" s="16">
        <f>INDEX('Compréhension de l''écrit'!$E$1:$DA$1,+MOD(ROW()-2,COUNTA($H$5:$H$32)*2)+1)</f>
        <v>0</v>
      </c>
      <c r="W1482" s="16" t="str">
        <f>IFERROR(INDEX('Compréhension de l''écrit'!$E$1:$DA$971,MATCH(S1482,'Compréhension de l''écrit'!$B$2:$B$971,0)+1,MATCH(V1482,'Compréhension de l''écrit'!$E$1:$DA$1,0)),"")</f>
        <v/>
      </c>
      <c r="X1482" s="16" t="e">
        <f t="shared" si="25"/>
        <v>#REF!</v>
      </c>
      <c r="Y1482" s="16" t="str">
        <f>IFERROR(VLOOKUP(V1482,Paramétrages!H:I,2,FALSE),"")</f>
        <v/>
      </c>
    </row>
    <row r="1483" spans="18:25" x14ac:dyDescent="0.2">
      <c r="R1483" s="16" t="e">
        <f>INDEX('Compréhension de l''écrit'!$A$2:$A$971,ROUNDUP((ROW()-1)/(COUNTA('Compréhension de l''écrit'!$F$1:$DA$1)+1),0))</f>
        <v>#REF!</v>
      </c>
      <c r="S1483" s="16" t="e">
        <f>INDEX('Compréhension de l''écrit'!$B$2:$B$971,ROUNDUP((ROW()-1)/(COUNTA('Compréhension de l''écrit'!$F$1:$DA$1)+1),0))</f>
        <v>#REF!</v>
      </c>
      <c r="T1483" s="16" t="e">
        <f>INDEX('Compréhension de l''écrit'!$C$2:$C$971,ROUNDUP((ROW()-1)/(COUNTA('Compréhension de l''écrit'!$F$1:$DA$1)+1),0))</f>
        <v>#REF!</v>
      </c>
      <c r="U1483" s="16" t="e">
        <f>INDEX('Compréhension de l''écrit'!$D$2:$D$971,ROUNDUP((ROW()-1)/(COUNTA('Compréhension de l''écrit'!$F$1:$DA$1)+1),0))</f>
        <v>#REF!</v>
      </c>
      <c r="V1483" s="16">
        <f>INDEX('Compréhension de l''écrit'!$E$1:$DA$1,+MOD(ROW()-2,COUNTA($H$5:$H$32)*2)+1)</f>
        <v>0</v>
      </c>
      <c r="W1483" s="16" t="str">
        <f>IFERROR(INDEX('Compréhension de l''écrit'!$E$1:$DA$971,MATCH(S1483,'Compréhension de l''écrit'!$B$2:$B$971,0)+1,MATCH(V1483,'Compréhension de l''écrit'!$E$1:$DA$1,0)),"")</f>
        <v/>
      </c>
      <c r="X1483" s="16" t="e">
        <f t="shared" si="25"/>
        <v>#REF!</v>
      </c>
      <c r="Y1483" s="16" t="str">
        <f>IFERROR(VLOOKUP(V1483,Paramétrages!H:I,2,FALSE),"")</f>
        <v/>
      </c>
    </row>
    <row r="1484" spans="18:25" x14ac:dyDescent="0.2">
      <c r="R1484" s="16" t="e">
        <f>INDEX('Compréhension de l''écrit'!$A$2:$A$971,ROUNDUP((ROW()-1)/(COUNTA('Compréhension de l''écrit'!$F$1:$DA$1)+1),0))</f>
        <v>#REF!</v>
      </c>
      <c r="S1484" s="16" t="e">
        <f>INDEX('Compréhension de l''écrit'!$B$2:$B$971,ROUNDUP((ROW()-1)/(COUNTA('Compréhension de l''écrit'!$F$1:$DA$1)+1),0))</f>
        <v>#REF!</v>
      </c>
      <c r="T1484" s="16" t="e">
        <f>INDEX('Compréhension de l''écrit'!$C$2:$C$971,ROUNDUP((ROW()-1)/(COUNTA('Compréhension de l''écrit'!$F$1:$DA$1)+1),0))</f>
        <v>#REF!</v>
      </c>
      <c r="U1484" s="16" t="e">
        <f>INDEX('Compréhension de l''écrit'!$D$2:$D$971,ROUNDUP((ROW()-1)/(COUNTA('Compréhension de l''écrit'!$F$1:$DA$1)+1),0))</f>
        <v>#REF!</v>
      </c>
      <c r="V1484" s="16">
        <f>INDEX('Compréhension de l''écrit'!$E$1:$DA$1,+MOD(ROW()-2,COUNTA($H$5:$H$32)*2)+1)</f>
        <v>0</v>
      </c>
      <c r="W1484" s="16" t="str">
        <f>IFERROR(INDEX('Compréhension de l''écrit'!$E$1:$DA$971,MATCH(S1484,'Compréhension de l''écrit'!$B$2:$B$971,0)+1,MATCH(V1484,'Compréhension de l''écrit'!$E$1:$DA$1,0)),"")</f>
        <v/>
      </c>
      <c r="X1484" s="16" t="e">
        <f t="shared" si="25"/>
        <v>#REF!</v>
      </c>
      <c r="Y1484" s="16" t="str">
        <f>IFERROR(VLOOKUP(V1484,Paramétrages!H:I,2,FALSE),"")</f>
        <v/>
      </c>
    </row>
    <row r="1485" spans="18:25" x14ac:dyDescent="0.2">
      <c r="R1485" s="16" t="e">
        <f>INDEX('Compréhension de l''écrit'!$A$2:$A$971,ROUNDUP((ROW()-1)/(COUNTA('Compréhension de l''écrit'!$F$1:$DA$1)+1),0))</f>
        <v>#REF!</v>
      </c>
      <c r="S1485" s="16" t="e">
        <f>INDEX('Compréhension de l''écrit'!$B$2:$B$971,ROUNDUP((ROW()-1)/(COUNTA('Compréhension de l''écrit'!$F$1:$DA$1)+1),0))</f>
        <v>#REF!</v>
      </c>
      <c r="T1485" s="16" t="e">
        <f>INDEX('Compréhension de l''écrit'!$C$2:$C$971,ROUNDUP((ROW()-1)/(COUNTA('Compréhension de l''écrit'!$F$1:$DA$1)+1),0))</f>
        <v>#REF!</v>
      </c>
      <c r="U1485" s="16" t="e">
        <f>INDEX('Compréhension de l''écrit'!$D$2:$D$971,ROUNDUP((ROW()-1)/(COUNTA('Compréhension de l''écrit'!$F$1:$DA$1)+1),0))</f>
        <v>#REF!</v>
      </c>
      <c r="V1485" s="16">
        <f>INDEX('Compréhension de l''écrit'!$E$1:$DA$1,+MOD(ROW()-2,COUNTA($H$5:$H$32)*2)+1)</f>
        <v>0</v>
      </c>
      <c r="W1485" s="16" t="str">
        <f>IFERROR(INDEX('Compréhension de l''écrit'!$E$1:$DA$971,MATCH(S1485,'Compréhension de l''écrit'!$B$2:$B$971,0)+1,MATCH(V1485,'Compréhension de l''écrit'!$E$1:$DA$1,0)),"")</f>
        <v/>
      </c>
      <c r="X1485" s="16" t="e">
        <f t="shared" si="25"/>
        <v>#REF!</v>
      </c>
      <c r="Y1485" s="16" t="str">
        <f>IFERROR(VLOOKUP(V1485,Paramétrages!H:I,2,FALSE),"")</f>
        <v/>
      </c>
    </row>
    <row r="1486" spans="18:25" x14ac:dyDescent="0.2">
      <c r="R1486" s="16" t="e">
        <f>INDEX('Compréhension de l''écrit'!$A$2:$A$971,ROUNDUP((ROW()-1)/(COUNTA('Compréhension de l''écrit'!$F$1:$DA$1)+1),0))</f>
        <v>#REF!</v>
      </c>
      <c r="S1486" s="16" t="e">
        <f>INDEX('Compréhension de l''écrit'!$B$2:$B$971,ROUNDUP((ROW()-1)/(COUNTA('Compréhension de l''écrit'!$F$1:$DA$1)+1),0))</f>
        <v>#REF!</v>
      </c>
      <c r="T1486" s="16" t="e">
        <f>INDEX('Compréhension de l''écrit'!$C$2:$C$971,ROUNDUP((ROW()-1)/(COUNTA('Compréhension de l''écrit'!$F$1:$DA$1)+1),0))</f>
        <v>#REF!</v>
      </c>
      <c r="U1486" s="16" t="e">
        <f>INDEX('Compréhension de l''écrit'!$D$2:$D$971,ROUNDUP((ROW()-1)/(COUNTA('Compréhension de l''écrit'!$F$1:$DA$1)+1),0))</f>
        <v>#REF!</v>
      </c>
      <c r="V1486" s="16">
        <f>INDEX('Compréhension de l''écrit'!$E$1:$DA$1,+MOD(ROW()-2,COUNTA($H$5:$H$32)*2)+1)</f>
        <v>0</v>
      </c>
      <c r="W1486" s="16" t="str">
        <f>IFERROR(INDEX('Compréhension de l''écrit'!$E$1:$DA$971,MATCH(S1486,'Compréhension de l''écrit'!$B$2:$B$971,0)+1,MATCH(V1486,'Compréhension de l''écrit'!$E$1:$DA$1,0)),"")</f>
        <v/>
      </c>
      <c r="X1486" s="16" t="e">
        <f t="shared" si="25"/>
        <v>#REF!</v>
      </c>
      <c r="Y1486" s="16" t="str">
        <f>IFERROR(VLOOKUP(V1486,Paramétrages!H:I,2,FALSE),"")</f>
        <v/>
      </c>
    </row>
    <row r="1487" spans="18:25" x14ac:dyDescent="0.2">
      <c r="R1487" s="16" t="e">
        <f>INDEX('Compréhension de l''écrit'!$A$2:$A$971,ROUNDUP((ROW()-1)/(COUNTA('Compréhension de l''écrit'!$F$1:$DA$1)+1),0))</f>
        <v>#REF!</v>
      </c>
      <c r="S1487" s="16" t="e">
        <f>INDEX('Compréhension de l''écrit'!$B$2:$B$971,ROUNDUP((ROW()-1)/(COUNTA('Compréhension de l''écrit'!$F$1:$DA$1)+1),0))</f>
        <v>#REF!</v>
      </c>
      <c r="T1487" s="16" t="e">
        <f>INDEX('Compréhension de l''écrit'!$C$2:$C$971,ROUNDUP((ROW()-1)/(COUNTA('Compréhension de l''écrit'!$F$1:$DA$1)+1),0))</f>
        <v>#REF!</v>
      </c>
      <c r="U1487" s="16" t="e">
        <f>INDEX('Compréhension de l''écrit'!$D$2:$D$971,ROUNDUP((ROW()-1)/(COUNTA('Compréhension de l''écrit'!$F$1:$DA$1)+1),0))</f>
        <v>#REF!</v>
      </c>
      <c r="V1487" s="16">
        <f>INDEX('Compréhension de l''écrit'!$E$1:$DA$1,+MOD(ROW()-2,COUNTA($H$5:$H$32)*2)+1)</f>
        <v>0</v>
      </c>
      <c r="W1487" s="16" t="str">
        <f>IFERROR(INDEX('Compréhension de l''écrit'!$E$1:$DA$971,MATCH(S1487,'Compréhension de l''écrit'!$B$2:$B$971,0)+1,MATCH(V1487,'Compréhension de l''écrit'!$E$1:$DA$1,0)),"")</f>
        <v/>
      </c>
      <c r="X1487" s="16" t="e">
        <f t="shared" si="25"/>
        <v>#REF!</v>
      </c>
      <c r="Y1487" s="16" t="str">
        <f>IFERROR(VLOOKUP(V1487,Paramétrages!H:I,2,FALSE),"")</f>
        <v/>
      </c>
    </row>
    <row r="1488" spans="18:25" x14ac:dyDescent="0.2">
      <c r="R1488" s="16" t="e">
        <f>INDEX('Compréhension de l''écrit'!$A$2:$A$971,ROUNDUP((ROW()-1)/(COUNTA('Compréhension de l''écrit'!$F$1:$DA$1)+1),0))</f>
        <v>#REF!</v>
      </c>
      <c r="S1488" s="16" t="e">
        <f>INDEX('Compréhension de l''écrit'!$B$2:$B$971,ROUNDUP((ROW()-1)/(COUNTA('Compréhension de l''écrit'!$F$1:$DA$1)+1),0))</f>
        <v>#REF!</v>
      </c>
      <c r="T1488" s="16" t="e">
        <f>INDEX('Compréhension de l''écrit'!$C$2:$C$971,ROUNDUP((ROW()-1)/(COUNTA('Compréhension de l''écrit'!$F$1:$DA$1)+1),0))</f>
        <v>#REF!</v>
      </c>
      <c r="U1488" s="16" t="e">
        <f>INDEX('Compréhension de l''écrit'!$D$2:$D$971,ROUNDUP((ROW()-1)/(COUNTA('Compréhension de l''écrit'!$F$1:$DA$1)+1),0))</f>
        <v>#REF!</v>
      </c>
      <c r="V1488" s="16">
        <f>INDEX('Compréhension de l''écrit'!$E$1:$DA$1,+MOD(ROW()-2,COUNTA($H$5:$H$32)*2)+1)</f>
        <v>0</v>
      </c>
      <c r="W1488" s="16" t="str">
        <f>IFERROR(INDEX('Compréhension de l''écrit'!$E$1:$DA$971,MATCH(S1488,'Compréhension de l''écrit'!$B$2:$B$971,0)+1,MATCH(V1488,'Compréhension de l''écrit'!$E$1:$DA$1,0)),"")</f>
        <v/>
      </c>
      <c r="X1488" s="16" t="e">
        <f t="shared" si="25"/>
        <v>#REF!</v>
      </c>
      <c r="Y1488" s="16" t="str">
        <f>IFERROR(VLOOKUP(V1488,Paramétrages!H:I,2,FALSE),"")</f>
        <v/>
      </c>
    </row>
    <row r="1489" spans="18:25" x14ac:dyDescent="0.2">
      <c r="R1489" s="16" t="e">
        <f>INDEX('Compréhension de l''écrit'!$A$2:$A$971,ROUNDUP((ROW()-1)/(COUNTA('Compréhension de l''écrit'!$F$1:$DA$1)+1),0))</f>
        <v>#REF!</v>
      </c>
      <c r="S1489" s="16" t="e">
        <f>INDEX('Compréhension de l''écrit'!$B$2:$B$971,ROUNDUP((ROW()-1)/(COUNTA('Compréhension de l''écrit'!$F$1:$DA$1)+1),0))</f>
        <v>#REF!</v>
      </c>
      <c r="T1489" s="16" t="e">
        <f>INDEX('Compréhension de l''écrit'!$C$2:$C$971,ROUNDUP((ROW()-1)/(COUNTA('Compréhension de l''écrit'!$F$1:$DA$1)+1),0))</f>
        <v>#REF!</v>
      </c>
      <c r="U1489" s="16" t="e">
        <f>INDEX('Compréhension de l''écrit'!$D$2:$D$971,ROUNDUP((ROW()-1)/(COUNTA('Compréhension de l''écrit'!$F$1:$DA$1)+1),0))</f>
        <v>#REF!</v>
      </c>
      <c r="V1489" s="16">
        <f>INDEX('Compréhension de l''écrit'!$E$1:$DA$1,+MOD(ROW()-2,COUNTA($H$5:$H$32)*2)+1)</f>
        <v>0</v>
      </c>
      <c r="W1489" s="16" t="str">
        <f>IFERROR(INDEX('Compréhension de l''écrit'!$E$1:$DA$971,MATCH(S1489,'Compréhension de l''écrit'!$B$2:$B$971,0)+1,MATCH(V1489,'Compréhension de l''écrit'!$E$1:$DA$1,0)),"")</f>
        <v/>
      </c>
      <c r="X1489" s="16" t="e">
        <f t="shared" si="25"/>
        <v>#REF!</v>
      </c>
      <c r="Y1489" s="16" t="str">
        <f>IFERROR(VLOOKUP(V1489,Paramétrages!H:I,2,FALSE),"")</f>
        <v/>
      </c>
    </row>
    <row r="1490" spans="18:25" x14ac:dyDescent="0.2">
      <c r="R1490" s="16" t="e">
        <f>INDEX('Compréhension de l''écrit'!$A$2:$A$971,ROUNDUP((ROW()-1)/(COUNTA('Compréhension de l''écrit'!$F$1:$DA$1)+1),0))</f>
        <v>#REF!</v>
      </c>
      <c r="S1490" s="16" t="e">
        <f>INDEX('Compréhension de l''écrit'!$B$2:$B$971,ROUNDUP((ROW()-1)/(COUNTA('Compréhension de l''écrit'!$F$1:$DA$1)+1),0))</f>
        <v>#REF!</v>
      </c>
      <c r="T1490" s="16" t="e">
        <f>INDEX('Compréhension de l''écrit'!$C$2:$C$971,ROUNDUP((ROW()-1)/(COUNTA('Compréhension de l''écrit'!$F$1:$DA$1)+1),0))</f>
        <v>#REF!</v>
      </c>
      <c r="U1490" s="16" t="e">
        <f>INDEX('Compréhension de l''écrit'!$D$2:$D$971,ROUNDUP((ROW()-1)/(COUNTA('Compréhension de l''écrit'!$F$1:$DA$1)+1),0))</f>
        <v>#REF!</v>
      </c>
      <c r="V1490" s="16">
        <f>INDEX('Compréhension de l''écrit'!$E$1:$DA$1,+MOD(ROW()-2,COUNTA($H$5:$H$32)*2)+1)</f>
        <v>0</v>
      </c>
      <c r="W1490" s="16" t="str">
        <f>IFERROR(INDEX('Compréhension de l''écrit'!$E$1:$DA$971,MATCH(S1490,'Compréhension de l''écrit'!$B$2:$B$971,0)+1,MATCH(V1490,'Compréhension de l''écrit'!$E$1:$DA$1,0)),"")</f>
        <v/>
      </c>
      <c r="X1490" s="16" t="e">
        <f t="shared" si="25"/>
        <v>#REF!</v>
      </c>
      <c r="Y1490" s="16" t="str">
        <f>IFERROR(VLOOKUP(V1490,Paramétrages!H:I,2,FALSE),"")</f>
        <v/>
      </c>
    </row>
    <row r="1491" spans="18:25" x14ac:dyDescent="0.2">
      <c r="R1491" s="16" t="e">
        <f>INDEX('Compréhension de l''écrit'!$A$2:$A$971,ROUNDUP((ROW()-1)/(COUNTA('Compréhension de l''écrit'!$F$1:$DA$1)+1),0))</f>
        <v>#REF!</v>
      </c>
      <c r="S1491" s="16" t="e">
        <f>INDEX('Compréhension de l''écrit'!$B$2:$B$971,ROUNDUP((ROW()-1)/(COUNTA('Compréhension de l''écrit'!$F$1:$DA$1)+1),0))</f>
        <v>#REF!</v>
      </c>
      <c r="T1491" s="16" t="e">
        <f>INDEX('Compréhension de l''écrit'!$C$2:$C$971,ROUNDUP((ROW()-1)/(COUNTA('Compréhension de l''écrit'!$F$1:$DA$1)+1),0))</f>
        <v>#REF!</v>
      </c>
      <c r="U1491" s="16" t="e">
        <f>INDEX('Compréhension de l''écrit'!$D$2:$D$971,ROUNDUP((ROW()-1)/(COUNTA('Compréhension de l''écrit'!$F$1:$DA$1)+1),0))</f>
        <v>#REF!</v>
      </c>
      <c r="V1491" s="16">
        <f>INDEX('Compréhension de l''écrit'!$E$1:$DA$1,+MOD(ROW()-2,COUNTA($H$5:$H$32)*2)+1)</f>
        <v>0</v>
      </c>
      <c r="W1491" s="16" t="str">
        <f>IFERROR(INDEX('Compréhension de l''écrit'!$E$1:$DA$971,MATCH(S1491,'Compréhension de l''écrit'!$B$2:$B$971,0)+1,MATCH(V1491,'Compréhension de l''écrit'!$E$1:$DA$1,0)),"")</f>
        <v/>
      </c>
      <c r="X1491" s="16" t="e">
        <f t="shared" si="25"/>
        <v>#REF!</v>
      </c>
      <c r="Y1491" s="16" t="str">
        <f>IFERROR(VLOOKUP(V1491,Paramétrages!H:I,2,FALSE),"")</f>
        <v/>
      </c>
    </row>
    <row r="1492" spans="18:25" x14ac:dyDescent="0.2">
      <c r="R1492" s="16" t="e">
        <f>INDEX('Compréhension de l''écrit'!$A$2:$A$971,ROUNDUP((ROW()-1)/(COUNTA('Compréhension de l''écrit'!$F$1:$DA$1)+1),0))</f>
        <v>#REF!</v>
      </c>
      <c r="S1492" s="16" t="e">
        <f>INDEX('Compréhension de l''écrit'!$B$2:$B$971,ROUNDUP((ROW()-1)/(COUNTA('Compréhension de l''écrit'!$F$1:$DA$1)+1),0))</f>
        <v>#REF!</v>
      </c>
      <c r="T1492" s="16" t="e">
        <f>INDEX('Compréhension de l''écrit'!$C$2:$C$971,ROUNDUP((ROW()-1)/(COUNTA('Compréhension de l''écrit'!$F$1:$DA$1)+1),0))</f>
        <v>#REF!</v>
      </c>
      <c r="U1492" s="16" t="e">
        <f>INDEX('Compréhension de l''écrit'!$D$2:$D$971,ROUNDUP((ROW()-1)/(COUNTA('Compréhension de l''écrit'!$F$1:$DA$1)+1),0))</f>
        <v>#REF!</v>
      </c>
      <c r="V1492" s="16">
        <f>INDEX('Compréhension de l''écrit'!$E$1:$DA$1,+MOD(ROW()-2,COUNTA($H$5:$H$32)*2)+1)</f>
        <v>0</v>
      </c>
      <c r="W1492" s="16" t="str">
        <f>IFERROR(INDEX('Compréhension de l''écrit'!$E$1:$DA$971,MATCH(S1492,'Compréhension de l''écrit'!$B$2:$B$971,0)+1,MATCH(V1492,'Compréhension de l''écrit'!$E$1:$DA$1,0)),"")</f>
        <v/>
      </c>
      <c r="X1492" s="16" t="e">
        <f t="shared" si="25"/>
        <v>#REF!</v>
      </c>
      <c r="Y1492" s="16" t="str">
        <f>IFERROR(VLOOKUP(V1492,Paramétrages!H:I,2,FALSE),"")</f>
        <v/>
      </c>
    </row>
    <row r="1493" spans="18:25" x14ac:dyDescent="0.2">
      <c r="R1493" s="16" t="e">
        <f>INDEX('Compréhension de l''écrit'!$A$2:$A$971,ROUNDUP((ROW()-1)/(COUNTA('Compréhension de l''écrit'!$F$1:$DA$1)+1),0))</f>
        <v>#REF!</v>
      </c>
      <c r="S1493" s="16" t="e">
        <f>INDEX('Compréhension de l''écrit'!$B$2:$B$971,ROUNDUP((ROW()-1)/(COUNTA('Compréhension de l''écrit'!$F$1:$DA$1)+1),0))</f>
        <v>#REF!</v>
      </c>
      <c r="T1493" s="16" t="e">
        <f>INDEX('Compréhension de l''écrit'!$C$2:$C$971,ROUNDUP((ROW()-1)/(COUNTA('Compréhension de l''écrit'!$F$1:$DA$1)+1),0))</f>
        <v>#REF!</v>
      </c>
      <c r="U1493" s="16" t="e">
        <f>INDEX('Compréhension de l''écrit'!$D$2:$D$971,ROUNDUP((ROW()-1)/(COUNTA('Compréhension de l''écrit'!$F$1:$DA$1)+1),0))</f>
        <v>#REF!</v>
      </c>
      <c r="V1493" s="16">
        <f>INDEX('Compréhension de l''écrit'!$E$1:$DA$1,+MOD(ROW()-2,COUNTA($H$5:$H$32)*2)+1)</f>
        <v>0</v>
      </c>
      <c r="W1493" s="16" t="str">
        <f>IFERROR(INDEX('Compréhension de l''écrit'!$E$1:$DA$971,MATCH(S1493,'Compréhension de l''écrit'!$B$2:$B$971,0)+1,MATCH(V1493,'Compréhension de l''écrit'!$E$1:$DA$1,0)),"")</f>
        <v/>
      </c>
      <c r="X1493" s="16" t="e">
        <f t="shared" si="25"/>
        <v>#REF!</v>
      </c>
      <c r="Y1493" s="16" t="str">
        <f>IFERROR(VLOOKUP(V1493,Paramétrages!H:I,2,FALSE),"")</f>
        <v/>
      </c>
    </row>
    <row r="1494" spans="18:25" x14ac:dyDescent="0.2">
      <c r="R1494" s="16" t="e">
        <f>INDEX('Compréhension de l''écrit'!$A$2:$A$971,ROUNDUP((ROW()-1)/(COUNTA('Compréhension de l''écrit'!$F$1:$DA$1)+1),0))</f>
        <v>#REF!</v>
      </c>
      <c r="S1494" s="16" t="e">
        <f>INDEX('Compréhension de l''écrit'!$B$2:$B$971,ROUNDUP((ROW()-1)/(COUNTA('Compréhension de l''écrit'!$F$1:$DA$1)+1),0))</f>
        <v>#REF!</v>
      </c>
      <c r="T1494" s="16" t="e">
        <f>INDEX('Compréhension de l''écrit'!$C$2:$C$971,ROUNDUP((ROW()-1)/(COUNTA('Compréhension de l''écrit'!$F$1:$DA$1)+1),0))</f>
        <v>#REF!</v>
      </c>
      <c r="U1494" s="16" t="e">
        <f>INDEX('Compréhension de l''écrit'!$D$2:$D$971,ROUNDUP((ROW()-1)/(COUNTA('Compréhension de l''écrit'!$F$1:$DA$1)+1),0))</f>
        <v>#REF!</v>
      </c>
      <c r="V1494" s="16">
        <f>INDEX('Compréhension de l''écrit'!$E$1:$DA$1,+MOD(ROW()-2,COUNTA($H$5:$H$32)*2)+1)</f>
        <v>0</v>
      </c>
      <c r="W1494" s="16" t="str">
        <f>IFERROR(INDEX('Compréhension de l''écrit'!$E$1:$DA$971,MATCH(S1494,'Compréhension de l''écrit'!$B$2:$B$971,0)+1,MATCH(V1494,'Compréhension de l''écrit'!$E$1:$DA$1,0)),"")</f>
        <v/>
      </c>
      <c r="X1494" s="16" t="e">
        <f t="shared" si="25"/>
        <v>#REF!</v>
      </c>
      <c r="Y1494" s="16" t="str">
        <f>IFERROR(VLOOKUP(V1494,Paramétrages!H:I,2,FALSE),"")</f>
        <v/>
      </c>
    </row>
    <row r="1495" spans="18:25" x14ac:dyDescent="0.2">
      <c r="R1495" s="16" t="e">
        <f>INDEX('Compréhension de l''écrit'!$A$2:$A$971,ROUNDUP((ROW()-1)/(COUNTA('Compréhension de l''écrit'!$F$1:$DA$1)+1),0))</f>
        <v>#REF!</v>
      </c>
      <c r="S1495" s="16" t="e">
        <f>INDEX('Compréhension de l''écrit'!$B$2:$B$971,ROUNDUP((ROW()-1)/(COUNTA('Compréhension de l''écrit'!$F$1:$DA$1)+1),0))</f>
        <v>#REF!</v>
      </c>
      <c r="T1495" s="16" t="e">
        <f>INDEX('Compréhension de l''écrit'!$C$2:$C$971,ROUNDUP((ROW()-1)/(COUNTA('Compréhension de l''écrit'!$F$1:$DA$1)+1),0))</f>
        <v>#REF!</v>
      </c>
      <c r="U1495" s="16" t="e">
        <f>INDEX('Compréhension de l''écrit'!$D$2:$D$971,ROUNDUP((ROW()-1)/(COUNTA('Compréhension de l''écrit'!$F$1:$DA$1)+1),0))</f>
        <v>#REF!</v>
      </c>
      <c r="V1495" s="16">
        <f>INDEX('Compréhension de l''écrit'!$E$1:$DA$1,+MOD(ROW()-2,COUNTA($H$5:$H$32)*2)+1)</f>
        <v>0</v>
      </c>
      <c r="W1495" s="16" t="str">
        <f>IFERROR(INDEX('Compréhension de l''écrit'!$E$1:$DA$971,MATCH(S1495,'Compréhension de l''écrit'!$B$2:$B$971,0)+1,MATCH(V1495,'Compréhension de l''écrit'!$E$1:$DA$1,0)),"")</f>
        <v/>
      </c>
      <c r="X1495" s="16" t="e">
        <f t="shared" si="25"/>
        <v>#REF!</v>
      </c>
      <c r="Y1495" s="16" t="str">
        <f>IFERROR(VLOOKUP(V1495,Paramétrages!H:I,2,FALSE),"")</f>
        <v/>
      </c>
    </row>
    <row r="1496" spans="18:25" x14ac:dyDescent="0.2">
      <c r="R1496" s="16" t="e">
        <f>INDEX('Compréhension de l''écrit'!$A$2:$A$971,ROUNDUP((ROW()-1)/(COUNTA('Compréhension de l''écrit'!$F$1:$DA$1)+1),0))</f>
        <v>#REF!</v>
      </c>
      <c r="S1496" s="16" t="e">
        <f>INDEX('Compréhension de l''écrit'!$B$2:$B$971,ROUNDUP((ROW()-1)/(COUNTA('Compréhension de l''écrit'!$F$1:$DA$1)+1),0))</f>
        <v>#REF!</v>
      </c>
      <c r="T1496" s="16" t="e">
        <f>INDEX('Compréhension de l''écrit'!$C$2:$C$971,ROUNDUP((ROW()-1)/(COUNTA('Compréhension de l''écrit'!$F$1:$DA$1)+1),0))</f>
        <v>#REF!</v>
      </c>
      <c r="U1496" s="16" t="e">
        <f>INDEX('Compréhension de l''écrit'!$D$2:$D$971,ROUNDUP((ROW()-1)/(COUNTA('Compréhension de l''écrit'!$F$1:$DA$1)+1),0))</f>
        <v>#REF!</v>
      </c>
      <c r="V1496" s="16">
        <f>INDEX('Compréhension de l''écrit'!$E$1:$DA$1,+MOD(ROW()-2,COUNTA($H$5:$H$32)*2)+1)</f>
        <v>0</v>
      </c>
      <c r="W1496" s="16" t="str">
        <f>IFERROR(INDEX('Compréhension de l''écrit'!$E$1:$DA$971,MATCH(S1496,'Compréhension de l''écrit'!$B$2:$B$971,0)+1,MATCH(V1496,'Compréhension de l''écrit'!$E$1:$DA$1,0)),"")</f>
        <v/>
      </c>
      <c r="X1496" s="16" t="e">
        <f t="shared" si="25"/>
        <v>#REF!</v>
      </c>
      <c r="Y1496" s="16" t="str">
        <f>IFERROR(VLOOKUP(V1496,Paramétrages!H:I,2,FALSE),"")</f>
        <v/>
      </c>
    </row>
    <row r="1497" spans="18:25" x14ac:dyDescent="0.2">
      <c r="R1497" s="16" t="e">
        <f>INDEX('Compréhension de l''écrit'!$A$2:$A$971,ROUNDUP((ROW()-1)/(COUNTA('Compréhension de l''écrit'!$F$1:$DA$1)+1),0))</f>
        <v>#REF!</v>
      </c>
      <c r="S1497" s="16" t="e">
        <f>INDEX('Compréhension de l''écrit'!$B$2:$B$971,ROUNDUP((ROW()-1)/(COUNTA('Compréhension de l''écrit'!$F$1:$DA$1)+1),0))</f>
        <v>#REF!</v>
      </c>
      <c r="T1497" s="16" t="e">
        <f>INDEX('Compréhension de l''écrit'!$C$2:$C$971,ROUNDUP((ROW()-1)/(COUNTA('Compréhension de l''écrit'!$F$1:$DA$1)+1),0))</f>
        <v>#REF!</v>
      </c>
      <c r="U1497" s="16" t="e">
        <f>INDEX('Compréhension de l''écrit'!$D$2:$D$971,ROUNDUP((ROW()-1)/(COUNTA('Compréhension de l''écrit'!$F$1:$DA$1)+1),0))</f>
        <v>#REF!</v>
      </c>
      <c r="V1497" s="16">
        <f>INDEX('Compréhension de l''écrit'!$E$1:$DA$1,+MOD(ROW()-2,COUNTA($H$5:$H$32)*2)+1)</f>
        <v>0</v>
      </c>
      <c r="W1497" s="16" t="str">
        <f>IFERROR(INDEX('Compréhension de l''écrit'!$E$1:$DA$971,MATCH(S1497,'Compréhension de l''écrit'!$B$2:$B$971,0)+1,MATCH(V1497,'Compréhension de l''écrit'!$E$1:$DA$1,0)),"")</f>
        <v/>
      </c>
      <c r="X1497" s="16" t="e">
        <f t="shared" si="25"/>
        <v>#REF!</v>
      </c>
      <c r="Y1497" s="16" t="str">
        <f>IFERROR(VLOOKUP(V1497,Paramétrages!H:I,2,FALSE),"")</f>
        <v/>
      </c>
    </row>
    <row r="1498" spans="18:25" x14ac:dyDescent="0.2">
      <c r="R1498" s="16" t="e">
        <f>INDEX('Compréhension de l''écrit'!$A$2:$A$971,ROUNDUP((ROW()-1)/(COUNTA('Compréhension de l''écrit'!$F$1:$DA$1)+1),0))</f>
        <v>#REF!</v>
      </c>
      <c r="S1498" s="16" t="e">
        <f>INDEX('Compréhension de l''écrit'!$B$2:$B$971,ROUNDUP((ROW()-1)/(COUNTA('Compréhension de l''écrit'!$F$1:$DA$1)+1),0))</f>
        <v>#REF!</v>
      </c>
      <c r="T1498" s="16" t="e">
        <f>INDEX('Compréhension de l''écrit'!$C$2:$C$971,ROUNDUP((ROW()-1)/(COUNTA('Compréhension de l''écrit'!$F$1:$DA$1)+1),0))</f>
        <v>#REF!</v>
      </c>
      <c r="U1498" s="16" t="e">
        <f>INDEX('Compréhension de l''écrit'!$D$2:$D$971,ROUNDUP((ROW()-1)/(COUNTA('Compréhension de l''écrit'!$F$1:$DA$1)+1),0))</f>
        <v>#REF!</v>
      </c>
      <c r="V1498" s="16">
        <f>INDEX('Compréhension de l''écrit'!$E$1:$DA$1,+MOD(ROW()-2,COUNTA($H$5:$H$32)*2)+1)</f>
        <v>0</v>
      </c>
      <c r="W1498" s="16" t="str">
        <f>IFERROR(INDEX('Compréhension de l''écrit'!$E$1:$DA$971,MATCH(S1498,'Compréhension de l''écrit'!$B$2:$B$971,0)+1,MATCH(V1498,'Compréhension de l''écrit'!$E$1:$DA$1,0)),"")</f>
        <v/>
      </c>
      <c r="X1498" s="16" t="e">
        <f t="shared" si="25"/>
        <v>#REF!</v>
      </c>
      <c r="Y1498" s="16" t="str">
        <f>IFERROR(VLOOKUP(V1498,Paramétrages!H:I,2,FALSE),"")</f>
        <v/>
      </c>
    </row>
    <row r="1499" spans="18:25" x14ac:dyDescent="0.2">
      <c r="R1499" s="16" t="e">
        <f>INDEX('Compréhension de l''écrit'!$A$2:$A$971,ROUNDUP((ROW()-1)/(COUNTA('Compréhension de l''écrit'!$F$1:$DA$1)+1),0))</f>
        <v>#REF!</v>
      </c>
      <c r="S1499" s="16" t="e">
        <f>INDEX('Compréhension de l''écrit'!$B$2:$B$971,ROUNDUP((ROW()-1)/(COUNTA('Compréhension de l''écrit'!$F$1:$DA$1)+1),0))</f>
        <v>#REF!</v>
      </c>
      <c r="T1499" s="16" t="e">
        <f>INDEX('Compréhension de l''écrit'!$C$2:$C$971,ROUNDUP((ROW()-1)/(COUNTA('Compréhension de l''écrit'!$F$1:$DA$1)+1),0))</f>
        <v>#REF!</v>
      </c>
      <c r="U1499" s="16" t="e">
        <f>INDEX('Compréhension de l''écrit'!$D$2:$D$971,ROUNDUP((ROW()-1)/(COUNTA('Compréhension de l''écrit'!$F$1:$DA$1)+1),0))</f>
        <v>#REF!</v>
      </c>
      <c r="V1499" s="16">
        <f>INDEX('Compréhension de l''écrit'!$E$1:$DA$1,+MOD(ROW()-2,COUNTA($H$5:$H$32)*2)+1)</f>
        <v>0</v>
      </c>
      <c r="W1499" s="16" t="str">
        <f>IFERROR(INDEX('Compréhension de l''écrit'!$E$1:$DA$971,MATCH(S1499,'Compréhension de l''écrit'!$B$2:$B$971,0)+1,MATCH(V1499,'Compréhension de l''écrit'!$E$1:$DA$1,0)),"")</f>
        <v/>
      </c>
      <c r="X1499" s="16" t="e">
        <f t="shared" si="25"/>
        <v>#REF!</v>
      </c>
      <c r="Y1499" s="16" t="str">
        <f>IFERROR(VLOOKUP(V1499,Paramétrages!H:I,2,FALSE),"")</f>
        <v/>
      </c>
    </row>
    <row r="1500" spans="18:25" x14ac:dyDescent="0.2">
      <c r="R1500" s="16" t="e">
        <f>INDEX('Compréhension de l''écrit'!$A$2:$A$971,ROUNDUP((ROW()-1)/(COUNTA('Compréhension de l''écrit'!$F$1:$DA$1)+1),0))</f>
        <v>#REF!</v>
      </c>
      <c r="S1500" s="16" t="e">
        <f>INDEX('Compréhension de l''écrit'!$B$2:$B$971,ROUNDUP((ROW()-1)/(COUNTA('Compréhension de l''écrit'!$F$1:$DA$1)+1),0))</f>
        <v>#REF!</v>
      </c>
      <c r="T1500" s="16" t="e">
        <f>INDEX('Compréhension de l''écrit'!$C$2:$C$971,ROUNDUP((ROW()-1)/(COUNTA('Compréhension de l''écrit'!$F$1:$DA$1)+1),0))</f>
        <v>#REF!</v>
      </c>
      <c r="U1500" s="16" t="e">
        <f>INDEX('Compréhension de l''écrit'!$D$2:$D$971,ROUNDUP((ROW()-1)/(COUNTA('Compréhension de l''écrit'!$F$1:$DA$1)+1),0))</f>
        <v>#REF!</v>
      </c>
      <c r="V1500" s="16">
        <f>INDEX('Compréhension de l''écrit'!$E$1:$DA$1,+MOD(ROW()-2,COUNTA($H$5:$H$32)*2)+1)</f>
        <v>0</v>
      </c>
      <c r="W1500" s="16" t="str">
        <f>IFERROR(INDEX('Compréhension de l''écrit'!$E$1:$DA$971,MATCH(S1500,'Compréhension de l''écrit'!$B$2:$B$971,0)+1,MATCH(V1500,'Compréhension de l''écrit'!$E$1:$DA$1,0)),"")</f>
        <v/>
      </c>
      <c r="X1500" s="16" t="e">
        <f t="shared" si="25"/>
        <v>#REF!</v>
      </c>
      <c r="Y1500" s="16" t="str">
        <f>IFERROR(VLOOKUP(V1500,Paramétrages!H:I,2,FALSE),"")</f>
        <v/>
      </c>
    </row>
    <row r="1501" spans="18:25" x14ac:dyDescent="0.2">
      <c r="R1501" s="16" t="e">
        <f>INDEX('Compréhension de l''écrit'!$A$2:$A$971,ROUNDUP((ROW()-1)/(COUNTA('Compréhension de l''écrit'!$F$1:$DA$1)+1),0))</f>
        <v>#REF!</v>
      </c>
      <c r="S1501" s="16" t="e">
        <f>INDEX('Compréhension de l''écrit'!$B$2:$B$971,ROUNDUP((ROW()-1)/(COUNTA('Compréhension de l''écrit'!$F$1:$DA$1)+1),0))</f>
        <v>#REF!</v>
      </c>
      <c r="T1501" s="16" t="e">
        <f>INDEX('Compréhension de l''écrit'!$C$2:$C$971,ROUNDUP((ROW()-1)/(COUNTA('Compréhension de l''écrit'!$F$1:$DA$1)+1),0))</f>
        <v>#REF!</v>
      </c>
      <c r="U1501" s="16" t="e">
        <f>INDEX('Compréhension de l''écrit'!$D$2:$D$971,ROUNDUP((ROW()-1)/(COUNTA('Compréhension de l''écrit'!$F$1:$DA$1)+1),0))</f>
        <v>#REF!</v>
      </c>
      <c r="V1501" s="16">
        <f>INDEX('Compréhension de l''écrit'!$E$1:$DA$1,+MOD(ROW()-2,COUNTA($H$5:$H$32)*2)+1)</f>
        <v>0</v>
      </c>
      <c r="W1501" s="16" t="str">
        <f>IFERROR(INDEX('Compréhension de l''écrit'!$E$1:$DA$971,MATCH(S1501,'Compréhension de l''écrit'!$B$2:$B$971,0)+1,MATCH(V1501,'Compréhension de l''écrit'!$E$1:$DA$1,0)),"")</f>
        <v/>
      </c>
      <c r="X1501" s="16" t="e">
        <f t="shared" si="25"/>
        <v>#REF!</v>
      </c>
      <c r="Y1501" s="16" t="str">
        <f>IFERROR(VLOOKUP(V1501,Paramétrages!H:I,2,FALSE),"")</f>
        <v/>
      </c>
    </row>
    <row r="1502" spans="18:25" x14ac:dyDescent="0.2">
      <c r="R1502" s="16" t="e">
        <f>INDEX('Compréhension de l''écrit'!$A$2:$A$971,ROUNDUP((ROW()-1)/(COUNTA('Compréhension de l''écrit'!$F$1:$DA$1)+1),0))</f>
        <v>#REF!</v>
      </c>
      <c r="S1502" s="16" t="e">
        <f>INDEX('Compréhension de l''écrit'!$B$2:$B$971,ROUNDUP((ROW()-1)/(COUNTA('Compréhension de l''écrit'!$F$1:$DA$1)+1),0))</f>
        <v>#REF!</v>
      </c>
      <c r="T1502" s="16" t="e">
        <f>INDEX('Compréhension de l''écrit'!$C$2:$C$971,ROUNDUP((ROW()-1)/(COUNTA('Compréhension de l''écrit'!$F$1:$DA$1)+1),0))</f>
        <v>#REF!</v>
      </c>
      <c r="U1502" s="16" t="e">
        <f>INDEX('Compréhension de l''écrit'!$D$2:$D$971,ROUNDUP((ROW()-1)/(COUNTA('Compréhension de l''écrit'!$F$1:$DA$1)+1),0))</f>
        <v>#REF!</v>
      </c>
      <c r="V1502" s="16">
        <f>INDEX('Compréhension de l''écrit'!$E$1:$DA$1,+MOD(ROW()-2,COUNTA($H$5:$H$32)*2)+1)</f>
        <v>0</v>
      </c>
      <c r="W1502" s="16" t="str">
        <f>IFERROR(INDEX('Compréhension de l''écrit'!$E$1:$DA$971,MATCH(S1502,'Compréhension de l''écrit'!$B$2:$B$971,0)+1,MATCH(V1502,'Compréhension de l''écrit'!$E$1:$DA$1,0)),"")</f>
        <v/>
      </c>
      <c r="X1502" s="16" t="e">
        <f t="shared" si="25"/>
        <v>#REF!</v>
      </c>
      <c r="Y1502" s="16" t="str">
        <f>IFERROR(VLOOKUP(V1502,Paramétrages!H:I,2,FALSE),"")</f>
        <v/>
      </c>
    </row>
    <row r="1503" spans="18:25" x14ac:dyDescent="0.2">
      <c r="R1503" s="16" t="e">
        <f>INDEX('Compréhension de l''écrit'!$A$2:$A$971,ROUNDUP((ROW()-1)/(COUNTA('Compréhension de l''écrit'!$F$1:$DA$1)+1),0))</f>
        <v>#REF!</v>
      </c>
      <c r="S1503" s="16" t="e">
        <f>INDEX('Compréhension de l''écrit'!$B$2:$B$971,ROUNDUP((ROW()-1)/(COUNTA('Compréhension de l''écrit'!$F$1:$DA$1)+1),0))</f>
        <v>#REF!</v>
      </c>
      <c r="T1503" s="16" t="e">
        <f>INDEX('Compréhension de l''écrit'!$C$2:$C$971,ROUNDUP((ROW()-1)/(COUNTA('Compréhension de l''écrit'!$F$1:$DA$1)+1),0))</f>
        <v>#REF!</v>
      </c>
      <c r="U1503" s="16" t="e">
        <f>INDEX('Compréhension de l''écrit'!$D$2:$D$971,ROUNDUP((ROW()-1)/(COUNTA('Compréhension de l''écrit'!$F$1:$DA$1)+1),0))</f>
        <v>#REF!</v>
      </c>
      <c r="V1503" s="16">
        <f>INDEX('Compréhension de l''écrit'!$E$1:$DA$1,+MOD(ROW()-2,COUNTA($H$5:$H$32)*2)+1)</f>
        <v>0</v>
      </c>
      <c r="W1503" s="16" t="str">
        <f>IFERROR(INDEX('Compréhension de l''écrit'!$E$1:$DA$971,MATCH(S1503,'Compréhension de l''écrit'!$B$2:$B$971,0)+1,MATCH(V1503,'Compréhension de l''écrit'!$E$1:$DA$1,0)),"")</f>
        <v/>
      </c>
      <c r="X1503" s="16" t="e">
        <f t="shared" si="25"/>
        <v>#REF!</v>
      </c>
      <c r="Y1503" s="16" t="str">
        <f>IFERROR(VLOOKUP(V1503,Paramétrages!H:I,2,FALSE),"")</f>
        <v/>
      </c>
    </row>
    <row r="1504" spans="18:25" x14ac:dyDescent="0.2">
      <c r="R1504" s="16" t="e">
        <f>INDEX('Compréhension de l''écrit'!$A$2:$A$971,ROUNDUP((ROW()-1)/(COUNTA('Compréhension de l''écrit'!$F$1:$DA$1)+1),0))</f>
        <v>#REF!</v>
      </c>
      <c r="S1504" s="16" t="e">
        <f>INDEX('Compréhension de l''écrit'!$B$2:$B$971,ROUNDUP((ROW()-1)/(COUNTA('Compréhension de l''écrit'!$F$1:$DA$1)+1),0))</f>
        <v>#REF!</v>
      </c>
      <c r="T1504" s="16" t="e">
        <f>INDEX('Compréhension de l''écrit'!$C$2:$C$971,ROUNDUP((ROW()-1)/(COUNTA('Compréhension de l''écrit'!$F$1:$DA$1)+1),0))</f>
        <v>#REF!</v>
      </c>
      <c r="U1504" s="16" t="e">
        <f>INDEX('Compréhension de l''écrit'!$D$2:$D$971,ROUNDUP((ROW()-1)/(COUNTA('Compréhension de l''écrit'!$F$1:$DA$1)+1),0))</f>
        <v>#REF!</v>
      </c>
      <c r="V1504" s="16">
        <f>INDEX('Compréhension de l''écrit'!$E$1:$DA$1,+MOD(ROW()-2,COUNTA($H$5:$H$32)*2)+1)</f>
        <v>0</v>
      </c>
      <c r="W1504" s="16" t="str">
        <f>IFERROR(INDEX('Compréhension de l''écrit'!$E$1:$DA$971,MATCH(S1504,'Compréhension de l''écrit'!$B$2:$B$971,0)+1,MATCH(V1504,'Compréhension de l''écrit'!$E$1:$DA$1,0)),"")</f>
        <v/>
      </c>
      <c r="X1504" s="16" t="e">
        <f t="shared" si="25"/>
        <v>#REF!</v>
      </c>
      <c r="Y1504" s="16" t="str">
        <f>IFERROR(VLOOKUP(V1504,Paramétrages!H:I,2,FALSE),"")</f>
        <v/>
      </c>
    </row>
    <row r="1505" spans="18:25" x14ac:dyDescent="0.2">
      <c r="R1505" s="16" t="e">
        <f>INDEX('Compréhension de l''écrit'!$A$2:$A$971,ROUNDUP((ROW()-1)/(COUNTA('Compréhension de l''écrit'!$F$1:$DA$1)+1),0))</f>
        <v>#REF!</v>
      </c>
      <c r="S1505" s="16" t="e">
        <f>INDEX('Compréhension de l''écrit'!$B$2:$B$971,ROUNDUP((ROW()-1)/(COUNTA('Compréhension de l''écrit'!$F$1:$DA$1)+1),0))</f>
        <v>#REF!</v>
      </c>
      <c r="T1505" s="16" t="e">
        <f>INDEX('Compréhension de l''écrit'!$C$2:$C$971,ROUNDUP((ROW()-1)/(COUNTA('Compréhension de l''écrit'!$F$1:$DA$1)+1),0))</f>
        <v>#REF!</v>
      </c>
      <c r="U1505" s="16" t="e">
        <f>INDEX('Compréhension de l''écrit'!$D$2:$D$971,ROUNDUP((ROW()-1)/(COUNTA('Compréhension de l''écrit'!$F$1:$DA$1)+1),0))</f>
        <v>#REF!</v>
      </c>
      <c r="V1505" s="16">
        <f>INDEX('Compréhension de l''écrit'!$E$1:$DA$1,+MOD(ROW()-2,COUNTA($H$5:$H$32)*2)+1)</f>
        <v>0</v>
      </c>
      <c r="W1505" s="16" t="str">
        <f>IFERROR(INDEX('Compréhension de l''écrit'!$E$1:$DA$971,MATCH(S1505,'Compréhension de l''écrit'!$B$2:$B$971,0)+1,MATCH(V1505,'Compréhension de l''écrit'!$E$1:$DA$1,0)),"")</f>
        <v/>
      </c>
      <c r="X1505" s="16" t="e">
        <f t="shared" si="25"/>
        <v>#REF!</v>
      </c>
      <c r="Y1505" s="16" t="str">
        <f>IFERROR(VLOOKUP(V1505,Paramétrages!H:I,2,FALSE),"")</f>
        <v/>
      </c>
    </row>
    <row r="1506" spans="18:25" x14ac:dyDescent="0.2">
      <c r="R1506" s="16" t="e">
        <f>INDEX('Compréhension de l''écrit'!$A$2:$A$971,ROUNDUP((ROW()-1)/(COUNTA('Compréhension de l''écrit'!$F$1:$DA$1)+1),0))</f>
        <v>#REF!</v>
      </c>
      <c r="S1506" s="16" t="e">
        <f>INDEX('Compréhension de l''écrit'!$B$2:$B$971,ROUNDUP((ROW()-1)/(COUNTA('Compréhension de l''écrit'!$F$1:$DA$1)+1),0))</f>
        <v>#REF!</v>
      </c>
      <c r="T1506" s="16" t="e">
        <f>INDEX('Compréhension de l''écrit'!$C$2:$C$971,ROUNDUP((ROW()-1)/(COUNTA('Compréhension de l''écrit'!$F$1:$DA$1)+1),0))</f>
        <v>#REF!</v>
      </c>
      <c r="U1506" s="16" t="e">
        <f>INDEX('Compréhension de l''écrit'!$D$2:$D$971,ROUNDUP((ROW()-1)/(COUNTA('Compréhension de l''écrit'!$F$1:$DA$1)+1),0))</f>
        <v>#REF!</v>
      </c>
      <c r="V1506" s="16">
        <f>INDEX('Compréhension de l''écrit'!$E$1:$DA$1,+MOD(ROW()-2,COUNTA($H$5:$H$32)*2)+1)</f>
        <v>0</v>
      </c>
      <c r="W1506" s="16" t="str">
        <f>IFERROR(INDEX('Compréhension de l''écrit'!$E$1:$DA$971,MATCH(S1506,'Compréhension de l''écrit'!$B$2:$B$971,0)+1,MATCH(V1506,'Compréhension de l''écrit'!$E$1:$DA$1,0)),"")</f>
        <v/>
      </c>
      <c r="X1506" s="16" t="e">
        <f t="shared" si="25"/>
        <v>#REF!</v>
      </c>
      <c r="Y1506" s="16" t="str">
        <f>IFERROR(VLOOKUP(V1506,Paramétrages!H:I,2,FALSE),"")</f>
        <v/>
      </c>
    </row>
    <row r="1507" spans="18:25" x14ac:dyDescent="0.2">
      <c r="R1507" s="16" t="e">
        <f>INDEX('Compréhension de l''écrit'!$A$2:$A$971,ROUNDUP((ROW()-1)/(COUNTA('Compréhension de l''écrit'!$F$1:$DA$1)+1),0))</f>
        <v>#REF!</v>
      </c>
      <c r="S1507" s="16" t="e">
        <f>INDEX('Compréhension de l''écrit'!$B$2:$B$971,ROUNDUP((ROW()-1)/(COUNTA('Compréhension de l''écrit'!$F$1:$DA$1)+1),0))</f>
        <v>#REF!</v>
      </c>
      <c r="T1507" s="16" t="e">
        <f>INDEX('Compréhension de l''écrit'!$C$2:$C$971,ROUNDUP((ROW()-1)/(COUNTA('Compréhension de l''écrit'!$F$1:$DA$1)+1),0))</f>
        <v>#REF!</v>
      </c>
      <c r="U1507" s="16" t="e">
        <f>INDEX('Compréhension de l''écrit'!$D$2:$D$971,ROUNDUP((ROW()-1)/(COUNTA('Compréhension de l''écrit'!$F$1:$DA$1)+1),0))</f>
        <v>#REF!</v>
      </c>
      <c r="V1507" s="16">
        <f>INDEX('Compréhension de l''écrit'!$E$1:$DA$1,+MOD(ROW()-2,COUNTA($H$5:$H$32)*2)+1)</f>
        <v>0</v>
      </c>
      <c r="W1507" s="16" t="str">
        <f>IFERROR(INDEX('Compréhension de l''écrit'!$E$1:$DA$971,MATCH(S1507,'Compréhension de l''écrit'!$B$2:$B$971,0)+1,MATCH(V1507,'Compréhension de l''écrit'!$E$1:$DA$1,0)),"")</f>
        <v/>
      </c>
      <c r="X1507" s="16" t="e">
        <f t="shared" si="25"/>
        <v>#REF!</v>
      </c>
      <c r="Y1507" s="16" t="str">
        <f>IFERROR(VLOOKUP(V1507,Paramétrages!H:I,2,FALSE),"")</f>
        <v/>
      </c>
    </row>
    <row r="1508" spans="18:25" x14ac:dyDescent="0.2">
      <c r="R1508" s="16" t="e">
        <f>INDEX('Compréhension de l''écrit'!$A$2:$A$971,ROUNDUP((ROW()-1)/(COUNTA('Compréhension de l''écrit'!$F$1:$DA$1)+1),0))</f>
        <v>#REF!</v>
      </c>
      <c r="S1508" s="16" t="e">
        <f>INDEX('Compréhension de l''écrit'!$B$2:$B$971,ROUNDUP((ROW()-1)/(COUNTA('Compréhension de l''écrit'!$F$1:$DA$1)+1),0))</f>
        <v>#REF!</v>
      </c>
      <c r="T1508" s="16" t="e">
        <f>INDEX('Compréhension de l''écrit'!$C$2:$C$971,ROUNDUP((ROW()-1)/(COUNTA('Compréhension de l''écrit'!$F$1:$DA$1)+1),0))</f>
        <v>#REF!</v>
      </c>
      <c r="U1508" s="16" t="e">
        <f>INDEX('Compréhension de l''écrit'!$D$2:$D$971,ROUNDUP((ROW()-1)/(COUNTA('Compréhension de l''écrit'!$F$1:$DA$1)+1),0))</f>
        <v>#REF!</v>
      </c>
      <c r="V1508" s="16">
        <f>INDEX('Compréhension de l''écrit'!$E$1:$DA$1,+MOD(ROW()-2,COUNTA($H$5:$H$32)*2)+1)</f>
        <v>0</v>
      </c>
      <c r="W1508" s="16" t="str">
        <f>IFERROR(INDEX('Compréhension de l''écrit'!$E$1:$DA$971,MATCH(S1508,'Compréhension de l''écrit'!$B$2:$B$971,0)+1,MATCH(V1508,'Compréhension de l''écrit'!$E$1:$DA$1,0)),"")</f>
        <v/>
      </c>
      <c r="X1508" s="16" t="e">
        <f t="shared" si="25"/>
        <v>#REF!</v>
      </c>
      <c r="Y1508" s="16" t="str">
        <f>IFERROR(VLOOKUP(V1508,Paramétrages!H:I,2,FALSE),"")</f>
        <v/>
      </c>
    </row>
    <row r="1509" spans="18:25" x14ac:dyDescent="0.2">
      <c r="R1509" s="16" t="e">
        <f>INDEX('Compréhension de l''écrit'!$A$2:$A$971,ROUNDUP((ROW()-1)/(COUNTA('Compréhension de l''écrit'!$F$1:$DA$1)+1),0))</f>
        <v>#REF!</v>
      </c>
      <c r="S1509" s="16" t="e">
        <f>INDEX('Compréhension de l''écrit'!$B$2:$B$971,ROUNDUP((ROW()-1)/(COUNTA('Compréhension de l''écrit'!$F$1:$DA$1)+1),0))</f>
        <v>#REF!</v>
      </c>
      <c r="T1509" s="16" t="e">
        <f>INDEX('Compréhension de l''écrit'!$C$2:$C$971,ROUNDUP((ROW()-1)/(COUNTA('Compréhension de l''écrit'!$F$1:$DA$1)+1),0))</f>
        <v>#REF!</v>
      </c>
      <c r="U1509" s="16" t="e">
        <f>INDEX('Compréhension de l''écrit'!$D$2:$D$971,ROUNDUP((ROW()-1)/(COUNTA('Compréhension de l''écrit'!$F$1:$DA$1)+1),0))</f>
        <v>#REF!</v>
      </c>
      <c r="V1509" s="16">
        <f>INDEX('Compréhension de l''écrit'!$E$1:$DA$1,+MOD(ROW()-2,COUNTA($H$5:$H$32)*2)+1)</f>
        <v>0</v>
      </c>
      <c r="W1509" s="16" t="str">
        <f>IFERROR(INDEX('Compréhension de l''écrit'!$E$1:$DA$971,MATCH(S1509,'Compréhension de l''écrit'!$B$2:$B$971,0)+1,MATCH(V1509,'Compréhension de l''écrit'!$E$1:$DA$1,0)),"")</f>
        <v/>
      </c>
      <c r="X1509" s="16" t="e">
        <f t="shared" si="25"/>
        <v>#REF!</v>
      </c>
      <c r="Y1509" s="16" t="str">
        <f>IFERROR(VLOOKUP(V1509,Paramétrages!H:I,2,FALSE),"")</f>
        <v/>
      </c>
    </row>
    <row r="1510" spans="18:25" x14ac:dyDescent="0.2">
      <c r="R1510" s="16" t="e">
        <f>INDEX('Compréhension de l''écrit'!$A$2:$A$971,ROUNDUP((ROW()-1)/(COUNTA('Compréhension de l''écrit'!$F$1:$DA$1)+1),0))</f>
        <v>#REF!</v>
      </c>
      <c r="S1510" s="16" t="e">
        <f>INDEX('Compréhension de l''écrit'!$B$2:$B$971,ROUNDUP((ROW()-1)/(COUNTA('Compréhension de l''écrit'!$F$1:$DA$1)+1),0))</f>
        <v>#REF!</v>
      </c>
      <c r="T1510" s="16" t="e">
        <f>INDEX('Compréhension de l''écrit'!$C$2:$C$971,ROUNDUP((ROW()-1)/(COUNTA('Compréhension de l''écrit'!$F$1:$DA$1)+1),0))</f>
        <v>#REF!</v>
      </c>
      <c r="U1510" s="16" t="e">
        <f>INDEX('Compréhension de l''écrit'!$D$2:$D$971,ROUNDUP((ROW()-1)/(COUNTA('Compréhension de l''écrit'!$F$1:$DA$1)+1),0))</f>
        <v>#REF!</v>
      </c>
      <c r="V1510" s="16">
        <f>INDEX('Compréhension de l''écrit'!$E$1:$DA$1,+MOD(ROW()-2,COUNTA($H$5:$H$32)*2)+1)</f>
        <v>0</v>
      </c>
      <c r="W1510" s="16" t="str">
        <f>IFERROR(INDEX('Compréhension de l''écrit'!$E$1:$DA$971,MATCH(S1510,'Compréhension de l''écrit'!$B$2:$B$971,0)+1,MATCH(V1510,'Compréhension de l''écrit'!$E$1:$DA$1,0)),"")</f>
        <v/>
      </c>
      <c r="X1510" s="16" t="e">
        <f t="shared" si="25"/>
        <v>#REF!</v>
      </c>
      <c r="Y1510" s="16" t="str">
        <f>IFERROR(VLOOKUP(V1510,Paramétrages!H:I,2,FALSE),"")</f>
        <v/>
      </c>
    </row>
    <row r="1511" spans="18:25" x14ac:dyDescent="0.2">
      <c r="R1511" s="16" t="e">
        <f>INDEX('Compréhension de l''écrit'!$A$2:$A$971,ROUNDUP((ROW()-1)/(COUNTA('Compréhension de l''écrit'!$F$1:$DA$1)+1),0))</f>
        <v>#REF!</v>
      </c>
      <c r="S1511" s="16" t="e">
        <f>INDEX('Compréhension de l''écrit'!$B$2:$B$971,ROUNDUP((ROW()-1)/(COUNTA('Compréhension de l''écrit'!$F$1:$DA$1)+1),0))</f>
        <v>#REF!</v>
      </c>
      <c r="T1511" s="16" t="e">
        <f>INDEX('Compréhension de l''écrit'!$C$2:$C$971,ROUNDUP((ROW()-1)/(COUNTA('Compréhension de l''écrit'!$F$1:$DA$1)+1),0))</f>
        <v>#REF!</v>
      </c>
      <c r="U1511" s="16" t="e">
        <f>INDEX('Compréhension de l''écrit'!$D$2:$D$971,ROUNDUP((ROW()-1)/(COUNTA('Compréhension de l''écrit'!$F$1:$DA$1)+1),0))</f>
        <v>#REF!</v>
      </c>
      <c r="V1511" s="16">
        <f>INDEX('Compréhension de l''écrit'!$E$1:$DA$1,+MOD(ROW()-2,COUNTA($H$5:$H$32)*2)+1)</f>
        <v>0</v>
      </c>
      <c r="W1511" s="16" t="str">
        <f>IFERROR(INDEX('Compréhension de l''écrit'!$E$1:$DA$971,MATCH(S1511,'Compréhension de l''écrit'!$B$2:$B$971,0)+1,MATCH(V1511,'Compréhension de l''écrit'!$E$1:$DA$1,0)),"")</f>
        <v/>
      </c>
      <c r="X1511" s="16" t="e">
        <f t="shared" si="25"/>
        <v>#REF!</v>
      </c>
      <c r="Y1511" s="16" t="str">
        <f>IFERROR(VLOOKUP(V1511,Paramétrages!H:I,2,FALSE),"")</f>
        <v/>
      </c>
    </row>
    <row r="1512" spans="18:25" x14ac:dyDescent="0.2">
      <c r="R1512" s="16" t="e">
        <f>INDEX('Compréhension de l''écrit'!$A$2:$A$971,ROUNDUP((ROW()-1)/(COUNTA('Compréhension de l''écrit'!$F$1:$DA$1)+1),0))</f>
        <v>#REF!</v>
      </c>
      <c r="S1512" s="16" t="e">
        <f>INDEX('Compréhension de l''écrit'!$B$2:$B$971,ROUNDUP((ROW()-1)/(COUNTA('Compréhension de l''écrit'!$F$1:$DA$1)+1),0))</f>
        <v>#REF!</v>
      </c>
      <c r="T1512" s="16" t="e">
        <f>INDEX('Compréhension de l''écrit'!$C$2:$C$971,ROUNDUP((ROW()-1)/(COUNTA('Compréhension de l''écrit'!$F$1:$DA$1)+1),0))</f>
        <v>#REF!</v>
      </c>
      <c r="U1512" s="16" t="e">
        <f>INDEX('Compréhension de l''écrit'!$D$2:$D$971,ROUNDUP((ROW()-1)/(COUNTA('Compréhension de l''écrit'!$F$1:$DA$1)+1),0))</f>
        <v>#REF!</v>
      </c>
      <c r="V1512" s="16">
        <f>INDEX('Compréhension de l''écrit'!$E$1:$DA$1,+MOD(ROW()-2,COUNTA($H$5:$H$32)*2)+1)</f>
        <v>0</v>
      </c>
      <c r="W1512" s="16" t="str">
        <f>IFERROR(INDEX('Compréhension de l''écrit'!$E$1:$DA$971,MATCH(S1512,'Compréhension de l''écrit'!$B$2:$B$971,0)+1,MATCH(V1512,'Compréhension de l''écrit'!$E$1:$DA$1,0)),"")</f>
        <v/>
      </c>
      <c r="X1512" s="16" t="e">
        <f t="shared" si="25"/>
        <v>#REF!</v>
      </c>
      <c r="Y1512" s="16" t="str">
        <f>IFERROR(VLOOKUP(V1512,Paramétrages!H:I,2,FALSE),"")</f>
        <v/>
      </c>
    </row>
    <row r="1513" spans="18:25" x14ac:dyDescent="0.2">
      <c r="R1513" s="16" t="e">
        <f>INDEX('Compréhension de l''écrit'!$A$2:$A$971,ROUNDUP((ROW()-1)/(COUNTA('Compréhension de l''écrit'!$F$1:$DA$1)+1),0))</f>
        <v>#REF!</v>
      </c>
      <c r="S1513" s="16" t="e">
        <f>INDEX('Compréhension de l''écrit'!$B$2:$B$971,ROUNDUP((ROW()-1)/(COUNTA('Compréhension de l''écrit'!$F$1:$DA$1)+1),0))</f>
        <v>#REF!</v>
      </c>
      <c r="T1513" s="16" t="e">
        <f>INDEX('Compréhension de l''écrit'!$C$2:$C$971,ROUNDUP((ROW()-1)/(COUNTA('Compréhension de l''écrit'!$F$1:$DA$1)+1),0))</f>
        <v>#REF!</v>
      </c>
      <c r="U1513" s="16" t="e">
        <f>INDEX('Compréhension de l''écrit'!$D$2:$D$971,ROUNDUP((ROW()-1)/(COUNTA('Compréhension de l''écrit'!$F$1:$DA$1)+1),0))</f>
        <v>#REF!</v>
      </c>
      <c r="V1513" s="16">
        <f>INDEX('Compréhension de l''écrit'!$E$1:$DA$1,+MOD(ROW()-2,COUNTA($H$5:$H$32)*2)+1)</f>
        <v>0</v>
      </c>
      <c r="W1513" s="16" t="str">
        <f>IFERROR(INDEX('Compréhension de l''écrit'!$E$1:$DA$971,MATCH(S1513,'Compréhension de l''écrit'!$B$2:$B$971,0)+1,MATCH(V1513,'Compréhension de l''écrit'!$E$1:$DA$1,0)),"")</f>
        <v/>
      </c>
      <c r="X1513" s="16" t="e">
        <f t="shared" si="25"/>
        <v>#REF!</v>
      </c>
      <c r="Y1513" s="16" t="str">
        <f>IFERROR(VLOOKUP(V1513,Paramétrages!H:I,2,FALSE),"")</f>
        <v/>
      </c>
    </row>
    <row r="1514" spans="18:25" x14ac:dyDescent="0.2">
      <c r="R1514" s="16" t="e">
        <f>INDEX('Compréhension de l''écrit'!$A$2:$A$971,ROUNDUP((ROW()-1)/(COUNTA('Compréhension de l''écrit'!$F$1:$DA$1)+1),0))</f>
        <v>#REF!</v>
      </c>
      <c r="S1514" s="16" t="e">
        <f>INDEX('Compréhension de l''écrit'!$B$2:$B$971,ROUNDUP((ROW()-1)/(COUNTA('Compréhension de l''écrit'!$F$1:$DA$1)+1),0))</f>
        <v>#REF!</v>
      </c>
      <c r="T1514" s="16" t="e">
        <f>INDEX('Compréhension de l''écrit'!$C$2:$C$971,ROUNDUP((ROW()-1)/(COUNTA('Compréhension de l''écrit'!$F$1:$DA$1)+1),0))</f>
        <v>#REF!</v>
      </c>
      <c r="U1514" s="16" t="e">
        <f>INDEX('Compréhension de l''écrit'!$D$2:$D$971,ROUNDUP((ROW()-1)/(COUNTA('Compréhension de l''écrit'!$F$1:$DA$1)+1),0))</f>
        <v>#REF!</v>
      </c>
      <c r="V1514" s="16">
        <f>INDEX('Compréhension de l''écrit'!$E$1:$DA$1,+MOD(ROW()-2,COUNTA($H$5:$H$32)*2)+1)</f>
        <v>0</v>
      </c>
      <c r="W1514" s="16" t="str">
        <f>IFERROR(INDEX('Compréhension de l''écrit'!$E$1:$DA$971,MATCH(S1514,'Compréhension de l''écrit'!$B$2:$B$971,0)+1,MATCH(V1514,'Compréhension de l''écrit'!$E$1:$DA$1,0)),"")</f>
        <v/>
      </c>
      <c r="X1514" s="16" t="e">
        <f t="shared" si="25"/>
        <v>#REF!</v>
      </c>
      <c r="Y1514" s="16" t="str">
        <f>IFERROR(VLOOKUP(V1514,Paramétrages!H:I,2,FALSE),"")</f>
        <v/>
      </c>
    </row>
    <row r="1515" spans="18:25" x14ac:dyDescent="0.2">
      <c r="R1515" s="16" t="e">
        <f>INDEX('Compréhension de l''écrit'!$A$2:$A$971,ROUNDUP((ROW()-1)/(COUNTA('Compréhension de l''écrit'!$F$1:$DA$1)+1),0))</f>
        <v>#REF!</v>
      </c>
      <c r="S1515" s="16" t="e">
        <f>INDEX('Compréhension de l''écrit'!$B$2:$B$971,ROUNDUP((ROW()-1)/(COUNTA('Compréhension de l''écrit'!$F$1:$DA$1)+1),0))</f>
        <v>#REF!</v>
      </c>
      <c r="T1515" s="16" t="e">
        <f>INDEX('Compréhension de l''écrit'!$C$2:$C$971,ROUNDUP((ROW()-1)/(COUNTA('Compréhension de l''écrit'!$F$1:$DA$1)+1),0))</f>
        <v>#REF!</v>
      </c>
      <c r="U1515" s="16" t="e">
        <f>INDEX('Compréhension de l''écrit'!$D$2:$D$971,ROUNDUP((ROW()-1)/(COUNTA('Compréhension de l''écrit'!$F$1:$DA$1)+1),0))</f>
        <v>#REF!</v>
      </c>
      <c r="V1515" s="16">
        <f>INDEX('Compréhension de l''écrit'!$E$1:$DA$1,+MOD(ROW()-2,COUNTA($H$5:$H$32)*2)+1)</f>
        <v>0</v>
      </c>
      <c r="W1515" s="16" t="str">
        <f>IFERROR(INDEX('Compréhension de l''écrit'!$E$1:$DA$971,MATCH(S1515,'Compréhension de l''écrit'!$B$2:$B$971,0)+1,MATCH(V1515,'Compréhension de l''écrit'!$E$1:$DA$1,0)),"")</f>
        <v/>
      </c>
      <c r="X1515" s="16" t="e">
        <f t="shared" si="25"/>
        <v>#REF!</v>
      </c>
      <c r="Y1515" s="16" t="str">
        <f>IFERROR(VLOOKUP(V1515,Paramétrages!H:I,2,FALSE),"")</f>
        <v/>
      </c>
    </row>
    <row r="1516" spans="18:25" x14ac:dyDescent="0.2">
      <c r="R1516" s="16" t="e">
        <f>INDEX('Compréhension de l''écrit'!$A$2:$A$971,ROUNDUP((ROW()-1)/(COUNTA('Compréhension de l''écrit'!$F$1:$DA$1)+1),0))</f>
        <v>#REF!</v>
      </c>
      <c r="S1516" s="16" t="e">
        <f>INDEX('Compréhension de l''écrit'!$B$2:$B$971,ROUNDUP((ROW()-1)/(COUNTA('Compréhension de l''écrit'!$F$1:$DA$1)+1),0))</f>
        <v>#REF!</v>
      </c>
      <c r="T1516" s="16" t="e">
        <f>INDEX('Compréhension de l''écrit'!$C$2:$C$971,ROUNDUP((ROW()-1)/(COUNTA('Compréhension de l''écrit'!$F$1:$DA$1)+1),0))</f>
        <v>#REF!</v>
      </c>
      <c r="U1516" s="16" t="e">
        <f>INDEX('Compréhension de l''écrit'!$D$2:$D$971,ROUNDUP((ROW()-1)/(COUNTA('Compréhension de l''écrit'!$F$1:$DA$1)+1),0))</f>
        <v>#REF!</v>
      </c>
      <c r="V1516" s="16">
        <f>INDEX('Compréhension de l''écrit'!$E$1:$DA$1,+MOD(ROW()-2,COUNTA($H$5:$H$32)*2)+1)</f>
        <v>0</v>
      </c>
      <c r="W1516" s="16" t="str">
        <f>IFERROR(INDEX('Compréhension de l''écrit'!$E$1:$DA$971,MATCH(S1516,'Compréhension de l''écrit'!$B$2:$B$971,0)+1,MATCH(V1516,'Compréhension de l''écrit'!$E$1:$DA$1,0)),"")</f>
        <v/>
      </c>
      <c r="X1516" s="16" t="e">
        <f t="shared" si="25"/>
        <v>#REF!</v>
      </c>
      <c r="Y1516" s="16" t="str">
        <f>IFERROR(VLOOKUP(V1516,Paramétrages!H:I,2,FALSE),"")</f>
        <v/>
      </c>
    </row>
    <row r="1517" spans="18:25" x14ac:dyDescent="0.2">
      <c r="R1517" s="16" t="e">
        <f>INDEX('Compréhension de l''écrit'!$A$2:$A$971,ROUNDUP((ROW()-1)/(COUNTA('Compréhension de l''écrit'!$F$1:$DA$1)+1),0))</f>
        <v>#REF!</v>
      </c>
      <c r="S1517" s="16" t="e">
        <f>INDEX('Compréhension de l''écrit'!$B$2:$B$971,ROUNDUP((ROW()-1)/(COUNTA('Compréhension de l''écrit'!$F$1:$DA$1)+1),0))</f>
        <v>#REF!</v>
      </c>
      <c r="T1517" s="16" t="e">
        <f>INDEX('Compréhension de l''écrit'!$C$2:$C$971,ROUNDUP((ROW()-1)/(COUNTA('Compréhension de l''écrit'!$F$1:$DA$1)+1),0))</f>
        <v>#REF!</v>
      </c>
      <c r="U1517" s="16" t="e">
        <f>INDEX('Compréhension de l''écrit'!$D$2:$D$971,ROUNDUP((ROW()-1)/(COUNTA('Compréhension de l''écrit'!$F$1:$DA$1)+1),0))</f>
        <v>#REF!</v>
      </c>
      <c r="V1517" s="16">
        <f>INDEX('Compréhension de l''écrit'!$E$1:$DA$1,+MOD(ROW()-2,COUNTA($H$5:$H$32)*2)+1)</f>
        <v>0</v>
      </c>
      <c r="W1517" s="16" t="str">
        <f>IFERROR(INDEX('Compréhension de l''écrit'!$E$1:$DA$971,MATCH(S1517,'Compréhension de l''écrit'!$B$2:$B$971,0)+1,MATCH(V1517,'Compréhension de l''écrit'!$E$1:$DA$1,0)),"")</f>
        <v/>
      </c>
      <c r="X1517" s="16" t="e">
        <f t="shared" si="25"/>
        <v>#REF!</v>
      </c>
      <c r="Y1517" s="16" t="str">
        <f>IFERROR(VLOOKUP(V1517,Paramétrages!H:I,2,FALSE),"")</f>
        <v/>
      </c>
    </row>
    <row r="1518" spans="18:25" x14ac:dyDescent="0.2">
      <c r="R1518" s="16" t="e">
        <f>INDEX('Compréhension de l''écrit'!$A$2:$A$971,ROUNDUP((ROW()-1)/(COUNTA('Compréhension de l''écrit'!$F$1:$DA$1)+1),0))</f>
        <v>#REF!</v>
      </c>
      <c r="S1518" s="16" t="e">
        <f>INDEX('Compréhension de l''écrit'!$B$2:$B$971,ROUNDUP((ROW()-1)/(COUNTA('Compréhension de l''écrit'!$F$1:$DA$1)+1),0))</f>
        <v>#REF!</v>
      </c>
      <c r="T1518" s="16" t="e">
        <f>INDEX('Compréhension de l''écrit'!$C$2:$C$971,ROUNDUP((ROW()-1)/(COUNTA('Compréhension de l''écrit'!$F$1:$DA$1)+1),0))</f>
        <v>#REF!</v>
      </c>
      <c r="U1518" s="16" t="e">
        <f>INDEX('Compréhension de l''écrit'!$D$2:$D$971,ROUNDUP((ROW()-1)/(COUNTA('Compréhension de l''écrit'!$F$1:$DA$1)+1),0))</f>
        <v>#REF!</v>
      </c>
      <c r="V1518" s="16">
        <f>INDEX('Compréhension de l''écrit'!$E$1:$DA$1,+MOD(ROW()-2,COUNTA($H$5:$H$32)*2)+1)</f>
        <v>0</v>
      </c>
      <c r="W1518" s="16" t="str">
        <f>IFERROR(INDEX('Compréhension de l''écrit'!$E$1:$DA$971,MATCH(S1518,'Compréhension de l''écrit'!$B$2:$B$971,0)+1,MATCH(V1518,'Compréhension de l''écrit'!$E$1:$DA$1,0)),"")</f>
        <v/>
      </c>
      <c r="X1518" s="16" t="e">
        <f t="shared" si="25"/>
        <v>#REF!</v>
      </c>
      <c r="Y1518" s="16" t="str">
        <f>IFERROR(VLOOKUP(V1518,Paramétrages!H:I,2,FALSE),"")</f>
        <v/>
      </c>
    </row>
    <row r="1519" spans="18:25" x14ac:dyDescent="0.2">
      <c r="R1519" s="16" t="e">
        <f>INDEX('Compréhension de l''écrit'!$A$2:$A$971,ROUNDUP((ROW()-1)/(COUNTA('Compréhension de l''écrit'!$F$1:$DA$1)+1),0))</f>
        <v>#REF!</v>
      </c>
      <c r="S1519" s="16" t="e">
        <f>INDEX('Compréhension de l''écrit'!$B$2:$B$971,ROUNDUP((ROW()-1)/(COUNTA('Compréhension de l''écrit'!$F$1:$DA$1)+1),0))</f>
        <v>#REF!</v>
      </c>
      <c r="T1519" s="16" t="e">
        <f>INDEX('Compréhension de l''écrit'!$C$2:$C$971,ROUNDUP((ROW()-1)/(COUNTA('Compréhension de l''écrit'!$F$1:$DA$1)+1),0))</f>
        <v>#REF!</v>
      </c>
      <c r="U1519" s="16" t="e">
        <f>INDEX('Compréhension de l''écrit'!$D$2:$D$971,ROUNDUP((ROW()-1)/(COUNTA('Compréhension de l''écrit'!$F$1:$DA$1)+1),0))</f>
        <v>#REF!</v>
      </c>
      <c r="V1519" s="16">
        <f>INDEX('Compréhension de l''écrit'!$E$1:$DA$1,+MOD(ROW()-2,COUNTA($H$5:$H$32)*2)+1)</f>
        <v>0</v>
      </c>
      <c r="W1519" s="16" t="str">
        <f>IFERROR(INDEX('Compréhension de l''écrit'!$E$1:$DA$971,MATCH(S1519,'Compréhension de l''écrit'!$B$2:$B$971,0)+1,MATCH(V1519,'Compréhension de l''écrit'!$E$1:$DA$1,0)),"")</f>
        <v/>
      </c>
      <c r="X1519" s="16" t="e">
        <f t="shared" si="25"/>
        <v>#REF!</v>
      </c>
      <c r="Y1519" s="16" t="str">
        <f>IFERROR(VLOOKUP(V1519,Paramétrages!H:I,2,FALSE),"")</f>
        <v/>
      </c>
    </row>
    <row r="1520" spans="18:25" x14ac:dyDescent="0.2">
      <c r="R1520" s="16" t="e">
        <f>INDEX('Compréhension de l''écrit'!$A$2:$A$971,ROUNDUP((ROW()-1)/(COUNTA('Compréhension de l''écrit'!$F$1:$DA$1)+1),0))</f>
        <v>#REF!</v>
      </c>
      <c r="S1520" s="16" t="e">
        <f>INDEX('Compréhension de l''écrit'!$B$2:$B$971,ROUNDUP((ROW()-1)/(COUNTA('Compréhension de l''écrit'!$F$1:$DA$1)+1),0))</f>
        <v>#REF!</v>
      </c>
      <c r="T1520" s="16" t="e">
        <f>INDEX('Compréhension de l''écrit'!$C$2:$C$971,ROUNDUP((ROW()-1)/(COUNTA('Compréhension de l''écrit'!$F$1:$DA$1)+1),0))</f>
        <v>#REF!</v>
      </c>
      <c r="U1520" s="16" t="e">
        <f>INDEX('Compréhension de l''écrit'!$D$2:$D$971,ROUNDUP((ROW()-1)/(COUNTA('Compréhension de l''écrit'!$F$1:$DA$1)+1),0))</f>
        <v>#REF!</v>
      </c>
      <c r="V1520" s="16">
        <f>INDEX('Compréhension de l''écrit'!$E$1:$DA$1,+MOD(ROW()-2,COUNTA($H$5:$H$32)*2)+1)</f>
        <v>0</v>
      </c>
      <c r="W1520" s="16" t="str">
        <f>IFERROR(INDEX('Compréhension de l''écrit'!$E$1:$DA$971,MATCH(S1520,'Compréhension de l''écrit'!$B$2:$B$971,0)+1,MATCH(V1520,'Compréhension de l''écrit'!$E$1:$DA$1,0)),"")</f>
        <v/>
      </c>
      <c r="X1520" s="16" t="e">
        <f t="shared" si="25"/>
        <v>#REF!</v>
      </c>
      <c r="Y1520" s="16" t="str">
        <f>IFERROR(VLOOKUP(V1520,Paramétrages!H:I,2,FALSE),"")</f>
        <v/>
      </c>
    </row>
    <row r="1521" spans="18:25" x14ac:dyDescent="0.2">
      <c r="R1521" s="16" t="e">
        <f>INDEX('Compréhension de l''écrit'!$A$2:$A$971,ROUNDUP((ROW()-1)/(COUNTA('Compréhension de l''écrit'!$F$1:$DA$1)+1),0))</f>
        <v>#REF!</v>
      </c>
      <c r="S1521" s="16" t="e">
        <f>INDEX('Compréhension de l''écrit'!$B$2:$B$971,ROUNDUP((ROW()-1)/(COUNTA('Compréhension de l''écrit'!$F$1:$DA$1)+1),0))</f>
        <v>#REF!</v>
      </c>
      <c r="T1521" s="16" t="e">
        <f>INDEX('Compréhension de l''écrit'!$C$2:$C$971,ROUNDUP((ROW()-1)/(COUNTA('Compréhension de l''écrit'!$F$1:$DA$1)+1),0))</f>
        <v>#REF!</v>
      </c>
      <c r="U1521" s="16" t="e">
        <f>INDEX('Compréhension de l''écrit'!$D$2:$D$971,ROUNDUP((ROW()-1)/(COUNTA('Compréhension de l''écrit'!$F$1:$DA$1)+1),0))</f>
        <v>#REF!</v>
      </c>
      <c r="V1521" s="16">
        <f>INDEX('Compréhension de l''écrit'!$E$1:$DA$1,+MOD(ROW()-2,COUNTA($H$5:$H$32)*2)+1)</f>
        <v>0</v>
      </c>
      <c r="W1521" s="16" t="str">
        <f>IFERROR(INDEX('Compréhension de l''écrit'!$E$1:$DA$971,MATCH(S1521,'Compréhension de l''écrit'!$B$2:$B$971,0)+1,MATCH(V1521,'Compréhension de l''écrit'!$E$1:$DA$1,0)),"")</f>
        <v/>
      </c>
      <c r="X1521" s="16" t="e">
        <f t="shared" si="25"/>
        <v>#REF!</v>
      </c>
      <c r="Y1521" s="16" t="str">
        <f>IFERROR(VLOOKUP(V1521,Paramétrages!H:I,2,FALSE),"")</f>
        <v/>
      </c>
    </row>
    <row r="1522" spans="18:25" x14ac:dyDescent="0.2">
      <c r="R1522" s="16" t="e">
        <f>INDEX('Compréhension de l''écrit'!$A$2:$A$971,ROUNDUP((ROW()-1)/(COUNTA('Compréhension de l''écrit'!$F$1:$DA$1)+1),0))</f>
        <v>#REF!</v>
      </c>
      <c r="S1522" s="16" t="e">
        <f>INDEX('Compréhension de l''écrit'!$B$2:$B$971,ROUNDUP((ROW()-1)/(COUNTA('Compréhension de l''écrit'!$F$1:$DA$1)+1),0))</f>
        <v>#REF!</v>
      </c>
      <c r="T1522" s="16" t="e">
        <f>INDEX('Compréhension de l''écrit'!$C$2:$C$971,ROUNDUP((ROW()-1)/(COUNTA('Compréhension de l''écrit'!$F$1:$DA$1)+1),0))</f>
        <v>#REF!</v>
      </c>
      <c r="U1522" s="16" t="e">
        <f>INDEX('Compréhension de l''écrit'!$D$2:$D$971,ROUNDUP((ROW()-1)/(COUNTA('Compréhension de l''écrit'!$F$1:$DA$1)+1),0))</f>
        <v>#REF!</v>
      </c>
      <c r="V1522" s="16">
        <f>INDEX('Compréhension de l''écrit'!$E$1:$DA$1,+MOD(ROW()-2,COUNTA($H$5:$H$32)*2)+1)</f>
        <v>0</v>
      </c>
      <c r="W1522" s="16" t="str">
        <f>IFERROR(INDEX('Compréhension de l''écrit'!$E$1:$DA$971,MATCH(S1522,'Compréhension de l''écrit'!$B$2:$B$971,0)+1,MATCH(V1522,'Compréhension de l''écrit'!$E$1:$DA$1,0)),"")</f>
        <v/>
      </c>
      <c r="X1522" s="16" t="e">
        <f t="shared" si="25"/>
        <v>#REF!</v>
      </c>
      <c r="Y1522" s="16" t="str">
        <f>IFERROR(VLOOKUP(V1522,Paramétrages!H:I,2,FALSE),"")</f>
        <v/>
      </c>
    </row>
    <row r="1523" spans="18:25" x14ac:dyDescent="0.2">
      <c r="R1523" s="16" t="e">
        <f>INDEX('Compréhension de l''écrit'!$A$2:$A$971,ROUNDUP((ROW()-1)/(COUNTA('Compréhension de l''écrit'!$F$1:$DA$1)+1),0))</f>
        <v>#REF!</v>
      </c>
      <c r="S1523" s="16" t="e">
        <f>INDEX('Compréhension de l''écrit'!$B$2:$B$971,ROUNDUP((ROW()-1)/(COUNTA('Compréhension de l''écrit'!$F$1:$DA$1)+1),0))</f>
        <v>#REF!</v>
      </c>
      <c r="T1523" s="16" t="e">
        <f>INDEX('Compréhension de l''écrit'!$C$2:$C$971,ROUNDUP((ROW()-1)/(COUNTA('Compréhension de l''écrit'!$F$1:$DA$1)+1),0))</f>
        <v>#REF!</v>
      </c>
      <c r="U1523" s="16" t="e">
        <f>INDEX('Compréhension de l''écrit'!$D$2:$D$971,ROUNDUP((ROW()-1)/(COUNTA('Compréhension de l''écrit'!$F$1:$DA$1)+1),0))</f>
        <v>#REF!</v>
      </c>
      <c r="V1523" s="16">
        <f>INDEX('Compréhension de l''écrit'!$E$1:$DA$1,+MOD(ROW()-2,COUNTA($H$5:$H$32)*2)+1)</f>
        <v>0</v>
      </c>
      <c r="W1523" s="16" t="str">
        <f>IFERROR(INDEX('Compréhension de l''écrit'!$E$1:$DA$971,MATCH(S1523,'Compréhension de l''écrit'!$B$2:$B$971,0)+1,MATCH(V1523,'Compréhension de l''écrit'!$E$1:$DA$1,0)),"")</f>
        <v/>
      </c>
      <c r="X1523" s="16" t="e">
        <f t="shared" si="25"/>
        <v>#REF!</v>
      </c>
      <c r="Y1523" s="16" t="str">
        <f>IFERROR(VLOOKUP(V1523,Paramétrages!H:I,2,FALSE),"")</f>
        <v/>
      </c>
    </row>
    <row r="1524" spans="18:25" x14ac:dyDescent="0.2">
      <c r="R1524" s="16" t="e">
        <f>INDEX('Compréhension de l''écrit'!$A$2:$A$971,ROUNDUP((ROW()-1)/(COUNTA('Compréhension de l''écrit'!$F$1:$DA$1)+1),0))</f>
        <v>#REF!</v>
      </c>
      <c r="S1524" s="16" t="e">
        <f>INDEX('Compréhension de l''écrit'!$B$2:$B$971,ROUNDUP((ROW()-1)/(COUNTA('Compréhension de l''écrit'!$F$1:$DA$1)+1),0))</f>
        <v>#REF!</v>
      </c>
      <c r="T1524" s="16" t="e">
        <f>INDEX('Compréhension de l''écrit'!$C$2:$C$971,ROUNDUP((ROW()-1)/(COUNTA('Compréhension de l''écrit'!$F$1:$DA$1)+1),0))</f>
        <v>#REF!</v>
      </c>
      <c r="U1524" s="16" t="e">
        <f>INDEX('Compréhension de l''écrit'!$D$2:$D$971,ROUNDUP((ROW()-1)/(COUNTA('Compréhension de l''écrit'!$F$1:$DA$1)+1),0))</f>
        <v>#REF!</v>
      </c>
      <c r="V1524" s="16">
        <f>INDEX('Compréhension de l''écrit'!$E$1:$DA$1,+MOD(ROW()-2,COUNTA($H$5:$H$32)*2)+1)</f>
        <v>0</v>
      </c>
      <c r="W1524" s="16" t="str">
        <f>IFERROR(INDEX('Compréhension de l''écrit'!$E$1:$DA$971,MATCH(S1524,'Compréhension de l''écrit'!$B$2:$B$971,0)+1,MATCH(V1524,'Compréhension de l''écrit'!$E$1:$DA$1,0)),"")</f>
        <v/>
      </c>
      <c r="X1524" s="16" t="e">
        <f t="shared" si="25"/>
        <v>#REF!</v>
      </c>
      <c r="Y1524" s="16" t="str">
        <f>IFERROR(VLOOKUP(V1524,Paramétrages!H:I,2,FALSE),"")</f>
        <v/>
      </c>
    </row>
    <row r="1525" spans="18:25" x14ac:dyDescent="0.2">
      <c r="R1525" s="16" t="e">
        <f>INDEX('Compréhension de l''écrit'!$A$2:$A$971,ROUNDUP((ROW()-1)/(COUNTA('Compréhension de l''écrit'!$F$1:$DA$1)+1),0))</f>
        <v>#REF!</v>
      </c>
      <c r="S1525" s="16" t="e">
        <f>INDEX('Compréhension de l''écrit'!$B$2:$B$971,ROUNDUP((ROW()-1)/(COUNTA('Compréhension de l''écrit'!$F$1:$DA$1)+1),0))</f>
        <v>#REF!</v>
      </c>
      <c r="T1525" s="16" t="e">
        <f>INDEX('Compréhension de l''écrit'!$C$2:$C$971,ROUNDUP((ROW()-1)/(COUNTA('Compréhension de l''écrit'!$F$1:$DA$1)+1),0))</f>
        <v>#REF!</v>
      </c>
      <c r="U1525" s="16" t="e">
        <f>INDEX('Compréhension de l''écrit'!$D$2:$D$971,ROUNDUP((ROW()-1)/(COUNTA('Compréhension de l''écrit'!$F$1:$DA$1)+1),0))</f>
        <v>#REF!</v>
      </c>
      <c r="V1525" s="16">
        <f>INDEX('Compréhension de l''écrit'!$E$1:$DA$1,+MOD(ROW()-2,COUNTA($H$5:$H$32)*2)+1)</f>
        <v>0</v>
      </c>
      <c r="W1525" s="16" t="str">
        <f>IFERROR(INDEX('Compréhension de l''écrit'!$E$1:$DA$971,MATCH(S1525,'Compréhension de l''écrit'!$B$2:$B$971,0)+1,MATCH(V1525,'Compréhension de l''écrit'!$E$1:$DA$1,0)),"")</f>
        <v/>
      </c>
      <c r="X1525" s="16" t="e">
        <f t="shared" si="25"/>
        <v>#REF!</v>
      </c>
      <c r="Y1525" s="16" t="str">
        <f>IFERROR(VLOOKUP(V1525,Paramétrages!H:I,2,FALSE),"")</f>
        <v/>
      </c>
    </row>
    <row r="1526" spans="18:25" x14ac:dyDescent="0.2">
      <c r="R1526" s="16" t="e">
        <f>INDEX('Compréhension de l''écrit'!$A$2:$A$971,ROUNDUP((ROW()-1)/(COUNTA('Compréhension de l''écrit'!$F$1:$DA$1)+1),0))</f>
        <v>#REF!</v>
      </c>
      <c r="S1526" s="16" t="e">
        <f>INDEX('Compréhension de l''écrit'!$B$2:$B$971,ROUNDUP((ROW()-1)/(COUNTA('Compréhension de l''écrit'!$F$1:$DA$1)+1),0))</f>
        <v>#REF!</v>
      </c>
      <c r="T1526" s="16" t="e">
        <f>INDEX('Compréhension de l''écrit'!$C$2:$C$971,ROUNDUP((ROW()-1)/(COUNTA('Compréhension de l''écrit'!$F$1:$DA$1)+1),0))</f>
        <v>#REF!</v>
      </c>
      <c r="U1526" s="16" t="e">
        <f>INDEX('Compréhension de l''écrit'!$D$2:$D$971,ROUNDUP((ROW()-1)/(COUNTA('Compréhension de l''écrit'!$F$1:$DA$1)+1),0))</f>
        <v>#REF!</v>
      </c>
      <c r="V1526" s="16">
        <f>INDEX('Compréhension de l''écrit'!$E$1:$DA$1,+MOD(ROW()-2,COUNTA($H$5:$H$32)*2)+1)</f>
        <v>0</v>
      </c>
      <c r="W1526" s="16" t="str">
        <f>IFERROR(INDEX('Compréhension de l''écrit'!$E$1:$DA$971,MATCH(S1526,'Compréhension de l''écrit'!$B$2:$B$971,0)+1,MATCH(V1526,'Compréhension de l''écrit'!$E$1:$DA$1,0)),"")</f>
        <v/>
      </c>
      <c r="X1526" s="16" t="e">
        <f t="shared" si="25"/>
        <v>#REF!</v>
      </c>
      <c r="Y1526" s="16" t="str">
        <f>IFERROR(VLOOKUP(V1526,Paramétrages!H:I,2,FALSE),"")</f>
        <v/>
      </c>
    </row>
    <row r="1527" spans="18:25" x14ac:dyDescent="0.2">
      <c r="R1527" s="16" t="e">
        <f>INDEX('Compréhension de l''écrit'!$A$2:$A$971,ROUNDUP((ROW()-1)/(COUNTA('Compréhension de l''écrit'!$F$1:$DA$1)+1),0))</f>
        <v>#REF!</v>
      </c>
      <c r="S1527" s="16" t="e">
        <f>INDEX('Compréhension de l''écrit'!$B$2:$B$971,ROUNDUP((ROW()-1)/(COUNTA('Compréhension de l''écrit'!$F$1:$DA$1)+1),0))</f>
        <v>#REF!</v>
      </c>
      <c r="T1527" s="16" t="e">
        <f>INDEX('Compréhension de l''écrit'!$C$2:$C$971,ROUNDUP((ROW()-1)/(COUNTA('Compréhension de l''écrit'!$F$1:$DA$1)+1),0))</f>
        <v>#REF!</v>
      </c>
      <c r="U1527" s="16" t="e">
        <f>INDEX('Compréhension de l''écrit'!$D$2:$D$971,ROUNDUP((ROW()-1)/(COUNTA('Compréhension de l''écrit'!$F$1:$DA$1)+1),0))</f>
        <v>#REF!</v>
      </c>
      <c r="V1527" s="16">
        <f>INDEX('Compréhension de l''écrit'!$E$1:$DA$1,+MOD(ROW()-2,COUNTA($H$5:$H$32)*2)+1)</f>
        <v>0</v>
      </c>
      <c r="W1527" s="16" t="str">
        <f>IFERROR(INDEX('Compréhension de l''écrit'!$E$1:$DA$971,MATCH(S1527,'Compréhension de l''écrit'!$B$2:$B$971,0)+1,MATCH(V1527,'Compréhension de l''écrit'!$E$1:$DA$1,0)),"")</f>
        <v/>
      </c>
      <c r="X1527" s="16" t="e">
        <f t="shared" si="25"/>
        <v>#REF!</v>
      </c>
      <c r="Y1527" s="16" t="str">
        <f>IFERROR(VLOOKUP(V1527,Paramétrages!H:I,2,FALSE),"")</f>
        <v/>
      </c>
    </row>
    <row r="1528" spans="18:25" x14ac:dyDescent="0.2">
      <c r="R1528" s="16" t="e">
        <f>INDEX('Compréhension de l''écrit'!$A$2:$A$971,ROUNDUP((ROW()-1)/(COUNTA('Compréhension de l''écrit'!$F$1:$DA$1)+1),0))</f>
        <v>#REF!</v>
      </c>
      <c r="S1528" s="16" t="e">
        <f>INDEX('Compréhension de l''écrit'!$B$2:$B$971,ROUNDUP((ROW()-1)/(COUNTA('Compréhension de l''écrit'!$F$1:$DA$1)+1),0))</f>
        <v>#REF!</v>
      </c>
      <c r="T1528" s="16" t="e">
        <f>INDEX('Compréhension de l''écrit'!$C$2:$C$971,ROUNDUP((ROW()-1)/(COUNTA('Compréhension de l''écrit'!$F$1:$DA$1)+1),0))</f>
        <v>#REF!</v>
      </c>
      <c r="U1528" s="16" t="e">
        <f>INDEX('Compréhension de l''écrit'!$D$2:$D$971,ROUNDUP((ROW()-1)/(COUNTA('Compréhension de l''écrit'!$F$1:$DA$1)+1),0))</f>
        <v>#REF!</v>
      </c>
      <c r="V1528" s="16">
        <f>INDEX('Compréhension de l''écrit'!$E$1:$DA$1,+MOD(ROW()-2,COUNTA($H$5:$H$32)*2)+1)</f>
        <v>0</v>
      </c>
      <c r="W1528" s="16" t="str">
        <f>IFERROR(INDEX('Compréhension de l''écrit'!$E$1:$DA$971,MATCH(S1528,'Compréhension de l''écrit'!$B$2:$B$971,0)+1,MATCH(V1528,'Compréhension de l''écrit'!$E$1:$DA$1,0)),"")</f>
        <v/>
      </c>
      <c r="X1528" s="16" t="e">
        <f t="shared" si="25"/>
        <v>#REF!</v>
      </c>
      <c r="Y1528" s="16" t="str">
        <f>IFERROR(VLOOKUP(V1528,Paramétrages!H:I,2,FALSE),"")</f>
        <v/>
      </c>
    </row>
    <row r="1529" spans="18:25" x14ac:dyDescent="0.2">
      <c r="R1529" s="16" t="e">
        <f>INDEX('Compréhension de l''écrit'!$A$2:$A$971,ROUNDUP((ROW()-1)/(COUNTA('Compréhension de l''écrit'!$F$1:$DA$1)+1),0))</f>
        <v>#REF!</v>
      </c>
      <c r="S1529" s="16" t="e">
        <f>INDEX('Compréhension de l''écrit'!$B$2:$B$971,ROUNDUP((ROW()-1)/(COUNTA('Compréhension de l''écrit'!$F$1:$DA$1)+1),0))</f>
        <v>#REF!</v>
      </c>
      <c r="T1529" s="16" t="e">
        <f>INDEX('Compréhension de l''écrit'!$C$2:$C$971,ROUNDUP((ROW()-1)/(COUNTA('Compréhension de l''écrit'!$F$1:$DA$1)+1),0))</f>
        <v>#REF!</v>
      </c>
      <c r="U1529" s="16" t="e">
        <f>INDEX('Compréhension de l''écrit'!$D$2:$D$971,ROUNDUP((ROW()-1)/(COUNTA('Compréhension de l''écrit'!$F$1:$DA$1)+1),0))</f>
        <v>#REF!</v>
      </c>
      <c r="V1529" s="16">
        <f>INDEX('Compréhension de l''écrit'!$E$1:$DA$1,+MOD(ROW()-2,COUNTA($H$5:$H$32)*2)+1)</f>
        <v>0</v>
      </c>
      <c r="W1529" s="16" t="str">
        <f>IFERROR(INDEX('Compréhension de l''écrit'!$E$1:$DA$971,MATCH(S1529,'Compréhension de l''écrit'!$B$2:$B$971,0)+1,MATCH(V1529,'Compréhension de l''écrit'!$E$1:$DA$1,0)),"")</f>
        <v/>
      </c>
      <c r="X1529" s="16" t="e">
        <f t="shared" si="25"/>
        <v>#REF!</v>
      </c>
      <c r="Y1529" s="16" t="str">
        <f>IFERROR(VLOOKUP(V1529,Paramétrages!H:I,2,FALSE),"")</f>
        <v/>
      </c>
    </row>
    <row r="1530" spans="18:25" x14ac:dyDescent="0.2">
      <c r="R1530" s="16" t="e">
        <f>INDEX('Compréhension de l''écrit'!$A$2:$A$971,ROUNDUP((ROW()-1)/(COUNTA('Compréhension de l''écrit'!$F$1:$DA$1)+1),0))</f>
        <v>#REF!</v>
      </c>
      <c r="S1530" s="16" t="e">
        <f>INDEX('Compréhension de l''écrit'!$B$2:$B$971,ROUNDUP((ROW()-1)/(COUNTA('Compréhension de l''écrit'!$F$1:$DA$1)+1),0))</f>
        <v>#REF!</v>
      </c>
      <c r="T1530" s="16" t="e">
        <f>INDEX('Compréhension de l''écrit'!$C$2:$C$971,ROUNDUP((ROW()-1)/(COUNTA('Compréhension de l''écrit'!$F$1:$DA$1)+1),0))</f>
        <v>#REF!</v>
      </c>
      <c r="U1530" s="16" t="e">
        <f>INDEX('Compréhension de l''écrit'!$D$2:$D$971,ROUNDUP((ROW()-1)/(COUNTA('Compréhension de l''écrit'!$F$1:$DA$1)+1),0))</f>
        <v>#REF!</v>
      </c>
      <c r="V1530" s="16">
        <f>INDEX('Compréhension de l''écrit'!$E$1:$DA$1,+MOD(ROW()-2,COUNTA($H$5:$H$32)*2)+1)</f>
        <v>0</v>
      </c>
      <c r="W1530" s="16" t="str">
        <f>IFERROR(INDEX('Compréhension de l''écrit'!$E$1:$DA$971,MATCH(S1530,'Compréhension de l''écrit'!$B$2:$B$971,0)+1,MATCH(V1530,'Compréhension de l''écrit'!$E$1:$DA$1,0)),"")</f>
        <v/>
      </c>
      <c r="X1530" s="16" t="e">
        <f t="shared" si="25"/>
        <v>#REF!</v>
      </c>
      <c r="Y1530" s="16" t="str">
        <f>IFERROR(VLOOKUP(V1530,Paramétrages!H:I,2,FALSE),"")</f>
        <v/>
      </c>
    </row>
    <row r="1531" spans="18:25" x14ac:dyDescent="0.2">
      <c r="R1531" s="16" t="e">
        <f>INDEX('Compréhension de l''écrit'!$A$2:$A$971,ROUNDUP((ROW()-1)/(COUNTA('Compréhension de l''écrit'!$F$1:$DA$1)+1),0))</f>
        <v>#REF!</v>
      </c>
      <c r="S1531" s="16" t="e">
        <f>INDEX('Compréhension de l''écrit'!$B$2:$B$971,ROUNDUP((ROW()-1)/(COUNTA('Compréhension de l''écrit'!$F$1:$DA$1)+1),0))</f>
        <v>#REF!</v>
      </c>
      <c r="T1531" s="16" t="e">
        <f>INDEX('Compréhension de l''écrit'!$C$2:$C$971,ROUNDUP((ROW()-1)/(COUNTA('Compréhension de l''écrit'!$F$1:$DA$1)+1),0))</f>
        <v>#REF!</v>
      </c>
      <c r="U1531" s="16" t="e">
        <f>INDEX('Compréhension de l''écrit'!$D$2:$D$971,ROUNDUP((ROW()-1)/(COUNTA('Compréhension de l''écrit'!$F$1:$DA$1)+1),0))</f>
        <v>#REF!</v>
      </c>
      <c r="V1531" s="16">
        <f>INDEX('Compréhension de l''écrit'!$E$1:$DA$1,+MOD(ROW()-2,COUNTA($H$5:$H$32)*2)+1)</f>
        <v>0</v>
      </c>
      <c r="W1531" s="16" t="str">
        <f>IFERROR(INDEX('Compréhension de l''écrit'!$E$1:$DA$971,MATCH(S1531,'Compréhension de l''écrit'!$B$2:$B$971,0)+1,MATCH(V1531,'Compréhension de l''écrit'!$E$1:$DA$1,0)),"")</f>
        <v/>
      </c>
      <c r="X1531" s="16" t="e">
        <f t="shared" si="25"/>
        <v>#REF!</v>
      </c>
      <c r="Y1531" s="16" t="str">
        <f>IFERROR(VLOOKUP(V1531,Paramétrages!H:I,2,FALSE),"")</f>
        <v/>
      </c>
    </row>
    <row r="1532" spans="18:25" x14ac:dyDescent="0.2">
      <c r="R1532" s="16" t="e">
        <f>INDEX('Compréhension de l''écrit'!$A$2:$A$971,ROUNDUP((ROW()-1)/(COUNTA('Compréhension de l''écrit'!$F$1:$DA$1)+1),0))</f>
        <v>#REF!</v>
      </c>
      <c r="S1532" s="16" t="e">
        <f>INDEX('Compréhension de l''écrit'!$B$2:$B$971,ROUNDUP((ROW()-1)/(COUNTA('Compréhension de l''écrit'!$F$1:$DA$1)+1),0))</f>
        <v>#REF!</v>
      </c>
      <c r="T1532" s="16" t="e">
        <f>INDEX('Compréhension de l''écrit'!$C$2:$C$971,ROUNDUP((ROW()-1)/(COUNTA('Compréhension de l''écrit'!$F$1:$DA$1)+1),0))</f>
        <v>#REF!</v>
      </c>
      <c r="U1532" s="16" t="e">
        <f>INDEX('Compréhension de l''écrit'!$D$2:$D$971,ROUNDUP((ROW()-1)/(COUNTA('Compréhension de l''écrit'!$F$1:$DA$1)+1),0))</f>
        <v>#REF!</v>
      </c>
      <c r="V1532" s="16">
        <f>INDEX('Compréhension de l''écrit'!$E$1:$DA$1,+MOD(ROW()-2,COUNTA($H$5:$H$32)*2)+1)</f>
        <v>0</v>
      </c>
      <c r="W1532" s="16" t="str">
        <f>IFERROR(INDEX('Compréhension de l''écrit'!$E$1:$DA$971,MATCH(S1532,'Compréhension de l''écrit'!$B$2:$B$971,0)+1,MATCH(V1532,'Compréhension de l''écrit'!$E$1:$DA$1,0)),"")</f>
        <v/>
      </c>
      <c r="X1532" s="16" t="e">
        <f t="shared" si="25"/>
        <v>#REF!</v>
      </c>
      <c r="Y1532" s="16" t="str">
        <f>IFERROR(VLOOKUP(V1532,Paramétrages!H:I,2,FALSE),"")</f>
        <v/>
      </c>
    </row>
    <row r="1533" spans="18:25" x14ac:dyDescent="0.2">
      <c r="R1533" s="16" t="e">
        <f>INDEX('Compréhension de l''écrit'!$A$2:$A$971,ROUNDUP((ROW()-1)/(COUNTA('Compréhension de l''écrit'!$F$1:$DA$1)+1),0))</f>
        <v>#REF!</v>
      </c>
      <c r="S1533" s="16" t="e">
        <f>INDEX('Compréhension de l''écrit'!$B$2:$B$971,ROUNDUP((ROW()-1)/(COUNTA('Compréhension de l''écrit'!$F$1:$DA$1)+1),0))</f>
        <v>#REF!</v>
      </c>
      <c r="T1533" s="16" t="e">
        <f>INDEX('Compréhension de l''écrit'!$C$2:$C$971,ROUNDUP((ROW()-1)/(COUNTA('Compréhension de l''écrit'!$F$1:$DA$1)+1),0))</f>
        <v>#REF!</v>
      </c>
      <c r="U1533" s="16" t="e">
        <f>INDEX('Compréhension de l''écrit'!$D$2:$D$971,ROUNDUP((ROW()-1)/(COUNTA('Compréhension de l''écrit'!$F$1:$DA$1)+1),0))</f>
        <v>#REF!</v>
      </c>
      <c r="V1533" s="16">
        <f>INDEX('Compréhension de l''écrit'!$E$1:$DA$1,+MOD(ROW()-2,COUNTA($H$5:$H$32)*2)+1)</f>
        <v>0</v>
      </c>
      <c r="W1533" s="16" t="str">
        <f>IFERROR(INDEX('Compréhension de l''écrit'!$E$1:$DA$971,MATCH(S1533,'Compréhension de l''écrit'!$B$2:$B$971,0)+1,MATCH(V1533,'Compréhension de l''écrit'!$E$1:$DA$1,0)),"")</f>
        <v/>
      </c>
      <c r="X1533" s="16" t="e">
        <f t="shared" si="25"/>
        <v>#REF!</v>
      </c>
      <c r="Y1533" s="16" t="str">
        <f>IFERROR(VLOOKUP(V1533,Paramétrages!H:I,2,FALSE),"")</f>
        <v/>
      </c>
    </row>
    <row r="1534" spans="18:25" x14ac:dyDescent="0.2">
      <c r="R1534" s="16" t="e">
        <f>INDEX('Compréhension de l''écrit'!$A$2:$A$971,ROUNDUP((ROW()-1)/(COUNTA('Compréhension de l''écrit'!$F$1:$DA$1)+1),0))</f>
        <v>#REF!</v>
      </c>
      <c r="S1534" s="16" t="e">
        <f>INDEX('Compréhension de l''écrit'!$B$2:$B$971,ROUNDUP((ROW()-1)/(COUNTA('Compréhension de l''écrit'!$F$1:$DA$1)+1),0))</f>
        <v>#REF!</v>
      </c>
      <c r="T1534" s="16" t="e">
        <f>INDEX('Compréhension de l''écrit'!$C$2:$C$971,ROUNDUP((ROW()-1)/(COUNTA('Compréhension de l''écrit'!$F$1:$DA$1)+1),0))</f>
        <v>#REF!</v>
      </c>
      <c r="U1534" s="16" t="e">
        <f>INDEX('Compréhension de l''écrit'!$D$2:$D$971,ROUNDUP((ROW()-1)/(COUNTA('Compréhension de l''écrit'!$F$1:$DA$1)+1),0))</f>
        <v>#REF!</v>
      </c>
      <c r="V1534" s="16">
        <f>INDEX('Compréhension de l''écrit'!$E$1:$DA$1,+MOD(ROW()-2,COUNTA($H$5:$H$32)*2)+1)</f>
        <v>0</v>
      </c>
      <c r="W1534" s="16" t="str">
        <f>IFERROR(INDEX('Compréhension de l''écrit'!$E$1:$DA$971,MATCH(S1534,'Compréhension de l''écrit'!$B$2:$B$971,0)+1,MATCH(V1534,'Compréhension de l''écrit'!$E$1:$DA$1,0)),"")</f>
        <v/>
      </c>
      <c r="X1534" s="16" t="e">
        <f t="shared" si="25"/>
        <v>#REF!</v>
      </c>
      <c r="Y1534" s="16" t="str">
        <f>IFERROR(VLOOKUP(V1534,Paramétrages!H:I,2,FALSE),"")</f>
        <v/>
      </c>
    </row>
    <row r="1535" spans="18:25" x14ac:dyDescent="0.2">
      <c r="R1535" s="16" t="e">
        <f>INDEX('Compréhension de l''écrit'!$A$2:$A$971,ROUNDUP((ROW()-1)/(COUNTA('Compréhension de l''écrit'!$F$1:$DA$1)+1),0))</f>
        <v>#REF!</v>
      </c>
      <c r="S1535" s="16" t="e">
        <f>INDEX('Compréhension de l''écrit'!$B$2:$B$971,ROUNDUP((ROW()-1)/(COUNTA('Compréhension de l''écrit'!$F$1:$DA$1)+1),0))</f>
        <v>#REF!</v>
      </c>
      <c r="T1535" s="16" t="e">
        <f>INDEX('Compréhension de l''écrit'!$C$2:$C$971,ROUNDUP((ROW()-1)/(COUNTA('Compréhension de l''écrit'!$F$1:$DA$1)+1),0))</f>
        <v>#REF!</v>
      </c>
      <c r="U1535" s="16" t="e">
        <f>INDEX('Compréhension de l''écrit'!$D$2:$D$971,ROUNDUP((ROW()-1)/(COUNTA('Compréhension de l''écrit'!$F$1:$DA$1)+1),0))</f>
        <v>#REF!</v>
      </c>
      <c r="V1535" s="16">
        <f>INDEX('Compréhension de l''écrit'!$E$1:$DA$1,+MOD(ROW()-2,COUNTA($H$5:$H$32)*2)+1)</f>
        <v>0</v>
      </c>
      <c r="W1535" s="16" t="str">
        <f>IFERROR(INDEX('Compréhension de l''écrit'!$E$1:$DA$971,MATCH(S1535,'Compréhension de l''écrit'!$B$2:$B$971,0)+1,MATCH(V1535,'Compréhension de l''écrit'!$E$1:$DA$1,0)),"")</f>
        <v/>
      </c>
      <c r="X1535" s="16" t="e">
        <f t="shared" si="25"/>
        <v>#REF!</v>
      </c>
      <c r="Y1535" s="16" t="str">
        <f>IFERROR(VLOOKUP(V1535,Paramétrages!H:I,2,FALSE),"")</f>
        <v/>
      </c>
    </row>
    <row r="1536" spans="18:25" x14ac:dyDescent="0.2">
      <c r="R1536" s="16" t="e">
        <f>INDEX('Compréhension de l''écrit'!$A$2:$A$971,ROUNDUP((ROW()-1)/(COUNTA('Compréhension de l''écrit'!$F$1:$DA$1)+1),0))</f>
        <v>#REF!</v>
      </c>
      <c r="S1536" s="16" t="e">
        <f>INDEX('Compréhension de l''écrit'!$B$2:$B$971,ROUNDUP((ROW()-1)/(COUNTA('Compréhension de l''écrit'!$F$1:$DA$1)+1),0))</f>
        <v>#REF!</v>
      </c>
      <c r="T1536" s="16" t="e">
        <f>INDEX('Compréhension de l''écrit'!$C$2:$C$971,ROUNDUP((ROW()-1)/(COUNTA('Compréhension de l''écrit'!$F$1:$DA$1)+1),0))</f>
        <v>#REF!</v>
      </c>
      <c r="U1536" s="16" t="e">
        <f>INDEX('Compréhension de l''écrit'!$D$2:$D$971,ROUNDUP((ROW()-1)/(COUNTA('Compréhension de l''écrit'!$F$1:$DA$1)+1),0))</f>
        <v>#REF!</v>
      </c>
      <c r="V1536" s="16">
        <f>INDEX('Compréhension de l''écrit'!$E$1:$DA$1,+MOD(ROW()-2,COUNTA($H$5:$H$32)*2)+1)</f>
        <v>0</v>
      </c>
      <c r="W1536" s="16" t="str">
        <f>IFERROR(INDEX('Compréhension de l''écrit'!$E$1:$DA$971,MATCH(S1536,'Compréhension de l''écrit'!$B$2:$B$971,0)+1,MATCH(V1536,'Compréhension de l''écrit'!$E$1:$DA$1,0)),"")</f>
        <v/>
      </c>
      <c r="X1536" s="16" t="e">
        <f t="shared" si="25"/>
        <v>#REF!</v>
      </c>
      <c r="Y1536" s="16" t="str">
        <f>IFERROR(VLOOKUP(V1536,Paramétrages!H:I,2,FALSE),"")</f>
        <v/>
      </c>
    </row>
    <row r="1537" spans="18:25" x14ac:dyDescent="0.2">
      <c r="R1537" s="16" t="e">
        <f>INDEX('Compréhension de l''écrit'!$A$2:$A$971,ROUNDUP((ROW()-1)/(COUNTA('Compréhension de l''écrit'!$F$1:$DA$1)+1),0))</f>
        <v>#REF!</v>
      </c>
      <c r="S1537" s="16" t="e">
        <f>INDEX('Compréhension de l''écrit'!$B$2:$B$971,ROUNDUP((ROW()-1)/(COUNTA('Compréhension de l''écrit'!$F$1:$DA$1)+1),0))</f>
        <v>#REF!</v>
      </c>
      <c r="T1537" s="16" t="e">
        <f>INDEX('Compréhension de l''écrit'!$C$2:$C$971,ROUNDUP((ROW()-1)/(COUNTA('Compréhension de l''écrit'!$F$1:$DA$1)+1),0))</f>
        <v>#REF!</v>
      </c>
      <c r="U1537" s="16" t="e">
        <f>INDEX('Compréhension de l''écrit'!$D$2:$D$971,ROUNDUP((ROW()-1)/(COUNTA('Compréhension de l''écrit'!$F$1:$DA$1)+1),0))</f>
        <v>#REF!</v>
      </c>
      <c r="V1537" s="16">
        <f>INDEX('Compréhension de l''écrit'!$E$1:$DA$1,+MOD(ROW()-2,COUNTA($H$5:$H$32)*2)+1)</f>
        <v>0</v>
      </c>
      <c r="W1537" s="16" t="str">
        <f>IFERROR(INDEX('Compréhension de l''écrit'!$E$1:$DA$971,MATCH(S1537,'Compréhension de l''écrit'!$B$2:$B$971,0)+1,MATCH(V1537,'Compréhension de l''écrit'!$E$1:$DA$1,0)),"")</f>
        <v/>
      </c>
      <c r="X1537" s="16" t="e">
        <f t="shared" si="25"/>
        <v>#REF!</v>
      </c>
      <c r="Y1537" s="16" t="str">
        <f>IFERROR(VLOOKUP(V1537,Paramétrages!H:I,2,FALSE),"")</f>
        <v/>
      </c>
    </row>
    <row r="1538" spans="18:25" x14ac:dyDescent="0.2">
      <c r="R1538" s="16" t="e">
        <f>INDEX('Compréhension de l''écrit'!$A$2:$A$971,ROUNDUP((ROW()-1)/(COUNTA('Compréhension de l''écrit'!$F$1:$DA$1)+1),0))</f>
        <v>#REF!</v>
      </c>
      <c r="S1538" s="16" t="e">
        <f>INDEX('Compréhension de l''écrit'!$B$2:$B$971,ROUNDUP((ROW()-1)/(COUNTA('Compréhension de l''écrit'!$F$1:$DA$1)+1),0))</f>
        <v>#REF!</v>
      </c>
      <c r="T1538" s="16" t="e">
        <f>INDEX('Compréhension de l''écrit'!$C$2:$C$971,ROUNDUP((ROW()-1)/(COUNTA('Compréhension de l''écrit'!$F$1:$DA$1)+1),0))</f>
        <v>#REF!</v>
      </c>
      <c r="U1538" s="16" t="e">
        <f>INDEX('Compréhension de l''écrit'!$D$2:$D$971,ROUNDUP((ROW()-1)/(COUNTA('Compréhension de l''écrit'!$F$1:$DA$1)+1),0))</f>
        <v>#REF!</v>
      </c>
      <c r="V1538" s="16">
        <f>INDEX('Compréhension de l''écrit'!$E$1:$DA$1,+MOD(ROW()-2,COUNTA($H$5:$H$32)*2)+1)</f>
        <v>0</v>
      </c>
      <c r="W1538" s="16" t="str">
        <f>IFERROR(INDEX('Compréhension de l''écrit'!$E$1:$DA$971,MATCH(S1538,'Compréhension de l''écrit'!$B$2:$B$971,0)+1,MATCH(V1538,'Compréhension de l''écrit'!$E$1:$DA$1,0)),"")</f>
        <v/>
      </c>
      <c r="X1538" s="16" t="e">
        <f t="shared" si="25"/>
        <v>#REF!</v>
      </c>
      <c r="Y1538" s="16" t="str">
        <f>IFERROR(VLOOKUP(V1538,Paramétrages!H:I,2,FALSE),"")</f>
        <v/>
      </c>
    </row>
    <row r="1539" spans="18:25" x14ac:dyDescent="0.2">
      <c r="R1539" s="16" t="e">
        <f>INDEX('Compréhension de l''écrit'!$A$2:$A$971,ROUNDUP((ROW()-1)/(COUNTA('Compréhension de l''écrit'!$F$1:$DA$1)+1),0))</f>
        <v>#REF!</v>
      </c>
      <c r="S1539" s="16" t="e">
        <f>INDEX('Compréhension de l''écrit'!$B$2:$B$971,ROUNDUP((ROW()-1)/(COUNTA('Compréhension de l''écrit'!$F$1:$DA$1)+1),0))</f>
        <v>#REF!</v>
      </c>
      <c r="T1539" s="16" t="e">
        <f>INDEX('Compréhension de l''écrit'!$C$2:$C$971,ROUNDUP((ROW()-1)/(COUNTA('Compréhension de l''écrit'!$F$1:$DA$1)+1),0))</f>
        <v>#REF!</v>
      </c>
      <c r="U1539" s="16" t="e">
        <f>INDEX('Compréhension de l''écrit'!$D$2:$D$971,ROUNDUP((ROW()-1)/(COUNTA('Compréhension de l''écrit'!$F$1:$DA$1)+1),0))</f>
        <v>#REF!</v>
      </c>
      <c r="V1539" s="16">
        <f>INDEX('Compréhension de l''écrit'!$E$1:$DA$1,+MOD(ROW()-2,COUNTA($H$5:$H$32)*2)+1)</f>
        <v>0</v>
      </c>
      <c r="W1539" s="16" t="str">
        <f>IFERROR(INDEX('Compréhension de l''écrit'!$E$1:$DA$971,MATCH(S1539,'Compréhension de l''écrit'!$B$2:$B$971,0)+1,MATCH(V1539,'Compréhension de l''écrit'!$E$1:$DA$1,0)),"")</f>
        <v/>
      </c>
      <c r="X1539" s="16" t="e">
        <f t="shared" ref="X1539:X1602" si="26">S1539&amp;T1539</f>
        <v>#REF!</v>
      </c>
      <c r="Y1539" s="16" t="str">
        <f>IFERROR(VLOOKUP(V1539,Paramétrages!H:I,2,FALSE),"")</f>
        <v/>
      </c>
    </row>
    <row r="1540" spans="18:25" x14ac:dyDescent="0.2">
      <c r="R1540" s="16" t="e">
        <f>INDEX('Compréhension de l''écrit'!$A$2:$A$971,ROUNDUP((ROW()-1)/(COUNTA('Compréhension de l''écrit'!$F$1:$DA$1)+1),0))</f>
        <v>#REF!</v>
      </c>
      <c r="S1540" s="16" t="e">
        <f>INDEX('Compréhension de l''écrit'!$B$2:$B$971,ROUNDUP((ROW()-1)/(COUNTA('Compréhension de l''écrit'!$F$1:$DA$1)+1),0))</f>
        <v>#REF!</v>
      </c>
      <c r="T1540" s="16" t="e">
        <f>INDEX('Compréhension de l''écrit'!$C$2:$C$971,ROUNDUP((ROW()-1)/(COUNTA('Compréhension de l''écrit'!$F$1:$DA$1)+1),0))</f>
        <v>#REF!</v>
      </c>
      <c r="U1540" s="16" t="e">
        <f>INDEX('Compréhension de l''écrit'!$D$2:$D$971,ROUNDUP((ROW()-1)/(COUNTA('Compréhension de l''écrit'!$F$1:$DA$1)+1),0))</f>
        <v>#REF!</v>
      </c>
      <c r="V1540" s="16">
        <f>INDEX('Compréhension de l''écrit'!$E$1:$DA$1,+MOD(ROW()-2,COUNTA($H$5:$H$32)*2)+1)</f>
        <v>0</v>
      </c>
      <c r="W1540" s="16" t="str">
        <f>IFERROR(INDEX('Compréhension de l''écrit'!$E$1:$DA$971,MATCH(S1540,'Compréhension de l''écrit'!$B$2:$B$971,0)+1,MATCH(V1540,'Compréhension de l''écrit'!$E$1:$DA$1,0)),"")</f>
        <v/>
      </c>
      <c r="X1540" s="16" t="e">
        <f t="shared" si="26"/>
        <v>#REF!</v>
      </c>
      <c r="Y1540" s="16" t="str">
        <f>IFERROR(VLOOKUP(V1540,Paramétrages!H:I,2,FALSE),"")</f>
        <v/>
      </c>
    </row>
    <row r="1541" spans="18:25" x14ac:dyDescent="0.2">
      <c r="R1541" s="16" t="e">
        <f>INDEX('Compréhension de l''écrit'!$A$2:$A$971,ROUNDUP((ROW()-1)/(COUNTA('Compréhension de l''écrit'!$F$1:$DA$1)+1),0))</f>
        <v>#REF!</v>
      </c>
      <c r="S1541" s="16" t="e">
        <f>INDEX('Compréhension de l''écrit'!$B$2:$B$971,ROUNDUP((ROW()-1)/(COUNTA('Compréhension de l''écrit'!$F$1:$DA$1)+1),0))</f>
        <v>#REF!</v>
      </c>
      <c r="T1541" s="16" t="e">
        <f>INDEX('Compréhension de l''écrit'!$C$2:$C$971,ROUNDUP((ROW()-1)/(COUNTA('Compréhension de l''écrit'!$F$1:$DA$1)+1),0))</f>
        <v>#REF!</v>
      </c>
      <c r="U1541" s="16" t="e">
        <f>INDEX('Compréhension de l''écrit'!$D$2:$D$971,ROUNDUP((ROW()-1)/(COUNTA('Compréhension de l''écrit'!$F$1:$DA$1)+1),0))</f>
        <v>#REF!</v>
      </c>
      <c r="V1541" s="16">
        <f>INDEX('Compréhension de l''écrit'!$E$1:$DA$1,+MOD(ROW()-2,COUNTA($H$5:$H$32)*2)+1)</f>
        <v>0</v>
      </c>
      <c r="W1541" s="16" t="str">
        <f>IFERROR(INDEX('Compréhension de l''écrit'!$E$1:$DA$971,MATCH(S1541,'Compréhension de l''écrit'!$B$2:$B$971,0)+1,MATCH(V1541,'Compréhension de l''écrit'!$E$1:$DA$1,0)),"")</f>
        <v/>
      </c>
      <c r="X1541" s="16" t="e">
        <f t="shared" si="26"/>
        <v>#REF!</v>
      </c>
      <c r="Y1541" s="16" t="str">
        <f>IFERROR(VLOOKUP(V1541,Paramétrages!H:I,2,FALSE),"")</f>
        <v/>
      </c>
    </row>
    <row r="1542" spans="18:25" x14ac:dyDescent="0.2">
      <c r="R1542" s="16" t="e">
        <f>INDEX('Compréhension de l''écrit'!$A$2:$A$971,ROUNDUP((ROW()-1)/(COUNTA('Compréhension de l''écrit'!$F$1:$DA$1)+1),0))</f>
        <v>#REF!</v>
      </c>
      <c r="S1542" s="16" t="e">
        <f>INDEX('Compréhension de l''écrit'!$B$2:$B$971,ROUNDUP((ROW()-1)/(COUNTA('Compréhension de l''écrit'!$F$1:$DA$1)+1),0))</f>
        <v>#REF!</v>
      </c>
      <c r="T1542" s="16" t="e">
        <f>INDEX('Compréhension de l''écrit'!$C$2:$C$971,ROUNDUP((ROW()-1)/(COUNTA('Compréhension de l''écrit'!$F$1:$DA$1)+1),0))</f>
        <v>#REF!</v>
      </c>
      <c r="U1542" s="16" t="e">
        <f>INDEX('Compréhension de l''écrit'!$D$2:$D$971,ROUNDUP((ROW()-1)/(COUNTA('Compréhension de l''écrit'!$F$1:$DA$1)+1),0))</f>
        <v>#REF!</v>
      </c>
      <c r="V1542" s="16">
        <f>INDEX('Compréhension de l''écrit'!$E$1:$DA$1,+MOD(ROW()-2,COUNTA($H$5:$H$32)*2)+1)</f>
        <v>0</v>
      </c>
      <c r="W1542" s="16" t="str">
        <f>IFERROR(INDEX('Compréhension de l''écrit'!$E$1:$DA$971,MATCH(S1542,'Compréhension de l''écrit'!$B$2:$B$971,0)+1,MATCH(V1542,'Compréhension de l''écrit'!$E$1:$DA$1,0)),"")</f>
        <v/>
      </c>
      <c r="X1542" s="16" t="e">
        <f t="shared" si="26"/>
        <v>#REF!</v>
      </c>
      <c r="Y1542" s="16" t="str">
        <f>IFERROR(VLOOKUP(V1542,Paramétrages!H:I,2,FALSE),"")</f>
        <v/>
      </c>
    </row>
    <row r="1543" spans="18:25" x14ac:dyDescent="0.2">
      <c r="R1543" s="16" t="e">
        <f>INDEX('Compréhension de l''écrit'!$A$2:$A$971,ROUNDUP((ROW()-1)/(COUNTA('Compréhension de l''écrit'!$F$1:$DA$1)+1),0))</f>
        <v>#REF!</v>
      </c>
      <c r="S1543" s="16" t="e">
        <f>INDEX('Compréhension de l''écrit'!$B$2:$B$971,ROUNDUP((ROW()-1)/(COUNTA('Compréhension de l''écrit'!$F$1:$DA$1)+1),0))</f>
        <v>#REF!</v>
      </c>
      <c r="T1543" s="16" t="e">
        <f>INDEX('Compréhension de l''écrit'!$C$2:$C$971,ROUNDUP((ROW()-1)/(COUNTA('Compréhension de l''écrit'!$F$1:$DA$1)+1),0))</f>
        <v>#REF!</v>
      </c>
      <c r="U1543" s="16" t="e">
        <f>INDEX('Compréhension de l''écrit'!$D$2:$D$971,ROUNDUP((ROW()-1)/(COUNTA('Compréhension de l''écrit'!$F$1:$DA$1)+1),0))</f>
        <v>#REF!</v>
      </c>
      <c r="V1543" s="16">
        <f>INDEX('Compréhension de l''écrit'!$E$1:$DA$1,+MOD(ROW()-2,COUNTA($H$5:$H$32)*2)+1)</f>
        <v>0</v>
      </c>
      <c r="W1543" s="16" t="str">
        <f>IFERROR(INDEX('Compréhension de l''écrit'!$E$1:$DA$971,MATCH(S1543,'Compréhension de l''écrit'!$B$2:$B$971,0)+1,MATCH(V1543,'Compréhension de l''écrit'!$E$1:$DA$1,0)),"")</f>
        <v/>
      </c>
      <c r="X1543" s="16" t="e">
        <f t="shared" si="26"/>
        <v>#REF!</v>
      </c>
      <c r="Y1543" s="16" t="str">
        <f>IFERROR(VLOOKUP(V1543,Paramétrages!H:I,2,FALSE),"")</f>
        <v/>
      </c>
    </row>
    <row r="1544" spans="18:25" x14ac:dyDescent="0.2">
      <c r="R1544" s="16" t="e">
        <f>INDEX('Compréhension de l''écrit'!$A$2:$A$971,ROUNDUP((ROW()-1)/(COUNTA('Compréhension de l''écrit'!$F$1:$DA$1)+1),0))</f>
        <v>#REF!</v>
      </c>
      <c r="S1544" s="16" t="e">
        <f>INDEX('Compréhension de l''écrit'!$B$2:$B$971,ROUNDUP((ROW()-1)/(COUNTA('Compréhension de l''écrit'!$F$1:$DA$1)+1),0))</f>
        <v>#REF!</v>
      </c>
      <c r="T1544" s="16" t="e">
        <f>INDEX('Compréhension de l''écrit'!$C$2:$C$971,ROUNDUP((ROW()-1)/(COUNTA('Compréhension de l''écrit'!$F$1:$DA$1)+1),0))</f>
        <v>#REF!</v>
      </c>
      <c r="U1544" s="16" t="e">
        <f>INDEX('Compréhension de l''écrit'!$D$2:$D$971,ROUNDUP((ROW()-1)/(COUNTA('Compréhension de l''écrit'!$F$1:$DA$1)+1),0))</f>
        <v>#REF!</v>
      </c>
      <c r="V1544" s="16">
        <f>INDEX('Compréhension de l''écrit'!$E$1:$DA$1,+MOD(ROW()-2,COUNTA($H$5:$H$32)*2)+1)</f>
        <v>0</v>
      </c>
      <c r="W1544" s="16" t="str">
        <f>IFERROR(INDEX('Compréhension de l''écrit'!$E$1:$DA$971,MATCH(S1544,'Compréhension de l''écrit'!$B$2:$B$971,0)+1,MATCH(V1544,'Compréhension de l''écrit'!$E$1:$DA$1,0)),"")</f>
        <v/>
      </c>
      <c r="X1544" s="16" t="e">
        <f t="shared" si="26"/>
        <v>#REF!</v>
      </c>
      <c r="Y1544" s="16" t="str">
        <f>IFERROR(VLOOKUP(V1544,Paramétrages!H:I,2,FALSE),"")</f>
        <v/>
      </c>
    </row>
    <row r="1545" spans="18:25" x14ac:dyDescent="0.2">
      <c r="R1545" s="16" t="e">
        <f>INDEX('Compréhension de l''écrit'!$A$2:$A$971,ROUNDUP((ROW()-1)/(COUNTA('Compréhension de l''écrit'!$F$1:$DA$1)+1),0))</f>
        <v>#REF!</v>
      </c>
      <c r="S1545" s="16" t="e">
        <f>INDEX('Compréhension de l''écrit'!$B$2:$B$971,ROUNDUP((ROW()-1)/(COUNTA('Compréhension de l''écrit'!$F$1:$DA$1)+1),0))</f>
        <v>#REF!</v>
      </c>
      <c r="T1545" s="16" t="e">
        <f>INDEX('Compréhension de l''écrit'!$C$2:$C$971,ROUNDUP((ROW()-1)/(COUNTA('Compréhension de l''écrit'!$F$1:$DA$1)+1),0))</f>
        <v>#REF!</v>
      </c>
      <c r="U1545" s="16" t="e">
        <f>INDEX('Compréhension de l''écrit'!$D$2:$D$971,ROUNDUP((ROW()-1)/(COUNTA('Compréhension de l''écrit'!$F$1:$DA$1)+1),0))</f>
        <v>#REF!</v>
      </c>
      <c r="V1545" s="16">
        <f>INDEX('Compréhension de l''écrit'!$E$1:$DA$1,+MOD(ROW()-2,COUNTA($H$5:$H$32)*2)+1)</f>
        <v>0</v>
      </c>
      <c r="W1545" s="16" t="str">
        <f>IFERROR(INDEX('Compréhension de l''écrit'!$E$1:$DA$971,MATCH(S1545,'Compréhension de l''écrit'!$B$2:$B$971,0)+1,MATCH(V1545,'Compréhension de l''écrit'!$E$1:$DA$1,0)),"")</f>
        <v/>
      </c>
      <c r="X1545" s="16" t="e">
        <f t="shared" si="26"/>
        <v>#REF!</v>
      </c>
      <c r="Y1545" s="16" t="str">
        <f>IFERROR(VLOOKUP(V1545,Paramétrages!H:I,2,FALSE),"")</f>
        <v/>
      </c>
    </row>
    <row r="1546" spans="18:25" x14ac:dyDescent="0.2">
      <c r="R1546" s="16" t="e">
        <f>INDEX('Compréhension de l''écrit'!$A$2:$A$971,ROUNDUP((ROW()-1)/(COUNTA('Compréhension de l''écrit'!$F$1:$DA$1)+1),0))</f>
        <v>#REF!</v>
      </c>
      <c r="S1546" s="16" t="e">
        <f>INDEX('Compréhension de l''écrit'!$B$2:$B$971,ROUNDUP((ROW()-1)/(COUNTA('Compréhension de l''écrit'!$F$1:$DA$1)+1),0))</f>
        <v>#REF!</v>
      </c>
      <c r="T1546" s="16" t="e">
        <f>INDEX('Compréhension de l''écrit'!$C$2:$C$971,ROUNDUP((ROW()-1)/(COUNTA('Compréhension de l''écrit'!$F$1:$DA$1)+1),0))</f>
        <v>#REF!</v>
      </c>
      <c r="U1546" s="16" t="e">
        <f>INDEX('Compréhension de l''écrit'!$D$2:$D$971,ROUNDUP((ROW()-1)/(COUNTA('Compréhension de l''écrit'!$F$1:$DA$1)+1),0))</f>
        <v>#REF!</v>
      </c>
      <c r="V1546" s="16">
        <f>INDEX('Compréhension de l''écrit'!$E$1:$DA$1,+MOD(ROW()-2,COUNTA($H$5:$H$32)*2)+1)</f>
        <v>0</v>
      </c>
      <c r="W1546" s="16" t="str">
        <f>IFERROR(INDEX('Compréhension de l''écrit'!$E$1:$DA$971,MATCH(S1546,'Compréhension de l''écrit'!$B$2:$B$971,0)+1,MATCH(V1546,'Compréhension de l''écrit'!$E$1:$DA$1,0)),"")</f>
        <v/>
      </c>
      <c r="X1546" s="16" t="e">
        <f t="shared" si="26"/>
        <v>#REF!</v>
      </c>
      <c r="Y1546" s="16" t="str">
        <f>IFERROR(VLOOKUP(V1546,Paramétrages!H:I,2,FALSE),"")</f>
        <v/>
      </c>
    </row>
    <row r="1547" spans="18:25" x14ac:dyDescent="0.2">
      <c r="R1547" s="16" t="e">
        <f>INDEX('Compréhension de l''écrit'!$A$2:$A$971,ROUNDUP((ROW()-1)/(COUNTA('Compréhension de l''écrit'!$F$1:$DA$1)+1),0))</f>
        <v>#REF!</v>
      </c>
      <c r="S1547" s="16" t="e">
        <f>INDEX('Compréhension de l''écrit'!$B$2:$B$971,ROUNDUP((ROW()-1)/(COUNTA('Compréhension de l''écrit'!$F$1:$DA$1)+1),0))</f>
        <v>#REF!</v>
      </c>
      <c r="T1547" s="16" t="e">
        <f>INDEX('Compréhension de l''écrit'!$C$2:$C$971,ROUNDUP((ROW()-1)/(COUNTA('Compréhension de l''écrit'!$F$1:$DA$1)+1),0))</f>
        <v>#REF!</v>
      </c>
      <c r="U1547" s="16" t="e">
        <f>INDEX('Compréhension de l''écrit'!$D$2:$D$971,ROUNDUP((ROW()-1)/(COUNTA('Compréhension de l''écrit'!$F$1:$DA$1)+1),0))</f>
        <v>#REF!</v>
      </c>
      <c r="V1547" s="16">
        <f>INDEX('Compréhension de l''écrit'!$E$1:$DA$1,+MOD(ROW()-2,COUNTA($H$5:$H$32)*2)+1)</f>
        <v>0</v>
      </c>
      <c r="W1547" s="16" t="str">
        <f>IFERROR(INDEX('Compréhension de l''écrit'!$E$1:$DA$971,MATCH(S1547,'Compréhension de l''écrit'!$B$2:$B$971,0)+1,MATCH(V1547,'Compréhension de l''écrit'!$E$1:$DA$1,0)),"")</f>
        <v/>
      </c>
      <c r="X1547" s="16" t="e">
        <f t="shared" si="26"/>
        <v>#REF!</v>
      </c>
      <c r="Y1547" s="16" t="str">
        <f>IFERROR(VLOOKUP(V1547,Paramétrages!H:I,2,FALSE),"")</f>
        <v/>
      </c>
    </row>
    <row r="1548" spans="18:25" x14ac:dyDescent="0.2">
      <c r="R1548" s="16" t="e">
        <f>INDEX('Compréhension de l''écrit'!$A$2:$A$971,ROUNDUP((ROW()-1)/(COUNTA('Compréhension de l''écrit'!$F$1:$DA$1)+1),0))</f>
        <v>#REF!</v>
      </c>
      <c r="S1548" s="16" t="e">
        <f>INDEX('Compréhension de l''écrit'!$B$2:$B$971,ROUNDUP((ROW()-1)/(COUNTA('Compréhension de l''écrit'!$F$1:$DA$1)+1),0))</f>
        <v>#REF!</v>
      </c>
      <c r="T1548" s="16" t="e">
        <f>INDEX('Compréhension de l''écrit'!$C$2:$C$971,ROUNDUP((ROW()-1)/(COUNTA('Compréhension de l''écrit'!$F$1:$DA$1)+1),0))</f>
        <v>#REF!</v>
      </c>
      <c r="U1548" s="16" t="e">
        <f>INDEX('Compréhension de l''écrit'!$D$2:$D$971,ROUNDUP((ROW()-1)/(COUNTA('Compréhension de l''écrit'!$F$1:$DA$1)+1),0))</f>
        <v>#REF!</v>
      </c>
      <c r="V1548" s="16">
        <f>INDEX('Compréhension de l''écrit'!$E$1:$DA$1,+MOD(ROW()-2,COUNTA($H$5:$H$32)*2)+1)</f>
        <v>0</v>
      </c>
      <c r="W1548" s="16" t="str">
        <f>IFERROR(INDEX('Compréhension de l''écrit'!$E$1:$DA$971,MATCH(S1548,'Compréhension de l''écrit'!$B$2:$B$971,0)+1,MATCH(V1548,'Compréhension de l''écrit'!$E$1:$DA$1,0)),"")</f>
        <v/>
      </c>
      <c r="X1548" s="16" t="e">
        <f t="shared" si="26"/>
        <v>#REF!</v>
      </c>
      <c r="Y1548" s="16" t="str">
        <f>IFERROR(VLOOKUP(V1548,Paramétrages!H:I,2,FALSE),"")</f>
        <v/>
      </c>
    </row>
    <row r="1549" spans="18:25" x14ac:dyDescent="0.2">
      <c r="R1549" s="16" t="e">
        <f>INDEX('Compréhension de l''écrit'!$A$2:$A$971,ROUNDUP((ROW()-1)/(COUNTA('Compréhension de l''écrit'!$F$1:$DA$1)+1),0))</f>
        <v>#REF!</v>
      </c>
      <c r="S1549" s="16" t="e">
        <f>INDEX('Compréhension de l''écrit'!$B$2:$B$971,ROUNDUP((ROW()-1)/(COUNTA('Compréhension de l''écrit'!$F$1:$DA$1)+1),0))</f>
        <v>#REF!</v>
      </c>
      <c r="T1549" s="16" t="e">
        <f>INDEX('Compréhension de l''écrit'!$C$2:$C$971,ROUNDUP((ROW()-1)/(COUNTA('Compréhension de l''écrit'!$F$1:$DA$1)+1),0))</f>
        <v>#REF!</v>
      </c>
      <c r="U1549" s="16" t="e">
        <f>INDEX('Compréhension de l''écrit'!$D$2:$D$971,ROUNDUP((ROW()-1)/(COUNTA('Compréhension de l''écrit'!$F$1:$DA$1)+1),0))</f>
        <v>#REF!</v>
      </c>
      <c r="V1549" s="16">
        <f>INDEX('Compréhension de l''écrit'!$E$1:$DA$1,+MOD(ROW()-2,COUNTA($H$5:$H$32)*2)+1)</f>
        <v>0</v>
      </c>
      <c r="W1549" s="16" t="str">
        <f>IFERROR(INDEX('Compréhension de l''écrit'!$E$1:$DA$971,MATCH(S1549,'Compréhension de l''écrit'!$B$2:$B$971,0)+1,MATCH(V1549,'Compréhension de l''écrit'!$E$1:$DA$1,0)),"")</f>
        <v/>
      </c>
      <c r="X1549" s="16" t="e">
        <f t="shared" si="26"/>
        <v>#REF!</v>
      </c>
      <c r="Y1549" s="16" t="str">
        <f>IFERROR(VLOOKUP(V1549,Paramétrages!H:I,2,FALSE),"")</f>
        <v/>
      </c>
    </row>
    <row r="1550" spans="18:25" x14ac:dyDescent="0.2">
      <c r="R1550" s="16" t="e">
        <f>INDEX('Compréhension de l''écrit'!$A$2:$A$971,ROUNDUP((ROW()-1)/(COUNTA('Compréhension de l''écrit'!$F$1:$DA$1)+1),0))</f>
        <v>#REF!</v>
      </c>
      <c r="S1550" s="16" t="e">
        <f>INDEX('Compréhension de l''écrit'!$B$2:$B$971,ROUNDUP((ROW()-1)/(COUNTA('Compréhension de l''écrit'!$F$1:$DA$1)+1),0))</f>
        <v>#REF!</v>
      </c>
      <c r="T1550" s="16" t="e">
        <f>INDEX('Compréhension de l''écrit'!$C$2:$C$971,ROUNDUP((ROW()-1)/(COUNTA('Compréhension de l''écrit'!$F$1:$DA$1)+1),0))</f>
        <v>#REF!</v>
      </c>
      <c r="U1550" s="16" t="e">
        <f>INDEX('Compréhension de l''écrit'!$D$2:$D$971,ROUNDUP((ROW()-1)/(COUNTA('Compréhension de l''écrit'!$F$1:$DA$1)+1),0))</f>
        <v>#REF!</v>
      </c>
      <c r="V1550" s="16">
        <f>INDEX('Compréhension de l''écrit'!$E$1:$DA$1,+MOD(ROW()-2,COUNTA($H$5:$H$32)*2)+1)</f>
        <v>0</v>
      </c>
      <c r="W1550" s="16" t="str">
        <f>IFERROR(INDEX('Compréhension de l''écrit'!$E$1:$DA$971,MATCH(S1550,'Compréhension de l''écrit'!$B$2:$B$971,0)+1,MATCH(V1550,'Compréhension de l''écrit'!$E$1:$DA$1,0)),"")</f>
        <v/>
      </c>
      <c r="X1550" s="16" t="e">
        <f t="shared" si="26"/>
        <v>#REF!</v>
      </c>
      <c r="Y1550" s="16" t="str">
        <f>IFERROR(VLOOKUP(V1550,Paramétrages!H:I,2,FALSE),"")</f>
        <v/>
      </c>
    </row>
    <row r="1551" spans="18:25" x14ac:dyDescent="0.2">
      <c r="R1551" s="16" t="e">
        <f>INDEX('Compréhension de l''écrit'!$A$2:$A$971,ROUNDUP((ROW()-1)/(COUNTA('Compréhension de l''écrit'!$F$1:$DA$1)+1),0))</f>
        <v>#REF!</v>
      </c>
      <c r="S1551" s="16" t="e">
        <f>INDEX('Compréhension de l''écrit'!$B$2:$B$971,ROUNDUP((ROW()-1)/(COUNTA('Compréhension de l''écrit'!$F$1:$DA$1)+1),0))</f>
        <v>#REF!</v>
      </c>
      <c r="T1551" s="16" t="e">
        <f>INDEX('Compréhension de l''écrit'!$C$2:$C$971,ROUNDUP((ROW()-1)/(COUNTA('Compréhension de l''écrit'!$F$1:$DA$1)+1),0))</f>
        <v>#REF!</v>
      </c>
      <c r="U1551" s="16" t="e">
        <f>INDEX('Compréhension de l''écrit'!$D$2:$D$971,ROUNDUP((ROW()-1)/(COUNTA('Compréhension de l''écrit'!$F$1:$DA$1)+1),0))</f>
        <v>#REF!</v>
      </c>
      <c r="V1551" s="16">
        <f>INDEX('Compréhension de l''écrit'!$E$1:$DA$1,+MOD(ROW()-2,COUNTA($H$5:$H$32)*2)+1)</f>
        <v>0</v>
      </c>
      <c r="W1551" s="16" t="str">
        <f>IFERROR(INDEX('Compréhension de l''écrit'!$E$1:$DA$971,MATCH(S1551,'Compréhension de l''écrit'!$B$2:$B$971,0)+1,MATCH(V1551,'Compréhension de l''écrit'!$E$1:$DA$1,0)),"")</f>
        <v/>
      </c>
      <c r="X1551" s="16" t="e">
        <f t="shared" si="26"/>
        <v>#REF!</v>
      </c>
      <c r="Y1551" s="16" t="str">
        <f>IFERROR(VLOOKUP(V1551,Paramétrages!H:I,2,FALSE),"")</f>
        <v/>
      </c>
    </row>
    <row r="1552" spans="18:25" x14ac:dyDescent="0.2">
      <c r="R1552" s="16" t="e">
        <f>INDEX('Compréhension de l''écrit'!$A$2:$A$971,ROUNDUP((ROW()-1)/(COUNTA('Compréhension de l''écrit'!$F$1:$DA$1)+1),0))</f>
        <v>#REF!</v>
      </c>
      <c r="S1552" s="16" t="e">
        <f>INDEX('Compréhension de l''écrit'!$B$2:$B$971,ROUNDUP((ROW()-1)/(COUNTA('Compréhension de l''écrit'!$F$1:$DA$1)+1),0))</f>
        <v>#REF!</v>
      </c>
      <c r="T1552" s="16" t="e">
        <f>INDEX('Compréhension de l''écrit'!$C$2:$C$971,ROUNDUP((ROW()-1)/(COUNTA('Compréhension de l''écrit'!$F$1:$DA$1)+1),0))</f>
        <v>#REF!</v>
      </c>
      <c r="U1552" s="16" t="e">
        <f>INDEX('Compréhension de l''écrit'!$D$2:$D$971,ROUNDUP((ROW()-1)/(COUNTA('Compréhension de l''écrit'!$F$1:$DA$1)+1),0))</f>
        <v>#REF!</v>
      </c>
      <c r="V1552" s="16">
        <f>INDEX('Compréhension de l''écrit'!$E$1:$DA$1,+MOD(ROW()-2,COUNTA($H$5:$H$32)*2)+1)</f>
        <v>0</v>
      </c>
      <c r="W1552" s="16" t="str">
        <f>IFERROR(INDEX('Compréhension de l''écrit'!$E$1:$DA$971,MATCH(S1552,'Compréhension de l''écrit'!$B$2:$B$971,0)+1,MATCH(V1552,'Compréhension de l''écrit'!$E$1:$DA$1,0)),"")</f>
        <v/>
      </c>
      <c r="X1552" s="16" t="e">
        <f t="shared" si="26"/>
        <v>#REF!</v>
      </c>
      <c r="Y1552" s="16" t="str">
        <f>IFERROR(VLOOKUP(V1552,Paramétrages!H:I,2,FALSE),"")</f>
        <v/>
      </c>
    </row>
    <row r="1553" spans="18:25" x14ac:dyDescent="0.2">
      <c r="R1553" s="16" t="e">
        <f>INDEX('Compréhension de l''écrit'!$A$2:$A$971,ROUNDUP((ROW()-1)/(COUNTA('Compréhension de l''écrit'!$F$1:$DA$1)+1),0))</f>
        <v>#REF!</v>
      </c>
      <c r="S1553" s="16" t="e">
        <f>INDEX('Compréhension de l''écrit'!$B$2:$B$971,ROUNDUP((ROW()-1)/(COUNTA('Compréhension de l''écrit'!$F$1:$DA$1)+1),0))</f>
        <v>#REF!</v>
      </c>
      <c r="T1553" s="16" t="e">
        <f>INDEX('Compréhension de l''écrit'!$C$2:$C$971,ROUNDUP((ROW()-1)/(COUNTA('Compréhension de l''écrit'!$F$1:$DA$1)+1),0))</f>
        <v>#REF!</v>
      </c>
      <c r="U1553" s="16" t="e">
        <f>INDEX('Compréhension de l''écrit'!$D$2:$D$971,ROUNDUP((ROW()-1)/(COUNTA('Compréhension de l''écrit'!$F$1:$DA$1)+1),0))</f>
        <v>#REF!</v>
      </c>
      <c r="V1553" s="16">
        <f>INDEX('Compréhension de l''écrit'!$E$1:$DA$1,+MOD(ROW()-2,COUNTA($H$5:$H$32)*2)+1)</f>
        <v>0</v>
      </c>
      <c r="W1553" s="16" t="str">
        <f>IFERROR(INDEX('Compréhension de l''écrit'!$E$1:$DA$971,MATCH(S1553,'Compréhension de l''écrit'!$B$2:$B$971,0)+1,MATCH(V1553,'Compréhension de l''écrit'!$E$1:$DA$1,0)),"")</f>
        <v/>
      </c>
      <c r="X1553" s="16" t="e">
        <f t="shared" si="26"/>
        <v>#REF!</v>
      </c>
      <c r="Y1553" s="16" t="str">
        <f>IFERROR(VLOOKUP(V1553,Paramétrages!H:I,2,FALSE),"")</f>
        <v/>
      </c>
    </row>
    <row r="1554" spans="18:25" x14ac:dyDescent="0.2">
      <c r="R1554" s="16" t="e">
        <f>INDEX('Compréhension de l''écrit'!$A$2:$A$971,ROUNDUP((ROW()-1)/(COUNTA('Compréhension de l''écrit'!$F$1:$DA$1)+1),0))</f>
        <v>#REF!</v>
      </c>
      <c r="S1554" s="16" t="e">
        <f>INDEX('Compréhension de l''écrit'!$B$2:$B$971,ROUNDUP((ROW()-1)/(COUNTA('Compréhension de l''écrit'!$F$1:$DA$1)+1),0))</f>
        <v>#REF!</v>
      </c>
      <c r="T1554" s="16" t="e">
        <f>INDEX('Compréhension de l''écrit'!$C$2:$C$971,ROUNDUP((ROW()-1)/(COUNTA('Compréhension de l''écrit'!$F$1:$DA$1)+1),0))</f>
        <v>#REF!</v>
      </c>
      <c r="U1554" s="16" t="e">
        <f>INDEX('Compréhension de l''écrit'!$D$2:$D$971,ROUNDUP((ROW()-1)/(COUNTA('Compréhension de l''écrit'!$F$1:$DA$1)+1),0))</f>
        <v>#REF!</v>
      </c>
      <c r="V1554" s="16">
        <f>INDEX('Compréhension de l''écrit'!$E$1:$DA$1,+MOD(ROW()-2,COUNTA($H$5:$H$32)*2)+1)</f>
        <v>0</v>
      </c>
      <c r="W1554" s="16" t="str">
        <f>IFERROR(INDEX('Compréhension de l''écrit'!$E$1:$DA$971,MATCH(S1554,'Compréhension de l''écrit'!$B$2:$B$971,0)+1,MATCH(V1554,'Compréhension de l''écrit'!$E$1:$DA$1,0)),"")</f>
        <v/>
      </c>
      <c r="X1554" s="16" t="e">
        <f t="shared" si="26"/>
        <v>#REF!</v>
      </c>
      <c r="Y1554" s="16" t="str">
        <f>IFERROR(VLOOKUP(V1554,Paramétrages!H:I,2,FALSE),"")</f>
        <v/>
      </c>
    </row>
    <row r="1555" spans="18:25" x14ac:dyDescent="0.2">
      <c r="R1555" s="16" t="e">
        <f>INDEX('Compréhension de l''écrit'!$A$2:$A$971,ROUNDUP((ROW()-1)/(COUNTA('Compréhension de l''écrit'!$F$1:$DA$1)+1),0))</f>
        <v>#REF!</v>
      </c>
      <c r="S1555" s="16" t="e">
        <f>INDEX('Compréhension de l''écrit'!$B$2:$B$971,ROUNDUP((ROW()-1)/(COUNTA('Compréhension de l''écrit'!$F$1:$DA$1)+1),0))</f>
        <v>#REF!</v>
      </c>
      <c r="T1555" s="16" t="e">
        <f>INDEX('Compréhension de l''écrit'!$C$2:$C$971,ROUNDUP((ROW()-1)/(COUNTA('Compréhension de l''écrit'!$F$1:$DA$1)+1),0))</f>
        <v>#REF!</v>
      </c>
      <c r="U1555" s="16" t="e">
        <f>INDEX('Compréhension de l''écrit'!$D$2:$D$971,ROUNDUP((ROW()-1)/(COUNTA('Compréhension de l''écrit'!$F$1:$DA$1)+1),0))</f>
        <v>#REF!</v>
      </c>
      <c r="V1555" s="16">
        <f>INDEX('Compréhension de l''écrit'!$E$1:$DA$1,+MOD(ROW()-2,COUNTA($H$5:$H$32)*2)+1)</f>
        <v>0</v>
      </c>
      <c r="W1555" s="16" t="str">
        <f>IFERROR(INDEX('Compréhension de l''écrit'!$E$1:$DA$971,MATCH(S1555,'Compréhension de l''écrit'!$B$2:$B$971,0)+1,MATCH(V1555,'Compréhension de l''écrit'!$E$1:$DA$1,0)),"")</f>
        <v/>
      </c>
      <c r="X1555" s="16" t="e">
        <f t="shared" si="26"/>
        <v>#REF!</v>
      </c>
      <c r="Y1555" s="16" t="str">
        <f>IFERROR(VLOOKUP(V1555,Paramétrages!H:I,2,FALSE),"")</f>
        <v/>
      </c>
    </row>
    <row r="1556" spans="18:25" x14ac:dyDescent="0.2">
      <c r="R1556" s="16" t="e">
        <f>INDEX('Compréhension de l''écrit'!$A$2:$A$971,ROUNDUP((ROW()-1)/(COUNTA('Compréhension de l''écrit'!$F$1:$DA$1)+1),0))</f>
        <v>#REF!</v>
      </c>
      <c r="S1556" s="16" t="e">
        <f>INDEX('Compréhension de l''écrit'!$B$2:$B$971,ROUNDUP((ROW()-1)/(COUNTA('Compréhension de l''écrit'!$F$1:$DA$1)+1),0))</f>
        <v>#REF!</v>
      </c>
      <c r="T1556" s="16" t="e">
        <f>INDEX('Compréhension de l''écrit'!$C$2:$C$971,ROUNDUP((ROW()-1)/(COUNTA('Compréhension de l''écrit'!$F$1:$DA$1)+1),0))</f>
        <v>#REF!</v>
      </c>
      <c r="U1556" s="16" t="e">
        <f>INDEX('Compréhension de l''écrit'!$D$2:$D$971,ROUNDUP((ROW()-1)/(COUNTA('Compréhension de l''écrit'!$F$1:$DA$1)+1),0))</f>
        <v>#REF!</v>
      </c>
      <c r="V1556" s="16">
        <f>INDEX('Compréhension de l''écrit'!$E$1:$DA$1,+MOD(ROW()-2,COUNTA($H$5:$H$32)*2)+1)</f>
        <v>0</v>
      </c>
      <c r="W1556" s="16" t="str">
        <f>IFERROR(INDEX('Compréhension de l''écrit'!$E$1:$DA$971,MATCH(S1556,'Compréhension de l''écrit'!$B$2:$B$971,0)+1,MATCH(V1556,'Compréhension de l''écrit'!$E$1:$DA$1,0)),"")</f>
        <v/>
      </c>
      <c r="X1556" s="16" t="e">
        <f t="shared" si="26"/>
        <v>#REF!</v>
      </c>
      <c r="Y1556" s="16" t="str">
        <f>IFERROR(VLOOKUP(V1556,Paramétrages!H:I,2,FALSE),"")</f>
        <v/>
      </c>
    </row>
    <row r="1557" spans="18:25" x14ac:dyDescent="0.2">
      <c r="R1557" s="16" t="e">
        <f>INDEX('Compréhension de l''écrit'!$A$2:$A$971,ROUNDUP((ROW()-1)/(COUNTA('Compréhension de l''écrit'!$F$1:$DA$1)+1),0))</f>
        <v>#REF!</v>
      </c>
      <c r="S1557" s="16" t="e">
        <f>INDEX('Compréhension de l''écrit'!$B$2:$B$971,ROUNDUP((ROW()-1)/(COUNTA('Compréhension de l''écrit'!$F$1:$DA$1)+1),0))</f>
        <v>#REF!</v>
      </c>
      <c r="T1557" s="16" t="e">
        <f>INDEX('Compréhension de l''écrit'!$C$2:$C$971,ROUNDUP((ROW()-1)/(COUNTA('Compréhension de l''écrit'!$F$1:$DA$1)+1),0))</f>
        <v>#REF!</v>
      </c>
      <c r="U1557" s="16" t="e">
        <f>INDEX('Compréhension de l''écrit'!$D$2:$D$971,ROUNDUP((ROW()-1)/(COUNTA('Compréhension de l''écrit'!$F$1:$DA$1)+1),0))</f>
        <v>#REF!</v>
      </c>
      <c r="V1557" s="16">
        <f>INDEX('Compréhension de l''écrit'!$E$1:$DA$1,+MOD(ROW()-2,COUNTA($H$5:$H$32)*2)+1)</f>
        <v>0</v>
      </c>
      <c r="W1557" s="16" t="str">
        <f>IFERROR(INDEX('Compréhension de l''écrit'!$E$1:$DA$971,MATCH(S1557,'Compréhension de l''écrit'!$B$2:$B$971,0)+1,MATCH(V1557,'Compréhension de l''écrit'!$E$1:$DA$1,0)),"")</f>
        <v/>
      </c>
      <c r="X1557" s="16" t="e">
        <f t="shared" si="26"/>
        <v>#REF!</v>
      </c>
      <c r="Y1557" s="16" t="str">
        <f>IFERROR(VLOOKUP(V1557,Paramétrages!H:I,2,FALSE),"")</f>
        <v/>
      </c>
    </row>
    <row r="1558" spans="18:25" x14ac:dyDescent="0.2">
      <c r="R1558" s="16" t="e">
        <f>INDEX('Compréhension de l''écrit'!$A$2:$A$971,ROUNDUP((ROW()-1)/(COUNTA('Compréhension de l''écrit'!$F$1:$DA$1)+1),0))</f>
        <v>#REF!</v>
      </c>
      <c r="S1558" s="16" t="e">
        <f>INDEX('Compréhension de l''écrit'!$B$2:$B$971,ROUNDUP((ROW()-1)/(COUNTA('Compréhension de l''écrit'!$F$1:$DA$1)+1),0))</f>
        <v>#REF!</v>
      </c>
      <c r="T1558" s="16" t="e">
        <f>INDEX('Compréhension de l''écrit'!$C$2:$C$971,ROUNDUP((ROW()-1)/(COUNTA('Compréhension de l''écrit'!$F$1:$DA$1)+1),0))</f>
        <v>#REF!</v>
      </c>
      <c r="U1558" s="16" t="e">
        <f>INDEX('Compréhension de l''écrit'!$D$2:$D$971,ROUNDUP((ROW()-1)/(COUNTA('Compréhension de l''écrit'!$F$1:$DA$1)+1),0))</f>
        <v>#REF!</v>
      </c>
      <c r="V1558" s="16">
        <f>INDEX('Compréhension de l''écrit'!$E$1:$DA$1,+MOD(ROW()-2,COUNTA($H$5:$H$32)*2)+1)</f>
        <v>0</v>
      </c>
      <c r="W1558" s="16" t="str">
        <f>IFERROR(INDEX('Compréhension de l''écrit'!$E$1:$DA$971,MATCH(S1558,'Compréhension de l''écrit'!$B$2:$B$971,0)+1,MATCH(V1558,'Compréhension de l''écrit'!$E$1:$DA$1,0)),"")</f>
        <v/>
      </c>
      <c r="X1558" s="16" t="e">
        <f t="shared" si="26"/>
        <v>#REF!</v>
      </c>
      <c r="Y1558" s="16" t="str">
        <f>IFERROR(VLOOKUP(V1558,Paramétrages!H:I,2,FALSE),"")</f>
        <v/>
      </c>
    </row>
    <row r="1559" spans="18:25" x14ac:dyDescent="0.2">
      <c r="R1559" s="16" t="e">
        <f>INDEX('Compréhension de l''écrit'!$A$2:$A$971,ROUNDUP((ROW()-1)/(COUNTA('Compréhension de l''écrit'!$F$1:$DA$1)+1),0))</f>
        <v>#REF!</v>
      </c>
      <c r="S1559" s="16" t="e">
        <f>INDEX('Compréhension de l''écrit'!$B$2:$B$971,ROUNDUP((ROW()-1)/(COUNTA('Compréhension de l''écrit'!$F$1:$DA$1)+1),0))</f>
        <v>#REF!</v>
      </c>
      <c r="T1559" s="16" t="e">
        <f>INDEX('Compréhension de l''écrit'!$C$2:$C$971,ROUNDUP((ROW()-1)/(COUNTA('Compréhension de l''écrit'!$F$1:$DA$1)+1),0))</f>
        <v>#REF!</v>
      </c>
      <c r="U1559" s="16" t="e">
        <f>INDEX('Compréhension de l''écrit'!$D$2:$D$971,ROUNDUP((ROW()-1)/(COUNTA('Compréhension de l''écrit'!$F$1:$DA$1)+1),0))</f>
        <v>#REF!</v>
      </c>
      <c r="V1559" s="16">
        <f>INDEX('Compréhension de l''écrit'!$E$1:$DA$1,+MOD(ROW()-2,COUNTA($H$5:$H$32)*2)+1)</f>
        <v>0</v>
      </c>
      <c r="W1559" s="16" t="str">
        <f>IFERROR(INDEX('Compréhension de l''écrit'!$E$1:$DA$971,MATCH(S1559,'Compréhension de l''écrit'!$B$2:$B$971,0)+1,MATCH(V1559,'Compréhension de l''écrit'!$E$1:$DA$1,0)),"")</f>
        <v/>
      </c>
      <c r="X1559" s="16" t="e">
        <f t="shared" si="26"/>
        <v>#REF!</v>
      </c>
      <c r="Y1559" s="16" t="str">
        <f>IFERROR(VLOOKUP(V1559,Paramétrages!H:I,2,FALSE),"")</f>
        <v/>
      </c>
    </row>
    <row r="1560" spans="18:25" x14ac:dyDescent="0.2">
      <c r="R1560" s="16" t="e">
        <f>INDEX('Compréhension de l''écrit'!$A$2:$A$971,ROUNDUP((ROW()-1)/(COUNTA('Compréhension de l''écrit'!$F$1:$DA$1)+1),0))</f>
        <v>#REF!</v>
      </c>
      <c r="S1560" s="16" t="e">
        <f>INDEX('Compréhension de l''écrit'!$B$2:$B$971,ROUNDUP((ROW()-1)/(COUNTA('Compréhension de l''écrit'!$F$1:$DA$1)+1),0))</f>
        <v>#REF!</v>
      </c>
      <c r="T1560" s="16" t="e">
        <f>INDEX('Compréhension de l''écrit'!$C$2:$C$971,ROUNDUP((ROW()-1)/(COUNTA('Compréhension de l''écrit'!$F$1:$DA$1)+1),0))</f>
        <v>#REF!</v>
      </c>
      <c r="U1560" s="16" t="e">
        <f>INDEX('Compréhension de l''écrit'!$D$2:$D$971,ROUNDUP((ROW()-1)/(COUNTA('Compréhension de l''écrit'!$F$1:$DA$1)+1),0))</f>
        <v>#REF!</v>
      </c>
      <c r="V1560" s="16">
        <f>INDEX('Compréhension de l''écrit'!$E$1:$DA$1,+MOD(ROW()-2,COUNTA($H$5:$H$32)*2)+1)</f>
        <v>0</v>
      </c>
      <c r="W1560" s="16" t="str">
        <f>IFERROR(INDEX('Compréhension de l''écrit'!$E$1:$DA$971,MATCH(S1560,'Compréhension de l''écrit'!$B$2:$B$971,0)+1,MATCH(V1560,'Compréhension de l''écrit'!$E$1:$DA$1,0)),"")</f>
        <v/>
      </c>
      <c r="X1560" s="16" t="e">
        <f t="shared" si="26"/>
        <v>#REF!</v>
      </c>
      <c r="Y1560" s="16" t="str">
        <f>IFERROR(VLOOKUP(V1560,Paramétrages!H:I,2,FALSE),"")</f>
        <v/>
      </c>
    </row>
    <row r="1561" spans="18:25" x14ac:dyDescent="0.2">
      <c r="R1561" s="16" t="e">
        <f>INDEX('Compréhension de l''écrit'!$A$2:$A$971,ROUNDUP((ROW()-1)/(COUNTA('Compréhension de l''écrit'!$F$1:$DA$1)+1),0))</f>
        <v>#REF!</v>
      </c>
      <c r="S1561" s="16" t="e">
        <f>INDEX('Compréhension de l''écrit'!$B$2:$B$971,ROUNDUP((ROW()-1)/(COUNTA('Compréhension de l''écrit'!$F$1:$DA$1)+1),0))</f>
        <v>#REF!</v>
      </c>
      <c r="T1561" s="16" t="e">
        <f>INDEX('Compréhension de l''écrit'!$C$2:$C$971,ROUNDUP((ROW()-1)/(COUNTA('Compréhension de l''écrit'!$F$1:$DA$1)+1),0))</f>
        <v>#REF!</v>
      </c>
      <c r="U1561" s="16" t="e">
        <f>INDEX('Compréhension de l''écrit'!$D$2:$D$971,ROUNDUP((ROW()-1)/(COUNTA('Compréhension de l''écrit'!$F$1:$DA$1)+1),0))</f>
        <v>#REF!</v>
      </c>
      <c r="V1561" s="16">
        <f>INDEX('Compréhension de l''écrit'!$E$1:$DA$1,+MOD(ROW()-2,COUNTA($H$5:$H$32)*2)+1)</f>
        <v>0</v>
      </c>
      <c r="W1561" s="16" t="str">
        <f>IFERROR(INDEX('Compréhension de l''écrit'!$E$1:$DA$971,MATCH(S1561,'Compréhension de l''écrit'!$B$2:$B$971,0)+1,MATCH(V1561,'Compréhension de l''écrit'!$E$1:$DA$1,0)),"")</f>
        <v/>
      </c>
      <c r="X1561" s="16" t="e">
        <f t="shared" si="26"/>
        <v>#REF!</v>
      </c>
      <c r="Y1561" s="16" t="str">
        <f>IFERROR(VLOOKUP(V1561,Paramétrages!H:I,2,FALSE),"")</f>
        <v/>
      </c>
    </row>
    <row r="1562" spans="18:25" x14ac:dyDescent="0.2">
      <c r="R1562" s="16" t="e">
        <f>INDEX('Compréhension de l''écrit'!$A$2:$A$971,ROUNDUP((ROW()-1)/(COUNTA('Compréhension de l''écrit'!$F$1:$DA$1)+1),0))</f>
        <v>#REF!</v>
      </c>
      <c r="S1562" s="16" t="e">
        <f>INDEX('Compréhension de l''écrit'!$B$2:$B$971,ROUNDUP((ROW()-1)/(COUNTA('Compréhension de l''écrit'!$F$1:$DA$1)+1),0))</f>
        <v>#REF!</v>
      </c>
      <c r="T1562" s="16" t="e">
        <f>INDEX('Compréhension de l''écrit'!$C$2:$C$971,ROUNDUP((ROW()-1)/(COUNTA('Compréhension de l''écrit'!$F$1:$DA$1)+1),0))</f>
        <v>#REF!</v>
      </c>
      <c r="U1562" s="16" t="e">
        <f>INDEX('Compréhension de l''écrit'!$D$2:$D$971,ROUNDUP((ROW()-1)/(COUNTA('Compréhension de l''écrit'!$F$1:$DA$1)+1),0))</f>
        <v>#REF!</v>
      </c>
      <c r="V1562" s="16">
        <f>INDEX('Compréhension de l''écrit'!$E$1:$DA$1,+MOD(ROW()-2,COUNTA($H$5:$H$32)*2)+1)</f>
        <v>0</v>
      </c>
      <c r="W1562" s="16" t="str">
        <f>IFERROR(INDEX('Compréhension de l''écrit'!$E$1:$DA$971,MATCH(S1562,'Compréhension de l''écrit'!$B$2:$B$971,0)+1,MATCH(V1562,'Compréhension de l''écrit'!$E$1:$DA$1,0)),"")</f>
        <v/>
      </c>
      <c r="X1562" s="16" t="e">
        <f t="shared" si="26"/>
        <v>#REF!</v>
      </c>
      <c r="Y1562" s="16" t="str">
        <f>IFERROR(VLOOKUP(V1562,Paramétrages!H:I,2,FALSE),"")</f>
        <v/>
      </c>
    </row>
    <row r="1563" spans="18:25" x14ac:dyDescent="0.2">
      <c r="R1563" s="16" t="e">
        <f>INDEX('Compréhension de l''écrit'!$A$2:$A$971,ROUNDUP((ROW()-1)/(COUNTA('Compréhension de l''écrit'!$F$1:$DA$1)+1),0))</f>
        <v>#REF!</v>
      </c>
      <c r="S1563" s="16" t="e">
        <f>INDEX('Compréhension de l''écrit'!$B$2:$B$971,ROUNDUP((ROW()-1)/(COUNTA('Compréhension de l''écrit'!$F$1:$DA$1)+1),0))</f>
        <v>#REF!</v>
      </c>
      <c r="T1563" s="16" t="e">
        <f>INDEX('Compréhension de l''écrit'!$C$2:$C$971,ROUNDUP((ROW()-1)/(COUNTA('Compréhension de l''écrit'!$F$1:$DA$1)+1),0))</f>
        <v>#REF!</v>
      </c>
      <c r="U1563" s="16" t="e">
        <f>INDEX('Compréhension de l''écrit'!$D$2:$D$971,ROUNDUP((ROW()-1)/(COUNTA('Compréhension de l''écrit'!$F$1:$DA$1)+1),0))</f>
        <v>#REF!</v>
      </c>
      <c r="V1563" s="16">
        <f>INDEX('Compréhension de l''écrit'!$E$1:$DA$1,+MOD(ROW()-2,COUNTA($H$5:$H$32)*2)+1)</f>
        <v>0</v>
      </c>
      <c r="W1563" s="16" t="str">
        <f>IFERROR(INDEX('Compréhension de l''écrit'!$E$1:$DA$971,MATCH(S1563,'Compréhension de l''écrit'!$B$2:$B$971,0)+1,MATCH(V1563,'Compréhension de l''écrit'!$E$1:$DA$1,0)),"")</f>
        <v/>
      </c>
      <c r="X1563" s="16" t="e">
        <f t="shared" si="26"/>
        <v>#REF!</v>
      </c>
      <c r="Y1563" s="16" t="str">
        <f>IFERROR(VLOOKUP(V1563,Paramétrages!H:I,2,FALSE),"")</f>
        <v/>
      </c>
    </row>
    <row r="1564" spans="18:25" x14ac:dyDescent="0.2">
      <c r="R1564" s="16" t="e">
        <f>INDEX('Compréhension de l''écrit'!$A$2:$A$971,ROUNDUP((ROW()-1)/(COUNTA('Compréhension de l''écrit'!$F$1:$DA$1)+1),0))</f>
        <v>#REF!</v>
      </c>
      <c r="S1564" s="16" t="e">
        <f>INDEX('Compréhension de l''écrit'!$B$2:$B$971,ROUNDUP((ROW()-1)/(COUNTA('Compréhension de l''écrit'!$F$1:$DA$1)+1),0))</f>
        <v>#REF!</v>
      </c>
      <c r="T1564" s="16" t="e">
        <f>INDEX('Compréhension de l''écrit'!$C$2:$C$971,ROUNDUP((ROW()-1)/(COUNTA('Compréhension de l''écrit'!$F$1:$DA$1)+1),0))</f>
        <v>#REF!</v>
      </c>
      <c r="U1564" s="16" t="e">
        <f>INDEX('Compréhension de l''écrit'!$D$2:$D$971,ROUNDUP((ROW()-1)/(COUNTA('Compréhension de l''écrit'!$F$1:$DA$1)+1),0))</f>
        <v>#REF!</v>
      </c>
      <c r="V1564" s="16">
        <f>INDEX('Compréhension de l''écrit'!$E$1:$DA$1,+MOD(ROW()-2,COUNTA($H$5:$H$32)*2)+1)</f>
        <v>0</v>
      </c>
      <c r="W1564" s="16" t="str">
        <f>IFERROR(INDEX('Compréhension de l''écrit'!$E$1:$DA$971,MATCH(S1564,'Compréhension de l''écrit'!$B$2:$B$971,0)+1,MATCH(V1564,'Compréhension de l''écrit'!$E$1:$DA$1,0)),"")</f>
        <v/>
      </c>
      <c r="X1564" s="16" t="e">
        <f t="shared" si="26"/>
        <v>#REF!</v>
      </c>
      <c r="Y1564" s="16" t="str">
        <f>IFERROR(VLOOKUP(V1564,Paramétrages!H:I,2,FALSE),"")</f>
        <v/>
      </c>
    </row>
    <row r="1565" spans="18:25" x14ac:dyDescent="0.2">
      <c r="R1565" s="16" t="e">
        <f>INDEX('Compréhension de l''écrit'!$A$2:$A$971,ROUNDUP((ROW()-1)/(COUNTA('Compréhension de l''écrit'!$F$1:$DA$1)+1),0))</f>
        <v>#REF!</v>
      </c>
      <c r="S1565" s="16" t="e">
        <f>INDEX('Compréhension de l''écrit'!$B$2:$B$971,ROUNDUP((ROW()-1)/(COUNTA('Compréhension de l''écrit'!$F$1:$DA$1)+1),0))</f>
        <v>#REF!</v>
      </c>
      <c r="T1565" s="16" t="e">
        <f>INDEX('Compréhension de l''écrit'!$C$2:$C$971,ROUNDUP((ROW()-1)/(COUNTA('Compréhension de l''écrit'!$F$1:$DA$1)+1),0))</f>
        <v>#REF!</v>
      </c>
      <c r="U1565" s="16" t="e">
        <f>INDEX('Compréhension de l''écrit'!$D$2:$D$971,ROUNDUP((ROW()-1)/(COUNTA('Compréhension de l''écrit'!$F$1:$DA$1)+1),0))</f>
        <v>#REF!</v>
      </c>
      <c r="V1565" s="16">
        <f>INDEX('Compréhension de l''écrit'!$E$1:$DA$1,+MOD(ROW()-2,COUNTA($H$5:$H$32)*2)+1)</f>
        <v>0</v>
      </c>
      <c r="W1565" s="16" t="str">
        <f>IFERROR(INDEX('Compréhension de l''écrit'!$E$1:$DA$971,MATCH(S1565,'Compréhension de l''écrit'!$B$2:$B$971,0)+1,MATCH(V1565,'Compréhension de l''écrit'!$E$1:$DA$1,0)),"")</f>
        <v/>
      </c>
      <c r="X1565" s="16" t="e">
        <f t="shared" si="26"/>
        <v>#REF!</v>
      </c>
      <c r="Y1565" s="16" t="str">
        <f>IFERROR(VLOOKUP(V1565,Paramétrages!H:I,2,FALSE),"")</f>
        <v/>
      </c>
    </row>
    <row r="1566" spans="18:25" x14ac:dyDescent="0.2">
      <c r="R1566" s="16" t="e">
        <f>INDEX('Compréhension de l''écrit'!$A$2:$A$971,ROUNDUP((ROW()-1)/(COUNTA('Compréhension de l''écrit'!$F$1:$DA$1)+1),0))</f>
        <v>#REF!</v>
      </c>
      <c r="S1566" s="16" t="e">
        <f>INDEX('Compréhension de l''écrit'!$B$2:$B$971,ROUNDUP((ROW()-1)/(COUNTA('Compréhension de l''écrit'!$F$1:$DA$1)+1),0))</f>
        <v>#REF!</v>
      </c>
      <c r="T1566" s="16" t="e">
        <f>INDEX('Compréhension de l''écrit'!$C$2:$C$971,ROUNDUP((ROW()-1)/(COUNTA('Compréhension de l''écrit'!$F$1:$DA$1)+1),0))</f>
        <v>#REF!</v>
      </c>
      <c r="U1566" s="16" t="e">
        <f>INDEX('Compréhension de l''écrit'!$D$2:$D$971,ROUNDUP((ROW()-1)/(COUNTA('Compréhension de l''écrit'!$F$1:$DA$1)+1),0))</f>
        <v>#REF!</v>
      </c>
      <c r="V1566" s="16">
        <f>INDEX('Compréhension de l''écrit'!$E$1:$DA$1,+MOD(ROW()-2,COUNTA($H$5:$H$32)*2)+1)</f>
        <v>0</v>
      </c>
      <c r="W1566" s="16" t="str">
        <f>IFERROR(INDEX('Compréhension de l''écrit'!$E$1:$DA$971,MATCH(S1566,'Compréhension de l''écrit'!$B$2:$B$971,0)+1,MATCH(V1566,'Compréhension de l''écrit'!$E$1:$DA$1,0)),"")</f>
        <v/>
      </c>
      <c r="X1566" s="16" t="e">
        <f t="shared" si="26"/>
        <v>#REF!</v>
      </c>
      <c r="Y1566" s="16" t="str">
        <f>IFERROR(VLOOKUP(V1566,Paramétrages!H:I,2,FALSE),"")</f>
        <v/>
      </c>
    </row>
    <row r="1567" spans="18:25" x14ac:dyDescent="0.2">
      <c r="R1567" s="16" t="e">
        <f>INDEX('Compréhension de l''écrit'!$A$2:$A$971,ROUNDUP((ROW()-1)/(COUNTA('Compréhension de l''écrit'!$F$1:$DA$1)+1),0))</f>
        <v>#REF!</v>
      </c>
      <c r="S1567" s="16" t="e">
        <f>INDEX('Compréhension de l''écrit'!$B$2:$B$971,ROUNDUP((ROW()-1)/(COUNTA('Compréhension de l''écrit'!$F$1:$DA$1)+1),0))</f>
        <v>#REF!</v>
      </c>
      <c r="T1567" s="16" t="e">
        <f>INDEX('Compréhension de l''écrit'!$C$2:$C$971,ROUNDUP((ROW()-1)/(COUNTA('Compréhension de l''écrit'!$F$1:$DA$1)+1),0))</f>
        <v>#REF!</v>
      </c>
      <c r="U1567" s="16" t="e">
        <f>INDEX('Compréhension de l''écrit'!$D$2:$D$971,ROUNDUP((ROW()-1)/(COUNTA('Compréhension de l''écrit'!$F$1:$DA$1)+1),0))</f>
        <v>#REF!</v>
      </c>
      <c r="V1567" s="16">
        <f>INDEX('Compréhension de l''écrit'!$E$1:$DA$1,+MOD(ROW()-2,COUNTA($H$5:$H$32)*2)+1)</f>
        <v>0</v>
      </c>
      <c r="W1567" s="16" t="str">
        <f>IFERROR(INDEX('Compréhension de l''écrit'!$E$1:$DA$971,MATCH(S1567,'Compréhension de l''écrit'!$B$2:$B$971,0)+1,MATCH(V1567,'Compréhension de l''écrit'!$E$1:$DA$1,0)),"")</f>
        <v/>
      </c>
      <c r="X1567" s="16" t="e">
        <f t="shared" si="26"/>
        <v>#REF!</v>
      </c>
      <c r="Y1567" s="16" t="str">
        <f>IFERROR(VLOOKUP(V1567,Paramétrages!H:I,2,FALSE),"")</f>
        <v/>
      </c>
    </row>
    <row r="1568" spans="18:25" x14ac:dyDescent="0.2">
      <c r="R1568" s="16" t="e">
        <f>INDEX('Compréhension de l''écrit'!$A$2:$A$971,ROUNDUP((ROW()-1)/(COUNTA('Compréhension de l''écrit'!$F$1:$DA$1)+1),0))</f>
        <v>#REF!</v>
      </c>
      <c r="S1568" s="16" t="e">
        <f>INDEX('Compréhension de l''écrit'!$B$2:$B$971,ROUNDUP((ROW()-1)/(COUNTA('Compréhension de l''écrit'!$F$1:$DA$1)+1),0))</f>
        <v>#REF!</v>
      </c>
      <c r="T1568" s="16" t="e">
        <f>INDEX('Compréhension de l''écrit'!$C$2:$C$971,ROUNDUP((ROW()-1)/(COUNTA('Compréhension de l''écrit'!$F$1:$DA$1)+1),0))</f>
        <v>#REF!</v>
      </c>
      <c r="U1568" s="16" t="e">
        <f>INDEX('Compréhension de l''écrit'!$D$2:$D$971,ROUNDUP((ROW()-1)/(COUNTA('Compréhension de l''écrit'!$F$1:$DA$1)+1),0))</f>
        <v>#REF!</v>
      </c>
      <c r="V1568" s="16">
        <f>INDEX('Compréhension de l''écrit'!$E$1:$DA$1,+MOD(ROW()-2,COUNTA($H$5:$H$32)*2)+1)</f>
        <v>0</v>
      </c>
      <c r="W1568" s="16" t="str">
        <f>IFERROR(INDEX('Compréhension de l''écrit'!$E$1:$DA$971,MATCH(S1568,'Compréhension de l''écrit'!$B$2:$B$971,0)+1,MATCH(V1568,'Compréhension de l''écrit'!$E$1:$DA$1,0)),"")</f>
        <v/>
      </c>
      <c r="X1568" s="16" t="e">
        <f t="shared" si="26"/>
        <v>#REF!</v>
      </c>
      <c r="Y1568" s="16" t="str">
        <f>IFERROR(VLOOKUP(V1568,Paramétrages!H:I,2,FALSE),"")</f>
        <v/>
      </c>
    </row>
    <row r="1569" spans="18:25" x14ac:dyDescent="0.2">
      <c r="R1569" s="16" t="e">
        <f>INDEX('Compréhension de l''écrit'!$A$2:$A$971,ROUNDUP((ROW()-1)/(COUNTA('Compréhension de l''écrit'!$F$1:$DA$1)+1),0))</f>
        <v>#REF!</v>
      </c>
      <c r="S1569" s="16" t="e">
        <f>INDEX('Compréhension de l''écrit'!$B$2:$B$971,ROUNDUP((ROW()-1)/(COUNTA('Compréhension de l''écrit'!$F$1:$DA$1)+1),0))</f>
        <v>#REF!</v>
      </c>
      <c r="T1569" s="16" t="e">
        <f>INDEX('Compréhension de l''écrit'!$C$2:$C$971,ROUNDUP((ROW()-1)/(COUNTA('Compréhension de l''écrit'!$F$1:$DA$1)+1),0))</f>
        <v>#REF!</v>
      </c>
      <c r="U1569" s="16" t="e">
        <f>INDEX('Compréhension de l''écrit'!$D$2:$D$971,ROUNDUP((ROW()-1)/(COUNTA('Compréhension de l''écrit'!$F$1:$DA$1)+1),0))</f>
        <v>#REF!</v>
      </c>
      <c r="V1569" s="16">
        <f>INDEX('Compréhension de l''écrit'!$E$1:$DA$1,+MOD(ROW()-2,COUNTA($H$5:$H$32)*2)+1)</f>
        <v>0</v>
      </c>
      <c r="W1569" s="16" t="str">
        <f>IFERROR(INDEX('Compréhension de l''écrit'!$E$1:$DA$971,MATCH(S1569,'Compréhension de l''écrit'!$B$2:$B$971,0)+1,MATCH(V1569,'Compréhension de l''écrit'!$E$1:$DA$1,0)),"")</f>
        <v/>
      </c>
      <c r="X1569" s="16" t="e">
        <f t="shared" si="26"/>
        <v>#REF!</v>
      </c>
      <c r="Y1569" s="16" t="str">
        <f>IFERROR(VLOOKUP(V1569,Paramétrages!H:I,2,FALSE),"")</f>
        <v/>
      </c>
    </row>
    <row r="1570" spans="18:25" x14ac:dyDescent="0.2">
      <c r="R1570" s="16" t="e">
        <f>INDEX('Compréhension de l''écrit'!$A$2:$A$971,ROUNDUP((ROW()-1)/(COUNTA('Compréhension de l''écrit'!$F$1:$DA$1)+1),0))</f>
        <v>#REF!</v>
      </c>
      <c r="S1570" s="16" t="e">
        <f>INDEX('Compréhension de l''écrit'!$B$2:$B$971,ROUNDUP((ROW()-1)/(COUNTA('Compréhension de l''écrit'!$F$1:$DA$1)+1),0))</f>
        <v>#REF!</v>
      </c>
      <c r="T1570" s="16" t="e">
        <f>INDEX('Compréhension de l''écrit'!$C$2:$C$971,ROUNDUP((ROW()-1)/(COUNTA('Compréhension de l''écrit'!$F$1:$DA$1)+1),0))</f>
        <v>#REF!</v>
      </c>
      <c r="U1570" s="16" t="e">
        <f>INDEX('Compréhension de l''écrit'!$D$2:$D$971,ROUNDUP((ROW()-1)/(COUNTA('Compréhension de l''écrit'!$F$1:$DA$1)+1),0))</f>
        <v>#REF!</v>
      </c>
      <c r="V1570" s="16">
        <f>INDEX('Compréhension de l''écrit'!$E$1:$DA$1,+MOD(ROW()-2,COUNTA($H$5:$H$32)*2)+1)</f>
        <v>0</v>
      </c>
      <c r="W1570" s="16" t="str">
        <f>IFERROR(INDEX('Compréhension de l''écrit'!$E$1:$DA$971,MATCH(S1570,'Compréhension de l''écrit'!$B$2:$B$971,0)+1,MATCH(V1570,'Compréhension de l''écrit'!$E$1:$DA$1,0)),"")</f>
        <v/>
      </c>
      <c r="X1570" s="16" t="e">
        <f t="shared" si="26"/>
        <v>#REF!</v>
      </c>
      <c r="Y1570" s="16" t="str">
        <f>IFERROR(VLOOKUP(V1570,Paramétrages!H:I,2,FALSE),"")</f>
        <v/>
      </c>
    </row>
    <row r="1571" spans="18:25" x14ac:dyDescent="0.2">
      <c r="R1571" s="16" t="e">
        <f>INDEX('Compréhension de l''écrit'!$A$2:$A$971,ROUNDUP((ROW()-1)/(COUNTA('Compréhension de l''écrit'!$F$1:$DA$1)+1),0))</f>
        <v>#REF!</v>
      </c>
      <c r="S1571" s="16" t="e">
        <f>INDEX('Compréhension de l''écrit'!$B$2:$B$971,ROUNDUP((ROW()-1)/(COUNTA('Compréhension de l''écrit'!$F$1:$DA$1)+1),0))</f>
        <v>#REF!</v>
      </c>
      <c r="T1571" s="16" t="e">
        <f>INDEX('Compréhension de l''écrit'!$C$2:$C$971,ROUNDUP((ROW()-1)/(COUNTA('Compréhension de l''écrit'!$F$1:$DA$1)+1),0))</f>
        <v>#REF!</v>
      </c>
      <c r="U1571" s="16" t="e">
        <f>INDEX('Compréhension de l''écrit'!$D$2:$D$971,ROUNDUP((ROW()-1)/(COUNTA('Compréhension de l''écrit'!$F$1:$DA$1)+1),0))</f>
        <v>#REF!</v>
      </c>
      <c r="V1571" s="16">
        <f>INDEX('Compréhension de l''écrit'!$E$1:$DA$1,+MOD(ROW()-2,COUNTA($H$5:$H$32)*2)+1)</f>
        <v>0</v>
      </c>
      <c r="W1571" s="16" t="str">
        <f>IFERROR(INDEX('Compréhension de l''écrit'!$E$1:$DA$971,MATCH(S1571,'Compréhension de l''écrit'!$B$2:$B$971,0)+1,MATCH(V1571,'Compréhension de l''écrit'!$E$1:$DA$1,0)),"")</f>
        <v/>
      </c>
      <c r="X1571" s="16" t="e">
        <f t="shared" si="26"/>
        <v>#REF!</v>
      </c>
      <c r="Y1571" s="16" t="str">
        <f>IFERROR(VLOOKUP(V1571,Paramétrages!H:I,2,FALSE),"")</f>
        <v/>
      </c>
    </row>
    <row r="1572" spans="18:25" x14ac:dyDescent="0.2">
      <c r="R1572" s="16" t="e">
        <f>INDEX('Compréhension de l''écrit'!$A$2:$A$971,ROUNDUP((ROW()-1)/(COUNTA('Compréhension de l''écrit'!$F$1:$DA$1)+1),0))</f>
        <v>#REF!</v>
      </c>
      <c r="S1572" s="16" t="e">
        <f>INDEX('Compréhension de l''écrit'!$B$2:$B$971,ROUNDUP((ROW()-1)/(COUNTA('Compréhension de l''écrit'!$F$1:$DA$1)+1),0))</f>
        <v>#REF!</v>
      </c>
      <c r="T1572" s="16" t="e">
        <f>INDEX('Compréhension de l''écrit'!$C$2:$C$971,ROUNDUP((ROW()-1)/(COUNTA('Compréhension de l''écrit'!$F$1:$DA$1)+1),0))</f>
        <v>#REF!</v>
      </c>
      <c r="U1572" s="16" t="e">
        <f>INDEX('Compréhension de l''écrit'!$D$2:$D$971,ROUNDUP((ROW()-1)/(COUNTA('Compréhension de l''écrit'!$F$1:$DA$1)+1),0))</f>
        <v>#REF!</v>
      </c>
      <c r="V1572" s="16">
        <f>INDEX('Compréhension de l''écrit'!$E$1:$DA$1,+MOD(ROW()-2,COUNTA($H$5:$H$32)*2)+1)</f>
        <v>0</v>
      </c>
      <c r="W1572" s="16" t="str">
        <f>IFERROR(INDEX('Compréhension de l''écrit'!$E$1:$DA$971,MATCH(S1572,'Compréhension de l''écrit'!$B$2:$B$971,0)+1,MATCH(V1572,'Compréhension de l''écrit'!$E$1:$DA$1,0)),"")</f>
        <v/>
      </c>
      <c r="X1572" s="16" t="e">
        <f t="shared" si="26"/>
        <v>#REF!</v>
      </c>
      <c r="Y1572" s="16" t="str">
        <f>IFERROR(VLOOKUP(V1572,Paramétrages!H:I,2,FALSE),"")</f>
        <v/>
      </c>
    </row>
    <row r="1573" spans="18:25" x14ac:dyDescent="0.2">
      <c r="R1573" s="16" t="e">
        <f>INDEX('Compréhension de l''écrit'!$A$2:$A$971,ROUNDUP((ROW()-1)/(COUNTA('Compréhension de l''écrit'!$F$1:$DA$1)+1),0))</f>
        <v>#REF!</v>
      </c>
      <c r="S1573" s="16" t="e">
        <f>INDEX('Compréhension de l''écrit'!$B$2:$B$971,ROUNDUP((ROW()-1)/(COUNTA('Compréhension de l''écrit'!$F$1:$DA$1)+1),0))</f>
        <v>#REF!</v>
      </c>
      <c r="T1573" s="16" t="e">
        <f>INDEX('Compréhension de l''écrit'!$C$2:$C$971,ROUNDUP((ROW()-1)/(COUNTA('Compréhension de l''écrit'!$F$1:$DA$1)+1),0))</f>
        <v>#REF!</v>
      </c>
      <c r="U1573" s="16" t="e">
        <f>INDEX('Compréhension de l''écrit'!$D$2:$D$971,ROUNDUP((ROW()-1)/(COUNTA('Compréhension de l''écrit'!$F$1:$DA$1)+1),0))</f>
        <v>#REF!</v>
      </c>
      <c r="V1573" s="16">
        <f>INDEX('Compréhension de l''écrit'!$E$1:$DA$1,+MOD(ROW()-2,COUNTA($H$5:$H$32)*2)+1)</f>
        <v>0</v>
      </c>
      <c r="W1573" s="16" t="str">
        <f>IFERROR(INDEX('Compréhension de l''écrit'!$E$1:$DA$971,MATCH(S1573,'Compréhension de l''écrit'!$B$2:$B$971,0)+1,MATCH(V1573,'Compréhension de l''écrit'!$E$1:$DA$1,0)),"")</f>
        <v/>
      </c>
      <c r="X1573" s="16" t="e">
        <f t="shared" si="26"/>
        <v>#REF!</v>
      </c>
      <c r="Y1573" s="16" t="str">
        <f>IFERROR(VLOOKUP(V1573,Paramétrages!H:I,2,FALSE),"")</f>
        <v/>
      </c>
    </row>
    <row r="1574" spans="18:25" x14ac:dyDescent="0.2">
      <c r="R1574" s="16" t="e">
        <f>INDEX('Compréhension de l''écrit'!$A$2:$A$971,ROUNDUP((ROW()-1)/(COUNTA('Compréhension de l''écrit'!$F$1:$DA$1)+1),0))</f>
        <v>#REF!</v>
      </c>
      <c r="S1574" s="16" t="e">
        <f>INDEX('Compréhension de l''écrit'!$B$2:$B$971,ROUNDUP((ROW()-1)/(COUNTA('Compréhension de l''écrit'!$F$1:$DA$1)+1),0))</f>
        <v>#REF!</v>
      </c>
      <c r="T1574" s="16" t="e">
        <f>INDEX('Compréhension de l''écrit'!$C$2:$C$971,ROUNDUP((ROW()-1)/(COUNTA('Compréhension de l''écrit'!$F$1:$DA$1)+1),0))</f>
        <v>#REF!</v>
      </c>
      <c r="U1574" s="16" t="e">
        <f>INDEX('Compréhension de l''écrit'!$D$2:$D$971,ROUNDUP((ROW()-1)/(COUNTA('Compréhension de l''écrit'!$F$1:$DA$1)+1),0))</f>
        <v>#REF!</v>
      </c>
      <c r="V1574" s="16">
        <f>INDEX('Compréhension de l''écrit'!$E$1:$DA$1,+MOD(ROW()-2,COUNTA($H$5:$H$32)*2)+1)</f>
        <v>0</v>
      </c>
      <c r="W1574" s="16" t="str">
        <f>IFERROR(INDEX('Compréhension de l''écrit'!$E$1:$DA$971,MATCH(S1574,'Compréhension de l''écrit'!$B$2:$B$971,0)+1,MATCH(V1574,'Compréhension de l''écrit'!$E$1:$DA$1,0)),"")</f>
        <v/>
      </c>
      <c r="X1574" s="16" t="e">
        <f t="shared" si="26"/>
        <v>#REF!</v>
      </c>
      <c r="Y1574" s="16" t="str">
        <f>IFERROR(VLOOKUP(V1574,Paramétrages!H:I,2,FALSE),"")</f>
        <v/>
      </c>
    </row>
    <row r="1575" spans="18:25" x14ac:dyDescent="0.2">
      <c r="R1575" s="16" t="e">
        <f>INDEX('Compréhension de l''écrit'!$A$2:$A$971,ROUNDUP((ROW()-1)/(COUNTA('Compréhension de l''écrit'!$F$1:$DA$1)+1),0))</f>
        <v>#REF!</v>
      </c>
      <c r="S1575" s="16" t="e">
        <f>INDEX('Compréhension de l''écrit'!$B$2:$B$971,ROUNDUP((ROW()-1)/(COUNTA('Compréhension de l''écrit'!$F$1:$DA$1)+1),0))</f>
        <v>#REF!</v>
      </c>
      <c r="T1575" s="16" t="e">
        <f>INDEX('Compréhension de l''écrit'!$C$2:$C$971,ROUNDUP((ROW()-1)/(COUNTA('Compréhension de l''écrit'!$F$1:$DA$1)+1),0))</f>
        <v>#REF!</v>
      </c>
      <c r="U1575" s="16" t="e">
        <f>INDEX('Compréhension de l''écrit'!$D$2:$D$971,ROUNDUP((ROW()-1)/(COUNTA('Compréhension de l''écrit'!$F$1:$DA$1)+1),0))</f>
        <v>#REF!</v>
      </c>
      <c r="V1575" s="16">
        <f>INDEX('Compréhension de l''écrit'!$E$1:$DA$1,+MOD(ROW()-2,COUNTA($H$5:$H$32)*2)+1)</f>
        <v>0</v>
      </c>
      <c r="W1575" s="16" t="str">
        <f>IFERROR(INDEX('Compréhension de l''écrit'!$E$1:$DA$971,MATCH(S1575,'Compréhension de l''écrit'!$B$2:$B$971,0)+1,MATCH(V1575,'Compréhension de l''écrit'!$E$1:$DA$1,0)),"")</f>
        <v/>
      </c>
      <c r="X1575" s="16" t="e">
        <f t="shared" si="26"/>
        <v>#REF!</v>
      </c>
      <c r="Y1575" s="16" t="str">
        <f>IFERROR(VLOOKUP(V1575,Paramétrages!H:I,2,FALSE),"")</f>
        <v/>
      </c>
    </row>
    <row r="1576" spans="18:25" x14ac:dyDescent="0.2">
      <c r="R1576" s="16" t="e">
        <f>INDEX('Compréhension de l''écrit'!$A$2:$A$971,ROUNDUP((ROW()-1)/(COUNTA('Compréhension de l''écrit'!$F$1:$DA$1)+1),0))</f>
        <v>#REF!</v>
      </c>
      <c r="S1576" s="16" t="e">
        <f>INDEX('Compréhension de l''écrit'!$B$2:$B$971,ROUNDUP((ROW()-1)/(COUNTA('Compréhension de l''écrit'!$F$1:$DA$1)+1),0))</f>
        <v>#REF!</v>
      </c>
      <c r="T1576" s="16" t="e">
        <f>INDEX('Compréhension de l''écrit'!$C$2:$C$971,ROUNDUP((ROW()-1)/(COUNTA('Compréhension de l''écrit'!$F$1:$DA$1)+1),0))</f>
        <v>#REF!</v>
      </c>
      <c r="U1576" s="16" t="e">
        <f>INDEX('Compréhension de l''écrit'!$D$2:$D$971,ROUNDUP((ROW()-1)/(COUNTA('Compréhension de l''écrit'!$F$1:$DA$1)+1),0))</f>
        <v>#REF!</v>
      </c>
      <c r="V1576" s="16">
        <f>INDEX('Compréhension de l''écrit'!$E$1:$DA$1,+MOD(ROW()-2,COUNTA($H$5:$H$32)*2)+1)</f>
        <v>0</v>
      </c>
      <c r="W1576" s="16" t="str">
        <f>IFERROR(INDEX('Compréhension de l''écrit'!$E$1:$DA$971,MATCH(S1576,'Compréhension de l''écrit'!$B$2:$B$971,0)+1,MATCH(V1576,'Compréhension de l''écrit'!$E$1:$DA$1,0)),"")</f>
        <v/>
      </c>
      <c r="X1576" s="16" t="e">
        <f t="shared" si="26"/>
        <v>#REF!</v>
      </c>
      <c r="Y1576" s="16" t="str">
        <f>IFERROR(VLOOKUP(V1576,Paramétrages!H:I,2,FALSE),"")</f>
        <v/>
      </c>
    </row>
    <row r="1577" spans="18:25" x14ac:dyDescent="0.2">
      <c r="R1577" s="16" t="e">
        <f>INDEX('Compréhension de l''écrit'!$A$2:$A$971,ROUNDUP((ROW()-1)/(COUNTA('Compréhension de l''écrit'!$F$1:$DA$1)+1),0))</f>
        <v>#REF!</v>
      </c>
      <c r="S1577" s="16" t="e">
        <f>INDEX('Compréhension de l''écrit'!$B$2:$B$971,ROUNDUP((ROW()-1)/(COUNTA('Compréhension de l''écrit'!$F$1:$DA$1)+1),0))</f>
        <v>#REF!</v>
      </c>
      <c r="T1577" s="16" t="e">
        <f>INDEX('Compréhension de l''écrit'!$C$2:$C$971,ROUNDUP((ROW()-1)/(COUNTA('Compréhension de l''écrit'!$F$1:$DA$1)+1),0))</f>
        <v>#REF!</v>
      </c>
      <c r="U1577" s="16" t="e">
        <f>INDEX('Compréhension de l''écrit'!$D$2:$D$971,ROUNDUP((ROW()-1)/(COUNTA('Compréhension de l''écrit'!$F$1:$DA$1)+1),0))</f>
        <v>#REF!</v>
      </c>
      <c r="V1577" s="16">
        <f>INDEX('Compréhension de l''écrit'!$E$1:$DA$1,+MOD(ROW()-2,COUNTA($H$5:$H$32)*2)+1)</f>
        <v>0</v>
      </c>
      <c r="W1577" s="16" t="str">
        <f>IFERROR(INDEX('Compréhension de l''écrit'!$E$1:$DA$971,MATCH(S1577,'Compréhension de l''écrit'!$B$2:$B$971,0)+1,MATCH(V1577,'Compréhension de l''écrit'!$E$1:$DA$1,0)),"")</f>
        <v/>
      </c>
      <c r="X1577" s="16" t="e">
        <f t="shared" si="26"/>
        <v>#REF!</v>
      </c>
      <c r="Y1577" s="16" t="str">
        <f>IFERROR(VLOOKUP(V1577,Paramétrages!H:I,2,FALSE),"")</f>
        <v/>
      </c>
    </row>
    <row r="1578" spans="18:25" x14ac:dyDescent="0.2">
      <c r="R1578" s="16" t="e">
        <f>INDEX('Compréhension de l''écrit'!$A$2:$A$971,ROUNDUP((ROW()-1)/(COUNTA('Compréhension de l''écrit'!$F$1:$DA$1)+1),0))</f>
        <v>#REF!</v>
      </c>
      <c r="S1578" s="16" t="e">
        <f>INDEX('Compréhension de l''écrit'!$B$2:$B$971,ROUNDUP((ROW()-1)/(COUNTA('Compréhension de l''écrit'!$F$1:$DA$1)+1),0))</f>
        <v>#REF!</v>
      </c>
      <c r="T1578" s="16" t="e">
        <f>INDEX('Compréhension de l''écrit'!$C$2:$C$971,ROUNDUP((ROW()-1)/(COUNTA('Compréhension de l''écrit'!$F$1:$DA$1)+1),0))</f>
        <v>#REF!</v>
      </c>
      <c r="U1578" s="16" t="e">
        <f>INDEX('Compréhension de l''écrit'!$D$2:$D$971,ROUNDUP((ROW()-1)/(COUNTA('Compréhension de l''écrit'!$F$1:$DA$1)+1),0))</f>
        <v>#REF!</v>
      </c>
      <c r="V1578" s="16">
        <f>INDEX('Compréhension de l''écrit'!$E$1:$DA$1,+MOD(ROW()-2,COUNTA($H$5:$H$32)*2)+1)</f>
        <v>0</v>
      </c>
      <c r="W1578" s="16" t="str">
        <f>IFERROR(INDEX('Compréhension de l''écrit'!$E$1:$DA$971,MATCH(S1578,'Compréhension de l''écrit'!$B$2:$B$971,0)+1,MATCH(V1578,'Compréhension de l''écrit'!$E$1:$DA$1,0)),"")</f>
        <v/>
      </c>
      <c r="X1578" s="16" t="e">
        <f t="shared" si="26"/>
        <v>#REF!</v>
      </c>
      <c r="Y1578" s="16" t="str">
        <f>IFERROR(VLOOKUP(V1578,Paramétrages!H:I,2,FALSE),"")</f>
        <v/>
      </c>
    </row>
    <row r="1579" spans="18:25" x14ac:dyDescent="0.2">
      <c r="R1579" s="16" t="e">
        <f>INDEX('Compréhension de l''écrit'!$A$2:$A$971,ROUNDUP((ROW()-1)/(COUNTA('Compréhension de l''écrit'!$F$1:$DA$1)+1),0))</f>
        <v>#REF!</v>
      </c>
      <c r="S1579" s="16" t="e">
        <f>INDEX('Compréhension de l''écrit'!$B$2:$B$971,ROUNDUP((ROW()-1)/(COUNTA('Compréhension de l''écrit'!$F$1:$DA$1)+1),0))</f>
        <v>#REF!</v>
      </c>
      <c r="T1579" s="16" t="e">
        <f>INDEX('Compréhension de l''écrit'!$C$2:$C$971,ROUNDUP((ROW()-1)/(COUNTA('Compréhension de l''écrit'!$F$1:$DA$1)+1),0))</f>
        <v>#REF!</v>
      </c>
      <c r="U1579" s="16" t="e">
        <f>INDEX('Compréhension de l''écrit'!$D$2:$D$971,ROUNDUP((ROW()-1)/(COUNTA('Compréhension de l''écrit'!$F$1:$DA$1)+1),0))</f>
        <v>#REF!</v>
      </c>
      <c r="V1579" s="16">
        <f>INDEX('Compréhension de l''écrit'!$E$1:$DA$1,+MOD(ROW()-2,COUNTA($H$5:$H$32)*2)+1)</f>
        <v>0</v>
      </c>
      <c r="W1579" s="16" t="str">
        <f>IFERROR(INDEX('Compréhension de l''écrit'!$E$1:$DA$971,MATCH(S1579,'Compréhension de l''écrit'!$B$2:$B$971,0)+1,MATCH(V1579,'Compréhension de l''écrit'!$E$1:$DA$1,0)),"")</f>
        <v/>
      </c>
      <c r="X1579" s="16" t="e">
        <f t="shared" si="26"/>
        <v>#REF!</v>
      </c>
      <c r="Y1579" s="16" t="str">
        <f>IFERROR(VLOOKUP(V1579,Paramétrages!H:I,2,FALSE),"")</f>
        <v/>
      </c>
    </row>
    <row r="1580" spans="18:25" x14ac:dyDescent="0.2">
      <c r="R1580" s="16" t="e">
        <f>INDEX('Compréhension de l''écrit'!$A$2:$A$971,ROUNDUP((ROW()-1)/(COUNTA('Compréhension de l''écrit'!$F$1:$DA$1)+1),0))</f>
        <v>#REF!</v>
      </c>
      <c r="S1580" s="16" t="e">
        <f>INDEX('Compréhension de l''écrit'!$B$2:$B$971,ROUNDUP((ROW()-1)/(COUNTA('Compréhension de l''écrit'!$F$1:$DA$1)+1),0))</f>
        <v>#REF!</v>
      </c>
      <c r="T1580" s="16" t="e">
        <f>INDEX('Compréhension de l''écrit'!$C$2:$C$971,ROUNDUP((ROW()-1)/(COUNTA('Compréhension de l''écrit'!$F$1:$DA$1)+1),0))</f>
        <v>#REF!</v>
      </c>
      <c r="U1580" s="16" t="e">
        <f>INDEX('Compréhension de l''écrit'!$D$2:$D$971,ROUNDUP((ROW()-1)/(COUNTA('Compréhension de l''écrit'!$F$1:$DA$1)+1),0))</f>
        <v>#REF!</v>
      </c>
      <c r="V1580" s="16">
        <f>INDEX('Compréhension de l''écrit'!$E$1:$DA$1,+MOD(ROW()-2,COUNTA($H$5:$H$32)*2)+1)</f>
        <v>0</v>
      </c>
      <c r="W1580" s="16" t="str">
        <f>IFERROR(INDEX('Compréhension de l''écrit'!$E$1:$DA$971,MATCH(S1580,'Compréhension de l''écrit'!$B$2:$B$971,0)+1,MATCH(V1580,'Compréhension de l''écrit'!$E$1:$DA$1,0)),"")</f>
        <v/>
      </c>
      <c r="X1580" s="16" t="e">
        <f t="shared" si="26"/>
        <v>#REF!</v>
      </c>
      <c r="Y1580" s="16" t="str">
        <f>IFERROR(VLOOKUP(V1580,Paramétrages!H:I,2,FALSE),"")</f>
        <v/>
      </c>
    </row>
    <row r="1581" spans="18:25" x14ac:dyDescent="0.2">
      <c r="R1581" s="16" t="e">
        <f>INDEX('Compréhension de l''écrit'!$A$2:$A$971,ROUNDUP((ROW()-1)/(COUNTA('Compréhension de l''écrit'!$F$1:$DA$1)+1),0))</f>
        <v>#REF!</v>
      </c>
      <c r="S1581" s="16" t="e">
        <f>INDEX('Compréhension de l''écrit'!$B$2:$B$971,ROUNDUP((ROW()-1)/(COUNTA('Compréhension de l''écrit'!$F$1:$DA$1)+1),0))</f>
        <v>#REF!</v>
      </c>
      <c r="T1581" s="16" t="e">
        <f>INDEX('Compréhension de l''écrit'!$C$2:$C$971,ROUNDUP((ROW()-1)/(COUNTA('Compréhension de l''écrit'!$F$1:$DA$1)+1),0))</f>
        <v>#REF!</v>
      </c>
      <c r="U1581" s="16" t="e">
        <f>INDEX('Compréhension de l''écrit'!$D$2:$D$971,ROUNDUP((ROW()-1)/(COUNTA('Compréhension de l''écrit'!$F$1:$DA$1)+1),0))</f>
        <v>#REF!</v>
      </c>
      <c r="V1581" s="16">
        <f>INDEX('Compréhension de l''écrit'!$E$1:$DA$1,+MOD(ROW()-2,COUNTA($H$5:$H$32)*2)+1)</f>
        <v>0</v>
      </c>
      <c r="W1581" s="16" t="str">
        <f>IFERROR(INDEX('Compréhension de l''écrit'!$E$1:$DA$971,MATCH(S1581,'Compréhension de l''écrit'!$B$2:$B$971,0)+1,MATCH(V1581,'Compréhension de l''écrit'!$E$1:$DA$1,0)),"")</f>
        <v/>
      </c>
      <c r="X1581" s="16" t="e">
        <f t="shared" si="26"/>
        <v>#REF!</v>
      </c>
      <c r="Y1581" s="16" t="str">
        <f>IFERROR(VLOOKUP(V1581,Paramétrages!H:I,2,FALSE),"")</f>
        <v/>
      </c>
    </row>
    <row r="1582" spans="18:25" x14ac:dyDescent="0.2">
      <c r="R1582" s="16" t="e">
        <f>INDEX('Compréhension de l''écrit'!$A$2:$A$971,ROUNDUP((ROW()-1)/(COUNTA('Compréhension de l''écrit'!$F$1:$DA$1)+1),0))</f>
        <v>#REF!</v>
      </c>
      <c r="S1582" s="16" t="e">
        <f>INDEX('Compréhension de l''écrit'!$B$2:$B$971,ROUNDUP((ROW()-1)/(COUNTA('Compréhension de l''écrit'!$F$1:$DA$1)+1),0))</f>
        <v>#REF!</v>
      </c>
      <c r="T1582" s="16" t="e">
        <f>INDEX('Compréhension de l''écrit'!$C$2:$C$971,ROUNDUP((ROW()-1)/(COUNTA('Compréhension de l''écrit'!$F$1:$DA$1)+1),0))</f>
        <v>#REF!</v>
      </c>
      <c r="U1582" s="16" t="e">
        <f>INDEX('Compréhension de l''écrit'!$D$2:$D$971,ROUNDUP((ROW()-1)/(COUNTA('Compréhension de l''écrit'!$F$1:$DA$1)+1),0))</f>
        <v>#REF!</v>
      </c>
      <c r="V1582" s="16">
        <f>INDEX('Compréhension de l''écrit'!$E$1:$DA$1,+MOD(ROW()-2,COUNTA($H$5:$H$32)*2)+1)</f>
        <v>0</v>
      </c>
      <c r="W1582" s="16" t="str">
        <f>IFERROR(INDEX('Compréhension de l''écrit'!$E$1:$DA$971,MATCH(S1582,'Compréhension de l''écrit'!$B$2:$B$971,0)+1,MATCH(V1582,'Compréhension de l''écrit'!$E$1:$DA$1,0)),"")</f>
        <v/>
      </c>
      <c r="X1582" s="16" t="e">
        <f t="shared" si="26"/>
        <v>#REF!</v>
      </c>
      <c r="Y1582" s="16" t="str">
        <f>IFERROR(VLOOKUP(V1582,Paramétrages!H:I,2,FALSE),"")</f>
        <v/>
      </c>
    </row>
    <row r="1583" spans="18:25" x14ac:dyDescent="0.2">
      <c r="R1583" s="16" t="e">
        <f>INDEX('Compréhension de l''écrit'!$A$2:$A$971,ROUNDUP((ROW()-1)/(COUNTA('Compréhension de l''écrit'!$F$1:$DA$1)+1),0))</f>
        <v>#REF!</v>
      </c>
      <c r="S1583" s="16" t="e">
        <f>INDEX('Compréhension de l''écrit'!$B$2:$B$971,ROUNDUP((ROW()-1)/(COUNTA('Compréhension de l''écrit'!$F$1:$DA$1)+1),0))</f>
        <v>#REF!</v>
      </c>
      <c r="T1583" s="16" t="e">
        <f>INDEX('Compréhension de l''écrit'!$C$2:$C$971,ROUNDUP((ROW()-1)/(COUNTA('Compréhension de l''écrit'!$F$1:$DA$1)+1),0))</f>
        <v>#REF!</v>
      </c>
      <c r="U1583" s="16" t="e">
        <f>INDEX('Compréhension de l''écrit'!$D$2:$D$971,ROUNDUP((ROW()-1)/(COUNTA('Compréhension de l''écrit'!$F$1:$DA$1)+1),0))</f>
        <v>#REF!</v>
      </c>
      <c r="V1583" s="16">
        <f>INDEX('Compréhension de l''écrit'!$E$1:$DA$1,+MOD(ROW()-2,COUNTA($H$5:$H$32)*2)+1)</f>
        <v>0</v>
      </c>
      <c r="W1583" s="16" t="str">
        <f>IFERROR(INDEX('Compréhension de l''écrit'!$E$1:$DA$971,MATCH(S1583,'Compréhension de l''écrit'!$B$2:$B$971,0)+1,MATCH(V1583,'Compréhension de l''écrit'!$E$1:$DA$1,0)),"")</f>
        <v/>
      </c>
      <c r="X1583" s="16" t="e">
        <f t="shared" si="26"/>
        <v>#REF!</v>
      </c>
      <c r="Y1583" s="16" t="str">
        <f>IFERROR(VLOOKUP(V1583,Paramétrages!H:I,2,FALSE),"")</f>
        <v/>
      </c>
    </row>
    <row r="1584" spans="18:25" x14ac:dyDescent="0.2">
      <c r="R1584" s="16" t="e">
        <f>INDEX('Compréhension de l''écrit'!$A$2:$A$971,ROUNDUP((ROW()-1)/(COUNTA('Compréhension de l''écrit'!$F$1:$DA$1)+1),0))</f>
        <v>#REF!</v>
      </c>
      <c r="S1584" s="16" t="e">
        <f>INDEX('Compréhension de l''écrit'!$B$2:$B$971,ROUNDUP((ROW()-1)/(COUNTA('Compréhension de l''écrit'!$F$1:$DA$1)+1),0))</f>
        <v>#REF!</v>
      </c>
      <c r="T1584" s="16" t="e">
        <f>INDEX('Compréhension de l''écrit'!$C$2:$C$971,ROUNDUP((ROW()-1)/(COUNTA('Compréhension de l''écrit'!$F$1:$DA$1)+1),0))</f>
        <v>#REF!</v>
      </c>
      <c r="U1584" s="16" t="e">
        <f>INDEX('Compréhension de l''écrit'!$D$2:$D$971,ROUNDUP((ROW()-1)/(COUNTA('Compréhension de l''écrit'!$F$1:$DA$1)+1),0))</f>
        <v>#REF!</v>
      </c>
      <c r="V1584" s="16">
        <f>INDEX('Compréhension de l''écrit'!$E$1:$DA$1,+MOD(ROW()-2,COUNTA($H$5:$H$32)*2)+1)</f>
        <v>0</v>
      </c>
      <c r="W1584" s="16" t="str">
        <f>IFERROR(INDEX('Compréhension de l''écrit'!$E$1:$DA$971,MATCH(S1584,'Compréhension de l''écrit'!$B$2:$B$971,0)+1,MATCH(V1584,'Compréhension de l''écrit'!$E$1:$DA$1,0)),"")</f>
        <v/>
      </c>
      <c r="X1584" s="16" t="e">
        <f t="shared" si="26"/>
        <v>#REF!</v>
      </c>
      <c r="Y1584" s="16" t="str">
        <f>IFERROR(VLOOKUP(V1584,Paramétrages!H:I,2,FALSE),"")</f>
        <v/>
      </c>
    </row>
    <row r="1585" spans="18:25" x14ac:dyDescent="0.2">
      <c r="R1585" s="16" t="e">
        <f>INDEX('Compréhension de l''écrit'!$A$2:$A$971,ROUNDUP((ROW()-1)/(COUNTA('Compréhension de l''écrit'!$F$1:$DA$1)+1),0))</f>
        <v>#REF!</v>
      </c>
      <c r="S1585" s="16" t="e">
        <f>INDEX('Compréhension de l''écrit'!$B$2:$B$971,ROUNDUP((ROW()-1)/(COUNTA('Compréhension de l''écrit'!$F$1:$DA$1)+1),0))</f>
        <v>#REF!</v>
      </c>
      <c r="T1585" s="16" t="e">
        <f>INDEX('Compréhension de l''écrit'!$C$2:$C$971,ROUNDUP((ROW()-1)/(COUNTA('Compréhension de l''écrit'!$F$1:$DA$1)+1),0))</f>
        <v>#REF!</v>
      </c>
      <c r="U1585" s="16" t="e">
        <f>INDEX('Compréhension de l''écrit'!$D$2:$D$971,ROUNDUP((ROW()-1)/(COUNTA('Compréhension de l''écrit'!$F$1:$DA$1)+1),0))</f>
        <v>#REF!</v>
      </c>
      <c r="V1585" s="16">
        <f>INDEX('Compréhension de l''écrit'!$E$1:$DA$1,+MOD(ROW()-2,COUNTA($H$5:$H$32)*2)+1)</f>
        <v>0</v>
      </c>
      <c r="W1585" s="16" t="str">
        <f>IFERROR(INDEX('Compréhension de l''écrit'!$E$1:$DA$971,MATCH(S1585,'Compréhension de l''écrit'!$B$2:$B$971,0)+1,MATCH(V1585,'Compréhension de l''écrit'!$E$1:$DA$1,0)),"")</f>
        <v/>
      </c>
      <c r="X1585" s="16" t="e">
        <f t="shared" si="26"/>
        <v>#REF!</v>
      </c>
      <c r="Y1585" s="16" t="str">
        <f>IFERROR(VLOOKUP(V1585,Paramétrages!H:I,2,FALSE),"")</f>
        <v/>
      </c>
    </row>
    <row r="1586" spans="18:25" x14ac:dyDescent="0.2">
      <c r="R1586" s="16" t="e">
        <f>INDEX('Compréhension de l''écrit'!$A$2:$A$971,ROUNDUP((ROW()-1)/(COUNTA('Compréhension de l''écrit'!$F$1:$DA$1)+1),0))</f>
        <v>#REF!</v>
      </c>
      <c r="S1586" s="16" t="e">
        <f>INDEX('Compréhension de l''écrit'!$B$2:$B$971,ROUNDUP((ROW()-1)/(COUNTA('Compréhension de l''écrit'!$F$1:$DA$1)+1),0))</f>
        <v>#REF!</v>
      </c>
      <c r="T1586" s="16" t="e">
        <f>INDEX('Compréhension de l''écrit'!$C$2:$C$971,ROUNDUP((ROW()-1)/(COUNTA('Compréhension de l''écrit'!$F$1:$DA$1)+1),0))</f>
        <v>#REF!</v>
      </c>
      <c r="U1586" s="16" t="e">
        <f>INDEX('Compréhension de l''écrit'!$D$2:$D$971,ROUNDUP((ROW()-1)/(COUNTA('Compréhension de l''écrit'!$F$1:$DA$1)+1),0))</f>
        <v>#REF!</v>
      </c>
      <c r="V1586" s="16">
        <f>INDEX('Compréhension de l''écrit'!$E$1:$DA$1,+MOD(ROW()-2,COUNTA($H$5:$H$32)*2)+1)</f>
        <v>0</v>
      </c>
      <c r="W1586" s="16" t="str">
        <f>IFERROR(INDEX('Compréhension de l''écrit'!$E$1:$DA$971,MATCH(S1586,'Compréhension de l''écrit'!$B$2:$B$971,0)+1,MATCH(V1586,'Compréhension de l''écrit'!$E$1:$DA$1,0)),"")</f>
        <v/>
      </c>
      <c r="X1586" s="16" t="e">
        <f t="shared" si="26"/>
        <v>#REF!</v>
      </c>
      <c r="Y1586" s="16" t="str">
        <f>IFERROR(VLOOKUP(V1586,Paramétrages!H:I,2,FALSE),"")</f>
        <v/>
      </c>
    </row>
    <row r="1587" spans="18:25" x14ac:dyDescent="0.2">
      <c r="R1587" s="16" t="e">
        <f>INDEX('Compréhension de l''écrit'!$A$2:$A$971,ROUNDUP((ROW()-1)/(COUNTA('Compréhension de l''écrit'!$F$1:$DA$1)+1),0))</f>
        <v>#REF!</v>
      </c>
      <c r="S1587" s="16" t="e">
        <f>INDEX('Compréhension de l''écrit'!$B$2:$B$971,ROUNDUP((ROW()-1)/(COUNTA('Compréhension de l''écrit'!$F$1:$DA$1)+1),0))</f>
        <v>#REF!</v>
      </c>
      <c r="T1587" s="16" t="e">
        <f>INDEX('Compréhension de l''écrit'!$C$2:$C$971,ROUNDUP((ROW()-1)/(COUNTA('Compréhension de l''écrit'!$F$1:$DA$1)+1),0))</f>
        <v>#REF!</v>
      </c>
      <c r="U1587" s="16" t="e">
        <f>INDEX('Compréhension de l''écrit'!$D$2:$D$971,ROUNDUP((ROW()-1)/(COUNTA('Compréhension de l''écrit'!$F$1:$DA$1)+1),0))</f>
        <v>#REF!</v>
      </c>
      <c r="V1587" s="16">
        <f>INDEX('Compréhension de l''écrit'!$E$1:$DA$1,+MOD(ROW()-2,COUNTA($H$5:$H$32)*2)+1)</f>
        <v>0</v>
      </c>
      <c r="W1587" s="16" t="str">
        <f>IFERROR(INDEX('Compréhension de l''écrit'!$E$1:$DA$971,MATCH(S1587,'Compréhension de l''écrit'!$B$2:$B$971,0)+1,MATCH(V1587,'Compréhension de l''écrit'!$E$1:$DA$1,0)),"")</f>
        <v/>
      </c>
      <c r="X1587" s="16" t="e">
        <f t="shared" si="26"/>
        <v>#REF!</v>
      </c>
      <c r="Y1587" s="16" t="str">
        <f>IFERROR(VLOOKUP(V1587,Paramétrages!H:I,2,FALSE),"")</f>
        <v/>
      </c>
    </row>
    <row r="1588" spans="18:25" x14ac:dyDescent="0.2">
      <c r="R1588" s="16" t="e">
        <f>INDEX('Compréhension de l''écrit'!$A$2:$A$971,ROUNDUP((ROW()-1)/(COUNTA('Compréhension de l''écrit'!$F$1:$DA$1)+1),0))</f>
        <v>#REF!</v>
      </c>
      <c r="S1588" s="16" t="e">
        <f>INDEX('Compréhension de l''écrit'!$B$2:$B$971,ROUNDUP((ROW()-1)/(COUNTA('Compréhension de l''écrit'!$F$1:$DA$1)+1),0))</f>
        <v>#REF!</v>
      </c>
      <c r="T1588" s="16" t="e">
        <f>INDEX('Compréhension de l''écrit'!$C$2:$C$971,ROUNDUP((ROW()-1)/(COUNTA('Compréhension de l''écrit'!$F$1:$DA$1)+1),0))</f>
        <v>#REF!</v>
      </c>
      <c r="U1588" s="16" t="e">
        <f>INDEX('Compréhension de l''écrit'!$D$2:$D$971,ROUNDUP((ROW()-1)/(COUNTA('Compréhension de l''écrit'!$F$1:$DA$1)+1),0))</f>
        <v>#REF!</v>
      </c>
      <c r="V1588" s="16">
        <f>INDEX('Compréhension de l''écrit'!$E$1:$DA$1,+MOD(ROW()-2,COUNTA($H$5:$H$32)*2)+1)</f>
        <v>0</v>
      </c>
      <c r="W1588" s="16" t="str">
        <f>IFERROR(INDEX('Compréhension de l''écrit'!$E$1:$DA$971,MATCH(S1588,'Compréhension de l''écrit'!$B$2:$B$971,0)+1,MATCH(V1588,'Compréhension de l''écrit'!$E$1:$DA$1,0)),"")</f>
        <v/>
      </c>
      <c r="X1588" s="16" t="e">
        <f t="shared" si="26"/>
        <v>#REF!</v>
      </c>
      <c r="Y1588" s="16" t="str">
        <f>IFERROR(VLOOKUP(V1588,Paramétrages!H:I,2,FALSE),"")</f>
        <v/>
      </c>
    </row>
    <row r="1589" spans="18:25" x14ac:dyDescent="0.2">
      <c r="R1589" s="16" t="e">
        <f>INDEX('Compréhension de l''écrit'!$A$2:$A$971,ROUNDUP((ROW()-1)/(COUNTA('Compréhension de l''écrit'!$F$1:$DA$1)+1),0))</f>
        <v>#REF!</v>
      </c>
      <c r="S1589" s="16" t="e">
        <f>INDEX('Compréhension de l''écrit'!$B$2:$B$971,ROUNDUP((ROW()-1)/(COUNTA('Compréhension de l''écrit'!$F$1:$DA$1)+1),0))</f>
        <v>#REF!</v>
      </c>
      <c r="T1589" s="16" t="e">
        <f>INDEX('Compréhension de l''écrit'!$C$2:$C$971,ROUNDUP((ROW()-1)/(COUNTA('Compréhension de l''écrit'!$F$1:$DA$1)+1),0))</f>
        <v>#REF!</v>
      </c>
      <c r="U1589" s="16" t="e">
        <f>INDEX('Compréhension de l''écrit'!$D$2:$D$971,ROUNDUP((ROW()-1)/(COUNTA('Compréhension de l''écrit'!$F$1:$DA$1)+1),0))</f>
        <v>#REF!</v>
      </c>
      <c r="V1589" s="16">
        <f>INDEX('Compréhension de l''écrit'!$E$1:$DA$1,+MOD(ROW()-2,COUNTA($H$5:$H$32)*2)+1)</f>
        <v>0</v>
      </c>
      <c r="W1589" s="16" t="str">
        <f>IFERROR(INDEX('Compréhension de l''écrit'!$E$1:$DA$971,MATCH(S1589,'Compréhension de l''écrit'!$B$2:$B$971,0)+1,MATCH(V1589,'Compréhension de l''écrit'!$E$1:$DA$1,0)),"")</f>
        <v/>
      </c>
      <c r="X1589" s="16" t="e">
        <f t="shared" si="26"/>
        <v>#REF!</v>
      </c>
      <c r="Y1589" s="16" t="str">
        <f>IFERROR(VLOOKUP(V1589,Paramétrages!H:I,2,FALSE),"")</f>
        <v/>
      </c>
    </row>
    <row r="1590" spans="18:25" x14ac:dyDescent="0.2">
      <c r="R1590" s="16" t="e">
        <f>INDEX('Compréhension de l''écrit'!$A$2:$A$971,ROUNDUP((ROW()-1)/(COUNTA('Compréhension de l''écrit'!$F$1:$DA$1)+1),0))</f>
        <v>#REF!</v>
      </c>
      <c r="S1590" s="16" t="e">
        <f>INDEX('Compréhension de l''écrit'!$B$2:$B$971,ROUNDUP((ROW()-1)/(COUNTA('Compréhension de l''écrit'!$F$1:$DA$1)+1),0))</f>
        <v>#REF!</v>
      </c>
      <c r="T1590" s="16" t="e">
        <f>INDEX('Compréhension de l''écrit'!$C$2:$C$971,ROUNDUP((ROW()-1)/(COUNTA('Compréhension de l''écrit'!$F$1:$DA$1)+1),0))</f>
        <v>#REF!</v>
      </c>
      <c r="U1590" s="16" t="e">
        <f>INDEX('Compréhension de l''écrit'!$D$2:$D$971,ROUNDUP((ROW()-1)/(COUNTA('Compréhension de l''écrit'!$F$1:$DA$1)+1),0))</f>
        <v>#REF!</v>
      </c>
      <c r="V1590" s="16">
        <f>INDEX('Compréhension de l''écrit'!$E$1:$DA$1,+MOD(ROW()-2,COUNTA($H$5:$H$32)*2)+1)</f>
        <v>0</v>
      </c>
      <c r="W1590" s="16" t="str">
        <f>IFERROR(INDEX('Compréhension de l''écrit'!$E$1:$DA$971,MATCH(S1590,'Compréhension de l''écrit'!$B$2:$B$971,0)+1,MATCH(V1590,'Compréhension de l''écrit'!$E$1:$DA$1,0)),"")</f>
        <v/>
      </c>
      <c r="X1590" s="16" t="e">
        <f t="shared" si="26"/>
        <v>#REF!</v>
      </c>
      <c r="Y1590" s="16" t="str">
        <f>IFERROR(VLOOKUP(V1590,Paramétrages!H:I,2,FALSE),"")</f>
        <v/>
      </c>
    </row>
    <row r="1591" spans="18:25" x14ac:dyDescent="0.2">
      <c r="R1591" s="16" t="e">
        <f>INDEX('Compréhension de l''écrit'!$A$2:$A$971,ROUNDUP((ROW()-1)/(COUNTA('Compréhension de l''écrit'!$F$1:$DA$1)+1),0))</f>
        <v>#REF!</v>
      </c>
      <c r="S1591" s="16" t="e">
        <f>INDEX('Compréhension de l''écrit'!$B$2:$B$971,ROUNDUP((ROW()-1)/(COUNTA('Compréhension de l''écrit'!$F$1:$DA$1)+1),0))</f>
        <v>#REF!</v>
      </c>
      <c r="T1591" s="16" t="e">
        <f>INDEX('Compréhension de l''écrit'!$C$2:$C$971,ROUNDUP((ROW()-1)/(COUNTA('Compréhension de l''écrit'!$F$1:$DA$1)+1),0))</f>
        <v>#REF!</v>
      </c>
      <c r="U1591" s="16" t="e">
        <f>INDEX('Compréhension de l''écrit'!$D$2:$D$971,ROUNDUP((ROW()-1)/(COUNTA('Compréhension de l''écrit'!$F$1:$DA$1)+1),0))</f>
        <v>#REF!</v>
      </c>
      <c r="V1591" s="16">
        <f>INDEX('Compréhension de l''écrit'!$E$1:$DA$1,+MOD(ROW()-2,COUNTA($H$5:$H$32)*2)+1)</f>
        <v>0</v>
      </c>
      <c r="W1591" s="16" t="str">
        <f>IFERROR(INDEX('Compréhension de l''écrit'!$E$1:$DA$971,MATCH(S1591,'Compréhension de l''écrit'!$B$2:$B$971,0)+1,MATCH(V1591,'Compréhension de l''écrit'!$E$1:$DA$1,0)),"")</f>
        <v/>
      </c>
      <c r="X1591" s="16" t="e">
        <f t="shared" si="26"/>
        <v>#REF!</v>
      </c>
      <c r="Y1591" s="16" t="str">
        <f>IFERROR(VLOOKUP(V1591,Paramétrages!H:I,2,FALSE),"")</f>
        <v/>
      </c>
    </row>
    <row r="1592" spans="18:25" x14ac:dyDescent="0.2">
      <c r="R1592" s="16" t="e">
        <f>INDEX('Compréhension de l''écrit'!$A$2:$A$971,ROUNDUP((ROW()-1)/(COUNTA('Compréhension de l''écrit'!$F$1:$DA$1)+1),0))</f>
        <v>#REF!</v>
      </c>
      <c r="S1592" s="16" t="e">
        <f>INDEX('Compréhension de l''écrit'!$B$2:$B$971,ROUNDUP((ROW()-1)/(COUNTA('Compréhension de l''écrit'!$F$1:$DA$1)+1),0))</f>
        <v>#REF!</v>
      </c>
      <c r="T1592" s="16" t="e">
        <f>INDEX('Compréhension de l''écrit'!$C$2:$C$971,ROUNDUP((ROW()-1)/(COUNTA('Compréhension de l''écrit'!$F$1:$DA$1)+1),0))</f>
        <v>#REF!</v>
      </c>
      <c r="U1592" s="16" t="e">
        <f>INDEX('Compréhension de l''écrit'!$D$2:$D$971,ROUNDUP((ROW()-1)/(COUNTA('Compréhension de l''écrit'!$F$1:$DA$1)+1),0))</f>
        <v>#REF!</v>
      </c>
      <c r="V1592" s="16">
        <f>INDEX('Compréhension de l''écrit'!$E$1:$DA$1,+MOD(ROW()-2,COUNTA($H$5:$H$32)*2)+1)</f>
        <v>0</v>
      </c>
      <c r="W1592" s="16" t="str">
        <f>IFERROR(INDEX('Compréhension de l''écrit'!$E$1:$DA$971,MATCH(S1592,'Compréhension de l''écrit'!$B$2:$B$971,0)+1,MATCH(V1592,'Compréhension de l''écrit'!$E$1:$DA$1,0)),"")</f>
        <v/>
      </c>
      <c r="X1592" s="16" t="e">
        <f t="shared" si="26"/>
        <v>#REF!</v>
      </c>
      <c r="Y1592" s="16" t="str">
        <f>IFERROR(VLOOKUP(V1592,Paramétrages!H:I,2,FALSE),"")</f>
        <v/>
      </c>
    </row>
    <row r="1593" spans="18:25" x14ac:dyDescent="0.2">
      <c r="R1593" s="16" t="e">
        <f>INDEX('Compréhension de l''écrit'!$A$2:$A$971,ROUNDUP((ROW()-1)/(COUNTA('Compréhension de l''écrit'!$F$1:$DA$1)+1),0))</f>
        <v>#REF!</v>
      </c>
      <c r="S1593" s="16" t="e">
        <f>INDEX('Compréhension de l''écrit'!$B$2:$B$971,ROUNDUP((ROW()-1)/(COUNTA('Compréhension de l''écrit'!$F$1:$DA$1)+1),0))</f>
        <v>#REF!</v>
      </c>
      <c r="T1593" s="16" t="e">
        <f>INDEX('Compréhension de l''écrit'!$C$2:$C$971,ROUNDUP((ROW()-1)/(COUNTA('Compréhension de l''écrit'!$F$1:$DA$1)+1),0))</f>
        <v>#REF!</v>
      </c>
      <c r="U1593" s="16" t="e">
        <f>INDEX('Compréhension de l''écrit'!$D$2:$D$971,ROUNDUP((ROW()-1)/(COUNTA('Compréhension de l''écrit'!$F$1:$DA$1)+1),0))</f>
        <v>#REF!</v>
      </c>
      <c r="V1593" s="16">
        <f>INDEX('Compréhension de l''écrit'!$E$1:$DA$1,+MOD(ROW()-2,COUNTA($H$5:$H$32)*2)+1)</f>
        <v>0</v>
      </c>
      <c r="W1593" s="16" t="str">
        <f>IFERROR(INDEX('Compréhension de l''écrit'!$E$1:$DA$971,MATCH(S1593,'Compréhension de l''écrit'!$B$2:$B$971,0)+1,MATCH(V1593,'Compréhension de l''écrit'!$E$1:$DA$1,0)),"")</f>
        <v/>
      </c>
      <c r="X1593" s="16" t="e">
        <f t="shared" si="26"/>
        <v>#REF!</v>
      </c>
      <c r="Y1593" s="16" t="str">
        <f>IFERROR(VLOOKUP(V1593,Paramétrages!H:I,2,FALSE),"")</f>
        <v/>
      </c>
    </row>
    <row r="1594" spans="18:25" x14ac:dyDescent="0.2">
      <c r="R1594" s="16" t="e">
        <f>INDEX('Compréhension de l''écrit'!$A$2:$A$971,ROUNDUP((ROW()-1)/(COUNTA('Compréhension de l''écrit'!$F$1:$DA$1)+1),0))</f>
        <v>#REF!</v>
      </c>
      <c r="S1594" s="16" t="e">
        <f>INDEX('Compréhension de l''écrit'!$B$2:$B$971,ROUNDUP((ROW()-1)/(COUNTA('Compréhension de l''écrit'!$F$1:$DA$1)+1),0))</f>
        <v>#REF!</v>
      </c>
      <c r="T1594" s="16" t="e">
        <f>INDEX('Compréhension de l''écrit'!$C$2:$C$971,ROUNDUP((ROW()-1)/(COUNTA('Compréhension de l''écrit'!$F$1:$DA$1)+1),0))</f>
        <v>#REF!</v>
      </c>
      <c r="U1594" s="16" t="e">
        <f>INDEX('Compréhension de l''écrit'!$D$2:$D$971,ROUNDUP((ROW()-1)/(COUNTA('Compréhension de l''écrit'!$F$1:$DA$1)+1),0))</f>
        <v>#REF!</v>
      </c>
      <c r="V1594" s="16">
        <f>INDEX('Compréhension de l''écrit'!$E$1:$DA$1,+MOD(ROW()-2,COUNTA($H$5:$H$32)*2)+1)</f>
        <v>0</v>
      </c>
      <c r="W1594" s="16" t="str">
        <f>IFERROR(INDEX('Compréhension de l''écrit'!$E$1:$DA$971,MATCH(S1594,'Compréhension de l''écrit'!$B$2:$B$971,0)+1,MATCH(V1594,'Compréhension de l''écrit'!$E$1:$DA$1,0)),"")</f>
        <v/>
      </c>
      <c r="X1594" s="16" t="e">
        <f t="shared" si="26"/>
        <v>#REF!</v>
      </c>
      <c r="Y1594" s="16" t="str">
        <f>IFERROR(VLOOKUP(V1594,Paramétrages!H:I,2,FALSE),"")</f>
        <v/>
      </c>
    </row>
    <row r="1595" spans="18:25" x14ac:dyDescent="0.2">
      <c r="R1595" s="16" t="e">
        <f>INDEX('Compréhension de l''écrit'!$A$2:$A$971,ROUNDUP((ROW()-1)/(COUNTA('Compréhension de l''écrit'!$F$1:$DA$1)+1),0))</f>
        <v>#REF!</v>
      </c>
      <c r="S1595" s="16" t="e">
        <f>INDEX('Compréhension de l''écrit'!$B$2:$B$971,ROUNDUP((ROW()-1)/(COUNTA('Compréhension de l''écrit'!$F$1:$DA$1)+1),0))</f>
        <v>#REF!</v>
      </c>
      <c r="T1595" s="16" t="e">
        <f>INDEX('Compréhension de l''écrit'!$C$2:$C$971,ROUNDUP((ROW()-1)/(COUNTA('Compréhension de l''écrit'!$F$1:$DA$1)+1),0))</f>
        <v>#REF!</v>
      </c>
      <c r="U1595" s="16" t="e">
        <f>INDEX('Compréhension de l''écrit'!$D$2:$D$971,ROUNDUP((ROW()-1)/(COUNTA('Compréhension de l''écrit'!$F$1:$DA$1)+1),0))</f>
        <v>#REF!</v>
      </c>
      <c r="V1595" s="16">
        <f>INDEX('Compréhension de l''écrit'!$E$1:$DA$1,+MOD(ROW()-2,COUNTA($H$5:$H$32)*2)+1)</f>
        <v>0</v>
      </c>
      <c r="W1595" s="16" t="str">
        <f>IFERROR(INDEX('Compréhension de l''écrit'!$E$1:$DA$971,MATCH(S1595,'Compréhension de l''écrit'!$B$2:$B$971,0)+1,MATCH(V1595,'Compréhension de l''écrit'!$E$1:$DA$1,0)),"")</f>
        <v/>
      </c>
      <c r="X1595" s="16" t="e">
        <f t="shared" si="26"/>
        <v>#REF!</v>
      </c>
      <c r="Y1595" s="16" t="str">
        <f>IFERROR(VLOOKUP(V1595,Paramétrages!H:I,2,FALSE),"")</f>
        <v/>
      </c>
    </row>
    <row r="1596" spans="18:25" x14ac:dyDescent="0.2">
      <c r="R1596" s="16" t="e">
        <f>INDEX('Compréhension de l''écrit'!$A$2:$A$971,ROUNDUP((ROW()-1)/(COUNTA('Compréhension de l''écrit'!$F$1:$DA$1)+1),0))</f>
        <v>#REF!</v>
      </c>
      <c r="S1596" s="16" t="e">
        <f>INDEX('Compréhension de l''écrit'!$B$2:$B$971,ROUNDUP((ROW()-1)/(COUNTA('Compréhension de l''écrit'!$F$1:$DA$1)+1),0))</f>
        <v>#REF!</v>
      </c>
      <c r="T1596" s="16" t="e">
        <f>INDEX('Compréhension de l''écrit'!$C$2:$C$971,ROUNDUP((ROW()-1)/(COUNTA('Compréhension de l''écrit'!$F$1:$DA$1)+1),0))</f>
        <v>#REF!</v>
      </c>
      <c r="U1596" s="16" t="e">
        <f>INDEX('Compréhension de l''écrit'!$D$2:$D$971,ROUNDUP((ROW()-1)/(COUNTA('Compréhension de l''écrit'!$F$1:$DA$1)+1),0))</f>
        <v>#REF!</v>
      </c>
      <c r="V1596" s="16">
        <f>INDEX('Compréhension de l''écrit'!$E$1:$DA$1,+MOD(ROW()-2,COUNTA($H$5:$H$32)*2)+1)</f>
        <v>0</v>
      </c>
      <c r="W1596" s="16" t="str">
        <f>IFERROR(INDEX('Compréhension de l''écrit'!$E$1:$DA$971,MATCH(S1596,'Compréhension de l''écrit'!$B$2:$B$971,0)+1,MATCH(V1596,'Compréhension de l''écrit'!$E$1:$DA$1,0)),"")</f>
        <v/>
      </c>
      <c r="X1596" s="16" t="e">
        <f t="shared" si="26"/>
        <v>#REF!</v>
      </c>
      <c r="Y1596" s="16" t="str">
        <f>IFERROR(VLOOKUP(V1596,Paramétrages!H:I,2,FALSE),"")</f>
        <v/>
      </c>
    </row>
    <row r="1597" spans="18:25" x14ac:dyDescent="0.2">
      <c r="R1597" s="16" t="e">
        <f>INDEX('Compréhension de l''écrit'!$A$2:$A$971,ROUNDUP((ROW()-1)/(COUNTA('Compréhension de l''écrit'!$F$1:$DA$1)+1),0))</f>
        <v>#REF!</v>
      </c>
      <c r="S1597" s="16" t="e">
        <f>INDEX('Compréhension de l''écrit'!$B$2:$B$971,ROUNDUP((ROW()-1)/(COUNTA('Compréhension de l''écrit'!$F$1:$DA$1)+1),0))</f>
        <v>#REF!</v>
      </c>
      <c r="T1597" s="16" t="e">
        <f>INDEX('Compréhension de l''écrit'!$C$2:$C$971,ROUNDUP((ROW()-1)/(COUNTA('Compréhension de l''écrit'!$F$1:$DA$1)+1),0))</f>
        <v>#REF!</v>
      </c>
      <c r="U1597" s="16" t="e">
        <f>INDEX('Compréhension de l''écrit'!$D$2:$D$971,ROUNDUP((ROW()-1)/(COUNTA('Compréhension de l''écrit'!$F$1:$DA$1)+1),0))</f>
        <v>#REF!</v>
      </c>
      <c r="V1597" s="16">
        <f>INDEX('Compréhension de l''écrit'!$E$1:$DA$1,+MOD(ROW()-2,COUNTA($H$5:$H$32)*2)+1)</f>
        <v>0</v>
      </c>
      <c r="W1597" s="16" t="str">
        <f>IFERROR(INDEX('Compréhension de l''écrit'!$E$1:$DA$971,MATCH(S1597,'Compréhension de l''écrit'!$B$2:$B$971,0)+1,MATCH(V1597,'Compréhension de l''écrit'!$E$1:$DA$1,0)),"")</f>
        <v/>
      </c>
      <c r="X1597" s="16" t="e">
        <f t="shared" si="26"/>
        <v>#REF!</v>
      </c>
      <c r="Y1597" s="16" t="str">
        <f>IFERROR(VLOOKUP(V1597,Paramétrages!H:I,2,FALSE),"")</f>
        <v/>
      </c>
    </row>
    <row r="1598" spans="18:25" x14ac:dyDescent="0.2">
      <c r="R1598" s="16" t="e">
        <f>INDEX('Compréhension de l''écrit'!$A$2:$A$971,ROUNDUP((ROW()-1)/(COUNTA('Compréhension de l''écrit'!$F$1:$DA$1)+1),0))</f>
        <v>#REF!</v>
      </c>
      <c r="S1598" s="16" t="e">
        <f>INDEX('Compréhension de l''écrit'!$B$2:$B$971,ROUNDUP((ROW()-1)/(COUNTA('Compréhension de l''écrit'!$F$1:$DA$1)+1),0))</f>
        <v>#REF!</v>
      </c>
      <c r="T1598" s="16" t="e">
        <f>INDEX('Compréhension de l''écrit'!$C$2:$C$971,ROUNDUP((ROW()-1)/(COUNTA('Compréhension de l''écrit'!$F$1:$DA$1)+1),0))</f>
        <v>#REF!</v>
      </c>
      <c r="U1598" s="16" t="e">
        <f>INDEX('Compréhension de l''écrit'!$D$2:$D$971,ROUNDUP((ROW()-1)/(COUNTA('Compréhension de l''écrit'!$F$1:$DA$1)+1),0))</f>
        <v>#REF!</v>
      </c>
      <c r="V1598" s="16">
        <f>INDEX('Compréhension de l''écrit'!$E$1:$DA$1,+MOD(ROW()-2,COUNTA($H$5:$H$32)*2)+1)</f>
        <v>0</v>
      </c>
      <c r="W1598" s="16" t="str">
        <f>IFERROR(INDEX('Compréhension de l''écrit'!$E$1:$DA$971,MATCH(S1598,'Compréhension de l''écrit'!$B$2:$B$971,0)+1,MATCH(V1598,'Compréhension de l''écrit'!$E$1:$DA$1,0)),"")</f>
        <v/>
      </c>
      <c r="X1598" s="16" t="e">
        <f t="shared" si="26"/>
        <v>#REF!</v>
      </c>
      <c r="Y1598" s="16" t="str">
        <f>IFERROR(VLOOKUP(V1598,Paramétrages!H:I,2,FALSE),"")</f>
        <v/>
      </c>
    </row>
    <row r="1599" spans="18:25" x14ac:dyDescent="0.2">
      <c r="R1599" s="16" t="e">
        <f>INDEX('Compréhension de l''écrit'!$A$2:$A$971,ROUNDUP((ROW()-1)/(COUNTA('Compréhension de l''écrit'!$F$1:$DA$1)+1),0))</f>
        <v>#REF!</v>
      </c>
      <c r="S1599" s="16" t="e">
        <f>INDEX('Compréhension de l''écrit'!$B$2:$B$971,ROUNDUP((ROW()-1)/(COUNTA('Compréhension de l''écrit'!$F$1:$DA$1)+1),0))</f>
        <v>#REF!</v>
      </c>
      <c r="T1599" s="16" t="e">
        <f>INDEX('Compréhension de l''écrit'!$C$2:$C$971,ROUNDUP((ROW()-1)/(COUNTA('Compréhension de l''écrit'!$F$1:$DA$1)+1),0))</f>
        <v>#REF!</v>
      </c>
      <c r="U1599" s="16" t="e">
        <f>INDEX('Compréhension de l''écrit'!$D$2:$D$971,ROUNDUP((ROW()-1)/(COUNTA('Compréhension de l''écrit'!$F$1:$DA$1)+1),0))</f>
        <v>#REF!</v>
      </c>
      <c r="V1599" s="16">
        <f>INDEX('Compréhension de l''écrit'!$E$1:$DA$1,+MOD(ROW()-2,COUNTA($H$5:$H$32)*2)+1)</f>
        <v>0</v>
      </c>
      <c r="W1599" s="16" t="str">
        <f>IFERROR(INDEX('Compréhension de l''écrit'!$E$1:$DA$971,MATCH(S1599,'Compréhension de l''écrit'!$B$2:$B$971,0)+1,MATCH(V1599,'Compréhension de l''écrit'!$E$1:$DA$1,0)),"")</f>
        <v/>
      </c>
      <c r="X1599" s="16" t="e">
        <f t="shared" si="26"/>
        <v>#REF!</v>
      </c>
      <c r="Y1599" s="16" t="str">
        <f>IFERROR(VLOOKUP(V1599,Paramétrages!H:I,2,FALSE),"")</f>
        <v/>
      </c>
    </row>
    <row r="1600" spans="18:25" x14ac:dyDescent="0.2">
      <c r="R1600" s="16" t="e">
        <f>INDEX('Compréhension de l''écrit'!$A$2:$A$971,ROUNDUP((ROW()-1)/(COUNTA('Compréhension de l''écrit'!$F$1:$DA$1)+1),0))</f>
        <v>#REF!</v>
      </c>
      <c r="S1600" s="16" t="e">
        <f>INDEX('Compréhension de l''écrit'!$B$2:$B$971,ROUNDUP((ROW()-1)/(COUNTA('Compréhension de l''écrit'!$F$1:$DA$1)+1),0))</f>
        <v>#REF!</v>
      </c>
      <c r="T1600" s="16" t="e">
        <f>INDEX('Compréhension de l''écrit'!$C$2:$C$971,ROUNDUP((ROW()-1)/(COUNTA('Compréhension de l''écrit'!$F$1:$DA$1)+1),0))</f>
        <v>#REF!</v>
      </c>
      <c r="U1600" s="16" t="e">
        <f>INDEX('Compréhension de l''écrit'!$D$2:$D$971,ROUNDUP((ROW()-1)/(COUNTA('Compréhension de l''écrit'!$F$1:$DA$1)+1),0))</f>
        <v>#REF!</v>
      </c>
      <c r="V1600" s="16">
        <f>INDEX('Compréhension de l''écrit'!$E$1:$DA$1,+MOD(ROW()-2,COUNTA($H$5:$H$32)*2)+1)</f>
        <v>0</v>
      </c>
      <c r="W1600" s="16" t="str">
        <f>IFERROR(INDEX('Compréhension de l''écrit'!$E$1:$DA$971,MATCH(S1600,'Compréhension de l''écrit'!$B$2:$B$971,0)+1,MATCH(V1600,'Compréhension de l''écrit'!$E$1:$DA$1,0)),"")</f>
        <v/>
      </c>
      <c r="X1600" s="16" t="e">
        <f t="shared" si="26"/>
        <v>#REF!</v>
      </c>
      <c r="Y1600" s="16" t="str">
        <f>IFERROR(VLOOKUP(V1600,Paramétrages!H:I,2,FALSE),"")</f>
        <v/>
      </c>
    </row>
    <row r="1601" spans="18:25" x14ac:dyDescent="0.2">
      <c r="R1601" s="16" t="e">
        <f>INDEX('Compréhension de l''écrit'!$A$2:$A$971,ROUNDUP((ROW()-1)/(COUNTA('Compréhension de l''écrit'!$F$1:$DA$1)+1),0))</f>
        <v>#REF!</v>
      </c>
      <c r="S1601" s="16" t="e">
        <f>INDEX('Compréhension de l''écrit'!$B$2:$B$971,ROUNDUP((ROW()-1)/(COUNTA('Compréhension de l''écrit'!$F$1:$DA$1)+1),0))</f>
        <v>#REF!</v>
      </c>
      <c r="T1601" s="16" t="e">
        <f>INDEX('Compréhension de l''écrit'!$C$2:$C$971,ROUNDUP((ROW()-1)/(COUNTA('Compréhension de l''écrit'!$F$1:$DA$1)+1),0))</f>
        <v>#REF!</v>
      </c>
      <c r="U1601" s="16" t="e">
        <f>INDEX('Compréhension de l''écrit'!$D$2:$D$971,ROUNDUP((ROW()-1)/(COUNTA('Compréhension de l''écrit'!$F$1:$DA$1)+1),0))</f>
        <v>#REF!</v>
      </c>
      <c r="V1601" s="16">
        <f>INDEX('Compréhension de l''écrit'!$E$1:$DA$1,+MOD(ROW()-2,COUNTA($H$5:$H$32)*2)+1)</f>
        <v>0</v>
      </c>
      <c r="W1601" s="16" t="str">
        <f>IFERROR(INDEX('Compréhension de l''écrit'!$E$1:$DA$971,MATCH(S1601,'Compréhension de l''écrit'!$B$2:$B$971,0)+1,MATCH(V1601,'Compréhension de l''écrit'!$E$1:$DA$1,0)),"")</f>
        <v/>
      </c>
      <c r="X1601" s="16" t="e">
        <f t="shared" si="26"/>
        <v>#REF!</v>
      </c>
      <c r="Y1601" s="16" t="str">
        <f>IFERROR(VLOOKUP(V1601,Paramétrages!H:I,2,FALSE),"")</f>
        <v/>
      </c>
    </row>
    <row r="1602" spans="18:25" x14ac:dyDescent="0.2">
      <c r="R1602" s="16" t="e">
        <f>INDEX('Compréhension de l''écrit'!$A$2:$A$971,ROUNDUP((ROW()-1)/(COUNTA('Compréhension de l''écrit'!$F$1:$DA$1)+1),0))</f>
        <v>#REF!</v>
      </c>
      <c r="S1602" s="16" t="e">
        <f>INDEX('Compréhension de l''écrit'!$B$2:$B$971,ROUNDUP((ROW()-1)/(COUNTA('Compréhension de l''écrit'!$F$1:$DA$1)+1),0))</f>
        <v>#REF!</v>
      </c>
      <c r="T1602" s="16" t="e">
        <f>INDEX('Compréhension de l''écrit'!$C$2:$C$971,ROUNDUP((ROW()-1)/(COUNTA('Compréhension de l''écrit'!$F$1:$DA$1)+1),0))</f>
        <v>#REF!</v>
      </c>
      <c r="U1602" s="16" t="e">
        <f>INDEX('Compréhension de l''écrit'!$D$2:$D$971,ROUNDUP((ROW()-1)/(COUNTA('Compréhension de l''écrit'!$F$1:$DA$1)+1),0))</f>
        <v>#REF!</v>
      </c>
      <c r="V1602" s="16">
        <f>INDEX('Compréhension de l''écrit'!$E$1:$DA$1,+MOD(ROW()-2,COUNTA($H$5:$H$32)*2)+1)</f>
        <v>0</v>
      </c>
      <c r="W1602" s="16" t="str">
        <f>IFERROR(INDEX('Compréhension de l''écrit'!$E$1:$DA$971,MATCH(S1602,'Compréhension de l''écrit'!$B$2:$B$971,0)+1,MATCH(V1602,'Compréhension de l''écrit'!$E$1:$DA$1,0)),"")</f>
        <v/>
      </c>
      <c r="X1602" s="16" t="e">
        <f t="shared" si="26"/>
        <v>#REF!</v>
      </c>
      <c r="Y1602" s="16" t="str">
        <f>IFERROR(VLOOKUP(V1602,Paramétrages!H:I,2,FALSE),"")</f>
        <v/>
      </c>
    </row>
    <row r="1603" spans="18:25" x14ac:dyDescent="0.2">
      <c r="R1603" s="16" t="e">
        <f>INDEX('Compréhension de l''écrit'!$A$2:$A$971,ROUNDUP((ROW()-1)/(COUNTA('Compréhension de l''écrit'!$F$1:$DA$1)+1),0))</f>
        <v>#REF!</v>
      </c>
      <c r="S1603" s="16" t="e">
        <f>INDEX('Compréhension de l''écrit'!$B$2:$B$971,ROUNDUP((ROW()-1)/(COUNTA('Compréhension de l''écrit'!$F$1:$DA$1)+1),0))</f>
        <v>#REF!</v>
      </c>
      <c r="T1603" s="16" t="e">
        <f>INDEX('Compréhension de l''écrit'!$C$2:$C$971,ROUNDUP((ROW()-1)/(COUNTA('Compréhension de l''écrit'!$F$1:$DA$1)+1),0))</f>
        <v>#REF!</v>
      </c>
      <c r="U1603" s="16" t="e">
        <f>INDEX('Compréhension de l''écrit'!$D$2:$D$971,ROUNDUP((ROW()-1)/(COUNTA('Compréhension de l''écrit'!$F$1:$DA$1)+1),0))</f>
        <v>#REF!</v>
      </c>
      <c r="V1603" s="16">
        <f>INDEX('Compréhension de l''écrit'!$E$1:$DA$1,+MOD(ROW()-2,COUNTA($H$5:$H$32)*2)+1)</f>
        <v>0</v>
      </c>
      <c r="W1603" s="16" t="str">
        <f>IFERROR(INDEX('Compréhension de l''écrit'!$E$1:$DA$971,MATCH(S1603,'Compréhension de l''écrit'!$B$2:$B$971,0)+1,MATCH(V1603,'Compréhension de l''écrit'!$E$1:$DA$1,0)),"")</f>
        <v/>
      </c>
      <c r="X1603" s="16" t="e">
        <f t="shared" ref="X1603:X1666" si="27">S1603&amp;T1603</f>
        <v>#REF!</v>
      </c>
      <c r="Y1603" s="16" t="str">
        <f>IFERROR(VLOOKUP(V1603,Paramétrages!H:I,2,FALSE),"")</f>
        <v/>
      </c>
    </row>
    <row r="1604" spans="18:25" x14ac:dyDescent="0.2">
      <c r="R1604" s="16" t="e">
        <f>INDEX('Compréhension de l''écrit'!$A$2:$A$971,ROUNDUP((ROW()-1)/(COUNTA('Compréhension de l''écrit'!$F$1:$DA$1)+1),0))</f>
        <v>#REF!</v>
      </c>
      <c r="S1604" s="16" t="e">
        <f>INDEX('Compréhension de l''écrit'!$B$2:$B$971,ROUNDUP((ROW()-1)/(COUNTA('Compréhension de l''écrit'!$F$1:$DA$1)+1),0))</f>
        <v>#REF!</v>
      </c>
      <c r="T1604" s="16" t="e">
        <f>INDEX('Compréhension de l''écrit'!$C$2:$C$971,ROUNDUP((ROW()-1)/(COUNTA('Compréhension de l''écrit'!$F$1:$DA$1)+1),0))</f>
        <v>#REF!</v>
      </c>
      <c r="U1604" s="16" t="e">
        <f>INDEX('Compréhension de l''écrit'!$D$2:$D$971,ROUNDUP((ROW()-1)/(COUNTA('Compréhension de l''écrit'!$F$1:$DA$1)+1),0))</f>
        <v>#REF!</v>
      </c>
      <c r="V1604" s="16">
        <f>INDEX('Compréhension de l''écrit'!$E$1:$DA$1,+MOD(ROW()-2,COUNTA($H$5:$H$32)*2)+1)</f>
        <v>0</v>
      </c>
      <c r="W1604" s="16" t="str">
        <f>IFERROR(INDEX('Compréhension de l''écrit'!$E$1:$DA$971,MATCH(S1604,'Compréhension de l''écrit'!$B$2:$B$971,0)+1,MATCH(V1604,'Compréhension de l''écrit'!$E$1:$DA$1,0)),"")</f>
        <v/>
      </c>
      <c r="X1604" s="16" t="e">
        <f t="shared" si="27"/>
        <v>#REF!</v>
      </c>
      <c r="Y1604" s="16" t="str">
        <f>IFERROR(VLOOKUP(V1604,Paramétrages!H:I,2,FALSE),"")</f>
        <v/>
      </c>
    </row>
    <row r="1605" spans="18:25" x14ac:dyDescent="0.2">
      <c r="R1605" s="16" t="e">
        <f>INDEX('Compréhension de l''écrit'!$A$2:$A$971,ROUNDUP((ROW()-1)/(COUNTA('Compréhension de l''écrit'!$F$1:$DA$1)+1),0))</f>
        <v>#REF!</v>
      </c>
      <c r="S1605" s="16" t="e">
        <f>INDEX('Compréhension de l''écrit'!$B$2:$B$971,ROUNDUP((ROW()-1)/(COUNTA('Compréhension de l''écrit'!$F$1:$DA$1)+1),0))</f>
        <v>#REF!</v>
      </c>
      <c r="T1605" s="16" t="e">
        <f>INDEX('Compréhension de l''écrit'!$C$2:$C$971,ROUNDUP((ROW()-1)/(COUNTA('Compréhension de l''écrit'!$F$1:$DA$1)+1),0))</f>
        <v>#REF!</v>
      </c>
      <c r="U1605" s="16" t="e">
        <f>INDEX('Compréhension de l''écrit'!$D$2:$D$971,ROUNDUP((ROW()-1)/(COUNTA('Compréhension de l''écrit'!$F$1:$DA$1)+1),0))</f>
        <v>#REF!</v>
      </c>
      <c r="V1605" s="16">
        <f>INDEX('Compréhension de l''écrit'!$E$1:$DA$1,+MOD(ROW()-2,COUNTA($H$5:$H$32)*2)+1)</f>
        <v>0</v>
      </c>
      <c r="W1605" s="16" t="str">
        <f>IFERROR(INDEX('Compréhension de l''écrit'!$E$1:$DA$971,MATCH(S1605,'Compréhension de l''écrit'!$B$2:$B$971,0)+1,MATCH(V1605,'Compréhension de l''écrit'!$E$1:$DA$1,0)),"")</f>
        <v/>
      </c>
      <c r="X1605" s="16" t="e">
        <f t="shared" si="27"/>
        <v>#REF!</v>
      </c>
      <c r="Y1605" s="16" t="str">
        <f>IFERROR(VLOOKUP(V1605,Paramétrages!H:I,2,FALSE),"")</f>
        <v/>
      </c>
    </row>
    <row r="1606" spans="18:25" x14ac:dyDescent="0.2">
      <c r="R1606" s="16" t="e">
        <f>INDEX('Compréhension de l''écrit'!$A$2:$A$971,ROUNDUP((ROW()-1)/(COUNTA('Compréhension de l''écrit'!$F$1:$DA$1)+1),0))</f>
        <v>#REF!</v>
      </c>
      <c r="S1606" s="16" t="e">
        <f>INDEX('Compréhension de l''écrit'!$B$2:$B$971,ROUNDUP((ROW()-1)/(COUNTA('Compréhension de l''écrit'!$F$1:$DA$1)+1),0))</f>
        <v>#REF!</v>
      </c>
      <c r="T1606" s="16" t="e">
        <f>INDEX('Compréhension de l''écrit'!$C$2:$C$971,ROUNDUP((ROW()-1)/(COUNTA('Compréhension de l''écrit'!$F$1:$DA$1)+1),0))</f>
        <v>#REF!</v>
      </c>
      <c r="U1606" s="16" t="e">
        <f>INDEX('Compréhension de l''écrit'!$D$2:$D$971,ROUNDUP((ROW()-1)/(COUNTA('Compréhension de l''écrit'!$F$1:$DA$1)+1),0))</f>
        <v>#REF!</v>
      </c>
      <c r="V1606" s="16">
        <f>INDEX('Compréhension de l''écrit'!$E$1:$DA$1,+MOD(ROW()-2,COUNTA($H$5:$H$32)*2)+1)</f>
        <v>0</v>
      </c>
      <c r="W1606" s="16" t="str">
        <f>IFERROR(INDEX('Compréhension de l''écrit'!$E$1:$DA$971,MATCH(S1606,'Compréhension de l''écrit'!$B$2:$B$971,0)+1,MATCH(V1606,'Compréhension de l''écrit'!$E$1:$DA$1,0)),"")</f>
        <v/>
      </c>
      <c r="X1606" s="16" t="e">
        <f t="shared" si="27"/>
        <v>#REF!</v>
      </c>
      <c r="Y1606" s="16" t="str">
        <f>IFERROR(VLOOKUP(V1606,Paramétrages!H:I,2,FALSE),"")</f>
        <v/>
      </c>
    </row>
    <row r="1607" spans="18:25" x14ac:dyDescent="0.2">
      <c r="R1607" s="16" t="e">
        <f>INDEX('Compréhension de l''écrit'!$A$2:$A$971,ROUNDUP((ROW()-1)/(COUNTA('Compréhension de l''écrit'!$F$1:$DA$1)+1),0))</f>
        <v>#REF!</v>
      </c>
      <c r="S1607" s="16" t="e">
        <f>INDEX('Compréhension de l''écrit'!$B$2:$B$971,ROUNDUP((ROW()-1)/(COUNTA('Compréhension de l''écrit'!$F$1:$DA$1)+1),0))</f>
        <v>#REF!</v>
      </c>
      <c r="T1607" s="16" t="e">
        <f>INDEX('Compréhension de l''écrit'!$C$2:$C$971,ROUNDUP((ROW()-1)/(COUNTA('Compréhension de l''écrit'!$F$1:$DA$1)+1),0))</f>
        <v>#REF!</v>
      </c>
      <c r="U1607" s="16" t="e">
        <f>INDEX('Compréhension de l''écrit'!$D$2:$D$971,ROUNDUP((ROW()-1)/(COUNTA('Compréhension de l''écrit'!$F$1:$DA$1)+1),0))</f>
        <v>#REF!</v>
      </c>
      <c r="V1607" s="16">
        <f>INDEX('Compréhension de l''écrit'!$E$1:$DA$1,+MOD(ROW()-2,COUNTA($H$5:$H$32)*2)+1)</f>
        <v>0</v>
      </c>
      <c r="W1607" s="16" t="str">
        <f>IFERROR(INDEX('Compréhension de l''écrit'!$E$1:$DA$971,MATCH(S1607,'Compréhension de l''écrit'!$B$2:$B$971,0)+1,MATCH(V1607,'Compréhension de l''écrit'!$E$1:$DA$1,0)),"")</f>
        <v/>
      </c>
      <c r="X1607" s="16" t="e">
        <f t="shared" si="27"/>
        <v>#REF!</v>
      </c>
      <c r="Y1607" s="16" t="str">
        <f>IFERROR(VLOOKUP(V1607,Paramétrages!H:I,2,FALSE),"")</f>
        <v/>
      </c>
    </row>
    <row r="1608" spans="18:25" x14ac:dyDescent="0.2">
      <c r="R1608" s="16" t="e">
        <f>INDEX('Compréhension de l''écrit'!$A$2:$A$971,ROUNDUP((ROW()-1)/(COUNTA('Compréhension de l''écrit'!$F$1:$DA$1)+1),0))</f>
        <v>#REF!</v>
      </c>
      <c r="S1608" s="16" t="e">
        <f>INDEX('Compréhension de l''écrit'!$B$2:$B$971,ROUNDUP((ROW()-1)/(COUNTA('Compréhension de l''écrit'!$F$1:$DA$1)+1),0))</f>
        <v>#REF!</v>
      </c>
      <c r="T1608" s="16" t="e">
        <f>INDEX('Compréhension de l''écrit'!$C$2:$C$971,ROUNDUP((ROW()-1)/(COUNTA('Compréhension de l''écrit'!$F$1:$DA$1)+1),0))</f>
        <v>#REF!</v>
      </c>
      <c r="U1608" s="16" t="e">
        <f>INDEX('Compréhension de l''écrit'!$D$2:$D$971,ROUNDUP((ROW()-1)/(COUNTA('Compréhension de l''écrit'!$F$1:$DA$1)+1),0))</f>
        <v>#REF!</v>
      </c>
      <c r="V1608" s="16">
        <f>INDEX('Compréhension de l''écrit'!$E$1:$DA$1,+MOD(ROW()-2,COUNTA($H$5:$H$32)*2)+1)</f>
        <v>0</v>
      </c>
      <c r="W1608" s="16" t="str">
        <f>IFERROR(INDEX('Compréhension de l''écrit'!$E$1:$DA$971,MATCH(S1608,'Compréhension de l''écrit'!$B$2:$B$971,0)+1,MATCH(V1608,'Compréhension de l''écrit'!$E$1:$DA$1,0)),"")</f>
        <v/>
      </c>
      <c r="X1608" s="16" t="e">
        <f t="shared" si="27"/>
        <v>#REF!</v>
      </c>
      <c r="Y1608" s="16" t="str">
        <f>IFERROR(VLOOKUP(V1608,Paramétrages!H:I,2,FALSE),"")</f>
        <v/>
      </c>
    </row>
    <row r="1609" spans="18:25" x14ac:dyDescent="0.2">
      <c r="R1609" s="16" t="e">
        <f>INDEX('Compréhension de l''écrit'!$A$2:$A$971,ROUNDUP((ROW()-1)/(COUNTA('Compréhension de l''écrit'!$F$1:$DA$1)+1),0))</f>
        <v>#REF!</v>
      </c>
      <c r="S1609" s="16" t="e">
        <f>INDEX('Compréhension de l''écrit'!$B$2:$B$971,ROUNDUP((ROW()-1)/(COUNTA('Compréhension de l''écrit'!$F$1:$DA$1)+1),0))</f>
        <v>#REF!</v>
      </c>
      <c r="T1609" s="16" t="e">
        <f>INDEX('Compréhension de l''écrit'!$C$2:$C$971,ROUNDUP((ROW()-1)/(COUNTA('Compréhension de l''écrit'!$F$1:$DA$1)+1),0))</f>
        <v>#REF!</v>
      </c>
      <c r="U1609" s="16" t="e">
        <f>INDEX('Compréhension de l''écrit'!$D$2:$D$971,ROUNDUP((ROW()-1)/(COUNTA('Compréhension de l''écrit'!$F$1:$DA$1)+1),0))</f>
        <v>#REF!</v>
      </c>
      <c r="V1609" s="16">
        <f>INDEX('Compréhension de l''écrit'!$E$1:$DA$1,+MOD(ROW()-2,COUNTA($H$5:$H$32)*2)+1)</f>
        <v>0</v>
      </c>
      <c r="W1609" s="16" t="str">
        <f>IFERROR(INDEX('Compréhension de l''écrit'!$E$1:$DA$971,MATCH(S1609,'Compréhension de l''écrit'!$B$2:$B$971,0)+1,MATCH(V1609,'Compréhension de l''écrit'!$E$1:$DA$1,0)),"")</f>
        <v/>
      </c>
      <c r="X1609" s="16" t="e">
        <f t="shared" si="27"/>
        <v>#REF!</v>
      </c>
      <c r="Y1609" s="16" t="str">
        <f>IFERROR(VLOOKUP(V1609,Paramétrages!H:I,2,FALSE),"")</f>
        <v/>
      </c>
    </row>
    <row r="1610" spans="18:25" x14ac:dyDescent="0.2">
      <c r="R1610" s="16" t="e">
        <f>INDEX('Compréhension de l''écrit'!$A$2:$A$971,ROUNDUP((ROW()-1)/(COUNTA('Compréhension de l''écrit'!$F$1:$DA$1)+1),0))</f>
        <v>#REF!</v>
      </c>
      <c r="S1610" s="16" t="e">
        <f>INDEX('Compréhension de l''écrit'!$B$2:$B$971,ROUNDUP((ROW()-1)/(COUNTA('Compréhension de l''écrit'!$F$1:$DA$1)+1),0))</f>
        <v>#REF!</v>
      </c>
      <c r="T1610" s="16" t="e">
        <f>INDEX('Compréhension de l''écrit'!$C$2:$C$971,ROUNDUP((ROW()-1)/(COUNTA('Compréhension de l''écrit'!$F$1:$DA$1)+1),0))</f>
        <v>#REF!</v>
      </c>
      <c r="U1610" s="16" t="e">
        <f>INDEX('Compréhension de l''écrit'!$D$2:$D$971,ROUNDUP((ROW()-1)/(COUNTA('Compréhension de l''écrit'!$F$1:$DA$1)+1),0))</f>
        <v>#REF!</v>
      </c>
      <c r="V1610" s="16">
        <f>INDEX('Compréhension de l''écrit'!$E$1:$DA$1,+MOD(ROW()-2,COUNTA($H$5:$H$32)*2)+1)</f>
        <v>0</v>
      </c>
      <c r="W1610" s="16" t="str">
        <f>IFERROR(INDEX('Compréhension de l''écrit'!$E$1:$DA$971,MATCH(S1610,'Compréhension de l''écrit'!$B$2:$B$971,0)+1,MATCH(V1610,'Compréhension de l''écrit'!$E$1:$DA$1,0)),"")</f>
        <v/>
      </c>
      <c r="X1610" s="16" t="e">
        <f t="shared" si="27"/>
        <v>#REF!</v>
      </c>
      <c r="Y1610" s="16" t="str">
        <f>IFERROR(VLOOKUP(V1610,Paramétrages!H:I,2,FALSE),"")</f>
        <v/>
      </c>
    </row>
    <row r="1611" spans="18:25" x14ac:dyDescent="0.2">
      <c r="R1611" s="16" t="e">
        <f>INDEX('Compréhension de l''écrit'!$A$2:$A$971,ROUNDUP((ROW()-1)/(COUNTA('Compréhension de l''écrit'!$F$1:$DA$1)+1),0))</f>
        <v>#REF!</v>
      </c>
      <c r="S1611" s="16" t="e">
        <f>INDEX('Compréhension de l''écrit'!$B$2:$B$971,ROUNDUP((ROW()-1)/(COUNTA('Compréhension de l''écrit'!$F$1:$DA$1)+1),0))</f>
        <v>#REF!</v>
      </c>
      <c r="T1611" s="16" t="e">
        <f>INDEX('Compréhension de l''écrit'!$C$2:$C$971,ROUNDUP((ROW()-1)/(COUNTA('Compréhension de l''écrit'!$F$1:$DA$1)+1),0))</f>
        <v>#REF!</v>
      </c>
      <c r="U1611" s="16" t="e">
        <f>INDEX('Compréhension de l''écrit'!$D$2:$D$971,ROUNDUP((ROW()-1)/(COUNTA('Compréhension de l''écrit'!$F$1:$DA$1)+1),0))</f>
        <v>#REF!</v>
      </c>
      <c r="V1611" s="16">
        <f>INDEX('Compréhension de l''écrit'!$E$1:$DA$1,+MOD(ROW()-2,COUNTA($H$5:$H$32)*2)+1)</f>
        <v>0</v>
      </c>
      <c r="W1611" s="16" t="str">
        <f>IFERROR(INDEX('Compréhension de l''écrit'!$E$1:$DA$971,MATCH(S1611,'Compréhension de l''écrit'!$B$2:$B$971,0)+1,MATCH(V1611,'Compréhension de l''écrit'!$E$1:$DA$1,0)),"")</f>
        <v/>
      </c>
      <c r="X1611" s="16" t="e">
        <f t="shared" si="27"/>
        <v>#REF!</v>
      </c>
      <c r="Y1611" s="16" t="str">
        <f>IFERROR(VLOOKUP(V1611,Paramétrages!H:I,2,FALSE),"")</f>
        <v/>
      </c>
    </row>
    <row r="1612" spans="18:25" x14ac:dyDescent="0.2">
      <c r="R1612" s="16" t="e">
        <f>INDEX('Compréhension de l''écrit'!$A$2:$A$971,ROUNDUP((ROW()-1)/(COUNTA('Compréhension de l''écrit'!$F$1:$DA$1)+1),0))</f>
        <v>#REF!</v>
      </c>
      <c r="S1612" s="16" t="e">
        <f>INDEX('Compréhension de l''écrit'!$B$2:$B$971,ROUNDUP((ROW()-1)/(COUNTA('Compréhension de l''écrit'!$F$1:$DA$1)+1),0))</f>
        <v>#REF!</v>
      </c>
      <c r="T1612" s="16" t="e">
        <f>INDEX('Compréhension de l''écrit'!$C$2:$C$971,ROUNDUP((ROW()-1)/(COUNTA('Compréhension de l''écrit'!$F$1:$DA$1)+1),0))</f>
        <v>#REF!</v>
      </c>
      <c r="U1612" s="16" t="e">
        <f>INDEX('Compréhension de l''écrit'!$D$2:$D$971,ROUNDUP((ROW()-1)/(COUNTA('Compréhension de l''écrit'!$F$1:$DA$1)+1),0))</f>
        <v>#REF!</v>
      </c>
      <c r="V1612" s="16">
        <f>INDEX('Compréhension de l''écrit'!$E$1:$DA$1,+MOD(ROW()-2,COUNTA($H$5:$H$32)*2)+1)</f>
        <v>0</v>
      </c>
      <c r="W1612" s="16" t="str">
        <f>IFERROR(INDEX('Compréhension de l''écrit'!$E$1:$DA$971,MATCH(S1612,'Compréhension de l''écrit'!$B$2:$B$971,0)+1,MATCH(V1612,'Compréhension de l''écrit'!$E$1:$DA$1,0)),"")</f>
        <v/>
      </c>
      <c r="X1612" s="16" t="e">
        <f t="shared" si="27"/>
        <v>#REF!</v>
      </c>
      <c r="Y1612" s="16" t="str">
        <f>IFERROR(VLOOKUP(V1612,Paramétrages!H:I,2,FALSE),"")</f>
        <v/>
      </c>
    </row>
    <row r="1613" spans="18:25" x14ac:dyDescent="0.2">
      <c r="R1613" s="16" t="e">
        <f>INDEX('Compréhension de l''écrit'!$A$2:$A$971,ROUNDUP((ROW()-1)/(COUNTA('Compréhension de l''écrit'!$F$1:$DA$1)+1),0))</f>
        <v>#REF!</v>
      </c>
      <c r="S1613" s="16" t="e">
        <f>INDEX('Compréhension de l''écrit'!$B$2:$B$971,ROUNDUP((ROW()-1)/(COUNTA('Compréhension de l''écrit'!$F$1:$DA$1)+1),0))</f>
        <v>#REF!</v>
      </c>
      <c r="T1613" s="16" t="e">
        <f>INDEX('Compréhension de l''écrit'!$C$2:$C$971,ROUNDUP((ROW()-1)/(COUNTA('Compréhension de l''écrit'!$F$1:$DA$1)+1),0))</f>
        <v>#REF!</v>
      </c>
      <c r="U1613" s="16" t="e">
        <f>INDEX('Compréhension de l''écrit'!$D$2:$D$971,ROUNDUP((ROW()-1)/(COUNTA('Compréhension de l''écrit'!$F$1:$DA$1)+1),0))</f>
        <v>#REF!</v>
      </c>
      <c r="V1613" s="16">
        <f>INDEX('Compréhension de l''écrit'!$E$1:$DA$1,+MOD(ROW()-2,COUNTA($H$5:$H$32)*2)+1)</f>
        <v>0</v>
      </c>
      <c r="W1613" s="16" t="str">
        <f>IFERROR(INDEX('Compréhension de l''écrit'!$E$1:$DA$971,MATCH(S1613,'Compréhension de l''écrit'!$B$2:$B$971,0)+1,MATCH(V1613,'Compréhension de l''écrit'!$E$1:$DA$1,0)),"")</f>
        <v/>
      </c>
      <c r="X1613" s="16" t="e">
        <f t="shared" si="27"/>
        <v>#REF!</v>
      </c>
      <c r="Y1613" s="16" t="str">
        <f>IFERROR(VLOOKUP(V1613,Paramétrages!H:I,2,FALSE),"")</f>
        <v/>
      </c>
    </row>
    <row r="1614" spans="18:25" x14ac:dyDescent="0.2">
      <c r="R1614" s="16" t="e">
        <f>INDEX('Compréhension de l''écrit'!$A$2:$A$971,ROUNDUP((ROW()-1)/(COUNTA('Compréhension de l''écrit'!$F$1:$DA$1)+1),0))</f>
        <v>#REF!</v>
      </c>
      <c r="S1614" s="16" t="e">
        <f>INDEX('Compréhension de l''écrit'!$B$2:$B$971,ROUNDUP((ROW()-1)/(COUNTA('Compréhension de l''écrit'!$F$1:$DA$1)+1),0))</f>
        <v>#REF!</v>
      </c>
      <c r="T1614" s="16" t="e">
        <f>INDEX('Compréhension de l''écrit'!$C$2:$C$971,ROUNDUP((ROW()-1)/(COUNTA('Compréhension de l''écrit'!$F$1:$DA$1)+1),0))</f>
        <v>#REF!</v>
      </c>
      <c r="U1614" s="16" t="e">
        <f>INDEX('Compréhension de l''écrit'!$D$2:$D$971,ROUNDUP((ROW()-1)/(COUNTA('Compréhension de l''écrit'!$F$1:$DA$1)+1),0))</f>
        <v>#REF!</v>
      </c>
      <c r="V1614" s="16">
        <f>INDEX('Compréhension de l''écrit'!$E$1:$DA$1,+MOD(ROW()-2,COUNTA($H$5:$H$32)*2)+1)</f>
        <v>0</v>
      </c>
      <c r="W1614" s="16" t="str">
        <f>IFERROR(INDEX('Compréhension de l''écrit'!$E$1:$DA$971,MATCH(S1614,'Compréhension de l''écrit'!$B$2:$B$971,0)+1,MATCH(V1614,'Compréhension de l''écrit'!$E$1:$DA$1,0)),"")</f>
        <v/>
      </c>
      <c r="X1614" s="16" t="e">
        <f t="shared" si="27"/>
        <v>#REF!</v>
      </c>
      <c r="Y1614" s="16" t="str">
        <f>IFERROR(VLOOKUP(V1614,Paramétrages!H:I,2,FALSE),"")</f>
        <v/>
      </c>
    </row>
    <row r="1615" spans="18:25" x14ac:dyDescent="0.2">
      <c r="R1615" s="16" t="e">
        <f>INDEX('Compréhension de l''écrit'!$A$2:$A$971,ROUNDUP((ROW()-1)/(COUNTA('Compréhension de l''écrit'!$F$1:$DA$1)+1),0))</f>
        <v>#REF!</v>
      </c>
      <c r="S1615" s="16" t="e">
        <f>INDEX('Compréhension de l''écrit'!$B$2:$B$971,ROUNDUP((ROW()-1)/(COUNTA('Compréhension de l''écrit'!$F$1:$DA$1)+1),0))</f>
        <v>#REF!</v>
      </c>
      <c r="T1615" s="16" t="e">
        <f>INDEX('Compréhension de l''écrit'!$C$2:$C$971,ROUNDUP((ROW()-1)/(COUNTA('Compréhension de l''écrit'!$F$1:$DA$1)+1),0))</f>
        <v>#REF!</v>
      </c>
      <c r="U1615" s="16" t="e">
        <f>INDEX('Compréhension de l''écrit'!$D$2:$D$971,ROUNDUP((ROW()-1)/(COUNTA('Compréhension de l''écrit'!$F$1:$DA$1)+1),0))</f>
        <v>#REF!</v>
      </c>
      <c r="V1615" s="16">
        <f>INDEX('Compréhension de l''écrit'!$E$1:$DA$1,+MOD(ROW()-2,COUNTA($H$5:$H$32)*2)+1)</f>
        <v>0</v>
      </c>
      <c r="W1615" s="16" t="str">
        <f>IFERROR(INDEX('Compréhension de l''écrit'!$E$1:$DA$971,MATCH(S1615,'Compréhension de l''écrit'!$B$2:$B$971,0)+1,MATCH(V1615,'Compréhension de l''écrit'!$E$1:$DA$1,0)),"")</f>
        <v/>
      </c>
      <c r="X1615" s="16" t="e">
        <f t="shared" si="27"/>
        <v>#REF!</v>
      </c>
      <c r="Y1615" s="16" t="str">
        <f>IFERROR(VLOOKUP(V1615,Paramétrages!H:I,2,FALSE),"")</f>
        <v/>
      </c>
    </row>
    <row r="1616" spans="18:25" x14ac:dyDescent="0.2">
      <c r="R1616" s="16" t="e">
        <f>INDEX('Compréhension de l''écrit'!$A$2:$A$971,ROUNDUP((ROW()-1)/(COUNTA('Compréhension de l''écrit'!$F$1:$DA$1)+1),0))</f>
        <v>#REF!</v>
      </c>
      <c r="S1616" s="16" t="e">
        <f>INDEX('Compréhension de l''écrit'!$B$2:$B$971,ROUNDUP((ROW()-1)/(COUNTA('Compréhension de l''écrit'!$F$1:$DA$1)+1),0))</f>
        <v>#REF!</v>
      </c>
      <c r="T1616" s="16" t="e">
        <f>INDEX('Compréhension de l''écrit'!$C$2:$C$971,ROUNDUP((ROW()-1)/(COUNTA('Compréhension de l''écrit'!$F$1:$DA$1)+1),0))</f>
        <v>#REF!</v>
      </c>
      <c r="U1616" s="16" t="e">
        <f>INDEX('Compréhension de l''écrit'!$D$2:$D$971,ROUNDUP((ROW()-1)/(COUNTA('Compréhension de l''écrit'!$F$1:$DA$1)+1),0))</f>
        <v>#REF!</v>
      </c>
      <c r="V1616" s="16">
        <f>INDEX('Compréhension de l''écrit'!$E$1:$DA$1,+MOD(ROW()-2,COUNTA($H$5:$H$32)*2)+1)</f>
        <v>0</v>
      </c>
      <c r="W1616" s="16" t="str">
        <f>IFERROR(INDEX('Compréhension de l''écrit'!$E$1:$DA$971,MATCH(S1616,'Compréhension de l''écrit'!$B$2:$B$971,0)+1,MATCH(V1616,'Compréhension de l''écrit'!$E$1:$DA$1,0)),"")</f>
        <v/>
      </c>
      <c r="X1616" s="16" t="e">
        <f t="shared" si="27"/>
        <v>#REF!</v>
      </c>
      <c r="Y1616" s="16" t="str">
        <f>IFERROR(VLOOKUP(V1616,Paramétrages!H:I,2,FALSE),"")</f>
        <v/>
      </c>
    </row>
    <row r="1617" spans="18:25" x14ac:dyDescent="0.2">
      <c r="R1617" s="16" t="e">
        <f>INDEX('Compréhension de l''écrit'!$A$2:$A$971,ROUNDUP((ROW()-1)/(COUNTA('Compréhension de l''écrit'!$F$1:$DA$1)+1),0))</f>
        <v>#REF!</v>
      </c>
      <c r="S1617" s="16" t="e">
        <f>INDEX('Compréhension de l''écrit'!$B$2:$B$971,ROUNDUP((ROW()-1)/(COUNTA('Compréhension de l''écrit'!$F$1:$DA$1)+1),0))</f>
        <v>#REF!</v>
      </c>
      <c r="T1617" s="16" t="e">
        <f>INDEX('Compréhension de l''écrit'!$C$2:$C$971,ROUNDUP((ROW()-1)/(COUNTA('Compréhension de l''écrit'!$F$1:$DA$1)+1),0))</f>
        <v>#REF!</v>
      </c>
      <c r="U1617" s="16" t="e">
        <f>INDEX('Compréhension de l''écrit'!$D$2:$D$971,ROUNDUP((ROW()-1)/(COUNTA('Compréhension de l''écrit'!$F$1:$DA$1)+1),0))</f>
        <v>#REF!</v>
      </c>
      <c r="V1617" s="16">
        <f>INDEX('Compréhension de l''écrit'!$E$1:$DA$1,+MOD(ROW()-2,COUNTA($H$5:$H$32)*2)+1)</f>
        <v>0</v>
      </c>
      <c r="W1617" s="16" t="str">
        <f>IFERROR(INDEX('Compréhension de l''écrit'!$E$1:$DA$971,MATCH(S1617,'Compréhension de l''écrit'!$B$2:$B$971,0)+1,MATCH(V1617,'Compréhension de l''écrit'!$E$1:$DA$1,0)),"")</f>
        <v/>
      </c>
      <c r="X1617" s="16" t="e">
        <f t="shared" si="27"/>
        <v>#REF!</v>
      </c>
      <c r="Y1617" s="16" t="str">
        <f>IFERROR(VLOOKUP(V1617,Paramétrages!H:I,2,FALSE),"")</f>
        <v/>
      </c>
    </row>
    <row r="1618" spans="18:25" x14ac:dyDescent="0.2">
      <c r="R1618" s="16" t="e">
        <f>INDEX('Compréhension de l''écrit'!$A$2:$A$971,ROUNDUP((ROW()-1)/(COUNTA('Compréhension de l''écrit'!$F$1:$DA$1)+1),0))</f>
        <v>#REF!</v>
      </c>
      <c r="S1618" s="16" t="e">
        <f>INDEX('Compréhension de l''écrit'!$B$2:$B$971,ROUNDUP((ROW()-1)/(COUNTA('Compréhension de l''écrit'!$F$1:$DA$1)+1),0))</f>
        <v>#REF!</v>
      </c>
      <c r="T1618" s="16" t="e">
        <f>INDEX('Compréhension de l''écrit'!$C$2:$C$971,ROUNDUP((ROW()-1)/(COUNTA('Compréhension de l''écrit'!$F$1:$DA$1)+1),0))</f>
        <v>#REF!</v>
      </c>
      <c r="U1618" s="16" t="e">
        <f>INDEX('Compréhension de l''écrit'!$D$2:$D$971,ROUNDUP((ROW()-1)/(COUNTA('Compréhension de l''écrit'!$F$1:$DA$1)+1),0))</f>
        <v>#REF!</v>
      </c>
      <c r="V1618" s="16">
        <f>INDEX('Compréhension de l''écrit'!$E$1:$DA$1,+MOD(ROW()-2,COUNTA($H$5:$H$32)*2)+1)</f>
        <v>0</v>
      </c>
      <c r="W1618" s="16" t="str">
        <f>IFERROR(INDEX('Compréhension de l''écrit'!$E$1:$DA$971,MATCH(S1618,'Compréhension de l''écrit'!$B$2:$B$971,0)+1,MATCH(V1618,'Compréhension de l''écrit'!$E$1:$DA$1,0)),"")</f>
        <v/>
      </c>
      <c r="X1618" s="16" t="e">
        <f t="shared" si="27"/>
        <v>#REF!</v>
      </c>
      <c r="Y1618" s="16" t="str">
        <f>IFERROR(VLOOKUP(V1618,Paramétrages!H:I,2,FALSE),"")</f>
        <v/>
      </c>
    </row>
    <row r="1619" spans="18:25" x14ac:dyDescent="0.2">
      <c r="R1619" s="16" t="e">
        <f>INDEX('Compréhension de l''écrit'!$A$2:$A$971,ROUNDUP((ROW()-1)/(COUNTA('Compréhension de l''écrit'!$F$1:$DA$1)+1),0))</f>
        <v>#REF!</v>
      </c>
      <c r="S1619" s="16" t="e">
        <f>INDEX('Compréhension de l''écrit'!$B$2:$B$971,ROUNDUP((ROW()-1)/(COUNTA('Compréhension de l''écrit'!$F$1:$DA$1)+1),0))</f>
        <v>#REF!</v>
      </c>
      <c r="T1619" s="16" t="e">
        <f>INDEX('Compréhension de l''écrit'!$C$2:$C$971,ROUNDUP((ROW()-1)/(COUNTA('Compréhension de l''écrit'!$F$1:$DA$1)+1),0))</f>
        <v>#REF!</v>
      </c>
      <c r="U1619" s="16" t="e">
        <f>INDEX('Compréhension de l''écrit'!$D$2:$D$971,ROUNDUP((ROW()-1)/(COUNTA('Compréhension de l''écrit'!$F$1:$DA$1)+1),0))</f>
        <v>#REF!</v>
      </c>
      <c r="V1619" s="16">
        <f>INDEX('Compréhension de l''écrit'!$E$1:$DA$1,+MOD(ROW()-2,COUNTA($H$5:$H$32)*2)+1)</f>
        <v>0</v>
      </c>
      <c r="W1619" s="16" t="str">
        <f>IFERROR(INDEX('Compréhension de l''écrit'!$E$1:$DA$971,MATCH(S1619,'Compréhension de l''écrit'!$B$2:$B$971,0)+1,MATCH(V1619,'Compréhension de l''écrit'!$E$1:$DA$1,0)),"")</f>
        <v/>
      </c>
      <c r="X1619" s="16" t="e">
        <f t="shared" si="27"/>
        <v>#REF!</v>
      </c>
      <c r="Y1619" s="16" t="str">
        <f>IFERROR(VLOOKUP(V1619,Paramétrages!H:I,2,FALSE),"")</f>
        <v/>
      </c>
    </row>
    <row r="1620" spans="18:25" x14ac:dyDescent="0.2">
      <c r="R1620" s="16" t="e">
        <f>INDEX('Compréhension de l''écrit'!$A$2:$A$971,ROUNDUP((ROW()-1)/(COUNTA('Compréhension de l''écrit'!$F$1:$DA$1)+1),0))</f>
        <v>#REF!</v>
      </c>
      <c r="S1620" s="16" t="e">
        <f>INDEX('Compréhension de l''écrit'!$B$2:$B$971,ROUNDUP((ROW()-1)/(COUNTA('Compréhension de l''écrit'!$F$1:$DA$1)+1),0))</f>
        <v>#REF!</v>
      </c>
      <c r="T1620" s="16" t="e">
        <f>INDEX('Compréhension de l''écrit'!$C$2:$C$971,ROUNDUP((ROW()-1)/(COUNTA('Compréhension de l''écrit'!$F$1:$DA$1)+1),0))</f>
        <v>#REF!</v>
      </c>
      <c r="U1620" s="16" t="e">
        <f>INDEX('Compréhension de l''écrit'!$D$2:$D$971,ROUNDUP((ROW()-1)/(COUNTA('Compréhension de l''écrit'!$F$1:$DA$1)+1),0))</f>
        <v>#REF!</v>
      </c>
      <c r="V1620" s="16">
        <f>INDEX('Compréhension de l''écrit'!$E$1:$DA$1,+MOD(ROW()-2,COUNTA($H$5:$H$32)*2)+1)</f>
        <v>0</v>
      </c>
      <c r="W1620" s="16" t="str">
        <f>IFERROR(INDEX('Compréhension de l''écrit'!$E$1:$DA$971,MATCH(S1620,'Compréhension de l''écrit'!$B$2:$B$971,0)+1,MATCH(V1620,'Compréhension de l''écrit'!$E$1:$DA$1,0)),"")</f>
        <v/>
      </c>
      <c r="X1620" s="16" t="e">
        <f t="shared" si="27"/>
        <v>#REF!</v>
      </c>
      <c r="Y1620" s="16" t="str">
        <f>IFERROR(VLOOKUP(V1620,Paramétrages!H:I,2,FALSE),"")</f>
        <v/>
      </c>
    </row>
    <row r="1621" spans="18:25" x14ac:dyDescent="0.2">
      <c r="R1621" s="16" t="e">
        <f>INDEX('Compréhension de l''écrit'!$A$2:$A$971,ROUNDUP((ROW()-1)/(COUNTA('Compréhension de l''écrit'!$F$1:$DA$1)+1),0))</f>
        <v>#REF!</v>
      </c>
      <c r="S1621" s="16" t="e">
        <f>INDEX('Compréhension de l''écrit'!$B$2:$B$971,ROUNDUP((ROW()-1)/(COUNTA('Compréhension de l''écrit'!$F$1:$DA$1)+1),0))</f>
        <v>#REF!</v>
      </c>
      <c r="T1621" s="16" t="e">
        <f>INDEX('Compréhension de l''écrit'!$C$2:$C$971,ROUNDUP((ROW()-1)/(COUNTA('Compréhension de l''écrit'!$F$1:$DA$1)+1),0))</f>
        <v>#REF!</v>
      </c>
      <c r="U1621" s="16" t="e">
        <f>INDEX('Compréhension de l''écrit'!$D$2:$D$971,ROUNDUP((ROW()-1)/(COUNTA('Compréhension de l''écrit'!$F$1:$DA$1)+1),0))</f>
        <v>#REF!</v>
      </c>
      <c r="V1621" s="16">
        <f>INDEX('Compréhension de l''écrit'!$E$1:$DA$1,+MOD(ROW()-2,COUNTA($H$5:$H$32)*2)+1)</f>
        <v>0</v>
      </c>
      <c r="W1621" s="16" t="str">
        <f>IFERROR(INDEX('Compréhension de l''écrit'!$E$1:$DA$971,MATCH(S1621,'Compréhension de l''écrit'!$B$2:$B$971,0)+1,MATCH(V1621,'Compréhension de l''écrit'!$E$1:$DA$1,0)),"")</f>
        <v/>
      </c>
      <c r="X1621" s="16" t="e">
        <f t="shared" si="27"/>
        <v>#REF!</v>
      </c>
      <c r="Y1621" s="16" t="str">
        <f>IFERROR(VLOOKUP(V1621,Paramétrages!H:I,2,FALSE),"")</f>
        <v/>
      </c>
    </row>
    <row r="1622" spans="18:25" x14ac:dyDescent="0.2">
      <c r="R1622" s="16" t="e">
        <f>INDEX('Compréhension de l''écrit'!$A$2:$A$971,ROUNDUP((ROW()-1)/(COUNTA('Compréhension de l''écrit'!$F$1:$DA$1)+1),0))</f>
        <v>#REF!</v>
      </c>
      <c r="S1622" s="16" t="e">
        <f>INDEX('Compréhension de l''écrit'!$B$2:$B$971,ROUNDUP((ROW()-1)/(COUNTA('Compréhension de l''écrit'!$F$1:$DA$1)+1),0))</f>
        <v>#REF!</v>
      </c>
      <c r="T1622" s="16" t="e">
        <f>INDEX('Compréhension de l''écrit'!$C$2:$C$971,ROUNDUP((ROW()-1)/(COUNTA('Compréhension de l''écrit'!$F$1:$DA$1)+1),0))</f>
        <v>#REF!</v>
      </c>
      <c r="U1622" s="16" t="e">
        <f>INDEX('Compréhension de l''écrit'!$D$2:$D$971,ROUNDUP((ROW()-1)/(COUNTA('Compréhension de l''écrit'!$F$1:$DA$1)+1),0))</f>
        <v>#REF!</v>
      </c>
      <c r="V1622" s="16">
        <f>INDEX('Compréhension de l''écrit'!$E$1:$DA$1,+MOD(ROW()-2,COUNTA($H$5:$H$32)*2)+1)</f>
        <v>0</v>
      </c>
      <c r="W1622" s="16" t="str">
        <f>IFERROR(INDEX('Compréhension de l''écrit'!$E$1:$DA$971,MATCH(S1622,'Compréhension de l''écrit'!$B$2:$B$971,0)+1,MATCH(V1622,'Compréhension de l''écrit'!$E$1:$DA$1,0)),"")</f>
        <v/>
      </c>
      <c r="X1622" s="16" t="e">
        <f t="shared" si="27"/>
        <v>#REF!</v>
      </c>
      <c r="Y1622" s="16" t="str">
        <f>IFERROR(VLOOKUP(V1622,Paramétrages!H:I,2,FALSE),"")</f>
        <v/>
      </c>
    </row>
    <row r="1623" spans="18:25" x14ac:dyDescent="0.2">
      <c r="R1623" s="16" t="e">
        <f>INDEX('Compréhension de l''écrit'!$A$2:$A$971,ROUNDUP((ROW()-1)/(COUNTA('Compréhension de l''écrit'!$F$1:$DA$1)+1),0))</f>
        <v>#REF!</v>
      </c>
      <c r="S1623" s="16" t="e">
        <f>INDEX('Compréhension de l''écrit'!$B$2:$B$971,ROUNDUP((ROW()-1)/(COUNTA('Compréhension de l''écrit'!$F$1:$DA$1)+1),0))</f>
        <v>#REF!</v>
      </c>
      <c r="T1623" s="16" t="e">
        <f>INDEX('Compréhension de l''écrit'!$C$2:$C$971,ROUNDUP((ROW()-1)/(COUNTA('Compréhension de l''écrit'!$F$1:$DA$1)+1),0))</f>
        <v>#REF!</v>
      </c>
      <c r="U1623" s="16" t="e">
        <f>INDEX('Compréhension de l''écrit'!$D$2:$D$971,ROUNDUP((ROW()-1)/(COUNTA('Compréhension de l''écrit'!$F$1:$DA$1)+1),0))</f>
        <v>#REF!</v>
      </c>
      <c r="V1623" s="16">
        <f>INDEX('Compréhension de l''écrit'!$E$1:$DA$1,+MOD(ROW()-2,COUNTA($H$5:$H$32)*2)+1)</f>
        <v>0</v>
      </c>
      <c r="W1623" s="16" t="str">
        <f>IFERROR(INDEX('Compréhension de l''écrit'!$E$1:$DA$971,MATCH(S1623,'Compréhension de l''écrit'!$B$2:$B$971,0)+1,MATCH(V1623,'Compréhension de l''écrit'!$E$1:$DA$1,0)),"")</f>
        <v/>
      </c>
      <c r="X1623" s="16" t="e">
        <f t="shared" si="27"/>
        <v>#REF!</v>
      </c>
      <c r="Y1623" s="16" t="str">
        <f>IFERROR(VLOOKUP(V1623,Paramétrages!H:I,2,FALSE),"")</f>
        <v/>
      </c>
    </row>
    <row r="1624" spans="18:25" x14ac:dyDescent="0.2">
      <c r="R1624" s="16" t="e">
        <f>INDEX('Compréhension de l''écrit'!$A$2:$A$971,ROUNDUP((ROW()-1)/(COUNTA('Compréhension de l''écrit'!$F$1:$DA$1)+1),0))</f>
        <v>#REF!</v>
      </c>
      <c r="S1624" s="16" t="e">
        <f>INDEX('Compréhension de l''écrit'!$B$2:$B$971,ROUNDUP((ROW()-1)/(COUNTA('Compréhension de l''écrit'!$F$1:$DA$1)+1),0))</f>
        <v>#REF!</v>
      </c>
      <c r="T1624" s="16" t="e">
        <f>INDEX('Compréhension de l''écrit'!$C$2:$C$971,ROUNDUP((ROW()-1)/(COUNTA('Compréhension de l''écrit'!$F$1:$DA$1)+1),0))</f>
        <v>#REF!</v>
      </c>
      <c r="U1624" s="16" t="e">
        <f>INDEX('Compréhension de l''écrit'!$D$2:$D$971,ROUNDUP((ROW()-1)/(COUNTA('Compréhension de l''écrit'!$F$1:$DA$1)+1),0))</f>
        <v>#REF!</v>
      </c>
      <c r="V1624" s="16">
        <f>INDEX('Compréhension de l''écrit'!$E$1:$DA$1,+MOD(ROW()-2,COUNTA($H$5:$H$32)*2)+1)</f>
        <v>0</v>
      </c>
      <c r="W1624" s="16" t="str">
        <f>IFERROR(INDEX('Compréhension de l''écrit'!$E$1:$DA$971,MATCH(S1624,'Compréhension de l''écrit'!$B$2:$B$971,0)+1,MATCH(V1624,'Compréhension de l''écrit'!$E$1:$DA$1,0)),"")</f>
        <v/>
      </c>
      <c r="X1624" s="16" t="e">
        <f t="shared" si="27"/>
        <v>#REF!</v>
      </c>
      <c r="Y1624" s="16" t="str">
        <f>IFERROR(VLOOKUP(V1624,Paramétrages!H:I,2,FALSE),"")</f>
        <v/>
      </c>
    </row>
    <row r="1625" spans="18:25" x14ac:dyDescent="0.2">
      <c r="R1625" s="16" t="e">
        <f>INDEX('Compréhension de l''écrit'!$A$2:$A$971,ROUNDUP((ROW()-1)/(COUNTA('Compréhension de l''écrit'!$F$1:$DA$1)+1),0))</f>
        <v>#REF!</v>
      </c>
      <c r="S1625" s="16" t="e">
        <f>INDEX('Compréhension de l''écrit'!$B$2:$B$971,ROUNDUP((ROW()-1)/(COUNTA('Compréhension de l''écrit'!$F$1:$DA$1)+1),0))</f>
        <v>#REF!</v>
      </c>
      <c r="T1625" s="16" t="e">
        <f>INDEX('Compréhension de l''écrit'!$C$2:$C$971,ROUNDUP((ROW()-1)/(COUNTA('Compréhension de l''écrit'!$F$1:$DA$1)+1),0))</f>
        <v>#REF!</v>
      </c>
      <c r="U1625" s="16" t="e">
        <f>INDEX('Compréhension de l''écrit'!$D$2:$D$971,ROUNDUP((ROW()-1)/(COUNTA('Compréhension de l''écrit'!$F$1:$DA$1)+1),0))</f>
        <v>#REF!</v>
      </c>
      <c r="V1625" s="16">
        <f>INDEX('Compréhension de l''écrit'!$E$1:$DA$1,+MOD(ROW()-2,COUNTA($H$5:$H$32)*2)+1)</f>
        <v>0</v>
      </c>
      <c r="W1625" s="16" t="str">
        <f>IFERROR(INDEX('Compréhension de l''écrit'!$E$1:$DA$971,MATCH(S1625,'Compréhension de l''écrit'!$B$2:$B$971,0)+1,MATCH(V1625,'Compréhension de l''écrit'!$E$1:$DA$1,0)),"")</f>
        <v/>
      </c>
      <c r="X1625" s="16" t="e">
        <f t="shared" si="27"/>
        <v>#REF!</v>
      </c>
      <c r="Y1625" s="16" t="str">
        <f>IFERROR(VLOOKUP(V1625,Paramétrages!H:I,2,FALSE),"")</f>
        <v/>
      </c>
    </row>
    <row r="1626" spans="18:25" x14ac:dyDescent="0.2">
      <c r="R1626" s="16" t="e">
        <f>INDEX('Compréhension de l''écrit'!$A$2:$A$971,ROUNDUP((ROW()-1)/(COUNTA('Compréhension de l''écrit'!$F$1:$DA$1)+1),0))</f>
        <v>#REF!</v>
      </c>
      <c r="S1626" s="16" t="e">
        <f>INDEX('Compréhension de l''écrit'!$B$2:$B$971,ROUNDUP((ROW()-1)/(COUNTA('Compréhension de l''écrit'!$F$1:$DA$1)+1),0))</f>
        <v>#REF!</v>
      </c>
      <c r="T1626" s="16" t="e">
        <f>INDEX('Compréhension de l''écrit'!$C$2:$C$971,ROUNDUP((ROW()-1)/(COUNTA('Compréhension de l''écrit'!$F$1:$DA$1)+1),0))</f>
        <v>#REF!</v>
      </c>
      <c r="U1626" s="16" t="e">
        <f>INDEX('Compréhension de l''écrit'!$D$2:$D$971,ROUNDUP((ROW()-1)/(COUNTA('Compréhension de l''écrit'!$F$1:$DA$1)+1),0))</f>
        <v>#REF!</v>
      </c>
      <c r="V1626" s="16">
        <f>INDEX('Compréhension de l''écrit'!$E$1:$DA$1,+MOD(ROW()-2,COUNTA($H$5:$H$32)*2)+1)</f>
        <v>0</v>
      </c>
      <c r="W1626" s="16" t="str">
        <f>IFERROR(INDEX('Compréhension de l''écrit'!$E$1:$DA$971,MATCH(S1626,'Compréhension de l''écrit'!$B$2:$B$971,0)+1,MATCH(V1626,'Compréhension de l''écrit'!$E$1:$DA$1,0)),"")</f>
        <v/>
      </c>
      <c r="X1626" s="16" t="e">
        <f t="shared" si="27"/>
        <v>#REF!</v>
      </c>
      <c r="Y1626" s="16" t="str">
        <f>IFERROR(VLOOKUP(V1626,Paramétrages!H:I,2,FALSE),"")</f>
        <v/>
      </c>
    </row>
    <row r="1627" spans="18:25" x14ac:dyDescent="0.2">
      <c r="R1627" s="16" t="e">
        <f>INDEX('Compréhension de l''écrit'!$A$2:$A$971,ROUNDUP((ROW()-1)/(COUNTA('Compréhension de l''écrit'!$F$1:$DA$1)+1),0))</f>
        <v>#REF!</v>
      </c>
      <c r="S1627" s="16" t="e">
        <f>INDEX('Compréhension de l''écrit'!$B$2:$B$971,ROUNDUP((ROW()-1)/(COUNTA('Compréhension de l''écrit'!$F$1:$DA$1)+1),0))</f>
        <v>#REF!</v>
      </c>
      <c r="T1627" s="16" t="e">
        <f>INDEX('Compréhension de l''écrit'!$C$2:$C$971,ROUNDUP((ROW()-1)/(COUNTA('Compréhension de l''écrit'!$F$1:$DA$1)+1),0))</f>
        <v>#REF!</v>
      </c>
      <c r="U1627" s="16" t="e">
        <f>INDEX('Compréhension de l''écrit'!$D$2:$D$971,ROUNDUP((ROW()-1)/(COUNTA('Compréhension de l''écrit'!$F$1:$DA$1)+1),0))</f>
        <v>#REF!</v>
      </c>
      <c r="V1627" s="16">
        <f>INDEX('Compréhension de l''écrit'!$E$1:$DA$1,+MOD(ROW()-2,COUNTA($H$5:$H$32)*2)+1)</f>
        <v>0</v>
      </c>
      <c r="W1627" s="16" t="str">
        <f>IFERROR(INDEX('Compréhension de l''écrit'!$E$1:$DA$971,MATCH(S1627,'Compréhension de l''écrit'!$B$2:$B$971,0)+1,MATCH(V1627,'Compréhension de l''écrit'!$E$1:$DA$1,0)),"")</f>
        <v/>
      </c>
      <c r="X1627" s="16" t="e">
        <f t="shared" si="27"/>
        <v>#REF!</v>
      </c>
      <c r="Y1627" s="16" t="str">
        <f>IFERROR(VLOOKUP(V1627,Paramétrages!H:I,2,FALSE),"")</f>
        <v/>
      </c>
    </row>
    <row r="1628" spans="18:25" x14ac:dyDescent="0.2">
      <c r="R1628" s="16" t="e">
        <f>INDEX('Compréhension de l''écrit'!$A$2:$A$971,ROUNDUP((ROW()-1)/(COUNTA('Compréhension de l''écrit'!$F$1:$DA$1)+1),0))</f>
        <v>#REF!</v>
      </c>
      <c r="S1628" s="16" t="e">
        <f>INDEX('Compréhension de l''écrit'!$B$2:$B$971,ROUNDUP((ROW()-1)/(COUNTA('Compréhension de l''écrit'!$F$1:$DA$1)+1),0))</f>
        <v>#REF!</v>
      </c>
      <c r="T1628" s="16" t="e">
        <f>INDEX('Compréhension de l''écrit'!$C$2:$C$971,ROUNDUP((ROW()-1)/(COUNTA('Compréhension de l''écrit'!$F$1:$DA$1)+1),0))</f>
        <v>#REF!</v>
      </c>
      <c r="U1628" s="16" t="e">
        <f>INDEX('Compréhension de l''écrit'!$D$2:$D$971,ROUNDUP((ROW()-1)/(COUNTA('Compréhension de l''écrit'!$F$1:$DA$1)+1),0))</f>
        <v>#REF!</v>
      </c>
      <c r="V1628" s="16">
        <f>INDEX('Compréhension de l''écrit'!$E$1:$DA$1,+MOD(ROW()-2,COUNTA($H$5:$H$32)*2)+1)</f>
        <v>0</v>
      </c>
      <c r="W1628" s="16" t="str">
        <f>IFERROR(INDEX('Compréhension de l''écrit'!$E$1:$DA$971,MATCH(S1628,'Compréhension de l''écrit'!$B$2:$B$971,0)+1,MATCH(V1628,'Compréhension de l''écrit'!$E$1:$DA$1,0)),"")</f>
        <v/>
      </c>
      <c r="X1628" s="16" t="e">
        <f t="shared" si="27"/>
        <v>#REF!</v>
      </c>
      <c r="Y1628" s="16" t="str">
        <f>IFERROR(VLOOKUP(V1628,Paramétrages!H:I,2,FALSE),"")</f>
        <v/>
      </c>
    </row>
    <row r="1629" spans="18:25" x14ac:dyDescent="0.2">
      <c r="R1629" s="16" t="e">
        <f>INDEX('Compréhension de l''écrit'!$A$2:$A$971,ROUNDUP((ROW()-1)/(COUNTA('Compréhension de l''écrit'!$F$1:$DA$1)+1),0))</f>
        <v>#REF!</v>
      </c>
      <c r="S1629" s="16" t="e">
        <f>INDEX('Compréhension de l''écrit'!$B$2:$B$971,ROUNDUP((ROW()-1)/(COUNTA('Compréhension de l''écrit'!$F$1:$DA$1)+1),0))</f>
        <v>#REF!</v>
      </c>
      <c r="T1629" s="16" t="e">
        <f>INDEX('Compréhension de l''écrit'!$C$2:$C$971,ROUNDUP((ROW()-1)/(COUNTA('Compréhension de l''écrit'!$F$1:$DA$1)+1),0))</f>
        <v>#REF!</v>
      </c>
      <c r="U1629" s="16" t="e">
        <f>INDEX('Compréhension de l''écrit'!$D$2:$D$971,ROUNDUP((ROW()-1)/(COUNTA('Compréhension de l''écrit'!$F$1:$DA$1)+1),0))</f>
        <v>#REF!</v>
      </c>
      <c r="V1629" s="16">
        <f>INDEX('Compréhension de l''écrit'!$E$1:$DA$1,+MOD(ROW()-2,COUNTA($H$5:$H$32)*2)+1)</f>
        <v>0</v>
      </c>
      <c r="W1629" s="16" t="str">
        <f>IFERROR(INDEX('Compréhension de l''écrit'!$E$1:$DA$971,MATCH(S1629,'Compréhension de l''écrit'!$B$2:$B$971,0)+1,MATCH(V1629,'Compréhension de l''écrit'!$E$1:$DA$1,0)),"")</f>
        <v/>
      </c>
      <c r="X1629" s="16" t="e">
        <f t="shared" si="27"/>
        <v>#REF!</v>
      </c>
      <c r="Y1629" s="16" t="str">
        <f>IFERROR(VLOOKUP(V1629,Paramétrages!H:I,2,FALSE),"")</f>
        <v/>
      </c>
    </row>
    <row r="1630" spans="18:25" x14ac:dyDescent="0.2">
      <c r="R1630" s="16" t="e">
        <f>INDEX('Compréhension de l''écrit'!$A$2:$A$971,ROUNDUP((ROW()-1)/(COUNTA('Compréhension de l''écrit'!$F$1:$DA$1)+1),0))</f>
        <v>#REF!</v>
      </c>
      <c r="S1630" s="16" t="e">
        <f>INDEX('Compréhension de l''écrit'!$B$2:$B$971,ROUNDUP((ROW()-1)/(COUNTA('Compréhension de l''écrit'!$F$1:$DA$1)+1),0))</f>
        <v>#REF!</v>
      </c>
      <c r="T1630" s="16" t="e">
        <f>INDEX('Compréhension de l''écrit'!$C$2:$C$971,ROUNDUP((ROW()-1)/(COUNTA('Compréhension de l''écrit'!$F$1:$DA$1)+1),0))</f>
        <v>#REF!</v>
      </c>
      <c r="U1630" s="16" t="e">
        <f>INDEX('Compréhension de l''écrit'!$D$2:$D$971,ROUNDUP((ROW()-1)/(COUNTA('Compréhension de l''écrit'!$F$1:$DA$1)+1),0))</f>
        <v>#REF!</v>
      </c>
      <c r="V1630" s="16">
        <f>INDEX('Compréhension de l''écrit'!$E$1:$DA$1,+MOD(ROW()-2,COUNTA($H$5:$H$32)*2)+1)</f>
        <v>0</v>
      </c>
      <c r="W1630" s="16" t="str">
        <f>IFERROR(INDEX('Compréhension de l''écrit'!$E$1:$DA$971,MATCH(S1630,'Compréhension de l''écrit'!$B$2:$B$971,0)+1,MATCH(V1630,'Compréhension de l''écrit'!$E$1:$DA$1,0)),"")</f>
        <v/>
      </c>
      <c r="X1630" s="16" t="e">
        <f t="shared" si="27"/>
        <v>#REF!</v>
      </c>
      <c r="Y1630" s="16" t="str">
        <f>IFERROR(VLOOKUP(V1630,Paramétrages!H:I,2,FALSE),"")</f>
        <v/>
      </c>
    </row>
    <row r="1631" spans="18:25" x14ac:dyDescent="0.2">
      <c r="R1631" s="16" t="e">
        <f>INDEX('Compréhension de l''écrit'!$A$2:$A$971,ROUNDUP((ROW()-1)/(COUNTA('Compréhension de l''écrit'!$F$1:$DA$1)+1),0))</f>
        <v>#REF!</v>
      </c>
      <c r="S1631" s="16" t="e">
        <f>INDEX('Compréhension de l''écrit'!$B$2:$B$971,ROUNDUP((ROW()-1)/(COUNTA('Compréhension de l''écrit'!$F$1:$DA$1)+1),0))</f>
        <v>#REF!</v>
      </c>
      <c r="T1631" s="16" t="e">
        <f>INDEX('Compréhension de l''écrit'!$C$2:$C$971,ROUNDUP((ROW()-1)/(COUNTA('Compréhension de l''écrit'!$F$1:$DA$1)+1),0))</f>
        <v>#REF!</v>
      </c>
      <c r="U1631" s="16" t="e">
        <f>INDEX('Compréhension de l''écrit'!$D$2:$D$971,ROUNDUP((ROW()-1)/(COUNTA('Compréhension de l''écrit'!$F$1:$DA$1)+1),0))</f>
        <v>#REF!</v>
      </c>
      <c r="V1631" s="16">
        <f>INDEX('Compréhension de l''écrit'!$E$1:$DA$1,+MOD(ROW()-2,COUNTA($H$5:$H$32)*2)+1)</f>
        <v>0</v>
      </c>
      <c r="W1631" s="16" t="str">
        <f>IFERROR(INDEX('Compréhension de l''écrit'!$E$1:$DA$971,MATCH(S1631,'Compréhension de l''écrit'!$B$2:$B$971,0)+1,MATCH(V1631,'Compréhension de l''écrit'!$E$1:$DA$1,0)),"")</f>
        <v/>
      </c>
      <c r="X1631" s="16" t="e">
        <f t="shared" si="27"/>
        <v>#REF!</v>
      </c>
      <c r="Y1631" s="16" t="str">
        <f>IFERROR(VLOOKUP(V1631,Paramétrages!H:I,2,FALSE),"")</f>
        <v/>
      </c>
    </row>
    <row r="1632" spans="18:25" x14ac:dyDescent="0.2">
      <c r="R1632" s="16" t="e">
        <f>INDEX('Compréhension de l''écrit'!$A$2:$A$971,ROUNDUP((ROW()-1)/(COUNTA('Compréhension de l''écrit'!$F$1:$DA$1)+1),0))</f>
        <v>#REF!</v>
      </c>
      <c r="S1632" s="16" t="e">
        <f>INDEX('Compréhension de l''écrit'!$B$2:$B$971,ROUNDUP((ROW()-1)/(COUNTA('Compréhension de l''écrit'!$F$1:$DA$1)+1),0))</f>
        <v>#REF!</v>
      </c>
      <c r="T1632" s="16" t="e">
        <f>INDEX('Compréhension de l''écrit'!$C$2:$C$971,ROUNDUP((ROW()-1)/(COUNTA('Compréhension de l''écrit'!$F$1:$DA$1)+1),0))</f>
        <v>#REF!</v>
      </c>
      <c r="U1632" s="16" t="e">
        <f>INDEX('Compréhension de l''écrit'!$D$2:$D$971,ROUNDUP((ROW()-1)/(COUNTA('Compréhension de l''écrit'!$F$1:$DA$1)+1),0))</f>
        <v>#REF!</v>
      </c>
      <c r="V1632" s="16">
        <f>INDEX('Compréhension de l''écrit'!$E$1:$DA$1,+MOD(ROW()-2,COUNTA($H$5:$H$32)*2)+1)</f>
        <v>0</v>
      </c>
      <c r="W1632" s="16" t="str">
        <f>IFERROR(INDEX('Compréhension de l''écrit'!$E$1:$DA$971,MATCH(S1632,'Compréhension de l''écrit'!$B$2:$B$971,0)+1,MATCH(V1632,'Compréhension de l''écrit'!$E$1:$DA$1,0)),"")</f>
        <v/>
      </c>
      <c r="X1632" s="16" t="e">
        <f t="shared" si="27"/>
        <v>#REF!</v>
      </c>
      <c r="Y1632" s="16" t="str">
        <f>IFERROR(VLOOKUP(V1632,Paramétrages!H:I,2,FALSE),"")</f>
        <v/>
      </c>
    </row>
    <row r="1633" spans="18:25" x14ac:dyDescent="0.2">
      <c r="R1633" s="16" t="e">
        <f>INDEX('Compréhension de l''écrit'!$A$2:$A$971,ROUNDUP((ROW()-1)/(COUNTA('Compréhension de l''écrit'!$F$1:$DA$1)+1),0))</f>
        <v>#REF!</v>
      </c>
      <c r="S1633" s="16" t="e">
        <f>INDEX('Compréhension de l''écrit'!$B$2:$B$971,ROUNDUP((ROW()-1)/(COUNTA('Compréhension de l''écrit'!$F$1:$DA$1)+1),0))</f>
        <v>#REF!</v>
      </c>
      <c r="T1633" s="16" t="e">
        <f>INDEX('Compréhension de l''écrit'!$C$2:$C$971,ROUNDUP((ROW()-1)/(COUNTA('Compréhension de l''écrit'!$F$1:$DA$1)+1),0))</f>
        <v>#REF!</v>
      </c>
      <c r="U1633" s="16" t="e">
        <f>INDEX('Compréhension de l''écrit'!$D$2:$D$971,ROUNDUP((ROW()-1)/(COUNTA('Compréhension de l''écrit'!$F$1:$DA$1)+1),0))</f>
        <v>#REF!</v>
      </c>
      <c r="V1633" s="16">
        <f>INDEX('Compréhension de l''écrit'!$E$1:$DA$1,+MOD(ROW()-2,COUNTA($H$5:$H$32)*2)+1)</f>
        <v>0</v>
      </c>
      <c r="W1633" s="16" t="str">
        <f>IFERROR(INDEX('Compréhension de l''écrit'!$E$1:$DA$971,MATCH(S1633,'Compréhension de l''écrit'!$B$2:$B$971,0)+1,MATCH(V1633,'Compréhension de l''écrit'!$E$1:$DA$1,0)),"")</f>
        <v/>
      </c>
      <c r="X1633" s="16" t="e">
        <f t="shared" si="27"/>
        <v>#REF!</v>
      </c>
      <c r="Y1633" s="16" t="str">
        <f>IFERROR(VLOOKUP(V1633,Paramétrages!H:I,2,FALSE),"")</f>
        <v/>
      </c>
    </row>
    <row r="1634" spans="18:25" x14ac:dyDescent="0.2">
      <c r="R1634" s="16" t="e">
        <f>INDEX('Compréhension de l''écrit'!$A$2:$A$971,ROUNDUP((ROW()-1)/(COUNTA('Compréhension de l''écrit'!$F$1:$DA$1)+1),0))</f>
        <v>#REF!</v>
      </c>
      <c r="S1634" s="16" t="e">
        <f>INDEX('Compréhension de l''écrit'!$B$2:$B$971,ROUNDUP((ROW()-1)/(COUNTA('Compréhension de l''écrit'!$F$1:$DA$1)+1),0))</f>
        <v>#REF!</v>
      </c>
      <c r="T1634" s="16" t="e">
        <f>INDEX('Compréhension de l''écrit'!$C$2:$C$971,ROUNDUP((ROW()-1)/(COUNTA('Compréhension de l''écrit'!$F$1:$DA$1)+1),0))</f>
        <v>#REF!</v>
      </c>
      <c r="U1634" s="16" t="e">
        <f>INDEX('Compréhension de l''écrit'!$D$2:$D$971,ROUNDUP((ROW()-1)/(COUNTA('Compréhension de l''écrit'!$F$1:$DA$1)+1),0))</f>
        <v>#REF!</v>
      </c>
      <c r="V1634" s="16">
        <f>INDEX('Compréhension de l''écrit'!$E$1:$DA$1,+MOD(ROW()-2,COUNTA($H$5:$H$32)*2)+1)</f>
        <v>0</v>
      </c>
      <c r="W1634" s="16" t="str">
        <f>IFERROR(INDEX('Compréhension de l''écrit'!$E$1:$DA$971,MATCH(S1634,'Compréhension de l''écrit'!$B$2:$B$971,0)+1,MATCH(V1634,'Compréhension de l''écrit'!$E$1:$DA$1,0)),"")</f>
        <v/>
      </c>
      <c r="X1634" s="16" t="e">
        <f t="shared" si="27"/>
        <v>#REF!</v>
      </c>
      <c r="Y1634" s="16" t="str">
        <f>IFERROR(VLOOKUP(V1634,Paramétrages!H:I,2,FALSE),"")</f>
        <v/>
      </c>
    </row>
    <row r="1635" spans="18:25" x14ac:dyDescent="0.2">
      <c r="R1635" s="16" t="e">
        <f>INDEX('Compréhension de l''écrit'!$A$2:$A$971,ROUNDUP((ROW()-1)/(COUNTA('Compréhension de l''écrit'!$F$1:$DA$1)+1),0))</f>
        <v>#REF!</v>
      </c>
      <c r="S1635" s="16" t="e">
        <f>INDEX('Compréhension de l''écrit'!$B$2:$B$971,ROUNDUP((ROW()-1)/(COUNTA('Compréhension de l''écrit'!$F$1:$DA$1)+1),0))</f>
        <v>#REF!</v>
      </c>
      <c r="T1635" s="16" t="e">
        <f>INDEX('Compréhension de l''écrit'!$C$2:$C$971,ROUNDUP((ROW()-1)/(COUNTA('Compréhension de l''écrit'!$F$1:$DA$1)+1),0))</f>
        <v>#REF!</v>
      </c>
      <c r="U1635" s="16" t="e">
        <f>INDEX('Compréhension de l''écrit'!$D$2:$D$971,ROUNDUP((ROW()-1)/(COUNTA('Compréhension de l''écrit'!$F$1:$DA$1)+1),0))</f>
        <v>#REF!</v>
      </c>
      <c r="V1635" s="16">
        <f>INDEX('Compréhension de l''écrit'!$E$1:$DA$1,+MOD(ROW()-2,COUNTA($H$5:$H$32)*2)+1)</f>
        <v>0</v>
      </c>
      <c r="W1635" s="16" t="str">
        <f>IFERROR(INDEX('Compréhension de l''écrit'!$E$1:$DA$971,MATCH(S1635,'Compréhension de l''écrit'!$B$2:$B$971,0)+1,MATCH(V1635,'Compréhension de l''écrit'!$E$1:$DA$1,0)),"")</f>
        <v/>
      </c>
      <c r="X1635" s="16" t="e">
        <f t="shared" si="27"/>
        <v>#REF!</v>
      </c>
      <c r="Y1635" s="16" t="str">
        <f>IFERROR(VLOOKUP(V1635,Paramétrages!H:I,2,FALSE),"")</f>
        <v/>
      </c>
    </row>
    <row r="1636" spans="18:25" x14ac:dyDescent="0.2">
      <c r="R1636" s="16" t="e">
        <f>INDEX('Compréhension de l''écrit'!$A$2:$A$971,ROUNDUP((ROW()-1)/(COUNTA('Compréhension de l''écrit'!$F$1:$DA$1)+1),0))</f>
        <v>#REF!</v>
      </c>
      <c r="S1636" s="16" t="e">
        <f>INDEX('Compréhension de l''écrit'!$B$2:$B$971,ROUNDUP((ROW()-1)/(COUNTA('Compréhension de l''écrit'!$F$1:$DA$1)+1),0))</f>
        <v>#REF!</v>
      </c>
      <c r="T1636" s="16" t="e">
        <f>INDEX('Compréhension de l''écrit'!$C$2:$C$971,ROUNDUP((ROW()-1)/(COUNTA('Compréhension de l''écrit'!$F$1:$DA$1)+1),0))</f>
        <v>#REF!</v>
      </c>
      <c r="U1636" s="16" t="e">
        <f>INDEX('Compréhension de l''écrit'!$D$2:$D$971,ROUNDUP((ROW()-1)/(COUNTA('Compréhension de l''écrit'!$F$1:$DA$1)+1),0))</f>
        <v>#REF!</v>
      </c>
      <c r="V1636" s="16">
        <f>INDEX('Compréhension de l''écrit'!$E$1:$DA$1,+MOD(ROW()-2,COUNTA($H$5:$H$32)*2)+1)</f>
        <v>0</v>
      </c>
      <c r="W1636" s="16" t="str">
        <f>IFERROR(INDEX('Compréhension de l''écrit'!$E$1:$DA$971,MATCH(S1636,'Compréhension de l''écrit'!$B$2:$B$971,0)+1,MATCH(V1636,'Compréhension de l''écrit'!$E$1:$DA$1,0)),"")</f>
        <v/>
      </c>
      <c r="X1636" s="16" t="e">
        <f t="shared" si="27"/>
        <v>#REF!</v>
      </c>
      <c r="Y1636" s="16" t="str">
        <f>IFERROR(VLOOKUP(V1636,Paramétrages!H:I,2,FALSE),"")</f>
        <v/>
      </c>
    </row>
    <row r="1637" spans="18:25" x14ac:dyDescent="0.2">
      <c r="R1637" s="16" t="e">
        <f>INDEX('Compréhension de l''écrit'!$A$2:$A$971,ROUNDUP((ROW()-1)/(COUNTA('Compréhension de l''écrit'!$F$1:$DA$1)+1),0))</f>
        <v>#REF!</v>
      </c>
      <c r="S1637" s="16" t="e">
        <f>INDEX('Compréhension de l''écrit'!$B$2:$B$971,ROUNDUP((ROW()-1)/(COUNTA('Compréhension de l''écrit'!$F$1:$DA$1)+1),0))</f>
        <v>#REF!</v>
      </c>
      <c r="T1637" s="16" t="e">
        <f>INDEX('Compréhension de l''écrit'!$C$2:$C$971,ROUNDUP((ROW()-1)/(COUNTA('Compréhension de l''écrit'!$F$1:$DA$1)+1),0))</f>
        <v>#REF!</v>
      </c>
      <c r="U1637" s="16" t="e">
        <f>INDEX('Compréhension de l''écrit'!$D$2:$D$971,ROUNDUP((ROW()-1)/(COUNTA('Compréhension de l''écrit'!$F$1:$DA$1)+1),0))</f>
        <v>#REF!</v>
      </c>
      <c r="V1637" s="16">
        <f>INDEX('Compréhension de l''écrit'!$E$1:$DA$1,+MOD(ROW()-2,COUNTA($H$5:$H$32)*2)+1)</f>
        <v>0</v>
      </c>
      <c r="W1637" s="16" t="str">
        <f>IFERROR(INDEX('Compréhension de l''écrit'!$E$1:$DA$971,MATCH(S1637,'Compréhension de l''écrit'!$B$2:$B$971,0)+1,MATCH(V1637,'Compréhension de l''écrit'!$E$1:$DA$1,0)),"")</f>
        <v/>
      </c>
      <c r="X1637" s="16" t="e">
        <f t="shared" si="27"/>
        <v>#REF!</v>
      </c>
      <c r="Y1637" s="16" t="str">
        <f>IFERROR(VLOOKUP(V1637,Paramétrages!H:I,2,FALSE),"")</f>
        <v/>
      </c>
    </row>
    <row r="1638" spans="18:25" x14ac:dyDescent="0.2">
      <c r="R1638" s="16" t="e">
        <f>INDEX('Compréhension de l''écrit'!$A$2:$A$971,ROUNDUP((ROW()-1)/(COUNTA('Compréhension de l''écrit'!$F$1:$DA$1)+1),0))</f>
        <v>#REF!</v>
      </c>
      <c r="S1638" s="16" t="e">
        <f>INDEX('Compréhension de l''écrit'!$B$2:$B$971,ROUNDUP((ROW()-1)/(COUNTA('Compréhension de l''écrit'!$F$1:$DA$1)+1),0))</f>
        <v>#REF!</v>
      </c>
      <c r="T1638" s="16" t="e">
        <f>INDEX('Compréhension de l''écrit'!$C$2:$C$971,ROUNDUP((ROW()-1)/(COUNTA('Compréhension de l''écrit'!$F$1:$DA$1)+1),0))</f>
        <v>#REF!</v>
      </c>
      <c r="U1638" s="16" t="e">
        <f>INDEX('Compréhension de l''écrit'!$D$2:$D$971,ROUNDUP((ROW()-1)/(COUNTA('Compréhension de l''écrit'!$F$1:$DA$1)+1),0))</f>
        <v>#REF!</v>
      </c>
      <c r="V1638" s="16">
        <f>INDEX('Compréhension de l''écrit'!$E$1:$DA$1,+MOD(ROW()-2,COUNTA($H$5:$H$32)*2)+1)</f>
        <v>0</v>
      </c>
      <c r="W1638" s="16" t="str">
        <f>IFERROR(INDEX('Compréhension de l''écrit'!$E$1:$DA$971,MATCH(S1638,'Compréhension de l''écrit'!$B$2:$B$971,0)+1,MATCH(V1638,'Compréhension de l''écrit'!$E$1:$DA$1,0)),"")</f>
        <v/>
      </c>
      <c r="X1638" s="16" t="e">
        <f t="shared" si="27"/>
        <v>#REF!</v>
      </c>
      <c r="Y1638" s="16" t="str">
        <f>IFERROR(VLOOKUP(V1638,Paramétrages!H:I,2,FALSE),"")</f>
        <v/>
      </c>
    </row>
    <row r="1639" spans="18:25" x14ac:dyDescent="0.2">
      <c r="R1639" s="16" t="e">
        <f>INDEX('Compréhension de l''écrit'!$A$2:$A$971,ROUNDUP((ROW()-1)/(COUNTA('Compréhension de l''écrit'!$F$1:$DA$1)+1),0))</f>
        <v>#REF!</v>
      </c>
      <c r="S1639" s="16" t="e">
        <f>INDEX('Compréhension de l''écrit'!$B$2:$B$971,ROUNDUP((ROW()-1)/(COUNTA('Compréhension de l''écrit'!$F$1:$DA$1)+1),0))</f>
        <v>#REF!</v>
      </c>
      <c r="T1639" s="16" t="e">
        <f>INDEX('Compréhension de l''écrit'!$C$2:$C$971,ROUNDUP((ROW()-1)/(COUNTA('Compréhension de l''écrit'!$F$1:$DA$1)+1),0))</f>
        <v>#REF!</v>
      </c>
      <c r="U1639" s="16" t="e">
        <f>INDEX('Compréhension de l''écrit'!$D$2:$D$971,ROUNDUP((ROW()-1)/(COUNTA('Compréhension de l''écrit'!$F$1:$DA$1)+1),0))</f>
        <v>#REF!</v>
      </c>
      <c r="V1639" s="16">
        <f>INDEX('Compréhension de l''écrit'!$E$1:$DA$1,+MOD(ROW()-2,COUNTA($H$5:$H$32)*2)+1)</f>
        <v>0</v>
      </c>
      <c r="W1639" s="16" t="str">
        <f>IFERROR(INDEX('Compréhension de l''écrit'!$E$1:$DA$971,MATCH(S1639,'Compréhension de l''écrit'!$B$2:$B$971,0)+1,MATCH(V1639,'Compréhension de l''écrit'!$E$1:$DA$1,0)),"")</f>
        <v/>
      </c>
      <c r="X1639" s="16" t="e">
        <f t="shared" si="27"/>
        <v>#REF!</v>
      </c>
      <c r="Y1639" s="16" t="str">
        <f>IFERROR(VLOOKUP(V1639,Paramétrages!H:I,2,FALSE),"")</f>
        <v/>
      </c>
    </row>
    <row r="1640" spans="18:25" x14ac:dyDescent="0.2">
      <c r="R1640" s="16" t="e">
        <f>INDEX('Compréhension de l''écrit'!$A$2:$A$971,ROUNDUP((ROW()-1)/(COUNTA('Compréhension de l''écrit'!$F$1:$DA$1)+1),0))</f>
        <v>#REF!</v>
      </c>
      <c r="S1640" s="16" t="e">
        <f>INDEX('Compréhension de l''écrit'!$B$2:$B$971,ROUNDUP((ROW()-1)/(COUNTA('Compréhension de l''écrit'!$F$1:$DA$1)+1),0))</f>
        <v>#REF!</v>
      </c>
      <c r="T1640" s="16" t="e">
        <f>INDEX('Compréhension de l''écrit'!$C$2:$C$971,ROUNDUP((ROW()-1)/(COUNTA('Compréhension de l''écrit'!$F$1:$DA$1)+1),0))</f>
        <v>#REF!</v>
      </c>
      <c r="U1640" s="16" t="e">
        <f>INDEX('Compréhension de l''écrit'!$D$2:$D$971,ROUNDUP((ROW()-1)/(COUNTA('Compréhension de l''écrit'!$F$1:$DA$1)+1),0))</f>
        <v>#REF!</v>
      </c>
      <c r="V1640" s="16">
        <f>INDEX('Compréhension de l''écrit'!$E$1:$DA$1,+MOD(ROW()-2,COUNTA($H$5:$H$32)*2)+1)</f>
        <v>0</v>
      </c>
      <c r="W1640" s="16" t="str">
        <f>IFERROR(INDEX('Compréhension de l''écrit'!$E$1:$DA$971,MATCH(S1640,'Compréhension de l''écrit'!$B$2:$B$971,0)+1,MATCH(V1640,'Compréhension de l''écrit'!$E$1:$DA$1,0)),"")</f>
        <v/>
      </c>
      <c r="X1640" s="16" t="e">
        <f t="shared" si="27"/>
        <v>#REF!</v>
      </c>
      <c r="Y1640" s="16" t="str">
        <f>IFERROR(VLOOKUP(V1640,Paramétrages!H:I,2,FALSE),"")</f>
        <v/>
      </c>
    </row>
    <row r="1641" spans="18:25" x14ac:dyDescent="0.2">
      <c r="R1641" s="16" t="e">
        <f>INDEX('Compréhension de l''écrit'!$A$2:$A$971,ROUNDUP((ROW()-1)/(COUNTA('Compréhension de l''écrit'!$F$1:$DA$1)+1),0))</f>
        <v>#REF!</v>
      </c>
      <c r="S1641" s="16" t="e">
        <f>INDEX('Compréhension de l''écrit'!$B$2:$B$971,ROUNDUP((ROW()-1)/(COUNTA('Compréhension de l''écrit'!$F$1:$DA$1)+1),0))</f>
        <v>#REF!</v>
      </c>
      <c r="T1641" s="16" t="e">
        <f>INDEX('Compréhension de l''écrit'!$C$2:$C$971,ROUNDUP((ROW()-1)/(COUNTA('Compréhension de l''écrit'!$F$1:$DA$1)+1),0))</f>
        <v>#REF!</v>
      </c>
      <c r="U1641" s="16" t="e">
        <f>INDEX('Compréhension de l''écrit'!$D$2:$D$971,ROUNDUP((ROW()-1)/(COUNTA('Compréhension de l''écrit'!$F$1:$DA$1)+1),0))</f>
        <v>#REF!</v>
      </c>
      <c r="V1641" s="16">
        <f>INDEX('Compréhension de l''écrit'!$E$1:$DA$1,+MOD(ROW()-2,COUNTA($H$5:$H$32)*2)+1)</f>
        <v>0</v>
      </c>
      <c r="W1641" s="16" t="str">
        <f>IFERROR(INDEX('Compréhension de l''écrit'!$E$1:$DA$971,MATCH(S1641,'Compréhension de l''écrit'!$B$2:$B$971,0)+1,MATCH(V1641,'Compréhension de l''écrit'!$E$1:$DA$1,0)),"")</f>
        <v/>
      </c>
      <c r="X1641" s="16" t="e">
        <f t="shared" si="27"/>
        <v>#REF!</v>
      </c>
      <c r="Y1641" s="16" t="str">
        <f>IFERROR(VLOOKUP(V1641,Paramétrages!H:I,2,FALSE),"")</f>
        <v/>
      </c>
    </row>
    <row r="1642" spans="18:25" x14ac:dyDescent="0.2">
      <c r="R1642" s="16" t="e">
        <f>INDEX('Compréhension de l''écrit'!$A$2:$A$971,ROUNDUP((ROW()-1)/(COUNTA('Compréhension de l''écrit'!$F$1:$DA$1)+1),0))</f>
        <v>#REF!</v>
      </c>
      <c r="S1642" s="16" t="e">
        <f>INDEX('Compréhension de l''écrit'!$B$2:$B$971,ROUNDUP((ROW()-1)/(COUNTA('Compréhension de l''écrit'!$F$1:$DA$1)+1),0))</f>
        <v>#REF!</v>
      </c>
      <c r="T1642" s="16" t="e">
        <f>INDEX('Compréhension de l''écrit'!$C$2:$C$971,ROUNDUP((ROW()-1)/(COUNTA('Compréhension de l''écrit'!$F$1:$DA$1)+1),0))</f>
        <v>#REF!</v>
      </c>
      <c r="U1642" s="16" t="e">
        <f>INDEX('Compréhension de l''écrit'!$D$2:$D$971,ROUNDUP((ROW()-1)/(COUNTA('Compréhension de l''écrit'!$F$1:$DA$1)+1),0))</f>
        <v>#REF!</v>
      </c>
      <c r="V1642" s="16">
        <f>INDEX('Compréhension de l''écrit'!$E$1:$DA$1,+MOD(ROW()-2,COUNTA($H$5:$H$32)*2)+1)</f>
        <v>0</v>
      </c>
      <c r="W1642" s="16" t="str">
        <f>IFERROR(INDEX('Compréhension de l''écrit'!$E$1:$DA$971,MATCH(S1642,'Compréhension de l''écrit'!$B$2:$B$971,0)+1,MATCH(V1642,'Compréhension de l''écrit'!$E$1:$DA$1,0)),"")</f>
        <v/>
      </c>
      <c r="X1642" s="16" t="e">
        <f t="shared" si="27"/>
        <v>#REF!</v>
      </c>
      <c r="Y1642" s="16" t="str">
        <f>IFERROR(VLOOKUP(V1642,Paramétrages!H:I,2,FALSE),"")</f>
        <v/>
      </c>
    </row>
    <row r="1643" spans="18:25" x14ac:dyDescent="0.2">
      <c r="R1643" s="16" t="e">
        <f>INDEX('Compréhension de l''écrit'!$A$2:$A$971,ROUNDUP((ROW()-1)/(COUNTA('Compréhension de l''écrit'!$F$1:$DA$1)+1),0))</f>
        <v>#REF!</v>
      </c>
      <c r="S1643" s="16" t="e">
        <f>INDEX('Compréhension de l''écrit'!$B$2:$B$971,ROUNDUP((ROW()-1)/(COUNTA('Compréhension de l''écrit'!$F$1:$DA$1)+1),0))</f>
        <v>#REF!</v>
      </c>
      <c r="T1643" s="16" t="e">
        <f>INDEX('Compréhension de l''écrit'!$C$2:$C$971,ROUNDUP((ROW()-1)/(COUNTA('Compréhension de l''écrit'!$F$1:$DA$1)+1),0))</f>
        <v>#REF!</v>
      </c>
      <c r="U1643" s="16" t="e">
        <f>INDEX('Compréhension de l''écrit'!$D$2:$D$971,ROUNDUP((ROW()-1)/(COUNTA('Compréhension de l''écrit'!$F$1:$DA$1)+1),0))</f>
        <v>#REF!</v>
      </c>
      <c r="V1643" s="16">
        <f>INDEX('Compréhension de l''écrit'!$E$1:$DA$1,+MOD(ROW()-2,COUNTA($H$5:$H$32)*2)+1)</f>
        <v>0</v>
      </c>
      <c r="W1643" s="16" t="str">
        <f>IFERROR(INDEX('Compréhension de l''écrit'!$E$1:$DA$971,MATCH(S1643,'Compréhension de l''écrit'!$B$2:$B$971,0)+1,MATCH(V1643,'Compréhension de l''écrit'!$E$1:$DA$1,0)),"")</f>
        <v/>
      </c>
      <c r="X1643" s="16" t="e">
        <f t="shared" si="27"/>
        <v>#REF!</v>
      </c>
      <c r="Y1643" s="16" t="str">
        <f>IFERROR(VLOOKUP(V1643,Paramétrages!H:I,2,FALSE),"")</f>
        <v/>
      </c>
    </row>
    <row r="1644" spans="18:25" x14ac:dyDescent="0.2">
      <c r="R1644" s="16" t="e">
        <f>INDEX('Compréhension de l''écrit'!$A$2:$A$971,ROUNDUP((ROW()-1)/(COUNTA('Compréhension de l''écrit'!$F$1:$DA$1)+1),0))</f>
        <v>#REF!</v>
      </c>
      <c r="S1644" s="16" t="e">
        <f>INDEX('Compréhension de l''écrit'!$B$2:$B$971,ROUNDUP((ROW()-1)/(COUNTA('Compréhension de l''écrit'!$F$1:$DA$1)+1),0))</f>
        <v>#REF!</v>
      </c>
      <c r="T1644" s="16" t="e">
        <f>INDEX('Compréhension de l''écrit'!$C$2:$C$971,ROUNDUP((ROW()-1)/(COUNTA('Compréhension de l''écrit'!$F$1:$DA$1)+1),0))</f>
        <v>#REF!</v>
      </c>
      <c r="U1644" s="16" t="e">
        <f>INDEX('Compréhension de l''écrit'!$D$2:$D$971,ROUNDUP((ROW()-1)/(COUNTA('Compréhension de l''écrit'!$F$1:$DA$1)+1),0))</f>
        <v>#REF!</v>
      </c>
      <c r="V1644" s="16">
        <f>INDEX('Compréhension de l''écrit'!$E$1:$DA$1,+MOD(ROW()-2,COUNTA($H$5:$H$32)*2)+1)</f>
        <v>0</v>
      </c>
      <c r="W1644" s="16" t="str">
        <f>IFERROR(INDEX('Compréhension de l''écrit'!$E$1:$DA$971,MATCH(S1644,'Compréhension de l''écrit'!$B$2:$B$971,0)+1,MATCH(V1644,'Compréhension de l''écrit'!$E$1:$DA$1,0)),"")</f>
        <v/>
      </c>
      <c r="X1644" s="16" t="e">
        <f t="shared" si="27"/>
        <v>#REF!</v>
      </c>
      <c r="Y1644" s="16" t="str">
        <f>IFERROR(VLOOKUP(V1644,Paramétrages!H:I,2,FALSE),"")</f>
        <v/>
      </c>
    </row>
    <row r="1645" spans="18:25" x14ac:dyDescent="0.2">
      <c r="R1645" s="16" t="e">
        <f>INDEX('Compréhension de l''écrit'!$A$2:$A$971,ROUNDUP((ROW()-1)/(COUNTA('Compréhension de l''écrit'!$F$1:$DA$1)+1),0))</f>
        <v>#REF!</v>
      </c>
      <c r="S1645" s="16" t="e">
        <f>INDEX('Compréhension de l''écrit'!$B$2:$B$971,ROUNDUP((ROW()-1)/(COUNTA('Compréhension de l''écrit'!$F$1:$DA$1)+1),0))</f>
        <v>#REF!</v>
      </c>
      <c r="T1645" s="16" t="e">
        <f>INDEX('Compréhension de l''écrit'!$C$2:$C$971,ROUNDUP((ROW()-1)/(COUNTA('Compréhension de l''écrit'!$F$1:$DA$1)+1),0))</f>
        <v>#REF!</v>
      </c>
      <c r="U1645" s="16" t="e">
        <f>INDEX('Compréhension de l''écrit'!$D$2:$D$971,ROUNDUP((ROW()-1)/(COUNTA('Compréhension de l''écrit'!$F$1:$DA$1)+1),0))</f>
        <v>#REF!</v>
      </c>
      <c r="V1645" s="16">
        <f>INDEX('Compréhension de l''écrit'!$E$1:$DA$1,+MOD(ROW()-2,COUNTA($H$5:$H$32)*2)+1)</f>
        <v>0</v>
      </c>
      <c r="W1645" s="16" t="str">
        <f>IFERROR(INDEX('Compréhension de l''écrit'!$E$1:$DA$971,MATCH(S1645,'Compréhension de l''écrit'!$B$2:$B$971,0)+1,MATCH(V1645,'Compréhension de l''écrit'!$E$1:$DA$1,0)),"")</f>
        <v/>
      </c>
      <c r="X1645" s="16" t="e">
        <f t="shared" si="27"/>
        <v>#REF!</v>
      </c>
      <c r="Y1645" s="16" t="str">
        <f>IFERROR(VLOOKUP(V1645,Paramétrages!H:I,2,FALSE),"")</f>
        <v/>
      </c>
    </row>
    <row r="1646" spans="18:25" x14ac:dyDescent="0.2">
      <c r="R1646" s="16" t="e">
        <f>INDEX('Compréhension de l''écrit'!$A$2:$A$971,ROUNDUP((ROW()-1)/(COUNTA('Compréhension de l''écrit'!$F$1:$DA$1)+1),0))</f>
        <v>#REF!</v>
      </c>
      <c r="S1646" s="16" t="e">
        <f>INDEX('Compréhension de l''écrit'!$B$2:$B$971,ROUNDUP((ROW()-1)/(COUNTA('Compréhension de l''écrit'!$F$1:$DA$1)+1),0))</f>
        <v>#REF!</v>
      </c>
      <c r="T1646" s="16" t="e">
        <f>INDEX('Compréhension de l''écrit'!$C$2:$C$971,ROUNDUP((ROW()-1)/(COUNTA('Compréhension de l''écrit'!$F$1:$DA$1)+1),0))</f>
        <v>#REF!</v>
      </c>
      <c r="U1646" s="16" t="e">
        <f>INDEX('Compréhension de l''écrit'!$D$2:$D$971,ROUNDUP((ROW()-1)/(COUNTA('Compréhension de l''écrit'!$F$1:$DA$1)+1),0))</f>
        <v>#REF!</v>
      </c>
      <c r="V1646" s="16">
        <f>INDEX('Compréhension de l''écrit'!$E$1:$DA$1,+MOD(ROW()-2,COUNTA($H$5:$H$32)*2)+1)</f>
        <v>0</v>
      </c>
      <c r="W1646" s="16" t="str">
        <f>IFERROR(INDEX('Compréhension de l''écrit'!$E$1:$DA$971,MATCH(S1646,'Compréhension de l''écrit'!$B$2:$B$971,0)+1,MATCH(V1646,'Compréhension de l''écrit'!$E$1:$DA$1,0)),"")</f>
        <v/>
      </c>
      <c r="X1646" s="16" t="e">
        <f t="shared" si="27"/>
        <v>#REF!</v>
      </c>
      <c r="Y1646" s="16" t="str">
        <f>IFERROR(VLOOKUP(V1646,Paramétrages!H:I,2,FALSE),"")</f>
        <v/>
      </c>
    </row>
    <row r="1647" spans="18:25" x14ac:dyDescent="0.2">
      <c r="R1647" s="16" t="e">
        <f>INDEX('Compréhension de l''écrit'!$A$2:$A$971,ROUNDUP((ROW()-1)/(COUNTA('Compréhension de l''écrit'!$F$1:$DA$1)+1),0))</f>
        <v>#REF!</v>
      </c>
      <c r="S1647" s="16" t="e">
        <f>INDEX('Compréhension de l''écrit'!$B$2:$B$971,ROUNDUP((ROW()-1)/(COUNTA('Compréhension de l''écrit'!$F$1:$DA$1)+1),0))</f>
        <v>#REF!</v>
      </c>
      <c r="T1647" s="16" t="e">
        <f>INDEX('Compréhension de l''écrit'!$C$2:$C$971,ROUNDUP((ROW()-1)/(COUNTA('Compréhension de l''écrit'!$F$1:$DA$1)+1),0))</f>
        <v>#REF!</v>
      </c>
      <c r="U1647" s="16" t="e">
        <f>INDEX('Compréhension de l''écrit'!$D$2:$D$971,ROUNDUP((ROW()-1)/(COUNTA('Compréhension de l''écrit'!$F$1:$DA$1)+1),0))</f>
        <v>#REF!</v>
      </c>
      <c r="V1647" s="16">
        <f>INDEX('Compréhension de l''écrit'!$E$1:$DA$1,+MOD(ROW()-2,COUNTA($H$5:$H$32)*2)+1)</f>
        <v>0</v>
      </c>
      <c r="W1647" s="16" t="str">
        <f>IFERROR(INDEX('Compréhension de l''écrit'!$E$1:$DA$971,MATCH(S1647,'Compréhension de l''écrit'!$B$2:$B$971,0)+1,MATCH(V1647,'Compréhension de l''écrit'!$E$1:$DA$1,0)),"")</f>
        <v/>
      </c>
      <c r="X1647" s="16" t="e">
        <f t="shared" si="27"/>
        <v>#REF!</v>
      </c>
      <c r="Y1647" s="16" t="str">
        <f>IFERROR(VLOOKUP(V1647,Paramétrages!H:I,2,FALSE),"")</f>
        <v/>
      </c>
    </row>
    <row r="1648" spans="18:25" x14ac:dyDescent="0.2">
      <c r="R1648" s="16" t="e">
        <f>INDEX('Compréhension de l''écrit'!$A$2:$A$971,ROUNDUP((ROW()-1)/(COUNTA('Compréhension de l''écrit'!$F$1:$DA$1)+1),0))</f>
        <v>#REF!</v>
      </c>
      <c r="S1648" s="16" t="e">
        <f>INDEX('Compréhension de l''écrit'!$B$2:$B$971,ROUNDUP((ROW()-1)/(COUNTA('Compréhension de l''écrit'!$F$1:$DA$1)+1),0))</f>
        <v>#REF!</v>
      </c>
      <c r="T1648" s="16" t="e">
        <f>INDEX('Compréhension de l''écrit'!$C$2:$C$971,ROUNDUP((ROW()-1)/(COUNTA('Compréhension de l''écrit'!$F$1:$DA$1)+1),0))</f>
        <v>#REF!</v>
      </c>
      <c r="U1648" s="16" t="e">
        <f>INDEX('Compréhension de l''écrit'!$D$2:$D$971,ROUNDUP((ROW()-1)/(COUNTA('Compréhension de l''écrit'!$F$1:$DA$1)+1),0))</f>
        <v>#REF!</v>
      </c>
      <c r="V1648" s="16">
        <f>INDEX('Compréhension de l''écrit'!$E$1:$DA$1,+MOD(ROW()-2,COUNTA($H$5:$H$32)*2)+1)</f>
        <v>0</v>
      </c>
      <c r="W1648" s="16" t="str">
        <f>IFERROR(INDEX('Compréhension de l''écrit'!$E$1:$DA$971,MATCH(S1648,'Compréhension de l''écrit'!$B$2:$B$971,0)+1,MATCH(V1648,'Compréhension de l''écrit'!$E$1:$DA$1,0)),"")</f>
        <v/>
      </c>
      <c r="X1648" s="16" t="e">
        <f t="shared" si="27"/>
        <v>#REF!</v>
      </c>
      <c r="Y1648" s="16" t="str">
        <f>IFERROR(VLOOKUP(V1648,Paramétrages!H:I,2,FALSE),"")</f>
        <v/>
      </c>
    </row>
    <row r="1649" spans="18:25" x14ac:dyDescent="0.2">
      <c r="R1649" s="16" t="e">
        <f>INDEX('Compréhension de l''écrit'!$A$2:$A$971,ROUNDUP((ROW()-1)/(COUNTA('Compréhension de l''écrit'!$F$1:$DA$1)+1),0))</f>
        <v>#REF!</v>
      </c>
      <c r="S1649" s="16" t="e">
        <f>INDEX('Compréhension de l''écrit'!$B$2:$B$971,ROUNDUP((ROW()-1)/(COUNTA('Compréhension de l''écrit'!$F$1:$DA$1)+1),0))</f>
        <v>#REF!</v>
      </c>
      <c r="T1649" s="16" t="e">
        <f>INDEX('Compréhension de l''écrit'!$C$2:$C$971,ROUNDUP((ROW()-1)/(COUNTA('Compréhension de l''écrit'!$F$1:$DA$1)+1),0))</f>
        <v>#REF!</v>
      </c>
      <c r="U1649" s="16" t="e">
        <f>INDEX('Compréhension de l''écrit'!$D$2:$D$971,ROUNDUP((ROW()-1)/(COUNTA('Compréhension de l''écrit'!$F$1:$DA$1)+1),0))</f>
        <v>#REF!</v>
      </c>
      <c r="V1649" s="16">
        <f>INDEX('Compréhension de l''écrit'!$E$1:$DA$1,+MOD(ROW()-2,COUNTA($H$5:$H$32)*2)+1)</f>
        <v>0</v>
      </c>
      <c r="W1649" s="16" t="str">
        <f>IFERROR(INDEX('Compréhension de l''écrit'!$E$1:$DA$971,MATCH(S1649,'Compréhension de l''écrit'!$B$2:$B$971,0)+1,MATCH(V1649,'Compréhension de l''écrit'!$E$1:$DA$1,0)),"")</f>
        <v/>
      </c>
      <c r="X1649" s="16" t="e">
        <f t="shared" si="27"/>
        <v>#REF!</v>
      </c>
      <c r="Y1649" s="16" t="str">
        <f>IFERROR(VLOOKUP(V1649,Paramétrages!H:I,2,FALSE),"")</f>
        <v/>
      </c>
    </row>
    <row r="1650" spans="18:25" x14ac:dyDescent="0.2">
      <c r="R1650" s="16" t="e">
        <f>INDEX('Compréhension de l''écrit'!$A$2:$A$971,ROUNDUP((ROW()-1)/(COUNTA('Compréhension de l''écrit'!$F$1:$DA$1)+1),0))</f>
        <v>#REF!</v>
      </c>
      <c r="S1650" s="16" t="e">
        <f>INDEX('Compréhension de l''écrit'!$B$2:$B$971,ROUNDUP((ROW()-1)/(COUNTA('Compréhension de l''écrit'!$F$1:$DA$1)+1),0))</f>
        <v>#REF!</v>
      </c>
      <c r="T1650" s="16" t="e">
        <f>INDEX('Compréhension de l''écrit'!$C$2:$C$971,ROUNDUP((ROW()-1)/(COUNTA('Compréhension de l''écrit'!$F$1:$DA$1)+1),0))</f>
        <v>#REF!</v>
      </c>
      <c r="U1650" s="16" t="e">
        <f>INDEX('Compréhension de l''écrit'!$D$2:$D$971,ROUNDUP((ROW()-1)/(COUNTA('Compréhension de l''écrit'!$F$1:$DA$1)+1),0))</f>
        <v>#REF!</v>
      </c>
      <c r="V1650" s="16">
        <f>INDEX('Compréhension de l''écrit'!$E$1:$DA$1,+MOD(ROW()-2,COUNTA($H$5:$H$32)*2)+1)</f>
        <v>0</v>
      </c>
      <c r="W1650" s="16" t="str">
        <f>IFERROR(INDEX('Compréhension de l''écrit'!$E$1:$DA$971,MATCH(S1650,'Compréhension de l''écrit'!$B$2:$B$971,0)+1,MATCH(V1650,'Compréhension de l''écrit'!$E$1:$DA$1,0)),"")</f>
        <v/>
      </c>
      <c r="X1650" s="16" t="e">
        <f t="shared" si="27"/>
        <v>#REF!</v>
      </c>
      <c r="Y1650" s="16" t="str">
        <f>IFERROR(VLOOKUP(V1650,Paramétrages!H:I,2,FALSE),"")</f>
        <v/>
      </c>
    </row>
    <row r="1651" spans="18:25" x14ac:dyDescent="0.2">
      <c r="R1651" s="16" t="e">
        <f>INDEX('Compréhension de l''écrit'!$A$2:$A$971,ROUNDUP((ROW()-1)/(COUNTA('Compréhension de l''écrit'!$F$1:$DA$1)+1),0))</f>
        <v>#REF!</v>
      </c>
      <c r="S1651" s="16" t="e">
        <f>INDEX('Compréhension de l''écrit'!$B$2:$B$971,ROUNDUP((ROW()-1)/(COUNTA('Compréhension de l''écrit'!$F$1:$DA$1)+1),0))</f>
        <v>#REF!</v>
      </c>
      <c r="T1651" s="16" t="e">
        <f>INDEX('Compréhension de l''écrit'!$C$2:$C$971,ROUNDUP((ROW()-1)/(COUNTA('Compréhension de l''écrit'!$F$1:$DA$1)+1),0))</f>
        <v>#REF!</v>
      </c>
      <c r="U1651" s="16" t="e">
        <f>INDEX('Compréhension de l''écrit'!$D$2:$D$971,ROUNDUP((ROW()-1)/(COUNTA('Compréhension de l''écrit'!$F$1:$DA$1)+1),0))</f>
        <v>#REF!</v>
      </c>
      <c r="V1651" s="16">
        <f>INDEX('Compréhension de l''écrit'!$E$1:$DA$1,+MOD(ROW()-2,COUNTA($H$5:$H$32)*2)+1)</f>
        <v>0</v>
      </c>
      <c r="W1651" s="16" t="str">
        <f>IFERROR(INDEX('Compréhension de l''écrit'!$E$1:$DA$971,MATCH(S1651,'Compréhension de l''écrit'!$B$2:$B$971,0)+1,MATCH(V1651,'Compréhension de l''écrit'!$E$1:$DA$1,0)),"")</f>
        <v/>
      </c>
      <c r="X1651" s="16" t="e">
        <f t="shared" si="27"/>
        <v>#REF!</v>
      </c>
      <c r="Y1651" s="16" t="str">
        <f>IFERROR(VLOOKUP(V1651,Paramétrages!H:I,2,FALSE),"")</f>
        <v/>
      </c>
    </row>
    <row r="1652" spans="18:25" x14ac:dyDescent="0.2">
      <c r="R1652" s="16" t="e">
        <f>INDEX('Compréhension de l''écrit'!$A$2:$A$971,ROUNDUP((ROW()-1)/(COUNTA('Compréhension de l''écrit'!$F$1:$DA$1)+1),0))</f>
        <v>#REF!</v>
      </c>
      <c r="S1652" s="16" t="e">
        <f>INDEX('Compréhension de l''écrit'!$B$2:$B$971,ROUNDUP((ROW()-1)/(COUNTA('Compréhension de l''écrit'!$F$1:$DA$1)+1),0))</f>
        <v>#REF!</v>
      </c>
      <c r="T1652" s="16" t="e">
        <f>INDEX('Compréhension de l''écrit'!$C$2:$C$971,ROUNDUP((ROW()-1)/(COUNTA('Compréhension de l''écrit'!$F$1:$DA$1)+1),0))</f>
        <v>#REF!</v>
      </c>
      <c r="U1652" s="16" t="e">
        <f>INDEX('Compréhension de l''écrit'!$D$2:$D$971,ROUNDUP((ROW()-1)/(COUNTA('Compréhension de l''écrit'!$F$1:$DA$1)+1),0))</f>
        <v>#REF!</v>
      </c>
      <c r="V1652" s="16">
        <f>INDEX('Compréhension de l''écrit'!$E$1:$DA$1,+MOD(ROW()-2,COUNTA($H$5:$H$32)*2)+1)</f>
        <v>0</v>
      </c>
      <c r="W1652" s="16" t="str">
        <f>IFERROR(INDEX('Compréhension de l''écrit'!$E$1:$DA$971,MATCH(S1652,'Compréhension de l''écrit'!$B$2:$B$971,0)+1,MATCH(V1652,'Compréhension de l''écrit'!$E$1:$DA$1,0)),"")</f>
        <v/>
      </c>
      <c r="X1652" s="16" t="e">
        <f t="shared" si="27"/>
        <v>#REF!</v>
      </c>
      <c r="Y1652" s="16" t="str">
        <f>IFERROR(VLOOKUP(V1652,Paramétrages!H:I,2,FALSE),"")</f>
        <v/>
      </c>
    </row>
    <row r="1653" spans="18:25" x14ac:dyDescent="0.2">
      <c r="R1653" s="16" t="e">
        <f>INDEX('Compréhension de l''écrit'!$A$2:$A$971,ROUNDUP((ROW()-1)/(COUNTA('Compréhension de l''écrit'!$F$1:$DA$1)+1),0))</f>
        <v>#REF!</v>
      </c>
      <c r="S1653" s="16" t="e">
        <f>INDEX('Compréhension de l''écrit'!$B$2:$B$971,ROUNDUP((ROW()-1)/(COUNTA('Compréhension de l''écrit'!$F$1:$DA$1)+1),0))</f>
        <v>#REF!</v>
      </c>
      <c r="T1653" s="16" t="e">
        <f>INDEX('Compréhension de l''écrit'!$C$2:$C$971,ROUNDUP((ROW()-1)/(COUNTA('Compréhension de l''écrit'!$F$1:$DA$1)+1),0))</f>
        <v>#REF!</v>
      </c>
      <c r="U1653" s="16" t="e">
        <f>INDEX('Compréhension de l''écrit'!$D$2:$D$971,ROUNDUP((ROW()-1)/(COUNTA('Compréhension de l''écrit'!$F$1:$DA$1)+1),0))</f>
        <v>#REF!</v>
      </c>
      <c r="V1653" s="16">
        <f>INDEX('Compréhension de l''écrit'!$E$1:$DA$1,+MOD(ROW()-2,COUNTA($H$5:$H$32)*2)+1)</f>
        <v>0</v>
      </c>
      <c r="W1653" s="16" t="str">
        <f>IFERROR(INDEX('Compréhension de l''écrit'!$E$1:$DA$971,MATCH(S1653,'Compréhension de l''écrit'!$B$2:$B$971,0)+1,MATCH(V1653,'Compréhension de l''écrit'!$E$1:$DA$1,0)),"")</f>
        <v/>
      </c>
      <c r="X1653" s="16" t="e">
        <f t="shared" si="27"/>
        <v>#REF!</v>
      </c>
      <c r="Y1653" s="16" t="str">
        <f>IFERROR(VLOOKUP(V1653,Paramétrages!H:I,2,FALSE),"")</f>
        <v/>
      </c>
    </row>
    <row r="1654" spans="18:25" x14ac:dyDescent="0.2">
      <c r="R1654" s="16" t="e">
        <f>INDEX('Compréhension de l''écrit'!$A$2:$A$971,ROUNDUP((ROW()-1)/(COUNTA('Compréhension de l''écrit'!$F$1:$DA$1)+1),0))</f>
        <v>#REF!</v>
      </c>
      <c r="S1654" s="16" t="e">
        <f>INDEX('Compréhension de l''écrit'!$B$2:$B$971,ROUNDUP((ROW()-1)/(COUNTA('Compréhension de l''écrit'!$F$1:$DA$1)+1),0))</f>
        <v>#REF!</v>
      </c>
      <c r="T1654" s="16" t="e">
        <f>INDEX('Compréhension de l''écrit'!$C$2:$C$971,ROUNDUP((ROW()-1)/(COUNTA('Compréhension de l''écrit'!$F$1:$DA$1)+1),0))</f>
        <v>#REF!</v>
      </c>
      <c r="U1654" s="16" t="e">
        <f>INDEX('Compréhension de l''écrit'!$D$2:$D$971,ROUNDUP((ROW()-1)/(COUNTA('Compréhension de l''écrit'!$F$1:$DA$1)+1),0))</f>
        <v>#REF!</v>
      </c>
      <c r="V1654" s="16">
        <f>INDEX('Compréhension de l''écrit'!$E$1:$DA$1,+MOD(ROW()-2,COUNTA($H$5:$H$32)*2)+1)</f>
        <v>0</v>
      </c>
      <c r="W1654" s="16" t="str">
        <f>IFERROR(INDEX('Compréhension de l''écrit'!$E$1:$DA$971,MATCH(S1654,'Compréhension de l''écrit'!$B$2:$B$971,0)+1,MATCH(V1654,'Compréhension de l''écrit'!$E$1:$DA$1,0)),"")</f>
        <v/>
      </c>
      <c r="X1654" s="16" t="e">
        <f t="shared" si="27"/>
        <v>#REF!</v>
      </c>
      <c r="Y1654" s="16" t="str">
        <f>IFERROR(VLOOKUP(V1654,Paramétrages!H:I,2,FALSE),"")</f>
        <v/>
      </c>
    </row>
    <row r="1655" spans="18:25" x14ac:dyDescent="0.2">
      <c r="R1655" s="16" t="e">
        <f>INDEX('Compréhension de l''écrit'!$A$2:$A$971,ROUNDUP((ROW()-1)/(COUNTA('Compréhension de l''écrit'!$F$1:$DA$1)+1),0))</f>
        <v>#REF!</v>
      </c>
      <c r="S1655" s="16" t="e">
        <f>INDEX('Compréhension de l''écrit'!$B$2:$B$971,ROUNDUP((ROW()-1)/(COUNTA('Compréhension de l''écrit'!$F$1:$DA$1)+1),0))</f>
        <v>#REF!</v>
      </c>
      <c r="T1655" s="16" t="e">
        <f>INDEX('Compréhension de l''écrit'!$C$2:$C$971,ROUNDUP((ROW()-1)/(COUNTA('Compréhension de l''écrit'!$F$1:$DA$1)+1),0))</f>
        <v>#REF!</v>
      </c>
      <c r="U1655" s="16" t="e">
        <f>INDEX('Compréhension de l''écrit'!$D$2:$D$971,ROUNDUP((ROW()-1)/(COUNTA('Compréhension de l''écrit'!$F$1:$DA$1)+1),0))</f>
        <v>#REF!</v>
      </c>
      <c r="V1655" s="16">
        <f>INDEX('Compréhension de l''écrit'!$E$1:$DA$1,+MOD(ROW()-2,COUNTA($H$5:$H$32)*2)+1)</f>
        <v>0</v>
      </c>
      <c r="W1655" s="16" t="str">
        <f>IFERROR(INDEX('Compréhension de l''écrit'!$E$1:$DA$971,MATCH(S1655,'Compréhension de l''écrit'!$B$2:$B$971,0)+1,MATCH(V1655,'Compréhension de l''écrit'!$E$1:$DA$1,0)),"")</f>
        <v/>
      </c>
      <c r="X1655" s="16" t="e">
        <f t="shared" si="27"/>
        <v>#REF!</v>
      </c>
      <c r="Y1655" s="16" t="str">
        <f>IFERROR(VLOOKUP(V1655,Paramétrages!H:I,2,FALSE),"")</f>
        <v/>
      </c>
    </row>
    <row r="1656" spans="18:25" x14ac:dyDescent="0.2">
      <c r="R1656" s="16" t="e">
        <f>INDEX('Compréhension de l''écrit'!$A$2:$A$971,ROUNDUP((ROW()-1)/(COUNTA('Compréhension de l''écrit'!$F$1:$DA$1)+1),0))</f>
        <v>#REF!</v>
      </c>
      <c r="S1656" s="16" t="e">
        <f>INDEX('Compréhension de l''écrit'!$B$2:$B$971,ROUNDUP((ROW()-1)/(COUNTA('Compréhension de l''écrit'!$F$1:$DA$1)+1),0))</f>
        <v>#REF!</v>
      </c>
      <c r="T1656" s="16" t="e">
        <f>INDEX('Compréhension de l''écrit'!$C$2:$C$971,ROUNDUP((ROW()-1)/(COUNTA('Compréhension de l''écrit'!$F$1:$DA$1)+1),0))</f>
        <v>#REF!</v>
      </c>
      <c r="U1656" s="16" t="e">
        <f>INDEX('Compréhension de l''écrit'!$D$2:$D$971,ROUNDUP((ROW()-1)/(COUNTA('Compréhension de l''écrit'!$F$1:$DA$1)+1),0))</f>
        <v>#REF!</v>
      </c>
      <c r="V1656" s="16">
        <f>INDEX('Compréhension de l''écrit'!$E$1:$DA$1,+MOD(ROW()-2,COUNTA($H$5:$H$32)*2)+1)</f>
        <v>0</v>
      </c>
      <c r="W1656" s="16" t="str">
        <f>IFERROR(INDEX('Compréhension de l''écrit'!$E$1:$DA$971,MATCH(S1656,'Compréhension de l''écrit'!$B$2:$B$971,0)+1,MATCH(V1656,'Compréhension de l''écrit'!$E$1:$DA$1,0)),"")</f>
        <v/>
      </c>
      <c r="X1656" s="16" t="e">
        <f t="shared" si="27"/>
        <v>#REF!</v>
      </c>
      <c r="Y1656" s="16" t="str">
        <f>IFERROR(VLOOKUP(V1656,Paramétrages!H:I,2,FALSE),"")</f>
        <v/>
      </c>
    </row>
    <row r="1657" spans="18:25" x14ac:dyDescent="0.2">
      <c r="R1657" s="16" t="e">
        <f>INDEX('Compréhension de l''écrit'!$A$2:$A$971,ROUNDUP((ROW()-1)/(COUNTA('Compréhension de l''écrit'!$F$1:$DA$1)+1),0))</f>
        <v>#REF!</v>
      </c>
      <c r="S1657" s="16" t="e">
        <f>INDEX('Compréhension de l''écrit'!$B$2:$B$971,ROUNDUP((ROW()-1)/(COUNTA('Compréhension de l''écrit'!$F$1:$DA$1)+1),0))</f>
        <v>#REF!</v>
      </c>
      <c r="T1657" s="16" t="e">
        <f>INDEX('Compréhension de l''écrit'!$C$2:$C$971,ROUNDUP((ROW()-1)/(COUNTA('Compréhension de l''écrit'!$F$1:$DA$1)+1),0))</f>
        <v>#REF!</v>
      </c>
      <c r="U1657" s="16" t="e">
        <f>INDEX('Compréhension de l''écrit'!$D$2:$D$971,ROUNDUP((ROW()-1)/(COUNTA('Compréhension de l''écrit'!$F$1:$DA$1)+1),0))</f>
        <v>#REF!</v>
      </c>
      <c r="V1657" s="16">
        <f>INDEX('Compréhension de l''écrit'!$E$1:$DA$1,+MOD(ROW()-2,COUNTA($H$5:$H$32)*2)+1)</f>
        <v>0</v>
      </c>
      <c r="W1657" s="16" t="str">
        <f>IFERROR(INDEX('Compréhension de l''écrit'!$E$1:$DA$971,MATCH(S1657,'Compréhension de l''écrit'!$B$2:$B$971,0)+1,MATCH(V1657,'Compréhension de l''écrit'!$E$1:$DA$1,0)),"")</f>
        <v/>
      </c>
      <c r="X1657" s="16" t="e">
        <f t="shared" si="27"/>
        <v>#REF!</v>
      </c>
      <c r="Y1657" s="16" t="str">
        <f>IFERROR(VLOOKUP(V1657,Paramétrages!H:I,2,FALSE),"")</f>
        <v/>
      </c>
    </row>
    <row r="1658" spans="18:25" x14ac:dyDescent="0.2">
      <c r="R1658" s="16" t="e">
        <f>INDEX('Compréhension de l''écrit'!$A$2:$A$971,ROUNDUP((ROW()-1)/(COUNTA('Compréhension de l''écrit'!$F$1:$DA$1)+1),0))</f>
        <v>#REF!</v>
      </c>
      <c r="S1658" s="16" t="e">
        <f>INDEX('Compréhension de l''écrit'!$B$2:$B$971,ROUNDUP((ROW()-1)/(COUNTA('Compréhension de l''écrit'!$F$1:$DA$1)+1),0))</f>
        <v>#REF!</v>
      </c>
      <c r="T1658" s="16" t="e">
        <f>INDEX('Compréhension de l''écrit'!$C$2:$C$971,ROUNDUP((ROW()-1)/(COUNTA('Compréhension de l''écrit'!$F$1:$DA$1)+1),0))</f>
        <v>#REF!</v>
      </c>
      <c r="U1658" s="16" t="e">
        <f>INDEX('Compréhension de l''écrit'!$D$2:$D$971,ROUNDUP((ROW()-1)/(COUNTA('Compréhension de l''écrit'!$F$1:$DA$1)+1),0))</f>
        <v>#REF!</v>
      </c>
      <c r="V1658" s="16">
        <f>INDEX('Compréhension de l''écrit'!$E$1:$DA$1,+MOD(ROW()-2,COUNTA($H$5:$H$32)*2)+1)</f>
        <v>0</v>
      </c>
      <c r="W1658" s="16" t="str">
        <f>IFERROR(INDEX('Compréhension de l''écrit'!$E$1:$DA$971,MATCH(S1658,'Compréhension de l''écrit'!$B$2:$B$971,0)+1,MATCH(V1658,'Compréhension de l''écrit'!$E$1:$DA$1,0)),"")</f>
        <v/>
      </c>
      <c r="X1658" s="16" t="e">
        <f t="shared" si="27"/>
        <v>#REF!</v>
      </c>
      <c r="Y1658" s="16" t="str">
        <f>IFERROR(VLOOKUP(V1658,Paramétrages!H:I,2,FALSE),"")</f>
        <v/>
      </c>
    </row>
    <row r="1659" spans="18:25" x14ac:dyDescent="0.2">
      <c r="R1659" s="16" t="e">
        <f>INDEX('Compréhension de l''écrit'!$A$2:$A$971,ROUNDUP((ROW()-1)/(COUNTA('Compréhension de l''écrit'!$F$1:$DA$1)+1),0))</f>
        <v>#REF!</v>
      </c>
      <c r="S1659" s="16" t="e">
        <f>INDEX('Compréhension de l''écrit'!$B$2:$B$971,ROUNDUP((ROW()-1)/(COUNTA('Compréhension de l''écrit'!$F$1:$DA$1)+1),0))</f>
        <v>#REF!</v>
      </c>
      <c r="T1659" s="16" t="e">
        <f>INDEX('Compréhension de l''écrit'!$C$2:$C$971,ROUNDUP((ROW()-1)/(COUNTA('Compréhension de l''écrit'!$F$1:$DA$1)+1),0))</f>
        <v>#REF!</v>
      </c>
      <c r="U1659" s="16" t="e">
        <f>INDEX('Compréhension de l''écrit'!$D$2:$D$971,ROUNDUP((ROW()-1)/(COUNTA('Compréhension de l''écrit'!$F$1:$DA$1)+1),0))</f>
        <v>#REF!</v>
      </c>
      <c r="V1659" s="16">
        <f>INDEX('Compréhension de l''écrit'!$E$1:$DA$1,+MOD(ROW()-2,COUNTA($H$5:$H$32)*2)+1)</f>
        <v>0</v>
      </c>
      <c r="W1659" s="16" t="str">
        <f>IFERROR(INDEX('Compréhension de l''écrit'!$E$1:$DA$971,MATCH(S1659,'Compréhension de l''écrit'!$B$2:$B$971,0)+1,MATCH(V1659,'Compréhension de l''écrit'!$E$1:$DA$1,0)),"")</f>
        <v/>
      </c>
      <c r="X1659" s="16" t="e">
        <f t="shared" si="27"/>
        <v>#REF!</v>
      </c>
      <c r="Y1659" s="16" t="str">
        <f>IFERROR(VLOOKUP(V1659,Paramétrages!H:I,2,FALSE),"")</f>
        <v/>
      </c>
    </row>
    <row r="1660" spans="18:25" x14ac:dyDescent="0.2">
      <c r="R1660" s="16" t="e">
        <f>INDEX('Compréhension de l''écrit'!$A$2:$A$971,ROUNDUP((ROW()-1)/(COUNTA('Compréhension de l''écrit'!$F$1:$DA$1)+1),0))</f>
        <v>#REF!</v>
      </c>
      <c r="S1660" s="16" t="e">
        <f>INDEX('Compréhension de l''écrit'!$B$2:$B$971,ROUNDUP((ROW()-1)/(COUNTA('Compréhension de l''écrit'!$F$1:$DA$1)+1),0))</f>
        <v>#REF!</v>
      </c>
      <c r="T1660" s="16" t="e">
        <f>INDEX('Compréhension de l''écrit'!$C$2:$C$971,ROUNDUP((ROW()-1)/(COUNTA('Compréhension de l''écrit'!$F$1:$DA$1)+1),0))</f>
        <v>#REF!</v>
      </c>
      <c r="U1660" s="16" t="e">
        <f>INDEX('Compréhension de l''écrit'!$D$2:$D$971,ROUNDUP((ROW()-1)/(COUNTA('Compréhension de l''écrit'!$F$1:$DA$1)+1),0))</f>
        <v>#REF!</v>
      </c>
      <c r="V1660" s="16">
        <f>INDEX('Compréhension de l''écrit'!$E$1:$DA$1,+MOD(ROW()-2,COUNTA($H$5:$H$32)*2)+1)</f>
        <v>0</v>
      </c>
      <c r="W1660" s="16" t="str">
        <f>IFERROR(INDEX('Compréhension de l''écrit'!$E$1:$DA$971,MATCH(S1660,'Compréhension de l''écrit'!$B$2:$B$971,0)+1,MATCH(V1660,'Compréhension de l''écrit'!$E$1:$DA$1,0)),"")</f>
        <v/>
      </c>
      <c r="X1660" s="16" t="e">
        <f t="shared" si="27"/>
        <v>#REF!</v>
      </c>
      <c r="Y1660" s="16" t="str">
        <f>IFERROR(VLOOKUP(V1660,Paramétrages!H:I,2,FALSE),"")</f>
        <v/>
      </c>
    </row>
    <row r="1661" spans="18:25" x14ac:dyDescent="0.2">
      <c r="R1661" s="16" t="e">
        <f>INDEX('Compréhension de l''écrit'!$A$2:$A$971,ROUNDUP((ROW()-1)/(COUNTA('Compréhension de l''écrit'!$F$1:$DA$1)+1),0))</f>
        <v>#REF!</v>
      </c>
      <c r="S1661" s="16" t="e">
        <f>INDEX('Compréhension de l''écrit'!$B$2:$B$971,ROUNDUP((ROW()-1)/(COUNTA('Compréhension de l''écrit'!$F$1:$DA$1)+1),0))</f>
        <v>#REF!</v>
      </c>
      <c r="T1661" s="16" t="e">
        <f>INDEX('Compréhension de l''écrit'!$C$2:$C$971,ROUNDUP((ROW()-1)/(COUNTA('Compréhension de l''écrit'!$F$1:$DA$1)+1),0))</f>
        <v>#REF!</v>
      </c>
      <c r="U1661" s="16" t="e">
        <f>INDEX('Compréhension de l''écrit'!$D$2:$D$971,ROUNDUP((ROW()-1)/(COUNTA('Compréhension de l''écrit'!$F$1:$DA$1)+1),0))</f>
        <v>#REF!</v>
      </c>
      <c r="V1661" s="16">
        <f>INDEX('Compréhension de l''écrit'!$E$1:$DA$1,+MOD(ROW()-2,COUNTA($H$5:$H$32)*2)+1)</f>
        <v>0</v>
      </c>
      <c r="W1661" s="16" t="str">
        <f>IFERROR(INDEX('Compréhension de l''écrit'!$E$1:$DA$971,MATCH(S1661,'Compréhension de l''écrit'!$B$2:$B$971,0)+1,MATCH(V1661,'Compréhension de l''écrit'!$E$1:$DA$1,0)),"")</f>
        <v/>
      </c>
      <c r="X1661" s="16" t="e">
        <f t="shared" si="27"/>
        <v>#REF!</v>
      </c>
      <c r="Y1661" s="16" t="str">
        <f>IFERROR(VLOOKUP(V1661,Paramétrages!H:I,2,FALSE),"")</f>
        <v/>
      </c>
    </row>
    <row r="1662" spans="18:25" x14ac:dyDescent="0.2">
      <c r="R1662" s="16" t="e">
        <f>INDEX('Compréhension de l''écrit'!$A$2:$A$971,ROUNDUP((ROW()-1)/(COUNTA('Compréhension de l''écrit'!$F$1:$DA$1)+1),0))</f>
        <v>#REF!</v>
      </c>
      <c r="S1662" s="16" t="e">
        <f>INDEX('Compréhension de l''écrit'!$B$2:$B$971,ROUNDUP((ROW()-1)/(COUNTA('Compréhension de l''écrit'!$F$1:$DA$1)+1),0))</f>
        <v>#REF!</v>
      </c>
      <c r="T1662" s="16" t="e">
        <f>INDEX('Compréhension de l''écrit'!$C$2:$C$971,ROUNDUP((ROW()-1)/(COUNTA('Compréhension de l''écrit'!$F$1:$DA$1)+1),0))</f>
        <v>#REF!</v>
      </c>
      <c r="U1662" s="16" t="e">
        <f>INDEX('Compréhension de l''écrit'!$D$2:$D$971,ROUNDUP((ROW()-1)/(COUNTA('Compréhension de l''écrit'!$F$1:$DA$1)+1),0))</f>
        <v>#REF!</v>
      </c>
      <c r="V1662" s="16">
        <f>INDEX('Compréhension de l''écrit'!$E$1:$DA$1,+MOD(ROW()-2,COUNTA($H$5:$H$32)*2)+1)</f>
        <v>0</v>
      </c>
      <c r="W1662" s="16" t="str">
        <f>IFERROR(INDEX('Compréhension de l''écrit'!$E$1:$DA$971,MATCH(S1662,'Compréhension de l''écrit'!$B$2:$B$971,0)+1,MATCH(V1662,'Compréhension de l''écrit'!$E$1:$DA$1,0)),"")</f>
        <v/>
      </c>
      <c r="X1662" s="16" t="e">
        <f t="shared" si="27"/>
        <v>#REF!</v>
      </c>
      <c r="Y1662" s="16" t="str">
        <f>IFERROR(VLOOKUP(V1662,Paramétrages!H:I,2,FALSE),"")</f>
        <v/>
      </c>
    </row>
    <row r="1663" spans="18:25" x14ac:dyDescent="0.2">
      <c r="R1663" s="16" t="e">
        <f>INDEX('Compréhension de l''écrit'!$A$2:$A$971,ROUNDUP((ROW()-1)/(COUNTA('Compréhension de l''écrit'!$F$1:$DA$1)+1),0))</f>
        <v>#REF!</v>
      </c>
      <c r="S1663" s="16" t="e">
        <f>INDEX('Compréhension de l''écrit'!$B$2:$B$971,ROUNDUP((ROW()-1)/(COUNTA('Compréhension de l''écrit'!$F$1:$DA$1)+1),0))</f>
        <v>#REF!</v>
      </c>
      <c r="T1663" s="16" t="e">
        <f>INDEX('Compréhension de l''écrit'!$C$2:$C$971,ROUNDUP((ROW()-1)/(COUNTA('Compréhension de l''écrit'!$F$1:$DA$1)+1),0))</f>
        <v>#REF!</v>
      </c>
      <c r="U1663" s="16" t="e">
        <f>INDEX('Compréhension de l''écrit'!$D$2:$D$971,ROUNDUP((ROW()-1)/(COUNTA('Compréhension de l''écrit'!$F$1:$DA$1)+1),0))</f>
        <v>#REF!</v>
      </c>
      <c r="V1663" s="16">
        <f>INDEX('Compréhension de l''écrit'!$E$1:$DA$1,+MOD(ROW()-2,COUNTA($H$5:$H$32)*2)+1)</f>
        <v>0</v>
      </c>
      <c r="W1663" s="16" t="str">
        <f>IFERROR(INDEX('Compréhension de l''écrit'!$E$1:$DA$971,MATCH(S1663,'Compréhension de l''écrit'!$B$2:$B$971,0)+1,MATCH(V1663,'Compréhension de l''écrit'!$E$1:$DA$1,0)),"")</f>
        <v/>
      </c>
      <c r="X1663" s="16" t="e">
        <f t="shared" si="27"/>
        <v>#REF!</v>
      </c>
      <c r="Y1663" s="16" t="str">
        <f>IFERROR(VLOOKUP(V1663,Paramétrages!H:I,2,FALSE),"")</f>
        <v/>
      </c>
    </row>
    <row r="1664" spans="18:25" x14ac:dyDescent="0.2">
      <c r="R1664" s="16" t="e">
        <f>INDEX('Compréhension de l''écrit'!$A$2:$A$971,ROUNDUP((ROW()-1)/(COUNTA('Compréhension de l''écrit'!$F$1:$DA$1)+1),0))</f>
        <v>#REF!</v>
      </c>
      <c r="S1664" s="16" t="e">
        <f>INDEX('Compréhension de l''écrit'!$B$2:$B$971,ROUNDUP((ROW()-1)/(COUNTA('Compréhension de l''écrit'!$F$1:$DA$1)+1),0))</f>
        <v>#REF!</v>
      </c>
      <c r="T1664" s="16" t="e">
        <f>INDEX('Compréhension de l''écrit'!$C$2:$C$971,ROUNDUP((ROW()-1)/(COUNTA('Compréhension de l''écrit'!$F$1:$DA$1)+1),0))</f>
        <v>#REF!</v>
      </c>
      <c r="U1664" s="16" t="e">
        <f>INDEX('Compréhension de l''écrit'!$D$2:$D$971,ROUNDUP((ROW()-1)/(COUNTA('Compréhension de l''écrit'!$F$1:$DA$1)+1),0))</f>
        <v>#REF!</v>
      </c>
      <c r="V1664" s="16">
        <f>INDEX('Compréhension de l''écrit'!$E$1:$DA$1,+MOD(ROW()-2,COUNTA($H$5:$H$32)*2)+1)</f>
        <v>0</v>
      </c>
      <c r="W1664" s="16" t="str">
        <f>IFERROR(INDEX('Compréhension de l''écrit'!$E$1:$DA$971,MATCH(S1664,'Compréhension de l''écrit'!$B$2:$B$971,0)+1,MATCH(V1664,'Compréhension de l''écrit'!$E$1:$DA$1,0)),"")</f>
        <v/>
      </c>
      <c r="X1664" s="16" t="e">
        <f t="shared" si="27"/>
        <v>#REF!</v>
      </c>
      <c r="Y1664" s="16" t="str">
        <f>IFERROR(VLOOKUP(V1664,Paramétrages!H:I,2,FALSE),"")</f>
        <v/>
      </c>
    </row>
    <row r="1665" spans="18:25" x14ac:dyDescent="0.2">
      <c r="R1665" s="16" t="e">
        <f>INDEX('Compréhension de l''écrit'!$A$2:$A$971,ROUNDUP((ROW()-1)/(COUNTA('Compréhension de l''écrit'!$F$1:$DA$1)+1),0))</f>
        <v>#REF!</v>
      </c>
      <c r="S1665" s="16" t="e">
        <f>INDEX('Compréhension de l''écrit'!$B$2:$B$971,ROUNDUP((ROW()-1)/(COUNTA('Compréhension de l''écrit'!$F$1:$DA$1)+1),0))</f>
        <v>#REF!</v>
      </c>
      <c r="T1665" s="16" t="e">
        <f>INDEX('Compréhension de l''écrit'!$C$2:$C$971,ROUNDUP((ROW()-1)/(COUNTA('Compréhension de l''écrit'!$F$1:$DA$1)+1),0))</f>
        <v>#REF!</v>
      </c>
      <c r="U1665" s="16" t="e">
        <f>INDEX('Compréhension de l''écrit'!$D$2:$D$971,ROUNDUP((ROW()-1)/(COUNTA('Compréhension de l''écrit'!$F$1:$DA$1)+1),0))</f>
        <v>#REF!</v>
      </c>
      <c r="V1665" s="16">
        <f>INDEX('Compréhension de l''écrit'!$E$1:$DA$1,+MOD(ROW()-2,COUNTA($H$5:$H$32)*2)+1)</f>
        <v>0</v>
      </c>
      <c r="W1665" s="16" t="str">
        <f>IFERROR(INDEX('Compréhension de l''écrit'!$E$1:$DA$971,MATCH(S1665,'Compréhension de l''écrit'!$B$2:$B$971,0)+1,MATCH(V1665,'Compréhension de l''écrit'!$E$1:$DA$1,0)),"")</f>
        <v/>
      </c>
      <c r="X1665" s="16" t="e">
        <f t="shared" si="27"/>
        <v>#REF!</v>
      </c>
      <c r="Y1665" s="16" t="str">
        <f>IFERROR(VLOOKUP(V1665,Paramétrages!H:I,2,FALSE),"")</f>
        <v/>
      </c>
    </row>
    <row r="1666" spans="18:25" x14ac:dyDescent="0.2">
      <c r="R1666" s="16" t="e">
        <f>INDEX('Compréhension de l''écrit'!$A$2:$A$971,ROUNDUP((ROW()-1)/(COUNTA('Compréhension de l''écrit'!$F$1:$DA$1)+1),0))</f>
        <v>#REF!</v>
      </c>
      <c r="S1666" s="16" t="e">
        <f>INDEX('Compréhension de l''écrit'!$B$2:$B$971,ROUNDUP((ROW()-1)/(COUNTA('Compréhension de l''écrit'!$F$1:$DA$1)+1),0))</f>
        <v>#REF!</v>
      </c>
      <c r="T1666" s="16" t="e">
        <f>INDEX('Compréhension de l''écrit'!$C$2:$C$971,ROUNDUP((ROW()-1)/(COUNTA('Compréhension de l''écrit'!$F$1:$DA$1)+1),0))</f>
        <v>#REF!</v>
      </c>
      <c r="U1666" s="16" t="e">
        <f>INDEX('Compréhension de l''écrit'!$D$2:$D$971,ROUNDUP((ROW()-1)/(COUNTA('Compréhension de l''écrit'!$F$1:$DA$1)+1),0))</f>
        <v>#REF!</v>
      </c>
      <c r="V1666" s="16">
        <f>INDEX('Compréhension de l''écrit'!$E$1:$DA$1,+MOD(ROW()-2,COUNTA($H$5:$H$32)*2)+1)</f>
        <v>0</v>
      </c>
      <c r="W1666" s="16" t="str">
        <f>IFERROR(INDEX('Compréhension de l''écrit'!$E$1:$DA$971,MATCH(S1666,'Compréhension de l''écrit'!$B$2:$B$971,0)+1,MATCH(V1666,'Compréhension de l''écrit'!$E$1:$DA$1,0)),"")</f>
        <v/>
      </c>
      <c r="X1666" s="16" t="e">
        <f t="shared" si="27"/>
        <v>#REF!</v>
      </c>
      <c r="Y1666" s="16" t="str">
        <f>IFERROR(VLOOKUP(V1666,Paramétrages!H:I,2,FALSE),"")</f>
        <v/>
      </c>
    </row>
    <row r="1667" spans="18:25" x14ac:dyDescent="0.2">
      <c r="R1667" s="16" t="e">
        <f>INDEX('Compréhension de l''écrit'!$A$2:$A$971,ROUNDUP((ROW()-1)/(COUNTA('Compréhension de l''écrit'!$F$1:$DA$1)+1),0))</f>
        <v>#REF!</v>
      </c>
      <c r="S1667" s="16" t="e">
        <f>INDEX('Compréhension de l''écrit'!$B$2:$B$971,ROUNDUP((ROW()-1)/(COUNTA('Compréhension de l''écrit'!$F$1:$DA$1)+1),0))</f>
        <v>#REF!</v>
      </c>
      <c r="T1667" s="16" t="e">
        <f>INDEX('Compréhension de l''écrit'!$C$2:$C$971,ROUNDUP((ROW()-1)/(COUNTA('Compréhension de l''écrit'!$F$1:$DA$1)+1),0))</f>
        <v>#REF!</v>
      </c>
      <c r="U1667" s="16" t="e">
        <f>INDEX('Compréhension de l''écrit'!$D$2:$D$971,ROUNDUP((ROW()-1)/(COUNTA('Compréhension de l''écrit'!$F$1:$DA$1)+1),0))</f>
        <v>#REF!</v>
      </c>
      <c r="V1667" s="16">
        <f>INDEX('Compréhension de l''écrit'!$E$1:$DA$1,+MOD(ROW()-2,COUNTA($H$5:$H$32)*2)+1)</f>
        <v>0</v>
      </c>
      <c r="W1667" s="16" t="str">
        <f>IFERROR(INDEX('Compréhension de l''écrit'!$E$1:$DA$971,MATCH(S1667,'Compréhension de l''écrit'!$B$2:$B$971,0)+1,MATCH(V1667,'Compréhension de l''écrit'!$E$1:$DA$1,0)),"")</f>
        <v/>
      </c>
      <c r="X1667" s="16" t="e">
        <f t="shared" ref="X1667:X1730" si="28">S1667&amp;T1667</f>
        <v>#REF!</v>
      </c>
      <c r="Y1667" s="16" t="str">
        <f>IFERROR(VLOOKUP(V1667,Paramétrages!H:I,2,FALSE),"")</f>
        <v/>
      </c>
    </row>
    <row r="1668" spans="18:25" x14ac:dyDescent="0.2">
      <c r="R1668" s="16" t="e">
        <f>INDEX('Compréhension de l''écrit'!$A$2:$A$971,ROUNDUP((ROW()-1)/(COUNTA('Compréhension de l''écrit'!$F$1:$DA$1)+1),0))</f>
        <v>#REF!</v>
      </c>
      <c r="S1668" s="16" t="e">
        <f>INDEX('Compréhension de l''écrit'!$B$2:$B$971,ROUNDUP((ROW()-1)/(COUNTA('Compréhension de l''écrit'!$F$1:$DA$1)+1),0))</f>
        <v>#REF!</v>
      </c>
      <c r="T1668" s="16" t="e">
        <f>INDEX('Compréhension de l''écrit'!$C$2:$C$971,ROUNDUP((ROW()-1)/(COUNTA('Compréhension de l''écrit'!$F$1:$DA$1)+1),0))</f>
        <v>#REF!</v>
      </c>
      <c r="U1668" s="16" t="e">
        <f>INDEX('Compréhension de l''écrit'!$D$2:$D$971,ROUNDUP((ROW()-1)/(COUNTA('Compréhension de l''écrit'!$F$1:$DA$1)+1),0))</f>
        <v>#REF!</v>
      </c>
      <c r="V1668" s="16">
        <f>INDEX('Compréhension de l''écrit'!$E$1:$DA$1,+MOD(ROW()-2,COUNTA($H$5:$H$32)*2)+1)</f>
        <v>0</v>
      </c>
      <c r="W1668" s="16" t="str">
        <f>IFERROR(INDEX('Compréhension de l''écrit'!$E$1:$DA$971,MATCH(S1668,'Compréhension de l''écrit'!$B$2:$B$971,0)+1,MATCH(V1668,'Compréhension de l''écrit'!$E$1:$DA$1,0)),"")</f>
        <v/>
      </c>
      <c r="X1668" s="16" t="e">
        <f t="shared" si="28"/>
        <v>#REF!</v>
      </c>
      <c r="Y1668" s="16" t="str">
        <f>IFERROR(VLOOKUP(V1668,Paramétrages!H:I,2,FALSE),"")</f>
        <v/>
      </c>
    </row>
    <row r="1669" spans="18:25" x14ac:dyDescent="0.2">
      <c r="R1669" s="16" t="e">
        <f>INDEX('Compréhension de l''écrit'!$A$2:$A$971,ROUNDUP((ROW()-1)/(COUNTA('Compréhension de l''écrit'!$F$1:$DA$1)+1),0))</f>
        <v>#REF!</v>
      </c>
      <c r="S1669" s="16" t="e">
        <f>INDEX('Compréhension de l''écrit'!$B$2:$B$971,ROUNDUP((ROW()-1)/(COUNTA('Compréhension de l''écrit'!$F$1:$DA$1)+1),0))</f>
        <v>#REF!</v>
      </c>
      <c r="T1669" s="16" t="e">
        <f>INDEX('Compréhension de l''écrit'!$C$2:$C$971,ROUNDUP((ROW()-1)/(COUNTA('Compréhension de l''écrit'!$F$1:$DA$1)+1),0))</f>
        <v>#REF!</v>
      </c>
      <c r="U1669" s="16" t="e">
        <f>INDEX('Compréhension de l''écrit'!$D$2:$D$971,ROUNDUP((ROW()-1)/(COUNTA('Compréhension de l''écrit'!$F$1:$DA$1)+1),0))</f>
        <v>#REF!</v>
      </c>
      <c r="V1669" s="16">
        <f>INDEX('Compréhension de l''écrit'!$E$1:$DA$1,+MOD(ROW()-2,COUNTA($H$5:$H$32)*2)+1)</f>
        <v>0</v>
      </c>
      <c r="W1669" s="16" t="str">
        <f>IFERROR(INDEX('Compréhension de l''écrit'!$E$1:$DA$971,MATCH(S1669,'Compréhension de l''écrit'!$B$2:$B$971,0)+1,MATCH(V1669,'Compréhension de l''écrit'!$E$1:$DA$1,0)),"")</f>
        <v/>
      </c>
      <c r="X1669" s="16" t="e">
        <f t="shared" si="28"/>
        <v>#REF!</v>
      </c>
      <c r="Y1669" s="16" t="str">
        <f>IFERROR(VLOOKUP(V1669,Paramétrages!H:I,2,FALSE),"")</f>
        <v/>
      </c>
    </row>
    <row r="1670" spans="18:25" x14ac:dyDescent="0.2">
      <c r="R1670" s="16" t="e">
        <f>INDEX('Compréhension de l''écrit'!$A$2:$A$971,ROUNDUP((ROW()-1)/(COUNTA('Compréhension de l''écrit'!$F$1:$DA$1)+1),0))</f>
        <v>#REF!</v>
      </c>
      <c r="S1670" s="16" t="e">
        <f>INDEX('Compréhension de l''écrit'!$B$2:$B$971,ROUNDUP((ROW()-1)/(COUNTA('Compréhension de l''écrit'!$F$1:$DA$1)+1),0))</f>
        <v>#REF!</v>
      </c>
      <c r="T1670" s="16" t="e">
        <f>INDEX('Compréhension de l''écrit'!$C$2:$C$971,ROUNDUP((ROW()-1)/(COUNTA('Compréhension de l''écrit'!$F$1:$DA$1)+1),0))</f>
        <v>#REF!</v>
      </c>
      <c r="U1670" s="16" t="e">
        <f>INDEX('Compréhension de l''écrit'!$D$2:$D$971,ROUNDUP((ROW()-1)/(COUNTA('Compréhension de l''écrit'!$F$1:$DA$1)+1),0))</f>
        <v>#REF!</v>
      </c>
      <c r="V1670" s="16">
        <f>INDEX('Compréhension de l''écrit'!$E$1:$DA$1,+MOD(ROW()-2,COUNTA($H$5:$H$32)*2)+1)</f>
        <v>0</v>
      </c>
      <c r="W1670" s="16" t="str">
        <f>IFERROR(INDEX('Compréhension de l''écrit'!$E$1:$DA$971,MATCH(S1670,'Compréhension de l''écrit'!$B$2:$B$971,0)+1,MATCH(V1670,'Compréhension de l''écrit'!$E$1:$DA$1,0)),"")</f>
        <v/>
      </c>
      <c r="X1670" s="16" t="e">
        <f t="shared" si="28"/>
        <v>#REF!</v>
      </c>
      <c r="Y1670" s="16" t="str">
        <f>IFERROR(VLOOKUP(V1670,Paramétrages!H:I,2,FALSE),"")</f>
        <v/>
      </c>
    </row>
    <row r="1671" spans="18:25" x14ac:dyDescent="0.2">
      <c r="R1671" s="16" t="e">
        <f>INDEX('Compréhension de l''écrit'!$A$2:$A$971,ROUNDUP((ROW()-1)/(COUNTA('Compréhension de l''écrit'!$F$1:$DA$1)+1),0))</f>
        <v>#REF!</v>
      </c>
      <c r="S1671" s="16" t="e">
        <f>INDEX('Compréhension de l''écrit'!$B$2:$B$971,ROUNDUP((ROW()-1)/(COUNTA('Compréhension de l''écrit'!$F$1:$DA$1)+1),0))</f>
        <v>#REF!</v>
      </c>
      <c r="T1671" s="16" t="e">
        <f>INDEX('Compréhension de l''écrit'!$C$2:$C$971,ROUNDUP((ROW()-1)/(COUNTA('Compréhension de l''écrit'!$F$1:$DA$1)+1),0))</f>
        <v>#REF!</v>
      </c>
      <c r="U1671" s="16" t="e">
        <f>INDEX('Compréhension de l''écrit'!$D$2:$D$971,ROUNDUP((ROW()-1)/(COUNTA('Compréhension de l''écrit'!$F$1:$DA$1)+1),0))</f>
        <v>#REF!</v>
      </c>
      <c r="V1671" s="16">
        <f>INDEX('Compréhension de l''écrit'!$E$1:$DA$1,+MOD(ROW()-2,COUNTA($H$5:$H$32)*2)+1)</f>
        <v>0</v>
      </c>
      <c r="W1671" s="16" t="str">
        <f>IFERROR(INDEX('Compréhension de l''écrit'!$E$1:$DA$971,MATCH(S1671,'Compréhension de l''écrit'!$B$2:$B$971,0)+1,MATCH(V1671,'Compréhension de l''écrit'!$E$1:$DA$1,0)),"")</f>
        <v/>
      </c>
      <c r="X1671" s="16" t="e">
        <f t="shared" si="28"/>
        <v>#REF!</v>
      </c>
      <c r="Y1671" s="16" t="str">
        <f>IFERROR(VLOOKUP(V1671,Paramétrages!H:I,2,FALSE),"")</f>
        <v/>
      </c>
    </row>
    <row r="1672" spans="18:25" x14ac:dyDescent="0.2">
      <c r="R1672" s="16" t="e">
        <f>INDEX('Compréhension de l''écrit'!$A$2:$A$971,ROUNDUP((ROW()-1)/(COUNTA('Compréhension de l''écrit'!$F$1:$DA$1)+1),0))</f>
        <v>#REF!</v>
      </c>
      <c r="S1672" s="16" t="e">
        <f>INDEX('Compréhension de l''écrit'!$B$2:$B$971,ROUNDUP((ROW()-1)/(COUNTA('Compréhension de l''écrit'!$F$1:$DA$1)+1),0))</f>
        <v>#REF!</v>
      </c>
      <c r="T1672" s="16" t="e">
        <f>INDEX('Compréhension de l''écrit'!$C$2:$C$971,ROUNDUP((ROW()-1)/(COUNTA('Compréhension de l''écrit'!$F$1:$DA$1)+1),0))</f>
        <v>#REF!</v>
      </c>
      <c r="U1672" s="16" t="e">
        <f>INDEX('Compréhension de l''écrit'!$D$2:$D$971,ROUNDUP((ROW()-1)/(COUNTA('Compréhension de l''écrit'!$F$1:$DA$1)+1),0))</f>
        <v>#REF!</v>
      </c>
      <c r="V1672" s="16">
        <f>INDEX('Compréhension de l''écrit'!$E$1:$DA$1,+MOD(ROW()-2,COUNTA($H$5:$H$32)*2)+1)</f>
        <v>0</v>
      </c>
      <c r="W1672" s="16" t="str">
        <f>IFERROR(INDEX('Compréhension de l''écrit'!$E$1:$DA$971,MATCH(S1672,'Compréhension de l''écrit'!$B$2:$B$971,0)+1,MATCH(V1672,'Compréhension de l''écrit'!$E$1:$DA$1,0)),"")</f>
        <v/>
      </c>
      <c r="X1672" s="16" t="e">
        <f t="shared" si="28"/>
        <v>#REF!</v>
      </c>
      <c r="Y1672" s="16" t="str">
        <f>IFERROR(VLOOKUP(V1672,Paramétrages!H:I,2,FALSE),"")</f>
        <v/>
      </c>
    </row>
    <row r="1673" spans="18:25" x14ac:dyDescent="0.2">
      <c r="R1673" s="16" t="e">
        <f>INDEX('Compréhension de l''écrit'!$A$2:$A$971,ROUNDUP((ROW()-1)/(COUNTA('Compréhension de l''écrit'!$F$1:$DA$1)+1),0))</f>
        <v>#REF!</v>
      </c>
      <c r="S1673" s="16" t="e">
        <f>INDEX('Compréhension de l''écrit'!$B$2:$B$971,ROUNDUP((ROW()-1)/(COUNTA('Compréhension de l''écrit'!$F$1:$DA$1)+1),0))</f>
        <v>#REF!</v>
      </c>
      <c r="T1673" s="16" t="e">
        <f>INDEX('Compréhension de l''écrit'!$C$2:$C$971,ROUNDUP((ROW()-1)/(COUNTA('Compréhension de l''écrit'!$F$1:$DA$1)+1),0))</f>
        <v>#REF!</v>
      </c>
      <c r="U1673" s="16" t="e">
        <f>INDEX('Compréhension de l''écrit'!$D$2:$D$971,ROUNDUP((ROW()-1)/(COUNTA('Compréhension de l''écrit'!$F$1:$DA$1)+1),0))</f>
        <v>#REF!</v>
      </c>
      <c r="V1673" s="16">
        <f>INDEX('Compréhension de l''écrit'!$E$1:$DA$1,+MOD(ROW()-2,COUNTA($H$5:$H$32)*2)+1)</f>
        <v>0</v>
      </c>
      <c r="W1673" s="16" t="str">
        <f>IFERROR(INDEX('Compréhension de l''écrit'!$E$1:$DA$971,MATCH(S1673,'Compréhension de l''écrit'!$B$2:$B$971,0)+1,MATCH(V1673,'Compréhension de l''écrit'!$E$1:$DA$1,0)),"")</f>
        <v/>
      </c>
      <c r="X1673" s="16" t="e">
        <f t="shared" si="28"/>
        <v>#REF!</v>
      </c>
      <c r="Y1673" s="16" t="str">
        <f>IFERROR(VLOOKUP(V1673,Paramétrages!H:I,2,FALSE),"")</f>
        <v/>
      </c>
    </row>
    <row r="1674" spans="18:25" x14ac:dyDescent="0.2">
      <c r="R1674" s="16" t="e">
        <f>INDEX('Compréhension de l''écrit'!$A$2:$A$971,ROUNDUP((ROW()-1)/(COUNTA('Compréhension de l''écrit'!$F$1:$DA$1)+1),0))</f>
        <v>#REF!</v>
      </c>
      <c r="S1674" s="16" t="e">
        <f>INDEX('Compréhension de l''écrit'!$B$2:$B$971,ROUNDUP((ROW()-1)/(COUNTA('Compréhension de l''écrit'!$F$1:$DA$1)+1),0))</f>
        <v>#REF!</v>
      </c>
      <c r="T1674" s="16" t="e">
        <f>INDEX('Compréhension de l''écrit'!$C$2:$C$971,ROUNDUP((ROW()-1)/(COUNTA('Compréhension de l''écrit'!$F$1:$DA$1)+1),0))</f>
        <v>#REF!</v>
      </c>
      <c r="U1674" s="16" t="e">
        <f>INDEX('Compréhension de l''écrit'!$D$2:$D$971,ROUNDUP((ROW()-1)/(COUNTA('Compréhension de l''écrit'!$F$1:$DA$1)+1),0))</f>
        <v>#REF!</v>
      </c>
      <c r="V1674" s="16">
        <f>INDEX('Compréhension de l''écrit'!$E$1:$DA$1,+MOD(ROW()-2,COUNTA($H$5:$H$32)*2)+1)</f>
        <v>0</v>
      </c>
      <c r="W1674" s="16" t="str">
        <f>IFERROR(INDEX('Compréhension de l''écrit'!$E$1:$DA$971,MATCH(S1674,'Compréhension de l''écrit'!$B$2:$B$971,0)+1,MATCH(V1674,'Compréhension de l''écrit'!$E$1:$DA$1,0)),"")</f>
        <v/>
      </c>
      <c r="X1674" s="16" t="e">
        <f t="shared" si="28"/>
        <v>#REF!</v>
      </c>
      <c r="Y1674" s="16" t="str">
        <f>IFERROR(VLOOKUP(V1674,Paramétrages!H:I,2,FALSE),"")</f>
        <v/>
      </c>
    </row>
    <row r="1675" spans="18:25" x14ac:dyDescent="0.2">
      <c r="R1675" s="16" t="e">
        <f>INDEX('Compréhension de l''écrit'!$A$2:$A$971,ROUNDUP((ROW()-1)/(COUNTA('Compréhension de l''écrit'!$F$1:$DA$1)+1),0))</f>
        <v>#REF!</v>
      </c>
      <c r="S1675" s="16" t="e">
        <f>INDEX('Compréhension de l''écrit'!$B$2:$B$971,ROUNDUP((ROW()-1)/(COUNTA('Compréhension de l''écrit'!$F$1:$DA$1)+1),0))</f>
        <v>#REF!</v>
      </c>
      <c r="T1675" s="16" t="e">
        <f>INDEX('Compréhension de l''écrit'!$C$2:$C$971,ROUNDUP((ROW()-1)/(COUNTA('Compréhension de l''écrit'!$F$1:$DA$1)+1),0))</f>
        <v>#REF!</v>
      </c>
      <c r="U1675" s="16" t="e">
        <f>INDEX('Compréhension de l''écrit'!$D$2:$D$971,ROUNDUP((ROW()-1)/(COUNTA('Compréhension de l''écrit'!$F$1:$DA$1)+1),0))</f>
        <v>#REF!</v>
      </c>
      <c r="V1675" s="16">
        <f>INDEX('Compréhension de l''écrit'!$E$1:$DA$1,+MOD(ROW()-2,COUNTA($H$5:$H$32)*2)+1)</f>
        <v>0</v>
      </c>
      <c r="W1675" s="16" t="str">
        <f>IFERROR(INDEX('Compréhension de l''écrit'!$E$1:$DA$971,MATCH(S1675,'Compréhension de l''écrit'!$B$2:$B$971,0)+1,MATCH(V1675,'Compréhension de l''écrit'!$E$1:$DA$1,0)),"")</f>
        <v/>
      </c>
      <c r="X1675" s="16" t="e">
        <f t="shared" si="28"/>
        <v>#REF!</v>
      </c>
      <c r="Y1675" s="16" t="str">
        <f>IFERROR(VLOOKUP(V1675,Paramétrages!H:I,2,FALSE),"")</f>
        <v/>
      </c>
    </row>
    <row r="1676" spans="18:25" x14ac:dyDescent="0.2">
      <c r="R1676" s="16" t="e">
        <f>INDEX('Compréhension de l''écrit'!$A$2:$A$971,ROUNDUP((ROW()-1)/(COUNTA('Compréhension de l''écrit'!$F$1:$DA$1)+1),0))</f>
        <v>#REF!</v>
      </c>
      <c r="S1676" s="16" t="e">
        <f>INDEX('Compréhension de l''écrit'!$B$2:$B$971,ROUNDUP((ROW()-1)/(COUNTA('Compréhension de l''écrit'!$F$1:$DA$1)+1),0))</f>
        <v>#REF!</v>
      </c>
      <c r="T1676" s="16" t="e">
        <f>INDEX('Compréhension de l''écrit'!$C$2:$C$971,ROUNDUP((ROW()-1)/(COUNTA('Compréhension de l''écrit'!$F$1:$DA$1)+1),0))</f>
        <v>#REF!</v>
      </c>
      <c r="U1676" s="16" t="e">
        <f>INDEX('Compréhension de l''écrit'!$D$2:$D$971,ROUNDUP((ROW()-1)/(COUNTA('Compréhension de l''écrit'!$F$1:$DA$1)+1),0))</f>
        <v>#REF!</v>
      </c>
      <c r="V1676" s="16">
        <f>INDEX('Compréhension de l''écrit'!$E$1:$DA$1,+MOD(ROW()-2,COUNTA($H$5:$H$32)*2)+1)</f>
        <v>0</v>
      </c>
      <c r="W1676" s="16" t="str">
        <f>IFERROR(INDEX('Compréhension de l''écrit'!$E$1:$DA$971,MATCH(S1676,'Compréhension de l''écrit'!$B$2:$B$971,0)+1,MATCH(V1676,'Compréhension de l''écrit'!$E$1:$DA$1,0)),"")</f>
        <v/>
      </c>
      <c r="X1676" s="16" t="e">
        <f t="shared" si="28"/>
        <v>#REF!</v>
      </c>
      <c r="Y1676" s="16" t="str">
        <f>IFERROR(VLOOKUP(V1676,Paramétrages!H:I,2,FALSE),"")</f>
        <v/>
      </c>
    </row>
    <row r="1677" spans="18:25" x14ac:dyDescent="0.2">
      <c r="R1677" s="16" t="e">
        <f>INDEX('Compréhension de l''écrit'!$A$2:$A$971,ROUNDUP((ROW()-1)/(COUNTA('Compréhension de l''écrit'!$F$1:$DA$1)+1),0))</f>
        <v>#REF!</v>
      </c>
      <c r="S1677" s="16" t="e">
        <f>INDEX('Compréhension de l''écrit'!$B$2:$B$971,ROUNDUP((ROW()-1)/(COUNTA('Compréhension de l''écrit'!$F$1:$DA$1)+1),0))</f>
        <v>#REF!</v>
      </c>
      <c r="T1677" s="16" t="e">
        <f>INDEX('Compréhension de l''écrit'!$C$2:$C$971,ROUNDUP((ROW()-1)/(COUNTA('Compréhension de l''écrit'!$F$1:$DA$1)+1),0))</f>
        <v>#REF!</v>
      </c>
      <c r="U1677" s="16" t="e">
        <f>INDEX('Compréhension de l''écrit'!$D$2:$D$971,ROUNDUP((ROW()-1)/(COUNTA('Compréhension de l''écrit'!$F$1:$DA$1)+1),0))</f>
        <v>#REF!</v>
      </c>
      <c r="V1677" s="16">
        <f>INDEX('Compréhension de l''écrit'!$E$1:$DA$1,+MOD(ROW()-2,COUNTA($H$5:$H$32)*2)+1)</f>
        <v>0</v>
      </c>
      <c r="W1677" s="16" t="str">
        <f>IFERROR(INDEX('Compréhension de l''écrit'!$E$1:$DA$971,MATCH(S1677,'Compréhension de l''écrit'!$B$2:$B$971,0)+1,MATCH(V1677,'Compréhension de l''écrit'!$E$1:$DA$1,0)),"")</f>
        <v/>
      </c>
      <c r="X1677" s="16" t="e">
        <f t="shared" si="28"/>
        <v>#REF!</v>
      </c>
      <c r="Y1677" s="16" t="str">
        <f>IFERROR(VLOOKUP(V1677,Paramétrages!H:I,2,FALSE),"")</f>
        <v/>
      </c>
    </row>
    <row r="1678" spans="18:25" x14ac:dyDescent="0.2">
      <c r="R1678" s="16" t="e">
        <f>INDEX('Compréhension de l''écrit'!$A$2:$A$971,ROUNDUP((ROW()-1)/(COUNTA('Compréhension de l''écrit'!$F$1:$DA$1)+1),0))</f>
        <v>#REF!</v>
      </c>
      <c r="S1678" s="16" t="e">
        <f>INDEX('Compréhension de l''écrit'!$B$2:$B$971,ROUNDUP((ROW()-1)/(COUNTA('Compréhension de l''écrit'!$F$1:$DA$1)+1),0))</f>
        <v>#REF!</v>
      </c>
      <c r="T1678" s="16" t="e">
        <f>INDEX('Compréhension de l''écrit'!$C$2:$C$971,ROUNDUP((ROW()-1)/(COUNTA('Compréhension de l''écrit'!$F$1:$DA$1)+1),0))</f>
        <v>#REF!</v>
      </c>
      <c r="U1678" s="16" t="e">
        <f>INDEX('Compréhension de l''écrit'!$D$2:$D$971,ROUNDUP((ROW()-1)/(COUNTA('Compréhension de l''écrit'!$F$1:$DA$1)+1),0))</f>
        <v>#REF!</v>
      </c>
      <c r="V1678" s="16">
        <f>INDEX('Compréhension de l''écrit'!$E$1:$DA$1,+MOD(ROW()-2,COUNTA($H$5:$H$32)*2)+1)</f>
        <v>0</v>
      </c>
      <c r="W1678" s="16" t="str">
        <f>IFERROR(INDEX('Compréhension de l''écrit'!$E$1:$DA$971,MATCH(S1678,'Compréhension de l''écrit'!$B$2:$B$971,0)+1,MATCH(V1678,'Compréhension de l''écrit'!$E$1:$DA$1,0)),"")</f>
        <v/>
      </c>
      <c r="X1678" s="16" t="e">
        <f t="shared" si="28"/>
        <v>#REF!</v>
      </c>
      <c r="Y1678" s="16" t="str">
        <f>IFERROR(VLOOKUP(V1678,Paramétrages!H:I,2,FALSE),"")</f>
        <v/>
      </c>
    </row>
    <row r="1679" spans="18:25" x14ac:dyDescent="0.2">
      <c r="R1679" s="16" t="e">
        <f>INDEX('Compréhension de l''écrit'!$A$2:$A$971,ROUNDUP((ROW()-1)/(COUNTA('Compréhension de l''écrit'!$F$1:$DA$1)+1),0))</f>
        <v>#REF!</v>
      </c>
      <c r="S1679" s="16" t="e">
        <f>INDEX('Compréhension de l''écrit'!$B$2:$B$971,ROUNDUP((ROW()-1)/(COUNTA('Compréhension de l''écrit'!$F$1:$DA$1)+1),0))</f>
        <v>#REF!</v>
      </c>
      <c r="T1679" s="16" t="e">
        <f>INDEX('Compréhension de l''écrit'!$C$2:$C$971,ROUNDUP((ROW()-1)/(COUNTA('Compréhension de l''écrit'!$F$1:$DA$1)+1),0))</f>
        <v>#REF!</v>
      </c>
      <c r="U1679" s="16" t="e">
        <f>INDEX('Compréhension de l''écrit'!$D$2:$D$971,ROUNDUP((ROW()-1)/(COUNTA('Compréhension de l''écrit'!$F$1:$DA$1)+1),0))</f>
        <v>#REF!</v>
      </c>
      <c r="V1679" s="16">
        <f>INDEX('Compréhension de l''écrit'!$E$1:$DA$1,+MOD(ROW()-2,COUNTA($H$5:$H$32)*2)+1)</f>
        <v>0</v>
      </c>
      <c r="W1679" s="16" t="str">
        <f>IFERROR(INDEX('Compréhension de l''écrit'!$E$1:$DA$971,MATCH(S1679,'Compréhension de l''écrit'!$B$2:$B$971,0)+1,MATCH(V1679,'Compréhension de l''écrit'!$E$1:$DA$1,0)),"")</f>
        <v/>
      </c>
      <c r="X1679" s="16" t="e">
        <f t="shared" si="28"/>
        <v>#REF!</v>
      </c>
      <c r="Y1679" s="16" t="str">
        <f>IFERROR(VLOOKUP(V1679,Paramétrages!H:I,2,FALSE),"")</f>
        <v/>
      </c>
    </row>
    <row r="1680" spans="18:25" x14ac:dyDescent="0.2">
      <c r="R1680" s="16" t="e">
        <f>INDEX('Compréhension de l''écrit'!$A$2:$A$971,ROUNDUP((ROW()-1)/(COUNTA('Compréhension de l''écrit'!$F$1:$DA$1)+1),0))</f>
        <v>#REF!</v>
      </c>
      <c r="S1680" s="16" t="e">
        <f>INDEX('Compréhension de l''écrit'!$B$2:$B$971,ROUNDUP((ROW()-1)/(COUNTA('Compréhension de l''écrit'!$F$1:$DA$1)+1),0))</f>
        <v>#REF!</v>
      </c>
      <c r="T1680" s="16" t="e">
        <f>INDEX('Compréhension de l''écrit'!$C$2:$C$971,ROUNDUP((ROW()-1)/(COUNTA('Compréhension de l''écrit'!$F$1:$DA$1)+1),0))</f>
        <v>#REF!</v>
      </c>
      <c r="U1680" s="16" t="e">
        <f>INDEX('Compréhension de l''écrit'!$D$2:$D$971,ROUNDUP((ROW()-1)/(COUNTA('Compréhension de l''écrit'!$F$1:$DA$1)+1),0))</f>
        <v>#REF!</v>
      </c>
      <c r="V1680" s="16">
        <f>INDEX('Compréhension de l''écrit'!$E$1:$DA$1,+MOD(ROW()-2,COUNTA($H$5:$H$32)*2)+1)</f>
        <v>0</v>
      </c>
      <c r="W1680" s="16" t="str">
        <f>IFERROR(INDEX('Compréhension de l''écrit'!$E$1:$DA$971,MATCH(S1680,'Compréhension de l''écrit'!$B$2:$B$971,0)+1,MATCH(V1680,'Compréhension de l''écrit'!$E$1:$DA$1,0)),"")</f>
        <v/>
      </c>
      <c r="X1680" s="16" t="e">
        <f t="shared" si="28"/>
        <v>#REF!</v>
      </c>
      <c r="Y1680" s="16" t="str">
        <f>IFERROR(VLOOKUP(V1680,Paramétrages!H:I,2,FALSE),"")</f>
        <v/>
      </c>
    </row>
    <row r="1681" spans="18:25" x14ac:dyDescent="0.2">
      <c r="R1681" s="16" t="e">
        <f>INDEX('Compréhension de l''écrit'!$A$2:$A$971,ROUNDUP((ROW()-1)/(COUNTA('Compréhension de l''écrit'!$F$1:$DA$1)+1),0))</f>
        <v>#REF!</v>
      </c>
      <c r="S1681" s="16" t="e">
        <f>INDEX('Compréhension de l''écrit'!$B$2:$B$971,ROUNDUP((ROW()-1)/(COUNTA('Compréhension de l''écrit'!$F$1:$DA$1)+1),0))</f>
        <v>#REF!</v>
      </c>
      <c r="T1681" s="16" t="e">
        <f>INDEX('Compréhension de l''écrit'!$C$2:$C$971,ROUNDUP((ROW()-1)/(COUNTA('Compréhension de l''écrit'!$F$1:$DA$1)+1),0))</f>
        <v>#REF!</v>
      </c>
      <c r="U1681" s="16" t="e">
        <f>INDEX('Compréhension de l''écrit'!$D$2:$D$971,ROUNDUP((ROW()-1)/(COUNTA('Compréhension de l''écrit'!$F$1:$DA$1)+1),0))</f>
        <v>#REF!</v>
      </c>
      <c r="V1681" s="16">
        <f>INDEX('Compréhension de l''écrit'!$E$1:$DA$1,+MOD(ROW()-2,COUNTA($H$5:$H$32)*2)+1)</f>
        <v>0</v>
      </c>
      <c r="W1681" s="16" t="str">
        <f>IFERROR(INDEX('Compréhension de l''écrit'!$E$1:$DA$971,MATCH(S1681,'Compréhension de l''écrit'!$B$2:$B$971,0)+1,MATCH(V1681,'Compréhension de l''écrit'!$E$1:$DA$1,0)),"")</f>
        <v/>
      </c>
      <c r="X1681" s="16" t="e">
        <f t="shared" si="28"/>
        <v>#REF!</v>
      </c>
      <c r="Y1681" s="16" t="str">
        <f>IFERROR(VLOOKUP(V1681,Paramétrages!H:I,2,FALSE),"")</f>
        <v/>
      </c>
    </row>
    <row r="1682" spans="18:25" x14ac:dyDescent="0.2">
      <c r="R1682" s="16" t="e">
        <f>INDEX('Compréhension de l''écrit'!$A$2:$A$971,ROUNDUP((ROW()-1)/(COUNTA('Compréhension de l''écrit'!$F$1:$DA$1)+1),0))</f>
        <v>#REF!</v>
      </c>
      <c r="S1682" s="16" t="e">
        <f>INDEX('Compréhension de l''écrit'!$B$2:$B$971,ROUNDUP((ROW()-1)/(COUNTA('Compréhension de l''écrit'!$F$1:$DA$1)+1),0))</f>
        <v>#REF!</v>
      </c>
      <c r="T1682" s="16" t="e">
        <f>INDEX('Compréhension de l''écrit'!$C$2:$C$971,ROUNDUP((ROW()-1)/(COUNTA('Compréhension de l''écrit'!$F$1:$DA$1)+1),0))</f>
        <v>#REF!</v>
      </c>
      <c r="U1682" s="16" t="e">
        <f>INDEX('Compréhension de l''écrit'!$D$2:$D$971,ROUNDUP((ROW()-1)/(COUNTA('Compréhension de l''écrit'!$F$1:$DA$1)+1),0))</f>
        <v>#REF!</v>
      </c>
      <c r="V1682" s="16">
        <f>INDEX('Compréhension de l''écrit'!$E$1:$DA$1,+MOD(ROW()-2,COUNTA($H$5:$H$32)*2)+1)</f>
        <v>0</v>
      </c>
      <c r="W1682" s="16" t="str">
        <f>IFERROR(INDEX('Compréhension de l''écrit'!$E$1:$DA$971,MATCH(S1682,'Compréhension de l''écrit'!$B$2:$B$971,0)+1,MATCH(V1682,'Compréhension de l''écrit'!$E$1:$DA$1,0)),"")</f>
        <v/>
      </c>
      <c r="X1682" s="16" t="e">
        <f t="shared" si="28"/>
        <v>#REF!</v>
      </c>
      <c r="Y1682" s="16" t="str">
        <f>IFERROR(VLOOKUP(V1682,Paramétrages!H:I,2,FALSE),"")</f>
        <v/>
      </c>
    </row>
    <row r="1683" spans="18:25" x14ac:dyDescent="0.2">
      <c r="R1683" s="16" t="e">
        <f>INDEX('Compréhension de l''écrit'!$A$2:$A$971,ROUNDUP((ROW()-1)/(COUNTA('Compréhension de l''écrit'!$F$1:$DA$1)+1),0))</f>
        <v>#REF!</v>
      </c>
      <c r="S1683" s="16" t="e">
        <f>INDEX('Compréhension de l''écrit'!$B$2:$B$971,ROUNDUP((ROW()-1)/(COUNTA('Compréhension de l''écrit'!$F$1:$DA$1)+1),0))</f>
        <v>#REF!</v>
      </c>
      <c r="T1683" s="16" t="e">
        <f>INDEX('Compréhension de l''écrit'!$C$2:$C$971,ROUNDUP((ROW()-1)/(COUNTA('Compréhension de l''écrit'!$F$1:$DA$1)+1),0))</f>
        <v>#REF!</v>
      </c>
      <c r="U1683" s="16" t="e">
        <f>INDEX('Compréhension de l''écrit'!$D$2:$D$971,ROUNDUP((ROW()-1)/(COUNTA('Compréhension de l''écrit'!$F$1:$DA$1)+1),0))</f>
        <v>#REF!</v>
      </c>
      <c r="V1683" s="16">
        <f>INDEX('Compréhension de l''écrit'!$E$1:$DA$1,+MOD(ROW()-2,COUNTA($H$5:$H$32)*2)+1)</f>
        <v>0</v>
      </c>
      <c r="W1683" s="16" t="str">
        <f>IFERROR(INDEX('Compréhension de l''écrit'!$E$1:$DA$971,MATCH(S1683,'Compréhension de l''écrit'!$B$2:$B$971,0)+1,MATCH(V1683,'Compréhension de l''écrit'!$E$1:$DA$1,0)),"")</f>
        <v/>
      </c>
      <c r="X1683" s="16" t="e">
        <f t="shared" si="28"/>
        <v>#REF!</v>
      </c>
      <c r="Y1683" s="16" t="str">
        <f>IFERROR(VLOOKUP(V1683,Paramétrages!H:I,2,FALSE),"")</f>
        <v/>
      </c>
    </row>
    <row r="1684" spans="18:25" x14ac:dyDescent="0.2">
      <c r="R1684" s="16" t="e">
        <f>INDEX('Compréhension de l''écrit'!$A$2:$A$971,ROUNDUP((ROW()-1)/(COUNTA('Compréhension de l''écrit'!$F$1:$DA$1)+1),0))</f>
        <v>#REF!</v>
      </c>
      <c r="S1684" s="16" t="e">
        <f>INDEX('Compréhension de l''écrit'!$B$2:$B$971,ROUNDUP((ROW()-1)/(COUNTA('Compréhension de l''écrit'!$F$1:$DA$1)+1),0))</f>
        <v>#REF!</v>
      </c>
      <c r="T1684" s="16" t="e">
        <f>INDEX('Compréhension de l''écrit'!$C$2:$C$971,ROUNDUP((ROW()-1)/(COUNTA('Compréhension de l''écrit'!$F$1:$DA$1)+1),0))</f>
        <v>#REF!</v>
      </c>
      <c r="U1684" s="16" t="e">
        <f>INDEX('Compréhension de l''écrit'!$D$2:$D$971,ROUNDUP((ROW()-1)/(COUNTA('Compréhension de l''écrit'!$F$1:$DA$1)+1),0))</f>
        <v>#REF!</v>
      </c>
      <c r="V1684" s="16">
        <f>INDEX('Compréhension de l''écrit'!$E$1:$DA$1,+MOD(ROW()-2,COUNTA($H$5:$H$32)*2)+1)</f>
        <v>0</v>
      </c>
      <c r="W1684" s="16" t="str">
        <f>IFERROR(INDEX('Compréhension de l''écrit'!$E$1:$DA$971,MATCH(S1684,'Compréhension de l''écrit'!$B$2:$B$971,0)+1,MATCH(V1684,'Compréhension de l''écrit'!$E$1:$DA$1,0)),"")</f>
        <v/>
      </c>
      <c r="X1684" s="16" t="e">
        <f t="shared" si="28"/>
        <v>#REF!</v>
      </c>
      <c r="Y1684" s="16" t="str">
        <f>IFERROR(VLOOKUP(V1684,Paramétrages!H:I,2,FALSE),"")</f>
        <v/>
      </c>
    </row>
    <row r="1685" spans="18:25" x14ac:dyDescent="0.2">
      <c r="R1685" s="16" t="e">
        <f>INDEX('Compréhension de l''écrit'!$A$2:$A$971,ROUNDUP((ROW()-1)/(COUNTA('Compréhension de l''écrit'!$F$1:$DA$1)+1),0))</f>
        <v>#REF!</v>
      </c>
      <c r="S1685" s="16" t="e">
        <f>INDEX('Compréhension de l''écrit'!$B$2:$B$971,ROUNDUP((ROW()-1)/(COUNTA('Compréhension de l''écrit'!$F$1:$DA$1)+1),0))</f>
        <v>#REF!</v>
      </c>
      <c r="T1685" s="16" t="e">
        <f>INDEX('Compréhension de l''écrit'!$C$2:$C$971,ROUNDUP((ROW()-1)/(COUNTA('Compréhension de l''écrit'!$F$1:$DA$1)+1),0))</f>
        <v>#REF!</v>
      </c>
      <c r="U1685" s="16" t="e">
        <f>INDEX('Compréhension de l''écrit'!$D$2:$D$971,ROUNDUP((ROW()-1)/(COUNTA('Compréhension de l''écrit'!$F$1:$DA$1)+1),0))</f>
        <v>#REF!</v>
      </c>
      <c r="V1685" s="16">
        <f>INDEX('Compréhension de l''écrit'!$E$1:$DA$1,+MOD(ROW()-2,COUNTA($H$5:$H$32)*2)+1)</f>
        <v>0</v>
      </c>
      <c r="W1685" s="16" t="str">
        <f>IFERROR(INDEX('Compréhension de l''écrit'!$E$1:$DA$971,MATCH(S1685,'Compréhension de l''écrit'!$B$2:$B$971,0)+1,MATCH(V1685,'Compréhension de l''écrit'!$E$1:$DA$1,0)),"")</f>
        <v/>
      </c>
      <c r="X1685" s="16" t="e">
        <f t="shared" si="28"/>
        <v>#REF!</v>
      </c>
      <c r="Y1685" s="16" t="str">
        <f>IFERROR(VLOOKUP(V1685,Paramétrages!H:I,2,FALSE),"")</f>
        <v/>
      </c>
    </row>
    <row r="1686" spans="18:25" x14ac:dyDescent="0.2">
      <c r="R1686" s="16" t="e">
        <f>INDEX('Compréhension de l''écrit'!$A$2:$A$971,ROUNDUP((ROW()-1)/(COUNTA('Compréhension de l''écrit'!$F$1:$DA$1)+1),0))</f>
        <v>#REF!</v>
      </c>
      <c r="S1686" s="16" t="e">
        <f>INDEX('Compréhension de l''écrit'!$B$2:$B$971,ROUNDUP((ROW()-1)/(COUNTA('Compréhension de l''écrit'!$F$1:$DA$1)+1),0))</f>
        <v>#REF!</v>
      </c>
      <c r="T1686" s="16" t="e">
        <f>INDEX('Compréhension de l''écrit'!$C$2:$C$971,ROUNDUP((ROW()-1)/(COUNTA('Compréhension de l''écrit'!$F$1:$DA$1)+1),0))</f>
        <v>#REF!</v>
      </c>
      <c r="U1686" s="16" t="e">
        <f>INDEX('Compréhension de l''écrit'!$D$2:$D$971,ROUNDUP((ROW()-1)/(COUNTA('Compréhension de l''écrit'!$F$1:$DA$1)+1),0))</f>
        <v>#REF!</v>
      </c>
      <c r="V1686" s="16">
        <f>INDEX('Compréhension de l''écrit'!$E$1:$DA$1,+MOD(ROW()-2,COUNTA($H$5:$H$32)*2)+1)</f>
        <v>0</v>
      </c>
      <c r="W1686" s="16" t="str">
        <f>IFERROR(INDEX('Compréhension de l''écrit'!$E$1:$DA$971,MATCH(S1686,'Compréhension de l''écrit'!$B$2:$B$971,0)+1,MATCH(V1686,'Compréhension de l''écrit'!$E$1:$DA$1,0)),"")</f>
        <v/>
      </c>
      <c r="X1686" s="16" t="e">
        <f t="shared" si="28"/>
        <v>#REF!</v>
      </c>
      <c r="Y1686" s="16" t="str">
        <f>IFERROR(VLOOKUP(V1686,Paramétrages!H:I,2,FALSE),"")</f>
        <v/>
      </c>
    </row>
    <row r="1687" spans="18:25" x14ac:dyDescent="0.2">
      <c r="R1687" s="16" t="e">
        <f>INDEX('Compréhension de l''écrit'!$A$2:$A$971,ROUNDUP((ROW()-1)/(COUNTA('Compréhension de l''écrit'!$F$1:$DA$1)+1),0))</f>
        <v>#REF!</v>
      </c>
      <c r="S1687" s="16" t="e">
        <f>INDEX('Compréhension de l''écrit'!$B$2:$B$971,ROUNDUP((ROW()-1)/(COUNTA('Compréhension de l''écrit'!$F$1:$DA$1)+1),0))</f>
        <v>#REF!</v>
      </c>
      <c r="T1687" s="16" t="e">
        <f>INDEX('Compréhension de l''écrit'!$C$2:$C$971,ROUNDUP((ROW()-1)/(COUNTA('Compréhension de l''écrit'!$F$1:$DA$1)+1),0))</f>
        <v>#REF!</v>
      </c>
      <c r="U1687" s="16" t="e">
        <f>INDEX('Compréhension de l''écrit'!$D$2:$D$971,ROUNDUP((ROW()-1)/(COUNTA('Compréhension de l''écrit'!$F$1:$DA$1)+1),0))</f>
        <v>#REF!</v>
      </c>
      <c r="V1687" s="16">
        <f>INDEX('Compréhension de l''écrit'!$E$1:$DA$1,+MOD(ROW()-2,COUNTA($H$5:$H$32)*2)+1)</f>
        <v>0</v>
      </c>
      <c r="W1687" s="16" t="str">
        <f>IFERROR(INDEX('Compréhension de l''écrit'!$E$1:$DA$971,MATCH(S1687,'Compréhension de l''écrit'!$B$2:$B$971,0)+1,MATCH(V1687,'Compréhension de l''écrit'!$E$1:$DA$1,0)),"")</f>
        <v/>
      </c>
      <c r="X1687" s="16" t="e">
        <f t="shared" si="28"/>
        <v>#REF!</v>
      </c>
      <c r="Y1687" s="16" t="str">
        <f>IFERROR(VLOOKUP(V1687,Paramétrages!H:I,2,FALSE),"")</f>
        <v/>
      </c>
    </row>
    <row r="1688" spans="18:25" x14ac:dyDescent="0.2">
      <c r="R1688" s="16" t="e">
        <f>INDEX('Compréhension de l''écrit'!$A$2:$A$971,ROUNDUP((ROW()-1)/(COUNTA('Compréhension de l''écrit'!$F$1:$DA$1)+1),0))</f>
        <v>#REF!</v>
      </c>
      <c r="S1688" s="16" t="e">
        <f>INDEX('Compréhension de l''écrit'!$B$2:$B$971,ROUNDUP((ROW()-1)/(COUNTA('Compréhension de l''écrit'!$F$1:$DA$1)+1),0))</f>
        <v>#REF!</v>
      </c>
      <c r="T1688" s="16" t="e">
        <f>INDEX('Compréhension de l''écrit'!$C$2:$C$971,ROUNDUP((ROW()-1)/(COUNTA('Compréhension de l''écrit'!$F$1:$DA$1)+1),0))</f>
        <v>#REF!</v>
      </c>
      <c r="U1688" s="16" t="e">
        <f>INDEX('Compréhension de l''écrit'!$D$2:$D$971,ROUNDUP((ROW()-1)/(COUNTA('Compréhension de l''écrit'!$F$1:$DA$1)+1),0))</f>
        <v>#REF!</v>
      </c>
      <c r="V1688" s="16">
        <f>INDEX('Compréhension de l''écrit'!$E$1:$DA$1,+MOD(ROW()-2,COUNTA($H$5:$H$32)*2)+1)</f>
        <v>0</v>
      </c>
      <c r="W1688" s="16" t="str">
        <f>IFERROR(INDEX('Compréhension de l''écrit'!$E$1:$DA$971,MATCH(S1688,'Compréhension de l''écrit'!$B$2:$B$971,0)+1,MATCH(V1688,'Compréhension de l''écrit'!$E$1:$DA$1,0)),"")</f>
        <v/>
      </c>
      <c r="X1688" s="16" t="e">
        <f t="shared" si="28"/>
        <v>#REF!</v>
      </c>
      <c r="Y1688" s="16" t="str">
        <f>IFERROR(VLOOKUP(V1688,Paramétrages!H:I,2,FALSE),"")</f>
        <v/>
      </c>
    </row>
    <row r="1689" spans="18:25" x14ac:dyDescent="0.2">
      <c r="R1689" s="16" t="e">
        <f>INDEX('Compréhension de l''écrit'!$A$2:$A$971,ROUNDUP((ROW()-1)/(COUNTA('Compréhension de l''écrit'!$F$1:$DA$1)+1),0))</f>
        <v>#REF!</v>
      </c>
      <c r="S1689" s="16" t="e">
        <f>INDEX('Compréhension de l''écrit'!$B$2:$B$971,ROUNDUP((ROW()-1)/(COUNTA('Compréhension de l''écrit'!$F$1:$DA$1)+1),0))</f>
        <v>#REF!</v>
      </c>
      <c r="T1689" s="16" t="e">
        <f>INDEX('Compréhension de l''écrit'!$C$2:$C$971,ROUNDUP((ROW()-1)/(COUNTA('Compréhension de l''écrit'!$F$1:$DA$1)+1),0))</f>
        <v>#REF!</v>
      </c>
      <c r="U1689" s="16" t="e">
        <f>INDEX('Compréhension de l''écrit'!$D$2:$D$971,ROUNDUP((ROW()-1)/(COUNTA('Compréhension de l''écrit'!$F$1:$DA$1)+1),0))</f>
        <v>#REF!</v>
      </c>
      <c r="V1689" s="16">
        <f>INDEX('Compréhension de l''écrit'!$E$1:$DA$1,+MOD(ROW()-2,COUNTA($H$5:$H$32)*2)+1)</f>
        <v>0</v>
      </c>
      <c r="W1689" s="16" t="str">
        <f>IFERROR(INDEX('Compréhension de l''écrit'!$E$1:$DA$971,MATCH(S1689,'Compréhension de l''écrit'!$B$2:$B$971,0)+1,MATCH(V1689,'Compréhension de l''écrit'!$E$1:$DA$1,0)),"")</f>
        <v/>
      </c>
      <c r="X1689" s="16" t="e">
        <f t="shared" si="28"/>
        <v>#REF!</v>
      </c>
      <c r="Y1689" s="16" t="str">
        <f>IFERROR(VLOOKUP(V1689,Paramétrages!H:I,2,FALSE),"")</f>
        <v/>
      </c>
    </row>
    <row r="1690" spans="18:25" x14ac:dyDescent="0.2">
      <c r="R1690" s="16" t="e">
        <f>INDEX('Compréhension de l''écrit'!$A$2:$A$971,ROUNDUP((ROW()-1)/(COUNTA('Compréhension de l''écrit'!$F$1:$DA$1)+1),0))</f>
        <v>#REF!</v>
      </c>
      <c r="S1690" s="16" t="e">
        <f>INDEX('Compréhension de l''écrit'!$B$2:$B$971,ROUNDUP((ROW()-1)/(COUNTA('Compréhension de l''écrit'!$F$1:$DA$1)+1),0))</f>
        <v>#REF!</v>
      </c>
      <c r="T1690" s="16" t="e">
        <f>INDEX('Compréhension de l''écrit'!$C$2:$C$971,ROUNDUP((ROW()-1)/(COUNTA('Compréhension de l''écrit'!$F$1:$DA$1)+1),0))</f>
        <v>#REF!</v>
      </c>
      <c r="U1690" s="16" t="e">
        <f>INDEX('Compréhension de l''écrit'!$D$2:$D$971,ROUNDUP((ROW()-1)/(COUNTA('Compréhension de l''écrit'!$F$1:$DA$1)+1),0))</f>
        <v>#REF!</v>
      </c>
      <c r="V1690" s="16">
        <f>INDEX('Compréhension de l''écrit'!$E$1:$DA$1,+MOD(ROW()-2,COUNTA($H$5:$H$32)*2)+1)</f>
        <v>0</v>
      </c>
      <c r="W1690" s="16" t="str">
        <f>IFERROR(INDEX('Compréhension de l''écrit'!$E$1:$DA$971,MATCH(S1690,'Compréhension de l''écrit'!$B$2:$B$971,0)+1,MATCH(V1690,'Compréhension de l''écrit'!$E$1:$DA$1,0)),"")</f>
        <v/>
      </c>
      <c r="X1690" s="16" t="e">
        <f t="shared" si="28"/>
        <v>#REF!</v>
      </c>
      <c r="Y1690" s="16" t="str">
        <f>IFERROR(VLOOKUP(V1690,Paramétrages!H:I,2,FALSE),"")</f>
        <v/>
      </c>
    </row>
    <row r="1691" spans="18:25" x14ac:dyDescent="0.2">
      <c r="R1691" s="16" t="e">
        <f>INDEX('Compréhension de l''écrit'!$A$2:$A$971,ROUNDUP((ROW()-1)/(COUNTA('Compréhension de l''écrit'!$F$1:$DA$1)+1),0))</f>
        <v>#REF!</v>
      </c>
      <c r="S1691" s="16" t="e">
        <f>INDEX('Compréhension de l''écrit'!$B$2:$B$971,ROUNDUP((ROW()-1)/(COUNTA('Compréhension de l''écrit'!$F$1:$DA$1)+1),0))</f>
        <v>#REF!</v>
      </c>
      <c r="T1691" s="16" t="e">
        <f>INDEX('Compréhension de l''écrit'!$C$2:$C$971,ROUNDUP((ROW()-1)/(COUNTA('Compréhension de l''écrit'!$F$1:$DA$1)+1),0))</f>
        <v>#REF!</v>
      </c>
      <c r="U1691" s="16" t="e">
        <f>INDEX('Compréhension de l''écrit'!$D$2:$D$971,ROUNDUP((ROW()-1)/(COUNTA('Compréhension de l''écrit'!$F$1:$DA$1)+1),0))</f>
        <v>#REF!</v>
      </c>
      <c r="V1691" s="16">
        <f>INDEX('Compréhension de l''écrit'!$E$1:$DA$1,+MOD(ROW()-2,COUNTA($H$5:$H$32)*2)+1)</f>
        <v>0</v>
      </c>
      <c r="W1691" s="16" t="str">
        <f>IFERROR(INDEX('Compréhension de l''écrit'!$E$1:$DA$971,MATCH(S1691,'Compréhension de l''écrit'!$B$2:$B$971,0)+1,MATCH(V1691,'Compréhension de l''écrit'!$E$1:$DA$1,0)),"")</f>
        <v/>
      </c>
      <c r="X1691" s="16" t="e">
        <f t="shared" si="28"/>
        <v>#REF!</v>
      </c>
      <c r="Y1691" s="16" t="str">
        <f>IFERROR(VLOOKUP(V1691,Paramétrages!H:I,2,FALSE),"")</f>
        <v/>
      </c>
    </row>
    <row r="1692" spans="18:25" x14ac:dyDescent="0.2">
      <c r="R1692" s="16" t="e">
        <f>INDEX('Compréhension de l''écrit'!$A$2:$A$971,ROUNDUP((ROW()-1)/(COUNTA('Compréhension de l''écrit'!$F$1:$DA$1)+1),0))</f>
        <v>#REF!</v>
      </c>
      <c r="S1692" s="16" t="e">
        <f>INDEX('Compréhension de l''écrit'!$B$2:$B$971,ROUNDUP((ROW()-1)/(COUNTA('Compréhension de l''écrit'!$F$1:$DA$1)+1),0))</f>
        <v>#REF!</v>
      </c>
      <c r="T1692" s="16" t="e">
        <f>INDEX('Compréhension de l''écrit'!$C$2:$C$971,ROUNDUP((ROW()-1)/(COUNTA('Compréhension de l''écrit'!$F$1:$DA$1)+1),0))</f>
        <v>#REF!</v>
      </c>
      <c r="U1692" s="16" t="e">
        <f>INDEX('Compréhension de l''écrit'!$D$2:$D$971,ROUNDUP((ROW()-1)/(COUNTA('Compréhension de l''écrit'!$F$1:$DA$1)+1),0))</f>
        <v>#REF!</v>
      </c>
      <c r="V1692" s="16">
        <f>INDEX('Compréhension de l''écrit'!$E$1:$DA$1,+MOD(ROW()-2,COUNTA($H$5:$H$32)*2)+1)</f>
        <v>0</v>
      </c>
      <c r="W1692" s="16" t="str">
        <f>IFERROR(INDEX('Compréhension de l''écrit'!$E$1:$DA$971,MATCH(S1692,'Compréhension de l''écrit'!$B$2:$B$971,0)+1,MATCH(V1692,'Compréhension de l''écrit'!$E$1:$DA$1,0)),"")</f>
        <v/>
      </c>
      <c r="X1692" s="16" t="e">
        <f t="shared" si="28"/>
        <v>#REF!</v>
      </c>
      <c r="Y1692" s="16" t="str">
        <f>IFERROR(VLOOKUP(V1692,Paramétrages!H:I,2,FALSE),"")</f>
        <v/>
      </c>
    </row>
    <row r="1693" spans="18:25" x14ac:dyDescent="0.2">
      <c r="R1693" s="16" t="e">
        <f>INDEX('Compréhension de l''écrit'!$A$2:$A$971,ROUNDUP((ROW()-1)/(COUNTA('Compréhension de l''écrit'!$F$1:$DA$1)+1),0))</f>
        <v>#REF!</v>
      </c>
      <c r="S1693" s="16" t="e">
        <f>INDEX('Compréhension de l''écrit'!$B$2:$B$971,ROUNDUP((ROW()-1)/(COUNTA('Compréhension de l''écrit'!$F$1:$DA$1)+1),0))</f>
        <v>#REF!</v>
      </c>
      <c r="T1693" s="16" t="e">
        <f>INDEX('Compréhension de l''écrit'!$C$2:$C$971,ROUNDUP((ROW()-1)/(COUNTA('Compréhension de l''écrit'!$F$1:$DA$1)+1),0))</f>
        <v>#REF!</v>
      </c>
      <c r="U1693" s="16" t="e">
        <f>INDEX('Compréhension de l''écrit'!$D$2:$D$971,ROUNDUP((ROW()-1)/(COUNTA('Compréhension de l''écrit'!$F$1:$DA$1)+1),0))</f>
        <v>#REF!</v>
      </c>
      <c r="V1693" s="16">
        <f>INDEX('Compréhension de l''écrit'!$E$1:$DA$1,+MOD(ROW()-2,COUNTA($H$5:$H$32)*2)+1)</f>
        <v>0</v>
      </c>
      <c r="W1693" s="16" t="str">
        <f>IFERROR(INDEX('Compréhension de l''écrit'!$E$1:$DA$971,MATCH(S1693,'Compréhension de l''écrit'!$B$2:$B$971,0)+1,MATCH(V1693,'Compréhension de l''écrit'!$E$1:$DA$1,0)),"")</f>
        <v/>
      </c>
      <c r="X1693" s="16" t="e">
        <f t="shared" si="28"/>
        <v>#REF!</v>
      </c>
      <c r="Y1693" s="16" t="str">
        <f>IFERROR(VLOOKUP(V1693,Paramétrages!H:I,2,FALSE),"")</f>
        <v/>
      </c>
    </row>
    <row r="1694" spans="18:25" x14ac:dyDescent="0.2">
      <c r="R1694" s="16" t="e">
        <f>INDEX('Compréhension de l''écrit'!$A$2:$A$971,ROUNDUP((ROW()-1)/(COUNTA('Compréhension de l''écrit'!$F$1:$DA$1)+1),0))</f>
        <v>#REF!</v>
      </c>
      <c r="S1694" s="16" t="e">
        <f>INDEX('Compréhension de l''écrit'!$B$2:$B$971,ROUNDUP((ROW()-1)/(COUNTA('Compréhension de l''écrit'!$F$1:$DA$1)+1),0))</f>
        <v>#REF!</v>
      </c>
      <c r="T1694" s="16" t="e">
        <f>INDEX('Compréhension de l''écrit'!$C$2:$C$971,ROUNDUP((ROW()-1)/(COUNTA('Compréhension de l''écrit'!$F$1:$DA$1)+1),0))</f>
        <v>#REF!</v>
      </c>
      <c r="U1694" s="16" t="e">
        <f>INDEX('Compréhension de l''écrit'!$D$2:$D$971,ROUNDUP((ROW()-1)/(COUNTA('Compréhension de l''écrit'!$F$1:$DA$1)+1),0))</f>
        <v>#REF!</v>
      </c>
      <c r="V1694" s="16">
        <f>INDEX('Compréhension de l''écrit'!$E$1:$DA$1,+MOD(ROW()-2,COUNTA($H$5:$H$32)*2)+1)</f>
        <v>0</v>
      </c>
      <c r="W1694" s="16" t="str">
        <f>IFERROR(INDEX('Compréhension de l''écrit'!$E$1:$DA$971,MATCH(S1694,'Compréhension de l''écrit'!$B$2:$B$971,0)+1,MATCH(V1694,'Compréhension de l''écrit'!$E$1:$DA$1,0)),"")</f>
        <v/>
      </c>
      <c r="X1694" s="16" t="e">
        <f t="shared" si="28"/>
        <v>#REF!</v>
      </c>
      <c r="Y1694" s="16" t="str">
        <f>IFERROR(VLOOKUP(V1694,Paramétrages!H:I,2,FALSE),"")</f>
        <v/>
      </c>
    </row>
    <row r="1695" spans="18:25" x14ac:dyDescent="0.2">
      <c r="R1695" s="16" t="e">
        <f>INDEX('Compréhension de l''écrit'!$A$2:$A$971,ROUNDUP((ROW()-1)/(COUNTA('Compréhension de l''écrit'!$F$1:$DA$1)+1),0))</f>
        <v>#REF!</v>
      </c>
      <c r="S1695" s="16" t="e">
        <f>INDEX('Compréhension de l''écrit'!$B$2:$B$971,ROUNDUP((ROW()-1)/(COUNTA('Compréhension de l''écrit'!$F$1:$DA$1)+1),0))</f>
        <v>#REF!</v>
      </c>
      <c r="T1695" s="16" t="e">
        <f>INDEX('Compréhension de l''écrit'!$C$2:$C$971,ROUNDUP((ROW()-1)/(COUNTA('Compréhension de l''écrit'!$F$1:$DA$1)+1),0))</f>
        <v>#REF!</v>
      </c>
      <c r="U1695" s="16" t="e">
        <f>INDEX('Compréhension de l''écrit'!$D$2:$D$971,ROUNDUP((ROW()-1)/(COUNTA('Compréhension de l''écrit'!$F$1:$DA$1)+1),0))</f>
        <v>#REF!</v>
      </c>
      <c r="V1695" s="16">
        <f>INDEX('Compréhension de l''écrit'!$E$1:$DA$1,+MOD(ROW()-2,COUNTA($H$5:$H$32)*2)+1)</f>
        <v>0</v>
      </c>
      <c r="W1695" s="16" t="str">
        <f>IFERROR(INDEX('Compréhension de l''écrit'!$E$1:$DA$971,MATCH(S1695,'Compréhension de l''écrit'!$B$2:$B$971,0)+1,MATCH(V1695,'Compréhension de l''écrit'!$E$1:$DA$1,0)),"")</f>
        <v/>
      </c>
      <c r="X1695" s="16" t="e">
        <f t="shared" si="28"/>
        <v>#REF!</v>
      </c>
      <c r="Y1695" s="16" t="str">
        <f>IFERROR(VLOOKUP(V1695,Paramétrages!H:I,2,FALSE),"")</f>
        <v/>
      </c>
    </row>
    <row r="1696" spans="18:25" x14ac:dyDescent="0.2">
      <c r="R1696" s="16" t="e">
        <f>INDEX('Compréhension de l''écrit'!$A$2:$A$971,ROUNDUP((ROW()-1)/(COUNTA('Compréhension de l''écrit'!$F$1:$DA$1)+1),0))</f>
        <v>#REF!</v>
      </c>
      <c r="S1696" s="16" t="e">
        <f>INDEX('Compréhension de l''écrit'!$B$2:$B$971,ROUNDUP((ROW()-1)/(COUNTA('Compréhension de l''écrit'!$F$1:$DA$1)+1),0))</f>
        <v>#REF!</v>
      </c>
      <c r="T1696" s="16" t="e">
        <f>INDEX('Compréhension de l''écrit'!$C$2:$C$971,ROUNDUP((ROW()-1)/(COUNTA('Compréhension de l''écrit'!$F$1:$DA$1)+1),0))</f>
        <v>#REF!</v>
      </c>
      <c r="U1696" s="16" t="e">
        <f>INDEX('Compréhension de l''écrit'!$D$2:$D$971,ROUNDUP((ROW()-1)/(COUNTA('Compréhension de l''écrit'!$F$1:$DA$1)+1),0))</f>
        <v>#REF!</v>
      </c>
      <c r="V1696" s="16">
        <f>INDEX('Compréhension de l''écrit'!$E$1:$DA$1,+MOD(ROW()-2,COUNTA($H$5:$H$32)*2)+1)</f>
        <v>0</v>
      </c>
      <c r="W1696" s="16" t="str">
        <f>IFERROR(INDEX('Compréhension de l''écrit'!$E$1:$DA$971,MATCH(S1696,'Compréhension de l''écrit'!$B$2:$B$971,0)+1,MATCH(V1696,'Compréhension de l''écrit'!$E$1:$DA$1,0)),"")</f>
        <v/>
      </c>
      <c r="X1696" s="16" t="e">
        <f t="shared" si="28"/>
        <v>#REF!</v>
      </c>
      <c r="Y1696" s="16" t="str">
        <f>IFERROR(VLOOKUP(V1696,Paramétrages!H:I,2,FALSE),"")</f>
        <v/>
      </c>
    </row>
    <row r="1697" spans="18:25" x14ac:dyDescent="0.2">
      <c r="R1697" s="16" t="e">
        <f>INDEX('Compréhension de l''écrit'!$A$2:$A$971,ROUNDUP((ROW()-1)/(COUNTA('Compréhension de l''écrit'!$F$1:$DA$1)+1),0))</f>
        <v>#REF!</v>
      </c>
      <c r="S1697" s="16" t="e">
        <f>INDEX('Compréhension de l''écrit'!$B$2:$B$971,ROUNDUP((ROW()-1)/(COUNTA('Compréhension de l''écrit'!$F$1:$DA$1)+1),0))</f>
        <v>#REF!</v>
      </c>
      <c r="T1697" s="16" t="e">
        <f>INDEX('Compréhension de l''écrit'!$C$2:$C$971,ROUNDUP((ROW()-1)/(COUNTA('Compréhension de l''écrit'!$F$1:$DA$1)+1),0))</f>
        <v>#REF!</v>
      </c>
      <c r="U1697" s="16" t="e">
        <f>INDEX('Compréhension de l''écrit'!$D$2:$D$971,ROUNDUP((ROW()-1)/(COUNTA('Compréhension de l''écrit'!$F$1:$DA$1)+1),0))</f>
        <v>#REF!</v>
      </c>
      <c r="V1697" s="16">
        <f>INDEX('Compréhension de l''écrit'!$E$1:$DA$1,+MOD(ROW()-2,COUNTA($H$5:$H$32)*2)+1)</f>
        <v>0</v>
      </c>
      <c r="W1697" s="16" t="str">
        <f>IFERROR(INDEX('Compréhension de l''écrit'!$E$1:$DA$971,MATCH(S1697,'Compréhension de l''écrit'!$B$2:$B$971,0)+1,MATCH(V1697,'Compréhension de l''écrit'!$E$1:$DA$1,0)),"")</f>
        <v/>
      </c>
      <c r="X1697" s="16" t="e">
        <f t="shared" si="28"/>
        <v>#REF!</v>
      </c>
      <c r="Y1697" s="16" t="str">
        <f>IFERROR(VLOOKUP(V1697,Paramétrages!H:I,2,FALSE),"")</f>
        <v/>
      </c>
    </row>
    <row r="1698" spans="18:25" x14ac:dyDescent="0.2">
      <c r="R1698" s="16" t="e">
        <f>INDEX('Compréhension de l''écrit'!$A$2:$A$971,ROUNDUP((ROW()-1)/(COUNTA('Compréhension de l''écrit'!$F$1:$DA$1)+1),0))</f>
        <v>#REF!</v>
      </c>
      <c r="S1698" s="16" t="e">
        <f>INDEX('Compréhension de l''écrit'!$B$2:$B$971,ROUNDUP((ROW()-1)/(COUNTA('Compréhension de l''écrit'!$F$1:$DA$1)+1),0))</f>
        <v>#REF!</v>
      </c>
      <c r="T1698" s="16" t="e">
        <f>INDEX('Compréhension de l''écrit'!$C$2:$C$971,ROUNDUP((ROW()-1)/(COUNTA('Compréhension de l''écrit'!$F$1:$DA$1)+1),0))</f>
        <v>#REF!</v>
      </c>
      <c r="U1698" s="16" t="e">
        <f>INDEX('Compréhension de l''écrit'!$D$2:$D$971,ROUNDUP((ROW()-1)/(COUNTA('Compréhension de l''écrit'!$F$1:$DA$1)+1),0))</f>
        <v>#REF!</v>
      </c>
      <c r="V1698" s="16">
        <f>INDEX('Compréhension de l''écrit'!$E$1:$DA$1,+MOD(ROW()-2,COUNTA($H$5:$H$32)*2)+1)</f>
        <v>0</v>
      </c>
      <c r="W1698" s="16" t="str">
        <f>IFERROR(INDEX('Compréhension de l''écrit'!$E$1:$DA$971,MATCH(S1698,'Compréhension de l''écrit'!$B$2:$B$971,0)+1,MATCH(V1698,'Compréhension de l''écrit'!$E$1:$DA$1,0)),"")</f>
        <v/>
      </c>
      <c r="X1698" s="16" t="e">
        <f t="shared" si="28"/>
        <v>#REF!</v>
      </c>
      <c r="Y1698" s="16" t="str">
        <f>IFERROR(VLOOKUP(V1698,Paramétrages!H:I,2,FALSE),"")</f>
        <v/>
      </c>
    </row>
    <row r="1699" spans="18:25" x14ac:dyDescent="0.2">
      <c r="R1699" s="16" t="e">
        <f>INDEX('Compréhension de l''écrit'!$A$2:$A$971,ROUNDUP((ROW()-1)/(COUNTA('Compréhension de l''écrit'!$F$1:$DA$1)+1),0))</f>
        <v>#REF!</v>
      </c>
      <c r="S1699" s="16" t="e">
        <f>INDEX('Compréhension de l''écrit'!$B$2:$B$971,ROUNDUP((ROW()-1)/(COUNTA('Compréhension de l''écrit'!$F$1:$DA$1)+1),0))</f>
        <v>#REF!</v>
      </c>
      <c r="T1699" s="16" t="e">
        <f>INDEX('Compréhension de l''écrit'!$C$2:$C$971,ROUNDUP((ROW()-1)/(COUNTA('Compréhension de l''écrit'!$F$1:$DA$1)+1),0))</f>
        <v>#REF!</v>
      </c>
      <c r="U1699" s="16" t="e">
        <f>INDEX('Compréhension de l''écrit'!$D$2:$D$971,ROUNDUP((ROW()-1)/(COUNTA('Compréhension de l''écrit'!$F$1:$DA$1)+1),0))</f>
        <v>#REF!</v>
      </c>
      <c r="V1699" s="16">
        <f>INDEX('Compréhension de l''écrit'!$E$1:$DA$1,+MOD(ROW()-2,COUNTA($H$5:$H$32)*2)+1)</f>
        <v>0</v>
      </c>
      <c r="W1699" s="16" t="str">
        <f>IFERROR(INDEX('Compréhension de l''écrit'!$E$1:$DA$971,MATCH(S1699,'Compréhension de l''écrit'!$B$2:$B$971,0)+1,MATCH(V1699,'Compréhension de l''écrit'!$E$1:$DA$1,0)),"")</f>
        <v/>
      </c>
      <c r="X1699" s="16" t="e">
        <f t="shared" si="28"/>
        <v>#REF!</v>
      </c>
      <c r="Y1699" s="16" t="str">
        <f>IFERROR(VLOOKUP(V1699,Paramétrages!H:I,2,FALSE),"")</f>
        <v/>
      </c>
    </row>
    <row r="1700" spans="18:25" x14ac:dyDescent="0.2">
      <c r="R1700" s="16" t="e">
        <f>INDEX('Compréhension de l''écrit'!$A$2:$A$971,ROUNDUP((ROW()-1)/(COUNTA('Compréhension de l''écrit'!$F$1:$DA$1)+1),0))</f>
        <v>#REF!</v>
      </c>
      <c r="S1700" s="16" t="e">
        <f>INDEX('Compréhension de l''écrit'!$B$2:$B$971,ROUNDUP((ROW()-1)/(COUNTA('Compréhension de l''écrit'!$F$1:$DA$1)+1),0))</f>
        <v>#REF!</v>
      </c>
      <c r="T1700" s="16" t="e">
        <f>INDEX('Compréhension de l''écrit'!$C$2:$C$971,ROUNDUP((ROW()-1)/(COUNTA('Compréhension de l''écrit'!$F$1:$DA$1)+1),0))</f>
        <v>#REF!</v>
      </c>
      <c r="U1700" s="16" t="e">
        <f>INDEX('Compréhension de l''écrit'!$D$2:$D$971,ROUNDUP((ROW()-1)/(COUNTA('Compréhension de l''écrit'!$F$1:$DA$1)+1),0))</f>
        <v>#REF!</v>
      </c>
      <c r="V1700" s="16">
        <f>INDEX('Compréhension de l''écrit'!$E$1:$DA$1,+MOD(ROW()-2,COUNTA($H$5:$H$32)*2)+1)</f>
        <v>0</v>
      </c>
      <c r="W1700" s="16" t="str">
        <f>IFERROR(INDEX('Compréhension de l''écrit'!$E$1:$DA$971,MATCH(S1700,'Compréhension de l''écrit'!$B$2:$B$971,0)+1,MATCH(V1700,'Compréhension de l''écrit'!$E$1:$DA$1,0)),"")</f>
        <v/>
      </c>
      <c r="X1700" s="16" t="e">
        <f t="shared" si="28"/>
        <v>#REF!</v>
      </c>
      <c r="Y1700" s="16" t="str">
        <f>IFERROR(VLOOKUP(V1700,Paramétrages!H:I,2,FALSE),"")</f>
        <v/>
      </c>
    </row>
    <row r="1701" spans="18:25" x14ac:dyDescent="0.2">
      <c r="R1701" s="16" t="e">
        <f>INDEX('Compréhension de l''écrit'!$A$2:$A$971,ROUNDUP((ROW()-1)/(COUNTA('Compréhension de l''écrit'!$F$1:$DA$1)+1),0))</f>
        <v>#REF!</v>
      </c>
      <c r="S1701" s="16" t="e">
        <f>INDEX('Compréhension de l''écrit'!$B$2:$B$971,ROUNDUP((ROW()-1)/(COUNTA('Compréhension de l''écrit'!$F$1:$DA$1)+1),0))</f>
        <v>#REF!</v>
      </c>
      <c r="T1701" s="16" t="e">
        <f>INDEX('Compréhension de l''écrit'!$C$2:$C$971,ROUNDUP((ROW()-1)/(COUNTA('Compréhension de l''écrit'!$F$1:$DA$1)+1),0))</f>
        <v>#REF!</v>
      </c>
      <c r="U1701" s="16" t="e">
        <f>INDEX('Compréhension de l''écrit'!$D$2:$D$971,ROUNDUP((ROW()-1)/(COUNTA('Compréhension de l''écrit'!$F$1:$DA$1)+1),0))</f>
        <v>#REF!</v>
      </c>
      <c r="V1701" s="16">
        <f>INDEX('Compréhension de l''écrit'!$E$1:$DA$1,+MOD(ROW()-2,COUNTA($H$5:$H$32)*2)+1)</f>
        <v>0</v>
      </c>
      <c r="W1701" s="16" t="str">
        <f>IFERROR(INDEX('Compréhension de l''écrit'!$E$1:$DA$971,MATCH(S1701,'Compréhension de l''écrit'!$B$2:$B$971,0)+1,MATCH(V1701,'Compréhension de l''écrit'!$E$1:$DA$1,0)),"")</f>
        <v/>
      </c>
      <c r="X1701" s="16" t="e">
        <f t="shared" si="28"/>
        <v>#REF!</v>
      </c>
      <c r="Y1701" s="16" t="str">
        <f>IFERROR(VLOOKUP(V1701,Paramétrages!H:I,2,FALSE),"")</f>
        <v/>
      </c>
    </row>
    <row r="1702" spans="18:25" x14ac:dyDescent="0.2">
      <c r="R1702" s="16" t="e">
        <f>INDEX('Compréhension de l''écrit'!$A$2:$A$971,ROUNDUP((ROW()-1)/(COUNTA('Compréhension de l''écrit'!$F$1:$DA$1)+1),0))</f>
        <v>#REF!</v>
      </c>
      <c r="S1702" s="16" t="e">
        <f>INDEX('Compréhension de l''écrit'!$B$2:$B$971,ROUNDUP((ROW()-1)/(COUNTA('Compréhension de l''écrit'!$F$1:$DA$1)+1),0))</f>
        <v>#REF!</v>
      </c>
      <c r="T1702" s="16" t="e">
        <f>INDEX('Compréhension de l''écrit'!$C$2:$C$971,ROUNDUP((ROW()-1)/(COUNTA('Compréhension de l''écrit'!$F$1:$DA$1)+1),0))</f>
        <v>#REF!</v>
      </c>
      <c r="U1702" s="16" t="e">
        <f>INDEX('Compréhension de l''écrit'!$D$2:$D$971,ROUNDUP((ROW()-1)/(COUNTA('Compréhension de l''écrit'!$F$1:$DA$1)+1),0))</f>
        <v>#REF!</v>
      </c>
      <c r="V1702" s="16">
        <f>INDEX('Compréhension de l''écrit'!$E$1:$DA$1,+MOD(ROW()-2,COUNTA($H$5:$H$32)*2)+1)</f>
        <v>0</v>
      </c>
      <c r="W1702" s="16" t="str">
        <f>IFERROR(INDEX('Compréhension de l''écrit'!$E$1:$DA$971,MATCH(S1702,'Compréhension de l''écrit'!$B$2:$B$971,0)+1,MATCH(V1702,'Compréhension de l''écrit'!$E$1:$DA$1,0)),"")</f>
        <v/>
      </c>
      <c r="X1702" s="16" t="e">
        <f t="shared" si="28"/>
        <v>#REF!</v>
      </c>
      <c r="Y1702" s="16" t="str">
        <f>IFERROR(VLOOKUP(V1702,Paramétrages!H:I,2,FALSE),"")</f>
        <v/>
      </c>
    </row>
    <row r="1703" spans="18:25" x14ac:dyDescent="0.2">
      <c r="R1703" s="16" t="e">
        <f>INDEX('Compréhension de l''écrit'!$A$2:$A$971,ROUNDUP((ROW()-1)/(COUNTA('Compréhension de l''écrit'!$F$1:$DA$1)+1),0))</f>
        <v>#REF!</v>
      </c>
      <c r="S1703" s="16" t="e">
        <f>INDEX('Compréhension de l''écrit'!$B$2:$B$971,ROUNDUP((ROW()-1)/(COUNTA('Compréhension de l''écrit'!$F$1:$DA$1)+1),0))</f>
        <v>#REF!</v>
      </c>
      <c r="T1703" s="16" t="e">
        <f>INDEX('Compréhension de l''écrit'!$C$2:$C$971,ROUNDUP((ROW()-1)/(COUNTA('Compréhension de l''écrit'!$F$1:$DA$1)+1),0))</f>
        <v>#REF!</v>
      </c>
      <c r="U1703" s="16" t="e">
        <f>INDEX('Compréhension de l''écrit'!$D$2:$D$971,ROUNDUP((ROW()-1)/(COUNTA('Compréhension de l''écrit'!$F$1:$DA$1)+1),0))</f>
        <v>#REF!</v>
      </c>
      <c r="V1703" s="16">
        <f>INDEX('Compréhension de l''écrit'!$E$1:$DA$1,+MOD(ROW()-2,COUNTA($H$5:$H$32)*2)+1)</f>
        <v>0</v>
      </c>
      <c r="W1703" s="16" t="str">
        <f>IFERROR(INDEX('Compréhension de l''écrit'!$E$1:$DA$971,MATCH(S1703,'Compréhension de l''écrit'!$B$2:$B$971,0)+1,MATCH(V1703,'Compréhension de l''écrit'!$E$1:$DA$1,0)),"")</f>
        <v/>
      </c>
      <c r="X1703" s="16" t="e">
        <f t="shared" si="28"/>
        <v>#REF!</v>
      </c>
      <c r="Y1703" s="16" t="str">
        <f>IFERROR(VLOOKUP(V1703,Paramétrages!H:I,2,FALSE),"")</f>
        <v/>
      </c>
    </row>
    <row r="1704" spans="18:25" x14ac:dyDescent="0.2">
      <c r="R1704" s="16" t="e">
        <f>INDEX('Compréhension de l''écrit'!$A$2:$A$971,ROUNDUP((ROW()-1)/(COUNTA('Compréhension de l''écrit'!$F$1:$DA$1)+1),0))</f>
        <v>#REF!</v>
      </c>
      <c r="S1704" s="16" t="e">
        <f>INDEX('Compréhension de l''écrit'!$B$2:$B$971,ROUNDUP((ROW()-1)/(COUNTA('Compréhension de l''écrit'!$F$1:$DA$1)+1),0))</f>
        <v>#REF!</v>
      </c>
      <c r="T1704" s="16" t="e">
        <f>INDEX('Compréhension de l''écrit'!$C$2:$C$971,ROUNDUP((ROW()-1)/(COUNTA('Compréhension de l''écrit'!$F$1:$DA$1)+1),0))</f>
        <v>#REF!</v>
      </c>
      <c r="U1704" s="16" t="e">
        <f>INDEX('Compréhension de l''écrit'!$D$2:$D$971,ROUNDUP((ROW()-1)/(COUNTA('Compréhension de l''écrit'!$F$1:$DA$1)+1),0))</f>
        <v>#REF!</v>
      </c>
      <c r="V1704" s="16">
        <f>INDEX('Compréhension de l''écrit'!$E$1:$DA$1,+MOD(ROW()-2,COUNTA($H$5:$H$32)*2)+1)</f>
        <v>0</v>
      </c>
      <c r="W1704" s="16" t="str">
        <f>IFERROR(INDEX('Compréhension de l''écrit'!$E$1:$DA$971,MATCH(S1704,'Compréhension de l''écrit'!$B$2:$B$971,0)+1,MATCH(V1704,'Compréhension de l''écrit'!$E$1:$DA$1,0)),"")</f>
        <v/>
      </c>
      <c r="X1704" s="16" t="e">
        <f t="shared" si="28"/>
        <v>#REF!</v>
      </c>
      <c r="Y1704" s="16" t="str">
        <f>IFERROR(VLOOKUP(V1704,Paramétrages!H:I,2,FALSE),"")</f>
        <v/>
      </c>
    </row>
    <row r="1705" spans="18:25" x14ac:dyDescent="0.2">
      <c r="R1705" s="16" t="e">
        <f>INDEX('Compréhension de l''écrit'!$A$2:$A$971,ROUNDUP((ROW()-1)/(COUNTA('Compréhension de l''écrit'!$F$1:$DA$1)+1),0))</f>
        <v>#REF!</v>
      </c>
      <c r="S1705" s="16" t="e">
        <f>INDEX('Compréhension de l''écrit'!$B$2:$B$971,ROUNDUP((ROW()-1)/(COUNTA('Compréhension de l''écrit'!$F$1:$DA$1)+1),0))</f>
        <v>#REF!</v>
      </c>
      <c r="T1705" s="16" t="e">
        <f>INDEX('Compréhension de l''écrit'!$C$2:$C$971,ROUNDUP((ROW()-1)/(COUNTA('Compréhension de l''écrit'!$F$1:$DA$1)+1),0))</f>
        <v>#REF!</v>
      </c>
      <c r="U1705" s="16" t="e">
        <f>INDEX('Compréhension de l''écrit'!$D$2:$D$971,ROUNDUP((ROW()-1)/(COUNTA('Compréhension de l''écrit'!$F$1:$DA$1)+1),0))</f>
        <v>#REF!</v>
      </c>
      <c r="V1705" s="16">
        <f>INDEX('Compréhension de l''écrit'!$E$1:$DA$1,+MOD(ROW()-2,COUNTA($H$5:$H$32)*2)+1)</f>
        <v>0</v>
      </c>
      <c r="W1705" s="16" t="str">
        <f>IFERROR(INDEX('Compréhension de l''écrit'!$E$1:$DA$971,MATCH(S1705,'Compréhension de l''écrit'!$B$2:$B$971,0)+1,MATCH(V1705,'Compréhension de l''écrit'!$E$1:$DA$1,0)),"")</f>
        <v/>
      </c>
      <c r="X1705" s="16" t="e">
        <f t="shared" si="28"/>
        <v>#REF!</v>
      </c>
      <c r="Y1705" s="16" t="str">
        <f>IFERROR(VLOOKUP(V1705,Paramétrages!H:I,2,FALSE),"")</f>
        <v/>
      </c>
    </row>
    <row r="1706" spans="18:25" x14ac:dyDescent="0.2">
      <c r="R1706" s="16" t="e">
        <f>INDEX('Compréhension de l''écrit'!$A$2:$A$971,ROUNDUP((ROW()-1)/(COUNTA('Compréhension de l''écrit'!$F$1:$DA$1)+1),0))</f>
        <v>#REF!</v>
      </c>
      <c r="S1706" s="16" t="e">
        <f>INDEX('Compréhension de l''écrit'!$B$2:$B$971,ROUNDUP((ROW()-1)/(COUNTA('Compréhension de l''écrit'!$F$1:$DA$1)+1),0))</f>
        <v>#REF!</v>
      </c>
      <c r="T1706" s="16" t="e">
        <f>INDEX('Compréhension de l''écrit'!$C$2:$C$971,ROUNDUP((ROW()-1)/(COUNTA('Compréhension de l''écrit'!$F$1:$DA$1)+1),0))</f>
        <v>#REF!</v>
      </c>
      <c r="U1706" s="16" t="e">
        <f>INDEX('Compréhension de l''écrit'!$D$2:$D$971,ROUNDUP((ROW()-1)/(COUNTA('Compréhension de l''écrit'!$F$1:$DA$1)+1),0))</f>
        <v>#REF!</v>
      </c>
      <c r="V1706" s="16">
        <f>INDEX('Compréhension de l''écrit'!$E$1:$DA$1,+MOD(ROW()-2,COUNTA($H$5:$H$32)*2)+1)</f>
        <v>0</v>
      </c>
      <c r="W1706" s="16" t="str">
        <f>IFERROR(INDEX('Compréhension de l''écrit'!$E$1:$DA$971,MATCH(S1706,'Compréhension de l''écrit'!$B$2:$B$971,0)+1,MATCH(V1706,'Compréhension de l''écrit'!$E$1:$DA$1,0)),"")</f>
        <v/>
      </c>
      <c r="X1706" s="16" t="e">
        <f t="shared" si="28"/>
        <v>#REF!</v>
      </c>
      <c r="Y1706" s="16" t="str">
        <f>IFERROR(VLOOKUP(V1706,Paramétrages!H:I,2,FALSE),"")</f>
        <v/>
      </c>
    </row>
    <row r="1707" spans="18:25" x14ac:dyDescent="0.2">
      <c r="R1707" s="16" t="e">
        <f>INDEX('Compréhension de l''écrit'!$A$2:$A$971,ROUNDUP((ROW()-1)/(COUNTA('Compréhension de l''écrit'!$F$1:$DA$1)+1),0))</f>
        <v>#REF!</v>
      </c>
      <c r="S1707" s="16" t="e">
        <f>INDEX('Compréhension de l''écrit'!$B$2:$B$971,ROUNDUP((ROW()-1)/(COUNTA('Compréhension de l''écrit'!$F$1:$DA$1)+1),0))</f>
        <v>#REF!</v>
      </c>
      <c r="T1707" s="16" t="e">
        <f>INDEX('Compréhension de l''écrit'!$C$2:$C$971,ROUNDUP((ROW()-1)/(COUNTA('Compréhension de l''écrit'!$F$1:$DA$1)+1),0))</f>
        <v>#REF!</v>
      </c>
      <c r="U1707" s="16" t="e">
        <f>INDEX('Compréhension de l''écrit'!$D$2:$D$971,ROUNDUP((ROW()-1)/(COUNTA('Compréhension de l''écrit'!$F$1:$DA$1)+1),0))</f>
        <v>#REF!</v>
      </c>
      <c r="V1707" s="16">
        <f>INDEX('Compréhension de l''écrit'!$E$1:$DA$1,+MOD(ROW()-2,COUNTA($H$5:$H$32)*2)+1)</f>
        <v>0</v>
      </c>
      <c r="W1707" s="16" t="str">
        <f>IFERROR(INDEX('Compréhension de l''écrit'!$E$1:$DA$971,MATCH(S1707,'Compréhension de l''écrit'!$B$2:$B$971,0)+1,MATCH(V1707,'Compréhension de l''écrit'!$E$1:$DA$1,0)),"")</f>
        <v/>
      </c>
      <c r="X1707" s="16" t="e">
        <f t="shared" si="28"/>
        <v>#REF!</v>
      </c>
      <c r="Y1707" s="16" t="str">
        <f>IFERROR(VLOOKUP(V1707,Paramétrages!H:I,2,FALSE),"")</f>
        <v/>
      </c>
    </row>
    <row r="1708" spans="18:25" x14ac:dyDescent="0.2">
      <c r="R1708" s="16" t="e">
        <f>INDEX('Compréhension de l''écrit'!$A$2:$A$971,ROUNDUP((ROW()-1)/(COUNTA('Compréhension de l''écrit'!$F$1:$DA$1)+1),0))</f>
        <v>#REF!</v>
      </c>
      <c r="S1708" s="16" t="e">
        <f>INDEX('Compréhension de l''écrit'!$B$2:$B$971,ROUNDUP((ROW()-1)/(COUNTA('Compréhension de l''écrit'!$F$1:$DA$1)+1),0))</f>
        <v>#REF!</v>
      </c>
      <c r="T1708" s="16" t="e">
        <f>INDEX('Compréhension de l''écrit'!$C$2:$C$971,ROUNDUP((ROW()-1)/(COUNTA('Compréhension de l''écrit'!$F$1:$DA$1)+1),0))</f>
        <v>#REF!</v>
      </c>
      <c r="U1708" s="16" t="e">
        <f>INDEX('Compréhension de l''écrit'!$D$2:$D$971,ROUNDUP((ROW()-1)/(COUNTA('Compréhension de l''écrit'!$F$1:$DA$1)+1),0))</f>
        <v>#REF!</v>
      </c>
      <c r="V1708" s="16">
        <f>INDEX('Compréhension de l''écrit'!$E$1:$DA$1,+MOD(ROW()-2,COUNTA($H$5:$H$32)*2)+1)</f>
        <v>0</v>
      </c>
      <c r="W1708" s="16" t="str">
        <f>IFERROR(INDEX('Compréhension de l''écrit'!$E$1:$DA$971,MATCH(S1708,'Compréhension de l''écrit'!$B$2:$B$971,0)+1,MATCH(V1708,'Compréhension de l''écrit'!$E$1:$DA$1,0)),"")</f>
        <v/>
      </c>
      <c r="X1708" s="16" t="e">
        <f t="shared" si="28"/>
        <v>#REF!</v>
      </c>
      <c r="Y1708" s="16" t="str">
        <f>IFERROR(VLOOKUP(V1708,Paramétrages!H:I,2,FALSE),"")</f>
        <v/>
      </c>
    </row>
    <row r="1709" spans="18:25" x14ac:dyDescent="0.2">
      <c r="R1709" s="16" t="e">
        <f>INDEX('Compréhension de l''écrit'!$A$2:$A$971,ROUNDUP((ROW()-1)/(COUNTA('Compréhension de l''écrit'!$F$1:$DA$1)+1),0))</f>
        <v>#REF!</v>
      </c>
      <c r="S1709" s="16" t="e">
        <f>INDEX('Compréhension de l''écrit'!$B$2:$B$971,ROUNDUP((ROW()-1)/(COUNTA('Compréhension de l''écrit'!$F$1:$DA$1)+1),0))</f>
        <v>#REF!</v>
      </c>
      <c r="T1709" s="16" t="e">
        <f>INDEX('Compréhension de l''écrit'!$C$2:$C$971,ROUNDUP((ROW()-1)/(COUNTA('Compréhension de l''écrit'!$F$1:$DA$1)+1),0))</f>
        <v>#REF!</v>
      </c>
      <c r="U1709" s="16" t="e">
        <f>INDEX('Compréhension de l''écrit'!$D$2:$D$971,ROUNDUP((ROW()-1)/(COUNTA('Compréhension de l''écrit'!$F$1:$DA$1)+1),0))</f>
        <v>#REF!</v>
      </c>
      <c r="V1709" s="16">
        <f>INDEX('Compréhension de l''écrit'!$E$1:$DA$1,+MOD(ROW()-2,COUNTA($H$5:$H$32)*2)+1)</f>
        <v>0</v>
      </c>
      <c r="W1709" s="16" t="str">
        <f>IFERROR(INDEX('Compréhension de l''écrit'!$E$1:$DA$971,MATCH(S1709,'Compréhension de l''écrit'!$B$2:$B$971,0)+1,MATCH(V1709,'Compréhension de l''écrit'!$E$1:$DA$1,0)),"")</f>
        <v/>
      </c>
      <c r="X1709" s="16" t="e">
        <f t="shared" si="28"/>
        <v>#REF!</v>
      </c>
      <c r="Y1709" s="16" t="str">
        <f>IFERROR(VLOOKUP(V1709,Paramétrages!H:I,2,FALSE),"")</f>
        <v/>
      </c>
    </row>
    <row r="1710" spans="18:25" x14ac:dyDescent="0.2">
      <c r="R1710" s="16" t="e">
        <f>INDEX('Compréhension de l''écrit'!$A$2:$A$971,ROUNDUP((ROW()-1)/(COUNTA('Compréhension de l''écrit'!$F$1:$DA$1)+1),0))</f>
        <v>#REF!</v>
      </c>
      <c r="S1710" s="16" t="e">
        <f>INDEX('Compréhension de l''écrit'!$B$2:$B$971,ROUNDUP((ROW()-1)/(COUNTA('Compréhension de l''écrit'!$F$1:$DA$1)+1),0))</f>
        <v>#REF!</v>
      </c>
      <c r="T1710" s="16" t="e">
        <f>INDEX('Compréhension de l''écrit'!$C$2:$C$971,ROUNDUP((ROW()-1)/(COUNTA('Compréhension de l''écrit'!$F$1:$DA$1)+1),0))</f>
        <v>#REF!</v>
      </c>
      <c r="U1710" s="16" t="e">
        <f>INDEX('Compréhension de l''écrit'!$D$2:$D$971,ROUNDUP((ROW()-1)/(COUNTA('Compréhension de l''écrit'!$F$1:$DA$1)+1),0))</f>
        <v>#REF!</v>
      </c>
      <c r="V1710" s="16">
        <f>INDEX('Compréhension de l''écrit'!$E$1:$DA$1,+MOD(ROW()-2,COUNTA($H$5:$H$32)*2)+1)</f>
        <v>0</v>
      </c>
      <c r="W1710" s="16" t="str">
        <f>IFERROR(INDEX('Compréhension de l''écrit'!$E$1:$DA$971,MATCH(S1710,'Compréhension de l''écrit'!$B$2:$B$971,0)+1,MATCH(V1710,'Compréhension de l''écrit'!$E$1:$DA$1,0)),"")</f>
        <v/>
      </c>
      <c r="X1710" s="16" t="e">
        <f t="shared" si="28"/>
        <v>#REF!</v>
      </c>
      <c r="Y1710" s="16" t="str">
        <f>IFERROR(VLOOKUP(V1710,Paramétrages!H:I,2,FALSE),"")</f>
        <v/>
      </c>
    </row>
    <row r="1711" spans="18:25" x14ac:dyDescent="0.2">
      <c r="R1711" s="16" t="e">
        <f>INDEX('Compréhension de l''écrit'!$A$2:$A$971,ROUNDUP((ROW()-1)/(COUNTA('Compréhension de l''écrit'!$F$1:$DA$1)+1),0))</f>
        <v>#REF!</v>
      </c>
      <c r="S1711" s="16" t="e">
        <f>INDEX('Compréhension de l''écrit'!$B$2:$B$971,ROUNDUP((ROW()-1)/(COUNTA('Compréhension de l''écrit'!$F$1:$DA$1)+1),0))</f>
        <v>#REF!</v>
      </c>
      <c r="T1711" s="16" t="e">
        <f>INDEX('Compréhension de l''écrit'!$C$2:$C$971,ROUNDUP((ROW()-1)/(COUNTA('Compréhension de l''écrit'!$F$1:$DA$1)+1),0))</f>
        <v>#REF!</v>
      </c>
      <c r="U1711" s="16" t="e">
        <f>INDEX('Compréhension de l''écrit'!$D$2:$D$971,ROUNDUP((ROW()-1)/(COUNTA('Compréhension de l''écrit'!$F$1:$DA$1)+1),0))</f>
        <v>#REF!</v>
      </c>
      <c r="V1711" s="16">
        <f>INDEX('Compréhension de l''écrit'!$E$1:$DA$1,+MOD(ROW()-2,COUNTA($H$5:$H$32)*2)+1)</f>
        <v>0</v>
      </c>
      <c r="W1711" s="16" t="str">
        <f>IFERROR(INDEX('Compréhension de l''écrit'!$E$1:$DA$971,MATCH(S1711,'Compréhension de l''écrit'!$B$2:$B$971,0)+1,MATCH(V1711,'Compréhension de l''écrit'!$E$1:$DA$1,0)),"")</f>
        <v/>
      </c>
      <c r="X1711" s="16" t="e">
        <f t="shared" si="28"/>
        <v>#REF!</v>
      </c>
      <c r="Y1711" s="16" t="str">
        <f>IFERROR(VLOOKUP(V1711,Paramétrages!H:I,2,FALSE),"")</f>
        <v/>
      </c>
    </row>
    <row r="1712" spans="18:25" x14ac:dyDescent="0.2">
      <c r="R1712" s="16" t="e">
        <f>INDEX('Compréhension de l''écrit'!$A$2:$A$971,ROUNDUP((ROW()-1)/(COUNTA('Compréhension de l''écrit'!$F$1:$DA$1)+1),0))</f>
        <v>#REF!</v>
      </c>
      <c r="S1712" s="16" t="e">
        <f>INDEX('Compréhension de l''écrit'!$B$2:$B$971,ROUNDUP((ROW()-1)/(COUNTA('Compréhension de l''écrit'!$F$1:$DA$1)+1),0))</f>
        <v>#REF!</v>
      </c>
      <c r="T1712" s="16" t="e">
        <f>INDEX('Compréhension de l''écrit'!$C$2:$C$971,ROUNDUP((ROW()-1)/(COUNTA('Compréhension de l''écrit'!$F$1:$DA$1)+1),0))</f>
        <v>#REF!</v>
      </c>
      <c r="U1712" s="16" t="e">
        <f>INDEX('Compréhension de l''écrit'!$D$2:$D$971,ROUNDUP((ROW()-1)/(COUNTA('Compréhension de l''écrit'!$F$1:$DA$1)+1),0))</f>
        <v>#REF!</v>
      </c>
      <c r="V1712" s="16">
        <f>INDEX('Compréhension de l''écrit'!$E$1:$DA$1,+MOD(ROW()-2,COUNTA($H$5:$H$32)*2)+1)</f>
        <v>0</v>
      </c>
      <c r="W1712" s="16" t="str">
        <f>IFERROR(INDEX('Compréhension de l''écrit'!$E$1:$DA$971,MATCH(S1712,'Compréhension de l''écrit'!$B$2:$B$971,0)+1,MATCH(V1712,'Compréhension de l''écrit'!$E$1:$DA$1,0)),"")</f>
        <v/>
      </c>
      <c r="X1712" s="16" t="e">
        <f t="shared" si="28"/>
        <v>#REF!</v>
      </c>
      <c r="Y1712" s="16" t="str">
        <f>IFERROR(VLOOKUP(V1712,Paramétrages!H:I,2,FALSE),"")</f>
        <v/>
      </c>
    </row>
    <row r="1713" spans="18:25" x14ac:dyDescent="0.2">
      <c r="R1713" s="16" t="e">
        <f>INDEX('Compréhension de l''écrit'!$A$2:$A$971,ROUNDUP((ROW()-1)/(COUNTA('Compréhension de l''écrit'!$F$1:$DA$1)+1),0))</f>
        <v>#REF!</v>
      </c>
      <c r="S1713" s="16" t="e">
        <f>INDEX('Compréhension de l''écrit'!$B$2:$B$971,ROUNDUP((ROW()-1)/(COUNTA('Compréhension de l''écrit'!$F$1:$DA$1)+1),0))</f>
        <v>#REF!</v>
      </c>
      <c r="T1713" s="16" t="e">
        <f>INDEX('Compréhension de l''écrit'!$C$2:$C$971,ROUNDUP((ROW()-1)/(COUNTA('Compréhension de l''écrit'!$F$1:$DA$1)+1),0))</f>
        <v>#REF!</v>
      </c>
      <c r="U1713" s="16" t="e">
        <f>INDEX('Compréhension de l''écrit'!$D$2:$D$971,ROUNDUP((ROW()-1)/(COUNTA('Compréhension de l''écrit'!$F$1:$DA$1)+1),0))</f>
        <v>#REF!</v>
      </c>
      <c r="V1713" s="16">
        <f>INDEX('Compréhension de l''écrit'!$E$1:$DA$1,+MOD(ROW()-2,COUNTA($H$5:$H$32)*2)+1)</f>
        <v>0</v>
      </c>
      <c r="W1713" s="16" t="str">
        <f>IFERROR(INDEX('Compréhension de l''écrit'!$E$1:$DA$971,MATCH(S1713,'Compréhension de l''écrit'!$B$2:$B$971,0)+1,MATCH(V1713,'Compréhension de l''écrit'!$E$1:$DA$1,0)),"")</f>
        <v/>
      </c>
      <c r="X1713" s="16" t="e">
        <f t="shared" si="28"/>
        <v>#REF!</v>
      </c>
      <c r="Y1713" s="16" t="str">
        <f>IFERROR(VLOOKUP(V1713,Paramétrages!H:I,2,FALSE),"")</f>
        <v/>
      </c>
    </row>
    <row r="1714" spans="18:25" x14ac:dyDescent="0.2">
      <c r="R1714" s="16" t="e">
        <f>INDEX('Compréhension de l''écrit'!$A$2:$A$971,ROUNDUP((ROW()-1)/(COUNTA('Compréhension de l''écrit'!$F$1:$DA$1)+1),0))</f>
        <v>#REF!</v>
      </c>
      <c r="S1714" s="16" t="e">
        <f>INDEX('Compréhension de l''écrit'!$B$2:$B$971,ROUNDUP((ROW()-1)/(COUNTA('Compréhension de l''écrit'!$F$1:$DA$1)+1),0))</f>
        <v>#REF!</v>
      </c>
      <c r="T1714" s="16" t="e">
        <f>INDEX('Compréhension de l''écrit'!$C$2:$C$971,ROUNDUP((ROW()-1)/(COUNTA('Compréhension de l''écrit'!$F$1:$DA$1)+1),0))</f>
        <v>#REF!</v>
      </c>
      <c r="U1714" s="16" t="e">
        <f>INDEX('Compréhension de l''écrit'!$D$2:$D$971,ROUNDUP((ROW()-1)/(COUNTA('Compréhension de l''écrit'!$F$1:$DA$1)+1),0))</f>
        <v>#REF!</v>
      </c>
      <c r="V1714" s="16">
        <f>INDEX('Compréhension de l''écrit'!$E$1:$DA$1,+MOD(ROW()-2,COUNTA($H$5:$H$32)*2)+1)</f>
        <v>0</v>
      </c>
      <c r="W1714" s="16" t="str">
        <f>IFERROR(INDEX('Compréhension de l''écrit'!$E$1:$DA$971,MATCH(S1714,'Compréhension de l''écrit'!$B$2:$B$971,0)+1,MATCH(V1714,'Compréhension de l''écrit'!$E$1:$DA$1,0)),"")</f>
        <v/>
      </c>
      <c r="X1714" s="16" t="e">
        <f t="shared" si="28"/>
        <v>#REF!</v>
      </c>
      <c r="Y1714" s="16" t="str">
        <f>IFERROR(VLOOKUP(V1714,Paramétrages!H:I,2,FALSE),"")</f>
        <v/>
      </c>
    </row>
    <row r="1715" spans="18:25" x14ac:dyDescent="0.2">
      <c r="R1715" s="16" t="e">
        <f>INDEX('Compréhension de l''écrit'!$A$2:$A$971,ROUNDUP((ROW()-1)/(COUNTA('Compréhension de l''écrit'!$F$1:$DA$1)+1),0))</f>
        <v>#REF!</v>
      </c>
      <c r="S1715" s="16" t="e">
        <f>INDEX('Compréhension de l''écrit'!$B$2:$B$971,ROUNDUP((ROW()-1)/(COUNTA('Compréhension de l''écrit'!$F$1:$DA$1)+1),0))</f>
        <v>#REF!</v>
      </c>
      <c r="T1715" s="16" t="e">
        <f>INDEX('Compréhension de l''écrit'!$C$2:$C$971,ROUNDUP((ROW()-1)/(COUNTA('Compréhension de l''écrit'!$F$1:$DA$1)+1),0))</f>
        <v>#REF!</v>
      </c>
      <c r="U1715" s="16" t="e">
        <f>INDEX('Compréhension de l''écrit'!$D$2:$D$971,ROUNDUP((ROW()-1)/(COUNTA('Compréhension de l''écrit'!$F$1:$DA$1)+1),0))</f>
        <v>#REF!</v>
      </c>
      <c r="V1715" s="16">
        <f>INDEX('Compréhension de l''écrit'!$E$1:$DA$1,+MOD(ROW()-2,COUNTA($H$5:$H$32)*2)+1)</f>
        <v>0</v>
      </c>
      <c r="W1715" s="16" t="str">
        <f>IFERROR(INDEX('Compréhension de l''écrit'!$E$1:$DA$971,MATCH(S1715,'Compréhension de l''écrit'!$B$2:$B$971,0)+1,MATCH(V1715,'Compréhension de l''écrit'!$E$1:$DA$1,0)),"")</f>
        <v/>
      </c>
      <c r="X1715" s="16" t="e">
        <f t="shared" si="28"/>
        <v>#REF!</v>
      </c>
      <c r="Y1715" s="16" t="str">
        <f>IFERROR(VLOOKUP(V1715,Paramétrages!H:I,2,FALSE),"")</f>
        <v/>
      </c>
    </row>
    <row r="1716" spans="18:25" x14ac:dyDescent="0.2">
      <c r="R1716" s="16" t="e">
        <f>INDEX('Compréhension de l''écrit'!$A$2:$A$971,ROUNDUP((ROW()-1)/(COUNTA('Compréhension de l''écrit'!$F$1:$DA$1)+1),0))</f>
        <v>#REF!</v>
      </c>
      <c r="S1716" s="16" t="e">
        <f>INDEX('Compréhension de l''écrit'!$B$2:$B$971,ROUNDUP((ROW()-1)/(COUNTA('Compréhension de l''écrit'!$F$1:$DA$1)+1),0))</f>
        <v>#REF!</v>
      </c>
      <c r="T1716" s="16" t="e">
        <f>INDEX('Compréhension de l''écrit'!$C$2:$C$971,ROUNDUP((ROW()-1)/(COUNTA('Compréhension de l''écrit'!$F$1:$DA$1)+1),0))</f>
        <v>#REF!</v>
      </c>
      <c r="U1716" s="16" t="e">
        <f>INDEX('Compréhension de l''écrit'!$D$2:$D$971,ROUNDUP((ROW()-1)/(COUNTA('Compréhension de l''écrit'!$F$1:$DA$1)+1),0))</f>
        <v>#REF!</v>
      </c>
      <c r="V1716" s="16">
        <f>INDEX('Compréhension de l''écrit'!$E$1:$DA$1,+MOD(ROW()-2,COUNTA($H$5:$H$32)*2)+1)</f>
        <v>0</v>
      </c>
      <c r="W1716" s="16" t="str">
        <f>IFERROR(INDEX('Compréhension de l''écrit'!$E$1:$DA$971,MATCH(S1716,'Compréhension de l''écrit'!$B$2:$B$971,0)+1,MATCH(V1716,'Compréhension de l''écrit'!$E$1:$DA$1,0)),"")</f>
        <v/>
      </c>
      <c r="X1716" s="16" t="e">
        <f t="shared" si="28"/>
        <v>#REF!</v>
      </c>
      <c r="Y1716" s="16" t="str">
        <f>IFERROR(VLOOKUP(V1716,Paramétrages!H:I,2,FALSE),"")</f>
        <v/>
      </c>
    </row>
    <row r="1717" spans="18:25" x14ac:dyDescent="0.2">
      <c r="R1717" s="16" t="e">
        <f>INDEX('Compréhension de l''écrit'!$A$2:$A$971,ROUNDUP((ROW()-1)/(COUNTA('Compréhension de l''écrit'!$F$1:$DA$1)+1),0))</f>
        <v>#REF!</v>
      </c>
      <c r="S1717" s="16" t="e">
        <f>INDEX('Compréhension de l''écrit'!$B$2:$B$971,ROUNDUP((ROW()-1)/(COUNTA('Compréhension de l''écrit'!$F$1:$DA$1)+1),0))</f>
        <v>#REF!</v>
      </c>
      <c r="T1717" s="16" t="e">
        <f>INDEX('Compréhension de l''écrit'!$C$2:$C$971,ROUNDUP((ROW()-1)/(COUNTA('Compréhension de l''écrit'!$F$1:$DA$1)+1),0))</f>
        <v>#REF!</v>
      </c>
      <c r="U1717" s="16" t="e">
        <f>INDEX('Compréhension de l''écrit'!$D$2:$D$971,ROUNDUP((ROW()-1)/(COUNTA('Compréhension de l''écrit'!$F$1:$DA$1)+1),0))</f>
        <v>#REF!</v>
      </c>
      <c r="V1717" s="16">
        <f>INDEX('Compréhension de l''écrit'!$E$1:$DA$1,+MOD(ROW()-2,COUNTA($H$5:$H$32)*2)+1)</f>
        <v>0</v>
      </c>
      <c r="W1717" s="16" t="str">
        <f>IFERROR(INDEX('Compréhension de l''écrit'!$E$1:$DA$971,MATCH(S1717,'Compréhension de l''écrit'!$B$2:$B$971,0)+1,MATCH(V1717,'Compréhension de l''écrit'!$E$1:$DA$1,0)),"")</f>
        <v/>
      </c>
      <c r="X1717" s="16" t="e">
        <f t="shared" si="28"/>
        <v>#REF!</v>
      </c>
      <c r="Y1717" s="16" t="str">
        <f>IFERROR(VLOOKUP(V1717,Paramétrages!H:I,2,FALSE),"")</f>
        <v/>
      </c>
    </row>
    <row r="1718" spans="18:25" x14ac:dyDescent="0.2">
      <c r="R1718" s="16" t="e">
        <f>INDEX('Compréhension de l''écrit'!$A$2:$A$971,ROUNDUP((ROW()-1)/(COUNTA('Compréhension de l''écrit'!$F$1:$DA$1)+1),0))</f>
        <v>#REF!</v>
      </c>
      <c r="S1718" s="16" t="e">
        <f>INDEX('Compréhension de l''écrit'!$B$2:$B$971,ROUNDUP((ROW()-1)/(COUNTA('Compréhension de l''écrit'!$F$1:$DA$1)+1),0))</f>
        <v>#REF!</v>
      </c>
      <c r="T1718" s="16" t="e">
        <f>INDEX('Compréhension de l''écrit'!$C$2:$C$971,ROUNDUP((ROW()-1)/(COUNTA('Compréhension de l''écrit'!$F$1:$DA$1)+1),0))</f>
        <v>#REF!</v>
      </c>
      <c r="U1718" s="16" t="e">
        <f>INDEX('Compréhension de l''écrit'!$D$2:$D$971,ROUNDUP((ROW()-1)/(COUNTA('Compréhension de l''écrit'!$F$1:$DA$1)+1),0))</f>
        <v>#REF!</v>
      </c>
      <c r="V1718" s="16">
        <f>INDEX('Compréhension de l''écrit'!$E$1:$DA$1,+MOD(ROW()-2,COUNTA($H$5:$H$32)*2)+1)</f>
        <v>0</v>
      </c>
      <c r="W1718" s="16" t="str">
        <f>IFERROR(INDEX('Compréhension de l''écrit'!$E$1:$DA$971,MATCH(S1718,'Compréhension de l''écrit'!$B$2:$B$971,0)+1,MATCH(V1718,'Compréhension de l''écrit'!$E$1:$DA$1,0)),"")</f>
        <v/>
      </c>
      <c r="X1718" s="16" t="e">
        <f t="shared" si="28"/>
        <v>#REF!</v>
      </c>
      <c r="Y1718" s="16" t="str">
        <f>IFERROR(VLOOKUP(V1718,Paramétrages!H:I,2,FALSE),"")</f>
        <v/>
      </c>
    </row>
    <row r="1719" spans="18:25" x14ac:dyDescent="0.2">
      <c r="R1719" s="16" t="e">
        <f>INDEX('Compréhension de l''écrit'!$A$2:$A$971,ROUNDUP((ROW()-1)/(COUNTA('Compréhension de l''écrit'!$F$1:$DA$1)+1),0))</f>
        <v>#REF!</v>
      </c>
      <c r="S1719" s="16" t="e">
        <f>INDEX('Compréhension de l''écrit'!$B$2:$B$971,ROUNDUP((ROW()-1)/(COUNTA('Compréhension de l''écrit'!$F$1:$DA$1)+1),0))</f>
        <v>#REF!</v>
      </c>
      <c r="T1719" s="16" t="e">
        <f>INDEX('Compréhension de l''écrit'!$C$2:$C$971,ROUNDUP((ROW()-1)/(COUNTA('Compréhension de l''écrit'!$F$1:$DA$1)+1),0))</f>
        <v>#REF!</v>
      </c>
      <c r="U1719" s="16" t="e">
        <f>INDEX('Compréhension de l''écrit'!$D$2:$D$971,ROUNDUP((ROW()-1)/(COUNTA('Compréhension de l''écrit'!$F$1:$DA$1)+1),0))</f>
        <v>#REF!</v>
      </c>
      <c r="V1719" s="16">
        <f>INDEX('Compréhension de l''écrit'!$E$1:$DA$1,+MOD(ROW()-2,COUNTA($H$5:$H$32)*2)+1)</f>
        <v>0</v>
      </c>
      <c r="W1719" s="16" t="str">
        <f>IFERROR(INDEX('Compréhension de l''écrit'!$E$1:$DA$971,MATCH(S1719,'Compréhension de l''écrit'!$B$2:$B$971,0)+1,MATCH(V1719,'Compréhension de l''écrit'!$E$1:$DA$1,0)),"")</f>
        <v/>
      </c>
      <c r="X1719" s="16" t="e">
        <f t="shared" si="28"/>
        <v>#REF!</v>
      </c>
      <c r="Y1719" s="16" t="str">
        <f>IFERROR(VLOOKUP(V1719,Paramétrages!H:I,2,FALSE),"")</f>
        <v/>
      </c>
    </row>
    <row r="1720" spans="18:25" x14ac:dyDescent="0.2">
      <c r="R1720" s="16" t="e">
        <f>INDEX('Compréhension de l''écrit'!$A$2:$A$971,ROUNDUP((ROW()-1)/(COUNTA('Compréhension de l''écrit'!$F$1:$DA$1)+1),0))</f>
        <v>#REF!</v>
      </c>
      <c r="S1720" s="16" t="e">
        <f>INDEX('Compréhension de l''écrit'!$B$2:$B$971,ROUNDUP((ROW()-1)/(COUNTA('Compréhension de l''écrit'!$F$1:$DA$1)+1),0))</f>
        <v>#REF!</v>
      </c>
      <c r="T1720" s="16" t="e">
        <f>INDEX('Compréhension de l''écrit'!$C$2:$C$971,ROUNDUP((ROW()-1)/(COUNTA('Compréhension de l''écrit'!$F$1:$DA$1)+1),0))</f>
        <v>#REF!</v>
      </c>
      <c r="U1720" s="16" t="e">
        <f>INDEX('Compréhension de l''écrit'!$D$2:$D$971,ROUNDUP((ROW()-1)/(COUNTA('Compréhension de l''écrit'!$F$1:$DA$1)+1),0))</f>
        <v>#REF!</v>
      </c>
      <c r="V1720" s="16">
        <f>INDEX('Compréhension de l''écrit'!$E$1:$DA$1,+MOD(ROW()-2,COUNTA($H$5:$H$32)*2)+1)</f>
        <v>0</v>
      </c>
      <c r="W1720" s="16" t="str">
        <f>IFERROR(INDEX('Compréhension de l''écrit'!$E$1:$DA$971,MATCH(S1720,'Compréhension de l''écrit'!$B$2:$B$971,0)+1,MATCH(V1720,'Compréhension de l''écrit'!$E$1:$DA$1,0)),"")</f>
        <v/>
      </c>
      <c r="X1720" s="16" t="e">
        <f t="shared" si="28"/>
        <v>#REF!</v>
      </c>
      <c r="Y1720" s="16" t="str">
        <f>IFERROR(VLOOKUP(V1720,Paramétrages!H:I,2,FALSE),"")</f>
        <v/>
      </c>
    </row>
    <row r="1721" spans="18:25" x14ac:dyDescent="0.2">
      <c r="R1721" s="16" t="e">
        <f>INDEX('Compréhension de l''écrit'!$A$2:$A$971,ROUNDUP((ROW()-1)/(COUNTA('Compréhension de l''écrit'!$F$1:$DA$1)+1),0))</f>
        <v>#REF!</v>
      </c>
      <c r="S1721" s="16" t="e">
        <f>INDEX('Compréhension de l''écrit'!$B$2:$B$971,ROUNDUP((ROW()-1)/(COUNTA('Compréhension de l''écrit'!$F$1:$DA$1)+1),0))</f>
        <v>#REF!</v>
      </c>
      <c r="T1721" s="16" t="e">
        <f>INDEX('Compréhension de l''écrit'!$C$2:$C$971,ROUNDUP((ROW()-1)/(COUNTA('Compréhension de l''écrit'!$F$1:$DA$1)+1),0))</f>
        <v>#REF!</v>
      </c>
      <c r="U1721" s="16" t="e">
        <f>INDEX('Compréhension de l''écrit'!$D$2:$D$971,ROUNDUP((ROW()-1)/(COUNTA('Compréhension de l''écrit'!$F$1:$DA$1)+1),0))</f>
        <v>#REF!</v>
      </c>
      <c r="V1721" s="16">
        <f>INDEX('Compréhension de l''écrit'!$E$1:$DA$1,+MOD(ROW()-2,COUNTA($H$5:$H$32)*2)+1)</f>
        <v>0</v>
      </c>
      <c r="W1721" s="16" t="str">
        <f>IFERROR(INDEX('Compréhension de l''écrit'!$E$1:$DA$971,MATCH(S1721,'Compréhension de l''écrit'!$B$2:$B$971,0)+1,MATCH(V1721,'Compréhension de l''écrit'!$E$1:$DA$1,0)),"")</f>
        <v/>
      </c>
      <c r="X1721" s="16" t="e">
        <f t="shared" si="28"/>
        <v>#REF!</v>
      </c>
      <c r="Y1721" s="16" t="str">
        <f>IFERROR(VLOOKUP(V1721,Paramétrages!H:I,2,FALSE),"")</f>
        <v/>
      </c>
    </row>
    <row r="1722" spans="18:25" x14ac:dyDescent="0.2">
      <c r="R1722" s="16" t="e">
        <f>INDEX('Compréhension de l''écrit'!$A$2:$A$971,ROUNDUP((ROW()-1)/(COUNTA('Compréhension de l''écrit'!$F$1:$DA$1)+1),0))</f>
        <v>#REF!</v>
      </c>
      <c r="S1722" s="16" t="e">
        <f>INDEX('Compréhension de l''écrit'!$B$2:$B$971,ROUNDUP((ROW()-1)/(COUNTA('Compréhension de l''écrit'!$F$1:$DA$1)+1),0))</f>
        <v>#REF!</v>
      </c>
      <c r="T1722" s="16" t="e">
        <f>INDEX('Compréhension de l''écrit'!$C$2:$C$971,ROUNDUP((ROW()-1)/(COUNTA('Compréhension de l''écrit'!$F$1:$DA$1)+1),0))</f>
        <v>#REF!</v>
      </c>
      <c r="U1722" s="16" t="e">
        <f>INDEX('Compréhension de l''écrit'!$D$2:$D$971,ROUNDUP((ROW()-1)/(COUNTA('Compréhension de l''écrit'!$F$1:$DA$1)+1),0))</f>
        <v>#REF!</v>
      </c>
      <c r="V1722" s="16">
        <f>INDEX('Compréhension de l''écrit'!$E$1:$DA$1,+MOD(ROW()-2,COUNTA($H$5:$H$32)*2)+1)</f>
        <v>0</v>
      </c>
      <c r="W1722" s="16" t="str">
        <f>IFERROR(INDEX('Compréhension de l''écrit'!$E$1:$DA$971,MATCH(S1722,'Compréhension de l''écrit'!$B$2:$B$971,0)+1,MATCH(V1722,'Compréhension de l''écrit'!$E$1:$DA$1,0)),"")</f>
        <v/>
      </c>
      <c r="X1722" s="16" t="e">
        <f t="shared" si="28"/>
        <v>#REF!</v>
      </c>
      <c r="Y1722" s="16" t="str">
        <f>IFERROR(VLOOKUP(V1722,Paramétrages!H:I,2,FALSE),"")</f>
        <v/>
      </c>
    </row>
    <row r="1723" spans="18:25" x14ac:dyDescent="0.2">
      <c r="R1723" s="16" t="e">
        <f>INDEX('Compréhension de l''écrit'!$A$2:$A$971,ROUNDUP((ROW()-1)/(COUNTA('Compréhension de l''écrit'!$F$1:$DA$1)+1),0))</f>
        <v>#REF!</v>
      </c>
      <c r="S1723" s="16" t="e">
        <f>INDEX('Compréhension de l''écrit'!$B$2:$B$971,ROUNDUP((ROW()-1)/(COUNTA('Compréhension de l''écrit'!$F$1:$DA$1)+1),0))</f>
        <v>#REF!</v>
      </c>
      <c r="T1723" s="16" t="e">
        <f>INDEX('Compréhension de l''écrit'!$C$2:$C$971,ROUNDUP((ROW()-1)/(COUNTA('Compréhension de l''écrit'!$F$1:$DA$1)+1),0))</f>
        <v>#REF!</v>
      </c>
      <c r="U1723" s="16" t="e">
        <f>INDEX('Compréhension de l''écrit'!$D$2:$D$971,ROUNDUP((ROW()-1)/(COUNTA('Compréhension de l''écrit'!$F$1:$DA$1)+1),0))</f>
        <v>#REF!</v>
      </c>
      <c r="V1723" s="16">
        <f>INDEX('Compréhension de l''écrit'!$E$1:$DA$1,+MOD(ROW()-2,COUNTA($H$5:$H$32)*2)+1)</f>
        <v>0</v>
      </c>
      <c r="W1723" s="16" t="str">
        <f>IFERROR(INDEX('Compréhension de l''écrit'!$E$1:$DA$971,MATCH(S1723,'Compréhension de l''écrit'!$B$2:$B$971,0)+1,MATCH(V1723,'Compréhension de l''écrit'!$E$1:$DA$1,0)),"")</f>
        <v/>
      </c>
      <c r="X1723" s="16" t="e">
        <f t="shared" si="28"/>
        <v>#REF!</v>
      </c>
      <c r="Y1723" s="16" t="str">
        <f>IFERROR(VLOOKUP(V1723,Paramétrages!H:I,2,FALSE),"")</f>
        <v/>
      </c>
    </row>
    <row r="1724" spans="18:25" x14ac:dyDescent="0.2">
      <c r="R1724" s="16" t="e">
        <f>INDEX('Compréhension de l''écrit'!$A$2:$A$971,ROUNDUP((ROW()-1)/(COUNTA('Compréhension de l''écrit'!$F$1:$DA$1)+1),0))</f>
        <v>#REF!</v>
      </c>
      <c r="S1724" s="16" t="e">
        <f>INDEX('Compréhension de l''écrit'!$B$2:$B$971,ROUNDUP((ROW()-1)/(COUNTA('Compréhension de l''écrit'!$F$1:$DA$1)+1),0))</f>
        <v>#REF!</v>
      </c>
      <c r="T1724" s="16" t="e">
        <f>INDEX('Compréhension de l''écrit'!$C$2:$C$971,ROUNDUP((ROW()-1)/(COUNTA('Compréhension de l''écrit'!$F$1:$DA$1)+1),0))</f>
        <v>#REF!</v>
      </c>
      <c r="U1724" s="16" t="e">
        <f>INDEX('Compréhension de l''écrit'!$D$2:$D$971,ROUNDUP((ROW()-1)/(COUNTA('Compréhension de l''écrit'!$F$1:$DA$1)+1),0))</f>
        <v>#REF!</v>
      </c>
      <c r="V1724" s="16">
        <f>INDEX('Compréhension de l''écrit'!$E$1:$DA$1,+MOD(ROW()-2,COUNTA($H$5:$H$32)*2)+1)</f>
        <v>0</v>
      </c>
      <c r="W1724" s="16" t="str">
        <f>IFERROR(INDEX('Compréhension de l''écrit'!$E$1:$DA$971,MATCH(S1724,'Compréhension de l''écrit'!$B$2:$B$971,0)+1,MATCH(V1724,'Compréhension de l''écrit'!$E$1:$DA$1,0)),"")</f>
        <v/>
      </c>
      <c r="X1724" s="16" t="e">
        <f t="shared" si="28"/>
        <v>#REF!</v>
      </c>
      <c r="Y1724" s="16" t="str">
        <f>IFERROR(VLOOKUP(V1724,Paramétrages!H:I,2,FALSE),"")</f>
        <v/>
      </c>
    </row>
    <row r="1725" spans="18:25" x14ac:dyDescent="0.2">
      <c r="R1725" s="16" t="e">
        <f>INDEX('Compréhension de l''écrit'!$A$2:$A$971,ROUNDUP((ROW()-1)/(COUNTA('Compréhension de l''écrit'!$F$1:$DA$1)+1),0))</f>
        <v>#REF!</v>
      </c>
      <c r="S1725" s="16" t="e">
        <f>INDEX('Compréhension de l''écrit'!$B$2:$B$971,ROUNDUP((ROW()-1)/(COUNTA('Compréhension de l''écrit'!$F$1:$DA$1)+1),0))</f>
        <v>#REF!</v>
      </c>
      <c r="T1725" s="16" t="e">
        <f>INDEX('Compréhension de l''écrit'!$C$2:$C$971,ROUNDUP((ROW()-1)/(COUNTA('Compréhension de l''écrit'!$F$1:$DA$1)+1),0))</f>
        <v>#REF!</v>
      </c>
      <c r="U1725" s="16" t="e">
        <f>INDEX('Compréhension de l''écrit'!$D$2:$D$971,ROUNDUP((ROW()-1)/(COUNTA('Compréhension de l''écrit'!$F$1:$DA$1)+1),0))</f>
        <v>#REF!</v>
      </c>
      <c r="V1725" s="16">
        <f>INDEX('Compréhension de l''écrit'!$E$1:$DA$1,+MOD(ROW()-2,COUNTA($H$5:$H$32)*2)+1)</f>
        <v>0</v>
      </c>
      <c r="W1725" s="16" t="str">
        <f>IFERROR(INDEX('Compréhension de l''écrit'!$E$1:$DA$971,MATCH(S1725,'Compréhension de l''écrit'!$B$2:$B$971,0)+1,MATCH(V1725,'Compréhension de l''écrit'!$E$1:$DA$1,0)),"")</f>
        <v/>
      </c>
      <c r="X1725" s="16" t="e">
        <f t="shared" si="28"/>
        <v>#REF!</v>
      </c>
      <c r="Y1725" s="16" t="str">
        <f>IFERROR(VLOOKUP(V1725,Paramétrages!H:I,2,FALSE),"")</f>
        <v/>
      </c>
    </row>
    <row r="1726" spans="18:25" x14ac:dyDescent="0.2">
      <c r="R1726" s="16" t="e">
        <f>INDEX('Compréhension de l''écrit'!$A$2:$A$971,ROUNDUP((ROW()-1)/(COUNTA('Compréhension de l''écrit'!$F$1:$DA$1)+1),0))</f>
        <v>#REF!</v>
      </c>
      <c r="S1726" s="16" t="e">
        <f>INDEX('Compréhension de l''écrit'!$B$2:$B$971,ROUNDUP((ROW()-1)/(COUNTA('Compréhension de l''écrit'!$F$1:$DA$1)+1),0))</f>
        <v>#REF!</v>
      </c>
      <c r="T1726" s="16" t="e">
        <f>INDEX('Compréhension de l''écrit'!$C$2:$C$971,ROUNDUP((ROW()-1)/(COUNTA('Compréhension de l''écrit'!$F$1:$DA$1)+1),0))</f>
        <v>#REF!</v>
      </c>
      <c r="U1726" s="16" t="e">
        <f>INDEX('Compréhension de l''écrit'!$D$2:$D$971,ROUNDUP((ROW()-1)/(COUNTA('Compréhension de l''écrit'!$F$1:$DA$1)+1),0))</f>
        <v>#REF!</v>
      </c>
      <c r="V1726" s="16">
        <f>INDEX('Compréhension de l''écrit'!$E$1:$DA$1,+MOD(ROW()-2,COUNTA($H$5:$H$32)*2)+1)</f>
        <v>0</v>
      </c>
      <c r="W1726" s="16" t="str">
        <f>IFERROR(INDEX('Compréhension de l''écrit'!$E$1:$DA$971,MATCH(S1726,'Compréhension de l''écrit'!$B$2:$B$971,0)+1,MATCH(V1726,'Compréhension de l''écrit'!$E$1:$DA$1,0)),"")</f>
        <v/>
      </c>
      <c r="X1726" s="16" t="e">
        <f t="shared" si="28"/>
        <v>#REF!</v>
      </c>
      <c r="Y1726" s="16" t="str">
        <f>IFERROR(VLOOKUP(V1726,Paramétrages!H:I,2,FALSE),"")</f>
        <v/>
      </c>
    </row>
    <row r="1727" spans="18:25" x14ac:dyDescent="0.2">
      <c r="R1727" s="16" t="e">
        <f>INDEX('Compréhension de l''écrit'!$A$2:$A$971,ROUNDUP((ROW()-1)/(COUNTA('Compréhension de l''écrit'!$F$1:$DA$1)+1),0))</f>
        <v>#REF!</v>
      </c>
      <c r="S1727" s="16" t="e">
        <f>INDEX('Compréhension de l''écrit'!$B$2:$B$971,ROUNDUP((ROW()-1)/(COUNTA('Compréhension de l''écrit'!$F$1:$DA$1)+1),0))</f>
        <v>#REF!</v>
      </c>
      <c r="T1727" s="16" t="e">
        <f>INDEX('Compréhension de l''écrit'!$C$2:$C$971,ROUNDUP((ROW()-1)/(COUNTA('Compréhension de l''écrit'!$F$1:$DA$1)+1),0))</f>
        <v>#REF!</v>
      </c>
      <c r="U1727" s="16" t="e">
        <f>INDEX('Compréhension de l''écrit'!$D$2:$D$971,ROUNDUP((ROW()-1)/(COUNTA('Compréhension de l''écrit'!$F$1:$DA$1)+1),0))</f>
        <v>#REF!</v>
      </c>
      <c r="V1727" s="16">
        <f>INDEX('Compréhension de l''écrit'!$E$1:$DA$1,+MOD(ROW()-2,COUNTA($H$5:$H$32)*2)+1)</f>
        <v>0</v>
      </c>
      <c r="W1727" s="16" t="str">
        <f>IFERROR(INDEX('Compréhension de l''écrit'!$E$1:$DA$971,MATCH(S1727,'Compréhension de l''écrit'!$B$2:$B$971,0)+1,MATCH(V1727,'Compréhension de l''écrit'!$E$1:$DA$1,0)),"")</f>
        <v/>
      </c>
      <c r="X1727" s="16" t="e">
        <f t="shared" si="28"/>
        <v>#REF!</v>
      </c>
      <c r="Y1727" s="16" t="str">
        <f>IFERROR(VLOOKUP(V1727,Paramétrages!H:I,2,FALSE),"")</f>
        <v/>
      </c>
    </row>
    <row r="1728" spans="18:25" x14ac:dyDescent="0.2">
      <c r="R1728" s="16" t="e">
        <f>INDEX('Compréhension de l''écrit'!$A$2:$A$971,ROUNDUP((ROW()-1)/(COUNTA('Compréhension de l''écrit'!$F$1:$DA$1)+1),0))</f>
        <v>#REF!</v>
      </c>
      <c r="S1728" s="16" t="e">
        <f>INDEX('Compréhension de l''écrit'!$B$2:$B$971,ROUNDUP((ROW()-1)/(COUNTA('Compréhension de l''écrit'!$F$1:$DA$1)+1),0))</f>
        <v>#REF!</v>
      </c>
      <c r="T1728" s="16" t="e">
        <f>INDEX('Compréhension de l''écrit'!$C$2:$C$971,ROUNDUP((ROW()-1)/(COUNTA('Compréhension de l''écrit'!$F$1:$DA$1)+1),0))</f>
        <v>#REF!</v>
      </c>
      <c r="U1728" s="16" t="e">
        <f>INDEX('Compréhension de l''écrit'!$D$2:$D$971,ROUNDUP((ROW()-1)/(COUNTA('Compréhension de l''écrit'!$F$1:$DA$1)+1),0))</f>
        <v>#REF!</v>
      </c>
      <c r="V1728" s="16">
        <f>INDEX('Compréhension de l''écrit'!$E$1:$DA$1,+MOD(ROW()-2,COUNTA($H$5:$H$32)*2)+1)</f>
        <v>0</v>
      </c>
      <c r="W1728" s="16" t="str">
        <f>IFERROR(INDEX('Compréhension de l''écrit'!$E$1:$DA$971,MATCH(S1728,'Compréhension de l''écrit'!$B$2:$B$971,0)+1,MATCH(V1728,'Compréhension de l''écrit'!$E$1:$DA$1,0)),"")</f>
        <v/>
      </c>
      <c r="X1728" s="16" t="e">
        <f t="shared" si="28"/>
        <v>#REF!</v>
      </c>
      <c r="Y1728" s="16" t="str">
        <f>IFERROR(VLOOKUP(V1728,Paramétrages!H:I,2,FALSE),"")</f>
        <v/>
      </c>
    </row>
    <row r="1729" spans="18:25" x14ac:dyDescent="0.2">
      <c r="R1729" s="16" t="e">
        <f>INDEX('Compréhension de l''écrit'!$A$2:$A$971,ROUNDUP((ROW()-1)/(COUNTA('Compréhension de l''écrit'!$F$1:$DA$1)+1),0))</f>
        <v>#REF!</v>
      </c>
      <c r="S1729" s="16" t="e">
        <f>INDEX('Compréhension de l''écrit'!$B$2:$B$971,ROUNDUP((ROW()-1)/(COUNTA('Compréhension de l''écrit'!$F$1:$DA$1)+1),0))</f>
        <v>#REF!</v>
      </c>
      <c r="T1729" s="16" t="e">
        <f>INDEX('Compréhension de l''écrit'!$C$2:$C$971,ROUNDUP((ROW()-1)/(COUNTA('Compréhension de l''écrit'!$F$1:$DA$1)+1),0))</f>
        <v>#REF!</v>
      </c>
      <c r="U1729" s="16" t="e">
        <f>INDEX('Compréhension de l''écrit'!$D$2:$D$971,ROUNDUP((ROW()-1)/(COUNTA('Compréhension de l''écrit'!$F$1:$DA$1)+1),0))</f>
        <v>#REF!</v>
      </c>
      <c r="V1729" s="16">
        <f>INDEX('Compréhension de l''écrit'!$E$1:$DA$1,+MOD(ROW()-2,COUNTA($H$5:$H$32)*2)+1)</f>
        <v>0</v>
      </c>
      <c r="W1729" s="16" t="str">
        <f>IFERROR(INDEX('Compréhension de l''écrit'!$E$1:$DA$971,MATCH(S1729,'Compréhension de l''écrit'!$B$2:$B$971,0)+1,MATCH(V1729,'Compréhension de l''écrit'!$E$1:$DA$1,0)),"")</f>
        <v/>
      </c>
      <c r="X1729" s="16" t="e">
        <f t="shared" si="28"/>
        <v>#REF!</v>
      </c>
      <c r="Y1729" s="16" t="str">
        <f>IFERROR(VLOOKUP(V1729,Paramétrages!H:I,2,FALSE),"")</f>
        <v/>
      </c>
    </row>
    <row r="1730" spans="18:25" x14ac:dyDescent="0.2">
      <c r="R1730" s="16" t="e">
        <f>INDEX('Compréhension de l''écrit'!$A$2:$A$971,ROUNDUP((ROW()-1)/(COUNTA('Compréhension de l''écrit'!$F$1:$DA$1)+1),0))</f>
        <v>#REF!</v>
      </c>
      <c r="S1730" s="16" t="e">
        <f>INDEX('Compréhension de l''écrit'!$B$2:$B$971,ROUNDUP((ROW()-1)/(COUNTA('Compréhension de l''écrit'!$F$1:$DA$1)+1),0))</f>
        <v>#REF!</v>
      </c>
      <c r="T1730" s="16" t="e">
        <f>INDEX('Compréhension de l''écrit'!$C$2:$C$971,ROUNDUP((ROW()-1)/(COUNTA('Compréhension de l''écrit'!$F$1:$DA$1)+1),0))</f>
        <v>#REF!</v>
      </c>
      <c r="U1730" s="16" t="e">
        <f>INDEX('Compréhension de l''écrit'!$D$2:$D$971,ROUNDUP((ROW()-1)/(COUNTA('Compréhension de l''écrit'!$F$1:$DA$1)+1),0))</f>
        <v>#REF!</v>
      </c>
      <c r="V1730" s="16">
        <f>INDEX('Compréhension de l''écrit'!$E$1:$DA$1,+MOD(ROW()-2,COUNTA($H$5:$H$32)*2)+1)</f>
        <v>0</v>
      </c>
      <c r="W1730" s="16" t="str">
        <f>IFERROR(INDEX('Compréhension de l''écrit'!$E$1:$DA$971,MATCH(S1730,'Compréhension de l''écrit'!$B$2:$B$971,0)+1,MATCH(V1730,'Compréhension de l''écrit'!$E$1:$DA$1,0)),"")</f>
        <v/>
      </c>
      <c r="X1730" s="16" t="e">
        <f t="shared" si="28"/>
        <v>#REF!</v>
      </c>
      <c r="Y1730" s="16" t="str">
        <f>IFERROR(VLOOKUP(V1730,Paramétrages!H:I,2,FALSE),"")</f>
        <v/>
      </c>
    </row>
    <row r="1731" spans="18:25" x14ac:dyDescent="0.2">
      <c r="R1731" s="16" t="e">
        <f>INDEX('Compréhension de l''écrit'!$A$2:$A$971,ROUNDUP((ROW()-1)/(COUNTA('Compréhension de l''écrit'!$F$1:$DA$1)+1),0))</f>
        <v>#REF!</v>
      </c>
      <c r="S1731" s="16" t="e">
        <f>INDEX('Compréhension de l''écrit'!$B$2:$B$971,ROUNDUP((ROW()-1)/(COUNTA('Compréhension de l''écrit'!$F$1:$DA$1)+1),0))</f>
        <v>#REF!</v>
      </c>
      <c r="T1731" s="16" t="e">
        <f>INDEX('Compréhension de l''écrit'!$C$2:$C$971,ROUNDUP((ROW()-1)/(COUNTA('Compréhension de l''écrit'!$F$1:$DA$1)+1),0))</f>
        <v>#REF!</v>
      </c>
      <c r="U1731" s="16" t="e">
        <f>INDEX('Compréhension de l''écrit'!$D$2:$D$971,ROUNDUP((ROW()-1)/(COUNTA('Compréhension de l''écrit'!$F$1:$DA$1)+1),0))</f>
        <v>#REF!</v>
      </c>
      <c r="V1731" s="16">
        <f>INDEX('Compréhension de l''écrit'!$E$1:$DA$1,+MOD(ROW()-2,COUNTA($H$5:$H$32)*2)+1)</f>
        <v>0</v>
      </c>
      <c r="W1731" s="16" t="str">
        <f>IFERROR(INDEX('Compréhension de l''écrit'!$E$1:$DA$971,MATCH(S1731,'Compréhension de l''écrit'!$B$2:$B$971,0)+1,MATCH(V1731,'Compréhension de l''écrit'!$E$1:$DA$1,0)),"")</f>
        <v/>
      </c>
      <c r="X1731" s="16" t="e">
        <f t="shared" ref="X1731:X1794" si="29">S1731&amp;T1731</f>
        <v>#REF!</v>
      </c>
      <c r="Y1731" s="16" t="str">
        <f>IFERROR(VLOOKUP(V1731,Paramétrages!H:I,2,FALSE),"")</f>
        <v/>
      </c>
    </row>
    <row r="1732" spans="18:25" x14ac:dyDescent="0.2">
      <c r="R1732" s="16" t="e">
        <f>INDEX('Compréhension de l''écrit'!$A$2:$A$971,ROUNDUP((ROW()-1)/(COUNTA('Compréhension de l''écrit'!$F$1:$DA$1)+1),0))</f>
        <v>#REF!</v>
      </c>
      <c r="S1732" s="16" t="e">
        <f>INDEX('Compréhension de l''écrit'!$B$2:$B$971,ROUNDUP((ROW()-1)/(COUNTA('Compréhension de l''écrit'!$F$1:$DA$1)+1),0))</f>
        <v>#REF!</v>
      </c>
      <c r="T1732" s="16" t="e">
        <f>INDEX('Compréhension de l''écrit'!$C$2:$C$971,ROUNDUP((ROW()-1)/(COUNTA('Compréhension de l''écrit'!$F$1:$DA$1)+1),0))</f>
        <v>#REF!</v>
      </c>
      <c r="U1732" s="16" t="e">
        <f>INDEX('Compréhension de l''écrit'!$D$2:$D$971,ROUNDUP((ROW()-1)/(COUNTA('Compréhension de l''écrit'!$F$1:$DA$1)+1),0))</f>
        <v>#REF!</v>
      </c>
      <c r="V1732" s="16">
        <f>INDEX('Compréhension de l''écrit'!$E$1:$DA$1,+MOD(ROW()-2,COUNTA($H$5:$H$32)*2)+1)</f>
        <v>0</v>
      </c>
      <c r="W1732" s="16" t="str">
        <f>IFERROR(INDEX('Compréhension de l''écrit'!$E$1:$DA$971,MATCH(S1732,'Compréhension de l''écrit'!$B$2:$B$971,0)+1,MATCH(V1732,'Compréhension de l''écrit'!$E$1:$DA$1,0)),"")</f>
        <v/>
      </c>
      <c r="X1732" s="16" t="e">
        <f t="shared" si="29"/>
        <v>#REF!</v>
      </c>
      <c r="Y1732" s="16" t="str">
        <f>IFERROR(VLOOKUP(V1732,Paramétrages!H:I,2,FALSE),"")</f>
        <v/>
      </c>
    </row>
    <row r="1733" spans="18:25" x14ac:dyDescent="0.2">
      <c r="R1733" s="16" t="e">
        <f>INDEX('Compréhension de l''écrit'!$A$2:$A$971,ROUNDUP((ROW()-1)/(COUNTA('Compréhension de l''écrit'!$F$1:$DA$1)+1),0))</f>
        <v>#REF!</v>
      </c>
      <c r="S1733" s="16" t="e">
        <f>INDEX('Compréhension de l''écrit'!$B$2:$B$971,ROUNDUP((ROW()-1)/(COUNTA('Compréhension de l''écrit'!$F$1:$DA$1)+1),0))</f>
        <v>#REF!</v>
      </c>
      <c r="T1733" s="16" t="e">
        <f>INDEX('Compréhension de l''écrit'!$C$2:$C$971,ROUNDUP((ROW()-1)/(COUNTA('Compréhension de l''écrit'!$F$1:$DA$1)+1),0))</f>
        <v>#REF!</v>
      </c>
      <c r="U1733" s="16" t="e">
        <f>INDEX('Compréhension de l''écrit'!$D$2:$D$971,ROUNDUP((ROW()-1)/(COUNTA('Compréhension de l''écrit'!$F$1:$DA$1)+1),0))</f>
        <v>#REF!</v>
      </c>
      <c r="V1733" s="16">
        <f>INDEX('Compréhension de l''écrit'!$E$1:$DA$1,+MOD(ROW()-2,COUNTA($H$5:$H$32)*2)+1)</f>
        <v>0</v>
      </c>
      <c r="W1733" s="16" t="str">
        <f>IFERROR(INDEX('Compréhension de l''écrit'!$E$1:$DA$971,MATCH(S1733,'Compréhension de l''écrit'!$B$2:$B$971,0)+1,MATCH(V1733,'Compréhension de l''écrit'!$E$1:$DA$1,0)),"")</f>
        <v/>
      </c>
      <c r="X1733" s="16" t="e">
        <f t="shared" si="29"/>
        <v>#REF!</v>
      </c>
      <c r="Y1733" s="16" t="str">
        <f>IFERROR(VLOOKUP(V1733,Paramétrages!H:I,2,FALSE),"")</f>
        <v/>
      </c>
    </row>
    <row r="1734" spans="18:25" x14ac:dyDescent="0.2">
      <c r="R1734" s="16" t="e">
        <f>INDEX('Compréhension de l''écrit'!$A$2:$A$971,ROUNDUP((ROW()-1)/(COUNTA('Compréhension de l''écrit'!$F$1:$DA$1)+1),0))</f>
        <v>#REF!</v>
      </c>
      <c r="S1734" s="16" t="e">
        <f>INDEX('Compréhension de l''écrit'!$B$2:$B$971,ROUNDUP((ROW()-1)/(COUNTA('Compréhension de l''écrit'!$F$1:$DA$1)+1),0))</f>
        <v>#REF!</v>
      </c>
      <c r="T1734" s="16" t="e">
        <f>INDEX('Compréhension de l''écrit'!$C$2:$C$971,ROUNDUP((ROW()-1)/(COUNTA('Compréhension de l''écrit'!$F$1:$DA$1)+1),0))</f>
        <v>#REF!</v>
      </c>
      <c r="U1734" s="16" t="e">
        <f>INDEX('Compréhension de l''écrit'!$D$2:$D$971,ROUNDUP((ROW()-1)/(COUNTA('Compréhension de l''écrit'!$F$1:$DA$1)+1),0))</f>
        <v>#REF!</v>
      </c>
      <c r="V1734" s="16">
        <f>INDEX('Compréhension de l''écrit'!$E$1:$DA$1,+MOD(ROW()-2,COUNTA($H$5:$H$32)*2)+1)</f>
        <v>0</v>
      </c>
      <c r="W1734" s="16" t="str">
        <f>IFERROR(INDEX('Compréhension de l''écrit'!$E$1:$DA$971,MATCH(S1734,'Compréhension de l''écrit'!$B$2:$B$971,0)+1,MATCH(V1734,'Compréhension de l''écrit'!$E$1:$DA$1,0)),"")</f>
        <v/>
      </c>
      <c r="X1734" s="16" t="e">
        <f t="shared" si="29"/>
        <v>#REF!</v>
      </c>
      <c r="Y1734" s="16" t="str">
        <f>IFERROR(VLOOKUP(V1734,Paramétrages!H:I,2,FALSE),"")</f>
        <v/>
      </c>
    </row>
    <row r="1735" spans="18:25" x14ac:dyDescent="0.2">
      <c r="R1735" s="16" t="e">
        <f>INDEX('Compréhension de l''écrit'!$A$2:$A$971,ROUNDUP((ROW()-1)/(COUNTA('Compréhension de l''écrit'!$F$1:$DA$1)+1),0))</f>
        <v>#REF!</v>
      </c>
      <c r="S1735" s="16" t="e">
        <f>INDEX('Compréhension de l''écrit'!$B$2:$B$971,ROUNDUP((ROW()-1)/(COUNTA('Compréhension de l''écrit'!$F$1:$DA$1)+1),0))</f>
        <v>#REF!</v>
      </c>
      <c r="T1735" s="16" t="e">
        <f>INDEX('Compréhension de l''écrit'!$C$2:$C$971,ROUNDUP((ROW()-1)/(COUNTA('Compréhension de l''écrit'!$F$1:$DA$1)+1),0))</f>
        <v>#REF!</v>
      </c>
      <c r="U1735" s="16" t="e">
        <f>INDEX('Compréhension de l''écrit'!$D$2:$D$971,ROUNDUP((ROW()-1)/(COUNTA('Compréhension de l''écrit'!$F$1:$DA$1)+1),0))</f>
        <v>#REF!</v>
      </c>
      <c r="V1735" s="16">
        <f>INDEX('Compréhension de l''écrit'!$E$1:$DA$1,+MOD(ROW()-2,COUNTA($H$5:$H$32)*2)+1)</f>
        <v>0</v>
      </c>
      <c r="W1735" s="16" t="str">
        <f>IFERROR(INDEX('Compréhension de l''écrit'!$E$1:$DA$971,MATCH(S1735,'Compréhension de l''écrit'!$B$2:$B$971,0)+1,MATCH(V1735,'Compréhension de l''écrit'!$E$1:$DA$1,0)),"")</f>
        <v/>
      </c>
      <c r="X1735" s="16" t="e">
        <f t="shared" si="29"/>
        <v>#REF!</v>
      </c>
      <c r="Y1735" s="16" t="str">
        <f>IFERROR(VLOOKUP(V1735,Paramétrages!H:I,2,FALSE),"")</f>
        <v/>
      </c>
    </row>
    <row r="1736" spans="18:25" x14ac:dyDescent="0.2">
      <c r="R1736" s="16" t="e">
        <f>INDEX('Compréhension de l''écrit'!$A$2:$A$971,ROUNDUP((ROW()-1)/(COUNTA('Compréhension de l''écrit'!$F$1:$DA$1)+1),0))</f>
        <v>#REF!</v>
      </c>
      <c r="S1736" s="16" t="e">
        <f>INDEX('Compréhension de l''écrit'!$B$2:$B$971,ROUNDUP((ROW()-1)/(COUNTA('Compréhension de l''écrit'!$F$1:$DA$1)+1),0))</f>
        <v>#REF!</v>
      </c>
      <c r="T1736" s="16" t="e">
        <f>INDEX('Compréhension de l''écrit'!$C$2:$C$971,ROUNDUP((ROW()-1)/(COUNTA('Compréhension de l''écrit'!$F$1:$DA$1)+1),0))</f>
        <v>#REF!</v>
      </c>
      <c r="U1736" s="16" t="e">
        <f>INDEX('Compréhension de l''écrit'!$D$2:$D$971,ROUNDUP((ROW()-1)/(COUNTA('Compréhension de l''écrit'!$F$1:$DA$1)+1),0))</f>
        <v>#REF!</v>
      </c>
      <c r="V1736" s="16">
        <f>INDEX('Compréhension de l''écrit'!$E$1:$DA$1,+MOD(ROW()-2,COUNTA($H$5:$H$32)*2)+1)</f>
        <v>0</v>
      </c>
      <c r="W1736" s="16" t="str">
        <f>IFERROR(INDEX('Compréhension de l''écrit'!$E$1:$DA$971,MATCH(S1736,'Compréhension de l''écrit'!$B$2:$B$971,0)+1,MATCH(V1736,'Compréhension de l''écrit'!$E$1:$DA$1,0)),"")</f>
        <v/>
      </c>
      <c r="X1736" s="16" t="e">
        <f t="shared" si="29"/>
        <v>#REF!</v>
      </c>
      <c r="Y1736" s="16" t="str">
        <f>IFERROR(VLOOKUP(V1736,Paramétrages!H:I,2,FALSE),"")</f>
        <v/>
      </c>
    </row>
    <row r="1737" spans="18:25" x14ac:dyDescent="0.2">
      <c r="R1737" s="16" t="e">
        <f>INDEX('Compréhension de l''écrit'!$A$2:$A$971,ROUNDUP((ROW()-1)/(COUNTA('Compréhension de l''écrit'!$F$1:$DA$1)+1),0))</f>
        <v>#REF!</v>
      </c>
      <c r="S1737" s="16" t="e">
        <f>INDEX('Compréhension de l''écrit'!$B$2:$B$971,ROUNDUP((ROW()-1)/(COUNTA('Compréhension de l''écrit'!$F$1:$DA$1)+1),0))</f>
        <v>#REF!</v>
      </c>
      <c r="T1737" s="16" t="e">
        <f>INDEX('Compréhension de l''écrit'!$C$2:$C$971,ROUNDUP((ROW()-1)/(COUNTA('Compréhension de l''écrit'!$F$1:$DA$1)+1),0))</f>
        <v>#REF!</v>
      </c>
      <c r="U1737" s="16" t="e">
        <f>INDEX('Compréhension de l''écrit'!$D$2:$D$971,ROUNDUP((ROW()-1)/(COUNTA('Compréhension de l''écrit'!$F$1:$DA$1)+1),0))</f>
        <v>#REF!</v>
      </c>
      <c r="V1737" s="16">
        <f>INDEX('Compréhension de l''écrit'!$E$1:$DA$1,+MOD(ROW()-2,COUNTA($H$5:$H$32)*2)+1)</f>
        <v>0</v>
      </c>
      <c r="W1737" s="16" t="str">
        <f>IFERROR(INDEX('Compréhension de l''écrit'!$E$1:$DA$971,MATCH(S1737,'Compréhension de l''écrit'!$B$2:$B$971,0)+1,MATCH(V1737,'Compréhension de l''écrit'!$E$1:$DA$1,0)),"")</f>
        <v/>
      </c>
      <c r="X1737" s="16" t="e">
        <f t="shared" si="29"/>
        <v>#REF!</v>
      </c>
      <c r="Y1737" s="16" t="str">
        <f>IFERROR(VLOOKUP(V1737,Paramétrages!H:I,2,FALSE),"")</f>
        <v/>
      </c>
    </row>
    <row r="1738" spans="18:25" x14ac:dyDescent="0.2">
      <c r="R1738" s="16" t="e">
        <f>INDEX('Compréhension de l''écrit'!$A$2:$A$971,ROUNDUP((ROW()-1)/(COUNTA('Compréhension de l''écrit'!$F$1:$DA$1)+1),0))</f>
        <v>#REF!</v>
      </c>
      <c r="S1738" s="16" t="e">
        <f>INDEX('Compréhension de l''écrit'!$B$2:$B$971,ROUNDUP((ROW()-1)/(COUNTA('Compréhension de l''écrit'!$F$1:$DA$1)+1),0))</f>
        <v>#REF!</v>
      </c>
      <c r="T1738" s="16" t="e">
        <f>INDEX('Compréhension de l''écrit'!$C$2:$C$971,ROUNDUP((ROW()-1)/(COUNTA('Compréhension de l''écrit'!$F$1:$DA$1)+1),0))</f>
        <v>#REF!</v>
      </c>
      <c r="U1738" s="16" t="e">
        <f>INDEX('Compréhension de l''écrit'!$D$2:$D$971,ROUNDUP((ROW()-1)/(COUNTA('Compréhension de l''écrit'!$F$1:$DA$1)+1),0))</f>
        <v>#REF!</v>
      </c>
      <c r="V1738" s="16">
        <f>INDEX('Compréhension de l''écrit'!$E$1:$DA$1,+MOD(ROW()-2,COUNTA($H$5:$H$32)*2)+1)</f>
        <v>0</v>
      </c>
      <c r="W1738" s="16" t="str">
        <f>IFERROR(INDEX('Compréhension de l''écrit'!$E$1:$DA$971,MATCH(S1738,'Compréhension de l''écrit'!$B$2:$B$971,0)+1,MATCH(V1738,'Compréhension de l''écrit'!$E$1:$DA$1,0)),"")</f>
        <v/>
      </c>
      <c r="X1738" s="16" t="e">
        <f t="shared" si="29"/>
        <v>#REF!</v>
      </c>
      <c r="Y1738" s="16" t="str">
        <f>IFERROR(VLOOKUP(V1738,Paramétrages!H:I,2,FALSE),"")</f>
        <v/>
      </c>
    </row>
    <row r="1739" spans="18:25" x14ac:dyDescent="0.2">
      <c r="R1739" s="16" t="e">
        <f>INDEX('Compréhension de l''écrit'!$A$2:$A$971,ROUNDUP((ROW()-1)/(COUNTA('Compréhension de l''écrit'!$F$1:$DA$1)+1),0))</f>
        <v>#REF!</v>
      </c>
      <c r="S1739" s="16" t="e">
        <f>INDEX('Compréhension de l''écrit'!$B$2:$B$971,ROUNDUP((ROW()-1)/(COUNTA('Compréhension de l''écrit'!$F$1:$DA$1)+1),0))</f>
        <v>#REF!</v>
      </c>
      <c r="T1739" s="16" t="e">
        <f>INDEX('Compréhension de l''écrit'!$C$2:$C$971,ROUNDUP((ROW()-1)/(COUNTA('Compréhension de l''écrit'!$F$1:$DA$1)+1),0))</f>
        <v>#REF!</v>
      </c>
      <c r="U1739" s="16" t="e">
        <f>INDEX('Compréhension de l''écrit'!$D$2:$D$971,ROUNDUP((ROW()-1)/(COUNTA('Compréhension de l''écrit'!$F$1:$DA$1)+1),0))</f>
        <v>#REF!</v>
      </c>
      <c r="V1739" s="16">
        <f>INDEX('Compréhension de l''écrit'!$E$1:$DA$1,+MOD(ROW()-2,COUNTA($H$5:$H$32)*2)+1)</f>
        <v>0</v>
      </c>
      <c r="W1739" s="16" t="str">
        <f>IFERROR(INDEX('Compréhension de l''écrit'!$E$1:$DA$971,MATCH(S1739,'Compréhension de l''écrit'!$B$2:$B$971,0)+1,MATCH(V1739,'Compréhension de l''écrit'!$E$1:$DA$1,0)),"")</f>
        <v/>
      </c>
      <c r="X1739" s="16" t="e">
        <f t="shared" si="29"/>
        <v>#REF!</v>
      </c>
      <c r="Y1739" s="16" t="str">
        <f>IFERROR(VLOOKUP(V1739,Paramétrages!H:I,2,FALSE),"")</f>
        <v/>
      </c>
    </row>
    <row r="1740" spans="18:25" x14ac:dyDescent="0.2">
      <c r="R1740" s="16" t="e">
        <f>INDEX('Compréhension de l''écrit'!$A$2:$A$971,ROUNDUP((ROW()-1)/(COUNTA('Compréhension de l''écrit'!$F$1:$DA$1)+1),0))</f>
        <v>#REF!</v>
      </c>
      <c r="S1740" s="16" t="e">
        <f>INDEX('Compréhension de l''écrit'!$B$2:$B$971,ROUNDUP((ROW()-1)/(COUNTA('Compréhension de l''écrit'!$F$1:$DA$1)+1),0))</f>
        <v>#REF!</v>
      </c>
      <c r="T1740" s="16" t="e">
        <f>INDEX('Compréhension de l''écrit'!$C$2:$C$971,ROUNDUP((ROW()-1)/(COUNTA('Compréhension de l''écrit'!$F$1:$DA$1)+1),0))</f>
        <v>#REF!</v>
      </c>
      <c r="U1740" s="16" t="e">
        <f>INDEX('Compréhension de l''écrit'!$D$2:$D$971,ROUNDUP((ROW()-1)/(COUNTA('Compréhension de l''écrit'!$F$1:$DA$1)+1),0))</f>
        <v>#REF!</v>
      </c>
      <c r="V1740" s="16">
        <f>INDEX('Compréhension de l''écrit'!$E$1:$DA$1,+MOD(ROW()-2,COUNTA($H$5:$H$32)*2)+1)</f>
        <v>0</v>
      </c>
      <c r="W1740" s="16" t="str">
        <f>IFERROR(INDEX('Compréhension de l''écrit'!$E$1:$DA$971,MATCH(S1740,'Compréhension de l''écrit'!$B$2:$B$971,0)+1,MATCH(V1740,'Compréhension de l''écrit'!$E$1:$DA$1,0)),"")</f>
        <v/>
      </c>
      <c r="X1740" s="16" t="e">
        <f t="shared" si="29"/>
        <v>#REF!</v>
      </c>
      <c r="Y1740" s="16" t="str">
        <f>IFERROR(VLOOKUP(V1740,Paramétrages!H:I,2,FALSE),"")</f>
        <v/>
      </c>
    </row>
    <row r="1741" spans="18:25" x14ac:dyDescent="0.2">
      <c r="R1741" s="16" t="e">
        <f>INDEX('Compréhension de l''écrit'!$A$2:$A$971,ROUNDUP((ROW()-1)/(COUNTA('Compréhension de l''écrit'!$F$1:$DA$1)+1),0))</f>
        <v>#REF!</v>
      </c>
      <c r="S1741" s="16" t="e">
        <f>INDEX('Compréhension de l''écrit'!$B$2:$B$971,ROUNDUP((ROW()-1)/(COUNTA('Compréhension de l''écrit'!$F$1:$DA$1)+1),0))</f>
        <v>#REF!</v>
      </c>
      <c r="T1741" s="16" t="e">
        <f>INDEX('Compréhension de l''écrit'!$C$2:$C$971,ROUNDUP((ROW()-1)/(COUNTA('Compréhension de l''écrit'!$F$1:$DA$1)+1),0))</f>
        <v>#REF!</v>
      </c>
      <c r="U1741" s="16" t="e">
        <f>INDEX('Compréhension de l''écrit'!$D$2:$D$971,ROUNDUP((ROW()-1)/(COUNTA('Compréhension de l''écrit'!$F$1:$DA$1)+1),0))</f>
        <v>#REF!</v>
      </c>
      <c r="V1741" s="16">
        <f>INDEX('Compréhension de l''écrit'!$E$1:$DA$1,+MOD(ROW()-2,COUNTA($H$5:$H$32)*2)+1)</f>
        <v>0</v>
      </c>
      <c r="W1741" s="16" t="str">
        <f>IFERROR(INDEX('Compréhension de l''écrit'!$E$1:$DA$971,MATCH(S1741,'Compréhension de l''écrit'!$B$2:$B$971,0)+1,MATCH(V1741,'Compréhension de l''écrit'!$E$1:$DA$1,0)),"")</f>
        <v/>
      </c>
      <c r="X1741" s="16" t="e">
        <f t="shared" si="29"/>
        <v>#REF!</v>
      </c>
      <c r="Y1741" s="16" t="str">
        <f>IFERROR(VLOOKUP(V1741,Paramétrages!H:I,2,FALSE),"")</f>
        <v/>
      </c>
    </row>
    <row r="1742" spans="18:25" x14ac:dyDescent="0.2">
      <c r="R1742" s="16" t="e">
        <f>INDEX('Compréhension de l''écrit'!$A$2:$A$971,ROUNDUP((ROW()-1)/(COUNTA('Compréhension de l''écrit'!$F$1:$DA$1)+1),0))</f>
        <v>#REF!</v>
      </c>
      <c r="S1742" s="16" t="e">
        <f>INDEX('Compréhension de l''écrit'!$B$2:$B$971,ROUNDUP((ROW()-1)/(COUNTA('Compréhension de l''écrit'!$F$1:$DA$1)+1),0))</f>
        <v>#REF!</v>
      </c>
      <c r="T1742" s="16" t="e">
        <f>INDEX('Compréhension de l''écrit'!$C$2:$C$971,ROUNDUP((ROW()-1)/(COUNTA('Compréhension de l''écrit'!$F$1:$DA$1)+1),0))</f>
        <v>#REF!</v>
      </c>
      <c r="U1742" s="16" t="e">
        <f>INDEX('Compréhension de l''écrit'!$D$2:$D$971,ROUNDUP((ROW()-1)/(COUNTA('Compréhension de l''écrit'!$F$1:$DA$1)+1),0))</f>
        <v>#REF!</v>
      </c>
      <c r="V1742" s="16">
        <f>INDEX('Compréhension de l''écrit'!$E$1:$DA$1,+MOD(ROW()-2,COUNTA($H$5:$H$32)*2)+1)</f>
        <v>0</v>
      </c>
      <c r="W1742" s="16" t="str">
        <f>IFERROR(INDEX('Compréhension de l''écrit'!$E$1:$DA$971,MATCH(S1742,'Compréhension de l''écrit'!$B$2:$B$971,0)+1,MATCH(V1742,'Compréhension de l''écrit'!$E$1:$DA$1,0)),"")</f>
        <v/>
      </c>
      <c r="X1742" s="16" t="e">
        <f t="shared" si="29"/>
        <v>#REF!</v>
      </c>
      <c r="Y1742" s="16" t="str">
        <f>IFERROR(VLOOKUP(V1742,Paramétrages!H:I,2,FALSE),"")</f>
        <v/>
      </c>
    </row>
    <row r="1743" spans="18:25" x14ac:dyDescent="0.2">
      <c r="R1743" s="16" t="e">
        <f>INDEX('Compréhension de l''écrit'!$A$2:$A$971,ROUNDUP((ROW()-1)/(COUNTA('Compréhension de l''écrit'!$F$1:$DA$1)+1),0))</f>
        <v>#REF!</v>
      </c>
      <c r="S1743" s="16" t="e">
        <f>INDEX('Compréhension de l''écrit'!$B$2:$B$971,ROUNDUP((ROW()-1)/(COUNTA('Compréhension de l''écrit'!$F$1:$DA$1)+1),0))</f>
        <v>#REF!</v>
      </c>
      <c r="T1743" s="16" t="e">
        <f>INDEX('Compréhension de l''écrit'!$C$2:$C$971,ROUNDUP((ROW()-1)/(COUNTA('Compréhension de l''écrit'!$F$1:$DA$1)+1),0))</f>
        <v>#REF!</v>
      </c>
      <c r="U1743" s="16" t="e">
        <f>INDEX('Compréhension de l''écrit'!$D$2:$D$971,ROUNDUP((ROW()-1)/(COUNTA('Compréhension de l''écrit'!$F$1:$DA$1)+1),0))</f>
        <v>#REF!</v>
      </c>
      <c r="V1743" s="16">
        <f>INDEX('Compréhension de l''écrit'!$E$1:$DA$1,+MOD(ROW()-2,COUNTA($H$5:$H$32)*2)+1)</f>
        <v>0</v>
      </c>
      <c r="W1743" s="16" t="str">
        <f>IFERROR(INDEX('Compréhension de l''écrit'!$E$1:$DA$971,MATCH(S1743,'Compréhension de l''écrit'!$B$2:$B$971,0)+1,MATCH(V1743,'Compréhension de l''écrit'!$E$1:$DA$1,0)),"")</f>
        <v/>
      </c>
      <c r="X1743" s="16" t="e">
        <f t="shared" si="29"/>
        <v>#REF!</v>
      </c>
      <c r="Y1743" s="16" t="str">
        <f>IFERROR(VLOOKUP(V1743,Paramétrages!H:I,2,FALSE),"")</f>
        <v/>
      </c>
    </row>
    <row r="1744" spans="18:25" x14ac:dyDescent="0.2">
      <c r="R1744" s="16" t="e">
        <f>INDEX('Compréhension de l''écrit'!$A$2:$A$971,ROUNDUP((ROW()-1)/(COUNTA('Compréhension de l''écrit'!$F$1:$DA$1)+1),0))</f>
        <v>#REF!</v>
      </c>
      <c r="S1744" s="16" t="e">
        <f>INDEX('Compréhension de l''écrit'!$B$2:$B$971,ROUNDUP((ROW()-1)/(COUNTA('Compréhension de l''écrit'!$F$1:$DA$1)+1),0))</f>
        <v>#REF!</v>
      </c>
      <c r="T1744" s="16" t="e">
        <f>INDEX('Compréhension de l''écrit'!$C$2:$C$971,ROUNDUP((ROW()-1)/(COUNTA('Compréhension de l''écrit'!$F$1:$DA$1)+1),0))</f>
        <v>#REF!</v>
      </c>
      <c r="U1744" s="16" t="e">
        <f>INDEX('Compréhension de l''écrit'!$D$2:$D$971,ROUNDUP((ROW()-1)/(COUNTA('Compréhension de l''écrit'!$F$1:$DA$1)+1),0))</f>
        <v>#REF!</v>
      </c>
      <c r="V1744" s="16">
        <f>INDEX('Compréhension de l''écrit'!$E$1:$DA$1,+MOD(ROW()-2,COUNTA($H$5:$H$32)*2)+1)</f>
        <v>0</v>
      </c>
      <c r="W1744" s="16" t="str">
        <f>IFERROR(INDEX('Compréhension de l''écrit'!$E$1:$DA$971,MATCH(S1744,'Compréhension de l''écrit'!$B$2:$B$971,0)+1,MATCH(V1744,'Compréhension de l''écrit'!$E$1:$DA$1,0)),"")</f>
        <v/>
      </c>
      <c r="X1744" s="16" t="e">
        <f t="shared" si="29"/>
        <v>#REF!</v>
      </c>
      <c r="Y1744" s="16" t="str">
        <f>IFERROR(VLOOKUP(V1744,Paramétrages!H:I,2,FALSE),"")</f>
        <v/>
      </c>
    </row>
    <row r="1745" spans="18:25" x14ac:dyDescent="0.2">
      <c r="R1745" s="16" t="e">
        <f>INDEX('Compréhension de l''écrit'!$A$2:$A$971,ROUNDUP((ROW()-1)/(COUNTA('Compréhension de l''écrit'!$F$1:$DA$1)+1),0))</f>
        <v>#REF!</v>
      </c>
      <c r="S1745" s="16" t="e">
        <f>INDEX('Compréhension de l''écrit'!$B$2:$B$971,ROUNDUP((ROW()-1)/(COUNTA('Compréhension de l''écrit'!$F$1:$DA$1)+1),0))</f>
        <v>#REF!</v>
      </c>
      <c r="T1745" s="16" t="e">
        <f>INDEX('Compréhension de l''écrit'!$C$2:$C$971,ROUNDUP((ROW()-1)/(COUNTA('Compréhension de l''écrit'!$F$1:$DA$1)+1),0))</f>
        <v>#REF!</v>
      </c>
      <c r="U1745" s="16" t="e">
        <f>INDEX('Compréhension de l''écrit'!$D$2:$D$971,ROUNDUP((ROW()-1)/(COUNTA('Compréhension de l''écrit'!$F$1:$DA$1)+1),0))</f>
        <v>#REF!</v>
      </c>
      <c r="V1745" s="16">
        <f>INDEX('Compréhension de l''écrit'!$E$1:$DA$1,+MOD(ROW()-2,COUNTA($H$5:$H$32)*2)+1)</f>
        <v>0</v>
      </c>
      <c r="W1745" s="16" t="str">
        <f>IFERROR(INDEX('Compréhension de l''écrit'!$E$1:$DA$971,MATCH(S1745,'Compréhension de l''écrit'!$B$2:$B$971,0)+1,MATCH(V1745,'Compréhension de l''écrit'!$E$1:$DA$1,0)),"")</f>
        <v/>
      </c>
      <c r="X1745" s="16" t="e">
        <f t="shared" si="29"/>
        <v>#REF!</v>
      </c>
      <c r="Y1745" s="16" t="str">
        <f>IFERROR(VLOOKUP(V1745,Paramétrages!H:I,2,FALSE),"")</f>
        <v/>
      </c>
    </row>
    <row r="1746" spans="18:25" x14ac:dyDescent="0.2">
      <c r="R1746" s="16" t="e">
        <f>INDEX('Compréhension de l''écrit'!$A$2:$A$971,ROUNDUP((ROW()-1)/(COUNTA('Compréhension de l''écrit'!$F$1:$DA$1)+1),0))</f>
        <v>#REF!</v>
      </c>
      <c r="S1746" s="16" t="e">
        <f>INDEX('Compréhension de l''écrit'!$B$2:$B$971,ROUNDUP((ROW()-1)/(COUNTA('Compréhension de l''écrit'!$F$1:$DA$1)+1),0))</f>
        <v>#REF!</v>
      </c>
      <c r="T1746" s="16" t="e">
        <f>INDEX('Compréhension de l''écrit'!$C$2:$C$971,ROUNDUP((ROW()-1)/(COUNTA('Compréhension de l''écrit'!$F$1:$DA$1)+1),0))</f>
        <v>#REF!</v>
      </c>
      <c r="U1746" s="16" t="e">
        <f>INDEX('Compréhension de l''écrit'!$D$2:$D$971,ROUNDUP((ROW()-1)/(COUNTA('Compréhension de l''écrit'!$F$1:$DA$1)+1),0))</f>
        <v>#REF!</v>
      </c>
      <c r="V1746" s="16">
        <f>INDEX('Compréhension de l''écrit'!$E$1:$DA$1,+MOD(ROW()-2,COUNTA($H$5:$H$32)*2)+1)</f>
        <v>0</v>
      </c>
      <c r="W1746" s="16" t="str">
        <f>IFERROR(INDEX('Compréhension de l''écrit'!$E$1:$DA$971,MATCH(S1746,'Compréhension de l''écrit'!$B$2:$B$971,0)+1,MATCH(V1746,'Compréhension de l''écrit'!$E$1:$DA$1,0)),"")</f>
        <v/>
      </c>
      <c r="X1746" s="16" t="e">
        <f t="shared" si="29"/>
        <v>#REF!</v>
      </c>
      <c r="Y1746" s="16" t="str">
        <f>IFERROR(VLOOKUP(V1746,Paramétrages!H:I,2,FALSE),"")</f>
        <v/>
      </c>
    </row>
    <row r="1747" spans="18:25" x14ac:dyDescent="0.2">
      <c r="R1747" s="16" t="e">
        <f>INDEX('Compréhension de l''écrit'!$A$2:$A$971,ROUNDUP((ROW()-1)/(COUNTA('Compréhension de l''écrit'!$F$1:$DA$1)+1),0))</f>
        <v>#REF!</v>
      </c>
      <c r="S1747" s="16" t="e">
        <f>INDEX('Compréhension de l''écrit'!$B$2:$B$971,ROUNDUP((ROW()-1)/(COUNTA('Compréhension de l''écrit'!$F$1:$DA$1)+1),0))</f>
        <v>#REF!</v>
      </c>
      <c r="T1747" s="16" t="e">
        <f>INDEX('Compréhension de l''écrit'!$C$2:$C$971,ROUNDUP((ROW()-1)/(COUNTA('Compréhension de l''écrit'!$F$1:$DA$1)+1),0))</f>
        <v>#REF!</v>
      </c>
      <c r="U1747" s="16" t="e">
        <f>INDEX('Compréhension de l''écrit'!$D$2:$D$971,ROUNDUP((ROW()-1)/(COUNTA('Compréhension de l''écrit'!$F$1:$DA$1)+1),0))</f>
        <v>#REF!</v>
      </c>
      <c r="V1747" s="16">
        <f>INDEX('Compréhension de l''écrit'!$E$1:$DA$1,+MOD(ROW()-2,COUNTA($H$5:$H$32)*2)+1)</f>
        <v>0</v>
      </c>
      <c r="W1747" s="16" t="str">
        <f>IFERROR(INDEX('Compréhension de l''écrit'!$E$1:$DA$971,MATCH(S1747,'Compréhension de l''écrit'!$B$2:$B$971,0)+1,MATCH(V1747,'Compréhension de l''écrit'!$E$1:$DA$1,0)),"")</f>
        <v/>
      </c>
      <c r="X1747" s="16" t="e">
        <f t="shared" si="29"/>
        <v>#REF!</v>
      </c>
      <c r="Y1747" s="16" t="str">
        <f>IFERROR(VLOOKUP(V1747,Paramétrages!H:I,2,FALSE),"")</f>
        <v/>
      </c>
    </row>
    <row r="1748" spans="18:25" x14ac:dyDescent="0.2">
      <c r="R1748" s="16" t="e">
        <f>INDEX('Compréhension de l''écrit'!$A$2:$A$971,ROUNDUP((ROW()-1)/(COUNTA('Compréhension de l''écrit'!$F$1:$DA$1)+1),0))</f>
        <v>#REF!</v>
      </c>
      <c r="S1748" s="16" t="e">
        <f>INDEX('Compréhension de l''écrit'!$B$2:$B$971,ROUNDUP((ROW()-1)/(COUNTA('Compréhension de l''écrit'!$F$1:$DA$1)+1),0))</f>
        <v>#REF!</v>
      </c>
      <c r="T1748" s="16" t="e">
        <f>INDEX('Compréhension de l''écrit'!$C$2:$C$971,ROUNDUP((ROW()-1)/(COUNTA('Compréhension de l''écrit'!$F$1:$DA$1)+1),0))</f>
        <v>#REF!</v>
      </c>
      <c r="U1748" s="16" t="e">
        <f>INDEX('Compréhension de l''écrit'!$D$2:$D$971,ROUNDUP((ROW()-1)/(COUNTA('Compréhension de l''écrit'!$F$1:$DA$1)+1),0))</f>
        <v>#REF!</v>
      </c>
      <c r="V1748" s="16">
        <f>INDEX('Compréhension de l''écrit'!$E$1:$DA$1,+MOD(ROW()-2,COUNTA($H$5:$H$32)*2)+1)</f>
        <v>0</v>
      </c>
      <c r="W1748" s="16" t="str">
        <f>IFERROR(INDEX('Compréhension de l''écrit'!$E$1:$DA$971,MATCH(S1748,'Compréhension de l''écrit'!$B$2:$B$971,0)+1,MATCH(V1748,'Compréhension de l''écrit'!$E$1:$DA$1,0)),"")</f>
        <v/>
      </c>
      <c r="X1748" s="16" t="e">
        <f t="shared" si="29"/>
        <v>#REF!</v>
      </c>
      <c r="Y1748" s="16" t="str">
        <f>IFERROR(VLOOKUP(V1748,Paramétrages!H:I,2,FALSE),"")</f>
        <v/>
      </c>
    </row>
    <row r="1749" spans="18:25" x14ac:dyDescent="0.2">
      <c r="R1749" s="16" t="e">
        <f>INDEX('Compréhension de l''écrit'!$A$2:$A$971,ROUNDUP((ROW()-1)/(COUNTA('Compréhension de l''écrit'!$F$1:$DA$1)+1),0))</f>
        <v>#REF!</v>
      </c>
      <c r="S1749" s="16" t="e">
        <f>INDEX('Compréhension de l''écrit'!$B$2:$B$971,ROUNDUP((ROW()-1)/(COUNTA('Compréhension de l''écrit'!$F$1:$DA$1)+1),0))</f>
        <v>#REF!</v>
      </c>
      <c r="T1749" s="16" t="e">
        <f>INDEX('Compréhension de l''écrit'!$C$2:$C$971,ROUNDUP((ROW()-1)/(COUNTA('Compréhension de l''écrit'!$F$1:$DA$1)+1),0))</f>
        <v>#REF!</v>
      </c>
      <c r="U1749" s="16" t="e">
        <f>INDEX('Compréhension de l''écrit'!$D$2:$D$971,ROUNDUP((ROW()-1)/(COUNTA('Compréhension de l''écrit'!$F$1:$DA$1)+1),0))</f>
        <v>#REF!</v>
      </c>
      <c r="V1749" s="16">
        <f>INDEX('Compréhension de l''écrit'!$E$1:$DA$1,+MOD(ROW()-2,COUNTA($H$5:$H$32)*2)+1)</f>
        <v>0</v>
      </c>
      <c r="W1749" s="16" t="str">
        <f>IFERROR(INDEX('Compréhension de l''écrit'!$E$1:$DA$971,MATCH(S1749,'Compréhension de l''écrit'!$B$2:$B$971,0)+1,MATCH(V1749,'Compréhension de l''écrit'!$E$1:$DA$1,0)),"")</f>
        <v/>
      </c>
      <c r="X1749" s="16" t="e">
        <f t="shared" si="29"/>
        <v>#REF!</v>
      </c>
      <c r="Y1749" s="16" t="str">
        <f>IFERROR(VLOOKUP(V1749,Paramétrages!H:I,2,FALSE),"")</f>
        <v/>
      </c>
    </row>
    <row r="1750" spans="18:25" x14ac:dyDescent="0.2">
      <c r="R1750" s="16" t="e">
        <f>INDEX('Compréhension de l''écrit'!$A$2:$A$971,ROUNDUP((ROW()-1)/(COUNTA('Compréhension de l''écrit'!$F$1:$DA$1)+1),0))</f>
        <v>#REF!</v>
      </c>
      <c r="S1750" s="16" t="e">
        <f>INDEX('Compréhension de l''écrit'!$B$2:$B$971,ROUNDUP((ROW()-1)/(COUNTA('Compréhension de l''écrit'!$F$1:$DA$1)+1),0))</f>
        <v>#REF!</v>
      </c>
      <c r="T1750" s="16" t="e">
        <f>INDEX('Compréhension de l''écrit'!$C$2:$C$971,ROUNDUP((ROW()-1)/(COUNTA('Compréhension de l''écrit'!$F$1:$DA$1)+1),0))</f>
        <v>#REF!</v>
      </c>
      <c r="U1750" s="16" t="e">
        <f>INDEX('Compréhension de l''écrit'!$D$2:$D$971,ROUNDUP((ROW()-1)/(COUNTA('Compréhension de l''écrit'!$F$1:$DA$1)+1),0))</f>
        <v>#REF!</v>
      </c>
      <c r="V1750" s="16">
        <f>INDEX('Compréhension de l''écrit'!$E$1:$DA$1,+MOD(ROW()-2,COUNTA($H$5:$H$32)*2)+1)</f>
        <v>0</v>
      </c>
      <c r="W1750" s="16" t="str">
        <f>IFERROR(INDEX('Compréhension de l''écrit'!$E$1:$DA$971,MATCH(S1750,'Compréhension de l''écrit'!$B$2:$B$971,0)+1,MATCH(V1750,'Compréhension de l''écrit'!$E$1:$DA$1,0)),"")</f>
        <v/>
      </c>
      <c r="X1750" s="16" t="e">
        <f t="shared" si="29"/>
        <v>#REF!</v>
      </c>
      <c r="Y1750" s="16" t="str">
        <f>IFERROR(VLOOKUP(V1750,Paramétrages!H:I,2,FALSE),"")</f>
        <v/>
      </c>
    </row>
    <row r="1751" spans="18:25" x14ac:dyDescent="0.2">
      <c r="R1751" s="16" t="e">
        <f>INDEX('Compréhension de l''écrit'!$A$2:$A$971,ROUNDUP((ROW()-1)/(COUNTA('Compréhension de l''écrit'!$F$1:$DA$1)+1),0))</f>
        <v>#REF!</v>
      </c>
      <c r="S1751" s="16" t="e">
        <f>INDEX('Compréhension de l''écrit'!$B$2:$B$971,ROUNDUP((ROW()-1)/(COUNTA('Compréhension de l''écrit'!$F$1:$DA$1)+1),0))</f>
        <v>#REF!</v>
      </c>
      <c r="T1751" s="16" t="e">
        <f>INDEX('Compréhension de l''écrit'!$C$2:$C$971,ROUNDUP((ROW()-1)/(COUNTA('Compréhension de l''écrit'!$F$1:$DA$1)+1),0))</f>
        <v>#REF!</v>
      </c>
      <c r="U1751" s="16" t="e">
        <f>INDEX('Compréhension de l''écrit'!$D$2:$D$971,ROUNDUP((ROW()-1)/(COUNTA('Compréhension de l''écrit'!$F$1:$DA$1)+1),0))</f>
        <v>#REF!</v>
      </c>
      <c r="V1751" s="16">
        <f>INDEX('Compréhension de l''écrit'!$E$1:$DA$1,+MOD(ROW()-2,COUNTA($H$5:$H$32)*2)+1)</f>
        <v>0</v>
      </c>
      <c r="W1751" s="16" t="str">
        <f>IFERROR(INDEX('Compréhension de l''écrit'!$E$1:$DA$971,MATCH(S1751,'Compréhension de l''écrit'!$B$2:$B$971,0)+1,MATCH(V1751,'Compréhension de l''écrit'!$E$1:$DA$1,0)),"")</f>
        <v/>
      </c>
      <c r="X1751" s="16" t="e">
        <f t="shared" si="29"/>
        <v>#REF!</v>
      </c>
      <c r="Y1751" s="16" t="str">
        <f>IFERROR(VLOOKUP(V1751,Paramétrages!H:I,2,FALSE),"")</f>
        <v/>
      </c>
    </row>
    <row r="1752" spans="18:25" x14ac:dyDescent="0.2">
      <c r="R1752" s="16" t="e">
        <f>INDEX('Compréhension de l''écrit'!$A$2:$A$971,ROUNDUP((ROW()-1)/(COUNTA('Compréhension de l''écrit'!$F$1:$DA$1)+1),0))</f>
        <v>#REF!</v>
      </c>
      <c r="S1752" s="16" t="e">
        <f>INDEX('Compréhension de l''écrit'!$B$2:$B$971,ROUNDUP((ROW()-1)/(COUNTA('Compréhension de l''écrit'!$F$1:$DA$1)+1),0))</f>
        <v>#REF!</v>
      </c>
      <c r="T1752" s="16" t="e">
        <f>INDEX('Compréhension de l''écrit'!$C$2:$C$971,ROUNDUP((ROW()-1)/(COUNTA('Compréhension de l''écrit'!$F$1:$DA$1)+1),0))</f>
        <v>#REF!</v>
      </c>
      <c r="U1752" s="16" t="e">
        <f>INDEX('Compréhension de l''écrit'!$D$2:$D$971,ROUNDUP((ROW()-1)/(COUNTA('Compréhension de l''écrit'!$F$1:$DA$1)+1),0))</f>
        <v>#REF!</v>
      </c>
      <c r="V1752" s="16">
        <f>INDEX('Compréhension de l''écrit'!$E$1:$DA$1,+MOD(ROW()-2,COUNTA($H$5:$H$32)*2)+1)</f>
        <v>0</v>
      </c>
      <c r="W1752" s="16" t="str">
        <f>IFERROR(INDEX('Compréhension de l''écrit'!$E$1:$DA$971,MATCH(S1752,'Compréhension de l''écrit'!$B$2:$B$971,0)+1,MATCH(V1752,'Compréhension de l''écrit'!$E$1:$DA$1,0)),"")</f>
        <v/>
      </c>
      <c r="X1752" s="16" t="e">
        <f t="shared" si="29"/>
        <v>#REF!</v>
      </c>
      <c r="Y1752" s="16" t="str">
        <f>IFERROR(VLOOKUP(V1752,Paramétrages!H:I,2,FALSE),"")</f>
        <v/>
      </c>
    </row>
    <row r="1753" spans="18:25" x14ac:dyDescent="0.2">
      <c r="R1753" s="16" t="e">
        <f>INDEX('Compréhension de l''écrit'!$A$2:$A$971,ROUNDUP((ROW()-1)/(COUNTA('Compréhension de l''écrit'!$F$1:$DA$1)+1),0))</f>
        <v>#REF!</v>
      </c>
      <c r="S1753" s="16" t="e">
        <f>INDEX('Compréhension de l''écrit'!$B$2:$B$971,ROUNDUP((ROW()-1)/(COUNTA('Compréhension de l''écrit'!$F$1:$DA$1)+1),0))</f>
        <v>#REF!</v>
      </c>
      <c r="T1753" s="16" t="e">
        <f>INDEX('Compréhension de l''écrit'!$C$2:$C$971,ROUNDUP((ROW()-1)/(COUNTA('Compréhension de l''écrit'!$F$1:$DA$1)+1),0))</f>
        <v>#REF!</v>
      </c>
      <c r="U1753" s="16" t="e">
        <f>INDEX('Compréhension de l''écrit'!$D$2:$D$971,ROUNDUP((ROW()-1)/(COUNTA('Compréhension de l''écrit'!$F$1:$DA$1)+1),0))</f>
        <v>#REF!</v>
      </c>
      <c r="V1753" s="16">
        <f>INDEX('Compréhension de l''écrit'!$E$1:$DA$1,+MOD(ROW()-2,COUNTA($H$5:$H$32)*2)+1)</f>
        <v>0</v>
      </c>
      <c r="W1753" s="16" t="str">
        <f>IFERROR(INDEX('Compréhension de l''écrit'!$E$1:$DA$971,MATCH(S1753,'Compréhension de l''écrit'!$B$2:$B$971,0)+1,MATCH(V1753,'Compréhension de l''écrit'!$E$1:$DA$1,0)),"")</f>
        <v/>
      </c>
      <c r="X1753" s="16" t="e">
        <f t="shared" si="29"/>
        <v>#REF!</v>
      </c>
      <c r="Y1753" s="16" t="str">
        <f>IFERROR(VLOOKUP(V1753,Paramétrages!H:I,2,FALSE),"")</f>
        <v/>
      </c>
    </row>
    <row r="1754" spans="18:25" x14ac:dyDescent="0.2">
      <c r="R1754" s="16" t="e">
        <f>INDEX('Compréhension de l''écrit'!$A$2:$A$971,ROUNDUP((ROW()-1)/(COUNTA('Compréhension de l''écrit'!$F$1:$DA$1)+1),0))</f>
        <v>#REF!</v>
      </c>
      <c r="S1754" s="16" t="e">
        <f>INDEX('Compréhension de l''écrit'!$B$2:$B$971,ROUNDUP((ROW()-1)/(COUNTA('Compréhension de l''écrit'!$F$1:$DA$1)+1),0))</f>
        <v>#REF!</v>
      </c>
      <c r="T1754" s="16" t="e">
        <f>INDEX('Compréhension de l''écrit'!$C$2:$C$971,ROUNDUP((ROW()-1)/(COUNTA('Compréhension de l''écrit'!$F$1:$DA$1)+1),0))</f>
        <v>#REF!</v>
      </c>
      <c r="U1754" s="16" t="e">
        <f>INDEX('Compréhension de l''écrit'!$D$2:$D$971,ROUNDUP((ROW()-1)/(COUNTA('Compréhension de l''écrit'!$F$1:$DA$1)+1),0))</f>
        <v>#REF!</v>
      </c>
      <c r="V1754" s="16">
        <f>INDEX('Compréhension de l''écrit'!$E$1:$DA$1,+MOD(ROW()-2,COUNTA($H$5:$H$32)*2)+1)</f>
        <v>0</v>
      </c>
      <c r="W1754" s="16" t="str">
        <f>IFERROR(INDEX('Compréhension de l''écrit'!$E$1:$DA$971,MATCH(S1754,'Compréhension de l''écrit'!$B$2:$B$971,0)+1,MATCH(V1754,'Compréhension de l''écrit'!$E$1:$DA$1,0)),"")</f>
        <v/>
      </c>
      <c r="X1754" s="16" t="e">
        <f t="shared" si="29"/>
        <v>#REF!</v>
      </c>
      <c r="Y1754" s="16" t="str">
        <f>IFERROR(VLOOKUP(V1754,Paramétrages!H:I,2,FALSE),"")</f>
        <v/>
      </c>
    </row>
    <row r="1755" spans="18:25" x14ac:dyDescent="0.2">
      <c r="R1755" s="16" t="e">
        <f>INDEX('Compréhension de l''écrit'!$A$2:$A$971,ROUNDUP((ROW()-1)/(COUNTA('Compréhension de l''écrit'!$F$1:$DA$1)+1),0))</f>
        <v>#REF!</v>
      </c>
      <c r="S1755" s="16" t="e">
        <f>INDEX('Compréhension de l''écrit'!$B$2:$B$971,ROUNDUP((ROW()-1)/(COUNTA('Compréhension de l''écrit'!$F$1:$DA$1)+1),0))</f>
        <v>#REF!</v>
      </c>
      <c r="T1755" s="16" t="e">
        <f>INDEX('Compréhension de l''écrit'!$C$2:$C$971,ROUNDUP((ROW()-1)/(COUNTA('Compréhension de l''écrit'!$F$1:$DA$1)+1),0))</f>
        <v>#REF!</v>
      </c>
      <c r="U1755" s="16" t="e">
        <f>INDEX('Compréhension de l''écrit'!$D$2:$D$971,ROUNDUP((ROW()-1)/(COUNTA('Compréhension de l''écrit'!$F$1:$DA$1)+1),0))</f>
        <v>#REF!</v>
      </c>
      <c r="V1755" s="16">
        <f>INDEX('Compréhension de l''écrit'!$E$1:$DA$1,+MOD(ROW()-2,COUNTA($H$5:$H$32)*2)+1)</f>
        <v>0</v>
      </c>
      <c r="W1755" s="16" t="str">
        <f>IFERROR(INDEX('Compréhension de l''écrit'!$E$1:$DA$971,MATCH(S1755,'Compréhension de l''écrit'!$B$2:$B$971,0)+1,MATCH(V1755,'Compréhension de l''écrit'!$E$1:$DA$1,0)),"")</f>
        <v/>
      </c>
      <c r="X1755" s="16" t="e">
        <f t="shared" si="29"/>
        <v>#REF!</v>
      </c>
      <c r="Y1755" s="16" t="str">
        <f>IFERROR(VLOOKUP(V1755,Paramétrages!H:I,2,FALSE),"")</f>
        <v/>
      </c>
    </row>
    <row r="1756" spans="18:25" x14ac:dyDescent="0.2">
      <c r="R1756" s="16" t="e">
        <f>INDEX('Compréhension de l''écrit'!$A$2:$A$971,ROUNDUP((ROW()-1)/(COUNTA('Compréhension de l''écrit'!$F$1:$DA$1)+1),0))</f>
        <v>#REF!</v>
      </c>
      <c r="S1756" s="16" t="e">
        <f>INDEX('Compréhension de l''écrit'!$B$2:$B$971,ROUNDUP((ROW()-1)/(COUNTA('Compréhension de l''écrit'!$F$1:$DA$1)+1),0))</f>
        <v>#REF!</v>
      </c>
      <c r="T1756" s="16" t="e">
        <f>INDEX('Compréhension de l''écrit'!$C$2:$C$971,ROUNDUP((ROW()-1)/(COUNTA('Compréhension de l''écrit'!$F$1:$DA$1)+1),0))</f>
        <v>#REF!</v>
      </c>
      <c r="U1756" s="16" t="e">
        <f>INDEX('Compréhension de l''écrit'!$D$2:$D$971,ROUNDUP((ROW()-1)/(COUNTA('Compréhension de l''écrit'!$F$1:$DA$1)+1),0))</f>
        <v>#REF!</v>
      </c>
      <c r="V1756" s="16">
        <f>INDEX('Compréhension de l''écrit'!$E$1:$DA$1,+MOD(ROW()-2,COUNTA($H$5:$H$32)*2)+1)</f>
        <v>0</v>
      </c>
      <c r="W1756" s="16" t="str">
        <f>IFERROR(INDEX('Compréhension de l''écrit'!$E$1:$DA$971,MATCH(S1756,'Compréhension de l''écrit'!$B$2:$B$971,0)+1,MATCH(V1756,'Compréhension de l''écrit'!$E$1:$DA$1,0)),"")</f>
        <v/>
      </c>
      <c r="X1756" s="16" t="e">
        <f t="shared" si="29"/>
        <v>#REF!</v>
      </c>
      <c r="Y1756" s="16" t="str">
        <f>IFERROR(VLOOKUP(V1756,Paramétrages!H:I,2,FALSE),"")</f>
        <v/>
      </c>
    </row>
    <row r="1757" spans="18:25" x14ac:dyDescent="0.2">
      <c r="R1757" s="16" t="e">
        <f>INDEX('Compréhension de l''écrit'!$A$2:$A$971,ROUNDUP((ROW()-1)/(COUNTA('Compréhension de l''écrit'!$F$1:$DA$1)+1),0))</f>
        <v>#REF!</v>
      </c>
      <c r="S1757" s="16" t="e">
        <f>INDEX('Compréhension de l''écrit'!$B$2:$B$971,ROUNDUP((ROW()-1)/(COUNTA('Compréhension de l''écrit'!$F$1:$DA$1)+1),0))</f>
        <v>#REF!</v>
      </c>
      <c r="T1757" s="16" t="e">
        <f>INDEX('Compréhension de l''écrit'!$C$2:$C$971,ROUNDUP((ROW()-1)/(COUNTA('Compréhension de l''écrit'!$F$1:$DA$1)+1),0))</f>
        <v>#REF!</v>
      </c>
      <c r="U1757" s="16" t="e">
        <f>INDEX('Compréhension de l''écrit'!$D$2:$D$971,ROUNDUP((ROW()-1)/(COUNTA('Compréhension de l''écrit'!$F$1:$DA$1)+1),0))</f>
        <v>#REF!</v>
      </c>
      <c r="V1757" s="16">
        <f>INDEX('Compréhension de l''écrit'!$E$1:$DA$1,+MOD(ROW()-2,COUNTA($H$5:$H$32)*2)+1)</f>
        <v>0</v>
      </c>
      <c r="W1757" s="16" t="str">
        <f>IFERROR(INDEX('Compréhension de l''écrit'!$E$1:$DA$971,MATCH(S1757,'Compréhension de l''écrit'!$B$2:$B$971,0)+1,MATCH(V1757,'Compréhension de l''écrit'!$E$1:$DA$1,0)),"")</f>
        <v/>
      </c>
      <c r="X1757" s="16" t="e">
        <f t="shared" si="29"/>
        <v>#REF!</v>
      </c>
      <c r="Y1757" s="16" t="str">
        <f>IFERROR(VLOOKUP(V1757,Paramétrages!H:I,2,FALSE),"")</f>
        <v/>
      </c>
    </row>
    <row r="1758" spans="18:25" x14ac:dyDescent="0.2">
      <c r="R1758" s="16" t="e">
        <f>INDEX('Compréhension de l''écrit'!$A$2:$A$971,ROUNDUP((ROW()-1)/(COUNTA('Compréhension de l''écrit'!$F$1:$DA$1)+1),0))</f>
        <v>#REF!</v>
      </c>
      <c r="S1758" s="16" t="e">
        <f>INDEX('Compréhension de l''écrit'!$B$2:$B$971,ROUNDUP((ROW()-1)/(COUNTA('Compréhension de l''écrit'!$F$1:$DA$1)+1),0))</f>
        <v>#REF!</v>
      </c>
      <c r="T1758" s="16" t="e">
        <f>INDEX('Compréhension de l''écrit'!$C$2:$C$971,ROUNDUP((ROW()-1)/(COUNTA('Compréhension de l''écrit'!$F$1:$DA$1)+1),0))</f>
        <v>#REF!</v>
      </c>
      <c r="U1758" s="16" t="e">
        <f>INDEX('Compréhension de l''écrit'!$D$2:$D$971,ROUNDUP((ROW()-1)/(COUNTA('Compréhension de l''écrit'!$F$1:$DA$1)+1),0))</f>
        <v>#REF!</v>
      </c>
      <c r="V1758" s="16">
        <f>INDEX('Compréhension de l''écrit'!$E$1:$DA$1,+MOD(ROW()-2,COUNTA($H$5:$H$32)*2)+1)</f>
        <v>0</v>
      </c>
      <c r="W1758" s="16" t="str">
        <f>IFERROR(INDEX('Compréhension de l''écrit'!$E$1:$DA$971,MATCH(S1758,'Compréhension de l''écrit'!$B$2:$B$971,0)+1,MATCH(V1758,'Compréhension de l''écrit'!$E$1:$DA$1,0)),"")</f>
        <v/>
      </c>
      <c r="X1758" s="16" t="e">
        <f t="shared" si="29"/>
        <v>#REF!</v>
      </c>
      <c r="Y1758" s="16" t="str">
        <f>IFERROR(VLOOKUP(V1758,Paramétrages!H:I,2,FALSE),"")</f>
        <v/>
      </c>
    </row>
    <row r="1759" spans="18:25" x14ac:dyDescent="0.2">
      <c r="R1759" s="16" t="e">
        <f>INDEX('Compréhension de l''écrit'!$A$2:$A$971,ROUNDUP((ROW()-1)/(COUNTA('Compréhension de l''écrit'!$F$1:$DA$1)+1),0))</f>
        <v>#REF!</v>
      </c>
      <c r="S1759" s="16" t="e">
        <f>INDEX('Compréhension de l''écrit'!$B$2:$B$971,ROUNDUP((ROW()-1)/(COUNTA('Compréhension de l''écrit'!$F$1:$DA$1)+1),0))</f>
        <v>#REF!</v>
      </c>
      <c r="T1759" s="16" t="e">
        <f>INDEX('Compréhension de l''écrit'!$C$2:$C$971,ROUNDUP((ROW()-1)/(COUNTA('Compréhension de l''écrit'!$F$1:$DA$1)+1),0))</f>
        <v>#REF!</v>
      </c>
      <c r="U1759" s="16" t="e">
        <f>INDEX('Compréhension de l''écrit'!$D$2:$D$971,ROUNDUP((ROW()-1)/(COUNTA('Compréhension de l''écrit'!$F$1:$DA$1)+1),0))</f>
        <v>#REF!</v>
      </c>
      <c r="V1759" s="16">
        <f>INDEX('Compréhension de l''écrit'!$E$1:$DA$1,+MOD(ROW()-2,COUNTA($H$5:$H$32)*2)+1)</f>
        <v>0</v>
      </c>
      <c r="W1759" s="16" t="str">
        <f>IFERROR(INDEX('Compréhension de l''écrit'!$E$1:$DA$971,MATCH(S1759,'Compréhension de l''écrit'!$B$2:$B$971,0)+1,MATCH(V1759,'Compréhension de l''écrit'!$E$1:$DA$1,0)),"")</f>
        <v/>
      </c>
      <c r="X1759" s="16" t="e">
        <f t="shared" si="29"/>
        <v>#REF!</v>
      </c>
      <c r="Y1759" s="16" t="str">
        <f>IFERROR(VLOOKUP(V1759,Paramétrages!H:I,2,FALSE),"")</f>
        <v/>
      </c>
    </row>
    <row r="1760" spans="18:25" x14ac:dyDescent="0.2">
      <c r="R1760" s="16" t="e">
        <f>INDEX('Compréhension de l''écrit'!$A$2:$A$971,ROUNDUP((ROW()-1)/(COUNTA('Compréhension de l''écrit'!$F$1:$DA$1)+1),0))</f>
        <v>#REF!</v>
      </c>
      <c r="S1760" s="16" t="e">
        <f>INDEX('Compréhension de l''écrit'!$B$2:$B$971,ROUNDUP((ROW()-1)/(COUNTA('Compréhension de l''écrit'!$F$1:$DA$1)+1),0))</f>
        <v>#REF!</v>
      </c>
      <c r="T1760" s="16" t="e">
        <f>INDEX('Compréhension de l''écrit'!$C$2:$C$971,ROUNDUP((ROW()-1)/(COUNTA('Compréhension de l''écrit'!$F$1:$DA$1)+1),0))</f>
        <v>#REF!</v>
      </c>
      <c r="U1760" s="16" t="e">
        <f>INDEX('Compréhension de l''écrit'!$D$2:$D$971,ROUNDUP((ROW()-1)/(COUNTA('Compréhension de l''écrit'!$F$1:$DA$1)+1),0))</f>
        <v>#REF!</v>
      </c>
      <c r="V1760" s="16">
        <f>INDEX('Compréhension de l''écrit'!$E$1:$DA$1,+MOD(ROW()-2,COUNTA($H$5:$H$32)*2)+1)</f>
        <v>0</v>
      </c>
      <c r="W1760" s="16" t="str">
        <f>IFERROR(INDEX('Compréhension de l''écrit'!$E$1:$DA$971,MATCH(S1760,'Compréhension de l''écrit'!$B$2:$B$971,0)+1,MATCH(V1760,'Compréhension de l''écrit'!$E$1:$DA$1,0)),"")</f>
        <v/>
      </c>
      <c r="X1760" s="16" t="e">
        <f t="shared" si="29"/>
        <v>#REF!</v>
      </c>
      <c r="Y1760" s="16" t="str">
        <f>IFERROR(VLOOKUP(V1760,Paramétrages!H:I,2,FALSE),"")</f>
        <v/>
      </c>
    </row>
    <row r="1761" spans="18:25" x14ac:dyDescent="0.2">
      <c r="R1761" s="16" t="e">
        <f>INDEX('Compréhension de l''écrit'!$A$2:$A$971,ROUNDUP((ROW()-1)/(COUNTA('Compréhension de l''écrit'!$F$1:$DA$1)+1),0))</f>
        <v>#REF!</v>
      </c>
      <c r="S1761" s="16" t="e">
        <f>INDEX('Compréhension de l''écrit'!$B$2:$B$971,ROUNDUP((ROW()-1)/(COUNTA('Compréhension de l''écrit'!$F$1:$DA$1)+1),0))</f>
        <v>#REF!</v>
      </c>
      <c r="T1761" s="16" t="e">
        <f>INDEX('Compréhension de l''écrit'!$C$2:$C$971,ROUNDUP((ROW()-1)/(COUNTA('Compréhension de l''écrit'!$F$1:$DA$1)+1),0))</f>
        <v>#REF!</v>
      </c>
      <c r="U1761" s="16" t="e">
        <f>INDEX('Compréhension de l''écrit'!$D$2:$D$971,ROUNDUP((ROW()-1)/(COUNTA('Compréhension de l''écrit'!$F$1:$DA$1)+1),0))</f>
        <v>#REF!</v>
      </c>
      <c r="V1761" s="16">
        <f>INDEX('Compréhension de l''écrit'!$E$1:$DA$1,+MOD(ROW()-2,COUNTA($H$5:$H$32)*2)+1)</f>
        <v>0</v>
      </c>
      <c r="W1761" s="16" t="str">
        <f>IFERROR(INDEX('Compréhension de l''écrit'!$E$1:$DA$971,MATCH(S1761,'Compréhension de l''écrit'!$B$2:$B$971,0)+1,MATCH(V1761,'Compréhension de l''écrit'!$E$1:$DA$1,0)),"")</f>
        <v/>
      </c>
      <c r="X1761" s="16" t="e">
        <f t="shared" si="29"/>
        <v>#REF!</v>
      </c>
      <c r="Y1761" s="16" t="str">
        <f>IFERROR(VLOOKUP(V1761,Paramétrages!H:I,2,FALSE),"")</f>
        <v/>
      </c>
    </row>
    <row r="1762" spans="18:25" x14ac:dyDescent="0.2">
      <c r="R1762" s="16" t="e">
        <f>INDEX('Compréhension de l''écrit'!$A$2:$A$971,ROUNDUP((ROW()-1)/(COUNTA('Compréhension de l''écrit'!$F$1:$DA$1)+1),0))</f>
        <v>#REF!</v>
      </c>
      <c r="S1762" s="16" t="e">
        <f>INDEX('Compréhension de l''écrit'!$B$2:$B$971,ROUNDUP((ROW()-1)/(COUNTA('Compréhension de l''écrit'!$F$1:$DA$1)+1),0))</f>
        <v>#REF!</v>
      </c>
      <c r="T1762" s="16" t="e">
        <f>INDEX('Compréhension de l''écrit'!$C$2:$C$971,ROUNDUP((ROW()-1)/(COUNTA('Compréhension de l''écrit'!$F$1:$DA$1)+1),0))</f>
        <v>#REF!</v>
      </c>
      <c r="U1762" s="16" t="e">
        <f>INDEX('Compréhension de l''écrit'!$D$2:$D$971,ROUNDUP((ROW()-1)/(COUNTA('Compréhension de l''écrit'!$F$1:$DA$1)+1),0))</f>
        <v>#REF!</v>
      </c>
      <c r="V1762" s="16">
        <f>INDEX('Compréhension de l''écrit'!$E$1:$DA$1,+MOD(ROW()-2,COUNTA($H$5:$H$32)*2)+1)</f>
        <v>0</v>
      </c>
      <c r="W1762" s="16" t="str">
        <f>IFERROR(INDEX('Compréhension de l''écrit'!$E$1:$DA$971,MATCH(S1762,'Compréhension de l''écrit'!$B$2:$B$971,0)+1,MATCH(V1762,'Compréhension de l''écrit'!$E$1:$DA$1,0)),"")</f>
        <v/>
      </c>
      <c r="X1762" s="16" t="e">
        <f t="shared" si="29"/>
        <v>#REF!</v>
      </c>
      <c r="Y1762" s="16" t="str">
        <f>IFERROR(VLOOKUP(V1762,Paramétrages!H:I,2,FALSE),"")</f>
        <v/>
      </c>
    </row>
    <row r="1763" spans="18:25" x14ac:dyDescent="0.2">
      <c r="R1763" s="16" t="e">
        <f>INDEX('Compréhension de l''écrit'!$A$2:$A$971,ROUNDUP((ROW()-1)/(COUNTA('Compréhension de l''écrit'!$F$1:$DA$1)+1),0))</f>
        <v>#REF!</v>
      </c>
      <c r="S1763" s="16" t="e">
        <f>INDEX('Compréhension de l''écrit'!$B$2:$B$971,ROUNDUP((ROW()-1)/(COUNTA('Compréhension de l''écrit'!$F$1:$DA$1)+1),0))</f>
        <v>#REF!</v>
      </c>
      <c r="T1763" s="16" t="e">
        <f>INDEX('Compréhension de l''écrit'!$C$2:$C$971,ROUNDUP((ROW()-1)/(COUNTA('Compréhension de l''écrit'!$F$1:$DA$1)+1),0))</f>
        <v>#REF!</v>
      </c>
      <c r="U1763" s="16" t="e">
        <f>INDEX('Compréhension de l''écrit'!$D$2:$D$971,ROUNDUP((ROW()-1)/(COUNTA('Compréhension de l''écrit'!$F$1:$DA$1)+1),0))</f>
        <v>#REF!</v>
      </c>
      <c r="V1763" s="16">
        <f>INDEX('Compréhension de l''écrit'!$E$1:$DA$1,+MOD(ROW()-2,COUNTA($H$5:$H$32)*2)+1)</f>
        <v>0</v>
      </c>
      <c r="W1763" s="16" t="str">
        <f>IFERROR(INDEX('Compréhension de l''écrit'!$E$1:$DA$971,MATCH(S1763,'Compréhension de l''écrit'!$B$2:$B$971,0)+1,MATCH(V1763,'Compréhension de l''écrit'!$E$1:$DA$1,0)),"")</f>
        <v/>
      </c>
      <c r="X1763" s="16" t="e">
        <f t="shared" si="29"/>
        <v>#REF!</v>
      </c>
      <c r="Y1763" s="16" t="str">
        <f>IFERROR(VLOOKUP(V1763,Paramétrages!H:I,2,FALSE),"")</f>
        <v/>
      </c>
    </row>
    <row r="1764" spans="18:25" x14ac:dyDescent="0.2">
      <c r="R1764" s="16" t="e">
        <f>INDEX('Compréhension de l''écrit'!$A$2:$A$971,ROUNDUP((ROW()-1)/(COUNTA('Compréhension de l''écrit'!$F$1:$DA$1)+1),0))</f>
        <v>#REF!</v>
      </c>
      <c r="S1764" s="16" t="e">
        <f>INDEX('Compréhension de l''écrit'!$B$2:$B$971,ROUNDUP((ROW()-1)/(COUNTA('Compréhension de l''écrit'!$F$1:$DA$1)+1),0))</f>
        <v>#REF!</v>
      </c>
      <c r="T1764" s="16" t="e">
        <f>INDEX('Compréhension de l''écrit'!$C$2:$C$971,ROUNDUP((ROW()-1)/(COUNTA('Compréhension de l''écrit'!$F$1:$DA$1)+1),0))</f>
        <v>#REF!</v>
      </c>
      <c r="U1764" s="16" t="e">
        <f>INDEX('Compréhension de l''écrit'!$D$2:$D$971,ROUNDUP((ROW()-1)/(COUNTA('Compréhension de l''écrit'!$F$1:$DA$1)+1),0))</f>
        <v>#REF!</v>
      </c>
      <c r="V1764" s="16">
        <f>INDEX('Compréhension de l''écrit'!$E$1:$DA$1,+MOD(ROW()-2,COUNTA($H$5:$H$32)*2)+1)</f>
        <v>0</v>
      </c>
      <c r="W1764" s="16" t="str">
        <f>IFERROR(INDEX('Compréhension de l''écrit'!$E$1:$DA$971,MATCH(S1764,'Compréhension de l''écrit'!$B$2:$B$971,0)+1,MATCH(V1764,'Compréhension de l''écrit'!$E$1:$DA$1,0)),"")</f>
        <v/>
      </c>
      <c r="X1764" s="16" t="e">
        <f t="shared" si="29"/>
        <v>#REF!</v>
      </c>
      <c r="Y1764" s="16" t="str">
        <f>IFERROR(VLOOKUP(V1764,Paramétrages!H:I,2,FALSE),"")</f>
        <v/>
      </c>
    </row>
    <row r="1765" spans="18:25" x14ac:dyDescent="0.2">
      <c r="R1765" s="16" t="e">
        <f>INDEX('Compréhension de l''écrit'!$A$2:$A$971,ROUNDUP((ROW()-1)/(COUNTA('Compréhension de l''écrit'!$F$1:$DA$1)+1),0))</f>
        <v>#REF!</v>
      </c>
      <c r="S1765" s="16" t="e">
        <f>INDEX('Compréhension de l''écrit'!$B$2:$B$971,ROUNDUP((ROW()-1)/(COUNTA('Compréhension de l''écrit'!$F$1:$DA$1)+1),0))</f>
        <v>#REF!</v>
      </c>
      <c r="T1765" s="16" t="e">
        <f>INDEX('Compréhension de l''écrit'!$C$2:$C$971,ROUNDUP((ROW()-1)/(COUNTA('Compréhension de l''écrit'!$F$1:$DA$1)+1),0))</f>
        <v>#REF!</v>
      </c>
      <c r="U1765" s="16" t="e">
        <f>INDEX('Compréhension de l''écrit'!$D$2:$D$971,ROUNDUP((ROW()-1)/(COUNTA('Compréhension de l''écrit'!$F$1:$DA$1)+1),0))</f>
        <v>#REF!</v>
      </c>
      <c r="V1765" s="16">
        <f>INDEX('Compréhension de l''écrit'!$E$1:$DA$1,+MOD(ROW()-2,COUNTA($H$5:$H$32)*2)+1)</f>
        <v>0</v>
      </c>
      <c r="W1765" s="16" t="str">
        <f>IFERROR(INDEX('Compréhension de l''écrit'!$E$1:$DA$971,MATCH(S1765,'Compréhension de l''écrit'!$B$2:$B$971,0)+1,MATCH(V1765,'Compréhension de l''écrit'!$E$1:$DA$1,0)),"")</f>
        <v/>
      </c>
      <c r="X1765" s="16" t="e">
        <f t="shared" si="29"/>
        <v>#REF!</v>
      </c>
      <c r="Y1765" s="16" t="str">
        <f>IFERROR(VLOOKUP(V1765,Paramétrages!H:I,2,FALSE),"")</f>
        <v/>
      </c>
    </row>
    <row r="1766" spans="18:25" x14ac:dyDescent="0.2">
      <c r="R1766" s="16" t="e">
        <f>INDEX('Compréhension de l''écrit'!$A$2:$A$971,ROUNDUP((ROW()-1)/(COUNTA('Compréhension de l''écrit'!$F$1:$DA$1)+1),0))</f>
        <v>#REF!</v>
      </c>
      <c r="S1766" s="16" t="e">
        <f>INDEX('Compréhension de l''écrit'!$B$2:$B$971,ROUNDUP((ROW()-1)/(COUNTA('Compréhension de l''écrit'!$F$1:$DA$1)+1),0))</f>
        <v>#REF!</v>
      </c>
      <c r="T1766" s="16" t="e">
        <f>INDEX('Compréhension de l''écrit'!$C$2:$C$971,ROUNDUP((ROW()-1)/(COUNTA('Compréhension de l''écrit'!$F$1:$DA$1)+1),0))</f>
        <v>#REF!</v>
      </c>
      <c r="U1766" s="16" t="e">
        <f>INDEX('Compréhension de l''écrit'!$D$2:$D$971,ROUNDUP((ROW()-1)/(COUNTA('Compréhension de l''écrit'!$F$1:$DA$1)+1),0))</f>
        <v>#REF!</v>
      </c>
      <c r="V1766" s="16">
        <f>INDEX('Compréhension de l''écrit'!$E$1:$DA$1,+MOD(ROW()-2,COUNTA($H$5:$H$32)*2)+1)</f>
        <v>0</v>
      </c>
      <c r="W1766" s="16" t="str">
        <f>IFERROR(INDEX('Compréhension de l''écrit'!$E$1:$DA$971,MATCH(S1766,'Compréhension de l''écrit'!$B$2:$B$971,0)+1,MATCH(V1766,'Compréhension de l''écrit'!$E$1:$DA$1,0)),"")</f>
        <v/>
      </c>
      <c r="X1766" s="16" t="e">
        <f t="shared" si="29"/>
        <v>#REF!</v>
      </c>
      <c r="Y1766" s="16" t="str">
        <f>IFERROR(VLOOKUP(V1766,Paramétrages!H:I,2,FALSE),"")</f>
        <v/>
      </c>
    </row>
    <row r="1767" spans="18:25" x14ac:dyDescent="0.2">
      <c r="R1767" s="16" t="e">
        <f>INDEX('Compréhension de l''écrit'!$A$2:$A$971,ROUNDUP((ROW()-1)/(COUNTA('Compréhension de l''écrit'!$F$1:$DA$1)+1),0))</f>
        <v>#REF!</v>
      </c>
      <c r="S1767" s="16" t="e">
        <f>INDEX('Compréhension de l''écrit'!$B$2:$B$971,ROUNDUP((ROW()-1)/(COUNTA('Compréhension de l''écrit'!$F$1:$DA$1)+1),0))</f>
        <v>#REF!</v>
      </c>
      <c r="T1767" s="16" t="e">
        <f>INDEX('Compréhension de l''écrit'!$C$2:$C$971,ROUNDUP((ROW()-1)/(COUNTA('Compréhension de l''écrit'!$F$1:$DA$1)+1),0))</f>
        <v>#REF!</v>
      </c>
      <c r="U1767" s="16" t="e">
        <f>INDEX('Compréhension de l''écrit'!$D$2:$D$971,ROUNDUP((ROW()-1)/(COUNTA('Compréhension de l''écrit'!$F$1:$DA$1)+1),0))</f>
        <v>#REF!</v>
      </c>
      <c r="V1767" s="16">
        <f>INDEX('Compréhension de l''écrit'!$E$1:$DA$1,+MOD(ROW()-2,COUNTA($H$5:$H$32)*2)+1)</f>
        <v>0</v>
      </c>
      <c r="W1767" s="16" t="str">
        <f>IFERROR(INDEX('Compréhension de l''écrit'!$E$1:$DA$971,MATCH(S1767,'Compréhension de l''écrit'!$B$2:$B$971,0)+1,MATCH(V1767,'Compréhension de l''écrit'!$E$1:$DA$1,0)),"")</f>
        <v/>
      </c>
      <c r="X1767" s="16" t="e">
        <f t="shared" si="29"/>
        <v>#REF!</v>
      </c>
      <c r="Y1767" s="16" t="str">
        <f>IFERROR(VLOOKUP(V1767,Paramétrages!H:I,2,FALSE),"")</f>
        <v/>
      </c>
    </row>
    <row r="1768" spans="18:25" x14ac:dyDescent="0.2">
      <c r="R1768" s="16" t="e">
        <f>INDEX('Compréhension de l''écrit'!$A$2:$A$971,ROUNDUP((ROW()-1)/(COUNTA('Compréhension de l''écrit'!$F$1:$DA$1)+1),0))</f>
        <v>#REF!</v>
      </c>
      <c r="S1768" s="16" t="e">
        <f>INDEX('Compréhension de l''écrit'!$B$2:$B$971,ROUNDUP((ROW()-1)/(COUNTA('Compréhension de l''écrit'!$F$1:$DA$1)+1),0))</f>
        <v>#REF!</v>
      </c>
      <c r="T1768" s="16" t="e">
        <f>INDEX('Compréhension de l''écrit'!$C$2:$C$971,ROUNDUP((ROW()-1)/(COUNTA('Compréhension de l''écrit'!$F$1:$DA$1)+1),0))</f>
        <v>#REF!</v>
      </c>
      <c r="U1768" s="16" t="e">
        <f>INDEX('Compréhension de l''écrit'!$D$2:$D$971,ROUNDUP((ROW()-1)/(COUNTA('Compréhension de l''écrit'!$F$1:$DA$1)+1),0))</f>
        <v>#REF!</v>
      </c>
      <c r="V1768" s="16">
        <f>INDEX('Compréhension de l''écrit'!$E$1:$DA$1,+MOD(ROW()-2,COUNTA($H$5:$H$32)*2)+1)</f>
        <v>0</v>
      </c>
      <c r="W1768" s="16" t="str">
        <f>IFERROR(INDEX('Compréhension de l''écrit'!$E$1:$DA$971,MATCH(S1768,'Compréhension de l''écrit'!$B$2:$B$971,0)+1,MATCH(V1768,'Compréhension de l''écrit'!$E$1:$DA$1,0)),"")</f>
        <v/>
      </c>
      <c r="X1768" s="16" t="e">
        <f t="shared" si="29"/>
        <v>#REF!</v>
      </c>
      <c r="Y1768" s="16" t="str">
        <f>IFERROR(VLOOKUP(V1768,Paramétrages!H:I,2,FALSE),"")</f>
        <v/>
      </c>
    </row>
    <row r="1769" spans="18:25" x14ac:dyDescent="0.2">
      <c r="R1769" s="16" t="e">
        <f>INDEX('Compréhension de l''écrit'!$A$2:$A$971,ROUNDUP((ROW()-1)/(COUNTA('Compréhension de l''écrit'!$F$1:$DA$1)+1),0))</f>
        <v>#REF!</v>
      </c>
      <c r="S1769" s="16" t="e">
        <f>INDEX('Compréhension de l''écrit'!$B$2:$B$971,ROUNDUP((ROW()-1)/(COUNTA('Compréhension de l''écrit'!$F$1:$DA$1)+1),0))</f>
        <v>#REF!</v>
      </c>
      <c r="T1769" s="16" t="e">
        <f>INDEX('Compréhension de l''écrit'!$C$2:$C$971,ROUNDUP((ROW()-1)/(COUNTA('Compréhension de l''écrit'!$F$1:$DA$1)+1),0))</f>
        <v>#REF!</v>
      </c>
      <c r="U1769" s="16" t="e">
        <f>INDEX('Compréhension de l''écrit'!$D$2:$D$971,ROUNDUP((ROW()-1)/(COUNTA('Compréhension de l''écrit'!$F$1:$DA$1)+1),0))</f>
        <v>#REF!</v>
      </c>
      <c r="V1769" s="16">
        <f>INDEX('Compréhension de l''écrit'!$E$1:$DA$1,+MOD(ROW()-2,COUNTA($H$5:$H$32)*2)+1)</f>
        <v>0</v>
      </c>
      <c r="W1769" s="16" t="str">
        <f>IFERROR(INDEX('Compréhension de l''écrit'!$E$1:$DA$971,MATCH(S1769,'Compréhension de l''écrit'!$B$2:$B$971,0)+1,MATCH(V1769,'Compréhension de l''écrit'!$E$1:$DA$1,0)),"")</f>
        <v/>
      </c>
      <c r="X1769" s="16" t="e">
        <f t="shared" si="29"/>
        <v>#REF!</v>
      </c>
      <c r="Y1769" s="16" t="str">
        <f>IFERROR(VLOOKUP(V1769,Paramétrages!H:I,2,FALSE),"")</f>
        <v/>
      </c>
    </row>
    <row r="1770" spans="18:25" x14ac:dyDescent="0.2">
      <c r="R1770" s="16" t="e">
        <f>INDEX('Compréhension de l''écrit'!$A$2:$A$971,ROUNDUP((ROW()-1)/(COUNTA('Compréhension de l''écrit'!$F$1:$DA$1)+1),0))</f>
        <v>#REF!</v>
      </c>
      <c r="S1770" s="16" t="e">
        <f>INDEX('Compréhension de l''écrit'!$B$2:$B$971,ROUNDUP((ROW()-1)/(COUNTA('Compréhension de l''écrit'!$F$1:$DA$1)+1),0))</f>
        <v>#REF!</v>
      </c>
      <c r="T1770" s="16" t="e">
        <f>INDEX('Compréhension de l''écrit'!$C$2:$C$971,ROUNDUP((ROW()-1)/(COUNTA('Compréhension de l''écrit'!$F$1:$DA$1)+1),0))</f>
        <v>#REF!</v>
      </c>
      <c r="U1770" s="16" t="e">
        <f>INDEX('Compréhension de l''écrit'!$D$2:$D$971,ROUNDUP((ROW()-1)/(COUNTA('Compréhension de l''écrit'!$F$1:$DA$1)+1),0))</f>
        <v>#REF!</v>
      </c>
      <c r="V1770" s="16">
        <f>INDEX('Compréhension de l''écrit'!$E$1:$DA$1,+MOD(ROW()-2,COUNTA($H$5:$H$32)*2)+1)</f>
        <v>0</v>
      </c>
      <c r="W1770" s="16" t="str">
        <f>IFERROR(INDEX('Compréhension de l''écrit'!$E$1:$DA$971,MATCH(S1770,'Compréhension de l''écrit'!$B$2:$B$971,0)+1,MATCH(V1770,'Compréhension de l''écrit'!$E$1:$DA$1,0)),"")</f>
        <v/>
      </c>
      <c r="X1770" s="16" t="e">
        <f t="shared" si="29"/>
        <v>#REF!</v>
      </c>
      <c r="Y1770" s="16" t="str">
        <f>IFERROR(VLOOKUP(V1770,Paramétrages!H:I,2,FALSE),"")</f>
        <v/>
      </c>
    </row>
    <row r="1771" spans="18:25" x14ac:dyDescent="0.2">
      <c r="R1771" s="16" t="e">
        <f>INDEX('Compréhension de l''écrit'!$A$2:$A$971,ROUNDUP((ROW()-1)/(COUNTA('Compréhension de l''écrit'!$F$1:$DA$1)+1),0))</f>
        <v>#REF!</v>
      </c>
      <c r="S1771" s="16" t="e">
        <f>INDEX('Compréhension de l''écrit'!$B$2:$B$971,ROUNDUP((ROW()-1)/(COUNTA('Compréhension de l''écrit'!$F$1:$DA$1)+1),0))</f>
        <v>#REF!</v>
      </c>
      <c r="T1771" s="16" t="e">
        <f>INDEX('Compréhension de l''écrit'!$C$2:$C$971,ROUNDUP((ROW()-1)/(COUNTA('Compréhension de l''écrit'!$F$1:$DA$1)+1),0))</f>
        <v>#REF!</v>
      </c>
      <c r="U1771" s="16" t="e">
        <f>INDEX('Compréhension de l''écrit'!$D$2:$D$971,ROUNDUP((ROW()-1)/(COUNTA('Compréhension de l''écrit'!$F$1:$DA$1)+1),0))</f>
        <v>#REF!</v>
      </c>
      <c r="V1771" s="16">
        <f>INDEX('Compréhension de l''écrit'!$E$1:$DA$1,+MOD(ROW()-2,COUNTA($H$5:$H$32)*2)+1)</f>
        <v>0</v>
      </c>
      <c r="W1771" s="16" t="str">
        <f>IFERROR(INDEX('Compréhension de l''écrit'!$E$1:$DA$971,MATCH(S1771,'Compréhension de l''écrit'!$B$2:$B$971,0)+1,MATCH(V1771,'Compréhension de l''écrit'!$E$1:$DA$1,0)),"")</f>
        <v/>
      </c>
      <c r="X1771" s="16" t="e">
        <f t="shared" si="29"/>
        <v>#REF!</v>
      </c>
      <c r="Y1771" s="16" t="str">
        <f>IFERROR(VLOOKUP(V1771,Paramétrages!H:I,2,FALSE),"")</f>
        <v/>
      </c>
    </row>
    <row r="1772" spans="18:25" x14ac:dyDescent="0.2">
      <c r="R1772" s="16" t="e">
        <f>INDEX('Compréhension de l''écrit'!$A$2:$A$971,ROUNDUP((ROW()-1)/(COUNTA('Compréhension de l''écrit'!$F$1:$DA$1)+1),0))</f>
        <v>#REF!</v>
      </c>
      <c r="S1772" s="16" t="e">
        <f>INDEX('Compréhension de l''écrit'!$B$2:$B$971,ROUNDUP((ROW()-1)/(COUNTA('Compréhension de l''écrit'!$F$1:$DA$1)+1),0))</f>
        <v>#REF!</v>
      </c>
      <c r="T1772" s="16" t="e">
        <f>INDEX('Compréhension de l''écrit'!$C$2:$C$971,ROUNDUP((ROW()-1)/(COUNTA('Compréhension de l''écrit'!$F$1:$DA$1)+1),0))</f>
        <v>#REF!</v>
      </c>
      <c r="U1772" s="16" t="e">
        <f>INDEX('Compréhension de l''écrit'!$D$2:$D$971,ROUNDUP((ROW()-1)/(COUNTA('Compréhension de l''écrit'!$F$1:$DA$1)+1),0))</f>
        <v>#REF!</v>
      </c>
      <c r="V1772" s="16">
        <f>INDEX('Compréhension de l''écrit'!$E$1:$DA$1,+MOD(ROW()-2,COUNTA($H$5:$H$32)*2)+1)</f>
        <v>0</v>
      </c>
      <c r="W1772" s="16" t="str">
        <f>IFERROR(INDEX('Compréhension de l''écrit'!$E$1:$DA$971,MATCH(S1772,'Compréhension de l''écrit'!$B$2:$B$971,0)+1,MATCH(V1772,'Compréhension de l''écrit'!$E$1:$DA$1,0)),"")</f>
        <v/>
      </c>
      <c r="X1772" s="16" t="e">
        <f t="shared" si="29"/>
        <v>#REF!</v>
      </c>
      <c r="Y1772" s="16" t="str">
        <f>IFERROR(VLOOKUP(V1772,Paramétrages!H:I,2,FALSE),"")</f>
        <v/>
      </c>
    </row>
    <row r="1773" spans="18:25" x14ac:dyDescent="0.2">
      <c r="R1773" s="16" t="e">
        <f>INDEX('Compréhension de l''écrit'!$A$2:$A$971,ROUNDUP((ROW()-1)/(COUNTA('Compréhension de l''écrit'!$F$1:$DA$1)+1),0))</f>
        <v>#REF!</v>
      </c>
      <c r="S1773" s="16" t="e">
        <f>INDEX('Compréhension de l''écrit'!$B$2:$B$971,ROUNDUP((ROW()-1)/(COUNTA('Compréhension de l''écrit'!$F$1:$DA$1)+1),0))</f>
        <v>#REF!</v>
      </c>
      <c r="T1773" s="16" t="e">
        <f>INDEX('Compréhension de l''écrit'!$C$2:$C$971,ROUNDUP((ROW()-1)/(COUNTA('Compréhension de l''écrit'!$F$1:$DA$1)+1),0))</f>
        <v>#REF!</v>
      </c>
      <c r="U1773" s="16" t="e">
        <f>INDEX('Compréhension de l''écrit'!$D$2:$D$971,ROUNDUP((ROW()-1)/(COUNTA('Compréhension de l''écrit'!$F$1:$DA$1)+1),0))</f>
        <v>#REF!</v>
      </c>
      <c r="V1773" s="16">
        <f>INDEX('Compréhension de l''écrit'!$E$1:$DA$1,+MOD(ROW()-2,COUNTA($H$5:$H$32)*2)+1)</f>
        <v>0</v>
      </c>
      <c r="W1773" s="16" t="str">
        <f>IFERROR(INDEX('Compréhension de l''écrit'!$E$1:$DA$971,MATCH(S1773,'Compréhension de l''écrit'!$B$2:$B$971,0)+1,MATCH(V1773,'Compréhension de l''écrit'!$E$1:$DA$1,0)),"")</f>
        <v/>
      </c>
      <c r="X1773" s="16" t="e">
        <f t="shared" si="29"/>
        <v>#REF!</v>
      </c>
      <c r="Y1773" s="16" t="str">
        <f>IFERROR(VLOOKUP(V1773,Paramétrages!H:I,2,FALSE),"")</f>
        <v/>
      </c>
    </row>
    <row r="1774" spans="18:25" x14ac:dyDescent="0.2">
      <c r="R1774" s="16" t="e">
        <f>INDEX('Compréhension de l''écrit'!$A$2:$A$971,ROUNDUP((ROW()-1)/(COUNTA('Compréhension de l''écrit'!$F$1:$DA$1)+1),0))</f>
        <v>#REF!</v>
      </c>
      <c r="S1774" s="16" t="e">
        <f>INDEX('Compréhension de l''écrit'!$B$2:$B$971,ROUNDUP((ROW()-1)/(COUNTA('Compréhension de l''écrit'!$F$1:$DA$1)+1),0))</f>
        <v>#REF!</v>
      </c>
      <c r="T1774" s="16" t="e">
        <f>INDEX('Compréhension de l''écrit'!$C$2:$C$971,ROUNDUP((ROW()-1)/(COUNTA('Compréhension de l''écrit'!$F$1:$DA$1)+1),0))</f>
        <v>#REF!</v>
      </c>
      <c r="U1774" s="16" t="e">
        <f>INDEX('Compréhension de l''écrit'!$D$2:$D$971,ROUNDUP((ROW()-1)/(COUNTA('Compréhension de l''écrit'!$F$1:$DA$1)+1),0))</f>
        <v>#REF!</v>
      </c>
      <c r="V1774" s="16">
        <f>INDEX('Compréhension de l''écrit'!$E$1:$DA$1,+MOD(ROW()-2,COUNTA($H$5:$H$32)*2)+1)</f>
        <v>0</v>
      </c>
      <c r="W1774" s="16" t="str">
        <f>IFERROR(INDEX('Compréhension de l''écrit'!$E$1:$DA$971,MATCH(S1774,'Compréhension de l''écrit'!$B$2:$B$971,0)+1,MATCH(V1774,'Compréhension de l''écrit'!$E$1:$DA$1,0)),"")</f>
        <v/>
      </c>
      <c r="X1774" s="16" t="e">
        <f t="shared" si="29"/>
        <v>#REF!</v>
      </c>
      <c r="Y1774" s="16" t="str">
        <f>IFERROR(VLOOKUP(V1774,Paramétrages!H:I,2,FALSE),"")</f>
        <v/>
      </c>
    </row>
    <row r="1775" spans="18:25" x14ac:dyDescent="0.2">
      <c r="R1775" s="16" t="e">
        <f>INDEX('Compréhension de l''écrit'!$A$2:$A$971,ROUNDUP((ROW()-1)/(COUNTA('Compréhension de l''écrit'!$F$1:$DA$1)+1),0))</f>
        <v>#REF!</v>
      </c>
      <c r="S1775" s="16" t="e">
        <f>INDEX('Compréhension de l''écrit'!$B$2:$B$971,ROUNDUP((ROW()-1)/(COUNTA('Compréhension de l''écrit'!$F$1:$DA$1)+1),0))</f>
        <v>#REF!</v>
      </c>
      <c r="T1775" s="16" t="e">
        <f>INDEX('Compréhension de l''écrit'!$C$2:$C$971,ROUNDUP((ROW()-1)/(COUNTA('Compréhension de l''écrit'!$F$1:$DA$1)+1),0))</f>
        <v>#REF!</v>
      </c>
      <c r="U1775" s="16" t="e">
        <f>INDEX('Compréhension de l''écrit'!$D$2:$D$971,ROUNDUP((ROW()-1)/(COUNTA('Compréhension de l''écrit'!$F$1:$DA$1)+1),0))</f>
        <v>#REF!</v>
      </c>
      <c r="V1775" s="16">
        <f>INDEX('Compréhension de l''écrit'!$E$1:$DA$1,+MOD(ROW()-2,COUNTA($H$5:$H$32)*2)+1)</f>
        <v>0</v>
      </c>
      <c r="W1775" s="16" t="str">
        <f>IFERROR(INDEX('Compréhension de l''écrit'!$E$1:$DA$971,MATCH(S1775,'Compréhension de l''écrit'!$B$2:$B$971,0)+1,MATCH(V1775,'Compréhension de l''écrit'!$E$1:$DA$1,0)),"")</f>
        <v/>
      </c>
      <c r="X1775" s="16" t="e">
        <f t="shared" si="29"/>
        <v>#REF!</v>
      </c>
      <c r="Y1775" s="16" t="str">
        <f>IFERROR(VLOOKUP(V1775,Paramétrages!H:I,2,FALSE),"")</f>
        <v/>
      </c>
    </row>
    <row r="1776" spans="18:25" x14ac:dyDescent="0.2">
      <c r="R1776" s="16" t="e">
        <f>INDEX('Compréhension de l''écrit'!$A$2:$A$971,ROUNDUP((ROW()-1)/(COUNTA('Compréhension de l''écrit'!$F$1:$DA$1)+1),0))</f>
        <v>#REF!</v>
      </c>
      <c r="S1776" s="16" t="e">
        <f>INDEX('Compréhension de l''écrit'!$B$2:$B$971,ROUNDUP((ROW()-1)/(COUNTA('Compréhension de l''écrit'!$F$1:$DA$1)+1),0))</f>
        <v>#REF!</v>
      </c>
      <c r="T1776" s="16" t="e">
        <f>INDEX('Compréhension de l''écrit'!$C$2:$C$971,ROUNDUP((ROW()-1)/(COUNTA('Compréhension de l''écrit'!$F$1:$DA$1)+1),0))</f>
        <v>#REF!</v>
      </c>
      <c r="U1776" s="16" t="e">
        <f>INDEX('Compréhension de l''écrit'!$D$2:$D$971,ROUNDUP((ROW()-1)/(COUNTA('Compréhension de l''écrit'!$F$1:$DA$1)+1),0))</f>
        <v>#REF!</v>
      </c>
      <c r="V1776" s="16">
        <f>INDEX('Compréhension de l''écrit'!$E$1:$DA$1,+MOD(ROW()-2,COUNTA($H$5:$H$32)*2)+1)</f>
        <v>0</v>
      </c>
      <c r="W1776" s="16" t="str">
        <f>IFERROR(INDEX('Compréhension de l''écrit'!$E$1:$DA$971,MATCH(S1776,'Compréhension de l''écrit'!$B$2:$B$971,0)+1,MATCH(V1776,'Compréhension de l''écrit'!$E$1:$DA$1,0)),"")</f>
        <v/>
      </c>
      <c r="X1776" s="16" t="e">
        <f t="shared" si="29"/>
        <v>#REF!</v>
      </c>
      <c r="Y1776" s="16" t="str">
        <f>IFERROR(VLOOKUP(V1776,Paramétrages!H:I,2,FALSE),"")</f>
        <v/>
      </c>
    </row>
    <row r="1777" spans="18:25" x14ac:dyDescent="0.2">
      <c r="R1777" s="16" t="e">
        <f>INDEX('Compréhension de l''écrit'!$A$2:$A$971,ROUNDUP((ROW()-1)/(COUNTA('Compréhension de l''écrit'!$F$1:$DA$1)+1),0))</f>
        <v>#REF!</v>
      </c>
      <c r="S1777" s="16" t="e">
        <f>INDEX('Compréhension de l''écrit'!$B$2:$B$971,ROUNDUP((ROW()-1)/(COUNTA('Compréhension de l''écrit'!$F$1:$DA$1)+1),0))</f>
        <v>#REF!</v>
      </c>
      <c r="T1777" s="16" t="e">
        <f>INDEX('Compréhension de l''écrit'!$C$2:$C$971,ROUNDUP((ROW()-1)/(COUNTA('Compréhension de l''écrit'!$F$1:$DA$1)+1),0))</f>
        <v>#REF!</v>
      </c>
      <c r="U1777" s="16" t="e">
        <f>INDEX('Compréhension de l''écrit'!$D$2:$D$971,ROUNDUP((ROW()-1)/(COUNTA('Compréhension de l''écrit'!$F$1:$DA$1)+1),0))</f>
        <v>#REF!</v>
      </c>
      <c r="V1777" s="16">
        <f>INDEX('Compréhension de l''écrit'!$E$1:$DA$1,+MOD(ROW()-2,COUNTA($H$5:$H$32)*2)+1)</f>
        <v>0</v>
      </c>
      <c r="W1777" s="16" t="str">
        <f>IFERROR(INDEX('Compréhension de l''écrit'!$E$1:$DA$971,MATCH(S1777,'Compréhension de l''écrit'!$B$2:$B$971,0)+1,MATCH(V1777,'Compréhension de l''écrit'!$E$1:$DA$1,0)),"")</f>
        <v/>
      </c>
      <c r="X1777" s="16" t="e">
        <f t="shared" si="29"/>
        <v>#REF!</v>
      </c>
      <c r="Y1777" s="16" t="str">
        <f>IFERROR(VLOOKUP(V1777,Paramétrages!H:I,2,FALSE),"")</f>
        <v/>
      </c>
    </row>
    <row r="1778" spans="18:25" x14ac:dyDescent="0.2">
      <c r="R1778" s="16" t="e">
        <f>INDEX('Compréhension de l''écrit'!$A$2:$A$971,ROUNDUP((ROW()-1)/(COUNTA('Compréhension de l''écrit'!$F$1:$DA$1)+1),0))</f>
        <v>#REF!</v>
      </c>
      <c r="S1778" s="16" t="e">
        <f>INDEX('Compréhension de l''écrit'!$B$2:$B$971,ROUNDUP((ROW()-1)/(COUNTA('Compréhension de l''écrit'!$F$1:$DA$1)+1),0))</f>
        <v>#REF!</v>
      </c>
      <c r="T1778" s="16" t="e">
        <f>INDEX('Compréhension de l''écrit'!$C$2:$C$971,ROUNDUP((ROW()-1)/(COUNTA('Compréhension de l''écrit'!$F$1:$DA$1)+1),0))</f>
        <v>#REF!</v>
      </c>
      <c r="U1778" s="16" t="e">
        <f>INDEX('Compréhension de l''écrit'!$D$2:$D$971,ROUNDUP((ROW()-1)/(COUNTA('Compréhension de l''écrit'!$F$1:$DA$1)+1),0))</f>
        <v>#REF!</v>
      </c>
      <c r="V1778" s="16">
        <f>INDEX('Compréhension de l''écrit'!$E$1:$DA$1,+MOD(ROW()-2,COUNTA($H$5:$H$32)*2)+1)</f>
        <v>0</v>
      </c>
      <c r="W1778" s="16" t="str">
        <f>IFERROR(INDEX('Compréhension de l''écrit'!$E$1:$DA$971,MATCH(S1778,'Compréhension de l''écrit'!$B$2:$B$971,0)+1,MATCH(V1778,'Compréhension de l''écrit'!$E$1:$DA$1,0)),"")</f>
        <v/>
      </c>
      <c r="X1778" s="16" t="e">
        <f t="shared" si="29"/>
        <v>#REF!</v>
      </c>
      <c r="Y1778" s="16" t="str">
        <f>IFERROR(VLOOKUP(V1778,Paramétrages!H:I,2,FALSE),"")</f>
        <v/>
      </c>
    </row>
    <row r="1779" spans="18:25" x14ac:dyDescent="0.2">
      <c r="R1779" s="16" t="e">
        <f>INDEX('Compréhension de l''écrit'!$A$2:$A$971,ROUNDUP((ROW()-1)/(COUNTA('Compréhension de l''écrit'!$F$1:$DA$1)+1),0))</f>
        <v>#REF!</v>
      </c>
      <c r="S1779" s="16" t="e">
        <f>INDEX('Compréhension de l''écrit'!$B$2:$B$971,ROUNDUP((ROW()-1)/(COUNTA('Compréhension de l''écrit'!$F$1:$DA$1)+1),0))</f>
        <v>#REF!</v>
      </c>
      <c r="T1779" s="16" t="e">
        <f>INDEX('Compréhension de l''écrit'!$C$2:$C$971,ROUNDUP((ROW()-1)/(COUNTA('Compréhension de l''écrit'!$F$1:$DA$1)+1),0))</f>
        <v>#REF!</v>
      </c>
      <c r="U1779" s="16" t="e">
        <f>INDEX('Compréhension de l''écrit'!$D$2:$D$971,ROUNDUP((ROW()-1)/(COUNTA('Compréhension de l''écrit'!$F$1:$DA$1)+1),0))</f>
        <v>#REF!</v>
      </c>
      <c r="V1779" s="16">
        <f>INDEX('Compréhension de l''écrit'!$E$1:$DA$1,+MOD(ROW()-2,COUNTA($H$5:$H$32)*2)+1)</f>
        <v>0</v>
      </c>
      <c r="W1779" s="16" t="str">
        <f>IFERROR(INDEX('Compréhension de l''écrit'!$E$1:$DA$971,MATCH(S1779,'Compréhension de l''écrit'!$B$2:$B$971,0)+1,MATCH(V1779,'Compréhension de l''écrit'!$E$1:$DA$1,0)),"")</f>
        <v/>
      </c>
      <c r="X1779" s="16" t="e">
        <f t="shared" si="29"/>
        <v>#REF!</v>
      </c>
      <c r="Y1779" s="16" t="str">
        <f>IFERROR(VLOOKUP(V1779,Paramétrages!H:I,2,FALSE),"")</f>
        <v/>
      </c>
    </row>
    <row r="1780" spans="18:25" x14ac:dyDescent="0.2">
      <c r="R1780" s="16" t="e">
        <f>INDEX('Compréhension de l''écrit'!$A$2:$A$971,ROUNDUP((ROW()-1)/(COUNTA('Compréhension de l''écrit'!$F$1:$DA$1)+1),0))</f>
        <v>#REF!</v>
      </c>
      <c r="S1780" s="16" t="e">
        <f>INDEX('Compréhension de l''écrit'!$B$2:$B$971,ROUNDUP((ROW()-1)/(COUNTA('Compréhension de l''écrit'!$F$1:$DA$1)+1),0))</f>
        <v>#REF!</v>
      </c>
      <c r="T1780" s="16" t="e">
        <f>INDEX('Compréhension de l''écrit'!$C$2:$C$971,ROUNDUP((ROW()-1)/(COUNTA('Compréhension de l''écrit'!$F$1:$DA$1)+1),0))</f>
        <v>#REF!</v>
      </c>
      <c r="U1780" s="16" t="e">
        <f>INDEX('Compréhension de l''écrit'!$D$2:$D$971,ROUNDUP((ROW()-1)/(COUNTA('Compréhension de l''écrit'!$F$1:$DA$1)+1),0))</f>
        <v>#REF!</v>
      </c>
      <c r="V1780" s="16">
        <f>INDEX('Compréhension de l''écrit'!$E$1:$DA$1,+MOD(ROW()-2,COUNTA($H$5:$H$32)*2)+1)</f>
        <v>0</v>
      </c>
      <c r="W1780" s="16" t="str">
        <f>IFERROR(INDEX('Compréhension de l''écrit'!$E$1:$DA$971,MATCH(S1780,'Compréhension de l''écrit'!$B$2:$B$971,0)+1,MATCH(V1780,'Compréhension de l''écrit'!$E$1:$DA$1,0)),"")</f>
        <v/>
      </c>
      <c r="X1780" s="16" t="e">
        <f t="shared" si="29"/>
        <v>#REF!</v>
      </c>
      <c r="Y1780" s="16" t="str">
        <f>IFERROR(VLOOKUP(V1780,Paramétrages!H:I,2,FALSE),"")</f>
        <v/>
      </c>
    </row>
    <row r="1781" spans="18:25" x14ac:dyDescent="0.2">
      <c r="R1781" s="16" t="e">
        <f>INDEX('Compréhension de l''écrit'!$A$2:$A$971,ROUNDUP((ROW()-1)/(COUNTA('Compréhension de l''écrit'!$F$1:$DA$1)+1),0))</f>
        <v>#REF!</v>
      </c>
      <c r="S1781" s="16" t="e">
        <f>INDEX('Compréhension de l''écrit'!$B$2:$B$971,ROUNDUP((ROW()-1)/(COUNTA('Compréhension de l''écrit'!$F$1:$DA$1)+1),0))</f>
        <v>#REF!</v>
      </c>
      <c r="T1781" s="16" t="e">
        <f>INDEX('Compréhension de l''écrit'!$C$2:$C$971,ROUNDUP((ROW()-1)/(COUNTA('Compréhension de l''écrit'!$F$1:$DA$1)+1),0))</f>
        <v>#REF!</v>
      </c>
      <c r="U1781" s="16" t="e">
        <f>INDEX('Compréhension de l''écrit'!$D$2:$D$971,ROUNDUP((ROW()-1)/(COUNTA('Compréhension de l''écrit'!$F$1:$DA$1)+1),0))</f>
        <v>#REF!</v>
      </c>
      <c r="V1781" s="16">
        <f>INDEX('Compréhension de l''écrit'!$E$1:$DA$1,+MOD(ROW()-2,COUNTA($H$5:$H$32)*2)+1)</f>
        <v>0</v>
      </c>
      <c r="W1781" s="16" t="str">
        <f>IFERROR(INDEX('Compréhension de l''écrit'!$E$1:$DA$971,MATCH(S1781,'Compréhension de l''écrit'!$B$2:$B$971,0)+1,MATCH(V1781,'Compréhension de l''écrit'!$E$1:$DA$1,0)),"")</f>
        <v/>
      </c>
      <c r="X1781" s="16" t="e">
        <f t="shared" si="29"/>
        <v>#REF!</v>
      </c>
      <c r="Y1781" s="16" t="str">
        <f>IFERROR(VLOOKUP(V1781,Paramétrages!H:I,2,FALSE),"")</f>
        <v/>
      </c>
    </row>
    <row r="1782" spans="18:25" x14ac:dyDescent="0.2">
      <c r="R1782" s="16" t="e">
        <f>INDEX('Compréhension de l''écrit'!$A$2:$A$971,ROUNDUP((ROW()-1)/(COUNTA('Compréhension de l''écrit'!$F$1:$DA$1)+1),0))</f>
        <v>#REF!</v>
      </c>
      <c r="S1782" s="16" t="e">
        <f>INDEX('Compréhension de l''écrit'!$B$2:$B$971,ROUNDUP((ROW()-1)/(COUNTA('Compréhension de l''écrit'!$F$1:$DA$1)+1),0))</f>
        <v>#REF!</v>
      </c>
      <c r="T1782" s="16" t="e">
        <f>INDEX('Compréhension de l''écrit'!$C$2:$C$971,ROUNDUP((ROW()-1)/(COUNTA('Compréhension de l''écrit'!$F$1:$DA$1)+1),0))</f>
        <v>#REF!</v>
      </c>
      <c r="U1782" s="16" t="e">
        <f>INDEX('Compréhension de l''écrit'!$D$2:$D$971,ROUNDUP((ROW()-1)/(COUNTA('Compréhension de l''écrit'!$F$1:$DA$1)+1),0))</f>
        <v>#REF!</v>
      </c>
      <c r="V1782" s="16">
        <f>INDEX('Compréhension de l''écrit'!$E$1:$DA$1,+MOD(ROW()-2,COUNTA($H$5:$H$32)*2)+1)</f>
        <v>0</v>
      </c>
      <c r="W1782" s="16" t="str">
        <f>IFERROR(INDEX('Compréhension de l''écrit'!$E$1:$DA$971,MATCH(S1782,'Compréhension de l''écrit'!$B$2:$B$971,0)+1,MATCH(V1782,'Compréhension de l''écrit'!$E$1:$DA$1,0)),"")</f>
        <v/>
      </c>
      <c r="X1782" s="16" t="e">
        <f t="shared" si="29"/>
        <v>#REF!</v>
      </c>
      <c r="Y1782" s="16" t="str">
        <f>IFERROR(VLOOKUP(V1782,Paramétrages!H:I,2,FALSE),"")</f>
        <v/>
      </c>
    </row>
    <row r="1783" spans="18:25" x14ac:dyDescent="0.2">
      <c r="R1783" s="16" t="e">
        <f>INDEX('Compréhension de l''écrit'!$A$2:$A$971,ROUNDUP((ROW()-1)/(COUNTA('Compréhension de l''écrit'!$F$1:$DA$1)+1),0))</f>
        <v>#REF!</v>
      </c>
      <c r="S1783" s="16" t="e">
        <f>INDEX('Compréhension de l''écrit'!$B$2:$B$971,ROUNDUP((ROW()-1)/(COUNTA('Compréhension de l''écrit'!$F$1:$DA$1)+1),0))</f>
        <v>#REF!</v>
      </c>
      <c r="T1783" s="16" t="e">
        <f>INDEX('Compréhension de l''écrit'!$C$2:$C$971,ROUNDUP((ROW()-1)/(COUNTA('Compréhension de l''écrit'!$F$1:$DA$1)+1),0))</f>
        <v>#REF!</v>
      </c>
      <c r="U1783" s="16" t="e">
        <f>INDEX('Compréhension de l''écrit'!$D$2:$D$971,ROUNDUP((ROW()-1)/(COUNTA('Compréhension de l''écrit'!$F$1:$DA$1)+1),0))</f>
        <v>#REF!</v>
      </c>
      <c r="V1783" s="16">
        <f>INDEX('Compréhension de l''écrit'!$E$1:$DA$1,+MOD(ROW()-2,COUNTA($H$5:$H$32)*2)+1)</f>
        <v>0</v>
      </c>
      <c r="W1783" s="16" t="str">
        <f>IFERROR(INDEX('Compréhension de l''écrit'!$E$1:$DA$971,MATCH(S1783,'Compréhension de l''écrit'!$B$2:$B$971,0)+1,MATCH(V1783,'Compréhension de l''écrit'!$E$1:$DA$1,0)),"")</f>
        <v/>
      </c>
      <c r="X1783" s="16" t="e">
        <f t="shared" si="29"/>
        <v>#REF!</v>
      </c>
      <c r="Y1783" s="16" t="str">
        <f>IFERROR(VLOOKUP(V1783,Paramétrages!H:I,2,FALSE),"")</f>
        <v/>
      </c>
    </row>
    <row r="1784" spans="18:25" x14ac:dyDescent="0.2">
      <c r="R1784" s="16" t="e">
        <f>INDEX('Compréhension de l''écrit'!$A$2:$A$971,ROUNDUP((ROW()-1)/(COUNTA('Compréhension de l''écrit'!$F$1:$DA$1)+1),0))</f>
        <v>#REF!</v>
      </c>
      <c r="S1784" s="16" t="e">
        <f>INDEX('Compréhension de l''écrit'!$B$2:$B$971,ROUNDUP((ROW()-1)/(COUNTA('Compréhension de l''écrit'!$F$1:$DA$1)+1),0))</f>
        <v>#REF!</v>
      </c>
      <c r="T1784" s="16" t="e">
        <f>INDEX('Compréhension de l''écrit'!$C$2:$C$971,ROUNDUP((ROW()-1)/(COUNTA('Compréhension de l''écrit'!$F$1:$DA$1)+1),0))</f>
        <v>#REF!</v>
      </c>
      <c r="U1784" s="16" t="e">
        <f>INDEX('Compréhension de l''écrit'!$D$2:$D$971,ROUNDUP((ROW()-1)/(COUNTA('Compréhension de l''écrit'!$F$1:$DA$1)+1),0))</f>
        <v>#REF!</v>
      </c>
      <c r="V1784" s="16">
        <f>INDEX('Compréhension de l''écrit'!$E$1:$DA$1,+MOD(ROW()-2,COUNTA($H$5:$H$32)*2)+1)</f>
        <v>0</v>
      </c>
      <c r="W1784" s="16" t="str">
        <f>IFERROR(INDEX('Compréhension de l''écrit'!$E$1:$DA$971,MATCH(S1784,'Compréhension de l''écrit'!$B$2:$B$971,0)+1,MATCH(V1784,'Compréhension de l''écrit'!$E$1:$DA$1,0)),"")</f>
        <v/>
      </c>
      <c r="X1784" s="16" t="e">
        <f t="shared" si="29"/>
        <v>#REF!</v>
      </c>
      <c r="Y1784" s="16" t="str">
        <f>IFERROR(VLOOKUP(V1784,Paramétrages!H:I,2,FALSE),"")</f>
        <v/>
      </c>
    </row>
    <row r="1785" spans="18:25" x14ac:dyDescent="0.2">
      <c r="R1785" s="16" t="e">
        <f>INDEX('Compréhension de l''écrit'!$A$2:$A$971,ROUNDUP((ROW()-1)/(COUNTA('Compréhension de l''écrit'!$F$1:$DA$1)+1),0))</f>
        <v>#REF!</v>
      </c>
      <c r="S1785" s="16" t="e">
        <f>INDEX('Compréhension de l''écrit'!$B$2:$B$971,ROUNDUP((ROW()-1)/(COUNTA('Compréhension de l''écrit'!$F$1:$DA$1)+1),0))</f>
        <v>#REF!</v>
      </c>
      <c r="T1785" s="16" t="e">
        <f>INDEX('Compréhension de l''écrit'!$C$2:$C$971,ROUNDUP((ROW()-1)/(COUNTA('Compréhension de l''écrit'!$F$1:$DA$1)+1),0))</f>
        <v>#REF!</v>
      </c>
      <c r="U1785" s="16" t="e">
        <f>INDEX('Compréhension de l''écrit'!$D$2:$D$971,ROUNDUP((ROW()-1)/(COUNTA('Compréhension de l''écrit'!$F$1:$DA$1)+1),0))</f>
        <v>#REF!</v>
      </c>
      <c r="V1785" s="16">
        <f>INDEX('Compréhension de l''écrit'!$E$1:$DA$1,+MOD(ROW()-2,COUNTA($H$5:$H$32)*2)+1)</f>
        <v>0</v>
      </c>
      <c r="W1785" s="16" t="str">
        <f>IFERROR(INDEX('Compréhension de l''écrit'!$E$1:$DA$971,MATCH(S1785,'Compréhension de l''écrit'!$B$2:$B$971,0)+1,MATCH(V1785,'Compréhension de l''écrit'!$E$1:$DA$1,0)),"")</f>
        <v/>
      </c>
      <c r="X1785" s="16" t="e">
        <f t="shared" si="29"/>
        <v>#REF!</v>
      </c>
      <c r="Y1785" s="16" t="str">
        <f>IFERROR(VLOOKUP(V1785,Paramétrages!H:I,2,FALSE),"")</f>
        <v/>
      </c>
    </row>
    <row r="1786" spans="18:25" x14ac:dyDescent="0.2">
      <c r="R1786" s="16" t="e">
        <f>INDEX('Compréhension de l''écrit'!$A$2:$A$971,ROUNDUP((ROW()-1)/(COUNTA('Compréhension de l''écrit'!$F$1:$DA$1)+1),0))</f>
        <v>#REF!</v>
      </c>
      <c r="S1786" s="16" t="e">
        <f>INDEX('Compréhension de l''écrit'!$B$2:$B$971,ROUNDUP((ROW()-1)/(COUNTA('Compréhension de l''écrit'!$F$1:$DA$1)+1),0))</f>
        <v>#REF!</v>
      </c>
      <c r="T1786" s="16" t="e">
        <f>INDEX('Compréhension de l''écrit'!$C$2:$C$971,ROUNDUP((ROW()-1)/(COUNTA('Compréhension de l''écrit'!$F$1:$DA$1)+1),0))</f>
        <v>#REF!</v>
      </c>
      <c r="U1786" s="16" t="e">
        <f>INDEX('Compréhension de l''écrit'!$D$2:$D$971,ROUNDUP((ROW()-1)/(COUNTA('Compréhension de l''écrit'!$F$1:$DA$1)+1),0))</f>
        <v>#REF!</v>
      </c>
      <c r="V1786" s="16">
        <f>INDEX('Compréhension de l''écrit'!$E$1:$DA$1,+MOD(ROW()-2,COUNTA($H$5:$H$32)*2)+1)</f>
        <v>0</v>
      </c>
      <c r="W1786" s="16" t="str">
        <f>IFERROR(INDEX('Compréhension de l''écrit'!$E$1:$DA$971,MATCH(S1786,'Compréhension de l''écrit'!$B$2:$B$971,0)+1,MATCH(V1786,'Compréhension de l''écrit'!$E$1:$DA$1,0)),"")</f>
        <v/>
      </c>
      <c r="X1786" s="16" t="e">
        <f t="shared" si="29"/>
        <v>#REF!</v>
      </c>
      <c r="Y1786" s="16" t="str">
        <f>IFERROR(VLOOKUP(V1786,Paramétrages!H:I,2,FALSE),"")</f>
        <v/>
      </c>
    </row>
    <row r="1787" spans="18:25" x14ac:dyDescent="0.2">
      <c r="R1787" s="16" t="e">
        <f>INDEX('Compréhension de l''écrit'!$A$2:$A$971,ROUNDUP((ROW()-1)/(COUNTA('Compréhension de l''écrit'!$F$1:$DA$1)+1),0))</f>
        <v>#REF!</v>
      </c>
      <c r="S1787" s="16" t="e">
        <f>INDEX('Compréhension de l''écrit'!$B$2:$B$971,ROUNDUP((ROW()-1)/(COUNTA('Compréhension de l''écrit'!$F$1:$DA$1)+1),0))</f>
        <v>#REF!</v>
      </c>
      <c r="T1787" s="16" t="e">
        <f>INDEX('Compréhension de l''écrit'!$C$2:$C$971,ROUNDUP((ROW()-1)/(COUNTA('Compréhension de l''écrit'!$F$1:$DA$1)+1),0))</f>
        <v>#REF!</v>
      </c>
      <c r="U1787" s="16" t="e">
        <f>INDEX('Compréhension de l''écrit'!$D$2:$D$971,ROUNDUP((ROW()-1)/(COUNTA('Compréhension de l''écrit'!$F$1:$DA$1)+1),0))</f>
        <v>#REF!</v>
      </c>
      <c r="V1787" s="16">
        <f>INDEX('Compréhension de l''écrit'!$E$1:$DA$1,+MOD(ROW()-2,COUNTA($H$5:$H$32)*2)+1)</f>
        <v>0</v>
      </c>
      <c r="W1787" s="16" t="str">
        <f>IFERROR(INDEX('Compréhension de l''écrit'!$E$1:$DA$971,MATCH(S1787,'Compréhension de l''écrit'!$B$2:$B$971,0)+1,MATCH(V1787,'Compréhension de l''écrit'!$E$1:$DA$1,0)),"")</f>
        <v/>
      </c>
      <c r="X1787" s="16" t="e">
        <f t="shared" si="29"/>
        <v>#REF!</v>
      </c>
      <c r="Y1787" s="16" t="str">
        <f>IFERROR(VLOOKUP(V1787,Paramétrages!H:I,2,FALSE),"")</f>
        <v/>
      </c>
    </row>
    <row r="1788" spans="18:25" x14ac:dyDescent="0.2">
      <c r="R1788" s="16" t="e">
        <f>INDEX('Compréhension de l''écrit'!$A$2:$A$971,ROUNDUP((ROW()-1)/(COUNTA('Compréhension de l''écrit'!$F$1:$DA$1)+1),0))</f>
        <v>#REF!</v>
      </c>
      <c r="S1788" s="16" t="e">
        <f>INDEX('Compréhension de l''écrit'!$B$2:$B$971,ROUNDUP((ROW()-1)/(COUNTA('Compréhension de l''écrit'!$F$1:$DA$1)+1),0))</f>
        <v>#REF!</v>
      </c>
      <c r="T1788" s="16" t="e">
        <f>INDEX('Compréhension de l''écrit'!$C$2:$C$971,ROUNDUP((ROW()-1)/(COUNTA('Compréhension de l''écrit'!$F$1:$DA$1)+1),0))</f>
        <v>#REF!</v>
      </c>
      <c r="U1788" s="16" t="e">
        <f>INDEX('Compréhension de l''écrit'!$D$2:$D$971,ROUNDUP((ROW()-1)/(COUNTA('Compréhension de l''écrit'!$F$1:$DA$1)+1),0))</f>
        <v>#REF!</v>
      </c>
      <c r="V1788" s="16">
        <f>INDEX('Compréhension de l''écrit'!$E$1:$DA$1,+MOD(ROW()-2,COUNTA($H$5:$H$32)*2)+1)</f>
        <v>0</v>
      </c>
      <c r="W1788" s="16" t="str">
        <f>IFERROR(INDEX('Compréhension de l''écrit'!$E$1:$DA$971,MATCH(S1788,'Compréhension de l''écrit'!$B$2:$B$971,0)+1,MATCH(V1788,'Compréhension de l''écrit'!$E$1:$DA$1,0)),"")</f>
        <v/>
      </c>
      <c r="X1788" s="16" t="e">
        <f t="shared" si="29"/>
        <v>#REF!</v>
      </c>
      <c r="Y1788" s="16" t="str">
        <f>IFERROR(VLOOKUP(V1788,Paramétrages!H:I,2,FALSE),"")</f>
        <v/>
      </c>
    </row>
    <row r="1789" spans="18:25" x14ac:dyDescent="0.2">
      <c r="R1789" s="16" t="e">
        <f>INDEX('Compréhension de l''écrit'!$A$2:$A$971,ROUNDUP((ROW()-1)/(COUNTA('Compréhension de l''écrit'!$F$1:$DA$1)+1),0))</f>
        <v>#REF!</v>
      </c>
      <c r="S1789" s="16" t="e">
        <f>INDEX('Compréhension de l''écrit'!$B$2:$B$971,ROUNDUP((ROW()-1)/(COUNTA('Compréhension de l''écrit'!$F$1:$DA$1)+1),0))</f>
        <v>#REF!</v>
      </c>
      <c r="T1789" s="16" t="e">
        <f>INDEX('Compréhension de l''écrit'!$C$2:$C$971,ROUNDUP((ROW()-1)/(COUNTA('Compréhension de l''écrit'!$F$1:$DA$1)+1),0))</f>
        <v>#REF!</v>
      </c>
      <c r="U1789" s="16" t="e">
        <f>INDEX('Compréhension de l''écrit'!$D$2:$D$971,ROUNDUP((ROW()-1)/(COUNTA('Compréhension de l''écrit'!$F$1:$DA$1)+1),0))</f>
        <v>#REF!</v>
      </c>
      <c r="V1789" s="16">
        <f>INDEX('Compréhension de l''écrit'!$E$1:$DA$1,+MOD(ROW()-2,COUNTA($H$5:$H$32)*2)+1)</f>
        <v>0</v>
      </c>
      <c r="W1789" s="16" t="str">
        <f>IFERROR(INDEX('Compréhension de l''écrit'!$E$1:$DA$971,MATCH(S1789,'Compréhension de l''écrit'!$B$2:$B$971,0)+1,MATCH(V1789,'Compréhension de l''écrit'!$E$1:$DA$1,0)),"")</f>
        <v/>
      </c>
      <c r="X1789" s="16" t="e">
        <f t="shared" si="29"/>
        <v>#REF!</v>
      </c>
      <c r="Y1789" s="16" t="str">
        <f>IFERROR(VLOOKUP(V1789,Paramétrages!H:I,2,FALSE),"")</f>
        <v/>
      </c>
    </row>
    <row r="1790" spans="18:25" x14ac:dyDescent="0.2">
      <c r="R1790" s="16" t="e">
        <f>INDEX('Compréhension de l''écrit'!$A$2:$A$971,ROUNDUP((ROW()-1)/(COUNTA('Compréhension de l''écrit'!$F$1:$DA$1)+1),0))</f>
        <v>#REF!</v>
      </c>
      <c r="S1790" s="16" t="e">
        <f>INDEX('Compréhension de l''écrit'!$B$2:$B$971,ROUNDUP((ROW()-1)/(COUNTA('Compréhension de l''écrit'!$F$1:$DA$1)+1),0))</f>
        <v>#REF!</v>
      </c>
      <c r="T1790" s="16" t="e">
        <f>INDEX('Compréhension de l''écrit'!$C$2:$C$971,ROUNDUP((ROW()-1)/(COUNTA('Compréhension de l''écrit'!$F$1:$DA$1)+1),0))</f>
        <v>#REF!</v>
      </c>
      <c r="U1790" s="16" t="e">
        <f>INDEX('Compréhension de l''écrit'!$D$2:$D$971,ROUNDUP((ROW()-1)/(COUNTA('Compréhension de l''écrit'!$F$1:$DA$1)+1),0))</f>
        <v>#REF!</v>
      </c>
      <c r="V1790" s="16">
        <f>INDEX('Compréhension de l''écrit'!$E$1:$DA$1,+MOD(ROW()-2,COUNTA($H$5:$H$32)*2)+1)</f>
        <v>0</v>
      </c>
      <c r="W1790" s="16" t="str">
        <f>IFERROR(INDEX('Compréhension de l''écrit'!$E$1:$DA$971,MATCH(S1790,'Compréhension de l''écrit'!$B$2:$B$971,0)+1,MATCH(V1790,'Compréhension de l''écrit'!$E$1:$DA$1,0)),"")</f>
        <v/>
      </c>
      <c r="X1790" s="16" t="e">
        <f t="shared" si="29"/>
        <v>#REF!</v>
      </c>
      <c r="Y1790" s="16" t="str">
        <f>IFERROR(VLOOKUP(V1790,Paramétrages!H:I,2,FALSE),"")</f>
        <v/>
      </c>
    </row>
    <row r="1791" spans="18:25" x14ac:dyDescent="0.2">
      <c r="R1791" s="16" t="e">
        <f>INDEX('Compréhension de l''écrit'!$A$2:$A$971,ROUNDUP((ROW()-1)/(COUNTA('Compréhension de l''écrit'!$F$1:$DA$1)+1),0))</f>
        <v>#REF!</v>
      </c>
      <c r="S1791" s="16" t="e">
        <f>INDEX('Compréhension de l''écrit'!$B$2:$B$971,ROUNDUP((ROW()-1)/(COUNTA('Compréhension de l''écrit'!$F$1:$DA$1)+1),0))</f>
        <v>#REF!</v>
      </c>
      <c r="T1791" s="16" t="e">
        <f>INDEX('Compréhension de l''écrit'!$C$2:$C$971,ROUNDUP((ROW()-1)/(COUNTA('Compréhension de l''écrit'!$F$1:$DA$1)+1),0))</f>
        <v>#REF!</v>
      </c>
      <c r="U1791" s="16" t="e">
        <f>INDEX('Compréhension de l''écrit'!$D$2:$D$971,ROUNDUP((ROW()-1)/(COUNTA('Compréhension de l''écrit'!$F$1:$DA$1)+1),0))</f>
        <v>#REF!</v>
      </c>
      <c r="V1791" s="16">
        <f>INDEX('Compréhension de l''écrit'!$E$1:$DA$1,+MOD(ROW()-2,COUNTA($H$5:$H$32)*2)+1)</f>
        <v>0</v>
      </c>
      <c r="W1791" s="16" t="str">
        <f>IFERROR(INDEX('Compréhension de l''écrit'!$E$1:$DA$971,MATCH(S1791,'Compréhension de l''écrit'!$B$2:$B$971,0)+1,MATCH(V1791,'Compréhension de l''écrit'!$E$1:$DA$1,0)),"")</f>
        <v/>
      </c>
      <c r="X1791" s="16" t="e">
        <f t="shared" si="29"/>
        <v>#REF!</v>
      </c>
      <c r="Y1791" s="16" t="str">
        <f>IFERROR(VLOOKUP(V1791,Paramétrages!H:I,2,FALSE),"")</f>
        <v/>
      </c>
    </row>
    <row r="1792" spans="18:25" x14ac:dyDescent="0.2">
      <c r="R1792" s="16" t="e">
        <f>INDEX('Compréhension de l''écrit'!$A$2:$A$971,ROUNDUP((ROW()-1)/(COUNTA('Compréhension de l''écrit'!$F$1:$DA$1)+1),0))</f>
        <v>#REF!</v>
      </c>
      <c r="S1792" s="16" t="e">
        <f>INDEX('Compréhension de l''écrit'!$B$2:$B$971,ROUNDUP((ROW()-1)/(COUNTA('Compréhension de l''écrit'!$F$1:$DA$1)+1),0))</f>
        <v>#REF!</v>
      </c>
      <c r="T1792" s="16" t="e">
        <f>INDEX('Compréhension de l''écrit'!$C$2:$C$971,ROUNDUP((ROW()-1)/(COUNTA('Compréhension de l''écrit'!$F$1:$DA$1)+1),0))</f>
        <v>#REF!</v>
      </c>
      <c r="U1792" s="16" t="e">
        <f>INDEX('Compréhension de l''écrit'!$D$2:$D$971,ROUNDUP((ROW()-1)/(COUNTA('Compréhension de l''écrit'!$F$1:$DA$1)+1),0))</f>
        <v>#REF!</v>
      </c>
      <c r="V1792" s="16">
        <f>INDEX('Compréhension de l''écrit'!$E$1:$DA$1,+MOD(ROW()-2,COUNTA($H$5:$H$32)*2)+1)</f>
        <v>0</v>
      </c>
      <c r="W1792" s="16" t="str">
        <f>IFERROR(INDEX('Compréhension de l''écrit'!$E$1:$DA$971,MATCH(S1792,'Compréhension de l''écrit'!$B$2:$B$971,0)+1,MATCH(V1792,'Compréhension de l''écrit'!$E$1:$DA$1,0)),"")</f>
        <v/>
      </c>
      <c r="X1792" s="16" t="e">
        <f t="shared" si="29"/>
        <v>#REF!</v>
      </c>
      <c r="Y1792" s="16" t="str">
        <f>IFERROR(VLOOKUP(V1792,Paramétrages!H:I,2,FALSE),"")</f>
        <v/>
      </c>
    </row>
    <row r="1793" spans="18:25" x14ac:dyDescent="0.2">
      <c r="R1793" s="16" t="e">
        <f>INDEX('Compréhension de l''écrit'!$A$2:$A$971,ROUNDUP((ROW()-1)/(COUNTA('Compréhension de l''écrit'!$F$1:$DA$1)+1),0))</f>
        <v>#REF!</v>
      </c>
      <c r="S1793" s="16" t="e">
        <f>INDEX('Compréhension de l''écrit'!$B$2:$B$971,ROUNDUP((ROW()-1)/(COUNTA('Compréhension de l''écrit'!$F$1:$DA$1)+1),0))</f>
        <v>#REF!</v>
      </c>
      <c r="T1793" s="16" t="e">
        <f>INDEX('Compréhension de l''écrit'!$C$2:$C$971,ROUNDUP((ROW()-1)/(COUNTA('Compréhension de l''écrit'!$F$1:$DA$1)+1),0))</f>
        <v>#REF!</v>
      </c>
      <c r="U1793" s="16" t="e">
        <f>INDEX('Compréhension de l''écrit'!$D$2:$D$971,ROUNDUP((ROW()-1)/(COUNTA('Compréhension de l''écrit'!$F$1:$DA$1)+1),0))</f>
        <v>#REF!</v>
      </c>
      <c r="V1793" s="16">
        <f>INDEX('Compréhension de l''écrit'!$E$1:$DA$1,+MOD(ROW()-2,COUNTA($H$5:$H$32)*2)+1)</f>
        <v>0</v>
      </c>
      <c r="W1793" s="16" t="str">
        <f>IFERROR(INDEX('Compréhension de l''écrit'!$E$1:$DA$971,MATCH(S1793,'Compréhension de l''écrit'!$B$2:$B$971,0)+1,MATCH(V1793,'Compréhension de l''écrit'!$E$1:$DA$1,0)),"")</f>
        <v/>
      </c>
      <c r="X1793" s="16" t="e">
        <f t="shared" si="29"/>
        <v>#REF!</v>
      </c>
      <c r="Y1793" s="16" t="str">
        <f>IFERROR(VLOOKUP(V1793,Paramétrages!H:I,2,FALSE),"")</f>
        <v/>
      </c>
    </row>
    <row r="1794" spans="18:25" x14ac:dyDescent="0.2">
      <c r="R1794" s="16" t="e">
        <f>INDEX('Compréhension de l''écrit'!$A$2:$A$971,ROUNDUP((ROW()-1)/(COUNTA('Compréhension de l''écrit'!$F$1:$DA$1)+1),0))</f>
        <v>#REF!</v>
      </c>
      <c r="S1794" s="16" t="e">
        <f>INDEX('Compréhension de l''écrit'!$B$2:$B$971,ROUNDUP((ROW()-1)/(COUNTA('Compréhension de l''écrit'!$F$1:$DA$1)+1),0))</f>
        <v>#REF!</v>
      </c>
      <c r="T1794" s="16" t="e">
        <f>INDEX('Compréhension de l''écrit'!$C$2:$C$971,ROUNDUP((ROW()-1)/(COUNTA('Compréhension de l''écrit'!$F$1:$DA$1)+1),0))</f>
        <v>#REF!</v>
      </c>
      <c r="U1794" s="16" t="e">
        <f>INDEX('Compréhension de l''écrit'!$D$2:$D$971,ROUNDUP((ROW()-1)/(COUNTA('Compréhension de l''écrit'!$F$1:$DA$1)+1),0))</f>
        <v>#REF!</v>
      </c>
      <c r="V1794" s="16">
        <f>INDEX('Compréhension de l''écrit'!$E$1:$DA$1,+MOD(ROW()-2,COUNTA($H$5:$H$32)*2)+1)</f>
        <v>0</v>
      </c>
      <c r="W1794" s="16" t="str">
        <f>IFERROR(INDEX('Compréhension de l''écrit'!$E$1:$DA$971,MATCH(S1794,'Compréhension de l''écrit'!$B$2:$B$971,0)+1,MATCH(V1794,'Compréhension de l''écrit'!$E$1:$DA$1,0)),"")</f>
        <v/>
      </c>
      <c r="X1794" s="16" t="e">
        <f t="shared" si="29"/>
        <v>#REF!</v>
      </c>
      <c r="Y1794" s="16" t="str">
        <f>IFERROR(VLOOKUP(V1794,Paramétrages!H:I,2,FALSE),"")</f>
        <v/>
      </c>
    </row>
    <row r="1795" spans="18:25" x14ac:dyDescent="0.2">
      <c r="R1795" s="16" t="e">
        <f>INDEX('Compréhension de l''écrit'!$A$2:$A$971,ROUNDUP((ROW()-1)/(COUNTA('Compréhension de l''écrit'!$F$1:$DA$1)+1),0))</f>
        <v>#REF!</v>
      </c>
      <c r="S1795" s="16" t="e">
        <f>INDEX('Compréhension de l''écrit'!$B$2:$B$971,ROUNDUP((ROW()-1)/(COUNTA('Compréhension de l''écrit'!$F$1:$DA$1)+1),0))</f>
        <v>#REF!</v>
      </c>
      <c r="T1795" s="16" t="e">
        <f>INDEX('Compréhension de l''écrit'!$C$2:$C$971,ROUNDUP((ROW()-1)/(COUNTA('Compréhension de l''écrit'!$F$1:$DA$1)+1),0))</f>
        <v>#REF!</v>
      </c>
      <c r="U1795" s="16" t="e">
        <f>INDEX('Compréhension de l''écrit'!$D$2:$D$971,ROUNDUP((ROW()-1)/(COUNTA('Compréhension de l''écrit'!$F$1:$DA$1)+1),0))</f>
        <v>#REF!</v>
      </c>
      <c r="V1795" s="16">
        <f>INDEX('Compréhension de l''écrit'!$E$1:$DA$1,+MOD(ROW()-2,COUNTA($H$5:$H$32)*2)+1)</f>
        <v>0</v>
      </c>
      <c r="W1795" s="16" t="str">
        <f>IFERROR(INDEX('Compréhension de l''écrit'!$E$1:$DA$971,MATCH(S1795,'Compréhension de l''écrit'!$B$2:$B$971,0)+1,MATCH(V1795,'Compréhension de l''écrit'!$E$1:$DA$1,0)),"")</f>
        <v/>
      </c>
      <c r="X1795" s="16" t="e">
        <f t="shared" ref="X1795:X1858" si="30">S1795&amp;T1795</f>
        <v>#REF!</v>
      </c>
      <c r="Y1795" s="16" t="str">
        <f>IFERROR(VLOOKUP(V1795,Paramétrages!H:I,2,FALSE),"")</f>
        <v/>
      </c>
    </row>
    <row r="1796" spans="18:25" x14ac:dyDescent="0.2">
      <c r="R1796" s="16" t="e">
        <f>INDEX('Compréhension de l''écrit'!$A$2:$A$971,ROUNDUP((ROW()-1)/(COUNTA('Compréhension de l''écrit'!$F$1:$DA$1)+1),0))</f>
        <v>#REF!</v>
      </c>
      <c r="S1796" s="16" t="e">
        <f>INDEX('Compréhension de l''écrit'!$B$2:$B$971,ROUNDUP((ROW()-1)/(COUNTA('Compréhension de l''écrit'!$F$1:$DA$1)+1),0))</f>
        <v>#REF!</v>
      </c>
      <c r="T1796" s="16" t="e">
        <f>INDEX('Compréhension de l''écrit'!$C$2:$C$971,ROUNDUP((ROW()-1)/(COUNTA('Compréhension de l''écrit'!$F$1:$DA$1)+1),0))</f>
        <v>#REF!</v>
      </c>
      <c r="U1796" s="16" t="e">
        <f>INDEX('Compréhension de l''écrit'!$D$2:$D$971,ROUNDUP((ROW()-1)/(COUNTA('Compréhension de l''écrit'!$F$1:$DA$1)+1),0))</f>
        <v>#REF!</v>
      </c>
      <c r="V1796" s="16">
        <f>INDEX('Compréhension de l''écrit'!$E$1:$DA$1,+MOD(ROW()-2,COUNTA($H$5:$H$32)*2)+1)</f>
        <v>0</v>
      </c>
      <c r="W1796" s="16" t="str">
        <f>IFERROR(INDEX('Compréhension de l''écrit'!$E$1:$DA$971,MATCH(S1796,'Compréhension de l''écrit'!$B$2:$B$971,0)+1,MATCH(V1796,'Compréhension de l''écrit'!$E$1:$DA$1,0)),"")</f>
        <v/>
      </c>
      <c r="X1796" s="16" t="e">
        <f t="shared" si="30"/>
        <v>#REF!</v>
      </c>
      <c r="Y1796" s="16" t="str">
        <f>IFERROR(VLOOKUP(V1796,Paramétrages!H:I,2,FALSE),"")</f>
        <v/>
      </c>
    </row>
    <row r="1797" spans="18:25" x14ac:dyDescent="0.2">
      <c r="R1797" s="16" t="e">
        <f>INDEX('Compréhension de l''écrit'!$A$2:$A$971,ROUNDUP((ROW()-1)/(COUNTA('Compréhension de l''écrit'!$F$1:$DA$1)+1),0))</f>
        <v>#REF!</v>
      </c>
      <c r="S1797" s="16" t="e">
        <f>INDEX('Compréhension de l''écrit'!$B$2:$B$971,ROUNDUP((ROW()-1)/(COUNTA('Compréhension de l''écrit'!$F$1:$DA$1)+1),0))</f>
        <v>#REF!</v>
      </c>
      <c r="T1797" s="16" t="e">
        <f>INDEX('Compréhension de l''écrit'!$C$2:$C$971,ROUNDUP((ROW()-1)/(COUNTA('Compréhension de l''écrit'!$F$1:$DA$1)+1),0))</f>
        <v>#REF!</v>
      </c>
      <c r="U1797" s="16" t="e">
        <f>INDEX('Compréhension de l''écrit'!$D$2:$D$971,ROUNDUP((ROW()-1)/(COUNTA('Compréhension de l''écrit'!$F$1:$DA$1)+1),0))</f>
        <v>#REF!</v>
      </c>
      <c r="V1797" s="16">
        <f>INDEX('Compréhension de l''écrit'!$E$1:$DA$1,+MOD(ROW()-2,COUNTA($H$5:$H$32)*2)+1)</f>
        <v>0</v>
      </c>
      <c r="W1797" s="16" t="str">
        <f>IFERROR(INDEX('Compréhension de l''écrit'!$E$1:$DA$971,MATCH(S1797,'Compréhension de l''écrit'!$B$2:$B$971,0)+1,MATCH(V1797,'Compréhension de l''écrit'!$E$1:$DA$1,0)),"")</f>
        <v/>
      </c>
      <c r="X1797" s="16" t="e">
        <f t="shared" si="30"/>
        <v>#REF!</v>
      </c>
      <c r="Y1797" s="16" t="str">
        <f>IFERROR(VLOOKUP(V1797,Paramétrages!H:I,2,FALSE),"")</f>
        <v/>
      </c>
    </row>
    <row r="1798" spans="18:25" x14ac:dyDescent="0.2">
      <c r="R1798" s="16" t="e">
        <f>INDEX('Compréhension de l''écrit'!$A$2:$A$971,ROUNDUP((ROW()-1)/(COUNTA('Compréhension de l''écrit'!$F$1:$DA$1)+1),0))</f>
        <v>#REF!</v>
      </c>
      <c r="S1798" s="16" t="e">
        <f>INDEX('Compréhension de l''écrit'!$B$2:$B$971,ROUNDUP((ROW()-1)/(COUNTA('Compréhension de l''écrit'!$F$1:$DA$1)+1),0))</f>
        <v>#REF!</v>
      </c>
      <c r="T1798" s="16" t="e">
        <f>INDEX('Compréhension de l''écrit'!$C$2:$C$971,ROUNDUP((ROW()-1)/(COUNTA('Compréhension de l''écrit'!$F$1:$DA$1)+1),0))</f>
        <v>#REF!</v>
      </c>
      <c r="U1798" s="16" t="e">
        <f>INDEX('Compréhension de l''écrit'!$D$2:$D$971,ROUNDUP((ROW()-1)/(COUNTA('Compréhension de l''écrit'!$F$1:$DA$1)+1),0))</f>
        <v>#REF!</v>
      </c>
      <c r="V1798" s="16">
        <f>INDEX('Compréhension de l''écrit'!$E$1:$DA$1,+MOD(ROW()-2,COUNTA($H$5:$H$32)*2)+1)</f>
        <v>0</v>
      </c>
      <c r="W1798" s="16" t="str">
        <f>IFERROR(INDEX('Compréhension de l''écrit'!$E$1:$DA$971,MATCH(S1798,'Compréhension de l''écrit'!$B$2:$B$971,0)+1,MATCH(V1798,'Compréhension de l''écrit'!$E$1:$DA$1,0)),"")</f>
        <v/>
      </c>
      <c r="X1798" s="16" t="e">
        <f t="shared" si="30"/>
        <v>#REF!</v>
      </c>
      <c r="Y1798" s="16" t="str">
        <f>IFERROR(VLOOKUP(V1798,Paramétrages!H:I,2,FALSE),"")</f>
        <v/>
      </c>
    </row>
    <row r="1799" spans="18:25" x14ac:dyDescent="0.2">
      <c r="R1799" s="16" t="e">
        <f>INDEX('Compréhension de l''écrit'!$A$2:$A$971,ROUNDUP((ROW()-1)/(COUNTA('Compréhension de l''écrit'!$F$1:$DA$1)+1),0))</f>
        <v>#REF!</v>
      </c>
      <c r="S1799" s="16" t="e">
        <f>INDEX('Compréhension de l''écrit'!$B$2:$B$971,ROUNDUP((ROW()-1)/(COUNTA('Compréhension de l''écrit'!$F$1:$DA$1)+1),0))</f>
        <v>#REF!</v>
      </c>
      <c r="T1799" s="16" t="e">
        <f>INDEX('Compréhension de l''écrit'!$C$2:$C$971,ROUNDUP((ROW()-1)/(COUNTA('Compréhension de l''écrit'!$F$1:$DA$1)+1),0))</f>
        <v>#REF!</v>
      </c>
      <c r="U1799" s="16" t="e">
        <f>INDEX('Compréhension de l''écrit'!$D$2:$D$971,ROUNDUP((ROW()-1)/(COUNTA('Compréhension de l''écrit'!$F$1:$DA$1)+1),0))</f>
        <v>#REF!</v>
      </c>
      <c r="V1799" s="16">
        <f>INDEX('Compréhension de l''écrit'!$E$1:$DA$1,+MOD(ROW()-2,COUNTA($H$5:$H$32)*2)+1)</f>
        <v>0</v>
      </c>
      <c r="W1799" s="16" t="str">
        <f>IFERROR(INDEX('Compréhension de l''écrit'!$E$1:$DA$971,MATCH(S1799,'Compréhension de l''écrit'!$B$2:$B$971,0)+1,MATCH(V1799,'Compréhension de l''écrit'!$E$1:$DA$1,0)),"")</f>
        <v/>
      </c>
      <c r="X1799" s="16" t="e">
        <f t="shared" si="30"/>
        <v>#REF!</v>
      </c>
      <c r="Y1799" s="16" t="str">
        <f>IFERROR(VLOOKUP(V1799,Paramétrages!H:I,2,FALSE),"")</f>
        <v/>
      </c>
    </row>
    <row r="1800" spans="18:25" x14ac:dyDescent="0.2">
      <c r="R1800" s="16" t="e">
        <f>INDEX('Compréhension de l''écrit'!$A$2:$A$971,ROUNDUP((ROW()-1)/(COUNTA('Compréhension de l''écrit'!$F$1:$DA$1)+1),0))</f>
        <v>#REF!</v>
      </c>
      <c r="S1800" s="16" t="e">
        <f>INDEX('Compréhension de l''écrit'!$B$2:$B$971,ROUNDUP((ROW()-1)/(COUNTA('Compréhension de l''écrit'!$F$1:$DA$1)+1),0))</f>
        <v>#REF!</v>
      </c>
      <c r="T1800" s="16" t="e">
        <f>INDEX('Compréhension de l''écrit'!$C$2:$C$971,ROUNDUP((ROW()-1)/(COUNTA('Compréhension de l''écrit'!$F$1:$DA$1)+1),0))</f>
        <v>#REF!</v>
      </c>
      <c r="U1800" s="16" t="e">
        <f>INDEX('Compréhension de l''écrit'!$D$2:$D$971,ROUNDUP((ROW()-1)/(COUNTA('Compréhension de l''écrit'!$F$1:$DA$1)+1),0))</f>
        <v>#REF!</v>
      </c>
      <c r="V1800" s="16">
        <f>INDEX('Compréhension de l''écrit'!$E$1:$DA$1,+MOD(ROW()-2,COUNTA($H$5:$H$32)*2)+1)</f>
        <v>0</v>
      </c>
      <c r="W1800" s="16" t="str">
        <f>IFERROR(INDEX('Compréhension de l''écrit'!$E$1:$DA$971,MATCH(S1800,'Compréhension de l''écrit'!$B$2:$B$971,0)+1,MATCH(V1800,'Compréhension de l''écrit'!$E$1:$DA$1,0)),"")</f>
        <v/>
      </c>
      <c r="X1800" s="16" t="e">
        <f t="shared" si="30"/>
        <v>#REF!</v>
      </c>
      <c r="Y1800" s="16" t="str">
        <f>IFERROR(VLOOKUP(V1800,Paramétrages!H:I,2,FALSE),"")</f>
        <v/>
      </c>
    </row>
    <row r="1801" spans="18:25" x14ac:dyDescent="0.2">
      <c r="R1801" s="16" t="e">
        <f>INDEX('Compréhension de l''écrit'!$A$2:$A$971,ROUNDUP((ROW()-1)/(COUNTA('Compréhension de l''écrit'!$F$1:$DA$1)+1),0))</f>
        <v>#REF!</v>
      </c>
      <c r="S1801" s="16" t="e">
        <f>INDEX('Compréhension de l''écrit'!$B$2:$B$971,ROUNDUP((ROW()-1)/(COUNTA('Compréhension de l''écrit'!$F$1:$DA$1)+1),0))</f>
        <v>#REF!</v>
      </c>
      <c r="T1801" s="16" t="e">
        <f>INDEX('Compréhension de l''écrit'!$C$2:$C$971,ROUNDUP((ROW()-1)/(COUNTA('Compréhension de l''écrit'!$F$1:$DA$1)+1),0))</f>
        <v>#REF!</v>
      </c>
      <c r="U1801" s="16" t="e">
        <f>INDEX('Compréhension de l''écrit'!$D$2:$D$971,ROUNDUP((ROW()-1)/(COUNTA('Compréhension de l''écrit'!$F$1:$DA$1)+1),0))</f>
        <v>#REF!</v>
      </c>
      <c r="V1801" s="16">
        <f>INDEX('Compréhension de l''écrit'!$E$1:$DA$1,+MOD(ROW()-2,COUNTA($H$5:$H$32)*2)+1)</f>
        <v>0</v>
      </c>
      <c r="W1801" s="16" t="str">
        <f>IFERROR(INDEX('Compréhension de l''écrit'!$E$1:$DA$971,MATCH(S1801,'Compréhension de l''écrit'!$B$2:$B$971,0)+1,MATCH(V1801,'Compréhension de l''écrit'!$E$1:$DA$1,0)),"")</f>
        <v/>
      </c>
      <c r="X1801" s="16" t="e">
        <f t="shared" si="30"/>
        <v>#REF!</v>
      </c>
      <c r="Y1801" s="16" t="str">
        <f>IFERROR(VLOOKUP(V1801,Paramétrages!H:I,2,FALSE),"")</f>
        <v/>
      </c>
    </row>
    <row r="1802" spans="18:25" x14ac:dyDescent="0.2">
      <c r="R1802" s="16" t="e">
        <f>INDEX('Compréhension de l''écrit'!$A$2:$A$971,ROUNDUP((ROW()-1)/(COUNTA('Compréhension de l''écrit'!$F$1:$DA$1)+1),0))</f>
        <v>#REF!</v>
      </c>
      <c r="S1802" s="16" t="e">
        <f>INDEX('Compréhension de l''écrit'!$B$2:$B$971,ROUNDUP((ROW()-1)/(COUNTA('Compréhension de l''écrit'!$F$1:$DA$1)+1),0))</f>
        <v>#REF!</v>
      </c>
      <c r="T1802" s="16" t="e">
        <f>INDEX('Compréhension de l''écrit'!$C$2:$C$971,ROUNDUP((ROW()-1)/(COUNTA('Compréhension de l''écrit'!$F$1:$DA$1)+1),0))</f>
        <v>#REF!</v>
      </c>
      <c r="U1802" s="16" t="e">
        <f>INDEX('Compréhension de l''écrit'!$D$2:$D$971,ROUNDUP((ROW()-1)/(COUNTA('Compréhension de l''écrit'!$F$1:$DA$1)+1),0))</f>
        <v>#REF!</v>
      </c>
      <c r="V1802" s="16">
        <f>INDEX('Compréhension de l''écrit'!$E$1:$DA$1,+MOD(ROW()-2,COUNTA($H$5:$H$32)*2)+1)</f>
        <v>0</v>
      </c>
      <c r="W1802" s="16" t="str">
        <f>IFERROR(INDEX('Compréhension de l''écrit'!$E$1:$DA$971,MATCH(S1802,'Compréhension de l''écrit'!$B$2:$B$971,0)+1,MATCH(V1802,'Compréhension de l''écrit'!$E$1:$DA$1,0)),"")</f>
        <v/>
      </c>
      <c r="X1802" s="16" t="e">
        <f t="shared" si="30"/>
        <v>#REF!</v>
      </c>
      <c r="Y1802" s="16" t="str">
        <f>IFERROR(VLOOKUP(V1802,Paramétrages!H:I,2,FALSE),"")</f>
        <v/>
      </c>
    </row>
    <row r="1803" spans="18:25" x14ac:dyDescent="0.2">
      <c r="R1803" s="16" t="e">
        <f>INDEX('Compréhension de l''écrit'!$A$2:$A$971,ROUNDUP((ROW()-1)/(COUNTA('Compréhension de l''écrit'!$F$1:$DA$1)+1),0))</f>
        <v>#REF!</v>
      </c>
      <c r="S1803" s="16" t="e">
        <f>INDEX('Compréhension de l''écrit'!$B$2:$B$971,ROUNDUP((ROW()-1)/(COUNTA('Compréhension de l''écrit'!$F$1:$DA$1)+1),0))</f>
        <v>#REF!</v>
      </c>
      <c r="T1803" s="16" t="e">
        <f>INDEX('Compréhension de l''écrit'!$C$2:$C$971,ROUNDUP((ROW()-1)/(COUNTA('Compréhension de l''écrit'!$F$1:$DA$1)+1),0))</f>
        <v>#REF!</v>
      </c>
      <c r="U1803" s="16" t="e">
        <f>INDEX('Compréhension de l''écrit'!$D$2:$D$971,ROUNDUP((ROW()-1)/(COUNTA('Compréhension de l''écrit'!$F$1:$DA$1)+1),0))</f>
        <v>#REF!</v>
      </c>
      <c r="V1803" s="16">
        <f>INDEX('Compréhension de l''écrit'!$E$1:$DA$1,+MOD(ROW()-2,COUNTA($H$5:$H$32)*2)+1)</f>
        <v>0</v>
      </c>
      <c r="W1803" s="16" t="str">
        <f>IFERROR(INDEX('Compréhension de l''écrit'!$E$1:$DA$971,MATCH(S1803,'Compréhension de l''écrit'!$B$2:$B$971,0)+1,MATCH(V1803,'Compréhension de l''écrit'!$E$1:$DA$1,0)),"")</f>
        <v/>
      </c>
      <c r="X1803" s="16" t="e">
        <f t="shared" si="30"/>
        <v>#REF!</v>
      </c>
      <c r="Y1803" s="16" t="str">
        <f>IFERROR(VLOOKUP(V1803,Paramétrages!H:I,2,FALSE),"")</f>
        <v/>
      </c>
    </row>
    <row r="1804" spans="18:25" x14ac:dyDescent="0.2">
      <c r="R1804" s="16" t="e">
        <f>INDEX('Compréhension de l''écrit'!$A$2:$A$971,ROUNDUP((ROW()-1)/(COUNTA('Compréhension de l''écrit'!$F$1:$DA$1)+1),0))</f>
        <v>#REF!</v>
      </c>
      <c r="S1804" s="16" t="e">
        <f>INDEX('Compréhension de l''écrit'!$B$2:$B$971,ROUNDUP((ROW()-1)/(COUNTA('Compréhension de l''écrit'!$F$1:$DA$1)+1),0))</f>
        <v>#REF!</v>
      </c>
      <c r="T1804" s="16" t="e">
        <f>INDEX('Compréhension de l''écrit'!$C$2:$C$971,ROUNDUP((ROW()-1)/(COUNTA('Compréhension de l''écrit'!$F$1:$DA$1)+1),0))</f>
        <v>#REF!</v>
      </c>
      <c r="U1804" s="16" t="e">
        <f>INDEX('Compréhension de l''écrit'!$D$2:$D$971,ROUNDUP((ROW()-1)/(COUNTA('Compréhension de l''écrit'!$F$1:$DA$1)+1),0))</f>
        <v>#REF!</v>
      </c>
      <c r="V1804" s="16">
        <f>INDEX('Compréhension de l''écrit'!$E$1:$DA$1,+MOD(ROW()-2,COUNTA($H$5:$H$32)*2)+1)</f>
        <v>0</v>
      </c>
      <c r="W1804" s="16" t="str">
        <f>IFERROR(INDEX('Compréhension de l''écrit'!$E$1:$DA$971,MATCH(S1804,'Compréhension de l''écrit'!$B$2:$B$971,0)+1,MATCH(V1804,'Compréhension de l''écrit'!$E$1:$DA$1,0)),"")</f>
        <v/>
      </c>
      <c r="X1804" s="16" t="e">
        <f t="shared" si="30"/>
        <v>#REF!</v>
      </c>
      <c r="Y1804" s="16" t="str">
        <f>IFERROR(VLOOKUP(V1804,Paramétrages!H:I,2,FALSE),"")</f>
        <v/>
      </c>
    </row>
    <row r="1805" spans="18:25" x14ac:dyDescent="0.2">
      <c r="R1805" s="16" t="e">
        <f>INDEX('Compréhension de l''écrit'!$A$2:$A$971,ROUNDUP((ROW()-1)/(COUNTA('Compréhension de l''écrit'!$F$1:$DA$1)+1),0))</f>
        <v>#REF!</v>
      </c>
      <c r="S1805" s="16" t="e">
        <f>INDEX('Compréhension de l''écrit'!$B$2:$B$971,ROUNDUP((ROW()-1)/(COUNTA('Compréhension de l''écrit'!$F$1:$DA$1)+1),0))</f>
        <v>#REF!</v>
      </c>
      <c r="T1805" s="16" t="e">
        <f>INDEX('Compréhension de l''écrit'!$C$2:$C$971,ROUNDUP((ROW()-1)/(COUNTA('Compréhension de l''écrit'!$F$1:$DA$1)+1),0))</f>
        <v>#REF!</v>
      </c>
      <c r="U1805" s="16" t="e">
        <f>INDEX('Compréhension de l''écrit'!$D$2:$D$971,ROUNDUP((ROW()-1)/(COUNTA('Compréhension de l''écrit'!$F$1:$DA$1)+1),0))</f>
        <v>#REF!</v>
      </c>
      <c r="V1805" s="16">
        <f>INDEX('Compréhension de l''écrit'!$E$1:$DA$1,+MOD(ROW()-2,COUNTA($H$5:$H$32)*2)+1)</f>
        <v>0</v>
      </c>
      <c r="W1805" s="16" t="str">
        <f>IFERROR(INDEX('Compréhension de l''écrit'!$E$1:$DA$971,MATCH(S1805,'Compréhension de l''écrit'!$B$2:$B$971,0)+1,MATCH(V1805,'Compréhension de l''écrit'!$E$1:$DA$1,0)),"")</f>
        <v/>
      </c>
      <c r="X1805" s="16" t="e">
        <f t="shared" si="30"/>
        <v>#REF!</v>
      </c>
      <c r="Y1805" s="16" t="str">
        <f>IFERROR(VLOOKUP(V1805,Paramétrages!H:I,2,FALSE),"")</f>
        <v/>
      </c>
    </row>
    <row r="1806" spans="18:25" x14ac:dyDescent="0.2">
      <c r="R1806" s="16" t="e">
        <f>INDEX('Compréhension de l''écrit'!$A$2:$A$971,ROUNDUP((ROW()-1)/(COUNTA('Compréhension de l''écrit'!$F$1:$DA$1)+1),0))</f>
        <v>#REF!</v>
      </c>
      <c r="S1806" s="16" t="e">
        <f>INDEX('Compréhension de l''écrit'!$B$2:$B$971,ROUNDUP((ROW()-1)/(COUNTA('Compréhension de l''écrit'!$F$1:$DA$1)+1),0))</f>
        <v>#REF!</v>
      </c>
      <c r="T1806" s="16" t="e">
        <f>INDEX('Compréhension de l''écrit'!$C$2:$C$971,ROUNDUP((ROW()-1)/(COUNTA('Compréhension de l''écrit'!$F$1:$DA$1)+1),0))</f>
        <v>#REF!</v>
      </c>
      <c r="U1806" s="16" t="e">
        <f>INDEX('Compréhension de l''écrit'!$D$2:$D$971,ROUNDUP((ROW()-1)/(COUNTA('Compréhension de l''écrit'!$F$1:$DA$1)+1),0))</f>
        <v>#REF!</v>
      </c>
      <c r="V1806" s="16">
        <f>INDEX('Compréhension de l''écrit'!$E$1:$DA$1,+MOD(ROW()-2,COUNTA($H$5:$H$32)*2)+1)</f>
        <v>0</v>
      </c>
      <c r="W1806" s="16" t="str">
        <f>IFERROR(INDEX('Compréhension de l''écrit'!$E$1:$DA$971,MATCH(S1806,'Compréhension de l''écrit'!$B$2:$B$971,0)+1,MATCH(V1806,'Compréhension de l''écrit'!$E$1:$DA$1,0)),"")</f>
        <v/>
      </c>
      <c r="X1806" s="16" t="e">
        <f t="shared" si="30"/>
        <v>#REF!</v>
      </c>
      <c r="Y1806" s="16" t="str">
        <f>IFERROR(VLOOKUP(V1806,Paramétrages!H:I,2,FALSE),"")</f>
        <v/>
      </c>
    </row>
    <row r="1807" spans="18:25" x14ac:dyDescent="0.2">
      <c r="R1807" s="16" t="e">
        <f>INDEX('Compréhension de l''écrit'!$A$2:$A$971,ROUNDUP((ROW()-1)/(COUNTA('Compréhension de l''écrit'!$F$1:$DA$1)+1),0))</f>
        <v>#REF!</v>
      </c>
      <c r="S1807" s="16" t="e">
        <f>INDEX('Compréhension de l''écrit'!$B$2:$B$971,ROUNDUP((ROW()-1)/(COUNTA('Compréhension de l''écrit'!$F$1:$DA$1)+1),0))</f>
        <v>#REF!</v>
      </c>
      <c r="T1807" s="16" t="e">
        <f>INDEX('Compréhension de l''écrit'!$C$2:$C$971,ROUNDUP((ROW()-1)/(COUNTA('Compréhension de l''écrit'!$F$1:$DA$1)+1),0))</f>
        <v>#REF!</v>
      </c>
      <c r="U1807" s="16" t="e">
        <f>INDEX('Compréhension de l''écrit'!$D$2:$D$971,ROUNDUP((ROW()-1)/(COUNTA('Compréhension de l''écrit'!$F$1:$DA$1)+1),0))</f>
        <v>#REF!</v>
      </c>
      <c r="V1807" s="16">
        <f>INDEX('Compréhension de l''écrit'!$E$1:$DA$1,+MOD(ROW()-2,COUNTA($H$5:$H$32)*2)+1)</f>
        <v>0</v>
      </c>
      <c r="W1807" s="16" t="str">
        <f>IFERROR(INDEX('Compréhension de l''écrit'!$E$1:$DA$971,MATCH(S1807,'Compréhension de l''écrit'!$B$2:$B$971,0)+1,MATCH(V1807,'Compréhension de l''écrit'!$E$1:$DA$1,0)),"")</f>
        <v/>
      </c>
      <c r="X1807" s="16" t="e">
        <f t="shared" si="30"/>
        <v>#REF!</v>
      </c>
      <c r="Y1807" s="16" t="str">
        <f>IFERROR(VLOOKUP(V1807,Paramétrages!H:I,2,FALSE),"")</f>
        <v/>
      </c>
    </row>
    <row r="1808" spans="18:25" x14ac:dyDescent="0.2">
      <c r="R1808" s="16" t="e">
        <f>INDEX('Compréhension de l''écrit'!$A$2:$A$971,ROUNDUP((ROW()-1)/(COUNTA('Compréhension de l''écrit'!$F$1:$DA$1)+1),0))</f>
        <v>#REF!</v>
      </c>
      <c r="S1808" s="16" t="e">
        <f>INDEX('Compréhension de l''écrit'!$B$2:$B$971,ROUNDUP((ROW()-1)/(COUNTA('Compréhension de l''écrit'!$F$1:$DA$1)+1),0))</f>
        <v>#REF!</v>
      </c>
      <c r="T1808" s="16" t="e">
        <f>INDEX('Compréhension de l''écrit'!$C$2:$C$971,ROUNDUP((ROW()-1)/(COUNTA('Compréhension de l''écrit'!$F$1:$DA$1)+1),0))</f>
        <v>#REF!</v>
      </c>
      <c r="U1808" s="16" t="e">
        <f>INDEX('Compréhension de l''écrit'!$D$2:$D$971,ROUNDUP((ROW()-1)/(COUNTA('Compréhension de l''écrit'!$F$1:$DA$1)+1),0))</f>
        <v>#REF!</v>
      </c>
      <c r="V1808" s="16">
        <f>INDEX('Compréhension de l''écrit'!$E$1:$DA$1,+MOD(ROW()-2,COUNTA($H$5:$H$32)*2)+1)</f>
        <v>0</v>
      </c>
      <c r="W1808" s="16" t="str">
        <f>IFERROR(INDEX('Compréhension de l''écrit'!$E$1:$DA$971,MATCH(S1808,'Compréhension de l''écrit'!$B$2:$B$971,0)+1,MATCH(V1808,'Compréhension de l''écrit'!$E$1:$DA$1,0)),"")</f>
        <v/>
      </c>
      <c r="X1808" s="16" t="e">
        <f t="shared" si="30"/>
        <v>#REF!</v>
      </c>
      <c r="Y1808" s="16" t="str">
        <f>IFERROR(VLOOKUP(V1808,Paramétrages!H:I,2,FALSE),"")</f>
        <v/>
      </c>
    </row>
    <row r="1809" spans="18:25" x14ac:dyDescent="0.2">
      <c r="R1809" s="16" t="e">
        <f>INDEX('Compréhension de l''écrit'!$A$2:$A$971,ROUNDUP((ROW()-1)/(COUNTA('Compréhension de l''écrit'!$F$1:$DA$1)+1),0))</f>
        <v>#REF!</v>
      </c>
      <c r="S1809" s="16" t="e">
        <f>INDEX('Compréhension de l''écrit'!$B$2:$B$971,ROUNDUP((ROW()-1)/(COUNTA('Compréhension de l''écrit'!$F$1:$DA$1)+1),0))</f>
        <v>#REF!</v>
      </c>
      <c r="T1809" s="16" t="e">
        <f>INDEX('Compréhension de l''écrit'!$C$2:$C$971,ROUNDUP((ROW()-1)/(COUNTA('Compréhension de l''écrit'!$F$1:$DA$1)+1),0))</f>
        <v>#REF!</v>
      </c>
      <c r="U1809" s="16" t="e">
        <f>INDEX('Compréhension de l''écrit'!$D$2:$D$971,ROUNDUP((ROW()-1)/(COUNTA('Compréhension de l''écrit'!$F$1:$DA$1)+1),0))</f>
        <v>#REF!</v>
      </c>
      <c r="V1809" s="16">
        <f>INDEX('Compréhension de l''écrit'!$E$1:$DA$1,+MOD(ROW()-2,COUNTA($H$5:$H$32)*2)+1)</f>
        <v>0</v>
      </c>
      <c r="W1809" s="16" t="str">
        <f>IFERROR(INDEX('Compréhension de l''écrit'!$E$1:$DA$971,MATCH(S1809,'Compréhension de l''écrit'!$B$2:$B$971,0)+1,MATCH(V1809,'Compréhension de l''écrit'!$E$1:$DA$1,0)),"")</f>
        <v/>
      </c>
      <c r="X1809" s="16" t="e">
        <f t="shared" si="30"/>
        <v>#REF!</v>
      </c>
      <c r="Y1809" s="16" t="str">
        <f>IFERROR(VLOOKUP(V1809,Paramétrages!H:I,2,FALSE),"")</f>
        <v/>
      </c>
    </row>
    <row r="1810" spans="18:25" x14ac:dyDescent="0.2">
      <c r="R1810" s="16" t="e">
        <f>INDEX('Compréhension de l''écrit'!$A$2:$A$971,ROUNDUP((ROW()-1)/(COUNTA('Compréhension de l''écrit'!$F$1:$DA$1)+1),0))</f>
        <v>#REF!</v>
      </c>
      <c r="S1810" s="16" t="e">
        <f>INDEX('Compréhension de l''écrit'!$B$2:$B$971,ROUNDUP((ROW()-1)/(COUNTA('Compréhension de l''écrit'!$F$1:$DA$1)+1),0))</f>
        <v>#REF!</v>
      </c>
      <c r="T1810" s="16" t="e">
        <f>INDEX('Compréhension de l''écrit'!$C$2:$C$971,ROUNDUP((ROW()-1)/(COUNTA('Compréhension de l''écrit'!$F$1:$DA$1)+1),0))</f>
        <v>#REF!</v>
      </c>
      <c r="U1810" s="16" t="e">
        <f>INDEX('Compréhension de l''écrit'!$D$2:$D$971,ROUNDUP((ROW()-1)/(COUNTA('Compréhension de l''écrit'!$F$1:$DA$1)+1),0))</f>
        <v>#REF!</v>
      </c>
      <c r="V1810" s="16">
        <f>INDEX('Compréhension de l''écrit'!$E$1:$DA$1,+MOD(ROW()-2,COUNTA($H$5:$H$32)*2)+1)</f>
        <v>0</v>
      </c>
      <c r="W1810" s="16" t="str">
        <f>IFERROR(INDEX('Compréhension de l''écrit'!$E$1:$DA$971,MATCH(S1810,'Compréhension de l''écrit'!$B$2:$B$971,0)+1,MATCH(V1810,'Compréhension de l''écrit'!$E$1:$DA$1,0)),"")</f>
        <v/>
      </c>
      <c r="X1810" s="16" t="e">
        <f t="shared" si="30"/>
        <v>#REF!</v>
      </c>
      <c r="Y1810" s="16" t="str">
        <f>IFERROR(VLOOKUP(V1810,Paramétrages!H:I,2,FALSE),"")</f>
        <v/>
      </c>
    </row>
    <row r="1811" spans="18:25" x14ac:dyDescent="0.2">
      <c r="R1811" s="16" t="e">
        <f>INDEX('Compréhension de l''écrit'!$A$2:$A$971,ROUNDUP((ROW()-1)/(COUNTA('Compréhension de l''écrit'!$F$1:$DA$1)+1),0))</f>
        <v>#REF!</v>
      </c>
      <c r="S1811" s="16" t="e">
        <f>INDEX('Compréhension de l''écrit'!$B$2:$B$971,ROUNDUP((ROW()-1)/(COUNTA('Compréhension de l''écrit'!$F$1:$DA$1)+1),0))</f>
        <v>#REF!</v>
      </c>
      <c r="T1811" s="16" t="e">
        <f>INDEX('Compréhension de l''écrit'!$C$2:$C$971,ROUNDUP((ROW()-1)/(COUNTA('Compréhension de l''écrit'!$F$1:$DA$1)+1),0))</f>
        <v>#REF!</v>
      </c>
      <c r="U1811" s="16" t="e">
        <f>INDEX('Compréhension de l''écrit'!$D$2:$D$971,ROUNDUP((ROW()-1)/(COUNTA('Compréhension de l''écrit'!$F$1:$DA$1)+1),0))</f>
        <v>#REF!</v>
      </c>
      <c r="V1811" s="16">
        <f>INDEX('Compréhension de l''écrit'!$E$1:$DA$1,+MOD(ROW()-2,COUNTA($H$5:$H$32)*2)+1)</f>
        <v>0</v>
      </c>
      <c r="W1811" s="16" t="str">
        <f>IFERROR(INDEX('Compréhension de l''écrit'!$E$1:$DA$971,MATCH(S1811,'Compréhension de l''écrit'!$B$2:$B$971,0)+1,MATCH(V1811,'Compréhension de l''écrit'!$E$1:$DA$1,0)),"")</f>
        <v/>
      </c>
      <c r="X1811" s="16" t="e">
        <f t="shared" si="30"/>
        <v>#REF!</v>
      </c>
      <c r="Y1811" s="16" t="str">
        <f>IFERROR(VLOOKUP(V1811,Paramétrages!H:I,2,FALSE),"")</f>
        <v/>
      </c>
    </row>
    <row r="1812" spans="18:25" x14ac:dyDescent="0.2">
      <c r="R1812" s="16" t="e">
        <f>INDEX('Compréhension de l''écrit'!$A$2:$A$971,ROUNDUP((ROW()-1)/(COUNTA('Compréhension de l''écrit'!$F$1:$DA$1)+1),0))</f>
        <v>#REF!</v>
      </c>
      <c r="S1812" s="16" t="e">
        <f>INDEX('Compréhension de l''écrit'!$B$2:$B$971,ROUNDUP((ROW()-1)/(COUNTA('Compréhension de l''écrit'!$F$1:$DA$1)+1),0))</f>
        <v>#REF!</v>
      </c>
      <c r="T1812" s="16" t="e">
        <f>INDEX('Compréhension de l''écrit'!$C$2:$C$971,ROUNDUP((ROW()-1)/(COUNTA('Compréhension de l''écrit'!$F$1:$DA$1)+1),0))</f>
        <v>#REF!</v>
      </c>
      <c r="U1812" s="16" t="e">
        <f>INDEX('Compréhension de l''écrit'!$D$2:$D$971,ROUNDUP((ROW()-1)/(COUNTA('Compréhension de l''écrit'!$F$1:$DA$1)+1),0))</f>
        <v>#REF!</v>
      </c>
      <c r="V1812" s="16">
        <f>INDEX('Compréhension de l''écrit'!$E$1:$DA$1,+MOD(ROW()-2,COUNTA($H$5:$H$32)*2)+1)</f>
        <v>0</v>
      </c>
      <c r="W1812" s="16" t="str">
        <f>IFERROR(INDEX('Compréhension de l''écrit'!$E$1:$DA$971,MATCH(S1812,'Compréhension de l''écrit'!$B$2:$B$971,0)+1,MATCH(V1812,'Compréhension de l''écrit'!$E$1:$DA$1,0)),"")</f>
        <v/>
      </c>
      <c r="X1812" s="16" t="e">
        <f t="shared" si="30"/>
        <v>#REF!</v>
      </c>
      <c r="Y1812" s="16" t="str">
        <f>IFERROR(VLOOKUP(V1812,Paramétrages!H:I,2,FALSE),"")</f>
        <v/>
      </c>
    </row>
    <row r="1813" spans="18:25" x14ac:dyDescent="0.2">
      <c r="R1813" s="16" t="e">
        <f>INDEX('Compréhension de l''écrit'!$A$2:$A$971,ROUNDUP((ROW()-1)/(COUNTA('Compréhension de l''écrit'!$F$1:$DA$1)+1),0))</f>
        <v>#REF!</v>
      </c>
      <c r="S1813" s="16" t="e">
        <f>INDEX('Compréhension de l''écrit'!$B$2:$B$971,ROUNDUP((ROW()-1)/(COUNTA('Compréhension de l''écrit'!$F$1:$DA$1)+1),0))</f>
        <v>#REF!</v>
      </c>
      <c r="T1813" s="16" t="e">
        <f>INDEX('Compréhension de l''écrit'!$C$2:$C$971,ROUNDUP((ROW()-1)/(COUNTA('Compréhension de l''écrit'!$F$1:$DA$1)+1),0))</f>
        <v>#REF!</v>
      </c>
      <c r="U1813" s="16" t="e">
        <f>INDEX('Compréhension de l''écrit'!$D$2:$D$971,ROUNDUP((ROW()-1)/(COUNTA('Compréhension de l''écrit'!$F$1:$DA$1)+1),0))</f>
        <v>#REF!</v>
      </c>
      <c r="V1813" s="16">
        <f>INDEX('Compréhension de l''écrit'!$E$1:$DA$1,+MOD(ROW()-2,COUNTA($H$5:$H$32)*2)+1)</f>
        <v>0</v>
      </c>
      <c r="W1813" s="16" t="str">
        <f>IFERROR(INDEX('Compréhension de l''écrit'!$E$1:$DA$971,MATCH(S1813,'Compréhension de l''écrit'!$B$2:$B$971,0)+1,MATCH(V1813,'Compréhension de l''écrit'!$E$1:$DA$1,0)),"")</f>
        <v/>
      </c>
      <c r="X1813" s="16" t="e">
        <f t="shared" si="30"/>
        <v>#REF!</v>
      </c>
      <c r="Y1813" s="16" t="str">
        <f>IFERROR(VLOOKUP(V1813,Paramétrages!H:I,2,FALSE),"")</f>
        <v/>
      </c>
    </row>
    <row r="1814" spans="18:25" x14ac:dyDescent="0.2">
      <c r="R1814" s="16" t="e">
        <f>INDEX('Compréhension de l''écrit'!$A$2:$A$971,ROUNDUP((ROW()-1)/(COUNTA('Compréhension de l''écrit'!$F$1:$DA$1)+1),0))</f>
        <v>#REF!</v>
      </c>
      <c r="S1814" s="16" t="e">
        <f>INDEX('Compréhension de l''écrit'!$B$2:$B$971,ROUNDUP((ROW()-1)/(COUNTA('Compréhension de l''écrit'!$F$1:$DA$1)+1),0))</f>
        <v>#REF!</v>
      </c>
      <c r="T1814" s="16" t="e">
        <f>INDEX('Compréhension de l''écrit'!$C$2:$C$971,ROUNDUP((ROW()-1)/(COUNTA('Compréhension de l''écrit'!$F$1:$DA$1)+1),0))</f>
        <v>#REF!</v>
      </c>
      <c r="U1814" s="16" t="e">
        <f>INDEX('Compréhension de l''écrit'!$D$2:$D$971,ROUNDUP((ROW()-1)/(COUNTA('Compréhension de l''écrit'!$F$1:$DA$1)+1),0))</f>
        <v>#REF!</v>
      </c>
      <c r="V1814" s="16">
        <f>INDEX('Compréhension de l''écrit'!$E$1:$DA$1,+MOD(ROW()-2,COUNTA($H$5:$H$32)*2)+1)</f>
        <v>0</v>
      </c>
      <c r="W1814" s="16" t="str">
        <f>IFERROR(INDEX('Compréhension de l''écrit'!$E$1:$DA$971,MATCH(S1814,'Compréhension de l''écrit'!$B$2:$B$971,0)+1,MATCH(V1814,'Compréhension de l''écrit'!$E$1:$DA$1,0)),"")</f>
        <v/>
      </c>
      <c r="X1814" s="16" t="e">
        <f t="shared" si="30"/>
        <v>#REF!</v>
      </c>
      <c r="Y1814" s="16" t="str">
        <f>IFERROR(VLOOKUP(V1814,Paramétrages!H:I,2,FALSE),"")</f>
        <v/>
      </c>
    </row>
    <row r="1815" spans="18:25" x14ac:dyDescent="0.2">
      <c r="R1815" s="16" t="e">
        <f>INDEX('Compréhension de l''écrit'!$A$2:$A$971,ROUNDUP((ROW()-1)/(COUNTA('Compréhension de l''écrit'!$F$1:$DA$1)+1),0))</f>
        <v>#REF!</v>
      </c>
      <c r="S1815" s="16" t="e">
        <f>INDEX('Compréhension de l''écrit'!$B$2:$B$971,ROUNDUP((ROW()-1)/(COUNTA('Compréhension de l''écrit'!$F$1:$DA$1)+1),0))</f>
        <v>#REF!</v>
      </c>
      <c r="T1815" s="16" t="e">
        <f>INDEX('Compréhension de l''écrit'!$C$2:$C$971,ROUNDUP((ROW()-1)/(COUNTA('Compréhension de l''écrit'!$F$1:$DA$1)+1),0))</f>
        <v>#REF!</v>
      </c>
      <c r="U1815" s="16" t="e">
        <f>INDEX('Compréhension de l''écrit'!$D$2:$D$971,ROUNDUP((ROW()-1)/(COUNTA('Compréhension de l''écrit'!$F$1:$DA$1)+1),0))</f>
        <v>#REF!</v>
      </c>
      <c r="V1815" s="16">
        <f>INDEX('Compréhension de l''écrit'!$E$1:$DA$1,+MOD(ROW()-2,COUNTA($H$5:$H$32)*2)+1)</f>
        <v>0</v>
      </c>
      <c r="W1815" s="16" t="str">
        <f>IFERROR(INDEX('Compréhension de l''écrit'!$E$1:$DA$971,MATCH(S1815,'Compréhension de l''écrit'!$B$2:$B$971,0)+1,MATCH(V1815,'Compréhension de l''écrit'!$E$1:$DA$1,0)),"")</f>
        <v/>
      </c>
      <c r="X1815" s="16" t="e">
        <f t="shared" si="30"/>
        <v>#REF!</v>
      </c>
      <c r="Y1815" s="16" t="str">
        <f>IFERROR(VLOOKUP(V1815,Paramétrages!H:I,2,FALSE),"")</f>
        <v/>
      </c>
    </row>
    <row r="1816" spans="18:25" x14ac:dyDescent="0.2">
      <c r="R1816" s="16" t="e">
        <f>INDEX('Compréhension de l''écrit'!$A$2:$A$971,ROUNDUP((ROW()-1)/(COUNTA('Compréhension de l''écrit'!$F$1:$DA$1)+1),0))</f>
        <v>#REF!</v>
      </c>
      <c r="S1816" s="16" t="e">
        <f>INDEX('Compréhension de l''écrit'!$B$2:$B$971,ROUNDUP((ROW()-1)/(COUNTA('Compréhension de l''écrit'!$F$1:$DA$1)+1),0))</f>
        <v>#REF!</v>
      </c>
      <c r="T1816" s="16" t="e">
        <f>INDEX('Compréhension de l''écrit'!$C$2:$C$971,ROUNDUP((ROW()-1)/(COUNTA('Compréhension de l''écrit'!$F$1:$DA$1)+1),0))</f>
        <v>#REF!</v>
      </c>
      <c r="U1816" s="16" t="e">
        <f>INDEX('Compréhension de l''écrit'!$D$2:$D$971,ROUNDUP((ROW()-1)/(COUNTA('Compréhension de l''écrit'!$F$1:$DA$1)+1),0))</f>
        <v>#REF!</v>
      </c>
      <c r="V1816" s="16">
        <f>INDEX('Compréhension de l''écrit'!$E$1:$DA$1,+MOD(ROW()-2,COUNTA($H$5:$H$32)*2)+1)</f>
        <v>0</v>
      </c>
      <c r="W1816" s="16" t="str">
        <f>IFERROR(INDEX('Compréhension de l''écrit'!$E$1:$DA$971,MATCH(S1816,'Compréhension de l''écrit'!$B$2:$B$971,0)+1,MATCH(V1816,'Compréhension de l''écrit'!$E$1:$DA$1,0)),"")</f>
        <v/>
      </c>
      <c r="X1816" s="16" t="e">
        <f t="shared" si="30"/>
        <v>#REF!</v>
      </c>
      <c r="Y1816" s="16" t="str">
        <f>IFERROR(VLOOKUP(V1816,Paramétrages!H:I,2,FALSE),"")</f>
        <v/>
      </c>
    </row>
    <row r="1817" spans="18:25" x14ac:dyDescent="0.2">
      <c r="R1817" s="16" t="e">
        <f>INDEX('Compréhension de l''écrit'!$A$2:$A$971,ROUNDUP((ROW()-1)/(COUNTA('Compréhension de l''écrit'!$F$1:$DA$1)+1),0))</f>
        <v>#REF!</v>
      </c>
      <c r="S1817" s="16" t="e">
        <f>INDEX('Compréhension de l''écrit'!$B$2:$B$971,ROUNDUP((ROW()-1)/(COUNTA('Compréhension de l''écrit'!$F$1:$DA$1)+1),0))</f>
        <v>#REF!</v>
      </c>
      <c r="T1817" s="16" t="e">
        <f>INDEX('Compréhension de l''écrit'!$C$2:$C$971,ROUNDUP((ROW()-1)/(COUNTA('Compréhension de l''écrit'!$F$1:$DA$1)+1),0))</f>
        <v>#REF!</v>
      </c>
      <c r="U1817" s="16" t="e">
        <f>INDEX('Compréhension de l''écrit'!$D$2:$D$971,ROUNDUP((ROW()-1)/(COUNTA('Compréhension de l''écrit'!$F$1:$DA$1)+1),0))</f>
        <v>#REF!</v>
      </c>
      <c r="V1817" s="16">
        <f>INDEX('Compréhension de l''écrit'!$E$1:$DA$1,+MOD(ROW()-2,COUNTA($H$5:$H$32)*2)+1)</f>
        <v>0</v>
      </c>
      <c r="W1817" s="16" t="str">
        <f>IFERROR(INDEX('Compréhension de l''écrit'!$E$1:$DA$971,MATCH(S1817,'Compréhension de l''écrit'!$B$2:$B$971,0)+1,MATCH(V1817,'Compréhension de l''écrit'!$E$1:$DA$1,0)),"")</f>
        <v/>
      </c>
      <c r="X1817" s="16" t="e">
        <f t="shared" si="30"/>
        <v>#REF!</v>
      </c>
      <c r="Y1817" s="16" t="str">
        <f>IFERROR(VLOOKUP(V1817,Paramétrages!H:I,2,FALSE),"")</f>
        <v/>
      </c>
    </row>
    <row r="1818" spans="18:25" x14ac:dyDescent="0.2">
      <c r="R1818" s="16" t="e">
        <f>INDEX('Compréhension de l''écrit'!$A$2:$A$971,ROUNDUP((ROW()-1)/(COUNTA('Compréhension de l''écrit'!$F$1:$DA$1)+1),0))</f>
        <v>#REF!</v>
      </c>
      <c r="S1818" s="16" t="e">
        <f>INDEX('Compréhension de l''écrit'!$B$2:$B$971,ROUNDUP((ROW()-1)/(COUNTA('Compréhension de l''écrit'!$F$1:$DA$1)+1),0))</f>
        <v>#REF!</v>
      </c>
      <c r="T1818" s="16" t="e">
        <f>INDEX('Compréhension de l''écrit'!$C$2:$C$971,ROUNDUP((ROW()-1)/(COUNTA('Compréhension de l''écrit'!$F$1:$DA$1)+1),0))</f>
        <v>#REF!</v>
      </c>
      <c r="U1818" s="16" t="e">
        <f>INDEX('Compréhension de l''écrit'!$D$2:$D$971,ROUNDUP((ROW()-1)/(COUNTA('Compréhension de l''écrit'!$F$1:$DA$1)+1),0))</f>
        <v>#REF!</v>
      </c>
      <c r="V1818" s="16">
        <f>INDEX('Compréhension de l''écrit'!$E$1:$DA$1,+MOD(ROW()-2,COUNTA($H$5:$H$32)*2)+1)</f>
        <v>0</v>
      </c>
      <c r="W1818" s="16" t="str">
        <f>IFERROR(INDEX('Compréhension de l''écrit'!$E$1:$DA$971,MATCH(S1818,'Compréhension de l''écrit'!$B$2:$B$971,0)+1,MATCH(V1818,'Compréhension de l''écrit'!$E$1:$DA$1,0)),"")</f>
        <v/>
      </c>
      <c r="X1818" s="16" t="e">
        <f t="shared" si="30"/>
        <v>#REF!</v>
      </c>
      <c r="Y1818" s="16" t="str">
        <f>IFERROR(VLOOKUP(V1818,Paramétrages!H:I,2,FALSE),"")</f>
        <v/>
      </c>
    </row>
    <row r="1819" spans="18:25" x14ac:dyDescent="0.2">
      <c r="R1819" s="16" t="e">
        <f>INDEX('Compréhension de l''écrit'!$A$2:$A$971,ROUNDUP((ROW()-1)/(COUNTA('Compréhension de l''écrit'!$F$1:$DA$1)+1),0))</f>
        <v>#REF!</v>
      </c>
      <c r="S1819" s="16" t="e">
        <f>INDEX('Compréhension de l''écrit'!$B$2:$B$971,ROUNDUP((ROW()-1)/(COUNTA('Compréhension de l''écrit'!$F$1:$DA$1)+1),0))</f>
        <v>#REF!</v>
      </c>
      <c r="T1819" s="16" t="e">
        <f>INDEX('Compréhension de l''écrit'!$C$2:$C$971,ROUNDUP((ROW()-1)/(COUNTA('Compréhension de l''écrit'!$F$1:$DA$1)+1),0))</f>
        <v>#REF!</v>
      </c>
      <c r="U1819" s="16" t="e">
        <f>INDEX('Compréhension de l''écrit'!$D$2:$D$971,ROUNDUP((ROW()-1)/(COUNTA('Compréhension de l''écrit'!$F$1:$DA$1)+1),0))</f>
        <v>#REF!</v>
      </c>
      <c r="V1819" s="16">
        <f>INDEX('Compréhension de l''écrit'!$E$1:$DA$1,+MOD(ROW()-2,COUNTA($H$5:$H$32)*2)+1)</f>
        <v>0</v>
      </c>
      <c r="W1819" s="16" t="str">
        <f>IFERROR(INDEX('Compréhension de l''écrit'!$E$1:$DA$971,MATCH(S1819,'Compréhension de l''écrit'!$B$2:$B$971,0)+1,MATCH(V1819,'Compréhension de l''écrit'!$E$1:$DA$1,0)),"")</f>
        <v/>
      </c>
      <c r="X1819" s="16" t="e">
        <f t="shared" si="30"/>
        <v>#REF!</v>
      </c>
      <c r="Y1819" s="16" t="str">
        <f>IFERROR(VLOOKUP(V1819,Paramétrages!H:I,2,FALSE),"")</f>
        <v/>
      </c>
    </row>
    <row r="1820" spans="18:25" x14ac:dyDescent="0.2">
      <c r="R1820" s="16" t="e">
        <f>INDEX('Compréhension de l''écrit'!$A$2:$A$971,ROUNDUP((ROW()-1)/(COUNTA('Compréhension de l''écrit'!$F$1:$DA$1)+1),0))</f>
        <v>#REF!</v>
      </c>
      <c r="S1820" s="16" t="e">
        <f>INDEX('Compréhension de l''écrit'!$B$2:$B$971,ROUNDUP((ROW()-1)/(COUNTA('Compréhension de l''écrit'!$F$1:$DA$1)+1),0))</f>
        <v>#REF!</v>
      </c>
      <c r="T1820" s="16" t="e">
        <f>INDEX('Compréhension de l''écrit'!$C$2:$C$971,ROUNDUP((ROW()-1)/(COUNTA('Compréhension de l''écrit'!$F$1:$DA$1)+1),0))</f>
        <v>#REF!</v>
      </c>
      <c r="U1820" s="16" t="e">
        <f>INDEX('Compréhension de l''écrit'!$D$2:$D$971,ROUNDUP((ROW()-1)/(COUNTA('Compréhension de l''écrit'!$F$1:$DA$1)+1),0))</f>
        <v>#REF!</v>
      </c>
      <c r="V1820" s="16">
        <f>INDEX('Compréhension de l''écrit'!$E$1:$DA$1,+MOD(ROW()-2,COUNTA($H$5:$H$32)*2)+1)</f>
        <v>0</v>
      </c>
      <c r="W1820" s="16" t="str">
        <f>IFERROR(INDEX('Compréhension de l''écrit'!$E$1:$DA$971,MATCH(S1820,'Compréhension de l''écrit'!$B$2:$B$971,0)+1,MATCH(V1820,'Compréhension de l''écrit'!$E$1:$DA$1,0)),"")</f>
        <v/>
      </c>
      <c r="X1820" s="16" t="e">
        <f t="shared" si="30"/>
        <v>#REF!</v>
      </c>
      <c r="Y1820" s="16" t="str">
        <f>IFERROR(VLOOKUP(V1820,Paramétrages!H:I,2,FALSE),"")</f>
        <v/>
      </c>
    </row>
    <row r="1821" spans="18:25" x14ac:dyDescent="0.2">
      <c r="R1821" s="16" t="e">
        <f>INDEX('Compréhension de l''écrit'!$A$2:$A$971,ROUNDUP((ROW()-1)/(COUNTA('Compréhension de l''écrit'!$F$1:$DA$1)+1),0))</f>
        <v>#REF!</v>
      </c>
      <c r="S1821" s="16" t="e">
        <f>INDEX('Compréhension de l''écrit'!$B$2:$B$971,ROUNDUP((ROW()-1)/(COUNTA('Compréhension de l''écrit'!$F$1:$DA$1)+1),0))</f>
        <v>#REF!</v>
      </c>
      <c r="T1821" s="16" t="e">
        <f>INDEX('Compréhension de l''écrit'!$C$2:$C$971,ROUNDUP((ROW()-1)/(COUNTA('Compréhension de l''écrit'!$F$1:$DA$1)+1),0))</f>
        <v>#REF!</v>
      </c>
      <c r="U1821" s="16" t="e">
        <f>INDEX('Compréhension de l''écrit'!$D$2:$D$971,ROUNDUP((ROW()-1)/(COUNTA('Compréhension de l''écrit'!$F$1:$DA$1)+1),0))</f>
        <v>#REF!</v>
      </c>
      <c r="V1821" s="16">
        <f>INDEX('Compréhension de l''écrit'!$E$1:$DA$1,+MOD(ROW()-2,COUNTA($H$5:$H$32)*2)+1)</f>
        <v>0</v>
      </c>
      <c r="W1821" s="16" t="str">
        <f>IFERROR(INDEX('Compréhension de l''écrit'!$E$1:$DA$971,MATCH(S1821,'Compréhension de l''écrit'!$B$2:$B$971,0)+1,MATCH(V1821,'Compréhension de l''écrit'!$E$1:$DA$1,0)),"")</f>
        <v/>
      </c>
      <c r="X1821" s="16" t="e">
        <f t="shared" si="30"/>
        <v>#REF!</v>
      </c>
      <c r="Y1821" s="16" t="str">
        <f>IFERROR(VLOOKUP(V1821,Paramétrages!H:I,2,FALSE),"")</f>
        <v/>
      </c>
    </row>
    <row r="1822" spans="18:25" x14ac:dyDescent="0.2">
      <c r="R1822" s="16" t="e">
        <f>INDEX('Compréhension de l''écrit'!$A$2:$A$971,ROUNDUP((ROW()-1)/(COUNTA('Compréhension de l''écrit'!$F$1:$DA$1)+1),0))</f>
        <v>#REF!</v>
      </c>
      <c r="S1822" s="16" t="e">
        <f>INDEX('Compréhension de l''écrit'!$B$2:$B$971,ROUNDUP((ROW()-1)/(COUNTA('Compréhension de l''écrit'!$F$1:$DA$1)+1),0))</f>
        <v>#REF!</v>
      </c>
      <c r="T1822" s="16" t="e">
        <f>INDEX('Compréhension de l''écrit'!$C$2:$C$971,ROUNDUP((ROW()-1)/(COUNTA('Compréhension de l''écrit'!$F$1:$DA$1)+1),0))</f>
        <v>#REF!</v>
      </c>
      <c r="U1822" s="16" t="e">
        <f>INDEX('Compréhension de l''écrit'!$D$2:$D$971,ROUNDUP((ROW()-1)/(COUNTA('Compréhension de l''écrit'!$F$1:$DA$1)+1),0))</f>
        <v>#REF!</v>
      </c>
      <c r="V1822" s="16">
        <f>INDEX('Compréhension de l''écrit'!$E$1:$DA$1,+MOD(ROW()-2,COUNTA($H$5:$H$32)*2)+1)</f>
        <v>0</v>
      </c>
      <c r="W1822" s="16" t="str">
        <f>IFERROR(INDEX('Compréhension de l''écrit'!$E$1:$DA$971,MATCH(S1822,'Compréhension de l''écrit'!$B$2:$B$971,0)+1,MATCH(V1822,'Compréhension de l''écrit'!$E$1:$DA$1,0)),"")</f>
        <v/>
      </c>
      <c r="X1822" s="16" t="e">
        <f t="shared" si="30"/>
        <v>#REF!</v>
      </c>
      <c r="Y1822" s="16" t="str">
        <f>IFERROR(VLOOKUP(V1822,Paramétrages!H:I,2,FALSE),"")</f>
        <v/>
      </c>
    </row>
    <row r="1823" spans="18:25" x14ac:dyDescent="0.2">
      <c r="R1823" s="16" t="e">
        <f>INDEX('Compréhension de l''écrit'!$A$2:$A$971,ROUNDUP((ROW()-1)/(COUNTA('Compréhension de l''écrit'!$F$1:$DA$1)+1),0))</f>
        <v>#REF!</v>
      </c>
      <c r="S1823" s="16" t="e">
        <f>INDEX('Compréhension de l''écrit'!$B$2:$B$971,ROUNDUP((ROW()-1)/(COUNTA('Compréhension de l''écrit'!$F$1:$DA$1)+1),0))</f>
        <v>#REF!</v>
      </c>
      <c r="T1823" s="16" t="e">
        <f>INDEX('Compréhension de l''écrit'!$C$2:$C$971,ROUNDUP((ROW()-1)/(COUNTA('Compréhension de l''écrit'!$F$1:$DA$1)+1),0))</f>
        <v>#REF!</v>
      </c>
      <c r="U1823" s="16" t="e">
        <f>INDEX('Compréhension de l''écrit'!$D$2:$D$971,ROUNDUP((ROW()-1)/(COUNTA('Compréhension de l''écrit'!$F$1:$DA$1)+1),0))</f>
        <v>#REF!</v>
      </c>
      <c r="V1823" s="16">
        <f>INDEX('Compréhension de l''écrit'!$E$1:$DA$1,+MOD(ROW()-2,COUNTA($H$5:$H$32)*2)+1)</f>
        <v>0</v>
      </c>
      <c r="W1823" s="16" t="str">
        <f>IFERROR(INDEX('Compréhension de l''écrit'!$E$1:$DA$971,MATCH(S1823,'Compréhension de l''écrit'!$B$2:$B$971,0)+1,MATCH(V1823,'Compréhension de l''écrit'!$E$1:$DA$1,0)),"")</f>
        <v/>
      </c>
      <c r="X1823" s="16" t="e">
        <f t="shared" si="30"/>
        <v>#REF!</v>
      </c>
      <c r="Y1823" s="16" t="str">
        <f>IFERROR(VLOOKUP(V1823,Paramétrages!H:I,2,FALSE),"")</f>
        <v/>
      </c>
    </row>
    <row r="1824" spans="18:25" x14ac:dyDescent="0.2">
      <c r="R1824" s="16" t="e">
        <f>INDEX('Compréhension de l''écrit'!$A$2:$A$971,ROUNDUP((ROW()-1)/(COUNTA('Compréhension de l''écrit'!$F$1:$DA$1)+1),0))</f>
        <v>#REF!</v>
      </c>
      <c r="S1824" s="16" t="e">
        <f>INDEX('Compréhension de l''écrit'!$B$2:$B$971,ROUNDUP((ROW()-1)/(COUNTA('Compréhension de l''écrit'!$F$1:$DA$1)+1),0))</f>
        <v>#REF!</v>
      </c>
      <c r="T1824" s="16" t="e">
        <f>INDEX('Compréhension de l''écrit'!$C$2:$C$971,ROUNDUP((ROW()-1)/(COUNTA('Compréhension de l''écrit'!$F$1:$DA$1)+1),0))</f>
        <v>#REF!</v>
      </c>
      <c r="U1824" s="16" t="e">
        <f>INDEX('Compréhension de l''écrit'!$D$2:$D$971,ROUNDUP((ROW()-1)/(COUNTA('Compréhension de l''écrit'!$F$1:$DA$1)+1),0))</f>
        <v>#REF!</v>
      </c>
      <c r="V1824" s="16">
        <f>INDEX('Compréhension de l''écrit'!$E$1:$DA$1,+MOD(ROW()-2,COUNTA($H$5:$H$32)*2)+1)</f>
        <v>0</v>
      </c>
      <c r="W1824" s="16" t="str">
        <f>IFERROR(INDEX('Compréhension de l''écrit'!$E$1:$DA$971,MATCH(S1824,'Compréhension de l''écrit'!$B$2:$B$971,0)+1,MATCH(V1824,'Compréhension de l''écrit'!$E$1:$DA$1,0)),"")</f>
        <v/>
      </c>
      <c r="X1824" s="16" t="e">
        <f t="shared" si="30"/>
        <v>#REF!</v>
      </c>
      <c r="Y1824" s="16" t="str">
        <f>IFERROR(VLOOKUP(V1824,Paramétrages!H:I,2,FALSE),"")</f>
        <v/>
      </c>
    </row>
    <row r="1825" spans="18:25" x14ac:dyDescent="0.2">
      <c r="R1825" s="16" t="e">
        <f>INDEX('Compréhension de l''écrit'!$A$2:$A$971,ROUNDUP((ROW()-1)/(COUNTA('Compréhension de l''écrit'!$F$1:$DA$1)+1),0))</f>
        <v>#REF!</v>
      </c>
      <c r="S1825" s="16" t="e">
        <f>INDEX('Compréhension de l''écrit'!$B$2:$B$971,ROUNDUP((ROW()-1)/(COUNTA('Compréhension de l''écrit'!$F$1:$DA$1)+1),0))</f>
        <v>#REF!</v>
      </c>
      <c r="T1825" s="16" t="e">
        <f>INDEX('Compréhension de l''écrit'!$C$2:$C$971,ROUNDUP((ROW()-1)/(COUNTA('Compréhension de l''écrit'!$F$1:$DA$1)+1),0))</f>
        <v>#REF!</v>
      </c>
      <c r="U1825" s="16" t="e">
        <f>INDEX('Compréhension de l''écrit'!$D$2:$D$971,ROUNDUP((ROW()-1)/(COUNTA('Compréhension de l''écrit'!$F$1:$DA$1)+1),0))</f>
        <v>#REF!</v>
      </c>
      <c r="V1825" s="16">
        <f>INDEX('Compréhension de l''écrit'!$E$1:$DA$1,+MOD(ROW()-2,COUNTA($H$5:$H$32)*2)+1)</f>
        <v>0</v>
      </c>
      <c r="W1825" s="16" t="str">
        <f>IFERROR(INDEX('Compréhension de l''écrit'!$E$1:$DA$971,MATCH(S1825,'Compréhension de l''écrit'!$B$2:$B$971,0)+1,MATCH(V1825,'Compréhension de l''écrit'!$E$1:$DA$1,0)),"")</f>
        <v/>
      </c>
      <c r="X1825" s="16" t="e">
        <f t="shared" si="30"/>
        <v>#REF!</v>
      </c>
      <c r="Y1825" s="16" t="str">
        <f>IFERROR(VLOOKUP(V1825,Paramétrages!H:I,2,FALSE),"")</f>
        <v/>
      </c>
    </row>
    <row r="1826" spans="18:25" x14ac:dyDescent="0.2">
      <c r="R1826" s="16" t="e">
        <f>INDEX('Compréhension de l''écrit'!$A$2:$A$971,ROUNDUP((ROW()-1)/(COUNTA('Compréhension de l''écrit'!$F$1:$DA$1)+1),0))</f>
        <v>#REF!</v>
      </c>
      <c r="S1826" s="16" t="e">
        <f>INDEX('Compréhension de l''écrit'!$B$2:$B$971,ROUNDUP((ROW()-1)/(COUNTA('Compréhension de l''écrit'!$F$1:$DA$1)+1),0))</f>
        <v>#REF!</v>
      </c>
      <c r="T1826" s="16" t="e">
        <f>INDEX('Compréhension de l''écrit'!$C$2:$C$971,ROUNDUP((ROW()-1)/(COUNTA('Compréhension de l''écrit'!$F$1:$DA$1)+1),0))</f>
        <v>#REF!</v>
      </c>
      <c r="U1826" s="16" t="e">
        <f>INDEX('Compréhension de l''écrit'!$D$2:$D$971,ROUNDUP((ROW()-1)/(COUNTA('Compréhension de l''écrit'!$F$1:$DA$1)+1),0))</f>
        <v>#REF!</v>
      </c>
      <c r="V1826" s="16">
        <f>INDEX('Compréhension de l''écrit'!$E$1:$DA$1,+MOD(ROW()-2,COUNTA($H$5:$H$32)*2)+1)</f>
        <v>0</v>
      </c>
      <c r="W1826" s="16" t="str">
        <f>IFERROR(INDEX('Compréhension de l''écrit'!$E$1:$DA$971,MATCH(S1826,'Compréhension de l''écrit'!$B$2:$B$971,0)+1,MATCH(V1826,'Compréhension de l''écrit'!$E$1:$DA$1,0)),"")</f>
        <v/>
      </c>
      <c r="X1826" s="16" t="e">
        <f t="shared" si="30"/>
        <v>#REF!</v>
      </c>
      <c r="Y1826" s="16" t="str">
        <f>IFERROR(VLOOKUP(V1826,Paramétrages!H:I,2,FALSE),"")</f>
        <v/>
      </c>
    </row>
    <row r="1827" spans="18:25" x14ac:dyDescent="0.2">
      <c r="R1827" s="16" t="e">
        <f>INDEX('Compréhension de l''écrit'!$A$2:$A$971,ROUNDUP((ROW()-1)/(COUNTA('Compréhension de l''écrit'!$F$1:$DA$1)+1),0))</f>
        <v>#REF!</v>
      </c>
      <c r="S1827" s="16" t="e">
        <f>INDEX('Compréhension de l''écrit'!$B$2:$B$971,ROUNDUP((ROW()-1)/(COUNTA('Compréhension de l''écrit'!$F$1:$DA$1)+1),0))</f>
        <v>#REF!</v>
      </c>
      <c r="T1827" s="16" t="e">
        <f>INDEX('Compréhension de l''écrit'!$C$2:$C$971,ROUNDUP((ROW()-1)/(COUNTA('Compréhension de l''écrit'!$F$1:$DA$1)+1),0))</f>
        <v>#REF!</v>
      </c>
      <c r="U1827" s="16" t="e">
        <f>INDEX('Compréhension de l''écrit'!$D$2:$D$971,ROUNDUP((ROW()-1)/(COUNTA('Compréhension de l''écrit'!$F$1:$DA$1)+1),0))</f>
        <v>#REF!</v>
      </c>
      <c r="V1827" s="16">
        <f>INDEX('Compréhension de l''écrit'!$E$1:$DA$1,+MOD(ROW()-2,COUNTA($H$5:$H$32)*2)+1)</f>
        <v>0</v>
      </c>
      <c r="W1827" s="16" t="str">
        <f>IFERROR(INDEX('Compréhension de l''écrit'!$E$1:$DA$971,MATCH(S1827,'Compréhension de l''écrit'!$B$2:$B$971,0)+1,MATCH(V1827,'Compréhension de l''écrit'!$E$1:$DA$1,0)),"")</f>
        <v/>
      </c>
      <c r="X1827" s="16" t="e">
        <f t="shared" si="30"/>
        <v>#REF!</v>
      </c>
      <c r="Y1827" s="16" t="str">
        <f>IFERROR(VLOOKUP(V1827,Paramétrages!H:I,2,FALSE),"")</f>
        <v/>
      </c>
    </row>
    <row r="1828" spans="18:25" x14ac:dyDescent="0.2">
      <c r="R1828" s="16" t="e">
        <f>INDEX('Compréhension de l''écrit'!$A$2:$A$971,ROUNDUP((ROW()-1)/(COUNTA('Compréhension de l''écrit'!$F$1:$DA$1)+1),0))</f>
        <v>#REF!</v>
      </c>
      <c r="S1828" s="16" t="e">
        <f>INDEX('Compréhension de l''écrit'!$B$2:$B$971,ROUNDUP((ROW()-1)/(COUNTA('Compréhension de l''écrit'!$F$1:$DA$1)+1),0))</f>
        <v>#REF!</v>
      </c>
      <c r="T1828" s="16" t="e">
        <f>INDEX('Compréhension de l''écrit'!$C$2:$C$971,ROUNDUP((ROW()-1)/(COUNTA('Compréhension de l''écrit'!$F$1:$DA$1)+1),0))</f>
        <v>#REF!</v>
      </c>
      <c r="U1828" s="16" t="e">
        <f>INDEX('Compréhension de l''écrit'!$D$2:$D$971,ROUNDUP((ROW()-1)/(COUNTA('Compréhension de l''écrit'!$F$1:$DA$1)+1),0))</f>
        <v>#REF!</v>
      </c>
      <c r="V1828" s="16">
        <f>INDEX('Compréhension de l''écrit'!$E$1:$DA$1,+MOD(ROW()-2,COUNTA($H$5:$H$32)*2)+1)</f>
        <v>0</v>
      </c>
      <c r="W1828" s="16" t="str">
        <f>IFERROR(INDEX('Compréhension de l''écrit'!$E$1:$DA$971,MATCH(S1828,'Compréhension de l''écrit'!$B$2:$B$971,0)+1,MATCH(V1828,'Compréhension de l''écrit'!$E$1:$DA$1,0)),"")</f>
        <v/>
      </c>
      <c r="X1828" s="16" t="e">
        <f t="shared" si="30"/>
        <v>#REF!</v>
      </c>
      <c r="Y1828" s="16" t="str">
        <f>IFERROR(VLOOKUP(V1828,Paramétrages!H:I,2,FALSE),"")</f>
        <v/>
      </c>
    </row>
    <row r="1829" spans="18:25" x14ac:dyDescent="0.2">
      <c r="R1829" s="16" t="e">
        <f>INDEX('Compréhension de l''écrit'!$A$2:$A$971,ROUNDUP((ROW()-1)/(COUNTA('Compréhension de l''écrit'!$F$1:$DA$1)+1),0))</f>
        <v>#REF!</v>
      </c>
      <c r="S1829" s="16" t="e">
        <f>INDEX('Compréhension de l''écrit'!$B$2:$B$971,ROUNDUP((ROW()-1)/(COUNTA('Compréhension de l''écrit'!$F$1:$DA$1)+1),0))</f>
        <v>#REF!</v>
      </c>
      <c r="T1829" s="16" t="e">
        <f>INDEX('Compréhension de l''écrit'!$C$2:$C$971,ROUNDUP((ROW()-1)/(COUNTA('Compréhension de l''écrit'!$F$1:$DA$1)+1),0))</f>
        <v>#REF!</v>
      </c>
      <c r="U1829" s="16" t="e">
        <f>INDEX('Compréhension de l''écrit'!$D$2:$D$971,ROUNDUP((ROW()-1)/(COUNTA('Compréhension de l''écrit'!$F$1:$DA$1)+1),0))</f>
        <v>#REF!</v>
      </c>
      <c r="V1829" s="16">
        <f>INDEX('Compréhension de l''écrit'!$E$1:$DA$1,+MOD(ROW()-2,COUNTA($H$5:$H$32)*2)+1)</f>
        <v>0</v>
      </c>
      <c r="W1829" s="16" t="str">
        <f>IFERROR(INDEX('Compréhension de l''écrit'!$E$1:$DA$971,MATCH(S1829,'Compréhension de l''écrit'!$B$2:$B$971,0)+1,MATCH(V1829,'Compréhension de l''écrit'!$E$1:$DA$1,0)),"")</f>
        <v/>
      </c>
      <c r="X1829" s="16" t="e">
        <f t="shared" si="30"/>
        <v>#REF!</v>
      </c>
      <c r="Y1829" s="16" t="str">
        <f>IFERROR(VLOOKUP(V1829,Paramétrages!H:I,2,FALSE),"")</f>
        <v/>
      </c>
    </row>
    <row r="1830" spans="18:25" x14ac:dyDescent="0.2">
      <c r="R1830" s="16" t="e">
        <f>INDEX('Compréhension de l''écrit'!$A$2:$A$971,ROUNDUP((ROW()-1)/(COUNTA('Compréhension de l''écrit'!$F$1:$DA$1)+1),0))</f>
        <v>#REF!</v>
      </c>
      <c r="S1830" s="16" t="e">
        <f>INDEX('Compréhension de l''écrit'!$B$2:$B$971,ROUNDUP((ROW()-1)/(COUNTA('Compréhension de l''écrit'!$F$1:$DA$1)+1),0))</f>
        <v>#REF!</v>
      </c>
      <c r="T1830" s="16" t="e">
        <f>INDEX('Compréhension de l''écrit'!$C$2:$C$971,ROUNDUP((ROW()-1)/(COUNTA('Compréhension de l''écrit'!$F$1:$DA$1)+1),0))</f>
        <v>#REF!</v>
      </c>
      <c r="U1830" s="16" t="e">
        <f>INDEX('Compréhension de l''écrit'!$D$2:$D$971,ROUNDUP((ROW()-1)/(COUNTA('Compréhension de l''écrit'!$F$1:$DA$1)+1),0))</f>
        <v>#REF!</v>
      </c>
      <c r="V1830" s="16">
        <f>INDEX('Compréhension de l''écrit'!$E$1:$DA$1,+MOD(ROW()-2,COUNTA($H$5:$H$32)*2)+1)</f>
        <v>0</v>
      </c>
      <c r="W1830" s="16" t="str">
        <f>IFERROR(INDEX('Compréhension de l''écrit'!$E$1:$DA$971,MATCH(S1830,'Compréhension de l''écrit'!$B$2:$B$971,0)+1,MATCH(V1830,'Compréhension de l''écrit'!$E$1:$DA$1,0)),"")</f>
        <v/>
      </c>
      <c r="X1830" s="16" t="e">
        <f t="shared" si="30"/>
        <v>#REF!</v>
      </c>
      <c r="Y1830" s="16" t="str">
        <f>IFERROR(VLOOKUP(V1830,Paramétrages!H:I,2,FALSE),"")</f>
        <v/>
      </c>
    </row>
    <row r="1831" spans="18:25" x14ac:dyDescent="0.2">
      <c r="R1831" s="16" t="e">
        <f>INDEX('Compréhension de l''écrit'!$A$2:$A$971,ROUNDUP((ROW()-1)/(COUNTA('Compréhension de l''écrit'!$F$1:$DA$1)+1),0))</f>
        <v>#REF!</v>
      </c>
      <c r="S1831" s="16" t="e">
        <f>INDEX('Compréhension de l''écrit'!$B$2:$B$971,ROUNDUP((ROW()-1)/(COUNTA('Compréhension de l''écrit'!$F$1:$DA$1)+1),0))</f>
        <v>#REF!</v>
      </c>
      <c r="T1831" s="16" t="e">
        <f>INDEX('Compréhension de l''écrit'!$C$2:$C$971,ROUNDUP((ROW()-1)/(COUNTA('Compréhension de l''écrit'!$F$1:$DA$1)+1),0))</f>
        <v>#REF!</v>
      </c>
      <c r="U1831" s="16" t="e">
        <f>INDEX('Compréhension de l''écrit'!$D$2:$D$971,ROUNDUP((ROW()-1)/(COUNTA('Compréhension de l''écrit'!$F$1:$DA$1)+1),0))</f>
        <v>#REF!</v>
      </c>
      <c r="V1831" s="16">
        <f>INDEX('Compréhension de l''écrit'!$E$1:$DA$1,+MOD(ROW()-2,COUNTA($H$5:$H$32)*2)+1)</f>
        <v>0</v>
      </c>
      <c r="W1831" s="16" t="str">
        <f>IFERROR(INDEX('Compréhension de l''écrit'!$E$1:$DA$971,MATCH(S1831,'Compréhension de l''écrit'!$B$2:$B$971,0)+1,MATCH(V1831,'Compréhension de l''écrit'!$E$1:$DA$1,0)),"")</f>
        <v/>
      </c>
      <c r="X1831" s="16" t="e">
        <f t="shared" si="30"/>
        <v>#REF!</v>
      </c>
      <c r="Y1831" s="16" t="str">
        <f>IFERROR(VLOOKUP(V1831,Paramétrages!H:I,2,FALSE),"")</f>
        <v/>
      </c>
    </row>
    <row r="1832" spans="18:25" x14ac:dyDescent="0.2">
      <c r="R1832" s="16" t="e">
        <f>INDEX('Compréhension de l''écrit'!$A$2:$A$971,ROUNDUP((ROW()-1)/(COUNTA('Compréhension de l''écrit'!$F$1:$DA$1)+1),0))</f>
        <v>#REF!</v>
      </c>
      <c r="S1832" s="16" t="e">
        <f>INDEX('Compréhension de l''écrit'!$B$2:$B$971,ROUNDUP((ROW()-1)/(COUNTA('Compréhension de l''écrit'!$F$1:$DA$1)+1),0))</f>
        <v>#REF!</v>
      </c>
      <c r="T1832" s="16" t="e">
        <f>INDEX('Compréhension de l''écrit'!$C$2:$C$971,ROUNDUP((ROW()-1)/(COUNTA('Compréhension de l''écrit'!$F$1:$DA$1)+1),0))</f>
        <v>#REF!</v>
      </c>
      <c r="U1832" s="16" t="e">
        <f>INDEX('Compréhension de l''écrit'!$D$2:$D$971,ROUNDUP((ROW()-1)/(COUNTA('Compréhension de l''écrit'!$F$1:$DA$1)+1),0))</f>
        <v>#REF!</v>
      </c>
      <c r="V1832" s="16">
        <f>INDEX('Compréhension de l''écrit'!$E$1:$DA$1,+MOD(ROW()-2,COUNTA($H$5:$H$32)*2)+1)</f>
        <v>0</v>
      </c>
      <c r="W1832" s="16" t="str">
        <f>IFERROR(INDEX('Compréhension de l''écrit'!$E$1:$DA$971,MATCH(S1832,'Compréhension de l''écrit'!$B$2:$B$971,0)+1,MATCH(V1832,'Compréhension de l''écrit'!$E$1:$DA$1,0)),"")</f>
        <v/>
      </c>
      <c r="X1832" s="16" t="e">
        <f t="shared" si="30"/>
        <v>#REF!</v>
      </c>
      <c r="Y1832" s="16" t="str">
        <f>IFERROR(VLOOKUP(V1832,Paramétrages!H:I,2,FALSE),"")</f>
        <v/>
      </c>
    </row>
    <row r="1833" spans="18:25" x14ac:dyDescent="0.2">
      <c r="R1833" s="16" t="e">
        <f>INDEX('Compréhension de l''écrit'!$A$2:$A$971,ROUNDUP((ROW()-1)/(COUNTA('Compréhension de l''écrit'!$F$1:$DA$1)+1),0))</f>
        <v>#REF!</v>
      </c>
      <c r="S1833" s="16" t="e">
        <f>INDEX('Compréhension de l''écrit'!$B$2:$B$971,ROUNDUP((ROW()-1)/(COUNTA('Compréhension de l''écrit'!$F$1:$DA$1)+1),0))</f>
        <v>#REF!</v>
      </c>
      <c r="T1833" s="16" t="e">
        <f>INDEX('Compréhension de l''écrit'!$C$2:$C$971,ROUNDUP((ROW()-1)/(COUNTA('Compréhension de l''écrit'!$F$1:$DA$1)+1),0))</f>
        <v>#REF!</v>
      </c>
      <c r="U1833" s="16" t="e">
        <f>INDEX('Compréhension de l''écrit'!$D$2:$D$971,ROUNDUP((ROW()-1)/(COUNTA('Compréhension de l''écrit'!$F$1:$DA$1)+1),0))</f>
        <v>#REF!</v>
      </c>
      <c r="V1833" s="16">
        <f>INDEX('Compréhension de l''écrit'!$E$1:$DA$1,+MOD(ROW()-2,COUNTA($H$5:$H$32)*2)+1)</f>
        <v>0</v>
      </c>
      <c r="W1833" s="16" t="str">
        <f>IFERROR(INDEX('Compréhension de l''écrit'!$E$1:$DA$971,MATCH(S1833,'Compréhension de l''écrit'!$B$2:$B$971,0)+1,MATCH(V1833,'Compréhension de l''écrit'!$E$1:$DA$1,0)),"")</f>
        <v/>
      </c>
      <c r="X1833" s="16" t="e">
        <f t="shared" si="30"/>
        <v>#REF!</v>
      </c>
      <c r="Y1833" s="16" t="str">
        <f>IFERROR(VLOOKUP(V1833,Paramétrages!H:I,2,FALSE),"")</f>
        <v/>
      </c>
    </row>
    <row r="1834" spans="18:25" x14ac:dyDescent="0.2">
      <c r="R1834" s="16" t="e">
        <f>INDEX('Compréhension de l''écrit'!$A$2:$A$971,ROUNDUP((ROW()-1)/(COUNTA('Compréhension de l''écrit'!$F$1:$DA$1)+1),0))</f>
        <v>#REF!</v>
      </c>
      <c r="S1834" s="16" t="e">
        <f>INDEX('Compréhension de l''écrit'!$B$2:$B$971,ROUNDUP((ROW()-1)/(COUNTA('Compréhension de l''écrit'!$F$1:$DA$1)+1),0))</f>
        <v>#REF!</v>
      </c>
      <c r="T1834" s="16" t="e">
        <f>INDEX('Compréhension de l''écrit'!$C$2:$C$971,ROUNDUP((ROW()-1)/(COUNTA('Compréhension de l''écrit'!$F$1:$DA$1)+1),0))</f>
        <v>#REF!</v>
      </c>
      <c r="U1834" s="16" t="e">
        <f>INDEX('Compréhension de l''écrit'!$D$2:$D$971,ROUNDUP((ROW()-1)/(COUNTA('Compréhension de l''écrit'!$F$1:$DA$1)+1),0))</f>
        <v>#REF!</v>
      </c>
      <c r="V1834" s="16">
        <f>INDEX('Compréhension de l''écrit'!$E$1:$DA$1,+MOD(ROW()-2,COUNTA($H$5:$H$32)*2)+1)</f>
        <v>0</v>
      </c>
      <c r="W1834" s="16" t="str">
        <f>IFERROR(INDEX('Compréhension de l''écrit'!$E$1:$DA$971,MATCH(S1834,'Compréhension de l''écrit'!$B$2:$B$971,0)+1,MATCH(V1834,'Compréhension de l''écrit'!$E$1:$DA$1,0)),"")</f>
        <v/>
      </c>
      <c r="X1834" s="16" t="e">
        <f t="shared" si="30"/>
        <v>#REF!</v>
      </c>
      <c r="Y1834" s="16" t="str">
        <f>IFERROR(VLOOKUP(V1834,Paramétrages!H:I,2,FALSE),"")</f>
        <v/>
      </c>
    </row>
    <row r="1835" spans="18:25" x14ac:dyDescent="0.2">
      <c r="R1835" s="16" t="e">
        <f>INDEX('Compréhension de l''écrit'!$A$2:$A$971,ROUNDUP((ROW()-1)/(COUNTA('Compréhension de l''écrit'!$F$1:$DA$1)+1),0))</f>
        <v>#REF!</v>
      </c>
      <c r="S1835" s="16" t="e">
        <f>INDEX('Compréhension de l''écrit'!$B$2:$B$971,ROUNDUP((ROW()-1)/(COUNTA('Compréhension de l''écrit'!$F$1:$DA$1)+1),0))</f>
        <v>#REF!</v>
      </c>
      <c r="T1835" s="16" t="e">
        <f>INDEX('Compréhension de l''écrit'!$C$2:$C$971,ROUNDUP((ROW()-1)/(COUNTA('Compréhension de l''écrit'!$F$1:$DA$1)+1),0))</f>
        <v>#REF!</v>
      </c>
      <c r="U1835" s="16" t="e">
        <f>INDEX('Compréhension de l''écrit'!$D$2:$D$971,ROUNDUP((ROW()-1)/(COUNTA('Compréhension de l''écrit'!$F$1:$DA$1)+1),0))</f>
        <v>#REF!</v>
      </c>
      <c r="V1835" s="16">
        <f>INDEX('Compréhension de l''écrit'!$E$1:$DA$1,+MOD(ROW()-2,COUNTA($H$5:$H$32)*2)+1)</f>
        <v>0</v>
      </c>
      <c r="W1835" s="16" t="str">
        <f>IFERROR(INDEX('Compréhension de l''écrit'!$E$1:$DA$971,MATCH(S1835,'Compréhension de l''écrit'!$B$2:$B$971,0)+1,MATCH(V1835,'Compréhension de l''écrit'!$E$1:$DA$1,0)),"")</f>
        <v/>
      </c>
      <c r="X1835" s="16" t="e">
        <f t="shared" si="30"/>
        <v>#REF!</v>
      </c>
      <c r="Y1835" s="16" t="str">
        <f>IFERROR(VLOOKUP(V1835,Paramétrages!H:I,2,FALSE),"")</f>
        <v/>
      </c>
    </row>
    <row r="1836" spans="18:25" x14ac:dyDescent="0.2">
      <c r="R1836" s="16" t="e">
        <f>INDEX('Compréhension de l''écrit'!$A$2:$A$971,ROUNDUP((ROW()-1)/(COUNTA('Compréhension de l''écrit'!$F$1:$DA$1)+1),0))</f>
        <v>#REF!</v>
      </c>
      <c r="S1836" s="16" t="e">
        <f>INDEX('Compréhension de l''écrit'!$B$2:$B$971,ROUNDUP((ROW()-1)/(COUNTA('Compréhension de l''écrit'!$F$1:$DA$1)+1),0))</f>
        <v>#REF!</v>
      </c>
      <c r="T1836" s="16" t="e">
        <f>INDEX('Compréhension de l''écrit'!$C$2:$C$971,ROUNDUP((ROW()-1)/(COUNTA('Compréhension de l''écrit'!$F$1:$DA$1)+1),0))</f>
        <v>#REF!</v>
      </c>
      <c r="U1836" s="16" t="e">
        <f>INDEX('Compréhension de l''écrit'!$D$2:$D$971,ROUNDUP((ROW()-1)/(COUNTA('Compréhension de l''écrit'!$F$1:$DA$1)+1),0))</f>
        <v>#REF!</v>
      </c>
      <c r="V1836" s="16">
        <f>INDEX('Compréhension de l''écrit'!$E$1:$DA$1,+MOD(ROW()-2,COUNTA($H$5:$H$32)*2)+1)</f>
        <v>0</v>
      </c>
      <c r="W1836" s="16" t="str">
        <f>IFERROR(INDEX('Compréhension de l''écrit'!$E$1:$DA$971,MATCH(S1836,'Compréhension de l''écrit'!$B$2:$B$971,0)+1,MATCH(V1836,'Compréhension de l''écrit'!$E$1:$DA$1,0)),"")</f>
        <v/>
      </c>
      <c r="X1836" s="16" t="e">
        <f t="shared" si="30"/>
        <v>#REF!</v>
      </c>
      <c r="Y1836" s="16" t="str">
        <f>IFERROR(VLOOKUP(V1836,Paramétrages!H:I,2,FALSE),"")</f>
        <v/>
      </c>
    </row>
    <row r="1837" spans="18:25" x14ac:dyDescent="0.2">
      <c r="R1837" s="16" t="e">
        <f>INDEX('Compréhension de l''écrit'!$A$2:$A$971,ROUNDUP((ROW()-1)/(COUNTA('Compréhension de l''écrit'!$F$1:$DA$1)+1),0))</f>
        <v>#REF!</v>
      </c>
      <c r="S1837" s="16" t="e">
        <f>INDEX('Compréhension de l''écrit'!$B$2:$B$971,ROUNDUP((ROW()-1)/(COUNTA('Compréhension de l''écrit'!$F$1:$DA$1)+1),0))</f>
        <v>#REF!</v>
      </c>
      <c r="T1837" s="16" t="e">
        <f>INDEX('Compréhension de l''écrit'!$C$2:$C$971,ROUNDUP((ROW()-1)/(COUNTA('Compréhension de l''écrit'!$F$1:$DA$1)+1),0))</f>
        <v>#REF!</v>
      </c>
      <c r="U1837" s="16" t="e">
        <f>INDEX('Compréhension de l''écrit'!$D$2:$D$971,ROUNDUP((ROW()-1)/(COUNTA('Compréhension de l''écrit'!$F$1:$DA$1)+1),0))</f>
        <v>#REF!</v>
      </c>
      <c r="V1837" s="16">
        <f>INDEX('Compréhension de l''écrit'!$E$1:$DA$1,+MOD(ROW()-2,COUNTA($H$5:$H$32)*2)+1)</f>
        <v>0</v>
      </c>
      <c r="W1837" s="16" t="str">
        <f>IFERROR(INDEX('Compréhension de l''écrit'!$E$1:$DA$971,MATCH(S1837,'Compréhension de l''écrit'!$B$2:$B$971,0)+1,MATCH(V1837,'Compréhension de l''écrit'!$E$1:$DA$1,0)),"")</f>
        <v/>
      </c>
      <c r="X1837" s="16" t="e">
        <f t="shared" si="30"/>
        <v>#REF!</v>
      </c>
      <c r="Y1837" s="16" t="str">
        <f>IFERROR(VLOOKUP(V1837,Paramétrages!H:I,2,FALSE),"")</f>
        <v/>
      </c>
    </row>
    <row r="1838" spans="18:25" x14ac:dyDescent="0.2">
      <c r="R1838" s="16" t="e">
        <f>INDEX('Compréhension de l''écrit'!$A$2:$A$971,ROUNDUP((ROW()-1)/(COUNTA('Compréhension de l''écrit'!$F$1:$DA$1)+1),0))</f>
        <v>#REF!</v>
      </c>
      <c r="S1838" s="16" t="e">
        <f>INDEX('Compréhension de l''écrit'!$B$2:$B$971,ROUNDUP((ROW()-1)/(COUNTA('Compréhension de l''écrit'!$F$1:$DA$1)+1),0))</f>
        <v>#REF!</v>
      </c>
      <c r="T1838" s="16" t="e">
        <f>INDEX('Compréhension de l''écrit'!$C$2:$C$971,ROUNDUP((ROW()-1)/(COUNTA('Compréhension de l''écrit'!$F$1:$DA$1)+1),0))</f>
        <v>#REF!</v>
      </c>
      <c r="U1838" s="16" t="e">
        <f>INDEX('Compréhension de l''écrit'!$D$2:$D$971,ROUNDUP((ROW()-1)/(COUNTA('Compréhension de l''écrit'!$F$1:$DA$1)+1),0))</f>
        <v>#REF!</v>
      </c>
      <c r="V1838" s="16">
        <f>INDEX('Compréhension de l''écrit'!$E$1:$DA$1,+MOD(ROW()-2,COUNTA($H$5:$H$32)*2)+1)</f>
        <v>0</v>
      </c>
      <c r="W1838" s="16" t="str">
        <f>IFERROR(INDEX('Compréhension de l''écrit'!$E$1:$DA$971,MATCH(S1838,'Compréhension de l''écrit'!$B$2:$B$971,0)+1,MATCH(V1838,'Compréhension de l''écrit'!$E$1:$DA$1,0)),"")</f>
        <v/>
      </c>
      <c r="X1838" s="16" t="e">
        <f t="shared" si="30"/>
        <v>#REF!</v>
      </c>
      <c r="Y1838" s="16" t="str">
        <f>IFERROR(VLOOKUP(V1838,Paramétrages!H:I,2,FALSE),"")</f>
        <v/>
      </c>
    </row>
    <row r="1839" spans="18:25" x14ac:dyDescent="0.2">
      <c r="R1839" s="16" t="e">
        <f>INDEX('Compréhension de l''écrit'!$A$2:$A$971,ROUNDUP((ROW()-1)/(COUNTA('Compréhension de l''écrit'!$F$1:$DA$1)+1),0))</f>
        <v>#REF!</v>
      </c>
      <c r="S1839" s="16" t="e">
        <f>INDEX('Compréhension de l''écrit'!$B$2:$B$971,ROUNDUP((ROW()-1)/(COUNTA('Compréhension de l''écrit'!$F$1:$DA$1)+1),0))</f>
        <v>#REF!</v>
      </c>
      <c r="T1839" s="16" t="e">
        <f>INDEX('Compréhension de l''écrit'!$C$2:$C$971,ROUNDUP((ROW()-1)/(COUNTA('Compréhension de l''écrit'!$F$1:$DA$1)+1),0))</f>
        <v>#REF!</v>
      </c>
      <c r="U1839" s="16" t="e">
        <f>INDEX('Compréhension de l''écrit'!$D$2:$D$971,ROUNDUP((ROW()-1)/(COUNTA('Compréhension de l''écrit'!$F$1:$DA$1)+1),0))</f>
        <v>#REF!</v>
      </c>
      <c r="V1839" s="16">
        <f>INDEX('Compréhension de l''écrit'!$E$1:$DA$1,+MOD(ROW()-2,COUNTA($H$5:$H$32)*2)+1)</f>
        <v>0</v>
      </c>
      <c r="W1839" s="16" t="str">
        <f>IFERROR(INDEX('Compréhension de l''écrit'!$E$1:$DA$971,MATCH(S1839,'Compréhension de l''écrit'!$B$2:$B$971,0)+1,MATCH(V1839,'Compréhension de l''écrit'!$E$1:$DA$1,0)),"")</f>
        <v/>
      </c>
      <c r="X1839" s="16" t="e">
        <f t="shared" si="30"/>
        <v>#REF!</v>
      </c>
      <c r="Y1839" s="16" t="str">
        <f>IFERROR(VLOOKUP(V1839,Paramétrages!H:I,2,FALSE),"")</f>
        <v/>
      </c>
    </row>
    <row r="1840" spans="18:25" x14ac:dyDescent="0.2">
      <c r="R1840" s="16" t="e">
        <f>INDEX('Compréhension de l''écrit'!$A$2:$A$971,ROUNDUP((ROW()-1)/(COUNTA('Compréhension de l''écrit'!$F$1:$DA$1)+1),0))</f>
        <v>#REF!</v>
      </c>
      <c r="S1840" s="16" t="e">
        <f>INDEX('Compréhension de l''écrit'!$B$2:$B$971,ROUNDUP((ROW()-1)/(COUNTA('Compréhension de l''écrit'!$F$1:$DA$1)+1),0))</f>
        <v>#REF!</v>
      </c>
      <c r="T1840" s="16" t="e">
        <f>INDEX('Compréhension de l''écrit'!$C$2:$C$971,ROUNDUP((ROW()-1)/(COUNTA('Compréhension de l''écrit'!$F$1:$DA$1)+1),0))</f>
        <v>#REF!</v>
      </c>
      <c r="U1840" s="16" t="e">
        <f>INDEX('Compréhension de l''écrit'!$D$2:$D$971,ROUNDUP((ROW()-1)/(COUNTA('Compréhension de l''écrit'!$F$1:$DA$1)+1),0))</f>
        <v>#REF!</v>
      </c>
      <c r="V1840" s="16">
        <f>INDEX('Compréhension de l''écrit'!$E$1:$DA$1,+MOD(ROW()-2,COUNTA($H$5:$H$32)*2)+1)</f>
        <v>0</v>
      </c>
      <c r="W1840" s="16" t="str">
        <f>IFERROR(INDEX('Compréhension de l''écrit'!$E$1:$DA$971,MATCH(S1840,'Compréhension de l''écrit'!$B$2:$B$971,0)+1,MATCH(V1840,'Compréhension de l''écrit'!$E$1:$DA$1,0)),"")</f>
        <v/>
      </c>
      <c r="X1840" s="16" t="e">
        <f t="shared" si="30"/>
        <v>#REF!</v>
      </c>
      <c r="Y1840" s="16" t="str">
        <f>IFERROR(VLOOKUP(V1840,Paramétrages!H:I,2,FALSE),"")</f>
        <v/>
      </c>
    </row>
    <row r="1841" spans="18:25" x14ac:dyDescent="0.2">
      <c r="R1841" s="16" t="e">
        <f>INDEX('Compréhension de l''écrit'!$A$2:$A$971,ROUNDUP((ROW()-1)/(COUNTA('Compréhension de l''écrit'!$F$1:$DA$1)+1),0))</f>
        <v>#REF!</v>
      </c>
      <c r="S1841" s="16" t="e">
        <f>INDEX('Compréhension de l''écrit'!$B$2:$B$971,ROUNDUP((ROW()-1)/(COUNTA('Compréhension de l''écrit'!$F$1:$DA$1)+1),0))</f>
        <v>#REF!</v>
      </c>
      <c r="T1841" s="16" t="e">
        <f>INDEX('Compréhension de l''écrit'!$C$2:$C$971,ROUNDUP((ROW()-1)/(COUNTA('Compréhension de l''écrit'!$F$1:$DA$1)+1),0))</f>
        <v>#REF!</v>
      </c>
      <c r="U1841" s="16" t="e">
        <f>INDEX('Compréhension de l''écrit'!$D$2:$D$971,ROUNDUP((ROW()-1)/(COUNTA('Compréhension de l''écrit'!$F$1:$DA$1)+1),0))</f>
        <v>#REF!</v>
      </c>
      <c r="V1841" s="16">
        <f>INDEX('Compréhension de l''écrit'!$E$1:$DA$1,+MOD(ROW()-2,COUNTA($H$5:$H$32)*2)+1)</f>
        <v>0</v>
      </c>
      <c r="W1841" s="16" t="str">
        <f>IFERROR(INDEX('Compréhension de l''écrit'!$E$1:$DA$971,MATCH(S1841,'Compréhension de l''écrit'!$B$2:$B$971,0)+1,MATCH(V1841,'Compréhension de l''écrit'!$E$1:$DA$1,0)),"")</f>
        <v/>
      </c>
      <c r="X1841" s="16" t="e">
        <f t="shared" si="30"/>
        <v>#REF!</v>
      </c>
      <c r="Y1841" s="16" t="str">
        <f>IFERROR(VLOOKUP(V1841,Paramétrages!H:I,2,FALSE),"")</f>
        <v/>
      </c>
    </row>
    <row r="1842" spans="18:25" x14ac:dyDescent="0.2">
      <c r="R1842" s="16" t="e">
        <f>INDEX('Compréhension de l''écrit'!$A$2:$A$971,ROUNDUP((ROW()-1)/(COUNTA('Compréhension de l''écrit'!$F$1:$DA$1)+1),0))</f>
        <v>#REF!</v>
      </c>
      <c r="S1842" s="16" t="e">
        <f>INDEX('Compréhension de l''écrit'!$B$2:$B$971,ROUNDUP((ROW()-1)/(COUNTA('Compréhension de l''écrit'!$F$1:$DA$1)+1),0))</f>
        <v>#REF!</v>
      </c>
      <c r="T1842" s="16" t="e">
        <f>INDEX('Compréhension de l''écrit'!$C$2:$C$971,ROUNDUP((ROW()-1)/(COUNTA('Compréhension de l''écrit'!$F$1:$DA$1)+1),0))</f>
        <v>#REF!</v>
      </c>
      <c r="U1842" s="16" t="e">
        <f>INDEX('Compréhension de l''écrit'!$D$2:$D$971,ROUNDUP((ROW()-1)/(COUNTA('Compréhension de l''écrit'!$F$1:$DA$1)+1),0))</f>
        <v>#REF!</v>
      </c>
      <c r="V1842" s="16">
        <f>INDEX('Compréhension de l''écrit'!$E$1:$DA$1,+MOD(ROW()-2,COUNTA($H$5:$H$32)*2)+1)</f>
        <v>0</v>
      </c>
      <c r="W1842" s="16" t="str">
        <f>IFERROR(INDEX('Compréhension de l''écrit'!$E$1:$DA$971,MATCH(S1842,'Compréhension de l''écrit'!$B$2:$B$971,0)+1,MATCH(V1842,'Compréhension de l''écrit'!$E$1:$DA$1,0)),"")</f>
        <v/>
      </c>
      <c r="X1842" s="16" t="e">
        <f t="shared" si="30"/>
        <v>#REF!</v>
      </c>
      <c r="Y1842" s="16" t="str">
        <f>IFERROR(VLOOKUP(V1842,Paramétrages!H:I,2,FALSE),"")</f>
        <v/>
      </c>
    </row>
    <row r="1843" spans="18:25" x14ac:dyDescent="0.2">
      <c r="R1843" s="16" t="e">
        <f>INDEX('Compréhension de l''écrit'!$A$2:$A$971,ROUNDUP((ROW()-1)/(COUNTA('Compréhension de l''écrit'!$F$1:$DA$1)+1),0))</f>
        <v>#REF!</v>
      </c>
      <c r="S1843" s="16" t="e">
        <f>INDEX('Compréhension de l''écrit'!$B$2:$B$971,ROUNDUP((ROW()-1)/(COUNTA('Compréhension de l''écrit'!$F$1:$DA$1)+1),0))</f>
        <v>#REF!</v>
      </c>
      <c r="T1843" s="16" t="e">
        <f>INDEX('Compréhension de l''écrit'!$C$2:$C$971,ROUNDUP((ROW()-1)/(COUNTA('Compréhension de l''écrit'!$F$1:$DA$1)+1),0))</f>
        <v>#REF!</v>
      </c>
      <c r="U1843" s="16" t="e">
        <f>INDEX('Compréhension de l''écrit'!$D$2:$D$971,ROUNDUP((ROW()-1)/(COUNTA('Compréhension de l''écrit'!$F$1:$DA$1)+1),0))</f>
        <v>#REF!</v>
      </c>
      <c r="V1843" s="16">
        <f>INDEX('Compréhension de l''écrit'!$E$1:$DA$1,+MOD(ROW()-2,COUNTA($H$5:$H$32)*2)+1)</f>
        <v>0</v>
      </c>
      <c r="W1843" s="16" t="str">
        <f>IFERROR(INDEX('Compréhension de l''écrit'!$E$1:$DA$971,MATCH(S1843,'Compréhension de l''écrit'!$B$2:$B$971,0)+1,MATCH(V1843,'Compréhension de l''écrit'!$E$1:$DA$1,0)),"")</f>
        <v/>
      </c>
      <c r="X1843" s="16" t="e">
        <f t="shared" si="30"/>
        <v>#REF!</v>
      </c>
      <c r="Y1843" s="16" t="str">
        <f>IFERROR(VLOOKUP(V1843,Paramétrages!H:I,2,FALSE),"")</f>
        <v/>
      </c>
    </row>
    <row r="1844" spans="18:25" x14ac:dyDescent="0.2">
      <c r="R1844" s="16" t="e">
        <f>INDEX('Compréhension de l''écrit'!$A$2:$A$971,ROUNDUP((ROW()-1)/(COUNTA('Compréhension de l''écrit'!$F$1:$DA$1)+1),0))</f>
        <v>#REF!</v>
      </c>
      <c r="S1844" s="16" t="e">
        <f>INDEX('Compréhension de l''écrit'!$B$2:$B$971,ROUNDUP((ROW()-1)/(COUNTA('Compréhension de l''écrit'!$F$1:$DA$1)+1),0))</f>
        <v>#REF!</v>
      </c>
      <c r="T1844" s="16" t="e">
        <f>INDEX('Compréhension de l''écrit'!$C$2:$C$971,ROUNDUP((ROW()-1)/(COUNTA('Compréhension de l''écrit'!$F$1:$DA$1)+1),0))</f>
        <v>#REF!</v>
      </c>
      <c r="U1844" s="16" t="e">
        <f>INDEX('Compréhension de l''écrit'!$D$2:$D$971,ROUNDUP((ROW()-1)/(COUNTA('Compréhension de l''écrit'!$F$1:$DA$1)+1),0))</f>
        <v>#REF!</v>
      </c>
      <c r="V1844" s="16">
        <f>INDEX('Compréhension de l''écrit'!$E$1:$DA$1,+MOD(ROW()-2,COUNTA($H$5:$H$32)*2)+1)</f>
        <v>0</v>
      </c>
      <c r="W1844" s="16" t="str">
        <f>IFERROR(INDEX('Compréhension de l''écrit'!$E$1:$DA$971,MATCH(S1844,'Compréhension de l''écrit'!$B$2:$B$971,0)+1,MATCH(V1844,'Compréhension de l''écrit'!$E$1:$DA$1,0)),"")</f>
        <v/>
      </c>
      <c r="X1844" s="16" t="e">
        <f t="shared" si="30"/>
        <v>#REF!</v>
      </c>
      <c r="Y1844" s="16" t="str">
        <f>IFERROR(VLOOKUP(V1844,Paramétrages!H:I,2,FALSE),"")</f>
        <v/>
      </c>
    </row>
    <row r="1845" spans="18:25" x14ac:dyDescent="0.2">
      <c r="R1845" s="16" t="e">
        <f>INDEX('Compréhension de l''écrit'!$A$2:$A$971,ROUNDUP((ROW()-1)/(COUNTA('Compréhension de l''écrit'!$F$1:$DA$1)+1),0))</f>
        <v>#REF!</v>
      </c>
      <c r="S1845" s="16" t="e">
        <f>INDEX('Compréhension de l''écrit'!$B$2:$B$971,ROUNDUP((ROW()-1)/(COUNTA('Compréhension de l''écrit'!$F$1:$DA$1)+1),0))</f>
        <v>#REF!</v>
      </c>
      <c r="T1845" s="16" t="e">
        <f>INDEX('Compréhension de l''écrit'!$C$2:$C$971,ROUNDUP((ROW()-1)/(COUNTA('Compréhension de l''écrit'!$F$1:$DA$1)+1),0))</f>
        <v>#REF!</v>
      </c>
      <c r="U1845" s="16" t="e">
        <f>INDEX('Compréhension de l''écrit'!$D$2:$D$971,ROUNDUP((ROW()-1)/(COUNTA('Compréhension de l''écrit'!$F$1:$DA$1)+1),0))</f>
        <v>#REF!</v>
      </c>
      <c r="V1845" s="16">
        <f>INDEX('Compréhension de l''écrit'!$E$1:$DA$1,+MOD(ROW()-2,COUNTA($H$5:$H$32)*2)+1)</f>
        <v>0</v>
      </c>
      <c r="W1845" s="16" t="str">
        <f>IFERROR(INDEX('Compréhension de l''écrit'!$E$1:$DA$971,MATCH(S1845,'Compréhension de l''écrit'!$B$2:$B$971,0)+1,MATCH(V1845,'Compréhension de l''écrit'!$E$1:$DA$1,0)),"")</f>
        <v/>
      </c>
      <c r="X1845" s="16" t="e">
        <f t="shared" si="30"/>
        <v>#REF!</v>
      </c>
      <c r="Y1845" s="16" t="str">
        <f>IFERROR(VLOOKUP(V1845,Paramétrages!H:I,2,FALSE),"")</f>
        <v/>
      </c>
    </row>
    <row r="1846" spans="18:25" x14ac:dyDescent="0.2">
      <c r="R1846" s="16" t="e">
        <f>INDEX('Compréhension de l''écrit'!$A$2:$A$971,ROUNDUP((ROW()-1)/(COUNTA('Compréhension de l''écrit'!$F$1:$DA$1)+1),0))</f>
        <v>#REF!</v>
      </c>
      <c r="S1846" s="16" t="e">
        <f>INDEX('Compréhension de l''écrit'!$B$2:$B$971,ROUNDUP((ROW()-1)/(COUNTA('Compréhension de l''écrit'!$F$1:$DA$1)+1),0))</f>
        <v>#REF!</v>
      </c>
      <c r="T1846" s="16" t="e">
        <f>INDEX('Compréhension de l''écrit'!$C$2:$C$971,ROUNDUP((ROW()-1)/(COUNTA('Compréhension de l''écrit'!$F$1:$DA$1)+1),0))</f>
        <v>#REF!</v>
      </c>
      <c r="U1846" s="16" t="e">
        <f>INDEX('Compréhension de l''écrit'!$D$2:$D$971,ROUNDUP((ROW()-1)/(COUNTA('Compréhension de l''écrit'!$F$1:$DA$1)+1),0))</f>
        <v>#REF!</v>
      </c>
      <c r="V1846" s="16">
        <f>INDEX('Compréhension de l''écrit'!$E$1:$DA$1,+MOD(ROW()-2,COUNTA($H$5:$H$32)*2)+1)</f>
        <v>0</v>
      </c>
      <c r="W1846" s="16" t="str">
        <f>IFERROR(INDEX('Compréhension de l''écrit'!$E$1:$DA$971,MATCH(S1846,'Compréhension de l''écrit'!$B$2:$B$971,0)+1,MATCH(V1846,'Compréhension de l''écrit'!$E$1:$DA$1,0)),"")</f>
        <v/>
      </c>
      <c r="X1846" s="16" t="e">
        <f t="shared" si="30"/>
        <v>#REF!</v>
      </c>
      <c r="Y1846" s="16" t="str">
        <f>IFERROR(VLOOKUP(V1846,Paramétrages!H:I,2,FALSE),"")</f>
        <v/>
      </c>
    </row>
    <row r="1847" spans="18:25" x14ac:dyDescent="0.2">
      <c r="R1847" s="16" t="e">
        <f>INDEX('Compréhension de l''écrit'!$A$2:$A$971,ROUNDUP((ROW()-1)/(COUNTA('Compréhension de l''écrit'!$F$1:$DA$1)+1),0))</f>
        <v>#REF!</v>
      </c>
      <c r="S1847" s="16" t="e">
        <f>INDEX('Compréhension de l''écrit'!$B$2:$B$971,ROUNDUP((ROW()-1)/(COUNTA('Compréhension de l''écrit'!$F$1:$DA$1)+1),0))</f>
        <v>#REF!</v>
      </c>
      <c r="T1847" s="16" t="e">
        <f>INDEX('Compréhension de l''écrit'!$C$2:$C$971,ROUNDUP((ROW()-1)/(COUNTA('Compréhension de l''écrit'!$F$1:$DA$1)+1),0))</f>
        <v>#REF!</v>
      </c>
      <c r="U1847" s="16" t="e">
        <f>INDEX('Compréhension de l''écrit'!$D$2:$D$971,ROUNDUP((ROW()-1)/(COUNTA('Compréhension de l''écrit'!$F$1:$DA$1)+1),0))</f>
        <v>#REF!</v>
      </c>
      <c r="V1847" s="16">
        <f>INDEX('Compréhension de l''écrit'!$E$1:$DA$1,+MOD(ROW()-2,COUNTA($H$5:$H$32)*2)+1)</f>
        <v>0</v>
      </c>
      <c r="W1847" s="16" t="str">
        <f>IFERROR(INDEX('Compréhension de l''écrit'!$E$1:$DA$971,MATCH(S1847,'Compréhension de l''écrit'!$B$2:$B$971,0)+1,MATCH(V1847,'Compréhension de l''écrit'!$E$1:$DA$1,0)),"")</f>
        <v/>
      </c>
      <c r="X1847" s="16" t="e">
        <f t="shared" si="30"/>
        <v>#REF!</v>
      </c>
      <c r="Y1847" s="16" t="str">
        <f>IFERROR(VLOOKUP(V1847,Paramétrages!H:I,2,FALSE),"")</f>
        <v/>
      </c>
    </row>
    <row r="1848" spans="18:25" x14ac:dyDescent="0.2">
      <c r="R1848" s="16" t="e">
        <f>INDEX('Compréhension de l''écrit'!$A$2:$A$971,ROUNDUP((ROW()-1)/(COUNTA('Compréhension de l''écrit'!$F$1:$DA$1)+1),0))</f>
        <v>#REF!</v>
      </c>
      <c r="S1848" s="16" t="e">
        <f>INDEX('Compréhension de l''écrit'!$B$2:$B$971,ROUNDUP((ROW()-1)/(COUNTA('Compréhension de l''écrit'!$F$1:$DA$1)+1),0))</f>
        <v>#REF!</v>
      </c>
      <c r="T1848" s="16" t="e">
        <f>INDEX('Compréhension de l''écrit'!$C$2:$C$971,ROUNDUP((ROW()-1)/(COUNTA('Compréhension de l''écrit'!$F$1:$DA$1)+1),0))</f>
        <v>#REF!</v>
      </c>
      <c r="U1848" s="16" t="e">
        <f>INDEX('Compréhension de l''écrit'!$D$2:$D$971,ROUNDUP((ROW()-1)/(COUNTA('Compréhension de l''écrit'!$F$1:$DA$1)+1),0))</f>
        <v>#REF!</v>
      </c>
      <c r="V1848" s="16">
        <f>INDEX('Compréhension de l''écrit'!$E$1:$DA$1,+MOD(ROW()-2,COUNTA($H$5:$H$32)*2)+1)</f>
        <v>0</v>
      </c>
      <c r="W1848" s="16" t="str">
        <f>IFERROR(INDEX('Compréhension de l''écrit'!$E$1:$DA$971,MATCH(S1848,'Compréhension de l''écrit'!$B$2:$B$971,0)+1,MATCH(V1848,'Compréhension de l''écrit'!$E$1:$DA$1,0)),"")</f>
        <v/>
      </c>
      <c r="X1848" s="16" t="e">
        <f t="shared" si="30"/>
        <v>#REF!</v>
      </c>
      <c r="Y1848" s="16" t="str">
        <f>IFERROR(VLOOKUP(V1848,Paramétrages!H:I,2,FALSE),"")</f>
        <v/>
      </c>
    </row>
    <row r="1849" spans="18:25" x14ac:dyDescent="0.2">
      <c r="R1849" s="16" t="e">
        <f>INDEX('Compréhension de l''écrit'!$A$2:$A$971,ROUNDUP((ROW()-1)/(COUNTA('Compréhension de l''écrit'!$F$1:$DA$1)+1),0))</f>
        <v>#REF!</v>
      </c>
      <c r="S1849" s="16" t="e">
        <f>INDEX('Compréhension de l''écrit'!$B$2:$B$971,ROUNDUP((ROW()-1)/(COUNTA('Compréhension de l''écrit'!$F$1:$DA$1)+1),0))</f>
        <v>#REF!</v>
      </c>
      <c r="T1849" s="16" t="e">
        <f>INDEX('Compréhension de l''écrit'!$C$2:$C$971,ROUNDUP((ROW()-1)/(COUNTA('Compréhension de l''écrit'!$F$1:$DA$1)+1),0))</f>
        <v>#REF!</v>
      </c>
      <c r="U1849" s="16" t="e">
        <f>INDEX('Compréhension de l''écrit'!$D$2:$D$971,ROUNDUP((ROW()-1)/(COUNTA('Compréhension de l''écrit'!$F$1:$DA$1)+1),0))</f>
        <v>#REF!</v>
      </c>
      <c r="V1849" s="16">
        <f>INDEX('Compréhension de l''écrit'!$E$1:$DA$1,+MOD(ROW()-2,COUNTA($H$5:$H$32)*2)+1)</f>
        <v>0</v>
      </c>
      <c r="W1849" s="16" t="str">
        <f>IFERROR(INDEX('Compréhension de l''écrit'!$E$1:$DA$971,MATCH(S1849,'Compréhension de l''écrit'!$B$2:$B$971,0)+1,MATCH(V1849,'Compréhension de l''écrit'!$E$1:$DA$1,0)),"")</f>
        <v/>
      </c>
      <c r="X1849" s="16" t="e">
        <f t="shared" si="30"/>
        <v>#REF!</v>
      </c>
      <c r="Y1849" s="16" t="str">
        <f>IFERROR(VLOOKUP(V1849,Paramétrages!H:I,2,FALSE),"")</f>
        <v/>
      </c>
    </row>
    <row r="1850" spans="18:25" x14ac:dyDescent="0.2">
      <c r="R1850" s="16" t="e">
        <f>INDEX('Compréhension de l''écrit'!$A$2:$A$971,ROUNDUP((ROW()-1)/(COUNTA('Compréhension de l''écrit'!$F$1:$DA$1)+1),0))</f>
        <v>#REF!</v>
      </c>
      <c r="S1850" s="16" t="e">
        <f>INDEX('Compréhension de l''écrit'!$B$2:$B$971,ROUNDUP((ROW()-1)/(COUNTA('Compréhension de l''écrit'!$F$1:$DA$1)+1),0))</f>
        <v>#REF!</v>
      </c>
      <c r="T1850" s="16" t="e">
        <f>INDEX('Compréhension de l''écrit'!$C$2:$C$971,ROUNDUP((ROW()-1)/(COUNTA('Compréhension de l''écrit'!$F$1:$DA$1)+1),0))</f>
        <v>#REF!</v>
      </c>
      <c r="U1850" s="16" t="e">
        <f>INDEX('Compréhension de l''écrit'!$D$2:$D$971,ROUNDUP((ROW()-1)/(COUNTA('Compréhension de l''écrit'!$F$1:$DA$1)+1),0))</f>
        <v>#REF!</v>
      </c>
      <c r="V1850" s="16">
        <f>INDEX('Compréhension de l''écrit'!$E$1:$DA$1,+MOD(ROW()-2,COUNTA($H$5:$H$32)*2)+1)</f>
        <v>0</v>
      </c>
      <c r="W1850" s="16" t="str">
        <f>IFERROR(INDEX('Compréhension de l''écrit'!$E$1:$DA$971,MATCH(S1850,'Compréhension de l''écrit'!$B$2:$B$971,0)+1,MATCH(V1850,'Compréhension de l''écrit'!$E$1:$DA$1,0)),"")</f>
        <v/>
      </c>
      <c r="X1850" s="16" t="e">
        <f t="shared" si="30"/>
        <v>#REF!</v>
      </c>
      <c r="Y1850" s="16" t="str">
        <f>IFERROR(VLOOKUP(V1850,Paramétrages!H:I,2,FALSE),"")</f>
        <v/>
      </c>
    </row>
    <row r="1851" spans="18:25" x14ac:dyDescent="0.2">
      <c r="R1851" s="16" t="e">
        <f>INDEX('Compréhension de l''écrit'!$A$2:$A$971,ROUNDUP((ROW()-1)/(COUNTA('Compréhension de l''écrit'!$F$1:$DA$1)+1),0))</f>
        <v>#REF!</v>
      </c>
      <c r="S1851" s="16" t="e">
        <f>INDEX('Compréhension de l''écrit'!$B$2:$B$971,ROUNDUP((ROW()-1)/(COUNTA('Compréhension de l''écrit'!$F$1:$DA$1)+1),0))</f>
        <v>#REF!</v>
      </c>
      <c r="T1851" s="16" t="e">
        <f>INDEX('Compréhension de l''écrit'!$C$2:$C$971,ROUNDUP((ROW()-1)/(COUNTA('Compréhension de l''écrit'!$F$1:$DA$1)+1),0))</f>
        <v>#REF!</v>
      </c>
      <c r="U1851" s="16" t="e">
        <f>INDEX('Compréhension de l''écrit'!$D$2:$D$971,ROUNDUP((ROW()-1)/(COUNTA('Compréhension de l''écrit'!$F$1:$DA$1)+1),0))</f>
        <v>#REF!</v>
      </c>
      <c r="V1851" s="16">
        <f>INDEX('Compréhension de l''écrit'!$E$1:$DA$1,+MOD(ROW()-2,COUNTA($H$5:$H$32)*2)+1)</f>
        <v>0</v>
      </c>
      <c r="W1851" s="16" t="str">
        <f>IFERROR(INDEX('Compréhension de l''écrit'!$E$1:$DA$971,MATCH(S1851,'Compréhension de l''écrit'!$B$2:$B$971,0)+1,MATCH(V1851,'Compréhension de l''écrit'!$E$1:$DA$1,0)),"")</f>
        <v/>
      </c>
      <c r="X1851" s="16" t="e">
        <f t="shared" si="30"/>
        <v>#REF!</v>
      </c>
      <c r="Y1851" s="16" t="str">
        <f>IFERROR(VLOOKUP(V1851,Paramétrages!H:I,2,FALSE),"")</f>
        <v/>
      </c>
    </row>
    <row r="1852" spans="18:25" x14ac:dyDescent="0.2">
      <c r="R1852" s="16" t="e">
        <f>INDEX('Compréhension de l''écrit'!$A$2:$A$971,ROUNDUP((ROW()-1)/(COUNTA('Compréhension de l''écrit'!$F$1:$DA$1)+1),0))</f>
        <v>#REF!</v>
      </c>
      <c r="S1852" s="16" t="e">
        <f>INDEX('Compréhension de l''écrit'!$B$2:$B$971,ROUNDUP((ROW()-1)/(COUNTA('Compréhension de l''écrit'!$F$1:$DA$1)+1),0))</f>
        <v>#REF!</v>
      </c>
      <c r="T1852" s="16" t="e">
        <f>INDEX('Compréhension de l''écrit'!$C$2:$C$971,ROUNDUP((ROW()-1)/(COUNTA('Compréhension de l''écrit'!$F$1:$DA$1)+1),0))</f>
        <v>#REF!</v>
      </c>
      <c r="U1852" s="16" t="e">
        <f>INDEX('Compréhension de l''écrit'!$D$2:$D$971,ROUNDUP((ROW()-1)/(COUNTA('Compréhension de l''écrit'!$F$1:$DA$1)+1),0))</f>
        <v>#REF!</v>
      </c>
      <c r="V1852" s="16">
        <f>INDEX('Compréhension de l''écrit'!$E$1:$DA$1,+MOD(ROW()-2,COUNTA($H$5:$H$32)*2)+1)</f>
        <v>0</v>
      </c>
      <c r="W1852" s="16" t="str">
        <f>IFERROR(INDEX('Compréhension de l''écrit'!$E$1:$DA$971,MATCH(S1852,'Compréhension de l''écrit'!$B$2:$B$971,0)+1,MATCH(V1852,'Compréhension de l''écrit'!$E$1:$DA$1,0)),"")</f>
        <v/>
      </c>
      <c r="X1852" s="16" t="e">
        <f t="shared" si="30"/>
        <v>#REF!</v>
      </c>
      <c r="Y1852" s="16" t="str">
        <f>IFERROR(VLOOKUP(V1852,Paramétrages!H:I,2,FALSE),"")</f>
        <v/>
      </c>
    </row>
    <row r="1853" spans="18:25" x14ac:dyDescent="0.2">
      <c r="R1853" s="16" t="e">
        <f>INDEX('Compréhension de l''écrit'!$A$2:$A$971,ROUNDUP((ROW()-1)/(COUNTA('Compréhension de l''écrit'!$F$1:$DA$1)+1),0))</f>
        <v>#REF!</v>
      </c>
      <c r="S1853" s="16" t="e">
        <f>INDEX('Compréhension de l''écrit'!$B$2:$B$971,ROUNDUP((ROW()-1)/(COUNTA('Compréhension de l''écrit'!$F$1:$DA$1)+1),0))</f>
        <v>#REF!</v>
      </c>
      <c r="T1853" s="16" t="e">
        <f>INDEX('Compréhension de l''écrit'!$C$2:$C$971,ROUNDUP((ROW()-1)/(COUNTA('Compréhension de l''écrit'!$F$1:$DA$1)+1),0))</f>
        <v>#REF!</v>
      </c>
      <c r="U1853" s="16" t="e">
        <f>INDEX('Compréhension de l''écrit'!$D$2:$D$971,ROUNDUP((ROW()-1)/(COUNTA('Compréhension de l''écrit'!$F$1:$DA$1)+1),0))</f>
        <v>#REF!</v>
      </c>
      <c r="V1853" s="16">
        <f>INDEX('Compréhension de l''écrit'!$E$1:$DA$1,+MOD(ROW()-2,COUNTA($H$5:$H$32)*2)+1)</f>
        <v>0</v>
      </c>
      <c r="W1853" s="16" t="str">
        <f>IFERROR(INDEX('Compréhension de l''écrit'!$E$1:$DA$971,MATCH(S1853,'Compréhension de l''écrit'!$B$2:$B$971,0)+1,MATCH(V1853,'Compréhension de l''écrit'!$E$1:$DA$1,0)),"")</f>
        <v/>
      </c>
      <c r="X1853" s="16" t="e">
        <f t="shared" si="30"/>
        <v>#REF!</v>
      </c>
      <c r="Y1853" s="16" t="str">
        <f>IFERROR(VLOOKUP(V1853,Paramétrages!H:I,2,FALSE),"")</f>
        <v/>
      </c>
    </row>
    <row r="1854" spans="18:25" x14ac:dyDescent="0.2">
      <c r="R1854" s="16" t="e">
        <f>INDEX('Compréhension de l''écrit'!$A$2:$A$971,ROUNDUP((ROW()-1)/(COUNTA('Compréhension de l''écrit'!$F$1:$DA$1)+1),0))</f>
        <v>#REF!</v>
      </c>
      <c r="S1854" s="16" t="e">
        <f>INDEX('Compréhension de l''écrit'!$B$2:$B$971,ROUNDUP((ROW()-1)/(COUNTA('Compréhension de l''écrit'!$F$1:$DA$1)+1),0))</f>
        <v>#REF!</v>
      </c>
      <c r="T1854" s="16" t="e">
        <f>INDEX('Compréhension de l''écrit'!$C$2:$C$971,ROUNDUP((ROW()-1)/(COUNTA('Compréhension de l''écrit'!$F$1:$DA$1)+1),0))</f>
        <v>#REF!</v>
      </c>
      <c r="U1854" s="16" t="e">
        <f>INDEX('Compréhension de l''écrit'!$D$2:$D$971,ROUNDUP((ROW()-1)/(COUNTA('Compréhension de l''écrit'!$F$1:$DA$1)+1),0))</f>
        <v>#REF!</v>
      </c>
      <c r="V1854" s="16">
        <f>INDEX('Compréhension de l''écrit'!$E$1:$DA$1,+MOD(ROW()-2,COUNTA($H$5:$H$32)*2)+1)</f>
        <v>0</v>
      </c>
      <c r="W1854" s="16" t="str">
        <f>IFERROR(INDEX('Compréhension de l''écrit'!$E$1:$DA$971,MATCH(S1854,'Compréhension de l''écrit'!$B$2:$B$971,0)+1,MATCH(V1854,'Compréhension de l''écrit'!$E$1:$DA$1,0)),"")</f>
        <v/>
      </c>
      <c r="X1854" s="16" t="e">
        <f t="shared" si="30"/>
        <v>#REF!</v>
      </c>
      <c r="Y1854" s="16" t="str">
        <f>IFERROR(VLOOKUP(V1854,Paramétrages!H:I,2,FALSE),"")</f>
        <v/>
      </c>
    </row>
    <row r="1855" spans="18:25" x14ac:dyDescent="0.2">
      <c r="R1855" s="16" t="e">
        <f>INDEX('Compréhension de l''écrit'!$A$2:$A$971,ROUNDUP((ROW()-1)/(COUNTA('Compréhension de l''écrit'!$F$1:$DA$1)+1),0))</f>
        <v>#REF!</v>
      </c>
      <c r="S1855" s="16" t="e">
        <f>INDEX('Compréhension de l''écrit'!$B$2:$B$971,ROUNDUP((ROW()-1)/(COUNTA('Compréhension de l''écrit'!$F$1:$DA$1)+1),0))</f>
        <v>#REF!</v>
      </c>
      <c r="T1855" s="16" t="e">
        <f>INDEX('Compréhension de l''écrit'!$C$2:$C$971,ROUNDUP((ROW()-1)/(COUNTA('Compréhension de l''écrit'!$F$1:$DA$1)+1),0))</f>
        <v>#REF!</v>
      </c>
      <c r="U1855" s="16" t="e">
        <f>INDEX('Compréhension de l''écrit'!$D$2:$D$971,ROUNDUP((ROW()-1)/(COUNTA('Compréhension de l''écrit'!$F$1:$DA$1)+1),0))</f>
        <v>#REF!</v>
      </c>
      <c r="V1855" s="16">
        <f>INDEX('Compréhension de l''écrit'!$E$1:$DA$1,+MOD(ROW()-2,COUNTA($H$5:$H$32)*2)+1)</f>
        <v>0</v>
      </c>
      <c r="W1855" s="16" t="str">
        <f>IFERROR(INDEX('Compréhension de l''écrit'!$E$1:$DA$971,MATCH(S1855,'Compréhension de l''écrit'!$B$2:$B$971,0)+1,MATCH(V1855,'Compréhension de l''écrit'!$E$1:$DA$1,0)),"")</f>
        <v/>
      </c>
      <c r="X1855" s="16" t="e">
        <f t="shared" si="30"/>
        <v>#REF!</v>
      </c>
      <c r="Y1855" s="16" t="str">
        <f>IFERROR(VLOOKUP(V1855,Paramétrages!H:I,2,FALSE),"")</f>
        <v/>
      </c>
    </row>
    <row r="1856" spans="18:25" x14ac:dyDescent="0.2">
      <c r="R1856" s="16" t="e">
        <f>INDEX('Compréhension de l''écrit'!$A$2:$A$971,ROUNDUP((ROW()-1)/(COUNTA('Compréhension de l''écrit'!$F$1:$DA$1)+1),0))</f>
        <v>#REF!</v>
      </c>
      <c r="S1856" s="16" t="e">
        <f>INDEX('Compréhension de l''écrit'!$B$2:$B$971,ROUNDUP((ROW()-1)/(COUNTA('Compréhension de l''écrit'!$F$1:$DA$1)+1),0))</f>
        <v>#REF!</v>
      </c>
      <c r="T1856" s="16" t="e">
        <f>INDEX('Compréhension de l''écrit'!$C$2:$C$971,ROUNDUP((ROW()-1)/(COUNTA('Compréhension de l''écrit'!$F$1:$DA$1)+1),0))</f>
        <v>#REF!</v>
      </c>
      <c r="U1856" s="16" t="e">
        <f>INDEX('Compréhension de l''écrit'!$D$2:$D$971,ROUNDUP((ROW()-1)/(COUNTA('Compréhension de l''écrit'!$F$1:$DA$1)+1),0))</f>
        <v>#REF!</v>
      </c>
      <c r="V1856" s="16">
        <f>INDEX('Compréhension de l''écrit'!$E$1:$DA$1,+MOD(ROW()-2,COUNTA($H$5:$H$32)*2)+1)</f>
        <v>0</v>
      </c>
      <c r="W1856" s="16" t="str">
        <f>IFERROR(INDEX('Compréhension de l''écrit'!$E$1:$DA$971,MATCH(S1856,'Compréhension de l''écrit'!$B$2:$B$971,0)+1,MATCH(V1856,'Compréhension de l''écrit'!$E$1:$DA$1,0)),"")</f>
        <v/>
      </c>
      <c r="X1856" s="16" t="e">
        <f t="shared" si="30"/>
        <v>#REF!</v>
      </c>
      <c r="Y1856" s="16" t="str">
        <f>IFERROR(VLOOKUP(V1856,Paramétrages!H:I,2,FALSE),"")</f>
        <v/>
      </c>
    </row>
    <row r="1857" spans="18:25" x14ac:dyDescent="0.2">
      <c r="R1857" s="16" t="e">
        <f>INDEX('Compréhension de l''écrit'!$A$2:$A$971,ROUNDUP((ROW()-1)/(COUNTA('Compréhension de l''écrit'!$F$1:$DA$1)+1),0))</f>
        <v>#REF!</v>
      </c>
      <c r="S1857" s="16" t="e">
        <f>INDEX('Compréhension de l''écrit'!$B$2:$B$971,ROUNDUP((ROW()-1)/(COUNTA('Compréhension de l''écrit'!$F$1:$DA$1)+1),0))</f>
        <v>#REF!</v>
      </c>
      <c r="T1857" s="16" t="e">
        <f>INDEX('Compréhension de l''écrit'!$C$2:$C$971,ROUNDUP((ROW()-1)/(COUNTA('Compréhension de l''écrit'!$F$1:$DA$1)+1),0))</f>
        <v>#REF!</v>
      </c>
      <c r="U1857" s="16" t="e">
        <f>INDEX('Compréhension de l''écrit'!$D$2:$D$971,ROUNDUP((ROW()-1)/(COUNTA('Compréhension de l''écrit'!$F$1:$DA$1)+1),0))</f>
        <v>#REF!</v>
      </c>
      <c r="V1857" s="16">
        <f>INDEX('Compréhension de l''écrit'!$E$1:$DA$1,+MOD(ROW()-2,COUNTA($H$5:$H$32)*2)+1)</f>
        <v>0</v>
      </c>
      <c r="W1857" s="16" t="str">
        <f>IFERROR(INDEX('Compréhension de l''écrit'!$E$1:$DA$971,MATCH(S1857,'Compréhension de l''écrit'!$B$2:$B$971,0)+1,MATCH(V1857,'Compréhension de l''écrit'!$E$1:$DA$1,0)),"")</f>
        <v/>
      </c>
      <c r="X1857" s="16" t="e">
        <f t="shared" si="30"/>
        <v>#REF!</v>
      </c>
      <c r="Y1857" s="16" t="str">
        <f>IFERROR(VLOOKUP(V1857,Paramétrages!H:I,2,FALSE),"")</f>
        <v/>
      </c>
    </row>
    <row r="1858" spans="18:25" x14ac:dyDescent="0.2">
      <c r="R1858" s="16" t="e">
        <f>INDEX('Compréhension de l''écrit'!$A$2:$A$971,ROUNDUP((ROW()-1)/(COUNTA('Compréhension de l''écrit'!$F$1:$DA$1)+1),0))</f>
        <v>#REF!</v>
      </c>
      <c r="S1858" s="16" t="e">
        <f>INDEX('Compréhension de l''écrit'!$B$2:$B$971,ROUNDUP((ROW()-1)/(COUNTA('Compréhension de l''écrit'!$F$1:$DA$1)+1),0))</f>
        <v>#REF!</v>
      </c>
      <c r="T1858" s="16" t="e">
        <f>INDEX('Compréhension de l''écrit'!$C$2:$C$971,ROUNDUP((ROW()-1)/(COUNTA('Compréhension de l''écrit'!$F$1:$DA$1)+1),0))</f>
        <v>#REF!</v>
      </c>
      <c r="U1858" s="16" t="e">
        <f>INDEX('Compréhension de l''écrit'!$D$2:$D$971,ROUNDUP((ROW()-1)/(COUNTA('Compréhension de l''écrit'!$F$1:$DA$1)+1),0))</f>
        <v>#REF!</v>
      </c>
      <c r="V1858" s="16">
        <f>INDEX('Compréhension de l''écrit'!$E$1:$DA$1,+MOD(ROW()-2,COUNTA($H$5:$H$32)*2)+1)</f>
        <v>0</v>
      </c>
      <c r="W1858" s="16" t="str">
        <f>IFERROR(INDEX('Compréhension de l''écrit'!$E$1:$DA$971,MATCH(S1858,'Compréhension de l''écrit'!$B$2:$B$971,0)+1,MATCH(V1858,'Compréhension de l''écrit'!$E$1:$DA$1,0)),"")</f>
        <v/>
      </c>
      <c r="X1858" s="16" t="e">
        <f t="shared" si="30"/>
        <v>#REF!</v>
      </c>
      <c r="Y1858" s="16" t="str">
        <f>IFERROR(VLOOKUP(V1858,Paramétrages!H:I,2,FALSE),"")</f>
        <v/>
      </c>
    </row>
    <row r="1859" spans="18:25" x14ac:dyDescent="0.2">
      <c r="R1859" s="16" t="e">
        <f>INDEX('Compréhension de l''écrit'!$A$2:$A$971,ROUNDUP((ROW()-1)/(COUNTA('Compréhension de l''écrit'!$F$1:$DA$1)+1),0))</f>
        <v>#REF!</v>
      </c>
      <c r="S1859" s="16" t="e">
        <f>INDEX('Compréhension de l''écrit'!$B$2:$B$971,ROUNDUP((ROW()-1)/(COUNTA('Compréhension de l''écrit'!$F$1:$DA$1)+1),0))</f>
        <v>#REF!</v>
      </c>
      <c r="T1859" s="16" t="e">
        <f>INDEX('Compréhension de l''écrit'!$C$2:$C$971,ROUNDUP((ROW()-1)/(COUNTA('Compréhension de l''écrit'!$F$1:$DA$1)+1),0))</f>
        <v>#REF!</v>
      </c>
      <c r="U1859" s="16" t="e">
        <f>INDEX('Compréhension de l''écrit'!$D$2:$D$971,ROUNDUP((ROW()-1)/(COUNTA('Compréhension de l''écrit'!$F$1:$DA$1)+1),0))</f>
        <v>#REF!</v>
      </c>
      <c r="V1859" s="16">
        <f>INDEX('Compréhension de l''écrit'!$E$1:$DA$1,+MOD(ROW()-2,COUNTA($H$5:$H$32)*2)+1)</f>
        <v>0</v>
      </c>
      <c r="W1859" s="16" t="str">
        <f>IFERROR(INDEX('Compréhension de l''écrit'!$E$1:$DA$971,MATCH(S1859,'Compréhension de l''écrit'!$B$2:$B$971,0)+1,MATCH(V1859,'Compréhension de l''écrit'!$E$1:$DA$1,0)),"")</f>
        <v/>
      </c>
      <c r="X1859" s="16" t="e">
        <f t="shared" ref="X1859:X1922" si="31">S1859&amp;T1859</f>
        <v>#REF!</v>
      </c>
      <c r="Y1859" s="16" t="str">
        <f>IFERROR(VLOOKUP(V1859,Paramétrages!H:I,2,FALSE),"")</f>
        <v/>
      </c>
    </row>
    <row r="1860" spans="18:25" x14ac:dyDescent="0.2">
      <c r="R1860" s="16" t="e">
        <f>INDEX('Compréhension de l''écrit'!$A$2:$A$971,ROUNDUP((ROW()-1)/(COUNTA('Compréhension de l''écrit'!$F$1:$DA$1)+1),0))</f>
        <v>#REF!</v>
      </c>
      <c r="S1860" s="16" t="e">
        <f>INDEX('Compréhension de l''écrit'!$B$2:$B$971,ROUNDUP((ROW()-1)/(COUNTA('Compréhension de l''écrit'!$F$1:$DA$1)+1),0))</f>
        <v>#REF!</v>
      </c>
      <c r="T1860" s="16" t="e">
        <f>INDEX('Compréhension de l''écrit'!$C$2:$C$971,ROUNDUP((ROW()-1)/(COUNTA('Compréhension de l''écrit'!$F$1:$DA$1)+1),0))</f>
        <v>#REF!</v>
      </c>
      <c r="U1860" s="16" t="e">
        <f>INDEX('Compréhension de l''écrit'!$D$2:$D$971,ROUNDUP((ROW()-1)/(COUNTA('Compréhension de l''écrit'!$F$1:$DA$1)+1),0))</f>
        <v>#REF!</v>
      </c>
      <c r="V1860" s="16">
        <f>INDEX('Compréhension de l''écrit'!$E$1:$DA$1,+MOD(ROW()-2,COUNTA($H$5:$H$32)*2)+1)</f>
        <v>0</v>
      </c>
      <c r="W1860" s="16" t="str">
        <f>IFERROR(INDEX('Compréhension de l''écrit'!$E$1:$DA$971,MATCH(S1860,'Compréhension de l''écrit'!$B$2:$B$971,0)+1,MATCH(V1860,'Compréhension de l''écrit'!$E$1:$DA$1,0)),"")</f>
        <v/>
      </c>
      <c r="X1860" s="16" t="e">
        <f t="shared" si="31"/>
        <v>#REF!</v>
      </c>
      <c r="Y1860" s="16" t="str">
        <f>IFERROR(VLOOKUP(V1860,Paramétrages!H:I,2,FALSE),"")</f>
        <v/>
      </c>
    </row>
    <row r="1861" spans="18:25" x14ac:dyDescent="0.2">
      <c r="R1861" s="16" t="e">
        <f>INDEX('Compréhension de l''écrit'!$A$2:$A$971,ROUNDUP((ROW()-1)/(COUNTA('Compréhension de l''écrit'!$F$1:$DA$1)+1),0))</f>
        <v>#REF!</v>
      </c>
      <c r="S1861" s="16" t="e">
        <f>INDEX('Compréhension de l''écrit'!$B$2:$B$971,ROUNDUP((ROW()-1)/(COUNTA('Compréhension de l''écrit'!$F$1:$DA$1)+1),0))</f>
        <v>#REF!</v>
      </c>
      <c r="T1861" s="16" t="e">
        <f>INDEX('Compréhension de l''écrit'!$C$2:$C$971,ROUNDUP((ROW()-1)/(COUNTA('Compréhension de l''écrit'!$F$1:$DA$1)+1),0))</f>
        <v>#REF!</v>
      </c>
      <c r="U1861" s="16" t="e">
        <f>INDEX('Compréhension de l''écrit'!$D$2:$D$971,ROUNDUP((ROW()-1)/(COUNTA('Compréhension de l''écrit'!$F$1:$DA$1)+1),0))</f>
        <v>#REF!</v>
      </c>
      <c r="V1861" s="16">
        <f>INDEX('Compréhension de l''écrit'!$E$1:$DA$1,+MOD(ROW()-2,COUNTA($H$5:$H$32)*2)+1)</f>
        <v>0</v>
      </c>
      <c r="W1861" s="16" t="str">
        <f>IFERROR(INDEX('Compréhension de l''écrit'!$E$1:$DA$971,MATCH(S1861,'Compréhension de l''écrit'!$B$2:$B$971,0)+1,MATCH(V1861,'Compréhension de l''écrit'!$E$1:$DA$1,0)),"")</f>
        <v/>
      </c>
      <c r="X1861" s="16" t="e">
        <f t="shared" si="31"/>
        <v>#REF!</v>
      </c>
      <c r="Y1861" s="16" t="str">
        <f>IFERROR(VLOOKUP(V1861,Paramétrages!H:I,2,FALSE),"")</f>
        <v/>
      </c>
    </row>
    <row r="1862" spans="18:25" x14ac:dyDescent="0.2">
      <c r="R1862" s="16" t="e">
        <f>INDEX('Compréhension de l''écrit'!$A$2:$A$971,ROUNDUP((ROW()-1)/(COUNTA('Compréhension de l''écrit'!$F$1:$DA$1)+1),0))</f>
        <v>#REF!</v>
      </c>
      <c r="S1862" s="16" t="e">
        <f>INDEX('Compréhension de l''écrit'!$B$2:$B$971,ROUNDUP((ROW()-1)/(COUNTA('Compréhension de l''écrit'!$F$1:$DA$1)+1),0))</f>
        <v>#REF!</v>
      </c>
      <c r="T1862" s="16" t="e">
        <f>INDEX('Compréhension de l''écrit'!$C$2:$C$971,ROUNDUP((ROW()-1)/(COUNTA('Compréhension de l''écrit'!$F$1:$DA$1)+1),0))</f>
        <v>#REF!</v>
      </c>
      <c r="U1862" s="16" t="e">
        <f>INDEX('Compréhension de l''écrit'!$D$2:$D$971,ROUNDUP((ROW()-1)/(COUNTA('Compréhension de l''écrit'!$F$1:$DA$1)+1),0))</f>
        <v>#REF!</v>
      </c>
      <c r="V1862" s="16">
        <f>INDEX('Compréhension de l''écrit'!$E$1:$DA$1,+MOD(ROW()-2,COUNTA($H$5:$H$32)*2)+1)</f>
        <v>0</v>
      </c>
      <c r="W1862" s="16" t="str">
        <f>IFERROR(INDEX('Compréhension de l''écrit'!$E$1:$DA$971,MATCH(S1862,'Compréhension de l''écrit'!$B$2:$B$971,0)+1,MATCH(V1862,'Compréhension de l''écrit'!$E$1:$DA$1,0)),"")</f>
        <v/>
      </c>
      <c r="X1862" s="16" t="e">
        <f t="shared" si="31"/>
        <v>#REF!</v>
      </c>
      <c r="Y1862" s="16" t="str">
        <f>IFERROR(VLOOKUP(V1862,Paramétrages!H:I,2,FALSE),"")</f>
        <v/>
      </c>
    </row>
    <row r="1863" spans="18:25" x14ac:dyDescent="0.2">
      <c r="R1863" s="16" t="e">
        <f>INDEX('Compréhension de l''écrit'!$A$2:$A$971,ROUNDUP((ROW()-1)/(COUNTA('Compréhension de l''écrit'!$F$1:$DA$1)+1),0))</f>
        <v>#REF!</v>
      </c>
      <c r="S1863" s="16" t="e">
        <f>INDEX('Compréhension de l''écrit'!$B$2:$B$971,ROUNDUP((ROW()-1)/(COUNTA('Compréhension de l''écrit'!$F$1:$DA$1)+1),0))</f>
        <v>#REF!</v>
      </c>
      <c r="T1863" s="16" t="e">
        <f>INDEX('Compréhension de l''écrit'!$C$2:$C$971,ROUNDUP((ROW()-1)/(COUNTA('Compréhension de l''écrit'!$F$1:$DA$1)+1),0))</f>
        <v>#REF!</v>
      </c>
      <c r="U1863" s="16" t="e">
        <f>INDEX('Compréhension de l''écrit'!$D$2:$D$971,ROUNDUP((ROW()-1)/(COUNTA('Compréhension de l''écrit'!$F$1:$DA$1)+1),0))</f>
        <v>#REF!</v>
      </c>
      <c r="V1863" s="16">
        <f>INDEX('Compréhension de l''écrit'!$E$1:$DA$1,+MOD(ROW()-2,COUNTA($H$5:$H$32)*2)+1)</f>
        <v>0</v>
      </c>
      <c r="W1863" s="16" t="str">
        <f>IFERROR(INDEX('Compréhension de l''écrit'!$E$1:$DA$971,MATCH(S1863,'Compréhension de l''écrit'!$B$2:$B$971,0)+1,MATCH(V1863,'Compréhension de l''écrit'!$E$1:$DA$1,0)),"")</f>
        <v/>
      </c>
      <c r="X1863" s="16" t="e">
        <f t="shared" si="31"/>
        <v>#REF!</v>
      </c>
      <c r="Y1863" s="16" t="str">
        <f>IFERROR(VLOOKUP(V1863,Paramétrages!H:I,2,FALSE),"")</f>
        <v/>
      </c>
    </row>
    <row r="1864" spans="18:25" x14ac:dyDescent="0.2">
      <c r="R1864" s="16" t="e">
        <f>INDEX('Compréhension de l''écrit'!$A$2:$A$971,ROUNDUP((ROW()-1)/(COUNTA('Compréhension de l''écrit'!$F$1:$DA$1)+1),0))</f>
        <v>#REF!</v>
      </c>
      <c r="S1864" s="16" t="e">
        <f>INDEX('Compréhension de l''écrit'!$B$2:$B$971,ROUNDUP((ROW()-1)/(COUNTA('Compréhension de l''écrit'!$F$1:$DA$1)+1),0))</f>
        <v>#REF!</v>
      </c>
      <c r="T1864" s="16" t="e">
        <f>INDEX('Compréhension de l''écrit'!$C$2:$C$971,ROUNDUP((ROW()-1)/(COUNTA('Compréhension de l''écrit'!$F$1:$DA$1)+1),0))</f>
        <v>#REF!</v>
      </c>
      <c r="U1864" s="16" t="e">
        <f>INDEX('Compréhension de l''écrit'!$D$2:$D$971,ROUNDUP((ROW()-1)/(COUNTA('Compréhension de l''écrit'!$F$1:$DA$1)+1),0))</f>
        <v>#REF!</v>
      </c>
      <c r="V1864" s="16">
        <f>INDEX('Compréhension de l''écrit'!$E$1:$DA$1,+MOD(ROW()-2,COUNTA($H$5:$H$32)*2)+1)</f>
        <v>0</v>
      </c>
      <c r="W1864" s="16" t="str">
        <f>IFERROR(INDEX('Compréhension de l''écrit'!$E$1:$DA$971,MATCH(S1864,'Compréhension de l''écrit'!$B$2:$B$971,0)+1,MATCH(V1864,'Compréhension de l''écrit'!$E$1:$DA$1,0)),"")</f>
        <v/>
      </c>
      <c r="X1864" s="16" t="e">
        <f t="shared" si="31"/>
        <v>#REF!</v>
      </c>
      <c r="Y1864" s="16" t="str">
        <f>IFERROR(VLOOKUP(V1864,Paramétrages!H:I,2,FALSE),"")</f>
        <v/>
      </c>
    </row>
    <row r="1865" spans="18:25" x14ac:dyDescent="0.2">
      <c r="R1865" s="16" t="e">
        <f>INDEX('Compréhension de l''écrit'!$A$2:$A$971,ROUNDUP((ROW()-1)/(COUNTA('Compréhension de l''écrit'!$F$1:$DA$1)+1),0))</f>
        <v>#REF!</v>
      </c>
      <c r="S1865" s="16" t="e">
        <f>INDEX('Compréhension de l''écrit'!$B$2:$B$971,ROUNDUP((ROW()-1)/(COUNTA('Compréhension de l''écrit'!$F$1:$DA$1)+1),0))</f>
        <v>#REF!</v>
      </c>
      <c r="T1865" s="16" t="e">
        <f>INDEX('Compréhension de l''écrit'!$C$2:$C$971,ROUNDUP((ROW()-1)/(COUNTA('Compréhension de l''écrit'!$F$1:$DA$1)+1),0))</f>
        <v>#REF!</v>
      </c>
      <c r="U1865" s="16" t="e">
        <f>INDEX('Compréhension de l''écrit'!$D$2:$D$971,ROUNDUP((ROW()-1)/(COUNTA('Compréhension de l''écrit'!$F$1:$DA$1)+1),0))</f>
        <v>#REF!</v>
      </c>
      <c r="V1865" s="16">
        <f>INDEX('Compréhension de l''écrit'!$E$1:$DA$1,+MOD(ROW()-2,COUNTA($H$5:$H$32)*2)+1)</f>
        <v>0</v>
      </c>
      <c r="W1865" s="16" t="str">
        <f>IFERROR(INDEX('Compréhension de l''écrit'!$E$1:$DA$971,MATCH(S1865,'Compréhension de l''écrit'!$B$2:$B$971,0)+1,MATCH(V1865,'Compréhension de l''écrit'!$E$1:$DA$1,0)),"")</f>
        <v/>
      </c>
      <c r="X1865" s="16" t="e">
        <f t="shared" si="31"/>
        <v>#REF!</v>
      </c>
      <c r="Y1865" s="16" t="str">
        <f>IFERROR(VLOOKUP(V1865,Paramétrages!H:I,2,FALSE),"")</f>
        <v/>
      </c>
    </row>
    <row r="1866" spans="18:25" x14ac:dyDescent="0.2">
      <c r="R1866" s="16" t="e">
        <f>INDEX('Compréhension de l''écrit'!$A$2:$A$971,ROUNDUP((ROW()-1)/(COUNTA('Compréhension de l''écrit'!$F$1:$DA$1)+1),0))</f>
        <v>#REF!</v>
      </c>
      <c r="S1866" s="16" t="e">
        <f>INDEX('Compréhension de l''écrit'!$B$2:$B$971,ROUNDUP((ROW()-1)/(COUNTA('Compréhension de l''écrit'!$F$1:$DA$1)+1),0))</f>
        <v>#REF!</v>
      </c>
      <c r="T1866" s="16" t="e">
        <f>INDEX('Compréhension de l''écrit'!$C$2:$C$971,ROUNDUP((ROW()-1)/(COUNTA('Compréhension de l''écrit'!$F$1:$DA$1)+1),0))</f>
        <v>#REF!</v>
      </c>
      <c r="U1866" s="16" t="e">
        <f>INDEX('Compréhension de l''écrit'!$D$2:$D$971,ROUNDUP((ROW()-1)/(COUNTA('Compréhension de l''écrit'!$F$1:$DA$1)+1),0))</f>
        <v>#REF!</v>
      </c>
      <c r="V1866" s="16">
        <f>INDEX('Compréhension de l''écrit'!$E$1:$DA$1,+MOD(ROW()-2,COUNTA($H$5:$H$32)*2)+1)</f>
        <v>0</v>
      </c>
      <c r="W1866" s="16" t="str">
        <f>IFERROR(INDEX('Compréhension de l''écrit'!$E$1:$DA$971,MATCH(S1866,'Compréhension de l''écrit'!$B$2:$B$971,0)+1,MATCH(V1866,'Compréhension de l''écrit'!$E$1:$DA$1,0)),"")</f>
        <v/>
      </c>
      <c r="X1866" s="16" t="e">
        <f t="shared" si="31"/>
        <v>#REF!</v>
      </c>
      <c r="Y1866" s="16" t="str">
        <f>IFERROR(VLOOKUP(V1866,Paramétrages!H:I,2,FALSE),"")</f>
        <v/>
      </c>
    </row>
    <row r="1867" spans="18:25" x14ac:dyDescent="0.2">
      <c r="R1867" s="16" t="e">
        <f>INDEX('Compréhension de l''écrit'!$A$2:$A$971,ROUNDUP((ROW()-1)/(COUNTA('Compréhension de l''écrit'!$F$1:$DA$1)+1),0))</f>
        <v>#REF!</v>
      </c>
      <c r="S1867" s="16" t="e">
        <f>INDEX('Compréhension de l''écrit'!$B$2:$B$971,ROUNDUP((ROW()-1)/(COUNTA('Compréhension de l''écrit'!$F$1:$DA$1)+1),0))</f>
        <v>#REF!</v>
      </c>
      <c r="T1867" s="16" t="e">
        <f>INDEX('Compréhension de l''écrit'!$C$2:$C$971,ROUNDUP((ROW()-1)/(COUNTA('Compréhension de l''écrit'!$F$1:$DA$1)+1),0))</f>
        <v>#REF!</v>
      </c>
      <c r="U1867" s="16" t="e">
        <f>INDEX('Compréhension de l''écrit'!$D$2:$D$971,ROUNDUP((ROW()-1)/(COUNTA('Compréhension de l''écrit'!$F$1:$DA$1)+1),0))</f>
        <v>#REF!</v>
      </c>
      <c r="V1867" s="16">
        <f>INDEX('Compréhension de l''écrit'!$E$1:$DA$1,+MOD(ROW()-2,COUNTA($H$5:$H$32)*2)+1)</f>
        <v>0</v>
      </c>
      <c r="W1867" s="16" t="str">
        <f>IFERROR(INDEX('Compréhension de l''écrit'!$E$1:$DA$971,MATCH(S1867,'Compréhension de l''écrit'!$B$2:$B$971,0)+1,MATCH(V1867,'Compréhension de l''écrit'!$E$1:$DA$1,0)),"")</f>
        <v/>
      </c>
      <c r="X1867" s="16" t="e">
        <f t="shared" si="31"/>
        <v>#REF!</v>
      </c>
      <c r="Y1867" s="16" t="str">
        <f>IFERROR(VLOOKUP(V1867,Paramétrages!H:I,2,FALSE),"")</f>
        <v/>
      </c>
    </row>
    <row r="1868" spans="18:25" x14ac:dyDescent="0.2">
      <c r="R1868" s="16" t="e">
        <f>INDEX('Compréhension de l''écrit'!$A$2:$A$971,ROUNDUP((ROW()-1)/(COUNTA('Compréhension de l''écrit'!$F$1:$DA$1)+1),0))</f>
        <v>#REF!</v>
      </c>
      <c r="S1868" s="16" t="e">
        <f>INDEX('Compréhension de l''écrit'!$B$2:$B$971,ROUNDUP((ROW()-1)/(COUNTA('Compréhension de l''écrit'!$F$1:$DA$1)+1),0))</f>
        <v>#REF!</v>
      </c>
      <c r="T1868" s="16" t="e">
        <f>INDEX('Compréhension de l''écrit'!$C$2:$C$971,ROUNDUP((ROW()-1)/(COUNTA('Compréhension de l''écrit'!$F$1:$DA$1)+1),0))</f>
        <v>#REF!</v>
      </c>
      <c r="U1868" s="16" t="e">
        <f>INDEX('Compréhension de l''écrit'!$D$2:$D$971,ROUNDUP((ROW()-1)/(COUNTA('Compréhension de l''écrit'!$F$1:$DA$1)+1),0))</f>
        <v>#REF!</v>
      </c>
      <c r="V1868" s="16">
        <f>INDEX('Compréhension de l''écrit'!$E$1:$DA$1,+MOD(ROW()-2,COUNTA($H$5:$H$32)*2)+1)</f>
        <v>0</v>
      </c>
      <c r="W1868" s="16" t="str">
        <f>IFERROR(INDEX('Compréhension de l''écrit'!$E$1:$DA$971,MATCH(S1868,'Compréhension de l''écrit'!$B$2:$B$971,0)+1,MATCH(V1868,'Compréhension de l''écrit'!$E$1:$DA$1,0)),"")</f>
        <v/>
      </c>
      <c r="X1868" s="16" t="e">
        <f t="shared" si="31"/>
        <v>#REF!</v>
      </c>
      <c r="Y1868" s="16" t="str">
        <f>IFERROR(VLOOKUP(V1868,Paramétrages!H:I,2,FALSE),"")</f>
        <v/>
      </c>
    </row>
    <row r="1869" spans="18:25" x14ac:dyDescent="0.2">
      <c r="R1869" s="16" t="e">
        <f>INDEX('Compréhension de l''écrit'!$A$2:$A$971,ROUNDUP((ROW()-1)/(COUNTA('Compréhension de l''écrit'!$F$1:$DA$1)+1),0))</f>
        <v>#REF!</v>
      </c>
      <c r="S1869" s="16" t="e">
        <f>INDEX('Compréhension de l''écrit'!$B$2:$B$971,ROUNDUP((ROW()-1)/(COUNTA('Compréhension de l''écrit'!$F$1:$DA$1)+1),0))</f>
        <v>#REF!</v>
      </c>
      <c r="T1869" s="16" t="e">
        <f>INDEX('Compréhension de l''écrit'!$C$2:$C$971,ROUNDUP((ROW()-1)/(COUNTA('Compréhension de l''écrit'!$F$1:$DA$1)+1),0))</f>
        <v>#REF!</v>
      </c>
      <c r="U1869" s="16" t="e">
        <f>INDEX('Compréhension de l''écrit'!$D$2:$D$971,ROUNDUP((ROW()-1)/(COUNTA('Compréhension de l''écrit'!$F$1:$DA$1)+1),0))</f>
        <v>#REF!</v>
      </c>
      <c r="V1869" s="16">
        <f>INDEX('Compréhension de l''écrit'!$E$1:$DA$1,+MOD(ROW()-2,COUNTA($H$5:$H$32)*2)+1)</f>
        <v>0</v>
      </c>
      <c r="W1869" s="16" t="str">
        <f>IFERROR(INDEX('Compréhension de l''écrit'!$E$1:$DA$971,MATCH(S1869,'Compréhension de l''écrit'!$B$2:$B$971,0)+1,MATCH(V1869,'Compréhension de l''écrit'!$E$1:$DA$1,0)),"")</f>
        <v/>
      </c>
      <c r="X1869" s="16" t="e">
        <f t="shared" si="31"/>
        <v>#REF!</v>
      </c>
      <c r="Y1869" s="16" t="str">
        <f>IFERROR(VLOOKUP(V1869,Paramétrages!H:I,2,FALSE),"")</f>
        <v/>
      </c>
    </row>
    <row r="1870" spans="18:25" x14ac:dyDescent="0.2">
      <c r="R1870" s="16" t="e">
        <f>INDEX('Compréhension de l''écrit'!$A$2:$A$971,ROUNDUP((ROW()-1)/(COUNTA('Compréhension de l''écrit'!$F$1:$DA$1)+1),0))</f>
        <v>#REF!</v>
      </c>
      <c r="S1870" s="16" t="e">
        <f>INDEX('Compréhension de l''écrit'!$B$2:$B$971,ROUNDUP((ROW()-1)/(COUNTA('Compréhension de l''écrit'!$F$1:$DA$1)+1),0))</f>
        <v>#REF!</v>
      </c>
      <c r="T1870" s="16" t="e">
        <f>INDEX('Compréhension de l''écrit'!$C$2:$C$971,ROUNDUP((ROW()-1)/(COUNTA('Compréhension de l''écrit'!$F$1:$DA$1)+1),0))</f>
        <v>#REF!</v>
      </c>
      <c r="U1870" s="16" t="e">
        <f>INDEX('Compréhension de l''écrit'!$D$2:$D$971,ROUNDUP((ROW()-1)/(COUNTA('Compréhension de l''écrit'!$F$1:$DA$1)+1),0))</f>
        <v>#REF!</v>
      </c>
      <c r="V1870" s="16">
        <f>INDEX('Compréhension de l''écrit'!$E$1:$DA$1,+MOD(ROW()-2,COUNTA($H$5:$H$32)*2)+1)</f>
        <v>0</v>
      </c>
      <c r="W1870" s="16" t="str">
        <f>IFERROR(INDEX('Compréhension de l''écrit'!$E$1:$DA$971,MATCH(S1870,'Compréhension de l''écrit'!$B$2:$B$971,0)+1,MATCH(V1870,'Compréhension de l''écrit'!$E$1:$DA$1,0)),"")</f>
        <v/>
      </c>
      <c r="X1870" s="16" t="e">
        <f t="shared" si="31"/>
        <v>#REF!</v>
      </c>
      <c r="Y1870" s="16" t="str">
        <f>IFERROR(VLOOKUP(V1870,Paramétrages!H:I,2,FALSE),"")</f>
        <v/>
      </c>
    </row>
    <row r="1871" spans="18:25" x14ac:dyDescent="0.2">
      <c r="R1871" s="16" t="e">
        <f>INDEX('Compréhension de l''écrit'!$A$2:$A$971,ROUNDUP((ROW()-1)/(COUNTA('Compréhension de l''écrit'!$F$1:$DA$1)+1),0))</f>
        <v>#REF!</v>
      </c>
      <c r="S1871" s="16" t="e">
        <f>INDEX('Compréhension de l''écrit'!$B$2:$B$971,ROUNDUP((ROW()-1)/(COUNTA('Compréhension de l''écrit'!$F$1:$DA$1)+1),0))</f>
        <v>#REF!</v>
      </c>
      <c r="T1871" s="16" t="e">
        <f>INDEX('Compréhension de l''écrit'!$C$2:$C$971,ROUNDUP((ROW()-1)/(COUNTA('Compréhension de l''écrit'!$F$1:$DA$1)+1),0))</f>
        <v>#REF!</v>
      </c>
      <c r="U1871" s="16" t="e">
        <f>INDEX('Compréhension de l''écrit'!$D$2:$D$971,ROUNDUP((ROW()-1)/(COUNTA('Compréhension de l''écrit'!$F$1:$DA$1)+1),0))</f>
        <v>#REF!</v>
      </c>
      <c r="V1871" s="16">
        <f>INDEX('Compréhension de l''écrit'!$E$1:$DA$1,+MOD(ROW()-2,COUNTA($H$5:$H$32)*2)+1)</f>
        <v>0</v>
      </c>
      <c r="W1871" s="16" t="str">
        <f>IFERROR(INDEX('Compréhension de l''écrit'!$E$1:$DA$971,MATCH(S1871,'Compréhension de l''écrit'!$B$2:$B$971,0)+1,MATCH(V1871,'Compréhension de l''écrit'!$E$1:$DA$1,0)),"")</f>
        <v/>
      </c>
      <c r="X1871" s="16" t="e">
        <f t="shared" si="31"/>
        <v>#REF!</v>
      </c>
      <c r="Y1871" s="16" t="str">
        <f>IFERROR(VLOOKUP(V1871,Paramétrages!H:I,2,FALSE),"")</f>
        <v/>
      </c>
    </row>
    <row r="1872" spans="18:25" x14ac:dyDescent="0.2">
      <c r="R1872" s="16" t="e">
        <f>INDEX('Compréhension de l''écrit'!$A$2:$A$971,ROUNDUP((ROW()-1)/(COUNTA('Compréhension de l''écrit'!$F$1:$DA$1)+1),0))</f>
        <v>#REF!</v>
      </c>
      <c r="S1872" s="16" t="e">
        <f>INDEX('Compréhension de l''écrit'!$B$2:$B$971,ROUNDUP((ROW()-1)/(COUNTA('Compréhension de l''écrit'!$F$1:$DA$1)+1),0))</f>
        <v>#REF!</v>
      </c>
      <c r="T1872" s="16" t="e">
        <f>INDEX('Compréhension de l''écrit'!$C$2:$C$971,ROUNDUP((ROW()-1)/(COUNTA('Compréhension de l''écrit'!$F$1:$DA$1)+1),0))</f>
        <v>#REF!</v>
      </c>
      <c r="U1872" s="16" t="e">
        <f>INDEX('Compréhension de l''écrit'!$D$2:$D$971,ROUNDUP((ROW()-1)/(COUNTA('Compréhension de l''écrit'!$F$1:$DA$1)+1),0))</f>
        <v>#REF!</v>
      </c>
      <c r="V1872" s="16">
        <f>INDEX('Compréhension de l''écrit'!$E$1:$DA$1,+MOD(ROW()-2,COUNTA($H$5:$H$32)*2)+1)</f>
        <v>0</v>
      </c>
      <c r="W1872" s="16" t="str">
        <f>IFERROR(INDEX('Compréhension de l''écrit'!$E$1:$DA$971,MATCH(S1872,'Compréhension de l''écrit'!$B$2:$B$971,0)+1,MATCH(V1872,'Compréhension de l''écrit'!$E$1:$DA$1,0)),"")</f>
        <v/>
      </c>
      <c r="X1872" s="16" t="e">
        <f t="shared" si="31"/>
        <v>#REF!</v>
      </c>
      <c r="Y1872" s="16" t="str">
        <f>IFERROR(VLOOKUP(V1872,Paramétrages!H:I,2,FALSE),"")</f>
        <v/>
      </c>
    </row>
    <row r="1873" spans="18:25" x14ac:dyDescent="0.2">
      <c r="R1873" s="16" t="e">
        <f>INDEX('Compréhension de l''écrit'!$A$2:$A$971,ROUNDUP((ROW()-1)/(COUNTA('Compréhension de l''écrit'!$F$1:$DA$1)+1),0))</f>
        <v>#REF!</v>
      </c>
      <c r="S1873" s="16" t="e">
        <f>INDEX('Compréhension de l''écrit'!$B$2:$B$971,ROUNDUP((ROW()-1)/(COUNTA('Compréhension de l''écrit'!$F$1:$DA$1)+1),0))</f>
        <v>#REF!</v>
      </c>
      <c r="T1873" s="16" t="e">
        <f>INDEX('Compréhension de l''écrit'!$C$2:$C$971,ROUNDUP((ROW()-1)/(COUNTA('Compréhension de l''écrit'!$F$1:$DA$1)+1),0))</f>
        <v>#REF!</v>
      </c>
      <c r="U1873" s="16" t="e">
        <f>INDEX('Compréhension de l''écrit'!$D$2:$D$971,ROUNDUP((ROW()-1)/(COUNTA('Compréhension de l''écrit'!$F$1:$DA$1)+1),0))</f>
        <v>#REF!</v>
      </c>
      <c r="V1873" s="16">
        <f>INDEX('Compréhension de l''écrit'!$E$1:$DA$1,+MOD(ROW()-2,COUNTA($H$5:$H$32)*2)+1)</f>
        <v>0</v>
      </c>
      <c r="W1873" s="16" t="str">
        <f>IFERROR(INDEX('Compréhension de l''écrit'!$E$1:$DA$971,MATCH(S1873,'Compréhension de l''écrit'!$B$2:$B$971,0)+1,MATCH(V1873,'Compréhension de l''écrit'!$E$1:$DA$1,0)),"")</f>
        <v/>
      </c>
      <c r="X1873" s="16" t="e">
        <f t="shared" si="31"/>
        <v>#REF!</v>
      </c>
      <c r="Y1873" s="16" t="str">
        <f>IFERROR(VLOOKUP(V1873,Paramétrages!H:I,2,FALSE),"")</f>
        <v/>
      </c>
    </row>
    <row r="1874" spans="18:25" x14ac:dyDescent="0.2">
      <c r="R1874" s="16" t="e">
        <f>INDEX('Compréhension de l''écrit'!$A$2:$A$971,ROUNDUP((ROW()-1)/(COUNTA('Compréhension de l''écrit'!$F$1:$DA$1)+1),0))</f>
        <v>#REF!</v>
      </c>
      <c r="S1874" s="16" t="e">
        <f>INDEX('Compréhension de l''écrit'!$B$2:$B$971,ROUNDUP((ROW()-1)/(COUNTA('Compréhension de l''écrit'!$F$1:$DA$1)+1),0))</f>
        <v>#REF!</v>
      </c>
      <c r="T1874" s="16" t="e">
        <f>INDEX('Compréhension de l''écrit'!$C$2:$C$971,ROUNDUP((ROW()-1)/(COUNTA('Compréhension de l''écrit'!$F$1:$DA$1)+1),0))</f>
        <v>#REF!</v>
      </c>
      <c r="U1874" s="16" t="e">
        <f>INDEX('Compréhension de l''écrit'!$D$2:$D$971,ROUNDUP((ROW()-1)/(COUNTA('Compréhension de l''écrit'!$F$1:$DA$1)+1),0))</f>
        <v>#REF!</v>
      </c>
      <c r="V1874" s="16">
        <f>INDEX('Compréhension de l''écrit'!$E$1:$DA$1,+MOD(ROW()-2,COUNTA($H$5:$H$32)*2)+1)</f>
        <v>0</v>
      </c>
      <c r="W1874" s="16" t="str">
        <f>IFERROR(INDEX('Compréhension de l''écrit'!$E$1:$DA$971,MATCH(S1874,'Compréhension de l''écrit'!$B$2:$B$971,0)+1,MATCH(V1874,'Compréhension de l''écrit'!$E$1:$DA$1,0)),"")</f>
        <v/>
      </c>
      <c r="X1874" s="16" t="e">
        <f t="shared" si="31"/>
        <v>#REF!</v>
      </c>
      <c r="Y1874" s="16" t="str">
        <f>IFERROR(VLOOKUP(V1874,Paramétrages!H:I,2,FALSE),"")</f>
        <v/>
      </c>
    </row>
    <row r="1875" spans="18:25" x14ac:dyDescent="0.2">
      <c r="R1875" s="16" t="e">
        <f>INDEX('Compréhension de l''écrit'!$A$2:$A$971,ROUNDUP((ROW()-1)/(COUNTA('Compréhension de l''écrit'!$F$1:$DA$1)+1),0))</f>
        <v>#REF!</v>
      </c>
      <c r="S1875" s="16" t="e">
        <f>INDEX('Compréhension de l''écrit'!$B$2:$B$971,ROUNDUP((ROW()-1)/(COUNTA('Compréhension de l''écrit'!$F$1:$DA$1)+1),0))</f>
        <v>#REF!</v>
      </c>
      <c r="T1875" s="16" t="e">
        <f>INDEX('Compréhension de l''écrit'!$C$2:$C$971,ROUNDUP((ROW()-1)/(COUNTA('Compréhension de l''écrit'!$F$1:$DA$1)+1),0))</f>
        <v>#REF!</v>
      </c>
      <c r="U1875" s="16" t="e">
        <f>INDEX('Compréhension de l''écrit'!$D$2:$D$971,ROUNDUP((ROW()-1)/(COUNTA('Compréhension de l''écrit'!$F$1:$DA$1)+1),0))</f>
        <v>#REF!</v>
      </c>
      <c r="V1875" s="16">
        <f>INDEX('Compréhension de l''écrit'!$E$1:$DA$1,+MOD(ROW()-2,COUNTA($H$5:$H$32)*2)+1)</f>
        <v>0</v>
      </c>
      <c r="W1875" s="16" t="str">
        <f>IFERROR(INDEX('Compréhension de l''écrit'!$E$1:$DA$971,MATCH(S1875,'Compréhension de l''écrit'!$B$2:$B$971,0)+1,MATCH(V1875,'Compréhension de l''écrit'!$E$1:$DA$1,0)),"")</f>
        <v/>
      </c>
      <c r="X1875" s="16" t="e">
        <f t="shared" si="31"/>
        <v>#REF!</v>
      </c>
      <c r="Y1875" s="16" t="str">
        <f>IFERROR(VLOOKUP(V1875,Paramétrages!H:I,2,FALSE),"")</f>
        <v/>
      </c>
    </row>
    <row r="1876" spans="18:25" x14ac:dyDescent="0.2">
      <c r="R1876" s="16" t="e">
        <f>INDEX('Compréhension de l''écrit'!$A$2:$A$971,ROUNDUP((ROW()-1)/(COUNTA('Compréhension de l''écrit'!$F$1:$DA$1)+1),0))</f>
        <v>#REF!</v>
      </c>
      <c r="S1876" s="16" t="e">
        <f>INDEX('Compréhension de l''écrit'!$B$2:$B$971,ROUNDUP((ROW()-1)/(COUNTA('Compréhension de l''écrit'!$F$1:$DA$1)+1),0))</f>
        <v>#REF!</v>
      </c>
      <c r="T1876" s="16" t="e">
        <f>INDEX('Compréhension de l''écrit'!$C$2:$C$971,ROUNDUP((ROW()-1)/(COUNTA('Compréhension de l''écrit'!$F$1:$DA$1)+1),0))</f>
        <v>#REF!</v>
      </c>
      <c r="U1876" s="16" t="e">
        <f>INDEX('Compréhension de l''écrit'!$D$2:$D$971,ROUNDUP((ROW()-1)/(COUNTA('Compréhension de l''écrit'!$F$1:$DA$1)+1),0))</f>
        <v>#REF!</v>
      </c>
      <c r="V1876" s="16">
        <f>INDEX('Compréhension de l''écrit'!$E$1:$DA$1,+MOD(ROW()-2,COUNTA($H$5:$H$32)*2)+1)</f>
        <v>0</v>
      </c>
      <c r="W1876" s="16" t="str">
        <f>IFERROR(INDEX('Compréhension de l''écrit'!$E$1:$DA$971,MATCH(S1876,'Compréhension de l''écrit'!$B$2:$B$971,0)+1,MATCH(V1876,'Compréhension de l''écrit'!$E$1:$DA$1,0)),"")</f>
        <v/>
      </c>
      <c r="X1876" s="16" t="e">
        <f t="shared" si="31"/>
        <v>#REF!</v>
      </c>
      <c r="Y1876" s="16" t="str">
        <f>IFERROR(VLOOKUP(V1876,Paramétrages!H:I,2,FALSE),"")</f>
        <v/>
      </c>
    </row>
    <row r="1877" spans="18:25" x14ac:dyDescent="0.2">
      <c r="R1877" s="16" t="e">
        <f>INDEX('Compréhension de l''écrit'!$A$2:$A$971,ROUNDUP((ROW()-1)/(COUNTA('Compréhension de l''écrit'!$F$1:$DA$1)+1),0))</f>
        <v>#REF!</v>
      </c>
      <c r="S1877" s="16" t="e">
        <f>INDEX('Compréhension de l''écrit'!$B$2:$B$971,ROUNDUP((ROW()-1)/(COUNTA('Compréhension de l''écrit'!$F$1:$DA$1)+1),0))</f>
        <v>#REF!</v>
      </c>
      <c r="T1877" s="16" t="e">
        <f>INDEX('Compréhension de l''écrit'!$C$2:$C$971,ROUNDUP((ROW()-1)/(COUNTA('Compréhension de l''écrit'!$F$1:$DA$1)+1),0))</f>
        <v>#REF!</v>
      </c>
      <c r="U1877" s="16" t="e">
        <f>INDEX('Compréhension de l''écrit'!$D$2:$D$971,ROUNDUP((ROW()-1)/(COUNTA('Compréhension de l''écrit'!$F$1:$DA$1)+1),0))</f>
        <v>#REF!</v>
      </c>
      <c r="V1877" s="16">
        <f>INDEX('Compréhension de l''écrit'!$E$1:$DA$1,+MOD(ROW()-2,COUNTA($H$5:$H$32)*2)+1)</f>
        <v>0</v>
      </c>
      <c r="W1877" s="16" t="str">
        <f>IFERROR(INDEX('Compréhension de l''écrit'!$E$1:$DA$971,MATCH(S1877,'Compréhension de l''écrit'!$B$2:$B$971,0)+1,MATCH(V1877,'Compréhension de l''écrit'!$E$1:$DA$1,0)),"")</f>
        <v/>
      </c>
      <c r="X1877" s="16" t="e">
        <f t="shared" si="31"/>
        <v>#REF!</v>
      </c>
      <c r="Y1877" s="16" t="str">
        <f>IFERROR(VLOOKUP(V1877,Paramétrages!H:I,2,FALSE),"")</f>
        <v/>
      </c>
    </row>
    <row r="1878" spans="18:25" x14ac:dyDescent="0.2">
      <c r="R1878" s="16" t="e">
        <f>INDEX('Compréhension de l''écrit'!$A$2:$A$971,ROUNDUP((ROW()-1)/(COUNTA('Compréhension de l''écrit'!$F$1:$DA$1)+1),0))</f>
        <v>#REF!</v>
      </c>
      <c r="S1878" s="16" t="e">
        <f>INDEX('Compréhension de l''écrit'!$B$2:$B$971,ROUNDUP((ROW()-1)/(COUNTA('Compréhension de l''écrit'!$F$1:$DA$1)+1),0))</f>
        <v>#REF!</v>
      </c>
      <c r="T1878" s="16" t="e">
        <f>INDEX('Compréhension de l''écrit'!$C$2:$C$971,ROUNDUP((ROW()-1)/(COUNTA('Compréhension de l''écrit'!$F$1:$DA$1)+1),0))</f>
        <v>#REF!</v>
      </c>
      <c r="U1878" s="16" t="e">
        <f>INDEX('Compréhension de l''écrit'!$D$2:$D$971,ROUNDUP((ROW()-1)/(COUNTA('Compréhension de l''écrit'!$F$1:$DA$1)+1),0))</f>
        <v>#REF!</v>
      </c>
      <c r="V1878" s="16">
        <f>INDEX('Compréhension de l''écrit'!$E$1:$DA$1,+MOD(ROW()-2,COUNTA($H$5:$H$32)*2)+1)</f>
        <v>0</v>
      </c>
      <c r="W1878" s="16" t="str">
        <f>IFERROR(INDEX('Compréhension de l''écrit'!$E$1:$DA$971,MATCH(S1878,'Compréhension de l''écrit'!$B$2:$B$971,0)+1,MATCH(V1878,'Compréhension de l''écrit'!$E$1:$DA$1,0)),"")</f>
        <v/>
      </c>
      <c r="X1878" s="16" t="e">
        <f t="shared" si="31"/>
        <v>#REF!</v>
      </c>
      <c r="Y1878" s="16" t="str">
        <f>IFERROR(VLOOKUP(V1878,Paramétrages!H:I,2,FALSE),"")</f>
        <v/>
      </c>
    </row>
    <row r="1879" spans="18:25" x14ac:dyDescent="0.2">
      <c r="R1879" s="16" t="e">
        <f>INDEX('Compréhension de l''écrit'!$A$2:$A$971,ROUNDUP((ROW()-1)/(COUNTA('Compréhension de l''écrit'!$F$1:$DA$1)+1),0))</f>
        <v>#REF!</v>
      </c>
      <c r="S1879" s="16" t="e">
        <f>INDEX('Compréhension de l''écrit'!$B$2:$B$971,ROUNDUP((ROW()-1)/(COUNTA('Compréhension de l''écrit'!$F$1:$DA$1)+1),0))</f>
        <v>#REF!</v>
      </c>
      <c r="T1879" s="16" t="e">
        <f>INDEX('Compréhension de l''écrit'!$C$2:$C$971,ROUNDUP((ROW()-1)/(COUNTA('Compréhension de l''écrit'!$F$1:$DA$1)+1),0))</f>
        <v>#REF!</v>
      </c>
      <c r="U1879" s="16" t="e">
        <f>INDEX('Compréhension de l''écrit'!$D$2:$D$971,ROUNDUP((ROW()-1)/(COUNTA('Compréhension de l''écrit'!$F$1:$DA$1)+1),0))</f>
        <v>#REF!</v>
      </c>
      <c r="V1879" s="16">
        <f>INDEX('Compréhension de l''écrit'!$E$1:$DA$1,+MOD(ROW()-2,COUNTA($H$5:$H$32)*2)+1)</f>
        <v>0</v>
      </c>
      <c r="W1879" s="16" t="str">
        <f>IFERROR(INDEX('Compréhension de l''écrit'!$E$1:$DA$971,MATCH(S1879,'Compréhension de l''écrit'!$B$2:$B$971,0)+1,MATCH(V1879,'Compréhension de l''écrit'!$E$1:$DA$1,0)),"")</f>
        <v/>
      </c>
      <c r="X1879" s="16" t="e">
        <f t="shared" si="31"/>
        <v>#REF!</v>
      </c>
      <c r="Y1879" s="16" t="str">
        <f>IFERROR(VLOOKUP(V1879,Paramétrages!H:I,2,FALSE),"")</f>
        <v/>
      </c>
    </row>
    <row r="1880" spans="18:25" x14ac:dyDescent="0.2">
      <c r="R1880" s="16" t="e">
        <f>INDEX('Compréhension de l''écrit'!$A$2:$A$971,ROUNDUP((ROW()-1)/(COUNTA('Compréhension de l''écrit'!$F$1:$DA$1)+1),0))</f>
        <v>#REF!</v>
      </c>
      <c r="S1880" s="16" t="e">
        <f>INDEX('Compréhension de l''écrit'!$B$2:$B$971,ROUNDUP((ROW()-1)/(COUNTA('Compréhension de l''écrit'!$F$1:$DA$1)+1),0))</f>
        <v>#REF!</v>
      </c>
      <c r="T1880" s="16" t="e">
        <f>INDEX('Compréhension de l''écrit'!$C$2:$C$971,ROUNDUP((ROW()-1)/(COUNTA('Compréhension de l''écrit'!$F$1:$DA$1)+1),0))</f>
        <v>#REF!</v>
      </c>
      <c r="U1880" s="16" t="e">
        <f>INDEX('Compréhension de l''écrit'!$D$2:$D$971,ROUNDUP((ROW()-1)/(COUNTA('Compréhension de l''écrit'!$F$1:$DA$1)+1),0))</f>
        <v>#REF!</v>
      </c>
      <c r="V1880" s="16">
        <f>INDEX('Compréhension de l''écrit'!$E$1:$DA$1,+MOD(ROW()-2,COUNTA($H$5:$H$32)*2)+1)</f>
        <v>0</v>
      </c>
      <c r="W1880" s="16" t="str">
        <f>IFERROR(INDEX('Compréhension de l''écrit'!$E$1:$DA$971,MATCH(S1880,'Compréhension de l''écrit'!$B$2:$B$971,0)+1,MATCH(V1880,'Compréhension de l''écrit'!$E$1:$DA$1,0)),"")</f>
        <v/>
      </c>
      <c r="X1880" s="16" t="e">
        <f t="shared" si="31"/>
        <v>#REF!</v>
      </c>
      <c r="Y1880" s="16" t="str">
        <f>IFERROR(VLOOKUP(V1880,Paramétrages!H:I,2,FALSE),"")</f>
        <v/>
      </c>
    </row>
    <row r="1881" spans="18:25" x14ac:dyDescent="0.2">
      <c r="R1881" s="16" t="e">
        <f>INDEX('Compréhension de l''écrit'!$A$2:$A$971,ROUNDUP((ROW()-1)/(COUNTA('Compréhension de l''écrit'!$F$1:$DA$1)+1),0))</f>
        <v>#REF!</v>
      </c>
      <c r="S1881" s="16" t="e">
        <f>INDEX('Compréhension de l''écrit'!$B$2:$B$971,ROUNDUP((ROW()-1)/(COUNTA('Compréhension de l''écrit'!$F$1:$DA$1)+1),0))</f>
        <v>#REF!</v>
      </c>
      <c r="T1881" s="16" t="e">
        <f>INDEX('Compréhension de l''écrit'!$C$2:$C$971,ROUNDUP((ROW()-1)/(COUNTA('Compréhension de l''écrit'!$F$1:$DA$1)+1),0))</f>
        <v>#REF!</v>
      </c>
      <c r="U1881" s="16" t="e">
        <f>INDEX('Compréhension de l''écrit'!$D$2:$D$971,ROUNDUP((ROW()-1)/(COUNTA('Compréhension de l''écrit'!$F$1:$DA$1)+1),0))</f>
        <v>#REF!</v>
      </c>
      <c r="V1881" s="16">
        <f>INDEX('Compréhension de l''écrit'!$E$1:$DA$1,+MOD(ROW()-2,COUNTA($H$5:$H$32)*2)+1)</f>
        <v>0</v>
      </c>
      <c r="W1881" s="16" t="str">
        <f>IFERROR(INDEX('Compréhension de l''écrit'!$E$1:$DA$971,MATCH(S1881,'Compréhension de l''écrit'!$B$2:$B$971,0)+1,MATCH(V1881,'Compréhension de l''écrit'!$E$1:$DA$1,0)),"")</f>
        <v/>
      </c>
      <c r="X1881" s="16" t="e">
        <f t="shared" si="31"/>
        <v>#REF!</v>
      </c>
      <c r="Y1881" s="16" t="str">
        <f>IFERROR(VLOOKUP(V1881,Paramétrages!H:I,2,FALSE),"")</f>
        <v/>
      </c>
    </row>
    <row r="1882" spans="18:25" x14ac:dyDescent="0.2">
      <c r="R1882" s="16" t="e">
        <f>INDEX('Compréhension de l''écrit'!$A$2:$A$971,ROUNDUP((ROW()-1)/(COUNTA('Compréhension de l''écrit'!$F$1:$DA$1)+1),0))</f>
        <v>#REF!</v>
      </c>
      <c r="S1882" s="16" t="e">
        <f>INDEX('Compréhension de l''écrit'!$B$2:$B$971,ROUNDUP((ROW()-1)/(COUNTA('Compréhension de l''écrit'!$F$1:$DA$1)+1),0))</f>
        <v>#REF!</v>
      </c>
      <c r="T1882" s="16" t="e">
        <f>INDEX('Compréhension de l''écrit'!$C$2:$C$971,ROUNDUP((ROW()-1)/(COUNTA('Compréhension de l''écrit'!$F$1:$DA$1)+1),0))</f>
        <v>#REF!</v>
      </c>
      <c r="U1882" s="16" t="e">
        <f>INDEX('Compréhension de l''écrit'!$D$2:$D$971,ROUNDUP((ROW()-1)/(COUNTA('Compréhension de l''écrit'!$F$1:$DA$1)+1),0))</f>
        <v>#REF!</v>
      </c>
      <c r="V1882" s="16">
        <f>INDEX('Compréhension de l''écrit'!$E$1:$DA$1,+MOD(ROW()-2,COUNTA($H$5:$H$32)*2)+1)</f>
        <v>0</v>
      </c>
      <c r="W1882" s="16" t="str">
        <f>IFERROR(INDEX('Compréhension de l''écrit'!$E$1:$DA$971,MATCH(S1882,'Compréhension de l''écrit'!$B$2:$B$971,0)+1,MATCH(V1882,'Compréhension de l''écrit'!$E$1:$DA$1,0)),"")</f>
        <v/>
      </c>
      <c r="X1882" s="16" t="e">
        <f t="shared" si="31"/>
        <v>#REF!</v>
      </c>
      <c r="Y1882" s="16" t="str">
        <f>IFERROR(VLOOKUP(V1882,Paramétrages!H:I,2,FALSE),"")</f>
        <v/>
      </c>
    </row>
    <row r="1883" spans="18:25" x14ac:dyDescent="0.2">
      <c r="R1883" s="16" t="e">
        <f>INDEX('Compréhension de l''écrit'!$A$2:$A$971,ROUNDUP((ROW()-1)/(COUNTA('Compréhension de l''écrit'!$F$1:$DA$1)+1),0))</f>
        <v>#REF!</v>
      </c>
      <c r="S1883" s="16" t="e">
        <f>INDEX('Compréhension de l''écrit'!$B$2:$B$971,ROUNDUP((ROW()-1)/(COUNTA('Compréhension de l''écrit'!$F$1:$DA$1)+1),0))</f>
        <v>#REF!</v>
      </c>
      <c r="T1883" s="16" t="e">
        <f>INDEX('Compréhension de l''écrit'!$C$2:$C$971,ROUNDUP((ROW()-1)/(COUNTA('Compréhension de l''écrit'!$F$1:$DA$1)+1),0))</f>
        <v>#REF!</v>
      </c>
      <c r="U1883" s="16" t="e">
        <f>INDEX('Compréhension de l''écrit'!$D$2:$D$971,ROUNDUP((ROW()-1)/(COUNTA('Compréhension de l''écrit'!$F$1:$DA$1)+1),0))</f>
        <v>#REF!</v>
      </c>
      <c r="V1883" s="16">
        <f>INDEX('Compréhension de l''écrit'!$E$1:$DA$1,+MOD(ROW()-2,COUNTA($H$5:$H$32)*2)+1)</f>
        <v>0</v>
      </c>
      <c r="W1883" s="16" t="str">
        <f>IFERROR(INDEX('Compréhension de l''écrit'!$E$1:$DA$971,MATCH(S1883,'Compréhension de l''écrit'!$B$2:$B$971,0)+1,MATCH(V1883,'Compréhension de l''écrit'!$E$1:$DA$1,0)),"")</f>
        <v/>
      </c>
      <c r="X1883" s="16" t="e">
        <f t="shared" si="31"/>
        <v>#REF!</v>
      </c>
      <c r="Y1883" s="16" t="str">
        <f>IFERROR(VLOOKUP(V1883,Paramétrages!H:I,2,FALSE),"")</f>
        <v/>
      </c>
    </row>
    <row r="1884" spans="18:25" x14ac:dyDescent="0.2">
      <c r="R1884" s="16" t="e">
        <f>INDEX('Compréhension de l''écrit'!$A$2:$A$971,ROUNDUP((ROW()-1)/(COUNTA('Compréhension de l''écrit'!$F$1:$DA$1)+1),0))</f>
        <v>#REF!</v>
      </c>
      <c r="S1884" s="16" t="e">
        <f>INDEX('Compréhension de l''écrit'!$B$2:$B$971,ROUNDUP((ROW()-1)/(COUNTA('Compréhension de l''écrit'!$F$1:$DA$1)+1),0))</f>
        <v>#REF!</v>
      </c>
      <c r="T1884" s="16" t="e">
        <f>INDEX('Compréhension de l''écrit'!$C$2:$C$971,ROUNDUP((ROW()-1)/(COUNTA('Compréhension de l''écrit'!$F$1:$DA$1)+1),0))</f>
        <v>#REF!</v>
      </c>
      <c r="U1884" s="16" t="e">
        <f>INDEX('Compréhension de l''écrit'!$D$2:$D$971,ROUNDUP((ROW()-1)/(COUNTA('Compréhension de l''écrit'!$F$1:$DA$1)+1),0))</f>
        <v>#REF!</v>
      </c>
      <c r="V1884" s="16">
        <f>INDEX('Compréhension de l''écrit'!$E$1:$DA$1,+MOD(ROW()-2,COUNTA($H$5:$H$32)*2)+1)</f>
        <v>0</v>
      </c>
      <c r="W1884" s="16" t="str">
        <f>IFERROR(INDEX('Compréhension de l''écrit'!$E$1:$DA$971,MATCH(S1884,'Compréhension de l''écrit'!$B$2:$B$971,0)+1,MATCH(V1884,'Compréhension de l''écrit'!$E$1:$DA$1,0)),"")</f>
        <v/>
      </c>
      <c r="X1884" s="16" t="e">
        <f t="shared" si="31"/>
        <v>#REF!</v>
      </c>
      <c r="Y1884" s="16" t="str">
        <f>IFERROR(VLOOKUP(V1884,Paramétrages!H:I,2,FALSE),"")</f>
        <v/>
      </c>
    </row>
    <row r="1885" spans="18:25" x14ac:dyDescent="0.2">
      <c r="R1885" s="16" t="e">
        <f>INDEX('Compréhension de l''écrit'!$A$2:$A$971,ROUNDUP((ROW()-1)/(COUNTA('Compréhension de l''écrit'!$F$1:$DA$1)+1),0))</f>
        <v>#REF!</v>
      </c>
      <c r="S1885" s="16" t="e">
        <f>INDEX('Compréhension de l''écrit'!$B$2:$B$971,ROUNDUP((ROW()-1)/(COUNTA('Compréhension de l''écrit'!$F$1:$DA$1)+1),0))</f>
        <v>#REF!</v>
      </c>
      <c r="T1885" s="16" t="e">
        <f>INDEX('Compréhension de l''écrit'!$C$2:$C$971,ROUNDUP((ROW()-1)/(COUNTA('Compréhension de l''écrit'!$F$1:$DA$1)+1),0))</f>
        <v>#REF!</v>
      </c>
      <c r="U1885" s="16" t="e">
        <f>INDEX('Compréhension de l''écrit'!$D$2:$D$971,ROUNDUP((ROW()-1)/(COUNTA('Compréhension de l''écrit'!$F$1:$DA$1)+1),0))</f>
        <v>#REF!</v>
      </c>
      <c r="V1885" s="16">
        <f>INDEX('Compréhension de l''écrit'!$E$1:$DA$1,+MOD(ROW()-2,COUNTA($H$5:$H$32)*2)+1)</f>
        <v>0</v>
      </c>
      <c r="W1885" s="16" t="str">
        <f>IFERROR(INDEX('Compréhension de l''écrit'!$E$1:$DA$971,MATCH(S1885,'Compréhension de l''écrit'!$B$2:$B$971,0)+1,MATCH(V1885,'Compréhension de l''écrit'!$E$1:$DA$1,0)),"")</f>
        <v/>
      </c>
      <c r="X1885" s="16" t="e">
        <f t="shared" si="31"/>
        <v>#REF!</v>
      </c>
      <c r="Y1885" s="16" t="str">
        <f>IFERROR(VLOOKUP(V1885,Paramétrages!H:I,2,FALSE),"")</f>
        <v/>
      </c>
    </row>
    <row r="1886" spans="18:25" x14ac:dyDescent="0.2">
      <c r="R1886" s="16" t="e">
        <f>INDEX('Compréhension de l''écrit'!$A$2:$A$971,ROUNDUP((ROW()-1)/(COUNTA('Compréhension de l''écrit'!$F$1:$DA$1)+1),0))</f>
        <v>#REF!</v>
      </c>
      <c r="S1886" s="16" t="e">
        <f>INDEX('Compréhension de l''écrit'!$B$2:$B$971,ROUNDUP((ROW()-1)/(COUNTA('Compréhension de l''écrit'!$F$1:$DA$1)+1),0))</f>
        <v>#REF!</v>
      </c>
      <c r="T1886" s="16" t="e">
        <f>INDEX('Compréhension de l''écrit'!$C$2:$C$971,ROUNDUP((ROW()-1)/(COUNTA('Compréhension de l''écrit'!$F$1:$DA$1)+1),0))</f>
        <v>#REF!</v>
      </c>
      <c r="U1886" s="16" t="e">
        <f>INDEX('Compréhension de l''écrit'!$D$2:$D$971,ROUNDUP((ROW()-1)/(COUNTA('Compréhension de l''écrit'!$F$1:$DA$1)+1),0))</f>
        <v>#REF!</v>
      </c>
      <c r="V1886" s="16">
        <f>INDEX('Compréhension de l''écrit'!$E$1:$DA$1,+MOD(ROW()-2,COUNTA($H$5:$H$32)*2)+1)</f>
        <v>0</v>
      </c>
      <c r="W1886" s="16" t="str">
        <f>IFERROR(INDEX('Compréhension de l''écrit'!$E$1:$DA$971,MATCH(S1886,'Compréhension de l''écrit'!$B$2:$B$971,0)+1,MATCH(V1886,'Compréhension de l''écrit'!$E$1:$DA$1,0)),"")</f>
        <v/>
      </c>
      <c r="X1886" s="16" t="e">
        <f t="shared" si="31"/>
        <v>#REF!</v>
      </c>
      <c r="Y1886" s="16" t="str">
        <f>IFERROR(VLOOKUP(V1886,Paramétrages!H:I,2,FALSE),"")</f>
        <v/>
      </c>
    </row>
    <row r="1887" spans="18:25" x14ac:dyDescent="0.2">
      <c r="R1887" s="16" t="e">
        <f>INDEX('Compréhension de l''écrit'!$A$2:$A$971,ROUNDUP((ROW()-1)/(COUNTA('Compréhension de l''écrit'!$F$1:$DA$1)+1),0))</f>
        <v>#REF!</v>
      </c>
      <c r="S1887" s="16" t="e">
        <f>INDEX('Compréhension de l''écrit'!$B$2:$B$971,ROUNDUP((ROW()-1)/(COUNTA('Compréhension de l''écrit'!$F$1:$DA$1)+1),0))</f>
        <v>#REF!</v>
      </c>
      <c r="T1887" s="16" t="e">
        <f>INDEX('Compréhension de l''écrit'!$C$2:$C$971,ROUNDUP((ROW()-1)/(COUNTA('Compréhension de l''écrit'!$F$1:$DA$1)+1),0))</f>
        <v>#REF!</v>
      </c>
      <c r="U1887" s="16" t="e">
        <f>INDEX('Compréhension de l''écrit'!$D$2:$D$971,ROUNDUP((ROW()-1)/(COUNTA('Compréhension de l''écrit'!$F$1:$DA$1)+1),0))</f>
        <v>#REF!</v>
      </c>
      <c r="V1887" s="16">
        <f>INDEX('Compréhension de l''écrit'!$E$1:$DA$1,+MOD(ROW()-2,COUNTA($H$5:$H$32)*2)+1)</f>
        <v>0</v>
      </c>
      <c r="W1887" s="16" t="str">
        <f>IFERROR(INDEX('Compréhension de l''écrit'!$E$1:$DA$971,MATCH(S1887,'Compréhension de l''écrit'!$B$2:$B$971,0)+1,MATCH(V1887,'Compréhension de l''écrit'!$E$1:$DA$1,0)),"")</f>
        <v/>
      </c>
      <c r="X1887" s="16" t="e">
        <f t="shared" si="31"/>
        <v>#REF!</v>
      </c>
      <c r="Y1887" s="16" t="str">
        <f>IFERROR(VLOOKUP(V1887,Paramétrages!H:I,2,FALSE),"")</f>
        <v/>
      </c>
    </row>
    <row r="1888" spans="18:25" x14ac:dyDescent="0.2">
      <c r="R1888" s="16" t="e">
        <f>INDEX('Compréhension de l''écrit'!$A$2:$A$971,ROUNDUP((ROW()-1)/(COUNTA('Compréhension de l''écrit'!$F$1:$DA$1)+1),0))</f>
        <v>#REF!</v>
      </c>
      <c r="S1888" s="16" t="e">
        <f>INDEX('Compréhension de l''écrit'!$B$2:$B$971,ROUNDUP((ROW()-1)/(COUNTA('Compréhension de l''écrit'!$F$1:$DA$1)+1),0))</f>
        <v>#REF!</v>
      </c>
      <c r="T1888" s="16" t="e">
        <f>INDEX('Compréhension de l''écrit'!$C$2:$C$971,ROUNDUP((ROW()-1)/(COUNTA('Compréhension de l''écrit'!$F$1:$DA$1)+1),0))</f>
        <v>#REF!</v>
      </c>
      <c r="U1888" s="16" t="e">
        <f>INDEX('Compréhension de l''écrit'!$D$2:$D$971,ROUNDUP((ROW()-1)/(COUNTA('Compréhension de l''écrit'!$F$1:$DA$1)+1),0))</f>
        <v>#REF!</v>
      </c>
      <c r="V1888" s="16">
        <f>INDEX('Compréhension de l''écrit'!$E$1:$DA$1,+MOD(ROW()-2,COUNTA($H$5:$H$32)*2)+1)</f>
        <v>0</v>
      </c>
      <c r="W1888" s="16" t="str">
        <f>IFERROR(INDEX('Compréhension de l''écrit'!$E$1:$DA$971,MATCH(S1888,'Compréhension de l''écrit'!$B$2:$B$971,0)+1,MATCH(V1888,'Compréhension de l''écrit'!$E$1:$DA$1,0)),"")</f>
        <v/>
      </c>
      <c r="X1888" s="16" t="e">
        <f t="shared" si="31"/>
        <v>#REF!</v>
      </c>
      <c r="Y1888" s="16" t="str">
        <f>IFERROR(VLOOKUP(V1888,Paramétrages!H:I,2,FALSE),"")</f>
        <v/>
      </c>
    </row>
    <row r="1889" spans="18:25" x14ac:dyDescent="0.2">
      <c r="R1889" s="16" t="e">
        <f>INDEX('Compréhension de l''écrit'!$A$2:$A$971,ROUNDUP((ROW()-1)/(COUNTA('Compréhension de l''écrit'!$F$1:$DA$1)+1),0))</f>
        <v>#REF!</v>
      </c>
      <c r="S1889" s="16" t="e">
        <f>INDEX('Compréhension de l''écrit'!$B$2:$B$971,ROUNDUP((ROW()-1)/(COUNTA('Compréhension de l''écrit'!$F$1:$DA$1)+1),0))</f>
        <v>#REF!</v>
      </c>
      <c r="T1889" s="16" t="e">
        <f>INDEX('Compréhension de l''écrit'!$C$2:$C$971,ROUNDUP((ROW()-1)/(COUNTA('Compréhension de l''écrit'!$F$1:$DA$1)+1),0))</f>
        <v>#REF!</v>
      </c>
      <c r="U1889" s="16" t="e">
        <f>INDEX('Compréhension de l''écrit'!$D$2:$D$971,ROUNDUP((ROW()-1)/(COUNTA('Compréhension de l''écrit'!$F$1:$DA$1)+1),0))</f>
        <v>#REF!</v>
      </c>
      <c r="V1889" s="16">
        <f>INDEX('Compréhension de l''écrit'!$E$1:$DA$1,+MOD(ROW()-2,COUNTA($H$5:$H$32)*2)+1)</f>
        <v>0</v>
      </c>
      <c r="W1889" s="16" t="str">
        <f>IFERROR(INDEX('Compréhension de l''écrit'!$E$1:$DA$971,MATCH(S1889,'Compréhension de l''écrit'!$B$2:$B$971,0)+1,MATCH(V1889,'Compréhension de l''écrit'!$E$1:$DA$1,0)),"")</f>
        <v/>
      </c>
      <c r="X1889" s="16" t="e">
        <f t="shared" si="31"/>
        <v>#REF!</v>
      </c>
      <c r="Y1889" s="16" t="str">
        <f>IFERROR(VLOOKUP(V1889,Paramétrages!H:I,2,FALSE),"")</f>
        <v/>
      </c>
    </row>
    <row r="1890" spans="18:25" x14ac:dyDescent="0.2">
      <c r="R1890" s="16" t="e">
        <f>INDEX('Compréhension de l''écrit'!$A$2:$A$971,ROUNDUP((ROW()-1)/(COUNTA('Compréhension de l''écrit'!$F$1:$DA$1)+1),0))</f>
        <v>#REF!</v>
      </c>
      <c r="S1890" s="16" t="e">
        <f>INDEX('Compréhension de l''écrit'!$B$2:$B$971,ROUNDUP((ROW()-1)/(COUNTA('Compréhension de l''écrit'!$F$1:$DA$1)+1),0))</f>
        <v>#REF!</v>
      </c>
      <c r="T1890" s="16" t="e">
        <f>INDEX('Compréhension de l''écrit'!$C$2:$C$971,ROUNDUP((ROW()-1)/(COUNTA('Compréhension de l''écrit'!$F$1:$DA$1)+1),0))</f>
        <v>#REF!</v>
      </c>
      <c r="U1890" s="16" t="e">
        <f>INDEX('Compréhension de l''écrit'!$D$2:$D$971,ROUNDUP((ROW()-1)/(COUNTA('Compréhension de l''écrit'!$F$1:$DA$1)+1),0))</f>
        <v>#REF!</v>
      </c>
      <c r="V1890" s="16">
        <f>INDEX('Compréhension de l''écrit'!$E$1:$DA$1,+MOD(ROW()-2,COUNTA($H$5:$H$32)*2)+1)</f>
        <v>0</v>
      </c>
      <c r="W1890" s="16" t="str">
        <f>IFERROR(INDEX('Compréhension de l''écrit'!$E$1:$DA$971,MATCH(S1890,'Compréhension de l''écrit'!$B$2:$B$971,0)+1,MATCH(V1890,'Compréhension de l''écrit'!$E$1:$DA$1,0)),"")</f>
        <v/>
      </c>
      <c r="X1890" s="16" t="e">
        <f t="shared" si="31"/>
        <v>#REF!</v>
      </c>
      <c r="Y1890" s="16" t="str">
        <f>IFERROR(VLOOKUP(V1890,Paramétrages!H:I,2,FALSE),"")</f>
        <v/>
      </c>
    </row>
    <row r="1891" spans="18:25" x14ac:dyDescent="0.2">
      <c r="R1891" s="16" t="e">
        <f>INDEX('Compréhension de l''écrit'!$A$2:$A$971,ROUNDUP((ROW()-1)/(COUNTA('Compréhension de l''écrit'!$F$1:$DA$1)+1),0))</f>
        <v>#REF!</v>
      </c>
      <c r="S1891" s="16" t="e">
        <f>INDEX('Compréhension de l''écrit'!$B$2:$B$971,ROUNDUP((ROW()-1)/(COUNTA('Compréhension de l''écrit'!$F$1:$DA$1)+1),0))</f>
        <v>#REF!</v>
      </c>
      <c r="T1891" s="16" t="e">
        <f>INDEX('Compréhension de l''écrit'!$C$2:$C$971,ROUNDUP((ROW()-1)/(COUNTA('Compréhension de l''écrit'!$F$1:$DA$1)+1),0))</f>
        <v>#REF!</v>
      </c>
      <c r="U1891" s="16" t="e">
        <f>INDEX('Compréhension de l''écrit'!$D$2:$D$971,ROUNDUP((ROW()-1)/(COUNTA('Compréhension de l''écrit'!$F$1:$DA$1)+1),0))</f>
        <v>#REF!</v>
      </c>
      <c r="V1891" s="16">
        <f>INDEX('Compréhension de l''écrit'!$E$1:$DA$1,+MOD(ROW()-2,COUNTA($H$5:$H$32)*2)+1)</f>
        <v>0</v>
      </c>
      <c r="W1891" s="16" t="str">
        <f>IFERROR(INDEX('Compréhension de l''écrit'!$E$1:$DA$971,MATCH(S1891,'Compréhension de l''écrit'!$B$2:$B$971,0)+1,MATCH(V1891,'Compréhension de l''écrit'!$E$1:$DA$1,0)),"")</f>
        <v/>
      </c>
      <c r="X1891" s="16" t="e">
        <f t="shared" si="31"/>
        <v>#REF!</v>
      </c>
      <c r="Y1891" s="16" t="str">
        <f>IFERROR(VLOOKUP(V1891,Paramétrages!H:I,2,FALSE),"")</f>
        <v/>
      </c>
    </row>
    <row r="1892" spans="18:25" x14ac:dyDescent="0.2">
      <c r="R1892" s="16" t="e">
        <f>INDEX('Compréhension de l''écrit'!$A$2:$A$971,ROUNDUP((ROW()-1)/(COUNTA('Compréhension de l''écrit'!$F$1:$DA$1)+1),0))</f>
        <v>#REF!</v>
      </c>
      <c r="S1892" s="16" t="e">
        <f>INDEX('Compréhension de l''écrit'!$B$2:$B$971,ROUNDUP((ROW()-1)/(COUNTA('Compréhension de l''écrit'!$F$1:$DA$1)+1),0))</f>
        <v>#REF!</v>
      </c>
      <c r="T1892" s="16" t="e">
        <f>INDEX('Compréhension de l''écrit'!$C$2:$C$971,ROUNDUP((ROW()-1)/(COUNTA('Compréhension de l''écrit'!$F$1:$DA$1)+1),0))</f>
        <v>#REF!</v>
      </c>
      <c r="U1892" s="16" t="e">
        <f>INDEX('Compréhension de l''écrit'!$D$2:$D$971,ROUNDUP((ROW()-1)/(COUNTA('Compréhension de l''écrit'!$F$1:$DA$1)+1),0))</f>
        <v>#REF!</v>
      </c>
      <c r="V1892" s="16">
        <f>INDEX('Compréhension de l''écrit'!$E$1:$DA$1,+MOD(ROW()-2,COUNTA($H$5:$H$32)*2)+1)</f>
        <v>0</v>
      </c>
      <c r="W1892" s="16" t="str">
        <f>IFERROR(INDEX('Compréhension de l''écrit'!$E$1:$DA$971,MATCH(S1892,'Compréhension de l''écrit'!$B$2:$B$971,0)+1,MATCH(V1892,'Compréhension de l''écrit'!$E$1:$DA$1,0)),"")</f>
        <v/>
      </c>
      <c r="X1892" s="16" t="e">
        <f t="shared" si="31"/>
        <v>#REF!</v>
      </c>
      <c r="Y1892" s="16" t="str">
        <f>IFERROR(VLOOKUP(V1892,Paramétrages!H:I,2,FALSE),"")</f>
        <v/>
      </c>
    </row>
    <row r="1893" spans="18:25" x14ac:dyDescent="0.2">
      <c r="R1893" s="16" t="e">
        <f>INDEX('Compréhension de l''écrit'!$A$2:$A$971,ROUNDUP((ROW()-1)/(COUNTA('Compréhension de l''écrit'!$F$1:$DA$1)+1),0))</f>
        <v>#REF!</v>
      </c>
      <c r="S1893" s="16" t="e">
        <f>INDEX('Compréhension de l''écrit'!$B$2:$B$971,ROUNDUP((ROW()-1)/(COUNTA('Compréhension de l''écrit'!$F$1:$DA$1)+1),0))</f>
        <v>#REF!</v>
      </c>
      <c r="T1893" s="16" t="e">
        <f>INDEX('Compréhension de l''écrit'!$C$2:$C$971,ROUNDUP((ROW()-1)/(COUNTA('Compréhension de l''écrit'!$F$1:$DA$1)+1),0))</f>
        <v>#REF!</v>
      </c>
      <c r="U1893" s="16" t="e">
        <f>INDEX('Compréhension de l''écrit'!$D$2:$D$971,ROUNDUP((ROW()-1)/(COUNTA('Compréhension de l''écrit'!$F$1:$DA$1)+1),0))</f>
        <v>#REF!</v>
      </c>
      <c r="V1893" s="16">
        <f>INDEX('Compréhension de l''écrit'!$E$1:$DA$1,+MOD(ROW()-2,COUNTA($H$5:$H$32)*2)+1)</f>
        <v>0</v>
      </c>
      <c r="W1893" s="16" t="str">
        <f>IFERROR(INDEX('Compréhension de l''écrit'!$E$1:$DA$971,MATCH(S1893,'Compréhension de l''écrit'!$B$2:$B$971,0)+1,MATCH(V1893,'Compréhension de l''écrit'!$E$1:$DA$1,0)),"")</f>
        <v/>
      </c>
      <c r="X1893" s="16" t="e">
        <f t="shared" si="31"/>
        <v>#REF!</v>
      </c>
      <c r="Y1893" s="16" t="str">
        <f>IFERROR(VLOOKUP(V1893,Paramétrages!H:I,2,FALSE),"")</f>
        <v/>
      </c>
    </row>
    <row r="1894" spans="18:25" x14ac:dyDescent="0.2">
      <c r="R1894" s="16" t="e">
        <f>INDEX('Compréhension de l''écrit'!$A$2:$A$971,ROUNDUP((ROW()-1)/(COUNTA('Compréhension de l''écrit'!$F$1:$DA$1)+1),0))</f>
        <v>#REF!</v>
      </c>
      <c r="S1894" s="16" t="e">
        <f>INDEX('Compréhension de l''écrit'!$B$2:$B$971,ROUNDUP((ROW()-1)/(COUNTA('Compréhension de l''écrit'!$F$1:$DA$1)+1),0))</f>
        <v>#REF!</v>
      </c>
      <c r="T1894" s="16" t="e">
        <f>INDEX('Compréhension de l''écrit'!$C$2:$C$971,ROUNDUP((ROW()-1)/(COUNTA('Compréhension de l''écrit'!$F$1:$DA$1)+1),0))</f>
        <v>#REF!</v>
      </c>
      <c r="U1894" s="16" t="e">
        <f>INDEX('Compréhension de l''écrit'!$D$2:$D$971,ROUNDUP((ROW()-1)/(COUNTA('Compréhension de l''écrit'!$F$1:$DA$1)+1),0))</f>
        <v>#REF!</v>
      </c>
      <c r="V1894" s="16">
        <f>INDEX('Compréhension de l''écrit'!$E$1:$DA$1,+MOD(ROW()-2,COUNTA($H$5:$H$32)*2)+1)</f>
        <v>0</v>
      </c>
      <c r="W1894" s="16" t="str">
        <f>IFERROR(INDEX('Compréhension de l''écrit'!$E$1:$DA$971,MATCH(S1894,'Compréhension de l''écrit'!$B$2:$B$971,0)+1,MATCH(V1894,'Compréhension de l''écrit'!$E$1:$DA$1,0)),"")</f>
        <v/>
      </c>
      <c r="X1894" s="16" t="e">
        <f t="shared" si="31"/>
        <v>#REF!</v>
      </c>
      <c r="Y1894" s="16" t="str">
        <f>IFERROR(VLOOKUP(V1894,Paramétrages!H:I,2,FALSE),"")</f>
        <v/>
      </c>
    </row>
    <row r="1895" spans="18:25" x14ac:dyDescent="0.2">
      <c r="R1895" s="16" t="e">
        <f>INDEX('Compréhension de l''écrit'!$A$2:$A$971,ROUNDUP((ROW()-1)/(COUNTA('Compréhension de l''écrit'!$F$1:$DA$1)+1),0))</f>
        <v>#REF!</v>
      </c>
      <c r="S1895" s="16" t="e">
        <f>INDEX('Compréhension de l''écrit'!$B$2:$B$971,ROUNDUP((ROW()-1)/(COUNTA('Compréhension de l''écrit'!$F$1:$DA$1)+1),0))</f>
        <v>#REF!</v>
      </c>
      <c r="T1895" s="16" t="e">
        <f>INDEX('Compréhension de l''écrit'!$C$2:$C$971,ROUNDUP((ROW()-1)/(COUNTA('Compréhension de l''écrit'!$F$1:$DA$1)+1),0))</f>
        <v>#REF!</v>
      </c>
      <c r="U1895" s="16" t="e">
        <f>INDEX('Compréhension de l''écrit'!$D$2:$D$971,ROUNDUP((ROW()-1)/(COUNTA('Compréhension de l''écrit'!$F$1:$DA$1)+1),0))</f>
        <v>#REF!</v>
      </c>
      <c r="V1895" s="16">
        <f>INDEX('Compréhension de l''écrit'!$E$1:$DA$1,+MOD(ROW()-2,COUNTA($H$5:$H$32)*2)+1)</f>
        <v>0</v>
      </c>
      <c r="W1895" s="16" t="str">
        <f>IFERROR(INDEX('Compréhension de l''écrit'!$E$1:$DA$971,MATCH(S1895,'Compréhension de l''écrit'!$B$2:$B$971,0)+1,MATCH(V1895,'Compréhension de l''écrit'!$E$1:$DA$1,0)),"")</f>
        <v/>
      </c>
      <c r="X1895" s="16" t="e">
        <f t="shared" si="31"/>
        <v>#REF!</v>
      </c>
      <c r="Y1895" s="16" t="str">
        <f>IFERROR(VLOOKUP(V1895,Paramétrages!H:I,2,FALSE),"")</f>
        <v/>
      </c>
    </row>
    <row r="1896" spans="18:25" x14ac:dyDescent="0.2">
      <c r="R1896" s="16" t="e">
        <f>INDEX('Compréhension de l''écrit'!$A$2:$A$971,ROUNDUP((ROW()-1)/(COUNTA('Compréhension de l''écrit'!$F$1:$DA$1)+1),0))</f>
        <v>#REF!</v>
      </c>
      <c r="S1896" s="16" t="e">
        <f>INDEX('Compréhension de l''écrit'!$B$2:$B$971,ROUNDUP((ROW()-1)/(COUNTA('Compréhension de l''écrit'!$F$1:$DA$1)+1),0))</f>
        <v>#REF!</v>
      </c>
      <c r="T1896" s="16" t="e">
        <f>INDEX('Compréhension de l''écrit'!$C$2:$C$971,ROUNDUP((ROW()-1)/(COUNTA('Compréhension de l''écrit'!$F$1:$DA$1)+1),0))</f>
        <v>#REF!</v>
      </c>
      <c r="U1896" s="16" t="e">
        <f>INDEX('Compréhension de l''écrit'!$D$2:$D$971,ROUNDUP((ROW()-1)/(COUNTA('Compréhension de l''écrit'!$F$1:$DA$1)+1),0))</f>
        <v>#REF!</v>
      </c>
      <c r="V1896" s="16">
        <f>INDEX('Compréhension de l''écrit'!$E$1:$DA$1,+MOD(ROW()-2,COUNTA($H$5:$H$32)*2)+1)</f>
        <v>0</v>
      </c>
      <c r="W1896" s="16" t="str">
        <f>IFERROR(INDEX('Compréhension de l''écrit'!$E$1:$DA$971,MATCH(S1896,'Compréhension de l''écrit'!$B$2:$B$971,0)+1,MATCH(V1896,'Compréhension de l''écrit'!$E$1:$DA$1,0)),"")</f>
        <v/>
      </c>
      <c r="X1896" s="16" t="e">
        <f t="shared" si="31"/>
        <v>#REF!</v>
      </c>
      <c r="Y1896" s="16" t="str">
        <f>IFERROR(VLOOKUP(V1896,Paramétrages!H:I,2,FALSE),"")</f>
        <v/>
      </c>
    </row>
    <row r="1897" spans="18:25" x14ac:dyDescent="0.2">
      <c r="R1897" s="16" t="e">
        <f>INDEX('Compréhension de l''écrit'!$A$2:$A$971,ROUNDUP((ROW()-1)/(COUNTA('Compréhension de l''écrit'!$F$1:$DA$1)+1),0))</f>
        <v>#REF!</v>
      </c>
      <c r="S1897" s="16" t="e">
        <f>INDEX('Compréhension de l''écrit'!$B$2:$B$971,ROUNDUP((ROW()-1)/(COUNTA('Compréhension de l''écrit'!$F$1:$DA$1)+1),0))</f>
        <v>#REF!</v>
      </c>
      <c r="T1897" s="16" t="e">
        <f>INDEX('Compréhension de l''écrit'!$C$2:$C$971,ROUNDUP((ROW()-1)/(COUNTA('Compréhension de l''écrit'!$F$1:$DA$1)+1),0))</f>
        <v>#REF!</v>
      </c>
      <c r="U1897" s="16" t="e">
        <f>INDEX('Compréhension de l''écrit'!$D$2:$D$971,ROUNDUP((ROW()-1)/(COUNTA('Compréhension de l''écrit'!$F$1:$DA$1)+1),0))</f>
        <v>#REF!</v>
      </c>
      <c r="V1897" s="16">
        <f>INDEX('Compréhension de l''écrit'!$E$1:$DA$1,+MOD(ROW()-2,COUNTA($H$5:$H$32)*2)+1)</f>
        <v>0</v>
      </c>
      <c r="W1897" s="16" t="str">
        <f>IFERROR(INDEX('Compréhension de l''écrit'!$E$1:$DA$971,MATCH(S1897,'Compréhension de l''écrit'!$B$2:$B$971,0)+1,MATCH(V1897,'Compréhension de l''écrit'!$E$1:$DA$1,0)),"")</f>
        <v/>
      </c>
      <c r="X1897" s="16" t="e">
        <f t="shared" si="31"/>
        <v>#REF!</v>
      </c>
      <c r="Y1897" s="16" t="str">
        <f>IFERROR(VLOOKUP(V1897,Paramétrages!H:I,2,FALSE),"")</f>
        <v/>
      </c>
    </row>
    <row r="1898" spans="18:25" x14ac:dyDescent="0.2">
      <c r="R1898" s="16" t="e">
        <f>INDEX('Compréhension de l''écrit'!$A$2:$A$971,ROUNDUP((ROW()-1)/(COUNTA('Compréhension de l''écrit'!$F$1:$DA$1)+1),0))</f>
        <v>#REF!</v>
      </c>
      <c r="S1898" s="16" t="e">
        <f>INDEX('Compréhension de l''écrit'!$B$2:$B$971,ROUNDUP((ROW()-1)/(COUNTA('Compréhension de l''écrit'!$F$1:$DA$1)+1),0))</f>
        <v>#REF!</v>
      </c>
      <c r="T1898" s="16" t="e">
        <f>INDEX('Compréhension de l''écrit'!$C$2:$C$971,ROUNDUP((ROW()-1)/(COUNTA('Compréhension de l''écrit'!$F$1:$DA$1)+1),0))</f>
        <v>#REF!</v>
      </c>
      <c r="U1898" s="16" t="e">
        <f>INDEX('Compréhension de l''écrit'!$D$2:$D$971,ROUNDUP((ROW()-1)/(COUNTA('Compréhension de l''écrit'!$F$1:$DA$1)+1),0))</f>
        <v>#REF!</v>
      </c>
      <c r="V1898" s="16">
        <f>INDEX('Compréhension de l''écrit'!$E$1:$DA$1,+MOD(ROW()-2,COUNTA($H$5:$H$32)*2)+1)</f>
        <v>0</v>
      </c>
      <c r="W1898" s="16" t="str">
        <f>IFERROR(INDEX('Compréhension de l''écrit'!$E$1:$DA$971,MATCH(S1898,'Compréhension de l''écrit'!$B$2:$B$971,0)+1,MATCH(V1898,'Compréhension de l''écrit'!$E$1:$DA$1,0)),"")</f>
        <v/>
      </c>
      <c r="X1898" s="16" t="e">
        <f t="shared" si="31"/>
        <v>#REF!</v>
      </c>
      <c r="Y1898" s="16" t="str">
        <f>IFERROR(VLOOKUP(V1898,Paramétrages!H:I,2,FALSE),"")</f>
        <v/>
      </c>
    </row>
    <row r="1899" spans="18:25" x14ac:dyDescent="0.2">
      <c r="R1899" s="16" t="e">
        <f>INDEX('Compréhension de l''écrit'!$A$2:$A$971,ROUNDUP((ROW()-1)/(COUNTA('Compréhension de l''écrit'!$F$1:$DA$1)+1),0))</f>
        <v>#REF!</v>
      </c>
      <c r="S1899" s="16" t="e">
        <f>INDEX('Compréhension de l''écrit'!$B$2:$B$971,ROUNDUP((ROW()-1)/(COUNTA('Compréhension de l''écrit'!$F$1:$DA$1)+1),0))</f>
        <v>#REF!</v>
      </c>
      <c r="T1899" s="16" t="e">
        <f>INDEX('Compréhension de l''écrit'!$C$2:$C$971,ROUNDUP((ROW()-1)/(COUNTA('Compréhension de l''écrit'!$F$1:$DA$1)+1),0))</f>
        <v>#REF!</v>
      </c>
      <c r="U1899" s="16" t="e">
        <f>INDEX('Compréhension de l''écrit'!$D$2:$D$971,ROUNDUP((ROW()-1)/(COUNTA('Compréhension de l''écrit'!$F$1:$DA$1)+1),0))</f>
        <v>#REF!</v>
      </c>
      <c r="V1899" s="16">
        <f>INDEX('Compréhension de l''écrit'!$E$1:$DA$1,+MOD(ROW()-2,COUNTA($H$5:$H$32)*2)+1)</f>
        <v>0</v>
      </c>
      <c r="W1899" s="16" t="str">
        <f>IFERROR(INDEX('Compréhension de l''écrit'!$E$1:$DA$971,MATCH(S1899,'Compréhension de l''écrit'!$B$2:$B$971,0)+1,MATCH(V1899,'Compréhension de l''écrit'!$E$1:$DA$1,0)),"")</f>
        <v/>
      </c>
      <c r="X1899" s="16" t="e">
        <f t="shared" si="31"/>
        <v>#REF!</v>
      </c>
      <c r="Y1899" s="16" t="str">
        <f>IFERROR(VLOOKUP(V1899,Paramétrages!H:I,2,FALSE),"")</f>
        <v/>
      </c>
    </row>
    <row r="1900" spans="18:25" x14ac:dyDescent="0.2">
      <c r="R1900" s="16" t="e">
        <f>INDEX('Compréhension de l''écrit'!$A$2:$A$971,ROUNDUP((ROW()-1)/(COUNTA('Compréhension de l''écrit'!$F$1:$DA$1)+1),0))</f>
        <v>#REF!</v>
      </c>
      <c r="S1900" s="16" t="e">
        <f>INDEX('Compréhension de l''écrit'!$B$2:$B$971,ROUNDUP((ROW()-1)/(COUNTA('Compréhension de l''écrit'!$F$1:$DA$1)+1),0))</f>
        <v>#REF!</v>
      </c>
      <c r="T1900" s="16" t="e">
        <f>INDEX('Compréhension de l''écrit'!$C$2:$C$971,ROUNDUP((ROW()-1)/(COUNTA('Compréhension de l''écrit'!$F$1:$DA$1)+1),0))</f>
        <v>#REF!</v>
      </c>
      <c r="U1900" s="16" t="e">
        <f>INDEX('Compréhension de l''écrit'!$D$2:$D$971,ROUNDUP((ROW()-1)/(COUNTA('Compréhension de l''écrit'!$F$1:$DA$1)+1),0))</f>
        <v>#REF!</v>
      </c>
      <c r="V1900" s="16">
        <f>INDEX('Compréhension de l''écrit'!$E$1:$DA$1,+MOD(ROW()-2,COUNTA($H$5:$H$32)*2)+1)</f>
        <v>0</v>
      </c>
      <c r="W1900" s="16" t="str">
        <f>IFERROR(INDEX('Compréhension de l''écrit'!$E$1:$DA$971,MATCH(S1900,'Compréhension de l''écrit'!$B$2:$B$971,0)+1,MATCH(V1900,'Compréhension de l''écrit'!$E$1:$DA$1,0)),"")</f>
        <v/>
      </c>
      <c r="X1900" s="16" t="e">
        <f t="shared" si="31"/>
        <v>#REF!</v>
      </c>
      <c r="Y1900" s="16" t="str">
        <f>IFERROR(VLOOKUP(V1900,Paramétrages!H:I,2,FALSE),"")</f>
        <v/>
      </c>
    </row>
    <row r="1901" spans="18:25" x14ac:dyDescent="0.2">
      <c r="R1901" s="16" t="e">
        <f>INDEX('Compréhension de l''écrit'!$A$2:$A$971,ROUNDUP((ROW()-1)/(COUNTA('Compréhension de l''écrit'!$F$1:$DA$1)+1),0))</f>
        <v>#REF!</v>
      </c>
      <c r="S1901" s="16" t="e">
        <f>INDEX('Compréhension de l''écrit'!$B$2:$B$971,ROUNDUP((ROW()-1)/(COUNTA('Compréhension de l''écrit'!$F$1:$DA$1)+1),0))</f>
        <v>#REF!</v>
      </c>
      <c r="T1901" s="16" t="e">
        <f>INDEX('Compréhension de l''écrit'!$C$2:$C$971,ROUNDUP((ROW()-1)/(COUNTA('Compréhension de l''écrit'!$F$1:$DA$1)+1),0))</f>
        <v>#REF!</v>
      </c>
      <c r="U1901" s="16" t="e">
        <f>INDEX('Compréhension de l''écrit'!$D$2:$D$971,ROUNDUP((ROW()-1)/(COUNTA('Compréhension de l''écrit'!$F$1:$DA$1)+1),0))</f>
        <v>#REF!</v>
      </c>
      <c r="V1901" s="16">
        <f>INDEX('Compréhension de l''écrit'!$E$1:$DA$1,+MOD(ROW()-2,COUNTA($H$5:$H$32)*2)+1)</f>
        <v>0</v>
      </c>
      <c r="W1901" s="16" t="str">
        <f>IFERROR(INDEX('Compréhension de l''écrit'!$E$1:$DA$971,MATCH(S1901,'Compréhension de l''écrit'!$B$2:$B$971,0)+1,MATCH(V1901,'Compréhension de l''écrit'!$E$1:$DA$1,0)),"")</f>
        <v/>
      </c>
      <c r="X1901" s="16" t="e">
        <f t="shared" si="31"/>
        <v>#REF!</v>
      </c>
      <c r="Y1901" s="16" t="str">
        <f>IFERROR(VLOOKUP(V1901,Paramétrages!H:I,2,FALSE),"")</f>
        <v/>
      </c>
    </row>
    <row r="1902" spans="18:25" x14ac:dyDescent="0.2">
      <c r="R1902" s="16" t="e">
        <f>INDEX('Compréhension de l''écrit'!$A$2:$A$971,ROUNDUP((ROW()-1)/(COUNTA('Compréhension de l''écrit'!$F$1:$DA$1)+1),0))</f>
        <v>#REF!</v>
      </c>
      <c r="S1902" s="16" t="e">
        <f>INDEX('Compréhension de l''écrit'!$B$2:$B$971,ROUNDUP((ROW()-1)/(COUNTA('Compréhension de l''écrit'!$F$1:$DA$1)+1),0))</f>
        <v>#REF!</v>
      </c>
      <c r="T1902" s="16" t="e">
        <f>INDEX('Compréhension de l''écrit'!$C$2:$C$971,ROUNDUP((ROW()-1)/(COUNTA('Compréhension de l''écrit'!$F$1:$DA$1)+1),0))</f>
        <v>#REF!</v>
      </c>
      <c r="U1902" s="16" t="e">
        <f>INDEX('Compréhension de l''écrit'!$D$2:$D$971,ROUNDUP((ROW()-1)/(COUNTA('Compréhension de l''écrit'!$F$1:$DA$1)+1),0))</f>
        <v>#REF!</v>
      </c>
      <c r="V1902" s="16">
        <f>INDEX('Compréhension de l''écrit'!$E$1:$DA$1,+MOD(ROW()-2,COUNTA($H$5:$H$32)*2)+1)</f>
        <v>0</v>
      </c>
      <c r="W1902" s="16" t="str">
        <f>IFERROR(INDEX('Compréhension de l''écrit'!$E$1:$DA$971,MATCH(S1902,'Compréhension de l''écrit'!$B$2:$B$971,0)+1,MATCH(V1902,'Compréhension de l''écrit'!$E$1:$DA$1,0)),"")</f>
        <v/>
      </c>
      <c r="X1902" s="16" t="e">
        <f t="shared" si="31"/>
        <v>#REF!</v>
      </c>
      <c r="Y1902" s="16" t="str">
        <f>IFERROR(VLOOKUP(V1902,Paramétrages!H:I,2,FALSE),"")</f>
        <v/>
      </c>
    </row>
    <row r="1903" spans="18:25" x14ac:dyDescent="0.2">
      <c r="R1903" s="16" t="e">
        <f>INDEX('Compréhension de l''écrit'!$A$2:$A$971,ROUNDUP((ROW()-1)/(COUNTA('Compréhension de l''écrit'!$F$1:$DA$1)+1),0))</f>
        <v>#REF!</v>
      </c>
      <c r="S1903" s="16" t="e">
        <f>INDEX('Compréhension de l''écrit'!$B$2:$B$971,ROUNDUP((ROW()-1)/(COUNTA('Compréhension de l''écrit'!$F$1:$DA$1)+1),0))</f>
        <v>#REF!</v>
      </c>
      <c r="T1903" s="16" t="e">
        <f>INDEX('Compréhension de l''écrit'!$C$2:$C$971,ROUNDUP((ROW()-1)/(COUNTA('Compréhension de l''écrit'!$F$1:$DA$1)+1),0))</f>
        <v>#REF!</v>
      </c>
      <c r="U1903" s="16" t="e">
        <f>INDEX('Compréhension de l''écrit'!$D$2:$D$971,ROUNDUP((ROW()-1)/(COUNTA('Compréhension de l''écrit'!$F$1:$DA$1)+1),0))</f>
        <v>#REF!</v>
      </c>
      <c r="V1903" s="16">
        <f>INDEX('Compréhension de l''écrit'!$E$1:$DA$1,+MOD(ROW()-2,COUNTA($H$5:$H$32)*2)+1)</f>
        <v>0</v>
      </c>
      <c r="W1903" s="16" t="str">
        <f>IFERROR(INDEX('Compréhension de l''écrit'!$E$1:$DA$971,MATCH(S1903,'Compréhension de l''écrit'!$B$2:$B$971,0)+1,MATCH(V1903,'Compréhension de l''écrit'!$E$1:$DA$1,0)),"")</f>
        <v/>
      </c>
      <c r="X1903" s="16" t="e">
        <f t="shared" si="31"/>
        <v>#REF!</v>
      </c>
      <c r="Y1903" s="16" t="str">
        <f>IFERROR(VLOOKUP(V1903,Paramétrages!H:I,2,FALSE),"")</f>
        <v/>
      </c>
    </row>
    <row r="1904" spans="18:25" x14ac:dyDescent="0.2">
      <c r="R1904" s="16" t="e">
        <f>INDEX('Compréhension de l''écrit'!$A$2:$A$971,ROUNDUP((ROW()-1)/(COUNTA('Compréhension de l''écrit'!$F$1:$DA$1)+1),0))</f>
        <v>#REF!</v>
      </c>
      <c r="S1904" s="16" t="e">
        <f>INDEX('Compréhension de l''écrit'!$B$2:$B$971,ROUNDUP((ROW()-1)/(COUNTA('Compréhension de l''écrit'!$F$1:$DA$1)+1),0))</f>
        <v>#REF!</v>
      </c>
      <c r="T1904" s="16" t="e">
        <f>INDEX('Compréhension de l''écrit'!$C$2:$C$971,ROUNDUP((ROW()-1)/(COUNTA('Compréhension de l''écrit'!$F$1:$DA$1)+1),0))</f>
        <v>#REF!</v>
      </c>
      <c r="U1904" s="16" t="e">
        <f>INDEX('Compréhension de l''écrit'!$D$2:$D$971,ROUNDUP((ROW()-1)/(COUNTA('Compréhension de l''écrit'!$F$1:$DA$1)+1),0))</f>
        <v>#REF!</v>
      </c>
      <c r="V1904" s="16">
        <f>INDEX('Compréhension de l''écrit'!$E$1:$DA$1,+MOD(ROW()-2,COUNTA($H$5:$H$32)*2)+1)</f>
        <v>0</v>
      </c>
      <c r="W1904" s="16" t="str">
        <f>IFERROR(INDEX('Compréhension de l''écrit'!$E$1:$DA$971,MATCH(S1904,'Compréhension de l''écrit'!$B$2:$B$971,0)+1,MATCH(V1904,'Compréhension de l''écrit'!$E$1:$DA$1,0)),"")</f>
        <v/>
      </c>
      <c r="X1904" s="16" t="e">
        <f t="shared" si="31"/>
        <v>#REF!</v>
      </c>
      <c r="Y1904" s="16" t="str">
        <f>IFERROR(VLOOKUP(V1904,Paramétrages!H:I,2,FALSE),"")</f>
        <v/>
      </c>
    </row>
    <row r="1905" spans="18:25" x14ac:dyDescent="0.2">
      <c r="R1905" s="16" t="e">
        <f>INDEX('Compréhension de l''écrit'!$A$2:$A$971,ROUNDUP((ROW()-1)/(COUNTA('Compréhension de l''écrit'!$F$1:$DA$1)+1),0))</f>
        <v>#REF!</v>
      </c>
      <c r="S1905" s="16" t="e">
        <f>INDEX('Compréhension de l''écrit'!$B$2:$B$971,ROUNDUP((ROW()-1)/(COUNTA('Compréhension de l''écrit'!$F$1:$DA$1)+1),0))</f>
        <v>#REF!</v>
      </c>
      <c r="T1905" s="16" t="e">
        <f>INDEX('Compréhension de l''écrit'!$C$2:$C$971,ROUNDUP((ROW()-1)/(COUNTA('Compréhension de l''écrit'!$F$1:$DA$1)+1),0))</f>
        <v>#REF!</v>
      </c>
      <c r="U1905" s="16" t="e">
        <f>INDEX('Compréhension de l''écrit'!$D$2:$D$971,ROUNDUP((ROW()-1)/(COUNTA('Compréhension de l''écrit'!$F$1:$DA$1)+1),0))</f>
        <v>#REF!</v>
      </c>
      <c r="V1905" s="16">
        <f>INDEX('Compréhension de l''écrit'!$E$1:$DA$1,+MOD(ROW()-2,COUNTA($H$5:$H$32)*2)+1)</f>
        <v>0</v>
      </c>
      <c r="W1905" s="16" t="str">
        <f>IFERROR(INDEX('Compréhension de l''écrit'!$E$1:$DA$971,MATCH(S1905,'Compréhension de l''écrit'!$B$2:$B$971,0)+1,MATCH(V1905,'Compréhension de l''écrit'!$E$1:$DA$1,0)),"")</f>
        <v/>
      </c>
      <c r="X1905" s="16" t="e">
        <f t="shared" si="31"/>
        <v>#REF!</v>
      </c>
      <c r="Y1905" s="16" t="str">
        <f>IFERROR(VLOOKUP(V1905,Paramétrages!H:I,2,FALSE),"")</f>
        <v/>
      </c>
    </row>
    <row r="1906" spans="18:25" x14ac:dyDescent="0.2">
      <c r="R1906" s="16" t="e">
        <f>INDEX('Compréhension de l''écrit'!$A$2:$A$971,ROUNDUP((ROW()-1)/(COUNTA('Compréhension de l''écrit'!$F$1:$DA$1)+1),0))</f>
        <v>#REF!</v>
      </c>
      <c r="S1906" s="16" t="e">
        <f>INDEX('Compréhension de l''écrit'!$B$2:$B$971,ROUNDUP((ROW()-1)/(COUNTA('Compréhension de l''écrit'!$F$1:$DA$1)+1),0))</f>
        <v>#REF!</v>
      </c>
      <c r="T1906" s="16" t="e">
        <f>INDEX('Compréhension de l''écrit'!$C$2:$C$971,ROUNDUP((ROW()-1)/(COUNTA('Compréhension de l''écrit'!$F$1:$DA$1)+1),0))</f>
        <v>#REF!</v>
      </c>
      <c r="U1906" s="16" t="e">
        <f>INDEX('Compréhension de l''écrit'!$D$2:$D$971,ROUNDUP((ROW()-1)/(COUNTA('Compréhension de l''écrit'!$F$1:$DA$1)+1),0))</f>
        <v>#REF!</v>
      </c>
      <c r="V1906" s="16">
        <f>INDEX('Compréhension de l''écrit'!$E$1:$DA$1,+MOD(ROW()-2,COUNTA($H$5:$H$32)*2)+1)</f>
        <v>0</v>
      </c>
      <c r="W1906" s="16" t="str">
        <f>IFERROR(INDEX('Compréhension de l''écrit'!$E$1:$DA$971,MATCH(S1906,'Compréhension de l''écrit'!$B$2:$B$971,0)+1,MATCH(V1906,'Compréhension de l''écrit'!$E$1:$DA$1,0)),"")</f>
        <v/>
      </c>
      <c r="X1906" s="16" t="e">
        <f t="shared" si="31"/>
        <v>#REF!</v>
      </c>
      <c r="Y1906" s="16" t="str">
        <f>IFERROR(VLOOKUP(V1906,Paramétrages!H:I,2,FALSE),"")</f>
        <v/>
      </c>
    </row>
    <row r="1907" spans="18:25" x14ac:dyDescent="0.2">
      <c r="R1907" s="16" t="e">
        <f>INDEX('Compréhension de l''écrit'!$A$2:$A$971,ROUNDUP((ROW()-1)/(COUNTA('Compréhension de l''écrit'!$F$1:$DA$1)+1),0))</f>
        <v>#REF!</v>
      </c>
      <c r="S1907" s="16" t="e">
        <f>INDEX('Compréhension de l''écrit'!$B$2:$B$971,ROUNDUP((ROW()-1)/(COUNTA('Compréhension de l''écrit'!$F$1:$DA$1)+1),0))</f>
        <v>#REF!</v>
      </c>
      <c r="T1907" s="16" t="e">
        <f>INDEX('Compréhension de l''écrit'!$C$2:$C$971,ROUNDUP((ROW()-1)/(COUNTA('Compréhension de l''écrit'!$F$1:$DA$1)+1),0))</f>
        <v>#REF!</v>
      </c>
      <c r="U1907" s="16" t="e">
        <f>INDEX('Compréhension de l''écrit'!$D$2:$D$971,ROUNDUP((ROW()-1)/(COUNTA('Compréhension de l''écrit'!$F$1:$DA$1)+1),0))</f>
        <v>#REF!</v>
      </c>
      <c r="V1907" s="16">
        <f>INDEX('Compréhension de l''écrit'!$E$1:$DA$1,+MOD(ROW()-2,COUNTA($H$5:$H$32)*2)+1)</f>
        <v>0</v>
      </c>
      <c r="W1907" s="16" t="str">
        <f>IFERROR(INDEX('Compréhension de l''écrit'!$E$1:$DA$971,MATCH(S1907,'Compréhension de l''écrit'!$B$2:$B$971,0)+1,MATCH(V1907,'Compréhension de l''écrit'!$E$1:$DA$1,0)),"")</f>
        <v/>
      </c>
      <c r="X1907" s="16" t="e">
        <f t="shared" si="31"/>
        <v>#REF!</v>
      </c>
      <c r="Y1907" s="16" t="str">
        <f>IFERROR(VLOOKUP(V1907,Paramétrages!H:I,2,FALSE),"")</f>
        <v/>
      </c>
    </row>
    <row r="1908" spans="18:25" x14ac:dyDescent="0.2">
      <c r="R1908" s="16" t="e">
        <f>INDEX('Compréhension de l''écrit'!$A$2:$A$971,ROUNDUP((ROW()-1)/(COUNTA('Compréhension de l''écrit'!$F$1:$DA$1)+1),0))</f>
        <v>#REF!</v>
      </c>
      <c r="S1908" s="16" t="e">
        <f>INDEX('Compréhension de l''écrit'!$B$2:$B$971,ROUNDUP((ROW()-1)/(COUNTA('Compréhension de l''écrit'!$F$1:$DA$1)+1),0))</f>
        <v>#REF!</v>
      </c>
      <c r="T1908" s="16" t="e">
        <f>INDEX('Compréhension de l''écrit'!$C$2:$C$971,ROUNDUP((ROW()-1)/(COUNTA('Compréhension de l''écrit'!$F$1:$DA$1)+1),0))</f>
        <v>#REF!</v>
      </c>
      <c r="U1908" s="16" t="e">
        <f>INDEX('Compréhension de l''écrit'!$D$2:$D$971,ROUNDUP((ROW()-1)/(COUNTA('Compréhension de l''écrit'!$F$1:$DA$1)+1),0))</f>
        <v>#REF!</v>
      </c>
      <c r="V1908" s="16">
        <f>INDEX('Compréhension de l''écrit'!$E$1:$DA$1,+MOD(ROW()-2,COUNTA($H$5:$H$32)*2)+1)</f>
        <v>0</v>
      </c>
      <c r="W1908" s="16" t="str">
        <f>IFERROR(INDEX('Compréhension de l''écrit'!$E$1:$DA$971,MATCH(S1908,'Compréhension de l''écrit'!$B$2:$B$971,0)+1,MATCH(V1908,'Compréhension de l''écrit'!$E$1:$DA$1,0)),"")</f>
        <v/>
      </c>
      <c r="X1908" s="16" t="e">
        <f t="shared" si="31"/>
        <v>#REF!</v>
      </c>
      <c r="Y1908" s="16" t="str">
        <f>IFERROR(VLOOKUP(V1908,Paramétrages!H:I,2,FALSE),"")</f>
        <v/>
      </c>
    </row>
    <row r="1909" spans="18:25" x14ac:dyDescent="0.2">
      <c r="R1909" s="16" t="e">
        <f>INDEX('Compréhension de l''écrit'!$A$2:$A$971,ROUNDUP((ROW()-1)/(COUNTA('Compréhension de l''écrit'!$F$1:$DA$1)+1),0))</f>
        <v>#REF!</v>
      </c>
      <c r="S1909" s="16" t="e">
        <f>INDEX('Compréhension de l''écrit'!$B$2:$B$971,ROUNDUP((ROW()-1)/(COUNTA('Compréhension de l''écrit'!$F$1:$DA$1)+1),0))</f>
        <v>#REF!</v>
      </c>
      <c r="T1909" s="16" t="e">
        <f>INDEX('Compréhension de l''écrit'!$C$2:$C$971,ROUNDUP((ROW()-1)/(COUNTA('Compréhension de l''écrit'!$F$1:$DA$1)+1),0))</f>
        <v>#REF!</v>
      </c>
      <c r="U1909" s="16" t="e">
        <f>INDEX('Compréhension de l''écrit'!$D$2:$D$971,ROUNDUP((ROW()-1)/(COUNTA('Compréhension de l''écrit'!$F$1:$DA$1)+1),0))</f>
        <v>#REF!</v>
      </c>
      <c r="V1909" s="16">
        <f>INDEX('Compréhension de l''écrit'!$E$1:$DA$1,+MOD(ROW()-2,COUNTA($H$5:$H$32)*2)+1)</f>
        <v>0</v>
      </c>
      <c r="W1909" s="16" t="str">
        <f>IFERROR(INDEX('Compréhension de l''écrit'!$E$1:$DA$971,MATCH(S1909,'Compréhension de l''écrit'!$B$2:$B$971,0)+1,MATCH(V1909,'Compréhension de l''écrit'!$E$1:$DA$1,0)),"")</f>
        <v/>
      </c>
      <c r="X1909" s="16" t="e">
        <f t="shared" si="31"/>
        <v>#REF!</v>
      </c>
      <c r="Y1909" s="16" t="str">
        <f>IFERROR(VLOOKUP(V1909,Paramétrages!H:I,2,FALSE),"")</f>
        <v/>
      </c>
    </row>
    <row r="1910" spans="18:25" x14ac:dyDescent="0.2">
      <c r="R1910" s="16" t="e">
        <f>INDEX('Compréhension de l''écrit'!$A$2:$A$971,ROUNDUP((ROW()-1)/(COUNTA('Compréhension de l''écrit'!$F$1:$DA$1)+1),0))</f>
        <v>#REF!</v>
      </c>
      <c r="S1910" s="16" t="e">
        <f>INDEX('Compréhension de l''écrit'!$B$2:$B$971,ROUNDUP((ROW()-1)/(COUNTA('Compréhension de l''écrit'!$F$1:$DA$1)+1),0))</f>
        <v>#REF!</v>
      </c>
      <c r="T1910" s="16" t="e">
        <f>INDEX('Compréhension de l''écrit'!$C$2:$C$971,ROUNDUP((ROW()-1)/(COUNTA('Compréhension de l''écrit'!$F$1:$DA$1)+1),0))</f>
        <v>#REF!</v>
      </c>
      <c r="U1910" s="16" t="e">
        <f>INDEX('Compréhension de l''écrit'!$D$2:$D$971,ROUNDUP((ROW()-1)/(COUNTA('Compréhension de l''écrit'!$F$1:$DA$1)+1),0))</f>
        <v>#REF!</v>
      </c>
      <c r="V1910" s="16">
        <f>INDEX('Compréhension de l''écrit'!$E$1:$DA$1,+MOD(ROW()-2,COUNTA($H$5:$H$32)*2)+1)</f>
        <v>0</v>
      </c>
      <c r="W1910" s="16" t="str">
        <f>IFERROR(INDEX('Compréhension de l''écrit'!$E$1:$DA$971,MATCH(S1910,'Compréhension de l''écrit'!$B$2:$B$971,0)+1,MATCH(V1910,'Compréhension de l''écrit'!$E$1:$DA$1,0)),"")</f>
        <v/>
      </c>
      <c r="X1910" s="16" t="e">
        <f t="shared" si="31"/>
        <v>#REF!</v>
      </c>
      <c r="Y1910" s="16" t="str">
        <f>IFERROR(VLOOKUP(V1910,Paramétrages!H:I,2,FALSE),"")</f>
        <v/>
      </c>
    </row>
    <row r="1911" spans="18:25" x14ac:dyDescent="0.2">
      <c r="R1911" s="16" t="e">
        <f>INDEX('Compréhension de l''écrit'!$A$2:$A$971,ROUNDUP((ROW()-1)/(COUNTA('Compréhension de l''écrit'!$F$1:$DA$1)+1),0))</f>
        <v>#REF!</v>
      </c>
      <c r="S1911" s="16" t="e">
        <f>INDEX('Compréhension de l''écrit'!$B$2:$B$971,ROUNDUP((ROW()-1)/(COUNTA('Compréhension de l''écrit'!$F$1:$DA$1)+1),0))</f>
        <v>#REF!</v>
      </c>
      <c r="T1911" s="16" t="e">
        <f>INDEX('Compréhension de l''écrit'!$C$2:$C$971,ROUNDUP((ROW()-1)/(COUNTA('Compréhension de l''écrit'!$F$1:$DA$1)+1),0))</f>
        <v>#REF!</v>
      </c>
      <c r="U1911" s="16" t="e">
        <f>INDEX('Compréhension de l''écrit'!$D$2:$D$971,ROUNDUP((ROW()-1)/(COUNTA('Compréhension de l''écrit'!$F$1:$DA$1)+1),0))</f>
        <v>#REF!</v>
      </c>
      <c r="V1911" s="16">
        <f>INDEX('Compréhension de l''écrit'!$E$1:$DA$1,+MOD(ROW()-2,COUNTA($H$5:$H$32)*2)+1)</f>
        <v>0</v>
      </c>
      <c r="W1911" s="16" t="str">
        <f>IFERROR(INDEX('Compréhension de l''écrit'!$E$1:$DA$971,MATCH(S1911,'Compréhension de l''écrit'!$B$2:$B$971,0)+1,MATCH(V1911,'Compréhension de l''écrit'!$E$1:$DA$1,0)),"")</f>
        <v/>
      </c>
      <c r="X1911" s="16" t="e">
        <f t="shared" si="31"/>
        <v>#REF!</v>
      </c>
      <c r="Y1911" s="16" t="str">
        <f>IFERROR(VLOOKUP(V1911,Paramétrages!H:I,2,FALSE),"")</f>
        <v/>
      </c>
    </row>
    <row r="1912" spans="18:25" x14ac:dyDescent="0.2">
      <c r="R1912" s="16" t="e">
        <f>INDEX('Compréhension de l''écrit'!$A$2:$A$971,ROUNDUP((ROW()-1)/(COUNTA('Compréhension de l''écrit'!$F$1:$DA$1)+1),0))</f>
        <v>#REF!</v>
      </c>
      <c r="S1912" s="16" t="e">
        <f>INDEX('Compréhension de l''écrit'!$B$2:$B$971,ROUNDUP((ROW()-1)/(COUNTA('Compréhension de l''écrit'!$F$1:$DA$1)+1),0))</f>
        <v>#REF!</v>
      </c>
      <c r="T1912" s="16" t="e">
        <f>INDEX('Compréhension de l''écrit'!$C$2:$C$971,ROUNDUP((ROW()-1)/(COUNTA('Compréhension de l''écrit'!$F$1:$DA$1)+1),0))</f>
        <v>#REF!</v>
      </c>
      <c r="U1912" s="16" t="e">
        <f>INDEX('Compréhension de l''écrit'!$D$2:$D$971,ROUNDUP((ROW()-1)/(COUNTA('Compréhension de l''écrit'!$F$1:$DA$1)+1),0))</f>
        <v>#REF!</v>
      </c>
      <c r="V1912" s="16">
        <f>INDEX('Compréhension de l''écrit'!$E$1:$DA$1,+MOD(ROW()-2,COUNTA($H$5:$H$32)*2)+1)</f>
        <v>0</v>
      </c>
      <c r="W1912" s="16" t="str">
        <f>IFERROR(INDEX('Compréhension de l''écrit'!$E$1:$DA$971,MATCH(S1912,'Compréhension de l''écrit'!$B$2:$B$971,0)+1,MATCH(V1912,'Compréhension de l''écrit'!$E$1:$DA$1,0)),"")</f>
        <v/>
      </c>
      <c r="X1912" s="16" t="e">
        <f t="shared" si="31"/>
        <v>#REF!</v>
      </c>
      <c r="Y1912" s="16" t="str">
        <f>IFERROR(VLOOKUP(V1912,Paramétrages!H:I,2,FALSE),"")</f>
        <v/>
      </c>
    </row>
    <row r="1913" spans="18:25" x14ac:dyDescent="0.2">
      <c r="R1913" s="16" t="e">
        <f>INDEX('Compréhension de l''écrit'!$A$2:$A$971,ROUNDUP((ROW()-1)/(COUNTA('Compréhension de l''écrit'!$F$1:$DA$1)+1),0))</f>
        <v>#REF!</v>
      </c>
      <c r="S1913" s="16" t="e">
        <f>INDEX('Compréhension de l''écrit'!$B$2:$B$971,ROUNDUP((ROW()-1)/(COUNTA('Compréhension de l''écrit'!$F$1:$DA$1)+1),0))</f>
        <v>#REF!</v>
      </c>
      <c r="T1913" s="16" t="e">
        <f>INDEX('Compréhension de l''écrit'!$C$2:$C$971,ROUNDUP((ROW()-1)/(COUNTA('Compréhension de l''écrit'!$F$1:$DA$1)+1),0))</f>
        <v>#REF!</v>
      </c>
      <c r="U1913" s="16" t="e">
        <f>INDEX('Compréhension de l''écrit'!$D$2:$D$971,ROUNDUP((ROW()-1)/(COUNTA('Compréhension de l''écrit'!$F$1:$DA$1)+1),0))</f>
        <v>#REF!</v>
      </c>
      <c r="V1913" s="16">
        <f>INDEX('Compréhension de l''écrit'!$E$1:$DA$1,+MOD(ROW()-2,COUNTA($H$5:$H$32)*2)+1)</f>
        <v>0</v>
      </c>
      <c r="W1913" s="16" t="str">
        <f>IFERROR(INDEX('Compréhension de l''écrit'!$E$1:$DA$971,MATCH(S1913,'Compréhension de l''écrit'!$B$2:$B$971,0)+1,MATCH(V1913,'Compréhension de l''écrit'!$E$1:$DA$1,0)),"")</f>
        <v/>
      </c>
      <c r="X1913" s="16" t="e">
        <f t="shared" si="31"/>
        <v>#REF!</v>
      </c>
      <c r="Y1913" s="16" t="str">
        <f>IFERROR(VLOOKUP(V1913,Paramétrages!H:I,2,FALSE),"")</f>
        <v/>
      </c>
    </row>
    <row r="1914" spans="18:25" x14ac:dyDescent="0.2">
      <c r="R1914" s="16" t="e">
        <f>INDEX('Compréhension de l''écrit'!$A$2:$A$971,ROUNDUP((ROW()-1)/(COUNTA('Compréhension de l''écrit'!$F$1:$DA$1)+1),0))</f>
        <v>#REF!</v>
      </c>
      <c r="S1914" s="16" t="e">
        <f>INDEX('Compréhension de l''écrit'!$B$2:$B$971,ROUNDUP((ROW()-1)/(COUNTA('Compréhension de l''écrit'!$F$1:$DA$1)+1),0))</f>
        <v>#REF!</v>
      </c>
      <c r="T1914" s="16" t="e">
        <f>INDEX('Compréhension de l''écrit'!$C$2:$C$971,ROUNDUP((ROW()-1)/(COUNTA('Compréhension de l''écrit'!$F$1:$DA$1)+1),0))</f>
        <v>#REF!</v>
      </c>
      <c r="U1914" s="16" t="e">
        <f>INDEX('Compréhension de l''écrit'!$D$2:$D$971,ROUNDUP((ROW()-1)/(COUNTA('Compréhension de l''écrit'!$F$1:$DA$1)+1),0))</f>
        <v>#REF!</v>
      </c>
      <c r="V1914" s="16">
        <f>INDEX('Compréhension de l''écrit'!$E$1:$DA$1,+MOD(ROW()-2,COUNTA($H$5:$H$32)*2)+1)</f>
        <v>0</v>
      </c>
      <c r="W1914" s="16" t="str">
        <f>IFERROR(INDEX('Compréhension de l''écrit'!$E$1:$DA$971,MATCH(S1914,'Compréhension de l''écrit'!$B$2:$B$971,0)+1,MATCH(V1914,'Compréhension de l''écrit'!$E$1:$DA$1,0)),"")</f>
        <v/>
      </c>
      <c r="X1914" s="16" t="e">
        <f t="shared" si="31"/>
        <v>#REF!</v>
      </c>
      <c r="Y1914" s="16" t="str">
        <f>IFERROR(VLOOKUP(V1914,Paramétrages!H:I,2,FALSE),"")</f>
        <v/>
      </c>
    </row>
    <row r="1915" spans="18:25" x14ac:dyDescent="0.2">
      <c r="R1915" s="16" t="e">
        <f>INDEX('Compréhension de l''écrit'!$A$2:$A$971,ROUNDUP((ROW()-1)/(COUNTA('Compréhension de l''écrit'!$F$1:$DA$1)+1),0))</f>
        <v>#REF!</v>
      </c>
      <c r="S1915" s="16" t="e">
        <f>INDEX('Compréhension de l''écrit'!$B$2:$B$971,ROUNDUP((ROW()-1)/(COUNTA('Compréhension de l''écrit'!$F$1:$DA$1)+1),0))</f>
        <v>#REF!</v>
      </c>
      <c r="T1915" s="16" t="e">
        <f>INDEX('Compréhension de l''écrit'!$C$2:$C$971,ROUNDUP((ROW()-1)/(COUNTA('Compréhension de l''écrit'!$F$1:$DA$1)+1),0))</f>
        <v>#REF!</v>
      </c>
      <c r="U1915" s="16" t="e">
        <f>INDEX('Compréhension de l''écrit'!$D$2:$D$971,ROUNDUP((ROW()-1)/(COUNTA('Compréhension de l''écrit'!$F$1:$DA$1)+1),0))</f>
        <v>#REF!</v>
      </c>
      <c r="V1915" s="16">
        <f>INDEX('Compréhension de l''écrit'!$E$1:$DA$1,+MOD(ROW()-2,COUNTA($H$5:$H$32)*2)+1)</f>
        <v>0</v>
      </c>
      <c r="W1915" s="16" t="str">
        <f>IFERROR(INDEX('Compréhension de l''écrit'!$E$1:$DA$971,MATCH(S1915,'Compréhension de l''écrit'!$B$2:$B$971,0)+1,MATCH(V1915,'Compréhension de l''écrit'!$E$1:$DA$1,0)),"")</f>
        <v/>
      </c>
      <c r="X1915" s="16" t="e">
        <f t="shared" si="31"/>
        <v>#REF!</v>
      </c>
      <c r="Y1915" s="16" t="str">
        <f>IFERROR(VLOOKUP(V1915,Paramétrages!H:I,2,FALSE),"")</f>
        <v/>
      </c>
    </row>
    <row r="1916" spans="18:25" x14ac:dyDescent="0.2">
      <c r="R1916" s="16" t="e">
        <f>INDEX('Compréhension de l''écrit'!$A$2:$A$971,ROUNDUP((ROW()-1)/(COUNTA('Compréhension de l''écrit'!$F$1:$DA$1)+1),0))</f>
        <v>#REF!</v>
      </c>
      <c r="S1916" s="16" t="e">
        <f>INDEX('Compréhension de l''écrit'!$B$2:$B$971,ROUNDUP((ROW()-1)/(COUNTA('Compréhension de l''écrit'!$F$1:$DA$1)+1),0))</f>
        <v>#REF!</v>
      </c>
      <c r="T1916" s="16" t="e">
        <f>INDEX('Compréhension de l''écrit'!$C$2:$C$971,ROUNDUP((ROW()-1)/(COUNTA('Compréhension de l''écrit'!$F$1:$DA$1)+1),0))</f>
        <v>#REF!</v>
      </c>
      <c r="U1916" s="16" t="e">
        <f>INDEX('Compréhension de l''écrit'!$D$2:$D$971,ROUNDUP((ROW()-1)/(COUNTA('Compréhension de l''écrit'!$F$1:$DA$1)+1),0))</f>
        <v>#REF!</v>
      </c>
      <c r="V1916" s="16">
        <f>INDEX('Compréhension de l''écrit'!$E$1:$DA$1,+MOD(ROW()-2,COUNTA($H$5:$H$32)*2)+1)</f>
        <v>0</v>
      </c>
      <c r="W1916" s="16" t="str">
        <f>IFERROR(INDEX('Compréhension de l''écrit'!$E$1:$DA$971,MATCH(S1916,'Compréhension de l''écrit'!$B$2:$B$971,0)+1,MATCH(V1916,'Compréhension de l''écrit'!$E$1:$DA$1,0)),"")</f>
        <v/>
      </c>
      <c r="X1916" s="16" t="e">
        <f t="shared" si="31"/>
        <v>#REF!</v>
      </c>
      <c r="Y1916" s="16" t="str">
        <f>IFERROR(VLOOKUP(V1916,Paramétrages!H:I,2,FALSE),"")</f>
        <v/>
      </c>
    </row>
    <row r="1917" spans="18:25" x14ac:dyDescent="0.2">
      <c r="R1917" s="16" t="e">
        <f>INDEX('Compréhension de l''écrit'!$A$2:$A$971,ROUNDUP((ROW()-1)/(COUNTA('Compréhension de l''écrit'!$F$1:$DA$1)+1),0))</f>
        <v>#REF!</v>
      </c>
      <c r="S1917" s="16" t="e">
        <f>INDEX('Compréhension de l''écrit'!$B$2:$B$971,ROUNDUP((ROW()-1)/(COUNTA('Compréhension de l''écrit'!$F$1:$DA$1)+1),0))</f>
        <v>#REF!</v>
      </c>
      <c r="T1917" s="16" t="e">
        <f>INDEX('Compréhension de l''écrit'!$C$2:$C$971,ROUNDUP((ROW()-1)/(COUNTA('Compréhension de l''écrit'!$F$1:$DA$1)+1),0))</f>
        <v>#REF!</v>
      </c>
      <c r="U1917" s="16" t="e">
        <f>INDEX('Compréhension de l''écrit'!$D$2:$D$971,ROUNDUP((ROW()-1)/(COUNTA('Compréhension de l''écrit'!$F$1:$DA$1)+1),0))</f>
        <v>#REF!</v>
      </c>
      <c r="V1917" s="16">
        <f>INDEX('Compréhension de l''écrit'!$E$1:$DA$1,+MOD(ROW()-2,COUNTA($H$5:$H$32)*2)+1)</f>
        <v>0</v>
      </c>
      <c r="W1917" s="16" t="str">
        <f>IFERROR(INDEX('Compréhension de l''écrit'!$E$1:$DA$971,MATCH(S1917,'Compréhension de l''écrit'!$B$2:$B$971,0)+1,MATCH(V1917,'Compréhension de l''écrit'!$E$1:$DA$1,0)),"")</f>
        <v/>
      </c>
      <c r="X1917" s="16" t="e">
        <f t="shared" si="31"/>
        <v>#REF!</v>
      </c>
      <c r="Y1917" s="16" t="str">
        <f>IFERROR(VLOOKUP(V1917,Paramétrages!H:I,2,FALSE),"")</f>
        <v/>
      </c>
    </row>
    <row r="1918" spans="18:25" x14ac:dyDescent="0.2">
      <c r="R1918" s="16" t="e">
        <f>INDEX('Compréhension de l''écrit'!$A$2:$A$971,ROUNDUP((ROW()-1)/(COUNTA('Compréhension de l''écrit'!$F$1:$DA$1)+1),0))</f>
        <v>#REF!</v>
      </c>
      <c r="S1918" s="16" t="e">
        <f>INDEX('Compréhension de l''écrit'!$B$2:$B$971,ROUNDUP((ROW()-1)/(COUNTA('Compréhension de l''écrit'!$F$1:$DA$1)+1),0))</f>
        <v>#REF!</v>
      </c>
      <c r="T1918" s="16" t="e">
        <f>INDEX('Compréhension de l''écrit'!$C$2:$C$971,ROUNDUP((ROW()-1)/(COUNTA('Compréhension de l''écrit'!$F$1:$DA$1)+1),0))</f>
        <v>#REF!</v>
      </c>
      <c r="U1918" s="16" t="e">
        <f>INDEX('Compréhension de l''écrit'!$D$2:$D$971,ROUNDUP((ROW()-1)/(COUNTA('Compréhension de l''écrit'!$F$1:$DA$1)+1),0))</f>
        <v>#REF!</v>
      </c>
      <c r="V1918" s="16">
        <f>INDEX('Compréhension de l''écrit'!$E$1:$DA$1,+MOD(ROW()-2,COUNTA($H$5:$H$32)*2)+1)</f>
        <v>0</v>
      </c>
      <c r="W1918" s="16" t="str">
        <f>IFERROR(INDEX('Compréhension de l''écrit'!$E$1:$DA$971,MATCH(S1918,'Compréhension de l''écrit'!$B$2:$B$971,0)+1,MATCH(V1918,'Compréhension de l''écrit'!$E$1:$DA$1,0)),"")</f>
        <v/>
      </c>
      <c r="X1918" s="16" t="e">
        <f t="shared" si="31"/>
        <v>#REF!</v>
      </c>
      <c r="Y1918" s="16" t="str">
        <f>IFERROR(VLOOKUP(V1918,Paramétrages!H:I,2,FALSE),"")</f>
        <v/>
      </c>
    </row>
    <row r="1919" spans="18:25" x14ac:dyDescent="0.2">
      <c r="R1919" s="16" t="e">
        <f>INDEX('Compréhension de l''écrit'!$A$2:$A$971,ROUNDUP((ROW()-1)/(COUNTA('Compréhension de l''écrit'!$F$1:$DA$1)+1),0))</f>
        <v>#REF!</v>
      </c>
      <c r="S1919" s="16" t="e">
        <f>INDEX('Compréhension de l''écrit'!$B$2:$B$971,ROUNDUP((ROW()-1)/(COUNTA('Compréhension de l''écrit'!$F$1:$DA$1)+1),0))</f>
        <v>#REF!</v>
      </c>
      <c r="T1919" s="16" t="e">
        <f>INDEX('Compréhension de l''écrit'!$C$2:$C$971,ROUNDUP((ROW()-1)/(COUNTA('Compréhension de l''écrit'!$F$1:$DA$1)+1),0))</f>
        <v>#REF!</v>
      </c>
      <c r="U1919" s="16" t="e">
        <f>INDEX('Compréhension de l''écrit'!$D$2:$D$971,ROUNDUP((ROW()-1)/(COUNTA('Compréhension de l''écrit'!$F$1:$DA$1)+1),0))</f>
        <v>#REF!</v>
      </c>
      <c r="V1919" s="16">
        <f>INDEX('Compréhension de l''écrit'!$E$1:$DA$1,+MOD(ROW()-2,COUNTA($H$5:$H$32)*2)+1)</f>
        <v>0</v>
      </c>
      <c r="W1919" s="16" t="str">
        <f>IFERROR(INDEX('Compréhension de l''écrit'!$E$1:$DA$971,MATCH(S1919,'Compréhension de l''écrit'!$B$2:$B$971,0)+1,MATCH(V1919,'Compréhension de l''écrit'!$E$1:$DA$1,0)),"")</f>
        <v/>
      </c>
      <c r="X1919" s="16" t="e">
        <f t="shared" si="31"/>
        <v>#REF!</v>
      </c>
      <c r="Y1919" s="16" t="str">
        <f>IFERROR(VLOOKUP(V1919,Paramétrages!H:I,2,FALSE),"")</f>
        <v/>
      </c>
    </row>
    <row r="1920" spans="18:25" x14ac:dyDescent="0.2">
      <c r="R1920" s="16" t="e">
        <f>INDEX('Compréhension de l''écrit'!$A$2:$A$971,ROUNDUP((ROW()-1)/(COUNTA('Compréhension de l''écrit'!$F$1:$DA$1)+1),0))</f>
        <v>#REF!</v>
      </c>
      <c r="S1920" s="16" t="e">
        <f>INDEX('Compréhension de l''écrit'!$B$2:$B$971,ROUNDUP((ROW()-1)/(COUNTA('Compréhension de l''écrit'!$F$1:$DA$1)+1),0))</f>
        <v>#REF!</v>
      </c>
      <c r="T1920" s="16" t="e">
        <f>INDEX('Compréhension de l''écrit'!$C$2:$C$971,ROUNDUP((ROW()-1)/(COUNTA('Compréhension de l''écrit'!$F$1:$DA$1)+1),0))</f>
        <v>#REF!</v>
      </c>
      <c r="U1920" s="16" t="e">
        <f>INDEX('Compréhension de l''écrit'!$D$2:$D$971,ROUNDUP((ROW()-1)/(COUNTA('Compréhension de l''écrit'!$F$1:$DA$1)+1),0))</f>
        <v>#REF!</v>
      </c>
      <c r="V1920" s="16">
        <f>INDEX('Compréhension de l''écrit'!$E$1:$DA$1,+MOD(ROW()-2,COUNTA($H$5:$H$32)*2)+1)</f>
        <v>0</v>
      </c>
      <c r="W1920" s="16" t="str">
        <f>IFERROR(INDEX('Compréhension de l''écrit'!$E$1:$DA$971,MATCH(S1920,'Compréhension de l''écrit'!$B$2:$B$971,0)+1,MATCH(V1920,'Compréhension de l''écrit'!$E$1:$DA$1,0)),"")</f>
        <v/>
      </c>
      <c r="X1920" s="16" t="e">
        <f t="shared" si="31"/>
        <v>#REF!</v>
      </c>
      <c r="Y1920" s="16" t="str">
        <f>IFERROR(VLOOKUP(V1920,Paramétrages!H:I,2,FALSE),"")</f>
        <v/>
      </c>
    </row>
    <row r="1921" spans="18:25" x14ac:dyDescent="0.2">
      <c r="R1921" s="16" t="e">
        <f>INDEX('Compréhension de l''écrit'!$A$2:$A$971,ROUNDUP((ROW()-1)/(COUNTA('Compréhension de l''écrit'!$F$1:$DA$1)+1),0))</f>
        <v>#REF!</v>
      </c>
      <c r="S1921" s="16" t="e">
        <f>INDEX('Compréhension de l''écrit'!$B$2:$B$971,ROUNDUP((ROW()-1)/(COUNTA('Compréhension de l''écrit'!$F$1:$DA$1)+1),0))</f>
        <v>#REF!</v>
      </c>
      <c r="T1921" s="16" t="e">
        <f>INDEX('Compréhension de l''écrit'!$C$2:$C$971,ROUNDUP((ROW()-1)/(COUNTA('Compréhension de l''écrit'!$F$1:$DA$1)+1),0))</f>
        <v>#REF!</v>
      </c>
      <c r="U1921" s="16" t="e">
        <f>INDEX('Compréhension de l''écrit'!$D$2:$D$971,ROUNDUP((ROW()-1)/(COUNTA('Compréhension de l''écrit'!$F$1:$DA$1)+1),0))</f>
        <v>#REF!</v>
      </c>
      <c r="V1921" s="16">
        <f>INDEX('Compréhension de l''écrit'!$E$1:$DA$1,+MOD(ROW()-2,COUNTA($H$5:$H$32)*2)+1)</f>
        <v>0</v>
      </c>
      <c r="W1921" s="16" t="str">
        <f>IFERROR(INDEX('Compréhension de l''écrit'!$E$1:$DA$971,MATCH(S1921,'Compréhension de l''écrit'!$B$2:$B$971,0)+1,MATCH(V1921,'Compréhension de l''écrit'!$E$1:$DA$1,0)),"")</f>
        <v/>
      </c>
      <c r="X1921" s="16" t="e">
        <f t="shared" si="31"/>
        <v>#REF!</v>
      </c>
      <c r="Y1921" s="16" t="str">
        <f>IFERROR(VLOOKUP(V1921,Paramétrages!H:I,2,FALSE),"")</f>
        <v/>
      </c>
    </row>
    <row r="1922" spans="18:25" x14ac:dyDescent="0.2">
      <c r="R1922" s="16" t="e">
        <f>INDEX('Compréhension de l''écrit'!$A$2:$A$971,ROUNDUP((ROW()-1)/(COUNTA('Compréhension de l''écrit'!$F$1:$DA$1)+1),0))</f>
        <v>#REF!</v>
      </c>
      <c r="S1922" s="16" t="e">
        <f>INDEX('Compréhension de l''écrit'!$B$2:$B$971,ROUNDUP((ROW()-1)/(COUNTA('Compréhension de l''écrit'!$F$1:$DA$1)+1),0))</f>
        <v>#REF!</v>
      </c>
      <c r="T1922" s="16" t="e">
        <f>INDEX('Compréhension de l''écrit'!$C$2:$C$971,ROUNDUP((ROW()-1)/(COUNTA('Compréhension de l''écrit'!$F$1:$DA$1)+1),0))</f>
        <v>#REF!</v>
      </c>
      <c r="U1922" s="16" t="e">
        <f>INDEX('Compréhension de l''écrit'!$D$2:$D$971,ROUNDUP((ROW()-1)/(COUNTA('Compréhension de l''écrit'!$F$1:$DA$1)+1),0))</f>
        <v>#REF!</v>
      </c>
      <c r="V1922" s="16">
        <f>INDEX('Compréhension de l''écrit'!$E$1:$DA$1,+MOD(ROW()-2,COUNTA($H$5:$H$32)*2)+1)</f>
        <v>0</v>
      </c>
      <c r="W1922" s="16" t="str">
        <f>IFERROR(INDEX('Compréhension de l''écrit'!$E$1:$DA$971,MATCH(S1922,'Compréhension de l''écrit'!$B$2:$B$971,0)+1,MATCH(V1922,'Compréhension de l''écrit'!$E$1:$DA$1,0)),"")</f>
        <v/>
      </c>
      <c r="X1922" s="16" t="e">
        <f t="shared" si="31"/>
        <v>#REF!</v>
      </c>
      <c r="Y1922" s="16" t="str">
        <f>IFERROR(VLOOKUP(V1922,Paramétrages!H:I,2,FALSE),"")</f>
        <v/>
      </c>
    </row>
    <row r="1923" spans="18:25" x14ac:dyDescent="0.2">
      <c r="R1923" s="16" t="e">
        <f>INDEX('Compréhension de l''écrit'!$A$2:$A$971,ROUNDUP((ROW()-1)/(COUNTA('Compréhension de l''écrit'!$F$1:$DA$1)+1),0))</f>
        <v>#REF!</v>
      </c>
      <c r="S1923" s="16" t="e">
        <f>INDEX('Compréhension de l''écrit'!$B$2:$B$971,ROUNDUP((ROW()-1)/(COUNTA('Compréhension de l''écrit'!$F$1:$DA$1)+1),0))</f>
        <v>#REF!</v>
      </c>
      <c r="T1923" s="16" t="e">
        <f>INDEX('Compréhension de l''écrit'!$C$2:$C$971,ROUNDUP((ROW()-1)/(COUNTA('Compréhension de l''écrit'!$F$1:$DA$1)+1),0))</f>
        <v>#REF!</v>
      </c>
      <c r="U1923" s="16" t="e">
        <f>INDEX('Compréhension de l''écrit'!$D$2:$D$971,ROUNDUP((ROW()-1)/(COUNTA('Compréhension de l''écrit'!$F$1:$DA$1)+1),0))</f>
        <v>#REF!</v>
      </c>
      <c r="V1923" s="16">
        <f>INDEX('Compréhension de l''écrit'!$E$1:$DA$1,+MOD(ROW()-2,COUNTA($H$5:$H$32)*2)+1)</f>
        <v>0</v>
      </c>
      <c r="W1923" s="16" t="str">
        <f>IFERROR(INDEX('Compréhension de l''écrit'!$E$1:$DA$971,MATCH(S1923,'Compréhension de l''écrit'!$B$2:$B$971,0)+1,MATCH(V1923,'Compréhension de l''écrit'!$E$1:$DA$1,0)),"")</f>
        <v/>
      </c>
      <c r="X1923" s="16" t="e">
        <f t="shared" ref="X1923:X1986" si="32">S1923&amp;T1923</f>
        <v>#REF!</v>
      </c>
      <c r="Y1923" s="16" t="str">
        <f>IFERROR(VLOOKUP(V1923,Paramétrages!H:I,2,FALSE),"")</f>
        <v/>
      </c>
    </row>
    <row r="1924" spans="18:25" x14ac:dyDescent="0.2">
      <c r="R1924" s="16" t="e">
        <f>INDEX('Compréhension de l''écrit'!$A$2:$A$971,ROUNDUP((ROW()-1)/(COUNTA('Compréhension de l''écrit'!$F$1:$DA$1)+1),0))</f>
        <v>#REF!</v>
      </c>
      <c r="S1924" s="16" t="e">
        <f>INDEX('Compréhension de l''écrit'!$B$2:$B$971,ROUNDUP((ROW()-1)/(COUNTA('Compréhension de l''écrit'!$F$1:$DA$1)+1),0))</f>
        <v>#REF!</v>
      </c>
      <c r="T1924" s="16" t="e">
        <f>INDEX('Compréhension de l''écrit'!$C$2:$C$971,ROUNDUP((ROW()-1)/(COUNTA('Compréhension de l''écrit'!$F$1:$DA$1)+1),0))</f>
        <v>#REF!</v>
      </c>
      <c r="U1924" s="16" t="e">
        <f>INDEX('Compréhension de l''écrit'!$D$2:$D$971,ROUNDUP((ROW()-1)/(COUNTA('Compréhension de l''écrit'!$F$1:$DA$1)+1),0))</f>
        <v>#REF!</v>
      </c>
      <c r="V1924" s="16">
        <f>INDEX('Compréhension de l''écrit'!$E$1:$DA$1,+MOD(ROW()-2,COUNTA($H$5:$H$32)*2)+1)</f>
        <v>0</v>
      </c>
      <c r="W1924" s="16" t="str">
        <f>IFERROR(INDEX('Compréhension de l''écrit'!$E$1:$DA$971,MATCH(S1924,'Compréhension de l''écrit'!$B$2:$B$971,0)+1,MATCH(V1924,'Compréhension de l''écrit'!$E$1:$DA$1,0)),"")</f>
        <v/>
      </c>
      <c r="X1924" s="16" t="e">
        <f t="shared" si="32"/>
        <v>#REF!</v>
      </c>
      <c r="Y1924" s="16" t="str">
        <f>IFERROR(VLOOKUP(V1924,Paramétrages!H:I,2,FALSE),"")</f>
        <v/>
      </c>
    </row>
    <row r="1925" spans="18:25" x14ac:dyDescent="0.2">
      <c r="R1925" s="16" t="e">
        <f>INDEX('Compréhension de l''écrit'!$A$2:$A$971,ROUNDUP((ROW()-1)/(COUNTA('Compréhension de l''écrit'!$F$1:$DA$1)+1),0))</f>
        <v>#REF!</v>
      </c>
      <c r="S1925" s="16" t="e">
        <f>INDEX('Compréhension de l''écrit'!$B$2:$B$971,ROUNDUP((ROW()-1)/(COUNTA('Compréhension de l''écrit'!$F$1:$DA$1)+1),0))</f>
        <v>#REF!</v>
      </c>
      <c r="T1925" s="16" t="e">
        <f>INDEX('Compréhension de l''écrit'!$C$2:$C$971,ROUNDUP((ROW()-1)/(COUNTA('Compréhension de l''écrit'!$F$1:$DA$1)+1),0))</f>
        <v>#REF!</v>
      </c>
      <c r="U1925" s="16" t="e">
        <f>INDEX('Compréhension de l''écrit'!$D$2:$D$971,ROUNDUP((ROW()-1)/(COUNTA('Compréhension de l''écrit'!$F$1:$DA$1)+1),0))</f>
        <v>#REF!</v>
      </c>
      <c r="V1925" s="16">
        <f>INDEX('Compréhension de l''écrit'!$E$1:$DA$1,+MOD(ROW()-2,COUNTA($H$5:$H$32)*2)+1)</f>
        <v>0</v>
      </c>
      <c r="W1925" s="16" t="str">
        <f>IFERROR(INDEX('Compréhension de l''écrit'!$E$1:$DA$971,MATCH(S1925,'Compréhension de l''écrit'!$B$2:$B$971,0)+1,MATCH(V1925,'Compréhension de l''écrit'!$E$1:$DA$1,0)),"")</f>
        <v/>
      </c>
      <c r="X1925" s="16" t="e">
        <f t="shared" si="32"/>
        <v>#REF!</v>
      </c>
      <c r="Y1925" s="16" t="str">
        <f>IFERROR(VLOOKUP(V1925,Paramétrages!H:I,2,FALSE),"")</f>
        <v/>
      </c>
    </row>
    <row r="1926" spans="18:25" x14ac:dyDescent="0.2">
      <c r="R1926" s="16" t="e">
        <f>INDEX('Compréhension de l''écrit'!$A$2:$A$971,ROUNDUP((ROW()-1)/(COUNTA('Compréhension de l''écrit'!$F$1:$DA$1)+1),0))</f>
        <v>#REF!</v>
      </c>
      <c r="S1926" s="16" t="e">
        <f>INDEX('Compréhension de l''écrit'!$B$2:$B$971,ROUNDUP((ROW()-1)/(COUNTA('Compréhension de l''écrit'!$F$1:$DA$1)+1),0))</f>
        <v>#REF!</v>
      </c>
      <c r="T1926" s="16" t="e">
        <f>INDEX('Compréhension de l''écrit'!$C$2:$C$971,ROUNDUP((ROW()-1)/(COUNTA('Compréhension de l''écrit'!$F$1:$DA$1)+1),0))</f>
        <v>#REF!</v>
      </c>
      <c r="U1926" s="16" t="e">
        <f>INDEX('Compréhension de l''écrit'!$D$2:$D$971,ROUNDUP((ROW()-1)/(COUNTA('Compréhension de l''écrit'!$F$1:$DA$1)+1),0))</f>
        <v>#REF!</v>
      </c>
      <c r="V1926" s="16">
        <f>INDEX('Compréhension de l''écrit'!$E$1:$DA$1,+MOD(ROW()-2,COUNTA($H$5:$H$32)*2)+1)</f>
        <v>0</v>
      </c>
      <c r="W1926" s="16" t="str">
        <f>IFERROR(INDEX('Compréhension de l''écrit'!$E$1:$DA$971,MATCH(S1926,'Compréhension de l''écrit'!$B$2:$B$971,0)+1,MATCH(V1926,'Compréhension de l''écrit'!$E$1:$DA$1,0)),"")</f>
        <v/>
      </c>
      <c r="X1926" s="16" t="e">
        <f t="shared" si="32"/>
        <v>#REF!</v>
      </c>
      <c r="Y1926" s="16" t="str">
        <f>IFERROR(VLOOKUP(V1926,Paramétrages!H:I,2,FALSE),"")</f>
        <v/>
      </c>
    </row>
    <row r="1927" spans="18:25" x14ac:dyDescent="0.2">
      <c r="R1927" s="16" t="e">
        <f>INDEX('Compréhension de l''écrit'!$A$2:$A$971,ROUNDUP((ROW()-1)/(COUNTA('Compréhension de l''écrit'!$F$1:$DA$1)+1),0))</f>
        <v>#REF!</v>
      </c>
      <c r="S1927" s="16" t="e">
        <f>INDEX('Compréhension de l''écrit'!$B$2:$B$971,ROUNDUP((ROW()-1)/(COUNTA('Compréhension de l''écrit'!$F$1:$DA$1)+1),0))</f>
        <v>#REF!</v>
      </c>
      <c r="T1927" s="16" t="e">
        <f>INDEX('Compréhension de l''écrit'!$C$2:$C$971,ROUNDUP((ROW()-1)/(COUNTA('Compréhension de l''écrit'!$F$1:$DA$1)+1),0))</f>
        <v>#REF!</v>
      </c>
      <c r="U1927" s="16" t="e">
        <f>INDEX('Compréhension de l''écrit'!$D$2:$D$971,ROUNDUP((ROW()-1)/(COUNTA('Compréhension de l''écrit'!$F$1:$DA$1)+1),0))</f>
        <v>#REF!</v>
      </c>
      <c r="V1927" s="16">
        <f>INDEX('Compréhension de l''écrit'!$E$1:$DA$1,+MOD(ROW()-2,COUNTA($H$5:$H$32)*2)+1)</f>
        <v>0</v>
      </c>
      <c r="W1927" s="16" t="str">
        <f>IFERROR(INDEX('Compréhension de l''écrit'!$E$1:$DA$971,MATCH(S1927,'Compréhension de l''écrit'!$B$2:$B$971,0)+1,MATCH(V1927,'Compréhension de l''écrit'!$E$1:$DA$1,0)),"")</f>
        <v/>
      </c>
      <c r="X1927" s="16" t="e">
        <f t="shared" si="32"/>
        <v>#REF!</v>
      </c>
      <c r="Y1927" s="16" t="str">
        <f>IFERROR(VLOOKUP(V1927,Paramétrages!H:I,2,FALSE),"")</f>
        <v/>
      </c>
    </row>
    <row r="1928" spans="18:25" x14ac:dyDescent="0.2">
      <c r="R1928" s="16" t="e">
        <f>INDEX('Compréhension de l''écrit'!$A$2:$A$971,ROUNDUP((ROW()-1)/(COUNTA('Compréhension de l''écrit'!$F$1:$DA$1)+1),0))</f>
        <v>#REF!</v>
      </c>
      <c r="S1928" s="16" t="e">
        <f>INDEX('Compréhension de l''écrit'!$B$2:$B$971,ROUNDUP((ROW()-1)/(COUNTA('Compréhension de l''écrit'!$F$1:$DA$1)+1),0))</f>
        <v>#REF!</v>
      </c>
      <c r="T1928" s="16" t="e">
        <f>INDEX('Compréhension de l''écrit'!$C$2:$C$971,ROUNDUP((ROW()-1)/(COUNTA('Compréhension de l''écrit'!$F$1:$DA$1)+1),0))</f>
        <v>#REF!</v>
      </c>
      <c r="U1928" s="16" t="e">
        <f>INDEX('Compréhension de l''écrit'!$D$2:$D$971,ROUNDUP((ROW()-1)/(COUNTA('Compréhension de l''écrit'!$F$1:$DA$1)+1),0))</f>
        <v>#REF!</v>
      </c>
      <c r="V1928" s="16">
        <f>INDEX('Compréhension de l''écrit'!$E$1:$DA$1,+MOD(ROW()-2,COUNTA($H$5:$H$32)*2)+1)</f>
        <v>0</v>
      </c>
      <c r="W1928" s="16" t="str">
        <f>IFERROR(INDEX('Compréhension de l''écrit'!$E$1:$DA$971,MATCH(S1928,'Compréhension de l''écrit'!$B$2:$B$971,0)+1,MATCH(V1928,'Compréhension de l''écrit'!$E$1:$DA$1,0)),"")</f>
        <v/>
      </c>
      <c r="X1928" s="16" t="e">
        <f t="shared" si="32"/>
        <v>#REF!</v>
      </c>
      <c r="Y1928" s="16" t="str">
        <f>IFERROR(VLOOKUP(V1928,Paramétrages!H:I,2,FALSE),"")</f>
        <v/>
      </c>
    </row>
    <row r="1929" spans="18:25" x14ac:dyDescent="0.2">
      <c r="R1929" s="16" t="e">
        <f>INDEX('Compréhension de l''écrit'!$A$2:$A$971,ROUNDUP((ROW()-1)/(COUNTA('Compréhension de l''écrit'!$F$1:$DA$1)+1),0))</f>
        <v>#REF!</v>
      </c>
      <c r="S1929" s="16" t="e">
        <f>INDEX('Compréhension de l''écrit'!$B$2:$B$971,ROUNDUP((ROW()-1)/(COUNTA('Compréhension de l''écrit'!$F$1:$DA$1)+1),0))</f>
        <v>#REF!</v>
      </c>
      <c r="T1929" s="16" t="e">
        <f>INDEX('Compréhension de l''écrit'!$C$2:$C$971,ROUNDUP((ROW()-1)/(COUNTA('Compréhension de l''écrit'!$F$1:$DA$1)+1),0))</f>
        <v>#REF!</v>
      </c>
      <c r="U1929" s="16" t="e">
        <f>INDEX('Compréhension de l''écrit'!$D$2:$D$971,ROUNDUP((ROW()-1)/(COUNTA('Compréhension de l''écrit'!$F$1:$DA$1)+1),0))</f>
        <v>#REF!</v>
      </c>
      <c r="V1929" s="16">
        <f>INDEX('Compréhension de l''écrit'!$E$1:$DA$1,+MOD(ROW()-2,COUNTA($H$5:$H$32)*2)+1)</f>
        <v>0</v>
      </c>
      <c r="W1929" s="16" t="str">
        <f>IFERROR(INDEX('Compréhension de l''écrit'!$E$1:$DA$971,MATCH(S1929,'Compréhension de l''écrit'!$B$2:$B$971,0)+1,MATCH(V1929,'Compréhension de l''écrit'!$E$1:$DA$1,0)),"")</f>
        <v/>
      </c>
      <c r="X1929" s="16" t="e">
        <f t="shared" si="32"/>
        <v>#REF!</v>
      </c>
      <c r="Y1929" s="16" t="str">
        <f>IFERROR(VLOOKUP(V1929,Paramétrages!H:I,2,FALSE),"")</f>
        <v/>
      </c>
    </row>
    <row r="1930" spans="18:25" x14ac:dyDescent="0.2">
      <c r="R1930" s="16" t="e">
        <f>INDEX('Compréhension de l''écrit'!$A$2:$A$971,ROUNDUP((ROW()-1)/(COUNTA('Compréhension de l''écrit'!$F$1:$DA$1)+1),0))</f>
        <v>#REF!</v>
      </c>
      <c r="S1930" s="16" t="e">
        <f>INDEX('Compréhension de l''écrit'!$B$2:$B$971,ROUNDUP((ROW()-1)/(COUNTA('Compréhension de l''écrit'!$F$1:$DA$1)+1),0))</f>
        <v>#REF!</v>
      </c>
      <c r="T1930" s="16" t="e">
        <f>INDEX('Compréhension de l''écrit'!$C$2:$C$971,ROUNDUP((ROW()-1)/(COUNTA('Compréhension de l''écrit'!$F$1:$DA$1)+1),0))</f>
        <v>#REF!</v>
      </c>
      <c r="U1930" s="16" t="e">
        <f>INDEX('Compréhension de l''écrit'!$D$2:$D$971,ROUNDUP((ROW()-1)/(COUNTA('Compréhension de l''écrit'!$F$1:$DA$1)+1),0))</f>
        <v>#REF!</v>
      </c>
      <c r="V1930" s="16">
        <f>INDEX('Compréhension de l''écrit'!$E$1:$DA$1,+MOD(ROW()-2,COUNTA($H$5:$H$32)*2)+1)</f>
        <v>0</v>
      </c>
      <c r="W1930" s="16" t="str">
        <f>IFERROR(INDEX('Compréhension de l''écrit'!$E$1:$DA$971,MATCH(S1930,'Compréhension de l''écrit'!$B$2:$B$971,0)+1,MATCH(V1930,'Compréhension de l''écrit'!$E$1:$DA$1,0)),"")</f>
        <v/>
      </c>
      <c r="X1930" s="16" t="e">
        <f t="shared" si="32"/>
        <v>#REF!</v>
      </c>
      <c r="Y1930" s="16" t="str">
        <f>IFERROR(VLOOKUP(V1930,Paramétrages!H:I,2,FALSE),"")</f>
        <v/>
      </c>
    </row>
    <row r="1931" spans="18:25" x14ac:dyDescent="0.2">
      <c r="R1931" s="16" t="e">
        <f>INDEX('Compréhension de l''écrit'!$A$2:$A$971,ROUNDUP((ROW()-1)/(COUNTA('Compréhension de l''écrit'!$F$1:$DA$1)+1),0))</f>
        <v>#REF!</v>
      </c>
      <c r="S1931" s="16" t="e">
        <f>INDEX('Compréhension de l''écrit'!$B$2:$B$971,ROUNDUP((ROW()-1)/(COUNTA('Compréhension de l''écrit'!$F$1:$DA$1)+1),0))</f>
        <v>#REF!</v>
      </c>
      <c r="T1931" s="16" t="e">
        <f>INDEX('Compréhension de l''écrit'!$C$2:$C$971,ROUNDUP((ROW()-1)/(COUNTA('Compréhension de l''écrit'!$F$1:$DA$1)+1),0))</f>
        <v>#REF!</v>
      </c>
      <c r="U1931" s="16" t="e">
        <f>INDEX('Compréhension de l''écrit'!$D$2:$D$971,ROUNDUP((ROW()-1)/(COUNTA('Compréhension de l''écrit'!$F$1:$DA$1)+1),0))</f>
        <v>#REF!</v>
      </c>
      <c r="V1931" s="16">
        <f>INDEX('Compréhension de l''écrit'!$E$1:$DA$1,+MOD(ROW()-2,COUNTA($H$5:$H$32)*2)+1)</f>
        <v>0</v>
      </c>
      <c r="W1931" s="16" t="str">
        <f>IFERROR(INDEX('Compréhension de l''écrit'!$E$1:$DA$971,MATCH(S1931,'Compréhension de l''écrit'!$B$2:$B$971,0)+1,MATCH(V1931,'Compréhension de l''écrit'!$E$1:$DA$1,0)),"")</f>
        <v/>
      </c>
      <c r="X1931" s="16" t="e">
        <f t="shared" si="32"/>
        <v>#REF!</v>
      </c>
      <c r="Y1931" s="16" t="str">
        <f>IFERROR(VLOOKUP(V1931,Paramétrages!H:I,2,FALSE),"")</f>
        <v/>
      </c>
    </row>
    <row r="1932" spans="18:25" x14ac:dyDescent="0.2">
      <c r="R1932" s="16" t="e">
        <f>INDEX('Compréhension de l''écrit'!$A$2:$A$971,ROUNDUP((ROW()-1)/(COUNTA('Compréhension de l''écrit'!$F$1:$DA$1)+1),0))</f>
        <v>#REF!</v>
      </c>
      <c r="S1932" s="16" t="e">
        <f>INDEX('Compréhension de l''écrit'!$B$2:$B$971,ROUNDUP((ROW()-1)/(COUNTA('Compréhension de l''écrit'!$F$1:$DA$1)+1),0))</f>
        <v>#REF!</v>
      </c>
      <c r="T1932" s="16" t="e">
        <f>INDEX('Compréhension de l''écrit'!$C$2:$C$971,ROUNDUP((ROW()-1)/(COUNTA('Compréhension de l''écrit'!$F$1:$DA$1)+1),0))</f>
        <v>#REF!</v>
      </c>
      <c r="U1932" s="16" t="e">
        <f>INDEX('Compréhension de l''écrit'!$D$2:$D$971,ROUNDUP((ROW()-1)/(COUNTA('Compréhension de l''écrit'!$F$1:$DA$1)+1),0))</f>
        <v>#REF!</v>
      </c>
      <c r="V1932" s="16">
        <f>INDEX('Compréhension de l''écrit'!$E$1:$DA$1,+MOD(ROW()-2,COUNTA($H$5:$H$32)*2)+1)</f>
        <v>0</v>
      </c>
      <c r="W1932" s="16" t="str">
        <f>IFERROR(INDEX('Compréhension de l''écrit'!$E$1:$DA$971,MATCH(S1932,'Compréhension de l''écrit'!$B$2:$B$971,0)+1,MATCH(V1932,'Compréhension de l''écrit'!$E$1:$DA$1,0)),"")</f>
        <v/>
      </c>
      <c r="X1932" s="16" t="e">
        <f t="shared" si="32"/>
        <v>#REF!</v>
      </c>
      <c r="Y1932" s="16" t="str">
        <f>IFERROR(VLOOKUP(V1932,Paramétrages!H:I,2,FALSE),"")</f>
        <v/>
      </c>
    </row>
    <row r="1933" spans="18:25" x14ac:dyDescent="0.2">
      <c r="R1933" s="16" t="e">
        <f>INDEX('Compréhension de l''écrit'!$A$2:$A$971,ROUNDUP((ROW()-1)/(COUNTA('Compréhension de l''écrit'!$F$1:$DA$1)+1),0))</f>
        <v>#REF!</v>
      </c>
      <c r="S1933" s="16" t="e">
        <f>INDEX('Compréhension de l''écrit'!$B$2:$B$971,ROUNDUP((ROW()-1)/(COUNTA('Compréhension de l''écrit'!$F$1:$DA$1)+1),0))</f>
        <v>#REF!</v>
      </c>
      <c r="T1933" s="16" t="e">
        <f>INDEX('Compréhension de l''écrit'!$C$2:$C$971,ROUNDUP((ROW()-1)/(COUNTA('Compréhension de l''écrit'!$F$1:$DA$1)+1),0))</f>
        <v>#REF!</v>
      </c>
      <c r="U1933" s="16" t="e">
        <f>INDEX('Compréhension de l''écrit'!$D$2:$D$971,ROUNDUP((ROW()-1)/(COUNTA('Compréhension de l''écrit'!$F$1:$DA$1)+1),0))</f>
        <v>#REF!</v>
      </c>
      <c r="V1933" s="16">
        <f>INDEX('Compréhension de l''écrit'!$E$1:$DA$1,+MOD(ROW()-2,COUNTA($H$5:$H$32)*2)+1)</f>
        <v>0</v>
      </c>
      <c r="W1933" s="16" t="str">
        <f>IFERROR(INDEX('Compréhension de l''écrit'!$E$1:$DA$971,MATCH(S1933,'Compréhension de l''écrit'!$B$2:$B$971,0)+1,MATCH(V1933,'Compréhension de l''écrit'!$E$1:$DA$1,0)),"")</f>
        <v/>
      </c>
      <c r="X1933" s="16" t="e">
        <f t="shared" si="32"/>
        <v>#REF!</v>
      </c>
      <c r="Y1933" s="16" t="str">
        <f>IFERROR(VLOOKUP(V1933,Paramétrages!H:I,2,FALSE),"")</f>
        <v/>
      </c>
    </row>
    <row r="1934" spans="18:25" x14ac:dyDescent="0.2">
      <c r="R1934" s="16" t="e">
        <f>INDEX('Compréhension de l''écrit'!$A$2:$A$971,ROUNDUP((ROW()-1)/(COUNTA('Compréhension de l''écrit'!$F$1:$DA$1)+1),0))</f>
        <v>#REF!</v>
      </c>
      <c r="S1934" s="16" t="e">
        <f>INDEX('Compréhension de l''écrit'!$B$2:$B$971,ROUNDUP((ROW()-1)/(COUNTA('Compréhension de l''écrit'!$F$1:$DA$1)+1),0))</f>
        <v>#REF!</v>
      </c>
      <c r="T1934" s="16" t="e">
        <f>INDEX('Compréhension de l''écrit'!$C$2:$C$971,ROUNDUP((ROW()-1)/(COUNTA('Compréhension de l''écrit'!$F$1:$DA$1)+1),0))</f>
        <v>#REF!</v>
      </c>
      <c r="U1934" s="16" t="e">
        <f>INDEX('Compréhension de l''écrit'!$D$2:$D$971,ROUNDUP((ROW()-1)/(COUNTA('Compréhension de l''écrit'!$F$1:$DA$1)+1),0))</f>
        <v>#REF!</v>
      </c>
      <c r="V1934" s="16">
        <f>INDEX('Compréhension de l''écrit'!$E$1:$DA$1,+MOD(ROW()-2,COUNTA($H$5:$H$32)*2)+1)</f>
        <v>0</v>
      </c>
      <c r="W1934" s="16" t="str">
        <f>IFERROR(INDEX('Compréhension de l''écrit'!$E$1:$DA$971,MATCH(S1934,'Compréhension de l''écrit'!$B$2:$B$971,0)+1,MATCH(V1934,'Compréhension de l''écrit'!$E$1:$DA$1,0)),"")</f>
        <v/>
      </c>
      <c r="X1934" s="16" t="e">
        <f t="shared" si="32"/>
        <v>#REF!</v>
      </c>
      <c r="Y1934" s="16" t="str">
        <f>IFERROR(VLOOKUP(V1934,Paramétrages!H:I,2,FALSE),"")</f>
        <v/>
      </c>
    </row>
    <row r="1935" spans="18:25" x14ac:dyDescent="0.2">
      <c r="R1935" s="16" t="e">
        <f>INDEX('Compréhension de l''écrit'!$A$2:$A$971,ROUNDUP((ROW()-1)/(COUNTA('Compréhension de l''écrit'!$F$1:$DA$1)+1),0))</f>
        <v>#REF!</v>
      </c>
      <c r="S1935" s="16" t="e">
        <f>INDEX('Compréhension de l''écrit'!$B$2:$B$971,ROUNDUP((ROW()-1)/(COUNTA('Compréhension de l''écrit'!$F$1:$DA$1)+1),0))</f>
        <v>#REF!</v>
      </c>
      <c r="T1935" s="16" t="e">
        <f>INDEX('Compréhension de l''écrit'!$C$2:$C$971,ROUNDUP((ROW()-1)/(COUNTA('Compréhension de l''écrit'!$F$1:$DA$1)+1),0))</f>
        <v>#REF!</v>
      </c>
      <c r="U1935" s="16" t="e">
        <f>INDEX('Compréhension de l''écrit'!$D$2:$D$971,ROUNDUP((ROW()-1)/(COUNTA('Compréhension de l''écrit'!$F$1:$DA$1)+1),0))</f>
        <v>#REF!</v>
      </c>
      <c r="V1935" s="16">
        <f>INDEX('Compréhension de l''écrit'!$E$1:$DA$1,+MOD(ROW()-2,COUNTA($H$5:$H$32)*2)+1)</f>
        <v>0</v>
      </c>
      <c r="W1935" s="16" t="str">
        <f>IFERROR(INDEX('Compréhension de l''écrit'!$E$1:$DA$971,MATCH(S1935,'Compréhension de l''écrit'!$B$2:$B$971,0)+1,MATCH(V1935,'Compréhension de l''écrit'!$E$1:$DA$1,0)),"")</f>
        <v/>
      </c>
      <c r="X1935" s="16" t="e">
        <f t="shared" si="32"/>
        <v>#REF!</v>
      </c>
      <c r="Y1935" s="16" t="str">
        <f>IFERROR(VLOOKUP(V1935,Paramétrages!H:I,2,FALSE),"")</f>
        <v/>
      </c>
    </row>
    <row r="1936" spans="18:25" x14ac:dyDescent="0.2">
      <c r="R1936" s="16" t="e">
        <f>INDEX('Compréhension de l''écrit'!$A$2:$A$971,ROUNDUP((ROW()-1)/(COUNTA('Compréhension de l''écrit'!$F$1:$DA$1)+1),0))</f>
        <v>#REF!</v>
      </c>
      <c r="S1936" s="16" t="e">
        <f>INDEX('Compréhension de l''écrit'!$B$2:$B$971,ROUNDUP((ROW()-1)/(COUNTA('Compréhension de l''écrit'!$F$1:$DA$1)+1),0))</f>
        <v>#REF!</v>
      </c>
      <c r="T1936" s="16" t="e">
        <f>INDEX('Compréhension de l''écrit'!$C$2:$C$971,ROUNDUP((ROW()-1)/(COUNTA('Compréhension de l''écrit'!$F$1:$DA$1)+1),0))</f>
        <v>#REF!</v>
      </c>
      <c r="U1936" s="16" t="e">
        <f>INDEX('Compréhension de l''écrit'!$D$2:$D$971,ROUNDUP((ROW()-1)/(COUNTA('Compréhension de l''écrit'!$F$1:$DA$1)+1),0))</f>
        <v>#REF!</v>
      </c>
      <c r="V1936" s="16">
        <f>INDEX('Compréhension de l''écrit'!$E$1:$DA$1,+MOD(ROW()-2,COUNTA($H$5:$H$32)*2)+1)</f>
        <v>0</v>
      </c>
      <c r="W1936" s="16" t="str">
        <f>IFERROR(INDEX('Compréhension de l''écrit'!$E$1:$DA$971,MATCH(S1936,'Compréhension de l''écrit'!$B$2:$B$971,0)+1,MATCH(V1936,'Compréhension de l''écrit'!$E$1:$DA$1,0)),"")</f>
        <v/>
      </c>
      <c r="X1936" s="16" t="e">
        <f t="shared" si="32"/>
        <v>#REF!</v>
      </c>
      <c r="Y1936" s="16" t="str">
        <f>IFERROR(VLOOKUP(V1936,Paramétrages!H:I,2,FALSE),"")</f>
        <v/>
      </c>
    </row>
    <row r="1937" spans="18:25" x14ac:dyDescent="0.2">
      <c r="R1937" s="16" t="e">
        <f>INDEX('Compréhension de l''écrit'!$A$2:$A$971,ROUNDUP((ROW()-1)/(COUNTA('Compréhension de l''écrit'!$F$1:$DA$1)+1),0))</f>
        <v>#REF!</v>
      </c>
      <c r="S1937" s="16" t="e">
        <f>INDEX('Compréhension de l''écrit'!$B$2:$B$971,ROUNDUP((ROW()-1)/(COUNTA('Compréhension de l''écrit'!$F$1:$DA$1)+1),0))</f>
        <v>#REF!</v>
      </c>
      <c r="T1937" s="16" t="e">
        <f>INDEX('Compréhension de l''écrit'!$C$2:$C$971,ROUNDUP((ROW()-1)/(COUNTA('Compréhension de l''écrit'!$F$1:$DA$1)+1),0))</f>
        <v>#REF!</v>
      </c>
      <c r="U1937" s="16" t="e">
        <f>INDEX('Compréhension de l''écrit'!$D$2:$D$971,ROUNDUP((ROW()-1)/(COUNTA('Compréhension de l''écrit'!$F$1:$DA$1)+1),0))</f>
        <v>#REF!</v>
      </c>
      <c r="V1937" s="16">
        <f>INDEX('Compréhension de l''écrit'!$E$1:$DA$1,+MOD(ROW()-2,COUNTA($H$5:$H$32)*2)+1)</f>
        <v>0</v>
      </c>
      <c r="W1937" s="16" t="str">
        <f>IFERROR(INDEX('Compréhension de l''écrit'!$E$1:$DA$971,MATCH(S1937,'Compréhension de l''écrit'!$B$2:$B$971,0)+1,MATCH(V1937,'Compréhension de l''écrit'!$E$1:$DA$1,0)),"")</f>
        <v/>
      </c>
      <c r="X1937" s="16" t="e">
        <f t="shared" si="32"/>
        <v>#REF!</v>
      </c>
      <c r="Y1937" s="16" t="str">
        <f>IFERROR(VLOOKUP(V1937,Paramétrages!H:I,2,FALSE),"")</f>
        <v/>
      </c>
    </row>
    <row r="1938" spans="18:25" x14ac:dyDescent="0.2">
      <c r="R1938" s="16" t="e">
        <f>INDEX('Compréhension de l''écrit'!$A$2:$A$971,ROUNDUP((ROW()-1)/(COUNTA('Compréhension de l''écrit'!$F$1:$DA$1)+1),0))</f>
        <v>#REF!</v>
      </c>
      <c r="S1938" s="16" t="e">
        <f>INDEX('Compréhension de l''écrit'!$B$2:$B$971,ROUNDUP((ROW()-1)/(COUNTA('Compréhension de l''écrit'!$F$1:$DA$1)+1),0))</f>
        <v>#REF!</v>
      </c>
      <c r="T1938" s="16" t="e">
        <f>INDEX('Compréhension de l''écrit'!$C$2:$C$971,ROUNDUP((ROW()-1)/(COUNTA('Compréhension de l''écrit'!$F$1:$DA$1)+1),0))</f>
        <v>#REF!</v>
      </c>
      <c r="U1938" s="16" t="e">
        <f>INDEX('Compréhension de l''écrit'!$D$2:$D$971,ROUNDUP((ROW()-1)/(COUNTA('Compréhension de l''écrit'!$F$1:$DA$1)+1),0))</f>
        <v>#REF!</v>
      </c>
      <c r="V1938" s="16">
        <f>INDEX('Compréhension de l''écrit'!$E$1:$DA$1,+MOD(ROW()-2,COUNTA($H$5:$H$32)*2)+1)</f>
        <v>0</v>
      </c>
      <c r="W1938" s="16" t="str">
        <f>IFERROR(INDEX('Compréhension de l''écrit'!$E$1:$DA$971,MATCH(S1938,'Compréhension de l''écrit'!$B$2:$B$971,0)+1,MATCH(V1938,'Compréhension de l''écrit'!$E$1:$DA$1,0)),"")</f>
        <v/>
      </c>
      <c r="X1938" s="16" t="e">
        <f t="shared" si="32"/>
        <v>#REF!</v>
      </c>
      <c r="Y1938" s="16" t="str">
        <f>IFERROR(VLOOKUP(V1938,Paramétrages!H:I,2,FALSE),"")</f>
        <v/>
      </c>
    </row>
    <row r="1939" spans="18:25" x14ac:dyDescent="0.2">
      <c r="R1939" s="16" t="e">
        <f>INDEX('Compréhension de l''écrit'!$A$2:$A$971,ROUNDUP((ROW()-1)/(COUNTA('Compréhension de l''écrit'!$F$1:$DA$1)+1),0))</f>
        <v>#REF!</v>
      </c>
      <c r="S1939" s="16" t="e">
        <f>INDEX('Compréhension de l''écrit'!$B$2:$B$971,ROUNDUP((ROW()-1)/(COUNTA('Compréhension de l''écrit'!$F$1:$DA$1)+1),0))</f>
        <v>#REF!</v>
      </c>
      <c r="T1939" s="16" t="e">
        <f>INDEX('Compréhension de l''écrit'!$C$2:$C$971,ROUNDUP((ROW()-1)/(COUNTA('Compréhension de l''écrit'!$F$1:$DA$1)+1),0))</f>
        <v>#REF!</v>
      </c>
      <c r="U1939" s="16" t="e">
        <f>INDEX('Compréhension de l''écrit'!$D$2:$D$971,ROUNDUP((ROW()-1)/(COUNTA('Compréhension de l''écrit'!$F$1:$DA$1)+1),0))</f>
        <v>#REF!</v>
      </c>
      <c r="V1939" s="16">
        <f>INDEX('Compréhension de l''écrit'!$E$1:$DA$1,+MOD(ROW()-2,COUNTA($H$5:$H$32)*2)+1)</f>
        <v>0</v>
      </c>
      <c r="W1939" s="16" t="str">
        <f>IFERROR(INDEX('Compréhension de l''écrit'!$E$1:$DA$971,MATCH(S1939,'Compréhension de l''écrit'!$B$2:$B$971,0)+1,MATCH(V1939,'Compréhension de l''écrit'!$E$1:$DA$1,0)),"")</f>
        <v/>
      </c>
      <c r="X1939" s="16" t="e">
        <f t="shared" si="32"/>
        <v>#REF!</v>
      </c>
      <c r="Y1939" s="16" t="str">
        <f>IFERROR(VLOOKUP(V1939,Paramétrages!H:I,2,FALSE),"")</f>
        <v/>
      </c>
    </row>
    <row r="1940" spans="18:25" x14ac:dyDescent="0.2">
      <c r="R1940" s="16" t="e">
        <f>INDEX('Compréhension de l''écrit'!$A$2:$A$971,ROUNDUP((ROW()-1)/(COUNTA('Compréhension de l''écrit'!$F$1:$DA$1)+1),0))</f>
        <v>#REF!</v>
      </c>
      <c r="S1940" s="16" t="e">
        <f>INDEX('Compréhension de l''écrit'!$B$2:$B$971,ROUNDUP((ROW()-1)/(COUNTA('Compréhension de l''écrit'!$F$1:$DA$1)+1),0))</f>
        <v>#REF!</v>
      </c>
      <c r="T1940" s="16" t="e">
        <f>INDEX('Compréhension de l''écrit'!$C$2:$C$971,ROUNDUP((ROW()-1)/(COUNTA('Compréhension de l''écrit'!$F$1:$DA$1)+1),0))</f>
        <v>#REF!</v>
      </c>
      <c r="U1940" s="16" t="e">
        <f>INDEX('Compréhension de l''écrit'!$D$2:$D$971,ROUNDUP((ROW()-1)/(COUNTA('Compréhension de l''écrit'!$F$1:$DA$1)+1),0))</f>
        <v>#REF!</v>
      </c>
      <c r="V1940" s="16">
        <f>INDEX('Compréhension de l''écrit'!$E$1:$DA$1,+MOD(ROW()-2,COUNTA($H$5:$H$32)*2)+1)</f>
        <v>0</v>
      </c>
      <c r="W1940" s="16" t="str">
        <f>IFERROR(INDEX('Compréhension de l''écrit'!$E$1:$DA$971,MATCH(S1940,'Compréhension de l''écrit'!$B$2:$B$971,0)+1,MATCH(V1940,'Compréhension de l''écrit'!$E$1:$DA$1,0)),"")</f>
        <v/>
      </c>
      <c r="X1940" s="16" t="e">
        <f t="shared" si="32"/>
        <v>#REF!</v>
      </c>
      <c r="Y1940" s="16" t="str">
        <f>IFERROR(VLOOKUP(V1940,Paramétrages!H:I,2,FALSE),"")</f>
        <v/>
      </c>
    </row>
    <row r="1941" spans="18:25" x14ac:dyDescent="0.2">
      <c r="R1941" s="16" t="e">
        <f>INDEX('Compréhension de l''écrit'!$A$2:$A$971,ROUNDUP((ROW()-1)/(COUNTA('Compréhension de l''écrit'!$F$1:$DA$1)+1),0))</f>
        <v>#REF!</v>
      </c>
      <c r="S1941" s="16" t="e">
        <f>INDEX('Compréhension de l''écrit'!$B$2:$B$971,ROUNDUP((ROW()-1)/(COUNTA('Compréhension de l''écrit'!$F$1:$DA$1)+1),0))</f>
        <v>#REF!</v>
      </c>
      <c r="T1941" s="16" t="e">
        <f>INDEX('Compréhension de l''écrit'!$C$2:$C$971,ROUNDUP((ROW()-1)/(COUNTA('Compréhension de l''écrit'!$F$1:$DA$1)+1),0))</f>
        <v>#REF!</v>
      </c>
      <c r="U1941" s="16" t="e">
        <f>INDEX('Compréhension de l''écrit'!$D$2:$D$971,ROUNDUP((ROW()-1)/(COUNTA('Compréhension de l''écrit'!$F$1:$DA$1)+1),0))</f>
        <v>#REF!</v>
      </c>
      <c r="V1941" s="16">
        <f>INDEX('Compréhension de l''écrit'!$E$1:$DA$1,+MOD(ROW()-2,COUNTA($H$5:$H$32)*2)+1)</f>
        <v>0</v>
      </c>
      <c r="W1941" s="16" t="str">
        <f>IFERROR(INDEX('Compréhension de l''écrit'!$E$1:$DA$971,MATCH(S1941,'Compréhension de l''écrit'!$B$2:$B$971,0)+1,MATCH(V1941,'Compréhension de l''écrit'!$E$1:$DA$1,0)),"")</f>
        <v/>
      </c>
      <c r="X1941" s="16" t="e">
        <f t="shared" si="32"/>
        <v>#REF!</v>
      </c>
      <c r="Y1941" s="16" t="str">
        <f>IFERROR(VLOOKUP(V1941,Paramétrages!H:I,2,FALSE),"")</f>
        <v/>
      </c>
    </row>
    <row r="1942" spans="18:25" x14ac:dyDescent="0.2">
      <c r="R1942" s="16" t="e">
        <f>INDEX('Compréhension de l''écrit'!$A$2:$A$971,ROUNDUP((ROW()-1)/(COUNTA('Compréhension de l''écrit'!$F$1:$DA$1)+1),0))</f>
        <v>#REF!</v>
      </c>
      <c r="S1942" s="16" t="e">
        <f>INDEX('Compréhension de l''écrit'!$B$2:$B$971,ROUNDUP((ROW()-1)/(COUNTA('Compréhension de l''écrit'!$F$1:$DA$1)+1),0))</f>
        <v>#REF!</v>
      </c>
      <c r="T1942" s="16" t="e">
        <f>INDEX('Compréhension de l''écrit'!$C$2:$C$971,ROUNDUP((ROW()-1)/(COUNTA('Compréhension de l''écrit'!$F$1:$DA$1)+1),0))</f>
        <v>#REF!</v>
      </c>
      <c r="U1942" s="16" t="e">
        <f>INDEX('Compréhension de l''écrit'!$D$2:$D$971,ROUNDUP((ROW()-1)/(COUNTA('Compréhension de l''écrit'!$F$1:$DA$1)+1),0))</f>
        <v>#REF!</v>
      </c>
      <c r="V1942" s="16">
        <f>INDEX('Compréhension de l''écrit'!$E$1:$DA$1,+MOD(ROW()-2,COUNTA($H$5:$H$32)*2)+1)</f>
        <v>0</v>
      </c>
      <c r="W1942" s="16" t="str">
        <f>IFERROR(INDEX('Compréhension de l''écrit'!$E$1:$DA$971,MATCH(S1942,'Compréhension de l''écrit'!$B$2:$B$971,0)+1,MATCH(V1942,'Compréhension de l''écrit'!$E$1:$DA$1,0)),"")</f>
        <v/>
      </c>
      <c r="X1942" s="16" t="e">
        <f t="shared" si="32"/>
        <v>#REF!</v>
      </c>
      <c r="Y1942" s="16" t="str">
        <f>IFERROR(VLOOKUP(V1942,Paramétrages!H:I,2,FALSE),"")</f>
        <v/>
      </c>
    </row>
    <row r="1943" spans="18:25" x14ac:dyDescent="0.2">
      <c r="R1943" s="16" t="e">
        <f>INDEX('Compréhension de l''écrit'!$A$2:$A$971,ROUNDUP((ROW()-1)/(COUNTA('Compréhension de l''écrit'!$F$1:$DA$1)+1),0))</f>
        <v>#REF!</v>
      </c>
      <c r="S1943" s="16" t="e">
        <f>INDEX('Compréhension de l''écrit'!$B$2:$B$971,ROUNDUP((ROW()-1)/(COUNTA('Compréhension de l''écrit'!$F$1:$DA$1)+1),0))</f>
        <v>#REF!</v>
      </c>
      <c r="T1943" s="16" t="e">
        <f>INDEX('Compréhension de l''écrit'!$C$2:$C$971,ROUNDUP((ROW()-1)/(COUNTA('Compréhension de l''écrit'!$F$1:$DA$1)+1),0))</f>
        <v>#REF!</v>
      </c>
      <c r="U1943" s="16" t="e">
        <f>INDEX('Compréhension de l''écrit'!$D$2:$D$971,ROUNDUP((ROW()-1)/(COUNTA('Compréhension de l''écrit'!$F$1:$DA$1)+1),0))</f>
        <v>#REF!</v>
      </c>
      <c r="V1943" s="16">
        <f>INDEX('Compréhension de l''écrit'!$E$1:$DA$1,+MOD(ROW()-2,COUNTA($H$5:$H$32)*2)+1)</f>
        <v>0</v>
      </c>
      <c r="W1943" s="16" t="str">
        <f>IFERROR(INDEX('Compréhension de l''écrit'!$E$1:$DA$971,MATCH(S1943,'Compréhension de l''écrit'!$B$2:$B$971,0)+1,MATCH(V1943,'Compréhension de l''écrit'!$E$1:$DA$1,0)),"")</f>
        <v/>
      </c>
      <c r="X1943" s="16" t="e">
        <f t="shared" si="32"/>
        <v>#REF!</v>
      </c>
      <c r="Y1943" s="16" t="str">
        <f>IFERROR(VLOOKUP(V1943,Paramétrages!H:I,2,FALSE),"")</f>
        <v/>
      </c>
    </row>
    <row r="1944" spans="18:25" x14ac:dyDescent="0.2">
      <c r="R1944" s="16" t="e">
        <f>INDEX('Compréhension de l''écrit'!$A$2:$A$971,ROUNDUP((ROW()-1)/(COUNTA('Compréhension de l''écrit'!$F$1:$DA$1)+1),0))</f>
        <v>#REF!</v>
      </c>
      <c r="S1944" s="16" t="e">
        <f>INDEX('Compréhension de l''écrit'!$B$2:$B$971,ROUNDUP((ROW()-1)/(COUNTA('Compréhension de l''écrit'!$F$1:$DA$1)+1),0))</f>
        <v>#REF!</v>
      </c>
      <c r="T1944" s="16" t="e">
        <f>INDEX('Compréhension de l''écrit'!$C$2:$C$971,ROUNDUP((ROW()-1)/(COUNTA('Compréhension de l''écrit'!$F$1:$DA$1)+1),0))</f>
        <v>#REF!</v>
      </c>
      <c r="U1944" s="16" t="e">
        <f>INDEX('Compréhension de l''écrit'!$D$2:$D$971,ROUNDUP((ROW()-1)/(COUNTA('Compréhension de l''écrit'!$F$1:$DA$1)+1),0))</f>
        <v>#REF!</v>
      </c>
      <c r="V1944" s="16">
        <f>INDEX('Compréhension de l''écrit'!$E$1:$DA$1,+MOD(ROW()-2,COUNTA($H$5:$H$32)*2)+1)</f>
        <v>0</v>
      </c>
      <c r="W1944" s="16" t="str">
        <f>IFERROR(INDEX('Compréhension de l''écrit'!$E$1:$DA$971,MATCH(S1944,'Compréhension de l''écrit'!$B$2:$B$971,0)+1,MATCH(V1944,'Compréhension de l''écrit'!$E$1:$DA$1,0)),"")</f>
        <v/>
      </c>
      <c r="X1944" s="16" t="e">
        <f t="shared" si="32"/>
        <v>#REF!</v>
      </c>
      <c r="Y1944" s="16" t="str">
        <f>IFERROR(VLOOKUP(V1944,Paramétrages!H:I,2,FALSE),"")</f>
        <v/>
      </c>
    </row>
    <row r="1945" spans="18:25" x14ac:dyDescent="0.2">
      <c r="R1945" s="16" t="e">
        <f>INDEX('Compréhension de l''écrit'!$A$2:$A$971,ROUNDUP((ROW()-1)/(COUNTA('Compréhension de l''écrit'!$F$1:$DA$1)+1),0))</f>
        <v>#REF!</v>
      </c>
      <c r="S1945" s="16" t="e">
        <f>INDEX('Compréhension de l''écrit'!$B$2:$B$971,ROUNDUP((ROW()-1)/(COUNTA('Compréhension de l''écrit'!$F$1:$DA$1)+1),0))</f>
        <v>#REF!</v>
      </c>
      <c r="T1945" s="16" t="e">
        <f>INDEX('Compréhension de l''écrit'!$C$2:$C$971,ROUNDUP((ROW()-1)/(COUNTA('Compréhension de l''écrit'!$F$1:$DA$1)+1),0))</f>
        <v>#REF!</v>
      </c>
      <c r="U1945" s="16" t="e">
        <f>INDEX('Compréhension de l''écrit'!$D$2:$D$971,ROUNDUP((ROW()-1)/(COUNTA('Compréhension de l''écrit'!$F$1:$DA$1)+1),0))</f>
        <v>#REF!</v>
      </c>
      <c r="V1945" s="16">
        <f>INDEX('Compréhension de l''écrit'!$E$1:$DA$1,+MOD(ROW()-2,COUNTA($H$5:$H$32)*2)+1)</f>
        <v>0</v>
      </c>
      <c r="W1945" s="16" t="str">
        <f>IFERROR(INDEX('Compréhension de l''écrit'!$E$1:$DA$971,MATCH(S1945,'Compréhension de l''écrit'!$B$2:$B$971,0)+1,MATCH(V1945,'Compréhension de l''écrit'!$E$1:$DA$1,0)),"")</f>
        <v/>
      </c>
      <c r="X1945" s="16" t="e">
        <f t="shared" si="32"/>
        <v>#REF!</v>
      </c>
      <c r="Y1945" s="16" t="str">
        <f>IFERROR(VLOOKUP(V1945,Paramétrages!H:I,2,FALSE),"")</f>
        <v/>
      </c>
    </row>
    <row r="1946" spans="18:25" x14ac:dyDescent="0.2">
      <c r="R1946" s="16" t="e">
        <f>INDEX('Compréhension de l''écrit'!$A$2:$A$971,ROUNDUP((ROW()-1)/(COUNTA('Compréhension de l''écrit'!$F$1:$DA$1)+1),0))</f>
        <v>#REF!</v>
      </c>
      <c r="S1946" s="16" t="e">
        <f>INDEX('Compréhension de l''écrit'!$B$2:$B$971,ROUNDUP((ROW()-1)/(COUNTA('Compréhension de l''écrit'!$F$1:$DA$1)+1),0))</f>
        <v>#REF!</v>
      </c>
      <c r="T1946" s="16" t="e">
        <f>INDEX('Compréhension de l''écrit'!$C$2:$C$971,ROUNDUP((ROW()-1)/(COUNTA('Compréhension de l''écrit'!$F$1:$DA$1)+1),0))</f>
        <v>#REF!</v>
      </c>
      <c r="U1946" s="16" t="e">
        <f>INDEX('Compréhension de l''écrit'!$D$2:$D$971,ROUNDUP((ROW()-1)/(COUNTA('Compréhension de l''écrit'!$F$1:$DA$1)+1),0))</f>
        <v>#REF!</v>
      </c>
      <c r="V1946" s="16">
        <f>INDEX('Compréhension de l''écrit'!$E$1:$DA$1,+MOD(ROW()-2,COUNTA($H$5:$H$32)*2)+1)</f>
        <v>0</v>
      </c>
      <c r="W1946" s="16" t="str">
        <f>IFERROR(INDEX('Compréhension de l''écrit'!$E$1:$DA$971,MATCH(S1946,'Compréhension de l''écrit'!$B$2:$B$971,0)+1,MATCH(V1946,'Compréhension de l''écrit'!$E$1:$DA$1,0)),"")</f>
        <v/>
      </c>
      <c r="X1946" s="16" t="e">
        <f t="shared" si="32"/>
        <v>#REF!</v>
      </c>
      <c r="Y1946" s="16" t="str">
        <f>IFERROR(VLOOKUP(V1946,Paramétrages!H:I,2,FALSE),"")</f>
        <v/>
      </c>
    </row>
    <row r="1947" spans="18:25" x14ac:dyDescent="0.2">
      <c r="R1947" s="16" t="e">
        <f>INDEX('Compréhension de l''écrit'!$A$2:$A$971,ROUNDUP((ROW()-1)/(COUNTA('Compréhension de l''écrit'!$F$1:$DA$1)+1),0))</f>
        <v>#REF!</v>
      </c>
      <c r="S1947" s="16" t="e">
        <f>INDEX('Compréhension de l''écrit'!$B$2:$B$971,ROUNDUP((ROW()-1)/(COUNTA('Compréhension de l''écrit'!$F$1:$DA$1)+1),0))</f>
        <v>#REF!</v>
      </c>
      <c r="T1947" s="16" t="e">
        <f>INDEX('Compréhension de l''écrit'!$C$2:$C$971,ROUNDUP((ROW()-1)/(COUNTA('Compréhension de l''écrit'!$F$1:$DA$1)+1),0))</f>
        <v>#REF!</v>
      </c>
      <c r="U1947" s="16" t="e">
        <f>INDEX('Compréhension de l''écrit'!$D$2:$D$971,ROUNDUP((ROW()-1)/(COUNTA('Compréhension de l''écrit'!$F$1:$DA$1)+1),0))</f>
        <v>#REF!</v>
      </c>
      <c r="V1947" s="16">
        <f>INDEX('Compréhension de l''écrit'!$E$1:$DA$1,+MOD(ROW()-2,COUNTA($H$5:$H$32)*2)+1)</f>
        <v>0</v>
      </c>
      <c r="W1947" s="16" t="str">
        <f>IFERROR(INDEX('Compréhension de l''écrit'!$E$1:$DA$971,MATCH(S1947,'Compréhension de l''écrit'!$B$2:$B$971,0)+1,MATCH(V1947,'Compréhension de l''écrit'!$E$1:$DA$1,0)),"")</f>
        <v/>
      </c>
      <c r="X1947" s="16" t="e">
        <f t="shared" si="32"/>
        <v>#REF!</v>
      </c>
      <c r="Y1947" s="16" t="str">
        <f>IFERROR(VLOOKUP(V1947,Paramétrages!H:I,2,FALSE),"")</f>
        <v/>
      </c>
    </row>
    <row r="1948" spans="18:25" x14ac:dyDescent="0.2">
      <c r="R1948" s="16" t="e">
        <f>INDEX('Compréhension de l''écrit'!$A$2:$A$971,ROUNDUP((ROW()-1)/(COUNTA('Compréhension de l''écrit'!$F$1:$DA$1)+1),0))</f>
        <v>#REF!</v>
      </c>
      <c r="S1948" s="16" t="e">
        <f>INDEX('Compréhension de l''écrit'!$B$2:$B$971,ROUNDUP((ROW()-1)/(COUNTA('Compréhension de l''écrit'!$F$1:$DA$1)+1),0))</f>
        <v>#REF!</v>
      </c>
      <c r="T1948" s="16" t="e">
        <f>INDEX('Compréhension de l''écrit'!$C$2:$C$971,ROUNDUP((ROW()-1)/(COUNTA('Compréhension de l''écrit'!$F$1:$DA$1)+1),0))</f>
        <v>#REF!</v>
      </c>
      <c r="U1948" s="16" t="e">
        <f>INDEX('Compréhension de l''écrit'!$D$2:$D$971,ROUNDUP((ROW()-1)/(COUNTA('Compréhension de l''écrit'!$F$1:$DA$1)+1),0))</f>
        <v>#REF!</v>
      </c>
      <c r="V1948" s="16">
        <f>INDEX('Compréhension de l''écrit'!$E$1:$DA$1,+MOD(ROW()-2,COUNTA($H$5:$H$32)*2)+1)</f>
        <v>0</v>
      </c>
      <c r="W1948" s="16" t="str">
        <f>IFERROR(INDEX('Compréhension de l''écrit'!$E$1:$DA$971,MATCH(S1948,'Compréhension de l''écrit'!$B$2:$B$971,0)+1,MATCH(V1948,'Compréhension de l''écrit'!$E$1:$DA$1,0)),"")</f>
        <v/>
      </c>
      <c r="X1948" s="16" t="e">
        <f t="shared" si="32"/>
        <v>#REF!</v>
      </c>
      <c r="Y1948" s="16" t="str">
        <f>IFERROR(VLOOKUP(V1948,Paramétrages!H:I,2,FALSE),"")</f>
        <v/>
      </c>
    </row>
    <row r="1949" spans="18:25" x14ac:dyDescent="0.2">
      <c r="R1949" s="16" t="e">
        <f>INDEX('Compréhension de l''écrit'!$A$2:$A$971,ROUNDUP((ROW()-1)/(COUNTA('Compréhension de l''écrit'!$F$1:$DA$1)+1),0))</f>
        <v>#REF!</v>
      </c>
      <c r="S1949" s="16" t="e">
        <f>INDEX('Compréhension de l''écrit'!$B$2:$B$971,ROUNDUP((ROW()-1)/(COUNTA('Compréhension de l''écrit'!$F$1:$DA$1)+1),0))</f>
        <v>#REF!</v>
      </c>
      <c r="T1949" s="16" t="e">
        <f>INDEX('Compréhension de l''écrit'!$C$2:$C$971,ROUNDUP((ROW()-1)/(COUNTA('Compréhension de l''écrit'!$F$1:$DA$1)+1),0))</f>
        <v>#REF!</v>
      </c>
      <c r="U1949" s="16" t="e">
        <f>INDEX('Compréhension de l''écrit'!$D$2:$D$971,ROUNDUP((ROW()-1)/(COUNTA('Compréhension de l''écrit'!$F$1:$DA$1)+1),0))</f>
        <v>#REF!</v>
      </c>
      <c r="V1949" s="16">
        <f>INDEX('Compréhension de l''écrit'!$E$1:$DA$1,+MOD(ROW()-2,COUNTA($H$5:$H$32)*2)+1)</f>
        <v>0</v>
      </c>
      <c r="W1949" s="16" t="str">
        <f>IFERROR(INDEX('Compréhension de l''écrit'!$E$1:$DA$971,MATCH(S1949,'Compréhension de l''écrit'!$B$2:$B$971,0)+1,MATCH(V1949,'Compréhension de l''écrit'!$E$1:$DA$1,0)),"")</f>
        <v/>
      </c>
      <c r="X1949" s="16" t="e">
        <f t="shared" si="32"/>
        <v>#REF!</v>
      </c>
      <c r="Y1949" s="16" t="str">
        <f>IFERROR(VLOOKUP(V1949,Paramétrages!H:I,2,FALSE),"")</f>
        <v/>
      </c>
    </row>
    <row r="1950" spans="18:25" x14ac:dyDescent="0.2">
      <c r="R1950" s="16" t="e">
        <f>INDEX('Compréhension de l''écrit'!$A$2:$A$971,ROUNDUP((ROW()-1)/(COUNTA('Compréhension de l''écrit'!$F$1:$DA$1)+1),0))</f>
        <v>#REF!</v>
      </c>
      <c r="S1950" s="16" t="e">
        <f>INDEX('Compréhension de l''écrit'!$B$2:$B$971,ROUNDUP((ROW()-1)/(COUNTA('Compréhension de l''écrit'!$F$1:$DA$1)+1),0))</f>
        <v>#REF!</v>
      </c>
      <c r="T1950" s="16" t="e">
        <f>INDEX('Compréhension de l''écrit'!$C$2:$C$971,ROUNDUP((ROW()-1)/(COUNTA('Compréhension de l''écrit'!$F$1:$DA$1)+1),0))</f>
        <v>#REF!</v>
      </c>
      <c r="U1950" s="16" t="e">
        <f>INDEX('Compréhension de l''écrit'!$D$2:$D$971,ROUNDUP((ROW()-1)/(COUNTA('Compréhension de l''écrit'!$F$1:$DA$1)+1),0))</f>
        <v>#REF!</v>
      </c>
      <c r="V1950" s="16">
        <f>INDEX('Compréhension de l''écrit'!$E$1:$DA$1,+MOD(ROW()-2,COUNTA($H$5:$H$32)*2)+1)</f>
        <v>0</v>
      </c>
      <c r="W1950" s="16" t="str">
        <f>IFERROR(INDEX('Compréhension de l''écrit'!$E$1:$DA$971,MATCH(S1950,'Compréhension de l''écrit'!$B$2:$B$971,0)+1,MATCH(V1950,'Compréhension de l''écrit'!$E$1:$DA$1,0)),"")</f>
        <v/>
      </c>
      <c r="X1950" s="16" t="e">
        <f t="shared" si="32"/>
        <v>#REF!</v>
      </c>
      <c r="Y1950" s="16" t="str">
        <f>IFERROR(VLOOKUP(V1950,Paramétrages!H:I,2,FALSE),"")</f>
        <v/>
      </c>
    </row>
    <row r="1951" spans="18:25" x14ac:dyDescent="0.2">
      <c r="R1951" s="16" t="e">
        <f>INDEX('Compréhension de l''écrit'!$A$2:$A$971,ROUNDUP((ROW()-1)/(COUNTA('Compréhension de l''écrit'!$F$1:$DA$1)+1),0))</f>
        <v>#REF!</v>
      </c>
      <c r="S1951" s="16" t="e">
        <f>INDEX('Compréhension de l''écrit'!$B$2:$B$971,ROUNDUP((ROW()-1)/(COUNTA('Compréhension de l''écrit'!$F$1:$DA$1)+1),0))</f>
        <v>#REF!</v>
      </c>
      <c r="T1951" s="16" t="e">
        <f>INDEX('Compréhension de l''écrit'!$C$2:$C$971,ROUNDUP((ROW()-1)/(COUNTA('Compréhension de l''écrit'!$F$1:$DA$1)+1),0))</f>
        <v>#REF!</v>
      </c>
      <c r="U1951" s="16" t="e">
        <f>INDEX('Compréhension de l''écrit'!$D$2:$D$971,ROUNDUP((ROW()-1)/(COUNTA('Compréhension de l''écrit'!$F$1:$DA$1)+1),0))</f>
        <v>#REF!</v>
      </c>
      <c r="V1951" s="16">
        <f>INDEX('Compréhension de l''écrit'!$E$1:$DA$1,+MOD(ROW()-2,COUNTA($H$5:$H$32)*2)+1)</f>
        <v>0</v>
      </c>
      <c r="W1951" s="16" t="str">
        <f>IFERROR(INDEX('Compréhension de l''écrit'!$E$1:$DA$971,MATCH(S1951,'Compréhension de l''écrit'!$B$2:$B$971,0)+1,MATCH(V1951,'Compréhension de l''écrit'!$E$1:$DA$1,0)),"")</f>
        <v/>
      </c>
      <c r="X1951" s="16" t="e">
        <f t="shared" si="32"/>
        <v>#REF!</v>
      </c>
      <c r="Y1951" s="16" t="str">
        <f>IFERROR(VLOOKUP(V1951,Paramétrages!H:I,2,FALSE),"")</f>
        <v/>
      </c>
    </row>
    <row r="1952" spans="18:25" x14ac:dyDescent="0.2">
      <c r="R1952" s="16" t="e">
        <f>INDEX('Compréhension de l''écrit'!$A$2:$A$971,ROUNDUP((ROW()-1)/(COUNTA('Compréhension de l''écrit'!$F$1:$DA$1)+1),0))</f>
        <v>#REF!</v>
      </c>
      <c r="S1952" s="16" t="e">
        <f>INDEX('Compréhension de l''écrit'!$B$2:$B$971,ROUNDUP((ROW()-1)/(COUNTA('Compréhension de l''écrit'!$F$1:$DA$1)+1),0))</f>
        <v>#REF!</v>
      </c>
      <c r="T1952" s="16" t="e">
        <f>INDEX('Compréhension de l''écrit'!$C$2:$C$971,ROUNDUP((ROW()-1)/(COUNTA('Compréhension de l''écrit'!$F$1:$DA$1)+1),0))</f>
        <v>#REF!</v>
      </c>
      <c r="U1952" s="16" t="e">
        <f>INDEX('Compréhension de l''écrit'!$D$2:$D$971,ROUNDUP((ROW()-1)/(COUNTA('Compréhension de l''écrit'!$F$1:$DA$1)+1),0))</f>
        <v>#REF!</v>
      </c>
      <c r="V1952" s="16">
        <f>INDEX('Compréhension de l''écrit'!$E$1:$DA$1,+MOD(ROW()-2,COUNTA($H$5:$H$32)*2)+1)</f>
        <v>0</v>
      </c>
      <c r="W1952" s="16" t="str">
        <f>IFERROR(INDEX('Compréhension de l''écrit'!$E$1:$DA$971,MATCH(S1952,'Compréhension de l''écrit'!$B$2:$B$971,0)+1,MATCH(V1952,'Compréhension de l''écrit'!$E$1:$DA$1,0)),"")</f>
        <v/>
      </c>
      <c r="X1952" s="16" t="e">
        <f t="shared" si="32"/>
        <v>#REF!</v>
      </c>
      <c r="Y1952" s="16" t="str">
        <f>IFERROR(VLOOKUP(V1952,Paramétrages!H:I,2,FALSE),"")</f>
        <v/>
      </c>
    </row>
    <row r="1953" spans="18:25" x14ac:dyDescent="0.2">
      <c r="R1953" s="16" t="e">
        <f>INDEX('Compréhension de l''écrit'!$A$2:$A$971,ROUNDUP((ROW()-1)/(COUNTA('Compréhension de l''écrit'!$F$1:$DA$1)+1),0))</f>
        <v>#REF!</v>
      </c>
      <c r="S1953" s="16" t="e">
        <f>INDEX('Compréhension de l''écrit'!$B$2:$B$971,ROUNDUP((ROW()-1)/(COUNTA('Compréhension de l''écrit'!$F$1:$DA$1)+1),0))</f>
        <v>#REF!</v>
      </c>
      <c r="T1953" s="16" t="e">
        <f>INDEX('Compréhension de l''écrit'!$C$2:$C$971,ROUNDUP((ROW()-1)/(COUNTA('Compréhension de l''écrit'!$F$1:$DA$1)+1),0))</f>
        <v>#REF!</v>
      </c>
      <c r="U1953" s="16" t="e">
        <f>INDEX('Compréhension de l''écrit'!$D$2:$D$971,ROUNDUP((ROW()-1)/(COUNTA('Compréhension de l''écrit'!$F$1:$DA$1)+1),0))</f>
        <v>#REF!</v>
      </c>
      <c r="V1953" s="16">
        <f>INDEX('Compréhension de l''écrit'!$E$1:$DA$1,+MOD(ROW()-2,COUNTA($H$5:$H$32)*2)+1)</f>
        <v>0</v>
      </c>
      <c r="W1953" s="16" t="str">
        <f>IFERROR(INDEX('Compréhension de l''écrit'!$E$1:$DA$971,MATCH(S1953,'Compréhension de l''écrit'!$B$2:$B$971,0)+1,MATCH(V1953,'Compréhension de l''écrit'!$E$1:$DA$1,0)),"")</f>
        <v/>
      </c>
      <c r="X1953" s="16" t="e">
        <f t="shared" si="32"/>
        <v>#REF!</v>
      </c>
      <c r="Y1953" s="16" t="str">
        <f>IFERROR(VLOOKUP(V1953,Paramétrages!H:I,2,FALSE),"")</f>
        <v/>
      </c>
    </row>
    <row r="1954" spans="18:25" x14ac:dyDescent="0.2">
      <c r="R1954" s="16" t="e">
        <f>INDEX('Compréhension de l''écrit'!$A$2:$A$971,ROUNDUP((ROW()-1)/(COUNTA('Compréhension de l''écrit'!$F$1:$DA$1)+1),0))</f>
        <v>#REF!</v>
      </c>
      <c r="S1954" s="16" t="e">
        <f>INDEX('Compréhension de l''écrit'!$B$2:$B$971,ROUNDUP((ROW()-1)/(COUNTA('Compréhension de l''écrit'!$F$1:$DA$1)+1),0))</f>
        <v>#REF!</v>
      </c>
      <c r="T1954" s="16" t="e">
        <f>INDEX('Compréhension de l''écrit'!$C$2:$C$971,ROUNDUP((ROW()-1)/(COUNTA('Compréhension de l''écrit'!$F$1:$DA$1)+1),0))</f>
        <v>#REF!</v>
      </c>
      <c r="U1954" s="16" t="e">
        <f>INDEX('Compréhension de l''écrit'!$D$2:$D$971,ROUNDUP((ROW()-1)/(COUNTA('Compréhension de l''écrit'!$F$1:$DA$1)+1),0))</f>
        <v>#REF!</v>
      </c>
      <c r="V1954" s="16">
        <f>INDEX('Compréhension de l''écrit'!$E$1:$DA$1,+MOD(ROW()-2,COUNTA($H$5:$H$32)*2)+1)</f>
        <v>0</v>
      </c>
      <c r="W1954" s="16" t="str">
        <f>IFERROR(INDEX('Compréhension de l''écrit'!$E$1:$DA$971,MATCH(S1954,'Compréhension de l''écrit'!$B$2:$B$971,0)+1,MATCH(V1954,'Compréhension de l''écrit'!$E$1:$DA$1,0)),"")</f>
        <v/>
      </c>
      <c r="X1954" s="16" t="e">
        <f t="shared" si="32"/>
        <v>#REF!</v>
      </c>
      <c r="Y1954" s="16" t="str">
        <f>IFERROR(VLOOKUP(V1954,Paramétrages!H:I,2,FALSE),"")</f>
        <v/>
      </c>
    </row>
    <row r="1955" spans="18:25" x14ac:dyDescent="0.2">
      <c r="R1955" s="16" t="e">
        <f>INDEX('Compréhension de l''écrit'!$A$2:$A$971,ROUNDUP((ROW()-1)/(COUNTA('Compréhension de l''écrit'!$F$1:$DA$1)+1),0))</f>
        <v>#REF!</v>
      </c>
      <c r="S1955" s="16" t="e">
        <f>INDEX('Compréhension de l''écrit'!$B$2:$B$971,ROUNDUP((ROW()-1)/(COUNTA('Compréhension de l''écrit'!$F$1:$DA$1)+1),0))</f>
        <v>#REF!</v>
      </c>
      <c r="T1955" s="16" t="e">
        <f>INDEX('Compréhension de l''écrit'!$C$2:$C$971,ROUNDUP((ROW()-1)/(COUNTA('Compréhension de l''écrit'!$F$1:$DA$1)+1),0))</f>
        <v>#REF!</v>
      </c>
      <c r="U1955" s="16" t="e">
        <f>INDEX('Compréhension de l''écrit'!$D$2:$D$971,ROUNDUP((ROW()-1)/(COUNTA('Compréhension de l''écrit'!$F$1:$DA$1)+1),0))</f>
        <v>#REF!</v>
      </c>
      <c r="V1955" s="16">
        <f>INDEX('Compréhension de l''écrit'!$E$1:$DA$1,+MOD(ROW()-2,COUNTA($H$5:$H$32)*2)+1)</f>
        <v>0</v>
      </c>
      <c r="W1955" s="16" t="str">
        <f>IFERROR(INDEX('Compréhension de l''écrit'!$E$1:$DA$971,MATCH(S1955,'Compréhension de l''écrit'!$B$2:$B$971,0)+1,MATCH(V1955,'Compréhension de l''écrit'!$E$1:$DA$1,0)),"")</f>
        <v/>
      </c>
      <c r="X1955" s="16" t="e">
        <f t="shared" si="32"/>
        <v>#REF!</v>
      </c>
      <c r="Y1955" s="16" t="str">
        <f>IFERROR(VLOOKUP(V1955,Paramétrages!H:I,2,FALSE),"")</f>
        <v/>
      </c>
    </row>
    <row r="1956" spans="18:25" x14ac:dyDescent="0.2">
      <c r="R1956" s="16" t="e">
        <f>INDEX('Compréhension de l''écrit'!$A$2:$A$971,ROUNDUP((ROW()-1)/(COUNTA('Compréhension de l''écrit'!$F$1:$DA$1)+1),0))</f>
        <v>#REF!</v>
      </c>
      <c r="S1956" s="16" t="e">
        <f>INDEX('Compréhension de l''écrit'!$B$2:$B$971,ROUNDUP((ROW()-1)/(COUNTA('Compréhension de l''écrit'!$F$1:$DA$1)+1),0))</f>
        <v>#REF!</v>
      </c>
      <c r="T1956" s="16" t="e">
        <f>INDEX('Compréhension de l''écrit'!$C$2:$C$971,ROUNDUP((ROW()-1)/(COUNTA('Compréhension de l''écrit'!$F$1:$DA$1)+1),0))</f>
        <v>#REF!</v>
      </c>
      <c r="U1956" s="16" t="e">
        <f>INDEX('Compréhension de l''écrit'!$D$2:$D$971,ROUNDUP((ROW()-1)/(COUNTA('Compréhension de l''écrit'!$F$1:$DA$1)+1),0))</f>
        <v>#REF!</v>
      </c>
      <c r="V1956" s="16">
        <f>INDEX('Compréhension de l''écrit'!$E$1:$DA$1,+MOD(ROW()-2,COUNTA($H$5:$H$32)*2)+1)</f>
        <v>0</v>
      </c>
      <c r="W1956" s="16" t="str">
        <f>IFERROR(INDEX('Compréhension de l''écrit'!$E$1:$DA$971,MATCH(S1956,'Compréhension de l''écrit'!$B$2:$B$971,0)+1,MATCH(V1956,'Compréhension de l''écrit'!$E$1:$DA$1,0)),"")</f>
        <v/>
      </c>
      <c r="X1956" s="16" t="e">
        <f t="shared" si="32"/>
        <v>#REF!</v>
      </c>
      <c r="Y1956" s="16" t="str">
        <f>IFERROR(VLOOKUP(V1956,Paramétrages!H:I,2,FALSE),"")</f>
        <v/>
      </c>
    </row>
    <row r="1957" spans="18:25" x14ac:dyDescent="0.2">
      <c r="R1957" s="16" t="e">
        <f>INDEX('Compréhension de l''écrit'!$A$2:$A$971,ROUNDUP((ROW()-1)/(COUNTA('Compréhension de l''écrit'!$F$1:$DA$1)+1),0))</f>
        <v>#REF!</v>
      </c>
      <c r="S1957" s="16" t="e">
        <f>INDEX('Compréhension de l''écrit'!$B$2:$B$971,ROUNDUP((ROW()-1)/(COUNTA('Compréhension de l''écrit'!$F$1:$DA$1)+1),0))</f>
        <v>#REF!</v>
      </c>
      <c r="T1957" s="16" t="e">
        <f>INDEX('Compréhension de l''écrit'!$C$2:$C$971,ROUNDUP((ROW()-1)/(COUNTA('Compréhension de l''écrit'!$F$1:$DA$1)+1),0))</f>
        <v>#REF!</v>
      </c>
      <c r="U1957" s="16" t="e">
        <f>INDEX('Compréhension de l''écrit'!$D$2:$D$971,ROUNDUP((ROW()-1)/(COUNTA('Compréhension de l''écrit'!$F$1:$DA$1)+1),0))</f>
        <v>#REF!</v>
      </c>
      <c r="V1957" s="16">
        <f>INDEX('Compréhension de l''écrit'!$E$1:$DA$1,+MOD(ROW()-2,COUNTA($H$5:$H$32)*2)+1)</f>
        <v>0</v>
      </c>
      <c r="W1957" s="16" t="str">
        <f>IFERROR(INDEX('Compréhension de l''écrit'!$E$1:$DA$971,MATCH(S1957,'Compréhension de l''écrit'!$B$2:$B$971,0)+1,MATCH(V1957,'Compréhension de l''écrit'!$E$1:$DA$1,0)),"")</f>
        <v/>
      </c>
      <c r="X1957" s="16" t="e">
        <f t="shared" si="32"/>
        <v>#REF!</v>
      </c>
      <c r="Y1957" s="16" t="str">
        <f>IFERROR(VLOOKUP(V1957,Paramétrages!H:I,2,FALSE),"")</f>
        <v/>
      </c>
    </row>
    <row r="1958" spans="18:25" x14ac:dyDescent="0.2">
      <c r="R1958" s="16" t="e">
        <f>INDEX('Compréhension de l''écrit'!$A$2:$A$971,ROUNDUP((ROW()-1)/(COUNTA('Compréhension de l''écrit'!$F$1:$DA$1)+1),0))</f>
        <v>#REF!</v>
      </c>
      <c r="S1958" s="16" t="e">
        <f>INDEX('Compréhension de l''écrit'!$B$2:$B$971,ROUNDUP((ROW()-1)/(COUNTA('Compréhension de l''écrit'!$F$1:$DA$1)+1),0))</f>
        <v>#REF!</v>
      </c>
      <c r="T1958" s="16" t="e">
        <f>INDEX('Compréhension de l''écrit'!$C$2:$C$971,ROUNDUP((ROW()-1)/(COUNTA('Compréhension de l''écrit'!$F$1:$DA$1)+1),0))</f>
        <v>#REF!</v>
      </c>
      <c r="U1958" s="16" t="e">
        <f>INDEX('Compréhension de l''écrit'!$D$2:$D$971,ROUNDUP((ROW()-1)/(COUNTA('Compréhension de l''écrit'!$F$1:$DA$1)+1),0))</f>
        <v>#REF!</v>
      </c>
      <c r="V1958" s="16">
        <f>INDEX('Compréhension de l''écrit'!$E$1:$DA$1,+MOD(ROW()-2,COUNTA($H$5:$H$32)*2)+1)</f>
        <v>0</v>
      </c>
      <c r="W1958" s="16" t="str">
        <f>IFERROR(INDEX('Compréhension de l''écrit'!$E$1:$DA$971,MATCH(S1958,'Compréhension de l''écrit'!$B$2:$B$971,0)+1,MATCH(V1958,'Compréhension de l''écrit'!$E$1:$DA$1,0)),"")</f>
        <v/>
      </c>
      <c r="X1958" s="16" t="e">
        <f t="shared" si="32"/>
        <v>#REF!</v>
      </c>
      <c r="Y1958" s="16" t="str">
        <f>IFERROR(VLOOKUP(V1958,Paramétrages!H:I,2,FALSE),"")</f>
        <v/>
      </c>
    </row>
    <row r="1959" spans="18:25" x14ac:dyDescent="0.2">
      <c r="R1959" s="16" t="e">
        <f>INDEX('Compréhension de l''écrit'!$A$2:$A$971,ROUNDUP((ROW()-1)/(COUNTA('Compréhension de l''écrit'!$F$1:$DA$1)+1),0))</f>
        <v>#REF!</v>
      </c>
      <c r="S1959" s="16" t="e">
        <f>INDEX('Compréhension de l''écrit'!$B$2:$B$971,ROUNDUP((ROW()-1)/(COUNTA('Compréhension de l''écrit'!$F$1:$DA$1)+1),0))</f>
        <v>#REF!</v>
      </c>
      <c r="T1959" s="16" t="e">
        <f>INDEX('Compréhension de l''écrit'!$C$2:$C$971,ROUNDUP((ROW()-1)/(COUNTA('Compréhension de l''écrit'!$F$1:$DA$1)+1),0))</f>
        <v>#REF!</v>
      </c>
      <c r="U1959" s="16" t="e">
        <f>INDEX('Compréhension de l''écrit'!$D$2:$D$971,ROUNDUP((ROW()-1)/(COUNTA('Compréhension de l''écrit'!$F$1:$DA$1)+1),0))</f>
        <v>#REF!</v>
      </c>
      <c r="V1959" s="16">
        <f>INDEX('Compréhension de l''écrit'!$E$1:$DA$1,+MOD(ROW()-2,COUNTA($H$5:$H$32)*2)+1)</f>
        <v>0</v>
      </c>
      <c r="W1959" s="16" t="str">
        <f>IFERROR(INDEX('Compréhension de l''écrit'!$E$1:$DA$971,MATCH(S1959,'Compréhension de l''écrit'!$B$2:$B$971,0)+1,MATCH(V1959,'Compréhension de l''écrit'!$E$1:$DA$1,0)),"")</f>
        <v/>
      </c>
      <c r="X1959" s="16" t="e">
        <f t="shared" si="32"/>
        <v>#REF!</v>
      </c>
      <c r="Y1959" s="16" t="str">
        <f>IFERROR(VLOOKUP(V1959,Paramétrages!H:I,2,FALSE),"")</f>
        <v/>
      </c>
    </row>
    <row r="1960" spans="18:25" x14ac:dyDescent="0.2">
      <c r="R1960" s="16" t="e">
        <f>INDEX('Compréhension de l''écrit'!$A$2:$A$971,ROUNDUP((ROW()-1)/(COUNTA('Compréhension de l''écrit'!$F$1:$DA$1)+1),0))</f>
        <v>#REF!</v>
      </c>
      <c r="S1960" s="16" t="e">
        <f>INDEX('Compréhension de l''écrit'!$B$2:$B$971,ROUNDUP((ROW()-1)/(COUNTA('Compréhension de l''écrit'!$F$1:$DA$1)+1),0))</f>
        <v>#REF!</v>
      </c>
      <c r="T1960" s="16" t="e">
        <f>INDEX('Compréhension de l''écrit'!$C$2:$C$971,ROUNDUP((ROW()-1)/(COUNTA('Compréhension de l''écrit'!$F$1:$DA$1)+1),0))</f>
        <v>#REF!</v>
      </c>
      <c r="U1960" s="16" t="e">
        <f>INDEX('Compréhension de l''écrit'!$D$2:$D$971,ROUNDUP((ROW()-1)/(COUNTA('Compréhension de l''écrit'!$F$1:$DA$1)+1),0))</f>
        <v>#REF!</v>
      </c>
      <c r="V1960" s="16">
        <f>INDEX('Compréhension de l''écrit'!$E$1:$DA$1,+MOD(ROW()-2,COUNTA($H$5:$H$32)*2)+1)</f>
        <v>0</v>
      </c>
      <c r="W1960" s="16" t="str">
        <f>IFERROR(INDEX('Compréhension de l''écrit'!$E$1:$DA$971,MATCH(S1960,'Compréhension de l''écrit'!$B$2:$B$971,0)+1,MATCH(V1960,'Compréhension de l''écrit'!$E$1:$DA$1,0)),"")</f>
        <v/>
      </c>
      <c r="X1960" s="16" t="e">
        <f t="shared" si="32"/>
        <v>#REF!</v>
      </c>
      <c r="Y1960" s="16" t="str">
        <f>IFERROR(VLOOKUP(V1960,Paramétrages!H:I,2,FALSE),"")</f>
        <v/>
      </c>
    </row>
    <row r="1961" spans="18:25" x14ac:dyDescent="0.2">
      <c r="R1961" s="16" t="e">
        <f>INDEX('Compréhension de l''écrit'!$A$2:$A$971,ROUNDUP((ROW()-1)/(COUNTA('Compréhension de l''écrit'!$F$1:$DA$1)+1),0))</f>
        <v>#REF!</v>
      </c>
      <c r="S1961" s="16" t="e">
        <f>INDEX('Compréhension de l''écrit'!$B$2:$B$971,ROUNDUP((ROW()-1)/(COUNTA('Compréhension de l''écrit'!$F$1:$DA$1)+1),0))</f>
        <v>#REF!</v>
      </c>
      <c r="T1961" s="16" t="e">
        <f>INDEX('Compréhension de l''écrit'!$C$2:$C$971,ROUNDUP((ROW()-1)/(COUNTA('Compréhension de l''écrit'!$F$1:$DA$1)+1),0))</f>
        <v>#REF!</v>
      </c>
      <c r="U1961" s="16" t="e">
        <f>INDEX('Compréhension de l''écrit'!$D$2:$D$971,ROUNDUP((ROW()-1)/(COUNTA('Compréhension de l''écrit'!$F$1:$DA$1)+1),0))</f>
        <v>#REF!</v>
      </c>
      <c r="V1961" s="16">
        <f>INDEX('Compréhension de l''écrit'!$E$1:$DA$1,+MOD(ROW()-2,COUNTA($H$5:$H$32)*2)+1)</f>
        <v>0</v>
      </c>
      <c r="W1961" s="16" t="str">
        <f>IFERROR(INDEX('Compréhension de l''écrit'!$E$1:$DA$971,MATCH(S1961,'Compréhension de l''écrit'!$B$2:$B$971,0)+1,MATCH(V1961,'Compréhension de l''écrit'!$E$1:$DA$1,0)),"")</f>
        <v/>
      </c>
      <c r="X1961" s="16" t="e">
        <f t="shared" si="32"/>
        <v>#REF!</v>
      </c>
      <c r="Y1961" s="16" t="str">
        <f>IFERROR(VLOOKUP(V1961,Paramétrages!H:I,2,FALSE),"")</f>
        <v/>
      </c>
    </row>
    <row r="1962" spans="18:25" x14ac:dyDescent="0.2">
      <c r="R1962" s="16" t="e">
        <f>INDEX('Compréhension de l''écrit'!$A$2:$A$971,ROUNDUP((ROW()-1)/(COUNTA('Compréhension de l''écrit'!$F$1:$DA$1)+1),0))</f>
        <v>#REF!</v>
      </c>
      <c r="S1962" s="16" t="e">
        <f>INDEX('Compréhension de l''écrit'!$B$2:$B$971,ROUNDUP((ROW()-1)/(COUNTA('Compréhension de l''écrit'!$F$1:$DA$1)+1),0))</f>
        <v>#REF!</v>
      </c>
      <c r="T1962" s="16" t="e">
        <f>INDEX('Compréhension de l''écrit'!$C$2:$C$971,ROUNDUP((ROW()-1)/(COUNTA('Compréhension de l''écrit'!$F$1:$DA$1)+1),0))</f>
        <v>#REF!</v>
      </c>
      <c r="U1962" s="16" t="e">
        <f>INDEX('Compréhension de l''écrit'!$D$2:$D$971,ROUNDUP((ROW()-1)/(COUNTA('Compréhension de l''écrit'!$F$1:$DA$1)+1),0))</f>
        <v>#REF!</v>
      </c>
      <c r="V1962" s="16">
        <f>INDEX('Compréhension de l''écrit'!$E$1:$DA$1,+MOD(ROW()-2,COUNTA($H$5:$H$32)*2)+1)</f>
        <v>0</v>
      </c>
      <c r="W1962" s="16" t="str">
        <f>IFERROR(INDEX('Compréhension de l''écrit'!$E$1:$DA$971,MATCH(S1962,'Compréhension de l''écrit'!$B$2:$B$971,0)+1,MATCH(V1962,'Compréhension de l''écrit'!$E$1:$DA$1,0)),"")</f>
        <v/>
      </c>
      <c r="X1962" s="16" t="e">
        <f t="shared" si="32"/>
        <v>#REF!</v>
      </c>
      <c r="Y1962" s="16" t="str">
        <f>IFERROR(VLOOKUP(V1962,Paramétrages!H:I,2,FALSE),"")</f>
        <v/>
      </c>
    </row>
    <row r="1963" spans="18:25" x14ac:dyDescent="0.2">
      <c r="R1963" s="16" t="e">
        <f>INDEX('Compréhension de l''écrit'!$A$2:$A$971,ROUNDUP((ROW()-1)/(COUNTA('Compréhension de l''écrit'!$F$1:$DA$1)+1),0))</f>
        <v>#REF!</v>
      </c>
      <c r="S1963" s="16" t="e">
        <f>INDEX('Compréhension de l''écrit'!$B$2:$B$971,ROUNDUP((ROW()-1)/(COUNTA('Compréhension de l''écrit'!$F$1:$DA$1)+1),0))</f>
        <v>#REF!</v>
      </c>
      <c r="T1963" s="16" t="e">
        <f>INDEX('Compréhension de l''écrit'!$C$2:$C$971,ROUNDUP((ROW()-1)/(COUNTA('Compréhension de l''écrit'!$F$1:$DA$1)+1),0))</f>
        <v>#REF!</v>
      </c>
      <c r="U1963" s="16" t="e">
        <f>INDEX('Compréhension de l''écrit'!$D$2:$D$971,ROUNDUP((ROW()-1)/(COUNTA('Compréhension de l''écrit'!$F$1:$DA$1)+1),0))</f>
        <v>#REF!</v>
      </c>
      <c r="V1963" s="16">
        <f>INDEX('Compréhension de l''écrit'!$E$1:$DA$1,+MOD(ROW()-2,COUNTA($H$5:$H$32)*2)+1)</f>
        <v>0</v>
      </c>
      <c r="W1963" s="16" t="str">
        <f>IFERROR(INDEX('Compréhension de l''écrit'!$E$1:$DA$971,MATCH(S1963,'Compréhension de l''écrit'!$B$2:$B$971,0)+1,MATCH(V1963,'Compréhension de l''écrit'!$E$1:$DA$1,0)),"")</f>
        <v/>
      </c>
      <c r="X1963" s="16" t="e">
        <f t="shared" si="32"/>
        <v>#REF!</v>
      </c>
      <c r="Y1963" s="16" t="str">
        <f>IFERROR(VLOOKUP(V1963,Paramétrages!H:I,2,FALSE),"")</f>
        <v/>
      </c>
    </row>
    <row r="1964" spans="18:25" x14ac:dyDescent="0.2">
      <c r="R1964" s="16" t="e">
        <f>INDEX('Compréhension de l''écrit'!$A$2:$A$971,ROUNDUP((ROW()-1)/(COUNTA('Compréhension de l''écrit'!$F$1:$DA$1)+1),0))</f>
        <v>#REF!</v>
      </c>
      <c r="S1964" s="16" t="e">
        <f>INDEX('Compréhension de l''écrit'!$B$2:$B$971,ROUNDUP((ROW()-1)/(COUNTA('Compréhension de l''écrit'!$F$1:$DA$1)+1),0))</f>
        <v>#REF!</v>
      </c>
      <c r="T1964" s="16" t="e">
        <f>INDEX('Compréhension de l''écrit'!$C$2:$C$971,ROUNDUP((ROW()-1)/(COUNTA('Compréhension de l''écrit'!$F$1:$DA$1)+1),0))</f>
        <v>#REF!</v>
      </c>
      <c r="U1964" s="16" t="e">
        <f>INDEX('Compréhension de l''écrit'!$D$2:$D$971,ROUNDUP((ROW()-1)/(COUNTA('Compréhension de l''écrit'!$F$1:$DA$1)+1),0))</f>
        <v>#REF!</v>
      </c>
      <c r="V1964" s="16">
        <f>INDEX('Compréhension de l''écrit'!$E$1:$DA$1,+MOD(ROW()-2,COUNTA($H$5:$H$32)*2)+1)</f>
        <v>0</v>
      </c>
      <c r="W1964" s="16" t="str">
        <f>IFERROR(INDEX('Compréhension de l''écrit'!$E$1:$DA$971,MATCH(S1964,'Compréhension de l''écrit'!$B$2:$B$971,0)+1,MATCH(V1964,'Compréhension de l''écrit'!$E$1:$DA$1,0)),"")</f>
        <v/>
      </c>
      <c r="X1964" s="16" t="e">
        <f t="shared" si="32"/>
        <v>#REF!</v>
      </c>
      <c r="Y1964" s="16" t="str">
        <f>IFERROR(VLOOKUP(V1964,Paramétrages!H:I,2,FALSE),"")</f>
        <v/>
      </c>
    </row>
    <row r="1965" spans="18:25" x14ac:dyDescent="0.2">
      <c r="R1965" s="16" t="e">
        <f>INDEX('Compréhension de l''écrit'!$A$2:$A$971,ROUNDUP((ROW()-1)/(COUNTA('Compréhension de l''écrit'!$F$1:$DA$1)+1),0))</f>
        <v>#REF!</v>
      </c>
      <c r="S1965" s="16" t="e">
        <f>INDEX('Compréhension de l''écrit'!$B$2:$B$971,ROUNDUP((ROW()-1)/(COUNTA('Compréhension de l''écrit'!$F$1:$DA$1)+1),0))</f>
        <v>#REF!</v>
      </c>
      <c r="T1965" s="16" t="e">
        <f>INDEX('Compréhension de l''écrit'!$C$2:$C$971,ROUNDUP((ROW()-1)/(COUNTA('Compréhension de l''écrit'!$F$1:$DA$1)+1),0))</f>
        <v>#REF!</v>
      </c>
      <c r="U1965" s="16" t="e">
        <f>INDEX('Compréhension de l''écrit'!$D$2:$D$971,ROUNDUP((ROW()-1)/(COUNTA('Compréhension de l''écrit'!$F$1:$DA$1)+1),0))</f>
        <v>#REF!</v>
      </c>
      <c r="V1965" s="16">
        <f>INDEX('Compréhension de l''écrit'!$E$1:$DA$1,+MOD(ROW()-2,COUNTA($H$5:$H$32)*2)+1)</f>
        <v>0</v>
      </c>
      <c r="W1965" s="16" t="str">
        <f>IFERROR(INDEX('Compréhension de l''écrit'!$E$1:$DA$971,MATCH(S1965,'Compréhension de l''écrit'!$B$2:$B$971,0)+1,MATCH(V1965,'Compréhension de l''écrit'!$E$1:$DA$1,0)),"")</f>
        <v/>
      </c>
      <c r="X1965" s="16" t="e">
        <f t="shared" si="32"/>
        <v>#REF!</v>
      </c>
      <c r="Y1965" s="16" t="str">
        <f>IFERROR(VLOOKUP(V1965,Paramétrages!H:I,2,FALSE),"")</f>
        <v/>
      </c>
    </row>
    <row r="1966" spans="18:25" x14ac:dyDescent="0.2">
      <c r="R1966" s="16" t="e">
        <f>INDEX('Compréhension de l''écrit'!$A$2:$A$971,ROUNDUP((ROW()-1)/(COUNTA('Compréhension de l''écrit'!$F$1:$DA$1)+1),0))</f>
        <v>#REF!</v>
      </c>
      <c r="S1966" s="16" t="e">
        <f>INDEX('Compréhension de l''écrit'!$B$2:$B$971,ROUNDUP((ROW()-1)/(COUNTA('Compréhension de l''écrit'!$F$1:$DA$1)+1),0))</f>
        <v>#REF!</v>
      </c>
      <c r="T1966" s="16" t="e">
        <f>INDEX('Compréhension de l''écrit'!$C$2:$C$971,ROUNDUP((ROW()-1)/(COUNTA('Compréhension de l''écrit'!$F$1:$DA$1)+1),0))</f>
        <v>#REF!</v>
      </c>
      <c r="U1966" s="16" t="e">
        <f>INDEX('Compréhension de l''écrit'!$D$2:$D$971,ROUNDUP((ROW()-1)/(COUNTA('Compréhension de l''écrit'!$F$1:$DA$1)+1),0))</f>
        <v>#REF!</v>
      </c>
      <c r="V1966" s="16">
        <f>INDEX('Compréhension de l''écrit'!$E$1:$DA$1,+MOD(ROW()-2,COUNTA($H$5:$H$32)*2)+1)</f>
        <v>0</v>
      </c>
      <c r="W1966" s="16" t="str">
        <f>IFERROR(INDEX('Compréhension de l''écrit'!$E$1:$DA$971,MATCH(S1966,'Compréhension de l''écrit'!$B$2:$B$971,0)+1,MATCH(V1966,'Compréhension de l''écrit'!$E$1:$DA$1,0)),"")</f>
        <v/>
      </c>
      <c r="X1966" s="16" t="e">
        <f t="shared" si="32"/>
        <v>#REF!</v>
      </c>
      <c r="Y1966" s="16" t="str">
        <f>IFERROR(VLOOKUP(V1966,Paramétrages!H:I,2,FALSE),"")</f>
        <v/>
      </c>
    </row>
    <row r="1967" spans="18:25" x14ac:dyDescent="0.2">
      <c r="R1967" s="16" t="e">
        <f>INDEX('Compréhension de l''écrit'!$A$2:$A$971,ROUNDUP((ROW()-1)/(COUNTA('Compréhension de l''écrit'!$F$1:$DA$1)+1),0))</f>
        <v>#REF!</v>
      </c>
      <c r="S1967" s="16" t="e">
        <f>INDEX('Compréhension de l''écrit'!$B$2:$B$971,ROUNDUP((ROW()-1)/(COUNTA('Compréhension de l''écrit'!$F$1:$DA$1)+1),0))</f>
        <v>#REF!</v>
      </c>
      <c r="T1967" s="16" t="e">
        <f>INDEX('Compréhension de l''écrit'!$C$2:$C$971,ROUNDUP((ROW()-1)/(COUNTA('Compréhension de l''écrit'!$F$1:$DA$1)+1),0))</f>
        <v>#REF!</v>
      </c>
      <c r="U1967" s="16" t="e">
        <f>INDEX('Compréhension de l''écrit'!$D$2:$D$971,ROUNDUP((ROW()-1)/(COUNTA('Compréhension de l''écrit'!$F$1:$DA$1)+1),0))</f>
        <v>#REF!</v>
      </c>
      <c r="V1967" s="16">
        <f>INDEX('Compréhension de l''écrit'!$E$1:$DA$1,+MOD(ROW()-2,COUNTA($H$5:$H$32)*2)+1)</f>
        <v>0</v>
      </c>
      <c r="W1967" s="16" t="str">
        <f>IFERROR(INDEX('Compréhension de l''écrit'!$E$1:$DA$971,MATCH(S1967,'Compréhension de l''écrit'!$B$2:$B$971,0)+1,MATCH(V1967,'Compréhension de l''écrit'!$E$1:$DA$1,0)),"")</f>
        <v/>
      </c>
      <c r="X1967" s="16" t="e">
        <f t="shared" si="32"/>
        <v>#REF!</v>
      </c>
      <c r="Y1967" s="16" t="str">
        <f>IFERROR(VLOOKUP(V1967,Paramétrages!H:I,2,FALSE),"")</f>
        <v/>
      </c>
    </row>
    <row r="1968" spans="18:25" x14ac:dyDescent="0.2">
      <c r="R1968" s="16" t="e">
        <f>INDEX('Compréhension de l''écrit'!$A$2:$A$971,ROUNDUP((ROW()-1)/(COUNTA('Compréhension de l''écrit'!$F$1:$DA$1)+1),0))</f>
        <v>#REF!</v>
      </c>
      <c r="S1968" s="16" t="e">
        <f>INDEX('Compréhension de l''écrit'!$B$2:$B$971,ROUNDUP((ROW()-1)/(COUNTA('Compréhension de l''écrit'!$F$1:$DA$1)+1),0))</f>
        <v>#REF!</v>
      </c>
      <c r="T1968" s="16" t="e">
        <f>INDEX('Compréhension de l''écrit'!$C$2:$C$971,ROUNDUP((ROW()-1)/(COUNTA('Compréhension de l''écrit'!$F$1:$DA$1)+1),0))</f>
        <v>#REF!</v>
      </c>
      <c r="U1968" s="16" t="e">
        <f>INDEX('Compréhension de l''écrit'!$D$2:$D$971,ROUNDUP((ROW()-1)/(COUNTA('Compréhension de l''écrit'!$F$1:$DA$1)+1),0))</f>
        <v>#REF!</v>
      </c>
      <c r="V1968" s="16">
        <f>INDEX('Compréhension de l''écrit'!$E$1:$DA$1,+MOD(ROW()-2,COUNTA($H$5:$H$32)*2)+1)</f>
        <v>0</v>
      </c>
      <c r="W1968" s="16" t="str">
        <f>IFERROR(INDEX('Compréhension de l''écrit'!$E$1:$DA$971,MATCH(S1968,'Compréhension de l''écrit'!$B$2:$B$971,0)+1,MATCH(V1968,'Compréhension de l''écrit'!$E$1:$DA$1,0)),"")</f>
        <v/>
      </c>
      <c r="X1968" s="16" t="e">
        <f t="shared" si="32"/>
        <v>#REF!</v>
      </c>
      <c r="Y1968" s="16" t="str">
        <f>IFERROR(VLOOKUP(V1968,Paramétrages!H:I,2,FALSE),"")</f>
        <v/>
      </c>
    </row>
    <row r="1969" spans="18:25" x14ac:dyDescent="0.2">
      <c r="R1969" s="16" t="e">
        <f>INDEX('Compréhension de l''écrit'!$A$2:$A$971,ROUNDUP((ROW()-1)/(COUNTA('Compréhension de l''écrit'!$F$1:$DA$1)+1),0))</f>
        <v>#REF!</v>
      </c>
      <c r="S1969" s="16" t="e">
        <f>INDEX('Compréhension de l''écrit'!$B$2:$B$971,ROUNDUP((ROW()-1)/(COUNTA('Compréhension de l''écrit'!$F$1:$DA$1)+1),0))</f>
        <v>#REF!</v>
      </c>
      <c r="T1969" s="16" t="e">
        <f>INDEX('Compréhension de l''écrit'!$C$2:$C$971,ROUNDUP((ROW()-1)/(COUNTA('Compréhension de l''écrit'!$F$1:$DA$1)+1),0))</f>
        <v>#REF!</v>
      </c>
      <c r="U1969" s="16" t="e">
        <f>INDEX('Compréhension de l''écrit'!$D$2:$D$971,ROUNDUP((ROW()-1)/(COUNTA('Compréhension de l''écrit'!$F$1:$DA$1)+1),0))</f>
        <v>#REF!</v>
      </c>
      <c r="V1969" s="16">
        <f>INDEX('Compréhension de l''écrit'!$E$1:$DA$1,+MOD(ROW()-2,COUNTA($H$5:$H$32)*2)+1)</f>
        <v>0</v>
      </c>
      <c r="W1969" s="16" t="str">
        <f>IFERROR(INDEX('Compréhension de l''écrit'!$E$1:$DA$971,MATCH(S1969,'Compréhension de l''écrit'!$B$2:$B$971,0)+1,MATCH(V1969,'Compréhension de l''écrit'!$E$1:$DA$1,0)),"")</f>
        <v/>
      </c>
      <c r="X1969" s="16" t="e">
        <f t="shared" si="32"/>
        <v>#REF!</v>
      </c>
      <c r="Y1969" s="16" t="str">
        <f>IFERROR(VLOOKUP(V1969,Paramétrages!H:I,2,FALSE),"")</f>
        <v/>
      </c>
    </row>
    <row r="1970" spans="18:25" x14ac:dyDescent="0.2">
      <c r="R1970" s="16" t="e">
        <f>INDEX('Compréhension de l''écrit'!$A$2:$A$971,ROUNDUP((ROW()-1)/(COUNTA('Compréhension de l''écrit'!$F$1:$DA$1)+1),0))</f>
        <v>#REF!</v>
      </c>
      <c r="S1970" s="16" t="e">
        <f>INDEX('Compréhension de l''écrit'!$B$2:$B$971,ROUNDUP((ROW()-1)/(COUNTA('Compréhension de l''écrit'!$F$1:$DA$1)+1),0))</f>
        <v>#REF!</v>
      </c>
      <c r="T1970" s="16" t="e">
        <f>INDEX('Compréhension de l''écrit'!$C$2:$C$971,ROUNDUP((ROW()-1)/(COUNTA('Compréhension de l''écrit'!$F$1:$DA$1)+1),0))</f>
        <v>#REF!</v>
      </c>
      <c r="U1970" s="16" t="e">
        <f>INDEX('Compréhension de l''écrit'!$D$2:$D$971,ROUNDUP((ROW()-1)/(COUNTA('Compréhension de l''écrit'!$F$1:$DA$1)+1),0))</f>
        <v>#REF!</v>
      </c>
      <c r="V1970" s="16">
        <f>INDEX('Compréhension de l''écrit'!$E$1:$DA$1,+MOD(ROW()-2,COUNTA($H$5:$H$32)*2)+1)</f>
        <v>0</v>
      </c>
      <c r="W1970" s="16" t="str">
        <f>IFERROR(INDEX('Compréhension de l''écrit'!$E$1:$DA$971,MATCH(S1970,'Compréhension de l''écrit'!$B$2:$B$971,0)+1,MATCH(V1970,'Compréhension de l''écrit'!$E$1:$DA$1,0)),"")</f>
        <v/>
      </c>
      <c r="X1970" s="16" t="e">
        <f t="shared" si="32"/>
        <v>#REF!</v>
      </c>
      <c r="Y1970" s="16" t="str">
        <f>IFERROR(VLOOKUP(V1970,Paramétrages!H:I,2,FALSE),"")</f>
        <v/>
      </c>
    </row>
    <row r="1971" spans="18:25" x14ac:dyDescent="0.2">
      <c r="R1971" s="16" t="e">
        <f>INDEX('Compréhension de l''écrit'!$A$2:$A$971,ROUNDUP((ROW()-1)/(COUNTA('Compréhension de l''écrit'!$F$1:$DA$1)+1),0))</f>
        <v>#REF!</v>
      </c>
      <c r="S1971" s="16" t="e">
        <f>INDEX('Compréhension de l''écrit'!$B$2:$B$971,ROUNDUP((ROW()-1)/(COUNTA('Compréhension de l''écrit'!$F$1:$DA$1)+1),0))</f>
        <v>#REF!</v>
      </c>
      <c r="T1971" s="16" t="e">
        <f>INDEX('Compréhension de l''écrit'!$C$2:$C$971,ROUNDUP((ROW()-1)/(COUNTA('Compréhension de l''écrit'!$F$1:$DA$1)+1),0))</f>
        <v>#REF!</v>
      </c>
      <c r="U1971" s="16" t="e">
        <f>INDEX('Compréhension de l''écrit'!$D$2:$D$971,ROUNDUP((ROW()-1)/(COUNTA('Compréhension de l''écrit'!$F$1:$DA$1)+1),0))</f>
        <v>#REF!</v>
      </c>
      <c r="V1971" s="16">
        <f>INDEX('Compréhension de l''écrit'!$E$1:$DA$1,+MOD(ROW()-2,COUNTA($H$5:$H$32)*2)+1)</f>
        <v>0</v>
      </c>
      <c r="W1971" s="16" t="str">
        <f>IFERROR(INDEX('Compréhension de l''écrit'!$E$1:$DA$971,MATCH(S1971,'Compréhension de l''écrit'!$B$2:$B$971,0)+1,MATCH(V1971,'Compréhension de l''écrit'!$E$1:$DA$1,0)),"")</f>
        <v/>
      </c>
      <c r="X1971" s="16" t="e">
        <f t="shared" si="32"/>
        <v>#REF!</v>
      </c>
      <c r="Y1971" s="16" t="str">
        <f>IFERROR(VLOOKUP(V1971,Paramétrages!H:I,2,FALSE),"")</f>
        <v/>
      </c>
    </row>
    <row r="1972" spans="18:25" x14ac:dyDescent="0.2">
      <c r="R1972" s="16" t="e">
        <f>INDEX('Compréhension de l''écrit'!$A$2:$A$971,ROUNDUP((ROW()-1)/(COUNTA('Compréhension de l''écrit'!$F$1:$DA$1)+1),0))</f>
        <v>#REF!</v>
      </c>
      <c r="S1972" s="16" t="e">
        <f>INDEX('Compréhension de l''écrit'!$B$2:$B$971,ROUNDUP((ROW()-1)/(COUNTA('Compréhension de l''écrit'!$F$1:$DA$1)+1),0))</f>
        <v>#REF!</v>
      </c>
      <c r="T1972" s="16" t="e">
        <f>INDEX('Compréhension de l''écrit'!$C$2:$C$971,ROUNDUP((ROW()-1)/(COUNTA('Compréhension de l''écrit'!$F$1:$DA$1)+1),0))</f>
        <v>#REF!</v>
      </c>
      <c r="U1972" s="16" t="e">
        <f>INDEX('Compréhension de l''écrit'!$D$2:$D$971,ROUNDUP((ROW()-1)/(COUNTA('Compréhension de l''écrit'!$F$1:$DA$1)+1),0))</f>
        <v>#REF!</v>
      </c>
      <c r="V1972" s="16">
        <f>INDEX('Compréhension de l''écrit'!$E$1:$DA$1,+MOD(ROW()-2,COUNTA($H$5:$H$32)*2)+1)</f>
        <v>0</v>
      </c>
      <c r="W1972" s="16" t="str">
        <f>IFERROR(INDEX('Compréhension de l''écrit'!$E$1:$DA$971,MATCH(S1972,'Compréhension de l''écrit'!$B$2:$B$971,0)+1,MATCH(V1972,'Compréhension de l''écrit'!$E$1:$DA$1,0)),"")</f>
        <v/>
      </c>
      <c r="X1972" s="16" t="e">
        <f t="shared" si="32"/>
        <v>#REF!</v>
      </c>
      <c r="Y1972" s="16" t="str">
        <f>IFERROR(VLOOKUP(V1972,Paramétrages!H:I,2,FALSE),"")</f>
        <v/>
      </c>
    </row>
    <row r="1973" spans="18:25" x14ac:dyDescent="0.2">
      <c r="R1973" s="16" t="e">
        <f>INDEX('Compréhension de l''écrit'!$A$2:$A$971,ROUNDUP((ROW()-1)/(COUNTA('Compréhension de l''écrit'!$F$1:$DA$1)+1),0))</f>
        <v>#REF!</v>
      </c>
      <c r="S1973" s="16" t="e">
        <f>INDEX('Compréhension de l''écrit'!$B$2:$B$971,ROUNDUP((ROW()-1)/(COUNTA('Compréhension de l''écrit'!$F$1:$DA$1)+1),0))</f>
        <v>#REF!</v>
      </c>
      <c r="T1973" s="16" t="e">
        <f>INDEX('Compréhension de l''écrit'!$C$2:$C$971,ROUNDUP((ROW()-1)/(COUNTA('Compréhension de l''écrit'!$F$1:$DA$1)+1),0))</f>
        <v>#REF!</v>
      </c>
      <c r="U1973" s="16" t="e">
        <f>INDEX('Compréhension de l''écrit'!$D$2:$D$971,ROUNDUP((ROW()-1)/(COUNTA('Compréhension de l''écrit'!$F$1:$DA$1)+1),0))</f>
        <v>#REF!</v>
      </c>
      <c r="V1973" s="16">
        <f>INDEX('Compréhension de l''écrit'!$E$1:$DA$1,+MOD(ROW()-2,COUNTA($H$5:$H$32)*2)+1)</f>
        <v>0</v>
      </c>
      <c r="W1973" s="16" t="str">
        <f>IFERROR(INDEX('Compréhension de l''écrit'!$E$1:$DA$971,MATCH(S1973,'Compréhension de l''écrit'!$B$2:$B$971,0)+1,MATCH(V1973,'Compréhension de l''écrit'!$E$1:$DA$1,0)),"")</f>
        <v/>
      </c>
      <c r="X1973" s="16" t="e">
        <f t="shared" si="32"/>
        <v>#REF!</v>
      </c>
      <c r="Y1973" s="16" t="str">
        <f>IFERROR(VLOOKUP(V1973,Paramétrages!H:I,2,FALSE),"")</f>
        <v/>
      </c>
    </row>
    <row r="1974" spans="18:25" x14ac:dyDescent="0.2">
      <c r="R1974" s="16" t="e">
        <f>INDEX('Compréhension de l''écrit'!$A$2:$A$971,ROUNDUP((ROW()-1)/(COUNTA('Compréhension de l''écrit'!$F$1:$DA$1)+1),0))</f>
        <v>#REF!</v>
      </c>
      <c r="S1974" s="16" t="e">
        <f>INDEX('Compréhension de l''écrit'!$B$2:$B$971,ROUNDUP((ROW()-1)/(COUNTA('Compréhension de l''écrit'!$F$1:$DA$1)+1),0))</f>
        <v>#REF!</v>
      </c>
      <c r="T1974" s="16" t="e">
        <f>INDEX('Compréhension de l''écrit'!$C$2:$C$971,ROUNDUP((ROW()-1)/(COUNTA('Compréhension de l''écrit'!$F$1:$DA$1)+1),0))</f>
        <v>#REF!</v>
      </c>
      <c r="U1974" s="16" t="e">
        <f>INDEX('Compréhension de l''écrit'!$D$2:$D$971,ROUNDUP((ROW()-1)/(COUNTA('Compréhension de l''écrit'!$F$1:$DA$1)+1),0))</f>
        <v>#REF!</v>
      </c>
      <c r="V1974" s="16">
        <f>INDEX('Compréhension de l''écrit'!$E$1:$DA$1,+MOD(ROW()-2,COUNTA($H$5:$H$32)*2)+1)</f>
        <v>0</v>
      </c>
      <c r="W1974" s="16" t="str">
        <f>IFERROR(INDEX('Compréhension de l''écrit'!$E$1:$DA$971,MATCH(S1974,'Compréhension de l''écrit'!$B$2:$B$971,0)+1,MATCH(V1974,'Compréhension de l''écrit'!$E$1:$DA$1,0)),"")</f>
        <v/>
      </c>
      <c r="X1974" s="16" t="e">
        <f t="shared" si="32"/>
        <v>#REF!</v>
      </c>
      <c r="Y1974" s="16" t="str">
        <f>IFERROR(VLOOKUP(V1974,Paramétrages!H:I,2,FALSE),"")</f>
        <v/>
      </c>
    </row>
    <row r="1975" spans="18:25" x14ac:dyDescent="0.2">
      <c r="R1975" s="16" t="e">
        <f>INDEX('Compréhension de l''écrit'!$A$2:$A$971,ROUNDUP((ROW()-1)/(COUNTA('Compréhension de l''écrit'!$F$1:$DA$1)+1),0))</f>
        <v>#REF!</v>
      </c>
      <c r="S1975" s="16" t="e">
        <f>INDEX('Compréhension de l''écrit'!$B$2:$B$971,ROUNDUP((ROW()-1)/(COUNTA('Compréhension de l''écrit'!$F$1:$DA$1)+1),0))</f>
        <v>#REF!</v>
      </c>
      <c r="T1975" s="16" t="e">
        <f>INDEX('Compréhension de l''écrit'!$C$2:$C$971,ROUNDUP((ROW()-1)/(COUNTA('Compréhension de l''écrit'!$F$1:$DA$1)+1),0))</f>
        <v>#REF!</v>
      </c>
      <c r="U1975" s="16" t="e">
        <f>INDEX('Compréhension de l''écrit'!$D$2:$D$971,ROUNDUP((ROW()-1)/(COUNTA('Compréhension de l''écrit'!$F$1:$DA$1)+1),0))</f>
        <v>#REF!</v>
      </c>
      <c r="V1975" s="16">
        <f>INDEX('Compréhension de l''écrit'!$E$1:$DA$1,+MOD(ROW()-2,COUNTA($H$5:$H$32)*2)+1)</f>
        <v>0</v>
      </c>
      <c r="W1975" s="16" t="str">
        <f>IFERROR(INDEX('Compréhension de l''écrit'!$E$1:$DA$971,MATCH(S1975,'Compréhension de l''écrit'!$B$2:$B$971,0)+1,MATCH(V1975,'Compréhension de l''écrit'!$E$1:$DA$1,0)),"")</f>
        <v/>
      </c>
      <c r="X1975" s="16" t="e">
        <f t="shared" si="32"/>
        <v>#REF!</v>
      </c>
      <c r="Y1975" s="16" t="str">
        <f>IFERROR(VLOOKUP(V1975,Paramétrages!H:I,2,FALSE),"")</f>
        <v/>
      </c>
    </row>
    <row r="1976" spans="18:25" x14ac:dyDescent="0.2">
      <c r="R1976" s="16" t="e">
        <f>INDEX('Compréhension de l''écrit'!$A$2:$A$971,ROUNDUP((ROW()-1)/(COUNTA('Compréhension de l''écrit'!$F$1:$DA$1)+1),0))</f>
        <v>#REF!</v>
      </c>
      <c r="S1976" s="16" t="e">
        <f>INDEX('Compréhension de l''écrit'!$B$2:$B$971,ROUNDUP((ROW()-1)/(COUNTA('Compréhension de l''écrit'!$F$1:$DA$1)+1),0))</f>
        <v>#REF!</v>
      </c>
      <c r="T1976" s="16" t="e">
        <f>INDEX('Compréhension de l''écrit'!$C$2:$C$971,ROUNDUP((ROW()-1)/(COUNTA('Compréhension de l''écrit'!$F$1:$DA$1)+1),0))</f>
        <v>#REF!</v>
      </c>
      <c r="U1976" s="16" t="e">
        <f>INDEX('Compréhension de l''écrit'!$D$2:$D$971,ROUNDUP((ROW()-1)/(COUNTA('Compréhension de l''écrit'!$F$1:$DA$1)+1),0))</f>
        <v>#REF!</v>
      </c>
      <c r="V1976" s="16">
        <f>INDEX('Compréhension de l''écrit'!$E$1:$DA$1,+MOD(ROW()-2,COUNTA($H$5:$H$32)*2)+1)</f>
        <v>0</v>
      </c>
      <c r="W1976" s="16" t="str">
        <f>IFERROR(INDEX('Compréhension de l''écrit'!$E$1:$DA$971,MATCH(S1976,'Compréhension de l''écrit'!$B$2:$B$971,0)+1,MATCH(V1976,'Compréhension de l''écrit'!$E$1:$DA$1,0)),"")</f>
        <v/>
      </c>
      <c r="X1976" s="16" t="e">
        <f t="shared" si="32"/>
        <v>#REF!</v>
      </c>
      <c r="Y1976" s="16" t="str">
        <f>IFERROR(VLOOKUP(V1976,Paramétrages!H:I,2,FALSE),"")</f>
        <v/>
      </c>
    </row>
    <row r="1977" spans="18:25" x14ac:dyDescent="0.2">
      <c r="R1977" s="16" t="e">
        <f>INDEX('Compréhension de l''écrit'!$A$2:$A$971,ROUNDUP((ROW()-1)/(COUNTA('Compréhension de l''écrit'!$F$1:$DA$1)+1),0))</f>
        <v>#REF!</v>
      </c>
      <c r="S1977" s="16" t="e">
        <f>INDEX('Compréhension de l''écrit'!$B$2:$B$971,ROUNDUP((ROW()-1)/(COUNTA('Compréhension de l''écrit'!$F$1:$DA$1)+1),0))</f>
        <v>#REF!</v>
      </c>
      <c r="T1977" s="16" t="e">
        <f>INDEX('Compréhension de l''écrit'!$C$2:$C$971,ROUNDUP((ROW()-1)/(COUNTA('Compréhension de l''écrit'!$F$1:$DA$1)+1),0))</f>
        <v>#REF!</v>
      </c>
      <c r="U1977" s="16" t="e">
        <f>INDEX('Compréhension de l''écrit'!$D$2:$D$971,ROUNDUP((ROW()-1)/(COUNTA('Compréhension de l''écrit'!$F$1:$DA$1)+1),0))</f>
        <v>#REF!</v>
      </c>
      <c r="V1977" s="16">
        <f>INDEX('Compréhension de l''écrit'!$E$1:$DA$1,+MOD(ROW()-2,COUNTA($H$5:$H$32)*2)+1)</f>
        <v>0</v>
      </c>
      <c r="W1977" s="16" t="str">
        <f>IFERROR(INDEX('Compréhension de l''écrit'!$E$1:$DA$971,MATCH(S1977,'Compréhension de l''écrit'!$B$2:$B$971,0)+1,MATCH(V1977,'Compréhension de l''écrit'!$E$1:$DA$1,0)),"")</f>
        <v/>
      </c>
      <c r="X1977" s="16" t="e">
        <f t="shared" si="32"/>
        <v>#REF!</v>
      </c>
      <c r="Y1977" s="16" t="str">
        <f>IFERROR(VLOOKUP(V1977,Paramétrages!H:I,2,FALSE),"")</f>
        <v/>
      </c>
    </row>
    <row r="1978" spans="18:25" x14ac:dyDescent="0.2">
      <c r="R1978" s="16" t="e">
        <f>INDEX('Compréhension de l''écrit'!$A$2:$A$971,ROUNDUP((ROW()-1)/(COUNTA('Compréhension de l''écrit'!$F$1:$DA$1)+1),0))</f>
        <v>#REF!</v>
      </c>
      <c r="S1978" s="16" t="e">
        <f>INDEX('Compréhension de l''écrit'!$B$2:$B$971,ROUNDUP((ROW()-1)/(COUNTA('Compréhension de l''écrit'!$F$1:$DA$1)+1),0))</f>
        <v>#REF!</v>
      </c>
      <c r="T1978" s="16" t="e">
        <f>INDEX('Compréhension de l''écrit'!$C$2:$C$971,ROUNDUP((ROW()-1)/(COUNTA('Compréhension de l''écrit'!$F$1:$DA$1)+1),0))</f>
        <v>#REF!</v>
      </c>
      <c r="U1978" s="16" t="e">
        <f>INDEX('Compréhension de l''écrit'!$D$2:$D$971,ROUNDUP((ROW()-1)/(COUNTA('Compréhension de l''écrit'!$F$1:$DA$1)+1),0))</f>
        <v>#REF!</v>
      </c>
      <c r="V1978" s="16">
        <f>INDEX('Compréhension de l''écrit'!$E$1:$DA$1,+MOD(ROW()-2,COUNTA($H$5:$H$32)*2)+1)</f>
        <v>0</v>
      </c>
      <c r="W1978" s="16" t="str">
        <f>IFERROR(INDEX('Compréhension de l''écrit'!$E$1:$DA$971,MATCH(S1978,'Compréhension de l''écrit'!$B$2:$B$971,0)+1,MATCH(V1978,'Compréhension de l''écrit'!$E$1:$DA$1,0)),"")</f>
        <v/>
      </c>
      <c r="X1978" s="16" t="e">
        <f t="shared" si="32"/>
        <v>#REF!</v>
      </c>
      <c r="Y1978" s="16" t="str">
        <f>IFERROR(VLOOKUP(V1978,Paramétrages!H:I,2,FALSE),"")</f>
        <v/>
      </c>
    </row>
    <row r="1979" spans="18:25" x14ac:dyDescent="0.2">
      <c r="R1979" s="16" t="e">
        <f>INDEX('Compréhension de l''écrit'!$A$2:$A$971,ROUNDUP((ROW()-1)/(COUNTA('Compréhension de l''écrit'!$F$1:$DA$1)+1),0))</f>
        <v>#REF!</v>
      </c>
      <c r="S1979" s="16" t="e">
        <f>INDEX('Compréhension de l''écrit'!$B$2:$B$971,ROUNDUP((ROW()-1)/(COUNTA('Compréhension de l''écrit'!$F$1:$DA$1)+1),0))</f>
        <v>#REF!</v>
      </c>
      <c r="T1979" s="16" t="e">
        <f>INDEX('Compréhension de l''écrit'!$C$2:$C$971,ROUNDUP((ROW()-1)/(COUNTA('Compréhension de l''écrit'!$F$1:$DA$1)+1),0))</f>
        <v>#REF!</v>
      </c>
      <c r="U1979" s="16" t="e">
        <f>INDEX('Compréhension de l''écrit'!$D$2:$D$971,ROUNDUP((ROW()-1)/(COUNTA('Compréhension de l''écrit'!$F$1:$DA$1)+1),0))</f>
        <v>#REF!</v>
      </c>
      <c r="V1979" s="16">
        <f>INDEX('Compréhension de l''écrit'!$E$1:$DA$1,+MOD(ROW()-2,COUNTA($H$5:$H$32)*2)+1)</f>
        <v>0</v>
      </c>
      <c r="W1979" s="16" t="str">
        <f>IFERROR(INDEX('Compréhension de l''écrit'!$E$1:$DA$971,MATCH(S1979,'Compréhension de l''écrit'!$B$2:$B$971,0)+1,MATCH(V1979,'Compréhension de l''écrit'!$E$1:$DA$1,0)),"")</f>
        <v/>
      </c>
      <c r="X1979" s="16" t="e">
        <f t="shared" si="32"/>
        <v>#REF!</v>
      </c>
      <c r="Y1979" s="16" t="str">
        <f>IFERROR(VLOOKUP(V1979,Paramétrages!H:I,2,FALSE),"")</f>
        <v/>
      </c>
    </row>
    <row r="1980" spans="18:25" x14ac:dyDescent="0.2">
      <c r="R1980" s="16" t="e">
        <f>INDEX('Compréhension de l''écrit'!$A$2:$A$971,ROUNDUP((ROW()-1)/(COUNTA('Compréhension de l''écrit'!$F$1:$DA$1)+1),0))</f>
        <v>#REF!</v>
      </c>
      <c r="S1980" s="16" t="e">
        <f>INDEX('Compréhension de l''écrit'!$B$2:$B$971,ROUNDUP((ROW()-1)/(COUNTA('Compréhension de l''écrit'!$F$1:$DA$1)+1),0))</f>
        <v>#REF!</v>
      </c>
      <c r="T1980" s="16" t="e">
        <f>INDEX('Compréhension de l''écrit'!$C$2:$C$971,ROUNDUP((ROW()-1)/(COUNTA('Compréhension de l''écrit'!$F$1:$DA$1)+1),0))</f>
        <v>#REF!</v>
      </c>
      <c r="U1980" s="16" t="e">
        <f>INDEX('Compréhension de l''écrit'!$D$2:$D$971,ROUNDUP((ROW()-1)/(COUNTA('Compréhension de l''écrit'!$F$1:$DA$1)+1),0))</f>
        <v>#REF!</v>
      </c>
      <c r="V1980" s="16">
        <f>INDEX('Compréhension de l''écrit'!$E$1:$DA$1,+MOD(ROW()-2,COUNTA($H$5:$H$32)*2)+1)</f>
        <v>0</v>
      </c>
      <c r="W1980" s="16" t="str">
        <f>IFERROR(INDEX('Compréhension de l''écrit'!$E$1:$DA$971,MATCH(S1980,'Compréhension de l''écrit'!$B$2:$B$971,0)+1,MATCH(V1980,'Compréhension de l''écrit'!$E$1:$DA$1,0)),"")</f>
        <v/>
      </c>
      <c r="X1980" s="16" t="e">
        <f t="shared" si="32"/>
        <v>#REF!</v>
      </c>
      <c r="Y1980" s="16" t="str">
        <f>IFERROR(VLOOKUP(V1980,Paramétrages!H:I,2,FALSE),"")</f>
        <v/>
      </c>
    </row>
    <row r="1981" spans="18:25" x14ac:dyDescent="0.2">
      <c r="R1981" s="16" t="e">
        <f>INDEX('Compréhension de l''écrit'!$A$2:$A$971,ROUNDUP((ROW()-1)/(COUNTA('Compréhension de l''écrit'!$F$1:$DA$1)+1),0))</f>
        <v>#REF!</v>
      </c>
      <c r="S1981" s="16" t="e">
        <f>INDEX('Compréhension de l''écrit'!$B$2:$B$971,ROUNDUP((ROW()-1)/(COUNTA('Compréhension de l''écrit'!$F$1:$DA$1)+1),0))</f>
        <v>#REF!</v>
      </c>
      <c r="T1981" s="16" t="e">
        <f>INDEX('Compréhension de l''écrit'!$C$2:$C$971,ROUNDUP((ROW()-1)/(COUNTA('Compréhension de l''écrit'!$F$1:$DA$1)+1),0))</f>
        <v>#REF!</v>
      </c>
      <c r="U1981" s="16" t="e">
        <f>INDEX('Compréhension de l''écrit'!$D$2:$D$971,ROUNDUP((ROW()-1)/(COUNTA('Compréhension de l''écrit'!$F$1:$DA$1)+1),0))</f>
        <v>#REF!</v>
      </c>
      <c r="V1981" s="16">
        <f>INDEX('Compréhension de l''écrit'!$E$1:$DA$1,+MOD(ROW()-2,COUNTA($H$5:$H$32)*2)+1)</f>
        <v>0</v>
      </c>
      <c r="W1981" s="16" t="str">
        <f>IFERROR(INDEX('Compréhension de l''écrit'!$E$1:$DA$971,MATCH(S1981,'Compréhension de l''écrit'!$B$2:$B$971,0)+1,MATCH(V1981,'Compréhension de l''écrit'!$E$1:$DA$1,0)),"")</f>
        <v/>
      </c>
      <c r="X1981" s="16" t="e">
        <f t="shared" si="32"/>
        <v>#REF!</v>
      </c>
      <c r="Y1981" s="16" t="str">
        <f>IFERROR(VLOOKUP(V1981,Paramétrages!H:I,2,FALSE),"")</f>
        <v/>
      </c>
    </row>
    <row r="1982" spans="18:25" x14ac:dyDescent="0.2">
      <c r="R1982" s="16" t="e">
        <f>INDEX('Compréhension de l''écrit'!$A$2:$A$971,ROUNDUP((ROW()-1)/(COUNTA('Compréhension de l''écrit'!$F$1:$DA$1)+1),0))</f>
        <v>#REF!</v>
      </c>
      <c r="S1982" s="16" t="e">
        <f>INDEX('Compréhension de l''écrit'!$B$2:$B$971,ROUNDUP((ROW()-1)/(COUNTA('Compréhension de l''écrit'!$F$1:$DA$1)+1),0))</f>
        <v>#REF!</v>
      </c>
      <c r="T1982" s="16" t="e">
        <f>INDEX('Compréhension de l''écrit'!$C$2:$C$971,ROUNDUP((ROW()-1)/(COUNTA('Compréhension de l''écrit'!$F$1:$DA$1)+1),0))</f>
        <v>#REF!</v>
      </c>
      <c r="U1982" s="16" t="e">
        <f>INDEX('Compréhension de l''écrit'!$D$2:$D$971,ROUNDUP((ROW()-1)/(COUNTA('Compréhension de l''écrit'!$F$1:$DA$1)+1),0))</f>
        <v>#REF!</v>
      </c>
      <c r="V1982" s="16">
        <f>INDEX('Compréhension de l''écrit'!$E$1:$DA$1,+MOD(ROW()-2,COUNTA($H$5:$H$32)*2)+1)</f>
        <v>0</v>
      </c>
      <c r="W1982" s="16" t="str">
        <f>IFERROR(INDEX('Compréhension de l''écrit'!$E$1:$DA$971,MATCH(S1982,'Compréhension de l''écrit'!$B$2:$B$971,0)+1,MATCH(V1982,'Compréhension de l''écrit'!$E$1:$DA$1,0)),"")</f>
        <v/>
      </c>
      <c r="X1982" s="16" t="e">
        <f t="shared" si="32"/>
        <v>#REF!</v>
      </c>
      <c r="Y1982" s="16" t="str">
        <f>IFERROR(VLOOKUP(V1982,Paramétrages!H:I,2,FALSE),"")</f>
        <v/>
      </c>
    </row>
    <row r="1983" spans="18:25" x14ac:dyDescent="0.2">
      <c r="R1983" s="16" t="e">
        <f>INDEX('Compréhension de l''écrit'!$A$2:$A$971,ROUNDUP((ROW()-1)/(COUNTA('Compréhension de l''écrit'!$F$1:$DA$1)+1),0))</f>
        <v>#REF!</v>
      </c>
      <c r="S1983" s="16" t="e">
        <f>INDEX('Compréhension de l''écrit'!$B$2:$B$971,ROUNDUP((ROW()-1)/(COUNTA('Compréhension de l''écrit'!$F$1:$DA$1)+1),0))</f>
        <v>#REF!</v>
      </c>
      <c r="T1983" s="16" t="e">
        <f>INDEX('Compréhension de l''écrit'!$C$2:$C$971,ROUNDUP((ROW()-1)/(COUNTA('Compréhension de l''écrit'!$F$1:$DA$1)+1),0))</f>
        <v>#REF!</v>
      </c>
      <c r="U1983" s="16" t="e">
        <f>INDEX('Compréhension de l''écrit'!$D$2:$D$971,ROUNDUP((ROW()-1)/(COUNTA('Compréhension de l''écrit'!$F$1:$DA$1)+1),0))</f>
        <v>#REF!</v>
      </c>
      <c r="V1983" s="16">
        <f>INDEX('Compréhension de l''écrit'!$E$1:$DA$1,+MOD(ROW()-2,COUNTA($H$5:$H$32)*2)+1)</f>
        <v>0</v>
      </c>
      <c r="W1983" s="16" t="str">
        <f>IFERROR(INDEX('Compréhension de l''écrit'!$E$1:$DA$971,MATCH(S1983,'Compréhension de l''écrit'!$B$2:$B$971,0)+1,MATCH(V1983,'Compréhension de l''écrit'!$E$1:$DA$1,0)),"")</f>
        <v/>
      </c>
      <c r="X1983" s="16" t="e">
        <f t="shared" si="32"/>
        <v>#REF!</v>
      </c>
      <c r="Y1983" s="16" t="str">
        <f>IFERROR(VLOOKUP(V1983,Paramétrages!H:I,2,FALSE),"")</f>
        <v/>
      </c>
    </row>
    <row r="1984" spans="18:25" x14ac:dyDescent="0.2">
      <c r="R1984" s="16" t="e">
        <f>INDEX('Compréhension de l''écrit'!$A$2:$A$971,ROUNDUP((ROW()-1)/(COUNTA('Compréhension de l''écrit'!$F$1:$DA$1)+1),0))</f>
        <v>#REF!</v>
      </c>
      <c r="S1984" s="16" t="e">
        <f>INDEX('Compréhension de l''écrit'!$B$2:$B$971,ROUNDUP((ROW()-1)/(COUNTA('Compréhension de l''écrit'!$F$1:$DA$1)+1),0))</f>
        <v>#REF!</v>
      </c>
      <c r="T1984" s="16" t="e">
        <f>INDEX('Compréhension de l''écrit'!$C$2:$C$971,ROUNDUP((ROW()-1)/(COUNTA('Compréhension de l''écrit'!$F$1:$DA$1)+1),0))</f>
        <v>#REF!</v>
      </c>
      <c r="U1984" s="16" t="e">
        <f>INDEX('Compréhension de l''écrit'!$D$2:$D$971,ROUNDUP((ROW()-1)/(COUNTA('Compréhension de l''écrit'!$F$1:$DA$1)+1),0))</f>
        <v>#REF!</v>
      </c>
      <c r="V1984" s="16">
        <f>INDEX('Compréhension de l''écrit'!$E$1:$DA$1,+MOD(ROW()-2,COUNTA($H$5:$H$32)*2)+1)</f>
        <v>0</v>
      </c>
      <c r="W1984" s="16" t="str">
        <f>IFERROR(INDEX('Compréhension de l''écrit'!$E$1:$DA$971,MATCH(S1984,'Compréhension de l''écrit'!$B$2:$B$971,0)+1,MATCH(V1984,'Compréhension de l''écrit'!$E$1:$DA$1,0)),"")</f>
        <v/>
      </c>
      <c r="X1984" s="16" t="e">
        <f t="shared" si="32"/>
        <v>#REF!</v>
      </c>
      <c r="Y1984" s="16" t="str">
        <f>IFERROR(VLOOKUP(V1984,Paramétrages!H:I,2,FALSE),"")</f>
        <v/>
      </c>
    </row>
    <row r="1985" spans="18:25" x14ac:dyDescent="0.2">
      <c r="R1985" s="16" t="e">
        <f>INDEX('Compréhension de l''écrit'!$A$2:$A$971,ROUNDUP((ROW()-1)/(COUNTA('Compréhension de l''écrit'!$F$1:$DA$1)+1),0))</f>
        <v>#REF!</v>
      </c>
      <c r="S1985" s="16" t="e">
        <f>INDEX('Compréhension de l''écrit'!$B$2:$B$971,ROUNDUP((ROW()-1)/(COUNTA('Compréhension de l''écrit'!$F$1:$DA$1)+1),0))</f>
        <v>#REF!</v>
      </c>
      <c r="T1985" s="16" t="e">
        <f>INDEX('Compréhension de l''écrit'!$C$2:$C$971,ROUNDUP((ROW()-1)/(COUNTA('Compréhension de l''écrit'!$F$1:$DA$1)+1),0))</f>
        <v>#REF!</v>
      </c>
      <c r="U1985" s="16" t="e">
        <f>INDEX('Compréhension de l''écrit'!$D$2:$D$971,ROUNDUP((ROW()-1)/(COUNTA('Compréhension de l''écrit'!$F$1:$DA$1)+1),0))</f>
        <v>#REF!</v>
      </c>
      <c r="V1985" s="16">
        <f>INDEX('Compréhension de l''écrit'!$E$1:$DA$1,+MOD(ROW()-2,COUNTA($H$5:$H$32)*2)+1)</f>
        <v>0</v>
      </c>
      <c r="W1985" s="16" t="str">
        <f>IFERROR(INDEX('Compréhension de l''écrit'!$E$1:$DA$971,MATCH(S1985,'Compréhension de l''écrit'!$B$2:$B$971,0)+1,MATCH(V1985,'Compréhension de l''écrit'!$E$1:$DA$1,0)),"")</f>
        <v/>
      </c>
      <c r="X1985" s="16" t="e">
        <f t="shared" si="32"/>
        <v>#REF!</v>
      </c>
      <c r="Y1985" s="16" t="str">
        <f>IFERROR(VLOOKUP(V1985,Paramétrages!H:I,2,FALSE),"")</f>
        <v/>
      </c>
    </row>
    <row r="1986" spans="18:25" x14ac:dyDescent="0.2">
      <c r="R1986" s="16" t="e">
        <f>INDEX('Compréhension de l''écrit'!$A$2:$A$971,ROUNDUP((ROW()-1)/(COUNTA('Compréhension de l''écrit'!$F$1:$DA$1)+1),0))</f>
        <v>#REF!</v>
      </c>
      <c r="S1986" s="16" t="e">
        <f>INDEX('Compréhension de l''écrit'!$B$2:$B$971,ROUNDUP((ROW()-1)/(COUNTA('Compréhension de l''écrit'!$F$1:$DA$1)+1),0))</f>
        <v>#REF!</v>
      </c>
      <c r="T1986" s="16" t="e">
        <f>INDEX('Compréhension de l''écrit'!$C$2:$C$971,ROUNDUP((ROW()-1)/(COUNTA('Compréhension de l''écrit'!$F$1:$DA$1)+1),0))</f>
        <v>#REF!</v>
      </c>
      <c r="U1986" s="16" t="e">
        <f>INDEX('Compréhension de l''écrit'!$D$2:$D$971,ROUNDUP((ROW()-1)/(COUNTA('Compréhension de l''écrit'!$F$1:$DA$1)+1),0))</f>
        <v>#REF!</v>
      </c>
      <c r="V1986" s="16">
        <f>INDEX('Compréhension de l''écrit'!$E$1:$DA$1,+MOD(ROW()-2,COUNTA($H$5:$H$32)*2)+1)</f>
        <v>0</v>
      </c>
      <c r="W1986" s="16" t="str">
        <f>IFERROR(INDEX('Compréhension de l''écrit'!$E$1:$DA$971,MATCH(S1986,'Compréhension de l''écrit'!$B$2:$B$971,0)+1,MATCH(V1986,'Compréhension de l''écrit'!$E$1:$DA$1,0)),"")</f>
        <v/>
      </c>
      <c r="X1986" s="16" t="e">
        <f t="shared" si="32"/>
        <v>#REF!</v>
      </c>
      <c r="Y1986" s="16" t="str">
        <f>IFERROR(VLOOKUP(V1986,Paramétrages!H:I,2,FALSE),"")</f>
        <v/>
      </c>
    </row>
    <row r="1987" spans="18:25" x14ac:dyDescent="0.2">
      <c r="R1987" s="16" t="e">
        <f>INDEX('Compréhension de l''écrit'!$A$2:$A$971,ROUNDUP((ROW()-1)/(COUNTA('Compréhension de l''écrit'!$F$1:$DA$1)+1),0))</f>
        <v>#REF!</v>
      </c>
      <c r="S1987" s="16" t="e">
        <f>INDEX('Compréhension de l''écrit'!$B$2:$B$971,ROUNDUP((ROW()-1)/(COUNTA('Compréhension de l''écrit'!$F$1:$DA$1)+1),0))</f>
        <v>#REF!</v>
      </c>
      <c r="T1987" s="16" t="e">
        <f>INDEX('Compréhension de l''écrit'!$C$2:$C$971,ROUNDUP((ROW()-1)/(COUNTA('Compréhension de l''écrit'!$F$1:$DA$1)+1),0))</f>
        <v>#REF!</v>
      </c>
      <c r="U1987" s="16" t="e">
        <f>INDEX('Compréhension de l''écrit'!$D$2:$D$971,ROUNDUP((ROW()-1)/(COUNTA('Compréhension de l''écrit'!$F$1:$DA$1)+1),0))</f>
        <v>#REF!</v>
      </c>
      <c r="V1987" s="16">
        <f>INDEX('Compréhension de l''écrit'!$E$1:$DA$1,+MOD(ROW()-2,COUNTA($H$5:$H$32)*2)+1)</f>
        <v>0</v>
      </c>
      <c r="W1987" s="16" t="str">
        <f>IFERROR(INDEX('Compréhension de l''écrit'!$E$1:$DA$971,MATCH(S1987,'Compréhension de l''écrit'!$B$2:$B$971,0)+1,MATCH(V1987,'Compréhension de l''écrit'!$E$1:$DA$1,0)),"")</f>
        <v/>
      </c>
      <c r="X1987" s="16" t="e">
        <f t="shared" ref="X1987:X2050" si="33">S1987&amp;T1987</f>
        <v>#REF!</v>
      </c>
      <c r="Y1987" s="16" t="str">
        <f>IFERROR(VLOOKUP(V1987,Paramétrages!H:I,2,FALSE),"")</f>
        <v/>
      </c>
    </row>
    <row r="1988" spans="18:25" x14ac:dyDescent="0.2">
      <c r="R1988" s="16" t="e">
        <f>INDEX('Compréhension de l''écrit'!$A$2:$A$971,ROUNDUP((ROW()-1)/(COUNTA('Compréhension de l''écrit'!$F$1:$DA$1)+1),0))</f>
        <v>#REF!</v>
      </c>
      <c r="S1988" s="16" t="e">
        <f>INDEX('Compréhension de l''écrit'!$B$2:$B$971,ROUNDUP((ROW()-1)/(COUNTA('Compréhension de l''écrit'!$F$1:$DA$1)+1),0))</f>
        <v>#REF!</v>
      </c>
      <c r="T1988" s="16" t="e">
        <f>INDEX('Compréhension de l''écrit'!$C$2:$C$971,ROUNDUP((ROW()-1)/(COUNTA('Compréhension de l''écrit'!$F$1:$DA$1)+1),0))</f>
        <v>#REF!</v>
      </c>
      <c r="U1988" s="16" t="e">
        <f>INDEX('Compréhension de l''écrit'!$D$2:$D$971,ROUNDUP((ROW()-1)/(COUNTA('Compréhension de l''écrit'!$F$1:$DA$1)+1),0))</f>
        <v>#REF!</v>
      </c>
      <c r="V1988" s="16">
        <f>INDEX('Compréhension de l''écrit'!$E$1:$DA$1,+MOD(ROW()-2,COUNTA($H$5:$H$32)*2)+1)</f>
        <v>0</v>
      </c>
      <c r="W1988" s="16" t="str">
        <f>IFERROR(INDEX('Compréhension de l''écrit'!$E$1:$DA$971,MATCH(S1988,'Compréhension de l''écrit'!$B$2:$B$971,0)+1,MATCH(V1988,'Compréhension de l''écrit'!$E$1:$DA$1,0)),"")</f>
        <v/>
      </c>
      <c r="X1988" s="16" t="e">
        <f t="shared" si="33"/>
        <v>#REF!</v>
      </c>
      <c r="Y1988" s="16" t="str">
        <f>IFERROR(VLOOKUP(V1988,Paramétrages!H:I,2,FALSE),"")</f>
        <v/>
      </c>
    </row>
    <row r="1989" spans="18:25" x14ac:dyDescent="0.2">
      <c r="R1989" s="16" t="e">
        <f>INDEX('Compréhension de l''écrit'!$A$2:$A$971,ROUNDUP((ROW()-1)/(COUNTA('Compréhension de l''écrit'!$F$1:$DA$1)+1),0))</f>
        <v>#REF!</v>
      </c>
      <c r="S1989" s="16" t="e">
        <f>INDEX('Compréhension de l''écrit'!$B$2:$B$971,ROUNDUP((ROW()-1)/(COUNTA('Compréhension de l''écrit'!$F$1:$DA$1)+1),0))</f>
        <v>#REF!</v>
      </c>
      <c r="T1989" s="16" t="e">
        <f>INDEX('Compréhension de l''écrit'!$C$2:$C$971,ROUNDUP((ROW()-1)/(COUNTA('Compréhension de l''écrit'!$F$1:$DA$1)+1),0))</f>
        <v>#REF!</v>
      </c>
      <c r="U1989" s="16" t="e">
        <f>INDEX('Compréhension de l''écrit'!$D$2:$D$971,ROUNDUP((ROW()-1)/(COUNTA('Compréhension de l''écrit'!$F$1:$DA$1)+1),0))</f>
        <v>#REF!</v>
      </c>
      <c r="V1989" s="16">
        <f>INDEX('Compréhension de l''écrit'!$E$1:$DA$1,+MOD(ROW()-2,COUNTA($H$5:$H$32)*2)+1)</f>
        <v>0</v>
      </c>
      <c r="W1989" s="16" t="str">
        <f>IFERROR(INDEX('Compréhension de l''écrit'!$E$1:$DA$971,MATCH(S1989,'Compréhension de l''écrit'!$B$2:$B$971,0)+1,MATCH(V1989,'Compréhension de l''écrit'!$E$1:$DA$1,0)),"")</f>
        <v/>
      </c>
      <c r="X1989" s="16" t="e">
        <f t="shared" si="33"/>
        <v>#REF!</v>
      </c>
      <c r="Y1989" s="16" t="str">
        <f>IFERROR(VLOOKUP(V1989,Paramétrages!H:I,2,FALSE),"")</f>
        <v/>
      </c>
    </row>
    <row r="1990" spans="18:25" x14ac:dyDescent="0.2">
      <c r="R1990" s="16" t="e">
        <f>INDEX('Compréhension de l''écrit'!$A$2:$A$971,ROUNDUP((ROW()-1)/(COUNTA('Compréhension de l''écrit'!$F$1:$DA$1)+1),0))</f>
        <v>#REF!</v>
      </c>
      <c r="S1990" s="16" t="e">
        <f>INDEX('Compréhension de l''écrit'!$B$2:$B$971,ROUNDUP((ROW()-1)/(COUNTA('Compréhension de l''écrit'!$F$1:$DA$1)+1),0))</f>
        <v>#REF!</v>
      </c>
      <c r="T1990" s="16" t="e">
        <f>INDEX('Compréhension de l''écrit'!$C$2:$C$971,ROUNDUP((ROW()-1)/(COUNTA('Compréhension de l''écrit'!$F$1:$DA$1)+1),0))</f>
        <v>#REF!</v>
      </c>
      <c r="U1990" s="16" t="e">
        <f>INDEX('Compréhension de l''écrit'!$D$2:$D$971,ROUNDUP((ROW()-1)/(COUNTA('Compréhension de l''écrit'!$F$1:$DA$1)+1),0))</f>
        <v>#REF!</v>
      </c>
      <c r="V1990" s="16">
        <f>INDEX('Compréhension de l''écrit'!$E$1:$DA$1,+MOD(ROW()-2,COUNTA($H$5:$H$32)*2)+1)</f>
        <v>0</v>
      </c>
      <c r="W1990" s="16" t="str">
        <f>IFERROR(INDEX('Compréhension de l''écrit'!$E$1:$DA$971,MATCH(S1990,'Compréhension de l''écrit'!$B$2:$B$971,0)+1,MATCH(V1990,'Compréhension de l''écrit'!$E$1:$DA$1,0)),"")</f>
        <v/>
      </c>
      <c r="X1990" s="16" t="e">
        <f t="shared" si="33"/>
        <v>#REF!</v>
      </c>
      <c r="Y1990" s="16" t="str">
        <f>IFERROR(VLOOKUP(V1990,Paramétrages!H:I,2,FALSE),"")</f>
        <v/>
      </c>
    </row>
    <row r="1991" spans="18:25" x14ac:dyDescent="0.2">
      <c r="R1991" s="16" t="e">
        <f>INDEX('Compréhension de l''écrit'!$A$2:$A$971,ROUNDUP((ROW()-1)/(COUNTA('Compréhension de l''écrit'!$F$1:$DA$1)+1),0))</f>
        <v>#REF!</v>
      </c>
      <c r="S1991" s="16" t="e">
        <f>INDEX('Compréhension de l''écrit'!$B$2:$B$971,ROUNDUP((ROW()-1)/(COUNTA('Compréhension de l''écrit'!$F$1:$DA$1)+1),0))</f>
        <v>#REF!</v>
      </c>
      <c r="T1991" s="16" t="e">
        <f>INDEX('Compréhension de l''écrit'!$C$2:$C$971,ROUNDUP((ROW()-1)/(COUNTA('Compréhension de l''écrit'!$F$1:$DA$1)+1),0))</f>
        <v>#REF!</v>
      </c>
      <c r="U1991" s="16" t="e">
        <f>INDEX('Compréhension de l''écrit'!$D$2:$D$971,ROUNDUP((ROW()-1)/(COUNTA('Compréhension de l''écrit'!$F$1:$DA$1)+1),0))</f>
        <v>#REF!</v>
      </c>
      <c r="V1991" s="16">
        <f>INDEX('Compréhension de l''écrit'!$E$1:$DA$1,+MOD(ROW()-2,COUNTA($H$5:$H$32)*2)+1)</f>
        <v>0</v>
      </c>
      <c r="W1991" s="16" t="str">
        <f>IFERROR(INDEX('Compréhension de l''écrit'!$E$1:$DA$971,MATCH(S1991,'Compréhension de l''écrit'!$B$2:$B$971,0)+1,MATCH(V1991,'Compréhension de l''écrit'!$E$1:$DA$1,0)),"")</f>
        <v/>
      </c>
      <c r="X1991" s="16" t="e">
        <f t="shared" si="33"/>
        <v>#REF!</v>
      </c>
      <c r="Y1991" s="16" t="str">
        <f>IFERROR(VLOOKUP(V1991,Paramétrages!H:I,2,FALSE),"")</f>
        <v/>
      </c>
    </row>
    <row r="1992" spans="18:25" x14ac:dyDescent="0.2">
      <c r="R1992" s="16" t="e">
        <f>INDEX('Compréhension de l''écrit'!$A$2:$A$971,ROUNDUP((ROW()-1)/(COUNTA('Compréhension de l''écrit'!$F$1:$DA$1)+1),0))</f>
        <v>#REF!</v>
      </c>
      <c r="S1992" s="16" t="e">
        <f>INDEX('Compréhension de l''écrit'!$B$2:$B$971,ROUNDUP((ROW()-1)/(COUNTA('Compréhension de l''écrit'!$F$1:$DA$1)+1),0))</f>
        <v>#REF!</v>
      </c>
      <c r="T1992" s="16" t="e">
        <f>INDEX('Compréhension de l''écrit'!$C$2:$C$971,ROUNDUP((ROW()-1)/(COUNTA('Compréhension de l''écrit'!$F$1:$DA$1)+1),0))</f>
        <v>#REF!</v>
      </c>
      <c r="U1992" s="16" t="e">
        <f>INDEX('Compréhension de l''écrit'!$D$2:$D$971,ROUNDUP((ROW()-1)/(COUNTA('Compréhension de l''écrit'!$F$1:$DA$1)+1),0))</f>
        <v>#REF!</v>
      </c>
      <c r="V1992" s="16">
        <f>INDEX('Compréhension de l''écrit'!$E$1:$DA$1,+MOD(ROW()-2,COUNTA($H$5:$H$32)*2)+1)</f>
        <v>0</v>
      </c>
      <c r="W1992" s="16" t="str">
        <f>IFERROR(INDEX('Compréhension de l''écrit'!$E$1:$DA$971,MATCH(S1992,'Compréhension de l''écrit'!$B$2:$B$971,0)+1,MATCH(V1992,'Compréhension de l''écrit'!$E$1:$DA$1,0)),"")</f>
        <v/>
      </c>
      <c r="X1992" s="16" t="e">
        <f t="shared" si="33"/>
        <v>#REF!</v>
      </c>
      <c r="Y1992" s="16" t="str">
        <f>IFERROR(VLOOKUP(V1992,Paramétrages!H:I,2,FALSE),"")</f>
        <v/>
      </c>
    </row>
    <row r="1993" spans="18:25" x14ac:dyDescent="0.2">
      <c r="R1993" s="16" t="e">
        <f>INDEX('Compréhension de l''écrit'!$A$2:$A$971,ROUNDUP((ROW()-1)/(COUNTA('Compréhension de l''écrit'!$F$1:$DA$1)+1),0))</f>
        <v>#REF!</v>
      </c>
      <c r="S1993" s="16" t="e">
        <f>INDEX('Compréhension de l''écrit'!$B$2:$B$971,ROUNDUP((ROW()-1)/(COUNTA('Compréhension de l''écrit'!$F$1:$DA$1)+1),0))</f>
        <v>#REF!</v>
      </c>
      <c r="T1993" s="16" t="e">
        <f>INDEX('Compréhension de l''écrit'!$C$2:$C$971,ROUNDUP((ROW()-1)/(COUNTA('Compréhension de l''écrit'!$F$1:$DA$1)+1),0))</f>
        <v>#REF!</v>
      </c>
      <c r="U1993" s="16" t="e">
        <f>INDEX('Compréhension de l''écrit'!$D$2:$D$971,ROUNDUP((ROW()-1)/(COUNTA('Compréhension de l''écrit'!$F$1:$DA$1)+1),0))</f>
        <v>#REF!</v>
      </c>
      <c r="V1993" s="16">
        <f>INDEX('Compréhension de l''écrit'!$E$1:$DA$1,+MOD(ROW()-2,COUNTA($H$5:$H$32)*2)+1)</f>
        <v>0</v>
      </c>
      <c r="W1993" s="16" t="str">
        <f>IFERROR(INDEX('Compréhension de l''écrit'!$E$1:$DA$971,MATCH(S1993,'Compréhension de l''écrit'!$B$2:$B$971,0)+1,MATCH(V1993,'Compréhension de l''écrit'!$E$1:$DA$1,0)),"")</f>
        <v/>
      </c>
      <c r="X1993" s="16" t="e">
        <f t="shared" si="33"/>
        <v>#REF!</v>
      </c>
      <c r="Y1993" s="16" t="str">
        <f>IFERROR(VLOOKUP(V1993,Paramétrages!H:I,2,FALSE),"")</f>
        <v/>
      </c>
    </row>
    <row r="1994" spans="18:25" x14ac:dyDescent="0.2">
      <c r="R1994" s="16" t="e">
        <f>INDEX('Compréhension de l''écrit'!$A$2:$A$971,ROUNDUP((ROW()-1)/(COUNTA('Compréhension de l''écrit'!$F$1:$DA$1)+1),0))</f>
        <v>#REF!</v>
      </c>
      <c r="S1994" s="16" t="e">
        <f>INDEX('Compréhension de l''écrit'!$B$2:$B$971,ROUNDUP((ROW()-1)/(COUNTA('Compréhension de l''écrit'!$F$1:$DA$1)+1),0))</f>
        <v>#REF!</v>
      </c>
      <c r="T1994" s="16" t="e">
        <f>INDEX('Compréhension de l''écrit'!$C$2:$C$971,ROUNDUP((ROW()-1)/(COUNTA('Compréhension de l''écrit'!$F$1:$DA$1)+1),0))</f>
        <v>#REF!</v>
      </c>
      <c r="U1994" s="16" t="e">
        <f>INDEX('Compréhension de l''écrit'!$D$2:$D$971,ROUNDUP((ROW()-1)/(COUNTA('Compréhension de l''écrit'!$F$1:$DA$1)+1),0))</f>
        <v>#REF!</v>
      </c>
      <c r="V1994" s="16">
        <f>INDEX('Compréhension de l''écrit'!$E$1:$DA$1,+MOD(ROW()-2,COUNTA($H$5:$H$32)*2)+1)</f>
        <v>0</v>
      </c>
      <c r="W1994" s="16" t="str">
        <f>IFERROR(INDEX('Compréhension de l''écrit'!$E$1:$DA$971,MATCH(S1994,'Compréhension de l''écrit'!$B$2:$B$971,0)+1,MATCH(V1994,'Compréhension de l''écrit'!$E$1:$DA$1,0)),"")</f>
        <v/>
      </c>
      <c r="X1994" s="16" t="e">
        <f t="shared" si="33"/>
        <v>#REF!</v>
      </c>
      <c r="Y1994" s="16" t="str">
        <f>IFERROR(VLOOKUP(V1994,Paramétrages!H:I,2,FALSE),"")</f>
        <v/>
      </c>
    </row>
    <row r="1995" spans="18:25" x14ac:dyDescent="0.2">
      <c r="R1995" s="16" t="e">
        <f>INDEX('Compréhension de l''écrit'!$A$2:$A$971,ROUNDUP((ROW()-1)/(COUNTA('Compréhension de l''écrit'!$F$1:$DA$1)+1),0))</f>
        <v>#REF!</v>
      </c>
      <c r="S1995" s="16" t="e">
        <f>INDEX('Compréhension de l''écrit'!$B$2:$B$971,ROUNDUP((ROW()-1)/(COUNTA('Compréhension de l''écrit'!$F$1:$DA$1)+1),0))</f>
        <v>#REF!</v>
      </c>
      <c r="T1995" s="16" t="e">
        <f>INDEX('Compréhension de l''écrit'!$C$2:$C$971,ROUNDUP((ROW()-1)/(COUNTA('Compréhension de l''écrit'!$F$1:$DA$1)+1),0))</f>
        <v>#REF!</v>
      </c>
      <c r="U1995" s="16" t="e">
        <f>INDEX('Compréhension de l''écrit'!$D$2:$D$971,ROUNDUP((ROW()-1)/(COUNTA('Compréhension de l''écrit'!$F$1:$DA$1)+1),0))</f>
        <v>#REF!</v>
      </c>
      <c r="V1995" s="16">
        <f>INDEX('Compréhension de l''écrit'!$E$1:$DA$1,+MOD(ROW()-2,COUNTA($H$5:$H$32)*2)+1)</f>
        <v>0</v>
      </c>
      <c r="W1995" s="16" t="str">
        <f>IFERROR(INDEX('Compréhension de l''écrit'!$E$1:$DA$971,MATCH(S1995,'Compréhension de l''écrit'!$B$2:$B$971,0)+1,MATCH(V1995,'Compréhension de l''écrit'!$E$1:$DA$1,0)),"")</f>
        <v/>
      </c>
      <c r="X1995" s="16" t="e">
        <f t="shared" si="33"/>
        <v>#REF!</v>
      </c>
      <c r="Y1995" s="16" t="str">
        <f>IFERROR(VLOOKUP(V1995,Paramétrages!H:I,2,FALSE),"")</f>
        <v/>
      </c>
    </row>
    <row r="1996" spans="18:25" x14ac:dyDescent="0.2">
      <c r="R1996" s="16" t="e">
        <f>INDEX('Compréhension de l''écrit'!$A$2:$A$971,ROUNDUP((ROW()-1)/(COUNTA('Compréhension de l''écrit'!$F$1:$DA$1)+1),0))</f>
        <v>#REF!</v>
      </c>
      <c r="S1996" s="16" t="e">
        <f>INDEX('Compréhension de l''écrit'!$B$2:$B$971,ROUNDUP((ROW()-1)/(COUNTA('Compréhension de l''écrit'!$F$1:$DA$1)+1),0))</f>
        <v>#REF!</v>
      </c>
      <c r="T1996" s="16" t="e">
        <f>INDEX('Compréhension de l''écrit'!$C$2:$C$971,ROUNDUP((ROW()-1)/(COUNTA('Compréhension de l''écrit'!$F$1:$DA$1)+1),0))</f>
        <v>#REF!</v>
      </c>
      <c r="U1996" s="16" t="e">
        <f>INDEX('Compréhension de l''écrit'!$D$2:$D$971,ROUNDUP((ROW()-1)/(COUNTA('Compréhension de l''écrit'!$F$1:$DA$1)+1),0))</f>
        <v>#REF!</v>
      </c>
      <c r="V1996" s="16">
        <f>INDEX('Compréhension de l''écrit'!$E$1:$DA$1,+MOD(ROW()-2,COUNTA($H$5:$H$32)*2)+1)</f>
        <v>0</v>
      </c>
      <c r="W1996" s="16" t="str">
        <f>IFERROR(INDEX('Compréhension de l''écrit'!$E$1:$DA$971,MATCH(S1996,'Compréhension de l''écrit'!$B$2:$B$971,0)+1,MATCH(V1996,'Compréhension de l''écrit'!$E$1:$DA$1,0)),"")</f>
        <v/>
      </c>
      <c r="X1996" s="16" t="e">
        <f t="shared" si="33"/>
        <v>#REF!</v>
      </c>
      <c r="Y1996" s="16" t="str">
        <f>IFERROR(VLOOKUP(V1996,Paramétrages!H:I,2,FALSE),"")</f>
        <v/>
      </c>
    </row>
    <row r="1997" spans="18:25" x14ac:dyDescent="0.2">
      <c r="R1997" s="16" t="e">
        <f>INDEX('Compréhension de l''écrit'!$A$2:$A$971,ROUNDUP((ROW()-1)/(COUNTA('Compréhension de l''écrit'!$F$1:$DA$1)+1),0))</f>
        <v>#REF!</v>
      </c>
      <c r="S1997" s="16" t="e">
        <f>INDEX('Compréhension de l''écrit'!$B$2:$B$971,ROUNDUP((ROW()-1)/(COUNTA('Compréhension de l''écrit'!$F$1:$DA$1)+1),0))</f>
        <v>#REF!</v>
      </c>
      <c r="T1997" s="16" t="e">
        <f>INDEX('Compréhension de l''écrit'!$C$2:$C$971,ROUNDUP((ROW()-1)/(COUNTA('Compréhension de l''écrit'!$F$1:$DA$1)+1),0))</f>
        <v>#REF!</v>
      </c>
      <c r="U1997" s="16" t="e">
        <f>INDEX('Compréhension de l''écrit'!$D$2:$D$971,ROUNDUP((ROW()-1)/(COUNTA('Compréhension de l''écrit'!$F$1:$DA$1)+1),0))</f>
        <v>#REF!</v>
      </c>
      <c r="V1997" s="16">
        <f>INDEX('Compréhension de l''écrit'!$E$1:$DA$1,+MOD(ROW()-2,COUNTA($H$5:$H$32)*2)+1)</f>
        <v>0</v>
      </c>
      <c r="W1997" s="16" t="str">
        <f>IFERROR(INDEX('Compréhension de l''écrit'!$E$1:$DA$971,MATCH(S1997,'Compréhension de l''écrit'!$B$2:$B$971,0)+1,MATCH(V1997,'Compréhension de l''écrit'!$E$1:$DA$1,0)),"")</f>
        <v/>
      </c>
      <c r="X1997" s="16" t="e">
        <f t="shared" si="33"/>
        <v>#REF!</v>
      </c>
      <c r="Y1997" s="16" t="str">
        <f>IFERROR(VLOOKUP(V1997,Paramétrages!H:I,2,FALSE),"")</f>
        <v/>
      </c>
    </row>
    <row r="1998" spans="18:25" x14ac:dyDescent="0.2">
      <c r="R1998" s="16" t="e">
        <f>INDEX('Compréhension de l''écrit'!$A$2:$A$971,ROUNDUP((ROW()-1)/(COUNTA('Compréhension de l''écrit'!$F$1:$DA$1)+1),0))</f>
        <v>#REF!</v>
      </c>
      <c r="S1998" s="16" t="e">
        <f>INDEX('Compréhension de l''écrit'!$B$2:$B$971,ROUNDUP((ROW()-1)/(COUNTA('Compréhension de l''écrit'!$F$1:$DA$1)+1),0))</f>
        <v>#REF!</v>
      </c>
      <c r="T1998" s="16" t="e">
        <f>INDEX('Compréhension de l''écrit'!$C$2:$C$971,ROUNDUP((ROW()-1)/(COUNTA('Compréhension de l''écrit'!$F$1:$DA$1)+1),0))</f>
        <v>#REF!</v>
      </c>
      <c r="U1998" s="16" t="e">
        <f>INDEX('Compréhension de l''écrit'!$D$2:$D$971,ROUNDUP((ROW()-1)/(COUNTA('Compréhension de l''écrit'!$F$1:$DA$1)+1),0))</f>
        <v>#REF!</v>
      </c>
      <c r="V1998" s="16">
        <f>INDEX('Compréhension de l''écrit'!$E$1:$DA$1,+MOD(ROW()-2,COUNTA($H$5:$H$32)*2)+1)</f>
        <v>0</v>
      </c>
      <c r="W1998" s="16" t="str">
        <f>IFERROR(INDEX('Compréhension de l''écrit'!$E$1:$DA$971,MATCH(S1998,'Compréhension de l''écrit'!$B$2:$B$971,0)+1,MATCH(V1998,'Compréhension de l''écrit'!$E$1:$DA$1,0)),"")</f>
        <v/>
      </c>
      <c r="X1998" s="16" t="e">
        <f t="shared" si="33"/>
        <v>#REF!</v>
      </c>
      <c r="Y1998" s="16" t="str">
        <f>IFERROR(VLOOKUP(V1998,Paramétrages!H:I,2,FALSE),"")</f>
        <v/>
      </c>
    </row>
    <row r="1999" spans="18:25" x14ac:dyDescent="0.2">
      <c r="R1999" s="16" t="e">
        <f>INDEX('Compréhension de l''écrit'!$A$2:$A$971,ROUNDUP((ROW()-1)/(COUNTA('Compréhension de l''écrit'!$F$1:$DA$1)+1),0))</f>
        <v>#REF!</v>
      </c>
      <c r="S1999" s="16" t="e">
        <f>INDEX('Compréhension de l''écrit'!$B$2:$B$971,ROUNDUP((ROW()-1)/(COUNTA('Compréhension de l''écrit'!$F$1:$DA$1)+1),0))</f>
        <v>#REF!</v>
      </c>
      <c r="T1999" s="16" t="e">
        <f>INDEX('Compréhension de l''écrit'!$C$2:$C$971,ROUNDUP((ROW()-1)/(COUNTA('Compréhension de l''écrit'!$F$1:$DA$1)+1),0))</f>
        <v>#REF!</v>
      </c>
      <c r="U1999" s="16" t="e">
        <f>INDEX('Compréhension de l''écrit'!$D$2:$D$971,ROUNDUP((ROW()-1)/(COUNTA('Compréhension de l''écrit'!$F$1:$DA$1)+1),0))</f>
        <v>#REF!</v>
      </c>
      <c r="V1999" s="16">
        <f>INDEX('Compréhension de l''écrit'!$E$1:$DA$1,+MOD(ROW()-2,COUNTA($H$5:$H$32)*2)+1)</f>
        <v>0</v>
      </c>
      <c r="W1999" s="16" t="str">
        <f>IFERROR(INDEX('Compréhension de l''écrit'!$E$1:$DA$971,MATCH(S1999,'Compréhension de l''écrit'!$B$2:$B$971,0)+1,MATCH(V1999,'Compréhension de l''écrit'!$E$1:$DA$1,0)),"")</f>
        <v/>
      </c>
      <c r="X1999" s="16" t="e">
        <f t="shared" si="33"/>
        <v>#REF!</v>
      </c>
      <c r="Y1999" s="16" t="str">
        <f>IFERROR(VLOOKUP(V1999,Paramétrages!H:I,2,FALSE),"")</f>
        <v/>
      </c>
    </row>
    <row r="2000" spans="18:25" x14ac:dyDescent="0.2">
      <c r="R2000" s="16" t="e">
        <f>INDEX('Compréhension de l''écrit'!$A$2:$A$971,ROUNDUP((ROW()-1)/(COUNTA('Compréhension de l''écrit'!$F$1:$DA$1)+1),0))</f>
        <v>#REF!</v>
      </c>
      <c r="S2000" s="16" t="e">
        <f>INDEX('Compréhension de l''écrit'!$B$2:$B$971,ROUNDUP((ROW()-1)/(COUNTA('Compréhension de l''écrit'!$F$1:$DA$1)+1),0))</f>
        <v>#REF!</v>
      </c>
      <c r="T2000" s="16" t="e">
        <f>INDEX('Compréhension de l''écrit'!$C$2:$C$971,ROUNDUP((ROW()-1)/(COUNTA('Compréhension de l''écrit'!$F$1:$DA$1)+1),0))</f>
        <v>#REF!</v>
      </c>
      <c r="U2000" s="16" t="e">
        <f>INDEX('Compréhension de l''écrit'!$D$2:$D$971,ROUNDUP((ROW()-1)/(COUNTA('Compréhension de l''écrit'!$F$1:$DA$1)+1),0))</f>
        <v>#REF!</v>
      </c>
      <c r="V2000" s="16">
        <f>INDEX('Compréhension de l''écrit'!$E$1:$DA$1,+MOD(ROW()-2,COUNTA($H$5:$H$32)*2)+1)</f>
        <v>0</v>
      </c>
      <c r="W2000" s="16" t="str">
        <f>IFERROR(INDEX('Compréhension de l''écrit'!$E$1:$DA$971,MATCH(S2000,'Compréhension de l''écrit'!$B$2:$B$971,0)+1,MATCH(V2000,'Compréhension de l''écrit'!$E$1:$DA$1,0)),"")</f>
        <v/>
      </c>
      <c r="X2000" s="16" t="e">
        <f t="shared" si="33"/>
        <v>#REF!</v>
      </c>
      <c r="Y2000" s="16" t="str">
        <f>IFERROR(VLOOKUP(V2000,Paramétrages!H:I,2,FALSE),"")</f>
        <v/>
      </c>
    </row>
    <row r="2001" spans="18:25" x14ac:dyDescent="0.2">
      <c r="R2001" s="16" t="e">
        <f>INDEX('Compréhension de l''écrit'!$A$2:$A$971,ROUNDUP((ROW()-1)/(COUNTA('Compréhension de l''écrit'!$F$1:$DA$1)+1),0))</f>
        <v>#REF!</v>
      </c>
      <c r="S2001" s="16" t="e">
        <f>INDEX('Compréhension de l''écrit'!$B$2:$B$971,ROUNDUP((ROW()-1)/(COUNTA('Compréhension de l''écrit'!$F$1:$DA$1)+1),0))</f>
        <v>#REF!</v>
      </c>
      <c r="T2001" s="16" t="e">
        <f>INDEX('Compréhension de l''écrit'!$C$2:$C$971,ROUNDUP((ROW()-1)/(COUNTA('Compréhension de l''écrit'!$F$1:$DA$1)+1),0))</f>
        <v>#REF!</v>
      </c>
      <c r="U2001" s="16" t="e">
        <f>INDEX('Compréhension de l''écrit'!$D$2:$D$971,ROUNDUP((ROW()-1)/(COUNTA('Compréhension de l''écrit'!$F$1:$DA$1)+1),0))</f>
        <v>#REF!</v>
      </c>
      <c r="V2001" s="16">
        <f>INDEX('Compréhension de l''écrit'!$E$1:$DA$1,+MOD(ROW()-2,COUNTA($H$5:$H$32)*2)+1)</f>
        <v>0</v>
      </c>
      <c r="W2001" s="16" t="str">
        <f>IFERROR(INDEX('Compréhension de l''écrit'!$E$1:$DA$971,MATCH(S2001,'Compréhension de l''écrit'!$B$2:$B$971,0)+1,MATCH(V2001,'Compréhension de l''écrit'!$E$1:$DA$1,0)),"")</f>
        <v/>
      </c>
      <c r="X2001" s="16" t="e">
        <f t="shared" si="33"/>
        <v>#REF!</v>
      </c>
      <c r="Y2001" s="16" t="str">
        <f>IFERROR(VLOOKUP(V2001,Paramétrages!H:I,2,FALSE),"")</f>
        <v/>
      </c>
    </row>
    <row r="2002" spans="18:25" x14ac:dyDescent="0.2">
      <c r="R2002" s="16" t="e">
        <f>INDEX('Compréhension de l''écrit'!$A$2:$A$971,ROUNDUP((ROW()-1)/(COUNTA('Compréhension de l''écrit'!$F$1:$DA$1)+1),0))</f>
        <v>#REF!</v>
      </c>
      <c r="S2002" s="16" t="e">
        <f>INDEX('Compréhension de l''écrit'!$B$2:$B$971,ROUNDUP((ROW()-1)/(COUNTA('Compréhension de l''écrit'!$F$1:$DA$1)+1),0))</f>
        <v>#REF!</v>
      </c>
      <c r="T2002" s="16" t="e">
        <f>INDEX('Compréhension de l''écrit'!$C$2:$C$971,ROUNDUP((ROW()-1)/(COUNTA('Compréhension de l''écrit'!$F$1:$DA$1)+1),0))</f>
        <v>#REF!</v>
      </c>
      <c r="U2002" s="16" t="e">
        <f>INDEX('Compréhension de l''écrit'!$D$2:$D$971,ROUNDUP((ROW()-1)/(COUNTA('Compréhension de l''écrit'!$F$1:$DA$1)+1),0))</f>
        <v>#REF!</v>
      </c>
      <c r="V2002" s="16">
        <f>INDEX('Compréhension de l''écrit'!$E$1:$DA$1,+MOD(ROW()-2,COUNTA($H$5:$H$32)*2)+1)</f>
        <v>0</v>
      </c>
      <c r="W2002" s="16" t="str">
        <f>IFERROR(INDEX('Compréhension de l''écrit'!$E$1:$DA$971,MATCH(S2002,'Compréhension de l''écrit'!$B$2:$B$971,0)+1,MATCH(V2002,'Compréhension de l''écrit'!$E$1:$DA$1,0)),"")</f>
        <v/>
      </c>
      <c r="X2002" s="16" t="e">
        <f t="shared" si="33"/>
        <v>#REF!</v>
      </c>
      <c r="Y2002" s="16" t="str">
        <f>IFERROR(VLOOKUP(V2002,Paramétrages!H:I,2,FALSE),"")</f>
        <v/>
      </c>
    </row>
    <row r="2003" spans="18:25" x14ac:dyDescent="0.2">
      <c r="R2003" s="16" t="e">
        <f>INDEX('Compréhension de l''écrit'!$A$2:$A$971,ROUNDUP((ROW()-1)/(COUNTA('Compréhension de l''écrit'!$F$1:$DA$1)+1),0))</f>
        <v>#REF!</v>
      </c>
      <c r="S2003" s="16" t="e">
        <f>INDEX('Compréhension de l''écrit'!$B$2:$B$971,ROUNDUP((ROW()-1)/(COUNTA('Compréhension de l''écrit'!$F$1:$DA$1)+1),0))</f>
        <v>#REF!</v>
      </c>
      <c r="T2003" s="16" t="e">
        <f>INDEX('Compréhension de l''écrit'!$C$2:$C$971,ROUNDUP((ROW()-1)/(COUNTA('Compréhension de l''écrit'!$F$1:$DA$1)+1),0))</f>
        <v>#REF!</v>
      </c>
      <c r="U2003" s="16" t="e">
        <f>INDEX('Compréhension de l''écrit'!$D$2:$D$971,ROUNDUP((ROW()-1)/(COUNTA('Compréhension de l''écrit'!$F$1:$DA$1)+1),0))</f>
        <v>#REF!</v>
      </c>
      <c r="V2003" s="16">
        <f>INDEX('Compréhension de l''écrit'!$E$1:$DA$1,+MOD(ROW()-2,COUNTA($H$5:$H$32)*2)+1)</f>
        <v>0</v>
      </c>
      <c r="W2003" s="16" t="str">
        <f>IFERROR(INDEX('Compréhension de l''écrit'!$E$1:$DA$971,MATCH(S2003,'Compréhension de l''écrit'!$B$2:$B$971,0)+1,MATCH(V2003,'Compréhension de l''écrit'!$E$1:$DA$1,0)),"")</f>
        <v/>
      </c>
      <c r="X2003" s="16" t="e">
        <f t="shared" si="33"/>
        <v>#REF!</v>
      </c>
      <c r="Y2003" s="16" t="str">
        <f>IFERROR(VLOOKUP(V2003,Paramétrages!H:I,2,FALSE),"")</f>
        <v/>
      </c>
    </row>
    <row r="2004" spans="18:25" x14ac:dyDescent="0.2">
      <c r="R2004" s="16" t="e">
        <f>INDEX('Compréhension de l''écrit'!$A$2:$A$971,ROUNDUP((ROW()-1)/(COUNTA('Compréhension de l''écrit'!$F$1:$DA$1)+1),0))</f>
        <v>#REF!</v>
      </c>
      <c r="S2004" s="16" t="e">
        <f>INDEX('Compréhension de l''écrit'!$B$2:$B$971,ROUNDUP((ROW()-1)/(COUNTA('Compréhension de l''écrit'!$F$1:$DA$1)+1),0))</f>
        <v>#REF!</v>
      </c>
      <c r="T2004" s="16" t="e">
        <f>INDEX('Compréhension de l''écrit'!$C$2:$C$971,ROUNDUP((ROW()-1)/(COUNTA('Compréhension de l''écrit'!$F$1:$DA$1)+1),0))</f>
        <v>#REF!</v>
      </c>
      <c r="U2004" s="16" t="e">
        <f>INDEX('Compréhension de l''écrit'!$D$2:$D$971,ROUNDUP((ROW()-1)/(COUNTA('Compréhension de l''écrit'!$F$1:$DA$1)+1),0))</f>
        <v>#REF!</v>
      </c>
      <c r="V2004" s="16">
        <f>INDEX('Compréhension de l''écrit'!$E$1:$DA$1,+MOD(ROW()-2,COUNTA($H$5:$H$32)*2)+1)</f>
        <v>0</v>
      </c>
      <c r="W2004" s="16" t="str">
        <f>IFERROR(INDEX('Compréhension de l''écrit'!$E$1:$DA$971,MATCH(S2004,'Compréhension de l''écrit'!$B$2:$B$971,0)+1,MATCH(V2004,'Compréhension de l''écrit'!$E$1:$DA$1,0)),"")</f>
        <v/>
      </c>
      <c r="X2004" s="16" t="e">
        <f t="shared" si="33"/>
        <v>#REF!</v>
      </c>
      <c r="Y2004" s="16" t="str">
        <f>IFERROR(VLOOKUP(V2004,Paramétrages!H:I,2,FALSE),"")</f>
        <v/>
      </c>
    </row>
    <row r="2005" spans="18:25" x14ac:dyDescent="0.2">
      <c r="R2005" s="16" t="e">
        <f>INDEX('Compréhension de l''écrit'!$A$2:$A$971,ROUNDUP((ROW()-1)/(COUNTA('Compréhension de l''écrit'!$F$1:$DA$1)+1),0))</f>
        <v>#REF!</v>
      </c>
      <c r="S2005" s="16" t="e">
        <f>INDEX('Compréhension de l''écrit'!$B$2:$B$971,ROUNDUP((ROW()-1)/(COUNTA('Compréhension de l''écrit'!$F$1:$DA$1)+1),0))</f>
        <v>#REF!</v>
      </c>
      <c r="T2005" s="16" t="e">
        <f>INDEX('Compréhension de l''écrit'!$C$2:$C$971,ROUNDUP((ROW()-1)/(COUNTA('Compréhension de l''écrit'!$F$1:$DA$1)+1),0))</f>
        <v>#REF!</v>
      </c>
      <c r="U2005" s="16" t="e">
        <f>INDEX('Compréhension de l''écrit'!$D$2:$D$971,ROUNDUP((ROW()-1)/(COUNTA('Compréhension de l''écrit'!$F$1:$DA$1)+1),0))</f>
        <v>#REF!</v>
      </c>
      <c r="V2005" s="16">
        <f>INDEX('Compréhension de l''écrit'!$E$1:$DA$1,+MOD(ROW()-2,COUNTA($H$5:$H$32)*2)+1)</f>
        <v>0</v>
      </c>
      <c r="W2005" s="16" t="str">
        <f>IFERROR(INDEX('Compréhension de l''écrit'!$E$1:$DA$971,MATCH(S2005,'Compréhension de l''écrit'!$B$2:$B$971,0)+1,MATCH(V2005,'Compréhension de l''écrit'!$E$1:$DA$1,0)),"")</f>
        <v/>
      </c>
      <c r="X2005" s="16" t="e">
        <f t="shared" si="33"/>
        <v>#REF!</v>
      </c>
      <c r="Y2005" s="16" t="str">
        <f>IFERROR(VLOOKUP(V2005,Paramétrages!H:I,2,FALSE),"")</f>
        <v/>
      </c>
    </row>
    <row r="2006" spans="18:25" x14ac:dyDescent="0.2">
      <c r="R2006" s="16" t="e">
        <f>INDEX('Compréhension de l''écrit'!$A$2:$A$971,ROUNDUP((ROW()-1)/(COUNTA('Compréhension de l''écrit'!$F$1:$DA$1)+1),0))</f>
        <v>#REF!</v>
      </c>
      <c r="S2006" s="16" t="e">
        <f>INDEX('Compréhension de l''écrit'!$B$2:$B$971,ROUNDUP((ROW()-1)/(COUNTA('Compréhension de l''écrit'!$F$1:$DA$1)+1),0))</f>
        <v>#REF!</v>
      </c>
      <c r="T2006" s="16" t="e">
        <f>INDEX('Compréhension de l''écrit'!$C$2:$C$971,ROUNDUP((ROW()-1)/(COUNTA('Compréhension de l''écrit'!$F$1:$DA$1)+1),0))</f>
        <v>#REF!</v>
      </c>
      <c r="U2006" s="16" t="e">
        <f>INDEX('Compréhension de l''écrit'!$D$2:$D$971,ROUNDUP((ROW()-1)/(COUNTA('Compréhension de l''écrit'!$F$1:$DA$1)+1),0))</f>
        <v>#REF!</v>
      </c>
      <c r="V2006" s="16">
        <f>INDEX('Compréhension de l''écrit'!$E$1:$DA$1,+MOD(ROW()-2,COUNTA($H$5:$H$32)*2)+1)</f>
        <v>0</v>
      </c>
      <c r="W2006" s="16" t="str">
        <f>IFERROR(INDEX('Compréhension de l''écrit'!$E$1:$DA$971,MATCH(S2006,'Compréhension de l''écrit'!$B$2:$B$971,0)+1,MATCH(V2006,'Compréhension de l''écrit'!$E$1:$DA$1,0)),"")</f>
        <v/>
      </c>
      <c r="X2006" s="16" t="e">
        <f t="shared" si="33"/>
        <v>#REF!</v>
      </c>
      <c r="Y2006" s="16" t="str">
        <f>IFERROR(VLOOKUP(V2006,Paramétrages!H:I,2,FALSE),"")</f>
        <v/>
      </c>
    </row>
    <row r="2007" spans="18:25" x14ac:dyDescent="0.2">
      <c r="R2007" s="16" t="e">
        <f>INDEX('Compréhension de l''écrit'!$A$2:$A$971,ROUNDUP((ROW()-1)/(COUNTA('Compréhension de l''écrit'!$F$1:$DA$1)+1),0))</f>
        <v>#REF!</v>
      </c>
      <c r="S2007" s="16" t="e">
        <f>INDEX('Compréhension de l''écrit'!$B$2:$B$971,ROUNDUP((ROW()-1)/(COUNTA('Compréhension de l''écrit'!$F$1:$DA$1)+1),0))</f>
        <v>#REF!</v>
      </c>
      <c r="T2007" s="16" t="e">
        <f>INDEX('Compréhension de l''écrit'!$C$2:$C$971,ROUNDUP((ROW()-1)/(COUNTA('Compréhension de l''écrit'!$F$1:$DA$1)+1),0))</f>
        <v>#REF!</v>
      </c>
      <c r="U2007" s="16" t="e">
        <f>INDEX('Compréhension de l''écrit'!$D$2:$D$971,ROUNDUP((ROW()-1)/(COUNTA('Compréhension de l''écrit'!$F$1:$DA$1)+1),0))</f>
        <v>#REF!</v>
      </c>
      <c r="V2007" s="16">
        <f>INDEX('Compréhension de l''écrit'!$E$1:$DA$1,+MOD(ROW()-2,COUNTA($H$5:$H$32)*2)+1)</f>
        <v>0</v>
      </c>
      <c r="W2007" s="16" t="str">
        <f>IFERROR(INDEX('Compréhension de l''écrit'!$E$1:$DA$971,MATCH(S2007,'Compréhension de l''écrit'!$B$2:$B$971,0)+1,MATCH(V2007,'Compréhension de l''écrit'!$E$1:$DA$1,0)),"")</f>
        <v/>
      </c>
      <c r="X2007" s="16" t="e">
        <f t="shared" si="33"/>
        <v>#REF!</v>
      </c>
      <c r="Y2007" s="16" t="str">
        <f>IFERROR(VLOOKUP(V2007,Paramétrages!H:I,2,FALSE),"")</f>
        <v/>
      </c>
    </row>
    <row r="2008" spans="18:25" x14ac:dyDescent="0.2">
      <c r="R2008" s="16" t="e">
        <f>INDEX('Compréhension de l''écrit'!$A$2:$A$971,ROUNDUP((ROW()-1)/(COUNTA('Compréhension de l''écrit'!$F$1:$DA$1)+1),0))</f>
        <v>#REF!</v>
      </c>
      <c r="S2008" s="16" t="e">
        <f>INDEX('Compréhension de l''écrit'!$B$2:$B$971,ROUNDUP((ROW()-1)/(COUNTA('Compréhension de l''écrit'!$F$1:$DA$1)+1),0))</f>
        <v>#REF!</v>
      </c>
      <c r="T2008" s="16" t="e">
        <f>INDEX('Compréhension de l''écrit'!$C$2:$C$971,ROUNDUP((ROW()-1)/(COUNTA('Compréhension de l''écrit'!$F$1:$DA$1)+1),0))</f>
        <v>#REF!</v>
      </c>
      <c r="U2008" s="16" t="e">
        <f>INDEX('Compréhension de l''écrit'!$D$2:$D$971,ROUNDUP((ROW()-1)/(COUNTA('Compréhension de l''écrit'!$F$1:$DA$1)+1),0))</f>
        <v>#REF!</v>
      </c>
      <c r="V2008" s="16">
        <f>INDEX('Compréhension de l''écrit'!$E$1:$DA$1,+MOD(ROW()-2,COUNTA($H$5:$H$32)*2)+1)</f>
        <v>0</v>
      </c>
      <c r="W2008" s="16" t="str">
        <f>IFERROR(INDEX('Compréhension de l''écrit'!$E$1:$DA$971,MATCH(S2008,'Compréhension de l''écrit'!$B$2:$B$971,0)+1,MATCH(V2008,'Compréhension de l''écrit'!$E$1:$DA$1,0)),"")</f>
        <v/>
      </c>
      <c r="X2008" s="16" t="e">
        <f t="shared" si="33"/>
        <v>#REF!</v>
      </c>
      <c r="Y2008" s="16" t="str">
        <f>IFERROR(VLOOKUP(V2008,Paramétrages!H:I,2,FALSE),"")</f>
        <v/>
      </c>
    </row>
    <row r="2009" spans="18:25" x14ac:dyDescent="0.2">
      <c r="R2009" s="16" t="e">
        <f>INDEX('Compréhension de l''écrit'!$A$2:$A$971,ROUNDUP((ROW()-1)/(COUNTA('Compréhension de l''écrit'!$F$1:$DA$1)+1),0))</f>
        <v>#REF!</v>
      </c>
      <c r="S2009" s="16" t="e">
        <f>INDEX('Compréhension de l''écrit'!$B$2:$B$971,ROUNDUP((ROW()-1)/(COUNTA('Compréhension de l''écrit'!$F$1:$DA$1)+1),0))</f>
        <v>#REF!</v>
      </c>
      <c r="T2009" s="16" t="e">
        <f>INDEX('Compréhension de l''écrit'!$C$2:$C$971,ROUNDUP((ROW()-1)/(COUNTA('Compréhension de l''écrit'!$F$1:$DA$1)+1),0))</f>
        <v>#REF!</v>
      </c>
      <c r="U2009" s="16" t="e">
        <f>INDEX('Compréhension de l''écrit'!$D$2:$D$971,ROUNDUP((ROW()-1)/(COUNTA('Compréhension de l''écrit'!$F$1:$DA$1)+1),0))</f>
        <v>#REF!</v>
      </c>
      <c r="V2009" s="16">
        <f>INDEX('Compréhension de l''écrit'!$E$1:$DA$1,+MOD(ROW()-2,COUNTA($H$5:$H$32)*2)+1)</f>
        <v>0</v>
      </c>
      <c r="W2009" s="16" t="str">
        <f>IFERROR(INDEX('Compréhension de l''écrit'!$E$1:$DA$971,MATCH(S2009,'Compréhension de l''écrit'!$B$2:$B$971,0)+1,MATCH(V2009,'Compréhension de l''écrit'!$E$1:$DA$1,0)),"")</f>
        <v/>
      </c>
      <c r="X2009" s="16" t="e">
        <f t="shared" si="33"/>
        <v>#REF!</v>
      </c>
      <c r="Y2009" s="16" t="str">
        <f>IFERROR(VLOOKUP(V2009,Paramétrages!H:I,2,FALSE),"")</f>
        <v/>
      </c>
    </row>
    <row r="2010" spans="18:25" x14ac:dyDescent="0.2">
      <c r="R2010" s="16" t="e">
        <f>INDEX('Compréhension de l''écrit'!$A$2:$A$971,ROUNDUP((ROW()-1)/(COUNTA('Compréhension de l''écrit'!$F$1:$DA$1)+1),0))</f>
        <v>#REF!</v>
      </c>
      <c r="S2010" s="16" t="e">
        <f>INDEX('Compréhension de l''écrit'!$B$2:$B$971,ROUNDUP((ROW()-1)/(COUNTA('Compréhension de l''écrit'!$F$1:$DA$1)+1),0))</f>
        <v>#REF!</v>
      </c>
      <c r="T2010" s="16" t="e">
        <f>INDEX('Compréhension de l''écrit'!$C$2:$C$971,ROUNDUP((ROW()-1)/(COUNTA('Compréhension de l''écrit'!$F$1:$DA$1)+1),0))</f>
        <v>#REF!</v>
      </c>
      <c r="U2010" s="16" t="e">
        <f>INDEX('Compréhension de l''écrit'!$D$2:$D$971,ROUNDUP((ROW()-1)/(COUNTA('Compréhension de l''écrit'!$F$1:$DA$1)+1),0))</f>
        <v>#REF!</v>
      </c>
      <c r="V2010" s="16">
        <f>INDEX('Compréhension de l''écrit'!$E$1:$DA$1,+MOD(ROW()-2,COUNTA($H$5:$H$32)*2)+1)</f>
        <v>0</v>
      </c>
      <c r="W2010" s="16" t="str">
        <f>IFERROR(INDEX('Compréhension de l''écrit'!$E$1:$DA$971,MATCH(S2010,'Compréhension de l''écrit'!$B$2:$B$971,0)+1,MATCH(V2010,'Compréhension de l''écrit'!$E$1:$DA$1,0)),"")</f>
        <v/>
      </c>
      <c r="X2010" s="16" t="e">
        <f t="shared" si="33"/>
        <v>#REF!</v>
      </c>
      <c r="Y2010" s="16" t="str">
        <f>IFERROR(VLOOKUP(V2010,Paramétrages!H:I,2,FALSE),"")</f>
        <v/>
      </c>
    </row>
    <row r="2011" spans="18:25" x14ac:dyDescent="0.2">
      <c r="R2011" s="16" t="e">
        <f>INDEX('Compréhension de l''écrit'!$A$2:$A$971,ROUNDUP((ROW()-1)/(COUNTA('Compréhension de l''écrit'!$F$1:$DA$1)+1),0))</f>
        <v>#REF!</v>
      </c>
      <c r="S2011" s="16" t="e">
        <f>INDEX('Compréhension de l''écrit'!$B$2:$B$971,ROUNDUP((ROW()-1)/(COUNTA('Compréhension de l''écrit'!$F$1:$DA$1)+1),0))</f>
        <v>#REF!</v>
      </c>
      <c r="T2011" s="16" t="e">
        <f>INDEX('Compréhension de l''écrit'!$C$2:$C$971,ROUNDUP((ROW()-1)/(COUNTA('Compréhension de l''écrit'!$F$1:$DA$1)+1),0))</f>
        <v>#REF!</v>
      </c>
      <c r="U2011" s="16" t="e">
        <f>INDEX('Compréhension de l''écrit'!$D$2:$D$971,ROUNDUP((ROW()-1)/(COUNTA('Compréhension de l''écrit'!$F$1:$DA$1)+1),0))</f>
        <v>#REF!</v>
      </c>
      <c r="V2011" s="16">
        <f>INDEX('Compréhension de l''écrit'!$E$1:$DA$1,+MOD(ROW()-2,COUNTA($H$5:$H$32)*2)+1)</f>
        <v>0</v>
      </c>
      <c r="W2011" s="16" t="str">
        <f>IFERROR(INDEX('Compréhension de l''écrit'!$E$1:$DA$971,MATCH(S2011,'Compréhension de l''écrit'!$B$2:$B$971,0)+1,MATCH(V2011,'Compréhension de l''écrit'!$E$1:$DA$1,0)),"")</f>
        <v/>
      </c>
      <c r="X2011" s="16" t="e">
        <f t="shared" si="33"/>
        <v>#REF!</v>
      </c>
      <c r="Y2011" s="16" t="str">
        <f>IFERROR(VLOOKUP(V2011,Paramétrages!H:I,2,FALSE),"")</f>
        <v/>
      </c>
    </row>
    <row r="2012" spans="18:25" x14ac:dyDescent="0.2">
      <c r="R2012" s="16" t="e">
        <f>INDEX('Compréhension de l''écrit'!$A$2:$A$971,ROUNDUP((ROW()-1)/(COUNTA('Compréhension de l''écrit'!$F$1:$DA$1)+1),0))</f>
        <v>#REF!</v>
      </c>
      <c r="S2012" s="16" t="e">
        <f>INDEX('Compréhension de l''écrit'!$B$2:$B$971,ROUNDUP((ROW()-1)/(COUNTA('Compréhension de l''écrit'!$F$1:$DA$1)+1),0))</f>
        <v>#REF!</v>
      </c>
      <c r="T2012" s="16" t="e">
        <f>INDEX('Compréhension de l''écrit'!$C$2:$C$971,ROUNDUP((ROW()-1)/(COUNTA('Compréhension de l''écrit'!$F$1:$DA$1)+1),0))</f>
        <v>#REF!</v>
      </c>
      <c r="U2012" s="16" t="e">
        <f>INDEX('Compréhension de l''écrit'!$D$2:$D$971,ROUNDUP((ROW()-1)/(COUNTA('Compréhension de l''écrit'!$F$1:$DA$1)+1),0))</f>
        <v>#REF!</v>
      </c>
      <c r="V2012" s="16">
        <f>INDEX('Compréhension de l''écrit'!$E$1:$DA$1,+MOD(ROW()-2,COUNTA($H$5:$H$32)*2)+1)</f>
        <v>0</v>
      </c>
      <c r="W2012" s="16" t="str">
        <f>IFERROR(INDEX('Compréhension de l''écrit'!$E$1:$DA$971,MATCH(S2012,'Compréhension de l''écrit'!$B$2:$B$971,0)+1,MATCH(V2012,'Compréhension de l''écrit'!$E$1:$DA$1,0)),"")</f>
        <v/>
      </c>
      <c r="X2012" s="16" t="e">
        <f t="shared" si="33"/>
        <v>#REF!</v>
      </c>
      <c r="Y2012" s="16" t="str">
        <f>IFERROR(VLOOKUP(V2012,Paramétrages!H:I,2,FALSE),"")</f>
        <v/>
      </c>
    </row>
    <row r="2013" spans="18:25" x14ac:dyDescent="0.2">
      <c r="R2013" s="16" t="e">
        <f>INDEX('Compréhension de l''écrit'!$A$2:$A$971,ROUNDUP((ROW()-1)/(COUNTA('Compréhension de l''écrit'!$F$1:$DA$1)+1),0))</f>
        <v>#REF!</v>
      </c>
      <c r="S2013" s="16" t="e">
        <f>INDEX('Compréhension de l''écrit'!$B$2:$B$971,ROUNDUP((ROW()-1)/(COUNTA('Compréhension de l''écrit'!$F$1:$DA$1)+1),0))</f>
        <v>#REF!</v>
      </c>
      <c r="T2013" s="16" t="e">
        <f>INDEX('Compréhension de l''écrit'!$C$2:$C$971,ROUNDUP((ROW()-1)/(COUNTA('Compréhension de l''écrit'!$F$1:$DA$1)+1),0))</f>
        <v>#REF!</v>
      </c>
      <c r="U2013" s="16" t="e">
        <f>INDEX('Compréhension de l''écrit'!$D$2:$D$971,ROUNDUP((ROW()-1)/(COUNTA('Compréhension de l''écrit'!$F$1:$DA$1)+1),0))</f>
        <v>#REF!</v>
      </c>
      <c r="V2013" s="16">
        <f>INDEX('Compréhension de l''écrit'!$E$1:$DA$1,+MOD(ROW()-2,COUNTA($H$5:$H$32)*2)+1)</f>
        <v>0</v>
      </c>
      <c r="W2013" s="16" t="str">
        <f>IFERROR(INDEX('Compréhension de l''écrit'!$E$1:$DA$971,MATCH(S2013,'Compréhension de l''écrit'!$B$2:$B$971,0)+1,MATCH(V2013,'Compréhension de l''écrit'!$E$1:$DA$1,0)),"")</f>
        <v/>
      </c>
      <c r="X2013" s="16" t="e">
        <f t="shared" si="33"/>
        <v>#REF!</v>
      </c>
      <c r="Y2013" s="16" t="str">
        <f>IFERROR(VLOOKUP(V2013,Paramétrages!H:I,2,FALSE),"")</f>
        <v/>
      </c>
    </row>
    <row r="2014" spans="18:25" x14ac:dyDescent="0.2">
      <c r="R2014" s="16" t="e">
        <f>INDEX('Compréhension de l''écrit'!$A$2:$A$971,ROUNDUP((ROW()-1)/(COUNTA('Compréhension de l''écrit'!$F$1:$DA$1)+1),0))</f>
        <v>#REF!</v>
      </c>
      <c r="S2014" s="16" t="e">
        <f>INDEX('Compréhension de l''écrit'!$B$2:$B$971,ROUNDUP((ROW()-1)/(COUNTA('Compréhension de l''écrit'!$F$1:$DA$1)+1),0))</f>
        <v>#REF!</v>
      </c>
      <c r="T2014" s="16" t="e">
        <f>INDEX('Compréhension de l''écrit'!$C$2:$C$971,ROUNDUP((ROW()-1)/(COUNTA('Compréhension de l''écrit'!$F$1:$DA$1)+1),0))</f>
        <v>#REF!</v>
      </c>
      <c r="U2014" s="16" t="e">
        <f>INDEX('Compréhension de l''écrit'!$D$2:$D$971,ROUNDUP((ROW()-1)/(COUNTA('Compréhension de l''écrit'!$F$1:$DA$1)+1),0))</f>
        <v>#REF!</v>
      </c>
      <c r="V2014" s="16">
        <f>INDEX('Compréhension de l''écrit'!$E$1:$DA$1,+MOD(ROW()-2,COUNTA($H$5:$H$32)*2)+1)</f>
        <v>0</v>
      </c>
      <c r="W2014" s="16" t="str">
        <f>IFERROR(INDEX('Compréhension de l''écrit'!$E$1:$DA$971,MATCH(S2014,'Compréhension de l''écrit'!$B$2:$B$971,0)+1,MATCH(V2014,'Compréhension de l''écrit'!$E$1:$DA$1,0)),"")</f>
        <v/>
      </c>
      <c r="X2014" s="16" t="e">
        <f t="shared" si="33"/>
        <v>#REF!</v>
      </c>
      <c r="Y2014" s="16" t="str">
        <f>IFERROR(VLOOKUP(V2014,Paramétrages!H:I,2,FALSE),"")</f>
        <v/>
      </c>
    </row>
    <row r="2015" spans="18:25" x14ac:dyDescent="0.2">
      <c r="R2015" s="16" t="e">
        <f>INDEX('Compréhension de l''écrit'!$A$2:$A$971,ROUNDUP((ROW()-1)/(COUNTA('Compréhension de l''écrit'!$F$1:$DA$1)+1),0))</f>
        <v>#REF!</v>
      </c>
      <c r="S2015" s="16" t="e">
        <f>INDEX('Compréhension de l''écrit'!$B$2:$B$971,ROUNDUP((ROW()-1)/(COUNTA('Compréhension de l''écrit'!$F$1:$DA$1)+1),0))</f>
        <v>#REF!</v>
      </c>
      <c r="T2015" s="16" t="e">
        <f>INDEX('Compréhension de l''écrit'!$C$2:$C$971,ROUNDUP((ROW()-1)/(COUNTA('Compréhension de l''écrit'!$F$1:$DA$1)+1),0))</f>
        <v>#REF!</v>
      </c>
      <c r="U2015" s="16" t="e">
        <f>INDEX('Compréhension de l''écrit'!$D$2:$D$971,ROUNDUP((ROW()-1)/(COUNTA('Compréhension de l''écrit'!$F$1:$DA$1)+1),0))</f>
        <v>#REF!</v>
      </c>
      <c r="V2015" s="16">
        <f>INDEX('Compréhension de l''écrit'!$E$1:$DA$1,+MOD(ROW()-2,COUNTA($H$5:$H$32)*2)+1)</f>
        <v>0</v>
      </c>
      <c r="W2015" s="16" t="str">
        <f>IFERROR(INDEX('Compréhension de l''écrit'!$E$1:$DA$971,MATCH(S2015,'Compréhension de l''écrit'!$B$2:$B$971,0)+1,MATCH(V2015,'Compréhension de l''écrit'!$E$1:$DA$1,0)),"")</f>
        <v/>
      </c>
      <c r="X2015" s="16" t="e">
        <f t="shared" si="33"/>
        <v>#REF!</v>
      </c>
      <c r="Y2015" s="16" t="str">
        <f>IFERROR(VLOOKUP(V2015,Paramétrages!H:I,2,FALSE),"")</f>
        <v/>
      </c>
    </row>
    <row r="2016" spans="18:25" x14ac:dyDescent="0.2">
      <c r="R2016" s="16" t="e">
        <f>INDEX('Compréhension de l''écrit'!$A$2:$A$971,ROUNDUP((ROW()-1)/(COUNTA('Compréhension de l''écrit'!$F$1:$DA$1)+1),0))</f>
        <v>#REF!</v>
      </c>
      <c r="S2016" s="16" t="e">
        <f>INDEX('Compréhension de l''écrit'!$B$2:$B$971,ROUNDUP((ROW()-1)/(COUNTA('Compréhension de l''écrit'!$F$1:$DA$1)+1),0))</f>
        <v>#REF!</v>
      </c>
      <c r="T2016" s="16" t="e">
        <f>INDEX('Compréhension de l''écrit'!$C$2:$C$971,ROUNDUP((ROW()-1)/(COUNTA('Compréhension de l''écrit'!$F$1:$DA$1)+1),0))</f>
        <v>#REF!</v>
      </c>
      <c r="U2016" s="16" t="e">
        <f>INDEX('Compréhension de l''écrit'!$D$2:$D$971,ROUNDUP((ROW()-1)/(COUNTA('Compréhension de l''écrit'!$F$1:$DA$1)+1),0))</f>
        <v>#REF!</v>
      </c>
      <c r="V2016" s="16">
        <f>INDEX('Compréhension de l''écrit'!$E$1:$DA$1,+MOD(ROW()-2,COUNTA($H$5:$H$32)*2)+1)</f>
        <v>0</v>
      </c>
      <c r="W2016" s="16" t="str">
        <f>IFERROR(INDEX('Compréhension de l''écrit'!$E$1:$DA$971,MATCH(S2016,'Compréhension de l''écrit'!$B$2:$B$971,0)+1,MATCH(V2016,'Compréhension de l''écrit'!$E$1:$DA$1,0)),"")</f>
        <v/>
      </c>
      <c r="X2016" s="16" t="e">
        <f t="shared" si="33"/>
        <v>#REF!</v>
      </c>
      <c r="Y2016" s="16" t="str">
        <f>IFERROR(VLOOKUP(V2016,Paramétrages!H:I,2,FALSE),"")</f>
        <v/>
      </c>
    </row>
    <row r="2017" spans="18:25" x14ac:dyDescent="0.2">
      <c r="R2017" s="16" t="e">
        <f>INDEX('Compréhension de l''écrit'!$A$2:$A$971,ROUNDUP((ROW()-1)/(COUNTA('Compréhension de l''écrit'!$F$1:$DA$1)+1),0))</f>
        <v>#REF!</v>
      </c>
      <c r="S2017" s="16" t="e">
        <f>INDEX('Compréhension de l''écrit'!$B$2:$B$971,ROUNDUP((ROW()-1)/(COUNTA('Compréhension de l''écrit'!$F$1:$DA$1)+1),0))</f>
        <v>#REF!</v>
      </c>
      <c r="T2017" s="16" t="e">
        <f>INDEX('Compréhension de l''écrit'!$C$2:$C$971,ROUNDUP((ROW()-1)/(COUNTA('Compréhension de l''écrit'!$F$1:$DA$1)+1),0))</f>
        <v>#REF!</v>
      </c>
      <c r="U2017" s="16" t="e">
        <f>INDEX('Compréhension de l''écrit'!$D$2:$D$971,ROUNDUP((ROW()-1)/(COUNTA('Compréhension de l''écrit'!$F$1:$DA$1)+1),0))</f>
        <v>#REF!</v>
      </c>
      <c r="V2017" s="16">
        <f>INDEX('Compréhension de l''écrit'!$E$1:$DA$1,+MOD(ROW()-2,COUNTA($H$5:$H$32)*2)+1)</f>
        <v>0</v>
      </c>
      <c r="W2017" s="16" t="str">
        <f>IFERROR(INDEX('Compréhension de l''écrit'!$E$1:$DA$971,MATCH(S2017,'Compréhension de l''écrit'!$B$2:$B$971,0)+1,MATCH(V2017,'Compréhension de l''écrit'!$E$1:$DA$1,0)),"")</f>
        <v/>
      </c>
      <c r="X2017" s="16" t="e">
        <f t="shared" si="33"/>
        <v>#REF!</v>
      </c>
      <c r="Y2017" s="16" t="str">
        <f>IFERROR(VLOOKUP(V2017,Paramétrages!H:I,2,FALSE),"")</f>
        <v/>
      </c>
    </row>
    <row r="2018" spans="18:25" x14ac:dyDescent="0.2">
      <c r="R2018" s="16" t="e">
        <f>INDEX('Compréhension de l''écrit'!$A$2:$A$971,ROUNDUP((ROW()-1)/(COUNTA('Compréhension de l''écrit'!$F$1:$DA$1)+1),0))</f>
        <v>#REF!</v>
      </c>
      <c r="S2018" s="16" t="e">
        <f>INDEX('Compréhension de l''écrit'!$B$2:$B$971,ROUNDUP((ROW()-1)/(COUNTA('Compréhension de l''écrit'!$F$1:$DA$1)+1),0))</f>
        <v>#REF!</v>
      </c>
      <c r="T2018" s="16" t="e">
        <f>INDEX('Compréhension de l''écrit'!$C$2:$C$971,ROUNDUP((ROW()-1)/(COUNTA('Compréhension de l''écrit'!$F$1:$DA$1)+1),0))</f>
        <v>#REF!</v>
      </c>
      <c r="U2018" s="16" t="e">
        <f>INDEX('Compréhension de l''écrit'!$D$2:$D$971,ROUNDUP((ROW()-1)/(COUNTA('Compréhension de l''écrit'!$F$1:$DA$1)+1),0))</f>
        <v>#REF!</v>
      </c>
      <c r="V2018" s="16">
        <f>INDEX('Compréhension de l''écrit'!$E$1:$DA$1,+MOD(ROW()-2,COUNTA($H$5:$H$32)*2)+1)</f>
        <v>0</v>
      </c>
      <c r="W2018" s="16" t="str">
        <f>IFERROR(INDEX('Compréhension de l''écrit'!$E$1:$DA$971,MATCH(S2018,'Compréhension de l''écrit'!$B$2:$B$971,0)+1,MATCH(V2018,'Compréhension de l''écrit'!$E$1:$DA$1,0)),"")</f>
        <v/>
      </c>
      <c r="X2018" s="16" t="e">
        <f t="shared" si="33"/>
        <v>#REF!</v>
      </c>
      <c r="Y2018" s="16" t="str">
        <f>IFERROR(VLOOKUP(V2018,Paramétrages!H:I,2,FALSE),"")</f>
        <v/>
      </c>
    </row>
    <row r="2019" spans="18:25" x14ac:dyDescent="0.2">
      <c r="R2019" s="16" t="e">
        <f>INDEX('Compréhension de l''écrit'!$A$2:$A$971,ROUNDUP((ROW()-1)/(COUNTA('Compréhension de l''écrit'!$F$1:$DA$1)+1),0))</f>
        <v>#REF!</v>
      </c>
      <c r="S2019" s="16" t="e">
        <f>INDEX('Compréhension de l''écrit'!$B$2:$B$971,ROUNDUP((ROW()-1)/(COUNTA('Compréhension de l''écrit'!$F$1:$DA$1)+1),0))</f>
        <v>#REF!</v>
      </c>
      <c r="T2019" s="16" t="e">
        <f>INDEX('Compréhension de l''écrit'!$C$2:$C$971,ROUNDUP((ROW()-1)/(COUNTA('Compréhension de l''écrit'!$F$1:$DA$1)+1),0))</f>
        <v>#REF!</v>
      </c>
      <c r="U2019" s="16" t="e">
        <f>INDEX('Compréhension de l''écrit'!$D$2:$D$971,ROUNDUP((ROW()-1)/(COUNTA('Compréhension de l''écrit'!$F$1:$DA$1)+1),0))</f>
        <v>#REF!</v>
      </c>
      <c r="V2019" s="16">
        <f>INDEX('Compréhension de l''écrit'!$E$1:$DA$1,+MOD(ROW()-2,COUNTA($H$5:$H$32)*2)+1)</f>
        <v>0</v>
      </c>
      <c r="W2019" s="16" t="str">
        <f>IFERROR(INDEX('Compréhension de l''écrit'!$E$1:$DA$971,MATCH(S2019,'Compréhension de l''écrit'!$B$2:$B$971,0)+1,MATCH(V2019,'Compréhension de l''écrit'!$E$1:$DA$1,0)),"")</f>
        <v/>
      </c>
      <c r="X2019" s="16" t="e">
        <f t="shared" si="33"/>
        <v>#REF!</v>
      </c>
      <c r="Y2019" s="16" t="str">
        <f>IFERROR(VLOOKUP(V2019,Paramétrages!H:I,2,FALSE),"")</f>
        <v/>
      </c>
    </row>
    <row r="2020" spans="18:25" x14ac:dyDescent="0.2">
      <c r="R2020" s="16" t="e">
        <f>INDEX('Compréhension de l''écrit'!$A$2:$A$971,ROUNDUP((ROW()-1)/(COUNTA('Compréhension de l''écrit'!$F$1:$DA$1)+1),0))</f>
        <v>#REF!</v>
      </c>
      <c r="S2020" s="16" t="e">
        <f>INDEX('Compréhension de l''écrit'!$B$2:$B$971,ROUNDUP((ROW()-1)/(COUNTA('Compréhension de l''écrit'!$F$1:$DA$1)+1),0))</f>
        <v>#REF!</v>
      </c>
      <c r="T2020" s="16" t="e">
        <f>INDEX('Compréhension de l''écrit'!$C$2:$C$971,ROUNDUP((ROW()-1)/(COUNTA('Compréhension de l''écrit'!$F$1:$DA$1)+1),0))</f>
        <v>#REF!</v>
      </c>
      <c r="U2020" s="16" t="e">
        <f>INDEX('Compréhension de l''écrit'!$D$2:$D$971,ROUNDUP((ROW()-1)/(COUNTA('Compréhension de l''écrit'!$F$1:$DA$1)+1),0))</f>
        <v>#REF!</v>
      </c>
      <c r="V2020" s="16">
        <f>INDEX('Compréhension de l''écrit'!$E$1:$DA$1,+MOD(ROW()-2,COUNTA($H$5:$H$32)*2)+1)</f>
        <v>0</v>
      </c>
      <c r="W2020" s="16" t="str">
        <f>IFERROR(INDEX('Compréhension de l''écrit'!$E$1:$DA$971,MATCH(S2020,'Compréhension de l''écrit'!$B$2:$B$971,0)+1,MATCH(V2020,'Compréhension de l''écrit'!$E$1:$DA$1,0)),"")</f>
        <v/>
      </c>
      <c r="X2020" s="16" t="e">
        <f t="shared" si="33"/>
        <v>#REF!</v>
      </c>
      <c r="Y2020" s="16" t="str">
        <f>IFERROR(VLOOKUP(V2020,Paramétrages!H:I,2,FALSE),"")</f>
        <v/>
      </c>
    </row>
    <row r="2021" spans="18:25" x14ac:dyDescent="0.2">
      <c r="R2021" s="16" t="e">
        <f>INDEX('Compréhension de l''écrit'!$A$2:$A$971,ROUNDUP((ROW()-1)/(COUNTA('Compréhension de l''écrit'!$F$1:$DA$1)+1),0))</f>
        <v>#REF!</v>
      </c>
      <c r="S2021" s="16" t="e">
        <f>INDEX('Compréhension de l''écrit'!$B$2:$B$971,ROUNDUP((ROW()-1)/(COUNTA('Compréhension de l''écrit'!$F$1:$DA$1)+1),0))</f>
        <v>#REF!</v>
      </c>
      <c r="T2021" s="16" t="e">
        <f>INDEX('Compréhension de l''écrit'!$C$2:$C$971,ROUNDUP((ROW()-1)/(COUNTA('Compréhension de l''écrit'!$F$1:$DA$1)+1),0))</f>
        <v>#REF!</v>
      </c>
      <c r="U2021" s="16" t="e">
        <f>INDEX('Compréhension de l''écrit'!$D$2:$D$971,ROUNDUP((ROW()-1)/(COUNTA('Compréhension de l''écrit'!$F$1:$DA$1)+1),0))</f>
        <v>#REF!</v>
      </c>
      <c r="V2021" s="16">
        <f>INDEX('Compréhension de l''écrit'!$E$1:$DA$1,+MOD(ROW()-2,COUNTA($H$5:$H$32)*2)+1)</f>
        <v>0</v>
      </c>
      <c r="W2021" s="16" t="str">
        <f>IFERROR(INDEX('Compréhension de l''écrit'!$E$1:$DA$971,MATCH(S2021,'Compréhension de l''écrit'!$B$2:$B$971,0)+1,MATCH(V2021,'Compréhension de l''écrit'!$E$1:$DA$1,0)),"")</f>
        <v/>
      </c>
      <c r="X2021" s="16" t="e">
        <f t="shared" si="33"/>
        <v>#REF!</v>
      </c>
      <c r="Y2021" s="16" t="str">
        <f>IFERROR(VLOOKUP(V2021,Paramétrages!H:I,2,FALSE),"")</f>
        <v/>
      </c>
    </row>
    <row r="2022" spans="18:25" x14ac:dyDescent="0.2">
      <c r="R2022" s="16" t="e">
        <f>INDEX('Compréhension de l''écrit'!$A$2:$A$971,ROUNDUP((ROW()-1)/(COUNTA('Compréhension de l''écrit'!$F$1:$DA$1)+1),0))</f>
        <v>#REF!</v>
      </c>
      <c r="S2022" s="16" t="e">
        <f>INDEX('Compréhension de l''écrit'!$B$2:$B$971,ROUNDUP((ROW()-1)/(COUNTA('Compréhension de l''écrit'!$F$1:$DA$1)+1),0))</f>
        <v>#REF!</v>
      </c>
      <c r="T2022" s="16" t="e">
        <f>INDEX('Compréhension de l''écrit'!$C$2:$C$971,ROUNDUP((ROW()-1)/(COUNTA('Compréhension de l''écrit'!$F$1:$DA$1)+1),0))</f>
        <v>#REF!</v>
      </c>
      <c r="U2022" s="16" t="e">
        <f>INDEX('Compréhension de l''écrit'!$D$2:$D$971,ROUNDUP((ROW()-1)/(COUNTA('Compréhension de l''écrit'!$F$1:$DA$1)+1),0))</f>
        <v>#REF!</v>
      </c>
      <c r="V2022" s="16">
        <f>INDEX('Compréhension de l''écrit'!$E$1:$DA$1,+MOD(ROW()-2,COUNTA($H$5:$H$32)*2)+1)</f>
        <v>0</v>
      </c>
      <c r="W2022" s="16" t="str">
        <f>IFERROR(INDEX('Compréhension de l''écrit'!$E$1:$DA$971,MATCH(S2022,'Compréhension de l''écrit'!$B$2:$B$971,0)+1,MATCH(V2022,'Compréhension de l''écrit'!$E$1:$DA$1,0)),"")</f>
        <v/>
      </c>
      <c r="X2022" s="16" t="e">
        <f t="shared" si="33"/>
        <v>#REF!</v>
      </c>
      <c r="Y2022" s="16" t="str">
        <f>IFERROR(VLOOKUP(V2022,Paramétrages!H:I,2,FALSE),"")</f>
        <v/>
      </c>
    </row>
    <row r="2023" spans="18:25" x14ac:dyDescent="0.2">
      <c r="R2023" s="16" t="e">
        <f>INDEX('Compréhension de l''écrit'!$A$2:$A$971,ROUNDUP((ROW()-1)/(COUNTA('Compréhension de l''écrit'!$F$1:$DA$1)+1),0))</f>
        <v>#REF!</v>
      </c>
      <c r="S2023" s="16" t="e">
        <f>INDEX('Compréhension de l''écrit'!$B$2:$B$971,ROUNDUP((ROW()-1)/(COUNTA('Compréhension de l''écrit'!$F$1:$DA$1)+1),0))</f>
        <v>#REF!</v>
      </c>
      <c r="T2023" s="16" t="e">
        <f>INDEX('Compréhension de l''écrit'!$C$2:$C$971,ROUNDUP((ROW()-1)/(COUNTA('Compréhension de l''écrit'!$F$1:$DA$1)+1),0))</f>
        <v>#REF!</v>
      </c>
      <c r="U2023" s="16" t="e">
        <f>INDEX('Compréhension de l''écrit'!$D$2:$D$971,ROUNDUP((ROW()-1)/(COUNTA('Compréhension de l''écrit'!$F$1:$DA$1)+1),0))</f>
        <v>#REF!</v>
      </c>
      <c r="V2023" s="16">
        <f>INDEX('Compréhension de l''écrit'!$E$1:$DA$1,+MOD(ROW()-2,COUNTA($H$5:$H$32)*2)+1)</f>
        <v>0</v>
      </c>
      <c r="W2023" s="16" t="str">
        <f>IFERROR(INDEX('Compréhension de l''écrit'!$E$1:$DA$971,MATCH(S2023,'Compréhension de l''écrit'!$B$2:$B$971,0)+1,MATCH(V2023,'Compréhension de l''écrit'!$E$1:$DA$1,0)),"")</f>
        <v/>
      </c>
      <c r="X2023" s="16" t="e">
        <f t="shared" si="33"/>
        <v>#REF!</v>
      </c>
      <c r="Y2023" s="16" t="str">
        <f>IFERROR(VLOOKUP(V2023,Paramétrages!H:I,2,FALSE),"")</f>
        <v/>
      </c>
    </row>
    <row r="2024" spans="18:25" x14ac:dyDescent="0.2">
      <c r="R2024" s="16" t="e">
        <f>INDEX('Compréhension de l''écrit'!$A$2:$A$971,ROUNDUP((ROW()-1)/(COUNTA('Compréhension de l''écrit'!$F$1:$DA$1)+1),0))</f>
        <v>#REF!</v>
      </c>
      <c r="S2024" s="16" t="e">
        <f>INDEX('Compréhension de l''écrit'!$B$2:$B$971,ROUNDUP((ROW()-1)/(COUNTA('Compréhension de l''écrit'!$F$1:$DA$1)+1),0))</f>
        <v>#REF!</v>
      </c>
      <c r="T2024" s="16" t="e">
        <f>INDEX('Compréhension de l''écrit'!$C$2:$C$971,ROUNDUP((ROW()-1)/(COUNTA('Compréhension de l''écrit'!$F$1:$DA$1)+1),0))</f>
        <v>#REF!</v>
      </c>
      <c r="U2024" s="16" t="e">
        <f>INDEX('Compréhension de l''écrit'!$D$2:$D$971,ROUNDUP((ROW()-1)/(COUNTA('Compréhension de l''écrit'!$F$1:$DA$1)+1),0))</f>
        <v>#REF!</v>
      </c>
      <c r="V2024" s="16">
        <f>INDEX('Compréhension de l''écrit'!$E$1:$DA$1,+MOD(ROW()-2,COUNTA($H$5:$H$32)*2)+1)</f>
        <v>0</v>
      </c>
      <c r="W2024" s="16" t="str">
        <f>IFERROR(INDEX('Compréhension de l''écrit'!$E$1:$DA$971,MATCH(S2024,'Compréhension de l''écrit'!$B$2:$B$971,0)+1,MATCH(V2024,'Compréhension de l''écrit'!$E$1:$DA$1,0)),"")</f>
        <v/>
      </c>
      <c r="X2024" s="16" t="e">
        <f t="shared" si="33"/>
        <v>#REF!</v>
      </c>
      <c r="Y2024" s="16" t="str">
        <f>IFERROR(VLOOKUP(V2024,Paramétrages!H:I,2,FALSE),"")</f>
        <v/>
      </c>
    </row>
    <row r="2025" spans="18:25" x14ac:dyDescent="0.2">
      <c r="R2025" s="16" t="e">
        <f>INDEX('Compréhension de l''écrit'!$A$2:$A$971,ROUNDUP((ROW()-1)/(COUNTA('Compréhension de l''écrit'!$F$1:$DA$1)+1),0))</f>
        <v>#REF!</v>
      </c>
      <c r="S2025" s="16" t="e">
        <f>INDEX('Compréhension de l''écrit'!$B$2:$B$971,ROUNDUP((ROW()-1)/(COUNTA('Compréhension de l''écrit'!$F$1:$DA$1)+1),0))</f>
        <v>#REF!</v>
      </c>
      <c r="T2025" s="16" t="e">
        <f>INDEX('Compréhension de l''écrit'!$C$2:$C$971,ROUNDUP((ROW()-1)/(COUNTA('Compréhension de l''écrit'!$F$1:$DA$1)+1),0))</f>
        <v>#REF!</v>
      </c>
      <c r="U2025" s="16" t="e">
        <f>INDEX('Compréhension de l''écrit'!$D$2:$D$971,ROUNDUP((ROW()-1)/(COUNTA('Compréhension de l''écrit'!$F$1:$DA$1)+1),0))</f>
        <v>#REF!</v>
      </c>
      <c r="V2025" s="16">
        <f>INDEX('Compréhension de l''écrit'!$E$1:$DA$1,+MOD(ROW()-2,COUNTA($H$5:$H$32)*2)+1)</f>
        <v>0</v>
      </c>
      <c r="W2025" s="16" t="str">
        <f>IFERROR(INDEX('Compréhension de l''écrit'!$E$1:$DA$971,MATCH(S2025,'Compréhension de l''écrit'!$B$2:$B$971,0)+1,MATCH(V2025,'Compréhension de l''écrit'!$E$1:$DA$1,0)),"")</f>
        <v/>
      </c>
      <c r="X2025" s="16" t="e">
        <f t="shared" si="33"/>
        <v>#REF!</v>
      </c>
      <c r="Y2025" s="16" t="str">
        <f>IFERROR(VLOOKUP(V2025,Paramétrages!H:I,2,FALSE),"")</f>
        <v/>
      </c>
    </row>
    <row r="2026" spans="18:25" x14ac:dyDescent="0.2">
      <c r="R2026" s="16" t="e">
        <f>INDEX('Compréhension de l''écrit'!$A$2:$A$971,ROUNDUP((ROW()-1)/(COUNTA('Compréhension de l''écrit'!$F$1:$DA$1)+1),0))</f>
        <v>#REF!</v>
      </c>
      <c r="S2026" s="16" t="e">
        <f>INDEX('Compréhension de l''écrit'!$B$2:$B$971,ROUNDUP((ROW()-1)/(COUNTA('Compréhension de l''écrit'!$F$1:$DA$1)+1),0))</f>
        <v>#REF!</v>
      </c>
      <c r="T2026" s="16" t="e">
        <f>INDEX('Compréhension de l''écrit'!$C$2:$C$971,ROUNDUP((ROW()-1)/(COUNTA('Compréhension de l''écrit'!$F$1:$DA$1)+1),0))</f>
        <v>#REF!</v>
      </c>
      <c r="U2026" s="16" t="e">
        <f>INDEX('Compréhension de l''écrit'!$D$2:$D$971,ROUNDUP((ROW()-1)/(COUNTA('Compréhension de l''écrit'!$F$1:$DA$1)+1),0))</f>
        <v>#REF!</v>
      </c>
      <c r="V2026" s="16">
        <f>INDEX('Compréhension de l''écrit'!$E$1:$DA$1,+MOD(ROW()-2,COUNTA($H$5:$H$32)*2)+1)</f>
        <v>0</v>
      </c>
      <c r="W2026" s="16" t="str">
        <f>IFERROR(INDEX('Compréhension de l''écrit'!$E$1:$DA$971,MATCH(S2026,'Compréhension de l''écrit'!$B$2:$B$971,0)+1,MATCH(V2026,'Compréhension de l''écrit'!$E$1:$DA$1,0)),"")</f>
        <v/>
      </c>
      <c r="X2026" s="16" t="e">
        <f t="shared" si="33"/>
        <v>#REF!</v>
      </c>
      <c r="Y2026" s="16" t="str">
        <f>IFERROR(VLOOKUP(V2026,Paramétrages!H:I,2,FALSE),"")</f>
        <v/>
      </c>
    </row>
    <row r="2027" spans="18:25" x14ac:dyDescent="0.2">
      <c r="R2027" s="16" t="e">
        <f>INDEX('Compréhension de l''écrit'!$A$2:$A$971,ROUNDUP((ROW()-1)/(COUNTA('Compréhension de l''écrit'!$F$1:$DA$1)+1),0))</f>
        <v>#REF!</v>
      </c>
      <c r="S2027" s="16" t="e">
        <f>INDEX('Compréhension de l''écrit'!$B$2:$B$971,ROUNDUP((ROW()-1)/(COUNTA('Compréhension de l''écrit'!$F$1:$DA$1)+1),0))</f>
        <v>#REF!</v>
      </c>
      <c r="T2027" s="16" t="e">
        <f>INDEX('Compréhension de l''écrit'!$C$2:$C$971,ROUNDUP((ROW()-1)/(COUNTA('Compréhension de l''écrit'!$F$1:$DA$1)+1),0))</f>
        <v>#REF!</v>
      </c>
      <c r="U2027" s="16" t="e">
        <f>INDEX('Compréhension de l''écrit'!$D$2:$D$971,ROUNDUP((ROW()-1)/(COUNTA('Compréhension de l''écrit'!$F$1:$DA$1)+1),0))</f>
        <v>#REF!</v>
      </c>
      <c r="V2027" s="16">
        <f>INDEX('Compréhension de l''écrit'!$E$1:$DA$1,+MOD(ROW()-2,COUNTA($H$5:$H$32)*2)+1)</f>
        <v>0</v>
      </c>
      <c r="W2027" s="16" t="str">
        <f>IFERROR(INDEX('Compréhension de l''écrit'!$E$1:$DA$971,MATCH(S2027,'Compréhension de l''écrit'!$B$2:$B$971,0)+1,MATCH(V2027,'Compréhension de l''écrit'!$E$1:$DA$1,0)),"")</f>
        <v/>
      </c>
      <c r="X2027" s="16" t="e">
        <f t="shared" si="33"/>
        <v>#REF!</v>
      </c>
      <c r="Y2027" s="16" t="str">
        <f>IFERROR(VLOOKUP(V2027,Paramétrages!H:I,2,FALSE),"")</f>
        <v/>
      </c>
    </row>
    <row r="2028" spans="18:25" x14ac:dyDescent="0.2">
      <c r="R2028" s="16" t="e">
        <f>INDEX('Compréhension de l''écrit'!$A$2:$A$971,ROUNDUP((ROW()-1)/(COUNTA('Compréhension de l''écrit'!$F$1:$DA$1)+1),0))</f>
        <v>#REF!</v>
      </c>
      <c r="S2028" s="16" t="e">
        <f>INDEX('Compréhension de l''écrit'!$B$2:$B$971,ROUNDUP((ROW()-1)/(COUNTA('Compréhension de l''écrit'!$F$1:$DA$1)+1),0))</f>
        <v>#REF!</v>
      </c>
      <c r="T2028" s="16" t="e">
        <f>INDEX('Compréhension de l''écrit'!$C$2:$C$971,ROUNDUP((ROW()-1)/(COUNTA('Compréhension de l''écrit'!$F$1:$DA$1)+1),0))</f>
        <v>#REF!</v>
      </c>
      <c r="U2028" s="16" t="e">
        <f>INDEX('Compréhension de l''écrit'!$D$2:$D$971,ROUNDUP((ROW()-1)/(COUNTA('Compréhension de l''écrit'!$F$1:$DA$1)+1),0))</f>
        <v>#REF!</v>
      </c>
      <c r="V2028" s="16">
        <f>INDEX('Compréhension de l''écrit'!$E$1:$DA$1,+MOD(ROW()-2,COUNTA($H$5:$H$32)*2)+1)</f>
        <v>0</v>
      </c>
      <c r="W2028" s="16" t="str">
        <f>IFERROR(INDEX('Compréhension de l''écrit'!$E$1:$DA$971,MATCH(S2028,'Compréhension de l''écrit'!$B$2:$B$971,0)+1,MATCH(V2028,'Compréhension de l''écrit'!$E$1:$DA$1,0)),"")</f>
        <v/>
      </c>
      <c r="X2028" s="16" t="e">
        <f t="shared" si="33"/>
        <v>#REF!</v>
      </c>
      <c r="Y2028" s="16" t="str">
        <f>IFERROR(VLOOKUP(V2028,Paramétrages!H:I,2,FALSE),"")</f>
        <v/>
      </c>
    </row>
    <row r="2029" spans="18:25" x14ac:dyDescent="0.2">
      <c r="R2029" s="16" t="e">
        <f>INDEX('Compréhension de l''écrit'!$A$2:$A$971,ROUNDUP((ROW()-1)/(COUNTA('Compréhension de l''écrit'!$F$1:$DA$1)+1),0))</f>
        <v>#REF!</v>
      </c>
      <c r="S2029" s="16" t="e">
        <f>INDEX('Compréhension de l''écrit'!$B$2:$B$971,ROUNDUP((ROW()-1)/(COUNTA('Compréhension de l''écrit'!$F$1:$DA$1)+1),0))</f>
        <v>#REF!</v>
      </c>
      <c r="T2029" s="16" t="e">
        <f>INDEX('Compréhension de l''écrit'!$C$2:$C$971,ROUNDUP((ROW()-1)/(COUNTA('Compréhension de l''écrit'!$F$1:$DA$1)+1),0))</f>
        <v>#REF!</v>
      </c>
      <c r="U2029" s="16" t="e">
        <f>INDEX('Compréhension de l''écrit'!$D$2:$D$971,ROUNDUP((ROW()-1)/(COUNTA('Compréhension de l''écrit'!$F$1:$DA$1)+1),0))</f>
        <v>#REF!</v>
      </c>
      <c r="V2029" s="16">
        <f>INDEX('Compréhension de l''écrit'!$E$1:$DA$1,+MOD(ROW()-2,COUNTA($H$5:$H$32)*2)+1)</f>
        <v>0</v>
      </c>
      <c r="W2029" s="16" t="str">
        <f>IFERROR(INDEX('Compréhension de l''écrit'!$E$1:$DA$971,MATCH(S2029,'Compréhension de l''écrit'!$B$2:$B$971,0)+1,MATCH(V2029,'Compréhension de l''écrit'!$E$1:$DA$1,0)),"")</f>
        <v/>
      </c>
      <c r="X2029" s="16" t="e">
        <f t="shared" si="33"/>
        <v>#REF!</v>
      </c>
      <c r="Y2029" s="16" t="str">
        <f>IFERROR(VLOOKUP(V2029,Paramétrages!H:I,2,FALSE),"")</f>
        <v/>
      </c>
    </row>
    <row r="2030" spans="18:25" x14ac:dyDescent="0.2">
      <c r="R2030" s="16" t="e">
        <f>INDEX('Compréhension de l''écrit'!$A$2:$A$971,ROUNDUP((ROW()-1)/(COUNTA('Compréhension de l''écrit'!$F$1:$DA$1)+1),0))</f>
        <v>#REF!</v>
      </c>
      <c r="S2030" s="16" t="e">
        <f>INDEX('Compréhension de l''écrit'!$B$2:$B$971,ROUNDUP((ROW()-1)/(COUNTA('Compréhension de l''écrit'!$F$1:$DA$1)+1),0))</f>
        <v>#REF!</v>
      </c>
      <c r="T2030" s="16" t="e">
        <f>INDEX('Compréhension de l''écrit'!$C$2:$C$971,ROUNDUP((ROW()-1)/(COUNTA('Compréhension de l''écrit'!$F$1:$DA$1)+1),0))</f>
        <v>#REF!</v>
      </c>
      <c r="U2030" s="16" t="e">
        <f>INDEX('Compréhension de l''écrit'!$D$2:$D$971,ROUNDUP((ROW()-1)/(COUNTA('Compréhension de l''écrit'!$F$1:$DA$1)+1),0))</f>
        <v>#REF!</v>
      </c>
      <c r="V2030" s="16">
        <f>INDEX('Compréhension de l''écrit'!$E$1:$DA$1,+MOD(ROW()-2,COUNTA($H$5:$H$32)*2)+1)</f>
        <v>0</v>
      </c>
      <c r="W2030" s="16" t="str">
        <f>IFERROR(INDEX('Compréhension de l''écrit'!$E$1:$DA$971,MATCH(S2030,'Compréhension de l''écrit'!$B$2:$B$971,0)+1,MATCH(V2030,'Compréhension de l''écrit'!$E$1:$DA$1,0)),"")</f>
        <v/>
      </c>
      <c r="X2030" s="16" t="e">
        <f t="shared" si="33"/>
        <v>#REF!</v>
      </c>
      <c r="Y2030" s="16" t="str">
        <f>IFERROR(VLOOKUP(V2030,Paramétrages!H:I,2,FALSE),"")</f>
        <v/>
      </c>
    </row>
    <row r="2031" spans="18:25" x14ac:dyDescent="0.2">
      <c r="R2031" s="16" t="e">
        <f>INDEX('Compréhension de l''écrit'!$A$2:$A$971,ROUNDUP((ROW()-1)/(COUNTA('Compréhension de l''écrit'!$F$1:$DA$1)+1),0))</f>
        <v>#REF!</v>
      </c>
      <c r="S2031" s="16" t="e">
        <f>INDEX('Compréhension de l''écrit'!$B$2:$B$971,ROUNDUP((ROW()-1)/(COUNTA('Compréhension de l''écrit'!$F$1:$DA$1)+1),0))</f>
        <v>#REF!</v>
      </c>
      <c r="T2031" s="16" t="e">
        <f>INDEX('Compréhension de l''écrit'!$C$2:$C$971,ROUNDUP((ROW()-1)/(COUNTA('Compréhension de l''écrit'!$F$1:$DA$1)+1),0))</f>
        <v>#REF!</v>
      </c>
      <c r="U2031" s="16" t="e">
        <f>INDEX('Compréhension de l''écrit'!$D$2:$D$971,ROUNDUP((ROW()-1)/(COUNTA('Compréhension de l''écrit'!$F$1:$DA$1)+1),0))</f>
        <v>#REF!</v>
      </c>
      <c r="V2031" s="16">
        <f>INDEX('Compréhension de l''écrit'!$E$1:$DA$1,+MOD(ROW()-2,COUNTA($H$5:$H$32)*2)+1)</f>
        <v>0</v>
      </c>
      <c r="W2031" s="16" t="str">
        <f>IFERROR(INDEX('Compréhension de l''écrit'!$E$1:$DA$971,MATCH(S2031,'Compréhension de l''écrit'!$B$2:$B$971,0)+1,MATCH(V2031,'Compréhension de l''écrit'!$E$1:$DA$1,0)),"")</f>
        <v/>
      </c>
      <c r="X2031" s="16" t="e">
        <f t="shared" si="33"/>
        <v>#REF!</v>
      </c>
      <c r="Y2031" s="16" t="str">
        <f>IFERROR(VLOOKUP(V2031,Paramétrages!H:I,2,FALSE),"")</f>
        <v/>
      </c>
    </row>
    <row r="2032" spans="18:25" x14ac:dyDescent="0.2">
      <c r="R2032" s="16" t="e">
        <f>INDEX('Compréhension de l''écrit'!$A$2:$A$971,ROUNDUP((ROW()-1)/(COUNTA('Compréhension de l''écrit'!$F$1:$DA$1)+1),0))</f>
        <v>#REF!</v>
      </c>
      <c r="S2032" s="16" t="e">
        <f>INDEX('Compréhension de l''écrit'!$B$2:$B$971,ROUNDUP((ROW()-1)/(COUNTA('Compréhension de l''écrit'!$F$1:$DA$1)+1),0))</f>
        <v>#REF!</v>
      </c>
      <c r="T2032" s="16" t="e">
        <f>INDEX('Compréhension de l''écrit'!$C$2:$C$971,ROUNDUP((ROW()-1)/(COUNTA('Compréhension de l''écrit'!$F$1:$DA$1)+1),0))</f>
        <v>#REF!</v>
      </c>
      <c r="U2032" s="16" t="e">
        <f>INDEX('Compréhension de l''écrit'!$D$2:$D$971,ROUNDUP((ROW()-1)/(COUNTA('Compréhension de l''écrit'!$F$1:$DA$1)+1),0))</f>
        <v>#REF!</v>
      </c>
      <c r="V2032" s="16">
        <f>INDEX('Compréhension de l''écrit'!$E$1:$DA$1,+MOD(ROW()-2,COUNTA($H$5:$H$32)*2)+1)</f>
        <v>0</v>
      </c>
      <c r="W2032" s="16" t="str">
        <f>IFERROR(INDEX('Compréhension de l''écrit'!$E$1:$DA$971,MATCH(S2032,'Compréhension de l''écrit'!$B$2:$B$971,0)+1,MATCH(V2032,'Compréhension de l''écrit'!$E$1:$DA$1,0)),"")</f>
        <v/>
      </c>
      <c r="X2032" s="16" t="e">
        <f t="shared" si="33"/>
        <v>#REF!</v>
      </c>
      <c r="Y2032" s="16" t="str">
        <f>IFERROR(VLOOKUP(V2032,Paramétrages!H:I,2,FALSE),"")</f>
        <v/>
      </c>
    </row>
    <row r="2033" spans="18:25" x14ac:dyDescent="0.2">
      <c r="R2033" s="16" t="e">
        <f>INDEX('Compréhension de l''écrit'!$A$2:$A$971,ROUNDUP((ROW()-1)/(COUNTA('Compréhension de l''écrit'!$F$1:$DA$1)+1),0))</f>
        <v>#REF!</v>
      </c>
      <c r="S2033" s="16" t="e">
        <f>INDEX('Compréhension de l''écrit'!$B$2:$B$971,ROUNDUP((ROW()-1)/(COUNTA('Compréhension de l''écrit'!$F$1:$DA$1)+1),0))</f>
        <v>#REF!</v>
      </c>
      <c r="T2033" s="16" t="e">
        <f>INDEX('Compréhension de l''écrit'!$C$2:$C$971,ROUNDUP((ROW()-1)/(COUNTA('Compréhension de l''écrit'!$F$1:$DA$1)+1),0))</f>
        <v>#REF!</v>
      </c>
      <c r="U2033" s="16" t="e">
        <f>INDEX('Compréhension de l''écrit'!$D$2:$D$971,ROUNDUP((ROW()-1)/(COUNTA('Compréhension de l''écrit'!$F$1:$DA$1)+1),0))</f>
        <v>#REF!</v>
      </c>
      <c r="V2033" s="16">
        <f>INDEX('Compréhension de l''écrit'!$E$1:$DA$1,+MOD(ROW()-2,COUNTA($H$5:$H$32)*2)+1)</f>
        <v>0</v>
      </c>
      <c r="W2033" s="16" t="str">
        <f>IFERROR(INDEX('Compréhension de l''écrit'!$E$1:$DA$971,MATCH(S2033,'Compréhension de l''écrit'!$B$2:$B$971,0)+1,MATCH(V2033,'Compréhension de l''écrit'!$E$1:$DA$1,0)),"")</f>
        <v/>
      </c>
      <c r="X2033" s="16" t="e">
        <f t="shared" si="33"/>
        <v>#REF!</v>
      </c>
      <c r="Y2033" s="16" t="str">
        <f>IFERROR(VLOOKUP(V2033,Paramétrages!H:I,2,FALSE),"")</f>
        <v/>
      </c>
    </row>
    <row r="2034" spans="18:25" x14ac:dyDescent="0.2">
      <c r="R2034" s="16" t="e">
        <f>INDEX('Compréhension de l''écrit'!$A$2:$A$971,ROUNDUP((ROW()-1)/(COUNTA('Compréhension de l''écrit'!$F$1:$DA$1)+1),0))</f>
        <v>#REF!</v>
      </c>
      <c r="S2034" s="16" t="e">
        <f>INDEX('Compréhension de l''écrit'!$B$2:$B$971,ROUNDUP((ROW()-1)/(COUNTA('Compréhension de l''écrit'!$F$1:$DA$1)+1),0))</f>
        <v>#REF!</v>
      </c>
      <c r="T2034" s="16" t="e">
        <f>INDEX('Compréhension de l''écrit'!$C$2:$C$971,ROUNDUP((ROW()-1)/(COUNTA('Compréhension de l''écrit'!$F$1:$DA$1)+1),0))</f>
        <v>#REF!</v>
      </c>
      <c r="U2034" s="16" t="e">
        <f>INDEX('Compréhension de l''écrit'!$D$2:$D$971,ROUNDUP((ROW()-1)/(COUNTA('Compréhension de l''écrit'!$F$1:$DA$1)+1),0))</f>
        <v>#REF!</v>
      </c>
      <c r="V2034" s="16">
        <f>INDEX('Compréhension de l''écrit'!$E$1:$DA$1,+MOD(ROW()-2,COUNTA($H$5:$H$32)*2)+1)</f>
        <v>0</v>
      </c>
      <c r="W2034" s="16" t="str">
        <f>IFERROR(INDEX('Compréhension de l''écrit'!$E$1:$DA$971,MATCH(S2034,'Compréhension de l''écrit'!$B$2:$B$971,0)+1,MATCH(V2034,'Compréhension de l''écrit'!$E$1:$DA$1,0)),"")</f>
        <v/>
      </c>
      <c r="X2034" s="16" t="e">
        <f t="shared" si="33"/>
        <v>#REF!</v>
      </c>
      <c r="Y2034" s="16" t="str">
        <f>IFERROR(VLOOKUP(V2034,Paramétrages!H:I,2,FALSE),"")</f>
        <v/>
      </c>
    </row>
    <row r="2035" spans="18:25" x14ac:dyDescent="0.2">
      <c r="R2035" s="16" t="e">
        <f>INDEX('Compréhension de l''écrit'!$A$2:$A$971,ROUNDUP((ROW()-1)/(COUNTA('Compréhension de l''écrit'!$F$1:$DA$1)+1),0))</f>
        <v>#REF!</v>
      </c>
      <c r="S2035" s="16" t="e">
        <f>INDEX('Compréhension de l''écrit'!$B$2:$B$971,ROUNDUP((ROW()-1)/(COUNTA('Compréhension de l''écrit'!$F$1:$DA$1)+1),0))</f>
        <v>#REF!</v>
      </c>
      <c r="T2035" s="16" t="e">
        <f>INDEX('Compréhension de l''écrit'!$C$2:$C$971,ROUNDUP((ROW()-1)/(COUNTA('Compréhension de l''écrit'!$F$1:$DA$1)+1),0))</f>
        <v>#REF!</v>
      </c>
      <c r="U2035" s="16" t="e">
        <f>INDEX('Compréhension de l''écrit'!$D$2:$D$971,ROUNDUP((ROW()-1)/(COUNTA('Compréhension de l''écrit'!$F$1:$DA$1)+1),0))</f>
        <v>#REF!</v>
      </c>
      <c r="V2035" s="16">
        <f>INDEX('Compréhension de l''écrit'!$E$1:$DA$1,+MOD(ROW()-2,COUNTA($H$5:$H$32)*2)+1)</f>
        <v>0</v>
      </c>
      <c r="W2035" s="16" t="str">
        <f>IFERROR(INDEX('Compréhension de l''écrit'!$E$1:$DA$971,MATCH(S2035,'Compréhension de l''écrit'!$B$2:$B$971,0)+1,MATCH(V2035,'Compréhension de l''écrit'!$E$1:$DA$1,0)),"")</f>
        <v/>
      </c>
      <c r="X2035" s="16" t="e">
        <f t="shared" si="33"/>
        <v>#REF!</v>
      </c>
      <c r="Y2035" s="16" t="str">
        <f>IFERROR(VLOOKUP(V2035,Paramétrages!H:I,2,FALSE),"")</f>
        <v/>
      </c>
    </row>
    <row r="2036" spans="18:25" x14ac:dyDescent="0.2">
      <c r="R2036" s="16" t="e">
        <f>INDEX('Compréhension de l''écrit'!$A$2:$A$971,ROUNDUP((ROW()-1)/(COUNTA('Compréhension de l''écrit'!$F$1:$DA$1)+1),0))</f>
        <v>#REF!</v>
      </c>
      <c r="S2036" s="16" t="e">
        <f>INDEX('Compréhension de l''écrit'!$B$2:$B$971,ROUNDUP((ROW()-1)/(COUNTA('Compréhension de l''écrit'!$F$1:$DA$1)+1),0))</f>
        <v>#REF!</v>
      </c>
      <c r="T2036" s="16" t="e">
        <f>INDEX('Compréhension de l''écrit'!$C$2:$C$971,ROUNDUP((ROW()-1)/(COUNTA('Compréhension de l''écrit'!$F$1:$DA$1)+1),0))</f>
        <v>#REF!</v>
      </c>
      <c r="U2036" s="16" t="e">
        <f>INDEX('Compréhension de l''écrit'!$D$2:$D$971,ROUNDUP((ROW()-1)/(COUNTA('Compréhension de l''écrit'!$F$1:$DA$1)+1),0))</f>
        <v>#REF!</v>
      </c>
      <c r="V2036" s="16">
        <f>INDEX('Compréhension de l''écrit'!$E$1:$DA$1,+MOD(ROW()-2,COUNTA($H$5:$H$32)*2)+1)</f>
        <v>0</v>
      </c>
      <c r="W2036" s="16" t="str">
        <f>IFERROR(INDEX('Compréhension de l''écrit'!$E$1:$DA$971,MATCH(S2036,'Compréhension de l''écrit'!$B$2:$B$971,0)+1,MATCH(V2036,'Compréhension de l''écrit'!$E$1:$DA$1,0)),"")</f>
        <v/>
      </c>
      <c r="X2036" s="16" t="e">
        <f t="shared" si="33"/>
        <v>#REF!</v>
      </c>
      <c r="Y2036" s="16" t="str">
        <f>IFERROR(VLOOKUP(V2036,Paramétrages!H:I,2,FALSE),"")</f>
        <v/>
      </c>
    </row>
    <row r="2037" spans="18:25" x14ac:dyDescent="0.2">
      <c r="R2037" s="16" t="e">
        <f>INDEX('Compréhension de l''écrit'!$A$2:$A$971,ROUNDUP((ROW()-1)/(COUNTA('Compréhension de l''écrit'!$F$1:$DA$1)+1),0))</f>
        <v>#REF!</v>
      </c>
      <c r="S2037" s="16" t="e">
        <f>INDEX('Compréhension de l''écrit'!$B$2:$B$971,ROUNDUP((ROW()-1)/(COUNTA('Compréhension de l''écrit'!$F$1:$DA$1)+1),0))</f>
        <v>#REF!</v>
      </c>
      <c r="T2037" s="16" t="e">
        <f>INDEX('Compréhension de l''écrit'!$C$2:$C$971,ROUNDUP((ROW()-1)/(COUNTA('Compréhension de l''écrit'!$F$1:$DA$1)+1),0))</f>
        <v>#REF!</v>
      </c>
      <c r="U2037" s="16" t="e">
        <f>INDEX('Compréhension de l''écrit'!$D$2:$D$971,ROUNDUP((ROW()-1)/(COUNTA('Compréhension de l''écrit'!$F$1:$DA$1)+1),0))</f>
        <v>#REF!</v>
      </c>
      <c r="V2037" s="16">
        <f>INDEX('Compréhension de l''écrit'!$E$1:$DA$1,+MOD(ROW()-2,COUNTA($H$5:$H$32)*2)+1)</f>
        <v>0</v>
      </c>
      <c r="W2037" s="16" t="str">
        <f>IFERROR(INDEX('Compréhension de l''écrit'!$E$1:$DA$971,MATCH(S2037,'Compréhension de l''écrit'!$B$2:$B$971,0)+1,MATCH(V2037,'Compréhension de l''écrit'!$E$1:$DA$1,0)),"")</f>
        <v/>
      </c>
      <c r="X2037" s="16" t="e">
        <f t="shared" si="33"/>
        <v>#REF!</v>
      </c>
      <c r="Y2037" s="16" t="str">
        <f>IFERROR(VLOOKUP(V2037,Paramétrages!H:I,2,FALSE),"")</f>
        <v/>
      </c>
    </row>
    <row r="2038" spans="18:25" x14ac:dyDescent="0.2">
      <c r="R2038" s="16" t="e">
        <f>INDEX('Compréhension de l''écrit'!$A$2:$A$971,ROUNDUP((ROW()-1)/(COUNTA('Compréhension de l''écrit'!$F$1:$DA$1)+1),0))</f>
        <v>#REF!</v>
      </c>
      <c r="S2038" s="16" t="e">
        <f>INDEX('Compréhension de l''écrit'!$B$2:$B$971,ROUNDUP((ROW()-1)/(COUNTA('Compréhension de l''écrit'!$F$1:$DA$1)+1),0))</f>
        <v>#REF!</v>
      </c>
      <c r="T2038" s="16" t="e">
        <f>INDEX('Compréhension de l''écrit'!$C$2:$C$971,ROUNDUP((ROW()-1)/(COUNTA('Compréhension de l''écrit'!$F$1:$DA$1)+1),0))</f>
        <v>#REF!</v>
      </c>
      <c r="U2038" s="16" t="e">
        <f>INDEX('Compréhension de l''écrit'!$D$2:$D$971,ROUNDUP((ROW()-1)/(COUNTA('Compréhension de l''écrit'!$F$1:$DA$1)+1),0))</f>
        <v>#REF!</v>
      </c>
      <c r="V2038" s="16">
        <f>INDEX('Compréhension de l''écrit'!$E$1:$DA$1,+MOD(ROW()-2,COUNTA($H$5:$H$32)*2)+1)</f>
        <v>0</v>
      </c>
      <c r="W2038" s="16" t="str">
        <f>IFERROR(INDEX('Compréhension de l''écrit'!$E$1:$DA$971,MATCH(S2038,'Compréhension de l''écrit'!$B$2:$B$971,0)+1,MATCH(V2038,'Compréhension de l''écrit'!$E$1:$DA$1,0)),"")</f>
        <v/>
      </c>
      <c r="X2038" s="16" t="e">
        <f t="shared" si="33"/>
        <v>#REF!</v>
      </c>
      <c r="Y2038" s="16" t="str">
        <f>IFERROR(VLOOKUP(V2038,Paramétrages!H:I,2,FALSE),"")</f>
        <v/>
      </c>
    </row>
    <row r="2039" spans="18:25" x14ac:dyDescent="0.2">
      <c r="R2039" s="16" t="e">
        <f>INDEX('Compréhension de l''écrit'!$A$2:$A$971,ROUNDUP((ROW()-1)/(COUNTA('Compréhension de l''écrit'!$F$1:$DA$1)+1),0))</f>
        <v>#REF!</v>
      </c>
      <c r="S2039" s="16" t="e">
        <f>INDEX('Compréhension de l''écrit'!$B$2:$B$971,ROUNDUP((ROW()-1)/(COUNTA('Compréhension de l''écrit'!$F$1:$DA$1)+1),0))</f>
        <v>#REF!</v>
      </c>
      <c r="T2039" s="16" t="e">
        <f>INDEX('Compréhension de l''écrit'!$C$2:$C$971,ROUNDUP((ROW()-1)/(COUNTA('Compréhension de l''écrit'!$F$1:$DA$1)+1),0))</f>
        <v>#REF!</v>
      </c>
      <c r="U2039" s="16" t="e">
        <f>INDEX('Compréhension de l''écrit'!$D$2:$D$971,ROUNDUP((ROW()-1)/(COUNTA('Compréhension de l''écrit'!$F$1:$DA$1)+1),0))</f>
        <v>#REF!</v>
      </c>
      <c r="V2039" s="16">
        <f>INDEX('Compréhension de l''écrit'!$E$1:$DA$1,+MOD(ROW()-2,COUNTA($H$5:$H$32)*2)+1)</f>
        <v>0</v>
      </c>
      <c r="W2039" s="16" t="str">
        <f>IFERROR(INDEX('Compréhension de l''écrit'!$E$1:$DA$971,MATCH(S2039,'Compréhension de l''écrit'!$B$2:$B$971,0)+1,MATCH(V2039,'Compréhension de l''écrit'!$E$1:$DA$1,0)),"")</f>
        <v/>
      </c>
      <c r="X2039" s="16" t="e">
        <f t="shared" si="33"/>
        <v>#REF!</v>
      </c>
      <c r="Y2039" s="16" t="str">
        <f>IFERROR(VLOOKUP(V2039,Paramétrages!H:I,2,FALSE),"")</f>
        <v/>
      </c>
    </row>
    <row r="2040" spans="18:25" x14ac:dyDescent="0.2">
      <c r="R2040" s="16" t="e">
        <f>INDEX('Compréhension de l''écrit'!$A$2:$A$971,ROUNDUP((ROW()-1)/(COUNTA('Compréhension de l''écrit'!$F$1:$DA$1)+1),0))</f>
        <v>#REF!</v>
      </c>
      <c r="S2040" s="16" t="e">
        <f>INDEX('Compréhension de l''écrit'!$B$2:$B$971,ROUNDUP((ROW()-1)/(COUNTA('Compréhension de l''écrit'!$F$1:$DA$1)+1),0))</f>
        <v>#REF!</v>
      </c>
      <c r="T2040" s="16" t="e">
        <f>INDEX('Compréhension de l''écrit'!$C$2:$C$971,ROUNDUP((ROW()-1)/(COUNTA('Compréhension de l''écrit'!$F$1:$DA$1)+1),0))</f>
        <v>#REF!</v>
      </c>
      <c r="U2040" s="16" t="e">
        <f>INDEX('Compréhension de l''écrit'!$D$2:$D$971,ROUNDUP((ROW()-1)/(COUNTA('Compréhension de l''écrit'!$F$1:$DA$1)+1),0))</f>
        <v>#REF!</v>
      </c>
      <c r="V2040" s="16">
        <f>INDEX('Compréhension de l''écrit'!$E$1:$DA$1,+MOD(ROW()-2,COUNTA($H$5:$H$32)*2)+1)</f>
        <v>0</v>
      </c>
      <c r="W2040" s="16" t="str">
        <f>IFERROR(INDEX('Compréhension de l''écrit'!$E$1:$DA$971,MATCH(S2040,'Compréhension de l''écrit'!$B$2:$B$971,0)+1,MATCH(V2040,'Compréhension de l''écrit'!$E$1:$DA$1,0)),"")</f>
        <v/>
      </c>
      <c r="X2040" s="16" t="e">
        <f t="shared" si="33"/>
        <v>#REF!</v>
      </c>
      <c r="Y2040" s="16" t="str">
        <f>IFERROR(VLOOKUP(V2040,Paramétrages!H:I,2,FALSE),"")</f>
        <v/>
      </c>
    </row>
    <row r="2041" spans="18:25" x14ac:dyDescent="0.2">
      <c r="R2041" s="16" t="e">
        <f>INDEX('Compréhension de l''écrit'!$A$2:$A$971,ROUNDUP((ROW()-1)/(COUNTA('Compréhension de l''écrit'!$F$1:$DA$1)+1),0))</f>
        <v>#REF!</v>
      </c>
      <c r="S2041" s="16" t="e">
        <f>INDEX('Compréhension de l''écrit'!$B$2:$B$971,ROUNDUP((ROW()-1)/(COUNTA('Compréhension de l''écrit'!$F$1:$DA$1)+1),0))</f>
        <v>#REF!</v>
      </c>
      <c r="T2041" s="16" t="e">
        <f>INDEX('Compréhension de l''écrit'!$C$2:$C$971,ROUNDUP((ROW()-1)/(COUNTA('Compréhension de l''écrit'!$F$1:$DA$1)+1),0))</f>
        <v>#REF!</v>
      </c>
      <c r="U2041" s="16" t="e">
        <f>INDEX('Compréhension de l''écrit'!$D$2:$D$971,ROUNDUP((ROW()-1)/(COUNTA('Compréhension de l''écrit'!$F$1:$DA$1)+1),0))</f>
        <v>#REF!</v>
      </c>
      <c r="V2041" s="16">
        <f>INDEX('Compréhension de l''écrit'!$E$1:$DA$1,+MOD(ROW()-2,COUNTA($H$5:$H$32)*2)+1)</f>
        <v>0</v>
      </c>
      <c r="W2041" s="16" t="str">
        <f>IFERROR(INDEX('Compréhension de l''écrit'!$E$1:$DA$971,MATCH(S2041,'Compréhension de l''écrit'!$B$2:$B$971,0)+1,MATCH(V2041,'Compréhension de l''écrit'!$E$1:$DA$1,0)),"")</f>
        <v/>
      </c>
      <c r="X2041" s="16" t="e">
        <f t="shared" si="33"/>
        <v>#REF!</v>
      </c>
      <c r="Y2041" s="16" t="str">
        <f>IFERROR(VLOOKUP(V2041,Paramétrages!H:I,2,FALSE),"")</f>
        <v/>
      </c>
    </row>
    <row r="2042" spans="18:25" x14ac:dyDescent="0.2">
      <c r="R2042" s="16" t="e">
        <f>INDEX('Compréhension de l''écrit'!$A$2:$A$971,ROUNDUP((ROW()-1)/(COUNTA('Compréhension de l''écrit'!$F$1:$DA$1)+1),0))</f>
        <v>#REF!</v>
      </c>
      <c r="S2042" s="16" t="e">
        <f>INDEX('Compréhension de l''écrit'!$B$2:$B$971,ROUNDUP((ROW()-1)/(COUNTA('Compréhension de l''écrit'!$F$1:$DA$1)+1),0))</f>
        <v>#REF!</v>
      </c>
      <c r="T2042" s="16" t="e">
        <f>INDEX('Compréhension de l''écrit'!$C$2:$C$971,ROUNDUP((ROW()-1)/(COUNTA('Compréhension de l''écrit'!$F$1:$DA$1)+1),0))</f>
        <v>#REF!</v>
      </c>
      <c r="U2042" s="16" t="e">
        <f>INDEX('Compréhension de l''écrit'!$D$2:$D$971,ROUNDUP((ROW()-1)/(COUNTA('Compréhension de l''écrit'!$F$1:$DA$1)+1),0))</f>
        <v>#REF!</v>
      </c>
      <c r="V2042" s="16">
        <f>INDEX('Compréhension de l''écrit'!$E$1:$DA$1,+MOD(ROW()-2,COUNTA($H$5:$H$32)*2)+1)</f>
        <v>0</v>
      </c>
      <c r="W2042" s="16" t="str">
        <f>IFERROR(INDEX('Compréhension de l''écrit'!$E$1:$DA$971,MATCH(S2042,'Compréhension de l''écrit'!$B$2:$B$971,0)+1,MATCH(V2042,'Compréhension de l''écrit'!$E$1:$DA$1,0)),"")</f>
        <v/>
      </c>
      <c r="X2042" s="16" t="e">
        <f t="shared" si="33"/>
        <v>#REF!</v>
      </c>
      <c r="Y2042" s="16" t="str">
        <f>IFERROR(VLOOKUP(V2042,Paramétrages!H:I,2,FALSE),"")</f>
        <v/>
      </c>
    </row>
    <row r="2043" spans="18:25" x14ac:dyDescent="0.2">
      <c r="R2043" s="16" t="e">
        <f>INDEX('Compréhension de l''écrit'!$A$2:$A$971,ROUNDUP((ROW()-1)/(COUNTA('Compréhension de l''écrit'!$F$1:$DA$1)+1),0))</f>
        <v>#REF!</v>
      </c>
      <c r="S2043" s="16" t="e">
        <f>INDEX('Compréhension de l''écrit'!$B$2:$B$971,ROUNDUP((ROW()-1)/(COUNTA('Compréhension de l''écrit'!$F$1:$DA$1)+1),0))</f>
        <v>#REF!</v>
      </c>
      <c r="T2043" s="16" t="e">
        <f>INDEX('Compréhension de l''écrit'!$C$2:$C$971,ROUNDUP((ROW()-1)/(COUNTA('Compréhension de l''écrit'!$F$1:$DA$1)+1),0))</f>
        <v>#REF!</v>
      </c>
      <c r="U2043" s="16" t="e">
        <f>INDEX('Compréhension de l''écrit'!$D$2:$D$971,ROUNDUP((ROW()-1)/(COUNTA('Compréhension de l''écrit'!$F$1:$DA$1)+1),0))</f>
        <v>#REF!</v>
      </c>
      <c r="V2043" s="16">
        <f>INDEX('Compréhension de l''écrit'!$E$1:$DA$1,+MOD(ROW()-2,COUNTA($H$5:$H$32)*2)+1)</f>
        <v>0</v>
      </c>
      <c r="W2043" s="16" t="str">
        <f>IFERROR(INDEX('Compréhension de l''écrit'!$E$1:$DA$971,MATCH(S2043,'Compréhension de l''écrit'!$B$2:$B$971,0)+1,MATCH(V2043,'Compréhension de l''écrit'!$E$1:$DA$1,0)),"")</f>
        <v/>
      </c>
      <c r="X2043" s="16" t="e">
        <f t="shared" si="33"/>
        <v>#REF!</v>
      </c>
      <c r="Y2043" s="16" t="str">
        <f>IFERROR(VLOOKUP(V2043,Paramétrages!H:I,2,FALSE),"")</f>
        <v/>
      </c>
    </row>
    <row r="2044" spans="18:25" x14ac:dyDescent="0.2">
      <c r="R2044" s="16" t="e">
        <f>INDEX('Compréhension de l''écrit'!$A$2:$A$971,ROUNDUP((ROW()-1)/(COUNTA('Compréhension de l''écrit'!$F$1:$DA$1)+1),0))</f>
        <v>#REF!</v>
      </c>
      <c r="S2044" s="16" t="e">
        <f>INDEX('Compréhension de l''écrit'!$B$2:$B$971,ROUNDUP((ROW()-1)/(COUNTA('Compréhension de l''écrit'!$F$1:$DA$1)+1),0))</f>
        <v>#REF!</v>
      </c>
      <c r="T2044" s="16" t="e">
        <f>INDEX('Compréhension de l''écrit'!$C$2:$C$971,ROUNDUP((ROW()-1)/(COUNTA('Compréhension de l''écrit'!$F$1:$DA$1)+1),0))</f>
        <v>#REF!</v>
      </c>
      <c r="U2044" s="16" t="e">
        <f>INDEX('Compréhension de l''écrit'!$D$2:$D$971,ROUNDUP((ROW()-1)/(COUNTA('Compréhension de l''écrit'!$F$1:$DA$1)+1),0))</f>
        <v>#REF!</v>
      </c>
      <c r="V2044" s="16">
        <f>INDEX('Compréhension de l''écrit'!$E$1:$DA$1,+MOD(ROW()-2,COUNTA($H$5:$H$32)*2)+1)</f>
        <v>0</v>
      </c>
      <c r="W2044" s="16" t="str">
        <f>IFERROR(INDEX('Compréhension de l''écrit'!$E$1:$DA$971,MATCH(S2044,'Compréhension de l''écrit'!$B$2:$B$971,0)+1,MATCH(V2044,'Compréhension de l''écrit'!$E$1:$DA$1,0)),"")</f>
        <v/>
      </c>
      <c r="X2044" s="16" t="e">
        <f t="shared" si="33"/>
        <v>#REF!</v>
      </c>
      <c r="Y2044" s="16" t="str">
        <f>IFERROR(VLOOKUP(V2044,Paramétrages!H:I,2,FALSE),"")</f>
        <v/>
      </c>
    </row>
    <row r="2045" spans="18:25" x14ac:dyDescent="0.2">
      <c r="R2045" s="16" t="e">
        <f>INDEX('Compréhension de l''écrit'!$A$2:$A$971,ROUNDUP((ROW()-1)/(COUNTA('Compréhension de l''écrit'!$F$1:$DA$1)+1),0))</f>
        <v>#REF!</v>
      </c>
      <c r="S2045" s="16" t="e">
        <f>INDEX('Compréhension de l''écrit'!$B$2:$B$971,ROUNDUP((ROW()-1)/(COUNTA('Compréhension de l''écrit'!$F$1:$DA$1)+1),0))</f>
        <v>#REF!</v>
      </c>
      <c r="T2045" s="16" t="e">
        <f>INDEX('Compréhension de l''écrit'!$C$2:$C$971,ROUNDUP((ROW()-1)/(COUNTA('Compréhension de l''écrit'!$F$1:$DA$1)+1),0))</f>
        <v>#REF!</v>
      </c>
      <c r="U2045" s="16" t="e">
        <f>INDEX('Compréhension de l''écrit'!$D$2:$D$971,ROUNDUP((ROW()-1)/(COUNTA('Compréhension de l''écrit'!$F$1:$DA$1)+1),0))</f>
        <v>#REF!</v>
      </c>
      <c r="V2045" s="16">
        <f>INDEX('Compréhension de l''écrit'!$E$1:$DA$1,+MOD(ROW()-2,COUNTA($H$5:$H$32)*2)+1)</f>
        <v>0</v>
      </c>
      <c r="W2045" s="16" t="str">
        <f>IFERROR(INDEX('Compréhension de l''écrit'!$E$1:$DA$971,MATCH(S2045,'Compréhension de l''écrit'!$B$2:$B$971,0)+1,MATCH(V2045,'Compréhension de l''écrit'!$E$1:$DA$1,0)),"")</f>
        <v/>
      </c>
      <c r="X2045" s="16" t="e">
        <f t="shared" si="33"/>
        <v>#REF!</v>
      </c>
      <c r="Y2045" s="16" t="str">
        <f>IFERROR(VLOOKUP(V2045,Paramétrages!H:I,2,FALSE),"")</f>
        <v/>
      </c>
    </row>
    <row r="2046" spans="18:25" x14ac:dyDescent="0.2">
      <c r="R2046" s="16" t="e">
        <f>INDEX('Compréhension de l''écrit'!$A$2:$A$971,ROUNDUP((ROW()-1)/(COUNTA('Compréhension de l''écrit'!$F$1:$DA$1)+1),0))</f>
        <v>#REF!</v>
      </c>
      <c r="S2046" s="16" t="e">
        <f>INDEX('Compréhension de l''écrit'!$B$2:$B$971,ROUNDUP((ROW()-1)/(COUNTA('Compréhension de l''écrit'!$F$1:$DA$1)+1),0))</f>
        <v>#REF!</v>
      </c>
      <c r="T2046" s="16" t="e">
        <f>INDEX('Compréhension de l''écrit'!$C$2:$C$971,ROUNDUP((ROW()-1)/(COUNTA('Compréhension de l''écrit'!$F$1:$DA$1)+1),0))</f>
        <v>#REF!</v>
      </c>
      <c r="U2046" s="16" t="e">
        <f>INDEX('Compréhension de l''écrit'!$D$2:$D$971,ROUNDUP((ROW()-1)/(COUNTA('Compréhension de l''écrit'!$F$1:$DA$1)+1),0))</f>
        <v>#REF!</v>
      </c>
      <c r="V2046" s="16">
        <f>INDEX('Compréhension de l''écrit'!$E$1:$DA$1,+MOD(ROW()-2,COUNTA($H$5:$H$32)*2)+1)</f>
        <v>0</v>
      </c>
      <c r="W2046" s="16" t="str">
        <f>IFERROR(INDEX('Compréhension de l''écrit'!$E$1:$DA$971,MATCH(S2046,'Compréhension de l''écrit'!$B$2:$B$971,0)+1,MATCH(V2046,'Compréhension de l''écrit'!$E$1:$DA$1,0)),"")</f>
        <v/>
      </c>
      <c r="X2046" s="16" t="e">
        <f t="shared" si="33"/>
        <v>#REF!</v>
      </c>
      <c r="Y2046" s="16" t="str">
        <f>IFERROR(VLOOKUP(V2046,Paramétrages!H:I,2,FALSE),"")</f>
        <v/>
      </c>
    </row>
    <row r="2047" spans="18:25" x14ac:dyDescent="0.2">
      <c r="R2047" s="16" t="e">
        <f>INDEX('Compréhension de l''écrit'!$A$2:$A$971,ROUNDUP((ROW()-1)/(COUNTA('Compréhension de l''écrit'!$F$1:$DA$1)+1),0))</f>
        <v>#REF!</v>
      </c>
      <c r="S2047" s="16" t="e">
        <f>INDEX('Compréhension de l''écrit'!$B$2:$B$971,ROUNDUP((ROW()-1)/(COUNTA('Compréhension de l''écrit'!$F$1:$DA$1)+1),0))</f>
        <v>#REF!</v>
      </c>
      <c r="T2047" s="16" t="e">
        <f>INDEX('Compréhension de l''écrit'!$C$2:$C$971,ROUNDUP((ROW()-1)/(COUNTA('Compréhension de l''écrit'!$F$1:$DA$1)+1),0))</f>
        <v>#REF!</v>
      </c>
      <c r="U2047" s="16" t="e">
        <f>INDEX('Compréhension de l''écrit'!$D$2:$D$971,ROUNDUP((ROW()-1)/(COUNTA('Compréhension de l''écrit'!$F$1:$DA$1)+1),0))</f>
        <v>#REF!</v>
      </c>
      <c r="V2047" s="16">
        <f>INDEX('Compréhension de l''écrit'!$E$1:$DA$1,+MOD(ROW()-2,COUNTA($H$5:$H$32)*2)+1)</f>
        <v>0</v>
      </c>
      <c r="W2047" s="16" t="str">
        <f>IFERROR(INDEX('Compréhension de l''écrit'!$E$1:$DA$971,MATCH(S2047,'Compréhension de l''écrit'!$B$2:$B$971,0)+1,MATCH(V2047,'Compréhension de l''écrit'!$E$1:$DA$1,0)),"")</f>
        <v/>
      </c>
      <c r="X2047" s="16" t="e">
        <f t="shared" si="33"/>
        <v>#REF!</v>
      </c>
      <c r="Y2047" s="16" t="str">
        <f>IFERROR(VLOOKUP(V2047,Paramétrages!H:I,2,FALSE),"")</f>
        <v/>
      </c>
    </row>
    <row r="2048" spans="18:25" x14ac:dyDescent="0.2">
      <c r="R2048" s="16" t="e">
        <f>INDEX('Compréhension de l''écrit'!$A$2:$A$971,ROUNDUP((ROW()-1)/(COUNTA('Compréhension de l''écrit'!$F$1:$DA$1)+1),0))</f>
        <v>#REF!</v>
      </c>
      <c r="S2048" s="16" t="e">
        <f>INDEX('Compréhension de l''écrit'!$B$2:$B$971,ROUNDUP((ROW()-1)/(COUNTA('Compréhension de l''écrit'!$F$1:$DA$1)+1),0))</f>
        <v>#REF!</v>
      </c>
      <c r="T2048" s="16" t="e">
        <f>INDEX('Compréhension de l''écrit'!$C$2:$C$971,ROUNDUP((ROW()-1)/(COUNTA('Compréhension de l''écrit'!$F$1:$DA$1)+1),0))</f>
        <v>#REF!</v>
      </c>
      <c r="U2048" s="16" t="e">
        <f>INDEX('Compréhension de l''écrit'!$D$2:$D$971,ROUNDUP((ROW()-1)/(COUNTA('Compréhension de l''écrit'!$F$1:$DA$1)+1),0))</f>
        <v>#REF!</v>
      </c>
      <c r="V2048" s="16">
        <f>INDEX('Compréhension de l''écrit'!$E$1:$DA$1,+MOD(ROW()-2,COUNTA($H$5:$H$32)*2)+1)</f>
        <v>0</v>
      </c>
      <c r="W2048" s="16" t="str">
        <f>IFERROR(INDEX('Compréhension de l''écrit'!$E$1:$DA$971,MATCH(S2048,'Compréhension de l''écrit'!$B$2:$B$971,0)+1,MATCH(V2048,'Compréhension de l''écrit'!$E$1:$DA$1,0)),"")</f>
        <v/>
      </c>
      <c r="X2048" s="16" t="e">
        <f t="shared" si="33"/>
        <v>#REF!</v>
      </c>
      <c r="Y2048" s="16" t="str">
        <f>IFERROR(VLOOKUP(V2048,Paramétrages!H:I,2,FALSE),"")</f>
        <v/>
      </c>
    </row>
    <row r="2049" spans="18:25" x14ac:dyDescent="0.2">
      <c r="R2049" s="16" t="e">
        <f>INDEX('Compréhension de l''écrit'!$A$2:$A$971,ROUNDUP((ROW()-1)/(COUNTA('Compréhension de l''écrit'!$F$1:$DA$1)+1),0))</f>
        <v>#REF!</v>
      </c>
      <c r="S2049" s="16" t="e">
        <f>INDEX('Compréhension de l''écrit'!$B$2:$B$971,ROUNDUP((ROW()-1)/(COUNTA('Compréhension de l''écrit'!$F$1:$DA$1)+1),0))</f>
        <v>#REF!</v>
      </c>
      <c r="T2049" s="16" t="e">
        <f>INDEX('Compréhension de l''écrit'!$C$2:$C$971,ROUNDUP((ROW()-1)/(COUNTA('Compréhension de l''écrit'!$F$1:$DA$1)+1),0))</f>
        <v>#REF!</v>
      </c>
      <c r="U2049" s="16" t="e">
        <f>INDEX('Compréhension de l''écrit'!$D$2:$D$971,ROUNDUP((ROW()-1)/(COUNTA('Compréhension de l''écrit'!$F$1:$DA$1)+1),0))</f>
        <v>#REF!</v>
      </c>
      <c r="V2049" s="16">
        <f>INDEX('Compréhension de l''écrit'!$E$1:$DA$1,+MOD(ROW()-2,COUNTA($H$5:$H$32)*2)+1)</f>
        <v>0</v>
      </c>
      <c r="W2049" s="16" t="str">
        <f>IFERROR(INDEX('Compréhension de l''écrit'!$E$1:$DA$971,MATCH(S2049,'Compréhension de l''écrit'!$B$2:$B$971,0)+1,MATCH(V2049,'Compréhension de l''écrit'!$E$1:$DA$1,0)),"")</f>
        <v/>
      </c>
      <c r="X2049" s="16" t="e">
        <f t="shared" si="33"/>
        <v>#REF!</v>
      </c>
      <c r="Y2049" s="16" t="str">
        <f>IFERROR(VLOOKUP(V2049,Paramétrages!H:I,2,FALSE),"")</f>
        <v/>
      </c>
    </row>
    <row r="2050" spans="18:25" x14ac:dyDescent="0.2">
      <c r="R2050" s="16" t="e">
        <f>INDEX('Compréhension de l''écrit'!$A$2:$A$971,ROUNDUP((ROW()-1)/(COUNTA('Compréhension de l''écrit'!$F$1:$DA$1)+1),0))</f>
        <v>#REF!</v>
      </c>
      <c r="S2050" s="16" t="e">
        <f>INDEX('Compréhension de l''écrit'!$B$2:$B$971,ROUNDUP((ROW()-1)/(COUNTA('Compréhension de l''écrit'!$F$1:$DA$1)+1),0))</f>
        <v>#REF!</v>
      </c>
      <c r="T2050" s="16" t="e">
        <f>INDEX('Compréhension de l''écrit'!$C$2:$C$971,ROUNDUP((ROW()-1)/(COUNTA('Compréhension de l''écrit'!$F$1:$DA$1)+1),0))</f>
        <v>#REF!</v>
      </c>
      <c r="U2050" s="16" t="e">
        <f>INDEX('Compréhension de l''écrit'!$D$2:$D$971,ROUNDUP((ROW()-1)/(COUNTA('Compréhension de l''écrit'!$F$1:$DA$1)+1),0))</f>
        <v>#REF!</v>
      </c>
      <c r="V2050" s="16">
        <f>INDEX('Compréhension de l''écrit'!$E$1:$DA$1,+MOD(ROW()-2,COUNTA($H$5:$H$32)*2)+1)</f>
        <v>0</v>
      </c>
      <c r="W2050" s="16" t="str">
        <f>IFERROR(INDEX('Compréhension de l''écrit'!$E$1:$DA$971,MATCH(S2050,'Compréhension de l''écrit'!$B$2:$B$971,0)+1,MATCH(V2050,'Compréhension de l''écrit'!$E$1:$DA$1,0)),"")</f>
        <v/>
      </c>
      <c r="X2050" s="16" t="e">
        <f t="shared" si="33"/>
        <v>#REF!</v>
      </c>
      <c r="Y2050" s="16" t="str">
        <f>IFERROR(VLOOKUP(V2050,Paramétrages!H:I,2,FALSE),"")</f>
        <v/>
      </c>
    </row>
    <row r="2051" spans="18:25" x14ac:dyDescent="0.2">
      <c r="R2051" s="16" t="e">
        <f>INDEX('Compréhension de l''écrit'!$A$2:$A$971,ROUNDUP((ROW()-1)/(COUNTA('Compréhension de l''écrit'!$F$1:$DA$1)+1),0))</f>
        <v>#REF!</v>
      </c>
      <c r="S2051" s="16" t="e">
        <f>INDEX('Compréhension de l''écrit'!$B$2:$B$971,ROUNDUP((ROW()-1)/(COUNTA('Compréhension de l''écrit'!$F$1:$DA$1)+1),0))</f>
        <v>#REF!</v>
      </c>
      <c r="T2051" s="16" t="e">
        <f>INDEX('Compréhension de l''écrit'!$C$2:$C$971,ROUNDUP((ROW()-1)/(COUNTA('Compréhension de l''écrit'!$F$1:$DA$1)+1),0))</f>
        <v>#REF!</v>
      </c>
      <c r="U2051" s="16" t="e">
        <f>INDEX('Compréhension de l''écrit'!$D$2:$D$971,ROUNDUP((ROW()-1)/(COUNTA('Compréhension de l''écrit'!$F$1:$DA$1)+1),0))</f>
        <v>#REF!</v>
      </c>
      <c r="V2051" s="16">
        <f>INDEX('Compréhension de l''écrit'!$E$1:$DA$1,+MOD(ROW()-2,COUNTA($H$5:$H$32)*2)+1)</f>
        <v>0</v>
      </c>
      <c r="W2051" s="16" t="str">
        <f>IFERROR(INDEX('Compréhension de l''écrit'!$E$1:$DA$971,MATCH(S2051,'Compréhension de l''écrit'!$B$2:$B$971,0)+1,MATCH(V2051,'Compréhension de l''écrit'!$E$1:$DA$1,0)),"")</f>
        <v/>
      </c>
      <c r="X2051" s="16" t="e">
        <f t="shared" ref="X2051:X2114" si="34">S2051&amp;T2051</f>
        <v>#REF!</v>
      </c>
      <c r="Y2051" s="16" t="str">
        <f>IFERROR(VLOOKUP(V2051,Paramétrages!H:I,2,FALSE),"")</f>
        <v/>
      </c>
    </row>
    <row r="2052" spans="18:25" x14ac:dyDescent="0.2">
      <c r="R2052" s="16" t="e">
        <f>INDEX('Compréhension de l''écrit'!$A$2:$A$971,ROUNDUP((ROW()-1)/(COUNTA('Compréhension de l''écrit'!$F$1:$DA$1)+1),0))</f>
        <v>#REF!</v>
      </c>
      <c r="S2052" s="16" t="e">
        <f>INDEX('Compréhension de l''écrit'!$B$2:$B$971,ROUNDUP((ROW()-1)/(COUNTA('Compréhension de l''écrit'!$F$1:$DA$1)+1),0))</f>
        <v>#REF!</v>
      </c>
      <c r="T2052" s="16" t="e">
        <f>INDEX('Compréhension de l''écrit'!$C$2:$C$971,ROUNDUP((ROW()-1)/(COUNTA('Compréhension de l''écrit'!$F$1:$DA$1)+1),0))</f>
        <v>#REF!</v>
      </c>
      <c r="U2052" s="16" t="e">
        <f>INDEX('Compréhension de l''écrit'!$D$2:$D$971,ROUNDUP((ROW()-1)/(COUNTA('Compréhension de l''écrit'!$F$1:$DA$1)+1),0))</f>
        <v>#REF!</v>
      </c>
      <c r="V2052" s="16">
        <f>INDEX('Compréhension de l''écrit'!$E$1:$DA$1,+MOD(ROW()-2,COUNTA($H$5:$H$32)*2)+1)</f>
        <v>0</v>
      </c>
      <c r="W2052" s="16" t="str">
        <f>IFERROR(INDEX('Compréhension de l''écrit'!$E$1:$DA$971,MATCH(S2052,'Compréhension de l''écrit'!$B$2:$B$971,0)+1,MATCH(V2052,'Compréhension de l''écrit'!$E$1:$DA$1,0)),"")</f>
        <v/>
      </c>
      <c r="X2052" s="16" t="e">
        <f t="shared" si="34"/>
        <v>#REF!</v>
      </c>
      <c r="Y2052" s="16" t="str">
        <f>IFERROR(VLOOKUP(V2052,Paramétrages!H:I,2,FALSE),"")</f>
        <v/>
      </c>
    </row>
    <row r="2053" spans="18:25" x14ac:dyDescent="0.2">
      <c r="R2053" s="16" t="e">
        <f>INDEX('Compréhension de l''écrit'!$A$2:$A$971,ROUNDUP((ROW()-1)/(COUNTA('Compréhension de l''écrit'!$F$1:$DA$1)+1),0))</f>
        <v>#REF!</v>
      </c>
      <c r="S2053" s="16" t="e">
        <f>INDEX('Compréhension de l''écrit'!$B$2:$B$971,ROUNDUP((ROW()-1)/(COUNTA('Compréhension de l''écrit'!$F$1:$DA$1)+1),0))</f>
        <v>#REF!</v>
      </c>
      <c r="T2053" s="16" t="e">
        <f>INDEX('Compréhension de l''écrit'!$C$2:$C$971,ROUNDUP((ROW()-1)/(COUNTA('Compréhension de l''écrit'!$F$1:$DA$1)+1),0))</f>
        <v>#REF!</v>
      </c>
      <c r="U2053" s="16" t="e">
        <f>INDEX('Compréhension de l''écrit'!$D$2:$D$971,ROUNDUP((ROW()-1)/(COUNTA('Compréhension de l''écrit'!$F$1:$DA$1)+1),0))</f>
        <v>#REF!</v>
      </c>
      <c r="V2053" s="16">
        <f>INDEX('Compréhension de l''écrit'!$E$1:$DA$1,+MOD(ROW()-2,COUNTA($H$5:$H$32)*2)+1)</f>
        <v>0</v>
      </c>
      <c r="W2053" s="16" t="str">
        <f>IFERROR(INDEX('Compréhension de l''écrit'!$E$1:$DA$971,MATCH(S2053,'Compréhension de l''écrit'!$B$2:$B$971,0)+1,MATCH(V2053,'Compréhension de l''écrit'!$E$1:$DA$1,0)),"")</f>
        <v/>
      </c>
      <c r="X2053" s="16" t="e">
        <f t="shared" si="34"/>
        <v>#REF!</v>
      </c>
      <c r="Y2053" s="16" t="str">
        <f>IFERROR(VLOOKUP(V2053,Paramétrages!H:I,2,FALSE),"")</f>
        <v/>
      </c>
    </row>
    <row r="2054" spans="18:25" x14ac:dyDescent="0.2">
      <c r="R2054" s="16" t="e">
        <f>INDEX('Compréhension de l''écrit'!$A$2:$A$971,ROUNDUP((ROW()-1)/(COUNTA('Compréhension de l''écrit'!$F$1:$DA$1)+1),0))</f>
        <v>#REF!</v>
      </c>
      <c r="S2054" s="16" t="e">
        <f>INDEX('Compréhension de l''écrit'!$B$2:$B$971,ROUNDUP((ROW()-1)/(COUNTA('Compréhension de l''écrit'!$F$1:$DA$1)+1),0))</f>
        <v>#REF!</v>
      </c>
      <c r="T2054" s="16" t="e">
        <f>INDEX('Compréhension de l''écrit'!$C$2:$C$971,ROUNDUP((ROW()-1)/(COUNTA('Compréhension de l''écrit'!$F$1:$DA$1)+1),0))</f>
        <v>#REF!</v>
      </c>
      <c r="U2054" s="16" t="e">
        <f>INDEX('Compréhension de l''écrit'!$D$2:$D$971,ROUNDUP((ROW()-1)/(COUNTA('Compréhension de l''écrit'!$F$1:$DA$1)+1),0))</f>
        <v>#REF!</v>
      </c>
      <c r="V2054" s="16">
        <f>INDEX('Compréhension de l''écrit'!$E$1:$DA$1,+MOD(ROW()-2,COUNTA($H$5:$H$32)*2)+1)</f>
        <v>0</v>
      </c>
      <c r="W2054" s="16" t="str">
        <f>IFERROR(INDEX('Compréhension de l''écrit'!$E$1:$DA$971,MATCH(S2054,'Compréhension de l''écrit'!$B$2:$B$971,0)+1,MATCH(V2054,'Compréhension de l''écrit'!$E$1:$DA$1,0)),"")</f>
        <v/>
      </c>
      <c r="X2054" s="16" t="e">
        <f t="shared" si="34"/>
        <v>#REF!</v>
      </c>
      <c r="Y2054" s="16" t="str">
        <f>IFERROR(VLOOKUP(V2054,Paramétrages!H:I,2,FALSE),"")</f>
        <v/>
      </c>
    </row>
    <row r="2055" spans="18:25" x14ac:dyDescent="0.2">
      <c r="R2055" s="16" t="e">
        <f>INDEX('Compréhension de l''écrit'!$A$2:$A$971,ROUNDUP((ROW()-1)/(COUNTA('Compréhension de l''écrit'!$F$1:$DA$1)+1),0))</f>
        <v>#REF!</v>
      </c>
      <c r="S2055" s="16" t="e">
        <f>INDEX('Compréhension de l''écrit'!$B$2:$B$971,ROUNDUP((ROW()-1)/(COUNTA('Compréhension de l''écrit'!$F$1:$DA$1)+1),0))</f>
        <v>#REF!</v>
      </c>
      <c r="T2055" s="16" t="e">
        <f>INDEX('Compréhension de l''écrit'!$C$2:$C$971,ROUNDUP((ROW()-1)/(COUNTA('Compréhension de l''écrit'!$F$1:$DA$1)+1),0))</f>
        <v>#REF!</v>
      </c>
      <c r="U2055" s="16" t="e">
        <f>INDEX('Compréhension de l''écrit'!$D$2:$D$971,ROUNDUP((ROW()-1)/(COUNTA('Compréhension de l''écrit'!$F$1:$DA$1)+1),0))</f>
        <v>#REF!</v>
      </c>
      <c r="V2055" s="16">
        <f>INDEX('Compréhension de l''écrit'!$E$1:$DA$1,+MOD(ROW()-2,COUNTA($H$5:$H$32)*2)+1)</f>
        <v>0</v>
      </c>
      <c r="W2055" s="16" t="str">
        <f>IFERROR(INDEX('Compréhension de l''écrit'!$E$1:$DA$971,MATCH(S2055,'Compréhension de l''écrit'!$B$2:$B$971,0)+1,MATCH(V2055,'Compréhension de l''écrit'!$E$1:$DA$1,0)),"")</f>
        <v/>
      </c>
      <c r="X2055" s="16" t="e">
        <f t="shared" si="34"/>
        <v>#REF!</v>
      </c>
      <c r="Y2055" s="16" t="str">
        <f>IFERROR(VLOOKUP(V2055,Paramétrages!H:I,2,FALSE),"")</f>
        <v/>
      </c>
    </row>
    <row r="2056" spans="18:25" x14ac:dyDescent="0.2">
      <c r="R2056" s="16" t="e">
        <f>INDEX('Compréhension de l''écrit'!$A$2:$A$971,ROUNDUP((ROW()-1)/(COUNTA('Compréhension de l''écrit'!$F$1:$DA$1)+1),0))</f>
        <v>#REF!</v>
      </c>
      <c r="S2056" s="16" t="e">
        <f>INDEX('Compréhension de l''écrit'!$B$2:$B$971,ROUNDUP((ROW()-1)/(COUNTA('Compréhension de l''écrit'!$F$1:$DA$1)+1),0))</f>
        <v>#REF!</v>
      </c>
      <c r="T2056" s="16" t="e">
        <f>INDEX('Compréhension de l''écrit'!$C$2:$C$971,ROUNDUP((ROW()-1)/(COUNTA('Compréhension de l''écrit'!$F$1:$DA$1)+1),0))</f>
        <v>#REF!</v>
      </c>
      <c r="U2056" s="16" t="e">
        <f>INDEX('Compréhension de l''écrit'!$D$2:$D$971,ROUNDUP((ROW()-1)/(COUNTA('Compréhension de l''écrit'!$F$1:$DA$1)+1),0))</f>
        <v>#REF!</v>
      </c>
      <c r="V2056" s="16">
        <f>INDEX('Compréhension de l''écrit'!$E$1:$DA$1,+MOD(ROW()-2,COUNTA($H$5:$H$32)*2)+1)</f>
        <v>0</v>
      </c>
      <c r="W2056" s="16" t="str">
        <f>IFERROR(INDEX('Compréhension de l''écrit'!$E$1:$DA$971,MATCH(S2056,'Compréhension de l''écrit'!$B$2:$B$971,0)+1,MATCH(V2056,'Compréhension de l''écrit'!$E$1:$DA$1,0)),"")</f>
        <v/>
      </c>
      <c r="X2056" s="16" t="e">
        <f t="shared" si="34"/>
        <v>#REF!</v>
      </c>
      <c r="Y2056" s="16" t="str">
        <f>IFERROR(VLOOKUP(V2056,Paramétrages!H:I,2,FALSE),"")</f>
        <v/>
      </c>
    </row>
    <row r="2057" spans="18:25" x14ac:dyDescent="0.2">
      <c r="R2057" s="16" t="e">
        <f>INDEX('Compréhension de l''écrit'!$A$2:$A$971,ROUNDUP((ROW()-1)/(COUNTA('Compréhension de l''écrit'!$F$1:$DA$1)+1),0))</f>
        <v>#REF!</v>
      </c>
      <c r="S2057" s="16" t="e">
        <f>INDEX('Compréhension de l''écrit'!$B$2:$B$971,ROUNDUP((ROW()-1)/(COUNTA('Compréhension de l''écrit'!$F$1:$DA$1)+1),0))</f>
        <v>#REF!</v>
      </c>
      <c r="T2057" s="16" t="e">
        <f>INDEX('Compréhension de l''écrit'!$C$2:$C$971,ROUNDUP((ROW()-1)/(COUNTA('Compréhension de l''écrit'!$F$1:$DA$1)+1),0))</f>
        <v>#REF!</v>
      </c>
      <c r="U2057" s="16" t="e">
        <f>INDEX('Compréhension de l''écrit'!$D$2:$D$971,ROUNDUP((ROW()-1)/(COUNTA('Compréhension de l''écrit'!$F$1:$DA$1)+1),0))</f>
        <v>#REF!</v>
      </c>
      <c r="V2057" s="16">
        <f>INDEX('Compréhension de l''écrit'!$E$1:$DA$1,+MOD(ROW()-2,COUNTA($H$5:$H$32)*2)+1)</f>
        <v>0</v>
      </c>
      <c r="W2057" s="16" t="str">
        <f>IFERROR(INDEX('Compréhension de l''écrit'!$E$1:$DA$971,MATCH(S2057,'Compréhension de l''écrit'!$B$2:$B$971,0)+1,MATCH(V2057,'Compréhension de l''écrit'!$E$1:$DA$1,0)),"")</f>
        <v/>
      </c>
      <c r="X2057" s="16" t="e">
        <f t="shared" si="34"/>
        <v>#REF!</v>
      </c>
      <c r="Y2057" s="16" t="str">
        <f>IFERROR(VLOOKUP(V2057,Paramétrages!H:I,2,FALSE),"")</f>
        <v/>
      </c>
    </row>
    <row r="2058" spans="18:25" x14ac:dyDescent="0.2">
      <c r="R2058" s="16" t="e">
        <f>INDEX('Compréhension de l''écrit'!$A$2:$A$971,ROUNDUP((ROW()-1)/(COUNTA('Compréhension de l''écrit'!$F$1:$DA$1)+1),0))</f>
        <v>#REF!</v>
      </c>
      <c r="S2058" s="16" t="e">
        <f>INDEX('Compréhension de l''écrit'!$B$2:$B$971,ROUNDUP((ROW()-1)/(COUNTA('Compréhension de l''écrit'!$F$1:$DA$1)+1),0))</f>
        <v>#REF!</v>
      </c>
      <c r="T2058" s="16" t="e">
        <f>INDEX('Compréhension de l''écrit'!$C$2:$C$971,ROUNDUP((ROW()-1)/(COUNTA('Compréhension de l''écrit'!$F$1:$DA$1)+1),0))</f>
        <v>#REF!</v>
      </c>
      <c r="U2058" s="16" t="e">
        <f>INDEX('Compréhension de l''écrit'!$D$2:$D$971,ROUNDUP((ROW()-1)/(COUNTA('Compréhension de l''écrit'!$F$1:$DA$1)+1),0))</f>
        <v>#REF!</v>
      </c>
      <c r="V2058" s="16">
        <f>INDEX('Compréhension de l''écrit'!$E$1:$DA$1,+MOD(ROW()-2,COUNTA($H$5:$H$32)*2)+1)</f>
        <v>0</v>
      </c>
      <c r="W2058" s="16" t="str">
        <f>IFERROR(INDEX('Compréhension de l''écrit'!$E$1:$DA$971,MATCH(S2058,'Compréhension de l''écrit'!$B$2:$B$971,0)+1,MATCH(V2058,'Compréhension de l''écrit'!$E$1:$DA$1,0)),"")</f>
        <v/>
      </c>
      <c r="X2058" s="16" t="e">
        <f t="shared" si="34"/>
        <v>#REF!</v>
      </c>
      <c r="Y2058" s="16" t="str">
        <f>IFERROR(VLOOKUP(V2058,Paramétrages!H:I,2,FALSE),"")</f>
        <v/>
      </c>
    </row>
    <row r="2059" spans="18:25" x14ac:dyDescent="0.2">
      <c r="R2059" s="16" t="e">
        <f>INDEX('Compréhension de l''écrit'!$A$2:$A$971,ROUNDUP((ROW()-1)/(COUNTA('Compréhension de l''écrit'!$F$1:$DA$1)+1),0))</f>
        <v>#REF!</v>
      </c>
      <c r="S2059" s="16" t="e">
        <f>INDEX('Compréhension de l''écrit'!$B$2:$B$971,ROUNDUP((ROW()-1)/(COUNTA('Compréhension de l''écrit'!$F$1:$DA$1)+1),0))</f>
        <v>#REF!</v>
      </c>
      <c r="T2059" s="16" t="e">
        <f>INDEX('Compréhension de l''écrit'!$C$2:$C$971,ROUNDUP((ROW()-1)/(COUNTA('Compréhension de l''écrit'!$F$1:$DA$1)+1),0))</f>
        <v>#REF!</v>
      </c>
      <c r="U2059" s="16" t="e">
        <f>INDEX('Compréhension de l''écrit'!$D$2:$D$971,ROUNDUP((ROW()-1)/(COUNTA('Compréhension de l''écrit'!$F$1:$DA$1)+1),0))</f>
        <v>#REF!</v>
      </c>
      <c r="V2059" s="16">
        <f>INDEX('Compréhension de l''écrit'!$E$1:$DA$1,+MOD(ROW()-2,COUNTA($H$5:$H$32)*2)+1)</f>
        <v>0</v>
      </c>
      <c r="W2059" s="16" t="str">
        <f>IFERROR(INDEX('Compréhension de l''écrit'!$E$1:$DA$971,MATCH(S2059,'Compréhension de l''écrit'!$B$2:$B$971,0)+1,MATCH(V2059,'Compréhension de l''écrit'!$E$1:$DA$1,0)),"")</f>
        <v/>
      </c>
      <c r="X2059" s="16" t="e">
        <f t="shared" si="34"/>
        <v>#REF!</v>
      </c>
      <c r="Y2059" s="16" t="str">
        <f>IFERROR(VLOOKUP(V2059,Paramétrages!H:I,2,FALSE),"")</f>
        <v/>
      </c>
    </row>
    <row r="2060" spans="18:25" x14ac:dyDescent="0.2">
      <c r="R2060" s="16" t="e">
        <f>INDEX('Compréhension de l''écrit'!$A$2:$A$971,ROUNDUP((ROW()-1)/(COUNTA('Compréhension de l''écrit'!$F$1:$DA$1)+1),0))</f>
        <v>#REF!</v>
      </c>
      <c r="S2060" s="16" t="e">
        <f>INDEX('Compréhension de l''écrit'!$B$2:$B$971,ROUNDUP((ROW()-1)/(COUNTA('Compréhension de l''écrit'!$F$1:$DA$1)+1),0))</f>
        <v>#REF!</v>
      </c>
      <c r="T2060" s="16" t="e">
        <f>INDEX('Compréhension de l''écrit'!$C$2:$C$971,ROUNDUP((ROW()-1)/(COUNTA('Compréhension de l''écrit'!$F$1:$DA$1)+1),0))</f>
        <v>#REF!</v>
      </c>
      <c r="U2060" s="16" t="e">
        <f>INDEX('Compréhension de l''écrit'!$D$2:$D$971,ROUNDUP((ROW()-1)/(COUNTA('Compréhension de l''écrit'!$F$1:$DA$1)+1),0))</f>
        <v>#REF!</v>
      </c>
      <c r="V2060" s="16">
        <f>INDEX('Compréhension de l''écrit'!$E$1:$DA$1,+MOD(ROW()-2,COUNTA($H$5:$H$32)*2)+1)</f>
        <v>0</v>
      </c>
      <c r="W2060" s="16" t="str">
        <f>IFERROR(INDEX('Compréhension de l''écrit'!$E$1:$DA$971,MATCH(S2060,'Compréhension de l''écrit'!$B$2:$B$971,0)+1,MATCH(V2060,'Compréhension de l''écrit'!$E$1:$DA$1,0)),"")</f>
        <v/>
      </c>
      <c r="X2060" s="16" t="e">
        <f t="shared" si="34"/>
        <v>#REF!</v>
      </c>
      <c r="Y2060" s="16" t="str">
        <f>IFERROR(VLOOKUP(V2060,Paramétrages!H:I,2,FALSE),"")</f>
        <v/>
      </c>
    </row>
    <row r="2061" spans="18:25" x14ac:dyDescent="0.2">
      <c r="R2061" s="16" t="e">
        <f>INDEX('Compréhension de l''écrit'!$A$2:$A$971,ROUNDUP((ROW()-1)/(COUNTA('Compréhension de l''écrit'!$F$1:$DA$1)+1),0))</f>
        <v>#REF!</v>
      </c>
      <c r="S2061" s="16" t="e">
        <f>INDEX('Compréhension de l''écrit'!$B$2:$B$971,ROUNDUP((ROW()-1)/(COUNTA('Compréhension de l''écrit'!$F$1:$DA$1)+1),0))</f>
        <v>#REF!</v>
      </c>
      <c r="T2061" s="16" t="e">
        <f>INDEX('Compréhension de l''écrit'!$C$2:$C$971,ROUNDUP((ROW()-1)/(COUNTA('Compréhension de l''écrit'!$F$1:$DA$1)+1),0))</f>
        <v>#REF!</v>
      </c>
      <c r="U2061" s="16" t="e">
        <f>INDEX('Compréhension de l''écrit'!$D$2:$D$971,ROUNDUP((ROW()-1)/(COUNTA('Compréhension de l''écrit'!$F$1:$DA$1)+1),0))</f>
        <v>#REF!</v>
      </c>
      <c r="V2061" s="16">
        <f>INDEX('Compréhension de l''écrit'!$E$1:$DA$1,+MOD(ROW()-2,COUNTA($H$5:$H$32)*2)+1)</f>
        <v>0</v>
      </c>
      <c r="W2061" s="16" t="str">
        <f>IFERROR(INDEX('Compréhension de l''écrit'!$E$1:$DA$971,MATCH(S2061,'Compréhension de l''écrit'!$B$2:$B$971,0)+1,MATCH(V2061,'Compréhension de l''écrit'!$E$1:$DA$1,0)),"")</f>
        <v/>
      </c>
      <c r="X2061" s="16" t="e">
        <f t="shared" si="34"/>
        <v>#REF!</v>
      </c>
      <c r="Y2061" s="16" t="str">
        <f>IFERROR(VLOOKUP(V2061,Paramétrages!H:I,2,FALSE),"")</f>
        <v/>
      </c>
    </row>
    <row r="2062" spans="18:25" x14ac:dyDescent="0.2">
      <c r="R2062" s="16" t="e">
        <f>INDEX('Compréhension de l''écrit'!$A$2:$A$971,ROUNDUP((ROW()-1)/(COUNTA('Compréhension de l''écrit'!$F$1:$DA$1)+1),0))</f>
        <v>#REF!</v>
      </c>
      <c r="S2062" s="16" t="e">
        <f>INDEX('Compréhension de l''écrit'!$B$2:$B$971,ROUNDUP((ROW()-1)/(COUNTA('Compréhension de l''écrit'!$F$1:$DA$1)+1),0))</f>
        <v>#REF!</v>
      </c>
      <c r="T2062" s="16" t="e">
        <f>INDEX('Compréhension de l''écrit'!$C$2:$C$971,ROUNDUP((ROW()-1)/(COUNTA('Compréhension de l''écrit'!$F$1:$DA$1)+1),0))</f>
        <v>#REF!</v>
      </c>
      <c r="U2062" s="16" t="e">
        <f>INDEX('Compréhension de l''écrit'!$D$2:$D$971,ROUNDUP((ROW()-1)/(COUNTA('Compréhension de l''écrit'!$F$1:$DA$1)+1),0))</f>
        <v>#REF!</v>
      </c>
      <c r="V2062" s="16">
        <f>INDEX('Compréhension de l''écrit'!$E$1:$DA$1,+MOD(ROW()-2,COUNTA($H$5:$H$32)*2)+1)</f>
        <v>0</v>
      </c>
      <c r="W2062" s="16" t="str">
        <f>IFERROR(INDEX('Compréhension de l''écrit'!$E$1:$DA$971,MATCH(S2062,'Compréhension de l''écrit'!$B$2:$B$971,0)+1,MATCH(V2062,'Compréhension de l''écrit'!$E$1:$DA$1,0)),"")</f>
        <v/>
      </c>
      <c r="X2062" s="16" t="e">
        <f t="shared" si="34"/>
        <v>#REF!</v>
      </c>
      <c r="Y2062" s="16" t="str">
        <f>IFERROR(VLOOKUP(V2062,Paramétrages!H:I,2,FALSE),"")</f>
        <v/>
      </c>
    </row>
    <row r="2063" spans="18:25" x14ac:dyDescent="0.2">
      <c r="R2063" s="16" t="e">
        <f>INDEX('Compréhension de l''écrit'!$A$2:$A$971,ROUNDUP((ROW()-1)/(COUNTA('Compréhension de l''écrit'!$F$1:$DA$1)+1),0))</f>
        <v>#REF!</v>
      </c>
      <c r="S2063" s="16" t="e">
        <f>INDEX('Compréhension de l''écrit'!$B$2:$B$971,ROUNDUP((ROW()-1)/(COUNTA('Compréhension de l''écrit'!$F$1:$DA$1)+1),0))</f>
        <v>#REF!</v>
      </c>
      <c r="T2063" s="16" t="e">
        <f>INDEX('Compréhension de l''écrit'!$C$2:$C$971,ROUNDUP((ROW()-1)/(COUNTA('Compréhension de l''écrit'!$F$1:$DA$1)+1),0))</f>
        <v>#REF!</v>
      </c>
      <c r="U2063" s="16" t="e">
        <f>INDEX('Compréhension de l''écrit'!$D$2:$D$971,ROUNDUP((ROW()-1)/(COUNTA('Compréhension de l''écrit'!$F$1:$DA$1)+1),0))</f>
        <v>#REF!</v>
      </c>
      <c r="V2063" s="16">
        <f>INDEX('Compréhension de l''écrit'!$E$1:$DA$1,+MOD(ROW()-2,COUNTA($H$5:$H$32)*2)+1)</f>
        <v>0</v>
      </c>
      <c r="W2063" s="16" t="str">
        <f>IFERROR(INDEX('Compréhension de l''écrit'!$E$1:$DA$971,MATCH(S2063,'Compréhension de l''écrit'!$B$2:$B$971,0)+1,MATCH(V2063,'Compréhension de l''écrit'!$E$1:$DA$1,0)),"")</f>
        <v/>
      </c>
      <c r="X2063" s="16" t="e">
        <f t="shared" si="34"/>
        <v>#REF!</v>
      </c>
      <c r="Y2063" s="16" t="str">
        <f>IFERROR(VLOOKUP(V2063,Paramétrages!H:I,2,FALSE),"")</f>
        <v/>
      </c>
    </row>
    <row r="2064" spans="18:25" x14ac:dyDescent="0.2">
      <c r="R2064" s="16" t="e">
        <f>INDEX('Compréhension de l''écrit'!$A$2:$A$971,ROUNDUP((ROW()-1)/(COUNTA('Compréhension de l''écrit'!$F$1:$DA$1)+1),0))</f>
        <v>#REF!</v>
      </c>
      <c r="S2064" s="16" t="e">
        <f>INDEX('Compréhension de l''écrit'!$B$2:$B$971,ROUNDUP((ROW()-1)/(COUNTA('Compréhension de l''écrit'!$F$1:$DA$1)+1),0))</f>
        <v>#REF!</v>
      </c>
      <c r="T2064" s="16" t="e">
        <f>INDEX('Compréhension de l''écrit'!$C$2:$C$971,ROUNDUP((ROW()-1)/(COUNTA('Compréhension de l''écrit'!$F$1:$DA$1)+1),0))</f>
        <v>#REF!</v>
      </c>
      <c r="U2064" s="16" t="e">
        <f>INDEX('Compréhension de l''écrit'!$D$2:$D$971,ROUNDUP((ROW()-1)/(COUNTA('Compréhension de l''écrit'!$F$1:$DA$1)+1),0))</f>
        <v>#REF!</v>
      </c>
      <c r="V2064" s="16">
        <f>INDEX('Compréhension de l''écrit'!$E$1:$DA$1,+MOD(ROW()-2,COUNTA($H$5:$H$32)*2)+1)</f>
        <v>0</v>
      </c>
      <c r="W2064" s="16" t="str">
        <f>IFERROR(INDEX('Compréhension de l''écrit'!$E$1:$DA$971,MATCH(S2064,'Compréhension de l''écrit'!$B$2:$B$971,0)+1,MATCH(V2064,'Compréhension de l''écrit'!$E$1:$DA$1,0)),"")</f>
        <v/>
      </c>
      <c r="X2064" s="16" t="e">
        <f t="shared" si="34"/>
        <v>#REF!</v>
      </c>
      <c r="Y2064" s="16" t="str">
        <f>IFERROR(VLOOKUP(V2064,Paramétrages!H:I,2,FALSE),"")</f>
        <v/>
      </c>
    </row>
    <row r="2065" spans="18:25" x14ac:dyDescent="0.2">
      <c r="R2065" s="16" t="e">
        <f>INDEX('Compréhension de l''écrit'!$A$2:$A$971,ROUNDUP((ROW()-1)/(COUNTA('Compréhension de l''écrit'!$F$1:$DA$1)+1),0))</f>
        <v>#REF!</v>
      </c>
      <c r="S2065" s="16" t="e">
        <f>INDEX('Compréhension de l''écrit'!$B$2:$B$971,ROUNDUP((ROW()-1)/(COUNTA('Compréhension de l''écrit'!$F$1:$DA$1)+1),0))</f>
        <v>#REF!</v>
      </c>
      <c r="T2065" s="16" t="e">
        <f>INDEX('Compréhension de l''écrit'!$C$2:$C$971,ROUNDUP((ROW()-1)/(COUNTA('Compréhension de l''écrit'!$F$1:$DA$1)+1),0))</f>
        <v>#REF!</v>
      </c>
      <c r="U2065" s="16" t="e">
        <f>INDEX('Compréhension de l''écrit'!$D$2:$D$971,ROUNDUP((ROW()-1)/(COUNTA('Compréhension de l''écrit'!$F$1:$DA$1)+1),0))</f>
        <v>#REF!</v>
      </c>
      <c r="V2065" s="16">
        <f>INDEX('Compréhension de l''écrit'!$E$1:$DA$1,+MOD(ROW()-2,COUNTA($H$5:$H$32)*2)+1)</f>
        <v>0</v>
      </c>
      <c r="W2065" s="16" t="str">
        <f>IFERROR(INDEX('Compréhension de l''écrit'!$E$1:$DA$971,MATCH(S2065,'Compréhension de l''écrit'!$B$2:$B$971,0)+1,MATCH(V2065,'Compréhension de l''écrit'!$E$1:$DA$1,0)),"")</f>
        <v/>
      </c>
      <c r="X2065" s="16" t="e">
        <f t="shared" si="34"/>
        <v>#REF!</v>
      </c>
      <c r="Y2065" s="16" t="str">
        <f>IFERROR(VLOOKUP(V2065,Paramétrages!H:I,2,FALSE),"")</f>
        <v/>
      </c>
    </row>
    <row r="2066" spans="18:25" x14ac:dyDescent="0.2">
      <c r="R2066" s="16" t="e">
        <f>INDEX('Compréhension de l''écrit'!$A$2:$A$971,ROUNDUP((ROW()-1)/(COUNTA('Compréhension de l''écrit'!$F$1:$DA$1)+1),0))</f>
        <v>#REF!</v>
      </c>
      <c r="S2066" s="16" t="e">
        <f>INDEX('Compréhension de l''écrit'!$B$2:$B$971,ROUNDUP((ROW()-1)/(COUNTA('Compréhension de l''écrit'!$F$1:$DA$1)+1),0))</f>
        <v>#REF!</v>
      </c>
      <c r="T2066" s="16" t="e">
        <f>INDEX('Compréhension de l''écrit'!$C$2:$C$971,ROUNDUP((ROW()-1)/(COUNTA('Compréhension de l''écrit'!$F$1:$DA$1)+1),0))</f>
        <v>#REF!</v>
      </c>
      <c r="U2066" s="16" t="e">
        <f>INDEX('Compréhension de l''écrit'!$D$2:$D$971,ROUNDUP((ROW()-1)/(COUNTA('Compréhension de l''écrit'!$F$1:$DA$1)+1),0))</f>
        <v>#REF!</v>
      </c>
      <c r="V2066" s="16">
        <f>INDEX('Compréhension de l''écrit'!$E$1:$DA$1,+MOD(ROW()-2,COUNTA($H$5:$H$32)*2)+1)</f>
        <v>0</v>
      </c>
      <c r="W2066" s="16" t="str">
        <f>IFERROR(INDEX('Compréhension de l''écrit'!$E$1:$DA$971,MATCH(S2066,'Compréhension de l''écrit'!$B$2:$B$971,0)+1,MATCH(V2066,'Compréhension de l''écrit'!$E$1:$DA$1,0)),"")</f>
        <v/>
      </c>
      <c r="X2066" s="16" t="e">
        <f t="shared" si="34"/>
        <v>#REF!</v>
      </c>
      <c r="Y2066" s="16" t="str">
        <f>IFERROR(VLOOKUP(V2066,Paramétrages!H:I,2,FALSE),"")</f>
        <v/>
      </c>
    </row>
    <row r="2067" spans="18:25" x14ac:dyDescent="0.2">
      <c r="R2067" s="16" t="e">
        <f>INDEX('Compréhension de l''écrit'!$A$2:$A$971,ROUNDUP((ROW()-1)/(COUNTA('Compréhension de l''écrit'!$F$1:$DA$1)+1),0))</f>
        <v>#REF!</v>
      </c>
      <c r="S2067" s="16" t="e">
        <f>INDEX('Compréhension de l''écrit'!$B$2:$B$971,ROUNDUP((ROW()-1)/(COUNTA('Compréhension de l''écrit'!$F$1:$DA$1)+1),0))</f>
        <v>#REF!</v>
      </c>
      <c r="T2067" s="16" t="e">
        <f>INDEX('Compréhension de l''écrit'!$C$2:$C$971,ROUNDUP((ROW()-1)/(COUNTA('Compréhension de l''écrit'!$F$1:$DA$1)+1),0))</f>
        <v>#REF!</v>
      </c>
      <c r="U2067" s="16" t="e">
        <f>INDEX('Compréhension de l''écrit'!$D$2:$D$971,ROUNDUP((ROW()-1)/(COUNTA('Compréhension de l''écrit'!$F$1:$DA$1)+1),0))</f>
        <v>#REF!</v>
      </c>
      <c r="V2067" s="16">
        <f>INDEX('Compréhension de l''écrit'!$E$1:$DA$1,+MOD(ROW()-2,COUNTA($H$5:$H$32)*2)+1)</f>
        <v>0</v>
      </c>
      <c r="W2067" s="16" t="str">
        <f>IFERROR(INDEX('Compréhension de l''écrit'!$E$1:$DA$971,MATCH(S2067,'Compréhension de l''écrit'!$B$2:$B$971,0)+1,MATCH(V2067,'Compréhension de l''écrit'!$E$1:$DA$1,0)),"")</f>
        <v/>
      </c>
      <c r="X2067" s="16" t="e">
        <f t="shared" si="34"/>
        <v>#REF!</v>
      </c>
      <c r="Y2067" s="16" t="str">
        <f>IFERROR(VLOOKUP(V2067,Paramétrages!H:I,2,FALSE),"")</f>
        <v/>
      </c>
    </row>
    <row r="2068" spans="18:25" x14ac:dyDescent="0.2">
      <c r="R2068" s="16" t="e">
        <f>INDEX('Compréhension de l''écrit'!$A$2:$A$971,ROUNDUP((ROW()-1)/(COUNTA('Compréhension de l''écrit'!$F$1:$DA$1)+1),0))</f>
        <v>#REF!</v>
      </c>
      <c r="S2068" s="16" t="e">
        <f>INDEX('Compréhension de l''écrit'!$B$2:$B$971,ROUNDUP((ROW()-1)/(COUNTA('Compréhension de l''écrit'!$F$1:$DA$1)+1),0))</f>
        <v>#REF!</v>
      </c>
      <c r="T2068" s="16" t="e">
        <f>INDEX('Compréhension de l''écrit'!$C$2:$C$971,ROUNDUP((ROW()-1)/(COUNTA('Compréhension de l''écrit'!$F$1:$DA$1)+1),0))</f>
        <v>#REF!</v>
      </c>
      <c r="U2068" s="16" t="e">
        <f>INDEX('Compréhension de l''écrit'!$D$2:$D$971,ROUNDUP((ROW()-1)/(COUNTA('Compréhension de l''écrit'!$F$1:$DA$1)+1),0))</f>
        <v>#REF!</v>
      </c>
      <c r="V2068" s="16">
        <f>INDEX('Compréhension de l''écrit'!$E$1:$DA$1,+MOD(ROW()-2,COUNTA($H$5:$H$32)*2)+1)</f>
        <v>0</v>
      </c>
      <c r="W2068" s="16" t="str">
        <f>IFERROR(INDEX('Compréhension de l''écrit'!$E$1:$DA$971,MATCH(S2068,'Compréhension de l''écrit'!$B$2:$B$971,0)+1,MATCH(V2068,'Compréhension de l''écrit'!$E$1:$DA$1,0)),"")</f>
        <v/>
      </c>
      <c r="X2068" s="16" t="e">
        <f t="shared" si="34"/>
        <v>#REF!</v>
      </c>
      <c r="Y2068" s="16" t="str">
        <f>IFERROR(VLOOKUP(V2068,Paramétrages!H:I,2,FALSE),"")</f>
        <v/>
      </c>
    </row>
    <row r="2069" spans="18:25" x14ac:dyDescent="0.2">
      <c r="R2069" s="16" t="e">
        <f>INDEX('Compréhension de l''écrit'!$A$2:$A$971,ROUNDUP((ROW()-1)/(COUNTA('Compréhension de l''écrit'!$F$1:$DA$1)+1),0))</f>
        <v>#REF!</v>
      </c>
      <c r="S2069" s="16" t="e">
        <f>INDEX('Compréhension de l''écrit'!$B$2:$B$971,ROUNDUP((ROW()-1)/(COUNTA('Compréhension de l''écrit'!$F$1:$DA$1)+1),0))</f>
        <v>#REF!</v>
      </c>
      <c r="T2069" s="16" t="e">
        <f>INDEX('Compréhension de l''écrit'!$C$2:$C$971,ROUNDUP((ROW()-1)/(COUNTA('Compréhension de l''écrit'!$F$1:$DA$1)+1),0))</f>
        <v>#REF!</v>
      </c>
      <c r="U2069" s="16" t="e">
        <f>INDEX('Compréhension de l''écrit'!$D$2:$D$971,ROUNDUP((ROW()-1)/(COUNTA('Compréhension de l''écrit'!$F$1:$DA$1)+1),0))</f>
        <v>#REF!</v>
      </c>
      <c r="V2069" s="16">
        <f>INDEX('Compréhension de l''écrit'!$E$1:$DA$1,+MOD(ROW()-2,COUNTA($H$5:$H$32)*2)+1)</f>
        <v>0</v>
      </c>
      <c r="W2069" s="16" t="str">
        <f>IFERROR(INDEX('Compréhension de l''écrit'!$E$1:$DA$971,MATCH(S2069,'Compréhension de l''écrit'!$B$2:$B$971,0)+1,MATCH(V2069,'Compréhension de l''écrit'!$E$1:$DA$1,0)),"")</f>
        <v/>
      </c>
      <c r="X2069" s="16" t="e">
        <f t="shared" si="34"/>
        <v>#REF!</v>
      </c>
      <c r="Y2069" s="16" t="str">
        <f>IFERROR(VLOOKUP(V2069,Paramétrages!H:I,2,FALSE),"")</f>
        <v/>
      </c>
    </row>
    <row r="2070" spans="18:25" x14ac:dyDescent="0.2">
      <c r="R2070" s="16" t="e">
        <f>INDEX('Compréhension de l''écrit'!$A$2:$A$971,ROUNDUP((ROW()-1)/(COUNTA('Compréhension de l''écrit'!$F$1:$DA$1)+1),0))</f>
        <v>#REF!</v>
      </c>
      <c r="S2070" s="16" t="e">
        <f>INDEX('Compréhension de l''écrit'!$B$2:$B$971,ROUNDUP((ROW()-1)/(COUNTA('Compréhension de l''écrit'!$F$1:$DA$1)+1),0))</f>
        <v>#REF!</v>
      </c>
      <c r="T2070" s="16" t="e">
        <f>INDEX('Compréhension de l''écrit'!$C$2:$C$971,ROUNDUP((ROW()-1)/(COUNTA('Compréhension de l''écrit'!$F$1:$DA$1)+1),0))</f>
        <v>#REF!</v>
      </c>
      <c r="U2070" s="16" t="e">
        <f>INDEX('Compréhension de l''écrit'!$D$2:$D$971,ROUNDUP((ROW()-1)/(COUNTA('Compréhension de l''écrit'!$F$1:$DA$1)+1),0))</f>
        <v>#REF!</v>
      </c>
      <c r="V2070" s="16">
        <f>INDEX('Compréhension de l''écrit'!$E$1:$DA$1,+MOD(ROW()-2,COUNTA($H$5:$H$32)*2)+1)</f>
        <v>0</v>
      </c>
      <c r="W2070" s="16" t="str">
        <f>IFERROR(INDEX('Compréhension de l''écrit'!$E$1:$DA$971,MATCH(S2070,'Compréhension de l''écrit'!$B$2:$B$971,0)+1,MATCH(V2070,'Compréhension de l''écrit'!$E$1:$DA$1,0)),"")</f>
        <v/>
      </c>
      <c r="X2070" s="16" t="e">
        <f t="shared" si="34"/>
        <v>#REF!</v>
      </c>
      <c r="Y2070" s="16" t="str">
        <f>IFERROR(VLOOKUP(V2070,Paramétrages!H:I,2,FALSE),"")</f>
        <v/>
      </c>
    </row>
    <row r="2071" spans="18:25" x14ac:dyDescent="0.2">
      <c r="R2071" s="16" t="e">
        <f>INDEX('Compréhension de l''écrit'!$A$2:$A$971,ROUNDUP((ROW()-1)/(COUNTA('Compréhension de l''écrit'!$F$1:$DA$1)+1),0))</f>
        <v>#REF!</v>
      </c>
      <c r="S2071" s="16" t="e">
        <f>INDEX('Compréhension de l''écrit'!$B$2:$B$971,ROUNDUP((ROW()-1)/(COUNTA('Compréhension de l''écrit'!$F$1:$DA$1)+1),0))</f>
        <v>#REF!</v>
      </c>
      <c r="T2071" s="16" t="e">
        <f>INDEX('Compréhension de l''écrit'!$C$2:$C$971,ROUNDUP((ROW()-1)/(COUNTA('Compréhension de l''écrit'!$F$1:$DA$1)+1),0))</f>
        <v>#REF!</v>
      </c>
      <c r="U2071" s="16" t="e">
        <f>INDEX('Compréhension de l''écrit'!$D$2:$D$971,ROUNDUP((ROW()-1)/(COUNTA('Compréhension de l''écrit'!$F$1:$DA$1)+1),0))</f>
        <v>#REF!</v>
      </c>
      <c r="V2071" s="16">
        <f>INDEX('Compréhension de l''écrit'!$E$1:$DA$1,+MOD(ROW()-2,COUNTA($H$5:$H$32)*2)+1)</f>
        <v>0</v>
      </c>
      <c r="W2071" s="16" t="str">
        <f>IFERROR(INDEX('Compréhension de l''écrit'!$E$1:$DA$971,MATCH(S2071,'Compréhension de l''écrit'!$B$2:$B$971,0)+1,MATCH(V2071,'Compréhension de l''écrit'!$E$1:$DA$1,0)),"")</f>
        <v/>
      </c>
      <c r="X2071" s="16" t="e">
        <f t="shared" si="34"/>
        <v>#REF!</v>
      </c>
      <c r="Y2071" s="16" t="str">
        <f>IFERROR(VLOOKUP(V2071,Paramétrages!H:I,2,FALSE),"")</f>
        <v/>
      </c>
    </row>
    <row r="2072" spans="18:25" x14ac:dyDescent="0.2">
      <c r="R2072" s="16" t="e">
        <f>INDEX('Compréhension de l''écrit'!$A$2:$A$971,ROUNDUP((ROW()-1)/(COUNTA('Compréhension de l''écrit'!$F$1:$DA$1)+1),0))</f>
        <v>#REF!</v>
      </c>
      <c r="S2072" s="16" t="e">
        <f>INDEX('Compréhension de l''écrit'!$B$2:$B$971,ROUNDUP((ROW()-1)/(COUNTA('Compréhension de l''écrit'!$F$1:$DA$1)+1),0))</f>
        <v>#REF!</v>
      </c>
      <c r="T2072" s="16" t="e">
        <f>INDEX('Compréhension de l''écrit'!$C$2:$C$971,ROUNDUP((ROW()-1)/(COUNTA('Compréhension de l''écrit'!$F$1:$DA$1)+1),0))</f>
        <v>#REF!</v>
      </c>
      <c r="U2072" s="16" t="e">
        <f>INDEX('Compréhension de l''écrit'!$D$2:$D$971,ROUNDUP((ROW()-1)/(COUNTA('Compréhension de l''écrit'!$F$1:$DA$1)+1),0))</f>
        <v>#REF!</v>
      </c>
      <c r="V2072" s="16">
        <f>INDEX('Compréhension de l''écrit'!$E$1:$DA$1,+MOD(ROW()-2,COUNTA($H$5:$H$32)*2)+1)</f>
        <v>0</v>
      </c>
      <c r="W2072" s="16" t="str">
        <f>IFERROR(INDEX('Compréhension de l''écrit'!$E$1:$DA$971,MATCH(S2072,'Compréhension de l''écrit'!$B$2:$B$971,0)+1,MATCH(V2072,'Compréhension de l''écrit'!$E$1:$DA$1,0)),"")</f>
        <v/>
      </c>
      <c r="X2072" s="16" t="e">
        <f t="shared" si="34"/>
        <v>#REF!</v>
      </c>
      <c r="Y2072" s="16" t="str">
        <f>IFERROR(VLOOKUP(V2072,Paramétrages!H:I,2,FALSE),"")</f>
        <v/>
      </c>
    </row>
    <row r="2073" spans="18:25" x14ac:dyDescent="0.2">
      <c r="R2073" s="16" t="e">
        <f>INDEX('Compréhension de l''écrit'!$A$2:$A$971,ROUNDUP((ROW()-1)/(COUNTA('Compréhension de l''écrit'!$F$1:$DA$1)+1),0))</f>
        <v>#REF!</v>
      </c>
      <c r="S2073" s="16" t="e">
        <f>INDEX('Compréhension de l''écrit'!$B$2:$B$971,ROUNDUP((ROW()-1)/(COUNTA('Compréhension de l''écrit'!$F$1:$DA$1)+1),0))</f>
        <v>#REF!</v>
      </c>
      <c r="T2073" s="16" t="e">
        <f>INDEX('Compréhension de l''écrit'!$C$2:$C$971,ROUNDUP((ROW()-1)/(COUNTA('Compréhension de l''écrit'!$F$1:$DA$1)+1),0))</f>
        <v>#REF!</v>
      </c>
      <c r="U2073" s="16" t="e">
        <f>INDEX('Compréhension de l''écrit'!$D$2:$D$971,ROUNDUP((ROW()-1)/(COUNTA('Compréhension de l''écrit'!$F$1:$DA$1)+1),0))</f>
        <v>#REF!</v>
      </c>
      <c r="V2073" s="16">
        <f>INDEX('Compréhension de l''écrit'!$E$1:$DA$1,+MOD(ROW()-2,COUNTA($H$5:$H$32)*2)+1)</f>
        <v>0</v>
      </c>
      <c r="W2073" s="16" t="str">
        <f>IFERROR(INDEX('Compréhension de l''écrit'!$E$1:$DA$971,MATCH(S2073,'Compréhension de l''écrit'!$B$2:$B$971,0)+1,MATCH(V2073,'Compréhension de l''écrit'!$E$1:$DA$1,0)),"")</f>
        <v/>
      </c>
      <c r="X2073" s="16" t="e">
        <f t="shared" si="34"/>
        <v>#REF!</v>
      </c>
      <c r="Y2073" s="16" t="str">
        <f>IFERROR(VLOOKUP(V2073,Paramétrages!H:I,2,FALSE),"")</f>
        <v/>
      </c>
    </row>
    <row r="2074" spans="18:25" x14ac:dyDescent="0.2">
      <c r="R2074" s="16" t="e">
        <f>INDEX('Compréhension de l''écrit'!$A$2:$A$971,ROUNDUP((ROW()-1)/(COUNTA('Compréhension de l''écrit'!$F$1:$DA$1)+1),0))</f>
        <v>#REF!</v>
      </c>
      <c r="S2074" s="16" t="e">
        <f>INDEX('Compréhension de l''écrit'!$B$2:$B$971,ROUNDUP((ROW()-1)/(COUNTA('Compréhension de l''écrit'!$F$1:$DA$1)+1),0))</f>
        <v>#REF!</v>
      </c>
      <c r="T2074" s="16" t="e">
        <f>INDEX('Compréhension de l''écrit'!$C$2:$C$971,ROUNDUP((ROW()-1)/(COUNTA('Compréhension de l''écrit'!$F$1:$DA$1)+1),0))</f>
        <v>#REF!</v>
      </c>
      <c r="U2074" s="16" t="e">
        <f>INDEX('Compréhension de l''écrit'!$D$2:$D$971,ROUNDUP((ROW()-1)/(COUNTA('Compréhension de l''écrit'!$F$1:$DA$1)+1),0))</f>
        <v>#REF!</v>
      </c>
      <c r="V2074" s="16">
        <f>INDEX('Compréhension de l''écrit'!$E$1:$DA$1,+MOD(ROW()-2,COUNTA($H$5:$H$32)*2)+1)</f>
        <v>0</v>
      </c>
      <c r="W2074" s="16" t="str">
        <f>IFERROR(INDEX('Compréhension de l''écrit'!$E$1:$DA$971,MATCH(S2074,'Compréhension de l''écrit'!$B$2:$B$971,0)+1,MATCH(V2074,'Compréhension de l''écrit'!$E$1:$DA$1,0)),"")</f>
        <v/>
      </c>
      <c r="X2074" s="16" t="e">
        <f t="shared" si="34"/>
        <v>#REF!</v>
      </c>
      <c r="Y2074" s="16" t="str">
        <f>IFERROR(VLOOKUP(V2074,Paramétrages!H:I,2,FALSE),"")</f>
        <v/>
      </c>
    </row>
    <row r="2075" spans="18:25" x14ac:dyDescent="0.2">
      <c r="R2075" s="16" t="e">
        <f>INDEX('Compréhension de l''écrit'!$A$2:$A$971,ROUNDUP((ROW()-1)/(COUNTA('Compréhension de l''écrit'!$F$1:$DA$1)+1),0))</f>
        <v>#REF!</v>
      </c>
      <c r="S2075" s="16" t="e">
        <f>INDEX('Compréhension de l''écrit'!$B$2:$B$971,ROUNDUP((ROW()-1)/(COUNTA('Compréhension de l''écrit'!$F$1:$DA$1)+1),0))</f>
        <v>#REF!</v>
      </c>
      <c r="T2075" s="16" t="e">
        <f>INDEX('Compréhension de l''écrit'!$C$2:$C$971,ROUNDUP((ROW()-1)/(COUNTA('Compréhension de l''écrit'!$F$1:$DA$1)+1),0))</f>
        <v>#REF!</v>
      </c>
      <c r="U2075" s="16" t="e">
        <f>INDEX('Compréhension de l''écrit'!$D$2:$D$971,ROUNDUP((ROW()-1)/(COUNTA('Compréhension de l''écrit'!$F$1:$DA$1)+1),0))</f>
        <v>#REF!</v>
      </c>
      <c r="V2075" s="16">
        <f>INDEX('Compréhension de l''écrit'!$E$1:$DA$1,+MOD(ROW()-2,COUNTA($H$5:$H$32)*2)+1)</f>
        <v>0</v>
      </c>
      <c r="W2075" s="16" t="str">
        <f>IFERROR(INDEX('Compréhension de l''écrit'!$E$1:$DA$971,MATCH(S2075,'Compréhension de l''écrit'!$B$2:$B$971,0)+1,MATCH(V2075,'Compréhension de l''écrit'!$E$1:$DA$1,0)),"")</f>
        <v/>
      </c>
      <c r="X2075" s="16" t="e">
        <f t="shared" si="34"/>
        <v>#REF!</v>
      </c>
      <c r="Y2075" s="16" t="str">
        <f>IFERROR(VLOOKUP(V2075,Paramétrages!H:I,2,FALSE),"")</f>
        <v/>
      </c>
    </row>
    <row r="2076" spans="18:25" x14ac:dyDescent="0.2">
      <c r="R2076" s="16" t="e">
        <f>INDEX('Compréhension de l''écrit'!$A$2:$A$971,ROUNDUP((ROW()-1)/(COUNTA('Compréhension de l''écrit'!$F$1:$DA$1)+1),0))</f>
        <v>#REF!</v>
      </c>
      <c r="S2076" s="16" t="e">
        <f>INDEX('Compréhension de l''écrit'!$B$2:$B$971,ROUNDUP((ROW()-1)/(COUNTA('Compréhension de l''écrit'!$F$1:$DA$1)+1),0))</f>
        <v>#REF!</v>
      </c>
      <c r="T2076" s="16" t="e">
        <f>INDEX('Compréhension de l''écrit'!$C$2:$C$971,ROUNDUP((ROW()-1)/(COUNTA('Compréhension de l''écrit'!$F$1:$DA$1)+1),0))</f>
        <v>#REF!</v>
      </c>
      <c r="U2076" s="16" t="e">
        <f>INDEX('Compréhension de l''écrit'!$D$2:$D$971,ROUNDUP((ROW()-1)/(COUNTA('Compréhension de l''écrit'!$F$1:$DA$1)+1),0))</f>
        <v>#REF!</v>
      </c>
      <c r="V2076" s="16">
        <f>INDEX('Compréhension de l''écrit'!$E$1:$DA$1,+MOD(ROW()-2,COUNTA($H$5:$H$32)*2)+1)</f>
        <v>0</v>
      </c>
      <c r="W2076" s="16" t="str">
        <f>IFERROR(INDEX('Compréhension de l''écrit'!$E$1:$DA$971,MATCH(S2076,'Compréhension de l''écrit'!$B$2:$B$971,0)+1,MATCH(V2076,'Compréhension de l''écrit'!$E$1:$DA$1,0)),"")</f>
        <v/>
      </c>
      <c r="X2076" s="16" t="e">
        <f t="shared" si="34"/>
        <v>#REF!</v>
      </c>
      <c r="Y2076" s="16" t="str">
        <f>IFERROR(VLOOKUP(V2076,Paramétrages!H:I,2,FALSE),"")</f>
        <v/>
      </c>
    </row>
    <row r="2077" spans="18:25" x14ac:dyDescent="0.2">
      <c r="R2077" s="16" t="e">
        <f>INDEX('Compréhension de l''écrit'!$A$2:$A$971,ROUNDUP((ROW()-1)/(COUNTA('Compréhension de l''écrit'!$F$1:$DA$1)+1),0))</f>
        <v>#REF!</v>
      </c>
      <c r="S2077" s="16" t="e">
        <f>INDEX('Compréhension de l''écrit'!$B$2:$B$971,ROUNDUP((ROW()-1)/(COUNTA('Compréhension de l''écrit'!$F$1:$DA$1)+1),0))</f>
        <v>#REF!</v>
      </c>
      <c r="T2077" s="16" t="e">
        <f>INDEX('Compréhension de l''écrit'!$C$2:$C$971,ROUNDUP((ROW()-1)/(COUNTA('Compréhension de l''écrit'!$F$1:$DA$1)+1),0))</f>
        <v>#REF!</v>
      </c>
      <c r="U2077" s="16" t="e">
        <f>INDEX('Compréhension de l''écrit'!$D$2:$D$971,ROUNDUP((ROW()-1)/(COUNTA('Compréhension de l''écrit'!$F$1:$DA$1)+1),0))</f>
        <v>#REF!</v>
      </c>
      <c r="V2077" s="16">
        <f>INDEX('Compréhension de l''écrit'!$E$1:$DA$1,+MOD(ROW()-2,COUNTA($H$5:$H$32)*2)+1)</f>
        <v>0</v>
      </c>
      <c r="W2077" s="16" t="str">
        <f>IFERROR(INDEX('Compréhension de l''écrit'!$E$1:$DA$971,MATCH(S2077,'Compréhension de l''écrit'!$B$2:$B$971,0)+1,MATCH(V2077,'Compréhension de l''écrit'!$E$1:$DA$1,0)),"")</f>
        <v/>
      </c>
      <c r="X2077" s="16" t="e">
        <f t="shared" si="34"/>
        <v>#REF!</v>
      </c>
      <c r="Y2077" s="16" t="str">
        <f>IFERROR(VLOOKUP(V2077,Paramétrages!H:I,2,FALSE),"")</f>
        <v/>
      </c>
    </row>
    <row r="2078" spans="18:25" x14ac:dyDescent="0.2">
      <c r="R2078" s="16" t="e">
        <f>INDEX('Compréhension de l''écrit'!$A$2:$A$971,ROUNDUP((ROW()-1)/(COUNTA('Compréhension de l''écrit'!$F$1:$DA$1)+1),0))</f>
        <v>#REF!</v>
      </c>
      <c r="S2078" s="16" t="e">
        <f>INDEX('Compréhension de l''écrit'!$B$2:$B$971,ROUNDUP((ROW()-1)/(COUNTA('Compréhension de l''écrit'!$F$1:$DA$1)+1),0))</f>
        <v>#REF!</v>
      </c>
      <c r="T2078" s="16" t="e">
        <f>INDEX('Compréhension de l''écrit'!$C$2:$C$971,ROUNDUP((ROW()-1)/(COUNTA('Compréhension de l''écrit'!$F$1:$DA$1)+1),0))</f>
        <v>#REF!</v>
      </c>
      <c r="U2078" s="16" t="e">
        <f>INDEX('Compréhension de l''écrit'!$D$2:$D$971,ROUNDUP((ROW()-1)/(COUNTA('Compréhension de l''écrit'!$F$1:$DA$1)+1),0))</f>
        <v>#REF!</v>
      </c>
      <c r="V2078" s="16">
        <f>INDEX('Compréhension de l''écrit'!$E$1:$DA$1,+MOD(ROW()-2,COUNTA($H$5:$H$32)*2)+1)</f>
        <v>0</v>
      </c>
      <c r="W2078" s="16" t="str">
        <f>IFERROR(INDEX('Compréhension de l''écrit'!$E$1:$DA$971,MATCH(S2078,'Compréhension de l''écrit'!$B$2:$B$971,0)+1,MATCH(V2078,'Compréhension de l''écrit'!$E$1:$DA$1,0)),"")</f>
        <v/>
      </c>
      <c r="X2078" s="16" t="e">
        <f t="shared" si="34"/>
        <v>#REF!</v>
      </c>
      <c r="Y2078" s="16" t="str">
        <f>IFERROR(VLOOKUP(V2078,Paramétrages!H:I,2,FALSE),"")</f>
        <v/>
      </c>
    </row>
    <row r="2079" spans="18:25" x14ac:dyDescent="0.2">
      <c r="R2079" s="16" t="e">
        <f>INDEX('Compréhension de l''écrit'!$A$2:$A$971,ROUNDUP((ROW()-1)/(COUNTA('Compréhension de l''écrit'!$F$1:$DA$1)+1),0))</f>
        <v>#REF!</v>
      </c>
      <c r="S2079" s="16" t="e">
        <f>INDEX('Compréhension de l''écrit'!$B$2:$B$971,ROUNDUP((ROW()-1)/(COUNTA('Compréhension de l''écrit'!$F$1:$DA$1)+1),0))</f>
        <v>#REF!</v>
      </c>
      <c r="T2079" s="16" t="e">
        <f>INDEX('Compréhension de l''écrit'!$C$2:$C$971,ROUNDUP((ROW()-1)/(COUNTA('Compréhension de l''écrit'!$F$1:$DA$1)+1),0))</f>
        <v>#REF!</v>
      </c>
      <c r="U2079" s="16" t="e">
        <f>INDEX('Compréhension de l''écrit'!$D$2:$D$971,ROUNDUP((ROW()-1)/(COUNTA('Compréhension de l''écrit'!$F$1:$DA$1)+1),0))</f>
        <v>#REF!</v>
      </c>
      <c r="V2079" s="16">
        <f>INDEX('Compréhension de l''écrit'!$E$1:$DA$1,+MOD(ROW()-2,COUNTA($H$5:$H$32)*2)+1)</f>
        <v>0</v>
      </c>
      <c r="W2079" s="16" t="str">
        <f>IFERROR(INDEX('Compréhension de l''écrit'!$E$1:$DA$971,MATCH(S2079,'Compréhension de l''écrit'!$B$2:$B$971,0)+1,MATCH(V2079,'Compréhension de l''écrit'!$E$1:$DA$1,0)),"")</f>
        <v/>
      </c>
      <c r="X2079" s="16" t="e">
        <f t="shared" si="34"/>
        <v>#REF!</v>
      </c>
      <c r="Y2079" s="16" t="str">
        <f>IFERROR(VLOOKUP(V2079,Paramétrages!H:I,2,FALSE),"")</f>
        <v/>
      </c>
    </row>
    <row r="2080" spans="18:25" x14ac:dyDescent="0.2">
      <c r="R2080" s="16" t="e">
        <f>INDEX('Compréhension de l''écrit'!$A$2:$A$971,ROUNDUP((ROW()-1)/(COUNTA('Compréhension de l''écrit'!$F$1:$DA$1)+1),0))</f>
        <v>#REF!</v>
      </c>
      <c r="S2080" s="16" t="e">
        <f>INDEX('Compréhension de l''écrit'!$B$2:$B$971,ROUNDUP((ROW()-1)/(COUNTA('Compréhension de l''écrit'!$F$1:$DA$1)+1),0))</f>
        <v>#REF!</v>
      </c>
      <c r="T2080" s="16" t="e">
        <f>INDEX('Compréhension de l''écrit'!$C$2:$C$971,ROUNDUP((ROW()-1)/(COUNTA('Compréhension de l''écrit'!$F$1:$DA$1)+1),0))</f>
        <v>#REF!</v>
      </c>
      <c r="U2080" s="16" t="e">
        <f>INDEX('Compréhension de l''écrit'!$D$2:$D$971,ROUNDUP((ROW()-1)/(COUNTA('Compréhension de l''écrit'!$F$1:$DA$1)+1),0))</f>
        <v>#REF!</v>
      </c>
      <c r="V2080" s="16">
        <f>INDEX('Compréhension de l''écrit'!$E$1:$DA$1,+MOD(ROW()-2,COUNTA($H$5:$H$32)*2)+1)</f>
        <v>0</v>
      </c>
      <c r="W2080" s="16" t="str">
        <f>IFERROR(INDEX('Compréhension de l''écrit'!$E$1:$DA$971,MATCH(S2080,'Compréhension de l''écrit'!$B$2:$B$971,0)+1,MATCH(V2080,'Compréhension de l''écrit'!$E$1:$DA$1,0)),"")</f>
        <v/>
      </c>
      <c r="X2080" s="16" t="e">
        <f t="shared" si="34"/>
        <v>#REF!</v>
      </c>
      <c r="Y2080" s="16" t="str">
        <f>IFERROR(VLOOKUP(V2080,Paramétrages!H:I,2,FALSE),"")</f>
        <v/>
      </c>
    </row>
    <row r="2081" spans="18:25" x14ac:dyDescent="0.2">
      <c r="R2081" s="16" t="e">
        <f>INDEX('Compréhension de l''écrit'!$A$2:$A$971,ROUNDUP((ROW()-1)/(COUNTA('Compréhension de l''écrit'!$F$1:$DA$1)+1),0))</f>
        <v>#REF!</v>
      </c>
      <c r="S2081" s="16" t="e">
        <f>INDEX('Compréhension de l''écrit'!$B$2:$B$971,ROUNDUP((ROW()-1)/(COUNTA('Compréhension de l''écrit'!$F$1:$DA$1)+1),0))</f>
        <v>#REF!</v>
      </c>
      <c r="T2081" s="16" t="e">
        <f>INDEX('Compréhension de l''écrit'!$C$2:$C$971,ROUNDUP((ROW()-1)/(COUNTA('Compréhension de l''écrit'!$F$1:$DA$1)+1),0))</f>
        <v>#REF!</v>
      </c>
      <c r="U2081" s="16" t="e">
        <f>INDEX('Compréhension de l''écrit'!$D$2:$D$971,ROUNDUP((ROW()-1)/(COUNTA('Compréhension de l''écrit'!$F$1:$DA$1)+1),0))</f>
        <v>#REF!</v>
      </c>
      <c r="V2081" s="16">
        <f>INDEX('Compréhension de l''écrit'!$E$1:$DA$1,+MOD(ROW()-2,COUNTA($H$5:$H$32)*2)+1)</f>
        <v>0</v>
      </c>
      <c r="W2081" s="16" t="str">
        <f>IFERROR(INDEX('Compréhension de l''écrit'!$E$1:$DA$971,MATCH(S2081,'Compréhension de l''écrit'!$B$2:$B$971,0)+1,MATCH(V2081,'Compréhension de l''écrit'!$E$1:$DA$1,0)),"")</f>
        <v/>
      </c>
      <c r="X2081" s="16" t="e">
        <f t="shared" si="34"/>
        <v>#REF!</v>
      </c>
      <c r="Y2081" s="16" t="str">
        <f>IFERROR(VLOOKUP(V2081,Paramétrages!H:I,2,FALSE),"")</f>
        <v/>
      </c>
    </row>
    <row r="2082" spans="18:25" x14ac:dyDescent="0.2">
      <c r="R2082" s="16" t="e">
        <f>INDEX('Compréhension de l''écrit'!$A$2:$A$971,ROUNDUP((ROW()-1)/(COUNTA('Compréhension de l''écrit'!$F$1:$DA$1)+1),0))</f>
        <v>#REF!</v>
      </c>
      <c r="S2082" s="16" t="e">
        <f>INDEX('Compréhension de l''écrit'!$B$2:$B$971,ROUNDUP((ROW()-1)/(COUNTA('Compréhension de l''écrit'!$F$1:$DA$1)+1),0))</f>
        <v>#REF!</v>
      </c>
      <c r="T2082" s="16" t="e">
        <f>INDEX('Compréhension de l''écrit'!$C$2:$C$971,ROUNDUP((ROW()-1)/(COUNTA('Compréhension de l''écrit'!$F$1:$DA$1)+1),0))</f>
        <v>#REF!</v>
      </c>
      <c r="U2082" s="16" t="e">
        <f>INDEX('Compréhension de l''écrit'!$D$2:$D$971,ROUNDUP((ROW()-1)/(COUNTA('Compréhension de l''écrit'!$F$1:$DA$1)+1),0))</f>
        <v>#REF!</v>
      </c>
      <c r="V2082" s="16">
        <f>INDEX('Compréhension de l''écrit'!$E$1:$DA$1,+MOD(ROW()-2,COUNTA($H$5:$H$32)*2)+1)</f>
        <v>0</v>
      </c>
      <c r="W2082" s="16" t="str">
        <f>IFERROR(INDEX('Compréhension de l''écrit'!$E$1:$DA$971,MATCH(S2082,'Compréhension de l''écrit'!$B$2:$B$971,0)+1,MATCH(V2082,'Compréhension de l''écrit'!$E$1:$DA$1,0)),"")</f>
        <v/>
      </c>
      <c r="X2082" s="16" t="e">
        <f t="shared" si="34"/>
        <v>#REF!</v>
      </c>
      <c r="Y2082" s="16" t="str">
        <f>IFERROR(VLOOKUP(V2082,Paramétrages!H:I,2,FALSE),"")</f>
        <v/>
      </c>
    </row>
    <row r="2083" spans="18:25" x14ac:dyDescent="0.2">
      <c r="R2083" s="16" t="e">
        <f>INDEX('Compréhension de l''écrit'!$A$2:$A$971,ROUNDUP((ROW()-1)/(COUNTA('Compréhension de l''écrit'!$F$1:$DA$1)+1),0))</f>
        <v>#REF!</v>
      </c>
      <c r="S2083" s="16" t="e">
        <f>INDEX('Compréhension de l''écrit'!$B$2:$B$971,ROUNDUP((ROW()-1)/(COUNTA('Compréhension de l''écrit'!$F$1:$DA$1)+1),0))</f>
        <v>#REF!</v>
      </c>
      <c r="T2083" s="16" t="e">
        <f>INDEX('Compréhension de l''écrit'!$C$2:$C$971,ROUNDUP((ROW()-1)/(COUNTA('Compréhension de l''écrit'!$F$1:$DA$1)+1),0))</f>
        <v>#REF!</v>
      </c>
      <c r="U2083" s="16" t="e">
        <f>INDEX('Compréhension de l''écrit'!$D$2:$D$971,ROUNDUP((ROW()-1)/(COUNTA('Compréhension de l''écrit'!$F$1:$DA$1)+1),0))</f>
        <v>#REF!</v>
      </c>
      <c r="V2083" s="16">
        <f>INDEX('Compréhension de l''écrit'!$E$1:$DA$1,+MOD(ROW()-2,COUNTA($H$5:$H$32)*2)+1)</f>
        <v>0</v>
      </c>
      <c r="W2083" s="16" t="str">
        <f>IFERROR(INDEX('Compréhension de l''écrit'!$E$1:$DA$971,MATCH(S2083,'Compréhension de l''écrit'!$B$2:$B$971,0)+1,MATCH(V2083,'Compréhension de l''écrit'!$E$1:$DA$1,0)),"")</f>
        <v/>
      </c>
      <c r="X2083" s="16" t="e">
        <f t="shared" si="34"/>
        <v>#REF!</v>
      </c>
      <c r="Y2083" s="16" t="str">
        <f>IFERROR(VLOOKUP(V2083,Paramétrages!H:I,2,FALSE),"")</f>
        <v/>
      </c>
    </row>
    <row r="2084" spans="18:25" x14ac:dyDescent="0.2">
      <c r="R2084" s="16" t="e">
        <f>INDEX('Compréhension de l''écrit'!$A$2:$A$971,ROUNDUP((ROW()-1)/(COUNTA('Compréhension de l''écrit'!$F$1:$DA$1)+1),0))</f>
        <v>#REF!</v>
      </c>
      <c r="S2084" s="16" t="e">
        <f>INDEX('Compréhension de l''écrit'!$B$2:$B$971,ROUNDUP((ROW()-1)/(COUNTA('Compréhension de l''écrit'!$F$1:$DA$1)+1),0))</f>
        <v>#REF!</v>
      </c>
      <c r="T2084" s="16" t="e">
        <f>INDEX('Compréhension de l''écrit'!$C$2:$C$971,ROUNDUP((ROW()-1)/(COUNTA('Compréhension de l''écrit'!$F$1:$DA$1)+1),0))</f>
        <v>#REF!</v>
      </c>
      <c r="U2084" s="16" t="e">
        <f>INDEX('Compréhension de l''écrit'!$D$2:$D$971,ROUNDUP((ROW()-1)/(COUNTA('Compréhension de l''écrit'!$F$1:$DA$1)+1),0))</f>
        <v>#REF!</v>
      </c>
      <c r="V2084" s="16">
        <f>INDEX('Compréhension de l''écrit'!$E$1:$DA$1,+MOD(ROW()-2,COUNTA($H$5:$H$32)*2)+1)</f>
        <v>0</v>
      </c>
      <c r="W2084" s="16" t="str">
        <f>IFERROR(INDEX('Compréhension de l''écrit'!$E$1:$DA$971,MATCH(S2084,'Compréhension de l''écrit'!$B$2:$B$971,0)+1,MATCH(V2084,'Compréhension de l''écrit'!$E$1:$DA$1,0)),"")</f>
        <v/>
      </c>
      <c r="X2084" s="16" t="e">
        <f t="shared" si="34"/>
        <v>#REF!</v>
      </c>
      <c r="Y2084" s="16" t="str">
        <f>IFERROR(VLOOKUP(V2084,Paramétrages!H:I,2,FALSE),"")</f>
        <v/>
      </c>
    </row>
    <row r="2085" spans="18:25" x14ac:dyDescent="0.2">
      <c r="R2085" s="16" t="e">
        <f>INDEX('Compréhension de l''écrit'!$A$2:$A$971,ROUNDUP((ROW()-1)/(COUNTA('Compréhension de l''écrit'!$F$1:$DA$1)+1),0))</f>
        <v>#REF!</v>
      </c>
      <c r="S2085" s="16" t="e">
        <f>INDEX('Compréhension de l''écrit'!$B$2:$B$971,ROUNDUP((ROW()-1)/(COUNTA('Compréhension de l''écrit'!$F$1:$DA$1)+1),0))</f>
        <v>#REF!</v>
      </c>
      <c r="T2085" s="16" t="e">
        <f>INDEX('Compréhension de l''écrit'!$C$2:$C$971,ROUNDUP((ROW()-1)/(COUNTA('Compréhension de l''écrit'!$F$1:$DA$1)+1),0))</f>
        <v>#REF!</v>
      </c>
      <c r="U2085" s="16" t="e">
        <f>INDEX('Compréhension de l''écrit'!$D$2:$D$971,ROUNDUP((ROW()-1)/(COUNTA('Compréhension de l''écrit'!$F$1:$DA$1)+1),0))</f>
        <v>#REF!</v>
      </c>
      <c r="V2085" s="16">
        <f>INDEX('Compréhension de l''écrit'!$E$1:$DA$1,+MOD(ROW()-2,COUNTA($H$5:$H$32)*2)+1)</f>
        <v>0</v>
      </c>
      <c r="W2085" s="16" t="str">
        <f>IFERROR(INDEX('Compréhension de l''écrit'!$E$1:$DA$971,MATCH(S2085,'Compréhension de l''écrit'!$B$2:$B$971,0)+1,MATCH(V2085,'Compréhension de l''écrit'!$E$1:$DA$1,0)),"")</f>
        <v/>
      </c>
      <c r="X2085" s="16" t="e">
        <f t="shared" si="34"/>
        <v>#REF!</v>
      </c>
      <c r="Y2085" s="16" t="str">
        <f>IFERROR(VLOOKUP(V2085,Paramétrages!H:I,2,FALSE),"")</f>
        <v/>
      </c>
    </row>
    <row r="2086" spans="18:25" x14ac:dyDescent="0.2">
      <c r="R2086" s="16" t="e">
        <f>INDEX('Compréhension de l''écrit'!$A$2:$A$971,ROUNDUP((ROW()-1)/(COUNTA('Compréhension de l''écrit'!$F$1:$DA$1)+1),0))</f>
        <v>#REF!</v>
      </c>
      <c r="S2086" s="16" t="e">
        <f>INDEX('Compréhension de l''écrit'!$B$2:$B$971,ROUNDUP((ROW()-1)/(COUNTA('Compréhension de l''écrit'!$F$1:$DA$1)+1),0))</f>
        <v>#REF!</v>
      </c>
      <c r="T2086" s="16" t="e">
        <f>INDEX('Compréhension de l''écrit'!$C$2:$C$971,ROUNDUP((ROW()-1)/(COUNTA('Compréhension de l''écrit'!$F$1:$DA$1)+1),0))</f>
        <v>#REF!</v>
      </c>
      <c r="U2086" s="16" t="e">
        <f>INDEX('Compréhension de l''écrit'!$D$2:$D$971,ROUNDUP((ROW()-1)/(COUNTA('Compréhension de l''écrit'!$F$1:$DA$1)+1),0))</f>
        <v>#REF!</v>
      </c>
      <c r="V2086" s="16">
        <f>INDEX('Compréhension de l''écrit'!$E$1:$DA$1,+MOD(ROW()-2,COUNTA($H$5:$H$32)*2)+1)</f>
        <v>0</v>
      </c>
      <c r="W2086" s="16" t="str">
        <f>IFERROR(INDEX('Compréhension de l''écrit'!$E$1:$DA$971,MATCH(S2086,'Compréhension de l''écrit'!$B$2:$B$971,0)+1,MATCH(V2086,'Compréhension de l''écrit'!$E$1:$DA$1,0)),"")</f>
        <v/>
      </c>
      <c r="X2086" s="16" t="e">
        <f t="shared" si="34"/>
        <v>#REF!</v>
      </c>
      <c r="Y2086" s="16" t="str">
        <f>IFERROR(VLOOKUP(V2086,Paramétrages!H:I,2,FALSE),"")</f>
        <v/>
      </c>
    </row>
    <row r="2087" spans="18:25" x14ac:dyDescent="0.2">
      <c r="R2087" s="16" t="e">
        <f>INDEX('Compréhension de l''écrit'!$A$2:$A$971,ROUNDUP((ROW()-1)/(COUNTA('Compréhension de l''écrit'!$F$1:$DA$1)+1),0))</f>
        <v>#REF!</v>
      </c>
      <c r="S2087" s="16" t="e">
        <f>INDEX('Compréhension de l''écrit'!$B$2:$B$971,ROUNDUP((ROW()-1)/(COUNTA('Compréhension de l''écrit'!$F$1:$DA$1)+1),0))</f>
        <v>#REF!</v>
      </c>
      <c r="T2087" s="16" t="e">
        <f>INDEX('Compréhension de l''écrit'!$C$2:$C$971,ROUNDUP((ROW()-1)/(COUNTA('Compréhension de l''écrit'!$F$1:$DA$1)+1),0))</f>
        <v>#REF!</v>
      </c>
      <c r="U2087" s="16" t="e">
        <f>INDEX('Compréhension de l''écrit'!$D$2:$D$971,ROUNDUP((ROW()-1)/(COUNTA('Compréhension de l''écrit'!$F$1:$DA$1)+1),0))</f>
        <v>#REF!</v>
      </c>
      <c r="V2087" s="16">
        <f>INDEX('Compréhension de l''écrit'!$E$1:$DA$1,+MOD(ROW()-2,COUNTA($H$5:$H$32)*2)+1)</f>
        <v>0</v>
      </c>
      <c r="W2087" s="16" t="str">
        <f>IFERROR(INDEX('Compréhension de l''écrit'!$E$1:$DA$971,MATCH(S2087,'Compréhension de l''écrit'!$B$2:$B$971,0)+1,MATCH(V2087,'Compréhension de l''écrit'!$E$1:$DA$1,0)),"")</f>
        <v/>
      </c>
      <c r="X2087" s="16" t="e">
        <f t="shared" si="34"/>
        <v>#REF!</v>
      </c>
      <c r="Y2087" s="16" t="str">
        <f>IFERROR(VLOOKUP(V2087,Paramétrages!H:I,2,FALSE),"")</f>
        <v/>
      </c>
    </row>
    <row r="2088" spans="18:25" x14ac:dyDescent="0.2">
      <c r="R2088" s="16" t="e">
        <f>INDEX('Compréhension de l''écrit'!$A$2:$A$971,ROUNDUP((ROW()-1)/(COUNTA('Compréhension de l''écrit'!$F$1:$DA$1)+1),0))</f>
        <v>#REF!</v>
      </c>
      <c r="S2088" s="16" t="e">
        <f>INDEX('Compréhension de l''écrit'!$B$2:$B$971,ROUNDUP((ROW()-1)/(COUNTA('Compréhension de l''écrit'!$F$1:$DA$1)+1),0))</f>
        <v>#REF!</v>
      </c>
      <c r="T2088" s="16" t="e">
        <f>INDEX('Compréhension de l''écrit'!$C$2:$C$971,ROUNDUP((ROW()-1)/(COUNTA('Compréhension de l''écrit'!$F$1:$DA$1)+1),0))</f>
        <v>#REF!</v>
      </c>
      <c r="U2088" s="16" t="e">
        <f>INDEX('Compréhension de l''écrit'!$D$2:$D$971,ROUNDUP((ROW()-1)/(COUNTA('Compréhension de l''écrit'!$F$1:$DA$1)+1),0))</f>
        <v>#REF!</v>
      </c>
      <c r="V2088" s="16">
        <f>INDEX('Compréhension de l''écrit'!$E$1:$DA$1,+MOD(ROW()-2,COUNTA($H$5:$H$32)*2)+1)</f>
        <v>0</v>
      </c>
      <c r="W2088" s="16" t="str">
        <f>IFERROR(INDEX('Compréhension de l''écrit'!$E$1:$DA$971,MATCH(S2088,'Compréhension de l''écrit'!$B$2:$B$971,0)+1,MATCH(V2088,'Compréhension de l''écrit'!$E$1:$DA$1,0)),"")</f>
        <v/>
      </c>
      <c r="X2088" s="16" t="e">
        <f t="shared" si="34"/>
        <v>#REF!</v>
      </c>
      <c r="Y2088" s="16" t="str">
        <f>IFERROR(VLOOKUP(V2088,Paramétrages!H:I,2,FALSE),"")</f>
        <v/>
      </c>
    </row>
    <row r="2089" spans="18:25" x14ac:dyDescent="0.2">
      <c r="R2089" s="16" t="e">
        <f>INDEX('Compréhension de l''écrit'!$A$2:$A$971,ROUNDUP((ROW()-1)/(COUNTA('Compréhension de l''écrit'!$F$1:$DA$1)+1),0))</f>
        <v>#REF!</v>
      </c>
      <c r="S2089" s="16" t="e">
        <f>INDEX('Compréhension de l''écrit'!$B$2:$B$971,ROUNDUP((ROW()-1)/(COUNTA('Compréhension de l''écrit'!$F$1:$DA$1)+1),0))</f>
        <v>#REF!</v>
      </c>
      <c r="T2089" s="16" t="e">
        <f>INDEX('Compréhension de l''écrit'!$C$2:$C$971,ROUNDUP((ROW()-1)/(COUNTA('Compréhension de l''écrit'!$F$1:$DA$1)+1),0))</f>
        <v>#REF!</v>
      </c>
      <c r="U2089" s="16" t="e">
        <f>INDEX('Compréhension de l''écrit'!$D$2:$D$971,ROUNDUP((ROW()-1)/(COUNTA('Compréhension de l''écrit'!$F$1:$DA$1)+1),0))</f>
        <v>#REF!</v>
      </c>
      <c r="V2089" s="16">
        <f>INDEX('Compréhension de l''écrit'!$E$1:$DA$1,+MOD(ROW()-2,COUNTA($H$5:$H$32)*2)+1)</f>
        <v>0</v>
      </c>
      <c r="W2089" s="16" t="str">
        <f>IFERROR(INDEX('Compréhension de l''écrit'!$E$1:$DA$971,MATCH(S2089,'Compréhension de l''écrit'!$B$2:$B$971,0)+1,MATCH(V2089,'Compréhension de l''écrit'!$E$1:$DA$1,0)),"")</f>
        <v/>
      </c>
      <c r="X2089" s="16" t="e">
        <f t="shared" si="34"/>
        <v>#REF!</v>
      </c>
      <c r="Y2089" s="16" t="str">
        <f>IFERROR(VLOOKUP(V2089,Paramétrages!H:I,2,FALSE),"")</f>
        <v/>
      </c>
    </row>
    <row r="2090" spans="18:25" x14ac:dyDescent="0.2">
      <c r="R2090" s="16" t="e">
        <f>INDEX('Compréhension de l''écrit'!$A$2:$A$971,ROUNDUP((ROW()-1)/(COUNTA('Compréhension de l''écrit'!$F$1:$DA$1)+1),0))</f>
        <v>#REF!</v>
      </c>
      <c r="S2090" s="16" t="e">
        <f>INDEX('Compréhension de l''écrit'!$B$2:$B$971,ROUNDUP((ROW()-1)/(COUNTA('Compréhension de l''écrit'!$F$1:$DA$1)+1),0))</f>
        <v>#REF!</v>
      </c>
      <c r="T2090" s="16" t="e">
        <f>INDEX('Compréhension de l''écrit'!$C$2:$C$971,ROUNDUP((ROW()-1)/(COUNTA('Compréhension de l''écrit'!$F$1:$DA$1)+1),0))</f>
        <v>#REF!</v>
      </c>
      <c r="U2090" s="16" t="e">
        <f>INDEX('Compréhension de l''écrit'!$D$2:$D$971,ROUNDUP((ROW()-1)/(COUNTA('Compréhension de l''écrit'!$F$1:$DA$1)+1),0))</f>
        <v>#REF!</v>
      </c>
      <c r="V2090" s="16">
        <f>INDEX('Compréhension de l''écrit'!$E$1:$DA$1,+MOD(ROW()-2,COUNTA($H$5:$H$32)*2)+1)</f>
        <v>0</v>
      </c>
      <c r="W2090" s="16" t="str">
        <f>IFERROR(INDEX('Compréhension de l''écrit'!$E$1:$DA$971,MATCH(S2090,'Compréhension de l''écrit'!$B$2:$B$971,0)+1,MATCH(V2090,'Compréhension de l''écrit'!$E$1:$DA$1,0)),"")</f>
        <v/>
      </c>
      <c r="X2090" s="16" t="e">
        <f t="shared" si="34"/>
        <v>#REF!</v>
      </c>
      <c r="Y2090" s="16" t="str">
        <f>IFERROR(VLOOKUP(V2090,Paramétrages!H:I,2,FALSE),"")</f>
        <v/>
      </c>
    </row>
    <row r="2091" spans="18:25" x14ac:dyDescent="0.2">
      <c r="R2091" s="16" t="e">
        <f>INDEX('Compréhension de l''écrit'!$A$2:$A$971,ROUNDUP((ROW()-1)/(COUNTA('Compréhension de l''écrit'!$F$1:$DA$1)+1),0))</f>
        <v>#REF!</v>
      </c>
      <c r="S2091" s="16" t="e">
        <f>INDEX('Compréhension de l''écrit'!$B$2:$B$971,ROUNDUP((ROW()-1)/(COUNTA('Compréhension de l''écrit'!$F$1:$DA$1)+1),0))</f>
        <v>#REF!</v>
      </c>
      <c r="T2091" s="16" t="e">
        <f>INDEX('Compréhension de l''écrit'!$C$2:$C$971,ROUNDUP((ROW()-1)/(COUNTA('Compréhension de l''écrit'!$F$1:$DA$1)+1),0))</f>
        <v>#REF!</v>
      </c>
      <c r="U2091" s="16" t="e">
        <f>INDEX('Compréhension de l''écrit'!$D$2:$D$971,ROUNDUP((ROW()-1)/(COUNTA('Compréhension de l''écrit'!$F$1:$DA$1)+1),0))</f>
        <v>#REF!</v>
      </c>
      <c r="V2091" s="16">
        <f>INDEX('Compréhension de l''écrit'!$E$1:$DA$1,+MOD(ROW()-2,COUNTA($H$5:$H$32)*2)+1)</f>
        <v>0</v>
      </c>
      <c r="W2091" s="16" t="str">
        <f>IFERROR(INDEX('Compréhension de l''écrit'!$E$1:$DA$971,MATCH(S2091,'Compréhension de l''écrit'!$B$2:$B$971,0)+1,MATCH(V2091,'Compréhension de l''écrit'!$E$1:$DA$1,0)),"")</f>
        <v/>
      </c>
      <c r="X2091" s="16" t="e">
        <f t="shared" si="34"/>
        <v>#REF!</v>
      </c>
      <c r="Y2091" s="16" t="str">
        <f>IFERROR(VLOOKUP(V2091,Paramétrages!H:I,2,FALSE),"")</f>
        <v/>
      </c>
    </row>
    <row r="2092" spans="18:25" x14ac:dyDescent="0.2">
      <c r="R2092" s="16" t="e">
        <f>INDEX('Compréhension de l''écrit'!$A$2:$A$971,ROUNDUP((ROW()-1)/(COUNTA('Compréhension de l''écrit'!$F$1:$DA$1)+1),0))</f>
        <v>#REF!</v>
      </c>
      <c r="S2092" s="16" t="e">
        <f>INDEX('Compréhension de l''écrit'!$B$2:$B$971,ROUNDUP((ROW()-1)/(COUNTA('Compréhension de l''écrit'!$F$1:$DA$1)+1),0))</f>
        <v>#REF!</v>
      </c>
      <c r="T2092" s="16" t="e">
        <f>INDEX('Compréhension de l''écrit'!$C$2:$C$971,ROUNDUP((ROW()-1)/(COUNTA('Compréhension de l''écrit'!$F$1:$DA$1)+1),0))</f>
        <v>#REF!</v>
      </c>
      <c r="U2092" s="16" t="e">
        <f>INDEX('Compréhension de l''écrit'!$D$2:$D$971,ROUNDUP((ROW()-1)/(COUNTA('Compréhension de l''écrit'!$F$1:$DA$1)+1),0))</f>
        <v>#REF!</v>
      </c>
      <c r="V2092" s="16">
        <f>INDEX('Compréhension de l''écrit'!$E$1:$DA$1,+MOD(ROW()-2,COUNTA($H$5:$H$32)*2)+1)</f>
        <v>0</v>
      </c>
      <c r="W2092" s="16" t="str">
        <f>IFERROR(INDEX('Compréhension de l''écrit'!$E$1:$DA$971,MATCH(S2092,'Compréhension de l''écrit'!$B$2:$B$971,0)+1,MATCH(V2092,'Compréhension de l''écrit'!$E$1:$DA$1,0)),"")</f>
        <v/>
      </c>
      <c r="X2092" s="16" t="e">
        <f t="shared" si="34"/>
        <v>#REF!</v>
      </c>
      <c r="Y2092" s="16" t="str">
        <f>IFERROR(VLOOKUP(V2092,Paramétrages!H:I,2,FALSE),"")</f>
        <v/>
      </c>
    </row>
    <row r="2093" spans="18:25" x14ac:dyDescent="0.2">
      <c r="R2093" s="16" t="e">
        <f>INDEX('Compréhension de l''écrit'!$A$2:$A$971,ROUNDUP((ROW()-1)/(COUNTA('Compréhension de l''écrit'!$F$1:$DA$1)+1),0))</f>
        <v>#REF!</v>
      </c>
      <c r="S2093" s="16" t="e">
        <f>INDEX('Compréhension de l''écrit'!$B$2:$B$971,ROUNDUP((ROW()-1)/(COUNTA('Compréhension de l''écrit'!$F$1:$DA$1)+1),0))</f>
        <v>#REF!</v>
      </c>
      <c r="T2093" s="16" t="e">
        <f>INDEX('Compréhension de l''écrit'!$C$2:$C$971,ROUNDUP((ROW()-1)/(COUNTA('Compréhension de l''écrit'!$F$1:$DA$1)+1),0))</f>
        <v>#REF!</v>
      </c>
      <c r="U2093" s="16" t="e">
        <f>INDEX('Compréhension de l''écrit'!$D$2:$D$971,ROUNDUP((ROW()-1)/(COUNTA('Compréhension de l''écrit'!$F$1:$DA$1)+1),0))</f>
        <v>#REF!</v>
      </c>
      <c r="V2093" s="16">
        <f>INDEX('Compréhension de l''écrit'!$E$1:$DA$1,+MOD(ROW()-2,COUNTA($H$5:$H$32)*2)+1)</f>
        <v>0</v>
      </c>
      <c r="W2093" s="16" t="str">
        <f>IFERROR(INDEX('Compréhension de l''écrit'!$E$1:$DA$971,MATCH(S2093,'Compréhension de l''écrit'!$B$2:$B$971,0)+1,MATCH(V2093,'Compréhension de l''écrit'!$E$1:$DA$1,0)),"")</f>
        <v/>
      </c>
      <c r="X2093" s="16" t="e">
        <f t="shared" si="34"/>
        <v>#REF!</v>
      </c>
      <c r="Y2093" s="16" t="str">
        <f>IFERROR(VLOOKUP(V2093,Paramétrages!H:I,2,FALSE),"")</f>
        <v/>
      </c>
    </row>
    <row r="2094" spans="18:25" x14ac:dyDescent="0.2">
      <c r="R2094" s="16" t="e">
        <f>INDEX('Compréhension de l''écrit'!$A$2:$A$971,ROUNDUP((ROW()-1)/(COUNTA('Compréhension de l''écrit'!$F$1:$DA$1)+1),0))</f>
        <v>#REF!</v>
      </c>
      <c r="S2094" s="16" t="e">
        <f>INDEX('Compréhension de l''écrit'!$B$2:$B$971,ROUNDUP((ROW()-1)/(COUNTA('Compréhension de l''écrit'!$F$1:$DA$1)+1),0))</f>
        <v>#REF!</v>
      </c>
      <c r="T2094" s="16" t="e">
        <f>INDEX('Compréhension de l''écrit'!$C$2:$C$971,ROUNDUP((ROW()-1)/(COUNTA('Compréhension de l''écrit'!$F$1:$DA$1)+1),0))</f>
        <v>#REF!</v>
      </c>
      <c r="U2094" s="16" t="e">
        <f>INDEX('Compréhension de l''écrit'!$D$2:$D$971,ROUNDUP((ROW()-1)/(COUNTA('Compréhension de l''écrit'!$F$1:$DA$1)+1),0))</f>
        <v>#REF!</v>
      </c>
      <c r="V2094" s="16">
        <f>INDEX('Compréhension de l''écrit'!$E$1:$DA$1,+MOD(ROW()-2,COUNTA($H$5:$H$32)*2)+1)</f>
        <v>0</v>
      </c>
      <c r="W2094" s="16" t="str">
        <f>IFERROR(INDEX('Compréhension de l''écrit'!$E$1:$DA$971,MATCH(S2094,'Compréhension de l''écrit'!$B$2:$B$971,0)+1,MATCH(V2094,'Compréhension de l''écrit'!$E$1:$DA$1,0)),"")</f>
        <v/>
      </c>
      <c r="X2094" s="16" t="e">
        <f t="shared" si="34"/>
        <v>#REF!</v>
      </c>
      <c r="Y2094" s="16" t="str">
        <f>IFERROR(VLOOKUP(V2094,Paramétrages!H:I,2,FALSE),"")</f>
        <v/>
      </c>
    </row>
    <row r="2095" spans="18:25" x14ac:dyDescent="0.2">
      <c r="R2095" s="16" t="e">
        <f>INDEX('Compréhension de l''écrit'!$A$2:$A$971,ROUNDUP((ROW()-1)/(COUNTA('Compréhension de l''écrit'!$F$1:$DA$1)+1),0))</f>
        <v>#REF!</v>
      </c>
      <c r="S2095" s="16" t="e">
        <f>INDEX('Compréhension de l''écrit'!$B$2:$B$971,ROUNDUP((ROW()-1)/(COUNTA('Compréhension de l''écrit'!$F$1:$DA$1)+1),0))</f>
        <v>#REF!</v>
      </c>
      <c r="T2095" s="16" t="e">
        <f>INDEX('Compréhension de l''écrit'!$C$2:$C$971,ROUNDUP((ROW()-1)/(COUNTA('Compréhension de l''écrit'!$F$1:$DA$1)+1),0))</f>
        <v>#REF!</v>
      </c>
      <c r="U2095" s="16" t="e">
        <f>INDEX('Compréhension de l''écrit'!$D$2:$D$971,ROUNDUP((ROW()-1)/(COUNTA('Compréhension de l''écrit'!$F$1:$DA$1)+1),0))</f>
        <v>#REF!</v>
      </c>
      <c r="V2095" s="16">
        <f>INDEX('Compréhension de l''écrit'!$E$1:$DA$1,+MOD(ROW()-2,COUNTA($H$5:$H$32)*2)+1)</f>
        <v>0</v>
      </c>
      <c r="W2095" s="16" t="str">
        <f>IFERROR(INDEX('Compréhension de l''écrit'!$E$1:$DA$971,MATCH(S2095,'Compréhension de l''écrit'!$B$2:$B$971,0)+1,MATCH(V2095,'Compréhension de l''écrit'!$E$1:$DA$1,0)),"")</f>
        <v/>
      </c>
      <c r="X2095" s="16" t="e">
        <f t="shared" si="34"/>
        <v>#REF!</v>
      </c>
      <c r="Y2095" s="16" t="str">
        <f>IFERROR(VLOOKUP(V2095,Paramétrages!H:I,2,FALSE),"")</f>
        <v/>
      </c>
    </row>
    <row r="2096" spans="18:25" x14ac:dyDescent="0.2">
      <c r="R2096" s="16" t="e">
        <f>INDEX('Compréhension de l''écrit'!$A$2:$A$971,ROUNDUP((ROW()-1)/(COUNTA('Compréhension de l''écrit'!$F$1:$DA$1)+1),0))</f>
        <v>#REF!</v>
      </c>
      <c r="S2096" s="16" t="e">
        <f>INDEX('Compréhension de l''écrit'!$B$2:$B$971,ROUNDUP((ROW()-1)/(COUNTA('Compréhension de l''écrit'!$F$1:$DA$1)+1),0))</f>
        <v>#REF!</v>
      </c>
      <c r="T2096" s="16" t="e">
        <f>INDEX('Compréhension de l''écrit'!$C$2:$C$971,ROUNDUP((ROW()-1)/(COUNTA('Compréhension de l''écrit'!$F$1:$DA$1)+1),0))</f>
        <v>#REF!</v>
      </c>
      <c r="U2096" s="16" t="e">
        <f>INDEX('Compréhension de l''écrit'!$D$2:$D$971,ROUNDUP((ROW()-1)/(COUNTA('Compréhension de l''écrit'!$F$1:$DA$1)+1),0))</f>
        <v>#REF!</v>
      </c>
      <c r="V2096" s="16">
        <f>INDEX('Compréhension de l''écrit'!$E$1:$DA$1,+MOD(ROW()-2,COUNTA($H$5:$H$32)*2)+1)</f>
        <v>0</v>
      </c>
      <c r="W2096" s="16" t="str">
        <f>IFERROR(INDEX('Compréhension de l''écrit'!$E$1:$DA$971,MATCH(S2096,'Compréhension de l''écrit'!$B$2:$B$971,0)+1,MATCH(V2096,'Compréhension de l''écrit'!$E$1:$DA$1,0)),"")</f>
        <v/>
      </c>
      <c r="X2096" s="16" t="e">
        <f t="shared" si="34"/>
        <v>#REF!</v>
      </c>
      <c r="Y2096" s="16" t="str">
        <f>IFERROR(VLOOKUP(V2096,Paramétrages!H:I,2,FALSE),"")</f>
        <v/>
      </c>
    </row>
    <row r="2097" spans="18:25" x14ac:dyDescent="0.2">
      <c r="R2097" s="16" t="e">
        <f>INDEX('Compréhension de l''écrit'!$A$2:$A$971,ROUNDUP((ROW()-1)/(COUNTA('Compréhension de l''écrit'!$F$1:$DA$1)+1),0))</f>
        <v>#REF!</v>
      </c>
      <c r="S2097" s="16" t="e">
        <f>INDEX('Compréhension de l''écrit'!$B$2:$B$971,ROUNDUP((ROW()-1)/(COUNTA('Compréhension de l''écrit'!$F$1:$DA$1)+1),0))</f>
        <v>#REF!</v>
      </c>
      <c r="T2097" s="16" t="e">
        <f>INDEX('Compréhension de l''écrit'!$C$2:$C$971,ROUNDUP((ROW()-1)/(COUNTA('Compréhension de l''écrit'!$F$1:$DA$1)+1),0))</f>
        <v>#REF!</v>
      </c>
      <c r="U2097" s="16" t="e">
        <f>INDEX('Compréhension de l''écrit'!$D$2:$D$971,ROUNDUP((ROW()-1)/(COUNTA('Compréhension de l''écrit'!$F$1:$DA$1)+1),0))</f>
        <v>#REF!</v>
      </c>
      <c r="V2097" s="16">
        <f>INDEX('Compréhension de l''écrit'!$E$1:$DA$1,+MOD(ROW()-2,COUNTA($H$5:$H$32)*2)+1)</f>
        <v>0</v>
      </c>
      <c r="W2097" s="16" t="str">
        <f>IFERROR(INDEX('Compréhension de l''écrit'!$E$1:$DA$971,MATCH(S2097,'Compréhension de l''écrit'!$B$2:$B$971,0)+1,MATCH(V2097,'Compréhension de l''écrit'!$E$1:$DA$1,0)),"")</f>
        <v/>
      </c>
      <c r="X2097" s="16" t="e">
        <f t="shared" si="34"/>
        <v>#REF!</v>
      </c>
      <c r="Y2097" s="16" t="str">
        <f>IFERROR(VLOOKUP(V2097,Paramétrages!H:I,2,FALSE),"")</f>
        <v/>
      </c>
    </row>
    <row r="2098" spans="18:25" x14ac:dyDescent="0.2">
      <c r="R2098" s="16" t="e">
        <f>INDEX('Compréhension de l''écrit'!$A$2:$A$971,ROUNDUP((ROW()-1)/(COUNTA('Compréhension de l''écrit'!$F$1:$DA$1)+1),0))</f>
        <v>#REF!</v>
      </c>
      <c r="S2098" s="16" t="e">
        <f>INDEX('Compréhension de l''écrit'!$B$2:$B$971,ROUNDUP((ROW()-1)/(COUNTA('Compréhension de l''écrit'!$F$1:$DA$1)+1),0))</f>
        <v>#REF!</v>
      </c>
      <c r="T2098" s="16" t="e">
        <f>INDEX('Compréhension de l''écrit'!$C$2:$C$971,ROUNDUP((ROW()-1)/(COUNTA('Compréhension de l''écrit'!$F$1:$DA$1)+1),0))</f>
        <v>#REF!</v>
      </c>
      <c r="U2098" s="16" t="e">
        <f>INDEX('Compréhension de l''écrit'!$D$2:$D$971,ROUNDUP((ROW()-1)/(COUNTA('Compréhension de l''écrit'!$F$1:$DA$1)+1),0))</f>
        <v>#REF!</v>
      </c>
      <c r="V2098" s="16">
        <f>INDEX('Compréhension de l''écrit'!$E$1:$DA$1,+MOD(ROW()-2,COUNTA($H$5:$H$32)*2)+1)</f>
        <v>0</v>
      </c>
      <c r="W2098" s="16" t="str">
        <f>IFERROR(INDEX('Compréhension de l''écrit'!$E$1:$DA$971,MATCH(S2098,'Compréhension de l''écrit'!$B$2:$B$971,0)+1,MATCH(V2098,'Compréhension de l''écrit'!$E$1:$DA$1,0)),"")</f>
        <v/>
      </c>
      <c r="X2098" s="16" t="e">
        <f t="shared" si="34"/>
        <v>#REF!</v>
      </c>
      <c r="Y2098" s="16" t="str">
        <f>IFERROR(VLOOKUP(V2098,Paramétrages!H:I,2,FALSE),"")</f>
        <v/>
      </c>
    </row>
    <row r="2099" spans="18:25" x14ac:dyDescent="0.2">
      <c r="R2099" s="16" t="e">
        <f>INDEX('Compréhension de l''écrit'!$A$2:$A$971,ROUNDUP((ROW()-1)/(COUNTA('Compréhension de l''écrit'!$F$1:$DA$1)+1),0))</f>
        <v>#REF!</v>
      </c>
      <c r="S2099" s="16" t="e">
        <f>INDEX('Compréhension de l''écrit'!$B$2:$B$971,ROUNDUP((ROW()-1)/(COUNTA('Compréhension de l''écrit'!$F$1:$DA$1)+1),0))</f>
        <v>#REF!</v>
      </c>
      <c r="T2099" s="16" t="e">
        <f>INDEX('Compréhension de l''écrit'!$C$2:$C$971,ROUNDUP((ROW()-1)/(COUNTA('Compréhension de l''écrit'!$F$1:$DA$1)+1),0))</f>
        <v>#REF!</v>
      </c>
      <c r="U2099" s="16" t="e">
        <f>INDEX('Compréhension de l''écrit'!$D$2:$D$971,ROUNDUP((ROW()-1)/(COUNTA('Compréhension de l''écrit'!$F$1:$DA$1)+1),0))</f>
        <v>#REF!</v>
      </c>
      <c r="V2099" s="16">
        <f>INDEX('Compréhension de l''écrit'!$E$1:$DA$1,+MOD(ROW()-2,COUNTA($H$5:$H$32)*2)+1)</f>
        <v>0</v>
      </c>
      <c r="W2099" s="16" t="str">
        <f>IFERROR(INDEX('Compréhension de l''écrit'!$E$1:$DA$971,MATCH(S2099,'Compréhension de l''écrit'!$B$2:$B$971,0)+1,MATCH(V2099,'Compréhension de l''écrit'!$E$1:$DA$1,0)),"")</f>
        <v/>
      </c>
      <c r="X2099" s="16" t="e">
        <f t="shared" si="34"/>
        <v>#REF!</v>
      </c>
      <c r="Y2099" s="16" t="str">
        <f>IFERROR(VLOOKUP(V2099,Paramétrages!H:I,2,FALSE),"")</f>
        <v/>
      </c>
    </row>
    <row r="2100" spans="18:25" x14ac:dyDescent="0.2">
      <c r="R2100" s="16" t="e">
        <f>INDEX('Compréhension de l''écrit'!$A$2:$A$971,ROUNDUP((ROW()-1)/(COUNTA('Compréhension de l''écrit'!$F$1:$DA$1)+1),0))</f>
        <v>#REF!</v>
      </c>
      <c r="S2100" s="16" t="e">
        <f>INDEX('Compréhension de l''écrit'!$B$2:$B$971,ROUNDUP((ROW()-1)/(COUNTA('Compréhension de l''écrit'!$F$1:$DA$1)+1),0))</f>
        <v>#REF!</v>
      </c>
      <c r="T2100" s="16" t="e">
        <f>INDEX('Compréhension de l''écrit'!$C$2:$C$971,ROUNDUP((ROW()-1)/(COUNTA('Compréhension de l''écrit'!$F$1:$DA$1)+1),0))</f>
        <v>#REF!</v>
      </c>
      <c r="U2100" s="16" t="e">
        <f>INDEX('Compréhension de l''écrit'!$D$2:$D$971,ROUNDUP((ROW()-1)/(COUNTA('Compréhension de l''écrit'!$F$1:$DA$1)+1),0))</f>
        <v>#REF!</v>
      </c>
      <c r="V2100" s="16">
        <f>INDEX('Compréhension de l''écrit'!$E$1:$DA$1,+MOD(ROW()-2,COUNTA($H$5:$H$32)*2)+1)</f>
        <v>0</v>
      </c>
      <c r="W2100" s="16" t="str">
        <f>IFERROR(INDEX('Compréhension de l''écrit'!$E$1:$DA$971,MATCH(S2100,'Compréhension de l''écrit'!$B$2:$B$971,0)+1,MATCH(V2100,'Compréhension de l''écrit'!$E$1:$DA$1,0)),"")</f>
        <v/>
      </c>
      <c r="X2100" s="16" t="e">
        <f t="shared" si="34"/>
        <v>#REF!</v>
      </c>
      <c r="Y2100" s="16" t="str">
        <f>IFERROR(VLOOKUP(V2100,Paramétrages!H:I,2,FALSE),"")</f>
        <v/>
      </c>
    </row>
    <row r="2101" spans="18:25" x14ac:dyDescent="0.2">
      <c r="R2101" s="16" t="e">
        <f>INDEX('Compréhension de l''écrit'!$A$2:$A$971,ROUNDUP((ROW()-1)/(COUNTA('Compréhension de l''écrit'!$F$1:$DA$1)+1),0))</f>
        <v>#REF!</v>
      </c>
      <c r="S2101" s="16" t="e">
        <f>INDEX('Compréhension de l''écrit'!$B$2:$B$971,ROUNDUP((ROW()-1)/(COUNTA('Compréhension de l''écrit'!$F$1:$DA$1)+1),0))</f>
        <v>#REF!</v>
      </c>
      <c r="T2101" s="16" t="e">
        <f>INDEX('Compréhension de l''écrit'!$C$2:$C$971,ROUNDUP((ROW()-1)/(COUNTA('Compréhension de l''écrit'!$F$1:$DA$1)+1),0))</f>
        <v>#REF!</v>
      </c>
      <c r="U2101" s="16" t="e">
        <f>INDEX('Compréhension de l''écrit'!$D$2:$D$971,ROUNDUP((ROW()-1)/(COUNTA('Compréhension de l''écrit'!$F$1:$DA$1)+1),0))</f>
        <v>#REF!</v>
      </c>
      <c r="V2101" s="16">
        <f>INDEX('Compréhension de l''écrit'!$E$1:$DA$1,+MOD(ROW()-2,COUNTA($H$5:$H$32)*2)+1)</f>
        <v>0</v>
      </c>
      <c r="W2101" s="16" t="str">
        <f>IFERROR(INDEX('Compréhension de l''écrit'!$E$1:$DA$971,MATCH(S2101,'Compréhension de l''écrit'!$B$2:$B$971,0)+1,MATCH(V2101,'Compréhension de l''écrit'!$E$1:$DA$1,0)),"")</f>
        <v/>
      </c>
      <c r="X2101" s="16" t="e">
        <f t="shared" si="34"/>
        <v>#REF!</v>
      </c>
      <c r="Y2101" s="16" t="str">
        <f>IFERROR(VLOOKUP(V2101,Paramétrages!H:I,2,FALSE),"")</f>
        <v/>
      </c>
    </row>
    <row r="2102" spans="18:25" x14ac:dyDescent="0.2">
      <c r="R2102" s="16" t="e">
        <f>INDEX('Compréhension de l''écrit'!$A$2:$A$971,ROUNDUP((ROW()-1)/(COUNTA('Compréhension de l''écrit'!$F$1:$DA$1)+1),0))</f>
        <v>#REF!</v>
      </c>
      <c r="S2102" s="16" t="e">
        <f>INDEX('Compréhension de l''écrit'!$B$2:$B$971,ROUNDUP((ROW()-1)/(COUNTA('Compréhension de l''écrit'!$F$1:$DA$1)+1),0))</f>
        <v>#REF!</v>
      </c>
      <c r="T2102" s="16" t="e">
        <f>INDEX('Compréhension de l''écrit'!$C$2:$C$971,ROUNDUP((ROW()-1)/(COUNTA('Compréhension de l''écrit'!$F$1:$DA$1)+1),0))</f>
        <v>#REF!</v>
      </c>
      <c r="U2102" s="16" t="e">
        <f>INDEX('Compréhension de l''écrit'!$D$2:$D$971,ROUNDUP((ROW()-1)/(COUNTA('Compréhension de l''écrit'!$F$1:$DA$1)+1),0))</f>
        <v>#REF!</v>
      </c>
      <c r="V2102" s="16">
        <f>INDEX('Compréhension de l''écrit'!$E$1:$DA$1,+MOD(ROW()-2,COUNTA($H$5:$H$32)*2)+1)</f>
        <v>0</v>
      </c>
      <c r="W2102" s="16" t="str">
        <f>IFERROR(INDEX('Compréhension de l''écrit'!$E$1:$DA$971,MATCH(S2102,'Compréhension de l''écrit'!$B$2:$B$971,0)+1,MATCH(V2102,'Compréhension de l''écrit'!$E$1:$DA$1,0)),"")</f>
        <v/>
      </c>
      <c r="X2102" s="16" t="e">
        <f t="shared" si="34"/>
        <v>#REF!</v>
      </c>
      <c r="Y2102" s="16" t="str">
        <f>IFERROR(VLOOKUP(V2102,Paramétrages!H:I,2,FALSE),"")</f>
        <v/>
      </c>
    </row>
    <row r="2103" spans="18:25" x14ac:dyDescent="0.2">
      <c r="R2103" s="16" t="e">
        <f>INDEX('Compréhension de l''écrit'!$A$2:$A$971,ROUNDUP((ROW()-1)/(COUNTA('Compréhension de l''écrit'!$F$1:$DA$1)+1),0))</f>
        <v>#REF!</v>
      </c>
      <c r="S2103" s="16" t="e">
        <f>INDEX('Compréhension de l''écrit'!$B$2:$B$971,ROUNDUP((ROW()-1)/(COUNTA('Compréhension de l''écrit'!$F$1:$DA$1)+1),0))</f>
        <v>#REF!</v>
      </c>
      <c r="T2103" s="16" t="e">
        <f>INDEX('Compréhension de l''écrit'!$C$2:$C$971,ROUNDUP((ROW()-1)/(COUNTA('Compréhension de l''écrit'!$F$1:$DA$1)+1),0))</f>
        <v>#REF!</v>
      </c>
      <c r="U2103" s="16" t="e">
        <f>INDEX('Compréhension de l''écrit'!$D$2:$D$971,ROUNDUP((ROW()-1)/(COUNTA('Compréhension de l''écrit'!$F$1:$DA$1)+1),0))</f>
        <v>#REF!</v>
      </c>
      <c r="V2103" s="16">
        <f>INDEX('Compréhension de l''écrit'!$E$1:$DA$1,+MOD(ROW()-2,COUNTA($H$5:$H$32)*2)+1)</f>
        <v>0</v>
      </c>
      <c r="W2103" s="16" t="str">
        <f>IFERROR(INDEX('Compréhension de l''écrit'!$E$1:$DA$971,MATCH(S2103,'Compréhension de l''écrit'!$B$2:$B$971,0)+1,MATCH(V2103,'Compréhension de l''écrit'!$E$1:$DA$1,0)),"")</f>
        <v/>
      </c>
      <c r="X2103" s="16" t="e">
        <f t="shared" si="34"/>
        <v>#REF!</v>
      </c>
      <c r="Y2103" s="16" t="str">
        <f>IFERROR(VLOOKUP(V2103,Paramétrages!H:I,2,FALSE),"")</f>
        <v/>
      </c>
    </row>
    <row r="2104" spans="18:25" x14ac:dyDescent="0.2">
      <c r="R2104" s="16" t="e">
        <f>INDEX('Compréhension de l''écrit'!$A$2:$A$971,ROUNDUP((ROW()-1)/(COUNTA('Compréhension de l''écrit'!$F$1:$DA$1)+1),0))</f>
        <v>#REF!</v>
      </c>
      <c r="S2104" s="16" t="e">
        <f>INDEX('Compréhension de l''écrit'!$B$2:$B$971,ROUNDUP((ROW()-1)/(COUNTA('Compréhension de l''écrit'!$F$1:$DA$1)+1),0))</f>
        <v>#REF!</v>
      </c>
      <c r="T2104" s="16" t="e">
        <f>INDEX('Compréhension de l''écrit'!$C$2:$C$971,ROUNDUP((ROW()-1)/(COUNTA('Compréhension de l''écrit'!$F$1:$DA$1)+1),0))</f>
        <v>#REF!</v>
      </c>
      <c r="U2104" s="16" t="e">
        <f>INDEX('Compréhension de l''écrit'!$D$2:$D$971,ROUNDUP((ROW()-1)/(COUNTA('Compréhension de l''écrit'!$F$1:$DA$1)+1),0))</f>
        <v>#REF!</v>
      </c>
      <c r="V2104" s="16">
        <f>INDEX('Compréhension de l''écrit'!$E$1:$DA$1,+MOD(ROW()-2,COUNTA($H$5:$H$32)*2)+1)</f>
        <v>0</v>
      </c>
      <c r="W2104" s="16" t="str">
        <f>IFERROR(INDEX('Compréhension de l''écrit'!$E$1:$DA$971,MATCH(S2104,'Compréhension de l''écrit'!$B$2:$B$971,0)+1,MATCH(V2104,'Compréhension de l''écrit'!$E$1:$DA$1,0)),"")</f>
        <v/>
      </c>
      <c r="X2104" s="16" t="e">
        <f t="shared" si="34"/>
        <v>#REF!</v>
      </c>
      <c r="Y2104" s="16" t="str">
        <f>IFERROR(VLOOKUP(V2104,Paramétrages!H:I,2,FALSE),"")</f>
        <v/>
      </c>
    </row>
    <row r="2105" spans="18:25" x14ac:dyDescent="0.2">
      <c r="R2105" s="16" t="e">
        <f>INDEX('Compréhension de l''écrit'!$A$2:$A$971,ROUNDUP((ROW()-1)/(COUNTA('Compréhension de l''écrit'!$F$1:$DA$1)+1),0))</f>
        <v>#REF!</v>
      </c>
      <c r="S2105" s="16" t="e">
        <f>INDEX('Compréhension de l''écrit'!$B$2:$B$971,ROUNDUP((ROW()-1)/(COUNTA('Compréhension de l''écrit'!$F$1:$DA$1)+1),0))</f>
        <v>#REF!</v>
      </c>
      <c r="T2105" s="16" t="e">
        <f>INDEX('Compréhension de l''écrit'!$C$2:$C$971,ROUNDUP((ROW()-1)/(COUNTA('Compréhension de l''écrit'!$F$1:$DA$1)+1),0))</f>
        <v>#REF!</v>
      </c>
      <c r="U2105" s="16" t="e">
        <f>INDEX('Compréhension de l''écrit'!$D$2:$D$971,ROUNDUP((ROW()-1)/(COUNTA('Compréhension de l''écrit'!$F$1:$DA$1)+1),0))</f>
        <v>#REF!</v>
      </c>
      <c r="V2105" s="16">
        <f>INDEX('Compréhension de l''écrit'!$E$1:$DA$1,+MOD(ROW()-2,COUNTA($H$5:$H$32)*2)+1)</f>
        <v>0</v>
      </c>
      <c r="W2105" s="16" t="str">
        <f>IFERROR(INDEX('Compréhension de l''écrit'!$E$1:$DA$971,MATCH(S2105,'Compréhension de l''écrit'!$B$2:$B$971,0)+1,MATCH(V2105,'Compréhension de l''écrit'!$E$1:$DA$1,0)),"")</f>
        <v/>
      </c>
      <c r="X2105" s="16" t="e">
        <f t="shared" si="34"/>
        <v>#REF!</v>
      </c>
      <c r="Y2105" s="16" t="str">
        <f>IFERROR(VLOOKUP(V2105,Paramétrages!H:I,2,FALSE),"")</f>
        <v/>
      </c>
    </row>
    <row r="2106" spans="18:25" x14ac:dyDescent="0.2">
      <c r="R2106" s="16" t="e">
        <f>INDEX('Compréhension de l''écrit'!$A$2:$A$971,ROUNDUP((ROW()-1)/(COUNTA('Compréhension de l''écrit'!$F$1:$DA$1)+1),0))</f>
        <v>#REF!</v>
      </c>
      <c r="S2106" s="16" t="e">
        <f>INDEX('Compréhension de l''écrit'!$B$2:$B$971,ROUNDUP((ROW()-1)/(COUNTA('Compréhension de l''écrit'!$F$1:$DA$1)+1),0))</f>
        <v>#REF!</v>
      </c>
      <c r="T2106" s="16" t="e">
        <f>INDEX('Compréhension de l''écrit'!$C$2:$C$971,ROUNDUP((ROW()-1)/(COUNTA('Compréhension de l''écrit'!$F$1:$DA$1)+1),0))</f>
        <v>#REF!</v>
      </c>
      <c r="U2106" s="16" t="e">
        <f>INDEX('Compréhension de l''écrit'!$D$2:$D$971,ROUNDUP((ROW()-1)/(COUNTA('Compréhension de l''écrit'!$F$1:$DA$1)+1),0))</f>
        <v>#REF!</v>
      </c>
      <c r="V2106" s="16">
        <f>INDEX('Compréhension de l''écrit'!$E$1:$DA$1,+MOD(ROW()-2,COUNTA($H$5:$H$32)*2)+1)</f>
        <v>0</v>
      </c>
      <c r="W2106" s="16" t="str">
        <f>IFERROR(INDEX('Compréhension de l''écrit'!$E$1:$DA$971,MATCH(S2106,'Compréhension de l''écrit'!$B$2:$B$971,0)+1,MATCH(V2106,'Compréhension de l''écrit'!$E$1:$DA$1,0)),"")</f>
        <v/>
      </c>
      <c r="X2106" s="16" t="e">
        <f t="shared" si="34"/>
        <v>#REF!</v>
      </c>
      <c r="Y2106" s="16" t="str">
        <f>IFERROR(VLOOKUP(V2106,Paramétrages!H:I,2,FALSE),"")</f>
        <v/>
      </c>
    </row>
    <row r="2107" spans="18:25" x14ac:dyDescent="0.2">
      <c r="R2107" s="16" t="e">
        <f>INDEX('Compréhension de l''écrit'!$A$2:$A$971,ROUNDUP((ROW()-1)/(COUNTA('Compréhension de l''écrit'!$F$1:$DA$1)+1),0))</f>
        <v>#REF!</v>
      </c>
      <c r="S2107" s="16" t="e">
        <f>INDEX('Compréhension de l''écrit'!$B$2:$B$971,ROUNDUP((ROW()-1)/(COUNTA('Compréhension de l''écrit'!$F$1:$DA$1)+1),0))</f>
        <v>#REF!</v>
      </c>
      <c r="T2107" s="16" t="e">
        <f>INDEX('Compréhension de l''écrit'!$C$2:$C$971,ROUNDUP((ROW()-1)/(COUNTA('Compréhension de l''écrit'!$F$1:$DA$1)+1),0))</f>
        <v>#REF!</v>
      </c>
      <c r="U2107" s="16" t="e">
        <f>INDEX('Compréhension de l''écrit'!$D$2:$D$971,ROUNDUP((ROW()-1)/(COUNTA('Compréhension de l''écrit'!$F$1:$DA$1)+1),0))</f>
        <v>#REF!</v>
      </c>
      <c r="V2107" s="16">
        <f>INDEX('Compréhension de l''écrit'!$E$1:$DA$1,+MOD(ROW()-2,COUNTA($H$5:$H$32)*2)+1)</f>
        <v>0</v>
      </c>
      <c r="W2107" s="16" t="str">
        <f>IFERROR(INDEX('Compréhension de l''écrit'!$E$1:$DA$971,MATCH(S2107,'Compréhension de l''écrit'!$B$2:$B$971,0)+1,MATCH(V2107,'Compréhension de l''écrit'!$E$1:$DA$1,0)),"")</f>
        <v/>
      </c>
      <c r="X2107" s="16" t="e">
        <f t="shared" si="34"/>
        <v>#REF!</v>
      </c>
      <c r="Y2107" s="16" t="str">
        <f>IFERROR(VLOOKUP(V2107,Paramétrages!H:I,2,FALSE),"")</f>
        <v/>
      </c>
    </row>
    <row r="2108" spans="18:25" x14ac:dyDescent="0.2">
      <c r="R2108" s="16" t="e">
        <f>INDEX('Compréhension de l''écrit'!$A$2:$A$971,ROUNDUP((ROW()-1)/(COUNTA('Compréhension de l''écrit'!$F$1:$DA$1)+1),0))</f>
        <v>#REF!</v>
      </c>
      <c r="S2108" s="16" t="e">
        <f>INDEX('Compréhension de l''écrit'!$B$2:$B$971,ROUNDUP((ROW()-1)/(COUNTA('Compréhension de l''écrit'!$F$1:$DA$1)+1),0))</f>
        <v>#REF!</v>
      </c>
      <c r="T2108" s="16" t="e">
        <f>INDEX('Compréhension de l''écrit'!$C$2:$C$971,ROUNDUP((ROW()-1)/(COUNTA('Compréhension de l''écrit'!$F$1:$DA$1)+1),0))</f>
        <v>#REF!</v>
      </c>
      <c r="U2108" s="16" t="e">
        <f>INDEX('Compréhension de l''écrit'!$D$2:$D$971,ROUNDUP((ROW()-1)/(COUNTA('Compréhension de l''écrit'!$F$1:$DA$1)+1),0))</f>
        <v>#REF!</v>
      </c>
      <c r="V2108" s="16">
        <f>INDEX('Compréhension de l''écrit'!$E$1:$DA$1,+MOD(ROW()-2,COUNTA($H$5:$H$32)*2)+1)</f>
        <v>0</v>
      </c>
      <c r="W2108" s="16" t="str">
        <f>IFERROR(INDEX('Compréhension de l''écrit'!$E$1:$DA$971,MATCH(S2108,'Compréhension de l''écrit'!$B$2:$B$971,0)+1,MATCH(V2108,'Compréhension de l''écrit'!$E$1:$DA$1,0)),"")</f>
        <v/>
      </c>
      <c r="X2108" s="16" t="e">
        <f t="shared" si="34"/>
        <v>#REF!</v>
      </c>
      <c r="Y2108" s="16" t="str">
        <f>IFERROR(VLOOKUP(V2108,Paramétrages!H:I,2,FALSE),"")</f>
        <v/>
      </c>
    </row>
    <row r="2109" spans="18:25" x14ac:dyDescent="0.2">
      <c r="R2109" s="16" t="e">
        <f>INDEX('Compréhension de l''écrit'!$A$2:$A$971,ROUNDUP((ROW()-1)/(COUNTA('Compréhension de l''écrit'!$F$1:$DA$1)+1),0))</f>
        <v>#REF!</v>
      </c>
      <c r="S2109" s="16" t="e">
        <f>INDEX('Compréhension de l''écrit'!$B$2:$B$971,ROUNDUP((ROW()-1)/(COUNTA('Compréhension de l''écrit'!$F$1:$DA$1)+1),0))</f>
        <v>#REF!</v>
      </c>
      <c r="T2109" s="16" t="e">
        <f>INDEX('Compréhension de l''écrit'!$C$2:$C$971,ROUNDUP((ROW()-1)/(COUNTA('Compréhension de l''écrit'!$F$1:$DA$1)+1),0))</f>
        <v>#REF!</v>
      </c>
      <c r="U2109" s="16" t="e">
        <f>INDEX('Compréhension de l''écrit'!$D$2:$D$971,ROUNDUP((ROW()-1)/(COUNTA('Compréhension de l''écrit'!$F$1:$DA$1)+1),0))</f>
        <v>#REF!</v>
      </c>
      <c r="V2109" s="16">
        <f>INDEX('Compréhension de l''écrit'!$E$1:$DA$1,+MOD(ROW()-2,COUNTA($H$5:$H$32)*2)+1)</f>
        <v>0</v>
      </c>
      <c r="W2109" s="16" t="str">
        <f>IFERROR(INDEX('Compréhension de l''écrit'!$E$1:$DA$971,MATCH(S2109,'Compréhension de l''écrit'!$B$2:$B$971,0)+1,MATCH(V2109,'Compréhension de l''écrit'!$E$1:$DA$1,0)),"")</f>
        <v/>
      </c>
      <c r="X2109" s="16" t="e">
        <f t="shared" si="34"/>
        <v>#REF!</v>
      </c>
      <c r="Y2109" s="16" t="str">
        <f>IFERROR(VLOOKUP(V2109,Paramétrages!H:I,2,FALSE),"")</f>
        <v/>
      </c>
    </row>
    <row r="2110" spans="18:25" x14ac:dyDescent="0.2">
      <c r="R2110" s="16" t="e">
        <f>INDEX('Compréhension de l''écrit'!$A$2:$A$971,ROUNDUP((ROW()-1)/(COUNTA('Compréhension de l''écrit'!$F$1:$DA$1)+1),0))</f>
        <v>#REF!</v>
      </c>
      <c r="S2110" s="16" t="e">
        <f>INDEX('Compréhension de l''écrit'!$B$2:$B$971,ROUNDUP((ROW()-1)/(COUNTA('Compréhension de l''écrit'!$F$1:$DA$1)+1),0))</f>
        <v>#REF!</v>
      </c>
      <c r="T2110" s="16" t="e">
        <f>INDEX('Compréhension de l''écrit'!$C$2:$C$971,ROUNDUP((ROW()-1)/(COUNTA('Compréhension de l''écrit'!$F$1:$DA$1)+1),0))</f>
        <v>#REF!</v>
      </c>
      <c r="U2110" s="16" t="e">
        <f>INDEX('Compréhension de l''écrit'!$D$2:$D$971,ROUNDUP((ROW()-1)/(COUNTA('Compréhension de l''écrit'!$F$1:$DA$1)+1),0))</f>
        <v>#REF!</v>
      </c>
      <c r="V2110" s="16">
        <f>INDEX('Compréhension de l''écrit'!$E$1:$DA$1,+MOD(ROW()-2,COUNTA($H$5:$H$32)*2)+1)</f>
        <v>0</v>
      </c>
      <c r="W2110" s="16" t="str">
        <f>IFERROR(INDEX('Compréhension de l''écrit'!$E$1:$DA$971,MATCH(S2110,'Compréhension de l''écrit'!$B$2:$B$971,0)+1,MATCH(V2110,'Compréhension de l''écrit'!$E$1:$DA$1,0)),"")</f>
        <v/>
      </c>
      <c r="X2110" s="16" t="e">
        <f t="shared" si="34"/>
        <v>#REF!</v>
      </c>
      <c r="Y2110" s="16" t="str">
        <f>IFERROR(VLOOKUP(V2110,Paramétrages!H:I,2,FALSE),"")</f>
        <v/>
      </c>
    </row>
    <row r="2111" spans="18:25" x14ac:dyDescent="0.2">
      <c r="R2111" s="16" t="e">
        <f>INDEX('Compréhension de l''écrit'!$A$2:$A$971,ROUNDUP((ROW()-1)/(COUNTA('Compréhension de l''écrit'!$F$1:$DA$1)+1),0))</f>
        <v>#REF!</v>
      </c>
      <c r="S2111" s="16" t="e">
        <f>INDEX('Compréhension de l''écrit'!$B$2:$B$971,ROUNDUP((ROW()-1)/(COUNTA('Compréhension de l''écrit'!$F$1:$DA$1)+1),0))</f>
        <v>#REF!</v>
      </c>
      <c r="T2111" s="16" t="e">
        <f>INDEX('Compréhension de l''écrit'!$C$2:$C$971,ROUNDUP((ROW()-1)/(COUNTA('Compréhension de l''écrit'!$F$1:$DA$1)+1),0))</f>
        <v>#REF!</v>
      </c>
      <c r="U2111" s="16" t="e">
        <f>INDEX('Compréhension de l''écrit'!$D$2:$D$971,ROUNDUP((ROW()-1)/(COUNTA('Compréhension de l''écrit'!$F$1:$DA$1)+1),0))</f>
        <v>#REF!</v>
      </c>
      <c r="V2111" s="16">
        <f>INDEX('Compréhension de l''écrit'!$E$1:$DA$1,+MOD(ROW()-2,COUNTA($H$5:$H$32)*2)+1)</f>
        <v>0</v>
      </c>
      <c r="W2111" s="16" t="str">
        <f>IFERROR(INDEX('Compréhension de l''écrit'!$E$1:$DA$971,MATCH(S2111,'Compréhension de l''écrit'!$B$2:$B$971,0)+1,MATCH(V2111,'Compréhension de l''écrit'!$E$1:$DA$1,0)),"")</f>
        <v/>
      </c>
      <c r="X2111" s="16" t="e">
        <f t="shared" si="34"/>
        <v>#REF!</v>
      </c>
      <c r="Y2111" s="16" t="str">
        <f>IFERROR(VLOOKUP(V2111,Paramétrages!H:I,2,FALSE),"")</f>
        <v/>
      </c>
    </row>
    <row r="2112" spans="18:25" x14ac:dyDescent="0.2">
      <c r="R2112" s="16" t="e">
        <f>INDEX('Compréhension de l''écrit'!$A$2:$A$971,ROUNDUP((ROW()-1)/(COUNTA('Compréhension de l''écrit'!$F$1:$DA$1)+1),0))</f>
        <v>#REF!</v>
      </c>
      <c r="S2112" s="16" t="e">
        <f>INDEX('Compréhension de l''écrit'!$B$2:$B$971,ROUNDUP((ROW()-1)/(COUNTA('Compréhension de l''écrit'!$F$1:$DA$1)+1),0))</f>
        <v>#REF!</v>
      </c>
      <c r="T2112" s="16" t="e">
        <f>INDEX('Compréhension de l''écrit'!$C$2:$C$971,ROUNDUP((ROW()-1)/(COUNTA('Compréhension de l''écrit'!$F$1:$DA$1)+1),0))</f>
        <v>#REF!</v>
      </c>
      <c r="U2112" s="16" t="e">
        <f>INDEX('Compréhension de l''écrit'!$D$2:$D$971,ROUNDUP((ROW()-1)/(COUNTA('Compréhension de l''écrit'!$F$1:$DA$1)+1),0))</f>
        <v>#REF!</v>
      </c>
      <c r="V2112" s="16">
        <f>INDEX('Compréhension de l''écrit'!$E$1:$DA$1,+MOD(ROW()-2,COUNTA($H$5:$H$32)*2)+1)</f>
        <v>0</v>
      </c>
      <c r="W2112" s="16" t="str">
        <f>IFERROR(INDEX('Compréhension de l''écrit'!$E$1:$DA$971,MATCH(S2112,'Compréhension de l''écrit'!$B$2:$B$971,0)+1,MATCH(V2112,'Compréhension de l''écrit'!$E$1:$DA$1,0)),"")</f>
        <v/>
      </c>
      <c r="X2112" s="16" t="e">
        <f t="shared" si="34"/>
        <v>#REF!</v>
      </c>
      <c r="Y2112" s="16" t="str">
        <f>IFERROR(VLOOKUP(V2112,Paramétrages!H:I,2,FALSE),"")</f>
        <v/>
      </c>
    </row>
    <row r="2113" spans="18:25" x14ac:dyDescent="0.2">
      <c r="R2113" s="16" t="e">
        <f>INDEX('Compréhension de l''écrit'!$A$2:$A$971,ROUNDUP((ROW()-1)/(COUNTA('Compréhension de l''écrit'!$F$1:$DA$1)+1),0))</f>
        <v>#REF!</v>
      </c>
      <c r="S2113" s="16" t="e">
        <f>INDEX('Compréhension de l''écrit'!$B$2:$B$971,ROUNDUP((ROW()-1)/(COUNTA('Compréhension de l''écrit'!$F$1:$DA$1)+1),0))</f>
        <v>#REF!</v>
      </c>
      <c r="T2113" s="16" t="e">
        <f>INDEX('Compréhension de l''écrit'!$C$2:$C$971,ROUNDUP((ROW()-1)/(COUNTA('Compréhension de l''écrit'!$F$1:$DA$1)+1),0))</f>
        <v>#REF!</v>
      </c>
      <c r="U2113" s="16" t="e">
        <f>INDEX('Compréhension de l''écrit'!$D$2:$D$971,ROUNDUP((ROW()-1)/(COUNTA('Compréhension de l''écrit'!$F$1:$DA$1)+1),0))</f>
        <v>#REF!</v>
      </c>
      <c r="V2113" s="16">
        <f>INDEX('Compréhension de l''écrit'!$E$1:$DA$1,+MOD(ROW()-2,COUNTA($H$5:$H$32)*2)+1)</f>
        <v>0</v>
      </c>
      <c r="W2113" s="16" t="str">
        <f>IFERROR(INDEX('Compréhension de l''écrit'!$E$1:$DA$971,MATCH(S2113,'Compréhension de l''écrit'!$B$2:$B$971,0)+1,MATCH(V2113,'Compréhension de l''écrit'!$E$1:$DA$1,0)),"")</f>
        <v/>
      </c>
      <c r="X2113" s="16" t="e">
        <f t="shared" si="34"/>
        <v>#REF!</v>
      </c>
      <c r="Y2113" s="16" t="str">
        <f>IFERROR(VLOOKUP(V2113,Paramétrages!H:I,2,FALSE),"")</f>
        <v/>
      </c>
    </row>
    <row r="2114" spans="18:25" x14ac:dyDescent="0.2">
      <c r="R2114" s="16" t="e">
        <f>INDEX('Compréhension de l''écrit'!$A$2:$A$971,ROUNDUP((ROW()-1)/(COUNTA('Compréhension de l''écrit'!$F$1:$DA$1)+1),0))</f>
        <v>#REF!</v>
      </c>
      <c r="S2114" s="16" t="e">
        <f>INDEX('Compréhension de l''écrit'!$B$2:$B$971,ROUNDUP((ROW()-1)/(COUNTA('Compréhension de l''écrit'!$F$1:$DA$1)+1),0))</f>
        <v>#REF!</v>
      </c>
      <c r="T2114" s="16" t="e">
        <f>INDEX('Compréhension de l''écrit'!$C$2:$C$971,ROUNDUP((ROW()-1)/(COUNTA('Compréhension de l''écrit'!$F$1:$DA$1)+1),0))</f>
        <v>#REF!</v>
      </c>
      <c r="U2114" s="16" t="e">
        <f>INDEX('Compréhension de l''écrit'!$D$2:$D$971,ROUNDUP((ROW()-1)/(COUNTA('Compréhension de l''écrit'!$F$1:$DA$1)+1),0))</f>
        <v>#REF!</v>
      </c>
      <c r="V2114" s="16">
        <f>INDEX('Compréhension de l''écrit'!$E$1:$DA$1,+MOD(ROW()-2,COUNTA($H$5:$H$32)*2)+1)</f>
        <v>0</v>
      </c>
      <c r="W2114" s="16" t="str">
        <f>IFERROR(INDEX('Compréhension de l''écrit'!$E$1:$DA$971,MATCH(S2114,'Compréhension de l''écrit'!$B$2:$B$971,0)+1,MATCH(V2114,'Compréhension de l''écrit'!$E$1:$DA$1,0)),"")</f>
        <v/>
      </c>
      <c r="X2114" s="16" t="e">
        <f t="shared" si="34"/>
        <v>#REF!</v>
      </c>
      <c r="Y2114" s="16" t="str">
        <f>IFERROR(VLOOKUP(V2114,Paramétrages!H:I,2,FALSE),"")</f>
        <v/>
      </c>
    </row>
    <row r="2115" spans="18:25" x14ac:dyDescent="0.2">
      <c r="R2115" s="16" t="e">
        <f>INDEX('Compréhension de l''écrit'!$A$2:$A$971,ROUNDUP((ROW()-1)/(COUNTA('Compréhension de l''écrit'!$F$1:$DA$1)+1),0))</f>
        <v>#REF!</v>
      </c>
      <c r="S2115" s="16" t="e">
        <f>INDEX('Compréhension de l''écrit'!$B$2:$B$971,ROUNDUP((ROW()-1)/(COUNTA('Compréhension de l''écrit'!$F$1:$DA$1)+1),0))</f>
        <v>#REF!</v>
      </c>
      <c r="T2115" s="16" t="e">
        <f>INDEX('Compréhension de l''écrit'!$C$2:$C$971,ROUNDUP((ROW()-1)/(COUNTA('Compréhension de l''écrit'!$F$1:$DA$1)+1),0))</f>
        <v>#REF!</v>
      </c>
      <c r="U2115" s="16" t="e">
        <f>INDEX('Compréhension de l''écrit'!$D$2:$D$971,ROUNDUP((ROW()-1)/(COUNTA('Compréhension de l''écrit'!$F$1:$DA$1)+1),0))</f>
        <v>#REF!</v>
      </c>
      <c r="V2115" s="16">
        <f>INDEX('Compréhension de l''écrit'!$E$1:$DA$1,+MOD(ROW()-2,COUNTA($H$5:$H$32)*2)+1)</f>
        <v>0</v>
      </c>
      <c r="W2115" s="16" t="str">
        <f>IFERROR(INDEX('Compréhension de l''écrit'!$E$1:$DA$971,MATCH(S2115,'Compréhension de l''écrit'!$B$2:$B$971,0)+1,MATCH(V2115,'Compréhension de l''écrit'!$E$1:$DA$1,0)),"")</f>
        <v/>
      </c>
      <c r="X2115" s="16" t="e">
        <f t="shared" ref="X2115:X2178" si="35">S2115&amp;T2115</f>
        <v>#REF!</v>
      </c>
      <c r="Y2115" s="16" t="str">
        <f>IFERROR(VLOOKUP(V2115,Paramétrages!H:I,2,FALSE),"")</f>
        <v/>
      </c>
    </row>
    <row r="2116" spans="18:25" x14ac:dyDescent="0.2">
      <c r="R2116" s="16" t="e">
        <f>INDEX('Compréhension de l''écrit'!$A$2:$A$971,ROUNDUP((ROW()-1)/(COUNTA('Compréhension de l''écrit'!$F$1:$DA$1)+1),0))</f>
        <v>#REF!</v>
      </c>
      <c r="S2116" s="16" t="e">
        <f>INDEX('Compréhension de l''écrit'!$B$2:$B$971,ROUNDUP((ROW()-1)/(COUNTA('Compréhension de l''écrit'!$F$1:$DA$1)+1),0))</f>
        <v>#REF!</v>
      </c>
      <c r="T2116" s="16" t="e">
        <f>INDEX('Compréhension de l''écrit'!$C$2:$C$971,ROUNDUP((ROW()-1)/(COUNTA('Compréhension de l''écrit'!$F$1:$DA$1)+1),0))</f>
        <v>#REF!</v>
      </c>
      <c r="U2116" s="16" t="e">
        <f>INDEX('Compréhension de l''écrit'!$D$2:$D$971,ROUNDUP((ROW()-1)/(COUNTA('Compréhension de l''écrit'!$F$1:$DA$1)+1),0))</f>
        <v>#REF!</v>
      </c>
      <c r="V2116" s="16">
        <f>INDEX('Compréhension de l''écrit'!$E$1:$DA$1,+MOD(ROW()-2,COUNTA($H$5:$H$32)*2)+1)</f>
        <v>0</v>
      </c>
      <c r="W2116" s="16" t="str">
        <f>IFERROR(INDEX('Compréhension de l''écrit'!$E$1:$DA$971,MATCH(S2116,'Compréhension de l''écrit'!$B$2:$B$971,0)+1,MATCH(V2116,'Compréhension de l''écrit'!$E$1:$DA$1,0)),"")</f>
        <v/>
      </c>
      <c r="X2116" s="16" t="e">
        <f t="shared" si="35"/>
        <v>#REF!</v>
      </c>
      <c r="Y2116" s="16" t="str">
        <f>IFERROR(VLOOKUP(V2116,Paramétrages!H:I,2,FALSE),"")</f>
        <v/>
      </c>
    </row>
    <row r="2117" spans="18:25" x14ac:dyDescent="0.2">
      <c r="R2117" s="16" t="e">
        <f>INDEX('Compréhension de l''écrit'!$A$2:$A$971,ROUNDUP((ROW()-1)/(COUNTA('Compréhension de l''écrit'!$F$1:$DA$1)+1),0))</f>
        <v>#REF!</v>
      </c>
      <c r="S2117" s="16" t="e">
        <f>INDEX('Compréhension de l''écrit'!$B$2:$B$971,ROUNDUP((ROW()-1)/(COUNTA('Compréhension de l''écrit'!$F$1:$DA$1)+1),0))</f>
        <v>#REF!</v>
      </c>
      <c r="T2117" s="16" t="e">
        <f>INDEX('Compréhension de l''écrit'!$C$2:$C$971,ROUNDUP((ROW()-1)/(COUNTA('Compréhension de l''écrit'!$F$1:$DA$1)+1),0))</f>
        <v>#REF!</v>
      </c>
      <c r="U2117" s="16" t="e">
        <f>INDEX('Compréhension de l''écrit'!$D$2:$D$971,ROUNDUP((ROW()-1)/(COUNTA('Compréhension de l''écrit'!$F$1:$DA$1)+1),0))</f>
        <v>#REF!</v>
      </c>
      <c r="V2117" s="16">
        <f>INDEX('Compréhension de l''écrit'!$E$1:$DA$1,+MOD(ROW()-2,COUNTA($H$5:$H$32)*2)+1)</f>
        <v>0</v>
      </c>
      <c r="W2117" s="16" t="str">
        <f>IFERROR(INDEX('Compréhension de l''écrit'!$E$1:$DA$971,MATCH(S2117,'Compréhension de l''écrit'!$B$2:$B$971,0)+1,MATCH(V2117,'Compréhension de l''écrit'!$E$1:$DA$1,0)),"")</f>
        <v/>
      </c>
      <c r="X2117" s="16" t="e">
        <f t="shared" si="35"/>
        <v>#REF!</v>
      </c>
      <c r="Y2117" s="16" t="str">
        <f>IFERROR(VLOOKUP(V2117,Paramétrages!H:I,2,FALSE),"")</f>
        <v/>
      </c>
    </row>
    <row r="2118" spans="18:25" x14ac:dyDescent="0.2">
      <c r="R2118" s="16" t="e">
        <f>INDEX('Compréhension de l''écrit'!$A$2:$A$971,ROUNDUP((ROW()-1)/(COUNTA('Compréhension de l''écrit'!$F$1:$DA$1)+1),0))</f>
        <v>#REF!</v>
      </c>
      <c r="S2118" s="16" t="e">
        <f>INDEX('Compréhension de l''écrit'!$B$2:$B$971,ROUNDUP((ROW()-1)/(COUNTA('Compréhension de l''écrit'!$F$1:$DA$1)+1),0))</f>
        <v>#REF!</v>
      </c>
      <c r="T2118" s="16" t="e">
        <f>INDEX('Compréhension de l''écrit'!$C$2:$C$971,ROUNDUP((ROW()-1)/(COUNTA('Compréhension de l''écrit'!$F$1:$DA$1)+1),0))</f>
        <v>#REF!</v>
      </c>
      <c r="U2118" s="16" t="e">
        <f>INDEX('Compréhension de l''écrit'!$D$2:$D$971,ROUNDUP((ROW()-1)/(COUNTA('Compréhension de l''écrit'!$F$1:$DA$1)+1),0))</f>
        <v>#REF!</v>
      </c>
      <c r="V2118" s="16">
        <f>INDEX('Compréhension de l''écrit'!$E$1:$DA$1,+MOD(ROW()-2,COUNTA($H$5:$H$32)*2)+1)</f>
        <v>0</v>
      </c>
      <c r="W2118" s="16" t="str">
        <f>IFERROR(INDEX('Compréhension de l''écrit'!$E$1:$DA$971,MATCH(S2118,'Compréhension de l''écrit'!$B$2:$B$971,0)+1,MATCH(V2118,'Compréhension de l''écrit'!$E$1:$DA$1,0)),"")</f>
        <v/>
      </c>
      <c r="X2118" s="16" t="e">
        <f t="shared" si="35"/>
        <v>#REF!</v>
      </c>
      <c r="Y2118" s="16" t="str">
        <f>IFERROR(VLOOKUP(V2118,Paramétrages!H:I,2,FALSE),"")</f>
        <v/>
      </c>
    </row>
    <row r="2119" spans="18:25" x14ac:dyDescent="0.2">
      <c r="R2119" s="16" t="e">
        <f>INDEX('Compréhension de l''écrit'!$A$2:$A$971,ROUNDUP((ROW()-1)/(COUNTA('Compréhension de l''écrit'!$F$1:$DA$1)+1),0))</f>
        <v>#REF!</v>
      </c>
      <c r="S2119" s="16" t="e">
        <f>INDEX('Compréhension de l''écrit'!$B$2:$B$971,ROUNDUP((ROW()-1)/(COUNTA('Compréhension de l''écrit'!$F$1:$DA$1)+1),0))</f>
        <v>#REF!</v>
      </c>
      <c r="T2119" s="16" t="e">
        <f>INDEX('Compréhension de l''écrit'!$C$2:$C$971,ROUNDUP((ROW()-1)/(COUNTA('Compréhension de l''écrit'!$F$1:$DA$1)+1),0))</f>
        <v>#REF!</v>
      </c>
      <c r="U2119" s="16" t="e">
        <f>INDEX('Compréhension de l''écrit'!$D$2:$D$971,ROUNDUP((ROW()-1)/(COUNTA('Compréhension de l''écrit'!$F$1:$DA$1)+1),0))</f>
        <v>#REF!</v>
      </c>
      <c r="V2119" s="16">
        <f>INDEX('Compréhension de l''écrit'!$E$1:$DA$1,+MOD(ROW()-2,COUNTA($H$5:$H$32)*2)+1)</f>
        <v>0</v>
      </c>
      <c r="W2119" s="16" t="str">
        <f>IFERROR(INDEX('Compréhension de l''écrit'!$E$1:$DA$971,MATCH(S2119,'Compréhension de l''écrit'!$B$2:$B$971,0)+1,MATCH(V2119,'Compréhension de l''écrit'!$E$1:$DA$1,0)),"")</f>
        <v/>
      </c>
      <c r="X2119" s="16" t="e">
        <f t="shared" si="35"/>
        <v>#REF!</v>
      </c>
      <c r="Y2119" s="16" t="str">
        <f>IFERROR(VLOOKUP(V2119,Paramétrages!H:I,2,FALSE),"")</f>
        <v/>
      </c>
    </row>
    <row r="2120" spans="18:25" x14ac:dyDescent="0.2">
      <c r="R2120" s="16" t="e">
        <f>INDEX('Compréhension de l''écrit'!$A$2:$A$971,ROUNDUP((ROW()-1)/(COUNTA('Compréhension de l''écrit'!$F$1:$DA$1)+1),0))</f>
        <v>#REF!</v>
      </c>
      <c r="S2120" s="16" t="e">
        <f>INDEX('Compréhension de l''écrit'!$B$2:$B$971,ROUNDUP((ROW()-1)/(COUNTA('Compréhension de l''écrit'!$F$1:$DA$1)+1),0))</f>
        <v>#REF!</v>
      </c>
      <c r="T2120" s="16" t="e">
        <f>INDEX('Compréhension de l''écrit'!$C$2:$C$971,ROUNDUP((ROW()-1)/(COUNTA('Compréhension de l''écrit'!$F$1:$DA$1)+1),0))</f>
        <v>#REF!</v>
      </c>
      <c r="U2120" s="16" t="e">
        <f>INDEX('Compréhension de l''écrit'!$D$2:$D$971,ROUNDUP((ROW()-1)/(COUNTA('Compréhension de l''écrit'!$F$1:$DA$1)+1),0))</f>
        <v>#REF!</v>
      </c>
      <c r="V2120" s="16">
        <f>INDEX('Compréhension de l''écrit'!$E$1:$DA$1,+MOD(ROW()-2,COUNTA($H$5:$H$32)*2)+1)</f>
        <v>0</v>
      </c>
      <c r="W2120" s="16" t="str">
        <f>IFERROR(INDEX('Compréhension de l''écrit'!$E$1:$DA$971,MATCH(S2120,'Compréhension de l''écrit'!$B$2:$B$971,0)+1,MATCH(V2120,'Compréhension de l''écrit'!$E$1:$DA$1,0)),"")</f>
        <v/>
      </c>
      <c r="X2120" s="16" t="e">
        <f t="shared" si="35"/>
        <v>#REF!</v>
      </c>
      <c r="Y2120" s="16" t="str">
        <f>IFERROR(VLOOKUP(V2120,Paramétrages!H:I,2,FALSE),"")</f>
        <v/>
      </c>
    </row>
    <row r="2121" spans="18:25" x14ac:dyDescent="0.2">
      <c r="R2121" s="16" t="e">
        <f>INDEX('Compréhension de l''écrit'!$A$2:$A$971,ROUNDUP((ROW()-1)/(COUNTA('Compréhension de l''écrit'!$F$1:$DA$1)+1),0))</f>
        <v>#REF!</v>
      </c>
      <c r="S2121" s="16" t="e">
        <f>INDEX('Compréhension de l''écrit'!$B$2:$B$971,ROUNDUP((ROW()-1)/(COUNTA('Compréhension de l''écrit'!$F$1:$DA$1)+1),0))</f>
        <v>#REF!</v>
      </c>
      <c r="T2121" s="16" t="e">
        <f>INDEX('Compréhension de l''écrit'!$C$2:$C$971,ROUNDUP((ROW()-1)/(COUNTA('Compréhension de l''écrit'!$F$1:$DA$1)+1),0))</f>
        <v>#REF!</v>
      </c>
      <c r="U2121" s="16" t="e">
        <f>INDEX('Compréhension de l''écrit'!$D$2:$D$971,ROUNDUP((ROW()-1)/(COUNTA('Compréhension de l''écrit'!$F$1:$DA$1)+1),0))</f>
        <v>#REF!</v>
      </c>
      <c r="V2121" s="16">
        <f>INDEX('Compréhension de l''écrit'!$E$1:$DA$1,+MOD(ROW()-2,COUNTA($H$5:$H$32)*2)+1)</f>
        <v>0</v>
      </c>
      <c r="W2121" s="16" t="str">
        <f>IFERROR(INDEX('Compréhension de l''écrit'!$E$1:$DA$971,MATCH(S2121,'Compréhension de l''écrit'!$B$2:$B$971,0)+1,MATCH(V2121,'Compréhension de l''écrit'!$E$1:$DA$1,0)),"")</f>
        <v/>
      </c>
      <c r="X2121" s="16" t="e">
        <f t="shared" si="35"/>
        <v>#REF!</v>
      </c>
      <c r="Y2121" s="16" t="str">
        <f>IFERROR(VLOOKUP(V2121,Paramétrages!H:I,2,FALSE),"")</f>
        <v/>
      </c>
    </row>
    <row r="2122" spans="18:25" x14ac:dyDescent="0.2">
      <c r="R2122" s="16" t="e">
        <f>INDEX('Compréhension de l''écrit'!$A$2:$A$971,ROUNDUP((ROW()-1)/(COUNTA('Compréhension de l''écrit'!$F$1:$DA$1)+1),0))</f>
        <v>#REF!</v>
      </c>
      <c r="S2122" s="16" t="e">
        <f>INDEX('Compréhension de l''écrit'!$B$2:$B$971,ROUNDUP((ROW()-1)/(COUNTA('Compréhension de l''écrit'!$F$1:$DA$1)+1),0))</f>
        <v>#REF!</v>
      </c>
      <c r="T2122" s="16" t="e">
        <f>INDEX('Compréhension de l''écrit'!$C$2:$C$971,ROUNDUP((ROW()-1)/(COUNTA('Compréhension de l''écrit'!$F$1:$DA$1)+1),0))</f>
        <v>#REF!</v>
      </c>
      <c r="U2122" s="16" t="e">
        <f>INDEX('Compréhension de l''écrit'!$D$2:$D$971,ROUNDUP((ROW()-1)/(COUNTA('Compréhension de l''écrit'!$F$1:$DA$1)+1),0))</f>
        <v>#REF!</v>
      </c>
      <c r="V2122" s="16">
        <f>INDEX('Compréhension de l''écrit'!$E$1:$DA$1,+MOD(ROW()-2,COUNTA($H$5:$H$32)*2)+1)</f>
        <v>0</v>
      </c>
      <c r="W2122" s="16" t="str">
        <f>IFERROR(INDEX('Compréhension de l''écrit'!$E$1:$DA$971,MATCH(S2122,'Compréhension de l''écrit'!$B$2:$B$971,0)+1,MATCH(V2122,'Compréhension de l''écrit'!$E$1:$DA$1,0)),"")</f>
        <v/>
      </c>
      <c r="X2122" s="16" t="e">
        <f t="shared" si="35"/>
        <v>#REF!</v>
      </c>
      <c r="Y2122" s="16" t="str">
        <f>IFERROR(VLOOKUP(V2122,Paramétrages!H:I,2,FALSE),"")</f>
        <v/>
      </c>
    </row>
    <row r="2123" spans="18:25" x14ac:dyDescent="0.2">
      <c r="R2123" s="16" t="e">
        <f>INDEX('Compréhension de l''écrit'!$A$2:$A$971,ROUNDUP((ROW()-1)/(COUNTA('Compréhension de l''écrit'!$F$1:$DA$1)+1),0))</f>
        <v>#REF!</v>
      </c>
      <c r="S2123" s="16" t="e">
        <f>INDEX('Compréhension de l''écrit'!$B$2:$B$971,ROUNDUP((ROW()-1)/(COUNTA('Compréhension de l''écrit'!$F$1:$DA$1)+1),0))</f>
        <v>#REF!</v>
      </c>
      <c r="T2123" s="16" t="e">
        <f>INDEX('Compréhension de l''écrit'!$C$2:$C$971,ROUNDUP((ROW()-1)/(COUNTA('Compréhension de l''écrit'!$F$1:$DA$1)+1),0))</f>
        <v>#REF!</v>
      </c>
      <c r="U2123" s="16" t="e">
        <f>INDEX('Compréhension de l''écrit'!$D$2:$D$971,ROUNDUP((ROW()-1)/(COUNTA('Compréhension de l''écrit'!$F$1:$DA$1)+1),0))</f>
        <v>#REF!</v>
      </c>
      <c r="V2123" s="16">
        <f>INDEX('Compréhension de l''écrit'!$E$1:$DA$1,+MOD(ROW()-2,COUNTA($H$5:$H$32)*2)+1)</f>
        <v>0</v>
      </c>
      <c r="W2123" s="16" t="str">
        <f>IFERROR(INDEX('Compréhension de l''écrit'!$E$1:$DA$971,MATCH(S2123,'Compréhension de l''écrit'!$B$2:$B$971,0)+1,MATCH(V2123,'Compréhension de l''écrit'!$E$1:$DA$1,0)),"")</f>
        <v/>
      </c>
      <c r="X2123" s="16" t="e">
        <f t="shared" si="35"/>
        <v>#REF!</v>
      </c>
      <c r="Y2123" s="16" t="str">
        <f>IFERROR(VLOOKUP(V2123,Paramétrages!H:I,2,FALSE),"")</f>
        <v/>
      </c>
    </row>
    <row r="2124" spans="18:25" x14ac:dyDescent="0.2">
      <c r="R2124" s="16" t="e">
        <f>INDEX('Compréhension de l''écrit'!$A$2:$A$971,ROUNDUP((ROW()-1)/(COUNTA('Compréhension de l''écrit'!$F$1:$DA$1)+1),0))</f>
        <v>#REF!</v>
      </c>
      <c r="S2124" s="16" t="e">
        <f>INDEX('Compréhension de l''écrit'!$B$2:$B$971,ROUNDUP((ROW()-1)/(COUNTA('Compréhension de l''écrit'!$F$1:$DA$1)+1),0))</f>
        <v>#REF!</v>
      </c>
      <c r="T2124" s="16" t="e">
        <f>INDEX('Compréhension de l''écrit'!$C$2:$C$971,ROUNDUP((ROW()-1)/(COUNTA('Compréhension de l''écrit'!$F$1:$DA$1)+1),0))</f>
        <v>#REF!</v>
      </c>
      <c r="U2124" s="16" t="e">
        <f>INDEX('Compréhension de l''écrit'!$D$2:$D$971,ROUNDUP((ROW()-1)/(COUNTA('Compréhension de l''écrit'!$F$1:$DA$1)+1),0))</f>
        <v>#REF!</v>
      </c>
      <c r="V2124" s="16">
        <f>INDEX('Compréhension de l''écrit'!$E$1:$DA$1,+MOD(ROW()-2,COUNTA($H$5:$H$32)*2)+1)</f>
        <v>0</v>
      </c>
      <c r="W2124" s="16" t="str">
        <f>IFERROR(INDEX('Compréhension de l''écrit'!$E$1:$DA$971,MATCH(S2124,'Compréhension de l''écrit'!$B$2:$B$971,0)+1,MATCH(V2124,'Compréhension de l''écrit'!$E$1:$DA$1,0)),"")</f>
        <v/>
      </c>
      <c r="X2124" s="16" t="e">
        <f t="shared" si="35"/>
        <v>#REF!</v>
      </c>
      <c r="Y2124" s="16" t="str">
        <f>IFERROR(VLOOKUP(V2124,Paramétrages!H:I,2,FALSE),"")</f>
        <v/>
      </c>
    </row>
    <row r="2125" spans="18:25" x14ac:dyDescent="0.2">
      <c r="R2125" s="16" t="e">
        <f>INDEX('Compréhension de l''écrit'!$A$2:$A$971,ROUNDUP((ROW()-1)/(COUNTA('Compréhension de l''écrit'!$F$1:$DA$1)+1),0))</f>
        <v>#REF!</v>
      </c>
      <c r="S2125" s="16" t="e">
        <f>INDEX('Compréhension de l''écrit'!$B$2:$B$971,ROUNDUP((ROW()-1)/(COUNTA('Compréhension de l''écrit'!$F$1:$DA$1)+1),0))</f>
        <v>#REF!</v>
      </c>
      <c r="T2125" s="16" t="e">
        <f>INDEX('Compréhension de l''écrit'!$C$2:$C$971,ROUNDUP((ROW()-1)/(COUNTA('Compréhension de l''écrit'!$F$1:$DA$1)+1),0))</f>
        <v>#REF!</v>
      </c>
      <c r="U2125" s="16" t="e">
        <f>INDEX('Compréhension de l''écrit'!$D$2:$D$971,ROUNDUP((ROW()-1)/(COUNTA('Compréhension de l''écrit'!$F$1:$DA$1)+1),0))</f>
        <v>#REF!</v>
      </c>
      <c r="V2125" s="16">
        <f>INDEX('Compréhension de l''écrit'!$E$1:$DA$1,+MOD(ROW()-2,COUNTA($H$5:$H$32)*2)+1)</f>
        <v>0</v>
      </c>
      <c r="W2125" s="16" t="str">
        <f>IFERROR(INDEX('Compréhension de l''écrit'!$E$1:$DA$971,MATCH(S2125,'Compréhension de l''écrit'!$B$2:$B$971,0)+1,MATCH(V2125,'Compréhension de l''écrit'!$E$1:$DA$1,0)),"")</f>
        <v/>
      </c>
      <c r="X2125" s="16" t="e">
        <f t="shared" si="35"/>
        <v>#REF!</v>
      </c>
      <c r="Y2125" s="16" t="str">
        <f>IFERROR(VLOOKUP(V2125,Paramétrages!H:I,2,FALSE),"")</f>
        <v/>
      </c>
    </row>
    <row r="2126" spans="18:25" x14ac:dyDescent="0.2">
      <c r="R2126" s="16" t="e">
        <f>INDEX('Compréhension de l''écrit'!$A$2:$A$971,ROUNDUP((ROW()-1)/(COUNTA('Compréhension de l''écrit'!$F$1:$DA$1)+1),0))</f>
        <v>#REF!</v>
      </c>
      <c r="S2126" s="16" t="e">
        <f>INDEX('Compréhension de l''écrit'!$B$2:$B$971,ROUNDUP((ROW()-1)/(COUNTA('Compréhension de l''écrit'!$F$1:$DA$1)+1),0))</f>
        <v>#REF!</v>
      </c>
      <c r="T2126" s="16" t="e">
        <f>INDEX('Compréhension de l''écrit'!$C$2:$C$971,ROUNDUP((ROW()-1)/(COUNTA('Compréhension de l''écrit'!$F$1:$DA$1)+1),0))</f>
        <v>#REF!</v>
      </c>
      <c r="U2126" s="16" t="e">
        <f>INDEX('Compréhension de l''écrit'!$D$2:$D$971,ROUNDUP((ROW()-1)/(COUNTA('Compréhension de l''écrit'!$F$1:$DA$1)+1),0))</f>
        <v>#REF!</v>
      </c>
      <c r="V2126" s="16">
        <f>INDEX('Compréhension de l''écrit'!$E$1:$DA$1,+MOD(ROW()-2,COUNTA($H$5:$H$32)*2)+1)</f>
        <v>0</v>
      </c>
      <c r="W2126" s="16" t="str">
        <f>IFERROR(INDEX('Compréhension de l''écrit'!$E$1:$DA$971,MATCH(S2126,'Compréhension de l''écrit'!$B$2:$B$971,0)+1,MATCH(V2126,'Compréhension de l''écrit'!$E$1:$DA$1,0)),"")</f>
        <v/>
      </c>
      <c r="X2126" s="16" t="e">
        <f t="shared" si="35"/>
        <v>#REF!</v>
      </c>
      <c r="Y2126" s="16" t="str">
        <f>IFERROR(VLOOKUP(V2126,Paramétrages!H:I,2,FALSE),"")</f>
        <v/>
      </c>
    </row>
    <row r="2127" spans="18:25" x14ac:dyDescent="0.2">
      <c r="R2127" s="16" t="e">
        <f>INDEX('Compréhension de l''écrit'!$A$2:$A$971,ROUNDUP((ROW()-1)/(COUNTA('Compréhension de l''écrit'!$F$1:$DA$1)+1),0))</f>
        <v>#REF!</v>
      </c>
      <c r="S2127" s="16" t="e">
        <f>INDEX('Compréhension de l''écrit'!$B$2:$B$971,ROUNDUP((ROW()-1)/(COUNTA('Compréhension de l''écrit'!$F$1:$DA$1)+1),0))</f>
        <v>#REF!</v>
      </c>
      <c r="T2127" s="16" t="e">
        <f>INDEX('Compréhension de l''écrit'!$C$2:$C$971,ROUNDUP((ROW()-1)/(COUNTA('Compréhension de l''écrit'!$F$1:$DA$1)+1),0))</f>
        <v>#REF!</v>
      </c>
      <c r="U2127" s="16" t="e">
        <f>INDEX('Compréhension de l''écrit'!$D$2:$D$971,ROUNDUP((ROW()-1)/(COUNTA('Compréhension de l''écrit'!$F$1:$DA$1)+1),0))</f>
        <v>#REF!</v>
      </c>
      <c r="V2127" s="16">
        <f>INDEX('Compréhension de l''écrit'!$E$1:$DA$1,+MOD(ROW()-2,COUNTA($H$5:$H$32)*2)+1)</f>
        <v>0</v>
      </c>
      <c r="W2127" s="16" t="str">
        <f>IFERROR(INDEX('Compréhension de l''écrit'!$E$1:$DA$971,MATCH(S2127,'Compréhension de l''écrit'!$B$2:$B$971,0)+1,MATCH(V2127,'Compréhension de l''écrit'!$E$1:$DA$1,0)),"")</f>
        <v/>
      </c>
      <c r="X2127" s="16" t="e">
        <f t="shared" si="35"/>
        <v>#REF!</v>
      </c>
      <c r="Y2127" s="16" t="str">
        <f>IFERROR(VLOOKUP(V2127,Paramétrages!H:I,2,FALSE),"")</f>
        <v/>
      </c>
    </row>
    <row r="2128" spans="18:25" x14ac:dyDescent="0.2">
      <c r="R2128" s="16" t="e">
        <f>INDEX('Compréhension de l''écrit'!$A$2:$A$971,ROUNDUP((ROW()-1)/(COUNTA('Compréhension de l''écrit'!$F$1:$DA$1)+1),0))</f>
        <v>#REF!</v>
      </c>
      <c r="S2128" s="16" t="e">
        <f>INDEX('Compréhension de l''écrit'!$B$2:$B$971,ROUNDUP((ROW()-1)/(COUNTA('Compréhension de l''écrit'!$F$1:$DA$1)+1),0))</f>
        <v>#REF!</v>
      </c>
      <c r="T2128" s="16" t="e">
        <f>INDEX('Compréhension de l''écrit'!$C$2:$C$971,ROUNDUP((ROW()-1)/(COUNTA('Compréhension de l''écrit'!$F$1:$DA$1)+1),0))</f>
        <v>#REF!</v>
      </c>
      <c r="U2128" s="16" t="e">
        <f>INDEX('Compréhension de l''écrit'!$D$2:$D$971,ROUNDUP((ROW()-1)/(COUNTA('Compréhension de l''écrit'!$F$1:$DA$1)+1),0))</f>
        <v>#REF!</v>
      </c>
      <c r="V2128" s="16">
        <f>INDEX('Compréhension de l''écrit'!$E$1:$DA$1,+MOD(ROW()-2,COUNTA($H$5:$H$32)*2)+1)</f>
        <v>0</v>
      </c>
      <c r="W2128" s="16" t="str">
        <f>IFERROR(INDEX('Compréhension de l''écrit'!$E$1:$DA$971,MATCH(S2128,'Compréhension de l''écrit'!$B$2:$B$971,0)+1,MATCH(V2128,'Compréhension de l''écrit'!$E$1:$DA$1,0)),"")</f>
        <v/>
      </c>
      <c r="X2128" s="16" t="e">
        <f t="shared" si="35"/>
        <v>#REF!</v>
      </c>
      <c r="Y2128" s="16" t="str">
        <f>IFERROR(VLOOKUP(V2128,Paramétrages!H:I,2,FALSE),"")</f>
        <v/>
      </c>
    </row>
    <row r="2129" spans="18:25" x14ac:dyDescent="0.2">
      <c r="R2129" s="16" t="e">
        <f>INDEX('Compréhension de l''écrit'!$A$2:$A$971,ROUNDUP((ROW()-1)/(COUNTA('Compréhension de l''écrit'!$F$1:$DA$1)+1),0))</f>
        <v>#REF!</v>
      </c>
      <c r="S2129" s="16" t="e">
        <f>INDEX('Compréhension de l''écrit'!$B$2:$B$971,ROUNDUP((ROW()-1)/(COUNTA('Compréhension de l''écrit'!$F$1:$DA$1)+1),0))</f>
        <v>#REF!</v>
      </c>
      <c r="T2129" s="16" t="e">
        <f>INDEX('Compréhension de l''écrit'!$C$2:$C$971,ROUNDUP((ROW()-1)/(COUNTA('Compréhension de l''écrit'!$F$1:$DA$1)+1),0))</f>
        <v>#REF!</v>
      </c>
      <c r="U2129" s="16" t="e">
        <f>INDEX('Compréhension de l''écrit'!$D$2:$D$971,ROUNDUP((ROW()-1)/(COUNTA('Compréhension de l''écrit'!$F$1:$DA$1)+1),0))</f>
        <v>#REF!</v>
      </c>
      <c r="V2129" s="16">
        <f>INDEX('Compréhension de l''écrit'!$E$1:$DA$1,+MOD(ROW()-2,COUNTA($H$5:$H$32)*2)+1)</f>
        <v>0</v>
      </c>
      <c r="W2129" s="16" t="str">
        <f>IFERROR(INDEX('Compréhension de l''écrit'!$E$1:$DA$971,MATCH(S2129,'Compréhension de l''écrit'!$B$2:$B$971,0)+1,MATCH(V2129,'Compréhension de l''écrit'!$E$1:$DA$1,0)),"")</f>
        <v/>
      </c>
      <c r="X2129" s="16" t="e">
        <f t="shared" si="35"/>
        <v>#REF!</v>
      </c>
      <c r="Y2129" s="16" t="str">
        <f>IFERROR(VLOOKUP(V2129,Paramétrages!H:I,2,FALSE),"")</f>
        <v/>
      </c>
    </row>
    <row r="2130" spans="18:25" x14ac:dyDescent="0.2">
      <c r="R2130" s="16" t="e">
        <f>INDEX('Compréhension de l''écrit'!$A$2:$A$971,ROUNDUP((ROW()-1)/(COUNTA('Compréhension de l''écrit'!$F$1:$DA$1)+1),0))</f>
        <v>#REF!</v>
      </c>
      <c r="S2130" s="16" t="e">
        <f>INDEX('Compréhension de l''écrit'!$B$2:$B$971,ROUNDUP((ROW()-1)/(COUNTA('Compréhension de l''écrit'!$F$1:$DA$1)+1),0))</f>
        <v>#REF!</v>
      </c>
      <c r="T2130" s="16" t="e">
        <f>INDEX('Compréhension de l''écrit'!$C$2:$C$971,ROUNDUP((ROW()-1)/(COUNTA('Compréhension de l''écrit'!$F$1:$DA$1)+1),0))</f>
        <v>#REF!</v>
      </c>
      <c r="U2130" s="16" t="e">
        <f>INDEX('Compréhension de l''écrit'!$D$2:$D$971,ROUNDUP((ROW()-1)/(COUNTA('Compréhension de l''écrit'!$F$1:$DA$1)+1),0))</f>
        <v>#REF!</v>
      </c>
      <c r="V2130" s="16">
        <f>INDEX('Compréhension de l''écrit'!$E$1:$DA$1,+MOD(ROW()-2,COUNTA($H$5:$H$32)*2)+1)</f>
        <v>0</v>
      </c>
      <c r="W2130" s="16" t="str">
        <f>IFERROR(INDEX('Compréhension de l''écrit'!$E$1:$DA$971,MATCH(S2130,'Compréhension de l''écrit'!$B$2:$B$971,0)+1,MATCH(V2130,'Compréhension de l''écrit'!$E$1:$DA$1,0)),"")</f>
        <v/>
      </c>
      <c r="X2130" s="16" t="e">
        <f t="shared" si="35"/>
        <v>#REF!</v>
      </c>
      <c r="Y2130" s="16" t="str">
        <f>IFERROR(VLOOKUP(V2130,Paramétrages!H:I,2,FALSE),"")</f>
        <v/>
      </c>
    </row>
    <row r="2131" spans="18:25" x14ac:dyDescent="0.2">
      <c r="R2131" s="16" t="e">
        <f>INDEX('Compréhension de l''écrit'!$A$2:$A$971,ROUNDUP((ROW()-1)/(COUNTA('Compréhension de l''écrit'!$F$1:$DA$1)+1),0))</f>
        <v>#REF!</v>
      </c>
      <c r="S2131" s="16" t="e">
        <f>INDEX('Compréhension de l''écrit'!$B$2:$B$971,ROUNDUP((ROW()-1)/(COUNTA('Compréhension de l''écrit'!$F$1:$DA$1)+1),0))</f>
        <v>#REF!</v>
      </c>
      <c r="T2131" s="16" t="e">
        <f>INDEX('Compréhension de l''écrit'!$C$2:$C$971,ROUNDUP((ROW()-1)/(COUNTA('Compréhension de l''écrit'!$F$1:$DA$1)+1),0))</f>
        <v>#REF!</v>
      </c>
      <c r="U2131" s="16" t="e">
        <f>INDEX('Compréhension de l''écrit'!$D$2:$D$971,ROUNDUP((ROW()-1)/(COUNTA('Compréhension de l''écrit'!$F$1:$DA$1)+1),0))</f>
        <v>#REF!</v>
      </c>
      <c r="V2131" s="16">
        <f>INDEX('Compréhension de l''écrit'!$E$1:$DA$1,+MOD(ROW()-2,COUNTA($H$5:$H$32)*2)+1)</f>
        <v>0</v>
      </c>
      <c r="W2131" s="16" t="str">
        <f>IFERROR(INDEX('Compréhension de l''écrit'!$E$1:$DA$971,MATCH(S2131,'Compréhension de l''écrit'!$B$2:$B$971,0)+1,MATCH(V2131,'Compréhension de l''écrit'!$E$1:$DA$1,0)),"")</f>
        <v/>
      </c>
      <c r="X2131" s="16" t="e">
        <f t="shared" si="35"/>
        <v>#REF!</v>
      </c>
      <c r="Y2131" s="16" t="str">
        <f>IFERROR(VLOOKUP(V2131,Paramétrages!H:I,2,FALSE),"")</f>
        <v/>
      </c>
    </row>
    <row r="2132" spans="18:25" x14ac:dyDescent="0.2">
      <c r="R2132" s="16" t="e">
        <f>INDEX('Compréhension de l''écrit'!$A$2:$A$971,ROUNDUP((ROW()-1)/(COUNTA('Compréhension de l''écrit'!$F$1:$DA$1)+1),0))</f>
        <v>#REF!</v>
      </c>
      <c r="S2132" s="16" t="e">
        <f>INDEX('Compréhension de l''écrit'!$B$2:$B$971,ROUNDUP((ROW()-1)/(COUNTA('Compréhension de l''écrit'!$F$1:$DA$1)+1),0))</f>
        <v>#REF!</v>
      </c>
      <c r="T2132" s="16" t="e">
        <f>INDEX('Compréhension de l''écrit'!$C$2:$C$971,ROUNDUP((ROW()-1)/(COUNTA('Compréhension de l''écrit'!$F$1:$DA$1)+1),0))</f>
        <v>#REF!</v>
      </c>
      <c r="U2132" s="16" t="e">
        <f>INDEX('Compréhension de l''écrit'!$D$2:$D$971,ROUNDUP((ROW()-1)/(COUNTA('Compréhension de l''écrit'!$F$1:$DA$1)+1),0))</f>
        <v>#REF!</v>
      </c>
      <c r="V2132" s="16">
        <f>INDEX('Compréhension de l''écrit'!$E$1:$DA$1,+MOD(ROW()-2,COUNTA($H$5:$H$32)*2)+1)</f>
        <v>0</v>
      </c>
      <c r="W2132" s="16" t="str">
        <f>IFERROR(INDEX('Compréhension de l''écrit'!$E$1:$DA$971,MATCH(S2132,'Compréhension de l''écrit'!$B$2:$B$971,0)+1,MATCH(V2132,'Compréhension de l''écrit'!$E$1:$DA$1,0)),"")</f>
        <v/>
      </c>
      <c r="X2132" s="16" t="e">
        <f t="shared" si="35"/>
        <v>#REF!</v>
      </c>
      <c r="Y2132" s="16" t="str">
        <f>IFERROR(VLOOKUP(V2132,Paramétrages!H:I,2,FALSE),"")</f>
        <v/>
      </c>
    </row>
    <row r="2133" spans="18:25" x14ac:dyDescent="0.2">
      <c r="R2133" s="16" t="e">
        <f>INDEX('Compréhension de l''écrit'!$A$2:$A$971,ROUNDUP((ROW()-1)/(COUNTA('Compréhension de l''écrit'!$F$1:$DA$1)+1),0))</f>
        <v>#REF!</v>
      </c>
      <c r="S2133" s="16" t="e">
        <f>INDEX('Compréhension de l''écrit'!$B$2:$B$971,ROUNDUP((ROW()-1)/(COUNTA('Compréhension de l''écrit'!$F$1:$DA$1)+1),0))</f>
        <v>#REF!</v>
      </c>
      <c r="T2133" s="16" t="e">
        <f>INDEX('Compréhension de l''écrit'!$C$2:$C$971,ROUNDUP((ROW()-1)/(COUNTA('Compréhension de l''écrit'!$F$1:$DA$1)+1),0))</f>
        <v>#REF!</v>
      </c>
      <c r="U2133" s="16" t="e">
        <f>INDEX('Compréhension de l''écrit'!$D$2:$D$971,ROUNDUP((ROW()-1)/(COUNTA('Compréhension de l''écrit'!$F$1:$DA$1)+1),0))</f>
        <v>#REF!</v>
      </c>
      <c r="V2133" s="16">
        <f>INDEX('Compréhension de l''écrit'!$E$1:$DA$1,+MOD(ROW()-2,COUNTA($H$5:$H$32)*2)+1)</f>
        <v>0</v>
      </c>
      <c r="W2133" s="16" t="str">
        <f>IFERROR(INDEX('Compréhension de l''écrit'!$E$1:$DA$971,MATCH(S2133,'Compréhension de l''écrit'!$B$2:$B$971,0)+1,MATCH(V2133,'Compréhension de l''écrit'!$E$1:$DA$1,0)),"")</f>
        <v/>
      </c>
      <c r="X2133" s="16" t="e">
        <f t="shared" si="35"/>
        <v>#REF!</v>
      </c>
      <c r="Y2133" s="16" t="str">
        <f>IFERROR(VLOOKUP(V2133,Paramétrages!H:I,2,FALSE),"")</f>
        <v/>
      </c>
    </row>
    <row r="2134" spans="18:25" x14ac:dyDescent="0.2">
      <c r="R2134" s="16" t="e">
        <f>INDEX('Compréhension de l''écrit'!$A$2:$A$971,ROUNDUP((ROW()-1)/(COUNTA('Compréhension de l''écrit'!$F$1:$DA$1)+1),0))</f>
        <v>#REF!</v>
      </c>
      <c r="S2134" s="16" t="e">
        <f>INDEX('Compréhension de l''écrit'!$B$2:$B$971,ROUNDUP((ROW()-1)/(COUNTA('Compréhension de l''écrit'!$F$1:$DA$1)+1),0))</f>
        <v>#REF!</v>
      </c>
      <c r="T2134" s="16" t="e">
        <f>INDEX('Compréhension de l''écrit'!$C$2:$C$971,ROUNDUP((ROW()-1)/(COUNTA('Compréhension de l''écrit'!$F$1:$DA$1)+1),0))</f>
        <v>#REF!</v>
      </c>
      <c r="U2134" s="16" t="e">
        <f>INDEX('Compréhension de l''écrit'!$D$2:$D$971,ROUNDUP((ROW()-1)/(COUNTA('Compréhension de l''écrit'!$F$1:$DA$1)+1),0))</f>
        <v>#REF!</v>
      </c>
      <c r="V2134" s="16">
        <f>INDEX('Compréhension de l''écrit'!$E$1:$DA$1,+MOD(ROW()-2,COUNTA($H$5:$H$32)*2)+1)</f>
        <v>0</v>
      </c>
      <c r="W2134" s="16" t="str">
        <f>IFERROR(INDEX('Compréhension de l''écrit'!$E$1:$DA$971,MATCH(S2134,'Compréhension de l''écrit'!$B$2:$B$971,0)+1,MATCH(V2134,'Compréhension de l''écrit'!$E$1:$DA$1,0)),"")</f>
        <v/>
      </c>
      <c r="X2134" s="16" t="e">
        <f t="shared" si="35"/>
        <v>#REF!</v>
      </c>
      <c r="Y2134" s="16" t="str">
        <f>IFERROR(VLOOKUP(V2134,Paramétrages!H:I,2,FALSE),"")</f>
        <v/>
      </c>
    </row>
    <row r="2135" spans="18:25" x14ac:dyDescent="0.2">
      <c r="R2135" s="16" t="e">
        <f>INDEX('Compréhension de l''écrit'!$A$2:$A$971,ROUNDUP((ROW()-1)/(COUNTA('Compréhension de l''écrit'!$F$1:$DA$1)+1),0))</f>
        <v>#REF!</v>
      </c>
      <c r="S2135" s="16" t="e">
        <f>INDEX('Compréhension de l''écrit'!$B$2:$B$971,ROUNDUP((ROW()-1)/(COUNTA('Compréhension de l''écrit'!$F$1:$DA$1)+1),0))</f>
        <v>#REF!</v>
      </c>
      <c r="T2135" s="16" t="e">
        <f>INDEX('Compréhension de l''écrit'!$C$2:$C$971,ROUNDUP((ROW()-1)/(COUNTA('Compréhension de l''écrit'!$F$1:$DA$1)+1),0))</f>
        <v>#REF!</v>
      </c>
      <c r="U2135" s="16" t="e">
        <f>INDEX('Compréhension de l''écrit'!$D$2:$D$971,ROUNDUP((ROW()-1)/(COUNTA('Compréhension de l''écrit'!$F$1:$DA$1)+1),0))</f>
        <v>#REF!</v>
      </c>
      <c r="V2135" s="16">
        <f>INDEX('Compréhension de l''écrit'!$E$1:$DA$1,+MOD(ROW()-2,COUNTA($H$5:$H$32)*2)+1)</f>
        <v>0</v>
      </c>
      <c r="W2135" s="16" t="str">
        <f>IFERROR(INDEX('Compréhension de l''écrit'!$E$1:$DA$971,MATCH(S2135,'Compréhension de l''écrit'!$B$2:$B$971,0)+1,MATCH(V2135,'Compréhension de l''écrit'!$E$1:$DA$1,0)),"")</f>
        <v/>
      </c>
      <c r="X2135" s="16" t="e">
        <f t="shared" si="35"/>
        <v>#REF!</v>
      </c>
      <c r="Y2135" s="16" t="str">
        <f>IFERROR(VLOOKUP(V2135,Paramétrages!H:I,2,FALSE),"")</f>
        <v/>
      </c>
    </row>
    <row r="2136" spans="18:25" x14ac:dyDescent="0.2">
      <c r="R2136" s="16" t="e">
        <f>INDEX('Compréhension de l''écrit'!$A$2:$A$971,ROUNDUP((ROW()-1)/(COUNTA('Compréhension de l''écrit'!$F$1:$DA$1)+1),0))</f>
        <v>#REF!</v>
      </c>
      <c r="S2136" s="16" t="e">
        <f>INDEX('Compréhension de l''écrit'!$B$2:$B$971,ROUNDUP((ROW()-1)/(COUNTA('Compréhension de l''écrit'!$F$1:$DA$1)+1),0))</f>
        <v>#REF!</v>
      </c>
      <c r="T2136" s="16" t="e">
        <f>INDEX('Compréhension de l''écrit'!$C$2:$C$971,ROUNDUP((ROW()-1)/(COUNTA('Compréhension de l''écrit'!$F$1:$DA$1)+1),0))</f>
        <v>#REF!</v>
      </c>
      <c r="U2136" s="16" t="e">
        <f>INDEX('Compréhension de l''écrit'!$D$2:$D$971,ROUNDUP((ROW()-1)/(COUNTA('Compréhension de l''écrit'!$F$1:$DA$1)+1),0))</f>
        <v>#REF!</v>
      </c>
      <c r="V2136" s="16">
        <f>INDEX('Compréhension de l''écrit'!$E$1:$DA$1,+MOD(ROW()-2,COUNTA($H$5:$H$32)*2)+1)</f>
        <v>0</v>
      </c>
      <c r="W2136" s="16" t="str">
        <f>IFERROR(INDEX('Compréhension de l''écrit'!$E$1:$DA$971,MATCH(S2136,'Compréhension de l''écrit'!$B$2:$B$971,0)+1,MATCH(V2136,'Compréhension de l''écrit'!$E$1:$DA$1,0)),"")</f>
        <v/>
      </c>
      <c r="X2136" s="16" t="e">
        <f t="shared" si="35"/>
        <v>#REF!</v>
      </c>
      <c r="Y2136" s="16" t="str">
        <f>IFERROR(VLOOKUP(V2136,Paramétrages!H:I,2,FALSE),"")</f>
        <v/>
      </c>
    </row>
    <row r="2137" spans="18:25" x14ac:dyDescent="0.2">
      <c r="R2137" s="16" t="e">
        <f>INDEX('Compréhension de l''écrit'!$A$2:$A$971,ROUNDUP((ROW()-1)/(COUNTA('Compréhension de l''écrit'!$F$1:$DA$1)+1),0))</f>
        <v>#REF!</v>
      </c>
      <c r="S2137" s="16" t="e">
        <f>INDEX('Compréhension de l''écrit'!$B$2:$B$971,ROUNDUP((ROW()-1)/(COUNTA('Compréhension de l''écrit'!$F$1:$DA$1)+1),0))</f>
        <v>#REF!</v>
      </c>
      <c r="T2137" s="16" t="e">
        <f>INDEX('Compréhension de l''écrit'!$C$2:$C$971,ROUNDUP((ROW()-1)/(COUNTA('Compréhension de l''écrit'!$F$1:$DA$1)+1),0))</f>
        <v>#REF!</v>
      </c>
      <c r="U2137" s="16" t="e">
        <f>INDEX('Compréhension de l''écrit'!$D$2:$D$971,ROUNDUP((ROW()-1)/(COUNTA('Compréhension de l''écrit'!$F$1:$DA$1)+1),0))</f>
        <v>#REF!</v>
      </c>
      <c r="V2137" s="16">
        <f>INDEX('Compréhension de l''écrit'!$E$1:$DA$1,+MOD(ROW()-2,COUNTA($H$5:$H$32)*2)+1)</f>
        <v>0</v>
      </c>
      <c r="W2137" s="16" t="str">
        <f>IFERROR(INDEX('Compréhension de l''écrit'!$E$1:$DA$971,MATCH(S2137,'Compréhension de l''écrit'!$B$2:$B$971,0)+1,MATCH(V2137,'Compréhension de l''écrit'!$E$1:$DA$1,0)),"")</f>
        <v/>
      </c>
      <c r="X2137" s="16" t="e">
        <f t="shared" si="35"/>
        <v>#REF!</v>
      </c>
      <c r="Y2137" s="16" t="str">
        <f>IFERROR(VLOOKUP(V2137,Paramétrages!H:I,2,FALSE),"")</f>
        <v/>
      </c>
    </row>
    <row r="2138" spans="18:25" x14ac:dyDescent="0.2">
      <c r="R2138" s="16" t="e">
        <f>INDEX('Compréhension de l''écrit'!$A$2:$A$971,ROUNDUP((ROW()-1)/(COUNTA('Compréhension de l''écrit'!$F$1:$DA$1)+1),0))</f>
        <v>#REF!</v>
      </c>
      <c r="S2138" s="16" t="e">
        <f>INDEX('Compréhension de l''écrit'!$B$2:$B$971,ROUNDUP((ROW()-1)/(COUNTA('Compréhension de l''écrit'!$F$1:$DA$1)+1),0))</f>
        <v>#REF!</v>
      </c>
      <c r="T2138" s="16" t="e">
        <f>INDEX('Compréhension de l''écrit'!$C$2:$C$971,ROUNDUP((ROW()-1)/(COUNTA('Compréhension de l''écrit'!$F$1:$DA$1)+1),0))</f>
        <v>#REF!</v>
      </c>
      <c r="U2138" s="16" t="e">
        <f>INDEX('Compréhension de l''écrit'!$D$2:$D$971,ROUNDUP((ROW()-1)/(COUNTA('Compréhension de l''écrit'!$F$1:$DA$1)+1),0))</f>
        <v>#REF!</v>
      </c>
      <c r="V2138" s="16">
        <f>INDEX('Compréhension de l''écrit'!$E$1:$DA$1,+MOD(ROW()-2,COUNTA($H$5:$H$32)*2)+1)</f>
        <v>0</v>
      </c>
      <c r="W2138" s="16" t="str">
        <f>IFERROR(INDEX('Compréhension de l''écrit'!$E$1:$DA$971,MATCH(S2138,'Compréhension de l''écrit'!$B$2:$B$971,0)+1,MATCH(V2138,'Compréhension de l''écrit'!$E$1:$DA$1,0)),"")</f>
        <v/>
      </c>
      <c r="X2138" s="16" t="e">
        <f t="shared" si="35"/>
        <v>#REF!</v>
      </c>
      <c r="Y2138" s="16" t="str">
        <f>IFERROR(VLOOKUP(V2138,Paramétrages!H:I,2,FALSE),"")</f>
        <v/>
      </c>
    </row>
    <row r="2139" spans="18:25" x14ac:dyDescent="0.2">
      <c r="R2139" s="16" t="e">
        <f>INDEX('Compréhension de l''écrit'!$A$2:$A$971,ROUNDUP((ROW()-1)/(COUNTA('Compréhension de l''écrit'!$F$1:$DA$1)+1),0))</f>
        <v>#REF!</v>
      </c>
      <c r="S2139" s="16" t="e">
        <f>INDEX('Compréhension de l''écrit'!$B$2:$B$971,ROUNDUP((ROW()-1)/(COUNTA('Compréhension de l''écrit'!$F$1:$DA$1)+1),0))</f>
        <v>#REF!</v>
      </c>
      <c r="T2139" s="16" t="e">
        <f>INDEX('Compréhension de l''écrit'!$C$2:$C$971,ROUNDUP((ROW()-1)/(COUNTA('Compréhension de l''écrit'!$F$1:$DA$1)+1),0))</f>
        <v>#REF!</v>
      </c>
      <c r="U2139" s="16" t="e">
        <f>INDEX('Compréhension de l''écrit'!$D$2:$D$971,ROUNDUP((ROW()-1)/(COUNTA('Compréhension de l''écrit'!$F$1:$DA$1)+1),0))</f>
        <v>#REF!</v>
      </c>
      <c r="V2139" s="16">
        <f>INDEX('Compréhension de l''écrit'!$E$1:$DA$1,+MOD(ROW()-2,COUNTA($H$5:$H$32)*2)+1)</f>
        <v>0</v>
      </c>
      <c r="W2139" s="16" t="str">
        <f>IFERROR(INDEX('Compréhension de l''écrit'!$E$1:$DA$971,MATCH(S2139,'Compréhension de l''écrit'!$B$2:$B$971,0)+1,MATCH(V2139,'Compréhension de l''écrit'!$E$1:$DA$1,0)),"")</f>
        <v/>
      </c>
      <c r="X2139" s="16" t="e">
        <f t="shared" si="35"/>
        <v>#REF!</v>
      </c>
      <c r="Y2139" s="16" t="str">
        <f>IFERROR(VLOOKUP(V2139,Paramétrages!H:I,2,FALSE),"")</f>
        <v/>
      </c>
    </row>
    <row r="2140" spans="18:25" x14ac:dyDescent="0.2">
      <c r="R2140" s="16" t="e">
        <f>INDEX('Compréhension de l''écrit'!$A$2:$A$971,ROUNDUP((ROW()-1)/(COUNTA('Compréhension de l''écrit'!$F$1:$DA$1)+1),0))</f>
        <v>#REF!</v>
      </c>
      <c r="S2140" s="16" t="e">
        <f>INDEX('Compréhension de l''écrit'!$B$2:$B$971,ROUNDUP((ROW()-1)/(COUNTA('Compréhension de l''écrit'!$F$1:$DA$1)+1),0))</f>
        <v>#REF!</v>
      </c>
      <c r="T2140" s="16" t="e">
        <f>INDEX('Compréhension de l''écrit'!$C$2:$C$971,ROUNDUP((ROW()-1)/(COUNTA('Compréhension de l''écrit'!$F$1:$DA$1)+1),0))</f>
        <v>#REF!</v>
      </c>
      <c r="U2140" s="16" t="e">
        <f>INDEX('Compréhension de l''écrit'!$D$2:$D$971,ROUNDUP((ROW()-1)/(COUNTA('Compréhension de l''écrit'!$F$1:$DA$1)+1),0))</f>
        <v>#REF!</v>
      </c>
      <c r="V2140" s="16">
        <f>INDEX('Compréhension de l''écrit'!$E$1:$DA$1,+MOD(ROW()-2,COUNTA($H$5:$H$32)*2)+1)</f>
        <v>0</v>
      </c>
      <c r="W2140" s="16" t="str">
        <f>IFERROR(INDEX('Compréhension de l''écrit'!$E$1:$DA$971,MATCH(S2140,'Compréhension de l''écrit'!$B$2:$B$971,0)+1,MATCH(V2140,'Compréhension de l''écrit'!$E$1:$DA$1,0)),"")</f>
        <v/>
      </c>
      <c r="X2140" s="16" t="e">
        <f t="shared" si="35"/>
        <v>#REF!</v>
      </c>
      <c r="Y2140" s="16" t="str">
        <f>IFERROR(VLOOKUP(V2140,Paramétrages!H:I,2,FALSE),"")</f>
        <v/>
      </c>
    </row>
    <row r="2141" spans="18:25" x14ac:dyDescent="0.2">
      <c r="R2141" s="16" t="e">
        <f>INDEX('Compréhension de l''écrit'!$A$2:$A$971,ROUNDUP((ROW()-1)/(COUNTA('Compréhension de l''écrit'!$F$1:$DA$1)+1),0))</f>
        <v>#REF!</v>
      </c>
      <c r="S2141" s="16" t="e">
        <f>INDEX('Compréhension de l''écrit'!$B$2:$B$971,ROUNDUP((ROW()-1)/(COUNTA('Compréhension de l''écrit'!$F$1:$DA$1)+1),0))</f>
        <v>#REF!</v>
      </c>
      <c r="T2141" s="16" t="e">
        <f>INDEX('Compréhension de l''écrit'!$C$2:$C$971,ROUNDUP((ROW()-1)/(COUNTA('Compréhension de l''écrit'!$F$1:$DA$1)+1),0))</f>
        <v>#REF!</v>
      </c>
      <c r="U2141" s="16" t="e">
        <f>INDEX('Compréhension de l''écrit'!$D$2:$D$971,ROUNDUP((ROW()-1)/(COUNTA('Compréhension de l''écrit'!$F$1:$DA$1)+1),0))</f>
        <v>#REF!</v>
      </c>
      <c r="V2141" s="16">
        <f>INDEX('Compréhension de l''écrit'!$E$1:$DA$1,+MOD(ROW()-2,COUNTA($H$5:$H$32)*2)+1)</f>
        <v>0</v>
      </c>
      <c r="W2141" s="16" t="str">
        <f>IFERROR(INDEX('Compréhension de l''écrit'!$E$1:$DA$971,MATCH(S2141,'Compréhension de l''écrit'!$B$2:$B$971,0)+1,MATCH(V2141,'Compréhension de l''écrit'!$E$1:$DA$1,0)),"")</f>
        <v/>
      </c>
      <c r="X2141" s="16" t="e">
        <f t="shared" si="35"/>
        <v>#REF!</v>
      </c>
      <c r="Y2141" s="16" t="str">
        <f>IFERROR(VLOOKUP(V2141,Paramétrages!H:I,2,FALSE),"")</f>
        <v/>
      </c>
    </row>
    <row r="2142" spans="18:25" x14ac:dyDescent="0.2">
      <c r="R2142" s="16" t="e">
        <f>INDEX('Compréhension de l''écrit'!$A$2:$A$971,ROUNDUP((ROW()-1)/(COUNTA('Compréhension de l''écrit'!$F$1:$DA$1)+1),0))</f>
        <v>#REF!</v>
      </c>
      <c r="S2142" s="16" t="e">
        <f>INDEX('Compréhension de l''écrit'!$B$2:$B$971,ROUNDUP((ROW()-1)/(COUNTA('Compréhension de l''écrit'!$F$1:$DA$1)+1),0))</f>
        <v>#REF!</v>
      </c>
      <c r="T2142" s="16" t="e">
        <f>INDEX('Compréhension de l''écrit'!$C$2:$C$971,ROUNDUP((ROW()-1)/(COUNTA('Compréhension de l''écrit'!$F$1:$DA$1)+1),0))</f>
        <v>#REF!</v>
      </c>
      <c r="U2142" s="16" t="e">
        <f>INDEX('Compréhension de l''écrit'!$D$2:$D$971,ROUNDUP((ROW()-1)/(COUNTA('Compréhension de l''écrit'!$F$1:$DA$1)+1),0))</f>
        <v>#REF!</v>
      </c>
      <c r="V2142" s="16">
        <f>INDEX('Compréhension de l''écrit'!$E$1:$DA$1,+MOD(ROW()-2,COUNTA($H$5:$H$32)*2)+1)</f>
        <v>0</v>
      </c>
      <c r="W2142" s="16" t="str">
        <f>IFERROR(INDEX('Compréhension de l''écrit'!$E$1:$DA$971,MATCH(S2142,'Compréhension de l''écrit'!$B$2:$B$971,0)+1,MATCH(V2142,'Compréhension de l''écrit'!$E$1:$DA$1,0)),"")</f>
        <v/>
      </c>
      <c r="X2142" s="16" t="e">
        <f t="shared" si="35"/>
        <v>#REF!</v>
      </c>
      <c r="Y2142" s="16" t="str">
        <f>IFERROR(VLOOKUP(V2142,Paramétrages!H:I,2,FALSE),"")</f>
        <v/>
      </c>
    </row>
    <row r="2143" spans="18:25" x14ac:dyDescent="0.2">
      <c r="R2143" s="16" t="e">
        <f>INDEX('Compréhension de l''écrit'!$A$2:$A$971,ROUNDUP((ROW()-1)/(COUNTA('Compréhension de l''écrit'!$F$1:$DA$1)+1),0))</f>
        <v>#REF!</v>
      </c>
      <c r="S2143" s="16" t="e">
        <f>INDEX('Compréhension de l''écrit'!$B$2:$B$971,ROUNDUP((ROW()-1)/(COUNTA('Compréhension de l''écrit'!$F$1:$DA$1)+1),0))</f>
        <v>#REF!</v>
      </c>
      <c r="T2143" s="16" t="e">
        <f>INDEX('Compréhension de l''écrit'!$C$2:$C$971,ROUNDUP((ROW()-1)/(COUNTA('Compréhension de l''écrit'!$F$1:$DA$1)+1),0))</f>
        <v>#REF!</v>
      </c>
      <c r="U2143" s="16" t="e">
        <f>INDEX('Compréhension de l''écrit'!$D$2:$D$971,ROUNDUP((ROW()-1)/(COUNTA('Compréhension de l''écrit'!$F$1:$DA$1)+1),0))</f>
        <v>#REF!</v>
      </c>
      <c r="V2143" s="16">
        <f>INDEX('Compréhension de l''écrit'!$E$1:$DA$1,+MOD(ROW()-2,COUNTA($H$5:$H$32)*2)+1)</f>
        <v>0</v>
      </c>
      <c r="W2143" s="16" t="str">
        <f>IFERROR(INDEX('Compréhension de l''écrit'!$E$1:$DA$971,MATCH(S2143,'Compréhension de l''écrit'!$B$2:$B$971,0)+1,MATCH(V2143,'Compréhension de l''écrit'!$E$1:$DA$1,0)),"")</f>
        <v/>
      </c>
      <c r="X2143" s="16" t="e">
        <f t="shared" si="35"/>
        <v>#REF!</v>
      </c>
      <c r="Y2143" s="16" t="str">
        <f>IFERROR(VLOOKUP(V2143,Paramétrages!H:I,2,FALSE),"")</f>
        <v/>
      </c>
    </row>
    <row r="2144" spans="18:25" x14ac:dyDescent="0.2">
      <c r="R2144" s="16" t="e">
        <f>INDEX('Compréhension de l''écrit'!$A$2:$A$971,ROUNDUP((ROW()-1)/(COUNTA('Compréhension de l''écrit'!$F$1:$DA$1)+1),0))</f>
        <v>#REF!</v>
      </c>
      <c r="S2144" s="16" t="e">
        <f>INDEX('Compréhension de l''écrit'!$B$2:$B$971,ROUNDUP((ROW()-1)/(COUNTA('Compréhension de l''écrit'!$F$1:$DA$1)+1),0))</f>
        <v>#REF!</v>
      </c>
      <c r="T2144" s="16" t="e">
        <f>INDEX('Compréhension de l''écrit'!$C$2:$C$971,ROUNDUP((ROW()-1)/(COUNTA('Compréhension de l''écrit'!$F$1:$DA$1)+1),0))</f>
        <v>#REF!</v>
      </c>
      <c r="U2144" s="16" t="e">
        <f>INDEX('Compréhension de l''écrit'!$D$2:$D$971,ROUNDUP((ROW()-1)/(COUNTA('Compréhension de l''écrit'!$F$1:$DA$1)+1),0))</f>
        <v>#REF!</v>
      </c>
      <c r="V2144" s="16">
        <f>INDEX('Compréhension de l''écrit'!$E$1:$DA$1,+MOD(ROW()-2,COUNTA($H$5:$H$32)*2)+1)</f>
        <v>0</v>
      </c>
      <c r="W2144" s="16" t="str">
        <f>IFERROR(INDEX('Compréhension de l''écrit'!$E$1:$DA$971,MATCH(S2144,'Compréhension de l''écrit'!$B$2:$B$971,0)+1,MATCH(V2144,'Compréhension de l''écrit'!$E$1:$DA$1,0)),"")</f>
        <v/>
      </c>
      <c r="X2144" s="16" t="e">
        <f t="shared" si="35"/>
        <v>#REF!</v>
      </c>
      <c r="Y2144" s="16" t="str">
        <f>IFERROR(VLOOKUP(V2144,Paramétrages!H:I,2,FALSE),"")</f>
        <v/>
      </c>
    </row>
    <row r="2145" spans="18:25" x14ac:dyDescent="0.2">
      <c r="R2145" s="16" t="e">
        <f>INDEX('Compréhension de l''écrit'!$A$2:$A$971,ROUNDUP((ROW()-1)/(COUNTA('Compréhension de l''écrit'!$F$1:$DA$1)+1),0))</f>
        <v>#REF!</v>
      </c>
      <c r="S2145" s="16" t="e">
        <f>INDEX('Compréhension de l''écrit'!$B$2:$B$971,ROUNDUP((ROW()-1)/(COUNTA('Compréhension de l''écrit'!$F$1:$DA$1)+1),0))</f>
        <v>#REF!</v>
      </c>
      <c r="T2145" s="16" t="e">
        <f>INDEX('Compréhension de l''écrit'!$C$2:$C$971,ROUNDUP((ROW()-1)/(COUNTA('Compréhension de l''écrit'!$F$1:$DA$1)+1),0))</f>
        <v>#REF!</v>
      </c>
      <c r="U2145" s="16" t="e">
        <f>INDEX('Compréhension de l''écrit'!$D$2:$D$971,ROUNDUP((ROW()-1)/(COUNTA('Compréhension de l''écrit'!$F$1:$DA$1)+1),0))</f>
        <v>#REF!</v>
      </c>
      <c r="V2145" s="16">
        <f>INDEX('Compréhension de l''écrit'!$E$1:$DA$1,+MOD(ROW()-2,COUNTA($H$5:$H$32)*2)+1)</f>
        <v>0</v>
      </c>
      <c r="W2145" s="16" t="str">
        <f>IFERROR(INDEX('Compréhension de l''écrit'!$E$1:$DA$971,MATCH(S2145,'Compréhension de l''écrit'!$B$2:$B$971,0)+1,MATCH(V2145,'Compréhension de l''écrit'!$E$1:$DA$1,0)),"")</f>
        <v/>
      </c>
      <c r="X2145" s="16" t="e">
        <f t="shared" si="35"/>
        <v>#REF!</v>
      </c>
      <c r="Y2145" s="16" t="str">
        <f>IFERROR(VLOOKUP(V2145,Paramétrages!H:I,2,FALSE),"")</f>
        <v/>
      </c>
    </row>
    <row r="2146" spans="18:25" x14ac:dyDescent="0.2">
      <c r="R2146" s="16" t="e">
        <f>INDEX('Compréhension de l''écrit'!$A$2:$A$971,ROUNDUP((ROW()-1)/(COUNTA('Compréhension de l''écrit'!$F$1:$DA$1)+1),0))</f>
        <v>#REF!</v>
      </c>
      <c r="S2146" s="16" t="e">
        <f>INDEX('Compréhension de l''écrit'!$B$2:$B$971,ROUNDUP((ROW()-1)/(COUNTA('Compréhension de l''écrit'!$F$1:$DA$1)+1),0))</f>
        <v>#REF!</v>
      </c>
      <c r="T2146" s="16" t="e">
        <f>INDEX('Compréhension de l''écrit'!$C$2:$C$971,ROUNDUP((ROW()-1)/(COUNTA('Compréhension de l''écrit'!$F$1:$DA$1)+1),0))</f>
        <v>#REF!</v>
      </c>
      <c r="U2146" s="16" t="e">
        <f>INDEX('Compréhension de l''écrit'!$D$2:$D$971,ROUNDUP((ROW()-1)/(COUNTA('Compréhension de l''écrit'!$F$1:$DA$1)+1),0))</f>
        <v>#REF!</v>
      </c>
      <c r="V2146" s="16">
        <f>INDEX('Compréhension de l''écrit'!$E$1:$DA$1,+MOD(ROW()-2,COUNTA($H$5:$H$32)*2)+1)</f>
        <v>0</v>
      </c>
      <c r="W2146" s="16" t="str">
        <f>IFERROR(INDEX('Compréhension de l''écrit'!$E$1:$DA$971,MATCH(S2146,'Compréhension de l''écrit'!$B$2:$B$971,0)+1,MATCH(V2146,'Compréhension de l''écrit'!$E$1:$DA$1,0)),"")</f>
        <v/>
      </c>
      <c r="X2146" s="16" t="e">
        <f t="shared" si="35"/>
        <v>#REF!</v>
      </c>
      <c r="Y2146" s="16" t="str">
        <f>IFERROR(VLOOKUP(V2146,Paramétrages!H:I,2,FALSE),"")</f>
        <v/>
      </c>
    </row>
    <row r="2147" spans="18:25" x14ac:dyDescent="0.2">
      <c r="R2147" s="16" t="e">
        <f>INDEX('Compréhension de l''écrit'!$A$2:$A$971,ROUNDUP((ROW()-1)/(COUNTA('Compréhension de l''écrit'!$F$1:$DA$1)+1),0))</f>
        <v>#REF!</v>
      </c>
      <c r="S2147" s="16" t="e">
        <f>INDEX('Compréhension de l''écrit'!$B$2:$B$971,ROUNDUP((ROW()-1)/(COUNTA('Compréhension de l''écrit'!$F$1:$DA$1)+1),0))</f>
        <v>#REF!</v>
      </c>
      <c r="T2147" s="16" t="e">
        <f>INDEX('Compréhension de l''écrit'!$C$2:$C$971,ROUNDUP((ROW()-1)/(COUNTA('Compréhension de l''écrit'!$F$1:$DA$1)+1),0))</f>
        <v>#REF!</v>
      </c>
      <c r="U2147" s="16" t="e">
        <f>INDEX('Compréhension de l''écrit'!$D$2:$D$971,ROUNDUP((ROW()-1)/(COUNTA('Compréhension de l''écrit'!$F$1:$DA$1)+1),0))</f>
        <v>#REF!</v>
      </c>
      <c r="V2147" s="16">
        <f>INDEX('Compréhension de l''écrit'!$E$1:$DA$1,+MOD(ROW()-2,COUNTA($H$5:$H$32)*2)+1)</f>
        <v>0</v>
      </c>
      <c r="W2147" s="16" t="str">
        <f>IFERROR(INDEX('Compréhension de l''écrit'!$E$1:$DA$971,MATCH(S2147,'Compréhension de l''écrit'!$B$2:$B$971,0)+1,MATCH(V2147,'Compréhension de l''écrit'!$E$1:$DA$1,0)),"")</f>
        <v/>
      </c>
      <c r="X2147" s="16" t="e">
        <f t="shared" si="35"/>
        <v>#REF!</v>
      </c>
      <c r="Y2147" s="16" t="str">
        <f>IFERROR(VLOOKUP(V2147,Paramétrages!H:I,2,FALSE),"")</f>
        <v/>
      </c>
    </row>
    <row r="2148" spans="18:25" x14ac:dyDescent="0.2">
      <c r="R2148" s="16" t="e">
        <f>INDEX('Compréhension de l''écrit'!$A$2:$A$971,ROUNDUP((ROW()-1)/(COUNTA('Compréhension de l''écrit'!$F$1:$DA$1)+1),0))</f>
        <v>#REF!</v>
      </c>
      <c r="S2148" s="16" t="e">
        <f>INDEX('Compréhension de l''écrit'!$B$2:$B$971,ROUNDUP((ROW()-1)/(COUNTA('Compréhension de l''écrit'!$F$1:$DA$1)+1),0))</f>
        <v>#REF!</v>
      </c>
      <c r="T2148" s="16" t="e">
        <f>INDEX('Compréhension de l''écrit'!$C$2:$C$971,ROUNDUP((ROW()-1)/(COUNTA('Compréhension de l''écrit'!$F$1:$DA$1)+1),0))</f>
        <v>#REF!</v>
      </c>
      <c r="U2148" s="16" t="e">
        <f>INDEX('Compréhension de l''écrit'!$D$2:$D$971,ROUNDUP((ROW()-1)/(COUNTA('Compréhension de l''écrit'!$F$1:$DA$1)+1),0))</f>
        <v>#REF!</v>
      </c>
      <c r="V2148" s="16">
        <f>INDEX('Compréhension de l''écrit'!$E$1:$DA$1,+MOD(ROW()-2,COUNTA($H$5:$H$32)*2)+1)</f>
        <v>0</v>
      </c>
      <c r="W2148" s="16" t="str">
        <f>IFERROR(INDEX('Compréhension de l''écrit'!$E$1:$DA$971,MATCH(S2148,'Compréhension de l''écrit'!$B$2:$B$971,0)+1,MATCH(V2148,'Compréhension de l''écrit'!$E$1:$DA$1,0)),"")</f>
        <v/>
      </c>
      <c r="X2148" s="16" t="e">
        <f t="shared" si="35"/>
        <v>#REF!</v>
      </c>
      <c r="Y2148" s="16" t="str">
        <f>IFERROR(VLOOKUP(V2148,Paramétrages!H:I,2,FALSE),"")</f>
        <v/>
      </c>
    </row>
    <row r="2149" spans="18:25" x14ac:dyDescent="0.2">
      <c r="R2149" s="16" t="e">
        <f>INDEX('Compréhension de l''écrit'!$A$2:$A$971,ROUNDUP((ROW()-1)/(COUNTA('Compréhension de l''écrit'!$F$1:$DA$1)+1),0))</f>
        <v>#REF!</v>
      </c>
      <c r="S2149" s="16" t="e">
        <f>INDEX('Compréhension de l''écrit'!$B$2:$B$971,ROUNDUP((ROW()-1)/(COUNTA('Compréhension de l''écrit'!$F$1:$DA$1)+1),0))</f>
        <v>#REF!</v>
      </c>
      <c r="T2149" s="16" t="e">
        <f>INDEX('Compréhension de l''écrit'!$C$2:$C$971,ROUNDUP((ROW()-1)/(COUNTA('Compréhension de l''écrit'!$F$1:$DA$1)+1),0))</f>
        <v>#REF!</v>
      </c>
      <c r="U2149" s="16" t="e">
        <f>INDEX('Compréhension de l''écrit'!$D$2:$D$971,ROUNDUP((ROW()-1)/(COUNTA('Compréhension de l''écrit'!$F$1:$DA$1)+1),0))</f>
        <v>#REF!</v>
      </c>
      <c r="V2149" s="16">
        <f>INDEX('Compréhension de l''écrit'!$E$1:$DA$1,+MOD(ROW()-2,COUNTA($H$5:$H$32)*2)+1)</f>
        <v>0</v>
      </c>
      <c r="W2149" s="16" t="str">
        <f>IFERROR(INDEX('Compréhension de l''écrit'!$E$1:$DA$971,MATCH(S2149,'Compréhension de l''écrit'!$B$2:$B$971,0)+1,MATCH(V2149,'Compréhension de l''écrit'!$E$1:$DA$1,0)),"")</f>
        <v/>
      </c>
      <c r="X2149" s="16" t="e">
        <f t="shared" si="35"/>
        <v>#REF!</v>
      </c>
      <c r="Y2149" s="16" t="str">
        <f>IFERROR(VLOOKUP(V2149,Paramétrages!H:I,2,FALSE),"")</f>
        <v/>
      </c>
    </row>
    <row r="2150" spans="18:25" x14ac:dyDescent="0.2">
      <c r="R2150" s="16" t="e">
        <f>INDEX('Compréhension de l''écrit'!$A$2:$A$971,ROUNDUP((ROW()-1)/(COUNTA('Compréhension de l''écrit'!$F$1:$DA$1)+1),0))</f>
        <v>#REF!</v>
      </c>
      <c r="S2150" s="16" t="e">
        <f>INDEX('Compréhension de l''écrit'!$B$2:$B$971,ROUNDUP((ROW()-1)/(COUNTA('Compréhension de l''écrit'!$F$1:$DA$1)+1),0))</f>
        <v>#REF!</v>
      </c>
      <c r="T2150" s="16" t="e">
        <f>INDEX('Compréhension de l''écrit'!$C$2:$C$971,ROUNDUP((ROW()-1)/(COUNTA('Compréhension de l''écrit'!$F$1:$DA$1)+1),0))</f>
        <v>#REF!</v>
      </c>
      <c r="U2150" s="16" t="e">
        <f>INDEX('Compréhension de l''écrit'!$D$2:$D$971,ROUNDUP((ROW()-1)/(COUNTA('Compréhension de l''écrit'!$F$1:$DA$1)+1),0))</f>
        <v>#REF!</v>
      </c>
      <c r="V2150" s="16">
        <f>INDEX('Compréhension de l''écrit'!$E$1:$DA$1,+MOD(ROW()-2,COUNTA($H$5:$H$32)*2)+1)</f>
        <v>0</v>
      </c>
      <c r="W2150" s="16" t="str">
        <f>IFERROR(INDEX('Compréhension de l''écrit'!$E$1:$DA$971,MATCH(S2150,'Compréhension de l''écrit'!$B$2:$B$971,0)+1,MATCH(V2150,'Compréhension de l''écrit'!$E$1:$DA$1,0)),"")</f>
        <v/>
      </c>
      <c r="X2150" s="16" t="e">
        <f t="shared" si="35"/>
        <v>#REF!</v>
      </c>
      <c r="Y2150" s="16" t="str">
        <f>IFERROR(VLOOKUP(V2150,Paramétrages!H:I,2,FALSE),"")</f>
        <v/>
      </c>
    </row>
    <row r="2151" spans="18:25" x14ac:dyDescent="0.2">
      <c r="R2151" s="16" t="e">
        <f>INDEX('Compréhension de l''écrit'!$A$2:$A$971,ROUNDUP((ROW()-1)/(COUNTA('Compréhension de l''écrit'!$F$1:$DA$1)+1),0))</f>
        <v>#REF!</v>
      </c>
      <c r="S2151" s="16" t="e">
        <f>INDEX('Compréhension de l''écrit'!$B$2:$B$971,ROUNDUP((ROW()-1)/(COUNTA('Compréhension de l''écrit'!$F$1:$DA$1)+1),0))</f>
        <v>#REF!</v>
      </c>
      <c r="T2151" s="16" t="e">
        <f>INDEX('Compréhension de l''écrit'!$C$2:$C$971,ROUNDUP((ROW()-1)/(COUNTA('Compréhension de l''écrit'!$F$1:$DA$1)+1),0))</f>
        <v>#REF!</v>
      </c>
      <c r="U2151" s="16" t="e">
        <f>INDEX('Compréhension de l''écrit'!$D$2:$D$971,ROUNDUP((ROW()-1)/(COUNTA('Compréhension de l''écrit'!$F$1:$DA$1)+1),0))</f>
        <v>#REF!</v>
      </c>
      <c r="V2151" s="16">
        <f>INDEX('Compréhension de l''écrit'!$E$1:$DA$1,+MOD(ROW()-2,COUNTA($H$5:$H$32)*2)+1)</f>
        <v>0</v>
      </c>
      <c r="W2151" s="16" t="str">
        <f>IFERROR(INDEX('Compréhension de l''écrit'!$E$1:$DA$971,MATCH(S2151,'Compréhension de l''écrit'!$B$2:$B$971,0)+1,MATCH(V2151,'Compréhension de l''écrit'!$E$1:$DA$1,0)),"")</f>
        <v/>
      </c>
      <c r="X2151" s="16" t="e">
        <f t="shared" si="35"/>
        <v>#REF!</v>
      </c>
      <c r="Y2151" s="16" t="str">
        <f>IFERROR(VLOOKUP(V2151,Paramétrages!H:I,2,FALSE),"")</f>
        <v/>
      </c>
    </row>
    <row r="2152" spans="18:25" x14ac:dyDescent="0.2">
      <c r="R2152" s="16" t="e">
        <f>INDEX('Compréhension de l''écrit'!$A$2:$A$971,ROUNDUP((ROW()-1)/(COUNTA('Compréhension de l''écrit'!$F$1:$DA$1)+1),0))</f>
        <v>#REF!</v>
      </c>
      <c r="S2152" s="16" t="e">
        <f>INDEX('Compréhension de l''écrit'!$B$2:$B$971,ROUNDUP((ROW()-1)/(COUNTA('Compréhension de l''écrit'!$F$1:$DA$1)+1),0))</f>
        <v>#REF!</v>
      </c>
      <c r="T2152" s="16" t="e">
        <f>INDEX('Compréhension de l''écrit'!$C$2:$C$971,ROUNDUP((ROW()-1)/(COUNTA('Compréhension de l''écrit'!$F$1:$DA$1)+1),0))</f>
        <v>#REF!</v>
      </c>
      <c r="U2152" s="16" t="e">
        <f>INDEX('Compréhension de l''écrit'!$D$2:$D$971,ROUNDUP((ROW()-1)/(COUNTA('Compréhension de l''écrit'!$F$1:$DA$1)+1),0))</f>
        <v>#REF!</v>
      </c>
      <c r="V2152" s="16">
        <f>INDEX('Compréhension de l''écrit'!$E$1:$DA$1,+MOD(ROW()-2,COUNTA($H$5:$H$32)*2)+1)</f>
        <v>0</v>
      </c>
      <c r="W2152" s="16" t="str">
        <f>IFERROR(INDEX('Compréhension de l''écrit'!$E$1:$DA$971,MATCH(S2152,'Compréhension de l''écrit'!$B$2:$B$971,0)+1,MATCH(V2152,'Compréhension de l''écrit'!$E$1:$DA$1,0)),"")</f>
        <v/>
      </c>
      <c r="X2152" s="16" t="e">
        <f t="shared" si="35"/>
        <v>#REF!</v>
      </c>
      <c r="Y2152" s="16" t="str">
        <f>IFERROR(VLOOKUP(V2152,Paramétrages!H:I,2,FALSE),"")</f>
        <v/>
      </c>
    </row>
    <row r="2153" spans="18:25" x14ac:dyDescent="0.2">
      <c r="R2153" s="16" t="e">
        <f>INDEX('Compréhension de l''écrit'!$A$2:$A$971,ROUNDUP((ROW()-1)/(COUNTA('Compréhension de l''écrit'!$F$1:$DA$1)+1),0))</f>
        <v>#REF!</v>
      </c>
      <c r="S2153" s="16" t="e">
        <f>INDEX('Compréhension de l''écrit'!$B$2:$B$971,ROUNDUP((ROW()-1)/(COUNTA('Compréhension de l''écrit'!$F$1:$DA$1)+1),0))</f>
        <v>#REF!</v>
      </c>
      <c r="T2153" s="16" t="e">
        <f>INDEX('Compréhension de l''écrit'!$C$2:$C$971,ROUNDUP((ROW()-1)/(COUNTA('Compréhension de l''écrit'!$F$1:$DA$1)+1),0))</f>
        <v>#REF!</v>
      </c>
      <c r="U2153" s="16" t="e">
        <f>INDEX('Compréhension de l''écrit'!$D$2:$D$971,ROUNDUP((ROW()-1)/(COUNTA('Compréhension de l''écrit'!$F$1:$DA$1)+1),0))</f>
        <v>#REF!</v>
      </c>
      <c r="V2153" s="16">
        <f>INDEX('Compréhension de l''écrit'!$E$1:$DA$1,+MOD(ROW()-2,COUNTA($H$5:$H$32)*2)+1)</f>
        <v>0</v>
      </c>
      <c r="W2153" s="16" t="str">
        <f>IFERROR(INDEX('Compréhension de l''écrit'!$E$1:$DA$971,MATCH(S2153,'Compréhension de l''écrit'!$B$2:$B$971,0)+1,MATCH(V2153,'Compréhension de l''écrit'!$E$1:$DA$1,0)),"")</f>
        <v/>
      </c>
      <c r="X2153" s="16" t="e">
        <f t="shared" si="35"/>
        <v>#REF!</v>
      </c>
      <c r="Y2153" s="16" t="str">
        <f>IFERROR(VLOOKUP(V2153,Paramétrages!H:I,2,FALSE),"")</f>
        <v/>
      </c>
    </row>
    <row r="2154" spans="18:25" x14ac:dyDescent="0.2">
      <c r="R2154" s="16" t="e">
        <f>INDEX('Compréhension de l''écrit'!$A$2:$A$971,ROUNDUP((ROW()-1)/(COUNTA('Compréhension de l''écrit'!$F$1:$DA$1)+1),0))</f>
        <v>#REF!</v>
      </c>
      <c r="S2154" s="16" t="e">
        <f>INDEX('Compréhension de l''écrit'!$B$2:$B$971,ROUNDUP((ROW()-1)/(COUNTA('Compréhension de l''écrit'!$F$1:$DA$1)+1),0))</f>
        <v>#REF!</v>
      </c>
      <c r="T2154" s="16" t="e">
        <f>INDEX('Compréhension de l''écrit'!$C$2:$C$971,ROUNDUP((ROW()-1)/(COUNTA('Compréhension de l''écrit'!$F$1:$DA$1)+1),0))</f>
        <v>#REF!</v>
      </c>
      <c r="U2154" s="16" t="e">
        <f>INDEX('Compréhension de l''écrit'!$D$2:$D$971,ROUNDUP((ROW()-1)/(COUNTA('Compréhension de l''écrit'!$F$1:$DA$1)+1),0))</f>
        <v>#REF!</v>
      </c>
      <c r="V2154" s="16">
        <f>INDEX('Compréhension de l''écrit'!$E$1:$DA$1,+MOD(ROW()-2,COUNTA($H$5:$H$32)*2)+1)</f>
        <v>0</v>
      </c>
      <c r="W2154" s="16" t="str">
        <f>IFERROR(INDEX('Compréhension de l''écrit'!$E$1:$DA$971,MATCH(S2154,'Compréhension de l''écrit'!$B$2:$B$971,0)+1,MATCH(V2154,'Compréhension de l''écrit'!$E$1:$DA$1,0)),"")</f>
        <v/>
      </c>
      <c r="X2154" s="16" t="e">
        <f t="shared" si="35"/>
        <v>#REF!</v>
      </c>
      <c r="Y2154" s="16" t="str">
        <f>IFERROR(VLOOKUP(V2154,Paramétrages!H:I,2,FALSE),"")</f>
        <v/>
      </c>
    </row>
    <row r="2155" spans="18:25" x14ac:dyDescent="0.2">
      <c r="R2155" s="16" t="e">
        <f>INDEX('Compréhension de l''écrit'!$A$2:$A$971,ROUNDUP((ROW()-1)/(COUNTA('Compréhension de l''écrit'!$F$1:$DA$1)+1),0))</f>
        <v>#REF!</v>
      </c>
      <c r="S2155" s="16" t="e">
        <f>INDEX('Compréhension de l''écrit'!$B$2:$B$971,ROUNDUP((ROW()-1)/(COUNTA('Compréhension de l''écrit'!$F$1:$DA$1)+1),0))</f>
        <v>#REF!</v>
      </c>
      <c r="T2155" s="16" t="e">
        <f>INDEX('Compréhension de l''écrit'!$C$2:$C$971,ROUNDUP((ROW()-1)/(COUNTA('Compréhension de l''écrit'!$F$1:$DA$1)+1),0))</f>
        <v>#REF!</v>
      </c>
      <c r="U2155" s="16" t="e">
        <f>INDEX('Compréhension de l''écrit'!$D$2:$D$971,ROUNDUP((ROW()-1)/(COUNTA('Compréhension de l''écrit'!$F$1:$DA$1)+1),0))</f>
        <v>#REF!</v>
      </c>
      <c r="V2155" s="16">
        <f>INDEX('Compréhension de l''écrit'!$E$1:$DA$1,+MOD(ROW()-2,COUNTA($H$5:$H$32)*2)+1)</f>
        <v>0</v>
      </c>
      <c r="W2155" s="16" t="str">
        <f>IFERROR(INDEX('Compréhension de l''écrit'!$E$1:$DA$971,MATCH(S2155,'Compréhension de l''écrit'!$B$2:$B$971,0)+1,MATCH(V2155,'Compréhension de l''écrit'!$E$1:$DA$1,0)),"")</f>
        <v/>
      </c>
      <c r="X2155" s="16" t="e">
        <f t="shared" si="35"/>
        <v>#REF!</v>
      </c>
      <c r="Y2155" s="16" t="str">
        <f>IFERROR(VLOOKUP(V2155,Paramétrages!H:I,2,FALSE),"")</f>
        <v/>
      </c>
    </row>
    <row r="2156" spans="18:25" x14ac:dyDescent="0.2">
      <c r="R2156" s="16" t="e">
        <f>INDEX('Compréhension de l''écrit'!$A$2:$A$971,ROUNDUP((ROW()-1)/(COUNTA('Compréhension de l''écrit'!$F$1:$DA$1)+1),0))</f>
        <v>#REF!</v>
      </c>
      <c r="S2156" s="16" t="e">
        <f>INDEX('Compréhension de l''écrit'!$B$2:$B$971,ROUNDUP((ROW()-1)/(COUNTA('Compréhension de l''écrit'!$F$1:$DA$1)+1),0))</f>
        <v>#REF!</v>
      </c>
      <c r="T2156" s="16" t="e">
        <f>INDEX('Compréhension de l''écrit'!$C$2:$C$971,ROUNDUP((ROW()-1)/(COUNTA('Compréhension de l''écrit'!$F$1:$DA$1)+1),0))</f>
        <v>#REF!</v>
      </c>
      <c r="U2156" s="16" t="e">
        <f>INDEX('Compréhension de l''écrit'!$D$2:$D$971,ROUNDUP((ROW()-1)/(COUNTA('Compréhension de l''écrit'!$F$1:$DA$1)+1),0))</f>
        <v>#REF!</v>
      </c>
      <c r="V2156" s="16">
        <f>INDEX('Compréhension de l''écrit'!$E$1:$DA$1,+MOD(ROW()-2,COUNTA($H$5:$H$32)*2)+1)</f>
        <v>0</v>
      </c>
      <c r="W2156" s="16" t="str">
        <f>IFERROR(INDEX('Compréhension de l''écrit'!$E$1:$DA$971,MATCH(S2156,'Compréhension de l''écrit'!$B$2:$B$971,0)+1,MATCH(V2156,'Compréhension de l''écrit'!$E$1:$DA$1,0)),"")</f>
        <v/>
      </c>
      <c r="X2156" s="16" t="e">
        <f t="shared" si="35"/>
        <v>#REF!</v>
      </c>
      <c r="Y2156" s="16" t="str">
        <f>IFERROR(VLOOKUP(V2156,Paramétrages!H:I,2,FALSE),"")</f>
        <v/>
      </c>
    </row>
    <row r="2157" spans="18:25" x14ac:dyDescent="0.2">
      <c r="R2157" s="16" t="e">
        <f>INDEX('Compréhension de l''écrit'!$A$2:$A$971,ROUNDUP((ROW()-1)/(COUNTA('Compréhension de l''écrit'!$F$1:$DA$1)+1),0))</f>
        <v>#REF!</v>
      </c>
      <c r="S2157" s="16" t="e">
        <f>INDEX('Compréhension de l''écrit'!$B$2:$B$971,ROUNDUP((ROW()-1)/(COUNTA('Compréhension de l''écrit'!$F$1:$DA$1)+1),0))</f>
        <v>#REF!</v>
      </c>
      <c r="T2157" s="16" t="e">
        <f>INDEX('Compréhension de l''écrit'!$C$2:$C$971,ROUNDUP((ROW()-1)/(COUNTA('Compréhension de l''écrit'!$F$1:$DA$1)+1),0))</f>
        <v>#REF!</v>
      </c>
      <c r="U2157" s="16" t="e">
        <f>INDEX('Compréhension de l''écrit'!$D$2:$D$971,ROUNDUP((ROW()-1)/(COUNTA('Compréhension de l''écrit'!$F$1:$DA$1)+1),0))</f>
        <v>#REF!</v>
      </c>
      <c r="V2157" s="16">
        <f>INDEX('Compréhension de l''écrit'!$E$1:$DA$1,+MOD(ROW()-2,COUNTA($H$5:$H$32)*2)+1)</f>
        <v>0</v>
      </c>
      <c r="W2157" s="16" t="str">
        <f>IFERROR(INDEX('Compréhension de l''écrit'!$E$1:$DA$971,MATCH(S2157,'Compréhension de l''écrit'!$B$2:$B$971,0)+1,MATCH(V2157,'Compréhension de l''écrit'!$E$1:$DA$1,0)),"")</f>
        <v/>
      </c>
      <c r="X2157" s="16" t="e">
        <f t="shared" si="35"/>
        <v>#REF!</v>
      </c>
      <c r="Y2157" s="16" t="str">
        <f>IFERROR(VLOOKUP(V2157,Paramétrages!H:I,2,FALSE),"")</f>
        <v/>
      </c>
    </row>
    <row r="2158" spans="18:25" x14ac:dyDescent="0.2">
      <c r="R2158" s="16" t="e">
        <f>INDEX('Compréhension de l''écrit'!$A$2:$A$971,ROUNDUP((ROW()-1)/(COUNTA('Compréhension de l''écrit'!$F$1:$DA$1)+1),0))</f>
        <v>#REF!</v>
      </c>
      <c r="S2158" s="16" t="e">
        <f>INDEX('Compréhension de l''écrit'!$B$2:$B$971,ROUNDUP((ROW()-1)/(COUNTA('Compréhension de l''écrit'!$F$1:$DA$1)+1),0))</f>
        <v>#REF!</v>
      </c>
      <c r="T2158" s="16" t="e">
        <f>INDEX('Compréhension de l''écrit'!$C$2:$C$971,ROUNDUP((ROW()-1)/(COUNTA('Compréhension de l''écrit'!$F$1:$DA$1)+1),0))</f>
        <v>#REF!</v>
      </c>
      <c r="U2158" s="16" t="e">
        <f>INDEX('Compréhension de l''écrit'!$D$2:$D$971,ROUNDUP((ROW()-1)/(COUNTA('Compréhension de l''écrit'!$F$1:$DA$1)+1),0))</f>
        <v>#REF!</v>
      </c>
      <c r="V2158" s="16">
        <f>INDEX('Compréhension de l''écrit'!$E$1:$DA$1,+MOD(ROW()-2,COUNTA($H$5:$H$32)*2)+1)</f>
        <v>0</v>
      </c>
      <c r="W2158" s="16" t="str">
        <f>IFERROR(INDEX('Compréhension de l''écrit'!$E$1:$DA$971,MATCH(S2158,'Compréhension de l''écrit'!$B$2:$B$971,0)+1,MATCH(V2158,'Compréhension de l''écrit'!$E$1:$DA$1,0)),"")</f>
        <v/>
      </c>
      <c r="X2158" s="16" t="e">
        <f t="shared" si="35"/>
        <v>#REF!</v>
      </c>
      <c r="Y2158" s="16" t="str">
        <f>IFERROR(VLOOKUP(V2158,Paramétrages!H:I,2,FALSE),"")</f>
        <v/>
      </c>
    </row>
    <row r="2159" spans="18:25" x14ac:dyDescent="0.2">
      <c r="R2159" s="16" t="e">
        <f>INDEX('Compréhension de l''écrit'!$A$2:$A$971,ROUNDUP((ROW()-1)/(COUNTA('Compréhension de l''écrit'!$F$1:$DA$1)+1),0))</f>
        <v>#REF!</v>
      </c>
      <c r="S2159" s="16" t="e">
        <f>INDEX('Compréhension de l''écrit'!$B$2:$B$971,ROUNDUP((ROW()-1)/(COUNTA('Compréhension de l''écrit'!$F$1:$DA$1)+1),0))</f>
        <v>#REF!</v>
      </c>
      <c r="T2159" s="16" t="e">
        <f>INDEX('Compréhension de l''écrit'!$C$2:$C$971,ROUNDUP((ROW()-1)/(COUNTA('Compréhension de l''écrit'!$F$1:$DA$1)+1),0))</f>
        <v>#REF!</v>
      </c>
      <c r="U2159" s="16" t="e">
        <f>INDEX('Compréhension de l''écrit'!$D$2:$D$971,ROUNDUP((ROW()-1)/(COUNTA('Compréhension de l''écrit'!$F$1:$DA$1)+1),0))</f>
        <v>#REF!</v>
      </c>
      <c r="V2159" s="16">
        <f>INDEX('Compréhension de l''écrit'!$E$1:$DA$1,+MOD(ROW()-2,COUNTA($H$5:$H$32)*2)+1)</f>
        <v>0</v>
      </c>
      <c r="W2159" s="16" t="str">
        <f>IFERROR(INDEX('Compréhension de l''écrit'!$E$1:$DA$971,MATCH(S2159,'Compréhension de l''écrit'!$B$2:$B$971,0)+1,MATCH(V2159,'Compréhension de l''écrit'!$E$1:$DA$1,0)),"")</f>
        <v/>
      </c>
      <c r="X2159" s="16" t="e">
        <f t="shared" si="35"/>
        <v>#REF!</v>
      </c>
      <c r="Y2159" s="16" t="str">
        <f>IFERROR(VLOOKUP(V2159,Paramétrages!H:I,2,FALSE),"")</f>
        <v/>
      </c>
    </row>
    <row r="2160" spans="18:25" x14ac:dyDescent="0.2">
      <c r="R2160" s="16" t="e">
        <f>INDEX('Compréhension de l''écrit'!$A$2:$A$971,ROUNDUP((ROW()-1)/(COUNTA('Compréhension de l''écrit'!$F$1:$DA$1)+1),0))</f>
        <v>#REF!</v>
      </c>
      <c r="S2160" s="16" t="e">
        <f>INDEX('Compréhension de l''écrit'!$B$2:$B$971,ROUNDUP((ROW()-1)/(COUNTA('Compréhension de l''écrit'!$F$1:$DA$1)+1),0))</f>
        <v>#REF!</v>
      </c>
      <c r="T2160" s="16" t="e">
        <f>INDEX('Compréhension de l''écrit'!$C$2:$C$971,ROUNDUP((ROW()-1)/(COUNTA('Compréhension de l''écrit'!$F$1:$DA$1)+1),0))</f>
        <v>#REF!</v>
      </c>
      <c r="U2160" s="16" t="e">
        <f>INDEX('Compréhension de l''écrit'!$D$2:$D$971,ROUNDUP((ROW()-1)/(COUNTA('Compréhension de l''écrit'!$F$1:$DA$1)+1),0))</f>
        <v>#REF!</v>
      </c>
      <c r="V2160" s="16">
        <f>INDEX('Compréhension de l''écrit'!$E$1:$DA$1,+MOD(ROW()-2,COUNTA($H$5:$H$32)*2)+1)</f>
        <v>0</v>
      </c>
      <c r="W2160" s="16" t="str">
        <f>IFERROR(INDEX('Compréhension de l''écrit'!$E$1:$DA$971,MATCH(S2160,'Compréhension de l''écrit'!$B$2:$B$971,0)+1,MATCH(V2160,'Compréhension de l''écrit'!$E$1:$DA$1,0)),"")</f>
        <v/>
      </c>
      <c r="X2160" s="16" t="e">
        <f t="shared" si="35"/>
        <v>#REF!</v>
      </c>
      <c r="Y2160" s="16" t="str">
        <f>IFERROR(VLOOKUP(V2160,Paramétrages!H:I,2,FALSE),"")</f>
        <v/>
      </c>
    </row>
    <row r="2161" spans="18:25" x14ac:dyDescent="0.2">
      <c r="R2161" s="16" t="e">
        <f>INDEX('Compréhension de l''écrit'!$A$2:$A$971,ROUNDUP((ROW()-1)/(COUNTA('Compréhension de l''écrit'!$F$1:$DA$1)+1),0))</f>
        <v>#REF!</v>
      </c>
      <c r="S2161" s="16" t="e">
        <f>INDEX('Compréhension de l''écrit'!$B$2:$B$971,ROUNDUP((ROW()-1)/(COUNTA('Compréhension de l''écrit'!$F$1:$DA$1)+1),0))</f>
        <v>#REF!</v>
      </c>
      <c r="T2161" s="16" t="e">
        <f>INDEX('Compréhension de l''écrit'!$C$2:$C$971,ROUNDUP((ROW()-1)/(COUNTA('Compréhension de l''écrit'!$F$1:$DA$1)+1),0))</f>
        <v>#REF!</v>
      </c>
      <c r="U2161" s="16" t="e">
        <f>INDEX('Compréhension de l''écrit'!$D$2:$D$971,ROUNDUP((ROW()-1)/(COUNTA('Compréhension de l''écrit'!$F$1:$DA$1)+1),0))</f>
        <v>#REF!</v>
      </c>
      <c r="V2161" s="16">
        <f>INDEX('Compréhension de l''écrit'!$E$1:$DA$1,+MOD(ROW()-2,COUNTA($H$5:$H$32)*2)+1)</f>
        <v>0</v>
      </c>
      <c r="W2161" s="16" t="str">
        <f>IFERROR(INDEX('Compréhension de l''écrit'!$E$1:$DA$971,MATCH(S2161,'Compréhension de l''écrit'!$B$2:$B$971,0)+1,MATCH(V2161,'Compréhension de l''écrit'!$E$1:$DA$1,0)),"")</f>
        <v/>
      </c>
      <c r="X2161" s="16" t="e">
        <f t="shared" si="35"/>
        <v>#REF!</v>
      </c>
      <c r="Y2161" s="16" t="str">
        <f>IFERROR(VLOOKUP(V2161,Paramétrages!H:I,2,FALSE),"")</f>
        <v/>
      </c>
    </row>
    <row r="2162" spans="18:25" x14ac:dyDescent="0.2">
      <c r="R2162" s="16" t="e">
        <f>INDEX('Compréhension de l''écrit'!$A$2:$A$971,ROUNDUP((ROW()-1)/(COUNTA('Compréhension de l''écrit'!$F$1:$DA$1)+1),0))</f>
        <v>#REF!</v>
      </c>
      <c r="S2162" s="16" t="e">
        <f>INDEX('Compréhension de l''écrit'!$B$2:$B$971,ROUNDUP((ROW()-1)/(COUNTA('Compréhension de l''écrit'!$F$1:$DA$1)+1),0))</f>
        <v>#REF!</v>
      </c>
      <c r="T2162" s="16" t="e">
        <f>INDEX('Compréhension de l''écrit'!$C$2:$C$971,ROUNDUP((ROW()-1)/(COUNTA('Compréhension de l''écrit'!$F$1:$DA$1)+1),0))</f>
        <v>#REF!</v>
      </c>
      <c r="U2162" s="16" t="e">
        <f>INDEX('Compréhension de l''écrit'!$D$2:$D$971,ROUNDUP((ROW()-1)/(COUNTA('Compréhension de l''écrit'!$F$1:$DA$1)+1),0))</f>
        <v>#REF!</v>
      </c>
      <c r="V2162" s="16">
        <f>INDEX('Compréhension de l''écrit'!$E$1:$DA$1,+MOD(ROW()-2,COUNTA($H$5:$H$32)*2)+1)</f>
        <v>0</v>
      </c>
      <c r="W2162" s="16" t="str">
        <f>IFERROR(INDEX('Compréhension de l''écrit'!$E$1:$DA$971,MATCH(S2162,'Compréhension de l''écrit'!$B$2:$B$971,0)+1,MATCH(V2162,'Compréhension de l''écrit'!$E$1:$DA$1,0)),"")</f>
        <v/>
      </c>
      <c r="X2162" s="16" t="e">
        <f t="shared" si="35"/>
        <v>#REF!</v>
      </c>
      <c r="Y2162" s="16" t="str">
        <f>IFERROR(VLOOKUP(V2162,Paramétrages!H:I,2,FALSE),"")</f>
        <v/>
      </c>
    </row>
    <row r="2163" spans="18:25" x14ac:dyDescent="0.2">
      <c r="R2163" s="16" t="e">
        <f>INDEX('Compréhension de l''écrit'!$A$2:$A$971,ROUNDUP((ROW()-1)/(COUNTA('Compréhension de l''écrit'!$F$1:$DA$1)+1),0))</f>
        <v>#REF!</v>
      </c>
      <c r="S2163" s="16" t="e">
        <f>INDEX('Compréhension de l''écrit'!$B$2:$B$971,ROUNDUP((ROW()-1)/(COUNTA('Compréhension de l''écrit'!$F$1:$DA$1)+1),0))</f>
        <v>#REF!</v>
      </c>
      <c r="T2163" s="16" t="e">
        <f>INDEX('Compréhension de l''écrit'!$C$2:$C$971,ROUNDUP((ROW()-1)/(COUNTA('Compréhension de l''écrit'!$F$1:$DA$1)+1),0))</f>
        <v>#REF!</v>
      </c>
      <c r="U2163" s="16" t="e">
        <f>INDEX('Compréhension de l''écrit'!$D$2:$D$971,ROUNDUP((ROW()-1)/(COUNTA('Compréhension de l''écrit'!$F$1:$DA$1)+1),0))</f>
        <v>#REF!</v>
      </c>
      <c r="V2163" s="16">
        <f>INDEX('Compréhension de l''écrit'!$E$1:$DA$1,+MOD(ROW()-2,COUNTA($H$5:$H$32)*2)+1)</f>
        <v>0</v>
      </c>
      <c r="W2163" s="16" t="str">
        <f>IFERROR(INDEX('Compréhension de l''écrit'!$E$1:$DA$971,MATCH(S2163,'Compréhension de l''écrit'!$B$2:$B$971,0)+1,MATCH(V2163,'Compréhension de l''écrit'!$E$1:$DA$1,0)),"")</f>
        <v/>
      </c>
      <c r="X2163" s="16" t="e">
        <f t="shared" si="35"/>
        <v>#REF!</v>
      </c>
      <c r="Y2163" s="16" t="str">
        <f>IFERROR(VLOOKUP(V2163,Paramétrages!H:I,2,FALSE),"")</f>
        <v/>
      </c>
    </row>
    <row r="2164" spans="18:25" x14ac:dyDescent="0.2">
      <c r="R2164" s="16" t="e">
        <f>INDEX('Compréhension de l''écrit'!$A$2:$A$971,ROUNDUP((ROW()-1)/(COUNTA('Compréhension de l''écrit'!$F$1:$DA$1)+1),0))</f>
        <v>#REF!</v>
      </c>
      <c r="S2164" s="16" t="e">
        <f>INDEX('Compréhension de l''écrit'!$B$2:$B$971,ROUNDUP((ROW()-1)/(COUNTA('Compréhension de l''écrit'!$F$1:$DA$1)+1),0))</f>
        <v>#REF!</v>
      </c>
      <c r="T2164" s="16" t="e">
        <f>INDEX('Compréhension de l''écrit'!$C$2:$C$971,ROUNDUP((ROW()-1)/(COUNTA('Compréhension de l''écrit'!$F$1:$DA$1)+1),0))</f>
        <v>#REF!</v>
      </c>
      <c r="U2164" s="16" t="e">
        <f>INDEX('Compréhension de l''écrit'!$D$2:$D$971,ROUNDUP((ROW()-1)/(COUNTA('Compréhension de l''écrit'!$F$1:$DA$1)+1),0))</f>
        <v>#REF!</v>
      </c>
      <c r="V2164" s="16">
        <f>INDEX('Compréhension de l''écrit'!$E$1:$DA$1,+MOD(ROW()-2,COUNTA($H$5:$H$32)*2)+1)</f>
        <v>0</v>
      </c>
      <c r="W2164" s="16" t="str">
        <f>IFERROR(INDEX('Compréhension de l''écrit'!$E$1:$DA$971,MATCH(S2164,'Compréhension de l''écrit'!$B$2:$B$971,0)+1,MATCH(V2164,'Compréhension de l''écrit'!$E$1:$DA$1,0)),"")</f>
        <v/>
      </c>
      <c r="X2164" s="16" t="e">
        <f t="shared" si="35"/>
        <v>#REF!</v>
      </c>
      <c r="Y2164" s="16" t="str">
        <f>IFERROR(VLOOKUP(V2164,Paramétrages!H:I,2,FALSE),"")</f>
        <v/>
      </c>
    </row>
    <row r="2165" spans="18:25" x14ac:dyDescent="0.2">
      <c r="R2165" s="16" t="e">
        <f>INDEX('Compréhension de l''écrit'!$A$2:$A$971,ROUNDUP((ROW()-1)/(COUNTA('Compréhension de l''écrit'!$F$1:$DA$1)+1),0))</f>
        <v>#REF!</v>
      </c>
      <c r="S2165" s="16" t="e">
        <f>INDEX('Compréhension de l''écrit'!$B$2:$B$971,ROUNDUP((ROW()-1)/(COUNTA('Compréhension de l''écrit'!$F$1:$DA$1)+1),0))</f>
        <v>#REF!</v>
      </c>
      <c r="T2165" s="16" t="e">
        <f>INDEX('Compréhension de l''écrit'!$C$2:$C$971,ROUNDUP((ROW()-1)/(COUNTA('Compréhension de l''écrit'!$F$1:$DA$1)+1),0))</f>
        <v>#REF!</v>
      </c>
      <c r="U2165" s="16" t="e">
        <f>INDEX('Compréhension de l''écrit'!$D$2:$D$971,ROUNDUP((ROW()-1)/(COUNTA('Compréhension de l''écrit'!$F$1:$DA$1)+1),0))</f>
        <v>#REF!</v>
      </c>
      <c r="V2165" s="16">
        <f>INDEX('Compréhension de l''écrit'!$E$1:$DA$1,+MOD(ROW()-2,COUNTA($H$5:$H$32)*2)+1)</f>
        <v>0</v>
      </c>
      <c r="W2165" s="16" t="str">
        <f>IFERROR(INDEX('Compréhension de l''écrit'!$E$1:$DA$971,MATCH(S2165,'Compréhension de l''écrit'!$B$2:$B$971,0)+1,MATCH(V2165,'Compréhension de l''écrit'!$E$1:$DA$1,0)),"")</f>
        <v/>
      </c>
      <c r="X2165" s="16" t="e">
        <f t="shared" si="35"/>
        <v>#REF!</v>
      </c>
      <c r="Y2165" s="16" t="str">
        <f>IFERROR(VLOOKUP(V2165,Paramétrages!H:I,2,FALSE),"")</f>
        <v/>
      </c>
    </row>
    <row r="2166" spans="18:25" x14ac:dyDescent="0.2">
      <c r="R2166" s="16" t="e">
        <f>INDEX('Compréhension de l''écrit'!$A$2:$A$971,ROUNDUP((ROW()-1)/(COUNTA('Compréhension de l''écrit'!$F$1:$DA$1)+1),0))</f>
        <v>#REF!</v>
      </c>
      <c r="S2166" s="16" t="e">
        <f>INDEX('Compréhension de l''écrit'!$B$2:$B$971,ROUNDUP((ROW()-1)/(COUNTA('Compréhension de l''écrit'!$F$1:$DA$1)+1),0))</f>
        <v>#REF!</v>
      </c>
      <c r="T2166" s="16" t="e">
        <f>INDEX('Compréhension de l''écrit'!$C$2:$C$971,ROUNDUP((ROW()-1)/(COUNTA('Compréhension de l''écrit'!$F$1:$DA$1)+1),0))</f>
        <v>#REF!</v>
      </c>
      <c r="U2166" s="16" t="e">
        <f>INDEX('Compréhension de l''écrit'!$D$2:$D$971,ROUNDUP((ROW()-1)/(COUNTA('Compréhension de l''écrit'!$F$1:$DA$1)+1),0))</f>
        <v>#REF!</v>
      </c>
      <c r="V2166" s="16">
        <f>INDEX('Compréhension de l''écrit'!$E$1:$DA$1,+MOD(ROW()-2,COUNTA($H$5:$H$32)*2)+1)</f>
        <v>0</v>
      </c>
      <c r="W2166" s="16" t="str">
        <f>IFERROR(INDEX('Compréhension de l''écrit'!$E$1:$DA$971,MATCH(S2166,'Compréhension de l''écrit'!$B$2:$B$971,0)+1,MATCH(V2166,'Compréhension de l''écrit'!$E$1:$DA$1,0)),"")</f>
        <v/>
      </c>
      <c r="X2166" s="16" t="e">
        <f t="shared" si="35"/>
        <v>#REF!</v>
      </c>
      <c r="Y2166" s="16" t="str">
        <f>IFERROR(VLOOKUP(V2166,Paramétrages!H:I,2,FALSE),"")</f>
        <v/>
      </c>
    </row>
    <row r="2167" spans="18:25" x14ac:dyDescent="0.2">
      <c r="R2167" s="16" t="e">
        <f>INDEX('Compréhension de l''écrit'!$A$2:$A$971,ROUNDUP((ROW()-1)/(COUNTA('Compréhension de l''écrit'!$F$1:$DA$1)+1),0))</f>
        <v>#REF!</v>
      </c>
      <c r="S2167" s="16" t="e">
        <f>INDEX('Compréhension de l''écrit'!$B$2:$B$971,ROUNDUP((ROW()-1)/(COUNTA('Compréhension de l''écrit'!$F$1:$DA$1)+1),0))</f>
        <v>#REF!</v>
      </c>
      <c r="T2167" s="16" t="e">
        <f>INDEX('Compréhension de l''écrit'!$C$2:$C$971,ROUNDUP((ROW()-1)/(COUNTA('Compréhension de l''écrit'!$F$1:$DA$1)+1),0))</f>
        <v>#REF!</v>
      </c>
      <c r="U2167" s="16" t="e">
        <f>INDEX('Compréhension de l''écrit'!$D$2:$D$971,ROUNDUP((ROW()-1)/(COUNTA('Compréhension de l''écrit'!$F$1:$DA$1)+1),0))</f>
        <v>#REF!</v>
      </c>
      <c r="V2167" s="16">
        <f>INDEX('Compréhension de l''écrit'!$E$1:$DA$1,+MOD(ROW()-2,COUNTA($H$5:$H$32)*2)+1)</f>
        <v>0</v>
      </c>
      <c r="W2167" s="16" t="str">
        <f>IFERROR(INDEX('Compréhension de l''écrit'!$E$1:$DA$971,MATCH(S2167,'Compréhension de l''écrit'!$B$2:$B$971,0)+1,MATCH(V2167,'Compréhension de l''écrit'!$E$1:$DA$1,0)),"")</f>
        <v/>
      </c>
      <c r="X2167" s="16" t="e">
        <f t="shared" si="35"/>
        <v>#REF!</v>
      </c>
      <c r="Y2167" s="16" t="str">
        <f>IFERROR(VLOOKUP(V2167,Paramétrages!H:I,2,FALSE),"")</f>
        <v/>
      </c>
    </row>
    <row r="2168" spans="18:25" x14ac:dyDescent="0.2">
      <c r="R2168" s="16" t="e">
        <f>INDEX('Compréhension de l''écrit'!$A$2:$A$971,ROUNDUP((ROW()-1)/(COUNTA('Compréhension de l''écrit'!$F$1:$DA$1)+1),0))</f>
        <v>#REF!</v>
      </c>
      <c r="S2168" s="16" t="e">
        <f>INDEX('Compréhension de l''écrit'!$B$2:$B$971,ROUNDUP((ROW()-1)/(COUNTA('Compréhension de l''écrit'!$F$1:$DA$1)+1),0))</f>
        <v>#REF!</v>
      </c>
      <c r="T2168" s="16" t="e">
        <f>INDEX('Compréhension de l''écrit'!$C$2:$C$971,ROUNDUP((ROW()-1)/(COUNTA('Compréhension de l''écrit'!$F$1:$DA$1)+1),0))</f>
        <v>#REF!</v>
      </c>
      <c r="U2168" s="16" t="e">
        <f>INDEX('Compréhension de l''écrit'!$D$2:$D$971,ROUNDUP((ROW()-1)/(COUNTA('Compréhension de l''écrit'!$F$1:$DA$1)+1),0))</f>
        <v>#REF!</v>
      </c>
      <c r="V2168" s="16">
        <f>INDEX('Compréhension de l''écrit'!$E$1:$DA$1,+MOD(ROW()-2,COUNTA($H$5:$H$32)*2)+1)</f>
        <v>0</v>
      </c>
      <c r="W2168" s="16" t="str">
        <f>IFERROR(INDEX('Compréhension de l''écrit'!$E$1:$DA$971,MATCH(S2168,'Compréhension de l''écrit'!$B$2:$B$971,0)+1,MATCH(V2168,'Compréhension de l''écrit'!$E$1:$DA$1,0)),"")</f>
        <v/>
      </c>
      <c r="X2168" s="16" t="e">
        <f t="shared" si="35"/>
        <v>#REF!</v>
      </c>
      <c r="Y2168" s="16" t="str">
        <f>IFERROR(VLOOKUP(V2168,Paramétrages!H:I,2,FALSE),"")</f>
        <v/>
      </c>
    </row>
    <row r="2169" spans="18:25" x14ac:dyDescent="0.2">
      <c r="R2169" s="16" t="e">
        <f>INDEX('Compréhension de l''écrit'!$A$2:$A$971,ROUNDUP((ROW()-1)/(COUNTA('Compréhension de l''écrit'!$F$1:$DA$1)+1),0))</f>
        <v>#REF!</v>
      </c>
      <c r="S2169" s="16" t="e">
        <f>INDEX('Compréhension de l''écrit'!$B$2:$B$971,ROUNDUP((ROW()-1)/(COUNTA('Compréhension de l''écrit'!$F$1:$DA$1)+1),0))</f>
        <v>#REF!</v>
      </c>
      <c r="T2169" s="16" t="e">
        <f>INDEX('Compréhension de l''écrit'!$C$2:$C$971,ROUNDUP((ROW()-1)/(COUNTA('Compréhension de l''écrit'!$F$1:$DA$1)+1),0))</f>
        <v>#REF!</v>
      </c>
      <c r="U2169" s="16" t="e">
        <f>INDEX('Compréhension de l''écrit'!$D$2:$D$971,ROUNDUP((ROW()-1)/(COUNTA('Compréhension de l''écrit'!$F$1:$DA$1)+1),0))</f>
        <v>#REF!</v>
      </c>
      <c r="V2169" s="16">
        <f>INDEX('Compréhension de l''écrit'!$E$1:$DA$1,+MOD(ROW()-2,COUNTA($H$5:$H$32)*2)+1)</f>
        <v>0</v>
      </c>
      <c r="W2169" s="16" t="str">
        <f>IFERROR(INDEX('Compréhension de l''écrit'!$E$1:$DA$971,MATCH(S2169,'Compréhension de l''écrit'!$B$2:$B$971,0)+1,MATCH(V2169,'Compréhension de l''écrit'!$E$1:$DA$1,0)),"")</f>
        <v/>
      </c>
      <c r="X2169" s="16" t="e">
        <f t="shared" si="35"/>
        <v>#REF!</v>
      </c>
      <c r="Y2169" s="16" t="str">
        <f>IFERROR(VLOOKUP(V2169,Paramétrages!H:I,2,FALSE),"")</f>
        <v/>
      </c>
    </row>
    <row r="2170" spans="18:25" x14ac:dyDescent="0.2">
      <c r="R2170" s="16" t="e">
        <f>INDEX('Compréhension de l''écrit'!$A$2:$A$971,ROUNDUP((ROW()-1)/(COUNTA('Compréhension de l''écrit'!$F$1:$DA$1)+1),0))</f>
        <v>#REF!</v>
      </c>
      <c r="S2170" s="16" t="e">
        <f>INDEX('Compréhension de l''écrit'!$B$2:$B$971,ROUNDUP((ROW()-1)/(COUNTA('Compréhension de l''écrit'!$F$1:$DA$1)+1),0))</f>
        <v>#REF!</v>
      </c>
      <c r="T2170" s="16" t="e">
        <f>INDEX('Compréhension de l''écrit'!$C$2:$C$971,ROUNDUP((ROW()-1)/(COUNTA('Compréhension de l''écrit'!$F$1:$DA$1)+1),0))</f>
        <v>#REF!</v>
      </c>
      <c r="U2170" s="16" t="e">
        <f>INDEX('Compréhension de l''écrit'!$D$2:$D$971,ROUNDUP((ROW()-1)/(COUNTA('Compréhension de l''écrit'!$F$1:$DA$1)+1),0))</f>
        <v>#REF!</v>
      </c>
      <c r="V2170" s="16">
        <f>INDEX('Compréhension de l''écrit'!$E$1:$DA$1,+MOD(ROW()-2,COUNTA($H$5:$H$32)*2)+1)</f>
        <v>0</v>
      </c>
      <c r="W2170" s="16" t="str">
        <f>IFERROR(INDEX('Compréhension de l''écrit'!$E$1:$DA$971,MATCH(S2170,'Compréhension de l''écrit'!$B$2:$B$971,0)+1,MATCH(V2170,'Compréhension de l''écrit'!$E$1:$DA$1,0)),"")</f>
        <v/>
      </c>
      <c r="X2170" s="16" t="e">
        <f t="shared" si="35"/>
        <v>#REF!</v>
      </c>
      <c r="Y2170" s="16" t="str">
        <f>IFERROR(VLOOKUP(V2170,Paramétrages!H:I,2,FALSE),"")</f>
        <v/>
      </c>
    </row>
    <row r="2171" spans="18:25" x14ac:dyDescent="0.2">
      <c r="R2171" s="16" t="e">
        <f>INDEX('Compréhension de l''écrit'!$A$2:$A$971,ROUNDUP((ROW()-1)/(COUNTA('Compréhension de l''écrit'!$F$1:$DA$1)+1),0))</f>
        <v>#REF!</v>
      </c>
      <c r="S2171" s="16" t="e">
        <f>INDEX('Compréhension de l''écrit'!$B$2:$B$971,ROUNDUP((ROW()-1)/(COUNTA('Compréhension de l''écrit'!$F$1:$DA$1)+1),0))</f>
        <v>#REF!</v>
      </c>
      <c r="T2171" s="16" t="e">
        <f>INDEX('Compréhension de l''écrit'!$C$2:$C$971,ROUNDUP((ROW()-1)/(COUNTA('Compréhension de l''écrit'!$F$1:$DA$1)+1),0))</f>
        <v>#REF!</v>
      </c>
      <c r="U2171" s="16" t="e">
        <f>INDEX('Compréhension de l''écrit'!$D$2:$D$971,ROUNDUP((ROW()-1)/(COUNTA('Compréhension de l''écrit'!$F$1:$DA$1)+1),0))</f>
        <v>#REF!</v>
      </c>
      <c r="V2171" s="16">
        <f>INDEX('Compréhension de l''écrit'!$E$1:$DA$1,+MOD(ROW()-2,COUNTA($H$5:$H$32)*2)+1)</f>
        <v>0</v>
      </c>
      <c r="W2171" s="16" t="str">
        <f>IFERROR(INDEX('Compréhension de l''écrit'!$E$1:$DA$971,MATCH(S2171,'Compréhension de l''écrit'!$B$2:$B$971,0)+1,MATCH(V2171,'Compréhension de l''écrit'!$E$1:$DA$1,0)),"")</f>
        <v/>
      </c>
      <c r="X2171" s="16" t="e">
        <f t="shared" si="35"/>
        <v>#REF!</v>
      </c>
      <c r="Y2171" s="16" t="str">
        <f>IFERROR(VLOOKUP(V2171,Paramétrages!H:I,2,FALSE),"")</f>
        <v/>
      </c>
    </row>
    <row r="2172" spans="18:25" x14ac:dyDescent="0.2">
      <c r="R2172" s="16" t="e">
        <f>INDEX('Compréhension de l''écrit'!$A$2:$A$971,ROUNDUP((ROW()-1)/(COUNTA('Compréhension de l''écrit'!$F$1:$DA$1)+1),0))</f>
        <v>#REF!</v>
      </c>
      <c r="S2172" s="16" t="e">
        <f>INDEX('Compréhension de l''écrit'!$B$2:$B$971,ROUNDUP((ROW()-1)/(COUNTA('Compréhension de l''écrit'!$F$1:$DA$1)+1),0))</f>
        <v>#REF!</v>
      </c>
      <c r="T2172" s="16" t="e">
        <f>INDEX('Compréhension de l''écrit'!$C$2:$C$971,ROUNDUP((ROW()-1)/(COUNTA('Compréhension de l''écrit'!$F$1:$DA$1)+1),0))</f>
        <v>#REF!</v>
      </c>
      <c r="U2172" s="16" t="e">
        <f>INDEX('Compréhension de l''écrit'!$D$2:$D$971,ROUNDUP((ROW()-1)/(COUNTA('Compréhension de l''écrit'!$F$1:$DA$1)+1),0))</f>
        <v>#REF!</v>
      </c>
      <c r="V2172" s="16">
        <f>INDEX('Compréhension de l''écrit'!$E$1:$DA$1,+MOD(ROW()-2,COUNTA($H$5:$H$32)*2)+1)</f>
        <v>0</v>
      </c>
      <c r="W2172" s="16" t="str">
        <f>IFERROR(INDEX('Compréhension de l''écrit'!$E$1:$DA$971,MATCH(S2172,'Compréhension de l''écrit'!$B$2:$B$971,0)+1,MATCH(V2172,'Compréhension de l''écrit'!$E$1:$DA$1,0)),"")</f>
        <v/>
      </c>
      <c r="X2172" s="16" t="e">
        <f t="shared" si="35"/>
        <v>#REF!</v>
      </c>
      <c r="Y2172" s="16" t="str">
        <f>IFERROR(VLOOKUP(V2172,Paramétrages!H:I,2,FALSE),"")</f>
        <v/>
      </c>
    </row>
    <row r="2173" spans="18:25" x14ac:dyDescent="0.2">
      <c r="R2173" s="16" t="e">
        <f>INDEX('Compréhension de l''écrit'!$A$2:$A$971,ROUNDUP((ROW()-1)/(COUNTA('Compréhension de l''écrit'!$F$1:$DA$1)+1),0))</f>
        <v>#REF!</v>
      </c>
      <c r="S2173" s="16" t="e">
        <f>INDEX('Compréhension de l''écrit'!$B$2:$B$971,ROUNDUP((ROW()-1)/(COUNTA('Compréhension de l''écrit'!$F$1:$DA$1)+1),0))</f>
        <v>#REF!</v>
      </c>
      <c r="T2173" s="16" t="e">
        <f>INDEX('Compréhension de l''écrit'!$C$2:$C$971,ROUNDUP((ROW()-1)/(COUNTA('Compréhension de l''écrit'!$F$1:$DA$1)+1),0))</f>
        <v>#REF!</v>
      </c>
      <c r="U2173" s="16" t="e">
        <f>INDEX('Compréhension de l''écrit'!$D$2:$D$971,ROUNDUP((ROW()-1)/(COUNTA('Compréhension de l''écrit'!$F$1:$DA$1)+1),0))</f>
        <v>#REF!</v>
      </c>
      <c r="V2173" s="16">
        <f>INDEX('Compréhension de l''écrit'!$E$1:$DA$1,+MOD(ROW()-2,COUNTA($H$5:$H$32)*2)+1)</f>
        <v>0</v>
      </c>
      <c r="W2173" s="16" t="str">
        <f>IFERROR(INDEX('Compréhension de l''écrit'!$E$1:$DA$971,MATCH(S2173,'Compréhension de l''écrit'!$B$2:$B$971,0)+1,MATCH(V2173,'Compréhension de l''écrit'!$E$1:$DA$1,0)),"")</f>
        <v/>
      </c>
      <c r="X2173" s="16" t="e">
        <f t="shared" si="35"/>
        <v>#REF!</v>
      </c>
      <c r="Y2173" s="16" t="str">
        <f>IFERROR(VLOOKUP(V2173,Paramétrages!H:I,2,FALSE),"")</f>
        <v/>
      </c>
    </row>
    <row r="2174" spans="18:25" x14ac:dyDescent="0.2">
      <c r="R2174" s="16" t="e">
        <f>INDEX('Compréhension de l''écrit'!$A$2:$A$971,ROUNDUP((ROW()-1)/(COUNTA('Compréhension de l''écrit'!$F$1:$DA$1)+1),0))</f>
        <v>#REF!</v>
      </c>
      <c r="S2174" s="16" t="e">
        <f>INDEX('Compréhension de l''écrit'!$B$2:$B$971,ROUNDUP((ROW()-1)/(COUNTA('Compréhension de l''écrit'!$F$1:$DA$1)+1),0))</f>
        <v>#REF!</v>
      </c>
      <c r="T2174" s="16" t="e">
        <f>INDEX('Compréhension de l''écrit'!$C$2:$C$971,ROUNDUP((ROW()-1)/(COUNTA('Compréhension de l''écrit'!$F$1:$DA$1)+1),0))</f>
        <v>#REF!</v>
      </c>
      <c r="U2174" s="16" t="e">
        <f>INDEX('Compréhension de l''écrit'!$D$2:$D$971,ROUNDUP((ROW()-1)/(COUNTA('Compréhension de l''écrit'!$F$1:$DA$1)+1),0))</f>
        <v>#REF!</v>
      </c>
      <c r="V2174" s="16">
        <f>INDEX('Compréhension de l''écrit'!$E$1:$DA$1,+MOD(ROW()-2,COUNTA($H$5:$H$32)*2)+1)</f>
        <v>0</v>
      </c>
      <c r="W2174" s="16" t="str">
        <f>IFERROR(INDEX('Compréhension de l''écrit'!$E$1:$DA$971,MATCH(S2174,'Compréhension de l''écrit'!$B$2:$B$971,0)+1,MATCH(V2174,'Compréhension de l''écrit'!$E$1:$DA$1,0)),"")</f>
        <v/>
      </c>
      <c r="X2174" s="16" t="e">
        <f t="shared" si="35"/>
        <v>#REF!</v>
      </c>
      <c r="Y2174" s="16" t="str">
        <f>IFERROR(VLOOKUP(V2174,Paramétrages!H:I,2,FALSE),"")</f>
        <v/>
      </c>
    </row>
    <row r="2175" spans="18:25" x14ac:dyDescent="0.2">
      <c r="R2175" s="16" t="e">
        <f>INDEX('Compréhension de l''écrit'!$A$2:$A$971,ROUNDUP((ROW()-1)/(COUNTA('Compréhension de l''écrit'!$F$1:$DA$1)+1),0))</f>
        <v>#REF!</v>
      </c>
      <c r="S2175" s="16" t="e">
        <f>INDEX('Compréhension de l''écrit'!$B$2:$B$971,ROUNDUP((ROW()-1)/(COUNTA('Compréhension de l''écrit'!$F$1:$DA$1)+1),0))</f>
        <v>#REF!</v>
      </c>
      <c r="T2175" s="16" t="e">
        <f>INDEX('Compréhension de l''écrit'!$C$2:$C$971,ROUNDUP((ROW()-1)/(COUNTA('Compréhension de l''écrit'!$F$1:$DA$1)+1),0))</f>
        <v>#REF!</v>
      </c>
      <c r="U2175" s="16" t="e">
        <f>INDEX('Compréhension de l''écrit'!$D$2:$D$971,ROUNDUP((ROW()-1)/(COUNTA('Compréhension de l''écrit'!$F$1:$DA$1)+1),0))</f>
        <v>#REF!</v>
      </c>
      <c r="V2175" s="16">
        <f>INDEX('Compréhension de l''écrit'!$E$1:$DA$1,+MOD(ROW()-2,COUNTA($H$5:$H$32)*2)+1)</f>
        <v>0</v>
      </c>
      <c r="W2175" s="16" t="str">
        <f>IFERROR(INDEX('Compréhension de l''écrit'!$E$1:$DA$971,MATCH(S2175,'Compréhension de l''écrit'!$B$2:$B$971,0)+1,MATCH(V2175,'Compréhension de l''écrit'!$E$1:$DA$1,0)),"")</f>
        <v/>
      </c>
      <c r="X2175" s="16" t="e">
        <f t="shared" si="35"/>
        <v>#REF!</v>
      </c>
      <c r="Y2175" s="16" t="str">
        <f>IFERROR(VLOOKUP(V2175,Paramétrages!H:I,2,FALSE),"")</f>
        <v/>
      </c>
    </row>
    <row r="2176" spans="18:25" x14ac:dyDescent="0.2">
      <c r="R2176" s="16" t="e">
        <f>INDEX('Compréhension de l''écrit'!$A$2:$A$971,ROUNDUP((ROW()-1)/(COUNTA('Compréhension de l''écrit'!$F$1:$DA$1)+1),0))</f>
        <v>#REF!</v>
      </c>
      <c r="S2176" s="16" t="e">
        <f>INDEX('Compréhension de l''écrit'!$B$2:$B$971,ROUNDUP((ROW()-1)/(COUNTA('Compréhension de l''écrit'!$F$1:$DA$1)+1),0))</f>
        <v>#REF!</v>
      </c>
      <c r="T2176" s="16" t="e">
        <f>INDEX('Compréhension de l''écrit'!$C$2:$C$971,ROUNDUP((ROW()-1)/(COUNTA('Compréhension de l''écrit'!$F$1:$DA$1)+1),0))</f>
        <v>#REF!</v>
      </c>
      <c r="U2176" s="16" t="e">
        <f>INDEX('Compréhension de l''écrit'!$D$2:$D$971,ROUNDUP((ROW()-1)/(COUNTA('Compréhension de l''écrit'!$F$1:$DA$1)+1),0))</f>
        <v>#REF!</v>
      </c>
      <c r="V2176" s="16">
        <f>INDEX('Compréhension de l''écrit'!$E$1:$DA$1,+MOD(ROW()-2,COUNTA($H$5:$H$32)*2)+1)</f>
        <v>0</v>
      </c>
      <c r="W2176" s="16" t="str">
        <f>IFERROR(INDEX('Compréhension de l''écrit'!$E$1:$DA$971,MATCH(S2176,'Compréhension de l''écrit'!$B$2:$B$971,0)+1,MATCH(V2176,'Compréhension de l''écrit'!$E$1:$DA$1,0)),"")</f>
        <v/>
      </c>
      <c r="X2176" s="16" t="e">
        <f t="shared" si="35"/>
        <v>#REF!</v>
      </c>
      <c r="Y2176" s="16" t="str">
        <f>IFERROR(VLOOKUP(V2176,Paramétrages!H:I,2,FALSE),"")</f>
        <v/>
      </c>
    </row>
    <row r="2177" spans="18:25" x14ac:dyDescent="0.2">
      <c r="R2177" s="16" t="e">
        <f>INDEX('Compréhension de l''écrit'!$A$2:$A$971,ROUNDUP((ROW()-1)/(COUNTA('Compréhension de l''écrit'!$F$1:$DA$1)+1),0))</f>
        <v>#REF!</v>
      </c>
      <c r="S2177" s="16" t="e">
        <f>INDEX('Compréhension de l''écrit'!$B$2:$B$971,ROUNDUP((ROW()-1)/(COUNTA('Compréhension de l''écrit'!$F$1:$DA$1)+1),0))</f>
        <v>#REF!</v>
      </c>
      <c r="T2177" s="16" t="e">
        <f>INDEX('Compréhension de l''écrit'!$C$2:$C$971,ROUNDUP((ROW()-1)/(COUNTA('Compréhension de l''écrit'!$F$1:$DA$1)+1),0))</f>
        <v>#REF!</v>
      </c>
      <c r="U2177" s="16" t="e">
        <f>INDEX('Compréhension de l''écrit'!$D$2:$D$971,ROUNDUP((ROW()-1)/(COUNTA('Compréhension de l''écrit'!$F$1:$DA$1)+1),0))</f>
        <v>#REF!</v>
      </c>
      <c r="V2177" s="16">
        <f>INDEX('Compréhension de l''écrit'!$E$1:$DA$1,+MOD(ROW()-2,COUNTA($H$5:$H$32)*2)+1)</f>
        <v>0</v>
      </c>
      <c r="W2177" s="16" t="str">
        <f>IFERROR(INDEX('Compréhension de l''écrit'!$E$1:$DA$971,MATCH(S2177,'Compréhension de l''écrit'!$B$2:$B$971,0)+1,MATCH(V2177,'Compréhension de l''écrit'!$E$1:$DA$1,0)),"")</f>
        <v/>
      </c>
      <c r="X2177" s="16" t="e">
        <f t="shared" si="35"/>
        <v>#REF!</v>
      </c>
      <c r="Y2177" s="16" t="str">
        <f>IFERROR(VLOOKUP(V2177,Paramétrages!H:I,2,FALSE),"")</f>
        <v/>
      </c>
    </row>
    <row r="2178" spans="18:25" x14ac:dyDescent="0.2">
      <c r="R2178" s="16" t="e">
        <f>INDEX('Compréhension de l''écrit'!$A$2:$A$971,ROUNDUP((ROW()-1)/(COUNTA('Compréhension de l''écrit'!$F$1:$DA$1)+1),0))</f>
        <v>#REF!</v>
      </c>
      <c r="S2178" s="16" t="e">
        <f>INDEX('Compréhension de l''écrit'!$B$2:$B$971,ROUNDUP((ROW()-1)/(COUNTA('Compréhension de l''écrit'!$F$1:$DA$1)+1),0))</f>
        <v>#REF!</v>
      </c>
      <c r="T2178" s="16" t="e">
        <f>INDEX('Compréhension de l''écrit'!$C$2:$C$971,ROUNDUP((ROW()-1)/(COUNTA('Compréhension de l''écrit'!$F$1:$DA$1)+1),0))</f>
        <v>#REF!</v>
      </c>
      <c r="U2178" s="16" t="e">
        <f>INDEX('Compréhension de l''écrit'!$D$2:$D$971,ROUNDUP((ROW()-1)/(COUNTA('Compréhension de l''écrit'!$F$1:$DA$1)+1),0))</f>
        <v>#REF!</v>
      </c>
      <c r="V2178" s="16">
        <f>INDEX('Compréhension de l''écrit'!$E$1:$DA$1,+MOD(ROW()-2,COUNTA($H$5:$H$32)*2)+1)</f>
        <v>0</v>
      </c>
      <c r="W2178" s="16" t="str">
        <f>IFERROR(INDEX('Compréhension de l''écrit'!$E$1:$DA$971,MATCH(S2178,'Compréhension de l''écrit'!$B$2:$B$971,0)+1,MATCH(V2178,'Compréhension de l''écrit'!$E$1:$DA$1,0)),"")</f>
        <v/>
      </c>
      <c r="X2178" s="16" t="e">
        <f t="shared" si="35"/>
        <v>#REF!</v>
      </c>
      <c r="Y2178" s="16" t="str">
        <f>IFERROR(VLOOKUP(V2178,Paramétrages!H:I,2,FALSE),"")</f>
        <v/>
      </c>
    </row>
    <row r="2179" spans="18:25" x14ac:dyDescent="0.2">
      <c r="R2179" s="16" t="e">
        <f>INDEX('Compréhension de l''écrit'!$A$2:$A$971,ROUNDUP((ROW()-1)/(COUNTA('Compréhension de l''écrit'!$F$1:$DA$1)+1),0))</f>
        <v>#REF!</v>
      </c>
      <c r="S2179" s="16" t="e">
        <f>INDEX('Compréhension de l''écrit'!$B$2:$B$971,ROUNDUP((ROW()-1)/(COUNTA('Compréhension de l''écrit'!$F$1:$DA$1)+1),0))</f>
        <v>#REF!</v>
      </c>
      <c r="T2179" s="16" t="e">
        <f>INDEX('Compréhension de l''écrit'!$C$2:$C$971,ROUNDUP((ROW()-1)/(COUNTA('Compréhension de l''écrit'!$F$1:$DA$1)+1),0))</f>
        <v>#REF!</v>
      </c>
      <c r="U2179" s="16" t="e">
        <f>INDEX('Compréhension de l''écrit'!$D$2:$D$971,ROUNDUP((ROW()-1)/(COUNTA('Compréhension de l''écrit'!$F$1:$DA$1)+1),0))</f>
        <v>#REF!</v>
      </c>
      <c r="V2179" s="16">
        <f>INDEX('Compréhension de l''écrit'!$E$1:$DA$1,+MOD(ROW()-2,COUNTA($H$5:$H$32)*2)+1)</f>
        <v>0</v>
      </c>
      <c r="W2179" s="16" t="str">
        <f>IFERROR(INDEX('Compréhension de l''écrit'!$E$1:$DA$971,MATCH(S2179,'Compréhension de l''écrit'!$B$2:$B$971,0)+1,MATCH(V2179,'Compréhension de l''écrit'!$E$1:$DA$1,0)),"")</f>
        <v/>
      </c>
      <c r="X2179" s="16" t="e">
        <f t="shared" ref="X2179:X2242" si="36">S2179&amp;T2179</f>
        <v>#REF!</v>
      </c>
      <c r="Y2179" s="16" t="str">
        <f>IFERROR(VLOOKUP(V2179,Paramétrages!H:I,2,FALSE),"")</f>
        <v/>
      </c>
    </row>
    <row r="2180" spans="18:25" x14ac:dyDescent="0.2">
      <c r="R2180" s="16" t="e">
        <f>INDEX('Compréhension de l''écrit'!$A$2:$A$971,ROUNDUP((ROW()-1)/(COUNTA('Compréhension de l''écrit'!$F$1:$DA$1)+1),0))</f>
        <v>#REF!</v>
      </c>
      <c r="S2180" s="16" t="e">
        <f>INDEX('Compréhension de l''écrit'!$B$2:$B$971,ROUNDUP((ROW()-1)/(COUNTA('Compréhension de l''écrit'!$F$1:$DA$1)+1),0))</f>
        <v>#REF!</v>
      </c>
      <c r="T2180" s="16" t="e">
        <f>INDEX('Compréhension de l''écrit'!$C$2:$C$971,ROUNDUP((ROW()-1)/(COUNTA('Compréhension de l''écrit'!$F$1:$DA$1)+1),0))</f>
        <v>#REF!</v>
      </c>
      <c r="U2180" s="16" t="e">
        <f>INDEX('Compréhension de l''écrit'!$D$2:$D$971,ROUNDUP((ROW()-1)/(COUNTA('Compréhension de l''écrit'!$F$1:$DA$1)+1),0))</f>
        <v>#REF!</v>
      </c>
      <c r="V2180" s="16">
        <f>INDEX('Compréhension de l''écrit'!$E$1:$DA$1,+MOD(ROW()-2,COUNTA($H$5:$H$32)*2)+1)</f>
        <v>0</v>
      </c>
      <c r="W2180" s="16" t="str">
        <f>IFERROR(INDEX('Compréhension de l''écrit'!$E$1:$DA$971,MATCH(S2180,'Compréhension de l''écrit'!$B$2:$B$971,0)+1,MATCH(V2180,'Compréhension de l''écrit'!$E$1:$DA$1,0)),"")</f>
        <v/>
      </c>
      <c r="X2180" s="16" t="e">
        <f t="shared" si="36"/>
        <v>#REF!</v>
      </c>
      <c r="Y2180" s="16" t="str">
        <f>IFERROR(VLOOKUP(V2180,Paramétrages!H:I,2,FALSE),"")</f>
        <v/>
      </c>
    </row>
    <row r="2181" spans="18:25" x14ac:dyDescent="0.2">
      <c r="R2181" s="16" t="e">
        <f>INDEX('Compréhension de l''écrit'!$A$2:$A$971,ROUNDUP((ROW()-1)/(COUNTA('Compréhension de l''écrit'!$F$1:$DA$1)+1),0))</f>
        <v>#REF!</v>
      </c>
      <c r="S2181" s="16" t="e">
        <f>INDEX('Compréhension de l''écrit'!$B$2:$B$971,ROUNDUP((ROW()-1)/(COUNTA('Compréhension de l''écrit'!$F$1:$DA$1)+1),0))</f>
        <v>#REF!</v>
      </c>
      <c r="T2181" s="16" t="e">
        <f>INDEX('Compréhension de l''écrit'!$C$2:$C$971,ROUNDUP((ROW()-1)/(COUNTA('Compréhension de l''écrit'!$F$1:$DA$1)+1),0))</f>
        <v>#REF!</v>
      </c>
      <c r="U2181" s="16" t="e">
        <f>INDEX('Compréhension de l''écrit'!$D$2:$D$971,ROUNDUP((ROW()-1)/(COUNTA('Compréhension de l''écrit'!$F$1:$DA$1)+1),0))</f>
        <v>#REF!</v>
      </c>
      <c r="V2181" s="16">
        <f>INDEX('Compréhension de l''écrit'!$E$1:$DA$1,+MOD(ROW()-2,COUNTA($H$5:$H$32)*2)+1)</f>
        <v>0</v>
      </c>
      <c r="W2181" s="16" t="str">
        <f>IFERROR(INDEX('Compréhension de l''écrit'!$E$1:$DA$971,MATCH(S2181,'Compréhension de l''écrit'!$B$2:$B$971,0)+1,MATCH(V2181,'Compréhension de l''écrit'!$E$1:$DA$1,0)),"")</f>
        <v/>
      </c>
      <c r="X2181" s="16" t="e">
        <f t="shared" si="36"/>
        <v>#REF!</v>
      </c>
      <c r="Y2181" s="16" t="str">
        <f>IFERROR(VLOOKUP(V2181,Paramétrages!H:I,2,FALSE),"")</f>
        <v/>
      </c>
    </row>
    <row r="2182" spans="18:25" x14ac:dyDescent="0.2">
      <c r="R2182" s="16" t="e">
        <f>INDEX('Compréhension de l''écrit'!$A$2:$A$971,ROUNDUP((ROW()-1)/(COUNTA('Compréhension de l''écrit'!$F$1:$DA$1)+1),0))</f>
        <v>#REF!</v>
      </c>
      <c r="S2182" s="16" t="e">
        <f>INDEX('Compréhension de l''écrit'!$B$2:$B$971,ROUNDUP((ROW()-1)/(COUNTA('Compréhension de l''écrit'!$F$1:$DA$1)+1),0))</f>
        <v>#REF!</v>
      </c>
      <c r="T2182" s="16" t="e">
        <f>INDEX('Compréhension de l''écrit'!$C$2:$C$971,ROUNDUP((ROW()-1)/(COUNTA('Compréhension de l''écrit'!$F$1:$DA$1)+1),0))</f>
        <v>#REF!</v>
      </c>
      <c r="U2182" s="16" t="e">
        <f>INDEX('Compréhension de l''écrit'!$D$2:$D$971,ROUNDUP((ROW()-1)/(COUNTA('Compréhension de l''écrit'!$F$1:$DA$1)+1),0))</f>
        <v>#REF!</v>
      </c>
      <c r="V2182" s="16">
        <f>INDEX('Compréhension de l''écrit'!$E$1:$DA$1,+MOD(ROW()-2,COUNTA($H$5:$H$32)*2)+1)</f>
        <v>0</v>
      </c>
      <c r="W2182" s="16" t="str">
        <f>IFERROR(INDEX('Compréhension de l''écrit'!$E$1:$DA$971,MATCH(S2182,'Compréhension de l''écrit'!$B$2:$B$971,0)+1,MATCH(V2182,'Compréhension de l''écrit'!$E$1:$DA$1,0)),"")</f>
        <v/>
      </c>
      <c r="X2182" s="16" t="e">
        <f t="shared" si="36"/>
        <v>#REF!</v>
      </c>
      <c r="Y2182" s="16" t="str">
        <f>IFERROR(VLOOKUP(V2182,Paramétrages!H:I,2,FALSE),"")</f>
        <v/>
      </c>
    </row>
    <row r="2183" spans="18:25" x14ac:dyDescent="0.2">
      <c r="R2183" s="16" t="e">
        <f>INDEX('Compréhension de l''écrit'!$A$2:$A$971,ROUNDUP((ROW()-1)/(COUNTA('Compréhension de l''écrit'!$F$1:$DA$1)+1),0))</f>
        <v>#REF!</v>
      </c>
      <c r="S2183" s="16" t="e">
        <f>INDEX('Compréhension de l''écrit'!$B$2:$B$971,ROUNDUP((ROW()-1)/(COUNTA('Compréhension de l''écrit'!$F$1:$DA$1)+1),0))</f>
        <v>#REF!</v>
      </c>
      <c r="T2183" s="16" t="e">
        <f>INDEX('Compréhension de l''écrit'!$C$2:$C$971,ROUNDUP((ROW()-1)/(COUNTA('Compréhension de l''écrit'!$F$1:$DA$1)+1),0))</f>
        <v>#REF!</v>
      </c>
      <c r="U2183" s="16" t="e">
        <f>INDEX('Compréhension de l''écrit'!$D$2:$D$971,ROUNDUP((ROW()-1)/(COUNTA('Compréhension de l''écrit'!$F$1:$DA$1)+1),0))</f>
        <v>#REF!</v>
      </c>
      <c r="V2183" s="16">
        <f>INDEX('Compréhension de l''écrit'!$E$1:$DA$1,+MOD(ROW()-2,COUNTA($H$5:$H$32)*2)+1)</f>
        <v>0</v>
      </c>
      <c r="W2183" s="16" t="str">
        <f>IFERROR(INDEX('Compréhension de l''écrit'!$E$1:$DA$971,MATCH(S2183,'Compréhension de l''écrit'!$B$2:$B$971,0)+1,MATCH(V2183,'Compréhension de l''écrit'!$E$1:$DA$1,0)),"")</f>
        <v/>
      </c>
      <c r="X2183" s="16" t="e">
        <f t="shared" si="36"/>
        <v>#REF!</v>
      </c>
      <c r="Y2183" s="16" t="str">
        <f>IFERROR(VLOOKUP(V2183,Paramétrages!H:I,2,FALSE),"")</f>
        <v/>
      </c>
    </row>
    <row r="2184" spans="18:25" x14ac:dyDescent="0.2">
      <c r="R2184" s="16" t="e">
        <f>INDEX('Compréhension de l''écrit'!$A$2:$A$971,ROUNDUP((ROW()-1)/(COUNTA('Compréhension de l''écrit'!$F$1:$DA$1)+1),0))</f>
        <v>#REF!</v>
      </c>
      <c r="S2184" s="16" t="e">
        <f>INDEX('Compréhension de l''écrit'!$B$2:$B$971,ROUNDUP((ROW()-1)/(COUNTA('Compréhension de l''écrit'!$F$1:$DA$1)+1),0))</f>
        <v>#REF!</v>
      </c>
      <c r="T2184" s="16" t="e">
        <f>INDEX('Compréhension de l''écrit'!$C$2:$C$971,ROUNDUP((ROW()-1)/(COUNTA('Compréhension de l''écrit'!$F$1:$DA$1)+1),0))</f>
        <v>#REF!</v>
      </c>
      <c r="U2184" s="16" t="e">
        <f>INDEX('Compréhension de l''écrit'!$D$2:$D$971,ROUNDUP((ROW()-1)/(COUNTA('Compréhension de l''écrit'!$F$1:$DA$1)+1),0))</f>
        <v>#REF!</v>
      </c>
      <c r="V2184" s="16">
        <f>INDEX('Compréhension de l''écrit'!$E$1:$DA$1,+MOD(ROW()-2,COUNTA($H$5:$H$32)*2)+1)</f>
        <v>0</v>
      </c>
      <c r="W2184" s="16" t="str">
        <f>IFERROR(INDEX('Compréhension de l''écrit'!$E$1:$DA$971,MATCH(S2184,'Compréhension de l''écrit'!$B$2:$B$971,0)+1,MATCH(V2184,'Compréhension de l''écrit'!$E$1:$DA$1,0)),"")</f>
        <v/>
      </c>
      <c r="X2184" s="16" t="e">
        <f t="shared" si="36"/>
        <v>#REF!</v>
      </c>
      <c r="Y2184" s="16" t="str">
        <f>IFERROR(VLOOKUP(V2184,Paramétrages!H:I,2,FALSE),"")</f>
        <v/>
      </c>
    </row>
    <row r="2185" spans="18:25" x14ac:dyDescent="0.2">
      <c r="R2185" s="16" t="e">
        <f>INDEX('Compréhension de l''écrit'!$A$2:$A$971,ROUNDUP((ROW()-1)/(COUNTA('Compréhension de l''écrit'!$F$1:$DA$1)+1),0))</f>
        <v>#REF!</v>
      </c>
      <c r="S2185" s="16" t="e">
        <f>INDEX('Compréhension de l''écrit'!$B$2:$B$971,ROUNDUP((ROW()-1)/(COUNTA('Compréhension de l''écrit'!$F$1:$DA$1)+1),0))</f>
        <v>#REF!</v>
      </c>
      <c r="T2185" s="16" t="e">
        <f>INDEX('Compréhension de l''écrit'!$C$2:$C$971,ROUNDUP((ROW()-1)/(COUNTA('Compréhension de l''écrit'!$F$1:$DA$1)+1),0))</f>
        <v>#REF!</v>
      </c>
      <c r="U2185" s="16" t="e">
        <f>INDEX('Compréhension de l''écrit'!$D$2:$D$971,ROUNDUP((ROW()-1)/(COUNTA('Compréhension de l''écrit'!$F$1:$DA$1)+1),0))</f>
        <v>#REF!</v>
      </c>
      <c r="V2185" s="16">
        <f>INDEX('Compréhension de l''écrit'!$E$1:$DA$1,+MOD(ROW()-2,COUNTA($H$5:$H$32)*2)+1)</f>
        <v>0</v>
      </c>
      <c r="W2185" s="16" t="str">
        <f>IFERROR(INDEX('Compréhension de l''écrit'!$E$1:$DA$971,MATCH(S2185,'Compréhension de l''écrit'!$B$2:$B$971,0)+1,MATCH(V2185,'Compréhension de l''écrit'!$E$1:$DA$1,0)),"")</f>
        <v/>
      </c>
      <c r="X2185" s="16" t="e">
        <f t="shared" si="36"/>
        <v>#REF!</v>
      </c>
      <c r="Y2185" s="16" t="str">
        <f>IFERROR(VLOOKUP(V2185,Paramétrages!H:I,2,FALSE),"")</f>
        <v/>
      </c>
    </row>
    <row r="2186" spans="18:25" x14ac:dyDescent="0.2">
      <c r="R2186" s="16" t="e">
        <f>INDEX('Compréhension de l''écrit'!$A$2:$A$971,ROUNDUP((ROW()-1)/(COUNTA('Compréhension de l''écrit'!$F$1:$DA$1)+1),0))</f>
        <v>#REF!</v>
      </c>
      <c r="S2186" s="16" t="e">
        <f>INDEX('Compréhension de l''écrit'!$B$2:$B$971,ROUNDUP((ROW()-1)/(COUNTA('Compréhension de l''écrit'!$F$1:$DA$1)+1),0))</f>
        <v>#REF!</v>
      </c>
      <c r="T2186" s="16" t="e">
        <f>INDEX('Compréhension de l''écrit'!$C$2:$C$971,ROUNDUP((ROW()-1)/(COUNTA('Compréhension de l''écrit'!$F$1:$DA$1)+1),0))</f>
        <v>#REF!</v>
      </c>
      <c r="U2186" s="16" t="e">
        <f>INDEX('Compréhension de l''écrit'!$D$2:$D$971,ROUNDUP((ROW()-1)/(COUNTA('Compréhension de l''écrit'!$F$1:$DA$1)+1),0))</f>
        <v>#REF!</v>
      </c>
      <c r="V2186" s="16">
        <f>INDEX('Compréhension de l''écrit'!$E$1:$DA$1,+MOD(ROW()-2,COUNTA($H$5:$H$32)*2)+1)</f>
        <v>0</v>
      </c>
      <c r="W2186" s="16" t="str">
        <f>IFERROR(INDEX('Compréhension de l''écrit'!$E$1:$DA$971,MATCH(S2186,'Compréhension de l''écrit'!$B$2:$B$971,0)+1,MATCH(V2186,'Compréhension de l''écrit'!$E$1:$DA$1,0)),"")</f>
        <v/>
      </c>
      <c r="X2186" s="16" t="e">
        <f t="shared" si="36"/>
        <v>#REF!</v>
      </c>
      <c r="Y2186" s="16" t="str">
        <f>IFERROR(VLOOKUP(V2186,Paramétrages!H:I,2,FALSE),"")</f>
        <v/>
      </c>
    </row>
    <row r="2187" spans="18:25" x14ac:dyDescent="0.2">
      <c r="R2187" s="16" t="e">
        <f>INDEX('Compréhension de l''écrit'!$A$2:$A$971,ROUNDUP((ROW()-1)/(COUNTA('Compréhension de l''écrit'!$F$1:$DA$1)+1),0))</f>
        <v>#REF!</v>
      </c>
      <c r="S2187" s="16" t="e">
        <f>INDEX('Compréhension de l''écrit'!$B$2:$B$971,ROUNDUP((ROW()-1)/(COUNTA('Compréhension de l''écrit'!$F$1:$DA$1)+1),0))</f>
        <v>#REF!</v>
      </c>
      <c r="T2187" s="16" t="e">
        <f>INDEX('Compréhension de l''écrit'!$C$2:$C$971,ROUNDUP((ROW()-1)/(COUNTA('Compréhension de l''écrit'!$F$1:$DA$1)+1),0))</f>
        <v>#REF!</v>
      </c>
      <c r="U2187" s="16" t="e">
        <f>INDEX('Compréhension de l''écrit'!$D$2:$D$971,ROUNDUP((ROW()-1)/(COUNTA('Compréhension de l''écrit'!$F$1:$DA$1)+1),0))</f>
        <v>#REF!</v>
      </c>
      <c r="V2187" s="16">
        <f>INDEX('Compréhension de l''écrit'!$E$1:$DA$1,+MOD(ROW()-2,COUNTA($H$5:$H$32)*2)+1)</f>
        <v>0</v>
      </c>
      <c r="W2187" s="16" t="str">
        <f>IFERROR(INDEX('Compréhension de l''écrit'!$E$1:$DA$971,MATCH(S2187,'Compréhension de l''écrit'!$B$2:$B$971,0)+1,MATCH(V2187,'Compréhension de l''écrit'!$E$1:$DA$1,0)),"")</f>
        <v/>
      </c>
      <c r="X2187" s="16" t="e">
        <f t="shared" si="36"/>
        <v>#REF!</v>
      </c>
      <c r="Y2187" s="16" t="str">
        <f>IFERROR(VLOOKUP(V2187,Paramétrages!H:I,2,FALSE),"")</f>
        <v/>
      </c>
    </row>
    <row r="2188" spans="18:25" x14ac:dyDescent="0.2">
      <c r="R2188" s="16" t="e">
        <f>INDEX('Compréhension de l''écrit'!$A$2:$A$971,ROUNDUP((ROW()-1)/(COUNTA('Compréhension de l''écrit'!$F$1:$DA$1)+1),0))</f>
        <v>#REF!</v>
      </c>
      <c r="S2188" s="16" t="e">
        <f>INDEX('Compréhension de l''écrit'!$B$2:$B$971,ROUNDUP((ROW()-1)/(COUNTA('Compréhension de l''écrit'!$F$1:$DA$1)+1),0))</f>
        <v>#REF!</v>
      </c>
      <c r="T2188" s="16" t="e">
        <f>INDEX('Compréhension de l''écrit'!$C$2:$C$971,ROUNDUP((ROW()-1)/(COUNTA('Compréhension de l''écrit'!$F$1:$DA$1)+1),0))</f>
        <v>#REF!</v>
      </c>
      <c r="U2188" s="16" t="e">
        <f>INDEX('Compréhension de l''écrit'!$D$2:$D$971,ROUNDUP((ROW()-1)/(COUNTA('Compréhension de l''écrit'!$F$1:$DA$1)+1),0))</f>
        <v>#REF!</v>
      </c>
      <c r="V2188" s="16">
        <f>INDEX('Compréhension de l''écrit'!$E$1:$DA$1,+MOD(ROW()-2,COUNTA($H$5:$H$32)*2)+1)</f>
        <v>0</v>
      </c>
      <c r="W2188" s="16" t="str">
        <f>IFERROR(INDEX('Compréhension de l''écrit'!$E$1:$DA$971,MATCH(S2188,'Compréhension de l''écrit'!$B$2:$B$971,0)+1,MATCH(V2188,'Compréhension de l''écrit'!$E$1:$DA$1,0)),"")</f>
        <v/>
      </c>
      <c r="X2188" s="16" t="e">
        <f t="shared" si="36"/>
        <v>#REF!</v>
      </c>
      <c r="Y2188" s="16" t="str">
        <f>IFERROR(VLOOKUP(V2188,Paramétrages!H:I,2,FALSE),"")</f>
        <v/>
      </c>
    </row>
    <row r="2189" spans="18:25" x14ac:dyDescent="0.2">
      <c r="R2189" s="16" t="e">
        <f>INDEX('Compréhension de l''écrit'!$A$2:$A$971,ROUNDUP((ROW()-1)/(COUNTA('Compréhension de l''écrit'!$F$1:$DA$1)+1),0))</f>
        <v>#REF!</v>
      </c>
      <c r="S2189" s="16" t="e">
        <f>INDEX('Compréhension de l''écrit'!$B$2:$B$971,ROUNDUP((ROW()-1)/(COUNTA('Compréhension de l''écrit'!$F$1:$DA$1)+1),0))</f>
        <v>#REF!</v>
      </c>
      <c r="T2189" s="16" t="e">
        <f>INDEX('Compréhension de l''écrit'!$C$2:$C$971,ROUNDUP((ROW()-1)/(COUNTA('Compréhension de l''écrit'!$F$1:$DA$1)+1),0))</f>
        <v>#REF!</v>
      </c>
      <c r="U2189" s="16" t="e">
        <f>INDEX('Compréhension de l''écrit'!$D$2:$D$971,ROUNDUP((ROW()-1)/(COUNTA('Compréhension de l''écrit'!$F$1:$DA$1)+1),0))</f>
        <v>#REF!</v>
      </c>
      <c r="V2189" s="16">
        <f>INDEX('Compréhension de l''écrit'!$E$1:$DA$1,+MOD(ROW()-2,COUNTA($H$5:$H$32)*2)+1)</f>
        <v>0</v>
      </c>
      <c r="W2189" s="16" t="str">
        <f>IFERROR(INDEX('Compréhension de l''écrit'!$E$1:$DA$971,MATCH(S2189,'Compréhension de l''écrit'!$B$2:$B$971,0)+1,MATCH(V2189,'Compréhension de l''écrit'!$E$1:$DA$1,0)),"")</f>
        <v/>
      </c>
      <c r="X2189" s="16" t="e">
        <f t="shared" si="36"/>
        <v>#REF!</v>
      </c>
      <c r="Y2189" s="16" t="str">
        <f>IFERROR(VLOOKUP(V2189,Paramétrages!H:I,2,FALSE),"")</f>
        <v/>
      </c>
    </row>
    <row r="2190" spans="18:25" x14ac:dyDescent="0.2">
      <c r="R2190" s="16" t="e">
        <f>INDEX('Compréhension de l''écrit'!$A$2:$A$971,ROUNDUP((ROW()-1)/(COUNTA('Compréhension de l''écrit'!$F$1:$DA$1)+1),0))</f>
        <v>#REF!</v>
      </c>
      <c r="S2190" s="16" t="e">
        <f>INDEX('Compréhension de l''écrit'!$B$2:$B$971,ROUNDUP((ROW()-1)/(COUNTA('Compréhension de l''écrit'!$F$1:$DA$1)+1),0))</f>
        <v>#REF!</v>
      </c>
      <c r="T2190" s="16" t="e">
        <f>INDEX('Compréhension de l''écrit'!$C$2:$C$971,ROUNDUP((ROW()-1)/(COUNTA('Compréhension de l''écrit'!$F$1:$DA$1)+1),0))</f>
        <v>#REF!</v>
      </c>
      <c r="U2190" s="16" t="e">
        <f>INDEX('Compréhension de l''écrit'!$D$2:$D$971,ROUNDUP((ROW()-1)/(COUNTA('Compréhension de l''écrit'!$F$1:$DA$1)+1),0))</f>
        <v>#REF!</v>
      </c>
      <c r="V2190" s="16">
        <f>INDEX('Compréhension de l''écrit'!$E$1:$DA$1,+MOD(ROW()-2,COUNTA($H$5:$H$32)*2)+1)</f>
        <v>0</v>
      </c>
      <c r="W2190" s="16" t="str">
        <f>IFERROR(INDEX('Compréhension de l''écrit'!$E$1:$DA$971,MATCH(S2190,'Compréhension de l''écrit'!$B$2:$B$971,0)+1,MATCH(V2190,'Compréhension de l''écrit'!$E$1:$DA$1,0)),"")</f>
        <v/>
      </c>
      <c r="X2190" s="16" t="e">
        <f t="shared" si="36"/>
        <v>#REF!</v>
      </c>
      <c r="Y2190" s="16" t="str">
        <f>IFERROR(VLOOKUP(V2190,Paramétrages!H:I,2,FALSE),"")</f>
        <v/>
      </c>
    </row>
    <row r="2191" spans="18:25" x14ac:dyDescent="0.2">
      <c r="R2191" s="16" t="e">
        <f>INDEX('Compréhension de l''écrit'!$A$2:$A$971,ROUNDUP((ROW()-1)/(COUNTA('Compréhension de l''écrit'!$F$1:$DA$1)+1),0))</f>
        <v>#REF!</v>
      </c>
      <c r="S2191" s="16" t="e">
        <f>INDEX('Compréhension de l''écrit'!$B$2:$B$971,ROUNDUP((ROW()-1)/(COUNTA('Compréhension de l''écrit'!$F$1:$DA$1)+1),0))</f>
        <v>#REF!</v>
      </c>
      <c r="T2191" s="16" t="e">
        <f>INDEX('Compréhension de l''écrit'!$C$2:$C$971,ROUNDUP((ROW()-1)/(COUNTA('Compréhension de l''écrit'!$F$1:$DA$1)+1),0))</f>
        <v>#REF!</v>
      </c>
      <c r="U2191" s="16" t="e">
        <f>INDEX('Compréhension de l''écrit'!$D$2:$D$971,ROUNDUP((ROW()-1)/(COUNTA('Compréhension de l''écrit'!$F$1:$DA$1)+1),0))</f>
        <v>#REF!</v>
      </c>
      <c r="V2191" s="16">
        <f>INDEX('Compréhension de l''écrit'!$E$1:$DA$1,+MOD(ROW()-2,COUNTA($H$5:$H$32)*2)+1)</f>
        <v>0</v>
      </c>
      <c r="W2191" s="16" t="str">
        <f>IFERROR(INDEX('Compréhension de l''écrit'!$E$1:$DA$971,MATCH(S2191,'Compréhension de l''écrit'!$B$2:$B$971,0)+1,MATCH(V2191,'Compréhension de l''écrit'!$E$1:$DA$1,0)),"")</f>
        <v/>
      </c>
      <c r="X2191" s="16" t="e">
        <f t="shared" si="36"/>
        <v>#REF!</v>
      </c>
      <c r="Y2191" s="16" t="str">
        <f>IFERROR(VLOOKUP(V2191,Paramétrages!H:I,2,FALSE),"")</f>
        <v/>
      </c>
    </row>
    <row r="2192" spans="18:25" x14ac:dyDescent="0.2">
      <c r="R2192" s="16" t="e">
        <f>INDEX('Compréhension de l''écrit'!$A$2:$A$971,ROUNDUP((ROW()-1)/(COUNTA('Compréhension de l''écrit'!$F$1:$DA$1)+1),0))</f>
        <v>#REF!</v>
      </c>
      <c r="S2192" s="16" t="e">
        <f>INDEX('Compréhension de l''écrit'!$B$2:$B$971,ROUNDUP((ROW()-1)/(COUNTA('Compréhension de l''écrit'!$F$1:$DA$1)+1),0))</f>
        <v>#REF!</v>
      </c>
      <c r="T2192" s="16" t="e">
        <f>INDEX('Compréhension de l''écrit'!$C$2:$C$971,ROUNDUP((ROW()-1)/(COUNTA('Compréhension de l''écrit'!$F$1:$DA$1)+1),0))</f>
        <v>#REF!</v>
      </c>
      <c r="U2192" s="16" t="e">
        <f>INDEX('Compréhension de l''écrit'!$D$2:$D$971,ROUNDUP((ROW()-1)/(COUNTA('Compréhension de l''écrit'!$F$1:$DA$1)+1),0))</f>
        <v>#REF!</v>
      </c>
      <c r="V2192" s="16">
        <f>INDEX('Compréhension de l''écrit'!$E$1:$DA$1,+MOD(ROW()-2,COUNTA($H$5:$H$32)*2)+1)</f>
        <v>0</v>
      </c>
      <c r="W2192" s="16" t="str">
        <f>IFERROR(INDEX('Compréhension de l''écrit'!$E$1:$DA$971,MATCH(S2192,'Compréhension de l''écrit'!$B$2:$B$971,0)+1,MATCH(V2192,'Compréhension de l''écrit'!$E$1:$DA$1,0)),"")</f>
        <v/>
      </c>
      <c r="X2192" s="16" t="e">
        <f t="shared" si="36"/>
        <v>#REF!</v>
      </c>
      <c r="Y2192" s="16" t="str">
        <f>IFERROR(VLOOKUP(V2192,Paramétrages!H:I,2,FALSE),"")</f>
        <v/>
      </c>
    </row>
    <row r="2193" spans="18:25" x14ac:dyDescent="0.2">
      <c r="R2193" s="16" t="e">
        <f>INDEX('Compréhension de l''écrit'!$A$2:$A$971,ROUNDUP((ROW()-1)/(COUNTA('Compréhension de l''écrit'!$F$1:$DA$1)+1),0))</f>
        <v>#REF!</v>
      </c>
      <c r="S2193" s="16" t="e">
        <f>INDEX('Compréhension de l''écrit'!$B$2:$B$971,ROUNDUP((ROW()-1)/(COUNTA('Compréhension de l''écrit'!$F$1:$DA$1)+1),0))</f>
        <v>#REF!</v>
      </c>
      <c r="T2193" s="16" t="e">
        <f>INDEX('Compréhension de l''écrit'!$C$2:$C$971,ROUNDUP((ROW()-1)/(COUNTA('Compréhension de l''écrit'!$F$1:$DA$1)+1),0))</f>
        <v>#REF!</v>
      </c>
      <c r="U2193" s="16" t="e">
        <f>INDEX('Compréhension de l''écrit'!$D$2:$D$971,ROUNDUP((ROW()-1)/(COUNTA('Compréhension de l''écrit'!$F$1:$DA$1)+1),0))</f>
        <v>#REF!</v>
      </c>
      <c r="V2193" s="16">
        <f>INDEX('Compréhension de l''écrit'!$E$1:$DA$1,+MOD(ROW()-2,COUNTA($H$5:$H$32)*2)+1)</f>
        <v>0</v>
      </c>
      <c r="W2193" s="16" t="str">
        <f>IFERROR(INDEX('Compréhension de l''écrit'!$E$1:$DA$971,MATCH(S2193,'Compréhension de l''écrit'!$B$2:$B$971,0)+1,MATCH(V2193,'Compréhension de l''écrit'!$E$1:$DA$1,0)),"")</f>
        <v/>
      </c>
      <c r="X2193" s="16" t="e">
        <f t="shared" si="36"/>
        <v>#REF!</v>
      </c>
      <c r="Y2193" s="16" t="str">
        <f>IFERROR(VLOOKUP(V2193,Paramétrages!H:I,2,FALSE),"")</f>
        <v/>
      </c>
    </row>
    <row r="2194" spans="18:25" x14ac:dyDescent="0.2">
      <c r="R2194" s="16" t="e">
        <f>INDEX('Compréhension de l''écrit'!$A$2:$A$971,ROUNDUP((ROW()-1)/(COUNTA('Compréhension de l''écrit'!$F$1:$DA$1)+1),0))</f>
        <v>#REF!</v>
      </c>
      <c r="S2194" s="16" t="e">
        <f>INDEX('Compréhension de l''écrit'!$B$2:$B$971,ROUNDUP((ROW()-1)/(COUNTA('Compréhension de l''écrit'!$F$1:$DA$1)+1),0))</f>
        <v>#REF!</v>
      </c>
      <c r="T2194" s="16" t="e">
        <f>INDEX('Compréhension de l''écrit'!$C$2:$C$971,ROUNDUP((ROW()-1)/(COUNTA('Compréhension de l''écrit'!$F$1:$DA$1)+1),0))</f>
        <v>#REF!</v>
      </c>
      <c r="U2194" s="16" t="e">
        <f>INDEX('Compréhension de l''écrit'!$D$2:$D$971,ROUNDUP((ROW()-1)/(COUNTA('Compréhension de l''écrit'!$F$1:$DA$1)+1),0))</f>
        <v>#REF!</v>
      </c>
      <c r="V2194" s="16">
        <f>INDEX('Compréhension de l''écrit'!$E$1:$DA$1,+MOD(ROW()-2,COUNTA($H$5:$H$32)*2)+1)</f>
        <v>0</v>
      </c>
      <c r="W2194" s="16" t="str">
        <f>IFERROR(INDEX('Compréhension de l''écrit'!$E$1:$DA$971,MATCH(S2194,'Compréhension de l''écrit'!$B$2:$B$971,0)+1,MATCH(V2194,'Compréhension de l''écrit'!$E$1:$DA$1,0)),"")</f>
        <v/>
      </c>
      <c r="X2194" s="16" t="e">
        <f t="shared" si="36"/>
        <v>#REF!</v>
      </c>
      <c r="Y2194" s="16" t="str">
        <f>IFERROR(VLOOKUP(V2194,Paramétrages!H:I,2,FALSE),"")</f>
        <v/>
      </c>
    </row>
    <row r="2195" spans="18:25" x14ac:dyDescent="0.2">
      <c r="R2195" s="16" t="e">
        <f>INDEX('Compréhension de l''écrit'!$A$2:$A$971,ROUNDUP((ROW()-1)/(COUNTA('Compréhension de l''écrit'!$F$1:$DA$1)+1),0))</f>
        <v>#REF!</v>
      </c>
      <c r="S2195" s="16" t="e">
        <f>INDEX('Compréhension de l''écrit'!$B$2:$B$971,ROUNDUP((ROW()-1)/(COUNTA('Compréhension de l''écrit'!$F$1:$DA$1)+1),0))</f>
        <v>#REF!</v>
      </c>
      <c r="T2195" s="16" t="e">
        <f>INDEX('Compréhension de l''écrit'!$C$2:$C$971,ROUNDUP((ROW()-1)/(COUNTA('Compréhension de l''écrit'!$F$1:$DA$1)+1),0))</f>
        <v>#REF!</v>
      </c>
      <c r="U2195" s="16" t="e">
        <f>INDEX('Compréhension de l''écrit'!$D$2:$D$971,ROUNDUP((ROW()-1)/(COUNTA('Compréhension de l''écrit'!$F$1:$DA$1)+1),0))</f>
        <v>#REF!</v>
      </c>
      <c r="V2195" s="16">
        <f>INDEX('Compréhension de l''écrit'!$E$1:$DA$1,+MOD(ROW()-2,COUNTA($H$5:$H$32)*2)+1)</f>
        <v>0</v>
      </c>
      <c r="W2195" s="16" t="str">
        <f>IFERROR(INDEX('Compréhension de l''écrit'!$E$1:$DA$971,MATCH(S2195,'Compréhension de l''écrit'!$B$2:$B$971,0)+1,MATCH(V2195,'Compréhension de l''écrit'!$E$1:$DA$1,0)),"")</f>
        <v/>
      </c>
      <c r="X2195" s="16" t="e">
        <f t="shared" si="36"/>
        <v>#REF!</v>
      </c>
      <c r="Y2195" s="16" t="str">
        <f>IFERROR(VLOOKUP(V2195,Paramétrages!H:I,2,FALSE),"")</f>
        <v/>
      </c>
    </row>
    <row r="2196" spans="18:25" x14ac:dyDescent="0.2">
      <c r="R2196" s="16" t="e">
        <f>INDEX('Compréhension de l''écrit'!$A$2:$A$971,ROUNDUP((ROW()-1)/(COUNTA('Compréhension de l''écrit'!$F$1:$DA$1)+1),0))</f>
        <v>#REF!</v>
      </c>
      <c r="S2196" s="16" t="e">
        <f>INDEX('Compréhension de l''écrit'!$B$2:$B$971,ROUNDUP((ROW()-1)/(COUNTA('Compréhension de l''écrit'!$F$1:$DA$1)+1),0))</f>
        <v>#REF!</v>
      </c>
      <c r="T2196" s="16" t="e">
        <f>INDEX('Compréhension de l''écrit'!$C$2:$C$971,ROUNDUP((ROW()-1)/(COUNTA('Compréhension de l''écrit'!$F$1:$DA$1)+1),0))</f>
        <v>#REF!</v>
      </c>
      <c r="U2196" s="16" t="e">
        <f>INDEX('Compréhension de l''écrit'!$D$2:$D$971,ROUNDUP((ROW()-1)/(COUNTA('Compréhension de l''écrit'!$F$1:$DA$1)+1),0))</f>
        <v>#REF!</v>
      </c>
      <c r="V2196" s="16">
        <f>INDEX('Compréhension de l''écrit'!$E$1:$DA$1,+MOD(ROW()-2,COUNTA($H$5:$H$32)*2)+1)</f>
        <v>0</v>
      </c>
      <c r="W2196" s="16" t="str">
        <f>IFERROR(INDEX('Compréhension de l''écrit'!$E$1:$DA$971,MATCH(S2196,'Compréhension de l''écrit'!$B$2:$B$971,0)+1,MATCH(V2196,'Compréhension de l''écrit'!$E$1:$DA$1,0)),"")</f>
        <v/>
      </c>
      <c r="X2196" s="16" t="e">
        <f t="shared" si="36"/>
        <v>#REF!</v>
      </c>
      <c r="Y2196" s="16" t="str">
        <f>IFERROR(VLOOKUP(V2196,Paramétrages!H:I,2,FALSE),"")</f>
        <v/>
      </c>
    </row>
    <row r="2197" spans="18:25" x14ac:dyDescent="0.2">
      <c r="R2197" s="16" t="e">
        <f>INDEX('Compréhension de l''écrit'!$A$2:$A$971,ROUNDUP((ROW()-1)/(COUNTA('Compréhension de l''écrit'!$F$1:$DA$1)+1),0))</f>
        <v>#REF!</v>
      </c>
      <c r="S2197" s="16" t="e">
        <f>INDEX('Compréhension de l''écrit'!$B$2:$B$971,ROUNDUP((ROW()-1)/(COUNTA('Compréhension de l''écrit'!$F$1:$DA$1)+1),0))</f>
        <v>#REF!</v>
      </c>
      <c r="T2197" s="16" t="e">
        <f>INDEX('Compréhension de l''écrit'!$C$2:$C$971,ROUNDUP((ROW()-1)/(COUNTA('Compréhension de l''écrit'!$F$1:$DA$1)+1),0))</f>
        <v>#REF!</v>
      </c>
      <c r="U2197" s="16" t="e">
        <f>INDEX('Compréhension de l''écrit'!$D$2:$D$971,ROUNDUP((ROW()-1)/(COUNTA('Compréhension de l''écrit'!$F$1:$DA$1)+1),0))</f>
        <v>#REF!</v>
      </c>
      <c r="V2197" s="16">
        <f>INDEX('Compréhension de l''écrit'!$E$1:$DA$1,+MOD(ROW()-2,COUNTA($H$5:$H$32)*2)+1)</f>
        <v>0</v>
      </c>
      <c r="W2197" s="16" t="str">
        <f>IFERROR(INDEX('Compréhension de l''écrit'!$E$1:$DA$971,MATCH(S2197,'Compréhension de l''écrit'!$B$2:$B$971,0)+1,MATCH(V2197,'Compréhension de l''écrit'!$E$1:$DA$1,0)),"")</f>
        <v/>
      </c>
      <c r="X2197" s="16" t="e">
        <f t="shared" si="36"/>
        <v>#REF!</v>
      </c>
      <c r="Y2197" s="16" t="str">
        <f>IFERROR(VLOOKUP(V2197,Paramétrages!H:I,2,FALSE),"")</f>
        <v/>
      </c>
    </row>
    <row r="2198" spans="18:25" x14ac:dyDescent="0.2">
      <c r="R2198" s="16" t="e">
        <f>INDEX('Compréhension de l''écrit'!$A$2:$A$971,ROUNDUP((ROW()-1)/(COUNTA('Compréhension de l''écrit'!$F$1:$DA$1)+1),0))</f>
        <v>#REF!</v>
      </c>
      <c r="S2198" s="16" t="e">
        <f>INDEX('Compréhension de l''écrit'!$B$2:$B$971,ROUNDUP((ROW()-1)/(COUNTA('Compréhension de l''écrit'!$F$1:$DA$1)+1),0))</f>
        <v>#REF!</v>
      </c>
      <c r="T2198" s="16" t="e">
        <f>INDEX('Compréhension de l''écrit'!$C$2:$C$971,ROUNDUP((ROW()-1)/(COUNTA('Compréhension de l''écrit'!$F$1:$DA$1)+1),0))</f>
        <v>#REF!</v>
      </c>
      <c r="U2198" s="16" t="e">
        <f>INDEX('Compréhension de l''écrit'!$D$2:$D$971,ROUNDUP((ROW()-1)/(COUNTA('Compréhension de l''écrit'!$F$1:$DA$1)+1),0))</f>
        <v>#REF!</v>
      </c>
      <c r="V2198" s="16">
        <f>INDEX('Compréhension de l''écrit'!$E$1:$DA$1,+MOD(ROW()-2,COUNTA($H$5:$H$32)*2)+1)</f>
        <v>0</v>
      </c>
      <c r="W2198" s="16" t="str">
        <f>IFERROR(INDEX('Compréhension de l''écrit'!$E$1:$DA$971,MATCH(S2198,'Compréhension de l''écrit'!$B$2:$B$971,0)+1,MATCH(V2198,'Compréhension de l''écrit'!$E$1:$DA$1,0)),"")</f>
        <v/>
      </c>
      <c r="X2198" s="16" t="e">
        <f t="shared" si="36"/>
        <v>#REF!</v>
      </c>
      <c r="Y2198" s="16" t="str">
        <f>IFERROR(VLOOKUP(V2198,Paramétrages!H:I,2,FALSE),"")</f>
        <v/>
      </c>
    </row>
    <row r="2199" spans="18:25" x14ac:dyDescent="0.2">
      <c r="R2199" s="16" t="e">
        <f>INDEX('Compréhension de l''écrit'!$A$2:$A$971,ROUNDUP((ROW()-1)/(COUNTA('Compréhension de l''écrit'!$F$1:$DA$1)+1),0))</f>
        <v>#REF!</v>
      </c>
      <c r="S2199" s="16" t="e">
        <f>INDEX('Compréhension de l''écrit'!$B$2:$B$971,ROUNDUP((ROW()-1)/(COUNTA('Compréhension de l''écrit'!$F$1:$DA$1)+1),0))</f>
        <v>#REF!</v>
      </c>
      <c r="T2199" s="16" t="e">
        <f>INDEX('Compréhension de l''écrit'!$C$2:$C$971,ROUNDUP((ROW()-1)/(COUNTA('Compréhension de l''écrit'!$F$1:$DA$1)+1),0))</f>
        <v>#REF!</v>
      </c>
      <c r="U2199" s="16" t="e">
        <f>INDEX('Compréhension de l''écrit'!$D$2:$D$971,ROUNDUP((ROW()-1)/(COUNTA('Compréhension de l''écrit'!$F$1:$DA$1)+1),0))</f>
        <v>#REF!</v>
      </c>
      <c r="V2199" s="16">
        <f>INDEX('Compréhension de l''écrit'!$E$1:$DA$1,+MOD(ROW()-2,COUNTA($H$5:$H$32)*2)+1)</f>
        <v>0</v>
      </c>
      <c r="W2199" s="16" t="str">
        <f>IFERROR(INDEX('Compréhension de l''écrit'!$E$1:$DA$971,MATCH(S2199,'Compréhension de l''écrit'!$B$2:$B$971,0)+1,MATCH(V2199,'Compréhension de l''écrit'!$E$1:$DA$1,0)),"")</f>
        <v/>
      </c>
      <c r="X2199" s="16" t="e">
        <f t="shared" si="36"/>
        <v>#REF!</v>
      </c>
      <c r="Y2199" s="16" t="str">
        <f>IFERROR(VLOOKUP(V2199,Paramétrages!H:I,2,FALSE),"")</f>
        <v/>
      </c>
    </row>
    <row r="2200" spans="18:25" x14ac:dyDescent="0.2">
      <c r="R2200" s="16" t="e">
        <f>INDEX('Compréhension de l''écrit'!$A$2:$A$971,ROUNDUP((ROW()-1)/(COUNTA('Compréhension de l''écrit'!$F$1:$DA$1)+1),0))</f>
        <v>#REF!</v>
      </c>
      <c r="S2200" s="16" t="e">
        <f>INDEX('Compréhension de l''écrit'!$B$2:$B$971,ROUNDUP((ROW()-1)/(COUNTA('Compréhension de l''écrit'!$F$1:$DA$1)+1),0))</f>
        <v>#REF!</v>
      </c>
      <c r="T2200" s="16" t="e">
        <f>INDEX('Compréhension de l''écrit'!$C$2:$C$971,ROUNDUP((ROW()-1)/(COUNTA('Compréhension de l''écrit'!$F$1:$DA$1)+1),0))</f>
        <v>#REF!</v>
      </c>
      <c r="U2200" s="16" t="e">
        <f>INDEX('Compréhension de l''écrit'!$D$2:$D$971,ROUNDUP((ROW()-1)/(COUNTA('Compréhension de l''écrit'!$F$1:$DA$1)+1),0))</f>
        <v>#REF!</v>
      </c>
      <c r="V2200" s="16">
        <f>INDEX('Compréhension de l''écrit'!$E$1:$DA$1,+MOD(ROW()-2,COUNTA($H$5:$H$32)*2)+1)</f>
        <v>0</v>
      </c>
      <c r="W2200" s="16" t="str">
        <f>IFERROR(INDEX('Compréhension de l''écrit'!$E$1:$DA$971,MATCH(S2200,'Compréhension de l''écrit'!$B$2:$B$971,0)+1,MATCH(V2200,'Compréhension de l''écrit'!$E$1:$DA$1,0)),"")</f>
        <v/>
      </c>
      <c r="X2200" s="16" t="e">
        <f t="shared" si="36"/>
        <v>#REF!</v>
      </c>
      <c r="Y2200" s="16" t="str">
        <f>IFERROR(VLOOKUP(V2200,Paramétrages!H:I,2,FALSE),"")</f>
        <v/>
      </c>
    </row>
    <row r="2201" spans="18:25" x14ac:dyDescent="0.2">
      <c r="R2201" s="16" t="e">
        <f>INDEX('Compréhension de l''écrit'!$A$2:$A$971,ROUNDUP((ROW()-1)/(COUNTA('Compréhension de l''écrit'!$F$1:$DA$1)+1),0))</f>
        <v>#REF!</v>
      </c>
      <c r="S2201" s="16" t="e">
        <f>INDEX('Compréhension de l''écrit'!$B$2:$B$971,ROUNDUP((ROW()-1)/(COUNTA('Compréhension de l''écrit'!$F$1:$DA$1)+1),0))</f>
        <v>#REF!</v>
      </c>
      <c r="T2201" s="16" t="e">
        <f>INDEX('Compréhension de l''écrit'!$C$2:$C$971,ROUNDUP((ROW()-1)/(COUNTA('Compréhension de l''écrit'!$F$1:$DA$1)+1),0))</f>
        <v>#REF!</v>
      </c>
      <c r="U2201" s="16" t="e">
        <f>INDEX('Compréhension de l''écrit'!$D$2:$D$971,ROUNDUP((ROW()-1)/(COUNTA('Compréhension de l''écrit'!$F$1:$DA$1)+1),0))</f>
        <v>#REF!</v>
      </c>
      <c r="V2201" s="16">
        <f>INDEX('Compréhension de l''écrit'!$E$1:$DA$1,+MOD(ROW()-2,COUNTA($H$5:$H$32)*2)+1)</f>
        <v>0</v>
      </c>
      <c r="W2201" s="16" t="str">
        <f>IFERROR(INDEX('Compréhension de l''écrit'!$E$1:$DA$971,MATCH(S2201,'Compréhension de l''écrit'!$B$2:$B$971,0)+1,MATCH(V2201,'Compréhension de l''écrit'!$E$1:$DA$1,0)),"")</f>
        <v/>
      </c>
      <c r="X2201" s="16" t="e">
        <f t="shared" si="36"/>
        <v>#REF!</v>
      </c>
      <c r="Y2201" s="16" t="str">
        <f>IFERROR(VLOOKUP(V2201,Paramétrages!H:I,2,FALSE),"")</f>
        <v/>
      </c>
    </row>
    <row r="2202" spans="18:25" x14ac:dyDescent="0.2">
      <c r="R2202" s="16" t="e">
        <f>INDEX('Compréhension de l''écrit'!$A$2:$A$971,ROUNDUP((ROW()-1)/(COUNTA('Compréhension de l''écrit'!$F$1:$DA$1)+1),0))</f>
        <v>#REF!</v>
      </c>
      <c r="S2202" s="16" t="e">
        <f>INDEX('Compréhension de l''écrit'!$B$2:$B$971,ROUNDUP((ROW()-1)/(COUNTA('Compréhension de l''écrit'!$F$1:$DA$1)+1),0))</f>
        <v>#REF!</v>
      </c>
      <c r="T2202" s="16" t="e">
        <f>INDEX('Compréhension de l''écrit'!$C$2:$C$971,ROUNDUP((ROW()-1)/(COUNTA('Compréhension de l''écrit'!$F$1:$DA$1)+1),0))</f>
        <v>#REF!</v>
      </c>
      <c r="U2202" s="16" t="e">
        <f>INDEX('Compréhension de l''écrit'!$D$2:$D$971,ROUNDUP((ROW()-1)/(COUNTA('Compréhension de l''écrit'!$F$1:$DA$1)+1),0))</f>
        <v>#REF!</v>
      </c>
      <c r="V2202" s="16">
        <f>INDEX('Compréhension de l''écrit'!$E$1:$DA$1,+MOD(ROW()-2,COUNTA($H$5:$H$32)*2)+1)</f>
        <v>0</v>
      </c>
      <c r="W2202" s="16" t="str">
        <f>IFERROR(INDEX('Compréhension de l''écrit'!$E$1:$DA$971,MATCH(S2202,'Compréhension de l''écrit'!$B$2:$B$971,0)+1,MATCH(V2202,'Compréhension de l''écrit'!$E$1:$DA$1,0)),"")</f>
        <v/>
      </c>
      <c r="X2202" s="16" t="e">
        <f t="shared" si="36"/>
        <v>#REF!</v>
      </c>
      <c r="Y2202" s="16" t="str">
        <f>IFERROR(VLOOKUP(V2202,Paramétrages!H:I,2,FALSE),"")</f>
        <v/>
      </c>
    </row>
    <row r="2203" spans="18:25" x14ac:dyDescent="0.2">
      <c r="R2203" s="16" t="e">
        <f>INDEX('Compréhension de l''écrit'!$A$2:$A$971,ROUNDUP((ROW()-1)/(COUNTA('Compréhension de l''écrit'!$F$1:$DA$1)+1),0))</f>
        <v>#REF!</v>
      </c>
      <c r="S2203" s="16" t="e">
        <f>INDEX('Compréhension de l''écrit'!$B$2:$B$971,ROUNDUP((ROW()-1)/(COUNTA('Compréhension de l''écrit'!$F$1:$DA$1)+1),0))</f>
        <v>#REF!</v>
      </c>
      <c r="T2203" s="16" t="e">
        <f>INDEX('Compréhension de l''écrit'!$C$2:$C$971,ROUNDUP((ROW()-1)/(COUNTA('Compréhension de l''écrit'!$F$1:$DA$1)+1),0))</f>
        <v>#REF!</v>
      </c>
      <c r="U2203" s="16" t="e">
        <f>INDEX('Compréhension de l''écrit'!$D$2:$D$971,ROUNDUP((ROW()-1)/(COUNTA('Compréhension de l''écrit'!$F$1:$DA$1)+1),0))</f>
        <v>#REF!</v>
      </c>
      <c r="V2203" s="16">
        <f>INDEX('Compréhension de l''écrit'!$E$1:$DA$1,+MOD(ROW()-2,COUNTA($H$5:$H$32)*2)+1)</f>
        <v>0</v>
      </c>
      <c r="W2203" s="16" t="str">
        <f>IFERROR(INDEX('Compréhension de l''écrit'!$E$1:$DA$971,MATCH(S2203,'Compréhension de l''écrit'!$B$2:$B$971,0)+1,MATCH(V2203,'Compréhension de l''écrit'!$E$1:$DA$1,0)),"")</f>
        <v/>
      </c>
      <c r="X2203" s="16" t="e">
        <f t="shared" si="36"/>
        <v>#REF!</v>
      </c>
      <c r="Y2203" s="16" t="str">
        <f>IFERROR(VLOOKUP(V2203,Paramétrages!H:I,2,FALSE),"")</f>
        <v/>
      </c>
    </row>
    <row r="2204" spans="18:25" x14ac:dyDescent="0.2">
      <c r="R2204" s="16" t="e">
        <f>INDEX('Compréhension de l''écrit'!$A$2:$A$971,ROUNDUP((ROW()-1)/(COUNTA('Compréhension de l''écrit'!$F$1:$DA$1)+1),0))</f>
        <v>#REF!</v>
      </c>
      <c r="S2204" s="16" t="e">
        <f>INDEX('Compréhension de l''écrit'!$B$2:$B$971,ROUNDUP((ROW()-1)/(COUNTA('Compréhension de l''écrit'!$F$1:$DA$1)+1),0))</f>
        <v>#REF!</v>
      </c>
      <c r="T2204" s="16" t="e">
        <f>INDEX('Compréhension de l''écrit'!$C$2:$C$971,ROUNDUP((ROW()-1)/(COUNTA('Compréhension de l''écrit'!$F$1:$DA$1)+1),0))</f>
        <v>#REF!</v>
      </c>
      <c r="U2204" s="16" t="e">
        <f>INDEX('Compréhension de l''écrit'!$D$2:$D$971,ROUNDUP((ROW()-1)/(COUNTA('Compréhension de l''écrit'!$F$1:$DA$1)+1),0))</f>
        <v>#REF!</v>
      </c>
      <c r="V2204" s="16">
        <f>INDEX('Compréhension de l''écrit'!$E$1:$DA$1,+MOD(ROW()-2,COUNTA($H$5:$H$32)*2)+1)</f>
        <v>0</v>
      </c>
      <c r="W2204" s="16" t="str">
        <f>IFERROR(INDEX('Compréhension de l''écrit'!$E$1:$DA$971,MATCH(S2204,'Compréhension de l''écrit'!$B$2:$B$971,0)+1,MATCH(V2204,'Compréhension de l''écrit'!$E$1:$DA$1,0)),"")</f>
        <v/>
      </c>
      <c r="X2204" s="16" t="e">
        <f t="shared" si="36"/>
        <v>#REF!</v>
      </c>
      <c r="Y2204" s="16" t="str">
        <f>IFERROR(VLOOKUP(V2204,Paramétrages!H:I,2,FALSE),"")</f>
        <v/>
      </c>
    </row>
    <row r="2205" spans="18:25" x14ac:dyDescent="0.2">
      <c r="R2205" s="16" t="e">
        <f>INDEX('Compréhension de l''écrit'!$A$2:$A$971,ROUNDUP((ROW()-1)/(COUNTA('Compréhension de l''écrit'!$F$1:$DA$1)+1),0))</f>
        <v>#REF!</v>
      </c>
      <c r="S2205" s="16" t="e">
        <f>INDEX('Compréhension de l''écrit'!$B$2:$B$971,ROUNDUP((ROW()-1)/(COUNTA('Compréhension de l''écrit'!$F$1:$DA$1)+1),0))</f>
        <v>#REF!</v>
      </c>
      <c r="T2205" s="16" t="e">
        <f>INDEX('Compréhension de l''écrit'!$C$2:$C$971,ROUNDUP((ROW()-1)/(COUNTA('Compréhension de l''écrit'!$F$1:$DA$1)+1),0))</f>
        <v>#REF!</v>
      </c>
      <c r="U2205" s="16" t="e">
        <f>INDEX('Compréhension de l''écrit'!$D$2:$D$971,ROUNDUP((ROW()-1)/(COUNTA('Compréhension de l''écrit'!$F$1:$DA$1)+1),0))</f>
        <v>#REF!</v>
      </c>
      <c r="V2205" s="16">
        <f>INDEX('Compréhension de l''écrit'!$E$1:$DA$1,+MOD(ROW()-2,COUNTA($H$5:$H$32)*2)+1)</f>
        <v>0</v>
      </c>
      <c r="W2205" s="16" t="str">
        <f>IFERROR(INDEX('Compréhension de l''écrit'!$E$1:$DA$971,MATCH(S2205,'Compréhension de l''écrit'!$B$2:$B$971,0)+1,MATCH(V2205,'Compréhension de l''écrit'!$E$1:$DA$1,0)),"")</f>
        <v/>
      </c>
      <c r="X2205" s="16" t="e">
        <f t="shared" si="36"/>
        <v>#REF!</v>
      </c>
      <c r="Y2205" s="16" t="str">
        <f>IFERROR(VLOOKUP(V2205,Paramétrages!H:I,2,FALSE),"")</f>
        <v/>
      </c>
    </row>
    <row r="2206" spans="18:25" x14ac:dyDescent="0.2">
      <c r="R2206" s="16" t="e">
        <f>INDEX('Compréhension de l''écrit'!$A$2:$A$971,ROUNDUP((ROW()-1)/(COUNTA('Compréhension de l''écrit'!$F$1:$DA$1)+1),0))</f>
        <v>#REF!</v>
      </c>
      <c r="S2206" s="16" t="e">
        <f>INDEX('Compréhension de l''écrit'!$B$2:$B$971,ROUNDUP((ROW()-1)/(COUNTA('Compréhension de l''écrit'!$F$1:$DA$1)+1),0))</f>
        <v>#REF!</v>
      </c>
      <c r="T2206" s="16" t="e">
        <f>INDEX('Compréhension de l''écrit'!$C$2:$C$971,ROUNDUP((ROW()-1)/(COUNTA('Compréhension de l''écrit'!$F$1:$DA$1)+1),0))</f>
        <v>#REF!</v>
      </c>
      <c r="U2206" s="16" t="e">
        <f>INDEX('Compréhension de l''écrit'!$D$2:$D$971,ROUNDUP((ROW()-1)/(COUNTA('Compréhension de l''écrit'!$F$1:$DA$1)+1),0))</f>
        <v>#REF!</v>
      </c>
      <c r="V2206" s="16">
        <f>INDEX('Compréhension de l''écrit'!$E$1:$DA$1,+MOD(ROW()-2,COUNTA($H$5:$H$32)*2)+1)</f>
        <v>0</v>
      </c>
      <c r="W2206" s="16" t="str">
        <f>IFERROR(INDEX('Compréhension de l''écrit'!$E$1:$DA$971,MATCH(S2206,'Compréhension de l''écrit'!$B$2:$B$971,0)+1,MATCH(V2206,'Compréhension de l''écrit'!$E$1:$DA$1,0)),"")</f>
        <v/>
      </c>
      <c r="X2206" s="16" t="e">
        <f t="shared" si="36"/>
        <v>#REF!</v>
      </c>
      <c r="Y2206" s="16" t="str">
        <f>IFERROR(VLOOKUP(V2206,Paramétrages!H:I,2,FALSE),"")</f>
        <v/>
      </c>
    </row>
    <row r="2207" spans="18:25" x14ac:dyDescent="0.2">
      <c r="R2207" s="16" t="e">
        <f>INDEX('Compréhension de l''écrit'!$A$2:$A$971,ROUNDUP((ROW()-1)/(COUNTA('Compréhension de l''écrit'!$F$1:$DA$1)+1),0))</f>
        <v>#REF!</v>
      </c>
      <c r="S2207" s="16" t="e">
        <f>INDEX('Compréhension de l''écrit'!$B$2:$B$971,ROUNDUP((ROW()-1)/(COUNTA('Compréhension de l''écrit'!$F$1:$DA$1)+1),0))</f>
        <v>#REF!</v>
      </c>
      <c r="T2207" s="16" t="e">
        <f>INDEX('Compréhension de l''écrit'!$C$2:$C$971,ROUNDUP((ROW()-1)/(COUNTA('Compréhension de l''écrit'!$F$1:$DA$1)+1),0))</f>
        <v>#REF!</v>
      </c>
      <c r="U2207" s="16" t="e">
        <f>INDEX('Compréhension de l''écrit'!$D$2:$D$971,ROUNDUP((ROW()-1)/(COUNTA('Compréhension de l''écrit'!$F$1:$DA$1)+1),0))</f>
        <v>#REF!</v>
      </c>
      <c r="V2207" s="16">
        <f>INDEX('Compréhension de l''écrit'!$E$1:$DA$1,+MOD(ROW()-2,COUNTA($H$5:$H$32)*2)+1)</f>
        <v>0</v>
      </c>
      <c r="W2207" s="16" t="str">
        <f>IFERROR(INDEX('Compréhension de l''écrit'!$E$1:$DA$971,MATCH(S2207,'Compréhension de l''écrit'!$B$2:$B$971,0)+1,MATCH(V2207,'Compréhension de l''écrit'!$E$1:$DA$1,0)),"")</f>
        <v/>
      </c>
      <c r="X2207" s="16" t="e">
        <f t="shared" si="36"/>
        <v>#REF!</v>
      </c>
      <c r="Y2207" s="16" t="str">
        <f>IFERROR(VLOOKUP(V2207,Paramétrages!H:I,2,FALSE),"")</f>
        <v/>
      </c>
    </row>
    <row r="2208" spans="18:25" x14ac:dyDescent="0.2">
      <c r="R2208" s="16" t="e">
        <f>INDEX('Compréhension de l''écrit'!$A$2:$A$971,ROUNDUP((ROW()-1)/(COUNTA('Compréhension de l''écrit'!$F$1:$DA$1)+1),0))</f>
        <v>#REF!</v>
      </c>
      <c r="S2208" s="16" t="e">
        <f>INDEX('Compréhension de l''écrit'!$B$2:$B$971,ROUNDUP((ROW()-1)/(COUNTA('Compréhension de l''écrit'!$F$1:$DA$1)+1),0))</f>
        <v>#REF!</v>
      </c>
      <c r="T2208" s="16" t="e">
        <f>INDEX('Compréhension de l''écrit'!$C$2:$C$971,ROUNDUP((ROW()-1)/(COUNTA('Compréhension de l''écrit'!$F$1:$DA$1)+1),0))</f>
        <v>#REF!</v>
      </c>
      <c r="U2208" s="16" t="e">
        <f>INDEX('Compréhension de l''écrit'!$D$2:$D$971,ROUNDUP((ROW()-1)/(COUNTA('Compréhension de l''écrit'!$F$1:$DA$1)+1),0))</f>
        <v>#REF!</v>
      </c>
      <c r="V2208" s="16">
        <f>INDEX('Compréhension de l''écrit'!$E$1:$DA$1,+MOD(ROW()-2,COUNTA($H$5:$H$32)*2)+1)</f>
        <v>0</v>
      </c>
      <c r="W2208" s="16" t="str">
        <f>IFERROR(INDEX('Compréhension de l''écrit'!$E$1:$DA$971,MATCH(S2208,'Compréhension de l''écrit'!$B$2:$B$971,0)+1,MATCH(V2208,'Compréhension de l''écrit'!$E$1:$DA$1,0)),"")</f>
        <v/>
      </c>
      <c r="X2208" s="16" t="e">
        <f t="shared" si="36"/>
        <v>#REF!</v>
      </c>
      <c r="Y2208" s="16" t="str">
        <f>IFERROR(VLOOKUP(V2208,Paramétrages!H:I,2,FALSE),"")</f>
        <v/>
      </c>
    </row>
    <row r="2209" spans="18:25" x14ac:dyDescent="0.2">
      <c r="R2209" s="16" t="e">
        <f>INDEX('Compréhension de l''écrit'!$A$2:$A$971,ROUNDUP((ROW()-1)/(COUNTA('Compréhension de l''écrit'!$F$1:$DA$1)+1),0))</f>
        <v>#REF!</v>
      </c>
      <c r="S2209" s="16" t="e">
        <f>INDEX('Compréhension de l''écrit'!$B$2:$B$971,ROUNDUP((ROW()-1)/(COUNTA('Compréhension de l''écrit'!$F$1:$DA$1)+1),0))</f>
        <v>#REF!</v>
      </c>
      <c r="T2209" s="16" t="e">
        <f>INDEX('Compréhension de l''écrit'!$C$2:$C$971,ROUNDUP((ROW()-1)/(COUNTA('Compréhension de l''écrit'!$F$1:$DA$1)+1),0))</f>
        <v>#REF!</v>
      </c>
      <c r="U2209" s="16" t="e">
        <f>INDEX('Compréhension de l''écrit'!$D$2:$D$971,ROUNDUP((ROW()-1)/(COUNTA('Compréhension de l''écrit'!$F$1:$DA$1)+1),0))</f>
        <v>#REF!</v>
      </c>
      <c r="V2209" s="16">
        <f>INDEX('Compréhension de l''écrit'!$E$1:$DA$1,+MOD(ROW()-2,COUNTA($H$5:$H$32)*2)+1)</f>
        <v>0</v>
      </c>
      <c r="W2209" s="16" t="str">
        <f>IFERROR(INDEX('Compréhension de l''écrit'!$E$1:$DA$971,MATCH(S2209,'Compréhension de l''écrit'!$B$2:$B$971,0)+1,MATCH(V2209,'Compréhension de l''écrit'!$E$1:$DA$1,0)),"")</f>
        <v/>
      </c>
      <c r="X2209" s="16" t="e">
        <f t="shared" si="36"/>
        <v>#REF!</v>
      </c>
      <c r="Y2209" s="16" t="str">
        <f>IFERROR(VLOOKUP(V2209,Paramétrages!H:I,2,FALSE),"")</f>
        <v/>
      </c>
    </row>
    <row r="2210" spans="18:25" x14ac:dyDescent="0.2">
      <c r="R2210" s="16" t="e">
        <f>INDEX('Compréhension de l''écrit'!$A$2:$A$971,ROUNDUP((ROW()-1)/(COUNTA('Compréhension de l''écrit'!$F$1:$DA$1)+1),0))</f>
        <v>#REF!</v>
      </c>
      <c r="S2210" s="16" t="e">
        <f>INDEX('Compréhension de l''écrit'!$B$2:$B$971,ROUNDUP((ROW()-1)/(COUNTA('Compréhension de l''écrit'!$F$1:$DA$1)+1),0))</f>
        <v>#REF!</v>
      </c>
      <c r="T2210" s="16" t="e">
        <f>INDEX('Compréhension de l''écrit'!$C$2:$C$971,ROUNDUP((ROW()-1)/(COUNTA('Compréhension de l''écrit'!$F$1:$DA$1)+1),0))</f>
        <v>#REF!</v>
      </c>
      <c r="U2210" s="16" t="e">
        <f>INDEX('Compréhension de l''écrit'!$D$2:$D$971,ROUNDUP((ROW()-1)/(COUNTA('Compréhension de l''écrit'!$F$1:$DA$1)+1),0))</f>
        <v>#REF!</v>
      </c>
      <c r="V2210" s="16">
        <f>INDEX('Compréhension de l''écrit'!$E$1:$DA$1,+MOD(ROW()-2,COUNTA($H$5:$H$32)*2)+1)</f>
        <v>0</v>
      </c>
      <c r="W2210" s="16" t="str">
        <f>IFERROR(INDEX('Compréhension de l''écrit'!$E$1:$DA$971,MATCH(S2210,'Compréhension de l''écrit'!$B$2:$B$971,0)+1,MATCH(V2210,'Compréhension de l''écrit'!$E$1:$DA$1,0)),"")</f>
        <v/>
      </c>
      <c r="X2210" s="16" t="e">
        <f t="shared" si="36"/>
        <v>#REF!</v>
      </c>
      <c r="Y2210" s="16" t="str">
        <f>IFERROR(VLOOKUP(V2210,Paramétrages!H:I,2,FALSE),"")</f>
        <v/>
      </c>
    </row>
    <row r="2211" spans="18:25" x14ac:dyDescent="0.2">
      <c r="R2211" s="16" t="e">
        <f>INDEX('Compréhension de l''écrit'!$A$2:$A$971,ROUNDUP((ROW()-1)/(COUNTA('Compréhension de l''écrit'!$F$1:$DA$1)+1),0))</f>
        <v>#REF!</v>
      </c>
      <c r="S2211" s="16" t="e">
        <f>INDEX('Compréhension de l''écrit'!$B$2:$B$971,ROUNDUP((ROW()-1)/(COUNTA('Compréhension de l''écrit'!$F$1:$DA$1)+1),0))</f>
        <v>#REF!</v>
      </c>
      <c r="T2211" s="16" t="e">
        <f>INDEX('Compréhension de l''écrit'!$C$2:$C$971,ROUNDUP((ROW()-1)/(COUNTA('Compréhension de l''écrit'!$F$1:$DA$1)+1),0))</f>
        <v>#REF!</v>
      </c>
      <c r="U2211" s="16" t="e">
        <f>INDEX('Compréhension de l''écrit'!$D$2:$D$971,ROUNDUP((ROW()-1)/(COUNTA('Compréhension de l''écrit'!$F$1:$DA$1)+1),0))</f>
        <v>#REF!</v>
      </c>
      <c r="V2211" s="16">
        <f>INDEX('Compréhension de l''écrit'!$E$1:$DA$1,+MOD(ROW()-2,COUNTA($H$5:$H$32)*2)+1)</f>
        <v>0</v>
      </c>
      <c r="W2211" s="16" t="str">
        <f>IFERROR(INDEX('Compréhension de l''écrit'!$E$1:$DA$971,MATCH(S2211,'Compréhension de l''écrit'!$B$2:$B$971,0)+1,MATCH(V2211,'Compréhension de l''écrit'!$E$1:$DA$1,0)),"")</f>
        <v/>
      </c>
      <c r="X2211" s="16" t="e">
        <f t="shared" si="36"/>
        <v>#REF!</v>
      </c>
      <c r="Y2211" s="16" t="str">
        <f>IFERROR(VLOOKUP(V2211,Paramétrages!H:I,2,FALSE),"")</f>
        <v/>
      </c>
    </row>
    <row r="2212" spans="18:25" x14ac:dyDescent="0.2">
      <c r="R2212" s="16" t="e">
        <f>INDEX('Compréhension de l''écrit'!$A$2:$A$971,ROUNDUP((ROW()-1)/(COUNTA('Compréhension de l''écrit'!$F$1:$DA$1)+1),0))</f>
        <v>#REF!</v>
      </c>
      <c r="S2212" s="16" t="e">
        <f>INDEX('Compréhension de l''écrit'!$B$2:$B$971,ROUNDUP((ROW()-1)/(COUNTA('Compréhension de l''écrit'!$F$1:$DA$1)+1),0))</f>
        <v>#REF!</v>
      </c>
      <c r="T2212" s="16" t="e">
        <f>INDEX('Compréhension de l''écrit'!$C$2:$C$971,ROUNDUP((ROW()-1)/(COUNTA('Compréhension de l''écrit'!$F$1:$DA$1)+1),0))</f>
        <v>#REF!</v>
      </c>
      <c r="U2212" s="16" t="e">
        <f>INDEX('Compréhension de l''écrit'!$D$2:$D$971,ROUNDUP((ROW()-1)/(COUNTA('Compréhension de l''écrit'!$F$1:$DA$1)+1),0))</f>
        <v>#REF!</v>
      </c>
      <c r="V2212" s="16">
        <f>INDEX('Compréhension de l''écrit'!$E$1:$DA$1,+MOD(ROW()-2,COUNTA($H$5:$H$32)*2)+1)</f>
        <v>0</v>
      </c>
      <c r="W2212" s="16" t="str">
        <f>IFERROR(INDEX('Compréhension de l''écrit'!$E$1:$DA$971,MATCH(S2212,'Compréhension de l''écrit'!$B$2:$B$971,0)+1,MATCH(V2212,'Compréhension de l''écrit'!$E$1:$DA$1,0)),"")</f>
        <v/>
      </c>
      <c r="X2212" s="16" t="e">
        <f t="shared" si="36"/>
        <v>#REF!</v>
      </c>
      <c r="Y2212" s="16" t="str">
        <f>IFERROR(VLOOKUP(V2212,Paramétrages!H:I,2,FALSE),"")</f>
        <v/>
      </c>
    </row>
    <row r="2213" spans="18:25" x14ac:dyDescent="0.2">
      <c r="R2213" s="16" t="e">
        <f>INDEX('Compréhension de l''écrit'!$A$2:$A$971,ROUNDUP((ROW()-1)/(COUNTA('Compréhension de l''écrit'!$F$1:$DA$1)+1),0))</f>
        <v>#REF!</v>
      </c>
      <c r="S2213" s="16" t="e">
        <f>INDEX('Compréhension de l''écrit'!$B$2:$B$971,ROUNDUP((ROW()-1)/(COUNTA('Compréhension de l''écrit'!$F$1:$DA$1)+1),0))</f>
        <v>#REF!</v>
      </c>
      <c r="T2213" s="16" t="e">
        <f>INDEX('Compréhension de l''écrit'!$C$2:$C$971,ROUNDUP((ROW()-1)/(COUNTA('Compréhension de l''écrit'!$F$1:$DA$1)+1),0))</f>
        <v>#REF!</v>
      </c>
      <c r="U2213" s="16" t="e">
        <f>INDEX('Compréhension de l''écrit'!$D$2:$D$971,ROUNDUP((ROW()-1)/(COUNTA('Compréhension de l''écrit'!$F$1:$DA$1)+1),0))</f>
        <v>#REF!</v>
      </c>
      <c r="V2213" s="16">
        <f>INDEX('Compréhension de l''écrit'!$E$1:$DA$1,+MOD(ROW()-2,COUNTA($H$5:$H$32)*2)+1)</f>
        <v>0</v>
      </c>
      <c r="W2213" s="16" t="str">
        <f>IFERROR(INDEX('Compréhension de l''écrit'!$E$1:$DA$971,MATCH(S2213,'Compréhension de l''écrit'!$B$2:$B$971,0)+1,MATCH(V2213,'Compréhension de l''écrit'!$E$1:$DA$1,0)),"")</f>
        <v/>
      </c>
      <c r="X2213" s="16" t="e">
        <f t="shared" si="36"/>
        <v>#REF!</v>
      </c>
      <c r="Y2213" s="16" t="str">
        <f>IFERROR(VLOOKUP(V2213,Paramétrages!H:I,2,FALSE),"")</f>
        <v/>
      </c>
    </row>
    <row r="2214" spans="18:25" x14ac:dyDescent="0.2">
      <c r="R2214" s="16" t="e">
        <f>INDEX('Compréhension de l''écrit'!$A$2:$A$971,ROUNDUP((ROW()-1)/(COUNTA('Compréhension de l''écrit'!$F$1:$DA$1)+1),0))</f>
        <v>#REF!</v>
      </c>
      <c r="S2214" s="16" t="e">
        <f>INDEX('Compréhension de l''écrit'!$B$2:$B$971,ROUNDUP((ROW()-1)/(COUNTA('Compréhension de l''écrit'!$F$1:$DA$1)+1),0))</f>
        <v>#REF!</v>
      </c>
      <c r="T2214" s="16" t="e">
        <f>INDEX('Compréhension de l''écrit'!$C$2:$C$971,ROUNDUP((ROW()-1)/(COUNTA('Compréhension de l''écrit'!$F$1:$DA$1)+1),0))</f>
        <v>#REF!</v>
      </c>
      <c r="U2214" s="16" t="e">
        <f>INDEX('Compréhension de l''écrit'!$D$2:$D$971,ROUNDUP((ROW()-1)/(COUNTA('Compréhension de l''écrit'!$F$1:$DA$1)+1),0))</f>
        <v>#REF!</v>
      </c>
      <c r="V2214" s="16">
        <f>INDEX('Compréhension de l''écrit'!$E$1:$DA$1,+MOD(ROW()-2,COUNTA($H$5:$H$32)*2)+1)</f>
        <v>0</v>
      </c>
      <c r="W2214" s="16" t="str">
        <f>IFERROR(INDEX('Compréhension de l''écrit'!$E$1:$DA$971,MATCH(S2214,'Compréhension de l''écrit'!$B$2:$B$971,0)+1,MATCH(V2214,'Compréhension de l''écrit'!$E$1:$DA$1,0)),"")</f>
        <v/>
      </c>
      <c r="X2214" s="16" t="e">
        <f t="shared" si="36"/>
        <v>#REF!</v>
      </c>
      <c r="Y2214" s="16" t="str">
        <f>IFERROR(VLOOKUP(V2214,Paramétrages!H:I,2,FALSE),"")</f>
        <v/>
      </c>
    </row>
    <row r="2215" spans="18:25" x14ac:dyDescent="0.2">
      <c r="R2215" s="16" t="e">
        <f>INDEX('Compréhension de l''écrit'!$A$2:$A$971,ROUNDUP((ROW()-1)/(COUNTA('Compréhension de l''écrit'!$F$1:$DA$1)+1),0))</f>
        <v>#REF!</v>
      </c>
      <c r="S2215" s="16" t="e">
        <f>INDEX('Compréhension de l''écrit'!$B$2:$B$971,ROUNDUP((ROW()-1)/(COUNTA('Compréhension de l''écrit'!$F$1:$DA$1)+1),0))</f>
        <v>#REF!</v>
      </c>
      <c r="T2215" s="16" t="e">
        <f>INDEX('Compréhension de l''écrit'!$C$2:$C$971,ROUNDUP((ROW()-1)/(COUNTA('Compréhension de l''écrit'!$F$1:$DA$1)+1),0))</f>
        <v>#REF!</v>
      </c>
      <c r="U2215" s="16" t="e">
        <f>INDEX('Compréhension de l''écrit'!$D$2:$D$971,ROUNDUP((ROW()-1)/(COUNTA('Compréhension de l''écrit'!$F$1:$DA$1)+1),0))</f>
        <v>#REF!</v>
      </c>
      <c r="V2215" s="16">
        <f>INDEX('Compréhension de l''écrit'!$E$1:$DA$1,+MOD(ROW()-2,COUNTA($H$5:$H$32)*2)+1)</f>
        <v>0</v>
      </c>
      <c r="W2215" s="16" t="str">
        <f>IFERROR(INDEX('Compréhension de l''écrit'!$E$1:$DA$971,MATCH(S2215,'Compréhension de l''écrit'!$B$2:$B$971,0)+1,MATCH(V2215,'Compréhension de l''écrit'!$E$1:$DA$1,0)),"")</f>
        <v/>
      </c>
      <c r="X2215" s="16" t="e">
        <f t="shared" si="36"/>
        <v>#REF!</v>
      </c>
      <c r="Y2215" s="16" t="str">
        <f>IFERROR(VLOOKUP(V2215,Paramétrages!H:I,2,FALSE),"")</f>
        <v/>
      </c>
    </row>
    <row r="2216" spans="18:25" x14ac:dyDescent="0.2">
      <c r="R2216" s="16" t="e">
        <f>INDEX('Compréhension de l''écrit'!$A$2:$A$971,ROUNDUP((ROW()-1)/(COUNTA('Compréhension de l''écrit'!$F$1:$DA$1)+1),0))</f>
        <v>#REF!</v>
      </c>
      <c r="S2216" s="16" t="e">
        <f>INDEX('Compréhension de l''écrit'!$B$2:$B$971,ROUNDUP((ROW()-1)/(COUNTA('Compréhension de l''écrit'!$F$1:$DA$1)+1),0))</f>
        <v>#REF!</v>
      </c>
      <c r="T2216" s="16" t="e">
        <f>INDEX('Compréhension de l''écrit'!$C$2:$C$971,ROUNDUP((ROW()-1)/(COUNTA('Compréhension de l''écrit'!$F$1:$DA$1)+1),0))</f>
        <v>#REF!</v>
      </c>
      <c r="U2216" s="16" t="e">
        <f>INDEX('Compréhension de l''écrit'!$D$2:$D$971,ROUNDUP((ROW()-1)/(COUNTA('Compréhension de l''écrit'!$F$1:$DA$1)+1),0))</f>
        <v>#REF!</v>
      </c>
      <c r="V2216" s="16">
        <f>INDEX('Compréhension de l''écrit'!$E$1:$DA$1,+MOD(ROW()-2,COUNTA($H$5:$H$32)*2)+1)</f>
        <v>0</v>
      </c>
      <c r="W2216" s="16" t="str">
        <f>IFERROR(INDEX('Compréhension de l''écrit'!$E$1:$DA$971,MATCH(S2216,'Compréhension de l''écrit'!$B$2:$B$971,0)+1,MATCH(V2216,'Compréhension de l''écrit'!$E$1:$DA$1,0)),"")</f>
        <v/>
      </c>
      <c r="X2216" s="16" t="e">
        <f t="shared" si="36"/>
        <v>#REF!</v>
      </c>
      <c r="Y2216" s="16" t="str">
        <f>IFERROR(VLOOKUP(V2216,Paramétrages!H:I,2,FALSE),"")</f>
        <v/>
      </c>
    </row>
    <row r="2217" spans="18:25" x14ac:dyDescent="0.2">
      <c r="R2217" s="16" t="e">
        <f>INDEX('Compréhension de l''écrit'!$A$2:$A$971,ROUNDUP((ROW()-1)/(COUNTA('Compréhension de l''écrit'!$F$1:$DA$1)+1),0))</f>
        <v>#REF!</v>
      </c>
      <c r="S2217" s="16" t="e">
        <f>INDEX('Compréhension de l''écrit'!$B$2:$B$971,ROUNDUP((ROW()-1)/(COUNTA('Compréhension de l''écrit'!$F$1:$DA$1)+1),0))</f>
        <v>#REF!</v>
      </c>
      <c r="T2217" s="16" t="e">
        <f>INDEX('Compréhension de l''écrit'!$C$2:$C$971,ROUNDUP((ROW()-1)/(COUNTA('Compréhension de l''écrit'!$F$1:$DA$1)+1),0))</f>
        <v>#REF!</v>
      </c>
      <c r="U2217" s="16" t="e">
        <f>INDEX('Compréhension de l''écrit'!$D$2:$D$971,ROUNDUP((ROW()-1)/(COUNTA('Compréhension de l''écrit'!$F$1:$DA$1)+1),0))</f>
        <v>#REF!</v>
      </c>
      <c r="V2217" s="16">
        <f>INDEX('Compréhension de l''écrit'!$E$1:$DA$1,+MOD(ROW()-2,COUNTA($H$5:$H$32)*2)+1)</f>
        <v>0</v>
      </c>
      <c r="W2217" s="16" t="str">
        <f>IFERROR(INDEX('Compréhension de l''écrit'!$E$1:$DA$971,MATCH(S2217,'Compréhension de l''écrit'!$B$2:$B$971,0)+1,MATCH(V2217,'Compréhension de l''écrit'!$E$1:$DA$1,0)),"")</f>
        <v/>
      </c>
      <c r="X2217" s="16" t="e">
        <f t="shared" si="36"/>
        <v>#REF!</v>
      </c>
      <c r="Y2217" s="16" t="str">
        <f>IFERROR(VLOOKUP(V2217,Paramétrages!H:I,2,FALSE),"")</f>
        <v/>
      </c>
    </row>
    <row r="2218" spans="18:25" x14ac:dyDescent="0.2">
      <c r="R2218" s="16" t="e">
        <f>INDEX('Compréhension de l''écrit'!$A$2:$A$971,ROUNDUP((ROW()-1)/(COUNTA('Compréhension de l''écrit'!$F$1:$DA$1)+1),0))</f>
        <v>#REF!</v>
      </c>
      <c r="S2218" s="16" t="e">
        <f>INDEX('Compréhension de l''écrit'!$B$2:$B$971,ROUNDUP((ROW()-1)/(COUNTA('Compréhension de l''écrit'!$F$1:$DA$1)+1),0))</f>
        <v>#REF!</v>
      </c>
      <c r="T2218" s="16" t="e">
        <f>INDEX('Compréhension de l''écrit'!$C$2:$C$971,ROUNDUP((ROW()-1)/(COUNTA('Compréhension de l''écrit'!$F$1:$DA$1)+1),0))</f>
        <v>#REF!</v>
      </c>
      <c r="U2218" s="16" t="e">
        <f>INDEX('Compréhension de l''écrit'!$D$2:$D$971,ROUNDUP((ROW()-1)/(COUNTA('Compréhension de l''écrit'!$F$1:$DA$1)+1),0))</f>
        <v>#REF!</v>
      </c>
      <c r="V2218" s="16">
        <f>INDEX('Compréhension de l''écrit'!$E$1:$DA$1,+MOD(ROW()-2,COUNTA($H$5:$H$32)*2)+1)</f>
        <v>0</v>
      </c>
      <c r="W2218" s="16" t="str">
        <f>IFERROR(INDEX('Compréhension de l''écrit'!$E$1:$DA$971,MATCH(S2218,'Compréhension de l''écrit'!$B$2:$B$971,0)+1,MATCH(V2218,'Compréhension de l''écrit'!$E$1:$DA$1,0)),"")</f>
        <v/>
      </c>
      <c r="X2218" s="16" t="e">
        <f t="shared" si="36"/>
        <v>#REF!</v>
      </c>
      <c r="Y2218" s="16" t="str">
        <f>IFERROR(VLOOKUP(V2218,Paramétrages!H:I,2,FALSE),"")</f>
        <v/>
      </c>
    </row>
    <row r="2219" spans="18:25" x14ac:dyDescent="0.2">
      <c r="R2219" s="16" t="e">
        <f>INDEX('Compréhension de l''écrit'!$A$2:$A$971,ROUNDUP((ROW()-1)/(COUNTA('Compréhension de l''écrit'!$F$1:$DA$1)+1),0))</f>
        <v>#REF!</v>
      </c>
      <c r="S2219" s="16" t="e">
        <f>INDEX('Compréhension de l''écrit'!$B$2:$B$971,ROUNDUP((ROW()-1)/(COUNTA('Compréhension de l''écrit'!$F$1:$DA$1)+1),0))</f>
        <v>#REF!</v>
      </c>
      <c r="T2219" s="16" t="e">
        <f>INDEX('Compréhension de l''écrit'!$C$2:$C$971,ROUNDUP((ROW()-1)/(COUNTA('Compréhension de l''écrit'!$F$1:$DA$1)+1),0))</f>
        <v>#REF!</v>
      </c>
      <c r="U2219" s="16" t="e">
        <f>INDEX('Compréhension de l''écrit'!$D$2:$D$971,ROUNDUP((ROW()-1)/(COUNTA('Compréhension de l''écrit'!$F$1:$DA$1)+1),0))</f>
        <v>#REF!</v>
      </c>
      <c r="V2219" s="16">
        <f>INDEX('Compréhension de l''écrit'!$E$1:$DA$1,+MOD(ROW()-2,COUNTA($H$5:$H$32)*2)+1)</f>
        <v>0</v>
      </c>
      <c r="W2219" s="16" t="str">
        <f>IFERROR(INDEX('Compréhension de l''écrit'!$E$1:$DA$971,MATCH(S2219,'Compréhension de l''écrit'!$B$2:$B$971,0)+1,MATCH(V2219,'Compréhension de l''écrit'!$E$1:$DA$1,0)),"")</f>
        <v/>
      </c>
      <c r="X2219" s="16" t="e">
        <f t="shared" si="36"/>
        <v>#REF!</v>
      </c>
      <c r="Y2219" s="16" t="str">
        <f>IFERROR(VLOOKUP(V2219,Paramétrages!H:I,2,FALSE),"")</f>
        <v/>
      </c>
    </row>
    <row r="2220" spans="18:25" x14ac:dyDescent="0.2">
      <c r="R2220" s="16" t="e">
        <f>INDEX('Compréhension de l''écrit'!$A$2:$A$971,ROUNDUP((ROW()-1)/(COUNTA('Compréhension de l''écrit'!$F$1:$DA$1)+1),0))</f>
        <v>#REF!</v>
      </c>
      <c r="S2220" s="16" t="e">
        <f>INDEX('Compréhension de l''écrit'!$B$2:$B$971,ROUNDUP((ROW()-1)/(COUNTA('Compréhension de l''écrit'!$F$1:$DA$1)+1),0))</f>
        <v>#REF!</v>
      </c>
      <c r="T2220" s="16" t="e">
        <f>INDEX('Compréhension de l''écrit'!$C$2:$C$971,ROUNDUP((ROW()-1)/(COUNTA('Compréhension de l''écrit'!$F$1:$DA$1)+1),0))</f>
        <v>#REF!</v>
      </c>
      <c r="U2220" s="16" t="e">
        <f>INDEX('Compréhension de l''écrit'!$D$2:$D$971,ROUNDUP((ROW()-1)/(COUNTA('Compréhension de l''écrit'!$F$1:$DA$1)+1),0))</f>
        <v>#REF!</v>
      </c>
      <c r="V2220" s="16">
        <f>INDEX('Compréhension de l''écrit'!$E$1:$DA$1,+MOD(ROW()-2,COUNTA($H$5:$H$32)*2)+1)</f>
        <v>0</v>
      </c>
      <c r="W2220" s="16" t="str">
        <f>IFERROR(INDEX('Compréhension de l''écrit'!$E$1:$DA$971,MATCH(S2220,'Compréhension de l''écrit'!$B$2:$B$971,0)+1,MATCH(V2220,'Compréhension de l''écrit'!$E$1:$DA$1,0)),"")</f>
        <v/>
      </c>
      <c r="X2220" s="16" t="e">
        <f t="shared" si="36"/>
        <v>#REF!</v>
      </c>
      <c r="Y2220" s="16" t="str">
        <f>IFERROR(VLOOKUP(V2220,Paramétrages!H:I,2,FALSE),"")</f>
        <v/>
      </c>
    </row>
    <row r="2221" spans="18:25" x14ac:dyDescent="0.2">
      <c r="R2221" s="16" t="e">
        <f>INDEX('Compréhension de l''écrit'!$A$2:$A$971,ROUNDUP((ROW()-1)/(COUNTA('Compréhension de l''écrit'!$F$1:$DA$1)+1),0))</f>
        <v>#REF!</v>
      </c>
      <c r="S2221" s="16" t="e">
        <f>INDEX('Compréhension de l''écrit'!$B$2:$B$971,ROUNDUP((ROW()-1)/(COUNTA('Compréhension de l''écrit'!$F$1:$DA$1)+1),0))</f>
        <v>#REF!</v>
      </c>
      <c r="T2221" s="16" t="e">
        <f>INDEX('Compréhension de l''écrit'!$C$2:$C$971,ROUNDUP((ROW()-1)/(COUNTA('Compréhension de l''écrit'!$F$1:$DA$1)+1),0))</f>
        <v>#REF!</v>
      </c>
      <c r="U2221" s="16" t="e">
        <f>INDEX('Compréhension de l''écrit'!$D$2:$D$971,ROUNDUP((ROW()-1)/(COUNTA('Compréhension de l''écrit'!$F$1:$DA$1)+1),0))</f>
        <v>#REF!</v>
      </c>
      <c r="V2221" s="16">
        <f>INDEX('Compréhension de l''écrit'!$E$1:$DA$1,+MOD(ROW()-2,COUNTA($H$5:$H$32)*2)+1)</f>
        <v>0</v>
      </c>
      <c r="W2221" s="16" t="str">
        <f>IFERROR(INDEX('Compréhension de l''écrit'!$E$1:$DA$971,MATCH(S2221,'Compréhension de l''écrit'!$B$2:$B$971,0)+1,MATCH(V2221,'Compréhension de l''écrit'!$E$1:$DA$1,0)),"")</f>
        <v/>
      </c>
      <c r="X2221" s="16" t="e">
        <f t="shared" si="36"/>
        <v>#REF!</v>
      </c>
      <c r="Y2221" s="16" t="str">
        <f>IFERROR(VLOOKUP(V2221,Paramétrages!H:I,2,FALSE),"")</f>
        <v/>
      </c>
    </row>
    <row r="2222" spans="18:25" x14ac:dyDescent="0.2">
      <c r="R2222" s="16" t="e">
        <f>INDEX('Compréhension de l''écrit'!$A$2:$A$971,ROUNDUP((ROW()-1)/(COUNTA('Compréhension de l''écrit'!$F$1:$DA$1)+1),0))</f>
        <v>#REF!</v>
      </c>
      <c r="S2222" s="16" t="e">
        <f>INDEX('Compréhension de l''écrit'!$B$2:$B$971,ROUNDUP((ROW()-1)/(COUNTA('Compréhension de l''écrit'!$F$1:$DA$1)+1),0))</f>
        <v>#REF!</v>
      </c>
      <c r="T2222" s="16" t="e">
        <f>INDEX('Compréhension de l''écrit'!$C$2:$C$971,ROUNDUP((ROW()-1)/(COUNTA('Compréhension de l''écrit'!$F$1:$DA$1)+1),0))</f>
        <v>#REF!</v>
      </c>
      <c r="U2222" s="16" t="e">
        <f>INDEX('Compréhension de l''écrit'!$D$2:$D$971,ROUNDUP((ROW()-1)/(COUNTA('Compréhension de l''écrit'!$F$1:$DA$1)+1),0))</f>
        <v>#REF!</v>
      </c>
      <c r="V2222" s="16">
        <f>INDEX('Compréhension de l''écrit'!$E$1:$DA$1,+MOD(ROW()-2,COUNTA($H$5:$H$32)*2)+1)</f>
        <v>0</v>
      </c>
      <c r="W2222" s="16" t="str">
        <f>IFERROR(INDEX('Compréhension de l''écrit'!$E$1:$DA$971,MATCH(S2222,'Compréhension de l''écrit'!$B$2:$B$971,0)+1,MATCH(V2222,'Compréhension de l''écrit'!$E$1:$DA$1,0)),"")</f>
        <v/>
      </c>
      <c r="X2222" s="16" t="e">
        <f t="shared" si="36"/>
        <v>#REF!</v>
      </c>
      <c r="Y2222" s="16" t="str">
        <f>IFERROR(VLOOKUP(V2222,Paramétrages!H:I,2,FALSE),"")</f>
        <v/>
      </c>
    </row>
    <row r="2223" spans="18:25" x14ac:dyDescent="0.2">
      <c r="R2223" s="16" t="e">
        <f>INDEX('Compréhension de l''écrit'!$A$2:$A$971,ROUNDUP((ROW()-1)/(COUNTA('Compréhension de l''écrit'!$F$1:$DA$1)+1),0))</f>
        <v>#REF!</v>
      </c>
      <c r="S2223" s="16" t="e">
        <f>INDEX('Compréhension de l''écrit'!$B$2:$B$971,ROUNDUP((ROW()-1)/(COUNTA('Compréhension de l''écrit'!$F$1:$DA$1)+1),0))</f>
        <v>#REF!</v>
      </c>
      <c r="T2223" s="16" t="e">
        <f>INDEX('Compréhension de l''écrit'!$C$2:$C$971,ROUNDUP((ROW()-1)/(COUNTA('Compréhension de l''écrit'!$F$1:$DA$1)+1),0))</f>
        <v>#REF!</v>
      </c>
      <c r="U2223" s="16" t="e">
        <f>INDEX('Compréhension de l''écrit'!$D$2:$D$971,ROUNDUP((ROW()-1)/(COUNTA('Compréhension de l''écrit'!$F$1:$DA$1)+1),0))</f>
        <v>#REF!</v>
      </c>
      <c r="V2223" s="16">
        <f>INDEX('Compréhension de l''écrit'!$E$1:$DA$1,+MOD(ROW()-2,COUNTA($H$5:$H$32)*2)+1)</f>
        <v>0</v>
      </c>
      <c r="W2223" s="16" t="str">
        <f>IFERROR(INDEX('Compréhension de l''écrit'!$E$1:$DA$971,MATCH(S2223,'Compréhension de l''écrit'!$B$2:$B$971,0)+1,MATCH(V2223,'Compréhension de l''écrit'!$E$1:$DA$1,0)),"")</f>
        <v/>
      </c>
      <c r="X2223" s="16" t="e">
        <f t="shared" si="36"/>
        <v>#REF!</v>
      </c>
      <c r="Y2223" s="16" t="str">
        <f>IFERROR(VLOOKUP(V2223,Paramétrages!H:I,2,FALSE),"")</f>
        <v/>
      </c>
    </row>
    <row r="2224" spans="18:25" x14ac:dyDescent="0.2">
      <c r="R2224" s="16" t="e">
        <f>INDEX('Compréhension de l''écrit'!$A$2:$A$971,ROUNDUP((ROW()-1)/(COUNTA('Compréhension de l''écrit'!$F$1:$DA$1)+1),0))</f>
        <v>#REF!</v>
      </c>
      <c r="S2224" s="16" t="e">
        <f>INDEX('Compréhension de l''écrit'!$B$2:$B$971,ROUNDUP((ROW()-1)/(COUNTA('Compréhension de l''écrit'!$F$1:$DA$1)+1),0))</f>
        <v>#REF!</v>
      </c>
      <c r="T2224" s="16" t="e">
        <f>INDEX('Compréhension de l''écrit'!$C$2:$C$971,ROUNDUP((ROW()-1)/(COUNTA('Compréhension de l''écrit'!$F$1:$DA$1)+1),0))</f>
        <v>#REF!</v>
      </c>
      <c r="U2224" s="16" t="e">
        <f>INDEX('Compréhension de l''écrit'!$D$2:$D$971,ROUNDUP((ROW()-1)/(COUNTA('Compréhension de l''écrit'!$F$1:$DA$1)+1),0))</f>
        <v>#REF!</v>
      </c>
      <c r="V2224" s="16">
        <f>INDEX('Compréhension de l''écrit'!$E$1:$DA$1,+MOD(ROW()-2,COUNTA($H$5:$H$32)*2)+1)</f>
        <v>0</v>
      </c>
      <c r="W2224" s="16" t="str">
        <f>IFERROR(INDEX('Compréhension de l''écrit'!$E$1:$DA$971,MATCH(S2224,'Compréhension de l''écrit'!$B$2:$B$971,0)+1,MATCH(V2224,'Compréhension de l''écrit'!$E$1:$DA$1,0)),"")</f>
        <v/>
      </c>
      <c r="X2224" s="16" t="e">
        <f t="shared" si="36"/>
        <v>#REF!</v>
      </c>
      <c r="Y2224" s="16" t="str">
        <f>IFERROR(VLOOKUP(V2224,Paramétrages!H:I,2,FALSE),"")</f>
        <v/>
      </c>
    </row>
    <row r="2225" spans="18:25" x14ac:dyDescent="0.2">
      <c r="R2225" s="16" t="e">
        <f>INDEX('Compréhension de l''écrit'!$A$2:$A$971,ROUNDUP((ROW()-1)/(COUNTA('Compréhension de l''écrit'!$F$1:$DA$1)+1),0))</f>
        <v>#REF!</v>
      </c>
      <c r="S2225" s="16" t="e">
        <f>INDEX('Compréhension de l''écrit'!$B$2:$B$971,ROUNDUP((ROW()-1)/(COUNTA('Compréhension de l''écrit'!$F$1:$DA$1)+1),0))</f>
        <v>#REF!</v>
      </c>
      <c r="T2225" s="16" t="e">
        <f>INDEX('Compréhension de l''écrit'!$C$2:$C$971,ROUNDUP((ROW()-1)/(COUNTA('Compréhension de l''écrit'!$F$1:$DA$1)+1),0))</f>
        <v>#REF!</v>
      </c>
      <c r="U2225" s="16" t="e">
        <f>INDEX('Compréhension de l''écrit'!$D$2:$D$971,ROUNDUP((ROW()-1)/(COUNTA('Compréhension de l''écrit'!$F$1:$DA$1)+1),0))</f>
        <v>#REF!</v>
      </c>
      <c r="V2225" s="16">
        <f>INDEX('Compréhension de l''écrit'!$E$1:$DA$1,+MOD(ROW()-2,COUNTA($H$5:$H$32)*2)+1)</f>
        <v>0</v>
      </c>
      <c r="W2225" s="16" t="str">
        <f>IFERROR(INDEX('Compréhension de l''écrit'!$E$1:$DA$971,MATCH(S2225,'Compréhension de l''écrit'!$B$2:$B$971,0)+1,MATCH(V2225,'Compréhension de l''écrit'!$E$1:$DA$1,0)),"")</f>
        <v/>
      </c>
      <c r="X2225" s="16" t="e">
        <f t="shared" si="36"/>
        <v>#REF!</v>
      </c>
      <c r="Y2225" s="16" t="str">
        <f>IFERROR(VLOOKUP(V2225,Paramétrages!H:I,2,FALSE),"")</f>
        <v/>
      </c>
    </row>
    <row r="2226" spans="18:25" x14ac:dyDescent="0.2">
      <c r="R2226" s="16" t="e">
        <f>INDEX('Compréhension de l''écrit'!$A$2:$A$971,ROUNDUP((ROW()-1)/(COUNTA('Compréhension de l''écrit'!$F$1:$DA$1)+1),0))</f>
        <v>#REF!</v>
      </c>
      <c r="S2226" s="16" t="e">
        <f>INDEX('Compréhension de l''écrit'!$B$2:$B$971,ROUNDUP((ROW()-1)/(COUNTA('Compréhension de l''écrit'!$F$1:$DA$1)+1),0))</f>
        <v>#REF!</v>
      </c>
      <c r="T2226" s="16" t="e">
        <f>INDEX('Compréhension de l''écrit'!$C$2:$C$971,ROUNDUP((ROW()-1)/(COUNTA('Compréhension de l''écrit'!$F$1:$DA$1)+1),0))</f>
        <v>#REF!</v>
      </c>
      <c r="U2226" s="16" t="e">
        <f>INDEX('Compréhension de l''écrit'!$D$2:$D$971,ROUNDUP((ROW()-1)/(COUNTA('Compréhension de l''écrit'!$F$1:$DA$1)+1),0))</f>
        <v>#REF!</v>
      </c>
      <c r="V2226" s="16">
        <f>INDEX('Compréhension de l''écrit'!$E$1:$DA$1,+MOD(ROW()-2,COUNTA($H$5:$H$32)*2)+1)</f>
        <v>0</v>
      </c>
      <c r="W2226" s="16" t="str">
        <f>IFERROR(INDEX('Compréhension de l''écrit'!$E$1:$DA$971,MATCH(S2226,'Compréhension de l''écrit'!$B$2:$B$971,0)+1,MATCH(V2226,'Compréhension de l''écrit'!$E$1:$DA$1,0)),"")</f>
        <v/>
      </c>
      <c r="X2226" s="16" t="e">
        <f t="shared" si="36"/>
        <v>#REF!</v>
      </c>
      <c r="Y2226" s="16" t="str">
        <f>IFERROR(VLOOKUP(V2226,Paramétrages!H:I,2,FALSE),"")</f>
        <v/>
      </c>
    </row>
    <row r="2227" spans="18:25" x14ac:dyDescent="0.2">
      <c r="R2227" s="16" t="e">
        <f>INDEX('Compréhension de l''écrit'!$A$2:$A$971,ROUNDUP((ROW()-1)/(COUNTA('Compréhension de l''écrit'!$F$1:$DA$1)+1),0))</f>
        <v>#REF!</v>
      </c>
      <c r="S2227" s="16" t="e">
        <f>INDEX('Compréhension de l''écrit'!$B$2:$B$971,ROUNDUP((ROW()-1)/(COUNTA('Compréhension de l''écrit'!$F$1:$DA$1)+1),0))</f>
        <v>#REF!</v>
      </c>
      <c r="T2227" s="16" t="e">
        <f>INDEX('Compréhension de l''écrit'!$C$2:$C$971,ROUNDUP((ROW()-1)/(COUNTA('Compréhension de l''écrit'!$F$1:$DA$1)+1),0))</f>
        <v>#REF!</v>
      </c>
      <c r="U2227" s="16" t="e">
        <f>INDEX('Compréhension de l''écrit'!$D$2:$D$971,ROUNDUP((ROW()-1)/(COUNTA('Compréhension de l''écrit'!$F$1:$DA$1)+1),0))</f>
        <v>#REF!</v>
      </c>
      <c r="V2227" s="16">
        <f>INDEX('Compréhension de l''écrit'!$E$1:$DA$1,+MOD(ROW()-2,COUNTA($H$5:$H$32)*2)+1)</f>
        <v>0</v>
      </c>
      <c r="W2227" s="16" t="str">
        <f>IFERROR(INDEX('Compréhension de l''écrit'!$E$1:$DA$971,MATCH(S2227,'Compréhension de l''écrit'!$B$2:$B$971,0)+1,MATCH(V2227,'Compréhension de l''écrit'!$E$1:$DA$1,0)),"")</f>
        <v/>
      </c>
      <c r="X2227" s="16" t="e">
        <f t="shared" si="36"/>
        <v>#REF!</v>
      </c>
      <c r="Y2227" s="16" t="str">
        <f>IFERROR(VLOOKUP(V2227,Paramétrages!H:I,2,FALSE),"")</f>
        <v/>
      </c>
    </row>
    <row r="2228" spans="18:25" x14ac:dyDescent="0.2">
      <c r="R2228" s="16" t="e">
        <f>INDEX('Compréhension de l''écrit'!$A$2:$A$971,ROUNDUP((ROW()-1)/(COUNTA('Compréhension de l''écrit'!$F$1:$DA$1)+1),0))</f>
        <v>#REF!</v>
      </c>
      <c r="S2228" s="16" t="e">
        <f>INDEX('Compréhension de l''écrit'!$B$2:$B$971,ROUNDUP((ROW()-1)/(COUNTA('Compréhension de l''écrit'!$F$1:$DA$1)+1),0))</f>
        <v>#REF!</v>
      </c>
      <c r="T2228" s="16" t="e">
        <f>INDEX('Compréhension de l''écrit'!$C$2:$C$971,ROUNDUP((ROW()-1)/(COUNTA('Compréhension de l''écrit'!$F$1:$DA$1)+1),0))</f>
        <v>#REF!</v>
      </c>
      <c r="U2228" s="16" t="e">
        <f>INDEX('Compréhension de l''écrit'!$D$2:$D$971,ROUNDUP((ROW()-1)/(COUNTA('Compréhension de l''écrit'!$F$1:$DA$1)+1),0))</f>
        <v>#REF!</v>
      </c>
      <c r="V2228" s="16">
        <f>INDEX('Compréhension de l''écrit'!$E$1:$DA$1,+MOD(ROW()-2,COUNTA($H$5:$H$32)*2)+1)</f>
        <v>0</v>
      </c>
      <c r="W2228" s="16" t="str">
        <f>IFERROR(INDEX('Compréhension de l''écrit'!$E$1:$DA$971,MATCH(S2228,'Compréhension de l''écrit'!$B$2:$B$971,0)+1,MATCH(V2228,'Compréhension de l''écrit'!$E$1:$DA$1,0)),"")</f>
        <v/>
      </c>
      <c r="X2228" s="16" t="e">
        <f t="shared" si="36"/>
        <v>#REF!</v>
      </c>
      <c r="Y2228" s="16" t="str">
        <f>IFERROR(VLOOKUP(V2228,Paramétrages!H:I,2,FALSE),"")</f>
        <v/>
      </c>
    </row>
    <row r="2229" spans="18:25" x14ac:dyDescent="0.2">
      <c r="R2229" s="16" t="e">
        <f>INDEX('Compréhension de l''écrit'!$A$2:$A$971,ROUNDUP((ROW()-1)/(COUNTA('Compréhension de l''écrit'!$F$1:$DA$1)+1),0))</f>
        <v>#REF!</v>
      </c>
      <c r="S2229" s="16" t="e">
        <f>INDEX('Compréhension de l''écrit'!$B$2:$B$971,ROUNDUP((ROW()-1)/(COUNTA('Compréhension de l''écrit'!$F$1:$DA$1)+1),0))</f>
        <v>#REF!</v>
      </c>
      <c r="T2229" s="16" t="e">
        <f>INDEX('Compréhension de l''écrit'!$C$2:$C$971,ROUNDUP((ROW()-1)/(COUNTA('Compréhension de l''écrit'!$F$1:$DA$1)+1),0))</f>
        <v>#REF!</v>
      </c>
      <c r="U2229" s="16" t="e">
        <f>INDEX('Compréhension de l''écrit'!$D$2:$D$971,ROUNDUP((ROW()-1)/(COUNTA('Compréhension de l''écrit'!$F$1:$DA$1)+1),0))</f>
        <v>#REF!</v>
      </c>
      <c r="V2229" s="16">
        <f>INDEX('Compréhension de l''écrit'!$E$1:$DA$1,+MOD(ROW()-2,COUNTA($H$5:$H$32)*2)+1)</f>
        <v>0</v>
      </c>
      <c r="W2229" s="16" t="str">
        <f>IFERROR(INDEX('Compréhension de l''écrit'!$E$1:$DA$971,MATCH(S2229,'Compréhension de l''écrit'!$B$2:$B$971,0)+1,MATCH(V2229,'Compréhension de l''écrit'!$E$1:$DA$1,0)),"")</f>
        <v/>
      </c>
      <c r="X2229" s="16" t="e">
        <f t="shared" si="36"/>
        <v>#REF!</v>
      </c>
      <c r="Y2229" s="16" t="str">
        <f>IFERROR(VLOOKUP(V2229,Paramétrages!H:I,2,FALSE),"")</f>
        <v/>
      </c>
    </row>
    <row r="2230" spans="18:25" x14ac:dyDescent="0.2">
      <c r="R2230" s="16" t="e">
        <f>INDEX('Compréhension de l''écrit'!$A$2:$A$971,ROUNDUP((ROW()-1)/(COUNTA('Compréhension de l''écrit'!$F$1:$DA$1)+1),0))</f>
        <v>#REF!</v>
      </c>
      <c r="S2230" s="16" t="e">
        <f>INDEX('Compréhension de l''écrit'!$B$2:$B$971,ROUNDUP((ROW()-1)/(COUNTA('Compréhension de l''écrit'!$F$1:$DA$1)+1),0))</f>
        <v>#REF!</v>
      </c>
      <c r="T2230" s="16" t="e">
        <f>INDEX('Compréhension de l''écrit'!$C$2:$C$971,ROUNDUP((ROW()-1)/(COUNTA('Compréhension de l''écrit'!$F$1:$DA$1)+1),0))</f>
        <v>#REF!</v>
      </c>
      <c r="U2230" s="16" t="e">
        <f>INDEX('Compréhension de l''écrit'!$D$2:$D$971,ROUNDUP((ROW()-1)/(COUNTA('Compréhension de l''écrit'!$F$1:$DA$1)+1),0))</f>
        <v>#REF!</v>
      </c>
      <c r="V2230" s="16">
        <f>INDEX('Compréhension de l''écrit'!$E$1:$DA$1,+MOD(ROW()-2,COUNTA($H$5:$H$32)*2)+1)</f>
        <v>0</v>
      </c>
      <c r="W2230" s="16" t="str">
        <f>IFERROR(INDEX('Compréhension de l''écrit'!$E$1:$DA$971,MATCH(S2230,'Compréhension de l''écrit'!$B$2:$B$971,0)+1,MATCH(V2230,'Compréhension de l''écrit'!$E$1:$DA$1,0)),"")</f>
        <v/>
      </c>
      <c r="X2230" s="16" t="e">
        <f t="shared" si="36"/>
        <v>#REF!</v>
      </c>
      <c r="Y2230" s="16" t="str">
        <f>IFERROR(VLOOKUP(V2230,Paramétrages!H:I,2,FALSE),"")</f>
        <v/>
      </c>
    </row>
    <row r="2231" spans="18:25" x14ac:dyDescent="0.2">
      <c r="R2231" s="16" t="e">
        <f>INDEX('Compréhension de l''écrit'!$A$2:$A$971,ROUNDUP((ROW()-1)/(COUNTA('Compréhension de l''écrit'!$F$1:$DA$1)+1),0))</f>
        <v>#REF!</v>
      </c>
      <c r="S2231" s="16" t="e">
        <f>INDEX('Compréhension de l''écrit'!$B$2:$B$971,ROUNDUP((ROW()-1)/(COUNTA('Compréhension de l''écrit'!$F$1:$DA$1)+1),0))</f>
        <v>#REF!</v>
      </c>
      <c r="T2231" s="16" t="e">
        <f>INDEX('Compréhension de l''écrit'!$C$2:$C$971,ROUNDUP((ROW()-1)/(COUNTA('Compréhension de l''écrit'!$F$1:$DA$1)+1),0))</f>
        <v>#REF!</v>
      </c>
      <c r="U2231" s="16" t="e">
        <f>INDEX('Compréhension de l''écrit'!$D$2:$D$971,ROUNDUP((ROW()-1)/(COUNTA('Compréhension de l''écrit'!$F$1:$DA$1)+1),0))</f>
        <v>#REF!</v>
      </c>
      <c r="V2231" s="16">
        <f>INDEX('Compréhension de l''écrit'!$E$1:$DA$1,+MOD(ROW()-2,COUNTA($H$5:$H$32)*2)+1)</f>
        <v>0</v>
      </c>
      <c r="W2231" s="16" t="str">
        <f>IFERROR(INDEX('Compréhension de l''écrit'!$E$1:$DA$971,MATCH(S2231,'Compréhension de l''écrit'!$B$2:$B$971,0)+1,MATCH(V2231,'Compréhension de l''écrit'!$E$1:$DA$1,0)),"")</f>
        <v/>
      </c>
      <c r="X2231" s="16" t="e">
        <f t="shared" si="36"/>
        <v>#REF!</v>
      </c>
      <c r="Y2231" s="16" t="str">
        <f>IFERROR(VLOOKUP(V2231,Paramétrages!H:I,2,FALSE),"")</f>
        <v/>
      </c>
    </row>
    <row r="2232" spans="18:25" x14ac:dyDescent="0.2">
      <c r="R2232" s="16" t="e">
        <f>INDEX('Compréhension de l''écrit'!$A$2:$A$971,ROUNDUP((ROW()-1)/(COUNTA('Compréhension de l''écrit'!$F$1:$DA$1)+1),0))</f>
        <v>#REF!</v>
      </c>
      <c r="S2232" s="16" t="e">
        <f>INDEX('Compréhension de l''écrit'!$B$2:$B$971,ROUNDUP((ROW()-1)/(COUNTA('Compréhension de l''écrit'!$F$1:$DA$1)+1),0))</f>
        <v>#REF!</v>
      </c>
      <c r="T2232" s="16" t="e">
        <f>INDEX('Compréhension de l''écrit'!$C$2:$C$971,ROUNDUP((ROW()-1)/(COUNTA('Compréhension de l''écrit'!$F$1:$DA$1)+1),0))</f>
        <v>#REF!</v>
      </c>
      <c r="U2232" s="16" t="e">
        <f>INDEX('Compréhension de l''écrit'!$D$2:$D$971,ROUNDUP((ROW()-1)/(COUNTA('Compréhension de l''écrit'!$F$1:$DA$1)+1),0))</f>
        <v>#REF!</v>
      </c>
      <c r="V2232" s="16">
        <f>INDEX('Compréhension de l''écrit'!$E$1:$DA$1,+MOD(ROW()-2,COUNTA($H$5:$H$32)*2)+1)</f>
        <v>0</v>
      </c>
      <c r="W2232" s="16" t="str">
        <f>IFERROR(INDEX('Compréhension de l''écrit'!$E$1:$DA$971,MATCH(S2232,'Compréhension de l''écrit'!$B$2:$B$971,0)+1,MATCH(V2232,'Compréhension de l''écrit'!$E$1:$DA$1,0)),"")</f>
        <v/>
      </c>
      <c r="X2232" s="16" t="e">
        <f t="shared" si="36"/>
        <v>#REF!</v>
      </c>
      <c r="Y2232" s="16" t="str">
        <f>IFERROR(VLOOKUP(V2232,Paramétrages!H:I,2,FALSE),"")</f>
        <v/>
      </c>
    </row>
    <row r="2233" spans="18:25" x14ac:dyDescent="0.2">
      <c r="R2233" s="16" t="e">
        <f>INDEX('Compréhension de l''écrit'!$A$2:$A$971,ROUNDUP((ROW()-1)/(COUNTA('Compréhension de l''écrit'!$F$1:$DA$1)+1),0))</f>
        <v>#REF!</v>
      </c>
      <c r="S2233" s="16" t="e">
        <f>INDEX('Compréhension de l''écrit'!$B$2:$B$971,ROUNDUP((ROW()-1)/(COUNTA('Compréhension de l''écrit'!$F$1:$DA$1)+1),0))</f>
        <v>#REF!</v>
      </c>
      <c r="T2233" s="16" t="e">
        <f>INDEX('Compréhension de l''écrit'!$C$2:$C$971,ROUNDUP((ROW()-1)/(COUNTA('Compréhension de l''écrit'!$F$1:$DA$1)+1),0))</f>
        <v>#REF!</v>
      </c>
      <c r="U2233" s="16" t="e">
        <f>INDEX('Compréhension de l''écrit'!$D$2:$D$971,ROUNDUP((ROW()-1)/(COUNTA('Compréhension de l''écrit'!$F$1:$DA$1)+1),0))</f>
        <v>#REF!</v>
      </c>
      <c r="V2233" s="16">
        <f>INDEX('Compréhension de l''écrit'!$E$1:$DA$1,+MOD(ROW()-2,COUNTA($H$5:$H$32)*2)+1)</f>
        <v>0</v>
      </c>
      <c r="W2233" s="16" t="str">
        <f>IFERROR(INDEX('Compréhension de l''écrit'!$E$1:$DA$971,MATCH(S2233,'Compréhension de l''écrit'!$B$2:$B$971,0)+1,MATCH(V2233,'Compréhension de l''écrit'!$E$1:$DA$1,0)),"")</f>
        <v/>
      </c>
      <c r="X2233" s="16" t="e">
        <f t="shared" si="36"/>
        <v>#REF!</v>
      </c>
      <c r="Y2233" s="16" t="str">
        <f>IFERROR(VLOOKUP(V2233,Paramétrages!H:I,2,FALSE),"")</f>
        <v/>
      </c>
    </row>
    <row r="2234" spans="18:25" x14ac:dyDescent="0.2">
      <c r="R2234" s="16" t="e">
        <f>INDEX('Compréhension de l''écrit'!$A$2:$A$971,ROUNDUP((ROW()-1)/(COUNTA('Compréhension de l''écrit'!$F$1:$DA$1)+1),0))</f>
        <v>#REF!</v>
      </c>
      <c r="S2234" s="16" t="e">
        <f>INDEX('Compréhension de l''écrit'!$B$2:$B$971,ROUNDUP((ROW()-1)/(COUNTA('Compréhension de l''écrit'!$F$1:$DA$1)+1),0))</f>
        <v>#REF!</v>
      </c>
      <c r="T2234" s="16" t="e">
        <f>INDEX('Compréhension de l''écrit'!$C$2:$C$971,ROUNDUP((ROW()-1)/(COUNTA('Compréhension de l''écrit'!$F$1:$DA$1)+1),0))</f>
        <v>#REF!</v>
      </c>
      <c r="U2234" s="16" t="e">
        <f>INDEX('Compréhension de l''écrit'!$D$2:$D$971,ROUNDUP((ROW()-1)/(COUNTA('Compréhension de l''écrit'!$F$1:$DA$1)+1),0))</f>
        <v>#REF!</v>
      </c>
      <c r="V2234" s="16">
        <f>INDEX('Compréhension de l''écrit'!$E$1:$DA$1,+MOD(ROW()-2,COUNTA($H$5:$H$32)*2)+1)</f>
        <v>0</v>
      </c>
      <c r="W2234" s="16" t="str">
        <f>IFERROR(INDEX('Compréhension de l''écrit'!$E$1:$DA$971,MATCH(S2234,'Compréhension de l''écrit'!$B$2:$B$971,0)+1,MATCH(V2234,'Compréhension de l''écrit'!$E$1:$DA$1,0)),"")</f>
        <v/>
      </c>
      <c r="X2234" s="16" t="e">
        <f t="shared" si="36"/>
        <v>#REF!</v>
      </c>
      <c r="Y2234" s="16" t="str">
        <f>IFERROR(VLOOKUP(V2234,Paramétrages!H:I,2,FALSE),"")</f>
        <v/>
      </c>
    </row>
    <row r="2235" spans="18:25" x14ac:dyDescent="0.2">
      <c r="R2235" s="16" t="e">
        <f>INDEX('Compréhension de l''écrit'!$A$2:$A$971,ROUNDUP((ROW()-1)/(COUNTA('Compréhension de l''écrit'!$F$1:$DA$1)+1),0))</f>
        <v>#REF!</v>
      </c>
      <c r="S2235" s="16" t="e">
        <f>INDEX('Compréhension de l''écrit'!$B$2:$B$971,ROUNDUP((ROW()-1)/(COUNTA('Compréhension de l''écrit'!$F$1:$DA$1)+1),0))</f>
        <v>#REF!</v>
      </c>
      <c r="T2235" s="16" t="e">
        <f>INDEX('Compréhension de l''écrit'!$C$2:$C$971,ROUNDUP((ROW()-1)/(COUNTA('Compréhension de l''écrit'!$F$1:$DA$1)+1),0))</f>
        <v>#REF!</v>
      </c>
      <c r="U2235" s="16" t="e">
        <f>INDEX('Compréhension de l''écrit'!$D$2:$D$971,ROUNDUP((ROW()-1)/(COUNTA('Compréhension de l''écrit'!$F$1:$DA$1)+1),0))</f>
        <v>#REF!</v>
      </c>
      <c r="V2235" s="16">
        <f>INDEX('Compréhension de l''écrit'!$E$1:$DA$1,+MOD(ROW()-2,COUNTA($H$5:$H$32)*2)+1)</f>
        <v>0</v>
      </c>
      <c r="W2235" s="16" t="str">
        <f>IFERROR(INDEX('Compréhension de l''écrit'!$E$1:$DA$971,MATCH(S2235,'Compréhension de l''écrit'!$B$2:$B$971,0)+1,MATCH(V2235,'Compréhension de l''écrit'!$E$1:$DA$1,0)),"")</f>
        <v/>
      </c>
      <c r="X2235" s="16" t="e">
        <f t="shared" si="36"/>
        <v>#REF!</v>
      </c>
      <c r="Y2235" s="16" t="str">
        <f>IFERROR(VLOOKUP(V2235,Paramétrages!H:I,2,FALSE),"")</f>
        <v/>
      </c>
    </row>
    <row r="2236" spans="18:25" x14ac:dyDescent="0.2">
      <c r="R2236" s="16" t="e">
        <f>INDEX('Compréhension de l''écrit'!$A$2:$A$971,ROUNDUP((ROW()-1)/(COUNTA('Compréhension de l''écrit'!$F$1:$DA$1)+1),0))</f>
        <v>#REF!</v>
      </c>
      <c r="S2236" s="16" t="e">
        <f>INDEX('Compréhension de l''écrit'!$B$2:$B$971,ROUNDUP((ROW()-1)/(COUNTA('Compréhension de l''écrit'!$F$1:$DA$1)+1),0))</f>
        <v>#REF!</v>
      </c>
      <c r="T2236" s="16" t="e">
        <f>INDEX('Compréhension de l''écrit'!$C$2:$C$971,ROUNDUP((ROW()-1)/(COUNTA('Compréhension de l''écrit'!$F$1:$DA$1)+1),0))</f>
        <v>#REF!</v>
      </c>
      <c r="U2236" s="16" t="e">
        <f>INDEX('Compréhension de l''écrit'!$D$2:$D$971,ROUNDUP((ROW()-1)/(COUNTA('Compréhension de l''écrit'!$F$1:$DA$1)+1),0))</f>
        <v>#REF!</v>
      </c>
      <c r="V2236" s="16">
        <f>INDEX('Compréhension de l''écrit'!$E$1:$DA$1,+MOD(ROW()-2,COUNTA($H$5:$H$32)*2)+1)</f>
        <v>0</v>
      </c>
      <c r="W2236" s="16" t="str">
        <f>IFERROR(INDEX('Compréhension de l''écrit'!$E$1:$DA$971,MATCH(S2236,'Compréhension de l''écrit'!$B$2:$B$971,0)+1,MATCH(V2236,'Compréhension de l''écrit'!$E$1:$DA$1,0)),"")</f>
        <v/>
      </c>
      <c r="X2236" s="16" t="e">
        <f t="shared" si="36"/>
        <v>#REF!</v>
      </c>
      <c r="Y2236" s="16" t="str">
        <f>IFERROR(VLOOKUP(V2236,Paramétrages!H:I,2,FALSE),"")</f>
        <v/>
      </c>
    </row>
    <row r="2237" spans="18:25" x14ac:dyDescent="0.2">
      <c r="R2237" s="16" t="e">
        <f>INDEX('Compréhension de l''écrit'!$A$2:$A$971,ROUNDUP((ROW()-1)/(COUNTA('Compréhension de l''écrit'!$F$1:$DA$1)+1),0))</f>
        <v>#REF!</v>
      </c>
      <c r="S2237" s="16" t="e">
        <f>INDEX('Compréhension de l''écrit'!$B$2:$B$971,ROUNDUP((ROW()-1)/(COUNTA('Compréhension de l''écrit'!$F$1:$DA$1)+1),0))</f>
        <v>#REF!</v>
      </c>
      <c r="T2237" s="16" t="e">
        <f>INDEX('Compréhension de l''écrit'!$C$2:$C$971,ROUNDUP((ROW()-1)/(COUNTA('Compréhension de l''écrit'!$F$1:$DA$1)+1),0))</f>
        <v>#REF!</v>
      </c>
      <c r="U2237" s="16" t="e">
        <f>INDEX('Compréhension de l''écrit'!$D$2:$D$971,ROUNDUP((ROW()-1)/(COUNTA('Compréhension de l''écrit'!$F$1:$DA$1)+1),0))</f>
        <v>#REF!</v>
      </c>
      <c r="V2237" s="16">
        <f>INDEX('Compréhension de l''écrit'!$E$1:$DA$1,+MOD(ROW()-2,COUNTA($H$5:$H$32)*2)+1)</f>
        <v>0</v>
      </c>
      <c r="W2237" s="16" t="str">
        <f>IFERROR(INDEX('Compréhension de l''écrit'!$E$1:$DA$971,MATCH(S2237,'Compréhension de l''écrit'!$B$2:$B$971,0)+1,MATCH(V2237,'Compréhension de l''écrit'!$E$1:$DA$1,0)),"")</f>
        <v/>
      </c>
      <c r="X2237" s="16" t="e">
        <f t="shared" si="36"/>
        <v>#REF!</v>
      </c>
      <c r="Y2237" s="16" t="str">
        <f>IFERROR(VLOOKUP(V2237,Paramétrages!H:I,2,FALSE),"")</f>
        <v/>
      </c>
    </row>
    <row r="2238" spans="18:25" x14ac:dyDescent="0.2">
      <c r="R2238" s="16" t="e">
        <f>INDEX('Compréhension de l''écrit'!$A$2:$A$971,ROUNDUP((ROW()-1)/(COUNTA('Compréhension de l''écrit'!$F$1:$DA$1)+1),0))</f>
        <v>#REF!</v>
      </c>
      <c r="S2238" s="16" t="e">
        <f>INDEX('Compréhension de l''écrit'!$B$2:$B$971,ROUNDUP((ROW()-1)/(COUNTA('Compréhension de l''écrit'!$F$1:$DA$1)+1),0))</f>
        <v>#REF!</v>
      </c>
      <c r="T2238" s="16" t="e">
        <f>INDEX('Compréhension de l''écrit'!$C$2:$C$971,ROUNDUP((ROW()-1)/(COUNTA('Compréhension de l''écrit'!$F$1:$DA$1)+1),0))</f>
        <v>#REF!</v>
      </c>
      <c r="U2238" s="16" t="e">
        <f>INDEX('Compréhension de l''écrit'!$D$2:$D$971,ROUNDUP((ROW()-1)/(COUNTA('Compréhension de l''écrit'!$F$1:$DA$1)+1),0))</f>
        <v>#REF!</v>
      </c>
      <c r="V2238" s="16">
        <f>INDEX('Compréhension de l''écrit'!$E$1:$DA$1,+MOD(ROW()-2,COUNTA($H$5:$H$32)*2)+1)</f>
        <v>0</v>
      </c>
      <c r="W2238" s="16" t="str">
        <f>IFERROR(INDEX('Compréhension de l''écrit'!$E$1:$DA$971,MATCH(S2238,'Compréhension de l''écrit'!$B$2:$B$971,0)+1,MATCH(V2238,'Compréhension de l''écrit'!$E$1:$DA$1,0)),"")</f>
        <v/>
      </c>
      <c r="X2238" s="16" t="e">
        <f t="shared" si="36"/>
        <v>#REF!</v>
      </c>
      <c r="Y2238" s="16" t="str">
        <f>IFERROR(VLOOKUP(V2238,Paramétrages!H:I,2,FALSE),"")</f>
        <v/>
      </c>
    </row>
    <row r="2239" spans="18:25" x14ac:dyDescent="0.2">
      <c r="R2239" s="16" t="e">
        <f>INDEX('Compréhension de l''écrit'!$A$2:$A$971,ROUNDUP((ROW()-1)/(COUNTA('Compréhension de l''écrit'!$F$1:$DA$1)+1),0))</f>
        <v>#REF!</v>
      </c>
      <c r="S2239" s="16" t="e">
        <f>INDEX('Compréhension de l''écrit'!$B$2:$B$971,ROUNDUP((ROW()-1)/(COUNTA('Compréhension de l''écrit'!$F$1:$DA$1)+1),0))</f>
        <v>#REF!</v>
      </c>
      <c r="T2239" s="16" t="e">
        <f>INDEX('Compréhension de l''écrit'!$C$2:$C$971,ROUNDUP((ROW()-1)/(COUNTA('Compréhension de l''écrit'!$F$1:$DA$1)+1),0))</f>
        <v>#REF!</v>
      </c>
      <c r="U2239" s="16" t="e">
        <f>INDEX('Compréhension de l''écrit'!$D$2:$D$971,ROUNDUP((ROW()-1)/(COUNTA('Compréhension de l''écrit'!$F$1:$DA$1)+1),0))</f>
        <v>#REF!</v>
      </c>
      <c r="V2239" s="16">
        <f>INDEX('Compréhension de l''écrit'!$E$1:$DA$1,+MOD(ROW()-2,COUNTA($H$5:$H$32)*2)+1)</f>
        <v>0</v>
      </c>
      <c r="W2239" s="16" t="str">
        <f>IFERROR(INDEX('Compréhension de l''écrit'!$E$1:$DA$971,MATCH(S2239,'Compréhension de l''écrit'!$B$2:$B$971,0)+1,MATCH(V2239,'Compréhension de l''écrit'!$E$1:$DA$1,0)),"")</f>
        <v/>
      </c>
      <c r="X2239" s="16" t="e">
        <f t="shared" si="36"/>
        <v>#REF!</v>
      </c>
      <c r="Y2239" s="16" t="str">
        <f>IFERROR(VLOOKUP(V2239,Paramétrages!H:I,2,FALSE),"")</f>
        <v/>
      </c>
    </row>
    <row r="2240" spans="18:25" x14ac:dyDescent="0.2">
      <c r="R2240" s="16" t="e">
        <f>INDEX('Compréhension de l''écrit'!$A$2:$A$971,ROUNDUP((ROW()-1)/(COUNTA('Compréhension de l''écrit'!$F$1:$DA$1)+1),0))</f>
        <v>#REF!</v>
      </c>
      <c r="S2240" s="16" t="e">
        <f>INDEX('Compréhension de l''écrit'!$B$2:$B$971,ROUNDUP((ROW()-1)/(COUNTA('Compréhension de l''écrit'!$F$1:$DA$1)+1),0))</f>
        <v>#REF!</v>
      </c>
      <c r="T2240" s="16" t="e">
        <f>INDEX('Compréhension de l''écrit'!$C$2:$C$971,ROUNDUP((ROW()-1)/(COUNTA('Compréhension de l''écrit'!$F$1:$DA$1)+1),0))</f>
        <v>#REF!</v>
      </c>
      <c r="U2240" s="16" t="e">
        <f>INDEX('Compréhension de l''écrit'!$D$2:$D$971,ROUNDUP((ROW()-1)/(COUNTA('Compréhension de l''écrit'!$F$1:$DA$1)+1),0))</f>
        <v>#REF!</v>
      </c>
      <c r="V2240" s="16">
        <f>INDEX('Compréhension de l''écrit'!$E$1:$DA$1,+MOD(ROW()-2,COUNTA($H$5:$H$32)*2)+1)</f>
        <v>0</v>
      </c>
      <c r="W2240" s="16" t="str">
        <f>IFERROR(INDEX('Compréhension de l''écrit'!$E$1:$DA$971,MATCH(S2240,'Compréhension de l''écrit'!$B$2:$B$971,0)+1,MATCH(V2240,'Compréhension de l''écrit'!$E$1:$DA$1,0)),"")</f>
        <v/>
      </c>
      <c r="X2240" s="16" t="e">
        <f t="shared" si="36"/>
        <v>#REF!</v>
      </c>
      <c r="Y2240" s="16" t="str">
        <f>IFERROR(VLOOKUP(V2240,Paramétrages!H:I,2,FALSE),"")</f>
        <v/>
      </c>
    </row>
    <row r="2241" spans="18:25" x14ac:dyDescent="0.2">
      <c r="R2241" s="16" t="e">
        <f>INDEX('Compréhension de l''écrit'!$A$2:$A$971,ROUNDUP((ROW()-1)/(COUNTA('Compréhension de l''écrit'!$F$1:$DA$1)+1),0))</f>
        <v>#REF!</v>
      </c>
      <c r="S2241" s="16" t="e">
        <f>INDEX('Compréhension de l''écrit'!$B$2:$B$971,ROUNDUP((ROW()-1)/(COUNTA('Compréhension de l''écrit'!$F$1:$DA$1)+1),0))</f>
        <v>#REF!</v>
      </c>
      <c r="T2241" s="16" t="e">
        <f>INDEX('Compréhension de l''écrit'!$C$2:$C$971,ROUNDUP((ROW()-1)/(COUNTA('Compréhension de l''écrit'!$F$1:$DA$1)+1),0))</f>
        <v>#REF!</v>
      </c>
      <c r="U2241" s="16" t="e">
        <f>INDEX('Compréhension de l''écrit'!$D$2:$D$971,ROUNDUP((ROW()-1)/(COUNTA('Compréhension de l''écrit'!$F$1:$DA$1)+1),0))</f>
        <v>#REF!</v>
      </c>
      <c r="V2241" s="16">
        <f>INDEX('Compréhension de l''écrit'!$E$1:$DA$1,+MOD(ROW()-2,COUNTA($H$5:$H$32)*2)+1)</f>
        <v>0</v>
      </c>
      <c r="W2241" s="16" t="str">
        <f>IFERROR(INDEX('Compréhension de l''écrit'!$E$1:$DA$971,MATCH(S2241,'Compréhension de l''écrit'!$B$2:$B$971,0)+1,MATCH(V2241,'Compréhension de l''écrit'!$E$1:$DA$1,0)),"")</f>
        <v/>
      </c>
      <c r="X2241" s="16" t="e">
        <f t="shared" si="36"/>
        <v>#REF!</v>
      </c>
      <c r="Y2241" s="16" t="str">
        <f>IFERROR(VLOOKUP(V2241,Paramétrages!H:I,2,FALSE),"")</f>
        <v/>
      </c>
    </row>
    <row r="2242" spans="18:25" x14ac:dyDescent="0.2">
      <c r="R2242" s="16" t="e">
        <f>INDEX('Compréhension de l''écrit'!$A$2:$A$971,ROUNDUP((ROW()-1)/(COUNTA('Compréhension de l''écrit'!$F$1:$DA$1)+1),0))</f>
        <v>#REF!</v>
      </c>
      <c r="S2242" s="16" t="e">
        <f>INDEX('Compréhension de l''écrit'!$B$2:$B$971,ROUNDUP((ROW()-1)/(COUNTA('Compréhension de l''écrit'!$F$1:$DA$1)+1),0))</f>
        <v>#REF!</v>
      </c>
      <c r="T2242" s="16" t="e">
        <f>INDEX('Compréhension de l''écrit'!$C$2:$C$971,ROUNDUP((ROW()-1)/(COUNTA('Compréhension de l''écrit'!$F$1:$DA$1)+1),0))</f>
        <v>#REF!</v>
      </c>
      <c r="U2242" s="16" t="e">
        <f>INDEX('Compréhension de l''écrit'!$D$2:$D$971,ROUNDUP((ROW()-1)/(COUNTA('Compréhension de l''écrit'!$F$1:$DA$1)+1),0))</f>
        <v>#REF!</v>
      </c>
      <c r="V2242" s="16">
        <f>INDEX('Compréhension de l''écrit'!$E$1:$DA$1,+MOD(ROW()-2,COUNTA($H$5:$H$32)*2)+1)</f>
        <v>0</v>
      </c>
      <c r="W2242" s="16" t="str">
        <f>IFERROR(INDEX('Compréhension de l''écrit'!$E$1:$DA$971,MATCH(S2242,'Compréhension de l''écrit'!$B$2:$B$971,0)+1,MATCH(V2242,'Compréhension de l''écrit'!$E$1:$DA$1,0)),"")</f>
        <v/>
      </c>
      <c r="X2242" s="16" t="e">
        <f t="shared" si="36"/>
        <v>#REF!</v>
      </c>
      <c r="Y2242" s="16" t="str">
        <f>IFERROR(VLOOKUP(V2242,Paramétrages!H:I,2,FALSE),"")</f>
        <v/>
      </c>
    </row>
    <row r="2243" spans="18:25" x14ac:dyDescent="0.2">
      <c r="R2243" s="16" t="e">
        <f>INDEX('Compréhension de l''écrit'!$A$2:$A$971,ROUNDUP((ROW()-1)/(COUNTA('Compréhension de l''écrit'!$F$1:$DA$1)+1),0))</f>
        <v>#REF!</v>
      </c>
      <c r="S2243" s="16" t="e">
        <f>INDEX('Compréhension de l''écrit'!$B$2:$B$971,ROUNDUP((ROW()-1)/(COUNTA('Compréhension de l''écrit'!$F$1:$DA$1)+1),0))</f>
        <v>#REF!</v>
      </c>
      <c r="T2243" s="16" t="e">
        <f>INDEX('Compréhension de l''écrit'!$C$2:$C$971,ROUNDUP((ROW()-1)/(COUNTA('Compréhension de l''écrit'!$F$1:$DA$1)+1),0))</f>
        <v>#REF!</v>
      </c>
      <c r="U2243" s="16" t="e">
        <f>INDEX('Compréhension de l''écrit'!$D$2:$D$971,ROUNDUP((ROW()-1)/(COUNTA('Compréhension de l''écrit'!$F$1:$DA$1)+1),0))</f>
        <v>#REF!</v>
      </c>
      <c r="V2243" s="16">
        <f>INDEX('Compréhension de l''écrit'!$E$1:$DA$1,+MOD(ROW()-2,COUNTA($H$5:$H$32)*2)+1)</f>
        <v>0</v>
      </c>
      <c r="W2243" s="16" t="str">
        <f>IFERROR(INDEX('Compréhension de l''écrit'!$E$1:$DA$971,MATCH(S2243,'Compréhension de l''écrit'!$B$2:$B$971,0)+1,MATCH(V2243,'Compréhension de l''écrit'!$E$1:$DA$1,0)),"")</f>
        <v/>
      </c>
      <c r="X2243" s="16" t="e">
        <f t="shared" ref="X2243:X2306" si="37">S2243&amp;T2243</f>
        <v>#REF!</v>
      </c>
      <c r="Y2243" s="16" t="str">
        <f>IFERROR(VLOOKUP(V2243,Paramétrages!H:I,2,FALSE),"")</f>
        <v/>
      </c>
    </row>
    <row r="2244" spans="18:25" x14ac:dyDescent="0.2">
      <c r="R2244" s="16" t="e">
        <f>INDEX('Compréhension de l''écrit'!$A$2:$A$971,ROUNDUP((ROW()-1)/(COUNTA('Compréhension de l''écrit'!$F$1:$DA$1)+1),0))</f>
        <v>#REF!</v>
      </c>
      <c r="S2244" s="16" t="e">
        <f>INDEX('Compréhension de l''écrit'!$B$2:$B$971,ROUNDUP((ROW()-1)/(COUNTA('Compréhension de l''écrit'!$F$1:$DA$1)+1),0))</f>
        <v>#REF!</v>
      </c>
      <c r="T2244" s="16" t="e">
        <f>INDEX('Compréhension de l''écrit'!$C$2:$C$971,ROUNDUP((ROW()-1)/(COUNTA('Compréhension de l''écrit'!$F$1:$DA$1)+1),0))</f>
        <v>#REF!</v>
      </c>
      <c r="U2244" s="16" t="e">
        <f>INDEX('Compréhension de l''écrit'!$D$2:$D$971,ROUNDUP((ROW()-1)/(COUNTA('Compréhension de l''écrit'!$F$1:$DA$1)+1),0))</f>
        <v>#REF!</v>
      </c>
      <c r="V2244" s="16">
        <f>INDEX('Compréhension de l''écrit'!$E$1:$DA$1,+MOD(ROW()-2,COUNTA($H$5:$H$32)*2)+1)</f>
        <v>0</v>
      </c>
      <c r="W2244" s="16" t="str">
        <f>IFERROR(INDEX('Compréhension de l''écrit'!$E$1:$DA$971,MATCH(S2244,'Compréhension de l''écrit'!$B$2:$B$971,0)+1,MATCH(V2244,'Compréhension de l''écrit'!$E$1:$DA$1,0)),"")</f>
        <v/>
      </c>
      <c r="X2244" s="16" t="e">
        <f t="shared" si="37"/>
        <v>#REF!</v>
      </c>
      <c r="Y2244" s="16" t="str">
        <f>IFERROR(VLOOKUP(V2244,Paramétrages!H:I,2,FALSE),"")</f>
        <v/>
      </c>
    </row>
    <row r="2245" spans="18:25" x14ac:dyDescent="0.2">
      <c r="R2245" s="16" t="e">
        <f>INDEX('Compréhension de l''écrit'!$A$2:$A$971,ROUNDUP((ROW()-1)/(COUNTA('Compréhension de l''écrit'!$F$1:$DA$1)+1),0))</f>
        <v>#REF!</v>
      </c>
      <c r="S2245" s="16" t="e">
        <f>INDEX('Compréhension de l''écrit'!$B$2:$B$971,ROUNDUP((ROW()-1)/(COUNTA('Compréhension de l''écrit'!$F$1:$DA$1)+1),0))</f>
        <v>#REF!</v>
      </c>
      <c r="T2245" s="16" t="e">
        <f>INDEX('Compréhension de l''écrit'!$C$2:$C$971,ROUNDUP((ROW()-1)/(COUNTA('Compréhension de l''écrit'!$F$1:$DA$1)+1),0))</f>
        <v>#REF!</v>
      </c>
      <c r="U2245" s="16" t="e">
        <f>INDEX('Compréhension de l''écrit'!$D$2:$D$971,ROUNDUP((ROW()-1)/(COUNTA('Compréhension de l''écrit'!$F$1:$DA$1)+1),0))</f>
        <v>#REF!</v>
      </c>
      <c r="V2245" s="16">
        <f>INDEX('Compréhension de l''écrit'!$E$1:$DA$1,+MOD(ROW()-2,COUNTA($H$5:$H$32)*2)+1)</f>
        <v>0</v>
      </c>
      <c r="W2245" s="16" t="str">
        <f>IFERROR(INDEX('Compréhension de l''écrit'!$E$1:$DA$971,MATCH(S2245,'Compréhension de l''écrit'!$B$2:$B$971,0)+1,MATCH(V2245,'Compréhension de l''écrit'!$E$1:$DA$1,0)),"")</f>
        <v/>
      </c>
      <c r="X2245" s="16" t="e">
        <f t="shared" si="37"/>
        <v>#REF!</v>
      </c>
      <c r="Y2245" s="16" t="str">
        <f>IFERROR(VLOOKUP(V2245,Paramétrages!H:I,2,FALSE),"")</f>
        <v/>
      </c>
    </row>
    <row r="2246" spans="18:25" x14ac:dyDescent="0.2">
      <c r="R2246" s="16" t="e">
        <f>INDEX('Compréhension de l''écrit'!$A$2:$A$971,ROUNDUP((ROW()-1)/(COUNTA('Compréhension de l''écrit'!$F$1:$DA$1)+1),0))</f>
        <v>#REF!</v>
      </c>
      <c r="S2246" s="16" t="e">
        <f>INDEX('Compréhension de l''écrit'!$B$2:$B$971,ROUNDUP((ROW()-1)/(COUNTA('Compréhension de l''écrit'!$F$1:$DA$1)+1),0))</f>
        <v>#REF!</v>
      </c>
      <c r="T2246" s="16" t="e">
        <f>INDEX('Compréhension de l''écrit'!$C$2:$C$971,ROUNDUP((ROW()-1)/(COUNTA('Compréhension de l''écrit'!$F$1:$DA$1)+1),0))</f>
        <v>#REF!</v>
      </c>
      <c r="U2246" s="16" t="e">
        <f>INDEX('Compréhension de l''écrit'!$D$2:$D$971,ROUNDUP((ROW()-1)/(COUNTA('Compréhension de l''écrit'!$F$1:$DA$1)+1),0))</f>
        <v>#REF!</v>
      </c>
      <c r="V2246" s="16">
        <f>INDEX('Compréhension de l''écrit'!$E$1:$DA$1,+MOD(ROW()-2,COUNTA($H$5:$H$32)*2)+1)</f>
        <v>0</v>
      </c>
      <c r="W2246" s="16" t="str">
        <f>IFERROR(INDEX('Compréhension de l''écrit'!$E$1:$DA$971,MATCH(S2246,'Compréhension de l''écrit'!$B$2:$B$971,0)+1,MATCH(V2246,'Compréhension de l''écrit'!$E$1:$DA$1,0)),"")</f>
        <v/>
      </c>
      <c r="X2246" s="16" t="e">
        <f t="shared" si="37"/>
        <v>#REF!</v>
      </c>
      <c r="Y2246" s="16" t="str">
        <f>IFERROR(VLOOKUP(V2246,Paramétrages!H:I,2,FALSE),"")</f>
        <v/>
      </c>
    </row>
    <row r="2247" spans="18:25" x14ac:dyDescent="0.2">
      <c r="R2247" s="16" t="e">
        <f>INDEX('Compréhension de l''écrit'!$A$2:$A$971,ROUNDUP((ROW()-1)/(COUNTA('Compréhension de l''écrit'!$F$1:$DA$1)+1),0))</f>
        <v>#REF!</v>
      </c>
      <c r="S2247" s="16" t="e">
        <f>INDEX('Compréhension de l''écrit'!$B$2:$B$971,ROUNDUP((ROW()-1)/(COUNTA('Compréhension de l''écrit'!$F$1:$DA$1)+1),0))</f>
        <v>#REF!</v>
      </c>
      <c r="T2247" s="16" t="e">
        <f>INDEX('Compréhension de l''écrit'!$C$2:$C$971,ROUNDUP((ROW()-1)/(COUNTA('Compréhension de l''écrit'!$F$1:$DA$1)+1),0))</f>
        <v>#REF!</v>
      </c>
      <c r="U2247" s="16" t="e">
        <f>INDEX('Compréhension de l''écrit'!$D$2:$D$971,ROUNDUP((ROW()-1)/(COUNTA('Compréhension de l''écrit'!$F$1:$DA$1)+1),0))</f>
        <v>#REF!</v>
      </c>
      <c r="V2247" s="16">
        <f>INDEX('Compréhension de l''écrit'!$E$1:$DA$1,+MOD(ROW()-2,COUNTA($H$5:$H$32)*2)+1)</f>
        <v>0</v>
      </c>
      <c r="W2247" s="16" t="str">
        <f>IFERROR(INDEX('Compréhension de l''écrit'!$E$1:$DA$971,MATCH(S2247,'Compréhension de l''écrit'!$B$2:$B$971,0)+1,MATCH(V2247,'Compréhension de l''écrit'!$E$1:$DA$1,0)),"")</f>
        <v/>
      </c>
      <c r="X2247" s="16" t="e">
        <f t="shared" si="37"/>
        <v>#REF!</v>
      </c>
      <c r="Y2247" s="16" t="str">
        <f>IFERROR(VLOOKUP(V2247,Paramétrages!H:I,2,FALSE),"")</f>
        <v/>
      </c>
    </row>
    <row r="2248" spans="18:25" x14ac:dyDescent="0.2">
      <c r="R2248" s="16" t="e">
        <f>INDEX('Compréhension de l''écrit'!$A$2:$A$971,ROUNDUP((ROW()-1)/(COUNTA('Compréhension de l''écrit'!$F$1:$DA$1)+1),0))</f>
        <v>#REF!</v>
      </c>
      <c r="S2248" s="16" t="e">
        <f>INDEX('Compréhension de l''écrit'!$B$2:$B$971,ROUNDUP((ROW()-1)/(COUNTA('Compréhension de l''écrit'!$F$1:$DA$1)+1),0))</f>
        <v>#REF!</v>
      </c>
      <c r="T2248" s="16" t="e">
        <f>INDEX('Compréhension de l''écrit'!$C$2:$C$971,ROUNDUP((ROW()-1)/(COUNTA('Compréhension de l''écrit'!$F$1:$DA$1)+1),0))</f>
        <v>#REF!</v>
      </c>
      <c r="U2248" s="16" t="e">
        <f>INDEX('Compréhension de l''écrit'!$D$2:$D$971,ROUNDUP((ROW()-1)/(COUNTA('Compréhension de l''écrit'!$F$1:$DA$1)+1),0))</f>
        <v>#REF!</v>
      </c>
      <c r="V2248" s="16">
        <f>INDEX('Compréhension de l''écrit'!$E$1:$DA$1,+MOD(ROW()-2,COUNTA($H$5:$H$32)*2)+1)</f>
        <v>0</v>
      </c>
      <c r="W2248" s="16" t="str">
        <f>IFERROR(INDEX('Compréhension de l''écrit'!$E$1:$DA$971,MATCH(S2248,'Compréhension de l''écrit'!$B$2:$B$971,0)+1,MATCH(V2248,'Compréhension de l''écrit'!$E$1:$DA$1,0)),"")</f>
        <v/>
      </c>
      <c r="X2248" s="16" t="e">
        <f t="shared" si="37"/>
        <v>#REF!</v>
      </c>
      <c r="Y2248" s="16" t="str">
        <f>IFERROR(VLOOKUP(V2248,Paramétrages!H:I,2,FALSE),"")</f>
        <v/>
      </c>
    </row>
    <row r="2249" spans="18:25" x14ac:dyDescent="0.2">
      <c r="R2249" s="16" t="e">
        <f>INDEX('Compréhension de l''écrit'!$A$2:$A$971,ROUNDUP((ROW()-1)/(COUNTA('Compréhension de l''écrit'!$F$1:$DA$1)+1),0))</f>
        <v>#REF!</v>
      </c>
      <c r="S2249" s="16" t="e">
        <f>INDEX('Compréhension de l''écrit'!$B$2:$B$971,ROUNDUP((ROW()-1)/(COUNTA('Compréhension de l''écrit'!$F$1:$DA$1)+1),0))</f>
        <v>#REF!</v>
      </c>
      <c r="T2249" s="16" t="e">
        <f>INDEX('Compréhension de l''écrit'!$C$2:$C$971,ROUNDUP((ROW()-1)/(COUNTA('Compréhension de l''écrit'!$F$1:$DA$1)+1),0))</f>
        <v>#REF!</v>
      </c>
      <c r="U2249" s="16" t="e">
        <f>INDEX('Compréhension de l''écrit'!$D$2:$D$971,ROUNDUP((ROW()-1)/(COUNTA('Compréhension de l''écrit'!$F$1:$DA$1)+1),0))</f>
        <v>#REF!</v>
      </c>
      <c r="V2249" s="16">
        <f>INDEX('Compréhension de l''écrit'!$E$1:$DA$1,+MOD(ROW()-2,COUNTA($H$5:$H$32)*2)+1)</f>
        <v>0</v>
      </c>
      <c r="W2249" s="16" t="str">
        <f>IFERROR(INDEX('Compréhension de l''écrit'!$E$1:$DA$971,MATCH(S2249,'Compréhension de l''écrit'!$B$2:$B$971,0)+1,MATCH(V2249,'Compréhension de l''écrit'!$E$1:$DA$1,0)),"")</f>
        <v/>
      </c>
      <c r="X2249" s="16" t="e">
        <f t="shared" si="37"/>
        <v>#REF!</v>
      </c>
      <c r="Y2249" s="16" t="str">
        <f>IFERROR(VLOOKUP(V2249,Paramétrages!H:I,2,FALSE),"")</f>
        <v/>
      </c>
    </row>
    <row r="2250" spans="18:25" x14ac:dyDescent="0.2">
      <c r="R2250" s="16" t="e">
        <f>INDEX('Compréhension de l''écrit'!$A$2:$A$971,ROUNDUP((ROW()-1)/(COUNTA('Compréhension de l''écrit'!$F$1:$DA$1)+1),0))</f>
        <v>#REF!</v>
      </c>
      <c r="S2250" s="16" t="e">
        <f>INDEX('Compréhension de l''écrit'!$B$2:$B$971,ROUNDUP((ROW()-1)/(COUNTA('Compréhension de l''écrit'!$F$1:$DA$1)+1),0))</f>
        <v>#REF!</v>
      </c>
      <c r="T2250" s="16" t="e">
        <f>INDEX('Compréhension de l''écrit'!$C$2:$C$971,ROUNDUP((ROW()-1)/(COUNTA('Compréhension de l''écrit'!$F$1:$DA$1)+1),0))</f>
        <v>#REF!</v>
      </c>
      <c r="U2250" s="16" t="e">
        <f>INDEX('Compréhension de l''écrit'!$D$2:$D$971,ROUNDUP((ROW()-1)/(COUNTA('Compréhension de l''écrit'!$F$1:$DA$1)+1),0))</f>
        <v>#REF!</v>
      </c>
      <c r="V2250" s="16">
        <f>INDEX('Compréhension de l''écrit'!$E$1:$DA$1,+MOD(ROW()-2,COUNTA($H$5:$H$32)*2)+1)</f>
        <v>0</v>
      </c>
      <c r="W2250" s="16" t="str">
        <f>IFERROR(INDEX('Compréhension de l''écrit'!$E$1:$DA$971,MATCH(S2250,'Compréhension de l''écrit'!$B$2:$B$971,0)+1,MATCH(V2250,'Compréhension de l''écrit'!$E$1:$DA$1,0)),"")</f>
        <v/>
      </c>
      <c r="X2250" s="16" t="e">
        <f t="shared" si="37"/>
        <v>#REF!</v>
      </c>
      <c r="Y2250" s="16" t="str">
        <f>IFERROR(VLOOKUP(V2250,Paramétrages!H:I,2,FALSE),"")</f>
        <v/>
      </c>
    </row>
    <row r="2251" spans="18:25" x14ac:dyDescent="0.2">
      <c r="R2251" s="16" t="e">
        <f>INDEX('Compréhension de l''écrit'!$A$2:$A$971,ROUNDUP((ROW()-1)/(COUNTA('Compréhension de l''écrit'!$F$1:$DA$1)+1),0))</f>
        <v>#REF!</v>
      </c>
      <c r="S2251" s="16" t="e">
        <f>INDEX('Compréhension de l''écrit'!$B$2:$B$971,ROUNDUP((ROW()-1)/(COUNTA('Compréhension de l''écrit'!$F$1:$DA$1)+1),0))</f>
        <v>#REF!</v>
      </c>
      <c r="T2251" s="16" t="e">
        <f>INDEX('Compréhension de l''écrit'!$C$2:$C$971,ROUNDUP((ROW()-1)/(COUNTA('Compréhension de l''écrit'!$F$1:$DA$1)+1),0))</f>
        <v>#REF!</v>
      </c>
      <c r="U2251" s="16" t="e">
        <f>INDEX('Compréhension de l''écrit'!$D$2:$D$971,ROUNDUP((ROW()-1)/(COUNTA('Compréhension de l''écrit'!$F$1:$DA$1)+1),0))</f>
        <v>#REF!</v>
      </c>
      <c r="V2251" s="16">
        <f>INDEX('Compréhension de l''écrit'!$E$1:$DA$1,+MOD(ROW()-2,COUNTA($H$5:$H$32)*2)+1)</f>
        <v>0</v>
      </c>
      <c r="W2251" s="16" t="str">
        <f>IFERROR(INDEX('Compréhension de l''écrit'!$E$1:$DA$971,MATCH(S2251,'Compréhension de l''écrit'!$B$2:$B$971,0)+1,MATCH(V2251,'Compréhension de l''écrit'!$E$1:$DA$1,0)),"")</f>
        <v/>
      </c>
      <c r="X2251" s="16" t="e">
        <f t="shared" si="37"/>
        <v>#REF!</v>
      </c>
      <c r="Y2251" s="16" t="str">
        <f>IFERROR(VLOOKUP(V2251,Paramétrages!H:I,2,FALSE),"")</f>
        <v/>
      </c>
    </row>
    <row r="2252" spans="18:25" x14ac:dyDescent="0.2">
      <c r="R2252" s="16" t="e">
        <f>INDEX('Compréhension de l''écrit'!$A$2:$A$971,ROUNDUP((ROW()-1)/(COUNTA('Compréhension de l''écrit'!$F$1:$DA$1)+1),0))</f>
        <v>#REF!</v>
      </c>
      <c r="S2252" s="16" t="e">
        <f>INDEX('Compréhension de l''écrit'!$B$2:$B$971,ROUNDUP((ROW()-1)/(COUNTA('Compréhension de l''écrit'!$F$1:$DA$1)+1),0))</f>
        <v>#REF!</v>
      </c>
      <c r="T2252" s="16" t="e">
        <f>INDEX('Compréhension de l''écrit'!$C$2:$C$971,ROUNDUP((ROW()-1)/(COUNTA('Compréhension de l''écrit'!$F$1:$DA$1)+1),0))</f>
        <v>#REF!</v>
      </c>
      <c r="U2252" s="16" t="e">
        <f>INDEX('Compréhension de l''écrit'!$D$2:$D$971,ROUNDUP((ROW()-1)/(COUNTA('Compréhension de l''écrit'!$F$1:$DA$1)+1),0))</f>
        <v>#REF!</v>
      </c>
      <c r="V2252" s="16">
        <f>INDEX('Compréhension de l''écrit'!$E$1:$DA$1,+MOD(ROW()-2,COUNTA($H$5:$H$32)*2)+1)</f>
        <v>0</v>
      </c>
      <c r="W2252" s="16" t="str">
        <f>IFERROR(INDEX('Compréhension de l''écrit'!$E$1:$DA$971,MATCH(S2252,'Compréhension de l''écrit'!$B$2:$B$971,0)+1,MATCH(V2252,'Compréhension de l''écrit'!$E$1:$DA$1,0)),"")</f>
        <v/>
      </c>
      <c r="X2252" s="16" t="e">
        <f t="shared" si="37"/>
        <v>#REF!</v>
      </c>
      <c r="Y2252" s="16" t="str">
        <f>IFERROR(VLOOKUP(V2252,Paramétrages!H:I,2,FALSE),"")</f>
        <v/>
      </c>
    </row>
    <row r="2253" spans="18:25" x14ac:dyDescent="0.2">
      <c r="R2253" s="16" t="e">
        <f>INDEX('Compréhension de l''écrit'!$A$2:$A$971,ROUNDUP((ROW()-1)/(COUNTA('Compréhension de l''écrit'!$F$1:$DA$1)+1),0))</f>
        <v>#REF!</v>
      </c>
      <c r="S2253" s="16" t="e">
        <f>INDEX('Compréhension de l''écrit'!$B$2:$B$971,ROUNDUP((ROW()-1)/(COUNTA('Compréhension de l''écrit'!$F$1:$DA$1)+1),0))</f>
        <v>#REF!</v>
      </c>
      <c r="T2253" s="16" t="e">
        <f>INDEX('Compréhension de l''écrit'!$C$2:$C$971,ROUNDUP((ROW()-1)/(COUNTA('Compréhension de l''écrit'!$F$1:$DA$1)+1),0))</f>
        <v>#REF!</v>
      </c>
      <c r="U2253" s="16" t="e">
        <f>INDEX('Compréhension de l''écrit'!$D$2:$D$971,ROUNDUP((ROW()-1)/(COUNTA('Compréhension de l''écrit'!$F$1:$DA$1)+1),0))</f>
        <v>#REF!</v>
      </c>
      <c r="V2253" s="16">
        <f>INDEX('Compréhension de l''écrit'!$E$1:$DA$1,+MOD(ROW()-2,COUNTA($H$5:$H$32)*2)+1)</f>
        <v>0</v>
      </c>
      <c r="W2253" s="16" t="str">
        <f>IFERROR(INDEX('Compréhension de l''écrit'!$E$1:$DA$971,MATCH(S2253,'Compréhension de l''écrit'!$B$2:$B$971,0)+1,MATCH(V2253,'Compréhension de l''écrit'!$E$1:$DA$1,0)),"")</f>
        <v/>
      </c>
      <c r="X2253" s="16" t="e">
        <f t="shared" si="37"/>
        <v>#REF!</v>
      </c>
      <c r="Y2253" s="16" t="str">
        <f>IFERROR(VLOOKUP(V2253,Paramétrages!H:I,2,FALSE),"")</f>
        <v/>
      </c>
    </row>
    <row r="2254" spans="18:25" x14ac:dyDescent="0.2">
      <c r="R2254" s="16" t="e">
        <f>INDEX('Compréhension de l''écrit'!$A$2:$A$971,ROUNDUP((ROW()-1)/(COUNTA('Compréhension de l''écrit'!$F$1:$DA$1)+1),0))</f>
        <v>#REF!</v>
      </c>
      <c r="S2254" s="16" t="e">
        <f>INDEX('Compréhension de l''écrit'!$B$2:$B$971,ROUNDUP((ROW()-1)/(COUNTA('Compréhension de l''écrit'!$F$1:$DA$1)+1),0))</f>
        <v>#REF!</v>
      </c>
      <c r="T2254" s="16" t="e">
        <f>INDEX('Compréhension de l''écrit'!$C$2:$C$971,ROUNDUP((ROW()-1)/(COUNTA('Compréhension de l''écrit'!$F$1:$DA$1)+1),0))</f>
        <v>#REF!</v>
      </c>
      <c r="U2254" s="16" t="e">
        <f>INDEX('Compréhension de l''écrit'!$D$2:$D$971,ROUNDUP((ROW()-1)/(COUNTA('Compréhension de l''écrit'!$F$1:$DA$1)+1),0))</f>
        <v>#REF!</v>
      </c>
      <c r="V2254" s="16">
        <f>INDEX('Compréhension de l''écrit'!$E$1:$DA$1,+MOD(ROW()-2,COUNTA($H$5:$H$32)*2)+1)</f>
        <v>0</v>
      </c>
      <c r="W2254" s="16" t="str">
        <f>IFERROR(INDEX('Compréhension de l''écrit'!$E$1:$DA$971,MATCH(S2254,'Compréhension de l''écrit'!$B$2:$B$971,0)+1,MATCH(V2254,'Compréhension de l''écrit'!$E$1:$DA$1,0)),"")</f>
        <v/>
      </c>
      <c r="X2254" s="16" t="e">
        <f t="shared" si="37"/>
        <v>#REF!</v>
      </c>
      <c r="Y2254" s="16" t="str">
        <f>IFERROR(VLOOKUP(V2254,Paramétrages!H:I,2,FALSE),"")</f>
        <v/>
      </c>
    </row>
    <row r="2255" spans="18:25" x14ac:dyDescent="0.2">
      <c r="R2255" s="16" t="e">
        <f>INDEX('Compréhension de l''écrit'!$A$2:$A$971,ROUNDUP((ROW()-1)/(COUNTA('Compréhension de l''écrit'!$F$1:$DA$1)+1),0))</f>
        <v>#REF!</v>
      </c>
      <c r="S2255" s="16" t="e">
        <f>INDEX('Compréhension de l''écrit'!$B$2:$B$971,ROUNDUP((ROW()-1)/(COUNTA('Compréhension de l''écrit'!$F$1:$DA$1)+1),0))</f>
        <v>#REF!</v>
      </c>
      <c r="T2255" s="16" t="e">
        <f>INDEX('Compréhension de l''écrit'!$C$2:$C$971,ROUNDUP((ROW()-1)/(COUNTA('Compréhension de l''écrit'!$F$1:$DA$1)+1),0))</f>
        <v>#REF!</v>
      </c>
      <c r="U2255" s="16" t="e">
        <f>INDEX('Compréhension de l''écrit'!$D$2:$D$971,ROUNDUP((ROW()-1)/(COUNTA('Compréhension de l''écrit'!$F$1:$DA$1)+1),0))</f>
        <v>#REF!</v>
      </c>
      <c r="V2255" s="16">
        <f>INDEX('Compréhension de l''écrit'!$E$1:$DA$1,+MOD(ROW()-2,COUNTA($H$5:$H$32)*2)+1)</f>
        <v>0</v>
      </c>
      <c r="W2255" s="16" t="str">
        <f>IFERROR(INDEX('Compréhension de l''écrit'!$E$1:$DA$971,MATCH(S2255,'Compréhension de l''écrit'!$B$2:$B$971,0)+1,MATCH(V2255,'Compréhension de l''écrit'!$E$1:$DA$1,0)),"")</f>
        <v/>
      </c>
      <c r="X2255" s="16" t="e">
        <f t="shared" si="37"/>
        <v>#REF!</v>
      </c>
      <c r="Y2255" s="16" t="str">
        <f>IFERROR(VLOOKUP(V2255,Paramétrages!H:I,2,FALSE),"")</f>
        <v/>
      </c>
    </row>
    <row r="2256" spans="18:25" x14ac:dyDescent="0.2">
      <c r="R2256" s="16" t="e">
        <f>INDEX('Compréhension de l''écrit'!$A$2:$A$971,ROUNDUP((ROW()-1)/(COUNTA('Compréhension de l''écrit'!$F$1:$DA$1)+1),0))</f>
        <v>#REF!</v>
      </c>
      <c r="S2256" s="16" t="e">
        <f>INDEX('Compréhension de l''écrit'!$B$2:$B$971,ROUNDUP((ROW()-1)/(COUNTA('Compréhension de l''écrit'!$F$1:$DA$1)+1),0))</f>
        <v>#REF!</v>
      </c>
      <c r="T2256" s="16" t="e">
        <f>INDEX('Compréhension de l''écrit'!$C$2:$C$971,ROUNDUP((ROW()-1)/(COUNTA('Compréhension de l''écrit'!$F$1:$DA$1)+1),0))</f>
        <v>#REF!</v>
      </c>
      <c r="U2256" s="16" t="e">
        <f>INDEX('Compréhension de l''écrit'!$D$2:$D$971,ROUNDUP((ROW()-1)/(COUNTA('Compréhension de l''écrit'!$F$1:$DA$1)+1),0))</f>
        <v>#REF!</v>
      </c>
      <c r="V2256" s="16">
        <f>INDEX('Compréhension de l''écrit'!$E$1:$DA$1,+MOD(ROW()-2,COUNTA($H$5:$H$32)*2)+1)</f>
        <v>0</v>
      </c>
      <c r="W2256" s="16" t="str">
        <f>IFERROR(INDEX('Compréhension de l''écrit'!$E$1:$DA$971,MATCH(S2256,'Compréhension de l''écrit'!$B$2:$B$971,0)+1,MATCH(V2256,'Compréhension de l''écrit'!$E$1:$DA$1,0)),"")</f>
        <v/>
      </c>
      <c r="X2256" s="16" t="e">
        <f t="shared" si="37"/>
        <v>#REF!</v>
      </c>
      <c r="Y2256" s="16" t="str">
        <f>IFERROR(VLOOKUP(V2256,Paramétrages!H:I,2,FALSE),"")</f>
        <v/>
      </c>
    </row>
    <row r="2257" spans="18:25" x14ac:dyDescent="0.2">
      <c r="R2257" s="16" t="e">
        <f>INDEX('Compréhension de l''écrit'!$A$2:$A$971,ROUNDUP((ROW()-1)/(COUNTA('Compréhension de l''écrit'!$F$1:$DA$1)+1),0))</f>
        <v>#REF!</v>
      </c>
      <c r="S2257" s="16" t="e">
        <f>INDEX('Compréhension de l''écrit'!$B$2:$B$971,ROUNDUP((ROW()-1)/(COUNTA('Compréhension de l''écrit'!$F$1:$DA$1)+1),0))</f>
        <v>#REF!</v>
      </c>
      <c r="T2257" s="16" t="e">
        <f>INDEX('Compréhension de l''écrit'!$C$2:$C$971,ROUNDUP((ROW()-1)/(COUNTA('Compréhension de l''écrit'!$F$1:$DA$1)+1),0))</f>
        <v>#REF!</v>
      </c>
      <c r="U2257" s="16" t="e">
        <f>INDEX('Compréhension de l''écrit'!$D$2:$D$971,ROUNDUP((ROW()-1)/(COUNTA('Compréhension de l''écrit'!$F$1:$DA$1)+1),0))</f>
        <v>#REF!</v>
      </c>
      <c r="V2257" s="16">
        <f>INDEX('Compréhension de l''écrit'!$E$1:$DA$1,+MOD(ROW()-2,COUNTA($H$5:$H$32)*2)+1)</f>
        <v>0</v>
      </c>
      <c r="W2257" s="16" t="str">
        <f>IFERROR(INDEX('Compréhension de l''écrit'!$E$1:$DA$971,MATCH(S2257,'Compréhension de l''écrit'!$B$2:$B$971,0)+1,MATCH(V2257,'Compréhension de l''écrit'!$E$1:$DA$1,0)),"")</f>
        <v/>
      </c>
      <c r="X2257" s="16" t="e">
        <f t="shared" si="37"/>
        <v>#REF!</v>
      </c>
      <c r="Y2257" s="16" t="str">
        <f>IFERROR(VLOOKUP(V2257,Paramétrages!H:I,2,FALSE),"")</f>
        <v/>
      </c>
    </row>
    <row r="2258" spans="18:25" x14ac:dyDescent="0.2">
      <c r="R2258" s="16" t="e">
        <f>INDEX('Compréhension de l''écrit'!$A$2:$A$971,ROUNDUP((ROW()-1)/(COUNTA('Compréhension de l''écrit'!$F$1:$DA$1)+1),0))</f>
        <v>#REF!</v>
      </c>
      <c r="S2258" s="16" t="e">
        <f>INDEX('Compréhension de l''écrit'!$B$2:$B$971,ROUNDUP((ROW()-1)/(COUNTA('Compréhension de l''écrit'!$F$1:$DA$1)+1),0))</f>
        <v>#REF!</v>
      </c>
      <c r="T2258" s="16" t="e">
        <f>INDEX('Compréhension de l''écrit'!$C$2:$C$971,ROUNDUP((ROW()-1)/(COUNTA('Compréhension de l''écrit'!$F$1:$DA$1)+1),0))</f>
        <v>#REF!</v>
      </c>
      <c r="U2258" s="16" t="e">
        <f>INDEX('Compréhension de l''écrit'!$D$2:$D$971,ROUNDUP((ROW()-1)/(COUNTA('Compréhension de l''écrit'!$F$1:$DA$1)+1),0))</f>
        <v>#REF!</v>
      </c>
      <c r="V2258" s="16">
        <f>INDEX('Compréhension de l''écrit'!$E$1:$DA$1,+MOD(ROW()-2,COUNTA($H$5:$H$32)*2)+1)</f>
        <v>0</v>
      </c>
      <c r="W2258" s="16" t="str">
        <f>IFERROR(INDEX('Compréhension de l''écrit'!$E$1:$DA$971,MATCH(S2258,'Compréhension de l''écrit'!$B$2:$B$971,0)+1,MATCH(V2258,'Compréhension de l''écrit'!$E$1:$DA$1,0)),"")</f>
        <v/>
      </c>
      <c r="X2258" s="16" t="e">
        <f t="shared" si="37"/>
        <v>#REF!</v>
      </c>
      <c r="Y2258" s="16" t="str">
        <f>IFERROR(VLOOKUP(V2258,Paramétrages!H:I,2,FALSE),"")</f>
        <v/>
      </c>
    </row>
    <row r="2259" spans="18:25" x14ac:dyDescent="0.2">
      <c r="R2259" s="16" t="e">
        <f>INDEX('Compréhension de l''écrit'!$A$2:$A$971,ROUNDUP((ROW()-1)/(COUNTA('Compréhension de l''écrit'!$F$1:$DA$1)+1),0))</f>
        <v>#REF!</v>
      </c>
      <c r="S2259" s="16" t="e">
        <f>INDEX('Compréhension de l''écrit'!$B$2:$B$971,ROUNDUP((ROW()-1)/(COUNTA('Compréhension de l''écrit'!$F$1:$DA$1)+1),0))</f>
        <v>#REF!</v>
      </c>
      <c r="T2259" s="16" t="e">
        <f>INDEX('Compréhension de l''écrit'!$C$2:$C$971,ROUNDUP((ROW()-1)/(COUNTA('Compréhension de l''écrit'!$F$1:$DA$1)+1),0))</f>
        <v>#REF!</v>
      </c>
      <c r="U2259" s="16" t="e">
        <f>INDEX('Compréhension de l''écrit'!$D$2:$D$971,ROUNDUP((ROW()-1)/(COUNTA('Compréhension de l''écrit'!$F$1:$DA$1)+1),0))</f>
        <v>#REF!</v>
      </c>
      <c r="V2259" s="16">
        <f>INDEX('Compréhension de l''écrit'!$E$1:$DA$1,+MOD(ROW()-2,COUNTA($H$5:$H$32)*2)+1)</f>
        <v>0</v>
      </c>
      <c r="W2259" s="16" t="str">
        <f>IFERROR(INDEX('Compréhension de l''écrit'!$E$1:$DA$971,MATCH(S2259,'Compréhension de l''écrit'!$B$2:$B$971,0)+1,MATCH(V2259,'Compréhension de l''écrit'!$E$1:$DA$1,0)),"")</f>
        <v/>
      </c>
      <c r="X2259" s="16" t="e">
        <f t="shared" si="37"/>
        <v>#REF!</v>
      </c>
      <c r="Y2259" s="16" t="str">
        <f>IFERROR(VLOOKUP(V2259,Paramétrages!H:I,2,FALSE),"")</f>
        <v/>
      </c>
    </row>
    <row r="2260" spans="18:25" x14ac:dyDescent="0.2">
      <c r="R2260" s="16" t="e">
        <f>INDEX('Compréhension de l''écrit'!$A$2:$A$971,ROUNDUP((ROW()-1)/(COUNTA('Compréhension de l''écrit'!$F$1:$DA$1)+1),0))</f>
        <v>#REF!</v>
      </c>
      <c r="S2260" s="16" t="e">
        <f>INDEX('Compréhension de l''écrit'!$B$2:$B$971,ROUNDUP((ROW()-1)/(COUNTA('Compréhension de l''écrit'!$F$1:$DA$1)+1),0))</f>
        <v>#REF!</v>
      </c>
      <c r="T2260" s="16" t="e">
        <f>INDEX('Compréhension de l''écrit'!$C$2:$C$971,ROUNDUP((ROW()-1)/(COUNTA('Compréhension de l''écrit'!$F$1:$DA$1)+1),0))</f>
        <v>#REF!</v>
      </c>
      <c r="U2260" s="16" t="e">
        <f>INDEX('Compréhension de l''écrit'!$D$2:$D$971,ROUNDUP((ROW()-1)/(COUNTA('Compréhension de l''écrit'!$F$1:$DA$1)+1),0))</f>
        <v>#REF!</v>
      </c>
      <c r="V2260" s="16">
        <f>INDEX('Compréhension de l''écrit'!$E$1:$DA$1,+MOD(ROW()-2,COUNTA($H$5:$H$32)*2)+1)</f>
        <v>0</v>
      </c>
      <c r="W2260" s="16" t="str">
        <f>IFERROR(INDEX('Compréhension de l''écrit'!$E$1:$DA$971,MATCH(S2260,'Compréhension de l''écrit'!$B$2:$B$971,0)+1,MATCH(V2260,'Compréhension de l''écrit'!$E$1:$DA$1,0)),"")</f>
        <v/>
      </c>
      <c r="X2260" s="16" t="e">
        <f t="shared" si="37"/>
        <v>#REF!</v>
      </c>
      <c r="Y2260" s="16" t="str">
        <f>IFERROR(VLOOKUP(V2260,Paramétrages!H:I,2,FALSE),"")</f>
        <v/>
      </c>
    </row>
    <row r="2261" spans="18:25" x14ac:dyDescent="0.2">
      <c r="R2261" s="16" t="e">
        <f>INDEX('Compréhension de l''écrit'!$A$2:$A$971,ROUNDUP((ROW()-1)/(COUNTA('Compréhension de l''écrit'!$F$1:$DA$1)+1),0))</f>
        <v>#REF!</v>
      </c>
      <c r="S2261" s="16" t="e">
        <f>INDEX('Compréhension de l''écrit'!$B$2:$B$971,ROUNDUP((ROW()-1)/(COUNTA('Compréhension de l''écrit'!$F$1:$DA$1)+1),0))</f>
        <v>#REF!</v>
      </c>
      <c r="T2261" s="16" t="e">
        <f>INDEX('Compréhension de l''écrit'!$C$2:$C$971,ROUNDUP((ROW()-1)/(COUNTA('Compréhension de l''écrit'!$F$1:$DA$1)+1),0))</f>
        <v>#REF!</v>
      </c>
      <c r="U2261" s="16" t="e">
        <f>INDEX('Compréhension de l''écrit'!$D$2:$D$971,ROUNDUP((ROW()-1)/(COUNTA('Compréhension de l''écrit'!$F$1:$DA$1)+1),0))</f>
        <v>#REF!</v>
      </c>
      <c r="V2261" s="16">
        <f>INDEX('Compréhension de l''écrit'!$E$1:$DA$1,+MOD(ROW()-2,COUNTA($H$5:$H$32)*2)+1)</f>
        <v>0</v>
      </c>
      <c r="W2261" s="16" t="str">
        <f>IFERROR(INDEX('Compréhension de l''écrit'!$E$1:$DA$971,MATCH(S2261,'Compréhension de l''écrit'!$B$2:$B$971,0)+1,MATCH(V2261,'Compréhension de l''écrit'!$E$1:$DA$1,0)),"")</f>
        <v/>
      </c>
      <c r="X2261" s="16" t="e">
        <f t="shared" si="37"/>
        <v>#REF!</v>
      </c>
      <c r="Y2261" s="16" t="str">
        <f>IFERROR(VLOOKUP(V2261,Paramétrages!H:I,2,FALSE),"")</f>
        <v/>
      </c>
    </row>
    <row r="2262" spans="18:25" x14ac:dyDescent="0.2">
      <c r="R2262" s="16" t="e">
        <f>INDEX('Compréhension de l''écrit'!$A$2:$A$971,ROUNDUP((ROW()-1)/(COUNTA('Compréhension de l''écrit'!$F$1:$DA$1)+1),0))</f>
        <v>#REF!</v>
      </c>
      <c r="S2262" s="16" t="e">
        <f>INDEX('Compréhension de l''écrit'!$B$2:$B$971,ROUNDUP((ROW()-1)/(COUNTA('Compréhension de l''écrit'!$F$1:$DA$1)+1),0))</f>
        <v>#REF!</v>
      </c>
      <c r="T2262" s="16" t="e">
        <f>INDEX('Compréhension de l''écrit'!$C$2:$C$971,ROUNDUP((ROW()-1)/(COUNTA('Compréhension de l''écrit'!$F$1:$DA$1)+1),0))</f>
        <v>#REF!</v>
      </c>
      <c r="U2262" s="16" t="e">
        <f>INDEX('Compréhension de l''écrit'!$D$2:$D$971,ROUNDUP((ROW()-1)/(COUNTA('Compréhension de l''écrit'!$F$1:$DA$1)+1),0))</f>
        <v>#REF!</v>
      </c>
      <c r="V2262" s="16">
        <f>INDEX('Compréhension de l''écrit'!$E$1:$DA$1,+MOD(ROW()-2,COUNTA($H$5:$H$32)*2)+1)</f>
        <v>0</v>
      </c>
      <c r="W2262" s="16" t="str">
        <f>IFERROR(INDEX('Compréhension de l''écrit'!$E$1:$DA$971,MATCH(S2262,'Compréhension de l''écrit'!$B$2:$B$971,0)+1,MATCH(V2262,'Compréhension de l''écrit'!$E$1:$DA$1,0)),"")</f>
        <v/>
      </c>
      <c r="X2262" s="16" t="e">
        <f t="shared" si="37"/>
        <v>#REF!</v>
      </c>
      <c r="Y2262" s="16" t="str">
        <f>IFERROR(VLOOKUP(V2262,Paramétrages!H:I,2,FALSE),"")</f>
        <v/>
      </c>
    </row>
    <row r="2263" spans="18:25" x14ac:dyDescent="0.2">
      <c r="R2263" s="16" t="e">
        <f>INDEX('Compréhension de l''écrit'!$A$2:$A$971,ROUNDUP((ROW()-1)/(COUNTA('Compréhension de l''écrit'!$F$1:$DA$1)+1),0))</f>
        <v>#REF!</v>
      </c>
      <c r="S2263" s="16" t="e">
        <f>INDEX('Compréhension de l''écrit'!$B$2:$B$971,ROUNDUP((ROW()-1)/(COUNTA('Compréhension de l''écrit'!$F$1:$DA$1)+1),0))</f>
        <v>#REF!</v>
      </c>
      <c r="T2263" s="16" t="e">
        <f>INDEX('Compréhension de l''écrit'!$C$2:$C$971,ROUNDUP((ROW()-1)/(COUNTA('Compréhension de l''écrit'!$F$1:$DA$1)+1),0))</f>
        <v>#REF!</v>
      </c>
      <c r="U2263" s="16" t="e">
        <f>INDEX('Compréhension de l''écrit'!$D$2:$D$971,ROUNDUP((ROW()-1)/(COUNTA('Compréhension de l''écrit'!$F$1:$DA$1)+1),0))</f>
        <v>#REF!</v>
      </c>
      <c r="V2263" s="16">
        <f>INDEX('Compréhension de l''écrit'!$E$1:$DA$1,+MOD(ROW()-2,COUNTA($H$5:$H$32)*2)+1)</f>
        <v>0</v>
      </c>
      <c r="W2263" s="16" t="str">
        <f>IFERROR(INDEX('Compréhension de l''écrit'!$E$1:$DA$971,MATCH(S2263,'Compréhension de l''écrit'!$B$2:$B$971,0)+1,MATCH(V2263,'Compréhension de l''écrit'!$E$1:$DA$1,0)),"")</f>
        <v/>
      </c>
      <c r="X2263" s="16" t="e">
        <f t="shared" si="37"/>
        <v>#REF!</v>
      </c>
      <c r="Y2263" s="16" t="str">
        <f>IFERROR(VLOOKUP(V2263,Paramétrages!H:I,2,FALSE),"")</f>
        <v/>
      </c>
    </row>
    <row r="2264" spans="18:25" x14ac:dyDescent="0.2">
      <c r="R2264" s="16" t="e">
        <f>INDEX('Compréhension de l''écrit'!$A$2:$A$971,ROUNDUP((ROW()-1)/(COUNTA('Compréhension de l''écrit'!$F$1:$DA$1)+1),0))</f>
        <v>#REF!</v>
      </c>
      <c r="S2264" s="16" t="e">
        <f>INDEX('Compréhension de l''écrit'!$B$2:$B$971,ROUNDUP((ROW()-1)/(COUNTA('Compréhension de l''écrit'!$F$1:$DA$1)+1),0))</f>
        <v>#REF!</v>
      </c>
      <c r="T2264" s="16" t="e">
        <f>INDEX('Compréhension de l''écrit'!$C$2:$C$971,ROUNDUP((ROW()-1)/(COUNTA('Compréhension de l''écrit'!$F$1:$DA$1)+1),0))</f>
        <v>#REF!</v>
      </c>
      <c r="U2264" s="16" t="e">
        <f>INDEX('Compréhension de l''écrit'!$D$2:$D$971,ROUNDUP((ROW()-1)/(COUNTA('Compréhension de l''écrit'!$F$1:$DA$1)+1),0))</f>
        <v>#REF!</v>
      </c>
      <c r="V2264" s="16">
        <f>INDEX('Compréhension de l''écrit'!$E$1:$DA$1,+MOD(ROW()-2,COUNTA($H$5:$H$32)*2)+1)</f>
        <v>0</v>
      </c>
      <c r="W2264" s="16" t="str">
        <f>IFERROR(INDEX('Compréhension de l''écrit'!$E$1:$DA$971,MATCH(S2264,'Compréhension de l''écrit'!$B$2:$B$971,0)+1,MATCH(V2264,'Compréhension de l''écrit'!$E$1:$DA$1,0)),"")</f>
        <v/>
      </c>
      <c r="X2264" s="16" t="e">
        <f t="shared" si="37"/>
        <v>#REF!</v>
      </c>
      <c r="Y2264" s="16" t="str">
        <f>IFERROR(VLOOKUP(V2264,Paramétrages!H:I,2,FALSE),"")</f>
        <v/>
      </c>
    </row>
    <row r="2265" spans="18:25" x14ac:dyDescent="0.2">
      <c r="R2265" s="16" t="e">
        <f>INDEX('Compréhension de l''écrit'!$A$2:$A$971,ROUNDUP((ROW()-1)/(COUNTA('Compréhension de l''écrit'!$F$1:$DA$1)+1),0))</f>
        <v>#REF!</v>
      </c>
      <c r="S2265" s="16" t="e">
        <f>INDEX('Compréhension de l''écrit'!$B$2:$B$971,ROUNDUP((ROW()-1)/(COUNTA('Compréhension de l''écrit'!$F$1:$DA$1)+1),0))</f>
        <v>#REF!</v>
      </c>
      <c r="T2265" s="16" t="e">
        <f>INDEX('Compréhension de l''écrit'!$C$2:$C$971,ROUNDUP((ROW()-1)/(COUNTA('Compréhension de l''écrit'!$F$1:$DA$1)+1),0))</f>
        <v>#REF!</v>
      </c>
      <c r="U2265" s="16" t="e">
        <f>INDEX('Compréhension de l''écrit'!$D$2:$D$971,ROUNDUP((ROW()-1)/(COUNTA('Compréhension de l''écrit'!$F$1:$DA$1)+1),0))</f>
        <v>#REF!</v>
      </c>
      <c r="V2265" s="16">
        <f>INDEX('Compréhension de l''écrit'!$E$1:$DA$1,+MOD(ROW()-2,COUNTA($H$5:$H$32)*2)+1)</f>
        <v>0</v>
      </c>
      <c r="W2265" s="16" t="str">
        <f>IFERROR(INDEX('Compréhension de l''écrit'!$E$1:$DA$971,MATCH(S2265,'Compréhension de l''écrit'!$B$2:$B$971,0)+1,MATCH(V2265,'Compréhension de l''écrit'!$E$1:$DA$1,0)),"")</f>
        <v/>
      </c>
      <c r="X2265" s="16" t="e">
        <f t="shared" si="37"/>
        <v>#REF!</v>
      </c>
      <c r="Y2265" s="16" t="str">
        <f>IFERROR(VLOOKUP(V2265,Paramétrages!H:I,2,FALSE),"")</f>
        <v/>
      </c>
    </row>
    <row r="2266" spans="18:25" x14ac:dyDescent="0.2">
      <c r="R2266" s="16" t="e">
        <f>INDEX('Compréhension de l''écrit'!$A$2:$A$971,ROUNDUP((ROW()-1)/(COUNTA('Compréhension de l''écrit'!$F$1:$DA$1)+1),0))</f>
        <v>#REF!</v>
      </c>
      <c r="S2266" s="16" t="e">
        <f>INDEX('Compréhension de l''écrit'!$B$2:$B$971,ROUNDUP((ROW()-1)/(COUNTA('Compréhension de l''écrit'!$F$1:$DA$1)+1),0))</f>
        <v>#REF!</v>
      </c>
      <c r="T2266" s="16" t="e">
        <f>INDEX('Compréhension de l''écrit'!$C$2:$C$971,ROUNDUP((ROW()-1)/(COUNTA('Compréhension de l''écrit'!$F$1:$DA$1)+1),0))</f>
        <v>#REF!</v>
      </c>
      <c r="U2266" s="16" t="e">
        <f>INDEX('Compréhension de l''écrit'!$D$2:$D$971,ROUNDUP((ROW()-1)/(COUNTA('Compréhension de l''écrit'!$F$1:$DA$1)+1),0))</f>
        <v>#REF!</v>
      </c>
      <c r="V2266" s="16">
        <f>INDEX('Compréhension de l''écrit'!$E$1:$DA$1,+MOD(ROW()-2,COUNTA($H$5:$H$32)*2)+1)</f>
        <v>0</v>
      </c>
      <c r="W2266" s="16" t="str">
        <f>IFERROR(INDEX('Compréhension de l''écrit'!$E$1:$DA$971,MATCH(S2266,'Compréhension de l''écrit'!$B$2:$B$971,0)+1,MATCH(V2266,'Compréhension de l''écrit'!$E$1:$DA$1,0)),"")</f>
        <v/>
      </c>
      <c r="X2266" s="16" t="e">
        <f t="shared" si="37"/>
        <v>#REF!</v>
      </c>
      <c r="Y2266" s="16" t="str">
        <f>IFERROR(VLOOKUP(V2266,Paramétrages!H:I,2,FALSE),"")</f>
        <v/>
      </c>
    </row>
    <row r="2267" spans="18:25" x14ac:dyDescent="0.2">
      <c r="R2267" s="16" t="e">
        <f>INDEX('Compréhension de l''écrit'!$A$2:$A$971,ROUNDUP((ROW()-1)/(COUNTA('Compréhension de l''écrit'!$F$1:$DA$1)+1),0))</f>
        <v>#REF!</v>
      </c>
      <c r="S2267" s="16" t="e">
        <f>INDEX('Compréhension de l''écrit'!$B$2:$B$971,ROUNDUP((ROW()-1)/(COUNTA('Compréhension de l''écrit'!$F$1:$DA$1)+1),0))</f>
        <v>#REF!</v>
      </c>
      <c r="T2267" s="16" t="e">
        <f>INDEX('Compréhension de l''écrit'!$C$2:$C$971,ROUNDUP((ROW()-1)/(COUNTA('Compréhension de l''écrit'!$F$1:$DA$1)+1),0))</f>
        <v>#REF!</v>
      </c>
      <c r="U2267" s="16" t="e">
        <f>INDEX('Compréhension de l''écrit'!$D$2:$D$971,ROUNDUP((ROW()-1)/(COUNTA('Compréhension de l''écrit'!$F$1:$DA$1)+1),0))</f>
        <v>#REF!</v>
      </c>
      <c r="V2267" s="16">
        <f>INDEX('Compréhension de l''écrit'!$E$1:$DA$1,+MOD(ROW()-2,COUNTA($H$5:$H$32)*2)+1)</f>
        <v>0</v>
      </c>
      <c r="W2267" s="16" t="str">
        <f>IFERROR(INDEX('Compréhension de l''écrit'!$E$1:$DA$971,MATCH(S2267,'Compréhension de l''écrit'!$B$2:$B$971,0)+1,MATCH(V2267,'Compréhension de l''écrit'!$E$1:$DA$1,0)),"")</f>
        <v/>
      </c>
      <c r="X2267" s="16" t="e">
        <f t="shared" si="37"/>
        <v>#REF!</v>
      </c>
      <c r="Y2267" s="16" t="str">
        <f>IFERROR(VLOOKUP(V2267,Paramétrages!H:I,2,FALSE),"")</f>
        <v/>
      </c>
    </row>
    <row r="2268" spans="18:25" x14ac:dyDescent="0.2">
      <c r="R2268" s="16" t="e">
        <f>INDEX('Compréhension de l''écrit'!$A$2:$A$971,ROUNDUP((ROW()-1)/(COUNTA('Compréhension de l''écrit'!$F$1:$DA$1)+1),0))</f>
        <v>#REF!</v>
      </c>
      <c r="S2268" s="16" t="e">
        <f>INDEX('Compréhension de l''écrit'!$B$2:$B$971,ROUNDUP((ROW()-1)/(COUNTA('Compréhension de l''écrit'!$F$1:$DA$1)+1),0))</f>
        <v>#REF!</v>
      </c>
      <c r="T2268" s="16" t="e">
        <f>INDEX('Compréhension de l''écrit'!$C$2:$C$971,ROUNDUP((ROW()-1)/(COUNTA('Compréhension de l''écrit'!$F$1:$DA$1)+1),0))</f>
        <v>#REF!</v>
      </c>
      <c r="U2268" s="16" t="e">
        <f>INDEX('Compréhension de l''écrit'!$D$2:$D$971,ROUNDUP((ROW()-1)/(COUNTA('Compréhension de l''écrit'!$F$1:$DA$1)+1),0))</f>
        <v>#REF!</v>
      </c>
      <c r="V2268" s="16">
        <f>INDEX('Compréhension de l''écrit'!$E$1:$DA$1,+MOD(ROW()-2,COUNTA($H$5:$H$32)*2)+1)</f>
        <v>0</v>
      </c>
      <c r="W2268" s="16" t="str">
        <f>IFERROR(INDEX('Compréhension de l''écrit'!$E$1:$DA$971,MATCH(S2268,'Compréhension de l''écrit'!$B$2:$B$971,0)+1,MATCH(V2268,'Compréhension de l''écrit'!$E$1:$DA$1,0)),"")</f>
        <v/>
      </c>
      <c r="X2268" s="16" t="e">
        <f t="shared" si="37"/>
        <v>#REF!</v>
      </c>
      <c r="Y2268" s="16" t="str">
        <f>IFERROR(VLOOKUP(V2268,Paramétrages!H:I,2,FALSE),"")</f>
        <v/>
      </c>
    </row>
    <row r="2269" spans="18:25" x14ac:dyDescent="0.2">
      <c r="R2269" s="16" t="e">
        <f>INDEX('Compréhension de l''écrit'!$A$2:$A$971,ROUNDUP((ROW()-1)/(COUNTA('Compréhension de l''écrit'!$F$1:$DA$1)+1),0))</f>
        <v>#REF!</v>
      </c>
      <c r="S2269" s="16" t="e">
        <f>INDEX('Compréhension de l''écrit'!$B$2:$B$971,ROUNDUP((ROW()-1)/(COUNTA('Compréhension de l''écrit'!$F$1:$DA$1)+1),0))</f>
        <v>#REF!</v>
      </c>
      <c r="T2269" s="16" t="e">
        <f>INDEX('Compréhension de l''écrit'!$C$2:$C$971,ROUNDUP((ROW()-1)/(COUNTA('Compréhension de l''écrit'!$F$1:$DA$1)+1),0))</f>
        <v>#REF!</v>
      </c>
      <c r="U2269" s="16" t="e">
        <f>INDEX('Compréhension de l''écrit'!$D$2:$D$971,ROUNDUP((ROW()-1)/(COUNTA('Compréhension de l''écrit'!$F$1:$DA$1)+1),0))</f>
        <v>#REF!</v>
      </c>
      <c r="V2269" s="16">
        <f>INDEX('Compréhension de l''écrit'!$E$1:$DA$1,+MOD(ROW()-2,COUNTA($H$5:$H$32)*2)+1)</f>
        <v>0</v>
      </c>
      <c r="W2269" s="16" t="str">
        <f>IFERROR(INDEX('Compréhension de l''écrit'!$E$1:$DA$971,MATCH(S2269,'Compréhension de l''écrit'!$B$2:$B$971,0)+1,MATCH(V2269,'Compréhension de l''écrit'!$E$1:$DA$1,0)),"")</f>
        <v/>
      </c>
      <c r="X2269" s="16" t="e">
        <f t="shared" si="37"/>
        <v>#REF!</v>
      </c>
      <c r="Y2269" s="16" t="str">
        <f>IFERROR(VLOOKUP(V2269,Paramétrages!H:I,2,FALSE),"")</f>
        <v/>
      </c>
    </row>
    <row r="2270" spans="18:25" x14ac:dyDescent="0.2">
      <c r="R2270" s="16" t="e">
        <f>INDEX('Compréhension de l''écrit'!$A$2:$A$971,ROUNDUP((ROW()-1)/(COUNTA('Compréhension de l''écrit'!$F$1:$DA$1)+1),0))</f>
        <v>#REF!</v>
      </c>
      <c r="S2270" s="16" t="e">
        <f>INDEX('Compréhension de l''écrit'!$B$2:$B$971,ROUNDUP((ROW()-1)/(COUNTA('Compréhension de l''écrit'!$F$1:$DA$1)+1),0))</f>
        <v>#REF!</v>
      </c>
      <c r="T2270" s="16" t="e">
        <f>INDEX('Compréhension de l''écrit'!$C$2:$C$971,ROUNDUP((ROW()-1)/(COUNTA('Compréhension de l''écrit'!$F$1:$DA$1)+1),0))</f>
        <v>#REF!</v>
      </c>
      <c r="U2270" s="16" t="e">
        <f>INDEX('Compréhension de l''écrit'!$D$2:$D$971,ROUNDUP((ROW()-1)/(COUNTA('Compréhension de l''écrit'!$F$1:$DA$1)+1),0))</f>
        <v>#REF!</v>
      </c>
      <c r="V2270" s="16">
        <f>INDEX('Compréhension de l''écrit'!$E$1:$DA$1,+MOD(ROW()-2,COUNTA($H$5:$H$32)*2)+1)</f>
        <v>0</v>
      </c>
      <c r="W2270" s="16" t="str">
        <f>IFERROR(INDEX('Compréhension de l''écrit'!$E$1:$DA$971,MATCH(S2270,'Compréhension de l''écrit'!$B$2:$B$971,0)+1,MATCH(V2270,'Compréhension de l''écrit'!$E$1:$DA$1,0)),"")</f>
        <v/>
      </c>
      <c r="X2270" s="16" t="e">
        <f t="shared" si="37"/>
        <v>#REF!</v>
      </c>
      <c r="Y2270" s="16" t="str">
        <f>IFERROR(VLOOKUP(V2270,Paramétrages!H:I,2,FALSE),"")</f>
        <v/>
      </c>
    </row>
    <row r="2271" spans="18:25" x14ac:dyDescent="0.2">
      <c r="R2271" s="16" t="e">
        <f>INDEX('Compréhension de l''écrit'!$A$2:$A$971,ROUNDUP((ROW()-1)/(COUNTA('Compréhension de l''écrit'!$F$1:$DA$1)+1),0))</f>
        <v>#REF!</v>
      </c>
      <c r="S2271" s="16" t="e">
        <f>INDEX('Compréhension de l''écrit'!$B$2:$B$971,ROUNDUP((ROW()-1)/(COUNTA('Compréhension de l''écrit'!$F$1:$DA$1)+1),0))</f>
        <v>#REF!</v>
      </c>
      <c r="T2271" s="16" t="e">
        <f>INDEX('Compréhension de l''écrit'!$C$2:$C$971,ROUNDUP((ROW()-1)/(COUNTA('Compréhension de l''écrit'!$F$1:$DA$1)+1),0))</f>
        <v>#REF!</v>
      </c>
      <c r="U2271" s="16" t="e">
        <f>INDEX('Compréhension de l''écrit'!$D$2:$D$971,ROUNDUP((ROW()-1)/(COUNTA('Compréhension de l''écrit'!$F$1:$DA$1)+1),0))</f>
        <v>#REF!</v>
      </c>
      <c r="V2271" s="16">
        <f>INDEX('Compréhension de l''écrit'!$E$1:$DA$1,+MOD(ROW()-2,COUNTA($H$5:$H$32)*2)+1)</f>
        <v>0</v>
      </c>
      <c r="W2271" s="16" t="str">
        <f>IFERROR(INDEX('Compréhension de l''écrit'!$E$1:$DA$971,MATCH(S2271,'Compréhension de l''écrit'!$B$2:$B$971,0)+1,MATCH(V2271,'Compréhension de l''écrit'!$E$1:$DA$1,0)),"")</f>
        <v/>
      </c>
      <c r="X2271" s="16" t="e">
        <f t="shared" si="37"/>
        <v>#REF!</v>
      </c>
      <c r="Y2271" s="16" t="str">
        <f>IFERROR(VLOOKUP(V2271,Paramétrages!H:I,2,FALSE),"")</f>
        <v/>
      </c>
    </row>
    <row r="2272" spans="18:25" x14ac:dyDescent="0.2">
      <c r="R2272" s="16" t="e">
        <f>INDEX('Compréhension de l''écrit'!$A$2:$A$971,ROUNDUP((ROW()-1)/(COUNTA('Compréhension de l''écrit'!$F$1:$DA$1)+1),0))</f>
        <v>#REF!</v>
      </c>
      <c r="S2272" s="16" t="e">
        <f>INDEX('Compréhension de l''écrit'!$B$2:$B$971,ROUNDUP((ROW()-1)/(COUNTA('Compréhension de l''écrit'!$F$1:$DA$1)+1),0))</f>
        <v>#REF!</v>
      </c>
      <c r="T2272" s="16" t="e">
        <f>INDEX('Compréhension de l''écrit'!$C$2:$C$971,ROUNDUP((ROW()-1)/(COUNTA('Compréhension de l''écrit'!$F$1:$DA$1)+1),0))</f>
        <v>#REF!</v>
      </c>
      <c r="U2272" s="16" t="e">
        <f>INDEX('Compréhension de l''écrit'!$D$2:$D$971,ROUNDUP((ROW()-1)/(COUNTA('Compréhension de l''écrit'!$F$1:$DA$1)+1),0))</f>
        <v>#REF!</v>
      </c>
      <c r="V2272" s="16">
        <f>INDEX('Compréhension de l''écrit'!$E$1:$DA$1,+MOD(ROW()-2,COUNTA($H$5:$H$32)*2)+1)</f>
        <v>0</v>
      </c>
      <c r="W2272" s="16" t="str">
        <f>IFERROR(INDEX('Compréhension de l''écrit'!$E$1:$DA$971,MATCH(S2272,'Compréhension de l''écrit'!$B$2:$B$971,0)+1,MATCH(V2272,'Compréhension de l''écrit'!$E$1:$DA$1,0)),"")</f>
        <v/>
      </c>
      <c r="X2272" s="16" t="e">
        <f t="shared" si="37"/>
        <v>#REF!</v>
      </c>
      <c r="Y2272" s="16" t="str">
        <f>IFERROR(VLOOKUP(V2272,Paramétrages!H:I,2,FALSE),"")</f>
        <v/>
      </c>
    </row>
    <row r="2273" spans="18:25" x14ac:dyDescent="0.2">
      <c r="R2273" s="16" t="e">
        <f>INDEX('Compréhension de l''écrit'!$A$2:$A$971,ROUNDUP((ROW()-1)/(COUNTA('Compréhension de l''écrit'!$F$1:$DA$1)+1),0))</f>
        <v>#REF!</v>
      </c>
      <c r="S2273" s="16" t="e">
        <f>INDEX('Compréhension de l''écrit'!$B$2:$B$971,ROUNDUP((ROW()-1)/(COUNTA('Compréhension de l''écrit'!$F$1:$DA$1)+1),0))</f>
        <v>#REF!</v>
      </c>
      <c r="T2273" s="16" t="e">
        <f>INDEX('Compréhension de l''écrit'!$C$2:$C$971,ROUNDUP((ROW()-1)/(COUNTA('Compréhension de l''écrit'!$F$1:$DA$1)+1),0))</f>
        <v>#REF!</v>
      </c>
      <c r="U2273" s="16" t="e">
        <f>INDEX('Compréhension de l''écrit'!$D$2:$D$971,ROUNDUP((ROW()-1)/(COUNTA('Compréhension de l''écrit'!$F$1:$DA$1)+1),0))</f>
        <v>#REF!</v>
      </c>
      <c r="V2273" s="16">
        <f>INDEX('Compréhension de l''écrit'!$E$1:$DA$1,+MOD(ROW()-2,COUNTA($H$5:$H$32)*2)+1)</f>
        <v>0</v>
      </c>
      <c r="W2273" s="16" t="str">
        <f>IFERROR(INDEX('Compréhension de l''écrit'!$E$1:$DA$971,MATCH(S2273,'Compréhension de l''écrit'!$B$2:$B$971,0)+1,MATCH(V2273,'Compréhension de l''écrit'!$E$1:$DA$1,0)),"")</f>
        <v/>
      </c>
      <c r="X2273" s="16" t="e">
        <f t="shared" si="37"/>
        <v>#REF!</v>
      </c>
      <c r="Y2273" s="16" t="str">
        <f>IFERROR(VLOOKUP(V2273,Paramétrages!H:I,2,FALSE),"")</f>
        <v/>
      </c>
    </row>
    <row r="2274" spans="18:25" x14ac:dyDescent="0.2">
      <c r="R2274" s="16" t="e">
        <f>INDEX('Compréhension de l''écrit'!$A$2:$A$971,ROUNDUP((ROW()-1)/(COUNTA('Compréhension de l''écrit'!$F$1:$DA$1)+1),0))</f>
        <v>#REF!</v>
      </c>
      <c r="S2274" s="16" t="e">
        <f>INDEX('Compréhension de l''écrit'!$B$2:$B$971,ROUNDUP((ROW()-1)/(COUNTA('Compréhension de l''écrit'!$F$1:$DA$1)+1),0))</f>
        <v>#REF!</v>
      </c>
      <c r="T2274" s="16" t="e">
        <f>INDEX('Compréhension de l''écrit'!$C$2:$C$971,ROUNDUP((ROW()-1)/(COUNTA('Compréhension de l''écrit'!$F$1:$DA$1)+1),0))</f>
        <v>#REF!</v>
      </c>
      <c r="U2274" s="16" t="e">
        <f>INDEX('Compréhension de l''écrit'!$D$2:$D$971,ROUNDUP((ROW()-1)/(COUNTA('Compréhension de l''écrit'!$F$1:$DA$1)+1),0))</f>
        <v>#REF!</v>
      </c>
      <c r="V2274" s="16">
        <f>INDEX('Compréhension de l''écrit'!$E$1:$DA$1,+MOD(ROW()-2,COUNTA($H$5:$H$32)*2)+1)</f>
        <v>0</v>
      </c>
      <c r="W2274" s="16" t="str">
        <f>IFERROR(INDEX('Compréhension de l''écrit'!$E$1:$DA$971,MATCH(S2274,'Compréhension de l''écrit'!$B$2:$B$971,0)+1,MATCH(V2274,'Compréhension de l''écrit'!$E$1:$DA$1,0)),"")</f>
        <v/>
      </c>
      <c r="X2274" s="16" t="e">
        <f t="shared" si="37"/>
        <v>#REF!</v>
      </c>
      <c r="Y2274" s="16" t="str">
        <f>IFERROR(VLOOKUP(V2274,Paramétrages!H:I,2,FALSE),"")</f>
        <v/>
      </c>
    </row>
    <row r="2275" spans="18:25" x14ac:dyDescent="0.2">
      <c r="R2275" s="16" t="e">
        <f>INDEX('Compréhension de l''écrit'!$A$2:$A$971,ROUNDUP((ROW()-1)/(COUNTA('Compréhension de l''écrit'!$F$1:$DA$1)+1),0))</f>
        <v>#REF!</v>
      </c>
      <c r="S2275" s="16" t="e">
        <f>INDEX('Compréhension de l''écrit'!$B$2:$B$971,ROUNDUP((ROW()-1)/(COUNTA('Compréhension de l''écrit'!$F$1:$DA$1)+1),0))</f>
        <v>#REF!</v>
      </c>
      <c r="T2275" s="16" t="e">
        <f>INDEX('Compréhension de l''écrit'!$C$2:$C$971,ROUNDUP((ROW()-1)/(COUNTA('Compréhension de l''écrit'!$F$1:$DA$1)+1),0))</f>
        <v>#REF!</v>
      </c>
      <c r="U2275" s="16" t="e">
        <f>INDEX('Compréhension de l''écrit'!$D$2:$D$971,ROUNDUP((ROW()-1)/(COUNTA('Compréhension de l''écrit'!$F$1:$DA$1)+1),0))</f>
        <v>#REF!</v>
      </c>
      <c r="V2275" s="16">
        <f>INDEX('Compréhension de l''écrit'!$E$1:$DA$1,+MOD(ROW()-2,COUNTA($H$5:$H$32)*2)+1)</f>
        <v>0</v>
      </c>
      <c r="W2275" s="16" t="str">
        <f>IFERROR(INDEX('Compréhension de l''écrit'!$E$1:$DA$971,MATCH(S2275,'Compréhension de l''écrit'!$B$2:$B$971,0)+1,MATCH(V2275,'Compréhension de l''écrit'!$E$1:$DA$1,0)),"")</f>
        <v/>
      </c>
      <c r="X2275" s="16" t="e">
        <f t="shared" si="37"/>
        <v>#REF!</v>
      </c>
      <c r="Y2275" s="16" t="str">
        <f>IFERROR(VLOOKUP(V2275,Paramétrages!H:I,2,FALSE),"")</f>
        <v/>
      </c>
    </row>
    <row r="2276" spans="18:25" x14ac:dyDescent="0.2">
      <c r="R2276" s="16" t="e">
        <f>INDEX('Compréhension de l''écrit'!$A$2:$A$971,ROUNDUP((ROW()-1)/(COUNTA('Compréhension de l''écrit'!$F$1:$DA$1)+1),0))</f>
        <v>#REF!</v>
      </c>
      <c r="S2276" s="16" t="e">
        <f>INDEX('Compréhension de l''écrit'!$B$2:$B$971,ROUNDUP((ROW()-1)/(COUNTA('Compréhension de l''écrit'!$F$1:$DA$1)+1),0))</f>
        <v>#REF!</v>
      </c>
      <c r="T2276" s="16" t="e">
        <f>INDEX('Compréhension de l''écrit'!$C$2:$C$971,ROUNDUP((ROW()-1)/(COUNTA('Compréhension de l''écrit'!$F$1:$DA$1)+1),0))</f>
        <v>#REF!</v>
      </c>
      <c r="U2276" s="16" t="e">
        <f>INDEX('Compréhension de l''écrit'!$D$2:$D$971,ROUNDUP((ROW()-1)/(COUNTA('Compréhension de l''écrit'!$F$1:$DA$1)+1),0))</f>
        <v>#REF!</v>
      </c>
      <c r="V2276" s="16">
        <f>INDEX('Compréhension de l''écrit'!$E$1:$DA$1,+MOD(ROW()-2,COUNTA($H$5:$H$32)*2)+1)</f>
        <v>0</v>
      </c>
      <c r="W2276" s="16" t="str">
        <f>IFERROR(INDEX('Compréhension de l''écrit'!$E$1:$DA$971,MATCH(S2276,'Compréhension de l''écrit'!$B$2:$B$971,0)+1,MATCH(V2276,'Compréhension de l''écrit'!$E$1:$DA$1,0)),"")</f>
        <v/>
      </c>
      <c r="X2276" s="16" t="e">
        <f t="shared" si="37"/>
        <v>#REF!</v>
      </c>
      <c r="Y2276" s="16" t="str">
        <f>IFERROR(VLOOKUP(V2276,Paramétrages!H:I,2,FALSE),"")</f>
        <v/>
      </c>
    </row>
    <row r="2277" spans="18:25" x14ac:dyDescent="0.2">
      <c r="R2277" s="16" t="e">
        <f>INDEX('Compréhension de l''écrit'!$A$2:$A$971,ROUNDUP((ROW()-1)/(COUNTA('Compréhension de l''écrit'!$F$1:$DA$1)+1),0))</f>
        <v>#REF!</v>
      </c>
      <c r="S2277" s="16" t="e">
        <f>INDEX('Compréhension de l''écrit'!$B$2:$B$971,ROUNDUP((ROW()-1)/(COUNTA('Compréhension de l''écrit'!$F$1:$DA$1)+1),0))</f>
        <v>#REF!</v>
      </c>
      <c r="T2277" s="16" t="e">
        <f>INDEX('Compréhension de l''écrit'!$C$2:$C$971,ROUNDUP((ROW()-1)/(COUNTA('Compréhension de l''écrit'!$F$1:$DA$1)+1),0))</f>
        <v>#REF!</v>
      </c>
      <c r="U2277" s="16" t="e">
        <f>INDEX('Compréhension de l''écrit'!$D$2:$D$971,ROUNDUP((ROW()-1)/(COUNTA('Compréhension de l''écrit'!$F$1:$DA$1)+1),0))</f>
        <v>#REF!</v>
      </c>
      <c r="V2277" s="16">
        <f>INDEX('Compréhension de l''écrit'!$E$1:$DA$1,+MOD(ROW()-2,COUNTA($H$5:$H$32)*2)+1)</f>
        <v>0</v>
      </c>
      <c r="W2277" s="16" t="str">
        <f>IFERROR(INDEX('Compréhension de l''écrit'!$E$1:$DA$971,MATCH(S2277,'Compréhension de l''écrit'!$B$2:$B$971,0)+1,MATCH(V2277,'Compréhension de l''écrit'!$E$1:$DA$1,0)),"")</f>
        <v/>
      </c>
      <c r="X2277" s="16" t="e">
        <f t="shared" si="37"/>
        <v>#REF!</v>
      </c>
      <c r="Y2277" s="16" t="str">
        <f>IFERROR(VLOOKUP(V2277,Paramétrages!H:I,2,FALSE),"")</f>
        <v/>
      </c>
    </row>
    <row r="2278" spans="18:25" x14ac:dyDescent="0.2">
      <c r="R2278" s="16" t="e">
        <f>INDEX('Compréhension de l''écrit'!$A$2:$A$971,ROUNDUP((ROW()-1)/(COUNTA('Compréhension de l''écrit'!$F$1:$DA$1)+1),0))</f>
        <v>#REF!</v>
      </c>
      <c r="S2278" s="16" t="e">
        <f>INDEX('Compréhension de l''écrit'!$B$2:$B$971,ROUNDUP((ROW()-1)/(COUNTA('Compréhension de l''écrit'!$F$1:$DA$1)+1),0))</f>
        <v>#REF!</v>
      </c>
      <c r="T2278" s="16" t="e">
        <f>INDEX('Compréhension de l''écrit'!$C$2:$C$971,ROUNDUP((ROW()-1)/(COUNTA('Compréhension de l''écrit'!$F$1:$DA$1)+1),0))</f>
        <v>#REF!</v>
      </c>
      <c r="U2278" s="16" t="e">
        <f>INDEX('Compréhension de l''écrit'!$D$2:$D$971,ROUNDUP((ROW()-1)/(COUNTA('Compréhension de l''écrit'!$F$1:$DA$1)+1),0))</f>
        <v>#REF!</v>
      </c>
      <c r="V2278" s="16">
        <f>INDEX('Compréhension de l''écrit'!$E$1:$DA$1,+MOD(ROW()-2,COUNTA($H$5:$H$32)*2)+1)</f>
        <v>0</v>
      </c>
      <c r="W2278" s="16" t="str">
        <f>IFERROR(INDEX('Compréhension de l''écrit'!$E$1:$DA$971,MATCH(S2278,'Compréhension de l''écrit'!$B$2:$B$971,0)+1,MATCH(V2278,'Compréhension de l''écrit'!$E$1:$DA$1,0)),"")</f>
        <v/>
      </c>
      <c r="X2278" s="16" t="e">
        <f t="shared" si="37"/>
        <v>#REF!</v>
      </c>
      <c r="Y2278" s="16" t="str">
        <f>IFERROR(VLOOKUP(V2278,Paramétrages!H:I,2,FALSE),"")</f>
        <v/>
      </c>
    </row>
    <row r="2279" spans="18:25" x14ac:dyDescent="0.2">
      <c r="R2279" s="16" t="e">
        <f>INDEX('Compréhension de l''écrit'!$A$2:$A$971,ROUNDUP((ROW()-1)/(COUNTA('Compréhension de l''écrit'!$F$1:$DA$1)+1),0))</f>
        <v>#REF!</v>
      </c>
      <c r="S2279" s="16" t="e">
        <f>INDEX('Compréhension de l''écrit'!$B$2:$B$971,ROUNDUP((ROW()-1)/(COUNTA('Compréhension de l''écrit'!$F$1:$DA$1)+1),0))</f>
        <v>#REF!</v>
      </c>
      <c r="T2279" s="16" t="e">
        <f>INDEX('Compréhension de l''écrit'!$C$2:$C$971,ROUNDUP((ROW()-1)/(COUNTA('Compréhension de l''écrit'!$F$1:$DA$1)+1),0))</f>
        <v>#REF!</v>
      </c>
      <c r="U2279" s="16" t="e">
        <f>INDEX('Compréhension de l''écrit'!$D$2:$D$971,ROUNDUP((ROW()-1)/(COUNTA('Compréhension de l''écrit'!$F$1:$DA$1)+1),0))</f>
        <v>#REF!</v>
      </c>
      <c r="V2279" s="16">
        <f>INDEX('Compréhension de l''écrit'!$E$1:$DA$1,+MOD(ROW()-2,COUNTA($H$5:$H$32)*2)+1)</f>
        <v>0</v>
      </c>
      <c r="W2279" s="16" t="str">
        <f>IFERROR(INDEX('Compréhension de l''écrit'!$E$1:$DA$971,MATCH(S2279,'Compréhension de l''écrit'!$B$2:$B$971,0)+1,MATCH(V2279,'Compréhension de l''écrit'!$E$1:$DA$1,0)),"")</f>
        <v/>
      </c>
      <c r="X2279" s="16" t="e">
        <f t="shared" si="37"/>
        <v>#REF!</v>
      </c>
      <c r="Y2279" s="16" t="str">
        <f>IFERROR(VLOOKUP(V2279,Paramétrages!H:I,2,FALSE),"")</f>
        <v/>
      </c>
    </row>
    <row r="2280" spans="18:25" x14ac:dyDescent="0.2">
      <c r="R2280" s="16" t="e">
        <f>INDEX('Compréhension de l''écrit'!$A$2:$A$971,ROUNDUP((ROW()-1)/(COUNTA('Compréhension de l''écrit'!$F$1:$DA$1)+1),0))</f>
        <v>#REF!</v>
      </c>
      <c r="S2280" s="16" t="e">
        <f>INDEX('Compréhension de l''écrit'!$B$2:$B$971,ROUNDUP((ROW()-1)/(COUNTA('Compréhension de l''écrit'!$F$1:$DA$1)+1),0))</f>
        <v>#REF!</v>
      </c>
      <c r="T2280" s="16" t="e">
        <f>INDEX('Compréhension de l''écrit'!$C$2:$C$971,ROUNDUP((ROW()-1)/(COUNTA('Compréhension de l''écrit'!$F$1:$DA$1)+1),0))</f>
        <v>#REF!</v>
      </c>
      <c r="U2280" s="16" t="e">
        <f>INDEX('Compréhension de l''écrit'!$D$2:$D$971,ROUNDUP((ROW()-1)/(COUNTA('Compréhension de l''écrit'!$F$1:$DA$1)+1),0))</f>
        <v>#REF!</v>
      </c>
      <c r="V2280" s="16">
        <f>INDEX('Compréhension de l''écrit'!$E$1:$DA$1,+MOD(ROW()-2,COUNTA($H$5:$H$32)*2)+1)</f>
        <v>0</v>
      </c>
      <c r="W2280" s="16" t="str">
        <f>IFERROR(INDEX('Compréhension de l''écrit'!$E$1:$DA$971,MATCH(S2280,'Compréhension de l''écrit'!$B$2:$B$971,0)+1,MATCH(V2280,'Compréhension de l''écrit'!$E$1:$DA$1,0)),"")</f>
        <v/>
      </c>
      <c r="X2280" s="16" t="e">
        <f t="shared" si="37"/>
        <v>#REF!</v>
      </c>
      <c r="Y2280" s="16" t="str">
        <f>IFERROR(VLOOKUP(V2280,Paramétrages!H:I,2,FALSE),"")</f>
        <v/>
      </c>
    </row>
    <row r="2281" spans="18:25" x14ac:dyDescent="0.2">
      <c r="R2281" s="16" t="e">
        <f>INDEX('Compréhension de l''écrit'!$A$2:$A$971,ROUNDUP((ROW()-1)/(COUNTA('Compréhension de l''écrit'!$F$1:$DA$1)+1),0))</f>
        <v>#REF!</v>
      </c>
      <c r="S2281" s="16" t="e">
        <f>INDEX('Compréhension de l''écrit'!$B$2:$B$971,ROUNDUP((ROW()-1)/(COUNTA('Compréhension de l''écrit'!$F$1:$DA$1)+1),0))</f>
        <v>#REF!</v>
      </c>
      <c r="T2281" s="16" t="e">
        <f>INDEX('Compréhension de l''écrit'!$C$2:$C$971,ROUNDUP((ROW()-1)/(COUNTA('Compréhension de l''écrit'!$F$1:$DA$1)+1),0))</f>
        <v>#REF!</v>
      </c>
      <c r="U2281" s="16" t="e">
        <f>INDEX('Compréhension de l''écrit'!$D$2:$D$971,ROUNDUP((ROW()-1)/(COUNTA('Compréhension de l''écrit'!$F$1:$DA$1)+1),0))</f>
        <v>#REF!</v>
      </c>
      <c r="V2281" s="16">
        <f>INDEX('Compréhension de l''écrit'!$E$1:$DA$1,+MOD(ROW()-2,COUNTA($H$5:$H$32)*2)+1)</f>
        <v>0</v>
      </c>
      <c r="W2281" s="16" t="str">
        <f>IFERROR(INDEX('Compréhension de l''écrit'!$E$1:$DA$971,MATCH(S2281,'Compréhension de l''écrit'!$B$2:$B$971,0)+1,MATCH(V2281,'Compréhension de l''écrit'!$E$1:$DA$1,0)),"")</f>
        <v/>
      </c>
      <c r="X2281" s="16" t="e">
        <f t="shared" si="37"/>
        <v>#REF!</v>
      </c>
      <c r="Y2281" s="16" t="str">
        <f>IFERROR(VLOOKUP(V2281,Paramétrages!H:I,2,FALSE),"")</f>
        <v/>
      </c>
    </row>
    <row r="2282" spans="18:25" x14ac:dyDescent="0.2">
      <c r="R2282" s="16" t="e">
        <f>INDEX('Compréhension de l''écrit'!$A$2:$A$971,ROUNDUP((ROW()-1)/(COUNTA('Compréhension de l''écrit'!$F$1:$DA$1)+1),0))</f>
        <v>#REF!</v>
      </c>
      <c r="S2282" s="16" t="e">
        <f>INDEX('Compréhension de l''écrit'!$B$2:$B$971,ROUNDUP((ROW()-1)/(COUNTA('Compréhension de l''écrit'!$F$1:$DA$1)+1),0))</f>
        <v>#REF!</v>
      </c>
      <c r="T2282" s="16" t="e">
        <f>INDEX('Compréhension de l''écrit'!$C$2:$C$971,ROUNDUP((ROW()-1)/(COUNTA('Compréhension de l''écrit'!$F$1:$DA$1)+1),0))</f>
        <v>#REF!</v>
      </c>
      <c r="U2282" s="16" t="e">
        <f>INDEX('Compréhension de l''écrit'!$D$2:$D$971,ROUNDUP((ROW()-1)/(COUNTA('Compréhension de l''écrit'!$F$1:$DA$1)+1),0))</f>
        <v>#REF!</v>
      </c>
      <c r="V2282" s="16">
        <f>INDEX('Compréhension de l''écrit'!$E$1:$DA$1,+MOD(ROW()-2,COUNTA($H$5:$H$32)*2)+1)</f>
        <v>0</v>
      </c>
      <c r="W2282" s="16" t="str">
        <f>IFERROR(INDEX('Compréhension de l''écrit'!$E$1:$DA$971,MATCH(S2282,'Compréhension de l''écrit'!$B$2:$B$971,0)+1,MATCH(V2282,'Compréhension de l''écrit'!$E$1:$DA$1,0)),"")</f>
        <v/>
      </c>
      <c r="X2282" s="16" t="e">
        <f t="shared" si="37"/>
        <v>#REF!</v>
      </c>
      <c r="Y2282" s="16" t="str">
        <f>IFERROR(VLOOKUP(V2282,Paramétrages!H:I,2,FALSE),"")</f>
        <v/>
      </c>
    </row>
    <row r="2283" spans="18:25" x14ac:dyDescent="0.2">
      <c r="R2283" s="16" t="e">
        <f>INDEX('Compréhension de l''écrit'!$A$2:$A$971,ROUNDUP((ROW()-1)/(COUNTA('Compréhension de l''écrit'!$F$1:$DA$1)+1),0))</f>
        <v>#REF!</v>
      </c>
      <c r="S2283" s="16" t="e">
        <f>INDEX('Compréhension de l''écrit'!$B$2:$B$971,ROUNDUP((ROW()-1)/(COUNTA('Compréhension de l''écrit'!$F$1:$DA$1)+1),0))</f>
        <v>#REF!</v>
      </c>
      <c r="T2283" s="16" t="e">
        <f>INDEX('Compréhension de l''écrit'!$C$2:$C$971,ROUNDUP((ROW()-1)/(COUNTA('Compréhension de l''écrit'!$F$1:$DA$1)+1),0))</f>
        <v>#REF!</v>
      </c>
      <c r="U2283" s="16" t="e">
        <f>INDEX('Compréhension de l''écrit'!$D$2:$D$971,ROUNDUP((ROW()-1)/(COUNTA('Compréhension de l''écrit'!$F$1:$DA$1)+1),0))</f>
        <v>#REF!</v>
      </c>
      <c r="V2283" s="16">
        <f>INDEX('Compréhension de l''écrit'!$E$1:$DA$1,+MOD(ROW()-2,COUNTA($H$5:$H$32)*2)+1)</f>
        <v>0</v>
      </c>
      <c r="W2283" s="16" t="str">
        <f>IFERROR(INDEX('Compréhension de l''écrit'!$E$1:$DA$971,MATCH(S2283,'Compréhension de l''écrit'!$B$2:$B$971,0)+1,MATCH(V2283,'Compréhension de l''écrit'!$E$1:$DA$1,0)),"")</f>
        <v/>
      </c>
      <c r="X2283" s="16" t="e">
        <f t="shared" si="37"/>
        <v>#REF!</v>
      </c>
      <c r="Y2283" s="16" t="str">
        <f>IFERROR(VLOOKUP(V2283,Paramétrages!H:I,2,FALSE),"")</f>
        <v/>
      </c>
    </row>
    <row r="2284" spans="18:25" x14ac:dyDescent="0.2">
      <c r="R2284" s="16" t="e">
        <f>INDEX('Compréhension de l''écrit'!$A$2:$A$971,ROUNDUP((ROW()-1)/(COUNTA('Compréhension de l''écrit'!$F$1:$DA$1)+1),0))</f>
        <v>#REF!</v>
      </c>
      <c r="S2284" s="16" t="e">
        <f>INDEX('Compréhension de l''écrit'!$B$2:$B$971,ROUNDUP((ROW()-1)/(COUNTA('Compréhension de l''écrit'!$F$1:$DA$1)+1),0))</f>
        <v>#REF!</v>
      </c>
      <c r="T2284" s="16" t="e">
        <f>INDEX('Compréhension de l''écrit'!$C$2:$C$971,ROUNDUP((ROW()-1)/(COUNTA('Compréhension de l''écrit'!$F$1:$DA$1)+1),0))</f>
        <v>#REF!</v>
      </c>
      <c r="U2284" s="16" t="e">
        <f>INDEX('Compréhension de l''écrit'!$D$2:$D$971,ROUNDUP((ROW()-1)/(COUNTA('Compréhension de l''écrit'!$F$1:$DA$1)+1),0))</f>
        <v>#REF!</v>
      </c>
      <c r="V2284" s="16">
        <f>INDEX('Compréhension de l''écrit'!$E$1:$DA$1,+MOD(ROW()-2,COUNTA($H$5:$H$32)*2)+1)</f>
        <v>0</v>
      </c>
      <c r="W2284" s="16" t="str">
        <f>IFERROR(INDEX('Compréhension de l''écrit'!$E$1:$DA$971,MATCH(S2284,'Compréhension de l''écrit'!$B$2:$B$971,0)+1,MATCH(V2284,'Compréhension de l''écrit'!$E$1:$DA$1,0)),"")</f>
        <v/>
      </c>
      <c r="X2284" s="16" t="e">
        <f t="shared" si="37"/>
        <v>#REF!</v>
      </c>
      <c r="Y2284" s="16" t="str">
        <f>IFERROR(VLOOKUP(V2284,Paramétrages!H:I,2,FALSE),"")</f>
        <v/>
      </c>
    </row>
    <row r="2285" spans="18:25" x14ac:dyDescent="0.2">
      <c r="R2285" s="16" t="e">
        <f>INDEX('Compréhension de l''écrit'!$A$2:$A$971,ROUNDUP((ROW()-1)/(COUNTA('Compréhension de l''écrit'!$F$1:$DA$1)+1),0))</f>
        <v>#REF!</v>
      </c>
      <c r="S2285" s="16" t="e">
        <f>INDEX('Compréhension de l''écrit'!$B$2:$B$971,ROUNDUP((ROW()-1)/(COUNTA('Compréhension de l''écrit'!$F$1:$DA$1)+1),0))</f>
        <v>#REF!</v>
      </c>
      <c r="T2285" s="16" t="e">
        <f>INDEX('Compréhension de l''écrit'!$C$2:$C$971,ROUNDUP((ROW()-1)/(COUNTA('Compréhension de l''écrit'!$F$1:$DA$1)+1),0))</f>
        <v>#REF!</v>
      </c>
      <c r="U2285" s="16" t="e">
        <f>INDEX('Compréhension de l''écrit'!$D$2:$D$971,ROUNDUP((ROW()-1)/(COUNTA('Compréhension de l''écrit'!$F$1:$DA$1)+1),0))</f>
        <v>#REF!</v>
      </c>
      <c r="V2285" s="16">
        <f>INDEX('Compréhension de l''écrit'!$E$1:$DA$1,+MOD(ROW()-2,COUNTA($H$5:$H$32)*2)+1)</f>
        <v>0</v>
      </c>
      <c r="W2285" s="16" t="str">
        <f>IFERROR(INDEX('Compréhension de l''écrit'!$E$1:$DA$971,MATCH(S2285,'Compréhension de l''écrit'!$B$2:$B$971,0)+1,MATCH(V2285,'Compréhension de l''écrit'!$E$1:$DA$1,0)),"")</f>
        <v/>
      </c>
      <c r="X2285" s="16" t="e">
        <f t="shared" si="37"/>
        <v>#REF!</v>
      </c>
      <c r="Y2285" s="16" t="str">
        <f>IFERROR(VLOOKUP(V2285,Paramétrages!H:I,2,FALSE),"")</f>
        <v/>
      </c>
    </row>
    <row r="2286" spans="18:25" x14ac:dyDescent="0.2">
      <c r="R2286" s="16" t="e">
        <f>INDEX('Compréhension de l''écrit'!$A$2:$A$971,ROUNDUP((ROW()-1)/(COUNTA('Compréhension de l''écrit'!$F$1:$DA$1)+1),0))</f>
        <v>#REF!</v>
      </c>
      <c r="S2286" s="16" t="e">
        <f>INDEX('Compréhension de l''écrit'!$B$2:$B$971,ROUNDUP((ROW()-1)/(COUNTA('Compréhension de l''écrit'!$F$1:$DA$1)+1),0))</f>
        <v>#REF!</v>
      </c>
      <c r="T2286" s="16" t="e">
        <f>INDEX('Compréhension de l''écrit'!$C$2:$C$971,ROUNDUP((ROW()-1)/(COUNTA('Compréhension de l''écrit'!$F$1:$DA$1)+1),0))</f>
        <v>#REF!</v>
      </c>
      <c r="U2286" s="16" t="e">
        <f>INDEX('Compréhension de l''écrit'!$D$2:$D$971,ROUNDUP((ROW()-1)/(COUNTA('Compréhension de l''écrit'!$F$1:$DA$1)+1),0))</f>
        <v>#REF!</v>
      </c>
      <c r="V2286" s="16">
        <f>INDEX('Compréhension de l''écrit'!$E$1:$DA$1,+MOD(ROW()-2,COUNTA($H$5:$H$32)*2)+1)</f>
        <v>0</v>
      </c>
      <c r="W2286" s="16" t="str">
        <f>IFERROR(INDEX('Compréhension de l''écrit'!$E$1:$DA$971,MATCH(S2286,'Compréhension de l''écrit'!$B$2:$B$971,0)+1,MATCH(V2286,'Compréhension de l''écrit'!$E$1:$DA$1,0)),"")</f>
        <v/>
      </c>
      <c r="X2286" s="16" t="e">
        <f t="shared" si="37"/>
        <v>#REF!</v>
      </c>
      <c r="Y2286" s="16" t="str">
        <f>IFERROR(VLOOKUP(V2286,Paramétrages!H:I,2,FALSE),"")</f>
        <v/>
      </c>
    </row>
    <row r="2287" spans="18:25" x14ac:dyDescent="0.2">
      <c r="R2287" s="16" t="e">
        <f>INDEX('Compréhension de l''écrit'!$A$2:$A$971,ROUNDUP((ROW()-1)/(COUNTA('Compréhension de l''écrit'!$F$1:$DA$1)+1),0))</f>
        <v>#REF!</v>
      </c>
      <c r="S2287" s="16" t="e">
        <f>INDEX('Compréhension de l''écrit'!$B$2:$B$971,ROUNDUP((ROW()-1)/(COUNTA('Compréhension de l''écrit'!$F$1:$DA$1)+1),0))</f>
        <v>#REF!</v>
      </c>
      <c r="T2287" s="16" t="e">
        <f>INDEX('Compréhension de l''écrit'!$C$2:$C$971,ROUNDUP((ROW()-1)/(COUNTA('Compréhension de l''écrit'!$F$1:$DA$1)+1),0))</f>
        <v>#REF!</v>
      </c>
      <c r="U2287" s="16" t="e">
        <f>INDEX('Compréhension de l''écrit'!$D$2:$D$971,ROUNDUP((ROW()-1)/(COUNTA('Compréhension de l''écrit'!$F$1:$DA$1)+1),0))</f>
        <v>#REF!</v>
      </c>
      <c r="V2287" s="16">
        <f>INDEX('Compréhension de l''écrit'!$E$1:$DA$1,+MOD(ROW()-2,COUNTA($H$5:$H$32)*2)+1)</f>
        <v>0</v>
      </c>
      <c r="W2287" s="16" t="str">
        <f>IFERROR(INDEX('Compréhension de l''écrit'!$E$1:$DA$971,MATCH(S2287,'Compréhension de l''écrit'!$B$2:$B$971,0)+1,MATCH(V2287,'Compréhension de l''écrit'!$E$1:$DA$1,0)),"")</f>
        <v/>
      </c>
      <c r="X2287" s="16" t="e">
        <f t="shared" si="37"/>
        <v>#REF!</v>
      </c>
      <c r="Y2287" s="16" t="str">
        <f>IFERROR(VLOOKUP(V2287,Paramétrages!H:I,2,FALSE),"")</f>
        <v/>
      </c>
    </row>
    <row r="2288" spans="18:25" x14ac:dyDescent="0.2">
      <c r="R2288" s="16" t="e">
        <f>INDEX('Compréhension de l''écrit'!$A$2:$A$971,ROUNDUP((ROW()-1)/(COUNTA('Compréhension de l''écrit'!$F$1:$DA$1)+1),0))</f>
        <v>#REF!</v>
      </c>
      <c r="S2288" s="16" t="e">
        <f>INDEX('Compréhension de l''écrit'!$B$2:$B$971,ROUNDUP((ROW()-1)/(COUNTA('Compréhension de l''écrit'!$F$1:$DA$1)+1),0))</f>
        <v>#REF!</v>
      </c>
      <c r="T2288" s="16" t="e">
        <f>INDEX('Compréhension de l''écrit'!$C$2:$C$971,ROUNDUP((ROW()-1)/(COUNTA('Compréhension de l''écrit'!$F$1:$DA$1)+1),0))</f>
        <v>#REF!</v>
      </c>
      <c r="U2288" s="16" t="e">
        <f>INDEX('Compréhension de l''écrit'!$D$2:$D$971,ROUNDUP((ROW()-1)/(COUNTA('Compréhension de l''écrit'!$F$1:$DA$1)+1),0))</f>
        <v>#REF!</v>
      </c>
      <c r="V2288" s="16">
        <f>INDEX('Compréhension de l''écrit'!$E$1:$DA$1,+MOD(ROW()-2,COUNTA($H$5:$H$32)*2)+1)</f>
        <v>0</v>
      </c>
      <c r="W2288" s="16" t="str">
        <f>IFERROR(INDEX('Compréhension de l''écrit'!$E$1:$DA$971,MATCH(S2288,'Compréhension de l''écrit'!$B$2:$B$971,0)+1,MATCH(V2288,'Compréhension de l''écrit'!$E$1:$DA$1,0)),"")</f>
        <v/>
      </c>
      <c r="X2288" s="16" t="e">
        <f t="shared" si="37"/>
        <v>#REF!</v>
      </c>
      <c r="Y2288" s="16" t="str">
        <f>IFERROR(VLOOKUP(V2288,Paramétrages!H:I,2,FALSE),"")</f>
        <v/>
      </c>
    </row>
    <row r="2289" spans="18:25" x14ac:dyDescent="0.2">
      <c r="R2289" s="16" t="e">
        <f>INDEX('Compréhension de l''écrit'!$A$2:$A$971,ROUNDUP((ROW()-1)/(COUNTA('Compréhension de l''écrit'!$F$1:$DA$1)+1),0))</f>
        <v>#REF!</v>
      </c>
      <c r="S2289" s="16" t="e">
        <f>INDEX('Compréhension de l''écrit'!$B$2:$B$971,ROUNDUP((ROW()-1)/(COUNTA('Compréhension de l''écrit'!$F$1:$DA$1)+1),0))</f>
        <v>#REF!</v>
      </c>
      <c r="T2289" s="16" t="e">
        <f>INDEX('Compréhension de l''écrit'!$C$2:$C$971,ROUNDUP((ROW()-1)/(COUNTA('Compréhension de l''écrit'!$F$1:$DA$1)+1),0))</f>
        <v>#REF!</v>
      </c>
      <c r="U2289" s="16" t="e">
        <f>INDEX('Compréhension de l''écrit'!$D$2:$D$971,ROUNDUP((ROW()-1)/(COUNTA('Compréhension de l''écrit'!$F$1:$DA$1)+1),0))</f>
        <v>#REF!</v>
      </c>
      <c r="V2289" s="16">
        <f>INDEX('Compréhension de l''écrit'!$E$1:$DA$1,+MOD(ROW()-2,COUNTA($H$5:$H$32)*2)+1)</f>
        <v>0</v>
      </c>
      <c r="W2289" s="16" t="str">
        <f>IFERROR(INDEX('Compréhension de l''écrit'!$E$1:$DA$971,MATCH(S2289,'Compréhension de l''écrit'!$B$2:$B$971,0)+1,MATCH(V2289,'Compréhension de l''écrit'!$E$1:$DA$1,0)),"")</f>
        <v/>
      </c>
      <c r="X2289" s="16" t="e">
        <f t="shared" si="37"/>
        <v>#REF!</v>
      </c>
      <c r="Y2289" s="16" t="str">
        <f>IFERROR(VLOOKUP(V2289,Paramétrages!H:I,2,FALSE),"")</f>
        <v/>
      </c>
    </row>
    <row r="2290" spans="18:25" x14ac:dyDescent="0.2">
      <c r="R2290" s="16" t="e">
        <f>INDEX('Compréhension de l''écrit'!$A$2:$A$971,ROUNDUP((ROW()-1)/(COUNTA('Compréhension de l''écrit'!$F$1:$DA$1)+1),0))</f>
        <v>#REF!</v>
      </c>
      <c r="S2290" s="16" t="e">
        <f>INDEX('Compréhension de l''écrit'!$B$2:$B$971,ROUNDUP((ROW()-1)/(COUNTA('Compréhension de l''écrit'!$F$1:$DA$1)+1),0))</f>
        <v>#REF!</v>
      </c>
      <c r="T2290" s="16" t="e">
        <f>INDEX('Compréhension de l''écrit'!$C$2:$C$971,ROUNDUP((ROW()-1)/(COUNTA('Compréhension de l''écrit'!$F$1:$DA$1)+1),0))</f>
        <v>#REF!</v>
      </c>
      <c r="U2290" s="16" t="e">
        <f>INDEX('Compréhension de l''écrit'!$D$2:$D$971,ROUNDUP((ROW()-1)/(COUNTA('Compréhension de l''écrit'!$F$1:$DA$1)+1),0))</f>
        <v>#REF!</v>
      </c>
      <c r="V2290" s="16">
        <f>INDEX('Compréhension de l''écrit'!$E$1:$DA$1,+MOD(ROW()-2,COUNTA($H$5:$H$32)*2)+1)</f>
        <v>0</v>
      </c>
      <c r="W2290" s="16" t="str">
        <f>IFERROR(INDEX('Compréhension de l''écrit'!$E$1:$DA$971,MATCH(S2290,'Compréhension de l''écrit'!$B$2:$B$971,0)+1,MATCH(V2290,'Compréhension de l''écrit'!$E$1:$DA$1,0)),"")</f>
        <v/>
      </c>
      <c r="X2290" s="16" t="e">
        <f t="shared" si="37"/>
        <v>#REF!</v>
      </c>
      <c r="Y2290" s="16" t="str">
        <f>IFERROR(VLOOKUP(V2290,Paramétrages!H:I,2,FALSE),"")</f>
        <v/>
      </c>
    </row>
    <row r="2291" spans="18:25" x14ac:dyDescent="0.2">
      <c r="R2291" s="16" t="e">
        <f>INDEX('Compréhension de l''écrit'!$A$2:$A$971,ROUNDUP((ROW()-1)/(COUNTA('Compréhension de l''écrit'!$F$1:$DA$1)+1),0))</f>
        <v>#REF!</v>
      </c>
      <c r="S2291" s="16" t="e">
        <f>INDEX('Compréhension de l''écrit'!$B$2:$B$971,ROUNDUP((ROW()-1)/(COUNTA('Compréhension de l''écrit'!$F$1:$DA$1)+1),0))</f>
        <v>#REF!</v>
      </c>
      <c r="T2291" s="16" t="e">
        <f>INDEX('Compréhension de l''écrit'!$C$2:$C$971,ROUNDUP((ROW()-1)/(COUNTA('Compréhension de l''écrit'!$F$1:$DA$1)+1),0))</f>
        <v>#REF!</v>
      </c>
      <c r="U2291" s="16" t="e">
        <f>INDEX('Compréhension de l''écrit'!$D$2:$D$971,ROUNDUP((ROW()-1)/(COUNTA('Compréhension de l''écrit'!$F$1:$DA$1)+1),0))</f>
        <v>#REF!</v>
      </c>
      <c r="V2291" s="16">
        <f>INDEX('Compréhension de l''écrit'!$E$1:$DA$1,+MOD(ROW()-2,COUNTA($H$5:$H$32)*2)+1)</f>
        <v>0</v>
      </c>
      <c r="W2291" s="16" t="str">
        <f>IFERROR(INDEX('Compréhension de l''écrit'!$E$1:$DA$971,MATCH(S2291,'Compréhension de l''écrit'!$B$2:$B$971,0)+1,MATCH(V2291,'Compréhension de l''écrit'!$E$1:$DA$1,0)),"")</f>
        <v/>
      </c>
      <c r="X2291" s="16" t="e">
        <f t="shared" si="37"/>
        <v>#REF!</v>
      </c>
      <c r="Y2291" s="16" t="str">
        <f>IFERROR(VLOOKUP(V2291,Paramétrages!H:I,2,FALSE),"")</f>
        <v/>
      </c>
    </row>
    <row r="2292" spans="18:25" x14ac:dyDescent="0.2">
      <c r="R2292" s="16" t="e">
        <f>INDEX('Compréhension de l''écrit'!$A$2:$A$971,ROUNDUP((ROW()-1)/(COUNTA('Compréhension de l''écrit'!$F$1:$DA$1)+1),0))</f>
        <v>#REF!</v>
      </c>
      <c r="S2292" s="16" t="e">
        <f>INDEX('Compréhension de l''écrit'!$B$2:$B$971,ROUNDUP((ROW()-1)/(COUNTA('Compréhension de l''écrit'!$F$1:$DA$1)+1),0))</f>
        <v>#REF!</v>
      </c>
      <c r="T2292" s="16" t="e">
        <f>INDEX('Compréhension de l''écrit'!$C$2:$C$971,ROUNDUP((ROW()-1)/(COUNTA('Compréhension de l''écrit'!$F$1:$DA$1)+1),0))</f>
        <v>#REF!</v>
      </c>
      <c r="U2292" s="16" t="e">
        <f>INDEX('Compréhension de l''écrit'!$D$2:$D$971,ROUNDUP((ROW()-1)/(COUNTA('Compréhension de l''écrit'!$F$1:$DA$1)+1),0))</f>
        <v>#REF!</v>
      </c>
      <c r="V2292" s="16">
        <f>INDEX('Compréhension de l''écrit'!$E$1:$DA$1,+MOD(ROW()-2,COUNTA($H$5:$H$32)*2)+1)</f>
        <v>0</v>
      </c>
      <c r="W2292" s="16" t="str">
        <f>IFERROR(INDEX('Compréhension de l''écrit'!$E$1:$DA$971,MATCH(S2292,'Compréhension de l''écrit'!$B$2:$B$971,0)+1,MATCH(V2292,'Compréhension de l''écrit'!$E$1:$DA$1,0)),"")</f>
        <v/>
      </c>
      <c r="X2292" s="16" t="e">
        <f t="shared" si="37"/>
        <v>#REF!</v>
      </c>
      <c r="Y2292" s="16" t="str">
        <f>IFERROR(VLOOKUP(V2292,Paramétrages!H:I,2,FALSE),"")</f>
        <v/>
      </c>
    </row>
    <row r="2293" spans="18:25" x14ac:dyDescent="0.2">
      <c r="R2293" s="16" t="e">
        <f>INDEX('Compréhension de l''écrit'!$A$2:$A$971,ROUNDUP((ROW()-1)/(COUNTA('Compréhension de l''écrit'!$F$1:$DA$1)+1),0))</f>
        <v>#REF!</v>
      </c>
      <c r="S2293" s="16" t="e">
        <f>INDEX('Compréhension de l''écrit'!$B$2:$B$971,ROUNDUP((ROW()-1)/(COUNTA('Compréhension de l''écrit'!$F$1:$DA$1)+1),0))</f>
        <v>#REF!</v>
      </c>
      <c r="T2293" s="16" t="e">
        <f>INDEX('Compréhension de l''écrit'!$C$2:$C$971,ROUNDUP((ROW()-1)/(COUNTA('Compréhension de l''écrit'!$F$1:$DA$1)+1),0))</f>
        <v>#REF!</v>
      </c>
      <c r="U2293" s="16" t="e">
        <f>INDEX('Compréhension de l''écrit'!$D$2:$D$971,ROUNDUP((ROW()-1)/(COUNTA('Compréhension de l''écrit'!$F$1:$DA$1)+1),0))</f>
        <v>#REF!</v>
      </c>
      <c r="V2293" s="16">
        <f>INDEX('Compréhension de l''écrit'!$E$1:$DA$1,+MOD(ROW()-2,COUNTA($H$5:$H$32)*2)+1)</f>
        <v>0</v>
      </c>
      <c r="W2293" s="16" t="str">
        <f>IFERROR(INDEX('Compréhension de l''écrit'!$E$1:$DA$971,MATCH(S2293,'Compréhension de l''écrit'!$B$2:$B$971,0)+1,MATCH(V2293,'Compréhension de l''écrit'!$E$1:$DA$1,0)),"")</f>
        <v/>
      </c>
      <c r="X2293" s="16" t="e">
        <f t="shared" si="37"/>
        <v>#REF!</v>
      </c>
      <c r="Y2293" s="16" t="str">
        <f>IFERROR(VLOOKUP(V2293,Paramétrages!H:I,2,FALSE),"")</f>
        <v/>
      </c>
    </row>
    <row r="2294" spans="18:25" x14ac:dyDescent="0.2">
      <c r="R2294" s="16" t="e">
        <f>INDEX('Compréhension de l''écrit'!$A$2:$A$971,ROUNDUP((ROW()-1)/(COUNTA('Compréhension de l''écrit'!$F$1:$DA$1)+1),0))</f>
        <v>#REF!</v>
      </c>
      <c r="S2294" s="16" t="e">
        <f>INDEX('Compréhension de l''écrit'!$B$2:$B$971,ROUNDUP((ROW()-1)/(COUNTA('Compréhension de l''écrit'!$F$1:$DA$1)+1),0))</f>
        <v>#REF!</v>
      </c>
      <c r="T2294" s="16" t="e">
        <f>INDEX('Compréhension de l''écrit'!$C$2:$C$971,ROUNDUP((ROW()-1)/(COUNTA('Compréhension de l''écrit'!$F$1:$DA$1)+1),0))</f>
        <v>#REF!</v>
      </c>
      <c r="U2294" s="16" t="e">
        <f>INDEX('Compréhension de l''écrit'!$D$2:$D$971,ROUNDUP((ROW()-1)/(COUNTA('Compréhension de l''écrit'!$F$1:$DA$1)+1),0))</f>
        <v>#REF!</v>
      </c>
      <c r="V2294" s="16">
        <f>INDEX('Compréhension de l''écrit'!$E$1:$DA$1,+MOD(ROW()-2,COUNTA($H$5:$H$32)*2)+1)</f>
        <v>0</v>
      </c>
      <c r="W2294" s="16" t="str">
        <f>IFERROR(INDEX('Compréhension de l''écrit'!$E$1:$DA$971,MATCH(S2294,'Compréhension de l''écrit'!$B$2:$B$971,0)+1,MATCH(V2294,'Compréhension de l''écrit'!$E$1:$DA$1,0)),"")</f>
        <v/>
      </c>
      <c r="X2294" s="16" t="e">
        <f t="shared" si="37"/>
        <v>#REF!</v>
      </c>
      <c r="Y2294" s="16" t="str">
        <f>IFERROR(VLOOKUP(V2294,Paramétrages!H:I,2,FALSE),"")</f>
        <v/>
      </c>
    </row>
    <row r="2295" spans="18:25" x14ac:dyDescent="0.2">
      <c r="R2295" s="16" t="e">
        <f>INDEX('Compréhension de l''écrit'!$A$2:$A$971,ROUNDUP((ROW()-1)/(COUNTA('Compréhension de l''écrit'!$F$1:$DA$1)+1),0))</f>
        <v>#REF!</v>
      </c>
      <c r="S2295" s="16" t="e">
        <f>INDEX('Compréhension de l''écrit'!$B$2:$B$971,ROUNDUP((ROW()-1)/(COUNTA('Compréhension de l''écrit'!$F$1:$DA$1)+1),0))</f>
        <v>#REF!</v>
      </c>
      <c r="T2295" s="16" t="e">
        <f>INDEX('Compréhension de l''écrit'!$C$2:$C$971,ROUNDUP((ROW()-1)/(COUNTA('Compréhension de l''écrit'!$F$1:$DA$1)+1),0))</f>
        <v>#REF!</v>
      </c>
      <c r="U2295" s="16" t="e">
        <f>INDEX('Compréhension de l''écrit'!$D$2:$D$971,ROUNDUP((ROW()-1)/(COUNTA('Compréhension de l''écrit'!$F$1:$DA$1)+1),0))</f>
        <v>#REF!</v>
      </c>
      <c r="V2295" s="16">
        <f>INDEX('Compréhension de l''écrit'!$E$1:$DA$1,+MOD(ROW()-2,COUNTA($H$5:$H$32)*2)+1)</f>
        <v>0</v>
      </c>
      <c r="W2295" s="16" t="str">
        <f>IFERROR(INDEX('Compréhension de l''écrit'!$E$1:$DA$971,MATCH(S2295,'Compréhension de l''écrit'!$B$2:$B$971,0)+1,MATCH(V2295,'Compréhension de l''écrit'!$E$1:$DA$1,0)),"")</f>
        <v/>
      </c>
      <c r="X2295" s="16" t="e">
        <f t="shared" si="37"/>
        <v>#REF!</v>
      </c>
      <c r="Y2295" s="16" t="str">
        <f>IFERROR(VLOOKUP(V2295,Paramétrages!H:I,2,FALSE),"")</f>
        <v/>
      </c>
    </row>
    <row r="2296" spans="18:25" x14ac:dyDescent="0.2">
      <c r="R2296" s="16" t="e">
        <f>INDEX('Compréhension de l''écrit'!$A$2:$A$971,ROUNDUP((ROW()-1)/(COUNTA('Compréhension de l''écrit'!$F$1:$DA$1)+1),0))</f>
        <v>#REF!</v>
      </c>
      <c r="S2296" s="16" t="e">
        <f>INDEX('Compréhension de l''écrit'!$B$2:$B$971,ROUNDUP((ROW()-1)/(COUNTA('Compréhension de l''écrit'!$F$1:$DA$1)+1),0))</f>
        <v>#REF!</v>
      </c>
      <c r="T2296" s="16" t="e">
        <f>INDEX('Compréhension de l''écrit'!$C$2:$C$971,ROUNDUP((ROW()-1)/(COUNTA('Compréhension de l''écrit'!$F$1:$DA$1)+1),0))</f>
        <v>#REF!</v>
      </c>
      <c r="U2296" s="16" t="e">
        <f>INDEX('Compréhension de l''écrit'!$D$2:$D$971,ROUNDUP((ROW()-1)/(COUNTA('Compréhension de l''écrit'!$F$1:$DA$1)+1),0))</f>
        <v>#REF!</v>
      </c>
      <c r="V2296" s="16">
        <f>INDEX('Compréhension de l''écrit'!$E$1:$DA$1,+MOD(ROW()-2,COUNTA($H$5:$H$32)*2)+1)</f>
        <v>0</v>
      </c>
      <c r="W2296" s="16" t="str">
        <f>IFERROR(INDEX('Compréhension de l''écrit'!$E$1:$DA$971,MATCH(S2296,'Compréhension de l''écrit'!$B$2:$B$971,0)+1,MATCH(V2296,'Compréhension de l''écrit'!$E$1:$DA$1,0)),"")</f>
        <v/>
      </c>
      <c r="X2296" s="16" t="e">
        <f t="shared" si="37"/>
        <v>#REF!</v>
      </c>
      <c r="Y2296" s="16" t="str">
        <f>IFERROR(VLOOKUP(V2296,Paramétrages!H:I,2,FALSE),"")</f>
        <v/>
      </c>
    </row>
    <row r="2297" spans="18:25" x14ac:dyDescent="0.2">
      <c r="R2297" s="16" t="e">
        <f>INDEX('Compréhension de l''écrit'!$A$2:$A$971,ROUNDUP((ROW()-1)/(COUNTA('Compréhension de l''écrit'!$F$1:$DA$1)+1),0))</f>
        <v>#REF!</v>
      </c>
      <c r="S2297" s="16" t="e">
        <f>INDEX('Compréhension de l''écrit'!$B$2:$B$971,ROUNDUP((ROW()-1)/(COUNTA('Compréhension de l''écrit'!$F$1:$DA$1)+1),0))</f>
        <v>#REF!</v>
      </c>
      <c r="T2297" s="16" t="e">
        <f>INDEX('Compréhension de l''écrit'!$C$2:$C$971,ROUNDUP((ROW()-1)/(COUNTA('Compréhension de l''écrit'!$F$1:$DA$1)+1),0))</f>
        <v>#REF!</v>
      </c>
      <c r="U2297" s="16" t="e">
        <f>INDEX('Compréhension de l''écrit'!$D$2:$D$971,ROUNDUP((ROW()-1)/(COUNTA('Compréhension de l''écrit'!$F$1:$DA$1)+1),0))</f>
        <v>#REF!</v>
      </c>
      <c r="V2297" s="16">
        <f>INDEX('Compréhension de l''écrit'!$E$1:$DA$1,+MOD(ROW()-2,COUNTA($H$5:$H$32)*2)+1)</f>
        <v>0</v>
      </c>
      <c r="W2297" s="16" t="str">
        <f>IFERROR(INDEX('Compréhension de l''écrit'!$E$1:$DA$971,MATCH(S2297,'Compréhension de l''écrit'!$B$2:$B$971,0)+1,MATCH(V2297,'Compréhension de l''écrit'!$E$1:$DA$1,0)),"")</f>
        <v/>
      </c>
      <c r="X2297" s="16" t="e">
        <f t="shared" si="37"/>
        <v>#REF!</v>
      </c>
      <c r="Y2297" s="16" t="str">
        <f>IFERROR(VLOOKUP(V2297,Paramétrages!H:I,2,FALSE),"")</f>
        <v/>
      </c>
    </row>
    <row r="2298" spans="18:25" x14ac:dyDescent="0.2">
      <c r="R2298" s="16" t="e">
        <f>INDEX('Compréhension de l''écrit'!$A$2:$A$971,ROUNDUP((ROW()-1)/(COUNTA('Compréhension de l''écrit'!$F$1:$DA$1)+1),0))</f>
        <v>#REF!</v>
      </c>
      <c r="S2298" s="16" t="e">
        <f>INDEX('Compréhension de l''écrit'!$B$2:$B$971,ROUNDUP((ROW()-1)/(COUNTA('Compréhension de l''écrit'!$F$1:$DA$1)+1),0))</f>
        <v>#REF!</v>
      </c>
      <c r="T2298" s="16" t="e">
        <f>INDEX('Compréhension de l''écrit'!$C$2:$C$971,ROUNDUP((ROW()-1)/(COUNTA('Compréhension de l''écrit'!$F$1:$DA$1)+1),0))</f>
        <v>#REF!</v>
      </c>
      <c r="U2298" s="16" t="e">
        <f>INDEX('Compréhension de l''écrit'!$D$2:$D$971,ROUNDUP((ROW()-1)/(COUNTA('Compréhension de l''écrit'!$F$1:$DA$1)+1),0))</f>
        <v>#REF!</v>
      </c>
      <c r="V2298" s="16">
        <f>INDEX('Compréhension de l''écrit'!$E$1:$DA$1,+MOD(ROW()-2,COUNTA($H$5:$H$32)*2)+1)</f>
        <v>0</v>
      </c>
      <c r="W2298" s="16" t="str">
        <f>IFERROR(INDEX('Compréhension de l''écrit'!$E$1:$DA$971,MATCH(S2298,'Compréhension de l''écrit'!$B$2:$B$971,0)+1,MATCH(V2298,'Compréhension de l''écrit'!$E$1:$DA$1,0)),"")</f>
        <v/>
      </c>
      <c r="X2298" s="16" t="e">
        <f t="shared" si="37"/>
        <v>#REF!</v>
      </c>
      <c r="Y2298" s="16" t="str">
        <f>IFERROR(VLOOKUP(V2298,Paramétrages!H:I,2,FALSE),"")</f>
        <v/>
      </c>
    </row>
    <row r="2299" spans="18:25" x14ac:dyDescent="0.2">
      <c r="R2299" s="16" t="e">
        <f>INDEX('Compréhension de l''écrit'!$A$2:$A$971,ROUNDUP((ROW()-1)/(COUNTA('Compréhension de l''écrit'!$F$1:$DA$1)+1),0))</f>
        <v>#REF!</v>
      </c>
      <c r="S2299" s="16" t="e">
        <f>INDEX('Compréhension de l''écrit'!$B$2:$B$971,ROUNDUP((ROW()-1)/(COUNTA('Compréhension de l''écrit'!$F$1:$DA$1)+1),0))</f>
        <v>#REF!</v>
      </c>
      <c r="T2299" s="16" t="e">
        <f>INDEX('Compréhension de l''écrit'!$C$2:$C$971,ROUNDUP((ROW()-1)/(COUNTA('Compréhension de l''écrit'!$F$1:$DA$1)+1),0))</f>
        <v>#REF!</v>
      </c>
      <c r="U2299" s="16" t="e">
        <f>INDEX('Compréhension de l''écrit'!$D$2:$D$971,ROUNDUP((ROW()-1)/(COUNTA('Compréhension de l''écrit'!$F$1:$DA$1)+1),0))</f>
        <v>#REF!</v>
      </c>
      <c r="V2299" s="16">
        <f>INDEX('Compréhension de l''écrit'!$E$1:$DA$1,+MOD(ROW()-2,COUNTA($H$5:$H$32)*2)+1)</f>
        <v>0</v>
      </c>
      <c r="W2299" s="16" t="str">
        <f>IFERROR(INDEX('Compréhension de l''écrit'!$E$1:$DA$971,MATCH(S2299,'Compréhension de l''écrit'!$B$2:$B$971,0)+1,MATCH(V2299,'Compréhension de l''écrit'!$E$1:$DA$1,0)),"")</f>
        <v/>
      </c>
      <c r="X2299" s="16" t="e">
        <f t="shared" si="37"/>
        <v>#REF!</v>
      </c>
      <c r="Y2299" s="16" t="str">
        <f>IFERROR(VLOOKUP(V2299,Paramétrages!H:I,2,FALSE),"")</f>
        <v/>
      </c>
    </row>
    <row r="2300" spans="18:25" x14ac:dyDescent="0.2">
      <c r="R2300" s="16" t="e">
        <f>INDEX('Compréhension de l''écrit'!$A$2:$A$971,ROUNDUP((ROW()-1)/(COUNTA('Compréhension de l''écrit'!$F$1:$DA$1)+1),0))</f>
        <v>#REF!</v>
      </c>
      <c r="S2300" s="16" t="e">
        <f>INDEX('Compréhension de l''écrit'!$B$2:$B$971,ROUNDUP((ROW()-1)/(COUNTA('Compréhension de l''écrit'!$F$1:$DA$1)+1),0))</f>
        <v>#REF!</v>
      </c>
      <c r="T2300" s="16" t="e">
        <f>INDEX('Compréhension de l''écrit'!$C$2:$C$971,ROUNDUP((ROW()-1)/(COUNTA('Compréhension de l''écrit'!$F$1:$DA$1)+1),0))</f>
        <v>#REF!</v>
      </c>
      <c r="U2300" s="16" t="e">
        <f>INDEX('Compréhension de l''écrit'!$D$2:$D$971,ROUNDUP((ROW()-1)/(COUNTA('Compréhension de l''écrit'!$F$1:$DA$1)+1),0))</f>
        <v>#REF!</v>
      </c>
      <c r="V2300" s="16">
        <f>INDEX('Compréhension de l''écrit'!$E$1:$DA$1,+MOD(ROW()-2,COUNTA($H$5:$H$32)*2)+1)</f>
        <v>0</v>
      </c>
      <c r="W2300" s="16" t="str">
        <f>IFERROR(INDEX('Compréhension de l''écrit'!$E$1:$DA$971,MATCH(S2300,'Compréhension de l''écrit'!$B$2:$B$971,0)+1,MATCH(V2300,'Compréhension de l''écrit'!$E$1:$DA$1,0)),"")</f>
        <v/>
      </c>
      <c r="X2300" s="16" t="e">
        <f t="shared" si="37"/>
        <v>#REF!</v>
      </c>
      <c r="Y2300" s="16" t="str">
        <f>IFERROR(VLOOKUP(V2300,Paramétrages!H:I,2,FALSE),"")</f>
        <v/>
      </c>
    </row>
    <row r="2301" spans="18:25" x14ac:dyDescent="0.2">
      <c r="R2301" s="16" t="e">
        <f>INDEX('Compréhension de l''écrit'!$A$2:$A$971,ROUNDUP((ROW()-1)/(COUNTA('Compréhension de l''écrit'!$F$1:$DA$1)+1),0))</f>
        <v>#REF!</v>
      </c>
      <c r="S2301" s="16" t="e">
        <f>INDEX('Compréhension de l''écrit'!$B$2:$B$971,ROUNDUP((ROW()-1)/(COUNTA('Compréhension de l''écrit'!$F$1:$DA$1)+1),0))</f>
        <v>#REF!</v>
      </c>
      <c r="T2301" s="16" t="e">
        <f>INDEX('Compréhension de l''écrit'!$C$2:$C$971,ROUNDUP((ROW()-1)/(COUNTA('Compréhension de l''écrit'!$F$1:$DA$1)+1),0))</f>
        <v>#REF!</v>
      </c>
      <c r="U2301" s="16" t="e">
        <f>INDEX('Compréhension de l''écrit'!$D$2:$D$971,ROUNDUP((ROW()-1)/(COUNTA('Compréhension de l''écrit'!$F$1:$DA$1)+1),0))</f>
        <v>#REF!</v>
      </c>
      <c r="V2301" s="16">
        <f>INDEX('Compréhension de l''écrit'!$E$1:$DA$1,+MOD(ROW()-2,COUNTA($H$5:$H$32)*2)+1)</f>
        <v>0</v>
      </c>
      <c r="W2301" s="16" t="str">
        <f>IFERROR(INDEX('Compréhension de l''écrit'!$E$1:$DA$971,MATCH(S2301,'Compréhension de l''écrit'!$B$2:$B$971,0)+1,MATCH(V2301,'Compréhension de l''écrit'!$E$1:$DA$1,0)),"")</f>
        <v/>
      </c>
      <c r="X2301" s="16" t="e">
        <f t="shared" si="37"/>
        <v>#REF!</v>
      </c>
      <c r="Y2301" s="16" t="str">
        <f>IFERROR(VLOOKUP(V2301,Paramétrages!H:I,2,FALSE),"")</f>
        <v/>
      </c>
    </row>
    <row r="2302" spans="18:25" x14ac:dyDescent="0.2">
      <c r="R2302" s="16" t="e">
        <f>INDEX('Compréhension de l''écrit'!$A$2:$A$971,ROUNDUP((ROW()-1)/(COUNTA('Compréhension de l''écrit'!$F$1:$DA$1)+1),0))</f>
        <v>#REF!</v>
      </c>
      <c r="S2302" s="16" t="e">
        <f>INDEX('Compréhension de l''écrit'!$B$2:$B$971,ROUNDUP((ROW()-1)/(COUNTA('Compréhension de l''écrit'!$F$1:$DA$1)+1),0))</f>
        <v>#REF!</v>
      </c>
      <c r="T2302" s="16" t="e">
        <f>INDEX('Compréhension de l''écrit'!$C$2:$C$971,ROUNDUP((ROW()-1)/(COUNTA('Compréhension de l''écrit'!$F$1:$DA$1)+1),0))</f>
        <v>#REF!</v>
      </c>
      <c r="U2302" s="16" t="e">
        <f>INDEX('Compréhension de l''écrit'!$D$2:$D$971,ROUNDUP((ROW()-1)/(COUNTA('Compréhension de l''écrit'!$F$1:$DA$1)+1),0))</f>
        <v>#REF!</v>
      </c>
      <c r="V2302" s="16">
        <f>INDEX('Compréhension de l''écrit'!$E$1:$DA$1,+MOD(ROW()-2,COUNTA($H$5:$H$32)*2)+1)</f>
        <v>0</v>
      </c>
      <c r="W2302" s="16" t="str">
        <f>IFERROR(INDEX('Compréhension de l''écrit'!$E$1:$DA$971,MATCH(S2302,'Compréhension de l''écrit'!$B$2:$B$971,0)+1,MATCH(V2302,'Compréhension de l''écrit'!$E$1:$DA$1,0)),"")</f>
        <v/>
      </c>
      <c r="X2302" s="16" t="e">
        <f t="shared" si="37"/>
        <v>#REF!</v>
      </c>
      <c r="Y2302" s="16" t="str">
        <f>IFERROR(VLOOKUP(V2302,Paramétrages!H:I,2,FALSE),"")</f>
        <v/>
      </c>
    </row>
    <row r="2303" spans="18:25" x14ac:dyDescent="0.2">
      <c r="R2303" s="16" t="e">
        <f>INDEX('Compréhension de l''écrit'!$A$2:$A$971,ROUNDUP((ROW()-1)/(COUNTA('Compréhension de l''écrit'!$F$1:$DA$1)+1),0))</f>
        <v>#REF!</v>
      </c>
      <c r="S2303" s="16" t="e">
        <f>INDEX('Compréhension de l''écrit'!$B$2:$B$971,ROUNDUP((ROW()-1)/(COUNTA('Compréhension de l''écrit'!$F$1:$DA$1)+1),0))</f>
        <v>#REF!</v>
      </c>
      <c r="T2303" s="16" t="e">
        <f>INDEX('Compréhension de l''écrit'!$C$2:$C$971,ROUNDUP((ROW()-1)/(COUNTA('Compréhension de l''écrit'!$F$1:$DA$1)+1),0))</f>
        <v>#REF!</v>
      </c>
      <c r="U2303" s="16" t="e">
        <f>INDEX('Compréhension de l''écrit'!$D$2:$D$971,ROUNDUP((ROW()-1)/(COUNTA('Compréhension de l''écrit'!$F$1:$DA$1)+1),0))</f>
        <v>#REF!</v>
      </c>
      <c r="V2303" s="16">
        <f>INDEX('Compréhension de l''écrit'!$E$1:$DA$1,+MOD(ROW()-2,COUNTA($H$5:$H$32)*2)+1)</f>
        <v>0</v>
      </c>
      <c r="W2303" s="16" t="str">
        <f>IFERROR(INDEX('Compréhension de l''écrit'!$E$1:$DA$971,MATCH(S2303,'Compréhension de l''écrit'!$B$2:$B$971,0)+1,MATCH(V2303,'Compréhension de l''écrit'!$E$1:$DA$1,0)),"")</f>
        <v/>
      </c>
      <c r="X2303" s="16" t="e">
        <f t="shared" si="37"/>
        <v>#REF!</v>
      </c>
      <c r="Y2303" s="16" t="str">
        <f>IFERROR(VLOOKUP(V2303,Paramétrages!H:I,2,FALSE),"")</f>
        <v/>
      </c>
    </row>
    <row r="2304" spans="18:25" x14ac:dyDescent="0.2">
      <c r="R2304" s="16" t="e">
        <f>INDEX('Compréhension de l''écrit'!$A$2:$A$971,ROUNDUP((ROW()-1)/(COUNTA('Compréhension de l''écrit'!$F$1:$DA$1)+1),0))</f>
        <v>#REF!</v>
      </c>
      <c r="S2304" s="16" t="e">
        <f>INDEX('Compréhension de l''écrit'!$B$2:$B$971,ROUNDUP((ROW()-1)/(COUNTA('Compréhension de l''écrit'!$F$1:$DA$1)+1),0))</f>
        <v>#REF!</v>
      </c>
      <c r="T2304" s="16" t="e">
        <f>INDEX('Compréhension de l''écrit'!$C$2:$C$971,ROUNDUP((ROW()-1)/(COUNTA('Compréhension de l''écrit'!$F$1:$DA$1)+1),0))</f>
        <v>#REF!</v>
      </c>
      <c r="U2304" s="16" t="e">
        <f>INDEX('Compréhension de l''écrit'!$D$2:$D$971,ROUNDUP((ROW()-1)/(COUNTA('Compréhension de l''écrit'!$F$1:$DA$1)+1),0))</f>
        <v>#REF!</v>
      </c>
      <c r="V2304" s="16">
        <f>INDEX('Compréhension de l''écrit'!$E$1:$DA$1,+MOD(ROW()-2,COUNTA($H$5:$H$32)*2)+1)</f>
        <v>0</v>
      </c>
      <c r="W2304" s="16" t="str">
        <f>IFERROR(INDEX('Compréhension de l''écrit'!$E$1:$DA$971,MATCH(S2304,'Compréhension de l''écrit'!$B$2:$B$971,0)+1,MATCH(V2304,'Compréhension de l''écrit'!$E$1:$DA$1,0)),"")</f>
        <v/>
      </c>
      <c r="X2304" s="16" t="e">
        <f t="shared" si="37"/>
        <v>#REF!</v>
      </c>
      <c r="Y2304" s="16" t="str">
        <f>IFERROR(VLOOKUP(V2304,Paramétrages!H:I,2,FALSE),"")</f>
        <v/>
      </c>
    </row>
    <row r="2305" spans="18:25" x14ac:dyDescent="0.2">
      <c r="R2305" s="16" t="e">
        <f>INDEX('Compréhension de l''écrit'!$A$2:$A$971,ROUNDUP((ROW()-1)/(COUNTA('Compréhension de l''écrit'!$F$1:$DA$1)+1),0))</f>
        <v>#REF!</v>
      </c>
      <c r="S2305" s="16" t="e">
        <f>INDEX('Compréhension de l''écrit'!$B$2:$B$971,ROUNDUP((ROW()-1)/(COUNTA('Compréhension de l''écrit'!$F$1:$DA$1)+1),0))</f>
        <v>#REF!</v>
      </c>
      <c r="T2305" s="16" t="e">
        <f>INDEX('Compréhension de l''écrit'!$C$2:$C$971,ROUNDUP((ROW()-1)/(COUNTA('Compréhension de l''écrit'!$F$1:$DA$1)+1),0))</f>
        <v>#REF!</v>
      </c>
      <c r="U2305" s="16" t="e">
        <f>INDEX('Compréhension de l''écrit'!$D$2:$D$971,ROUNDUP((ROW()-1)/(COUNTA('Compréhension de l''écrit'!$F$1:$DA$1)+1),0))</f>
        <v>#REF!</v>
      </c>
      <c r="V2305" s="16">
        <f>INDEX('Compréhension de l''écrit'!$E$1:$DA$1,+MOD(ROW()-2,COUNTA($H$5:$H$32)*2)+1)</f>
        <v>0</v>
      </c>
      <c r="W2305" s="16" t="str">
        <f>IFERROR(INDEX('Compréhension de l''écrit'!$E$1:$DA$971,MATCH(S2305,'Compréhension de l''écrit'!$B$2:$B$971,0)+1,MATCH(V2305,'Compréhension de l''écrit'!$E$1:$DA$1,0)),"")</f>
        <v/>
      </c>
      <c r="X2305" s="16" t="e">
        <f t="shared" si="37"/>
        <v>#REF!</v>
      </c>
      <c r="Y2305" s="16" t="str">
        <f>IFERROR(VLOOKUP(V2305,Paramétrages!H:I,2,FALSE),"")</f>
        <v/>
      </c>
    </row>
    <row r="2306" spans="18:25" x14ac:dyDescent="0.2">
      <c r="R2306" s="16" t="e">
        <f>INDEX('Compréhension de l''écrit'!$A$2:$A$971,ROUNDUP((ROW()-1)/(COUNTA('Compréhension de l''écrit'!$F$1:$DA$1)+1),0))</f>
        <v>#REF!</v>
      </c>
      <c r="S2306" s="16" t="e">
        <f>INDEX('Compréhension de l''écrit'!$B$2:$B$971,ROUNDUP((ROW()-1)/(COUNTA('Compréhension de l''écrit'!$F$1:$DA$1)+1),0))</f>
        <v>#REF!</v>
      </c>
      <c r="T2306" s="16" t="e">
        <f>INDEX('Compréhension de l''écrit'!$C$2:$C$971,ROUNDUP((ROW()-1)/(COUNTA('Compréhension de l''écrit'!$F$1:$DA$1)+1),0))</f>
        <v>#REF!</v>
      </c>
      <c r="U2306" s="16" t="e">
        <f>INDEX('Compréhension de l''écrit'!$D$2:$D$971,ROUNDUP((ROW()-1)/(COUNTA('Compréhension de l''écrit'!$F$1:$DA$1)+1),0))</f>
        <v>#REF!</v>
      </c>
      <c r="V2306" s="16">
        <f>INDEX('Compréhension de l''écrit'!$E$1:$DA$1,+MOD(ROW()-2,COUNTA($H$5:$H$32)*2)+1)</f>
        <v>0</v>
      </c>
      <c r="W2306" s="16" t="str">
        <f>IFERROR(INDEX('Compréhension de l''écrit'!$E$1:$DA$971,MATCH(S2306,'Compréhension de l''écrit'!$B$2:$B$971,0)+1,MATCH(V2306,'Compréhension de l''écrit'!$E$1:$DA$1,0)),"")</f>
        <v/>
      </c>
      <c r="X2306" s="16" t="e">
        <f t="shared" si="37"/>
        <v>#REF!</v>
      </c>
      <c r="Y2306" s="16" t="str">
        <f>IFERROR(VLOOKUP(V2306,Paramétrages!H:I,2,FALSE),"")</f>
        <v/>
      </c>
    </row>
    <row r="2307" spans="18:25" x14ac:dyDescent="0.2">
      <c r="R2307" s="16" t="e">
        <f>INDEX('Compréhension de l''écrit'!$A$2:$A$971,ROUNDUP((ROW()-1)/(COUNTA('Compréhension de l''écrit'!$F$1:$DA$1)+1),0))</f>
        <v>#REF!</v>
      </c>
      <c r="S2307" s="16" t="e">
        <f>INDEX('Compréhension de l''écrit'!$B$2:$B$971,ROUNDUP((ROW()-1)/(COUNTA('Compréhension de l''écrit'!$F$1:$DA$1)+1),0))</f>
        <v>#REF!</v>
      </c>
      <c r="T2307" s="16" t="e">
        <f>INDEX('Compréhension de l''écrit'!$C$2:$C$971,ROUNDUP((ROW()-1)/(COUNTA('Compréhension de l''écrit'!$F$1:$DA$1)+1),0))</f>
        <v>#REF!</v>
      </c>
      <c r="U2307" s="16" t="e">
        <f>INDEX('Compréhension de l''écrit'!$D$2:$D$971,ROUNDUP((ROW()-1)/(COUNTA('Compréhension de l''écrit'!$F$1:$DA$1)+1),0))</f>
        <v>#REF!</v>
      </c>
      <c r="V2307" s="16">
        <f>INDEX('Compréhension de l''écrit'!$E$1:$DA$1,+MOD(ROW()-2,COUNTA($H$5:$H$32)*2)+1)</f>
        <v>0</v>
      </c>
      <c r="W2307" s="16" t="str">
        <f>IFERROR(INDEX('Compréhension de l''écrit'!$E$1:$DA$971,MATCH(S2307,'Compréhension de l''écrit'!$B$2:$B$971,0)+1,MATCH(V2307,'Compréhension de l''écrit'!$E$1:$DA$1,0)),"")</f>
        <v/>
      </c>
      <c r="X2307" s="16" t="e">
        <f t="shared" ref="X2307:X2370" si="38">S2307&amp;T2307</f>
        <v>#REF!</v>
      </c>
      <c r="Y2307" s="16" t="str">
        <f>IFERROR(VLOOKUP(V2307,Paramétrages!H:I,2,FALSE),"")</f>
        <v/>
      </c>
    </row>
    <row r="2308" spans="18:25" x14ac:dyDescent="0.2">
      <c r="R2308" s="16" t="e">
        <f>INDEX('Compréhension de l''écrit'!$A$2:$A$971,ROUNDUP((ROW()-1)/(COUNTA('Compréhension de l''écrit'!$F$1:$DA$1)+1),0))</f>
        <v>#REF!</v>
      </c>
      <c r="S2308" s="16" t="e">
        <f>INDEX('Compréhension de l''écrit'!$B$2:$B$971,ROUNDUP((ROW()-1)/(COUNTA('Compréhension de l''écrit'!$F$1:$DA$1)+1),0))</f>
        <v>#REF!</v>
      </c>
      <c r="T2308" s="16" t="e">
        <f>INDEX('Compréhension de l''écrit'!$C$2:$C$971,ROUNDUP((ROW()-1)/(COUNTA('Compréhension de l''écrit'!$F$1:$DA$1)+1),0))</f>
        <v>#REF!</v>
      </c>
      <c r="U2308" s="16" t="e">
        <f>INDEX('Compréhension de l''écrit'!$D$2:$D$971,ROUNDUP((ROW()-1)/(COUNTA('Compréhension de l''écrit'!$F$1:$DA$1)+1),0))</f>
        <v>#REF!</v>
      </c>
      <c r="V2308" s="16">
        <f>INDEX('Compréhension de l''écrit'!$E$1:$DA$1,+MOD(ROW()-2,COUNTA($H$5:$H$32)*2)+1)</f>
        <v>0</v>
      </c>
      <c r="W2308" s="16" t="str">
        <f>IFERROR(INDEX('Compréhension de l''écrit'!$E$1:$DA$971,MATCH(S2308,'Compréhension de l''écrit'!$B$2:$B$971,0)+1,MATCH(V2308,'Compréhension de l''écrit'!$E$1:$DA$1,0)),"")</f>
        <v/>
      </c>
      <c r="X2308" s="16" t="e">
        <f t="shared" si="38"/>
        <v>#REF!</v>
      </c>
      <c r="Y2308" s="16" t="str">
        <f>IFERROR(VLOOKUP(V2308,Paramétrages!H:I,2,FALSE),"")</f>
        <v/>
      </c>
    </row>
    <row r="2309" spans="18:25" x14ac:dyDescent="0.2">
      <c r="R2309" s="16" t="e">
        <f>INDEX('Compréhension de l''écrit'!$A$2:$A$971,ROUNDUP((ROW()-1)/(COUNTA('Compréhension de l''écrit'!$F$1:$DA$1)+1),0))</f>
        <v>#REF!</v>
      </c>
      <c r="S2309" s="16" t="e">
        <f>INDEX('Compréhension de l''écrit'!$B$2:$B$971,ROUNDUP((ROW()-1)/(COUNTA('Compréhension de l''écrit'!$F$1:$DA$1)+1),0))</f>
        <v>#REF!</v>
      </c>
      <c r="T2309" s="16" t="e">
        <f>INDEX('Compréhension de l''écrit'!$C$2:$C$971,ROUNDUP((ROW()-1)/(COUNTA('Compréhension de l''écrit'!$F$1:$DA$1)+1),0))</f>
        <v>#REF!</v>
      </c>
      <c r="U2309" s="16" t="e">
        <f>INDEX('Compréhension de l''écrit'!$D$2:$D$971,ROUNDUP((ROW()-1)/(COUNTA('Compréhension de l''écrit'!$F$1:$DA$1)+1),0))</f>
        <v>#REF!</v>
      </c>
      <c r="V2309" s="16">
        <f>INDEX('Compréhension de l''écrit'!$E$1:$DA$1,+MOD(ROW()-2,COUNTA($H$5:$H$32)*2)+1)</f>
        <v>0</v>
      </c>
      <c r="W2309" s="16" t="str">
        <f>IFERROR(INDEX('Compréhension de l''écrit'!$E$1:$DA$971,MATCH(S2309,'Compréhension de l''écrit'!$B$2:$B$971,0)+1,MATCH(V2309,'Compréhension de l''écrit'!$E$1:$DA$1,0)),"")</f>
        <v/>
      </c>
      <c r="X2309" s="16" t="e">
        <f t="shared" si="38"/>
        <v>#REF!</v>
      </c>
      <c r="Y2309" s="16" t="str">
        <f>IFERROR(VLOOKUP(V2309,Paramétrages!H:I,2,FALSE),"")</f>
        <v/>
      </c>
    </row>
    <row r="2310" spans="18:25" x14ac:dyDescent="0.2">
      <c r="R2310" s="16" t="e">
        <f>INDEX('Compréhension de l''écrit'!$A$2:$A$971,ROUNDUP((ROW()-1)/(COUNTA('Compréhension de l''écrit'!$F$1:$DA$1)+1),0))</f>
        <v>#REF!</v>
      </c>
      <c r="S2310" s="16" t="e">
        <f>INDEX('Compréhension de l''écrit'!$B$2:$B$971,ROUNDUP((ROW()-1)/(COUNTA('Compréhension de l''écrit'!$F$1:$DA$1)+1),0))</f>
        <v>#REF!</v>
      </c>
      <c r="T2310" s="16" t="e">
        <f>INDEX('Compréhension de l''écrit'!$C$2:$C$971,ROUNDUP((ROW()-1)/(COUNTA('Compréhension de l''écrit'!$F$1:$DA$1)+1),0))</f>
        <v>#REF!</v>
      </c>
      <c r="U2310" s="16" t="e">
        <f>INDEX('Compréhension de l''écrit'!$D$2:$D$971,ROUNDUP((ROW()-1)/(COUNTA('Compréhension de l''écrit'!$F$1:$DA$1)+1),0))</f>
        <v>#REF!</v>
      </c>
      <c r="V2310" s="16">
        <f>INDEX('Compréhension de l''écrit'!$E$1:$DA$1,+MOD(ROW()-2,COUNTA($H$5:$H$32)*2)+1)</f>
        <v>0</v>
      </c>
      <c r="W2310" s="16" t="str">
        <f>IFERROR(INDEX('Compréhension de l''écrit'!$E$1:$DA$971,MATCH(S2310,'Compréhension de l''écrit'!$B$2:$B$971,0)+1,MATCH(V2310,'Compréhension de l''écrit'!$E$1:$DA$1,0)),"")</f>
        <v/>
      </c>
      <c r="X2310" s="16" t="e">
        <f t="shared" si="38"/>
        <v>#REF!</v>
      </c>
      <c r="Y2310" s="16" t="str">
        <f>IFERROR(VLOOKUP(V2310,Paramétrages!H:I,2,FALSE),"")</f>
        <v/>
      </c>
    </row>
    <row r="2311" spans="18:25" x14ac:dyDescent="0.2">
      <c r="R2311" s="16" t="e">
        <f>INDEX('Compréhension de l''écrit'!$A$2:$A$971,ROUNDUP((ROW()-1)/(COUNTA('Compréhension de l''écrit'!$F$1:$DA$1)+1),0))</f>
        <v>#REF!</v>
      </c>
      <c r="S2311" s="16" t="e">
        <f>INDEX('Compréhension de l''écrit'!$B$2:$B$971,ROUNDUP((ROW()-1)/(COUNTA('Compréhension de l''écrit'!$F$1:$DA$1)+1),0))</f>
        <v>#REF!</v>
      </c>
      <c r="T2311" s="16" t="e">
        <f>INDEX('Compréhension de l''écrit'!$C$2:$C$971,ROUNDUP((ROW()-1)/(COUNTA('Compréhension de l''écrit'!$F$1:$DA$1)+1),0))</f>
        <v>#REF!</v>
      </c>
      <c r="U2311" s="16" t="e">
        <f>INDEX('Compréhension de l''écrit'!$D$2:$D$971,ROUNDUP((ROW()-1)/(COUNTA('Compréhension de l''écrit'!$F$1:$DA$1)+1),0))</f>
        <v>#REF!</v>
      </c>
      <c r="V2311" s="16">
        <f>INDEX('Compréhension de l''écrit'!$E$1:$DA$1,+MOD(ROW()-2,COUNTA($H$5:$H$32)*2)+1)</f>
        <v>0</v>
      </c>
      <c r="W2311" s="16" t="str">
        <f>IFERROR(INDEX('Compréhension de l''écrit'!$E$1:$DA$971,MATCH(S2311,'Compréhension de l''écrit'!$B$2:$B$971,0)+1,MATCH(V2311,'Compréhension de l''écrit'!$E$1:$DA$1,0)),"")</f>
        <v/>
      </c>
      <c r="X2311" s="16" t="e">
        <f t="shared" si="38"/>
        <v>#REF!</v>
      </c>
      <c r="Y2311" s="16" t="str">
        <f>IFERROR(VLOOKUP(V2311,Paramétrages!H:I,2,FALSE),"")</f>
        <v/>
      </c>
    </row>
    <row r="2312" spans="18:25" x14ac:dyDescent="0.2">
      <c r="R2312" s="16" t="e">
        <f>INDEX('Compréhension de l''écrit'!$A$2:$A$971,ROUNDUP((ROW()-1)/(COUNTA('Compréhension de l''écrit'!$F$1:$DA$1)+1),0))</f>
        <v>#REF!</v>
      </c>
      <c r="S2312" s="16" t="e">
        <f>INDEX('Compréhension de l''écrit'!$B$2:$B$971,ROUNDUP((ROW()-1)/(COUNTA('Compréhension de l''écrit'!$F$1:$DA$1)+1),0))</f>
        <v>#REF!</v>
      </c>
      <c r="T2312" s="16" t="e">
        <f>INDEX('Compréhension de l''écrit'!$C$2:$C$971,ROUNDUP((ROW()-1)/(COUNTA('Compréhension de l''écrit'!$F$1:$DA$1)+1),0))</f>
        <v>#REF!</v>
      </c>
      <c r="U2312" s="16" t="e">
        <f>INDEX('Compréhension de l''écrit'!$D$2:$D$971,ROUNDUP((ROW()-1)/(COUNTA('Compréhension de l''écrit'!$F$1:$DA$1)+1),0))</f>
        <v>#REF!</v>
      </c>
      <c r="V2312" s="16">
        <f>INDEX('Compréhension de l''écrit'!$E$1:$DA$1,+MOD(ROW()-2,COUNTA($H$5:$H$32)*2)+1)</f>
        <v>0</v>
      </c>
      <c r="W2312" s="16" t="str">
        <f>IFERROR(INDEX('Compréhension de l''écrit'!$E$1:$DA$971,MATCH(S2312,'Compréhension de l''écrit'!$B$2:$B$971,0)+1,MATCH(V2312,'Compréhension de l''écrit'!$E$1:$DA$1,0)),"")</f>
        <v/>
      </c>
      <c r="X2312" s="16" t="e">
        <f t="shared" si="38"/>
        <v>#REF!</v>
      </c>
      <c r="Y2312" s="16" t="str">
        <f>IFERROR(VLOOKUP(V2312,Paramétrages!H:I,2,FALSE),"")</f>
        <v/>
      </c>
    </row>
    <row r="2313" spans="18:25" x14ac:dyDescent="0.2">
      <c r="R2313" s="16" t="e">
        <f>INDEX('Compréhension de l''écrit'!$A$2:$A$971,ROUNDUP((ROW()-1)/(COUNTA('Compréhension de l''écrit'!$F$1:$DA$1)+1),0))</f>
        <v>#REF!</v>
      </c>
      <c r="S2313" s="16" t="e">
        <f>INDEX('Compréhension de l''écrit'!$B$2:$B$971,ROUNDUP((ROW()-1)/(COUNTA('Compréhension de l''écrit'!$F$1:$DA$1)+1),0))</f>
        <v>#REF!</v>
      </c>
      <c r="T2313" s="16" t="e">
        <f>INDEX('Compréhension de l''écrit'!$C$2:$C$971,ROUNDUP((ROW()-1)/(COUNTA('Compréhension de l''écrit'!$F$1:$DA$1)+1),0))</f>
        <v>#REF!</v>
      </c>
      <c r="U2313" s="16" t="e">
        <f>INDEX('Compréhension de l''écrit'!$D$2:$D$971,ROUNDUP((ROW()-1)/(COUNTA('Compréhension de l''écrit'!$F$1:$DA$1)+1),0))</f>
        <v>#REF!</v>
      </c>
      <c r="V2313" s="16">
        <f>INDEX('Compréhension de l''écrit'!$E$1:$DA$1,+MOD(ROW()-2,COUNTA($H$5:$H$32)*2)+1)</f>
        <v>0</v>
      </c>
      <c r="W2313" s="16" t="str">
        <f>IFERROR(INDEX('Compréhension de l''écrit'!$E$1:$DA$971,MATCH(S2313,'Compréhension de l''écrit'!$B$2:$B$971,0)+1,MATCH(V2313,'Compréhension de l''écrit'!$E$1:$DA$1,0)),"")</f>
        <v/>
      </c>
      <c r="X2313" s="16" t="e">
        <f t="shared" si="38"/>
        <v>#REF!</v>
      </c>
      <c r="Y2313" s="16" t="str">
        <f>IFERROR(VLOOKUP(V2313,Paramétrages!H:I,2,FALSE),"")</f>
        <v/>
      </c>
    </row>
    <row r="2314" spans="18:25" x14ac:dyDescent="0.2">
      <c r="R2314" s="16" t="e">
        <f>INDEX('Compréhension de l''écrit'!$A$2:$A$971,ROUNDUP((ROW()-1)/(COUNTA('Compréhension de l''écrit'!$F$1:$DA$1)+1),0))</f>
        <v>#REF!</v>
      </c>
      <c r="S2314" s="16" t="e">
        <f>INDEX('Compréhension de l''écrit'!$B$2:$B$971,ROUNDUP((ROW()-1)/(COUNTA('Compréhension de l''écrit'!$F$1:$DA$1)+1),0))</f>
        <v>#REF!</v>
      </c>
      <c r="T2314" s="16" t="e">
        <f>INDEX('Compréhension de l''écrit'!$C$2:$C$971,ROUNDUP((ROW()-1)/(COUNTA('Compréhension de l''écrit'!$F$1:$DA$1)+1),0))</f>
        <v>#REF!</v>
      </c>
      <c r="U2314" s="16" t="e">
        <f>INDEX('Compréhension de l''écrit'!$D$2:$D$971,ROUNDUP((ROW()-1)/(COUNTA('Compréhension de l''écrit'!$F$1:$DA$1)+1),0))</f>
        <v>#REF!</v>
      </c>
      <c r="V2314" s="16">
        <f>INDEX('Compréhension de l''écrit'!$E$1:$DA$1,+MOD(ROW()-2,COUNTA($H$5:$H$32)*2)+1)</f>
        <v>0</v>
      </c>
      <c r="W2314" s="16" t="str">
        <f>IFERROR(INDEX('Compréhension de l''écrit'!$E$1:$DA$971,MATCH(S2314,'Compréhension de l''écrit'!$B$2:$B$971,0)+1,MATCH(V2314,'Compréhension de l''écrit'!$E$1:$DA$1,0)),"")</f>
        <v/>
      </c>
      <c r="X2314" s="16" t="e">
        <f t="shared" si="38"/>
        <v>#REF!</v>
      </c>
      <c r="Y2314" s="16" t="str">
        <f>IFERROR(VLOOKUP(V2314,Paramétrages!H:I,2,FALSE),"")</f>
        <v/>
      </c>
    </row>
    <row r="2315" spans="18:25" x14ac:dyDescent="0.2">
      <c r="R2315" s="16" t="e">
        <f>INDEX('Compréhension de l''écrit'!$A$2:$A$971,ROUNDUP((ROW()-1)/(COUNTA('Compréhension de l''écrit'!$F$1:$DA$1)+1),0))</f>
        <v>#REF!</v>
      </c>
      <c r="S2315" s="16" t="e">
        <f>INDEX('Compréhension de l''écrit'!$B$2:$B$971,ROUNDUP((ROW()-1)/(COUNTA('Compréhension de l''écrit'!$F$1:$DA$1)+1),0))</f>
        <v>#REF!</v>
      </c>
      <c r="T2315" s="16" t="e">
        <f>INDEX('Compréhension de l''écrit'!$C$2:$C$971,ROUNDUP((ROW()-1)/(COUNTA('Compréhension de l''écrit'!$F$1:$DA$1)+1),0))</f>
        <v>#REF!</v>
      </c>
      <c r="U2315" s="16" t="e">
        <f>INDEX('Compréhension de l''écrit'!$D$2:$D$971,ROUNDUP((ROW()-1)/(COUNTA('Compréhension de l''écrit'!$F$1:$DA$1)+1),0))</f>
        <v>#REF!</v>
      </c>
      <c r="V2315" s="16">
        <f>INDEX('Compréhension de l''écrit'!$E$1:$DA$1,+MOD(ROW()-2,COUNTA($H$5:$H$32)*2)+1)</f>
        <v>0</v>
      </c>
      <c r="W2315" s="16" t="str">
        <f>IFERROR(INDEX('Compréhension de l''écrit'!$E$1:$DA$971,MATCH(S2315,'Compréhension de l''écrit'!$B$2:$B$971,0)+1,MATCH(V2315,'Compréhension de l''écrit'!$E$1:$DA$1,0)),"")</f>
        <v/>
      </c>
      <c r="X2315" s="16" t="e">
        <f t="shared" si="38"/>
        <v>#REF!</v>
      </c>
      <c r="Y2315" s="16" t="str">
        <f>IFERROR(VLOOKUP(V2315,Paramétrages!H:I,2,FALSE),"")</f>
        <v/>
      </c>
    </row>
    <row r="2316" spans="18:25" x14ac:dyDescent="0.2">
      <c r="R2316" s="16" t="e">
        <f>INDEX('Compréhension de l''écrit'!$A$2:$A$971,ROUNDUP((ROW()-1)/(COUNTA('Compréhension de l''écrit'!$F$1:$DA$1)+1),0))</f>
        <v>#REF!</v>
      </c>
      <c r="S2316" s="16" t="e">
        <f>INDEX('Compréhension de l''écrit'!$B$2:$B$971,ROUNDUP((ROW()-1)/(COUNTA('Compréhension de l''écrit'!$F$1:$DA$1)+1),0))</f>
        <v>#REF!</v>
      </c>
      <c r="T2316" s="16" t="e">
        <f>INDEX('Compréhension de l''écrit'!$C$2:$C$971,ROUNDUP((ROW()-1)/(COUNTA('Compréhension de l''écrit'!$F$1:$DA$1)+1),0))</f>
        <v>#REF!</v>
      </c>
      <c r="U2316" s="16" t="e">
        <f>INDEX('Compréhension de l''écrit'!$D$2:$D$971,ROUNDUP((ROW()-1)/(COUNTA('Compréhension de l''écrit'!$F$1:$DA$1)+1),0))</f>
        <v>#REF!</v>
      </c>
      <c r="V2316" s="16">
        <f>INDEX('Compréhension de l''écrit'!$E$1:$DA$1,+MOD(ROW()-2,COUNTA($H$5:$H$32)*2)+1)</f>
        <v>0</v>
      </c>
      <c r="W2316" s="16" t="str">
        <f>IFERROR(INDEX('Compréhension de l''écrit'!$E$1:$DA$971,MATCH(S2316,'Compréhension de l''écrit'!$B$2:$B$971,0)+1,MATCH(V2316,'Compréhension de l''écrit'!$E$1:$DA$1,0)),"")</f>
        <v/>
      </c>
      <c r="X2316" s="16" t="e">
        <f t="shared" si="38"/>
        <v>#REF!</v>
      </c>
      <c r="Y2316" s="16" t="str">
        <f>IFERROR(VLOOKUP(V2316,Paramétrages!H:I,2,FALSE),"")</f>
        <v/>
      </c>
    </row>
    <row r="2317" spans="18:25" x14ac:dyDescent="0.2">
      <c r="R2317" s="16" t="e">
        <f>INDEX('Compréhension de l''écrit'!$A$2:$A$971,ROUNDUP((ROW()-1)/(COUNTA('Compréhension de l''écrit'!$F$1:$DA$1)+1),0))</f>
        <v>#REF!</v>
      </c>
      <c r="S2317" s="16" t="e">
        <f>INDEX('Compréhension de l''écrit'!$B$2:$B$971,ROUNDUP((ROW()-1)/(COUNTA('Compréhension de l''écrit'!$F$1:$DA$1)+1),0))</f>
        <v>#REF!</v>
      </c>
      <c r="T2317" s="16" t="e">
        <f>INDEX('Compréhension de l''écrit'!$C$2:$C$971,ROUNDUP((ROW()-1)/(COUNTA('Compréhension de l''écrit'!$F$1:$DA$1)+1),0))</f>
        <v>#REF!</v>
      </c>
      <c r="U2317" s="16" t="e">
        <f>INDEX('Compréhension de l''écrit'!$D$2:$D$971,ROUNDUP((ROW()-1)/(COUNTA('Compréhension de l''écrit'!$F$1:$DA$1)+1),0))</f>
        <v>#REF!</v>
      </c>
      <c r="V2317" s="16">
        <f>INDEX('Compréhension de l''écrit'!$E$1:$DA$1,+MOD(ROW()-2,COUNTA($H$5:$H$32)*2)+1)</f>
        <v>0</v>
      </c>
      <c r="W2317" s="16" t="str">
        <f>IFERROR(INDEX('Compréhension de l''écrit'!$E$1:$DA$971,MATCH(S2317,'Compréhension de l''écrit'!$B$2:$B$971,0)+1,MATCH(V2317,'Compréhension de l''écrit'!$E$1:$DA$1,0)),"")</f>
        <v/>
      </c>
      <c r="X2317" s="16" t="e">
        <f t="shared" si="38"/>
        <v>#REF!</v>
      </c>
      <c r="Y2317" s="16" t="str">
        <f>IFERROR(VLOOKUP(V2317,Paramétrages!H:I,2,FALSE),"")</f>
        <v/>
      </c>
    </row>
    <row r="2318" spans="18:25" x14ac:dyDescent="0.2">
      <c r="R2318" s="16" t="e">
        <f>INDEX('Compréhension de l''écrit'!$A$2:$A$971,ROUNDUP((ROW()-1)/(COUNTA('Compréhension de l''écrit'!$F$1:$DA$1)+1),0))</f>
        <v>#REF!</v>
      </c>
      <c r="S2318" s="16" t="e">
        <f>INDEX('Compréhension de l''écrit'!$B$2:$B$971,ROUNDUP((ROW()-1)/(COUNTA('Compréhension de l''écrit'!$F$1:$DA$1)+1),0))</f>
        <v>#REF!</v>
      </c>
      <c r="T2318" s="16" t="e">
        <f>INDEX('Compréhension de l''écrit'!$C$2:$C$971,ROUNDUP((ROW()-1)/(COUNTA('Compréhension de l''écrit'!$F$1:$DA$1)+1),0))</f>
        <v>#REF!</v>
      </c>
      <c r="U2318" s="16" t="e">
        <f>INDEX('Compréhension de l''écrit'!$D$2:$D$971,ROUNDUP((ROW()-1)/(COUNTA('Compréhension de l''écrit'!$F$1:$DA$1)+1),0))</f>
        <v>#REF!</v>
      </c>
      <c r="V2318" s="16">
        <f>INDEX('Compréhension de l''écrit'!$E$1:$DA$1,+MOD(ROW()-2,COUNTA($H$5:$H$32)*2)+1)</f>
        <v>0</v>
      </c>
      <c r="W2318" s="16" t="str">
        <f>IFERROR(INDEX('Compréhension de l''écrit'!$E$1:$DA$971,MATCH(S2318,'Compréhension de l''écrit'!$B$2:$B$971,0)+1,MATCH(V2318,'Compréhension de l''écrit'!$E$1:$DA$1,0)),"")</f>
        <v/>
      </c>
      <c r="X2318" s="16" t="e">
        <f t="shared" si="38"/>
        <v>#REF!</v>
      </c>
      <c r="Y2318" s="16" t="str">
        <f>IFERROR(VLOOKUP(V2318,Paramétrages!H:I,2,FALSE),"")</f>
        <v/>
      </c>
    </row>
    <row r="2319" spans="18:25" x14ac:dyDescent="0.2">
      <c r="R2319" s="16" t="e">
        <f>INDEX('Compréhension de l''écrit'!$A$2:$A$971,ROUNDUP((ROW()-1)/(COUNTA('Compréhension de l''écrit'!$F$1:$DA$1)+1),0))</f>
        <v>#REF!</v>
      </c>
      <c r="S2319" s="16" t="e">
        <f>INDEX('Compréhension de l''écrit'!$B$2:$B$971,ROUNDUP((ROW()-1)/(COUNTA('Compréhension de l''écrit'!$F$1:$DA$1)+1),0))</f>
        <v>#REF!</v>
      </c>
      <c r="T2319" s="16" t="e">
        <f>INDEX('Compréhension de l''écrit'!$C$2:$C$971,ROUNDUP((ROW()-1)/(COUNTA('Compréhension de l''écrit'!$F$1:$DA$1)+1),0))</f>
        <v>#REF!</v>
      </c>
      <c r="U2319" s="16" t="e">
        <f>INDEX('Compréhension de l''écrit'!$D$2:$D$971,ROUNDUP((ROW()-1)/(COUNTA('Compréhension de l''écrit'!$F$1:$DA$1)+1),0))</f>
        <v>#REF!</v>
      </c>
      <c r="V2319" s="16">
        <f>INDEX('Compréhension de l''écrit'!$E$1:$DA$1,+MOD(ROW()-2,COUNTA($H$5:$H$32)*2)+1)</f>
        <v>0</v>
      </c>
      <c r="W2319" s="16" t="str">
        <f>IFERROR(INDEX('Compréhension de l''écrit'!$E$1:$DA$971,MATCH(S2319,'Compréhension de l''écrit'!$B$2:$B$971,0)+1,MATCH(V2319,'Compréhension de l''écrit'!$E$1:$DA$1,0)),"")</f>
        <v/>
      </c>
      <c r="X2319" s="16" t="e">
        <f t="shared" si="38"/>
        <v>#REF!</v>
      </c>
      <c r="Y2319" s="16" t="str">
        <f>IFERROR(VLOOKUP(V2319,Paramétrages!H:I,2,FALSE),"")</f>
        <v/>
      </c>
    </row>
    <row r="2320" spans="18:25" x14ac:dyDescent="0.2">
      <c r="R2320" s="16" t="e">
        <f>INDEX('Compréhension de l''écrit'!$A$2:$A$971,ROUNDUP((ROW()-1)/(COUNTA('Compréhension de l''écrit'!$F$1:$DA$1)+1),0))</f>
        <v>#REF!</v>
      </c>
      <c r="S2320" s="16" t="e">
        <f>INDEX('Compréhension de l''écrit'!$B$2:$B$971,ROUNDUP((ROW()-1)/(COUNTA('Compréhension de l''écrit'!$F$1:$DA$1)+1),0))</f>
        <v>#REF!</v>
      </c>
      <c r="T2320" s="16" t="e">
        <f>INDEX('Compréhension de l''écrit'!$C$2:$C$971,ROUNDUP((ROW()-1)/(COUNTA('Compréhension de l''écrit'!$F$1:$DA$1)+1),0))</f>
        <v>#REF!</v>
      </c>
      <c r="U2320" s="16" t="e">
        <f>INDEX('Compréhension de l''écrit'!$D$2:$D$971,ROUNDUP((ROW()-1)/(COUNTA('Compréhension de l''écrit'!$F$1:$DA$1)+1),0))</f>
        <v>#REF!</v>
      </c>
      <c r="V2320" s="16">
        <f>INDEX('Compréhension de l''écrit'!$E$1:$DA$1,+MOD(ROW()-2,COUNTA($H$5:$H$32)*2)+1)</f>
        <v>0</v>
      </c>
      <c r="W2320" s="16" t="str">
        <f>IFERROR(INDEX('Compréhension de l''écrit'!$E$1:$DA$971,MATCH(S2320,'Compréhension de l''écrit'!$B$2:$B$971,0)+1,MATCH(V2320,'Compréhension de l''écrit'!$E$1:$DA$1,0)),"")</f>
        <v/>
      </c>
      <c r="X2320" s="16" t="e">
        <f t="shared" si="38"/>
        <v>#REF!</v>
      </c>
      <c r="Y2320" s="16" t="str">
        <f>IFERROR(VLOOKUP(V2320,Paramétrages!H:I,2,FALSE),"")</f>
        <v/>
      </c>
    </row>
    <row r="2321" spans="18:25" x14ac:dyDescent="0.2">
      <c r="R2321" s="16" t="e">
        <f>INDEX('Compréhension de l''écrit'!$A$2:$A$971,ROUNDUP((ROW()-1)/(COUNTA('Compréhension de l''écrit'!$F$1:$DA$1)+1),0))</f>
        <v>#REF!</v>
      </c>
      <c r="S2321" s="16" t="e">
        <f>INDEX('Compréhension de l''écrit'!$B$2:$B$971,ROUNDUP((ROW()-1)/(COUNTA('Compréhension de l''écrit'!$F$1:$DA$1)+1),0))</f>
        <v>#REF!</v>
      </c>
      <c r="T2321" s="16" t="e">
        <f>INDEX('Compréhension de l''écrit'!$C$2:$C$971,ROUNDUP((ROW()-1)/(COUNTA('Compréhension de l''écrit'!$F$1:$DA$1)+1),0))</f>
        <v>#REF!</v>
      </c>
      <c r="U2321" s="16" t="e">
        <f>INDEX('Compréhension de l''écrit'!$D$2:$D$971,ROUNDUP((ROW()-1)/(COUNTA('Compréhension de l''écrit'!$F$1:$DA$1)+1),0))</f>
        <v>#REF!</v>
      </c>
      <c r="V2321" s="16">
        <f>INDEX('Compréhension de l''écrit'!$E$1:$DA$1,+MOD(ROW()-2,COUNTA($H$5:$H$32)*2)+1)</f>
        <v>0</v>
      </c>
      <c r="W2321" s="16" t="str">
        <f>IFERROR(INDEX('Compréhension de l''écrit'!$E$1:$DA$971,MATCH(S2321,'Compréhension de l''écrit'!$B$2:$B$971,0)+1,MATCH(V2321,'Compréhension de l''écrit'!$E$1:$DA$1,0)),"")</f>
        <v/>
      </c>
      <c r="X2321" s="16" t="e">
        <f t="shared" si="38"/>
        <v>#REF!</v>
      </c>
      <c r="Y2321" s="16" t="str">
        <f>IFERROR(VLOOKUP(V2321,Paramétrages!H:I,2,FALSE),"")</f>
        <v/>
      </c>
    </row>
    <row r="2322" spans="18:25" x14ac:dyDescent="0.2">
      <c r="R2322" s="16" t="e">
        <f>INDEX('Compréhension de l''écrit'!$A$2:$A$971,ROUNDUP((ROW()-1)/(COUNTA('Compréhension de l''écrit'!$F$1:$DA$1)+1),0))</f>
        <v>#REF!</v>
      </c>
      <c r="S2322" s="16" t="e">
        <f>INDEX('Compréhension de l''écrit'!$B$2:$B$971,ROUNDUP((ROW()-1)/(COUNTA('Compréhension de l''écrit'!$F$1:$DA$1)+1),0))</f>
        <v>#REF!</v>
      </c>
      <c r="T2322" s="16" t="e">
        <f>INDEX('Compréhension de l''écrit'!$C$2:$C$971,ROUNDUP((ROW()-1)/(COUNTA('Compréhension de l''écrit'!$F$1:$DA$1)+1),0))</f>
        <v>#REF!</v>
      </c>
      <c r="U2322" s="16" t="e">
        <f>INDEX('Compréhension de l''écrit'!$D$2:$D$971,ROUNDUP((ROW()-1)/(COUNTA('Compréhension de l''écrit'!$F$1:$DA$1)+1),0))</f>
        <v>#REF!</v>
      </c>
      <c r="V2322" s="16">
        <f>INDEX('Compréhension de l''écrit'!$E$1:$DA$1,+MOD(ROW()-2,COUNTA($H$5:$H$32)*2)+1)</f>
        <v>0</v>
      </c>
      <c r="W2322" s="16" t="str">
        <f>IFERROR(INDEX('Compréhension de l''écrit'!$E$1:$DA$971,MATCH(S2322,'Compréhension de l''écrit'!$B$2:$B$971,0)+1,MATCH(V2322,'Compréhension de l''écrit'!$E$1:$DA$1,0)),"")</f>
        <v/>
      </c>
      <c r="X2322" s="16" t="e">
        <f t="shared" si="38"/>
        <v>#REF!</v>
      </c>
      <c r="Y2322" s="16" t="str">
        <f>IFERROR(VLOOKUP(V2322,Paramétrages!H:I,2,FALSE),"")</f>
        <v/>
      </c>
    </row>
    <row r="2323" spans="18:25" x14ac:dyDescent="0.2">
      <c r="R2323" s="16" t="e">
        <f>INDEX('Compréhension de l''écrit'!$A$2:$A$971,ROUNDUP((ROW()-1)/(COUNTA('Compréhension de l''écrit'!$F$1:$DA$1)+1),0))</f>
        <v>#REF!</v>
      </c>
      <c r="S2323" s="16" t="e">
        <f>INDEX('Compréhension de l''écrit'!$B$2:$B$971,ROUNDUP((ROW()-1)/(COUNTA('Compréhension de l''écrit'!$F$1:$DA$1)+1),0))</f>
        <v>#REF!</v>
      </c>
      <c r="T2323" s="16" t="e">
        <f>INDEX('Compréhension de l''écrit'!$C$2:$C$971,ROUNDUP((ROW()-1)/(COUNTA('Compréhension de l''écrit'!$F$1:$DA$1)+1),0))</f>
        <v>#REF!</v>
      </c>
      <c r="U2323" s="16" t="e">
        <f>INDEX('Compréhension de l''écrit'!$D$2:$D$971,ROUNDUP((ROW()-1)/(COUNTA('Compréhension de l''écrit'!$F$1:$DA$1)+1),0))</f>
        <v>#REF!</v>
      </c>
      <c r="V2323" s="16">
        <f>INDEX('Compréhension de l''écrit'!$E$1:$DA$1,+MOD(ROW()-2,COUNTA($H$5:$H$32)*2)+1)</f>
        <v>0</v>
      </c>
      <c r="W2323" s="16" t="str">
        <f>IFERROR(INDEX('Compréhension de l''écrit'!$E$1:$DA$971,MATCH(S2323,'Compréhension de l''écrit'!$B$2:$B$971,0)+1,MATCH(V2323,'Compréhension de l''écrit'!$E$1:$DA$1,0)),"")</f>
        <v/>
      </c>
      <c r="X2323" s="16" t="e">
        <f t="shared" si="38"/>
        <v>#REF!</v>
      </c>
      <c r="Y2323" s="16" t="str">
        <f>IFERROR(VLOOKUP(V2323,Paramétrages!H:I,2,FALSE),"")</f>
        <v/>
      </c>
    </row>
    <row r="2324" spans="18:25" x14ac:dyDescent="0.2">
      <c r="R2324" s="16" t="e">
        <f>INDEX('Compréhension de l''écrit'!$A$2:$A$971,ROUNDUP((ROW()-1)/(COUNTA('Compréhension de l''écrit'!$F$1:$DA$1)+1),0))</f>
        <v>#REF!</v>
      </c>
      <c r="S2324" s="16" t="e">
        <f>INDEX('Compréhension de l''écrit'!$B$2:$B$971,ROUNDUP((ROW()-1)/(COUNTA('Compréhension de l''écrit'!$F$1:$DA$1)+1),0))</f>
        <v>#REF!</v>
      </c>
      <c r="T2324" s="16" t="e">
        <f>INDEX('Compréhension de l''écrit'!$C$2:$C$971,ROUNDUP((ROW()-1)/(COUNTA('Compréhension de l''écrit'!$F$1:$DA$1)+1),0))</f>
        <v>#REF!</v>
      </c>
      <c r="U2324" s="16" t="e">
        <f>INDEX('Compréhension de l''écrit'!$D$2:$D$971,ROUNDUP((ROW()-1)/(COUNTA('Compréhension de l''écrit'!$F$1:$DA$1)+1),0))</f>
        <v>#REF!</v>
      </c>
      <c r="V2324" s="16">
        <f>INDEX('Compréhension de l''écrit'!$E$1:$DA$1,+MOD(ROW()-2,COUNTA($H$5:$H$32)*2)+1)</f>
        <v>0</v>
      </c>
      <c r="W2324" s="16" t="str">
        <f>IFERROR(INDEX('Compréhension de l''écrit'!$E$1:$DA$971,MATCH(S2324,'Compréhension de l''écrit'!$B$2:$B$971,0)+1,MATCH(V2324,'Compréhension de l''écrit'!$E$1:$DA$1,0)),"")</f>
        <v/>
      </c>
      <c r="X2324" s="16" t="e">
        <f t="shared" si="38"/>
        <v>#REF!</v>
      </c>
      <c r="Y2324" s="16" t="str">
        <f>IFERROR(VLOOKUP(V2324,Paramétrages!H:I,2,FALSE),"")</f>
        <v/>
      </c>
    </row>
    <row r="2325" spans="18:25" x14ac:dyDescent="0.2">
      <c r="R2325" s="16" t="e">
        <f>INDEX('Compréhension de l''écrit'!$A$2:$A$971,ROUNDUP((ROW()-1)/(COUNTA('Compréhension de l''écrit'!$F$1:$DA$1)+1),0))</f>
        <v>#REF!</v>
      </c>
      <c r="S2325" s="16" t="e">
        <f>INDEX('Compréhension de l''écrit'!$B$2:$B$971,ROUNDUP((ROW()-1)/(COUNTA('Compréhension de l''écrit'!$F$1:$DA$1)+1),0))</f>
        <v>#REF!</v>
      </c>
      <c r="T2325" s="16" t="e">
        <f>INDEX('Compréhension de l''écrit'!$C$2:$C$971,ROUNDUP((ROW()-1)/(COUNTA('Compréhension de l''écrit'!$F$1:$DA$1)+1),0))</f>
        <v>#REF!</v>
      </c>
      <c r="U2325" s="16" t="e">
        <f>INDEX('Compréhension de l''écrit'!$D$2:$D$971,ROUNDUP((ROW()-1)/(COUNTA('Compréhension de l''écrit'!$F$1:$DA$1)+1),0))</f>
        <v>#REF!</v>
      </c>
      <c r="V2325" s="16">
        <f>INDEX('Compréhension de l''écrit'!$E$1:$DA$1,+MOD(ROW()-2,COUNTA($H$5:$H$32)*2)+1)</f>
        <v>0</v>
      </c>
      <c r="W2325" s="16" t="str">
        <f>IFERROR(INDEX('Compréhension de l''écrit'!$E$1:$DA$971,MATCH(S2325,'Compréhension de l''écrit'!$B$2:$B$971,0)+1,MATCH(V2325,'Compréhension de l''écrit'!$E$1:$DA$1,0)),"")</f>
        <v/>
      </c>
      <c r="X2325" s="16" t="e">
        <f t="shared" si="38"/>
        <v>#REF!</v>
      </c>
      <c r="Y2325" s="16" t="str">
        <f>IFERROR(VLOOKUP(V2325,Paramétrages!H:I,2,FALSE),"")</f>
        <v/>
      </c>
    </row>
    <row r="2326" spans="18:25" x14ac:dyDescent="0.2">
      <c r="R2326" s="16" t="e">
        <f>INDEX('Compréhension de l''écrit'!$A$2:$A$971,ROUNDUP((ROW()-1)/(COUNTA('Compréhension de l''écrit'!$F$1:$DA$1)+1),0))</f>
        <v>#REF!</v>
      </c>
      <c r="S2326" s="16" t="e">
        <f>INDEX('Compréhension de l''écrit'!$B$2:$B$971,ROUNDUP((ROW()-1)/(COUNTA('Compréhension de l''écrit'!$F$1:$DA$1)+1),0))</f>
        <v>#REF!</v>
      </c>
      <c r="T2326" s="16" t="e">
        <f>INDEX('Compréhension de l''écrit'!$C$2:$C$971,ROUNDUP((ROW()-1)/(COUNTA('Compréhension de l''écrit'!$F$1:$DA$1)+1),0))</f>
        <v>#REF!</v>
      </c>
      <c r="U2326" s="16" t="e">
        <f>INDEX('Compréhension de l''écrit'!$D$2:$D$971,ROUNDUP((ROW()-1)/(COUNTA('Compréhension de l''écrit'!$F$1:$DA$1)+1),0))</f>
        <v>#REF!</v>
      </c>
      <c r="V2326" s="16">
        <f>INDEX('Compréhension de l''écrit'!$E$1:$DA$1,+MOD(ROW()-2,COUNTA($H$5:$H$32)*2)+1)</f>
        <v>0</v>
      </c>
      <c r="W2326" s="16" t="str">
        <f>IFERROR(INDEX('Compréhension de l''écrit'!$E$1:$DA$971,MATCH(S2326,'Compréhension de l''écrit'!$B$2:$B$971,0)+1,MATCH(V2326,'Compréhension de l''écrit'!$E$1:$DA$1,0)),"")</f>
        <v/>
      </c>
      <c r="X2326" s="16" t="e">
        <f t="shared" si="38"/>
        <v>#REF!</v>
      </c>
      <c r="Y2326" s="16" t="str">
        <f>IFERROR(VLOOKUP(V2326,Paramétrages!H:I,2,FALSE),"")</f>
        <v/>
      </c>
    </row>
    <row r="2327" spans="18:25" x14ac:dyDescent="0.2">
      <c r="R2327" s="16" t="e">
        <f>INDEX('Compréhension de l''écrit'!$A$2:$A$971,ROUNDUP((ROW()-1)/(COUNTA('Compréhension de l''écrit'!$F$1:$DA$1)+1),0))</f>
        <v>#REF!</v>
      </c>
      <c r="S2327" s="16" t="e">
        <f>INDEX('Compréhension de l''écrit'!$B$2:$B$971,ROUNDUP((ROW()-1)/(COUNTA('Compréhension de l''écrit'!$F$1:$DA$1)+1),0))</f>
        <v>#REF!</v>
      </c>
      <c r="T2327" s="16" t="e">
        <f>INDEX('Compréhension de l''écrit'!$C$2:$C$971,ROUNDUP((ROW()-1)/(COUNTA('Compréhension de l''écrit'!$F$1:$DA$1)+1),0))</f>
        <v>#REF!</v>
      </c>
      <c r="U2327" s="16" t="e">
        <f>INDEX('Compréhension de l''écrit'!$D$2:$D$971,ROUNDUP((ROW()-1)/(COUNTA('Compréhension de l''écrit'!$F$1:$DA$1)+1),0))</f>
        <v>#REF!</v>
      </c>
      <c r="V2327" s="16">
        <f>INDEX('Compréhension de l''écrit'!$E$1:$DA$1,+MOD(ROW()-2,COUNTA($H$5:$H$32)*2)+1)</f>
        <v>0</v>
      </c>
      <c r="W2327" s="16" t="str">
        <f>IFERROR(INDEX('Compréhension de l''écrit'!$E$1:$DA$971,MATCH(S2327,'Compréhension de l''écrit'!$B$2:$B$971,0)+1,MATCH(V2327,'Compréhension de l''écrit'!$E$1:$DA$1,0)),"")</f>
        <v/>
      </c>
      <c r="X2327" s="16" t="e">
        <f t="shared" si="38"/>
        <v>#REF!</v>
      </c>
      <c r="Y2327" s="16" t="str">
        <f>IFERROR(VLOOKUP(V2327,Paramétrages!H:I,2,FALSE),"")</f>
        <v/>
      </c>
    </row>
    <row r="2328" spans="18:25" x14ac:dyDescent="0.2">
      <c r="R2328" s="16" t="e">
        <f>INDEX('Compréhension de l''écrit'!$A$2:$A$971,ROUNDUP((ROW()-1)/(COUNTA('Compréhension de l''écrit'!$F$1:$DA$1)+1),0))</f>
        <v>#REF!</v>
      </c>
      <c r="S2328" s="16" t="e">
        <f>INDEX('Compréhension de l''écrit'!$B$2:$B$971,ROUNDUP((ROW()-1)/(COUNTA('Compréhension de l''écrit'!$F$1:$DA$1)+1),0))</f>
        <v>#REF!</v>
      </c>
      <c r="T2328" s="16" t="e">
        <f>INDEX('Compréhension de l''écrit'!$C$2:$C$971,ROUNDUP((ROW()-1)/(COUNTA('Compréhension de l''écrit'!$F$1:$DA$1)+1),0))</f>
        <v>#REF!</v>
      </c>
      <c r="U2328" s="16" t="e">
        <f>INDEX('Compréhension de l''écrit'!$D$2:$D$971,ROUNDUP((ROW()-1)/(COUNTA('Compréhension de l''écrit'!$F$1:$DA$1)+1),0))</f>
        <v>#REF!</v>
      </c>
      <c r="V2328" s="16">
        <f>INDEX('Compréhension de l''écrit'!$E$1:$DA$1,+MOD(ROW()-2,COUNTA($H$5:$H$32)*2)+1)</f>
        <v>0</v>
      </c>
      <c r="W2328" s="16" t="str">
        <f>IFERROR(INDEX('Compréhension de l''écrit'!$E$1:$DA$971,MATCH(S2328,'Compréhension de l''écrit'!$B$2:$B$971,0)+1,MATCH(V2328,'Compréhension de l''écrit'!$E$1:$DA$1,0)),"")</f>
        <v/>
      </c>
      <c r="X2328" s="16" t="e">
        <f t="shared" si="38"/>
        <v>#REF!</v>
      </c>
      <c r="Y2328" s="16" t="str">
        <f>IFERROR(VLOOKUP(V2328,Paramétrages!H:I,2,FALSE),"")</f>
        <v/>
      </c>
    </row>
    <row r="2329" spans="18:25" x14ac:dyDescent="0.2">
      <c r="R2329" s="16" t="e">
        <f>INDEX('Compréhension de l''écrit'!$A$2:$A$971,ROUNDUP((ROW()-1)/(COUNTA('Compréhension de l''écrit'!$F$1:$DA$1)+1),0))</f>
        <v>#REF!</v>
      </c>
      <c r="S2329" s="16" t="e">
        <f>INDEX('Compréhension de l''écrit'!$B$2:$B$971,ROUNDUP((ROW()-1)/(COUNTA('Compréhension de l''écrit'!$F$1:$DA$1)+1),0))</f>
        <v>#REF!</v>
      </c>
      <c r="T2329" s="16" t="e">
        <f>INDEX('Compréhension de l''écrit'!$C$2:$C$971,ROUNDUP((ROW()-1)/(COUNTA('Compréhension de l''écrit'!$F$1:$DA$1)+1),0))</f>
        <v>#REF!</v>
      </c>
      <c r="U2329" s="16" t="e">
        <f>INDEX('Compréhension de l''écrit'!$D$2:$D$971,ROUNDUP((ROW()-1)/(COUNTA('Compréhension de l''écrit'!$F$1:$DA$1)+1),0))</f>
        <v>#REF!</v>
      </c>
      <c r="V2329" s="16">
        <f>INDEX('Compréhension de l''écrit'!$E$1:$DA$1,+MOD(ROW()-2,COUNTA($H$5:$H$32)*2)+1)</f>
        <v>0</v>
      </c>
      <c r="W2329" s="16" t="str">
        <f>IFERROR(INDEX('Compréhension de l''écrit'!$E$1:$DA$971,MATCH(S2329,'Compréhension de l''écrit'!$B$2:$B$971,0)+1,MATCH(V2329,'Compréhension de l''écrit'!$E$1:$DA$1,0)),"")</f>
        <v/>
      </c>
      <c r="X2329" s="16" t="e">
        <f t="shared" si="38"/>
        <v>#REF!</v>
      </c>
      <c r="Y2329" s="16" t="str">
        <f>IFERROR(VLOOKUP(V2329,Paramétrages!H:I,2,FALSE),"")</f>
        <v/>
      </c>
    </row>
    <row r="2330" spans="18:25" x14ac:dyDescent="0.2">
      <c r="R2330" s="16" t="e">
        <f>INDEX('Compréhension de l''écrit'!$A$2:$A$971,ROUNDUP((ROW()-1)/(COUNTA('Compréhension de l''écrit'!$F$1:$DA$1)+1),0))</f>
        <v>#REF!</v>
      </c>
      <c r="S2330" s="16" t="e">
        <f>INDEX('Compréhension de l''écrit'!$B$2:$B$971,ROUNDUP((ROW()-1)/(COUNTA('Compréhension de l''écrit'!$F$1:$DA$1)+1),0))</f>
        <v>#REF!</v>
      </c>
      <c r="T2330" s="16" t="e">
        <f>INDEX('Compréhension de l''écrit'!$C$2:$C$971,ROUNDUP((ROW()-1)/(COUNTA('Compréhension de l''écrit'!$F$1:$DA$1)+1),0))</f>
        <v>#REF!</v>
      </c>
      <c r="U2330" s="16" t="e">
        <f>INDEX('Compréhension de l''écrit'!$D$2:$D$971,ROUNDUP((ROW()-1)/(COUNTA('Compréhension de l''écrit'!$F$1:$DA$1)+1),0))</f>
        <v>#REF!</v>
      </c>
      <c r="V2330" s="16">
        <f>INDEX('Compréhension de l''écrit'!$E$1:$DA$1,+MOD(ROW()-2,COUNTA($H$5:$H$32)*2)+1)</f>
        <v>0</v>
      </c>
      <c r="W2330" s="16" t="str">
        <f>IFERROR(INDEX('Compréhension de l''écrit'!$E$1:$DA$971,MATCH(S2330,'Compréhension de l''écrit'!$B$2:$B$971,0)+1,MATCH(V2330,'Compréhension de l''écrit'!$E$1:$DA$1,0)),"")</f>
        <v/>
      </c>
      <c r="X2330" s="16" t="e">
        <f t="shared" si="38"/>
        <v>#REF!</v>
      </c>
      <c r="Y2330" s="16" t="str">
        <f>IFERROR(VLOOKUP(V2330,Paramétrages!H:I,2,FALSE),"")</f>
        <v/>
      </c>
    </row>
    <row r="2331" spans="18:25" x14ac:dyDescent="0.2">
      <c r="R2331" s="16" t="e">
        <f>INDEX('Compréhension de l''écrit'!$A$2:$A$971,ROUNDUP((ROW()-1)/(COUNTA('Compréhension de l''écrit'!$F$1:$DA$1)+1),0))</f>
        <v>#REF!</v>
      </c>
      <c r="S2331" s="16" t="e">
        <f>INDEX('Compréhension de l''écrit'!$B$2:$B$971,ROUNDUP((ROW()-1)/(COUNTA('Compréhension de l''écrit'!$F$1:$DA$1)+1),0))</f>
        <v>#REF!</v>
      </c>
      <c r="T2331" s="16" t="e">
        <f>INDEX('Compréhension de l''écrit'!$C$2:$C$971,ROUNDUP((ROW()-1)/(COUNTA('Compréhension de l''écrit'!$F$1:$DA$1)+1),0))</f>
        <v>#REF!</v>
      </c>
      <c r="U2331" s="16" t="e">
        <f>INDEX('Compréhension de l''écrit'!$D$2:$D$971,ROUNDUP((ROW()-1)/(COUNTA('Compréhension de l''écrit'!$F$1:$DA$1)+1),0))</f>
        <v>#REF!</v>
      </c>
      <c r="V2331" s="16">
        <f>INDEX('Compréhension de l''écrit'!$E$1:$DA$1,+MOD(ROW()-2,COUNTA($H$5:$H$32)*2)+1)</f>
        <v>0</v>
      </c>
      <c r="W2331" s="16" t="str">
        <f>IFERROR(INDEX('Compréhension de l''écrit'!$E$1:$DA$971,MATCH(S2331,'Compréhension de l''écrit'!$B$2:$B$971,0)+1,MATCH(V2331,'Compréhension de l''écrit'!$E$1:$DA$1,0)),"")</f>
        <v/>
      </c>
      <c r="X2331" s="16" t="e">
        <f t="shared" si="38"/>
        <v>#REF!</v>
      </c>
      <c r="Y2331" s="16" t="str">
        <f>IFERROR(VLOOKUP(V2331,Paramétrages!H:I,2,FALSE),"")</f>
        <v/>
      </c>
    </row>
    <row r="2332" spans="18:25" x14ac:dyDescent="0.2">
      <c r="R2332" s="16" t="e">
        <f>INDEX('Compréhension de l''écrit'!$A$2:$A$971,ROUNDUP((ROW()-1)/(COUNTA('Compréhension de l''écrit'!$F$1:$DA$1)+1),0))</f>
        <v>#REF!</v>
      </c>
      <c r="S2332" s="16" t="e">
        <f>INDEX('Compréhension de l''écrit'!$B$2:$B$971,ROUNDUP((ROW()-1)/(COUNTA('Compréhension de l''écrit'!$F$1:$DA$1)+1),0))</f>
        <v>#REF!</v>
      </c>
      <c r="T2332" s="16" t="e">
        <f>INDEX('Compréhension de l''écrit'!$C$2:$C$971,ROUNDUP((ROW()-1)/(COUNTA('Compréhension de l''écrit'!$F$1:$DA$1)+1),0))</f>
        <v>#REF!</v>
      </c>
      <c r="U2332" s="16" t="e">
        <f>INDEX('Compréhension de l''écrit'!$D$2:$D$971,ROUNDUP((ROW()-1)/(COUNTA('Compréhension de l''écrit'!$F$1:$DA$1)+1),0))</f>
        <v>#REF!</v>
      </c>
      <c r="V2332" s="16">
        <f>INDEX('Compréhension de l''écrit'!$E$1:$DA$1,+MOD(ROW()-2,COUNTA($H$5:$H$32)*2)+1)</f>
        <v>0</v>
      </c>
      <c r="W2332" s="16" t="str">
        <f>IFERROR(INDEX('Compréhension de l''écrit'!$E$1:$DA$971,MATCH(S2332,'Compréhension de l''écrit'!$B$2:$B$971,0)+1,MATCH(V2332,'Compréhension de l''écrit'!$E$1:$DA$1,0)),"")</f>
        <v/>
      </c>
      <c r="X2332" s="16" t="e">
        <f t="shared" si="38"/>
        <v>#REF!</v>
      </c>
      <c r="Y2332" s="16" t="str">
        <f>IFERROR(VLOOKUP(V2332,Paramétrages!H:I,2,FALSE),"")</f>
        <v/>
      </c>
    </row>
    <row r="2333" spans="18:25" x14ac:dyDescent="0.2">
      <c r="R2333" s="16" t="e">
        <f>INDEX('Compréhension de l''écrit'!$A$2:$A$971,ROUNDUP((ROW()-1)/(COUNTA('Compréhension de l''écrit'!$F$1:$DA$1)+1),0))</f>
        <v>#REF!</v>
      </c>
      <c r="S2333" s="16" t="e">
        <f>INDEX('Compréhension de l''écrit'!$B$2:$B$971,ROUNDUP((ROW()-1)/(COUNTA('Compréhension de l''écrit'!$F$1:$DA$1)+1),0))</f>
        <v>#REF!</v>
      </c>
      <c r="T2333" s="16" t="e">
        <f>INDEX('Compréhension de l''écrit'!$C$2:$C$971,ROUNDUP((ROW()-1)/(COUNTA('Compréhension de l''écrit'!$F$1:$DA$1)+1),0))</f>
        <v>#REF!</v>
      </c>
      <c r="U2333" s="16" t="e">
        <f>INDEX('Compréhension de l''écrit'!$D$2:$D$971,ROUNDUP((ROW()-1)/(COUNTA('Compréhension de l''écrit'!$F$1:$DA$1)+1),0))</f>
        <v>#REF!</v>
      </c>
      <c r="V2333" s="16">
        <f>INDEX('Compréhension de l''écrit'!$E$1:$DA$1,+MOD(ROW()-2,COUNTA($H$5:$H$32)*2)+1)</f>
        <v>0</v>
      </c>
      <c r="W2333" s="16" t="str">
        <f>IFERROR(INDEX('Compréhension de l''écrit'!$E$1:$DA$971,MATCH(S2333,'Compréhension de l''écrit'!$B$2:$B$971,0)+1,MATCH(V2333,'Compréhension de l''écrit'!$E$1:$DA$1,0)),"")</f>
        <v/>
      </c>
      <c r="X2333" s="16" t="e">
        <f t="shared" si="38"/>
        <v>#REF!</v>
      </c>
      <c r="Y2333" s="16" t="str">
        <f>IFERROR(VLOOKUP(V2333,Paramétrages!H:I,2,FALSE),"")</f>
        <v/>
      </c>
    </row>
    <row r="2334" spans="18:25" x14ac:dyDescent="0.2">
      <c r="R2334" s="16" t="e">
        <f>INDEX('Compréhension de l''écrit'!$A$2:$A$971,ROUNDUP((ROW()-1)/(COUNTA('Compréhension de l''écrit'!$F$1:$DA$1)+1),0))</f>
        <v>#REF!</v>
      </c>
      <c r="S2334" s="16" t="e">
        <f>INDEX('Compréhension de l''écrit'!$B$2:$B$971,ROUNDUP((ROW()-1)/(COUNTA('Compréhension de l''écrit'!$F$1:$DA$1)+1),0))</f>
        <v>#REF!</v>
      </c>
      <c r="T2334" s="16" t="e">
        <f>INDEX('Compréhension de l''écrit'!$C$2:$C$971,ROUNDUP((ROW()-1)/(COUNTA('Compréhension de l''écrit'!$F$1:$DA$1)+1),0))</f>
        <v>#REF!</v>
      </c>
      <c r="U2334" s="16" t="e">
        <f>INDEX('Compréhension de l''écrit'!$D$2:$D$971,ROUNDUP((ROW()-1)/(COUNTA('Compréhension de l''écrit'!$F$1:$DA$1)+1),0))</f>
        <v>#REF!</v>
      </c>
      <c r="V2334" s="16">
        <f>INDEX('Compréhension de l''écrit'!$E$1:$DA$1,+MOD(ROW()-2,COUNTA($H$5:$H$32)*2)+1)</f>
        <v>0</v>
      </c>
      <c r="W2334" s="16" t="str">
        <f>IFERROR(INDEX('Compréhension de l''écrit'!$E$1:$DA$971,MATCH(S2334,'Compréhension de l''écrit'!$B$2:$B$971,0)+1,MATCH(V2334,'Compréhension de l''écrit'!$E$1:$DA$1,0)),"")</f>
        <v/>
      </c>
      <c r="X2334" s="16" t="e">
        <f t="shared" si="38"/>
        <v>#REF!</v>
      </c>
      <c r="Y2334" s="16" t="str">
        <f>IFERROR(VLOOKUP(V2334,Paramétrages!H:I,2,FALSE),"")</f>
        <v/>
      </c>
    </row>
    <row r="2335" spans="18:25" x14ac:dyDescent="0.2">
      <c r="R2335" s="16" t="e">
        <f>INDEX('Compréhension de l''écrit'!$A$2:$A$971,ROUNDUP((ROW()-1)/(COUNTA('Compréhension de l''écrit'!$F$1:$DA$1)+1),0))</f>
        <v>#REF!</v>
      </c>
      <c r="S2335" s="16" t="e">
        <f>INDEX('Compréhension de l''écrit'!$B$2:$B$971,ROUNDUP((ROW()-1)/(COUNTA('Compréhension de l''écrit'!$F$1:$DA$1)+1),0))</f>
        <v>#REF!</v>
      </c>
      <c r="T2335" s="16" t="e">
        <f>INDEX('Compréhension de l''écrit'!$C$2:$C$971,ROUNDUP((ROW()-1)/(COUNTA('Compréhension de l''écrit'!$F$1:$DA$1)+1),0))</f>
        <v>#REF!</v>
      </c>
      <c r="U2335" s="16" t="e">
        <f>INDEX('Compréhension de l''écrit'!$D$2:$D$971,ROUNDUP((ROW()-1)/(COUNTA('Compréhension de l''écrit'!$F$1:$DA$1)+1),0))</f>
        <v>#REF!</v>
      </c>
      <c r="V2335" s="16">
        <f>INDEX('Compréhension de l''écrit'!$E$1:$DA$1,+MOD(ROW()-2,COUNTA($H$5:$H$32)*2)+1)</f>
        <v>0</v>
      </c>
      <c r="W2335" s="16" t="str">
        <f>IFERROR(INDEX('Compréhension de l''écrit'!$E$1:$DA$971,MATCH(S2335,'Compréhension de l''écrit'!$B$2:$B$971,0)+1,MATCH(V2335,'Compréhension de l''écrit'!$E$1:$DA$1,0)),"")</f>
        <v/>
      </c>
      <c r="X2335" s="16" t="e">
        <f t="shared" si="38"/>
        <v>#REF!</v>
      </c>
      <c r="Y2335" s="16" t="str">
        <f>IFERROR(VLOOKUP(V2335,Paramétrages!H:I,2,FALSE),"")</f>
        <v/>
      </c>
    </row>
    <row r="2336" spans="18:25" x14ac:dyDescent="0.2">
      <c r="R2336" s="16" t="e">
        <f>INDEX('Compréhension de l''écrit'!$A$2:$A$971,ROUNDUP((ROW()-1)/(COUNTA('Compréhension de l''écrit'!$F$1:$DA$1)+1),0))</f>
        <v>#REF!</v>
      </c>
      <c r="S2336" s="16" t="e">
        <f>INDEX('Compréhension de l''écrit'!$B$2:$B$971,ROUNDUP((ROW()-1)/(COUNTA('Compréhension de l''écrit'!$F$1:$DA$1)+1),0))</f>
        <v>#REF!</v>
      </c>
      <c r="T2336" s="16" t="e">
        <f>INDEX('Compréhension de l''écrit'!$C$2:$C$971,ROUNDUP((ROW()-1)/(COUNTA('Compréhension de l''écrit'!$F$1:$DA$1)+1),0))</f>
        <v>#REF!</v>
      </c>
      <c r="U2336" s="16" t="e">
        <f>INDEX('Compréhension de l''écrit'!$D$2:$D$971,ROUNDUP((ROW()-1)/(COUNTA('Compréhension de l''écrit'!$F$1:$DA$1)+1),0))</f>
        <v>#REF!</v>
      </c>
      <c r="V2336" s="16">
        <f>INDEX('Compréhension de l''écrit'!$E$1:$DA$1,+MOD(ROW()-2,COUNTA($H$5:$H$32)*2)+1)</f>
        <v>0</v>
      </c>
      <c r="W2336" s="16" t="str">
        <f>IFERROR(INDEX('Compréhension de l''écrit'!$E$1:$DA$971,MATCH(S2336,'Compréhension de l''écrit'!$B$2:$B$971,0)+1,MATCH(V2336,'Compréhension de l''écrit'!$E$1:$DA$1,0)),"")</f>
        <v/>
      </c>
      <c r="X2336" s="16" t="e">
        <f t="shared" si="38"/>
        <v>#REF!</v>
      </c>
      <c r="Y2336" s="16" t="str">
        <f>IFERROR(VLOOKUP(V2336,Paramétrages!H:I,2,FALSE),"")</f>
        <v/>
      </c>
    </row>
    <row r="2337" spans="18:25" x14ac:dyDescent="0.2">
      <c r="R2337" s="16" t="e">
        <f>INDEX('Compréhension de l''écrit'!$A$2:$A$971,ROUNDUP((ROW()-1)/(COUNTA('Compréhension de l''écrit'!$F$1:$DA$1)+1),0))</f>
        <v>#REF!</v>
      </c>
      <c r="S2337" s="16" t="e">
        <f>INDEX('Compréhension de l''écrit'!$B$2:$B$971,ROUNDUP((ROW()-1)/(COUNTA('Compréhension de l''écrit'!$F$1:$DA$1)+1),0))</f>
        <v>#REF!</v>
      </c>
      <c r="T2337" s="16" t="e">
        <f>INDEX('Compréhension de l''écrit'!$C$2:$C$971,ROUNDUP((ROW()-1)/(COUNTA('Compréhension de l''écrit'!$F$1:$DA$1)+1),0))</f>
        <v>#REF!</v>
      </c>
      <c r="U2337" s="16" t="e">
        <f>INDEX('Compréhension de l''écrit'!$D$2:$D$971,ROUNDUP((ROW()-1)/(COUNTA('Compréhension de l''écrit'!$F$1:$DA$1)+1),0))</f>
        <v>#REF!</v>
      </c>
      <c r="V2337" s="16">
        <f>INDEX('Compréhension de l''écrit'!$E$1:$DA$1,+MOD(ROW()-2,COUNTA($H$5:$H$32)*2)+1)</f>
        <v>0</v>
      </c>
      <c r="W2337" s="16" t="str">
        <f>IFERROR(INDEX('Compréhension de l''écrit'!$E$1:$DA$971,MATCH(S2337,'Compréhension de l''écrit'!$B$2:$B$971,0)+1,MATCH(V2337,'Compréhension de l''écrit'!$E$1:$DA$1,0)),"")</f>
        <v/>
      </c>
      <c r="X2337" s="16" t="e">
        <f t="shared" si="38"/>
        <v>#REF!</v>
      </c>
      <c r="Y2337" s="16" t="str">
        <f>IFERROR(VLOOKUP(V2337,Paramétrages!H:I,2,FALSE),"")</f>
        <v/>
      </c>
    </row>
    <row r="2338" spans="18:25" x14ac:dyDescent="0.2">
      <c r="R2338" s="16" t="e">
        <f>INDEX('Compréhension de l''écrit'!$A$2:$A$971,ROUNDUP((ROW()-1)/(COUNTA('Compréhension de l''écrit'!$F$1:$DA$1)+1),0))</f>
        <v>#REF!</v>
      </c>
      <c r="S2338" s="16" t="e">
        <f>INDEX('Compréhension de l''écrit'!$B$2:$B$971,ROUNDUP((ROW()-1)/(COUNTA('Compréhension de l''écrit'!$F$1:$DA$1)+1),0))</f>
        <v>#REF!</v>
      </c>
      <c r="T2338" s="16" t="e">
        <f>INDEX('Compréhension de l''écrit'!$C$2:$C$971,ROUNDUP((ROW()-1)/(COUNTA('Compréhension de l''écrit'!$F$1:$DA$1)+1),0))</f>
        <v>#REF!</v>
      </c>
      <c r="U2338" s="16" t="e">
        <f>INDEX('Compréhension de l''écrit'!$D$2:$D$971,ROUNDUP((ROW()-1)/(COUNTA('Compréhension de l''écrit'!$F$1:$DA$1)+1),0))</f>
        <v>#REF!</v>
      </c>
      <c r="V2338" s="16">
        <f>INDEX('Compréhension de l''écrit'!$E$1:$DA$1,+MOD(ROW()-2,COUNTA($H$5:$H$32)*2)+1)</f>
        <v>0</v>
      </c>
      <c r="W2338" s="16" t="str">
        <f>IFERROR(INDEX('Compréhension de l''écrit'!$E$1:$DA$971,MATCH(S2338,'Compréhension de l''écrit'!$B$2:$B$971,0)+1,MATCH(V2338,'Compréhension de l''écrit'!$E$1:$DA$1,0)),"")</f>
        <v/>
      </c>
      <c r="X2338" s="16" t="e">
        <f t="shared" si="38"/>
        <v>#REF!</v>
      </c>
      <c r="Y2338" s="16" t="str">
        <f>IFERROR(VLOOKUP(V2338,Paramétrages!H:I,2,FALSE),"")</f>
        <v/>
      </c>
    </row>
    <row r="2339" spans="18:25" x14ac:dyDescent="0.2">
      <c r="R2339" s="16" t="e">
        <f>INDEX('Compréhension de l''écrit'!$A$2:$A$971,ROUNDUP((ROW()-1)/(COUNTA('Compréhension de l''écrit'!$F$1:$DA$1)+1),0))</f>
        <v>#REF!</v>
      </c>
      <c r="S2339" s="16" t="e">
        <f>INDEX('Compréhension de l''écrit'!$B$2:$B$971,ROUNDUP((ROW()-1)/(COUNTA('Compréhension de l''écrit'!$F$1:$DA$1)+1),0))</f>
        <v>#REF!</v>
      </c>
      <c r="T2339" s="16" t="e">
        <f>INDEX('Compréhension de l''écrit'!$C$2:$C$971,ROUNDUP((ROW()-1)/(COUNTA('Compréhension de l''écrit'!$F$1:$DA$1)+1),0))</f>
        <v>#REF!</v>
      </c>
      <c r="U2339" s="16" t="e">
        <f>INDEX('Compréhension de l''écrit'!$D$2:$D$971,ROUNDUP((ROW()-1)/(COUNTA('Compréhension de l''écrit'!$F$1:$DA$1)+1),0))</f>
        <v>#REF!</v>
      </c>
      <c r="V2339" s="16">
        <f>INDEX('Compréhension de l''écrit'!$E$1:$DA$1,+MOD(ROW()-2,COUNTA($H$5:$H$32)*2)+1)</f>
        <v>0</v>
      </c>
      <c r="W2339" s="16" t="str">
        <f>IFERROR(INDEX('Compréhension de l''écrit'!$E$1:$DA$971,MATCH(S2339,'Compréhension de l''écrit'!$B$2:$B$971,0)+1,MATCH(V2339,'Compréhension de l''écrit'!$E$1:$DA$1,0)),"")</f>
        <v/>
      </c>
      <c r="X2339" s="16" t="e">
        <f t="shared" si="38"/>
        <v>#REF!</v>
      </c>
      <c r="Y2339" s="16" t="str">
        <f>IFERROR(VLOOKUP(V2339,Paramétrages!H:I,2,FALSE),"")</f>
        <v/>
      </c>
    </row>
    <row r="2340" spans="18:25" x14ac:dyDescent="0.2">
      <c r="R2340" s="16" t="e">
        <f>INDEX('Compréhension de l''écrit'!$A$2:$A$971,ROUNDUP((ROW()-1)/(COUNTA('Compréhension de l''écrit'!$F$1:$DA$1)+1),0))</f>
        <v>#REF!</v>
      </c>
      <c r="S2340" s="16" t="e">
        <f>INDEX('Compréhension de l''écrit'!$B$2:$B$971,ROUNDUP((ROW()-1)/(COUNTA('Compréhension de l''écrit'!$F$1:$DA$1)+1),0))</f>
        <v>#REF!</v>
      </c>
      <c r="T2340" s="16" t="e">
        <f>INDEX('Compréhension de l''écrit'!$C$2:$C$971,ROUNDUP((ROW()-1)/(COUNTA('Compréhension de l''écrit'!$F$1:$DA$1)+1),0))</f>
        <v>#REF!</v>
      </c>
      <c r="U2340" s="16" t="e">
        <f>INDEX('Compréhension de l''écrit'!$D$2:$D$971,ROUNDUP((ROW()-1)/(COUNTA('Compréhension de l''écrit'!$F$1:$DA$1)+1),0))</f>
        <v>#REF!</v>
      </c>
      <c r="V2340" s="16">
        <f>INDEX('Compréhension de l''écrit'!$E$1:$DA$1,+MOD(ROW()-2,COUNTA($H$5:$H$32)*2)+1)</f>
        <v>0</v>
      </c>
      <c r="W2340" s="16" t="str">
        <f>IFERROR(INDEX('Compréhension de l''écrit'!$E$1:$DA$971,MATCH(S2340,'Compréhension de l''écrit'!$B$2:$B$971,0)+1,MATCH(V2340,'Compréhension de l''écrit'!$E$1:$DA$1,0)),"")</f>
        <v/>
      </c>
      <c r="X2340" s="16" t="e">
        <f t="shared" si="38"/>
        <v>#REF!</v>
      </c>
      <c r="Y2340" s="16" t="str">
        <f>IFERROR(VLOOKUP(V2340,Paramétrages!H:I,2,FALSE),"")</f>
        <v/>
      </c>
    </row>
    <row r="2341" spans="18:25" x14ac:dyDescent="0.2">
      <c r="R2341" s="16" t="e">
        <f>INDEX('Compréhension de l''écrit'!$A$2:$A$971,ROUNDUP((ROW()-1)/(COUNTA('Compréhension de l''écrit'!$F$1:$DA$1)+1),0))</f>
        <v>#REF!</v>
      </c>
      <c r="S2341" s="16" t="e">
        <f>INDEX('Compréhension de l''écrit'!$B$2:$B$971,ROUNDUP((ROW()-1)/(COUNTA('Compréhension de l''écrit'!$F$1:$DA$1)+1),0))</f>
        <v>#REF!</v>
      </c>
      <c r="T2341" s="16" t="e">
        <f>INDEX('Compréhension de l''écrit'!$C$2:$C$971,ROUNDUP((ROW()-1)/(COUNTA('Compréhension de l''écrit'!$F$1:$DA$1)+1),0))</f>
        <v>#REF!</v>
      </c>
      <c r="U2341" s="16" t="e">
        <f>INDEX('Compréhension de l''écrit'!$D$2:$D$971,ROUNDUP((ROW()-1)/(COUNTA('Compréhension de l''écrit'!$F$1:$DA$1)+1),0))</f>
        <v>#REF!</v>
      </c>
      <c r="V2341" s="16">
        <f>INDEX('Compréhension de l''écrit'!$E$1:$DA$1,+MOD(ROW()-2,COUNTA($H$5:$H$32)*2)+1)</f>
        <v>0</v>
      </c>
      <c r="W2341" s="16" t="str">
        <f>IFERROR(INDEX('Compréhension de l''écrit'!$E$1:$DA$971,MATCH(S2341,'Compréhension de l''écrit'!$B$2:$B$971,0)+1,MATCH(V2341,'Compréhension de l''écrit'!$E$1:$DA$1,0)),"")</f>
        <v/>
      </c>
      <c r="X2341" s="16" t="e">
        <f t="shared" si="38"/>
        <v>#REF!</v>
      </c>
      <c r="Y2341" s="16" t="str">
        <f>IFERROR(VLOOKUP(V2341,Paramétrages!H:I,2,FALSE),"")</f>
        <v/>
      </c>
    </row>
    <row r="2342" spans="18:25" x14ac:dyDescent="0.2">
      <c r="R2342" s="16" t="e">
        <f>INDEX('Compréhension de l''écrit'!$A$2:$A$971,ROUNDUP((ROW()-1)/(COUNTA('Compréhension de l''écrit'!$F$1:$DA$1)+1),0))</f>
        <v>#REF!</v>
      </c>
      <c r="S2342" s="16" t="e">
        <f>INDEX('Compréhension de l''écrit'!$B$2:$B$971,ROUNDUP((ROW()-1)/(COUNTA('Compréhension de l''écrit'!$F$1:$DA$1)+1),0))</f>
        <v>#REF!</v>
      </c>
      <c r="T2342" s="16" t="e">
        <f>INDEX('Compréhension de l''écrit'!$C$2:$C$971,ROUNDUP((ROW()-1)/(COUNTA('Compréhension de l''écrit'!$F$1:$DA$1)+1),0))</f>
        <v>#REF!</v>
      </c>
      <c r="U2342" s="16" t="e">
        <f>INDEX('Compréhension de l''écrit'!$D$2:$D$971,ROUNDUP((ROW()-1)/(COUNTA('Compréhension de l''écrit'!$F$1:$DA$1)+1),0))</f>
        <v>#REF!</v>
      </c>
      <c r="V2342" s="16">
        <f>INDEX('Compréhension de l''écrit'!$E$1:$DA$1,+MOD(ROW()-2,COUNTA($H$5:$H$32)*2)+1)</f>
        <v>0</v>
      </c>
      <c r="W2342" s="16" t="str">
        <f>IFERROR(INDEX('Compréhension de l''écrit'!$E$1:$DA$971,MATCH(S2342,'Compréhension de l''écrit'!$B$2:$B$971,0)+1,MATCH(V2342,'Compréhension de l''écrit'!$E$1:$DA$1,0)),"")</f>
        <v/>
      </c>
      <c r="X2342" s="16" t="e">
        <f t="shared" si="38"/>
        <v>#REF!</v>
      </c>
      <c r="Y2342" s="16" t="str">
        <f>IFERROR(VLOOKUP(V2342,Paramétrages!H:I,2,FALSE),"")</f>
        <v/>
      </c>
    </row>
    <row r="2343" spans="18:25" x14ac:dyDescent="0.2">
      <c r="R2343" s="16" t="e">
        <f>INDEX('Compréhension de l''écrit'!$A$2:$A$971,ROUNDUP((ROW()-1)/(COUNTA('Compréhension de l''écrit'!$F$1:$DA$1)+1),0))</f>
        <v>#REF!</v>
      </c>
      <c r="S2343" s="16" t="e">
        <f>INDEX('Compréhension de l''écrit'!$B$2:$B$971,ROUNDUP((ROW()-1)/(COUNTA('Compréhension de l''écrit'!$F$1:$DA$1)+1),0))</f>
        <v>#REF!</v>
      </c>
      <c r="T2343" s="16" t="e">
        <f>INDEX('Compréhension de l''écrit'!$C$2:$C$971,ROUNDUP((ROW()-1)/(COUNTA('Compréhension de l''écrit'!$F$1:$DA$1)+1),0))</f>
        <v>#REF!</v>
      </c>
      <c r="U2343" s="16" t="e">
        <f>INDEX('Compréhension de l''écrit'!$D$2:$D$971,ROUNDUP((ROW()-1)/(COUNTA('Compréhension de l''écrit'!$F$1:$DA$1)+1),0))</f>
        <v>#REF!</v>
      </c>
      <c r="V2343" s="16">
        <f>INDEX('Compréhension de l''écrit'!$E$1:$DA$1,+MOD(ROW()-2,COUNTA($H$5:$H$32)*2)+1)</f>
        <v>0</v>
      </c>
      <c r="W2343" s="16" t="str">
        <f>IFERROR(INDEX('Compréhension de l''écrit'!$E$1:$DA$971,MATCH(S2343,'Compréhension de l''écrit'!$B$2:$B$971,0)+1,MATCH(V2343,'Compréhension de l''écrit'!$E$1:$DA$1,0)),"")</f>
        <v/>
      </c>
      <c r="X2343" s="16" t="e">
        <f t="shared" si="38"/>
        <v>#REF!</v>
      </c>
      <c r="Y2343" s="16" t="str">
        <f>IFERROR(VLOOKUP(V2343,Paramétrages!H:I,2,FALSE),"")</f>
        <v/>
      </c>
    </row>
    <row r="2344" spans="18:25" x14ac:dyDescent="0.2">
      <c r="R2344" s="16" t="e">
        <f>INDEX('Compréhension de l''écrit'!$A$2:$A$971,ROUNDUP((ROW()-1)/(COUNTA('Compréhension de l''écrit'!$F$1:$DA$1)+1),0))</f>
        <v>#REF!</v>
      </c>
      <c r="S2344" s="16" t="e">
        <f>INDEX('Compréhension de l''écrit'!$B$2:$B$971,ROUNDUP((ROW()-1)/(COUNTA('Compréhension de l''écrit'!$F$1:$DA$1)+1),0))</f>
        <v>#REF!</v>
      </c>
      <c r="T2344" s="16" t="e">
        <f>INDEX('Compréhension de l''écrit'!$C$2:$C$971,ROUNDUP((ROW()-1)/(COUNTA('Compréhension de l''écrit'!$F$1:$DA$1)+1),0))</f>
        <v>#REF!</v>
      </c>
      <c r="U2344" s="16" t="e">
        <f>INDEX('Compréhension de l''écrit'!$D$2:$D$971,ROUNDUP((ROW()-1)/(COUNTA('Compréhension de l''écrit'!$F$1:$DA$1)+1),0))</f>
        <v>#REF!</v>
      </c>
      <c r="V2344" s="16">
        <f>INDEX('Compréhension de l''écrit'!$E$1:$DA$1,+MOD(ROW()-2,COUNTA($H$5:$H$32)*2)+1)</f>
        <v>0</v>
      </c>
      <c r="W2344" s="16" t="str">
        <f>IFERROR(INDEX('Compréhension de l''écrit'!$E$1:$DA$971,MATCH(S2344,'Compréhension de l''écrit'!$B$2:$B$971,0)+1,MATCH(V2344,'Compréhension de l''écrit'!$E$1:$DA$1,0)),"")</f>
        <v/>
      </c>
      <c r="X2344" s="16" t="e">
        <f t="shared" si="38"/>
        <v>#REF!</v>
      </c>
      <c r="Y2344" s="16" t="str">
        <f>IFERROR(VLOOKUP(V2344,Paramétrages!H:I,2,FALSE),"")</f>
        <v/>
      </c>
    </row>
    <row r="2345" spans="18:25" x14ac:dyDescent="0.2">
      <c r="R2345" s="16" t="e">
        <f>INDEX('Compréhension de l''écrit'!$A$2:$A$971,ROUNDUP((ROW()-1)/(COUNTA('Compréhension de l''écrit'!$F$1:$DA$1)+1),0))</f>
        <v>#REF!</v>
      </c>
      <c r="S2345" s="16" t="e">
        <f>INDEX('Compréhension de l''écrit'!$B$2:$B$971,ROUNDUP((ROW()-1)/(COUNTA('Compréhension de l''écrit'!$F$1:$DA$1)+1),0))</f>
        <v>#REF!</v>
      </c>
      <c r="T2345" s="16" t="e">
        <f>INDEX('Compréhension de l''écrit'!$C$2:$C$971,ROUNDUP((ROW()-1)/(COUNTA('Compréhension de l''écrit'!$F$1:$DA$1)+1),0))</f>
        <v>#REF!</v>
      </c>
      <c r="U2345" s="16" t="e">
        <f>INDEX('Compréhension de l''écrit'!$D$2:$D$971,ROUNDUP((ROW()-1)/(COUNTA('Compréhension de l''écrit'!$F$1:$DA$1)+1),0))</f>
        <v>#REF!</v>
      </c>
      <c r="V2345" s="16">
        <f>INDEX('Compréhension de l''écrit'!$E$1:$DA$1,+MOD(ROW()-2,COUNTA($H$5:$H$32)*2)+1)</f>
        <v>0</v>
      </c>
      <c r="W2345" s="16" t="str">
        <f>IFERROR(INDEX('Compréhension de l''écrit'!$E$1:$DA$971,MATCH(S2345,'Compréhension de l''écrit'!$B$2:$B$971,0)+1,MATCH(V2345,'Compréhension de l''écrit'!$E$1:$DA$1,0)),"")</f>
        <v/>
      </c>
      <c r="X2345" s="16" t="e">
        <f t="shared" si="38"/>
        <v>#REF!</v>
      </c>
      <c r="Y2345" s="16" t="str">
        <f>IFERROR(VLOOKUP(V2345,Paramétrages!H:I,2,FALSE),"")</f>
        <v/>
      </c>
    </row>
    <row r="2346" spans="18:25" x14ac:dyDescent="0.2">
      <c r="R2346" s="16" t="e">
        <f>INDEX('Compréhension de l''écrit'!$A$2:$A$971,ROUNDUP((ROW()-1)/(COUNTA('Compréhension de l''écrit'!$F$1:$DA$1)+1),0))</f>
        <v>#REF!</v>
      </c>
      <c r="S2346" s="16" t="e">
        <f>INDEX('Compréhension de l''écrit'!$B$2:$B$971,ROUNDUP((ROW()-1)/(COUNTA('Compréhension de l''écrit'!$F$1:$DA$1)+1),0))</f>
        <v>#REF!</v>
      </c>
      <c r="T2346" s="16" t="e">
        <f>INDEX('Compréhension de l''écrit'!$C$2:$C$971,ROUNDUP((ROW()-1)/(COUNTA('Compréhension de l''écrit'!$F$1:$DA$1)+1),0))</f>
        <v>#REF!</v>
      </c>
      <c r="U2346" s="16" t="e">
        <f>INDEX('Compréhension de l''écrit'!$D$2:$D$971,ROUNDUP((ROW()-1)/(COUNTA('Compréhension de l''écrit'!$F$1:$DA$1)+1),0))</f>
        <v>#REF!</v>
      </c>
      <c r="V2346" s="16">
        <f>INDEX('Compréhension de l''écrit'!$E$1:$DA$1,+MOD(ROW()-2,COUNTA($H$5:$H$32)*2)+1)</f>
        <v>0</v>
      </c>
      <c r="W2346" s="16" t="str">
        <f>IFERROR(INDEX('Compréhension de l''écrit'!$E$1:$DA$971,MATCH(S2346,'Compréhension de l''écrit'!$B$2:$B$971,0)+1,MATCH(V2346,'Compréhension de l''écrit'!$E$1:$DA$1,0)),"")</f>
        <v/>
      </c>
      <c r="X2346" s="16" t="e">
        <f t="shared" si="38"/>
        <v>#REF!</v>
      </c>
      <c r="Y2346" s="16" t="str">
        <f>IFERROR(VLOOKUP(V2346,Paramétrages!H:I,2,FALSE),"")</f>
        <v/>
      </c>
    </row>
    <row r="2347" spans="18:25" x14ac:dyDescent="0.2">
      <c r="R2347" s="16" t="e">
        <f>INDEX('Compréhension de l''écrit'!$A$2:$A$971,ROUNDUP((ROW()-1)/(COUNTA('Compréhension de l''écrit'!$F$1:$DA$1)+1),0))</f>
        <v>#REF!</v>
      </c>
      <c r="S2347" s="16" t="e">
        <f>INDEX('Compréhension de l''écrit'!$B$2:$B$971,ROUNDUP((ROW()-1)/(COUNTA('Compréhension de l''écrit'!$F$1:$DA$1)+1),0))</f>
        <v>#REF!</v>
      </c>
      <c r="T2347" s="16" t="e">
        <f>INDEX('Compréhension de l''écrit'!$C$2:$C$971,ROUNDUP((ROW()-1)/(COUNTA('Compréhension de l''écrit'!$F$1:$DA$1)+1),0))</f>
        <v>#REF!</v>
      </c>
      <c r="U2347" s="16" t="e">
        <f>INDEX('Compréhension de l''écrit'!$D$2:$D$971,ROUNDUP((ROW()-1)/(COUNTA('Compréhension de l''écrit'!$F$1:$DA$1)+1),0))</f>
        <v>#REF!</v>
      </c>
      <c r="V2347" s="16">
        <f>INDEX('Compréhension de l''écrit'!$E$1:$DA$1,+MOD(ROW()-2,COUNTA($H$5:$H$32)*2)+1)</f>
        <v>0</v>
      </c>
      <c r="W2347" s="16" t="str">
        <f>IFERROR(INDEX('Compréhension de l''écrit'!$E$1:$DA$971,MATCH(S2347,'Compréhension de l''écrit'!$B$2:$B$971,0)+1,MATCH(V2347,'Compréhension de l''écrit'!$E$1:$DA$1,0)),"")</f>
        <v/>
      </c>
      <c r="X2347" s="16" t="e">
        <f t="shared" si="38"/>
        <v>#REF!</v>
      </c>
      <c r="Y2347" s="16" t="str">
        <f>IFERROR(VLOOKUP(V2347,Paramétrages!H:I,2,FALSE),"")</f>
        <v/>
      </c>
    </row>
    <row r="2348" spans="18:25" x14ac:dyDescent="0.2">
      <c r="R2348" s="16" t="e">
        <f>INDEX('Compréhension de l''écrit'!$A$2:$A$971,ROUNDUP((ROW()-1)/(COUNTA('Compréhension de l''écrit'!$F$1:$DA$1)+1),0))</f>
        <v>#REF!</v>
      </c>
      <c r="S2348" s="16" t="e">
        <f>INDEX('Compréhension de l''écrit'!$B$2:$B$971,ROUNDUP((ROW()-1)/(COUNTA('Compréhension de l''écrit'!$F$1:$DA$1)+1),0))</f>
        <v>#REF!</v>
      </c>
      <c r="T2348" s="16" t="e">
        <f>INDEX('Compréhension de l''écrit'!$C$2:$C$971,ROUNDUP((ROW()-1)/(COUNTA('Compréhension de l''écrit'!$F$1:$DA$1)+1),0))</f>
        <v>#REF!</v>
      </c>
      <c r="U2348" s="16" t="e">
        <f>INDEX('Compréhension de l''écrit'!$D$2:$D$971,ROUNDUP((ROW()-1)/(COUNTA('Compréhension de l''écrit'!$F$1:$DA$1)+1),0))</f>
        <v>#REF!</v>
      </c>
      <c r="V2348" s="16">
        <f>INDEX('Compréhension de l''écrit'!$E$1:$DA$1,+MOD(ROW()-2,COUNTA($H$5:$H$32)*2)+1)</f>
        <v>0</v>
      </c>
      <c r="W2348" s="16" t="str">
        <f>IFERROR(INDEX('Compréhension de l''écrit'!$E$1:$DA$971,MATCH(S2348,'Compréhension de l''écrit'!$B$2:$B$971,0)+1,MATCH(V2348,'Compréhension de l''écrit'!$E$1:$DA$1,0)),"")</f>
        <v/>
      </c>
      <c r="X2348" s="16" t="e">
        <f t="shared" si="38"/>
        <v>#REF!</v>
      </c>
      <c r="Y2348" s="16" t="str">
        <f>IFERROR(VLOOKUP(V2348,Paramétrages!H:I,2,FALSE),"")</f>
        <v/>
      </c>
    </row>
    <row r="2349" spans="18:25" x14ac:dyDescent="0.2">
      <c r="R2349" s="16" t="e">
        <f>INDEX('Compréhension de l''écrit'!$A$2:$A$971,ROUNDUP((ROW()-1)/(COUNTA('Compréhension de l''écrit'!$F$1:$DA$1)+1),0))</f>
        <v>#REF!</v>
      </c>
      <c r="S2349" s="16" t="e">
        <f>INDEX('Compréhension de l''écrit'!$B$2:$B$971,ROUNDUP((ROW()-1)/(COUNTA('Compréhension de l''écrit'!$F$1:$DA$1)+1),0))</f>
        <v>#REF!</v>
      </c>
      <c r="T2349" s="16" t="e">
        <f>INDEX('Compréhension de l''écrit'!$C$2:$C$971,ROUNDUP((ROW()-1)/(COUNTA('Compréhension de l''écrit'!$F$1:$DA$1)+1),0))</f>
        <v>#REF!</v>
      </c>
      <c r="U2349" s="16" t="e">
        <f>INDEX('Compréhension de l''écrit'!$D$2:$D$971,ROUNDUP((ROW()-1)/(COUNTA('Compréhension de l''écrit'!$F$1:$DA$1)+1),0))</f>
        <v>#REF!</v>
      </c>
      <c r="V2349" s="16">
        <f>INDEX('Compréhension de l''écrit'!$E$1:$DA$1,+MOD(ROW()-2,COUNTA($H$5:$H$32)*2)+1)</f>
        <v>0</v>
      </c>
      <c r="W2349" s="16" t="str">
        <f>IFERROR(INDEX('Compréhension de l''écrit'!$E$1:$DA$971,MATCH(S2349,'Compréhension de l''écrit'!$B$2:$B$971,0)+1,MATCH(V2349,'Compréhension de l''écrit'!$E$1:$DA$1,0)),"")</f>
        <v/>
      </c>
      <c r="X2349" s="16" t="e">
        <f t="shared" si="38"/>
        <v>#REF!</v>
      </c>
      <c r="Y2349" s="16" t="str">
        <f>IFERROR(VLOOKUP(V2349,Paramétrages!H:I,2,FALSE),"")</f>
        <v/>
      </c>
    </row>
    <row r="2350" spans="18:25" x14ac:dyDescent="0.2">
      <c r="R2350" s="16" t="e">
        <f>INDEX('Compréhension de l''écrit'!$A$2:$A$971,ROUNDUP((ROW()-1)/(COUNTA('Compréhension de l''écrit'!$F$1:$DA$1)+1),0))</f>
        <v>#REF!</v>
      </c>
      <c r="S2350" s="16" t="e">
        <f>INDEX('Compréhension de l''écrit'!$B$2:$B$971,ROUNDUP((ROW()-1)/(COUNTA('Compréhension de l''écrit'!$F$1:$DA$1)+1),0))</f>
        <v>#REF!</v>
      </c>
      <c r="T2350" s="16" t="e">
        <f>INDEX('Compréhension de l''écrit'!$C$2:$C$971,ROUNDUP((ROW()-1)/(COUNTA('Compréhension de l''écrit'!$F$1:$DA$1)+1),0))</f>
        <v>#REF!</v>
      </c>
      <c r="U2350" s="16" t="e">
        <f>INDEX('Compréhension de l''écrit'!$D$2:$D$971,ROUNDUP((ROW()-1)/(COUNTA('Compréhension de l''écrit'!$F$1:$DA$1)+1),0))</f>
        <v>#REF!</v>
      </c>
      <c r="V2350" s="16">
        <f>INDEX('Compréhension de l''écrit'!$E$1:$DA$1,+MOD(ROW()-2,COUNTA($H$5:$H$32)*2)+1)</f>
        <v>0</v>
      </c>
      <c r="W2350" s="16" t="str">
        <f>IFERROR(INDEX('Compréhension de l''écrit'!$E$1:$DA$971,MATCH(S2350,'Compréhension de l''écrit'!$B$2:$B$971,0)+1,MATCH(V2350,'Compréhension de l''écrit'!$E$1:$DA$1,0)),"")</f>
        <v/>
      </c>
      <c r="X2350" s="16" t="e">
        <f t="shared" si="38"/>
        <v>#REF!</v>
      </c>
      <c r="Y2350" s="16" t="str">
        <f>IFERROR(VLOOKUP(V2350,Paramétrages!H:I,2,FALSE),"")</f>
        <v/>
      </c>
    </row>
    <row r="2351" spans="18:25" x14ac:dyDescent="0.2">
      <c r="R2351" s="16" t="e">
        <f>INDEX('Compréhension de l''écrit'!$A$2:$A$971,ROUNDUP((ROW()-1)/(COUNTA('Compréhension de l''écrit'!$F$1:$DA$1)+1),0))</f>
        <v>#REF!</v>
      </c>
      <c r="S2351" s="16" t="e">
        <f>INDEX('Compréhension de l''écrit'!$B$2:$B$971,ROUNDUP((ROW()-1)/(COUNTA('Compréhension de l''écrit'!$F$1:$DA$1)+1),0))</f>
        <v>#REF!</v>
      </c>
      <c r="T2351" s="16" t="e">
        <f>INDEX('Compréhension de l''écrit'!$C$2:$C$971,ROUNDUP((ROW()-1)/(COUNTA('Compréhension de l''écrit'!$F$1:$DA$1)+1),0))</f>
        <v>#REF!</v>
      </c>
      <c r="U2351" s="16" t="e">
        <f>INDEX('Compréhension de l''écrit'!$D$2:$D$971,ROUNDUP((ROW()-1)/(COUNTA('Compréhension de l''écrit'!$F$1:$DA$1)+1),0))</f>
        <v>#REF!</v>
      </c>
      <c r="V2351" s="16">
        <f>INDEX('Compréhension de l''écrit'!$E$1:$DA$1,+MOD(ROW()-2,COUNTA($H$5:$H$32)*2)+1)</f>
        <v>0</v>
      </c>
      <c r="W2351" s="16" t="str">
        <f>IFERROR(INDEX('Compréhension de l''écrit'!$E$1:$DA$971,MATCH(S2351,'Compréhension de l''écrit'!$B$2:$B$971,0)+1,MATCH(V2351,'Compréhension de l''écrit'!$E$1:$DA$1,0)),"")</f>
        <v/>
      </c>
      <c r="X2351" s="16" t="e">
        <f t="shared" si="38"/>
        <v>#REF!</v>
      </c>
      <c r="Y2351" s="16" t="str">
        <f>IFERROR(VLOOKUP(V2351,Paramétrages!H:I,2,FALSE),"")</f>
        <v/>
      </c>
    </row>
    <row r="2352" spans="18:25" x14ac:dyDescent="0.2">
      <c r="R2352" s="16" t="e">
        <f>INDEX('Compréhension de l''écrit'!$A$2:$A$971,ROUNDUP((ROW()-1)/(COUNTA('Compréhension de l''écrit'!$F$1:$DA$1)+1),0))</f>
        <v>#REF!</v>
      </c>
      <c r="S2352" s="16" t="e">
        <f>INDEX('Compréhension de l''écrit'!$B$2:$B$971,ROUNDUP((ROW()-1)/(COUNTA('Compréhension de l''écrit'!$F$1:$DA$1)+1),0))</f>
        <v>#REF!</v>
      </c>
      <c r="T2352" s="16" t="e">
        <f>INDEX('Compréhension de l''écrit'!$C$2:$C$971,ROUNDUP((ROW()-1)/(COUNTA('Compréhension de l''écrit'!$F$1:$DA$1)+1),0))</f>
        <v>#REF!</v>
      </c>
      <c r="U2352" s="16" t="e">
        <f>INDEX('Compréhension de l''écrit'!$D$2:$D$971,ROUNDUP((ROW()-1)/(COUNTA('Compréhension de l''écrit'!$F$1:$DA$1)+1),0))</f>
        <v>#REF!</v>
      </c>
      <c r="V2352" s="16">
        <f>INDEX('Compréhension de l''écrit'!$E$1:$DA$1,+MOD(ROW()-2,COUNTA($H$5:$H$32)*2)+1)</f>
        <v>0</v>
      </c>
      <c r="W2352" s="16" t="str">
        <f>IFERROR(INDEX('Compréhension de l''écrit'!$E$1:$DA$971,MATCH(S2352,'Compréhension de l''écrit'!$B$2:$B$971,0)+1,MATCH(V2352,'Compréhension de l''écrit'!$E$1:$DA$1,0)),"")</f>
        <v/>
      </c>
      <c r="X2352" s="16" t="e">
        <f t="shared" si="38"/>
        <v>#REF!</v>
      </c>
      <c r="Y2352" s="16" t="str">
        <f>IFERROR(VLOOKUP(V2352,Paramétrages!H:I,2,FALSE),"")</f>
        <v/>
      </c>
    </row>
    <row r="2353" spans="18:25" x14ac:dyDescent="0.2">
      <c r="R2353" s="16" t="e">
        <f>INDEX('Compréhension de l''écrit'!$A$2:$A$971,ROUNDUP((ROW()-1)/(COUNTA('Compréhension de l''écrit'!$F$1:$DA$1)+1),0))</f>
        <v>#REF!</v>
      </c>
      <c r="S2353" s="16" t="e">
        <f>INDEX('Compréhension de l''écrit'!$B$2:$B$971,ROUNDUP((ROW()-1)/(COUNTA('Compréhension de l''écrit'!$F$1:$DA$1)+1),0))</f>
        <v>#REF!</v>
      </c>
      <c r="T2353" s="16" t="e">
        <f>INDEX('Compréhension de l''écrit'!$C$2:$C$971,ROUNDUP((ROW()-1)/(COUNTA('Compréhension de l''écrit'!$F$1:$DA$1)+1),0))</f>
        <v>#REF!</v>
      </c>
      <c r="U2353" s="16" t="e">
        <f>INDEX('Compréhension de l''écrit'!$D$2:$D$971,ROUNDUP((ROW()-1)/(COUNTA('Compréhension de l''écrit'!$F$1:$DA$1)+1),0))</f>
        <v>#REF!</v>
      </c>
      <c r="V2353" s="16">
        <f>INDEX('Compréhension de l''écrit'!$E$1:$DA$1,+MOD(ROW()-2,COUNTA($H$5:$H$32)*2)+1)</f>
        <v>0</v>
      </c>
      <c r="W2353" s="16" t="str">
        <f>IFERROR(INDEX('Compréhension de l''écrit'!$E$1:$DA$971,MATCH(S2353,'Compréhension de l''écrit'!$B$2:$B$971,0)+1,MATCH(V2353,'Compréhension de l''écrit'!$E$1:$DA$1,0)),"")</f>
        <v/>
      </c>
      <c r="X2353" s="16" t="e">
        <f t="shared" si="38"/>
        <v>#REF!</v>
      </c>
      <c r="Y2353" s="16" t="str">
        <f>IFERROR(VLOOKUP(V2353,Paramétrages!H:I,2,FALSE),"")</f>
        <v/>
      </c>
    </row>
    <row r="2354" spans="18:25" x14ac:dyDescent="0.2">
      <c r="R2354" s="16" t="e">
        <f>INDEX('Compréhension de l''écrit'!$A$2:$A$971,ROUNDUP((ROW()-1)/(COUNTA('Compréhension de l''écrit'!$F$1:$DA$1)+1),0))</f>
        <v>#REF!</v>
      </c>
      <c r="S2354" s="16" t="e">
        <f>INDEX('Compréhension de l''écrit'!$B$2:$B$971,ROUNDUP((ROW()-1)/(COUNTA('Compréhension de l''écrit'!$F$1:$DA$1)+1),0))</f>
        <v>#REF!</v>
      </c>
      <c r="T2354" s="16" t="e">
        <f>INDEX('Compréhension de l''écrit'!$C$2:$C$971,ROUNDUP((ROW()-1)/(COUNTA('Compréhension de l''écrit'!$F$1:$DA$1)+1),0))</f>
        <v>#REF!</v>
      </c>
      <c r="U2354" s="16" t="e">
        <f>INDEX('Compréhension de l''écrit'!$D$2:$D$971,ROUNDUP((ROW()-1)/(COUNTA('Compréhension de l''écrit'!$F$1:$DA$1)+1),0))</f>
        <v>#REF!</v>
      </c>
      <c r="V2354" s="16">
        <f>INDEX('Compréhension de l''écrit'!$E$1:$DA$1,+MOD(ROW()-2,COUNTA($H$5:$H$32)*2)+1)</f>
        <v>0</v>
      </c>
      <c r="W2354" s="16" t="str">
        <f>IFERROR(INDEX('Compréhension de l''écrit'!$E$1:$DA$971,MATCH(S2354,'Compréhension de l''écrit'!$B$2:$B$971,0)+1,MATCH(V2354,'Compréhension de l''écrit'!$E$1:$DA$1,0)),"")</f>
        <v/>
      </c>
      <c r="X2354" s="16" t="e">
        <f t="shared" si="38"/>
        <v>#REF!</v>
      </c>
      <c r="Y2354" s="16" t="str">
        <f>IFERROR(VLOOKUP(V2354,Paramétrages!H:I,2,FALSE),"")</f>
        <v/>
      </c>
    </row>
    <row r="2355" spans="18:25" x14ac:dyDescent="0.2">
      <c r="R2355" s="16" t="e">
        <f>INDEX('Compréhension de l''écrit'!$A$2:$A$971,ROUNDUP((ROW()-1)/(COUNTA('Compréhension de l''écrit'!$F$1:$DA$1)+1),0))</f>
        <v>#REF!</v>
      </c>
      <c r="S2355" s="16" t="e">
        <f>INDEX('Compréhension de l''écrit'!$B$2:$B$971,ROUNDUP((ROW()-1)/(COUNTA('Compréhension de l''écrit'!$F$1:$DA$1)+1),0))</f>
        <v>#REF!</v>
      </c>
      <c r="T2355" s="16" t="e">
        <f>INDEX('Compréhension de l''écrit'!$C$2:$C$971,ROUNDUP((ROW()-1)/(COUNTA('Compréhension de l''écrit'!$F$1:$DA$1)+1),0))</f>
        <v>#REF!</v>
      </c>
      <c r="U2355" s="16" t="e">
        <f>INDEX('Compréhension de l''écrit'!$D$2:$D$971,ROUNDUP((ROW()-1)/(COUNTA('Compréhension de l''écrit'!$F$1:$DA$1)+1),0))</f>
        <v>#REF!</v>
      </c>
      <c r="V2355" s="16">
        <f>INDEX('Compréhension de l''écrit'!$E$1:$DA$1,+MOD(ROW()-2,COUNTA($H$5:$H$32)*2)+1)</f>
        <v>0</v>
      </c>
      <c r="W2355" s="16" t="str">
        <f>IFERROR(INDEX('Compréhension de l''écrit'!$E$1:$DA$971,MATCH(S2355,'Compréhension de l''écrit'!$B$2:$B$971,0)+1,MATCH(V2355,'Compréhension de l''écrit'!$E$1:$DA$1,0)),"")</f>
        <v/>
      </c>
      <c r="X2355" s="16" t="e">
        <f t="shared" si="38"/>
        <v>#REF!</v>
      </c>
      <c r="Y2355" s="16" t="str">
        <f>IFERROR(VLOOKUP(V2355,Paramétrages!H:I,2,FALSE),"")</f>
        <v/>
      </c>
    </row>
    <row r="2356" spans="18:25" x14ac:dyDescent="0.2">
      <c r="R2356" s="16" t="e">
        <f>INDEX('Compréhension de l''écrit'!$A$2:$A$971,ROUNDUP((ROW()-1)/(COUNTA('Compréhension de l''écrit'!$F$1:$DA$1)+1),0))</f>
        <v>#REF!</v>
      </c>
      <c r="S2356" s="16" t="e">
        <f>INDEX('Compréhension de l''écrit'!$B$2:$B$971,ROUNDUP((ROW()-1)/(COUNTA('Compréhension de l''écrit'!$F$1:$DA$1)+1),0))</f>
        <v>#REF!</v>
      </c>
      <c r="T2356" s="16" t="e">
        <f>INDEX('Compréhension de l''écrit'!$C$2:$C$971,ROUNDUP((ROW()-1)/(COUNTA('Compréhension de l''écrit'!$F$1:$DA$1)+1),0))</f>
        <v>#REF!</v>
      </c>
      <c r="U2356" s="16" t="e">
        <f>INDEX('Compréhension de l''écrit'!$D$2:$D$971,ROUNDUP((ROW()-1)/(COUNTA('Compréhension de l''écrit'!$F$1:$DA$1)+1),0))</f>
        <v>#REF!</v>
      </c>
      <c r="V2356" s="16">
        <f>INDEX('Compréhension de l''écrit'!$E$1:$DA$1,+MOD(ROW()-2,COUNTA($H$5:$H$32)*2)+1)</f>
        <v>0</v>
      </c>
      <c r="W2356" s="16" t="str">
        <f>IFERROR(INDEX('Compréhension de l''écrit'!$E$1:$DA$971,MATCH(S2356,'Compréhension de l''écrit'!$B$2:$B$971,0)+1,MATCH(V2356,'Compréhension de l''écrit'!$E$1:$DA$1,0)),"")</f>
        <v/>
      </c>
      <c r="X2356" s="16" t="e">
        <f t="shared" si="38"/>
        <v>#REF!</v>
      </c>
      <c r="Y2356" s="16" t="str">
        <f>IFERROR(VLOOKUP(V2356,Paramétrages!H:I,2,FALSE),"")</f>
        <v/>
      </c>
    </row>
    <row r="2357" spans="18:25" x14ac:dyDescent="0.2">
      <c r="R2357" s="16" t="e">
        <f>INDEX('Compréhension de l''écrit'!$A$2:$A$971,ROUNDUP((ROW()-1)/(COUNTA('Compréhension de l''écrit'!$F$1:$DA$1)+1),0))</f>
        <v>#REF!</v>
      </c>
      <c r="S2357" s="16" t="e">
        <f>INDEX('Compréhension de l''écrit'!$B$2:$B$971,ROUNDUP((ROW()-1)/(COUNTA('Compréhension de l''écrit'!$F$1:$DA$1)+1),0))</f>
        <v>#REF!</v>
      </c>
      <c r="T2357" s="16" t="e">
        <f>INDEX('Compréhension de l''écrit'!$C$2:$C$971,ROUNDUP((ROW()-1)/(COUNTA('Compréhension de l''écrit'!$F$1:$DA$1)+1),0))</f>
        <v>#REF!</v>
      </c>
      <c r="U2357" s="16" t="e">
        <f>INDEX('Compréhension de l''écrit'!$D$2:$D$971,ROUNDUP((ROW()-1)/(COUNTA('Compréhension de l''écrit'!$F$1:$DA$1)+1),0))</f>
        <v>#REF!</v>
      </c>
      <c r="V2357" s="16">
        <f>INDEX('Compréhension de l''écrit'!$E$1:$DA$1,+MOD(ROW()-2,COUNTA($H$5:$H$32)*2)+1)</f>
        <v>0</v>
      </c>
      <c r="W2357" s="16" t="str">
        <f>IFERROR(INDEX('Compréhension de l''écrit'!$E$1:$DA$971,MATCH(S2357,'Compréhension de l''écrit'!$B$2:$B$971,0)+1,MATCH(V2357,'Compréhension de l''écrit'!$E$1:$DA$1,0)),"")</f>
        <v/>
      </c>
      <c r="X2357" s="16" t="e">
        <f t="shared" si="38"/>
        <v>#REF!</v>
      </c>
      <c r="Y2357" s="16" t="str">
        <f>IFERROR(VLOOKUP(V2357,Paramétrages!H:I,2,FALSE),"")</f>
        <v/>
      </c>
    </row>
    <row r="2358" spans="18:25" x14ac:dyDescent="0.2">
      <c r="R2358" s="16" t="e">
        <f>INDEX('Compréhension de l''écrit'!$A$2:$A$971,ROUNDUP((ROW()-1)/(COUNTA('Compréhension de l''écrit'!$F$1:$DA$1)+1),0))</f>
        <v>#REF!</v>
      </c>
      <c r="S2358" s="16" t="e">
        <f>INDEX('Compréhension de l''écrit'!$B$2:$B$971,ROUNDUP((ROW()-1)/(COUNTA('Compréhension de l''écrit'!$F$1:$DA$1)+1),0))</f>
        <v>#REF!</v>
      </c>
      <c r="T2358" s="16" t="e">
        <f>INDEX('Compréhension de l''écrit'!$C$2:$C$971,ROUNDUP((ROW()-1)/(COUNTA('Compréhension de l''écrit'!$F$1:$DA$1)+1),0))</f>
        <v>#REF!</v>
      </c>
      <c r="U2358" s="16" t="e">
        <f>INDEX('Compréhension de l''écrit'!$D$2:$D$971,ROUNDUP((ROW()-1)/(COUNTA('Compréhension de l''écrit'!$F$1:$DA$1)+1),0))</f>
        <v>#REF!</v>
      </c>
      <c r="V2358" s="16">
        <f>INDEX('Compréhension de l''écrit'!$E$1:$DA$1,+MOD(ROW()-2,COUNTA($H$5:$H$32)*2)+1)</f>
        <v>0</v>
      </c>
      <c r="W2358" s="16" t="str">
        <f>IFERROR(INDEX('Compréhension de l''écrit'!$E$1:$DA$971,MATCH(S2358,'Compréhension de l''écrit'!$B$2:$B$971,0)+1,MATCH(V2358,'Compréhension de l''écrit'!$E$1:$DA$1,0)),"")</f>
        <v/>
      </c>
      <c r="X2358" s="16" t="e">
        <f t="shared" si="38"/>
        <v>#REF!</v>
      </c>
      <c r="Y2358" s="16" t="str">
        <f>IFERROR(VLOOKUP(V2358,Paramétrages!H:I,2,FALSE),"")</f>
        <v/>
      </c>
    </row>
    <row r="2359" spans="18:25" x14ac:dyDescent="0.2">
      <c r="R2359" s="16" t="e">
        <f>INDEX('Compréhension de l''écrit'!$A$2:$A$971,ROUNDUP((ROW()-1)/(COUNTA('Compréhension de l''écrit'!$F$1:$DA$1)+1),0))</f>
        <v>#REF!</v>
      </c>
      <c r="S2359" s="16" t="e">
        <f>INDEX('Compréhension de l''écrit'!$B$2:$B$971,ROUNDUP((ROW()-1)/(COUNTA('Compréhension de l''écrit'!$F$1:$DA$1)+1),0))</f>
        <v>#REF!</v>
      </c>
      <c r="T2359" s="16" t="e">
        <f>INDEX('Compréhension de l''écrit'!$C$2:$C$971,ROUNDUP((ROW()-1)/(COUNTA('Compréhension de l''écrit'!$F$1:$DA$1)+1),0))</f>
        <v>#REF!</v>
      </c>
      <c r="U2359" s="16" t="e">
        <f>INDEX('Compréhension de l''écrit'!$D$2:$D$971,ROUNDUP((ROW()-1)/(COUNTA('Compréhension de l''écrit'!$F$1:$DA$1)+1),0))</f>
        <v>#REF!</v>
      </c>
      <c r="V2359" s="16">
        <f>INDEX('Compréhension de l''écrit'!$E$1:$DA$1,+MOD(ROW()-2,COUNTA($H$5:$H$32)*2)+1)</f>
        <v>0</v>
      </c>
      <c r="W2359" s="16" t="str">
        <f>IFERROR(INDEX('Compréhension de l''écrit'!$E$1:$DA$971,MATCH(S2359,'Compréhension de l''écrit'!$B$2:$B$971,0)+1,MATCH(V2359,'Compréhension de l''écrit'!$E$1:$DA$1,0)),"")</f>
        <v/>
      </c>
      <c r="X2359" s="16" t="e">
        <f t="shared" si="38"/>
        <v>#REF!</v>
      </c>
      <c r="Y2359" s="16" t="str">
        <f>IFERROR(VLOOKUP(V2359,Paramétrages!H:I,2,FALSE),"")</f>
        <v/>
      </c>
    </row>
    <row r="2360" spans="18:25" x14ac:dyDescent="0.2">
      <c r="R2360" s="16" t="e">
        <f>INDEX('Compréhension de l''écrit'!$A$2:$A$971,ROUNDUP((ROW()-1)/(COUNTA('Compréhension de l''écrit'!$F$1:$DA$1)+1),0))</f>
        <v>#REF!</v>
      </c>
      <c r="S2360" s="16" t="e">
        <f>INDEX('Compréhension de l''écrit'!$B$2:$B$971,ROUNDUP((ROW()-1)/(COUNTA('Compréhension de l''écrit'!$F$1:$DA$1)+1),0))</f>
        <v>#REF!</v>
      </c>
      <c r="T2360" s="16" t="e">
        <f>INDEX('Compréhension de l''écrit'!$C$2:$C$971,ROUNDUP((ROW()-1)/(COUNTA('Compréhension de l''écrit'!$F$1:$DA$1)+1),0))</f>
        <v>#REF!</v>
      </c>
      <c r="U2360" s="16" t="e">
        <f>INDEX('Compréhension de l''écrit'!$D$2:$D$971,ROUNDUP((ROW()-1)/(COUNTA('Compréhension de l''écrit'!$F$1:$DA$1)+1),0))</f>
        <v>#REF!</v>
      </c>
      <c r="V2360" s="16">
        <f>INDEX('Compréhension de l''écrit'!$E$1:$DA$1,+MOD(ROW()-2,COUNTA($H$5:$H$32)*2)+1)</f>
        <v>0</v>
      </c>
      <c r="W2360" s="16" t="str">
        <f>IFERROR(INDEX('Compréhension de l''écrit'!$E$1:$DA$971,MATCH(S2360,'Compréhension de l''écrit'!$B$2:$B$971,0)+1,MATCH(V2360,'Compréhension de l''écrit'!$E$1:$DA$1,0)),"")</f>
        <v/>
      </c>
      <c r="X2360" s="16" t="e">
        <f t="shared" si="38"/>
        <v>#REF!</v>
      </c>
      <c r="Y2360" s="16" t="str">
        <f>IFERROR(VLOOKUP(V2360,Paramétrages!H:I,2,FALSE),"")</f>
        <v/>
      </c>
    </row>
    <row r="2361" spans="18:25" x14ac:dyDescent="0.2">
      <c r="R2361" s="16" t="e">
        <f>INDEX('Compréhension de l''écrit'!$A$2:$A$971,ROUNDUP((ROW()-1)/(COUNTA('Compréhension de l''écrit'!$F$1:$DA$1)+1),0))</f>
        <v>#REF!</v>
      </c>
      <c r="S2361" s="16" t="e">
        <f>INDEX('Compréhension de l''écrit'!$B$2:$B$971,ROUNDUP((ROW()-1)/(COUNTA('Compréhension de l''écrit'!$F$1:$DA$1)+1),0))</f>
        <v>#REF!</v>
      </c>
      <c r="T2361" s="16" t="e">
        <f>INDEX('Compréhension de l''écrit'!$C$2:$C$971,ROUNDUP((ROW()-1)/(COUNTA('Compréhension de l''écrit'!$F$1:$DA$1)+1),0))</f>
        <v>#REF!</v>
      </c>
      <c r="U2361" s="16" t="e">
        <f>INDEX('Compréhension de l''écrit'!$D$2:$D$971,ROUNDUP((ROW()-1)/(COUNTA('Compréhension de l''écrit'!$F$1:$DA$1)+1),0))</f>
        <v>#REF!</v>
      </c>
      <c r="V2361" s="16">
        <f>INDEX('Compréhension de l''écrit'!$E$1:$DA$1,+MOD(ROW()-2,COUNTA($H$5:$H$32)*2)+1)</f>
        <v>0</v>
      </c>
      <c r="W2361" s="16" t="str">
        <f>IFERROR(INDEX('Compréhension de l''écrit'!$E$1:$DA$971,MATCH(S2361,'Compréhension de l''écrit'!$B$2:$B$971,0)+1,MATCH(V2361,'Compréhension de l''écrit'!$E$1:$DA$1,0)),"")</f>
        <v/>
      </c>
      <c r="X2361" s="16" t="e">
        <f t="shared" si="38"/>
        <v>#REF!</v>
      </c>
      <c r="Y2361" s="16" t="str">
        <f>IFERROR(VLOOKUP(V2361,Paramétrages!H:I,2,FALSE),"")</f>
        <v/>
      </c>
    </row>
    <row r="2362" spans="18:25" x14ac:dyDescent="0.2">
      <c r="R2362" s="16" t="e">
        <f>INDEX('Compréhension de l''écrit'!$A$2:$A$971,ROUNDUP((ROW()-1)/(COUNTA('Compréhension de l''écrit'!$F$1:$DA$1)+1),0))</f>
        <v>#REF!</v>
      </c>
      <c r="S2362" s="16" t="e">
        <f>INDEX('Compréhension de l''écrit'!$B$2:$B$971,ROUNDUP((ROW()-1)/(COUNTA('Compréhension de l''écrit'!$F$1:$DA$1)+1),0))</f>
        <v>#REF!</v>
      </c>
      <c r="T2362" s="16" t="e">
        <f>INDEX('Compréhension de l''écrit'!$C$2:$C$971,ROUNDUP((ROW()-1)/(COUNTA('Compréhension de l''écrit'!$F$1:$DA$1)+1),0))</f>
        <v>#REF!</v>
      </c>
      <c r="U2362" s="16" t="e">
        <f>INDEX('Compréhension de l''écrit'!$D$2:$D$971,ROUNDUP((ROW()-1)/(COUNTA('Compréhension de l''écrit'!$F$1:$DA$1)+1),0))</f>
        <v>#REF!</v>
      </c>
      <c r="V2362" s="16">
        <f>INDEX('Compréhension de l''écrit'!$E$1:$DA$1,+MOD(ROW()-2,COUNTA($H$5:$H$32)*2)+1)</f>
        <v>0</v>
      </c>
      <c r="W2362" s="16" t="str">
        <f>IFERROR(INDEX('Compréhension de l''écrit'!$E$1:$DA$971,MATCH(S2362,'Compréhension de l''écrit'!$B$2:$B$971,0)+1,MATCH(V2362,'Compréhension de l''écrit'!$E$1:$DA$1,0)),"")</f>
        <v/>
      </c>
      <c r="X2362" s="16" t="e">
        <f t="shared" si="38"/>
        <v>#REF!</v>
      </c>
      <c r="Y2362" s="16" t="str">
        <f>IFERROR(VLOOKUP(V2362,Paramétrages!H:I,2,FALSE),"")</f>
        <v/>
      </c>
    </row>
    <row r="2363" spans="18:25" x14ac:dyDescent="0.2">
      <c r="R2363" s="16" t="e">
        <f>INDEX('Compréhension de l''écrit'!$A$2:$A$971,ROUNDUP((ROW()-1)/(COUNTA('Compréhension de l''écrit'!$F$1:$DA$1)+1),0))</f>
        <v>#REF!</v>
      </c>
      <c r="S2363" s="16" t="e">
        <f>INDEX('Compréhension de l''écrit'!$B$2:$B$971,ROUNDUP((ROW()-1)/(COUNTA('Compréhension de l''écrit'!$F$1:$DA$1)+1),0))</f>
        <v>#REF!</v>
      </c>
      <c r="T2363" s="16" t="e">
        <f>INDEX('Compréhension de l''écrit'!$C$2:$C$971,ROUNDUP((ROW()-1)/(COUNTA('Compréhension de l''écrit'!$F$1:$DA$1)+1),0))</f>
        <v>#REF!</v>
      </c>
      <c r="U2363" s="16" t="e">
        <f>INDEX('Compréhension de l''écrit'!$D$2:$D$971,ROUNDUP((ROW()-1)/(COUNTA('Compréhension de l''écrit'!$F$1:$DA$1)+1),0))</f>
        <v>#REF!</v>
      </c>
      <c r="V2363" s="16">
        <f>INDEX('Compréhension de l''écrit'!$E$1:$DA$1,+MOD(ROW()-2,COUNTA($H$5:$H$32)*2)+1)</f>
        <v>0</v>
      </c>
      <c r="W2363" s="16" t="str">
        <f>IFERROR(INDEX('Compréhension de l''écrit'!$E$1:$DA$971,MATCH(S2363,'Compréhension de l''écrit'!$B$2:$B$971,0)+1,MATCH(V2363,'Compréhension de l''écrit'!$E$1:$DA$1,0)),"")</f>
        <v/>
      </c>
      <c r="X2363" s="16" t="e">
        <f t="shared" si="38"/>
        <v>#REF!</v>
      </c>
      <c r="Y2363" s="16" t="str">
        <f>IFERROR(VLOOKUP(V2363,Paramétrages!H:I,2,FALSE),"")</f>
        <v/>
      </c>
    </row>
    <row r="2364" spans="18:25" x14ac:dyDescent="0.2">
      <c r="R2364" s="16" t="e">
        <f>INDEX('Compréhension de l''écrit'!$A$2:$A$971,ROUNDUP((ROW()-1)/(COUNTA('Compréhension de l''écrit'!$F$1:$DA$1)+1),0))</f>
        <v>#REF!</v>
      </c>
      <c r="S2364" s="16" t="e">
        <f>INDEX('Compréhension de l''écrit'!$B$2:$B$971,ROUNDUP((ROW()-1)/(COUNTA('Compréhension de l''écrit'!$F$1:$DA$1)+1),0))</f>
        <v>#REF!</v>
      </c>
      <c r="T2364" s="16" t="e">
        <f>INDEX('Compréhension de l''écrit'!$C$2:$C$971,ROUNDUP((ROW()-1)/(COUNTA('Compréhension de l''écrit'!$F$1:$DA$1)+1),0))</f>
        <v>#REF!</v>
      </c>
      <c r="U2364" s="16" t="e">
        <f>INDEX('Compréhension de l''écrit'!$D$2:$D$971,ROUNDUP((ROW()-1)/(COUNTA('Compréhension de l''écrit'!$F$1:$DA$1)+1),0))</f>
        <v>#REF!</v>
      </c>
      <c r="V2364" s="16">
        <f>INDEX('Compréhension de l''écrit'!$E$1:$DA$1,+MOD(ROW()-2,COUNTA($H$5:$H$32)*2)+1)</f>
        <v>0</v>
      </c>
      <c r="W2364" s="16" t="str">
        <f>IFERROR(INDEX('Compréhension de l''écrit'!$E$1:$DA$971,MATCH(S2364,'Compréhension de l''écrit'!$B$2:$B$971,0)+1,MATCH(V2364,'Compréhension de l''écrit'!$E$1:$DA$1,0)),"")</f>
        <v/>
      </c>
      <c r="X2364" s="16" t="e">
        <f t="shared" si="38"/>
        <v>#REF!</v>
      </c>
      <c r="Y2364" s="16" t="str">
        <f>IFERROR(VLOOKUP(V2364,Paramétrages!H:I,2,FALSE),"")</f>
        <v/>
      </c>
    </row>
    <row r="2365" spans="18:25" x14ac:dyDescent="0.2">
      <c r="R2365" s="16" t="e">
        <f>INDEX('Compréhension de l''écrit'!$A$2:$A$971,ROUNDUP((ROW()-1)/(COUNTA('Compréhension de l''écrit'!$F$1:$DA$1)+1),0))</f>
        <v>#REF!</v>
      </c>
      <c r="S2365" s="16" t="e">
        <f>INDEX('Compréhension de l''écrit'!$B$2:$B$971,ROUNDUP((ROW()-1)/(COUNTA('Compréhension de l''écrit'!$F$1:$DA$1)+1),0))</f>
        <v>#REF!</v>
      </c>
      <c r="T2365" s="16" t="e">
        <f>INDEX('Compréhension de l''écrit'!$C$2:$C$971,ROUNDUP((ROW()-1)/(COUNTA('Compréhension de l''écrit'!$F$1:$DA$1)+1),0))</f>
        <v>#REF!</v>
      </c>
      <c r="U2365" s="16" t="e">
        <f>INDEX('Compréhension de l''écrit'!$D$2:$D$971,ROUNDUP((ROW()-1)/(COUNTA('Compréhension de l''écrit'!$F$1:$DA$1)+1),0))</f>
        <v>#REF!</v>
      </c>
      <c r="V2365" s="16">
        <f>INDEX('Compréhension de l''écrit'!$E$1:$DA$1,+MOD(ROW()-2,COUNTA($H$5:$H$32)*2)+1)</f>
        <v>0</v>
      </c>
      <c r="W2365" s="16" t="str">
        <f>IFERROR(INDEX('Compréhension de l''écrit'!$E$1:$DA$971,MATCH(S2365,'Compréhension de l''écrit'!$B$2:$B$971,0)+1,MATCH(V2365,'Compréhension de l''écrit'!$E$1:$DA$1,0)),"")</f>
        <v/>
      </c>
      <c r="X2365" s="16" t="e">
        <f t="shared" si="38"/>
        <v>#REF!</v>
      </c>
      <c r="Y2365" s="16" t="str">
        <f>IFERROR(VLOOKUP(V2365,Paramétrages!H:I,2,FALSE),"")</f>
        <v/>
      </c>
    </row>
    <row r="2366" spans="18:25" x14ac:dyDescent="0.2">
      <c r="R2366" s="16" t="e">
        <f>INDEX('Compréhension de l''écrit'!$A$2:$A$971,ROUNDUP((ROW()-1)/(COUNTA('Compréhension de l''écrit'!$F$1:$DA$1)+1),0))</f>
        <v>#REF!</v>
      </c>
      <c r="S2366" s="16" t="e">
        <f>INDEX('Compréhension de l''écrit'!$B$2:$B$971,ROUNDUP((ROW()-1)/(COUNTA('Compréhension de l''écrit'!$F$1:$DA$1)+1),0))</f>
        <v>#REF!</v>
      </c>
      <c r="T2366" s="16" t="e">
        <f>INDEX('Compréhension de l''écrit'!$C$2:$C$971,ROUNDUP((ROW()-1)/(COUNTA('Compréhension de l''écrit'!$F$1:$DA$1)+1),0))</f>
        <v>#REF!</v>
      </c>
      <c r="U2366" s="16" t="e">
        <f>INDEX('Compréhension de l''écrit'!$D$2:$D$971,ROUNDUP((ROW()-1)/(COUNTA('Compréhension de l''écrit'!$F$1:$DA$1)+1),0))</f>
        <v>#REF!</v>
      </c>
      <c r="V2366" s="16">
        <f>INDEX('Compréhension de l''écrit'!$E$1:$DA$1,+MOD(ROW()-2,COUNTA($H$5:$H$32)*2)+1)</f>
        <v>0</v>
      </c>
      <c r="W2366" s="16" t="str">
        <f>IFERROR(INDEX('Compréhension de l''écrit'!$E$1:$DA$971,MATCH(S2366,'Compréhension de l''écrit'!$B$2:$B$971,0)+1,MATCH(V2366,'Compréhension de l''écrit'!$E$1:$DA$1,0)),"")</f>
        <v/>
      </c>
      <c r="X2366" s="16" t="e">
        <f t="shared" si="38"/>
        <v>#REF!</v>
      </c>
      <c r="Y2366" s="16" t="str">
        <f>IFERROR(VLOOKUP(V2366,Paramétrages!H:I,2,FALSE),"")</f>
        <v/>
      </c>
    </row>
    <row r="2367" spans="18:25" x14ac:dyDescent="0.2">
      <c r="R2367" s="16" t="e">
        <f>INDEX('Compréhension de l''écrit'!$A$2:$A$971,ROUNDUP((ROW()-1)/(COUNTA('Compréhension de l''écrit'!$F$1:$DA$1)+1),0))</f>
        <v>#REF!</v>
      </c>
      <c r="S2367" s="16" t="e">
        <f>INDEX('Compréhension de l''écrit'!$B$2:$B$971,ROUNDUP((ROW()-1)/(COUNTA('Compréhension de l''écrit'!$F$1:$DA$1)+1),0))</f>
        <v>#REF!</v>
      </c>
      <c r="T2367" s="16" t="e">
        <f>INDEX('Compréhension de l''écrit'!$C$2:$C$971,ROUNDUP((ROW()-1)/(COUNTA('Compréhension de l''écrit'!$F$1:$DA$1)+1),0))</f>
        <v>#REF!</v>
      </c>
      <c r="U2367" s="16" t="e">
        <f>INDEX('Compréhension de l''écrit'!$D$2:$D$971,ROUNDUP((ROW()-1)/(COUNTA('Compréhension de l''écrit'!$F$1:$DA$1)+1),0))</f>
        <v>#REF!</v>
      </c>
      <c r="V2367" s="16">
        <f>INDEX('Compréhension de l''écrit'!$E$1:$DA$1,+MOD(ROW()-2,COUNTA($H$5:$H$32)*2)+1)</f>
        <v>0</v>
      </c>
      <c r="W2367" s="16" t="str">
        <f>IFERROR(INDEX('Compréhension de l''écrit'!$E$1:$DA$971,MATCH(S2367,'Compréhension de l''écrit'!$B$2:$B$971,0)+1,MATCH(V2367,'Compréhension de l''écrit'!$E$1:$DA$1,0)),"")</f>
        <v/>
      </c>
      <c r="X2367" s="16" t="e">
        <f t="shared" si="38"/>
        <v>#REF!</v>
      </c>
      <c r="Y2367" s="16" t="str">
        <f>IFERROR(VLOOKUP(V2367,Paramétrages!H:I,2,FALSE),"")</f>
        <v/>
      </c>
    </row>
    <row r="2368" spans="18:25" x14ac:dyDescent="0.2">
      <c r="R2368" s="16" t="e">
        <f>INDEX('Compréhension de l''écrit'!$A$2:$A$971,ROUNDUP((ROW()-1)/(COUNTA('Compréhension de l''écrit'!$F$1:$DA$1)+1),0))</f>
        <v>#REF!</v>
      </c>
      <c r="S2368" s="16" t="e">
        <f>INDEX('Compréhension de l''écrit'!$B$2:$B$971,ROUNDUP((ROW()-1)/(COUNTA('Compréhension de l''écrit'!$F$1:$DA$1)+1),0))</f>
        <v>#REF!</v>
      </c>
      <c r="T2368" s="16" t="e">
        <f>INDEX('Compréhension de l''écrit'!$C$2:$C$971,ROUNDUP((ROW()-1)/(COUNTA('Compréhension de l''écrit'!$F$1:$DA$1)+1),0))</f>
        <v>#REF!</v>
      </c>
      <c r="U2368" s="16" t="e">
        <f>INDEX('Compréhension de l''écrit'!$D$2:$D$971,ROUNDUP((ROW()-1)/(COUNTA('Compréhension de l''écrit'!$F$1:$DA$1)+1),0))</f>
        <v>#REF!</v>
      </c>
      <c r="V2368" s="16">
        <f>INDEX('Compréhension de l''écrit'!$E$1:$DA$1,+MOD(ROW()-2,COUNTA($H$5:$H$32)*2)+1)</f>
        <v>0</v>
      </c>
      <c r="W2368" s="16" t="str">
        <f>IFERROR(INDEX('Compréhension de l''écrit'!$E$1:$DA$971,MATCH(S2368,'Compréhension de l''écrit'!$B$2:$B$971,0)+1,MATCH(V2368,'Compréhension de l''écrit'!$E$1:$DA$1,0)),"")</f>
        <v/>
      </c>
      <c r="X2368" s="16" t="e">
        <f t="shared" si="38"/>
        <v>#REF!</v>
      </c>
      <c r="Y2368" s="16" t="str">
        <f>IFERROR(VLOOKUP(V2368,Paramétrages!H:I,2,FALSE),"")</f>
        <v/>
      </c>
    </row>
    <row r="2369" spans="18:25" x14ac:dyDescent="0.2">
      <c r="R2369" s="16" t="e">
        <f>INDEX('Compréhension de l''écrit'!$A$2:$A$971,ROUNDUP((ROW()-1)/(COUNTA('Compréhension de l''écrit'!$F$1:$DA$1)+1),0))</f>
        <v>#REF!</v>
      </c>
      <c r="S2369" s="16" t="e">
        <f>INDEX('Compréhension de l''écrit'!$B$2:$B$971,ROUNDUP((ROW()-1)/(COUNTA('Compréhension de l''écrit'!$F$1:$DA$1)+1),0))</f>
        <v>#REF!</v>
      </c>
      <c r="T2369" s="16" t="e">
        <f>INDEX('Compréhension de l''écrit'!$C$2:$C$971,ROUNDUP((ROW()-1)/(COUNTA('Compréhension de l''écrit'!$F$1:$DA$1)+1),0))</f>
        <v>#REF!</v>
      </c>
      <c r="U2369" s="16" t="e">
        <f>INDEX('Compréhension de l''écrit'!$D$2:$D$971,ROUNDUP((ROW()-1)/(COUNTA('Compréhension de l''écrit'!$F$1:$DA$1)+1),0))</f>
        <v>#REF!</v>
      </c>
      <c r="V2369" s="16">
        <f>INDEX('Compréhension de l''écrit'!$E$1:$DA$1,+MOD(ROW()-2,COUNTA($H$5:$H$32)*2)+1)</f>
        <v>0</v>
      </c>
      <c r="W2369" s="16" t="str">
        <f>IFERROR(INDEX('Compréhension de l''écrit'!$E$1:$DA$971,MATCH(S2369,'Compréhension de l''écrit'!$B$2:$B$971,0)+1,MATCH(V2369,'Compréhension de l''écrit'!$E$1:$DA$1,0)),"")</f>
        <v/>
      </c>
      <c r="X2369" s="16" t="e">
        <f t="shared" si="38"/>
        <v>#REF!</v>
      </c>
      <c r="Y2369" s="16" t="str">
        <f>IFERROR(VLOOKUP(V2369,Paramétrages!H:I,2,FALSE),"")</f>
        <v/>
      </c>
    </row>
    <row r="2370" spans="18:25" x14ac:dyDescent="0.2">
      <c r="R2370" s="16" t="e">
        <f>INDEX('Compréhension de l''écrit'!$A$2:$A$971,ROUNDUP((ROW()-1)/(COUNTA('Compréhension de l''écrit'!$F$1:$DA$1)+1),0))</f>
        <v>#REF!</v>
      </c>
      <c r="S2370" s="16" t="e">
        <f>INDEX('Compréhension de l''écrit'!$B$2:$B$971,ROUNDUP((ROW()-1)/(COUNTA('Compréhension de l''écrit'!$F$1:$DA$1)+1),0))</f>
        <v>#REF!</v>
      </c>
      <c r="T2370" s="16" t="e">
        <f>INDEX('Compréhension de l''écrit'!$C$2:$C$971,ROUNDUP((ROW()-1)/(COUNTA('Compréhension de l''écrit'!$F$1:$DA$1)+1),0))</f>
        <v>#REF!</v>
      </c>
      <c r="U2370" s="16" t="e">
        <f>INDEX('Compréhension de l''écrit'!$D$2:$D$971,ROUNDUP((ROW()-1)/(COUNTA('Compréhension de l''écrit'!$F$1:$DA$1)+1),0))</f>
        <v>#REF!</v>
      </c>
      <c r="V2370" s="16">
        <f>INDEX('Compréhension de l''écrit'!$E$1:$DA$1,+MOD(ROW()-2,COUNTA($H$5:$H$32)*2)+1)</f>
        <v>0</v>
      </c>
      <c r="W2370" s="16" t="str">
        <f>IFERROR(INDEX('Compréhension de l''écrit'!$E$1:$DA$971,MATCH(S2370,'Compréhension de l''écrit'!$B$2:$B$971,0)+1,MATCH(V2370,'Compréhension de l''écrit'!$E$1:$DA$1,0)),"")</f>
        <v/>
      </c>
      <c r="X2370" s="16" t="e">
        <f t="shared" si="38"/>
        <v>#REF!</v>
      </c>
      <c r="Y2370" s="16" t="str">
        <f>IFERROR(VLOOKUP(V2370,Paramétrages!H:I,2,FALSE),"")</f>
        <v/>
      </c>
    </row>
    <row r="2371" spans="18:25" x14ac:dyDescent="0.2">
      <c r="R2371" s="16" t="e">
        <f>INDEX('Compréhension de l''écrit'!$A$2:$A$971,ROUNDUP((ROW()-1)/(COUNTA('Compréhension de l''écrit'!$F$1:$DA$1)+1),0))</f>
        <v>#REF!</v>
      </c>
      <c r="S2371" s="16" t="e">
        <f>INDEX('Compréhension de l''écrit'!$B$2:$B$971,ROUNDUP((ROW()-1)/(COUNTA('Compréhension de l''écrit'!$F$1:$DA$1)+1),0))</f>
        <v>#REF!</v>
      </c>
      <c r="T2371" s="16" t="e">
        <f>INDEX('Compréhension de l''écrit'!$C$2:$C$971,ROUNDUP((ROW()-1)/(COUNTA('Compréhension de l''écrit'!$F$1:$DA$1)+1),0))</f>
        <v>#REF!</v>
      </c>
      <c r="U2371" s="16" t="e">
        <f>INDEX('Compréhension de l''écrit'!$D$2:$D$971,ROUNDUP((ROW()-1)/(COUNTA('Compréhension de l''écrit'!$F$1:$DA$1)+1),0))</f>
        <v>#REF!</v>
      </c>
      <c r="V2371" s="16">
        <f>INDEX('Compréhension de l''écrit'!$E$1:$DA$1,+MOD(ROW()-2,COUNTA($H$5:$H$32)*2)+1)</f>
        <v>0</v>
      </c>
      <c r="W2371" s="16" t="str">
        <f>IFERROR(INDEX('Compréhension de l''écrit'!$E$1:$DA$971,MATCH(S2371,'Compréhension de l''écrit'!$B$2:$B$971,0)+1,MATCH(V2371,'Compréhension de l''écrit'!$E$1:$DA$1,0)),"")</f>
        <v/>
      </c>
      <c r="X2371" s="16" t="e">
        <f t="shared" ref="X2371:X2434" si="39">S2371&amp;T2371</f>
        <v>#REF!</v>
      </c>
      <c r="Y2371" s="16" t="str">
        <f>IFERROR(VLOOKUP(V2371,Paramétrages!H:I,2,FALSE),"")</f>
        <v/>
      </c>
    </row>
    <row r="2372" spans="18:25" x14ac:dyDescent="0.2">
      <c r="R2372" s="16" t="e">
        <f>INDEX('Compréhension de l''écrit'!$A$2:$A$971,ROUNDUP((ROW()-1)/(COUNTA('Compréhension de l''écrit'!$F$1:$DA$1)+1),0))</f>
        <v>#REF!</v>
      </c>
      <c r="S2372" s="16" t="e">
        <f>INDEX('Compréhension de l''écrit'!$B$2:$B$971,ROUNDUP((ROW()-1)/(COUNTA('Compréhension de l''écrit'!$F$1:$DA$1)+1),0))</f>
        <v>#REF!</v>
      </c>
      <c r="T2372" s="16" t="e">
        <f>INDEX('Compréhension de l''écrit'!$C$2:$C$971,ROUNDUP((ROW()-1)/(COUNTA('Compréhension de l''écrit'!$F$1:$DA$1)+1),0))</f>
        <v>#REF!</v>
      </c>
      <c r="U2372" s="16" t="e">
        <f>INDEX('Compréhension de l''écrit'!$D$2:$D$971,ROUNDUP((ROW()-1)/(COUNTA('Compréhension de l''écrit'!$F$1:$DA$1)+1),0))</f>
        <v>#REF!</v>
      </c>
      <c r="V2372" s="16">
        <f>INDEX('Compréhension de l''écrit'!$E$1:$DA$1,+MOD(ROW()-2,COUNTA($H$5:$H$32)*2)+1)</f>
        <v>0</v>
      </c>
      <c r="W2372" s="16" t="str">
        <f>IFERROR(INDEX('Compréhension de l''écrit'!$E$1:$DA$971,MATCH(S2372,'Compréhension de l''écrit'!$B$2:$B$971,0)+1,MATCH(V2372,'Compréhension de l''écrit'!$E$1:$DA$1,0)),"")</f>
        <v/>
      </c>
      <c r="X2372" s="16" t="e">
        <f t="shared" si="39"/>
        <v>#REF!</v>
      </c>
      <c r="Y2372" s="16" t="str">
        <f>IFERROR(VLOOKUP(V2372,Paramétrages!H:I,2,FALSE),"")</f>
        <v/>
      </c>
    </row>
    <row r="2373" spans="18:25" x14ac:dyDescent="0.2">
      <c r="R2373" s="16" t="e">
        <f>INDEX('Compréhension de l''écrit'!$A$2:$A$971,ROUNDUP((ROW()-1)/(COUNTA('Compréhension de l''écrit'!$F$1:$DA$1)+1),0))</f>
        <v>#REF!</v>
      </c>
      <c r="S2373" s="16" t="e">
        <f>INDEX('Compréhension de l''écrit'!$B$2:$B$971,ROUNDUP((ROW()-1)/(COUNTA('Compréhension de l''écrit'!$F$1:$DA$1)+1),0))</f>
        <v>#REF!</v>
      </c>
      <c r="T2373" s="16" t="e">
        <f>INDEX('Compréhension de l''écrit'!$C$2:$C$971,ROUNDUP((ROW()-1)/(COUNTA('Compréhension de l''écrit'!$F$1:$DA$1)+1),0))</f>
        <v>#REF!</v>
      </c>
      <c r="U2373" s="16" t="e">
        <f>INDEX('Compréhension de l''écrit'!$D$2:$D$971,ROUNDUP((ROW()-1)/(COUNTA('Compréhension de l''écrit'!$F$1:$DA$1)+1),0))</f>
        <v>#REF!</v>
      </c>
      <c r="V2373" s="16">
        <f>INDEX('Compréhension de l''écrit'!$E$1:$DA$1,+MOD(ROW()-2,COUNTA($H$5:$H$32)*2)+1)</f>
        <v>0</v>
      </c>
      <c r="W2373" s="16" t="str">
        <f>IFERROR(INDEX('Compréhension de l''écrit'!$E$1:$DA$971,MATCH(S2373,'Compréhension de l''écrit'!$B$2:$B$971,0)+1,MATCH(V2373,'Compréhension de l''écrit'!$E$1:$DA$1,0)),"")</f>
        <v/>
      </c>
      <c r="X2373" s="16" t="e">
        <f t="shared" si="39"/>
        <v>#REF!</v>
      </c>
      <c r="Y2373" s="16" t="str">
        <f>IFERROR(VLOOKUP(V2373,Paramétrages!H:I,2,FALSE),"")</f>
        <v/>
      </c>
    </row>
    <row r="2374" spans="18:25" x14ac:dyDescent="0.2">
      <c r="R2374" s="16" t="e">
        <f>INDEX('Compréhension de l''écrit'!$A$2:$A$971,ROUNDUP((ROW()-1)/(COUNTA('Compréhension de l''écrit'!$F$1:$DA$1)+1),0))</f>
        <v>#REF!</v>
      </c>
      <c r="S2374" s="16" t="e">
        <f>INDEX('Compréhension de l''écrit'!$B$2:$B$971,ROUNDUP((ROW()-1)/(COUNTA('Compréhension de l''écrit'!$F$1:$DA$1)+1),0))</f>
        <v>#REF!</v>
      </c>
      <c r="T2374" s="16" t="e">
        <f>INDEX('Compréhension de l''écrit'!$C$2:$C$971,ROUNDUP((ROW()-1)/(COUNTA('Compréhension de l''écrit'!$F$1:$DA$1)+1),0))</f>
        <v>#REF!</v>
      </c>
      <c r="U2374" s="16" t="e">
        <f>INDEX('Compréhension de l''écrit'!$D$2:$D$971,ROUNDUP((ROW()-1)/(COUNTA('Compréhension de l''écrit'!$F$1:$DA$1)+1),0))</f>
        <v>#REF!</v>
      </c>
      <c r="V2374" s="16">
        <f>INDEX('Compréhension de l''écrit'!$E$1:$DA$1,+MOD(ROW()-2,COUNTA($H$5:$H$32)*2)+1)</f>
        <v>0</v>
      </c>
      <c r="W2374" s="16" t="str">
        <f>IFERROR(INDEX('Compréhension de l''écrit'!$E$1:$DA$971,MATCH(S2374,'Compréhension de l''écrit'!$B$2:$B$971,0)+1,MATCH(V2374,'Compréhension de l''écrit'!$E$1:$DA$1,0)),"")</f>
        <v/>
      </c>
      <c r="X2374" s="16" t="e">
        <f t="shared" si="39"/>
        <v>#REF!</v>
      </c>
      <c r="Y2374" s="16" t="str">
        <f>IFERROR(VLOOKUP(V2374,Paramétrages!H:I,2,FALSE),"")</f>
        <v/>
      </c>
    </row>
    <row r="2375" spans="18:25" x14ac:dyDescent="0.2">
      <c r="R2375" s="16" t="e">
        <f>INDEX('Compréhension de l''écrit'!$A$2:$A$971,ROUNDUP((ROW()-1)/(COUNTA('Compréhension de l''écrit'!$F$1:$DA$1)+1),0))</f>
        <v>#REF!</v>
      </c>
      <c r="S2375" s="16" t="e">
        <f>INDEX('Compréhension de l''écrit'!$B$2:$B$971,ROUNDUP((ROW()-1)/(COUNTA('Compréhension de l''écrit'!$F$1:$DA$1)+1),0))</f>
        <v>#REF!</v>
      </c>
      <c r="T2375" s="16" t="e">
        <f>INDEX('Compréhension de l''écrit'!$C$2:$C$971,ROUNDUP((ROW()-1)/(COUNTA('Compréhension de l''écrit'!$F$1:$DA$1)+1),0))</f>
        <v>#REF!</v>
      </c>
      <c r="U2375" s="16" t="e">
        <f>INDEX('Compréhension de l''écrit'!$D$2:$D$971,ROUNDUP((ROW()-1)/(COUNTA('Compréhension de l''écrit'!$F$1:$DA$1)+1),0))</f>
        <v>#REF!</v>
      </c>
      <c r="V2375" s="16">
        <f>INDEX('Compréhension de l''écrit'!$E$1:$DA$1,+MOD(ROW()-2,COUNTA($H$5:$H$32)*2)+1)</f>
        <v>0</v>
      </c>
      <c r="W2375" s="16" t="str">
        <f>IFERROR(INDEX('Compréhension de l''écrit'!$E$1:$DA$971,MATCH(S2375,'Compréhension de l''écrit'!$B$2:$B$971,0)+1,MATCH(V2375,'Compréhension de l''écrit'!$E$1:$DA$1,0)),"")</f>
        <v/>
      </c>
      <c r="X2375" s="16" t="e">
        <f t="shared" si="39"/>
        <v>#REF!</v>
      </c>
      <c r="Y2375" s="16" t="str">
        <f>IFERROR(VLOOKUP(V2375,Paramétrages!H:I,2,FALSE),"")</f>
        <v/>
      </c>
    </row>
    <row r="2376" spans="18:25" x14ac:dyDescent="0.2">
      <c r="R2376" s="16" t="e">
        <f>INDEX('Compréhension de l''écrit'!$A$2:$A$971,ROUNDUP((ROW()-1)/(COUNTA('Compréhension de l''écrit'!$F$1:$DA$1)+1),0))</f>
        <v>#REF!</v>
      </c>
      <c r="S2376" s="16" t="e">
        <f>INDEX('Compréhension de l''écrit'!$B$2:$B$971,ROUNDUP((ROW()-1)/(COUNTA('Compréhension de l''écrit'!$F$1:$DA$1)+1),0))</f>
        <v>#REF!</v>
      </c>
      <c r="T2376" s="16" t="e">
        <f>INDEX('Compréhension de l''écrit'!$C$2:$C$971,ROUNDUP((ROW()-1)/(COUNTA('Compréhension de l''écrit'!$F$1:$DA$1)+1),0))</f>
        <v>#REF!</v>
      </c>
      <c r="U2376" s="16" t="e">
        <f>INDEX('Compréhension de l''écrit'!$D$2:$D$971,ROUNDUP((ROW()-1)/(COUNTA('Compréhension de l''écrit'!$F$1:$DA$1)+1),0))</f>
        <v>#REF!</v>
      </c>
      <c r="V2376" s="16">
        <f>INDEX('Compréhension de l''écrit'!$E$1:$DA$1,+MOD(ROW()-2,COUNTA($H$5:$H$32)*2)+1)</f>
        <v>0</v>
      </c>
      <c r="W2376" s="16" t="str">
        <f>IFERROR(INDEX('Compréhension de l''écrit'!$E$1:$DA$971,MATCH(S2376,'Compréhension de l''écrit'!$B$2:$B$971,0)+1,MATCH(V2376,'Compréhension de l''écrit'!$E$1:$DA$1,0)),"")</f>
        <v/>
      </c>
      <c r="X2376" s="16" t="e">
        <f t="shared" si="39"/>
        <v>#REF!</v>
      </c>
      <c r="Y2376" s="16" t="str">
        <f>IFERROR(VLOOKUP(V2376,Paramétrages!H:I,2,FALSE),"")</f>
        <v/>
      </c>
    </row>
    <row r="2377" spans="18:25" x14ac:dyDescent="0.2">
      <c r="R2377" s="16" t="e">
        <f>INDEX('Compréhension de l''écrit'!$A$2:$A$971,ROUNDUP((ROW()-1)/(COUNTA('Compréhension de l''écrit'!$F$1:$DA$1)+1),0))</f>
        <v>#REF!</v>
      </c>
      <c r="S2377" s="16" t="e">
        <f>INDEX('Compréhension de l''écrit'!$B$2:$B$971,ROUNDUP((ROW()-1)/(COUNTA('Compréhension de l''écrit'!$F$1:$DA$1)+1),0))</f>
        <v>#REF!</v>
      </c>
      <c r="T2377" s="16" t="e">
        <f>INDEX('Compréhension de l''écrit'!$C$2:$C$971,ROUNDUP((ROW()-1)/(COUNTA('Compréhension de l''écrit'!$F$1:$DA$1)+1),0))</f>
        <v>#REF!</v>
      </c>
      <c r="U2377" s="16" t="e">
        <f>INDEX('Compréhension de l''écrit'!$D$2:$D$971,ROUNDUP((ROW()-1)/(COUNTA('Compréhension de l''écrit'!$F$1:$DA$1)+1),0))</f>
        <v>#REF!</v>
      </c>
      <c r="V2377" s="16">
        <f>INDEX('Compréhension de l''écrit'!$E$1:$DA$1,+MOD(ROW()-2,COUNTA($H$5:$H$32)*2)+1)</f>
        <v>0</v>
      </c>
      <c r="W2377" s="16" t="str">
        <f>IFERROR(INDEX('Compréhension de l''écrit'!$E$1:$DA$971,MATCH(S2377,'Compréhension de l''écrit'!$B$2:$B$971,0)+1,MATCH(V2377,'Compréhension de l''écrit'!$E$1:$DA$1,0)),"")</f>
        <v/>
      </c>
      <c r="X2377" s="16" t="e">
        <f t="shared" si="39"/>
        <v>#REF!</v>
      </c>
      <c r="Y2377" s="16" t="str">
        <f>IFERROR(VLOOKUP(V2377,Paramétrages!H:I,2,FALSE),"")</f>
        <v/>
      </c>
    </row>
    <row r="2378" spans="18:25" x14ac:dyDescent="0.2">
      <c r="R2378" s="16" t="e">
        <f>INDEX('Compréhension de l''écrit'!$A$2:$A$971,ROUNDUP((ROW()-1)/(COUNTA('Compréhension de l''écrit'!$F$1:$DA$1)+1),0))</f>
        <v>#REF!</v>
      </c>
      <c r="S2378" s="16" t="e">
        <f>INDEX('Compréhension de l''écrit'!$B$2:$B$971,ROUNDUP((ROW()-1)/(COUNTA('Compréhension de l''écrit'!$F$1:$DA$1)+1),0))</f>
        <v>#REF!</v>
      </c>
      <c r="T2378" s="16" t="e">
        <f>INDEX('Compréhension de l''écrit'!$C$2:$C$971,ROUNDUP((ROW()-1)/(COUNTA('Compréhension de l''écrit'!$F$1:$DA$1)+1),0))</f>
        <v>#REF!</v>
      </c>
      <c r="U2378" s="16" t="e">
        <f>INDEX('Compréhension de l''écrit'!$D$2:$D$971,ROUNDUP((ROW()-1)/(COUNTA('Compréhension de l''écrit'!$F$1:$DA$1)+1),0))</f>
        <v>#REF!</v>
      </c>
      <c r="V2378" s="16">
        <f>INDEX('Compréhension de l''écrit'!$E$1:$DA$1,+MOD(ROW()-2,COUNTA($H$5:$H$32)*2)+1)</f>
        <v>0</v>
      </c>
      <c r="W2378" s="16" t="str">
        <f>IFERROR(INDEX('Compréhension de l''écrit'!$E$1:$DA$971,MATCH(S2378,'Compréhension de l''écrit'!$B$2:$B$971,0)+1,MATCH(V2378,'Compréhension de l''écrit'!$E$1:$DA$1,0)),"")</f>
        <v/>
      </c>
      <c r="X2378" s="16" t="e">
        <f t="shared" si="39"/>
        <v>#REF!</v>
      </c>
      <c r="Y2378" s="16" t="str">
        <f>IFERROR(VLOOKUP(V2378,Paramétrages!H:I,2,FALSE),"")</f>
        <v/>
      </c>
    </row>
    <row r="2379" spans="18:25" x14ac:dyDescent="0.2">
      <c r="R2379" s="16" t="e">
        <f>INDEX('Compréhension de l''écrit'!$A$2:$A$971,ROUNDUP((ROW()-1)/(COUNTA('Compréhension de l''écrit'!$F$1:$DA$1)+1),0))</f>
        <v>#REF!</v>
      </c>
      <c r="S2379" s="16" t="e">
        <f>INDEX('Compréhension de l''écrit'!$B$2:$B$971,ROUNDUP((ROW()-1)/(COUNTA('Compréhension de l''écrit'!$F$1:$DA$1)+1),0))</f>
        <v>#REF!</v>
      </c>
      <c r="T2379" s="16" t="e">
        <f>INDEX('Compréhension de l''écrit'!$C$2:$C$971,ROUNDUP((ROW()-1)/(COUNTA('Compréhension de l''écrit'!$F$1:$DA$1)+1),0))</f>
        <v>#REF!</v>
      </c>
      <c r="U2379" s="16" t="e">
        <f>INDEX('Compréhension de l''écrit'!$D$2:$D$971,ROUNDUP((ROW()-1)/(COUNTA('Compréhension de l''écrit'!$F$1:$DA$1)+1),0))</f>
        <v>#REF!</v>
      </c>
      <c r="V2379" s="16">
        <f>INDEX('Compréhension de l''écrit'!$E$1:$DA$1,+MOD(ROW()-2,COUNTA($H$5:$H$32)*2)+1)</f>
        <v>0</v>
      </c>
      <c r="W2379" s="16" t="str">
        <f>IFERROR(INDEX('Compréhension de l''écrit'!$E$1:$DA$971,MATCH(S2379,'Compréhension de l''écrit'!$B$2:$B$971,0)+1,MATCH(V2379,'Compréhension de l''écrit'!$E$1:$DA$1,0)),"")</f>
        <v/>
      </c>
      <c r="X2379" s="16" t="e">
        <f t="shared" si="39"/>
        <v>#REF!</v>
      </c>
      <c r="Y2379" s="16" t="str">
        <f>IFERROR(VLOOKUP(V2379,Paramétrages!H:I,2,FALSE),"")</f>
        <v/>
      </c>
    </row>
    <row r="2380" spans="18:25" x14ac:dyDescent="0.2">
      <c r="R2380" s="16" t="e">
        <f>INDEX('Compréhension de l''écrit'!$A$2:$A$971,ROUNDUP((ROW()-1)/(COUNTA('Compréhension de l''écrit'!$F$1:$DA$1)+1),0))</f>
        <v>#REF!</v>
      </c>
      <c r="S2380" s="16" t="e">
        <f>INDEX('Compréhension de l''écrit'!$B$2:$B$971,ROUNDUP((ROW()-1)/(COUNTA('Compréhension de l''écrit'!$F$1:$DA$1)+1),0))</f>
        <v>#REF!</v>
      </c>
      <c r="T2380" s="16" t="e">
        <f>INDEX('Compréhension de l''écrit'!$C$2:$C$971,ROUNDUP((ROW()-1)/(COUNTA('Compréhension de l''écrit'!$F$1:$DA$1)+1),0))</f>
        <v>#REF!</v>
      </c>
      <c r="U2380" s="16" t="e">
        <f>INDEX('Compréhension de l''écrit'!$D$2:$D$971,ROUNDUP((ROW()-1)/(COUNTA('Compréhension de l''écrit'!$F$1:$DA$1)+1),0))</f>
        <v>#REF!</v>
      </c>
      <c r="V2380" s="16">
        <f>INDEX('Compréhension de l''écrit'!$E$1:$DA$1,+MOD(ROW()-2,COUNTA($H$5:$H$32)*2)+1)</f>
        <v>0</v>
      </c>
      <c r="W2380" s="16" t="str">
        <f>IFERROR(INDEX('Compréhension de l''écrit'!$E$1:$DA$971,MATCH(S2380,'Compréhension de l''écrit'!$B$2:$B$971,0)+1,MATCH(V2380,'Compréhension de l''écrit'!$E$1:$DA$1,0)),"")</f>
        <v/>
      </c>
      <c r="X2380" s="16" t="e">
        <f t="shared" si="39"/>
        <v>#REF!</v>
      </c>
      <c r="Y2380" s="16" t="str">
        <f>IFERROR(VLOOKUP(V2380,Paramétrages!H:I,2,FALSE),"")</f>
        <v/>
      </c>
    </row>
    <row r="2381" spans="18:25" x14ac:dyDescent="0.2">
      <c r="R2381" s="16" t="e">
        <f>INDEX('Compréhension de l''écrit'!$A$2:$A$971,ROUNDUP((ROW()-1)/(COUNTA('Compréhension de l''écrit'!$F$1:$DA$1)+1),0))</f>
        <v>#REF!</v>
      </c>
      <c r="S2381" s="16" t="e">
        <f>INDEX('Compréhension de l''écrit'!$B$2:$B$971,ROUNDUP((ROW()-1)/(COUNTA('Compréhension de l''écrit'!$F$1:$DA$1)+1),0))</f>
        <v>#REF!</v>
      </c>
      <c r="T2381" s="16" t="e">
        <f>INDEX('Compréhension de l''écrit'!$C$2:$C$971,ROUNDUP((ROW()-1)/(COUNTA('Compréhension de l''écrit'!$F$1:$DA$1)+1),0))</f>
        <v>#REF!</v>
      </c>
      <c r="U2381" s="16" t="e">
        <f>INDEX('Compréhension de l''écrit'!$D$2:$D$971,ROUNDUP((ROW()-1)/(COUNTA('Compréhension de l''écrit'!$F$1:$DA$1)+1),0))</f>
        <v>#REF!</v>
      </c>
      <c r="V2381" s="16">
        <f>INDEX('Compréhension de l''écrit'!$E$1:$DA$1,+MOD(ROW()-2,COUNTA($H$5:$H$32)*2)+1)</f>
        <v>0</v>
      </c>
      <c r="W2381" s="16" t="str">
        <f>IFERROR(INDEX('Compréhension de l''écrit'!$E$1:$DA$971,MATCH(S2381,'Compréhension de l''écrit'!$B$2:$B$971,0)+1,MATCH(V2381,'Compréhension de l''écrit'!$E$1:$DA$1,0)),"")</f>
        <v/>
      </c>
      <c r="X2381" s="16" t="e">
        <f t="shared" si="39"/>
        <v>#REF!</v>
      </c>
      <c r="Y2381" s="16" t="str">
        <f>IFERROR(VLOOKUP(V2381,Paramétrages!H:I,2,FALSE),"")</f>
        <v/>
      </c>
    </row>
    <row r="2382" spans="18:25" x14ac:dyDescent="0.2">
      <c r="R2382" s="16" t="e">
        <f>INDEX('Compréhension de l''écrit'!$A$2:$A$971,ROUNDUP((ROW()-1)/(COUNTA('Compréhension de l''écrit'!$F$1:$DA$1)+1),0))</f>
        <v>#REF!</v>
      </c>
      <c r="S2382" s="16" t="e">
        <f>INDEX('Compréhension de l''écrit'!$B$2:$B$971,ROUNDUP((ROW()-1)/(COUNTA('Compréhension de l''écrit'!$F$1:$DA$1)+1),0))</f>
        <v>#REF!</v>
      </c>
      <c r="T2382" s="16" t="e">
        <f>INDEX('Compréhension de l''écrit'!$C$2:$C$971,ROUNDUP((ROW()-1)/(COUNTA('Compréhension de l''écrit'!$F$1:$DA$1)+1),0))</f>
        <v>#REF!</v>
      </c>
      <c r="U2382" s="16" t="e">
        <f>INDEX('Compréhension de l''écrit'!$D$2:$D$971,ROUNDUP((ROW()-1)/(COUNTA('Compréhension de l''écrit'!$F$1:$DA$1)+1),0))</f>
        <v>#REF!</v>
      </c>
      <c r="V2382" s="16">
        <f>INDEX('Compréhension de l''écrit'!$E$1:$DA$1,+MOD(ROW()-2,COUNTA($H$5:$H$32)*2)+1)</f>
        <v>0</v>
      </c>
      <c r="W2382" s="16" t="str">
        <f>IFERROR(INDEX('Compréhension de l''écrit'!$E$1:$DA$971,MATCH(S2382,'Compréhension de l''écrit'!$B$2:$B$971,0)+1,MATCH(V2382,'Compréhension de l''écrit'!$E$1:$DA$1,0)),"")</f>
        <v/>
      </c>
      <c r="X2382" s="16" t="e">
        <f t="shared" si="39"/>
        <v>#REF!</v>
      </c>
      <c r="Y2382" s="16" t="str">
        <f>IFERROR(VLOOKUP(V2382,Paramétrages!H:I,2,FALSE),"")</f>
        <v/>
      </c>
    </row>
    <row r="2383" spans="18:25" x14ac:dyDescent="0.2">
      <c r="R2383" s="16" t="e">
        <f>INDEX('Compréhension de l''écrit'!$A$2:$A$971,ROUNDUP((ROW()-1)/(COUNTA('Compréhension de l''écrit'!$F$1:$DA$1)+1),0))</f>
        <v>#REF!</v>
      </c>
      <c r="S2383" s="16" t="e">
        <f>INDEX('Compréhension de l''écrit'!$B$2:$B$971,ROUNDUP((ROW()-1)/(COUNTA('Compréhension de l''écrit'!$F$1:$DA$1)+1),0))</f>
        <v>#REF!</v>
      </c>
      <c r="T2383" s="16" t="e">
        <f>INDEX('Compréhension de l''écrit'!$C$2:$C$971,ROUNDUP((ROW()-1)/(COUNTA('Compréhension de l''écrit'!$F$1:$DA$1)+1),0))</f>
        <v>#REF!</v>
      </c>
      <c r="U2383" s="16" t="e">
        <f>INDEX('Compréhension de l''écrit'!$D$2:$D$971,ROUNDUP((ROW()-1)/(COUNTA('Compréhension de l''écrit'!$F$1:$DA$1)+1),0))</f>
        <v>#REF!</v>
      </c>
      <c r="V2383" s="16">
        <f>INDEX('Compréhension de l''écrit'!$E$1:$DA$1,+MOD(ROW()-2,COUNTA($H$5:$H$32)*2)+1)</f>
        <v>0</v>
      </c>
      <c r="W2383" s="16" t="str">
        <f>IFERROR(INDEX('Compréhension de l''écrit'!$E$1:$DA$971,MATCH(S2383,'Compréhension de l''écrit'!$B$2:$B$971,0)+1,MATCH(V2383,'Compréhension de l''écrit'!$E$1:$DA$1,0)),"")</f>
        <v/>
      </c>
      <c r="X2383" s="16" t="e">
        <f t="shared" si="39"/>
        <v>#REF!</v>
      </c>
      <c r="Y2383" s="16" t="str">
        <f>IFERROR(VLOOKUP(V2383,Paramétrages!H:I,2,FALSE),"")</f>
        <v/>
      </c>
    </row>
    <row r="2384" spans="18:25" x14ac:dyDescent="0.2">
      <c r="R2384" s="16" t="e">
        <f>INDEX('Compréhension de l''écrit'!$A$2:$A$971,ROUNDUP((ROW()-1)/(COUNTA('Compréhension de l''écrit'!$F$1:$DA$1)+1),0))</f>
        <v>#REF!</v>
      </c>
      <c r="S2384" s="16" t="e">
        <f>INDEX('Compréhension de l''écrit'!$B$2:$B$971,ROUNDUP((ROW()-1)/(COUNTA('Compréhension de l''écrit'!$F$1:$DA$1)+1),0))</f>
        <v>#REF!</v>
      </c>
      <c r="T2384" s="16" t="e">
        <f>INDEX('Compréhension de l''écrit'!$C$2:$C$971,ROUNDUP((ROW()-1)/(COUNTA('Compréhension de l''écrit'!$F$1:$DA$1)+1),0))</f>
        <v>#REF!</v>
      </c>
      <c r="U2384" s="16" t="e">
        <f>INDEX('Compréhension de l''écrit'!$D$2:$D$971,ROUNDUP((ROW()-1)/(COUNTA('Compréhension de l''écrit'!$F$1:$DA$1)+1),0))</f>
        <v>#REF!</v>
      </c>
      <c r="V2384" s="16">
        <f>INDEX('Compréhension de l''écrit'!$E$1:$DA$1,+MOD(ROW()-2,COUNTA($H$5:$H$32)*2)+1)</f>
        <v>0</v>
      </c>
      <c r="W2384" s="16" t="str">
        <f>IFERROR(INDEX('Compréhension de l''écrit'!$E$1:$DA$971,MATCH(S2384,'Compréhension de l''écrit'!$B$2:$B$971,0)+1,MATCH(V2384,'Compréhension de l''écrit'!$E$1:$DA$1,0)),"")</f>
        <v/>
      </c>
      <c r="X2384" s="16" t="e">
        <f t="shared" si="39"/>
        <v>#REF!</v>
      </c>
      <c r="Y2384" s="16" t="str">
        <f>IFERROR(VLOOKUP(V2384,Paramétrages!H:I,2,FALSE),"")</f>
        <v/>
      </c>
    </row>
    <row r="2385" spans="18:25" x14ac:dyDescent="0.2">
      <c r="R2385" s="16" t="e">
        <f>INDEX('Compréhension de l''écrit'!$A$2:$A$971,ROUNDUP((ROW()-1)/(COUNTA('Compréhension de l''écrit'!$F$1:$DA$1)+1),0))</f>
        <v>#REF!</v>
      </c>
      <c r="S2385" s="16" t="e">
        <f>INDEX('Compréhension de l''écrit'!$B$2:$B$971,ROUNDUP((ROW()-1)/(COUNTA('Compréhension de l''écrit'!$F$1:$DA$1)+1),0))</f>
        <v>#REF!</v>
      </c>
      <c r="T2385" s="16" t="e">
        <f>INDEX('Compréhension de l''écrit'!$C$2:$C$971,ROUNDUP((ROW()-1)/(COUNTA('Compréhension de l''écrit'!$F$1:$DA$1)+1),0))</f>
        <v>#REF!</v>
      </c>
      <c r="U2385" s="16" t="e">
        <f>INDEX('Compréhension de l''écrit'!$D$2:$D$971,ROUNDUP((ROW()-1)/(COUNTA('Compréhension de l''écrit'!$F$1:$DA$1)+1),0))</f>
        <v>#REF!</v>
      </c>
      <c r="V2385" s="16">
        <f>INDEX('Compréhension de l''écrit'!$E$1:$DA$1,+MOD(ROW()-2,COUNTA($H$5:$H$32)*2)+1)</f>
        <v>0</v>
      </c>
      <c r="W2385" s="16" t="str">
        <f>IFERROR(INDEX('Compréhension de l''écrit'!$E$1:$DA$971,MATCH(S2385,'Compréhension de l''écrit'!$B$2:$B$971,0)+1,MATCH(V2385,'Compréhension de l''écrit'!$E$1:$DA$1,0)),"")</f>
        <v/>
      </c>
      <c r="X2385" s="16" t="e">
        <f t="shared" si="39"/>
        <v>#REF!</v>
      </c>
      <c r="Y2385" s="16" t="str">
        <f>IFERROR(VLOOKUP(V2385,Paramétrages!H:I,2,FALSE),"")</f>
        <v/>
      </c>
    </row>
    <row r="2386" spans="18:25" x14ac:dyDescent="0.2">
      <c r="R2386" s="16" t="e">
        <f>INDEX('Compréhension de l''écrit'!$A$2:$A$971,ROUNDUP((ROW()-1)/(COUNTA('Compréhension de l''écrit'!$F$1:$DA$1)+1),0))</f>
        <v>#REF!</v>
      </c>
      <c r="S2386" s="16" t="e">
        <f>INDEX('Compréhension de l''écrit'!$B$2:$B$971,ROUNDUP((ROW()-1)/(COUNTA('Compréhension de l''écrit'!$F$1:$DA$1)+1),0))</f>
        <v>#REF!</v>
      </c>
      <c r="T2386" s="16" t="e">
        <f>INDEX('Compréhension de l''écrit'!$C$2:$C$971,ROUNDUP((ROW()-1)/(COUNTA('Compréhension de l''écrit'!$F$1:$DA$1)+1),0))</f>
        <v>#REF!</v>
      </c>
      <c r="U2386" s="16" t="e">
        <f>INDEX('Compréhension de l''écrit'!$D$2:$D$971,ROUNDUP((ROW()-1)/(COUNTA('Compréhension de l''écrit'!$F$1:$DA$1)+1),0))</f>
        <v>#REF!</v>
      </c>
      <c r="V2386" s="16">
        <f>INDEX('Compréhension de l''écrit'!$E$1:$DA$1,+MOD(ROW()-2,COUNTA($H$5:$H$32)*2)+1)</f>
        <v>0</v>
      </c>
      <c r="W2386" s="16" t="str">
        <f>IFERROR(INDEX('Compréhension de l''écrit'!$E$1:$DA$971,MATCH(S2386,'Compréhension de l''écrit'!$B$2:$B$971,0)+1,MATCH(V2386,'Compréhension de l''écrit'!$E$1:$DA$1,0)),"")</f>
        <v/>
      </c>
      <c r="X2386" s="16" t="e">
        <f t="shared" si="39"/>
        <v>#REF!</v>
      </c>
      <c r="Y2386" s="16" t="str">
        <f>IFERROR(VLOOKUP(V2386,Paramétrages!H:I,2,FALSE),"")</f>
        <v/>
      </c>
    </row>
    <row r="2387" spans="18:25" x14ac:dyDescent="0.2">
      <c r="R2387" s="16" t="e">
        <f>INDEX('Compréhension de l''écrit'!$A$2:$A$971,ROUNDUP((ROW()-1)/(COUNTA('Compréhension de l''écrit'!$F$1:$DA$1)+1),0))</f>
        <v>#REF!</v>
      </c>
      <c r="S2387" s="16" t="e">
        <f>INDEX('Compréhension de l''écrit'!$B$2:$B$971,ROUNDUP((ROW()-1)/(COUNTA('Compréhension de l''écrit'!$F$1:$DA$1)+1),0))</f>
        <v>#REF!</v>
      </c>
      <c r="T2387" s="16" t="e">
        <f>INDEX('Compréhension de l''écrit'!$C$2:$C$971,ROUNDUP((ROW()-1)/(COUNTA('Compréhension de l''écrit'!$F$1:$DA$1)+1),0))</f>
        <v>#REF!</v>
      </c>
      <c r="U2387" s="16" t="e">
        <f>INDEX('Compréhension de l''écrit'!$D$2:$D$971,ROUNDUP((ROW()-1)/(COUNTA('Compréhension de l''écrit'!$F$1:$DA$1)+1),0))</f>
        <v>#REF!</v>
      </c>
      <c r="V2387" s="16">
        <f>INDEX('Compréhension de l''écrit'!$E$1:$DA$1,+MOD(ROW()-2,COUNTA($H$5:$H$32)*2)+1)</f>
        <v>0</v>
      </c>
      <c r="W2387" s="16" t="str">
        <f>IFERROR(INDEX('Compréhension de l''écrit'!$E$1:$DA$971,MATCH(S2387,'Compréhension de l''écrit'!$B$2:$B$971,0)+1,MATCH(V2387,'Compréhension de l''écrit'!$E$1:$DA$1,0)),"")</f>
        <v/>
      </c>
      <c r="X2387" s="16" t="e">
        <f t="shared" si="39"/>
        <v>#REF!</v>
      </c>
      <c r="Y2387" s="16" t="str">
        <f>IFERROR(VLOOKUP(V2387,Paramétrages!H:I,2,FALSE),"")</f>
        <v/>
      </c>
    </row>
    <row r="2388" spans="18:25" x14ac:dyDescent="0.2">
      <c r="R2388" s="16" t="e">
        <f>INDEX('Compréhension de l''écrit'!$A$2:$A$971,ROUNDUP((ROW()-1)/(COUNTA('Compréhension de l''écrit'!$F$1:$DA$1)+1),0))</f>
        <v>#REF!</v>
      </c>
      <c r="S2388" s="16" t="e">
        <f>INDEX('Compréhension de l''écrit'!$B$2:$B$971,ROUNDUP((ROW()-1)/(COUNTA('Compréhension de l''écrit'!$F$1:$DA$1)+1),0))</f>
        <v>#REF!</v>
      </c>
      <c r="T2388" s="16" t="e">
        <f>INDEX('Compréhension de l''écrit'!$C$2:$C$971,ROUNDUP((ROW()-1)/(COUNTA('Compréhension de l''écrit'!$F$1:$DA$1)+1),0))</f>
        <v>#REF!</v>
      </c>
      <c r="U2388" s="16" t="e">
        <f>INDEX('Compréhension de l''écrit'!$D$2:$D$971,ROUNDUP((ROW()-1)/(COUNTA('Compréhension de l''écrit'!$F$1:$DA$1)+1),0))</f>
        <v>#REF!</v>
      </c>
      <c r="V2388" s="16">
        <f>INDEX('Compréhension de l''écrit'!$E$1:$DA$1,+MOD(ROW()-2,COUNTA($H$5:$H$32)*2)+1)</f>
        <v>0</v>
      </c>
      <c r="W2388" s="16" t="str">
        <f>IFERROR(INDEX('Compréhension de l''écrit'!$E$1:$DA$971,MATCH(S2388,'Compréhension de l''écrit'!$B$2:$B$971,0)+1,MATCH(V2388,'Compréhension de l''écrit'!$E$1:$DA$1,0)),"")</f>
        <v/>
      </c>
      <c r="X2388" s="16" t="e">
        <f t="shared" si="39"/>
        <v>#REF!</v>
      </c>
      <c r="Y2388" s="16" t="str">
        <f>IFERROR(VLOOKUP(V2388,Paramétrages!H:I,2,FALSE),"")</f>
        <v/>
      </c>
    </row>
    <row r="2389" spans="18:25" x14ac:dyDescent="0.2">
      <c r="R2389" s="16" t="e">
        <f>INDEX('Compréhension de l''écrit'!$A$2:$A$971,ROUNDUP((ROW()-1)/(COUNTA('Compréhension de l''écrit'!$F$1:$DA$1)+1),0))</f>
        <v>#REF!</v>
      </c>
      <c r="S2389" s="16" t="e">
        <f>INDEX('Compréhension de l''écrit'!$B$2:$B$971,ROUNDUP((ROW()-1)/(COUNTA('Compréhension de l''écrit'!$F$1:$DA$1)+1),0))</f>
        <v>#REF!</v>
      </c>
      <c r="T2389" s="16" t="e">
        <f>INDEX('Compréhension de l''écrit'!$C$2:$C$971,ROUNDUP((ROW()-1)/(COUNTA('Compréhension de l''écrit'!$F$1:$DA$1)+1),0))</f>
        <v>#REF!</v>
      </c>
      <c r="U2389" s="16" t="e">
        <f>INDEX('Compréhension de l''écrit'!$D$2:$D$971,ROUNDUP((ROW()-1)/(COUNTA('Compréhension de l''écrit'!$F$1:$DA$1)+1),0))</f>
        <v>#REF!</v>
      </c>
      <c r="V2389" s="16">
        <f>INDEX('Compréhension de l''écrit'!$E$1:$DA$1,+MOD(ROW()-2,COUNTA($H$5:$H$32)*2)+1)</f>
        <v>0</v>
      </c>
      <c r="W2389" s="16" t="str">
        <f>IFERROR(INDEX('Compréhension de l''écrit'!$E$1:$DA$971,MATCH(S2389,'Compréhension de l''écrit'!$B$2:$B$971,0)+1,MATCH(V2389,'Compréhension de l''écrit'!$E$1:$DA$1,0)),"")</f>
        <v/>
      </c>
      <c r="X2389" s="16" t="e">
        <f t="shared" si="39"/>
        <v>#REF!</v>
      </c>
      <c r="Y2389" s="16" t="str">
        <f>IFERROR(VLOOKUP(V2389,Paramétrages!H:I,2,FALSE),"")</f>
        <v/>
      </c>
    </row>
    <row r="2390" spans="18:25" x14ac:dyDescent="0.2">
      <c r="R2390" s="16" t="e">
        <f>INDEX('Compréhension de l''écrit'!$A$2:$A$971,ROUNDUP((ROW()-1)/(COUNTA('Compréhension de l''écrit'!$F$1:$DA$1)+1),0))</f>
        <v>#REF!</v>
      </c>
      <c r="S2390" s="16" t="e">
        <f>INDEX('Compréhension de l''écrit'!$B$2:$B$971,ROUNDUP((ROW()-1)/(COUNTA('Compréhension de l''écrit'!$F$1:$DA$1)+1),0))</f>
        <v>#REF!</v>
      </c>
      <c r="T2390" s="16" t="e">
        <f>INDEX('Compréhension de l''écrit'!$C$2:$C$971,ROUNDUP((ROW()-1)/(COUNTA('Compréhension de l''écrit'!$F$1:$DA$1)+1),0))</f>
        <v>#REF!</v>
      </c>
      <c r="U2390" s="16" t="e">
        <f>INDEX('Compréhension de l''écrit'!$D$2:$D$971,ROUNDUP((ROW()-1)/(COUNTA('Compréhension de l''écrit'!$F$1:$DA$1)+1),0))</f>
        <v>#REF!</v>
      </c>
      <c r="V2390" s="16">
        <f>INDEX('Compréhension de l''écrit'!$E$1:$DA$1,+MOD(ROW()-2,COUNTA($H$5:$H$32)*2)+1)</f>
        <v>0</v>
      </c>
      <c r="W2390" s="16" t="str">
        <f>IFERROR(INDEX('Compréhension de l''écrit'!$E$1:$DA$971,MATCH(S2390,'Compréhension de l''écrit'!$B$2:$B$971,0)+1,MATCH(V2390,'Compréhension de l''écrit'!$E$1:$DA$1,0)),"")</f>
        <v/>
      </c>
      <c r="X2390" s="16" t="e">
        <f t="shared" si="39"/>
        <v>#REF!</v>
      </c>
      <c r="Y2390" s="16" t="str">
        <f>IFERROR(VLOOKUP(V2390,Paramétrages!H:I,2,FALSE),"")</f>
        <v/>
      </c>
    </row>
    <row r="2391" spans="18:25" x14ac:dyDescent="0.2">
      <c r="R2391" s="16" t="e">
        <f>INDEX('Compréhension de l''écrit'!$A$2:$A$971,ROUNDUP((ROW()-1)/(COUNTA('Compréhension de l''écrit'!$F$1:$DA$1)+1),0))</f>
        <v>#REF!</v>
      </c>
      <c r="S2391" s="16" t="e">
        <f>INDEX('Compréhension de l''écrit'!$B$2:$B$971,ROUNDUP((ROW()-1)/(COUNTA('Compréhension de l''écrit'!$F$1:$DA$1)+1),0))</f>
        <v>#REF!</v>
      </c>
      <c r="T2391" s="16" t="e">
        <f>INDEX('Compréhension de l''écrit'!$C$2:$C$971,ROUNDUP((ROW()-1)/(COUNTA('Compréhension de l''écrit'!$F$1:$DA$1)+1),0))</f>
        <v>#REF!</v>
      </c>
      <c r="U2391" s="16" t="e">
        <f>INDEX('Compréhension de l''écrit'!$D$2:$D$971,ROUNDUP((ROW()-1)/(COUNTA('Compréhension de l''écrit'!$F$1:$DA$1)+1),0))</f>
        <v>#REF!</v>
      </c>
      <c r="V2391" s="16">
        <f>INDEX('Compréhension de l''écrit'!$E$1:$DA$1,+MOD(ROW()-2,COUNTA($H$5:$H$32)*2)+1)</f>
        <v>0</v>
      </c>
      <c r="W2391" s="16" t="str">
        <f>IFERROR(INDEX('Compréhension de l''écrit'!$E$1:$DA$971,MATCH(S2391,'Compréhension de l''écrit'!$B$2:$B$971,0)+1,MATCH(V2391,'Compréhension de l''écrit'!$E$1:$DA$1,0)),"")</f>
        <v/>
      </c>
      <c r="X2391" s="16" t="e">
        <f t="shared" si="39"/>
        <v>#REF!</v>
      </c>
      <c r="Y2391" s="16" t="str">
        <f>IFERROR(VLOOKUP(V2391,Paramétrages!H:I,2,FALSE),"")</f>
        <v/>
      </c>
    </row>
    <row r="2392" spans="18:25" x14ac:dyDescent="0.2">
      <c r="R2392" s="16" t="e">
        <f>INDEX('Compréhension de l''écrit'!$A$2:$A$971,ROUNDUP((ROW()-1)/(COUNTA('Compréhension de l''écrit'!$F$1:$DA$1)+1),0))</f>
        <v>#REF!</v>
      </c>
      <c r="S2392" s="16" t="e">
        <f>INDEX('Compréhension de l''écrit'!$B$2:$B$971,ROUNDUP((ROW()-1)/(COUNTA('Compréhension de l''écrit'!$F$1:$DA$1)+1),0))</f>
        <v>#REF!</v>
      </c>
      <c r="T2392" s="16" t="e">
        <f>INDEX('Compréhension de l''écrit'!$C$2:$C$971,ROUNDUP((ROW()-1)/(COUNTA('Compréhension de l''écrit'!$F$1:$DA$1)+1),0))</f>
        <v>#REF!</v>
      </c>
      <c r="U2392" s="16" t="e">
        <f>INDEX('Compréhension de l''écrit'!$D$2:$D$971,ROUNDUP((ROW()-1)/(COUNTA('Compréhension de l''écrit'!$F$1:$DA$1)+1),0))</f>
        <v>#REF!</v>
      </c>
      <c r="V2392" s="16">
        <f>INDEX('Compréhension de l''écrit'!$E$1:$DA$1,+MOD(ROW()-2,COUNTA($H$5:$H$32)*2)+1)</f>
        <v>0</v>
      </c>
      <c r="W2392" s="16" t="str">
        <f>IFERROR(INDEX('Compréhension de l''écrit'!$E$1:$DA$971,MATCH(S2392,'Compréhension de l''écrit'!$B$2:$B$971,0)+1,MATCH(V2392,'Compréhension de l''écrit'!$E$1:$DA$1,0)),"")</f>
        <v/>
      </c>
      <c r="X2392" s="16" t="e">
        <f t="shared" si="39"/>
        <v>#REF!</v>
      </c>
      <c r="Y2392" s="16" t="str">
        <f>IFERROR(VLOOKUP(V2392,Paramétrages!H:I,2,FALSE),"")</f>
        <v/>
      </c>
    </row>
    <row r="2393" spans="18:25" x14ac:dyDescent="0.2">
      <c r="R2393" s="16" t="e">
        <f>INDEX('Compréhension de l''écrit'!$A$2:$A$971,ROUNDUP((ROW()-1)/(COUNTA('Compréhension de l''écrit'!$F$1:$DA$1)+1),0))</f>
        <v>#REF!</v>
      </c>
      <c r="S2393" s="16" t="e">
        <f>INDEX('Compréhension de l''écrit'!$B$2:$B$971,ROUNDUP((ROW()-1)/(COUNTA('Compréhension de l''écrit'!$F$1:$DA$1)+1),0))</f>
        <v>#REF!</v>
      </c>
      <c r="T2393" s="16" t="e">
        <f>INDEX('Compréhension de l''écrit'!$C$2:$C$971,ROUNDUP((ROW()-1)/(COUNTA('Compréhension de l''écrit'!$F$1:$DA$1)+1),0))</f>
        <v>#REF!</v>
      </c>
      <c r="U2393" s="16" t="e">
        <f>INDEX('Compréhension de l''écrit'!$D$2:$D$971,ROUNDUP((ROW()-1)/(COUNTA('Compréhension de l''écrit'!$F$1:$DA$1)+1),0))</f>
        <v>#REF!</v>
      </c>
      <c r="V2393" s="16">
        <f>INDEX('Compréhension de l''écrit'!$E$1:$DA$1,+MOD(ROW()-2,COUNTA($H$5:$H$32)*2)+1)</f>
        <v>0</v>
      </c>
      <c r="W2393" s="16" t="str">
        <f>IFERROR(INDEX('Compréhension de l''écrit'!$E$1:$DA$971,MATCH(S2393,'Compréhension de l''écrit'!$B$2:$B$971,0)+1,MATCH(V2393,'Compréhension de l''écrit'!$E$1:$DA$1,0)),"")</f>
        <v/>
      </c>
      <c r="X2393" s="16" t="e">
        <f t="shared" si="39"/>
        <v>#REF!</v>
      </c>
      <c r="Y2393" s="16" t="str">
        <f>IFERROR(VLOOKUP(V2393,Paramétrages!H:I,2,FALSE),"")</f>
        <v/>
      </c>
    </row>
    <row r="2394" spans="18:25" x14ac:dyDescent="0.2">
      <c r="R2394" s="16" t="e">
        <f>INDEX('Compréhension de l''écrit'!$A$2:$A$971,ROUNDUP((ROW()-1)/(COUNTA('Compréhension de l''écrit'!$F$1:$DA$1)+1),0))</f>
        <v>#REF!</v>
      </c>
      <c r="S2394" s="16" t="e">
        <f>INDEX('Compréhension de l''écrit'!$B$2:$B$971,ROUNDUP((ROW()-1)/(COUNTA('Compréhension de l''écrit'!$F$1:$DA$1)+1),0))</f>
        <v>#REF!</v>
      </c>
      <c r="T2394" s="16" t="e">
        <f>INDEX('Compréhension de l''écrit'!$C$2:$C$971,ROUNDUP((ROW()-1)/(COUNTA('Compréhension de l''écrit'!$F$1:$DA$1)+1),0))</f>
        <v>#REF!</v>
      </c>
      <c r="U2394" s="16" t="e">
        <f>INDEX('Compréhension de l''écrit'!$D$2:$D$971,ROUNDUP((ROW()-1)/(COUNTA('Compréhension de l''écrit'!$F$1:$DA$1)+1),0))</f>
        <v>#REF!</v>
      </c>
      <c r="V2394" s="16">
        <f>INDEX('Compréhension de l''écrit'!$E$1:$DA$1,+MOD(ROW()-2,COUNTA($H$5:$H$32)*2)+1)</f>
        <v>0</v>
      </c>
      <c r="W2394" s="16" t="str">
        <f>IFERROR(INDEX('Compréhension de l''écrit'!$E$1:$DA$971,MATCH(S2394,'Compréhension de l''écrit'!$B$2:$B$971,0)+1,MATCH(V2394,'Compréhension de l''écrit'!$E$1:$DA$1,0)),"")</f>
        <v/>
      </c>
      <c r="X2394" s="16" t="e">
        <f t="shared" si="39"/>
        <v>#REF!</v>
      </c>
      <c r="Y2394" s="16" t="str">
        <f>IFERROR(VLOOKUP(V2394,Paramétrages!H:I,2,FALSE),"")</f>
        <v/>
      </c>
    </row>
    <row r="2395" spans="18:25" x14ac:dyDescent="0.2">
      <c r="R2395" s="16" t="e">
        <f>INDEX('Compréhension de l''écrit'!$A$2:$A$971,ROUNDUP((ROW()-1)/(COUNTA('Compréhension de l''écrit'!$F$1:$DA$1)+1),0))</f>
        <v>#REF!</v>
      </c>
      <c r="S2395" s="16" t="e">
        <f>INDEX('Compréhension de l''écrit'!$B$2:$B$971,ROUNDUP((ROW()-1)/(COUNTA('Compréhension de l''écrit'!$F$1:$DA$1)+1),0))</f>
        <v>#REF!</v>
      </c>
      <c r="T2395" s="16" t="e">
        <f>INDEX('Compréhension de l''écrit'!$C$2:$C$971,ROUNDUP((ROW()-1)/(COUNTA('Compréhension de l''écrit'!$F$1:$DA$1)+1),0))</f>
        <v>#REF!</v>
      </c>
      <c r="U2395" s="16" t="e">
        <f>INDEX('Compréhension de l''écrit'!$D$2:$D$971,ROUNDUP((ROW()-1)/(COUNTA('Compréhension de l''écrit'!$F$1:$DA$1)+1),0))</f>
        <v>#REF!</v>
      </c>
      <c r="V2395" s="16">
        <f>INDEX('Compréhension de l''écrit'!$E$1:$DA$1,+MOD(ROW()-2,COUNTA($H$5:$H$32)*2)+1)</f>
        <v>0</v>
      </c>
      <c r="W2395" s="16" t="str">
        <f>IFERROR(INDEX('Compréhension de l''écrit'!$E$1:$DA$971,MATCH(S2395,'Compréhension de l''écrit'!$B$2:$B$971,0)+1,MATCH(V2395,'Compréhension de l''écrit'!$E$1:$DA$1,0)),"")</f>
        <v/>
      </c>
      <c r="X2395" s="16" t="e">
        <f t="shared" si="39"/>
        <v>#REF!</v>
      </c>
      <c r="Y2395" s="16" t="str">
        <f>IFERROR(VLOOKUP(V2395,Paramétrages!H:I,2,FALSE),"")</f>
        <v/>
      </c>
    </row>
    <row r="2396" spans="18:25" x14ac:dyDescent="0.2">
      <c r="R2396" s="16" t="e">
        <f>INDEX('Compréhension de l''écrit'!$A$2:$A$971,ROUNDUP((ROW()-1)/(COUNTA('Compréhension de l''écrit'!$F$1:$DA$1)+1),0))</f>
        <v>#REF!</v>
      </c>
      <c r="S2396" s="16" t="e">
        <f>INDEX('Compréhension de l''écrit'!$B$2:$B$971,ROUNDUP((ROW()-1)/(COUNTA('Compréhension de l''écrit'!$F$1:$DA$1)+1),0))</f>
        <v>#REF!</v>
      </c>
      <c r="T2396" s="16" t="e">
        <f>INDEX('Compréhension de l''écrit'!$C$2:$C$971,ROUNDUP((ROW()-1)/(COUNTA('Compréhension de l''écrit'!$F$1:$DA$1)+1),0))</f>
        <v>#REF!</v>
      </c>
      <c r="U2396" s="16" t="e">
        <f>INDEX('Compréhension de l''écrit'!$D$2:$D$971,ROUNDUP((ROW()-1)/(COUNTA('Compréhension de l''écrit'!$F$1:$DA$1)+1),0))</f>
        <v>#REF!</v>
      </c>
      <c r="V2396" s="16">
        <f>INDEX('Compréhension de l''écrit'!$E$1:$DA$1,+MOD(ROW()-2,COUNTA($H$5:$H$32)*2)+1)</f>
        <v>0</v>
      </c>
      <c r="W2396" s="16" t="str">
        <f>IFERROR(INDEX('Compréhension de l''écrit'!$E$1:$DA$971,MATCH(S2396,'Compréhension de l''écrit'!$B$2:$B$971,0)+1,MATCH(V2396,'Compréhension de l''écrit'!$E$1:$DA$1,0)),"")</f>
        <v/>
      </c>
      <c r="X2396" s="16" t="e">
        <f t="shared" si="39"/>
        <v>#REF!</v>
      </c>
      <c r="Y2396" s="16" t="str">
        <f>IFERROR(VLOOKUP(V2396,Paramétrages!H:I,2,FALSE),"")</f>
        <v/>
      </c>
    </row>
    <row r="2397" spans="18:25" x14ac:dyDescent="0.2">
      <c r="R2397" s="16" t="e">
        <f>INDEX('Compréhension de l''écrit'!$A$2:$A$971,ROUNDUP((ROW()-1)/(COUNTA('Compréhension de l''écrit'!$F$1:$DA$1)+1),0))</f>
        <v>#REF!</v>
      </c>
      <c r="S2397" s="16" t="e">
        <f>INDEX('Compréhension de l''écrit'!$B$2:$B$971,ROUNDUP((ROW()-1)/(COUNTA('Compréhension de l''écrit'!$F$1:$DA$1)+1),0))</f>
        <v>#REF!</v>
      </c>
      <c r="T2397" s="16" t="e">
        <f>INDEX('Compréhension de l''écrit'!$C$2:$C$971,ROUNDUP((ROW()-1)/(COUNTA('Compréhension de l''écrit'!$F$1:$DA$1)+1),0))</f>
        <v>#REF!</v>
      </c>
      <c r="U2397" s="16" t="e">
        <f>INDEX('Compréhension de l''écrit'!$D$2:$D$971,ROUNDUP((ROW()-1)/(COUNTA('Compréhension de l''écrit'!$F$1:$DA$1)+1),0))</f>
        <v>#REF!</v>
      </c>
      <c r="V2397" s="16">
        <f>INDEX('Compréhension de l''écrit'!$E$1:$DA$1,+MOD(ROW()-2,COUNTA($H$5:$H$32)*2)+1)</f>
        <v>0</v>
      </c>
      <c r="W2397" s="16" t="str">
        <f>IFERROR(INDEX('Compréhension de l''écrit'!$E$1:$DA$971,MATCH(S2397,'Compréhension de l''écrit'!$B$2:$B$971,0)+1,MATCH(V2397,'Compréhension de l''écrit'!$E$1:$DA$1,0)),"")</f>
        <v/>
      </c>
      <c r="X2397" s="16" t="e">
        <f t="shared" si="39"/>
        <v>#REF!</v>
      </c>
      <c r="Y2397" s="16" t="str">
        <f>IFERROR(VLOOKUP(V2397,Paramétrages!H:I,2,FALSE),"")</f>
        <v/>
      </c>
    </row>
    <row r="2398" spans="18:25" x14ac:dyDescent="0.2">
      <c r="R2398" s="16" t="e">
        <f>INDEX('Compréhension de l''écrit'!$A$2:$A$971,ROUNDUP((ROW()-1)/(COUNTA('Compréhension de l''écrit'!$F$1:$DA$1)+1),0))</f>
        <v>#REF!</v>
      </c>
      <c r="S2398" s="16" t="e">
        <f>INDEX('Compréhension de l''écrit'!$B$2:$B$971,ROUNDUP((ROW()-1)/(COUNTA('Compréhension de l''écrit'!$F$1:$DA$1)+1),0))</f>
        <v>#REF!</v>
      </c>
      <c r="T2398" s="16" t="e">
        <f>INDEX('Compréhension de l''écrit'!$C$2:$C$971,ROUNDUP((ROW()-1)/(COUNTA('Compréhension de l''écrit'!$F$1:$DA$1)+1),0))</f>
        <v>#REF!</v>
      </c>
      <c r="U2398" s="16" t="e">
        <f>INDEX('Compréhension de l''écrit'!$D$2:$D$971,ROUNDUP((ROW()-1)/(COUNTA('Compréhension de l''écrit'!$F$1:$DA$1)+1),0))</f>
        <v>#REF!</v>
      </c>
      <c r="V2398" s="16">
        <f>INDEX('Compréhension de l''écrit'!$E$1:$DA$1,+MOD(ROW()-2,COUNTA($H$5:$H$32)*2)+1)</f>
        <v>0</v>
      </c>
      <c r="W2398" s="16" t="str">
        <f>IFERROR(INDEX('Compréhension de l''écrit'!$E$1:$DA$971,MATCH(S2398,'Compréhension de l''écrit'!$B$2:$B$971,0)+1,MATCH(V2398,'Compréhension de l''écrit'!$E$1:$DA$1,0)),"")</f>
        <v/>
      </c>
      <c r="X2398" s="16" t="e">
        <f t="shared" si="39"/>
        <v>#REF!</v>
      </c>
      <c r="Y2398" s="16" t="str">
        <f>IFERROR(VLOOKUP(V2398,Paramétrages!H:I,2,FALSE),"")</f>
        <v/>
      </c>
    </row>
    <row r="2399" spans="18:25" x14ac:dyDescent="0.2">
      <c r="R2399" s="16" t="e">
        <f>INDEX('Compréhension de l''écrit'!$A$2:$A$971,ROUNDUP((ROW()-1)/(COUNTA('Compréhension de l''écrit'!$F$1:$DA$1)+1),0))</f>
        <v>#REF!</v>
      </c>
      <c r="S2399" s="16" t="e">
        <f>INDEX('Compréhension de l''écrit'!$B$2:$B$971,ROUNDUP((ROW()-1)/(COUNTA('Compréhension de l''écrit'!$F$1:$DA$1)+1),0))</f>
        <v>#REF!</v>
      </c>
      <c r="T2399" s="16" t="e">
        <f>INDEX('Compréhension de l''écrit'!$C$2:$C$971,ROUNDUP((ROW()-1)/(COUNTA('Compréhension de l''écrit'!$F$1:$DA$1)+1),0))</f>
        <v>#REF!</v>
      </c>
      <c r="U2399" s="16" t="e">
        <f>INDEX('Compréhension de l''écrit'!$D$2:$D$971,ROUNDUP((ROW()-1)/(COUNTA('Compréhension de l''écrit'!$F$1:$DA$1)+1),0))</f>
        <v>#REF!</v>
      </c>
      <c r="V2399" s="16">
        <f>INDEX('Compréhension de l''écrit'!$E$1:$DA$1,+MOD(ROW()-2,COUNTA($H$5:$H$32)*2)+1)</f>
        <v>0</v>
      </c>
      <c r="W2399" s="16" t="str">
        <f>IFERROR(INDEX('Compréhension de l''écrit'!$E$1:$DA$971,MATCH(S2399,'Compréhension de l''écrit'!$B$2:$B$971,0)+1,MATCH(V2399,'Compréhension de l''écrit'!$E$1:$DA$1,0)),"")</f>
        <v/>
      </c>
      <c r="X2399" s="16" t="e">
        <f t="shared" si="39"/>
        <v>#REF!</v>
      </c>
      <c r="Y2399" s="16" t="str">
        <f>IFERROR(VLOOKUP(V2399,Paramétrages!H:I,2,FALSE),"")</f>
        <v/>
      </c>
    </row>
    <row r="2400" spans="18:25" x14ac:dyDescent="0.2">
      <c r="R2400" s="16" t="e">
        <f>INDEX('Compréhension de l''écrit'!$A$2:$A$971,ROUNDUP((ROW()-1)/(COUNTA('Compréhension de l''écrit'!$F$1:$DA$1)+1),0))</f>
        <v>#REF!</v>
      </c>
      <c r="S2400" s="16" t="e">
        <f>INDEX('Compréhension de l''écrit'!$B$2:$B$971,ROUNDUP((ROW()-1)/(COUNTA('Compréhension de l''écrit'!$F$1:$DA$1)+1),0))</f>
        <v>#REF!</v>
      </c>
      <c r="T2400" s="16" t="e">
        <f>INDEX('Compréhension de l''écrit'!$C$2:$C$971,ROUNDUP((ROW()-1)/(COUNTA('Compréhension de l''écrit'!$F$1:$DA$1)+1),0))</f>
        <v>#REF!</v>
      </c>
      <c r="U2400" s="16" t="e">
        <f>INDEX('Compréhension de l''écrit'!$D$2:$D$971,ROUNDUP((ROW()-1)/(COUNTA('Compréhension de l''écrit'!$F$1:$DA$1)+1),0))</f>
        <v>#REF!</v>
      </c>
      <c r="V2400" s="16">
        <f>INDEX('Compréhension de l''écrit'!$E$1:$DA$1,+MOD(ROW()-2,COUNTA($H$5:$H$32)*2)+1)</f>
        <v>0</v>
      </c>
      <c r="W2400" s="16" t="str">
        <f>IFERROR(INDEX('Compréhension de l''écrit'!$E$1:$DA$971,MATCH(S2400,'Compréhension de l''écrit'!$B$2:$B$971,0)+1,MATCH(V2400,'Compréhension de l''écrit'!$E$1:$DA$1,0)),"")</f>
        <v/>
      </c>
      <c r="X2400" s="16" t="e">
        <f t="shared" si="39"/>
        <v>#REF!</v>
      </c>
      <c r="Y2400" s="16" t="str">
        <f>IFERROR(VLOOKUP(V2400,Paramétrages!H:I,2,FALSE),"")</f>
        <v/>
      </c>
    </row>
    <row r="2401" spans="18:25" x14ac:dyDescent="0.2">
      <c r="R2401" s="16" t="e">
        <f>INDEX('Compréhension de l''écrit'!$A$2:$A$971,ROUNDUP((ROW()-1)/(COUNTA('Compréhension de l''écrit'!$F$1:$DA$1)+1),0))</f>
        <v>#REF!</v>
      </c>
      <c r="S2401" s="16" t="e">
        <f>INDEX('Compréhension de l''écrit'!$B$2:$B$971,ROUNDUP((ROW()-1)/(COUNTA('Compréhension de l''écrit'!$F$1:$DA$1)+1),0))</f>
        <v>#REF!</v>
      </c>
      <c r="T2401" s="16" t="e">
        <f>INDEX('Compréhension de l''écrit'!$C$2:$C$971,ROUNDUP((ROW()-1)/(COUNTA('Compréhension de l''écrit'!$F$1:$DA$1)+1),0))</f>
        <v>#REF!</v>
      </c>
      <c r="U2401" s="16" t="e">
        <f>INDEX('Compréhension de l''écrit'!$D$2:$D$971,ROUNDUP((ROW()-1)/(COUNTA('Compréhension de l''écrit'!$F$1:$DA$1)+1),0))</f>
        <v>#REF!</v>
      </c>
      <c r="V2401" s="16">
        <f>INDEX('Compréhension de l''écrit'!$E$1:$DA$1,+MOD(ROW()-2,COUNTA($H$5:$H$32)*2)+1)</f>
        <v>0</v>
      </c>
      <c r="W2401" s="16" t="str">
        <f>IFERROR(INDEX('Compréhension de l''écrit'!$E$1:$DA$971,MATCH(S2401,'Compréhension de l''écrit'!$B$2:$B$971,0)+1,MATCH(V2401,'Compréhension de l''écrit'!$E$1:$DA$1,0)),"")</f>
        <v/>
      </c>
      <c r="X2401" s="16" t="e">
        <f t="shared" si="39"/>
        <v>#REF!</v>
      </c>
      <c r="Y2401" s="16" t="str">
        <f>IFERROR(VLOOKUP(V2401,Paramétrages!H:I,2,FALSE),"")</f>
        <v/>
      </c>
    </row>
    <row r="2402" spans="18:25" x14ac:dyDescent="0.2">
      <c r="R2402" s="16" t="e">
        <f>INDEX('Compréhension de l''écrit'!$A$2:$A$971,ROUNDUP((ROW()-1)/(COUNTA('Compréhension de l''écrit'!$F$1:$DA$1)+1),0))</f>
        <v>#REF!</v>
      </c>
      <c r="S2402" s="16" t="e">
        <f>INDEX('Compréhension de l''écrit'!$B$2:$B$971,ROUNDUP((ROW()-1)/(COUNTA('Compréhension de l''écrit'!$F$1:$DA$1)+1),0))</f>
        <v>#REF!</v>
      </c>
      <c r="T2402" s="16" t="e">
        <f>INDEX('Compréhension de l''écrit'!$C$2:$C$971,ROUNDUP((ROW()-1)/(COUNTA('Compréhension de l''écrit'!$F$1:$DA$1)+1),0))</f>
        <v>#REF!</v>
      </c>
      <c r="U2402" s="16" t="e">
        <f>INDEX('Compréhension de l''écrit'!$D$2:$D$971,ROUNDUP((ROW()-1)/(COUNTA('Compréhension de l''écrit'!$F$1:$DA$1)+1),0))</f>
        <v>#REF!</v>
      </c>
      <c r="V2402" s="16">
        <f>INDEX('Compréhension de l''écrit'!$E$1:$DA$1,+MOD(ROW()-2,COUNTA($H$5:$H$32)*2)+1)</f>
        <v>0</v>
      </c>
      <c r="W2402" s="16" t="str">
        <f>IFERROR(INDEX('Compréhension de l''écrit'!$E$1:$DA$971,MATCH(S2402,'Compréhension de l''écrit'!$B$2:$B$971,0)+1,MATCH(V2402,'Compréhension de l''écrit'!$E$1:$DA$1,0)),"")</f>
        <v/>
      </c>
      <c r="X2402" s="16" t="e">
        <f t="shared" si="39"/>
        <v>#REF!</v>
      </c>
      <c r="Y2402" s="16" t="str">
        <f>IFERROR(VLOOKUP(V2402,Paramétrages!H:I,2,FALSE),"")</f>
        <v/>
      </c>
    </row>
    <row r="2403" spans="18:25" x14ac:dyDescent="0.2">
      <c r="R2403" s="16" t="e">
        <f>INDEX('Compréhension de l''écrit'!$A$2:$A$971,ROUNDUP((ROW()-1)/(COUNTA('Compréhension de l''écrit'!$F$1:$DA$1)+1),0))</f>
        <v>#REF!</v>
      </c>
      <c r="S2403" s="16" t="e">
        <f>INDEX('Compréhension de l''écrit'!$B$2:$B$971,ROUNDUP((ROW()-1)/(COUNTA('Compréhension de l''écrit'!$F$1:$DA$1)+1),0))</f>
        <v>#REF!</v>
      </c>
      <c r="T2403" s="16" t="e">
        <f>INDEX('Compréhension de l''écrit'!$C$2:$C$971,ROUNDUP((ROW()-1)/(COUNTA('Compréhension de l''écrit'!$F$1:$DA$1)+1),0))</f>
        <v>#REF!</v>
      </c>
      <c r="U2403" s="16" t="e">
        <f>INDEX('Compréhension de l''écrit'!$D$2:$D$971,ROUNDUP((ROW()-1)/(COUNTA('Compréhension de l''écrit'!$F$1:$DA$1)+1),0))</f>
        <v>#REF!</v>
      </c>
      <c r="V2403" s="16">
        <f>INDEX('Compréhension de l''écrit'!$E$1:$DA$1,+MOD(ROW()-2,COUNTA($H$5:$H$32)*2)+1)</f>
        <v>0</v>
      </c>
      <c r="W2403" s="16" t="str">
        <f>IFERROR(INDEX('Compréhension de l''écrit'!$E$1:$DA$971,MATCH(S2403,'Compréhension de l''écrit'!$B$2:$B$971,0)+1,MATCH(V2403,'Compréhension de l''écrit'!$E$1:$DA$1,0)),"")</f>
        <v/>
      </c>
      <c r="X2403" s="16" t="e">
        <f t="shared" si="39"/>
        <v>#REF!</v>
      </c>
      <c r="Y2403" s="16" t="str">
        <f>IFERROR(VLOOKUP(V2403,Paramétrages!H:I,2,FALSE),"")</f>
        <v/>
      </c>
    </row>
    <row r="2404" spans="18:25" x14ac:dyDescent="0.2">
      <c r="R2404" s="16" t="e">
        <f>INDEX('Compréhension de l''écrit'!$A$2:$A$971,ROUNDUP((ROW()-1)/(COUNTA('Compréhension de l''écrit'!$F$1:$DA$1)+1),0))</f>
        <v>#REF!</v>
      </c>
      <c r="S2404" s="16" t="e">
        <f>INDEX('Compréhension de l''écrit'!$B$2:$B$971,ROUNDUP((ROW()-1)/(COUNTA('Compréhension de l''écrit'!$F$1:$DA$1)+1),0))</f>
        <v>#REF!</v>
      </c>
      <c r="T2404" s="16" t="e">
        <f>INDEX('Compréhension de l''écrit'!$C$2:$C$971,ROUNDUP((ROW()-1)/(COUNTA('Compréhension de l''écrit'!$F$1:$DA$1)+1),0))</f>
        <v>#REF!</v>
      </c>
      <c r="U2404" s="16" t="e">
        <f>INDEX('Compréhension de l''écrit'!$D$2:$D$971,ROUNDUP((ROW()-1)/(COUNTA('Compréhension de l''écrit'!$F$1:$DA$1)+1),0))</f>
        <v>#REF!</v>
      </c>
      <c r="V2404" s="16">
        <f>INDEX('Compréhension de l''écrit'!$E$1:$DA$1,+MOD(ROW()-2,COUNTA($H$5:$H$32)*2)+1)</f>
        <v>0</v>
      </c>
      <c r="W2404" s="16" t="str">
        <f>IFERROR(INDEX('Compréhension de l''écrit'!$E$1:$DA$971,MATCH(S2404,'Compréhension de l''écrit'!$B$2:$B$971,0)+1,MATCH(V2404,'Compréhension de l''écrit'!$E$1:$DA$1,0)),"")</f>
        <v/>
      </c>
      <c r="X2404" s="16" t="e">
        <f t="shared" si="39"/>
        <v>#REF!</v>
      </c>
      <c r="Y2404" s="16" t="str">
        <f>IFERROR(VLOOKUP(V2404,Paramétrages!H:I,2,FALSE),"")</f>
        <v/>
      </c>
    </row>
    <row r="2405" spans="18:25" x14ac:dyDescent="0.2">
      <c r="R2405" s="16" t="e">
        <f>INDEX('Compréhension de l''écrit'!$A$2:$A$971,ROUNDUP((ROW()-1)/(COUNTA('Compréhension de l''écrit'!$F$1:$DA$1)+1),0))</f>
        <v>#REF!</v>
      </c>
      <c r="S2405" s="16" t="e">
        <f>INDEX('Compréhension de l''écrit'!$B$2:$B$971,ROUNDUP((ROW()-1)/(COUNTA('Compréhension de l''écrit'!$F$1:$DA$1)+1),0))</f>
        <v>#REF!</v>
      </c>
      <c r="T2405" s="16" t="e">
        <f>INDEX('Compréhension de l''écrit'!$C$2:$C$971,ROUNDUP((ROW()-1)/(COUNTA('Compréhension de l''écrit'!$F$1:$DA$1)+1),0))</f>
        <v>#REF!</v>
      </c>
      <c r="U2405" s="16" t="e">
        <f>INDEX('Compréhension de l''écrit'!$D$2:$D$971,ROUNDUP((ROW()-1)/(COUNTA('Compréhension de l''écrit'!$F$1:$DA$1)+1),0))</f>
        <v>#REF!</v>
      </c>
      <c r="V2405" s="16">
        <f>INDEX('Compréhension de l''écrit'!$E$1:$DA$1,+MOD(ROW()-2,COUNTA($H$5:$H$32)*2)+1)</f>
        <v>0</v>
      </c>
      <c r="W2405" s="16" t="str">
        <f>IFERROR(INDEX('Compréhension de l''écrit'!$E$1:$DA$971,MATCH(S2405,'Compréhension de l''écrit'!$B$2:$B$971,0)+1,MATCH(V2405,'Compréhension de l''écrit'!$E$1:$DA$1,0)),"")</f>
        <v/>
      </c>
      <c r="X2405" s="16" t="e">
        <f t="shared" si="39"/>
        <v>#REF!</v>
      </c>
      <c r="Y2405" s="16" t="str">
        <f>IFERROR(VLOOKUP(V2405,Paramétrages!H:I,2,FALSE),"")</f>
        <v/>
      </c>
    </row>
    <row r="2406" spans="18:25" x14ac:dyDescent="0.2">
      <c r="R2406" s="16" t="e">
        <f>INDEX('Compréhension de l''écrit'!$A$2:$A$971,ROUNDUP((ROW()-1)/(COUNTA('Compréhension de l''écrit'!$F$1:$DA$1)+1),0))</f>
        <v>#REF!</v>
      </c>
      <c r="S2406" s="16" t="e">
        <f>INDEX('Compréhension de l''écrit'!$B$2:$B$971,ROUNDUP((ROW()-1)/(COUNTA('Compréhension de l''écrit'!$F$1:$DA$1)+1),0))</f>
        <v>#REF!</v>
      </c>
      <c r="T2406" s="16" t="e">
        <f>INDEX('Compréhension de l''écrit'!$C$2:$C$971,ROUNDUP((ROW()-1)/(COUNTA('Compréhension de l''écrit'!$F$1:$DA$1)+1),0))</f>
        <v>#REF!</v>
      </c>
      <c r="U2406" s="16" t="e">
        <f>INDEX('Compréhension de l''écrit'!$D$2:$D$971,ROUNDUP((ROW()-1)/(COUNTA('Compréhension de l''écrit'!$F$1:$DA$1)+1),0))</f>
        <v>#REF!</v>
      </c>
      <c r="V2406" s="16">
        <f>INDEX('Compréhension de l''écrit'!$E$1:$DA$1,+MOD(ROW()-2,COUNTA($H$5:$H$32)*2)+1)</f>
        <v>0</v>
      </c>
      <c r="W2406" s="16" t="str">
        <f>IFERROR(INDEX('Compréhension de l''écrit'!$E$1:$DA$971,MATCH(S2406,'Compréhension de l''écrit'!$B$2:$B$971,0)+1,MATCH(V2406,'Compréhension de l''écrit'!$E$1:$DA$1,0)),"")</f>
        <v/>
      </c>
      <c r="X2406" s="16" t="e">
        <f t="shared" si="39"/>
        <v>#REF!</v>
      </c>
      <c r="Y2406" s="16" t="str">
        <f>IFERROR(VLOOKUP(V2406,Paramétrages!H:I,2,FALSE),"")</f>
        <v/>
      </c>
    </row>
    <row r="2407" spans="18:25" x14ac:dyDescent="0.2">
      <c r="R2407" s="16" t="e">
        <f>INDEX('Compréhension de l''écrit'!$A$2:$A$971,ROUNDUP((ROW()-1)/(COUNTA('Compréhension de l''écrit'!$F$1:$DA$1)+1),0))</f>
        <v>#REF!</v>
      </c>
      <c r="S2407" s="16" t="e">
        <f>INDEX('Compréhension de l''écrit'!$B$2:$B$971,ROUNDUP((ROW()-1)/(COUNTA('Compréhension de l''écrit'!$F$1:$DA$1)+1),0))</f>
        <v>#REF!</v>
      </c>
      <c r="T2407" s="16" t="e">
        <f>INDEX('Compréhension de l''écrit'!$C$2:$C$971,ROUNDUP((ROW()-1)/(COUNTA('Compréhension de l''écrit'!$F$1:$DA$1)+1),0))</f>
        <v>#REF!</v>
      </c>
      <c r="U2407" s="16" t="e">
        <f>INDEX('Compréhension de l''écrit'!$D$2:$D$971,ROUNDUP((ROW()-1)/(COUNTA('Compréhension de l''écrit'!$F$1:$DA$1)+1),0))</f>
        <v>#REF!</v>
      </c>
      <c r="V2407" s="16">
        <f>INDEX('Compréhension de l''écrit'!$E$1:$DA$1,+MOD(ROW()-2,COUNTA($H$5:$H$32)*2)+1)</f>
        <v>0</v>
      </c>
      <c r="W2407" s="16" t="str">
        <f>IFERROR(INDEX('Compréhension de l''écrit'!$E$1:$DA$971,MATCH(S2407,'Compréhension de l''écrit'!$B$2:$B$971,0)+1,MATCH(V2407,'Compréhension de l''écrit'!$E$1:$DA$1,0)),"")</f>
        <v/>
      </c>
      <c r="X2407" s="16" t="e">
        <f t="shared" si="39"/>
        <v>#REF!</v>
      </c>
      <c r="Y2407" s="16" t="str">
        <f>IFERROR(VLOOKUP(V2407,Paramétrages!H:I,2,FALSE),"")</f>
        <v/>
      </c>
    </row>
    <row r="2408" spans="18:25" x14ac:dyDescent="0.2">
      <c r="R2408" s="16" t="e">
        <f>INDEX('Compréhension de l''écrit'!$A$2:$A$971,ROUNDUP((ROW()-1)/(COUNTA('Compréhension de l''écrit'!$F$1:$DA$1)+1),0))</f>
        <v>#REF!</v>
      </c>
      <c r="S2408" s="16" t="e">
        <f>INDEX('Compréhension de l''écrit'!$B$2:$B$971,ROUNDUP((ROW()-1)/(COUNTA('Compréhension de l''écrit'!$F$1:$DA$1)+1),0))</f>
        <v>#REF!</v>
      </c>
      <c r="T2408" s="16" t="e">
        <f>INDEX('Compréhension de l''écrit'!$C$2:$C$971,ROUNDUP((ROW()-1)/(COUNTA('Compréhension de l''écrit'!$F$1:$DA$1)+1),0))</f>
        <v>#REF!</v>
      </c>
      <c r="U2408" s="16" t="e">
        <f>INDEX('Compréhension de l''écrit'!$D$2:$D$971,ROUNDUP((ROW()-1)/(COUNTA('Compréhension de l''écrit'!$F$1:$DA$1)+1),0))</f>
        <v>#REF!</v>
      </c>
      <c r="V2408" s="16">
        <f>INDEX('Compréhension de l''écrit'!$E$1:$DA$1,+MOD(ROW()-2,COUNTA($H$5:$H$32)*2)+1)</f>
        <v>0</v>
      </c>
      <c r="W2408" s="16" t="str">
        <f>IFERROR(INDEX('Compréhension de l''écrit'!$E$1:$DA$971,MATCH(S2408,'Compréhension de l''écrit'!$B$2:$B$971,0)+1,MATCH(V2408,'Compréhension de l''écrit'!$E$1:$DA$1,0)),"")</f>
        <v/>
      </c>
      <c r="X2408" s="16" t="e">
        <f t="shared" si="39"/>
        <v>#REF!</v>
      </c>
      <c r="Y2408" s="16" t="str">
        <f>IFERROR(VLOOKUP(V2408,Paramétrages!H:I,2,FALSE),"")</f>
        <v/>
      </c>
    </row>
    <row r="2409" spans="18:25" x14ac:dyDescent="0.2">
      <c r="R2409" s="16" t="e">
        <f>INDEX('Compréhension de l''écrit'!$A$2:$A$971,ROUNDUP((ROW()-1)/(COUNTA('Compréhension de l''écrit'!$F$1:$DA$1)+1),0))</f>
        <v>#REF!</v>
      </c>
      <c r="S2409" s="16" t="e">
        <f>INDEX('Compréhension de l''écrit'!$B$2:$B$971,ROUNDUP((ROW()-1)/(COUNTA('Compréhension de l''écrit'!$F$1:$DA$1)+1),0))</f>
        <v>#REF!</v>
      </c>
      <c r="T2409" s="16" t="e">
        <f>INDEX('Compréhension de l''écrit'!$C$2:$C$971,ROUNDUP((ROW()-1)/(COUNTA('Compréhension de l''écrit'!$F$1:$DA$1)+1),0))</f>
        <v>#REF!</v>
      </c>
      <c r="U2409" s="16" t="e">
        <f>INDEX('Compréhension de l''écrit'!$D$2:$D$971,ROUNDUP((ROW()-1)/(COUNTA('Compréhension de l''écrit'!$F$1:$DA$1)+1),0))</f>
        <v>#REF!</v>
      </c>
      <c r="V2409" s="16">
        <f>INDEX('Compréhension de l''écrit'!$E$1:$DA$1,+MOD(ROW()-2,COUNTA($H$5:$H$32)*2)+1)</f>
        <v>0</v>
      </c>
      <c r="W2409" s="16" t="str">
        <f>IFERROR(INDEX('Compréhension de l''écrit'!$E$1:$DA$971,MATCH(S2409,'Compréhension de l''écrit'!$B$2:$B$971,0)+1,MATCH(V2409,'Compréhension de l''écrit'!$E$1:$DA$1,0)),"")</f>
        <v/>
      </c>
      <c r="X2409" s="16" t="e">
        <f t="shared" si="39"/>
        <v>#REF!</v>
      </c>
      <c r="Y2409" s="16" t="str">
        <f>IFERROR(VLOOKUP(V2409,Paramétrages!H:I,2,FALSE),"")</f>
        <v/>
      </c>
    </row>
    <row r="2410" spans="18:25" x14ac:dyDescent="0.2">
      <c r="R2410" s="16" t="e">
        <f>INDEX('Compréhension de l''écrit'!$A$2:$A$971,ROUNDUP((ROW()-1)/(COUNTA('Compréhension de l''écrit'!$F$1:$DA$1)+1),0))</f>
        <v>#REF!</v>
      </c>
      <c r="S2410" s="16" t="e">
        <f>INDEX('Compréhension de l''écrit'!$B$2:$B$971,ROUNDUP((ROW()-1)/(COUNTA('Compréhension de l''écrit'!$F$1:$DA$1)+1),0))</f>
        <v>#REF!</v>
      </c>
      <c r="T2410" s="16" t="e">
        <f>INDEX('Compréhension de l''écrit'!$C$2:$C$971,ROUNDUP((ROW()-1)/(COUNTA('Compréhension de l''écrit'!$F$1:$DA$1)+1),0))</f>
        <v>#REF!</v>
      </c>
      <c r="U2410" s="16" t="e">
        <f>INDEX('Compréhension de l''écrit'!$D$2:$D$971,ROUNDUP((ROW()-1)/(COUNTA('Compréhension de l''écrit'!$F$1:$DA$1)+1),0))</f>
        <v>#REF!</v>
      </c>
      <c r="V2410" s="16">
        <f>INDEX('Compréhension de l''écrit'!$E$1:$DA$1,+MOD(ROW()-2,COUNTA($H$5:$H$32)*2)+1)</f>
        <v>0</v>
      </c>
      <c r="W2410" s="16" t="str">
        <f>IFERROR(INDEX('Compréhension de l''écrit'!$E$1:$DA$971,MATCH(S2410,'Compréhension de l''écrit'!$B$2:$B$971,0)+1,MATCH(V2410,'Compréhension de l''écrit'!$E$1:$DA$1,0)),"")</f>
        <v/>
      </c>
      <c r="X2410" s="16" t="e">
        <f t="shared" si="39"/>
        <v>#REF!</v>
      </c>
      <c r="Y2410" s="16" t="str">
        <f>IFERROR(VLOOKUP(V2410,Paramétrages!H:I,2,FALSE),"")</f>
        <v/>
      </c>
    </row>
    <row r="2411" spans="18:25" x14ac:dyDescent="0.2">
      <c r="R2411" s="16" t="e">
        <f>INDEX('Compréhension de l''écrit'!$A$2:$A$971,ROUNDUP((ROW()-1)/(COUNTA('Compréhension de l''écrit'!$F$1:$DA$1)+1),0))</f>
        <v>#REF!</v>
      </c>
      <c r="S2411" s="16" t="e">
        <f>INDEX('Compréhension de l''écrit'!$B$2:$B$971,ROUNDUP((ROW()-1)/(COUNTA('Compréhension de l''écrit'!$F$1:$DA$1)+1),0))</f>
        <v>#REF!</v>
      </c>
      <c r="T2411" s="16" t="e">
        <f>INDEX('Compréhension de l''écrit'!$C$2:$C$971,ROUNDUP((ROW()-1)/(COUNTA('Compréhension de l''écrit'!$F$1:$DA$1)+1),0))</f>
        <v>#REF!</v>
      </c>
      <c r="U2411" s="16" t="e">
        <f>INDEX('Compréhension de l''écrit'!$D$2:$D$971,ROUNDUP((ROW()-1)/(COUNTA('Compréhension de l''écrit'!$F$1:$DA$1)+1),0))</f>
        <v>#REF!</v>
      </c>
      <c r="V2411" s="16">
        <f>INDEX('Compréhension de l''écrit'!$E$1:$DA$1,+MOD(ROW()-2,COUNTA($H$5:$H$32)*2)+1)</f>
        <v>0</v>
      </c>
      <c r="W2411" s="16" t="str">
        <f>IFERROR(INDEX('Compréhension de l''écrit'!$E$1:$DA$971,MATCH(S2411,'Compréhension de l''écrit'!$B$2:$B$971,0)+1,MATCH(V2411,'Compréhension de l''écrit'!$E$1:$DA$1,0)),"")</f>
        <v/>
      </c>
      <c r="X2411" s="16" t="e">
        <f t="shared" si="39"/>
        <v>#REF!</v>
      </c>
      <c r="Y2411" s="16" t="str">
        <f>IFERROR(VLOOKUP(V2411,Paramétrages!H:I,2,FALSE),"")</f>
        <v/>
      </c>
    </row>
    <row r="2412" spans="18:25" x14ac:dyDescent="0.2">
      <c r="R2412" s="16" t="e">
        <f>INDEX('Compréhension de l''écrit'!$A$2:$A$971,ROUNDUP((ROW()-1)/(COUNTA('Compréhension de l''écrit'!$F$1:$DA$1)+1),0))</f>
        <v>#REF!</v>
      </c>
      <c r="S2412" s="16" t="e">
        <f>INDEX('Compréhension de l''écrit'!$B$2:$B$971,ROUNDUP((ROW()-1)/(COUNTA('Compréhension de l''écrit'!$F$1:$DA$1)+1),0))</f>
        <v>#REF!</v>
      </c>
      <c r="T2412" s="16" t="e">
        <f>INDEX('Compréhension de l''écrit'!$C$2:$C$971,ROUNDUP((ROW()-1)/(COUNTA('Compréhension de l''écrit'!$F$1:$DA$1)+1),0))</f>
        <v>#REF!</v>
      </c>
      <c r="U2412" s="16" t="e">
        <f>INDEX('Compréhension de l''écrit'!$D$2:$D$971,ROUNDUP((ROW()-1)/(COUNTA('Compréhension de l''écrit'!$F$1:$DA$1)+1),0))</f>
        <v>#REF!</v>
      </c>
      <c r="V2412" s="16">
        <f>INDEX('Compréhension de l''écrit'!$E$1:$DA$1,+MOD(ROW()-2,COUNTA($H$5:$H$32)*2)+1)</f>
        <v>0</v>
      </c>
      <c r="W2412" s="16" t="str">
        <f>IFERROR(INDEX('Compréhension de l''écrit'!$E$1:$DA$971,MATCH(S2412,'Compréhension de l''écrit'!$B$2:$B$971,0)+1,MATCH(V2412,'Compréhension de l''écrit'!$E$1:$DA$1,0)),"")</f>
        <v/>
      </c>
      <c r="X2412" s="16" t="e">
        <f t="shared" si="39"/>
        <v>#REF!</v>
      </c>
      <c r="Y2412" s="16" t="str">
        <f>IFERROR(VLOOKUP(V2412,Paramétrages!H:I,2,FALSE),"")</f>
        <v/>
      </c>
    </row>
    <row r="2413" spans="18:25" x14ac:dyDescent="0.2">
      <c r="R2413" s="16" t="e">
        <f>INDEX('Compréhension de l''écrit'!$A$2:$A$971,ROUNDUP((ROW()-1)/(COUNTA('Compréhension de l''écrit'!$F$1:$DA$1)+1),0))</f>
        <v>#REF!</v>
      </c>
      <c r="S2413" s="16" t="e">
        <f>INDEX('Compréhension de l''écrit'!$B$2:$B$971,ROUNDUP((ROW()-1)/(COUNTA('Compréhension de l''écrit'!$F$1:$DA$1)+1),0))</f>
        <v>#REF!</v>
      </c>
      <c r="T2413" s="16" t="e">
        <f>INDEX('Compréhension de l''écrit'!$C$2:$C$971,ROUNDUP((ROW()-1)/(COUNTA('Compréhension de l''écrit'!$F$1:$DA$1)+1),0))</f>
        <v>#REF!</v>
      </c>
      <c r="U2413" s="16" t="e">
        <f>INDEX('Compréhension de l''écrit'!$D$2:$D$971,ROUNDUP((ROW()-1)/(COUNTA('Compréhension de l''écrit'!$F$1:$DA$1)+1),0))</f>
        <v>#REF!</v>
      </c>
      <c r="V2413" s="16">
        <f>INDEX('Compréhension de l''écrit'!$E$1:$DA$1,+MOD(ROW()-2,COUNTA($H$5:$H$32)*2)+1)</f>
        <v>0</v>
      </c>
      <c r="W2413" s="16" t="str">
        <f>IFERROR(INDEX('Compréhension de l''écrit'!$E$1:$DA$971,MATCH(S2413,'Compréhension de l''écrit'!$B$2:$B$971,0)+1,MATCH(V2413,'Compréhension de l''écrit'!$E$1:$DA$1,0)),"")</f>
        <v/>
      </c>
      <c r="X2413" s="16" t="e">
        <f t="shared" si="39"/>
        <v>#REF!</v>
      </c>
      <c r="Y2413" s="16" t="str">
        <f>IFERROR(VLOOKUP(V2413,Paramétrages!H:I,2,FALSE),"")</f>
        <v/>
      </c>
    </row>
    <row r="2414" spans="18:25" x14ac:dyDescent="0.2">
      <c r="R2414" s="16" t="e">
        <f>INDEX('Compréhension de l''écrit'!$A$2:$A$971,ROUNDUP((ROW()-1)/(COUNTA('Compréhension de l''écrit'!$F$1:$DA$1)+1),0))</f>
        <v>#REF!</v>
      </c>
      <c r="S2414" s="16" t="e">
        <f>INDEX('Compréhension de l''écrit'!$B$2:$B$971,ROUNDUP((ROW()-1)/(COUNTA('Compréhension de l''écrit'!$F$1:$DA$1)+1),0))</f>
        <v>#REF!</v>
      </c>
      <c r="T2414" s="16" t="e">
        <f>INDEX('Compréhension de l''écrit'!$C$2:$C$971,ROUNDUP((ROW()-1)/(COUNTA('Compréhension de l''écrit'!$F$1:$DA$1)+1),0))</f>
        <v>#REF!</v>
      </c>
      <c r="U2414" s="16" t="e">
        <f>INDEX('Compréhension de l''écrit'!$D$2:$D$971,ROUNDUP((ROW()-1)/(COUNTA('Compréhension de l''écrit'!$F$1:$DA$1)+1),0))</f>
        <v>#REF!</v>
      </c>
      <c r="V2414" s="16">
        <f>INDEX('Compréhension de l''écrit'!$E$1:$DA$1,+MOD(ROW()-2,COUNTA($H$5:$H$32)*2)+1)</f>
        <v>0</v>
      </c>
      <c r="W2414" s="16" t="str">
        <f>IFERROR(INDEX('Compréhension de l''écrit'!$E$1:$DA$971,MATCH(S2414,'Compréhension de l''écrit'!$B$2:$B$971,0)+1,MATCH(V2414,'Compréhension de l''écrit'!$E$1:$DA$1,0)),"")</f>
        <v/>
      </c>
      <c r="X2414" s="16" t="e">
        <f t="shared" si="39"/>
        <v>#REF!</v>
      </c>
      <c r="Y2414" s="16" t="str">
        <f>IFERROR(VLOOKUP(V2414,Paramétrages!H:I,2,FALSE),"")</f>
        <v/>
      </c>
    </row>
    <row r="2415" spans="18:25" x14ac:dyDescent="0.2">
      <c r="R2415" s="16" t="e">
        <f>INDEX('Compréhension de l''écrit'!$A$2:$A$971,ROUNDUP((ROW()-1)/(COUNTA('Compréhension de l''écrit'!$F$1:$DA$1)+1),0))</f>
        <v>#REF!</v>
      </c>
      <c r="S2415" s="16" t="e">
        <f>INDEX('Compréhension de l''écrit'!$B$2:$B$971,ROUNDUP((ROW()-1)/(COUNTA('Compréhension de l''écrit'!$F$1:$DA$1)+1),0))</f>
        <v>#REF!</v>
      </c>
      <c r="T2415" s="16" t="e">
        <f>INDEX('Compréhension de l''écrit'!$C$2:$C$971,ROUNDUP((ROW()-1)/(COUNTA('Compréhension de l''écrit'!$F$1:$DA$1)+1),0))</f>
        <v>#REF!</v>
      </c>
      <c r="U2415" s="16" t="e">
        <f>INDEX('Compréhension de l''écrit'!$D$2:$D$971,ROUNDUP((ROW()-1)/(COUNTA('Compréhension de l''écrit'!$F$1:$DA$1)+1),0))</f>
        <v>#REF!</v>
      </c>
      <c r="V2415" s="16">
        <f>INDEX('Compréhension de l''écrit'!$E$1:$DA$1,+MOD(ROW()-2,COUNTA($H$5:$H$32)*2)+1)</f>
        <v>0</v>
      </c>
      <c r="W2415" s="16" t="str">
        <f>IFERROR(INDEX('Compréhension de l''écrit'!$E$1:$DA$971,MATCH(S2415,'Compréhension de l''écrit'!$B$2:$B$971,0)+1,MATCH(V2415,'Compréhension de l''écrit'!$E$1:$DA$1,0)),"")</f>
        <v/>
      </c>
      <c r="X2415" s="16" t="e">
        <f t="shared" si="39"/>
        <v>#REF!</v>
      </c>
      <c r="Y2415" s="16" t="str">
        <f>IFERROR(VLOOKUP(V2415,Paramétrages!H:I,2,FALSE),"")</f>
        <v/>
      </c>
    </row>
    <row r="2416" spans="18:25" x14ac:dyDescent="0.2">
      <c r="R2416" s="16" t="e">
        <f>INDEX('Compréhension de l''écrit'!$A$2:$A$971,ROUNDUP((ROW()-1)/(COUNTA('Compréhension de l''écrit'!$F$1:$DA$1)+1),0))</f>
        <v>#REF!</v>
      </c>
      <c r="S2416" s="16" t="e">
        <f>INDEX('Compréhension de l''écrit'!$B$2:$B$971,ROUNDUP((ROW()-1)/(COUNTA('Compréhension de l''écrit'!$F$1:$DA$1)+1),0))</f>
        <v>#REF!</v>
      </c>
      <c r="T2416" s="16" t="e">
        <f>INDEX('Compréhension de l''écrit'!$C$2:$C$971,ROUNDUP((ROW()-1)/(COUNTA('Compréhension de l''écrit'!$F$1:$DA$1)+1),0))</f>
        <v>#REF!</v>
      </c>
      <c r="U2416" s="16" t="e">
        <f>INDEX('Compréhension de l''écrit'!$D$2:$D$971,ROUNDUP((ROW()-1)/(COUNTA('Compréhension de l''écrit'!$F$1:$DA$1)+1),0))</f>
        <v>#REF!</v>
      </c>
      <c r="V2416" s="16">
        <f>INDEX('Compréhension de l''écrit'!$E$1:$DA$1,+MOD(ROW()-2,COUNTA($H$5:$H$32)*2)+1)</f>
        <v>0</v>
      </c>
      <c r="W2416" s="16" t="str">
        <f>IFERROR(INDEX('Compréhension de l''écrit'!$E$1:$DA$971,MATCH(S2416,'Compréhension de l''écrit'!$B$2:$B$971,0)+1,MATCH(V2416,'Compréhension de l''écrit'!$E$1:$DA$1,0)),"")</f>
        <v/>
      </c>
      <c r="X2416" s="16" t="e">
        <f t="shared" si="39"/>
        <v>#REF!</v>
      </c>
      <c r="Y2416" s="16" t="str">
        <f>IFERROR(VLOOKUP(V2416,Paramétrages!H:I,2,FALSE),"")</f>
        <v/>
      </c>
    </row>
    <row r="2417" spans="18:25" x14ac:dyDescent="0.2">
      <c r="R2417" s="16" t="e">
        <f>INDEX('Compréhension de l''écrit'!$A$2:$A$971,ROUNDUP((ROW()-1)/(COUNTA('Compréhension de l''écrit'!$F$1:$DA$1)+1),0))</f>
        <v>#REF!</v>
      </c>
      <c r="S2417" s="16" t="e">
        <f>INDEX('Compréhension de l''écrit'!$B$2:$B$971,ROUNDUP((ROW()-1)/(COUNTA('Compréhension de l''écrit'!$F$1:$DA$1)+1),0))</f>
        <v>#REF!</v>
      </c>
      <c r="T2417" s="16" t="e">
        <f>INDEX('Compréhension de l''écrit'!$C$2:$C$971,ROUNDUP((ROW()-1)/(COUNTA('Compréhension de l''écrit'!$F$1:$DA$1)+1),0))</f>
        <v>#REF!</v>
      </c>
      <c r="U2417" s="16" t="e">
        <f>INDEX('Compréhension de l''écrit'!$D$2:$D$971,ROUNDUP((ROW()-1)/(COUNTA('Compréhension de l''écrit'!$F$1:$DA$1)+1),0))</f>
        <v>#REF!</v>
      </c>
      <c r="V2417" s="16">
        <f>INDEX('Compréhension de l''écrit'!$E$1:$DA$1,+MOD(ROW()-2,COUNTA($H$5:$H$32)*2)+1)</f>
        <v>0</v>
      </c>
      <c r="W2417" s="16" t="str">
        <f>IFERROR(INDEX('Compréhension de l''écrit'!$E$1:$DA$971,MATCH(S2417,'Compréhension de l''écrit'!$B$2:$B$971,0)+1,MATCH(V2417,'Compréhension de l''écrit'!$E$1:$DA$1,0)),"")</f>
        <v/>
      </c>
      <c r="X2417" s="16" t="e">
        <f t="shared" si="39"/>
        <v>#REF!</v>
      </c>
      <c r="Y2417" s="16" t="str">
        <f>IFERROR(VLOOKUP(V2417,Paramétrages!H:I,2,FALSE),"")</f>
        <v/>
      </c>
    </row>
    <row r="2418" spans="18:25" x14ac:dyDescent="0.2">
      <c r="R2418" s="16" t="e">
        <f>INDEX('Compréhension de l''écrit'!$A$2:$A$971,ROUNDUP((ROW()-1)/(COUNTA('Compréhension de l''écrit'!$F$1:$DA$1)+1),0))</f>
        <v>#REF!</v>
      </c>
      <c r="S2418" s="16" t="e">
        <f>INDEX('Compréhension de l''écrit'!$B$2:$B$971,ROUNDUP((ROW()-1)/(COUNTA('Compréhension de l''écrit'!$F$1:$DA$1)+1),0))</f>
        <v>#REF!</v>
      </c>
      <c r="T2418" s="16" t="e">
        <f>INDEX('Compréhension de l''écrit'!$C$2:$C$971,ROUNDUP((ROW()-1)/(COUNTA('Compréhension de l''écrit'!$F$1:$DA$1)+1),0))</f>
        <v>#REF!</v>
      </c>
      <c r="U2418" s="16" t="e">
        <f>INDEX('Compréhension de l''écrit'!$D$2:$D$971,ROUNDUP((ROW()-1)/(COUNTA('Compréhension de l''écrit'!$F$1:$DA$1)+1),0))</f>
        <v>#REF!</v>
      </c>
      <c r="V2418" s="16">
        <f>INDEX('Compréhension de l''écrit'!$E$1:$DA$1,+MOD(ROW()-2,COUNTA($H$5:$H$32)*2)+1)</f>
        <v>0</v>
      </c>
      <c r="W2418" s="16" t="str">
        <f>IFERROR(INDEX('Compréhension de l''écrit'!$E$1:$DA$971,MATCH(S2418,'Compréhension de l''écrit'!$B$2:$B$971,0)+1,MATCH(V2418,'Compréhension de l''écrit'!$E$1:$DA$1,0)),"")</f>
        <v/>
      </c>
      <c r="X2418" s="16" t="e">
        <f t="shared" si="39"/>
        <v>#REF!</v>
      </c>
      <c r="Y2418" s="16" t="str">
        <f>IFERROR(VLOOKUP(V2418,Paramétrages!H:I,2,FALSE),"")</f>
        <v/>
      </c>
    </row>
    <row r="2419" spans="18:25" x14ac:dyDescent="0.2">
      <c r="R2419" s="16" t="e">
        <f>INDEX('Compréhension de l''écrit'!$A$2:$A$971,ROUNDUP((ROW()-1)/(COUNTA('Compréhension de l''écrit'!$F$1:$DA$1)+1),0))</f>
        <v>#REF!</v>
      </c>
      <c r="S2419" s="16" t="e">
        <f>INDEX('Compréhension de l''écrit'!$B$2:$B$971,ROUNDUP((ROW()-1)/(COUNTA('Compréhension de l''écrit'!$F$1:$DA$1)+1),0))</f>
        <v>#REF!</v>
      </c>
      <c r="T2419" s="16" t="e">
        <f>INDEX('Compréhension de l''écrit'!$C$2:$C$971,ROUNDUP((ROW()-1)/(COUNTA('Compréhension de l''écrit'!$F$1:$DA$1)+1),0))</f>
        <v>#REF!</v>
      </c>
      <c r="U2419" s="16" t="e">
        <f>INDEX('Compréhension de l''écrit'!$D$2:$D$971,ROUNDUP((ROW()-1)/(COUNTA('Compréhension de l''écrit'!$F$1:$DA$1)+1),0))</f>
        <v>#REF!</v>
      </c>
      <c r="V2419" s="16">
        <f>INDEX('Compréhension de l''écrit'!$E$1:$DA$1,+MOD(ROW()-2,COUNTA($H$5:$H$32)*2)+1)</f>
        <v>0</v>
      </c>
      <c r="W2419" s="16" t="str">
        <f>IFERROR(INDEX('Compréhension de l''écrit'!$E$1:$DA$971,MATCH(S2419,'Compréhension de l''écrit'!$B$2:$B$971,0)+1,MATCH(V2419,'Compréhension de l''écrit'!$E$1:$DA$1,0)),"")</f>
        <v/>
      </c>
      <c r="X2419" s="16" t="e">
        <f t="shared" si="39"/>
        <v>#REF!</v>
      </c>
      <c r="Y2419" s="16" t="str">
        <f>IFERROR(VLOOKUP(V2419,Paramétrages!H:I,2,FALSE),"")</f>
        <v/>
      </c>
    </row>
    <row r="2420" spans="18:25" x14ac:dyDescent="0.2">
      <c r="R2420" s="16" t="e">
        <f>INDEX('Compréhension de l''écrit'!$A$2:$A$971,ROUNDUP((ROW()-1)/(COUNTA('Compréhension de l''écrit'!$F$1:$DA$1)+1),0))</f>
        <v>#REF!</v>
      </c>
      <c r="S2420" s="16" t="e">
        <f>INDEX('Compréhension de l''écrit'!$B$2:$B$971,ROUNDUP((ROW()-1)/(COUNTA('Compréhension de l''écrit'!$F$1:$DA$1)+1),0))</f>
        <v>#REF!</v>
      </c>
      <c r="T2420" s="16" t="e">
        <f>INDEX('Compréhension de l''écrit'!$C$2:$C$971,ROUNDUP((ROW()-1)/(COUNTA('Compréhension de l''écrit'!$F$1:$DA$1)+1),0))</f>
        <v>#REF!</v>
      </c>
      <c r="U2420" s="16" t="e">
        <f>INDEX('Compréhension de l''écrit'!$D$2:$D$971,ROUNDUP((ROW()-1)/(COUNTA('Compréhension de l''écrit'!$F$1:$DA$1)+1),0))</f>
        <v>#REF!</v>
      </c>
      <c r="V2420" s="16">
        <f>INDEX('Compréhension de l''écrit'!$E$1:$DA$1,+MOD(ROW()-2,COUNTA($H$5:$H$32)*2)+1)</f>
        <v>0</v>
      </c>
      <c r="W2420" s="16" t="str">
        <f>IFERROR(INDEX('Compréhension de l''écrit'!$E$1:$DA$971,MATCH(S2420,'Compréhension de l''écrit'!$B$2:$B$971,0)+1,MATCH(V2420,'Compréhension de l''écrit'!$E$1:$DA$1,0)),"")</f>
        <v/>
      </c>
      <c r="X2420" s="16" t="e">
        <f t="shared" si="39"/>
        <v>#REF!</v>
      </c>
      <c r="Y2420" s="16" t="str">
        <f>IFERROR(VLOOKUP(V2420,Paramétrages!H:I,2,FALSE),"")</f>
        <v/>
      </c>
    </row>
    <row r="2421" spans="18:25" x14ac:dyDescent="0.2">
      <c r="R2421" s="16" t="e">
        <f>INDEX('Compréhension de l''écrit'!$A$2:$A$971,ROUNDUP((ROW()-1)/(COUNTA('Compréhension de l''écrit'!$F$1:$DA$1)+1),0))</f>
        <v>#REF!</v>
      </c>
      <c r="S2421" s="16" t="e">
        <f>INDEX('Compréhension de l''écrit'!$B$2:$B$971,ROUNDUP((ROW()-1)/(COUNTA('Compréhension de l''écrit'!$F$1:$DA$1)+1),0))</f>
        <v>#REF!</v>
      </c>
      <c r="T2421" s="16" t="e">
        <f>INDEX('Compréhension de l''écrit'!$C$2:$C$971,ROUNDUP((ROW()-1)/(COUNTA('Compréhension de l''écrit'!$F$1:$DA$1)+1),0))</f>
        <v>#REF!</v>
      </c>
      <c r="U2421" s="16" t="e">
        <f>INDEX('Compréhension de l''écrit'!$D$2:$D$971,ROUNDUP((ROW()-1)/(COUNTA('Compréhension de l''écrit'!$F$1:$DA$1)+1),0))</f>
        <v>#REF!</v>
      </c>
      <c r="V2421" s="16">
        <f>INDEX('Compréhension de l''écrit'!$E$1:$DA$1,+MOD(ROW()-2,COUNTA($H$5:$H$32)*2)+1)</f>
        <v>0</v>
      </c>
      <c r="W2421" s="16" t="str">
        <f>IFERROR(INDEX('Compréhension de l''écrit'!$E$1:$DA$971,MATCH(S2421,'Compréhension de l''écrit'!$B$2:$B$971,0)+1,MATCH(V2421,'Compréhension de l''écrit'!$E$1:$DA$1,0)),"")</f>
        <v/>
      </c>
      <c r="X2421" s="16" t="e">
        <f t="shared" si="39"/>
        <v>#REF!</v>
      </c>
      <c r="Y2421" s="16" t="str">
        <f>IFERROR(VLOOKUP(V2421,Paramétrages!H:I,2,FALSE),"")</f>
        <v/>
      </c>
    </row>
    <row r="2422" spans="18:25" x14ac:dyDescent="0.2">
      <c r="R2422" s="16" t="e">
        <f>INDEX('Compréhension de l''écrit'!$A$2:$A$971,ROUNDUP((ROW()-1)/(COUNTA('Compréhension de l''écrit'!$F$1:$DA$1)+1),0))</f>
        <v>#REF!</v>
      </c>
      <c r="S2422" s="16" t="e">
        <f>INDEX('Compréhension de l''écrit'!$B$2:$B$971,ROUNDUP((ROW()-1)/(COUNTA('Compréhension de l''écrit'!$F$1:$DA$1)+1),0))</f>
        <v>#REF!</v>
      </c>
      <c r="T2422" s="16" t="e">
        <f>INDEX('Compréhension de l''écrit'!$C$2:$C$971,ROUNDUP((ROW()-1)/(COUNTA('Compréhension de l''écrit'!$F$1:$DA$1)+1),0))</f>
        <v>#REF!</v>
      </c>
      <c r="U2422" s="16" t="e">
        <f>INDEX('Compréhension de l''écrit'!$D$2:$D$971,ROUNDUP((ROW()-1)/(COUNTA('Compréhension de l''écrit'!$F$1:$DA$1)+1),0))</f>
        <v>#REF!</v>
      </c>
      <c r="V2422" s="16">
        <f>INDEX('Compréhension de l''écrit'!$E$1:$DA$1,+MOD(ROW()-2,COUNTA($H$5:$H$32)*2)+1)</f>
        <v>0</v>
      </c>
      <c r="W2422" s="16" t="str">
        <f>IFERROR(INDEX('Compréhension de l''écrit'!$E$1:$DA$971,MATCH(S2422,'Compréhension de l''écrit'!$B$2:$B$971,0)+1,MATCH(V2422,'Compréhension de l''écrit'!$E$1:$DA$1,0)),"")</f>
        <v/>
      </c>
      <c r="X2422" s="16" t="e">
        <f t="shared" si="39"/>
        <v>#REF!</v>
      </c>
      <c r="Y2422" s="16" t="str">
        <f>IFERROR(VLOOKUP(V2422,Paramétrages!H:I,2,FALSE),"")</f>
        <v/>
      </c>
    </row>
    <row r="2423" spans="18:25" x14ac:dyDescent="0.2">
      <c r="R2423" s="16" t="e">
        <f>INDEX('Compréhension de l''écrit'!$A$2:$A$971,ROUNDUP((ROW()-1)/(COUNTA('Compréhension de l''écrit'!$F$1:$DA$1)+1),0))</f>
        <v>#REF!</v>
      </c>
      <c r="S2423" s="16" t="e">
        <f>INDEX('Compréhension de l''écrit'!$B$2:$B$971,ROUNDUP((ROW()-1)/(COUNTA('Compréhension de l''écrit'!$F$1:$DA$1)+1),0))</f>
        <v>#REF!</v>
      </c>
      <c r="T2423" s="16" t="e">
        <f>INDEX('Compréhension de l''écrit'!$C$2:$C$971,ROUNDUP((ROW()-1)/(COUNTA('Compréhension de l''écrit'!$F$1:$DA$1)+1),0))</f>
        <v>#REF!</v>
      </c>
      <c r="U2423" s="16" t="e">
        <f>INDEX('Compréhension de l''écrit'!$D$2:$D$971,ROUNDUP((ROW()-1)/(COUNTA('Compréhension de l''écrit'!$F$1:$DA$1)+1),0))</f>
        <v>#REF!</v>
      </c>
      <c r="V2423" s="16">
        <f>INDEX('Compréhension de l''écrit'!$E$1:$DA$1,+MOD(ROW()-2,COUNTA($H$5:$H$32)*2)+1)</f>
        <v>0</v>
      </c>
      <c r="W2423" s="16" t="str">
        <f>IFERROR(INDEX('Compréhension de l''écrit'!$E$1:$DA$971,MATCH(S2423,'Compréhension de l''écrit'!$B$2:$B$971,0)+1,MATCH(V2423,'Compréhension de l''écrit'!$E$1:$DA$1,0)),"")</f>
        <v/>
      </c>
      <c r="X2423" s="16" t="e">
        <f t="shared" si="39"/>
        <v>#REF!</v>
      </c>
      <c r="Y2423" s="16" t="str">
        <f>IFERROR(VLOOKUP(V2423,Paramétrages!H:I,2,FALSE),"")</f>
        <v/>
      </c>
    </row>
    <row r="2424" spans="18:25" x14ac:dyDescent="0.2">
      <c r="R2424" s="16" t="e">
        <f>INDEX('Compréhension de l''écrit'!$A$2:$A$971,ROUNDUP((ROW()-1)/(COUNTA('Compréhension de l''écrit'!$F$1:$DA$1)+1),0))</f>
        <v>#REF!</v>
      </c>
      <c r="S2424" s="16" t="e">
        <f>INDEX('Compréhension de l''écrit'!$B$2:$B$971,ROUNDUP((ROW()-1)/(COUNTA('Compréhension de l''écrit'!$F$1:$DA$1)+1),0))</f>
        <v>#REF!</v>
      </c>
      <c r="T2424" s="16" t="e">
        <f>INDEX('Compréhension de l''écrit'!$C$2:$C$971,ROUNDUP((ROW()-1)/(COUNTA('Compréhension de l''écrit'!$F$1:$DA$1)+1),0))</f>
        <v>#REF!</v>
      </c>
      <c r="U2424" s="16" t="e">
        <f>INDEX('Compréhension de l''écrit'!$D$2:$D$971,ROUNDUP((ROW()-1)/(COUNTA('Compréhension de l''écrit'!$F$1:$DA$1)+1),0))</f>
        <v>#REF!</v>
      </c>
      <c r="V2424" s="16">
        <f>INDEX('Compréhension de l''écrit'!$E$1:$DA$1,+MOD(ROW()-2,COUNTA($H$5:$H$32)*2)+1)</f>
        <v>0</v>
      </c>
      <c r="W2424" s="16" t="str">
        <f>IFERROR(INDEX('Compréhension de l''écrit'!$E$1:$DA$971,MATCH(S2424,'Compréhension de l''écrit'!$B$2:$B$971,0)+1,MATCH(V2424,'Compréhension de l''écrit'!$E$1:$DA$1,0)),"")</f>
        <v/>
      </c>
      <c r="X2424" s="16" t="e">
        <f t="shared" si="39"/>
        <v>#REF!</v>
      </c>
      <c r="Y2424" s="16" t="str">
        <f>IFERROR(VLOOKUP(V2424,Paramétrages!H:I,2,FALSE),"")</f>
        <v/>
      </c>
    </row>
    <row r="2425" spans="18:25" x14ac:dyDescent="0.2">
      <c r="R2425" s="16" t="e">
        <f>INDEX('Compréhension de l''écrit'!$A$2:$A$971,ROUNDUP((ROW()-1)/(COUNTA('Compréhension de l''écrit'!$F$1:$DA$1)+1),0))</f>
        <v>#REF!</v>
      </c>
      <c r="S2425" s="16" t="e">
        <f>INDEX('Compréhension de l''écrit'!$B$2:$B$971,ROUNDUP((ROW()-1)/(COUNTA('Compréhension de l''écrit'!$F$1:$DA$1)+1),0))</f>
        <v>#REF!</v>
      </c>
      <c r="T2425" s="16" t="e">
        <f>INDEX('Compréhension de l''écrit'!$C$2:$C$971,ROUNDUP((ROW()-1)/(COUNTA('Compréhension de l''écrit'!$F$1:$DA$1)+1),0))</f>
        <v>#REF!</v>
      </c>
      <c r="U2425" s="16" t="e">
        <f>INDEX('Compréhension de l''écrit'!$D$2:$D$971,ROUNDUP((ROW()-1)/(COUNTA('Compréhension de l''écrit'!$F$1:$DA$1)+1),0))</f>
        <v>#REF!</v>
      </c>
      <c r="V2425" s="16">
        <f>INDEX('Compréhension de l''écrit'!$E$1:$DA$1,+MOD(ROW()-2,COUNTA($H$5:$H$32)*2)+1)</f>
        <v>0</v>
      </c>
      <c r="W2425" s="16" t="str">
        <f>IFERROR(INDEX('Compréhension de l''écrit'!$E$1:$DA$971,MATCH(S2425,'Compréhension de l''écrit'!$B$2:$B$971,0)+1,MATCH(V2425,'Compréhension de l''écrit'!$E$1:$DA$1,0)),"")</f>
        <v/>
      </c>
      <c r="X2425" s="16" t="e">
        <f t="shared" si="39"/>
        <v>#REF!</v>
      </c>
      <c r="Y2425" s="16" t="str">
        <f>IFERROR(VLOOKUP(V2425,Paramétrages!H:I,2,FALSE),"")</f>
        <v/>
      </c>
    </row>
    <row r="2426" spans="18:25" x14ac:dyDescent="0.2">
      <c r="R2426" s="16" t="e">
        <f>INDEX('Compréhension de l''écrit'!$A$2:$A$971,ROUNDUP((ROW()-1)/(COUNTA('Compréhension de l''écrit'!$F$1:$DA$1)+1),0))</f>
        <v>#REF!</v>
      </c>
      <c r="S2426" s="16" t="e">
        <f>INDEX('Compréhension de l''écrit'!$B$2:$B$971,ROUNDUP((ROW()-1)/(COUNTA('Compréhension de l''écrit'!$F$1:$DA$1)+1),0))</f>
        <v>#REF!</v>
      </c>
      <c r="T2426" s="16" t="e">
        <f>INDEX('Compréhension de l''écrit'!$C$2:$C$971,ROUNDUP((ROW()-1)/(COUNTA('Compréhension de l''écrit'!$F$1:$DA$1)+1),0))</f>
        <v>#REF!</v>
      </c>
      <c r="U2426" s="16" t="e">
        <f>INDEX('Compréhension de l''écrit'!$D$2:$D$971,ROUNDUP((ROW()-1)/(COUNTA('Compréhension de l''écrit'!$F$1:$DA$1)+1),0))</f>
        <v>#REF!</v>
      </c>
      <c r="V2426" s="16">
        <f>INDEX('Compréhension de l''écrit'!$E$1:$DA$1,+MOD(ROW()-2,COUNTA($H$5:$H$32)*2)+1)</f>
        <v>0</v>
      </c>
      <c r="W2426" s="16" t="str">
        <f>IFERROR(INDEX('Compréhension de l''écrit'!$E$1:$DA$971,MATCH(S2426,'Compréhension de l''écrit'!$B$2:$B$971,0)+1,MATCH(V2426,'Compréhension de l''écrit'!$E$1:$DA$1,0)),"")</f>
        <v/>
      </c>
      <c r="X2426" s="16" t="e">
        <f t="shared" si="39"/>
        <v>#REF!</v>
      </c>
      <c r="Y2426" s="16" t="str">
        <f>IFERROR(VLOOKUP(V2426,Paramétrages!H:I,2,FALSE),"")</f>
        <v/>
      </c>
    </row>
    <row r="2427" spans="18:25" x14ac:dyDescent="0.2">
      <c r="R2427" s="16" t="e">
        <f>INDEX('Compréhension de l''écrit'!$A$2:$A$971,ROUNDUP((ROW()-1)/(COUNTA('Compréhension de l''écrit'!$F$1:$DA$1)+1),0))</f>
        <v>#REF!</v>
      </c>
      <c r="S2427" s="16" t="e">
        <f>INDEX('Compréhension de l''écrit'!$B$2:$B$971,ROUNDUP((ROW()-1)/(COUNTA('Compréhension de l''écrit'!$F$1:$DA$1)+1),0))</f>
        <v>#REF!</v>
      </c>
      <c r="T2427" s="16" t="e">
        <f>INDEX('Compréhension de l''écrit'!$C$2:$C$971,ROUNDUP((ROW()-1)/(COUNTA('Compréhension de l''écrit'!$F$1:$DA$1)+1),0))</f>
        <v>#REF!</v>
      </c>
      <c r="U2427" s="16" t="e">
        <f>INDEX('Compréhension de l''écrit'!$D$2:$D$971,ROUNDUP((ROW()-1)/(COUNTA('Compréhension de l''écrit'!$F$1:$DA$1)+1),0))</f>
        <v>#REF!</v>
      </c>
      <c r="V2427" s="16">
        <f>INDEX('Compréhension de l''écrit'!$E$1:$DA$1,+MOD(ROW()-2,COUNTA($H$5:$H$32)*2)+1)</f>
        <v>0</v>
      </c>
      <c r="W2427" s="16" t="str">
        <f>IFERROR(INDEX('Compréhension de l''écrit'!$E$1:$DA$971,MATCH(S2427,'Compréhension de l''écrit'!$B$2:$B$971,0)+1,MATCH(V2427,'Compréhension de l''écrit'!$E$1:$DA$1,0)),"")</f>
        <v/>
      </c>
      <c r="X2427" s="16" t="e">
        <f t="shared" si="39"/>
        <v>#REF!</v>
      </c>
      <c r="Y2427" s="16" t="str">
        <f>IFERROR(VLOOKUP(V2427,Paramétrages!H:I,2,FALSE),"")</f>
        <v/>
      </c>
    </row>
    <row r="2428" spans="18:25" x14ac:dyDescent="0.2">
      <c r="R2428" s="16" t="e">
        <f>INDEX('Compréhension de l''écrit'!$A$2:$A$971,ROUNDUP((ROW()-1)/(COUNTA('Compréhension de l''écrit'!$F$1:$DA$1)+1),0))</f>
        <v>#REF!</v>
      </c>
      <c r="S2428" s="16" t="e">
        <f>INDEX('Compréhension de l''écrit'!$B$2:$B$971,ROUNDUP((ROW()-1)/(COUNTA('Compréhension de l''écrit'!$F$1:$DA$1)+1),0))</f>
        <v>#REF!</v>
      </c>
      <c r="T2428" s="16" t="e">
        <f>INDEX('Compréhension de l''écrit'!$C$2:$C$971,ROUNDUP((ROW()-1)/(COUNTA('Compréhension de l''écrit'!$F$1:$DA$1)+1),0))</f>
        <v>#REF!</v>
      </c>
      <c r="U2428" s="16" t="e">
        <f>INDEX('Compréhension de l''écrit'!$D$2:$D$971,ROUNDUP((ROW()-1)/(COUNTA('Compréhension de l''écrit'!$F$1:$DA$1)+1),0))</f>
        <v>#REF!</v>
      </c>
      <c r="V2428" s="16">
        <f>INDEX('Compréhension de l''écrit'!$E$1:$DA$1,+MOD(ROW()-2,COUNTA($H$5:$H$32)*2)+1)</f>
        <v>0</v>
      </c>
      <c r="W2428" s="16" t="str">
        <f>IFERROR(INDEX('Compréhension de l''écrit'!$E$1:$DA$971,MATCH(S2428,'Compréhension de l''écrit'!$B$2:$B$971,0)+1,MATCH(V2428,'Compréhension de l''écrit'!$E$1:$DA$1,0)),"")</f>
        <v/>
      </c>
      <c r="X2428" s="16" t="e">
        <f t="shared" si="39"/>
        <v>#REF!</v>
      </c>
      <c r="Y2428" s="16" t="str">
        <f>IFERROR(VLOOKUP(V2428,Paramétrages!H:I,2,FALSE),"")</f>
        <v/>
      </c>
    </row>
    <row r="2429" spans="18:25" x14ac:dyDescent="0.2">
      <c r="R2429" s="16" t="e">
        <f>INDEX('Compréhension de l''écrit'!$A$2:$A$971,ROUNDUP((ROW()-1)/(COUNTA('Compréhension de l''écrit'!$F$1:$DA$1)+1),0))</f>
        <v>#REF!</v>
      </c>
      <c r="S2429" s="16" t="e">
        <f>INDEX('Compréhension de l''écrit'!$B$2:$B$971,ROUNDUP((ROW()-1)/(COUNTA('Compréhension de l''écrit'!$F$1:$DA$1)+1),0))</f>
        <v>#REF!</v>
      </c>
      <c r="T2429" s="16" t="e">
        <f>INDEX('Compréhension de l''écrit'!$C$2:$C$971,ROUNDUP((ROW()-1)/(COUNTA('Compréhension de l''écrit'!$F$1:$DA$1)+1),0))</f>
        <v>#REF!</v>
      </c>
      <c r="U2429" s="16" t="e">
        <f>INDEX('Compréhension de l''écrit'!$D$2:$D$971,ROUNDUP((ROW()-1)/(COUNTA('Compréhension de l''écrit'!$F$1:$DA$1)+1),0))</f>
        <v>#REF!</v>
      </c>
      <c r="V2429" s="16">
        <f>INDEX('Compréhension de l''écrit'!$E$1:$DA$1,+MOD(ROW()-2,COUNTA($H$5:$H$32)*2)+1)</f>
        <v>0</v>
      </c>
      <c r="W2429" s="16" t="str">
        <f>IFERROR(INDEX('Compréhension de l''écrit'!$E$1:$DA$971,MATCH(S2429,'Compréhension de l''écrit'!$B$2:$B$971,0)+1,MATCH(V2429,'Compréhension de l''écrit'!$E$1:$DA$1,0)),"")</f>
        <v/>
      </c>
      <c r="X2429" s="16" t="e">
        <f t="shared" si="39"/>
        <v>#REF!</v>
      </c>
      <c r="Y2429" s="16" t="str">
        <f>IFERROR(VLOOKUP(V2429,Paramétrages!H:I,2,FALSE),"")</f>
        <v/>
      </c>
    </row>
    <row r="2430" spans="18:25" x14ac:dyDescent="0.2">
      <c r="R2430" s="16" t="e">
        <f>INDEX('Compréhension de l''écrit'!$A$2:$A$971,ROUNDUP((ROW()-1)/(COUNTA('Compréhension de l''écrit'!$F$1:$DA$1)+1),0))</f>
        <v>#REF!</v>
      </c>
      <c r="S2430" s="16" t="e">
        <f>INDEX('Compréhension de l''écrit'!$B$2:$B$971,ROUNDUP((ROW()-1)/(COUNTA('Compréhension de l''écrit'!$F$1:$DA$1)+1),0))</f>
        <v>#REF!</v>
      </c>
      <c r="T2430" s="16" t="e">
        <f>INDEX('Compréhension de l''écrit'!$C$2:$C$971,ROUNDUP((ROW()-1)/(COUNTA('Compréhension de l''écrit'!$F$1:$DA$1)+1),0))</f>
        <v>#REF!</v>
      </c>
      <c r="U2430" s="16" t="e">
        <f>INDEX('Compréhension de l''écrit'!$D$2:$D$971,ROUNDUP((ROW()-1)/(COUNTA('Compréhension de l''écrit'!$F$1:$DA$1)+1),0))</f>
        <v>#REF!</v>
      </c>
      <c r="V2430" s="16">
        <f>INDEX('Compréhension de l''écrit'!$E$1:$DA$1,+MOD(ROW()-2,COUNTA($H$5:$H$32)*2)+1)</f>
        <v>0</v>
      </c>
      <c r="W2430" s="16" t="str">
        <f>IFERROR(INDEX('Compréhension de l''écrit'!$E$1:$DA$971,MATCH(S2430,'Compréhension de l''écrit'!$B$2:$B$971,0)+1,MATCH(V2430,'Compréhension de l''écrit'!$E$1:$DA$1,0)),"")</f>
        <v/>
      </c>
      <c r="X2430" s="16" t="e">
        <f t="shared" si="39"/>
        <v>#REF!</v>
      </c>
      <c r="Y2430" s="16" t="str">
        <f>IFERROR(VLOOKUP(V2430,Paramétrages!H:I,2,FALSE),"")</f>
        <v/>
      </c>
    </row>
    <row r="2431" spans="18:25" x14ac:dyDescent="0.2">
      <c r="R2431" s="16" t="e">
        <f>INDEX('Compréhension de l''écrit'!$A$2:$A$971,ROUNDUP((ROW()-1)/(COUNTA('Compréhension de l''écrit'!$F$1:$DA$1)+1),0))</f>
        <v>#REF!</v>
      </c>
      <c r="S2431" s="16" t="e">
        <f>INDEX('Compréhension de l''écrit'!$B$2:$B$971,ROUNDUP((ROW()-1)/(COUNTA('Compréhension de l''écrit'!$F$1:$DA$1)+1),0))</f>
        <v>#REF!</v>
      </c>
      <c r="T2431" s="16" t="e">
        <f>INDEX('Compréhension de l''écrit'!$C$2:$C$971,ROUNDUP((ROW()-1)/(COUNTA('Compréhension de l''écrit'!$F$1:$DA$1)+1),0))</f>
        <v>#REF!</v>
      </c>
      <c r="U2431" s="16" t="e">
        <f>INDEX('Compréhension de l''écrit'!$D$2:$D$971,ROUNDUP((ROW()-1)/(COUNTA('Compréhension de l''écrit'!$F$1:$DA$1)+1),0))</f>
        <v>#REF!</v>
      </c>
      <c r="V2431" s="16">
        <f>INDEX('Compréhension de l''écrit'!$E$1:$DA$1,+MOD(ROW()-2,COUNTA($H$5:$H$32)*2)+1)</f>
        <v>0</v>
      </c>
      <c r="W2431" s="16" t="str">
        <f>IFERROR(INDEX('Compréhension de l''écrit'!$E$1:$DA$971,MATCH(S2431,'Compréhension de l''écrit'!$B$2:$B$971,0)+1,MATCH(V2431,'Compréhension de l''écrit'!$E$1:$DA$1,0)),"")</f>
        <v/>
      </c>
      <c r="X2431" s="16" t="e">
        <f t="shared" si="39"/>
        <v>#REF!</v>
      </c>
      <c r="Y2431" s="16" t="str">
        <f>IFERROR(VLOOKUP(V2431,Paramétrages!H:I,2,FALSE),"")</f>
        <v/>
      </c>
    </row>
    <row r="2432" spans="18:25" x14ac:dyDescent="0.2">
      <c r="R2432" s="16" t="e">
        <f>INDEX('Compréhension de l''écrit'!$A$2:$A$971,ROUNDUP((ROW()-1)/(COUNTA('Compréhension de l''écrit'!$F$1:$DA$1)+1),0))</f>
        <v>#REF!</v>
      </c>
      <c r="S2432" s="16" t="e">
        <f>INDEX('Compréhension de l''écrit'!$B$2:$B$971,ROUNDUP((ROW()-1)/(COUNTA('Compréhension de l''écrit'!$F$1:$DA$1)+1),0))</f>
        <v>#REF!</v>
      </c>
      <c r="T2432" s="16" t="e">
        <f>INDEX('Compréhension de l''écrit'!$C$2:$C$971,ROUNDUP((ROW()-1)/(COUNTA('Compréhension de l''écrit'!$F$1:$DA$1)+1),0))</f>
        <v>#REF!</v>
      </c>
      <c r="U2432" s="16" t="e">
        <f>INDEX('Compréhension de l''écrit'!$D$2:$D$971,ROUNDUP((ROW()-1)/(COUNTA('Compréhension de l''écrit'!$F$1:$DA$1)+1),0))</f>
        <v>#REF!</v>
      </c>
      <c r="V2432" s="16">
        <f>INDEX('Compréhension de l''écrit'!$E$1:$DA$1,+MOD(ROW()-2,COUNTA($H$5:$H$32)*2)+1)</f>
        <v>0</v>
      </c>
      <c r="W2432" s="16" t="str">
        <f>IFERROR(INDEX('Compréhension de l''écrit'!$E$1:$DA$971,MATCH(S2432,'Compréhension de l''écrit'!$B$2:$B$971,0)+1,MATCH(V2432,'Compréhension de l''écrit'!$E$1:$DA$1,0)),"")</f>
        <v/>
      </c>
      <c r="X2432" s="16" t="e">
        <f t="shared" si="39"/>
        <v>#REF!</v>
      </c>
      <c r="Y2432" s="16" t="str">
        <f>IFERROR(VLOOKUP(V2432,Paramétrages!H:I,2,FALSE),"")</f>
        <v/>
      </c>
    </row>
    <row r="2433" spans="18:25" x14ac:dyDescent="0.2">
      <c r="R2433" s="16" t="e">
        <f>INDEX('Compréhension de l''écrit'!$A$2:$A$971,ROUNDUP((ROW()-1)/(COUNTA('Compréhension de l''écrit'!$F$1:$DA$1)+1),0))</f>
        <v>#REF!</v>
      </c>
      <c r="S2433" s="16" t="e">
        <f>INDEX('Compréhension de l''écrit'!$B$2:$B$971,ROUNDUP((ROW()-1)/(COUNTA('Compréhension de l''écrit'!$F$1:$DA$1)+1),0))</f>
        <v>#REF!</v>
      </c>
      <c r="T2433" s="16" t="e">
        <f>INDEX('Compréhension de l''écrit'!$C$2:$C$971,ROUNDUP((ROW()-1)/(COUNTA('Compréhension de l''écrit'!$F$1:$DA$1)+1),0))</f>
        <v>#REF!</v>
      </c>
      <c r="U2433" s="16" t="e">
        <f>INDEX('Compréhension de l''écrit'!$D$2:$D$971,ROUNDUP((ROW()-1)/(COUNTA('Compréhension de l''écrit'!$F$1:$DA$1)+1),0))</f>
        <v>#REF!</v>
      </c>
      <c r="V2433" s="16">
        <f>INDEX('Compréhension de l''écrit'!$E$1:$DA$1,+MOD(ROW()-2,COUNTA($H$5:$H$32)*2)+1)</f>
        <v>0</v>
      </c>
      <c r="W2433" s="16" t="str">
        <f>IFERROR(INDEX('Compréhension de l''écrit'!$E$1:$DA$971,MATCH(S2433,'Compréhension de l''écrit'!$B$2:$B$971,0)+1,MATCH(V2433,'Compréhension de l''écrit'!$E$1:$DA$1,0)),"")</f>
        <v/>
      </c>
      <c r="X2433" s="16" t="e">
        <f t="shared" si="39"/>
        <v>#REF!</v>
      </c>
      <c r="Y2433" s="16" t="str">
        <f>IFERROR(VLOOKUP(V2433,Paramétrages!H:I,2,FALSE),"")</f>
        <v/>
      </c>
    </row>
    <row r="2434" spans="18:25" x14ac:dyDescent="0.2">
      <c r="R2434" s="16" t="e">
        <f>INDEX('Compréhension de l''écrit'!$A$2:$A$971,ROUNDUP((ROW()-1)/(COUNTA('Compréhension de l''écrit'!$F$1:$DA$1)+1),0))</f>
        <v>#REF!</v>
      </c>
      <c r="S2434" s="16" t="e">
        <f>INDEX('Compréhension de l''écrit'!$B$2:$B$971,ROUNDUP((ROW()-1)/(COUNTA('Compréhension de l''écrit'!$F$1:$DA$1)+1),0))</f>
        <v>#REF!</v>
      </c>
      <c r="T2434" s="16" t="e">
        <f>INDEX('Compréhension de l''écrit'!$C$2:$C$971,ROUNDUP((ROW()-1)/(COUNTA('Compréhension de l''écrit'!$F$1:$DA$1)+1),0))</f>
        <v>#REF!</v>
      </c>
      <c r="U2434" s="16" t="e">
        <f>INDEX('Compréhension de l''écrit'!$D$2:$D$971,ROUNDUP((ROW()-1)/(COUNTA('Compréhension de l''écrit'!$F$1:$DA$1)+1),0))</f>
        <v>#REF!</v>
      </c>
      <c r="V2434" s="16">
        <f>INDEX('Compréhension de l''écrit'!$E$1:$DA$1,+MOD(ROW()-2,COUNTA($H$5:$H$32)*2)+1)</f>
        <v>0</v>
      </c>
      <c r="W2434" s="16" t="str">
        <f>IFERROR(INDEX('Compréhension de l''écrit'!$E$1:$DA$971,MATCH(S2434,'Compréhension de l''écrit'!$B$2:$B$971,0)+1,MATCH(V2434,'Compréhension de l''écrit'!$E$1:$DA$1,0)),"")</f>
        <v/>
      </c>
      <c r="X2434" s="16" t="e">
        <f t="shared" si="39"/>
        <v>#REF!</v>
      </c>
      <c r="Y2434" s="16" t="str">
        <f>IFERROR(VLOOKUP(V2434,Paramétrages!H:I,2,FALSE),"")</f>
        <v/>
      </c>
    </row>
    <row r="2435" spans="18:25" x14ac:dyDescent="0.2">
      <c r="R2435" s="16" t="e">
        <f>INDEX('Compréhension de l''écrit'!$A$2:$A$971,ROUNDUP((ROW()-1)/(COUNTA('Compréhension de l''écrit'!$F$1:$DA$1)+1),0))</f>
        <v>#REF!</v>
      </c>
      <c r="S2435" s="16" t="e">
        <f>INDEX('Compréhension de l''écrit'!$B$2:$B$971,ROUNDUP((ROW()-1)/(COUNTA('Compréhension de l''écrit'!$F$1:$DA$1)+1),0))</f>
        <v>#REF!</v>
      </c>
      <c r="T2435" s="16" t="e">
        <f>INDEX('Compréhension de l''écrit'!$C$2:$C$971,ROUNDUP((ROW()-1)/(COUNTA('Compréhension de l''écrit'!$F$1:$DA$1)+1),0))</f>
        <v>#REF!</v>
      </c>
      <c r="U2435" s="16" t="e">
        <f>INDEX('Compréhension de l''écrit'!$D$2:$D$971,ROUNDUP((ROW()-1)/(COUNTA('Compréhension de l''écrit'!$F$1:$DA$1)+1),0))</f>
        <v>#REF!</v>
      </c>
      <c r="V2435" s="16">
        <f>INDEX('Compréhension de l''écrit'!$E$1:$DA$1,+MOD(ROW()-2,COUNTA($H$5:$H$32)*2)+1)</f>
        <v>0</v>
      </c>
      <c r="W2435" s="16" t="str">
        <f>IFERROR(INDEX('Compréhension de l''écrit'!$E$1:$DA$971,MATCH(S2435,'Compréhension de l''écrit'!$B$2:$B$971,0)+1,MATCH(V2435,'Compréhension de l''écrit'!$E$1:$DA$1,0)),"")</f>
        <v/>
      </c>
      <c r="X2435" s="16" t="e">
        <f t="shared" ref="X2435:X2498" si="40">S2435&amp;T2435</f>
        <v>#REF!</v>
      </c>
      <c r="Y2435" s="16" t="str">
        <f>IFERROR(VLOOKUP(V2435,Paramétrages!H:I,2,FALSE),"")</f>
        <v/>
      </c>
    </row>
    <row r="2436" spans="18:25" x14ac:dyDescent="0.2">
      <c r="R2436" s="16" t="e">
        <f>INDEX('Compréhension de l''écrit'!$A$2:$A$971,ROUNDUP((ROW()-1)/(COUNTA('Compréhension de l''écrit'!$F$1:$DA$1)+1),0))</f>
        <v>#REF!</v>
      </c>
      <c r="S2436" s="16" t="e">
        <f>INDEX('Compréhension de l''écrit'!$B$2:$B$971,ROUNDUP((ROW()-1)/(COUNTA('Compréhension de l''écrit'!$F$1:$DA$1)+1),0))</f>
        <v>#REF!</v>
      </c>
      <c r="T2436" s="16" t="e">
        <f>INDEX('Compréhension de l''écrit'!$C$2:$C$971,ROUNDUP((ROW()-1)/(COUNTA('Compréhension de l''écrit'!$F$1:$DA$1)+1),0))</f>
        <v>#REF!</v>
      </c>
      <c r="U2436" s="16" t="e">
        <f>INDEX('Compréhension de l''écrit'!$D$2:$D$971,ROUNDUP((ROW()-1)/(COUNTA('Compréhension de l''écrit'!$F$1:$DA$1)+1),0))</f>
        <v>#REF!</v>
      </c>
      <c r="V2436" s="16">
        <f>INDEX('Compréhension de l''écrit'!$E$1:$DA$1,+MOD(ROW()-2,COUNTA($H$5:$H$32)*2)+1)</f>
        <v>0</v>
      </c>
      <c r="W2436" s="16" t="str">
        <f>IFERROR(INDEX('Compréhension de l''écrit'!$E$1:$DA$971,MATCH(S2436,'Compréhension de l''écrit'!$B$2:$B$971,0)+1,MATCH(V2436,'Compréhension de l''écrit'!$E$1:$DA$1,0)),"")</f>
        <v/>
      </c>
      <c r="X2436" s="16" t="e">
        <f t="shared" si="40"/>
        <v>#REF!</v>
      </c>
      <c r="Y2436" s="16" t="str">
        <f>IFERROR(VLOOKUP(V2436,Paramétrages!H:I,2,FALSE),"")</f>
        <v/>
      </c>
    </row>
    <row r="2437" spans="18:25" x14ac:dyDescent="0.2">
      <c r="R2437" s="16" t="e">
        <f>INDEX('Compréhension de l''écrit'!$A$2:$A$971,ROUNDUP((ROW()-1)/(COUNTA('Compréhension de l''écrit'!$F$1:$DA$1)+1),0))</f>
        <v>#REF!</v>
      </c>
      <c r="S2437" s="16" t="e">
        <f>INDEX('Compréhension de l''écrit'!$B$2:$B$971,ROUNDUP((ROW()-1)/(COUNTA('Compréhension de l''écrit'!$F$1:$DA$1)+1),0))</f>
        <v>#REF!</v>
      </c>
      <c r="T2437" s="16" t="e">
        <f>INDEX('Compréhension de l''écrit'!$C$2:$C$971,ROUNDUP((ROW()-1)/(COUNTA('Compréhension de l''écrit'!$F$1:$DA$1)+1),0))</f>
        <v>#REF!</v>
      </c>
      <c r="U2437" s="16" t="e">
        <f>INDEX('Compréhension de l''écrit'!$D$2:$D$971,ROUNDUP((ROW()-1)/(COUNTA('Compréhension de l''écrit'!$F$1:$DA$1)+1),0))</f>
        <v>#REF!</v>
      </c>
      <c r="V2437" s="16">
        <f>INDEX('Compréhension de l''écrit'!$E$1:$DA$1,+MOD(ROW()-2,COUNTA($H$5:$H$32)*2)+1)</f>
        <v>0</v>
      </c>
      <c r="W2437" s="16" t="str">
        <f>IFERROR(INDEX('Compréhension de l''écrit'!$E$1:$DA$971,MATCH(S2437,'Compréhension de l''écrit'!$B$2:$B$971,0)+1,MATCH(V2437,'Compréhension de l''écrit'!$E$1:$DA$1,0)),"")</f>
        <v/>
      </c>
      <c r="X2437" s="16" t="e">
        <f t="shared" si="40"/>
        <v>#REF!</v>
      </c>
      <c r="Y2437" s="16" t="str">
        <f>IFERROR(VLOOKUP(V2437,Paramétrages!H:I,2,FALSE),"")</f>
        <v/>
      </c>
    </row>
    <row r="2438" spans="18:25" x14ac:dyDescent="0.2">
      <c r="R2438" s="16" t="e">
        <f>INDEX('Compréhension de l''écrit'!$A$2:$A$971,ROUNDUP((ROW()-1)/(COUNTA('Compréhension de l''écrit'!$F$1:$DA$1)+1),0))</f>
        <v>#REF!</v>
      </c>
      <c r="S2438" s="16" t="e">
        <f>INDEX('Compréhension de l''écrit'!$B$2:$B$971,ROUNDUP((ROW()-1)/(COUNTA('Compréhension de l''écrit'!$F$1:$DA$1)+1),0))</f>
        <v>#REF!</v>
      </c>
      <c r="T2438" s="16" t="e">
        <f>INDEX('Compréhension de l''écrit'!$C$2:$C$971,ROUNDUP((ROW()-1)/(COUNTA('Compréhension de l''écrit'!$F$1:$DA$1)+1),0))</f>
        <v>#REF!</v>
      </c>
      <c r="U2438" s="16" t="e">
        <f>INDEX('Compréhension de l''écrit'!$D$2:$D$971,ROUNDUP((ROW()-1)/(COUNTA('Compréhension de l''écrit'!$F$1:$DA$1)+1),0))</f>
        <v>#REF!</v>
      </c>
      <c r="V2438" s="16">
        <f>INDEX('Compréhension de l''écrit'!$E$1:$DA$1,+MOD(ROW()-2,COUNTA($H$5:$H$32)*2)+1)</f>
        <v>0</v>
      </c>
      <c r="W2438" s="16" t="str">
        <f>IFERROR(INDEX('Compréhension de l''écrit'!$E$1:$DA$971,MATCH(S2438,'Compréhension de l''écrit'!$B$2:$B$971,0)+1,MATCH(V2438,'Compréhension de l''écrit'!$E$1:$DA$1,0)),"")</f>
        <v/>
      </c>
      <c r="X2438" s="16" t="e">
        <f t="shared" si="40"/>
        <v>#REF!</v>
      </c>
      <c r="Y2438" s="16" t="str">
        <f>IFERROR(VLOOKUP(V2438,Paramétrages!H:I,2,FALSE),"")</f>
        <v/>
      </c>
    </row>
    <row r="2439" spans="18:25" x14ac:dyDescent="0.2">
      <c r="R2439" s="16" t="e">
        <f>INDEX('Compréhension de l''écrit'!$A$2:$A$971,ROUNDUP((ROW()-1)/(COUNTA('Compréhension de l''écrit'!$F$1:$DA$1)+1),0))</f>
        <v>#REF!</v>
      </c>
      <c r="S2439" s="16" t="e">
        <f>INDEX('Compréhension de l''écrit'!$B$2:$B$971,ROUNDUP((ROW()-1)/(COUNTA('Compréhension de l''écrit'!$F$1:$DA$1)+1),0))</f>
        <v>#REF!</v>
      </c>
      <c r="T2439" s="16" t="e">
        <f>INDEX('Compréhension de l''écrit'!$C$2:$C$971,ROUNDUP((ROW()-1)/(COUNTA('Compréhension de l''écrit'!$F$1:$DA$1)+1),0))</f>
        <v>#REF!</v>
      </c>
      <c r="U2439" s="16" t="e">
        <f>INDEX('Compréhension de l''écrit'!$D$2:$D$971,ROUNDUP((ROW()-1)/(COUNTA('Compréhension de l''écrit'!$F$1:$DA$1)+1),0))</f>
        <v>#REF!</v>
      </c>
      <c r="V2439" s="16">
        <f>INDEX('Compréhension de l''écrit'!$E$1:$DA$1,+MOD(ROW()-2,COUNTA($H$5:$H$32)*2)+1)</f>
        <v>0</v>
      </c>
      <c r="W2439" s="16" t="str">
        <f>IFERROR(INDEX('Compréhension de l''écrit'!$E$1:$DA$971,MATCH(S2439,'Compréhension de l''écrit'!$B$2:$B$971,0)+1,MATCH(V2439,'Compréhension de l''écrit'!$E$1:$DA$1,0)),"")</f>
        <v/>
      </c>
      <c r="X2439" s="16" t="e">
        <f t="shared" si="40"/>
        <v>#REF!</v>
      </c>
      <c r="Y2439" s="16" t="str">
        <f>IFERROR(VLOOKUP(V2439,Paramétrages!H:I,2,FALSE),"")</f>
        <v/>
      </c>
    </row>
    <row r="2440" spans="18:25" x14ac:dyDescent="0.2">
      <c r="R2440" s="16" t="e">
        <f>INDEX('Compréhension de l''écrit'!$A$2:$A$971,ROUNDUP((ROW()-1)/(COUNTA('Compréhension de l''écrit'!$F$1:$DA$1)+1),0))</f>
        <v>#REF!</v>
      </c>
      <c r="S2440" s="16" t="e">
        <f>INDEX('Compréhension de l''écrit'!$B$2:$B$971,ROUNDUP((ROW()-1)/(COUNTA('Compréhension de l''écrit'!$F$1:$DA$1)+1),0))</f>
        <v>#REF!</v>
      </c>
      <c r="T2440" s="16" t="e">
        <f>INDEX('Compréhension de l''écrit'!$C$2:$C$971,ROUNDUP((ROW()-1)/(COUNTA('Compréhension de l''écrit'!$F$1:$DA$1)+1),0))</f>
        <v>#REF!</v>
      </c>
      <c r="U2440" s="16" t="e">
        <f>INDEX('Compréhension de l''écrit'!$D$2:$D$971,ROUNDUP((ROW()-1)/(COUNTA('Compréhension de l''écrit'!$F$1:$DA$1)+1),0))</f>
        <v>#REF!</v>
      </c>
      <c r="V2440" s="16">
        <f>INDEX('Compréhension de l''écrit'!$E$1:$DA$1,+MOD(ROW()-2,COUNTA($H$5:$H$32)*2)+1)</f>
        <v>0</v>
      </c>
      <c r="W2440" s="16" t="str">
        <f>IFERROR(INDEX('Compréhension de l''écrit'!$E$1:$DA$971,MATCH(S2440,'Compréhension de l''écrit'!$B$2:$B$971,0)+1,MATCH(V2440,'Compréhension de l''écrit'!$E$1:$DA$1,0)),"")</f>
        <v/>
      </c>
      <c r="X2440" s="16" t="e">
        <f t="shared" si="40"/>
        <v>#REF!</v>
      </c>
      <c r="Y2440" s="16" t="str">
        <f>IFERROR(VLOOKUP(V2440,Paramétrages!H:I,2,FALSE),"")</f>
        <v/>
      </c>
    </row>
    <row r="2441" spans="18:25" x14ac:dyDescent="0.2">
      <c r="R2441" s="16" t="e">
        <f>INDEX('Compréhension de l''écrit'!$A$2:$A$971,ROUNDUP((ROW()-1)/(COUNTA('Compréhension de l''écrit'!$F$1:$DA$1)+1),0))</f>
        <v>#REF!</v>
      </c>
      <c r="S2441" s="16" t="e">
        <f>INDEX('Compréhension de l''écrit'!$B$2:$B$971,ROUNDUP((ROW()-1)/(COUNTA('Compréhension de l''écrit'!$F$1:$DA$1)+1),0))</f>
        <v>#REF!</v>
      </c>
      <c r="T2441" s="16" t="e">
        <f>INDEX('Compréhension de l''écrit'!$C$2:$C$971,ROUNDUP((ROW()-1)/(COUNTA('Compréhension de l''écrit'!$F$1:$DA$1)+1),0))</f>
        <v>#REF!</v>
      </c>
      <c r="U2441" s="16" t="e">
        <f>INDEX('Compréhension de l''écrit'!$D$2:$D$971,ROUNDUP((ROW()-1)/(COUNTA('Compréhension de l''écrit'!$F$1:$DA$1)+1),0))</f>
        <v>#REF!</v>
      </c>
      <c r="V2441" s="16">
        <f>INDEX('Compréhension de l''écrit'!$E$1:$DA$1,+MOD(ROW()-2,COUNTA($H$5:$H$32)*2)+1)</f>
        <v>0</v>
      </c>
      <c r="W2441" s="16" t="str">
        <f>IFERROR(INDEX('Compréhension de l''écrit'!$E$1:$DA$971,MATCH(S2441,'Compréhension de l''écrit'!$B$2:$B$971,0)+1,MATCH(V2441,'Compréhension de l''écrit'!$E$1:$DA$1,0)),"")</f>
        <v/>
      </c>
      <c r="X2441" s="16" t="e">
        <f t="shared" si="40"/>
        <v>#REF!</v>
      </c>
      <c r="Y2441" s="16" t="str">
        <f>IFERROR(VLOOKUP(V2441,Paramétrages!H:I,2,FALSE),"")</f>
        <v/>
      </c>
    </row>
    <row r="2442" spans="18:25" x14ac:dyDescent="0.2">
      <c r="R2442" s="16" t="e">
        <f>INDEX('Compréhension de l''écrit'!$A$2:$A$971,ROUNDUP((ROW()-1)/(COUNTA('Compréhension de l''écrit'!$F$1:$DA$1)+1),0))</f>
        <v>#REF!</v>
      </c>
      <c r="S2442" s="16" t="e">
        <f>INDEX('Compréhension de l''écrit'!$B$2:$B$971,ROUNDUP((ROW()-1)/(COUNTA('Compréhension de l''écrit'!$F$1:$DA$1)+1),0))</f>
        <v>#REF!</v>
      </c>
      <c r="T2442" s="16" t="e">
        <f>INDEX('Compréhension de l''écrit'!$C$2:$C$971,ROUNDUP((ROW()-1)/(COUNTA('Compréhension de l''écrit'!$F$1:$DA$1)+1),0))</f>
        <v>#REF!</v>
      </c>
      <c r="U2442" s="16" t="e">
        <f>INDEX('Compréhension de l''écrit'!$D$2:$D$971,ROUNDUP((ROW()-1)/(COUNTA('Compréhension de l''écrit'!$F$1:$DA$1)+1),0))</f>
        <v>#REF!</v>
      </c>
      <c r="V2442" s="16">
        <f>INDEX('Compréhension de l''écrit'!$E$1:$DA$1,+MOD(ROW()-2,COUNTA($H$5:$H$32)*2)+1)</f>
        <v>0</v>
      </c>
      <c r="W2442" s="16" t="str">
        <f>IFERROR(INDEX('Compréhension de l''écrit'!$E$1:$DA$971,MATCH(S2442,'Compréhension de l''écrit'!$B$2:$B$971,0)+1,MATCH(V2442,'Compréhension de l''écrit'!$E$1:$DA$1,0)),"")</f>
        <v/>
      </c>
      <c r="X2442" s="16" t="e">
        <f t="shared" si="40"/>
        <v>#REF!</v>
      </c>
      <c r="Y2442" s="16" t="str">
        <f>IFERROR(VLOOKUP(V2442,Paramétrages!H:I,2,FALSE),"")</f>
        <v/>
      </c>
    </row>
    <row r="2443" spans="18:25" x14ac:dyDescent="0.2">
      <c r="R2443" s="16" t="e">
        <f>INDEX('Compréhension de l''écrit'!$A$2:$A$971,ROUNDUP((ROW()-1)/(COUNTA('Compréhension de l''écrit'!$F$1:$DA$1)+1),0))</f>
        <v>#REF!</v>
      </c>
      <c r="S2443" s="16" t="e">
        <f>INDEX('Compréhension de l''écrit'!$B$2:$B$971,ROUNDUP((ROW()-1)/(COUNTA('Compréhension de l''écrit'!$F$1:$DA$1)+1),0))</f>
        <v>#REF!</v>
      </c>
      <c r="T2443" s="16" t="e">
        <f>INDEX('Compréhension de l''écrit'!$C$2:$C$971,ROUNDUP((ROW()-1)/(COUNTA('Compréhension de l''écrit'!$F$1:$DA$1)+1),0))</f>
        <v>#REF!</v>
      </c>
      <c r="U2443" s="16" t="e">
        <f>INDEX('Compréhension de l''écrit'!$D$2:$D$971,ROUNDUP((ROW()-1)/(COUNTA('Compréhension de l''écrit'!$F$1:$DA$1)+1),0))</f>
        <v>#REF!</v>
      </c>
      <c r="V2443" s="16">
        <f>INDEX('Compréhension de l''écrit'!$E$1:$DA$1,+MOD(ROW()-2,COUNTA($H$5:$H$32)*2)+1)</f>
        <v>0</v>
      </c>
      <c r="W2443" s="16" t="str">
        <f>IFERROR(INDEX('Compréhension de l''écrit'!$E$1:$DA$971,MATCH(S2443,'Compréhension de l''écrit'!$B$2:$B$971,0)+1,MATCH(V2443,'Compréhension de l''écrit'!$E$1:$DA$1,0)),"")</f>
        <v/>
      </c>
      <c r="X2443" s="16" t="e">
        <f t="shared" si="40"/>
        <v>#REF!</v>
      </c>
      <c r="Y2443" s="16" t="str">
        <f>IFERROR(VLOOKUP(V2443,Paramétrages!H:I,2,FALSE),"")</f>
        <v/>
      </c>
    </row>
    <row r="2444" spans="18:25" x14ac:dyDescent="0.2">
      <c r="R2444" s="16" t="e">
        <f>INDEX('Compréhension de l''écrit'!$A$2:$A$971,ROUNDUP((ROW()-1)/(COUNTA('Compréhension de l''écrit'!$F$1:$DA$1)+1),0))</f>
        <v>#REF!</v>
      </c>
      <c r="S2444" s="16" t="e">
        <f>INDEX('Compréhension de l''écrit'!$B$2:$B$971,ROUNDUP((ROW()-1)/(COUNTA('Compréhension de l''écrit'!$F$1:$DA$1)+1),0))</f>
        <v>#REF!</v>
      </c>
      <c r="T2444" s="16" t="e">
        <f>INDEX('Compréhension de l''écrit'!$C$2:$C$971,ROUNDUP((ROW()-1)/(COUNTA('Compréhension de l''écrit'!$F$1:$DA$1)+1),0))</f>
        <v>#REF!</v>
      </c>
      <c r="U2444" s="16" t="e">
        <f>INDEX('Compréhension de l''écrit'!$D$2:$D$971,ROUNDUP((ROW()-1)/(COUNTA('Compréhension de l''écrit'!$F$1:$DA$1)+1),0))</f>
        <v>#REF!</v>
      </c>
      <c r="V2444" s="16">
        <f>INDEX('Compréhension de l''écrit'!$E$1:$DA$1,+MOD(ROW()-2,COUNTA($H$5:$H$32)*2)+1)</f>
        <v>0</v>
      </c>
      <c r="W2444" s="16" t="str">
        <f>IFERROR(INDEX('Compréhension de l''écrit'!$E$1:$DA$971,MATCH(S2444,'Compréhension de l''écrit'!$B$2:$B$971,0)+1,MATCH(V2444,'Compréhension de l''écrit'!$E$1:$DA$1,0)),"")</f>
        <v/>
      </c>
      <c r="X2444" s="16" t="e">
        <f t="shared" si="40"/>
        <v>#REF!</v>
      </c>
      <c r="Y2444" s="16" t="str">
        <f>IFERROR(VLOOKUP(V2444,Paramétrages!H:I,2,FALSE),"")</f>
        <v/>
      </c>
    </row>
    <row r="2445" spans="18:25" x14ac:dyDescent="0.2">
      <c r="R2445" s="16" t="e">
        <f>INDEX('Compréhension de l''écrit'!$A$2:$A$971,ROUNDUP((ROW()-1)/(COUNTA('Compréhension de l''écrit'!$F$1:$DA$1)+1),0))</f>
        <v>#REF!</v>
      </c>
      <c r="S2445" s="16" t="e">
        <f>INDEX('Compréhension de l''écrit'!$B$2:$B$971,ROUNDUP((ROW()-1)/(COUNTA('Compréhension de l''écrit'!$F$1:$DA$1)+1),0))</f>
        <v>#REF!</v>
      </c>
      <c r="T2445" s="16" t="e">
        <f>INDEX('Compréhension de l''écrit'!$C$2:$C$971,ROUNDUP((ROW()-1)/(COUNTA('Compréhension de l''écrit'!$F$1:$DA$1)+1),0))</f>
        <v>#REF!</v>
      </c>
      <c r="U2445" s="16" t="e">
        <f>INDEX('Compréhension de l''écrit'!$D$2:$D$971,ROUNDUP((ROW()-1)/(COUNTA('Compréhension de l''écrit'!$F$1:$DA$1)+1),0))</f>
        <v>#REF!</v>
      </c>
      <c r="V2445" s="16">
        <f>INDEX('Compréhension de l''écrit'!$E$1:$DA$1,+MOD(ROW()-2,COUNTA($H$5:$H$32)*2)+1)</f>
        <v>0</v>
      </c>
      <c r="W2445" s="16" t="str">
        <f>IFERROR(INDEX('Compréhension de l''écrit'!$E$1:$DA$971,MATCH(S2445,'Compréhension de l''écrit'!$B$2:$B$971,0)+1,MATCH(V2445,'Compréhension de l''écrit'!$E$1:$DA$1,0)),"")</f>
        <v/>
      </c>
      <c r="X2445" s="16" t="e">
        <f t="shared" si="40"/>
        <v>#REF!</v>
      </c>
      <c r="Y2445" s="16" t="str">
        <f>IFERROR(VLOOKUP(V2445,Paramétrages!H:I,2,FALSE),"")</f>
        <v/>
      </c>
    </row>
    <row r="2446" spans="18:25" x14ac:dyDescent="0.2">
      <c r="R2446" s="16" t="e">
        <f>INDEX('Compréhension de l''écrit'!$A$2:$A$971,ROUNDUP((ROW()-1)/(COUNTA('Compréhension de l''écrit'!$F$1:$DA$1)+1),0))</f>
        <v>#REF!</v>
      </c>
      <c r="S2446" s="16" t="e">
        <f>INDEX('Compréhension de l''écrit'!$B$2:$B$971,ROUNDUP((ROW()-1)/(COUNTA('Compréhension de l''écrit'!$F$1:$DA$1)+1),0))</f>
        <v>#REF!</v>
      </c>
      <c r="T2446" s="16" t="e">
        <f>INDEX('Compréhension de l''écrit'!$C$2:$C$971,ROUNDUP((ROW()-1)/(COUNTA('Compréhension de l''écrit'!$F$1:$DA$1)+1),0))</f>
        <v>#REF!</v>
      </c>
      <c r="U2446" s="16" t="e">
        <f>INDEX('Compréhension de l''écrit'!$D$2:$D$971,ROUNDUP((ROW()-1)/(COUNTA('Compréhension de l''écrit'!$F$1:$DA$1)+1),0))</f>
        <v>#REF!</v>
      </c>
      <c r="V2446" s="16">
        <f>INDEX('Compréhension de l''écrit'!$E$1:$DA$1,+MOD(ROW()-2,COUNTA($H$5:$H$32)*2)+1)</f>
        <v>0</v>
      </c>
      <c r="W2446" s="16" t="str">
        <f>IFERROR(INDEX('Compréhension de l''écrit'!$E$1:$DA$971,MATCH(S2446,'Compréhension de l''écrit'!$B$2:$B$971,0)+1,MATCH(V2446,'Compréhension de l''écrit'!$E$1:$DA$1,0)),"")</f>
        <v/>
      </c>
      <c r="X2446" s="16" t="e">
        <f t="shared" si="40"/>
        <v>#REF!</v>
      </c>
      <c r="Y2446" s="16" t="str">
        <f>IFERROR(VLOOKUP(V2446,Paramétrages!H:I,2,FALSE),"")</f>
        <v/>
      </c>
    </row>
    <row r="2447" spans="18:25" x14ac:dyDescent="0.2">
      <c r="R2447" s="16" t="e">
        <f>INDEX('Compréhension de l''écrit'!$A$2:$A$971,ROUNDUP((ROW()-1)/(COUNTA('Compréhension de l''écrit'!$F$1:$DA$1)+1),0))</f>
        <v>#REF!</v>
      </c>
      <c r="S2447" s="16" t="e">
        <f>INDEX('Compréhension de l''écrit'!$B$2:$B$971,ROUNDUP((ROW()-1)/(COUNTA('Compréhension de l''écrit'!$F$1:$DA$1)+1),0))</f>
        <v>#REF!</v>
      </c>
      <c r="T2447" s="16" t="e">
        <f>INDEX('Compréhension de l''écrit'!$C$2:$C$971,ROUNDUP((ROW()-1)/(COUNTA('Compréhension de l''écrit'!$F$1:$DA$1)+1),0))</f>
        <v>#REF!</v>
      </c>
      <c r="U2447" s="16" t="e">
        <f>INDEX('Compréhension de l''écrit'!$D$2:$D$971,ROUNDUP((ROW()-1)/(COUNTA('Compréhension de l''écrit'!$F$1:$DA$1)+1),0))</f>
        <v>#REF!</v>
      </c>
      <c r="V2447" s="16">
        <f>INDEX('Compréhension de l''écrit'!$E$1:$DA$1,+MOD(ROW()-2,COUNTA($H$5:$H$32)*2)+1)</f>
        <v>0</v>
      </c>
      <c r="W2447" s="16" t="str">
        <f>IFERROR(INDEX('Compréhension de l''écrit'!$E$1:$DA$971,MATCH(S2447,'Compréhension de l''écrit'!$B$2:$B$971,0)+1,MATCH(V2447,'Compréhension de l''écrit'!$E$1:$DA$1,0)),"")</f>
        <v/>
      </c>
      <c r="X2447" s="16" t="e">
        <f t="shared" si="40"/>
        <v>#REF!</v>
      </c>
      <c r="Y2447" s="16" t="str">
        <f>IFERROR(VLOOKUP(V2447,Paramétrages!H:I,2,FALSE),"")</f>
        <v/>
      </c>
    </row>
    <row r="2448" spans="18:25" x14ac:dyDescent="0.2">
      <c r="R2448" s="16" t="e">
        <f>INDEX('Compréhension de l''écrit'!$A$2:$A$971,ROUNDUP((ROW()-1)/(COUNTA('Compréhension de l''écrit'!$F$1:$DA$1)+1),0))</f>
        <v>#REF!</v>
      </c>
      <c r="S2448" s="16" t="e">
        <f>INDEX('Compréhension de l''écrit'!$B$2:$B$971,ROUNDUP((ROW()-1)/(COUNTA('Compréhension de l''écrit'!$F$1:$DA$1)+1),0))</f>
        <v>#REF!</v>
      </c>
      <c r="T2448" s="16" t="e">
        <f>INDEX('Compréhension de l''écrit'!$C$2:$C$971,ROUNDUP((ROW()-1)/(COUNTA('Compréhension de l''écrit'!$F$1:$DA$1)+1),0))</f>
        <v>#REF!</v>
      </c>
      <c r="U2448" s="16" t="e">
        <f>INDEX('Compréhension de l''écrit'!$D$2:$D$971,ROUNDUP((ROW()-1)/(COUNTA('Compréhension de l''écrit'!$F$1:$DA$1)+1),0))</f>
        <v>#REF!</v>
      </c>
      <c r="V2448" s="16">
        <f>INDEX('Compréhension de l''écrit'!$E$1:$DA$1,+MOD(ROW()-2,COUNTA($H$5:$H$32)*2)+1)</f>
        <v>0</v>
      </c>
      <c r="W2448" s="16" t="str">
        <f>IFERROR(INDEX('Compréhension de l''écrit'!$E$1:$DA$971,MATCH(S2448,'Compréhension de l''écrit'!$B$2:$B$971,0)+1,MATCH(V2448,'Compréhension de l''écrit'!$E$1:$DA$1,0)),"")</f>
        <v/>
      </c>
      <c r="X2448" s="16" t="e">
        <f t="shared" si="40"/>
        <v>#REF!</v>
      </c>
      <c r="Y2448" s="16" t="str">
        <f>IFERROR(VLOOKUP(V2448,Paramétrages!H:I,2,FALSE),"")</f>
        <v/>
      </c>
    </row>
    <row r="2449" spans="18:25" x14ac:dyDescent="0.2">
      <c r="R2449" s="16" t="e">
        <f>INDEX('Compréhension de l''écrit'!$A$2:$A$971,ROUNDUP((ROW()-1)/(COUNTA('Compréhension de l''écrit'!$F$1:$DA$1)+1),0))</f>
        <v>#REF!</v>
      </c>
      <c r="S2449" s="16" t="e">
        <f>INDEX('Compréhension de l''écrit'!$B$2:$B$971,ROUNDUP((ROW()-1)/(COUNTA('Compréhension de l''écrit'!$F$1:$DA$1)+1),0))</f>
        <v>#REF!</v>
      </c>
      <c r="T2449" s="16" t="e">
        <f>INDEX('Compréhension de l''écrit'!$C$2:$C$971,ROUNDUP((ROW()-1)/(COUNTA('Compréhension de l''écrit'!$F$1:$DA$1)+1),0))</f>
        <v>#REF!</v>
      </c>
      <c r="U2449" s="16" t="e">
        <f>INDEX('Compréhension de l''écrit'!$D$2:$D$971,ROUNDUP((ROW()-1)/(COUNTA('Compréhension de l''écrit'!$F$1:$DA$1)+1),0))</f>
        <v>#REF!</v>
      </c>
      <c r="V2449" s="16">
        <f>INDEX('Compréhension de l''écrit'!$E$1:$DA$1,+MOD(ROW()-2,COUNTA($H$5:$H$32)*2)+1)</f>
        <v>0</v>
      </c>
      <c r="W2449" s="16" t="str">
        <f>IFERROR(INDEX('Compréhension de l''écrit'!$E$1:$DA$971,MATCH(S2449,'Compréhension de l''écrit'!$B$2:$B$971,0)+1,MATCH(V2449,'Compréhension de l''écrit'!$E$1:$DA$1,0)),"")</f>
        <v/>
      </c>
      <c r="X2449" s="16" t="e">
        <f t="shared" si="40"/>
        <v>#REF!</v>
      </c>
      <c r="Y2449" s="16" t="str">
        <f>IFERROR(VLOOKUP(V2449,Paramétrages!H:I,2,FALSE),"")</f>
        <v/>
      </c>
    </row>
    <row r="2450" spans="18:25" x14ac:dyDescent="0.2">
      <c r="R2450" s="16" t="e">
        <f>INDEX('Compréhension de l''écrit'!$A$2:$A$971,ROUNDUP((ROW()-1)/(COUNTA('Compréhension de l''écrit'!$F$1:$DA$1)+1),0))</f>
        <v>#REF!</v>
      </c>
      <c r="S2450" s="16" t="e">
        <f>INDEX('Compréhension de l''écrit'!$B$2:$B$971,ROUNDUP((ROW()-1)/(COUNTA('Compréhension de l''écrit'!$F$1:$DA$1)+1),0))</f>
        <v>#REF!</v>
      </c>
      <c r="T2450" s="16" t="e">
        <f>INDEX('Compréhension de l''écrit'!$C$2:$C$971,ROUNDUP((ROW()-1)/(COUNTA('Compréhension de l''écrit'!$F$1:$DA$1)+1),0))</f>
        <v>#REF!</v>
      </c>
      <c r="U2450" s="16" t="e">
        <f>INDEX('Compréhension de l''écrit'!$D$2:$D$971,ROUNDUP((ROW()-1)/(COUNTA('Compréhension de l''écrit'!$F$1:$DA$1)+1),0))</f>
        <v>#REF!</v>
      </c>
      <c r="V2450" s="16">
        <f>INDEX('Compréhension de l''écrit'!$E$1:$DA$1,+MOD(ROW()-2,COUNTA($H$5:$H$32)*2)+1)</f>
        <v>0</v>
      </c>
      <c r="W2450" s="16" t="str">
        <f>IFERROR(INDEX('Compréhension de l''écrit'!$E$1:$DA$971,MATCH(S2450,'Compréhension de l''écrit'!$B$2:$B$971,0)+1,MATCH(V2450,'Compréhension de l''écrit'!$E$1:$DA$1,0)),"")</f>
        <v/>
      </c>
      <c r="X2450" s="16" t="e">
        <f t="shared" si="40"/>
        <v>#REF!</v>
      </c>
      <c r="Y2450" s="16" t="str">
        <f>IFERROR(VLOOKUP(V2450,Paramétrages!H:I,2,FALSE),"")</f>
        <v/>
      </c>
    </row>
    <row r="2451" spans="18:25" x14ac:dyDescent="0.2">
      <c r="R2451" s="16" t="e">
        <f>INDEX('Compréhension de l''écrit'!$A$2:$A$971,ROUNDUP((ROW()-1)/(COUNTA('Compréhension de l''écrit'!$F$1:$DA$1)+1),0))</f>
        <v>#REF!</v>
      </c>
      <c r="S2451" s="16" t="e">
        <f>INDEX('Compréhension de l''écrit'!$B$2:$B$971,ROUNDUP((ROW()-1)/(COUNTA('Compréhension de l''écrit'!$F$1:$DA$1)+1),0))</f>
        <v>#REF!</v>
      </c>
      <c r="T2451" s="16" t="e">
        <f>INDEX('Compréhension de l''écrit'!$C$2:$C$971,ROUNDUP((ROW()-1)/(COUNTA('Compréhension de l''écrit'!$F$1:$DA$1)+1),0))</f>
        <v>#REF!</v>
      </c>
      <c r="U2451" s="16" t="e">
        <f>INDEX('Compréhension de l''écrit'!$D$2:$D$971,ROUNDUP((ROW()-1)/(COUNTA('Compréhension de l''écrit'!$F$1:$DA$1)+1),0))</f>
        <v>#REF!</v>
      </c>
      <c r="V2451" s="16">
        <f>INDEX('Compréhension de l''écrit'!$E$1:$DA$1,+MOD(ROW()-2,COUNTA($H$5:$H$32)*2)+1)</f>
        <v>0</v>
      </c>
      <c r="W2451" s="16" t="str">
        <f>IFERROR(INDEX('Compréhension de l''écrit'!$E$1:$DA$971,MATCH(S2451,'Compréhension de l''écrit'!$B$2:$B$971,0)+1,MATCH(V2451,'Compréhension de l''écrit'!$E$1:$DA$1,0)),"")</f>
        <v/>
      </c>
      <c r="X2451" s="16" t="e">
        <f t="shared" si="40"/>
        <v>#REF!</v>
      </c>
      <c r="Y2451" s="16" t="str">
        <f>IFERROR(VLOOKUP(V2451,Paramétrages!H:I,2,FALSE),"")</f>
        <v/>
      </c>
    </row>
    <row r="2452" spans="18:25" x14ac:dyDescent="0.2">
      <c r="R2452" s="16" t="e">
        <f>INDEX('Compréhension de l''écrit'!$A$2:$A$971,ROUNDUP((ROW()-1)/(COUNTA('Compréhension de l''écrit'!$F$1:$DA$1)+1),0))</f>
        <v>#REF!</v>
      </c>
      <c r="S2452" s="16" t="e">
        <f>INDEX('Compréhension de l''écrit'!$B$2:$B$971,ROUNDUP((ROW()-1)/(COUNTA('Compréhension de l''écrit'!$F$1:$DA$1)+1),0))</f>
        <v>#REF!</v>
      </c>
      <c r="T2452" s="16" t="e">
        <f>INDEX('Compréhension de l''écrit'!$C$2:$C$971,ROUNDUP((ROW()-1)/(COUNTA('Compréhension de l''écrit'!$F$1:$DA$1)+1),0))</f>
        <v>#REF!</v>
      </c>
      <c r="U2452" s="16" t="e">
        <f>INDEX('Compréhension de l''écrit'!$D$2:$D$971,ROUNDUP((ROW()-1)/(COUNTA('Compréhension de l''écrit'!$F$1:$DA$1)+1),0))</f>
        <v>#REF!</v>
      </c>
      <c r="V2452" s="16">
        <f>INDEX('Compréhension de l''écrit'!$E$1:$DA$1,+MOD(ROW()-2,COUNTA($H$5:$H$32)*2)+1)</f>
        <v>0</v>
      </c>
      <c r="W2452" s="16" t="str">
        <f>IFERROR(INDEX('Compréhension de l''écrit'!$E$1:$DA$971,MATCH(S2452,'Compréhension de l''écrit'!$B$2:$B$971,0)+1,MATCH(V2452,'Compréhension de l''écrit'!$E$1:$DA$1,0)),"")</f>
        <v/>
      </c>
      <c r="X2452" s="16" t="e">
        <f t="shared" si="40"/>
        <v>#REF!</v>
      </c>
      <c r="Y2452" s="16" t="str">
        <f>IFERROR(VLOOKUP(V2452,Paramétrages!H:I,2,FALSE),"")</f>
        <v/>
      </c>
    </row>
    <row r="2453" spans="18:25" x14ac:dyDescent="0.2">
      <c r="R2453" s="16" t="e">
        <f>INDEX('Compréhension de l''écrit'!$A$2:$A$971,ROUNDUP((ROW()-1)/(COUNTA('Compréhension de l''écrit'!$F$1:$DA$1)+1),0))</f>
        <v>#REF!</v>
      </c>
      <c r="S2453" s="16" t="e">
        <f>INDEX('Compréhension de l''écrit'!$B$2:$B$971,ROUNDUP((ROW()-1)/(COUNTA('Compréhension de l''écrit'!$F$1:$DA$1)+1),0))</f>
        <v>#REF!</v>
      </c>
      <c r="T2453" s="16" t="e">
        <f>INDEX('Compréhension de l''écrit'!$C$2:$C$971,ROUNDUP((ROW()-1)/(COUNTA('Compréhension de l''écrit'!$F$1:$DA$1)+1),0))</f>
        <v>#REF!</v>
      </c>
      <c r="U2453" s="16" t="e">
        <f>INDEX('Compréhension de l''écrit'!$D$2:$D$971,ROUNDUP((ROW()-1)/(COUNTA('Compréhension de l''écrit'!$F$1:$DA$1)+1),0))</f>
        <v>#REF!</v>
      </c>
      <c r="V2453" s="16">
        <f>INDEX('Compréhension de l''écrit'!$E$1:$DA$1,+MOD(ROW()-2,COUNTA($H$5:$H$32)*2)+1)</f>
        <v>0</v>
      </c>
      <c r="W2453" s="16" t="str">
        <f>IFERROR(INDEX('Compréhension de l''écrit'!$E$1:$DA$971,MATCH(S2453,'Compréhension de l''écrit'!$B$2:$B$971,0)+1,MATCH(V2453,'Compréhension de l''écrit'!$E$1:$DA$1,0)),"")</f>
        <v/>
      </c>
      <c r="X2453" s="16" t="e">
        <f t="shared" si="40"/>
        <v>#REF!</v>
      </c>
      <c r="Y2453" s="16" t="str">
        <f>IFERROR(VLOOKUP(V2453,Paramétrages!H:I,2,FALSE),"")</f>
        <v/>
      </c>
    </row>
    <row r="2454" spans="18:25" x14ac:dyDescent="0.2">
      <c r="R2454" s="16" t="e">
        <f>INDEX('Compréhension de l''écrit'!$A$2:$A$971,ROUNDUP((ROW()-1)/(COUNTA('Compréhension de l''écrit'!$F$1:$DA$1)+1),0))</f>
        <v>#REF!</v>
      </c>
      <c r="S2454" s="16" t="e">
        <f>INDEX('Compréhension de l''écrit'!$B$2:$B$971,ROUNDUP((ROW()-1)/(COUNTA('Compréhension de l''écrit'!$F$1:$DA$1)+1),0))</f>
        <v>#REF!</v>
      </c>
      <c r="T2454" s="16" t="e">
        <f>INDEX('Compréhension de l''écrit'!$C$2:$C$971,ROUNDUP((ROW()-1)/(COUNTA('Compréhension de l''écrit'!$F$1:$DA$1)+1),0))</f>
        <v>#REF!</v>
      </c>
      <c r="U2454" s="16" t="e">
        <f>INDEX('Compréhension de l''écrit'!$D$2:$D$971,ROUNDUP((ROW()-1)/(COUNTA('Compréhension de l''écrit'!$F$1:$DA$1)+1),0))</f>
        <v>#REF!</v>
      </c>
      <c r="V2454" s="16">
        <f>INDEX('Compréhension de l''écrit'!$E$1:$DA$1,+MOD(ROW()-2,COUNTA($H$5:$H$32)*2)+1)</f>
        <v>0</v>
      </c>
      <c r="W2454" s="16" t="str">
        <f>IFERROR(INDEX('Compréhension de l''écrit'!$E$1:$DA$971,MATCH(S2454,'Compréhension de l''écrit'!$B$2:$B$971,0)+1,MATCH(V2454,'Compréhension de l''écrit'!$E$1:$DA$1,0)),"")</f>
        <v/>
      </c>
      <c r="X2454" s="16" t="e">
        <f t="shared" si="40"/>
        <v>#REF!</v>
      </c>
      <c r="Y2454" s="16" t="str">
        <f>IFERROR(VLOOKUP(V2454,Paramétrages!H:I,2,FALSE),"")</f>
        <v/>
      </c>
    </row>
    <row r="2455" spans="18:25" x14ac:dyDescent="0.2">
      <c r="R2455" s="16" t="e">
        <f>INDEX('Compréhension de l''écrit'!$A$2:$A$971,ROUNDUP((ROW()-1)/(COUNTA('Compréhension de l''écrit'!$F$1:$DA$1)+1),0))</f>
        <v>#REF!</v>
      </c>
      <c r="S2455" s="16" t="e">
        <f>INDEX('Compréhension de l''écrit'!$B$2:$B$971,ROUNDUP((ROW()-1)/(COUNTA('Compréhension de l''écrit'!$F$1:$DA$1)+1),0))</f>
        <v>#REF!</v>
      </c>
      <c r="T2455" s="16" t="e">
        <f>INDEX('Compréhension de l''écrit'!$C$2:$C$971,ROUNDUP((ROW()-1)/(COUNTA('Compréhension de l''écrit'!$F$1:$DA$1)+1),0))</f>
        <v>#REF!</v>
      </c>
      <c r="U2455" s="16" t="e">
        <f>INDEX('Compréhension de l''écrit'!$D$2:$D$971,ROUNDUP((ROW()-1)/(COUNTA('Compréhension de l''écrit'!$F$1:$DA$1)+1),0))</f>
        <v>#REF!</v>
      </c>
      <c r="V2455" s="16">
        <f>INDEX('Compréhension de l''écrit'!$E$1:$DA$1,+MOD(ROW()-2,COUNTA($H$5:$H$32)*2)+1)</f>
        <v>0</v>
      </c>
      <c r="W2455" s="16" t="str">
        <f>IFERROR(INDEX('Compréhension de l''écrit'!$E$1:$DA$971,MATCH(S2455,'Compréhension de l''écrit'!$B$2:$B$971,0)+1,MATCH(V2455,'Compréhension de l''écrit'!$E$1:$DA$1,0)),"")</f>
        <v/>
      </c>
      <c r="X2455" s="16" t="e">
        <f t="shared" si="40"/>
        <v>#REF!</v>
      </c>
      <c r="Y2455" s="16" t="str">
        <f>IFERROR(VLOOKUP(V2455,Paramétrages!H:I,2,FALSE),"")</f>
        <v/>
      </c>
    </row>
    <row r="2456" spans="18:25" x14ac:dyDescent="0.2">
      <c r="R2456" s="16" t="e">
        <f>INDEX('Compréhension de l''écrit'!$A$2:$A$971,ROUNDUP((ROW()-1)/(COUNTA('Compréhension de l''écrit'!$F$1:$DA$1)+1),0))</f>
        <v>#REF!</v>
      </c>
      <c r="S2456" s="16" t="e">
        <f>INDEX('Compréhension de l''écrit'!$B$2:$B$971,ROUNDUP((ROW()-1)/(COUNTA('Compréhension de l''écrit'!$F$1:$DA$1)+1),0))</f>
        <v>#REF!</v>
      </c>
      <c r="T2456" s="16" t="e">
        <f>INDEX('Compréhension de l''écrit'!$C$2:$C$971,ROUNDUP((ROW()-1)/(COUNTA('Compréhension de l''écrit'!$F$1:$DA$1)+1),0))</f>
        <v>#REF!</v>
      </c>
      <c r="U2456" s="16" t="e">
        <f>INDEX('Compréhension de l''écrit'!$D$2:$D$971,ROUNDUP((ROW()-1)/(COUNTA('Compréhension de l''écrit'!$F$1:$DA$1)+1),0))</f>
        <v>#REF!</v>
      </c>
      <c r="V2456" s="16">
        <f>INDEX('Compréhension de l''écrit'!$E$1:$DA$1,+MOD(ROW()-2,COUNTA($H$5:$H$32)*2)+1)</f>
        <v>0</v>
      </c>
      <c r="W2456" s="16" t="str">
        <f>IFERROR(INDEX('Compréhension de l''écrit'!$E$1:$DA$971,MATCH(S2456,'Compréhension de l''écrit'!$B$2:$B$971,0)+1,MATCH(V2456,'Compréhension de l''écrit'!$E$1:$DA$1,0)),"")</f>
        <v/>
      </c>
      <c r="X2456" s="16" t="e">
        <f t="shared" si="40"/>
        <v>#REF!</v>
      </c>
      <c r="Y2456" s="16" t="str">
        <f>IFERROR(VLOOKUP(V2456,Paramétrages!H:I,2,FALSE),"")</f>
        <v/>
      </c>
    </row>
    <row r="2457" spans="18:25" x14ac:dyDescent="0.2">
      <c r="R2457" s="16" t="e">
        <f>INDEX('Compréhension de l''écrit'!$A$2:$A$971,ROUNDUP((ROW()-1)/(COUNTA('Compréhension de l''écrit'!$F$1:$DA$1)+1),0))</f>
        <v>#REF!</v>
      </c>
      <c r="S2457" s="16" t="e">
        <f>INDEX('Compréhension de l''écrit'!$B$2:$B$971,ROUNDUP((ROW()-1)/(COUNTA('Compréhension de l''écrit'!$F$1:$DA$1)+1),0))</f>
        <v>#REF!</v>
      </c>
      <c r="T2457" s="16" t="e">
        <f>INDEX('Compréhension de l''écrit'!$C$2:$C$971,ROUNDUP((ROW()-1)/(COUNTA('Compréhension de l''écrit'!$F$1:$DA$1)+1),0))</f>
        <v>#REF!</v>
      </c>
      <c r="U2457" s="16" t="e">
        <f>INDEX('Compréhension de l''écrit'!$D$2:$D$971,ROUNDUP((ROW()-1)/(COUNTA('Compréhension de l''écrit'!$F$1:$DA$1)+1),0))</f>
        <v>#REF!</v>
      </c>
      <c r="V2457" s="16">
        <f>INDEX('Compréhension de l''écrit'!$E$1:$DA$1,+MOD(ROW()-2,COUNTA($H$5:$H$32)*2)+1)</f>
        <v>0</v>
      </c>
      <c r="W2457" s="16" t="str">
        <f>IFERROR(INDEX('Compréhension de l''écrit'!$E$1:$DA$971,MATCH(S2457,'Compréhension de l''écrit'!$B$2:$B$971,0)+1,MATCH(V2457,'Compréhension de l''écrit'!$E$1:$DA$1,0)),"")</f>
        <v/>
      </c>
      <c r="X2457" s="16" t="e">
        <f t="shared" si="40"/>
        <v>#REF!</v>
      </c>
      <c r="Y2457" s="16" t="str">
        <f>IFERROR(VLOOKUP(V2457,Paramétrages!H:I,2,FALSE),"")</f>
        <v/>
      </c>
    </row>
    <row r="2458" spans="18:25" x14ac:dyDescent="0.2">
      <c r="R2458" s="16" t="e">
        <f>INDEX('Compréhension de l''écrit'!$A$2:$A$971,ROUNDUP((ROW()-1)/(COUNTA('Compréhension de l''écrit'!$F$1:$DA$1)+1),0))</f>
        <v>#REF!</v>
      </c>
      <c r="S2458" s="16" t="e">
        <f>INDEX('Compréhension de l''écrit'!$B$2:$B$971,ROUNDUP((ROW()-1)/(COUNTA('Compréhension de l''écrit'!$F$1:$DA$1)+1),0))</f>
        <v>#REF!</v>
      </c>
      <c r="T2458" s="16" t="e">
        <f>INDEX('Compréhension de l''écrit'!$C$2:$C$971,ROUNDUP((ROW()-1)/(COUNTA('Compréhension de l''écrit'!$F$1:$DA$1)+1),0))</f>
        <v>#REF!</v>
      </c>
      <c r="U2458" s="16" t="e">
        <f>INDEX('Compréhension de l''écrit'!$D$2:$D$971,ROUNDUP((ROW()-1)/(COUNTA('Compréhension de l''écrit'!$F$1:$DA$1)+1),0))</f>
        <v>#REF!</v>
      </c>
      <c r="V2458" s="16">
        <f>INDEX('Compréhension de l''écrit'!$E$1:$DA$1,+MOD(ROW()-2,COUNTA($H$5:$H$32)*2)+1)</f>
        <v>0</v>
      </c>
      <c r="W2458" s="16" t="str">
        <f>IFERROR(INDEX('Compréhension de l''écrit'!$E$1:$DA$971,MATCH(S2458,'Compréhension de l''écrit'!$B$2:$B$971,0)+1,MATCH(V2458,'Compréhension de l''écrit'!$E$1:$DA$1,0)),"")</f>
        <v/>
      </c>
      <c r="X2458" s="16" t="e">
        <f t="shared" si="40"/>
        <v>#REF!</v>
      </c>
      <c r="Y2458" s="16" t="str">
        <f>IFERROR(VLOOKUP(V2458,Paramétrages!H:I,2,FALSE),"")</f>
        <v/>
      </c>
    </row>
    <row r="2459" spans="18:25" x14ac:dyDescent="0.2">
      <c r="R2459" s="16" t="e">
        <f>INDEX('Compréhension de l''écrit'!$A$2:$A$971,ROUNDUP((ROW()-1)/(COUNTA('Compréhension de l''écrit'!$F$1:$DA$1)+1),0))</f>
        <v>#REF!</v>
      </c>
      <c r="S2459" s="16" t="e">
        <f>INDEX('Compréhension de l''écrit'!$B$2:$B$971,ROUNDUP((ROW()-1)/(COUNTA('Compréhension de l''écrit'!$F$1:$DA$1)+1),0))</f>
        <v>#REF!</v>
      </c>
      <c r="T2459" s="16" t="e">
        <f>INDEX('Compréhension de l''écrit'!$C$2:$C$971,ROUNDUP((ROW()-1)/(COUNTA('Compréhension de l''écrit'!$F$1:$DA$1)+1),0))</f>
        <v>#REF!</v>
      </c>
      <c r="U2459" s="16" t="e">
        <f>INDEX('Compréhension de l''écrit'!$D$2:$D$971,ROUNDUP((ROW()-1)/(COUNTA('Compréhension de l''écrit'!$F$1:$DA$1)+1),0))</f>
        <v>#REF!</v>
      </c>
      <c r="V2459" s="16">
        <f>INDEX('Compréhension de l''écrit'!$E$1:$DA$1,+MOD(ROW()-2,COUNTA($H$5:$H$32)*2)+1)</f>
        <v>0</v>
      </c>
      <c r="W2459" s="16" t="str">
        <f>IFERROR(INDEX('Compréhension de l''écrit'!$E$1:$DA$971,MATCH(S2459,'Compréhension de l''écrit'!$B$2:$B$971,0)+1,MATCH(V2459,'Compréhension de l''écrit'!$E$1:$DA$1,0)),"")</f>
        <v/>
      </c>
      <c r="X2459" s="16" t="e">
        <f t="shared" si="40"/>
        <v>#REF!</v>
      </c>
      <c r="Y2459" s="16" t="str">
        <f>IFERROR(VLOOKUP(V2459,Paramétrages!H:I,2,FALSE),"")</f>
        <v/>
      </c>
    </row>
    <row r="2460" spans="18:25" x14ac:dyDescent="0.2">
      <c r="R2460" s="16" t="e">
        <f>INDEX('Compréhension de l''écrit'!$A$2:$A$971,ROUNDUP((ROW()-1)/(COUNTA('Compréhension de l''écrit'!$F$1:$DA$1)+1),0))</f>
        <v>#REF!</v>
      </c>
      <c r="S2460" s="16" t="e">
        <f>INDEX('Compréhension de l''écrit'!$B$2:$B$971,ROUNDUP((ROW()-1)/(COUNTA('Compréhension de l''écrit'!$F$1:$DA$1)+1),0))</f>
        <v>#REF!</v>
      </c>
      <c r="T2460" s="16" t="e">
        <f>INDEX('Compréhension de l''écrit'!$C$2:$C$971,ROUNDUP((ROW()-1)/(COUNTA('Compréhension de l''écrit'!$F$1:$DA$1)+1),0))</f>
        <v>#REF!</v>
      </c>
      <c r="U2460" s="16" t="e">
        <f>INDEX('Compréhension de l''écrit'!$D$2:$D$971,ROUNDUP((ROW()-1)/(COUNTA('Compréhension de l''écrit'!$F$1:$DA$1)+1),0))</f>
        <v>#REF!</v>
      </c>
      <c r="V2460" s="16">
        <f>INDEX('Compréhension de l''écrit'!$E$1:$DA$1,+MOD(ROW()-2,COUNTA($H$5:$H$32)*2)+1)</f>
        <v>0</v>
      </c>
      <c r="W2460" s="16" t="str">
        <f>IFERROR(INDEX('Compréhension de l''écrit'!$E$1:$DA$971,MATCH(S2460,'Compréhension de l''écrit'!$B$2:$B$971,0)+1,MATCH(V2460,'Compréhension de l''écrit'!$E$1:$DA$1,0)),"")</f>
        <v/>
      </c>
      <c r="X2460" s="16" t="e">
        <f t="shared" si="40"/>
        <v>#REF!</v>
      </c>
      <c r="Y2460" s="16" t="str">
        <f>IFERROR(VLOOKUP(V2460,Paramétrages!H:I,2,FALSE),"")</f>
        <v/>
      </c>
    </row>
    <row r="2461" spans="18:25" x14ac:dyDescent="0.2">
      <c r="R2461" s="16" t="e">
        <f>INDEX('Compréhension de l''écrit'!$A$2:$A$971,ROUNDUP((ROW()-1)/(COUNTA('Compréhension de l''écrit'!$F$1:$DA$1)+1),0))</f>
        <v>#REF!</v>
      </c>
      <c r="S2461" s="16" t="e">
        <f>INDEX('Compréhension de l''écrit'!$B$2:$B$971,ROUNDUP((ROW()-1)/(COUNTA('Compréhension de l''écrit'!$F$1:$DA$1)+1),0))</f>
        <v>#REF!</v>
      </c>
      <c r="T2461" s="16" t="e">
        <f>INDEX('Compréhension de l''écrit'!$C$2:$C$971,ROUNDUP((ROW()-1)/(COUNTA('Compréhension de l''écrit'!$F$1:$DA$1)+1),0))</f>
        <v>#REF!</v>
      </c>
      <c r="U2461" s="16" t="e">
        <f>INDEX('Compréhension de l''écrit'!$D$2:$D$971,ROUNDUP((ROW()-1)/(COUNTA('Compréhension de l''écrit'!$F$1:$DA$1)+1),0))</f>
        <v>#REF!</v>
      </c>
      <c r="V2461" s="16">
        <f>INDEX('Compréhension de l''écrit'!$E$1:$DA$1,+MOD(ROW()-2,COUNTA($H$5:$H$32)*2)+1)</f>
        <v>0</v>
      </c>
      <c r="W2461" s="16" t="str">
        <f>IFERROR(INDEX('Compréhension de l''écrit'!$E$1:$DA$971,MATCH(S2461,'Compréhension de l''écrit'!$B$2:$B$971,0)+1,MATCH(V2461,'Compréhension de l''écrit'!$E$1:$DA$1,0)),"")</f>
        <v/>
      </c>
      <c r="X2461" s="16" t="e">
        <f t="shared" si="40"/>
        <v>#REF!</v>
      </c>
      <c r="Y2461" s="16" t="str">
        <f>IFERROR(VLOOKUP(V2461,Paramétrages!H:I,2,FALSE),"")</f>
        <v/>
      </c>
    </row>
    <row r="2462" spans="18:25" x14ac:dyDescent="0.2">
      <c r="R2462" s="16" t="e">
        <f>INDEX('Compréhension de l''écrit'!$A$2:$A$971,ROUNDUP((ROW()-1)/(COUNTA('Compréhension de l''écrit'!$F$1:$DA$1)+1),0))</f>
        <v>#REF!</v>
      </c>
      <c r="S2462" s="16" t="e">
        <f>INDEX('Compréhension de l''écrit'!$B$2:$B$971,ROUNDUP((ROW()-1)/(COUNTA('Compréhension de l''écrit'!$F$1:$DA$1)+1),0))</f>
        <v>#REF!</v>
      </c>
      <c r="T2462" s="16" t="e">
        <f>INDEX('Compréhension de l''écrit'!$C$2:$C$971,ROUNDUP((ROW()-1)/(COUNTA('Compréhension de l''écrit'!$F$1:$DA$1)+1),0))</f>
        <v>#REF!</v>
      </c>
      <c r="U2462" s="16" t="e">
        <f>INDEX('Compréhension de l''écrit'!$D$2:$D$971,ROUNDUP((ROW()-1)/(COUNTA('Compréhension de l''écrit'!$F$1:$DA$1)+1),0))</f>
        <v>#REF!</v>
      </c>
      <c r="V2462" s="16">
        <f>INDEX('Compréhension de l''écrit'!$E$1:$DA$1,+MOD(ROW()-2,COUNTA($H$5:$H$32)*2)+1)</f>
        <v>0</v>
      </c>
      <c r="W2462" s="16" t="str">
        <f>IFERROR(INDEX('Compréhension de l''écrit'!$E$1:$DA$971,MATCH(S2462,'Compréhension de l''écrit'!$B$2:$B$971,0)+1,MATCH(V2462,'Compréhension de l''écrit'!$E$1:$DA$1,0)),"")</f>
        <v/>
      </c>
      <c r="X2462" s="16" t="e">
        <f t="shared" si="40"/>
        <v>#REF!</v>
      </c>
      <c r="Y2462" s="16" t="str">
        <f>IFERROR(VLOOKUP(V2462,Paramétrages!H:I,2,FALSE),"")</f>
        <v/>
      </c>
    </row>
    <row r="2463" spans="18:25" x14ac:dyDescent="0.2">
      <c r="R2463" s="16" t="e">
        <f>INDEX('Compréhension de l''écrit'!$A$2:$A$971,ROUNDUP((ROW()-1)/(COUNTA('Compréhension de l''écrit'!$F$1:$DA$1)+1),0))</f>
        <v>#REF!</v>
      </c>
      <c r="S2463" s="16" t="e">
        <f>INDEX('Compréhension de l''écrit'!$B$2:$B$971,ROUNDUP((ROW()-1)/(COUNTA('Compréhension de l''écrit'!$F$1:$DA$1)+1),0))</f>
        <v>#REF!</v>
      </c>
      <c r="T2463" s="16" t="e">
        <f>INDEX('Compréhension de l''écrit'!$C$2:$C$971,ROUNDUP((ROW()-1)/(COUNTA('Compréhension de l''écrit'!$F$1:$DA$1)+1),0))</f>
        <v>#REF!</v>
      </c>
      <c r="U2463" s="16" t="e">
        <f>INDEX('Compréhension de l''écrit'!$D$2:$D$971,ROUNDUP((ROW()-1)/(COUNTA('Compréhension de l''écrit'!$F$1:$DA$1)+1),0))</f>
        <v>#REF!</v>
      </c>
      <c r="V2463" s="16">
        <f>INDEX('Compréhension de l''écrit'!$E$1:$DA$1,+MOD(ROW()-2,COUNTA($H$5:$H$32)*2)+1)</f>
        <v>0</v>
      </c>
      <c r="W2463" s="16" t="str">
        <f>IFERROR(INDEX('Compréhension de l''écrit'!$E$1:$DA$971,MATCH(S2463,'Compréhension de l''écrit'!$B$2:$B$971,0)+1,MATCH(V2463,'Compréhension de l''écrit'!$E$1:$DA$1,0)),"")</f>
        <v/>
      </c>
      <c r="X2463" s="16" t="e">
        <f t="shared" si="40"/>
        <v>#REF!</v>
      </c>
      <c r="Y2463" s="16" t="str">
        <f>IFERROR(VLOOKUP(V2463,Paramétrages!H:I,2,FALSE),"")</f>
        <v/>
      </c>
    </row>
    <row r="2464" spans="18:25" x14ac:dyDescent="0.2">
      <c r="R2464" s="16" t="e">
        <f>INDEX('Compréhension de l''écrit'!$A$2:$A$971,ROUNDUP((ROW()-1)/(COUNTA('Compréhension de l''écrit'!$F$1:$DA$1)+1),0))</f>
        <v>#REF!</v>
      </c>
      <c r="S2464" s="16" t="e">
        <f>INDEX('Compréhension de l''écrit'!$B$2:$B$971,ROUNDUP((ROW()-1)/(COUNTA('Compréhension de l''écrit'!$F$1:$DA$1)+1),0))</f>
        <v>#REF!</v>
      </c>
      <c r="T2464" s="16" t="e">
        <f>INDEX('Compréhension de l''écrit'!$C$2:$C$971,ROUNDUP((ROW()-1)/(COUNTA('Compréhension de l''écrit'!$F$1:$DA$1)+1),0))</f>
        <v>#REF!</v>
      </c>
      <c r="U2464" s="16" t="e">
        <f>INDEX('Compréhension de l''écrit'!$D$2:$D$971,ROUNDUP((ROW()-1)/(COUNTA('Compréhension de l''écrit'!$F$1:$DA$1)+1),0))</f>
        <v>#REF!</v>
      </c>
      <c r="V2464" s="16">
        <f>INDEX('Compréhension de l''écrit'!$E$1:$DA$1,+MOD(ROW()-2,COUNTA($H$5:$H$32)*2)+1)</f>
        <v>0</v>
      </c>
      <c r="W2464" s="16" t="str">
        <f>IFERROR(INDEX('Compréhension de l''écrit'!$E$1:$DA$971,MATCH(S2464,'Compréhension de l''écrit'!$B$2:$B$971,0)+1,MATCH(V2464,'Compréhension de l''écrit'!$E$1:$DA$1,0)),"")</f>
        <v/>
      </c>
      <c r="X2464" s="16" t="e">
        <f t="shared" si="40"/>
        <v>#REF!</v>
      </c>
      <c r="Y2464" s="16" t="str">
        <f>IFERROR(VLOOKUP(V2464,Paramétrages!H:I,2,FALSE),"")</f>
        <v/>
      </c>
    </row>
    <row r="2465" spans="18:25" x14ac:dyDescent="0.2">
      <c r="R2465" s="16" t="e">
        <f>INDEX('Compréhension de l''écrit'!$A$2:$A$971,ROUNDUP((ROW()-1)/(COUNTA('Compréhension de l''écrit'!$F$1:$DA$1)+1),0))</f>
        <v>#REF!</v>
      </c>
      <c r="S2465" s="16" t="e">
        <f>INDEX('Compréhension de l''écrit'!$B$2:$B$971,ROUNDUP((ROW()-1)/(COUNTA('Compréhension de l''écrit'!$F$1:$DA$1)+1),0))</f>
        <v>#REF!</v>
      </c>
      <c r="T2465" s="16" t="e">
        <f>INDEX('Compréhension de l''écrit'!$C$2:$C$971,ROUNDUP((ROW()-1)/(COUNTA('Compréhension de l''écrit'!$F$1:$DA$1)+1),0))</f>
        <v>#REF!</v>
      </c>
      <c r="U2465" s="16" t="e">
        <f>INDEX('Compréhension de l''écrit'!$D$2:$D$971,ROUNDUP((ROW()-1)/(COUNTA('Compréhension de l''écrit'!$F$1:$DA$1)+1),0))</f>
        <v>#REF!</v>
      </c>
      <c r="V2465" s="16">
        <f>INDEX('Compréhension de l''écrit'!$E$1:$DA$1,+MOD(ROW()-2,COUNTA($H$5:$H$32)*2)+1)</f>
        <v>0</v>
      </c>
      <c r="W2465" s="16" t="str">
        <f>IFERROR(INDEX('Compréhension de l''écrit'!$E$1:$DA$971,MATCH(S2465,'Compréhension de l''écrit'!$B$2:$B$971,0)+1,MATCH(V2465,'Compréhension de l''écrit'!$E$1:$DA$1,0)),"")</f>
        <v/>
      </c>
      <c r="X2465" s="16" t="e">
        <f t="shared" si="40"/>
        <v>#REF!</v>
      </c>
      <c r="Y2465" s="16" t="str">
        <f>IFERROR(VLOOKUP(V2465,Paramétrages!H:I,2,FALSE),"")</f>
        <v/>
      </c>
    </row>
    <row r="2466" spans="18:25" x14ac:dyDescent="0.2">
      <c r="R2466" s="16" t="e">
        <f>INDEX('Compréhension de l''écrit'!$A$2:$A$971,ROUNDUP((ROW()-1)/(COUNTA('Compréhension de l''écrit'!$F$1:$DA$1)+1),0))</f>
        <v>#REF!</v>
      </c>
      <c r="S2466" s="16" t="e">
        <f>INDEX('Compréhension de l''écrit'!$B$2:$B$971,ROUNDUP((ROW()-1)/(COUNTA('Compréhension de l''écrit'!$F$1:$DA$1)+1),0))</f>
        <v>#REF!</v>
      </c>
      <c r="T2466" s="16" t="e">
        <f>INDEX('Compréhension de l''écrit'!$C$2:$C$971,ROUNDUP((ROW()-1)/(COUNTA('Compréhension de l''écrit'!$F$1:$DA$1)+1),0))</f>
        <v>#REF!</v>
      </c>
      <c r="U2466" s="16" t="e">
        <f>INDEX('Compréhension de l''écrit'!$D$2:$D$971,ROUNDUP((ROW()-1)/(COUNTA('Compréhension de l''écrit'!$F$1:$DA$1)+1),0))</f>
        <v>#REF!</v>
      </c>
      <c r="V2466" s="16">
        <f>INDEX('Compréhension de l''écrit'!$E$1:$DA$1,+MOD(ROW()-2,COUNTA($H$5:$H$32)*2)+1)</f>
        <v>0</v>
      </c>
      <c r="W2466" s="16" t="str">
        <f>IFERROR(INDEX('Compréhension de l''écrit'!$E$1:$DA$971,MATCH(S2466,'Compréhension de l''écrit'!$B$2:$B$971,0)+1,MATCH(V2466,'Compréhension de l''écrit'!$E$1:$DA$1,0)),"")</f>
        <v/>
      </c>
      <c r="X2466" s="16" t="e">
        <f t="shared" si="40"/>
        <v>#REF!</v>
      </c>
      <c r="Y2466" s="16" t="str">
        <f>IFERROR(VLOOKUP(V2466,Paramétrages!H:I,2,FALSE),"")</f>
        <v/>
      </c>
    </row>
    <row r="2467" spans="18:25" x14ac:dyDescent="0.2">
      <c r="R2467" s="16" t="e">
        <f>INDEX('Compréhension de l''écrit'!$A$2:$A$971,ROUNDUP((ROW()-1)/(COUNTA('Compréhension de l''écrit'!$F$1:$DA$1)+1),0))</f>
        <v>#REF!</v>
      </c>
      <c r="S2467" s="16" t="e">
        <f>INDEX('Compréhension de l''écrit'!$B$2:$B$971,ROUNDUP((ROW()-1)/(COUNTA('Compréhension de l''écrit'!$F$1:$DA$1)+1),0))</f>
        <v>#REF!</v>
      </c>
      <c r="T2467" s="16" t="e">
        <f>INDEX('Compréhension de l''écrit'!$C$2:$C$971,ROUNDUP((ROW()-1)/(COUNTA('Compréhension de l''écrit'!$F$1:$DA$1)+1),0))</f>
        <v>#REF!</v>
      </c>
      <c r="U2467" s="16" t="e">
        <f>INDEX('Compréhension de l''écrit'!$D$2:$D$971,ROUNDUP((ROW()-1)/(COUNTA('Compréhension de l''écrit'!$F$1:$DA$1)+1),0))</f>
        <v>#REF!</v>
      </c>
      <c r="V2467" s="16">
        <f>INDEX('Compréhension de l''écrit'!$E$1:$DA$1,+MOD(ROW()-2,COUNTA($H$5:$H$32)*2)+1)</f>
        <v>0</v>
      </c>
      <c r="W2467" s="16" t="str">
        <f>IFERROR(INDEX('Compréhension de l''écrit'!$E$1:$DA$971,MATCH(S2467,'Compréhension de l''écrit'!$B$2:$B$971,0)+1,MATCH(V2467,'Compréhension de l''écrit'!$E$1:$DA$1,0)),"")</f>
        <v/>
      </c>
      <c r="X2467" s="16" t="e">
        <f t="shared" si="40"/>
        <v>#REF!</v>
      </c>
      <c r="Y2467" s="16" t="str">
        <f>IFERROR(VLOOKUP(V2467,Paramétrages!H:I,2,FALSE),"")</f>
        <v/>
      </c>
    </row>
    <row r="2468" spans="18:25" x14ac:dyDescent="0.2">
      <c r="R2468" s="16" t="e">
        <f>INDEX('Compréhension de l''écrit'!$A$2:$A$971,ROUNDUP((ROW()-1)/(COUNTA('Compréhension de l''écrit'!$F$1:$DA$1)+1),0))</f>
        <v>#REF!</v>
      </c>
      <c r="S2468" s="16" t="e">
        <f>INDEX('Compréhension de l''écrit'!$B$2:$B$971,ROUNDUP((ROW()-1)/(COUNTA('Compréhension de l''écrit'!$F$1:$DA$1)+1),0))</f>
        <v>#REF!</v>
      </c>
      <c r="T2468" s="16" t="e">
        <f>INDEX('Compréhension de l''écrit'!$C$2:$C$971,ROUNDUP((ROW()-1)/(COUNTA('Compréhension de l''écrit'!$F$1:$DA$1)+1),0))</f>
        <v>#REF!</v>
      </c>
      <c r="U2468" s="16" t="e">
        <f>INDEX('Compréhension de l''écrit'!$D$2:$D$971,ROUNDUP((ROW()-1)/(COUNTA('Compréhension de l''écrit'!$F$1:$DA$1)+1),0))</f>
        <v>#REF!</v>
      </c>
      <c r="V2468" s="16">
        <f>INDEX('Compréhension de l''écrit'!$E$1:$DA$1,+MOD(ROW()-2,COUNTA($H$5:$H$32)*2)+1)</f>
        <v>0</v>
      </c>
      <c r="W2468" s="16" t="str">
        <f>IFERROR(INDEX('Compréhension de l''écrit'!$E$1:$DA$971,MATCH(S2468,'Compréhension de l''écrit'!$B$2:$B$971,0)+1,MATCH(V2468,'Compréhension de l''écrit'!$E$1:$DA$1,0)),"")</f>
        <v/>
      </c>
      <c r="X2468" s="16" t="e">
        <f t="shared" si="40"/>
        <v>#REF!</v>
      </c>
      <c r="Y2468" s="16" t="str">
        <f>IFERROR(VLOOKUP(V2468,Paramétrages!H:I,2,FALSE),"")</f>
        <v/>
      </c>
    </row>
    <row r="2469" spans="18:25" x14ac:dyDescent="0.2">
      <c r="R2469" s="16" t="e">
        <f>INDEX('Compréhension de l''écrit'!$A$2:$A$971,ROUNDUP((ROW()-1)/(COUNTA('Compréhension de l''écrit'!$F$1:$DA$1)+1),0))</f>
        <v>#REF!</v>
      </c>
      <c r="S2469" s="16" t="e">
        <f>INDEX('Compréhension de l''écrit'!$B$2:$B$971,ROUNDUP((ROW()-1)/(COUNTA('Compréhension de l''écrit'!$F$1:$DA$1)+1),0))</f>
        <v>#REF!</v>
      </c>
      <c r="T2469" s="16" t="e">
        <f>INDEX('Compréhension de l''écrit'!$C$2:$C$971,ROUNDUP((ROW()-1)/(COUNTA('Compréhension de l''écrit'!$F$1:$DA$1)+1),0))</f>
        <v>#REF!</v>
      </c>
      <c r="U2469" s="16" t="e">
        <f>INDEX('Compréhension de l''écrit'!$D$2:$D$971,ROUNDUP((ROW()-1)/(COUNTA('Compréhension de l''écrit'!$F$1:$DA$1)+1),0))</f>
        <v>#REF!</v>
      </c>
      <c r="V2469" s="16">
        <f>INDEX('Compréhension de l''écrit'!$E$1:$DA$1,+MOD(ROW()-2,COUNTA($H$5:$H$32)*2)+1)</f>
        <v>0</v>
      </c>
      <c r="W2469" s="16" t="str">
        <f>IFERROR(INDEX('Compréhension de l''écrit'!$E$1:$DA$971,MATCH(S2469,'Compréhension de l''écrit'!$B$2:$B$971,0)+1,MATCH(V2469,'Compréhension de l''écrit'!$E$1:$DA$1,0)),"")</f>
        <v/>
      </c>
      <c r="X2469" s="16" t="e">
        <f t="shared" si="40"/>
        <v>#REF!</v>
      </c>
      <c r="Y2469" s="16" t="str">
        <f>IFERROR(VLOOKUP(V2469,Paramétrages!H:I,2,FALSE),"")</f>
        <v/>
      </c>
    </row>
    <row r="2470" spans="18:25" x14ac:dyDescent="0.2">
      <c r="R2470" s="16" t="e">
        <f>INDEX('Compréhension de l''écrit'!$A$2:$A$971,ROUNDUP((ROW()-1)/(COUNTA('Compréhension de l''écrit'!$F$1:$DA$1)+1),0))</f>
        <v>#REF!</v>
      </c>
      <c r="S2470" s="16" t="e">
        <f>INDEX('Compréhension de l''écrit'!$B$2:$B$971,ROUNDUP((ROW()-1)/(COUNTA('Compréhension de l''écrit'!$F$1:$DA$1)+1),0))</f>
        <v>#REF!</v>
      </c>
      <c r="T2470" s="16" t="e">
        <f>INDEX('Compréhension de l''écrit'!$C$2:$C$971,ROUNDUP((ROW()-1)/(COUNTA('Compréhension de l''écrit'!$F$1:$DA$1)+1),0))</f>
        <v>#REF!</v>
      </c>
      <c r="U2470" s="16" t="e">
        <f>INDEX('Compréhension de l''écrit'!$D$2:$D$971,ROUNDUP((ROW()-1)/(COUNTA('Compréhension de l''écrit'!$F$1:$DA$1)+1),0))</f>
        <v>#REF!</v>
      </c>
      <c r="V2470" s="16">
        <f>INDEX('Compréhension de l''écrit'!$E$1:$DA$1,+MOD(ROW()-2,COUNTA($H$5:$H$32)*2)+1)</f>
        <v>0</v>
      </c>
      <c r="W2470" s="16" t="str">
        <f>IFERROR(INDEX('Compréhension de l''écrit'!$E$1:$DA$971,MATCH(S2470,'Compréhension de l''écrit'!$B$2:$B$971,0)+1,MATCH(V2470,'Compréhension de l''écrit'!$E$1:$DA$1,0)),"")</f>
        <v/>
      </c>
      <c r="X2470" s="16" t="e">
        <f t="shared" si="40"/>
        <v>#REF!</v>
      </c>
      <c r="Y2470" s="16" t="str">
        <f>IFERROR(VLOOKUP(V2470,Paramétrages!H:I,2,FALSE),"")</f>
        <v/>
      </c>
    </row>
    <row r="2471" spans="18:25" x14ac:dyDescent="0.2">
      <c r="R2471" s="16" t="e">
        <f>INDEX('Compréhension de l''écrit'!$A$2:$A$971,ROUNDUP((ROW()-1)/(COUNTA('Compréhension de l''écrit'!$F$1:$DA$1)+1),0))</f>
        <v>#REF!</v>
      </c>
      <c r="S2471" s="16" t="e">
        <f>INDEX('Compréhension de l''écrit'!$B$2:$B$971,ROUNDUP((ROW()-1)/(COUNTA('Compréhension de l''écrit'!$F$1:$DA$1)+1),0))</f>
        <v>#REF!</v>
      </c>
      <c r="T2471" s="16" t="e">
        <f>INDEX('Compréhension de l''écrit'!$C$2:$C$971,ROUNDUP((ROW()-1)/(COUNTA('Compréhension de l''écrit'!$F$1:$DA$1)+1),0))</f>
        <v>#REF!</v>
      </c>
      <c r="U2471" s="16" t="e">
        <f>INDEX('Compréhension de l''écrit'!$D$2:$D$971,ROUNDUP((ROW()-1)/(COUNTA('Compréhension de l''écrit'!$F$1:$DA$1)+1),0))</f>
        <v>#REF!</v>
      </c>
      <c r="V2471" s="16">
        <f>INDEX('Compréhension de l''écrit'!$E$1:$DA$1,+MOD(ROW()-2,COUNTA($H$5:$H$32)*2)+1)</f>
        <v>0</v>
      </c>
      <c r="W2471" s="16" t="str">
        <f>IFERROR(INDEX('Compréhension de l''écrit'!$E$1:$DA$971,MATCH(S2471,'Compréhension de l''écrit'!$B$2:$B$971,0)+1,MATCH(V2471,'Compréhension de l''écrit'!$E$1:$DA$1,0)),"")</f>
        <v/>
      </c>
      <c r="X2471" s="16" t="e">
        <f t="shared" si="40"/>
        <v>#REF!</v>
      </c>
      <c r="Y2471" s="16" t="str">
        <f>IFERROR(VLOOKUP(V2471,Paramétrages!H:I,2,FALSE),"")</f>
        <v/>
      </c>
    </row>
    <row r="2472" spans="18:25" x14ac:dyDescent="0.2">
      <c r="R2472" s="16" t="e">
        <f>INDEX('Compréhension de l''écrit'!$A$2:$A$971,ROUNDUP((ROW()-1)/(COUNTA('Compréhension de l''écrit'!$F$1:$DA$1)+1),0))</f>
        <v>#REF!</v>
      </c>
      <c r="S2472" s="16" t="e">
        <f>INDEX('Compréhension de l''écrit'!$B$2:$B$971,ROUNDUP((ROW()-1)/(COUNTA('Compréhension de l''écrit'!$F$1:$DA$1)+1),0))</f>
        <v>#REF!</v>
      </c>
      <c r="T2472" s="16" t="e">
        <f>INDEX('Compréhension de l''écrit'!$C$2:$C$971,ROUNDUP((ROW()-1)/(COUNTA('Compréhension de l''écrit'!$F$1:$DA$1)+1),0))</f>
        <v>#REF!</v>
      </c>
      <c r="U2472" s="16" t="e">
        <f>INDEX('Compréhension de l''écrit'!$D$2:$D$971,ROUNDUP((ROW()-1)/(COUNTA('Compréhension de l''écrit'!$F$1:$DA$1)+1),0))</f>
        <v>#REF!</v>
      </c>
      <c r="V2472" s="16">
        <f>INDEX('Compréhension de l''écrit'!$E$1:$DA$1,+MOD(ROW()-2,COUNTA($H$5:$H$32)*2)+1)</f>
        <v>0</v>
      </c>
      <c r="W2472" s="16" t="str">
        <f>IFERROR(INDEX('Compréhension de l''écrit'!$E$1:$DA$971,MATCH(S2472,'Compréhension de l''écrit'!$B$2:$B$971,0)+1,MATCH(V2472,'Compréhension de l''écrit'!$E$1:$DA$1,0)),"")</f>
        <v/>
      </c>
      <c r="X2472" s="16" t="e">
        <f t="shared" si="40"/>
        <v>#REF!</v>
      </c>
      <c r="Y2472" s="16" t="str">
        <f>IFERROR(VLOOKUP(V2472,Paramétrages!H:I,2,FALSE),"")</f>
        <v/>
      </c>
    </row>
    <row r="2473" spans="18:25" x14ac:dyDescent="0.2">
      <c r="R2473" s="16" t="e">
        <f>INDEX('Compréhension de l''écrit'!$A$2:$A$971,ROUNDUP((ROW()-1)/(COUNTA('Compréhension de l''écrit'!$F$1:$DA$1)+1),0))</f>
        <v>#REF!</v>
      </c>
      <c r="S2473" s="16" t="e">
        <f>INDEX('Compréhension de l''écrit'!$B$2:$B$971,ROUNDUP((ROW()-1)/(COUNTA('Compréhension de l''écrit'!$F$1:$DA$1)+1),0))</f>
        <v>#REF!</v>
      </c>
      <c r="T2473" s="16" t="e">
        <f>INDEX('Compréhension de l''écrit'!$C$2:$C$971,ROUNDUP((ROW()-1)/(COUNTA('Compréhension de l''écrit'!$F$1:$DA$1)+1),0))</f>
        <v>#REF!</v>
      </c>
      <c r="U2473" s="16" t="e">
        <f>INDEX('Compréhension de l''écrit'!$D$2:$D$971,ROUNDUP((ROW()-1)/(COUNTA('Compréhension de l''écrit'!$F$1:$DA$1)+1),0))</f>
        <v>#REF!</v>
      </c>
      <c r="V2473" s="16">
        <f>INDEX('Compréhension de l''écrit'!$E$1:$DA$1,+MOD(ROW()-2,COUNTA($H$5:$H$32)*2)+1)</f>
        <v>0</v>
      </c>
      <c r="W2473" s="16" t="str">
        <f>IFERROR(INDEX('Compréhension de l''écrit'!$E$1:$DA$971,MATCH(S2473,'Compréhension de l''écrit'!$B$2:$B$971,0)+1,MATCH(V2473,'Compréhension de l''écrit'!$E$1:$DA$1,0)),"")</f>
        <v/>
      </c>
      <c r="X2473" s="16" t="e">
        <f t="shared" si="40"/>
        <v>#REF!</v>
      </c>
      <c r="Y2473" s="16" t="str">
        <f>IFERROR(VLOOKUP(V2473,Paramétrages!H:I,2,FALSE),"")</f>
        <v/>
      </c>
    </row>
    <row r="2474" spans="18:25" x14ac:dyDescent="0.2">
      <c r="R2474" s="16" t="e">
        <f>INDEX('Compréhension de l''écrit'!$A$2:$A$971,ROUNDUP((ROW()-1)/(COUNTA('Compréhension de l''écrit'!$F$1:$DA$1)+1),0))</f>
        <v>#REF!</v>
      </c>
      <c r="S2474" s="16" t="e">
        <f>INDEX('Compréhension de l''écrit'!$B$2:$B$971,ROUNDUP((ROW()-1)/(COUNTA('Compréhension de l''écrit'!$F$1:$DA$1)+1),0))</f>
        <v>#REF!</v>
      </c>
      <c r="T2474" s="16" t="e">
        <f>INDEX('Compréhension de l''écrit'!$C$2:$C$971,ROUNDUP((ROW()-1)/(COUNTA('Compréhension de l''écrit'!$F$1:$DA$1)+1),0))</f>
        <v>#REF!</v>
      </c>
      <c r="U2474" s="16" t="e">
        <f>INDEX('Compréhension de l''écrit'!$D$2:$D$971,ROUNDUP((ROW()-1)/(COUNTA('Compréhension de l''écrit'!$F$1:$DA$1)+1),0))</f>
        <v>#REF!</v>
      </c>
      <c r="V2474" s="16">
        <f>INDEX('Compréhension de l''écrit'!$E$1:$DA$1,+MOD(ROW()-2,COUNTA($H$5:$H$32)*2)+1)</f>
        <v>0</v>
      </c>
      <c r="W2474" s="16" t="str">
        <f>IFERROR(INDEX('Compréhension de l''écrit'!$E$1:$DA$971,MATCH(S2474,'Compréhension de l''écrit'!$B$2:$B$971,0)+1,MATCH(V2474,'Compréhension de l''écrit'!$E$1:$DA$1,0)),"")</f>
        <v/>
      </c>
      <c r="X2474" s="16" t="e">
        <f t="shared" si="40"/>
        <v>#REF!</v>
      </c>
      <c r="Y2474" s="16" t="str">
        <f>IFERROR(VLOOKUP(V2474,Paramétrages!H:I,2,FALSE),"")</f>
        <v/>
      </c>
    </row>
    <row r="2475" spans="18:25" x14ac:dyDescent="0.2">
      <c r="R2475" s="16" t="e">
        <f>INDEX('Compréhension de l''écrit'!$A$2:$A$971,ROUNDUP((ROW()-1)/(COUNTA('Compréhension de l''écrit'!$F$1:$DA$1)+1),0))</f>
        <v>#REF!</v>
      </c>
      <c r="S2475" s="16" t="e">
        <f>INDEX('Compréhension de l''écrit'!$B$2:$B$971,ROUNDUP((ROW()-1)/(COUNTA('Compréhension de l''écrit'!$F$1:$DA$1)+1),0))</f>
        <v>#REF!</v>
      </c>
      <c r="T2475" s="16" t="e">
        <f>INDEX('Compréhension de l''écrit'!$C$2:$C$971,ROUNDUP((ROW()-1)/(COUNTA('Compréhension de l''écrit'!$F$1:$DA$1)+1),0))</f>
        <v>#REF!</v>
      </c>
      <c r="U2475" s="16" t="e">
        <f>INDEX('Compréhension de l''écrit'!$D$2:$D$971,ROUNDUP((ROW()-1)/(COUNTA('Compréhension de l''écrit'!$F$1:$DA$1)+1),0))</f>
        <v>#REF!</v>
      </c>
      <c r="V2475" s="16">
        <f>INDEX('Compréhension de l''écrit'!$E$1:$DA$1,+MOD(ROW()-2,COUNTA($H$5:$H$32)*2)+1)</f>
        <v>0</v>
      </c>
      <c r="W2475" s="16" t="str">
        <f>IFERROR(INDEX('Compréhension de l''écrit'!$E$1:$DA$971,MATCH(S2475,'Compréhension de l''écrit'!$B$2:$B$971,0)+1,MATCH(V2475,'Compréhension de l''écrit'!$E$1:$DA$1,0)),"")</f>
        <v/>
      </c>
      <c r="X2475" s="16" t="e">
        <f t="shared" si="40"/>
        <v>#REF!</v>
      </c>
      <c r="Y2475" s="16" t="str">
        <f>IFERROR(VLOOKUP(V2475,Paramétrages!H:I,2,FALSE),"")</f>
        <v/>
      </c>
    </row>
    <row r="2476" spans="18:25" x14ac:dyDescent="0.2">
      <c r="R2476" s="16" t="e">
        <f>INDEX('Compréhension de l''écrit'!$A$2:$A$971,ROUNDUP((ROW()-1)/(COUNTA('Compréhension de l''écrit'!$F$1:$DA$1)+1),0))</f>
        <v>#REF!</v>
      </c>
      <c r="S2476" s="16" t="e">
        <f>INDEX('Compréhension de l''écrit'!$B$2:$B$971,ROUNDUP((ROW()-1)/(COUNTA('Compréhension de l''écrit'!$F$1:$DA$1)+1),0))</f>
        <v>#REF!</v>
      </c>
      <c r="T2476" s="16" t="e">
        <f>INDEX('Compréhension de l''écrit'!$C$2:$C$971,ROUNDUP((ROW()-1)/(COUNTA('Compréhension de l''écrit'!$F$1:$DA$1)+1),0))</f>
        <v>#REF!</v>
      </c>
      <c r="U2476" s="16" t="e">
        <f>INDEX('Compréhension de l''écrit'!$D$2:$D$971,ROUNDUP((ROW()-1)/(COUNTA('Compréhension de l''écrit'!$F$1:$DA$1)+1),0))</f>
        <v>#REF!</v>
      </c>
      <c r="V2476" s="16">
        <f>INDEX('Compréhension de l''écrit'!$E$1:$DA$1,+MOD(ROW()-2,COUNTA($H$5:$H$32)*2)+1)</f>
        <v>0</v>
      </c>
      <c r="W2476" s="16" t="str">
        <f>IFERROR(INDEX('Compréhension de l''écrit'!$E$1:$DA$971,MATCH(S2476,'Compréhension de l''écrit'!$B$2:$B$971,0)+1,MATCH(V2476,'Compréhension de l''écrit'!$E$1:$DA$1,0)),"")</f>
        <v/>
      </c>
      <c r="X2476" s="16" t="e">
        <f t="shared" si="40"/>
        <v>#REF!</v>
      </c>
      <c r="Y2476" s="16" t="str">
        <f>IFERROR(VLOOKUP(V2476,Paramétrages!H:I,2,FALSE),"")</f>
        <v/>
      </c>
    </row>
    <row r="2477" spans="18:25" x14ac:dyDescent="0.2">
      <c r="R2477" s="16" t="e">
        <f>INDEX('Compréhension de l''écrit'!$A$2:$A$971,ROUNDUP((ROW()-1)/(COUNTA('Compréhension de l''écrit'!$F$1:$DA$1)+1),0))</f>
        <v>#REF!</v>
      </c>
      <c r="S2477" s="16" t="e">
        <f>INDEX('Compréhension de l''écrit'!$B$2:$B$971,ROUNDUP((ROW()-1)/(COUNTA('Compréhension de l''écrit'!$F$1:$DA$1)+1),0))</f>
        <v>#REF!</v>
      </c>
      <c r="T2477" s="16" t="e">
        <f>INDEX('Compréhension de l''écrit'!$C$2:$C$971,ROUNDUP((ROW()-1)/(COUNTA('Compréhension de l''écrit'!$F$1:$DA$1)+1),0))</f>
        <v>#REF!</v>
      </c>
      <c r="U2477" s="16" t="e">
        <f>INDEX('Compréhension de l''écrit'!$D$2:$D$971,ROUNDUP((ROW()-1)/(COUNTA('Compréhension de l''écrit'!$F$1:$DA$1)+1),0))</f>
        <v>#REF!</v>
      </c>
      <c r="V2477" s="16">
        <f>INDEX('Compréhension de l''écrit'!$E$1:$DA$1,+MOD(ROW()-2,COUNTA($H$5:$H$32)*2)+1)</f>
        <v>0</v>
      </c>
      <c r="W2477" s="16" t="str">
        <f>IFERROR(INDEX('Compréhension de l''écrit'!$E$1:$DA$971,MATCH(S2477,'Compréhension de l''écrit'!$B$2:$B$971,0)+1,MATCH(V2477,'Compréhension de l''écrit'!$E$1:$DA$1,0)),"")</f>
        <v/>
      </c>
      <c r="X2477" s="16" t="e">
        <f t="shared" si="40"/>
        <v>#REF!</v>
      </c>
      <c r="Y2477" s="16" t="str">
        <f>IFERROR(VLOOKUP(V2477,Paramétrages!H:I,2,FALSE),"")</f>
        <v/>
      </c>
    </row>
    <row r="2478" spans="18:25" x14ac:dyDescent="0.2">
      <c r="R2478" s="16" t="e">
        <f>INDEX('Compréhension de l''écrit'!$A$2:$A$971,ROUNDUP((ROW()-1)/(COUNTA('Compréhension de l''écrit'!$F$1:$DA$1)+1),0))</f>
        <v>#REF!</v>
      </c>
      <c r="S2478" s="16" t="e">
        <f>INDEX('Compréhension de l''écrit'!$B$2:$B$971,ROUNDUP((ROW()-1)/(COUNTA('Compréhension de l''écrit'!$F$1:$DA$1)+1),0))</f>
        <v>#REF!</v>
      </c>
      <c r="T2478" s="16" t="e">
        <f>INDEX('Compréhension de l''écrit'!$C$2:$C$971,ROUNDUP((ROW()-1)/(COUNTA('Compréhension de l''écrit'!$F$1:$DA$1)+1),0))</f>
        <v>#REF!</v>
      </c>
      <c r="U2478" s="16" t="e">
        <f>INDEX('Compréhension de l''écrit'!$D$2:$D$971,ROUNDUP((ROW()-1)/(COUNTA('Compréhension de l''écrit'!$F$1:$DA$1)+1),0))</f>
        <v>#REF!</v>
      </c>
      <c r="V2478" s="16">
        <f>INDEX('Compréhension de l''écrit'!$E$1:$DA$1,+MOD(ROW()-2,COUNTA($H$5:$H$32)*2)+1)</f>
        <v>0</v>
      </c>
      <c r="W2478" s="16" t="str">
        <f>IFERROR(INDEX('Compréhension de l''écrit'!$E$1:$DA$971,MATCH(S2478,'Compréhension de l''écrit'!$B$2:$B$971,0)+1,MATCH(V2478,'Compréhension de l''écrit'!$E$1:$DA$1,0)),"")</f>
        <v/>
      </c>
      <c r="X2478" s="16" t="e">
        <f t="shared" si="40"/>
        <v>#REF!</v>
      </c>
      <c r="Y2478" s="16" t="str">
        <f>IFERROR(VLOOKUP(V2478,Paramétrages!H:I,2,FALSE),"")</f>
        <v/>
      </c>
    </row>
    <row r="2479" spans="18:25" x14ac:dyDescent="0.2">
      <c r="R2479" s="16" t="e">
        <f>INDEX('Compréhension de l''écrit'!$A$2:$A$971,ROUNDUP((ROW()-1)/(COUNTA('Compréhension de l''écrit'!$F$1:$DA$1)+1),0))</f>
        <v>#REF!</v>
      </c>
      <c r="S2479" s="16" t="e">
        <f>INDEX('Compréhension de l''écrit'!$B$2:$B$971,ROUNDUP((ROW()-1)/(COUNTA('Compréhension de l''écrit'!$F$1:$DA$1)+1),0))</f>
        <v>#REF!</v>
      </c>
      <c r="T2479" s="16" t="e">
        <f>INDEX('Compréhension de l''écrit'!$C$2:$C$971,ROUNDUP((ROW()-1)/(COUNTA('Compréhension de l''écrit'!$F$1:$DA$1)+1),0))</f>
        <v>#REF!</v>
      </c>
      <c r="U2479" s="16" t="e">
        <f>INDEX('Compréhension de l''écrit'!$D$2:$D$971,ROUNDUP((ROW()-1)/(COUNTA('Compréhension de l''écrit'!$F$1:$DA$1)+1),0))</f>
        <v>#REF!</v>
      </c>
      <c r="V2479" s="16">
        <f>INDEX('Compréhension de l''écrit'!$E$1:$DA$1,+MOD(ROW()-2,COUNTA($H$5:$H$32)*2)+1)</f>
        <v>0</v>
      </c>
      <c r="W2479" s="16" t="str">
        <f>IFERROR(INDEX('Compréhension de l''écrit'!$E$1:$DA$971,MATCH(S2479,'Compréhension de l''écrit'!$B$2:$B$971,0)+1,MATCH(V2479,'Compréhension de l''écrit'!$E$1:$DA$1,0)),"")</f>
        <v/>
      </c>
      <c r="X2479" s="16" t="e">
        <f t="shared" si="40"/>
        <v>#REF!</v>
      </c>
      <c r="Y2479" s="16" t="str">
        <f>IFERROR(VLOOKUP(V2479,Paramétrages!H:I,2,FALSE),"")</f>
        <v/>
      </c>
    </row>
    <row r="2480" spans="18:25" x14ac:dyDescent="0.2">
      <c r="R2480" s="16" t="e">
        <f>INDEX('Compréhension de l''écrit'!$A$2:$A$971,ROUNDUP((ROW()-1)/(COUNTA('Compréhension de l''écrit'!$F$1:$DA$1)+1),0))</f>
        <v>#REF!</v>
      </c>
      <c r="S2480" s="16" t="e">
        <f>INDEX('Compréhension de l''écrit'!$B$2:$B$971,ROUNDUP((ROW()-1)/(COUNTA('Compréhension de l''écrit'!$F$1:$DA$1)+1),0))</f>
        <v>#REF!</v>
      </c>
      <c r="T2480" s="16" t="e">
        <f>INDEX('Compréhension de l''écrit'!$C$2:$C$971,ROUNDUP((ROW()-1)/(COUNTA('Compréhension de l''écrit'!$F$1:$DA$1)+1),0))</f>
        <v>#REF!</v>
      </c>
      <c r="U2480" s="16" t="e">
        <f>INDEX('Compréhension de l''écrit'!$D$2:$D$971,ROUNDUP((ROW()-1)/(COUNTA('Compréhension de l''écrit'!$F$1:$DA$1)+1),0))</f>
        <v>#REF!</v>
      </c>
      <c r="V2480" s="16">
        <f>INDEX('Compréhension de l''écrit'!$E$1:$DA$1,+MOD(ROW()-2,COUNTA($H$5:$H$32)*2)+1)</f>
        <v>0</v>
      </c>
      <c r="W2480" s="16" t="str">
        <f>IFERROR(INDEX('Compréhension de l''écrit'!$E$1:$DA$971,MATCH(S2480,'Compréhension de l''écrit'!$B$2:$B$971,0)+1,MATCH(V2480,'Compréhension de l''écrit'!$E$1:$DA$1,0)),"")</f>
        <v/>
      </c>
      <c r="X2480" s="16" t="e">
        <f t="shared" si="40"/>
        <v>#REF!</v>
      </c>
      <c r="Y2480" s="16" t="str">
        <f>IFERROR(VLOOKUP(V2480,Paramétrages!H:I,2,FALSE),"")</f>
        <v/>
      </c>
    </row>
    <row r="2481" spans="18:25" x14ac:dyDescent="0.2">
      <c r="R2481" s="16" t="e">
        <f>INDEX('Compréhension de l''écrit'!$A$2:$A$971,ROUNDUP((ROW()-1)/(COUNTA('Compréhension de l''écrit'!$F$1:$DA$1)+1),0))</f>
        <v>#REF!</v>
      </c>
      <c r="S2481" s="16" t="e">
        <f>INDEX('Compréhension de l''écrit'!$B$2:$B$971,ROUNDUP((ROW()-1)/(COUNTA('Compréhension de l''écrit'!$F$1:$DA$1)+1),0))</f>
        <v>#REF!</v>
      </c>
      <c r="T2481" s="16" t="e">
        <f>INDEX('Compréhension de l''écrit'!$C$2:$C$971,ROUNDUP((ROW()-1)/(COUNTA('Compréhension de l''écrit'!$F$1:$DA$1)+1),0))</f>
        <v>#REF!</v>
      </c>
      <c r="U2481" s="16" t="e">
        <f>INDEX('Compréhension de l''écrit'!$D$2:$D$971,ROUNDUP((ROW()-1)/(COUNTA('Compréhension de l''écrit'!$F$1:$DA$1)+1),0))</f>
        <v>#REF!</v>
      </c>
      <c r="V2481" s="16">
        <f>INDEX('Compréhension de l''écrit'!$E$1:$DA$1,+MOD(ROW()-2,COUNTA($H$5:$H$32)*2)+1)</f>
        <v>0</v>
      </c>
      <c r="W2481" s="16" t="str">
        <f>IFERROR(INDEX('Compréhension de l''écrit'!$E$1:$DA$971,MATCH(S2481,'Compréhension de l''écrit'!$B$2:$B$971,0)+1,MATCH(V2481,'Compréhension de l''écrit'!$E$1:$DA$1,0)),"")</f>
        <v/>
      </c>
      <c r="X2481" s="16" t="e">
        <f t="shared" si="40"/>
        <v>#REF!</v>
      </c>
      <c r="Y2481" s="16" t="str">
        <f>IFERROR(VLOOKUP(V2481,Paramétrages!H:I,2,FALSE),"")</f>
        <v/>
      </c>
    </row>
    <row r="2482" spans="18:25" x14ac:dyDescent="0.2">
      <c r="R2482" s="16" t="e">
        <f>INDEX('Compréhension de l''écrit'!$A$2:$A$971,ROUNDUP((ROW()-1)/(COUNTA('Compréhension de l''écrit'!$F$1:$DA$1)+1),0))</f>
        <v>#REF!</v>
      </c>
      <c r="S2482" s="16" t="e">
        <f>INDEX('Compréhension de l''écrit'!$B$2:$B$971,ROUNDUP((ROW()-1)/(COUNTA('Compréhension de l''écrit'!$F$1:$DA$1)+1),0))</f>
        <v>#REF!</v>
      </c>
      <c r="T2482" s="16" t="e">
        <f>INDEX('Compréhension de l''écrit'!$C$2:$C$971,ROUNDUP((ROW()-1)/(COUNTA('Compréhension de l''écrit'!$F$1:$DA$1)+1),0))</f>
        <v>#REF!</v>
      </c>
      <c r="U2482" s="16" t="e">
        <f>INDEX('Compréhension de l''écrit'!$D$2:$D$971,ROUNDUP((ROW()-1)/(COUNTA('Compréhension de l''écrit'!$F$1:$DA$1)+1),0))</f>
        <v>#REF!</v>
      </c>
      <c r="V2482" s="16">
        <f>INDEX('Compréhension de l''écrit'!$E$1:$DA$1,+MOD(ROW()-2,COUNTA($H$5:$H$32)*2)+1)</f>
        <v>0</v>
      </c>
      <c r="W2482" s="16" t="str">
        <f>IFERROR(INDEX('Compréhension de l''écrit'!$E$1:$DA$971,MATCH(S2482,'Compréhension de l''écrit'!$B$2:$B$971,0)+1,MATCH(V2482,'Compréhension de l''écrit'!$E$1:$DA$1,0)),"")</f>
        <v/>
      </c>
      <c r="X2482" s="16" t="e">
        <f t="shared" si="40"/>
        <v>#REF!</v>
      </c>
      <c r="Y2482" s="16" t="str">
        <f>IFERROR(VLOOKUP(V2482,Paramétrages!H:I,2,FALSE),"")</f>
        <v/>
      </c>
    </row>
    <row r="2483" spans="18:25" x14ac:dyDescent="0.2">
      <c r="R2483" s="16" t="e">
        <f>INDEX('Compréhension de l''écrit'!$A$2:$A$971,ROUNDUP((ROW()-1)/(COUNTA('Compréhension de l''écrit'!$F$1:$DA$1)+1),0))</f>
        <v>#REF!</v>
      </c>
      <c r="S2483" s="16" t="e">
        <f>INDEX('Compréhension de l''écrit'!$B$2:$B$971,ROUNDUP((ROW()-1)/(COUNTA('Compréhension de l''écrit'!$F$1:$DA$1)+1),0))</f>
        <v>#REF!</v>
      </c>
      <c r="T2483" s="16" t="e">
        <f>INDEX('Compréhension de l''écrit'!$C$2:$C$971,ROUNDUP((ROW()-1)/(COUNTA('Compréhension de l''écrit'!$F$1:$DA$1)+1),0))</f>
        <v>#REF!</v>
      </c>
      <c r="U2483" s="16" t="e">
        <f>INDEX('Compréhension de l''écrit'!$D$2:$D$971,ROUNDUP((ROW()-1)/(COUNTA('Compréhension de l''écrit'!$F$1:$DA$1)+1),0))</f>
        <v>#REF!</v>
      </c>
      <c r="V2483" s="16">
        <f>INDEX('Compréhension de l''écrit'!$E$1:$DA$1,+MOD(ROW()-2,COUNTA($H$5:$H$32)*2)+1)</f>
        <v>0</v>
      </c>
      <c r="W2483" s="16" t="str">
        <f>IFERROR(INDEX('Compréhension de l''écrit'!$E$1:$DA$971,MATCH(S2483,'Compréhension de l''écrit'!$B$2:$B$971,0)+1,MATCH(V2483,'Compréhension de l''écrit'!$E$1:$DA$1,0)),"")</f>
        <v/>
      </c>
      <c r="X2483" s="16" t="e">
        <f t="shared" si="40"/>
        <v>#REF!</v>
      </c>
      <c r="Y2483" s="16" t="str">
        <f>IFERROR(VLOOKUP(V2483,Paramétrages!H:I,2,FALSE),"")</f>
        <v/>
      </c>
    </row>
    <row r="2484" spans="18:25" x14ac:dyDescent="0.2">
      <c r="R2484" s="16" t="e">
        <f>INDEX('Compréhension de l''écrit'!$A$2:$A$971,ROUNDUP((ROW()-1)/(COUNTA('Compréhension de l''écrit'!$F$1:$DA$1)+1),0))</f>
        <v>#REF!</v>
      </c>
      <c r="S2484" s="16" t="e">
        <f>INDEX('Compréhension de l''écrit'!$B$2:$B$971,ROUNDUP((ROW()-1)/(COUNTA('Compréhension de l''écrit'!$F$1:$DA$1)+1),0))</f>
        <v>#REF!</v>
      </c>
      <c r="T2484" s="16" t="e">
        <f>INDEX('Compréhension de l''écrit'!$C$2:$C$971,ROUNDUP((ROW()-1)/(COUNTA('Compréhension de l''écrit'!$F$1:$DA$1)+1),0))</f>
        <v>#REF!</v>
      </c>
      <c r="U2484" s="16" t="e">
        <f>INDEX('Compréhension de l''écrit'!$D$2:$D$971,ROUNDUP((ROW()-1)/(COUNTA('Compréhension de l''écrit'!$F$1:$DA$1)+1),0))</f>
        <v>#REF!</v>
      </c>
      <c r="V2484" s="16">
        <f>INDEX('Compréhension de l''écrit'!$E$1:$DA$1,+MOD(ROW()-2,COUNTA($H$5:$H$32)*2)+1)</f>
        <v>0</v>
      </c>
      <c r="W2484" s="16" t="str">
        <f>IFERROR(INDEX('Compréhension de l''écrit'!$E$1:$DA$971,MATCH(S2484,'Compréhension de l''écrit'!$B$2:$B$971,0)+1,MATCH(V2484,'Compréhension de l''écrit'!$E$1:$DA$1,0)),"")</f>
        <v/>
      </c>
      <c r="X2484" s="16" t="e">
        <f t="shared" si="40"/>
        <v>#REF!</v>
      </c>
      <c r="Y2484" s="16" t="str">
        <f>IFERROR(VLOOKUP(V2484,Paramétrages!H:I,2,FALSE),"")</f>
        <v/>
      </c>
    </row>
    <row r="2485" spans="18:25" x14ac:dyDescent="0.2">
      <c r="R2485" s="16" t="e">
        <f>INDEX('Compréhension de l''écrit'!$A$2:$A$971,ROUNDUP((ROW()-1)/(COUNTA('Compréhension de l''écrit'!$F$1:$DA$1)+1),0))</f>
        <v>#REF!</v>
      </c>
      <c r="S2485" s="16" t="e">
        <f>INDEX('Compréhension de l''écrit'!$B$2:$B$971,ROUNDUP((ROW()-1)/(COUNTA('Compréhension de l''écrit'!$F$1:$DA$1)+1),0))</f>
        <v>#REF!</v>
      </c>
      <c r="T2485" s="16" t="e">
        <f>INDEX('Compréhension de l''écrit'!$C$2:$C$971,ROUNDUP((ROW()-1)/(COUNTA('Compréhension de l''écrit'!$F$1:$DA$1)+1),0))</f>
        <v>#REF!</v>
      </c>
      <c r="U2485" s="16" t="e">
        <f>INDEX('Compréhension de l''écrit'!$D$2:$D$971,ROUNDUP((ROW()-1)/(COUNTA('Compréhension de l''écrit'!$F$1:$DA$1)+1),0))</f>
        <v>#REF!</v>
      </c>
      <c r="V2485" s="16">
        <f>INDEX('Compréhension de l''écrit'!$E$1:$DA$1,+MOD(ROW()-2,COUNTA($H$5:$H$32)*2)+1)</f>
        <v>0</v>
      </c>
      <c r="W2485" s="16" t="str">
        <f>IFERROR(INDEX('Compréhension de l''écrit'!$E$1:$DA$971,MATCH(S2485,'Compréhension de l''écrit'!$B$2:$B$971,0)+1,MATCH(V2485,'Compréhension de l''écrit'!$E$1:$DA$1,0)),"")</f>
        <v/>
      </c>
      <c r="X2485" s="16" t="e">
        <f t="shared" si="40"/>
        <v>#REF!</v>
      </c>
      <c r="Y2485" s="16" t="str">
        <f>IFERROR(VLOOKUP(V2485,Paramétrages!H:I,2,FALSE),"")</f>
        <v/>
      </c>
    </row>
    <row r="2486" spans="18:25" x14ac:dyDescent="0.2">
      <c r="R2486" s="16" t="e">
        <f>INDEX('Compréhension de l''écrit'!$A$2:$A$971,ROUNDUP((ROW()-1)/(COUNTA('Compréhension de l''écrit'!$F$1:$DA$1)+1),0))</f>
        <v>#REF!</v>
      </c>
      <c r="S2486" s="16" t="e">
        <f>INDEX('Compréhension de l''écrit'!$B$2:$B$971,ROUNDUP((ROW()-1)/(COUNTA('Compréhension de l''écrit'!$F$1:$DA$1)+1),0))</f>
        <v>#REF!</v>
      </c>
      <c r="T2486" s="16" t="e">
        <f>INDEX('Compréhension de l''écrit'!$C$2:$C$971,ROUNDUP((ROW()-1)/(COUNTA('Compréhension de l''écrit'!$F$1:$DA$1)+1),0))</f>
        <v>#REF!</v>
      </c>
      <c r="U2486" s="16" t="e">
        <f>INDEX('Compréhension de l''écrit'!$D$2:$D$971,ROUNDUP((ROW()-1)/(COUNTA('Compréhension de l''écrit'!$F$1:$DA$1)+1),0))</f>
        <v>#REF!</v>
      </c>
      <c r="V2486" s="16">
        <f>INDEX('Compréhension de l''écrit'!$E$1:$DA$1,+MOD(ROW()-2,COUNTA($H$5:$H$32)*2)+1)</f>
        <v>0</v>
      </c>
      <c r="W2486" s="16" t="str">
        <f>IFERROR(INDEX('Compréhension de l''écrit'!$E$1:$DA$971,MATCH(S2486,'Compréhension de l''écrit'!$B$2:$B$971,0)+1,MATCH(V2486,'Compréhension de l''écrit'!$E$1:$DA$1,0)),"")</f>
        <v/>
      </c>
      <c r="X2486" s="16" t="e">
        <f t="shared" si="40"/>
        <v>#REF!</v>
      </c>
      <c r="Y2486" s="16" t="str">
        <f>IFERROR(VLOOKUP(V2486,Paramétrages!H:I,2,FALSE),"")</f>
        <v/>
      </c>
    </row>
    <row r="2487" spans="18:25" x14ac:dyDescent="0.2">
      <c r="R2487" s="16" t="e">
        <f>INDEX('Compréhension de l''écrit'!$A$2:$A$971,ROUNDUP((ROW()-1)/(COUNTA('Compréhension de l''écrit'!$F$1:$DA$1)+1),0))</f>
        <v>#REF!</v>
      </c>
      <c r="S2487" s="16" t="e">
        <f>INDEX('Compréhension de l''écrit'!$B$2:$B$971,ROUNDUP((ROW()-1)/(COUNTA('Compréhension de l''écrit'!$F$1:$DA$1)+1),0))</f>
        <v>#REF!</v>
      </c>
      <c r="T2487" s="16" t="e">
        <f>INDEX('Compréhension de l''écrit'!$C$2:$C$971,ROUNDUP((ROW()-1)/(COUNTA('Compréhension de l''écrit'!$F$1:$DA$1)+1),0))</f>
        <v>#REF!</v>
      </c>
      <c r="U2487" s="16" t="e">
        <f>INDEX('Compréhension de l''écrit'!$D$2:$D$971,ROUNDUP((ROW()-1)/(COUNTA('Compréhension de l''écrit'!$F$1:$DA$1)+1),0))</f>
        <v>#REF!</v>
      </c>
      <c r="V2487" s="16">
        <f>INDEX('Compréhension de l''écrit'!$E$1:$DA$1,+MOD(ROW()-2,COUNTA($H$5:$H$32)*2)+1)</f>
        <v>0</v>
      </c>
      <c r="W2487" s="16" t="str">
        <f>IFERROR(INDEX('Compréhension de l''écrit'!$E$1:$DA$971,MATCH(S2487,'Compréhension de l''écrit'!$B$2:$B$971,0)+1,MATCH(V2487,'Compréhension de l''écrit'!$E$1:$DA$1,0)),"")</f>
        <v/>
      </c>
      <c r="X2487" s="16" t="e">
        <f t="shared" si="40"/>
        <v>#REF!</v>
      </c>
      <c r="Y2487" s="16" t="str">
        <f>IFERROR(VLOOKUP(V2487,Paramétrages!H:I,2,FALSE),"")</f>
        <v/>
      </c>
    </row>
    <row r="2488" spans="18:25" x14ac:dyDescent="0.2">
      <c r="R2488" s="16" t="e">
        <f>INDEX('Compréhension de l''écrit'!$A$2:$A$971,ROUNDUP((ROW()-1)/(COUNTA('Compréhension de l''écrit'!$F$1:$DA$1)+1),0))</f>
        <v>#REF!</v>
      </c>
      <c r="S2488" s="16" t="e">
        <f>INDEX('Compréhension de l''écrit'!$B$2:$B$971,ROUNDUP((ROW()-1)/(COUNTA('Compréhension de l''écrit'!$F$1:$DA$1)+1),0))</f>
        <v>#REF!</v>
      </c>
      <c r="T2488" s="16" t="e">
        <f>INDEX('Compréhension de l''écrit'!$C$2:$C$971,ROUNDUP((ROW()-1)/(COUNTA('Compréhension de l''écrit'!$F$1:$DA$1)+1),0))</f>
        <v>#REF!</v>
      </c>
      <c r="U2488" s="16" t="e">
        <f>INDEX('Compréhension de l''écrit'!$D$2:$D$971,ROUNDUP((ROW()-1)/(COUNTA('Compréhension de l''écrit'!$F$1:$DA$1)+1),0))</f>
        <v>#REF!</v>
      </c>
      <c r="V2488" s="16">
        <f>INDEX('Compréhension de l''écrit'!$E$1:$DA$1,+MOD(ROW()-2,COUNTA($H$5:$H$32)*2)+1)</f>
        <v>0</v>
      </c>
      <c r="W2488" s="16" t="str">
        <f>IFERROR(INDEX('Compréhension de l''écrit'!$E$1:$DA$971,MATCH(S2488,'Compréhension de l''écrit'!$B$2:$B$971,0)+1,MATCH(V2488,'Compréhension de l''écrit'!$E$1:$DA$1,0)),"")</f>
        <v/>
      </c>
      <c r="X2488" s="16" t="e">
        <f t="shared" si="40"/>
        <v>#REF!</v>
      </c>
      <c r="Y2488" s="16" t="str">
        <f>IFERROR(VLOOKUP(V2488,Paramétrages!H:I,2,FALSE),"")</f>
        <v/>
      </c>
    </row>
    <row r="2489" spans="18:25" x14ac:dyDescent="0.2">
      <c r="R2489" s="16" t="e">
        <f>INDEX('Compréhension de l''écrit'!$A$2:$A$971,ROUNDUP((ROW()-1)/(COUNTA('Compréhension de l''écrit'!$F$1:$DA$1)+1),0))</f>
        <v>#REF!</v>
      </c>
      <c r="S2489" s="16" t="e">
        <f>INDEX('Compréhension de l''écrit'!$B$2:$B$971,ROUNDUP((ROW()-1)/(COUNTA('Compréhension de l''écrit'!$F$1:$DA$1)+1),0))</f>
        <v>#REF!</v>
      </c>
      <c r="T2489" s="16" t="e">
        <f>INDEX('Compréhension de l''écrit'!$C$2:$C$971,ROUNDUP((ROW()-1)/(COUNTA('Compréhension de l''écrit'!$F$1:$DA$1)+1),0))</f>
        <v>#REF!</v>
      </c>
      <c r="U2489" s="16" t="e">
        <f>INDEX('Compréhension de l''écrit'!$D$2:$D$971,ROUNDUP((ROW()-1)/(COUNTA('Compréhension de l''écrit'!$F$1:$DA$1)+1),0))</f>
        <v>#REF!</v>
      </c>
      <c r="V2489" s="16">
        <f>INDEX('Compréhension de l''écrit'!$E$1:$DA$1,+MOD(ROW()-2,COUNTA($H$5:$H$32)*2)+1)</f>
        <v>0</v>
      </c>
      <c r="W2489" s="16" t="str">
        <f>IFERROR(INDEX('Compréhension de l''écrit'!$E$1:$DA$971,MATCH(S2489,'Compréhension de l''écrit'!$B$2:$B$971,0)+1,MATCH(V2489,'Compréhension de l''écrit'!$E$1:$DA$1,0)),"")</f>
        <v/>
      </c>
      <c r="X2489" s="16" t="e">
        <f t="shared" si="40"/>
        <v>#REF!</v>
      </c>
      <c r="Y2489" s="16" t="str">
        <f>IFERROR(VLOOKUP(V2489,Paramétrages!H:I,2,FALSE),"")</f>
        <v/>
      </c>
    </row>
    <row r="2490" spans="18:25" x14ac:dyDescent="0.2">
      <c r="R2490" s="16" t="e">
        <f>INDEX('Compréhension de l''écrit'!$A$2:$A$971,ROUNDUP((ROW()-1)/(COUNTA('Compréhension de l''écrit'!$F$1:$DA$1)+1),0))</f>
        <v>#REF!</v>
      </c>
      <c r="S2490" s="16" t="e">
        <f>INDEX('Compréhension de l''écrit'!$B$2:$B$971,ROUNDUP((ROW()-1)/(COUNTA('Compréhension de l''écrit'!$F$1:$DA$1)+1),0))</f>
        <v>#REF!</v>
      </c>
      <c r="T2490" s="16" t="e">
        <f>INDEX('Compréhension de l''écrit'!$C$2:$C$971,ROUNDUP((ROW()-1)/(COUNTA('Compréhension de l''écrit'!$F$1:$DA$1)+1),0))</f>
        <v>#REF!</v>
      </c>
      <c r="U2490" s="16" t="e">
        <f>INDEX('Compréhension de l''écrit'!$D$2:$D$971,ROUNDUP((ROW()-1)/(COUNTA('Compréhension de l''écrit'!$F$1:$DA$1)+1),0))</f>
        <v>#REF!</v>
      </c>
      <c r="V2490" s="16">
        <f>INDEX('Compréhension de l''écrit'!$E$1:$DA$1,+MOD(ROW()-2,COUNTA($H$5:$H$32)*2)+1)</f>
        <v>0</v>
      </c>
      <c r="W2490" s="16" t="str">
        <f>IFERROR(INDEX('Compréhension de l''écrit'!$E$1:$DA$971,MATCH(S2490,'Compréhension de l''écrit'!$B$2:$B$971,0)+1,MATCH(V2490,'Compréhension de l''écrit'!$E$1:$DA$1,0)),"")</f>
        <v/>
      </c>
      <c r="X2490" s="16" t="e">
        <f t="shared" si="40"/>
        <v>#REF!</v>
      </c>
      <c r="Y2490" s="16" t="str">
        <f>IFERROR(VLOOKUP(V2490,Paramétrages!H:I,2,FALSE),"")</f>
        <v/>
      </c>
    </row>
    <row r="2491" spans="18:25" x14ac:dyDescent="0.2">
      <c r="R2491" s="16" t="e">
        <f>INDEX('Compréhension de l''écrit'!$A$2:$A$971,ROUNDUP((ROW()-1)/(COUNTA('Compréhension de l''écrit'!$F$1:$DA$1)+1),0))</f>
        <v>#REF!</v>
      </c>
      <c r="S2491" s="16" t="e">
        <f>INDEX('Compréhension de l''écrit'!$B$2:$B$971,ROUNDUP((ROW()-1)/(COUNTA('Compréhension de l''écrit'!$F$1:$DA$1)+1),0))</f>
        <v>#REF!</v>
      </c>
      <c r="T2491" s="16" t="e">
        <f>INDEX('Compréhension de l''écrit'!$C$2:$C$971,ROUNDUP((ROW()-1)/(COUNTA('Compréhension de l''écrit'!$F$1:$DA$1)+1),0))</f>
        <v>#REF!</v>
      </c>
      <c r="U2491" s="16" t="e">
        <f>INDEX('Compréhension de l''écrit'!$D$2:$D$971,ROUNDUP((ROW()-1)/(COUNTA('Compréhension de l''écrit'!$F$1:$DA$1)+1),0))</f>
        <v>#REF!</v>
      </c>
      <c r="V2491" s="16">
        <f>INDEX('Compréhension de l''écrit'!$E$1:$DA$1,+MOD(ROW()-2,COUNTA($H$5:$H$32)*2)+1)</f>
        <v>0</v>
      </c>
      <c r="W2491" s="16" t="str">
        <f>IFERROR(INDEX('Compréhension de l''écrit'!$E$1:$DA$971,MATCH(S2491,'Compréhension de l''écrit'!$B$2:$B$971,0)+1,MATCH(V2491,'Compréhension de l''écrit'!$E$1:$DA$1,0)),"")</f>
        <v/>
      </c>
      <c r="X2491" s="16" t="e">
        <f t="shared" si="40"/>
        <v>#REF!</v>
      </c>
      <c r="Y2491" s="16" t="str">
        <f>IFERROR(VLOOKUP(V2491,Paramétrages!H:I,2,FALSE),"")</f>
        <v/>
      </c>
    </row>
    <row r="2492" spans="18:25" x14ac:dyDescent="0.2">
      <c r="R2492" s="16" t="e">
        <f>INDEX('Compréhension de l''écrit'!$A$2:$A$971,ROUNDUP((ROW()-1)/(COUNTA('Compréhension de l''écrit'!$F$1:$DA$1)+1),0))</f>
        <v>#REF!</v>
      </c>
      <c r="S2492" s="16" t="e">
        <f>INDEX('Compréhension de l''écrit'!$B$2:$B$971,ROUNDUP((ROW()-1)/(COUNTA('Compréhension de l''écrit'!$F$1:$DA$1)+1),0))</f>
        <v>#REF!</v>
      </c>
      <c r="T2492" s="16" t="e">
        <f>INDEX('Compréhension de l''écrit'!$C$2:$C$971,ROUNDUP((ROW()-1)/(COUNTA('Compréhension de l''écrit'!$F$1:$DA$1)+1),0))</f>
        <v>#REF!</v>
      </c>
      <c r="U2492" s="16" t="e">
        <f>INDEX('Compréhension de l''écrit'!$D$2:$D$971,ROUNDUP((ROW()-1)/(COUNTA('Compréhension de l''écrit'!$F$1:$DA$1)+1),0))</f>
        <v>#REF!</v>
      </c>
      <c r="V2492" s="16">
        <f>INDEX('Compréhension de l''écrit'!$E$1:$DA$1,+MOD(ROW()-2,COUNTA($H$5:$H$32)*2)+1)</f>
        <v>0</v>
      </c>
      <c r="W2492" s="16" t="str">
        <f>IFERROR(INDEX('Compréhension de l''écrit'!$E$1:$DA$971,MATCH(S2492,'Compréhension de l''écrit'!$B$2:$B$971,0)+1,MATCH(V2492,'Compréhension de l''écrit'!$E$1:$DA$1,0)),"")</f>
        <v/>
      </c>
      <c r="X2492" s="16" t="e">
        <f t="shared" si="40"/>
        <v>#REF!</v>
      </c>
      <c r="Y2492" s="16" t="str">
        <f>IFERROR(VLOOKUP(V2492,Paramétrages!H:I,2,FALSE),"")</f>
        <v/>
      </c>
    </row>
    <row r="2493" spans="18:25" x14ac:dyDescent="0.2">
      <c r="R2493" s="16" t="e">
        <f>INDEX('Compréhension de l''écrit'!$A$2:$A$971,ROUNDUP((ROW()-1)/(COUNTA('Compréhension de l''écrit'!$F$1:$DA$1)+1),0))</f>
        <v>#REF!</v>
      </c>
      <c r="S2493" s="16" t="e">
        <f>INDEX('Compréhension de l''écrit'!$B$2:$B$971,ROUNDUP((ROW()-1)/(COUNTA('Compréhension de l''écrit'!$F$1:$DA$1)+1),0))</f>
        <v>#REF!</v>
      </c>
      <c r="T2493" s="16" t="e">
        <f>INDEX('Compréhension de l''écrit'!$C$2:$C$971,ROUNDUP((ROW()-1)/(COUNTA('Compréhension de l''écrit'!$F$1:$DA$1)+1),0))</f>
        <v>#REF!</v>
      </c>
      <c r="U2493" s="16" t="e">
        <f>INDEX('Compréhension de l''écrit'!$D$2:$D$971,ROUNDUP((ROW()-1)/(COUNTA('Compréhension de l''écrit'!$F$1:$DA$1)+1),0))</f>
        <v>#REF!</v>
      </c>
      <c r="V2493" s="16">
        <f>INDEX('Compréhension de l''écrit'!$E$1:$DA$1,+MOD(ROW()-2,COUNTA($H$5:$H$32)*2)+1)</f>
        <v>0</v>
      </c>
      <c r="W2493" s="16" t="str">
        <f>IFERROR(INDEX('Compréhension de l''écrit'!$E$1:$DA$971,MATCH(S2493,'Compréhension de l''écrit'!$B$2:$B$971,0)+1,MATCH(V2493,'Compréhension de l''écrit'!$E$1:$DA$1,0)),"")</f>
        <v/>
      </c>
      <c r="X2493" s="16" t="e">
        <f t="shared" si="40"/>
        <v>#REF!</v>
      </c>
      <c r="Y2493" s="16" t="str">
        <f>IFERROR(VLOOKUP(V2493,Paramétrages!H:I,2,FALSE),"")</f>
        <v/>
      </c>
    </row>
    <row r="2494" spans="18:25" x14ac:dyDescent="0.2">
      <c r="R2494" s="16" t="e">
        <f>INDEX('Compréhension de l''écrit'!$A$2:$A$971,ROUNDUP((ROW()-1)/(COUNTA('Compréhension de l''écrit'!$F$1:$DA$1)+1),0))</f>
        <v>#REF!</v>
      </c>
      <c r="S2494" s="16" t="e">
        <f>INDEX('Compréhension de l''écrit'!$B$2:$B$971,ROUNDUP((ROW()-1)/(COUNTA('Compréhension de l''écrit'!$F$1:$DA$1)+1),0))</f>
        <v>#REF!</v>
      </c>
      <c r="T2494" s="16" t="e">
        <f>INDEX('Compréhension de l''écrit'!$C$2:$C$971,ROUNDUP((ROW()-1)/(COUNTA('Compréhension de l''écrit'!$F$1:$DA$1)+1),0))</f>
        <v>#REF!</v>
      </c>
      <c r="U2494" s="16" t="e">
        <f>INDEX('Compréhension de l''écrit'!$D$2:$D$971,ROUNDUP((ROW()-1)/(COUNTA('Compréhension de l''écrit'!$F$1:$DA$1)+1),0))</f>
        <v>#REF!</v>
      </c>
      <c r="V2494" s="16">
        <f>INDEX('Compréhension de l''écrit'!$E$1:$DA$1,+MOD(ROW()-2,COUNTA($H$5:$H$32)*2)+1)</f>
        <v>0</v>
      </c>
      <c r="W2494" s="16" t="str">
        <f>IFERROR(INDEX('Compréhension de l''écrit'!$E$1:$DA$971,MATCH(S2494,'Compréhension de l''écrit'!$B$2:$B$971,0)+1,MATCH(V2494,'Compréhension de l''écrit'!$E$1:$DA$1,0)),"")</f>
        <v/>
      </c>
      <c r="X2494" s="16" t="e">
        <f t="shared" si="40"/>
        <v>#REF!</v>
      </c>
      <c r="Y2494" s="16" t="str">
        <f>IFERROR(VLOOKUP(V2494,Paramétrages!H:I,2,FALSE),"")</f>
        <v/>
      </c>
    </row>
    <row r="2495" spans="18:25" x14ac:dyDescent="0.2">
      <c r="R2495" s="16" t="e">
        <f>INDEX('Compréhension de l''écrit'!$A$2:$A$971,ROUNDUP((ROW()-1)/(COUNTA('Compréhension de l''écrit'!$F$1:$DA$1)+1),0))</f>
        <v>#REF!</v>
      </c>
      <c r="S2495" s="16" t="e">
        <f>INDEX('Compréhension de l''écrit'!$B$2:$B$971,ROUNDUP((ROW()-1)/(COUNTA('Compréhension de l''écrit'!$F$1:$DA$1)+1),0))</f>
        <v>#REF!</v>
      </c>
      <c r="T2495" s="16" t="e">
        <f>INDEX('Compréhension de l''écrit'!$C$2:$C$971,ROUNDUP((ROW()-1)/(COUNTA('Compréhension de l''écrit'!$F$1:$DA$1)+1),0))</f>
        <v>#REF!</v>
      </c>
      <c r="U2495" s="16" t="e">
        <f>INDEX('Compréhension de l''écrit'!$D$2:$D$971,ROUNDUP((ROW()-1)/(COUNTA('Compréhension de l''écrit'!$F$1:$DA$1)+1),0))</f>
        <v>#REF!</v>
      </c>
      <c r="V2495" s="16">
        <f>INDEX('Compréhension de l''écrit'!$E$1:$DA$1,+MOD(ROW()-2,COUNTA($H$5:$H$32)*2)+1)</f>
        <v>0</v>
      </c>
      <c r="W2495" s="16" t="str">
        <f>IFERROR(INDEX('Compréhension de l''écrit'!$E$1:$DA$971,MATCH(S2495,'Compréhension de l''écrit'!$B$2:$B$971,0)+1,MATCH(V2495,'Compréhension de l''écrit'!$E$1:$DA$1,0)),"")</f>
        <v/>
      </c>
      <c r="X2495" s="16" t="e">
        <f t="shared" si="40"/>
        <v>#REF!</v>
      </c>
      <c r="Y2495" s="16" t="str">
        <f>IFERROR(VLOOKUP(V2495,Paramétrages!H:I,2,FALSE),"")</f>
        <v/>
      </c>
    </row>
    <row r="2496" spans="18:25" x14ac:dyDescent="0.2">
      <c r="R2496" s="16" t="e">
        <f>INDEX('Compréhension de l''écrit'!$A$2:$A$971,ROUNDUP((ROW()-1)/(COUNTA('Compréhension de l''écrit'!$F$1:$DA$1)+1),0))</f>
        <v>#REF!</v>
      </c>
      <c r="S2496" s="16" t="e">
        <f>INDEX('Compréhension de l''écrit'!$B$2:$B$971,ROUNDUP((ROW()-1)/(COUNTA('Compréhension de l''écrit'!$F$1:$DA$1)+1),0))</f>
        <v>#REF!</v>
      </c>
      <c r="T2496" s="16" t="e">
        <f>INDEX('Compréhension de l''écrit'!$C$2:$C$971,ROUNDUP((ROW()-1)/(COUNTA('Compréhension de l''écrit'!$F$1:$DA$1)+1),0))</f>
        <v>#REF!</v>
      </c>
      <c r="U2496" s="16" t="e">
        <f>INDEX('Compréhension de l''écrit'!$D$2:$D$971,ROUNDUP((ROW()-1)/(COUNTA('Compréhension de l''écrit'!$F$1:$DA$1)+1),0))</f>
        <v>#REF!</v>
      </c>
      <c r="V2496" s="16">
        <f>INDEX('Compréhension de l''écrit'!$E$1:$DA$1,+MOD(ROW()-2,COUNTA($H$5:$H$32)*2)+1)</f>
        <v>0</v>
      </c>
      <c r="W2496" s="16" t="str">
        <f>IFERROR(INDEX('Compréhension de l''écrit'!$E$1:$DA$971,MATCH(S2496,'Compréhension de l''écrit'!$B$2:$B$971,0)+1,MATCH(V2496,'Compréhension de l''écrit'!$E$1:$DA$1,0)),"")</f>
        <v/>
      </c>
      <c r="X2496" s="16" t="e">
        <f t="shared" si="40"/>
        <v>#REF!</v>
      </c>
      <c r="Y2496" s="16" t="str">
        <f>IFERROR(VLOOKUP(V2496,Paramétrages!H:I,2,FALSE),"")</f>
        <v/>
      </c>
    </row>
    <row r="2497" spans="18:25" x14ac:dyDescent="0.2">
      <c r="R2497" s="16" t="e">
        <f>INDEX('Compréhension de l''écrit'!$A$2:$A$971,ROUNDUP((ROW()-1)/(COUNTA('Compréhension de l''écrit'!$F$1:$DA$1)+1),0))</f>
        <v>#REF!</v>
      </c>
      <c r="S2497" s="16" t="e">
        <f>INDEX('Compréhension de l''écrit'!$B$2:$B$971,ROUNDUP((ROW()-1)/(COUNTA('Compréhension de l''écrit'!$F$1:$DA$1)+1),0))</f>
        <v>#REF!</v>
      </c>
      <c r="T2497" s="16" t="e">
        <f>INDEX('Compréhension de l''écrit'!$C$2:$C$971,ROUNDUP((ROW()-1)/(COUNTA('Compréhension de l''écrit'!$F$1:$DA$1)+1),0))</f>
        <v>#REF!</v>
      </c>
      <c r="U2497" s="16" t="e">
        <f>INDEX('Compréhension de l''écrit'!$D$2:$D$971,ROUNDUP((ROW()-1)/(COUNTA('Compréhension de l''écrit'!$F$1:$DA$1)+1),0))</f>
        <v>#REF!</v>
      </c>
      <c r="V2497" s="16">
        <f>INDEX('Compréhension de l''écrit'!$E$1:$DA$1,+MOD(ROW()-2,COUNTA($H$5:$H$32)*2)+1)</f>
        <v>0</v>
      </c>
      <c r="W2497" s="16" t="str">
        <f>IFERROR(INDEX('Compréhension de l''écrit'!$E$1:$DA$971,MATCH(S2497,'Compréhension de l''écrit'!$B$2:$B$971,0)+1,MATCH(V2497,'Compréhension de l''écrit'!$E$1:$DA$1,0)),"")</f>
        <v/>
      </c>
      <c r="X2497" s="16" t="e">
        <f t="shared" si="40"/>
        <v>#REF!</v>
      </c>
      <c r="Y2497" s="16" t="str">
        <f>IFERROR(VLOOKUP(V2497,Paramétrages!H:I,2,FALSE),"")</f>
        <v/>
      </c>
    </row>
    <row r="2498" spans="18:25" x14ac:dyDescent="0.2">
      <c r="R2498" s="16" t="e">
        <f>INDEX('Compréhension de l''écrit'!$A$2:$A$971,ROUNDUP((ROW()-1)/(COUNTA('Compréhension de l''écrit'!$F$1:$DA$1)+1),0))</f>
        <v>#REF!</v>
      </c>
      <c r="S2498" s="16" t="e">
        <f>INDEX('Compréhension de l''écrit'!$B$2:$B$971,ROUNDUP((ROW()-1)/(COUNTA('Compréhension de l''écrit'!$F$1:$DA$1)+1),0))</f>
        <v>#REF!</v>
      </c>
      <c r="T2498" s="16" t="e">
        <f>INDEX('Compréhension de l''écrit'!$C$2:$C$971,ROUNDUP((ROW()-1)/(COUNTA('Compréhension de l''écrit'!$F$1:$DA$1)+1),0))</f>
        <v>#REF!</v>
      </c>
      <c r="U2498" s="16" t="e">
        <f>INDEX('Compréhension de l''écrit'!$D$2:$D$971,ROUNDUP((ROW()-1)/(COUNTA('Compréhension de l''écrit'!$F$1:$DA$1)+1),0))</f>
        <v>#REF!</v>
      </c>
      <c r="V2498" s="16">
        <f>INDEX('Compréhension de l''écrit'!$E$1:$DA$1,+MOD(ROW()-2,COUNTA($H$5:$H$32)*2)+1)</f>
        <v>0</v>
      </c>
      <c r="W2498" s="16" t="str">
        <f>IFERROR(INDEX('Compréhension de l''écrit'!$E$1:$DA$971,MATCH(S2498,'Compréhension de l''écrit'!$B$2:$B$971,0)+1,MATCH(V2498,'Compréhension de l''écrit'!$E$1:$DA$1,0)),"")</f>
        <v/>
      </c>
      <c r="X2498" s="16" t="e">
        <f t="shared" si="40"/>
        <v>#REF!</v>
      </c>
      <c r="Y2498" s="16" t="str">
        <f>IFERROR(VLOOKUP(V2498,Paramétrages!H:I,2,FALSE),"")</f>
        <v/>
      </c>
    </row>
    <row r="2499" spans="18:25" x14ac:dyDescent="0.2">
      <c r="R2499" s="16" t="e">
        <f>INDEX('Compréhension de l''écrit'!$A$2:$A$971,ROUNDUP((ROW()-1)/(COUNTA('Compréhension de l''écrit'!$F$1:$DA$1)+1),0))</f>
        <v>#REF!</v>
      </c>
      <c r="S2499" s="16" t="e">
        <f>INDEX('Compréhension de l''écrit'!$B$2:$B$971,ROUNDUP((ROW()-1)/(COUNTA('Compréhension de l''écrit'!$F$1:$DA$1)+1),0))</f>
        <v>#REF!</v>
      </c>
      <c r="T2499" s="16" t="e">
        <f>INDEX('Compréhension de l''écrit'!$C$2:$C$971,ROUNDUP((ROW()-1)/(COUNTA('Compréhension de l''écrit'!$F$1:$DA$1)+1),0))</f>
        <v>#REF!</v>
      </c>
      <c r="U2499" s="16" t="e">
        <f>INDEX('Compréhension de l''écrit'!$D$2:$D$971,ROUNDUP((ROW()-1)/(COUNTA('Compréhension de l''écrit'!$F$1:$DA$1)+1),0))</f>
        <v>#REF!</v>
      </c>
      <c r="V2499" s="16">
        <f>INDEX('Compréhension de l''écrit'!$E$1:$DA$1,+MOD(ROW()-2,COUNTA($H$5:$H$32)*2)+1)</f>
        <v>0</v>
      </c>
      <c r="W2499" s="16" t="str">
        <f>IFERROR(INDEX('Compréhension de l''écrit'!$E$1:$DA$971,MATCH(S2499,'Compréhension de l''écrit'!$B$2:$B$971,0)+1,MATCH(V2499,'Compréhension de l''écrit'!$E$1:$DA$1,0)),"")</f>
        <v/>
      </c>
      <c r="X2499" s="16" t="e">
        <f t="shared" ref="X2499:X2562" si="41">S2499&amp;T2499</f>
        <v>#REF!</v>
      </c>
      <c r="Y2499" s="16" t="str">
        <f>IFERROR(VLOOKUP(V2499,Paramétrages!H:I,2,FALSE),"")</f>
        <v/>
      </c>
    </row>
    <row r="2500" spans="18:25" x14ac:dyDescent="0.2">
      <c r="R2500" s="16" t="e">
        <f>INDEX('Compréhension de l''écrit'!$A$2:$A$971,ROUNDUP((ROW()-1)/(COUNTA('Compréhension de l''écrit'!$F$1:$DA$1)+1),0))</f>
        <v>#REF!</v>
      </c>
      <c r="S2500" s="16" t="e">
        <f>INDEX('Compréhension de l''écrit'!$B$2:$B$971,ROUNDUP((ROW()-1)/(COUNTA('Compréhension de l''écrit'!$F$1:$DA$1)+1),0))</f>
        <v>#REF!</v>
      </c>
      <c r="T2500" s="16" t="e">
        <f>INDEX('Compréhension de l''écrit'!$C$2:$C$971,ROUNDUP((ROW()-1)/(COUNTA('Compréhension de l''écrit'!$F$1:$DA$1)+1),0))</f>
        <v>#REF!</v>
      </c>
      <c r="U2500" s="16" t="e">
        <f>INDEX('Compréhension de l''écrit'!$D$2:$D$971,ROUNDUP((ROW()-1)/(COUNTA('Compréhension de l''écrit'!$F$1:$DA$1)+1),0))</f>
        <v>#REF!</v>
      </c>
      <c r="V2500" s="16">
        <f>INDEX('Compréhension de l''écrit'!$E$1:$DA$1,+MOD(ROW()-2,COUNTA($H$5:$H$32)*2)+1)</f>
        <v>0</v>
      </c>
      <c r="W2500" s="16" t="str">
        <f>IFERROR(INDEX('Compréhension de l''écrit'!$E$1:$DA$971,MATCH(S2500,'Compréhension de l''écrit'!$B$2:$B$971,0)+1,MATCH(V2500,'Compréhension de l''écrit'!$E$1:$DA$1,0)),"")</f>
        <v/>
      </c>
      <c r="X2500" s="16" t="e">
        <f t="shared" si="41"/>
        <v>#REF!</v>
      </c>
      <c r="Y2500" s="16" t="str">
        <f>IFERROR(VLOOKUP(V2500,Paramétrages!H:I,2,FALSE),"")</f>
        <v/>
      </c>
    </row>
    <row r="2501" spans="18:25" x14ac:dyDescent="0.2">
      <c r="R2501" s="16" t="e">
        <f>INDEX('Compréhension de l''écrit'!$A$2:$A$971,ROUNDUP((ROW()-1)/(COUNTA('Compréhension de l''écrit'!$F$1:$DA$1)+1),0))</f>
        <v>#REF!</v>
      </c>
      <c r="S2501" s="16" t="e">
        <f>INDEX('Compréhension de l''écrit'!$B$2:$B$971,ROUNDUP((ROW()-1)/(COUNTA('Compréhension de l''écrit'!$F$1:$DA$1)+1),0))</f>
        <v>#REF!</v>
      </c>
      <c r="T2501" s="16" t="e">
        <f>INDEX('Compréhension de l''écrit'!$C$2:$C$971,ROUNDUP((ROW()-1)/(COUNTA('Compréhension de l''écrit'!$F$1:$DA$1)+1),0))</f>
        <v>#REF!</v>
      </c>
      <c r="U2501" s="16" t="e">
        <f>INDEX('Compréhension de l''écrit'!$D$2:$D$971,ROUNDUP((ROW()-1)/(COUNTA('Compréhension de l''écrit'!$F$1:$DA$1)+1),0))</f>
        <v>#REF!</v>
      </c>
      <c r="V2501" s="16">
        <f>INDEX('Compréhension de l''écrit'!$E$1:$DA$1,+MOD(ROW()-2,COUNTA($H$5:$H$32)*2)+1)</f>
        <v>0</v>
      </c>
      <c r="W2501" s="16" t="str">
        <f>IFERROR(INDEX('Compréhension de l''écrit'!$E$1:$DA$971,MATCH(S2501,'Compréhension de l''écrit'!$B$2:$B$971,0)+1,MATCH(V2501,'Compréhension de l''écrit'!$E$1:$DA$1,0)),"")</f>
        <v/>
      </c>
      <c r="X2501" s="16" t="e">
        <f t="shared" si="41"/>
        <v>#REF!</v>
      </c>
      <c r="Y2501" s="16" t="str">
        <f>IFERROR(VLOOKUP(V2501,Paramétrages!H:I,2,FALSE),"")</f>
        <v/>
      </c>
    </row>
    <row r="2502" spans="18:25" x14ac:dyDescent="0.2">
      <c r="R2502" s="16" t="e">
        <f>INDEX('Compréhension de l''écrit'!$A$2:$A$971,ROUNDUP((ROW()-1)/(COUNTA('Compréhension de l''écrit'!$F$1:$DA$1)+1),0))</f>
        <v>#REF!</v>
      </c>
      <c r="S2502" s="16" t="e">
        <f>INDEX('Compréhension de l''écrit'!$B$2:$B$971,ROUNDUP((ROW()-1)/(COUNTA('Compréhension de l''écrit'!$F$1:$DA$1)+1),0))</f>
        <v>#REF!</v>
      </c>
      <c r="T2502" s="16" t="e">
        <f>INDEX('Compréhension de l''écrit'!$C$2:$C$971,ROUNDUP((ROW()-1)/(COUNTA('Compréhension de l''écrit'!$F$1:$DA$1)+1),0))</f>
        <v>#REF!</v>
      </c>
      <c r="U2502" s="16" t="e">
        <f>INDEX('Compréhension de l''écrit'!$D$2:$D$971,ROUNDUP((ROW()-1)/(COUNTA('Compréhension de l''écrit'!$F$1:$DA$1)+1),0))</f>
        <v>#REF!</v>
      </c>
      <c r="V2502" s="16">
        <f>INDEX('Compréhension de l''écrit'!$E$1:$DA$1,+MOD(ROW()-2,COUNTA($H$5:$H$32)*2)+1)</f>
        <v>0</v>
      </c>
      <c r="W2502" s="16" t="str">
        <f>IFERROR(INDEX('Compréhension de l''écrit'!$E$1:$DA$971,MATCH(S2502,'Compréhension de l''écrit'!$B$2:$B$971,0)+1,MATCH(V2502,'Compréhension de l''écrit'!$E$1:$DA$1,0)),"")</f>
        <v/>
      </c>
      <c r="X2502" s="16" t="e">
        <f t="shared" si="41"/>
        <v>#REF!</v>
      </c>
      <c r="Y2502" s="16" t="str">
        <f>IFERROR(VLOOKUP(V2502,Paramétrages!H:I,2,FALSE),"")</f>
        <v/>
      </c>
    </row>
    <row r="2503" spans="18:25" x14ac:dyDescent="0.2">
      <c r="R2503" s="16" t="e">
        <f>INDEX('Compréhension de l''écrit'!$A$2:$A$971,ROUNDUP((ROW()-1)/(COUNTA('Compréhension de l''écrit'!$F$1:$DA$1)+1),0))</f>
        <v>#REF!</v>
      </c>
      <c r="S2503" s="16" t="e">
        <f>INDEX('Compréhension de l''écrit'!$B$2:$B$971,ROUNDUP((ROW()-1)/(COUNTA('Compréhension de l''écrit'!$F$1:$DA$1)+1),0))</f>
        <v>#REF!</v>
      </c>
      <c r="T2503" s="16" t="e">
        <f>INDEX('Compréhension de l''écrit'!$C$2:$C$971,ROUNDUP((ROW()-1)/(COUNTA('Compréhension de l''écrit'!$F$1:$DA$1)+1),0))</f>
        <v>#REF!</v>
      </c>
      <c r="U2503" s="16" t="e">
        <f>INDEX('Compréhension de l''écrit'!$D$2:$D$971,ROUNDUP((ROW()-1)/(COUNTA('Compréhension de l''écrit'!$F$1:$DA$1)+1),0))</f>
        <v>#REF!</v>
      </c>
      <c r="V2503" s="16">
        <f>INDEX('Compréhension de l''écrit'!$E$1:$DA$1,+MOD(ROW()-2,COUNTA($H$5:$H$32)*2)+1)</f>
        <v>0</v>
      </c>
      <c r="W2503" s="16" t="str">
        <f>IFERROR(INDEX('Compréhension de l''écrit'!$E$1:$DA$971,MATCH(S2503,'Compréhension de l''écrit'!$B$2:$B$971,0)+1,MATCH(V2503,'Compréhension de l''écrit'!$E$1:$DA$1,0)),"")</f>
        <v/>
      </c>
      <c r="X2503" s="16" t="e">
        <f t="shared" si="41"/>
        <v>#REF!</v>
      </c>
      <c r="Y2503" s="16" t="str">
        <f>IFERROR(VLOOKUP(V2503,Paramétrages!H:I,2,FALSE),"")</f>
        <v/>
      </c>
    </row>
    <row r="2504" spans="18:25" x14ac:dyDescent="0.2">
      <c r="R2504" s="16" t="e">
        <f>INDEX('Compréhension de l''écrit'!$A$2:$A$971,ROUNDUP((ROW()-1)/(COUNTA('Compréhension de l''écrit'!$F$1:$DA$1)+1),0))</f>
        <v>#REF!</v>
      </c>
      <c r="S2504" s="16" t="e">
        <f>INDEX('Compréhension de l''écrit'!$B$2:$B$971,ROUNDUP((ROW()-1)/(COUNTA('Compréhension de l''écrit'!$F$1:$DA$1)+1),0))</f>
        <v>#REF!</v>
      </c>
      <c r="T2504" s="16" t="e">
        <f>INDEX('Compréhension de l''écrit'!$C$2:$C$971,ROUNDUP((ROW()-1)/(COUNTA('Compréhension de l''écrit'!$F$1:$DA$1)+1),0))</f>
        <v>#REF!</v>
      </c>
      <c r="U2504" s="16" t="e">
        <f>INDEX('Compréhension de l''écrit'!$D$2:$D$971,ROUNDUP((ROW()-1)/(COUNTA('Compréhension de l''écrit'!$F$1:$DA$1)+1),0))</f>
        <v>#REF!</v>
      </c>
      <c r="V2504" s="16">
        <f>INDEX('Compréhension de l''écrit'!$E$1:$DA$1,+MOD(ROW()-2,COUNTA($H$5:$H$32)*2)+1)</f>
        <v>0</v>
      </c>
      <c r="W2504" s="16" t="str">
        <f>IFERROR(INDEX('Compréhension de l''écrit'!$E$1:$DA$971,MATCH(S2504,'Compréhension de l''écrit'!$B$2:$B$971,0)+1,MATCH(V2504,'Compréhension de l''écrit'!$E$1:$DA$1,0)),"")</f>
        <v/>
      </c>
      <c r="X2504" s="16" t="e">
        <f t="shared" si="41"/>
        <v>#REF!</v>
      </c>
      <c r="Y2504" s="16" t="str">
        <f>IFERROR(VLOOKUP(V2504,Paramétrages!H:I,2,FALSE),"")</f>
        <v/>
      </c>
    </row>
    <row r="2505" spans="18:25" x14ac:dyDescent="0.2">
      <c r="R2505" s="16" t="e">
        <f>INDEX('Compréhension de l''écrit'!$A$2:$A$971,ROUNDUP((ROW()-1)/(COUNTA('Compréhension de l''écrit'!$F$1:$DA$1)+1),0))</f>
        <v>#REF!</v>
      </c>
      <c r="S2505" s="16" t="e">
        <f>INDEX('Compréhension de l''écrit'!$B$2:$B$971,ROUNDUP((ROW()-1)/(COUNTA('Compréhension de l''écrit'!$F$1:$DA$1)+1),0))</f>
        <v>#REF!</v>
      </c>
      <c r="T2505" s="16" t="e">
        <f>INDEX('Compréhension de l''écrit'!$C$2:$C$971,ROUNDUP((ROW()-1)/(COUNTA('Compréhension de l''écrit'!$F$1:$DA$1)+1),0))</f>
        <v>#REF!</v>
      </c>
      <c r="U2505" s="16" t="e">
        <f>INDEX('Compréhension de l''écrit'!$D$2:$D$971,ROUNDUP((ROW()-1)/(COUNTA('Compréhension de l''écrit'!$F$1:$DA$1)+1),0))</f>
        <v>#REF!</v>
      </c>
      <c r="V2505" s="16">
        <f>INDEX('Compréhension de l''écrit'!$E$1:$DA$1,+MOD(ROW()-2,COUNTA($H$5:$H$32)*2)+1)</f>
        <v>0</v>
      </c>
      <c r="W2505" s="16" t="str">
        <f>IFERROR(INDEX('Compréhension de l''écrit'!$E$1:$DA$971,MATCH(S2505,'Compréhension de l''écrit'!$B$2:$B$971,0)+1,MATCH(V2505,'Compréhension de l''écrit'!$E$1:$DA$1,0)),"")</f>
        <v/>
      </c>
      <c r="X2505" s="16" t="e">
        <f t="shared" si="41"/>
        <v>#REF!</v>
      </c>
      <c r="Y2505" s="16" t="str">
        <f>IFERROR(VLOOKUP(V2505,Paramétrages!H:I,2,FALSE),"")</f>
        <v/>
      </c>
    </row>
    <row r="2506" spans="18:25" x14ac:dyDescent="0.2">
      <c r="R2506" s="16" t="e">
        <f>INDEX('Compréhension de l''écrit'!$A$2:$A$971,ROUNDUP((ROW()-1)/(COUNTA('Compréhension de l''écrit'!$F$1:$DA$1)+1),0))</f>
        <v>#REF!</v>
      </c>
      <c r="S2506" s="16" t="e">
        <f>INDEX('Compréhension de l''écrit'!$B$2:$B$971,ROUNDUP((ROW()-1)/(COUNTA('Compréhension de l''écrit'!$F$1:$DA$1)+1),0))</f>
        <v>#REF!</v>
      </c>
      <c r="T2506" s="16" t="e">
        <f>INDEX('Compréhension de l''écrit'!$C$2:$C$971,ROUNDUP((ROW()-1)/(COUNTA('Compréhension de l''écrit'!$F$1:$DA$1)+1),0))</f>
        <v>#REF!</v>
      </c>
      <c r="U2506" s="16" t="e">
        <f>INDEX('Compréhension de l''écrit'!$D$2:$D$971,ROUNDUP((ROW()-1)/(COUNTA('Compréhension de l''écrit'!$F$1:$DA$1)+1),0))</f>
        <v>#REF!</v>
      </c>
      <c r="V2506" s="16">
        <f>INDEX('Compréhension de l''écrit'!$E$1:$DA$1,+MOD(ROW()-2,COUNTA($H$5:$H$32)*2)+1)</f>
        <v>0</v>
      </c>
      <c r="W2506" s="16" t="str">
        <f>IFERROR(INDEX('Compréhension de l''écrit'!$E$1:$DA$971,MATCH(S2506,'Compréhension de l''écrit'!$B$2:$B$971,0)+1,MATCH(V2506,'Compréhension de l''écrit'!$E$1:$DA$1,0)),"")</f>
        <v/>
      </c>
      <c r="X2506" s="16" t="e">
        <f t="shared" si="41"/>
        <v>#REF!</v>
      </c>
      <c r="Y2506" s="16" t="str">
        <f>IFERROR(VLOOKUP(V2506,Paramétrages!H:I,2,FALSE),"")</f>
        <v/>
      </c>
    </row>
    <row r="2507" spans="18:25" x14ac:dyDescent="0.2">
      <c r="R2507" s="16" t="e">
        <f>INDEX('Compréhension de l''écrit'!$A$2:$A$971,ROUNDUP((ROW()-1)/(COUNTA('Compréhension de l''écrit'!$F$1:$DA$1)+1),0))</f>
        <v>#REF!</v>
      </c>
      <c r="S2507" s="16" t="e">
        <f>INDEX('Compréhension de l''écrit'!$B$2:$B$971,ROUNDUP((ROW()-1)/(COUNTA('Compréhension de l''écrit'!$F$1:$DA$1)+1),0))</f>
        <v>#REF!</v>
      </c>
      <c r="T2507" s="16" t="e">
        <f>INDEX('Compréhension de l''écrit'!$C$2:$C$971,ROUNDUP((ROW()-1)/(COUNTA('Compréhension de l''écrit'!$F$1:$DA$1)+1),0))</f>
        <v>#REF!</v>
      </c>
      <c r="U2507" s="16" t="e">
        <f>INDEX('Compréhension de l''écrit'!$D$2:$D$971,ROUNDUP((ROW()-1)/(COUNTA('Compréhension de l''écrit'!$F$1:$DA$1)+1),0))</f>
        <v>#REF!</v>
      </c>
      <c r="V2507" s="16">
        <f>INDEX('Compréhension de l''écrit'!$E$1:$DA$1,+MOD(ROW()-2,COUNTA($H$5:$H$32)*2)+1)</f>
        <v>0</v>
      </c>
      <c r="W2507" s="16" t="str">
        <f>IFERROR(INDEX('Compréhension de l''écrit'!$E$1:$DA$971,MATCH(S2507,'Compréhension de l''écrit'!$B$2:$B$971,0)+1,MATCH(V2507,'Compréhension de l''écrit'!$E$1:$DA$1,0)),"")</f>
        <v/>
      </c>
      <c r="X2507" s="16" t="e">
        <f t="shared" si="41"/>
        <v>#REF!</v>
      </c>
      <c r="Y2507" s="16" t="str">
        <f>IFERROR(VLOOKUP(V2507,Paramétrages!H:I,2,FALSE),"")</f>
        <v/>
      </c>
    </row>
    <row r="2508" spans="18:25" x14ac:dyDescent="0.2">
      <c r="R2508" s="16" t="e">
        <f>INDEX('Compréhension de l''écrit'!$A$2:$A$971,ROUNDUP((ROW()-1)/(COUNTA('Compréhension de l''écrit'!$F$1:$DA$1)+1),0))</f>
        <v>#REF!</v>
      </c>
      <c r="S2508" s="16" t="e">
        <f>INDEX('Compréhension de l''écrit'!$B$2:$B$971,ROUNDUP((ROW()-1)/(COUNTA('Compréhension de l''écrit'!$F$1:$DA$1)+1),0))</f>
        <v>#REF!</v>
      </c>
      <c r="T2508" s="16" t="e">
        <f>INDEX('Compréhension de l''écrit'!$C$2:$C$971,ROUNDUP((ROW()-1)/(COUNTA('Compréhension de l''écrit'!$F$1:$DA$1)+1),0))</f>
        <v>#REF!</v>
      </c>
      <c r="U2508" s="16" t="e">
        <f>INDEX('Compréhension de l''écrit'!$D$2:$D$971,ROUNDUP((ROW()-1)/(COUNTA('Compréhension de l''écrit'!$F$1:$DA$1)+1),0))</f>
        <v>#REF!</v>
      </c>
      <c r="V2508" s="16">
        <f>INDEX('Compréhension de l''écrit'!$E$1:$DA$1,+MOD(ROW()-2,COUNTA($H$5:$H$32)*2)+1)</f>
        <v>0</v>
      </c>
      <c r="W2508" s="16" t="str">
        <f>IFERROR(INDEX('Compréhension de l''écrit'!$E$1:$DA$971,MATCH(S2508,'Compréhension de l''écrit'!$B$2:$B$971,0)+1,MATCH(V2508,'Compréhension de l''écrit'!$E$1:$DA$1,0)),"")</f>
        <v/>
      </c>
      <c r="X2508" s="16" t="e">
        <f t="shared" si="41"/>
        <v>#REF!</v>
      </c>
      <c r="Y2508" s="16" t="str">
        <f>IFERROR(VLOOKUP(V2508,Paramétrages!H:I,2,FALSE),"")</f>
        <v/>
      </c>
    </row>
    <row r="2509" spans="18:25" x14ac:dyDescent="0.2">
      <c r="R2509" s="16" t="e">
        <f>INDEX('Compréhension de l''écrit'!$A$2:$A$971,ROUNDUP((ROW()-1)/(COUNTA('Compréhension de l''écrit'!$F$1:$DA$1)+1),0))</f>
        <v>#REF!</v>
      </c>
      <c r="S2509" s="16" t="e">
        <f>INDEX('Compréhension de l''écrit'!$B$2:$B$971,ROUNDUP((ROW()-1)/(COUNTA('Compréhension de l''écrit'!$F$1:$DA$1)+1),0))</f>
        <v>#REF!</v>
      </c>
      <c r="T2509" s="16" t="e">
        <f>INDEX('Compréhension de l''écrit'!$C$2:$C$971,ROUNDUP((ROW()-1)/(COUNTA('Compréhension de l''écrit'!$F$1:$DA$1)+1),0))</f>
        <v>#REF!</v>
      </c>
      <c r="U2509" s="16" t="e">
        <f>INDEX('Compréhension de l''écrit'!$D$2:$D$971,ROUNDUP((ROW()-1)/(COUNTA('Compréhension de l''écrit'!$F$1:$DA$1)+1),0))</f>
        <v>#REF!</v>
      </c>
      <c r="V2509" s="16">
        <f>INDEX('Compréhension de l''écrit'!$E$1:$DA$1,+MOD(ROW()-2,COUNTA($H$5:$H$32)*2)+1)</f>
        <v>0</v>
      </c>
      <c r="W2509" s="16" t="str">
        <f>IFERROR(INDEX('Compréhension de l''écrit'!$E$1:$DA$971,MATCH(S2509,'Compréhension de l''écrit'!$B$2:$B$971,0)+1,MATCH(V2509,'Compréhension de l''écrit'!$E$1:$DA$1,0)),"")</f>
        <v/>
      </c>
      <c r="X2509" s="16" t="e">
        <f t="shared" si="41"/>
        <v>#REF!</v>
      </c>
      <c r="Y2509" s="16" t="str">
        <f>IFERROR(VLOOKUP(V2509,Paramétrages!H:I,2,FALSE),"")</f>
        <v/>
      </c>
    </row>
    <row r="2510" spans="18:25" x14ac:dyDescent="0.2">
      <c r="R2510" s="16" t="e">
        <f>INDEX('Compréhension de l''écrit'!$A$2:$A$971,ROUNDUP((ROW()-1)/(COUNTA('Compréhension de l''écrit'!$F$1:$DA$1)+1),0))</f>
        <v>#REF!</v>
      </c>
      <c r="S2510" s="16" t="e">
        <f>INDEX('Compréhension de l''écrit'!$B$2:$B$971,ROUNDUP((ROW()-1)/(COUNTA('Compréhension de l''écrit'!$F$1:$DA$1)+1),0))</f>
        <v>#REF!</v>
      </c>
      <c r="T2510" s="16" t="e">
        <f>INDEX('Compréhension de l''écrit'!$C$2:$C$971,ROUNDUP((ROW()-1)/(COUNTA('Compréhension de l''écrit'!$F$1:$DA$1)+1),0))</f>
        <v>#REF!</v>
      </c>
      <c r="U2510" s="16" t="e">
        <f>INDEX('Compréhension de l''écrit'!$D$2:$D$971,ROUNDUP((ROW()-1)/(COUNTA('Compréhension de l''écrit'!$F$1:$DA$1)+1),0))</f>
        <v>#REF!</v>
      </c>
      <c r="V2510" s="16">
        <f>INDEX('Compréhension de l''écrit'!$E$1:$DA$1,+MOD(ROW()-2,COUNTA($H$5:$H$32)*2)+1)</f>
        <v>0</v>
      </c>
      <c r="W2510" s="16" t="str">
        <f>IFERROR(INDEX('Compréhension de l''écrit'!$E$1:$DA$971,MATCH(S2510,'Compréhension de l''écrit'!$B$2:$B$971,0)+1,MATCH(V2510,'Compréhension de l''écrit'!$E$1:$DA$1,0)),"")</f>
        <v/>
      </c>
      <c r="X2510" s="16" t="e">
        <f t="shared" si="41"/>
        <v>#REF!</v>
      </c>
      <c r="Y2510" s="16" t="str">
        <f>IFERROR(VLOOKUP(V2510,Paramétrages!H:I,2,FALSE),"")</f>
        <v/>
      </c>
    </row>
    <row r="2511" spans="18:25" x14ac:dyDescent="0.2">
      <c r="R2511" s="16" t="e">
        <f>INDEX('Compréhension de l''écrit'!$A$2:$A$971,ROUNDUP((ROW()-1)/(COUNTA('Compréhension de l''écrit'!$F$1:$DA$1)+1),0))</f>
        <v>#REF!</v>
      </c>
      <c r="S2511" s="16" t="e">
        <f>INDEX('Compréhension de l''écrit'!$B$2:$B$971,ROUNDUP((ROW()-1)/(COUNTA('Compréhension de l''écrit'!$F$1:$DA$1)+1),0))</f>
        <v>#REF!</v>
      </c>
      <c r="T2511" s="16" t="e">
        <f>INDEX('Compréhension de l''écrit'!$C$2:$C$971,ROUNDUP((ROW()-1)/(COUNTA('Compréhension de l''écrit'!$F$1:$DA$1)+1),0))</f>
        <v>#REF!</v>
      </c>
      <c r="U2511" s="16" t="e">
        <f>INDEX('Compréhension de l''écrit'!$D$2:$D$971,ROUNDUP((ROW()-1)/(COUNTA('Compréhension de l''écrit'!$F$1:$DA$1)+1),0))</f>
        <v>#REF!</v>
      </c>
      <c r="V2511" s="16">
        <f>INDEX('Compréhension de l''écrit'!$E$1:$DA$1,+MOD(ROW()-2,COUNTA($H$5:$H$32)*2)+1)</f>
        <v>0</v>
      </c>
      <c r="W2511" s="16" t="str">
        <f>IFERROR(INDEX('Compréhension de l''écrit'!$E$1:$DA$971,MATCH(S2511,'Compréhension de l''écrit'!$B$2:$B$971,0)+1,MATCH(V2511,'Compréhension de l''écrit'!$E$1:$DA$1,0)),"")</f>
        <v/>
      </c>
      <c r="X2511" s="16" t="e">
        <f t="shared" si="41"/>
        <v>#REF!</v>
      </c>
      <c r="Y2511" s="16" t="str">
        <f>IFERROR(VLOOKUP(V2511,Paramétrages!H:I,2,FALSE),"")</f>
        <v/>
      </c>
    </row>
    <row r="2512" spans="18:25" x14ac:dyDescent="0.2">
      <c r="R2512" s="16" t="e">
        <f>INDEX('Compréhension de l''écrit'!$A$2:$A$971,ROUNDUP((ROW()-1)/(COUNTA('Compréhension de l''écrit'!$F$1:$DA$1)+1),0))</f>
        <v>#REF!</v>
      </c>
      <c r="S2512" s="16" t="e">
        <f>INDEX('Compréhension de l''écrit'!$B$2:$B$971,ROUNDUP((ROW()-1)/(COUNTA('Compréhension de l''écrit'!$F$1:$DA$1)+1),0))</f>
        <v>#REF!</v>
      </c>
      <c r="T2512" s="16" t="e">
        <f>INDEX('Compréhension de l''écrit'!$C$2:$C$971,ROUNDUP((ROW()-1)/(COUNTA('Compréhension de l''écrit'!$F$1:$DA$1)+1),0))</f>
        <v>#REF!</v>
      </c>
      <c r="U2512" s="16" t="e">
        <f>INDEX('Compréhension de l''écrit'!$D$2:$D$971,ROUNDUP((ROW()-1)/(COUNTA('Compréhension de l''écrit'!$F$1:$DA$1)+1),0))</f>
        <v>#REF!</v>
      </c>
      <c r="V2512" s="16">
        <f>INDEX('Compréhension de l''écrit'!$E$1:$DA$1,+MOD(ROW()-2,COUNTA($H$5:$H$32)*2)+1)</f>
        <v>0</v>
      </c>
      <c r="W2512" s="16" t="str">
        <f>IFERROR(INDEX('Compréhension de l''écrit'!$E$1:$DA$971,MATCH(S2512,'Compréhension de l''écrit'!$B$2:$B$971,0)+1,MATCH(V2512,'Compréhension de l''écrit'!$E$1:$DA$1,0)),"")</f>
        <v/>
      </c>
      <c r="X2512" s="16" t="e">
        <f t="shared" si="41"/>
        <v>#REF!</v>
      </c>
      <c r="Y2512" s="16" t="str">
        <f>IFERROR(VLOOKUP(V2512,Paramétrages!H:I,2,FALSE),"")</f>
        <v/>
      </c>
    </row>
    <row r="2513" spans="18:25" x14ac:dyDescent="0.2">
      <c r="R2513" s="16" t="e">
        <f>INDEX('Compréhension de l''écrit'!$A$2:$A$971,ROUNDUP((ROW()-1)/(COUNTA('Compréhension de l''écrit'!$F$1:$DA$1)+1),0))</f>
        <v>#REF!</v>
      </c>
      <c r="S2513" s="16" t="e">
        <f>INDEX('Compréhension de l''écrit'!$B$2:$B$971,ROUNDUP((ROW()-1)/(COUNTA('Compréhension de l''écrit'!$F$1:$DA$1)+1),0))</f>
        <v>#REF!</v>
      </c>
      <c r="T2513" s="16" t="e">
        <f>INDEX('Compréhension de l''écrit'!$C$2:$C$971,ROUNDUP((ROW()-1)/(COUNTA('Compréhension de l''écrit'!$F$1:$DA$1)+1),0))</f>
        <v>#REF!</v>
      </c>
      <c r="U2513" s="16" t="e">
        <f>INDEX('Compréhension de l''écrit'!$D$2:$D$971,ROUNDUP((ROW()-1)/(COUNTA('Compréhension de l''écrit'!$F$1:$DA$1)+1),0))</f>
        <v>#REF!</v>
      </c>
      <c r="V2513" s="16">
        <f>INDEX('Compréhension de l''écrit'!$E$1:$DA$1,+MOD(ROW()-2,COUNTA($H$5:$H$32)*2)+1)</f>
        <v>0</v>
      </c>
      <c r="W2513" s="16" t="str">
        <f>IFERROR(INDEX('Compréhension de l''écrit'!$E$1:$DA$971,MATCH(S2513,'Compréhension de l''écrit'!$B$2:$B$971,0)+1,MATCH(V2513,'Compréhension de l''écrit'!$E$1:$DA$1,0)),"")</f>
        <v/>
      </c>
      <c r="X2513" s="16" t="e">
        <f t="shared" si="41"/>
        <v>#REF!</v>
      </c>
      <c r="Y2513" s="16" t="str">
        <f>IFERROR(VLOOKUP(V2513,Paramétrages!H:I,2,FALSE),"")</f>
        <v/>
      </c>
    </row>
    <row r="2514" spans="18:25" x14ac:dyDescent="0.2">
      <c r="R2514" s="16" t="e">
        <f>INDEX('Compréhension de l''écrit'!$A$2:$A$971,ROUNDUP((ROW()-1)/(COUNTA('Compréhension de l''écrit'!$F$1:$DA$1)+1),0))</f>
        <v>#REF!</v>
      </c>
      <c r="S2514" s="16" t="e">
        <f>INDEX('Compréhension de l''écrit'!$B$2:$B$971,ROUNDUP((ROW()-1)/(COUNTA('Compréhension de l''écrit'!$F$1:$DA$1)+1),0))</f>
        <v>#REF!</v>
      </c>
      <c r="T2514" s="16" t="e">
        <f>INDEX('Compréhension de l''écrit'!$C$2:$C$971,ROUNDUP((ROW()-1)/(COUNTA('Compréhension de l''écrit'!$F$1:$DA$1)+1),0))</f>
        <v>#REF!</v>
      </c>
      <c r="U2514" s="16" t="e">
        <f>INDEX('Compréhension de l''écrit'!$D$2:$D$971,ROUNDUP((ROW()-1)/(COUNTA('Compréhension de l''écrit'!$F$1:$DA$1)+1),0))</f>
        <v>#REF!</v>
      </c>
      <c r="V2514" s="16">
        <f>INDEX('Compréhension de l''écrit'!$E$1:$DA$1,+MOD(ROW()-2,COUNTA($H$5:$H$32)*2)+1)</f>
        <v>0</v>
      </c>
      <c r="W2514" s="16" t="str">
        <f>IFERROR(INDEX('Compréhension de l''écrit'!$E$1:$DA$971,MATCH(S2514,'Compréhension de l''écrit'!$B$2:$B$971,0)+1,MATCH(V2514,'Compréhension de l''écrit'!$E$1:$DA$1,0)),"")</f>
        <v/>
      </c>
      <c r="X2514" s="16" t="e">
        <f t="shared" si="41"/>
        <v>#REF!</v>
      </c>
      <c r="Y2514" s="16" t="str">
        <f>IFERROR(VLOOKUP(V2514,Paramétrages!H:I,2,FALSE),"")</f>
        <v/>
      </c>
    </row>
    <row r="2515" spans="18:25" x14ac:dyDescent="0.2">
      <c r="R2515" s="16" t="e">
        <f>INDEX('Compréhension de l''écrit'!$A$2:$A$971,ROUNDUP((ROW()-1)/(COUNTA('Compréhension de l''écrit'!$F$1:$DA$1)+1),0))</f>
        <v>#REF!</v>
      </c>
      <c r="S2515" s="16" t="e">
        <f>INDEX('Compréhension de l''écrit'!$B$2:$B$971,ROUNDUP((ROW()-1)/(COUNTA('Compréhension de l''écrit'!$F$1:$DA$1)+1),0))</f>
        <v>#REF!</v>
      </c>
      <c r="T2515" s="16" t="e">
        <f>INDEX('Compréhension de l''écrit'!$C$2:$C$971,ROUNDUP((ROW()-1)/(COUNTA('Compréhension de l''écrit'!$F$1:$DA$1)+1),0))</f>
        <v>#REF!</v>
      </c>
      <c r="U2515" s="16" t="e">
        <f>INDEX('Compréhension de l''écrit'!$D$2:$D$971,ROUNDUP((ROW()-1)/(COUNTA('Compréhension de l''écrit'!$F$1:$DA$1)+1),0))</f>
        <v>#REF!</v>
      </c>
      <c r="V2515" s="16">
        <f>INDEX('Compréhension de l''écrit'!$E$1:$DA$1,+MOD(ROW()-2,COUNTA($H$5:$H$32)*2)+1)</f>
        <v>0</v>
      </c>
      <c r="W2515" s="16" t="str">
        <f>IFERROR(INDEX('Compréhension de l''écrit'!$E$1:$DA$971,MATCH(S2515,'Compréhension de l''écrit'!$B$2:$B$971,0)+1,MATCH(V2515,'Compréhension de l''écrit'!$E$1:$DA$1,0)),"")</f>
        <v/>
      </c>
      <c r="X2515" s="16" t="e">
        <f t="shared" si="41"/>
        <v>#REF!</v>
      </c>
      <c r="Y2515" s="16" t="str">
        <f>IFERROR(VLOOKUP(V2515,Paramétrages!H:I,2,FALSE),"")</f>
        <v/>
      </c>
    </row>
    <row r="2516" spans="18:25" x14ac:dyDescent="0.2">
      <c r="R2516" s="16" t="e">
        <f>INDEX('Compréhension de l''écrit'!$A$2:$A$971,ROUNDUP((ROW()-1)/(COUNTA('Compréhension de l''écrit'!$F$1:$DA$1)+1),0))</f>
        <v>#REF!</v>
      </c>
      <c r="S2516" s="16" t="e">
        <f>INDEX('Compréhension de l''écrit'!$B$2:$B$971,ROUNDUP((ROW()-1)/(COUNTA('Compréhension de l''écrit'!$F$1:$DA$1)+1),0))</f>
        <v>#REF!</v>
      </c>
      <c r="T2516" s="16" t="e">
        <f>INDEX('Compréhension de l''écrit'!$C$2:$C$971,ROUNDUP((ROW()-1)/(COUNTA('Compréhension de l''écrit'!$F$1:$DA$1)+1),0))</f>
        <v>#REF!</v>
      </c>
      <c r="U2516" s="16" t="e">
        <f>INDEX('Compréhension de l''écrit'!$D$2:$D$971,ROUNDUP((ROW()-1)/(COUNTA('Compréhension de l''écrit'!$F$1:$DA$1)+1),0))</f>
        <v>#REF!</v>
      </c>
      <c r="V2516" s="16">
        <f>INDEX('Compréhension de l''écrit'!$E$1:$DA$1,+MOD(ROW()-2,COUNTA($H$5:$H$32)*2)+1)</f>
        <v>0</v>
      </c>
      <c r="W2516" s="16" t="str">
        <f>IFERROR(INDEX('Compréhension de l''écrit'!$E$1:$DA$971,MATCH(S2516,'Compréhension de l''écrit'!$B$2:$B$971,0)+1,MATCH(V2516,'Compréhension de l''écrit'!$E$1:$DA$1,0)),"")</f>
        <v/>
      </c>
      <c r="X2516" s="16" t="e">
        <f t="shared" si="41"/>
        <v>#REF!</v>
      </c>
      <c r="Y2516" s="16" t="str">
        <f>IFERROR(VLOOKUP(V2516,Paramétrages!H:I,2,FALSE),"")</f>
        <v/>
      </c>
    </row>
    <row r="2517" spans="18:25" x14ac:dyDescent="0.2">
      <c r="R2517" s="16" t="e">
        <f>INDEX('Compréhension de l''écrit'!$A$2:$A$971,ROUNDUP((ROW()-1)/(COUNTA('Compréhension de l''écrit'!$F$1:$DA$1)+1),0))</f>
        <v>#REF!</v>
      </c>
      <c r="S2517" s="16" t="e">
        <f>INDEX('Compréhension de l''écrit'!$B$2:$B$971,ROUNDUP((ROW()-1)/(COUNTA('Compréhension de l''écrit'!$F$1:$DA$1)+1),0))</f>
        <v>#REF!</v>
      </c>
      <c r="T2517" s="16" t="e">
        <f>INDEX('Compréhension de l''écrit'!$C$2:$C$971,ROUNDUP((ROW()-1)/(COUNTA('Compréhension de l''écrit'!$F$1:$DA$1)+1),0))</f>
        <v>#REF!</v>
      </c>
      <c r="U2517" s="16" t="e">
        <f>INDEX('Compréhension de l''écrit'!$D$2:$D$971,ROUNDUP((ROW()-1)/(COUNTA('Compréhension de l''écrit'!$F$1:$DA$1)+1),0))</f>
        <v>#REF!</v>
      </c>
      <c r="V2517" s="16">
        <f>INDEX('Compréhension de l''écrit'!$E$1:$DA$1,+MOD(ROW()-2,COUNTA($H$5:$H$32)*2)+1)</f>
        <v>0</v>
      </c>
      <c r="W2517" s="16" t="str">
        <f>IFERROR(INDEX('Compréhension de l''écrit'!$E$1:$DA$971,MATCH(S2517,'Compréhension de l''écrit'!$B$2:$B$971,0)+1,MATCH(V2517,'Compréhension de l''écrit'!$E$1:$DA$1,0)),"")</f>
        <v/>
      </c>
      <c r="X2517" s="16" t="e">
        <f t="shared" si="41"/>
        <v>#REF!</v>
      </c>
      <c r="Y2517" s="16" t="str">
        <f>IFERROR(VLOOKUP(V2517,Paramétrages!H:I,2,FALSE),"")</f>
        <v/>
      </c>
    </row>
    <row r="2518" spans="18:25" x14ac:dyDescent="0.2">
      <c r="R2518" s="16" t="e">
        <f>INDEX('Compréhension de l''écrit'!$A$2:$A$971,ROUNDUP((ROW()-1)/(COUNTA('Compréhension de l''écrit'!$F$1:$DA$1)+1),0))</f>
        <v>#REF!</v>
      </c>
      <c r="S2518" s="16" t="e">
        <f>INDEX('Compréhension de l''écrit'!$B$2:$B$971,ROUNDUP((ROW()-1)/(COUNTA('Compréhension de l''écrit'!$F$1:$DA$1)+1),0))</f>
        <v>#REF!</v>
      </c>
      <c r="T2518" s="16" t="e">
        <f>INDEX('Compréhension de l''écrit'!$C$2:$C$971,ROUNDUP((ROW()-1)/(COUNTA('Compréhension de l''écrit'!$F$1:$DA$1)+1),0))</f>
        <v>#REF!</v>
      </c>
      <c r="U2518" s="16" t="e">
        <f>INDEX('Compréhension de l''écrit'!$D$2:$D$971,ROUNDUP((ROW()-1)/(COUNTA('Compréhension de l''écrit'!$F$1:$DA$1)+1),0))</f>
        <v>#REF!</v>
      </c>
      <c r="V2518" s="16">
        <f>INDEX('Compréhension de l''écrit'!$E$1:$DA$1,+MOD(ROW()-2,COUNTA($H$5:$H$32)*2)+1)</f>
        <v>0</v>
      </c>
      <c r="W2518" s="16" t="str">
        <f>IFERROR(INDEX('Compréhension de l''écrit'!$E$1:$DA$971,MATCH(S2518,'Compréhension de l''écrit'!$B$2:$B$971,0)+1,MATCH(V2518,'Compréhension de l''écrit'!$E$1:$DA$1,0)),"")</f>
        <v/>
      </c>
      <c r="X2518" s="16" t="e">
        <f t="shared" si="41"/>
        <v>#REF!</v>
      </c>
      <c r="Y2518" s="16" t="str">
        <f>IFERROR(VLOOKUP(V2518,Paramétrages!H:I,2,FALSE),"")</f>
        <v/>
      </c>
    </row>
    <row r="2519" spans="18:25" x14ac:dyDescent="0.2">
      <c r="R2519" s="16" t="e">
        <f>INDEX('Compréhension de l''écrit'!$A$2:$A$971,ROUNDUP((ROW()-1)/(COUNTA('Compréhension de l''écrit'!$F$1:$DA$1)+1),0))</f>
        <v>#REF!</v>
      </c>
      <c r="S2519" s="16" t="e">
        <f>INDEX('Compréhension de l''écrit'!$B$2:$B$971,ROUNDUP((ROW()-1)/(COUNTA('Compréhension de l''écrit'!$F$1:$DA$1)+1),0))</f>
        <v>#REF!</v>
      </c>
      <c r="T2519" s="16" t="e">
        <f>INDEX('Compréhension de l''écrit'!$C$2:$C$971,ROUNDUP((ROW()-1)/(COUNTA('Compréhension de l''écrit'!$F$1:$DA$1)+1),0))</f>
        <v>#REF!</v>
      </c>
      <c r="U2519" s="16" t="e">
        <f>INDEX('Compréhension de l''écrit'!$D$2:$D$971,ROUNDUP((ROW()-1)/(COUNTA('Compréhension de l''écrit'!$F$1:$DA$1)+1),0))</f>
        <v>#REF!</v>
      </c>
      <c r="V2519" s="16">
        <f>INDEX('Compréhension de l''écrit'!$E$1:$DA$1,+MOD(ROW()-2,COUNTA($H$5:$H$32)*2)+1)</f>
        <v>0</v>
      </c>
      <c r="W2519" s="16" t="str">
        <f>IFERROR(INDEX('Compréhension de l''écrit'!$E$1:$DA$971,MATCH(S2519,'Compréhension de l''écrit'!$B$2:$B$971,0)+1,MATCH(V2519,'Compréhension de l''écrit'!$E$1:$DA$1,0)),"")</f>
        <v/>
      </c>
      <c r="X2519" s="16" t="e">
        <f t="shared" si="41"/>
        <v>#REF!</v>
      </c>
      <c r="Y2519" s="16" t="str">
        <f>IFERROR(VLOOKUP(V2519,Paramétrages!H:I,2,FALSE),"")</f>
        <v/>
      </c>
    </row>
    <row r="2520" spans="18:25" x14ac:dyDescent="0.2">
      <c r="R2520" s="16" t="e">
        <f>INDEX('Compréhension de l''écrit'!$A$2:$A$971,ROUNDUP((ROW()-1)/(COUNTA('Compréhension de l''écrit'!$F$1:$DA$1)+1),0))</f>
        <v>#REF!</v>
      </c>
      <c r="S2520" s="16" t="e">
        <f>INDEX('Compréhension de l''écrit'!$B$2:$B$971,ROUNDUP((ROW()-1)/(COUNTA('Compréhension de l''écrit'!$F$1:$DA$1)+1),0))</f>
        <v>#REF!</v>
      </c>
      <c r="T2520" s="16" t="e">
        <f>INDEX('Compréhension de l''écrit'!$C$2:$C$971,ROUNDUP((ROW()-1)/(COUNTA('Compréhension de l''écrit'!$F$1:$DA$1)+1),0))</f>
        <v>#REF!</v>
      </c>
      <c r="U2520" s="16" t="e">
        <f>INDEX('Compréhension de l''écrit'!$D$2:$D$971,ROUNDUP((ROW()-1)/(COUNTA('Compréhension de l''écrit'!$F$1:$DA$1)+1),0))</f>
        <v>#REF!</v>
      </c>
      <c r="V2520" s="16">
        <f>INDEX('Compréhension de l''écrit'!$E$1:$DA$1,+MOD(ROW()-2,COUNTA($H$5:$H$32)*2)+1)</f>
        <v>0</v>
      </c>
      <c r="W2520" s="16" t="str">
        <f>IFERROR(INDEX('Compréhension de l''écrit'!$E$1:$DA$971,MATCH(S2520,'Compréhension de l''écrit'!$B$2:$B$971,0)+1,MATCH(V2520,'Compréhension de l''écrit'!$E$1:$DA$1,0)),"")</f>
        <v/>
      </c>
      <c r="X2520" s="16" t="e">
        <f t="shared" si="41"/>
        <v>#REF!</v>
      </c>
      <c r="Y2520" s="16" t="str">
        <f>IFERROR(VLOOKUP(V2520,Paramétrages!H:I,2,FALSE),"")</f>
        <v/>
      </c>
    </row>
    <row r="2521" spans="18:25" x14ac:dyDescent="0.2">
      <c r="R2521" s="16" t="e">
        <f>INDEX('Compréhension de l''écrit'!$A$2:$A$971,ROUNDUP((ROW()-1)/(COUNTA('Compréhension de l''écrit'!$F$1:$DA$1)+1),0))</f>
        <v>#REF!</v>
      </c>
      <c r="S2521" s="16" t="e">
        <f>INDEX('Compréhension de l''écrit'!$B$2:$B$971,ROUNDUP((ROW()-1)/(COUNTA('Compréhension de l''écrit'!$F$1:$DA$1)+1),0))</f>
        <v>#REF!</v>
      </c>
      <c r="T2521" s="16" t="e">
        <f>INDEX('Compréhension de l''écrit'!$C$2:$C$971,ROUNDUP((ROW()-1)/(COUNTA('Compréhension de l''écrit'!$F$1:$DA$1)+1),0))</f>
        <v>#REF!</v>
      </c>
      <c r="U2521" s="16" t="e">
        <f>INDEX('Compréhension de l''écrit'!$D$2:$D$971,ROUNDUP((ROW()-1)/(COUNTA('Compréhension de l''écrit'!$F$1:$DA$1)+1),0))</f>
        <v>#REF!</v>
      </c>
      <c r="V2521" s="16">
        <f>INDEX('Compréhension de l''écrit'!$E$1:$DA$1,+MOD(ROW()-2,COUNTA($H$5:$H$32)*2)+1)</f>
        <v>0</v>
      </c>
      <c r="W2521" s="16" t="str">
        <f>IFERROR(INDEX('Compréhension de l''écrit'!$E$1:$DA$971,MATCH(S2521,'Compréhension de l''écrit'!$B$2:$B$971,0)+1,MATCH(V2521,'Compréhension de l''écrit'!$E$1:$DA$1,0)),"")</f>
        <v/>
      </c>
      <c r="X2521" s="16" t="e">
        <f t="shared" si="41"/>
        <v>#REF!</v>
      </c>
      <c r="Y2521" s="16" t="str">
        <f>IFERROR(VLOOKUP(V2521,Paramétrages!H:I,2,FALSE),"")</f>
        <v/>
      </c>
    </row>
    <row r="2522" spans="18:25" x14ac:dyDescent="0.2">
      <c r="R2522" s="16" t="e">
        <f>INDEX('Compréhension de l''écrit'!$A$2:$A$971,ROUNDUP((ROW()-1)/(COUNTA('Compréhension de l''écrit'!$F$1:$DA$1)+1),0))</f>
        <v>#REF!</v>
      </c>
      <c r="S2522" s="16" t="e">
        <f>INDEX('Compréhension de l''écrit'!$B$2:$B$971,ROUNDUP((ROW()-1)/(COUNTA('Compréhension de l''écrit'!$F$1:$DA$1)+1),0))</f>
        <v>#REF!</v>
      </c>
      <c r="T2522" s="16" t="e">
        <f>INDEX('Compréhension de l''écrit'!$C$2:$C$971,ROUNDUP((ROW()-1)/(COUNTA('Compréhension de l''écrit'!$F$1:$DA$1)+1),0))</f>
        <v>#REF!</v>
      </c>
      <c r="U2522" s="16" t="e">
        <f>INDEX('Compréhension de l''écrit'!$D$2:$D$971,ROUNDUP((ROW()-1)/(COUNTA('Compréhension de l''écrit'!$F$1:$DA$1)+1),0))</f>
        <v>#REF!</v>
      </c>
      <c r="V2522" s="16">
        <f>INDEX('Compréhension de l''écrit'!$E$1:$DA$1,+MOD(ROW()-2,COUNTA($H$5:$H$32)*2)+1)</f>
        <v>0</v>
      </c>
      <c r="W2522" s="16" t="str">
        <f>IFERROR(INDEX('Compréhension de l''écrit'!$E$1:$DA$971,MATCH(S2522,'Compréhension de l''écrit'!$B$2:$B$971,0)+1,MATCH(V2522,'Compréhension de l''écrit'!$E$1:$DA$1,0)),"")</f>
        <v/>
      </c>
      <c r="X2522" s="16" t="e">
        <f t="shared" si="41"/>
        <v>#REF!</v>
      </c>
      <c r="Y2522" s="16" t="str">
        <f>IFERROR(VLOOKUP(V2522,Paramétrages!H:I,2,FALSE),"")</f>
        <v/>
      </c>
    </row>
    <row r="2523" spans="18:25" x14ac:dyDescent="0.2">
      <c r="R2523" s="16" t="e">
        <f>INDEX('Compréhension de l''écrit'!$A$2:$A$971,ROUNDUP((ROW()-1)/(COUNTA('Compréhension de l''écrit'!$F$1:$DA$1)+1),0))</f>
        <v>#REF!</v>
      </c>
      <c r="S2523" s="16" t="e">
        <f>INDEX('Compréhension de l''écrit'!$B$2:$B$971,ROUNDUP((ROW()-1)/(COUNTA('Compréhension de l''écrit'!$F$1:$DA$1)+1),0))</f>
        <v>#REF!</v>
      </c>
      <c r="T2523" s="16" t="e">
        <f>INDEX('Compréhension de l''écrit'!$C$2:$C$971,ROUNDUP((ROW()-1)/(COUNTA('Compréhension de l''écrit'!$F$1:$DA$1)+1),0))</f>
        <v>#REF!</v>
      </c>
      <c r="U2523" s="16" t="e">
        <f>INDEX('Compréhension de l''écrit'!$D$2:$D$971,ROUNDUP((ROW()-1)/(COUNTA('Compréhension de l''écrit'!$F$1:$DA$1)+1),0))</f>
        <v>#REF!</v>
      </c>
      <c r="V2523" s="16">
        <f>INDEX('Compréhension de l''écrit'!$E$1:$DA$1,+MOD(ROW()-2,COUNTA($H$5:$H$32)*2)+1)</f>
        <v>0</v>
      </c>
      <c r="W2523" s="16" t="str">
        <f>IFERROR(INDEX('Compréhension de l''écrit'!$E$1:$DA$971,MATCH(S2523,'Compréhension de l''écrit'!$B$2:$B$971,0)+1,MATCH(V2523,'Compréhension de l''écrit'!$E$1:$DA$1,0)),"")</f>
        <v/>
      </c>
      <c r="X2523" s="16" t="e">
        <f t="shared" si="41"/>
        <v>#REF!</v>
      </c>
      <c r="Y2523" s="16" t="str">
        <f>IFERROR(VLOOKUP(V2523,Paramétrages!H:I,2,FALSE),"")</f>
        <v/>
      </c>
    </row>
    <row r="2524" spans="18:25" x14ac:dyDescent="0.2">
      <c r="R2524" s="16" t="e">
        <f>INDEX('Compréhension de l''écrit'!$A$2:$A$971,ROUNDUP((ROW()-1)/(COUNTA('Compréhension de l''écrit'!$F$1:$DA$1)+1),0))</f>
        <v>#REF!</v>
      </c>
      <c r="S2524" s="16" t="e">
        <f>INDEX('Compréhension de l''écrit'!$B$2:$B$971,ROUNDUP((ROW()-1)/(COUNTA('Compréhension de l''écrit'!$F$1:$DA$1)+1),0))</f>
        <v>#REF!</v>
      </c>
      <c r="T2524" s="16" t="e">
        <f>INDEX('Compréhension de l''écrit'!$C$2:$C$971,ROUNDUP((ROW()-1)/(COUNTA('Compréhension de l''écrit'!$F$1:$DA$1)+1),0))</f>
        <v>#REF!</v>
      </c>
      <c r="U2524" s="16" t="e">
        <f>INDEX('Compréhension de l''écrit'!$D$2:$D$971,ROUNDUP((ROW()-1)/(COUNTA('Compréhension de l''écrit'!$F$1:$DA$1)+1),0))</f>
        <v>#REF!</v>
      </c>
      <c r="V2524" s="16">
        <f>INDEX('Compréhension de l''écrit'!$E$1:$DA$1,+MOD(ROW()-2,COUNTA($H$5:$H$32)*2)+1)</f>
        <v>0</v>
      </c>
      <c r="W2524" s="16" t="str">
        <f>IFERROR(INDEX('Compréhension de l''écrit'!$E$1:$DA$971,MATCH(S2524,'Compréhension de l''écrit'!$B$2:$B$971,0)+1,MATCH(V2524,'Compréhension de l''écrit'!$E$1:$DA$1,0)),"")</f>
        <v/>
      </c>
      <c r="X2524" s="16" t="e">
        <f t="shared" si="41"/>
        <v>#REF!</v>
      </c>
      <c r="Y2524" s="16" t="str">
        <f>IFERROR(VLOOKUP(V2524,Paramétrages!H:I,2,FALSE),"")</f>
        <v/>
      </c>
    </row>
    <row r="2525" spans="18:25" x14ac:dyDescent="0.2">
      <c r="R2525" s="16" t="e">
        <f>INDEX('Compréhension de l''écrit'!$A$2:$A$971,ROUNDUP((ROW()-1)/(COUNTA('Compréhension de l''écrit'!$F$1:$DA$1)+1),0))</f>
        <v>#REF!</v>
      </c>
      <c r="S2525" s="16" t="e">
        <f>INDEX('Compréhension de l''écrit'!$B$2:$B$971,ROUNDUP((ROW()-1)/(COUNTA('Compréhension de l''écrit'!$F$1:$DA$1)+1),0))</f>
        <v>#REF!</v>
      </c>
      <c r="T2525" s="16" t="e">
        <f>INDEX('Compréhension de l''écrit'!$C$2:$C$971,ROUNDUP((ROW()-1)/(COUNTA('Compréhension de l''écrit'!$F$1:$DA$1)+1),0))</f>
        <v>#REF!</v>
      </c>
      <c r="U2525" s="16" t="e">
        <f>INDEX('Compréhension de l''écrit'!$D$2:$D$971,ROUNDUP((ROW()-1)/(COUNTA('Compréhension de l''écrit'!$F$1:$DA$1)+1),0))</f>
        <v>#REF!</v>
      </c>
      <c r="V2525" s="16">
        <f>INDEX('Compréhension de l''écrit'!$E$1:$DA$1,+MOD(ROW()-2,COUNTA($H$5:$H$32)*2)+1)</f>
        <v>0</v>
      </c>
      <c r="W2525" s="16" t="str">
        <f>IFERROR(INDEX('Compréhension de l''écrit'!$E$1:$DA$971,MATCH(S2525,'Compréhension de l''écrit'!$B$2:$B$971,0)+1,MATCH(V2525,'Compréhension de l''écrit'!$E$1:$DA$1,0)),"")</f>
        <v/>
      </c>
      <c r="X2525" s="16" t="e">
        <f t="shared" si="41"/>
        <v>#REF!</v>
      </c>
      <c r="Y2525" s="16" t="str">
        <f>IFERROR(VLOOKUP(V2525,Paramétrages!H:I,2,FALSE),"")</f>
        <v/>
      </c>
    </row>
    <row r="2526" spans="18:25" x14ac:dyDescent="0.2">
      <c r="R2526" s="16" t="e">
        <f>INDEX('Compréhension de l''écrit'!$A$2:$A$971,ROUNDUP((ROW()-1)/(COUNTA('Compréhension de l''écrit'!$F$1:$DA$1)+1),0))</f>
        <v>#REF!</v>
      </c>
      <c r="S2526" s="16" t="e">
        <f>INDEX('Compréhension de l''écrit'!$B$2:$B$971,ROUNDUP((ROW()-1)/(COUNTA('Compréhension de l''écrit'!$F$1:$DA$1)+1),0))</f>
        <v>#REF!</v>
      </c>
      <c r="T2526" s="16" t="e">
        <f>INDEX('Compréhension de l''écrit'!$C$2:$C$971,ROUNDUP((ROW()-1)/(COUNTA('Compréhension de l''écrit'!$F$1:$DA$1)+1),0))</f>
        <v>#REF!</v>
      </c>
      <c r="U2526" s="16" t="e">
        <f>INDEX('Compréhension de l''écrit'!$D$2:$D$971,ROUNDUP((ROW()-1)/(COUNTA('Compréhension de l''écrit'!$F$1:$DA$1)+1),0))</f>
        <v>#REF!</v>
      </c>
      <c r="V2526" s="16">
        <f>INDEX('Compréhension de l''écrit'!$E$1:$DA$1,+MOD(ROW()-2,COUNTA($H$5:$H$32)*2)+1)</f>
        <v>0</v>
      </c>
      <c r="W2526" s="16" t="str">
        <f>IFERROR(INDEX('Compréhension de l''écrit'!$E$1:$DA$971,MATCH(S2526,'Compréhension de l''écrit'!$B$2:$B$971,0)+1,MATCH(V2526,'Compréhension de l''écrit'!$E$1:$DA$1,0)),"")</f>
        <v/>
      </c>
      <c r="X2526" s="16" t="e">
        <f t="shared" si="41"/>
        <v>#REF!</v>
      </c>
      <c r="Y2526" s="16" t="str">
        <f>IFERROR(VLOOKUP(V2526,Paramétrages!H:I,2,FALSE),"")</f>
        <v/>
      </c>
    </row>
    <row r="2527" spans="18:25" x14ac:dyDescent="0.2">
      <c r="R2527" s="16" t="e">
        <f>INDEX('Compréhension de l''écrit'!$A$2:$A$971,ROUNDUP((ROW()-1)/(COUNTA('Compréhension de l''écrit'!$F$1:$DA$1)+1),0))</f>
        <v>#REF!</v>
      </c>
      <c r="S2527" s="16" t="e">
        <f>INDEX('Compréhension de l''écrit'!$B$2:$B$971,ROUNDUP((ROW()-1)/(COUNTA('Compréhension de l''écrit'!$F$1:$DA$1)+1),0))</f>
        <v>#REF!</v>
      </c>
      <c r="T2527" s="16" t="e">
        <f>INDEX('Compréhension de l''écrit'!$C$2:$C$971,ROUNDUP((ROW()-1)/(COUNTA('Compréhension de l''écrit'!$F$1:$DA$1)+1),0))</f>
        <v>#REF!</v>
      </c>
      <c r="U2527" s="16" t="e">
        <f>INDEX('Compréhension de l''écrit'!$D$2:$D$971,ROUNDUP((ROW()-1)/(COUNTA('Compréhension de l''écrit'!$F$1:$DA$1)+1),0))</f>
        <v>#REF!</v>
      </c>
      <c r="V2527" s="16">
        <f>INDEX('Compréhension de l''écrit'!$E$1:$DA$1,+MOD(ROW()-2,COUNTA($H$5:$H$32)*2)+1)</f>
        <v>0</v>
      </c>
      <c r="W2527" s="16" t="str">
        <f>IFERROR(INDEX('Compréhension de l''écrit'!$E$1:$DA$971,MATCH(S2527,'Compréhension de l''écrit'!$B$2:$B$971,0)+1,MATCH(V2527,'Compréhension de l''écrit'!$E$1:$DA$1,0)),"")</f>
        <v/>
      </c>
      <c r="X2527" s="16" t="e">
        <f t="shared" si="41"/>
        <v>#REF!</v>
      </c>
      <c r="Y2527" s="16" t="str">
        <f>IFERROR(VLOOKUP(V2527,Paramétrages!H:I,2,FALSE),"")</f>
        <v/>
      </c>
    </row>
    <row r="2528" spans="18:25" x14ac:dyDescent="0.2">
      <c r="R2528" s="16" t="e">
        <f>INDEX('Compréhension de l''écrit'!$A$2:$A$971,ROUNDUP((ROW()-1)/(COUNTA('Compréhension de l''écrit'!$F$1:$DA$1)+1),0))</f>
        <v>#REF!</v>
      </c>
      <c r="S2528" s="16" t="e">
        <f>INDEX('Compréhension de l''écrit'!$B$2:$B$971,ROUNDUP((ROW()-1)/(COUNTA('Compréhension de l''écrit'!$F$1:$DA$1)+1),0))</f>
        <v>#REF!</v>
      </c>
      <c r="T2528" s="16" t="e">
        <f>INDEX('Compréhension de l''écrit'!$C$2:$C$971,ROUNDUP((ROW()-1)/(COUNTA('Compréhension de l''écrit'!$F$1:$DA$1)+1),0))</f>
        <v>#REF!</v>
      </c>
      <c r="U2528" s="16" t="e">
        <f>INDEX('Compréhension de l''écrit'!$D$2:$D$971,ROUNDUP((ROW()-1)/(COUNTA('Compréhension de l''écrit'!$F$1:$DA$1)+1),0))</f>
        <v>#REF!</v>
      </c>
      <c r="V2528" s="16">
        <f>INDEX('Compréhension de l''écrit'!$E$1:$DA$1,+MOD(ROW()-2,COUNTA($H$5:$H$32)*2)+1)</f>
        <v>0</v>
      </c>
      <c r="W2528" s="16" t="str">
        <f>IFERROR(INDEX('Compréhension de l''écrit'!$E$1:$DA$971,MATCH(S2528,'Compréhension de l''écrit'!$B$2:$B$971,0)+1,MATCH(V2528,'Compréhension de l''écrit'!$E$1:$DA$1,0)),"")</f>
        <v/>
      </c>
      <c r="X2528" s="16" t="e">
        <f t="shared" si="41"/>
        <v>#REF!</v>
      </c>
      <c r="Y2528" s="16" t="str">
        <f>IFERROR(VLOOKUP(V2528,Paramétrages!H:I,2,FALSE),"")</f>
        <v/>
      </c>
    </row>
    <row r="2529" spans="18:25" x14ac:dyDescent="0.2">
      <c r="R2529" s="16" t="e">
        <f>INDEX('Compréhension de l''écrit'!$A$2:$A$971,ROUNDUP((ROW()-1)/(COUNTA('Compréhension de l''écrit'!$F$1:$DA$1)+1),0))</f>
        <v>#REF!</v>
      </c>
      <c r="S2529" s="16" t="e">
        <f>INDEX('Compréhension de l''écrit'!$B$2:$B$971,ROUNDUP((ROW()-1)/(COUNTA('Compréhension de l''écrit'!$F$1:$DA$1)+1),0))</f>
        <v>#REF!</v>
      </c>
      <c r="T2529" s="16" t="e">
        <f>INDEX('Compréhension de l''écrit'!$C$2:$C$971,ROUNDUP((ROW()-1)/(COUNTA('Compréhension de l''écrit'!$F$1:$DA$1)+1),0))</f>
        <v>#REF!</v>
      </c>
      <c r="U2529" s="16" t="e">
        <f>INDEX('Compréhension de l''écrit'!$D$2:$D$971,ROUNDUP((ROW()-1)/(COUNTA('Compréhension de l''écrit'!$F$1:$DA$1)+1),0))</f>
        <v>#REF!</v>
      </c>
      <c r="V2529" s="16">
        <f>INDEX('Compréhension de l''écrit'!$E$1:$DA$1,+MOD(ROW()-2,COUNTA($H$5:$H$32)*2)+1)</f>
        <v>0</v>
      </c>
      <c r="W2529" s="16" t="str">
        <f>IFERROR(INDEX('Compréhension de l''écrit'!$E$1:$DA$971,MATCH(S2529,'Compréhension de l''écrit'!$B$2:$B$971,0)+1,MATCH(V2529,'Compréhension de l''écrit'!$E$1:$DA$1,0)),"")</f>
        <v/>
      </c>
      <c r="X2529" s="16" t="e">
        <f t="shared" si="41"/>
        <v>#REF!</v>
      </c>
      <c r="Y2529" s="16" t="str">
        <f>IFERROR(VLOOKUP(V2529,Paramétrages!H:I,2,FALSE),"")</f>
        <v/>
      </c>
    </row>
    <row r="2530" spans="18:25" x14ac:dyDescent="0.2">
      <c r="R2530" s="16" t="e">
        <f>INDEX('Compréhension de l''écrit'!$A$2:$A$971,ROUNDUP((ROW()-1)/(COUNTA('Compréhension de l''écrit'!$F$1:$DA$1)+1),0))</f>
        <v>#REF!</v>
      </c>
      <c r="S2530" s="16" t="e">
        <f>INDEX('Compréhension de l''écrit'!$B$2:$B$971,ROUNDUP((ROW()-1)/(COUNTA('Compréhension de l''écrit'!$F$1:$DA$1)+1),0))</f>
        <v>#REF!</v>
      </c>
      <c r="T2530" s="16" t="e">
        <f>INDEX('Compréhension de l''écrit'!$C$2:$C$971,ROUNDUP((ROW()-1)/(COUNTA('Compréhension de l''écrit'!$F$1:$DA$1)+1),0))</f>
        <v>#REF!</v>
      </c>
      <c r="U2530" s="16" t="e">
        <f>INDEX('Compréhension de l''écrit'!$D$2:$D$971,ROUNDUP((ROW()-1)/(COUNTA('Compréhension de l''écrit'!$F$1:$DA$1)+1),0))</f>
        <v>#REF!</v>
      </c>
      <c r="V2530" s="16">
        <f>INDEX('Compréhension de l''écrit'!$E$1:$DA$1,+MOD(ROW()-2,COUNTA($H$5:$H$32)*2)+1)</f>
        <v>0</v>
      </c>
      <c r="W2530" s="16" t="str">
        <f>IFERROR(INDEX('Compréhension de l''écrit'!$E$1:$DA$971,MATCH(S2530,'Compréhension de l''écrit'!$B$2:$B$971,0)+1,MATCH(V2530,'Compréhension de l''écrit'!$E$1:$DA$1,0)),"")</f>
        <v/>
      </c>
      <c r="X2530" s="16" t="e">
        <f t="shared" si="41"/>
        <v>#REF!</v>
      </c>
      <c r="Y2530" s="16" t="str">
        <f>IFERROR(VLOOKUP(V2530,Paramétrages!H:I,2,FALSE),"")</f>
        <v/>
      </c>
    </row>
    <row r="2531" spans="18:25" x14ac:dyDescent="0.2">
      <c r="R2531" s="16" t="e">
        <f>INDEX('Compréhension de l''écrit'!$A$2:$A$971,ROUNDUP((ROW()-1)/(COUNTA('Compréhension de l''écrit'!$F$1:$DA$1)+1),0))</f>
        <v>#REF!</v>
      </c>
      <c r="S2531" s="16" t="e">
        <f>INDEX('Compréhension de l''écrit'!$B$2:$B$971,ROUNDUP((ROW()-1)/(COUNTA('Compréhension de l''écrit'!$F$1:$DA$1)+1),0))</f>
        <v>#REF!</v>
      </c>
      <c r="T2531" s="16" t="e">
        <f>INDEX('Compréhension de l''écrit'!$C$2:$C$971,ROUNDUP((ROW()-1)/(COUNTA('Compréhension de l''écrit'!$F$1:$DA$1)+1),0))</f>
        <v>#REF!</v>
      </c>
      <c r="U2531" s="16" t="e">
        <f>INDEX('Compréhension de l''écrit'!$D$2:$D$971,ROUNDUP((ROW()-1)/(COUNTA('Compréhension de l''écrit'!$F$1:$DA$1)+1),0))</f>
        <v>#REF!</v>
      </c>
      <c r="V2531" s="16">
        <f>INDEX('Compréhension de l''écrit'!$E$1:$DA$1,+MOD(ROW()-2,COUNTA($H$5:$H$32)*2)+1)</f>
        <v>0</v>
      </c>
      <c r="W2531" s="16" t="str">
        <f>IFERROR(INDEX('Compréhension de l''écrit'!$E$1:$DA$971,MATCH(S2531,'Compréhension de l''écrit'!$B$2:$B$971,0)+1,MATCH(V2531,'Compréhension de l''écrit'!$E$1:$DA$1,0)),"")</f>
        <v/>
      </c>
      <c r="X2531" s="16" t="e">
        <f t="shared" si="41"/>
        <v>#REF!</v>
      </c>
      <c r="Y2531" s="16" t="str">
        <f>IFERROR(VLOOKUP(V2531,Paramétrages!H:I,2,FALSE),"")</f>
        <v/>
      </c>
    </row>
    <row r="2532" spans="18:25" x14ac:dyDescent="0.2">
      <c r="R2532" s="16" t="e">
        <f>INDEX('Compréhension de l''écrit'!$A$2:$A$971,ROUNDUP((ROW()-1)/(COUNTA('Compréhension de l''écrit'!$F$1:$DA$1)+1),0))</f>
        <v>#REF!</v>
      </c>
      <c r="S2532" s="16" t="e">
        <f>INDEX('Compréhension de l''écrit'!$B$2:$B$971,ROUNDUP((ROW()-1)/(COUNTA('Compréhension de l''écrit'!$F$1:$DA$1)+1),0))</f>
        <v>#REF!</v>
      </c>
      <c r="T2532" s="16" t="e">
        <f>INDEX('Compréhension de l''écrit'!$C$2:$C$971,ROUNDUP((ROW()-1)/(COUNTA('Compréhension de l''écrit'!$F$1:$DA$1)+1),0))</f>
        <v>#REF!</v>
      </c>
      <c r="U2532" s="16" t="e">
        <f>INDEX('Compréhension de l''écrit'!$D$2:$D$971,ROUNDUP((ROW()-1)/(COUNTA('Compréhension de l''écrit'!$F$1:$DA$1)+1),0))</f>
        <v>#REF!</v>
      </c>
      <c r="V2532" s="16">
        <f>INDEX('Compréhension de l''écrit'!$E$1:$DA$1,+MOD(ROW()-2,COUNTA($H$5:$H$32)*2)+1)</f>
        <v>0</v>
      </c>
      <c r="W2532" s="16" t="str">
        <f>IFERROR(INDEX('Compréhension de l''écrit'!$E$1:$DA$971,MATCH(S2532,'Compréhension de l''écrit'!$B$2:$B$971,0)+1,MATCH(V2532,'Compréhension de l''écrit'!$E$1:$DA$1,0)),"")</f>
        <v/>
      </c>
      <c r="X2532" s="16" t="e">
        <f t="shared" si="41"/>
        <v>#REF!</v>
      </c>
      <c r="Y2532" s="16" t="str">
        <f>IFERROR(VLOOKUP(V2532,Paramétrages!H:I,2,FALSE),"")</f>
        <v/>
      </c>
    </row>
    <row r="2533" spans="18:25" x14ac:dyDescent="0.2">
      <c r="R2533" s="16" t="e">
        <f>INDEX('Compréhension de l''écrit'!$A$2:$A$971,ROUNDUP((ROW()-1)/(COUNTA('Compréhension de l''écrit'!$F$1:$DA$1)+1),0))</f>
        <v>#REF!</v>
      </c>
      <c r="S2533" s="16" t="e">
        <f>INDEX('Compréhension de l''écrit'!$B$2:$B$971,ROUNDUP((ROW()-1)/(COUNTA('Compréhension de l''écrit'!$F$1:$DA$1)+1),0))</f>
        <v>#REF!</v>
      </c>
      <c r="T2533" s="16" t="e">
        <f>INDEX('Compréhension de l''écrit'!$C$2:$C$971,ROUNDUP((ROW()-1)/(COUNTA('Compréhension de l''écrit'!$F$1:$DA$1)+1),0))</f>
        <v>#REF!</v>
      </c>
      <c r="U2533" s="16" t="e">
        <f>INDEX('Compréhension de l''écrit'!$D$2:$D$971,ROUNDUP((ROW()-1)/(COUNTA('Compréhension de l''écrit'!$F$1:$DA$1)+1),0))</f>
        <v>#REF!</v>
      </c>
      <c r="V2533" s="16">
        <f>INDEX('Compréhension de l''écrit'!$E$1:$DA$1,+MOD(ROW()-2,COUNTA($H$5:$H$32)*2)+1)</f>
        <v>0</v>
      </c>
      <c r="W2533" s="16" t="str">
        <f>IFERROR(INDEX('Compréhension de l''écrit'!$E$1:$DA$971,MATCH(S2533,'Compréhension de l''écrit'!$B$2:$B$971,0)+1,MATCH(V2533,'Compréhension de l''écrit'!$E$1:$DA$1,0)),"")</f>
        <v/>
      </c>
      <c r="X2533" s="16" t="e">
        <f t="shared" si="41"/>
        <v>#REF!</v>
      </c>
      <c r="Y2533" s="16" t="str">
        <f>IFERROR(VLOOKUP(V2533,Paramétrages!H:I,2,FALSE),"")</f>
        <v/>
      </c>
    </row>
    <row r="2534" spans="18:25" x14ac:dyDescent="0.2">
      <c r="R2534" s="16" t="e">
        <f>INDEX('Compréhension de l''écrit'!$A$2:$A$971,ROUNDUP((ROW()-1)/(COUNTA('Compréhension de l''écrit'!$F$1:$DA$1)+1),0))</f>
        <v>#REF!</v>
      </c>
      <c r="S2534" s="16" t="e">
        <f>INDEX('Compréhension de l''écrit'!$B$2:$B$971,ROUNDUP((ROW()-1)/(COUNTA('Compréhension de l''écrit'!$F$1:$DA$1)+1),0))</f>
        <v>#REF!</v>
      </c>
      <c r="T2534" s="16" t="e">
        <f>INDEX('Compréhension de l''écrit'!$C$2:$C$971,ROUNDUP((ROW()-1)/(COUNTA('Compréhension de l''écrit'!$F$1:$DA$1)+1),0))</f>
        <v>#REF!</v>
      </c>
      <c r="U2534" s="16" t="e">
        <f>INDEX('Compréhension de l''écrit'!$D$2:$D$971,ROUNDUP((ROW()-1)/(COUNTA('Compréhension de l''écrit'!$F$1:$DA$1)+1),0))</f>
        <v>#REF!</v>
      </c>
      <c r="V2534" s="16">
        <f>INDEX('Compréhension de l''écrit'!$E$1:$DA$1,+MOD(ROW()-2,COUNTA($H$5:$H$32)*2)+1)</f>
        <v>0</v>
      </c>
      <c r="W2534" s="16" t="str">
        <f>IFERROR(INDEX('Compréhension de l''écrit'!$E$1:$DA$971,MATCH(S2534,'Compréhension de l''écrit'!$B$2:$B$971,0)+1,MATCH(V2534,'Compréhension de l''écrit'!$E$1:$DA$1,0)),"")</f>
        <v/>
      </c>
      <c r="X2534" s="16" t="e">
        <f t="shared" si="41"/>
        <v>#REF!</v>
      </c>
      <c r="Y2534" s="16" t="str">
        <f>IFERROR(VLOOKUP(V2534,Paramétrages!H:I,2,FALSE),"")</f>
        <v/>
      </c>
    </row>
    <row r="2535" spans="18:25" x14ac:dyDescent="0.2">
      <c r="R2535" s="16" t="e">
        <f>INDEX('Compréhension de l''écrit'!$A$2:$A$971,ROUNDUP((ROW()-1)/(COUNTA('Compréhension de l''écrit'!$F$1:$DA$1)+1),0))</f>
        <v>#REF!</v>
      </c>
      <c r="S2535" s="16" t="e">
        <f>INDEX('Compréhension de l''écrit'!$B$2:$B$971,ROUNDUP((ROW()-1)/(COUNTA('Compréhension de l''écrit'!$F$1:$DA$1)+1),0))</f>
        <v>#REF!</v>
      </c>
      <c r="T2535" s="16" t="e">
        <f>INDEX('Compréhension de l''écrit'!$C$2:$C$971,ROUNDUP((ROW()-1)/(COUNTA('Compréhension de l''écrit'!$F$1:$DA$1)+1),0))</f>
        <v>#REF!</v>
      </c>
      <c r="U2535" s="16" t="e">
        <f>INDEX('Compréhension de l''écrit'!$D$2:$D$971,ROUNDUP((ROW()-1)/(COUNTA('Compréhension de l''écrit'!$F$1:$DA$1)+1),0))</f>
        <v>#REF!</v>
      </c>
      <c r="V2535" s="16">
        <f>INDEX('Compréhension de l''écrit'!$E$1:$DA$1,+MOD(ROW()-2,COUNTA($H$5:$H$32)*2)+1)</f>
        <v>0</v>
      </c>
      <c r="W2535" s="16" t="str">
        <f>IFERROR(INDEX('Compréhension de l''écrit'!$E$1:$DA$971,MATCH(S2535,'Compréhension de l''écrit'!$B$2:$B$971,0)+1,MATCH(V2535,'Compréhension de l''écrit'!$E$1:$DA$1,0)),"")</f>
        <v/>
      </c>
      <c r="X2535" s="16" t="e">
        <f t="shared" si="41"/>
        <v>#REF!</v>
      </c>
      <c r="Y2535" s="16" t="str">
        <f>IFERROR(VLOOKUP(V2535,Paramétrages!H:I,2,FALSE),"")</f>
        <v/>
      </c>
    </row>
    <row r="2536" spans="18:25" x14ac:dyDescent="0.2">
      <c r="R2536" s="16" t="e">
        <f>INDEX('Compréhension de l''écrit'!$A$2:$A$971,ROUNDUP((ROW()-1)/(COUNTA('Compréhension de l''écrit'!$F$1:$DA$1)+1),0))</f>
        <v>#REF!</v>
      </c>
      <c r="S2536" s="16" t="e">
        <f>INDEX('Compréhension de l''écrit'!$B$2:$B$971,ROUNDUP((ROW()-1)/(COUNTA('Compréhension de l''écrit'!$F$1:$DA$1)+1),0))</f>
        <v>#REF!</v>
      </c>
      <c r="T2536" s="16" t="e">
        <f>INDEX('Compréhension de l''écrit'!$C$2:$C$971,ROUNDUP((ROW()-1)/(COUNTA('Compréhension de l''écrit'!$F$1:$DA$1)+1),0))</f>
        <v>#REF!</v>
      </c>
      <c r="U2536" s="16" t="e">
        <f>INDEX('Compréhension de l''écrit'!$D$2:$D$971,ROUNDUP((ROW()-1)/(COUNTA('Compréhension de l''écrit'!$F$1:$DA$1)+1),0))</f>
        <v>#REF!</v>
      </c>
      <c r="V2536" s="16">
        <f>INDEX('Compréhension de l''écrit'!$E$1:$DA$1,+MOD(ROW()-2,COUNTA($H$5:$H$32)*2)+1)</f>
        <v>0</v>
      </c>
      <c r="W2536" s="16" t="str">
        <f>IFERROR(INDEX('Compréhension de l''écrit'!$E$1:$DA$971,MATCH(S2536,'Compréhension de l''écrit'!$B$2:$B$971,0)+1,MATCH(V2536,'Compréhension de l''écrit'!$E$1:$DA$1,0)),"")</f>
        <v/>
      </c>
      <c r="X2536" s="16" t="e">
        <f t="shared" si="41"/>
        <v>#REF!</v>
      </c>
      <c r="Y2536" s="16" t="str">
        <f>IFERROR(VLOOKUP(V2536,Paramétrages!H:I,2,FALSE),"")</f>
        <v/>
      </c>
    </row>
    <row r="2537" spans="18:25" x14ac:dyDescent="0.2">
      <c r="R2537" s="16" t="e">
        <f>INDEX('Compréhension de l''écrit'!$A$2:$A$971,ROUNDUP((ROW()-1)/(COUNTA('Compréhension de l''écrit'!$F$1:$DA$1)+1),0))</f>
        <v>#REF!</v>
      </c>
      <c r="S2537" s="16" t="e">
        <f>INDEX('Compréhension de l''écrit'!$B$2:$B$971,ROUNDUP((ROW()-1)/(COUNTA('Compréhension de l''écrit'!$F$1:$DA$1)+1),0))</f>
        <v>#REF!</v>
      </c>
      <c r="T2537" s="16" t="e">
        <f>INDEX('Compréhension de l''écrit'!$C$2:$C$971,ROUNDUP((ROW()-1)/(COUNTA('Compréhension de l''écrit'!$F$1:$DA$1)+1),0))</f>
        <v>#REF!</v>
      </c>
      <c r="U2537" s="16" t="e">
        <f>INDEX('Compréhension de l''écrit'!$D$2:$D$971,ROUNDUP((ROW()-1)/(COUNTA('Compréhension de l''écrit'!$F$1:$DA$1)+1),0))</f>
        <v>#REF!</v>
      </c>
      <c r="V2537" s="16">
        <f>INDEX('Compréhension de l''écrit'!$E$1:$DA$1,+MOD(ROW()-2,COUNTA($H$5:$H$32)*2)+1)</f>
        <v>0</v>
      </c>
      <c r="W2537" s="16" t="str">
        <f>IFERROR(INDEX('Compréhension de l''écrit'!$E$1:$DA$971,MATCH(S2537,'Compréhension de l''écrit'!$B$2:$B$971,0)+1,MATCH(V2537,'Compréhension de l''écrit'!$E$1:$DA$1,0)),"")</f>
        <v/>
      </c>
      <c r="X2537" s="16" t="e">
        <f t="shared" si="41"/>
        <v>#REF!</v>
      </c>
      <c r="Y2537" s="16" t="str">
        <f>IFERROR(VLOOKUP(V2537,Paramétrages!H:I,2,FALSE),"")</f>
        <v/>
      </c>
    </row>
    <row r="2538" spans="18:25" x14ac:dyDescent="0.2">
      <c r="R2538" s="16" t="e">
        <f>INDEX('Compréhension de l''écrit'!$A$2:$A$971,ROUNDUP((ROW()-1)/(COUNTA('Compréhension de l''écrit'!$F$1:$DA$1)+1),0))</f>
        <v>#REF!</v>
      </c>
      <c r="S2538" s="16" t="e">
        <f>INDEX('Compréhension de l''écrit'!$B$2:$B$971,ROUNDUP((ROW()-1)/(COUNTA('Compréhension de l''écrit'!$F$1:$DA$1)+1),0))</f>
        <v>#REF!</v>
      </c>
      <c r="T2538" s="16" t="e">
        <f>INDEX('Compréhension de l''écrit'!$C$2:$C$971,ROUNDUP((ROW()-1)/(COUNTA('Compréhension de l''écrit'!$F$1:$DA$1)+1),0))</f>
        <v>#REF!</v>
      </c>
      <c r="U2538" s="16" t="e">
        <f>INDEX('Compréhension de l''écrit'!$D$2:$D$971,ROUNDUP((ROW()-1)/(COUNTA('Compréhension de l''écrit'!$F$1:$DA$1)+1),0))</f>
        <v>#REF!</v>
      </c>
      <c r="V2538" s="16">
        <f>INDEX('Compréhension de l''écrit'!$E$1:$DA$1,+MOD(ROW()-2,COUNTA($H$5:$H$32)*2)+1)</f>
        <v>0</v>
      </c>
      <c r="W2538" s="16" t="str">
        <f>IFERROR(INDEX('Compréhension de l''écrit'!$E$1:$DA$971,MATCH(S2538,'Compréhension de l''écrit'!$B$2:$B$971,0)+1,MATCH(V2538,'Compréhension de l''écrit'!$E$1:$DA$1,0)),"")</f>
        <v/>
      </c>
      <c r="X2538" s="16" t="e">
        <f t="shared" si="41"/>
        <v>#REF!</v>
      </c>
      <c r="Y2538" s="16" t="str">
        <f>IFERROR(VLOOKUP(V2538,Paramétrages!H:I,2,FALSE),"")</f>
        <v/>
      </c>
    </row>
    <row r="2539" spans="18:25" x14ac:dyDescent="0.2">
      <c r="R2539" s="16" t="e">
        <f>INDEX('Compréhension de l''écrit'!$A$2:$A$971,ROUNDUP((ROW()-1)/(COUNTA('Compréhension de l''écrit'!$F$1:$DA$1)+1),0))</f>
        <v>#REF!</v>
      </c>
      <c r="S2539" s="16" t="e">
        <f>INDEX('Compréhension de l''écrit'!$B$2:$B$971,ROUNDUP((ROW()-1)/(COUNTA('Compréhension de l''écrit'!$F$1:$DA$1)+1),0))</f>
        <v>#REF!</v>
      </c>
      <c r="T2539" s="16" t="e">
        <f>INDEX('Compréhension de l''écrit'!$C$2:$C$971,ROUNDUP((ROW()-1)/(COUNTA('Compréhension de l''écrit'!$F$1:$DA$1)+1),0))</f>
        <v>#REF!</v>
      </c>
      <c r="U2539" s="16" t="e">
        <f>INDEX('Compréhension de l''écrit'!$D$2:$D$971,ROUNDUP((ROW()-1)/(COUNTA('Compréhension de l''écrit'!$F$1:$DA$1)+1),0))</f>
        <v>#REF!</v>
      </c>
      <c r="V2539" s="16">
        <f>INDEX('Compréhension de l''écrit'!$E$1:$DA$1,+MOD(ROW()-2,COUNTA($H$5:$H$32)*2)+1)</f>
        <v>0</v>
      </c>
      <c r="W2539" s="16" t="str">
        <f>IFERROR(INDEX('Compréhension de l''écrit'!$E$1:$DA$971,MATCH(S2539,'Compréhension de l''écrit'!$B$2:$B$971,0)+1,MATCH(V2539,'Compréhension de l''écrit'!$E$1:$DA$1,0)),"")</f>
        <v/>
      </c>
      <c r="X2539" s="16" t="e">
        <f t="shared" si="41"/>
        <v>#REF!</v>
      </c>
      <c r="Y2539" s="16" t="str">
        <f>IFERROR(VLOOKUP(V2539,Paramétrages!H:I,2,FALSE),"")</f>
        <v/>
      </c>
    </row>
    <row r="2540" spans="18:25" x14ac:dyDescent="0.2">
      <c r="R2540" s="16" t="e">
        <f>INDEX('Compréhension de l''écrit'!$A$2:$A$971,ROUNDUP((ROW()-1)/(COUNTA('Compréhension de l''écrit'!$F$1:$DA$1)+1),0))</f>
        <v>#REF!</v>
      </c>
      <c r="S2540" s="16" t="e">
        <f>INDEX('Compréhension de l''écrit'!$B$2:$B$971,ROUNDUP((ROW()-1)/(COUNTA('Compréhension de l''écrit'!$F$1:$DA$1)+1),0))</f>
        <v>#REF!</v>
      </c>
      <c r="T2540" s="16" t="e">
        <f>INDEX('Compréhension de l''écrit'!$C$2:$C$971,ROUNDUP((ROW()-1)/(COUNTA('Compréhension de l''écrit'!$F$1:$DA$1)+1),0))</f>
        <v>#REF!</v>
      </c>
      <c r="U2540" s="16" t="e">
        <f>INDEX('Compréhension de l''écrit'!$D$2:$D$971,ROUNDUP((ROW()-1)/(COUNTA('Compréhension de l''écrit'!$F$1:$DA$1)+1),0))</f>
        <v>#REF!</v>
      </c>
      <c r="V2540" s="16">
        <f>INDEX('Compréhension de l''écrit'!$E$1:$DA$1,+MOD(ROW()-2,COUNTA($H$5:$H$32)*2)+1)</f>
        <v>0</v>
      </c>
      <c r="W2540" s="16" t="str">
        <f>IFERROR(INDEX('Compréhension de l''écrit'!$E$1:$DA$971,MATCH(S2540,'Compréhension de l''écrit'!$B$2:$B$971,0)+1,MATCH(V2540,'Compréhension de l''écrit'!$E$1:$DA$1,0)),"")</f>
        <v/>
      </c>
      <c r="X2540" s="16" t="e">
        <f t="shared" si="41"/>
        <v>#REF!</v>
      </c>
      <c r="Y2540" s="16" t="str">
        <f>IFERROR(VLOOKUP(V2540,Paramétrages!H:I,2,FALSE),"")</f>
        <v/>
      </c>
    </row>
    <row r="2541" spans="18:25" x14ac:dyDescent="0.2">
      <c r="R2541" s="16" t="e">
        <f>INDEX('Compréhension de l''écrit'!$A$2:$A$971,ROUNDUP((ROW()-1)/(COUNTA('Compréhension de l''écrit'!$F$1:$DA$1)+1),0))</f>
        <v>#REF!</v>
      </c>
      <c r="S2541" s="16" t="e">
        <f>INDEX('Compréhension de l''écrit'!$B$2:$B$971,ROUNDUP((ROW()-1)/(COUNTA('Compréhension de l''écrit'!$F$1:$DA$1)+1),0))</f>
        <v>#REF!</v>
      </c>
      <c r="T2541" s="16" t="e">
        <f>INDEX('Compréhension de l''écrit'!$C$2:$C$971,ROUNDUP((ROW()-1)/(COUNTA('Compréhension de l''écrit'!$F$1:$DA$1)+1),0))</f>
        <v>#REF!</v>
      </c>
      <c r="U2541" s="16" t="e">
        <f>INDEX('Compréhension de l''écrit'!$D$2:$D$971,ROUNDUP((ROW()-1)/(COUNTA('Compréhension de l''écrit'!$F$1:$DA$1)+1),0))</f>
        <v>#REF!</v>
      </c>
      <c r="V2541" s="16">
        <f>INDEX('Compréhension de l''écrit'!$E$1:$DA$1,+MOD(ROW()-2,COUNTA($H$5:$H$32)*2)+1)</f>
        <v>0</v>
      </c>
      <c r="W2541" s="16" t="str">
        <f>IFERROR(INDEX('Compréhension de l''écrit'!$E$1:$DA$971,MATCH(S2541,'Compréhension de l''écrit'!$B$2:$B$971,0)+1,MATCH(V2541,'Compréhension de l''écrit'!$E$1:$DA$1,0)),"")</f>
        <v/>
      </c>
      <c r="X2541" s="16" t="e">
        <f t="shared" si="41"/>
        <v>#REF!</v>
      </c>
      <c r="Y2541" s="16" t="str">
        <f>IFERROR(VLOOKUP(V2541,Paramétrages!H:I,2,FALSE),"")</f>
        <v/>
      </c>
    </row>
    <row r="2542" spans="18:25" x14ac:dyDescent="0.2">
      <c r="R2542" s="16" t="e">
        <f>INDEX('Compréhension de l''écrit'!$A$2:$A$971,ROUNDUP((ROW()-1)/(COUNTA('Compréhension de l''écrit'!$F$1:$DA$1)+1),0))</f>
        <v>#REF!</v>
      </c>
      <c r="S2542" s="16" t="e">
        <f>INDEX('Compréhension de l''écrit'!$B$2:$B$971,ROUNDUP((ROW()-1)/(COUNTA('Compréhension de l''écrit'!$F$1:$DA$1)+1),0))</f>
        <v>#REF!</v>
      </c>
      <c r="T2542" s="16" t="e">
        <f>INDEX('Compréhension de l''écrit'!$C$2:$C$971,ROUNDUP((ROW()-1)/(COUNTA('Compréhension de l''écrit'!$F$1:$DA$1)+1),0))</f>
        <v>#REF!</v>
      </c>
      <c r="U2542" s="16" t="e">
        <f>INDEX('Compréhension de l''écrit'!$D$2:$D$971,ROUNDUP((ROW()-1)/(COUNTA('Compréhension de l''écrit'!$F$1:$DA$1)+1),0))</f>
        <v>#REF!</v>
      </c>
      <c r="V2542" s="16">
        <f>INDEX('Compréhension de l''écrit'!$E$1:$DA$1,+MOD(ROW()-2,COUNTA($H$5:$H$32)*2)+1)</f>
        <v>0</v>
      </c>
      <c r="W2542" s="16" t="str">
        <f>IFERROR(INDEX('Compréhension de l''écrit'!$E$1:$DA$971,MATCH(S2542,'Compréhension de l''écrit'!$B$2:$B$971,0)+1,MATCH(V2542,'Compréhension de l''écrit'!$E$1:$DA$1,0)),"")</f>
        <v/>
      </c>
      <c r="X2542" s="16" t="e">
        <f t="shared" si="41"/>
        <v>#REF!</v>
      </c>
      <c r="Y2542" s="16" t="str">
        <f>IFERROR(VLOOKUP(V2542,Paramétrages!H:I,2,FALSE),"")</f>
        <v/>
      </c>
    </row>
    <row r="2543" spans="18:25" x14ac:dyDescent="0.2">
      <c r="R2543" s="16" t="e">
        <f>INDEX('Compréhension de l''écrit'!$A$2:$A$971,ROUNDUP((ROW()-1)/(COUNTA('Compréhension de l''écrit'!$F$1:$DA$1)+1),0))</f>
        <v>#REF!</v>
      </c>
      <c r="S2543" s="16" t="e">
        <f>INDEX('Compréhension de l''écrit'!$B$2:$B$971,ROUNDUP((ROW()-1)/(COUNTA('Compréhension de l''écrit'!$F$1:$DA$1)+1),0))</f>
        <v>#REF!</v>
      </c>
      <c r="T2543" s="16" t="e">
        <f>INDEX('Compréhension de l''écrit'!$C$2:$C$971,ROUNDUP((ROW()-1)/(COUNTA('Compréhension de l''écrit'!$F$1:$DA$1)+1),0))</f>
        <v>#REF!</v>
      </c>
      <c r="U2543" s="16" t="e">
        <f>INDEX('Compréhension de l''écrit'!$D$2:$D$971,ROUNDUP((ROW()-1)/(COUNTA('Compréhension de l''écrit'!$F$1:$DA$1)+1),0))</f>
        <v>#REF!</v>
      </c>
      <c r="V2543" s="16">
        <f>INDEX('Compréhension de l''écrit'!$E$1:$DA$1,+MOD(ROW()-2,COUNTA($H$5:$H$32)*2)+1)</f>
        <v>0</v>
      </c>
      <c r="W2543" s="16" t="str">
        <f>IFERROR(INDEX('Compréhension de l''écrit'!$E$1:$DA$971,MATCH(S2543,'Compréhension de l''écrit'!$B$2:$B$971,0)+1,MATCH(V2543,'Compréhension de l''écrit'!$E$1:$DA$1,0)),"")</f>
        <v/>
      </c>
      <c r="X2543" s="16" t="e">
        <f t="shared" si="41"/>
        <v>#REF!</v>
      </c>
      <c r="Y2543" s="16" t="str">
        <f>IFERROR(VLOOKUP(V2543,Paramétrages!H:I,2,FALSE),"")</f>
        <v/>
      </c>
    </row>
    <row r="2544" spans="18:25" x14ac:dyDescent="0.2">
      <c r="R2544" s="16" t="e">
        <f>INDEX('Compréhension de l''écrit'!$A$2:$A$971,ROUNDUP((ROW()-1)/(COUNTA('Compréhension de l''écrit'!$F$1:$DA$1)+1),0))</f>
        <v>#REF!</v>
      </c>
      <c r="S2544" s="16" t="e">
        <f>INDEX('Compréhension de l''écrit'!$B$2:$B$971,ROUNDUP((ROW()-1)/(COUNTA('Compréhension de l''écrit'!$F$1:$DA$1)+1),0))</f>
        <v>#REF!</v>
      </c>
      <c r="T2544" s="16" t="e">
        <f>INDEX('Compréhension de l''écrit'!$C$2:$C$971,ROUNDUP((ROW()-1)/(COUNTA('Compréhension de l''écrit'!$F$1:$DA$1)+1),0))</f>
        <v>#REF!</v>
      </c>
      <c r="U2544" s="16" t="e">
        <f>INDEX('Compréhension de l''écrit'!$D$2:$D$971,ROUNDUP((ROW()-1)/(COUNTA('Compréhension de l''écrit'!$F$1:$DA$1)+1),0))</f>
        <v>#REF!</v>
      </c>
      <c r="V2544" s="16">
        <f>INDEX('Compréhension de l''écrit'!$E$1:$DA$1,+MOD(ROW()-2,COUNTA($H$5:$H$32)*2)+1)</f>
        <v>0</v>
      </c>
      <c r="W2544" s="16" t="str">
        <f>IFERROR(INDEX('Compréhension de l''écrit'!$E$1:$DA$971,MATCH(S2544,'Compréhension de l''écrit'!$B$2:$B$971,0)+1,MATCH(V2544,'Compréhension de l''écrit'!$E$1:$DA$1,0)),"")</f>
        <v/>
      </c>
      <c r="X2544" s="16" t="e">
        <f t="shared" si="41"/>
        <v>#REF!</v>
      </c>
      <c r="Y2544" s="16" t="str">
        <f>IFERROR(VLOOKUP(V2544,Paramétrages!H:I,2,FALSE),"")</f>
        <v/>
      </c>
    </row>
    <row r="2545" spans="18:25" x14ac:dyDescent="0.2">
      <c r="R2545" s="16" t="e">
        <f>INDEX('Compréhension de l''écrit'!$A$2:$A$971,ROUNDUP((ROW()-1)/(COUNTA('Compréhension de l''écrit'!$F$1:$DA$1)+1),0))</f>
        <v>#REF!</v>
      </c>
      <c r="S2545" s="16" t="e">
        <f>INDEX('Compréhension de l''écrit'!$B$2:$B$971,ROUNDUP((ROW()-1)/(COUNTA('Compréhension de l''écrit'!$F$1:$DA$1)+1),0))</f>
        <v>#REF!</v>
      </c>
      <c r="T2545" s="16" t="e">
        <f>INDEX('Compréhension de l''écrit'!$C$2:$C$971,ROUNDUP((ROW()-1)/(COUNTA('Compréhension de l''écrit'!$F$1:$DA$1)+1),0))</f>
        <v>#REF!</v>
      </c>
      <c r="U2545" s="16" t="e">
        <f>INDEX('Compréhension de l''écrit'!$D$2:$D$971,ROUNDUP((ROW()-1)/(COUNTA('Compréhension de l''écrit'!$F$1:$DA$1)+1),0))</f>
        <v>#REF!</v>
      </c>
      <c r="V2545" s="16">
        <f>INDEX('Compréhension de l''écrit'!$E$1:$DA$1,+MOD(ROW()-2,COUNTA($H$5:$H$32)*2)+1)</f>
        <v>0</v>
      </c>
      <c r="W2545" s="16" t="str">
        <f>IFERROR(INDEX('Compréhension de l''écrit'!$E$1:$DA$971,MATCH(S2545,'Compréhension de l''écrit'!$B$2:$B$971,0)+1,MATCH(V2545,'Compréhension de l''écrit'!$E$1:$DA$1,0)),"")</f>
        <v/>
      </c>
      <c r="X2545" s="16" t="e">
        <f t="shared" si="41"/>
        <v>#REF!</v>
      </c>
      <c r="Y2545" s="16" t="str">
        <f>IFERROR(VLOOKUP(V2545,Paramétrages!H:I,2,FALSE),"")</f>
        <v/>
      </c>
    </row>
    <row r="2546" spans="18:25" x14ac:dyDescent="0.2">
      <c r="R2546" s="16" t="e">
        <f>INDEX('Compréhension de l''écrit'!$A$2:$A$971,ROUNDUP((ROW()-1)/(COUNTA('Compréhension de l''écrit'!$F$1:$DA$1)+1),0))</f>
        <v>#REF!</v>
      </c>
      <c r="S2546" s="16" t="e">
        <f>INDEX('Compréhension de l''écrit'!$B$2:$B$971,ROUNDUP((ROW()-1)/(COUNTA('Compréhension de l''écrit'!$F$1:$DA$1)+1),0))</f>
        <v>#REF!</v>
      </c>
      <c r="T2546" s="16" t="e">
        <f>INDEX('Compréhension de l''écrit'!$C$2:$C$971,ROUNDUP((ROW()-1)/(COUNTA('Compréhension de l''écrit'!$F$1:$DA$1)+1),0))</f>
        <v>#REF!</v>
      </c>
      <c r="U2546" s="16" t="e">
        <f>INDEX('Compréhension de l''écrit'!$D$2:$D$971,ROUNDUP((ROW()-1)/(COUNTA('Compréhension de l''écrit'!$F$1:$DA$1)+1),0))</f>
        <v>#REF!</v>
      </c>
      <c r="V2546" s="16">
        <f>INDEX('Compréhension de l''écrit'!$E$1:$DA$1,+MOD(ROW()-2,COUNTA($H$5:$H$32)*2)+1)</f>
        <v>0</v>
      </c>
      <c r="W2546" s="16" t="str">
        <f>IFERROR(INDEX('Compréhension de l''écrit'!$E$1:$DA$971,MATCH(S2546,'Compréhension de l''écrit'!$B$2:$B$971,0)+1,MATCH(V2546,'Compréhension de l''écrit'!$E$1:$DA$1,0)),"")</f>
        <v/>
      </c>
      <c r="X2546" s="16" t="e">
        <f t="shared" si="41"/>
        <v>#REF!</v>
      </c>
      <c r="Y2546" s="16" t="str">
        <f>IFERROR(VLOOKUP(V2546,Paramétrages!H:I,2,FALSE),"")</f>
        <v/>
      </c>
    </row>
    <row r="2547" spans="18:25" x14ac:dyDescent="0.2">
      <c r="R2547" s="16" t="e">
        <f>INDEX('Compréhension de l''écrit'!$A$2:$A$971,ROUNDUP((ROW()-1)/(COUNTA('Compréhension de l''écrit'!$F$1:$DA$1)+1),0))</f>
        <v>#REF!</v>
      </c>
      <c r="S2547" s="16" t="e">
        <f>INDEX('Compréhension de l''écrit'!$B$2:$B$971,ROUNDUP((ROW()-1)/(COUNTA('Compréhension de l''écrit'!$F$1:$DA$1)+1),0))</f>
        <v>#REF!</v>
      </c>
      <c r="T2547" s="16" t="e">
        <f>INDEX('Compréhension de l''écrit'!$C$2:$C$971,ROUNDUP((ROW()-1)/(COUNTA('Compréhension de l''écrit'!$F$1:$DA$1)+1),0))</f>
        <v>#REF!</v>
      </c>
      <c r="U2547" s="16" t="e">
        <f>INDEX('Compréhension de l''écrit'!$D$2:$D$971,ROUNDUP((ROW()-1)/(COUNTA('Compréhension de l''écrit'!$F$1:$DA$1)+1),0))</f>
        <v>#REF!</v>
      </c>
      <c r="V2547" s="16">
        <f>INDEX('Compréhension de l''écrit'!$E$1:$DA$1,+MOD(ROW()-2,COUNTA($H$5:$H$32)*2)+1)</f>
        <v>0</v>
      </c>
      <c r="W2547" s="16" t="str">
        <f>IFERROR(INDEX('Compréhension de l''écrit'!$E$1:$DA$971,MATCH(S2547,'Compréhension de l''écrit'!$B$2:$B$971,0)+1,MATCH(V2547,'Compréhension de l''écrit'!$E$1:$DA$1,0)),"")</f>
        <v/>
      </c>
      <c r="X2547" s="16" t="e">
        <f t="shared" si="41"/>
        <v>#REF!</v>
      </c>
      <c r="Y2547" s="16" t="str">
        <f>IFERROR(VLOOKUP(V2547,Paramétrages!H:I,2,FALSE),"")</f>
        <v/>
      </c>
    </row>
    <row r="2548" spans="18:25" x14ac:dyDescent="0.2">
      <c r="R2548" s="16" t="e">
        <f>INDEX('Compréhension de l''écrit'!$A$2:$A$971,ROUNDUP((ROW()-1)/(COUNTA('Compréhension de l''écrit'!$F$1:$DA$1)+1),0))</f>
        <v>#REF!</v>
      </c>
      <c r="S2548" s="16" t="e">
        <f>INDEX('Compréhension de l''écrit'!$B$2:$B$971,ROUNDUP((ROW()-1)/(COUNTA('Compréhension de l''écrit'!$F$1:$DA$1)+1),0))</f>
        <v>#REF!</v>
      </c>
      <c r="T2548" s="16" t="e">
        <f>INDEX('Compréhension de l''écrit'!$C$2:$C$971,ROUNDUP((ROW()-1)/(COUNTA('Compréhension de l''écrit'!$F$1:$DA$1)+1),0))</f>
        <v>#REF!</v>
      </c>
      <c r="U2548" s="16" t="e">
        <f>INDEX('Compréhension de l''écrit'!$D$2:$D$971,ROUNDUP((ROW()-1)/(COUNTA('Compréhension de l''écrit'!$F$1:$DA$1)+1),0))</f>
        <v>#REF!</v>
      </c>
      <c r="V2548" s="16">
        <f>INDEX('Compréhension de l''écrit'!$E$1:$DA$1,+MOD(ROW()-2,COUNTA($H$5:$H$32)*2)+1)</f>
        <v>0</v>
      </c>
      <c r="W2548" s="16" t="str">
        <f>IFERROR(INDEX('Compréhension de l''écrit'!$E$1:$DA$971,MATCH(S2548,'Compréhension de l''écrit'!$B$2:$B$971,0)+1,MATCH(V2548,'Compréhension de l''écrit'!$E$1:$DA$1,0)),"")</f>
        <v/>
      </c>
      <c r="X2548" s="16" t="e">
        <f t="shared" si="41"/>
        <v>#REF!</v>
      </c>
      <c r="Y2548" s="16" t="str">
        <f>IFERROR(VLOOKUP(V2548,Paramétrages!H:I,2,FALSE),"")</f>
        <v/>
      </c>
    </row>
    <row r="2549" spans="18:25" x14ac:dyDescent="0.2">
      <c r="R2549" s="16" t="e">
        <f>INDEX('Compréhension de l''écrit'!$A$2:$A$971,ROUNDUP((ROW()-1)/(COUNTA('Compréhension de l''écrit'!$F$1:$DA$1)+1),0))</f>
        <v>#REF!</v>
      </c>
      <c r="S2549" s="16" t="e">
        <f>INDEX('Compréhension de l''écrit'!$B$2:$B$971,ROUNDUP((ROW()-1)/(COUNTA('Compréhension de l''écrit'!$F$1:$DA$1)+1),0))</f>
        <v>#REF!</v>
      </c>
      <c r="T2549" s="16" t="e">
        <f>INDEX('Compréhension de l''écrit'!$C$2:$C$971,ROUNDUP((ROW()-1)/(COUNTA('Compréhension de l''écrit'!$F$1:$DA$1)+1),0))</f>
        <v>#REF!</v>
      </c>
      <c r="U2549" s="16" t="e">
        <f>INDEX('Compréhension de l''écrit'!$D$2:$D$971,ROUNDUP((ROW()-1)/(COUNTA('Compréhension de l''écrit'!$F$1:$DA$1)+1),0))</f>
        <v>#REF!</v>
      </c>
      <c r="V2549" s="16">
        <f>INDEX('Compréhension de l''écrit'!$E$1:$DA$1,+MOD(ROW()-2,COUNTA($H$5:$H$32)*2)+1)</f>
        <v>0</v>
      </c>
      <c r="W2549" s="16" t="str">
        <f>IFERROR(INDEX('Compréhension de l''écrit'!$E$1:$DA$971,MATCH(S2549,'Compréhension de l''écrit'!$B$2:$B$971,0)+1,MATCH(V2549,'Compréhension de l''écrit'!$E$1:$DA$1,0)),"")</f>
        <v/>
      </c>
      <c r="X2549" s="16" t="e">
        <f t="shared" si="41"/>
        <v>#REF!</v>
      </c>
      <c r="Y2549" s="16" t="str">
        <f>IFERROR(VLOOKUP(V2549,Paramétrages!H:I,2,FALSE),"")</f>
        <v/>
      </c>
    </row>
    <row r="2550" spans="18:25" x14ac:dyDescent="0.2">
      <c r="R2550" s="16" t="e">
        <f>INDEX('Compréhension de l''écrit'!$A$2:$A$971,ROUNDUP((ROW()-1)/(COUNTA('Compréhension de l''écrit'!$F$1:$DA$1)+1),0))</f>
        <v>#REF!</v>
      </c>
      <c r="S2550" s="16" t="e">
        <f>INDEX('Compréhension de l''écrit'!$B$2:$B$971,ROUNDUP((ROW()-1)/(COUNTA('Compréhension de l''écrit'!$F$1:$DA$1)+1),0))</f>
        <v>#REF!</v>
      </c>
      <c r="T2550" s="16" t="e">
        <f>INDEX('Compréhension de l''écrit'!$C$2:$C$971,ROUNDUP((ROW()-1)/(COUNTA('Compréhension de l''écrit'!$F$1:$DA$1)+1),0))</f>
        <v>#REF!</v>
      </c>
      <c r="U2550" s="16" t="e">
        <f>INDEX('Compréhension de l''écrit'!$D$2:$D$971,ROUNDUP((ROW()-1)/(COUNTA('Compréhension de l''écrit'!$F$1:$DA$1)+1),0))</f>
        <v>#REF!</v>
      </c>
      <c r="V2550" s="16">
        <f>INDEX('Compréhension de l''écrit'!$E$1:$DA$1,+MOD(ROW()-2,COUNTA($H$5:$H$32)*2)+1)</f>
        <v>0</v>
      </c>
      <c r="W2550" s="16" t="str">
        <f>IFERROR(INDEX('Compréhension de l''écrit'!$E$1:$DA$971,MATCH(S2550,'Compréhension de l''écrit'!$B$2:$B$971,0)+1,MATCH(V2550,'Compréhension de l''écrit'!$E$1:$DA$1,0)),"")</f>
        <v/>
      </c>
      <c r="X2550" s="16" t="e">
        <f t="shared" si="41"/>
        <v>#REF!</v>
      </c>
      <c r="Y2550" s="16" t="str">
        <f>IFERROR(VLOOKUP(V2550,Paramétrages!H:I,2,FALSE),"")</f>
        <v/>
      </c>
    </row>
    <row r="2551" spans="18:25" x14ac:dyDescent="0.2">
      <c r="R2551" s="16" t="e">
        <f>INDEX('Compréhension de l''écrit'!$A$2:$A$971,ROUNDUP((ROW()-1)/(COUNTA('Compréhension de l''écrit'!$F$1:$DA$1)+1),0))</f>
        <v>#REF!</v>
      </c>
      <c r="S2551" s="16" t="e">
        <f>INDEX('Compréhension de l''écrit'!$B$2:$B$971,ROUNDUP((ROW()-1)/(COUNTA('Compréhension de l''écrit'!$F$1:$DA$1)+1),0))</f>
        <v>#REF!</v>
      </c>
      <c r="T2551" s="16" t="e">
        <f>INDEX('Compréhension de l''écrit'!$C$2:$C$971,ROUNDUP((ROW()-1)/(COUNTA('Compréhension de l''écrit'!$F$1:$DA$1)+1),0))</f>
        <v>#REF!</v>
      </c>
      <c r="U2551" s="16" t="e">
        <f>INDEX('Compréhension de l''écrit'!$D$2:$D$971,ROUNDUP((ROW()-1)/(COUNTA('Compréhension de l''écrit'!$F$1:$DA$1)+1),0))</f>
        <v>#REF!</v>
      </c>
      <c r="V2551" s="16">
        <f>INDEX('Compréhension de l''écrit'!$E$1:$DA$1,+MOD(ROW()-2,COUNTA($H$5:$H$32)*2)+1)</f>
        <v>0</v>
      </c>
      <c r="W2551" s="16" t="str">
        <f>IFERROR(INDEX('Compréhension de l''écrit'!$E$1:$DA$971,MATCH(S2551,'Compréhension de l''écrit'!$B$2:$B$971,0)+1,MATCH(V2551,'Compréhension de l''écrit'!$E$1:$DA$1,0)),"")</f>
        <v/>
      </c>
      <c r="X2551" s="16" t="e">
        <f t="shared" si="41"/>
        <v>#REF!</v>
      </c>
      <c r="Y2551" s="16" t="str">
        <f>IFERROR(VLOOKUP(V2551,Paramétrages!H:I,2,FALSE),"")</f>
        <v/>
      </c>
    </row>
    <row r="2552" spans="18:25" x14ac:dyDescent="0.2">
      <c r="R2552" s="16" t="e">
        <f>INDEX('Compréhension de l''écrit'!$A$2:$A$971,ROUNDUP((ROW()-1)/(COUNTA('Compréhension de l''écrit'!$F$1:$DA$1)+1),0))</f>
        <v>#REF!</v>
      </c>
      <c r="S2552" s="16" t="e">
        <f>INDEX('Compréhension de l''écrit'!$B$2:$B$971,ROUNDUP((ROW()-1)/(COUNTA('Compréhension de l''écrit'!$F$1:$DA$1)+1),0))</f>
        <v>#REF!</v>
      </c>
      <c r="T2552" s="16" t="e">
        <f>INDEX('Compréhension de l''écrit'!$C$2:$C$971,ROUNDUP((ROW()-1)/(COUNTA('Compréhension de l''écrit'!$F$1:$DA$1)+1),0))</f>
        <v>#REF!</v>
      </c>
      <c r="U2552" s="16" t="e">
        <f>INDEX('Compréhension de l''écrit'!$D$2:$D$971,ROUNDUP((ROW()-1)/(COUNTA('Compréhension de l''écrit'!$F$1:$DA$1)+1),0))</f>
        <v>#REF!</v>
      </c>
      <c r="V2552" s="16">
        <f>INDEX('Compréhension de l''écrit'!$E$1:$DA$1,+MOD(ROW()-2,COUNTA($H$5:$H$32)*2)+1)</f>
        <v>0</v>
      </c>
      <c r="W2552" s="16" t="str">
        <f>IFERROR(INDEX('Compréhension de l''écrit'!$E$1:$DA$971,MATCH(S2552,'Compréhension de l''écrit'!$B$2:$B$971,0)+1,MATCH(V2552,'Compréhension de l''écrit'!$E$1:$DA$1,0)),"")</f>
        <v/>
      </c>
      <c r="X2552" s="16" t="e">
        <f t="shared" si="41"/>
        <v>#REF!</v>
      </c>
      <c r="Y2552" s="16" t="str">
        <f>IFERROR(VLOOKUP(V2552,Paramétrages!H:I,2,FALSE),"")</f>
        <v/>
      </c>
    </row>
    <row r="2553" spans="18:25" x14ac:dyDescent="0.2">
      <c r="R2553" s="16" t="e">
        <f>INDEX('Compréhension de l''écrit'!$A$2:$A$971,ROUNDUP((ROW()-1)/(COUNTA('Compréhension de l''écrit'!$F$1:$DA$1)+1),0))</f>
        <v>#REF!</v>
      </c>
      <c r="S2553" s="16" t="e">
        <f>INDEX('Compréhension de l''écrit'!$B$2:$B$971,ROUNDUP((ROW()-1)/(COUNTA('Compréhension de l''écrit'!$F$1:$DA$1)+1),0))</f>
        <v>#REF!</v>
      </c>
      <c r="T2553" s="16" t="e">
        <f>INDEX('Compréhension de l''écrit'!$C$2:$C$971,ROUNDUP((ROW()-1)/(COUNTA('Compréhension de l''écrit'!$F$1:$DA$1)+1),0))</f>
        <v>#REF!</v>
      </c>
      <c r="U2553" s="16" t="e">
        <f>INDEX('Compréhension de l''écrit'!$D$2:$D$971,ROUNDUP((ROW()-1)/(COUNTA('Compréhension de l''écrit'!$F$1:$DA$1)+1),0))</f>
        <v>#REF!</v>
      </c>
      <c r="V2553" s="16">
        <f>INDEX('Compréhension de l''écrit'!$E$1:$DA$1,+MOD(ROW()-2,COUNTA($H$5:$H$32)*2)+1)</f>
        <v>0</v>
      </c>
      <c r="W2553" s="16" t="str">
        <f>IFERROR(INDEX('Compréhension de l''écrit'!$E$1:$DA$971,MATCH(S2553,'Compréhension de l''écrit'!$B$2:$B$971,0)+1,MATCH(V2553,'Compréhension de l''écrit'!$E$1:$DA$1,0)),"")</f>
        <v/>
      </c>
      <c r="X2553" s="16" t="e">
        <f t="shared" si="41"/>
        <v>#REF!</v>
      </c>
      <c r="Y2553" s="16" t="str">
        <f>IFERROR(VLOOKUP(V2553,Paramétrages!H:I,2,FALSE),"")</f>
        <v/>
      </c>
    </row>
    <row r="2554" spans="18:25" x14ac:dyDescent="0.2">
      <c r="R2554" s="16" t="e">
        <f>INDEX('Compréhension de l''écrit'!$A$2:$A$971,ROUNDUP((ROW()-1)/(COUNTA('Compréhension de l''écrit'!$F$1:$DA$1)+1),0))</f>
        <v>#REF!</v>
      </c>
      <c r="S2554" s="16" t="e">
        <f>INDEX('Compréhension de l''écrit'!$B$2:$B$971,ROUNDUP((ROW()-1)/(COUNTA('Compréhension de l''écrit'!$F$1:$DA$1)+1),0))</f>
        <v>#REF!</v>
      </c>
      <c r="T2554" s="16" t="e">
        <f>INDEX('Compréhension de l''écrit'!$C$2:$C$971,ROUNDUP((ROW()-1)/(COUNTA('Compréhension de l''écrit'!$F$1:$DA$1)+1),0))</f>
        <v>#REF!</v>
      </c>
      <c r="U2554" s="16" t="e">
        <f>INDEX('Compréhension de l''écrit'!$D$2:$D$971,ROUNDUP((ROW()-1)/(COUNTA('Compréhension de l''écrit'!$F$1:$DA$1)+1),0))</f>
        <v>#REF!</v>
      </c>
      <c r="V2554" s="16">
        <f>INDEX('Compréhension de l''écrit'!$E$1:$DA$1,+MOD(ROW()-2,COUNTA($H$5:$H$32)*2)+1)</f>
        <v>0</v>
      </c>
      <c r="W2554" s="16" t="str">
        <f>IFERROR(INDEX('Compréhension de l''écrit'!$E$1:$DA$971,MATCH(S2554,'Compréhension de l''écrit'!$B$2:$B$971,0)+1,MATCH(V2554,'Compréhension de l''écrit'!$E$1:$DA$1,0)),"")</f>
        <v/>
      </c>
      <c r="X2554" s="16" t="e">
        <f t="shared" si="41"/>
        <v>#REF!</v>
      </c>
      <c r="Y2554" s="16" t="str">
        <f>IFERROR(VLOOKUP(V2554,Paramétrages!H:I,2,FALSE),"")</f>
        <v/>
      </c>
    </row>
    <row r="2555" spans="18:25" x14ac:dyDescent="0.2">
      <c r="R2555" s="16" t="e">
        <f>INDEX('Compréhension de l''écrit'!$A$2:$A$971,ROUNDUP((ROW()-1)/(COUNTA('Compréhension de l''écrit'!$F$1:$DA$1)+1),0))</f>
        <v>#REF!</v>
      </c>
      <c r="S2555" s="16" t="e">
        <f>INDEX('Compréhension de l''écrit'!$B$2:$B$971,ROUNDUP((ROW()-1)/(COUNTA('Compréhension de l''écrit'!$F$1:$DA$1)+1),0))</f>
        <v>#REF!</v>
      </c>
      <c r="T2555" s="16" t="e">
        <f>INDEX('Compréhension de l''écrit'!$C$2:$C$971,ROUNDUP((ROW()-1)/(COUNTA('Compréhension de l''écrit'!$F$1:$DA$1)+1),0))</f>
        <v>#REF!</v>
      </c>
      <c r="U2555" s="16" t="e">
        <f>INDEX('Compréhension de l''écrit'!$D$2:$D$971,ROUNDUP((ROW()-1)/(COUNTA('Compréhension de l''écrit'!$F$1:$DA$1)+1),0))</f>
        <v>#REF!</v>
      </c>
      <c r="V2555" s="16">
        <f>INDEX('Compréhension de l''écrit'!$E$1:$DA$1,+MOD(ROW()-2,COUNTA($H$5:$H$32)*2)+1)</f>
        <v>0</v>
      </c>
      <c r="W2555" s="16" t="str">
        <f>IFERROR(INDEX('Compréhension de l''écrit'!$E$1:$DA$971,MATCH(S2555,'Compréhension de l''écrit'!$B$2:$B$971,0)+1,MATCH(V2555,'Compréhension de l''écrit'!$E$1:$DA$1,0)),"")</f>
        <v/>
      </c>
      <c r="X2555" s="16" t="e">
        <f t="shared" si="41"/>
        <v>#REF!</v>
      </c>
      <c r="Y2555" s="16" t="str">
        <f>IFERROR(VLOOKUP(V2555,Paramétrages!H:I,2,FALSE),"")</f>
        <v/>
      </c>
    </row>
    <row r="2556" spans="18:25" x14ac:dyDescent="0.2">
      <c r="R2556" s="16" t="e">
        <f>INDEX('Compréhension de l''écrit'!$A$2:$A$971,ROUNDUP((ROW()-1)/(COUNTA('Compréhension de l''écrit'!$F$1:$DA$1)+1),0))</f>
        <v>#REF!</v>
      </c>
      <c r="S2556" s="16" t="e">
        <f>INDEX('Compréhension de l''écrit'!$B$2:$B$971,ROUNDUP((ROW()-1)/(COUNTA('Compréhension de l''écrit'!$F$1:$DA$1)+1),0))</f>
        <v>#REF!</v>
      </c>
      <c r="T2556" s="16" t="e">
        <f>INDEX('Compréhension de l''écrit'!$C$2:$C$971,ROUNDUP((ROW()-1)/(COUNTA('Compréhension de l''écrit'!$F$1:$DA$1)+1),0))</f>
        <v>#REF!</v>
      </c>
      <c r="U2556" s="16" t="e">
        <f>INDEX('Compréhension de l''écrit'!$D$2:$D$971,ROUNDUP((ROW()-1)/(COUNTA('Compréhension de l''écrit'!$F$1:$DA$1)+1),0))</f>
        <v>#REF!</v>
      </c>
      <c r="V2556" s="16">
        <f>INDEX('Compréhension de l''écrit'!$E$1:$DA$1,+MOD(ROW()-2,COUNTA($H$5:$H$32)*2)+1)</f>
        <v>0</v>
      </c>
      <c r="W2556" s="16" t="str">
        <f>IFERROR(INDEX('Compréhension de l''écrit'!$E$1:$DA$971,MATCH(S2556,'Compréhension de l''écrit'!$B$2:$B$971,0)+1,MATCH(V2556,'Compréhension de l''écrit'!$E$1:$DA$1,0)),"")</f>
        <v/>
      </c>
      <c r="X2556" s="16" t="e">
        <f t="shared" si="41"/>
        <v>#REF!</v>
      </c>
      <c r="Y2556" s="16" t="str">
        <f>IFERROR(VLOOKUP(V2556,Paramétrages!H:I,2,FALSE),"")</f>
        <v/>
      </c>
    </row>
    <row r="2557" spans="18:25" x14ac:dyDescent="0.2">
      <c r="R2557" s="16" t="e">
        <f>INDEX('Compréhension de l''écrit'!$A$2:$A$971,ROUNDUP((ROW()-1)/(COUNTA('Compréhension de l''écrit'!$F$1:$DA$1)+1),0))</f>
        <v>#REF!</v>
      </c>
      <c r="S2557" s="16" t="e">
        <f>INDEX('Compréhension de l''écrit'!$B$2:$B$971,ROUNDUP((ROW()-1)/(COUNTA('Compréhension de l''écrit'!$F$1:$DA$1)+1),0))</f>
        <v>#REF!</v>
      </c>
      <c r="T2557" s="16" t="e">
        <f>INDEX('Compréhension de l''écrit'!$C$2:$C$971,ROUNDUP((ROW()-1)/(COUNTA('Compréhension de l''écrit'!$F$1:$DA$1)+1),0))</f>
        <v>#REF!</v>
      </c>
      <c r="U2557" s="16" t="e">
        <f>INDEX('Compréhension de l''écrit'!$D$2:$D$971,ROUNDUP((ROW()-1)/(COUNTA('Compréhension de l''écrit'!$F$1:$DA$1)+1),0))</f>
        <v>#REF!</v>
      </c>
      <c r="V2557" s="16">
        <f>INDEX('Compréhension de l''écrit'!$E$1:$DA$1,+MOD(ROW()-2,COUNTA($H$5:$H$32)*2)+1)</f>
        <v>0</v>
      </c>
      <c r="W2557" s="16" t="str">
        <f>IFERROR(INDEX('Compréhension de l''écrit'!$E$1:$DA$971,MATCH(S2557,'Compréhension de l''écrit'!$B$2:$B$971,0)+1,MATCH(V2557,'Compréhension de l''écrit'!$E$1:$DA$1,0)),"")</f>
        <v/>
      </c>
      <c r="X2557" s="16" t="e">
        <f t="shared" si="41"/>
        <v>#REF!</v>
      </c>
      <c r="Y2557" s="16" t="str">
        <f>IFERROR(VLOOKUP(V2557,Paramétrages!H:I,2,FALSE),"")</f>
        <v/>
      </c>
    </row>
    <row r="2558" spans="18:25" x14ac:dyDescent="0.2">
      <c r="R2558" s="16" t="e">
        <f>INDEX('Compréhension de l''écrit'!$A$2:$A$971,ROUNDUP((ROW()-1)/(COUNTA('Compréhension de l''écrit'!$F$1:$DA$1)+1),0))</f>
        <v>#REF!</v>
      </c>
      <c r="S2558" s="16" t="e">
        <f>INDEX('Compréhension de l''écrit'!$B$2:$B$971,ROUNDUP((ROW()-1)/(COUNTA('Compréhension de l''écrit'!$F$1:$DA$1)+1),0))</f>
        <v>#REF!</v>
      </c>
      <c r="T2558" s="16" t="e">
        <f>INDEX('Compréhension de l''écrit'!$C$2:$C$971,ROUNDUP((ROW()-1)/(COUNTA('Compréhension de l''écrit'!$F$1:$DA$1)+1),0))</f>
        <v>#REF!</v>
      </c>
      <c r="U2558" s="16" t="e">
        <f>INDEX('Compréhension de l''écrit'!$D$2:$D$971,ROUNDUP((ROW()-1)/(COUNTA('Compréhension de l''écrit'!$F$1:$DA$1)+1),0))</f>
        <v>#REF!</v>
      </c>
      <c r="V2558" s="16">
        <f>INDEX('Compréhension de l''écrit'!$E$1:$DA$1,+MOD(ROW()-2,COUNTA($H$5:$H$32)*2)+1)</f>
        <v>0</v>
      </c>
      <c r="W2558" s="16" t="str">
        <f>IFERROR(INDEX('Compréhension de l''écrit'!$E$1:$DA$971,MATCH(S2558,'Compréhension de l''écrit'!$B$2:$B$971,0)+1,MATCH(V2558,'Compréhension de l''écrit'!$E$1:$DA$1,0)),"")</f>
        <v/>
      </c>
      <c r="X2558" s="16" t="e">
        <f t="shared" si="41"/>
        <v>#REF!</v>
      </c>
      <c r="Y2558" s="16" t="str">
        <f>IFERROR(VLOOKUP(V2558,Paramétrages!H:I,2,FALSE),"")</f>
        <v/>
      </c>
    </row>
    <row r="2559" spans="18:25" x14ac:dyDescent="0.2">
      <c r="R2559" s="16" t="e">
        <f>INDEX('Compréhension de l''écrit'!$A$2:$A$971,ROUNDUP((ROW()-1)/(COUNTA('Compréhension de l''écrit'!$F$1:$DA$1)+1),0))</f>
        <v>#REF!</v>
      </c>
      <c r="S2559" s="16" t="e">
        <f>INDEX('Compréhension de l''écrit'!$B$2:$B$971,ROUNDUP((ROW()-1)/(COUNTA('Compréhension de l''écrit'!$F$1:$DA$1)+1),0))</f>
        <v>#REF!</v>
      </c>
      <c r="T2559" s="16" t="e">
        <f>INDEX('Compréhension de l''écrit'!$C$2:$C$971,ROUNDUP((ROW()-1)/(COUNTA('Compréhension de l''écrit'!$F$1:$DA$1)+1),0))</f>
        <v>#REF!</v>
      </c>
      <c r="U2559" s="16" t="e">
        <f>INDEX('Compréhension de l''écrit'!$D$2:$D$971,ROUNDUP((ROW()-1)/(COUNTA('Compréhension de l''écrit'!$F$1:$DA$1)+1),0))</f>
        <v>#REF!</v>
      </c>
      <c r="V2559" s="16">
        <f>INDEX('Compréhension de l''écrit'!$E$1:$DA$1,+MOD(ROW()-2,COUNTA($H$5:$H$32)*2)+1)</f>
        <v>0</v>
      </c>
      <c r="W2559" s="16" t="str">
        <f>IFERROR(INDEX('Compréhension de l''écrit'!$E$1:$DA$971,MATCH(S2559,'Compréhension de l''écrit'!$B$2:$B$971,0)+1,MATCH(V2559,'Compréhension de l''écrit'!$E$1:$DA$1,0)),"")</f>
        <v/>
      </c>
      <c r="X2559" s="16" t="e">
        <f t="shared" si="41"/>
        <v>#REF!</v>
      </c>
      <c r="Y2559" s="16" t="str">
        <f>IFERROR(VLOOKUP(V2559,Paramétrages!H:I,2,FALSE),"")</f>
        <v/>
      </c>
    </row>
    <row r="2560" spans="18:25" x14ac:dyDescent="0.2">
      <c r="R2560" s="16" t="e">
        <f>INDEX('Compréhension de l''écrit'!$A$2:$A$971,ROUNDUP((ROW()-1)/(COUNTA('Compréhension de l''écrit'!$F$1:$DA$1)+1),0))</f>
        <v>#REF!</v>
      </c>
      <c r="S2560" s="16" t="e">
        <f>INDEX('Compréhension de l''écrit'!$B$2:$B$971,ROUNDUP((ROW()-1)/(COUNTA('Compréhension de l''écrit'!$F$1:$DA$1)+1),0))</f>
        <v>#REF!</v>
      </c>
      <c r="T2560" s="16" t="e">
        <f>INDEX('Compréhension de l''écrit'!$C$2:$C$971,ROUNDUP((ROW()-1)/(COUNTA('Compréhension de l''écrit'!$F$1:$DA$1)+1),0))</f>
        <v>#REF!</v>
      </c>
      <c r="U2560" s="16" t="e">
        <f>INDEX('Compréhension de l''écrit'!$D$2:$D$971,ROUNDUP((ROW()-1)/(COUNTA('Compréhension de l''écrit'!$F$1:$DA$1)+1),0))</f>
        <v>#REF!</v>
      </c>
      <c r="V2560" s="16">
        <f>INDEX('Compréhension de l''écrit'!$E$1:$DA$1,+MOD(ROW()-2,COUNTA($H$5:$H$32)*2)+1)</f>
        <v>0</v>
      </c>
      <c r="W2560" s="16" t="str">
        <f>IFERROR(INDEX('Compréhension de l''écrit'!$E$1:$DA$971,MATCH(S2560,'Compréhension de l''écrit'!$B$2:$B$971,0)+1,MATCH(V2560,'Compréhension de l''écrit'!$E$1:$DA$1,0)),"")</f>
        <v/>
      </c>
      <c r="X2560" s="16" t="e">
        <f t="shared" si="41"/>
        <v>#REF!</v>
      </c>
      <c r="Y2560" s="16" t="str">
        <f>IFERROR(VLOOKUP(V2560,Paramétrages!H:I,2,FALSE),"")</f>
        <v/>
      </c>
    </row>
    <row r="2561" spans="18:25" x14ac:dyDescent="0.2">
      <c r="R2561" s="16" t="e">
        <f>INDEX('Compréhension de l''écrit'!$A$2:$A$971,ROUNDUP((ROW()-1)/(COUNTA('Compréhension de l''écrit'!$F$1:$DA$1)+1),0))</f>
        <v>#REF!</v>
      </c>
      <c r="S2561" s="16" t="e">
        <f>INDEX('Compréhension de l''écrit'!$B$2:$B$971,ROUNDUP((ROW()-1)/(COUNTA('Compréhension de l''écrit'!$F$1:$DA$1)+1),0))</f>
        <v>#REF!</v>
      </c>
      <c r="T2561" s="16" t="e">
        <f>INDEX('Compréhension de l''écrit'!$C$2:$C$971,ROUNDUP((ROW()-1)/(COUNTA('Compréhension de l''écrit'!$F$1:$DA$1)+1),0))</f>
        <v>#REF!</v>
      </c>
      <c r="U2561" s="16" t="e">
        <f>INDEX('Compréhension de l''écrit'!$D$2:$D$971,ROUNDUP((ROW()-1)/(COUNTA('Compréhension de l''écrit'!$F$1:$DA$1)+1),0))</f>
        <v>#REF!</v>
      </c>
      <c r="V2561" s="16">
        <f>INDEX('Compréhension de l''écrit'!$E$1:$DA$1,+MOD(ROW()-2,COUNTA($H$5:$H$32)*2)+1)</f>
        <v>0</v>
      </c>
      <c r="W2561" s="16" t="str">
        <f>IFERROR(INDEX('Compréhension de l''écrit'!$E$1:$DA$971,MATCH(S2561,'Compréhension de l''écrit'!$B$2:$B$971,0)+1,MATCH(V2561,'Compréhension de l''écrit'!$E$1:$DA$1,0)),"")</f>
        <v/>
      </c>
      <c r="X2561" s="16" t="e">
        <f t="shared" si="41"/>
        <v>#REF!</v>
      </c>
      <c r="Y2561" s="16" t="str">
        <f>IFERROR(VLOOKUP(V2561,Paramétrages!H:I,2,FALSE),"")</f>
        <v/>
      </c>
    </row>
    <row r="2562" spans="18:25" x14ac:dyDescent="0.2">
      <c r="R2562" s="16" t="e">
        <f>INDEX('Compréhension de l''écrit'!$A$2:$A$971,ROUNDUP((ROW()-1)/(COUNTA('Compréhension de l''écrit'!$F$1:$DA$1)+1),0))</f>
        <v>#REF!</v>
      </c>
      <c r="S2562" s="16" t="e">
        <f>INDEX('Compréhension de l''écrit'!$B$2:$B$971,ROUNDUP((ROW()-1)/(COUNTA('Compréhension de l''écrit'!$F$1:$DA$1)+1),0))</f>
        <v>#REF!</v>
      </c>
      <c r="T2562" s="16" t="e">
        <f>INDEX('Compréhension de l''écrit'!$C$2:$C$971,ROUNDUP((ROW()-1)/(COUNTA('Compréhension de l''écrit'!$F$1:$DA$1)+1),0))</f>
        <v>#REF!</v>
      </c>
      <c r="U2562" s="16" t="e">
        <f>INDEX('Compréhension de l''écrit'!$D$2:$D$971,ROUNDUP((ROW()-1)/(COUNTA('Compréhension de l''écrit'!$F$1:$DA$1)+1),0))</f>
        <v>#REF!</v>
      </c>
      <c r="V2562" s="16">
        <f>INDEX('Compréhension de l''écrit'!$E$1:$DA$1,+MOD(ROW()-2,COUNTA($H$5:$H$32)*2)+1)</f>
        <v>0</v>
      </c>
      <c r="W2562" s="16" t="str">
        <f>IFERROR(INDEX('Compréhension de l''écrit'!$E$1:$DA$971,MATCH(S2562,'Compréhension de l''écrit'!$B$2:$B$971,0)+1,MATCH(V2562,'Compréhension de l''écrit'!$E$1:$DA$1,0)),"")</f>
        <v/>
      </c>
      <c r="X2562" s="16" t="e">
        <f t="shared" si="41"/>
        <v>#REF!</v>
      </c>
      <c r="Y2562" s="16" t="str">
        <f>IFERROR(VLOOKUP(V2562,Paramétrages!H:I,2,FALSE),"")</f>
        <v/>
      </c>
    </row>
    <row r="2563" spans="18:25" x14ac:dyDescent="0.2">
      <c r="R2563" s="16" t="e">
        <f>INDEX('Compréhension de l''écrit'!$A$2:$A$971,ROUNDUP((ROW()-1)/(COUNTA('Compréhension de l''écrit'!$F$1:$DA$1)+1),0))</f>
        <v>#REF!</v>
      </c>
      <c r="S2563" s="16" t="e">
        <f>INDEX('Compréhension de l''écrit'!$B$2:$B$971,ROUNDUP((ROW()-1)/(COUNTA('Compréhension de l''écrit'!$F$1:$DA$1)+1),0))</f>
        <v>#REF!</v>
      </c>
      <c r="T2563" s="16" t="e">
        <f>INDEX('Compréhension de l''écrit'!$C$2:$C$971,ROUNDUP((ROW()-1)/(COUNTA('Compréhension de l''écrit'!$F$1:$DA$1)+1),0))</f>
        <v>#REF!</v>
      </c>
      <c r="U2563" s="16" t="e">
        <f>INDEX('Compréhension de l''écrit'!$D$2:$D$971,ROUNDUP((ROW()-1)/(COUNTA('Compréhension de l''écrit'!$F$1:$DA$1)+1),0))</f>
        <v>#REF!</v>
      </c>
      <c r="V2563" s="16">
        <f>INDEX('Compréhension de l''écrit'!$E$1:$DA$1,+MOD(ROW()-2,COUNTA($H$5:$H$32)*2)+1)</f>
        <v>0</v>
      </c>
      <c r="W2563" s="16" t="str">
        <f>IFERROR(INDEX('Compréhension de l''écrit'!$E$1:$DA$971,MATCH(S2563,'Compréhension de l''écrit'!$B$2:$B$971,0)+1,MATCH(V2563,'Compréhension de l''écrit'!$E$1:$DA$1,0)),"")</f>
        <v/>
      </c>
      <c r="X2563" s="16" t="e">
        <f t="shared" ref="X2563:X2626" si="42">S2563&amp;T2563</f>
        <v>#REF!</v>
      </c>
      <c r="Y2563" s="16" t="str">
        <f>IFERROR(VLOOKUP(V2563,Paramétrages!H:I,2,FALSE),"")</f>
        <v/>
      </c>
    </row>
    <row r="2564" spans="18:25" x14ac:dyDescent="0.2">
      <c r="R2564" s="16" t="e">
        <f>INDEX('Compréhension de l''écrit'!$A$2:$A$971,ROUNDUP((ROW()-1)/(COUNTA('Compréhension de l''écrit'!$F$1:$DA$1)+1),0))</f>
        <v>#REF!</v>
      </c>
      <c r="S2564" s="16" t="e">
        <f>INDEX('Compréhension de l''écrit'!$B$2:$B$971,ROUNDUP((ROW()-1)/(COUNTA('Compréhension de l''écrit'!$F$1:$DA$1)+1),0))</f>
        <v>#REF!</v>
      </c>
      <c r="T2564" s="16" t="e">
        <f>INDEX('Compréhension de l''écrit'!$C$2:$C$971,ROUNDUP((ROW()-1)/(COUNTA('Compréhension de l''écrit'!$F$1:$DA$1)+1),0))</f>
        <v>#REF!</v>
      </c>
      <c r="U2564" s="16" t="e">
        <f>INDEX('Compréhension de l''écrit'!$D$2:$D$971,ROUNDUP((ROW()-1)/(COUNTA('Compréhension de l''écrit'!$F$1:$DA$1)+1),0))</f>
        <v>#REF!</v>
      </c>
      <c r="V2564" s="16">
        <f>INDEX('Compréhension de l''écrit'!$E$1:$DA$1,+MOD(ROW()-2,COUNTA($H$5:$H$32)*2)+1)</f>
        <v>0</v>
      </c>
      <c r="W2564" s="16" t="str">
        <f>IFERROR(INDEX('Compréhension de l''écrit'!$E$1:$DA$971,MATCH(S2564,'Compréhension de l''écrit'!$B$2:$B$971,0)+1,MATCH(V2564,'Compréhension de l''écrit'!$E$1:$DA$1,0)),"")</f>
        <v/>
      </c>
      <c r="X2564" s="16" t="e">
        <f t="shared" si="42"/>
        <v>#REF!</v>
      </c>
      <c r="Y2564" s="16" t="str">
        <f>IFERROR(VLOOKUP(V2564,Paramétrages!H:I,2,FALSE),"")</f>
        <v/>
      </c>
    </row>
    <row r="2565" spans="18:25" x14ac:dyDescent="0.2">
      <c r="R2565" s="16" t="e">
        <f>INDEX('Compréhension de l''écrit'!$A$2:$A$971,ROUNDUP((ROW()-1)/(COUNTA('Compréhension de l''écrit'!$F$1:$DA$1)+1),0))</f>
        <v>#REF!</v>
      </c>
      <c r="S2565" s="16" t="e">
        <f>INDEX('Compréhension de l''écrit'!$B$2:$B$971,ROUNDUP((ROW()-1)/(COUNTA('Compréhension de l''écrit'!$F$1:$DA$1)+1),0))</f>
        <v>#REF!</v>
      </c>
      <c r="T2565" s="16" t="e">
        <f>INDEX('Compréhension de l''écrit'!$C$2:$C$971,ROUNDUP((ROW()-1)/(COUNTA('Compréhension de l''écrit'!$F$1:$DA$1)+1),0))</f>
        <v>#REF!</v>
      </c>
      <c r="U2565" s="16" t="e">
        <f>INDEX('Compréhension de l''écrit'!$D$2:$D$971,ROUNDUP((ROW()-1)/(COUNTA('Compréhension de l''écrit'!$F$1:$DA$1)+1),0))</f>
        <v>#REF!</v>
      </c>
      <c r="V2565" s="16">
        <f>INDEX('Compréhension de l''écrit'!$E$1:$DA$1,+MOD(ROW()-2,COUNTA($H$5:$H$32)*2)+1)</f>
        <v>0</v>
      </c>
      <c r="W2565" s="16" t="str">
        <f>IFERROR(INDEX('Compréhension de l''écrit'!$E$1:$DA$971,MATCH(S2565,'Compréhension de l''écrit'!$B$2:$B$971,0)+1,MATCH(V2565,'Compréhension de l''écrit'!$E$1:$DA$1,0)),"")</f>
        <v/>
      </c>
      <c r="X2565" s="16" t="e">
        <f t="shared" si="42"/>
        <v>#REF!</v>
      </c>
      <c r="Y2565" s="16" t="str">
        <f>IFERROR(VLOOKUP(V2565,Paramétrages!H:I,2,FALSE),"")</f>
        <v/>
      </c>
    </row>
    <row r="2566" spans="18:25" x14ac:dyDescent="0.2">
      <c r="R2566" s="16" t="e">
        <f>INDEX('Compréhension de l''écrit'!$A$2:$A$971,ROUNDUP((ROW()-1)/(COUNTA('Compréhension de l''écrit'!$F$1:$DA$1)+1),0))</f>
        <v>#REF!</v>
      </c>
      <c r="S2566" s="16" t="e">
        <f>INDEX('Compréhension de l''écrit'!$B$2:$B$971,ROUNDUP((ROW()-1)/(COUNTA('Compréhension de l''écrit'!$F$1:$DA$1)+1),0))</f>
        <v>#REF!</v>
      </c>
      <c r="T2566" s="16" t="e">
        <f>INDEX('Compréhension de l''écrit'!$C$2:$C$971,ROUNDUP((ROW()-1)/(COUNTA('Compréhension de l''écrit'!$F$1:$DA$1)+1),0))</f>
        <v>#REF!</v>
      </c>
      <c r="U2566" s="16" t="e">
        <f>INDEX('Compréhension de l''écrit'!$D$2:$D$971,ROUNDUP((ROW()-1)/(COUNTA('Compréhension de l''écrit'!$F$1:$DA$1)+1),0))</f>
        <v>#REF!</v>
      </c>
      <c r="V2566" s="16">
        <f>INDEX('Compréhension de l''écrit'!$E$1:$DA$1,+MOD(ROW()-2,COUNTA($H$5:$H$32)*2)+1)</f>
        <v>0</v>
      </c>
      <c r="W2566" s="16" t="str">
        <f>IFERROR(INDEX('Compréhension de l''écrit'!$E$1:$DA$971,MATCH(S2566,'Compréhension de l''écrit'!$B$2:$B$971,0)+1,MATCH(V2566,'Compréhension de l''écrit'!$E$1:$DA$1,0)),"")</f>
        <v/>
      </c>
      <c r="X2566" s="16" t="e">
        <f t="shared" si="42"/>
        <v>#REF!</v>
      </c>
      <c r="Y2566" s="16" t="str">
        <f>IFERROR(VLOOKUP(V2566,Paramétrages!H:I,2,FALSE),"")</f>
        <v/>
      </c>
    </row>
    <row r="2567" spans="18:25" x14ac:dyDescent="0.2">
      <c r="R2567" s="16" t="e">
        <f>INDEX('Compréhension de l''écrit'!$A$2:$A$971,ROUNDUP((ROW()-1)/(COUNTA('Compréhension de l''écrit'!$F$1:$DA$1)+1),0))</f>
        <v>#REF!</v>
      </c>
      <c r="S2567" s="16" t="e">
        <f>INDEX('Compréhension de l''écrit'!$B$2:$B$971,ROUNDUP((ROW()-1)/(COUNTA('Compréhension de l''écrit'!$F$1:$DA$1)+1),0))</f>
        <v>#REF!</v>
      </c>
      <c r="T2567" s="16" t="e">
        <f>INDEX('Compréhension de l''écrit'!$C$2:$C$971,ROUNDUP((ROW()-1)/(COUNTA('Compréhension de l''écrit'!$F$1:$DA$1)+1),0))</f>
        <v>#REF!</v>
      </c>
      <c r="U2567" s="16" t="e">
        <f>INDEX('Compréhension de l''écrit'!$D$2:$D$971,ROUNDUP((ROW()-1)/(COUNTA('Compréhension de l''écrit'!$F$1:$DA$1)+1),0))</f>
        <v>#REF!</v>
      </c>
      <c r="V2567" s="16">
        <f>INDEX('Compréhension de l''écrit'!$E$1:$DA$1,+MOD(ROW()-2,COUNTA($H$5:$H$32)*2)+1)</f>
        <v>0</v>
      </c>
      <c r="W2567" s="16" t="str">
        <f>IFERROR(INDEX('Compréhension de l''écrit'!$E$1:$DA$971,MATCH(S2567,'Compréhension de l''écrit'!$B$2:$B$971,0)+1,MATCH(V2567,'Compréhension de l''écrit'!$E$1:$DA$1,0)),"")</f>
        <v/>
      </c>
      <c r="X2567" s="16" t="e">
        <f t="shared" si="42"/>
        <v>#REF!</v>
      </c>
      <c r="Y2567" s="16" t="str">
        <f>IFERROR(VLOOKUP(V2567,Paramétrages!H:I,2,FALSE),"")</f>
        <v/>
      </c>
    </row>
    <row r="2568" spans="18:25" x14ac:dyDescent="0.2">
      <c r="R2568" s="16" t="e">
        <f>INDEX('Compréhension de l''écrit'!$A$2:$A$971,ROUNDUP((ROW()-1)/(COUNTA('Compréhension de l''écrit'!$F$1:$DA$1)+1),0))</f>
        <v>#REF!</v>
      </c>
      <c r="S2568" s="16" t="e">
        <f>INDEX('Compréhension de l''écrit'!$B$2:$B$971,ROUNDUP((ROW()-1)/(COUNTA('Compréhension de l''écrit'!$F$1:$DA$1)+1),0))</f>
        <v>#REF!</v>
      </c>
      <c r="T2568" s="16" t="e">
        <f>INDEX('Compréhension de l''écrit'!$C$2:$C$971,ROUNDUP((ROW()-1)/(COUNTA('Compréhension de l''écrit'!$F$1:$DA$1)+1),0))</f>
        <v>#REF!</v>
      </c>
      <c r="U2568" s="16" t="e">
        <f>INDEX('Compréhension de l''écrit'!$D$2:$D$971,ROUNDUP((ROW()-1)/(COUNTA('Compréhension de l''écrit'!$F$1:$DA$1)+1),0))</f>
        <v>#REF!</v>
      </c>
      <c r="V2568" s="16">
        <f>INDEX('Compréhension de l''écrit'!$E$1:$DA$1,+MOD(ROW()-2,COUNTA($H$5:$H$32)*2)+1)</f>
        <v>0</v>
      </c>
      <c r="W2568" s="16" t="str">
        <f>IFERROR(INDEX('Compréhension de l''écrit'!$E$1:$DA$971,MATCH(S2568,'Compréhension de l''écrit'!$B$2:$B$971,0)+1,MATCH(V2568,'Compréhension de l''écrit'!$E$1:$DA$1,0)),"")</f>
        <v/>
      </c>
      <c r="X2568" s="16" t="e">
        <f t="shared" si="42"/>
        <v>#REF!</v>
      </c>
      <c r="Y2568" s="16" t="str">
        <f>IFERROR(VLOOKUP(V2568,Paramétrages!H:I,2,FALSE),"")</f>
        <v/>
      </c>
    </row>
    <row r="2569" spans="18:25" x14ac:dyDescent="0.2">
      <c r="R2569" s="16" t="e">
        <f>INDEX('Compréhension de l''écrit'!$A$2:$A$971,ROUNDUP((ROW()-1)/(COUNTA('Compréhension de l''écrit'!$F$1:$DA$1)+1),0))</f>
        <v>#REF!</v>
      </c>
      <c r="S2569" s="16" t="e">
        <f>INDEX('Compréhension de l''écrit'!$B$2:$B$971,ROUNDUP((ROW()-1)/(COUNTA('Compréhension de l''écrit'!$F$1:$DA$1)+1),0))</f>
        <v>#REF!</v>
      </c>
      <c r="T2569" s="16" t="e">
        <f>INDEX('Compréhension de l''écrit'!$C$2:$C$971,ROUNDUP((ROW()-1)/(COUNTA('Compréhension de l''écrit'!$F$1:$DA$1)+1),0))</f>
        <v>#REF!</v>
      </c>
      <c r="U2569" s="16" t="e">
        <f>INDEX('Compréhension de l''écrit'!$D$2:$D$971,ROUNDUP((ROW()-1)/(COUNTA('Compréhension de l''écrit'!$F$1:$DA$1)+1),0))</f>
        <v>#REF!</v>
      </c>
      <c r="V2569" s="16">
        <f>INDEX('Compréhension de l''écrit'!$E$1:$DA$1,+MOD(ROW()-2,COUNTA($H$5:$H$32)*2)+1)</f>
        <v>0</v>
      </c>
      <c r="W2569" s="16" t="str">
        <f>IFERROR(INDEX('Compréhension de l''écrit'!$E$1:$DA$971,MATCH(S2569,'Compréhension de l''écrit'!$B$2:$B$971,0)+1,MATCH(V2569,'Compréhension de l''écrit'!$E$1:$DA$1,0)),"")</f>
        <v/>
      </c>
      <c r="X2569" s="16" t="e">
        <f t="shared" si="42"/>
        <v>#REF!</v>
      </c>
      <c r="Y2569" s="16" t="str">
        <f>IFERROR(VLOOKUP(V2569,Paramétrages!H:I,2,FALSE),"")</f>
        <v/>
      </c>
    </row>
    <row r="2570" spans="18:25" x14ac:dyDescent="0.2">
      <c r="R2570" s="16" t="e">
        <f>INDEX('Compréhension de l''écrit'!$A$2:$A$971,ROUNDUP((ROW()-1)/(COUNTA('Compréhension de l''écrit'!$F$1:$DA$1)+1),0))</f>
        <v>#REF!</v>
      </c>
      <c r="S2570" s="16" t="e">
        <f>INDEX('Compréhension de l''écrit'!$B$2:$B$971,ROUNDUP((ROW()-1)/(COUNTA('Compréhension de l''écrit'!$F$1:$DA$1)+1),0))</f>
        <v>#REF!</v>
      </c>
      <c r="T2570" s="16" t="e">
        <f>INDEX('Compréhension de l''écrit'!$C$2:$C$971,ROUNDUP((ROW()-1)/(COUNTA('Compréhension de l''écrit'!$F$1:$DA$1)+1),0))</f>
        <v>#REF!</v>
      </c>
      <c r="U2570" s="16" t="e">
        <f>INDEX('Compréhension de l''écrit'!$D$2:$D$971,ROUNDUP((ROW()-1)/(COUNTA('Compréhension de l''écrit'!$F$1:$DA$1)+1),0))</f>
        <v>#REF!</v>
      </c>
      <c r="V2570" s="16">
        <f>INDEX('Compréhension de l''écrit'!$E$1:$DA$1,+MOD(ROW()-2,COUNTA($H$5:$H$32)*2)+1)</f>
        <v>0</v>
      </c>
      <c r="W2570" s="16" t="str">
        <f>IFERROR(INDEX('Compréhension de l''écrit'!$E$1:$DA$971,MATCH(S2570,'Compréhension de l''écrit'!$B$2:$B$971,0)+1,MATCH(V2570,'Compréhension de l''écrit'!$E$1:$DA$1,0)),"")</f>
        <v/>
      </c>
      <c r="X2570" s="16" t="e">
        <f t="shared" si="42"/>
        <v>#REF!</v>
      </c>
      <c r="Y2570" s="16" t="str">
        <f>IFERROR(VLOOKUP(V2570,Paramétrages!H:I,2,FALSE),"")</f>
        <v/>
      </c>
    </row>
    <row r="2571" spans="18:25" x14ac:dyDescent="0.2">
      <c r="R2571" s="16" t="e">
        <f>INDEX('Compréhension de l''écrit'!$A$2:$A$971,ROUNDUP((ROW()-1)/(COUNTA('Compréhension de l''écrit'!$F$1:$DA$1)+1),0))</f>
        <v>#REF!</v>
      </c>
      <c r="S2571" s="16" t="e">
        <f>INDEX('Compréhension de l''écrit'!$B$2:$B$971,ROUNDUP((ROW()-1)/(COUNTA('Compréhension de l''écrit'!$F$1:$DA$1)+1),0))</f>
        <v>#REF!</v>
      </c>
      <c r="T2571" s="16" t="e">
        <f>INDEX('Compréhension de l''écrit'!$C$2:$C$971,ROUNDUP((ROW()-1)/(COUNTA('Compréhension de l''écrit'!$F$1:$DA$1)+1),0))</f>
        <v>#REF!</v>
      </c>
      <c r="U2571" s="16" t="e">
        <f>INDEX('Compréhension de l''écrit'!$D$2:$D$971,ROUNDUP((ROW()-1)/(COUNTA('Compréhension de l''écrit'!$F$1:$DA$1)+1),0))</f>
        <v>#REF!</v>
      </c>
      <c r="V2571" s="16">
        <f>INDEX('Compréhension de l''écrit'!$E$1:$DA$1,+MOD(ROW()-2,COUNTA($H$5:$H$32)*2)+1)</f>
        <v>0</v>
      </c>
      <c r="W2571" s="16" t="str">
        <f>IFERROR(INDEX('Compréhension de l''écrit'!$E$1:$DA$971,MATCH(S2571,'Compréhension de l''écrit'!$B$2:$B$971,0)+1,MATCH(V2571,'Compréhension de l''écrit'!$E$1:$DA$1,0)),"")</f>
        <v/>
      </c>
      <c r="X2571" s="16" t="e">
        <f t="shared" si="42"/>
        <v>#REF!</v>
      </c>
      <c r="Y2571" s="16" t="str">
        <f>IFERROR(VLOOKUP(V2571,Paramétrages!H:I,2,FALSE),"")</f>
        <v/>
      </c>
    </row>
    <row r="2572" spans="18:25" x14ac:dyDescent="0.2">
      <c r="R2572" s="16" t="e">
        <f>INDEX('Compréhension de l''écrit'!$A$2:$A$971,ROUNDUP((ROW()-1)/(COUNTA('Compréhension de l''écrit'!$F$1:$DA$1)+1),0))</f>
        <v>#REF!</v>
      </c>
      <c r="S2572" s="16" t="e">
        <f>INDEX('Compréhension de l''écrit'!$B$2:$B$971,ROUNDUP((ROW()-1)/(COUNTA('Compréhension de l''écrit'!$F$1:$DA$1)+1),0))</f>
        <v>#REF!</v>
      </c>
      <c r="T2572" s="16" t="e">
        <f>INDEX('Compréhension de l''écrit'!$C$2:$C$971,ROUNDUP((ROW()-1)/(COUNTA('Compréhension de l''écrit'!$F$1:$DA$1)+1),0))</f>
        <v>#REF!</v>
      </c>
      <c r="U2572" s="16" t="e">
        <f>INDEX('Compréhension de l''écrit'!$D$2:$D$971,ROUNDUP((ROW()-1)/(COUNTA('Compréhension de l''écrit'!$F$1:$DA$1)+1),0))</f>
        <v>#REF!</v>
      </c>
      <c r="V2572" s="16">
        <f>INDEX('Compréhension de l''écrit'!$E$1:$DA$1,+MOD(ROW()-2,COUNTA($H$5:$H$32)*2)+1)</f>
        <v>0</v>
      </c>
      <c r="W2572" s="16" t="str">
        <f>IFERROR(INDEX('Compréhension de l''écrit'!$E$1:$DA$971,MATCH(S2572,'Compréhension de l''écrit'!$B$2:$B$971,0)+1,MATCH(V2572,'Compréhension de l''écrit'!$E$1:$DA$1,0)),"")</f>
        <v/>
      </c>
      <c r="X2572" s="16" t="e">
        <f t="shared" si="42"/>
        <v>#REF!</v>
      </c>
      <c r="Y2572" s="16" t="str">
        <f>IFERROR(VLOOKUP(V2572,Paramétrages!H:I,2,FALSE),"")</f>
        <v/>
      </c>
    </row>
    <row r="2573" spans="18:25" x14ac:dyDescent="0.2">
      <c r="R2573" s="16" t="e">
        <f>INDEX('Compréhension de l''écrit'!$A$2:$A$971,ROUNDUP((ROW()-1)/(COUNTA('Compréhension de l''écrit'!$F$1:$DA$1)+1),0))</f>
        <v>#REF!</v>
      </c>
      <c r="S2573" s="16" t="e">
        <f>INDEX('Compréhension de l''écrit'!$B$2:$B$971,ROUNDUP((ROW()-1)/(COUNTA('Compréhension de l''écrit'!$F$1:$DA$1)+1),0))</f>
        <v>#REF!</v>
      </c>
      <c r="T2573" s="16" t="e">
        <f>INDEX('Compréhension de l''écrit'!$C$2:$C$971,ROUNDUP((ROW()-1)/(COUNTA('Compréhension de l''écrit'!$F$1:$DA$1)+1),0))</f>
        <v>#REF!</v>
      </c>
      <c r="U2573" s="16" t="e">
        <f>INDEX('Compréhension de l''écrit'!$D$2:$D$971,ROUNDUP((ROW()-1)/(COUNTA('Compréhension de l''écrit'!$F$1:$DA$1)+1),0))</f>
        <v>#REF!</v>
      </c>
      <c r="V2573" s="16">
        <f>INDEX('Compréhension de l''écrit'!$E$1:$DA$1,+MOD(ROW()-2,COUNTA($H$5:$H$32)*2)+1)</f>
        <v>0</v>
      </c>
      <c r="W2573" s="16" t="str">
        <f>IFERROR(INDEX('Compréhension de l''écrit'!$E$1:$DA$971,MATCH(S2573,'Compréhension de l''écrit'!$B$2:$B$971,0)+1,MATCH(V2573,'Compréhension de l''écrit'!$E$1:$DA$1,0)),"")</f>
        <v/>
      </c>
      <c r="X2573" s="16" t="e">
        <f t="shared" si="42"/>
        <v>#REF!</v>
      </c>
      <c r="Y2573" s="16" t="str">
        <f>IFERROR(VLOOKUP(V2573,Paramétrages!H:I,2,FALSE),"")</f>
        <v/>
      </c>
    </row>
    <row r="2574" spans="18:25" x14ac:dyDescent="0.2">
      <c r="R2574" s="16" t="e">
        <f>INDEX('Compréhension de l''écrit'!$A$2:$A$971,ROUNDUP((ROW()-1)/(COUNTA('Compréhension de l''écrit'!$F$1:$DA$1)+1),0))</f>
        <v>#REF!</v>
      </c>
      <c r="S2574" s="16" t="e">
        <f>INDEX('Compréhension de l''écrit'!$B$2:$B$971,ROUNDUP((ROW()-1)/(COUNTA('Compréhension de l''écrit'!$F$1:$DA$1)+1),0))</f>
        <v>#REF!</v>
      </c>
      <c r="T2574" s="16" t="e">
        <f>INDEX('Compréhension de l''écrit'!$C$2:$C$971,ROUNDUP((ROW()-1)/(COUNTA('Compréhension de l''écrit'!$F$1:$DA$1)+1),0))</f>
        <v>#REF!</v>
      </c>
      <c r="U2574" s="16" t="e">
        <f>INDEX('Compréhension de l''écrit'!$D$2:$D$971,ROUNDUP((ROW()-1)/(COUNTA('Compréhension de l''écrit'!$F$1:$DA$1)+1),0))</f>
        <v>#REF!</v>
      </c>
      <c r="V2574" s="16">
        <f>INDEX('Compréhension de l''écrit'!$E$1:$DA$1,+MOD(ROW()-2,COUNTA($H$5:$H$32)*2)+1)</f>
        <v>0</v>
      </c>
      <c r="W2574" s="16" t="str">
        <f>IFERROR(INDEX('Compréhension de l''écrit'!$E$1:$DA$971,MATCH(S2574,'Compréhension de l''écrit'!$B$2:$B$971,0)+1,MATCH(V2574,'Compréhension de l''écrit'!$E$1:$DA$1,0)),"")</f>
        <v/>
      </c>
      <c r="X2574" s="16" t="e">
        <f t="shared" si="42"/>
        <v>#REF!</v>
      </c>
      <c r="Y2574" s="16" t="str">
        <f>IFERROR(VLOOKUP(V2574,Paramétrages!H:I,2,FALSE),"")</f>
        <v/>
      </c>
    </row>
    <row r="2575" spans="18:25" x14ac:dyDescent="0.2">
      <c r="R2575" s="16" t="e">
        <f>INDEX('Compréhension de l''écrit'!$A$2:$A$971,ROUNDUP((ROW()-1)/(COUNTA('Compréhension de l''écrit'!$F$1:$DA$1)+1),0))</f>
        <v>#REF!</v>
      </c>
      <c r="S2575" s="16" t="e">
        <f>INDEX('Compréhension de l''écrit'!$B$2:$B$971,ROUNDUP((ROW()-1)/(COUNTA('Compréhension de l''écrit'!$F$1:$DA$1)+1),0))</f>
        <v>#REF!</v>
      </c>
      <c r="T2575" s="16" t="e">
        <f>INDEX('Compréhension de l''écrit'!$C$2:$C$971,ROUNDUP((ROW()-1)/(COUNTA('Compréhension de l''écrit'!$F$1:$DA$1)+1),0))</f>
        <v>#REF!</v>
      </c>
      <c r="U2575" s="16" t="e">
        <f>INDEX('Compréhension de l''écrit'!$D$2:$D$971,ROUNDUP((ROW()-1)/(COUNTA('Compréhension de l''écrit'!$F$1:$DA$1)+1),0))</f>
        <v>#REF!</v>
      </c>
      <c r="V2575" s="16">
        <f>INDEX('Compréhension de l''écrit'!$E$1:$DA$1,+MOD(ROW()-2,COUNTA($H$5:$H$32)*2)+1)</f>
        <v>0</v>
      </c>
      <c r="W2575" s="16" t="str">
        <f>IFERROR(INDEX('Compréhension de l''écrit'!$E$1:$DA$971,MATCH(S2575,'Compréhension de l''écrit'!$B$2:$B$971,0)+1,MATCH(V2575,'Compréhension de l''écrit'!$E$1:$DA$1,0)),"")</f>
        <v/>
      </c>
      <c r="X2575" s="16" t="e">
        <f t="shared" si="42"/>
        <v>#REF!</v>
      </c>
      <c r="Y2575" s="16" t="str">
        <f>IFERROR(VLOOKUP(V2575,Paramétrages!H:I,2,FALSE),"")</f>
        <v/>
      </c>
    </row>
    <row r="2576" spans="18:25" x14ac:dyDescent="0.2">
      <c r="R2576" s="16" t="e">
        <f>INDEX('Compréhension de l''écrit'!$A$2:$A$971,ROUNDUP((ROW()-1)/(COUNTA('Compréhension de l''écrit'!$F$1:$DA$1)+1),0))</f>
        <v>#REF!</v>
      </c>
      <c r="S2576" s="16" t="e">
        <f>INDEX('Compréhension de l''écrit'!$B$2:$B$971,ROUNDUP((ROW()-1)/(COUNTA('Compréhension de l''écrit'!$F$1:$DA$1)+1),0))</f>
        <v>#REF!</v>
      </c>
      <c r="T2576" s="16" t="e">
        <f>INDEX('Compréhension de l''écrit'!$C$2:$C$971,ROUNDUP((ROW()-1)/(COUNTA('Compréhension de l''écrit'!$F$1:$DA$1)+1),0))</f>
        <v>#REF!</v>
      </c>
      <c r="U2576" s="16" t="e">
        <f>INDEX('Compréhension de l''écrit'!$D$2:$D$971,ROUNDUP((ROW()-1)/(COUNTA('Compréhension de l''écrit'!$F$1:$DA$1)+1),0))</f>
        <v>#REF!</v>
      </c>
      <c r="V2576" s="16">
        <f>INDEX('Compréhension de l''écrit'!$E$1:$DA$1,+MOD(ROW()-2,COUNTA($H$5:$H$32)*2)+1)</f>
        <v>0</v>
      </c>
      <c r="W2576" s="16" t="str">
        <f>IFERROR(INDEX('Compréhension de l''écrit'!$E$1:$DA$971,MATCH(S2576,'Compréhension de l''écrit'!$B$2:$B$971,0)+1,MATCH(V2576,'Compréhension de l''écrit'!$E$1:$DA$1,0)),"")</f>
        <v/>
      </c>
      <c r="X2576" s="16" t="e">
        <f t="shared" si="42"/>
        <v>#REF!</v>
      </c>
      <c r="Y2576" s="16" t="str">
        <f>IFERROR(VLOOKUP(V2576,Paramétrages!H:I,2,FALSE),"")</f>
        <v/>
      </c>
    </row>
    <row r="2577" spans="18:25" x14ac:dyDescent="0.2">
      <c r="R2577" s="16" t="e">
        <f>INDEX('Compréhension de l''écrit'!$A$2:$A$971,ROUNDUP((ROW()-1)/(COUNTA('Compréhension de l''écrit'!$F$1:$DA$1)+1),0))</f>
        <v>#REF!</v>
      </c>
      <c r="S2577" s="16" t="e">
        <f>INDEX('Compréhension de l''écrit'!$B$2:$B$971,ROUNDUP((ROW()-1)/(COUNTA('Compréhension de l''écrit'!$F$1:$DA$1)+1),0))</f>
        <v>#REF!</v>
      </c>
      <c r="T2577" s="16" t="e">
        <f>INDEX('Compréhension de l''écrit'!$C$2:$C$971,ROUNDUP((ROW()-1)/(COUNTA('Compréhension de l''écrit'!$F$1:$DA$1)+1),0))</f>
        <v>#REF!</v>
      </c>
      <c r="U2577" s="16" t="e">
        <f>INDEX('Compréhension de l''écrit'!$D$2:$D$971,ROUNDUP((ROW()-1)/(COUNTA('Compréhension de l''écrit'!$F$1:$DA$1)+1),0))</f>
        <v>#REF!</v>
      </c>
      <c r="V2577" s="16">
        <f>INDEX('Compréhension de l''écrit'!$E$1:$DA$1,+MOD(ROW()-2,COUNTA($H$5:$H$32)*2)+1)</f>
        <v>0</v>
      </c>
      <c r="W2577" s="16" t="str">
        <f>IFERROR(INDEX('Compréhension de l''écrit'!$E$1:$DA$971,MATCH(S2577,'Compréhension de l''écrit'!$B$2:$B$971,0)+1,MATCH(V2577,'Compréhension de l''écrit'!$E$1:$DA$1,0)),"")</f>
        <v/>
      </c>
      <c r="X2577" s="16" t="e">
        <f t="shared" si="42"/>
        <v>#REF!</v>
      </c>
      <c r="Y2577" s="16" t="str">
        <f>IFERROR(VLOOKUP(V2577,Paramétrages!H:I,2,FALSE),"")</f>
        <v/>
      </c>
    </row>
    <row r="2578" spans="18:25" x14ac:dyDescent="0.2">
      <c r="R2578" s="16" t="e">
        <f>INDEX('Compréhension de l''écrit'!$A$2:$A$971,ROUNDUP((ROW()-1)/(COUNTA('Compréhension de l''écrit'!$F$1:$DA$1)+1),0))</f>
        <v>#REF!</v>
      </c>
      <c r="S2578" s="16" t="e">
        <f>INDEX('Compréhension de l''écrit'!$B$2:$B$971,ROUNDUP((ROW()-1)/(COUNTA('Compréhension de l''écrit'!$F$1:$DA$1)+1),0))</f>
        <v>#REF!</v>
      </c>
      <c r="T2578" s="16" t="e">
        <f>INDEX('Compréhension de l''écrit'!$C$2:$C$971,ROUNDUP((ROW()-1)/(COUNTA('Compréhension de l''écrit'!$F$1:$DA$1)+1),0))</f>
        <v>#REF!</v>
      </c>
      <c r="U2578" s="16" t="e">
        <f>INDEX('Compréhension de l''écrit'!$D$2:$D$971,ROUNDUP((ROW()-1)/(COUNTA('Compréhension de l''écrit'!$F$1:$DA$1)+1),0))</f>
        <v>#REF!</v>
      </c>
      <c r="V2578" s="16">
        <f>INDEX('Compréhension de l''écrit'!$E$1:$DA$1,+MOD(ROW()-2,COUNTA($H$5:$H$32)*2)+1)</f>
        <v>0</v>
      </c>
      <c r="W2578" s="16" t="str">
        <f>IFERROR(INDEX('Compréhension de l''écrit'!$E$1:$DA$971,MATCH(S2578,'Compréhension de l''écrit'!$B$2:$B$971,0)+1,MATCH(V2578,'Compréhension de l''écrit'!$E$1:$DA$1,0)),"")</f>
        <v/>
      </c>
      <c r="X2578" s="16" t="e">
        <f t="shared" si="42"/>
        <v>#REF!</v>
      </c>
      <c r="Y2578" s="16" t="str">
        <f>IFERROR(VLOOKUP(V2578,Paramétrages!H:I,2,FALSE),"")</f>
        <v/>
      </c>
    </row>
    <row r="2579" spans="18:25" x14ac:dyDescent="0.2">
      <c r="R2579" s="16" t="e">
        <f>INDEX('Compréhension de l''écrit'!$A$2:$A$971,ROUNDUP((ROW()-1)/(COUNTA('Compréhension de l''écrit'!$F$1:$DA$1)+1),0))</f>
        <v>#REF!</v>
      </c>
      <c r="S2579" s="16" t="e">
        <f>INDEX('Compréhension de l''écrit'!$B$2:$B$971,ROUNDUP((ROW()-1)/(COUNTA('Compréhension de l''écrit'!$F$1:$DA$1)+1),0))</f>
        <v>#REF!</v>
      </c>
      <c r="T2579" s="16" t="e">
        <f>INDEX('Compréhension de l''écrit'!$C$2:$C$971,ROUNDUP((ROW()-1)/(COUNTA('Compréhension de l''écrit'!$F$1:$DA$1)+1),0))</f>
        <v>#REF!</v>
      </c>
      <c r="U2579" s="16" t="e">
        <f>INDEX('Compréhension de l''écrit'!$D$2:$D$971,ROUNDUP((ROW()-1)/(COUNTA('Compréhension de l''écrit'!$F$1:$DA$1)+1),0))</f>
        <v>#REF!</v>
      </c>
      <c r="V2579" s="16">
        <f>INDEX('Compréhension de l''écrit'!$E$1:$DA$1,+MOD(ROW()-2,COUNTA($H$5:$H$32)*2)+1)</f>
        <v>0</v>
      </c>
      <c r="W2579" s="16" t="str">
        <f>IFERROR(INDEX('Compréhension de l''écrit'!$E$1:$DA$971,MATCH(S2579,'Compréhension de l''écrit'!$B$2:$B$971,0)+1,MATCH(V2579,'Compréhension de l''écrit'!$E$1:$DA$1,0)),"")</f>
        <v/>
      </c>
      <c r="X2579" s="16" t="e">
        <f t="shared" si="42"/>
        <v>#REF!</v>
      </c>
      <c r="Y2579" s="16" t="str">
        <f>IFERROR(VLOOKUP(V2579,Paramétrages!H:I,2,FALSE),"")</f>
        <v/>
      </c>
    </row>
    <row r="2580" spans="18:25" x14ac:dyDescent="0.2">
      <c r="R2580" s="16" t="e">
        <f>INDEX('Compréhension de l''écrit'!$A$2:$A$971,ROUNDUP((ROW()-1)/(COUNTA('Compréhension de l''écrit'!$F$1:$DA$1)+1),0))</f>
        <v>#REF!</v>
      </c>
      <c r="S2580" s="16" t="e">
        <f>INDEX('Compréhension de l''écrit'!$B$2:$B$971,ROUNDUP((ROW()-1)/(COUNTA('Compréhension de l''écrit'!$F$1:$DA$1)+1),0))</f>
        <v>#REF!</v>
      </c>
      <c r="T2580" s="16" t="e">
        <f>INDEX('Compréhension de l''écrit'!$C$2:$C$971,ROUNDUP((ROW()-1)/(COUNTA('Compréhension de l''écrit'!$F$1:$DA$1)+1),0))</f>
        <v>#REF!</v>
      </c>
      <c r="U2580" s="16" t="e">
        <f>INDEX('Compréhension de l''écrit'!$D$2:$D$971,ROUNDUP((ROW()-1)/(COUNTA('Compréhension de l''écrit'!$F$1:$DA$1)+1),0))</f>
        <v>#REF!</v>
      </c>
      <c r="V2580" s="16">
        <f>INDEX('Compréhension de l''écrit'!$E$1:$DA$1,+MOD(ROW()-2,COUNTA($H$5:$H$32)*2)+1)</f>
        <v>0</v>
      </c>
      <c r="W2580" s="16" t="str">
        <f>IFERROR(INDEX('Compréhension de l''écrit'!$E$1:$DA$971,MATCH(S2580,'Compréhension de l''écrit'!$B$2:$B$971,0)+1,MATCH(V2580,'Compréhension de l''écrit'!$E$1:$DA$1,0)),"")</f>
        <v/>
      </c>
      <c r="X2580" s="16" t="e">
        <f t="shared" si="42"/>
        <v>#REF!</v>
      </c>
      <c r="Y2580" s="16" t="str">
        <f>IFERROR(VLOOKUP(V2580,Paramétrages!H:I,2,FALSE),"")</f>
        <v/>
      </c>
    </row>
    <row r="2581" spans="18:25" x14ac:dyDescent="0.2">
      <c r="R2581" s="16" t="e">
        <f>INDEX('Compréhension de l''écrit'!$A$2:$A$971,ROUNDUP((ROW()-1)/(COUNTA('Compréhension de l''écrit'!$F$1:$DA$1)+1),0))</f>
        <v>#REF!</v>
      </c>
      <c r="S2581" s="16" t="e">
        <f>INDEX('Compréhension de l''écrit'!$B$2:$B$971,ROUNDUP((ROW()-1)/(COUNTA('Compréhension de l''écrit'!$F$1:$DA$1)+1),0))</f>
        <v>#REF!</v>
      </c>
      <c r="T2581" s="16" t="e">
        <f>INDEX('Compréhension de l''écrit'!$C$2:$C$971,ROUNDUP((ROW()-1)/(COUNTA('Compréhension de l''écrit'!$F$1:$DA$1)+1),0))</f>
        <v>#REF!</v>
      </c>
      <c r="U2581" s="16" t="e">
        <f>INDEX('Compréhension de l''écrit'!$D$2:$D$971,ROUNDUP((ROW()-1)/(COUNTA('Compréhension de l''écrit'!$F$1:$DA$1)+1),0))</f>
        <v>#REF!</v>
      </c>
      <c r="V2581" s="16">
        <f>INDEX('Compréhension de l''écrit'!$E$1:$DA$1,+MOD(ROW()-2,COUNTA($H$5:$H$32)*2)+1)</f>
        <v>0</v>
      </c>
      <c r="W2581" s="16" t="str">
        <f>IFERROR(INDEX('Compréhension de l''écrit'!$E$1:$DA$971,MATCH(S2581,'Compréhension de l''écrit'!$B$2:$B$971,0)+1,MATCH(V2581,'Compréhension de l''écrit'!$E$1:$DA$1,0)),"")</f>
        <v/>
      </c>
      <c r="X2581" s="16" t="e">
        <f t="shared" si="42"/>
        <v>#REF!</v>
      </c>
      <c r="Y2581" s="16" t="str">
        <f>IFERROR(VLOOKUP(V2581,Paramétrages!H:I,2,FALSE),"")</f>
        <v/>
      </c>
    </row>
    <row r="2582" spans="18:25" x14ac:dyDescent="0.2">
      <c r="R2582" s="16" t="e">
        <f>INDEX('Compréhension de l''écrit'!$A$2:$A$971,ROUNDUP((ROW()-1)/(COUNTA('Compréhension de l''écrit'!$F$1:$DA$1)+1),0))</f>
        <v>#REF!</v>
      </c>
      <c r="S2582" s="16" t="e">
        <f>INDEX('Compréhension de l''écrit'!$B$2:$B$971,ROUNDUP((ROW()-1)/(COUNTA('Compréhension de l''écrit'!$F$1:$DA$1)+1),0))</f>
        <v>#REF!</v>
      </c>
      <c r="T2582" s="16" t="e">
        <f>INDEX('Compréhension de l''écrit'!$C$2:$C$971,ROUNDUP((ROW()-1)/(COUNTA('Compréhension de l''écrit'!$F$1:$DA$1)+1),0))</f>
        <v>#REF!</v>
      </c>
      <c r="U2582" s="16" t="e">
        <f>INDEX('Compréhension de l''écrit'!$D$2:$D$971,ROUNDUP((ROW()-1)/(COUNTA('Compréhension de l''écrit'!$F$1:$DA$1)+1),0))</f>
        <v>#REF!</v>
      </c>
      <c r="V2582" s="16">
        <f>INDEX('Compréhension de l''écrit'!$E$1:$DA$1,+MOD(ROW()-2,COUNTA($H$5:$H$32)*2)+1)</f>
        <v>0</v>
      </c>
      <c r="W2582" s="16" t="str">
        <f>IFERROR(INDEX('Compréhension de l''écrit'!$E$1:$DA$971,MATCH(S2582,'Compréhension de l''écrit'!$B$2:$B$971,0)+1,MATCH(V2582,'Compréhension de l''écrit'!$E$1:$DA$1,0)),"")</f>
        <v/>
      </c>
      <c r="X2582" s="16" t="e">
        <f t="shared" si="42"/>
        <v>#REF!</v>
      </c>
      <c r="Y2582" s="16" t="str">
        <f>IFERROR(VLOOKUP(V2582,Paramétrages!H:I,2,FALSE),"")</f>
        <v/>
      </c>
    </row>
    <row r="2583" spans="18:25" x14ac:dyDescent="0.2">
      <c r="R2583" s="16" t="e">
        <f>INDEX('Compréhension de l''écrit'!$A$2:$A$971,ROUNDUP((ROW()-1)/(COUNTA('Compréhension de l''écrit'!$F$1:$DA$1)+1),0))</f>
        <v>#REF!</v>
      </c>
      <c r="S2583" s="16" t="e">
        <f>INDEX('Compréhension de l''écrit'!$B$2:$B$971,ROUNDUP((ROW()-1)/(COUNTA('Compréhension de l''écrit'!$F$1:$DA$1)+1),0))</f>
        <v>#REF!</v>
      </c>
      <c r="T2583" s="16" t="e">
        <f>INDEX('Compréhension de l''écrit'!$C$2:$C$971,ROUNDUP((ROW()-1)/(COUNTA('Compréhension de l''écrit'!$F$1:$DA$1)+1),0))</f>
        <v>#REF!</v>
      </c>
      <c r="U2583" s="16" t="e">
        <f>INDEX('Compréhension de l''écrit'!$D$2:$D$971,ROUNDUP((ROW()-1)/(COUNTA('Compréhension de l''écrit'!$F$1:$DA$1)+1),0))</f>
        <v>#REF!</v>
      </c>
      <c r="V2583" s="16">
        <f>INDEX('Compréhension de l''écrit'!$E$1:$DA$1,+MOD(ROW()-2,COUNTA($H$5:$H$32)*2)+1)</f>
        <v>0</v>
      </c>
      <c r="W2583" s="16" t="str">
        <f>IFERROR(INDEX('Compréhension de l''écrit'!$E$1:$DA$971,MATCH(S2583,'Compréhension de l''écrit'!$B$2:$B$971,0)+1,MATCH(V2583,'Compréhension de l''écrit'!$E$1:$DA$1,0)),"")</f>
        <v/>
      </c>
      <c r="X2583" s="16" t="e">
        <f t="shared" si="42"/>
        <v>#REF!</v>
      </c>
      <c r="Y2583" s="16" t="str">
        <f>IFERROR(VLOOKUP(V2583,Paramétrages!H:I,2,FALSE),"")</f>
        <v/>
      </c>
    </row>
    <row r="2584" spans="18:25" x14ac:dyDescent="0.2">
      <c r="R2584" s="16" t="e">
        <f>INDEX('Compréhension de l''écrit'!$A$2:$A$971,ROUNDUP((ROW()-1)/(COUNTA('Compréhension de l''écrit'!$F$1:$DA$1)+1),0))</f>
        <v>#REF!</v>
      </c>
      <c r="S2584" s="16" t="e">
        <f>INDEX('Compréhension de l''écrit'!$B$2:$B$971,ROUNDUP((ROW()-1)/(COUNTA('Compréhension de l''écrit'!$F$1:$DA$1)+1),0))</f>
        <v>#REF!</v>
      </c>
      <c r="T2584" s="16" t="e">
        <f>INDEX('Compréhension de l''écrit'!$C$2:$C$971,ROUNDUP((ROW()-1)/(COUNTA('Compréhension de l''écrit'!$F$1:$DA$1)+1),0))</f>
        <v>#REF!</v>
      </c>
      <c r="U2584" s="16" t="e">
        <f>INDEX('Compréhension de l''écrit'!$D$2:$D$971,ROUNDUP((ROW()-1)/(COUNTA('Compréhension de l''écrit'!$F$1:$DA$1)+1),0))</f>
        <v>#REF!</v>
      </c>
      <c r="V2584" s="16">
        <f>INDEX('Compréhension de l''écrit'!$E$1:$DA$1,+MOD(ROW()-2,COUNTA($H$5:$H$32)*2)+1)</f>
        <v>0</v>
      </c>
      <c r="W2584" s="16" t="str">
        <f>IFERROR(INDEX('Compréhension de l''écrit'!$E$1:$DA$971,MATCH(S2584,'Compréhension de l''écrit'!$B$2:$B$971,0)+1,MATCH(V2584,'Compréhension de l''écrit'!$E$1:$DA$1,0)),"")</f>
        <v/>
      </c>
      <c r="X2584" s="16" t="e">
        <f t="shared" si="42"/>
        <v>#REF!</v>
      </c>
      <c r="Y2584" s="16" t="str">
        <f>IFERROR(VLOOKUP(V2584,Paramétrages!H:I,2,FALSE),"")</f>
        <v/>
      </c>
    </row>
    <row r="2585" spans="18:25" x14ac:dyDescent="0.2">
      <c r="R2585" s="16" t="e">
        <f>INDEX('Compréhension de l''écrit'!$A$2:$A$971,ROUNDUP((ROW()-1)/(COUNTA('Compréhension de l''écrit'!$F$1:$DA$1)+1),0))</f>
        <v>#REF!</v>
      </c>
      <c r="S2585" s="16" t="e">
        <f>INDEX('Compréhension de l''écrit'!$B$2:$B$971,ROUNDUP((ROW()-1)/(COUNTA('Compréhension de l''écrit'!$F$1:$DA$1)+1),0))</f>
        <v>#REF!</v>
      </c>
      <c r="T2585" s="16" t="e">
        <f>INDEX('Compréhension de l''écrit'!$C$2:$C$971,ROUNDUP((ROW()-1)/(COUNTA('Compréhension de l''écrit'!$F$1:$DA$1)+1),0))</f>
        <v>#REF!</v>
      </c>
      <c r="U2585" s="16" t="e">
        <f>INDEX('Compréhension de l''écrit'!$D$2:$D$971,ROUNDUP((ROW()-1)/(COUNTA('Compréhension de l''écrit'!$F$1:$DA$1)+1),0))</f>
        <v>#REF!</v>
      </c>
      <c r="V2585" s="16">
        <f>INDEX('Compréhension de l''écrit'!$E$1:$DA$1,+MOD(ROW()-2,COUNTA($H$5:$H$32)*2)+1)</f>
        <v>0</v>
      </c>
      <c r="W2585" s="16" t="str">
        <f>IFERROR(INDEX('Compréhension de l''écrit'!$E$1:$DA$971,MATCH(S2585,'Compréhension de l''écrit'!$B$2:$B$971,0)+1,MATCH(V2585,'Compréhension de l''écrit'!$E$1:$DA$1,0)),"")</f>
        <v/>
      </c>
      <c r="X2585" s="16" t="e">
        <f t="shared" si="42"/>
        <v>#REF!</v>
      </c>
      <c r="Y2585" s="16" t="str">
        <f>IFERROR(VLOOKUP(V2585,Paramétrages!H:I,2,FALSE),"")</f>
        <v/>
      </c>
    </row>
    <row r="2586" spans="18:25" x14ac:dyDescent="0.2">
      <c r="R2586" s="16" t="e">
        <f>INDEX('Compréhension de l''écrit'!$A$2:$A$971,ROUNDUP((ROW()-1)/(COUNTA('Compréhension de l''écrit'!$F$1:$DA$1)+1),0))</f>
        <v>#REF!</v>
      </c>
      <c r="S2586" s="16" t="e">
        <f>INDEX('Compréhension de l''écrit'!$B$2:$B$971,ROUNDUP((ROW()-1)/(COUNTA('Compréhension de l''écrit'!$F$1:$DA$1)+1),0))</f>
        <v>#REF!</v>
      </c>
      <c r="T2586" s="16" t="e">
        <f>INDEX('Compréhension de l''écrit'!$C$2:$C$971,ROUNDUP((ROW()-1)/(COUNTA('Compréhension de l''écrit'!$F$1:$DA$1)+1),0))</f>
        <v>#REF!</v>
      </c>
      <c r="U2586" s="16" t="e">
        <f>INDEX('Compréhension de l''écrit'!$D$2:$D$971,ROUNDUP((ROW()-1)/(COUNTA('Compréhension de l''écrit'!$F$1:$DA$1)+1),0))</f>
        <v>#REF!</v>
      </c>
      <c r="V2586" s="16">
        <f>INDEX('Compréhension de l''écrit'!$E$1:$DA$1,+MOD(ROW()-2,COUNTA($H$5:$H$32)*2)+1)</f>
        <v>0</v>
      </c>
      <c r="W2586" s="16" t="str">
        <f>IFERROR(INDEX('Compréhension de l''écrit'!$E$1:$DA$971,MATCH(S2586,'Compréhension de l''écrit'!$B$2:$B$971,0)+1,MATCH(V2586,'Compréhension de l''écrit'!$E$1:$DA$1,0)),"")</f>
        <v/>
      </c>
      <c r="X2586" s="16" t="e">
        <f t="shared" si="42"/>
        <v>#REF!</v>
      </c>
      <c r="Y2586" s="16" t="str">
        <f>IFERROR(VLOOKUP(V2586,Paramétrages!H:I,2,FALSE),"")</f>
        <v/>
      </c>
    </row>
    <row r="2587" spans="18:25" x14ac:dyDescent="0.2">
      <c r="R2587" s="16" t="e">
        <f>INDEX('Compréhension de l''écrit'!$A$2:$A$971,ROUNDUP((ROW()-1)/(COUNTA('Compréhension de l''écrit'!$F$1:$DA$1)+1),0))</f>
        <v>#REF!</v>
      </c>
      <c r="S2587" s="16" t="e">
        <f>INDEX('Compréhension de l''écrit'!$B$2:$B$971,ROUNDUP((ROW()-1)/(COUNTA('Compréhension de l''écrit'!$F$1:$DA$1)+1),0))</f>
        <v>#REF!</v>
      </c>
      <c r="T2587" s="16" t="e">
        <f>INDEX('Compréhension de l''écrit'!$C$2:$C$971,ROUNDUP((ROW()-1)/(COUNTA('Compréhension de l''écrit'!$F$1:$DA$1)+1),0))</f>
        <v>#REF!</v>
      </c>
      <c r="U2587" s="16" t="e">
        <f>INDEX('Compréhension de l''écrit'!$D$2:$D$971,ROUNDUP((ROW()-1)/(COUNTA('Compréhension de l''écrit'!$F$1:$DA$1)+1),0))</f>
        <v>#REF!</v>
      </c>
      <c r="V2587" s="16">
        <f>INDEX('Compréhension de l''écrit'!$E$1:$DA$1,+MOD(ROW()-2,COUNTA($H$5:$H$32)*2)+1)</f>
        <v>0</v>
      </c>
      <c r="W2587" s="16" t="str">
        <f>IFERROR(INDEX('Compréhension de l''écrit'!$E$1:$DA$971,MATCH(S2587,'Compréhension de l''écrit'!$B$2:$B$971,0)+1,MATCH(V2587,'Compréhension de l''écrit'!$E$1:$DA$1,0)),"")</f>
        <v/>
      </c>
      <c r="X2587" s="16" t="e">
        <f t="shared" si="42"/>
        <v>#REF!</v>
      </c>
      <c r="Y2587" s="16" t="str">
        <f>IFERROR(VLOOKUP(V2587,Paramétrages!H:I,2,FALSE),"")</f>
        <v/>
      </c>
    </row>
    <row r="2588" spans="18:25" x14ac:dyDescent="0.2">
      <c r="R2588" s="16" t="e">
        <f>INDEX('Compréhension de l''écrit'!$A$2:$A$971,ROUNDUP((ROW()-1)/(COUNTA('Compréhension de l''écrit'!$F$1:$DA$1)+1),0))</f>
        <v>#REF!</v>
      </c>
      <c r="S2588" s="16" t="e">
        <f>INDEX('Compréhension de l''écrit'!$B$2:$B$971,ROUNDUP((ROW()-1)/(COUNTA('Compréhension de l''écrit'!$F$1:$DA$1)+1),0))</f>
        <v>#REF!</v>
      </c>
      <c r="T2588" s="16" t="e">
        <f>INDEX('Compréhension de l''écrit'!$C$2:$C$971,ROUNDUP((ROW()-1)/(COUNTA('Compréhension de l''écrit'!$F$1:$DA$1)+1),0))</f>
        <v>#REF!</v>
      </c>
      <c r="U2588" s="16" t="e">
        <f>INDEX('Compréhension de l''écrit'!$D$2:$D$971,ROUNDUP((ROW()-1)/(COUNTA('Compréhension de l''écrit'!$F$1:$DA$1)+1),0))</f>
        <v>#REF!</v>
      </c>
      <c r="V2588" s="16">
        <f>INDEX('Compréhension de l''écrit'!$E$1:$DA$1,+MOD(ROW()-2,COUNTA($H$5:$H$32)*2)+1)</f>
        <v>0</v>
      </c>
      <c r="W2588" s="16" t="str">
        <f>IFERROR(INDEX('Compréhension de l''écrit'!$E$1:$DA$971,MATCH(S2588,'Compréhension de l''écrit'!$B$2:$B$971,0)+1,MATCH(V2588,'Compréhension de l''écrit'!$E$1:$DA$1,0)),"")</f>
        <v/>
      </c>
      <c r="X2588" s="16" t="e">
        <f t="shared" si="42"/>
        <v>#REF!</v>
      </c>
      <c r="Y2588" s="16" t="str">
        <f>IFERROR(VLOOKUP(V2588,Paramétrages!H:I,2,FALSE),"")</f>
        <v/>
      </c>
    </row>
    <row r="2589" spans="18:25" x14ac:dyDescent="0.2">
      <c r="R2589" s="16" t="e">
        <f>INDEX('Compréhension de l''écrit'!$A$2:$A$971,ROUNDUP((ROW()-1)/(COUNTA('Compréhension de l''écrit'!$F$1:$DA$1)+1),0))</f>
        <v>#REF!</v>
      </c>
      <c r="S2589" s="16" t="e">
        <f>INDEX('Compréhension de l''écrit'!$B$2:$B$971,ROUNDUP((ROW()-1)/(COUNTA('Compréhension de l''écrit'!$F$1:$DA$1)+1),0))</f>
        <v>#REF!</v>
      </c>
      <c r="T2589" s="16" t="e">
        <f>INDEX('Compréhension de l''écrit'!$C$2:$C$971,ROUNDUP((ROW()-1)/(COUNTA('Compréhension de l''écrit'!$F$1:$DA$1)+1),0))</f>
        <v>#REF!</v>
      </c>
      <c r="U2589" s="16" t="e">
        <f>INDEX('Compréhension de l''écrit'!$D$2:$D$971,ROUNDUP((ROW()-1)/(COUNTA('Compréhension de l''écrit'!$F$1:$DA$1)+1),0))</f>
        <v>#REF!</v>
      </c>
      <c r="V2589" s="16">
        <f>INDEX('Compréhension de l''écrit'!$E$1:$DA$1,+MOD(ROW()-2,COUNTA($H$5:$H$32)*2)+1)</f>
        <v>0</v>
      </c>
      <c r="W2589" s="16" t="str">
        <f>IFERROR(INDEX('Compréhension de l''écrit'!$E$1:$DA$971,MATCH(S2589,'Compréhension de l''écrit'!$B$2:$B$971,0)+1,MATCH(V2589,'Compréhension de l''écrit'!$E$1:$DA$1,0)),"")</f>
        <v/>
      </c>
      <c r="X2589" s="16" t="e">
        <f t="shared" si="42"/>
        <v>#REF!</v>
      </c>
      <c r="Y2589" s="16" t="str">
        <f>IFERROR(VLOOKUP(V2589,Paramétrages!H:I,2,FALSE),"")</f>
        <v/>
      </c>
    </row>
    <row r="2590" spans="18:25" x14ac:dyDescent="0.2">
      <c r="R2590" s="16" t="e">
        <f>INDEX('Compréhension de l''écrit'!$A$2:$A$971,ROUNDUP((ROW()-1)/(COUNTA('Compréhension de l''écrit'!$F$1:$DA$1)+1),0))</f>
        <v>#REF!</v>
      </c>
      <c r="S2590" s="16" t="e">
        <f>INDEX('Compréhension de l''écrit'!$B$2:$B$971,ROUNDUP((ROW()-1)/(COUNTA('Compréhension de l''écrit'!$F$1:$DA$1)+1),0))</f>
        <v>#REF!</v>
      </c>
      <c r="T2590" s="16" t="e">
        <f>INDEX('Compréhension de l''écrit'!$C$2:$C$971,ROUNDUP((ROW()-1)/(COUNTA('Compréhension de l''écrit'!$F$1:$DA$1)+1),0))</f>
        <v>#REF!</v>
      </c>
      <c r="U2590" s="16" t="e">
        <f>INDEX('Compréhension de l''écrit'!$D$2:$D$971,ROUNDUP((ROW()-1)/(COUNTA('Compréhension de l''écrit'!$F$1:$DA$1)+1),0))</f>
        <v>#REF!</v>
      </c>
      <c r="V2590" s="16">
        <f>INDEX('Compréhension de l''écrit'!$E$1:$DA$1,+MOD(ROW()-2,COUNTA($H$5:$H$32)*2)+1)</f>
        <v>0</v>
      </c>
      <c r="W2590" s="16" t="str">
        <f>IFERROR(INDEX('Compréhension de l''écrit'!$E$1:$DA$971,MATCH(S2590,'Compréhension de l''écrit'!$B$2:$B$971,0)+1,MATCH(V2590,'Compréhension de l''écrit'!$E$1:$DA$1,0)),"")</f>
        <v/>
      </c>
      <c r="X2590" s="16" t="e">
        <f t="shared" si="42"/>
        <v>#REF!</v>
      </c>
      <c r="Y2590" s="16" t="str">
        <f>IFERROR(VLOOKUP(V2590,Paramétrages!H:I,2,FALSE),"")</f>
        <v/>
      </c>
    </row>
    <row r="2591" spans="18:25" x14ac:dyDescent="0.2">
      <c r="R2591" s="16" t="e">
        <f>INDEX('Compréhension de l''écrit'!$A$2:$A$971,ROUNDUP((ROW()-1)/(COUNTA('Compréhension de l''écrit'!$F$1:$DA$1)+1),0))</f>
        <v>#REF!</v>
      </c>
      <c r="S2591" s="16" t="e">
        <f>INDEX('Compréhension de l''écrit'!$B$2:$B$971,ROUNDUP((ROW()-1)/(COUNTA('Compréhension de l''écrit'!$F$1:$DA$1)+1),0))</f>
        <v>#REF!</v>
      </c>
      <c r="T2591" s="16" t="e">
        <f>INDEX('Compréhension de l''écrit'!$C$2:$C$971,ROUNDUP((ROW()-1)/(COUNTA('Compréhension de l''écrit'!$F$1:$DA$1)+1),0))</f>
        <v>#REF!</v>
      </c>
      <c r="U2591" s="16" t="e">
        <f>INDEX('Compréhension de l''écrit'!$D$2:$D$971,ROUNDUP((ROW()-1)/(COUNTA('Compréhension de l''écrit'!$F$1:$DA$1)+1),0))</f>
        <v>#REF!</v>
      </c>
      <c r="V2591" s="16">
        <f>INDEX('Compréhension de l''écrit'!$E$1:$DA$1,+MOD(ROW()-2,COUNTA($H$5:$H$32)*2)+1)</f>
        <v>0</v>
      </c>
      <c r="W2591" s="16" t="str">
        <f>IFERROR(INDEX('Compréhension de l''écrit'!$E$1:$DA$971,MATCH(S2591,'Compréhension de l''écrit'!$B$2:$B$971,0)+1,MATCH(V2591,'Compréhension de l''écrit'!$E$1:$DA$1,0)),"")</f>
        <v/>
      </c>
      <c r="X2591" s="16" t="e">
        <f t="shared" si="42"/>
        <v>#REF!</v>
      </c>
      <c r="Y2591" s="16" t="str">
        <f>IFERROR(VLOOKUP(V2591,Paramétrages!H:I,2,FALSE),"")</f>
        <v/>
      </c>
    </row>
    <row r="2592" spans="18:25" x14ac:dyDescent="0.2">
      <c r="R2592" s="16" t="e">
        <f>INDEX('Compréhension de l''écrit'!$A$2:$A$971,ROUNDUP((ROW()-1)/(COUNTA('Compréhension de l''écrit'!$F$1:$DA$1)+1),0))</f>
        <v>#REF!</v>
      </c>
      <c r="S2592" s="16" t="e">
        <f>INDEX('Compréhension de l''écrit'!$B$2:$B$971,ROUNDUP((ROW()-1)/(COUNTA('Compréhension de l''écrit'!$F$1:$DA$1)+1),0))</f>
        <v>#REF!</v>
      </c>
      <c r="T2592" s="16" t="e">
        <f>INDEX('Compréhension de l''écrit'!$C$2:$C$971,ROUNDUP((ROW()-1)/(COUNTA('Compréhension de l''écrit'!$F$1:$DA$1)+1),0))</f>
        <v>#REF!</v>
      </c>
      <c r="U2592" s="16" t="e">
        <f>INDEX('Compréhension de l''écrit'!$D$2:$D$971,ROUNDUP((ROW()-1)/(COUNTA('Compréhension de l''écrit'!$F$1:$DA$1)+1),0))</f>
        <v>#REF!</v>
      </c>
      <c r="V2592" s="16">
        <f>INDEX('Compréhension de l''écrit'!$E$1:$DA$1,+MOD(ROW()-2,COUNTA($H$5:$H$32)*2)+1)</f>
        <v>0</v>
      </c>
      <c r="W2592" s="16" t="str">
        <f>IFERROR(INDEX('Compréhension de l''écrit'!$E$1:$DA$971,MATCH(S2592,'Compréhension de l''écrit'!$B$2:$B$971,0)+1,MATCH(V2592,'Compréhension de l''écrit'!$E$1:$DA$1,0)),"")</f>
        <v/>
      </c>
      <c r="X2592" s="16" t="e">
        <f t="shared" si="42"/>
        <v>#REF!</v>
      </c>
      <c r="Y2592" s="16" t="str">
        <f>IFERROR(VLOOKUP(V2592,Paramétrages!H:I,2,FALSE),"")</f>
        <v/>
      </c>
    </row>
    <row r="2593" spans="18:25" x14ac:dyDescent="0.2">
      <c r="R2593" s="16" t="e">
        <f>INDEX('Compréhension de l''écrit'!$A$2:$A$971,ROUNDUP((ROW()-1)/(COUNTA('Compréhension de l''écrit'!$F$1:$DA$1)+1),0))</f>
        <v>#REF!</v>
      </c>
      <c r="S2593" s="16" t="e">
        <f>INDEX('Compréhension de l''écrit'!$B$2:$B$971,ROUNDUP((ROW()-1)/(COUNTA('Compréhension de l''écrit'!$F$1:$DA$1)+1),0))</f>
        <v>#REF!</v>
      </c>
      <c r="T2593" s="16" t="e">
        <f>INDEX('Compréhension de l''écrit'!$C$2:$C$971,ROUNDUP((ROW()-1)/(COUNTA('Compréhension de l''écrit'!$F$1:$DA$1)+1),0))</f>
        <v>#REF!</v>
      </c>
      <c r="U2593" s="16" t="e">
        <f>INDEX('Compréhension de l''écrit'!$D$2:$D$971,ROUNDUP((ROW()-1)/(COUNTA('Compréhension de l''écrit'!$F$1:$DA$1)+1),0))</f>
        <v>#REF!</v>
      </c>
      <c r="V2593" s="16">
        <f>INDEX('Compréhension de l''écrit'!$E$1:$DA$1,+MOD(ROW()-2,COUNTA($H$5:$H$32)*2)+1)</f>
        <v>0</v>
      </c>
      <c r="W2593" s="16" t="str">
        <f>IFERROR(INDEX('Compréhension de l''écrit'!$E$1:$DA$971,MATCH(S2593,'Compréhension de l''écrit'!$B$2:$B$971,0)+1,MATCH(V2593,'Compréhension de l''écrit'!$E$1:$DA$1,0)),"")</f>
        <v/>
      </c>
      <c r="X2593" s="16" t="e">
        <f t="shared" si="42"/>
        <v>#REF!</v>
      </c>
      <c r="Y2593" s="16" t="str">
        <f>IFERROR(VLOOKUP(V2593,Paramétrages!H:I,2,FALSE),"")</f>
        <v/>
      </c>
    </row>
    <row r="2594" spans="18:25" x14ac:dyDescent="0.2">
      <c r="R2594" s="16" t="e">
        <f>INDEX('Compréhension de l''écrit'!$A$2:$A$971,ROUNDUP((ROW()-1)/(COUNTA('Compréhension de l''écrit'!$F$1:$DA$1)+1),0))</f>
        <v>#REF!</v>
      </c>
      <c r="S2594" s="16" t="e">
        <f>INDEX('Compréhension de l''écrit'!$B$2:$B$971,ROUNDUP((ROW()-1)/(COUNTA('Compréhension de l''écrit'!$F$1:$DA$1)+1),0))</f>
        <v>#REF!</v>
      </c>
      <c r="T2594" s="16" t="e">
        <f>INDEX('Compréhension de l''écrit'!$C$2:$C$971,ROUNDUP((ROW()-1)/(COUNTA('Compréhension de l''écrit'!$F$1:$DA$1)+1),0))</f>
        <v>#REF!</v>
      </c>
      <c r="U2594" s="16" t="e">
        <f>INDEX('Compréhension de l''écrit'!$D$2:$D$971,ROUNDUP((ROW()-1)/(COUNTA('Compréhension de l''écrit'!$F$1:$DA$1)+1),0))</f>
        <v>#REF!</v>
      </c>
      <c r="V2594" s="16">
        <f>INDEX('Compréhension de l''écrit'!$E$1:$DA$1,+MOD(ROW()-2,COUNTA($H$5:$H$32)*2)+1)</f>
        <v>0</v>
      </c>
      <c r="W2594" s="16" t="str">
        <f>IFERROR(INDEX('Compréhension de l''écrit'!$E$1:$DA$971,MATCH(S2594,'Compréhension de l''écrit'!$B$2:$B$971,0)+1,MATCH(V2594,'Compréhension de l''écrit'!$E$1:$DA$1,0)),"")</f>
        <v/>
      </c>
      <c r="X2594" s="16" t="e">
        <f t="shared" si="42"/>
        <v>#REF!</v>
      </c>
      <c r="Y2594" s="16" t="str">
        <f>IFERROR(VLOOKUP(V2594,Paramétrages!H:I,2,FALSE),"")</f>
        <v/>
      </c>
    </row>
    <row r="2595" spans="18:25" x14ac:dyDescent="0.2">
      <c r="R2595" s="16" t="e">
        <f>INDEX('Compréhension de l''écrit'!$A$2:$A$971,ROUNDUP((ROW()-1)/(COUNTA('Compréhension de l''écrit'!$F$1:$DA$1)+1),0))</f>
        <v>#REF!</v>
      </c>
      <c r="S2595" s="16" t="e">
        <f>INDEX('Compréhension de l''écrit'!$B$2:$B$971,ROUNDUP((ROW()-1)/(COUNTA('Compréhension de l''écrit'!$F$1:$DA$1)+1),0))</f>
        <v>#REF!</v>
      </c>
      <c r="T2595" s="16" t="e">
        <f>INDEX('Compréhension de l''écrit'!$C$2:$C$971,ROUNDUP((ROW()-1)/(COUNTA('Compréhension de l''écrit'!$F$1:$DA$1)+1),0))</f>
        <v>#REF!</v>
      </c>
      <c r="U2595" s="16" t="e">
        <f>INDEX('Compréhension de l''écrit'!$D$2:$D$971,ROUNDUP((ROW()-1)/(COUNTA('Compréhension de l''écrit'!$F$1:$DA$1)+1),0))</f>
        <v>#REF!</v>
      </c>
      <c r="V2595" s="16">
        <f>INDEX('Compréhension de l''écrit'!$E$1:$DA$1,+MOD(ROW()-2,COUNTA($H$5:$H$32)*2)+1)</f>
        <v>0</v>
      </c>
      <c r="W2595" s="16" t="str">
        <f>IFERROR(INDEX('Compréhension de l''écrit'!$E$1:$DA$971,MATCH(S2595,'Compréhension de l''écrit'!$B$2:$B$971,0)+1,MATCH(V2595,'Compréhension de l''écrit'!$E$1:$DA$1,0)),"")</f>
        <v/>
      </c>
      <c r="X2595" s="16" t="e">
        <f t="shared" si="42"/>
        <v>#REF!</v>
      </c>
      <c r="Y2595" s="16" t="str">
        <f>IFERROR(VLOOKUP(V2595,Paramétrages!H:I,2,FALSE),"")</f>
        <v/>
      </c>
    </row>
    <row r="2596" spans="18:25" x14ac:dyDescent="0.2">
      <c r="R2596" s="16" t="e">
        <f>INDEX('Compréhension de l''écrit'!$A$2:$A$971,ROUNDUP((ROW()-1)/(COUNTA('Compréhension de l''écrit'!$F$1:$DA$1)+1),0))</f>
        <v>#REF!</v>
      </c>
      <c r="S2596" s="16" t="e">
        <f>INDEX('Compréhension de l''écrit'!$B$2:$B$971,ROUNDUP((ROW()-1)/(COUNTA('Compréhension de l''écrit'!$F$1:$DA$1)+1),0))</f>
        <v>#REF!</v>
      </c>
      <c r="T2596" s="16" t="e">
        <f>INDEX('Compréhension de l''écrit'!$C$2:$C$971,ROUNDUP((ROW()-1)/(COUNTA('Compréhension de l''écrit'!$F$1:$DA$1)+1),0))</f>
        <v>#REF!</v>
      </c>
      <c r="U2596" s="16" t="e">
        <f>INDEX('Compréhension de l''écrit'!$D$2:$D$971,ROUNDUP((ROW()-1)/(COUNTA('Compréhension de l''écrit'!$F$1:$DA$1)+1),0))</f>
        <v>#REF!</v>
      </c>
      <c r="V2596" s="16">
        <f>INDEX('Compréhension de l''écrit'!$E$1:$DA$1,+MOD(ROW()-2,COUNTA($H$5:$H$32)*2)+1)</f>
        <v>0</v>
      </c>
      <c r="W2596" s="16" t="str">
        <f>IFERROR(INDEX('Compréhension de l''écrit'!$E$1:$DA$971,MATCH(S2596,'Compréhension de l''écrit'!$B$2:$B$971,0)+1,MATCH(V2596,'Compréhension de l''écrit'!$E$1:$DA$1,0)),"")</f>
        <v/>
      </c>
      <c r="X2596" s="16" t="e">
        <f t="shared" si="42"/>
        <v>#REF!</v>
      </c>
      <c r="Y2596" s="16" t="str">
        <f>IFERROR(VLOOKUP(V2596,Paramétrages!H:I,2,FALSE),"")</f>
        <v/>
      </c>
    </row>
    <row r="2597" spans="18:25" x14ac:dyDescent="0.2">
      <c r="R2597" s="16" t="e">
        <f>INDEX('Compréhension de l''écrit'!$A$2:$A$971,ROUNDUP((ROW()-1)/(COUNTA('Compréhension de l''écrit'!$F$1:$DA$1)+1),0))</f>
        <v>#REF!</v>
      </c>
      <c r="S2597" s="16" t="e">
        <f>INDEX('Compréhension de l''écrit'!$B$2:$B$971,ROUNDUP((ROW()-1)/(COUNTA('Compréhension de l''écrit'!$F$1:$DA$1)+1),0))</f>
        <v>#REF!</v>
      </c>
      <c r="T2597" s="16" t="e">
        <f>INDEX('Compréhension de l''écrit'!$C$2:$C$971,ROUNDUP((ROW()-1)/(COUNTA('Compréhension de l''écrit'!$F$1:$DA$1)+1),0))</f>
        <v>#REF!</v>
      </c>
      <c r="U2597" s="16" t="e">
        <f>INDEX('Compréhension de l''écrit'!$D$2:$D$971,ROUNDUP((ROW()-1)/(COUNTA('Compréhension de l''écrit'!$F$1:$DA$1)+1),0))</f>
        <v>#REF!</v>
      </c>
      <c r="V2597" s="16">
        <f>INDEX('Compréhension de l''écrit'!$E$1:$DA$1,+MOD(ROW()-2,COUNTA($H$5:$H$32)*2)+1)</f>
        <v>0</v>
      </c>
      <c r="W2597" s="16" t="str">
        <f>IFERROR(INDEX('Compréhension de l''écrit'!$E$1:$DA$971,MATCH(S2597,'Compréhension de l''écrit'!$B$2:$B$971,0)+1,MATCH(V2597,'Compréhension de l''écrit'!$E$1:$DA$1,0)),"")</f>
        <v/>
      </c>
      <c r="X2597" s="16" t="e">
        <f t="shared" si="42"/>
        <v>#REF!</v>
      </c>
      <c r="Y2597" s="16" t="str">
        <f>IFERROR(VLOOKUP(V2597,Paramétrages!H:I,2,FALSE),"")</f>
        <v/>
      </c>
    </row>
    <row r="2598" spans="18:25" x14ac:dyDescent="0.2">
      <c r="R2598" s="16" t="e">
        <f>INDEX('Compréhension de l''écrit'!$A$2:$A$971,ROUNDUP((ROW()-1)/(COUNTA('Compréhension de l''écrit'!$F$1:$DA$1)+1),0))</f>
        <v>#REF!</v>
      </c>
      <c r="S2598" s="16" t="e">
        <f>INDEX('Compréhension de l''écrit'!$B$2:$B$971,ROUNDUP((ROW()-1)/(COUNTA('Compréhension de l''écrit'!$F$1:$DA$1)+1),0))</f>
        <v>#REF!</v>
      </c>
      <c r="T2598" s="16" t="e">
        <f>INDEX('Compréhension de l''écrit'!$C$2:$C$971,ROUNDUP((ROW()-1)/(COUNTA('Compréhension de l''écrit'!$F$1:$DA$1)+1),0))</f>
        <v>#REF!</v>
      </c>
      <c r="U2598" s="16" t="e">
        <f>INDEX('Compréhension de l''écrit'!$D$2:$D$971,ROUNDUP((ROW()-1)/(COUNTA('Compréhension de l''écrit'!$F$1:$DA$1)+1),0))</f>
        <v>#REF!</v>
      </c>
      <c r="V2598" s="16">
        <f>INDEX('Compréhension de l''écrit'!$E$1:$DA$1,+MOD(ROW()-2,COUNTA($H$5:$H$32)*2)+1)</f>
        <v>0</v>
      </c>
      <c r="W2598" s="16" t="str">
        <f>IFERROR(INDEX('Compréhension de l''écrit'!$E$1:$DA$971,MATCH(S2598,'Compréhension de l''écrit'!$B$2:$B$971,0)+1,MATCH(V2598,'Compréhension de l''écrit'!$E$1:$DA$1,0)),"")</f>
        <v/>
      </c>
      <c r="X2598" s="16" t="e">
        <f t="shared" si="42"/>
        <v>#REF!</v>
      </c>
      <c r="Y2598" s="16" t="str">
        <f>IFERROR(VLOOKUP(V2598,Paramétrages!H:I,2,FALSE),"")</f>
        <v/>
      </c>
    </row>
    <row r="2599" spans="18:25" x14ac:dyDescent="0.2">
      <c r="R2599" s="16" t="e">
        <f>INDEX('Compréhension de l''écrit'!$A$2:$A$971,ROUNDUP((ROW()-1)/(COUNTA('Compréhension de l''écrit'!$F$1:$DA$1)+1),0))</f>
        <v>#REF!</v>
      </c>
      <c r="S2599" s="16" t="e">
        <f>INDEX('Compréhension de l''écrit'!$B$2:$B$971,ROUNDUP((ROW()-1)/(COUNTA('Compréhension de l''écrit'!$F$1:$DA$1)+1),0))</f>
        <v>#REF!</v>
      </c>
      <c r="T2599" s="16" t="e">
        <f>INDEX('Compréhension de l''écrit'!$C$2:$C$971,ROUNDUP((ROW()-1)/(COUNTA('Compréhension de l''écrit'!$F$1:$DA$1)+1),0))</f>
        <v>#REF!</v>
      </c>
      <c r="U2599" s="16" t="e">
        <f>INDEX('Compréhension de l''écrit'!$D$2:$D$971,ROUNDUP((ROW()-1)/(COUNTA('Compréhension de l''écrit'!$F$1:$DA$1)+1),0))</f>
        <v>#REF!</v>
      </c>
      <c r="V2599" s="16">
        <f>INDEX('Compréhension de l''écrit'!$E$1:$DA$1,+MOD(ROW()-2,COUNTA($H$5:$H$32)*2)+1)</f>
        <v>0</v>
      </c>
      <c r="W2599" s="16" t="str">
        <f>IFERROR(INDEX('Compréhension de l''écrit'!$E$1:$DA$971,MATCH(S2599,'Compréhension de l''écrit'!$B$2:$B$971,0)+1,MATCH(V2599,'Compréhension de l''écrit'!$E$1:$DA$1,0)),"")</f>
        <v/>
      </c>
      <c r="X2599" s="16" t="e">
        <f t="shared" si="42"/>
        <v>#REF!</v>
      </c>
      <c r="Y2599" s="16" t="str">
        <f>IFERROR(VLOOKUP(V2599,Paramétrages!H:I,2,FALSE),"")</f>
        <v/>
      </c>
    </row>
    <row r="2600" spans="18:25" x14ac:dyDescent="0.2">
      <c r="R2600" s="16" t="e">
        <f>INDEX('Compréhension de l''écrit'!$A$2:$A$971,ROUNDUP((ROW()-1)/(COUNTA('Compréhension de l''écrit'!$F$1:$DA$1)+1),0))</f>
        <v>#REF!</v>
      </c>
      <c r="S2600" s="16" t="e">
        <f>INDEX('Compréhension de l''écrit'!$B$2:$B$971,ROUNDUP((ROW()-1)/(COUNTA('Compréhension de l''écrit'!$F$1:$DA$1)+1),0))</f>
        <v>#REF!</v>
      </c>
      <c r="T2600" s="16" t="e">
        <f>INDEX('Compréhension de l''écrit'!$C$2:$C$971,ROUNDUP((ROW()-1)/(COUNTA('Compréhension de l''écrit'!$F$1:$DA$1)+1),0))</f>
        <v>#REF!</v>
      </c>
      <c r="U2600" s="16" t="e">
        <f>INDEX('Compréhension de l''écrit'!$D$2:$D$971,ROUNDUP((ROW()-1)/(COUNTA('Compréhension de l''écrit'!$F$1:$DA$1)+1),0))</f>
        <v>#REF!</v>
      </c>
      <c r="V2600" s="16">
        <f>INDEX('Compréhension de l''écrit'!$E$1:$DA$1,+MOD(ROW()-2,COUNTA($H$5:$H$32)*2)+1)</f>
        <v>0</v>
      </c>
      <c r="W2600" s="16" t="str">
        <f>IFERROR(INDEX('Compréhension de l''écrit'!$E$1:$DA$971,MATCH(S2600,'Compréhension de l''écrit'!$B$2:$B$971,0)+1,MATCH(V2600,'Compréhension de l''écrit'!$E$1:$DA$1,0)),"")</f>
        <v/>
      </c>
      <c r="X2600" s="16" t="e">
        <f t="shared" si="42"/>
        <v>#REF!</v>
      </c>
      <c r="Y2600" s="16" t="str">
        <f>IFERROR(VLOOKUP(V2600,Paramétrages!H:I,2,FALSE),"")</f>
        <v/>
      </c>
    </row>
    <row r="2601" spans="18:25" x14ac:dyDescent="0.2">
      <c r="R2601" s="16" t="e">
        <f>INDEX('Compréhension de l''écrit'!$A$2:$A$971,ROUNDUP((ROW()-1)/(COUNTA('Compréhension de l''écrit'!$F$1:$DA$1)+1),0))</f>
        <v>#REF!</v>
      </c>
      <c r="S2601" s="16" t="e">
        <f>INDEX('Compréhension de l''écrit'!$B$2:$B$971,ROUNDUP((ROW()-1)/(COUNTA('Compréhension de l''écrit'!$F$1:$DA$1)+1),0))</f>
        <v>#REF!</v>
      </c>
      <c r="T2601" s="16" t="e">
        <f>INDEX('Compréhension de l''écrit'!$C$2:$C$971,ROUNDUP((ROW()-1)/(COUNTA('Compréhension de l''écrit'!$F$1:$DA$1)+1),0))</f>
        <v>#REF!</v>
      </c>
      <c r="U2601" s="16" t="e">
        <f>INDEX('Compréhension de l''écrit'!$D$2:$D$971,ROUNDUP((ROW()-1)/(COUNTA('Compréhension de l''écrit'!$F$1:$DA$1)+1),0))</f>
        <v>#REF!</v>
      </c>
      <c r="V2601" s="16">
        <f>INDEX('Compréhension de l''écrit'!$E$1:$DA$1,+MOD(ROW()-2,COUNTA($H$5:$H$32)*2)+1)</f>
        <v>0</v>
      </c>
      <c r="W2601" s="16" t="str">
        <f>IFERROR(INDEX('Compréhension de l''écrit'!$E$1:$DA$971,MATCH(S2601,'Compréhension de l''écrit'!$B$2:$B$971,0)+1,MATCH(V2601,'Compréhension de l''écrit'!$E$1:$DA$1,0)),"")</f>
        <v/>
      </c>
      <c r="X2601" s="16" t="e">
        <f t="shared" si="42"/>
        <v>#REF!</v>
      </c>
      <c r="Y2601" s="16" t="str">
        <f>IFERROR(VLOOKUP(V2601,Paramétrages!H:I,2,FALSE),"")</f>
        <v/>
      </c>
    </row>
    <row r="2602" spans="18:25" x14ac:dyDescent="0.2">
      <c r="R2602" s="16" t="e">
        <f>INDEX('Compréhension de l''écrit'!$A$2:$A$971,ROUNDUP((ROW()-1)/(COUNTA('Compréhension de l''écrit'!$F$1:$DA$1)+1),0))</f>
        <v>#REF!</v>
      </c>
      <c r="S2602" s="16" t="e">
        <f>INDEX('Compréhension de l''écrit'!$B$2:$B$971,ROUNDUP((ROW()-1)/(COUNTA('Compréhension de l''écrit'!$F$1:$DA$1)+1),0))</f>
        <v>#REF!</v>
      </c>
      <c r="T2602" s="16" t="e">
        <f>INDEX('Compréhension de l''écrit'!$C$2:$C$971,ROUNDUP((ROW()-1)/(COUNTA('Compréhension de l''écrit'!$F$1:$DA$1)+1),0))</f>
        <v>#REF!</v>
      </c>
      <c r="U2602" s="16" t="e">
        <f>INDEX('Compréhension de l''écrit'!$D$2:$D$971,ROUNDUP((ROW()-1)/(COUNTA('Compréhension de l''écrit'!$F$1:$DA$1)+1),0))</f>
        <v>#REF!</v>
      </c>
      <c r="V2602" s="16">
        <f>INDEX('Compréhension de l''écrit'!$E$1:$DA$1,+MOD(ROW()-2,COUNTA($H$5:$H$32)*2)+1)</f>
        <v>0</v>
      </c>
      <c r="W2602" s="16" t="str">
        <f>IFERROR(INDEX('Compréhension de l''écrit'!$E$1:$DA$971,MATCH(S2602,'Compréhension de l''écrit'!$B$2:$B$971,0)+1,MATCH(V2602,'Compréhension de l''écrit'!$E$1:$DA$1,0)),"")</f>
        <v/>
      </c>
      <c r="X2602" s="16" t="e">
        <f t="shared" si="42"/>
        <v>#REF!</v>
      </c>
      <c r="Y2602" s="16" t="str">
        <f>IFERROR(VLOOKUP(V2602,Paramétrages!H:I,2,FALSE),"")</f>
        <v/>
      </c>
    </row>
    <row r="2603" spans="18:25" x14ac:dyDescent="0.2">
      <c r="R2603" s="16" t="e">
        <f>INDEX('Compréhension de l''écrit'!$A$2:$A$971,ROUNDUP((ROW()-1)/(COUNTA('Compréhension de l''écrit'!$F$1:$DA$1)+1),0))</f>
        <v>#REF!</v>
      </c>
      <c r="S2603" s="16" t="e">
        <f>INDEX('Compréhension de l''écrit'!$B$2:$B$971,ROUNDUP((ROW()-1)/(COUNTA('Compréhension de l''écrit'!$F$1:$DA$1)+1),0))</f>
        <v>#REF!</v>
      </c>
      <c r="T2603" s="16" t="e">
        <f>INDEX('Compréhension de l''écrit'!$C$2:$C$971,ROUNDUP((ROW()-1)/(COUNTA('Compréhension de l''écrit'!$F$1:$DA$1)+1),0))</f>
        <v>#REF!</v>
      </c>
      <c r="U2603" s="16" t="e">
        <f>INDEX('Compréhension de l''écrit'!$D$2:$D$971,ROUNDUP((ROW()-1)/(COUNTA('Compréhension de l''écrit'!$F$1:$DA$1)+1),0))</f>
        <v>#REF!</v>
      </c>
      <c r="V2603" s="16">
        <f>INDEX('Compréhension de l''écrit'!$E$1:$DA$1,+MOD(ROW()-2,COUNTA($H$5:$H$32)*2)+1)</f>
        <v>0</v>
      </c>
      <c r="W2603" s="16" t="str">
        <f>IFERROR(INDEX('Compréhension de l''écrit'!$E$1:$DA$971,MATCH(S2603,'Compréhension de l''écrit'!$B$2:$B$971,0)+1,MATCH(V2603,'Compréhension de l''écrit'!$E$1:$DA$1,0)),"")</f>
        <v/>
      </c>
      <c r="X2603" s="16" t="e">
        <f t="shared" si="42"/>
        <v>#REF!</v>
      </c>
      <c r="Y2603" s="16" t="str">
        <f>IFERROR(VLOOKUP(V2603,Paramétrages!H:I,2,FALSE),"")</f>
        <v/>
      </c>
    </row>
    <row r="2604" spans="18:25" x14ac:dyDescent="0.2">
      <c r="R2604" s="16" t="e">
        <f>INDEX('Compréhension de l''écrit'!$A$2:$A$971,ROUNDUP((ROW()-1)/(COUNTA('Compréhension de l''écrit'!$F$1:$DA$1)+1),0))</f>
        <v>#REF!</v>
      </c>
      <c r="S2604" s="16" t="e">
        <f>INDEX('Compréhension de l''écrit'!$B$2:$B$971,ROUNDUP((ROW()-1)/(COUNTA('Compréhension de l''écrit'!$F$1:$DA$1)+1),0))</f>
        <v>#REF!</v>
      </c>
      <c r="T2604" s="16" t="e">
        <f>INDEX('Compréhension de l''écrit'!$C$2:$C$971,ROUNDUP((ROW()-1)/(COUNTA('Compréhension de l''écrit'!$F$1:$DA$1)+1),0))</f>
        <v>#REF!</v>
      </c>
      <c r="U2604" s="16" t="e">
        <f>INDEX('Compréhension de l''écrit'!$D$2:$D$971,ROUNDUP((ROW()-1)/(COUNTA('Compréhension de l''écrit'!$F$1:$DA$1)+1),0))</f>
        <v>#REF!</v>
      </c>
      <c r="V2604" s="16">
        <f>INDEX('Compréhension de l''écrit'!$E$1:$DA$1,+MOD(ROW()-2,COUNTA($H$5:$H$32)*2)+1)</f>
        <v>0</v>
      </c>
      <c r="W2604" s="16" t="str">
        <f>IFERROR(INDEX('Compréhension de l''écrit'!$E$1:$DA$971,MATCH(S2604,'Compréhension de l''écrit'!$B$2:$B$971,0)+1,MATCH(V2604,'Compréhension de l''écrit'!$E$1:$DA$1,0)),"")</f>
        <v/>
      </c>
      <c r="X2604" s="16" t="e">
        <f t="shared" si="42"/>
        <v>#REF!</v>
      </c>
      <c r="Y2604" s="16" t="str">
        <f>IFERROR(VLOOKUP(V2604,Paramétrages!H:I,2,FALSE),"")</f>
        <v/>
      </c>
    </row>
    <row r="2605" spans="18:25" x14ac:dyDescent="0.2">
      <c r="R2605" s="16" t="e">
        <f>INDEX('Compréhension de l''écrit'!$A$2:$A$971,ROUNDUP((ROW()-1)/(COUNTA('Compréhension de l''écrit'!$F$1:$DA$1)+1),0))</f>
        <v>#REF!</v>
      </c>
      <c r="S2605" s="16" t="e">
        <f>INDEX('Compréhension de l''écrit'!$B$2:$B$971,ROUNDUP((ROW()-1)/(COUNTA('Compréhension de l''écrit'!$F$1:$DA$1)+1),0))</f>
        <v>#REF!</v>
      </c>
      <c r="T2605" s="16" t="e">
        <f>INDEX('Compréhension de l''écrit'!$C$2:$C$971,ROUNDUP((ROW()-1)/(COUNTA('Compréhension de l''écrit'!$F$1:$DA$1)+1),0))</f>
        <v>#REF!</v>
      </c>
      <c r="U2605" s="16" t="e">
        <f>INDEX('Compréhension de l''écrit'!$D$2:$D$971,ROUNDUP((ROW()-1)/(COUNTA('Compréhension de l''écrit'!$F$1:$DA$1)+1),0))</f>
        <v>#REF!</v>
      </c>
      <c r="V2605" s="16">
        <f>INDEX('Compréhension de l''écrit'!$E$1:$DA$1,+MOD(ROW()-2,COUNTA($H$5:$H$32)*2)+1)</f>
        <v>0</v>
      </c>
      <c r="W2605" s="16" t="str">
        <f>IFERROR(INDEX('Compréhension de l''écrit'!$E$1:$DA$971,MATCH(S2605,'Compréhension de l''écrit'!$B$2:$B$971,0)+1,MATCH(V2605,'Compréhension de l''écrit'!$E$1:$DA$1,0)),"")</f>
        <v/>
      </c>
      <c r="X2605" s="16" t="e">
        <f t="shared" si="42"/>
        <v>#REF!</v>
      </c>
      <c r="Y2605" s="16" t="str">
        <f>IFERROR(VLOOKUP(V2605,Paramétrages!H:I,2,FALSE),"")</f>
        <v/>
      </c>
    </row>
    <row r="2606" spans="18:25" x14ac:dyDescent="0.2">
      <c r="R2606" s="16" t="e">
        <f>INDEX('Compréhension de l''écrit'!$A$2:$A$971,ROUNDUP((ROW()-1)/(COUNTA('Compréhension de l''écrit'!$F$1:$DA$1)+1),0))</f>
        <v>#REF!</v>
      </c>
      <c r="S2606" s="16" t="e">
        <f>INDEX('Compréhension de l''écrit'!$B$2:$B$971,ROUNDUP((ROW()-1)/(COUNTA('Compréhension de l''écrit'!$F$1:$DA$1)+1),0))</f>
        <v>#REF!</v>
      </c>
      <c r="T2606" s="16" t="e">
        <f>INDEX('Compréhension de l''écrit'!$C$2:$C$971,ROUNDUP((ROW()-1)/(COUNTA('Compréhension de l''écrit'!$F$1:$DA$1)+1),0))</f>
        <v>#REF!</v>
      </c>
      <c r="U2606" s="16" t="e">
        <f>INDEX('Compréhension de l''écrit'!$D$2:$D$971,ROUNDUP((ROW()-1)/(COUNTA('Compréhension de l''écrit'!$F$1:$DA$1)+1),0))</f>
        <v>#REF!</v>
      </c>
      <c r="V2606" s="16">
        <f>INDEX('Compréhension de l''écrit'!$E$1:$DA$1,+MOD(ROW()-2,COUNTA($H$5:$H$32)*2)+1)</f>
        <v>0</v>
      </c>
      <c r="W2606" s="16" t="str">
        <f>IFERROR(INDEX('Compréhension de l''écrit'!$E$1:$DA$971,MATCH(S2606,'Compréhension de l''écrit'!$B$2:$B$971,0)+1,MATCH(V2606,'Compréhension de l''écrit'!$E$1:$DA$1,0)),"")</f>
        <v/>
      </c>
      <c r="X2606" s="16" t="e">
        <f t="shared" si="42"/>
        <v>#REF!</v>
      </c>
      <c r="Y2606" s="16" t="str">
        <f>IFERROR(VLOOKUP(V2606,Paramétrages!H:I,2,FALSE),"")</f>
        <v/>
      </c>
    </row>
    <row r="2607" spans="18:25" x14ac:dyDescent="0.2">
      <c r="R2607" s="16" t="e">
        <f>INDEX('Compréhension de l''écrit'!$A$2:$A$971,ROUNDUP((ROW()-1)/(COUNTA('Compréhension de l''écrit'!$F$1:$DA$1)+1),0))</f>
        <v>#REF!</v>
      </c>
      <c r="S2607" s="16" t="e">
        <f>INDEX('Compréhension de l''écrit'!$B$2:$B$971,ROUNDUP((ROW()-1)/(COUNTA('Compréhension de l''écrit'!$F$1:$DA$1)+1),0))</f>
        <v>#REF!</v>
      </c>
      <c r="T2607" s="16" t="e">
        <f>INDEX('Compréhension de l''écrit'!$C$2:$C$971,ROUNDUP((ROW()-1)/(COUNTA('Compréhension de l''écrit'!$F$1:$DA$1)+1),0))</f>
        <v>#REF!</v>
      </c>
      <c r="U2607" s="16" t="e">
        <f>INDEX('Compréhension de l''écrit'!$D$2:$D$971,ROUNDUP((ROW()-1)/(COUNTA('Compréhension de l''écrit'!$F$1:$DA$1)+1),0))</f>
        <v>#REF!</v>
      </c>
      <c r="V2607" s="16">
        <f>INDEX('Compréhension de l''écrit'!$E$1:$DA$1,+MOD(ROW()-2,COUNTA($H$5:$H$32)*2)+1)</f>
        <v>0</v>
      </c>
      <c r="W2607" s="16" t="str">
        <f>IFERROR(INDEX('Compréhension de l''écrit'!$E$1:$DA$971,MATCH(S2607,'Compréhension de l''écrit'!$B$2:$B$971,0)+1,MATCH(V2607,'Compréhension de l''écrit'!$E$1:$DA$1,0)),"")</f>
        <v/>
      </c>
      <c r="X2607" s="16" t="e">
        <f t="shared" si="42"/>
        <v>#REF!</v>
      </c>
      <c r="Y2607" s="16" t="str">
        <f>IFERROR(VLOOKUP(V2607,Paramétrages!H:I,2,FALSE),"")</f>
        <v/>
      </c>
    </row>
    <row r="2608" spans="18:25" x14ac:dyDescent="0.2">
      <c r="R2608" s="16" t="e">
        <f>INDEX('Compréhension de l''écrit'!$A$2:$A$971,ROUNDUP((ROW()-1)/(COUNTA('Compréhension de l''écrit'!$F$1:$DA$1)+1),0))</f>
        <v>#REF!</v>
      </c>
      <c r="S2608" s="16" t="e">
        <f>INDEX('Compréhension de l''écrit'!$B$2:$B$971,ROUNDUP((ROW()-1)/(COUNTA('Compréhension de l''écrit'!$F$1:$DA$1)+1),0))</f>
        <v>#REF!</v>
      </c>
      <c r="T2608" s="16" t="e">
        <f>INDEX('Compréhension de l''écrit'!$C$2:$C$971,ROUNDUP((ROW()-1)/(COUNTA('Compréhension de l''écrit'!$F$1:$DA$1)+1),0))</f>
        <v>#REF!</v>
      </c>
      <c r="U2608" s="16" t="e">
        <f>INDEX('Compréhension de l''écrit'!$D$2:$D$971,ROUNDUP((ROW()-1)/(COUNTA('Compréhension de l''écrit'!$F$1:$DA$1)+1),0))</f>
        <v>#REF!</v>
      </c>
      <c r="V2608" s="16">
        <f>INDEX('Compréhension de l''écrit'!$E$1:$DA$1,+MOD(ROW()-2,COUNTA($H$5:$H$32)*2)+1)</f>
        <v>0</v>
      </c>
      <c r="W2608" s="16" t="str">
        <f>IFERROR(INDEX('Compréhension de l''écrit'!$E$1:$DA$971,MATCH(S2608,'Compréhension de l''écrit'!$B$2:$B$971,0)+1,MATCH(V2608,'Compréhension de l''écrit'!$E$1:$DA$1,0)),"")</f>
        <v/>
      </c>
      <c r="X2608" s="16" t="e">
        <f t="shared" si="42"/>
        <v>#REF!</v>
      </c>
      <c r="Y2608" s="16" t="str">
        <f>IFERROR(VLOOKUP(V2608,Paramétrages!H:I,2,FALSE),"")</f>
        <v/>
      </c>
    </row>
    <row r="2609" spans="18:25" x14ac:dyDescent="0.2">
      <c r="R2609" s="16" t="e">
        <f>INDEX('Compréhension de l''écrit'!$A$2:$A$971,ROUNDUP((ROW()-1)/(COUNTA('Compréhension de l''écrit'!$F$1:$DA$1)+1),0))</f>
        <v>#REF!</v>
      </c>
      <c r="S2609" s="16" t="e">
        <f>INDEX('Compréhension de l''écrit'!$B$2:$B$971,ROUNDUP((ROW()-1)/(COUNTA('Compréhension de l''écrit'!$F$1:$DA$1)+1),0))</f>
        <v>#REF!</v>
      </c>
      <c r="T2609" s="16" t="e">
        <f>INDEX('Compréhension de l''écrit'!$C$2:$C$971,ROUNDUP((ROW()-1)/(COUNTA('Compréhension de l''écrit'!$F$1:$DA$1)+1),0))</f>
        <v>#REF!</v>
      </c>
      <c r="U2609" s="16" t="e">
        <f>INDEX('Compréhension de l''écrit'!$D$2:$D$971,ROUNDUP((ROW()-1)/(COUNTA('Compréhension de l''écrit'!$F$1:$DA$1)+1),0))</f>
        <v>#REF!</v>
      </c>
      <c r="V2609" s="16">
        <f>INDEX('Compréhension de l''écrit'!$E$1:$DA$1,+MOD(ROW()-2,COUNTA($H$5:$H$32)*2)+1)</f>
        <v>0</v>
      </c>
      <c r="W2609" s="16" t="str">
        <f>IFERROR(INDEX('Compréhension de l''écrit'!$E$1:$DA$971,MATCH(S2609,'Compréhension de l''écrit'!$B$2:$B$971,0)+1,MATCH(V2609,'Compréhension de l''écrit'!$E$1:$DA$1,0)),"")</f>
        <v/>
      </c>
      <c r="X2609" s="16" t="e">
        <f t="shared" si="42"/>
        <v>#REF!</v>
      </c>
      <c r="Y2609" s="16" t="str">
        <f>IFERROR(VLOOKUP(V2609,Paramétrages!H:I,2,FALSE),"")</f>
        <v/>
      </c>
    </row>
    <row r="2610" spans="18:25" x14ac:dyDescent="0.2">
      <c r="R2610" s="16" t="e">
        <f>INDEX('Compréhension de l''écrit'!$A$2:$A$971,ROUNDUP((ROW()-1)/(COUNTA('Compréhension de l''écrit'!$F$1:$DA$1)+1),0))</f>
        <v>#REF!</v>
      </c>
      <c r="S2610" s="16" t="e">
        <f>INDEX('Compréhension de l''écrit'!$B$2:$B$971,ROUNDUP((ROW()-1)/(COUNTA('Compréhension de l''écrit'!$F$1:$DA$1)+1),0))</f>
        <v>#REF!</v>
      </c>
      <c r="T2610" s="16" t="e">
        <f>INDEX('Compréhension de l''écrit'!$C$2:$C$971,ROUNDUP((ROW()-1)/(COUNTA('Compréhension de l''écrit'!$F$1:$DA$1)+1),0))</f>
        <v>#REF!</v>
      </c>
      <c r="U2610" s="16" t="e">
        <f>INDEX('Compréhension de l''écrit'!$D$2:$D$971,ROUNDUP((ROW()-1)/(COUNTA('Compréhension de l''écrit'!$F$1:$DA$1)+1),0))</f>
        <v>#REF!</v>
      </c>
      <c r="V2610" s="16">
        <f>INDEX('Compréhension de l''écrit'!$E$1:$DA$1,+MOD(ROW()-2,COUNTA($H$5:$H$32)*2)+1)</f>
        <v>0</v>
      </c>
      <c r="W2610" s="16" t="str">
        <f>IFERROR(INDEX('Compréhension de l''écrit'!$E$1:$DA$971,MATCH(S2610,'Compréhension de l''écrit'!$B$2:$B$971,0)+1,MATCH(V2610,'Compréhension de l''écrit'!$E$1:$DA$1,0)),"")</f>
        <v/>
      </c>
      <c r="X2610" s="16" t="e">
        <f t="shared" si="42"/>
        <v>#REF!</v>
      </c>
      <c r="Y2610" s="16" t="str">
        <f>IFERROR(VLOOKUP(V2610,Paramétrages!H:I,2,FALSE),"")</f>
        <v/>
      </c>
    </row>
    <row r="2611" spans="18:25" x14ac:dyDescent="0.2">
      <c r="R2611" s="16" t="e">
        <f>INDEX('Compréhension de l''écrit'!$A$2:$A$971,ROUNDUP((ROW()-1)/(COUNTA('Compréhension de l''écrit'!$F$1:$DA$1)+1),0))</f>
        <v>#REF!</v>
      </c>
      <c r="S2611" s="16" t="e">
        <f>INDEX('Compréhension de l''écrit'!$B$2:$B$971,ROUNDUP((ROW()-1)/(COUNTA('Compréhension de l''écrit'!$F$1:$DA$1)+1),0))</f>
        <v>#REF!</v>
      </c>
      <c r="T2611" s="16" t="e">
        <f>INDEX('Compréhension de l''écrit'!$C$2:$C$971,ROUNDUP((ROW()-1)/(COUNTA('Compréhension de l''écrit'!$F$1:$DA$1)+1),0))</f>
        <v>#REF!</v>
      </c>
      <c r="U2611" s="16" t="e">
        <f>INDEX('Compréhension de l''écrit'!$D$2:$D$971,ROUNDUP((ROW()-1)/(COUNTA('Compréhension de l''écrit'!$F$1:$DA$1)+1),0))</f>
        <v>#REF!</v>
      </c>
      <c r="V2611" s="16">
        <f>INDEX('Compréhension de l''écrit'!$E$1:$DA$1,+MOD(ROW()-2,COUNTA($H$5:$H$32)*2)+1)</f>
        <v>0</v>
      </c>
      <c r="W2611" s="16" t="str">
        <f>IFERROR(INDEX('Compréhension de l''écrit'!$E$1:$DA$971,MATCH(S2611,'Compréhension de l''écrit'!$B$2:$B$971,0)+1,MATCH(V2611,'Compréhension de l''écrit'!$E$1:$DA$1,0)),"")</f>
        <v/>
      </c>
      <c r="X2611" s="16" t="e">
        <f t="shared" si="42"/>
        <v>#REF!</v>
      </c>
      <c r="Y2611" s="16" t="str">
        <f>IFERROR(VLOOKUP(V2611,Paramétrages!H:I,2,FALSE),"")</f>
        <v/>
      </c>
    </row>
    <row r="2612" spans="18:25" x14ac:dyDescent="0.2">
      <c r="R2612" s="16" t="e">
        <f>INDEX('Compréhension de l''écrit'!$A$2:$A$971,ROUNDUP((ROW()-1)/(COUNTA('Compréhension de l''écrit'!$F$1:$DA$1)+1),0))</f>
        <v>#REF!</v>
      </c>
      <c r="S2612" s="16" t="e">
        <f>INDEX('Compréhension de l''écrit'!$B$2:$B$971,ROUNDUP((ROW()-1)/(COUNTA('Compréhension de l''écrit'!$F$1:$DA$1)+1),0))</f>
        <v>#REF!</v>
      </c>
      <c r="T2612" s="16" t="e">
        <f>INDEX('Compréhension de l''écrit'!$C$2:$C$971,ROUNDUP((ROW()-1)/(COUNTA('Compréhension de l''écrit'!$F$1:$DA$1)+1),0))</f>
        <v>#REF!</v>
      </c>
      <c r="U2612" s="16" t="e">
        <f>INDEX('Compréhension de l''écrit'!$D$2:$D$971,ROUNDUP((ROW()-1)/(COUNTA('Compréhension de l''écrit'!$F$1:$DA$1)+1),0))</f>
        <v>#REF!</v>
      </c>
      <c r="V2612" s="16">
        <f>INDEX('Compréhension de l''écrit'!$E$1:$DA$1,+MOD(ROW()-2,COUNTA($H$5:$H$32)*2)+1)</f>
        <v>0</v>
      </c>
      <c r="W2612" s="16" t="str">
        <f>IFERROR(INDEX('Compréhension de l''écrit'!$E$1:$DA$971,MATCH(S2612,'Compréhension de l''écrit'!$B$2:$B$971,0)+1,MATCH(V2612,'Compréhension de l''écrit'!$E$1:$DA$1,0)),"")</f>
        <v/>
      </c>
      <c r="X2612" s="16" t="e">
        <f t="shared" si="42"/>
        <v>#REF!</v>
      </c>
      <c r="Y2612" s="16" t="str">
        <f>IFERROR(VLOOKUP(V2612,Paramétrages!H:I,2,FALSE),"")</f>
        <v/>
      </c>
    </row>
    <row r="2613" spans="18:25" x14ac:dyDescent="0.2">
      <c r="R2613" s="16" t="e">
        <f>INDEX('Compréhension de l''écrit'!$A$2:$A$971,ROUNDUP((ROW()-1)/(COUNTA('Compréhension de l''écrit'!$F$1:$DA$1)+1),0))</f>
        <v>#REF!</v>
      </c>
      <c r="S2613" s="16" t="e">
        <f>INDEX('Compréhension de l''écrit'!$B$2:$B$971,ROUNDUP((ROW()-1)/(COUNTA('Compréhension de l''écrit'!$F$1:$DA$1)+1),0))</f>
        <v>#REF!</v>
      </c>
      <c r="T2613" s="16" t="e">
        <f>INDEX('Compréhension de l''écrit'!$C$2:$C$971,ROUNDUP((ROW()-1)/(COUNTA('Compréhension de l''écrit'!$F$1:$DA$1)+1),0))</f>
        <v>#REF!</v>
      </c>
      <c r="U2613" s="16" t="e">
        <f>INDEX('Compréhension de l''écrit'!$D$2:$D$971,ROUNDUP((ROW()-1)/(COUNTA('Compréhension de l''écrit'!$F$1:$DA$1)+1),0))</f>
        <v>#REF!</v>
      </c>
      <c r="V2613" s="16">
        <f>INDEX('Compréhension de l''écrit'!$E$1:$DA$1,+MOD(ROW()-2,COUNTA($H$5:$H$32)*2)+1)</f>
        <v>0</v>
      </c>
      <c r="W2613" s="16" t="str">
        <f>IFERROR(INDEX('Compréhension de l''écrit'!$E$1:$DA$971,MATCH(S2613,'Compréhension de l''écrit'!$B$2:$B$971,0)+1,MATCH(V2613,'Compréhension de l''écrit'!$E$1:$DA$1,0)),"")</f>
        <v/>
      </c>
      <c r="X2613" s="16" t="e">
        <f t="shared" si="42"/>
        <v>#REF!</v>
      </c>
      <c r="Y2613" s="16" t="str">
        <f>IFERROR(VLOOKUP(V2613,Paramétrages!H:I,2,FALSE),"")</f>
        <v/>
      </c>
    </row>
    <row r="2614" spans="18:25" x14ac:dyDescent="0.2">
      <c r="R2614" s="16" t="e">
        <f>INDEX('Compréhension de l''écrit'!$A$2:$A$971,ROUNDUP((ROW()-1)/(COUNTA('Compréhension de l''écrit'!$F$1:$DA$1)+1),0))</f>
        <v>#REF!</v>
      </c>
      <c r="S2614" s="16" t="e">
        <f>INDEX('Compréhension de l''écrit'!$B$2:$B$971,ROUNDUP((ROW()-1)/(COUNTA('Compréhension de l''écrit'!$F$1:$DA$1)+1),0))</f>
        <v>#REF!</v>
      </c>
      <c r="T2614" s="16" t="e">
        <f>INDEX('Compréhension de l''écrit'!$C$2:$C$971,ROUNDUP((ROW()-1)/(COUNTA('Compréhension de l''écrit'!$F$1:$DA$1)+1),0))</f>
        <v>#REF!</v>
      </c>
      <c r="U2614" s="16" t="e">
        <f>INDEX('Compréhension de l''écrit'!$D$2:$D$971,ROUNDUP((ROW()-1)/(COUNTA('Compréhension de l''écrit'!$F$1:$DA$1)+1),0))</f>
        <v>#REF!</v>
      </c>
      <c r="V2614" s="16">
        <f>INDEX('Compréhension de l''écrit'!$E$1:$DA$1,+MOD(ROW()-2,COUNTA($H$5:$H$32)*2)+1)</f>
        <v>0</v>
      </c>
      <c r="W2614" s="16" t="str">
        <f>IFERROR(INDEX('Compréhension de l''écrit'!$E$1:$DA$971,MATCH(S2614,'Compréhension de l''écrit'!$B$2:$B$971,0)+1,MATCH(V2614,'Compréhension de l''écrit'!$E$1:$DA$1,0)),"")</f>
        <v/>
      </c>
      <c r="X2614" s="16" t="e">
        <f t="shared" si="42"/>
        <v>#REF!</v>
      </c>
      <c r="Y2614" s="16" t="str">
        <f>IFERROR(VLOOKUP(V2614,Paramétrages!H:I,2,FALSE),"")</f>
        <v/>
      </c>
    </row>
    <row r="2615" spans="18:25" x14ac:dyDescent="0.2">
      <c r="R2615" s="16" t="e">
        <f>INDEX('Compréhension de l''écrit'!$A$2:$A$971,ROUNDUP((ROW()-1)/(COUNTA('Compréhension de l''écrit'!$F$1:$DA$1)+1),0))</f>
        <v>#REF!</v>
      </c>
      <c r="S2615" s="16" t="e">
        <f>INDEX('Compréhension de l''écrit'!$B$2:$B$971,ROUNDUP((ROW()-1)/(COUNTA('Compréhension de l''écrit'!$F$1:$DA$1)+1),0))</f>
        <v>#REF!</v>
      </c>
      <c r="T2615" s="16" t="e">
        <f>INDEX('Compréhension de l''écrit'!$C$2:$C$971,ROUNDUP((ROW()-1)/(COUNTA('Compréhension de l''écrit'!$F$1:$DA$1)+1),0))</f>
        <v>#REF!</v>
      </c>
      <c r="U2615" s="16" t="e">
        <f>INDEX('Compréhension de l''écrit'!$D$2:$D$971,ROUNDUP((ROW()-1)/(COUNTA('Compréhension de l''écrit'!$F$1:$DA$1)+1),0))</f>
        <v>#REF!</v>
      </c>
      <c r="V2615" s="16">
        <f>INDEX('Compréhension de l''écrit'!$E$1:$DA$1,+MOD(ROW()-2,COUNTA($H$5:$H$32)*2)+1)</f>
        <v>0</v>
      </c>
      <c r="W2615" s="16" t="str">
        <f>IFERROR(INDEX('Compréhension de l''écrit'!$E$1:$DA$971,MATCH(S2615,'Compréhension de l''écrit'!$B$2:$B$971,0)+1,MATCH(V2615,'Compréhension de l''écrit'!$E$1:$DA$1,0)),"")</f>
        <v/>
      </c>
      <c r="X2615" s="16" t="e">
        <f t="shared" si="42"/>
        <v>#REF!</v>
      </c>
      <c r="Y2615" s="16" t="str">
        <f>IFERROR(VLOOKUP(V2615,Paramétrages!H:I,2,FALSE),"")</f>
        <v/>
      </c>
    </row>
    <row r="2616" spans="18:25" x14ac:dyDescent="0.2">
      <c r="R2616" s="16" t="e">
        <f>INDEX('Compréhension de l''écrit'!$A$2:$A$971,ROUNDUP((ROW()-1)/(COUNTA('Compréhension de l''écrit'!$F$1:$DA$1)+1),0))</f>
        <v>#REF!</v>
      </c>
      <c r="S2616" s="16" t="e">
        <f>INDEX('Compréhension de l''écrit'!$B$2:$B$971,ROUNDUP((ROW()-1)/(COUNTA('Compréhension de l''écrit'!$F$1:$DA$1)+1),0))</f>
        <v>#REF!</v>
      </c>
      <c r="T2616" s="16" t="e">
        <f>INDEX('Compréhension de l''écrit'!$C$2:$C$971,ROUNDUP((ROW()-1)/(COUNTA('Compréhension de l''écrit'!$F$1:$DA$1)+1),0))</f>
        <v>#REF!</v>
      </c>
      <c r="U2616" s="16" t="e">
        <f>INDEX('Compréhension de l''écrit'!$D$2:$D$971,ROUNDUP((ROW()-1)/(COUNTA('Compréhension de l''écrit'!$F$1:$DA$1)+1),0))</f>
        <v>#REF!</v>
      </c>
      <c r="V2616" s="16">
        <f>INDEX('Compréhension de l''écrit'!$E$1:$DA$1,+MOD(ROW()-2,COUNTA($H$5:$H$32)*2)+1)</f>
        <v>0</v>
      </c>
      <c r="W2616" s="16" t="str">
        <f>IFERROR(INDEX('Compréhension de l''écrit'!$E$1:$DA$971,MATCH(S2616,'Compréhension de l''écrit'!$B$2:$B$971,0)+1,MATCH(V2616,'Compréhension de l''écrit'!$E$1:$DA$1,0)),"")</f>
        <v/>
      </c>
      <c r="X2616" s="16" t="e">
        <f t="shared" si="42"/>
        <v>#REF!</v>
      </c>
      <c r="Y2616" s="16" t="str">
        <f>IFERROR(VLOOKUP(V2616,Paramétrages!H:I,2,FALSE),"")</f>
        <v/>
      </c>
    </row>
    <row r="2617" spans="18:25" x14ac:dyDescent="0.2">
      <c r="R2617" s="16" t="e">
        <f>INDEX('Compréhension de l''écrit'!$A$2:$A$971,ROUNDUP((ROW()-1)/(COUNTA('Compréhension de l''écrit'!$F$1:$DA$1)+1),0))</f>
        <v>#REF!</v>
      </c>
      <c r="S2617" s="16" t="e">
        <f>INDEX('Compréhension de l''écrit'!$B$2:$B$971,ROUNDUP((ROW()-1)/(COUNTA('Compréhension de l''écrit'!$F$1:$DA$1)+1),0))</f>
        <v>#REF!</v>
      </c>
      <c r="T2617" s="16" t="e">
        <f>INDEX('Compréhension de l''écrit'!$C$2:$C$971,ROUNDUP((ROW()-1)/(COUNTA('Compréhension de l''écrit'!$F$1:$DA$1)+1),0))</f>
        <v>#REF!</v>
      </c>
      <c r="U2617" s="16" t="e">
        <f>INDEX('Compréhension de l''écrit'!$D$2:$D$971,ROUNDUP((ROW()-1)/(COUNTA('Compréhension de l''écrit'!$F$1:$DA$1)+1),0))</f>
        <v>#REF!</v>
      </c>
      <c r="V2617" s="16">
        <f>INDEX('Compréhension de l''écrit'!$E$1:$DA$1,+MOD(ROW()-2,COUNTA($H$5:$H$32)*2)+1)</f>
        <v>0</v>
      </c>
      <c r="W2617" s="16" t="str">
        <f>IFERROR(INDEX('Compréhension de l''écrit'!$E$1:$DA$971,MATCH(S2617,'Compréhension de l''écrit'!$B$2:$B$971,0)+1,MATCH(V2617,'Compréhension de l''écrit'!$E$1:$DA$1,0)),"")</f>
        <v/>
      </c>
      <c r="X2617" s="16" t="e">
        <f t="shared" si="42"/>
        <v>#REF!</v>
      </c>
      <c r="Y2617" s="16" t="str">
        <f>IFERROR(VLOOKUP(V2617,Paramétrages!H:I,2,FALSE),"")</f>
        <v/>
      </c>
    </row>
    <row r="2618" spans="18:25" x14ac:dyDescent="0.2">
      <c r="R2618" s="16" t="e">
        <f>INDEX('Compréhension de l''écrit'!$A$2:$A$971,ROUNDUP((ROW()-1)/(COUNTA('Compréhension de l''écrit'!$F$1:$DA$1)+1),0))</f>
        <v>#REF!</v>
      </c>
      <c r="S2618" s="16" t="e">
        <f>INDEX('Compréhension de l''écrit'!$B$2:$B$971,ROUNDUP((ROW()-1)/(COUNTA('Compréhension de l''écrit'!$F$1:$DA$1)+1),0))</f>
        <v>#REF!</v>
      </c>
      <c r="T2618" s="16" t="e">
        <f>INDEX('Compréhension de l''écrit'!$C$2:$C$971,ROUNDUP((ROW()-1)/(COUNTA('Compréhension de l''écrit'!$F$1:$DA$1)+1),0))</f>
        <v>#REF!</v>
      </c>
      <c r="U2618" s="16" t="e">
        <f>INDEX('Compréhension de l''écrit'!$D$2:$D$971,ROUNDUP((ROW()-1)/(COUNTA('Compréhension de l''écrit'!$F$1:$DA$1)+1),0))</f>
        <v>#REF!</v>
      </c>
      <c r="V2618" s="16">
        <f>INDEX('Compréhension de l''écrit'!$E$1:$DA$1,+MOD(ROW()-2,COUNTA($H$5:$H$32)*2)+1)</f>
        <v>0</v>
      </c>
      <c r="W2618" s="16" t="str">
        <f>IFERROR(INDEX('Compréhension de l''écrit'!$E$1:$DA$971,MATCH(S2618,'Compréhension de l''écrit'!$B$2:$B$971,0)+1,MATCH(V2618,'Compréhension de l''écrit'!$E$1:$DA$1,0)),"")</f>
        <v/>
      </c>
      <c r="X2618" s="16" t="e">
        <f t="shared" si="42"/>
        <v>#REF!</v>
      </c>
      <c r="Y2618" s="16" t="str">
        <f>IFERROR(VLOOKUP(V2618,Paramétrages!H:I,2,FALSE),"")</f>
        <v/>
      </c>
    </row>
    <row r="2619" spans="18:25" x14ac:dyDescent="0.2">
      <c r="R2619" s="16" t="e">
        <f>INDEX('Compréhension de l''écrit'!$A$2:$A$971,ROUNDUP((ROW()-1)/(COUNTA('Compréhension de l''écrit'!$F$1:$DA$1)+1),0))</f>
        <v>#REF!</v>
      </c>
      <c r="S2619" s="16" t="e">
        <f>INDEX('Compréhension de l''écrit'!$B$2:$B$971,ROUNDUP((ROW()-1)/(COUNTA('Compréhension de l''écrit'!$F$1:$DA$1)+1),0))</f>
        <v>#REF!</v>
      </c>
      <c r="T2619" s="16" t="e">
        <f>INDEX('Compréhension de l''écrit'!$C$2:$C$971,ROUNDUP((ROW()-1)/(COUNTA('Compréhension de l''écrit'!$F$1:$DA$1)+1),0))</f>
        <v>#REF!</v>
      </c>
      <c r="U2619" s="16" t="e">
        <f>INDEX('Compréhension de l''écrit'!$D$2:$D$971,ROUNDUP((ROW()-1)/(COUNTA('Compréhension de l''écrit'!$F$1:$DA$1)+1),0))</f>
        <v>#REF!</v>
      </c>
      <c r="V2619" s="16">
        <f>INDEX('Compréhension de l''écrit'!$E$1:$DA$1,+MOD(ROW()-2,COUNTA($H$5:$H$32)*2)+1)</f>
        <v>0</v>
      </c>
      <c r="W2619" s="16" t="str">
        <f>IFERROR(INDEX('Compréhension de l''écrit'!$E$1:$DA$971,MATCH(S2619,'Compréhension de l''écrit'!$B$2:$B$971,0)+1,MATCH(V2619,'Compréhension de l''écrit'!$E$1:$DA$1,0)),"")</f>
        <v/>
      </c>
      <c r="X2619" s="16" t="e">
        <f t="shared" si="42"/>
        <v>#REF!</v>
      </c>
      <c r="Y2619" s="16" t="str">
        <f>IFERROR(VLOOKUP(V2619,Paramétrages!H:I,2,FALSE),"")</f>
        <v/>
      </c>
    </row>
    <row r="2620" spans="18:25" x14ac:dyDescent="0.2">
      <c r="R2620" s="16" t="e">
        <f>INDEX('Compréhension de l''écrit'!$A$2:$A$971,ROUNDUP((ROW()-1)/(COUNTA('Compréhension de l''écrit'!$F$1:$DA$1)+1),0))</f>
        <v>#REF!</v>
      </c>
      <c r="S2620" s="16" t="e">
        <f>INDEX('Compréhension de l''écrit'!$B$2:$B$971,ROUNDUP((ROW()-1)/(COUNTA('Compréhension de l''écrit'!$F$1:$DA$1)+1),0))</f>
        <v>#REF!</v>
      </c>
      <c r="T2620" s="16" t="e">
        <f>INDEX('Compréhension de l''écrit'!$C$2:$C$971,ROUNDUP((ROW()-1)/(COUNTA('Compréhension de l''écrit'!$F$1:$DA$1)+1),0))</f>
        <v>#REF!</v>
      </c>
      <c r="U2620" s="16" t="e">
        <f>INDEX('Compréhension de l''écrit'!$D$2:$D$971,ROUNDUP((ROW()-1)/(COUNTA('Compréhension de l''écrit'!$F$1:$DA$1)+1),0))</f>
        <v>#REF!</v>
      </c>
      <c r="V2620" s="16">
        <f>INDEX('Compréhension de l''écrit'!$E$1:$DA$1,+MOD(ROW()-2,COUNTA($H$5:$H$32)*2)+1)</f>
        <v>0</v>
      </c>
      <c r="W2620" s="16" t="str">
        <f>IFERROR(INDEX('Compréhension de l''écrit'!$E$1:$DA$971,MATCH(S2620,'Compréhension de l''écrit'!$B$2:$B$971,0)+1,MATCH(V2620,'Compréhension de l''écrit'!$E$1:$DA$1,0)),"")</f>
        <v/>
      </c>
      <c r="X2620" s="16" t="e">
        <f t="shared" si="42"/>
        <v>#REF!</v>
      </c>
      <c r="Y2620" s="16" t="str">
        <f>IFERROR(VLOOKUP(V2620,Paramétrages!H:I,2,FALSE),"")</f>
        <v/>
      </c>
    </row>
    <row r="2621" spans="18:25" x14ac:dyDescent="0.2">
      <c r="R2621" s="16" t="e">
        <f>INDEX('Compréhension de l''écrit'!$A$2:$A$971,ROUNDUP((ROW()-1)/(COUNTA('Compréhension de l''écrit'!$F$1:$DA$1)+1),0))</f>
        <v>#REF!</v>
      </c>
      <c r="S2621" s="16" t="e">
        <f>INDEX('Compréhension de l''écrit'!$B$2:$B$971,ROUNDUP((ROW()-1)/(COUNTA('Compréhension de l''écrit'!$F$1:$DA$1)+1),0))</f>
        <v>#REF!</v>
      </c>
      <c r="T2621" s="16" t="e">
        <f>INDEX('Compréhension de l''écrit'!$C$2:$C$971,ROUNDUP((ROW()-1)/(COUNTA('Compréhension de l''écrit'!$F$1:$DA$1)+1),0))</f>
        <v>#REF!</v>
      </c>
      <c r="U2621" s="16" t="e">
        <f>INDEX('Compréhension de l''écrit'!$D$2:$D$971,ROUNDUP((ROW()-1)/(COUNTA('Compréhension de l''écrit'!$F$1:$DA$1)+1),0))</f>
        <v>#REF!</v>
      </c>
      <c r="V2621" s="16">
        <f>INDEX('Compréhension de l''écrit'!$E$1:$DA$1,+MOD(ROW()-2,COUNTA($H$5:$H$32)*2)+1)</f>
        <v>0</v>
      </c>
      <c r="W2621" s="16" t="str">
        <f>IFERROR(INDEX('Compréhension de l''écrit'!$E$1:$DA$971,MATCH(S2621,'Compréhension de l''écrit'!$B$2:$B$971,0)+1,MATCH(V2621,'Compréhension de l''écrit'!$E$1:$DA$1,0)),"")</f>
        <v/>
      </c>
      <c r="X2621" s="16" t="e">
        <f t="shared" si="42"/>
        <v>#REF!</v>
      </c>
      <c r="Y2621" s="16" t="str">
        <f>IFERROR(VLOOKUP(V2621,Paramétrages!H:I,2,FALSE),"")</f>
        <v/>
      </c>
    </row>
    <row r="2622" spans="18:25" x14ac:dyDescent="0.2">
      <c r="R2622" s="16" t="e">
        <f>INDEX('Compréhension de l''écrit'!$A$2:$A$971,ROUNDUP((ROW()-1)/(COUNTA('Compréhension de l''écrit'!$F$1:$DA$1)+1),0))</f>
        <v>#REF!</v>
      </c>
      <c r="S2622" s="16" t="e">
        <f>INDEX('Compréhension de l''écrit'!$B$2:$B$971,ROUNDUP((ROW()-1)/(COUNTA('Compréhension de l''écrit'!$F$1:$DA$1)+1),0))</f>
        <v>#REF!</v>
      </c>
      <c r="T2622" s="16" t="e">
        <f>INDEX('Compréhension de l''écrit'!$C$2:$C$971,ROUNDUP((ROW()-1)/(COUNTA('Compréhension de l''écrit'!$F$1:$DA$1)+1),0))</f>
        <v>#REF!</v>
      </c>
      <c r="U2622" s="16" t="e">
        <f>INDEX('Compréhension de l''écrit'!$D$2:$D$971,ROUNDUP((ROW()-1)/(COUNTA('Compréhension de l''écrit'!$F$1:$DA$1)+1),0))</f>
        <v>#REF!</v>
      </c>
      <c r="V2622" s="16">
        <f>INDEX('Compréhension de l''écrit'!$E$1:$DA$1,+MOD(ROW()-2,COUNTA($H$5:$H$32)*2)+1)</f>
        <v>0</v>
      </c>
      <c r="W2622" s="16" t="str">
        <f>IFERROR(INDEX('Compréhension de l''écrit'!$E$1:$DA$971,MATCH(S2622,'Compréhension de l''écrit'!$B$2:$B$971,0)+1,MATCH(V2622,'Compréhension de l''écrit'!$E$1:$DA$1,0)),"")</f>
        <v/>
      </c>
      <c r="X2622" s="16" t="e">
        <f t="shared" si="42"/>
        <v>#REF!</v>
      </c>
      <c r="Y2622" s="16" t="str">
        <f>IFERROR(VLOOKUP(V2622,Paramétrages!H:I,2,FALSE),"")</f>
        <v/>
      </c>
    </row>
    <row r="2623" spans="18:25" x14ac:dyDescent="0.2">
      <c r="R2623" s="16" t="e">
        <f>INDEX('Compréhension de l''écrit'!$A$2:$A$971,ROUNDUP((ROW()-1)/(COUNTA('Compréhension de l''écrit'!$F$1:$DA$1)+1),0))</f>
        <v>#REF!</v>
      </c>
      <c r="S2623" s="16" t="e">
        <f>INDEX('Compréhension de l''écrit'!$B$2:$B$971,ROUNDUP((ROW()-1)/(COUNTA('Compréhension de l''écrit'!$F$1:$DA$1)+1),0))</f>
        <v>#REF!</v>
      </c>
      <c r="T2623" s="16" t="e">
        <f>INDEX('Compréhension de l''écrit'!$C$2:$C$971,ROUNDUP((ROW()-1)/(COUNTA('Compréhension de l''écrit'!$F$1:$DA$1)+1),0))</f>
        <v>#REF!</v>
      </c>
      <c r="U2623" s="16" t="e">
        <f>INDEX('Compréhension de l''écrit'!$D$2:$D$971,ROUNDUP((ROW()-1)/(COUNTA('Compréhension de l''écrit'!$F$1:$DA$1)+1),0))</f>
        <v>#REF!</v>
      </c>
      <c r="V2623" s="16">
        <f>INDEX('Compréhension de l''écrit'!$E$1:$DA$1,+MOD(ROW()-2,COUNTA($H$5:$H$32)*2)+1)</f>
        <v>0</v>
      </c>
      <c r="W2623" s="16" t="str">
        <f>IFERROR(INDEX('Compréhension de l''écrit'!$E$1:$DA$971,MATCH(S2623,'Compréhension de l''écrit'!$B$2:$B$971,0)+1,MATCH(V2623,'Compréhension de l''écrit'!$E$1:$DA$1,0)),"")</f>
        <v/>
      </c>
      <c r="X2623" s="16" t="e">
        <f t="shared" si="42"/>
        <v>#REF!</v>
      </c>
      <c r="Y2623" s="16" t="str">
        <f>IFERROR(VLOOKUP(V2623,Paramétrages!H:I,2,FALSE),"")</f>
        <v/>
      </c>
    </row>
    <row r="2624" spans="18:25" x14ac:dyDescent="0.2">
      <c r="R2624" s="16" t="e">
        <f>INDEX('Compréhension de l''écrit'!$A$2:$A$971,ROUNDUP((ROW()-1)/(COUNTA('Compréhension de l''écrit'!$F$1:$DA$1)+1),0))</f>
        <v>#REF!</v>
      </c>
      <c r="S2624" s="16" t="e">
        <f>INDEX('Compréhension de l''écrit'!$B$2:$B$971,ROUNDUP((ROW()-1)/(COUNTA('Compréhension de l''écrit'!$F$1:$DA$1)+1),0))</f>
        <v>#REF!</v>
      </c>
      <c r="T2624" s="16" t="e">
        <f>INDEX('Compréhension de l''écrit'!$C$2:$C$971,ROUNDUP((ROW()-1)/(COUNTA('Compréhension de l''écrit'!$F$1:$DA$1)+1),0))</f>
        <v>#REF!</v>
      </c>
      <c r="U2624" s="16" t="e">
        <f>INDEX('Compréhension de l''écrit'!$D$2:$D$971,ROUNDUP((ROW()-1)/(COUNTA('Compréhension de l''écrit'!$F$1:$DA$1)+1),0))</f>
        <v>#REF!</v>
      </c>
      <c r="V2624" s="16">
        <f>INDEX('Compréhension de l''écrit'!$E$1:$DA$1,+MOD(ROW()-2,COUNTA($H$5:$H$32)*2)+1)</f>
        <v>0</v>
      </c>
      <c r="W2624" s="16" t="str">
        <f>IFERROR(INDEX('Compréhension de l''écrit'!$E$1:$DA$971,MATCH(S2624,'Compréhension de l''écrit'!$B$2:$B$971,0)+1,MATCH(V2624,'Compréhension de l''écrit'!$E$1:$DA$1,0)),"")</f>
        <v/>
      </c>
      <c r="X2624" s="16" t="e">
        <f t="shared" si="42"/>
        <v>#REF!</v>
      </c>
      <c r="Y2624" s="16" t="str">
        <f>IFERROR(VLOOKUP(V2624,Paramétrages!H:I,2,FALSE),"")</f>
        <v/>
      </c>
    </row>
    <row r="2625" spans="18:25" x14ac:dyDescent="0.2">
      <c r="R2625" s="16" t="e">
        <f>INDEX('Compréhension de l''écrit'!$A$2:$A$971,ROUNDUP((ROW()-1)/(COUNTA('Compréhension de l''écrit'!$F$1:$DA$1)+1),0))</f>
        <v>#REF!</v>
      </c>
      <c r="S2625" s="16" t="e">
        <f>INDEX('Compréhension de l''écrit'!$B$2:$B$971,ROUNDUP((ROW()-1)/(COUNTA('Compréhension de l''écrit'!$F$1:$DA$1)+1),0))</f>
        <v>#REF!</v>
      </c>
      <c r="T2625" s="16" t="e">
        <f>INDEX('Compréhension de l''écrit'!$C$2:$C$971,ROUNDUP((ROW()-1)/(COUNTA('Compréhension de l''écrit'!$F$1:$DA$1)+1),0))</f>
        <v>#REF!</v>
      </c>
      <c r="U2625" s="16" t="e">
        <f>INDEX('Compréhension de l''écrit'!$D$2:$D$971,ROUNDUP((ROW()-1)/(COUNTA('Compréhension de l''écrit'!$F$1:$DA$1)+1),0))</f>
        <v>#REF!</v>
      </c>
      <c r="V2625" s="16">
        <f>INDEX('Compréhension de l''écrit'!$E$1:$DA$1,+MOD(ROW()-2,COUNTA($H$5:$H$32)*2)+1)</f>
        <v>0</v>
      </c>
      <c r="W2625" s="16" t="str">
        <f>IFERROR(INDEX('Compréhension de l''écrit'!$E$1:$DA$971,MATCH(S2625,'Compréhension de l''écrit'!$B$2:$B$971,0)+1,MATCH(V2625,'Compréhension de l''écrit'!$E$1:$DA$1,0)),"")</f>
        <v/>
      </c>
      <c r="X2625" s="16" t="e">
        <f t="shared" si="42"/>
        <v>#REF!</v>
      </c>
      <c r="Y2625" s="16" t="str">
        <f>IFERROR(VLOOKUP(V2625,Paramétrages!H:I,2,FALSE),"")</f>
        <v/>
      </c>
    </row>
    <row r="2626" spans="18:25" x14ac:dyDescent="0.2">
      <c r="R2626" s="16" t="e">
        <f>INDEX('Compréhension de l''écrit'!$A$2:$A$971,ROUNDUP((ROW()-1)/(COUNTA('Compréhension de l''écrit'!$F$1:$DA$1)+1),0))</f>
        <v>#REF!</v>
      </c>
      <c r="S2626" s="16" t="e">
        <f>INDEX('Compréhension de l''écrit'!$B$2:$B$971,ROUNDUP((ROW()-1)/(COUNTA('Compréhension de l''écrit'!$F$1:$DA$1)+1),0))</f>
        <v>#REF!</v>
      </c>
      <c r="T2626" s="16" t="e">
        <f>INDEX('Compréhension de l''écrit'!$C$2:$C$971,ROUNDUP((ROW()-1)/(COUNTA('Compréhension de l''écrit'!$F$1:$DA$1)+1),0))</f>
        <v>#REF!</v>
      </c>
      <c r="U2626" s="16" t="e">
        <f>INDEX('Compréhension de l''écrit'!$D$2:$D$971,ROUNDUP((ROW()-1)/(COUNTA('Compréhension de l''écrit'!$F$1:$DA$1)+1),0))</f>
        <v>#REF!</v>
      </c>
      <c r="V2626" s="16">
        <f>INDEX('Compréhension de l''écrit'!$E$1:$DA$1,+MOD(ROW()-2,COUNTA($H$5:$H$32)*2)+1)</f>
        <v>0</v>
      </c>
      <c r="W2626" s="16" t="str">
        <f>IFERROR(INDEX('Compréhension de l''écrit'!$E$1:$DA$971,MATCH(S2626,'Compréhension de l''écrit'!$B$2:$B$971,0)+1,MATCH(V2626,'Compréhension de l''écrit'!$E$1:$DA$1,0)),"")</f>
        <v/>
      </c>
      <c r="X2626" s="16" t="e">
        <f t="shared" si="42"/>
        <v>#REF!</v>
      </c>
      <c r="Y2626" s="16" t="str">
        <f>IFERROR(VLOOKUP(V2626,Paramétrages!H:I,2,FALSE),"")</f>
        <v/>
      </c>
    </row>
    <row r="2627" spans="18:25" x14ac:dyDescent="0.2">
      <c r="R2627" s="16" t="e">
        <f>INDEX('Compréhension de l''écrit'!$A$2:$A$971,ROUNDUP((ROW()-1)/(COUNTA('Compréhension de l''écrit'!$F$1:$DA$1)+1),0))</f>
        <v>#REF!</v>
      </c>
      <c r="S2627" s="16" t="e">
        <f>INDEX('Compréhension de l''écrit'!$B$2:$B$971,ROUNDUP((ROW()-1)/(COUNTA('Compréhension de l''écrit'!$F$1:$DA$1)+1),0))</f>
        <v>#REF!</v>
      </c>
      <c r="T2627" s="16" t="e">
        <f>INDEX('Compréhension de l''écrit'!$C$2:$C$971,ROUNDUP((ROW()-1)/(COUNTA('Compréhension de l''écrit'!$F$1:$DA$1)+1),0))</f>
        <v>#REF!</v>
      </c>
      <c r="U2627" s="16" t="e">
        <f>INDEX('Compréhension de l''écrit'!$D$2:$D$971,ROUNDUP((ROW()-1)/(COUNTA('Compréhension de l''écrit'!$F$1:$DA$1)+1),0))</f>
        <v>#REF!</v>
      </c>
      <c r="V2627" s="16">
        <f>INDEX('Compréhension de l''écrit'!$E$1:$DA$1,+MOD(ROW()-2,COUNTA($H$5:$H$32)*2)+1)</f>
        <v>0</v>
      </c>
      <c r="W2627" s="16" t="str">
        <f>IFERROR(INDEX('Compréhension de l''écrit'!$E$1:$DA$971,MATCH(S2627,'Compréhension de l''écrit'!$B$2:$B$971,0)+1,MATCH(V2627,'Compréhension de l''écrit'!$E$1:$DA$1,0)),"")</f>
        <v/>
      </c>
      <c r="X2627" s="16" t="e">
        <f t="shared" ref="X2627:X2690" si="43">S2627&amp;T2627</f>
        <v>#REF!</v>
      </c>
      <c r="Y2627" s="16" t="str">
        <f>IFERROR(VLOOKUP(V2627,Paramétrages!H:I,2,FALSE),"")</f>
        <v/>
      </c>
    </row>
    <row r="2628" spans="18:25" x14ac:dyDescent="0.2">
      <c r="R2628" s="16" t="e">
        <f>INDEX('Compréhension de l''écrit'!$A$2:$A$971,ROUNDUP((ROW()-1)/(COUNTA('Compréhension de l''écrit'!$F$1:$DA$1)+1),0))</f>
        <v>#REF!</v>
      </c>
      <c r="S2628" s="16" t="e">
        <f>INDEX('Compréhension de l''écrit'!$B$2:$B$971,ROUNDUP((ROW()-1)/(COUNTA('Compréhension de l''écrit'!$F$1:$DA$1)+1),0))</f>
        <v>#REF!</v>
      </c>
      <c r="T2628" s="16" t="e">
        <f>INDEX('Compréhension de l''écrit'!$C$2:$C$971,ROUNDUP((ROW()-1)/(COUNTA('Compréhension de l''écrit'!$F$1:$DA$1)+1),0))</f>
        <v>#REF!</v>
      </c>
      <c r="U2628" s="16" t="e">
        <f>INDEX('Compréhension de l''écrit'!$D$2:$D$971,ROUNDUP((ROW()-1)/(COUNTA('Compréhension de l''écrit'!$F$1:$DA$1)+1),0))</f>
        <v>#REF!</v>
      </c>
      <c r="V2628" s="16">
        <f>INDEX('Compréhension de l''écrit'!$E$1:$DA$1,+MOD(ROW()-2,COUNTA($H$5:$H$32)*2)+1)</f>
        <v>0</v>
      </c>
      <c r="W2628" s="16" t="str">
        <f>IFERROR(INDEX('Compréhension de l''écrit'!$E$1:$DA$971,MATCH(S2628,'Compréhension de l''écrit'!$B$2:$B$971,0)+1,MATCH(V2628,'Compréhension de l''écrit'!$E$1:$DA$1,0)),"")</f>
        <v/>
      </c>
      <c r="X2628" s="16" t="e">
        <f t="shared" si="43"/>
        <v>#REF!</v>
      </c>
      <c r="Y2628" s="16" t="str">
        <f>IFERROR(VLOOKUP(V2628,Paramétrages!H:I,2,FALSE),"")</f>
        <v/>
      </c>
    </row>
    <row r="2629" spans="18:25" x14ac:dyDescent="0.2">
      <c r="R2629" s="16" t="e">
        <f>INDEX('Compréhension de l''écrit'!$A$2:$A$971,ROUNDUP((ROW()-1)/(COUNTA('Compréhension de l''écrit'!$F$1:$DA$1)+1),0))</f>
        <v>#REF!</v>
      </c>
      <c r="S2629" s="16" t="e">
        <f>INDEX('Compréhension de l''écrit'!$B$2:$B$971,ROUNDUP((ROW()-1)/(COUNTA('Compréhension de l''écrit'!$F$1:$DA$1)+1),0))</f>
        <v>#REF!</v>
      </c>
      <c r="T2629" s="16" t="e">
        <f>INDEX('Compréhension de l''écrit'!$C$2:$C$971,ROUNDUP((ROW()-1)/(COUNTA('Compréhension de l''écrit'!$F$1:$DA$1)+1),0))</f>
        <v>#REF!</v>
      </c>
      <c r="U2629" s="16" t="e">
        <f>INDEX('Compréhension de l''écrit'!$D$2:$D$971,ROUNDUP((ROW()-1)/(COUNTA('Compréhension de l''écrit'!$F$1:$DA$1)+1),0))</f>
        <v>#REF!</v>
      </c>
      <c r="V2629" s="16">
        <f>INDEX('Compréhension de l''écrit'!$E$1:$DA$1,+MOD(ROW()-2,COUNTA($H$5:$H$32)*2)+1)</f>
        <v>0</v>
      </c>
      <c r="W2629" s="16" t="str">
        <f>IFERROR(INDEX('Compréhension de l''écrit'!$E$1:$DA$971,MATCH(S2629,'Compréhension de l''écrit'!$B$2:$B$971,0)+1,MATCH(V2629,'Compréhension de l''écrit'!$E$1:$DA$1,0)),"")</f>
        <v/>
      </c>
      <c r="X2629" s="16" t="e">
        <f t="shared" si="43"/>
        <v>#REF!</v>
      </c>
      <c r="Y2629" s="16" t="str">
        <f>IFERROR(VLOOKUP(V2629,Paramétrages!H:I,2,FALSE),"")</f>
        <v/>
      </c>
    </row>
    <row r="2630" spans="18:25" x14ac:dyDescent="0.2">
      <c r="R2630" s="16" t="e">
        <f>INDEX('Compréhension de l''écrit'!$A$2:$A$971,ROUNDUP((ROW()-1)/(COUNTA('Compréhension de l''écrit'!$F$1:$DA$1)+1),0))</f>
        <v>#REF!</v>
      </c>
      <c r="S2630" s="16" t="e">
        <f>INDEX('Compréhension de l''écrit'!$B$2:$B$971,ROUNDUP((ROW()-1)/(COUNTA('Compréhension de l''écrit'!$F$1:$DA$1)+1),0))</f>
        <v>#REF!</v>
      </c>
      <c r="T2630" s="16" t="e">
        <f>INDEX('Compréhension de l''écrit'!$C$2:$C$971,ROUNDUP((ROW()-1)/(COUNTA('Compréhension de l''écrit'!$F$1:$DA$1)+1),0))</f>
        <v>#REF!</v>
      </c>
      <c r="U2630" s="16" t="e">
        <f>INDEX('Compréhension de l''écrit'!$D$2:$D$971,ROUNDUP((ROW()-1)/(COUNTA('Compréhension de l''écrit'!$F$1:$DA$1)+1),0))</f>
        <v>#REF!</v>
      </c>
      <c r="V2630" s="16">
        <f>INDEX('Compréhension de l''écrit'!$E$1:$DA$1,+MOD(ROW()-2,COUNTA($H$5:$H$32)*2)+1)</f>
        <v>0</v>
      </c>
      <c r="W2630" s="16" t="str">
        <f>IFERROR(INDEX('Compréhension de l''écrit'!$E$1:$DA$971,MATCH(S2630,'Compréhension de l''écrit'!$B$2:$B$971,0)+1,MATCH(V2630,'Compréhension de l''écrit'!$E$1:$DA$1,0)),"")</f>
        <v/>
      </c>
      <c r="X2630" s="16" t="e">
        <f t="shared" si="43"/>
        <v>#REF!</v>
      </c>
      <c r="Y2630" s="16" t="str">
        <f>IFERROR(VLOOKUP(V2630,Paramétrages!H:I,2,FALSE),"")</f>
        <v/>
      </c>
    </row>
    <row r="2631" spans="18:25" x14ac:dyDescent="0.2">
      <c r="R2631" s="16" t="e">
        <f>INDEX('Compréhension de l''écrit'!$A$2:$A$971,ROUNDUP((ROW()-1)/(COUNTA('Compréhension de l''écrit'!$F$1:$DA$1)+1),0))</f>
        <v>#REF!</v>
      </c>
      <c r="S2631" s="16" t="e">
        <f>INDEX('Compréhension de l''écrit'!$B$2:$B$971,ROUNDUP((ROW()-1)/(COUNTA('Compréhension de l''écrit'!$F$1:$DA$1)+1),0))</f>
        <v>#REF!</v>
      </c>
      <c r="T2631" s="16" t="e">
        <f>INDEX('Compréhension de l''écrit'!$C$2:$C$971,ROUNDUP((ROW()-1)/(COUNTA('Compréhension de l''écrit'!$F$1:$DA$1)+1),0))</f>
        <v>#REF!</v>
      </c>
      <c r="U2631" s="16" t="e">
        <f>INDEX('Compréhension de l''écrit'!$D$2:$D$971,ROUNDUP((ROW()-1)/(COUNTA('Compréhension de l''écrit'!$F$1:$DA$1)+1),0))</f>
        <v>#REF!</v>
      </c>
      <c r="V2631" s="16">
        <f>INDEX('Compréhension de l''écrit'!$E$1:$DA$1,+MOD(ROW()-2,COUNTA($H$5:$H$32)*2)+1)</f>
        <v>0</v>
      </c>
      <c r="W2631" s="16" t="str">
        <f>IFERROR(INDEX('Compréhension de l''écrit'!$E$1:$DA$971,MATCH(S2631,'Compréhension de l''écrit'!$B$2:$B$971,0)+1,MATCH(V2631,'Compréhension de l''écrit'!$E$1:$DA$1,0)),"")</f>
        <v/>
      </c>
      <c r="X2631" s="16" t="e">
        <f t="shared" si="43"/>
        <v>#REF!</v>
      </c>
      <c r="Y2631" s="16" t="str">
        <f>IFERROR(VLOOKUP(V2631,Paramétrages!H:I,2,FALSE),"")</f>
        <v/>
      </c>
    </row>
    <row r="2632" spans="18:25" x14ac:dyDescent="0.2">
      <c r="R2632" s="16" t="e">
        <f>INDEX('Compréhension de l''écrit'!$A$2:$A$971,ROUNDUP((ROW()-1)/(COUNTA('Compréhension de l''écrit'!$F$1:$DA$1)+1),0))</f>
        <v>#REF!</v>
      </c>
      <c r="S2632" s="16" t="e">
        <f>INDEX('Compréhension de l''écrit'!$B$2:$B$971,ROUNDUP((ROW()-1)/(COUNTA('Compréhension de l''écrit'!$F$1:$DA$1)+1),0))</f>
        <v>#REF!</v>
      </c>
      <c r="T2632" s="16" t="e">
        <f>INDEX('Compréhension de l''écrit'!$C$2:$C$971,ROUNDUP((ROW()-1)/(COUNTA('Compréhension de l''écrit'!$F$1:$DA$1)+1),0))</f>
        <v>#REF!</v>
      </c>
      <c r="U2632" s="16" t="e">
        <f>INDEX('Compréhension de l''écrit'!$D$2:$D$971,ROUNDUP((ROW()-1)/(COUNTA('Compréhension de l''écrit'!$F$1:$DA$1)+1),0))</f>
        <v>#REF!</v>
      </c>
      <c r="V2632" s="16">
        <f>INDEX('Compréhension de l''écrit'!$E$1:$DA$1,+MOD(ROW()-2,COUNTA($H$5:$H$32)*2)+1)</f>
        <v>0</v>
      </c>
      <c r="W2632" s="16" t="str">
        <f>IFERROR(INDEX('Compréhension de l''écrit'!$E$1:$DA$971,MATCH(S2632,'Compréhension de l''écrit'!$B$2:$B$971,0)+1,MATCH(V2632,'Compréhension de l''écrit'!$E$1:$DA$1,0)),"")</f>
        <v/>
      </c>
      <c r="X2632" s="16" t="e">
        <f t="shared" si="43"/>
        <v>#REF!</v>
      </c>
      <c r="Y2632" s="16" t="str">
        <f>IFERROR(VLOOKUP(V2632,Paramétrages!H:I,2,FALSE),"")</f>
        <v/>
      </c>
    </row>
    <row r="2633" spans="18:25" x14ac:dyDescent="0.2">
      <c r="R2633" s="16" t="e">
        <f>INDEX('Compréhension de l''écrit'!$A$2:$A$971,ROUNDUP((ROW()-1)/(COUNTA('Compréhension de l''écrit'!$F$1:$DA$1)+1),0))</f>
        <v>#REF!</v>
      </c>
      <c r="S2633" s="16" t="e">
        <f>INDEX('Compréhension de l''écrit'!$B$2:$B$971,ROUNDUP((ROW()-1)/(COUNTA('Compréhension de l''écrit'!$F$1:$DA$1)+1),0))</f>
        <v>#REF!</v>
      </c>
      <c r="T2633" s="16" t="e">
        <f>INDEX('Compréhension de l''écrit'!$C$2:$C$971,ROUNDUP((ROW()-1)/(COUNTA('Compréhension de l''écrit'!$F$1:$DA$1)+1),0))</f>
        <v>#REF!</v>
      </c>
      <c r="U2633" s="16" t="e">
        <f>INDEX('Compréhension de l''écrit'!$D$2:$D$971,ROUNDUP((ROW()-1)/(COUNTA('Compréhension de l''écrit'!$F$1:$DA$1)+1),0))</f>
        <v>#REF!</v>
      </c>
      <c r="V2633" s="16">
        <f>INDEX('Compréhension de l''écrit'!$E$1:$DA$1,+MOD(ROW()-2,COUNTA($H$5:$H$32)*2)+1)</f>
        <v>0</v>
      </c>
      <c r="W2633" s="16" t="str">
        <f>IFERROR(INDEX('Compréhension de l''écrit'!$E$1:$DA$971,MATCH(S2633,'Compréhension de l''écrit'!$B$2:$B$971,0)+1,MATCH(V2633,'Compréhension de l''écrit'!$E$1:$DA$1,0)),"")</f>
        <v/>
      </c>
      <c r="X2633" s="16" t="e">
        <f t="shared" si="43"/>
        <v>#REF!</v>
      </c>
      <c r="Y2633" s="16" t="str">
        <f>IFERROR(VLOOKUP(V2633,Paramétrages!H:I,2,FALSE),"")</f>
        <v/>
      </c>
    </row>
    <row r="2634" spans="18:25" x14ac:dyDescent="0.2">
      <c r="R2634" s="16" t="e">
        <f>INDEX('Compréhension de l''écrit'!$A$2:$A$971,ROUNDUP((ROW()-1)/(COUNTA('Compréhension de l''écrit'!$F$1:$DA$1)+1),0))</f>
        <v>#REF!</v>
      </c>
      <c r="S2634" s="16" t="e">
        <f>INDEX('Compréhension de l''écrit'!$B$2:$B$971,ROUNDUP((ROW()-1)/(COUNTA('Compréhension de l''écrit'!$F$1:$DA$1)+1),0))</f>
        <v>#REF!</v>
      </c>
      <c r="T2634" s="16" t="e">
        <f>INDEX('Compréhension de l''écrit'!$C$2:$C$971,ROUNDUP((ROW()-1)/(COUNTA('Compréhension de l''écrit'!$F$1:$DA$1)+1),0))</f>
        <v>#REF!</v>
      </c>
      <c r="U2634" s="16" t="e">
        <f>INDEX('Compréhension de l''écrit'!$D$2:$D$971,ROUNDUP((ROW()-1)/(COUNTA('Compréhension de l''écrit'!$F$1:$DA$1)+1),0))</f>
        <v>#REF!</v>
      </c>
      <c r="V2634" s="16">
        <f>INDEX('Compréhension de l''écrit'!$E$1:$DA$1,+MOD(ROW()-2,COUNTA($H$5:$H$32)*2)+1)</f>
        <v>0</v>
      </c>
      <c r="W2634" s="16" t="str">
        <f>IFERROR(INDEX('Compréhension de l''écrit'!$E$1:$DA$971,MATCH(S2634,'Compréhension de l''écrit'!$B$2:$B$971,0)+1,MATCH(V2634,'Compréhension de l''écrit'!$E$1:$DA$1,0)),"")</f>
        <v/>
      </c>
      <c r="X2634" s="16" t="e">
        <f t="shared" si="43"/>
        <v>#REF!</v>
      </c>
      <c r="Y2634" s="16" t="str">
        <f>IFERROR(VLOOKUP(V2634,Paramétrages!H:I,2,FALSE),"")</f>
        <v/>
      </c>
    </row>
    <row r="2635" spans="18:25" x14ac:dyDescent="0.2">
      <c r="R2635" s="16" t="e">
        <f>INDEX('Compréhension de l''écrit'!$A$2:$A$971,ROUNDUP((ROW()-1)/(COUNTA('Compréhension de l''écrit'!$F$1:$DA$1)+1),0))</f>
        <v>#REF!</v>
      </c>
      <c r="S2635" s="16" t="e">
        <f>INDEX('Compréhension de l''écrit'!$B$2:$B$971,ROUNDUP((ROW()-1)/(COUNTA('Compréhension de l''écrit'!$F$1:$DA$1)+1),0))</f>
        <v>#REF!</v>
      </c>
      <c r="T2635" s="16" t="e">
        <f>INDEX('Compréhension de l''écrit'!$C$2:$C$971,ROUNDUP((ROW()-1)/(COUNTA('Compréhension de l''écrit'!$F$1:$DA$1)+1),0))</f>
        <v>#REF!</v>
      </c>
      <c r="U2635" s="16" t="e">
        <f>INDEX('Compréhension de l''écrit'!$D$2:$D$971,ROUNDUP((ROW()-1)/(COUNTA('Compréhension de l''écrit'!$F$1:$DA$1)+1),0))</f>
        <v>#REF!</v>
      </c>
      <c r="V2635" s="16">
        <f>INDEX('Compréhension de l''écrit'!$E$1:$DA$1,+MOD(ROW()-2,COUNTA($H$5:$H$32)*2)+1)</f>
        <v>0</v>
      </c>
      <c r="W2635" s="16" t="str">
        <f>IFERROR(INDEX('Compréhension de l''écrit'!$E$1:$DA$971,MATCH(S2635,'Compréhension de l''écrit'!$B$2:$B$971,0)+1,MATCH(V2635,'Compréhension de l''écrit'!$E$1:$DA$1,0)),"")</f>
        <v/>
      </c>
      <c r="X2635" s="16" t="e">
        <f t="shared" si="43"/>
        <v>#REF!</v>
      </c>
      <c r="Y2635" s="16" t="str">
        <f>IFERROR(VLOOKUP(V2635,Paramétrages!H:I,2,FALSE),"")</f>
        <v/>
      </c>
    </row>
    <row r="2636" spans="18:25" x14ac:dyDescent="0.2">
      <c r="R2636" s="16" t="e">
        <f>INDEX('Compréhension de l''écrit'!$A$2:$A$971,ROUNDUP((ROW()-1)/(COUNTA('Compréhension de l''écrit'!$F$1:$DA$1)+1),0))</f>
        <v>#REF!</v>
      </c>
      <c r="S2636" s="16" t="e">
        <f>INDEX('Compréhension de l''écrit'!$B$2:$B$971,ROUNDUP((ROW()-1)/(COUNTA('Compréhension de l''écrit'!$F$1:$DA$1)+1),0))</f>
        <v>#REF!</v>
      </c>
      <c r="T2636" s="16" t="e">
        <f>INDEX('Compréhension de l''écrit'!$C$2:$C$971,ROUNDUP((ROW()-1)/(COUNTA('Compréhension de l''écrit'!$F$1:$DA$1)+1),0))</f>
        <v>#REF!</v>
      </c>
      <c r="U2636" s="16" t="e">
        <f>INDEX('Compréhension de l''écrit'!$D$2:$D$971,ROUNDUP((ROW()-1)/(COUNTA('Compréhension de l''écrit'!$F$1:$DA$1)+1),0))</f>
        <v>#REF!</v>
      </c>
      <c r="V2636" s="16">
        <f>INDEX('Compréhension de l''écrit'!$E$1:$DA$1,+MOD(ROW()-2,COUNTA($H$5:$H$32)*2)+1)</f>
        <v>0</v>
      </c>
      <c r="W2636" s="16" t="str">
        <f>IFERROR(INDEX('Compréhension de l''écrit'!$E$1:$DA$971,MATCH(S2636,'Compréhension de l''écrit'!$B$2:$B$971,0)+1,MATCH(V2636,'Compréhension de l''écrit'!$E$1:$DA$1,0)),"")</f>
        <v/>
      </c>
      <c r="X2636" s="16" t="e">
        <f t="shared" si="43"/>
        <v>#REF!</v>
      </c>
      <c r="Y2636" s="16" t="str">
        <f>IFERROR(VLOOKUP(V2636,Paramétrages!H:I,2,FALSE),"")</f>
        <v/>
      </c>
    </row>
    <row r="2637" spans="18:25" x14ac:dyDescent="0.2">
      <c r="R2637" s="16" t="e">
        <f>INDEX('Compréhension de l''écrit'!$A$2:$A$971,ROUNDUP((ROW()-1)/(COUNTA('Compréhension de l''écrit'!$F$1:$DA$1)+1),0))</f>
        <v>#REF!</v>
      </c>
      <c r="S2637" s="16" t="e">
        <f>INDEX('Compréhension de l''écrit'!$B$2:$B$971,ROUNDUP((ROW()-1)/(COUNTA('Compréhension de l''écrit'!$F$1:$DA$1)+1),0))</f>
        <v>#REF!</v>
      </c>
      <c r="T2637" s="16" t="e">
        <f>INDEX('Compréhension de l''écrit'!$C$2:$C$971,ROUNDUP((ROW()-1)/(COUNTA('Compréhension de l''écrit'!$F$1:$DA$1)+1),0))</f>
        <v>#REF!</v>
      </c>
      <c r="U2637" s="16" t="e">
        <f>INDEX('Compréhension de l''écrit'!$D$2:$D$971,ROUNDUP((ROW()-1)/(COUNTA('Compréhension de l''écrit'!$F$1:$DA$1)+1),0))</f>
        <v>#REF!</v>
      </c>
      <c r="V2637" s="16">
        <f>INDEX('Compréhension de l''écrit'!$E$1:$DA$1,+MOD(ROW()-2,COUNTA($H$5:$H$32)*2)+1)</f>
        <v>0</v>
      </c>
      <c r="W2637" s="16" t="str">
        <f>IFERROR(INDEX('Compréhension de l''écrit'!$E$1:$DA$971,MATCH(S2637,'Compréhension de l''écrit'!$B$2:$B$971,0)+1,MATCH(V2637,'Compréhension de l''écrit'!$E$1:$DA$1,0)),"")</f>
        <v/>
      </c>
      <c r="X2637" s="16" t="e">
        <f t="shared" si="43"/>
        <v>#REF!</v>
      </c>
      <c r="Y2637" s="16" t="str">
        <f>IFERROR(VLOOKUP(V2637,Paramétrages!H:I,2,FALSE),"")</f>
        <v/>
      </c>
    </row>
    <row r="2638" spans="18:25" x14ac:dyDescent="0.2">
      <c r="R2638" s="16" t="e">
        <f>INDEX('Compréhension de l''écrit'!$A$2:$A$971,ROUNDUP((ROW()-1)/(COUNTA('Compréhension de l''écrit'!$F$1:$DA$1)+1),0))</f>
        <v>#REF!</v>
      </c>
      <c r="S2638" s="16" t="e">
        <f>INDEX('Compréhension de l''écrit'!$B$2:$B$971,ROUNDUP((ROW()-1)/(COUNTA('Compréhension de l''écrit'!$F$1:$DA$1)+1),0))</f>
        <v>#REF!</v>
      </c>
      <c r="T2638" s="16" t="e">
        <f>INDEX('Compréhension de l''écrit'!$C$2:$C$971,ROUNDUP((ROW()-1)/(COUNTA('Compréhension de l''écrit'!$F$1:$DA$1)+1),0))</f>
        <v>#REF!</v>
      </c>
      <c r="U2638" s="16" t="e">
        <f>INDEX('Compréhension de l''écrit'!$D$2:$D$971,ROUNDUP((ROW()-1)/(COUNTA('Compréhension de l''écrit'!$F$1:$DA$1)+1),0))</f>
        <v>#REF!</v>
      </c>
      <c r="V2638" s="16">
        <f>INDEX('Compréhension de l''écrit'!$E$1:$DA$1,+MOD(ROW()-2,COUNTA($H$5:$H$32)*2)+1)</f>
        <v>0</v>
      </c>
      <c r="W2638" s="16" t="str">
        <f>IFERROR(INDEX('Compréhension de l''écrit'!$E$1:$DA$971,MATCH(S2638,'Compréhension de l''écrit'!$B$2:$B$971,0)+1,MATCH(V2638,'Compréhension de l''écrit'!$E$1:$DA$1,0)),"")</f>
        <v/>
      </c>
      <c r="X2638" s="16" t="e">
        <f t="shared" si="43"/>
        <v>#REF!</v>
      </c>
      <c r="Y2638" s="16" t="str">
        <f>IFERROR(VLOOKUP(V2638,Paramétrages!H:I,2,FALSE),"")</f>
        <v/>
      </c>
    </row>
    <row r="2639" spans="18:25" x14ac:dyDescent="0.2">
      <c r="R2639" s="16" t="e">
        <f>INDEX('Compréhension de l''écrit'!$A$2:$A$971,ROUNDUP((ROW()-1)/(COUNTA('Compréhension de l''écrit'!$F$1:$DA$1)+1),0))</f>
        <v>#REF!</v>
      </c>
      <c r="S2639" s="16" t="e">
        <f>INDEX('Compréhension de l''écrit'!$B$2:$B$971,ROUNDUP((ROW()-1)/(COUNTA('Compréhension de l''écrit'!$F$1:$DA$1)+1),0))</f>
        <v>#REF!</v>
      </c>
      <c r="T2639" s="16" t="e">
        <f>INDEX('Compréhension de l''écrit'!$C$2:$C$971,ROUNDUP((ROW()-1)/(COUNTA('Compréhension de l''écrit'!$F$1:$DA$1)+1),0))</f>
        <v>#REF!</v>
      </c>
      <c r="U2639" s="16" t="e">
        <f>INDEX('Compréhension de l''écrit'!$D$2:$D$971,ROUNDUP((ROW()-1)/(COUNTA('Compréhension de l''écrit'!$F$1:$DA$1)+1),0))</f>
        <v>#REF!</v>
      </c>
      <c r="V2639" s="16">
        <f>INDEX('Compréhension de l''écrit'!$E$1:$DA$1,+MOD(ROW()-2,COUNTA($H$5:$H$32)*2)+1)</f>
        <v>0</v>
      </c>
      <c r="W2639" s="16" t="str">
        <f>IFERROR(INDEX('Compréhension de l''écrit'!$E$1:$DA$971,MATCH(S2639,'Compréhension de l''écrit'!$B$2:$B$971,0)+1,MATCH(V2639,'Compréhension de l''écrit'!$E$1:$DA$1,0)),"")</f>
        <v/>
      </c>
      <c r="X2639" s="16" t="e">
        <f t="shared" si="43"/>
        <v>#REF!</v>
      </c>
      <c r="Y2639" s="16" t="str">
        <f>IFERROR(VLOOKUP(V2639,Paramétrages!H:I,2,FALSE),"")</f>
        <v/>
      </c>
    </row>
    <row r="2640" spans="18:25" x14ac:dyDescent="0.2">
      <c r="R2640" s="16" t="e">
        <f>INDEX('Compréhension de l''écrit'!$A$2:$A$971,ROUNDUP((ROW()-1)/(COUNTA('Compréhension de l''écrit'!$F$1:$DA$1)+1),0))</f>
        <v>#REF!</v>
      </c>
      <c r="S2640" s="16" t="e">
        <f>INDEX('Compréhension de l''écrit'!$B$2:$B$971,ROUNDUP((ROW()-1)/(COUNTA('Compréhension de l''écrit'!$F$1:$DA$1)+1),0))</f>
        <v>#REF!</v>
      </c>
      <c r="T2640" s="16" t="e">
        <f>INDEX('Compréhension de l''écrit'!$C$2:$C$971,ROUNDUP((ROW()-1)/(COUNTA('Compréhension de l''écrit'!$F$1:$DA$1)+1),0))</f>
        <v>#REF!</v>
      </c>
      <c r="U2640" s="16" t="e">
        <f>INDEX('Compréhension de l''écrit'!$D$2:$D$971,ROUNDUP((ROW()-1)/(COUNTA('Compréhension de l''écrit'!$F$1:$DA$1)+1),0))</f>
        <v>#REF!</v>
      </c>
      <c r="V2640" s="16">
        <f>INDEX('Compréhension de l''écrit'!$E$1:$DA$1,+MOD(ROW()-2,COUNTA($H$5:$H$32)*2)+1)</f>
        <v>0</v>
      </c>
      <c r="W2640" s="16" t="str">
        <f>IFERROR(INDEX('Compréhension de l''écrit'!$E$1:$DA$971,MATCH(S2640,'Compréhension de l''écrit'!$B$2:$B$971,0)+1,MATCH(V2640,'Compréhension de l''écrit'!$E$1:$DA$1,0)),"")</f>
        <v/>
      </c>
      <c r="X2640" s="16" t="e">
        <f t="shared" si="43"/>
        <v>#REF!</v>
      </c>
      <c r="Y2640" s="16" t="str">
        <f>IFERROR(VLOOKUP(V2640,Paramétrages!H:I,2,FALSE),"")</f>
        <v/>
      </c>
    </row>
    <row r="2641" spans="18:25" x14ac:dyDescent="0.2">
      <c r="R2641" s="16" t="e">
        <f>INDEX('Compréhension de l''écrit'!$A$2:$A$971,ROUNDUP((ROW()-1)/(COUNTA('Compréhension de l''écrit'!$F$1:$DA$1)+1),0))</f>
        <v>#REF!</v>
      </c>
      <c r="S2641" s="16" t="e">
        <f>INDEX('Compréhension de l''écrit'!$B$2:$B$971,ROUNDUP((ROW()-1)/(COUNTA('Compréhension de l''écrit'!$F$1:$DA$1)+1),0))</f>
        <v>#REF!</v>
      </c>
      <c r="T2641" s="16" t="e">
        <f>INDEX('Compréhension de l''écrit'!$C$2:$C$971,ROUNDUP((ROW()-1)/(COUNTA('Compréhension de l''écrit'!$F$1:$DA$1)+1),0))</f>
        <v>#REF!</v>
      </c>
      <c r="U2641" s="16" t="e">
        <f>INDEX('Compréhension de l''écrit'!$D$2:$D$971,ROUNDUP((ROW()-1)/(COUNTA('Compréhension de l''écrit'!$F$1:$DA$1)+1),0))</f>
        <v>#REF!</v>
      </c>
      <c r="V2641" s="16">
        <f>INDEX('Compréhension de l''écrit'!$E$1:$DA$1,+MOD(ROW()-2,COUNTA($H$5:$H$32)*2)+1)</f>
        <v>0</v>
      </c>
      <c r="W2641" s="16" t="str">
        <f>IFERROR(INDEX('Compréhension de l''écrit'!$E$1:$DA$971,MATCH(S2641,'Compréhension de l''écrit'!$B$2:$B$971,0)+1,MATCH(V2641,'Compréhension de l''écrit'!$E$1:$DA$1,0)),"")</f>
        <v/>
      </c>
      <c r="X2641" s="16" t="e">
        <f t="shared" si="43"/>
        <v>#REF!</v>
      </c>
      <c r="Y2641" s="16" t="str">
        <f>IFERROR(VLOOKUP(V2641,Paramétrages!H:I,2,FALSE),"")</f>
        <v/>
      </c>
    </row>
    <row r="2642" spans="18:25" x14ac:dyDescent="0.2">
      <c r="R2642" s="16" t="e">
        <f>INDEX('Compréhension de l''écrit'!$A$2:$A$971,ROUNDUP((ROW()-1)/(COUNTA('Compréhension de l''écrit'!$F$1:$DA$1)+1),0))</f>
        <v>#REF!</v>
      </c>
      <c r="S2642" s="16" t="e">
        <f>INDEX('Compréhension de l''écrit'!$B$2:$B$971,ROUNDUP((ROW()-1)/(COUNTA('Compréhension de l''écrit'!$F$1:$DA$1)+1),0))</f>
        <v>#REF!</v>
      </c>
      <c r="T2642" s="16" t="e">
        <f>INDEX('Compréhension de l''écrit'!$C$2:$C$971,ROUNDUP((ROW()-1)/(COUNTA('Compréhension de l''écrit'!$F$1:$DA$1)+1),0))</f>
        <v>#REF!</v>
      </c>
      <c r="U2642" s="16" t="e">
        <f>INDEX('Compréhension de l''écrit'!$D$2:$D$971,ROUNDUP((ROW()-1)/(COUNTA('Compréhension de l''écrit'!$F$1:$DA$1)+1),0))</f>
        <v>#REF!</v>
      </c>
      <c r="V2642" s="16">
        <f>INDEX('Compréhension de l''écrit'!$E$1:$DA$1,+MOD(ROW()-2,COUNTA($H$5:$H$32)*2)+1)</f>
        <v>0</v>
      </c>
      <c r="W2642" s="16" t="str">
        <f>IFERROR(INDEX('Compréhension de l''écrit'!$E$1:$DA$971,MATCH(S2642,'Compréhension de l''écrit'!$B$2:$B$971,0)+1,MATCH(V2642,'Compréhension de l''écrit'!$E$1:$DA$1,0)),"")</f>
        <v/>
      </c>
      <c r="X2642" s="16" t="e">
        <f t="shared" si="43"/>
        <v>#REF!</v>
      </c>
      <c r="Y2642" s="16" t="str">
        <f>IFERROR(VLOOKUP(V2642,Paramétrages!H:I,2,FALSE),"")</f>
        <v/>
      </c>
    </row>
    <row r="2643" spans="18:25" x14ac:dyDescent="0.2">
      <c r="R2643" s="16" t="e">
        <f>INDEX('Compréhension de l''écrit'!$A$2:$A$971,ROUNDUP((ROW()-1)/(COUNTA('Compréhension de l''écrit'!$F$1:$DA$1)+1),0))</f>
        <v>#REF!</v>
      </c>
      <c r="S2643" s="16" t="e">
        <f>INDEX('Compréhension de l''écrit'!$B$2:$B$971,ROUNDUP((ROW()-1)/(COUNTA('Compréhension de l''écrit'!$F$1:$DA$1)+1),0))</f>
        <v>#REF!</v>
      </c>
      <c r="T2643" s="16" t="e">
        <f>INDEX('Compréhension de l''écrit'!$C$2:$C$971,ROUNDUP((ROW()-1)/(COUNTA('Compréhension de l''écrit'!$F$1:$DA$1)+1),0))</f>
        <v>#REF!</v>
      </c>
      <c r="U2643" s="16" t="e">
        <f>INDEX('Compréhension de l''écrit'!$D$2:$D$971,ROUNDUP((ROW()-1)/(COUNTA('Compréhension de l''écrit'!$F$1:$DA$1)+1),0))</f>
        <v>#REF!</v>
      </c>
      <c r="V2643" s="16">
        <f>INDEX('Compréhension de l''écrit'!$E$1:$DA$1,+MOD(ROW()-2,COUNTA($H$5:$H$32)*2)+1)</f>
        <v>0</v>
      </c>
      <c r="W2643" s="16" t="str">
        <f>IFERROR(INDEX('Compréhension de l''écrit'!$E$1:$DA$971,MATCH(S2643,'Compréhension de l''écrit'!$B$2:$B$971,0)+1,MATCH(V2643,'Compréhension de l''écrit'!$E$1:$DA$1,0)),"")</f>
        <v/>
      </c>
      <c r="X2643" s="16" t="e">
        <f t="shared" si="43"/>
        <v>#REF!</v>
      </c>
      <c r="Y2643" s="16" t="str">
        <f>IFERROR(VLOOKUP(V2643,Paramétrages!H:I,2,FALSE),"")</f>
        <v/>
      </c>
    </row>
    <row r="2644" spans="18:25" x14ac:dyDescent="0.2">
      <c r="R2644" s="16" t="e">
        <f>INDEX('Compréhension de l''écrit'!$A$2:$A$971,ROUNDUP((ROW()-1)/(COUNTA('Compréhension de l''écrit'!$F$1:$DA$1)+1),0))</f>
        <v>#REF!</v>
      </c>
      <c r="S2644" s="16" t="e">
        <f>INDEX('Compréhension de l''écrit'!$B$2:$B$971,ROUNDUP((ROW()-1)/(COUNTA('Compréhension de l''écrit'!$F$1:$DA$1)+1),0))</f>
        <v>#REF!</v>
      </c>
      <c r="T2644" s="16" t="e">
        <f>INDEX('Compréhension de l''écrit'!$C$2:$C$971,ROUNDUP((ROW()-1)/(COUNTA('Compréhension de l''écrit'!$F$1:$DA$1)+1),0))</f>
        <v>#REF!</v>
      </c>
      <c r="U2644" s="16" t="e">
        <f>INDEX('Compréhension de l''écrit'!$D$2:$D$971,ROUNDUP((ROW()-1)/(COUNTA('Compréhension de l''écrit'!$F$1:$DA$1)+1),0))</f>
        <v>#REF!</v>
      </c>
      <c r="V2644" s="16">
        <f>INDEX('Compréhension de l''écrit'!$E$1:$DA$1,+MOD(ROW()-2,COUNTA($H$5:$H$32)*2)+1)</f>
        <v>0</v>
      </c>
      <c r="W2644" s="16" t="str">
        <f>IFERROR(INDEX('Compréhension de l''écrit'!$E$1:$DA$971,MATCH(S2644,'Compréhension de l''écrit'!$B$2:$B$971,0)+1,MATCH(V2644,'Compréhension de l''écrit'!$E$1:$DA$1,0)),"")</f>
        <v/>
      </c>
      <c r="X2644" s="16" t="e">
        <f t="shared" si="43"/>
        <v>#REF!</v>
      </c>
      <c r="Y2644" s="16" t="str">
        <f>IFERROR(VLOOKUP(V2644,Paramétrages!H:I,2,FALSE),"")</f>
        <v/>
      </c>
    </row>
    <row r="2645" spans="18:25" x14ac:dyDescent="0.2">
      <c r="R2645" s="16" t="e">
        <f>INDEX('Compréhension de l''écrit'!$A$2:$A$971,ROUNDUP((ROW()-1)/(COUNTA('Compréhension de l''écrit'!$F$1:$DA$1)+1),0))</f>
        <v>#REF!</v>
      </c>
      <c r="S2645" s="16" t="e">
        <f>INDEX('Compréhension de l''écrit'!$B$2:$B$971,ROUNDUP((ROW()-1)/(COUNTA('Compréhension de l''écrit'!$F$1:$DA$1)+1),0))</f>
        <v>#REF!</v>
      </c>
      <c r="T2645" s="16" t="e">
        <f>INDEX('Compréhension de l''écrit'!$C$2:$C$971,ROUNDUP((ROW()-1)/(COUNTA('Compréhension de l''écrit'!$F$1:$DA$1)+1),0))</f>
        <v>#REF!</v>
      </c>
      <c r="U2645" s="16" t="e">
        <f>INDEX('Compréhension de l''écrit'!$D$2:$D$971,ROUNDUP((ROW()-1)/(COUNTA('Compréhension de l''écrit'!$F$1:$DA$1)+1),0))</f>
        <v>#REF!</v>
      </c>
      <c r="V2645" s="16">
        <f>INDEX('Compréhension de l''écrit'!$E$1:$DA$1,+MOD(ROW()-2,COUNTA($H$5:$H$32)*2)+1)</f>
        <v>0</v>
      </c>
      <c r="W2645" s="16" t="str">
        <f>IFERROR(INDEX('Compréhension de l''écrit'!$E$1:$DA$971,MATCH(S2645,'Compréhension de l''écrit'!$B$2:$B$971,0)+1,MATCH(V2645,'Compréhension de l''écrit'!$E$1:$DA$1,0)),"")</f>
        <v/>
      </c>
      <c r="X2645" s="16" t="e">
        <f t="shared" si="43"/>
        <v>#REF!</v>
      </c>
      <c r="Y2645" s="16" t="str">
        <f>IFERROR(VLOOKUP(V2645,Paramétrages!H:I,2,FALSE),"")</f>
        <v/>
      </c>
    </row>
    <row r="2646" spans="18:25" x14ac:dyDescent="0.2">
      <c r="R2646" s="16" t="e">
        <f>INDEX('Compréhension de l''écrit'!$A$2:$A$971,ROUNDUP((ROW()-1)/(COUNTA('Compréhension de l''écrit'!$F$1:$DA$1)+1),0))</f>
        <v>#REF!</v>
      </c>
      <c r="S2646" s="16" t="e">
        <f>INDEX('Compréhension de l''écrit'!$B$2:$B$971,ROUNDUP((ROW()-1)/(COUNTA('Compréhension de l''écrit'!$F$1:$DA$1)+1),0))</f>
        <v>#REF!</v>
      </c>
      <c r="T2646" s="16" t="e">
        <f>INDEX('Compréhension de l''écrit'!$C$2:$C$971,ROUNDUP((ROW()-1)/(COUNTA('Compréhension de l''écrit'!$F$1:$DA$1)+1),0))</f>
        <v>#REF!</v>
      </c>
      <c r="U2646" s="16" t="e">
        <f>INDEX('Compréhension de l''écrit'!$D$2:$D$971,ROUNDUP((ROW()-1)/(COUNTA('Compréhension de l''écrit'!$F$1:$DA$1)+1),0))</f>
        <v>#REF!</v>
      </c>
      <c r="V2646" s="16">
        <f>INDEX('Compréhension de l''écrit'!$E$1:$DA$1,+MOD(ROW()-2,COUNTA($H$5:$H$32)*2)+1)</f>
        <v>0</v>
      </c>
      <c r="W2646" s="16" t="str">
        <f>IFERROR(INDEX('Compréhension de l''écrit'!$E$1:$DA$971,MATCH(S2646,'Compréhension de l''écrit'!$B$2:$B$971,0)+1,MATCH(V2646,'Compréhension de l''écrit'!$E$1:$DA$1,0)),"")</f>
        <v/>
      </c>
      <c r="X2646" s="16" t="e">
        <f t="shared" si="43"/>
        <v>#REF!</v>
      </c>
      <c r="Y2646" s="16" t="str">
        <f>IFERROR(VLOOKUP(V2646,Paramétrages!H:I,2,FALSE),"")</f>
        <v/>
      </c>
    </row>
    <row r="2647" spans="18:25" x14ac:dyDescent="0.2">
      <c r="R2647" s="16" t="e">
        <f>INDEX('Compréhension de l''écrit'!$A$2:$A$971,ROUNDUP((ROW()-1)/(COUNTA('Compréhension de l''écrit'!$F$1:$DA$1)+1),0))</f>
        <v>#REF!</v>
      </c>
      <c r="S2647" s="16" t="e">
        <f>INDEX('Compréhension de l''écrit'!$B$2:$B$971,ROUNDUP((ROW()-1)/(COUNTA('Compréhension de l''écrit'!$F$1:$DA$1)+1),0))</f>
        <v>#REF!</v>
      </c>
      <c r="T2647" s="16" t="e">
        <f>INDEX('Compréhension de l''écrit'!$C$2:$C$971,ROUNDUP((ROW()-1)/(COUNTA('Compréhension de l''écrit'!$F$1:$DA$1)+1),0))</f>
        <v>#REF!</v>
      </c>
      <c r="U2647" s="16" t="e">
        <f>INDEX('Compréhension de l''écrit'!$D$2:$D$971,ROUNDUP((ROW()-1)/(COUNTA('Compréhension de l''écrit'!$F$1:$DA$1)+1),0))</f>
        <v>#REF!</v>
      </c>
      <c r="V2647" s="16">
        <f>INDEX('Compréhension de l''écrit'!$E$1:$DA$1,+MOD(ROW()-2,COUNTA($H$5:$H$32)*2)+1)</f>
        <v>0</v>
      </c>
      <c r="W2647" s="16" t="str">
        <f>IFERROR(INDEX('Compréhension de l''écrit'!$E$1:$DA$971,MATCH(S2647,'Compréhension de l''écrit'!$B$2:$B$971,0)+1,MATCH(V2647,'Compréhension de l''écrit'!$E$1:$DA$1,0)),"")</f>
        <v/>
      </c>
      <c r="X2647" s="16" t="e">
        <f t="shared" si="43"/>
        <v>#REF!</v>
      </c>
      <c r="Y2647" s="16" t="str">
        <f>IFERROR(VLOOKUP(V2647,Paramétrages!H:I,2,FALSE),"")</f>
        <v/>
      </c>
    </row>
    <row r="2648" spans="18:25" x14ac:dyDescent="0.2">
      <c r="R2648" s="16" t="e">
        <f>INDEX('Compréhension de l''écrit'!$A$2:$A$971,ROUNDUP((ROW()-1)/(COUNTA('Compréhension de l''écrit'!$F$1:$DA$1)+1),0))</f>
        <v>#REF!</v>
      </c>
      <c r="S2648" s="16" t="e">
        <f>INDEX('Compréhension de l''écrit'!$B$2:$B$971,ROUNDUP((ROW()-1)/(COUNTA('Compréhension de l''écrit'!$F$1:$DA$1)+1),0))</f>
        <v>#REF!</v>
      </c>
      <c r="T2648" s="16" t="e">
        <f>INDEX('Compréhension de l''écrit'!$C$2:$C$971,ROUNDUP((ROW()-1)/(COUNTA('Compréhension de l''écrit'!$F$1:$DA$1)+1),0))</f>
        <v>#REF!</v>
      </c>
      <c r="U2648" s="16" t="e">
        <f>INDEX('Compréhension de l''écrit'!$D$2:$D$971,ROUNDUP((ROW()-1)/(COUNTA('Compréhension de l''écrit'!$F$1:$DA$1)+1),0))</f>
        <v>#REF!</v>
      </c>
      <c r="V2648" s="16">
        <f>INDEX('Compréhension de l''écrit'!$E$1:$DA$1,+MOD(ROW()-2,COUNTA($H$5:$H$32)*2)+1)</f>
        <v>0</v>
      </c>
      <c r="W2648" s="16" t="str">
        <f>IFERROR(INDEX('Compréhension de l''écrit'!$E$1:$DA$971,MATCH(S2648,'Compréhension de l''écrit'!$B$2:$B$971,0)+1,MATCH(V2648,'Compréhension de l''écrit'!$E$1:$DA$1,0)),"")</f>
        <v/>
      </c>
      <c r="X2648" s="16" t="e">
        <f t="shared" si="43"/>
        <v>#REF!</v>
      </c>
      <c r="Y2648" s="16" t="str">
        <f>IFERROR(VLOOKUP(V2648,Paramétrages!H:I,2,FALSE),"")</f>
        <v/>
      </c>
    </row>
    <row r="2649" spans="18:25" x14ac:dyDescent="0.2">
      <c r="R2649" s="16" t="e">
        <f>INDEX('Compréhension de l''écrit'!$A$2:$A$971,ROUNDUP((ROW()-1)/(COUNTA('Compréhension de l''écrit'!$F$1:$DA$1)+1),0))</f>
        <v>#REF!</v>
      </c>
      <c r="S2649" s="16" t="e">
        <f>INDEX('Compréhension de l''écrit'!$B$2:$B$971,ROUNDUP((ROW()-1)/(COUNTA('Compréhension de l''écrit'!$F$1:$DA$1)+1),0))</f>
        <v>#REF!</v>
      </c>
      <c r="T2649" s="16" t="e">
        <f>INDEX('Compréhension de l''écrit'!$C$2:$C$971,ROUNDUP((ROW()-1)/(COUNTA('Compréhension de l''écrit'!$F$1:$DA$1)+1),0))</f>
        <v>#REF!</v>
      </c>
      <c r="U2649" s="16" t="e">
        <f>INDEX('Compréhension de l''écrit'!$D$2:$D$971,ROUNDUP((ROW()-1)/(COUNTA('Compréhension de l''écrit'!$F$1:$DA$1)+1),0))</f>
        <v>#REF!</v>
      </c>
      <c r="V2649" s="16">
        <f>INDEX('Compréhension de l''écrit'!$E$1:$DA$1,+MOD(ROW()-2,COUNTA($H$5:$H$32)*2)+1)</f>
        <v>0</v>
      </c>
      <c r="W2649" s="16" t="str">
        <f>IFERROR(INDEX('Compréhension de l''écrit'!$E$1:$DA$971,MATCH(S2649,'Compréhension de l''écrit'!$B$2:$B$971,0)+1,MATCH(V2649,'Compréhension de l''écrit'!$E$1:$DA$1,0)),"")</f>
        <v/>
      </c>
      <c r="X2649" s="16" t="e">
        <f t="shared" si="43"/>
        <v>#REF!</v>
      </c>
      <c r="Y2649" s="16" t="str">
        <f>IFERROR(VLOOKUP(V2649,Paramétrages!H:I,2,FALSE),"")</f>
        <v/>
      </c>
    </row>
    <row r="2650" spans="18:25" x14ac:dyDescent="0.2">
      <c r="R2650" s="16" t="e">
        <f>INDEX('Compréhension de l''écrit'!$A$2:$A$971,ROUNDUP((ROW()-1)/(COUNTA('Compréhension de l''écrit'!$F$1:$DA$1)+1),0))</f>
        <v>#REF!</v>
      </c>
      <c r="S2650" s="16" t="e">
        <f>INDEX('Compréhension de l''écrit'!$B$2:$B$971,ROUNDUP((ROW()-1)/(COUNTA('Compréhension de l''écrit'!$F$1:$DA$1)+1),0))</f>
        <v>#REF!</v>
      </c>
      <c r="T2650" s="16" t="e">
        <f>INDEX('Compréhension de l''écrit'!$C$2:$C$971,ROUNDUP((ROW()-1)/(COUNTA('Compréhension de l''écrit'!$F$1:$DA$1)+1),0))</f>
        <v>#REF!</v>
      </c>
      <c r="U2650" s="16" t="e">
        <f>INDEX('Compréhension de l''écrit'!$D$2:$D$971,ROUNDUP((ROW()-1)/(COUNTA('Compréhension de l''écrit'!$F$1:$DA$1)+1),0))</f>
        <v>#REF!</v>
      </c>
      <c r="V2650" s="16">
        <f>INDEX('Compréhension de l''écrit'!$E$1:$DA$1,+MOD(ROW()-2,COUNTA($H$5:$H$32)*2)+1)</f>
        <v>0</v>
      </c>
      <c r="W2650" s="16" t="str">
        <f>IFERROR(INDEX('Compréhension de l''écrit'!$E$1:$DA$971,MATCH(S2650,'Compréhension de l''écrit'!$B$2:$B$971,0)+1,MATCH(V2650,'Compréhension de l''écrit'!$E$1:$DA$1,0)),"")</f>
        <v/>
      </c>
      <c r="X2650" s="16" t="e">
        <f t="shared" si="43"/>
        <v>#REF!</v>
      </c>
      <c r="Y2650" s="16" t="str">
        <f>IFERROR(VLOOKUP(V2650,Paramétrages!H:I,2,FALSE),"")</f>
        <v/>
      </c>
    </row>
    <row r="2651" spans="18:25" x14ac:dyDescent="0.2">
      <c r="R2651" s="16" t="e">
        <f>INDEX('Compréhension de l''écrit'!$A$2:$A$971,ROUNDUP((ROW()-1)/(COUNTA('Compréhension de l''écrit'!$F$1:$DA$1)+1),0))</f>
        <v>#REF!</v>
      </c>
      <c r="S2651" s="16" t="e">
        <f>INDEX('Compréhension de l''écrit'!$B$2:$B$971,ROUNDUP((ROW()-1)/(COUNTA('Compréhension de l''écrit'!$F$1:$DA$1)+1),0))</f>
        <v>#REF!</v>
      </c>
      <c r="T2651" s="16" t="e">
        <f>INDEX('Compréhension de l''écrit'!$C$2:$C$971,ROUNDUP((ROW()-1)/(COUNTA('Compréhension de l''écrit'!$F$1:$DA$1)+1),0))</f>
        <v>#REF!</v>
      </c>
      <c r="U2651" s="16" t="e">
        <f>INDEX('Compréhension de l''écrit'!$D$2:$D$971,ROUNDUP((ROW()-1)/(COUNTA('Compréhension de l''écrit'!$F$1:$DA$1)+1),0))</f>
        <v>#REF!</v>
      </c>
      <c r="V2651" s="16">
        <f>INDEX('Compréhension de l''écrit'!$E$1:$DA$1,+MOD(ROW()-2,COUNTA($H$5:$H$32)*2)+1)</f>
        <v>0</v>
      </c>
      <c r="W2651" s="16" t="str">
        <f>IFERROR(INDEX('Compréhension de l''écrit'!$E$1:$DA$971,MATCH(S2651,'Compréhension de l''écrit'!$B$2:$B$971,0)+1,MATCH(V2651,'Compréhension de l''écrit'!$E$1:$DA$1,0)),"")</f>
        <v/>
      </c>
      <c r="X2651" s="16" t="e">
        <f t="shared" si="43"/>
        <v>#REF!</v>
      </c>
      <c r="Y2651" s="16" t="str">
        <f>IFERROR(VLOOKUP(V2651,Paramétrages!H:I,2,FALSE),"")</f>
        <v/>
      </c>
    </row>
    <row r="2652" spans="18:25" x14ac:dyDescent="0.2">
      <c r="R2652" s="16" t="e">
        <f>INDEX('Compréhension de l''écrit'!$A$2:$A$971,ROUNDUP((ROW()-1)/(COUNTA('Compréhension de l''écrit'!$F$1:$DA$1)+1),0))</f>
        <v>#REF!</v>
      </c>
      <c r="S2652" s="16" t="e">
        <f>INDEX('Compréhension de l''écrit'!$B$2:$B$971,ROUNDUP((ROW()-1)/(COUNTA('Compréhension de l''écrit'!$F$1:$DA$1)+1),0))</f>
        <v>#REF!</v>
      </c>
      <c r="T2652" s="16" t="e">
        <f>INDEX('Compréhension de l''écrit'!$C$2:$C$971,ROUNDUP((ROW()-1)/(COUNTA('Compréhension de l''écrit'!$F$1:$DA$1)+1),0))</f>
        <v>#REF!</v>
      </c>
      <c r="U2652" s="16" t="e">
        <f>INDEX('Compréhension de l''écrit'!$D$2:$D$971,ROUNDUP((ROW()-1)/(COUNTA('Compréhension de l''écrit'!$F$1:$DA$1)+1),0))</f>
        <v>#REF!</v>
      </c>
      <c r="V2652" s="16">
        <f>INDEX('Compréhension de l''écrit'!$E$1:$DA$1,+MOD(ROW()-2,COUNTA($H$5:$H$32)*2)+1)</f>
        <v>0</v>
      </c>
      <c r="W2652" s="16" t="str">
        <f>IFERROR(INDEX('Compréhension de l''écrit'!$E$1:$DA$971,MATCH(S2652,'Compréhension de l''écrit'!$B$2:$B$971,0)+1,MATCH(V2652,'Compréhension de l''écrit'!$E$1:$DA$1,0)),"")</f>
        <v/>
      </c>
      <c r="X2652" s="16" t="e">
        <f t="shared" si="43"/>
        <v>#REF!</v>
      </c>
      <c r="Y2652" s="16" t="str">
        <f>IFERROR(VLOOKUP(V2652,Paramétrages!H:I,2,FALSE),"")</f>
        <v/>
      </c>
    </row>
    <row r="2653" spans="18:25" x14ac:dyDescent="0.2">
      <c r="R2653" s="16" t="e">
        <f>INDEX('Compréhension de l''écrit'!$A$2:$A$971,ROUNDUP((ROW()-1)/(COUNTA('Compréhension de l''écrit'!$F$1:$DA$1)+1),0))</f>
        <v>#REF!</v>
      </c>
      <c r="S2653" s="16" t="e">
        <f>INDEX('Compréhension de l''écrit'!$B$2:$B$971,ROUNDUP((ROW()-1)/(COUNTA('Compréhension de l''écrit'!$F$1:$DA$1)+1),0))</f>
        <v>#REF!</v>
      </c>
      <c r="T2653" s="16" t="e">
        <f>INDEX('Compréhension de l''écrit'!$C$2:$C$971,ROUNDUP((ROW()-1)/(COUNTA('Compréhension de l''écrit'!$F$1:$DA$1)+1),0))</f>
        <v>#REF!</v>
      </c>
      <c r="U2653" s="16" t="e">
        <f>INDEX('Compréhension de l''écrit'!$D$2:$D$971,ROUNDUP((ROW()-1)/(COUNTA('Compréhension de l''écrit'!$F$1:$DA$1)+1),0))</f>
        <v>#REF!</v>
      </c>
      <c r="V2653" s="16">
        <f>INDEX('Compréhension de l''écrit'!$E$1:$DA$1,+MOD(ROW()-2,COUNTA($H$5:$H$32)*2)+1)</f>
        <v>0</v>
      </c>
      <c r="W2653" s="16" t="str">
        <f>IFERROR(INDEX('Compréhension de l''écrit'!$E$1:$DA$971,MATCH(S2653,'Compréhension de l''écrit'!$B$2:$B$971,0)+1,MATCH(V2653,'Compréhension de l''écrit'!$E$1:$DA$1,0)),"")</f>
        <v/>
      </c>
      <c r="X2653" s="16" t="e">
        <f t="shared" si="43"/>
        <v>#REF!</v>
      </c>
      <c r="Y2653" s="16" t="str">
        <f>IFERROR(VLOOKUP(V2653,Paramétrages!H:I,2,FALSE),"")</f>
        <v/>
      </c>
    </row>
    <row r="2654" spans="18:25" x14ac:dyDescent="0.2">
      <c r="R2654" s="16" t="e">
        <f>INDEX('Compréhension de l''écrit'!$A$2:$A$971,ROUNDUP((ROW()-1)/(COUNTA('Compréhension de l''écrit'!$F$1:$DA$1)+1),0))</f>
        <v>#REF!</v>
      </c>
      <c r="S2654" s="16" t="e">
        <f>INDEX('Compréhension de l''écrit'!$B$2:$B$971,ROUNDUP((ROW()-1)/(COUNTA('Compréhension de l''écrit'!$F$1:$DA$1)+1),0))</f>
        <v>#REF!</v>
      </c>
      <c r="T2654" s="16" t="e">
        <f>INDEX('Compréhension de l''écrit'!$C$2:$C$971,ROUNDUP((ROW()-1)/(COUNTA('Compréhension de l''écrit'!$F$1:$DA$1)+1),0))</f>
        <v>#REF!</v>
      </c>
      <c r="U2654" s="16" t="e">
        <f>INDEX('Compréhension de l''écrit'!$D$2:$D$971,ROUNDUP((ROW()-1)/(COUNTA('Compréhension de l''écrit'!$F$1:$DA$1)+1),0))</f>
        <v>#REF!</v>
      </c>
      <c r="V2654" s="16">
        <f>INDEX('Compréhension de l''écrit'!$E$1:$DA$1,+MOD(ROW()-2,COUNTA($H$5:$H$32)*2)+1)</f>
        <v>0</v>
      </c>
      <c r="W2654" s="16" t="str">
        <f>IFERROR(INDEX('Compréhension de l''écrit'!$E$1:$DA$971,MATCH(S2654,'Compréhension de l''écrit'!$B$2:$B$971,0)+1,MATCH(V2654,'Compréhension de l''écrit'!$E$1:$DA$1,0)),"")</f>
        <v/>
      </c>
      <c r="X2654" s="16" t="e">
        <f t="shared" si="43"/>
        <v>#REF!</v>
      </c>
      <c r="Y2654" s="16" t="str">
        <f>IFERROR(VLOOKUP(V2654,Paramétrages!H:I,2,FALSE),"")</f>
        <v/>
      </c>
    </row>
    <row r="2655" spans="18:25" x14ac:dyDescent="0.2">
      <c r="R2655" s="16" t="e">
        <f>INDEX('Compréhension de l''écrit'!$A$2:$A$971,ROUNDUP((ROW()-1)/(COUNTA('Compréhension de l''écrit'!$F$1:$DA$1)+1),0))</f>
        <v>#REF!</v>
      </c>
      <c r="S2655" s="16" t="e">
        <f>INDEX('Compréhension de l''écrit'!$B$2:$B$971,ROUNDUP((ROW()-1)/(COUNTA('Compréhension de l''écrit'!$F$1:$DA$1)+1),0))</f>
        <v>#REF!</v>
      </c>
      <c r="T2655" s="16" t="e">
        <f>INDEX('Compréhension de l''écrit'!$C$2:$C$971,ROUNDUP((ROW()-1)/(COUNTA('Compréhension de l''écrit'!$F$1:$DA$1)+1),0))</f>
        <v>#REF!</v>
      </c>
      <c r="U2655" s="16" t="e">
        <f>INDEX('Compréhension de l''écrit'!$D$2:$D$971,ROUNDUP((ROW()-1)/(COUNTA('Compréhension de l''écrit'!$F$1:$DA$1)+1),0))</f>
        <v>#REF!</v>
      </c>
      <c r="V2655" s="16">
        <f>INDEX('Compréhension de l''écrit'!$E$1:$DA$1,+MOD(ROW()-2,COUNTA($H$5:$H$32)*2)+1)</f>
        <v>0</v>
      </c>
      <c r="W2655" s="16" t="str">
        <f>IFERROR(INDEX('Compréhension de l''écrit'!$E$1:$DA$971,MATCH(S2655,'Compréhension de l''écrit'!$B$2:$B$971,0)+1,MATCH(V2655,'Compréhension de l''écrit'!$E$1:$DA$1,0)),"")</f>
        <v/>
      </c>
      <c r="X2655" s="16" t="e">
        <f t="shared" si="43"/>
        <v>#REF!</v>
      </c>
      <c r="Y2655" s="16" t="str">
        <f>IFERROR(VLOOKUP(V2655,Paramétrages!H:I,2,FALSE),"")</f>
        <v/>
      </c>
    </row>
    <row r="2656" spans="18:25" x14ac:dyDescent="0.2">
      <c r="R2656" s="16" t="e">
        <f>INDEX('Compréhension de l''écrit'!$A$2:$A$971,ROUNDUP((ROW()-1)/(COUNTA('Compréhension de l''écrit'!$F$1:$DA$1)+1),0))</f>
        <v>#REF!</v>
      </c>
      <c r="S2656" s="16" t="e">
        <f>INDEX('Compréhension de l''écrit'!$B$2:$B$971,ROUNDUP((ROW()-1)/(COUNTA('Compréhension de l''écrit'!$F$1:$DA$1)+1),0))</f>
        <v>#REF!</v>
      </c>
      <c r="T2656" s="16" t="e">
        <f>INDEX('Compréhension de l''écrit'!$C$2:$C$971,ROUNDUP((ROW()-1)/(COUNTA('Compréhension de l''écrit'!$F$1:$DA$1)+1),0))</f>
        <v>#REF!</v>
      </c>
      <c r="U2656" s="16" t="e">
        <f>INDEX('Compréhension de l''écrit'!$D$2:$D$971,ROUNDUP((ROW()-1)/(COUNTA('Compréhension de l''écrit'!$F$1:$DA$1)+1),0))</f>
        <v>#REF!</v>
      </c>
      <c r="V2656" s="16">
        <f>INDEX('Compréhension de l''écrit'!$E$1:$DA$1,+MOD(ROW()-2,COUNTA($H$5:$H$32)*2)+1)</f>
        <v>0</v>
      </c>
      <c r="W2656" s="16" t="str">
        <f>IFERROR(INDEX('Compréhension de l''écrit'!$E$1:$DA$971,MATCH(S2656,'Compréhension de l''écrit'!$B$2:$B$971,0)+1,MATCH(V2656,'Compréhension de l''écrit'!$E$1:$DA$1,0)),"")</f>
        <v/>
      </c>
      <c r="X2656" s="16" t="e">
        <f t="shared" si="43"/>
        <v>#REF!</v>
      </c>
      <c r="Y2656" s="16" t="str">
        <f>IFERROR(VLOOKUP(V2656,Paramétrages!H:I,2,FALSE),"")</f>
        <v/>
      </c>
    </row>
    <row r="2657" spans="18:25" x14ac:dyDescent="0.2">
      <c r="R2657" s="16" t="e">
        <f>INDEX('Compréhension de l''écrit'!$A$2:$A$971,ROUNDUP((ROW()-1)/(COUNTA('Compréhension de l''écrit'!$F$1:$DA$1)+1),0))</f>
        <v>#REF!</v>
      </c>
      <c r="S2657" s="16" t="e">
        <f>INDEX('Compréhension de l''écrit'!$B$2:$B$971,ROUNDUP((ROW()-1)/(COUNTA('Compréhension de l''écrit'!$F$1:$DA$1)+1),0))</f>
        <v>#REF!</v>
      </c>
      <c r="T2657" s="16" t="e">
        <f>INDEX('Compréhension de l''écrit'!$C$2:$C$971,ROUNDUP((ROW()-1)/(COUNTA('Compréhension de l''écrit'!$F$1:$DA$1)+1),0))</f>
        <v>#REF!</v>
      </c>
      <c r="U2657" s="16" t="e">
        <f>INDEX('Compréhension de l''écrit'!$D$2:$D$971,ROUNDUP((ROW()-1)/(COUNTA('Compréhension de l''écrit'!$F$1:$DA$1)+1),0))</f>
        <v>#REF!</v>
      </c>
      <c r="V2657" s="16">
        <f>INDEX('Compréhension de l''écrit'!$E$1:$DA$1,+MOD(ROW()-2,COUNTA($H$5:$H$32)*2)+1)</f>
        <v>0</v>
      </c>
      <c r="W2657" s="16" t="str">
        <f>IFERROR(INDEX('Compréhension de l''écrit'!$E$1:$DA$971,MATCH(S2657,'Compréhension de l''écrit'!$B$2:$B$971,0)+1,MATCH(V2657,'Compréhension de l''écrit'!$E$1:$DA$1,0)),"")</f>
        <v/>
      </c>
      <c r="X2657" s="16" t="e">
        <f t="shared" si="43"/>
        <v>#REF!</v>
      </c>
      <c r="Y2657" s="16" t="str">
        <f>IFERROR(VLOOKUP(V2657,Paramétrages!H:I,2,FALSE),"")</f>
        <v/>
      </c>
    </row>
    <row r="2658" spans="18:25" x14ac:dyDescent="0.2">
      <c r="R2658" s="16" t="e">
        <f>INDEX('Compréhension de l''écrit'!$A$2:$A$971,ROUNDUP((ROW()-1)/(COUNTA('Compréhension de l''écrit'!$F$1:$DA$1)+1),0))</f>
        <v>#REF!</v>
      </c>
      <c r="S2658" s="16" t="e">
        <f>INDEX('Compréhension de l''écrit'!$B$2:$B$971,ROUNDUP((ROW()-1)/(COUNTA('Compréhension de l''écrit'!$F$1:$DA$1)+1),0))</f>
        <v>#REF!</v>
      </c>
      <c r="T2658" s="16" t="e">
        <f>INDEX('Compréhension de l''écrit'!$C$2:$C$971,ROUNDUP((ROW()-1)/(COUNTA('Compréhension de l''écrit'!$F$1:$DA$1)+1),0))</f>
        <v>#REF!</v>
      </c>
      <c r="U2658" s="16" t="e">
        <f>INDEX('Compréhension de l''écrit'!$D$2:$D$971,ROUNDUP((ROW()-1)/(COUNTA('Compréhension de l''écrit'!$F$1:$DA$1)+1),0))</f>
        <v>#REF!</v>
      </c>
      <c r="V2658" s="16">
        <f>INDEX('Compréhension de l''écrit'!$E$1:$DA$1,+MOD(ROW()-2,COUNTA($H$5:$H$32)*2)+1)</f>
        <v>0</v>
      </c>
      <c r="W2658" s="16" t="str">
        <f>IFERROR(INDEX('Compréhension de l''écrit'!$E$1:$DA$971,MATCH(S2658,'Compréhension de l''écrit'!$B$2:$B$971,0)+1,MATCH(V2658,'Compréhension de l''écrit'!$E$1:$DA$1,0)),"")</f>
        <v/>
      </c>
      <c r="X2658" s="16" t="e">
        <f t="shared" si="43"/>
        <v>#REF!</v>
      </c>
      <c r="Y2658" s="16" t="str">
        <f>IFERROR(VLOOKUP(V2658,Paramétrages!H:I,2,FALSE),"")</f>
        <v/>
      </c>
    </row>
    <row r="2659" spans="18:25" x14ac:dyDescent="0.2">
      <c r="R2659" s="16" t="e">
        <f>INDEX('Compréhension de l''écrit'!$A$2:$A$971,ROUNDUP((ROW()-1)/(COUNTA('Compréhension de l''écrit'!$F$1:$DA$1)+1),0))</f>
        <v>#REF!</v>
      </c>
      <c r="S2659" s="16" t="e">
        <f>INDEX('Compréhension de l''écrit'!$B$2:$B$971,ROUNDUP((ROW()-1)/(COUNTA('Compréhension de l''écrit'!$F$1:$DA$1)+1),0))</f>
        <v>#REF!</v>
      </c>
      <c r="T2659" s="16" t="e">
        <f>INDEX('Compréhension de l''écrit'!$C$2:$C$971,ROUNDUP((ROW()-1)/(COUNTA('Compréhension de l''écrit'!$F$1:$DA$1)+1),0))</f>
        <v>#REF!</v>
      </c>
      <c r="U2659" s="16" t="e">
        <f>INDEX('Compréhension de l''écrit'!$D$2:$D$971,ROUNDUP((ROW()-1)/(COUNTA('Compréhension de l''écrit'!$F$1:$DA$1)+1),0))</f>
        <v>#REF!</v>
      </c>
      <c r="V2659" s="16">
        <f>INDEX('Compréhension de l''écrit'!$E$1:$DA$1,+MOD(ROW()-2,COUNTA($H$5:$H$32)*2)+1)</f>
        <v>0</v>
      </c>
      <c r="W2659" s="16" t="str">
        <f>IFERROR(INDEX('Compréhension de l''écrit'!$E$1:$DA$971,MATCH(S2659,'Compréhension de l''écrit'!$B$2:$B$971,0)+1,MATCH(V2659,'Compréhension de l''écrit'!$E$1:$DA$1,0)),"")</f>
        <v/>
      </c>
      <c r="X2659" s="16" t="e">
        <f t="shared" si="43"/>
        <v>#REF!</v>
      </c>
      <c r="Y2659" s="16" t="str">
        <f>IFERROR(VLOOKUP(V2659,Paramétrages!H:I,2,FALSE),"")</f>
        <v/>
      </c>
    </row>
    <row r="2660" spans="18:25" x14ac:dyDescent="0.2">
      <c r="R2660" s="16" t="e">
        <f>INDEX('Compréhension de l''écrit'!$A$2:$A$971,ROUNDUP((ROW()-1)/(COUNTA('Compréhension de l''écrit'!$F$1:$DA$1)+1),0))</f>
        <v>#REF!</v>
      </c>
      <c r="S2660" s="16" t="e">
        <f>INDEX('Compréhension de l''écrit'!$B$2:$B$971,ROUNDUP((ROW()-1)/(COUNTA('Compréhension de l''écrit'!$F$1:$DA$1)+1),0))</f>
        <v>#REF!</v>
      </c>
      <c r="T2660" s="16" t="e">
        <f>INDEX('Compréhension de l''écrit'!$C$2:$C$971,ROUNDUP((ROW()-1)/(COUNTA('Compréhension de l''écrit'!$F$1:$DA$1)+1),0))</f>
        <v>#REF!</v>
      </c>
      <c r="U2660" s="16" t="e">
        <f>INDEX('Compréhension de l''écrit'!$D$2:$D$971,ROUNDUP((ROW()-1)/(COUNTA('Compréhension de l''écrit'!$F$1:$DA$1)+1),0))</f>
        <v>#REF!</v>
      </c>
      <c r="V2660" s="16">
        <f>INDEX('Compréhension de l''écrit'!$E$1:$DA$1,+MOD(ROW()-2,COUNTA($H$5:$H$32)*2)+1)</f>
        <v>0</v>
      </c>
      <c r="W2660" s="16" t="str">
        <f>IFERROR(INDEX('Compréhension de l''écrit'!$E$1:$DA$971,MATCH(S2660,'Compréhension de l''écrit'!$B$2:$B$971,0)+1,MATCH(V2660,'Compréhension de l''écrit'!$E$1:$DA$1,0)),"")</f>
        <v/>
      </c>
      <c r="X2660" s="16" t="e">
        <f t="shared" si="43"/>
        <v>#REF!</v>
      </c>
      <c r="Y2660" s="16" t="str">
        <f>IFERROR(VLOOKUP(V2660,Paramétrages!H:I,2,FALSE),"")</f>
        <v/>
      </c>
    </row>
    <row r="2661" spans="18:25" x14ac:dyDescent="0.2">
      <c r="R2661" s="16" t="e">
        <f>INDEX('Compréhension de l''écrit'!$A$2:$A$971,ROUNDUP((ROW()-1)/(COUNTA('Compréhension de l''écrit'!$F$1:$DA$1)+1),0))</f>
        <v>#REF!</v>
      </c>
      <c r="S2661" s="16" t="e">
        <f>INDEX('Compréhension de l''écrit'!$B$2:$B$971,ROUNDUP((ROW()-1)/(COUNTA('Compréhension de l''écrit'!$F$1:$DA$1)+1),0))</f>
        <v>#REF!</v>
      </c>
      <c r="T2661" s="16" t="e">
        <f>INDEX('Compréhension de l''écrit'!$C$2:$C$971,ROUNDUP((ROW()-1)/(COUNTA('Compréhension de l''écrit'!$F$1:$DA$1)+1),0))</f>
        <v>#REF!</v>
      </c>
      <c r="U2661" s="16" t="e">
        <f>INDEX('Compréhension de l''écrit'!$D$2:$D$971,ROUNDUP((ROW()-1)/(COUNTA('Compréhension de l''écrit'!$F$1:$DA$1)+1),0))</f>
        <v>#REF!</v>
      </c>
      <c r="V2661" s="16">
        <f>INDEX('Compréhension de l''écrit'!$E$1:$DA$1,+MOD(ROW()-2,COUNTA($H$5:$H$32)*2)+1)</f>
        <v>0</v>
      </c>
      <c r="W2661" s="16" t="str">
        <f>IFERROR(INDEX('Compréhension de l''écrit'!$E$1:$DA$971,MATCH(S2661,'Compréhension de l''écrit'!$B$2:$B$971,0)+1,MATCH(V2661,'Compréhension de l''écrit'!$E$1:$DA$1,0)),"")</f>
        <v/>
      </c>
      <c r="X2661" s="16" t="e">
        <f t="shared" si="43"/>
        <v>#REF!</v>
      </c>
      <c r="Y2661" s="16" t="str">
        <f>IFERROR(VLOOKUP(V2661,Paramétrages!H:I,2,FALSE),"")</f>
        <v/>
      </c>
    </row>
    <row r="2662" spans="18:25" x14ac:dyDescent="0.2">
      <c r="R2662" s="16" t="e">
        <f>INDEX('Compréhension de l''écrit'!$A$2:$A$971,ROUNDUP((ROW()-1)/(COUNTA('Compréhension de l''écrit'!$F$1:$DA$1)+1),0))</f>
        <v>#REF!</v>
      </c>
      <c r="S2662" s="16" t="e">
        <f>INDEX('Compréhension de l''écrit'!$B$2:$B$971,ROUNDUP((ROW()-1)/(COUNTA('Compréhension de l''écrit'!$F$1:$DA$1)+1),0))</f>
        <v>#REF!</v>
      </c>
      <c r="T2662" s="16" t="e">
        <f>INDEX('Compréhension de l''écrit'!$C$2:$C$971,ROUNDUP((ROW()-1)/(COUNTA('Compréhension de l''écrit'!$F$1:$DA$1)+1),0))</f>
        <v>#REF!</v>
      </c>
      <c r="U2662" s="16" t="e">
        <f>INDEX('Compréhension de l''écrit'!$D$2:$D$971,ROUNDUP((ROW()-1)/(COUNTA('Compréhension de l''écrit'!$F$1:$DA$1)+1),0))</f>
        <v>#REF!</v>
      </c>
      <c r="V2662" s="16">
        <f>INDEX('Compréhension de l''écrit'!$E$1:$DA$1,+MOD(ROW()-2,COUNTA($H$5:$H$32)*2)+1)</f>
        <v>0</v>
      </c>
      <c r="W2662" s="16" t="str">
        <f>IFERROR(INDEX('Compréhension de l''écrit'!$E$1:$DA$971,MATCH(S2662,'Compréhension de l''écrit'!$B$2:$B$971,0)+1,MATCH(V2662,'Compréhension de l''écrit'!$E$1:$DA$1,0)),"")</f>
        <v/>
      </c>
      <c r="X2662" s="16" t="e">
        <f t="shared" si="43"/>
        <v>#REF!</v>
      </c>
      <c r="Y2662" s="16" t="str">
        <f>IFERROR(VLOOKUP(V2662,Paramétrages!H:I,2,FALSE),"")</f>
        <v/>
      </c>
    </row>
    <row r="2663" spans="18:25" x14ac:dyDescent="0.2">
      <c r="R2663" s="16" t="e">
        <f>INDEX('Compréhension de l''écrit'!$A$2:$A$971,ROUNDUP((ROW()-1)/(COUNTA('Compréhension de l''écrit'!$F$1:$DA$1)+1),0))</f>
        <v>#REF!</v>
      </c>
      <c r="S2663" s="16" t="e">
        <f>INDEX('Compréhension de l''écrit'!$B$2:$B$971,ROUNDUP((ROW()-1)/(COUNTA('Compréhension de l''écrit'!$F$1:$DA$1)+1),0))</f>
        <v>#REF!</v>
      </c>
      <c r="T2663" s="16" t="e">
        <f>INDEX('Compréhension de l''écrit'!$C$2:$C$971,ROUNDUP((ROW()-1)/(COUNTA('Compréhension de l''écrit'!$F$1:$DA$1)+1),0))</f>
        <v>#REF!</v>
      </c>
      <c r="U2663" s="16" t="e">
        <f>INDEX('Compréhension de l''écrit'!$D$2:$D$971,ROUNDUP((ROW()-1)/(COUNTA('Compréhension de l''écrit'!$F$1:$DA$1)+1),0))</f>
        <v>#REF!</v>
      </c>
      <c r="V2663" s="16">
        <f>INDEX('Compréhension de l''écrit'!$E$1:$DA$1,+MOD(ROW()-2,COUNTA($H$5:$H$32)*2)+1)</f>
        <v>0</v>
      </c>
      <c r="W2663" s="16" t="str">
        <f>IFERROR(INDEX('Compréhension de l''écrit'!$E$1:$DA$971,MATCH(S2663,'Compréhension de l''écrit'!$B$2:$B$971,0)+1,MATCH(V2663,'Compréhension de l''écrit'!$E$1:$DA$1,0)),"")</f>
        <v/>
      </c>
      <c r="X2663" s="16" t="e">
        <f t="shared" si="43"/>
        <v>#REF!</v>
      </c>
      <c r="Y2663" s="16" t="str">
        <f>IFERROR(VLOOKUP(V2663,Paramétrages!H:I,2,FALSE),"")</f>
        <v/>
      </c>
    </row>
    <row r="2664" spans="18:25" x14ac:dyDescent="0.2">
      <c r="R2664" s="16" t="e">
        <f>INDEX('Compréhension de l''écrit'!$A$2:$A$971,ROUNDUP((ROW()-1)/(COUNTA('Compréhension de l''écrit'!$F$1:$DA$1)+1),0))</f>
        <v>#REF!</v>
      </c>
      <c r="S2664" s="16" t="e">
        <f>INDEX('Compréhension de l''écrit'!$B$2:$B$971,ROUNDUP((ROW()-1)/(COUNTA('Compréhension de l''écrit'!$F$1:$DA$1)+1),0))</f>
        <v>#REF!</v>
      </c>
      <c r="T2664" s="16" t="e">
        <f>INDEX('Compréhension de l''écrit'!$C$2:$C$971,ROUNDUP((ROW()-1)/(COUNTA('Compréhension de l''écrit'!$F$1:$DA$1)+1),0))</f>
        <v>#REF!</v>
      </c>
      <c r="U2664" s="16" t="e">
        <f>INDEX('Compréhension de l''écrit'!$D$2:$D$971,ROUNDUP((ROW()-1)/(COUNTA('Compréhension de l''écrit'!$F$1:$DA$1)+1),0))</f>
        <v>#REF!</v>
      </c>
      <c r="V2664" s="16">
        <f>INDEX('Compréhension de l''écrit'!$E$1:$DA$1,+MOD(ROW()-2,COUNTA($H$5:$H$32)*2)+1)</f>
        <v>0</v>
      </c>
      <c r="W2664" s="16" t="str">
        <f>IFERROR(INDEX('Compréhension de l''écrit'!$E$1:$DA$971,MATCH(S2664,'Compréhension de l''écrit'!$B$2:$B$971,0)+1,MATCH(V2664,'Compréhension de l''écrit'!$E$1:$DA$1,0)),"")</f>
        <v/>
      </c>
      <c r="X2664" s="16" t="e">
        <f t="shared" si="43"/>
        <v>#REF!</v>
      </c>
      <c r="Y2664" s="16" t="str">
        <f>IFERROR(VLOOKUP(V2664,Paramétrages!H:I,2,FALSE),"")</f>
        <v/>
      </c>
    </row>
    <row r="2665" spans="18:25" x14ac:dyDescent="0.2">
      <c r="R2665" s="16" t="e">
        <f>INDEX('Compréhension de l''écrit'!$A$2:$A$971,ROUNDUP((ROW()-1)/(COUNTA('Compréhension de l''écrit'!$F$1:$DA$1)+1),0))</f>
        <v>#REF!</v>
      </c>
      <c r="S2665" s="16" t="e">
        <f>INDEX('Compréhension de l''écrit'!$B$2:$B$971,ROUNDUP((ROW()-1)/(COUNTA('Compréhension de l''écrit'!$F$1:$DA$1)+1),0))</f>
        <v>#REF!</v>
      </c>
      <c r="T2665" s="16" t="e">
        <f>INDEX('Compréhension de l''écrit'!$C$2:$C$971,ROUNDUP((ROW()-1)/(COUNTA('Compréhension de l''écrit'!$F$1:$DA$1)+1),0))</f>
        <v>#REF!</v>
      </c>
      <c r="U2665" s="16" t="e">
        <f>INDEX('Compréhension de l''écrit'!$D$2:$D$971,ROUNDUP((ROW()-1)/(COUNTA('Compréhension de l''écrit'!$F$1:$DA$1)+1),0))</f>
        <v>#REF!</v>
      </c>
      <c r="V2665" s="16">
        <f>INDEX('Compréhension de l''écrit'!$E$1:$DA$1,+MOD(ROW()-2,COUNTA($H$5:$H$32)*2)+1)</f>
        <v>0</v>
      </c>
      <c r="W2665" s="16" t="str">
        <f>IFERROR(INDEX('Compréhension de l''écrit'!$E$1:$DA$971,MATCH(S2665,'Compréhension de l''écrit'!$B$2:$B$971,0)+1,MATCH(V2665,'Compréhension de l''écrit'!$E$1:$DA$1,0)),"")</f>
        <v/>
      </c>
      <c r="X2665" s="16" t="e">
        <f t="shared" si="43"/>
        <v>#REF!</v>
      </c>
      <c r="Y2665" s="16" t="str">
        <f>IFERROR(VLOOKUP(V2665,Paramétrages!H:I,2,FALSE),"")</f>
        <v/>
      </c>
    </row>
    <row r="2666" spans="18:25" x14ac:dyDescent="0.2">
      <c r="R2666" s="16" t="e">
        <f>INDEX('Compréhension de l''écrit'!$A$2:$A$971,ROUNDUP((ROW()-1)/(COUNTA('Compréhension de l''écrit'!$F$1:$DA$1)+1),0))</f>
        <v>#REF!</v>
      </c>
      <c r="S2666" s="16" t="e">
        <f>INDEX('Compréhension de l''écrit'!$B$2:$B$971,ROUNDUP((ROW()-1)/(COUNTA('Compréhension de l''écrit'!$F$1:$DA$1)+1),0))</f>
        <v>#REF!</v>
      </c>
      <c r="T2666" s="16" t="e">
        <f>INDEX('Compréhension de l''écrit'!$C$2:$C$971,ROUNDUP((ROW()-1)/(COUNTA('Compréhension de l''écrit'!$F$1:$DA$1)+1),0))</f>
        <v>#REF!</v>
      </c>
      <c r="U2666" s="16" t="e">
        <f>INDEX('Compréhension de l''écrit'!$D$2:$D$971,ROUNDUP((ROW()-1)/(COUNTA('Compréhension de l''écrit'!$F$1:$DA$1)+1),0))</f>
        <v>#REF!</v>
      </c>
      <c r="V2666" s="16">
        <f>INDEX('Compréhension de l''écrit'!$E$1:$DA$1,+MOD(ROW()-2,COUNTA($H$5:$H$32)*2)+1)</f>
        <v>0</v>
      </c>
      <c r="W2666" s="16" t="str">
        <f>IFERROR(INDEX('Compréhension de l''écrit'!$E$1:$DA$971,MATCH(S2666,'Compréhension de l''écrit'!$B$2:$B$971,0)+1,MATCH(V2666,'Compréhension de l''écrit'!$E$1:$DA$1,0)),"")</f>
        <v/>
      </c>
      <c r="X2666" s="16" t="e">
        <f t="shared" si="43"/>
        <v>#REF!</v>
      </c>
      <c r="Y2666" s="16" t="str">
        <f>IFERROR(VLOOKUP(V2666,Paramétrages!H:I,2,FALSE),"")</f>
        <v/>
      </c>
    </row>
    <row r="2667" spans="18:25" x14ac:dyDescent="0.2">
      <c r="R2667" s="16" t="e">
        <f>INDEX('Compréhension de l''écrit'!$A$2:$A$971,ROUNDUP((ROW()-1)/(COUNTA('Compréhension de l''écrit'!$F$1:$DA$1)+1),0))</f>
        <v>#REF!</v>
      </c>
      <c r="S2667" s="16" t="e">
        <f>INDEX('Compréhension de l''écrit'!$B$2:$B$971,ROUNDUP((ROW()-1)/(COUNTA('Compréhension de l''écrit'!$F$1:$DA$1)+1),0))</f>
        <v>#REF!</v>
      </c>
      <c r="T2667" s="16" t="e">
        <f>INDEX('Compréhension de l''écrit'!$C$2:$C$971,ROUNDUP((ROW()-1)/(COUNTA('Compréhension de l''écrit'!$F$1:$DA$1)+1),0))</f>
        <v>#REF!</v>
      </c>
      <c r="U2667" s="16" t="e">
        <f>INDEX('Compréhension de l''écrit'!$D$2:$D$971,ROUNDUP((ROW()-1)/(COUNTA('Compréhension de l''écrit'!$F$1:$DA$1)+1),0))</f>
        <v>#REF!</v>
      </c>
      <c r="V2667" s="16">
        <f>INDEX('Compréhension de l''écrit'!$E$1:$DA$1,+MOD(ROW()-2,COUNTA($H$5:$H$32)*2)+1)</f>
        <v>0</v>
      </c>
      <c r="W2667" s="16" t="str">
        <f>IFERROR(INDEX('Compréhension de l''écrit'!$E$1:$DA$971,MATCH(S2667,'Compréhension de l''écrit'!$B$2:$B$971,0)+1,MATCH(V2667,'Compréhension de l''écrit'!$E$1:$DA$1,0)),"")</f>
        <v/>
      </c>
      <c r="X2667" s="16" t="e">
        <f t="shared" si="43"/>
        <v>#REF!</v>
      </c>
      <c r="Y2667" s="16" t="str">
        <f>IFERROR(VLOOKUP(V2667,Paramétrages!H:I,2,FALSE),"")</f>
        <v/>
      </c>
    </row>
    <row r="2668" spans="18:25" x14ac:dyDescent="0.2">
      <c r="R2668" s="16" t="e">
        <f>INDEX('Compréhension de l''écrit'!$A$2:$A$971,ROUNDUP((ROW()-1)/(COUNTA('Compréhension de l''écrit'!$F$1:$DA$1)+1),0))</f>
        <v>#REF!</v>
      </c>
      <c r="S2668" s="16" t="e">
        <f>INDEX('Compréhension de l''écrit'!$B$2:$B$971,ROUNDUP((ROW()-1)/(COUNTA('Compréhension de l''écrit'!$F$1:$DA$1)+1),0))</f>
        <v>#REF!</v>
      </c>
      <c r="T2668" s="16" t="e">
        <f>INDEX('Compréhension de l''écrit'!$C$2:$C$971,ROUNDUP((ROW()-1)/(COUNTA('Compréhension de l''écrit'!$F$1:$DA$1)+1),0))</f>
        <v>#REF!</v>
      </c>
      <c r="U2668" s="16" t="e">
        <f>INDEX('Compréhension de l''écrit'!$D$2:$D$971,ROUNDUP((ROW()-1)/(COUNTA('Compréhension de l''écrit'!$F$1:$DA$1)+1),0))</f>
        <v>#REF!</v>
      </c>
      <c r="V2668" s="16">
        <f>INDEX('Compréhension de l''écrit'!$E$1:$DA$1,+MOD(ROW()-2,COUNTA($H$5:$H$32)*2)+1)</f>
        <v>0</v>
      </c>
      <c r="W2668" s="16" t="str">
        <f>IFERROR(INDEX('Compréhension de l''écrit'!$E$1:$DA$971,MATCH(S2668,'Compréhension de l''écrit'!$B$2:$B$971,0)+1,MATCH(V2668,'Compréhension de l''écrit'!$E$1:$DA$1,0)),"")</f>
        <v/>
      </c>
      <c r="X2668" s="16" t="e">
        <f t="shared" si="43"/>
        <v>#REF!</v>
      </c>
      <c r="Y2668" s="16" t="str">
        <f>IFERROR(VLOOKUP(V2668,Paramétrages!H:I,2,FALSE),"")</f>
        <v/>
      </c>
    </row>
    <row r="2669" spans="18:25" x14ac:dyDescent="0.2">
      <c r="R2669" s="16" t="e">
        <f>INDEX('Compréhension de l''écrit'!$A$2:$A$971,ROUNDUP((ROW()-1)/(COUNTA('Compréhension de l''écrit'!$F$1:$DA$1)+1),0))</f>
        <v>#REF!</v>
      </c>
      <c r="S2669" s="16" t="e">
        <f>INDEX('Compréhension de l''écrit'!$B$2:$B$971,ROUNDUP((ROW()-1)/(COUNTA('Compréhension de l''écrit'!$F$1:$DA$1)+1),0))</f>
        <v>#REF!</v>
      </c>
      <c r="T2669" s="16" t="e">
        <f>INDEX('Compréhension de l''écrit'!$C$2:$C$971,ROUNDUP((ROW()-1)/(COUNTA('Compréhension de l''écrit'!$F$1:$DA$1)+1),0))</f>
        <v>#REF!</v>
      </c>
      <c r="U2669" s="16" t="e">
        <f>INDEX('Compréhension de l''écrit'!$D$2:$D$971,ROUNDUP((ROW()-1)/(COUNTA('Compréhension de l''écrit'!$F$1:$DA$1)+1),0))</f>
        <v>#REF!</v>
      </c>
      <c r="V2669" s="16">
        <f>INDEX('Compréhension de l''écrit'!$E$1:$DA$1,+MOD(ROW()-2,COUNTA($H$5:$H$32)*2)+1)</f>
        <v>0</v>
      </c>
      <c r="W2669" s="16" t="str">
        <f>IFERROR(INDEX('Compréhension de l''écrit'!$E$1:$DA$971,MATCH(S2669,'Compréhension de l''écrit'!$B$2:$B$971,0)+1,MATCH(V2669,'Compréhension de l''écrit'!$E$1:$DA$1,0)),"")</f>
        <v/>
      </c>
      <c r="X2669" s="16" t="e">
        <f t="shared" si="43"/>
        <v>#REF!</v>
      </c>
      <c r="Y2669" s="16" t="str">
        <f>IFERROR(VLOOKUP(V2669,Paramétrages!H:I,2,FALSE),"")</f>
        <v/>
      </c>
    </row>
    <row r="2670" spans="18:25" x14ac:dyDescent="0.2">
      <c r="R2670" s="16" t="e">
        <f>INDEX('Compréhension de l''écrit'!$A$2:$A$971,ROUNDUP((ROW()-1)/(COUNTA('Compréhension de l''écrit'!$F$1:$DA$1)+1),0))</f>
        <v>#REF!</v>
      </c>
      <c r="S2670" s="16" t="e">
        <f>INDEX('Compréhension de l''écrit'!$B$2:$B$971,ROUNDUP((ROW()-1)/(COUNTA('Compréhension de l''écrit'!$F$1:$DA$1)+1),0))</f>
        <v>#REF!</v>
      </c>
      <c r="T2670" s="16" t="e">
        <f>INDEX('Compréhension de l''écrit'!$C$2:$C$971,ROUNDUP((ROW()-1)/(COUNTA('Compréhension de l''écrit'!$F$1:$DA$1)+1),0))</f>
        <v>#REF!</v>
      </c>
      <c r="U2670" s="16" t="e">
        <f>INDEX('Compréhension de l''écrit'!$D$2:$D$971,ROUNDUP((ROW()-1)/(COUNTA('Compréhension de l''écrit'!$F$1:$DA$1)+1),0))</f>
        <v>#REF!</v>
      </c>
      <c r="V2670" s="16">
        <f>INDEX('Compréhension de l''écrit'!$E$1:$DA$1,+MOD(ROW()-2,COUNTA($H$5:$H$32)*2)+1)</f>
        <v>0</v>
      </c>
      <c r="W2670" s="16" t="str">
        <f>IFERROR(INDEX('Compréhension de l''écrit'!$E$1:$DA$971,MATCH(S2670,'Compréhension de l''écrit'!$B$2:$B$971,0)+1,MATCH(V2670,'Compréhension de l''écrit'!$E$1:$DA$1,0)),"")</f>
        <v/>
      </c>
      <c r="X2670" s="16" t="e">
        <f t="shared" si="43"/>
        <v>#REF!</v>
      </c>
      <c r="Y2670" s="16" t="str">
        <f>IFERROR(VLOOKUP(V2670,Paramétrages!H:I,2,FALSE),"")</f>
        <v/>
      </c>
    </row>
    <row r="2671" spans="18:25" x14ac:dyDescent="0.2">
      <c r="R2671" s="16" t="e">
        <f>INDEX('Compréhension de l''écrit'!$A$2:$A$971,ROUNDUP((ROW()-1)/(COUNTA('Compréhension de l''écrit'!$F$1:$DA$1)+1),0))</f>
        <v>#REF!</v>
      </c>
      <c r="S2671" s="16" t="e">
        <f>INDEX('Compréhension de l''écrit'!$B$2:$B$971,ROUNDUP((ROW()-1)/(COUNTA('Compréhension de l''écrit'!$F$1:$DA$1)+1),0))</f>
        <v>#REF!</v>
      </c>
      <c r="T2671" s="16" t="e">
        <f>INDEX('Compréhension de l''écrit'!$C$2:$C$971,ROUNDUP((ROW()-1)/(COUNTA('Compréhension de l''écrit'!$F$1:$DA$1)+1),0))</f>
        <v>#REF!</v>
      </c>
      <c r="U2671" s="16" t="e">
        <f>INDEX('Compréhension de l''écrit'!$D$2:$D$971,ROUNDUP((ROW()-1)/(COUNTA('Compréhension de l''écrit'!$F$1:$DA$1)+1),0))</f>
        <v>#REF!</v>
      </c>
      <c r="V2671" s="16">
        <f>INDEX('Compréhension de l''écrit'!$E$1:$DA$1,+MOD(ROW()-2,COUNTA($H$5:$H$32)*2)+1)</f>
        <v>0</v>
      </c>
      <c r="W2671" s="16" t="str">
        <f>IFERROR(INDEX('Compréhension de l''écrit'!$E$1:$DA$971,MATCH(S2671,'Compréhension de l''écrit'!$B$2:$B$971,0)+1,MATCH(V2671,'Compréhension de l''écrit'!$E$1:$DA$1,0)),"")</f>
        <v/>
      </c>
      <c r="X2671" s="16" t="e">
        <f t="shared" si="43"/>
        <v>#REF!</v>
      </c>
      <c r="Y2671" s="16" t="str">
        <f>IFERROR(VLOOKUP(V2671,Paramétrages!H:I,2,FALSE),"")</f>
        <v/>
      </c>
    </row>
    <row r="2672" spans="18:25" x14ac:dyDescent="0.2">
      <c r="R2672" s="16" t="e">
        <f>INDEX('Compréhension de l''écrit'!$A$2:$A$971,ROUNDUP((ROW()-1)/(COUNTA('Compréhension de l''écrit'!$F$1:$DA$1)+1),0))</f>
        <v>#REF!</v>
      </c>
      <c r="S2672" s="16" t="e">
        <f>INDEX('Compréhension de l''écrit'!$B$2:$B$971,ROUNDUP((ROW()-1)/(COUNTA('Compréhension de l''écrit'!$F$1:$DA$1)+1),0))</f>
        <v>#REF!</v>
      </c>
      <c r="T2672" s="16" t="e">
        <f>INDEX('Compréhension de l''écrit'!$C$2:$C$971,ROUNDUP((ROW()-1)/(COUNTA('Compréhension de l''écrit'!$F$1:$DA$1)+1),0))</f>
        <v>#REF!</v>
      </c>
      <c r="U2672" s="16" t="e">
        <f>INDEX('Compréhension de l''écrit'!$D$2:$D$971,ROUNDUP((ROW()-1)/(COUNTA('Compréhension de l''écrit'!$F$1:$DA$1)+1),0))</f>
        <v>#REF!</v>
      </c>
      <c r="V2672" s="16">
        <f>INDEX('Compréhension de l''écrit'!$E$1:$DA$1,+MOD(ROW()-2,COUNTA($H$5:$H$32)*2)+1)</f>
        <v>0</v>
      </c>
      <c r="W2672" s="16" t="str">
        <f>IFERROR(INDEX('Compréhension de l''écrit'!$E$1:$DA$971,MATCH(S2672,'Compréhension de l''écrit'!$B$2:$B$971,0)+1,MATCH(V2672,'Compréhension de l''écrit'!$E$1:$DA$1,0)),"")</f>
        <v/>
      </c>
      <c r="X2672" s="16" t="e">
        <f t="shared" si="43"/>
        <v>#REF!</v>
      </c>
      <c r="Y2672" s="16" t="str">
        <f>IFERROR(VLOOKUP(V2672,Paramétrages!H:I,2,FALSE),"")</f>
        <v/>
      </c>
    </row>
    <row r="2673" spans="18:25" x14ac:dyDescent="0.2">
      <c r="R2673" s="16" t="e">
        <f>INDEX('Compréhension de l''écrit'!$A$2:$A$971,ROUNDUP((ROW()-1)/(COUNTA('Compréhension de l''écrit'!$F$1:$DA$1)+1),0))</f>
        <v>#REF!</v>
      </c>
      <c r="S2673" s="16" t="e">
        <f>INDEX('Compréhension de l''écrit'!$B$2:$B$971,ROUNDUP((ROW()-1)/(COUNTA('Compréhension de l''écrit'!$F$1:$DA$1)+1),0))</f>
        <v>#REF!</v>
      </c>
      <c r="T2673" s="16" t="e">
        <f>INDEX('Compréhension de l''écrit'!$C$2:$C$971,ROUNDUP((ROW()-1)/(COUNTA('Compréhension de l''écrit'!$F$1:$DA$1)+1),0))</f>
        <v>#REF!</v>
      </c>
      <c r="U2673" s="16" t="e">
        <f>INDEX('Compréhension de l''écrit'!$D$2:$D$971,ROUNDUP((ROW()-1)/(COUNTA('Compréhension de l''écrit'!$F$1:$DA$1)+1),0))</f>
        <v>#REF!</v>
      </c>
      <c r="V2673" s="16">
        <f>INDEX('Compréhension de l''écrit'!$E$1:$DA$1,+MOD(ROW()-2,COUNTA($H$5:$H$32)*2)+1)</f>
        <v>0</v>
      </c>
      <c r="W2673" s="16" t="str">
        <f>IFERROR(INDEX('Compréhension de l''écrit'!$E$1:$DA$971,MATCH(S2673,'Compréhension de l''écrit'!$B$2:$B$971,0)+1,MATCH(V2673,'Compréhension de l''écrit'!$E$1:$DA$1,0)),"")</f>
        <v/>
      </c>
      <c r="X2673" s="16" t="e">
        <f t="shared" si="43"/>
        <v>#REF!</v>
      </c>
      <c r="Y2673" s="16" t="str">
        <f>IFERROR(VLOOKUP(V2673,Paramétrages!H:I,2,FALSE),"")</f>
        <v/>
      </c>
    </row>
    <row r="2674" spans="18:25" x14ac:dyDescent="0.2">
      <c r="R2674" s="16" t="e">
        <f>INDEX('Compréhension de l''écrit'!$A$2:$A$971,ROUNDUP((ROW()-1)/(COUNTA('Compréhension de l''écrit'!$F$1:$DA$1)+1),0))</f>
        <v>#REF!</v>
      </c>
      <c r="S2674" s="16" t="e">
        <f>INDEX('Compréhension de l''écrit'!$B$2:$B$971,ROUNDUP((ROW()-1)/(COUNTA('Compréhension de l''écrit'!$F$1:$DA$1)+1),0))</f>
        <v>#REF!</v>
      </c>
      <c r="T2674" s="16" t="e">
        <f>INDEX('Compréhension de l''écrit'!$C$2:$C$971,ROUNDUP((ROW()-1)/(COUNTA('Compréhension de l''écrit'!$F$1:$DA$1)+1),0))</f>
        <v>#REF!</v>
      </c>
      <c r="U2674" s="16" t="e">
        <f>INDEX('Compréhension de l''écrit'!$D$2:$D$971,ROUNDUP((ROW()-1)/(COUNTA('Compréhension de l''écrit'!$F$1:$DA$1)+1),0))</f>
        <v>#REF!</v>
      </c>
      <c r="V2674" s="16">
        <f>INDEX('Compréhension de l''écrit'!$E$1:$DA$1,+MOD(ROW()-2,COUNTA($H$5:$H$32)*2)+1)</f>
        <v>0</v>
      </c>
      <c r="W2674" s="16" t="str">
        <f>IFERROR(INDEX('Compréhension de l''écrit'!$E$1:$DA$971,MATCH(S2674,'Compréhension de l''écrit'!$B$2:$B$971,0)+1,MATCH(V2674,'Compréhension de l''écrit'!$E$1:$DA$1,0)),"")</f>
        <v/>
      </c>
      <c r="X2674" s="16" t="e">
        <f t="shared" si="43"/>
        <v>#REF!</v>
      </c>
      <c r="Y2674" s="16" t="str">
        <f>IFERROR(VLOOKUP(V2674,Paramétrages!H:I,2,FALSE),"")</f>
        <v/>
      </c>
    </row>
    <row r="2675" spans="18:25" x14ac:dyDescent="0.2">
      <c r="R2675" s="16" t="e">
        <f>INDEX('Compréhension de l''écrit'!$A$2:$A$971,ROUNDUP((ROW()-1)/(COUNTA('Compréhension de l''écrit'!$F$1:$DA$1)+1),0))</f>
        <v>#REF!</v>
      </c>
      <c r="S2675" s="16" t="e">
        <f>INDEX('Compréhension de l''écrit'!$B$2:$B$971,ROUNDUP((ROW()-1)/(COUNTA('Compréhension de l''écrit'!$F$1:$DA$1)+1),0))</f>
        <v>#REF!</v>
      </c>
      <c r="T2675" s="16" t="e">
        <f>INDEX('Compréhension de l''écrit'!$C$2:$C$971,ROUNDUP((ROW()-1)/(COUNTA('Compréhension de l''écrit'!$F$1:$DA$1)+1),0))</f>
        <v>#REF!</v>
      </c>
      <c r="U2675" s="16" t="e">
        <f>INDEX('Compréhension de l''écrit'!$D$2:$D$971,ROUNDUP((ROW()-1)/(COUNTA('Compréhension de l''écrit'!$F$1:$DA$1)+1),0))</f>
        <v>#REF!</v>
      </c>
      <c r="V2675" s="16">
        <f>INDEX('Compréhension de l''écrit'!$E$1:$DA$1,+MOD(ROW()-2,COUNTA($H$5:$H$32)*2)+1)</f>
        <v>0</v>
      </c>
      <c r="W2675" s="16" t="str">
        <f>IFERROR(INDEX('Compréhension de l''écrit'!$E$1:$DA$971,MATCH(S2675,'Compréhension de l''écrit'!$B$2:$B$971,0)+1,MATCH(V2675,'Compréhension de l''écrit'!$E$1:$DA$1,0)),"")</f>
        <v/>
      </c>
      <c r="X2675" s="16" t="e">
        <f t="shared" si="43"/>
        <v>#REF!</v>
      </c>
      <c r="Y2675" s="16" t="str">
        <f>IFERROR(VLOOKUP(V2675,Paramétrages!H:I,2,FALSE),"")</f>
        <v/>
      </c>
    </row>
    <row r="2676" spans="18:25" x14ac:dyDescent="0.2">
      <c r="R2676" s="16" t="e">
        <f>INDEX('Compréhension de l''écrit'!$A$2:$A$971,ROUNDUP((ROW()-1)/(COUNTA('Compréhension de l''écrit'!$F$1:$DA$1)+1),0))</f>
        <v>#REF!</v>
      </c>
      <c r="S2676" s="16" t="e">
        <f>INDEX('Compréhension de l''écrit'!$B$2:$B$971,ROUNDUP((ROW()-1)/(COUNTA('Compréhension de l''écrit'!$F$1:$DA$1)+1),0))</f>
        <v>#REF!</v>
      </c>
      <c r="T2676" s="16" t="e">
        <f>INDEX('Compréhension de l''écrit'!$C$2:$C$971,ROUNDUP((ROW()-1)/(COUNTA('Compréhension de l''écrit'!$F$1:$DA$1)+1),0))</f>
        <v>#REF!</v>
      </c>
      <c r="U2676" s="16" t="e">
        <f>INDEX('Compréhension de l''écrit'!$D$2:$D$971,ROUNDUP((ROW()-1)/(COUNTA('Compréhension de l''écrit'!$F$1:$DA$1)+1),0))</f>
        <v>#REF!</v>
      </c>
      <c r="V2676" s="16">
        <f>INDEX('Compréhension de l''écrit'!$E$1:$DA$1,+MOD(ROW()-2,COUNTA($H$5:$H$32)*2)+1)</f>
        <v>0</v>
      </c>
      <c r="W2676" s="16" t="str">
        <f>IFERROR(INDEX('Compréhension de l''écrit'!$E$1:$DA$971,MATCH(S2676,'Compréhension de l''écrit'!$B$2:$B$971,0)+1,MATCH(V2676,'Compréhension de l''écrit'!$E$1:$DA$1,0)),"")</f>
        <v/>
      </c>
      <c r="X2676" s="16" t="e">
        <f t="shared" si="43"/>
        <v>#REF!</v>
      </c>
      <c r="Y2676" s="16" t="str">
        <f>IFERROR(VLOOKUP(V2676,Paramétrages!H:I,2,FALSE),"")</f>
        <v/>
      </c>
    </row>
    <row r="2677" spans="18:25" x14ac:dyDescent="0.2">
      <c r="R2677" s="16" t="e">
        <f>INDEX('Compréhension de l''écrit'!$A$2:$A$971,ROUNDUP((ROW()-1)/(COUNTA('Compréhension de l''écrit'!$F$1:$DA$1)+1),0))</f>
        <v>#REF!</v>
      </c>
      <c r="S2677" s="16" t="e">
        <f>INDEX('Compréhension de l''écrit'!$B$2:$B$971,ROUNDUP((ROW()-1)/(COUNTA('Compréhension de l''écrit'!$F$1:$DA$1)+1),0))</f>
        <v>#REF!</v>
      </c>
      <c r="T2677" s="16" t="e">
        <f>INDEX('Compréhension de l''écrit'!$C$2:$C$971,ROUNDUP((ROW()-1)/(COUNTA('Compréhension de l''écrit'!$F$1:$DA$1)+1),0))</f>
        <v>#REF!</v>
      </c>
      <c r="U2677" s="16" t="e">
        <f>INDEX('Compréhension de l''écrit'!$D$2:$D$971,ROUNDUP((ROW()-1)/(COUNTA('Compréhension de l''écrit'!$F$1:$DA$1)+1),0))</f>
        <v>#REF!</v>
      </c>
      <c r="V2677" s="16">
        <f>INDEX('Compréhension de l''écrit'!$E$1:$DA$1,+MOD(ROW()-2,COUNTA($H$5:$H$32)*2)+1)</f>
        <v>0</v>
      </c>
      <c r="W2677" s="16" t="str">
        <f>IFERROR(INDEX('Compréhension de l''écrit'!$E$1:$DA$971,MATCH(S2677,'Compréhension de l''écrit'!$B$2:$B$971,0)+1,MATCH(V2677,'Compréhension de l''écrit'!$E$1:$DA$1,0)),"")</f>
        <v/>
      </c>
      <c r="X2677" s="16" t="e">
        <f t="shared" si="43"/>
        <v>#REF!</v>
      </c>
      <c r="Y2677" s="16" t="str">
        <f>IFERROR(VLOOKUP(V2677,Paramétrages!H:I,2,FALSE),"")</f>
        <v/>
      </c>
    </row>
    <row r="2678" spans="18:25" x14ac:dyDescent="0.2">
      <c r="R2678" s="16" t="e">
        <f>INDEX('Compréhension de l''écrit'!$A$2:$A$971,ROUNDUP((ROW()-1)/(COUNTA('Compréhension de l''écrit'!$F$1:$DA$1)+1),0))</f>
        <v>#REF!</v>
      </c>
      <c r="S2678" s="16" t="e">
        <f>INDEX('Compréhension de l''écrit'!$B$2:$B$971,ROUNDUP((ROW()-1)/(COUNTA('Compréhension de l''écrit'!$F$1:$DA$1)+1),0))</f>
        <v>#REF!</v>
      </c>
      <c r="T2678" s="16" t="e">
        <f>INDEX('Compréhension de l''écrit'!$C$2:$C$971,ROUNDUP((ROW()-1)/(COUNTA('Compréhension de l''écrit'!$F$1:$DA$1)+1),0))</f>
        <v>#REF!</v>
      </c>
      <c r="U2678" s="16" t="e">
        <f>INDEX('Compréhension de l''écrit'!$D$2:$D$971,ROUNDUP((ROW()-1)/(COUNTA('Compréhension de l''écrit'!$F$1:$DA$1)+1),0))</f>
        <v>#REF!</v>
      </c>
      <c r="V2678" s="16">
        <f>INDEX('Compréhension de l''écrit'!$E$1:$DA$1,+MOD(ROW()-2,COUNTA($H$5:$H$32)*2)+1)</f>
        <v>0</v>
      </c>
      <c r="W2678" s="16" t="str">
        <f>IFERROR(INDEX('Compréhension de l''écrit'!$E$1:$DA$971,MATCH(S2678,'Compréhension de l''écrit'!$B$2:$B$971,0)+1,MATCH(V2678,'Compréhension de l''écrit'!$E$1:$DA$1,0)),"")</f>
        <v/>
      </c>
      <c r="X2678" s="16" t="e">
        <f t="shared" si="43"/>
        <v>#REF!</v>
      </c>
      <c r="Y2678" s="16" t="str">
        <f>IFERROR(VLOOKUP(V2678,Paramétrages!H:I,2,FALSE),"")</f>
        <v/>
      </c>
    </row>
    <row r="2679" spans="18:25" x14ac:dyDescent="0.2">
      <c r="R2679" s="16" t="e">
        <f>INDEX('Compréhension de l''écrit'!$A$2:$A$971,ROUNDUP((ROW()-1)/(COUNTA('Compréhension de l''écrit'!$F$1:$DA$1)+1),0))</f>
        <v>#REF!</v>
      </c>
      <c r="S2679" s="16" t="e">
        <f>INDEX('Compréhension de l''écrit'!$B$2:$B$971,ROUNDUP((ROW()-1)/(COUNTA('Compréhension de l''écrit'!$F$1:$DA$1)+1),0))</f>
        <v>#REF!</v>
      </c>
      <c r="T2679" s="16" t="e">
        <f>INDEX('Compréhension de l''écrit'!$C$2:$C$971,ROUNDUP((ROW()-1)/(COUNTA('Compréhension de l''écrit'!$F$1:$DA$1)+1),0))</f>
        <v>#REF!</v>
      </c>
      <c r="U2679" s="16" t="e">
        <f>INDEX('Compréhension de l''écrit'!$D$2:$D$971,ROUNDUP((ROW()-1)/(COUNTA('Compréhension de l''écrit'!$F$1:$DA$1)+1),0))</f>
        <v>#REF!</v>
      </c>
      <c r="V2679" s="16">
        <f>INDEX('Compréhension de l''écrit'!$E$1:$DA$1,+MOD(ROW()-2,COUNTA($H$5:$H$32)*2)+1)</f>
        <v>0</v>
      </c>
      <c r="W2679" s="16" t="str">
        <f>IFERROR(INDEX('Compréhension de l''écrit'!$E$1:$DA$971,MATCH(S2679,'Compréhension de l''écrit'!$B$2:$B$971,0)+1,MATCH(V2679,'Compréhension de l''écrit'!$E$1:$DA$1,0)),"")</f>
        <v/>
      </c>
      <c r="X2679" s="16" t="e">
        <f t="shared" si="43"/>
        <v>#REF!</v>
      </c>
      <c r="Y2679" s="16" t="str">
        <f>IFERROR(VLOOKUP(V2679,Paramétrages!H:I,2,FALSE),"")</f>
        <v/>
      </c>
    </row>
    <row r="2680" spans="18:25" x14ac:dyDescent="0.2">
      <c r="R2680" s="16" t="e">
        <f>INDEX('Compréhension de l''écrit'!$A$2:$A$971,ROUNDUP((ROW()-1)/(COUNTA('Compréhension de l''écrit'!$F$1:$DA$1)+1),0))</f>
        <v>#REF!</v>
      </c>
      <c r="S2680" s="16" t="e">
        <f>INDEX('Compréhension de l''écrit'!$B$2:$B$971,ROUNDUP((ROW()-1)/(COUNTA('Compréhension de l''écrit'!$F$1:$DA$1)+1),0))</f>
        <v>#REF!</v>
      </c>
      <c r="T2680" s="16" t="e">
        <f>INDEX('Compréhension de l''écrit'!$C$2:$C$971,ROUNDUP((ROW()-1)/(COUNTA('Compréhension de l''écrit'!$F$1:$DA$1)+1),0))</f>
        <v>#REF!</v>
      </c>
      <c r="U2680" s="16" t="e">
        <f>INDEX('Compréhension de l''écrit'!$D$2:$D$971,ROUNDUP((ROW()-1)/(COUNTA('Compréhension de l''écrit'!$F$1:$DA$1)+1),0))</f>
        <v>#REF!</v>
      </c>
      <c r="V2680" s="16">
        <f>INDEX('Compréhension de l''écrit'!$E$1:$DA$1,+MOD(ROW()-2,COUNTA($H$5:$H$32)*2)+1)</f>
        <v>0</v>
      </c>
      <c r="W2680" s="16" t="str">
        <f>IFERROR(INDEX('Compréhension de l''écrit'!$E$1:$DA$971,MATCH(S2680,'Compréhension de l''écrit'!$B$2:$B$971,0)+1,MATCH(V2680,'Compréhension de l''écrit'!$E$1:$DA$1,0)),"")</f>
        <v/>
      </c>
      <c r="X2680" s="16" t="e">
        <f t="shared" si="43"/>
        <v>#REF!</v>
      </c>
      <c r="Y2680" s="16" t="str">
        <f>IFERROR(VLOOKUP(V2680,Paramétrages!H:I,2,FALSE),"")</f>
        <v/>
      </c>
    </row>
    <row r="2681" spans="18:25" x14ac:dyDescent="0.2">
      <c r="R2681" s="16" t="e">
        <f>INDEX('Compréhension de l''écrit'!$A$2:$A$971,ROUNDUP((ROW()-1)/(COUNTA('Compréhension de l''écrit'!$F$1:$DA$1)+1),0))</f>
        <v>#REF!</v>
      </c>
      <c r="S2681" s="16" t="e">
        <f>INDEX('Compréhension de l''écrit'!$B$2:$B$971,ROUNDUP((ROW()-1)/(COUNTA('Compréhension de l''écrit'!$F$1:$DA$1)+1),0))</f>
        <v>#REF!</v>
      </c>
      <c r="T2681" s="16" t="e">
        <f>INDEX('Compréhension de l''écrit'!$C$2:$C$971,ROUNDUP((ROW()-1)/(COUNTA('Compréhension de l''écrit'!$F$1:$DA$1)+1),0))</f>
        <v>#REF!</v>
      </c>
      <c r="U2681" s="16" t="e">
        <f>INDEX('Compréhension de l''écrit'!$D$2:$D$971,ROUNDUP((ROW()-1)/(COUNTA('Compréhension de l''écrit'!$F$1:$DA$1)+1),0))</f>
        <v>#REF!</v>
      </c>
      <c r="V2681" s="16">
        <f>INDEX('Compréhension de l''écrit'!$E$1:$DA$1,+MOD(ROW()-2,COUNTA($H$5:$H$32)*2)+1)</f>
        <v>0</v>
      </c>
      <c r="W2681" s="16" t="str">
        <f>IFERROR(INDEX('Compréhension de l''écrit'!$E$1:$DA$971,MATCH(S2681,'Compréhension de l''écrit'!$B$2:$B$971,0)+1,MATCH(V2681,'Compréhension de l''écrit'!$E$1:$DA$1,0)),"")</f>
        <v/>
      </c>
      <c r="X2681" s="16" t="e">
        <f t="shared" si="43"/>
        <v>#REF!</v>
      </c>
      <c r="Y2681" s="16" t="str">
        <f>IFERROR(VLOOKUP(V2681,Paramétrages!H:I,2,FALSE),"")</f>
        <v/>
      </c>
    </row>
    <row r="2682" spans="18:25" x14ac:dyDescent="0.2">
      <c r="R2682" s="16" t="e">
        <f>INDEX('Compréhension de l''écrit'!$A$2:$A$971,ROUNDUP((ROW()-1)/(COUNTA('Compréhension de l''écrit'!$F$1:$DA$1)+1),0))</f>
        <v>#REF!</v>
      </c>
      <c r="S2682" s="16" t="e">
        <f>INDEX('Compréhension de l''écrit'!$B$2:$B$971,ROUNDUP((ROW()-1)/(COUNTA('Compréhension de l''écrit'!$F$1:$DA$1)+1),0))</f>
        <v>#REF!</v>
      </c>
      <c r="T2682" s="16" t="e">
        <f>INDEX('Compréhension de l''écrit'!$C$2:$C$971,ROUNDUP((ROW()-1)/(COUNTA('Compréhension de l''écrit'!$F$1:$DA$1)+1),0))</f>
        <v>#REF!</v>
      </c>
      <c r="U2682" s="16" t="e">
        <f>INDEX('Compréhension de l''écrit'!$D$2:$D$971,ROUNDUP((ROW()-1)/(COUNTA('Compréhension de l''écrit'!$F$1:$DA$1)+1),0))</f>
        <v>#REF!</v>
      </c>
      <c r="V2682" s="16">
        <f>INDEX('Compréhension de l''écrit'!$E$1:$DA$1,+MOD(ROW()-2,COUNTA($H$5:$H$32)*2)+1)</f>
        <v>0</v>
      </c>
      <c r="W2682" s="16" t="str">
        <f>IFERROR(INDEX('Compréhension de l''écrit'!$E$1:$DA$971,MATCH(S2682,'Compréhension de l''écrit'!$B$2:$B$971,0)+1,MATCH(V2682,'Compréhension de l''écrit'!$E$1:$DA$1,0)),"")</f>
        <v/>
      </c>
      <c r="X2682" s="16" t="e">
        <f t="shared" si="43"/>
        <v>#REF!</v>
      </c>
      <c r="Y2682" s="16" t="str">
        <f>IFERROR(VLOOKUP(V2682,Paramétrages!H:I,2,FALSE),"")</f>
        <v/>
      </c>
    </row>
    <row r="2683" spans="18:25" x14ac:dyDescent="0.2">
      <c r="R2683" s="16" t="e">
        <f>INDEX('Compréhension de l''écrit'!$A$2:$A$971,ROUNDUP((ROW()-1)/(COUNTA('Compréhension de l''écrit'!$F$1:$DA$1)+1),0))</f>
        <v>#REF!</v>
      </c>
      <c r="S2683" s="16" t="e">
        <f>INDEX('Compréhension de l''écrit'!$B$2:$B$971,ROUNDUP((ROW()-1)/(COUNTA('Compréhension de l''écrit'!$F$1:$DA$1)+1),0))</f>
        <v>#REF!</v>
      </c>
      <c r="T2683" s="16" t="e">
        <f>INDEX('Compréhension de l''écrit'!$C$2:$C$971,ROUNDUP((ROW()-1)/(COUNTA('Compréhension de l''écrit'!$F$1:$DA$1)+1),0))</f>
        <v>#REF!</v>
      </c>
      <c r="U2683" s="16" t="e">
        <f>INDEX('Compréhension de l''écrit'!$D$2:$D$971,ROUNDUP((ROW()-1)/(COUNTA('Compréhension de l''écrit'!$F$1:$DA$1)+1),0))</f>
        <v>#REF!</v>
      </c>
      <c r="V2683" s="16">
        <f>INDEX('Compréhension de l''écrit'!$E$1:$DA$1,+MOD(ROW()-2,COUNTA($H$5:$H$32)*2)+1)</f>
        <v>0</v>
      </c>
      <c r="W2683" s="16" t="str">
        <f>IFERROR(INDEX('Compréhension de l''écrit'!$E$1:$DA$971,MATCH(S2683,'Compréhension de l''écrit'!$B$2:$B$971,0)+1,MATCH(V2683,'Compréhension de l''écrit'!$E$1:$DA$1,0)),"")</f>
        <v/>
      </c>
      <c r="X2683" s="16" t="e">
        <f t="shared" si="43"/>
        <v>#REF!</v>
      </c>
      <c r="Y2683" s="16" t="str">
        <f>IFERROR(VLOOKUP(V2683,Paramétrages!H:I,2,FALSE),"")</f>
        <v/>
      </c>
    </row>
    <row r="2684" spans="18:25" x14ac:dyDescent="0.2">
      <c r="R2684" s="16" t="e">
        <f>INDEX('Compréhension de l''écrit'!$A$2:$A$971,ROUNDUP((ROW()-1)/(COUNTA('Compréhension de l''écrit'!$F$1:$DA$1)+1),0))</f>
        <v>#REF!</v>
      </c>
      <c r="S2684" s="16" t="e">
        <f>INDEX('Compréhension de l''écrit'!$B$2:$B$971,ROUNDUP((ROW()-1)/(COUNTA('Compréhension de l''écrit'!$F$1:$DA$1)+1),0))</f>
        <v>#REF!</v>
      </c>
      <c r="T2684" s="16" t="e">
        <f>INDEX('Compréhension de l''écrit'!$C$2:$C$971,ROUNDUP((ROW()-1)/(COUNTA('Compréhension de l''écrit'!$F$1:$DA$1)+1),0))</f>
        <v>#REF!</v>
      </c>
      <c r="U2684" s="16" t="e">
        <f>INDEX('Compréhension de l''écrit'!$D$2:$D$971,ROUNDUP((ROW()-1)/(COUNTA('Compréhension de l''écrit'!$F$1:$DA$1)+1),0))</f>
        <v>#REF!</v>
      </c>
      <c r="V2684" s="16">
        <f>INDEX('Compréhension de l''écrit'!$E$1:$DA$1,+MOD(ROW()-2,COUNTA($H$5:$H$32)*2)+1)</f>
        <v>0</v>
      </c>
      <c r="W2684" s="16" t="str">
        <f>IFERROR(INDEX('Compréhension de l''écrit'!$E$1:$DA$971,MATCH(S2684,'Compréhension de l''écrit'!$B$2:$B$971,0)+1,MATCH(V2684,'Compréhension de l''écrit'!$E$1:$DA$1,0)),"")</f>
        <v/>
      </c>
      <c r="X2684" s="16" t="e">
        <f t="shared" si="43"/>
        <v>#REF!</v>
      </c>
      <c r="Y2684" s="16" t="str">
        <f>IFERROR(VLOOKUP(V2684,Paramétrages!H:I,2,FALSE),"")</f>
        <v/>
      </c>
    </row>
    <row r="2685" spans="18:25" x14ac:dyDescent="0.2">
      <c r="R2685" s="16" t="e">
        <f>INDEX('Compréhension de l''écrit'!$A$2:$A$971,ROUNDUP((ROW()-1)/(COUNTA('Compréhension de l''écrit'!$F$1:$DA$1)+1),0))</f>
        <v>#REF!</v>
      </c>
      <c r="S2685" s="16" t="e">
        <f>INDEX('Compréhension de l''écrit'!$B$2:$B$971,ROUNDUP((ROW()-1)/(COUNTA('Compréhension de l''écrit'!$F$1:$DA$1)+1),0))</f>
        <v>#REF!</v>
      </c>
      <c r="T2685" s="16" t="e">
        <f>INDEX('Compréhension de l''écrit'!$C$2:$C$971,ROUNDUP((ROW()-1)/(COUNTA('Compréhension de l''écrit'!$F$1:$DA$1)+1),0))</f>
        <v>#REF!</v>
      </c>
      <c r="U2685" s="16" t="e">
        <f>INDEX('Compréhension de l''écrit'!$D$2:$D$971,ROUNDUP((ROW()-1)/(COUNTA('Compréhension de l''écrit'!$F$1:$DA$1)+1),0))</f>
        <v>#REF!</v>
      </c>
      <c r="V2685" s="16">
        <f>INDEX('Compréhension de l''écrit'!$E$1:$DA$1,+MOD(ROW()-2,COUNTA($H$5:$H$32)*2)+1)</f>
        <v>0</v>
      </c>
      <c r="W2685" s="16" t="str">
        <f>IFERROR(INDEX('Compréhension de l''écrit'!$E$1:$DA$971,MATCH(S2685,'Compréhension de l''écrit'!$B$2:$B$971,0)+1,MATCH(V2685,'Compréhension de l''écrit'!$E$1:$DA$1,0)),"")</f>
        <v/>
      </c>
      <c r="X2685" s="16" t="e">
        <f t="shared" si="43"/>
        <v>#REF!</v>
      </c>
      <c r="Y2685" s="16" t="str">
        <f>IFERROR(VLOOKUP(V2685,Paramétrages!H:I,2,FALSE),"")</f>
        <v/>
      </c>
    </row>
    <row r="2686" spans="18:25" x14ac:dyDescent="0.2">
      <c r="R2686" s="16" t="e">
        <f>INDEX('Compréhension de l''écrit'!$A$2:$A$971,ROUNDUP((ROW()-1)/(COUNTA('Compréhension de l''écrit'!$F$1:$DA$1)+1),0))</f>
        <v>#REF!</v>
      </c>
      <c r="S2686" s="16" t="e">
        <f>INDEX('Compréhension de l''écrit'!$B$2:$B$971,ROUNDUP((ROW()-1)/(COUNTA('Compréhension de l''écrit'!$F$1:$DA$1)+1),0))</f>
        <v>#REF!</v>
      </c>
      <c r="T2686" s="16" t="e">
        <f>INDEX('Compréhension de l''écrit'!$C$2:$C$971,ROUNDUP((ROW()-1)/(COUNTA('Compréhension de l''écrit'!$F$1:$DA$1)+1),0))</f>
        <v>#REF!</v>
      </c>
      <c r="U2686" s="16" t="e">
        <f>INDEX('Compréhension de l''écrit'!$D$2:$D$971,ROUNDUP((ROW()-1)/(COUNTA('Compréhension de l''écrit'!$F$1:$DA$1)+1),0))</f>
        <v>#REF!</v>
      </c>
      <c r="V2686" s="16">
        <f>INDEX('Compréhension de l''écrit'!$E$1:$DA$1,+MOD(ROW()-2,COUNTA($H$5:$H$32)*2)+1)</f>
        <v>0</v>
      </c>
      <c r="W2686" s="16" t="str">
        <f>IFERROR(INDEX('Compréhension de l''écrit'!$E$1:$DA$971,MATCH(S2686,'Compréhension de l''écrit'!$B$2:$B$971,0)+1,MATCH(V2686,'Compréhension de l''écrit'!$E$1:$DA$1,0)),"")</f>
        <v/>
      </c>
      <c r="X2686" s="16" t="e">
        <f t="shared" si="43"/>
        <v>#REF!</v>
      </c>
      <c r="Y2686" s="16" t="str">
        <f>IFERROR(VLOOKUP(V2686,Paramétrages!H:I,2,FALSE),"")</f>
        <v/>
      </c>
    </row>
    <row r="2687" spans="18:25" x14ac:dyDescent="0.2">
      <c r="R2687" s="16" t="e">
        <f>INDEX('Compréhension de l''écrit'!$A$2:$A$971,ROUNDUP((ROW()-1)/(COUNTA('Compréhension de l''écrit'!$F$1:$DA$1)+1),0))</f>
        <v>#REF!</v>
      </c>
      <c r="S2687" s="16" t="e">
        <f>INDEX('Compréhension de l''écrit'!$B$2:$B$971,ROUNDUP((ROW()-1)/(COUNTA('Compréhension de l''écrit'!$F$1:$DA$1)+1),0))</f>
        <v>#REF!</v>
      </c>
      <c r="T2687" s="16" t="e">
        <f>INDEX('Compréhension de l''écrit'!$C$2:$C$971,ROUNDUP((ROW()-1)/(COUNTA('Compréhension de l''écrit'!$F$1:$DA$1)+1),0))</f>
        <v>#REF!</v>
      </c>
      <c r="U2687" s="16" t="e">
        <f>INDEX('Compréhension de l''écrit'!$D$2:$D$971,ROUNDUP((ROW()-1)/(COUNTA('Compréhension de l''écrit'!$F$1:$DA$1)+1),0))</f>
        <v>#REF!</v>
      </c>
      <c r="V2687" s="16">
        <f>INDEX('Compréhension de l''écrit'!$E$1:$DA$1,+MOD(ROW()-2,COUNTA($H$5:$H$32)*2)+1)</f>
        <v>0</v>
      </c>
      <c r="W2687" s="16" t="str">
        <f>IFERROR(INDEX('Compréhension de l''écrit'!$E$1:$DA$971,MATCH(S2687,'Compréhension de l''écrit'!$B$2:$B$971,0)+1,MATCH(V2687,'Compréhension de l''écrit'!$E$1:$DA$1,0)),"")</f>
        <v/>
      </c>
      <c r="X2687" s="16" t="e">
        <f t="shared" si="43"/>
        <v>#REF!</v>
      </c>
      <c r="Y2687" s="16" t="str">
        <f>IFERROR(VLOOKUP(V2687,Paramétrages!H:I,2,FALSE),"")</f>
        <v/>
      </c>
    </row>
    <row r="2688" spans="18:25" x14ac:dyDescent="0.2">
      <c r="R2688" s="16" t="e">
        <f>INDEX('Compréhension de l''écrit'!$A$2:$A$971,ROUNDUP((ROW()-1)/(COUNTA('Compréhension de l''écrit'!$F$1:$DA$1)+1),0))</f>
        <v>#REF!</v>
      </c>
      <c r="S2688" s="16" t="e">
        <f>INDEX('Compréhension de l''écrit'!$B$2:$B$971,ROUNDUP((ROW()-1)/(COUNTA('Compréhension de l''écrit'!$F$1:$DA$1)+1),0))</f>
        <v>#REF!</v>
      </c>
      <c r="T2688" s="16" t="e">
        <f>INDEX('Compréhension de l''écrit'!$C$2:$C$971,ROUNDUP((ROW()-1)/(COUNTA('Compréhension de l''écrit'!$F$1:$DA$1)+1),0))</f>
        <v>#REF!</v>
      </c>
      <c r="U2688" s="16" t="e">
        <f>INDEX('Compréhension de l''écrit'!$D$2:$D$971,ROUNDUP((ROW()-1)/(COUNTA('Compréhension de l''écrit'!$F$1:$DA$1)+1),0))</f>
        <v>#REF!</v>
      </c>
      <c r="V2688" s="16">
        <f>INDEX('Compréhension de l''écrit'!$E$1:$DA$1,+MOD(ROW()-2,COUNTA($H$5:$H$32)*2)+1)</f>
        <v>0</v>
      </c>
      <c r="W2688" s="16" t="str">
        <f>IFERROR(INDEX('Compréhension de l''écrit'!$E$1:$DA$971,MATCH(S2688,'Compréhension de l''écrit'!$B$2:$B$971,0)+1,MATCH(V2688,'Compréhension de l''écrit'!$E$1:$DA$1,0)),"")</f>
        <v/>
      </c>
      <c r="X2688" s="16" t="e">
        <f t="shared" si="43"/>
        <v>#REF!</v>
      </c>
      <c r="Y2688" s="16" t="str">
        <f>IFERROR(VLOOKUP(V2688,Paramétrages!H:I,2,FALSE),"")</f>
        <v/>
      </c>
    </row>
    <row r="2689" spans="18:25" x14ac:dyDescent="0.2">
      <c r="R2689" s="16" t="e">
        <f>INDEX('Compréhension de l''écrit'!$A$2:$A$971,ROUNDUP((ROW()-1)/(COUNTA('Compréhension de l''écrit'!$F$1:$DA$1)+1),0))</f>
        <v>#REF!</v>
      </c>
      <c r="S2689" s="16" t="e">
        <f>INDEX('Compréhension de l''écrit'!$B$2:$B$971,ROUNDUP((ROW()-1)/(COUNTA('Compréhension de l''écrit'!$F$1:$DA$1)+1),0))</f>
        <v>#REF!</v>
      </c>
      <c r="T2689" s="16" t="e">
        <f>INDEX('Compréhension de l''écrit'!$C$2:$C$971,ROUNDUP((ROW()-1)/(COUNTA('Compréhension de l''écrit'!$F$1:$DA$1)+1),0))</f>
        <v>#REF!</v>
      </c>
      <c r="U2689" s="16" t="e">
        <f>INDEX('Compréhension de l''écrit'!$D$2:$D$971,ROUNDUP((ROW()-1)/(COUNTA('Compréhension de l''écrit'!$F$1:$DA$1)+1),0))</f>
        <v>#REF!</v>
      </c>
      <c r="V2689" s="16">
        <f>INDEX('Compréhension de l''écrit'!$E$1:$DA$1,+MOD(ROW()-2,COUNTA($H$5:$H$32)*2)+1)</f>
        <v>0</v>
      </c>
      <c r="W2689" s="16" t="str">
        <f>IFERROR(INDEX('Compréhension de l''écrit'!$E$1:$DA$971,MATCH(S2689,'Compréhension de l''écrit'!$B$2:$B$971,0)+1,MATCH(V2689,'Compréhension de l''écrit'!$E$1:$DA$1,0)),"")</f>
        <v/>
      </c>
      <c r="X2689" s="16" t="e">
        <f t="shared" si="43"/>
        <v>#REF!</v>
      </c>
      <c r="Y2689" s="16" t="str">
        <f>IFERROR(VLOOKUP(V2689,Paramétrages!H:I,2,FALSE),"")</f>
        <v/>
      </c>
    </row>
    <row r="2690" spans="18:25" x14ac:dyDescent="0.2">
      <c r="R2690" s="16" t="e">
        <f>INDEX('Compréhension de l''écrit'!$A$2:$A$971,ROUNDUP((ROW()-1)/(COUNTA('Compréhension de l''écrit'!$F$1:$DA$1)+1),0))</f>
        <v>#REF!</v>
      </c>
      <c r="S2690" s="16" t="e">
        <f>INDEX('Compréhension de l''écrit'!$B$2:$B$971,ROUNDUP((ROW()-1)/(COUNTA('Compréhension de l''écrit'!$F$1:$DA$1)+1),0))</f>
        <v>#REF!</v>
      </c>
      <c r="T2690" s="16" t="e">
        <f>INDEX('Compréhension de l''écrit'!$C$2:$C$971,ROUNDUP((ROW()-1)/(COUNTA('Compréhension de l''écrit'!$F$1:$DA$1)+1),0))</f>
        <v>#REF!</v>
      </c>
      <c r="U2690" s="16" t="e">
        <f>INDEX('Compréhension de l''écrit'!$D$2:$D$971,ROUNDUP((ROW()-1)/(COUNTA('Compréhension de l''écrit'!$F$1:$DA$1)+1),0))</f>
        <v>#REF!</v>
      </c>
      <c r="V2690" s="16">
        <f>INDEX('Compréhension de l''écrit'!$E$1:$DA$1,+MOD(ROW()-2,COUNTA($H$5:$H$32)*2)+1)</f>
        <v>0</v>
      </c>
      <c r="W2690" s="16" t="str">
        <f>IFERROR(INDEX('Compréhension de l''écrit'!$E$1:$DA$971,MATCH(S2690,'Compréhension de l''écrit'!$B$2:$B$971,0)+1,MATCH(V2690,'Compréhension de l''écrit'!$E$1:$DA$1,0)),"")</f>
        <v/>
      </c>
      <c r="X2690" s="16" t="e">
        <f t="shared" si="43"/>
        <v>#REF!</v>
      </c>
      <c r="Y2690" s="16" t="str">
        <f>IFERROR(VLOOKUP(V2690,Paramétrages!H:I,2,FALSE),"")</f>
        <v/>
      </c>
    </row>
    <row r="2691" spans="18:25" x14ac:dyDescent="0.2">
      <c r="R2691" s="16" t="e">
        <f>INDEX('Compréhension de l''écrit'!$A$2:$A$971,ROUNDUP((ROW()-1)/(COUNTA('Compréhension de l''écrit'!$F$1:$DA$1)+1),0))</f>
        <v>#REF!</v>
      </c>
      <c r="S2691" s="16" t="e">
        <f>INDEX('Compréhension de l''écrit'!$B$2:$B$971,ROUNDUP((ROW()-1)/(COUNTA('Compréhension de l''écrit'!$F$1:$DA$1)+1),0))</f>
        <v>#REF!</v>
      </c>
      <c r="T2691" s="16" t="e">
        <f>INDEX('Compréhension de l''écrit'!$C$2:$C$971,ROUNDUP((ROW()-1)/(COUNTA('Compréhension de l''écrit'!$F$1:$DA$1)+1),0))</f>
        <v>#REF!</v>
      </c>
      <c r="U2691" s="16" t="e">
        <f>INDEX('Compréhension de l''écrit'!$D$2:$D$971,ROUNDUP((ROW()-1)/(COUNTA('Compréhension de l''écrit'!$F$1:$DA$1)+1),0))</f>
        <v>#REF!</v>
      </c>
      <c r="V2691" s="16">
        <f>INDEX('Compréhension de l''écrit'!$E$1:$DA$1,+MOD(ROW()-2,COUNTA($H$5:$H$32)*2)+1)</f>
        <v>0</v>
      </c>
      <c r="W2691" s="16" t="str">
        <f>IFERROR(INDEX('Compréhension de l''écrit'!$E$1:$DA$971,MATCH(S2691,'Compréhension de l''écrit'!$B$2:$B$971,0)+1,MATCH(V2691,'Compréhension de l''écrit'!$E$1:$DA$1,0)),"")</f>
        <v/>
      </c>
      <c r="X2691" s="16" t="e">
        <f t="shared" ref="X2691:X2754" si="44">S2691&amp;T2691</f>
        <v>#REF!</v>
      </c>
      <c r="Y2691" s="16" t="str">
        <f>IFERROR(VLOOKUP(V2691,Paramétrages!H:I,2,FALSE),"")</f>
        <v/>
      </c>
    </row>
    <row r="2692" spans="18:25" x14ac:dyDescent="0.2">
      <c r="R2692" s="16" t="e">
        <f>INDEX('Compréhension de l''écrit'!$A$2:$A$971,ROUNDUP((ROW()-1)/(COUNTA('Compréhension de l''écrit'!$F$1:$DA$1)+1),0))</f>
        <v>#REF!</v>
      </c>
      <c r="S2692" s="16" t="e">
        <f>INDEX('Compréhension de l''écrit'!$B$2:$B$971,ROUNDUP((ROW()-1)/(COUNTA('Compréhension de l''écrit'!$F$1:$DA$1)+1),0))</f>
        <v>#REF!</v>
      </c>
      <c r="T2692" s="16" t="e">
        <f>INDEX('Compréhension de l''écrit'!$C$2:$C$971,ROUNDUP((ROW()-1)/(COUNTA('Compréhension de l''écrit'!$F$1:$DA$1)+1),0))</f>
        <v>#REF!</v>
      </c>
      <c r="U2692" s="16" t="e">
        <f>INDEX('Compréhension de l''écrit'!$D$2:$D$971,ROUNDUP((ROW()-1)/(COUNTA('Compréhension de l''écrit'!$F$1:$DA$1)+1),0))</f>
        <v>#REF!</v>
      </c>
      <c r="V2692" s="16">
        <f>INDEX('Compréhension de l''écrit'!$E$1:$DA$1,+MOD(ROW()-2,COUNTA($H$5:$H$32)*2)+1)</f>
        <v>0</v>
      </c>
      <c r="W2692" s="16" t="str">
        <f>IFERROR(INDEX('Compréhension de l''écrit'!$E$1:$DA$971,MATCH(S2692,'Compréhension de l''écrit'!$B$2:$B$971,0)+1,MATCH(V2692,'Compréhension de l''écrit'!$E$1:$DA$1,0)),"")</f>
        <v/>
      </c>
      <c r="X2692" s="16" t="e">
        <f t="shared" si="44"/>
        <v>#REF!</v>
      </c>
      <c r="Y2692" s="16" t="str">
        <f>IFERROR(VLOOKUP(V2692,Paramétrages!H:I,2,FALSE),"")</f>
        <v/>
      </c>
    </row>
    <row r="2693" spans="18:25" x14ac:dyDescent="0.2">
      <c r="R2693" s="16" t="e">
        <f>INDEX('Compréhension de l''écrit'!$A$2:$A$971,ROUNDUP((ROW()-1)/(COUNTA('Compréhension de l''écrit'!$F$1:$DA$1)+1),0))</f>
        <v>#REF!</v>
      </c>
      <c r="S2693" s="16" t="e">
        <f>INDEX('Compréhension de l''écrit'!$B$2:$B$971,ROUNDUP((ROW()-1)/(COUNTA('Compréhension de l''écrit'!$F$1:$DA$1)+1),0))</f>
        <v>#REF!</v>
      </c>
      <c r="T2693" s="16" t="e">
        <f>INDEX('Compréhension de l''écrit'!$C$2:$C$971,ROUNDUP((ROW()-1)/(COUNTA('Compréhension de l''écrit'!$F$1:$DA$1)+1),0))</f>
        <v>#REF!</v>
      </c>
      <c r="U2693" s="16" t="e">
        <f>INDEX('Compréhension de l''écrit'!$D$2:$D$971,ROUNDUP((ROW()-1)/(COUNTA('Compréhension de l''écrit'!$F$1:$DA$1)+1),0))</f>
        <v>#REF!</v>
      </c>
      <c r="V2693" s="16">
        <f>INDEX('Compréhension de l''écrit'!$E$1:$DA$1,+MOD(ROW()-2,COUNTA($H$5:$H$32)*2)+1)</f>
        <v>0</v>
      </c>
      <c r="W2693" s="16" t="str">
        <f>IFERROR(INDEX('Compréhension de l''écrit'!$E$1:$DA$971,MATCH(S2693,'Compréhension de l''écrit'!$B$2:$B$971,0)+1,MATCH(V2693,'Compréhension de l''écrit'!$E$1:$DA$1,0)),"")</f>
        <v/>
      </c>
      <c r="X2693" s="16" t="e">
        <f t="shared" si="44"/>
        <v>#REF!</v>
      </c>
      <c r="Y2693" s="16" t="str">
        <f>IFERROR(VLOOKUP(V2693,Paramétrages!H:I,2,FALSE),"")</f>
        <v/>
      </c>
    </row>
    <row r="2694" spans="18:25" x14ac:dyDescent="0.2">
      <c r="R2694" s="16" t="e">
        <f>INDEX('Compréhension de l''écrit'!$A$2:$A$971,ROUNDUP((ROW()-1)/(COUNTA('Compréhension de l''écrit'!$F$1:$DA$1)+1),0))</f>
        <v>#REF!</v>
      </c>
      <c r="S2694" s="16" t="e">
        <f>INDEX('Compréhension de l''écrit'!$B$2:$B$971,ROUNDUP((ROW()-1)/(COUNTA('Compréhension de l''écrit'!$F$1:$DA$1)+1),0))</f>
        <v>#REF!</v>
      </c>
      <c r="T2694" s="16" t="e">
        <f>INDEX('Compréhension de l''écrit'!$C$2:$C$971,ROUNDUP((ROW()-1)/(COUNTA('Compréhension de l''écrit'!$F$1:$DA$1)+1),0))</f>
        <v>#REF!</v>
      </c>
      <c r="U2694" s="16" t="e">
        <f>INDEX('Compréhension de l''écrit'!$D$2:$D$971,ROUNDUP((ROW()-1)/(COUNTA('Compréhension de l''écrit'!$F$1:$DA$1)+1),0))</f>
        <v>#REF!</v>
      </c>
      <c r="V2694" s="16">
        <f>INDEX('Compréhension de l''écrit'!$E$1:$DA$1,+MOD(ROW()-2,COUNTA($H$5:$H$32)*2)+1)</f>
        <v>0</v>
      </c>
      <c r="W2694" s="16" t="str">
        <f>IFERROR(INDEX('Compréhension de l''écrit'!$E$1:$DA$971,MATCH(S2694,'Compréhension de l''écrit'!$B$2:$B$971,0)+1,MATCH(V2694,'Compréhension de l''écrit'!$E$1:$DA$1,0)),"")</f>
        <v/>
      </c>
      <c r="X2694" s="16" t="e">
        <f t="shared" si="44"/>
        <v>#REF!</v>
      </c>
      <c r="Y2694" s="16" t="str">
        <f>IFERROR(VLOOKUP(V2694,Paramétrages!H:I,2,FALSE),"")</f>
        <v/>
      </c>
    </row>
    <row r="2695" spans="18:25" x14ac:dyDescent="0.2">
      <c r="R2695" s="16" t="e">
        <f>INDEX('Compréhension de l''écrit'!$A$2:$A$971,ROUNDUP((ROW()-1)/(COUNTA('Compréhension de l''écrit'!$F$1:$DA$1)+1),0))</f>
        <v>#REF!</v>
      </c>
      <c r="S2695" s="16" t="e">
        <f>INDEX('Compréhension de l''écrit'!$B$2:$B$971,ROUNDUP((ROW()-1)/(COUNTA('Compréhension de l''écrit'!$F$1:$DA$1)+1),0))</f>
        <v>#REF!</v>
      </c>
      <c r="T2695" s="16" t="e">
        <f>INDEX('Compréhension de l''écrit'!$C$2:$C$971,ROUNDUP((ROW()-1)/(COUNTA('Compréhension de l''écrit'!$F$1:$DA$1)+1),0))</f>
        <v>#REF!</v>
      </c>
      <c r="U2695" s="16" t="e">
        <f>INDEX('Compréhension de l''écrit'!$D$2:$D$971,ROUNDUP((ROW()-1)/(COUNTA('Compréhension de l''écrit'!$F$1:$DA$1)+1),0))</f>
        <v>#REF!</v>
      </c>
      <c r="V2695" s="16">
        <f>INDEX('Compréhension de l''écrit'!$E$1:$DA$1,+MOD(ROW()-2,COUNTA($H$5:$H$32)*2)+1)</f>
        <v>0</v>
      </c>
      <c r="W2695" s="16" t="str">
        <f>IFERROR(INDEX('Compréhension de l''écrit'!$E$1:$DA$971,MATCH(S2695,'Compréhension de l''écrit'!$B$2:$B$971,0)+1,MATCH(V2695,'Compréhension de l''écrit'!$E$1:$DA$1,0)),"")</f>
        <v/>
      </c>
      <c r="X2695" s="16" t="e">
        <f t="shared" si="44"/>
        <v>#REF!</v>
      </c>
      <c r="Y2695" s="16" t="str">
        <f>IFERROR(VLOOKUP(V2695,Paramétrages!H:I,2,FALSE),"")</f>
        <v/>
      </c>
    </row>
    <row r="2696" spans="18:25" x14ac:dyDescent="0.2">
      <c r="R2696" s="16" t="e">
        <f>INDEX('Compréhension de l''écrit'!$A$2:$A$971,ROUNDUP((ROW()-1)/(COUNTA('Compréhension de l''écrit'!$F$1:$DA$1)+1),0))</f>
        <v>#REF!</v>
      </c>
      <c r="S2696" s="16" t="e">
        <f>INDEX('Compréhension de l''écrit'!$B$2:$B$971,ROUNDUP((ROW()-1)/(COUNTA('Compréhension de l''écrit'!$F$1:$DA$1)+1),0))</f>
        <v>#REF!</v>
      </c>
      <c r="T2696" s="16" t="e">
        <f>INDEX('Compréhension de l''écrit'!$C$2:$C$971,ROUNDUP((ROW()-1)/(COUNTA('Compréhension de l''écrit'!$F$1:$DA$1)+1),0))</f>
        <v>#REF!</v>
      </c>
      <c r="U2696" s="16" t="e">
        <f>INDEX('Compréhension de l''écrit'!$D$2:$D$971,ROUNDUP((ROW()-1)/(COUNTA('Compréhension de l''écrit'!$F$1:$DA$1)+1),0))</f>
        <v>#REF!</v>
      </c>
      <c r="V2696" s="16">
        <f>INDEX('Compréhension de l''écrit'!$E$1:$DA$1,+MOD(ROW()-2,COUNTA($H$5:$H$32)*2)+1)</f>
        <v>0</v>
      </c>
      <c r="W2696" s="16" t="str">
        <f>IFERROR(INDEX('Compréhension de l''écrit'!$E$1:$DA$971,MATCH(S2696,'Compréhension de l''écrit'!$B$2:$B$971,0)+1,MATCH(V2696,'Compréhension de l''écrit'!$E$1:$DA$1,0)),"")</f>
        <v/>
      </c>
      <c r="X2696" s="16" t="e">
        <f t="shared" si="44"/>
        <v>#REF!</v>
      </c>
      <c r="Y2696" s="16" t="str">
        <f>IFERROR(VLOOKUP(V2696,Paramétrages!H:I,2,FALSE),"")</f>
        <v/>
      </c>
    </row>
    <row r="2697" spans="18:25" x14ac:dyDescent="0.2">
      <c r="R2697" s="16" t="e">
        <f>INDEX('Compréhension de l''écrit'!$A$2:$A$971,ROUNDUP((ROW()-1)/(COUNTA('Compréhension de l''écrit'!$F$1:$DA$1)+1),0))</f>
        <v>#REF!</v>
      </c>
      <c r="S2697" s="16" t="e">
        <f>INDEX('Compréhension de l''écrit'!$B$2:$B$971,ROUNDUP((ROW()-1)/(COUNTA('Compréhension de l''écrit'!$F$1:$DA$1)+1),0))</f>
        <v>#REF!</v>
      </c>
      <c r="T2697" s="16" t="e">
        <f>INDEX('Compréhension de l''écrit'!$C$2:$C$971,ROUNDUP((ROW()-1)/(COUNTA('Compréhension de l''écrit'!$F$1:$DA$1)+1),0))</f>
        <v>#REF!</v>
      </c>
      <c r="U2697" s="16" t="e">
        <f>INDEX('Compréhension de l''écrit'!$D$2:$D$971,ROUNDUP((ROW()-1)/(COUNTA('Compréhension de l''écrit'!$F$1:$DA$1)+1),0))</f>
        <v>#REF!</v>
      </c>
      <c r="V2697" s="16">
        <f>INDEX('Compréhension de l''écrit'!$E$1:$DA$1,+MOD(ROW()-2,COUNTA($H$5:$H$32)*2)+1)</f>
        <v>0</v>
      </c>
      <c r="W2697" s="16" t="str">
        <f>IFERROR(INDEX('Compréhension de l''écrit'!$E$1:$DA$971,MATCH(S2697,'Compréhension de l''écrit'!$B$2:$B$971,0)+1,MATCH(V2697,'Compréhension de l''écrit'!$E$1:$DA$1,0)),"")</f>
        <v/>
      </c>
      <c r="X2697" s="16" t="e">
        <f t="shared" si="44"/>
        <v>#REF!</v>
      </c>
      <c r="Y2697" s="16" t="str">
        <f>IFERROR(VLOOKUP(V2697,Paramétrages!H:I,2,FALSE),"")</f>
        <v/>
      </c>
    </row>
    <row r="2698" spans="18:25" x14ac:dyDescent="0.2">
      <c r="R2698" s="16" t="e">
        <f>INDEX('Compréhension de l''écrit'!$A$2:$A$971,ROUNDUP((ROW()-1)/(COUNTA('Compréhension de l''écrit'!$F$1:$DA$1)+1),0))</f>
        <v>#REF!</v>
      </c>
      <c r="S2698" s="16" t="e">
        <f>INDEX('Compréhension de l''écrit'!$B$2:$B$971,ROUNDUP((ROW()-1)/(COUNTA('Compréhension de l''écrit'!$F$1:$DA$1)+1),0))</f>
        <v>#REF!</v>
      </c>
      <c r="T2698" s="16" t="e">
        <f>INDEX('Compréhension de l''écrit'!$C$2:$C$971,ROUNDUP((ROW()-1)/(COUNTA('Compréhension de l''écrit'!$F$1:$DA$1)+1),0))</f>
        <v>#REF!</v>
      </c>
      <c r="U2698" s="16" t="e">
        <f>INDEX('Compréhension de l''écrit'!$D$2:$D$971,ROUNDUP((ROW()-1)/(COUNTA('Compréhension de l''écrit'!$F$1:$DA$1)+1),0))</f>
        <v>#REF!</v>
      </c>
      <c r="V2698" s="16">
        <f>INDEX('Compréhension de l''écrit'!$E$1:$DA$1,+MOD(ROW()-2,COUNTA($H$5:$H$32)*2)+1)</f>
        <v>0</v>
      </c>
      <c r="W2698" s="16" t="str">
        <f>IFERROR(INDEX('Compréhension de l''écrit'!$E$1:$DA$971,MATCH(S2698,'Compréhension de l''écrit'!$B$2:$B$971,0)+1,MATCH(V2698,'Compréhension de l''écrit'!$E$1:$DA$1,0)),"")</f>
        <v/>
      </c>
      <c r="X2698" s="16" t="e">
        <f t="shared" si="44"/>
        <v>#REF!</v>
      </c>
      <c r="Y2698" s="16" t="str">
        <f>IFERROR(VLOOKUP(V2698,Paramétrages!H:I,2,FALSE),"")</f>
        <v/>
      </c>
    </row>
    <row r="2699" spans="18:25" x14ac:dyDescent="0.2">
      <c r="R2699" s="16" t="e">
        <f>INDEX('Compréhension de l''écrit'!$A$2:$A$971,ROUNDUP((ROW()-1)/(COUNTA('Compréhension de l''écrit'!$F$1:$DA$1)+1),0))</f>
        <v>#REF!</v>
      </c>
      <c r="S2699" s="16" t="e">
        <f>INDEX('Compréhension de l''écrit'!$B$2:$B$971,ROUNDUP((ROW()-1)/(COUNTA('Compréhension de l''écrit'!$F$1:$DA$1)+1),0))</f>
        <v>#REF!</v>
      </c>
      <c r="T2699" s="16" t="e">
        <f>INDEX('Compréhension de l''écrit'!$C$2:$C$971,ROUNDUP((ROW()-1)/(COUNTA('Compréhension de l''écrit'!$F$1:$DA$1)+1),0))</f>
        <v>#REF!</v>
      </c>
      <c r="U2699" s="16" t="e">
        <f>INDEX('Compréhension de l''écrit'!$D$2:$D$971,ROUNDUP((ROW()-1)/(COUNTA('Compréhension de l''écrit'!$F$1:$DA$1)+1),0))</f>
        <v>#REF!</v>
      </c>
      <c r="V2699" s="16">
        <f>INDEX('Compréhension de l''écrit'!$E$1:$DA$1,+MOD(ROW()-2,COUNTA($H$5:$H$32)*2)+1)</f>
        <v>0</v>
      </c>
      <c r="W2699" s="16" t="str">
        <f>IFERROR(INDEX('Compréhension de l''écrit'!$E$1:$DA$971,MATCH(S2699,'Compréhension de l''écrit'!$B$2:$B$971,0)+1,MATCH(V2699,'Compréhension de l''écrit'!$E$1:$DA$1,0)),"")</f>
        <v/>
      </c>
      <c r="X2699" s="16" t="e">
        <f t="shared" si="44"/>
        <v>#REF!</v>
      </c>
      <c r="Y2699" s="16" t="str">
        <f>IFERROR(VLOOKUP(V2699,Paramétrages!H:I,2,FALSE),"")</f>
        <v/>
      </c>
    </row>
    <row r="2700" spans="18:25" x14ac:dyDescent="0.2">
      <c r="R2700" s="16" t="e">
        <f>INDEX('Compréhension de l''écrit'!$A$2:$A$971,ROUNDUP((ROW()-1)/(COUNTA('Compréhension de l''écrit'!$F$1:$DA$1)+1),0))</f>
        <v>#REF!</v>
      </c>
      <c r="S2700" s="16" t="e">
        <f>INDEX('Compréhension de l''écrit'!$B$2:$B$971,ROUNDUP((ROW()-1)/(COUNTA('Compréhension de l''écrit'!$F$1:$DA$1)+1),0))</f>
        <v>#REF!</v>
      </c>
      <c r="T2700" s="16" t="e">
        <f>INDEX('Compréhension de l''écrit'!$C$2:$C$971,ROUNDUP((ROW()-1)/(COUNTA('Compréhension de l''écrit'!$F$1:$DA$1)+1),0))</f>
        <v>#REF!</v>
      </c>
      <c r="U2700" s="16" t="e">
        <f>INDEX('Compréhension de l''écrit'!$D$2:$D$971,ROUNDUP((ROW()-1)/(COUNTA('Compréhension de l''écrit'!$F$1:$DA$1)+1),0))</f>
        <v>#REF!</v>
      </c>
      <c r="V2700" s="16">
        <f>INDEX('Compréhension de l''écrit'!$E$1:$DA$1,+MOD(ROW()-2,COUNTA($H$5:$H$32)*2)+1)</f>
        <v>0</v>
      </c>
      <c r="W2700" s="16" t="str">
        <f>IFERROR(INDEX('Compréhension de l''écrit'!$E$1:$DA$971,MATCH(S2700,'Compréhension de l''écrit'!$B$2:$B$971,0)+1,MATCH(V2700,'Compréhension de l''écrit'!$E$1:$DA$1,0)),"")</f>
        <v/>
      </c>
      <c r="X2700" s="16" t="e">
        <f t="shared" si="44"/>
        <v>#REF!</v>
      </c>
      <c r="Y2700" s="16" t="str">
        <f>IFERROR(VLOOKUP(V2700,Paramétrages!H:I,2,FALSE),"")</f>
        <v/>
      </c>
    </row>
    <row r="2701" spans="18:25" x14ac:dyDescent="0.2">
      <c r="R2701" s="16" t="e">
        <f>INDEX('Compréhension de l''écrit'!$A$2:$A$971,ROUNDUP((ROW()-1)/(COUNTA('Compréhension de l''écrit'!$F$1:$DA$1)+1),0))</f>
        <v>#REF!</v>
      </c>
      <c r="S2701" s="16" t="e">
        <f>INDEX('Compréhension de l''écrit'!$B$2:$B$971,ROUNDUP((ROW()-1)/(COUNTA('Compréhension de l''écrit'!$F$1:$DA$1)+1),0))</f>
        <v>#REF!</v>
      </c>
      <c r="T2701" s="16" t="e">
        <f>INDEX('Compréhension de l''écrit'!$C$2:$C$971,ROUNDUP((ROW()-1)/(COUNTA('Compréhension de l''écrit'!$F$1:$DA$1)+1),0))</f>
        <v>#REF!</v>
      </c>
      <c r="U2701" s="16" t="e">
        <f>INDEX('Compréhension de l''écrit'!$D$2:$D$971,ROUNDUP((ROW()-1)/(COUNTA('Compréhension de l''écrit'!$F$1:$DA$1)+1),0))</f>
        <v>#REF!</v>
      </c>
      <c r="V2701" s="16">
        <f>INDEX('Compréhension de l''écrit'!$E$1:$DA$1,+MOD(ROW()-2,COUNTA($H$5:$H$32)*2)+1)</f>
        <v>0</v>
      </c>
      <c r="W2701" s="16" t="str">
        <f>IFERROR(INDEX('Compréhension de l''écrit'!$E$1:$DA$971,MATCH(S2701,'Compréhension de l''écrit'!$B$2:$B$971,0)+1,MATCH(V2701,'Compréhension de l''écrit'!$E$1:$DA$1,0)),"")</f>
        <v/>
      </c>
      <c r="X2701" s="16" t="e">
        <f t="shared" si="44"/>
        <v>#REF!</v>
      </c>
      <c r="Y2701" s="16" t="str">
        <f>IFERROR(VLOOKUP(V2701,Paramétrages!H:I,2,FALSE),"")</f>
        <v/>
      </c>
    </row>
    <row r="2702" spans="18:25" x14ac:dyDescent="0.2">
      <c r="R2702" s="16" t="e">
        <f>INDEX('Compréhension de l''écrit'!$A$2:$A$971,ROUNDUP((ROW()-1)/(COUNTA('Compréhension de l''écrit'!$F$1:$DA$1)+1),0))</f>
        <v>#REF!</v>
      </c>
      <c r="S2702" s="16" t="e">
        <f>INDEX('Compréhension de l''écrit'!$B$2:$B$971,ROUNDUP((ROW()-1)/(COUNTA('Compréhension de l''écrit'!$F$1:$DA$1)+1),0))</f>
        <v>#REF!</v>
      </c>
      <c r="T2702" s="16" t="e">
        <f>INDEX('Compréhension de l''écrit'!$C$2:$C$971,ROUNDUP((ROW()-1)/(COUNTA('Compréhension de l''écrit'!$F$1:$DA$1)+1),0))</f>
        <v>#REF!</v>
      </c>
      <c r="U2702" s="16" t="e">
        <f>INDEX('Compréhension de l''écrit'!$D$2:$D$971,ROUNDUP((ROW()-1)/(COUNTA('Compréhension de l''écrit'!$F$1:$DA$1)+1),0))</f>
        <v>#REF!</v>
      </c>
      <c r="V2702" s="16">
        <f>INDEX('Compréhension de l''écrit'!$E$1:$DA$1,+MOD(ROW()-2,COUNTA($H$5:$H$32)*2)+1)</f>
        <v>0</v>
      </c>
      <c r="W2702" s="16" t="str">
        <f>IFERROR(INDEX('Compréhension de l''écrit'!$E$1:$DA$971,MATCH(S2702,'Compréhension de l''écrit'!$B$2:$B$971,0)+1,MATCH(V2702,'Compréhension de l''écrit'!$E$1:$DA$1,0)),"")</f>
        <v/>
      </c>
      <c r="X2702" s="16" t="e">
        <f t="shared" si="44"/>
        <v>#REF!</v>
      </c>
      <c r="Y2702" s="16" t="str">
        <f>IFERROR(VLOOKUP(V2702,Paramétrages!H:I,2,FALSE),"")</f>
        <v/>
      </c>
    </row>
    <row r="2703" spans="18:25" x14ac:dyDescent="0.2">
      <c r="R2703" s="16" t="e">
        <f>INDEX('Compréhension de l''écrit'!$A$2:$A$971,ROUNDUP((ROW()-1)/(COUNTA('Compréhension de l''écrit'!$F$1:$DA$1)+1),0))</f>
        <v>#REF!</v>
      </c>
      <c r="S2703" s="16" t="e">
        <f>INDEX('Compréhension de l''écrit'!$B$2:$B$971,ROUNDUP((ROW()-1)/(COUNTA('Compréhension de l''écrit'!$F$1:$DA$1)+1),0))</f>
        <v>#REF!</v>
      </c>
      <c r="T2703" s="16" t="e">
        <f>INDEX('Compréhension de l''écrit'!$C$2:$C$971,ROUNDUP((ROW()-1)/(COUNTA('Compréhension de l''écrit'!$F$1:$DA$1)+1),0))</f>
        <v>#REF!</v>
      </c>
      <c r="U2703" s="16" t="e">
        <f>INDEX('Compréhension de l''écrit'!$D$2:$D$971,ROUNDUP((ROW()-1)/(COUNTA('Compréhension de l''écrit'!$F$1:$DA$1)+1),0))</f>
        <v>#REF!</v>
      </c>
      <c r="V2703" s="16">
        <f>INDEX('Compréhension de l''écrit'!$E$1:$DA$1,+MOD(ROW()-2,COUNTA($H$5:$H$32)*2)+1)</f>
        <v>0</v>
      </c>
      <c r="W2703" s="16" t="str">
        <f>IFERROR(INDEX('Compréhension de l''écrit'!$E$1:$DA$971,MATCH(S2703,'Compréhension de l''écrit'!$B$2:$B$971,0)+1,MATCH(V2703,'Compréhension de l''écrit'!$E$1:$DA$1,0)),"")</f>
        <v/>
      </c>
      <c r="X2703" s="16" t="e">
        <f t="shared" si="44"/>
        <v>#REF!</v>
      </c>
      <c r="Y2703" s="16" t="str">
        <f>IFERROR(VLOOKUP(V2703,Paramétrages!H:I,2,FALSE),"")</f>
        <v/>
      </c>
    </row>
    <row r="2704" spans="18:25" x14ac:dyDescent="0.2">
      <c r="R2704" s="16" t="e">
        <f>INDEX('Compréhension de l''écrit'!$A$2:$A$971,ROUNDUP((ROW()-1)/(COUNTA('Compréhension de l''écrit'!$F$1:$DA$1)+1),0))</f>
        <v>#REF!</v>
      </c>
      <c r="S2704" s="16" t="e">
        <f>INDEX('Compréhension de l''écrit'!$B$2:$B$971,ROUNDUP((ROW()-1)/(COUNTA('Compréhension de l''écrit'!$F$1:$DA$1)+1),0))</f>
        <v>#REF!</v>
      </c>
      <c r="T2704" s="16" t="e">
        <f>INDEX('Compréhension de l''écrit'!$C$2:$C$971,ROUNDUP((ROW()-1)/(COUNTA('Compréhension de l''écrit'!$F$1:$DA$1)+1),0))</f>
        <v>#REF!</v>
      </c>
      <c r="U2704" s="16" t="e">
        <f>INDEX('Compréhension de l''écrit'!$D$2:$D$971,ROUNDUP((ROW()-1)/(COUNTA('Compréhension de l''écrit'!$F$1:$DA$1)+1),0))</f>
        <v>#REF!</v>
      </c>
      <c r="V2704" s="16">
        <f>INDEX('Compréhension de l''écrit'!$E$1:$DA$1,+MOD(ROW()-2,COUNTA($H$5:$H$32)*2)+1)</f>
        <v>0</v>
      </c>
      <c r="W2704" s="16" t="str">
        <f>IFERROR(INDEX('Compréhension de l''écrit'!$E$1:$DA$971,MATCH(S2704,'Compréhension de l''écrit'!$B$2:$B$971,0)+1,MATCH(V2704,'Compréhension de l''écrit'!$E$1:$DA$1,0)),"")</f>
        <v/>
      </c>
      <c r="X2704" s="16" t="e">
        <f t="shared" si="44"/>
        <v>#REF!</v>
      </c>
      <c r="Y2704" s="16" t="str">
        <f>IFERROR(VLOOKUP(V2704,Paramétrages!H:I,2,FALSE),"")</f>
        <v/>
      </c>
    </row>
    <row r="2705" spans="18:25" x14ac:dyDescent="0.2">
      <c r="R2705" s="16" t="e">
        <f>INDEX('Compréhension de l''écrit'!$A$2:$A$971,ROUNDUP((ROW()-1)/(COUNTA('Compréhension de l''écrit'!$F$1:$DA$1)+1),0))</f>
        <v>#REF!</v>
      </c>
      <c r="S2705" s="16" t="e">
        <f>INDEX('Compréhension de l''écrit'!$B$2:$B$971,ROUNDUP((ROW()-1)/(COUNTA('Compréhension de l''écrit'!$F$1:$DA$1)+1),0))</f>
        <v>#REF!</v>
      </c>
      <c r="T2705" s="16" t="e">
        <f>INDEX('Compréhension de l''écrit'!$C$2:$C$971,ROUNDUP((ROW()-1)/(COUNTA('Compréhension de l''écrit'!$F$1:$DA$1)+1),0))</f>
        <v>#REF!</v>
      </c>
      <c r="U2705" s="16" t="e">
        <f>INDEX('Compréhension de l''écrit'!$D$2:$D$971,ROUNDUP((ROW()-1)/(COUNTA('Compréhension de l''écrit'!$F$1:$DA$1)+1),0))</f>
        <v>#REF!</v>
      </c>
      <c r="V2705" s="16">
        <f>INDEX('Compréhension de l''écrit'!$E$1:$DA$1,+MOD(ROW()-2,COUNTA($H$5:$H$32)*2)+1)</f>
        <v>0</v>
      </c>
      <c r="W2705" s="16" t="str">
        <f>IFERROR(INDEX('Compréhension de l''écrit'!$E$1:$DA$971,MATCH(S2705,'Compréhension de l''écrit'!$B$2:$B$971,0)+1,MATCH(V2705,'Compréhension de l''écrit'!$E$1:$DA$1,0)),"")</f>
        <v/>
      </c>
      <c r="X2705" s="16" t="e">
        <f t="shared" si="44"/>
        <v>#REF!</v>
      </c>
      <c r="Y2705" s="16" t="str">
        <f>IFERROR(VLOOKUP(V2705,Paramétrages!H:I,2,FALSE),"")</f>
        <v/>
      </c>
    </row>
    <row r="2706" spans="18:25" x14ac:dyDescent="0.2">
      <c r="R2706" s="16" t="e">
        <f>INDEX('Compréhension de l''écrit'!$A$2:$A$971,ROUNDUP((ROW()-1)/(COUNTA('Compréhension de l''écrit'!$F$1:$DA$1)+1),0))</f>
        <v>#REF!</v>
      </c>
      <c r="S2706" s="16" t="e">
        <f>INDEX('Compréhension de l''écrit'!$B$2:$B$971,ROUNDUP((ROW()-1)/(COUNTA('Compréhension de l''écrit'!$F$1:$DA$1)+1),0))</f>
        <v>#REF!</v>
      </c>
      <c r="T2706" s="16" t="e">
        <f>INDEX('Compréhension de l''écrit'!$C$2:$C$971,ROUNDUP((ROW()-1)/(COUNTA('Compréhension de l''écrit'!$F$1:$DA$1)+1),0))</f>
        <v>#REF!</v>
      </c>
      <c r="U2706" s="16" t="e">
        <f>INDEX('Compréhension de l''écrit'!$D$2:$D$971,ROUNDUP((ROW()-1)/(COUNTA('Compréhension de l''écrit'!$F$1:$DA$1)+1),0))</f>
        <v>#REF!</v>
      </c>
      <c r="V2706" s="16">
        <f>INDEX('Compréhension de l''écrit'!$E$1:$DA$1,+MOD(ROW()-2,COUNTA($H$5:$H$32)*2)+1)</f>
        <v>0</v>
      </c>
      <c r="W2706" s="16" t="str">
        <f>IFERROR(INDEX('Compréhension de l''écrit'!$E$1:$DA$971,MATCH(S2706,'Compréhension de l''écrit'!$B$2:$B$971,0)+1,MATCH(V2706,'Compréhension de l''écrit'!$E$1:$DA$1,0)),"")</f>
        <v/>
      </c>
      <c r="X2706" s="16" t="e">
        <f t="shared" si="44"/>
        <v>#REF!</v>
      </c>
      <c r="Y2706" s="16" t="str">
        <f>IFERROR(VLOOKUP(V2706,Paramétrages!H:I,2,FALSE),"")</f>
        <v/>
      </c>
    </row>
    <row r="2707" spans="18:25" x14ac:dyDescent="0.2">
      <c r="R2707" s="16" t="e">
        <f>INDEX('Compréhension de l''écrit'!$A$2:$A$971,ROUNDUP((ROW()-1)/(COUNTA('Compréhension de l''écrit'!$F$1:$DA$1)+1),0))</f>
        <v>#REF!</v>
      </c>
      <c r="S2707" s="16" t="e">
        <f>INDEX('Compréhension de l''écrit'!$B$2:$B$971,ROUNDUP((ROW()-1)/(COUNTA('Compréhension de l''écrit'!$F$1:$DA$1)+1),0))</f>
        <v>#REF!</v>
      </c>
      <c r="T2707" s="16" t="e">
        <f>INDEX('Compréhension de l''écrit'!$C$2:$C$971,ROUNDUP((ROW()-1)/(COUNTA('Compréhension de l''écrit'!$F$1:$DA$1)+1),0))</f>
        <v>#REF!</v>
      </c>
      <c r="U2707" s="16" t="e">
        <f>INDEX('Compréhension de l''écrit'!$D$2:$D$971,ROUNDUP((ROW()-1)/(COUNTA('Compréhension de l''écrit'!$F$1:$DA$1)+1),0))</f>
        <v>#REF!</v>
      </c>
      <c r="V2707" s="16">
        <f>INDEX('Compréhension de l''écrit'!$E$1:$DA$1,+MOD(ROW()-2,COUNTA($H$5:$H$32)*2)+1)</f>
        <v>0</v>
      </c>
      <c r="W2707" s="16" t="str">
        <f>IFERROR(INDEX('Compréhension de l''écrit'!$E$1:$DA$971,MATCH(S2707,'Compréhension de l''écrit'!$B$2:$B$971,0)+1,MATCH(V2707,'Compréhension de l''écrit'!$E$1:$DA$1,0)),"")</f>
        <v/>
      </c>
      <c r="X2707" s="16" t="e">
        <f t="shared" si="44"/>
        <v>#REF!</v>
      </c>
      <c r="Y2707" s="16" t="str">
        <f>IFERROR(VLOOKUP(V2707,Paramétrages!H:I,2,FALSE),"")</f>
        <v/>
      </c>
    </row>
    <row r="2708" spans="18:25" x14ac:dyDescent="0.2">
      <c r="R2708" s="16" t="e">
        <f>INDEX('Compréhension de l''écrit'!$A$2:$A$971,ROUNDUP((ROW()-1)/(COUNTA('Compréhension de l''écrit'!$F$1:$DA$1)+1),0))</f>
        <v>#REF!</v>
      </c>
      <c r="S2708" s="16" t="e">
        <f>INDEX('Compréhension de l''écrit'!$B$2:$B$971,ROUNDUP((ROW()-1)/(COUNTA('Compréhension de l''écrit'!$F$1:$DA$1)+1),0))</f>
        <v>#REF!</v>
      </c>
      <c r="T2708" s="16" t="e">
        <f>INDEX('Compréhension de l''écrit'!$C$2:$C$971,ROUNDUP((ROW()-1)/(COUNTA('Compréhension de l''écrit'!$F$1:$DA$1)+1),0))</f>
        <v>#REF!</v>
      </c>
      <c r="U2708" s="16" t="e">
        <f>INDEX('Compréhension de l''écrit'!$D$2:$D$971,ROUNDUP((ROW()-1)/(COUNTA('Compréhension de l''écrit'!$F$1:$DA$1)+1),0))</f>
        <v>#REF!</v>
      </c>
      <c r="V2708" s="16">
        <f>INDEX('Compréhension de l''écrit'!$E$1:$DA$1,+MOD(ROW()-2,COUNTA($H$5:$H$32)*2)+1)</f>
        <v>0</v>
      </c>
      <c r="W2708" s="16" t="str">
        <f>IFERROR(INDEX('Compréhension de l''écrit'!$E$1:$DA$971,MATCH(S2708,'Compréhension de l''écrit'!$B$2:$B$971,0)+1,MATCH(V2708,'Compréhension de l''écrit'!$E$1:$DA$1,0)),"")</f>
        <v/>
      </c>
      <c r="X2708" s="16" t="e">
        <f t="shared" si="44"/>
        <v>#REF!</v>
      </c>
      <c r="Y2708" s="16" t="str">
        <f>IFERROR(VLOOKUP(V2708,Paramétrages!H:I,2,FALSE),"")</f>
        <v/>
      </c>
    </row>
    <row r="2709" spans="18:25" x14ac:dyDescent="0.2">
      <c r="R2709" s="16" t="e">
        <f>INDEX('Compréhension de l''écrit'!$A$2:$A$971,ROUNDUP((ROW()-1)/(COUNTA('Compréhension de l''écrit'!$F$1:$DA$1)+1),0))</f>
        <v>#REF!</v>
      </c>
      <c r="S2709" s="16" t="e">
        <f>INDEX('Compréhension de l''écrit'!$B$2:$B$971,ROUNDUP((ROW()-1)/(COUNTA('Compréhension de l''écrit'!$F$1:$DA$1)+1),0))</f>
        <v>#REF!</v>
      </c>
      <c r="T2709" s="16" t="e">
        <f>INDEX('Compréhension de l''écrit'!$C$2:$C$971,ROUNDUP((ROW()-1)/(COUNTA('Compréhension de l''écrit'!$F$1:$DA$1)+1),0))</f>
        <v>#REF!</v>
      </c>
      <c r="U2709" s="16" t="e">
        <f>INDEX('Compréhension de l''écrit'!$D$2:$D$971,ROUNDUP((ROW()-1)/(COUNTA('Compréhension de l''écrit'!$F$1:$DA$1)+1),0))</f>
        <v>#REF!</v>
      </c>
      <c r="V2709" s="16">
        <f>INDEX('Compréhension de l''écrit'!$E$1:$DA$1,+MOD(ROW()-2,COUNTA($H$5:$H$32)*2)+1)</f>
        <v>0</v>
      </c>
      <c r="W2709" s="16" t="str">
        <f>IFERROR(INDEX('Compréhension de l''écrit'!$E$1:$DA$971,MATCH(S2709,'Compréhension de l''écrit'!$B$2:$B$971,0)+1,MATCH(V2709,'Compréhension de l''écrit'!$E$1:$DA$1,0)),"")</f>
        <v/>
      </c>
      <c r="X2709" s="16" t="e">
        <f t="shared" si="44"/>
        <v>#REF!</v>
      </c>
      <c r="Y2709" s="16" t="str">
        <f>IFERROR(VLOOKUP(V2709,Paramétrages!H:I,2,FALSE),"")</f>
        <v/>
      </c>
    </row>
    <row r="2710" spans="18:25" x14ac:dyDescent="0.2">
      <c r="R2710" s="16" t="e">
        <f>INDEX('Compréhension de l''écrit'!$A$2:$A$971,ROUNDUP((ROW()-1)/(COUNTA('Compréhension de l''écrit'!$F$1:$DA$1)+1),0))</f>
        <v>#REF!</v>
      </c>
      <c r="S2710" s="16" t="e">
        <f>INDEX('Compréhension de l''écrit'!$B$2:$B$971,ROUNDUP((ROW()-1)/(COUNTA('Compréhension de l''écrit'!$F$1:$DA$1)+1),0))</f>
        <v>#REF!</v>
      </c>
      <c r="T2710" s="16" t="e">
        <f>INDEX('Compréhension de l''écrit'!$C$2:$C$971,ROUNDUP((ROW()-1)/(COUNTA('Compréhension de l''écrit'!$F$1:$DA$1)+1),0))</f>
        <v>#REF!</v>
      </c>
      <c r="U2710" s="16" t="e">
        <f>INDEX('Compréhension de l''écrit'!$D$2:$D$971,ROUNDUP((ROW()-1)/(COUNTA('Compréhension de l''écrit'!$F$1:$DA$1)+1),0))</f>
        <v>#REF!</v>
      </c>
      <c r="V2710" s="16">
        <f>INDEX('Compréhension de l''écrit'!$E$1:$DA$1,+MOD(ROW()-2,COUNTA($H$5:$H$32)*2)+1)</f>
        <v>0</v>
      </c>
      <c r="W2710" s="16" t="str">
        <f>IFERROR(INDEX('Compréhension de l''écrit'!$E$1:$DA$971,MATCH(S2710,'Compréhension de l''écrit'!$B$2:$B$971,0)+1,MATCH(V2710,'Compréhension de l''écrit'!$E$1:$DA$1,0)),"")</f>
        <v/>
      </c>
      <c r="X2710" s="16" t="e">
        <f t="shared" si="44"/>
        <v>#REF!</v>
      </c>
      <c r="Y2710" s="16" t="str">
        <f>IFERROR(VLOOKUP(V2710,Paramétrages!H:I,2,FALSE),"")</f>
        <v/>
      </c>
    </row>
    <row r="2711" spans="18:25" x14ac:dyDescent="0.2">
      <c r="R2711" s="16" t="e">
        <f>INDEX('Compréhension de l''écrit'!$A$2:$A$971,ROUNDUP((ROW()-1)/(COUNTA('Compréhension de l''écrit'!$F$1:$DA$1)+1),0))</f>
        <v>#REF!</v>
      </c>
      <c r="S2711" s="16" t="e">
        <f>INDEX('Compréhension de l''écrit'!$B$2:$B$971,ROUNDUP((ROW()-1)/(COUNTA('Compréhension de l''écrit'!$F$1:$DA$1)+1),0))</f>
        <v>#REF!</v>
      </c>
      <c r="T2711" s="16" t="e">
        <f>INDEX('Compréhension de l''écrit'!$C$2:$C$971,ROUNDUP((ROW()-1)/(COUNTA('Compréhension de l''écrit'!$F$1:$DA$1)+1),0))</f>
        <v>#REF!</v>
      </c>
      <c r="U2711" s="16" t="e">
        <f>INDEX('Compréhension de l''écrit'!$D$2:$D$971,ROUNDUP((ROW()-1)/(COUNTA('Compréhension de l''écrit'!$F$1:$DA$1)+1),0))</f>
        <v>#REF!</v>
      </c>
      <c r="V2711" s="16">
        <f>INDEX('Compréhension de l''écrit'!$E$1:$DA$1,+MOD(ROW()-2,COUNTA($H$5:$H$32)*2)+1)</f>
        <v>0</v>
      </c>
      <c r="W2711" s="16" t="str">
        <f>IFERROR(INDEX('Compréhension de l''écrit'!$E$1:$DA$971,MATCH(S2711,'Compréhension de l''écrit'!$B$2:$B$971,0)+1,MATCH(V2711,'Compréhension de l''écrit'!$E$1:$DA$1,0)),"")</f>
        <v/>
      </c>
      <c r="X2711" s="16" t="e">
        <f t="shared" si="44"/>
        <v>#REF!</v>
      </c>
      <c r="Y2711" s="16" t="str">
        <f>IFERROR(VLOOKUP(V2711,Paramétrages!H:I,2,FALSE),"")</f>
        <v/>
      </c>
    </row>
    <row r="2712" spans="18:25" x14ac:dyDescent="0.2">
      <c r="R2712" s="16" t="e">
        <f>INDEX('Compréhension de l''écrit'!$A$2:$A$971,ROUNDUP((ROW()-1)/(COUNTA('Compréhension de l''écrit'!$F$1:$DA$1)+1),0))</f>
        <v>#REF!</v>
      </c>
      <c r="S2712" s="16" t="e">
        <f>INDEX('Compréhension de l''écrit'!$B$2:$B$971,ROUNDUP((ROW()-1)/(COUNTA('Compréhension de l''écrit'!$F$1:$DA$1)+1),0))</f>
        <v>#REF!</v>
      </c>
      <c r="T2712" s="16" t="e">
        <f>INDEX('Compréhension de l''écrit'!$C$2:$C$971,ROUNDUP((ROW()-1)/(COUNTA('Compréhension de l''écrit'!$F$1:$DA$1)+1),0))</f>
        <v>#REF!</v>
      </c>
      <c r="U2712" s="16" t="e">
        <f>INDEX('Compréhension de l''écrit'!$D$2:$D$971,ROUNDUP((ROW()-1)/(COUNTA('Compréhension de l''écrit'!$F$1:$DA$1)+1),0))</f>
        <v>#REF!</v>
      </c>
      <c r="V2712" s="16">
        <f>INDEX('Compréhension de l''écrit'!$E$1:$DA$1,+MOD(ROW()-2,COUNTA($H$5:$H$32)*2)+1)</f>
        <v>0</v>
      </c>
      <c r="W2712" s="16" t="str">
        <f>IFERROR(INDEX('Compréhension de l''écrit'!$E$1:$DA$971,MATCH(S2712,'Compréhension de l''écrit'!$B$2:$B$971,0)+1,MATCH(V2712,'Compréhension de l''écrit'!$E$1:$DA$1,0)),"")</f>
        <v/>
      </c>
      <c r="X2712" s="16" t="e">
        <f t="shared" si="44"/>
        <v>#REF!</v>
      </c>
      <c r="Y2712" s="16" t="str">
        <f>IFERROR(VLOOKUP(V2712,Paramétrages!H:I,2,FALSE),"")</f>
        <v/>
      </c>
    </row>
    <row r="2713" spans="18:25" x14ac:dyDescent="0.2">
      <c r="R2713" s="16" t="e">
        <f>INDEX('Compréhension de l''écrit'!$A$2:$A$971,ROUNDUP((ROW()-1)/(COUNTA('Compréhension de l''écrit'!$F$1:$DA$1)+1),0))</f>
        <v>#REF!</v>
      </c>
      <c r="S2713" s="16" t="e">
        <f>INDEX('Compréhension de l''écrit'!$B$2:$B$971,ROUNDUP((ROW()-1)/(COUNTA('Compréhension de l''écrit'!$F$1:$DA$1)+1),0))</f>
        <v>#REF!</v>
      </c>
      <c r="T2713" s="16" t="e">
        <f>INDEX('Compréhension de l''écrit'!$C$2:$C$971,ROUNDUP((ROW()-1)/(COUNTA('Compréhension de l''écrit'!$F$1:$DA$1)+1),0))</f>
        <v>#REF!</v>
      </c>
      <c r="U2713" s="16" t="e">
        <f>INDEX('Compréhension de l''écrit'!$D$2:$D$971,ROUNDUP((ROW()-1)/(COUNTA('Compréhension de l''écrit'!$F$1:$DA$1)+1),0))</f>
        <v>#REF!</v>
      </c>
      <c r="V2713" s="16">
        <f>INDEX('Compréhension de l''écrit'!$E$1:$DA$1,+MOD(ROW()-2,COUNTA($H$5:$H$32)*2)+1)</f>
        <v>0</v>
      </c>
      <c r="W2713" s="16" t="str">
        <f>IFERROR(INDEX('Compréhension de l''écrit'!$E$1:$DA$971,MATCH(S2713,'Compréhension de l''écrit'!$B$2:$B$971,0)+1,MATCH(V2713,'Compréhension de l''écrit'!$E$1:$DA$1,0)),"")</f>
        <v/>
      </c>
      <c r="X2713" s="16" t="e">
        <f t="shared" si="44"/>
        <v>#REF!</v>
      </c>
      <c r="Y2713" s="16" t="str">
        <f>IFERROR(VLOOKUP(V2713,Paramétrages!H:I,2,FALSE),"")</f>
        <v/>
      </c>
    </row>
    <row r="2714" spans="18:25" x14ac:dyDescent="0.2">
      <c r="R2714" s="16" t="e">
        <f>INDEX('Compréhension de l''écrit'!$A$2:$A$971,ROUNDUP((ROW()-1)/(COUNTA('Compréhension de l''écrit'!$F$1:$DA$1)+1),0))</f>
        <v>#REF!</v>
      </c>
      <c r="S2714" s="16" t="e">
        <f>INDEX('Compréhension de l''écrit'!$B$2:$B$971,ROUNDUP((ROW()-1)/(COUNTA('Compréhension de l''écrit'!$F$1:$DA$1)+1),0))</f>
        <v>#REF!</v>
      </c>
      <c r="T2714" s="16" t="e">
        <f>INDEX('Compréhension de l''écrit'!$C$2:$C$971,ROUNDUP((ROW()-1)/(COUNTA('Compréhension de l''écrit'!$F$1:$DA$1)+1),0))</f>
        <v>#REF!</v>
      </c>
      <c r="U2714" s="16" t="e">
        <f>INDEX('Compréhension de l''écrit'!$D$2:$D$971,ROUNDUP((ROW()-1)/(COUNTA('Compréhension de l''écrit'!$F$1:$DA$1)+1),0))</f>
        <v>#REF!</v>
      </c>
      <c r="V2714" s="16">
        <f>INDEX('Compréhension de l''écrit'!$E$1:$DA$1,+MOD(ROW()-2,COUNTA($H$5:$H$32)*2)+1)</f>
        <v>0</v>
      </c>
      <c r="W2714" s="16" t="str">
        <f>IFERROR(INDEX('Compréhension de l''écrit'!$E$1:$DA$971,MATCH(S2714,'Compréhension de l''écrit'!$B$2:$B$971,0)+1,MATCH(V2714,'Compréhension de l''écrit'!$E$1:$DA$1,0)),"")</f>
        <v/>
      </c>
      <c r="X2714" s="16" t="e">
        <f t="shared" si="44"/>
        <v>#REF!</v>
      </c>
      <c r="Y2714" s="16" t="str">
        <f>IFERROR(VLOOKUP(V2714,Paramétrages!H:I,2,FALSE),"")</f>
        <v/>
      </c>
    </row>
    <row r="2715" spans="18:25" x14ac:dyDescent="0.2">
      <c r="R2715" s="16" t="e">
        <f>INDEX('Compréhension de l''écrit'!$A$2:$A$971,ROUNDUP((ROW()-1)/(COUNTA('Compréhension de l''écrit'!$F$1:$DA$1)+1),0))</f>
        <v>#REF!</v>
      </c>
      <c r="S2715" s="16" t="e">
        <f>INDEX('Compréhension de l''écrit'!$B$2:$B$971,ROUNDUP((ROW()-1)/(COUNTA('Compréhension de l''écrit'!$F$1:$DA$1)+1),0))</f>
        <v>#REF!</v>
      </c>
      <c r="T2715" s="16" t="e">
        <f>INDEX('Compréhension de l''écrit'!$C$2:$C$971,ROUNDUP((ROW()-1)/(COUNTA('Compréhension de l''écrit'!$F$1:$DA$1)+1),0))</f>
        <v>#REF!</v>
      </c>
      <c r="U2715" s="16" t="e">
        <f>INDEX('Compréhension de l''écrit'!$D$2:$D$971,ROUNDUP((ROW()-1)/(COUNTA('Compréhension de l''écrit'!$F$1:$DA$1)+1),0))</f>
        <v>#REF!</v>
      </c>
      <c r="V2715" s="16">
        <f>INDEX('Compréhension de l''écrit'!$E$1:$DA$1,+MOD(ROW()-2,COUNTA($H$5:$H$32)*2)+1)</f>
        <v>0</v>
      </c>
      <c r="W2715" s="16" t="str">
        <f>IFERROR(INDEX('Compréhension de l''écrit'!$E$1:$DA$971,MATCH(S2715,'Compréhension de l''écrit'!$B$2:$B$971,0)+1,MATCH(V2715,'Compréhension de l''écrit'!$E$1:$DA$1,0)),"")</f>
        <v/>
      </c>
      <c r="X2715" s="16" t="e">
        <f t="shared" si="44"/>
        <v>#REF!</v>
      </c>
      <c r="Y2715" s="16" t="str">
        <f>IFERROR(VLOOKUP(V2715,Paramétrages!H:I,2,FALSE),"")</f>
        <v/>
      </c>
    </row>
    <row r="2716" spans="18:25" x14ac:dyDescent="0.2">
      <c r="R2716" s="16" t="e">
        <f>INDEX('Compréhension de l''écrit'!$A$2:$A$971,ROUNDUP((ROW()-1)/(COUNTA('Compréhension de l''écrit'!$F$1:$DA$1)+1),0))</f>
        <v>#REF!</v>
      </c>
      <c r="S2716" s="16" t="e">
        <f>INDEX('Compréhension de l''écrit'!$B$2:$B$971,ROUNDUP((ROW()-1)/(COUNTA('Compréhension de l''écrit'!$F$1:$DA$1)+1),0))</f>
        <v>#REF!</v>
      </c>
      <c r="T2716" s="16" t="e">
        <f>INDEX('Compréhension de l''écrit'!$C$2:$C$971,ROUNDUP((ROW()-1)/(COUNTA('Compréhension de l''écrit'!$F$1:$DA$1)+1),0))</f>
        <v>#REF!</v>
      </c>
      <c r="U2716" s="16" t="e">
        <f>INDEX('Compréhension de l''écrit'!$D$2:$D$971,ROUNDUP((ROW()-1)/(COUNTA('Compréhension de l''écrit'!$F$1:$DA$1)+1),0))</f>
        <v>#REF!</v>
      </c>
      <c r="V2716" s="16">
        <f>INDEX('Compréhension de l''écrit'!$E$1:$DA$1,+MOD(ROW()-2,COUNTA($H$5:$H$32)*2)+1)</f>
        <v>0</v>
      </c>
      <c r="W2716" s="16" t="str">
        <f>IFERROR(INDEX('Compréhension de l''écrit'!$E$1:$DA$971,MATCH(S2716,'Compréhension de l''écrit'!$B$2:$B$971,0)+1,MATCH(V2716,'Compréhension de l''écrit'!$E$1:$DA$1,0)),"")</f>
        <v/>
      </c>
      <c r="X2716" s="16" t="e">
        <f t="shared" si="44"/>
        <v>#REF!</v>
      </c>
      <c r="Y2716" s="16" t="str">
        <f>IFERROR(VLOOKUP(V2716,Paramétrages!H:I,2,FALSE),"")</f>
        <v/>
      </c>
    </row>
    <row r="2717" spans="18:25" x14ac:dyDescent="0.2">
      <c r="R2717" s="16" t="e">
        <f>INDEX('Compréhension de l''écrit'!$A$2:$A$971,ROUNDUP((ROW()-1)/(COUNTA('Compréhension de l''écrit'!$F$1:$DA$1)+1),0))</f>
        <v>#REF!</v>
      </c>
      <c r="S2717" s="16" t="e">
        <f>INDEX('Compréhension de l''écrit'!$B$2:$B$971,ROUNDUP((ROW()-1)/(COUNTA('Compréhension de l''écrit'!$F$1:$DA$1)+1),0))</f>
        <v>#REF!</v>
      </c>
      <c r="T2717" s="16" t="e">
        <f>INDEX('Compréhension de l''écrit'!$C$2:$C$971,ROUNDUP((ROW()-1)/(COUNTA('Compréhension de l''écrit'!$F$1:$DA$1)+1),0))</f>
        <v>#REF!</v>
      </c>
      <c r="U2717" s="16" t="e">
        <f>INDEX('Compréhension de l''écrit'!$D$2:$D$971,ROUNDUP((ROW()-1)/(COUNTA('Compréhension de l''écrit'!$F$1:$DA$1)+1),0))</f>
        <v>#REF!</v>
      </c>
      <c r="V2717" s="16">
        <f>INDEX('Compréhension de l''écrit'!$E$1:$DA$1,+MOD(ROW()-2,COUNTA($H$5:$H$32)*2)+1)</f>
        <v>0</v>
      </c>
      <c r="W2717" s="16" t="str">
        <f>IFERROR(INDEX('Compréhension de l''écrit'!$E$1:$DA$971,MATCH(S2717,'Compréhension de l''écrit'!$B$2:$B$971,0)+1,MATCH(V2717,'Compréhension de l''écrit'!$E$1:$DA$1,0)),"")</f>
        <v/>
      </c>
      <c r="X2717" s="16" t="e">
        <f t="shared" si="44"/>
        <v>#REF!</v>
      </c>
      <c r="Y2717" s="16" t="str">
        <f>IFERROR(VLOOKUP(V2717,Paramétrages!H:I,2,FALSE),"")</f>
        <v/>
      </c>
    </row>
    <row r="2718" spans="18:25" x14ac:dyDescent="0.2">
      <c r="R2718" s="16" t="e">
        <f>INDEX('Compréhension de l''écrit'!$A$2:$A$971,ROUNDUP((ROW()-1)/(COUNTA('Compréhension de l''écrit'!$F$1:$DA$1)+1),0))</f>
        <v>#REF!</v>
      </c>
      <c r="S2718" s="16" t="e">
        <f>INDEX('Compréhension de l''écrit'!$B$2:$B$971,ROUNDUP((ROW()-1)/(COUNTA('Compréhension de l''écrit'!$F$1:$DA$1)+1),0))</f>
        <v>#REF!</v>
      </c>
      <c r="T2718" s="16" t="e">
        <f>INDEX('Compréhension de l''écrit'!$C$2:$C$971,ROUNDUP((ROW()-1)/(COUNTA('Compréhension de l''écrit'!$F$1:$DA$1)+1),0))</f>
        <v>#REF!</v>
      </c>
      <c r="U2718" s="16" t="e">
        <f>INDEX('Compréhension de l''écrit'!$D$2:$D$971,ROUNDUP((ROW()-1)/(COUNTA('Compréhension de l''écrit'!$F$1:$DA$1)+1),0))</f>
        <v>#REF!</v>
      </c>
      <c r="V2718" s="16">
        <f>INDEX('Compréhension de l''écrit'!$E$1:$DA$1,+MOD(ROW()-2,COUNTA($H$5:$H$32)*2)+1)</f>
        <v>0</v>
      </c>
      <c r="W2718" s="16" t="str">
        <f>IFERROR(INDEX('Compréhension de l''écrit'!$E$1:$DA$971,MATCH(S2718,'Compréhension de l''écrit'!$B$2:$B$971,0)+1,MATCH(V2718,'Compréhension de l''écrit'!$E$1:$DA$1,0)),"")</f>
        <v/>
      </c>
      <c r="X2718" s="16" t="e">
        <f t="shared" si="44"/>
        <v>#REF!</v>
      </c>
      <c r="Y2718" s="16" t="str">
        <f>IFERROR(VLOOKUP(V2718,Paramétrages!H:I,2,FALSE),"")</f>
        <v/>
      </c>
    </row>
    <row r="2719" spans="18:25" x14ac:dyDescent="0.2">
      <c r="R2719" s="16" t="e">
        <f>INDEX('Compréhension de l''écrit'!$A$2:$A$971,ROUNDUP((ROW()-1)/(COUNTA('Compréhension de l''écrit'!$F$1:$DA$1)+1),0))</f>
        <v>#REF!</v>
      </c>
      <c r="S2719" s="16" t="e">
        <f>INDEX('Compréhension de l''écrit'!$B$2:$B$971,ROUNDUP((ROW()-1)/(COUNTA('Compréhension de l''écrit'!$F$1:$DA$1)+1),0))</f>
        <v>#REF!</v>
      </c>
      <c r="T2719" s="16" t="e">
        <f>INDEX('Compréhension de l''écrit'!$C$2:$C$971,ROUNDUP((ROW()-1)/(COUNTA('Compréhension de l''écrit'!$F$1:$DA$1)+1),0))</f>
        <v>#REF!</v>
      </c>
      <c r="U2719" s="16" t="e">
        <f>INDEX('Compréhension de l''écrit'!$D$2:$D$971,ROUNDUP((ROW()-1)/(COUNTA('Compréhension de l''écrit'!$F$1:$DA$1)+1),0))</f>
        <v>#REF!</v>
      </c>
      <c r="V2719" s="16">
        <f>INDEX('Compréhension de l''écrit'!$E$1:$DA$1,+MOD(ROW()-2,COUNTA($H$5:$H$32)*2)+1)</f>
        <v>0</v>
      </c>
      <c r="W2719" s="16" t="str">
        <f>IFERROR(INDEX('Compréhension de l''écrit'!$E$1:$DA$971,MATCH(S2719,'Compréhension de l''écrit'!$B$2:$B$971,0)+1,MATCH(V2719,'Compréhension de l''écrit'!$E$1:$DA$1,0)),"")</f>
        <v/>
      </c>
      <c r="X2719" s="16" t="e">
        <f t="shared" si="44"/>
        <v>#REF!</v>
      </c>
      <c r="Y2719" s="16" t="str">
        <f>IFERROR(VLOOKUP(V2719,Paramétrages!H:I,2,FALSE),"")</f>
        <v/>
      </c>
    </row>
    <row r="2720" spans="18:25" x14ac:dyDescent="0.2">
      <c r="R2720" s="16" t="e">
        <f>INDEX('Compréhension de l''écrit'!$A$2:$A$971,ROUNDUP((ROW()-1)/(COUNTA('Compréhension de l''écrit'!$F$1:$DA$1)+1),0))</f>
        <v>#REF!</v>
      </c>
      <c r="S2720" s="16" t="e">
        <f>INDEX('Compréhension de l''écrit'!$B$2:$B$971,ROUNDUP((ROW()-1)/(COUNTA('Compréhension de l''écrit'!$F$1:$DA$1)+1),0))</f>
        <v>#REF!</v>
      </c>
      <c r="T2720" s="16" t="e">
        <f>INDEX('Compréhension de l''écrit'!$C$2:$C$971,ROUNDUP((ROW()-1)/(COUNTA('Compréhension de l''écrit'!$F$1:$DA$1)+1),0))</f>
        <v>#REF!</v>
      </c>
      <c r="U2720" s="16" t="e">
        <f>INDEX('Compréhension de l''écrit'!$D$2:$D$971,ROUNDUP((ROW()-1)/(COUNTA('Compréhension de l''écrit'!$F$1:$DA$1)+1),0))</f>
        <v>#REF!</v>
      </c>
      <c r="V2720" s="16">
        <f>INDEX('Compréhension de l''écrit'!$E$1:$DA$1,+MOD(ROW()-2,COUNTA($H$5:$H$32)*2)+1)</f>
        <v>0</v>
      </c>
      <c r="W2720" s="16" t="str">
        <f>IFERROR(INDEX('Compréhension de l''écrit'!$E$1:$DA$971,MATCH(S2720,'Compréhension de l''écrit'!$B$2:$B$971,0)+1,MATCH(V2720,'Compréhension de l''écrit'!$E$1:$DA$1,0)),"")</f>
        <v/>
      </c>
      <c r="X2720" s="16" t="e">
        <f t="shared" si="44"/>
        <v>#REF!</v>
      </c>
      <c r="Y2720" s="16" t="str">
        <f>IFERROR(VLOOKUP(V2720,Paramétrages!H:I,2,FALSE),"")</f>
        <v/>
      </c>
    </row>
    <row r="2721" spans="18:25" x14ac:dyDescent="0.2">
      <c r="R2721" s="16" t="e">
        <f>INDEX('Compréhension de l''écrit'!$A$2:$A$971,ROUNDUP((ROW()-1)/(COUNTA('Compréhension de l''écrit'!$F$1:$DA$1)+1),0))</f>
        <v>#REF!</v>
      </c>
      <c r="S2721" s="16" t="e">
        <f>INDEX('Compréhension de l''écrit'!$B$2:$B$971,ROUNDUP((ROW()-1)/(COUNTA('Compréhension de l''écrit'!$F$1:$DA$1)+1),0))</f>
        <v>#REF!</v>
      </c>
      <c r="T2721" s="16" t="e">
        <f>INDEX('Compréhension de l''écrit'!$C$2:$C$971,ROUNDUP((ROW()-1)/(COUNTA('Compréhension de l''écrit'!$F$1:$DA$1)+1),0))</f>
        <v>#REF!</v>
      </c>
      <c r="U2721" s="16" t="e">
        <f>INDEX('Compréhension de l''écrit'!$D$2:$D$971,ROUNDUP((ROW()-1)/(COUNTA('Compréhension de l''écrit'!$F$1:$DA$1)+1),0))</f>
        <v>#REF!</v>
      </c>
      <c r="V2721" s="16">
        <f>INDEX('Compréhension de l''écrit'!$E$1:$DA$1,+MOD(ROW()-2,COUNTA($H$5:$H$32)*2)+1)</f>
        <v>0</v>
      </c>
      <c r="W2721" s="16" t="str">
        <f>IFERROR(INDEX('Compréhension de l''écrit'!$E$1:$DA$971,MATCH(S2721,'Compréhension de l''écrit'!$B$2:$B$971,0)+1,MATCH(V2721,'Compréhension de l''écrit'!$E$1:$DA$1,0)),"")</f>
        <v/>
      </c>
      <c r="X2721" s="16" t="e">
        <f t="shared" si="44"/>
        <v>#REF!</v>
      </c>
      <c r="Y2721" s="16" t="str">
        <f>IFERROR(VLOOKUP(V2721,Paramétrages!H:I,2,FALSE),"")</f>
        <v/>
      </c>
    </row>
    <row r="2722" spans="18:25" x14ac:dyDescent="0.2">
      <c r="R2722" s="16" t="e">
        <f>INDEX('Compréhension de l''écrit'!$A$2:$A$971,ROUNDUP((ROW()-1)/(COUNTA('Compréhension de l''écrit'!$F$1:$DA$1)+1),0))</f>
        <v>#REF!</v>
      </c>
      <c r="S2722" s="16" t="e">
        <f>INDEX('Compréhension de l''écrit'!$B$2:$B$971,ROUNDUP((ROW()-1)/(COUNTA('Compréhension de l''écrit'!$F$1:$DA$1)+1),0))</f>
        <v>#REF!</v>
      </c>
      <c r="T2722" s="16" t="e">
        <f>INDEX('Compréhension de l''écrit'!$C$2:$C$971,ROUNDUP((ROW()-1)/(COUNTA('Compréhension de l''écrit'!$F$1:$DA$1)+1),0))</f>
        <v>#REF!</v>
      </c>
      <c r="U2722" s="16" t="e">
        <f>INDEX('Compréhension de l''écrit'!$D$2:$D$971,ROUNDUP((ROW()-1)/(COUNTA('Compréhension de l''écrit'!$F$1:$DA$1)+1),0))</f>
        <v>#REF!</v>
      </c>
      <c r="V2722" s="16">
        <f>INDEX('Compréhension de l''écrit'!$E$1:$DA$1,+MOD(ROW()-2,COUNTA($H$5:$H$32)*2)+1)</f>
        <v>0</v>
      </c>
      <c r="W2722" s="16" t="str">
        <f>IFERROR(INDEX('Compréhension de l''écrit'!$E$1:$DA$971,MATCH(S2722,'Compréhension de l''écrit'!$B$2:$B$971,0)+1,MATCH(V2722,'Compréhension de l''écrit'!$E$1:$DA$1,0)),"")</f>
        <v/>
      </c>
      <c r="X2722" s="16" t="e">
        <f t="shared" si="44"/>
        <v>#REF!</v>
      </c>
      <c r="Y2722" s="16" t="str">
        <f>IFERROR(VLOOKUP(V2722,Paramétrages!H:I,2,FALSE),"")</f>
        <v/>
      </c>
    </row>
    <row r="2723" spans="18:25" x14ac:dyDescent="0.2">
      <c r="R2723" s="16" t="e">
        <f>INDEX('Compréhension de l''écrit'!$A$2:$A$971,ROUNDUP((ROW()-1)/(COUNTA('Compréhension de l''écrit'!$F$1:$DA$1)+1),0))</f>
        <v>#REF!</v>
      </c>
      <c r="S2723" s="16" t="e">
        <f>INDEX('Compréhension de l''écrit'!$B$2:$B$971,ROUNDUP((ROW()-1)/(COUNTA('Compréhension de l''écrit'!$F$1:$DA$1)+1),0))</f>
        <v>#REF!</v>
      </c>
      <c r="T2723" s="16" t="e">
        <f>INDEX('Compréhension de l''écrit'!$C$2:$C$971,ROUNDUP((ROW()-1)/(COUNTA('Compréhension de l''écrit'!$F$1:$DA$1)+1),0))</f>
        <v>#REF!</v>
      </c>
      <c r="U2723" s="16" t="e">
        <f>INDEX('Compréhension de l''écrit'!$D$2:$D$971,ROUNDUP((ROW()-1)/(COUNTA('Compréhension de l''écrit'!$F$1:$DA$1)+1),0))</f>
        <v>#REF!</v>
      </c>
      <c r="V2723" s="16">
        <f>INDEX('Compréhension de l''écrit'!$E$1:$DA$1,+MOD(ROW()-2,COUNTA($H$5:$H$32)*2)+1)</f>
        <v>0</v>
      </c>
      <c r="W2723" s="16" t="str">
        <f>IFERROR(INDEX('Compréhension de l''écrit'!$E$1:$DA$971,MATCH(S2723,'Compréhension de l''écrit'!$B$2:$B$971,0)+1,MATCH(V2723,'Compréhension de l''écrit'!$E$1:$DA$1,0)),"")</f>
        <v/>
      </c>
      <c r="X2723" s="16" t="e">
        <f t="shared" si="44"/>
        <v>#REF!</v>
      </c>
      <c r="Y2723" s="16" t="str">
        <f>IFERROR(VLOOKUP(V2723,Paramétrages!H:I,2,FALSE),"")</f>
        <v/>
      </c>
    </row>
    <row r="2724" spans="18:25" x14ac:dyDescent="0.2">
      <c r="R2724" s="16" t="e">
        <f>INDEX('Compréhension de l''écrit'!$A$2:$A$971,ROUNDUP((ROW()-1)/(COUNTA('Compréhension de l''écrit'!$F$1:$DA$1)+1),0))</f>
        <v>#REF!</v>
      </c>
      <c r="S2724" s="16" t="e">
        <f>INDEX('Compréhension de l''écrit'!$B$2:$B$971,ROUNDUP((ROW()-1)/(COUNTA('Compréhension de l''écrit'!$F$1:$DA$1)+1),0))</f>
        <v>#REF!</v>
      </c>
      <c r="T2724" s="16" t="e">
        <f>INDEX('Compréhension de l''écrit'!$C$2:$C$971,ROUNDUP((ROW()-1)/(COUNTA('Compréhension de l''écrit'!$F$1:$DA$1)+1),0))</f>
        <v>#REF!</v>
      </c>
      <c r="U2724" s="16" t="e">
        <f>INDEX('Compréhension de l''écrit'!$D$2:$D$971,ROUNDUP((ROW()-1)/(COUNTA('Compréhension de l''écrit'!$F$1:$DA$1)+1),0))</f>
        <v>#REF!</v>
      </c>
      <c r="V2724" s="16">
        <f>INDEX('Compréhension de l''écrit'!$E$1:$DA$1,+MOD(ROW()-2,COUNTA($H$5:$H$32)*2)+1)</f>
        <v>0</v>
      </c>
      <c r="W2724" s="16" t="str">
        <f>IFERROR(INDEX('Compréhension de l''écrit'!$E$1:$DA$971,MATCH(S2724,'Compréhension de l''écrit'!$B$2:$B$971,0)+1,MATCH(V2724,'Compréhension de l''écrit'!$E$1:$DA$1,0)),"")</f>
        <v/>
      </c>
      <c r="X2724" s="16" t="e">
        <f t="shared" si="44"/>
        <v>#REF!</v>
      </c>
      <c r="Y2724" s="16" t="str">
        <f>IFERROR(VLOOKUP(V2724,Paramétrages!H:I,2,FALSE),"")</f>
        <v/>
      </c>
    </row>
    <row r="2725" spans="18:25" x14ac:dyDescent="0.2">
      <c r="R2725" s="16" t="e">
        <f>INDEX('Compréhension de l''écrit'!$A$2:$A$971,ROUNDUP((ROW()-1)/(COUNTA('Compréhension de l''écrit'!$F$1:$DA$1)+1),0))</f>
        <v>#REF!</v>
      </c>
      <c r="S2725" s="16" t="e">
        <f>INDEX('Compréhension de l''écrit'!$B$2:$B$971,ROUNDUP((ROW()-1)/(COUNTA('Compréhension de l''écrit'!$F$1:$DA$1)+1),0))</f>
        <v>#REF!</v>
      </c>
      <c r="T2725" s="16" t="e">
        <f>INDEX('Compréhension de l''écrit'!$C$2:$C$971,ROUNDUP((ROW()-1)/(COUNTA('Compréhension de l''écrit'!$F$1:$DA$1)+1),0))</f>
        <v>#REF!</v>
      </c>
      <c r="U2725" s="16" t="e">
        <f>INDEX('Compréhension de l''écrit'!$D$2:$D$971,ROUNDUP((ROW()-1)/(COUNTA('Compréhension de l''écrit'!$F$1:$DA$1)+1),0))</f>
        <v>#REF!</v>
      </c>
      <c r="V2725" s="16">
        <f>INDEX('Compréhension de l''écrit'!$E$1:$DA$1,+MOD(ROW()-2,COUNTA($H$5:$H$32)*2)+1)</f>
        <v>0</v>
      </c>
      <c r="W2725" s="16" t="str">
        <f>IFERROR(INDEX('Compréhension de l''écrit'!$E$1:$DA$971,MATCH(S2725,'Compréhension de l''écrit'!$B$2:$B$971,0)+1,MATCH(V2725,'Compréhension de l''écrit'!$E$1:$DA$1,0)),"")</f>
        <v/>
      </c>
      <c r="X2725" s="16" t="e">
        <f t="shared" si="44"/>
        <v>#REF!</v>
      </c>
      <c r="Y2725" s="16" t="str">
        <f>IFERROR(VLOOKUP(V2725,Paramétrages!H:I,2,FALSE),"")</f>
        <v/>
      </c>
    </row>
    <row r="2726" spans="18:25" x14ac:dyDescent="0.2">
      <c r="R2726" s="16" t="e">
        <f>INDEX('Compréhension de l''écrit'!$A$2:$A$971,ROUNDUP((ROW()-1)/(COUNTA('Compréhension de l''écrit'!$F$1:$DA$1)+1),0))</f>
        <v>#REF!</v>
      </c>
      <c r="S2726" s="16" t="e">
        <f>INDEX('Compréhension de l''écrit'!$B$2:$B$971,ROUNDUP((ROW()-1)/(COUNTA('Compréhension de l''écrit'!$F$1:$DA$1)+1),0))</f>
        <v>#REF!</v>
      </c>
      <c r="T2726" s="16" t="e">
        <f>INDEX('Compréhension de l''écrit'!$C$2:$C$971,ROUNDUP((ROW()-1)/(COUNTA('Compréhension de l''écrit'!$F$1:$DA$1)+1),0))</f>
        <v>#REF!</v>
      </c>
      <c r="U2726" s="16" t="e">
        <f>INDEX('Compréhension de l''écrit'!$D$2:$D$971,ROUNDUP((ROW()-1)/(COUNTA('Compréhension de l''écrit'!$F$1:$DA$1)+1),0))</f>
        <v>#REF!</v>
      </c>
      <c r="V2726" s="16">
        <f>INDEX('Compréhension de l''écrit'!$E$1:$DA$1,+MOD(ROW()-2,COUNTA($H$5:$H$32)*2)+1)</f>
        <v>0</v>
      </c>
      <c r="W2726" s="16" t="str">
        <f>IFERROR(INDEX('Compréhension de l''écrit'!$E$1:$DA$971,MATCH(S2726,'Compréhension de l''écrit'!$B$2:$B$971,0)+1,MATCH(V2726,'Compréhension de l''écrit'!$E$1:$DA$1,0)),"")</f>
        <v/>
      </c>
      <c r="X2726" s="16" t="e">
        <f t="shared" si="44"/>
        <v>#REF!</v>
      </c>
      <c r="Y2726" s="16" t="str">
        <f>IFERROR(VLOOKUP(V2726,Paramétrages!H:I,2,FALSE),"")</f>
        <v/>
      </c>
    </row>
    <row r="2727" spans="18:25" x14ac:dyDescent="0.2">
      <c r="R2727" s="16" t="e">
        <f>INDEX('Compréhension de l''écrit'!$A$2:$A$971,ROUNDUP((ROW()-1)/(COUNTA('Compréhension de l''écrit'!$F$1:$DA$1)+1),0))</f>
        <v>#REF!</v>
      </c>
      <c r="S2727" s="16" t="e">
        <f>INDEX('Compréhension de l''écrit'!$B$2:$B$971,ROUNDUP((ROW()-1)/(COUNTA('Compréhension de l''écrit'!$F$1:$DA$1)+1),0))</f>
        <v>#REF!</v>
      </c>
      <c r="T2727" s="16" t="e">
        <f>INDEX('Compréhension de l''écrit'!$C$2:$C$971,ROUNDUP((ROW()-1)/(COUNTA('Compréhension de l''écrit'!$F$1:$DA$1)+1),0))</f>
        <v>#REF!</v>
      </c>
      <c r="U2727" s="16" t="e">
        <f>INDEX('Compréhension de l''écrit'!$D$2:$D$971,ROUNDUP((ROW()-1)/(COUNTA('Compréhension de l''écrit'!$F$1:$DA$1)+1),0))</f>
        <v>#REF!</v>
      </c>
      <c r="V2727" s="16">
        <f>INDEX('Compréhension de l''écrit'!$E$1:$DA$1,+MOD(ROW()-2,COUNTA($H$5:$H$32)*2)+1)</f>
        <v>0</v>
      </c>
      <c r="W2727" s="16" t="str">
        <f>IFERROR(INDEX('Compréhension de l''écrit'!$E$1:$DA$971,MATCH(S2727,'Compréhension de l''écrit'!$B$2:$B$971,0)+1,MATCH(V2727,'Compréhension de l''écrit'!$E$1:$DA$1,0)),"")</f>
        <v/>
      </c>
      <c r="X2727" s="16" t="e">
        <f t="shared" si="44"/>
        <v>#REF!</v>
      </c>
      <c r="Y2727" s="16" t="str">
        <f>IFERROR(VLOOKUP(V2727,Paramétrages!H:I,2,FALSE),"")</f>
        <v/>
      </c>
    </row>
    <row r="2728" spans="18:25" x14ac:dyDescent="0.2">
      <c r="R2728" s="16" t="e">
        <f>INDEX('Compréhension de l''écrit'!$A$2:$A$971,ROUNDUP((ROW()-1)/(COUNTA('Compréhension de l''écrit'!$F$1:$DA$1)+1),0))</f>
        <v>#REF!</v>
      </c>
      <c r="S2728" s="16" t="e">
        <f>INDEX('Compréhension de l''écrit'!$B$2:$B$971,ROUNDUP((ROW()-1)/(COUNTA('Compréhension de l''écrit'!$F$1:$DA$1)+1),0))</f>
        <v>#REF!</v>
      </c>
      <c r="T2728" s="16" t="e">
        <f>INDEX('Compréhension de l''écrit'!$C$2:$C$971,ROUNDUP((ROW()-1)/(COUNTA('Compréhension de l''écrit'!$F$1:$DA$1)+1),0))</f>
        <v>#REF!</v>
      </c>
      <c r="U2728" s="16" t="e">
        <f>INDEX('Compréhension de l''écrit'!$D$2:$D$971,ROUNDUP((ROW()-1)/(COUNTA('Compréhension de l''écrit'!$F$1:$DA$1)+1),0))</f>
        <v>#REF!</v>
      </c>
      <c r="V2728" s="16">
        <f>INDEX('Compréhension de l''écrit'!$E$1:$DA$1,+MOD(ROW()-2,COUNTA($H$5:$H$32)*2)+1)</f>
        <v>0</v>
      </c>
      <c r="W2728" s="16" t="str">
        <f>IFERROR(INDEX('Compréhension de l''écrit'!$E$1:$DA$971,MATCH(S2728,'Compréhension de l''écrit'!$B$2:$B$971,0)+1,MATCH(V2728,'Compréhension de l''écrit'!$E$1:$DA$1,0)),"")</f>
        <v/>
      </c>
      <c r="X2728" s="16" t="e">
        <f t="shared" si="44"/>
        <v>#REF!</v>
      </c>
      <c r="Y2728" s="16" t="str">
        <f>IFERROR(VLOOKUP(V2728,Paramétrages!H:I,2,FALSE),"")</f>
        <v/>
      </c>
    </row>
    <row r="2729" spans="18:25" x14ac:dyDescent="0.2">
      <c r="R2729" s="16" t="e">
        <f>INDEX('Compréhension de l''écrit'!$A$2:$A$971,ROUNDUP((ROW()-1)/(COUNTA('Compréhension de l''écrit'!$F$1:$DA$1)+1),0))</f>
        <v>#REF!</v>
      </c>
      <c r="S2729" s="16" t="e">
        <f>INDEX('Compréhension de l''écrit'!$B$2:$B$971,ROUNDUP((ROW()-1)/(COUNTA('Compréhension de l''écrit'!$F$1:$DA$1)+1),0))</f>
        <v>#REF!</v>
      </c>
      <c r="T2729" s="16" t="e">
        <f>INDEX('Compréhension de l''écrit'!$C$2:$C$971,ROUNDUP((ROW()-1)/(COUNTA('Compréhension de l''écrit'!$F$1:$DA$1)+1),0))</f>
        <v>#REF!</v>
      </c>
      <c r="U2729" s="16" t="e">
        <f>INDEX('Compréhension de l''écrit'!$D$2:$D$971,ROUNDUP((ROW()-1)/(COUNTA('Compréhension de l''écrit'!$F$1:$DA$1)+1),0))</f>
        <v>#REF!</v>
      </c>
      <c r="V2729" s="16">
        <f>INDEX('Compréhension de l''écrit'!$E$1:$DA$1,+MOD(ROW()-2,COUNTA($H$5:$H$32)*2)+1)</f>
        <v>0</v>
      </c>
      <c r="W2729" s="16" t="str">
        <f>IFERROR(INDEX('Compréhension de l''écrit'!$E$1:$DA$971,MATCH(S2729,'Compréhension de l''écrit'!$B$2:$B$971,0)+1,MATCH(V2729,'Compréhension de l''écrit'!$E$1:$DA$1,0)),"")</f>
        <v/>
      </c>
      <c r="X2729" s="16" t="e">
        <f t="shared" si="44"/>
        <v>#REF!</v>
      </c>
      <c r="Y2729" s="16" t="str">
        <f>IFERROR(VLOOKUP(V2729,Paramétrages!H:I,2,FALSE),"")</f>
        <v/>
      </c>
    </row>
    <row r="2730" spans="18:25" x14ac:dyDescent="0.2">
      <c r="R2730" s="16" t="e">
        <f>INDEX('Compréhension de l''écrit'!$A$2:$A$971,ROUNDUP((ROW()-1)/(COUNTA('Compréhension de l''écrit'!$F$1:$DA$1)+1),0))</f>
        <v>#REF!</v>
      </c>
      <c r="S2730" s="16" t="e">
        <f>INDEX('Compréhension de l''écrit'!$B$2:$B$971,ROUNDUP((ROW()-1)/(COUNTA('Compréhension de l''écrit'!$F$1:$DA$1)+1),0))</f>
        <v>#REF!</v>
      </c>
      <c r="T2730" s="16" t="e">
        <f>INDEX('Compréhension de l''écrit'!$C$2:$C$971,ROUNDUP((ROW()-1)/(COUNTA('Compréhension de l''écrit'!$F$1:$DA$1)+1),0))</f>
        <v>#REF!</v>
      </c>
      <c r="U2730" s="16" t="e">
        <f>INDEX('Compréhension de l''écrit'!$D$2:$D$971,ROUNDUP((ROW()-1)/(COUNTA('Compréhension de l''écrit'!$F$1:$DA$1)+1),0))</f>
        <v>#REF!</v>
      </c>
      <c r="V2730" s="16">
        <f>INDEX('Compréhension de l''écrit'!$E$1:$DA$1,+MOD(ROW()-2,COUNTA($H$5:$H$32)*2)+1)</f>
        <v>0</v>
      </c>
      <c r="W2730" s="16" t="str">
        <f>IFERROR(INDEX('Compréhension de l''écrit'!$E$1:$DA$971,MATCH(S2730,'Compréhension de l''écrit'!$B$2:$B$971,0)+1,MATCH(V2730,'Compréhension de l''écrit'!$E$1:$DA$1,0)),"")</f>
        <v/>
      </c>
      <c r="X2730" s="16" t="e">
        <f t="shared" si="44"/>
        <v>#REF!</v>
      </c>
      <c r="Y2730" s="16" t="str">
        <f>IFERROR(VLOOKUP(V2730,Paramétrages!H:I,2,FALSE),"")</f>
        <v/>
      </c>
    </row>
    <row r="2731" spans="18:25" x14ac:dyDescent="0.2">
      <c r="R2731" s="16" t="e">
        <f>INDEX('Compréhension de l''écrit'!$A$2:$A$971,ROUNDUP((ROW()-1)/(COUNTA('Compréhension de l''écrit'!$F$1:$DA$1)+1),0))</f>
        <v>#REF!</v>
      </c>
      <c r="S2731" s="16" t="e">
        <f>INDEX('Compréhension de l''écrit'!$B$2:$B$971,ROUNDUP((ROW()-1)/(COUNTA('Compréhension de l''écrit'!$F$1:$DA$1)+1),0))</f>
        <v>#REF!</v>
      </c>
      <c r="T2731" s="16" t="e">
        <f>INDEX('Compréhension de l''écrit'!$C$2:$C$971,ROUNDUP((ROW()-1)/(COUNTA('Compréhension de l''écrit'!$F$1:$DA$1)+1),0))</f>
        <v>#REF!</v>
      </c>
      <c r="U2731" s="16" t="e">
        <f>INDEX('Compréhension de l''écrit'!$D$2:$D$971,ROUNDUP((ROW()-1)/(COUNTA('Compréhension de l''écrit'!$F$1:$DA$1)+1),0))</f>
        <v>#REF!</v>
      </c>
      <c r="V2731" s="16">
        <f>INDEX('Compréhension de l''écrit'!$E$1:$DA$1,+MOD(ROW()-2,COUNTA($H$5:$H$32)*2)+1)</f>
        <v>0</v>
      </c>
      <c r="W2731" s="16" t="str">
        <f>IFERROR(INDEX('Compréhension de l''écrit'!$E$1:$DA$971,MATCH(S2731,'Compréhension de l''écrit'!$B$2:$B$971,0)+1,MATCH(V2731,'Compréhension de l''écrit'!$E$1:$DA$1,0)),"")</f>
        <v/>
      </c>
      <c r="X2731" s="16" t="e">
        <f t="shared" si="44"/>
        <v>#REF!</v>
      </c>
      <c r="Y2731" s="16" t="str">
        <f>IFERROR(VLOOKUP(V2731,Paramétrages!H:I,2,FALSE),"")</f>
        <v/>
      </c>
    </row>
    <row r="2732" spans="18:25" x14ac:dyDescent="0.2">
      <c r="R2732" s="16" t="e">
        <f>INDEX('Compréhension de l''écrit'!$A$2:$A$971,ROUNDUP((ROW()-1)/(COUNTA('Compréhension de l''écrit'!$F$1:$DA$1)+1),0))</f>
        <v>#REF!</v>
      </c>
      <c r="S2732" s="16" t="e">
        <f>INDEX('Compréhension de l''écrit'!$B$2:$B$971,ROUNDUP((ROW()-1)/(COUNTA('Compréhension de l''écrit'!$F$1:$DA$1)+1),0))</f>
        <v>#REF!</v>
      </c>
      <c r="T2732" s="16" t="e">
        <f>INDEX('Compréhension de l''écrit'!$C$2:$C$971,ROUNDUP((ROW()-1)/(COUNTA('Compréhension de l''écrit'!$F$1:$DA$1)+1),0))</f>
        <v>#REF!</v>
      </c>
      <c r="U2732" s="16" t="e">
        <f>INDEX('Compréhension de l''écrit'!$D$2:$D$971,ROUNDUP((ROW()-1)/(COUNTA('Compréhension de l''écrit'!$F$1:$DA$1)+1),0))</f>
        <v>#REF!</v>
      </c>
      <c r="V2732" s="16">
        <f>INDEX('Compréhension de l''écrit'!$E$1:$DA$1,+MOD(ROW()-2,COUNTA($H$5:$H$32)*2)+1)</f>
        <v>0</v>
      </c>
      <c r="W2732" s="16" t="str">
        <f>IFERROR(INDEX('Compréhension de l''écrit'!$E$1:$DA$971,MATCH(S2732,'Compréhension de l''écrit'!$B$2:$B$971,0)+1,MATCH(V2732,'Compréhension de l''écrit'!$E$1:$DA$1,0)),"")</f>
        <v/>
      </c>
      <c r="X2732" s="16" t="e">
        <f t="shared" si="44"/>
        <v>#REF!</v>
      </c>
      <c r="Y2732" s="16" t="str">
        <f>IFERROR(VLOOKUP(V2732,Paramétrages!H:I,2,FALSE),"")</f>
        <v/>
      </c>
    </row>
    <row r="2733" spans="18:25" x14ac:dyDescent="0.2">
      <c r="R2733" s="16" t="e">
        <f>INDEX('Compréhension de l''écrit'!$A$2:$A$971,ROUNDUP((ROW()-1)/(COUNTA('Compréhension de l''écrit'!$F$1:$DA$1)+1),0))</f>
        <v>#REF!</v>
      </c>
      <c r="S2733" s="16" t="e">
        <f>INDEX('Compréhension de l''écrit'!$B$2:$B$971,ROUNDUP((ROW()-1)/(COUNTA('Compréhension de l''écrit'!$F$1:$DA$1)+1),0))</f>
        <v>#REF!</v>
      </c>
      <c r="T2733" s="16" t="e">
        <f>INDEX('Compréhension de l''écrit'!$C$2:$C$971,ROUNDUP((ROW()-1)/(COUNTA('Compréhension de l''écrit'!$F$1:$DA$1)+1),0))</f>
        <v>#REF!</v>
      </c>
      <c r="U2733" s="16" t="e">
        <f>INDEX('Compréhension de l''écrit'!$D$2:$D$971,ROUNDUP((ROW()-1)/(COUNTA('Compréhension de l''écrit'!$F$1:$DA$1)+1),0))</f>
        <v>#REF!</v>
      </c>
      <c r="V2733" s="16">
        <f>INDEX('Compréhension de l''écrit'!$E$1:$DA$1,+MOD(ROW()-2,COUNTA($H$5:$H$32)*2)+1)</f>
        <v>0</v>
      </c>
      <c r="W2733" s="16" t="str">
        <f>IFERROR(INDEX('Compréhension de l''écrit'!$E$1:$DA$971,MATCH(S2733,'Compréhension de l''écrit'!$B$2:$B$971,0)+1,MATCH(V2733,'Compréhension de l''écrit'!$E$1:$DA$1,0)),"")</f>
        <v/>
      </c>
      <c r="X2733" s="16" t="e">
        <f t="shared" si="44"/>
        <v>#REF!</v>
      </c>
      <c r="Y2733" s="16" t="str">
        <f>IFERROR(VLOOKUP(V2733,Paramétrages!H:I,2,FALSE),"")</f>
        <v/>
      </c>
    </row>
    <row r="2734" spans="18:25" x14ac:dyDescent="0.2">
      <c r="R2734" s="16" t="e">
        <f>INDEX('Compréhension de l''écrit'!$A$2:$A$971,ROUNDUP((ROW()-1)/(COUNTA('Compréhension de l''écrit'!$F$1:$DA$1)+1),0))</f>
        <v>#REF!</v>
      </c>
      <c r="S2734" s="16" t="e">
        <f>INDEX('Compréhension de l''écrit'!$B$2:$B$971,ROUNDUP((ROW()-1)/(COUNTA('Compréhension de l''écrit'!$F$1:$DA$1)+1),0))</f>
        <v>#REF!</v>
      </c>
      <c r="T2734" s="16" t="e">
        <f>INDEX('Compréhension de l''écrit'!$C$2:$C$971,ROUNDUP((ROW()-1)/(COUNTA('Compréhension de l''écrit'!$F$1:$DA$1)+1),0))</f>
        <v>#REF!</v>
      </c>
      <c r="U2734" s="16" t="e">
        <f>INDEX('Compréhension de l''écrit'!$D$2:$D$971,ROUNDUP((ROW()-1)/(COUNTA('Compréhension de l''écrit'!$F$1:$DA$1)+1),0))</f>
        <v>#REF!</v>
      </c>
      <c r="V2734" s="16">
        <f>INDEX('Compréhension de l''écrit'!$E$1:$DA$1,+MOD(ROW()-2,COUNTA($H$5:$H$32)*2)+1)</f>
        <v>0</v>
      </c>
      <c r="W2734" s="16" t="str">
        <f>IFERROR(INDEX('Compréhension de l''écrit'!$E$1:$DA$971,MATCH(S2734,'Compréhension de l''écrit'!$B$2:$B$971,0)+1,MATCH(V2734,'Compréhension de l''écrit'!$E$1:$DA$1,0)),"")</f>
        <v/>
      </c>
      <c r="X2734" s="16" t="e">
        <f t="shared" si="44"/>
        <v>#REF!</v>
      </c>
      <c r="Y2734" s="16" t="str">
        <f>IFERROR(VLOOKUP(V2734,Paramétrages!H:I,2,FALSE),"")</f>
        <v/>
      </c>
    </row>
    <row r="2735" spans="18:25" x14ac:dyDescent="0.2">
      <c r="R2735" s="16" t="e">
        <f>INDEX('Compréhension de l''écrit'!$A$2:$A$971,ROUNDUP((ROW()-1)/(COUNTA('Compréhension de l''écrit'!$F$1:$DA$1)+1),0))</f>
        <v>#REF!</v>
      </c>
      <c r="S2735" s="16" t="e">
        <f>INDEX('Compréhension de l''écrit'!$B$2:$B$971,ROUNDUP((ROW()-1)/(COUNTA('Compréhension de l''écrit'!$F$1:$DA$1)+1),0))</f>
        <v>#REF!</v>
      </c>
      <c r="T2735" s="16" t="e">
        <f>INDEX('Compréhension de l''écrit'!$C$2:$C$971,ROUNDUP((ROW()-1)/(COUNTA('Compréhension de l''écrit'!$F$1:$DA$1)+1),0))</f>
        <v>#REF!</v>
      </c>
      <c r="U2735" s="16" t="e">
        <f>INDEX('Compréhension de l''écrit'!$D$2:$D$971,ROUNDUP((ROW()-1)/(COUNTA('Compréhension de l''écrit'!$F$1:$DA$1)+1),0))</f>
        <v>#REF!</v>
      </c>
      <c r="V2735" s="16">
        <f>INDEX('Compréhension de l''écrit'!$E$1:$DA$1,+MOD(ROW()-2,COUNTA($H$5:$H$32)*2)+1)</f>
        <v>0</v>
      </c>
      <c r="W2735" s="16" t="str">
        <f>IFERROR(INDEX('Compréhension de l''écrit'!$E$1:$DA$971,MATCH(S2735,'Compréhension de l''écrit'!$B$2:$B$971,0)+1,MATCH(V2735,'Compréhension de l''écrit'!$E$1:$DA$1,0)),"")</f>
        <v/>
      </c>
      <c r="X2735" s="16" t="e">
        <f t="shared" si="44"/>
        <v>#REF!</v>
      </c>
      <c r="Y2735" s="16" t="str">
        <f>IFERROR(VLOOKUP(V2735,Paramétrages!H:I,2,FALSE),"")</f>
        <v/>
      </c>
    </row>
    <row r="2736" spans="18:25" x14ac:dyDescent="0.2">
      <c r="R2736" s="16" t="e">
        <f>INDEX('Compréhension de l''écrit'!$A$2:$A$971,ROUNDUP((ROW()-1)/(COUNTA('Compréhension de l''écrit'!$F$1:$DA$1)+1),0))</f>
        <v>#REF!</v>
      </c>
      <c r="S2736" s="16" t="e">
        <f>INDEX('Compréhension de l''écrit'!$B$2:$B$971,ROUNDUP((ROW()-1)/(COUNTA('Compréhension de l''écrit'!$F$1:$DA$1)+1),0))</f>
        <v>#REF!</v>
      </c>
      <c r="T2736" s="16" t="e">
        <f>INDEX('Compréhension de l''écrit'!$C$2:$C$971,ROUNDUP((ROW()-1)/(COUNTA('Compréhension de l''écrit'!$F$1:$DA$1)+1),0))</f>
        <v>#REF!</v>
      </c>
      <c r="U2736" s="16" t="e">
        <f>INDEX('Compréhension de l''écrit'!$D$2:$D$971,ROUNDUP((ROW()-1)/(COUNTA('Compréhension de l''écrit'!$F$1:$DA$1)+1),0))</f>
        <v>#REF!</v>
      </c>
      <c r="V2736" s="16">
        <f>INDEX('Compréhension de l''écrit'!$E$1:$DA$1,+MOD(ROW()-2,COUNTA($H$5:$H$32)*2)+1)</f>
        <v>0</v>
      </c>
      <c r="W2736" s="16" t="str">
        <f>IFERROR(INDEX('Compréhension de l''écrit'!$E$1:$DA$971,MATCH(S2736,'Compréhension de l''écrit'!$B$2:$B$971,0)+1,MATCH(V2736,'Compréhension de l''écrit'!$E$1:$DA$1,0)),"")</f>
        <v/>
      </c>
      <c r="X2736" s="16" t="e">
        <f t="shared" si="44"/>
        <v>#REF!</v>
      </c>
      <c r="Y2736" s="16" t="str">
        <f>IFERROR(VLOOKUP(V2736,Paramétrages!H:I,2,FALSE),"")</f>
        <v/>
      </c>
    </row>
    <row r="2737" spans="18:25" x14ac:dyDescent="0.2">
      <c r="R2737" s="16" t="e">
        <f>INDEX('Compréhension de l''écrit'!$A$2:$A$971,ROUNDUP((ROW()-1)/(COUNTA('Compréhension de l''écrit'!$F$1:$DA$1)+1),0))</f>
        <v>#REF!</v>
      </c>
      <c r="S2737" s="16" t="e">
        <f>INDEX('Compréhension de l''écrit'!$B$2:$B$971,ROUNDUP((ROW()-1)/(COUNTA('Compréhension de l''écrit'!$F$1:$DA$1)+1),0))</f>
        <v>#REF!</v>
      </c>
      <c r="T2737" s="16" t="e">
        <f>INDEX('Compréhension de l''écrit'!$C$2:$C$971,ROUNDUP((ROW()-1)/(COUNTA('Compréhension de l''écrit'!$F$1:$DA$1)+1),0))</f>
        <v>#REF!</v>
      </c>
      <c r="U2737" s="16" t="e">
        <f>INDEX('Compréhension de l''écrit'!$D$2:$D$971,ROUNDUP((ROW()-1)/(COUNTA('Compréhension de l''écrit'!$F$1:$DA$1)+1),0))</f>
        <v>#REF!</v>
      </c>
      <c r="V2737" s="16">
        <f>INDEX('Compréhension de l''écrit'!$E$1:$DA$1,+MOD(ROW()-2,COUNTA($H$5:$H$32)*2)+1)</f>
        <v>0</v>
      </c>
      <c r="W2737" s="16" t="str">
        <f>IFERROR(INDEX('Compréhension de l''écrit'!$E$1:$DA$971,MATCH(S2737,'Compréhension de l''écrit'!$B$2:$B$971,0)+1,MATCH(V2737,'Compréhension de l''écrit'!$E$1:$DA$1,0)),"")</f>
        <v/>
      </c>
      <c r="X2737" s="16" t="e">
        <f t="shared" si="44"/>
        <v>#REF!</v>
      </c>
      <c r="Y2737" s="16" t="str">
        <f>IFERROR(VLOOKUP(V2737,Paramétrages!H:I,2,FALSE),"")</f>
        <v/>
      </c>
    </row>
    <row r="2738" spans="18:25" x14ac:dyDescent="0.2">
      <c r="R2738" s="16" t="e">
        <f>INDEX('Compréhension de l''écrit'!$A$2:$A$971,ROUNDUP((ROW()-1)/(COUNTA('Compréhension de l''écrit'!$F$1:$DA$1)+1),0))</f>
        <v>#REF!</v>
      </c>
      <c r="S2738" s="16" t="e">
        <f>INDEX('Compréhension de l''écrit'!$B$2:$B$971,ROUNDUP((ROW()-1)/(COUNTA('Compréhension de l''écrit'!$F$1:$DA$1)+1),0))</f>
        <v>#REF!</v>
      </c>
      <c r="T2738" s="16" t="e">
        <f>INDEX('Compréhension de l''écrit'!$C$2:$C$971,ROUNDUP((ROW()-1)/(COUNTA('Compréhension de l''écrit'!$F$1:$DA$1)+1),0))</f>
        <v>#REF!</v>
      </c>
      <c r="U2738" s="16" t="e">
        <f>INDEX('Compréhension de l''écrit'!$D$2:$D$971,ROUNDUP((ROW()-1)/(COUNTA('Compréhension de l''écrit'!$F$1:$DA$1)+1),0))</f>
        <v>#REF!</v>
      </c>
      <c r="V2738" s="16">
        <f>INDEX('Compréhension de l''écrit'!$E$1:$DA$1,+MOD(ROW()-2,COUNTA($H$5:$H$32)*2)+1)</f>
        <v>0</v>
      </c>
      <c r="W2738" s="16" t="str">
        <f>IFERROR(INDEX('Compréhension de l''écrit'!$E$1:$DA$971,MATCH(S2738,'Compréhension de l''écrit'!$B$2:$B$971,0)+1,MATCH(V2738,'Compréhension de l''écrit'!$E$1:$DA$1,0)),"")</f>
        <v/>
      </c>
      <c r="X2738" s="16" t="e">
        <f t="shared" si="44"/>
        <v>#REF!</v>
      </c>
      <c r="Y2738" s="16" t="str">
        <f>IFERROR(VLOOKUP(V2738,Paramétrages!H:I,2,FALSE),"")</f>
        <v/>
      </c>
    </row>
    <row r="2739" spans="18:25" x14ac:dyDescent="0.2">
      <c r="R2739" s="16" t="e">
        <f>INDEX('Compréhension de l''écrit'!$A$2:$A$971,ROUNDUP((ROW()-1)/(COUNTA('Compréhension de l''écrit'!$F$1:$DA$1)+1),0))</f>
        <v>#REF!</v>
      </c>
      <c r="S2739" s="16" t="e">
        <f>INDEX('Compréhension de l''écrit'!$B$2:$B$971,ROUNDUP((ROW()-1)/(COUNTA('Compréhension de l''écrit'!$F$1:$DA$1)+1),0))</f>
        <v>#REF!</v>
      </c>
      <c r="T2739" s="16" t="e">
        <f>INDEX('Compréhension de l''écrit'!$C$2:$C$971,ROUNDUP((ROW()-1)/(COUNTA('Compréhension de l''écrit'!$F$1:$DA$1)+1),0))</f>
        <v>#REF!</v>
      </c>
      <c r="U2739" s="16" t="e">
        <f>INDEX('Compréhension de l''écrit'!$D$2:$D$971,ROUNDUP((ROW()-1)/(COUNTA('Compréhension de l''écrit'!$F$1:$DA$1)+1),0))</f>
        <v>#REF!</v>
      </c>
      <c r="V2739" s="16">
        <f>INDEX('Compréhension de l''écrit'!$E$1:$DA$1,+MOD(ROW()-2,COUNTA($H$5:$H$32)*2)+1)</f>
        <v>0</v>
      </c>
      <c r="W2739" s="16" t="str">
        <f>IFERROR(INDEX('Compréhension de l''écrit'!$E$1:$DA$971,MATCH(S2739,'Compréhension de l''écrit'!$B$2:$B$971,0)+1,MATCH(V2739,'Compréhension de l''écrit'!$E$1:$DA$1,0)),"")</f>
        <v/>
      </c>
      <c r="X2739" s="16" t="e">
        <f t="shared" si="44"/>
        <v>#REF!</v>
      </c>
      <c r="Y2739" s="16" t="str">
        <f>IFERROR(VLOOKUP(V2739,Paramétrages!H:I,2,FALSE),"")</f>
        <v/>
      </c>
    </row>
    <row r="2740" spans="18:25" x14ac:dyDescent="0.2">
      <c r="R2740" s="16" t="e">
        <f>INDEX('Compréhension de l''écrit'!$A$2:$A$971,ROUNDUP((ROW()-1)/(COUNTA('Compréhension de l''écrit'!$F$1:$DA$1)+1),0))</f>
        <v>#REF!</v>
      </c>
      <c r="S2740" s="16" t="e">
        <f>INDEX('Compréhension de l''écrit'!$B$2:$B$971,ROUNDUP((ROW()-1)/(COUNTA('Compréhension de l''écrit'!$F$1:$DA$1)+1),0))</f>
        <v>#REF!</v>
      </c>
      <c r="T2740" s="16" t="e">
        <f>INDEX('Compréhension de l''écrit'!$C$2:$C$971,ROUNDUP((ROW()-1)/(COUNTA('Compréhension de l''écrit'!$F$1:$DA$1)+1),0))</f>
        <v>#REF!</v>
      </c>
      <c r="U2740" s="16" t="e">
        <f>INDEX('Compréhension de l''écrit'!$D$2:$D$971,ROUNDUP((ROW()-1)/(COUNTA('Compréhension de l''écrit'!$F$1:$DA$1)+1),0))</f>
        <v>#REF!</v>
      </c>
      <c r="V2740" s="16">
        <f>INDEX('Compréhension de l''écrit'!$E$1:$DA$1,+MOD(ROW()-2,COUNTA($H$5:$H$32)*2)+1)</f>
        <v>0</v>
      </c>
      <c r="W2740" s="16" t="str">
        <f>IFERROR(INDEX('Compréhension de l''écrit'!$E$1:$DA$971,MATCH(S2740,'Compréhension de l''écrit'!$B$2:$B$971,0)+1,MATCH(V2740,'Compréhension de l''écrit'!$E$1:$DA$1,0)),"")</f>
        <v/>
      </c>
      <c r="X2740" s="16" t="e">
        <f t="shared" si="44"/>
        <v>#REF!</v>
      </c>
      <c r="Y2740" s="16" t="str">
        <f>IFERROR(VLOOKUP(V2740,Paramétrages!H:I,2,FALSE),"")</f>
        <v/>
      </c>
    </row>
    <row r="2741" spans="18:25" x14ac:dyDescent="0.2">
      <c r="R2741" s="16" t="e">
        <f>INDEX('Compréhension de l''écrit'!$A$2:$A$971,ROUNDUP((ROW()-1)/(COUNTA('Compréhension de l''écrit'!$F$1:$DA$1)+1),0))</f>
        <v>#REF!</v>
      </c>
      <c r="S2741" s="16" t="e">
        <f>INDEX('Compréhension de l''écrit'!$B$2:$B$971,ROUNDUP((ROW()-1)/(COUNTA('Compréhension de l''écrit'!$F$1:$DA$1)+1),0))</f>
        <v>#REF!</v>
      </c>
      <c r="T2741" s="16" t="e">
        <f>INDEX('Compréhension de l''écrit'!$C$2:$C$971,ROUNDUP((ROW()-1)/(COUNTA('Compréhension de l''écrit'!$F$1:$DA$1)+1),0))</f>
        <v>#REF!</v>
      </c>
      <c r="U2741" s="16" t="e">
        <f>INDEX('Compréhension de l''écrit'!$D$2:$D$971,ROUNDUP((ROW()-1)/(COUNTA('Compréhension de l''écrit'!$F$1:$DA$1)+1),0))</f>
        <v>#REF!</v>
      </c>
      <c r="V2741" s="16">
        <f>INDEX('Compréhension de l''écrit'!$E$1:$DA$1,+MOD(ROW()-2,COUNTA($H$5:$H$32)*2)+1)</f>
        <v>0</v>
      </c>
      <c r="W2741" s="16" t="str">
        <f>IFERROR(INDEX('Compréhension de l''écrit'!$E$1:$DA$971,MATCH(S2741,'Compréhension de l''écrit'!$B$2:$B$971,0)+1,MATCH(V2741,'Compréhension de l''écrit'!$E$1:$DA$1,0)),"")</f>
        <v/>
      </c>
      <c r="X2741" s="16" t="e">
        <f t="shared" si="44"/>
        <v>#REF!</v>
      </c>
      <c r="Y2741" s="16" t="str">
        <f>IFERROR(VLOOKUP(V2741,Paramétrages!H:I,2,FALSE),"")</f>
        <v/>
      </c>
    </row>
    <row r="2742" spans="18:25" x14ac:dyDescent="0.2">
      <c r="R2742" s="16" t="e">
        <f>INDEX('Compréhension de l''écrit'!$A$2:$A$971,ROUNDUP((ROW()-1)/(COUNTA('Compréhension de l''écrit'!$F$1:$DA$1)+1),0))</f>
        <v>#REF!</v>
      </c>
      <c r="S2742" s="16" t="e">
        <f>INDEX('Compréhension de l''écrit'!$B$2:$B$971,ROUNDUP((ROW()-1)/(COUNTA('Compréhension de l''écrit'!$F$1:$DA$1)+1),0))</f>
        <v>#REF!</v>
      </c>
      <c r="T2742" s="16" t="e">
        <f>INDEX('Compréhension de l''écrit'!$C$2:$C$971,ROUNDUP((ROW()-1)/(COUNTA('Compréhension de l''écrit'!$F$1:$DA$1)+1),0))</f>
        <v>#REF!</v>
      </c>
      <c r="U2742" s="16" t="e">
        <f>INDEX('Compréhension de l''écrit'!$D$2:$D$971,ROUNDUP((ROW()-1)/(COUNTA('Compréhension de l''écrit'!$F$1:$DA$1)+1),0))</f>
        <v>#REF!</v>
      </c>
      <c r="V2742" s="16">
        <f>INDEX('Compréhension de l''écrit'!$E$1:$DA$1,+MOD(ROW()-2,COUNTA($H$5:$H$32)*2)+1)</f>
        <v>0</v>
      </c>
      <c r="W2742" s="16" t="str">
        <f>IFERROR(INDEX('Compréhension de l''écrit'!$E$1:$DA$971,MATCH(S2742,'Compréhension de l''écrit'!$B$2:$B$971,0)+1,MATCH(V2742,'Compréhension de l''écrit'!$E$1:$DA$1,0)),"")</f>
        <v/>
      </c>
      <c r="X2742" s="16" t="e">
        <f t="shared" si="44"/>
        <v>#REF!</v>
      </c>
      <c r="Y2742" s="16" t="str">
        <f>IFERROR(VLOOKUP(V2742,Paramétrages!H:I,2,FALSE),"")</f>
        <v/>
      </c>
    </row>
    <row r="2743" spans="18:25" x14ac:dyDescent="0.2">
      <c r="R2743" s="16" t="e">
        <f>INDEX('Compréhension de l''écrit'!$A$2:$A$971,ROUNDUP((ROW()-1)/(COUNTA('Compréhension de l''écrit'!$F$1:$DA$1)+1),0))</f>
        <v>#REF!</v>
      </c>
      <c r="S2743" s="16" t="e">
        <f>INDEX('Compréhension de l''écrit'!$B$2:$B$971,ROUNDUP((ROW()-1)/(COUNTA('Compréhension de l''écrit'!$F$1:$DA$1)+1),0))</f>
        <v>#REF!</v>
      </c>
      <c r="T2743" s="16" t="e">
        <f>INDEX('Compréhension de l''écrit'!$C$2:$C$971,ROUNDUP((ROW()-1)/(COUNTA('Compréhension de l''écrit'!$F$1:$DA$1)+1),0))</f>
        <v>#REF!</v>
      </c>
      <c r="U2743" s="16" t="e">
        <f>INDEX('Compréhension de l''écrit'!$D$2:$D$971,ROUNDUP((ROW()-1)/(COUNTA('Compréhension de l''écrit'!$F$1:$DA$1)+1),0))</f>
        <v>#REF!</v>
      </c>
      <c r="V2743" s="16">
        <f>INDEX('Compréhension de l''écrit'!$E$1:$DA$1,+MOD(ROW()-2,COUNTA($H$5:$H$32)*2)+1)</f>
        <v>0</v>
      </c>
      <c r="W2743" s="16" t="str">
        <f>IFERROR(INDEX('Compréhension de l''écrit'!$E$1:$DA$971,MATCH(S2743,'Compréhension de l''écrit'!$B$2:$B$971,0)+1,MATCH(V2743,'Compréhension de l''écrit'!$E$1:$DA$1,0)),"")</f>
        <v/>
      </c>
      <c r="X2743" s="16" t="e">
        <f t="shared" si="44"/>
        <v>#REF!</v>
      </c>
      <c r="Y2743" s="16" t="str">
        <f>IFERROR(VLOOKUP(V2743,Paramétrages!H:I,2,FALSE),"")</f>
        <v/>
      </c>
    </row>
    <row r="2744" spans="18:25" x14ac:dyDescent="0.2">
      <c r="R2744" s="16" t="e">
        <f>INDEX('Compréhension de l''écrit'!$A$2:$A$971,ROUNDUP((ROW()-1)/(COUNTA('Compréhension de l''écrit'!$F$1:$DA$1)+1),0))</f>
        <v>#REF!</v>
      </c>
      <c r="S2744" s="16" t="e">
        <f>INDEX('Compréhension de l''écrit'!$B$2:$B$971,ROUNDUP((ROW()-1)/(COUNTA('Compréhension de l''écrit'!$F$1:$DA$1)+1),0))</f>
        <v>#REF!</v>
      </c>
      <c r="T2744" s="16" t="e">
        <f>INDEX('Compréhension de l''écrit'!$C$2:$C$971,ROUNDUP((ROW()-1)/(COUNTA('Compréhension de l''écrit'!$F$1:$DA$1)+1),0))</f>
        <v>#REF!</v>
      </c>
      <c r="U2744" s="16" t="e">
        <f>INDEX('Compréhension de l''écrit'!$D$2:$D$971,ROUNDUP((ROW()-1)/(COUNTA('Compréhension de l''écrit'!$F$1:$DA$1)+1),0))</f>
        <v>#REF!</v>
      </c>
      <c r="V2744" s="16">
        <f>INDEX('Compréhension de l''écrit'!$E$1:$DA$1,+MOD(ROW()-2,COUNTA($H$5:$H$32)*2)+1)</f>
        <v>0</v>
      </c>
      <c r="W2744" s="16" t="str">
        <f>IFERROR(INDEX('Compréhension de l''écrit'!$E$1:$DA$971,MATCH(S2744,'Compréhension de l''écrit'!$B$2:$B$971,0)+1,MATCH(V2744,'Compréhension de l''écrit'!$E$1:$DA$1,0)),"")</f>
        <v/>
      </c>
      <c r="X2744" s="16" t="e">
        <f t="shared" si="44"/>
        <v>#REF!</v>
      </c>
      <c r="Y2744" s="16" t="str">
        <f>IFERROR(VLOOKUP(V2744,Paramétrages!H:I,2,FALSE),"")</f>
        <v/>
      </c>
    </row>
    <row r="2745" spans="18:25" x14ac:dyDescent="0.2">
      <c r="R2745" s="16" t="e">
        <f>INDEX('Compréhension de l''écrit'!$A$2:$A$971,ROUNDUP((ROW()-1)/(COUNTA('Compréhension de l''écrit'!$F$1:$DA$1)+1),0))</f>
        <v>#REF!</v>
      </c>
      <c r="S2745" s="16" t="e">
        <f>INDEX('Compréhension de l''écrit'!$B$2:$B$971,ROUNDUP((ROW()-1)/(COUNTA('Compréhension de l''écrit'!$F$1:$DA$1)+1),0))</f>
        <v>#REF!</v>
      </c>
      <c r="T2745" s="16" t="e">
        <f>INDEX('Compréhension de l''écrit'!$C$2:$C$971,ROUNDUP((ROW()-1)/(COUNTA('Compréhension de l''écrit'!$F$1:$DA$1)+1),0))</f>
        <v>#REF!</v>
      </c>
      <c r="U2745" s="16" t="e">
        <f>INDEX('Compréhension de l''écrit'!$D$2:$D$971,ROUNDUP((ROW()-1)/(COUNTA('Compréhension de l''écrit'!$F$1:$DA$1)+1),0))</f>
        <v>#REF!</v>
      </c>
      <c r="V2745" s="16">
        <f>INDEX('Compréhension de l''écrit'!$E$1:$DA$1,+MOD(ROW()-2,COUNTA($H$5:$H$32)*2)+1)</f>
        <v>0</v>
      </c>
      <c r="W2745" s="16" t="str">
        <f>IFERROR(INDEX('Compréhension de l''écrit'!$E$1:$DA$971,MATCH(S2745,'Compréhension de l''écrit'!$B$2:$B$971,0)+1,MATCH(V2745,'Compréhension de l''écrit'!$E$1:$DA$1,0)),"")</f>
        <v/>
      </c>
      <c r="X2745" s="16" t="e">
        <f t="shared" si="44"/>
        <v>#REF!</v>
      </c>
      <c r="Y2745" s="16" t="str">
        <f>IFERROR(VLOOKUP(V2745,Paramétrages!H:I,2,FALSE),"")</f>
        <v/>
      </c>
    </row>
    <row r="2746" spans="18:25" x14ac:dyDescent="0.2">
      <c r="R2746" s="16" t="e">
        <f>INDEX('Compréhension de l''écrit'!$A$2:$A$971,ROUNDUP((ROW()-1)/(COUNTA('Compréhension de l''écrit'!$F$1:$DA$1)+1),0))</f>
        <v>#REF!</v>
      </c>
      <c r="S2746" s="16" t="e">
        <f>INDEX('Compréhension de l''écrit'!$B$2:$B$971,ROUNDUP((ROW()-1)/(COUNTA('Compréhension de l''écrit'!$F$1:$DA$1)+1),0))</f>
        <v>#REF!</v>
      </c>
      <c r="T2746" s="16" t="e">
        <f>INDEX('Compréhension de l''écrit'!$C$2:$C$971,ROUNDUP((ROW()-1)/(COUNTA('Compréhension de l''écrit'!$F$1:$DA$1)+1),0))</f>
        <v>#REF!</v>
      </c>
      <c r="U2746" s="16" t="e">
        <f>INDEX('Compréhension de l''écrit'!$D$2:$D$971,ROUNDUP((ROW()-1)/(COUNTA('Compréhension de l''écrit'!$F$1:$DA$1)+1),0))</f>
        <v>#REF!</v>
      </c>
      <c r="V2746" s="16">
        <f>INDEX('Compréhension de l''écrit'!$E$1:$DA$1,+MOD(ROW()-2,COUNTA($H$5:$H$32)*2)+1)</f>
        <v>0</v>
      </c>
      <c r="W2746" s="16" t="str">
        <f>IFERROR(INDEX('Compréhension de l''écrit'!$E$1:$DA$971,MATCH(S2746,'Compréhension de l''écrit'!$B$2:$B$971,0)+1,MATCH(V2746,'Compréhension de l''écrit'!$E$1:$DA$1,0)),"")</f>
        <v/>
      </c>
      <c r="X2746" s="16" t="e">
        <f t="shared" si="44"/>
        <v>#REF!</v>
      </c>
      <c r="Y2746" s="16" t="str">
        <f>IFERROR(VLOOKUP(V2746,Paramétrages!H:I,2,FALSE),"")</f>
        <v/>
      </c>
    </row>
    <row r="2747" spans="18:25" x14ac:dyDescent="0.2">
      <c r="R2747" s="16" t="e">
        <f>INDEX('Compréhension de l''écrit'!$A$2:$A$971,ROUNDUP((ROW()-1)/(COUNTA('Compréhension de l''écrit'!$F$1:$DA$1)+1),0))</f>
        <v>#REF!</v>
      </c>
      <c r="S2747" s="16" t="e">
        <f>INDEX('Compréhension de l''écrit'!$B$2:$B$971,ROUNDUP((ROW()-1)/(COUNTA('Compréhension de l''écrit'!$F$1:$DA$1)+1),0))</f>
        <v>#REF!</v>
      </c>
      <c r="T2747" s="16" t="e">
        <f>INDEX('Compréhension de l''écrit'!$C$2:$C$971,ROUNDUP((ROW()-1)/(COUNTA('Compréhension de l''écrit'!$F$1:$DA$1)+1),0))</f>
        <v>#REF!</v>
      </c>
      <c r="U2747" s="16" t="e">
        <f>INDEX('Compréhension de l''écrit'!$D$2:$D$971,ROUNDUP((ROW()-1)/(COUNTA('Compréhension de l''écrit'!$F$1:$DA$1)+1),0))</f>
        <v>#REF!</v>
      </c>
      <c r="V2747" s="16">
        <f>INDEX('Compréhension de l''écrit'!$E$1:$DA$1,+MOD(ROW()-2,COUNTA($H$5:$H$32)*2)+1)</f>
        <v>0</v>
      </c>
      <c r="W2747" s="16" t="str">
        <f>IFERROR(INDEX('Compréhension de l''écrit'!$E$1:$DA$971,MATCH(S2747,'Compréhension de l''écrit'!$B$2:$B$971,0)+1,MATCH(V2747,'Compréhension de l''écrit'!$E$1:$DA$1,0)),"")</f>
        <v/>
      </c>
      <c r="X2747" s="16" t="e">
        <f t="shared" si="44"/>
        <v>#REF!</v>
      </c>
      <c r="Y2747" s="16" t="str">
        <f>IFERROR(VLOOKUP(V2747,Paramétrages!H:I,2,FALSE),"")</f>
        <v/>
      </c>
    </row>
    <row r="2748" spans="18:25" x14ac:dyDescent="0.2">
      <c r="R2748" s="16" t="e">
        <f>INDEX('Compréhension de l''écrit'!$A$2:$A$971,ROUNDUP((ROW()-1)/(COUNTA('Compréhension de l''écrit'!$F$1:$DA$1)+1),0))</f>
        <v>#REF!</v>
      </c>
      <c r="S2748" s="16" t="e">
        <f>INDEX('Compréhension de l''écrit'!$B$2:$B$971,ROUNDUP((ROW()-1)/(COUNTA('Compréhension de l''écrit'!$F$1:$DA$1)+1),0))</f>
        <v>#REF!</v>
      </c>
      <c r="T2748" s="16" t="e">
        <f>INDEX('Compréhension de l''écrit'!$C$2:$C$971,ROUNDUP((ROW()-1)/(COUNTA('Compréhension de l''écrit'!$F$1:$DA$1)+1),0))</f>
        <v>#REF!</v>
      </c>
      <c r="U2748" s="16" t="e">
        <f>INDEX('Compréhension de l''écrit'!$D$2:$D$971,ROUNDUP((ROW()-1)/(COUNTA('Compréhension de l''écrit'!$F$1:$DA$1)+1),0))</f>
        <v>#REF!</v>
      </c>
      <c r="V2748" s="16">
        <f>INDEX('Compréhension de l''écrit'!$E$1:$DA$1,+MOD(ROW()-2,COUNTA($H$5:$H$32)*2)+1)</f>
        <v>0</v>
      </c>
      <c r="W2748" s="16" t="str">
        <f>IFERROR(INDEX('Compréhension de l''écrit'!$E$1:$DA$971,MATCH(S2748,'Compréhension de l''écrit'!$B$2:$B$971,0)+1,MATCH(V2748,'Compréhension de l''écrit'!$E$1:$DA$1,0)),"")</f>
        <v/>
      </c>
      <c r="X2748" s="16" t="e">
        <f t="shared" si="44"/>
        <v>#REF!</v>
      </c>
      <c r="Y2748" s="16" t="str">
        <f>IFERROR(VLOOKUP(V2748,Paramétrages!H:I,2,FALSE),"")</f>
        <v/>
      </c>
    </row>
    <row r="2749" spans="18:25" x14ac:dyDescent="0.2">
      <c r="R2749" s="16" t="e">
        <f>INDEX('Compréhension de l''écrit'!$A$2:$A$971,ROUNDUP((ROW()-1)/(COUNTA('Compréhension de l''écrit'!$F$1:$DA$1)+1),0))</f>
        <v>#REF!</v>
      </c>
      <c r="S2749" s="16" t="e">
        <f>INDEX('Compréhension de l''écrit'!$B$2:$B$971,ROUNDUP((ROW()-1)/(COUNTA('Compréhension de l''écrit'!$F$1:$DA$1)+1),0))</f>
        <v>#REF!</v>
      </c>
      <c r="T2749" s="16" t="e">
        <f>INDEX('Compréhension de l''écrit'!$C$2:$C$971,ROUNDUP((ROW()-1)/(COUNTA('Compréhension de l''écrit'!$F$1:$DA$1)+1),0))</f>
        <v>#REF!</v>
      </c>
      <c r="U2749" s="16" t="e">
        <f>INDEX('Compréhension de l''écrit'!$D$2:$D$971,ROUNDUP((ROW()-1)/(COUNTA('Compréhension de l''écrit'!$F$1:$DA$1)+1),0))</f>
        <v>#REF!</v>
      </c>
      <c r="V2749" s="16">
        <f>INDEX('Compréhension de l''écrit'!$E$1:$DA$1,+MOD(ROW()-2,COUNTA($H$5:$H$32)*2)+1)</f>
        <v>0</v>
      </c>
      <c r="W2749" s="16" t="str">
        <f>IFERROR(INDEX('Compréhension de l''écrit'!$E$1:$DA$971,MATCH(S2749,'Compréhension de l''écrit'!$B$2:$B$971,0)+1,MATCH(V2749,'Compréhension de l''écrit'!$E$1:$DA$1,0)),"")</f>
        <v/>
      </c>
      <c r="X2749" s="16" t="e">
        <f t="shared" si="44"/>
        <v>#REF!</v>
      </c>
      <c r="Y2749" s="16" t="str">
        <f>IFERROR(VLOOKUP(V2749,Paramétrages!H:I,2,FALSE),"")</f>
        <v/>
      </c>
    </row>
    <row r="2750" spans="18:25" x14ac:dyDescent="0.2">
      <c r="R2750" s="16" t="e">
        <f>INDEX('Compréhension de l''écrit'!$A$2:$A$971,ROUNDUP((ROW()-1)/(COUNTA('Compréhension de l''écrit'!$F$1:$DA$1)+1),0))</f>
        <v>#REF!</v>
      </c>
      <c r="S2750" s="16" t="e">
        <f>INDEX('Compréhension de l''écrit'!$B$2:$B$971,ROUNDUP((ROW()-1)/(COUNTA('Compréhension de l''écrit'!$F$1:$DA$1)+1),0))</f>
        <v>#REF!</v>
      </c>
      <c r="T2750" s="16" t="e">
        <f>INDEX('Compréhension de l''écrit'!$C$2:$C$971,ROUNDUP((ROW()-1)/(COUNTA('Compréhension de l''écrit'!$F$1:$DA$1)+1),0))</f>
        <v>#REF!</v>
      </c>
      <c r="U2750" s="16" t="e">
        <f>INDEX('Compréhension de l''écrit'!$D$2:$D$971,ROUNDUP((ROW()-1)/(COUNTA('Compréhension de l''écrit'!$F$1:$DA$1)+1),0))</f>
        <v>#REF!</v>
      </c>
      <c r="V2750" s="16">
        <f>INDEX('Compréhension de l''écrit'!$E$1:$DA$1,+MOD(ROW()-2,COUNTA($H$5:$H$32)*2)+1)</f>
        <v>0</v>
      </c>
      <c r="W2750" s="16" t="str">
        <f>IFERROR(INDEX('Compréhension de l''écrit'!$E$1:$DA$971,MATCH(S2750,'Compréhension de l''écrit'!$B$2:$B$971,0)+1,MATCH(V2750,'Compréhension de l''écrit'!$E$1:$DA$1,0)),"")</f>
        <v/>
      </c>
      <c r="X2750" s="16" t="e">
        <f t="shared" si="44"/>
        <v>#REF!</v>
      </c>
      <c r="Y2750" s="16" t="str">
        <f>IFERROR(VLOOKUP(V2750,Paramétrages!H:I,2,FALSE),"")</f>
        <v/>
      </c>
    </row>
    <row r="2751" spans="18:25" x14ac:dyDescent="0.2">
      <c r="R2751" s="16" t="e">
        <f>INDEX('Compréhension de l''écrit'!$A$2:$A$971,ROUNDUP((ROW()-1)/(COUNTA('Compréhension de l''écrit'!$F$1:$DA$1)+1),0))</f>
        <v>#REF!</v>
      </c>
      <c r="S2751" s="16" t="e">
        <f>INDEX('Compréhension de l''écrit'!$B$2:$B$971,ROUNDUP((ROW()-1)/(COUNTA('Compréhension de l''écrit'!$F$1:$DA$1)+1),0))</f>
        <v>#REF!</v>
      </c>
      <c r="T2751" s="16" t="e">
        <f>INDEX('Compréhension de l''écrit'!$C$2:$C$971,ROUNDUP((ROW()-1)/(COUNTA('Compréhension de l''écrit'!$F$1:$DA$1)+1),0))</f>
        <v>#REF!</v>
      </c>
      <c r="U2751" s="16" t="e">
        <f>INDEX('Compréhension de l''écrit'!$D$2:$D$971,ROUNDUP((ROW()-1)/(COUNTA('Compréhension de l''écrit'!$F$1:$DA$1)+1),0))</f>
        <v>#REF!</v>
      </c>
      <c r="V2751" s="16">
        <f>INDEX('Compréhension de l''écrit'!$E$1:$DA$1,+MOD(ROW()-2,COUNTA($H$5:$H$32)*2)+1)</f>
        <v>0</v>
      </c>
      <c r="W2751" s="16" t="str">
        <f>IFERROR(INDEX('Compréhension de l''écrit'!$E$1:$DA$971,MATCH(S2751,'Compréhension de l''écrit'!$B$2:$B$971,0)+1,MATCH(V2751,'Compréhension de l''écrit'!$E$1:$DA$1,0)),"")</f>
        <v/>
      </c>
      <c r="X2751" s="16" t="e">
        <f t="shared" si="44"/>
        <v>#REF!</v>
      </c>
      <c r="Y2751" s="16" t="str">
        <f>IFERROR(VLOOKUP(V2751,Paramétrages!H:I,2,FALSE),"")</f>
        <v/>
      </c>
    </row>
    <row r="2752" spans="18:25" x14ac:dyDescent="0.2">
      <c r="R2752" s="16" t="e">
        <f>INDEX('Compréhension de l''écrit'!$A$2:$A$971,ROUNDUP((ROW()-1)/(COUNTA('Compréhension de l''écrit'!$F$1:$DA$1)+1),0))</f>
        <v>#REF!</v>
      </c>
      <c r="S2752" s="16" t="e">
        <f>INDEX('Compréhension de l''écrit'!$B$2:$B$971,ROUNDUP((ROW()-1)/(COUNTA('Compréhension de l''écrit'!$F$1:$DA$1)+1),0))</f>
        <v>#REF!</v>
      </c>
      <c r="T2752" s="16" t="e">
        <f>INDEX('Compréhension de l''écrit'!$C$2:$C$971,ROUNDUP((ROW()-1)/(COUNTA('Compréhension de l''écrit'!$F$1:$DA$1)+1),0))</f>
        <v>#REF!</v>
      </c>
      <c r="U2752" s="16" t="e">
        <f>INDEX('Compréhension de l''écrit'!$D$2:$D$971,ROUNDUP((ROW()-1)/(COUNTA('Compréhension de l''écrit'!$F$1:$DA$1)+1),0))</f>
        <v>#REF!</v>
      </c>
      <c r="V2752" s="16">
        <f>INDEX('Compréhension de l''écrit'!$E$1:$DA$1,+MOD(ROW()-2,COUNTA($H$5:$H$32)*2)+1)</f>
        <v>0</v>
      </c>
      <c r="W2752" s="16" t="str">
        <f>IFERROR(INDEX('Compréhension de l''écrit'!$E$1:$DA$971,MATCH(S2752,'Compréhension de l''écrit'!$B$2:$B$971,0)+1,MATCH(V2752,'Compréhension de l''écrit'!$E$1:$DA$1,0)),"")</f>
        <v/>
      </c>
      <c r="X2752" s="16" t="e">
        <f t="shared" si="44"/>
        <v>#REF!</v>
      </c>
      <c r="Y2752" s="16" t="str">
        <f>IFERROR(VLOOKUP(V2752,Paramétrages!H:I,2,FALSE),"")</f>
        <v/>
      </c>
    </row>
    <row r="2753" spans="18:25" x14ac:dyDescent="0.2">
      <c r="R2753" s="16" t="e">
        <f>INDEX('Compréhension de l''écrit'!$A$2:$A$971,ROUNDUP((ROW()-1)/(COUNTA('Compréhension de l''écrit'!$F$1:$DA$1)+1),0))</f>
        <v>#REF!</v>
      </c>
      <c r="S2753" s="16" t="e">
        <f>INDEX('Compréhension de l''écrit'!$B$2:$B$971,ROUNDUP((ROW()-1)/(COUNTA('Compréhension de l''écrit'!$F$1:$DA$1)+1),0))</f>
        <v>#REF!</v>
      </c>
      <c r="T2753" s="16" t="e">
        <f>INDEX('Compréhension de l''écrit'!$C$2:$C$971,ROUNDUP((ROW()-1)/(COUNTA('Compréhension de l''écrit'!$F$1:$DA$1)+1),0))</f>
        <v>#REF!</v>
      </c>
      <c r="U2753" s="16" t="e">
        <f>INDEX('Compréhension de l''écrit'!$D$2:$D$971,ROUNDUP((ROW()-1)/(COUNTA('Compréhension de l''écrit'!$F$1:$DA$1)+1),0))</f>
        <v>#REF!</v>
      </c>
      <c r="V2753" s="16">
        <f>INDEX('Compréhension de l''écrit'!$E$1:$DA$1,+MOD(ROW()-2,COUNTA($H$5:$H$32)*2)+1)</f>
        <v>0</v>
      </c>
      <c r="W2753" s="16" t="str">
        <f>IFERROR(INDEX('Compréhension de l''écrit'!$E$1:$DA$971,MATCH(S2753,'Compréhension de l''écrit'!$B$2:$B$971,0)+1,MATCH(V2753,'Compréhension de l''écrit'!$E$1:$DA$1,0)),"")</f>
        <v/>
      </c>
      <c r="X2753" s="16" t="e">
        <f t="shared" si="44"/>
        <v>#REF!</v>
      </c>
      <c r="Y2753" s="16" t="str">
        <f>IFERROR(VLOOKUP(V2753,Paramétrages!H:I,2,FALSE),"")</f>
        <v/>
      </c>
    </row>
    <row r="2754" spans="18:25" x14ac:dyDescent="0.2">
      <c r="R2754" s="16" t="e">
        <f>INDEX('Compréhension de l''écrit'!$A$2:$A$971,ROUNDUP((ROW()-1)/(COUNTA('Compréhension de l''écrit'!$F$1:$DA$1)+1),0))</f>
        <v>#REF!</v>
      </c>
      <c r="S2754" s="16" t="e">
        <f>INDEX('Compréhension de l''écrit'!$B$2:$B$971,ROUNDUP((ROW()-1)/(COUNTA('Compréhension de l''écrit'!$F$1:$DA$1)+1),0))</f>
        <v>#REF!</v>
      </c>
      <c r="T2754" s="16" t="e">
        <f>INDEX('Compréhension de l''écrit'!$C$2:$C$971,ROUNDUP((ROW()-1)/(COUNTA('Compréhension de l''écrit'!$F$1:$DA$1)+1),0))</f>
        <v>#REF!</v>
      </c>
      <c r="U2754" s="16" t="e">
        <f>INDEX('Compréhension de l''écrit'!$D$2:$D$971,ROUNDUP((ROW()-1)/(COUNTA('Compréhension de l''écrit'!$F$1:$DA$1)+1),0))</f>
        <v>#REF!</v>
      </c>
      <c r="V2754" s="16">
        <f>INDEX('Compréhension de l''écrit'!$E$1:$DA$1,+MOD(ROW()-2,COUNTA($H$5:$H$32)*2)+1)</f>
        <v>0</v>
      </c>
      <c r="W2754" s="16" t="str">
        <f>IFERROR(INDEX('Compréhension de l''écrit'!$E$1:$DA$971,MATCH(S2754,'Compréhension de l''écrit'!$B$2:$B$971,0)+1,MATCH(V2754,'Compréhension de l''écrit'!$E$1:$DA$1,0)),"")</f>
        <v/>
      </c>
      <c r="X2754" s="16" t="e">
        <f t="shared" si="44"/>
        <v>#REF!</v>
      </c>
      <c r="Y2754" s="16" t="str">
        <f>IFERROR(VLOOKUP(V2754,Paramétrages!H:I,2,FALSE),"")</f>
        <v/>
      </c>
    </row>
    <row r="2755" spans="18:25" x14ac:dyDescent="0.2">
      <c r="R2755" s="16" t="e">
        <f>INDEX('Compréhension de l''écrit'!$A$2:$A$971,ROUNDUP((ROW()-1)/(COUNTA('Compréhension de l''écrit'!$F$1:$DA$1)+1),0))</f>
        <v>#REF!</v>
      </c>
      <c r="S2755" s="16" t="e">
        <f>INDEX('Compréhension de l''écrit'!$B$2:$B$971,ROUNDUP((ROW()-1)/(COUNTA('Compréhension de l''écrit'!$F$1:$DA$1)+1),0))</f>
        <v>#REF!</v>
      </c>
      <c r="T2755" s="16" t="e">
        <f>INDEX('Compréhension de l''écrit'!$C$2:$C$971,ROUNDUP((ROW()-1)/(COUNTA('Compréhension de l''écrit'!$F$1:$DA$1)+1),0))</f>
        <v>#REF!</v>
      </c>
      <c r="U2755" s="16" t="e">
        <f>INDEX('Compréhension de l''écrit'!$D$2:$D$971,ROUNDUP((ROW()-1)/(COUNTA('Compréhension de l''écrit'!$F$1:$DA$1)+1),0))</f>
        <v>#REF!</v>
      </c>
      <c r="V2755" s="16">
        <f>INDEX('Compréhension de l''écrit'!$E$1:$DA$1,+MOD(ROW()-2,COUNTA($H$5:$H$32)*2)+1)</f>
        <v>0</v>
      </c>
      <c r="W2755" s="16" t="str">
        <f>IFERROR(INDEX('Compréhension de l''écrit'!$E$1:$DA$971,MATCH(S2755,'Compréhension de l''écrit'!$B$2:$B$971,0)+1,MATCH(V2755,'Compréhension de l''écrit'!$E$1:$DA$1,0)),"")</f>
        <v/>
      </c>
      <c r="X2755" s="16" t="e">
        <f t="shared" ref="X2755:X2818" si="45">S2755&amp;T2755</f>
        <v>#REF!</v>
      </c>
      <c r="Y2755" s="16" t="str">
        <f>IFERROR(VLOOKUP(V2755,Paramétrages!H:I,2,FALSE),"")</f>
        <v/>
      </c>
    </row>
    <row r="2756" spans="18:25" x14ac:dyDescent="0.2">
      <c r="R2756" s="16" t="e">
        <f>INDEX('Compréhension de l''écrit'!$A$2:$A$971,ROUNDUP((ROW()-1)/(COUNTA('Compréhension de l''écrit'!$F$1:$DA$1)+1),0))</f>
        <v>#REF!</v>
      </c>
      <c r="S2756" s="16" t="e">
        <f>INDEX('Compréhension de l''écrit'!$B$2:$B$971,ROUNDUP((ROW()-1)/(COUNTA('Compréhension de l''écrit'!$F$1:$DA$1)+1),0))</f>
        <v>#REF!</v>
      </c>
      <c r="T2756" s="16" t="e">
        <f>INDEX('Compréhension de l''écrit'!$C$2:$C$971,ROUNDUP((ROW()-1)/(COUNTA('Compréhension de l''écrit'!$F$1:$DA$1)+1),0))</f>
        <v>#REF!</v>
      </c>
      <c r="U2756" s="16" t="e">
        <f>INDEX('Compréhension de l''écrit'!$D$2:$D$971,ROUNDUP((ROW()-1)/(COUNTA('Compréhension de l''écrit'!$F$1:$DA$1)+1),0))</f>
        <v>#REF!</v>
      </c>
      <c r="V2756" s="16">
        <f>INDEX('Compréhension de l''écrit'!$E$1:$DA$1,+MOD(ROW()-2,COUNTA($H$5:$H$32)*2)+1)</f>
        <v>0</v>
      </c>
      <c r="W2756" s="16" t="str">
        <f>IFERROR(INDEX('Compréhension de l''écrit'!$E$1:$DA$971,MATCH(S2756,'Compréhension de l''écrit'!$B$2:$B$971,0)+1,MATCH(V2756,'Compréhension de l''écrit'!$E$1:$DA$1,0)),"")</f>
        <v/>
      </c>
      <c r="X2756" s="16" t="e">
        <f t="shared" si="45"/>
        <v>#REF!</v>
      </c>
      <c r="Y2756" s="16" t="str">
        <f>IFERROR(VLOOKUP(V2756,Paramétrages!H:I,2,FALSE),"")</f>
        <v/>
      </c>
    </row>
    <row r="2757" spans="18:25" x14ac:dyDescent="0.2">
      <c r="R2757" s="16" t="e">
        <f>INDEX('Compréhension de l''écrit'!$A$2:$A$971,ROUNDUP((ROW()-1)/(COUNTA('Compréhension de l''écrit'!$F$1:$DA$1)+1),0))</f>
        <v>#REF!</v>
      </c>
      <c r="S2757" s="16" t="e">
        <f>INDEX('Compréhension de l''écrit'!$B$2:$B$971,ROUNDUP((ROW()-1)/(COUNTA('Compréhension de l''écrit'!$F$1:$DA$1)+1),0))</f>
        <v>#REF!</v>
      </c>
      <c r="T2757" s="16" t="e">
        <f>INDEX('Compréhension de l''écrit'!$C$2:$C$971,ROUNDUP((ROW()-1)/(COUNTA('Compréhension de l''écrit'!$F$1:$DA$1)+1),0))</f>
        <v>#REF!</v>
      </c>
      <c r="U2757" s="16" t="e">
        <f>INDEX('Compréhension de l''écrit'!$D$2:$D$971,ROUNDUP((ROW()-1)/(COUNTA('Compréhension de l''écrit'!$F$1:$DA$1)+1),0))</f>
        <v>#REF!</v>
      </c>
      <c r="V2757" s="16">
        <f>INDEX('Compréhension de l''écrit'!$E$1:$DA$1,+MOD(ROW()-2,COUNTA($H$5:$H$32)*2)+1)</f>
        <v>0</v>
      </c>
      <c r="W2757" s="16" t="str">
        <f>IFERROR(INDEX('Compréhension de l''écrit'!$E$1:$DA$971,MATCH(S2757,'Compréhension de l''écrit'!$B$2:$B$971,0)+1,MATCH(V2757,'Compréhension de l''écrit'!$E$1:$DA$1,0)),"")</f>
        <v/>
      </c>
      <c r="X2757" s="16" t="e">
        <f t="shared" si="45"/>
        <v>#REF!</v>
      </c>
      <c r="Y2757" s="16" t="str">
        <f>IFERROR(VLOOKUP(V2757,Paramétrages!H:I,2,FALSE),"")</f>
        <v/>
      </c>
    </row>
    <row r="2758" spans="18:25" x14ac:dyDescent="0.2">
      <c r="R2758" s="16" t="e">
        <f>INDEX('Compréhension de l''écrit'!$A$2:$A$971,ROUNDUP((ROW()-1)/(COUNTA('Compréhension de l''écrit'!$F$1:$DA$1)+1),0))</f>
        <v>#REF!</v>
      </c>
      <c r="S2758" s="16" t="e">
        <f>INDEX('Compréhension de l''écrit'!$B$2:$B$971,ROUNDUP((ROW()-1)/(COUNTA('Compréhension de l''écrit'!$F$1:$DA$1)+1),0))</f>
        <v>#REF!</v>
      </c>
      <c r="T2758" s="16" t="e">
        <f>INDEX('Compréhension de l''écrit'!$C$2:$C$971,ROUNDUP((ROW()-1)/(COUNTA('Compréhension de l''écrit'!$F$1:$DA$1)+1),0))</f>
        <v>#REF!</v>
      </c>
      <c r="U2758" s="16" t="e">
        <f>INDEX('Compréhension de l''écrit'!$D$2:$D$971,ROUNDUP((ROW()-1)/(COUNTA('Compréhension de l''écrit'!$F$1:$DA$1)+1),0))</f>
        <v>#REF!</v>
      </c>
      <c r="V2758" s="16">
        <f>INDEX('Compréhension de l''écrit'!$E$1:$DA$1,+MOD(ROW()-2,COUNTA($H$5:$H$32)*2)+1)</f>
        <v>0</v>
      </c>
      <c r="W2758" s="16" t="str">
        <f>IFERROR(INDEX('Compréhension de l''écrit'!$E$1:$DA$971,MATCH(S2758,'Compréhension de l''écrit'!$B$2:$B$971,0)+1,MATCH(V2758,'Compréhension de l''écrit'!$E$1:$DA$1,0)),"")</f>
        <v/>
      </c>
      <c r="X2758" s="16" t="e">
        <f t="shared" si="45"/>
        <v>#REF!</v>
      </c>
      <c r="Y2758" s="16" t="str">
        <f>IFERROR(VLOOKUP(V2758,Paramétrages!H:I,2,FALSE),"")</f>
        <v/>
      </c>
    </row>
    <row r="2759" spans="18:25" x14ac:dyDescent="0.2">
      <c r="R2759" s="16" t="e">
        <f>INDEX('Compréhension de l''écrit'!$A$2:$A$971,ROUNDUP((ROW()-1)/(COUNTA('Compréhension de l''écrit'!$F$1:$DA$1)+1),0))</f>
        <v>#REF!</v>
      </c>
      <c r="S2759" s="16" t="e">
        <f>INDEX('Compréhension de l''écrit'!$B$2:$B$971,ROUNDUP((ROW()-1)/(COUNTA('Compréhension de l''écrit'!$F$1:$DA$1)+1),0))</f>
        <v>#REF!</v>
      </c>
      <c r="T2759" s="16" t="e">
        <f>INDEX('Compréhension de l''écrit'!$C$2:$C$971,ROUNDUP((ROW()-1)/(COUNTA('Compréhension de l''écrit'!$F$1:$DA$1)+1),0))</f>
        <v>#REF!</v>
      </c>
      <c r="U2759" s="16" t="e">
        <f>INDEX('Compréhension de l''écrit'!$D$2:$D$971,ROUNDUP((ROW()-1)/(COUNTA('Compréhension de l''écrit'!$F$1:$DA$1)+1),0))</f>
        <v>#REF!</v>
      </c>
      <c r="V2759" s="16">
        <f>INDEX('Compréhension de l''écrit'!$E$1:$DA$1,+MOD(ROW()-2,COUNTA($H$5:$H$32)*2)+1)</f>
        <v>0</v>
      </c>
      <c r="W2759" s="16" t="str">
        <f>IFERROR(INDEX('Compréhension de l''écrit'!$E$1:$DA$971,MATCH(S2759,'Compréhension de l''écrit'!$B$2:$B$971,0)+1,MATCH(V2759,'Compréhension de l''écrit'!$E$1:$DA$1,0)),"")</f>
        <v/>
      </c>
      <c r="X2759" s="16" t="e">
        <f t="shared" si="45"/>
        <v>#REF!</v>
      </c>
      <c r="Y2759" s="16" t="str">
        <f>IFERROR(VLOOKUP(V2759,Paramétrages!H:I,2,FALSE),"")</f>
        <v/>
      </c>
    </row>
    <row r="2760" spans="18:25" x14ac:dyDescent="0.2">
      <c r="R2760" s="16" t="e">
        <f>INDEX('Compréhension de l''écrit'!$A$2:$A$971,ROUNDUP((ROW()-1)/(COUNTA('Compréhension de l''écrit'!$F$1:$DA$1)+1),0))</f>
        <v>#REF!</v>
      </c>
      <c r="S2760" s="16" t="e">
        <f>INDEX('Compréhension de l''écrit'!$B$2:$B$971,ROUNDUP((ROW()-1)/(COUNTA('Compréhension de l''écrit'!$F$1:$DA$1)+1),0))</f>
        <v>#REF!</v>
      </c>
      <c r="T2760" s="16" t="e">
        <f>INDEX('Compréhension de l''écrit'!$C$2:$C$971,ROUNDUP((ROW()-1)/(COUNTA('Compréhension de l''écrit'!$F$1:$DA$1)+1),0))</f>
        <v>#REF!</v>
      </c>
      <c r="U2760" s="16" t="e">
        <f>INDEX('Compréhension de l''écrit'!$D$2:$D$971,ROUNDUP((ROW()-1)/(COUNTA('Compréhension de l''écrit'!$F$1:$DA$1)+1),0))</f>
        <v>#REF!</v>
      </c>
      <c r="V2760" s="16">
        <f>INDEX('Compréhension de l''écrit'!$E$1:$DA$1,+MOD(ROW()-2,COUNTA($H$5:$H$32)*2)+1)</f>
        <v>0</v>
      </c>
      <c r="W2760" s="16" t="str">
        <f>IFERROR(INDEX('Compréhension de l''écrit'!$E$1:$DA$971,MATCH(S2760,'Compréhension de l''écrit'!$B$2:$B$971,0)+1,MATCH(V2760,'Compréhension de l''écrit'!$E$1:$DA$1,0)),"")</f>
        <v/>
      </c>
      <c r="X2760" s="16" t="e">
        <f t="shared" si="45"/>
        <v>#REF!</v>
      </c>
      <c r="Y2760" s="16" t="str">
        <f>IFERROR(VLOOKUP(V2760,Paramétrages!H:I,2,FALSE),"")</f>
        <v/>
      </c>
    </row>
    <row r="2761" spans="18:25" x14ac:dyDescent="0.2">
      <c r="R2761" s="16" t="e">
        <f>INDEX('Compréhension de l''écrit'!$A$2:$A$971,ROUNDUP((ROW()-1)/(COUNTA('Compréhension de l''écrit'!$F$1:$DA$1)+1),0))</f>
        <v>#REF!</v>
      </c>
      <c r="S2761" s="16" t="e">
        <f>INDEX('Compréhension de l''écrit'!$B$2:$B$971,ROUNDUP((ROW()-1)/(COUNTA('Compréhension de l''écrit'!$F$1:$DA$1)+1),0))</f>
        <v>#REF!</v>
      </c>
      <c r="T2761" s="16" t="e">
        <f>INDEX('Compréhension de l''écrit'!$C$2:$C$971,ROUNDUP((ROW()-1)/(COUNTA('Compréhension de l''écrit'!$F$1:$DA$1)+1),0))</f>
        <v>#REF!</v>
      </c>
      <c r="U2761" s="16" t="e">
        <f>INDEX('Compréhension de l''écrit'!$D$2:$D$971,ROUNDUP((ROW()-1)/(COUNTA('Compréhension de l''écrit'!$F$1:$DA$1)+1),0))</f>
        <v>#REF!</v>
      </c>
      <c r="V2761" s="16">
        <f>INDEX('Compréhension de l''écrit'!$E$1:$DA$1,+MOD(ROW()-2,COUNTA($H$5:$H$32)*2)+1)</f>
        <v>0</v>
      </c>
      <c r="W2761" s="16" t="str">
        <f>IFERROR(INDEX('Compréhension de l''écrit'!$E$1:$DA$971,MATCH(S2761,'Compréhension de l''écrit'!$B$2:$B$971,0)+1,MATCH(V2761,'Compréhension de l''écrit'!$E$1:$DA$1,0)),"")</f>
        <v/>
      </c>
      <c r="X2761" s="16" t="e">
        <f t="shared" si="45"/>
        <v>#REF!</v>
      </c>
      <c r="Y2761" s="16" t="str">
        <f>IFERROR(VLOOKUP(V2761,Paramétrages!H:I,2,FALSE),"")</f>
        <v/>
      </c>
    </row>
    <row r="2762" spans="18:25" x14ac:dyDescent="0.2">
      <c r="R2762" s="16" t="e">
        <f>INDEX('Compréhension de l''écrit'!$A$2:$A$971,ROUNDUP((ROW()-1)/(COUNTA('Compréhension de l''écrit'!$F$1:$DA$1)+1),0))</f>
        <v>#REF!</v>
      </c>
      <c r="S2762" s="16" t="e">
        <f>INDEX('Compréhension de l''écrit'!$B$2:$B$971,ROUNDUP((ROW()-1)/(COUNTA('Compréhension de l''écrit'!$F$1:$DA$1)+1),0))</f>
        <v>#REF!</v>
      </c>
      <c r="T2762" s="16" t="e">
        <f>INDEX('Compréhension de l''écrit'!$C$2:$C$971,ROUNDUP((ROW()-1)/(COUNTA('Compréhension de l''écrit'!$F$1:$DA$1)+1),0))</f>
        <v>#REF!</v>
      </c>
      <c r="U2762" s="16" t="e">
        <f>INDEX('Compréhension de l''écrit'!$D$2:$D$971,ROUNDUP((ROW()-1)/(COUNTA('Compréhension de l''écrit'!$F$1:$DA$1)+1),0))</f>
        <v>#REF!</v>
      </c>
      <c r="V2762" s="16">
        <f>INDEX('Compréhension de l''écrit'!$E$1:$DA$1,+MOD(ROW()-2,COUNTA($H$5:$H$32)*2)+1)</f>
        <v>0</v>
      </c>
      <c r="W2762" s="16" t="str">
        <f>IFERROR(INDEX('Compréhension de l''écrit'!$E$1:$DA$971,MATCH(S2762,'Compréhension de l''écrit'!$B$2:$B$971,0)+1,MATCH(V2762,'Compréhension de l''écrit'!$E$1:$DA$1,0)),"")</f>
        <v/>
      </c>
      <c r="X2762" s="16" t="e">
        <f t="shared" si="45"/>
        <v>#REF!</v>
      </c>
      <c r="Y2762" s="16" t="str">
        <f>IFERROR(VLOOKUP(V2762,Paramétrages!H:I,2,FALSE),"")</f>
        <v/>
      </c>
    </row>
    <row r="2763" spans="18:25" x14ac:dyDescent="0.2">
      <c r="R2763" s="16" t="e">
        <f>INDEX('Compréhension de l''écrit'!$A$2:$A$971,ROUNDUP((ROW()-1)/(COUNTA('Compréhension de l''écrit'!$F$1:$DA$1)+1),0))</f>
        <v>#REF!</v>
      </c>
      <c r="S2763" s="16" t="e">
        <f>INDEX('Compréhension de l''écrit'!$B$2:$B$971,ROUNDUP((ROW()-1)/(COUNTA('Compréhension de l''écrit'!$F$1:$DA$1)+1),0))</f>
        <v>#REF!</v>
      </c>
      <c r="T2763" s="16" t="e">
        <f>INDEX('Compréhension de l''écrit'!$C$2:$C$971,ROUNDUP((ROW()-1)/(COUNTA('Compréhension de l''écrit'!$F$1:$DA$1)+1),0))</f>
        <v>#REF!</v>
      </c>
      <c r="U2763" s="16" t="e">
        <f>INDEX('Compréhension de l''écrit'!$D$2:$D$971,ROUNDUP((ROW()-1)/(COUNTA('Compréhension de l''écrit'!$F$1:$DA$1)+1),0))</f>
        <v>#REF!</v>
      </c>
      <c r="V2763" s="16">
        <f>INDEX('Compréhension de l''écrit'!$E$1:$DA$1,+MOD(ROW()-2,COUNTA($H$5:$H$32)*2)+1)</f>
        <v>0</v>
      </c>
      <c r="W2763" s="16" t="str">
        <f>IFERROR(INDEX('Compréhension de l''écrit'!$E$1:$DA$971,MATCH(S2763,'Compréhension de l''écrit'!$B$2:$B$971,0)+1,MATCH(V2763,'Compréhension de l''écrit'!$E$1:$DA$1,0)),"")</f>
        <v/>
      </c>
      <c r="X2763" s="16" t="e">
        <f t="shared" si="45"/>
        <v>#REF!</v>
      </c>
      <c r="Y2763" s="16" t="str">
        <f>IFERROR(VLOOKUP(V2763,Paramétrages!H:I,2,FALSE),"")</f>
        <v/>
      </c>
    </row>
    <row r="2764" spans="18:25" x14ac:dyDescent="0.2">
      <c r="R2764" s="16" t="e">
        <f>INDEX('Compréhension de l''écrit'!$A$2:$A$971,ROUNDUP((ROW()-1)/(COUNTA('Compréhension de l''écrit'!$F$1:$DA$1)+1),0))</f>
        <v>#REF!</v>
      </c>
      <c r="S2764" s="16" t="e">
        <f>INDEX('Compréhension de l''écrit'!$B$2:$B$971,ROUNDUP((ROW()-1)/(COUNTA('Compréhension de l''écrit'!$F$1:$DA$1)+1),0))</f>
        <v>#REF!</v>
      </c>
      <c r="T2764" s="16" t="e">
        <f>INDEX('Compréhension de l''écrit'!$C$2:$C$971,ROUNDUP((ROW()-1)/(COUNTA('Compréhension de l''écrit'!$F$1:$DA$1)+1),0))</f>
        <v>#REF!</v>
      </c>
      <c r="U2764" s="16" t="e">
        <f>INDEX('Compréhension de l''écrit'!$D$2:$D$971,ROUNDUP((ROW()-1)/(COUNTA('Compréhension de l''écrit'!$F$1:$DA$1)+1),0))</f>
        <v>#REF!</v>
      </c>
      <c r="V2764" s="16">
        <f>INDEX('Compréhension de l''écrit'!$E$1:$DA$1,+MOD(ROW()-2,COUNTA($H$5:$H$32)*2)+1)</f>
        <v>0</v>
      </c>
      <c r="W2764" s="16" t="str">
        <f>IFERROR(INDEX('Compréhension de l''écrit'!$E$1:$DA$971,MATCH(S2764,'Compréhension de l''écrit'!$B$2:$B$971,0)+1,MATCH(V2764,'Compréhension de l''écrit'!$E$1:$DA$1,0)),"")</f>
        <v/>
      </c>
      <c r="X2764" s="16" t="e">
        <f t="shared" si="45"/>
        <v>#REF!</v>
      </c>
      <c r="Y2764" s="16" t="str">
        <f>IFERROR(VLOOKUP(V2764,Paramétrages!H:I,2,FALSE),"")</f>
        <v/>
      </c>
    </row>
    <row r="2765" spans="18:25" x14ac:dyDescent="0.2">
      <c r="R2765" s="16" t="e">
        <f>INDEX('Compréhension de l''écrit'!$A$2:$A$971,ROUNDUP((ROW()-1)/(COUNTA('Compréhension de l''écrit'!$F$1:$DA$1)+1),0))</f>
        <v>#REF!</v>
      </c>
      <c r="S2765" s="16" t="e">
        <f>INDEX('Compréhension de l''écrit'!$B$2:$B$971,ROUNDUP((ROW()-1)/(COUNTA('Compréhension de l''écrit'!$F$1:$DA$1)+1),0))</f>
        <v>#REF!</v>
      </c>
      <c r="T2765" s="16" t="e">
        <f>INDEX('Compréhension de l''écrit'!$C$2:$C$971,ROUNDUP((ROW()-1)/(COUNTA('Compréhension de l''écrit'!$F$1:$DA$1)+1),0))</f>
        <v>#REF!</v>
      </c>
      <c r="U2765" s="16" t="e">
        <f>INDEX('Compréhension de l''écrit'!$D$2:$D$971,ROUNDUP((ROW()-1)/(COUNTA('Compréhension de l''écrit'!$F$1:$DA$1)+1),0))</f>
        <v>#REF!</v>
      </c>
      <c r="V2765" s="16">
        <f>INDEX('Compréhension de l''écrit'!$E$1:$DA$1,+MOD(ROW()-2,COUNTA($H$5:$H$32)*2)+1)</f>
        <v>0</v>
      </c>
      <c r="W2765" s="16" t="str">
        <f>IFERROR(INDEX('Compréhension de l''écrit'!$E$1:$DA$971,MATCH(S2765,'Compréhension de l''écrit'!$B$2:$B$971,0)+1,MATCH(V2765,'Compréhension de l''écrit'!$E$1:$DA$1,0)),"")</f>
        <v/>
      </c>
      <c r="X2765" s="16" t="e">
        <f t="shared" si="45"/>
        <v>#REF!</v>
      </c>
      <c r="Y2765" s="16" t="str">
        <f>IFERROR(VLOOKUP(V2765,Paramétrages!H:I,2,FALSE),"")</f>
        <v/>
      </c>
    </row>
    <row r="2766" spans="18:25" x14ac:dyDescent="0.2">
      <c r="R2766" s="16" t="e">
        <f>INDEX('Compréhension de l''écrit'!$A$2:$A$971,ROUNDUP((ROW()-1)/(COUNTA('Compréhension de l''écrit'!$F$1:$DA$1)+1),0))</f>
        <v>#REF!</v>
      </c>
      <c r="S2766" s="16" t="e">
        <f>INDEX('Compréhension de l''écrit'!$B$2:$B$971,ROUNDUP((ROW()-1)/(COUNTA('Compréhension de l''écrit'!$F$1:$DA$1)+1),0))</f>
        <v>#REF!</v>
      </c>
      <c r="T2766" s="16" t="e">
        <f>INDEX('Compréhension de l''écrit'!$C$2:$C$971,ROUNDUP((ROW()-1)/(COUNTA('Compréhension de l''écrit'!$F$1:$DA$1)+1),0))</f>
        <v>#REF!</v>
      </c>
      <c r="U2766" s="16" t="e">
        <f>INDEX('Compréhension de l''écrit'!$D$2:$D$971,ROUNDUP((ROW()-1)/(COUNTA('Compréhension de l''écrit'!$F$1:$DA$1)+1),0))</f>
        <v>#REF!</v>
      </c>
      <c r="V2766" s="16">
        <f>INDEX('Compréhension de l''écrit'!$E$1:$DA$1,+MOD(ROW()-2,COUNTA($H$5:$H$32)*2)+1)</f>
        <v>0</v>
      </c>
      <c r="W2766" s="16" t="str">
        <f>IFERROR(INDEX('Compréhension de l''écrit'!$E$1:$DA$971,MATCH(S2766,'Compréhension de l''écrit'!$B$2:$B$971,0)+1,MATCH(V2766,'Compréhension de l''écrit'!$E$1:$DA$1,0)),"")</f>
        <v/>
      </c>
      <c r="X2766" s="16" t="e">
        <f t="shared" si="45"/>
        <v>#REF!</v>
      </c>
      <c r="Y2766" s="16" t="str">
        <f>IFERROR(VLOOKUP(V2766,Paramétrages!H:I,2,FALSE),"")</f>
        <v/>
      </c>
    </row>
    <row r="2767" spans="18:25" x14ac:dyDescent="0.2">
      <c r="R2767" s="16" t="e">
        <f>INDEX('Compréhension de l''écrit'!$A$2:$A$971,ROUNDUP((ROW()-1)/(COUNTA('Compréhension de l''écrit'!$F$1:$DA$1)+1),0))</f>
        <v>#REF!</v>
      </c>
      <c r="S2767" s="16" t="e">
        <f>INDEX('Compréhension de l''écrit'!$B$2:$B$971,ROUNDUP((ROW()-1)/(COUNTA('Compréhension de l''écrit'!$F$1:$DA$1)+1),0))</f>
        <v>#REF!</v>
      </c>
      <c r="T2767" s="16" t="e">
        <f>INDEX('Compréhension de l''écrit'!$C$2:$C$971,ROUNDUP((ROW()-1)/(COUNTA('Compréhension de l''écrit'!$F$1:$DA$1)+1),0))</f>
        <v>#REF!</v>
      </c>
      <c r="U2767" s="16" t="e">
        <f>INDEX('Compréhension de l''écrit'!$D$2:$D$971,ROUNDUP((ROW()-1)/(COUNTA('Compréhension de l''écrit'!$F$1:$DA$1)+1),0))</f>
        <v>#REF!</v>
      </c>
      <c r="V2767" s="16">
        <f>INDEX('Compréhension de l''écrit'!$E$1:$DA$1,+MOD(ROW()-2,COUNTA($H$5:$H$32)*2)+1)</f>
        <v>0</v>
      </c>
      <c r="W2767" s="16" t="str">
        <f>IFERROR(INDEX('Compréhension de l''écrit'!$E$1:$DA$971,MATCH(S2767,'Compréhension de l''écrit'!$B$2:$B$971,0)+1,MATCH(V2767,'Compréhension de l''écrit'!$E$1:$DA$1,0)),"")</f>
        <v/>
      </c>
      <c r="X2767" s="16" t="e">
        <f t="shared" si="45"/>
        <v>#REF!</v>
      </c>
      <c r="Y2767" s="16" t="str">
        <f>IFERROR(VLOOKUP(V2767,Paramétrages!H:I,2,FALSE),"")</f>
        <v/>
      </c>
    </row>
    <row r="2768" spans="18:25" x14ac:dyDescent="0.2">
      <c r="R2768" s="16" t="e">
        <f>INDEX('Compréhension de l''écrit'!$A$2:$A$971,ROUNDUP((ROW()-1)/(COUNTA('Compréhension de l''écrit'!$F$1:$DA$1)+1),0))</f>
        <v>#REF!</v>
      </c>
      <c r="S2768" s="16" t="e">
        <f>INDEX('Compréhension de l''écrit'!$B$2:$B$971,ROUNDUP((ROW()-1)/(COUNTA('Compréhension de l''écrit'!$F$1:$DA$1)+1),0))</f>
        <v>#REF!</v>
      </c>
      <c r="T2768" s="16" t="e">
        <f>INDEX('Compréhension de l''écrit'!$C$2:$C$971,ROUNDUP((ROW()-1)/(COUNTA('Compréhension de l''écrit'!$F$1:$DA$1)+1),0))</f>
        <v>#REF!</v>
      </c>
      <c r="U2768" s="16" t="e">
        <f>INDEX('Compréhension de l''écrit'!$D$2:$D$971,ROUNDUP((ROW()-1)/(COUNTA('Compréhension de l''écrit'!$F$1:$DA$1)+1),0))</f>
        <v>#REF!</v>
      </c>
      <c r="V2768" s="16">
        <f>INDEX('Compréhension de l''écrit'!$E$1:$DA$1,+MOD(ROW()-2,COUNTA($H$5:$H$32)*2)+1)</f>
        <v>0</v>
      </c>
      <c r="W2768" s="16" t="str">
        <f>IFERROR(INDEX('Compréhension de l''écrit'!$E$1:$DA$971,MATCH(S2768,'Compréhension de l''écrit'!$B$2:$B$971,0)+1,MATCH(V2768,'Compréhension de l''écrit'!$E$1:$DA$1,0)),"")</f>
        <v/>
      </c>
      <c r="X2768" s="16" t="e">
        <f t="shared" si="45"/>
        <v>#REF!</v>
      </c>
      <c r="Y2768" s="16" t="str">
        <f>IFERROR(VLOOKUP(V2768,Paramétrages!H:I,2,FALSE),"")</f>
        <v/>
      </c>
    </row>
    <row r="2769" spans="18:25" x14ac:dyDescent="0.2">
      <c r="R2769" s="16" t="e">
        <f>INDEX('Compréhension de l''écrit'!$A$2:$A$971,ROUNDUP((ROW()-1)/(COUNTA('Compréhension de l''écrit'!$F$1:$DA$1)+1),0))</f>
        <v>#REF!</v>
      </c>
      <c r="S2769" s="16" t="e">
        <f>INDEX('Compréhension de l''écrit'!$B$2:$B$971,ROUNDUP((ROW()-1)/(COUNTA('Compréhension de l''écrit'!$F$1:$DA$1)+1),0))</f>
        <v>#REF!</v>
      </c>
      <c r="T2769" s="16" t="e">
        <f>INDEX('Compréhension de l''écrit'!$C$2:$C$971,ROUNDUP((ROW()-1)/(COUNTA('Compréhension de l''écrit'!$F$1:$DA$1)+1),0))</f>
        <v>#REF!</v>
      </c>
      <c r="U2769" s="16" t="e">
        <f>INDEX('Compréhension de l''écrit'!$D$2:$D$971,ROUNDUP((ROW()-1)/(COUNTA('Compréhension de l''écrit'!$F$1:$DA$1)+1),0))</f>
        <v>#REF!</v>
      </c>
      <c r="V2769" s="16">
        <f>INDEX('Compréhension de l''écrit'!$E$1:$DA$1,+MOD(ROW()-2,COUNTA($H$5:$H$32)*2)+1)</f>
        <v>0</v>
      </c>
      <c r="W2769" s="16" t="str">
        <f>IFERROR(INDEX('Compréhension de l''écrit'!$E$1:$DA$971,MATCH(S2769,'Compréhension de l''écrit'!$B$2:$B$971,0)+1,MATCH(V2769,'Compréhension de l''écrit'!$E$1:$DA$1,0)),"")</f>
        <v/>
      </c>
      <c r="X2769" s="16" t="e">
        <f t="shared" si="45"/>
        <v>#REF!</v>
      </c>
      <c r="Y2769" s="16" t="str">
        <f>IFERROR(VLOOKUP(V2769,Paramétrages!H:I,2,FALSE),"")</f>
        <v/>
      </c>
    </row>
    <row r="2770" spans="18:25" x14ac:dyDescent="0.2">
      <c r="R2770" s="16" t="e">
        <f>INDEX('Compréhension de l''écrit'!$A$2:$A$971,ROUNDUP((ROW()-1)/(COUNTA('Compréhension de l''écrit'!$F$1:$DA$1)+1),0))</f>
        <v>#REF!</v>
      </c>
      <c r="S2770" s="16" t="e">
        <f>INDEX('Compréhension de l''écrit'!$B$2:$B$971,ROUNDUP((ROW()-1)/(COUNTA('Compréhension de l''écrit'!$F$1:$DA$1)+1),0))</f>
        <v>#REF!</v>
      </c>
      <c r="T2770" s="16" t="e">
        <f>INDEX('Compréhension de l''écrit'!$C$2:$C$971,ROUNDUP((ROW()-1)/(COUNTA('Compréhension de l''écrit'!$F$1:$DA$1)+1),0))</f>
        <v>#REF!</v>
      </c>
      <c r="U2770" s="16" t="e">
        <f>INDEX('Compréhension de l''écrit'!$D$2:$D$971,ROUNDUP((ROW()-1)/(COUNTA('Compréhension de l''écrit'!$F$1:$DA$1)+1),0))</f>
        <v>#REF!</v>
      </c>
      <c r="V2770" s="16">
        <f>INDEX('Compréhension de l''écrit'!$E$1:$DA$1,+MOD(ROW()-2,COUNTA($H$5:$H$32)*2)+1)</f>
        <v>0</v>
      </c>
      <c r="W2770" s="16" t="str">
        <f>IFERROR(INDEX('Compréhension de l''écrit'!$E$1:$DA$971,MATCH(S2770,'Compréhension de l''écrit'!$B$2:$B$971,0)+1,MATCH(V2770,'Compréhension de l''écrit'!$E$1:$DA$1,0)),"")</f>
        <v/>
      </c>
      <c r="X2770" s="16" t="e">
        <f t="shared" si="45"/>
        <v>#REF!</v>
      </c>
      <c r="Y2770" s="16" t="str">
        <f>IFERROR(VLOOKUP(V2770,Paramétrages!H:I,2,FALSE),"")</f>
        <v/>
      </c>
    </row>
    <row r="2771" spans="18:25" x14ac:dyDescent="0.2">
      <c r="R2771" s="16" t="e">
        <f>INDEX('Compréhension de l''écrit'!$A$2:$A$971,ROUNDUP((ROW()-1)/(COUNTA('Compréhension de l''écrit'!$F$1:$DA$1)+1),0))</f>
        <v>#REF!</v>
      </c>
      <c r="S2771" s="16" t="e">
        <f>INDEX('Compréhension de l''écrit'!$B$2:$B$971,ROUNDUP((ROW()-1)/(COUNTA('Compréhension de l''écrit'!$F$1:$DA$1)+1),0))</f>
        <v>#REF!</v>
      </c>
      <c r="T2771" s="16" t="e">
        <f>INDEX('Compréhension de l''écrit'!$C$2:$C$971,ROUNDUP((ROW()-1)/(COUNTA('Compréhension de l''écrit'!$F$1:$DA$1)+1),0))</f>
        <v>#REF!</v>
      </c>
      <c r="U2771" s="16" t="e">
        <f>INDEX('Compréhension de l''écrit'!$D$2:$D$971,ROUNDUP((ROW()-1)/(COUNTA('Compréhension de l''écrit'!$F$1:$DA$1)+1),0))</f>
        <v>#REF!</v>
      </c>
      <c r="V2771" s="16">
        <f>INDEX('Compréhension de l''écrit'!$E$1:$DA$1,+MOD(ROW()-2,COUNTA($H$5:$H$32)*2)+1)</f>
        <v>0</v>
      </c>
      <c r="W2771" s="16" t="str">
        <f>IFERROR(INDEX('Compréhension de l''écrit'!$E$1:$DA$971,MATCH(S2771,'Compréhension de l''écrit'!$B$2:$B$971,0)+1,MATCH(V2771,'Compréhension de l''écrit'!$E$1:$DA$1,0)),"")</f>
        <v/>
      </c>
      <c r="X2771" s="16" t="e">
        <f t="shared" si="45"/>
        <v>#REF!</v>
      </c>
      <c r="Y2771" s="16" t="str">
        <f>IFERROR(VLOOKUP(V2771,Paramétrages!H:I,2,FALSE),"")</f>
        <v/>
      </c>
    </row>
    <row r="2772" spans="18:25" x14ac:dyDescent="0.2">
      <c r="R2772" s="16" t="e">
        <f>INDEX('Compréhension de l''écrit'!$A$2:$A$971,ROUNDUP((ROW()-1)/(COUNTA('Compréhension de l''écrit'!$F$1:$DA$1)+1),0))</f>
        <v>#REF!</v>
      </c>
      <c r="S2772" s="16" t="e">
        <f>INDEX('Compréhension de l''écrit'!$B$2:$B$971,ROUNDUP((ROW()-1)/(COUNTA('Compréhension de l''écrit'!$F$1:$DA$1)+1),0))</f>
        <v>#REF!</v>
      </c>
      <c r="T2772" s="16" t="e">
        <f>INDEX('Compréhension de l''écrit'!$C$2:$C$971,ROUNDUP((ROW()-1)/(COUNTA('Compréhension de l''écrit'!$F$1:$DA$1)+1),0))</f>
        <v>#REF!</v>
      </c>
      <c r="U2772" s="16" t="e">
        <f>INDEX('Compréhension de l''écrit'!$D$2:$D$971,ROUNDUP((ROW()-1)/(COUNTA('Compréhension de l''écrit'!$F$1:$DA$1)+1),0))</f>
        <v>#REF!</v>
      </c>
      <c r="V2772" s="16">
        <f>INDEX('Compréhension de l''écrit'!$E$1:$DA$1,+MOD(ROW()-2,COUNTA($H$5:$H$32)*2)+1)</f>
        <v>0</v>
      </c>
      <c r="W2772" s="16" t="str">
        <f>IFERROR(INDEX('Compréhension de l''écrit'!$E$1:$DA$971,MATCH(S2772,'Compréhension de l''écrit'!$B$2:$B$971,0)+1,MATCH(V2772,'Compréhension de l''écrit'!$E$1:$DA$1,0)),"")</f>
        <v/>
      </c>
      <c r="X2772" s="16" t="e">
        <f t="shared" si="45"/>
        <v>#REF!</v>
      </c>
      <c r="Y2772" s="16" t="str">
        <f>IFERROR(VLOOKUP(V2772,Paramétrages!H:I,2,FALSE),"")</f>
        <v/>
      </c>
    </row>
    <row r="2773" spans="18:25" x14ac:dyDescent="0.2">
      <c r="R2773" s="16" t="e">
        <f>INDEX('Compréhension de l''écrit'!$A$2:$A$971,ROUNDUP((ROW()-1)/(COUNTA('Compréhension de l''écrit'!$F$1:$DA$1)+1),0))</f>
        <v>#REF!</v>
      </c>
      <c r="S2773" s="16" t="e">
        <f>INDEX('Compréhension de l''écrit'!$B$2:$B$971,ROUNDUP((ROW()-1)/(COUNTA('Compréhension de l''écrit'!$F$1:$DA$1)+1),0))</f>
        <v>#REF!</v>
      </c>
      <c r="T2773" s="16" t="e">
        <f>INDEX('Compréhension de l''écrit'!$C$2:$C$971,ROUNDUP((ROW()-1)/(COUNTA('Compréhension de l''écrit'!$F$1:$DA$1)+1),0))</f>
        <v>#REF!</v>
      </c>
      <c r="U2773" s="16" t="e">
        <f>INDEX('Compréhension de l''écrit'!$D$2:$D$971,ROUNDUP((ROW()-1)/(COUNTA('Compréhension de l''écrit'!$F$1:$DA$1)+1),0))</f>
        <v>#REF!</v>
      </c>
      <c r="V2773" s="16">
        <f>INDEX('Compréhension de l''écrit'!$E$1:$DA$1,+MOD(ROW()-2,COUNTA($H$5:$H$32)*2)+1)</f>
        <v>0</v>
      </c>
      <c r="W2773" s="16" t="str">
        <f>IFERROR(INDEX('Compréhension de l''écrit'!$E$1:$DA$971,MATCH(S2773,'Compréhension de l''écrit'!$B$2:$B$971,0)+1,MATCH(V2773,'Compréhension de l''écrit'!$E$1:$DA$1,0)),"")</f>
        <v/>
      </c>
      <c r="X2773" s="16" t="e">
        <f t="shared" si="45"/>
        <v>#REF!</v>
      </c>
      <c r="Y2773" s="16" t="str">
        <f>IFERROR(VLOOKUP(V2773,Paramétrages!H:I,2,FALSE),"")</f>
        <v/>
      </c>
    </row>
    <row r="2774" spans="18:25" x14ac:dyDescent="0.2">
      <c r="R2774" s="16" t="e">
        <f>INDEX('Compréhension de l''écrit'!$A$2:$A$971,ROUNDUP((ROW()-1)/(COUNTA('Compréhension de l''écrit'!$F$1:$DA$1)+1),0))</f>
        <v>#REF!</v>
      </c>
      <c r="S2774" s="16" t="e">
        <f>INDEX('Compréhension de l''écrit'!$B$2:$B$971,ROUNDUP((ROW()-1)/(COUNTA('Compréhension de l''écrit'!$F$1:$DA$1)+1),0))</f>
        <v>#REF!</v>
      </c>
      <c r="T2774" s="16" t="e">
        <f>INDEX('Compréhension de l''écrit'!$C$2:$C$971,ROUNDUP((ROW()-1)/(COUNTA('Compréhension de l''écrit'!$F$1:$DA$1)+1),0))</f>
        <v>#REF!</v>
      </c>
      <c r="U2774" s="16" t="e">
        <f>INDEX('Compréhension de l''écrit'!$D$2:$D$971,ROUNDUP((ROW()-1)/(COUNTA('Compréhension de l''écrit'!$F$1:$DA$1)+1),0))</f>
        <v>#REF!</v>
      </c>
      <c r="V2774" s="16">
        <f>INDEX('Compréhension de l''écrit'!$E$1:$DA$1,+MOD(ROW()-2,COUNTA($H$5:$H$32)*2)+1)</f>
        <v>0</v>
      </c>
      <c r="W2774" s="16" t="str">
        <f>IFERROR(INDEX('Compréhension de l''écrit'!$E$1:$DA$971,MATCH(S2774,'Compréhension de l''écrit'!$B$2:$B$971,0)+1,MATCH(V2774,'Compréhension de l''écrit'!$E$1:$DA$1,0)),"")</f>
        <v/>
      </c>
      <c r="X2774" s="16" t="e">
        <f t="shared" si="45"/>
        <v>#REF!</v>
      </c>
      <c r="Y2774" s="16" t="str">
        <f>IFERROR(VLOOKUP(V2774,Paramétrages!H:I,2,FALSE),"")</f>
        <v/>
      </c>
    </row>
    <row r="2775" spans="18:25" x14ac:dyDescent="0.2">
      <c r="R2775" s="16" t="e">
        <f>INDEX('Compréhension de l''écrit'!$A$2:$A$971,ROUNDUP((ROW()-1)/(COUNTA('Compréhension de l''écrit'!$F$1:$DA$1)+1),0))</f>
        <v>#REF!</v>
      </c>
      <c r="S2775" s="16" t="e">
        <f>INDEX('Compréhension de l''écrit'!$B$2:$B$971,ROUNDUP((ROW()-1)/(COUNTA('Compréhension de l''écrit'!$F$1:$DA$1)+1),0))</f>
        <v>#REF!</v>
      </c>
      <c r="T2775" s="16" t="e">
        <f>INDEX('Compréhension de l''écrit'!$C$2:$C$971,ROUNDUP((ROW()-1)/(COUNTA('Compréhension de l''écrit'!$F$1:$DA$1)+1),0))</f>
        <v>#REF!</v>
      </c>
      <c r="U2775" s="16" t="e">
        <f>INDEX('Compréhension de l''écrit'!$D$2:$D$971,ROUNDUP((ROW()-1)/(COUNTA('Compréhension de l''écrit'!$F$1:$DA$1)+1),0))</f>
        <v>#REF!</v>
      </c>
      <c r="V2775" s="16">
        <f>INDEX('Compréhension de l''écrit'!$E$1:$DA$1,+MOD(ROW()-2,COUNTA($H$5:$H$32)*2)+1)</f>
        <v>0</v>
      </c>
      <c r="W2775" s="16" t="str">
        <f>IFERROR(INDEX('Compréhension de l''écrit'!$E$1:$DA$971,MATCH(S2775,'Compréhension de l''écrit'!$B$2:$B$971,0)+1,MATCH(V2775,'Compréhension de l''écrit'!$E$1:$DA$1,0)),"")</f>
        <v/>
      </c>
      <c r="X2775" s="16" t="e">
        <f t="shared" si="45"/>
        <v>#REF!</v>
      </c>
      <c r="Y2775" s="16" t="str">
        <f>IFERROR(VLOOKUP(V2775,Paramétrages!H:I,2,FALSE),"")</f>
        <v/>
      </c>
    </row>
    <row r="2776" spans="18:25" x14ac:dyDescent="0.2">
      <c r="R2776" s="16" t="e">
        <f>INDEX('Compréhension de l''écrit'!$A$2:$A$971,ROUNDUP((ROW()-1)/(COUNTA('Compréhension de l''écrit'!$F$1:$DA$1)+1),0))</f>
        <v>#REF!</v>
      </c>
      <c r="S2776" s="16" t="e">
        <f>INDEX('Compréhension de l''écrit'!$B$2:$B$971,ROUNDUP((ROW()-1)/(COUNTA('Compréhension de l''écrit'!$F$1:$DA$1)+1),0))</f>
        <v>#REF!</v>
      </c>
      <c r="T2776" s="16" t="e">
        <f>INDEX('Compréhension de l''écrit'!$C$2:$C$971,ROUNDUP((ROW()-1)/(COUNTA('Compréhension de l''écrit'!$F$1:$DA$1)+1),0))</f>
        <v>#REF!</v>
      </c>
      <c r="U2776" s="16" t="e">
        <f>INDEX('Compréhension de l''écrit'!$D$2:$D$971,ROUNDUP((ROW()-1)/(COUNTA('Compréhension de l''écrit'!$F$1:$DA$1)+1),0))</f>
        <v>#REF!</v>
      </c>
      <c r="V2776" s="16">
        <f>INDEX('Compréhension de l''écrit'!$E$1:$DA$1,+MOD(ROW()-2,COUNTA($H$5:$H$32)*2)+1)</f>
        <v>0</v>
      </c>
      <c r="W2776" s="16" t="str">
        <f>IFERROR(INDEX('Compréhension de l''écrit'!$E$1:$DA$971,MATCH(S2776,'Compréhension de l''écrit'!$B$2:$B$971,0)+1,MATCH(V2776,'Compréhension de l''écrit'!$E$1:$DA$1,0)),"")</f>
        <v/>
      </c>
      <c r="X2776" s="16" t="e">
        <f t="shared" si="45"/>
        <v>#REF!</v>
      </c>
      <c r="Y2776" s="16" t="str">
        <f>IFERROR(VLOOKUP(V2776,Paramétrages!H:I,2,FALSE),"")</f>
        <v/>
      </c>
    </row>
    <row r="2777" spans="18:25" x14ac:dyDescent="0.2">
      <c r="R2777" s="16" t="e">
        <f>INDEX('Compréhension de l''écrit'!$A$2:$A$971,ROUNDUP((ROW()-1)/(COUNTA('Compréhension de l''écrit'!$F$1:$DA$1)+1),0))</f>
        <v>#REF!</v>
      </c>
      <c r="S2777" s="16" t="e">
        <f>INDEX('Compréhension de l''écrit'!$B$2:$B$971,ROUNDUP((ROW()-1)/(COUNTA('Compréhension de l''écrit'!$F$1:$DA$1)+1),0))</f>
        <v>#REF!</v>
      </c>
      <c r="T2777" s="16" t="e">
        <f>INDEX('Compréhension de l''écrit'!$C$2:$C$971,ROUNDUP((ROW()-1)/(COUNTA('Compréhension de l''écrit'!$F$1:$DA$1)+1),0))</f>
        <v>#REF!</v>
      </c>
      <c r="U2777" s="16" t="e">
        <f>INDEX('Compréhension de l''écrit'!$D$2:$D$971,ROUNDUP((ROW()-1)/(COUNTA('Compréhension de l''écrit'!$F$1:$DA$1)+1),0))</f>
        <v>#REF!</v>
      </c>
      <c r="V2777" s="16">
        <f>INDEX('Compréhension de l''écrit'!$E$1:$DA$1,+MOD(ROW()-2,COUNTA($H$5:$H$32)*2)+1)</f>
        <v>0</v>
      </c>
      <c r="W2777" s="16" t="str">
        <f>IFERROR(INDEX('Compréhension de l''écrit'!$E$1:$DA$971,MATCH(S2777,'Compréhension de l''écrit'!$B$2:$B$971,0)+1,MATCH(V2777,'Compréhension de l''écrit'!$E$1:$DA$1,0)),"")</f>
        <v/>
      </c>
      <c r="X2777" s="16" t="e">
        <f t="shared" si="45"/>
        <v>#REF!</v>
      </c>
      <c r="Y2777" s="16" t="str">
        <f>IFERROR(VLOOKUP(V2777,Paramétrages!H:I,2,FALSE),"")</f>
        <v/>
      </c>
    </row>
    <row r="2778" spans="18:25" x14ac:dyDescent="0.2">
      <c r="R2778" s="16" t="e">
        <f>INDEX('Compréhension de l''écrit'!$A$2:$A$971,ROUNDUP((ROW()-1)/(COUNTA('Compréhension de l''écrit'!$F$1:$DA$1)+1),0))</f>
        <v>#REF!</v>
      </c>
      <c r="S2778" s="16" t="e">
        <f>INDEX('Compréhension de l''écrit'!$B$2:$B$971,ROUNDUP((ROW()-1)/(COUNTA('Compréhension de l''écrit'!$F$1:$DA$1)+1),0))</f>
        <v>#REF!</v>
      </c>
      <c r="T2778" s="16" t="e">
        <f>INDEX('Compréhension de l''écrit'!$C$2:$C$971,ROUNDUP((ROW()-1)/(COUNTA('Compréhension de l''écrit'!$F$1:$DA$1)+1),0))</f>
        <v>#REF!</v>
      </c>
      <c r="U2778" s="16" t="e">
        <f>INDEX('Compréhension de l''écrit'!$D$2:$D$971,ROUNDUP((ROW()-1)/(COUNTA('Compréhension de l''écrit'!$F$1:$DA$1)+1),0))</f>
        <v>#REF!</v>
      </c>
      <c r="V2778" s="16">
        <f>INDEX('Compréhension de l''écrit'!$E$1:$DA$1,+MOD(ROW()-2,COUNTA($H$5:$H$32)*2)+1)</f>
        <v>0</v>
      </c>
      <c r="W2778" s="16" t="str">
        <f>IFERROR(INDEX('Compréhension de l''écrit'!$E$1:$DA$971,MATCH(S2778,'Compréhension de l''écrit'!$B$2:$B$971,0)+1,MATCH(V2778,'Compréhension de l''écrit'!$E$1:$DA$1,0)),"")</f>
        <v/>
      </c>
      <c r="X2778" s="16" t="e">
        <f t="shared" si="45"/>
        <v>#REF!</v>
      </c>
      <c r="Y2778" s="16" t="str">
        <f>IFERROR(VLOOKUP(V2778,Paramétrages!H:I,2,FALSE),"")</f>
        <v/>
      </c>
    </row>
    <row r="2779" spans="18:25" x14ac:dyDescent="0.2">
      <c r="R2779" s="16" t="e">
        <f>INDEX('Compréhension de l''écrit'!$A$2:$A$971,ROUNDUP((ROW()-1)/(COUNTA('Compréhension de l''écrit'!$F$1:$DA$1)+1),0))</f>
        <v>#REF!</v>
      </c>
      <c r="S2779" s="16" t="e">
        <f>INDEX('Compréhension de l''écrit'!$B$2:$B$971,ROUNDUP((ROW()-1)/(COUNTA('Compréhension de l''écrit'!$F$1:$DA$1)+1),0))</f>
        <v>#REF!</v>
      </c>
      <c r="T2779" s="16" t="e">
        <f>INDEX('Compréhension de l''écrit'!$C$2:$C$971,ROUNDUP((ROW()-1)/(COUNTA('Compréhension de l''écrit'!$F$1:$DA$1)+1),0))</f>
        <v>#REF!</v>
      </c>
      <c r="U2779" s="16" t="e">
        <f>INDEX('Compréhension de l''écrit'!$D$2:$D$971,ROUNDUP((ROW()-1)/(COUNTA('Compréhension de l''écrit'!$F$1:$DA$1)+1),0))</f>
        <v>#REF!</v>
      </c>
      <c r="V2779" s="16">
        <f>INDEX('Compréhension de l''écrit'!$E$1:$DA$1,+MOD(ROW()-2,COUNTA($H$5:$H$32)*2)+1)</f>
        <v>0</v>
      </c>
      <c r="W2779" s="16" t="str">
        <f>IFERROR(INDEX('Compréhension de l''écrit'!$E$1:$DA$971,MATCH(S2779,'Compréhension de l''écrit'!$B$2:$B$971,0)+1,MATCH(V2779,'Compréhension de l''écrit'!$E$1:$DA$1,0)),"")</f>
        <v/>
      </c>
      <c r="X2779" s="16" t="e">
        <f t="shared" si="45"/>
        <v>#REF!</v>
      </c>
      <c r="Y2779" s="16" t="str">
        <f>IFERROR(VLOOKUP(V2779,Paramétrages!H:I,2,FALSE),"")</f>
        <v/>
      </c>
    </row>
    <row r="2780" spans="18:25" x14ac:dyDescent="0.2">
      <c r="R2780" s="16" t="e">
        <f>INDEX('Compréhension de l''écrit'!$A$2:$A$971,ROUNDUP((ROW()-1)/(COUNTA('Compréhension de l''écrit'!$F$1:$DA$1)+1),0))</f>
        <v>#REF!</v>
      </c>
      <c r="S2780" s="16" t="e">
        <f>INDEX('Compréhension de l''écrit'!$B$2:$B$971,ROUNDUP((ROW()-1)/(COUNTA('Compréhension de l''écrit'!$F$1:$DA$1)+1),0))</f>
        <v>#REF!</v>
      </c>
      <c r="T2780" s="16" t="e">
        <f>INDEX('Compréhension de l''écrit'!$C$2:$C$971,ROUNDUP((ROW()-1)/(COUNTA('Compréhension de l''écrit'!$F$1:$DA$1)+1),0))</f>
        <v>#REF!</v>
      </c>
      <c r="U2780" s="16" t="e">
        <f>INDEX('Compréhension de l''écrit'!$D$2:$D$971,ROUNDUP((ROW()-1)/(COUNTA('Compréhension de l''écrit'!$F$1:$DA$1)+1),0))</f>
        <v>#REF!</v>
      </c>
      <c r="V2780" s="16">
        <f>INDEX('Compréhension de l''écrit'!$E$1:$DA$1,+MOD(ROW()-2,COUNTA($H$5:$H$32)*2)+1)</f>
        <v>0</v>
      </c>
      <c r="W2780" s="16" t="str">
        <f>IFERROR(INDEX('Compréhension de l''écrit'!$E$1:$DA$971,MATCH(S2780,'Compréhension de l''écrit'!$B$2:$B$971,0)+1,MATCH(V2780,'Compréhension de l''écrit'!$E$1:$DA$1,0)),"")</f>
        <v/>
      </c>
      <c r="X2780" s="16" t="e">
        <f t="shared" si="45"/>
        <v>#REF!</v>
      </c>
      <c r="Y2780" s="16" t="str">
        <f>IFERROR(VLOOKUP(V2780,Paramétrages!H:I,2,FALSE),"")</f>
        <v/>
      </c>
    </row>
    <row r="2781" spans="18:25" x14ac:dyDescent="0.2">
      <c r="R2781" s="16" t="e">
        <f>INDEX('Compréhension de l''écrit'!$A$2:$A$971,ROUNDUP((ROW()-1)/(COUNTA('Compréhension de l''écrit'!$F$1:$DA$1)+1),0))</f>
        <v>#REF!</v>
      </c>
      <c r="S2781" s="16" t="e">
        <f>INDEX('Compréhension de l''écrit'!$B$2:$B$971,ROUNDUP((ROW()-1)/(COUNTA('Compréhension de l''écrit'!$F$1:$DA$1)+1),0))</f>
        <v>#REF!</v>
      </c>
      <c r="T2781" s="16" t="e">
        <f>INDEX('Compréhension de l''écrit'!$C$2:$C$971,ROUNDUP((ROW()-1)/(COUNTA('Compréhension de l''écrit'!$F$1:$DA$1)+1),0))</f>
        <v>#REF!</v>
      </c>
      <c r="U2781" s="16" t="e">
        <f>INDEX('Compréhension de l''écrit'!$D$2:$D$971,ROUNDUP((ROW()-1)/(COUNTA('Compréhension de l''écrit'!$F$1:$DA$1)+1),0))</f>
        <v>#REF!</v>
      </c>
      <c r="V2781" s="16">
        <f>INDEX('Compréhension de l''écrit'!$E$1:$DA$1,+MOD(ROW()-2,COUNTA($H$5:$H$32)*2)+1)</f>
        <v>0</v>
      </c>
      <c r="W2781" s="16" t="str">
        <f>IFERROR(INDEX('Compréhension de l''écrit'!$E$1:$DA$971,MATCH(S2781,'Compréhension de l''écrit'!$B$2:$B$971,0)+1,MATCH(V2781,'Compréhension de l''écrit'!$E$1:$DA$1,0)),"")</f>
        <v/>
      </c>
      <c r="X2781" s="16" t="e">
        <f t="shared" si="45"/>
        <v>#REF!</v>
      </c>
      <c r="Y2781" s="16" t="str">
        <f>IFERROR(VLOOKUP(V2781,Paramétrages!H:I,2,FALSE),"")</f>
        <v/>
      </c>
    </row>
    <row r="2782" spans="18:25" x14ac:dyDescent="0.2">
      <c r="R2782" s="16" t="e">
        <f>INDEX('Compréhension de l''écrit'!$A$2:$A$971,ROUNDUP((ROW()-1)/(COUNTA('Compréhension de l''écrit'!$F$1:$DA$1)+1),0))</f>
        <v>#REF!</v>
      </c>
      <c r="S2782" s="16" t="e">
        <f>INDEX('Compréhension de l''écrit'!$B$2:$B$971,ROUNDUP((ROW()-1)/(COUNTA('Compréhension de l''écrit'!$F$1:$DA$1)+1),0))</f>
        <v>#REF!</v>
      </c>
      <c r="T2782" s="16" t="e">
        <f>INDEX('Compréhension de l''écrit'!$C$2:$C$971,ROUNDUP((ROW()-1)/(COUNTA('Compréhension de l''écrit'!$F$1:$DA$1)+1),0))</f>
        <v>#REF!</v>
      </c>
      <c r="U2782" s="16" t="e">
        <f>INDEX('Compréhension de l''écrit'!$D$2:$D$971,ROUNDUP((ROW()-1)/(COUNTA('Compréhension de l''écrit'!$F$1:$DA$1)+1),0))</f>
        <v>#REF!</v>
      </c>
      <c r="V2782" s="16">
        <f>INDEX('Compréhension de l''écrit'!$E$1:$DA$1,+MOD(ROW()-2,COUNTA($H$5:$H$32)*2)+1)</f>
        <v>0</v>
      </c>
      <c r="W2782" s="16" t="str">
        <f>IFERROR(INDEX('Compréhension de l''écrit'!$E$1:$DA$971,MATCH(S2782,'Compréhension de l''écrit'!$B$2:$B$971,0)+1,MATCH(V2782,'Compréhension de l''écrit'!$E$1:$DA$1,0)),"")</f>
        <v/>
      </c>
      <c r="X2782" s="16" t="e">
        <f t="shared" si="45"/>
        <v>#REF!</v>
      </c>
      <c r="Y2782" s="16" t="str">
        <f>IFERROR(VLOOKUP(V2782,Paramétrages!H:I,2,FALSE),"")</f>
        <v/>
      </c>
    </row>
    <row r="2783" spans="18:25" x14ac:dyDescent="0.2">
      <c r="R2783" s="16" t="e">
        <f>INDEX('Compréhension de l''écrit'!$A$2:$A$971,ROUNDUP((ROW()-1)/(COUNTA('Compréhension de l''écrit'!$F$1:$DA$1)+1),0))</f>
        <v>#REF!</v>
      </c>
      <c r="S2783" s="16" t="e">
        <f>INDEX('Compréhension de l''écrit'!$B$2:$B$971,ROUNDUP((ROW()-1)/(COUNTA('Compréhension de l''écrit'!$F$1:$DA$1)+1),0))</f>
        <v>#REF!</v>
      </c>
      <c r="T2783" s="16" t="e">
        <f>INDEX('Compréhension de l''écrit'!$C$2:$C$971,ROUNDUP((ROW()-1)/(COUNTA('Compréhension de l''écrit'!$F$1:$DA$1)+1),0))</f>
        <v>#REF!</v>
      </c>
      <c r="U2783" s="16" t="e">
        <f>INDEX('Compréhension de l''écrit'!$D$2:$D$971,ROUNDUP((ROW()-1)/(COUNTA('Compréhension de l''écrit'!$F$1:$DA$1)+1),0))</f>
        <v>#REF!</v>
      </c>
      <c r="V2783" s="16">
        <f>INDEX('Compréhension de l''écrit'!$E$1:$DA$1,+MOD(ROW()-2,COUNTA($H$5:$H$32)*2)+1)</f>
        <v>0</v>
      </c>
      <c r="W2783" s="16" t="str">
        <f>IFERROR(INDEX('Compréhension de l''écrit'!$E$1:$DA$971,MATCH(S2783,'Compréhension de l''écrit'!$B$2:$B$971,0)+1,MATCH(V2783,'Compréhension de l''écrit'!$E$1:$DA$1,0)),"")</f>
        <v/>
      </c>
      <c r="X2783" s="16" t="e">
        <f t="shared" si="45"/>
        <v>#REF!</v>
      </c>
      <c r="Y2783" s="16" t="str">
        <f>IFERROR(VLOOKUP(V2783,Paramétrages!H:I,2,FALSE),"")</f>
        <v/>
      </c>
    </row>
    <row r="2784" spans="18:25" x14ac:dyDescent="0.2">
      <c r="R2784" s="16" t="e">
        <f>INDEX('Compréhension de l''écrit'!$A$2:$A$971,ROUNDUP((ROW()-1)/(COUNTA('Compréhension de l''écrit'!$F$1:$DA$1)+1),0))</f>
        <v>#REF!</v>
      </c>
      <c r="S2784" s="16" t="e">
        <f>INDEX('Compréhension de l''écrit'!$B$2:$B$971,ROUNDUP((ROW()-1)/(COUNTA('Compréhension de l''écrit'!$F$1:$DA$1)+1),0))</f>
        <v>#REF!</v>
      </c>
      <c r="T2784" s="16" t="e">
        <f>INDEX('Compréhension de l''écrit'!$C$2:$C$971,ROUNDUP((ROW()-1)/(COUNTA('Compréhension de l''écrit'!$F$1:$DA$1)+1),0))</f>
        <v>#REF!</v>
      </c>
      <c r="U2784" s="16" t="e">
        <f>INDEX('Compréhension de l''écrit'!$D$2:$D$971,ROUNDUP((ROW()-1)/(COUNTA('Compréhension de l''écrit'!$F$1:$DA$1)+1),0))</f>
        <v>#REF!</v>
      </c>
      <c r="V2784" s="16">
        <f>INDEX('Compréhension de l''écrit'!$E$1:$DA$1,+MOD(ROW()-2,COUNTA($H$5:$H$32)*2)+1)</f>
        <v>0</v>
      </c>
      <c r="W2784" s="16" t="str">
        <f>IFERROR(INDEX('Compréhension de l''écrit'!$E$1:$DA$971,MATCH(S2784,'Compréhension de l''écrit'!$B$2:$B$971,0)+1,MATCH(V2784,'Compréhension de l''écrit'!$E$1:$DA$1,0)),"")</f>
        <v/>
      </c>
      <c r="X2784" s="16" t="e">
        <f t="shared" si="45"/>
        <v>#REF!</v>
      </c>
      <c r="Y2784" s="16" t="str">
        <f>IFERROR(VLOOKUP(V2784,Paramétrages!H:I,2,FALSE),"")</f>
        <v/>
      </c>
    </row>
    <row r="2785" spans="18:25" x14ac:dyDescent="0.2">
      <c r="R2785" s="16" t="e">
        <f>INDEX('Compréhension de l''écrit'!$A$2:$A$971,ROUNDUP((ROW()-1)/(COUNTA('Compréhension de l''écrit'!$F$1:$DA$1)+1),0))</f>
        <v>#REF!</v>
      </c>
      <c r="S2785" s="16" t="e">
        <f>INDEX('Compréhension de l''écrit'!$B$2:$B$971,ROUNDUP((ROW()-1)/(COUNTA('Compréhension de l''écrit'!$F$1:$DA$1)+1),0))</f>
        <v>#REF!</v>
      </c>
      <c r="T2785" s="16" t="e">
        <f>INDEX('Compréhension de l''écrit'!$C$2:$C$971,ROUNDUP((ROW()-1)/(COUNTA('Compréhension de l''écrit'!$F$1:$DA$1)+1),0))</f>
        <v>#REF!</v>
      </c>
      <c r="U2785" s="16" t="e">
        <f>INDEX('Compréhension de l''écrit'!$D$2:$D$971,ROUNDUP((ROW()-1)/(COUNTA('Compréhension de l''écrit'!$F$1:$DA$1)+1),0))</f>
        <v>#REF!</v>
      </c>
      <c r="V2785" s="16">
        <f>INDEX('Compréhension de l''écrit'!$E$1:$DA$1,+MOD(ROW()-2,COUNTA($H$5:$H$32)*2)+1)</f>
        <v>0</v>
      </c>
      <c r="W2785" s="16" t="str">
        <f>IFERROR(INDEX('Compréhension de l''écrit'!$E$1:$DA$971,MATCH(S2785,'Compréhension de l''écrit'!$B$2:$B$971,0)+1,MATCH(V2785,'Compréhension de l''écrit'!$E$1:$DA$1,0)),"")</f>
        <v/>
      </c>
      <c r="X2785" s="16" t="e">
        <f t="shared" si="45"/>
        <v>#REF!</v>
      </c>
      <c r="Y2785" s="16" t="str">
        <f>IFERROR(VLOOKUP(V2785,Paramétrages!H:I,2,FALSE),"")</f>
        <v/>
      </c>
    </row>
    <row r="2786" spans="18:25" x14ac:dyDescent="0.2">
      <c r="R2786" s="16" t="e">
        <f>INDEX('Compréhension de l''écrit'!$A$2:$A$971,ROUNDUP((ROW()-1)/(COUNTA('Compréhension de l''écrit'!$F$1:$DA$1)+1),0))</f>
        <v>#REF!</v>
      </c>
      <c r="S2786" s="16" t="e">
        <f>INDEX('Compréhension de l''écrit'!$B$2:$B$971,ROUNDUP((ROW()-1)/(COUNTA('Compréhension de l''écrit'!$F$1:$DA$1)+1),0))</f>
        <v>#REF!</v>
      </c>
      <c r="T2786" s="16" t="e">
        <f>INDEX('Compréhension de l''écrit'!$C$2:$C$971,ROUNDUP((ROW()-1)/(COUNTA('Compréhension de l''écrit'!$F$1:$DA$1)+1),0))</f>
        <v>#REF!</v>
      </c>
      <c r="U2786" s="16" t="e">
        <f>INDEX('Compréhension de l''écrit'!$D$2:$D$971,ROUNDUP((ROW()-1)/(COUNTA('Compréhension de l''écrit'!$F$1:$DA$1)+1),0))</f>
        <v>#REF!</v>
      </c>
      <c r="V2786" s="16">
        <f>INDEX('Compréhension de l''écrit'!$E$1:$DA$1,+MOD(ROW()-2,COUNTA($H$5:$H$32)*2)+1)</f>
        <v>0</v>
      </c>
      <c r="W2786" s="16" t="str">
        <f>IFERROR(INDEX('Compréhension de l''écrit'!$E$1:$DA$971,MATCH(S2786,'Compréhension de l''écrit'!$B$2:$B$971,0)+1,MATCH(V2786,'Compréhension de l''écrit'!$E$1:$DA$1,0)),"")</f>
        <v/>
      </c>
      <c r="X2786" s="16" t="e">
        <f t="shared" si="45"/>
        <v>#REF!</v>
      </c>
      <c r="Y2786" s="16" t="str">
        <f>IFERROR(VLOOKUP(V2786,Paramétrages!H:I,2,FALSE),"")</f>
        <v/>
      </c>
    </row>
    <row r="2787" spans="18:25" x14ac:dyDescent="0.2">
      <c r="R2787" s="16" t="e">
        <f>INDEX('Compréhension de l''écrit'!$A$2:$A$971,ROUNDUP((ROW()-1)/(COUNTA('Compréhension de l''écrit'!$F$1:$DA$1)+1),0))</f>
        <v>#REF!</v>
      </c>
      <c r="S2787" s="16" t="e">
        <f>INDEX('Compréhension de l''écrit'!$B$2:$B$971,ROUNDUP((ROW()-1)/(COUNTA('Compréhension de l''écrit'!$F$1:$DA$1)+1),0))</f>
        <v>#REF!</v>
      </c>
      <c r="T2787" s="16" t="e">
        <f>INDEX('Compréhension de l''écrit'!$C$2:$C$971,ROUNDUP((ROW()-1)/(COUNTA('Compréhension de l''écrit'!$F$1:$DA$1)+1),0))</f>
        <v>#REF!</v>
      </c>
      <c r="U2787" s="16" t="e">
        <f>INDEX('Compréhension de l''écrit'!$D$2:$D$971,ROUNDUP((ROW()-1)/(COUNTA('Compréhension de l''écrit'!$F$1:$DA$1)+1),0))</f>
        <v>#REF!</v>
      </c>
      <c r="V2787" s="16">
        <f>INDEX('Compréhension de l''écrit'!$E$1:$DA$1,+MOD(ROW()-2,COUNTA($H$5:$H$32)*2)+1)</f>
        <v>0</v>
      </c>
      <c r="W2787" s="16" t="str">
        <f>IFERROR(INDEX('Compréhension de l''écrit'!$E$1:$DA$971,MATCH(S2787,'Compréhension de l''écrit'!$B$2:$B$971,0)+1,MATCH(V2787,'Compréhension de l''écrit'!$E$1:$DA$1,0)),"")</f>
        <v/>
      </c>
      <c r="X2787" s="16" t="e">
        <f t="shared" si="45"/>
        <v>#REF!</v>
      </c>
      <c r="Y2787" s="16" t="str">
        <f>IFERROR(VLOOKUP(V2787,Paramétrages!H:I,2,FALSE),"")</f>
        <v/>
      </c>
    </row>
    <row r="2788" spans="18:25" x14ac:dyDescent="0.2">
      <c r="R2788" s="16" t="e">
        <f>INDEX('Compréhension de l''écrit'!$A$2:$A$971,ROUNDUP((ROW()-1)/(COUNTA('Compréhension de l''écrit'!$F$1:$DA$1)+1),0))</f>
        <v>#REF!</v>
      </c>
      <c r="S2788" s="16" t="e">
        <f>INDEX('Compréhension de l''écrit'!$B$2:$B$971,ROUNDUP((ROW()-1)/(COUNTA('Compréhension de l''écrit'!$F$1:$DA$1)+1),0))</f>
        <v>#REF!</v>
      </c>
      <c r="T2788" s="16" t="e">
        <f>INDEX('Compréhension de l''écrit'!$C$2:$C$971,ROUNDUP((ROW()-1)/(COUNTA('Compréhension de l''écrit'!$F$1:$DA$1)+1),0))</f>
        <v>#REF!</v>
      </c>
      <c r="U2788" s="16" t="e">
        <f>INDEX('Compréhension de l''écrit'!$D$2:$D$971,ROUNDUP((ROW()-1)/(COUNTA('Compréhension de l''écrit'!$F$1:$DA$1)+1),0))</f>
        <v>#REF!</v>
      </c>
      <c r="V2788" s="16">
        <f>INDEX('Compréhension de l''écrit'!$E$1:$DA$1,+MOD(ROW()-2,COUNTA($H$5:$H$32)*2)+1)</f>
        <v>0</v>
      </c>
      <c r="W2788" s="16" t="str">
        <f>IFERROR(INDEX('Compréhension de l''écrit'!$E$1:$DA$971,MATCH(S2788,'Compréhension de l''écrit'!$B$2:$B$971,0)+1,MATCH(V2788,'Compréhension de l''écrit'!$E$1:$DA$1,0)),"")</f>
        <v/>
      </c>
      <c r="X2788" s="16" t="e">
        <f t="shared" si="45"/>
        <v>#REF!</v>
      </c>
      <c r="Y2788" s="16" t="str">
        <f>IFERROR(VLOOKUP(V2788,Paramétrages!H:I,2,FALSE),"")</f>
        <v/>
      </c>
    </row>
    <row r="2789" spans="18:25" x14ac:dyDescent="0.2">
      <c r="R2789" s="16" t="e">
        <f>INDEX('Compréhension de l''écrit'!$A$2:$A$971,ROUNDUP((ROW()-1)/(COUNTA('Compréhension de l''écrit'!$F$1:$DA$1)+1),0))</f>
        <v>#REF!</v>
      </c>
      <c r="S2789" s="16" t="e">
        <f>INDEX('Compréhension de l''écrit'!$B$2:$B$971,ROUNDUP((ROW()-1)/(COUNTA('Compréhension de l''écrit'!$F$1:$DA$1)+1),0))</f>
        <v>#REF!</v>
      </c>
      <c r="T2789" s="16" t="e">
        <f>INDEX('Compréhension de l''écrit'!$C$2:$C$971,ROUNDUP((ROW()-1)/(COUNTA('Compréhension de l''écrit'!$F$1:$DA$1)+1),0))</f>
        <v>#REF!</v>
      </c>
      <c r="U2789" s="16" t="e">
        <f>INDEX('Compréhension de l''écrit'!$D$2:$D$971,ROUNDUP((ROW()-1)/(COUNTA('Compréhension de l''écrit'!$F$1:$DA$1)+1),0))</f>
        <v>#REF!</v>
      </c>
      <c r="V2789" s="16">
        <f>INDEX('Compréhension de l''écrit'!$E$1:$DA$1,+MOD(ROW()-2,COUNTA($H$5:$H$32)*2)+1)</f>
        <v>0</v>
      </c>
      <c r="W2789" s="16" t="str">
        <f>IFERROR(INDEX('Compréhension de l''écrit'!$E$1:$DA$971,MATCH(S2789,'Compréhension de l''écrit'!$B$2:$B$971,0)+1,MATCH(V2789,'Compréhension de l''écrit'!$E$1:$DA$1,0)),"")</f>
        <v/>
      </c>
      <c r="X2789" s="16" t="e">
        <f t="shared" si="45"/>
        <v>#REF!</v>
      </c>
      <c r="Y2789" s="16" t="str">
        <f>IFERROR(VLOOKUP(V2789,Paramétrages!H:I,2,FALSE),"")</f>
        <v/>
      </c>
    </row>
    <row r="2790" spans="18:25" x14ac:dyDescent="0.2">
      <c r="R2790" s="16" t="e">
        <f>INDEX('Compréhension de l''écrit'!$A$2:$A$971,ROUNDUP((ROW()-1)/(COUNTA('Compréhension de l''écrit'!$F$1:$DA$1)+1),0))</f>
        <v>#REF!</v>
      </c>
      <c r="S2790" s="16" t="e">
        <f>INDEX('Compréhension de l''écrit'!$B$2:$B$971,ROUNDUP((ROW()-1)/(COUNTA('Compréhension de l''écrit'!$F$1:$DA$1)+1),0))</f>
        <v>#REF!</v>
      </c>
      <c r="T2790" s="16" t="e">
        <f>INDEX('Compréhension de l''écrit'!$C$2:$C$971,ROUNDUP((ROW()-1)/(COUNTA('Compréhension de l''écrit'!$F$1:$DA$1)+1),0))</f>
        <v>#REF!</v>
      </c>
      <c r="U2790" s="16" t="e">
        <f>INDEX('Compréhension de l''écrit'!$D$2:$D$971,ROUNDUP((ROW()-1)/(COUNTA('Compréhension de l''écrit'!$F$1:$DA$1)+1),0))</f>
        <v>#REF!</v>
      </c>
      <c r="V2790" s="16">
        <f>INDEX('Compréhension de l''écrit'!$E$1:$DA$1,+MOD(ROW()-2,COUNTA($H$5:$H$32)*2)+1)</f>
        <v>0</v>
      </c>
      <c r="W2790" s="16" t="str">
        <f>IFERROR(INDEX('Compréhension de l''écrit'!$E$1:$DA$971,MATCH(S2790,'Compréhension de l''écrit'!$B$2:$B$971,0)+1,MATCH(V2790,'Compréhension de l''écrit'!$E$1:$DA$1,0)),"")</f>
        <v/>
      </c>
      <c r="X2790" s="16" t="e">
        <f t="shared" si="45"/>
        <v>#REF!</v>
      </c>
      <c r="Y2790" s="16" t="str">
        <f>IFERROR(VLOOKUP(V2790,Paramétrages!H:I,2,FALSE),"")</f>
        <v/>
      </c>
    </row>
    <row r="2791" spans="18:25" x14ac:dyDescent="0.2">
      <c r="R2791" s="16" t="e">
        <f>INDEX('Compréhension de l''écrit'!$A$2:$A$971,ROUNDUP((ROW()-1)/(COUNTA('Compréhension de l''écrit'!$F$1:$DA$1)+1),0))</f>
        <v>#REF!</v>
      </c>
      <c r="S2791" s="16" t="e">
        <f>INDEX('Compréhension de l''écrit'!$B$2:$B$971,ROUNDUP((ROW()-1)/(COUNTA('Compréhension de l''écrit'!$F$1:$DA$1)+1),0))</f>
        <v>#REF!</v>
      </c>
      <c r="T2791" s="16" t="e">
        <f>INDEX('Compréhension de l''écrit'!$C$2:$C$971,ROUNDUP((ROW()-1)/(COUNTA('Compréhension de l''écrit'!$F$1:$DA$1)+1),0))</f>
        <v>#REF!</v>
      </c>
      <c r="U2791" s="16" t="e">
        <f>INDEX('Compréhension de l''écrit'!$D$2:$D$971,ROUNDUP((ROW()-1)/(COUNTA('Compréhension de l''écrit'!$F$1:$DA$1)+1),0))</f>
        <v>#REF!</v>
      </c>
      <c r="V2791" s="16">
        <f>INDEX('Compréhension de l''écrit'!$E$1:$DA$1,+MOD(ROW()-2,COUNTA($H$5:$H$32)*2)+1)</f>
        <v>0</v>
      </c>
      <c r="W2791" s="16" t="str">
        <f>IFERROR(INDEX('Compréhension de l''écrit'!$E$1:$DA$971,MATCH(S2791,'Compréhension de l''écrit'!$B$2:$B$971,0)+1,MATCH(V2791,'Compréhension de l''écrit'!$E$1:$DA$1,0)),"")</f>
        <v/>
      </c>
      <c r="X2791" s="16" t="e">
        <f t="shared" si="45"/>
        <v>#REF!</v>
      </c>
      <c r="Y2791" s="16" t="str">
        <f>IFERROR(VLOOKUP(V2791,Paramétrages!H:I,2,FALSE),"")</f>
        <v/>
      </c>
    </row>
    <row r="2792" spans="18:25" x14ac:dyDescent="0.2">
      <c r="R2792" s="16" t="e">
        <f>INDEX('Compréhension de l''écrit'!$A$2:$A$971,ROUNDUP((ROW()-1)/(COUNTA('Compréhension de l''écrit'!$F$1:$DA$1)+1),0))</f>
        <v>#REF!</v>
      </c>
      <c r="S2792" s="16" t="e">
        <f>INDEX('Compréhension de l''écrit'!$B$2:$B$971,ROUNDUP((ROW()-1)/(COUNTA('Compréhension de l''écrit'!$F$1:$DA$1)+1),0))</f>
        <v>#REF!</v>
      </c>
      <c r="T2792" s="16" t="e">
        <f>INDEX('Compréhension de l''écrit'!$C$2:$C$971,ROUNDUP((ROW()-1)/(COUNTA('Compréhension de l''écrit'!$F$1:$DA$1)+1),0))</f>
        <v>#REF!</v>
      </c>
      <c r="U2792" s="16" t="e">
        <f>INDEX('Compréhension de l''écrit'!$D$2:$D$971,ROUNDUP((ROW()-1)/(COUNTA('Compréhension de l''écrit'!$F$1:$DA$1)+1),0))</f>
        <v>#REF!</v>
      </c>
      <c r="V2792" s="16">
        <f>INDEX('Compréhension de l''écrit'!$E$1:$DA$1,+MOD(ROW()-2,COUNTA($H$5:$H$32)*2)+1)</f>
        <v>0</v>
      </c>
      <c r="W2792" s="16" t="str">
        <f>IFERROR(INDEX('Compréhension de l''écrit'!$E$1:$DA$971,MATCH(S2792,'Compréhension de l''écrit'!$B$2:$B$971,0)+1,MATCH(V2792,'Compréhension de l''écrit'!$E$1:$DA$1,0)),"")</f>
        <v/>
      </c>
      <c r="X2792" s="16" t="e">
        <f t="shared" si="45"/>
        <v>#REF!</v>
      </c>
      <c r="Y2792" s="16" t="str">
        <f>IFERROR(VLOOKUP(V2792,Paramétrages!H:I,2,FALSE),"")</f>
        <v/>
      </c>
    </row>
    <row r="2793" spans="18:25" x14ac:dyDescent="0.2">
      <c r="R2793" s="16" t="e">
        <f>INDEX('Compréhension de l''écrit'!$A$2:$A$971,ROUNDUP((ROW()-1)/(COUNTA('Compréhension de l''écrit'!$F$1:$DA$1)+1),0))</f>
        <v>#REF!</v>
      </c>
      <c r="S2793" s="16" t="e">
        <f>INDEX('Compréhension de l''écrit'!$B$2:$B$971,ROUNDUP((ROW()-1)/(COUNTA('Compréhension de l''écrit'!$F$1:$DA$1)+1),0))</f>
        <v>#REF!</v>
      </c>
      <c r="T2793" s="16" t="e">
        <f>INDEX('Compréhension de l''écrit'!$C$2:$C$971,ROUNDUP((ROW()-1)/(COUNTA('Compréhension de l''écrit'!$F$1:$DA$1)+1),0))</f>
        <v>#REF!</v>
      </c>
      <c r="U2793" s="16" t="e">
        <f>INDEX('Compréhension de l''écrit'!$D$2:$D$971,ROUNDUP((ROW()-1)/(COUNTA('Compréhension de l''écrit'!$F$1:$DA$1)+1),0))</f>
        <v>#REF!</v>
      </c>
      <c r="V2793" s="16">
        <f>INDEX('Compréhension de l''écrit'!$E$1:$DA$1,+MOD(ROW()-2,COUNTA($H$5:$H$32)*2)+1)</f>
        <v>0</v>
      </c>
      <c r="W2793" s="16" t="str">
        <f>IFERROR(INDEX('Compréhension de l''écrit'!$E$1:$DA$971,MATCH(S2793,'Compréhension de l''écrit'!$B$2:$B$971,0)+1,MATCH(V2793,'Compréhension de l''écrit'!$E$1:$DA$1,0)),"")</f>
        <v/>
      </c>
      <c r="X2793" s="16" t="e">
        <f t="shared" si="45"/>
        <v>#REF!</v>
      </c>
      <c r="Y2793" s="16" t="str">
        <f>IFERROR(VLOOKUP(V2793,Paramétrages!H:I,2,FALSE),"")</f>
        <v/>
      </c>
    </row>
    <row r="2794" spans="18:25" x14ac:dyDescent="0.2">
      <c r="R2794" s="16" t="e">
        <f>INDEX('Compréhension de l''écrit'!$A$2:$A$971,ROUNDUP((ROW()-1)/(COUNTA('Compréhension de l''écrit'!$F$1:$DA$1)+1),0))</f>
        <v>#REF!</v>
      </c>
      <c r="S2794" s="16" t="e">
        <f>INDEX('Compréhension de l''écrit'!$B$2:$B$971,ROUNDUP((ROW()-1)/(COUNTA('Compréhension de l''écrit'!$F$1:$DA$1)+1),0))</f>
        <v>#REF!</v>
      </c>
      <c r="T2794" s="16" t="e">
        <f>INDEX('Compréhension de l''écrit'!$C$2:$C$971,ROUNDUP((ROW()-1)/(COUNTA('Compréhension de l''écrit'!$F$1:$DA$1)+1),0))</f>
        <v>#REF!</v>
      </c>
      <c r="U2794" s="16" t="e">
        <f>INDEX('Compréhension de l''écrit'!$D$2:$D$971,ROUNDUP((ROW()-1)/(COUNTA('Compréhension de l''écrit'!$F$1:$DA$1)+1),0))</f>
        <v>#REF!</v>
      </c>
      <c r="V2794" s="16">
        <f>INDEX('Compréhension de l''écrit'!$E$1:$DA$1,+MOD(ROW()-2,COUNTA($H$5:$H$32)*2)+1)</f>
        <v>0</v>
      </c>
      <c r="W2794" s="16" t="str">
        <f>IFERROR(INDEX('Compréhension de l''écrit'!$E$1:$DA$971,MATCH(S2794,'Compréhension de l''écrit'!$B$2:$B$971,0)+1,MATCH(V2794,'Compréhension de l''écrit'!$E$1:$DA$1,0)),"")</f>
        <v/>
      </c>
      <c r="X2794" s="16" t="e">
        <f t="shared" si="45"/>
        <v>#REF!</v>
      </c>
      <c r="Y2794" s="16" t="str">
        <f>IFERROR(VLOOKUP(V2794,Paramétrages!H:I,2,FALSE),"")</f>
        <v/>
      </c>
    </row>
    <row r="2795" spans="18:25" x14ac:dyDescent="0.2">
      <c r="R2795" s="16" t="e">
        <f>INDEX('Compréhension de l''écrit'!$A$2:$A$971,ROUNDUP((ROW()-1)/(COUNTA('Compréhension de l''écrit'!$F$1:$DA$1)+1),0))</f>
        <v>#REF!</v>
      </c>
      <c r="S2795" s="16" t="e">
        <f>INDEX('Compréhension de l''écrit'!$B$2:$B$971,ROUNDUP((ROW()-1)/(COUNTA('Compréhension de l''écrit'!$F$1:$DA$1)+1),0))</f>
        <v>#REF!</v>
      </c>
      <c r="T2795" s="16" t="e">
        <f>INDEX('Compréhension de l''écrit'!$C$2:$C$971,ROUNDUP((ROW()-1)/(COUNTA('Compréhension de l''écrit'!$F$1:$DA$1)+1),0))</f>
        <v>#REF!</v>
      </c>
      <c r="U2795" s="16" t="e">
        <f>INDEX('Compréhension de l''écrit'!$D$2:$D$971,ROUNDUP((ROW()-1)/(COUNTA('Compréhension de l''écrit'!$F$1:$DA$1)+1),0))</f>
        <v>#REF!</v>
      </c>
      <c r="V2795" s="16">
        <f>INDEX('Compréhension de l''écrit'!$E$1:$DA$1,+MOD(ROW()-2,COUNTA($H$5:$H$32)*2)+1)</f>
        <v>0</v>
      </c>
      <c r="W2795" s="16" t="str">
        <f>IFERROR(INDEX('Compréhension de l''écrit'!$E$1:$DA$971,MATCH(S2795,'Compréhension de l''écrit'!$B$2:$B$971,0)+1,MATCH(V2795,'Compréhension de l''écrit'!$E$1:$DA$1,0)),"")</f>
        <v/>
      </c>
      <c r="X2795" s="16" t="e">
        <f t="shared" si="45"/>
        <v>#REF!</v>
      </c>
      <c r="Y2795" s="16" t="str">
        <f>IFERROR(VLOOKUP(V2795,Paramétrages!H:I,2,FALSE),"")</f>
        <v/>
      </c>
    </row>
    <row r="2796" spans="18:25" x14ac:dyDescent="0.2">
      <c r="R2796" s="16" t="e">
        <f>INDEX('Compréhension de l''écrit'!$A$2:$A$971,ROUNDUP((ROW()-1)/(COUNTA('Compréhension de l''écrit'!$F$1:$DA$1)+1),0))</f>
        <v>#REF!</v>
      </c>
      <c r="S2796" s="16" t="e">
        <f>INDEX('Compréhension de l''écrit'!$B$2:$B$971,ROUNDUP((ROW()-1)/(COUNTA('Compréhension de l''écrit'!$F$1:$DA$1)+1),0))</f>
        <v>#REF!</v>
      </c>
      <c r="T2796" s="16" t="e">
        <f>INDEX('Compréhension de l''écrit'!$C$2:$C$971,ROUNDUP((ROW()-1)/(COUNTA('Compréhension de l''écrit'!$F$1:$DA$1)+1),0))</f>
        <v>#REF!</v>
      </c>
      <c r="U2796" s="16" t="e">
        <f>INDEX('Compréhension de l''écrit'!$D$2:$D$971,ROUNDUP((ROW()-1)/(COUNTA('Compréhension de l''écrit'!$F$1:$DA$1)+1),0))</f>
        <v>#REF!</v>
      </c>
      <c r="V2796" s="16">
        <f>INDEX('Compréhension de l''écrit'!$E$1:$DA$1,+MOD(ROW()-2,COUNTA($H$5:$H$32)*2)+1)</f>
        <v>0</v>
      </c>
      <c r="W2796" s="16" t="str">
        <f>IFERROR(INDEX('Compréhension de l''écrit'!$E$1:$DA$971,MATCH(S2796,'Compréhension de l''écrit'!$B$2:$B$971,0)+1,MATCH(V2796,'Compréhension de l''écrit'!$E$1:$DA$1,0)),"")</f>
        <v/>
      </c>
      <c r="X2796" s="16" t="e">
        <f t="shared" si="45"/>
        <v>#REF!</v>
      </c>
      <c r="Y2796" s="16" t="str">
        <f>IFERROR(VLOOKUP(V2796,Paramétrages!H:I,2,FALSE),"")</f>
        <v/>
      </c>
    </row>
    <row r="2797" spans="18:25" x14ac:dyDescent="0.2">
      <c r="R2797" s="16" t="e">
        <f>INDEX('Compréhension de l''écrit'!$A$2:$A$971,ROUNDUP((ROW()-1)/(COUNTA('Compréhension de l''écrit'!$F$1:$DA$1)+1),0))</f>
        <v>#REF!</v>
      </c>
      <c r="S2797" s="16" t="e">
        <f>INDEX('Compréhension de l''écrit'!$B$2:$B$971,ROUNDUP((ROW()-1)/(COUNTA('Compréhension de l''écrit'!$F$1:$DA$1)+1),0))</f>
        <v>#REF!</v>
      </c>
      <c r="T2797" s="16" t="e">
        <f>INDEX('Compréhension de l''écrit'!$C$2:$C$971,ROUNDUP((ROW()-1)/(COUNTA('Compréhension de l''écrit'!$F$1:$DA$1)+1),0))</f>
        <v>#REF!</v>
      </c>
      <c r="U2797" s="16" t="e">
        <f>INDEX('Compréhension de l''écrit'!$D$2:$D$971,ROUNDUP((ROW()-1)/(COUNTA('Compréhension de l''écrit'!$F$1:$DA$1)+1),0))</f>
        <v>#REF!</v>
      </c>
      <c r="V2797" s="16">
        <f>INDEX('Compréhension de l''écrit'!$E$1:$DA$1,+MOD(ROW()-2,COUNTA($H$5:$H$32)*2)+1)</f>
        <v>0</v>
      </c>
      <c r="W2797" s="16" t="str">
        <f>IFERROR(INDEX('Compréhension de l''écrit'!$E$1:$DA$971,MATCH(S2797,'Compréhension de l''écrit'!$B$2:$B$971,0)+1,MATCH(V2797,'Compréhension de l''écrit'!$E$1:$DA$1,0)),"")</f>
        <v/>
      </c>
      <c r="X2797" s="16" t="e">
        <f t="shared" si="45"/>
        <v>#REF!</v>
      </c>
      <c r="Y2797" s="16" t="str">
        <f>IFERROR(VLOOKUP(V2797,Paramétrages!H:I,2,FALSE),"")</f>
        <v/>
      </c>
    </row>
    <row r="2798" spans="18:25" x14ac:dyDescent="0.2">
      <c r="R2798" s="16" t="e">
        <f>INDEX('Compréhension de l''écrit'!$A$2:$A$971,ROUNDUP((ROW()-1)/(COUNTA('Compréhension de l''écrit'!$F$1:$DA$1)+1),0))</f>
        <v>#REF!</v>
      </c>
      <c r="S2798" s="16" t="e">
        <f>INDEX('Compréhension de l''écrit'!$B$2:$B$971,ROUNDUP((ROW()-1)/(COUNTA('Compréhension de l''écrit'!$F$1:$DA$1)+1),0))</f>
        <v>#REF!</v>
      </c>
      <c r="T2798" s="16" t="e">
        <f>INDEX('Compréhension de l''écrit'!$C$2:$C$971,ROUNDUP((ROW()-1)/(COUNTA('Compréhension de l''écrit'!$F$1:$DA$1)+1),0))</f>
        <v>#REF!</v>
      </c>
      <c r="U2798" s="16" t="e">
        <f>INDEX('Compréhension de l''écrit'!$D$2:$D$971,ROUNDUP((ROW()-1)/(COUNTA('Compréhension de l''écrit'!$F$1:$DA$1)+1),0))</f>
        <v>#REF!</v>
      </c>
      <c r="V2798" s="16">
        <f>INDEX('Compréhension de l''écrit'!$E$1:$DA$1,+MOD(ROW()-2,COUNTA($H$5:$H$32)*2)+1)</f>
        <v>0</v>
      </c>
      <c r="W2798" s="16" t="str">
        <f>IFERROR(INDEX('Compréhension de l''écrit'!$E$1:$DA$971,MATCH(S2798,'Compréhension de l''écrit'!$B$2:$B$971,0)+1,MATCH(V2798,'Compréhension de l''écrit'!$E$1:$DA$1,0)),"")</f>
        <v/>
      </c>
      <c r="X2798" s="16" t="e">
        <f t="shared" si="45"/>
        <v>#REF!</v>
      </c>
      <c r="Y2798" s="16" t="str">
        <f>IFERROR(VLOOKUP(V2798,Paramétrages!H:I,2,FALSE),"")</f>
        <v/>
      </c>
    </row>
    <row r="2799" spans="18:25" x14ac:dyDescent="0.2">
      <c r="R2799" s="16" t="e">
        <f>INDEX('Compréhension de l''écrit'!$A$2:$A$971,ROUNDUP((ROW()-1)/(COUNTA('Compréhension de l''écrit'!$F$1:$DA$1)+1),0))</f>
        <v>#REF!</v>
      </c>
      <c r="S2799" s="16" t="e">
        <f>INDEX('Compréhension de l''écrit'!$B$2:$B$971,ROUNDUP((ROW()-1)/(COUNTA('Compréhension de l''écrit'!$F$1:$DA$1)+1),0))</f>
        <v>#REF!</v>
      </c>
      <c r="T2799" s="16" t="e">
        <f>INDEX('Compréhension de l''écrit'!$C$2:$C$971,ROUNDUP((ROW()-1)/(COUNTA('Compréhension de l''écrit'!$F$1:$DA$1)+1),0))</f>
        <v>#REF!</v>
      </c>
      <c r="U2799" s="16" t="e">
        <f>INDEX('Compréhension de l''écrit'!$D$2:$D$971,ROUNDUP((ROW()-1)/(COUNTA('Compréhension de l''écrit'!$F$1:$DA$1)+1),0))</f>
        <v>#REF!</v>
      </c>
      <c r="V2799" s="16">
        <f>INDEX('Compréhension de l''écrit'!$E$1:$DA$1,+MOD(ROW()-2,COUNTA($H$5:$H$32)*2)+1)</f>
        <v>0</v>
      </c>
      <c r="W2799" s="16" t="str">
        <f>IFERROR(INDEX('Compréhension de l''écrit'!$E$1:$DA$971,MATCH(S2799,'Compréhension de l''écrit'!$B$2:$B$971,0)+1,MATCH(V2799,'Compréhension de l''écrit'!$E$1:$DA$1,0)),"")</f>
        <v/>
      </c>
      <c r="X2799" s="16" t="e">
        <f t="shared" si="45"/>
        <v>#REF!</v>
      </c>
      <c r="Y2799" s="16" t="str">
        <f>IFERROR(VLOOKUP(V2799,Paramétrages!H:I,2,FALSE),"")</f>
        <v/>
      </c>
    </row>
    <row r="2800" spans="18:25" x14ac:dyDescent="0.2">
      <c r="R2800" s="16" t="e">
        <f>INDEX('Compréhension de l''écrit'!$A$2:$A$971,ROUNDUP((ROW()-1)/(COUNTA('Compréhension de l''écrit'!$F$1:$DA$1)+1),0))</f>
        <v>#REF!</v>
      </c>
      <c r="S2800" s="16" t="e">
        <f>INDEX('Compréhension de l''écrit'!$B$2:$B$971,ROUNDUP((ROW()-1)/(COUNTA('Compréhension de l''écrit'!$F$1:$DA$1)+1),0))</f>
        <v>#REF!</v>
      </c>
      <c r="T2800" s="16" t="e">
        <f>INDEX('Compréhension de l''écrit'!$C$2:$C$971,ROUNDUP((ROW()-1)/(COUNTA('Compréhension de l''écrit'!$F$1:$DA$1)+1),0))</f>
        <v>#REF!</v>
      </c>
      <c r="U2800" s="16" t="e">
        <f>INDEX('Compréhension de l''écrit'!$D$2:$D$971,ROUNDUP((ROW()-1)/(COUNTA('Compréhension de l''écrit'!$F$1:$DA$1)+1),0))</f>
        <v>#REF!</v>
      </c>
      <c r="V2800" s="16">
        <f>INDEX('Compréhension de l''écrit'!$E$1:$DA$1,+MOD(ROW()-2,COUNTA($H$5:$H$32)*2)+1)</f>
        <v>0</v>
      </c>
      <c r="W2800" s="16" t="str">
        <f>IFERROR(INDEX('Compréhension de l''écrit'!$E$1:$DA$971,MATCH(S2800,'Compréhension de l''écrit'!$B$2:$B$971,0)+1,MATCH(V2800,'Compréhension de l''écrit'!$E$1:$DA$1,0)),"")</f>
        <v/>
      </c>
      <c r="X2800" s="16" t="e">
        <f t="shared" si="45"/>
        <v>#REF!</v>
      </c>
      <c r="Y2800" s="16" t="str">
        <f>IFERROR(VLOOKUP(V2800,Paramétrages!H:I,2,FALSE),"")</f>
        <v/>
      </c>
    </row>
    <row r="2801" spans="18:25" x14ac:dyDescent="0.2">
      <c r="R2801" s="16" t="e">
        <f>INDEX('Compréhension de l''écrit'!$A$2:$A$971,ROUNDUP((ROW()-1)/(COUNTA('Compréhension de l''écrit'!$F$1:$DA$1)+1),0))</f>
        <v>#REF!</v>
      </c>
      <c r="S2801" s="16" t="e">
        <f>INDEX('Compréhension de l''écrit'!$B$2:$B$971,ROUNDUP((ROW()-1)/(COUNTA('Compréhension de l''écrit'!$F$1:$DA$1)+1),0))</f>
        <v>#REF!</v>
      </c>
      <c r="T2801" s="16" t="e">
        <f>INDEX('Compréhension de l''écrit'!$C$2:$C$971,ROUNDUP((ROW()-1)/(COUNTA('Compréhension de l''écrit'!$F$1:$DA$1)+1),0))</f>
        <v>#REF!</v>
      </c>
      <c r="U2801" s="16" t="e">
        <f>INDEX('Compréhension de l''écrit'!$D$2:$D$971,ROUNDUP((ROW()-1)/(COUNTA('Compréhension de l''écrit'!$F$1:$DA$1)+1),0))</f>
        <v>#REF!</v>
      </c>
      <c r="V2801" s="16">
        <f>INDEX('Compréhension de l''écrit'!$E$1:$DA$1,+MOD(ROW()-2,COUNTA($H$5:$H$32)*2)+1)</f>
        <v>0</v>
      </c>
      <c r="W2801" s="16" t="str">
        <f>IFERROR(INDEX('Compréhension de l''écrit'!$E$1:$DA$971,MATCH(S2801,'Compréhension de l''écrit'!$B$2:$B$971,0)+1,MATCH(V2801,'Compréhension de l''écrit'!$E$1:$DA$1,0)),"")</f>
        <v/>
      </c>
      <c r="X2801" s="16" t="e">
        <f t="shared" si="45"/>
        <v>#REF!</v>
      </c>
      <c r="Y2801" s="16" t="str">
        <f>IFERROR(VLOOKUP(V2801,Paramétrages!H:I,2,FALSE),"")</f>
        <v/>
      </c>
    </row>
    <row r="2802" spans="18:25" x14ac:dyDescent="0.2">
      <c r="R2802" s="16" t="e">
        <f>INDEX('Compréhension de l''écrit'!$A$2:$A$971,ROUNDUP((ROW()-1)/(COUNTA('Compréhension de l''écrit'!$F$1:$DA$1)+1),0))</f>
        <v>#REF!</v>
      </c>
      <c r="S2802" s="16" t="e">
        <f>INDEX('Compréhension de l''écrit'!$B$2:$B$971,ROUNDUP((ROW()-1)/(COUNTA('Compréhension de l''écrit'!$F$1:$DA$1)+1),0))</f>
        <v>#REF!</v>
      </c>
      <c r="T2802" s="16" t="e">
        <f>INDEX('Compréhension de l''écrit'!$C$2:$C$971,ROUNDUP((ROW()-1)/(COUNTA('Compréhension de l''écrit'!$F$1:$DA$1)+1),0))</f>
        <v>#REF!</v>
      </c>
      <c r="U2802" s="16" t="e">
        <f>INDEX('Compréhension de l''écrit'!$D$2:$D$971,ROUNDUP((ROW()-1)/(COUNTA('Compréhension de l''écrit'!$F$1:$DA$1)+1),0))</f>
        <v>#REF!</v>
      </c>
      <c r="V2802" s="16">
        <f>INDEX('Compréhension de l''écrit'!$E$1:$DA$1,+MOD(ROW()-2,COUNTA($H$5:$H$32)*2)+1)</f>
        <v>0</v>
      </c>
      <c r="W2802" s="16" t="str">
        <f>IFERROR(INDEX('Compréhension de l''écrit'!$E$1:$DA$971,MATCH(S2802,'Compréhension de l''écrit'!$B$2:$B$971,0)+1,MATCH(V2802,'Compréhension de l''écrit'!$E$1:$DA$1,0)),"")</f>
        <v/>
      </c>
      <c r="X2802" s="16" t="e">
        <f t="shared" si="45"/>
        <v>#REF!</v>
      </c>
      <c r="Y2802" s="16" t="str">
        <f>IFERROR(VLOOKUP(V2802,Paramétrages!H:I,2,FALSE),"")</f>
        <v/>
      </c>
    </row>
    <row r="2803" spans="18:25" x14ac:dyDescent="0.2">
      <c r="R2803" s="16" t="e">
        <f>INDEX('Compréhension de l''écrit'!$A$2:$A$971,ROUNDUP((ROW()-1)/(COUNTA('Compréhension de l''écrit'!$F$1:$DA$1)+1),0))</f>
        <v>#REF!</v>
      </c>
      <c r="S2803" s="16" t="e">
        <f>INDEX('Compréhension de l''écrit'!$B$2:$B$971,ROUNDUP((ROW()-1)/(COUNTA('Compréhension de l''écrit'!$F$1:$DA$1)+1),0))</f>
        <v>#REF!</v>
      </c>
      <c r="T2803" s="16" t="e">
        <f>INDEX('Compréhension de l''écrit'!$C$2:$C$971,ROUNDUP((ROW()-1)/(COUNTA('Compréhension de l''écrit'!$F$1:$DA$1)+1),0))</f>
        <v>#REF!</v>
      </c>
      <c r="U2803" s="16" t="e">
        <f>INDEX('Compréhension de l''écrit'!$D$2:$D$971,ROUNDUP((ROW()-1)/(COUNTA('Compréhension de l''écrit'!$F$1:$DA$1)+1),0))</f>
        <v>#REF!</v>
      </c>
      <c r="V2803" s="16">
        <f>INDEX('Compréhension de l''écrit'!$E$1:$DA$1,+MOD(ROW()-2,COUNTA($H$5:$H$32)*2)+1)</f>
        <v>0</v>
      </c>
      <c r="W2803" s="16" t="str">
        <f>IFERROR(INDEX('Compréhension de l''écrit'!$E$1:$DA$971,MATCH(S2803,'Compréhension de l''écrit'!$B$2:$B$971,0)+1,MATCH(V2803,'Compréhension de l''écrit'!$E$1:$DA$1,0)),"")</f>
        <v/>
      </c>
      <c r="X2803" s="16" t="e">
        <f t="shared" si="45"/>
        <v>#REF!</v>
      </c>
      <c r="Y2803" s="16" t="str">
        <f>IFERROR(VLOOKUP(V2803,Paramétrages!H:I,2,FALSE),"")</f>
        <v/>
      </c>
    </row>
    <row r="2804" spans="18:25" x14ac:dyDescent="0.2">
      <c r="R2804" s="16" t="e">
        <f>INDEX('Compréhension de l''écrit'!$A$2:$A$971,ROUNDUP((ROW()-1)/(COUNTA('Compréhension de l''écrit'!$F$1:$DA$1)+1),0))</f>
        <v>#REF!</v>
      </c>
      <c r="S2804" s="16" t="e">
        <f>INDEX('Compréhension de l''écrit'!$B$2:$B$971,ROUNDUP((ROW()-1)/(COUNTA('Compréhension de l''écrit'!$F$1:$DA$1)+1),0))</f>
        <v>#REF!</v>
      </c>
      <c r="T2804" s="16" t="e">
        <f>INDEX('Compréhension de l''écrit'!$C$2:$C$971,ROUNDUP((ROW()-1)/(COUNTA('Compréhension de l''écrit'!$F$1:$DA$1)+1),0))</f>
        <v>#REF!</v>
      </c>
      <c r="U2804" s="16" t="e">
        <f>INDEX('Compréhension de l''écrit'!$D$2:$D$971,ROUNDUP((ROW()-1)/(COUNTA('Compréhension de l''écrit'!$F$1:$DA$1)+1),0))</f>
        <v>#REF!</v>
      </c>
      <c r="V2804" s="16">
        <f>INDEX('Compréhension de l''écrit'!$E$1:$DA$1,+MOD(ROW()-2,COUNTA($H$5:$H$32)*2)+1)</f>
        <v>0</v>
      </c>
      <c r="W2804" s="16" t="str">
        <f>IFERROR(INDEX('Compréhension de l''écrit'!$E$1:$DA$971,MATCH(S2804,'Compréhension de l''écrit'!$B$2:$B$971,0)+1,MATCH(V2804,'Compréhension de l''écrit'!$E$1:$DA$1,0)),"")</f>
        <v/>
      </c>
      <c r="X2804" s="16" t="e">
        <f t="shared" si="45"/>
        <v>#REF!</v>
      </c>
      <c r="Y2804" s="16" t="str">
        <f>IFERROR(VLOOKUP(V2804,Paramétrages!H:I,2,FALSE),"")</f>
        <v/>
      </c>
    </row>
    <row r="2805" spans="18:25" x14ac:dyDescent="0.2">
      <c r="R2805" s="16" t="e">
        <f>INDEX('Compréhension de l''écrit'!$A$2:$A$971,ROUNDUP((ROW()-1)/(COUNTA('Compréhension de l''écrit'!$F$1:$DA$1)+1),0))</f>
        <v>#REF!</v>
      </c>
      <c r="S2805" s="16" t="e">
        <f>INDEX('Compréhension de l''écrit'!$B$2:$B$971,ROUNDUP((ROW()-1)/(COUNTA('Compréhension de l''écrit'!$F$1:$DA$1)+1),0))</f>
        <v>#REF!</v>
      </c>
      <c r="T2805" s="16" t="e">
        <f>INDEX('Compréhension de l''écrit'!$C$2:$C$971,ROUNDUP((ROW()-1)/(COUNTA('Compréhension de l''écrit'!$F$1:$DA$1)+1),0))</f>
        <v>#REF!</v>
      </c>
      <c r="U2805" s="16" t="e">
        <f>INDEX('Compréhension de l''écrit'!$D$2:$D$971,ROUNDUP((ROW()-1)/(COUNTA('Compréhension de l''écrit'!$F$1:$DA$1)+1),0))</f>
        <v>#REF!</v>
      </c>
      <c r="V2805" s="16">
        <f>INDEX('Compréhension de l''écrit'!$E$1:$DA$1,+MOD(ROW()-2,COUNTA($H$5:$H$32)*2)+1)</f>
        <v>0</v>
      </c>
      <c r="W2805" s="16" t="str">
        <f>IFERROR(INDEX('Compréhension de l''écrit'!$E$1:$DA$971,MATCH(S2805,'Compréhension de l''écrit'!$B$2:$B$971,0)+1,MATCH(V2805,'Compréhension de l''écrit'!$E$1:$DA$1,0)),"")</f>
        <v/>
      </c>
      <c r="X2805" s="16" t="e">
        <f t="shared" si="45"/>
        <v>#REF!</v>
      </c>
      <c r="Y2805" s="16" t="str">
        <f>IFERROR(VLOOKUP(V2805,Paramétrages!H:I,2,FALSE),"")</f>
        <v/>
      </c>
    </row>
    <row r="2806" spans="18:25" x14ac:dyDescent="0.2">
      <c r="R2806" s="16" t="e">
        <f>INDEX('Compréhension de l''écrit'!$A$2:$A$971,ROUNDUP((ROW()-1)/(COUNTA('Compréhension de l''écrit'!$F$1:$DA$1)+1),0))</f>
        <v>#REF!</v>
      </c>
      <c r="S2806" s="16" t="e">
        <f>INDEX('Compréhension de l''écrit'!$B$2:$B$971,ROUNDUP((ROW()-1)/(COUNTA('Compréhension de l''écrit'!$F$1:$DA$1)+1),0))</f>
        <v>#REF!</v>
      </c>
      <c r="T2806" s="16" t="e">
        <f>INDEX('Compréhension de l''écrit'!$C$2:$C$971,ROUNDUP((ROW()-1)/(COUNTA('Compréhension de l''écrit'!$F$1:$DA$1)+1),0))</f>
        <v>#REF!</v>
      </c>
      <c r="U2806" s="16" t="e">
        <f>INDEX('Compréhension de l''écrit'!$D$2:$D$971,ROUNDUP((ROW()-1)/(COUNTA('Compréhension de l''écrit'!$F$1:$DA$1)+1),0))</f>
        <v>#REF!</v>
      </c>
      <c r="V2806" s="16">
        <f>INDEX('Compréhension de l''écrit'!$E$1:$DA$1,+MOD(ROW()-2,COUNTA($H$5:$H$32)*2)+1)</f>
        <v>0</v>
      </c>
      <c r="W2806" s="16" t="str">
        <f>IFERROR(INDEX('Compréhension de l''écrit'!$E$1:$DA$971,MATCH(S2806,'Compréhension de l''écrit'!$B$2:$B$971,0)+1,MATCH(V2806,'Compréhension de l''écrit'!$E$1:$DA$1,0)),"")</f>
        <v/>
      </c>
      <c r="X2806" s="16" t="e">
        <f t="shared" si="45"/>
        <v>#REF!</v>
      </c>
      <c r="Y2806" s="16" t="str">
        <f>IFERROR(VLOOKUP(V2806,Paramétrages!H:I,2,FALSE),"")</f>
        <v/>
      </c>
    </row>
    <row r="2807" spans="18:25" x14ac:dyDescent="0.2">
      <c r="R2807" s="16" t="e">
        <f>INDEX('Compréhension de l''écrit'!$A$2:$A$971,ROUNDUP((ROW()-1)/(COUNTA('Compréhension de l''écrit'!$F$1:$DA$1)+1),0))</f>
        <v>#REF!</v>
      </c>
      <c r="S2807" s="16" t="e">
        <f>INDEX('Compréhension de l''écrit'!$B$2:$B$971,ROUNDUP((ROW()-1)/(COUNTA('Compréhension de l''écrit'!$F$1:$DA$1)+1),0))</f>
        <v>#REF!</v>
      </c>
      <c r="T2807" s="16" t="e">
        <f>INDEX('Compréhension de l''écrit'!$C$2:$C$971,ROUNDUP((ROW()-1)/(COUNTA('Compréhension de l''écrit'!$F$1:$DA$1)+1),0))</f>
        <v>#REF!</v>
      </c>
      <c r="U2807" s="16" t="e">
        <f>INDEX('Compréhension de l''écrit'!$D$2:$D$971,ROUNDUP((ROW()-1)/(COUNTA('Compréhension de l''écrit'!$F$1:$DA$1)+1),0))</f>
        <v>#REF!</v>
      </c>
      <c r="V2807" s="16">
        <f>INDEX('Compréhension de l''écrit'!$E$1:$DA$1,+MOD(ROW()-2,COUNTA($H$5:$H$32)*2)+1)</f>
        <v>0</v>
      </c>
      <c r="W2807" s="16" t="str">
        <f>IFERROR(INDEX('Compréhension de l''écrit'!$E$1:$DA$971,MATCH(S2807,'Compréhension de l''écrit'!$B$2:$B$971,0)+1,MATCH(V2807,'Compréhension de l''écrit'!$E$1:$DA$1,0)),"")</f>
        <v/>
      </c>
      <c r="X2807" s="16" t="e">
        <f t="shared" si="45"/>
        <v>#REF!</v>
      </c>
      <c r="Y2807" s="16" t="str">
        <f>IFERROR(VLOOKUP(V2807,Paramétrages!H:I,2,FALSE),"")</f>
        <v/>
      </c>
    </row>
    <row r="2808" spans="18:25" x14ac:dyDescent="0.2">
      <c r="R2808" s="16" t="e">
        <f>INDEX('Compréhension de l''écrit'!$A$2:$A$971,ROUNDUP((ROW()-1)/(COUNTA('Compréhension de l''écrit'!$F$1:$DA$1)+1),0))</f>
        <v>#REF!</v>
      </c>
      <c r="S2808" s="16" t="e">
        <f>INDEX('Compréhension de l''écrit'!$B$2:$B$971,ROUNDUP((ROW()-1)/(COUNTA('Compréhension de l''écrit'!$F$1:$DA$1)+1),0))</f>
        <v>#REF!</v>
      </c>
      <c r="T2808" s="16" t="e">
        <f>INDEX('Compréhension de l''écrit'!$C$2:$C$971,ROUNDUP((ROW()-1)/(COUNTA('Compréhension de l''écrit'!$F$1:$DA$1)+1),0))</f>
        <v>#REF!</v>
      </c>
      <c r="U2808" s="16" t="e">
        <f>INDEX('Compréhension de l''écrit'!$D$2:$D$971,ROUNDUP((ROW()-1)/(COUNTA('Compréhension de l''écrit'!$F$1:$DA$1)+1),0))</f>
        <v>#REF!</v>
      </c>
      <c r="V2808" s="16">
        <f>INDEX('Compréhension de l''écrit'!$E$1:$DA$1,+MOD(ROW()-2,COUNTA($H$5:$H$32)*2)+1)</f>
        <v>0</v>
      </c>
      <c r="W2808" s="16" t="str">
        <f>IFERROR(INDEX('Compréhension de l''écrit'!$E$1:$DA$971,MATCH(S2808,'Compréhension de l''écrit'!$B$2:$B$971,0)+1,MATCH(V2808,'Compréhension de l''écrit'!$E$1:$DA$1,0)),"")</f>
        <v/>
      </c>
      <c r="X2808" s="16" t="e">
        <f t="shared" si="45"/>
        <v>#REF!</v>
      </c>
      <c r="Y2808" s="16" t="str">
        <f>IFERROR(VLOOKUP(V2808,Paramétrages!H:I,2,FALSE),"")</f>
        <v/>
      </c>
    </row>
    <row r="2809" spans="18:25" x14ac:dyDescent="0.2">
      <c r="R2809" s="16" t="e">
        <f>INDEX('Compréhension de l''écrit'!$A$2:$A$971,ROUNDUP((ROW()-1)/(COUNTA('Compréhension de l''écrit'!$F$1:$DA$1)+1),0))</f>
        <v>#REF!</v>
      </c>
      <c r="S2809" s="16" t="e">
        <f>INDEX('Compréhension de l''écrit'!$B$2:$B$971,ROUNDUP((ROW()-1)/(COUNTA('Compréhension de l''écrit'!$F$1:$DA$1)+1),0))</f>
        <v>#REF!</v>
      </c>
      <c r="T2809" s="16" t="e">
        <f>INDEX('Compréhension de l''écrit'!$C$2:$C$971,ROUNDUP((ROW()-1)/(COUNTA('Compréhension de l''écrit'!$F$1:$DA$1)+1),0))</f>
        <v>#REF!</v>
      </c>
      <c r="U2809" s="16" t="e">
        <f>INDEX('Compréhension de l''écrit'!$D$2:$D$971,ROUNDUP((ROW()-1)/(COUNTA('Compréhension de l''écrit'!$F$1:$DA$1)+1),0))</f>
        <v>#REF!</v>
      </c>
      <c r="V2809" s="16">
        <f>INDEX('Compréhension de l''écrit'!$E$1:$DA$1,+MOD(ROW()-2,COUNTA($H$5:$H$32)*2)+1)</f>
        <v>0</v>
      </c>
      <c r="W2809" s="16" t="str">
        <f>IFERROR(INDEX('Compréhension de l''écrit'!$E$1:$DA$971,MATCH(S2809,'Compréhension de l''écrit'!$B$2:$B$971,0)+1,MATCH(V2809,'Compréhension de l''écrit'!$E$1:$DA$1,0)),"")</f>
        <v/>
      </c>
      <c r="X2809" s="16" t="e">
        <f t="shared" si="45"/>
        <v>#REF!</v>
      </c>
      <c r="Y2809" s="16" t="str">
        <f>IFERROR(VLOOKUP(V2809,Paramétrages!H:I,2,FALSE),"")</f>
        <v/>
      </c>
    </row>
    <row r="2810" spans="18:25" x14ac:dyDescent="0.2">
      <c r="R2810" s="16" t="e">
        <f>INDEX('Compréhension de l''écrit'!$A$2:$A$971,ROUNDUP((ROW()-1)/(COUNTA('Compréhension de l''écrit'!$F$1:$DA$1)+1),0))</f>
        <v>#REF!</v>
      </c>
      <c r="S2810" s="16" t="e">
        <f>INDEX('Compréhension de l''écrit'!$B$2:$B$971,ROUNDUP((ROW()-1)/(COUNTA('Compréhension de l''écrit'!$F$1:$DA$1)+1),0))</f>
        <v>#REF!</v>
      </c>
      <c r="T2810" s="16" t="e">
        <f>INDEX('Compréhension de l''écrit'!$C$2:$C$971,ROUNDUP((ROW()-1)/(COUNTA('Compréhension de l''écrit'!$F$1:$DA$1)+1),0))</f>
        <v>#REF!</v>
      </c>
      <c r="U2810" s="16" t="e">
        <f>INDEX('Compréhension de l''écrit'!$D$2:$D$971,ROUNDUP((ROW()-1)/(COUNTA('Compréhension de l''écrit'!$F$1:$DA$1)+1),0))</f>
        <v>#REF!</v>
      </c>
      <c r="V2810" s="16">
        <f>INDEX('Compréhension de l''écrit'!$E$1:$DA$1,+MOD(ROW()-2,COUNTA($H$5:$H$32)*2)+1)</f>
        <v>0</v>
      </c>
      <c r="W2810" s="16" t="str">
        <f>IFERROR(INDEX('Compréhension de l''écrit'!$E$1:$DA$971,MATCH(S2810,'Compréhension de l''écrit'!$B$2:$B$971,0)+1,MATCH(V2810,'Compréhension de l''écrit'!$E$1:$DA$1,0)),"")</f>
        <v/>
      </c>
      <c r="X2810" s="16" t="e">
        <f t="shared" si="45"/>
        <v>#REF!</v>
      </c>
      <c r="Y2810" s="16" t="str">
        <f>IFERROR(VLOOKUP(V2810,Paramétrages!H:I,2,FALSE),"")</f>
        <v/>
      </c>
    </row>
    <row r="2811" spans="18:25" x14ac:dyDescent="0.2">
      <c r="R2811" s="16" t="e">
        <f>INDEX('Compréhension de l''écrit'!$A$2:$A$971,ROUNDUP((ROW()-1)/(COUNTA('Compréhension de l''écrit'!$F$1:$DA$1)+1),0))</f>
        <v>#REF!</v>
      </c>
      <c r="S2811" s="16" t="e">
        <f>INDEX('Compréhension de l''écrit'!$B$2:$B$971,ROUNDUP((ROW()-1)/(COUNTA('Compréhension de l''écrit'!$F$1:$DA$1)+1),0))</f>
        <v>#REF!</v>
      </c>
      <c r="T2811" s="16" t="e">
        <f>INDEX('Compréhension de l''écrit'!$C$2:$C$971,ROUNDUP((ROW()-1)/(COUNTA('Compréhension de l''écrit'!$F$1:$DA$1)+1),0))</f>
        <v>#REF!</v>
      </c>
      <c r="U2811" s="16" t="e">
        <f>INDEX('Compréhension de l''écrit'!$D$2:$D$971,ROUNDUP((ROW()-1)/(COUNTA('Compréhension de l''écrit'!$F$1:$DA$1)+1),0))</f>
        <v>#REF!</v>
      </c>
      <c r="V2811" s="16">
        <f>INDEX('Compréhension de l''écrit'!$E$1:$DA$1,+MOD(ROW()-2,COUNTA($H$5:$H$32)*2)+1)</f>
        <v>0</v>
      </c>
      <c r="W2811" s="16" t="str">
        <f>IFERROR(INDEX('Compréhension de l''écrit'!$E$1:$DA$971,MATCH(S2811,'Compréhension de l''écrit'!$B$2:$B$971,0)+1,MATCH(V2811,'Compréhension de l''écrit'!$E$1:$DA$1,0)),"")</f>
        <v/>
      </c>
      <c r="X2811" s="16" t="e">
        <f t="shared" si="45"/>
        <v>#REF!</v>
      </c>
      <c r="Y2811" s="16" t="str">
        <f>IFERROR(VLOOKUP(V2811,Paramétrages!H:I,2,FALSE),"")</f>
        <v/>
      </c>
    </row>
    <row r="2812" spans="18:25" x14ac:dyDescent="0.2">
      <c r="R2812" s="16" t="e">
        <f>INDEX('Compréhension de l''écrit'!$A$2:$A$971,ROUNDUP((ROW()-1)/(COUNTA('Compréhension de l''écrit'!$F$1:$DA$1)+1),0))</f>
        <v>#REF!</v>
      </c>
      <c r="S2812" s="16" t="e">
        <f>INDEX('Compréhension de l''écrit'!$B$2:$B$971,ROUNDUP((ROW()-1)/(COUNTA('Compréhension de l''écrit'!$F$1:$DA$1)+1),0))</f>
        <v>#REF!</v>
      </c>
      <c r="T2812" s="16" t="e">
        <f>INDEX('Compréhension de l''écrit'!$C$2:$C$971,ROUNDUP((ROW()-1)/(COUNTA('Compréhension de l''écrit'!$F$1:$DA$1)+1),0))</f>
        <v>#REF!</v>
      </c>
      <c r="U2812" s="16" t="e">
        <f>INDEX('Compréhension de l''écrit'!$D$2:$D$971,ROUNDUP((ROW()-1)/(COUNTA('Compréhension de l''écrit'!$F$1:$DA$1)+1),0))</f>
        <v>#REF!</v>
      </c>
      <c r="V2812" s="16">
        <f>INDEX('Compréhension de l''écrit'!$E$1:$DA$1,+MOD(ROW()-2,COUNTA($H$5:$H$32)*2)+1)</f>
        <v>0</v>
      </c>
      <c r="W2812" s="16" t="str">
        <f>IFERROR(INDEX('Compréhension de l''écrit'!$E$1:$DA$971,MATCH(S2812,'Compréhension de l''écrit'!$B$2:$B$971,0)+1,MATCH(V2812,'Compréhension de l''écrit'!$E$1:$DA$1,0)),"")</f>
        <v/>
      </c>
      <c r="X2812" s="16" t="e">
        <f t="shared" si="45"/>
        <v>#REF!</v>
      </c>
      <c r="Y2812" s="16" t="str">
        <f>IFERROR(VLOOKUP(V2812,Paramétrages!H:I,2,FALSE),"")</f>
        <v/>
      </c>
    </row>
    <row r="2813" spans="18:25" x14ac:dyDescent="0.2">
      <c r="R2813" s="16" t="e">
        <f>INDEX('Compréhension de l''écrit'!$A$2:$A$971,ROUNDUP((ROW()-1)/(COUNTA('Compréhension de l''écrit'!$F$1:$DA$1)+1),0))</f>
        <v>#REF!</v>
      </c>
      <c r="S2813" s="16" t="e">
        <f>INDEX('Compréhension de l''écrit'!$B$2:$B$971,ROUNDUP((ROW()-1)/(COUNTA('Compréhension de l''écrit'!$F$1:$DA$1)+1),0))</f>
        <v>#REF!</v>
      </c>
      <c r="T2813" s="16" t="e">
        <f>INDEX('Compréhension de l''écrit'!$C$2:$C$971,ROUNDUP((ROW()-1)/(COUNTA('Compréhension de l''écrit'!$F$1:$DA$1)+1),0))</f>
        <v>#REF!</v>
      </c>
      <c r="U2813" s="16" t="e">
        <f>INDEX('Compréhension de l''écrit'!$D$2:$D$971,ROUNDUP((ROW()-1)/(COUNTA('Compréhension de l''écrit'!$F$1:$DA$1)+1),0))</f>
        <v>#REF!</v>
      </c>
      <c r="V2813" s="16">
        <f>INDEX('Compréhension de l''écrit'!$E$1:$DA$1,+MOD(ROW()-2,COUNTA($H$5:$H$32)*2)+1)</f>
        <v>0</v>
      </c>
      <c r="W2813" s="16" t="str">
        <f>IFERROR(INDEX('Compréhension de l''écrit'!$E$1:$DA$971,MATCH(S2813,'Compréhension de l''écrit'!$B$2:$B$971,0)+1,MATCH(V2813,'Compréhension de l''écrit'!$E$1:$DA$1,0)),"")</f>
        <v/>
      </c>
      <c r="X2813" s="16" t="e">
        <f t="shared" si="45"/>
        <v>#REF!</v>
      </c>
      <c r="Y2813" s="16" t="str">
        <f>IFERROR(VLOOKUP(V2813,Paramétrages!H:I,2,FALSE),"")</f>
        <v/>
      </c>
    </row>
    <row r="2814" spans="18:25" x14ac:dyDescent="0.2">
      <c r="R2814" s="16" t="e">
        <f>INDEX('Compréhension de l''écrit'!$A$2:$A$971,ROUNDUP((ROW()-1)/(COUNTA('Compréhension de l''écrit'!$F$1:$DA$1)+1),0))</f>
        <v>#REF!</v>
      </c>
      <c r="S2814" s="16" t="e">
        <f>INDEX('Compréhension de l''écrit'!$B$2:$B$971,ROUNDUP((ROW()-1)/(COUNTA('Compréhension de l''écrit'!$F$1:$DA$1)+1),0))</f>
        <v>#REF!</v>
      </c>
      <c r="T2814" s="16" t="e">
        <f>INDEX('Compréhension de l''écrit'!$C$2:$C$971,ROUNDUP((ROW()-1)/(COUNTA('Compréhension de l''écrit'!$F$1:$DA$1)+1),0))</f>
        <v>#REF!</v>
      </c>
      <c r="U2814" s="16" t="e">
        <f>INDEX('Compréhension de l''écrit'!$D$2:$D$971,ROUNDUP((ROW()-1)/(COUNTA('Compréhension de l''écrit'!$F$1:$DA$1)+1),0))</f>
        <v>#REF!</v>
      </c>
      <c r="V2814" s="16">
        <f>INDEX('Compréhension de l''écrit'!$E$1:$DA$1,+MOD(ROW()-2,COUNTA($H$5:$H$32)*2)+1)</f>
        <v>0</v>
      </c>
      <c r="W2814" s="16" t="str">
        <f>IFERROR(INDEX('Compréhension de l''écrit'!$E$1:$DA$971,MATCH(S2814,'Compréhension de l''écrit'!$B$2:$B$971,0)+1,MATCH(V2814,'Compréhension de l''écrit'!$E$1:$DA$1,0)),"")</f>
        <v/>
      </c>
      <c r="X2814" s="16" t="e">
        <f t="shared" si="45"/>
        <v>#REF!</v>
      </c>
      <c r="Y2814" s="16" t="str">
        <f>IFERROR(VLOOKUP(V2814,Paramétrages!H:I,2,FALSE),"")</f>
        <v/>
      </c>
    </row>
    <row r="2815" spans="18:25" x14ac:dyDescent="0.2">
      <c r="R2815" s="16" t="e">
        <f>INDEX('Compréhension de l''écrit'!$A$2:$A$971,ROUNDUP((ROW()-1)/(COUNTA('Compréhension de l''écrit'!$F$1:$DA$1)+1),0))</f>
        <v>#REF!</v>
      </c>
      <c r="S2815" s="16" t="e">
        <f>INDEX('Compréhension de l''écrit'!$B$2:$B$971,ROUNDUP((ROW()-1)/(COUNTA('Compréhension de l''écrit'!$F$1:$DA$1)+1),0))</f>
        <v>#REF!</v>
      </c>
      <c r="T2815" s="16" t="e">
        <f>INDEX('Compréhension de l''écrit'!$C$2:$C$971,ROUNDUP((ROW()-1)/(COUNTA('Compréhension de l''écrit'!$F$1:$DA$1)+1),0))</f>
        <v>#REF!</v>
      </c>
      <c r="U2815" s="16" t="e">
        <f>INDEX('Compréhension de l''écrit'!$D$2:$D$971,ROUNDUP((ROW()-1)/(COUNTA('Compréhension de l''écrit'!$F$1:$DA$1)+1),0))</f>
        <v>#REF!</v>
      </c>
      <c r="V2815" s="16">
        <f>INDEX('Compréhension de l''écrit'!$E$1:$DA$1,+MOD(ROW()-2,COUNTA($H$5:$H$32)*2)+1)</f>
        <v>0</v>
      </c>
      <c r="W2815" s="16" t="str">
        <f>IFERROR(INDEX('Compréhension de l''écrit'!$E$1:$DA$971,MATCH(S2815,'Compréhension de l''écrit'!$B$2:$B$971,0)+1,MATCH(V2815,'Compréhension de l''écrit'!$E$1:$DA$1,0)),"")</f>
        <v/>
      </c>
      <c r="X2815" s="16" t="e">
        <f t="shared" si="45"/>
        <v>#REF!</v>
      </c>
      <c r="Y2815" s="16" t="str">
        <f>IFERROR(VLOOKUP(V2815,Paramétrages!H:I,2,FALSE),"")</f>
        <v/>
      </c>
    </row>
    <row r="2816" spans="18:25" x14ac:dyDescent="0.2">
      <c r="R2816" s="16" t="e">
        <f>INDEX('Compréhension de l''écrit'!$A$2:$A$971,ROUNDUP((ROW()-1)/(COUNTA('Compréhension de l''écrit'!$F$1:$DA$1)+1),0))</f>
        <v>#REF!</v>
      </c>
      <c r="S2816" s="16" t="e">
        <f>INDEX('Compréhension de l''écrit'!$B$2:$B$971,ROUNDUP((ROW()-1)/(COUNTA('Compréhension de l''écrit'!$F$1:$DA$1)+1),0))</f>
        <v>#REF!</v>
      </c>
      <c r="T2816" s="16" t="e">
        <f>INDEX('Compréhension de l''écrit'!$C$2:$C$971,ROUNDUP((ROW()-1)/(COUNTA('Compréhension de l''écrit'!$F$1:$DA$1)+1),0))</f>
        <v>#REF!</v>
      </c>
      <c r="U2816" s="16" t="e">
        <f>INDEX('Compréhension de l''écrit'!$D$2:$D$971,ROUNDUP((ROW()-1)/(COUNTA('Compréhension de l''écrit'!$F$1:$DA$1)+1),0))</f>
        <v>#REF!</v>
      </c>
      <c r="V2816" s="16">
        <f>INDEX('Compréhension de l''écrit'!$E$1:$DA$1,+MOD(ROW()-2,COUNTA($H$5:$H$32)*2)+1)</f>
        <v>0</v>
      </c>
      <c r="W2816" s="16" t="str">
        <f>IFERROR(INDEX('Compréhension de l''écrit'!$E$1:$DA$971,MATCH(S2816,'Compréhension de l''écrit'!$B$2:$B$971,0)+1,MATCH(V2816,'Compréhension de l''écrit'!$E$1:$DA$1,0)),"")</f>
        <v/>
      </c>
      <c r="X2816" s="16" t="e">
        <f t="shared" si="45"/>
        <v>#REF!</v>
      </c>
      <c r="Y2816" s="16" t="str">
        <f>IFERROR(VLOOKUP(V2816,Paramétrages!H:I,2,FALSE),"")</f>
        <v/>
      </c>
    </row>
    <row r="2817" spans="18:25" x14ac:dyDescent="0.2">
      <c r="R2817" s="16" t="e">
        <f>INDEX('Compréhension de l''écrit'!$A$2:$A$971,ROUNDUP((ROW()-1)/(COUNTA('Compréhension de l''écrit'!$F$1:$DA$1)+1),0))</f>
        <v>#REF!</v>
      </c>
      <c r="S2817" s="16" t="e">
        <f>INDEX('Compréhension de l''écrit'!$B$2:$B$971,ROUNDUP((ROW()-1)/(COUNTA('Compréhension de l''écrit'!$F$1:$DA$1)+1),0))</f>
        <v>#REF!</v>
      </c>
      <c r="T2817" s="16" t="e">
        <f>INDEX('Compréhension de l''écrit'!$C$2:$C$971,ROUNDUP((ROW()-1)/(COUNTA('Compréhension de l''écrit'!$F$1:$DA$1)+1),0))</f>
        <v>#REF!</v>
      </c>
      <c r="U2817" s="16" t="e">
        <f>INDEX('Compréhension de l''écrit'!$D$2:$D$971,ROUNDUP((ROW()-1)/(COUNTA('Compréhension de l''écrit'!$F$1:$DA$1)+1),0))</f>
        <v>#REF!</v>
      </c>
      <c r="V2817" s="16">
        <f>INDEX('Compréhension de l''écrit'!$E$1:$DA$1,+MOD(ROW()-2,COUNTA($H$5:$H$32)*2)+1)</f>
        <v>0</v>
      </c>
      <c r="W2817" s="16" t="str">
        <f>IFERROR(INDEX('Compréhension de l''écrit'!$E$1:$DA$971,MATCH(S2817,'Compréhension de l''écrit'!$B$2:$B$971,0)+1,MATCH(V2817,'Compréhension de l''écrit'!$E$1:$DA$1,0)),"")</f>
        <v/>
      </c>
      <c r="X2817" s="16" t="e">
        <f t="shared" si="45"/>
        <v>#REF!</v>
      </c>
      <c r="Y2817" s="16" t="str">
        <f>IFERROR(VLOOKUP(V2817,Paramétrages!H:I,2,FALSE),"")</f>
        <v/>
      </c>
    </row>
    <row r="2818" spans="18:25" x14ac:dyDescent="0.2">
      <c r="R2818" s="16" t="e">
        <f>INDEX('Compréhension de l''écrit'!$A$2:$A$971,ROUNDUP((ROW()-1)/(COUNTA('Compréhension de l''écrit'!$F$1:$DA$1)+1),0))</f>
        <v>#REF!</v>
      </c>
      <c r="S2818" s="16" t="e">
        <f>INDEX('Compréhension de l''écrit'!$B$2:$B$971,ROUNDUP((ROW()-1)/(COUNTA('Compréhension de l''écrit'!$F$1:$DA$1)+1),0))</f>
        <v>#REF!</v>
      </c>
      <c r="T2818" s="16" t="e">
        <f>INDEX('Compréhension de l''écrit'!$C$2:$C$971,ROUNDUP((ROW()-1)/(COUNTA('Compréhension de l''écrit'!$F$1:$DA$1)+1),0))</f>
        <v>#REF!</v>
      </c>
      <c r="U2818" s="16" t="e">
        <f>INDEX('Compréhension de l''écrit'!$D$2:$D$971,ROUNDUP((ROW()-1)/(COUNTA('Compréhension de l''écrit'!$F$1:$DA$1)+1),0))</f>
        <v>#REF!</v>
      </c>
      <c r="V2818" s="16">
        <f>INDEX('Compréhension de l''écrit'!$E$1:$DA$1,+MOD(ROW()-2,COUNTA($H$5:$H$32)*2)+1)</f>
        <v>0</v>
      </c>
      <c r="W2818" s="16" t="str">
        <f>IFERROR(INDEX('Compréhension de l''écrit'!$E$1:$DA$971,MATCH(S2818,'Compréhension de l''écrit'!$B$2:$B$971,0)+1,MATCH(V2818,'Compréhension de l''écrit'!$E$1:$DA$1,0)),"")</f>
        <v/>
      </c>
      <c r="X2818" s="16" t="e">
        <f t="shared" si="45"/>
        <v>#REF!</v>
      </c>
      <c r="Y2818" s="16" t="str">
        <f>IFERROR(VLOOKUP(V2818,Paramétrages!H:I,2,FALSE),"")</f>
        <v/>
      </c>
    </row>
    <row r="2819" spans="18:25" x14ac:dyDescent="0.2">
      <c r="R2819" s="16" t="e">
        <f>INDEX('Compréhension de l''écrit'!$A$2:$A$971,ROUNDUP((ROW()-1)/(COUNTA('Compréhension de l''écrit'!$F$1:$DA$1)+1),0))</f>
        <v>#REF!</v>
      </c>
      <c r="S2819" s="16" t="e">
        <f>INDEX('Compréhension de l''écrit'!$B$2:$B$971,ROUNDUP((ROW()-1)/(COUNTA('Compréhension de l''écrit'!$F$1:$DA$1)+1),0))</f>
        <v>#REF!</v>
      </c>
      <c r="T2819" s="16" t="e">
        <f>INDEX('Compréhension de l''écrit'!$C$2:$C$971,ROUNDUP((ROW()-1)/(COUNTA('Compréhension de l''écrit'!$F$1:$DA$1)+1),0))</f>
        <v>#REF!</v>
      </c>
      <c r="U2819" s="16" t="e">
        <f>INDEX('Compréhension de l''écrit'!$D$2:$D$971,ROUNDUP((ROW()-1)/(COUNTA('Compréhension de l''écrit'!$F$1:$DA$1)+1),0))</f>
        <v>#REF!</v>
      </c>
      <c r="V2819" s="16">
        <f>INDEX('Compréhension de l''écrit'!$E$1:$DA$1,+MOD(ROW()-2,COUNTA($H$5:$H$32)*2)+1)</f>
        <v>0</v>
      </c>
      <c r="W2819" s="16" t="str">
        <f>IFERROR(INDEX('Compréhension de l''écrit'!$E$1:$DA$971,MATCH(S2819,'Compréhension de l''écrit'!$B$2:$B$971,0)+1,MATCH(V2819,'Compréhension de l''écrit'!$E$1:$DA$1,0)),"")</f>
        <v/>
      </c>
      <c r="X2819" s="16" t="e">
        <f t="shared" ref="X2819:X2882" si="46">S2819&amp;T2819</f>
        <v>#REF!</v>
      </c>
      <c r="Y2819" s="16" t="str">
        <f>IFERROR(VLOOKUP(V2819,Paramétrages!H:I,2,FALSE),"")</f>
        <v/>
      </c>
    </row>
    <row r="2820" spans="18:25" x14ac:dyDescent="0.2">
      <c r="R2820" s="16" t="e">
        <f>INDEX('Compréhension de l''écrit'!$A$2:$A$971,ROUNDUP((ROW()-1)/(COUNTA('Compréhension de l''écrit'!$F$1:$DA$1)+1),0))</f>
        <v>#REF!</v>
      </c>
      <c r="S2820" s="16" t="e">
        <f>INDEX('Compréhension de l''écrit'!$B$2:$B$971,ROUNDUP((ROW()-1)/(COUNTA('Compréhension de l''écrit'!$F$1:$DA$1)+1),0))</f>
        <v>#REF!</v>
      </c>
      <c r="T2820" s="16" t="e">
        <f>INDEX('Compréhension de l''écrit'!$C$2:$C$971,ROUNDUP((ROW()-1)/(COUNTA('Compréhension de l''écrit'!$F$1:$DA$1)+1),0))</f>
        <v>#REF!</v>
      </c>
      <c r="U2820" s="16" t="e">
        <f>INDEX('Compréhension de l''écrit'!$D$2:$D$971,ROUNDUP((ROW()-1)/(COUNTA('Compréhension de l''écrit'!$F$1:$DA$1)+1),0))</f>
        <v>#REF!</v>
      </c>
      <c r="V2820" s="16">
        <f>INDEX('Compréhension de l''écrit'!$E$1:$DA$1,+MOD(ROW()-2,COUNTA($H$5:$H$32)*2)+1)</f>
        <v>0</v>
      </c>
      <c r="W2820" s="16" t="str">
        <f>IFERROR(INDEX('Compréhension de l''écrit'!$E$1:$DA$971,MATCH(S2820,'Compréhension de l''écrit'!$B$2:$B$971,0)+1,MATCH(V2820,'Compréhension de l''écrit'!$E$1:$DA$1,0)),"")</f>
        <v/>
      </c>
      <c r="X2820" s="16" t="e">
        <f t="shared" si="46"/>
        <v>#REF!</v>
      </c>
      <c r="Y2820" s="16" t="str">
        <f>IFERROR(VLOOKUP(V2820,Paramétrages!H:I,2,FALSE),"")</f>
        <v/>
      </c>
    </row>
    <row r="2821" spans="18:25" x14ac:dyDescent="0.2">
      <c r="R2821" s="16" t="e">
        <f>INDEX('Compréhension de l''écrit'!$A$2:$A$971,ROUNDUP((ROW()-1)/(COUNTA('Compréhension de l''écrit'!$F$1:$DA$1)+1),0))</f>
        <v>#REF!</v>
      </c>
      <c r="S2821" s="16" t="e">
        <f>INDEX('Compréhension de l''écrit'!$B$2:$B$971,ROUNDUP((ROW()-1)/(COUNTA('Compréhension de l''écrit'!$F$1:$DA$1)+1),0))</f>
        <v>#REF!</v>
      </c>
      <c r="T2821" s="16" t="e">
        <f>INDEX('Compréhension de l''écrit'!$C$2:$C$971,ROUNDUP((ROW()-1)/(COUNTA('Compréhension de l''écrit'!$F$1:$DA$1)+1),0))</f>
        <v>#REF!</v>
      </c>
      <c r="U2821" s="16" t="e">
        <f>INDEX('Compréhension de l''écrit'!$D$2:$D$971,ROUNDUP((ROW()-1)/(COUNTA('Compréhension de l''écrit'!$F$1:$DA$1)+1),0))</f>
        <v>#REF!</v>
      </c>
      <c r="V2821" s="16">
        <f>INDEX('Compréhension de l''écrit'!$E$1:$DA$1,+MOD(ROW()-2,COUNTA($H$5:$H$32)*2)+1)</f>
        <v>0</v>
      </c>
      <c r="W2821" s="16" t="str">
        <f>IFERROR(INDEX('Compréhension de l''écrit'!$E$1:$DA$971,MATCH(S2821,'Compréhension de l''écrit'!$B$2:$B$971,0)+1,MATCH(V2821,'Compréhension de l''écrit'!$E$1:$DA$1,0)),"")</f>
        <v/>
      </c>
      <c r="X2821" s="16" t="e">
        <f t="shared" si="46"/>
        <v>#REF!</v>
      </c>
      <c r="Y2821" s="16" t="str">
        <f>IFERROR(VLOOKUP(V2821,Paramétrages!H:I,2,FALSE),"")</f>
        <v/>
      </c>
    </row>
    <row r="2822" spans="18:25" x14ac:dyDescent="0.2">
      <c r="R2822" s="16" t="e">
        <f>INDEX('Compréhension de l''écrit'!$A$2:$A$971,ROUNDUP((ROW()-1)/(COUNTA('Compréhension de l''écrit'!$F$1:$DA$1)+1),0))</f>
        <v>#REF!</v>
      </c>
      <c r="S2822" s="16" t="e">
        <f>INDEX('Compréhension de l''écrit'!$B$2:$B$971,ROUNDUP((ROW()-1)/(COUNTA('Compréhension de l''écrit'!$F$1:$DA$1)+1),0))</f>
        <v>#REF!</v>
      </c>
      <c r="T2822" s="16" t="e">
        <f>INDEX('Compréhension de l''écrit'!$C$2:$C$971,ROUNDUP((ROW()-1)/(COUNTA('Compréhension de l''écrit'!$F$1:$DA$1)+1),0))</f>
        <v>#REF!</v>
      </c>
      <c r="U2822" s="16" t="e">
        <f>INDEX('Compréhension de l''écrit'!$D$2:$D$971,ROUNDUP((ROW()-1)/(COUNTA('Compréhension de l''écrit'!$F$1:$DA$1)+1),0))</f>
        <v>#REF!</v>
      </c>
      <c r="V2822" s="16">
        <f>INDEX('Compréhension de l''écrit'!$E$1:$DA$1,+MOD(ROW()-2,COUNTA($H$5:$H$32)*2)+1)</f>
        <v>0</v>
      </c>
      <c r="W2822" s="16" t="str">
        <f>IFERROR(INDEX('Compréhension de l''écrit'!$E$1:$DA$971,MATCH(S2822,'Compréhension de l''écrit'!$B$2:$B$971,0)+1,MATCH(V2822,'Compréhension de l''écrit'!$E$1:$DA$1,0)),"")</f>
        <v/>
      </c>
      <c r="X2822" s="16" t="e">
        <f t="shared" si="46"/>
        <v>#REF!</v>
      </c>
      <c r="Y2822" s="16" t="str">
        <f>IFERROR(VLOOKUP(V2822,Paramétrages!H:I,2,FALSE),"")</f>
        <v/>
      </c>
    </row>
    <row r="2823" spans="18:25" x14ac:dyDescent="0.2">
      <c r="R2823" s="16" t="e">
        <f>INDEX('Compréhension de l''écrit'!$A$2:$A$971,ROUNDUP((ROW()-1)/(COUNTA('Compréhension de l''écrit'!$F$1:$DA$1)+1),0))</f>
        <v>#REF!</v>
      </c>
      <c r="S2823" s="16" t="e">
        <f>INDEX('Compréhension de l''écrit'!$B$2:$B$971,ROUNDUP((ROW()-1)/(COUNTA('Compréhension de l''écrit'!$F$1:$DA$1)+1),0))</f>
        <v>#REF!</v>
      </c>
      <c r="T2823" s="16" t="e">
        <f>INDEX('Compréhension de l''écrit'!$C$2:$C$971,ROUNDUP((ROW()-1)/(COUNTA('Compréhension de l''écrit'!$F$1:$DA$1)+1),0))</f>
        <v>#REF!</v>
      </c>
      <c r="U2823" s="16" t="e">
        <f>INDEX('Compréhension de l''écrit'!$D$2:$D$971,ROUNDUP((ROW()-1)/(COUNTA('Compréhension de l''écrit'!$F$1:$DA$1)+1),0))</f>
        <v>#REF!</v>
      </c>
      <c r="V2823" s="16">
        <f>INDEX('Compréhension de l''écrit'!$E$1:$DA$1,+MOD(ROW()-2,COUNTA($H$5:$H$32)*2)+1)</f>
        <v>0</v>
      </c>
      <c r="W2823" s="16" t="str">
        <f>IFERROR(INDEX('Compréhension de l''écrit'!$E$1:$DA$971,MATCH(S2823,'Compréhension de l''écrit'!$B$2:$B$971,0)+1,MATCH(V2823,'Compréhension de l''écrit'!$E$1:$DA$1,0)),"")</f>
        <v/>
      </c>
      <c r="X2823" s="16" t="e">
        <f t="shared" si="46"/>
        <v>#REF!</v>
      </c>
      <c r="Y2823" s="16" t="str">
        <f>IFERROR(VLOOKUP(V2823,Paramétrages!H:I,2,FALSE),"")</f>
        <v/>
      </c>
    </row>
    <row r="2824" spans="18:25" x14ac:dyDescent="0.2">
      <c r="R2824" s="16" t="e">
        <f>INDEX('Compréhension de l''écrit'!$A$2:$A$971,ROUNDUP((ROW()-1)/(COUNTA('Compréhension de l''écrit'!$F$1:$DA$1)+1),0))</f>
        <v>#REF!</v>
      </c>
      <c r="S2824" s="16" t="e">
        <f>INDEX('Compréhension de l''écrit'!$B$2:$B$971,ROUNDUP((ROW()-1)/(COUNTA('Compréhension de l''écrit'!$F$1:$DA$1)+1),0))</f>
        <v>#REF!</v>
      </c>
      <c r="T2824" s="16" t="e">
        <f>INDEX('Compréhension de l''écrit'!$C$2:$C$971,ROUNDUP((ROW()-1)/(COUNTA('Compréhension de l''écrit'!$F$1:$DA$1)+1),0))</f>
        <v>#REF!</v>
      </c>
      <c r="U2824" s="16" t="e">
        <f>INDEX('Compréhension de l''écrit'!$D$2:$D$971,ROUNDUP((ROW()-1)/(COUNTA('Compréhension de l''écrit'!$F$1:$DA$1)+1),0))</f>
        <v>#REF!</v>
      </c>
      <c r="V2824" s="16">
        <f>INDEX('Compréhension de l''écrit'!$E$1:$DA$1,+MOD(ROW()-2,COUNTA($H$5:$H$32)*2)+1)</f>
        <v>0</v>
      </c>
      <c r="W2824" s="16" t="str">
        <f>IFERROR(INDEX('Compréhension de l''écrit'!$E$1:$DA$971,MATCH(S2824,'Compréhension de l''écrit'!$B$2:$B$971,0)+1,MATCH(V2824,'Compréhension de l''écrit'!$E$1:$DA$1,0)),"")</f>
        <v/>
      </c>
      <c r="X2824" s="16" t="e">
        <f t="shared" si="46"/>
        <v>#REF!</v>
      </c>
      <c r="Y2824" s="16" t="str">
        <f>IFERROR(VLOOKUP(V2824,Paramétrages!H:I,2,FALSE),"")</f>
        <v/>
      </c>
    </row>
    <row r="2825" spans="18:25" x14ac:dyDescent="0.2">
      <c r="R2825" s="16" t="e">
        <f>INDEX('Compréhension de l''écrit'!$A$2:$A$971,ROUNDUP((ROW()-1)/(COUNTA('Compréhension de l''écrit'!$F$1:$DA$1)+1),0))</f>
        <v>#REF!</v>
      </c>
      <c r="S2825" s="16" t="e">
        <f>INDEX('Compréhension de l''écrit'!$B$2:$B$971,ROUNDUP((ROW()-1)/(COUNTA('Compréhension de l''écrit'!$F$1:$DA$1)+1),0))</f>
        <v>#REF!</v>
      </c>
      <c r="T2825" s="16" t="e">
        <f>INDEX('Compréhension de l''écrit'!$C$2:$C$971,ROUNDUP((ROW()-1)/(COUNTA('Compréhension de l''écrit'!$F$1:$DA$1)+1),0))</f>
        <v>#REF!</v>
      </c>
      <c r="U2825" s="16" t="e">
        <f>INDEX('Compréhension de l''écrit'!$D$2:$D$971,ROUNDUP((ROW()-1)/(COUNTA('Compréhension de l''écrit'!$F$1:$DA$1)+1),0))</f>
        <v>#REF!</v>
      </c>
      <c r="V2825" s="16">
        <f>INDEX('Compréhension de l''écrit'!$E$1:$DA$1,+MOD(ROW()-2,COUNTA($H$5:$H$32)*2)+1)</f>
        <v>0</v>
      </c>
      <c r="W2825" s="16" t="str">
        <f>IFERROR(INDEX('Compréhension de l''écrit'!$E$1:$DA$971,MATCH(S2825,'Compréhension de l''écrit'!$B$2:$B$971,0)+1,MATCH(V2825,'Compréhension de l''écrit'!$E$1:$DA$1,0)),"")</f>
        <v/>
      </c>
      <c r="X2825" s="16" t="e">
        <f t="shared" si="46"/>
        <v>#REF!</v>
      </c>
      <c r="Y2825" s="16" t="str">
        <f>IFERROR(VLOOKUP(V2825,Paramétrages!H:I,2,FALSE),"")</f>
        <v/>
      </c>
    </row>
    <row r="2826" spans="18:25" x14ac:dyDescent="0.2">
      <c r="R2826" s="16" t="e">
        <f>INDEX('Compréhension de l''écrit'!$A$2:$A$971,ROUNDUP((ROW()-1)/(COUNTA('Compréhension de l''écrit'!$F$1:$DA$1)+1),0))</f>
        <v>#REF!</v>
      </c>
      <c r="S2826" s="16" t="e">
        <f>INDEX('Compréhension de l''écrit'!$B$2:$B$971,ROUNDUP((ROW()-1)/(COUNTA('Compréhension de l''écrit'!$F$1:$DA$1)+1),0))</f>
        <v>#REF!</v>
      </c>
      <c r="T2826" s="16" t="e">
        <f>INDEX('Compréhension de l''écrit'!$C$2:$C$971,ROUNDUP((ROW()-1)/(COUNTA('Compréhension de l''écrit'!$F$1:$DA$1)+1),0))</f>
        <v>#REF!</v>
      </c>
      <c r="U2826" s="16" t="e">
        <f>INDEX('Compréhension de l''écrit'!$D$2:$D$971,ROUNDUP((ROW()-1)/(COUNTA('Compréhension de l''écrit'!$F$1:$DA$1)+1),0))</f>
        <v>#REF!</v>
      </c>
      <c r="V2826" s="16">
        <f>INDEX('Compréhension de l''écrit'!$E$1:$DA$1,+MOD(ROW()-2,COUNTA($H$5:$H$32)*2)+1)</f>
        <v>0</v>
      </c>
      <c r="W2826" s="16" t="str">
        <f>IFERROR(INDEX('Compréhension de l''écrit'!$E$1:$DA$971,MATCH(S2826,'Compréhension de l''écrit'!$B$2:$B$971,0)+1,MATCH(V2826,'Compréhension de l''écrit'!$E$1:$DA$1,0)),"")</f>
        <v/>
      </c>
      <c r="X2826" s="16" t="e">
        <f t="shared" si="46"/>
        <v>#REF!</v>
      </c>
      <c r="Y2826" s="16" t="str">
        <f>IFERROR(VLOOKUP(V2826,Paramétrages!H:I,2,FALSE),"")</f>
        <v/>
      </c>
    </row>
    <row r="2827" spans="18:25" x14ac:dyDescent="0.2">
      <c r="R2827" s="16" t="e">
        <f>INDEX('Compréhension de l''écrit'!$A$2:$A$971,ROUNDUP((ROW()-1)/(COUNTA('Compréhension de l''écrit'!$F$1:$DA$1)+1),0))</f>
        <v>#REF!</v>
      </c>
      <c r="S2827" s="16" t="e">
        <f>INDEX('Compréhension de l''écrit'!$B$2:$B$971,ROUNDUP((ROW()-1)/(COUNTA('Compréhension de l''écrit'!$F$1:$DA$1)+1),0))</f>
        <v>#REF!</v>
      </c>
      <c r="T2827" s="16" t="e">
        <f>INDEX('Compréhension de l''écrit'!$C$2:$C$971,ROUNDUP((ROW()-1)/(COUNTA('Compréhension de l''écrit'!$F$1:$DA$1)+1),0))</f>
        <v>#REF!</v>
      </c>
      <c r="U2827" s="16" t="e">
        <f>INDEX('Compréhension de l''écrit'!$D$2:$D$971,ROUNDUP((ROW()-1)/(COUNTA('Compréhension de l''écrit'!$F$1:$DA$1)+1),0))</f>
        <v>#REF!</v>
      </c>
      <c r="V2827" s="16">
        <f>INDEX('Compréhension de l''écrit'!$E$1:$DA$1,+MOD(ROW()-2,COUNTA($H$5:$H$32)*2)+1)</f>
        <v>0</v>
      </c>
      <c r="W2827" s="16" t="str">
        <f>IFERROR(INDEX('Compréhension de l''écrit'!$E$1:$DA$971,MATCH(S2827,'Compréhension de l''écrit'!$B$2:$B$971,0)+1,MATCH(V2827,'Compréhension de l''écrit'!$E$1:$DA$1,0)),"")</f>
        <v/>
      </c>
      <c r="X2827" s="16" t="e">
        <f t="shared" si="46"/>
        <v>#REF!</v>
      </c>
      <c r="Y2827" s="16" t="str">
        <f>IFERROR(VLOOKUP(V2827,Paramétrages!H:I,2,FALSE),"")</f>
        <v/>
      </c>
    </row>
    <row r="2828" spans="18:25" x14ac:dyDescent="0.2">
      <c r="R2828" s="16" t="e">
        <f>INDEX('Compréhension de l''écrit'!$A$2:$A$971,ROUNDUP((ROW()-1)/(COUNTA('Compréhension de l''écrit'!$F$1:$DA$1)+1),0))</f>
        <v>#REF!</v>
      </c>
      <c r="S2828" s="16" t="e">
        <f>INDEX('Compréhension de l''écrit'!$B$2:$B$971,ROUNDUP((ROW()-1)/(COUNTA('Compréhension de l''écrit'!$F$1:$DA$1)+1),0))</f>
        <v>#REF!</v>
      </c>
      <c r="T2828" s="16" t="e">
        <f>INDEX('Compréhension de l''écrit'!$C$2:$C$971,ROUNDUP((ROW()-1)/(COUNTA('Compréhension de l''écrit'!$F$1:$DA$1)+1),0))</f>
        <v>#REF!</v>
      </c>
      <c r="U2828" s="16" t="e">
        <f>INDEX('Compréhension de l''écrit'!$D$2:$D$971,ROUNDUP((ROW()-1)/(COUNTA('Compréhension de l''écrit'!$F$1:$DA$1)+1),0))</f>
        <v>#REF!</v>
      </c>
      <c r="V2828" s="16">
        <f>INDEX('Compréhension de l''écrit'!$E$1:$DA$1,+MOD(ROW()-2,COUNTA($H$5:$H$32)*2)+1)</f>
        <v>0</v>
      </c>
      <c r="W2828" s="16" t="str">
        <f>IFERROR(INDEX('Compréhension de l''écrit'!$E$1:$DA$971,MATCH(S2828,'Compréhension de l''écrit'!$B$2:$B$971,0)+1,MATCH(V2828,'Compréhension de l''écrit'!$E$1:$DA$1,0)),"")</f>
        <v/>
      </c>
      <c r="X2828" s="16" t="e">
        <f t="shared" si="46"/>
        <v>#REF!</v>
      </c>
      <c r="Y2828" s="16" t="str">
        <f>IFERROR(VLOOKUP(V2828,Paramétrages!H:I,2,FALSE),"")</f>
        <v/>
      </c>
    </row>
    <row r="2829" spans="18:25" x14ac:dyDescent="0.2">
      <c r="R2829" s="16" t="e">
        <f>INDEX('Compréhension de l''écrit'!$A$2:$A$971,ROUNDUP((ROW()-1)/(COUNTA('Compréhension de l''écrit'!$F$1:$DA$1)+1),0))</f>
        <v>#REF!</v>
      </c>
      <c r="S2829" s="16" t="e">
        <f>INDEX('Compréhension de l''écrit'!$B$2:$B$971,ROUNDUP((ROW()-1)/(COUNTA('Compréhension de l''écrit'!$F$1:$DA$1)+1),0))</f>
        <v>#REF!</v>
      </c>
      <c r="T2829" s="16" t="e">
        <f>INDEX('Compréhension de l''écrit'!$C$2:$C$971,ROUNDUP((ROW()-1)/(COUNTA('Compréhension de l''écrit'!$F$1:$DA$1)+1),0))</f>
        <v>#REF!</v>
      </c>
      <c r="U2829" s="16" t="e">
        <f>INDEX('Compréhension de l''écrit'!$D$2:$D$971,ROUNDUP((ROW()-1)/(COUNTA('Compréhension de l''écrit'!$F$1:$DA$1)+1),0))</f>
        <v>#REF!</v>
      </c>
      <c r="V2829" s="16">
        <f>INDEX('Compréhension de l''écrit'!$E$1:$DA$1,+MOD(ROW()-2,COUNTA($H$5:$H$32)*2)+1)</f>
        <v>0</v>
      </c>
      <c r="W2829" s="16" t="str">
        <f>IFERROR(INDEX('Compréhension de l''écrit'!$E$1:$DA$971,MATCH(S2829,'Compréhension de l''écrit'!$B$2:$B$971,0)+1,MATCH(V2829,'Compréhension de l''écrit'!$E$1:$DA$1,0)),"")</f>
        <v/>
      </c>
      <c r="X2829" s="16" t="e">
        <f t="shared" si="46"/>
        <v>#REF!</v>
      </c>
      <c r="Y2829" s="16" t="str">
        <f>IFERROR(VLOOKUP(V2829,Paramétrages!H:I,2,FALSE),"")</f>
        <v/>
      </c>
    </row>
    <row r="2830" spans="18:25" x14ac:dyDescent="0.2">
      <c r="R2830" s="16" t="e">
        <f>INDEX('Compréhension de l''écrit'!$A$2:$A$971,ROUNDUP((ROW()-1)/(COUNTA('Compréhension de l''écrit'!$F$1:$DA$1)+1),0))</f>
        <v>#REF!</v>
      </c>
      <c r="S2830" s="16" t="e">
        <f>INDEX('Compréhension de l''écrit'!$B$2:$B$971,ROUNDUP((ROW()-1)/(COUNTA('Compréhension de l''écrit'!$F$1:$DA$1)+1),0))</f>
        <v>#REF!</v>
      </c>
      <c r="T2830" s="16" t="e">
        <f>INDEX('Compréhension de l''écrit'!$C$2:$C$971,ROUNDUP((ROW()-1)/(COUNTA('Compréhension de l''écrit'!$F$1:$DA$1)+1),0))</f>
        <v>#REF!</v>
      </c>
      <c r="U2830" s="16" t="e">
        <f>INDEX('Compréhension de l''écrit'!$D$2:$D$971,ROUNDUP((ROW()-1)/(COUNTA('Compréhension de l''écrit'!$F$1:$DA$1)+1),0))</f>
        <v>#REF!</v>
      </c>
      <c r="V2830" s="16">
        <f>INDEX('Compréhension de l''écrit'!$E$1:$DA$1,+MOD(ROW()-2,COUNTA($H$5:$H$32)*2)+1)</f>
        <v>0</v>
      </c>
      <c r="W2830" s="16" t="str">
        <f>IFERROR(INDEX('Compréhension de l''écrit'!$E$1:$DA$971,MATCH(S2830,'Compréhension de l''écrit'!$B$2:$B$971,0)+1,MATCH(V2830,'Compréhension de l''écrit'!$E$1:$DA$1,0)),"")</f>
        <v/>
      </c>
      <c r="X2830" s="16" t="e">
        <f t="shared" si="46"/>
        <v>#REF!</v>
      </c>
      <c r="Y2830" s="16" t="str">
        <f>IFERROR(VLOOKUP(V2830,Paramétrages!H:I,2,FALSE),"")</f>
        <v/>
      </c>
    </row>
    <row r="2831" spans="18:25" x14ac:dyDescent="0.2">
      <c r="R2831" s="16" t="e">
        <f>INDEX('Compréhension de l''écrit'!$A$2:$A$971,ROUNDUP((ROW()-1)/(COUNTA('Compréhension de l''écrit'!$F$1:$DA$1)+1),0))</f>
        <v>#REF!</v>
      </c>
      <c r="S2831" s="16" t="e">
        <f>INDEX('Compréhension de l''écrit'!$B$2:$B$971,ROUNDUP((ROW()-1)/(COUNTA('Compréhension de l''écrit'!$F$1:$DA$1)+1),0))</f>
        <v>#REF!</v>
      </c>
      <c r="T2831" s="16" t="e">
        <f>INDEX('Compréhension de l''écrit'!$C$2:$C$971,ROUNDUP((ROW()-1)/(COUNTA('Compréhension de l''écrit'!$F$1:$DA$1)+1),0))</f>
        <v>#REF!</v>
      </c>
      <c r="U2831" s="16" t="e">
        <f>INDEX('Compréhension de l''écrit'!$D$2:$D$971,ROUNDUP((ROW()-1)/(COUNTA('Compréhension de l''écrit'!$F$1:$DA$1)+1),0))</f>
        <v>#REF!</v>
      </c>
      <c r="V2831" s="16">
        <f>INDEX('Compréhension de l''écrit'!$E$1:$DA$1,+MOD(ROW()-2,COUNTA($H$5:$H$32)*2)+1)</f>
        <v>0</v>
      </c>
      <c r="W2831" s="16" t="str">
        <f>IFERROR(INDEX('Compréhension de l''écrit'!$E$1:$DA$971,MATCH(S2831,'Compréhension de l''écrit'!$B$2:$B$971,0)+1,MATCH(V2831,'Compréhension de l''écrit'!$E$1:$DA$1,0)),"")</f>
        <v/>
      </c>
      <c r="X2831" s="16" t="e">
        <f t="shared" si="46"/>
        <v>#REF!</v>
      </c>
      <c r="Y2831" s="16" t="str">
        <f>IFERROR(VLOOKUP(V2831,Paramétrages!H:I,2,FALSE),"")</f>
        <v/>
      </c>
    </row>
    <row r="2832" spans="18:25" x14ac:dyDescent="0.2">
      <c r="R2832" s="16" t="e">
        <f>INDEX('Compréhension de l''écrit'!$A$2:$A$971,ROUNDUP((ROW()-1)/(COUNTA('Compréhension de l''écrit'!$F$1:$DA$1)+1),0))</f>
        <v>#REF!</v>
      </c>
      <c r="S2832" s="16" t="e">
        <f>INDEX('Compréhension de l''écrit'!$B$2:$B$971,ROUNDUP((ROW()-1)/(COUNTA('Compréhension de l''écrit'!$F$1:$DA$1)+1),0))</f>
        <v>#REF!</v>
      </c>
      <c r="T2832" s="16" t="e">
        <f>INDEX('Compréhension de l''écrit'!$C$2:$C$971,ROUNDUP((ROW()-1)/(COUNTA('Compréhension de l''écrit'!$F$1:$DA$1)+1),0))</f>
        <v>#REF!</v>
      </c>
      <c r="U2832" s="16" t="e">
        <f>INDEX('Compréhension de l''écrit'!$D$2:$D$971,ROUNDUP((ROW()-1)/(COUNTA('Compréhension de l''écrit'!$F$1:$DA$1)+1),0))</f>
        <v>#REF!</v>
      </c>
      <c r="V2832" s="16">
        <f>INDEX('Compréhension de l''écrit'!$E$1:$DA$1,+MOD(ROW()-2,COUNTA($H$5:$H$32)*2)+1)</f>
        <v>0</v>
      </c>
      <c r="W2832" s="16" t="str">
        <f>IFERROR(INDEX('Compréhension de l''écrit'!$E$1:$DA$971,MATCH(S2832,'Compréhension de l''écrit'!$B$2:$B$971,0)+1,MATCH(V2832,'Compréhension de l''écrit'!$E$1:$DA$1,0)),"")</f>
        <v/>
      </c>
      <c r="X2832" s="16" t="e">
        <f t="shared" si="46"/>
        <v>#REF!</v>
      </c>
      <c r="Y2832" s="16" t="str">
        <f>IFERROR(VLOOKUP(V2832,Paramétrages!H:I,2,FALSE),"")</f>
        <v/>
      </c>
    </row>
    <row r="2833" spans="18:25" x14ac:dyDescent="0.2">
      <c r="R2833" s="16" t="e">
        <f>INDEX('Compréhension de l''écrit'!$A$2:$A$971,ROUNDUP((ROW()-1)/(COUNTA('Compréhension de l''écrit'!$F$1:$DA$1)+1),0))</f>
        <v>#REF!</v>
      </c>
      <c r="S2833" s="16" t="e">
        <f>INDEX('Compréhension de l''écrit'!$B$2:$B$971,ROUNDUP((ROW()-1)/(COUNTA('Compréhension de l''écrit'!$F$1:$DA$1)+1),0))</f>
        <v>#REF!</v>
      </c>
      <c r="T2833" s="16" t="e">
        <f>INDEX('Compréhension de l''écrit'!$C$2:$C$971,ROUNDUP((ROW()-1)/(COUNTA('Compréhension de l''écrit'!$F$1:$DA$1)+1),0))</f>
        <v>#REF!</v>
      </c>
      <c r="U2833" s="16" t="e">
        <f>INDEX('Compréhension de l''écrit'!$D$2:$D$971,ROUNDUP((ROW()-1)/(COUNTA('Compréhension de l''écrit'!$F$1:$DA$1)+1),0))</f>
        <v>#REF!</v>
      </c>
      <c r="V2833" s="16">
        <f>INDEX('Compréhension de l''écrit'!$E$1:$DA$1,+MOD(ROW()-2,COUNTA($H$5:$H$32)*2)+1)</f>
        <v>0</v>
      </c>
      <c r="W2833" s="16" t="str">
        <f>IFERROR(INDEX('Compréhension de l''écrit'!$E$1:$DA$971,MATCH(S2833,'Compréhension de l''écrit'!$B$2:$B$971,0)+1,MATCH(V2833,'Compréhension de l''écrit'!$E$1:$DA$1,0)),"")</f>
        <v/>
      </c>
      <c r="X2833" s="16" t="e">
        <f t="shared" si="46"/>
        <v>#REF!</v>
      </c>
      <c r="Y2833" s="16" t="str">
        <f>IFERROR(VLOOKUP(V2833,Paramétrages!H:I,2,FALSE),"")</f>
        <v/>
      </c>
    </row>
    <row r="2834" spans="18:25" x14ac:dyDescent="0.2">
      <c r="R2834" s="16" t="e">
        <f>INDEX('Compréhension de l''écrit'!$A$2:$A$971,ROUNDUP((ROW()-1)/(COUNTA('Compréhension de l''écrit'!$F$1:$DA$1)+1),0))</f>
        <v>#REF!</v>
      </c>
      <c r="S2834" s="16" t="e">
        <f>INDEX('Compréhension de l''écrit'!$B$2:$B$971,ROUNDUP((ROW()-1)/(COUNTA('Compréhension de l''écrit'!$F$1:$DA$1)+1),0))</f>
        <v>#REF!</v>
      </c>
      <c r="T2834" s="16" t="e">
        <f>INDEX('Compréhension de l''écrit'!$C$2:$C$971,ROUNDUP((ROW()-1)/(COUNTA('Compréhension de l''écrit'!$F$1:$DA$1)+1),0))</f>
        <v>#REF!</v>
      </c>
      <c r="U2834" s="16" t="e">
        <f>INDEX('Compréhension de l''écrit'!$D$2:$D$971,ROUNDUP((ROW()-1)/(COUNTA('Compréhension de l''écrit'!$F$1:$DA$1)+1),0))</f>
        <v>#REF!</v>
      </c>
      <c r="V2834" s="16">
        <f>INDEX('Compréhension de l''écrit'!$E$1:$DA$1,+MOD(ROW()-2,COUNTA($H$5:$H$32)*2)+1)</f>
        <v>0</v>
      </c>
      <c r="W2834" s="16" t="str">
        <f>IFERROR(INDEX('Compréhension de l''écrit'!$E$1:$DA$971,MATCH(S2834,'Compréhension de l''écrit'!$B$2:$B$971,0)+1,MATCH(V2834,'Compréhension de l''écrit'!$E$1:$DA$1,0)),"")</f>
        <v/>
      </c>
      <c r="X2834" s="16" t="e">
        <f t="shared" si="46"/>
        <v>#REF!</v>
      </c>
      <c r="Y2834" s="16" t="str">
        <f>IFERROR(VLOOKUP(V2834,Paramétrages!H:I,2,FALSE),"")</f>
        <v/>
      </c>
    </row>
    <row r="2835" spans="18:25" x14ac:dyDescent="0.2">
      <c r="R2835" s="16" t="e">
        <f>INDEX('Compréhension de l''écrit'!$A$2:$A$971,ROUNDUP((ROW()-1)/(COUNTA('Compréhension de l''écrit'!$F$1:$DA$1)+1),0))</f>
        <v>#REF!</v>
      </c>
      <c r="S2835" s="16" t="e">
        <f>INDEX('Compréhension de l''écrit'!$B$2:$B$971,ROUNDUP((ROW()-1)/(COUNTA('Compréhension de l''écrit'!$F$1:$DA$1)+1),0))</f>
        <v>#REF!</v>
      </c>
      <c r="T2835" s="16" t="e">
        <f>INDEX('Compréhension de l''écrit'!$C$2:$C$971,ROUNDUP((ROW()-1)/(COUNTA('Compréhension de l''écrit'!$F$1:$DA$1)+1),0))</f>
        <v>#REF!</v>
      </c>
      <c r="U2835" s="16" t="e">
        <f>INDEX('Compréhension de l''écrit'!$D$2:$D$971,ROUNDUP((ROW()-1)/(COUNTA('Compréhension de l''écrit'!$F$1:$DA$1)+1),0))</f>
        <v>#REF!</v>
      </c>
      <c r="V2835" s="16">
        <f>INDEX('Compréhension de l''écrit'!$E$1:$DA$1,+MOD(ROW()-2,COUNTA($H$5:$H$32)*2)+1)</f>
        <v>0</v>
      </c>
      <c r="W2835" s="16" t="str">
        <f>IFERROR(INDEX('Compréhension de l''écrit'!$E$1:$DA$971,MATCH(S2835,'Compréhension de l''écrit'!$B$2:$B$971,0)+1,MATCH(V2835,'Compréhension de l''écrit'!$E$1:$DA$1,0)),"")</f>
        <v/>
      </c>
      <c r="X2835" s="16" t="e">
        <f t="shared" si="46"/>
        <v>#REF!</v>
      </c>
      <c r="Y2835" s="16" t="str">
        <f>IFERROR(VLOOKUP(V2835,Paramétrages!H:I,2,FALSE),"")</f>
        <v/>
      </c>
    </row>
    <row r="2836" spans="18:25" x14ac:dyDescent="0.2">
      <c r="R2836" s="16" t="e">
        <f>INDEX('Compréhension de l''écrit'!$A$2:$A$971,ROUNDUP((ROW()-1)/(COUNTA('Compréhension de l''écrit'!$F$1:$DA$1)+1),0))</f>
        <v>#REF!</v>
      </c>
      <c r="S2836" s="16" t="e">
        <f>INDEX('Compréhension de l''écrit'!$B$2:$B$971,ROUNDUP((ROW()-1)/(COUNTA('Compréhension de l''écrit'!$F$1:$DA$1)+1),0))</f>
        <v>#REF!</v>
      </c>
      <c r="T2836" s="16" t="e">
        <f>INDEX('Compréhension de l''écrit'!$C$2:$C$971,ROUNDUP((ROW()-1)/(COUNTA('Compréhension de l''écrit'!$F$1:$DA$1)+1),0))</f>
        <v>#REF!</v>
      </c>
      <c r="U2836" s="16" t="e">
        <f>INDEX('Compréhension de l''écrit'!$D$2:$D$971,ROUNDUP((ROW()-1)/(COUNTA('Compréhension de l''écrit'!$F$1:$DA$1)+1),0))</f>
        <v>#REF!</v>
      </c>
      <c r="V2836" s="16">
        <f>INDEX('Compréhension de l''écrit'!$E$1:$DA$1,+MOD(ROW()-2,COUNTA($H$5:$H$32)*2)+1)</f>
        <v>0</v>
      </c>
      <c r="W2836" s="16" t="str">
        <f>IFERROR(INDEX('Compréhension de l''écrit'!$E$1:$DA$971,MATCH(S2836,'Compréhension de l''écrit'!$B$2:$B$971,0)+1,MATCH(V2836,'Compréhension de l''écrit'!$E$1:$DA$1,0)),"")</f>
        <v/>
      </c>
      <c r="X2836" s="16" t="e">
        <f t="shared" si="46"/>
        <v>#REF!</v>
      </c>
      <c r="Y2836" s="16" t="str">
        <f>IFERROR(VLOOKUP(V2836,Paramétrages!H:I,2,FALSE),"")</f>
        <v/>
      </c>
    </row>
    <row r="2837" spans="18:25" x14ac:dyDescent="0.2">
      <c r="R2837" s="16" t="e">
        <f>INDEX('Compréhension de l''écrit'!$A$2:$A$971,ROUNDUP((ROW()-1)/(COUNTA('Compréhension de l''écrit'!$F$1:$DA$1)+1),0))</f>
        <v>#REF!</v>
      </c>
      <c r="S2837" s="16" t="e">
        <f>INDEX('Compréhension de l''écrit'!$B$2:$B$971,ROUNDUP((ROW()-1)/(COUNTA('Compréhension de l''écrit'!$F$1:$DA$1)+1),0))</f>
        <v>#REF!</v>
      </c>
      <c r="T2837" s="16" t="e">
        <f>INDEX('Compréhension de l''écrit'!$C$2:$C$971,ROUNDUP((ROW()-1)/(COUNTA('Compréhension de l''écrit'!$F$1:$DA$1)+1),0))</f>
        <v>#REF!</v>
      </c>
      <c r="U2837" s="16" t="e">
        <f>INDEX('Compréhension de l''écrit'!$D$2:$D$971,ROUNDUP((ROW()-1)/(COUNTA('Compréhension de l''écrit'!$F$1:$DA$1)+1),0))</f>
        <v>#REF!</v>
      </c>
      <c r="V2837" s="16">
        <f>INDEX('Compréhension de l''écrit'!$E$1:$DA$1,+MOD(ROW()-2,COUNTA($H$5:$H$32)*2)+1)</f>
        <v>0</v>
      </c>
      <c r="W2837" s="16" t="str">
        <f>IFERROR(INDEX('Compréhension de l''écrit'!$E$1:$DA$971,MATCH(S2837,'Compréhension de l''écrit'!$B$2:$B$971,0)+1,MATCH(V2837,'Compréhension de l''écrit'!$E$1:$DA$1,0)),"")</f>
        <v/>
      </c>
      <c r="X2837" s="16" t="e">
        <f t="shared" si="46"/>
        <v>#REF!</v>
      </c>
      <c r="Y2837" s="16" t="str">
        <f>IFERROR(VLOOKUP(V2837,Paramétrages!H:I,2,FALSE),"")</f>
        <v/>
      </c>
    </row>
    <row r="2838" spans="18:25" x14ac:dyDescent="0.2">
      <c r="R2838" s="16" t="e">
        <f>INDEX('Compréhension de l''écrit'!$A$2:$A$971,ROUNDUP((ROW()-1)/(COUNTA('Compréhension de l''écrit'!$F$1:$DA$1)+1),0))</f>
        <v>#REF!</v>
      </c>
      <c r="S2838" s="16" t="e">
        <f>INDEX('Compréhension de l''écrit'!$B$2:$B$971,ROUNDUP((ROW()-1)/(COUNTA('Compréhension de l''écrit'!$F$1:$DA$1)+1),0))</f>
        <v>#REF!</v>
      </c>
      <c r="T2838" s="16" t="e">
        <f>INDEX('Compréhension de l''écrit'!$C$2:$C$971,ROUNDUP((ROW()-1)/(COUNTA('Compréhension de l''écrit'!$F$1:$DA$1)+1),0))</f>
        <v>#REF!</v>
      </c>
      <c r="U2838" s="16" t="e">
        <f>INDEX('Compréhension de l''écrit'!$D$2:$D$971,ROUNDUP((ROW()-1)/(COUNTA('Compréhension de l''écrit'!$F$1:$DA$1)+1),0))</f>
        <v>#REF!</v>
      </c>
      <c r="V2838" s="16">
        <f>INDEX('Compréhension de l''écrit'!$E$1:$DA$1,+MOD(ROW()-2,COUNTA($H$5:$H$32)*2)+1)</f>
        <v>0</v>
      </c>
      <c r="W2838" s="16" t="str">
        <f>IFERROR(INDEX('Compréhension de l''écrit'!$E$1:$DA$971,MATCH(S2838,'Compréhension de l''écrit'!$B$2:$B$971,0)+1,MATCH(V2838,'Compréhension de l''écrit'!$E$1:$DA$1,0)),"")</f>
        <v/>
      </c>
      <c r="X2838" s="16" t="e">
        <f t="shared" si="46"/>
        <v>#REF!</v>
      </c>
      <c r="Y2838" s="16" t="str">
        <f>IFERROR(VLOOKUP(V2838,Paramétrages!H:I,2,FALSE),"")</f>
        <v/>
      </c>
    </row>
    <row r="2839" spans="18:25" x14ac:dyDescent="0.2">
      <c r="R2839" s="16" t="e">
        <f>INDEX('Compréhension de l''écrit'!$A$2:$A$971,ROUNDUP((ROW()-1)/(COUNTA('Compréhension de l''écrit'!$F$1:$DA$1)+1),0))</f>
        <v>#REF!</v>
      </c>
      <c r="S2839" s="16" t="e">
        <f>INDEX('Compréhension de l''écrit'!$B$2:$B$971,ROUNDUP((ROW()-1)/(COUNTA('Compréhension de l''écrit'!$F$1:$DA$1)+1),0))</f>
        <v>#REF!</v>
      </c>
      <c r="T2839" s="16" t="e">
        <f>INDEX('Compréhension de l''écrit'!$C$2:$C$971,ROUNDUP((ROW()-1)/(COUNTA('Compréhension de l''écrit'!$F$1:$DA$1)+1),0))</f>
        <v>#REF!</v>
      </c>
      <c r="U2839" s="16" t="e">
        <f>INDEX('Compréhension de l''écrit'!$D$2:$D$971,ROUNDUP((ROW()-1)/(COUNTA('Compréhension de l''écrit'!$F$1:$DA$1)+1),0))</f>
        <v>#REF!</v>
      </c>
      <c r="V2839" s="16">
        <f>INDEX('Compréhension de l''écrit'!$E$1:$DA$1,+MOD(ROW()-2,COUNTA($H$5:$H$32)*2)+1)</f>
        <v>0</v>
      </c>
      <c r="W2839" s="16" t="str">
        <f>IFERROR(INDEX('Compréhension de l''écrit'!$E$1:$DA$971,MATCH(S2839,'Compréhension de l''écrit'!$B$2:$B$971,0)+1,MATCH(V2839,'Compréhension de l''écrit'!$E$1:$DA$1,0)),"")</f>
        <v/>
      </c>
      <c r="X2839" s="16" t="e">
        <f t="shared" si="46"/>
        <v>#REF!</v>
      </c>
      <c r="Y2839" s="16" t="str">
        <f>IFERROR(VLOOKUP(V2839,Paramétrages!H:I,2,FALSE),"")</f>
        <v/>
      </c>
    </row>
    <row r="2840" spans="18:25" x14ac:dyDescent="0.2">
      <c r="R2840" s="16" t="e">
        <f>INDEX('Compréhension de l''écrit'!$A$2:$A$971,ROUNDUP((ROW()-1)/(COUNTA('Compréhension de l''écrit'!$F$1:$DA$1)+1),0))</f>
        <v>#REF!</v>
      </c>
      <c r="S2840" s="16" t="e">
        <f>INDEX('Compréhension de l''écrit'!$B$2:$B$971,ROUNDUP((ROW()-1)/(COUNTA('Compréhension de l''écrit'!$F$1:$DA$1)+1),0))</f>
        <v>#REF!</v>
      </c>
      <c r="T2840" s="16" t="e">
        <f>INDEX('Compréhension de l''écrit'!$C$2:$C$971,ROUNDUP((ROW()-1)/(COUNTA('Compréhension de l''écrit'!$F$1:$DA$1)+1),0))</f>
        <v>#REF!</v>
      </c>
      <c r="U2840" s="16" t="e">
        <f>INDEX('Compréhension de l''écrit'!$D$2:$D$971,ROUNDUP((ROW()-1)/(COUNTA('Compréhension de l''écrit'!$F$1:$DA$1)+1),0))</f>
        <v>#REF!</v>
      </c>
      <c r="V2840" s="16">
        <f>INDEX('Compréhension de l''écrit'!$E$1:$DA$1,+MOD(ROW()-2,COUNTA($H$5:$H$32)*2)+1)</f>
        <v>0</v>
      </c>
      <c r="W2840" s="16" t="str">
        <f>IFERROR(INDEX('Compréhension de l''écrit'!$E$1:$DA$971,MATCH(S2840,'Compréhension de l''écrit'!$B$2:$B$971,0)+1,MATCH(V2840,'Compréhension de l''écrit'!$E$1:$DA$1,0)),"")</f>
        <v/>
      </c>
      <c r="X2840" s="16" t="e">
        <f t="shared" si="46"/>
        <v>#REF!</v>
      </c>
      <c r="Y2840" s="16" t="str">
        <f>IFERROR(VLOOKUP(V2840,Paramétrages!H:I,2,FALSE),"")</f>
        <v/>
      </c>
    </row>
    <row r="2841" spans="18:25" x14ac:dyDescent="0.2">
      <c r="R2841" s="16" t="e">
        <f>INDEX('Compréhension de l''écrit'!$A$2:$A$971,ROUNDUP((ROW()-1)/(COUNTA('Compréhension de l''écrit'!$F$1:$DA$1)+1),0))</f>
        <v>#REF!</v>
      </c>
      <c r="S2841" s="16" t="e">
        <f>INDEX('Compréhension de l''écrit'!$B$2:$B$971,ROUNDUP((ROW()-1)/(COUNTA('Compréhension de l''écrit'!$F$1:$DA$1)+1),0))</f>
        <v>#REF!</v>
      </c>
      <c r="T2841" s="16" t="e">
        <f>INDEX('Compréhension de l''écrit'!$C$2:$C$971,ROUNDUP((ROW()-1)/(COUNTA('Compréhension de l''écrit'!$F$1:$DA$1)+1),0))</f>
        <v>#REF!</v>
      </c>
      <c r="U2841" s="16" t="e">
        <f>INDEX('Compréhension de l''écrit'!$D$2:$D$971,ROUNDUP((ROW()-1)/(COUNTA('Compréhension de l''écrit'!$F$1:$DA$1)+1),0))</f>
        <v>#REF!</v>
      </c>
      <c r="V2841" s="16">
        <f>INDEX('Compréhension de l''écrit'!$E$1:$DA$1,+MOD(ROW()-2,COUNTA($H$5:$H$32)*2)+1)</f>
        <v>0</v>
      </c>
      <c r="W2841" s="16" t="str">
        <f>IFERROR(INDEX('Compréhension de l''écrit'!$E$1:$DA$971,MATCH(S2841,'Compréhension de l''écrit'!$B$2:$B$971,0)+1,MATCH(V2841,'Compréhension de l''écrit'!$E$1:$DA$1,0)),"")</f>
        <v/>
      </c>
      <c r="X2841" s="16" t="e">
        <f t="shared" si="46"/>
        <v>#REF!</v>
      </c>
      <c r="Y2841" s="16" t="str">
        <f>IFERROR(VLOOKUP(V2841,Paramétrages!H:I,2,FALSE),"")</f>
        <v/>
      </c>
    </row>
    <row r="2842" spans="18:25" x14ac:dyDescent="0.2">
      <c r="R2842" s="16" t="e">
        <f>INDEX('Compréhension de l''écrit'!$A$2:$A$971,ROUNDUP((ROW()-1)/(COUNTA('Compréhension de l''écrit'!$F$1:$DA$1)+1),0))</f>
        <v>#REF!</v>
      </c>
      <c r="S2842" s="16" t="e">
        <f>INDEX('Compréhension de l''écrit'!$B$2:$B$971,ROUNDUP((ROW()-1)/(COUNTA('Compréhension de l''écrit'!$F$1:$DA$1)+1),0))</f>
        <v>#REF!</v>
      </c>
      <c r="T2842" s="16" t="e">
        <f>INDEX('Compréhension de l''écrit'!$C$2:$C$971,ROUNDUP((ROW()-1)/(COUNTA('Compréhension de l''écrit'!$F$1:$DA$1)+1),0))</f>
        <v>#REF!</v>
      </c>
      <c r="U2842" s="16" t="e">
        <f>INDEX('Compréhension de l''écrit'!$D$2:$D$971,ROUNDUP((ROW()-1)/(COUNTA('Compréhension de l''écrit'!$F$1:$DA$1)+1),0))</f>
        <v>#REF!</v>
      </c>
      <c r="V2842" s="16">
        <f>INDEX('Compréhension de l''écrit'!$E$1:$DA$1,+MOD(ROW()-2,COUNTA($H$5:$H$32)*2)+1)</f>
        <v>0</v>
      </c>
      <c r="W2842" s="16" t="str">
        <f>IFERROR(INDEX('Compréhension de l''écrit'!$E$1:$DA$971,MATCH(S2842,'Compréhension de l''écrit'!$B$2:$B$971,0)+1,MATCH(V2842,'Compréhension de l''écrit'!$E$1:$DA$1,0)),"")</f>
        <v/>
      </c>
      <c r="X2842" s="16" t="e">
        <f t="shared" si="46"/>
        <v>#REF!</v>
      </c>
      <c r="Y2842" s="16" t="str">
        <f>IFERROR(VLOOKUP(V2842,Paramétrages!H:I,2,FALSE),"")</f>
        <v/>
      </c>
    </row>
    <row r="2843" spans="18:25" x14ac:dyDescent="0.2">
      <c r="R2843" s="16" t="e">
        <f>INDEX('Compréhension de l''écrit'!$A$2:$A$971,ROUNDUP((ROW()-1)/(COUNTA('Compréhension de l''écrit'!$F$1:$DA$1)+1),0))</f>
        <v>#REF!</v>
      </c>
      <c r="S2843" s="16" t="e">
        <f>INDEX('Compréhension de l''écrit'!$B$2:$B$971,ROUNDUP((ROW()-1)/(COUNTA('Compréhension de l''écrit'!$F$1:$DA$1)+1),0))</f>
        <v>#REF!</v>
      </c>
      <c r="T2843" s="16" t="e">
        <f>INDEX('Compréhension de l''écrit'!$C$2:$C$971,ROUNDUP((ROW()-1)/(COUNTA('Compréhension de l''écrit'!$F$1:$DA$1)+1),0))</f>
        <v>#REF!</v>
      </c>
      <c r="U2843" s="16" t="e">
        <f>INDEX('Compréhension de l''écrit'!$D$2:$D$971,ROUNDUP((ROW()-1)/(COUNTA('Compréhension de l''écrit'!$F$1:$DA$1)+1),0))</f>
        <v>#REF!</v>
      </c>
      <c r="V2843" s="16">
        <f>INDEX('Compréhension de l''écrit'!$E$1:$DA$1,+MOD(ROW()-2,COUNTA($H$5:$H$32)*2)+1)</f>
        <v>0</v>
      </c>
      <c r="W2843" s="16" t="str">
        <f>IFERROR(INDEX('Compréhension de l''écrit'!$E$1:$DA$971,MATCH(S2843,'Compréhension de l''écrit'!$B$2:$B$971,0)+1,MATCH(V2843,'Compréhension de l''écrit'!$E$1:$DA$1,0)),"")</f>
        <v/>
      </c>
      <c r="X2843" s="16" t="e">
        <f t="shared" si="46"/>
        <v>#REF!</v>
      </c>
      <c r="Y2843" s="16" t="str">
        <f>IFERROR(VLOOKUP(V2843,Paramétrages!H:I,2,FALSE),"")</f>
        <v/>
      </c>
    </row>
    <row r="2844" spans="18:25" x14ac:dyDescent="0.2">
      <c r="R2844" s="16" t="e">
        <f>INDEX('Compréhension de l''écrit'!$A$2:$A$971,ROUNDUP((ROW()-1)/(COUNTA('Compréhension de l''écrit'!$F$1:$DA$1)+1),0))</f>
        <v>#REF!</v>
      </c>
      <c r="S2844" s="16" t="e">
        <f>INDEX('Compréhension de l''écrit'!$B$2:$B$971,ROUNDUP((ROW()-1)/(COUNTA('Compréhension de l''écrit'!$F$1:$DA$1)+1),0))</f>
        <v>#REF!</v>
      </c>
      <c r="T2844" s="16" t="e">
        <f>INDEX('Compréhension de l''écrit'!$C$2:$C$971,ROUNDUP((ROW()-1)/(COUNTA('Compréhension de l''écrit'!$F$1:$DA$1)+1),0))</f>
        <v>#REF!</v>
      </c>
      <c r="U2844" s="16" t="e">
        <f>INDEX('Compréhension de l''écrit'!$D$2:$D$971,ROUNDUP((ROW()-1)/(COUNTA('Compréhension de l''écrit'!$F$1:$DA$1)+1),0))</f>
        <v>#REF!</v>
      </c>
      <c r="V2844" s="16">
        <f>INDEX('Compréhension de l''écrit'!$E$1:$DA$1,+MOD(ROW()-2,COUNTA($H$5:$H$32)*2)+1)</f>
        <v>0</v>
      </c>
      <c r="W2844" s="16" t="str">
        <f>IFERROR(INDEX('Compréhension de l''écrit'!$E$1:$DA$971,MATCH(S2844,'Compréhension de l''écrit'!$B$2:$B$971,0)+1,MATCH(V2844,'Compréhension de l''écrit'!$E$1:$DA$1,0)),"")</f>
        <v/>
      </c>
      <c r="X2844" s="16" t="e">
        <f t="shared" si="46"/>
        <v>#REF!</v>
      </c>
      <c r="Y2844" s="16" t="str">
        <f>IFERROR(VLOOKUP(V2844,Paramétrages!H:I,2,FALSE),"")</f>
        <v/>
      </c>
    </row>
    <row r="2845" spans="18:25" x14ac:dyDescent="0.2">
      <c r="R2845" s="16" t="e">
        <f>INDEX('Compréhension de l''écrit'!$A$2:$A$971,ROUNDUP((ROW()-1)/(COUNTA('Compréhension de l''écrit'!$F$1:$DA$1)+1),0))</f>
        <v>#REF!</v>
      </c>
      <c r="S2845" s="16" t="e">
        <f>INDEX('Compréhension de l''écrit'!$B$2:$B$971,ROUNDUP((ROW()-1)/(COUNTA('Compréhension de l''écrit'!$F$1:$DA$1)+1),0))</f>
        <v>#REF!</v>
      </c>
      <c r="T2845" s="16" t="e">
        <f>INDEX('Compréhension de l''écrit'!$C$2:$C$971,ROUNDUP((ROW()-1)/(COUNTA('Compréhension de l''écrit'!$F$1:$DA$1)+1),0))</f>
        <v>#REF!</v>
      </c>
      <c r="U2845" s="16" t="e">
        <f>INDEX('Compréhension de l''écrit'!$D$2:$D$971,ROUNDUP((ROW()-1)/(COUNTA('Compréhension de l''écrit'!$F$1:$DA$1)+1),0))</f>
        <v>#REF!</v>
      </c>
      <c r="V2845" s="16">
        <f>INDEX('Compréhension de l''écrit'!$E$1:$DA$1,+MOD(ROW()-2,COUNTA($H$5:$H$32)*2)+1)</f>
        <v>0</v>
      </c>
      <c r="W2845" s="16" t="str">
        <f>IFERROR(INDEX('Compréhension de l''écrit'!$E$1:$DA$971,MATCH(S2845,'Compréhension de l''écrit'!$B$2:$B$971,0)+1,MATCH(V2845,'Compréhension de l''écrit'!$E$1:$DA$1,0)),"")</f>
        <v/>
      </c>
      <c r="X2845" s="16" t="e">
        <f t="shared" si="46"/>
        <v>#REF!</v>
      </c>
      <c r="Y2845" s="16" t="str">
        <f>IFERROR(VLOOKUP(V2845,Paramétrages!H:I,2,FALSE),"")</f>
        <v/>
      </c>
    </row>
    <row r="2846" spans="18:25" x14ac:dyDescent="0.2">
      <c r="R2846" s="16" t="e">
        <f>INDEX('Compréhension de l''écrit'!$A$2:$A$971,ROUNDUP((ROW()-1)/(COUNTA('Compréhension de l''écrit'!$F$1:$DA$1)+1),0))</f>
        <v>#REF!</v>
      </c>
      <c r="S2846" s="16" t="e">
        <f>INDEX('Compréhension de l''écrit'!$B$2:$B$971,ROUNDUP((ROW()-1)/(COUNTA('Compréhension de l''écrit'!$F$1:$DA$1)+1),0))</f>
        <v>#REF!</v>
      </c>
      <c r="T2846" s="16" t="e">
        <f>INDEX('Compréhension de l''écrit'!$C$2:$C$971,ROUNDUP((ROW()-1)/(COUNTA('Compréhension de l''écrit'!$F$1:$DA$1)+1),0))</f>
        <v>#REF!</v>
      </c>
      <c r="U2846" s="16" t="e">
        <f>INDEX('Compréhension de l''écrit'!$D$2:$D$971,ROUNDUP((ROW()-1)/(COUNTA('Compréhension de l''écrit'!$F$1:$DA$1)+1),0))</f>
        <v>#REF!</v>
      </c>
      <c r="V2846" s="16">
        <f>INDEX('Compréhension de l''écrit'!$E$1:$DA$1,+MOD(ROW()-2,COUNTA($H$5:$H$32)*2)+1)</f>
        <v>0</v>
      </c>
      <c r="W2846" s="16" t="str">
        <f>IFERROR(INDEX('Compréhension de l''écrit'!$E$1:$DA$971,MATCH(S2846,'Compréhension de l''écrit'!$B$2:$B$971,0)+1,MATCH(V2846,'Compréhension de l''écrit'!$E$1:$DA$1,0)),"")</f>
        <v/>
      </c>
      <c r="X2846" s="16" t="e">
        <f t="shared" si="46"/>
        <v>#REF!</v>
      </c>
      <c r="Y2846" s="16" t="str">
        <f>IFERROR(VLOOKUP(V2846,Paramétrages!H:I,2,FALSE),"")</f>
        <v/>
      </c>
    </row>
    <row r="2847" spans="18:25" x14ac:dyDescent="0.2">
      <c r="R2847" s="16" t="e">
        <f>INDEX('Compréhension de l''écrit'!$A$2:$A$971,ROUNDUP((ROW()-1)/(COUNTA('Compréhension de l''écrit'!$F$1:$DA$1)+1),0))</f>
        <v>#REF!</v>
      </c>
      <c r="S2847" s="16" t="e">
        <f>INDEX('Compréhension de l''écrit'!$B$2:$B$971,ROUNDUP((ROW()-1)/(COUNTA('Compréhension de l''écrit'!$F$1:$DA$1)+1),0))</f>
        <v>#REF!</v>
      </c>
      <c r="T2847" s="16" t="e">
        <f>INDEX('Compréhension de l''écrit'!$C$2:$C$971,ROUNDUP((ROW()-1)/(COUNTA('Compréhension de l''écrit'!$F$1:$DA$1)+1),0))</f>
        <v>#REF!</v>
      </c>
      <c r="U2847" s="16" t="e">
        <f>INDEX('Compréhension de l''écrit'!$D$2:$D$971,ROUNDUP((ROW()-1)/(COUNTA('Compréhension de l''écrit'!$F$1:$DA$1)+1),0))</f>
        <v>#REF!</v>
      </c>
      <c r="V2847" s="16">
        <f>INDEX('Compréhension de l''écrit'!$E$1:$DA$1,+MOD(ROW()-2,COUNTA($H$5:$H$32)*2)+1)</f>
        <v>0</v>
      </c>
      <c r="W2847" s="16" t="str">
        <f>IFERROR(INDEX('Compréhension de l''écrit'!$E$1:$DA$971,MATCH(S2847,'Compréhension de l''écrit'!$B$2:$B$971,0)+1,MATCH(V2847,'Compréhension de l''écrit'!$E$1:$DA$1,0)),"")</f>
        <v/>
      </c>
      <c r="X2847" s="16" t="e">
        <f t="shared" si="46"/>
        <v>#REF!</v>
      </c>
      <c r="Y2847" s="16" t="str">
        <f>IFERROR(VLOOKUP(V2847,Paramétrages!H:I,2,FALSE),"")</f>
        <v/>
      </c>
    </row>
    <row r="2848" spans="18:25" x14ac:dyDescent="0.2">
      <c r="R2848" s="16" t="e">
        <f>INDEX('Compréhension de l''écrit'!$A$2:$A$971,ROUNDUP((ROW()-1)/(COUNTA('Compréhension de l''écrit'!$F$1:$DA$1)+1),0))</f>
        <v>#REF!</v>
      </c>
      <c r="S2848" s="16" t="e">
        <f>INDEX('Compréhension de l''écrit'!$B$2:$B$971,ROUNDUP((ROW()-1)/(COUNTA('Compréhension de l''écrit'!$F$1:$DA$1)+1),0))</f>
        <v>#REF!</v>
      </c>
      <c r="T2848" s="16" t="e">
        <f>INDEX('Compréhension de l''écrit'!$C$2:$C$971,ROUNDUP((ROW()-1)/(COUNTA('Compréhension de l''écrit'!$F$1:$DA$1)+1),0))</f>
        <v>#REF!</v>
      </c>
      <c r="U2848" s="16" t="e">
        <f>INDEX('Compréhension de l''écrit'!$D$2:$D$971,ROUNDUP((ROW()-1)/(COUNTA('Compréhension de l''écrit'!$F$1:$DA$1)+1),0))</f>
        <v>#REF!</v>
      </c>
      <c r="V2848" s="16">
        <f>INDEX('Compréhension de l''écrit'!$E$1:$DA$1,+MOD(ROW()-2,COUNTA($H$5:$H$32)*2)+1)</f>
        <v>0</v>
      </c>
      <c r="W2848" s="16" t="str">
        <f>IFERROR(INDEX('Compréhension de l''écrit'!$E$1:$DA$971,MATCH(S2848,'Compréhension de l''écrit'!$B$2:$B$971,0)+1,MATCH(V2848,'Compréhension de l''écrit'!$E$1:$DA$1,0)),"")</f>
        <v/>
      </c>
      <c r="X2848" s="16" t="e">
        <f t="shared" si="46"/>
        <v>#REF!</v>
      </c>
      <c r="Y2848" s="16" t="str">
        <f>IFERROR(VLOOKUP(V2848,Paramétrages!H:I,2,FALSE),"")</f>
        <v/>
      </c>
    </row>
    <row r="2849" spans="18:25" x14ac:dyDescent="0.2">
      <c r="R2849" s="16" t="e">
        <f>INDEX('Compréhension de l''écrit'!$A$2:$A$971,ROUNDUP((ROW()-1)/(COUNTA('Compréhension de l''écrit'!$F$1:$DA$1)+1),0))</f>
        <v>#REF!</v>
      </c>
      <c r="S2849" s="16" t="e">
        <f>INDEX('Compréhension de l''écrit'!$B$2:$B$971,ROUNDUP((ROW()-1)/(COUNTA('Compréhension de l''écrit'!$F$1:$DA$1)+1),0))</f>
        <v>#REF!</v>
      </c>
      <c r="T2849" s="16" t="e">
        <f>INDEX('Compréhension de l''écrit'!$C$2:$C$971,ROUNDUP((ROW()-1)/(COUNTA('Compréhension de l''écrit'!$F$1:$DA$1)+1),0))</f>
        <v>#REF!</v>
      </c>
      <c r="U2849" s="16" t="e">
        <f>INDEX('Compréhension de l''écrit'!$D$2:$D$971,ROUNDUP((ROW()-1)/(COUNTA('Compréhension de l''écrit'!$F$1:$DA$1)+1),0))</f>
        <v>#REF!</v>
      </c>
      <c r="V2849" s="16">
        <f>INDEX('Compréhension de l''écrit'!$E$1:$DA$1,+MOD(ROW()-2,COUNTA($H$5:$H$32)*2)+1)</f>
        <v>0</v>
      </c>
      <c r="W2849" s="16" t="str">
        <f>IFERROR(INDEX('Compréhension de l''écrit'!$E$1:$DA$971,MATCH(S2849,'Compréhension de l''écrit'!$B$2:$B$971,0)+1,MATCH(V2849,'Compréhension de l''écrit'!$E$1:$DA$1,0)),"")</f>
        <v/>
      </c>
      <c r="X2849" s="16" t="e">
        <f t="shared" si="46"/>
        <v>#REF!</v>
      </c>
      <c r="Y2849" s="16" t="str">
        <f>IFERROR(VLOOKUP(V2849,Paramétrages!H:I,2,FALSE),"")</f>
        <v/>
      </c>
    </row>
    <row r="2850" spans="18:25" x14ac:dyDescent="0.2">
      <c r="R2850" s="16" t="e">
        <f>INDEX('Compréhension de l''écrit'!$A$2:$A$971,ROUNDUP((ROW()-1)/(COUNTA('Compréhension de l''écrit'!$F$1:$DA$1)+1),0))</f>
        <v>#REF!</v>
      </c>
      <c r="S2850" s="16" t="e">
        <f>INDEX('Compréhension de l''écrit'!$B$2:$B$971,ROUNDUP((ROW()-1)/(COUNTA('Compréhension de l''écrit'!$F$1:$DA$1)+1),0))</f>
        <v>#REF!</v>
      </c>
      <c r="T2850" s="16" t="e">
        <f>INDEX('Compréhension de l''écrit'!$C$2:$C$971,ROUNDUP((ROW()-1)/(COUNTA('Compréhension de l''écrit'!$F$1:$DA$1)+1),0))</f>
        <v>#REF!</v>
      </c>
      <c r="U2850" s="16" t="e">
        <f>INDEX('Compréhension de l''écrit'!$D$2:$D$971,ROUNDUP((ROW()-1)/(COUNTA('Compréhension de l''écrit'!$F$1:$DA$1)+1),0))</f>
        <v>#REF!</v>
      </c>
      <c r="V2850" s="16">
        <f>INDEX('Compréhension de l''écrit'!$E$1:$DA$1,+MOD(ROW()-2,COUNTA($H$5:$H$32)*2)+1)</f>
        <v>0</v>
      </c>
      <c r="W2850" s="16" t="str">
        <f>IFERROR(INDEX('Compréhension de l''écrit'!$E$1:$DA$971,MATCH(S2850,'Compréhension de l''écrit'!$B$2:$B$971,0)+1,MATCH(V2850,'Compréhension de l''écrit'!$E$1:$DA$1,0)),"")</f>
        <v/>
      </c>
      <c r="X2850" s="16" t="e">
        <f t="shared" si="46"/>
        <v>#REF!</v>
      </c>
      <c r="Y2850" s="16" t="str">
        <f>IFERROR(VLOOKUP(V2850,Paramétrages!H:I,2,FALSE),"")</f>
        <v/>
      </c>
    </row>
    <row r="2851" spans="18:25" x14ac:dyDescent="0.2">
      <c r="R2851" s="16" t="e">
        <f>INDEX('Compréhension de l''écrit'!$A$2:$A$971,ROUNDUP((ROW()-1)/(COUNTA('Compréhension de l''écrit'!$F$1:$DA$1)+1),0))</f>
        <v>#REF!</v>
      </c>
      <c r="S2851" s="16" t="e">
        <f>INDEX('Compréhension de l''écrit'!$B$2:$B$971,ROUNDUP((ROW()-1)/(COUNTA('Compréhension de l''écrit'!$F$1:$DA$1)+1),0))</f>
        <v>#REF!</v>
      </c>
      <c r="T2851" s="16" t="e">
        <f>INDEX('Compréhension de l''écrit'!$C$2:$C$971,ROUNDUP((ROW()-1)/(COUNTA('Compréhension de l''écrit'!$F$1:$DA$1)+1),0))</f>
        <v>#REF!</v>
      </c>
      <c r="U2851" s="16" t="e">
        <f>INDEX('Compréhension de l''écrit'!$D$2:$D$971,ROUNDUP((ROW()-1)/(COUNTA('Compréhension de l''écrit'!$F$1:$DA$1)+1),0))</f>
        <v>#REF!</v>
      </c>
      <c r="V2851" s="16">
        <f>INDEX('Compréhension de l''écrit'!$E$1:$DA$1,+MOD(ROW()-2,COUNTA($H$5:$H$32)*2)+1)</f>
        <v>0</v>
      </c>
      <c r="W2851" s="16" t="str">
        <f>IFERROR(INDEX('Compréhension de l''écrit'!$E$1:$DA$971,MATCH(S2851,'Compréhension de l''écrit'!$B$2:$B$971,0)+1,MATCH(V2851,'Compréhension de l''écrit'!$E$1:$DA$1,0)),"")</f>
        <v/>
      </c>
      <c r="X2851" s="16" t="e">
        <f t="shared" si="46"/>
        <v>#REF!</v>
      </c>
      <c r="Y2851" s="16" t="str">
        <f>IFERROR(VLOOKUP(V2851,Paramétrages!H:I,2,FALSE),"")</f>
        <v/>
      </c>
    </row>
    <row r="2852" spans="18:25" x14ac:dyDescent="0.2">
      <c r="R2852" s="16" t="e">
        <f>INDEX('Compréhension de l''écrit'!$A$2:$A$971,ROUNDUP((ROW()-1)/(COUNTA('Compréhension de l''écrit'!$F$1:$DA$1)+1),0))</f>
        <v>#REF!</v>
      </c>
      <c r="S2852" s="16" t="e">
        <f>INDEX('Compréhension de l''écrit'!$B$2:$B$971,ROUNDUP((ROW()-1)/(COUNTA('Compréhension de l''écrit'!$F$1:$DA$1)+1),0))</f>
        <v>#REF!</v>
      </c>
      <c r="T2852" s="16" t="e">
        <f>INDEX('Compréhension de l''écrit'!$C$2:$C$971,ROUNDUP((ROW()-1)/(COUNTA('Compréhension de l''écrit'!$F$1:$DA$1)+1),0))</f>
        <v>#REF!</v>
      </c>
      <c r="U2852" s="16" t="e">
        <f>INDEX('Compréhension de l''écrit'!$D$2:$D$971,ROUNDUP((ROW()-1)/(COUNTA('Compréhension de l''écrit'!$F$1:$DA$1)+1),0))</f>
        <v>#REF!</v>
      </c>
      <c r="V2852" s="16">
        <f>INDEX('Compréhension de l''écrit'!$E$1:$DA$1,+MOD(ROW()-2,COUNTA($H$5:$H$32)*2)+1)</f>
        <v>0</v>
      </c>
      <c r="W2852" s="16" t="str">
        <f>IFERROR(INDEX('Compréhension de l''écrit'!$E$1:$DA$971,MATCH(S2852,'Compréhension de l''écrit'!$B$2:$B$971,0)+1,MATCH(V2852,'Compréhension de l''écrit'!$E$1:$DA$1,0)),"")</f>
        <v/>
      </c>
      <c r="X2852" s="16" t="e">
        <f t="shared" si="46"/>
        <v>#REF!</v>
      </c>
      <c r="Y2852" s="16" t="str">
        <f>IFERROR(VLOOKUP(V2852,Paramétrages!H:I,2,FALSE),"")</f>
        <v/>
      </c>
    </row>
    <row r="2853" spans="18:25" x14ac:dyDescent="0.2">
      <c r="R2853" s="16" t="e">
        <f>INDEX('Compréhension de l''écrit'!$A$2:$A$971,ROUNDUP((ROW()-1)/(COUNTA('Compréhension de l''écrit'!$F$1:$DA$1)+1),0))</f>
        <v>#REF!</v>
      </c>
      <c r="S2853" s="16" t="e">
        <f>INDEX('Compréhension de l''écrit'!$B$2:$B$971,ROUNDUP((ROW()-1)/(COUNTA('Compréhension de l''écrit'!$F$1:$DA$1)+1),0))</f>
        <v>#REF!</v>
      </c>
      <c r="T2853" s="16" t="e">
        <f>INDEX('Compréhension de l''écrit'!$C$2:$C$971,ROUNDUP((ROW()-1)/(COUNTA('Compréhension de l''écrit'!$F$1:$DA$1)+1),0))</f>
        <v>#REF!</v>
      </c>
      <c r="U2853" s="16" t="e">
        <f>INDEX('Compréhension de l''écrit'!$D$2:$D$971,ROUNDUP((ROW()-1)/(COUNTA('Compréhension de l''écrit'!$F$1:$DA$1)+1),0))</f>
        <v>#REF!</v>
      </c>
      <c r="V2853" s="16">
        <f>INDEX('Compréhension de l''écrit'!$E$1:$DA$1,+MOD(ROW()-2,COUNTA($H$5:$H$32)*2)+1)</f>
        <v>0</v>
      </c>
      <c r="W2853" s="16" t="str">
        <f>IFERROR(INDEX('Compréhension de l''écrit'!$E$1:$DA$971,MATCH(S2853,'Compréhension de l''écrit'!$B$2:$B$971,0)+1,MATCH(V2853,'Compréhension de l''écrit'!$E$1:$DA$1,0)),"")</f>
        <v/>
      </c>
      <c r="X2853" s="16" t="e">
        <f t="shared" si="46"/>
        <v>#REF!</v>
      </c>
      <c r="Y2853" s="16" t="str">
        <f>IFERROR(VLOOKUP(V2853,Paramétrages!H:I,2,FALSE),"")</f>
        <v/>
      </c>
    </row>
    <row r="2854" spans="18:25" x14ac:dyDescent="0.2">
      <c r="R2854" s="16" t="e">
        <f>INDEX('Compréhension de l''écrit'!$A$2:$A$971,ROUNDUP((ROW()-1)/(COUNTA('Compréhension de l''écrit'!$F$1:$DA$1)+1),0))</f>
        <v>#REF!</v>
      </c>
      <c r="S2854" s="16" t="e">
        <f>INDEX('Compréhension de l''écrit'!$B$2:$B$971,ROUNDUP((ROW()-1)/(COUNTA('Compréhension de l''écrit'!$F$1:$DA$1)+1),0))</f>
        <v>#REF!</v>
      </c>
      <c r="T2854" s="16" t="e">
        <f>INDEX('Compréhension de l''écrit'!$C$2:$C$971,ROUNDUP((ROW()-1)/(COUNTA('Compréhension de l''écrit'!$F$1:$DA$1)+1),0))</f>
        <v>#REF!</v>
      </c>
      <c r="U2854" s="16" t="e">
        <f>INDEX('Compréhension de l''écrit'!$D$2:$D$971,ROUNDUP((ROW()-1)/(COUNTA('Compréhension de l''écrit'!$F$1:$DA$1)+1),0))</f>
        <v>#REF!</v>
      </c>
      <c r="V2854" s="16">
        <f>INDEX('Compréhension de l''écrit'!$E$1:$DA$1,+MOD(ROW()-2,COUNTA($H$5:$H$32)*2)+1)</f>
        <v>0</v>
      </c>
      <c r="W2854" s="16" t="str">
        <f>IFERROR(INDEX('Compréhension de l''écrit'!$E$1:$DA$971,MATCH(S2854,'Compréhension de l''écrit'!$B$2:$B$971,0)+1,MATCH(V2854,'Compréhension de l''écrit'!$E$1:$DA$1,0)),"")</f>
        <v/>
      </c>
      <c r="X2854" s="16" t="e">
        <f t="shared" si="46"/>
        <v>#REF!</v>
      </c>
      <c r="Y2854" s="16" t="str">
        <f>IFERROR(VLOOKUP(V2854,Paramétrages!H:I,2,FALSE),"")</f>
        <v/>
      </c>
    </row>
    <row r="2855" spans="18:25" x14ac:dyDescent="0.2">
      <c r="R2855" s="16" t="e">
        <f>INDEX('Compréhension de l''écrit'!$A$2:$A$971,ROUNDUP((ROW()-1)/(COUNTA('Compréhension de l''écrit'!$F$1:$DA$1)+1),0))</f>
        <v>#REF!</v>
      </c>
      <c r="S2855" s="16" t="e">
        <f>INDEX('Compréhension de l''écrit'!$B$2:$B$971,ROUNDUP((ROW()-1)/(COUNTA('Compréhension de l''écrit'!$F$1:$DA$1)+1),0))</f>
        <v>#REF!</v>
      </c>
      <c r="T2855" s="16" t="e">
        <f>INDEX('Compréhension de l''écrit'!$C$2:$C$971,ROUNDUP((ROW()-1)/(COUNTA('Compréhension de l''écrit'!$F$1:$DA$1)+1),0))</f>
        <v>#REF!</v>
      </c>
      <c r="U2855" s="16" t="e">
        <f>INDEX('Compréhension de l''écrit'!$D$2:$D$971,ROUNDUP((ROW()-1)/(COUNTA('Compréhension de l''écrit'!$F$1:$DA$1)+1),0))</f>
        <v>#REF!</v>
      </c>
      <c r="V2855" s="16">
        <f>INDEX('Compréhension de l''écrit'!$E$1:$DA$1,+MOD(ROW()-2,COUNTA($H$5:$H$32)*2)+1)</f>
        <v>0</v>
      </c>
      <c r="W2855" s="16" t="str">
        <f>IFERROR(INDEX('Compréhension de l''écrit'!$E$1:$DA$971,MATCH(S2855,'Compréhension de l''écrit'!$B$2:$B$971,0)+1,MATCH(V2855,'Compréhension de l''écrit'!$E$1:$DA$1,0)),"")</f>
        <v/>
      </c>
      <c r="X2855" s="16" t="e">
        <f t="shared" si="46"/>
        <v>#REF!</v>
      </c>
      <c r="Y2855" s="16" t="str">
        <f>IFERROR(VLOOKUP(V2855,Paramétrages!H:I,2,FALSE),"")</f>
        <v/>
      </c>
    </row>
    <row r="2856" spans="18:25" x14ac:dyDescent="0.2">
      <c r="R2856" s="16" t="e">
        <f>INDEX('Compréhension de l''écrit'!$A$2:$A$971,ROUNDUP((ROW()-1)/(COUNTA('Compréhension de l''écrit'!$F$1:$DA$1)+1),0))</f>
        <v>#REF!</v>
      </c>
      <c r="S2856" s="16" t="e">
        <f>INDEX('Compréhension de l''écrit'!$B$2:$B$971,ROUNDUP((ROW()-1)/(COUNTA('Compréhension de l''écrit'!$F$1:$DA$1)+1),0))</f>
        <v>#REF!</v>
      </c>
      <c r="T2856" s="16" t="e">
        <f>INDEX('Compréhension de l''écrit'!$C$2:$C$971,ROUNDUP((ROW()-1)/(COUNTA('Compréhension de l''écrit'!$F$1:$DA$1)+1),0))</f>
        <v>#REF!</v>
      </c>
      <c r="U2856" s="16" t="e">
        <f>INDEX('Compréhension de l''écrit'!$D$2:$D$971,ROUNDUP((ROW()-1)/(COUNTA('Compréhension de l''écrit'!$F$1:$DA$1)+1),0))</f>
        <v>#REF!</v>
      </c>
      <c r="V2856" s="16">
        <f>INDEX('Compréhension de l''écrit'!$E$1:$DA$1,+MOD(ROW()-2,COUNTA($H$5:$H$32)*2)+1)</f>
        <v>0</v>
      </c>
      <c r="W2856" s="16" t="str">
        <f>IFERROR(INDEX('Compréhension de l''écrit'!$E$1:$DA$971,MATCH(S2856,'Compréhension de l''écrit'!$B$2:$B$971,0)+1,MATCH(V2856,'Compréhension de l''écrit'!$E$1:$DA$1,0)),"")</f>
        <v/>
      </c>
      <c r="X2856" s="16" t="e">
        <f t="shared" si="46"/>
        <v>#REF!</v>
      </c>
      <c r="Y2856" s="16" t="str">
        <f>IFERROR(VLOOKUP(V2856,Paramétrages!H:I,2,FALSE),"")</f>
        <v/>
      </c>
    </row>
    <row r="2857" spans="18:25" x14ac:dyDescent="0.2">
      <c r="R2857" s="16" t="e">
        <f>INDEX('Compréhension de l''écrit'!$A$2:$A$971,ROUNDUP((ROW()-1)/(COUNTA('Compréhension de l''écrit'!$F$1:$DA$1)+1),0))</f>
        <v>#REF!</v>
      </c>
      <c r="S2857" s="16" t="e">
        <f>INDEX('Compréhension de l''écrit'!$B$2:$B$971,ROUNDUP((ROW()-1)/(COUNTA('Compréhension de l''écrit'!$F$1:$DA$1)+1),0))</f>
        <v>#REF!</v>
      </c>
      <c r="T2857" s="16" t="e">
        <f>INDEX('Compréhension de l''écrit'!$C$2:$C$971,ROUNDUP((ROW()-1)/(COUNTA('Compréhension de l''écrit'!$F$1:$DA$1)+1),0))</f>
        <v>#REF!</v>
      </c>
      <c r="U2857" s="16" t="e">
        <f>INDEX('Compréhension de l''écrit'!$D$2:$D$971,ROUNDUP((ROW()-1)/(COUNTA('Compréhension de l''écrit'!$F$1:$DA$1)+1),0))</f>
        <v>#REF!</v>
      </c>
      <c r="V2857" s="16">
        <f>INDEX('Compréhension de l''écrit'!$E$1:$DA$1,+MOD(ROW()-2,COUNTA($H$5:$H$32)*2)+1)</f>
        <v>0</v>
      </c>
      <c r="W2857" s="16" t="str">
        <f>IFERROR(INDEX('Compréhension de l''écrit'!$E$1:$DA$971,MATCH(S2857,'Compréhension de l''écrit'!$B$2:$B$971,0)+1,MATCH(V2857,'Compréhension de l''écrit'!$E$1:$DA$1,0)),"")</f>
        <v/>
      </c>
      <c r="X2857" s="16" t="e">
        <f t="shared" si="46"/>
        <v>#REF!</v>
      </c>
      <c r="Y2857" s="16" t="str">
        <f>IFERROR(VLOOKUP(V2857,Paramétrages!H:I,2,FALSE),"")</f>
        <v/>
      </c>
    </row>
    <row r="2858" spans="18:25" x14ac:dyDescent="0.2">
      <c r="R2858" s="16" t="e">
        <f>INDEX('Compréhension de l''écrit'!$A$2:$A$971,ROUNDUP((ROW()-1)/(COUNTA('Compréhension de l''écrit'!$F$1:$DA$1)+1),0))</f>
        <v>#REF!</v>
      </c>
      <c r="S2858" s="16" t="e">
        <f>INDEX('Compréhension de l''écrit'!$B$2:$B$971,ROUNDUP((ROW()-1)/(COUNTA('Compréhension de l''écrit'!$F$1:$DA$1)+1),0))</f>
        <v>#REF!</v>
      </c>
      <c r="T2858" s="16" t="e">
        <f>INDEX('Compréhension de l''écrit'!$C$2:$C$971,ROUNDUP((ROW()-1)/(COUNTA('Compréhension de l''écrit'!$F$1:$DA$1)+1),0))</f>
        <v>#REF!</v>
      </c>
      <c r="U2858" s="16" t="e">
        <f>INDEX('Compréhension de l''écrit'!$D$2:$D$971,ROUNDUP((ROW()-1)/(COUNTA('Compréhension de l''écrit'!$F$1:$DA$1)+1),0))</f>
        <v>#REF!</v>
      </c>
      <c r="V2858" s="16">
        <f>INDEX('Compréhension de l''écrit'!$E$1:$DA$1,+MOD(ROW()-2,COUNTA($H$5:$H$32)*2)+1)</f>
        <v>0</v>
      </c>
      <c r="W2858" s="16" t="str">
        <f>IFERROR(INDEX('Compréhension de l''écrit'!$E$1:$DA$971,MATCH(S2858,'Compréhension de l''écrit'!$B$2:$B$971,0)+1,MATCH(V2858,'Compréhension de l''écrit'!$E$1:$DA$1,0)),"")</f>
        <v/>
      </c>
      <c r="X2858" s="16" t="e">
        <f t="shared" si="46"/>
        <v>#REF!</v>
      </c>
      <c r="Y2858" s="16" t="str">
        <f>IFERROR(VLOOKUP(V2858,Paramétrages!H:I,2,FALSE),"")</f>
        <v/>
      </c>
    </row>
    <row r="2859" spans="18:25" x14ac:dyDescent="0.2">
      <c r="R2859" s="16" t="e">
        <f>INDEX('Compréhension de l''écrit'!$A$2:$A$971,ROUNDUP((ROW()-1)/(COUNTA('Compréhension de l''écrit'!$F$1:$DA$1)+1),0))</f>
        <v>#REF!</v>
      </c>
      <c r="S2859" s="16" t="e">
        <f>INDEX('Compréhension de l''écrit'!$B$2:$B$971,ROUNDUP((ROW()-1)/(COUNTA('Compréhension de l''écrit'!$F$1:$DA$1)+1),0))</f>
        <v>#REF!</v>
      </c>
      <c r="T2859" s="16" t="e">
        <f>INDEX('Compréhension de l''écrit'!$C$2:$C$971,ROUNDUP((ROW()-1)/(COUNTA('Compréhension de l''écrit'!$F$1:$DA$1)+1),0))</f>
        <v>#REF!</v>
      </c>
      <c r="U2859" s="16" t="e">
        <f>INDEX('Compréhension de l''écrit'!$D$2:$D$971,ROUNDUP((ROW()-1)/(COUNTA('Compréhension de l''écrit'!$F$1:$DA$1)+1),0))</f>
        <v>#REF!</v>
      </c>
      <c r="V2859" s="16">
        <f>INDEX('Compréhension de l''écrit'!$E$1:$DA$1,+MOD(ROW()-2,COUNTA($H$5:$H$32)*2)+1)</f>
        <v>0</v>
      </c>
      <c r="W2859" s="16" t="str">
        <f>IFERROR(INDEX('Compréhension de l''écrit'!$E$1:$DA$971,MATCH(S2859,'Compréhension de l''écrit'!$B$2:$B$971,0)+1,MATCH(V2859,'Compréhension de l''écrit'!$E$1:$DA$1,0)),"")</f>
        <v/>
      </c>
      <c r="X2859" s="16" t="e">
        <f t="shared" si="46"/>
        <v>#REF!</v>
      </c>
      <c r="Y2859" s="16" t="str">
        <f>IFERROR(VLOOKUP(V2859,Paramétrages!H:I,2,FALSE),"")</f>
        <v/>
      </c>
    </row>
    <row r="2860" spans="18:25" x14ac:dyDescent="0.2">
      <c r="R2860" s="16" t="e">
        <f>INDEX('Compréhension de l''écrit'!$A$2:$A$971,ROUNDUP((ROW()-1)/(COUNTA('Compréhension de l''écrit'!$F$1:$DA$1)+1),0))</f>
        <v>#REF!</v>
      </c>
      <c r="S2860" s="16" t="e">
        <f>INDEX('Compréhension de l''écrit'!$B$2:$B$971,ROUNDUP((ROW()-1)/(COUNTA('Compréhension de l''écrit'!$F$1:$DA$1)+1),0))</f>
        <v>#REF!</v>
      </c>
      <c r="T2860" s="16" t="e">
        <f>INDEX('Compréhension de l''écrit'!$C$2:$C$971,ROUNDUP((ROW()-1)/(COUNTA('Compréhension de l''écrit'!$F$1:$DA$1)+1),0))</f>
        <v>#REF!</v>
      </c>
      <c r="U2860" s="16" t="e">
        <f>INDEX('Compréhension de l''écrit'!$D$2:$D$971,ROUNDUP((ROW()-1)/(COUNTA('Compréhension de l''écrit'!$F$1:$DA$1)+1),0))</f>
        <v>#REF!</v>
      </c>
      <c r="V2860" s="16">
        <f>INDEX('Compréhension de l''écrit'!$E$1:$DA$1,+MOD(ROW()-2,COUNTA($H$5:$H$32)*2)+1)</f>
        <v>0</v>
      </c>
      <c r="W2860" s="16" t="str">
        <f>IFERROR(INDEX('Compréhension de l''écrit'!$E$1:$DA$971,MATCH(S2860,'Compréhension de l''écrit'!$B$2:$B$971,0)+1,MATCH(V2860,'Compréhension de l''écrit'!$E$1:$DA$1,0)),"")</f>
        <v/>
      </c>
      <c r="X2860" s="16" t="e">
        <f t="shared" si="46"/>
        <v>#REF!</v>
      </c>
      <c r="Y2860" s="16" t="str">
        <f>IFERROR(VLOOKUP(V2860,Paramétrages!H:I,2,FALSE),"")</f>
        <v/>
      </c>
    </row>
    <row r="2861" spans="18:25" x14ac:dyDescent="0.2">
      <c r="R2861" s="16" t="e">
        <f>INDEX('Compréhension de l''écrit'!$A$2:$A$971,ROUNDUP((ROW()-1)/(COUNTA('Compréhension de l''écrit'!$F$1:$DA$1)+1),0))</f>
        <v>#REF!</v>
      </c>
      <c r="S2861" s="16" t="e">
        <f>INDEX('Compréhension de l''écrit'!$B$2:$B$971,ROUNDUP((ROW()-1)/(COUNTA('Compréhension de l''écrit'!$F$1:$DA$1)+1),0))</f>
        <v>#REF!</v>
      </c>
      <c r="T2861" s="16" t="e">
        <f>INDEX('Compréhension de l''écrit'!$C$2:$C$971,ROUNDUP((ROW()-1)/(COUNTA('Compréhension de l''écrit'!$F$1:$DA$1)+1),0))</f>
        <v>#REF!</v>
      </c>
      <c r="U2861" s="16" t="e">
        <f>INDEX('Compréhension de l''écrit'!$D$2:$D$971,ROUNDUP((ROW()-1)/(COUNTA('Compréhension de l''écrit'!$F$1:$DA$1)+1),0))</f>
        <v>#REF!</v>
      </c>
      <c r="V2861" s="16">
        <f>INDEX('Compréhension de l''écrit'!$E$1:$DA$1,+MOD(ROW()-2,COUNTA($H$5:$H$32)*2)+1)</f>
        <v>0</v>
      </c>
      <c r="W2861" s="16" t="str">
        <f>IFERROR(INDEX('Compréhension de l''écrit'!$E$1:$DA$971,MATCH(S2861,'Compréhension de l''écrit'!$B$2:$B$971,0)+1,MATCH(V2861,'Compréhension de l''écrit'!$E$1:$DA$1,0)),"")</f>
        <v/>
      </c>
      <c r="X2861" s="16" t="e">
        <f t="shared" si="46"/>
        <v>#REF!</v>
      </c>
      <c r="Y2861" s="16" t="str">
        <f>IFERROR(VLOOKUP(V2861,Paramétrages!H:I,2,FALSE),"")</f>
        <v/>
      </c>
    </row>
    <row r="2862" spans="18:25" x14ac:dyDescent="0.2">
      <c r="R2862" s="16" t="e">
        <f>INDEX('Compréhension de l''écrit'!$A$2:$A$971,ROUNDUP((ROW()-1)/(COUNTA('Compréhension de l''écrit'!$F$1:$DA$1)+1),0))</f>
        <v>#REF!</v>
      </c>
      <c r="S2862" s="16" t="e">
        <f>INDEX('Compréhension de l''écrit'!$B$2:$B$971,ROUNDUP((ROW()-1)/(COUNTA('Compréhension de l''écrit'!$F$1:$DA$1)+1),0))</f>
        <v>#REF!</v>
      </c>
      <c r="T2862" s="16" t="e">
        <f>INDEX('Compréhension de l''écrit'!$C$2:$C$971,ROUNDUP((ROW()-1)/(COUNTA('Compréhension de l''écrit'!$F$1:$DA$1)+1),0))</f>
        <v>#REF!</v>
      </c>
      <c r="U2862" s="16" t="e">
        <f>INDEX('Compréhension de l''écrit'!$D$2:$D$971,ROUNDUP((ROW()-1)/(COUNTA('Compréhension de l''écrit'!$F$1:$DA$1)+1),0))</f>
        <v>#REF!</v>
      </c>
      <c r="V2862" s="16">
        <f>INDEX('Compréhension de l''écrit'!$E$1:$DA$1,+MOD(ROW()-2,COUNTA($H$5:$H$32)*2)+1)</f>
        <v>0</v>
      </c>
      <c r="W2862" s="16" t="str">
        <f>IFERROR(INDEX('Compréhension de l''écrit'!$E$1:$DA$971,MATCH(S2862,'Compréhension de l''écrit'!$B$2:$B$971,0)+1,MATCH(V2862,'Compréhension de l''écrit'!$E$1:$DA$1,0)),"")</f>
        <v/>
      </c>
      <c r="X2862" s="16" t="e">
        <f t="shared" si="46"/>
        <v>#REF!</v>
      </c>
      <c r="Y2862" s="16" t="str">
        <f>IFERROR(VLOOKUP(V2862,Paramétrages!H:I,2,FALSE),"")</f>
        <v/>
      </c>
    </row>
    <row r="2863" spans="18:25" x14ac:dyDescent="0.2">
      <c r="R2863" s="16" t="e">
        <f>INDEX('Compréhension de l''écrit'!$A$2:$A$971,ROUNDUP((ROW()-1)/(COUNTA('Compréhension de l''écrit'!$F$1:$DA$1)+1),0))</f>
        <v>#REF!</v>
      </c>
      <c r="S2863" s="16" t="e">
        <f>INDEX('Compréhension de l''écrit'!$B$2:$B$971,ROUNDUP((ROW()-1)/(COUNTA('Compréhension de l''écrit'!$F$1:$DA$1)+1),0))</f>
        <v>#REF!</v>
      </c>
      <c r="T2863" s="16" t="e">
        <f>INDEX('Compréhension de l''écrit'!$C$2:$C$971,ROUNDUP((ROW()-1)/(COUNTA('Compréhension de l''écrit'!$F$1:$DA$1)+1),0))</f>
        <v>#REF!</v>
      </c>
      <c r="U2863" s="16" t="e">
        <f>INDEX('Compréhension de l''écrit'!$D$2:$D$971,ROUNDUP((ROW()-1)/(COUNTA('Compréhension de l''écrit'!$F$1:$DA$1)+1),0))</f>
        <v>#REF!</v>
      </c>
      <c r="V2863" s="16">
        <f>INDEX('Compréhension de l''écrit'!$E$1:$DA$1,+MOD(ROW()-2,COUNTA($H$5:$H$32)*2)+1)</f>
        <v>0</v>
      </c>
      <c r="W2863" s="16" t="str">
        <f>IFERROR(INDEX('Compréhension de l''écrit'!$E$1:$DA$971,MATCH(S2863,'Compréhension de l''écrit'!$B$2:$B$971,0)+1,MATCH(V2863,'Compréhension de l''écrit'!$E$1:$DA$1,0)),"")</f>
        <v/>
      </c>
      <c r="X2863" s="16" t="e">
        <f t="shared" si="46"/>
        <v>#REF!</v>
      </c>
      <c r="Y2863" s="16" t="str">
        <f>IFERROR(VLOOKUP(V2863,Paramétrages!H:I,2,FALSE),"")</f>
        <v/>
      </c>
    </row>
    <row r="2864" spans="18:25" x14ac:dyDescent="0.2">
      <c r="R2864" s="16" t="e">
        <f>INDEX('Compréhension de l''écrit'!$A$2:$A$971,ROUNDUP((ROW()-1)/(COUNTA('Compréhension de l''écrit'!$F$1:$DA$1)+1),0))</f>
        <v>#REF!</v>
      </c>
      <c r="S2864" s="16" t="e">
        <f>INDEX('Compréhension de l''écrit'!$B$2:$B$971,ROUNDUP((ROW()-1)/(COUNTA('Compréhension de l''écrit'!$F$1:$DA$1)+1),0))</f>
        <v>#REF!</v>
      </c>
      <c r="T2864" s="16" t="e">
        <f>INDEX('Compréhension de l''écrit'!$C$2:$C$971,ROUNDUP((ROW()-1)/(COUNTA('Compréhension de l''écrit'!$F$1:$DA$1)+1),0))</f>
        <v>#REF!</v>
      </c>
      <c r="U2864" s="16" t="e">
        <f>INDEX('Compréhension de l''écrit'!$D$2:$D$971,ROUNDUP((ROW()-1)/(COUNTA('Compréhension de l''écrit'!$F$1:$DA$1)+1),0))</f>
        <v>#REF!</v>
      </c>
      <c r="V2864" s="16">
        <f>INDEX('Compréhension de l''écrit'!$E$1:$DA$1,+MOD(ROW()-2,COUNTA($H$5:$H$32)*2)+1)</f>
        <v>0</v>
      </c>
      <c r="W2864" s="16" t="str">
        <f>IFERROR(INDEX('Compréhension de l''écrit'!$E$1:$DA$971,MATCH(S2864,'Compréhension de l''écrit'!$B$2:$B$971,0)+1,MATCH(V2864,'Compréhension de l''écrit'!$E$1:$DA$1,0)),"")</f>
        <v/>
      </c>
      <c r="X2864" s="16" t="e">
        <f t="shared" si="46"/>
        <v>#REF!</v>
      </c>
      <c r="Y2864" s="16" t="str">
        <f>IFERROR(VLOOKUP(V2864,Paramétrages!H:I,2,FALSE),"")</f>
        <v/>
      </c>
    </row>
    <row r="2865" spans="18:25" x14ac:dyDescent="0.2">
      <c r="R2865" s="16" t="e">
        <f>INDEX('Compréhension de l''écrit'!$A$2:$A$971,ROUNDUP((ROW()-1)/(COUNTA('Compréhension de l''écrit'!$F$1:$DA$1)+1),0))</f>
        <v>#REF!</v>
      </c>
      <c r="S2865" s="16" t="e">
        <f>INDEX('Compréhension de l''écrit'!$B$2:$B$971,ROUNDUP((ROW()-1)/(COUNTA('Compréhension de l''écrit'!$F$1:$DA$1)+1),0))</f>
        <v>#REF!</v>
      </c>
      <c r="T2865" s="16" t="e">
        <f>INDEX('Compréhension de l''écrit'!$C$2:$C$971,ROUNDUP((ROW()-1)/(COUNTA('Compréhension de l''écrit'!$F$1:$DA$1)+1),0))</f>
        <v>#REF!</v>
      </c>
      <c r="U2865" s="16" t="e">
        <f>INDEX('Compréhension de l''écrit'!$D$2:$D$971,ROUNDUP((ROW()-1)/(COUNTA('Compréhension de l''écrit'!$F$1:$DA$1)+1),0))</f>
        <v>#REF!</v>
      </c>
      <c r="V2865" s="16">
        <f>INDEX('Compréhension de l''écrit'!$E$1:$DA$1,+MOD(ROW()-2,COUNTA($H$5:$H$32)*2)+1)</f>
        <v>0</v>
      </c>
      <c r="W2865" s="16" t="str">
        <f>IFERROR(INDEX('Compréhension de l''écrit'!$E$1:$DA$971,MATCH(S2865,'Compréhension de l''écrit'!$B$2:$B$971,0)+1,MATCH(V2865,'Compréhension de l''écrit'!$E$1:$DA$1,0)),"")</f>
        <v/>
      </c>
      <c r="X2865" s="16" t="e">
        <f t="shared" si="46"/>
        <v>#REF!</v>
      </c>
      <c r="Y2865" s="16" t="str">
        <f>IFERROR(VLOOKUP(V2865,Paramétrages!H:I,2,FALSE),"")</f>
        <v/>
      </c>
    </row>
    <row r="2866" spans="18:25" x14ac:dyDescent="0.2">
      <c r="R2866" s="16" t="e">
        <f>INDEX('Compréhension de l''écrit'!$A$2:$A$971,ROUNDUP((ROW()-1)/(COUNTA('Compréhension de l''écrit'!$F$1:$DA$1)+1),0))</f>
        <v>#REF!</v>
      </c>
      <c r="S2866" s="16" t="e">
        <f>INDEX('Compréhension de l''écrit'!$B$2:$B$971,ROUNDUP((ROW()-1)/(COUNTA('Compréhension de l''écrit'!$F$1:$DA$1)+1),0))</f>
        <v>#REF!</v>
      </c>
      <c r="T2866" s="16" t="e">
        <f>INDEX('Compréhension de l''écrit'!$C$2:$C$971,ROUNDUP((ROW()-1)/(COUNTA('Compréhension de l''écrit'!$F$1:$DA$1)+1),0))</f>
        <v>#REF!</v>
      </c>
      <c r="U2866" s="16" t="e">
        <f>INDEX('Compréhension de l''écrit'!$D$2:$D$971,ROUNDUP((ROW()-1)/(COUNTA('Compréhension de l''écrit'!$F$1:$DA$1)+1),0))</f>
        <v>#REF!</v>
      </c>
      <c r="V2866" s="16">
        <f>INDEX('Compréhension de l''écrit'!$E$1:$DA$1,+MOD(ROW()-2,COUNTA($H$5:$H$32)*2)+1)</f>
        <v>0</v>
      </c>
      <c r="W2866" s="16" t="str">
        <f>IFERROR(INDEX('Compréhension de l''écrit'!$E$1:$DA$971,MATCH(S2866,'Compréhension de l''écrit'!$B$2:$B$971,0)+1,MATCH(V2866,'Compréhension de l''écrit'!$E$1:$DA$1,0)),"")</f>
        <v/>
      </c>
      <c r="X2866" s="16" t="e">
        <f t="shared" si="46"/>
        <v>#REF!</v>
      </c>
      <c r="Y2866" s="16" t="str">
        <f>IFERROR(VLOOKUP(V2866,Paramétrages!H:I,2,FALSE),"")</f>
        <v/>
      </c>
    </row>
    <row r="2867" spans="18:25" x14ac:dyDescent="0.2">
      <c r="R2867" s="16" t="e">
        <f>INDEX('Compréhension de l''écrit'!$A$2:$A$971,ROUNDUP((ROW()-1)/(COUNTA('Compréhension de l''écrit'!$F$1:$DA$1)+1),0))</f>
        <v>#REF!</v>
      </c>
      <c r="S2867" s="16" t="e">
        <f>INDEX('Compréhension de l''écrit'!$B$2:$B$971,ROUNDUP((ROW()-1)/(COUNTA('Compréhension de l''écrit'!$F$1:$DA$1)+1),0))</f>
        <v>#REF!</v>
      </c>
      <c r="T2867" s="16" t="e">
        <f>INDEX('Compréhension de l''écrit'!$C$2:$C$971,ROUNDUP((ROW()-1)/(COUNTA('Compréhension de l''écrit'!$F$1:$DA$1)+1),0))</f>
        <v>#REF!</v>
      </c>
      <c r="U2867" s="16" t="e">
        <f>INDEX('Compréhension de l''écrit'!$D$2:$D$971,ROUNDUP((ROW()-1)/(COUNTA('Compréhension de l''écrit'!$F$1:$DA$1)+1),0))</f>
        <v>#REF!</v>
      </c>
      <c r="V2867" s="16">
        <f>INDEX('Compréhension de l''écrit'!$E$1:$DA$1,+MOD(ROW()-2,COUNTA($H$5:$H$32)*2)+1)</f>
        <v>0</v>
      </c>
      <c r="W2867" s="16" t="str">
        <f>IFERROR(INDEX('Compréhension de l''écrit'!$E$1:$DA$971,MATCH(S2867,'Compréhension de l''écrit'!$B$2:$B$971,0)+1,MATCH(V2867,'Compréhension de l''écrit'!$E$1:$DA$1,0)),"")</f>
        <v/>
      </c>
      <c r="X2867" s="16" t="e">
        <f t="shared" si="46"/>
        <v>#REF!</v>
      </c>
      <c r="Y2867" s="16" t="str">
        <f>IFERROR(VLOOKUP(V2867,Paramétrages!H:I,2,FALSE),"")</f>
        <v/>
      </c>
    </row>
    <row r="2868" spans="18:25" x14ac:dyDescent="0.2">
      <c r="R2868" s="16" t="e">
        <f>INDEX('Compréhension de l''écrit'!$A$2:$A$971,ROUNDUP((ROW()-1)/(COUNTA('Compréhension de l''écrit'!$F$1:$DA$1)+1),0))</f>
        <v>#REF!</v>
      </c>
      <c r="S2868" s="16" t="e">
        <f>INDEX('Compréhension de l''écrit'!$B$2:$B$971,ROUNDUP((ROW()-1)/(COUNTA('Compréhension de l''écrit'!$F$1:$DA$1)+1),0))</f>
        <v>#REF!</v>
      </c>
      <c r="T2868" s="16" t="e">
        <f>INDEX('Compréhension de l''écrit'!$C$2:$C$971,ROUNDUP((ROW()-1)/(COUNTA('Compréhension de l''écrit'!$F$1:$DA$1)+1),0))</f>
        <v>#REF!</v>
      </c>
      <c r="U2868" s="16" t="e">
        <f>INDEX('Compréhension de l''écrit'!$D$2:$D$971,ROUNDUP((ROW()-1)/(COUNTA('Compréhension de l''écrit'!$F$1:$DA$1)+1),0))</f>
        <v>#REF!</v>
      </c>
      <c r="V2868" s="16">
        <f>INDEX('Compréhension de l''écrit'!$E$1:$DA$1,+MOD(ROW()-2,COUNTA($H$5:$H$32)*2)+1)</f>
        <v>0</v>
      </c>
      <c r="W2868" s="16" t="str">
        <f>IFERROR(INDEX('Compréhension de l''écrit'!$E$1:$DA$971,MATCH(S2868,'Compréhension de l''écrit'!$B$2:$B$971,0)+1,MATCH(V2868,'Compréhension de l''écrit'!$E$1:$DA$1,0)),"")</f>
        <v/>
      </c>
      <c r="X2868" s="16" t="e">
        <f t="shared" si="46"/>
        <v>#REF!</v>
      </c>
      <c r="Y2868" s="16" t="str">
        <f>IFERROR(VLOOKUP(V2868,Paramétrages!H:I,2,FALSE),"")</f>
        <v/>
      </c>
    </row>
    <row r="2869" spans="18:25" x14ac:dyDescent="0.2">
      <c r="R2869" s="16" t="e">
        <f>INDEX('Compréhension de l''écrit'!$A$2:$A$971,ROUNDUP((ROW()-1)/(COUNTA('Compréhension de l''écrit'!$F$1:$DA$1)+1),0))</f>
        <v>#REF!</v>
      </c>
      <c r="S2869" s="16" t="e">
        <f>INDEX('Compréhension de l''écrit'!$B$2:$B$971,ROUNDUP((ROW()-1)/(COUNTA('Compréhension de l''écrit'!$F$1:$DA$1)+1),0))</f>
        <v>#REF!</v>
      </c>
      <c r="T2869" s="16" t="e">
        <f>INDEX('Compréhension de l''écrit'!$C$2:$C$971,ROUNDUP((ROW()-1)/(COUNTA('Compréhension de l''écrit'!$F$1:$DA$1)+1),0))</f>
        <v>#REF!</v>
      </c>
      <c r="U2869" s="16" t="e">
        <f>INDEX('Compréhension de l''écrit'!$D$2:$D$971,ROUNDUP((ROW()-1)/(COUNTA('Compréhension de l''écrit'!$F$1:$DA$1)+1),0))</f>
        <v>#REF!</v>
      </c>
      <c r="V2869" s="16">
        <f>INDEX('Compréhension de l''écrit'!$E$1:$DA$1,+MOD(ROW()-2,COUNTA($H$5:$H$32)*2)+1)</f>
        <v>0</v>
      </c>
      <c r="W2869" s="16" t="str">
        <f>IFERROR(INDEX('Compréhension de l''écrit'!$E$1:$DA$971,MATCH(S2869,'Compréhension de l''écrit'!$B$2:$B$971,0)+1,MATCH(V2869,'Compréhension de l''écrit'!$E$1:$DA$1,0)),"")</f>
        <v/>
      </c>
      <c r="X2869" s="16" t="e">
        <f t="shared" si="46"/>
        <v>#REF!</v>
      </c>
      <c r="Y2869" s="16" t="str">
        <f>IFERROR(VLOOKUP(V2869,Paramétrages!H:I,2,FALSE),"")</f>
        <v/>
      </c>
    </row>
    <row r="2870" spans="18:25" x14ac:dyDescent="0.2">
      <c r="R2870" s="16" t="e">
        <f>INDEX('Compréhension de l''écrit'!$A$2:$A$971,ROUNDUP((ROW()-1)/(COUNTA('Compréhension de l''écrit'!$F$1:$DA$1)+1),0))</f>
        <v>#REF!</v>
      </c>
      <c r="S2870" s="16" t="e">
        <f>INDEX('Compréhension de l''écrit'!$B$2:$B$971,ROUNDUP((ROW()-1)/(COUNTA('Compréhension de l''écrit'!$F$1:$DA$1)+1),0))</f>
        <v>#REF!</v>
      </c>
      <c r="T2870" s="16" t="e">
        <f>INDEX('Compréhension de l''écrit'!$C$2:$C$971,ROUNDUP((ROW()-1)/(COUNTA('Compréhension de l''écrit'!$F$1:$DA$1)+1),0))</f>
        <v>#REF!</v>
      </c>
      <c r="U2870" s="16" t="e">
        <f>INDEX('Compréhension de l''écrit'!$D$2:$D$971,ROUNDUP((ROW()-1)/(COUNTA('Compréhension de l''écrit'!$F$1:$DA$1)+1),0))</f>
        <v>#REF!</v>
      </c>
      <c r="V2870" s="16">
        <f>INDEX('Compréhension de l''écrit'!$E$1:$DA$1,+MOD(ROW()-2,COUNTA($H$5:$H$32)*2)+1)</f>
        <v>0</v>
      </c>
      <c r="W2870" s="16" t="str">
        <f>IFERROR(INDEX('Compréhension de l''écrit'!$E$1:$DA$971,MATCH(S2870,'Compréhension de l''écrit'!$B$2:$B$971,0)+1,MATCH(V2870,'Compréhension de l''écrit'!$E$1:$DA$1,0)),"")</f>
        <v/>
      </c>
      <c r="X2870" s="16" t="e">
        <f t="shared" si="46"/>
        <v>#REF!</v>
      </c>
      <c r="Y2870" s="16" t="str">
        <f>IFERROR(VLOOKUP(V2870,Paramétrages!H:I,2,FALSE),"")</f>
        <v/>
      </c>
    </row>
    <row r="2871" spans="18:25" x14ac:dyDescent="0.2">
      <c r="R2871" s="16" t="e">
        <f>INDEX('Compréhension de l''écrit'!$A$2:$A$971,ROUNDUP((ROW()-1)/(COUNTA('Compréhension de l''écrit'!$F$1:$DA$1)+1),0))</f>
        <v>#REF!</v>
      </c>
      <c r="S2871" s="16" t="e">
        <f>INDEX('Compréhension de l''écrit'!$B$2:$B$971,ROUNDUP((ROW()-1)/(COUNTA('Compréhension de l''écrit'!$F$1:$DA$1)+1),0))</f>
        <v>#REF!</v>
      </c>
      <c r="T2871" s="16" t="e">
        <f>INDEX('Compréhension de l''écrit'!$C$2:$C$971,ROUNDUP((ROW()-1)/(COUNTA('Compréhension de l''écrit'!$F$1:$DA$1)+1),0))</f>
        <v>#REF!</v>
      </c>
      <c r="U2871" s="16" t="e">
        <f>INDEX('Compréhension de l''écrit'!$D$2:$D$971,ROUNDUP((ROW()-1)/(COUNTA('Compréhension de l''écrit'!$F$1:$DA$1)+1),0))</f>
        <v>#REF!</v>
      </c>
      <c r="V2871" s="16">
        <f>INDEX('Compréhension de l''écrit'!$E$1:$DA$1,+MOD(ROW()-2,COUNTA($H$5:$H$32)*2)+1)</f>
        <v>0</v>
      </c>
      <c r="W2871" s="16" t="str">
        <f>IFERROR(INDEX('Compréhension de l''écrit'!$E$1:$DA$971,MATCH(S2871,'Compréhension de l''écrit'!$B$2:$B$971,0)+1,MATCH(V2871,'Compréhension de l''écrit'!$E$1:$DA$1,0)),"")</f>
        <v/>
      </c>
      <c r="X2871" s="16" t="e">
        <f t="shared" si="46"/>
        <v>#REF!</v>
      </c>
      <c r="Y2871" s="16" t="str">
        <f>IFERROR(VLOOKUP(V2871,Paramétrages!H:I,2,FALSE),"")</f>
        <v/>
      </c>
    </row>
    <row r="2872" spans="18:25" x14ac:dyDescent="0.2">
      <c r="R2872" s="16" t="e">
        <f>INDEX('Compréhension de l''écrit'!$A$2:$A$971,ROUNDUP((ROW()-1)/(COUNTA('Compréhension de l''écrit'!$F$1:$DA$1)+1),0))</f>
        <v>#REF!</v>
      </c>
      <c r="S2872" s="16" t="e">
        <f>INDEX('Compréhension de l''écrit'!$B$2:$B$971,ROUNDUP((ROW()-1)/(COUNTA('Compréhension de l''écrit'!$F$1:$DA$1)+1),0))</f>
        <v>#REF!</v>
      </c>
      <c r="T2872" s="16" t="e">
        <f>INDEX('Compréhension de l''écrit'!$C$2:$C$971,ROUNDUP((ROW()-1)/(COUNTA('Compréhension de l''écrit'!$F$1:$DA$1)+1),0))</f>
        <v>#REF!</v>
      </c>
      <c r="U2872" s="16" t="e">
        <f>INDEX('Compréhension de l''écrit'!$D$2:$D$971,ROUNDUP((ROW()-1)/(COUNTA('Compréhension de l''écrit'!$F$1:$DA$1)+1),0))</f>
        <v>#REF!</v>
      </c>
      <c r="V2872" s="16">
        <f>INDEX('Compréhension de l''écrit'!$E$1:$DA$1,+MOD(ROW()-2,COUNTA($H$5:$H$32)*2)+1)</f>
        <v>0</v>
      </c>
      <c r="W2872" s="16" t="str">
        <f>IFERROR(INDEX('Compréhension de l''écrit'!$E$1:$DA$971,MATCH(S2872,'Compréhension de l''écrit'!$B$2:$B$971,0)+1,MATCH(V2872,'Compréhension de l''écrit'!$E$1:$DA$1,0)),"")</f>
        <v/>
      </c>
      <c r="X2872" s="16" t="e">
        <f t="shared" si="46"/>
        <v>#REF!</v>
      </c>
      <c r="Y2872" s="16" t="str">
        <f>IFERROR(VLOOKUP(V2872,Paramétrages!H:I,2,FALSE),"")</f>
        <v/>
      </c>
    </row>
    <row r="2873" spans="18:25" x14ac:dyDescent="0.2">
      <c r="R2873" s="16" t="e">
        <f>INDEX('Compréhension de l''écrit'!$A$2:$A$971,ROUNDUP((ROW()-1)/(COUNTA('Compréhension de l''écrit'!$F$1:$DA$1)+1),0))</f>
        <v>#REF!</v>
      </c>
      <c r="S2873" s="16" t="e">
        <f>INDEX('Compréhension de l''écrit'!$B$2:$B$971,ROUNDUP((ROW()-1)/(COUNTA('Compréhension de l''écrit'!$F$1:$DA$1)+1),0))</f>
        <v>#REF!</v>
      </c>
      <c r="T2873" s="16" t="e">
        <f>INDEX('Compréhension de l''écrit'!$C$2:$C$971,ROUNDUP((ROW()-1)/(COUNTA('Compréhension de l''écrit'!$F$1:$DA$1)+1),0))</f>
        <v>#REF!</v>
      </c>
      <c r="U2873" s="16" t="e">
        <f>INDEX('Compréhension de l''écrit'!$D$2:$D$971,ROUNDUP((ROW()-1)/(COUNTA('Compréhension de l''écrit'!$F$1:$DA$1)+1),0))</f>
        <v>#REF!</v>
      </c>
      <c r="V2873" s="16">
        <f>INDEX('Compréhension de l''écrit'!$E$1:$DA$1,+MOD(ROW()-2,COUNTA($H$5:$H$32)*2)+1)</f>
        <v>0</v>
      </c>
      <c r="W2873" s="16" t="str">
        <f>IFERROR(INDEX('Compréhension de l''écrit'!$E$1:$DA$971,MATCH(S2873,'Compréhension de l''écrit'!$B$2:$B$971,0)+1,MATCH(V2873,'Compréhension de l''écrit'!$E$1:$DA$1,0)),"")</f>
        <v/>
      </c>
      <c r="X2873" s="16" t="e">
        <f t="shared" si="46"/>
        <v>#REF!</v>
      </c>
      <c r="Y2873" s="16" t="str">
        <f>IFERROR(VLOOKUP(V2873,Paramétrages!H:I,2,FALSE),"")</f>
        <v/>
      </c>
    </row>
    <row r="2874" spans="18:25" x14ac:dyDescent="0.2">
      <c r="R2874" s="16" t="e">
        <f>INDEX('Compréhension de l''écrit'!$A$2:$A$971,ROUNDUP((ROW()-1)/(COUNTA('Compréhension de l''écrit'!$F$1:$DA$1)+1),0))</f>
        <v>#REF!</v>
      </c>
      <c r="S2874" s="16" t="e">
        <f>INDEX('Compréhension de l''écrit'!$B$2:$B$971,ROUNDUP((ROW()-1)/(COUNTA('Compréhension de l''écrit'!$F$1:$DA$1)+1),0))</f>
        <v>#REF!</v>
      </c>
      <c r="T2874" s="16" t="e">
        <f>INDEX('Compréhension de l''écrit'!$C$2:$C$971,ROUNDUP((ROW()-1)/(COUNTA('Compréhension de l''écrit'!$F$1:$DA$1)+1),0))</f>
        <v>#REF!</v>
      </c>
      <c r="U2874" s="16" t="e">
        <f>INDEX('Compréhension de l''écrit'!$D$2:$D$971,ROUNDUP((ROW()-1)/(COUNTA('Compréhension de l''écrit'!$F$1:$DA$1)+1),0))</f>
        <v>#REF!</v>
      </c>
      <c r="V2874" s="16">
        <f>INDEX('Compréhension de l''écrit'!$E$1:$DA$1,+MOD(ROW()-2,COUNTA($H$5:$H$32)*2)+1)</f>
        <v>0</v>
      </c>
      <c r="W2874" s="16" t="str">
        <f>IFERROR(INDEX('Compréhension de l''écrit'!$E$1:$DA$971,MATCH(S2874,'Compréhension de l''écrit'!$B$2:$B$971,0)+1,MATCH(V2874,'Compréhension de l''écrit'!$E$1:$DA$1,0)),"")</f>
        <v/>
      </c>
      <c r="X2874" s="16" t="e">
        <f t="shared" si="46"/>
        <v>#REF!</v>
      </c>
      <c r="Y2874" s="16" t="str">
        <f>IFERROR(VLOOKUP(V2874,Paramétrages!H:I,2,FALSE),"")</f>
        <v/>
      </c>
    </row>
    <row r="2875" spans="18:25" x14ac:dyDescent="0.2">
      <c r="R2875" s="16" t="e">
        <f>INDEX('Compréhension de l''écrit'!$A$2:$A$971,ROUNDUP((ROW()-1)/(COUNTA('Compréhension de l''écrit'!$F$1:$DA$1)+1),0))</f>
        <v>#REF!</v>
      </c>
      <c r="S2875" s="16" t="e">
        <f>INDEX('Compréhension de l''écrit'!$B$2:$B$971,ROUNDUP((ROW()-1)/(COUNTA('Compréhension de l''écrit'!$F$1:$DA$1)+1),0))</f>
        <v>#REF!</v>
      </c>
      <c r="T2875" s="16" t="e">
        <f>INDEX('Compréhension de l''écrit'!$C$2:$C$971,ROUNDUP((ROW()-1)/(COUNTA('Compréhension de l''écrit'!$F$1:$DA$1)+1),0))</f>
        <v>#REF!</v>
      </c>
      <c r="U2875" s="16" t="e">
        <f>INDEX('Compréhension de l''écrit'!$D$2:$D$971,ROUNDUP((ROW()-1)/(COUNTA('Compréhension de l''écrit'!$F$1:$DA$1)+1),0))</f>
        <v>#REF!</v>
      </c>
      <c r="V2875" s="16">
        <f>INDEX('Compréhension de l''écrit'!$E$1:$DA$1,+MOD(ROW()-2,COUNTA($H$5:$H$32)*2)+1)</f>
        <v>0</v>
      </c>
      <c r="W2875" s="16" t="str">
        <f>IFERROR(INDEX('Compréhension de l''écrit'!$E$1:$DA$971,MATCH(S2875,'Compréhension de l''écrit'!$B$2:$B$971,0)+1,MATCH(V2875,'Compréhension de l''écrit'!$E$1:$DA$1,0)),"")</f>
        <v/>
      </c>
      <c r="X2875" s="16" t="e">
        <f t="shared" si="46"/>
        <v>#REF!</v>
      </c>
      <c r="Y2875" s="16" t="str">
        <f>IFERROR(VLOOKUP(V2875,Paramétrages!H:I,2,FALSE),"")</f>
        <v/>
      </c>
    </row>
    <row r="2876" spans="18:25" x14ac:dyDescent="0.2">
      <c r="R2876" s="16" t="e">
        <f>INDEX('Compréhension de l''écrit'!$A$2:$A$971,ROUNDUP((ROW()-1)/(COUNTA('Compréhension de l''écrit'!$F$1:$DA$1)+1),0))</f>
        <v>#REF!</v>
      </c>
      <c r="S2876" s="16" t="e">
        <f>INDEX('Compréhension de l''écrit'!$B$2:$B$971,ROUNDUP((ROW()-1)/(COUNTA('Compréhension de l''écrit'!$F$1:$DA$1)+1),0))</f>
        <v>#REF!</v>
      </c>
      <c r="T2876" s="16" t="e">
        <f>INDEX('Compréhension de l''écrit'!$C$2:$C$971,ROUNDUP((ROW()-1)/(COUNTA('Compréhension de l''écrit'!$F$1:$DA$1)+1),0))</f>
        <v>#REF!</v>
      </c>
      <c r="U2876" s="16" t="e">
        <f>INDEX('Compréhension de l''écrit'!$D$2:$D$971,ROUNDUP((ROW()-1)/(COUNTA('Compréhension de l''écrit'!$F$1:$DA$1)+1),0))</f>
        <v>#REF!</v>
      </c>
      <c r="V2876" s="16">
        <f>INDEX('Compréhension de l''écrit'!$E$1:$DA$1,+MOD(ROW()-2,COUNTA($H$5:$H$32)*2)+1)</f>
        <v>0</v>
      </c>
      <c r="W2876" s="16" t="str">
        <f>IFERROR(INDEX('Compréhension de l''écrit'!$E$1:$DA$971,MATCH(S2876,'Compréhension de l''écrit'!$B$2:$B$971,0)+1,MATCH(V2876,'Compréhension de l''écrit'!$E$1:$DA$1,0)),"")</f>
        <v/>
      </c>
      <c r="X2876" s="16" t="e">
        <f t="shared" si="46"/>
        <v>#REF!</v>
      </c>
      <c r="Y2876" s="16" t="str">
        <f>IFERROR(VLOOKUP(V2876,Paramétrages!H:I,2,FALSE),"")</f>
        <v/>
      </c>
    </row>
    <row r="2877" spans="18:25" x14ac:dyDescent="0.2">
      <c r="R2877" s="16" t="e">
        <f>INDEX('Compréhension de l''écrit'!$A$2:$A$971,ROUNDUP((ROW()-1)/(COUNTA('Compréhension de l''écrit'!$F$1:$DA$1)+1),0))</f>
        <v>#REF!</v>
      </c>
      <c r="S2877" s="16" t="e">
        <f>INDEX('Compréhension de l''écrit'!$B$2:$B$971,ROUNDUP((ROW()-1)/(COUNTA('Compréhension de l''écrit'!$F$1:$DA$1)+1),0))</f>
        <v>#REF!</v>
      </c>
      <c r="T2877" s="16" t="e">
        <f>INDEX('Compréhension de l''écrit'!$C$2:$C$971,ROUNDUP((ROW()-1)/(COUNTA('Compréhension de l''écrit'!$F$1:$DA$1)+1),0))</f>
        <v>#REF!</v>
      </c>
      <c r="U2877" s="16" t="e">
        <f>INDEX('Compréhension de l''écrit'!$D$2:$D$971,ROUNDUP((ROW()-1)/(COUNTA('Compréhension de l''écrit'!$F$1:$DA$1)+1),0))</f>
        <v>#REF!</v>
      </c>
      <c r="V2877" s="16">
        <f>INDEX('Compréhension de l''écrit'!$E$1:$DA$1,+MOD(ROW()-2,COUNTA($H$5:$H$32)*2)+1)</f>
        <v>0</v>
      </c>
      <c r="W2877" s="16" t="str">
        <f>IFERROR(INDEX('Compréhension de l''écrit'!$E$1:$DA$971,MATCH(S2877,'Compréhension de l''écrit'!$B$2:$B$971,0)+1,MATCH(V2877,'Compréhension de l''écrit'!$E$1:$DA$1,0)),"")</f>
        <v/>
      </c>
      <c r="X2877" s="16" t="e">
        <f t="shared" si="46"/>
        <v>#REF!</v>
      </c>
      <c r="Y2877" s="16" t="str">
        <f>IFERROR(VLOOKUP(V2877,Paramétrages!H:I,2,FALSE),"")</f>
        <v/>
      </c>
    </row>
    <row r="2878" spans="18:25" x14ac:dyDescent="0.2">
      <c r="R2878" s="16" t="e">
        <f>INDEX('Compréhension de l''écrit'!$A$2:$A$971,ROUNDUP((ROW()-1)/(COUNTA('Compréhension de l''écrit'!$F$1:$DA$1)+1),0))</f>
        <v>#REF!</v>
      </c>
      <c r="S2878" s="16" t="e">
        <f>INDEX('Compréhension de l''écrit'!$B$2:$B$971,ROUNDUP((ROW()-1)/(COUNTA('Compréhension de l''écrit'!$F$1:$DA$1)+1),0))</f>
        <v>#REF!</v>
      </c>
      <c r="T2878" s="16" t="e">
        <f>INDEX('Compréhension de l''écrit'!$C$2:$C$971,ROUNDUP((ROW()-1)/(COUNTA('Compréhension de l''écrit'!$F$1:$DA$1)+1),0))</f>
        <v>#REF!</v>
      </c>
      <c r="U2878" s="16" t="e">
        <f>INDEX('Compréhension de l''écrit'!$D$2:$D$971,ROUNDUP((ROW()-1)/(COUNTA('Compréhension de l''écrit'!$F$1:$DA$1)+1),0))</f>
        <v>#REF!</v>
      </c>
      <c r="V2878" s="16">
        <f>INDEX('Compréhension de l''écrit'!$E$1:$DA$1,+MOD(ROW()-2,COUNTA($H$5:$H$32)*2)+1)</f>
        <v>0</v>
      </c>
      <c r="W2878" s="16" t="str">
        <f>IFERROR(INDEX('Compréhension de l''écrit'!$E$1:$DA$971,MATCH(S2878,'Compréhension de l''écrit'!$B$2:$B$971,0)+1,MATCH(V2878,'Compréhension de l''écrit'!$E$1:$DA$1,0)),"")</f>
        <v/>
      </c>
      <c r="X2878" s="16" t="e">
        <f t="shared" si="46"/>
        <v>#REF!</v>
      </c>
      <c r="Y2878" s="16" t="str">
        <f>IFERROR(VLOOKUP(V2878,Paramétrages!H:I,2,FALSE),"")</f>
        <v/>
      </c>
    </row>
    <row r="2879" spans="18:25" x14ac:dyDescent="0.2">
      <c r="R2879" s="16" t="e">
        <f>INDEX('Compréhension de l''écrit'!$A$2:$A$971,ROUNDUP((ROW()-1)/(COUNTA('Compréhension de l''écrit'!$F$1:$DA$1)+1),0))</f>
        <v>#REF!</v>
      </c>
      <c r="S2879" s="16" t="e">
        <f>INDEX('Compréhension de l''écrit'!$B$2:$B$971,ROUNDUP((ROW()-1)/(COUNTA('Compréhension de l''écrit'!$F$1:$DA$1)+1),0))</f>
        <v>#REF!</v>
      </c>
      <c r="T2879" s="16" t="e">
        <f>INDEX('Compréhension de l''écrit'!$C$2:$C$971,ROUNDUP((ROW()-1)/(COUNTA('Compréhension de l''écrit'!$F$1:$DA$1)+1),0))</f>
        <v>#REF!</v>
      </c>
      <c r="U2879" s="16" t="e">
        <f>INDEX('Compréhension de l''écrit'!$D$2:$D$971,ROUNDUP((ROW()-1)/(COUNTA('Compréhension de l''écrit'!$F$1:$DA$1)+1),0))</f>
        <v>#REF!</v>
      </c>
      <c r="V2879" s="16">
        <f>INDEX('Compréhension de l''écrit'!$E$1:$DA$1,+MOD(ROW()-2,COUNTA($H$5:$H$32)*2)+1)</f>
        <v>0</v>
      </c>
      <c r="W2879" s="16" t="str">
        <f>IFERROR(INDEX('Compréhension de l''écrit'!$E$1:$DA$971,MATCH(S2879,'Compréhension de l''écrit'!$B$2:$B$971,0)+1,MATCH(V2879,'Compréhension de l''écrit'!$E$1:$DA$1,0)),"")</f>
        <v/>
      </c>
      <c r="X2879" s="16" t="e">
        <f t="shared" si="46"/>
        <v>#REF!</v>
      </c>
      <c r="Y2879" s="16" t="str">
        <f>IFERROR(VLOOKUP(V2879,Paramétrages!H:I,2,FALSE),"")</f>
        <v/>
      </c>
    </row>
    <row r="2880" spans="18:25" x14ac:dyDescent="0.2">
      <c r="R2880" s="16" t="e">
        <f>INDEX('Compréhension de l''écrit'!$A$2:$A$971,ROUNDUP((ROW()-1)/(COUNTA('Compréhension de l''écrit'!$F$1:$DA$1)+1),0))</f>
        <v>#REF!</v>
      </c>
      <c r="S2880" s="16" t="e">
        <f>INDEX('Compréhension de l''écrit'!$B$2:$B$971,ROUNDUP((ROW()-1)/(COUNTA('Compréhension de l''écrit'!$F$1:$DA$1)+1),0))</f>
        <v>#REF!</v>
      </c>
      <c r="T2880" s="16" t="e">
        <f>INDEX('Compréhension de l''écrit'!$C$2:$C$971,ROUNDUP((ROW()-1)/(COUNTA('Compréhension de l''écrit'!$F$1:$DA$1)+1),0))</f>
        <v>#REF!</v>
      </c>
      <c r="U2880" s="16" t="e">
        <f>INDEX('Compréhension de l''écrit'!$D$2:$D$971,ROUNDUP((ROW()-1)/(COUNTA('Compréhension de l''écrit'!$F$1:$DA$1)+1),0))</f>
        <v>#REF!</v>
      </c>
      <c r="V2880" s="16">
        <f>INDEX('Compréhension de l''écrit'!$E$1:$DA$1,+MOD(ROW()-2,COUNTA($H$5:$H$32)*2)+1)</f>
        <v>0</v>
      </c>
      <c r="W2880" s="16" t="str">
        <f>IFERROR(INDEX('Compréhension de l''écrit'!$E$1:$DA$971,MATCH(S2880,'Compréhension de l''écrit'!$B$2:$B$971,0)+1,MATCH(V2880,'Compréhension de l''écrit'!$E$1:$DA$1,0)),"")</f>
        <v/>
      </c>
      <c r="X2880" s="16" t="e">
        <f t="shared" si="46"/>
        <v>#REF!</v>
      </c>
      <c r="Y2880" s="16" t="str">
        <f>IFERROR(VLOOKUP(V2880,Paramétrages!H:I,2,FALSE),"")</f>
        <v/>
      </c>
    </row>
    <row r="2881" spans="18:25" x14ac:dyDescent="0.2">
      <c r="R2881" s="16" t="e">
        <f>INDEX('Compréhension de l''écrit'!$A$2:$A$971,ROUNDUP((ROW()-1)/(COUNTA('Compréhension de l''écrit'!$F$1:$DA$1)+1),0))</f>
        <v>#REF!</v>
      </c>
      <c r="S2881" s="16" t="e">
        <f>INDEX('Compréhension de l''écrit'!$B$2:$B$971,ROUNDUP((ROW()-1)/(COUNTA('Compréhension de l''écrit'!$F$1:$DA$1)+1),0))</f>
        <v>#REF!</v>
      </c>
      <c r="T2881" s="16" t="e">
        <f>INDEX('Compréhension de l''écrit'!$C$2:$C$971,ROUNDUP((ROW()-1)/(COUNTA('Compréhension de l''écrit'!$F$1:$DA$1)+1),0))</f>
        <v>#REF!</v>
      </c>
      <c r="U2881" s="16" t="e">
        <f>INDEX('Compréhension de l''écrit'!$D$2:$D$971,ROUNDUP((ROW()-1)/(COUNTA('Compréhension de l''écrit'!$F$1:$DA$1)+1),0))</f>
        <v>#REF!</v>
      </c>
      <c r="V2881" s="16">
        <f>INDEX('Compréhension de l''écrit'!$E$1:$DA$1,+MOD(ROW()-2,COUNTA($H$5:$H$32)*2)+1)</f>
        <v>0</v>
      </c>
      <c r="W2881" s="16" t="str">
        <f>IFERROR(INDEX('Compréhension de l''écrit'!$E$1:$DA$971,MATCH(S2881,'Compréhension de l''écrit'!$B$2:$B$971,0)+1,MATCH(V2881,'Compréhension de l''écrit'!$E$1:$DA$1,0)),"")</f>
        <v/>
      </c>
      <c r="X2881" s="16" t="e">
        <f t="shared" si="46"/>
        <v>#REF!</v>
      </c>
      <c r="Y2881" s="16" t="str">
        <f>IFERROR(VLOOKUP(V2881,Paramétrages!H:I,2,FALSE),"")</f>
        <v/>
      </c>
    </row>
    <row r="2882" spans="18:25" x14ac:dyDescent="0.2">
      <c r="R2882" s="16" t="e">
        <f>INDEX('Compréhension de l''écrit'!$A$2:$A$971,ROUNDUP((ROW()-1)/(COUNTA('Compréhension de l''écrit'!$F$1:$DA$1)+1),0))</f>
        <v>#REF!</v>
      </c>
      <c r="S2882" s="16" t="e">
        <f>INDEX('Compréhension de l''écrit'!$B$2:$B$971,ROUNDUP((ROW()-1)/(COUNTA('Compréhension de l''écrit'!$F$1:$DA$1)+1),0))</f>
        <v>#REF!</v>
      </c>
      <c r="T2882" s="16" t="e">
        <f>INDEX('Compréhension de l''écrit'!$C$2:$C$971,ROUNDUP((ROW()-1)/(COUNTA('Compréhension de l''écrit'!$F$1:$DA$1)+1),0))</f>
        <v>#REF!</v>
      </c>
      <c r="U2882" s="16" t="e">
        <f>INDEX('Compréhension de l''écrit'!$D$2:$D$971,ROUNDUP((ROW()-1)/(COUNTA('Compréhension de l''écrit'!$F$1:$DA$1)+1),0))</f>
        <v>#REF!</v>
      </c>
      <c r="V2882" s="16">
        <f>INDEX('Compréhension de l''écrit'!$E$1:$DA$1,+MOD(ROW()-2,COUNTA($H$5:$H$32)*2)+1)</f>
        <v>0</v>
      </c>
      <c r="W2882" s="16" t="str">
        <f>IFERROR(INDEX('Compréhension de l''écrit'!$E$1:$DA$971,MATCH(S2882,'Compréhension de l''écrit'!$B$2:$B$971,0)+1,MATCH(V2882,'Compréhension de l''écrit'!$E$1:$DA$1,0)),"")</f>
        <v/>
      </c>
      <c r="X2882" s="16" t="e">
        <f t="shared" si="46"/>
        <v>#REF!</v>
      </c>
      <c r="Y2882" s="16" t="str">
        <f>IFERROR(VLOOKUP(V2882,Paramétrages!H:I,2,FALSE),"")</f>
        <v/>
      </c>
    </row>
    <row r="2883" spans="18:25" x14ac:dyDescent="0.2">
      <c r="R2883" s="16" t="e">
        <f>INDEX('Compréhension de l''écrit'!$A$2:$A$971,ROUNDUP((ROW()-1)/(COUNTA('Compréhension de l''écrit'!$F$1:$DA$1)+1),0))</f>
        <v>#REF!</v>
      </c>
      <c r="S2883" s="16" t="e">
        <f>INDEX('Compréhension de l''écrit'!$B$2:$B$971,ROUNDUP((ROW()-1)/(COUNTA('Compréhension de l''écrit'!$F$1:$DA$1)+1),0))</f>
        <v>#REF!</v>
      </c>
      <c r="T2883" s="16" t="e">
        <f>INDEX('Compréhension de l''écrit'!$C$2:$C$971,ROUNDUP((ROW()-1)/(COUNTA('Compréhension de l''écrit'!$F$1:$DA$1)+1),0))</f>
        <v>#REF!</v>
      </c>
      <c r="U2883" s="16" t="e">
        <f>INDEX('Compréhension de l''écrit'!$D$2:$D$971,ROUNDUP((ROW()-1)/(COUNTA('Compréhension de l''écrit'!$F$1:$DA$1)+1),0))</f>
        <v>#REF!</v>
      </c>
      <c r="V2883" s="16">
        <f>INDEX('Compréhension de l''écrit'!$E$1:$DA$1,+MOD(ROW()-2,COUNTA($H$5:$H$32)*2)+1)</f>
        <v>0</v>
      </c>
      <c r="W2883" s="16" t="str">
        <f>IFERROR(INDEX('Compréhension de l''écrit'!$E$1:$DA$971,MATCH(S2883,'Compréhension de l''écrit'!$B$2:$B$971,0)+1,MATCH(V2883,'Compréhension de l''écrit'!$E$1:$DA$1,0)),"")</f>
        <v/>
      </c>
      <c r="X2883" s="16" t="e">
        <f t="shared" ref="X2883:X2946" si="47">S2883&amp;T2883</f>
        <v>#REF!</v>
      </c>
      <c r="Y2883" s="16" t="str">
        <f>IFERROR(VLOOKUP(V2883,Paramétrages!H:I,2,FALSE),"")</f>
        <v/>
      </c>
    </row>
    <row r="2884" spans="18:25" x14ac:dyDescent="0.2">
      <c r="R2884" s="16" t="e">
        <f>INDEX('Compréhension de l''écrit'!$A$2:$A$971,ROUNDUP((ROW()-1)/(COUNTA('Compréhension de l''écrit'!$F$1:$DA$1)+1),0))</f>
        <v>#REF!</v>
      </c>
      <c r="S2884" s="16" t="e">
        <f>INDEX('Compréhension de l''écrit'!$B$2:$B$971,ROUNDUP((ROW()-1)/(COUNTA('Compréhension de l''écrit'!$F$1:$DA$1)+1),0))</f>
        <v>#REF!</v>
      </c>
      <c r="T2884" s="16" t="e">
        <f>INDEX('Compréhension de l''écrit'!$C$2:$C$971,ROUNDUP((ROW()-1)/(COUNTA('Compréhension de l''écrit'!$F$1:$DA$1)+1),0))</f>
        <v>#REF!</v>
      </c>
      <c r="U2884" s="16" t="e">
        <f>INDEX('Compréhension de l''écrit'!$D$2:$D$971,ROUNDUP((ROW()-1)/(COUNTA('Compréhension de l''écrit'!$F$1:$DA$1)+1),0))</f>
        <v>#REF!</v>
      </c>
      <c r="V2884" s="16">
        <f>INDEX('Compréhension de l''écrit'!$E$1:$DA$1,+MOD(ROW()-2,COUNTA($H$5:$H$32)*2)+1)</f>
        <v>0</v>
      </c>
      <c r="W2884" s="16" t="str">
        <f>IFERROR(INDEX('Compréhension de l''écrit'!$E$1:$DA$971,MATCH(S2884,'Compréhension de l''écrit'!$B$2:$B$971,0)+1,MATCH(V2884,'Compréhension de l''écrit'!$E$1:$DA$1,0)),"")</f>
        <v/>
      </c>
      <c r="X2884" s="16" t="e">
        <f t="shared" si="47"/>
        <v>#REF!</v>
      </c>
      <c r="Y2884" s="16" t="str">
        <f>IFERROR(VLOOKUP(V2884,Paramétrages!H:I,2,FALSE),"")</f>
        <v/>
      </c>
    </row>
    <row r="2885" spans="18:25" x14ac:dyDescent="0.2">
      <c r="R2885" s="16" t="e">
        <f>INDEX('Compréhension de l''écrit'!$A$2:$A$971,ROUNDUP((ROW()-1)/(COUNTA('Compréhension de l''écrit'!$F$1:$DA$1)+1),0))</f>
        <v>#REF!</v>
      </c>
      <c r="S2885" s="16" t="e">
        <f>INDEX('Compréhension de l''écrit'!$B$2:$B$971,ROUNDUP((ROW()-1)/(COUNTA('Compréhension de l''écrit'!$F$1:$DA$1)+1),0))</f>
        <v>#REF!</v>
      </c>
      <c r="T2885" s="16" t="e">
        <f>INDEX('Compréhension de l''écrit'!$C$2:$C$971,ROUNDUP((ROW()-1)/(COUNTA('Compréhension de l''écrit'!$F$1:$DA$1)+1),0))</f>
        <v>#REF!</v>
      </c>
      <c r="U2885" s="16" t="e">
        <f>INDEX('Compréhension de l''écrit'!$D$2:$D$971,ROUNDUP((ROW()-1)/(COUNTA('Compréhension de l''écrit'!$F$1:$DA$1)+1),0))</f>
        <v>#REF!</v>
      </c>
      <c r="V2885" s="16">
        <f>INDEX('Compréhension de l''écrit'!$E$1:$DA$1,+MOD(ROW()-2,COUNTA($H$5:$H$32)*2)+1)</f>
        <v>0</v>
      </c>
      <c r="W2885" s="16" t="str">
        <f>IFERROR(INDEX('Compréhension de l''écrit'!$E$1:$DA$971,MATCH(S2885,'Compréhension de l''écrit'!$B$2:$B$971,0)+1,MATCH(V2885,'Compréhension de l''écrit'!$E$1:$DA$1,0)),"")</f>
        <v/>
      </c>
      <c r="X2885" s="16" t="e">
        <f t="shared" si="47"/>
        <v>#REF!</v>
      </c>
      <c r="Y2885" s="16" t="str">
        <f>IFERROR(VLOOKUP(V2885,Paramétrages!H:I,2,FALSE),"")</f>
        <v/>
      </c>
    </row>
    <row r="2886" spans="18:25" x14ac:dyDescent="0.2">
      <c r="R2886" s="16" t="e">
        <f>INDEX('Compréhension de l''écrit'!$A$2:$A$971,ROUNDUP((ROW()-1)/(COUNTA('Compréhension de l''écrit'!$F$1:$DA$1)+1),0))</f>
        <v>#REF!</v>
      </c>
      <c r="S2886" s="16" t="e">
        <f>INDEX('Compréhension de l''écrit'!$B$2:$B$971,ROUNDUP((ROW()-1)/(COUNTA('Compréhension de l''écrit'!$F$1:$DA$1)+1),0))</f>
        <v>#REF!</v>
      </c>
      <c r="T2886" s="16" t="e">
        <f>INDEX('Compréhension de l''écrit'!$C$2:$C$971,ROUNDUP((ROW()-1)/(COUNTA('Compréhension de l''écrit'!$F$1:$DA$1)+1),0))</f>
        <v>#REF!</v>
      </c>
      <c r="U2886" s="16" t="e">
        <f>INDEX('Compréhension de l''écrit'!$D$2:$D$971,ROUNDUP((ROW()-1)/(COUNTA('Compréhension de l''écrit'!$F$1:$DA$1)+1),0))</f>
        <v>#REF!</v>
      </c>
      <c r="V2886" s="16">
        <f>INDEX('Compréhension de l''écrit'!$E$1:$DA$1,+MOD(ROW()-2,COUNTA($H$5:$H$32)*2)+1)</f>
        <v>0</v>
      </c>
      <c r="W2886" s="16" t="str">
        <f>IFERROR(INDEX('Compréhension de l''écrit'!$E$1:$DA$971,MATCH(S2886,'Compréhension de l''écrit'!$B$2:$B$971,0)+1,MATCH(V2886,'Compréhension de l''écrit'!$E$1:$DA$1,0)),"")</f>
        <v/>
      </c>
      <c r="X2886" s="16" t="e">
        <f t="shared" si="47"/>
        <v>#REF!</v>
      </c>
      <c r="Y2886" s="16" t="str">
        <f>IFERROR(VLOOKUP(V2886,Paramétrages!H:I,2,FALSE),"")</f>
        <v/>
      </c>
    </row>
    <row r="2887" spans="18:25" x14ac:dyDescent="0.2">
      <c r="R2887" s="16" t="e">
        <f>INDEX('Compréhension de l''écrit'!$A$2:$A$971,ROUNDUP((ROW()-1)/(COUNTA('Compréhension de l''écrit'!$F$1:$DA$1)+1),0))</f>
        <v>#REF!</v>
      </c>
      <c r="S2887" s="16" t="e">
        <f>INDEX('Compréhension de l''écrit'!$B$2:$B$971,ROUNDUP((ROW()-1)/(COUNTA('Compréhension de l''écrit'!$F$1:$DA$1)+1),0))</f>
        <v>#REF!</v>
      </c>
      <c r="T2887" s="16" t="e">
        <f>INDEX('Compréhension de l''écrit'!$C$2:$C$971,ROUNDUP((ROW()-1)/(COUNTA('Compréhension de l''écrit'!$F$1:$DA$1)+1),0))</f>
        <v>#REF!</v>
      </c>
      <c r="U2887" s="16" t="e">
        <f>INDEX('Compréhension de l''écrit'!$D$2:$D$971,ROUNDUP((ROW()-1)/(COUNTA('Compréhension de l''écrit'!$F$1:$DA$1)+1),0))</f>
        <v>#REF!</v>
      </c>
      <c r="V2887" s="16">
        <f>INDEX('Compréhension de l''écrit'!$E$1:$DA$1,+MOD(ROW()-2,COUNTA($H$5:$H$32)*2)+1)</f>
        <v>0</v>
      </c>
      <c r="W2887" s="16" t="str">
        <f>IFERROR(INDEX('Compréhension de l''écrit'!$E$1:$DA$971,MATCH(S2887,'Compréhension de l''écrit'!$B$2:$B$971,0)+1,MATCH(V2887,'Compréhension de l''écrit'!$E$1:$DA$1,0)),"")</f>
        <v/>
      </c>
      <c r="X2887" s="16" t="e">
        <f t="shared" si="47"/>
        <v>#REF!</v>
      </c>
      <c r="Y2887" s="16" t="str">
        <f>IFERROR(VLOOKUP(V2887,Paramétrages!H:I,2,FALSE),"")</f>
        <v/>
      </c>
    </row>
    <row r="2888" spans="18:25" x14ac:dyDescent="0.2">
      <c r="R2888" s="16" t="e">
        <f>INDEX('Compréhension de l''écrit'!$A$2:$A$971,ROUNDUP((ROW()-1)/(COUNTA('Compréhension de l''écrit'!$F$1:$DA$1)+1),0))</f>
        <v>#REF!</v>
      </c>
      <c r="S2888" s="16" t="e">
        <f>INDEX('Compréhension de l''écrit'!$B$2:$B$971,ROUNDUP((ROW()-1)/(COUNTA('Compréhension de l''écrit'!$F$1:$DA$1)+1),0))</f>
        <v>#REF!</v>
      </c>
      <c r="T2888" s="16" t="e">
        <f>INDEX('Compréhension de l''écrit'!$C$2:$C$971,ROUNDUP((ROW()-1)/(COUNTA('Compréhension de l''écrit'!$F$1:$DA$1)+1),0))</f>
        <v>#REF!</v>
      </c>
      <c r="U2888" s="16" t="e">
        <f>INDEX('Compréhension de l''écrit'!$D$2:$D$971,ROUNDUP((ROW()-1)/(COUNTA('Compréhension de l''écrit'!$F$1:$DA$1)+1),0))</f>
        <v>#REF!</v>
      </c>
      <c r="V2888" s="16">
        <f>INDEX('Compréhension de l''écrit'!$E$1:$DA$1,+MOD(ROW()-2,COUNTA($H$5:$H$32)*2)+1)</f>
        <v>0</v>
      </c>
      <c r="W2888" s="16" t="str">
        <f>IFERROR(INDEX('Compréhension de l''écrit'!$E$1:$DA$971,MATCH(S2888,'Compréhension de l''écrit'!$B$2:$B$971,0)+1,MATCH(V2888,'Compréhension de l''écrit'!$E$1:$DA$1,0)),"")</f>
        <v/>
      </c>
      <c r="X2888" s="16" t="e">
        <f t="shared" si="47"/>
        <v>#REF!</v>
      </c>
      <c r="Y2888" s="16" t="str">
        <f>IFERROR(VLOOKUP(V2888,Paramétrages!H:I,2,FALSE),"")</f>
        <v/>
      </c>
    </row>
    <row r="2889" spans="18:25" x14ac:dyDescent="0.2">
      <c r="R2889" s="16" t="e">
        <f>INDEX('Compréhension de l''écrit'!$A$2:$A$971,ROUNDUP((ROW()-1)/(COUNTA('Compréhension de l''écrit'!$F$1:$DA$1)+1),0))</f>
        <v>#REF!</v>
      </c>
      <c r="S2889" s="16" t="e">
        <f>INDEX('Compréhension de l''écrit'!$B$2:$B$971,ROUNDUP((ROW()-1)/(COUNTA('Compréhension de l''écrit'!$F$1:$DA$1)+1),0))</f>
        <v>#REF!</v>
      </c>
      <c r="T2889" s="16" t="e">
        <f>INDEX('Compréhension de l''écrit'!$C$2:$C$971,ROUNDUP((ROW()-1)/(COUNTA('Compréhension de l''écrit'!$F$1:$DA$1)+1),0))</f>
        <v>#REF!</v>
      </c>
      <c r="U2889" s="16" t="e">
        <f>INDEX('Compréhension de l''écrit'!$D$2:$D$971,ROUNDUP((ROW()-1)/(COUNTA('Compréhension de l''écrit'!$F$1:$DA$1)+1),0))</f>
        <v>#REF!</v>
      </c>
      <c r="V2889" s="16">
        <f>INDEX('Compréhension de l''écrit'!$E$1:$DA$1,+MOD(ROW()-2,COUNTA($H$5:$H$32)*2)+1)</f>
        <v>0</v>
      </c>
      <c r="W2889" s="16" t="str">
        <f>IFERROR(INDEX('Compréhension de l''écrit'!$E$1:$DA$971,MATCH(S2889,'Compréhension de l''écrit'!$B$2:$B$971,0)+1,MATCH(V2889,'Compréhension de l''écrit'!$E$1:$DA$1,0)),"")</f>
        <v/>
      </c>
      <c r="X2889" s="16" t="e">
        <f t="shared" si="47"/>
        <v>#REF!</v>
      </c>
      <c r="Y2889" s="16" t="str">
        <f>IFERROR(VLOOKUP(V2889,Paramétrages!H:I,2,FALSE),"")</f>
        <v/>
      </c>
    </row>
    <row r="2890" spans="18:25" x14ac:dyDescent="0.2">
      <c r="R2890" s="16" t="e">
        <f>INDEX('Compréhension de l''écrit'!$A$2:$A$971,ROUNDUP((ROW()-1)/(COUNTA('Compréhension de l''écrit'!$F$1:$DA$1)+1),0))</f>
        <v>#REF!</v>
      </c>
      <c r="S2890" s="16" t="e">
        <f>INDEX('Compréhension de l''écrit'!$B$2:$B$971,ROUNDUP((ROW()-1)/(COUNTA('Compréhension de l''écrit'!$F$1:$DA$1)+1),0))</f>
        <v>#REF!</v>
      </c>
      <c r="T2890" s="16" t="e">
        <f>INDEX('Compréhension de l''écrit'!$C$2:$C$971,ROUNDUP((ROW()-1)/(COUNTA('Compréhension de l''écrit'!$F$1:$DA$1)+1),0))</f>
        <v>#REF!</v>
      </c>
      <c r="U2890" s="16" t="e">
        <f>INDEX('Compréhension de l''écrit'!$D$2:$D$971,ROUNDUP((ROW()-1)/(COUNTA('Compréhension de l''écrit'!$F$1:$DA$1)+1),0))</f>
        <v>#REF!</v>
      </c>
      <c r="V2890" s="16">
        <f>INDEX('Compréhension de l''écrit'!$E$1:$DA$1,+MOD(ROW()-2,COUNTA($H$5:$H$32)*2)+1)</f>
        <v>0</v>
      </c>
      <c r="W2890" s="16" t="str">
        <f>IFERROR(INDEX('Compréhension de l''écrit'!$E$1:$DA$971,MATCH(S2890,'Compréhension de l''écrit'!$B$2:$B$971,0)+1,MATCH(V2890,'Compréhension de l''écrit'!$E$1:$DA$1,0)),"")</f>
        <v/>
      </c>
      <c r="X2890" s="16" t="e">
        <f t="shared" si="47"/>
        <v>#REF!</v>
      </c>
      <c r="Y2890" s="16" t="str">
        <f>IFERROR(VLOOKUP(V2890,Paramétrages!H:I,2,FALSE),"")</f>
        <v/>
      </c>
    </row>
    <row r="2891" spans="18:25" x14ac:dyDescent="0.2">
      <c r="R2891" s="16" t="e">
        <f>INDEX('Compréhension de l''écrit'!$A$2:$A$971,ROUNDUP((ROW()-1)/(COUNTA('Compréhension de l''écrit'!$F$1:$DA$1)+1),0))</f>
        <v>#REF!</v>
      </c>
      <c r="S2891" s="16" t="e">
        <f>INDEX('Compréhension de l''écrit'!$B$2:$B$971,ROUNDUP((ROW()-1)/(COUNTA('Compréhension de l''écrit'!$F$1:$DA$1)+1),0))</f>
        <v>#REF!</v>
      </c>
      <c r="T2891" s="16" t="e">
        <f>INDEX('Compréhension de l''écrit'!$C$2:$C$971,ROUNDUP((ROW()-1)/(COUNTA('Compréhension de l''écrit'!$F$1:$DA$1)+1),0))</f>
        <v>#REF!</v>
      </c>
      <c r="U2891" s="16" t="e">
        <f>INDEX('Compréhension de l''écrit'!$D$2:$D$971,ROUNDUP((ROW()-1)/(COUNTA('Compréhension de l''écrit'!$F$1:$DA$1)+1),0))</f>
        <v>#REF!</v>
      </c>
      <c r="V2891" s="16">
        <f>INDEX('Compréhension de l''écrit'!$E$1:$DA$1,+MOD(ROW()-2,COUNTA($H$5:$H$32)*2)+1)</f>
        <v>0</v>
      </c>
      <c r="W2891" s="16" t="str">
        <f>IFERROR(INDEX('Compréhension de l''écrit'!$E$1:$DA$971,MATCH(S2891,'Compréhension de l''écrit'!$B$2:$B$971,0)+1,MATCH(V2891,'Compréhension de l''écrit'!$E$1:$DA$1,0)),"")</f>
        <v/>
      </c>
      <c r="X2891" s="16" t="e">
        <f t="shared" si="47"/>
        <v>#REF!</v>
      </c>
      <c r="Y2891" s="16" t="str">
        <f>IFERROR(VLOOKUP(V2891,Paramétrages!H:I,2,FALSE),"")</f>
        <v/>
      </c>
    </row>
    <row r="2892" spans="18:25" x14ac:dyDescent="0.2">
      <c r="R2892" s="16" t="e">
        <f>INDEX('Compréhension de l''écrit'!$A$2:$A$971,ROUNDUP((ROW()-1)/(COUNTA('Compréhension de l''écrit'!$F$1:$DA$1)+1),0))</f>
        <v>#REF!</v>
      </c>
      <c r="S2892" s="16" t="e">
        <f>INDEX('Compréhension de l''écrit'!$B$2:$B$971,ROUNDUP((ROW()-1)/(COUNTA('Compréhension de l''écrit'!$F$1:$DA$1)+1),0))</f>
        <v>#REF!</v>
      </c>
      <c r="T2892" s="16" t="e">
        <f>INDEX('Compréhension de l''écrit'!$C$2:$C$971,ROUNDUP((ROW()-1)/(COUNTA('Compréhension de l''écrit'!$F$1:$DA$1)+1),0))</f>
        <v>#REF!</v>
      </c>
      <c r="U2892" s="16" t="e">
        <f>INDEX('Compréhension de l''écrit'!$D$2:$D$971,ROUNDUP((ROW()-1)/(COUNTA('Compréhension de l''écrit'!$F$1:$DA$1)+1),0))</f>
        <v>#REF!</v>
      </c>
      <c r="V2892" s="16">
        <f>INDEX('Compréhension de l''écrit'!$E$1:$DA$1,+MOD(ROW()-2,COUNTA($H$5:$H$32)*2)+1)</f>
        <v>0</v>
      </c>
      <c r="W2892" s="16" t="str">
        <f>IFERROR(INDEX('Compréhension de l''écrit'!$E$1:$DA$971,MATCH(S2892,'Compréhension de l''écrit'!$B$2:$B$971,0)+1,MATCH(V2892,'Compréhension de l''écrit'!$E$1:$DA$1,0)),"")</f>
        <v/>
      </c>
      <c r="X2892" s="16" t="e">
        <f t="shared" si="47"/>
        <v>#REF!</v>
      </c>
      <c r="Y2892" s="16" t="str">
        <f>IFERROR(VLOOKUP(V2892,Paramétrages!H:I,2,FALSE),"")</f>
        <v/>
      </c>
    </row>
    <row r="2893" spans="18:25" x14ac:dyDescent="0.2">
      <c r="R2893" s="16" t="e">
        <f>INDEX('Compréhension de l''écrit'!$A$2:$A$971,ROUNDUP((ROW()-1)/(COUNTA('Compréhension de l''écrit'!$F$1:$DA$1)+1),0))</f>
        <v>#REF!</v>
      </c>
      <c r="S2893" s="16" t="e">
        <f>INDEX('Compréhension de l''écrit'!$B$2:$B$971,ROUNDUP((ROW()-1)/(COUNTA('Compréhension de l''écrit'!$F$1:$DA$1)+1),0))</f>
        <v>#REF!</v>
      </c>
      <c r="T2893" s="16" t="e">
        <f>INDEX('Compréhension de l''écrit'!$C$2:$C$971,ROUNDUP((ROW()-1)/(COUNTA('Compréhension de l''écrit'!$F$1:$DA$1)+1),0))</f>
        <v>#REF!</v>
      </c>
      <c r="U2893" s="16" t="e">
        <f>INDEX('Compréhension de l''écrit'!$D$2:$D$971,ROUNDUP((ROW()-1)/(COUNTA('Compréhension de l''écrit'!$F$1:$DA$1)+1),0))</f>
        <v>#REF!</v>
      </c>
      <c r="V2893" s="16">
        <f>INDEX('Compréhension de l''écrit'!$E$1:$DA$1,+MOD(ROW()-2,COUNTA($H$5:$H$32)*2)+1)</f>
        <v>0</v>
      </c>
      <c r="W2893" s="16" t="str">
        <f>IFERROR(INDEX('Compréhension de l''écrit'!$E$1:$DA$971,MATCH(S2893,'Compréhension de l''écrit'!$B$2:$B$971,0)+1,MATCH(V2893,'Compréhension de l''écrit'!$E$1:$DA$1,0)),"")</f>
        <v/>
      </c>
      <c r="X2893" s="16" t="e">
        <f t="shared" si="47"/>
        <v>#REF!</v>
      </c>
      <c r="Y2893" s="16" t="str">
        <f>IFERROR(VLOOKUP(V2893,Paramétrages!H:I,2,FALSE),"")</f>
        <v/>
      </c>
    </row>
    <row r="2894" spans="18:25" x14ac:dyDescent="0.2">
      <c r="R2894" s="16" t="e">
        <f>INDEX('Compréhension de l''écrit'!$A$2:$A$971,ROUNDUP((ROW()-1)/(COUNTA('Compréhension de l''écrit'!$F$1:$DA$1)+1),0))</f>
        <v>#REF!</v>
      </c>
      <c r="S2894" s="16" t="e">
        <f>INDEX('Compréhension de l''écrit'!$B$2:$B$971,ROUNDUP((ROW()-1)/(COUNTA('Compréhension de l''écrit'!$F$1:$DA$1)+1),0))</f>
        <v>#REF!</v>
      </c>
      <c r="T2894" s="16" t="e">
        <f>INDEX('Compréhension de l''écrit'!$C$2:$C$971,ROUNDUP((ROW()-1)/(COUNTA('Compréhension de l''écrit'!$F$1:$DA$1)+1),0))</f>
        <v>#REF!</v>
      </c>
      <c r="U2894" s="16" t="e">
        <f>INDEX('Compréhension de l''écrit'!$D$2:$D$971,ROUNDUP((ROW()-1)/(COUNTA('Compréhension de l''écrit'!$F$1:$DA$1)+1),0))</f>
        <v>#REF!</v>
      </c>
      <c r="V2894" s="16">
        <f>INDEX('Compréhension de l''écrit'!$E$1:$DA$1,+MOD(ROW()-2,COUNTA($H$5:$H$32)*2)+1)</f>
        <v>0</v>
      </c>
      <c r="W2894" s="16" t="str">
        <f>IFERROR(INDEX('Compréhension de l''écrit'!$E$1:$DA$971,MATCH(S2894,'Compréhension de l''écrit'!$B$2:$B$971,0)+1,MATCH(V2894,'Compréhension de l''écrit'!$E$1:$DA$1,0)),"")</f>
        <v/>
      </c>
      <c r="X2894" s="16" t="e">
        <f t="shared" si="47"/>
        <v>#REF!</v>
      </c>
      <c r="Y2894" s="16" t="str">
        <f>IFERROR(VLOOKUP(V2894,Paramétrages!H:I,2,FALSE),"")</f>
        <v/>
      </c>
    </row>
    <row r="2895" spans="18:25" x14ac:dyDescent="0.2">
      <c r="R2895" s="16" t="e">
        <f>INDEX('Compréhension de l''écrit'!$A$2:$A$971,ROUNDUP((ROW()-1)/(COUNTA('Compréhension de l''écrit'!$F$1:$DA$1)+1),0))</f>
        <v>#REF!</v>
      </c>
      <c r="S2895" s="16" t="e">
        <f>INDEX('Compréhension de l''écrit'!$B$2:$B$971,ROUNDUP((ROW()-1)/(COUNTA('Compréhension de l''écrit'!$F$1:$DA$1)+1),0))</f>
        <v>#REF!</v>
      </c>
      <c r="T2895" s="16" t="e">
        <f>INDEX('Compréhension de l''écrit'!$C$2:$C$971,ROUNDUP((ROW()-1)/(COUNTA('Compréhension de l''écrit'!$F$1:$DA$1)+1),0))</f>
        <v>#REF!</v>
      </c>
      <c r="U2895" s="16" t="e">
        <f>INDEX('Compréhension de l''écrit'!$D$2:$D$971,ROUNDUP((ROW()-1)/(COUNTA('Compréhension de l''écrit'!$F$1:$DA$1)+1),0))</f>
        <v>#REF!</v>
      </c>
      <c r="V2895" s="16">
        <f>INDEX('Compréhension de l''écrit'!$E$1:$DA$1,+MOD(ROW()-2,COUNTA($H$5:$H$32)*2)+1)</f>
        <v>0</v>
      </c>
      <c r="W2895" s="16" t="str">
        <f>IFERROR(INDEX('Compréhension de l''écrit'!$E$1:$DA$971,MATCH(S2895,'Compréhension de l''écrit'!$B$2:$B$971,0)+1,MATCH(V2895,'Compréhension de l''écrit'!$E$1:$DA$1,0)),"")</f>
        <v/>
      </c>
      <c r="X2895" s="16" t="e">
        <f t="shared" si="47"/>
        <v>#REF!</v>
      </c>
      <c r="Y2895" s="16" t="str">
        <f>IFERROR(VLOOKUP(V2895,Paramétrages!H:I,2,FALSE),"")</f>
        <v/>
      </c>
    </row>
    <row r="2896" spans="18:25" x14ac:dyDescent="0.2">
      <c r="R2896" s="16" t="e">
        <f>INDEX('Compréhension de l''écrit'!$A$2:$A$971,ROUNDUP((ROW()-1)/(COUNTA('Compréhension de l''écrit'!$F$1:$DA$1)+1),0))</f>
        <v>#REF!</v>
      </c>
      <c r="S2896" s="16" t="e">
        <f>INDEX('Compréhension de l''écrit'!$B$2:$B$971,ROUNDUP((ROW()-1)/(COUNTA('Compréhension de l''écrit'!$F$1:$DA$1)+1),0))</f>
        <v>#REF!</v>
      </c>
      <c r="T2896" s="16" t="e">
        <f>INDEX('Compréhension de l''écrit'!$C$2:$C$971,ROUNDUP((ROW()-1)/(COUNTA('Compréhension de l''écrit'!$F$1:$DA$1)+1),0))</f>
        <v>#REF!</v>
      </c>
      <c r="U2896" s="16" t="e">
        <f>INDEX('Compréhension de l''écrit'!$D$2:$D$971,ROUNDUP((ROW()-1)/(COUNTA('Compréhension de l''écrit'!$F$1:$DA$1)+1),0))</f>
        <v>#REF!</v>
      </c>
      <c r="V2896" s="16">
        <f>INDEX('Compréhension de l''écrit'!$E$1:$DA$1,+MOD(ROW()-2,COUNTA($H$5:$H$32)*2)+1)</f>
        <v>0</v>
      </c>
      <c r="W2896" s="16" t="str">
        <f>IFERROR(INDEX('Compréhension de l''écrit'!$E$1:$DA$971,MATCH(S2896,'Compréhension de l''écrit'!$B$2:$B$971,0)+1,MATCH(V2896,'Compréhension de l''écrit'!$E$1:$DA$1,0)),"")</f>
        <v/>
      </c>
      <c r="X2896" s="16" t="e">
        <f t="shared" si="47"/>
        <v>#REF!</v>
      </c>
      <c r="Y2896" s="16" t="str">
        <f>IFERROR(VLOOKUP(V2896,Paramétrages!H:I,2,FALSE),"")</f>
        <v/>
      </c>
    </row>
    <row r="2897" spans="18:25" x14ac:dyDescent="0.2">
      <c r="R2897" s="16" t="e">
        <f>INDEX('Compréhension de l''écrit'!$A$2:$A$971,ROUNDUP((ROW()-1)/(COUNTA('Compréhension de l''écrit'!$F$1:$DA$1)+1),0))</f>
        <v>#REF!</v>
      </c>
      <c r="S2897" s="16" t="e">
        <f>INDEX('Compréhension de l''écrit'!$B$2:$B$971,ROUNDUP((ROW()-1)/(COUNTA('Compréhension de l''écrit'!$F$1:$DA$1)+1),0))</f>
        <v>#REF!</v>
      </c>
      <c r="T2897" s="16" t="e">
        <f>INDEX('Compréhension de l''écrit'!$C$2:$C$971,ROUNDUP((ROW()-1)/(COUNTA('Compréhension de l''écrit'!$F$1:$DA$1)+1),0))</f>
        <v>#REF!</v>
      </c>
      <c r="U2897" s="16" t="e">
        <f>INDEX('Compréhension de l''écrit'!$D$2:$D$971,ROUNDUP((ROW()-1)/(COUNTA('Compréhension de l''écrit'!$F$1:$DA$1)+1),0))</f>
        <v>#REF!</v>
      </c>
      <c r="V2897" s="16">
        <f>INDEX('Compréhension de l''écrit'!$E$1:$DA$1,+MOD(ROW()-2,COUNTA($H$5:$H$32)*2)+1)</f>
        <v>0</v>
      </c>
      <c r="W2897" s="16" t="str">
        <f>IFERROR(INDEX('Compréhension de l''écrit'!$E$1:$DA$971,MATCH(S2897,'Compréhension de l''écrit'!$B$2:$B$971,0)+1,MATCH(V2897,'Compréhension de l''écrit'!$E$1:$DA$1,0)),"")</f>
        <v/>
      </c>
      <c r="X2897" s="16" t="e">
        <f t="shared" si="47"/>
        <v>#REF!</v>
      </c>
      <c r="Y2897" s="16" t="str">
        <f>IFERROR(VLOOKUP(V2897,Paramétrages!H:I,2,FALSE),"")</f>
        <v/>
      </c>
    </row>
    <row r="2898" spans="18:25" x14ac:dyDescent="0.2">
      <c r="R2898" s="16" t="e">
        <f>INDEX('Compréhension de l''écrit'!$A$2:$A$971,ROUNDUP((ROW()-1)/(COUNTA('Compréhension de l''écrit'!$F$1:$DA$1)+1),0))</f>
        <v>#REF!</v>
      </c>
      <c r="S2898" s="16" t="e">
        <f>INDEX('Compréhension de l''écrit'!$B$2:$B$971,ROUNDUP((ROW()-1)/(COUNTA('Compréhension de l''écrit'!$F$1:$DA$1)+1),0))</f>
        <v>#REF!</v>
      </c>
      <c r="T2898" s="16" t="e">
        <f>INDEX('Compréhension de l''écrit'!$C$2:$C$971,ROUNDUP((ROW()-1)/(COUNTA('Compréhension de l''écrit'!$F$1:$DA$1)+1),0))</f>
        <v>#REF!</v>
      </c>
      <c r="U2898" s="16" t="e">
        <f>INDEX('Compréhension de l''écrit'!$D$2:$D$971,ROUNDUP((ROW()-1)/(COUNTA('Compréhension de l''écrit'!$F$1:$DA$1)+1),0))</f>
        <v>#REF!</v>
      </c>
      <c r="V2898" s="16">
        <f>INDEX('Compréhension de l''écrit'!$E$1:$DA$1,+MOD(ROW()-2,COUNTA($H$5:$H$32)*2)+1)</f>
        <v>0</v>
      </c>
      <c r="W2898" s="16" t="str">
        <f>IFERROR(INDEX('Compréhension de l''écrit'!$E$1:$DA$971,MATCH(S2898,'Compréhension de l''écrit'!$B$2:$B$971,0)+1,MATCH(V2898,'Compréhension de l''écrit'!$E$1:$DA$1,0)),"")</f>
        <v/>
      </c>
      <c r="X2898" s="16" t="e">
        <f t="shared" si="47"/>
        <v>#REF!</v>
      </c>
      <c r="Y2898" s="16" t="str">
        <f>IFERROR(VLOOKUP(V2898,Paramétrages!H:I,2,FALSE),"")</f>
        <v/>
      </c>
    </row>
    <row r="2899" spans="18:25" x14ac:dyDescent="0.2">
      <c r="R2899" s="16" t="e">
        <f>INDEX('Compréhension de l''écrit'!$A$2:$A$971,ROUNDUP((ROW()-1)/(COUNTA('Compréhension de l''écrit'!$F$1:$DA$1)+1),0))</f>
        <v>#REF!</v>
      </c>
      <c r="S2899" s="16" t="e">
        <f>INDEX('Compréhension de l''écrit'!$B$2:$B$971,ROUNDUP((ROW()-1)/(COUNTA('Compréhension de l''écrit'!$F$1:$DA$1)+1),0))</f>
        <v>#REF!</v>
      </c>
      <c r="T2899" s="16" t="e">
        <f>INDEX('Compréhension de l''écrit'!$C$2:$C$971,ROUNDUP((ROW()-1)/(COUNTA('Compréhension de l''écrit'!$F$1:$DA$1)+1),0))</f>
        <v>#REF!</v>
      </c>
      <c r="U2899" s="16" t="e">
        <f>INDEX('Compréhension de l''écrit'!$D$2:$D$971,ROUNDUP((ROW()-1)/(COUNTA('Compréhension de l''écrit'!$F$1:$DA$1)+1),0))</f>
        <v>#REF!</v>
      </c>
      <c r="V2899" s="16">
        <f>INDEX('Compréhension de l''écrit'!$E$1:$DA$1,+MOD(ROW()-2,COUNTA($H$5:$H$32)*2)+1)</f>
        <v>0</v>
      </c>
      <c r="W2899" s="16" t="str">
        <f>IFERROR(INDEX('Compréhension de l''écrit'!$E$1:$DA$971,MATCH(S2899,'Compréhension de l''écrit'!$B$2:$B$971,0)+1,MATCH(V2899,'Compréhension de l''écrit'!$E$1:$DA$1,0)),"")</f>
        <v/>
      </c>
      <c r="X2899" s="16" t="e">
        <f t="shared" si="47"/>
        <v>#REF!</v>
      </c>
      <c r="Y2899" s="16" t="str">
        <f>IFERROR(VLOOKUP(V2899,Paramétrages!H:I,2,FALSE),"")</f>
        <v/>
      </c>
    </row>
    <row r="2900" spans="18:25" x14ac:dyDescent="0.2">
      <c r="R2900" s="16" t="e">
        <f>INDEX('Compréhension de l''écrit'!$A$2:$A$971,ROUNDUP((ROW()-1)/(COUNTA('Compréhension de l''écrit'!$F$1:$DA$1)+1),0))</f>
        <v>#REF!</v>
      </c>
      <c r="S2900" s="16" t="e">
        <f>INDEX('Compréhension de l''écrit'!$B$2:$B$971,ROUNDUP((ROW()-1)/(COUNTA('Compréhension de l''écrit'!$F$1:$DA$1)+1),0))</f>
        <v>#REF!</v>
      </c>
      <c r="T2900" s="16" t="e">
        <f>INDEX('Compréhension de l''écrit'!$C$2:$C$971,ROUNDUP((ROW()-1)/(COUNTA('Compréhension de l''écrit'!$F$1:$DA$1)+1),0))</f>
        <v>#REF!</v>
      </c>
      <c r="U2900" s="16" t="e">
        <f>INDEX('Compréhension de l''écrit'!$D$2:$D$971,ROUNDUP((ROW()-1)/(COUNTA('Compréhension de l''écrit'!$F$1:$DA$1)+1),0))</f>
        <v>#REF!</v>
      </c>
      <c r="V2900" s="16">
        <f>INDEX('Compréhension de l''écrit'!$E$1:$DA$1,+MOD(ROW()-2,COUNTA($H$5:$H$32)*2)+1)</f>
        <v>0</v>
      </c>
      <c r="W2900" s="16" t="str">
        <f>IFERROR(INDEX('Compréhension de l''écrit'!$E$1:$DA$971,MATCH(S2900,'Compréhension de l''écrit'!$B$2:$B$971,0)+1,MATCH(V2900,'Compréhension de l''écrit'!$E$1:$DA$1,0)),"")</f>
        <v/>
      </c>
      <c r="X2900" s="16" t="e">
        <f t="shared" si="47"/>
        <v>#REF!</v>
      </c>
      <c r="Y2900" s="16" t="str">
        <f>IFERROR(VLOOKUP(V2900,Paramétrages!H:I,2,FALSE),"")</f>
        <v/>
      </c>
    </row>
    <row r="2901" spans="18:25" x14ac:dyDescent="0.2">
      <c r="R2901" s="16" t="e">
        <f>INDEX('Compréhension de l''écrit'!$A$2:$A$971,ROUNDUP((ROW()-1)/(COUNTA('Compréhension de l''écrit'!$F$1:$DA$1)+1),0))</f>
        <v>#REF!</v>
      </c>
      <c r="S2901" s="16" t="e">
        <f>INDEX('Compréhension de l''écrit'!$B$2:$B$971,ROUNDUP((ROW()-1)/(COUNTA('Compréhension de l''écrit'!$F$1:$DA$1)+1),0))</f>
        <v>#REF!</v>
      </c>
      <c r="T2901" s="16" t="e">
        <f>INDEX('Compréhension de l''écrit'!$C$2:$C$971,ROUNDUP((ROW()-1)/(COUNTA('Compréhension de l''écrit'!$F$1:$DA$1)+1),0))</f>
        <v>#REF!</v>
      </c>
      <c r="U2901" s="16" t="e">
        <f>INDEX('Compréhension de l''écrit'!$D$2:$D$971,ROUNDUP((ROW()-1)/(COUNTA('Compréhension de l''écrit'!$F$1:$DA$1)+1),0))</f>
        <v>#REF!</v>
      </c>
      <c r="V2901" s="16">
        <f>INDEX('Compréhension de l''écrit'!$E$1:$DA$1,+MOD(ROW()-2,COUNTA($H$5:$H$32)*2)+1)</f>
        <v>0</v>
      </c>
      <c r="W2901" s="16" t="str">
        <f>IFERROR(INDEX('Compréhension de l''écrit'!$E$1:$DA$971,MATCH(S2901,'Compréhension de l''écrit'!$B$2:$B$971,0)+1,MATCH(V2901,'Compréhension de l''écrit'!$E$1:$DA$1,0)),"")</f>
        <v/>
      </c>
      <c r="X2901" s="16" t="e">
        <f t="shared" si="47"/>
        <v>#REF!</v>
      </c>
      <c r="Y2901" s="16" t="str">
        <f>IFERROR(VLOOKUP(V2901,Paramétrages!H:I,2,FALSE),"")</f>
        <v/>
      </c>
    </row>
    <row r="2902" spans="18:25" x14ac:dyDescent="0.2">
      <c r="R2902" s="16" t="e">
        <f>INDEX('Compréhension de l''écrit'!$A$2:$A$971,ROUNDUP((ROW()-1)/(COUNTA('Compréhension de l''écrit'!$F$1:$DA$1)+1),0))</f>
        <v>#REF!</v>
      </c>
      <c r="S2902" s="16" t="e">
        <f>INDEX('Compréhension de l''écrit'!$B$2:$B$971,ROUNDUP((ROW()-1)/(COUNTA('Compréhension de l''écrit'!$F$1:$DA$1)+1),0))</f>
        <v>#REF!</v>
      </c>
      <c r="T2902" s="16" t="e">
        <f>INDEX('Compréhension de l''écrit'!$C$2:$C$971,ROUNDUP((ROW()-1)/(COUNTA('Compréhension de l''écrit'!$F$1:$DA$1)+1),0))</f>
        <v>#REF!</v>
      </c>
      <c r="U2902" s="16" t="e">
        <f>INDEX('Compréhension de l''écrit'!$D$2:$D$971,ROUNDUP((ROW()-1)/(COUNTA('Compréhension de l''écrit'!$F$1:$DA$1)+1),0))</f>
        <v>#REF!</v>
      </c>
      <c r="V2902" s="16">
        <f>INDEX('Compréhension de l''écrit'!$E$1:$DA$1,+MOD(ROW()-2,COUNTA($H$5:$H$32)*2)+1)</f>
        <v>0</v>
      </c>
      <c r="W2902" s="16" t="str">
        <f>IFERROR(INDEX('Compréhension de l''écrit'!$E$1:$DA$971,MATCH(S2902,'Compréhension de l''écrit'!$B$2:$B$971,0)+1,MATCH(V2902,'Compréhension de l''écrit'!$E$1:$DA$1,0)),"")</f>
        <v/>
      </c>
      <c r="X2902" s="16" t="e">
        <f t="shared" si="47"/>
        <v>#REF!</v>
      </c>
      <c r="Y2902" s="16" t="str">
        <f>IFERROR(VLOOKUP(V2902,Paramétrages!H:I,2,FALSE),"")</f>
        <v/>
      </c>
    </row>
    <row r="2903" spans="18:25" x14ac:dyDescent="0.2">
      <c r="R2903" s="16" t="e">
        <f>INDEX('Compréhension de l''écrit'!$A$2:$A$971,ROUNDUP((ROW()-1)/(COUNTA('Compréhension de l''écrit'!$F$1:$DA$1)+1),0))</f>
        <v>#REF!</v>
      </c>
      <c r="S2903" s="16" t="e">
        <f>INDEX('Compréhension de l''écrit'!$B$2:$B$971,ROUNDUP((ROW()-1)/(COUNTA('Compréhension de l''écrit'!$F$1:$DA$1)+1),0))</f>
        <v>#REF!</v>
      </c>
      <c r="T2903" s="16" t="e">
        <f>INDEX('Compréhension de l''écrit'!$C$2:$C$971,ROUNDUP((ROW()-1)/(COUNTA('Compréhension de l''écrit'!$F$1:$DA$1)+1),0))</f>
        <v>#REF!</v>
      </c>
      <c r="U2903" s="16" t="e">
        <f>INDEX('Compréhension de l''écrit'!$D$2:$D$971,ROUNDUP((ROW()-1)/(COUNTA('Compréhension de l''écrit'!$F$1:$DA$1)+1),0))</f>
        <v>#REF!</v>
      </c>
      <c r="V2903" s="16">
        <f>INDEX('Compréhension de l''écrit'!$E$1:$DA$1,+MOD(ROW()-2,COUNTA($H$5:$H$32)*2)+1)</f>
        <v>0</v>
      </c>
      <c r="W2903" s="16" t="str">
        <f>IFERROR(INDEX('Compréhension de l''écrit'!$E$1:$DA$971,MATCH(S2903,'Compréhension de l''écrit'!$B$2:$B$971,0)+1,MATCH(V2903,'Compréhension de l''écrit'!$E$1:$DA$1,0)),"")</f>
        <v/>
      </c>
      <c r="X2903" s="16" t="e">
        <f t="shared" si="47"/>
        <v>#REF!</v>
      </c>
      <c r="Y2903" s="16" t="str">
        <f>IFERROR(VLOOKUP(V2903,Paramétrages!H:I,2,FALSE),"")</f>
        <v/>
      </c>
    </row>
    <row r="2904" spans="18:25" x14ac:dyDescent="0.2">
      <c r="R2904" s="16" t="e">
        <f>INDEX('Compréhension de l''écrit'!$A$2:$A$971,ROUNDUP((ROW()-1)/(COUNTA('Compréhension de l''écrit'!$F$1:$DA$1)+1),0))</f>
        <v>#REF!</v>
      </c>
      <c r="S2904" s="16" t="e">
        <f>INDEX('Compréhension de l''écrit'!$B$2:$B$971,ROUNDUP((ROW()-1)/(COUNTA('Compréhension de l''écrit'!$F$1:$DA$1)+1),0))</f>
        <v>#REF!</v>
      </c>
      <c r="T2904" s="16" t="e">
        <f>INDEX('Compréhension de l''écrit'!$C$2:$C$971,ROUNDUP((ROW()-1)/(COUNTA('Compréhension de l''écrit'!$F$1:$DA$1)+1),0))</f>
        <v>#REF!</v>
      </c>
      <c r="U2904" s="16" t="e">
        <f>INDEX('Compréhension de l''écrit'!$D$2:$D$971,ROUNDUP((ROW()-1)/(COUNTA('Compréhension de l''écrit'!$F$1:$DA$1)+1),0))</f>
        <v>#REF!</v>
      </c>
      <c r="V2904" s="16">
        <f>INDEX('Compréhension de l''écrit'!$E$1:$DA$1,+MOD(ROW()-2,COUNTA($H$5:$H$32)*2)+1)</f>
        <v>0</v>
      </c>
      <c r="W2904" s="16" t="str">
        <f>IFERROR(INDEX('Compréhension de l''écrit'!$E$1:$DA$971,MATCH(S2904,'Compréhension de l''écrit'!$B$2:$B$971,0)+1,MATCH(V2904,'Compréhension de l''écrit'!$E$1:$DA$1,0)),"")</f>
        <v/>
      </c>
      <c r="X2904" s="16" t="e">
        <f t="shared" si="47"/>
        <v>#REF!</v>
      </c>
      <c r="Y2904" s="16" t="str">
        <f>IFERROR(VLOOKUP(V2904,Paramétrages!H:I,2,FALSE),"")</f>
        <v/>
      </c>
    </row>
    <row r="2905" spans="18:25" x14ac:dyDescent="0.2">
      <c r="R2905" s="16" t="e">
        <f>INDEX('Compréhension de l''écrit'!$A$2:$A$971,ROUNDUP((ROW()-1)/(COUNTA('Compréhension de l''écrit'!$F$1:$DA$1)+1),0))</f>
        <v>#REF!</v>
      </c>
      <c r="S2905" s="16" t="e">
        <f>INDEX('Compréhension de l''écrit'!$B$2:$B$971,ROUNDUP((ROW()-1)/(COUNTA('Compréhension de l''écrit'!$F$1:$DA$1)+1),0))</f>
        <v>#REF!</v>
      </c>
      <c r="T2905" s="16" t="e">
        <f>INDEX('Compréhension de l''écrit'!$C$2:$C$971,ROUNDUP((ROW()-1)/(COUNTA('Compréhension de l''écrit'!$F$1:$DA$1)+1),0))</f>
        <v>#REF!</v>
      </c>
      <c r="U2905" s="16" t="e">
        <f>INDEX('Compréhension de l''écrit'!$D$2:$D$971,ROUNDUP((ROW()-1)/(COUNTA('Compréhension de l''écrit'!$F$1:$DA$1)+1),0))</f>
        <v>#REF!</v>
      </c>
      <c r="V2905" s="16">
        <f>INDEX('Compréhension de l''écrit'!$E$1:$DA$1,+MOD(ROW()-2,COUNTA($H$5:$H$32)*2)+1)</f>
        <v>0</v>
      </c>
      <c r="W2905" s="16" t="str">
        <f>IFERROR(INDEX('Compréhension de l''écrit'!$E$1:$DA$971,MATCH(S2905,'Compréhension de l''écrit'!$B$2:$B$971,0)+1,MATCH(V2905,'Compréhension de l''écrit'!$E$1:$DA$1,0)),"")</f>
        <v/>
      </c>
      <c r="X2905" s="16" t="e">
        <f t="shared" si="47"/>
        <v>#REF!</v>
      </c>
      <c r="Y2905" s="16" t="str">
        <f>IFERROR(VLOOKUP(V2905,Paramétrages!H:I,2,FALSE),"")</f>
        <v/>
      </c>
    </row>
    <row r="2906" spans="18:25" x14ac:dyDescent="0.2">
      <c r="R2906" s="16" t="e">
        <f>INDEX('Compréhension de l''écrit'!$A$2:$A$971,ROUNDUP((ROW()-1)/(COUNTA('Compréhension de l''écrit'!$F$1:$DA$1)+1),0))</f>
        <v>#REF!</v>
      </c>
      <c r="S2906" s="16" t="e">
        <f>INDEX('Compréhension de l''écrit'!$B$2:$B$971,ROUNDUP((ROW()-1)/(COUNTA('Compréhension de l''écrit'!$F$1:$DA$1)+1),0))</f>
        <v>#REF!</v>
      </c>
      <c r="T2906" s="16" t="e">
        <f>INDEX('Compréhension de l''écrit'!$C$2:$C$971,ROUNDUP((ROW()-1)/(COUNTA('Compréhension de l''écrit'!$F$1:$DA$1)+1),0))</f>
        <v>#REF!</v>
      </c>
      <c r="U2906" s="16" t="e">
        <f>INDEX('Compréhension de l''écrit'!$D$2:$D$971,ROUNDUP((ROW()-1)/(COUNTA('Compréhension de l''écrit'!$F$1:$DA$1)+1),0))</f>
        <v>#REF!</v>
      </c>
      <c r="V2906" s="16">
        <f>INDEX('Compréhension de l''écrit'!$E$1:$DA$1,+MOD(ROW()-2,COUNTA($H$5:$H$32)*2)+1)</f>
        <v>0</v>
      </c>
      <c r="W2906" s="16" t="str">
        <f>IFERROR(INDEX('Compréhension de l''écrit'!$E$1:$DA$971,MATCH(S2906,'Compréhension de l''écrit'!$B$2:$B$971,0)+1,MATCH(V2906,'Compréhension de l''écrit'!$E$1:$DA$1,0)),"")</f>
        <v/>
      </c>
      <c r="X2906" s="16" t="e">
        <f t="shared" si="47"/>
        <v>#REF!</v>
      </c>
      <c r="Y2906" s="16" t="str">
        <f>IFERROR(VLOOKUP(V2906,Paramétrages!H:I,2,FALSE),"")</f>
        <v/>
      </c>
    </row>
    <row r="2907" spans="18:25" x14ac:dyDescent="0.2">
      <c r="R2907" s="16" t="e">
        <f>INDEX('Compréhension de l''écrit'!$A$2:$A$971,ROUNDUP((ROW()-1)/(COUNTA('Compréhension de l''écrit'!$F$1:$DA$1)+1),0))</f>
        <v>#REF!</v>
      </c>
      <c r="S2907" s="16" t="e">
        <f>INDEX('Compréhension de l''écrit'!$B$2:$B$971,ROUNDUP((ROW()-1)/(COUNTA('Compréhension de l''écrit'!$F$1:$DA$1)+1),0))</f>
        <v>#REF!</v>
      </c>
      <c r="T2907" s="16" t="e">
        <f>INDEX('Compréhension de l''écrit'!$C$2:$C$971,ROUNDUP((ROW()-1)/(COUNTA('Compréhension de l''écrit'!$F$1:$DA$1)+1),0))</f>
        <v>#REF!</v>
      </c>
      <c r="U2907" s="16" t="e">
        <f>INDEX('Compréhension de l''écrit'!$D$2:$D$971,ROUNDUP((ROW()-1)/(COUNTA('Compréhension de l''écrit'!$F$1:$DA$1)+1),0))</f>
        <v>#REF!</v>
      </c>
      <c r="V2907" s="16">
        <f>INDEX('Compréhension de l''écrit'!$E$1:$DA$1,+MOD(ROW()-2,COUNTA($H$5:$H$32)*2)+1)</f>
        <v>0</v>
      </c>
      <c r="W2907" s="16" t="str">
        <f>IFERROR(INDEX('Compréhension de l''écrit'!$E$1:$DA$971,MATCH(S2907,'Compréhension de l''écrit'!$B$2:$B$971,0)+1,MATCH(V2907,'Compréhension de l''écrit'!$E$1:$DA$1,0)),"")</f>
        <v/>
      </c>
      <c r="X2907" s="16" t="e">
        <f t="shared" si="47"/>
        <v>#REF!</v>
      </c>
      <c r="Y2907" s="16" t="str">
        <f>IFERROR(VLOOKUP(V2907,Paramétrages!H:I,2,FALSE),"")</f>
        <v/>
      </c>
    </row>
    <row r="2908" spans="18:25" x14ac:dyDescent="0.2">
      <c r="R2908" s="16" t="e">
        <f>INDEX('Compréhension de l''écrit'!$A$2:$A$971,ROUNDUP((ROW()-1)/(COUNTA('Compréhension de l''écrit'!$F$1:$DA$1)+1),0))</f>
        <v>#REF!</v>
      </c>
      <c r="S2908" s="16" t="e">
        <f>INDEX('Compréhension de l''écrit'!$B$2:$B$971,ROUNDUP((ROW()-1)/(COUNTA('Compréhension de l''écrit'!$F$1:$DA$1)+1),0))</f>
        <v>#REF!</v>
      </c>
      <c r="T2908" s="16" t="e">
        <f>INDEX('Compréhension de l''écrit'!$C$2:$C$971,ROUNDUP((ROW()-1)/(COUNTA('Compréhension de l''écrit'!$F$1:$DA$1)+1),0))</f>
        <v>#REF!</v>
      </c>
      <c r="U2908" s="16" t="e">
        <f>INDEX('Compréhension de l''écrit'!$D$2:$D$971,ROUNDUP((ROW()-1)/(COUNTA('Compréhension de l''écrit'!$F$1:$DA$1)+1),0))</f>
        <v>#REF!</v>
      </c>
      <c r="V2908" s="16">
        <f>INDEX('Compréhension de l''écrit'!$E$1:$DA$1,+MOD(ROW()-2,COUNTA($H$5:$H$32)*2)+1)</f>
        <v>0</v>
      </c>
      <c r="W2908" s="16" t="str">
        <f>IFERROR(INDEX('Compréhension de l''écrit'!$E$1:$DA$971,MATCH(S2908,'Compréhension de l''écrit'!$B$2:$B$971,0)+1,MATCH(V2908,'Compréhension de l''écrit'!$E$1:$DA$1,0)),"")</f>
        <v/>
      </c>
      <c r="X2908" s="16" t="e">
        <f t="shared" si="47"/>
        <v>#REF!</v>
      </c>
      <c r="Y2908" s="16" t="str">
        <f>IFERROR(VLOOKUP(V2908,Paramétrages!H:I,2,FALSE),"")</f>
        <v/>
      </c>
    </row>
    <row r="2909" spans="18:25" x14ac:dyDescent="0.2">
      <c r="R2909" s="16" t="e">
        <f>INDEX('Compréhension de l''écrit'!$A$2:$A$971,ROUNDUP((ROW()-1)/(COUNTA('Compréhension de l''écrit'!$F$1:$DA$1)+1),0))</f>
        <v>#REF!</v>
      </c>
      <c r="S2909" s="16" t="e">
        <f>INDEX('Compréhension de l''écrit'!$B$2:$B$971,ROUNDUP((ROW()-1)/(COUNTA('Compréhension de l''écrit'!$F$1:$DA$1)+1),0))</f>
        <v>#REF!</v>
      </c>
      <c r="T2909" s="16" t="e">
        <f>INDEX('Compréhension de l''écrit'!$C$2:$C$971,ROUNDUP((ROW()-1)/(COUNTA('Compréhension de l''écrit'!$F$1:$DA$1)+1),0))</f>
        <v>#REF!</v>
      </c>
      <c r="U2909" s="16" t="e">
        <f>INDEX('Compréhension de l''écrit'!$D$2:$D$971,ROUNDUP((ROW()-1)/(COUNTA('Compréhension de l''écrit'!$F$1:$DA$1)+1),0))</f>
        <v>#REF!</v>
      </c>
      <c r="V2909" s="16">
        <f>INDEX('Compréhension de l''écrit'!$E$1:$DA$1,+MOD(ROW()-2,COUNTA($H$5:$H$32)*2)+1)</f>
        <v>0</v>
      </c>
      <c r="W2909" s="16" t="str">
        <f>IFERROR(INDEX('Compréhension de l''écrit'!$E$1:$DA$971,MATCH(S2909,'Compréhension de l''écrit'!$B$2:$B$971,0)+1,MATCH(V2909,'Compréhension de l''écrit'!$E$1:$DA$1,0)),"")</f>
        <v/>
      </c>
      <c r="X2909" s="16" t="e">
        <f t="shared" si="47"/>
        <v>#REF!</v>
      </c>
      <c r="Y2909" s="16" t="str">
        <f>IFERROR(VLOOKUP(V2909,Paramétrages!H:I,2,FALSE),"")</f>
        <v/>
      </c>
    </row>
    <row r="2910" spans="18:25" x14ac:dyDescent="0.2">
      <c r="R2910" s="16" t="e">
        <f>INDEX('Compréhension de l''écrit'!$A$2:$A$971,ROUNDUP((ROW()-1)/(COUNTA('Compréhension de l''écrit'!$F$1:$DA$1)+1),0))</f>
        <v>#REF!</v>
      </c>
      <c r="S2910" s="16" t="e">
        <f>INDEX('Compréhension de l''écrit'!$B$2:$B$971,ROUNDUP((ROW()-1)/(COUNTA('Compréhension de l''écrit'!$F$1:$DA$1)+1),0))</f>
        <v>#REF!</v>
      </c>
      <c r="T2910" s="16" t="e">
        <f>INDEX('Compréhension de l''écrit'!$C$2:$C$971,ROUNDUP((ROW()-1)/(COUNTA('Compréhension de l''écrit'!$F$1:$DA$1)+1),0))</f>
        <v>#REF!</v>
      </c>
      <c r="U2910" s="16" t="e">
        <f>INDEX('Compréhension de l''écrit'!$D$2:$D$971,ROUNDUP((ROW()-1)/(COUNTA('Compréhension de l''écrit'!$F$1:$DA$1)+1),0))</f>
        <v>#REF!</v>
      </c>
      <c r="V2910" s="16">
        <f>INDEX('Compréhension de l''écrit'!$E$1:$DA$1,+MOD(ROW()-2,COUNTA($H$5:$H$32)*2)+1)</f>
        <v>0</v>
      </c>
      <c r="W2910" s="16" t="str">
        <f>IFERROR(INDEX('Compréhension de l''écrit'!$E$1:$DA$971,MATCH(S2910,'Compréhension de l''écrit'!$B$2:$B$971,0)+1,MATCH(V2910,'Compréhension de l''écrit'!$E$1:$DA$1,0)),"")</f>
        <v/>
      </c>
      <c r="X2910" s="16" t="e">
        <f t="shared" si="47"/>
        <v>#REF!</v>
      </c>
      <c r="Y2910" s="16" t="str">
        <f>IFERROR(VLOOKUP(V2910,Paramétrages!H:I,2,FALSE),"")</f>
        <v/>
      </c>
    </row>
    <row r="2911" spans="18:25" x14ac:dyDescent="0.2">
      <c r="R2911" s="16" t="e">
        <f>INDEX('Compréhension de l''écrit'!$A$2:$A$971,ROUNDUP((ROW()-1)/(COUNTA('Compréhension de l''écrit'!$F$1:$DA$1)+1),0))</f>
        <v>#REF!</v>
      </c>
      <c r="S2911" s="16" t="e">
        <f>INDEX('Compréhension de l''écrit'!$B$2:$B$971,ROUNDUP((ROW()-1)/(COUNTA('Compréhension de l''écrit'!$F$1:$DA$1)+1),0))</f>
        <v>#REF!</v>
      </c>
      <c r="T2911" s="16" t="e">
        <f>INDEX('Compréhension de l''écrit'!$C$2:$C$971,ROUNDUP((ROW()-1)/(COUNTA('Compréhension de l''écrit'!$F$1:$DA$1)+1),0))</f>
        <v>#REF!</v>
      </c>
      <c r="U2911" s="16" t="e">
        <f>INDEX('Compréhension de l''écrit'!$D$2:$D$971,ROUNDUP((ROW()-1)/(COUNTA('Compréhension de l''écrit'!$F$1:$DA$1)+1),0))</f>
        <v>#REF!</v>
      </c>
      <c r="V2911" s="16">
        <f>INDEX('Compréhension de l''écrit'!$E$1:$DA$1,+MOD(ROW()-2,COUNTA($H$5:$H$32)*2)+1)</f>
        <v>0</v>
      </c>
      <c r="W2911" s="16" t="str">
        <f>IFERROR(INDEX('Compréhension de l''écrit'!$E$1:$DA$971,MATCH(S2911,'Compréhension de l''écrit'!$B$2:$B$971,0)+1,MATCH(V2911,'Compréhension de l''écrit'!$E$1:$DA$1,0)),"")</f>
        <v/>
      </c>
      <c r="X2911" s="16" t="e">
        <f t="shared" si="47"/>
        <v>#REF!</v>
      </c>
      <c r="Y2911" s="16" t="str">
        <f>IFERROR(VLOOKUP(V2911,Paramétrages!H:I,2,FALSE),"")</f>
        <v/>
      </c>
    </row>
    <row r="2912" spans="18:25" x14ac:dyDescent="0.2">
      <c r="R2912" s="16" t="e">
        <f>INDEX('Compréhension de l''écrit'!$A$2:$A$971,ROUNDUP((ROW()-1)/(COUNTA('Compréhension de l''écrit'!$F$1:$DA$1)+1),0))</f>
        <v>#REF!</v>
      </c>
      <c r="S2912" s="16" t="e">
        <f>INDEX('Compréhension de l''écrit'!$B$2:$B$971,ROUNDUP((ROW()-1)/(COUNTA('Compréhension de l''écrit'!$F$1:$DA$1)+1),0))</f>
        <v>#REF!</v>
      </c>
      <c r="T2912" s="16" t="e">
        <f>INDEX('Compréhension de l''écrit'!$C$2:$C$971,ROUNDUP((ROW()-1)/(COUNTA('Compréhension de l''écrit'!$F$1:$DA$1)+1),0))</f>
        <v>#REF!</v>
      </c>
      <c r="U2912" s="16" t="e">
        <f>INDEX('Compréhension de l''écrit'!$D$2:$D$971,ROUNDUP((ROW()-1)/(COUNTA('Compréhension de l''écrit'!$F$1:$DA$1)+1),0))</f>
        <v>#REF!</v>
      </c>
      <c r="V2912" s="16">
        <f>INDEX('Compréhension de l''écrit'!$E$1:$DA$1,+MOD(ROW()-2,COUNTA($H$5:$H$32)*2)+1)</f>
        <v>0</v>
      </c>
      <c r="W2912" s="16" t="str">
        <f>IFERROR(INDEX('Compréhension de l''écrit'!$E$1:$DA$971,MATCH(S2912,'Compréhension de l''écrit'!$B$2:$B$971,0)+1,MATCH(V2912,'Compréhension de l''écrit'!$E$1:$DA$1,0)),"")</f>
        <v/>
      </c>
      <c r="X2912" s="16" t="e">
        <f t="shared" si="47"/>
        <v>#REF!</v>
      </c>
      <c r="Y2912" s="16" t="str">
        <f>IFERROR(VLOOKUP(V2912,Paramétrages!H:I,2,FALSE),"")</f>
        <v/>
      </c>
    </row>
    <row r="2913" spans="18:25" x14ac:dyDescent="0.2">
      <c r="R2913" s="16" t="e">
        <f>INDEX('Compréhension de l''écrit'!$A$2:$A$971,ROUNDUP((ROW()-1)/(COUNTA('Compréhension de l''écrit'!$F$1:$DA$1)+1),0))</f>
        <v>#REF!</v>
      </c>
      <c r="S2913" s="16" t="e">
        <f>INDEX('Compréhension de l''écrit'!$B$2:$B$971,ROUNDUP((ROW()-1)/(COUNTA('Compréhension de l''écrit'!$F$1:$DA$1)+1),0))</f>
        <v>#REF!</v>
      </c>
      <c r="T2913" s="16" t="e">
        <f>INDEX('Compréhension de l''écrit'!$C$2:$C$971,ROUNDUP((ROW()-1)/(COUNTA('Compréhension de l''écrit'!$F$1:$DA$1)+1),0))</f>
        <v>#REF!</v>
      </c>
      <c r="U2913" s="16" t="e">
        <f>INDEX('Compréhension de l''écrit'!$D$2:$D$971,ROUNDUP((ROW()-1)/(COUNTA('Compréhension de l''écrit'!$F$1:$DA$1)+1),0))</f>
        <v>#REF!</v>
      </c>
      <c r="V2913" s="16">
        <f>INDEX('Compréhension de l''écrit'!$E$1:$DA$1,+MOD(ROW()-2,COUNTA($H$5:$H$32)*2)+1)</f>
        <v>0</v>
      </c>
      <c r="W2913" s="16" t="str">
        <f>IFERROR(INDEX('Compréhension de l''écrit'!$E$1:$DA$971,MATCH(S2913,'Compréhension de l''écrit'!$B$2:$B$971,0)+1,MATCH(V2913,'Compréhension de l''écrit'!$E$1:$DA$1,0)),"")</f>
        <v/>
      </c>
      <c r="X2913" s="16" t="e">
        <f t="shared" si="47"/>
        <v>#REF!</v>
      </c>
      <c r="Y2913" s="16" t="str">
        <f>IFERROR(VLOOKUP(V2913,Paramétrages!H:I,2,FALSE),"")</f>
        <v/>
      </c>
    </row>
    <row r="2914" spans="18:25" x14ac:dyDescent="0.2">
      <c r="R2914" s="16" t="e">
        <f>INDEX('Compréhension de l''écrit'!$A$2:$A$971,ROUNDUP((ROW()-1)/(COUNTA('Compréhension de l''écrit'!$F$1:$DA$1)+1),0))</f>
        <v>#REF!</v>
      </c>
      <c r="S2914" s="16" t="e">
        <f>INDEX('Compréhension de l''écrit'!$B$2:$B$971,ROUNDUP((ROW()-1)/(COUNTA('Compréhension de l''écrit'!$F$1:$DA$1)+1),0))</f>
        <v>#REF!</v>
      </c>
      <c r="T2914" s="16" t="e">
        <f>INDEX('Compréhension de l''écrit'!$C$2:$C$971,ROUNDUP((ROW()-1)/(COUNTA('Compréhension de l''écrit'!$F$1:$DA$1)+1),0))</f>
        <v>#REF!</v>
      </c>
      <c r="U2914" s="16" t="e">
        <f>INDEX('Compréhension de l''écrit'!$D$2:$D$971,ROUNDUP((ROW()-1)/(COUNTA('Compréhension de l''écrit'!$F$1:$DA$1)+1),0))</f>
        <v>#REF!</v>
      </c>
      <c r="V2914" s="16">
        <f>INDEX('Compréhension de l''écrit'!$E$1:$DA$1,+MOD(ROW()-2,COUNTA($H$5:$H$32)*2)+1)</f>
        <v>0</v>
      </c>
      <c r="W2914" s="16" t="str">
        <f>IFERROR(INDEX('Compréhension de l''écrit'!$E$1:$DA$971,MATCH(S2914,'Compréhension de l''écrit'!$B$2:$B$971,0)+1,MATCH(V2914,'Compréhension de l''écrit'!$E$1:$DA$1,0)),"")</f>
        <v/>
      </c>
      <c r="X2914" s="16" t="e">
        <f t="shared" si="47"/>
        <v>#REF!</v>
      </c>
      <c r="Y2914" s="16" t="str">
        <f>IFERROR(VLOOKUP(V2914,Paramétrages!H:I,2,FALSE),"")</f>
        <v/>
      </c>
    </row>
    <row r="2915" spans="18:25" x14ac:dyDescent="0.2">
      <c r="R2915" s="16" t="e">
        <f>INDEX('Compréhension de l''écrit'!$A$2:$A$971,ROUNDUP((ROW()-1)/(COUNTA('Compréhension de l''écrit'!$F$1:$DA$1)+1),0))</f>
        <v>#REF!</v>
      </c>
      <c r="S2915" s="16" t="e">
        <f>INDEX('Compréhension de l''écrit'!$B$2:$B$971,ROUNDUP((ROW()-1)/(COUNTA('Compréhension de l''écrit'!$F$1:$DA$1)+1),0))</f>
        <v>#REF!</v>
      </c>
      <c r="T2915" s="16" t="e">
        <f>INDEX('Compréhension de l''écrit'!$C$2:$C$971,ROUNDUP((ROW()-1)/(COUNTA('Compréhension de l''écrit'!$F$1:$DA$1)+1),0))</f>
        <v>#REF!</v>
      </c>
      <c r="U2915" s="16" t="e">
        <f>INDEX('Compréhension de l''écrit'!$D$2:$D$971,ROUNDUP((ROW()-1)/(COUNTA('Compréhension de l''écrit'!$F$1:$DA$1)+1),0))</f>
        <v>#REF!</v>
      </c>
      <c r="V2915" s="16">
        <f>INDEX('Compréhension de l''écrit'!$E$1:$DA$1,+MOD(ROW()-2,COUNTA($H$5:$H$32)*2)+1)</f>
        <v>0</v>
      </c>
      <c r="W2915" s="16" t="str">
        <f>IFERROR(INDEX('Compréhension de l''écrit'!$E$1:$DA$971,MATCH(S2915,'Compréhension de l''écrit'!$B$2:$B$971,0)+1,MATCH(V2915,'Compréhension de l''écrit'!$E$1:$DA$1,0)),"")</f>
        <v/>
      </c>
      <c r="X2915" s="16" t="e">
        <f t="shared" si="47"/>
        <v>#REF!</v>
      </c>
      <c r="Y2915" s="16" t="str">
        <f>IFERROR(VLOOKUP(V2915,Paramétrages!H:I,2,FALSE),"")</f>
        <v/>
      </c>
    </row>
    <row r="2916" spans="18:25" x14ac:dyDescent="0.2">
      <c r="R2916" s="16" t="e">
        <f>INDEX('Compréhension de l''écrit'!$A$2:$A$971,ROUNDUP((ROW()-1)/(COUNTA('Compréhension de l''écrit'!$F$1:$DA$1)+1),0))</f>
        <v>#REF!</v>
      </c>
      <c r="S2916" s="16" t="e">
        <f>INDEX('Compréhension de l''écrit'!$B$2:$B$971,ROUNDUP((ROW()-1)/(COUNTA('Compréhension de l''écrit'!$F$1:$DA$1)+1),0))</f>
        <v>#REF!</v>
      </c>
      <c r="T2916" s="16" t="e">
        <f>INDEX('Compréhension de l''écrit'!$C$2:$C$971,ROUNDUP((ROW()-1)/(COUNTA('Compréhension de l''écrit'!$F$1:$DA$1)+1),0))</f>
        <v>#REF!</v>
      </c>
      <c r="U2916" s="16" t="e">
        <f>INDEX('Compréhension de l''écrit'!$D$2:$D$971,ROUNDUP((ROW()-1)/(COUNTA('Compréhension de l''écrit'!$F$1:$DA$1)+1),0))</f>
        <v>#REF!</v>
      </c>
      <c r="V2916" s="16">
        <f>INDEX('Compréhension de l''écrit'!$E$1:$DA$1,+MOD(ROW()-2,COUNTA($H$5:$H$32)*2)+1)</f>
        <v>0</v>
      </c>
      <c r="W2916" s="16" t="str">
        <f>IFERROR(INDEX('Compréhension de l''écrit'!$E$1:$DA$971,MATCH(S2916,'Compréhension de l''écrit'!$B$2:$B$971,0)+1,MATCH(V2916,'Compréhension de l''écrit'!$E$1:$DA$1,0)),"")</f>
        <v/>
      </c>
      <c r="X2916" s="16" t="e">
        <f t="shared" si="47"/>
        <v>#REF!</v>
      </c>
      <c r="Y2916" s="16" t="str">
        <f>IFERROR(VLOOKUP(V2916,Paramétrages!H:I,2,FALSE),"")</f>
        <v/>
      </c>
    </row>
    <row r="2917" spans="18:25" x14ac:dyDescent="0.2">
      <c r="R2917" s="16" t="e">
        <f>INDEX('Compréhension de l''écrit'!$A$2:$A$971,ROUNDUP((ROW()-1)/(COUNTA('Compréhension de l''écrit'!$F$1:$DA$1)+1),0))</f>
        <v>#REF!</v>
      </c>
      <c r="S2917" s="16" t="e">
        <f>INDEX('Compréhension de l''écrit'!$B$2:$B$971,ROUNDUP((ROW()-1)/(COUNTA('Compréhension de l''écrit'!$F$1:$DA$1)+1),0))</f>
        <v>#REF!</v>
      </c>
      <c r="T2917" s="16" t="e">
        <f>INDEX('Compréhension de l''écrit'!$C$2:$C$971,ROUNDUP((ROW()-1)/(COUNTA('Compréhension de l''écrit'!$F$1:$DA$1)+1),0))</f>
        <v>#REF!</v>
      </c>
      <c r="U2917" s="16" t="e">
        <f>INDEX('Compréhension de l''écrit'!$D$2:$D$971,ROUNDUP((ROW()-1)/(COUNTA('Compréhension de l''écrit'!$F$1:$DA$1)+1),0))</f>
        <v>#REF!</v>
      </c>
      <c r="V2917" s="16">
        <f>INDEX('Compréhension de l''écrit'!$E$1:$DA$1,+MOD(ROW()-2,COUNTA($H$5:$H$32)*2)+1)</f>
        <v>0</v>
      </c>
      <c r="W2917" s="16" t="str">
        <f>IFERROR(INDEX('Compréhension de l''écrit'!$E$1:$DA$971,MATCH(S2917,'Compréhension de l''écrit'!$B$2:$B$971,0)+1,MATCH(V2917,'Compréhension de l''écrit'!$E$1:$DA$1,0)),"")</f>
        <v/>
      </c>
      <c r="X2917" s="16" t="e">
        <f t="shared" si="47"/>
        <v>#REF!</v>
      </c>
      <c r="Y2917" s="16" t="str">
        <f>IFERROR(VLOOKUP(V2917,Paramétrages!H:I,2,FALSE),"")</f>
        <v/>
      </c>
    </row>
    <row r="2918" spans="18:25" x14ac:dyDescent="0.2">
      <c r="R2918" s="16" t="e">
        <f>INDEX('Compréhension de l''écrit'!$A$2:$A$971,ROUNDUP((ROW()-1)/(COUNTA('Compréhension de l''écrit'!$F$1:$DA$1)+1),0))</f>
        <v>#REF!</v>
      </c>
      <c r="S2918" s="16" t="e">
        <f>INDEX('Compréhension de l''écrit'!$B$2:$B$971,ROUNDUP((ROW()-1)/(COUNTA('Compréhension de l''écrit'!$F$1:$DA$1)+1),0))</f>
        <v>#REF!</v>
      </c>
      <c r="T2918" s="16" t="e">
        <f>INDEX('Compréhension de l''écrit'!$C$2:$C$971,ROUNDUP((ROW()-1)/(COUNTA('Compréhension de l''écrit'!$F$1:$DA$1)+1),0))</f>
        <v>#REF!</v>
      </c>
      <c r="U2918" s="16" t="e">
        <f>INDEX('Compréhension de l''écrit'!$D$2:$D$971,ROUNDUP((ROW()-1)/(COUNTA('Compréhension de l''écrit'!$F$1:$DA$1)+1),0))</f>
        <v>#REF!</v>
      </c>
      <c r="V2918" s="16">
        <f>INDEX('Compréhension de l''écrit'!$E$1:$DA$1,+MOD(ROW()-2,COUNTA($H$5:$H$32)*2)+1)</f>
        <v>0</v>
      </c>
      <c r="W2918" s="16" t="str">
        <f>IFERROR(INDEX('Compréhension de l''écrit'!$E$1:$DA$971,MATCH(S2918,'Compréhension de l''écrit'!$B$2:$B$971,0)+1,MATCH(V2918,'Compréhension de l''écrit'!$E$1:$DA$1,0)),"")</f>
        <v/>
      </c>
      <c r="X2918" s="16" t="e">
        <f t="shared" si="47"/>
        <v>#REF!</v>
      </c>
      <c r="Y2918" s="16" t="str">
        <f>IFERROR(VLOOKUP(V2918,Paramétrages!H:I,2,FALSE),"")</f>
        <v/>
      </c>
    </row>
    <row r="2919" spans="18:25" x14ac:dyDescent="0.2">
      <c r="R2919" s="16" t="e">
        <f>INDEX('Compréhension de l''écrit'!$A$2:$A$971,ROUNDUP((ROW()-1)/(COUNTA('Compréhension de l''écrit'!$F$1:$DA$1)+1),0))</f>
        <v>#REF!</v>
      </c>
      <c r="S2919" s="16" t="e">
        <f>INDEX('Compréhension de l''écrit'!$B$2:$B$971,ROUNDUP((ROW()-1)/(COUNTA('Compréhension de l''écrit'!$F$1:$DA$1)+1),0))</f>
        <v>#REF!</v>
      </c>
      <c r="T2919" s="16" t="e">
        <f>INDEX('Compréhension de l''écrit'!$C$2:$C$971,ROUNDUP((ROW()-1)/(COUNTA('Compréhension de l''écrit'!$F$1:$DA$1)+1),0))</f>
        <v>#REF!</v>
      </c>
      <c r="U2919" s="16" t="e">
        <f>INDEX('Compréhension de l''écrit'!$D$2:$D$971,ROUNDUP((ROW()-1)/(COUNTA('Compréhension de l''écrit'!$F$1:$DA$1)+1),0))</f>
        <v>#REF!</v>
      </c>
      <c r="V2919" s="16">
        <f>INDEX('Compréhension de l''écrit'!$E$1:$DA$1,+MOD(ROW()-2,COUNTA($H$5:$H$32)*2)+1)</f>
        <v>0</v>
      </c>
      <c r="W2919" s="16" t="str">
        <f>IFERROR(INDEX('Compréhension de l''écrit'!$E$1:$DA$971,MATCH(S2919,'Compréhension de l''écrit'!$B$2:$B$971,0)+1,MATCH(V2919,'Compréhension de l''écrit'!$E$1:$DA$1,0)),"")</f>
        <v/>
      </c>
      <c r="X2919" s="16" t="e">
        <f t="shared" si="47"/>
        <v>#REF!</v>
      </c>
      <c r="Y2919" s="16" t="str">
        <f>IFERROR(VLOOKUP(V2919,Paramétrages!H:I,2,FALSE),"")</f>
        <v/>
      </c>
    </row>
    <row r="2920" spans="18:25" x14ac:dyDescent="0.2">
      <c r="R2920" s="16" t="e">
        <f>INDEX('Compréhension de l''écrit'!$A$2:$A$971,ROUNDUP((ROW()-1)/(COUNTA('Compréhension de l''écrit'!$F$1:$DA$1)+1),0))</f>
        <v>#REF!</v>
      </c>
      <c r="S2920" s="16" t="e">
        <f>INDEX('Compréhension de l''écrit'!$B$2:$B$971,ROUNDUP((ROW()-1)/(COUNTA('Compréhension de l''écrit'!$F$1:$DA$1)+1),0))</f>
        <v>#REF!</v>
      </c>
      <c r="T2920" s="16" t="e">
        <f>INDEX('Compréhension de l''écrit'!$C$2:$C$971,ROUNDUP((ROW()-1)/(COUNTA('Compréhension de l''écrit'!$F$1:$DA$1)+1),0))</f>
        <v>#REF!</v>
      </c>
      <c r="U2920" s="16" t="e">
        <f>INDEX('Compréhension de l''écrit'!$D$2:$D$971,ROUNDUP((ROW()-1)/(COUNTA('Compréhension de l''écrit'!$F$1:$DA$1)+1),0))</f>
        <v>#REF!</v>
      </c>
      <c r="V2920" s="16">
        <f>INDEX('Compréhension de l''écrit'!$E$1:$DA$1,+MOD(ROW()-2,COUNTA($H$5:$H$32)*2)+1)</f>
        <v>0</v>
      </c>
      <c r="W2920" s="16" t="str">
        <f>IFERROR(INDEX('Compréhension de l''écrit'!$E$1:$DA$971,MATCH(S2920,'Compréhension de l''écrit'!$B$2:$B$971,0)+1,MATCH(V2920,'Compréhension de l''écrit'!$E$1:$DA$1,0)),"")</f>
        <v/>
      </c>
      <c r="X2920" s="16" t="e">
        <f t="shared" si="47"/>
        <v>#REF!</v>
      </c>
      <c r="Y2920" s="16" t="str">
        <f>IFERROR(VLOOKUP(V2920,Paramétrages!H:I,2,FALSE),"")</f>
        <v/>
      </c>
    </row>
    <row r="2921" spans="18:25" x14ac:dyDescent="0.2">
      <c r="R2921" s="16" t="e">
        <f>INDEX('Compréhension de l''écrit'!$A$2:$A$971,ROUNDUP((ROW()-1)/(COUNTA('Compréhension de l''écrit'!$F$1:$DA$1)+1),0))</f>
        <v>#REF!</v>
      </c>
      <c r="S2921" s="16" t="e">
        <f>INDEX('Compréhension de l''écrit'!$B$2:$B$971,ROUNDUP((ROW()-1)/(COUNTA('Compréhension de l''écrit'!$F$1:$DA$1)+1),0))</f>
        <v>#REF!</v>
      </c>
      <c r="T2921" s="16" t="e">
        <f>INDEX('Compréhension de l''écrit'!$C$2:$C$971,ROUNDUP((ROW()-1)/(COUNTA('Compréhension de l''écrit'!$F$1:$DA$1)+1),0))</f>
        <v>#REF!</v>
      </c>
      <c r="U2921" s="16" t="e">
        <f>INDEX('Compréhension de l''écrit'!$D$2:$D$971,ROUNDUP((ROW()-1)/(COUNTA('Compréhension de l''écrit'!$F$1:$DA$1)+1),0))</f>
        <v>#REF!</v>
      </c>
      <c r="V2921" s="16">
        <f>INDEX('Compréhension de l''écrit'!$E$1:$DA$1,+MOD(ROW()-2,COUNTA($H$5:$H$32)*2)+1)</f>
        <v>0</v>
      </c>
      <c r="W2921" s="16" t="str">
        <f>IFERROR(INDEX('Compréhension de l''écrit'!$E$1:$DA$971,MATCH(S2921,'Compréhension de l''écrit'!$B$2:$B$971,0)+1,MATCH(V2921,'Compréhension de l''écrit'!$E$1:$DA$1,0)),"")</f>
        <v/>
      </c>
      <c r="X2921" s="16" t="e">
        <f t="shared" si="47"/>
        <v>#REF!</v>
      </c>
      <c r="Y2921" s="16" t="str">
        <f>IFERROR(VLOOKUP(V2921,Paramétrages!H:I,2,FALSE),"")</f>
        <v/>
      </c>
    </row>
    <row r="2922" spans="18:25" x14ac:dyDescent="0.2">
      <c r="R2922" s="16" t="e">
        <f>INDEX('Compréhension de l''écrit'!$A$2:$A$971,ROUNDUP((ROW()-1)/(COUNTA('Compréhension de l''écrit'!$F$1:$DA$1)+1),0))</f>
        <v>#REF!</v>
      </c>
      <c r="S2922" s="16" t="e">
        <f>INDEX('Compréhension de l''écrit'!$B$2:$B$971,ROUNDUP((ROW()-1)/(COUNTA('Compréhension de l''écrit'!$F$1:$DA$1)+1),0))</f>
        <v>#REF!</v>
      </c>
      <c r="T2922" s="16" t="e">
        <f>INDEX('Compréhension de l''écrit'!$C$2:$C$971,ROUNDUP((ROW()-1)/(COUNTA('Compréhension de l''écrit'!$F$1:$DA$1)+1),0))</f>
        <v>#REF!</v>
      </c>
      <c r="U2922" s="16" t="e">
        <f>INDEX('Compréhension de l''écrit'!$D$2:$D$971,ROUNDUP((ROW()-1)/(COUNTA('Compréhension de l''écrit'!$F$1:$DA$1)+1),0))</f>
        <v>#REF!</v>
      </c>
      <c r="V2922" s="16">
        <f>INDEX('Compréhension de l''écrit'!$E$1:$DA$1,+MOD(ROW()-2,COUNTA($H$5:$H$32)*2)+1)</f>
        <v>0</v>
      </c>
      <c r="W2922" s="16" t="str">
        <f>IFERROR(INDEX('Compréhension de l''écrit'!$E$1:$DA$971,MATCH(S2922,'Compréhension de l''écrit'!$B$2:$B$971,0)+1,MATCH(V2922,'Compréhension de l''écrit'!$E$1:$DA$1,0)),"")</f>
        <v/>
      </c>
      <c r="X2922" s="16" t="e">
        <f t="shared" si="47"/>
        <v>#REF!</v>
      </c>
      <c r="Y2922" s="16" t="str">
        <f>IFERROR(VLOOKUP(V2922,Paramétrages!H:I,2,FALSE),"")</f>
        <v/>
      </c>
    </row>
    <row r="2923" spans="18:25" x14ac:dyDescent="0.2">
      <c r="R2923" s="16" t="e">
        <f>INDEX('Compréhension de l''écrit'!$A$2:$A$971,ROUNDUP((ROW()-1)/(COUNTA('Compréhension de l''écrit'!$F$1:$DA$1)+1),0))</f>
        <v>#REF!</v>
      </c>
      <c r="S2923" s="16" t="e">
        <f>INDEX('Compréhension de l''écrit'!$B$2:$B$971,ROUNDUP((ROW()-1)/(COUNTA('Compréhension de l''écrit'!$F$1:$DA$1)+1),0))</f>
        <v>#REF!</v>
      </c>
      <c r="T2923" s="16" t="e">
        <f>INDEX('Compréhension de l''écrit'!$C$2:$C$971,ROUNDUP((ROW()-1)/(COUNTA('Compréhension de l''écrit'!$F$1:$DA$1)+1),0))</f>
        <v>#REF!</v>
      </c>
      <c r="U2923" s="16" t="e">
        <f>INDEX('Compréhension de l''écrit'!$D$2:$D$971,ROUNDUP((ROW()-1)/(COUNTA('Compréhension de l''écrit'!$F$1:$DA$1)+1),0))</f>
        <v>#REF!</v>
      </c>
      <c r="V2923" s="16">
        <f>INDEX('Compréhension de l''écrit'!$E$1:$DA$1,+MOD(ROW()-2,COUNTA($H$5:$H$32)*2)+1)</f>
        <v>0</v>
      </c>
      <c r="W2923" s="16" t="str">
        <f>IFERROR(INDEX('Compréhension de l''écrit'!$E$1:$DA$971,MATCH(S2923,'Compréhension de l''écrit'!$B$2:$B$971,0)+1,MATCH(V2923,'Compréhension de l''écrit'!$E$1:$DA$1,0)),"")</f>
        <v/>
      </c>
      <c r="X2923" s="16" t="e">
        <f t="shared" si="47"/>
        <v>#REF!</v>
      </c>
      <c r="Y2923" s="16" t="str">
        <f>IFERROR(VLOOKUP(V2923,Paramétrages!H:I,2,FALSE),"")</f>
        <v/>
      </c>
    </row>
    <row r="2924" spans="18:25" x14ac:dyDescent="0.2">
      <c r="R2924" s="16" t="e">
        <f>INDEX('Compréhension de l''écrit'!$A$2:$A$971,ROUNDUP((ROW()-1)/(COUNTA('Compréhension de l''écrit'!$F$1:$DA$1)+1),0))</f>
        <v>#REF!</v>
      </c>
      <c r="S2924" s="16" t="e">
        <f>INDEX('Compréhension de l''écrit'!$B$2:$B$971,ROUNDUP((ROW()-1)/(COUNTA('Compréhension de l''écrit'!$F$1:$DA$1)+1),0))</f>
        <v>#REF!</v>
      </c>
      <c r="T2924" s="16" t="e">
        <f>INDEX('Compréhension de l''écrit'!$C$2:$C$971,ROUNDUP((ROW()-1)/(COUNTA('Compréhension de l''écrit'!$F$1:$DA$1)+1),0))</f>
        <v>#REF!</v>
      </c>
      <c r="U2924" s="16" t="e">
        <f>INDEX('Compréhension de l''écrit'!$D$2:$D$971,ROUNDUP((ROW()-1)/(COUNTA('Compréhension de l''écrit'!$F$1:$DA$1)+1),0))</f>
        <v>#REF!</v>
      </c>
      <c r="V2924" s="16">
        <f>INDEX('Compréhension de l''écrit'!$E$1:$DA$1,+MOD(ROW()-2,COUNTA($H$5:$H$32)*2)+1)</f>
        <v>0</v>
      </c>
      <c r="W2924" s="16" t="str">
        <f>IFERROR(INDEX('Compréhension de l''écrit'!$E$1:$DA$971,MATCH(S2924,'Compréhension de l''écrit'!$B$2:$B$971,0)+1,MATCH(V2924,'Compréhension de l''écrit'!$E$1:$DA$1,0)),"")</f>
        <v/>
      </c>
      <c r="X2924" s="16" t="e">
        <f t="shared" si="47"/>
        <v>#REF!</v>
      </c>
      <c r="Y2924" s="16" t="str">
        <f>IFERROR(VLOOKUP(V2924,Paramétrages!H:I,2,FALSE),"")</f>
        <v/>
      </c>
    </row>
    <row r="2925" spans="18:25" x14ac:dyDescent="0.2">
      <c r="R2925" s="16" t="e">
        <f>INDEX('Compréhension de l''écrit'!$A$2:$A$971,ROUNDUP((ROW()-1)/(COUNTA('Compréhension de l''écrit'!$F$1:$DA$1)+1),0))</f>
        <v>#REF!</v>
      </c>
      <c r="S2925" s="16" t="e">
        <f>INDEX('Compréhension de l''écrit'!$B$2:$B$971,ROUNDUP((ROW()-1)/(COUNTA('Compréhension de l''écrit'!$F$1:$DA$1)+1),0))</f>
        <v>#REF!</v>
      </c>
      <c r="T2925" s="16" t="e">
        <f>INDEX('Compréhension de l''écrit'!$C$2:$C$971,ROUNDUP((ROW()-1)/(COUNTA('Compréhension de l''écrit'!$F$1:$DA$1)+1),0))</f>
        <v>#REF!</v>
      </c>
      <c r="U2925" s="16" t="e">
        <f>INDEX('Compréhension de l''écrit'!$D$2:$D$971,ROUNDUP((ROW()-1)/(COUNTA('Compréhension de l''écrit'!$F$1:$DA$1)+1),0))</f>
        <v>#REF!</v>
      </c>
      <c r="V2925" s="16">
        <f>INDEX('Compréhension de l''écrit'!$E$1:$DA$1,+MOD(ROW()-2,COUNTA($H$5:$H$32)*2)+1)</f>
        <v>0</v>
      </c>
      <c r="W2925" s="16" t="str">
        <f>IFERROR(INDEX('Compréhension de l''écrit'!$E$1:$DA$971,MATCH(S2925,'Compréhension de l''écrit'!$B$2:$B$971,0)+1,MATCH(V2925,'Compréhension de l''écrit'!$E$1:$DA$1,0)),"")</f>
        <v/>
      </c>
      <c r="X2925" s="16" t="e">
        <f t="shared" si="47"/>
        <v>#REF!</v>
      </c>
      <c r="Y2925" s="16" t="str">
        <f>IFERROR(VLOOKUP(V2925,Paramétrages!H:I,2,FALSE),"")</f>
        <v/>
      </c>
    </row>
    <row r="2926" spans="18:25" x14ac:dyDescent="0.2">
      <c r="R2926" s="16" t="e">
        <f>INDEX('Compréhension de l''écrit'!$A$2:$A$971,ROUNDUP((ROW()-1)/(COUNTA('Compréhension de l''écrit'!$F$1:$DA$1)+1),0))</f>
        <v>#REF!</v>
      </c>
      <c r="S2926" s="16" t="e">
        <f>INDEX('Compréhension de l''écrit'!$B$2:$B$971,ROUNDUP((ROW()-1)/(COUNTA('Compréhension de l''écrit'!$F$1:$DA$1)+1),0))</f>
        <v>#REF!</v>
      </c>
      <c r="T2926" s="16" t="e">
        <f>INDEX('Compréhension de l''écrit'!$C$2:$C$971,ROUNDUP((ROW()-1)/(COUNTA('Compréhension de l''écrit'!$F$1:$DA$1)+1),0))</f>
        <v>#REF!</v>
      </c>
      <c r="U2926" s="16" t="e">
        <f>INDEX('Compréhension de l''écrit'!$D$2:$D$971,ROUNDUP((ROW()-1)/(COUNTA('Compréhension de l''écrit'!$F$1:$DA$1)+1),0))</f>
        <v>#REF!</v>
      </c>
      <c r="V2926" s="16">
        <f>INDEX('Compréhension de l''écrit'!$E$1:$DA$1,+MOD(ROW()-2,COUNTA($H$5:$H$32)*2)+1)</f>
        <v>0</v>
      </c>
      <c r="W2926" s="16" t="str">
        <f>IFERROR(INDEX('Compréhension de l''écrit'!$E$1:$DA$971,MATCH(S2926,'Compréhension de l''écrit'!$B$2:$B$971,0)+1,MATCH(V2926,'Compréhension de l''écrit'!$E$1:$DA$1,0)),"")</f>
        <v/>
      </c>
      <c r="X2926" s="16" t="e">
        <f t="shared" si="47"/>
        <v>#REF!</v>
      </c>
      <c r="Y2926" s="16" t="str">
        <f>IFERROR(VLOOKUP(V2926,Paramétrages!H:I,2,FALSE),"")</f>
        <v/>
      </c>
    </row>
    <row r="2927" spans="18:25" x14ac:dyDescent="0.2">
      <c r="R2927" s="16" t="e">
        <f>INDEX('Compréhension de l''écrit'!$A$2:$A$971,ROUNDUP((ROW()-1)/(COUNTA('Compréhension de l''écrit'!$F$1:$DA$1)+1),0))</f>
        <v>#REF!</v>
      </c>
      <c r="S2927" s="16" t="e">
        <f>INDEX('Compréhension de l''écrit'!$B$2:$B$971,ROUNDUP((ROW()-1)/(COUNTA('Compréhension de l''écrit'!$F$1:$DA$1)+1),0))</f>
        <v>#REF!</v>
      </c>
      <c r="T2927" s="16" t="e">
        <f>INDEX('Compréhension de l''écrit'!$C$2:$C$971,ROUNDUP((ROW()-1)/(COUNTA('Compréhension de l''écrit'!$F$1:$DA$1)+1),0))</f>
        <v>#REF!</v>
      </c>
      <c r="U2927" s="16" t="e">
        <f>INDEX('Compréhension de l''écrit'!$D$2:$D$971,ROUNDUP((ROW()-1)/(COUNTA('Compréhension de l''écrit'!$F$1:$DA$1)+1),0))</f>
        <v>#REF!</v>
      </c>
      <c r="V2927" s="16">
        <f>INDEX('Compréhension de l''écrit'!$E$1:$DA$1,+MOD(ROW()-2,COUNTA($H$5:$H$32)*2)+1)</f>
        <v>0</v>
      </c>
      <c r="W2927" s="16" t="str">
        <f>IFERROR(INDEX('Compréhension de l''écrit'!$E$1:$DA$971,MATCH(S2927,'Compréhension de l''écrit'!$B$2:$B$971,0)+1,MATCH(V2927,'Compréhension de l''écrit'!$E$1:$DA$1,0)),"")</f>
        <v/>
      </c>
      <c r="X2927" s="16" t="e">
        <f t="shared" si="47"/>
        <v>#REF!</v>
      </c>
      <c r="Y2927" s="16" t="str">
        <f>IFERROR(VLOOKUP(V2927,Paramétrages!H:I,2,FALSE),"")</f>
        <v/>
      </c>
    </row>
    <row r="2928" spans="18:25" x14ac:dyDescent="0.2">
      <c r="R2928" s="16" t="e">
        <f>INDEX('Compréhension de l''écrit'!$A$2:$A$971,ROUNDUP((ROW()-1)/(COUNTA('Compréhension de l''écrit'!$F$1:$DA$1)+1),0))</f>
        <v>#REF!</v>
      </c>
      <c r="S2928" s="16" t="e">
        <f>INDEX('Compréhension de l''écrit'!$B$2:$B$971,ROUNDUP((ROW()-1)/(COUNTA('Compréhension de l''écrit'!$F$1:$DA$1)+1),0))</f>
        <v>#REF!</v>
      </c>
      <c r="T2928" s="16" t="e">
        <f>INDEX('Compréhension de l''écrit'!$C$2:$C$971,ROUNDUP((ROW()-1)/(COUNTA('Compréhension de l''écrit'!$F$1:$DA$1)+1),0))</f>
        <v>#REF!</v>
      </c>
      <c r="U2928" s="16" t="e">
        <f>INDEX('Compréhension de l''écrit'!$D$2:$D$971,ROUNDUP((ROW()-1)/(COUNTA('Compréhension de l''écrit'!$F$1:$DA$1)+1),0))</f>
        <v>#REF!</v>
      </c>
      <c r="V2928" s="16">
        <f>INDEX('Compréhension de l''écrit'!$E$1:$DA$1,+MOD(ROW()-2,COUNTA($H$5:$H$32)*2)+1)</f>
        <v>0</v>
      </c>
      <c r="W2928" s="16" t="str">
        <f>IFERROR(INDEX('Compréhension de l''écrit'!$E$1:$DA$971,MATCH(S2928,'Compréhension de l''écrit'!$B$2:$B$971,0)+1,MATCH(V2928,'Compréhension de l''écrit'!$E$1:$DA$1,0)),"")</f>
        <v/>
      </c>
      <c r="X2928" s="16" t="e">
        <f t="shared" si="47"/>
        <v>#REF!</v>
      </c>
      <c r="Y2928" s="16" t="str">
        <f>IFERROR(VLOOKUP(V2928,Paramétrages!H:I,2,FALSE),"")</f>
        <v/>
      </c>
    </row>
    <row r="2929" spans="18:25" x14ac:dyDescent="0.2">
      <c r="R2929" s="16" t="e">
        <f>INDEX('Compréhension de l''écrit'!$A$2:$A$971,ROUNDUP((ROW()-1)/(COUNTA('Compréhension de l''écrit'!$F$1:$DA$1)+1),0))</f>
        <v>#REF!</v>
      </c>
      <c r="S2929" s="16" t="e">
        <f>INDEX('Compréhension de l''écrit'!$B$2:$B$971,ROUNDUP((ROW()-1)/(COUNTA('Compréhension de l''écrit'!$F$1:$DA$1)+1),0))</f>
        <v>#REF!</v>
      </c>
      <c r="T2929" s="16" t="e">
        <f>INDEX('Compréhension de l''écrit'!$C$2:$C$971,ROUNDUP((ROW()-1)/(COUNTA('Compréhension de l''écrit'!$F$1:$DA$1)+1),0))</f>
        <v>#REF!</v>
      </c>
      <c r="U2929" s="16" t="e">
        <f>INDEX('Compréhension de l''écrit'!$D$2:$D$971,ROUNDUP((ROW()-1)/(COUNTA('Compréhension de l''écrit'!$F$1:$DA$1)+1),0))</f>
        <v>#REF!</v>
      </c>
      <c r="V2929" s="16">
        <f>INDEX('Compréhension de l''écrit'!$E$1:$DA$1,+MOD(ROW()-2,COUNTA($H$5:$H$32)*2)+1)</f>
        <v>0</v>
      </c>
      <c r="W2929" s="16" t="str">
        <f>IFERROR(INDEX('Compréhension de l''écrit'!$E$1:$DA$971,MATCH(S2929,'Compréhension de l''écrit'!$B$2:$B$971,0)+1,MATCH(V2929,'Compréhension de l''écrit'!$E$1:$DA$1,0)),"")</f>
        <v/>
      </c>
      <c r="X2929" s="16" t="e">
        <f t="shared" si="47"/>
        <v>#REF!</v>
      </c>
      <c r="Y2929" s="16" t="str">
        <f>IFERROR(VLOOKUP(V2929,Paramétrages!H:I,2,FALSE),"")</f>
        <v/>
      </c>
    </row>
    <row r="2930" spans="18:25" x14ac:dyDescent="0.2">
      <c r="R2930" s="16" t="e">
        <f>INDEX('Compréhension de l''écrit'!$A$2:$A$971,ROUNDUP((ROW()-1)/(COUNTA('Compréhension de l''écrit'!$F$1:$DA$1)+1),0))</f>
        <v>#REF!</v>
      </c>
      <c r="S2930" s="16" t="e">
        <f>INDEX('Compréhension de l''écrit'!$B$2:$B$971,ROUNDUP((ROW()-1)/(COUNTA('Compréhension de l''écrit'!$F$1:$DA$1)+1),0))</f>
        <v>#REF!</v>
      </c>
      <c r="T2930" s="16" t="e">
        <f>INDEX('Compréhension de l''écrit'!$C$2:$C$971,ROUNDUP((ROW()-1)/(COUNTA('Compréhension de l''écrit'!$F$1:$DA$1)+1),0))</f>
        <v>#REF!</v>
      </c>
      <c r="U2930" s="16" t="e">
        <f>INDEX('Compréhension de l''écrit'!$D$2:$D$971,ROUNDUP((ROW()-1)/(COUNTA('Compréhension de l''écrit'!$F$1:$DA$1)+1),0))</f>
        <v>#REF!</v>
      </c>
      <c r="V2930" s="16">
        <f>INDEX('Compréhension de l''écrit'!$E$1:$DA$1,+MOD(ROW()-2,COUNTA($H$5:$H$32)*2)+1)</f>
        <v>0</v>
      </c>
      <c r="W2930" s="16" t="str">
        <f>IFERROR(INDEX('Compréhension de l''écrit'!$E$1:$DA$971,MATCH(S2930,'Compréhension de l''écrit'!$B$2:$B$971,0)+1,MATCH(V2930,'Compréhension de l''écrit'!$E$1:$DA$1,0)),"")</f>
        <v/>
      </c>
      <c r="X2930" s="16" t="e">
        <f t="shared" si="47"/>
        <v>#REF!</v>
      </c>
      <c r="Y2930" s="16" t="str">
        <f>IFERROR(VLOOKUP(V2930,Paramétrages!H:I,2,FALSE),"")</f>
        <v/>
      </c>
    </row>
    <row r="2931" spans="18:25" x14ac:dyDescent="0.2">
      <c r="R2931" s="16" t="e">
        <f>INDEX('Compréhension de l''écrit'!$A$2:$A$971,ROUNDUP((ROW()-1)/(COUNTA('Compréhension de l''écrit'!$F$1:$DA$1)+1),0))</f>
        <v>#REF!</v>
      </c>
      <c r="S2931" s="16" t="e">
        <f>INDEX('Compréhension de l''écrit'!$B$2:$B$971,ROUNDUP((ROW()-1)/(COUNTA('Compréhension de l''écrit'!$F$1:$DA$1)+1),0))</f>
        <v>#REF!</v>
      </c>
      <c r="T2931" s="16" t="e">
        <f>INDEX('Compréhension de l''écrit'!$C$2:$C$971,ROUNDUP((ROW()-1)/(COUNTA('Compréhension de l''écrit'!$F$1:$DA$1)+1),0))</f>
        <v>#REF!</v>
      </c>
      <c r="U2931" s="16" t="e">
        <f>INDEX('Compréhension de l''écrit'!$D$2:$D$971,ROUNDUP((ROW()-1)/(COUNTA('Compréhension de l''écrit'!$F$1:$DA$1)+1),0))</f>
        <v>#REF!</v>
      </c>
      <c r="V2931" s="16">
        <f>INDEX('Compréhension de l''écrit'!$E$1:$DA$1,+MOD(ROW()-2,COUNTA($H$5:$H$32)*2)+1)</f>
        <v>0</v>
      </c>
      <c r="W2931" s="16" t="str">
        <f>IFERROR(INDEX('Compréhension de l''écrit'!$E$1:$DA$971,MATCH(S2931,'Compréhension de l''écrit'!$B$2:$B$971,0)+1,MATCH(V2931,'Compréhension de l''écrit'!$E$1:$DA$1,0)),"")</f>
        <v/>
      </c>
      <c r="X2931" s="16" t="e">
        <f t="shared" si="47"/>
        <v>#REF!</v>
      </c>
      <c r="Y2931" s="16" t="str">
        <f>IFERROR(VLOOKUP(V2931,Paramétrages!H:I,2,FALSE),"")</f>
        <v/>
      </c>
    </row>
    <row r="2932" spans="18:25" x14ac:dyDescent="0.2">
      <c r="R2932" s="16" t="e">
        <f>INDEX('Compréhension de l''écrit'!$A$2:$A$971,ROUNDUP((ROW()-1)/(COUNTA('Compréhension de l''écrit'!$F$1:$DA$1)+1),0))</f>
        <v>#REF!</v>
      </c>
      <c r="S2932" s="16" t="e">
        <f>INDEX('Compréhension de l''écrit'!$B$2:$B$971,ROUNDUP((ROW()-1)/(COUNTA('Compréhension de l''écrit'!$F$1:$DA$1)+1),0))</f>
        <v>#REF!</v>
      </c>
      <c r="T2932" s="16" t="e">
        <f>INDEX('Compréhension de l''écrit'!$C$2:$C$971,ROUNDUP((ROW()-1)/(COUNTA('Compréhension de l''écrit'!$F$1:$DA$1)+1),0))</f>
        <v>#REF!</v>
      </c>
      <c r="U2932" s="16" t="e">
        <f>INDEX('Compréhension de l''écrit'!$D$2:$D$971,ROUNDUP((ROW()-1)/(COUNTA('Compréhension de l''écrit'!$F$1:$DA$1)+1),0))</f>
        <v>#REF!</v>
      </c>
      <c r="V2932" s="16">
        <f>INDEX('Compréhension de l''écrit'!$E$1:$DA$1,+MOD(ROW()-2,COUNTA($H$5:$H$32)*2)+1)</f>
        <v>0</v>
      </c>
      <c r="W2932" s="16" t="str">
        <f>IFERROR(INDEX('Compréhension de l''écrit'!$E$1:$DA$971,MATCH(S2932,'Compréhension de l''écrit'!$B$2:$B$971,0)+1,MATCH(V2932,'Compréhension de l''écrit'!$E$1:$DA$1,0)),"")</f>
        <v/>
      </c>
      <c r="X2932" s="16" t="e">
        <f t="shared" si="47"/>
        <v>#REF!</v>
      </c>
      <c r="Y2932" s="16" t="str">
        <f>IFERROR(VLOOKUP(V2932,Paramétrages!H:I,2,FALSE),"")</f>
        <v/>
      </c>
    </row>
    <row r="2933" spans="18:25" x14ac:dyDescent="0.2">
      <c r="R2933" s="16" t="e">
        <f>INDEX('Compréhension de l''écrit'!$A$2:$A$971,ROUNDUP((ROW()-1)/(COUNTA('Compréhension de l''écrit'!$F$1:$DA$1)+1),0))</f>
        <v>#REF!</v>
      </c>
      <c r="S2933" s="16" t="e">
        <f>INDEX('Compréhension de l''écrit'!$B$2:$B$971,ROUNDUP((ROW()-1)/(COUNTA('Compréhension de l''écrit'!$F$1:$DA$1)+1),0))</f>
        <v>#REF!</v>
      </c>
      <c r="T2933" s="16" t="e">
        <f>INDEX('Compréhension de l''écrit'!$C$2:$C$971,ROUNDUP((ROW()-1)/(COUNTA('Compréhension de l''écrit'!$F$1:$DA$1)+1),0))</f>
        <v>#REF!</v>
      </c>
      <c r="U2933" s="16" t="e">
        <f>INDEX('Compréhension de l''écrit'!$D$2:$D$971,ROUNDUP((ROW()-1)/(COUNTA('Compréhension de l''écrit'!$F$1:$DA$1)+1),0))</f>
        <v>#REF!</v>
      </c>
      <c r="V2933" s="16">
        <f>INDEX('Compréhension de l''écrit'!$E$1:$DA$1,+MOD(ROW()-2,COUNTA($H$5:$H$32)*2)+1)</f>
        <v>0</v>
      </c>
      <c r="W2933" s="16" t="str">
        <f>IFERROR(INDEX('Compréhension de l''écrit'!$E$1:$DA$971,MATCH(S2933,'Compréhension de l''écrit'!$B$2:$B$971,0)+1,MATCH(V2933,'Compréhension de l''écrit'!$E$1:$DA$1,0)),"")</f>
        <v/>
      </c>
      <c r="X2933" s="16" t="e">
        <f t="shared" si="47"/>
        <v>#REF!</v>
      </c>
      <c r="Y2933" s="16" t="str">
        <f>IFERROR(VLOOKUP(V2933,Paramétrages!H:I,2,FALSE),"")</f>
        <v/>
      </c>
    </row>
    <row r="2934" spans="18:25" x14ac:dyDescent="0.2">
      <c r="R2934" s="16" t="e">
        <f>INDEX('Compréhension de l''écrit'!$A$2:$A$971,ROUNDUP((ROW()-1)/(COUNTA('Compréhension de l''écrit'!$F$1:$DA$1)+1),0))</f>
        <v>#REF!</v>
      </c>
      <c r="S2934" s="16" t="e">
        <f>INDEX('Compréhension de l''écrit'!$B$2:$B$971,ROUNDUP((ROW()-1)/(COUNTA('Compréhension de l''écrit'!$F$1:$DA$1)+1),0))</f>
        <v>#REF!</v>
      </c>
      <c r="T2934" s="16" t="e">
        <f>INDEX('Compréhension de l''écrit'!$C$2:$C$971,ROUNDUP((ROW()-1)/(COUNTA('Compréhension de l''écrit'!$F$1:$DA$1)+1),0))</f>
        <v>#REF!</v>
      </c>
      <c r="U2934" s="16" t="e">
        <f>INDEX('Compréhension de l''écrit'!$D$2:$D$971,ROUNDUP((ROW()-1)/(COUNTA('Compréhension de l''écrit'!$F$1:$DA$1)+1),0))</f>
        <v>#REF!</v>
      </c>
      <c r="V2934" s="16">
        <f>INDEX('Compréhension de l''écrit'!$E$1:$DA$1,+MOD(ROW()-2,COUNTA($H$5:$H$32)*2)+1)</f>
        <v>0</v>
      </c>
      <c r="W2934" s="16" t="str">
        <f>IFERROR(INDEX('Compréhension de l''écrit'!$E$1:$DA$971,MATCH(S2934,'Compréhension de l''écrit'!$B$2:$B$971,0)+1,MATCH(V2934,'Compréhension de l''écrit'!$E$1:$DA$1,0)),"")</f>
        <v/>
      </c>
      <c r="X2934" s="16" t="e">
        <f t="shared" si="47"/>
        <v>#REF!</v>
      </c>
      <c r="Y2934" s="16" t="str">
        <f>IFERROR(VLOOKUP(V2934,Paramétrages!H:I,2,FALSE),"")</f>
        <v/>
      </c>
    </row>
    <row r="2935" spans="18:25" x14ac:dyDescent="0.2">
      <c r="R2935" s="16" t="e">
        <f>INDEX('Compréhension de l''écrit'!$A$2:$A$971,ROUNDUP((ROW()-1)/(COUNTA('Compréhension de l''écrit'!$F$1:$DA$1)+1),0))</f>
        <v>#REF!</v>
      </c>
      <c r="S2935" s="16" t="e">
        <f>INDEX('Compréhension de l''écrit'!$B$2:$B$971,ROUNDUP((ROW()-1)/(COUNTA('Compréhension de l''écrit'!$F$1:$DA$1)+1),0))</f>
        <v>#REF!</v>
      </c>
      <c r="T2935" s="16" t="e">
        <f>INDEX('Compréhension de l''écrit'!$C$2:$C$971,ROUNDUP((ROW()-1)/(COUNTA('Compréhension de l''écrit'!$F$1:$DA$1)+1),0))</f>
        <v>#REF!</v>
      </c>
      <c r="U2935" s="16" t="e">
        <f>INDEX('Compréhension de l''écrit'!$D$2:$D$971,ROUNDUP((ROW()-1)/(COUNTA('Compréhension de l''écrit'!$F$1:$DA$1)+1),0))</f>
        <v>#REF!</v>
      </c>
      <c r="V2935" s="16">
        <f>INDEX('Compréhension de l''écrit'!$E$1:$DA$1,+MOD(ROW()-2,COUNTA($H$5:$H$32)*2)+1)</f>
        <v>0</v>
      </c>
      <c r="W2935" s="16" t="str">
        <f>IFERROR(INDEX('Compréhension de l''écrit'!$E$1:$DA$971,MATCH(S2935,'Compréhension de l''écrit'!$B$2:$B$971,0)+1,MATCH(V2935,'Compréhension de l''écrit'!$E$1:$DA$1,0)),"")</f>
        <v/>
      </c>
      <c r="X2935" s="16" t="e">
        <f t="shared" si="47"/>
        <v>#REF!</v>
      </c>
      <c r="Y2935" s="16" t="str">
        <f>IFERROR(VLOOKUP(V2935,Paramétrages!H:I,2,FALSE),"")</f>
        <v/>
      </c>
    </row>
    <row r="2936" spans="18:25" x14ac:dyDescent="0.2">
      <c r="R2936" s="16" t="e">
        <f>INDEX('Compréhension de l''écrit'!$A$2:$A$971,ROUNDUP((ROW()-1)/(COUNTA('Compréhension de l''écrit'!$F$1:$DA$1)+1),0))</f>
        <v>#REF!</v>
      </c>
      <c r="S2936" s="16" t="e">
        <f>INDEX('Compréhension de l''écrit'!$B$2:$B$971,ROUNDUP((ROW()-1)/(COUNTA('Compréhension de l''écrit'!$F$1:$DA$1)+1),0))</f>
        <v>#REF!</v>
      </c>
      <c r="T2936" s="16" t="e">
        <f>INDEX('Compréhension de l''écrit'!$C$2:$C$971,ROUNDUP((ROW()-1)/(COUNTA('Compréhension de l''écrit'!$F$1:$DA$1)+1),0))</f>
        <v>#REF!</v>
      </c>
      <c r="U2936" s="16" t="e">
        <f>INDEX('Compréhension de l''écrit'!$D$2:$D$971,ROUNDUP((ROW()-1)/(COUNTA('Compréhension de l''écrit'!$F$1:$DA$1)+1),0))</f>
        <v>#REF!</v>
      </c>
      <c r="V2936" s="16">
        <f>INDEX('Compréhension de l''écrit'!$E$1:$DA$1,+MOD(ROW()-2,COUNTA($H$5:$H$32)*2)+1)</f>
        <v>0</v>
      </c>
      <c r="W2936" s="16" t="str">
        <f>IFERROR(INDEX('Compréhension de l''écrit'!$E$1:$DA$971,MATCH(S2936,'Compréhension de l''écrit'!$B$2:$B$971,0)+1,MATCH(V2936,'Compréhension de l''écrit'!$E$1:$DA$1,0)),"")</f>
        <v/>
      </c>
      <c r="X2936" s="16" t="e">
        <f t="shared" si="47"/>
        <v>#REF!</v>
      </c>
      <c r="Y2936" s="16" t="str">
        <f>IFERROR(VLOOKUP(V2936,Paramétrages!H:I,2,FALSE),"")</f>
        <v/>
      </c>
    </row>
    <row r="2937" spans="18:25" x14ac:dyDescent="0.2">
      <c r="R2937" s="16" t="e">
        <f>INDEX('Compréhension de l''écrit'!$A$2:$A$971,ROUNDUP((ROW()-1)/(COUNTA('Compréhension de l''écrit'!$F$1:$DA$1)+1),0))</f>
        <v>#REF!</v>
      </c>
      <c r="S2937" s="16" t="e">
        <f>INDEX('Compréhension de l''écrit'!$B$2:$B$971,ROUNDUP((ROW()-1)/(COUNTA('Compréhension de l''écrit'!$F$1:$DA$1)+1),0))</f>
        <v>#REF!</v>
      </c>
      <c r="T2937" s="16" t="e">
        <f>INDEX('Compréhension de l''écrit'!$C$2:$C$971,ROUNDUP((ROW()-1)/(COUNTA('Compréhension de l''écrit'!$F$1:$DA$1)+1),0))</f>
        <v>#REF!</v>
      </c>
      <c r="U2937" s="16" t="e">
        <f>INDEX('Compréhension de l''écrit'!$D$2:$D$971,ROUNDUP((ROW()-1)/(COUNTA('Compréhension de l''écrit'!$F$1:$DA$1)+1),0))</f>
        <v>#REF!</v>
      </c>
      <c r="V2937" s="16">
        <f>INDEX('Compréhension de l''écrit'!$E$1:$DA$1,+MOD(ROW()-2,COUNTA($H$5:$H$32)*2)+1)</f>
        <v>0</v>
      </c>
      <c r="W2937" s="16" t="str">
        <f>IFERROR(INDEX('Compréhension de l''écrit'!$E$1:$DA$971,MATCH(S2937,'Compréhension de l''écrit'!$B$2:$B$971,0)+1,MATCH(V2937,'Compréhension de l''écrit'!$E$1:$DA$1,0)),"")</f>
        <v/>
      </c>
      <c r="X2937" s="16" t="e">
        <f t="shared" si="47"/>
        <v>#REF!</v>
      </c>
      <c r="Y2937" s="16" t="str">
        <f>IFERROR(VLOOKUP(V2937,Paramétrages!H:I,2,FALSE),"")</f>
        <v/>
      </c>
    </row>
    <row r="2938" spans="18:25" x14ac:dyDescent="0.2">
      <c r="R2938" s="16" t="e">
        <f>INDEX('Compréhension de l''écrit'!$A$2:$A$971,ROUNDUP((ROW()-1)/(COUNTA('Compréhension de l''écrit'!$F$1:$DA$1)+1),0))</f>
        <v>#REF!</v>
      </c>
      <c r="S2938" s="16" t="e">
        <f>INDEX('Compréhension de l''écrit'!$B$2:$B$971,ROUNDUP((ROW()-1)/(COUNTA('Compréhension de l''écrit'!$F$1:$DA$1)+1),0))</f>
        <v>#REF!</v>
      </c>
      <c r="T2938" s="16" t="e">
        <f>INDEX('Compréhension de l''écrit'!$C$2:$C$971,ROUNDUP((ROW()-1)/(COUNTA('Compréhension de l''écrit'!$F$1:$DA$1)+1),0))</f>
        <v>#REF!</v>
      </c>
      <c r="U2938" s="16" t="e">
        <f>INDEX('Compréhension de l''écrit'!$D$2:$D$971,ROUNDUP((ROW()-1)/(COUNTA('Compréhension de l''écrit'!$F$1:$DA$1)+1),0))</f>
        <v>#REF!</v>
      </c>
      <c r="V2938" s="16">
        <f>INDEX('Compréhension de l''écrit'!$E$1:$DA$1,+MOD(ROW()-2,COUNTA($H$5:$H$32)*2)+1)</f>
        <v>0</v>
      </c>
      <c r="W2938" s="16" t="str">
        <f>IFERROR(INDEX('Compréhension de l''écrit'!$E$1:$DA$971,MATCH(S2938,'Compréhension de l''écrit'!$B$2:$B$971,0)+1,MATCH(V2938,'Compréhension de l''écrit'!$E$1:$DA$1,0)),"")</f>
        <v/>
      </c>
      <c r="X2938" s="16" t="e">
        <f t="shared" si="47"/>
        <v>#REF!</v>
      </c>
      <c r="Y2938" s="16" t="str">
        <f>IFERROR(VLOOKUP(V2938,Paramétrages!H:I,2,FALSE),"")</f>
        <v/>
      </c>
    </row>
    <row r="2939" spans="18:25" x14ac:dyDescent="0.2">
      <c r="R2939" s="16" t="e">
        <f>INDEX('Compréhension de l''écrit'!$A$2:$A$971,ROUNDUP((ROW()-1)/(COUNTA('Compréhension de l''écrit'!$F$1:$DA$1)+1),0))</f>
        <v>#REF!</v>
      </c>
      <c r="S2939" s="16" t="e">
        <f>INDEX('Compréhension de l''écrit'!$B$2:$B$971,ROUNDUP((ROW()-1)/(COUNTA('Compréhension de l''écrit'!$F$1:$DA$1)+1),0))</f>
        <v>#REF!</v>
      </c>
      <c r="T2939" s="16" t="e">
        <f>INDEX('Compréhension de l''écrit'!$C$2:$C$971,ROUNDUP((ROW()-1)/(COUNTA('Compréhension de l''écrit'!$F$1:$DA$1)+1),0))</f>
        <v>#REF!</v>
      </c>
      <c r="U2939" s="16" t="e">
        <f>INDEX('Compréhension de l''écrit'!$D$2:$D$971,ROUNDUP((ROW()-1)/(COUNTA('Compréhension de l''écrit'!$F$1:$DA$1)+1),0))</f>
        <v>#REF!</v>
      </c>
      <c r="V2939" s="16">
        <f>INDEX('Compréhension de l''écrit'!$E$1:$DA$1,+MOD(ROW()-2,COUNTA($H$5:$H$32)*2)+1)</f>
        <v>0</v>
      </c>
      <c r="W2939" s="16" t="str">
        <f>IFERROR(INDEX('Compréhension de l''écrit'!$E$1:$DA$971,MATCH(S2939,'Compréhension de l''écrit'!$B$2:$B$971,0)+1,MATCH(V2939,'Compréhension de l''écrit'!$E$1:$DA$1,0)),"")</f>
        <v/>
      </c>
      <c r="X2939" s="16" t="e">
        <f t="shared" si="47"/>
        <v>#REF!</v>
      </c>
      <c r="Y2939" s="16" t="str">
        <f>IFERROR(VLOOKUP(V2939,Paramétrages!H:I,2,FALSE),"")</f>
        <v/>
      </c>
    </row>
    <row r="2940" spans="18:25" x14ac:dyDescent="0.2">
      <c r="R2940" s="16" t="e">
        <f>INDEX('Compréhension de l''écrit'!$A$2:$A$971,ROUNDUP((ROW()-1)/(COUNTA('Compréhension de l''écrit'!$F$1:$DA$1)+1),0))</f>
        <v>#REF!</v>
      </c>
      <c r="S2940" s="16" t="e">
        <f>INDEX('Compréhension de l''écrit'!$B$2:$B$971,ROUNDUP((ROW()-1)/(COUNTA('Compréhension de l''écrit'!$F$1:$DA$1)+1),0))</f>
        <v>#REF!</v>
      </c>
      <c r="T2940" s="16" t="e">
        <f>INDEX('Compréhension de l''écrit'!$C$2:$C$971,ROUNDUP((ROW()-1)/(COUNTA('Compréhension de l''écrit'!$F$1:$DA$1)+1),0))</f>
        <v>#REF!</v>
      </c>
      <c r="U2940" s="16" t="e">
        <f>INDEX('Compréhension de l''écrit'!$D$2:$D$971,ROUNDUP((ROW()-1)/(COUNTA('Compréhension de l''écrit'!$F$1:$DA$1)+1),0))</f>
        <v>#REF!</v>
      </c>
      <c r="V2940" s="16">
        <f>INDEX('Compréhension de l''écrit'!$E$1:$DA$1,+MOD(ROW()-2,COUNTA($H$5:$H$32)*2)+1)</f>
        <v>0</v>
      </c>
      <c r="W2940" s="16" t="str">
        <f>IFERROR(INDEX('Compréhension de l''écrit'!$E$1:$DA$971,MATCH(S2940,'Compréhension de l''écrit'!$B$2:$B$971,0)+1,MATCH(V2940,'Compréhension de l''écrit'!$E$1:$DA$1,0)),"")</f>
        <v/>
      </c>
      <c r="X2940" s="16" t="e">
        <f t="shared" si="47"/>
        <v>#REF!</v>
      </c>
      <c r="Y2940" s="16" t="str">
        <f>IFERROR(VLOOKUP(V2940,Paramétrages!H:I,2,FALSE),"")</f>
        <v/>
      </c>
    </row>
    <row r="2941" spans="18:25" x14ac:dyDescent="0.2">
      <c r="R2941" s="16" t="e">
        <f>INDEX('Compréhension de l''écrit'!$A$2:$A$971,ROUNDUP((ROW()-1)/(COUNTA('Compréhension de l''écrit'!$F$1:$DA$1)+1),0))</f>
        <v>#REF!</v>
      </c>
      <c r="S2941" s="16" t="e">
        <f>INDEX('Compréhension de l''écrit'!$B$2:$B$971,ROUNDUP((ROW()-1)/(COUNTA('Compréhension de l''écrit'!$F$1:$DA$1)+1),0))</f>
        <v>#REF!</v>
      </c>
      <c r="T2941" s="16" t="e">
        <f>INDEX('Compréhension de l''écrit'!$C$2:$C$971,ROUNDUP((ROW()-1)/(COUNTA('Compréhension de l''écrit'!$F$1:$DA$1)+1),0))</f>
        <v>#REF!</v>
      </c>
      <c r="U2941" s="16" t="e">
        <f>INDEX('Compréhension de l''écrit'!$D$2:$D$971,ROUNDUP((ROW()-1)/(COUNTA('Compréhension de l''écrit'!$F$1:$DA$1)+1),0))</f>
        <v>#REF!</v>
      </c>
      <c r="V2941" s="16">
        <f>INDEX('Compréhension de l''écrit'!$E$1:$DA$1,+MOD(ROW()-2,COUNTA($H$5:$H$32)*2)+1)</f>
        <v>0</v>
      </c>
      <c r="W2941" s="16" t="str">
        <f>IFERROR(INDEX('Compréhension de l''écrit'!$E$1:$DA$971,MATCH(S2941,'Compréhension de l''écrit'!$B$2:$B$971,0)+1,MATCH(V2941,'Compréhension de l''écrit'!$E$1:$DA$1,0)),"")</f>
        <v/>
      </c>
      <c r="X2941" s="16" t="e">
        <f t="shared" si="47"/>
        <v>#REF!</v>
      </c>
      <c r="Y2941" s="16" t="str">
        <f>IFERROR(VLOOKUP(V2941,Paramétrages!H:I,2,FALSE),"")</f>
        <v/>
      </c>
    </row>
    <row r="2942" spans="18:25" x14ac:dyDescent="0.2">
      <c r="R2942" s="16" t="e">
        <f>INDEX('Compréhension de l''écrit'!$A$2:$A$971,ROUNDUP((ROW()-1)/(COUNTA('Compréhension de l''écrit'!$F$1:$DA$1)+1),0))</f>
        <v>#REF!</v>
      </c>
      <c r="S2942" s="16" t="e">
        <f>INDEX('Compréhension de l''écrit'!$B$2:$B$971,ROUNDUP((ROW()-1)/(COUNTA('Compréhension de l''écrit'!$F$1:$DA$1)+1),0))</f>
        <v>#REF!</v>
      </c>
      <c r="T2942" s="16" t="e">
        <f>INDEX('Compréhension de l''écrit'!$C$2:$C$971,ROUNDUP((ROW()-1)/(COUNTA('Compréhension de l''écrit'!$F$1:$DA$1)+1),0))</f>
        <v>#REF!</v>
      </c>
      <c r="U2942" s="16" t="e">
        <f>INDEX('Compréhension de l''écrit'!$D$2:$D$971,ROUNDUP((ROW()-1)/(COUNTA('Compréhension de l''écrit'!$F$1:$DA$1)+1),0))</f>
        <v>#REF!</v>
      </c>
      <c r="V2942" s="16">
        <f>INDEX('Compréhension de l''écrit'!$E$1:$DA$1,+MOD(ROW()-2,COUNTA($H$5:$H$32)*2)+1)</f>
        <v>0</v>
      </c>
      <c r="W2942" s="16" t="str">
        <f>IFERROR(INDEX('Compréhension de l''écrit'!$E$1:$DA$971,MATCH(S2942,'Compréhension de l''écrit'!$B$2:$B$971,0)+1,MATCH(V2942,'Compréhension de l''écrit'!$E$1:$DA$1,0)),"")</f>
        <v/>
      </c>
      <c r="X2942" s="16" t="e">
        <f t="shared" si="47"/>
        <v>#REF!</v>
      </c>
      <c r="Y2942" s="16" t="str">
        <f>IFERROR(VLOOKUP(V2942,Paramétrages!H:I,2,FALSE),"")</f>
        <v/>
      </c>
    </row>
    <row r="2943" spans="18:25" x14ac:dyDescent="0.2">
      <c r="R2943" s="16" t="e">
        <f>INDEX('Compréhension de l''écrit'!$A$2:$A$971,ROUNDUP((ROW()-1)/(COUNTA('Compréhension de l''écrit'!$F$1:$DA$1)+1),0))</f>
        <v>#REF!</v>
      </c>
      <c r="S2943" s="16" t="e">
        <f>INDEX('Compréhension de l''écrit'!$B$2:$B$971,ROUNDUP((ROW()-1)/(COUNTA('Compréhension de l''écrit'!$F$1:$DA$1)+1),0))</f>
        <v>#REF!</v>
      </c>
      <c r="T2943" s="16" t="e">
        <f>INDEX('Compréhension de l''écrit'!$C$2:$C$971,ROUNDUP((ROW()-1)/(COUNTA('Compréhension de l''écrit'!$F$1:$DA$1)+1),0))</f>
        <v>#REF!</v>
      </c>
      <c r="U2943" s="16" t="e">
        <f>INDEX('Compréhension de l''écrit'!$D$2:$D$971,ROUNDUP((ROW()-1)/(COUNTA('Compréhension de l''écrit'!$F$1:$DA$1)+1),0))</f>
        <v>#REF!</v>
      </c>
      <c r="V2943" s="16">
        <f>INDEX('Compréhension de l''écrit'!$E$1:$DA$1,+MOD(ROW()-2,COUNTA($H$5:$H$32)*2)+1)</f>
        <v>0</v>
      </c>
      <c r="W2943" s="16" t="str">
        <f>IFERROR(INDEX('Compréhension de l''écrit'!$E$1:$DA$971,MATCH(S2943,'Compréhension de l''écrit'!$B$2:$B$971,0)+1,MATCH(V2943,'Compréhension de l''écrit'!$E$1:$DA$1,0)),"")</f>
        <v/>
      </c>
      <c r="X2943" s="16" t="e">
        <f t="shared" si="47"/>
        <v>#REF!</v>
      </c>
      <c r="Y2943" s="16" t="str">
        <f>IFERROR(VLOOKUP(V2943,Paramétrages!H:I,2,FALSE),"")</f>
        <v/>
      </c>
    </row>
    <row r="2944" spans="18:25" x14ac:dyDescent="0.2">
      <c r="R2944" s="16" t="e">
        <f>INDEX('Compréhension de l''écrit'!$A$2:$A$971,ROUNDUP((ROW()-1)/(COUNTA('Compréhension de l''écrit'!$F$1:$DA$1)+1),0))</f>
        <v>#REF!</v>
      </c>
      <c r="S2944" s="16" t="e">
        <f>INDEX('Compréhension de l''écrit'!$B$2:$B$971,ROUNDUP((ROW()-1)/(COUNTA('Compréhension de l''écrit'!$F$1:$DA$1)+1),0))</f>
        <v>#REF!</v>
      </c>
      <c r="T2944" s="16" t="e">
        <f>INDEX('Compréhension de l''écrit'!$C$2:$C$971,ROUNDUP((ROW()-1)/(COUNTA('Compréhension de l''écrit'!$F$1:$DA$1)+1),0))</f>
        <v>#REF!</v>
      </c>
      <c r="U2944" s="16" t="e">
        <f>INDEX('Compréhension de l''écrit'!$D$2:$D$971,ROUNDUP((ROW()-1)/(COUNTA('Compréhension de l''écrit'!$F$1:$DA$1)+1),0))</f>
        <v>#REF!</v>
      </c>
      <c r="V2944" s="16">
        <f>INDEX('Compréhension de l''écrit'!$E$1:$DA$1,+MOD(ROW()-2,COUNTA($H$5:$H$32)*2)+1)</f>
        <v>0</v>
      </c>
      <c r="W2944" s="16" t="str">
        <f>IFERROR(INDEX('Compréhension de l''écrit'!$E$1:$DA$971,MATCH(S2944,'Compréhension de l''écrit'!$B$2:$B$971,0)+1,MATCH(V2944,'Compréhension de l''écrit'!$E$1:$DA$1,0)),"")</f>
        <v/>
      </c>
      <c r="X2944" s="16" t="e">
        <f t="shared" si="47"/>
        <v>#REF!</v>
      </c>
      <c r="Y2944" s="16" t="str">
        <f>IFERROR(VLOOKUP(V2944,Paramétrages!H:I,2,FALSE),"")</f>
        <v/>
      </c>
    </row>
    <row r="2945" spans="18:25" x14ac:dyDescent="0.2">
      <c r="R2945" s="16" t="e">
        <f>INDEX('Compréhension de l''écrit'!$A$2:$A$971,ROUNDUP((ROW()-1)/(COUNTA('Compréhension de l''écrit'!$F$1:$DA$1)+1),0))</f>
        <v>#REF!</v>
      </c>
      <c r="S2945" s="16" t="e">
        <f>INDEX('Compréhension de l''écrit'!$B$2:$B$971,ROUNDUP((ROW()-1)/(COUNTA('Compréhension de l''écrit'!$F$1:$DA$1)+1),0))</f>
        <v>#REF!</v>
      </c>
      <c r="T2945" s="16" t="e">
        <f>INDEX('Compréhension de l''écrit'!$C$2:$C$971,ROUNDUP((ROW()-1)/(COUNTA('Compréhension de l''écrit'!$F$1:$DA$1)+1),0))</f>
        <v>#REF!</v>
      </c>
      <c r="U2945" s="16" t="e">
        <f>INDEX('Compréhension de l''écrit'!$D$2:$D$971,ROUNDUP((ROW()-1)/(COUNTA('Compréhension de l''écrit'!$F$1:$DA$1)+1),0))</f>
        <v>#REF!</v>
      </c>
      <c r="V2945" s="16">
        <f>INDEX('Compréhension de l''écrit'!$E$1:$DA$1,+MOD(ROW()-2,COUNTA($H$5:$H$32)*2)+1)</f>
        <v>0</v>
      </c>
      <c r="W2945" s="16" t="str">
        <f>IFERROR(INDEX('Compréhension de l''écrit'!$E$1:$DA$971,MATCH(S2945,'Compréhension de l''écrit'!$B$2:$B$971,0)+1,MATCH(V2945,'Compréhension de l''écrit'!$E$1:$DA$1,0)),"")</f>
        <v/>
      </c>
      <c r="X2945" s="16" t="e">
        <f t="shared" si="47"/>
        <v>#REF!</v>
      </c>
      <c r="Y2945" s="16" t="str">
        <f>IFERROR(VLOOKUP(V2945,Paramétrages!H:I,2,FALSE),"")</f>
        <v/>
      </c>
    </row>
    <row r="2946" spans="18:25" x14ac:dyDescent="0.2">
      <c r="R2946" s="16" t="e">
        <f>INDEX('Compréhension de l''écrit'!$A$2:$A$971,ROUNDUP((ROW()-1)/(COUNTA('Compréhension de l''écrit'!$F$1:$DA$1)+1),0))</f>
        <v>#REF!</v>
      </c>
      <c r="S2946" s="16" t="e">
        <f>INDEX('Compréhension de l''écrit'!$B$2:$B$971,ROUNDUP((ROW()-1)/(COUNTA('Compréhension de l''écrit'!$F$1:$DA$1)+1),0))</f>
        <v>#REF!</v>
      </c>
      <c r="T2946" s="16" t="e">
        <f>INDEX('Compréhension de l''écrit'!$C$2:$C$971,ROUNDUP((ROW()-1)/(COUNTA('Compréhension de l''écrit'!$F$1:$DA$1)+1),0))</f>
        <v>#REF!</v>
      </c>
      <c r="U2946" s="16" t="e">
        <f>INDEX('Compréhension de l''écrit'!$D$2:$D$971,ROUNDUP((ROW()-1)/(COUNTA('Compréhension de l''écrit'!$F$1:$DA$1)+1),0))</f>
        <v>#REF!</v>
      </c>
      <c r="V2946" s="16">
        <f>INDEX('Compréhension de l''écrit'!$E$1:$DA$1,+MOD(ROW()-2,COUNTA($H$5:$H$32)*2)+1)</f>
        <v>0</v>
      </c>
      <c r="W2946" s="16" t="str">
        <f>IFERROR(INDEX('Compréhension de l''écrit'!$E$1:$DA$971,MATCH(S2946,'Compréhension de l''écrit'!$B$2:$B$971,0)+1,MATCH(V2946,'Compréhension de l''écrit'!$E$1:$DA$1,0)),"")</f>
        <v/>
      </c>
      <c r="X2946" s="16" t="e">
        <f t="shared" si="47"/>
        <v>#REF!</v>
      </c>
      <c r="Y2946" s="16" t="str">
        <f>IFERROR(VLOOKUP(V2946,Paramétrages!H:I,2,FALSE),"")</f>
        <v/>
      </c>
    </row>
    <row r="2947" spans="18:25" x14ac:dyDescent="0.2">
      <c r="R2947" s="16" t="e">
        <f>INDEX('Compréhension de l''écrit'!$A$2:$A$971,ROUNDUP((ROW()-1)/(COUNTA('Compréhension de l''écrit'!$F$1:$DA$1)+1),0))</f>
        <v>#REF!</v>
      </c>
      <c r="S2947" s="16" t="e">
        <f>INDEX('Compréhension de l''écrit'!$B$2:$B$971,ROUNDUP((ROW()-1)/(COUNTA('Compréhension de l''écrit'!$F$1:$DA$1)+1),0))</f>
        <v>#REF!</v>
      </c>
      <c r="T2947" s="16" t="e">
        <f>INDEX('Compréhension de l''écrit'!$C$2:$C$971,ROUNDUP((ROW()-1)/(COUNTA('Compréhension de l''écrit'!$F$1:$DA$1)+1),0))</f>
        <v>#REF!</v>
      </c>
      <c r="U2947" s="16" t="e">
        <f>INDEX('Compréhension de l''écrit'!$D$2:$D$971,ROUNDUP((ROW()-1)/(COUNTA('Compréhension de l''écrit'!$F$1:$DA$1)+1),0))</f>
        <v>#REF!</v>
      </c>
      <c r="V2947" s="16">
        <f>INDEX('Compréhension de l''écrit'!$E$1:$DA$1,+MOD(ROW()-2,COUNTA($H$5:$H$32)*2)+1)</f>
        <v>0</v>
      </c>
      <c r="W2947" s="16" t="str">
        <f>IFERROR(INDEX('Compréhension de l''écrit'!$E$1:$DA$971,MATCH(S2947,'Compréhension de l''écrit'!$B$2:$B$971,0)+1,MATCH(V2947,'Compréhension de l''écrit'!$E$1:$DA$1,0)),"")</f>
        <v/>
      </c>
      <c r="X2947" s="16" t="e">
        <f t="shared" ref="X2947:X3010" si="48">S2947&amp;T2947</f>
        <v>#REF!</v>
      </c>
      <c r="Y2947" s="16" t="str">
        <f>IFERROR(VLOOKUP(V2947,Paramétrages!H:I,2,FALSE),"")</f>
        <v/>
      </c>
    </row>
    <row r="2948" spans="18:25" x14ac:dyDescent="0.2">
      <c r="R2948" s="16" t="e">
        <f>INDEX('Compréhension de l''écrit'!$A$2:$A$971,ROUNDUP((ROW()-1)/(COUNTA('Compréhension de l''écrit'!$F$1:$DA$1)+1),0))</f>
        <v>#REF!</v>
      </c>
      <c r="S2948" s="16" t="e">
        <f>INDEX('Compréhension de l''écrit'!$B$2:$B$971,ROUNDUP((ROW()-1)/(COUNTA('Compréhension de l''écrit'!$F$1:$DA$1)+1),0))</f>
        <v>#REF!</v>
      </c>
      <c r="T2948" s="16" t="e">
        <f>INDEX('Compréhension de l''écrit'!$C$2:$C$971,ROUNDUP((ROW()-1)/(COUNTA('Compréhension de l''écrit'!$F$1:$DA$1)+1),0))</f>
        <v>#REF!</v>
      </c>
      <c r="U2948" s="16" t="e">
        <f>INDEX('Compréhension de l''écrit'!$D$2:$D$971,ROUNDUP((ROW()-1)/(COUNTA('Compréhension de l''écrit'!$F$1:$DA$1)+1),0))</f>
        <v>#REF!</v>
      </c>
      <c r="V2948" s="16">
        <f>INDEX('Compréhension de l''écrit'!$E$1:$DA$1,+MOD(ROW()-2,COUNTA($H$5:$H$32)*2)+1)</f>
        <v>0</v>
      </c>
      <c r="W2948" s="16" t="str">
        <f>IFERROR(INDEX('Compréhension de l''écrit'!$E$1:$DA$971,MATCH(S2948,'Compréhension de l''écrit'!$B$2:$B$971,0)+1,MATCH(V2948,'Compréhension de l''écrit'!$E$1:$DA$1,0)),"")</f>
        <v/>
      </c>
      <c r="X2948" s="16" t="e">
        <f t="shared" si="48"/>
        <v>#REF!</v>
      </c>
      <c r="Y2948" s="16" t="str">
        <f>IFERROR(VLOOKUP(V2948,Paramétrages!H:I,2,FALSE),"")</f>
        <v/>
      </c>
    </row>
    <row r="2949" spans="18:25" x14ac:dyDescent="0.2">
      <c r="R2949" s="16" t="e">
        <f>INDEX('Compréhension de l''écrit'!$A$2:$A$971,ROUNDUP((ROW()-1)/(COUNTA('Compréhension de l''écrit'!$F$1:$DA$1)+1),0))</f>
        <v>#REF!</v>
      </c>
      <c r="S2949" s="16" t="e">
        <f>INDEX('Compréhension de l''écrit'!$B$2:$B$971,ROUNDUP((ROW()-1)/(COUNTA('Compréhension de l''écrit'!$F$1:$DA$1)+1),0))</f>
        <v>#REF!</v>
      </c>
      <c r="T2949" s="16" t="e">
        <f>INDEX('Compréhension de l''écrit'!$C$2:$C$971,ROUNDUP((ROW()-1)/(COUNTA('Compréhension de l''écrit'!$F$1:$DA$1)+1),0))</f>
        <v>#REF!</v>
      </c>
      <c r="U2949" s="16" t="e">
        <f>INDEX('Compréhension de l''écrit'!$D$2:$D$971,ROUNDUP((ROW()-1)/(COUNTA('Compréhension de l''écrit'!$F$1:$DA$1)+1),0))</f>
        <v>#REF!</v>
      </c>
      <c r="V2949" s="16">
        <f>INDEX('Compréhension de l''écrit'!$E$1:$DA$1,+MOD(ROW()-2,COUNTA($H$5:$H$32)*2)+1)</f>
        <v>0</v>
      </c>
      <c r="W2949" s="16" t="str">
        <f>IFERROR(INDEX('Compréhension de l''écrit'!$E$1:$DA$971,MATCH(S2949,'Compréhension de l''écrit'!$B$2:$B$971,0)+1,MATCH(V2949,'Compréhension de l''écrit'!$E$1:$DA$1,0)),"")</f>
        <v/>
      </c>
      <c r="X2949" s="16" t="e">
        <f t="shared" si="48"/>
        <v>#REF!</v>
      </c>
      <c r="Y2949" s="16" t="str">
        <f>IFERROR(VLOOKUP(V2949,Paramétrages!H:I,2,FALSE),"")</f>
        <v/>
      </c>
    </row>
    <row r="2950" spans="18:25" x14ac:dyDescent="0.2">
      <c r="R2950" s="16" t="e">
        <f>INDEX('Compréhension de l''écrit'!$A$2:$A$971,ROUNDUP((ROW()-1)/(COUNTA('Compréhension de l''écrit'!$F$1:$DA$1)+1),0))</f>
        <v>#REF!</v>
      </c>
      <c r="S2950" s="16" t="e">
        <f>INDEX('Compréhension de l''écrit'!$B$2:$B$971,ROUNDUP((ROW()-1)/(COUNTA('Compréhension de l''écrit'!$F$1:$DA$1)+1),0))</f>
        <v>#REF!</v>
      </c>
      <c r="T2950" s="16" t="e">
        <f>INDEX('Compréhension de l''écrit'!$C$2:$C$971,ROUNDUP((ROW()-1)/(COUNTA('Compréhension de l''écrit'!$F$1:$DA$1)+1),0))</f>
        <v>#REF!</v>
      </c>
      <c r="U2950" s="16" t="e">
        <f>INDEX('Compréhension de l''écrit'!$D$2:$D$971,ROUNDUP((ROW()-1)/(COUNTA('Compréhension de l''écrit'!$F$1:$DA$1)+1),0))</f>
        <v>#REF!</v>
      </c>
      <c r="V2950" s="16">
        <f>INDEX('Compréhension de l''écrit'!$E$1:$DA$1,+MOD(ROW()-2,COUNTA($H$5:$H$32)*2)+1)</f>
        <v>0</v>
      </c>
      <c r="W2950" s="16" t="str">
        <f>IFERROR(INDEX('Compréhension de l''écrit'!$E$1:$DA$971,MATCH(S2950,'Compréhension de l''écrit'!$B$2:$B$971,0)+1,MATCH(V2950,'Compréhension de l''écrit'!$E$1:$DA$1,0)),"")</f>
        <v/>
      </c>
      <c r="X2950" s="16" t="e">
        <f t="shared" si="48"/>
        <v>#REF!</v>
      </c>
      <c r="Y2950" s="16" t="str">
        <f>IFERROR(VLOOKUP(V2950,Paramétrages!H:I,2,FALSE),"")</f>
        <v/>
      </c>
    </row>
    <row r="2951" spans="18:25" x14ac:dyDescent="0.2">
      <c r="R2951" s="16" t="e">
        <f>INDEX('Compréhension de l''écrit'!$A$2:$A$971,ROUNDUP((ROW()-1)/(COUNTA('Compréhension de l''écrit'!$F$1:$DA$1)+1),0))</f>
        <v>#REF!</v>
      </c>
      <c r="S2951" s="16" t="e">
        <f>INDEX('Compréhension de l''écrit'!$B$2:$B$971,ROUNDUP((ROW()-1)/(COUNTA('Compréhension de l''écrit'!$F$1:$DA$1)+1),0))</f>
        <v>#REF!</v>
      </c>
      <c r="T2951" s="16" t="e">
        <f>INDEX('Compréhension de l''écrit'!$C$2:$C$971,ROUNDUP((ROW()-1)/(COUNTA('Compréhension de l''écrit'!$F$1:$DA$1)+1),0))</f>
        <v>#REF!</v>
      </c>
      <c r="U2951" s="16" t="e">
        <f>INDEX('Compréhension de l''écrit'!$D$2:$D$971,ROUNDUP((ROW()-1)/(COUNTA('Compréhension de l''écrit'!$F$1:$DA$1)+1),0))</f>
        <v>#REF!</v>
      </c>
      <c r="V2951" s="16">
        <f>INDEX('Compréhension de l''écrit'!$E$1:$DA$1,+MOD(ROW()-2,COUNTA($H$5:$H$32)*2)+1)</f>
        <v>0</v>
      </c>
      <c r="W2951" s="16" t="str">
        <f>IFERROR(INDEX('Compréhension de l''écrit'!$E$1:$DA$971,MATCH(S2951,'Compréhension de l''écrit'!$B$2:$B$971,0)+1,MATCH(V2951,'Compréhension de l''écrit'!$E$1:$DA$1,0)),"")</f>
        <v/>
      </c>
      <c r="X2951" s="16" t="e">
        <f t="shared" si="48"/>
        <v>#REF!</v>
      </c>
      <c r="Y2951" s="16" t="str">
        <f>IFERROR(VLOOKUP(V2951,Paramétrages!H:I,2,FALSE),"")</f>
        <v/>
      </c>
    </row>
    <row r="2952" spans="18:25" x14ac:dyDescent="0.2">
      <c r="R2952" s="16" t="e">
        <f>INDEX('Compréhension de l''écrit'!$A$2:$A$971,ROUNDUP((ROW()-1)/(COUNTA('Compréhension de l''écrit'!$F$1:$DA$1)+1),0))</f>
        <v>#REF!</v>
      </c>
      <c r="S2952" s="16" t="e">
        <f>INDEX('Compréhension de l''écrit'!$B$2:$B$971,ROUNDUP((ROW()-1)/(COUNTA('Compréhension de l''écrit'!$F$1:$DA$1)+1),0))</f>
        <v>#REF!</v>
      </c>
      <c r="T2952" s="16" t="e">
        <f>INDEX('Compréhension de l''écrit'!$C$2:$C$971,ROUNDUP((ROW()-1)/(COUNTA('Compréhension de l''écrit'!$F$1:$DA$1)+1),0))</f>
        <v>#REF!</v>
      </c>
      <c r="U2952" s="16" t="e">
        <f>INDEX('Compréhension de l''écrit'!$D$2:$D$971,ROUNDUP((ROW()-1)/(COUNTA('Compréhension de l''écrit'!$F$1:$DA$1)+1),0))</f>
        <v>#REF!</v>
      </c>
      <c r="V2952" s="16">
        <f>INDEX('Compréhension de l''écrit'!$E$1:$DA$1,+MOD(ROW()-2,COUNTA($H$5:$H$32)*2)+1)</f>
        <v>0</v>
      </c>
      <c r="W2952" s="16" t="str">
        <f>IFERROR(INDEX('Compréhension de l''écrit'!$E$1:$DA$971,MATCH(S2952,'Compréhension de l''écrit'!$B$2:$B$971,0)+1,MATCH(V2952,'Compréhension de l''écrit'!$E$1:$DA$1,0)),"")</f>
        <v/>
      </c>
      <c r="X2952" s="16" t="e">
        <f t="shared" si="48"/>
        <v>#REF!</v>
      </c>
      <c r="Y2952" s="16" t="str">
        <f>IFERROR(VLOOKUP(V2952,Paramétrages!H:I,2,FALSE),"")</f>
        <v/>
      </c>
    </row>
    <row r="2953" spans="18:25" x14ac:dyDescent="0.2">
      <c r="R2953" s="16" t="e">
        <f>INDEX('Compréhension de l''écrit'!$A$2:$A$971,ROUNDUP((ROW()-1)/(COUNTA('Compréhension de l''écrit'!$F$1:$DA$1)+1),0))</f>
        <v>#REF!</v>
      </c>
      <c r="S2953" s="16" t="e">
        <f>INDEX('Compréhension de l''écrit'!$B$2:$B$971,ROUNDUP((ROW()-1)/(COUNTA('Compréhension de l''écrit'!$F$1:$DA$1)+1),0))</f>
        <v>#REF!</v>
      </c>
      <c r="T2953" s="16" t="e">
        <f>INDEX('Compréhension de l''écrit'!$C$2:$C$971,ROUNDUP((ROW()-1)/(COUNTA('Compréhension de l''écrit'!$F$1:$DA$1)+1),0))</f>
        <v>#REF!</v>
      </c>
      <c r="U2953" s="16" t="e">
        <f>INDEX('Compréhension de l''écrit'!$D$2:$D$971,ROUNDUP((ROW()-1)/(COUNTA('Compréhension de l''écrit'!$F$1:$DA$1)+1),0))</f>
        <v>#REF!</v>
      </c>
      <c r="V2953" s="16">
        <f>INDEX('Compréhension de l''écrit'!$E$1:$DA$1,+MOD(ROW()-2,COUNTA($H$5:$H$32)*2)+1)</f>
        <v>0</v>
      </c>
      <c r="W2953" s="16" t="str">
        <f>IFERROR(INDEX('Compréhension de l''écrit'!$E$1:$DA$971,MATCH(S2953,'Compréhension de l''écrit'!$B$2:$B$971,0)+1,MATCH(V2953,'Compréhension de l''écrit'!$E$1:$DA$1,0)),"")</f>
        <v/>
      </c>
      <c r="X2953" s="16" t="e">
        <f t="shared" si="48"/>
        <v>#REF!</v>
      </c>
      <c r="Y2953" s="16" t="str">
        <f>IFERROR(VLOOKUP(V2953,Paramétrages!H:I,2,FALSE),"")</f>
        <v/>
      </c>
    </row>
    <row r="2954" spans="18:25" x14ac:dyDescent="0.2">
      <c r="R2954" s="16" t="e">
        <f>INDEX('Compréhension de l''écrit'!$A$2:$A$971,ROUNDUP((ROW()-1)/(COUNTA('Compréhension de l''écrit'!$F$1:$DA$1)+1),0))</f>
        <v>#REF!</v>
      </c>
      <c r="S2954" s="16" t="e">
        <f>INDEX('Compréhension de l''écrit'!$B$2:$B$971,ROUNDUP((ROW()-1)/(COUNTA('Compréhension de l''écrit'!$F$1:$DA$1)+1),0))</f>
        <v>#REF!</v>
      </c>
      <c r="T2954" s="16" t="e">
        <f>INDEX('Compréhension de l''écrit'!$C$2:$C$971,ROUNDUP((ROW()-1)/(COUNTA('Compréhension de l''écrit'!$F$1:$DA$1)+1),0))</f>
        <v>#REF!</v>
      </c>
      <c r="U2954" s="16" t="e">
        <f>INDEX('Compréhension de l''écrit'!$D$2:$D$971,ROUNDUP((ROW()-1)/(COUNTA('Compréhension de l''écrit'!$F$1:$DA$1)+1),0))</f>
        <v>#REF!</v>
      </c>
      <c r="V2954" s="16">
        <f>INDEX('Compréhension de l''écrit'!$E$1:$DA$1,+MOD(ROW()-2,COUNTA($H$5:$H$32)*2)+1)</f>
        <v>0</v>
      </c>
      <c r="W2954" s="16" t="str">
        <f>IFERROR(INDEX('Compréhension de l''écrit'!$E$1:$DA$971,MATCH(S2954,'Compréhension de l''écrit'!$B$2:$B$971,0)+1,MATCH(V2954,'Compréhension de l''écrit'!$E$1:$DA$1,0)),"")</f>
        <v/>
      </c>
      <c r="X2954" s="16" t="e">
        <f t="shared" si="48"/>
        <v>#REF!</v>
      </c>
      <c r="Y2954" s="16" t="str">
        <f>IFERROR(VLOOKUP(V2954,Paramétrages!H:I,2,FALSE),"")</f>
        <v/>
      </c>
    </row>
    <row r="2955" spans="18:25" x14ac:dyDescent="0.2">
      <c r="R2955" s="16" t="e">
        <f>INDEX('Compréhension de l''écrit'!$A$2:$A$971,ROUNDUP((ROW()-1)/(COUNTA('Compréhension de l''écrit'!$F$1:$DA$1)+1),0))</f>
        <v>#REF!</v>
      </c>
      <c r="S2955" s="16" t="e">
        <f>INDEX('Compréhension de l''écrit'!$B$2:$B$971,ROUNDUP((ROW()-1)/(COUNTA('Compréhension de l''écrit'!$F$1:$DA$1)+1),0))</f>
        <v>#REF!</v>
      </c>
      <c r="T2955" s="16" t="e">
        <f>INDEX('Compréhension de l''écrit'!$C$2:$C$971,ROUNDUP((ROW()-1)/(COUNTA('Compréhension de l''écrit'!$F$1:$DA$1)+1),0))</f>
        <v>#REF!</v>
      </c>
      <c r="U2955" s="16" t="e">
        <f>INDEX('Compréhension de l''écrit'!$D$2:$D$971,ROUNDUP((ROW()-1)/(COUNTA('Compréhension de l''écrit'!$F$1:$DA$1)+1),0))</f>
        <v>#REF!</v>
      </c>
      <c r="V2955" s="16">
        <f>INDEX('Compréhension de l''écrit'!$E$1:$DA$1,+MOD(ROW()-2,COUNTA($H$5:$H$32)*2)+1)</f>
        <v>0</v>
      </c>
      <c r="W2955" s="16" t="str">
        <f>IFERROR(INDEX('Compréhension de l''écrit'!$E$1:$DA$971,MATCH(S2955,'Compréhension de l''écrit'!$B$2:$B$971,0)+1,MATCH(V2955,'Compréhension de l''écrit'!$E$1:$DA$1,0)),"")</f>
        <v/>
      </c>
      <c r="X2955" s="16" t="e">
        <f t="shared" si="48"/>
        <v>#REF!</v>
      </c>
      <c r="Y2955" s="16" t="str">
        <f>IFERROR(VLOOKUP(V2955,Paramétrages!H:I,2,FALSE),"")</f>
        <v/>
      </c>
    </row>
    <row r="2956" spans="18:25" x14ac:dyDescent="0.2">
      <c r="R2956" s="16" t="e">
        <f>INDEX('Compréhension de l''écrit'!$A$2:$A$971,ROUNDUP((ROW()-1)/(COUNTA('Compréhension de l''écrit'!$F$1:$DA$1)+1),0))</f>
        <v>#REF!</v>
      </c>
      <c r="S2956" s="16" t="e">
        <f>INDEX('Compréhension de l''écrit'!$B$2:$B$971,ROUNDUP((ROW()-1)/(COUNTA('Compréhension de l''écrit'!$F$1:$DA$1)+1),0))</f>
        <v>#REF!</v>
      </c>
      <c r="T2956" s="16" t="e">
        <f>INDEX('Compréhension de l''écrit'!$C$2:$C$971,ROUNDUP((ROW()-1)/(COUNTA('Compréhension de l''écrit'!$F$1:$DA$1)+1),0))</f>
        <v>#REF!</v>
      </c>
      <c r="U2956" s="16" t="e">
        <f>INDEX('Compréhension de l''écrit'!$D$2:$D$971,ROUNDUP((ROW()-1)/(COUNTA('Compréhension de l''écrit'!$F$1:$DA$1)+1),0))</f>
        <v>#REF!</v>
      </c>
      <c r="V2956" s="16">
        <f>INDEX('Compréhension de l''écrit'!$E$1:$DA$1,+MOD(ROW()-2,COUNTA($H$5:$H$32)*2)+1)</f>
        <v>0</v>
      </c>
      <c r="W2956" s="16" t="str">
        <f>IFERROR(INDEX('Compréhension de l''écrit'!$E$1:$DA$971,MATCH(S2956,'Compréhension de l''écrit'!$B$2:$B$971,0)+1,MATCH(V2956,'Compréhension de l''écrit'!$E$1:$DA$1,0)),"")</f>
        <v/>
      </c>
      <c r="X2956" s="16" t="e">
        <f t="shared" si="48"/>
        <v>#REF!</v>
      </c>
      <c r="Y2956" s="16" t="str">
        <f>IFERROR(VLOOKUP(V2956,Paramétrages!H:I,2,FALSE),"")</f>
        <v/>
      </c>
    </row>
    <row r="2957" spans="18:25" x14ac:dyDescent="0.2">
      <c r="R2957" s="16" t="e">
        <f>INDEX('Compréhension de l''écrit'!$A$2:$A$971,ROUNDUP((ROW()-1)/(COUNTA('Compréhension de l''écrit'!$F$1:$DA$1)+1),0))</f>
        <v>#REF!</v>
      </c>
      <c r="S2957" s="16" t="e">
        <f>INDEX('Compréhension de l''écrit'!$B$2:$B$971,ROUNDUP((ROW()-1)/(COUNTA('Compréhension de l''écrit'!$F$1:$DA$1)+1),0))</f>
        <v>#REF!</v>
      </c>
      <c r="T2957" s="16" t="e">
        <f>INDEX('Compréhension de l''écrit'!$C$2:$C$971,ROUNDUP((ROW()-1)/(COUNTA('Compréhension de l''écrit'!$F$1:$DA$1)+1),0))</f>
        <v>#REF!</v>
      </c>
      <c r="U2957" s="16" t="e">
        <f>INDEX('Compréhension de l''écrit'!$D$2:$D$971,ROUNDUP((ROW()-1)/(COUNTA('Compréhension de l''écrit'!$F$1:$DA$1)+1),0))</f>
        <v>#REF!</v>
      </c>
      <c r="V2957" s="16">
        <f>INDEX('Compréhension de l''écrit'!$E$1:$DA$1,+MOD(ROW()-2,COUNTA($H$5:$H$32)*2)+1)</f>
        <v>0</v>
      </c>
      <c r="W2957" s="16" t="str">
        <f>IFERROR(INDEX('Compréhension de l''écrit'!$E$1:$DA$971,MATCH(S2957,'Compréhension de l''écrit'!$B$2:$B$971,0)+1,MATCH(V2957,'Compréhension de l''écrit'!$E$1:$DA$1,0)),"")</f>
        <v/>
      </c>
      <c r="X2957" s="16" t="e">
        <f t="shared" si="48"/>
        <v>#REF!</v>
      </c>
      <c r="Y2957" s="16" t="str">
        <f>IFERROR(VLOOKUP(V2957,Paramétrages!H:I,2,FALSE),"")</f>
        <v/>
      </c>
    </row>
    <row r="2958" spans="18:25" x14ac:dyDescent="0.2">
      <c r="R2958" s="16" t="e">
        <f>INDEX('Compréhension de l''écrit'!$A$2:$A$971,ROUNDUP((ROW()-1)/(COUNTA('Compréhension de l''écrit'!$F$1:$DA$1)+1),0))</f>
        <v>#REF!</v>
      </c>
      <c r="S2958" s="16" t="e">
        <f>INDEX('Compréhension de l''écrit'!$B$2:$B$971,ROUNDUP((ROW()-1)/(COUNTA('Compréhension de l''écrit'!$F$1:$DA$1)+1),0))</f>
        <v>#REF!</v>
      </c>
      <c r="T2958" s="16" t="e">
        <f>INDEX('Compréhension de l''écrit'!$C$2:$C$971,ROUNDUP((ROW()-1)/(COUNTA('Compréhension de l''écrit'!$F$1:$DA$1)+1),0))</f>
        <v>#REF!</v>
      </c>
      <c r="U2958" s="16" t="e">
        <f>INDEX('Compréhension de l''écrit'!$D$2:$D$971,ROUNDUP((ROW()-1)/(COUNTA('Compréhension de l''écrit'!$F$1:$DA$1)+1),0))</f>
        <v>#REF!</v>
      </c>
      <c r="V2958" s="16">
        <f>INDEX('Compréhension de l''écrit'!$E$1:$DA$1,+MOD(ROW()-2,COUNTA($H$5:$H$32)*2)+1)</f>
        <v>0</v>
      </c>
      <c r="W2958" s="16" t="str">
        <f>IFERROR(INDEX('Compréhension de l''écrit'!$E$1:$DA$971,MATCH(S2958,'Compréhension de l''écrit'!$B$2:$B$971,0)+1,MATCH(V2958,'Compréhension de l''écrit'!$E$1:$DA$1,0)),"")</f>
        <v/>
      </c>
      <c r="X2958" s="16" t="e">
        <f t="shared" si="48"/>
        <v>#REF!</v>
      </c>
      <c r="Y2958" s="16" t="str">
        <f>IFERROR(VLOOKUP(V2958,Paramétrages!H:I,2,FALSE),"")</f>
        <v/>
      </c>
    </row>
    <row r="2959" spans="18:25" x14ac:dyDescent="0.2">
      <c r="R2959" s="16" t="e">
        <f>INDEX('Compréhension de l''écrit'!$A$2:$A$971,ROUNDUP((ROW()-1)/(COUNTA('Compréhension de l''écrit'!$F$1:$DA$1)+1),0))</f>
        <v>#REF!</v>
      </c>
      <c r="S2959" s="16" t="e">
        <f>INDEX('Compréhension de l''écrit'!$B$2:$B$971,ROUNDUP((ROW()-1)/(COUNTA('Compréhension de l''écrit'!$F$1:$DA$1)+1),0))</f>
        <v>#REF!</v>
      </c>
      <c r="T2959" s="16" t="e">
        <f>INDEX('Compréhension de l''écrit'!$C$2:$C$971,ROUNDUP((ROW()-1)/(COUNTA('Compréhension de l''écrit'!$F$1:$DA$1)+1),0))</f>
        <v>#REF!</v>
      </c>
      <c r="U2959" s="16" t="e">
        <f>INDEX('Compréhension de l''écrit'!$D$2:$D$971,ROUNDUP((ROW()-1)/(COUNTA('Compréhension de l''écrit'!$F$1:$DA$1)+1),0))</f>
        <v>#REF!</v>
      </c>
      <c r="V2959" s="16">
        <f>INDEX('Compréhension de l''écrit'!$E$1:$DA$1,+MOD(ROW()-2,COUNTA($H$5:$H$32)*2)+1)</f>
        <v>0</v>
      </c>
      <c r="W2959" s="16" t="str">
        <f>IFERROR(INDEX('Compréhension de l''écrit'!$E$1:$DA$971,MATCH(S2959,'Compréhension de l''écrit'!$B$2:$B$971,0)+1,MATCH(V2959,'Compréhension de l''écrit'!$E$1:$DA$1,0)),"")</f>
        <v/>
      </c>
      <c r="X2959" s="16" t="e">
        <f t="shared" si="48"/>
        <v>#REF!</v>
      </c>
      <c r="Y2959" s="16" t="str">
        <f>IFERROR(VLOOKUP(V2959,Paramétrages!H:I,2,FALSE),"")</f>
        <v/>
      </c>
    </row>
    <row r="2960" spans="18:25" x14ac:dyDescent="0.2">
      <c r="R2960" s="16" t="e">
        <f>INDEX('Compréhension de l''écrit'!$A$2:$A$971,ROUNDUP((ROW()-1)/(COUNTA('Compréhension de l''écrit'!$F$1:$DA$1)+1),0))</f>
        <v>#REF!</v>
      </c>
      <c r="S2960" s="16" t="e">
        <f>INDEX('Compréhension de l''écrit'!$B$2:$B$971,ROUNDUP((ROW()-1)/(COUNTA('Compréhension de l''écrit'!$F$1:$DA$1)+1),0))</f>
        <v>#REF!</v>
      </c>
      <c r="T2960" s="16" t="e">
        <f>INDEX('Compréhension de l''écrit'!$C$2:$C$971,ROUNDUP((ROW()-1)/(COUNTA('Compréhension de l''écrit'!$F$1:$DA$1)+1),0))</f>
        <v>#REF!</v>
      </c>
      <c r="U2960" s="16" t="e">
        <f>INDEX('Compréhension de l''écrit'!$D$2:$D$971,ROUNDUP((ROW()-1)/(COUNTA('Compréhension de l''écrit'!$F$1:$DA$1)+1),0))</f>
        <v>#REF!</v>
      </c>
      <c r="V2960" s="16">
        <f>INDEX('Compréhension de l''écrit'!$E$1:$DA$1,+MOD(ROW()-2,COUNTA($H$5:$H$32)*2)+1)</f>
        <v>0</v>
      </c>
      <c r="W2960" s="16" t="str">
        <f>IFERROR(INDEX('Compréhension de l''écrit'!$E$1:$DA$971,MATCH(S2960,'Compréhension de l''écrit'!$B$2:$B$971,0)+1,MATCH(V2960,'Compréhension de l''écrit'!$E$1:$DA$1,0)),"")</f>
        <v/>
      </c>
      <c r="X2960" s="16" t="e">
        <f t="shared" si="48"/>
        <v>#REF!</v>
      </c>
      <c r="Y2960" s="16" t="str">
        <f>IFERROR(VLOOKUP(V2960,Paramétrages!H:I,2,FALSE),"")</f>
        <v/>
      </c>
    </row>
    <row r="2961" spans="18:25" x14ac:dyDescent="0.2">
      <c r="R2961" s="16" t="e">
        <f>INDEX('Compréhension de l''écrit'!$A$2:$A$971,ROUNDUP((ROW()-1)/(COUNTA('Compréhension de l''écrit'!$F$1:$DA$1)+1),0))</f>
        <v>#REF!</v>
      </c>
      <c r="S2961" s="16" t="e">
        <f>INDEX('Compréhension de l''écrit'!$B$2:$B$971,ROUNDUP((ROW()-1)/(COUNTA('Compréhension de l''écrit'!$F$1:$DA$1)+1),0))</f>
        <v>#REF!</v>
      </c>
      <c r="T2961" s="16" t="e">
        <f>INDEX('Compréhension de l''écrit'!$C$2:$C$971,ROUNDUP((ROW()-1)/(COUNTA('Compréhension de l''écrit'!$F$1:$DA$1)+1),0))</f>
        <v>#REF!</v>
      </c>
      <c r="U2961" s="16" t="e">
        <f>INDEX('Compréhension de l''écrit'!$D$2:$D$971,ROUNDUP((ROW()-1)/(COUNTA('Compréhension de l''écrit'!$F$1:$DA$1)+1),0))</f>
        <v>#REF!</v>
      </c>
      <c r="V2961" s="16">
        <f>INDEX('Compréhension de l''écrit'!$E$1:$DA$1,+MOD(ROW()-2,COUNTA($H$5:$H$32)*2)+1)</f>
        <v>0</v>
      </c>
      <c r="W2961" s="16" t="str">
        <f>IFERROR(INDEX('Compréhension de l''écrit'!$E$1:$DA$971,MATCH(S2961,'Compréhension de l''écrit'!$B$2:$B$971,0)+1,MATCH(V2961,'Compréhension de l''écrit'!$E$1:$DA$1,0)),"")</f>
        <v/>
      </c>
      <c r="X2961" s="16" t="e">
        <f t="shared" si="48"/>
        <v>#REF!</v>
      </c>
      <c r="Y2961" s="16" t="str">
        <f>IFERROR(VLOOKUP(V2961,Paramétrages!H:I,2,FALSE),"")</f>
        <v/>
      </c>
    </row>
    <row r="2962" spans="18:25" x14ac:dyDescent="0.2">
      <c r="R2962" s="16" t="e">
        <f>INDEX('Compréhension de l''écrit'!$A$2:$A$971,ROUNDUP((ROW()-1)/(COUNTA('Compréhension de l''écrit'!$F$1:$DA$1)+1),0))</f>
        <v>#REF!</v>
      </c>
      <c r="S2962" s="16" t="e">
        <f>INDEX('Compréhension de l''écrit'!$B$2:$B$971,ROUNDUP((ROW()-1)/(COUNTA('Compréhension de l''écrit'!$F$1:$DA$1)+1),0))</f>
        <v>#REF!</v>
      </c>
      <c r="T2962" s="16" t="e">
        <f>INDEX('Compréhension de l''écrit'!$C$2:$C$971,ROUNDUP((ROW()-1)/(COUNTA('Compréhension de l''écrit'!$F$1:$DA$1)+1),0))</f>
        <v>#REF!</v>
      </c>
      <c r="U2962" s="16" t="e">
        <f>INDEX('Compréhension de l''écrit'!$D$2:$D$971,ROUNDUP((ROW()-1)/(COUNTA('Compréhension de l''écrit'!$F$1:$DA$1)+1),0))</f>
        <v>#REF!</v>
      </c>
      <c r="V2962" s="16">
        <f>INDEX('Compréhension de l''écrit'!$E$1:$DA$1,+MOD(ROW()-2,COUNTA($H$5:$H$32)*2)+1)</f>
        <v>0</v>
      </c>
      <c r="W2962" s="16" t="str">
        <f>IFERROR(INDEX('Compréhension de l''écrit'!$E$1:$DA$971,MATCH(S2962,'Compréhension de l''écrit'!$B$2:$B$971,0)+1,MATCH(V2962,'Compréhension de l''écrit'!$E$1:$DA$1,0)),"")</f>
        <v/>
      </c>
      <c r="X2962" s="16" t="e">
        <f t="shared" si="48"/>
        <v>#REF!</v>
      </c>
      <c r="Y2962" s="16" t="str">
        <f>IFERROR(VLOOKUP(V2962,Paramétrages!H:I,2,FALSE),"")</f>
        <v/>
      </c>
    </row>
    <row r="2963" spans="18:25" x14ac:dyDescent="0.2">
      <c r="R2963" s="16" t="e">
        <f>INDEX('Compréhension de l''écrit'!$A$2:$A$971,ROUNDUP((ROW()-1)/(COUNTA('Compréhension de l''écrit'!$F$1:$DA$1)+1),0))</f>
        <v>#REF!</v>
      </c>
      <c r="S2963" s="16" t="e">
        <f>INDEX('Compréhension de l''écrit'!$B$2:$B$971,ROUNDUP((ROW()-1)/(COUNTA('Compréhension de l''écrit'!$F$1:$DA$1)+1),0))</f>
        <v>#REF!</v>
      </c>
      <c r="T2963" s="16" t="e">
        <f>INDEX('Compréhension de l''écrit'!$C$2:$C$971,ROUNDUP((ROW()-1)/(COUNTA('Compréhension de l''écrit'!$F$1:$DA$1)+1),0))</f>
        <v>#REF!</v>
      </c>
      <c r="U2963" s="16" t="e">
        <f>INDEX('Compréhension de l''écrit'!$D$2:$D$971,ROUNDUP((ROW()-1)/(COUNTA('Compréhension de l''écrit'!$F$1:$DA$1)+1),0))</f>
        <v>#REF!</v>
      </c>
      <c r="V2963" s="16">
        <f>INDEX('Compréhension de l''écrit'!$E$1:$DA$1,+MOD(ROW()-2,COUNTA($H$5:$H$32)*2)+1)</f>
        <v>0</v>
      </c>
      <c r="W2963" s="16" t="str">
        <f>IFERROR(INDEX('Compréhension de l''écrit'!$E$1:$DA$971,MATCH(S2963,'Compréhension de l''écrit'!$B$2:$B$971,0)+1,MATCH(V2963,'Compréhension de l''écrit'!$E$1:$DA$1,0)),"")</f>
        <v/>
      </c>
      <c r="X2963" s="16" t="e">
        <f t="shared" si="48"/>
        <v>#REF!</v>
      </c>
      <c r="Y2963" s="16" t="str">
        <f>IFERROR(VLOOKUP(V2963,Paramétrages!H:I,2,FALSE),"")</f>
        <v/>
      </c>
    </row>
    <row r="2964" spans="18:25" x14ac:dyDescent="0.2">
      <c r="R2964" s="16" t="e">
        <f>INDEX('Compréhension de l''écrit'!$A$2:$A$971,ROUNDUP((ROW()-1)/(COUNTA('Compréhension de l''écrit'!$F$1:$DA$1)+1),0))</f>
        <v>#REF!</v>
      </c>
      <c r="S2964" s="16" t="e">
        <f>INDEX('Compréhension de l''écrit'!$B$2:$B$971,ROUNDUP((ROW()-1)/(COUNTA('Compréhension de l''écrit'!$F$1:$DA$1)+1),0))</f>
        <v>#REF!</v>
      </c>
      <c r="T2964" s="16" t="e">
        <f>INDEX('Compréhension de l''écrit'!$C$2:$C$971,ROUNDUP((ROW()-1)/(COUNTA('Compréhension de l''écrit'!$F$1:$DA$1)+1),0))</f>
        <v>#REF!</v>
      </c>
      <c r="U2964" s="16" t="e">
        <f>INDEX('Compréhension de l''écrit'!$D$2:$D$971,ROUNDUP((ROW()-1)/(COUNTA('Compréhension de l''écrit'!$F$1:$DA$1)+1),0))</f>
        <v>#REF!</v>
      </c>
      <c r="V2964" s="16">
        <f>INDEX('Compréhension de l''écrit'!$E$1:$DA$1,+MOD(ROW()-2,COUNTA($H$5:$H$32)*2)+1)</f>
        <v>0</v>
      </c>
      <c r="W2964" s="16" t="str">
        <f>IFERROR(INDEX('Compréhension de l''écrit'!$E$1:$DA$971,MATCH(S2964,'Compréhension de l''écrit'!$B$2:$B$971,0)+1,MATCH(V2964,'Compréhension de l''écrit'!$E$1:$DA$1,0)),"")</f>
        <v/>
      </c>
      <c r="X2964" s="16" t="e">
        <f t="shared" si="48"/>
        <v>#REF!</v>
      </c>
      <c r="Y2964" s="16" t="str">
        <f>IFERROR(VLOOKUP(V2964,Paramétrages!H:I,2,FALSE),"")</f>
        <v/>
      </c>
    </row>
    <row r="2965" spans="18:25" x14ac:dyDescent="0.2">
      <c r="R2965" s="16" t="e">
        <f>INDEX('Compréhension de l''écrit'!$A$2:$A$971,ROUNDUP((ROW()-1)/(COUNTA('Compréhension de l''écrit'!$F$1:$DA$1)+1),0))</f>
        <v>#REF!</v>
      </c>
      <c r="S2965" s="16" t="e">
        <f>INDEX('Compréhension de l''écrit'!$B$2:$B$971,ROUNDUP((ROW()-1)/(COUNTA('Compréhension de l''écrit'!$F$1:$DA$1)+1),0))</f>
        <v>#REF!</v>
      </c>
      <c r="T2965" s="16" t="e">
        <f>INDEX('Compréhension de l''écrit'!$C$2:$C$971,ROUNDUP((ROW()-1)/(COUNTA('Compréhension de l''écrit'!$F$1:$DA$1)+1),0))</f>
        <v>#REF!</v>
      </c>
      <c r="U2965" s="16" t="e">
        <f>INDEX('Compréhension de l''écrit'!$D$2:$D$971,ROUNDUP((ROW()-1)/(COUNTA('Compréhension de l''écrit'!$F$1:$DA$1)+1),0))</f>
        <v>#REF!</v>
      </c>
      <c r="V2965" s="16">
        <f>INDEX('Compréhension de l''écrit'!$E$1:$DA$1,+MOD(ROW()-2,COUNTA($H$5:$H$32)*2)+1)</f>
        <v>0</v>
      </c>
      <c r="W2965" s="16" t="str">
        <f>IFERROR(INDEX('Compréhension de l''écrit'!$E$1:$DA$971,MATCH(S2965,'Compréhension de l''écrit'!$B$2:$B$971,0)+1,MATCH(V2965,'Compréhension de l''écrit'!$E$1:$DA$1,0)),"")</f>
        <v/>
      </c>
      <c r="X2965" s="16" t="e">
        <f t="shared" si="48"/>
        <v>#REF!</v>
      </c>
      <c r="Y2965" s="16" t="str">
        <f>IFERROR(VLOOKUP(V2965,Paramétrages!H:I,2,FALSE),"")</f>
        <v/>
      </c>
    </row>
    <row r="2966" spans="18:25" x14ac:dyDescent="0.2">
      <c r="R2966" s="16" t="e">
        <f>INDEX('Compréhension de l''écrit'!$A$2:$A$971,ROUNDUP((ROW()-1)/(COUNTA('Compréhension de l''écrit'!$F$1:$DA$1)+1),0))</f>
        <v>#REF!</v>
      </c>
      <c r="S2966" s="16" t="e">
        <f>INDEX('Compréhension de l''écrit'!$B$2:$B$971,ROUNDUP((ROW()-1)/(COUNTA('Compréhension de l''écrit'!$F$1:$DA$1)+1),0))</f>
        <v>#REF!</v>
      </c>
      <c r="T2966" s="16" t="e">
        <f>INDEX('Compréhension de l''écrit'!$C$2:$C$971,ROUNDUP((ROW()-1)/(COUNTA('Compréhension de l''écrit'!$F$1:$DA$1)+1),0))</f>
        <v>#REF!</v>
      </c>
      <c r="U2966" s="16" t="e">
        <f>INDEX('Compréhension de l''écrit'!$D$2:$D$971,ROUNDUP((ROW()-1)/(COUNTA('Compréhension de l''écrit'!$F$1:$DA$1)+1),0))</f>
        <v>#REF!</v>
      </c>
      <c r="V2966" s="16">
        <f>INDEX('Compréhension de l''écrit'!$E$1:$DA$1,+MOD(ROW()-2,COUNTA($H$5:$H$32)*2)+1)</f>
        <v>0</v>
      </c>
      <c r="W2966" s="16" t="str">
        <f>IFERROR(INDEX('Compréhension de l''écrit'!$E$1:$DA$971,MATCH(S2966,'Compréhension de l''écrit'!$B$2:$B$971,0)+1,MATCH(V2966,'Compréhension de l''écrit'!$E$1:$DA$1,0)),"")</f>
        <v/>
      </c>
      <c r="X2966" s="16" t="e">
        <f t="shared" si="48"/>
        <v>#REF!</v>
      </c>
      <c r="Y2966" s="16" t="str">
        <f>IFERROR(VLOOKUP(V2966,Paramétrages!H:I,2,FALSE),"")</f>
        <v/>
      </c>
    </row>
    <row r="2967" spans="18:25" x14ac:dyDescent="0.2">
      <c r="R2967" s="16" t="e">
        <f>INDEX('Compréhension de l''écrit'!$A$2:$A$971,ROUNDUP((ROW()-1)/(COUNTA('Compréhension de l''écrit'!$F$1:$DA$1)+1),0))</f>
        <v>#REF!</v>
      </c>
      <c r="S2967" s="16" t="e">
        <f>INDEX('Compréhension de l''écrit'!$B$2:$B$971,ROUNDUP((ROW()-1)/(COUNTA('Compréhension de l''écrit'!$F$1:$DA$1)+1),0))</f>
        <v>#REF!</v>
      </c>
      <c r="T2967" s="16" t="e">
        <f>INDEX('Compréhension de l''écrit'!$C$2:$C$971,ROUNDUP((ROW()-1)/(COUNTA('Compréhension de l''écrit'!$F$1:$DA$1)+1),0))</f>
        <v>#REF!</v>
      </c>
      <c r="U2967" s="16" t="e">
        <f>INDEX('Compréhension de l''écrit'!$D$2:$D$971,ROUNDUP((ROW()-1)/(COUNTA('Compréhension de l''écrit'!$F$1:$DA$1)+1),0))</f>
        <v>#REF!</v>
      </c>
      <c r="V2967" s="16">
        <f>INDEX('Compréhension de l''écrit'!$E$1:$DA$1,+MOD(ROW()-2,COUNTA($H$5:$H$32)*2)+1)</f>
        <v>0</v>
      </c>
      <c r="W2967" s="16" t="str">
        <f>IFERROR(INDEX('Compréhension de l''écrit'!$E$1:$DA$971,MATCH(S2967,'Compréhension de l''écrit'!$B$2:$B$971,0)+1,MATCH(V2967,'Compréhension de l''écrit'!$E$1:$DA$1,0)),"")</f>
        <v/>
      </c>
      <c r="X2967" s="16" t="e">
        <f t="shared" si="48"/>
        <v>#REF!</v>
      </c>
      <c r="Y2967" s="16" t="str">
        <f>IFERROR(VLOOKUP(V2967,Paramétrages!H:I,2,FALSE),"")</f>
        <v/>
      </c>
    </row>
    <row r="2968" spans="18:25" x14ac:dyDescent="0.2">
      <c r="R2968" s="16" t="e">
        <f>INDEX('Compréhension de l''écrit'!$A$2:$A$971,ROUNDUP((ROW()-1)/(COUNTA('Compréhension de l''écrit'!$F$1:$DA$1)+1),0))</f>
        <v>#REF!</v>
      </c>
      <c r="S2968" s="16" t="e">
        <f>INDEX('Compréhension de l''écrit'!$B$2:$B$971,ROUNDUP((ROW()-1)/(COUNTA('Compréhension de l''écrit'!$F$1:$DA$1)+1),0))</f>
        <v>#REF!</v>
      </c>
      <c r="T2968" s="16" t="e">
        <f>INDEX('Compréhension de l''écrit'!$C$2:$C$971,ROUNDUP((ROW()-1)/(COUNTA('Compréhension de l''écrit'!$F$1:$DA$1)+1),0))</f>
        <v>#REF!</v>
      </c>
      <c r="U2968" s="16" t="e">
        <f>INDEX('Compréhension de l''écrit'!$D$2:$D$971,ROUNDUP((ROW()-1)/(COUNTA('Compréhension de l''écrit'!$F$1:$DA$1)+1),0))</f>
        <v>#REF!</v>
      </c>
      <c r="V2968" s="16">
        <f>INDEX('Compréhension de l''écrit'!$E$1:$DA$1,+MOD(ROW()-2,COUNTA($H$5:$H$32)*2)+1)</f>
        <v>0</v>
      </c>
      <c r="W2968" s="16" t="str">
        <f>IFERROR(INDEX('Compréhension de l''écrit'!$E$1:$DA$971,MATCH(S2968,'Compréhension de l''écrit'!$B$2:$B$971,0)+1,MATCH(V2968,'Compréhension de l''écrit'!$E$1:$DA$1,0)),"")</f>
        <v/>
      </c>
      <c r="X2968" s="16" t="e">
        <f t="shared" si="48"/>
        <v>#REF!</v>
      </c>
      <c r="Y2968" s="16" t="str">
        <f>IFERROR(VLOOKUP(V2968,Paramétrages!H:I,2,FALSE),"")</f>
        <v/>
      </c>
    </row>
    <row r="2969" spans="18:25" x14ac:dyDescent="0.2">
      <c r="R2969" s="16" t="e">
        <f>INDEX('Compréhension de l''écrit'!$A$2:$A$971,ROUNDUP((ROW()-1)/(COUNTA('Compréhension de l''écrit'!$F$1:$DA$1)+1),0))</f>
        <v>#REF!</v>
      </c>
      <c r="S2969" s="16" t="e">
        <f>INDEX('Compréhension de l''écrit'!$B$2:$B$971,ROUNDUP((ROW()-1)/(COUNTA('Compréhension de l''écrit'!$F$1:$DA$1)+1),0))</f>
        <v>#REF!</v>
      </c>
      <c r="T2969" s="16" t="e">
        <f>INDEX('Compréhension de l''écrit'!$C$2:$C$971,ROUNDUP((ROW()-1)/(COUNTA('Compréhension de l''écrit'!$F$1:$DA$1)+1),0))</f>
        <v>#REF!</v>
      </c>
      <c r="U2969" s="16" t="e">
        <f>INDEX('Compréhension de l''écrit'!$D$2:$D$971,ROUNDUP((ROW()-1)/(COUNTA('Compréhension de l''écrit'!$F$1:$DA$1)+1),0))</f>
        <v>#REF!</v>
      </c>
      <c r="V2969" s="16">
        <f>INDEX('Compréhension de l''écrit'!$E$1:$DA$1,+MOD(ROW()-2,COUNTA($H$5:$H$32)*2)+1)</f>
        <v>0</v>
      </c>
      <c r="W2969" s="16" t="str">
        <f>IFERROR(INDEX('Compréhension de l''écrit'!$E$1:$DA$971,MATCH(S2969,'Compréhension de l''écrit'!$B$2:$B$971,0)+1,MATCH(V2969,'Compréhension de l''écrit'!$E$1:$DA$1,0)),"")</f>
        <v/>
      </c>
      <c r="X2969" s="16" t="e">
        <f t="shared" si="48"/>
        <v>#REF!</v>
      </c>
      <c r="Y2969" s="16" t="str">
        <f>IFERROR(VLOOKUP(V2969,Paramétrages!H:I,2,FALSE),"")</f>
        <v/>
      </c>
    </row>
    <row r="2970" spans="18:25" x14ac:dyDescent="0.2">
      <c r="R2970" s="16" t="e">
        <f>INDEX('Compréhension de l''écrit'!$A$2:$A$971,ROUNDUP((ROW()-1)/(COUNTA('Compréhension de l''écrit'!$F$1:$DA$1)+1),0))</f>
        <v>#REF!</v>
      </c>
      <c r="S2970" s="16" t="e">
        <f>INDEX('Compréhension de l''écrit'!$B$2:$B$971,ROUNDUP((ROW()-1)/(COUNTA('Compréhension de l''écrit'!$F$1:$DA$1)+1),0))</f>
        <v>#REF!</v>
      </c>
      <c r="T2970" s="16" t="e">
        <f>INDEX('Compréhension de l''écrit'!$C$2:$C$971,ROUNDUP((ROW()-1)/(COUNTA('Compréhension de l''écrit'!$F$1:$DA$1)+1),0))</f>
        <v>#REF!</v>
      </c>
      <c r="U2970" s="16" t="e">
        <f>INDEX('Compréhension de l''écrit'!$D$2:$D$971,ROUNDUP((ROW()-1)/(COUNTA('Compréhension de l''écrit'!$F$1:$DA$1)+1),0))</f>
        <v>#REF!</v>
      </c>
      <c r="V2970" s="16">
        <f>INDEX('Compréhension de l''écrit'!$E$1:$DA$1,+MOD(ROW()-2,COUNTA($H$5:$H$32)*2)+1)</f>
        <v>0</v>
      </c>
      <c r="W2970" s="16" t="str">
        <f>IFERROR(INDEX('Compréhension de l''écrit'!$E$1:$DA$971,MATCH(S2970,'Compréhension de l''écrit'!$B$2:$B$971,0)+1,MATCH(V2970,'Compréhension de l''écrit'!$E$1:$DA$1,0)),"")</f>
        <v/>
      </c>
      <c r="X2970" s="16" t="e">
        <f t="shared" si="48"/>
        <v>#REF!</v>
      </c>
      <c r="Y2970" s="16" t="str">
        <f>IFERROR(VLOOKUP(V2970,Paramétrages!H:I,2,FALSE),"")</f>
        <v/>
      </c>
    </row>
    <row r="2971" spans="18:25" x14ac:dyDescent="0.2">
      <c r="R2971" s="16" t="e">
        <f>INDEX('Compréhension de l''écrit'!$A$2:$A$971,ROUNDUP((ROW()-1)/(COUNTA('Compréhension de l''écrit'!$F$1:$DA$1)+1),0))</f>
        <v>#REF!</v>
      </c>
      <c r="S2971" s="16" t="e">
        <f>INDEX('Compréhension de l''écrit'!$B$2:$B$971,ROUNDUP((ROW()-1)/(COUNTA('Compréhension de l''écrit'!$F$1:$DA$1)+1),0))</f>
        <v>#REF!</v>
      </c>
      <c r="T2971" s="16" t="e">
        <f>INDEX('Compréhension de l''écrit'!$C$2:$C$971,ROUNDUP((ROW()-1)/(COUNTA('Compréhension de l''écrit'!$F$1:$DA$1)+1),0))</f>
        <v>#REF!</v>
      </c>
      <c r="U2971" s="16" t="e">
        <f>INDEX('Compréhension de l''écrit'!$D$2:$D$971,ROUNDUP((ROW()-1)/(COUNTA('Compréhension de l''écrit'!$F$1:$DA$1)+1),0))</f>
        <v>#REF!</v>
      </c>
      <c r="V2971" s="16">
        <f>INDEX('Compréhension de l''écrit'!$E$1:$DA$1,+MOD(ROW()-2,COUNTA($H$5:$H$32)*2)+1)</f>
        <v>0</v>
      </c>
      <c r="W2971" s="16" t="str">
        <f>IFERROR(INDEX('Compréhension de l''écrit'!$E$1:$DA$971,MATCH(S2971,'Compréhension de l''écrit'!$B$2:$B$971,0)+1,MATCH(V2971,'Compréhension de l''écrit'!$E$1:$DA$1,0)),"")</f>
        <v/>
      </c>
      <c r="X2971" s="16" t="e">
        <f t="shared" si="48"/>
        <v>#REF!</v>
      </c>
      <c r="Y2971" s="16" t="str">
        <f>IFERROR(VLOOKUP(V2971,Paramétrages!H:I,2,FALSE),"")</f>
        <v/>
      </c>
    </row>
    <row r="2972" spans="18:25" x14ac:dyDescent="0.2">
      <c r="R2972" s="16" t="e">
        <f>INDEX('Compréhension de l''écrit'!$A$2:$A$971,ROUNDUP((ROW()-1)/(COUNTA('Compréhension de l''écrit'!$F$1:$DA$1)+1),0))</f>
        <v>#REF!</v>
      </c>
      <c r="S2972" s="16" t="e">
        <f>INDEX('Compréhension de l''écrit'!$B$2:$B$971,ROUNDUP((ROW()-1)/(COUNTA('Compréhension de l''écrit'!$F$1:$DA$1)+1),0))</f>
        <v>#REF!</v>
      </c>
      <c r="T2972" s="16" t="e">
        <f>INDEX('Compréhension de l''écrit'!$C$2:$C$971,ROUNDUP((ROW()-1)/(COUNTA('Compréhension de l''écrit'!$F$1:$DA$1)+1),0))</f>
        <v>#REF!</v>
      </c>
      <c r="U2972" s="16" t="e">
        <f>INDEX('Compréhension de l''écrit'!$D$2:$D$971,ROUNDUP((ROW()-1)/(COUNTA('Compréhension de l''écrit'!$F$1:$DA$1)+1),0))</f>
        <v>#REF!</v>
      </c>
      <c r="V2972" s="16">
        <f>INDEX('Compréhension de l''écrit'!$E$1:$DA$1,+MOD(ROW()-2,COUNTA($H$5:$H$32)*2)+1)</f>
        <v>0</v>
      </c>
      <c r="W2972" s="16" t="str">
        <f>IFERROR(INDEX('Compréhension de l''écrit'!$E$1:$DA$971,MATCH(S2972,'Compréhension de l''écrit'!$B$2:$B$971,0)+1,MATCH(V2972,'Compréhension de l''écrit'!$E$1:$DA$1,0)),"")</f>
        <v/>
      </c>
      <c r="X2972" s="16" t="e">
        <f t="shared" si="48"/>
        <v>#REF!</v>
      </c>
      <c r="Y2972" s="16" t="str">
        <f>IFERROR(VLOOKUP(V2972,Paramétrages!H:I,2,FALSE),"")</f>
        <v/>
      </c>
    </row>
    <row r="2973" spans="18:25" x14ac:dyDescent="0.2">
      <c r="R2973" s="16" t="e">
        <f>INDEX('Compréhension de l''écrit'!$A$2:$A$971,ROUNDUP((ROW()-1)/(COUNTA('Compréhension de l''écrit'!$F$1:$DA$1)+1),0))</f>
        <v>#REF!</v>
      </c>
      <c r="S2973" s="16" t="e">
        <f>INDEX('Compréhension de l''écrit'!$B$2:$B$971,ROUNDUP((ROW()-1)/(COUNTA('Compréhension de l''écrit'!$F$1:$DA$1)+1),0))</f>
        <v>#REF!</v>
      </c>
      <c r="T2973" s="16" t="e">
        <f>INDEX('Compréhension de l''écrit'!$C$2:$C$971,ROUNDUP((ROW()-1)/(COUNTA('Compréhension de l''écrit'!$F$1:$DA$1)+1),0))</f>
        <v>#REF!</v>
      </c>
      <c r="U2973" s="16" t="e">
        <f>INDEX('Compréhension de l''écrit'!$D$2:$D$971,ROUNDUP((ROW()-1)/(COUNTA('Compréhension de l''écrit'!$F$1:$DA$1)+1),0))</f>
        <v>#REF!</v>
      </c>
      <c r="V2973" s="16">
        <f>INDEX('Compréhension de l''écrit'!$E$1:$DA$1,+MOD(ROW()-2,COUNTA($H$5:$H$32)*2)+1)</f>
        <v>0</v>
      </c>
      <c r="W2973" s="16" t="str">
        <f>IFERROR(INDEX('Compréhension de l''écrit'!$E$1:$DA$971,MATCH(S2973,'Compréhension de l''écrit'!$B$2:$B$971,0)+1,MATCH(V2973,'Compréhension de l''écrit'!$E$1:$DA$1,0)),"")</f>
        <v/>
      </c>
      <c r="X2973" s="16" t="e">
        <f t="shared" si="48"/>
        <v>#REF!</v>
      </c>
      <c r="Y2973" s="16" t="str">
        <f>IFERROR(VLOOKUP(V2973,Paramétrages!H:I,2,FALSE),"")</f>
        <v/>
      </c>
    </row>
    <row r="2974" spans="18:25" x14ac:dyDescent="0.2">
      <c r="R2974" s="16" t="e">
        <f>INDEX('Compréhension de l''écrit'!$A$2:$A$971,ROUNDUP((ROW()-1)/(COUNTA('Compréhension de l''écrit'!$F$1:$DA$1)+1),0))</f>
        <v>#REF!</v>
      </c>
      <c r="S2974" s="16" t="e">
        <f>INDEX('Compréhension de l''écrit'!$B$2:$B$971,ROUNDUP((ROW()-1)/(COUNTA('Compréhension de l''écrit'!$F$1:$DA$1)+1),0))</f>
        <v>#REF!</v>
      </c>
      <c r="T2974" s="16" t="e">
        <f>INDEX('Compréhension de l''écrit'!$C$2:$C$971,ROUNDUP((ROW()-1)/(COUNTA('Compréhension de l''écrit'!$F$1:$DA$1)+1),0))</f>
        <v>#REF!</v>
      </c>
      <c r="U2974" s="16" t="e">
        <f>INDEX('Compréhension de l''écrit'!$D$2:$D$971,ROUNDUP((ROW()-1)/(COUNTA('Compréhension de l''écrit'!$F$1:$DA$1)+1),0))</f>
        <v>#REF!</v>
      </c>
      <c r="V2974" s="16">
        <f>INDEX('Compréhension de l''écrit'!$E$1:$DA$1,+MOD(ROW()-2,COUNTA($H$5:$H$32)*2)+1)</f>
        <v>0</v>
      </c>
      <c r="W2974" s="16" t="str">
        <f>IFERROR(INDEX('Compréhension de l''écrit'!$E$1:$DA$971,MATCH(S2974,'Compréhension de l''écrit'!$B$2:$B$971,0)+1,MATCH(V2974,'Compréhension de l''écrit'!$E$1:$DA$1,0)),"")</f>
        <v/>
      </c>
      <c r="X2974" s="16" t="e">
        <f t="shared" si="48"/>
        <v>#REF!</v>
      </c>
      <c r="Y2974" s="16" t="str">
        <f>IFERROR(VLOOKUP(V2974,Paramétrages!H:I,2,FALSE),"")</f>
        <v/>
      </c>
    </row>
    <row r="2975" spans="18:25" x14ac:dyDescent="0.2">
      <c r="R2975" s="16" t="e">
        <f>INDEX('Compréhension de l''écrit'!$A$2:$A$971,ROUNDUP((ROW()-1)/(COUNTA('Compréhension de l''écrit'!$F$1:$DA$1)+1),0))</f>
        <v>#REF!</v>
      </c>
      <c r="S2975" s="16" t="e">
        <f>INDEX('Compréhension de l''écrit'!$B$2:$B$971,ROUNDUP((ROW()-1)/(COUNTA('Compréhension de l''écrit'!$F$1:$DA$1)+1),0))</f>
        <v>#REF!</v>
      </c>
      <c r="T2975" s="16" t="e">
        <f>INDEX('Compréhension de l''écrit'!$C$2:$C$971,ROUNDUP((ROW()-1)/(COUNTA('Compréhension de l''écrit'!$F$1:$DA$1)+1),0))</f>
        <v>#REF!</v>
      </c>
      <c r="U2975" s="16" t="e">
        <f>INDEX('Compréhension de l''écrit'!$D$2:$D$971,ROUNDUP((ROW()-1)/(COUNTA('Compréhension de l''écrit'!$F$1:$DA$1)+1),0))</f>
        <v>#REF!</v>
      </c>
      <c r="V2975" s="16">
        <f>INDEX('Compréhension de l''écrit'!$E$1:$DA$1,+MOD(ROW()-2,COUNTA($H$5:$H$32)*2)+1)</f>
        <v>0</v>
      </c>
      <c r="W2975" s="16" t="str">
        <f>IFERROR(INDEX('Compréhension de l''écrit'!$E$1:$DA$971,MATCH(S2975,'Compréhension de l''écrit'!$B$2:$B$971,0)+1,MATCH(V2975,'Compréhension de l''écrit'!$E$1:$DA$1,0)),"")</f>
        <v/>
      </c>
      <c r="X2975" s="16" t="e">
        <f t="shared" si="48"/>
        <v>#REF!</v>
      </c>
      <c r="Y2975" s="16" t="str">
        <f>IFERROR(VLOOKUP(V2975,Paramétrages!H:I,2,FALSE),"")</f>
        <v/>
      </c>
    </row>
    <row r="2976" spans="18:25" x14ac:dyDescent="0.2">
      <c r="R2976" s="16" t="e">
        <f>INDEX('Compréhension de l''écrit'!$A$2:$A$971,ROUNDUP((ROW()-1)/(COUNTA('Compréhension de l''écrit'!$F$1:$DA$1)+1),0))</f>
        <v>#REF!</v>
      </c>
      <c r="S2976" s="16" t="e">
        <f>INDEX('Compréhension de l''écrit'!$B$2:$B$971,ROUNDUP((ROW()-1)/(COUNTA('Compréhension de l''écrit'!$F$1:$DA$1)+1),0))</f>
        <v>#REF!</v>
      </c>
      <c r="T2976" s="16" t="e">
        <f>INDEX('Compréhension de l''écrit'!$C$2:$C$971,ROUNDUP((ROW()-1)/(COUNTA('Compréhension de l''écrit'!$F$1:$DA$1)+1),0))</f>
        <v>#REF!</v>
      </c>
      <c r="U2976" s="16" t="e">
        <f>INDEX('Compréhension de l''écrit'!$D$2:$D$971,ROUNDUP((ROW()-1)/(COUNTA('Compréhension de l''écrit'!$F$1:$DA$1)+1),0))</f>
        <v>#REF!</v>
      </c>
      <c r="V2976" s="16">
        <f>INDEX('Compréhension de l''écrit'!$E$1:$DA$1,+MOD(ROW()-2,COUNTA($H$5:$H$32)*2)+1)</f>
        <v>0</v>
      </c>
      <c r="W2976" s="16" t="str">
        <f>IFERROR(INDEX('Compréhension de l''écrit'!$E$1:$DA$971,MATCH(S2976,'Compréhension de l''écrit'!$B$2:$B$971,0)+1,MATCH(V2976,'Compréhension de l''écrit'!$E$1:$DA$1,0)),"")</f>
        <v/>
      </c>
      <c r="X2976" s="16" t="e">
        <f t="shared" si="48"/>
        <v>#REF!</v>
      </c>
      <c r="Y2976" s="16" t="str">
        <f>IFERROR(VLOOKUP(V2976,Paramétrages!H:I,2,FALSE),"")</f>
        <v/>
      </c>
    </row>
    <row r="2977" spans="18:25" x14ac:dyDescent="0.2">
      <c r="R2977" s="16" t="e">
        <f>INDEX('Compréhension de l''écrit'!$A$2:$A$971,ROUNDUP((ROW()-1)/(COUNTA('Compréhension de l''écrit'!$F$1:$DA$1)+1),0))</f>
        <v>#REF!</v>
      </c>
      <c r="S2977" s="16" t="e">
        <f>INDEX('Compréhension de l''écrit'!$B$2:$B$971,ROUNDUP((ROW()-1)/(COUNTA('Compréhension de l''écrit'!$F$1:$DA$1)+1),0))</f>
        <v>#REF!</v>
      </c>
      <c r="T2977" s="16" t="e">
        <f>INDEX('Compréhension de l''écrit'!$C$2:$C$971,ROUNDUP((ROW()-1)/(COUNTA('Compréhension de l''écrit'!$F$1:$DA$1)+1),0))</f>
        <v>#REF!</v>
      </c>
      <c r="U2977" s="16" t="e">
        <f>INDEX('Compréhension de l''écrit'!$D$2:$D$971,ROUNDUP((ROW()-1)/(COUNTA('Compréhension de l''écrit'!$F$1:$DA$1)+1),0))</f>
        <v>#REF!</v>
      </c>
      <c r="V2977" s="16">
        <f>INDEX('Compréhension de l''écrit'!$E$1:$DA$1,+MOD(ROW()-2,COUNTA($H$5:$H$32)*2)+1)</f>
        <v>0</v>
      </c>
      <c r="W2977" s="16" t="str">
        <f>IFERROR(INDEX('Compréhension de l''écrit'!$E$1:$DA$971,MATCH(S2977,'Compréhension de l''écrit'!$B$2:$B$971,0)+1,MATCH(V2977,'Compréhension de l''écrit'!$E$1:$DA$1,0)),"")</f>
        <v/>
      </c>
      <c r="X2977" s="16" t="e">
        <f t="shared" si="48"/>
        <v>#REF!</v>
      </c>
      <c r="Y2977" s="16" t="str">
        <f>IFERROR(VLOOKUP(V2977,Paramétrages!H:I,2,FALSE),"")</f>
        <v/>
      </c>
    </row>
    <row r="2978" spans="18:25" x14ac:dyDescent="0.2">
      <c r="R2978" s="16" t="e">
        <f>INDEX('Compréhension de l''écrit'!$A$2:$A$971,ROUNDUP((ROW()-1)/(COUNTA('Compréhension de l''écrit'!$F$1:$DA$1)+1),0))</f>
        <v>#REF!</v>
      </c>
      <c r="S2978" s="16" t="e">
        <f>INDEX('Compréhension de l''écrit'!$B$2:$B$971,ROUNDUP((ROW()-1)/(COUNTA('Compréhension de l''écrit'!$F$1:$DA$1)+1),0))</f>
        <v>#REF!</v>
      </c>
      <c r="T2978" s="16" t="e">
        <f>INDEX('Compréhension de l''écrit'!$C$2:$C$971,ROUNDUP((ROW()-1)/(COUNTA('Compréhension de l''écrit'!$F$1:$DA$1)+1),0))</f>
        <v>#REF!</v>
      </c>
      <c r="U2978" s="16" t="e">
        <f>INDEX('Compréhension de l''écrit'!$D$2:$D$971,ROUNDUP((ROW()-1)/(COUNTA('Compréhension de l''écrit'!$F$1:$DA$1)+1),0))</f>
        <v>#REF!</v>
      </c>
      <c r="V2978" s="16">
        <f>INDEX('Compréhension de l''écrit'!$E$1:$DA$1,+MOD(ROW()-2,COUNTA($H$5:$H$32)*2)+1)</f>
        <v>0</v>
      </c>
      <c r="W2978" s="16" t="str">
        <f>IFERROR(INDEX('Compréhension de l''écrit'!$E$1:$DA$971,MATCH(S2978,'Compréhension de l''écrit'!$B$2:$B$971,0)+1,MATCH(V2978,'Compréhension de l''écrit'!$E$1:$DA$1,0)),"")</f>
        <v/>
      </c>
      <c r="X2978" s="16" t="e">
        <f t="shared" si="48"/>
        <v>#REF!</v>
      </c>
      <c r="Y2978" s="16" t="str">
        <f>IFERROR(VLOOKUP(V2978,Paramétrages!H:I,2,FALSE),"")</f>
        <v/>
      </c>
    </row>
    <row r="2979" spans="18:25" x14ac:dyDescent="0.2">
      <c r="R2979" s="16" t="e">
        <f>INDEX('Compréhension de l''écrit'!$A$2:$A$971,ROUNDUP((ROW()-1)/(COUNTA('Compréhension de l''écrit'!$F$1:$DA$1)+1),0))</f>
        <v>#REF!</v>
      </c>
      <c r="S2979" s="16" t="e">
        <f>INDEX('Compréhension de l''écrit'!$B$2:$B$971,ROUNDUP((ROW()-1)/(COUNTA('Compréhension de l''écrit'!$F$1:$DA$1)+1),0))</f>
        <v>#REF!</v>
      </c>
      <c r="T2979" s="16" t="e">
        <f>INDEX('Compréhension de l''écrit'!$C$2:$C$971,ROUNDUP((ROW()-1)/(COUNTA('Compréhension de l''écrit'!$F$1:$DA$1)+1),0))</f>
        <v>#REF!</v>
      </c>
      <c r="U2979" s="16" t="e">
        <f>INDEX('Compréhension de l''écrit'!$D$2:$D$971,ROUNDUP((ROW()-1)/(COUNTA('Compréhension de l''écrit'!$F$1:$DA$1)+1),0))</f>
        <v>#REF!</v>
      </c>
      <c r="V2979" s="16">
        <f>INDEX('Compréhension de l''écrit'!$E$1:$DA$1,+MOD(ROW()-2,COUNTA($H$5:$H$32)*2)+1)</f>
        <v>0</v>
      </c>
      <c r="W2979" s="16" t="str">
        <f>IFERROR(INDEX('Compréhension de l''écrit'!$E$1:$DA$971,MATCH(S2979,'Compréhension de l''écrit'!$B$2:$B$971,0)+1,MATCH(V2979,'Compréhension de l''écrit'!$E$1:$DA$1,0)),"")</f>
        <v/>
      </c>
      <c r="X2979" s="16" t="e">
        <f t="shared" si="48"/>
        <v>#REF!</v>
      </c>
      <c r="Y2979" s="16" t="str">
        <f>IFERROR(VLOOKUP(V2979,Paramétrages!H:I,2,FALSE),"")</f>
        <v/>
      </c>
    </row>
    <row r="2980" spans="18:25" x14ac:dyDescent="0.2">
      <c r="R2980" s="16" t="e">
        <f>INDEX('Compréhension de l''écrit'!$A$2:$A$971,ROUNDUP((ROW()-1)/(COUNTA('Compréhension de l''écrit'!$F$1:$DA$1)+1),0))</f>
        <v>#REF!</v>
      </c>
      <c r="S2980" s="16" t="e">
        <f>INDEX('Compréhension de l''écrit'!$B$2:$B$971,ROUNDUP((ROW()-1)/(COUNTA('Compréhension de l''écrit'!$F$1:$DA$1)+1),0))</f>
        <v>#REF!</v>
      </c>
      <c r="T2980" s="16" t="e">
        <f>INDEX('Compréhension de l''écrit'!$C$2:$C$971,ROUNDUP((ROW()-1)/(COUNTA('Compréhension de l''écrit'!$F$1:$DA$1)+1),0))</f>
        <v>#REF!</v>
      </c>
      <c r="U2980" s="16" t="e">
        <f>INDEX('Compréhension de l''écrit'!$D$2:$D$971,ROUNDUP((ROW()-1)/(COUNTA('Compréhension de l''écrit'!$F$1:$DA$1)+1),0))</f>
        <v>#REF!</v>
      </c>
      <c r="V2980" s="16">
        <f>INDEX('Compréhension de l''écrit'!$E$1:$DA$1,+MOD(ROW()-2,COUNTA($H$5:$H$32)*2)+1)</f>
        <v>0</v>
      </c>
      <c r="W2980" s="16" t="str">
        <f>IFERROR(INDEX('Compréhension de l''écrit'!$E$1:$DA$971,MATCH(S2980,'Compréhension de l''écrit'!$B$2:$B$971,0)+1,MATCH(V2980,'Compréhension de l''écrit'!$E$1:$DA$1,0)),"")</f>
        <v/>
      </c>
      <c r="X2980" s="16" t="e">
        <f t="shared" si="48"/>
        <v>#REF!</v>
      </c>
      <c r="Y2980" s="16" t="str">
        <f>IFERROR(VLOOKUP(V2980,Paramétrages!H:I,2,FALSE),"")</f>
        <v/>
      </c>
    </row>
    <row r="2981" spans="18:25" x14ac:dyDescent="0.2">
      <c r="R2981" s="16" t="e">
        <f>INDEX('Compréhension de l''écrit'!$A$2:$A$971,ROUNDUP((ROW()-1)/(COUNTA('Compréhension de l''écrit'!$F$1:$DA$1)+1),0))</f>
        <v>#REF!</v>
      </c>
      <c r="S2981" s="16" t="e">
        <f>INDEX('Compréhension de l''écrit'!$B$2:$B$971,ROUNDUP((ROW()-1)/(COUNTA('Compréhension de l''écrit'!$F$1:$DA$1)+1),0))</f>
        <v>#REF!</v>
      </c>
      <c r="T2981" s="16" t="e">
        <f>INDEX('Compréhension de l''écrit'!$C$2:$C$971,ROUNDUP((ROW()-1)/(COUNTA('Compréhension de l''écrit'!$F$1:$DA$1)+1),0))</f>
        <v>#REF!</v>
      </c>
      <c r="U2981" s="16" t="e">
        <f>INDEX('Compréhension de l''écrit'!$D$2:$D$971,ROUNDUP((ROW()-1)/(COUNTA('Compréhension de l''écrit'!$F$1:$DA$1)+1),0))</f>
        <v>#REF!</v>
      </c>
      <c r="V2981" s="16">
        <f>INDEX('Compréhension de l''écrit'!$E$1:$DA$1,+MOD(ROW()-2,COUNTA($H$5:$H$32)*2)+1)</f>
        <v>0</v>
      </c>
      <c r="W2981" s="16" t="str">
        <f>IFERROR(INDEX('Compréhension de l''écrit'!$E$1:$DA$971,MATCH(S2981,'Compréhension de l''écrit'!$B$2:$B$971,0)+1,MATCH(V2981,'Compréhension de l''écrit'!$E$1:$DA$1,0)),"")</f>
        <v/>
      </c>
      <c r="X2981" s="16" t="e">
        <f t="shared" si="48"/>
        <v>#REF!</v>
      </c>
      <c r="Y2981" s="16" t="str">
        <f>IFERROR(VLOOKUP(V2981,Paramétrages!H:I,2,FALSE),"")</f>
        <v/>
      </c>
    </row>
    <row r="2982" spans="18:25" x14ac:dyDescent="0.2">
      <c r="R2982" s="16" t="e">
        <f>INDEX('Compréhension de l''écrit'!$A$2:$A$971,ROUNDUP((ROW()-1)/(COUNTA('Compréhension de l''écrit'!$F$1:$DA$1)+1),0))</f>
        <v>#REF!</v>
      </c>
      <c r="S2982" s="16" t="e">
        <f>INDEX('Compréhension de l''écrit'!$B$2:$B$971,ROUNDUP((ROW()-1)/(COUNTA('Compréhension de l''écrit'!$F$1:$DA$1)+1),0))</f>
        <v>#REF!</v>
      </c>
      <c r="T2982" s="16" t="e">
        <f>INDEX('Compréhension de l''écrit'!$C$2:$C$971,ROUNDUP((ROW()-1)/(COUNTA('Compréhension de l''écrit'!$F$1:$DA$1)+1),0))</f>
        <v>#REF!</v>
      </c>
      <c r="U2982" s="16" t="e">
        <f>INDEX('Compréhension de l''écrit'!$D$2:$D$971,ROUNDUP((ROW()-1)/(COUNTA('Compréhension de l''écrit'!$F$1:$DA$1)+1),0))</f>
        <v>#REF!</v>
      </c>
      <c r="V2982" s="16">
        <f>INDEX('Compréhension de l''écrit'!$E$1:$DA$1,+MOD(ROW()-2,COUNTA($H$5:$H$32)*2)+1)</f>
        <v>0</v>
      </c>
      <c r="W2982" s="16" t="str">
        <f>IFERROR(INDEX('Compréhension de l''écrit'!$E$1:$DA$971,MATCH(S2982,'Compréhension de l''écrit'!$B$2:$B$971,0)+1,MATCH(V2982,'Compréhension de l''écrit'!$E$1:$DA$1,0)),"")</f>
        <v/>
      </c>
      <c r="X2982" s="16" t="e">
        <f t="shared" si="48"/>
        <v>#REF!</v>
      </c>
      <c r="Y2982" s="16" t="str">
        <f>IFERROR(VLOOKUP(V2982,Paramétrages!H:I,2,FALSE),"")</f>
        <v/>
      </c>
    </row>
    <row r="2983" spans="18:25" x14ac:dyDescent="0.2">
      <c r="R2983" s="16" t="e">
        <f>INDEX('Compréhension de l''écrit'!$A$2:$A$971,ROUNDUP((ROW()-1)/(COUNTA('Compréhension de l''écrit'!$F$1:$DA$1)+1),0))</f>
        <v>#REF!</v>
      </c>
      <c r="S2983" s="16" t="e">
        <f>INDEX('Compréhension de l''écrit'!$B$2:$B$971,ROUNDUP((ROW()-1)/(COUNTA('Compréhension de l''écrit'!$F$1:$DA$1)+1),0))</f>
        <v>#REF!</v>
      </c>
      <c r="T2983" s="16" t="e">
        <f>INDEX('Compréhension de l''écrit'!$C$2:$C$971,ROUNDUP((ROW()-1)/(COUNTA('Compréhension de l''écrit'!$F$1:$DA$1)+1),0))</f>
        <v>#REF!</v>
      </c>
      <c r="U2983" s="16" t="e">
        <f>INDEX('Compréhension de l''écrit'!$D$2:$D$971,ROUNDUP((ROW()-1)/(COUNTA('Compréhension de l''écrit'!$F$1:$DA$1)+1),0))</f>
        <v>#REF!</v>
      </c>
      <c r="V2983" s="16">
        <f>INDEX('Compréhension de l''écrit'!$E$1:$DA$1,+MOD(ROW()-2,COUNTA($H$5:$H$32)*2)+1)</f>
        <v>0</v>
      </c>
      <c r="W2983" s="16" t="str">
        <f>IFERROR(INDEX('Compréhension de l''écrit'!$E$1:$DA$971,MATCH(S2983,'Compréhension de l''écrit'!$B$2:$B$971,0)+1,MATCH(V2983,'Compréhension de l''écrit'!$E$1:$DA$1,0)),"")</f>
        <v/>
      </c>
      <c r="X2983" s="16" t="e">
        <f t="shared" si="48"/>
        <v>#REF!</v>
      </c>
      <c r="Y2983" s="16" t="str">
        <f>IFERROR(VLOOKUP(V2983,Paramétrages!H:I,2,FALSE),"")</f>
        <v/>
      </c>
    </row>
    <row r="2984" spans="18:25" x14ac:dyDescent="0.2">
      <c r="R2984" s="16" t="e">
        <f>INDEX('Compréhension de l''écrit'!$A$2:$A$971,ROUNDUP((ROW()-1)/(COUNTA('Compréhension de l''écrit'!$F$1:$DA$1)+1),0))</f>
        <v>#REF!</v>
      </c>
      <c r="S2984" s="16" t="e">
        <f>INDEX('Compréhension de l''écrit'!$B$2:$B$971,ROUNDUP((ROW()-1)/(COUNTA('Compréhension de l''écrit'!$F$1:$DA$1)+1),0))</f>
        <v>#REF!</v>
      </c>
      <c r="T2984" s="16" t="e">
        <f>INDEX('Compréhension de l''écrit'!$C$2:$C$971,ROUNDUP((ROW()-1)/(COUNTA('Compréhension de l''écrit'!$F$1:$DA$1)+1),0))</f>
        <v>#REF!</v>
      </c>
      <c r="U2984" s="16" t="e">
        <f>INDEX('Compréhension de l''écrit'!$D$2:$D$971,ROUNDUP((ROW()-1)/(COUNTA('Compréhension de l''écrit'!$F$1:$DA$1)+1),0))</f>
        <v>#REF!</v>
      </c>
      <c r="V2984" s="16">
        <f>INDEX('Compréhension de l''écrit'!$E$1:$DA$1,+MOD(ROW()-2,COUNTA($H$5:$H$32)*2)+1)</f>
        <v>0</v>
      </c>
      <c r="W2984" s="16" t="str">
        <f>IFERROR(INDEX('Compréhension de l''écrit'!$E$1:$DA$971,MATCH(S2984,'Compréhension de l''écrit'!$B$2:$B$971,0)+1,MATCH(V2984,'Compréhension de l''écrit'!$E$1:$DA$1,0)),"")</f>
        <v/>
      </c>
      <c r="X2984" s="16" t="e">
        <f t="shared" si="48"/>
        <v>#REF!</v>
      </c>
      <c r="Y2984" s="16" t="str">
        <f>IFERROR(VLOOKUP(V2984,Paramétrages!H:I,2,FALSE),"")</f>
        <v/>
      </c>
    </row>
    <row r="2985" spans="18:25" x14ac:dyDescent="0.2">
      <c r="R2985" s="16" t="e">
        <f>INDEX('Compréhension de l''écrit'!$A$2:$A$971,ROUNDUP((ROW()-1)/(COUNTA('Compréhension de l''écrit'!$F$1:$DA$1)+1),0))</f>
        <v>#REF!</v>
      </c>
      <c r="S2985" s="16" t="e">
        <f>INDEX('Compréhension de l''écrit'!$B$2:$B$971,ROUNDUP((ROW()-1)/(COUNTA('Compréhension de l''écrit'!$F$1:$DA$1)+1),0))</f>
        <v>#REF!</v>
      </c>
      <c r="T2985" s="16" t="e">
        <f>INDEX('Compréhension de l''écrit'!$C$2:$C$971,ROUNDUP((ROW()-1)/(COUNTA('Compréhension de l''écrit'!$F$1:$DA$1)+1),0))</f>
        <v>#REF!</v>
      </c>
      <c r="U2985" s="16" t="e">
        <f>INDEX('Compréhension de l''écrit'!$D$2:$D$971,ROUNDUP((ROW()-1)/(COUNTA('Compréhension de l''écrit'!$F$1:$DA$1)+1),0))</f>
        <v>#REF!</v>
      </c>
      <c r="V2985" s="16">
        <f>INDEX('Compréhension de l''écrit'!$E$1:$DA$1,+MOD(ROW()-2,COUNTA($H$5:$H$32)*2)+1)</f>
        <v>0</v>
      </c>
      <c r="W2985" s="16" t="str">
        <f>IFERROR(INDEX('Compréhension de l''écrit'!$E$1:$DA$971,MATCH(S2985,'Compréhension de l''écrit'!$B$2:$B$971,0)+1,MATCH(V2985,'Compréhension de l''écrit'!$E$1:$DA$1,0)),"")</f>
        <v/>
      </c>
      <c r="X2985" s="16" t="e">
        <f t="shared" si="48"/>
        <v>#REF!</v>
      </c>
      <c r="Y2985" s="16" t="str">
        <f>IFERROR(VLOOKUP(V2985,Paramétrages!H:I,2,FALSE),"")</f>
        <v/>
      </c>
    </row>
    <row r="2986" spans="18:25" x14ac:dyDescent="0.2">
      <c r="R2986" s="16" t="e">
        <f>INDEX('Compréhension de l''écrit'!$A$2:$A$971,ROUNDUP((ROW()-1)/(COUNTA('Compréhension de l''écrit'!$F$1:$DA$1)+1),0))</f>
        <v>#REF!</v>
      </c>
      <c r="S2986" s="16" t="e">
        <f>INDEX('Compréhension de l''écrit'!$B$2:$B$971,ROUNDUP((ROW()-1)/(COUNTA('Compréhension de l''écrit'!$F$1:$DA$1)+1),0))</f>
        <v>#REF!</v>
      </c>
      <c r="T2986" s="16" t="e">
        <f>INDEX('Compréhension de l''écrit'!$C$2:$C$971,ROUNDUP((ROW()-1)/(COUNTA('Compréhension de l''écrit'!$F$1:$DA$1)+1),0))</f>
        <v>#REF!</v>
      </c>
      <c r="U2986" s="16" t="e">
        <f>INDEX('Compréhension de l''écrit'!$D$2:$D$971,ROUNDUP((ROW()-1)/(COUNTA('Compréhension de l''écrit'!$F$1:$DA$1)+1),0))</f>
        <v>#REF!</v>
      </c>
      <c r="V2986" s="16">
        <f>INDEX('Compréhension de l''écrit'!$E$1:$DA$1,+MOD(ROW()-2,COUNTA($H$5:$H$32)*2)+1)</f>
        <v>0</v>
      </c>
      <c r="W2986" s="16" t="str">
        <f>IFERROR(INDEX('Compréhension de l''écrit'!$E$1:$DA$971,MATCH(S2986,'Compréhension de l''écrit'!$B$2:$B$971,0)+1,MATCH(V2986,'Compréhension de l''écrit'!$E$1:$DA$1,0)),"")</f>
        <v/>
      </c>
      <c r="X2986" s="16" t="e">
        <f t="shared" si="48"/>
        <v>#REF!</v>
      </c>
      <c r="Y2986" s="16" t="str">
        <f>IFERROR(VLOOKUP(V2986,Paramétrages!H:I,2,FALSE),"")</f>
        <v/>
      </c>
    </row>
    <row r="2987" spans="18:25" x14ac:dyDescent="0.2">
      <c r="R2987" s="16" t="e">
        <f>INDEX('Compréhension de l''écrit'!$A$2:$A$971,ROUNDUP((ROW()-1)/(COUNTA('Compréhension de l''écrit'!$F$1:$DA$1)+1),0))</f>
        <v>#REF!</v>
      </c>
      <c r="S2987" s="16" t="e">
        <f>INDEX('Compréhension de l''écrit'!$B$2:$B$971,ROUNDUP((ROW()-1)/(COUNTA('Compréhension de l''écrit'!$F$1:$DA$1)+1),0))</f>
        <v>#REF!</v>
      </c>
      <c r="T2987" s="16" t="e">
        <f>INDEX('Compréhension de l''écrit'!$C$2:$C$971,ROUNDUP((ROW()-1)/(COUNTA('Compréhension de l''écrit'!$F$1:$DA$1)+1),0))</f>
        <v>#REF!</v>
      </c>
      <c r="U2987" s="16" t="e">
        <f>INDEX('Compréhension de l''écrit'!$D$2:$D$971,ROUNDUP((ROW()-1)/(COUNTA('Compréhension de l''écrit'!$F$1:$DA$1)+1),0))</f>
        <v>#REF!</v>
      </c>
      <c r="V2987" s="16">
        <f>INDEX('Compréhension de l''écrit'!$E$1:$DA$1,+MOD(ROW()-2,COUNTA($H$5:$H$32)*2)+1)</f>
        <v>0</v>
      </c>
      <c r="W2987" s="16" t="str">
        <f>IFERROR(INDEX('Compréhension de l''écrit'!$E$1:$DA$971,MATCH(S2987,'Compréhension de l''écrit'!$B$2:$B$971,0)+1,MATCH(V2987,'Compréhension de l''écrit'!$E$1:$DA$1,0)),"")</f>
        <v/>
      </c>
      <c r="X2987" s="16" t="e">
        <f t="shared" si="48"/>
        <v>#REF!</v>
      </c>
      <c r="Y2987" s="16" t="str">
        <f>IFERROR(VLOOKUP(V2987,Paramétrages!H:I,2,FALSE),"")</f>
        <v/>
      </c>
    </row>
    <row r="2988" spans="18:25" x14ac:dyDescent="0.2">
      <c r="R2988" s="16" t="e">
        <f>INDEX('Compréhension de l''écrit'!$A$2:$A$971,ROUNDUP((ROW()-1)/(COUNTA('Compréhension de l''écrit'!$F$1:$DA$1)+1),0))</f>
        <v>#REF!</v>
      </c>
      <c r="S2988" s="16" t="e">
        <f>INDEX('Compréhension de l''écrit'!$B$2:$B$971,ROUNDUP((ROW()-1)/(COUNTA('Compréhension de l''écrit'!$F$1:$DA$1)+1),0))</f>
        <v>#REF!</v>
      </c>
      <c r="T2988" s="16" t="e">
        <f>INDEX('Compréhension de l''écrit'!$C$2:$C$971,ROUNDUP((ROW()-1)/(COUNTA('Compréhension de l''écrit'!$F$1:$DA$1)+1),0))</f>
        <v>#REF!</v>
      </c>
      <c r="U2988" s="16" t="e">
        <f>INDEX('Compréhension de l''écrit'!$D$2:$D$971,ROUNDUP((ROW()-1)/(COUNTA('Compréhension de l''écrit'!$F$1:$DA$1)+1),0))</f>
        <v>#REF!</v>
      </c>
      <c r="V2988" s="16">
        <f>INDEX('Compréhension de l''écrit'!$E$1:$DA$1,+MOD(ROW()-2,COUNTA($H$5:$H$32)*2)+1)</f>
        <v>0</v>
      </c>
      <c r="W2988" s="16" t="str">
        <f>IFERROR(INDEX('Compréhension de l''écrit'!$E$1:$DA$971,MATCH(S2988,'Compréhension de l''écrit'!$B$2:$B$971,0)+1,MATCH(V2988,'Compréhension de l''écrit'!$E$1:$DA$1,0)),"")</f>
        <v/>
      </c>
      <c r="X2988" s="16" t="e">
        <f t="shared" si="48"/>
        <v>#REF!</v>
      </c>
      <c r="Y2988" s="16" t="str">
        <f>IFERROR(VLOOKUP(V2988,Paramétrages!H:I,2,FALSE),"")</f>
        <v/>
      </c>
    </row>
    <row r="2989" spans="18:25" x14ac:dyDescent="0.2">
      <c r="R2989" s="16" t="e">
        <f>INDEX('Compréhension de l''écrit'!$A$2:$A$971,ROUNDUP((ROW()-1)/(COUNTA('Compréhension de l''écrit'!$F$1:$DA$1)+1),0))</f>
        <v>#REF!</v>
      </c>
      <c r="S2989" s="16" t="e">
        <f>INDEX('Compréhension de l''écrit'!$B$2:$B$971,ROUNDUP((ROW()-1)/(COUNTA('Compréhension de l''écrit'!$F$1:$DA$1)+1),0))</f>
        <v>#REF!</v>
      </c>
      <c r="T2989" s="16" t="e">
        <f>INDEX('Compréhension de l''écrit'!$C$2:$C$971,ROUNDUP((ROW()-1)/(COUNTA('Compréhension de l''écrit'!$F$1:$DA$1)+1),0))</f>
        <v>#REF!</v>
      </c>
      <c r="U2989" s="16" t="e">
        <f>INDEX('Compréhension de l''écrit'!$D$2:$D$971,ROUNDUP((ROW()-1)/(COUNTA('Compréhension de l''écrit'!$F$1:$DA$1)+1),0))</f>
        <v>#REF!</v>
      </c>
      <c r="V2989" s="16">
        <f>INDEX('Compréhension de l''écrit'!$E$1:$DA$1,+MOD(ROW()-2,COUNTA($H$5:$H$32)*2)+1)</f>
        <v>0</v>
      </c>
      <c r="W2989" s="16" t="str">
        <f>IFERROR(INDEX('Compréhension de l''écrit'!$E$1:$DA$971,MATCH(S2989,'Compréhension de l''écrit'!$B$2:$B$971,0)+1,MATCH(V2989,'Compréhension de l''écrit'!$E$1:$DA$1,0)),"")</f>
        <v/>
      </c>
      <c r="X2989" s="16" t="e">
        <f t="shared" si="48"/>
        <v>#REF!</v>
      </c>
      <c r="Y2989" s="16" t="str">
        <f>IFERROR(VLOOKUP(V2989,Paramétrages!H:I,2,FALSE),"")</f>
        <v/>
      </c>
    </row>
    <row r="2990" spans="18:25" x14ac:dyDescent="0.2">
      <c r="R2990" s="16" t="e">
        <f>INDEX('Compréhension de l''écrit'!$A$2:$A$971,ROUNDUP((ROW()-1)/(COUNTA('Compréhension de l''écrit'!$F$1:$DA$1)+1),0))</f>
        <v>#REF!</v>
      </c>
      <c r="S2990" s="16" t="e">
        <f>INDEX('Compréhension de l''écrit'!$B$2:$B$971,ROUNDUP((ROW()-1)/(COUNTA('Compréhension de l''écrit'!$F$1:$DA$1)+1),0))</f>
        <v>#REF!</v>
      </c>
      <c r="T2990" s="16" t="e">
        <f>INDEX('Compréhension de l''écrit'!$C$2:$C$971,ROUNDUP((ROW()-1)/(COUNTA('Compréhension de l''écrit'!$F$1:$DA$1)+1),0))</f>
        <v>#REF!</v>
      </c>
      <c r="U2990" s="16" t="e">
        <f>INDEX('Compréhension de l''écrit'!$D$2:$D$971,ROUNDUP((ROW()-1)/(COUNTA('Compréhension de l''écrit'!$F$1:$DA$1)+1),0))</f>
        <v>#REF!</v>
      </c>
      <c r="V2990" s="16">
        <f>INDEX('Compréhension de l''écrit'!$E$1:$DA$1,+MOD(ROW()-2,COUNTA($H$5:$H$32)*2)+1)</f>
        <v>0</v>
      </c>
      <c r="W2990" s="16" t="str">
        <f>IFERROR(INDEX('Compréhension de l''écrit'!$E$1:$DA$971,MATCH(S2990,'Compréhension de l''écrit'!$B$2:$B$971,0)+1,MATCH(V2990,'Compréhension de l''écrit'!$E$1:$DA$1,0)),"")</f>
        <v/>
      </c>
      <c r="X2990" s="16" t="e">
        <f t="shared" si="48"/>
        <v>#REF!</v>
      </c>
      <c r="Y2990" s="16" t="str">
        <f>IFERROR(VLOOKUP(V2990,Paramétrages!H:I,2,FALSE),"")</f>
        <v/>
      </c>
    </row>
    <row r="2991" spans="18:25" x14ac:dyDescent="0.2">
      <c r="R2991" s="16" t="e">
        <f>INDEX('Compréhension de l''écrit'!$A$2:$A$971,ROUNDUP((ROW()-1)/(COUNTA('Compréhension de l''écrit'!$F$1:$DA$1)+1),0))</f>
        <v>#REF!</v>
      </c>
      <c r="S2991" s="16" t="e">
        <f>INDEX('Compréhension de l''écrit'!$B$2:$B$971,ROUNDUP((ROW()-1)/(COUNTA('Compréhension de l''écrit'!$F$1:$DA$1)+1),0))</f>
        <v>#REF!</v>
      </c>
      <c r="T2991" s="16" t="e">
        <f>INDEX('Compréhension de l''écrit'!$C$2:$C$971,ROUNDUP((ROW()-1)/(COUNTA('Compréhension de l''écrit'!$F$1:$DA$1)+1),0))</f>
        <v>#REF!</v>
      </c>
      <c r="U2991" s="16" t="e">
        <f>INDEX('Compréhension de l''écrit'!$D$2:$D$971,ROUNDUP((ROW()-1)/(COUNTA('Compréhension de l''écrit'!$F$1:$DA$1)+1),0))</f>
        <v>#REF!</v>
      </c>
      <c r="V2991" s="16">
        <f>INDEX('Compréhension de l''écrit'!$E$1:$DA$1,+MOD(ROW()-2,COUNTA($H$5:$H$32)*2)+1)</f>
        <v>0</v>
      </c>
      <c r="W2991" s="16" t="str">
        <f>IFERROR(INDEX('Compréhension de l''écrit'!$E$1:$DA$971,MATCH(S2991,'Compréhension de l''écrit'!$B$2:$B$971,0)+1,MATCH(V2991,'Compréhension de l''écrit'!$E$1:$DA$1,0)),"")</f>
        <v/>
      </c>
      <c r="X2991" s="16" t="e">
        <f t="shared" si="48"/>
        <v>#REF!</v>
      </c>
      <c r="Y2991" s="16" t="str">
        <f>IFERROR(VLOOKUP(V2991,Paramétrages!H:I,2,FALSE),"")</f>
        <v/>
      </c>
    </row>
    <row r="2992" spans="18:25" x14ac:dyDescent="0.2">
      <c r="R2992" s="16" t="e">
        <f>INDEX('Compréhension de l''écrit'!$A$2:$A$971,ROUNDUP((ROW()-1)/(COUNTA('Compréhension de l''écrit'!$F$1:$DA$1)+1),0))</f>
        <v>#REF!</v>
      </c>
      <c r="S2992" s="16" t="e">
        <f>INDEX('Compréhension de l''écrit'!$B$2:$B$971,ROUNDUP((ROW()-1)/(COUNTA('Compréhension de l''écrit'!$F$1:$DA$1)+1),0))</f>
        <v>#REF!</v>
      </c>
      <c r="T2992" s="16" t="e">
        <f>INDEX('Compréhension de l''écrit'!$C$2:$C$971,ROUNDUP((ROW()-1)/(COUNTA('Compréhension de l''écrit'!$F$1:$DA$1)+1),0))</f>
        <v>#REF!</v>
      </c>
      <c r="U2992" s="16" t="e">
        <f>INDEX('Compréhension de l''écrit'!$D$2:$D$971,ROUNDUP((ROW()-1)/(COUNTA('Compréhension de l''écrit'!$F$1:$DA$1)+1),0))</f>
        <v>#REF!</v>
      </c>
      <c r="V2992" s="16">
        <f>INDEX('Compréhension de l''écrit'!$E$1:$DA$1,+MOD(ROW()-2,COUNTA($H$5:$H$32)*2)+1)</f>
        <v>0</v>
      </c>
      <c r="W2992" s="16" t="str">
        <f>IFERROR(INDEX('Compréhension de l''écrit'!$E$1:$DA$971,MATCH(S2992,'Compréhension de l''écrit'!$B$2:$B$971,0)+1,MATCH(V2992,'Compréhension de l''écrit'!$E$1:$DA$1,0)),"")</f>
        <v/>
      </c>
      <c r="X2992" s="16" t="e">
        <f t="shared" si="48"/>
        <v>#REF!</v>
      </c>
      <c r="Y2992" s="16" t="str">
        <f>IFERROR(VLOOKUP(V2992,Paramétrages!H:I,2,FALSE),"")</f>
        <v/>
      </c>
    </row>
    <row r="2993" spans="18:25" x14ac:dyDescent="0.2">
      <c r="R2993" s="16" t="e">
        <f>INDEX('Compréhension de l''écrit'!$A$2:$A$971,ROUNDUP((ROW()-1)/(COUNTA('Compréhension de l''écrit'!$F$1:$DA$1)+1),0))</f>
        <v>#REF!</v>
      </c>
      <c r="S2993" s="16" t="e">
        <f>INDEX('Compréhension de l''écrit'!$B$2:$B$971,ROUNDUP((ROW()-1)/(COUNTA('Compréhension de l''écrit'!$F$1:$DA$1)+1),0))</f>
        <v>#REF!</v>
      </c>
      <c r="T2993" s="16" t="e">
        <f>INDEX('Compréhension de l''écrit'!$C$2:$C$971,ROUNDUP((ROW()-1)/(COUNTA('Compréhension de l''écrit'!$F$1:$DA$1)+1),0))</f>
        <v>#REF!</v>
      </c>
      <c r="U2993" s="16" t="e">
        <f>INDEX('Compréhension de l''écrit'!$D$2:$D$971,ROUNDUP((ROW()-1)/(COUNTA('Compréhension de l''écrit'!$F$1:$DA$1)+1),0))</f>
        <v>#REF!</v>
      </c>
      <c r="V2993" s="16">
        <f>INDEX('Compréhension de l''écrit'!$E$1:$DA$1,+MOD(ROW()-2,COUNTA($H$5:$H$32)*2)+1)</f>
        <v>0</v>
      </c>
      <c r="W2993" s="16" t="str">
        <f>IFERROR(INDEX('Compréhension de l''écrit'!$E$1:$DA$971,MATCH(S2993,'Compréhension de l''écrit'!$B$2:$B$971,0)+1,MATCH(V2993,'Compréhension de l''écrit'!$E$1:$DA$1,0)),"")</f>
        <v/>
      </c>
      <c r="X2993" s="16" t="e">
        <f t="shared" si="48"/>
        <v>#REF!</v>
      </c>
      <c r="Y2993" s="16" t="str">
        <f>IFERROR(VLOOKUP(V2993,Paramétrages!H:I,2,FALSE),"")</f>
        <v/>
      </c>
    </row>
    <row r="2994" spans="18:25" x14ac:dyDescent="0.2">
      <c r="R2994" s="16" t="e">
        <f>INDEX('Compréhension de l''écrit'!$A$2:$A$971,ROUNDUP((ROW()-1)/(COUNTA('Compréhension de l''écrit'!$F$1:$DA$1)+1),0))</f>
        <v>#REF!</v>
      </c>
      <c r="S2994" s="16" t="e">
        <f>INDEX('Compréhension de l''écrit'!$B$2:$B$971,ROUNDUP((ROW()-1)/(COUNTA('Compréhension de l''écrit'!$F$1:$DA$1)+1),0))</f>
        <v>#REF!</v>
      </c>
      <c r="T2994" s="16" t="e">
        <f>INDEX('Compréhension de l''écrit'!$C$2:$C$971,ROUNDUP((ROW()-1)/(COUNTA('Compréhension de l''écrit'!$F$1:$DA$1)+1),0))</f>
        <v>#REF!</v>
      </c>
      <c r="U2994" s="16" t="e">
        <f>INDEX('Compréhension de l''écrit'!$D$2:$D$971,ROUNDUP((ROW()-1)/(COUNTA('Compréhension de l''écrit'!$F$1:$DA$1)+1),0))</f>
        <v>#REF!</v>
      </c>
      <c r="V2994" s="16">
        <f>INDEX('Compréhension de l''écrit'!$E$1:$DA$1,+MOD(ROW()-2,COUNTA($H$5:$H$32)*2)+1)</f>
        <v>0</v>
      </c>
      <c r="W2994" s="16" t="str">
        <f>IFERROR(INDEX('Compréhension de l''écrit'!$E$1:$DA$971,MATCH(S2994,'Compréhension de l''écrit'!$B$2:$B$971,0)+1,MATCH(V2994,'Compréhension de l''écrit'!$E$1:$DA$1,0)),"")</f>
        <v/>
      </c>
      <c r="X2994" s="16" t="e">
        <f t="shared" si="48"/>
        <v>#REF!</v>
      </c>
      <c r="Y2994" s="16" t="str">
        <f>IFERROR(VLOOKUP(V2994,Paramétrages!H:I,2,FALSE),"")</f>
        <v/>
      </c>
    </row>
    <row r="2995" spans="18:25" x14ac:dyDescent="0.2">
      <c r="R2995" s="16" t="e">
        <f>INDEX('Compréhension de l''écrit'!$A$2:$A$971,ROUNDUP((ROW()-1)/(COUNTA('Compréhension de l''écrit'!$F$1:$DA$1)+1),0))</f>
        <v>#REF!</v>
      </c>
      <c r="S2995" s="16" t="e">
        <f>INDEX('Compréhension de l''écrit'!$B$2:$B$971,ROUNDUP((ROW()-1)/(COUNTA('Compréhension de l''écrit'!$F$1:$DA$1)+1),0))</f>
        <v>#REF!</v>
      </c>
      <c r="T2995" s="16" t="e">
        <f>INDEX('Compréhension de l''écrit'!$C$2:$C$971,ROUNDUP((ROW()-1)/(COUNTA('Compréhension de l''écrit'!$F$1:$DA$1)+1),0))</f>
        <v>#REF!</v>
      </c>
      <c r="U2995" s="16" t="e">
        <f>INDEX('Compréhension de l''écrit'!$D$2:$D$971,ROUNDUP((ROW()-1)/(COUNTA('Compréhension de l''écrit'!$F$1:$DA$1)+1),0))</f>
        <v>#REF!</v>
      </c>
      <c r="V2995" s="16">
        <f>INDEX('Compréhension de l''écrit'!$E$1:$DA$1,+MOD(ROW()-2,COUNTA($H$5:$H$32)*2)+1)</f>
        <v>0</v>
      </c>
      <c r="W2995" s="16" t="str">
        <f>IFERROR(INDEX('Compréhension de l''écrit'!$E$1:$DA$971,MATCH(S2995,'Compréhension de l''écrit'!$B$2:$B$971,0)+1,MATCH(V2995,'Compréhension de l''écrit'!$E$1:$DA$1,0)),"")</f>
        <v/>
      </c>
      <c r="X2995" s="16" t="e">
        <f t="shared" si="48"/>
        <v>#REF!</v>
      </c>
      <c r="Y2995" s="16" t="str">
        <f>IFERROR(VLOOKUP(V2995,Paramétrages!H:I,2,FALSE),"")</f>
        <v/>
      </c>
    </row>
    <row r="2996" spans="18:25" x14ac:dyDescent="0.2">
      <c r="R2996" s="16" t="e">
        <f>INDEX('Compréhension de l''écrit'!$A$2:$A$971,ROUNDUP((ROW()-1)/(COUNTA('Compréhension de l''écrit'!$F$1:$DA$1)+1),0))</f>
        <v>#REF!</v>
      </c>
      <c r="S2996" s="16" t="e">
        <f>INDEX('Compréhension de l''écrit'!$B$2:$B$971,ROUNDUP((ROW()-1)/(COUNTA('Compréhension de l''écrit'!$F$1:$DA$1)+1),0))</f>
        <v>#REF!</v>
      </c>
      <c r="T2996" s="16" t="e">
        <f>INDEX('Compréhension de l''écrit'!$C$2:$C$971,ROUNDUP((ROW()-1)/(COUNTA('Compréhension de l''écrit'!$F$1:$DA$1)+1),0))</f>
        <v>#REF!</v>
      </c>
      <c r="U2996" s="16" t="e">
        <f>INDEX('Compréhension de l''écrit'!$D$2:$D$971,ROUNDUP((ROW()-1)/(COUNTA('Compréhension de l''écrit'!$F$1:$DA$1)+1),0))</f>
        <v>#REF!</v>
      </c>
      <c r="V2996" s="16">
        <f>INDEX('Compréhension de l''écrit'!$E$1:$DA$1,+MOD(ROW()-2,COUNTA($H$5:$H$32)*2)+1)</f>
        <v>0</v>
      </c>
      <c r="W2996" s="16" t="str">
        <f>IFERROR(INDEX('Compréhension de l''écrit'!$E$1:$DA$971,MATCH(S2996,'Compréhension de l''écrit'!$B$2:$B$971,0)+1,MATCH(V2996,'Compréhension de l''écrit'!$E$1:$DA$1,0)),"")</f>
        <v/>
      </c>
      <c r="X2996" s="16" t="e">
        <f t="shared" si="48"/>
        <v>#REF!</v>
      </c>
      <c r="Y2996" s="16" t="str">
        <f>IFERROR(VLOOKUP(V2996,Paramétrages!H:I,2,FALSE),"")</f>
        <v/>
      </c>
    </row>
    <row r="2997" spans="18:25" x14ac:dyDescent="0.2">
      <c r="R2997" s="16" t="e">
        <f>INDEX('Compréhension de l''écrit'!$A$2:$A$971,ROUNDUP((ROW()-1)/(COUNTA('Compréhension de l''écrit'!$F$1:$DA$1)+1),0))</f>
        <v>#REF!</v>
      </c>
      <c r="S2997" s="16" t="e">
        <f>INDEX('Compréhension de l''écrit'!$B$2:$B$971,ROUNDUP((ROW()-1)/(COUNTA('Compréhension de l''écrit'!$F$1:$DA$1)+1),0))</f>
        <v>#REF!</v>
      </c>
      <c r="T2997" s="16" t="e">
        <f>INDEX('Compréhension de l''écrit'!$C$2:$C$971,ROUNDUP((ROW()-1)/(COUNTA('Compréhension de l''écrit'!$F$1:$DA$1)+1),0))</f>
        <v>#REF!</v>
      </c>
      <c r="U2997" s="16" t="e">
        <f>INDEX('Compréhension de l''écrit'!$D$2:$D$971,ROUNDUP((ROW()-1)/(COUNTA('Compréhension de l''écrit'!$F$1:$DA$1)+1),0))</f>
        <v>#REF!</v>
      </c>
      <c r="V2997" s="16">
        <f>INDEX('Compréhension de l''écrit'!$E$1:$DA$1,+MOD(ROW()-2,COUNTA($H$5:$H$32)*2)+1)</f>
        <v>0</v>
      </c>
      <c r="W2997" s="16" t="str">
        <f>IFERROR(INDEX('Compréhension de l''écrit'!$E$1:$DA$971,MATCH(S2997,'Compréhension de l''écrit'!$B$2:$B$971,0)+1,MATCH(V2997,'Compréhension de l''écrit'!$E$1:$DA$1,0)),"")</f>
        <v/>
      </c>
      <c r="X2997" s="16" t="e">
        <f t="shared" si="48"/>
        <v>#REF!</v>
      </c>
      <c r="Y2997" s="16" t="str">
        <f>IFERROR(VLOOKUP(V2997,Paramétrages!H:I,2,FALSE),"")</f>
        <v/>
      </c>
    </row>
    <row r="2998" spans="18:25" x14ac:dyDescent="0.2">
      <c r="R2998" s="16" t="e">
        <f>INDEX('Compréhension de l''écrit'!$A$2:$A$971,ROUNDUP((ROW()-1)/(COUNTA('Compréhension de l''écrit'!$F$1:$DA$1)+1),0))</f>
        <v>#REF!</v>
      </c>
      <c r="S2998" s="16" t="e">
        <f>INDEX('Compréhension de l''écrit'!$B$2:$B$971,ROUNDUP((ROW()-1)/(COUNTA('Compréhension de l''écrit'!$F$1:$DA$1)+1),0))</f>
        <v>#REF!</v>
      </c>
      <c r="T2998" s="16" t="e">
        <f>INDEX('Compréhension de l''écrit'!$C$2:$C$971,ROUNDUP((ROW()-1)/(COUNTA('Compréhension de l''écrit'!$F$1:$DA$1)+1),0))</f>
        <v>#REF!</v>
      </c>
      <c r="U2998" s="16" t="e">
        <f>INDEX('Compréhension de l''écrit'!$D$2:$D$971,ROUNDUP((ROW()-1)/(COUNTA('Compréhension de l''écrit'!$F$1:$DA$1)+1),0))</f>
        <v>#REF!</v>
      </c>
      <c r="V2998" s="16">
        <f>INDEX('Compréhension de l''écrit'!$E$1:$DA$1,+MOD(ROW()-2,COUNTA($H$5:$H$32)*2)+1)</f>
        <v>0</v>
      </c>
      <c r="W2998" s="16" t="str">
        <f>IFERROR(INDEX('Compréhension de l''écrit'!$E$1:$DA$971,MATCH(S2998,'Compréhension de l''écrit'!$B$2:$B$971,0)+1,MATCH(V2998,'Compréhension de l''écrit'!$E$1:$DA$1,0)),"")</f>
        <v/>
      </c>
      <c r="X2998" s="16" t="e">
        <f t="shared" si="48"/>
        <v>#REF!</v>
      </c>
      <c r="Y2998" s="16" t="str">
        <f>IFERROR(VLOOKUP(V2998,Paramétrages!H:I,2,FALSE),"")</f>
        <v/>
      </c>
    </row>
    <row r="2999" spans="18:25" x14ac:dyDescent="0.2">
      <c r="R2999" s="16" t="e">
        <f>INDEX('Compréhension de l''écrit'!$A$2:$A$971,ROUNDUP((ROW()-1)/(COUNTA('Compréhension de l''écrit'!$F$1:$DA$1)+1),0))</f>
        <v>#REF!</v>
      </c>
      <c r="S2999" s="16" t="e">
        <f>INDEX('Compréhension de l''écrit'!$B$2:$B$971,ROUNDUP((ROW()-1)/(COUNTA('Compréhension de l''écrit'!$F$1:$DA$1)+1),0))</f>
        <v>#REF!</v>
      </c>
      <c r="T2999" s="16" t="e">
        <f>INDEX('Compréhension de l''écrit'!$C$2:$C$971,ROUNDUP((ROW()-1)/(COUNTA('Compréhension de l''écrit'!$F$1:$DA$1)+1),0))</f>
        <v>#REF!</v>
      </c>
      <c r="U2999" s="16" t="e">
        <f>INDEX('Compréhension de l''écrit'!$D$2:$D$971,ROUNDUP((ROW()-1)/(COUNTA('Compréhension de l''écrit'!$F$1:$DA$1)+1),0))</f>
        <v>#REF!</v>
      </c>
      <c r="V2999" s="16">
        <f>INDEX('Compréhension de l''écrit'!$E$1:$DA$1,+MOD(ROW()-2,COUNTA($H$5:$H$32)*2)+1)</f>
        <v>0</v>
      </c>
      <c r="W2999" s="16" t="str">
        <f>IFERROR(INDEX('Compréhension de l''écrit'!$E$1:$DA$971,MATCH(S2999,'Compréhension de l''écrit'!$B$2:$B$971,0)+1,MATCH(V2999,'Compréhension de l''écrit'!$E$1:$DA$1,0)),"")</f>
        <v/>
      </c>
      <c r="X2999" s="16" t="e">
        <f t="shared" si="48"/>
        <v>#REF!</v>
      </c>
      <c r="Y2999" s="16" t="str">
        <f>IFERROR(VLOOKUP(V2999,Paramétrages!H:I,2,FALSE),"")</f>
        <v/>
      </c>
    </row>
    <row r="3000" spans="18:25" x14ac:dyDescent="0.2">
      <c r="R3000" s="16" t="e">
        <f>INDEX('Compréhension de l''écrit'!$A$2:$A$971,ROUNDUP((ROW()-1)/(COUNTA('Compréhension de l''écrit'!$F$1:$DA$1)+1),0))</f>
        <v>#REF!</v>
      </c>
      <c r="S3000" s="16" t="e">
        <f>INDEX('Compréhension de l''écrit'!$B$2:$B$971,ROUNDUP((ROW()-1)/(COUNTA('Compréhension de l''écrit'!$F$1:$DA$1)+1),0))</f>
        <v>#REF!</v>
      </c>
      <c r="T3000" s="16" t="e">
        <f>INDEX('Compréhension de l''écrit'!$C$2:$C$971,ROUNDUP((ROW()-1)/(COUNTA('Compréhension de l''écrit'!$F$1:$DA$1)+1),0))</f>
        <v>#REF!</v>
      </c>
      <c r="U3000" s="16" t="e">
        <f>INDEX('Compréhension de l''écrit'!$D$2:$D$971,ROUNDUP((ROW()-1)/(COUNTA('Compréhension de l''écrit'!$F$1:$DA$1)+1),0))</f>
        <v>#REF!</v>
      </c>
      <c r="V3000" s="16">
        <f>INDEX('Compréhension de l''écrit'!$E$1:$DA$1,+MOD(ROW()-2,COUNTA($H$5:$H$32)*2)+1)</f>
        <v>0</v>
      </c>
      <c r="W3000" s="16" t="str">
        <f>IFERROR(INDEX('Compréhension de l''écrit'!$E$1:$DA$971,MATCH(S3000,'Compréhension de l''écrit'!$B$2:$B$971,0)+1,MATCH(V3000,'Compréhension de l''écrit'!$E$1:$DA$1,0)),"")</f>
        <v/>
      </c>
      <c r="X3000" s="16" t="e">
        <f t="shared" si="48"/>
        <v>#REF!</v>
      </c>
      <c r="Y3000" s="16" t="str">
        <f>IFERROR(VLOOKUP(V3000,Paramétrages!H:I,2,FALSE),"")</f>
        <v/>
      </c>
    </row>
    <row r="3001" spans="18:25" x14ac:dyDescent="0.2">
      <c r="R3001" s="16" t="e">
        <f>INDEX('Compréhension de l''écrit'!$A$2:$A$971,ROUNDUP((ROW()-1)/(COUNTA('Compréhension de l''écrit'!$F$1:$DA$1)+1),0))</f>
        <v>#REF!</v>
      </c>
      <c r="S3001" s="16" t="e">
        <f>INDEX('Compréhension de l''écrit'!$B$2:$B$971,ROUNDUP((ROW()-1)/(COUNTA('Compréhension de l''écrit'!$F$1:$DA$1)+1),0))</f>
        <v>#REF!</v>
      </c>
      <c r="T3001" s="16" t="e">
        <f>INDEX('Compréhension de l''écrit'!$C$2:$C$971,ROUNDUP((ROW()-1)/(COUNTA('Compréhension de l''écrit'!$F$1:$DA$1)+1),0))</f>
        <v>#REF!</v>
      </c>
      <c r="U3001" s="16" t="e">
        <f>INDEX('Compréhension de l''écrit'!$D$2:$D$971,ROUNDUP((ROW()-1)/(COUNTA('Compréhension de l''écrit'!$F$1:$DA$1)+1),0))</f>
        <v>#REF!</v>
      </c>
      <c r="V3001" s="16">
        <f>INDEX('Compréhension de l''écrit'!$E$1:$DA$1,+MOD(ROW()-2,COUNTA($H$5:$H$32)*2)+1)</f>
        <v>0</v>
      </c>
      <c r="W3001" s="16" t="str">
        <f>IFERROR(INDEX('Compréhension de l''écrit'!$E$1:$DA$971,MATCH(S3001,'Compréhension de l''écrit'!$B$2:$B$971,0)+1,MATCH(V3001,'Compréhension de l''écrit'!$E$1:$DA$1,0)),"")</f>
        <v/>
      </c>
      <c r="X3001" s="16" t="e">
        <f t="shared" si="48"/>
        <v>#REF!</v>
      </c>
      <c r="Y3001" s="16" t="str">
        <f>IFERROR(VLOOKUP(V3001,Paramétrages!H:I,2,FALSE),"")</f>
        <v/>
      </c>
    </row>
    <row r="3002" spans="18:25" x14ac:dyDescent="0.2">
      <c r="R3002" s="16" t="e">
        <f>INDEX('Compréhension de l''écrit'!$A$2:$A$971,ROUNDUP((ROW()-1)/(COUNTA('Compréhension de l''écrit'!$F$1:$DA$1)+1),0))</f>
        <v>#REF!</v>
      </c>
      <c r="S3002" s="16" t="e">
        <f>INDEX('Compréhension de l''écrit'!$B$2:$B$971,ROUNDUP((ROW()-1)/(COUNTA('Compréhension de l''écrit'!$F$1:$DA$1)+1),0))</f>
        <v>#REF!</v>
      </c>
      <c r="T3002" s="16" t="e">
        <f>INDEX('Compréhension de l''écrit'!$C$2:$C$971,ROUNDUP((ROW()-1)/(COUNTA('Compréhension de l''écrit'!$F$1:$DA$1)+1),0))</f>
        <v>#REF!</v>
      </c>
      <c r="U3002" s="16" t="e">
        <f>INDEX('Compréhension de l''écrit'!$D$2:$D$971,ROUNDUP((ROW()-1)/(COUNTA('Compréhension de l''écrit'!$F$1:$DA$1)+1),0))</f>
        <v>#REF!</v>
      </c>
      <c r="V3002" s="16">
        <f>INDEX('Compréhension de l''écrit'!$E$1:$DA$1,+MOD(ROW()-2,COUNTA($H$5:$H$32)*2)+1)</f>
        <v>0</v>
      </c>
      <c r="W3002" s="16" t="str">
        <f>IFERROR(INDEX('Compréhension de l''écrit'!$E$1:$DA$971,MATCH(S3002,'Compréhension de l''écrit'!$B$2:$B$971,0)+1,MATCH(V3002,'Compréhension de l''écrit'!$E$1:$DA$1,0)),"")</f>
        <v/>
      </c>
      <c r="X3002" s="16" t="e">
        <f t="shared" si="48"/>
        <v>#REF!</v>
      </c>
      <c r="Y3002" s="16" t="str">
        <f>IFERROR(VLOOKUP(V3002,Paramétrages!H:I,2,FALSE),"")</f>
        <v/>
      </c>
    </row>
    <row r="3003" spans="18:25" x14ac:dyDescent="0.2">
      <c r="R3003" s="16" t="e">
        <f>INDEX('Compréhension de l''écrit'!$A$2:$A$971,ROUNDUP((ROW()-1)/(COUNTA('Compréhension de l''écrit'!$F$1:$DA$1)+1),0))</f>
        <v>#REF!</v>
      </c>
      <c r="S3003" s="16" t="e">
        <f>INDEX('Compréhension de l''écrit'!$B$2:$B$971,ROUNDUP((ROW()-1)/(COUNTA('Compréhension de l''écrit'!$F$1:$DA$1)+1),0))</f>
        <v>#REF!</v>
      </c>
      <c r="T3003" s="16" t="e">
        <f>INDEX('Compréhension de l''écrit'!$C$2:$C$971,ROUNDUP((ROW()-1)/(COUNTA('Compréhension de l''écrit'!$F$1:$DA$1)+1),0))</f>
        <v>#REF!</v>
      </c>
      <c r="U3003" s="16" t="e">
        <f>INDEX('Compréhension de l''écrit'!$D$2:$D$971,ROUNDUP((ROW()-1)/(COUNTA('Compréhension de l''écrit'!$F$1:$DA$1)+1),0))</f>
        <v>#REF!</v>
      </c>
      <c r="V3003" s="16">
        <f>INDEX('Compréhension de l''écrit'!$E$1:$DA$1,+MOD(ROW()-2,COUNTA($H$5:$H$32)*2)+1)</f>
        <v>0</v>
      </c>
      <c r="W3003" s="16" t="str">
        <f>IFERROR(INDEX('Compréhension de l''écrit'!$E$1:$DA$971,MATCH(S3003,'Compréhension de l''écrit'!$B$2:$B$971,0)+1,MATCH(V3003,'Compréhension de l''écrit'!$E$1:$DA$1,0)),"")</f>
        <v/>
      </c>
      <c r="X3003" s="16" t="e">
        <f t="shared" si="48"/>
        <v>#REF!</v>
      </c>
      <c r="Y3003" s="16" t="str">
        <f>IFERROR(VLOOKUP(V3003,Paramétrages!H:I,2,FALSE),"")</f>
        <v/>
      </c>
    </row>
    <row r="3004" spans="18:25" x14ac:dyDescent="0.2">
      <c r="R3004" s="16" t="e">
        <f>INDEX('Compréhension de l''écrit'!$A$2:$A$971,ROUNDUP((ROW()-1)/(COUNTA('Compréhension de l''écrit'!$F$1:$DA$1)+1),0))</f>
        <v>#REF!</v>
      </c>
      <c r="S3004" s="16" t="e">
        <f>INDEX('Compréhension de l''écrit'!$B$2:$B$971,ROUNDUP((ROW()-1)/(COUNTA('Compréhension de l''écrit'!$F$1:$DA$1)+1),0))</f>
        <v>#REF!</v>
      </c>
      <c r="T3004" s="16" t="e">
        <f>INDEX('Compréhension de l''écrit'!$C$2:$C$971,ROUNDUP((ROW()-1)/(COUNTA('Compréhension de l''écrit'!$F$1:$DA$1)+1),0))</f>
        <v>#REF!</v>
      </c>
      <c r="U3004" s="16" t="e">
        <f>INDEX('Compréhension de l''écrit'!$D$2:$D$971,ROUNDUP((ROW()-1)/(COUNTA('Compréhension de l''écrit'!$F$1:$DA$1)+1),0))</f>
        <v>#REF!</v>
      </c>
      <c r="V3004" s="16">
        <f>INDEX('Compréhension de l''écrit'!$E$1:$DA$1,+MOD(ROW()-2,COUNTA($H$5:$H$32)*2)+1)</f>
        <v>0</v>
      </c>
      <c r="W3004" s="16" t="str">
        <f>IFERROR(INDEX('Compréhension de l''écrit'!$E$1:$DA$971,MATCH(S3004,'Compréhension de l''écrit'!$B$2:$B$971,0)+1,MATCH(V3004,'Compréhension de l''écrit'!$E$1:$DA$1,0)),"")</f>
        <v/>
      </c>
      <c r="X3004" s="16" t="e">
        <f t="shared" si="48"/>
        <v>#REF!</v>
      </c>
      <c r="Y3004" s="16" t="str">
        <f>IFERROR(VLOOKUP(V3004,Paramétrages!H:I,2,FALSE),"")</f>
        <v/>
      </c>
    </row>
    <row r="3005" spans="18:25" x14ac:dyDescent="0.2">
      <c r="R3005" s="16" t="e">
        <f>INDEX('Compréhension de l''écrit'!$A$2:$A$971,ROUNDUP((ROW()-1)/(COUNTA('Compréhension de l''écrit'!$F$1:$DA$1)+1),0))</f>
        <v>#REF!</v>
      </c>
      <c r="S3005" s="16" t="e">
        <f>INDEX('Compréhension de l''écrit'!$B$2:$B$971,ROUNDUP((ROW()-1)/(COUNTA('Compréhension de l''écrit'!$F$1:$DA$1)+1),0))</f>
        <v>#REF!</v>
      </c>
      <c r="T3005" s="16" t="e">
        <f>INDEX('Compréhension de l''écrit'!$C$2:$C$971,ROUNDUP((ROW()-1)/(COUNTA('Compréhension de l''écrit'!$F$1:$DA$1)+1),0))</f>
        <v>#REF!</v>
      </c>
      <c r="U3005" s="16" t="e">
        <f>INDEX('Compréhension de l''écrit'!$D$2:$D$971,ROUNDUP((ROW()-1)/(COUNTA('Compréhension de l''écrit'!$F$1:$DA$1)+1),0))</f>
        <v>#REF!</v>
      </c>
      <c r="V3005" s="16">
        <f>INDEX('Compréhension de l''écrit'!$E$1:$DA$1,+MOD(ROW()-2,COUNTA($H$5:$H$32)*2)+1)</f>
        <v>0</v>
      </c>
      <c r="W3005" s="16" t="str">
        <f>IFERROR(INDEX('Compréhension de l''écrit'!$E$1:$DA$971,MATCH(S3005,'Compréhension de l''écrit'!$B$2:$B$971,0)+1,MATCH(V3005,'Compréhension de l''écrit'!$E$1:$DA$1,0)),"")</f>
        <v/>
      </c>
      <c r="X3005" s="16" t="e">
        <f t="shared" si="48"/>
        <v>#REF!</v>
      </c>
      <c r="Y3005" s="16" t="str">
        <f>IFERROR(VLOOKUP(V3005,Paramétrages!H:I,2,FALSE),"")</f>
        <v/>
      </c>
    </row>
    <row r="3006" spans="18:25" x14ac:dyDescent="0.2">
      <c r="R3006" s="16" t="e">
        <f>INDEX('Compréhension de l''écrit'!$A$2:$A$971,ROUNDUP((ROW()-1)/(COUNTA('Compréhension de l''écrit'!$F$1:$DA$1)+1),0))</f>
        <v>#REF!</v>
      </c>
      <c r="S3006" s="16" t="e">
        <f>INDEX('Compréhension de l''écrit'!$B$2:$B$971,ROUNDUP((ROW()-1)/(COUNTA('Compréhension de l''écrit'!$F$1:$DA$1)+1),0))</f>
        <v>#REF!</v>
      </c>
      <c r="T3006" s="16" t="e">
        <f>INDEX('Compréhension de l''écrit'!$C$2:$C$971,ROUNDUP((ROW()-1)/(COUNTA('Compréhension de l''écrit'!$F$1:$DA$1)+1),0))</f>
        <v>#REF!</v>
      </c>
      <c r="U3006" s="16" t="e">
        <f>INDEX('Compréhension de l''écrit'!$D$2:$D$971,ROUNDUP((ROW()-1)/(COUNTA('Compréhension de l''écrit'!$F$1:$DA$1)+1),0))</f>
        <v>#REF!</v>
      </c>
      <c r="V3006" s="16">
        <f>INDEX('Compréhension de l''écrit'!$E$1:$DA$1,+MOD(ROW()-2,COUNTA($H$5:$H$32)*2)+1)</f>
        <v>0</v>
      </c>
      <c r="W3006" s="16" t="str">
        <f>IFERROR(INDEX('Compréhension de l''écrit'!$E$1:$DA$971,MATCH(S3006,'Compréhension de l''écrit'!$B$2:$B$971,0)+1,MATCH(V3006,'Compréhension de l''écrit'!$E$1:$DA$1,0)),"")</f>
        <v/>
      </c>
      <c r="X3006" s="16" t="e">
        <f t="shared" si="48"/>
        <v>#REF!</v>
      </c>
      <c r="Y3006" s="16" t="str">
        <f>IFERROR(VLOOKUP(V3006,Paramétrages!H:I,2,FALSE),"")</f>
        <v/>
      </c>
    </row>
    <row r="3007" spans="18:25" x14ac:dyDescent="0.2">
      <c r="R3007" s="16" t="e">
        <f>INDEX('Compréhension de l''écrit'!$A$2:$A$971,ROUNDUP((ROW()-1)/(COUNTA('Compréhension de l''écrit'!$F$1:$DA$1)+1),0))</f>
        <v>#REF!</v>
      </c>
      <c r="S3007" s="16" t="e">
        <f>INDEX('Compréhension de l''écrit'!$B$2:$B$971,ROUNDUP((ROW()-1)/(COUNTA('Compréhension de l''écrit'!$F$1:$DA$1)+1),0))</f>
        <v>#REF!</v>
      </c>
      <c r="T3007" s="16" t="e">
        <f>INDEX('Compréhension de l''écrit'!$C$2:$C$971,ROUNDUP((ROW()-1)/(COUNTA('Compréhension de l''écrit'!$F$1:$DA$1)+1),0))</f>
        <v>#REF!</v>
      </c>
      <c r="U3007" s="16" t="e">
        <f>INDEX('Compréhension de l''écrit'!$D$2:$D$971,ROUNDUP((ROW()-1)/(COUNTA('Compréhension de l''écrit'!$F$1:$DA$1)+1),0))</f>
        <v>#REF!</v>
      </c>
      <c r="V3007" s="16">
        <f>INDEX('Compréhension de l''écrit'!$E$1:$DA$1,+MOD(ROW()-2,COUNTA($H$5:$H$32)*2)+1)</f>
        <v>0</v>
      </c>
      <c r="W3007" s="16" t="str">
        <f>IFERROR(INDEX('Compréhension de l''écrit'!$E$1:$DA$971,MATCH(S3007,'Compréhension de l''écrit'!$B$2:$B$971,0)+1,MATCH(V3007,'Compréhension de l''écrit'!$E$1:$DA$1,0)),"")</f>
        <v/>
      </c>
      <c r="X3007" s="16" t="e">
        <f t="shared" si="48"/>
        <v>#REF!</v>
      </c>
      <c r="Y3007" s="16" t="str">
        <f>IFERROR(VLOOKUP(V3007,Paramétrages!H:I,2,FALSE),"")</f>
        <v/>
      </c>
    </row>
    <row r="3008" spans="18:25" x14ac:dyDescent="0.2">
      <c r="R3008" s="16" t="e">
        <f>INDEX('Compréhension de l''écrit'!$A$2:$A$971,ROUNDUP((ROW()-1)/(COUNTA('Compréhension de l''écrit'!$F$1:$DA$1)+1),0))</f>
        <v>#REF!</v>
      </c>
      <c r="S3008" s="16" t="e">
        <f>INDEX('Compréhension de l''écrit'!$B$2:$B$971,ROUNDUP((ROW()-1)/(COUNTA('Compréhension de l''écrit'!$F$1:$DA$1)+1),0))</f>
        <v>#REF!</v>
      </c>
      <c r="T3008" s="16" t="e">
        <f>INDEX('Compréhension de l''écrit'!$C$2:$C$971,ROUNDUP((ROW()-1)/(COUNTA('Compréhension de l''écrit'!$F$1:$DA$1)+1),0))</f>
        <v>#REF!</v>
      </c>
      <c r="U3008" s="16" t="e">
        <f>INDEX('Compréhension de l''écrit'!$D$2:$D$971,ROUNDUP((ROW()-1)/(COUNTA('Compréhension de l''écrit'!$F$1:$DA$1)+1),0))</f>
        <v>#REF!</v>
      </c>
      <c r="V3008" s="16">
        <f>INDEX('Compréhension de l''écrit'!$E$1:$DA$1,+MOD(ROW()-2,COUNTA($H$5:$H$32)*2)+1)</f>
        <v>0</v>
      </c>
      <c r="W3008" s="16" t="str">
        <f>IFERROR(INDEX('Compréhension de l''écrit'!$E$1:$DA$971,MATCH(S3008,'Compréhension de l''écrit'!$B$2:$B$971,0)+1,MATCH(V3008,'Compréhension de l''écrit'!$E$1:$DA$1,0)),"")</f>
        <v/>
      </c>
      <c r="X3008" s="16" t="e">
        <f t="shared" si="48"/>
        <v>#REF!</v>
      </c>
      <c r="Y3008" s="16" t="str">
        <f>IFERROR(VLOOKUP(V3008,Paramétrages!H:I,2,FALSE),"")</f>
        <v/>
      </c>
    </row>
    <row r="3009" spans="18:25" x14ac:dyDescent="0.2">
      <c r="R3009" s="16" t="e">
        <f>INDEX('Compréhension de l''écrit'!$A$2:$A$971,ROUNDUP((ROW()-1)/(COUNTA('Compréhension de l''écrit'!$F$1:$DA$1)+1),0))</f>
        <v>#REF!</v>
      </c>
      <c r="S3009" s="16" t="e">
        <f>INDEX('Compréhension de l''écrit'!$B$2:$B$971,ROUNDUP((ROW()-1)/(COUNTA('Compréhension de l''écrit'!$F$1:$DA$1)+1),0))</f>
        <v>#REF!</v>
      </c>
      <c r="T3009" s="16" t="e">
        <f>INDEX('Compréhension de l''écrit'!$C$2:$C$971,ROUNDUP((ROW()-1)/(COUNTA('Compréhension de l''écrit'!$F$1:$DA$1)+1),0))</f>
        <v>#REF!</v>
      </c>
      <c r="U3009" s="16" t="e">
        <f>INDEX('Compréhension de l''écrit'!$D$2:$D$971,ROUNDUP((ROW()-1)/(COUNTA('Compréhension de l''écrit'!$F$1:$DA$1)+1),0))</f>
        <v>#REF!</v>
      </c>
      <c r="V3009" s="16">
        <f>INDEX('Compréhension de l''écrit'!$E$1:$DA$1,+MOD(ROW()-2,COUNTA($H$5:$H$32)*2)+1)</f>
        <v>0</v>
      </c>
      <c r="W3009" s="16" t="str">
        <f>IFERROR(INDEX('Compréhension de l''écrit'!$E$1:$DA$971,MATCH(S3009,'Compréhension de l''écrit'!$B$2:$B$971,0)+1,MATCH(V3009,'Compréhension de l''écrit'!$E$1:$DA$1,0)),"")</f>
        <v/>
      </c>
      <c r="X3009" s="16" t="e">
        <f t="shared" si="48"/>
        <v>#REF!</v>
      </c>
      <c r="Y3009" s="16" t="str">
        <f>IFERROR(VLOOKUP(V3009,Paramétrages!H:I,2,FALSE),"")</f>
        <v/>
      </c>
    </row>
    <row r="3010" spans="18:25" x14ac:dyDescent="0.2">
      <c r="R3010" s="16" t="e">
        <f>INDEX('Compréhension de l''écrit'!$A$2:$A$971,ROUNDUP((ROW()-1)/(COUNTA('Compréhension de l''écrit'!$F$1:$DA$1)+1),0))</f>
        <v>#REF!</v>
      </c>
      <c r="S3010" s="16" t="e">
        <f>INDEX('Compréhension de l''écrit'!$B$2:$B$971,ROUNDUP((ROW()-1)/(COUNTA('Compréhension de l''écrit'!$F$1:$DA$1)+1),0))</f>
        <v>#REF!</v>
      </c>
      <c r="T3010" s="16" t="e">
        <f>INDEX('Compréhension de l''écrit'!$C$2:$C$971,ROUNDUP((ROW()-1)/(COUNTA('Compréhension de l''écrit'!$F$1:$DA$1)+1),0))</f>
        <v>#REF!</v>
      </c>
      <c r="U3010" s="16" t="e">
        <f>INDEX('Compréhension de l''écrit'!$D$2:$D$971,ROUNDUP((ROW()-1)/(COUNTA('Compréhension de l''écrit'!$F$1:$DA$1)+1),0))</f>
        <v>#REF!</v>
      </c>
      <c r="V3010" s="16">
        <f>INDEX('Compréhension de l''écrit'!$E$1:$DA$1,+MOD(ROW()-2,COUNTA($H$5:$H$32)*2)+1)</f>
        <v>0</v>
      </c>
      <c r="W3010" s="16" t="str">
        <f>IFERROR(INDEX('Compréhension de l''écrit'!$E$1:$DA$971,MATCH(S3010,'Compréhension de l''écrit'!$B$2:$B$971,0)+1,MATCH(V3010,'Compréhension de l''écrit'!$E$1:$DA$1,0)),"")</f>
        <v/>
      </c>
      <c r="X3010" s="16" t="e">
        <f t="shared" si="48"/>
        <v>#REF!</v>
      </c>
      <c r="Y3010" s="16" t="str">
        <f>IFERROR(VLOOKUP(V3010,Paramétrages!H:I,2,FALSE),"")</f>
        <v/>
      </c>
    </row>
    <row r="3011" spans="18:25" x14ac:dyDescent="0.2">
      <c r="R3011" s="16" t="e">
        <f>INDEX('Compréhension de l''écrit'!$A$2:$A$971,ROUNDUP((ROW()-1)/(COUNTA('Compréhension de l''écrit'!$F$1:$DA$1)+1),0))</f>
        <v>#REF!</v>
      </c>
      <c r="S3011" s="16" t="e">
        <f>INDEX('Compréhension de l''écrit'!$B$2:$B$971,ROUNDUP((ROW()-1)/(COUNTA('Compréhension de l''écrit'!$F$1:$DA$1)+1),0))</f>
        <v>#REF!</v>
      </c>
      <c r="T3011" s="16" t="e">
        <f>INDEX('Compréhension de l''écrit'!$C$2:$C$971,ROUNDUP((ROW()-1)/(COUNTA('Compréhension de l''écrit'!$F$1:$DA$1)+1),0))</f>
        <v>#REF!</v>
      </c>
      <c r="U3011" s="16" t="e">
        <f>INDEX('Compréhension de l''écrit'!$D$2:$D$971,ROUNDUP((ROW()-1)/(COUNTA('Compréhension de l''écrit'!$F$1:$DA$1)+1),0))</f>
        <v>#REF!</v>
      </c>
      <c r="V3011" s="16">
        <f>INDEX('Compréhension de l''écrit'!$E$1:$DA$1,+MOD(ROW()-2,COUNTA($H$5:$H$32)*2)+1)</f>
        <v>0</v>
      </c>
      <c r="W3011" s="16" t="str">
        <f>IFERROR(INDEX('Compréhension de l''écrit'!$E$1:$DA$971,MATCH(S3011,'Compréhension de l''écrit'!$B$2:$B$971,0)+1,MATCH(V3011,'Compréhension de l''écrit'!$E$1:$DA$1,0)),"")</f>
        <v/>
      </c>
      <c r="X3011" s="16" t="e">
        <f t="shared" ref="X3011:X3074" si="49">S3011&amp;T3011</f>
        <v>#REF!</v>
      </c>
      <c r="Y3011" s="16" t="str">
        <f>IFERROR(VLOOKUP(V3011,Paramétrages!H:I,2,FALSE),"")</f>
        <v/>
      </c>
    </row>
    <row r="3012" spans="18:25" x14ac:dyDescent="0.2">
      <c r="R3012" s="16" t="e">
        <f>INDEX('Compréhension de l''écrit'!$A$2:$A$971,ROUNDUP((ROW()-1)/(COUNTA('Compréhension de l''écrit'!$F$1:$DA$1)+1),0))</f>
        <v>#REF!</v>
      </c>
      <c r="S3012" s="16" t="e">
        <f>INDEX('Compréhension de l''écrit'!$B$2:$B$971,ROUNDUP((ROW()-1)/(COUNTA('Compréhension de l''écrit'!$F$1:$DA$1)+1),0))</f>
        <v>#REF!</v>
      </c>
      <c r="T3012" s="16" t="e">
        <f>INDEX('Compréhension de l''écrit'!$C$2:$C$971,ROUNDUP((ROW()-1)/(COUNTA('Compréhension de l''écrit'!$F$1:$DA$1)+1),0))</f>
        <v>#REF!</v>
      </c>
      <c r="U3012" s="16" t="e">
        <f>INDEX('Compréhension de l''écrit'!$D$2:$D$971,ROUNDUP((ROW()-1)/(COUNTA('Compréhension de l''écrit'!$F$1:$DA$1)+1),0))</f>
        <v>#REF!</v>
      </c>
      <c r="V3012" s="16">
        <f>INDEX('Compréhension de l''écrit'!$E$1:$DA$1,+MOD(ROW()-2,COUNTA($H$5:$H$32)*2)+1)</f>
        <v>0</v>
      </c>
      <c r="W3012" s="16" t="str">
        <f>IFERROR(INDEX('Compréhension de l''écrit'!$E$1:$DA$971,MATCH(S3012,'Compréhension de l''écrit'!$B$2:$B$971,0)+1,MATCH(V3012,'Compréhension de l''écrit'!$E$1:$DA$1,0)),"")</f>
        <v/>
      </c>
      <c r="X3012" s="16" t="e">
        <f t="shared" si="49"/>
        <v>#REF!</v>
      </c>
      <c r="Y3012" s="16" t="str">
        <f>IFERROR(VLOOKUP(V3012,Paramétrages!H:I,2,FALSE),"")</f>
        <v/>
      </c>
    </row>
    <row r="3013" spans="18:25" x14ac:dyDescent="0.2">
      <c r="R3013" s="16" t="e">
        <f>INDEX('Compréhension de l''écrit'!$A$2:$A$971,ROUNDUP((ROW()-1)/(COUNTA('Compréhension de l''écrit'!$F$1:$DA$1)+1),0))</f>
        <v>#REF!</v>
      </c>
      <c r="S3013" s="16" t="e">
        <f>INDEX('Compréhension de l''écrit'!$B$2:$B$971,ROUNDUP((ROW()-1)/(COUNTA('Compréhension de l''écrit'!$F$1:$DA$1)+1),0))</f>
        <v>#REF!</v>
      </c>
      <c r="T3013" s="16" t="e">
        <f>INDEX('Compréhension de l''écrit'!$C$2:$C$971,ROUNDUP((ROW()-1)/(COUNTA('Compréhension de l''écrit'!$F$1:$DA$1)+1),0))</f>
        <v>#REF!</v>
      </c>
      <c r="U3013" s="16" t="e">
        <f>INDEX('Compréhension de l''écrit'!$D$2:$D$971,ROUNDUP((ROW()-1)/(COUNTA('Compréhension de l''écrit'!$F$1:$DA$1)+1),0))</f>
        <v>#REF!</v>
      </c>
      <c r="V3013" s="16">
        <f>INDEX('Compréhension de l''écrit'!$E$1:$DA$1,+MOD(ROW()-2,COUNTA($H$5:$H$32)*2)+1)</f>
        <v>0</v>
      </c>
      <c r="W3013" s="16" t="str">
        <f>IFERROR(INDEX('Compréhension de l''écrit'!$E$1:$DA$971,MATCH(S3013,'Compréhension de l''écrit'!$B$2:$B$971,0)+1,MATCH(V3013,'Compréhension de l''écrit'!$E$1:$DA$1,0)),"")</f>
        <v/>
      </c>
      <c r="X3013" s="16" t="e">
        <f t="shared" si="49"/>
        <v>#REF!</v>
      </c>
      <c r="Y3013" s="16" t="str">
        <f>IFERROR(VLOOKUP(V3013,Paramétrages!H:I,2,FALSE),"")</f>
        <v/>
      </c>
    </row>
    <row r="3014" spans="18:25" x14ac:dyDescent="0.2">
      <c r="R3014" s="16" t="e">
        <f>INDEX('Compréhension de l''écrit'!$A$2:$A$971,ROUNDUP((ROW()-1)/(COUNTA('Compréhension de l''écrit'!$F$1:$DA$1)+1),0))</f>
        <v>#REF!</v>
      </c>
      <c r="S3014" s="16" t="e">
        <f>INDEX('Compréhension de l''écrit'!$B$2:$B$971,ROUNDUP((ROW()-1)/(COUNTA('Compréhension de l''écrit'!$F$1:$DA$1)+1),0))</f>
        <v>#REF!</v>
      </c>
      <c r="T3014" s="16" t="e">
        <f>INDEX('Compréhension de l''écrit'!$C$2:$C$971,ROUNDUP((ROW()-1)/(COUNTA('Compréhension de l''écrit'!$F$1:$DA$1)+1),0))</f>
        <v>#REF!</v>
      </c>
      <c r="U3014" s="16" t="e">
        <f>INDEX('Compréhension de l''écrit'!$D$2:$D$971,ROUNDUP((ROW()-1)/(COUNTA('Compréhension de l''écrit'!$F$1:$DA$1)+1),0))</f>
        <v>#REF!</v>
      </c>
      <c r="V3014" s="16">
        <f>INDEX('Compréhension de l''écrit'!$E$1:$DA$1,+MOD(ROW()-2,COUNTA($H$5:$H$32)*2)+1)</f>
        <v>0</v>
      </c>
      <c r="W3014" s="16" t="str">
        <f>IFERROR(INDEX('Compréhension de l''écrit'!$E$1:$DA$971,MATCH(S3014,'Compréhension de l''écrit'!$B$2:$B$971,0)+1,MATCH(V3014,'Compréhension de l''écrit'!$E$1:$DA$1,0)),"")</f>
        <v/>
      </c>
      <c r="X3014" s="16" t="e">
        <f t="shared" si="49"/>
        <v>#REF!</v>
      </c>
      <c r="Y3014" s="16" t="str">
        <f>IFERROR(VLOOKUP(V3014,Paramétrages!H:I,2,FALSE),"")</f>
        <v/>
      </c>
    </row>
    <row r="3015" spans="18:25" x14ac:dyDescent="0.2">
      <c r="R3015" s="16" t="e">
        <f>INDEX('Compréhension de l''écrit'!$A$2:$A$971,ROUNDUP((ROW()-1)/(COUNTA('Compréhension de l''écrit'!$F$1:$DA$1)+1),0))</f>
        <v>#REF!</v>
      </c>
      <c r="S3015" s="16" t="e">
        <f>INDEX('Compréhension de l''écrit'!$B$2:$B$971,ROUNDUP((ROW()-1)/(COUNTA('Compréhension de l''écrit'!$F$1:$DA$1)+1),0))</f>
        <v>#REF!</v>
      </c>
      <c r="T3015" s="16" t="e">
        <f>INDEX('Compréhension de l''écrit'!$C$2:$C$971,ROUNDUP((ROW()-1)/(COUNTA('Compréhension de l''écrit'!$F$1:$DA$1)+1),0))</f>
        <v>#REF!</v>
      </c>
      <c r="U3015" s="16" t="e">
        <f>INDEX('Compréhension de l''écrit'!$D$2:$D$971,ROUNDUP((ROW()-1)/(COUNTA('Compréhension de l''écrit'!$F$1:$DA$1)+1),0))</f>
        <v>#REF!</v>
      </c>
      <c r="V3015" s="16">
        <f>INDEX('Compréhension de l''écrit'!$E$1:$DA$1,+MOD(ROW()-2,COUNTA($H$5:$H$32)*2)+1)</f>
        <v>0</v>
      </c>
      <c r="W3015" s="16" t="str">
        <f>IFERROR(INDEX('Compréhension de l''écrit'!$E$1:$DA$971,MATCH(S3015,'Compréhension de l''écrit'!$B$2:$B$971,0)+1,MATCH(V3015,'Compréhension de l''écrit'!$E$1:$DA$1,0)),"")</f>
        <v/>
      </c>
      <c r="X3015" s="16" t="e">
        <f t="shared" si="49"/>
        <v>#REF!</v>
      </c>
      <c r="Y3015" s="16" t="str">
        <f>IFERROR(VLOOKUP(V3015,Paramétrages!H:I,2,FALSE),"")</f>
        <v/>
      </c>
    </row>
    <row r="3016" spans="18:25" x14ac:dyDescent="0.2">
      <c r="R3016" s="16" t="e">
        <f>INDEX('Compréhension de l''écrit'!$A$2:$A$971,ROUNDUP((ROW()-1)/(COUNTA('Compréhension de l''écrit'!$F$1:$DA$1)+1),0))</f>
        <v>#REF!</v>
      </c>
      <c r="S3016" s="16" t="e">
        <f>INDEX('Compréhension de l''écrit'!$B$2:$B$971,ROUNDUP((ROW()-1)/(COUNTA('Compréhension de l''écrit'!$F$1:$DA$1)+1),0))</f>
        <v>#REF!</v>
      </c>
      <c r="T3016" s="16" t="e">
        <f>INDEX('Compréhension de l''écrit'!$C$2:$C$971,ROUNDUP((ROW()-1)/(COUNTA('Compréhension de l''écrit'!$F$1:$DA$1)+1),0))</f>
        <v>#REF!</v>
      </c>
      <c r="U3016" s="16" t="e">
        <f>INDEX('Compréhension de l''écrit'!$D$2:$D$971,ROUNDUP((ROW()-1)/(COUNTA('Compréhension de l''écrit'!$F$1:$DA$1)+1),0))</f>
        <v>#REF!</v>
      </c>
      <c r="V3016" s="16">
        <f>INDEX('Compréhension de l''écrit'!$E$1:$DA$1,+MOD(ROW()-2,COUNTA($H$5:$H$32)*2)+1)</f>
        <v>0</v>
      </c>
      <c r="W3016" s="16" t="str">
        <f>IFERROR(INDEX('Compréhension de l''écrit'!$E$1:$DA$971,MATCH(S3016,'Compréhension de l''écrit'!$B$2:$B$971,0)+1,MATCH(V3016,'Compréhension de l''écrit'!$E$1:$DA$1,0)),"")</f>
        <v/>
      </c>
      <c r="X3016" s="16" t="e">
        <f t="shared" si="49"/>
        <v>#REF!</v>
      </c>
      <c r="Y3016" s="16" t="str">
        <f>IFERROR(VLOOKUP(V3016,Paramétrages!H:I,2,FALSE),"")</f>
        <v/>
      </c>
    </row>
    <row r="3017" spans="18:25" x14ac:dyDescent="0.2">
      <c r="R3017" s="16" t="e">
        <f>INDEX('Compréhension de l''écrit'!$A$2:$A$971,ROUNDUP((ROW()-1)/(COUNTA('Compréhension de l''écrit'!$F$1:$DA$1)+1),0))</f>
        <v>#REF!</v>
      </c>
      <c r="S3017" s="16" t="e">
        <f>INDEX('Compréhension de l''écrit'!$B$2:$B$971,ROUNDUP((ROW()-1)/(COUNTA('Compréhension de l''écrit'!$F$1:$DA$1)+1),0))</f>
        <v>#REF!</v>
      </c>
      <c r="T3017" s="16" t="e">
        <f>INDEX('Compréhension de l''écrit'!$C$2:$C$971,ROUNDUP((ROW()-1)/(COUNTA('Compréhension de l''écrit'!$F$1:$DA$1)+1),0))</f>
        <v>#REF!</v>
      </c>
      <c r="U3017" s="16" t="e">
        <f>INDEX('Compréhension de l''écrit'!$D$2:$D$971,ROUNDUP((ROW()-1)/(COUNTA('Compréhension de l''écrit'!$F$1:$DA$1)+1),0))</f>
        <v>#REF!</v>
      </c>
      <c r="V3017" s="16">
        <f>INDEX('Compréhension de l''écrit'!$E$1:$DA$1,+MOD(ROW()-2,COUNTA($H$5:$H$32)*2)+1)</f>
        <v>0</v>
      </c>
      <c r="W3017" s="16" t="str">
        <f>IFERROR(INDEX('Compréhension de l''écrit'!$E$1:$DA$971,MATCH(S3017,'Compréhension de l''écrit'!$B$2:$B$971,0)+1,MATCH(V3017,'Compréhension de l''écrit'!$E$1:$DA$1,0)),"")</f>
        <v/>
      </c>
      <c r="X3017" s="16" t="e">
        <f t="shared" si="49"/>
        <v>#REF!</v>
      </c>
      <c r="Y3017" s="16" t="str">
        <f>IFERROR(VLOOKUP(V3017,Paramétrages!H:I,2,FALSE),"")</f>
        <v/>
      </c>
    </row>
    <row r="3018" spans="18:25" x14ac:dyDescent="0.2">
      <c r="R3018" s="16" t="e">
        <f>INDEX('Compréhension de l''écrit'!$A$2:$A$971,ROUNDUP((ROW()-1)/(COUNTA('Compréhension de l''écrit'!$F$1:$DA$1)+1),0))</f>
        <v>#REF!</v>
      </c>
      <c r="S3018" s="16" t="e">
        <f>INDEX('Compréhension de l''écrit'!$B$2:$B$971,ROUNDUP((ROW()-1)/(COUNTA('Compréhension de l''écrit'!$F$1:$DA$1)+1),0))</f>
        <v>#REF!</v>
      </c>
      <c r="T3018" s="16" t="e">
        <f>INDEX('Compréhension de l''écrit'!$C$2:$C$971,ROUNDUP((ROW()-1)/(COUNTA('Compréhension de l''écrit'!$F$1:$DA$1)+1),0))</f>
        <v>#REF!</v>
      </c>
      <c r="U3018" s="16" t="e">
        <f>INDEX('Compréhension de l''écrit'!$D$2:$D$971,ROUNDUP((ROW()-1)/(COUNTA('Compréhension de l''écrit'!$F$1:$DA$1)+1),0))</f>
        <v>#REF!</v>
      </c>
      <c r="V3018" s="16">
        <f>INDEX('Compréhension de l''écrit'!$E$1:$DA$1,+MOD(ROW()-2,COUNTA($H$5:$H$32)*2)+1)</f>
        <v>0</v>
      </c>
      <c r="W3018" s="16" t="str">
        <f>IFERROR(INDEX('Compréhension de l''écrit'!$E$1:$DA$971,MATCH(S3018,'Compréhension de l''écrit'!$B$2:$B$971,0)+1,MATCH(V3018,'Compréhension de l''écrit'!$E$1:$DA$1,0)),"")</f>
        <v/>
      </c>
      <c r="X3018" s="16" t="e">
        <f t="shared" si="49"/>
        <v>#REF!</v>
      </c>
      <c r="Y3018" s="16" t="str">
        <f>IFERROR(VLOOKUP(V3018,Paramétrages!H:I,2,FALSE),"")</f>
        <v/>
      </c>
    </row>
    <row r="3019" spans="18:25" x14ac:dyDescent="0.2">
      <c r="R3019" s="16" t="e">
        <f>INDEX('Compréhension de l''écrit'!$A$2:$A$971,ROUNDUP((ROW()-1)/(COUNTA('Compréhension de l''écrit'!$F$1:$DA$1)+1),0))</f>
        <v>#REF!</v>
      </c>
      <c r="S3019" s="16" t="e">
        <f>INDEX('Compréhension de l''écrit'!$B$2:$B$971,ROUNDUP((ROW()-1)/(COUNTA('Compréhension de l''écrit'!$F$1:$DA$1)+1),0))</f>
        <v>#REF!</v>
      </c>
      <c r="T3019" s="16" t="e">
        <f>INDEX('Compréhension de l''écrit'!$C$2:$C$971,ROUNDUP((ROW()-1)/(COUNTA('Compréhension de l''écrit'!$F$1:$DA$1)+1),0))</f>
        <v>#REF!</v>
      </c>
      <c r="U3019" s="16" t="e">
        <f>INDEX('Compréhension de l''écrit'!$D$2:$D$971,ROUNDUP((ROW()-1)/(COUNTA('Compréhension de l''écrit'!$F$1:$DA$1)+1),0))</f>
        <v>#REF!</v>
      </c>
      <c r="V3019" s="16">
        <f>INDEX('Compréhension de l''écrit'!$E$1:$DA$1,+MOD(ROW()-2,COUNTA($H$5:$H$32)*2)+1)</f>
        <v>0</v>
      </c>
      <c r="W3019" s="16" t="str">
        <f>IFERROR(INDEX('Compréhension de l''écrit'!$E$1:$DA$971,MATCH(S3019,'Compréhension de l''écrit'!$B$2:$B$971,0)+1,MATCH(V3019,'Compréhension de l''écrit'!$E$1:$DA$1,0)),"")</f>
        <v/>
      </c>
      <c r="X3019" s="16" t="e">
        <f t="shared" si="49"/>
        <v>#REF!</v>
      </c>
      <c r="Y3019" s="16" t="str">
        <f>IFERROR(VLOOKUP(V3019,Paramétrages!H:I,2,FALSE),"")</f>
        <v/>
      </c>
    </row>
    <row r="3020" spans="18:25" x14ac:dyDescent="0.2">
      <c r="R3020" s="16" t="e">
        <f>INDEX('Compréhension de l''écrit'!$A$2:$A$971,ROUNDUP((ROW()-1)/(COUNTA('Compréhension de l''écrit'!$F$1:$DA$1)+1),0))</f>
        <v>#REF!</v>
      </c>
      <c r="S3020" s="16" t="e">
        <f>INDEX('Compréhension de l''écrit'!$B$2:$B$971,ROUNDUP((ROW()-1)/(COUNTA('Compréhension de l''écrit'!$F$1:$DA$1)+1),0))</f>
        <v>#REF!</v>
      </c>
      <c r="T3020" s="16" t="e">
        <f>INDEX('Compréhension de l''écrit'!$C$2:$C$971,ROUNDUP((ROW()-1)/(COUNTA('Compréhension de l''écrit'!$F$1:$DA$1)+1),0))</f>
        <v>#REF!</v>
      </c>
      <c r="U3020" s="16" t="e">
        <f>INDEX('Compréhension de l''écrit'!$D$2:$D$971,ROUNDUP((ROW()-1)/(COUNTA('Compréhension de l''écrit'!$F$1:$DA$1)+1),0))</f>
        <v>#REF!</v>
      </c>
      <c r="V3020" s="16">
        <f>INDEX('Compréhension de l''écrit'!$E$1:$DA$1,+MOD(ROW()-2,COUNTA($H$5:$H$32)*2)+1)</f>
        <v>0</v>
      </c>
      <c r="W3020" s="16" t="str">
        <f>IFERROR(INDEX('Compréhension de l''écrit'!$E$1:$DA$971,MATCH(S3020,'Compréhension de l''écrit'!$B$2:$B$971,0)+1,MATCH(V3020,'Compréhension de l''écrit'!$E$1:$DA$1,0)),"")</f>
        <v/>
      </c>
      <c r="X3020" s="16" t="e">
        <f t="shared" si="49"/>
        <v>#REF!</v>
      </c>
      <c r="Y3020" s="16" t="str">
        <f>IFERROR(VLOOKUP(V3020,Paramétrages!H:I,2,FALSE),"")</f>
        <v/>
      </c>
    </row>
    <row r="3021" spans="18:25" x14ac:dyDescent="0.2">
      <c r="R3021" s="16" t="e">
        <f>INDEX('Compréhension de l''écrit'!$A$2:$A$971,ROUNDUP((ROW()-1)/(COUNTA('Compréhension de l''écrit'!$F$1:$DA$1)+1),0))</f>
        <v>#REF!</v>
      </c>
      <c r="S3021" s="16" t="e">
        <f>INDEX('Compréhension de l''écrit'!$B$2:$B$971,ROUNDUP((ROW()-1)/(COUNTA('Compréhension de l''écrit'!$F$1:$DA$1)+1),0))</f>
        <v>#REF!</v>
      </c>
      <c r="T3021" s="16" t="e">
        <f>INDEX('Compréhension de l''écrit'!$C$2:$C$971,ROUNDUP((ROW()-1)/(COUNTA('Compréhension de l''écrit'!$F$1:$DA$1)+1),0))</f>
        <v>#REF!</v>
      </c>
      <c r="U3021" s="16" t="e">
        <f>INDEX('Compréhension de l''écrit'!$D$2:$D$971,ROUNDUP((ROW()-1)/(COUNTA('Compréhension de l''écrit'!$F$1:$DA$1)+1),0))</f>
        <v>#REF!</v>
      </c>
      <c r="V3021" s="16">
        <f>INDEX('Compréhension de l''écrit'!$E$1:$DA$1,+MOD(ROW()-2,COUNTA($H$5:$H$32)*2)+1)</f>
        <v>0</v>
      </c>
      <c r="W3021" s="16" t="str">
        <f>IFERROR(INDEX('Compréhension de l''écrit'!$E$1:$DA$971,MATCH(S3021,'Compréhension de l''écrit'!$B$2:$B$971,0)+1,MATCH(V3021,'Compréhension de l''écrit'!$E$1:$DA$1,0)),"")</f>
        <v/>
      </c>
      <c r="X3021" s="16" t="e">
        <f t="shared" si="49"/>
        <v>#REF!</v>
      </c>
      <c r="Y3021" s="16" t="str">
        <f>IFERROR(VLOOKUP(V3021,Paramétrages!H:I,2,FALSE),"")</f>
        <v/>
      </c>
    </row>
    <row r="3022" spans="18:25" x14ac:dyDescent="0.2">
      <c r="R3022" s="16" t="e">
        <f>INDEX('Compréhension de l''écrit'!$A$2:$A$971,ROUNDUP((ROW()-1)/(COUNTA('Compréhension de l''écrit'!$F$1:$DA$1)+1),0))</f>
        <v>#REF!</v>
      </c>
      <c r="S3022" s="16" t="e">
        <f>INDEX('Compréhension de l''écrit'!$B$2:$B$971,ROUNDUP((ROW()-1)/(COUNTA('Compréhension de l''écrit'!$F$1:$DA$1)+1),0))</f>
        <v>#REF!</v>
      </c>
      <c r="T3022" s="16" t="e">
        <f>INDEX('Compréhension de l''écrit'!$C$2:$C$971,ROUNDUP((ROW()-1)/(COUNTA('Compréhension de l''écrit'!$F$1:$DA$1)+1),0))</f>
        <v>#REF!</v>
      </c>
      <c r="U3022" s="16" t="e">
        <f>INDEX('Compréhension de l''écrit'!$D$2:$D$971,ROUNDUP((ROW()-1)/(COUNTA('Compréhension de l''écrit'!$F$1:$DA$1)+1),0))</f>
        <v>#REF!</v>
      </c>
      <c r="V3022" s="16">
        <f>INDEX('Compréhension de l''écrit'!$E$1:$DA$1,+MOD(ROW()-2,COUNTA($H$5:$H$32)*2)+1)</f>
        <v>0</v>
      </c>
      <c r="W3022" s="16" t="str">
        <f>IFERROR(INDEX('Compréhension de l''écrit'!$E$1:$DA$971,MATCH(S3022,'Compréhension de l''écrit'!$B$2:$B$971,0)+1,MATCH(V3022,'Compréhension de l''écrit'!$E$1:$DA$1,0)),"")</f>
        <v/>
      </c>
      <c r="X3022" s="16" t="e">
        <f t="shared" si="49"/>
        <v>#REF!</v>
      </c>
      <c r="Y3022" s="16" t="str">
        <f>IFERROR(VLOOKUP(V3022,Paramétrages!H:I,2,FALSE),"")</f>
        <v/>
      </c>
    </row>
    <row r="3023" spans="18:25" x14ac:dyDescent="0.2">
      <c r="R3023" s="16" t="e">
        <f>INDEX('Compréhension de l''écrit'!$A$2:$A$971,ROUNDUP((ROW()-1)/(COUNTA('Compréhension de l''écrit'!$F$1:$DA$1)+1),0))</f>
        <v>#REF!</v>
      </c>
      <c r="S3023" s="16" t="e">
        <f>INDEX('Compréhension de l''écrit'!$B$2:$B$971,ROUNDUP((ROW()-1)/(COUNTA('Compréhension de l''écrit'!$F$1:$DA$1)+1),0))</f>
        <v>#REF!</v>
      </c>
      <c r="T3023" s="16" t="e">
        <f>INDEX('Compréhension de l''écrit'!$C$2:$C$971,ROUNDUP((ROW()-1)/(COUNTA('Compréhension de l''écrit'!$F$1:$DA$1)+1),0))</f>
        <v>#REF!</v>
      </c>
      <c r="U3023" s="16" t="e">
        <f>INDEX('Compréhension de l''écrit'!$D$2:$D$971,ROUNDUP((ROW()-1)/(COUNTA('Compréhension de l''écrit'!$F$1:$DA$1)+1),0))</f>
        <v>#REF!</v>
      </c>
      <c r="V3023" s="16">
        <f>INDEX('Compréhension de l''écrit'!$E$1:$DA$1,+MOD(ROW()-2,COUNTA($H$5:$H$32)*2)+1)</f>
        <v>0</v>
      </c>
      <c r="W3023" s="16" t="str">
        <f>IFERROR(INDEX('Compréhension de l''écrit'!$E$1:$DA$971,MATCH(S3023,'Compréhension de l''écrit'!$B$2:$B$971,0)+1,MATCH(V3023,'Compréhension de l''écrit'!$E$1:$DA$1,0)),"")</f>
        <v/>
      </c>
      <c r="X3023" s="16" t="e">
        <f t="shared" si="49"/>
        <v>#REF!</v>
      </c>
      <c r="Y3023" s="16" t="str">
        <f>IFERROR(VLOOKUP(V3023,Paramétrages!H:I,2,FALSE),"")</f>
        <v/>
      </c>
    </row>
    <row r="3024" spans="18:25" x14ac:dyDescent="0.2">
      <c r="R3024" s="16" t="e">
        <f>INDEX('Compréhension de l''écrit'!$A$2:$A$971,ROUNDUP((ROW()-1)/(COUNTA('Compréhension de l''écrit'!$F$1:$DA$1)+1),0))</f>
        <v>#REF!</v>
      </c>
      <c r="S3024" s="16" t="e">
        <f>INDEX('Compréhension de l''écrit'!$B$2:$B$971,ROUNDUP((ROW()-1)/(COUNTA('Compréhension de l''écrit'!$F$1:$DA$1)+1),0))</f>
        <v>#REF!</v>
      </c>
      <c r="T3024" s="16" t="e">
        <f>INDEX('Compréhension de l''écrit'!$C$2:$C$971,ROUNDUP((ROW()-1)/(COUNTA('Compréhension de l''écrit'!$F$1:$DA$1)+1),0))</f>
        <v>#REF!</v>
      </c>
      <c r="U3024" s="16" t="e">
        <f>INDEX('Compréhension de l''écrit'!$D$2:$D$971,ROUNDUP((ROW()-1)/(COUNTA('Compréhension de l''écrit'!$F$1:$DA$1)+1),0))</f>
        <v>#REF!</v>
      </c>
      <c r="V3024" s="16">
        <f>INDEX('Compréhension de l''écrit'!$E$1:$DA$1,+MOD(ROW()-2,COUNTA($H$5:$H$32)*2)+1)</f>
        <v>0</v>
      </c>
      <c r="W3024" s="16" t="str">
        <f>IFERROR(INDEX('Compréhension de l''écrit'!$E$1:$DA$971,MATCH(S3024,'Compréhension de l''écrit'!$B$2:$B$971,0)+1,MATCH(V3024,'Compréhension de l''écrit'!$E$1:$DA$1,0)),"")</f>
        <v/>
      </c>
      <c r="X3024" s="16" t="e">
        <f t="shared" si="49"/>
        <v>#REF!</v>
      </c>
      <c r="Y3024" s="16" t="str">
        <f>IFERROR(VLOOKUP(V3024,Paramétrages!H:I,2,FALSE),"")</f>
        <v/>
      </c>
    </row>
    <row r="3025" spans="18:25" x14ac:dyDescent="0.2">
      <c r="R3025" s="16" t="e">
        <f>INDEX('Compréhension de l''écrit'!$A$2:$A$971,ROUNDUP((ROW()-1)/(COUNTA('Compréhension de l''écrit'!$F$1:$DA$1)+1),0))</f>
        <v>#REF!</v>
      </c>
      <c r="S3025" s="16" t="e">
        <f>INDEX('Compréhension de l''écrit'!$B$2:$B$971,ROUNDUP((ROW()-1)/(COUNTA('Compréhension de l''écrit'!$F$1:$DA$1)+1),0))</f>
        <v>#REF!</v>
      </c>
      <c r="T3025" s="16" t="e">
        <f>INDEX('Compréhension de l''écrit'!$C$2:$C$971,ROUNDUP((ROW()-1)/(COUNTA('Compréhension de l''écrit'!$F$1:$DA$1)+1),0))</f>
        <v>#REF!</v>
      </c>
      <c r="U3025" s="16" t="e">
        <f>INDEX('Compréhension de l''écrit'!$D$2:$D$971,ROUNDUP((ROW()-1)/(COUNTA('Compréhension de l''écrit'!$F$1:$DA$1)+1),0))</f>
        <v>#REF!</v>
      </c>
      <c r="V3025" s="16">
        <f>INDEX('Compréhension de l''écrit'!$E$1:$DA$1,+MOD(ROW()-2,COUNTA($H$5:$H$32)*2)+1)</f>
        <v>0</v>
      </c>
      <c r="W3025" s="16" t="str">
        <f>IFERROR(INDEX('Compréhension de l''écrit'!$E$1:$DA$971,MATCH(S3025,'Compréhension de l''écrit'!$B$2:$B$971,0)+1,MATCH(V3025,'Compréhension de l''écrit'!$E$1:$DA$1,0)),"")</f>
        <v/>
      </c>
      <c r="X3025" s="16" t="e">
        <f t="shared" si="49"/>
        <v>#REF!</v>
      </c>
      <c r="Y3025" s="16" t="str">
        <f>IFERROR(VLOOKUP(V3025,Paramétrages!H:I,2,FALSE),"")</f>
        <v/>
      </c>
    </row>
    <row r="3026" spans="18:25" x14ac:dyDescent="0.2">
      <c r="R3026" s="16" t="e">
        <f>INDEX('Compréhension de l''écrit'!$A$2:$A$971,ROUNDUP((ROW()-1)/(COUNTA('Compréhension de l''écrit'!$F$1:$DA$1)+1),0))</f>
        <v>#REF!</v>
      </c>
      <c r="S3026" s="16" t="e">
        <f>INDEX('Compréhension de l''écrit'!$B$2:$B$971,ROUNDUP((ROW()-1)/(COUNTA('Compréhension de l''écrit'!$F$1:$DA$1)+1),0))</f>
        <v>#REF!</v>
      </c>
      <c r="T3026" s="16" t="e">
        <f>INDEX('Compréhension de l''écrit'!$C$2:$C$971,ROUNDUP((ROW()-1)/(COUNTA('Compréhension de l''écrit'!$F$1:$DA$1)+1),0))</f>
        <v>#REF!</v>
      </c>
      <c r="U3026" s="16" t="e">
        <f>INDEX('Compréhension de l''écrit'!$D$2:$D$971,ROUNDUP((ROW()-1)/(COUNTA('Compréhension de l''écrit'!$F$1:$DA$1)+1),0))</f>
        <v>#REF!</v>
      </c>
      <c r="V3026" s="16">
        <f>INDEX('Compréhension de l''écrit'!$E$1:$DA$1,+MOD(ROW()-2,COUNTA($H$5:$H$32)*2)+1)</f>
        <v>0</v>
      </c>
      <c r="W3026" s="16" t="str">
        <f>IFERROR(INDEX('Compréhension de l''écrit'!$E$1:$DA$971,MATCH(S3026,'Compréhension de l''écrit'!$B$2:$B$971,0)+1,MATCH(V3026,'Compréhension de l''écrit'!$E$1:$DA$1,0)),"")</f>
        <v/>
      </c>
      <c r="X3026" s="16" t="e">
        <f t="shared" si="49"/>
        <v>#REF!</v>
      </c>
      <c r="Y3026" s="16" t="str">
        <f>IFERROR(VLOOKUP(V3026,Paramétrages!H:I,2,FALSE),"")</f>
        <v/>
      </c>
    </row>
    <row r="3027" spans="18:25" x14ac:dyDescent="0.2">
      <c r="R3027" s="16" t="e">
        <f>INDEX('Compréhension de l''écrit'!$A$2:$A$971,ROUNDUP((ROW()-1)/(COUNTA('Compréhension de l''écrit'!$F$1:$DA$1)+1),0))</f>
        <v>#REF!</v>
      </c>
      <c r="S3027" s="16" t="e">
        <f>INDEX('Compréhension de l''écrit'!$B$2:$B$971,ROUNDUP((ROW()-1)/(COUNTA('Compréhension de l''écrit'!$F$1:$DA$1)+1),0))</f>
        <v>#REF!</v>
      </c>
      <c r="T3027" s="16" t="e">
        <f>INDEX('Compréhension de l''écrit'!$C$2:$C$971,ROUNDUP((ROW()-1)/(COUNTA('Compréhension de l''écrit'!$F$1:$DA$1)+1),0))</f>
        <v>#REF!</v>
      </c>
      <c r="U3027" s="16" t="e">
        <f>INDEX('Compréhension de l''écrit'!$D$2:$D$971,ROUNDUP((ROW()-1)/(COUNTA('Compréhension de l''écrit'!$F$1:$DA$1)+1),0))</f>
        <v>#REF!</v>
      </c>
      <c r="V3027" s="16">
        <f>INDEX('Compréhension de l''écrit'!$E$1:$DA$1,+MOD(ROW()-2,COUNTA($H$5:$H$32)*2)+1)</f>
        <v>0</v>
      </c>
      <c r="W3027" s="16" t="str">
        <f>IFERROR(INDEX('Compréhension de l''écrit'!$E$1:$DA$971,MATCH(S3027,'Compréhension de l''écrit'!$B$2:$B$971,0)+1,MATCH(V3027,'Compréhension de l''écrit'!$E$1:$DA$1,0)),"")</f>
        <v/>
      </c>
      <c r="X3027" s="16" t="e">
        <f t="shared" si="49"/>
        <v>#REF!</v>
      </c>
      <c r="Y3027" s="16" t="str">
        <f>IFERROR(VLOOKUP(V3027,Paramétrages!H:I,2,FALSE),"")</f>
        <v/>
      </c>
    </row>
    <row r="3028" spans="18:25" x14ac:dyDescent="0.2">
      <c r="R3028" s="16" t="e">
        <f>INDEX('Compréhension de l''écrit'!$A$2:$A$971,ROUNDUP((ROW()-1)/(COUNTA('Compréhension de l''écrit'!$F$1:$DA$1)+1),0))</f>
        <v>#REF!</v>
      </c>
      <c r="S3028" s="16" t="e">
        <f>INDEX('Compréhension de l''écrit'!$B$2:$B$971,ROUNDUP((ROW()-1)/(COUNTA('Compréhension de l''écrit'!$F$1:$DA$1)+1),0))</f>
        <v>#REF!</v>
      </c>
      <c r="T3028" s="16" t="e">
        <f>INDEX('Compréhension de l''écrit'!$C$2:$C$971,ROUNDUP((ROW()-1)/(COUNTA('Compréhension de l''écrit'!$F$1:$DA$1)+1),0))</f>
        <v>#REF!</v>
      </c>
      <c r="U3028" s="16" t="e">
        <f>INDEX('Compréhension de l''écrit'!$D$2:$D$971,ROUNDUP((ROW()-1)/(COUNTA('Compréhension de l''écrit'!$F$1:$DA$1)+1),0))</f>
        <v>#REF!</v>
      </c>
      <c r="V3028" s="16">
        <f>INDEX('Compréhension de l''écrit'!$E$1:$DA$1,+MOD(ROW()-2,COUNTA($H$5:$H$32)*2)+1)</f>
        <v>0</v>
      </c>
      <c r="W3028" s="16" t="str">
        <f>IFERROR(INDEX('Compréhension de l''écrit'!$E$1:$DA$971,MATCH(S3028,'Compréhension de l''écrit'!$B$2:$B$971,0)+1,MATCH(V3028,'Compréhension de l''écrit'!$E$1:$DA$1,0)),"")</f>
        <v/>
      </c>
      <c r="X3028" s="16" t="e">
        <f t="shared" si="49"/>
        <v>#REF!</v>
      </c>
      <c r="Y3028" s="16" t="str">
        <f>IFERROR(VLOOKUP(V3028,Paramétrages!H:I,2,FALSE),"")</f>
        <v/>
      </c>
    </row>
    <row r="3029" spans="18:25" x14ac:dyDescent="0.2">
      <c r="R3029" s="16" t="e">
        <f>INDEX('Compréhension de l''écrit'!$A$2:$A$971,ROUNDUP((ROW()-1)/(COUNTA('Compréhension de l''écrit'!$F$1:$DA$1)+1),0))</f>
        <v>#REF!</v>
      </c>
      <c r="S3029" s="16" t="e">
        <f>INDEX('Compréhension de l''écrit'!$B$2:$B$971,ROUNDUP((ROW()-1)/(COUNTA('Compréhension de l''écrit'!$F$1:$DA$1)+1),0))</f>
        <v>#REF!</v>
      </c>
      <c r="T3029" s="16" t="e">
        <f>INDEX('Compréhension de l''écrit'!$C$2:$C$971,ROUNDUP((ROW()-1)/(COUNTA('Compréhension de l''écrit'!$F$1:$DA$1)+1),0))</f>
        <v>#REF!</v>
      </c>
      <c r="U3029" s="16" t="e">
        <f>INDEX('Compréhension de l''écrit'!$D$2:$D$971,ROUNDUP((ROW()-1)/(COUNTA('Compréhension de l''écrit'!$F$1:$DA$1)+1),0))</f>
        <v>#REF!</v>
      </c>
      <c r="V3029" s="16">
        <f>INDEX('Compréhension de l''écrit'!$E$1:$DA$1,+MOD(ROW()-2,COUNTA($H$5:$H$32)*2)+1)</f>
        <v>0</v>
      </c>
      <c r="W3029" s="16" t="str">
        <f>IFERROR(INDEX('Compréhension de l''écrit'!$E$1:$DA$971,MATCH(S3029,'Compréhension de l''écrit'!$B$2:$B$971,0)+1,MATCH(V3029,'Compréhension de l''écrit'!$E$1:$DA$1,0)),"")</f>
        <v/>
      </c>
      <c r="X3029" s="16" t="e">
        <f t="shared" si="49"/>
        <v>#REF!</v>
      </c>
      <c r="Y3029" s="16" t="str">
        <f>IFERROR(VLOOKUP(V3029,Paramétrages!H:I,2,FALSE),"")</f>
        <v/>
      </c>
    </row>
    <row r="3030" spans="18:25" x14ac:dyDescent="0.2">
      <c r="R3030" s="16" t="e">
        <f>INDEX('Compréhension de l''écrit'!$A$2:$A$971,ROUNDUP((ROW()-1)/(COUNTA('Compréhension de l''écrit'!$F$1:$DA$1)+1),0))</f>
        <v>#REF!</v>
      </c>
      <c r="S3030" s="16" t="e">
        <f>INDEX('Compréhension de l''écrit'!$B$2:$B$971,ROUNDUP((ROW()-1)/(COUNTA('Compréhension de l''écrit'!$F$1:$DA$1)+1),0))</f>
        <v>#REF!</v>
      </c>
      <c r="T3030" s="16" t="e">
        <f>INDEX('Compréhension de l''écrit'!$C$2:$C$971,ROUNDUP((ROW()-1)/(COUNTA('Compréhension de l''écrit'!$F$1:$DA$1)+1),0))</f>
        <v>#REF!</v>
      </c>
      <c r="U3030" s="16" t="e">
        <f>INDEX('Compréhension de l''écrit'!$D$2:$D$971,ROUNDUP((ROW()-1)/(COUNTA('Compréhension de l''écrit'!$F$1:$DA$1)+1),0))</f>
        <v>#REF!</v>
      </c>
      <c r="V3030" s="16">
        <f>INDEX('Compréhension de l''écrit'!$E$1:$DA$1,+MOD(ROW()-2,COUNTA($H$5:$H$32)*2)+1)</f>
        <v>0</v>
      </c>
      <c r="W3030" s="16" t="str">
        <f>IFERROR(INDEX('Compréhension de l''écrit'!$E$1:$DA$971,MATCH(S3030,'Compréhension de l''écrit'!$B$2:$B$971,0)+1,MATCH(V3030,'Compréhension de l''écrit'!$E$1:$DA$1,0)),"")</f>
        <v/>
      </c>
      <c r="X3030" s="16" t="e">
        <f t="shared" si="49"/>
        <v>#REF!</v>
      </c>
      <c r="Y3030" s="16" t="str">
        <f>IFERROR(VLOOKUP(V3030,Paramétrages!H:I,2,FALSE),"")</f>
        <v/>
      </c>
    </row>
    <row r="3031" spans="18:25" x14ac:dyDescent="0.2">
      <c r="R3031" s="16" t="e">
        <f>INDEX('Compréhension de l''écrit'!$A$2:$A$971,ROUNDUP((ROW()-1)/(COUNTA('Compréhension de l''écrit'!$F$1:$DA$1)+1),0))</f>
        <v>#REF!</v>
      </c>
      <c r="S3031" s="16" t="e">
        <f>INDEX('Compréhension de l''écrit'!$B$2:$B$971,ROUNDUP((ROW()-1)/(COUNTA('Compréhension de l''écrit'!$F$1:$DA$1)+1),0))</f>
        <v>#REF!</v>
      </c>
      <c r="T3031" s="16" t="e">
        <f>INDEX('Compréhension de l''écrit'!$C$2:$C$971,ROUNDUP((ROW()-1)/(COUNTA('Compréhension de l''écrit'!$F$1:$DA$1)+1),0))</f>
        <v>#REF!</v>
      </c>
      <c r="U3031" s="16" t="e">
        <f>INDEX('Compréhension de l''écrit'!$D$2:$D$971,ROUNDUP((ROW()-1)/(COUNTA('Compréhension de l''écrit'!$F$1:$DA$1)+1),0))</f>
        <v>#REF!</v>
      </c>
      <c r="V3031" s="16">
        <f>INDEX('Compréhension de l''écrit'!$E$1:$DA$1,+MOD(ROW()-2,COUNTA($H$5:$H$32)*2)+1)</f>
        <v>0</v>
      </c>
      <c r="W3031" s="16" t="str">
        <f>IFERROR(INDEX('Compréhension de l''écrit'!$E$1:$DA$971,MATCH(S3031,'Compréhension de l''écrit'!$B$2:$B$971,0)+1,MATCH(V3031,'Compréhension de l''écrit'!$E$1:$DA$1,0)),"")</f>
        <v/>
      </c>
      <c r="X3031" s="16" t="e">
        <f t="shared" si="49"/>
        <v>#REF!</v>
      </c>
      <c r="Y3031" s="16" t="str">
        <f>IFERROR(VLOOKUP(V3031,Paramétrages!H:I,2,FALSE),"")</f>
        <v/>
      </c>
    </row>
    <row r="3032" spans="18:25" x14ac:dyDescent="0.2">
      <c r="R3032" s="16" t="e">
        <f>INDEX('Compréhension de l''écrit'!$A$2:$A$971,ROUNDUP((ROW()-1)/(COUNTA('Compréhension de l''écrit'!$F$1:$DA$1)+1),0))</f>
        <v>#REF!</v>
      </c>
      <c r="S3032" s="16" t="e">
        <f>INDEX('Compréhension de l''écrit'!$B$2:$B$971,ROUNDUP((ROW()-1)/(COUNTA('Compréhension de l''écrit'!$F$1:$DA$1)+1),0))</f>
        <v>#REF!</v>
      </c>
      <c r="T3032" s="16" t="e">
        <f>INDEX('Compréhension de l''écrit'!$C$2:$C$971,ROUNDUP((ROW()-1)/(COUNTA('Compréhension de l''écrit'!$F$1:$DA$1)+1),0))</f>
        <v>#REF!</v>
      </c>
      <c r="U3032" s="16" t="e">
        <f>INDEX('Compréhension de l''écrit'!$D$2:$D$971,ROUNDUP((ROW()-1)/(COUNTA('Compréhension de l''écrit'!$F$1:$DA$1)+1),0))</f>
        <v>#REF!</v>
      </c>
      <c r="V3032" s="16">
        <f>INDEX('Compréhension de l''écrit'!$E$1:$DA$1,+MOD(ROW()-2,COUNTA($H$5:$H$32)*2)+1)</f>
        <v>0</v>
      </c>
      <c r="W3032" s="16" t="str">
        <f>IFERROR(INDEX('Compréhension de l''écrit'!$E$1:$DA$971,MATCH(S3032,'Compréhension de l''écrit'!$B$2:$B$971,0)+1,MATCH(V3032,'Compréhension de l''écrit'!$E$1:$DA$1,0)),"")</f>
        <v/>
      </c>
      <c r="X3032" s="16" t="e">
        <f t="shared" si="49"/>
        <v>#REF!</v>
      </c>
      <c r="Y3032" s="16" t="str">
        <f>IFERROR(VLOOKUP(V3032,Paramétrages!H:I,2,FALSE),"")</f>
        <v/>
      </c>
    </row>
    <row r="3033" spans="18:25" x14ac:dyDescent="0.2">
      <c r="R3033" s="16" t="e">
        <f>INDEX('Compréhension de l''écrit'!$A$2:$A$971,ROUNDUP((ROW()-1)/(COUNTA('Compréhension de l''écrit'!$F$1:$DA$1)+1),0))</f>
        <v>#REF!</v>
      </c>
      <c r="S3033" s="16" t="e">
        <f>INDEX('Compréhension de l''écrit'!$B$2:$B$971,ROUNDUP((ROW()-1)/(COUNTA('Compréhension de l''écrit'!$F$1:$DA$1)+1),0))</f>
        <v>#REF!</v>
      </c>
      <c r="T3033" s="16" t="e">
        <f>INDEX('Compréhension de l''écrit'!$C$2:$C$971,ROUNDUP((ROW()-1)/(COUNTA('Compréhension de l''écrit'!$F$1:$DA$1)+1),0))</f>
        <v>#REF!</v>
      </c>
      <c r="U3033" s="16" t="e">
        <f>INDEX('Compréhension de l''écrit'!$D$2:$D$971,ROUNDUP((ROW()-1)/(COUNTA('Compréhension de l''écrit'!$F$1:$DA$1)+1),0))</f>
        <v>#REF!</v>
      </c>
      <c r="V3033" s="16">
        <f>INDEX('Compréhension de l''écrit'!$E$1:$DA$1,+MOD(ROW()-2,COUNTA($H$5:$H$32)*2)+1)</f>
        <v>0</v>
      </c>
      <c r="W3033" s="16" t="str">
        <f>IFERROR(INDEX('Compréhension de l''écrit'!$E$1:$DA$971,MATCH(S3033,'Compréhension de l''écrit'!$B$2:$B$971,0)+1,MATCH(V3033,'Compréhension de l''écrit'!$E$1:$DA$1,0)),"")</f>
        <v/>
      </c>
      <c r="X3033" s="16" t="e">
        <f t="shared" si="49"/>
        <v>#REF!</v>
      </c>
      <c r="Y3033" s="16" t="str">
        <f>IFERROR(VLOOKUP(V3033,Paramétrages!H:I,2,FALSE),"")</f>
        <v/>
      </c>
    </row>
    <row r="3034" spans="18:25" x14ac:dyDescent="0.2">
      <c r="R3034" s="16" t="e">
        <f>INDEX('Compréhension de l''écrit'!$A$2:$A$971,ROUNDUP((ROW()-1)/(COUNTA('Compréhension de l''écrit'!$F$1:$DA$1)+1),0))</f>
        <v>#REF!</v>
      </c>
      <c r="S3034" s="16" t="e">
        <f>INDEX('Compréhension de l''écrit'!$B$2:$B$971,ROUNDUP((ROW()-1)/(COUNTA('Compréhension de l''écrit'!$F$1:$DA$1)+1),0))</f>
        <v>#REF!</v>
      </c>
      <c r="T3034" s="16" t="e">
        <f>INDEX('Compréhension de l''écrit'!$C$2:$C$971,ROUNDUP((ROW()-1)/(COUNTA('Compréhension de l''écrit'!$F$1:$DA$1)+1),0))</f>
        <v>#REF!</v>
      </c>
      <c r="U3034" s="16" t="e">
        <f>INDEX('Compréhension de l''écrit'!$D$2:$D$971,ROUNDUP((ROW()-1)/(COUNTA('Compréhension de l''écrit'!$F$1:$DA$1)+1),0))</f>
        <v>#REF!</v>
      </c>
      <c r="V3034" s="16">
        <f>INDEX('Compréhension de l''écrit'!$E$1:$DA$1,+MOD(ROW()-2,COUNTA($H$5:$H$32)*2)+1)</f>
        <v>0</v>
      </c>
      <c r="W3034" s="16" t="str">
        <f>IFERROR(INDEX('Compréhension de l''écrit'!$E$1:$DA$971,MATCH(S3034,'Compréhension de l''écrit'!$B$2:$B$971,0)+1,MATCH(V3034,'Compréhension de l''écrit'!$E$1:$DA$1,0)),"")</f>
        <v/>
      </c>
      <c r="X3034" s="16" t="e">
        <f t="shared" si="49"/>
        <v>#REF!</v>
      </c>
      <c r="Y3034" s="16" t="str">
        <f>IFERROR(VLOOKUP(V3034,Paramétrages!H:I,2,FALSE),"")</f>
        <v/>
      </c>
    </row>
    <row r="3035" spans="18:25" x14ac:dyDescent="0.2">
      <c r="R3035" s="16" t="e">
        <f>INDEX('Compréhension de l''écrit'!$A$2:$A$971,ROUNDUP((ROW()-1)/(COUNTA('Compréhension de l''écrit'!$F$1:$DA$1)+1),0))</f>
        <v>#REF!</v>
      </c>
      <c r="S3035" s="16" t="e">
        <f>INDEX('Compréhension de l''écrit'!$B$2:$B$971,ROUNDUP((ROW()-1)/(COUNTA('Compréhension de l''écrit'!$F$1:$DA$1)+1),0))</f>
        <v>#REF!</v>
      </c>
      <c r="T3035" s="16" t="e">
        <f>INDEX('Compréhension de l''écrit'!$C$2:$C$971,ROUNDUP((ROW()-1)/(COUNTA('Compréhension de l''écrit'!$F$1:$DA$1)+1),0))</f>
        <v>#REF!</v>
      </c>
      <c r="U3035" s="16" t="e">
        <f>INDEX('Compréhension de l''écrit'!$D$2:$D$971,ROUNDUP((ROW()-1)/(COUNTA('Compréhension de l''écrit'!$F$1:$DA$1)+1),0))</f>
        <v>#REF!</v>
      </c>
      <c r="V3035" s="16">
        <f>INDEX('Compréhension de l''écrit'!$E$1:$DA$1,+MOD(ROW()-2,COUNTA($H$5:$H$32)*2)+1)</f>
        <v>0</v>
      </c>
      <c r="W3035" s="16" t="str">
        <f>IFERROR(INDEX('Compréhension de l''écrit'!$E$1:$DA$971,MATCH(S3035,'Compréhension de l''écrit'!$B$2:$B$971,0)+1,MATCH(V3035,'Compréhension de l''écrit'!$E$1:$DA$1,0)),"")</f>
        <v/>
      </c>
      <c r="X3035" s="16" t="e">
        <f t="shared" si="49"/>
        <v>#REF!</v>
      </c>
      <c r="Y3035" s="16" t="str">
        <f>IFERROR(VLOOKUP(V3035,Paramétrages!H:I,2,FALSE),"")</f>
        <v/>
      </c>
    </row>
    <row r="3036" spans="18:25" x14ac:dyDescent="0.2">
      <c r="R3036" s="16" t="e">
        <f>INDEX('Compréhension de l''écrit'!$A$2:$A$971,ROUNDUP((ROW()-1)/(COUNTA('Compréhension de l''écrit'!$F$1:$DA$1)+1),0))</f>
        <v>#REF!</v>
      </c>
      <c r="S3036" s="16" t="e">
        <f>INDEX('Compréhension de l''écrit'!$B$2:$B$971,ROUNDUP((ROW()-1)/(COUNTA('Compréhension de l''écrit'!$F$1:$DA$1)+1),0))</f>
        <v>#REF!</v>
      </c>
      <c r="T3036" s="16" t="e">
        <f>INDEX('Compréhension de l''écrit'!$C$2:$C$971,ROUNDUP((ROW()-1)/(COUNTA('Compréhension de l''écrit'!$F$1:$DA$1)+1),0))</f>
        <v>#REF!</v>
      </c>
      <c r="U3036" s="16" t="e">
        <f>INDEX('Compréhension de l''écrit'!$D$2:$D$971,ROUNDUP((ROW()-1)/(COUNTA('Compréhension de l''écrit'!$F$1:$DA$1)+1),0))</f>
        <v>#REF!</v>
      </c>
      <c r="V3036" s="16">
        <f>INDEX('Compréhension de l''écrit'!$E$1:$DA$1,+MOD(ROW()-2,COUNTA($H$5:$H$32)*2)+1)</f>
        <v>0</v>
      </c>
      <c r="W3036" s="16" t="str">
        <f>IFERROR(INDEX('Compréhension de l''écrit'!$E$1:$DA$971,MATCH(S3036,'Compréhension de l''écrit'!$B$2:$B$971,0)+1,MATCH(V3036,'Compréhension de l''écrit'!$E$1:$DA$1,0)),"")</f>
        <v/>
      </c>
      <c r="X3036" s="16" t="e">
        <f t="shared" si="49"/>
        <v>#REF!</v>
      </c>
      <c r="Y3036" s="16" t="str">
        <f>IFERROR(VLOOKUP(V3036,Paramétrages!H:I,2,FALSE),"")</f>
        <v/>
      </c>
    </row>
    <row r="3037" spans="18:25" x14ac:dyDescent="0.2">
      <c r="R3037" s="16" t="e">
        <f>INDEX('Compréhension de l''écrit'!$A$2:$A$971,ROUNDUP((ROW()-1)/(COUNTA('Compréhension de l''écrit'!$F$1:$DA$1)+1),0))</f>
        <v>#REF!</v>
      </c>
      <c r="S3037" s="16" t="e">
        <f>INDEX('Compréhension de l''écrit'!$B$2:$B$971,ROUNDUP((ROW()-1)/(COUNTA('Compréhension de l''écrit'!$F$1:$DA$1)+1),0))</f>
        <v>#REF!</v>
      </c>
      <c r="T3037" s="16" t="e">
        <f>INDEX('Compréhension de l''écrit'!$C$2:$C$971,ROUNDUP((ROW()-1)/(COUNTA('Compréhension de l''écrit'!$F$1:$DA$1)+1),0))</f>
        <v>#REF!</v>
      </c>
      <c r="U3037" s="16" t="e">
        <f>INDEX('Compréhension de l''écrit'!$D$2:$D$971,ROUNDUP((ROW()-1)/(COUNTA('Compréhension de l''écrit'!$F$1:$DA$1)+1),0))</f>
        <v>#REF!</v>
      </c>
      <c r="V3037" s="16">
        <f>INDEX('Compréhension de l''écrit'!$E$1:$DA$1,+MOD(ROW()-2,COUNTA($H$5:$H$32)*2)+1)</f>
        <v>0</v>
      </c>
      <c r="W3037" s="16" t="str">
        <f>IFERROR(INDEX('Compréhension de l''écrit'!$E$1:$DA$971,MATCH(S3037,'Compréhension de l''écrit'!$B$2:$B$971,0)+1,MATCH(V3037,'Compréhension de l''écrit'!$E$1:$DA$1,0)),"")</f>
        <v/>
      </c>
      <c r="X3037" s="16" t="e">
        <f t="shared" si="49"/>
        <v>#REF!</v>
      </c>
      <c r="Y3037" s="16" t="str">
        <f>IFERROR(VLOOKUP(V3037,Paramétrages!H:I,2,FALSE),"")</f>
        <v/>
      </c>
    </row>
    <row r="3038" spans="18:25" x14ac:dyDescent="0.2">
      <c r="R3038" s="16" t="e">
        <f>INDEX('Compréhension de l''écrit'!$A$2:$A$971,ROUNDUP((ROW()-1)/(COUNTA('Compréhension de l''écrit'!$F$1:$DA$1)+1),0))</f>
        <v>#REF!</v>
      </c>
      <c r="S3038" s="16" t="e">
        <f>INDEX('Compréhension de l''écrit'!$B$2:$B$971,ROUNDUP((ROW()-1)/(COUNTA('Compréhension de l''écrit'!$F$1:$DA$1)+1),0))</f>
        <v>#REF!</v>
      </c>
      <c r="T3038" s="16" t="e">
        <f>INDEX('Compréhension de l''écrit'!$C$2:$C$971,ROUNDUP((ROW()-1)/(COUNTA('Compréhension de l''écrit'!$F$1:$DA$1)+1),0))</f>
        <v>#REF!</v>
      </c>
      <c r="U3038" s="16" t="e">
        <f>INDEX('Compréhension de l''écrit'!$D$2:$D$971,ROUNDUP((ROW()-1)/(COUNTA('Compréhension de l''écrit'!$F$1:$DA$1)+1),0))</f>
        <v>#REF!</v>
      </c>
      <c r="V3038" s="16">
        <f>INDEX('Compréhension de l''écrit'!$E$1:$DA$1,+MOD(ROW()-2,COUNTA($H$5:$H$32)*2)+1)</f>
        <v>0</v>
      </c>
      <c r="W3038" s="16" t="str">
        <f>IFERROR(INDEX('Compréhension de l''écrit'!$E$1:$DA$971,MATCH(S3038,'Compréhension de l''écrit'!$B$2:$B$971,0)+1,MATCH(V3038,'Compréhension de l''écrit'!$E$1:$DA$1,0)),"")</f>
        <v/>
      </c>
      <c r="X3038" s="16" t="e">
        <f t="shared" si="49"/>
        <v>#REF!</v>
      </c>
      <c r="Y3038" s="16" t="str">
        <f>IFERROR(VLOOKUP(V3038,Paramétrages!H:I,2,FALSE),"")</f>
        <v/>
      </c>
    </row>
    <row r="3039" spans="18:25" x14ac:dyDescent="0.2">
      <c r="R3039" s="16" t="e">
        <f>INDEX('Compréhension de l''écrit'!$A$2:$A$971,ROUNDUP((ROW()-1)/(COUNTA('Compréhension de l''écrit'!$F$1:$DA$1)+1),0))</f>
        <v>#REF!</v>
      </c>
      <c r="S3039" s="16" t="e">
        <f>INDEX('Compréhension de l''écrit'!$B$2:$B$971,ROUNDUP((ROW()-1)/(COUNTA('Compréhension de l''écrit'!$F$1:$DA$1)+1),0))</f>
        <v>#REF!</v>
      </c>
      <c r="T3039" s="16" t="e">
        <f>INDEX('Compréhension de l''écrit'!$C$2:$C$971,ROUNDUP((ROW()-1)/(COUNTA('Compréhension de l''écrit'!$F$1:$DA$1)+1),0))</f>
        <v>#REF!</v>
      </c>
      <c r="U3039" s="16" t="e">
        <f>INDEX('Compréhension de l''écrit'!$D$2:$D$971,ROUNDUP((ROW()-1)/(COUNTA('Compréhension de l''écrit'!$F$1:$DA$1)+1),0))</f>
        <v>#REF!</v>
      </c>
      <c r="V3039" s="16">
        <f>INDEX('Compréhension de l''écrit'!$E$1:$DA$1,+MOD(ROW()-2,COUNTA($H$5:$H$32)*2)+1)</f>
        <v>0</v>
      </c>
      <c r="W3039" s="16" t="str">
        <f>IFERROR(INDEX('Compréhension de l''écrit'!$E$1:$DA$971,MATCH(S3039,'Compréhension de l''écrit'!$B$2:$B$971,0)+1,MATCH(V3039,'Compréhension de l''écrit'!$E$1:$DA$1,0)),"")</f>
        <v/>
      </c>
      <c r="X3039" s="16" t="e">
        <f t="shared" si="49"/>
        <v>#REF!</v>
      </c>
      <c r="Y3039" s="16" t="str">
        <f>IFERROR(VLOOKUP(V3039,Paramétrages!H:I,2,FALSE),"")</f>
        <v/>
      </c>
    </row>
    <row r="3040" spans="18:25" x14ac:dyDescent="0.2">
      <c r="R3040" s="16" t="e">
        <f>INDEX('Compréhension de l''écrit'!$A$2:$A$971,ROUNDUP((ROW()-1)/(COUNTA('Compréhension de l''écrit'!$F$1:$DA$1)+1),0))</f>
        <v>#REF!</v>
      </c>
      <c r="S3040" s="16" t="e">
        <f>INDEX('Compréhension de l''écrit'!$B$2:$B$971,ROUNDUP((ROW()-1)/(COUNTA('Compréhension de l''écrit'!$F$1:$DA$1)+1),0))</f>
        <v>#REF!</v>
      </c>
      <c r="T3040" s="16" t="e">
        <f>INDEX('Compréhension de l''écrit'!$C$2:$C$971,ROUNDUP((ROW()-1)/(COUNTA('Compréhension de l''écrit'!$F$1:$DA$1)+1),0))</f>
        <v>#REF!</v>
      </c>
      <c r="U3040" s="16" t="e">
        <f>INDEX('Compréhension de l''écrit'!$D$2:$D$971,ROUNDUP((ROW()-1)/(COUNTA('Compréhension de l''écrit'!$F$1:$DA$1)+1),0))</f>
        <v>#REF!</v>
      </c>
      <c r="V3040" s="16">
        <f>INDEX('Compréhension de l''écrit'!$E$1:$DA$1,+MOD(ROW()-2,COUNTA($H$5:$H$32)*2)+1)</f>
        <v>0</v>
      </c>
      <c r="W3040" s="16" t="str">
        <f>IFERROR(INDEX('Compréhension de l''écrit'!$E$1:$DA$971,MATCH(S3040,'Compréhension de l''écrit'!$B$2:$B$971,0)+1,MATCH(V3040,'Compréhension de l''écrit'!$E$1:$DA$1,0)),"")</f>
        <v/>
      </c>
      <c r="X3040" s="16" t="e">
        <f t="shared" si="49"/>
        <v>#REF!</v>
      </c>
      <c r="Y3040" s="16" t="str">
        <f>IFERROR(VLOOKUP(V3040,Paramétrages!H:I,2,FALSE),"")</f>
        <v/>
      </c>
    </row>
    <row r="3041" spans="18:25" x14ac:dyDescent="0.2">
      <c r="R3041" s="16" t="e">
        <f>INDEX('Compréhension de l''écrit'!$A$2:$A$971,ROUNDUP((ROW()-1)/(COUNTA('Compréhension de l''écrit'!$F$1:$DA$1)+1),0))</f>
        <v>#REF!</v>
      </c>
      <c r="S3041" s="16" t="e">
        <f>INDEX('Compréhension de l''écrit'!$B$2:$B$971,ROUNDUP((ROW()-1)/(COUNTA('Compréhension de l''écrit'!$F$1:$DA$1)+1),0))</f>
        <v>#REF!</v>
      </c>
      <c r="T3041" s="16" t="e">
        <f>INDEX('Compréhension de l''écrit'!$C$2:$C$971,ROUNDUP((ROW()-1)/(COUNTA('Compréhension de l''écrit'!$F$1:$DA$1)+1),0))</f>
        <v>#REF!</v>
      </c>
      <c r="U3041" s="16" t="e">
        <f>INDEX('Compréhension de l''écrit'!$D$2:$D$971,ROUNDUP((ROW()-1)/(COUNTA('Compréhension de l''écrit'!$F$1:$DA$1)+1),0))</f>
        <v>#REF!</v>
      </c>
      <c r="V3041" s="16">
        <f>INDEX('Compréhension de l''écrit'!$E$1:$DA$1,+MOD(ROW()-2,COUNTA($H$5:$H$32)*2)+1)</f>
        <v>0</v>
      </c>
      <c r="W3041" s="16" t="str">
        <f>IFERROR(INDEX('Compréhension de l''écrit'!$E$1:$DA$971,MATCH(S3041,'Compréhension de l''écrit'!$B$2:$B$971,0)+1,MATCH(V3041,'Compréhension de l''écrit'!$E$1:$DA$1,0)),"")</f>
        <v/>
      </c>
      <c r="X3041" s="16" t="e">
        <f t="shared" si="49"/>
        <v>#REF!</v>
      </c>
      <c r="Y3041" s="16" t="str">
        <f>IFERROR(VLOOKUP(V3041,Paramétrages!H:I,2,FALSE),"")</f>
        <v/>
      </c>
    </row>
    <row r="3042" spans="18:25" x14ac:dyDescent="0.2">
      <c r="R3042" s="16" t="e">
        <f>INDEX('Compréhension de l''écrit'!$A$2:$A$971,ROUNDUP((ROW()-1)/(COUNTA('Compréhension de l''écrit'!$F$1:$DA$1)+1),0))</f>
        <v>#REF!</v>
      </c>
      <c r="S3042" s="16" t="e">
        <f>INDEX('Compréhension de l''écrit'!$B$2:$B$971,ROUNDUP((ROW()-1)/(COUNTA('Compréhension de l''écrit'!$F$1:$DA$1)+1),0))</f>
        <v>#REF!</v>
      </c>
      <c r="T3042" s="16" t="e">
        <f>INDEX('Compréhension de l''écrit'!$C$2:$C$971,ROUNDUP((ROW()-1)/(COUNTA('Compréhension de l''écrit'!$F$1:$DA$1)+1),0))</f>
        <v>#REF!</v>
      </c>
      <c r="U3042" s="16" t="e">
        <f>INDEX('Compréhension de l''écrit'!$D$2:$D$971,ROUNDUP((ROW()-1)/(COUNTA('Compréhension de l''écrit'!$F$1:$DA$1)+1),0))</f>
        <v>#REF!</v>
      </c>
      <c r="V3042" s="16">
        <f>INDEX('Compréhension de l''écrit'!$E$1:$DA$1,+MOD(ROW()-2,COUNTA($H$5:$H$32)*2)+1)</f>
        <v>0</v>
      </c>
      <c r="W3042" s="16" t="str">
        <f>IFERROR(INDEX('Compréhension de l''écrit'!$E$1:$DA$971,MATCH(S3042,'Compréhension de l''écrit'!$B$2:$B$971,0)+1,MATCH(V3042,'Compréhension de l''écrit'!$E$1:$DA$1,0)),"")</f>
        <v/>
      </c>
      <c r="X3042" s="16" t="e">
        <f t="shared" si="49"/>
        <v>#REF!</v>
      </c>
      <c r="Y3042" s="16" t="str">
        <f>IFERROR(VLOOKUP(V3042,Paramétrages!H:I,2,FALSE),"")</f>
        <v/>
      </c>
    </row>
    <row r="3043" spans="18:25" x14ac:dyDescent="0.2">
      <c r="R3043" s="16" t="e">
        <f>INDEX('Compréhension de l''écrit'!$A$2:$A$971,ROUNDUP((ROW()-1)/(COUNTA('Compréhension de l''écrit'!$F$1:$DA$1)+1),0))</f>
        <v>#REF!</v>
      </c>
      <c r="S3043" s="16" t="e">
        <f>INDEX('Compréhension de l''écrit'!$B$2:$B$971,ROUNDUP((ROW()-1)/(COUNTA('Compréhension de l''écrit'!$F$1:$DA$1)+1),0))</f>
        <v>#REF!</v>
      </c>
      <c r="T3043" s="16" t="e">
        <f>INDEX('Compréhension de l''écrit'!$C$2:$C$971,ROUNDUP((ROW()-1)/(COUNTA('Compréhension de l''écrit'!$F$1:$DA$1)+1),0))</f>
        <v>#REF!</v>
      </c>
      <c r="U3043" s="16" t="e">
        <f>INDEX('Compréhension de l''écrit'!$D$2:$D$971,ROUNDUP((ROW()-1)/(COUNTA('Compréhension de l''écrit'!$F$1:$DA$1)+1),0))</f>
        <v>#REF!</v>
      </c>
      <c r="V3043" s="16">
        <f>INDEX('Compréhension de l''écrit'!$E$1:$DA$1,+MOD(ROW()-2,COUNTA($H$5:$H$32)*2)+1)</f>
        <v>0</v>
      </c>
      <c r="W3043" s="16" t="str">
        <f>IFERROR(INDEX('Compréhension de l''écrit'!$E$1:$DA$971,MATCH(S3043,'Compréhension de l''écrit'!$B$2:$B$971,0)+1,MATCH(V3043,'Compréhension de l''écrit'!$E$1:$DA$1,0)),"")</f>
        <v/>
      </c>
      <c r="X3043" s="16" t="e">
        <f t="shared" si="49"/>
        <v>#REF!</v>
      </c>
      <c r="Y3043" s="16" t="str">
        <f>IFERROR(VLOOKUP(V3043,Paramétrages!H:I,2,FALSE),"")</f>
        <v/>
      </c>
    </row>
    <row r="3044" spans="18:25" x14ac:dyDescent="0.2">
      <c r="R3044" s="16" t="e">
        <f>INDEX('Compréhension de l''écrit'!$A$2:$A$971,ROUNDUP((ROW()-1)/(COUNTA('Compréhension de l''écrit'!$F$1:$DA$1)+1),0))</f>
        <v>#REF!</v>
      </c>
      <c r="S3044" s="16" t="e">
        <f>INDEX('Compréhension de l''écrit'!$B$2:$B$971,ROUNDUP((ROW()-1)/(COUNTA('Compréhension de l''écrit'!$F$1:$DA$1)+1),0))</f>
        <v>#REF!</v>
      </c>
      <c r="T3044" s="16" t="e">
        <f>INDEX('Compréhension de l''écrit'!$C$2:$C$971,ROUNDUP((ROW()-1)/(COUNTA('Compréhension de l''écrit'!$F$1:$DA$1)+1),0))</f>
        <v>#REF!</v>
      </c>
      <c r="U3044" s="16" t="e">
        <f>INDEX('Compréhension de l''écrit'!$D$2:$D$971,ROUNDUP((ROW()-1)/(COUNTA('Compréhension de l''écrit'!$F$1:$DA$1)+1),0))</f>
        <v>#REF!</v>
      </c>
      <c r="V3044" s="16">
        <f>INDEX('Compréhension de l''écrit'!$E$1:$DA$1,+MOD(ROW()-2,COUNTA($H$5:$H$32)*2)+1)</f>
        <v>0</v>
      </c>
      <c r="W3044" s="16" t="str">
        <f>IFERROR(INDEX('Compréhension de l''écrit'!$E$1:$DA$971,MATCH(S3044,'Compréhension de l''écrit'!$B$2:$B$971,0)+1,MATCH(V3044,'Compréhension de l''écrit'!$E$1:$DA$1,0)),"")</f>
        <v/>
      </c>
      <c r="X3044" s="16" t="e">
        <f t="shared" si="49"/>
        <v>#REF!</v>
      </c>
      <c r="Y3044" s="16" t="str">
        <f>IFERROR(VLOOKUP(V3044,Paramétrages!H:I,2,FALSE),"")</f>
        <v/>
      </c>
    </row>
    <row r="3045" spans="18:25" x14ac:dyDescent="0.2">
      <c r="R3045" s="16" t="e">
        <f>INDEX('Compréhension de l''écrit'!$A$2:$A$971,ROUNDUP((ROW()-1)/(COUNTA('Compréhension de l''écrit'!$F$1:$DA$1)+1),0))</f>
        <v>#REF!</v>
      </c>
      <c r="S3045" s="16" t="e">
        <f>INDEX('Compréhension de l''écrit'!$B$2:$B$971,ROUNDUP((ROW()-1)/(COUNTA('Compréhension de l''écrit'!$F$1:$DA$1)+1),0))</f>
        <v>#REF!</v>
      </c>
      <c r="T3045" s="16" t="e">
        <f>INDEX('Compréhension de l''écrit'!$C$2:$C$971,ROUNDUP((ROW()-1)/(COUNTA('Compréhension de l''écrit'!$F$1:$DA$1)+1),0))</f>
        <v>#REF!</v>
      </c>
      <c r="U3045" s="16" t="e">
        <f>INDEX('Compréhension de l''écrit'!$D$2:$D$971,ROUNDUP((ROW()-1)/(COUNTA('Compréhension de l''écrit'!$F$1:$DA$1)+1),0))</f>
        <v>#REF!</v>
      </c>
      <c r="V3045" s="16">
        <f>INDEX('Compréhension de l''écrit'!$E$1:$DA$1,+MOD(ROW()-2,COUNTA($H$5:$H$32)*2)+1)</f>
        <v>0</v>
      </c>
      <c r="W3045" s="16" t="str">
        <f>IFERROR(INDEX('Compréhension de l''écrit'!$E$1:$DA$971,MATCH(S3045,'Compréhension de l''écrit'!$B$2:$B$971,0)+1,MATCH(V3045,'Compréhension de l''écrit'!$E$1:$DA$1,0)),"")</f>
        <v/>
      </c>
      <c r="X3045" s="16" t="e">
        <f t="shared" si="49"/>
        <v>#REF!</v>
      </c>
      <c r="Y3045" s="16" t="str">
        <f>IFERROR(VLOOKUP(V3045,Paramétrages!H:I,2,FALSE),"")</f>
        <v/>
      </c>
    </row>
    <row r="3046" spans="18:25" x14ac:dyDescent="0.2">
      <c r="R3046" s="16" t="e">
        <f>INDEX('Compréhension de l''écrit'!$A$2:$A$971,ROUNDUP((ROW()-1)/(COUNTA('Compréhension de l''écrit'!$F$1:$DA$1)+1),0))</f>
        <v>#REF!</v>
      </c>
      <c r="S3046" s="16" t="e">
        <f>INDEX('Compréhension de l''écrit'!$B$2:$B$971,ROUNDUP((ROW()-1)/(COUNTA('Compréhension de l''écrit'!$F$1:$DA$1)+1),0))</f>
        <v>#REF!</v>
      </c>
      <c r="T3046" s="16" t="e">
        <f>INDEX('Compréhension de l''écrit'!$C$2:$C$971,ROUNDUP((ROW()-1)/(COUNTA('Compréhension de l''écrit'!$F$1:$DA$1)+1),0))</f>
        <v>#REF!</v>
      </c>
      <c r="U3046" s="16" t="e">
        <f>INDEX('Compréhension de l''écrit'!$D$2:$D$971,ROUNDUP((ROW()-1)/(COUNTA('Compréhension de l''écrit'!$F$1:$DA$1)+1),0))</f>
        <v>#REF!</v>
      </c>
      <c r="V3046" s="16">
        <f>INDEX('Compréhension de l''écrit'!$E$1:$DA$1,+MOD(ROW()-2,COUNTA($H$5:$H$32)*2)+1)</f>
        <v>0</v>
      </c>
      <c r="W3046" s="16" t="str">
        <f>IFERROR(INDEX('Compréhension de l''écrit'!$E$1:$DA$971,MATCH(S3046,'Compréhension de l''écrit'!$B$2:$B$971,0)+1,MATCH(V3046,'Compréhension de l''écrit'!$E$1:$DA$1,0)),"")</f>
        <v/>
      </c>
      <c r="X3046" s="16" t="e">
        <f t="shared" si="49"/>
        <v>#REF!</v>
      </c>
      <c r="Y3046" s="16" t="str">
        <f>IFERROR(VLOOKUP(V3046,Paramétrages!H:I,2,FALSE),"")</f>
        <v/>
      </c>
    </row>
    <row r="3047" spans="18:25" x14ac:dyDescent="0.2">
      <c r="R3047" s="16" t="e">
        <f>INDEX('Compréhension de l''écrit'!$A$2:$A$971,ROUNDUP((ROW()-1)/(COUNTA('Compréhension de l''écrit'!$F$1:$DA$1)+1),0))</f>
        <v>#REF!</v>
      </c>
      <c r="S3047" s="16" t="e">
        <f>INDEX('Compréhension de l''écrit'!$B$2:$B$971,ROUNDUP((ROW()-1)/(COUNTA('Compréhension de l''écrit'!$F$1:$DA$1)+1),0))</f>
        <v>#REF!</v>
      </c>
      <c r="T3047" s="16" t="e">
        <f>INDEX('Compréhension de l''écrit'!$C$2:$C$971,ROUNDUP((ROW()-1)/(COUNTA('Compréhension de l''écrit'!$F$1:$DA$1)+1),0))</f>
        <v>#REF!</v>
      </c>
      <c r="U3047" s="16" t="e">
        <f>INDEX('Compréhension de l''écrit'!$D$2:$D$971,ROUNDUP((ROW()-1)/(COUNTA('Compréhension de l''écrit'!$F$1:$DA$1)+1),0))</f>
        <v>#REF!</v>
      </c>
      <c r="V3047" s="16">
        <f>INDEX('Compréhension de l''écrit'!$E$1:$DA$1,+MOD(ROW()-2,COUNTA($H$5:$H$32)*2)+1)</f>
        <v>0</v>
      </c>
      <c r="W3047" s="16" t="str">
        <f>IFERROR(INDEX('Compréhension de l''écrit'!$E$1:$DA$971,MATCH(S3047,'Compréhension de l''écrit'!$B$2:$B$971,0)+1,MATCH(V3047,'Compréhension de l''écrit'!$E$1:$DA$1,0)),"")</f>
        <v/>
      </c>
      <c r="X3047" s="16" t="e">
        <f t="shared" si="49"/>
        <v>#REF!</v>
      </c>
      <c r="Y3047" s="16" t="str">
        <f>IFERROR(VLOOKUP(V3047,Paramétrages!H:I,2,FALSE),"")</f>
        <v/>
      </c>
    </row>
    <row r="3048" spans="18:25" x14ac:dyDescent="0.2">
      <c r="R3048" s="16" t="e">
        <f>INDEX('Compréhension de l''écrit'!$A$2:$A$971,ROUNDUP((ROW()-1)/(COUNTA('Compréhension de l''écrit'!$F$1:$DA$1)+1),0))</f>
        <v>#REF!</v>
      </c>
      <c r="S3048" s="16" t="e">
        <f>INDEX('Compréhension de l''écrit'!$B$2:$B$971,ROUNDUP((ROW()-1)/(COUNTA('Compréhension de l''écrit'!$F$1:$DA$1)+1),0))</f>
        <v>#REF!</v>
      </c>
      <c r="T3048" s="16" t="e">
        <f>INDEX('Compréhension de l''écrit'!$C$2:$C$971,ROUNDUP((ROW()-1)/(COUNTA('Compréhension de l''écrit'!$F$1:$DA$1)+1),0))</f>
        <v>#REF!</v>
      </c>
      <c r="U3048" s="16" t="e">
        <f>INDEX('Compréhension de l''écrit'!$D$2:$D$971,ROUNDUP((ROW()-1)/(COUNTA('Compréhension de l''écrit'!$F$1:$DA$1)+1),0))</f>
        <v>#REF!</v>
      </c>
      <c r="V3048" s="16">
        <f>INDEX('Compréhension de l''écrit'!$E$1:$DA$1,+MOD(ROW()-2,COUNTA($H$5:$H$32)*2)+1)</f>
        <v>0</v>
      </c>
      <c r="W3048" s="16" t="str">
        <f>IFERROR(INDEX('Compréhension de l''écrit'!$E$1:$DA$971,MATCH(S3048,'Compréhension de l''écrit'!$B$2:$B$971,0)+1,MATCH(V3048,'Compréhension de l''écrit'!$E$1:$DA$1,0)),"")</f>
        <v/>
      </c>
      <c r="X3048" s="16" t="e">
        <f t="shared" si="49"/>
        <v>#REF!</v>
      </c>
      <c r="Y3048" s="16" t="str">
        <f>IFERROR(VLOOKUP(V3048,Paramétrages!H:I,2,FALSE),"")</f>
        <v/>
      </c>
    </row>
    <row r="3049" spans="18:25" x14ac:dyDescent="0.2">
      <c r="R3049" s="16" t="e">
        <f>INDEX('Compréhension de l''écrit'!$A$2:$A$971,ROUNDUP((ROW()-1)/(COUNTA('Compréhension de l''écrit'!$F$1:$DA$1)+1),0))</f>
        <v>#REF!</v>
      </c>
      <c r="S3049" s="16" t="e">
        <f>INDEX('Compréhension de l''écrit'!$B$2:$B$971,ROUNDUP((ROW()-1)/(COUNTA('Compréhension de l''écrit'!$F$1:$DA$1)+1),0))</f>
        <v>#REF!</v>
      </c>
      <c r="T3049" s="16" t="e">
        <f>INDEX('Compréhension de l''écrit'!$C$2:$C$971,ROUNDUP((ROW()-1)/(COUNTA('Compréhension de l''écrit'!$F$1:$DA$1)+1),0))</f>
        <v>#REF!</v>
      </c>
      <c r="U3049" s="16" t="e">
        <f>INDEX('Compréhension de l''écrit'!$D$2:$D$971,ROUNDUP((ROW()-1)/(COUNTA('Compréhension de l''écrit'!$F$1:$DA$1)+1),0))</f>
        <v>#REF!</v>
      </c>
      <c r="V3049" s="16">
        <f>INDEX('Compréhension de l''écrit'!$E$1:$DA$1,+MOD(ROW()-2,COUNTA($H$5:$H$32)*2)+1)</f>
        <v>0</v>
      </c>
      <c r="W3049" s="16" t="str">
        <f>IFERROR(INDEX('Compréhension de l''écrit'!$E$1:$DA$971,MATCH(S3049,'Compréhension de l''écrit'!$B$2:$B$971,0)+1,MATCH(V3049,'Compréhension de l''écrit'!$E$1:$DA$1,0)),"")</f>
        <v/>
      </c>
      <c r="X3049" s="16" t="e">
        <f t="shared" si="49"/>
        <v>#REF!</v>
      </c>
      <c r="Y3049" s="16" t="str">
        <f>IFERROR(VLOOKUP(V3049,Paramétrages!H:I,2,FALSE),"")</f>
        <v/>
      </c>
    </row>
    <row r="3050" spans="18:25" x14ac:dyDescent="0.2">
      <c r="R3050" s="16" t="e">
        <f>INDEX('Compréhension de l''écrit'!$A$2:$A$971,ROUNDUP((ROW()-1)/(COUNTA('Compréhension de l''écrit'!$F$1:$DA$1)+1),0))</f>
        <v>#REF!</v>
      </c>
      <c r="S3050" s="16" t="e">
        <f>INDEX('Compréhension de l''écrit'!$B$2:$B$971,ROUNDUP((ROW()-1)/(COUNTA('Compréhension de l''écrit'!$F$1:$DA$1)+1),0))</f>
        <v>#REF!</v>
      </c>
      <c r="T3050" s="16" t="e">
        <f>INDEX('Compréhension de l''écrit'!$C$2:$C$971,ROUNDUP((ROW()-1)/(COUNTA('Compréhension de l''écrit'!$F$1:$DA$1)+1),0))</f>
        <v>#REF!</v>
      </c>
      <c r="U3050" s="16" t="e">
        <f>INDEX('Compréhension de l''écrit'!$D$2:$D$971,ROUNDUP((ROW()-1)/(COUNTA('Compréhension de l''écrit'!$F$1:$DA$1)+1),0))</f>
        <v>#REF!</v>
      </c>
      <c r="V3050" s="16">
        <f>INDEX('Compréhension de l''écrit'!$E$1:$DA$1,+MOD(ROW()-2,COUNTA($H$5:$H$32)*2)+1)</f>
        <v>0</v>
      </c>
      <c r="W3050" s="16" t="str">
        <f>IFERROR(INDEX('Compréhension de l''écrit'!$E$1:$DA$971,MATCH(S3050,'Compréhension de l''écrit'!$B$2:$B$971,0)+1,MATCH(V3050,'Compréhension de l''écrit'!$E$1:$DA$1,0)),"")</f>
        <v/>
      </c>
      <c r="X3050" s="16" t="e">
        <f t="shared" si="49"/>
        <v>#REF!</v>
      </c>
      <c r="Y3050" s="16" t="str">
        <f>IFERROR(VLOOKUP(V3050,Paramétrages!H:I,2,FALSE),"")</f>
        <v/>
      </c>
    </row>
    <row r="3051" spans="18:25" x14ac:dyDescent="0.2">
      <c r="R3051" s="16" t="e">
        <f>INDEX('Compréhension de l''écrit'!$A$2:$A$971,ROUNDUP((ROW()-1)/(COUNTA('Compréhension de l''écrit'!$F$1:$DA$1)+1),0))</f>
        <v>#REF!</v>
      </c>
      <c r="S3051" s="16" t="e">
        <f>INDEX('Compréhension de l''écrit'!$B$2:$B$971,ROUNDUP((ROW()-1)/(COUNTA('Compréhension de l''écrit'!$F$1:$DA$1)+1),0))</f>
        <v>#REF!</v>
      </c>
      <c r="T3051" s="16" t="e">
        <f>INDEX('Compréhension de l''écrit'!$C$2:$C$971,ROUNDUP((ROW()-1)/(COUNTA('Compréhension de l''écrit'!$F$1:$DA$1)+1),0))</f>
        <v>#REF!</v>
      </c>
      <c r="U3051" s="16" t="e">
        <f>INDEX('Compréhension de l''écrit'!$D$2:$D$971,ROUNDUP((ROW()-1)/(COUNTA('Compréhension de l''écrit'!$F$1:$DA$1)+1),0))</f>
        <v>#REF!</v>
      </c>
      <c r="V3051" s="16">
        <f>INDEX('Compréhension de l''écrit'!$E$1:$DA$1,+MOD(ROW()-2,COUNTA($H$5:$H$32)*2)+1)</f>
        <v>0</v>
      </c>
      <c r="W3051" s="16" t="str">
        <f>IFERROR(INDEX('Compréhension de l''écrit'!$E$1:$DA$971,MATCH(S3051,'Compréhension de l''écrit'!$B$2:$B$971,0)+1,MATCH(V3051,'Compréhension de l''écrit'!$E$1:$DA$1,0)),"")</f>
        <v/>
      </c>
      <c r="X3051" s="16" t="e">
        <f t="shared" si="49"/>
        <v>#REF!</v>
      </c>
      <c r="Y3051" s="16" t="str">
        <f>IFERROR(VLOOKUP(V3051,Paramétrages!H:I,2,FALSE),"")</f>
        <v/>
      </c>
    </row>
    <row r="3052" spans="18:25" x14ac:dyDescent="0.2">
      <c r="R3052" s="16" t="e">
        <f>INDEX('Compréhension de l''écrit'!$A$2:$A$971,ROUNDUP((ROW()-1)/(COUNTA('Compréhension de l''écrit'!$F$1:$DA$1)+1),0))</f>
        <v>#REF!</v>
      </c>
      <c r="S3052" s="16" t="e">
        <f>INDEX('Compréhension de l''écrit'!$B$2:$B$971,ROUNDUP((ROW()-1)/(COUNTA('Compréhension de l''écrit'!$F$1:$DA$1)+1),0))</f>
        <v>#REF!</v>
      </c>
      <c r="T3052" s="16" t="e">
        <f>INDEX('Compréhension de l''écrit'!$C$2:$C$971,ROUNDUP((ROW()-1)/(COUNTA('Compréhension de l''écrit'!$F$1:$DA$1)+1),0))</f>
        <v>#REF!</v>
      </c>
      <c r="U3052" s="16" t="e">
        <f>INDEX('Compréhension de l''écrit'!$D$2:$D$971,ROUNDUP((ROW()-1)/(COUNTA('Compréhension de l''écrit'!$F$1:$DA$1)+1),0))</f>
        <v>#REF!</v>
      </c>
      <c r="V3052" s="16">
        <f>INDEX('Compréhension de l''écrit'!$E$1:$DA$1,+MOD(ROW()-2,COUNTA($H$5:$H$32)*2)+1)</f>
        <v>0</v>
      </c>
      <c r="W3052" s="16" t="str">
        <f>IFERROR(INDEX('Compréhension de l''écrit'!$E$1:$DA$971,MATCH(S3052,'Compréhension de l''écrit'!$B$2:$B$971,0)+1,MATCH(V3052,'Compréhension de l''écrit'!$E$1:$DA$1,0)),"")</f>
        <v/>
      </c>
      <c r="X3052" s="16" t="e">
        <f t="shared" si="49"/>
        <v>#REF!</v>
      </c>
      <c r="Y3052" s="16" t="str">
        <f>IFERROR(VLOOKUP(V3052,Paramétrages!H:I,2,FALSE),"")</f>
        <v/>
      </c>
    </row>
    <row r="3053" spans="18:25" x14ac:dyDescent="0.2">
      <c r="R3053" s="16" t="e">
        <f>INDEX('Compréhension de l''écrit'!$A$2:$A$971,ROUNDUP((ROW()-1)/(COUNTA('Compréhension de l''écrit'!$F$1:$DA$1)+1),0))</f>
        <v>#REF!</v>
      </c>
      <c r="S3053" s="16" t="e">
        <f>INDEX('Compréhension de l''écrit'!$B$2:$B$971,ROUNDUP((ROW()-1)/(COUNTA('Compréhension de l''écrit'!$F$1:$DA$1)+1),0))</f>
        <v>#REF!</v>
      </c>
      <c r="T3053" s="16" t="e">
        <f>INDEX('Compréhension de l''écrit'!$C$2:$C$971,ROUNDUP((ROW()-1)/(COUNTA('Compréhension de l''écrit'!$F$1:$DA$1)+1),0))</f>
        <v>#REF!</v>
      </c>
      <c r="U3053" s="16" t="e">
        <f>INDEX('Compréhension de l''écrit'!$D$2:$D$971,ROUNDUP((ROW()-1)/(COUNTA('Compréhension de l''écrit'!$F$1:$DA$1)+1),0))</f>
        <v>#REF!</v>
      </c>
      <c r="V3053" s="16">
        <f>INDEX('Compréhension de l''écrit'!$E$1:$DA$1,+MOD(ROW()-2,COUNTA($H$5:$H$32)*2)+1)</f>
        <v>0</v>
      </c>
      <c r="W3053" s="16" t="str">
        <f>IFERROR(INDEX('Compréhension de l''écrit'!$E$1:$DA$971,MATCH(S3053,'Compréhension de l''écrit'!$B$2:$B$971,0)+1,MATCH(V3053,'Compréhension de l''écrit'!$E$1:$DA$1,0)),"")</f>
        <v/>
      </c>
      <c r="X3053" s="16" t="e">
        <f t="shared" si="49"/>
        <v>#REF!</v>
      </c>
      <c r="Y3053" s="16" t="str">
        <f>IFERROR(VLOOKUP(V3053,Paramétrages!H:I,2,FALSE),"")</f>
        <v/>
      </c>
    </row>
    <row r="3054" spans="18:25" x14ac:dyDescent="0.2">
      <c r="R3054" s="16" t="e">
        <f>INDEX('Compréhension de l''écrit'!$A$2:$A$971,ROUNDUP((ROW()-1)/(COUNTA('Compréhension de l''écrit'!$F$1:$DA$1)+1),0))</f>
        <v>#REF!</v>
      </c>
      <c r="S3054" s="16" t="e">
        <f>INDEX('Compréhension de l''écrit'!$B$2:$B$971,ROUNDUP((ROW()-1)/(COUNTA('Compréhension de l''écrit'!$F$1:$DA$1)+1),0))</f>
        <v>#REF!</v>
      </c>
      <c r="T3054" s="16" t="e">
        <f>INDEX('Compréhension de l''écrit'!$C$2:$C$971,ROUNDUP((ROW()-1)/(COUNTA('Compréhension de l''écrit'!$F$1:$DA$1)+1),0))</f>
        <v>#REF!</v>
      </c>
      <c r="U3054" s="16" t="e">
        <f>INDEX('Compréhension de l''écrit'!$D$2:$D$971,ROUNDUP((ROW()-1)/(COUNTA('Compréhension de l''écrit'!$F$1:$DA$1)+1),0))</f>
        <v>#REF!</v>
      </c>
      <c r="V3054" s="16">
        <f>INDEX('Compréhension de l''écrit'!$E$1:$DA$1,+MOD(ROW()-2,COUNTA($H$5:$H$32)*2)+1)</f>
        <v>0</v>
      </c>
      <c r="W3054" s="16" t="str">
        <f>IFERROR(INDEX('Compréhension de l''écrit'!$E$1:$DA$971,MATCH(S3054,'Compréhension de l''écrit'!$B$2:$B$971,0)+1,MATCH(V3054,'Compréhension de l''écrit'!$E$1:$DA$1,0)),"")</f>
        <v/>
      </c>
      <c r="X3054" s="16" t="e">
        <f t="shared" si="49"/>
        <v>#REF!</v>
      </c>
      <c r="Y3054" s="16" t="str">
        <f>IFERROR(VLOOKUP(V3054,Paramétrages!H:I,2,FALSE),"")</f>
        <v/>
      </c>
    </row>
    <row r="3055" spans="18:25" x14ac:dyDescent="0.2">
      <c r="R3055" s="16" t="e">
        <f>INDEX('Compréhension de l''écrit'!$A$2:$A$971,ROUNDUP((ROW()-1)/(COUNTA('Compréhension de l''écrit'!$F$1:$DA$1)+1),0))</f>
        <v>#REF!</v>
      </c>
      <c r="S3055" s="16" t="e">
        <f>INDEX('Compréhension de l''écrit'!$B$2:$B$971,ROUNDUP((ROW()-1)/(COUNTA('Compréhension de l''écrit'!$F$1:$DA$1)+1),0))</f>
        <v>#REF!</v>
      </c>
      <c r="T3055" s="16" t="e">
        <f>INDEX('Compréhension de l''écrit'!$C$2:$C$971,ROUNDUP((ROW()-1)/(COUNTA('Compréhension de l''écrit'!$F$1:$DA$1)+1),0))</f>
        <v>#REF!</v>
      </c>
      <c r="U3055" s="16" t="e">
        <f>INDEX('Compréhension de l''écrit'!$D$2:$D$971,ROUNDUP((ROW()-1)/(COUNTA('Compréhension de l''écrit'!$F$1:$DA$1)+1),0))</f>
        <v>#REF!</v>
      </c>
      <c r="V3055" s="16">
        <f>INDEX('Compréhension de l''écrit'!$E$1:$DA$1,+MOD(ROW()-2,COUNTA($H$5:$H$32)*2)+1)</f>
        <v>0</v>
      </c>
      <c r="W3055" s="16" t="str">
        <f>IFERROR(INDEX('Compréhension de l''écrit'!$E$1:$DA$971,MATCH(S3055,'Compréhension de l''écrit'!$B$2:$B$971,0)+1,MATCH(V3055,'Compréhension de l''écrit'!$E$1:$DA$1,0)),"")</f>
        <v/>
      </c>
      <c r="X3055" s="16" t="e">
        <f t="shared" si="49"/>
        <v>#REF!</v>
      </c>
      <c r="Y3055" s="16" t="str">
        <f>IFERROR(VLOOKUP(V3055,Paramétrages!H:I,2,FALSE),"")</f>
        <v/>
      </c>
    </row>
    <row r="3056" spans="18:25" x14ac:dyDescent="0.2">
      <c r="R3056" s="16" t="e">
        <f>INDEX('Compréhension de l''écrit'!$A$2:$A$971,ROUNDUP((ROW()-1)/(COUNTA('Compréhension de l''écrit'!$F$1:$DA$1)+1),0))</f>
        <v>#REF!</v>
      </c>
      <c r="S3056" s="16" t="e">
        <f>INDEX('Compréhension de l''écrit'!$B$2:$B$971,ROUNDUP((ROW()-1)/(COUNTA('Compréhension de l''écrit'!$F$1:$DA$1)+1),0))</f>
        <v>#REF!</v>
      </c>
      <c r="T3056" s="16" t="e">
        <f>INDEX('Compréhension de l''écrit'!$C$2:$C$971,ROUNDUP((ROW()-1)/(COUNTA('Compréhension de l''écrit'!$F$1:$DA$1)+1),0))</f>
        <v>#REF!</v>
      </c>
      <c r="U3056" s="16" t="e">
        <f>INDEX('Compréhension de l''écrit'!$D$2:$D$971,ROUNDUP((ROW()-1)/(COUNTA('Compréhension de l''écrit'!$F$1:$DA$1)+1),0))</f>
        <v>#REF!</v>
      </c>
      <c r="V3056" s="16">
        <f>INDEX('Compréhension de l''écrit'!$E$1:$DA$1,+MOD(ROW()-2,COUNTA($H$5:$H$32)*2)+1)</f>
        <v>0</v>
      </c>
      <c r="W3056" s="16" t="str">
        <f>IFERROR(INDEX('Compréhension de l''écrit'!$E$1:$DA$971,MATCH(S3056,'Compréhension de l''écrit'!$B$2:$B$971,0)+1,MATCH(V3056,'Compréhension de l''écrit'!$E$1:$DA$1,0)),"")</f>
        <v/>
      </c>
      <c r="X3056" s="16" t="e">
        <f t="shared" si="49"/>
        <v>#REF!</v>
      </c>
      <c r="Y3056" s="16" t="str">
        <f>IFERROR(VLOOKUP(V3056,Paramétrages!H:I,2,FALSE),"")</f>
        <v/>
      </c>
    </row>
    <row r="3057" spans="18:25" x14ac:dyDescent="0.2">
      <c r="R3057" s="16" t="e">
        <f>INDEX('Compréhension de l''écrit'!$A$2:$A$971,ROUNDUP((ROW()-1)/(COUNTA('Compréhension de l''écrit'!$F$1:$DA$1)+1),0))</f>
        <v>#REF!</v>
      </c>
      <c r="S3057" s="16" t="e">
        <f>INDEX('Compréhension de l''écrit'!$B$2:$B$971,ROUNDUP((ROW()-1)/(COUNTA('Compréhension de l''écrit'!$F$1:$DA$1)+1),0))</f>
        <v>#REF!</v>
      </c>
      <c r="T3057" s="16" t="e">
        <f>INDEX('Compréhension de l''écrit'!$C$2:$C$971,ROUNDUP((ROW()-1)/(COUNTA('Compréhension de l''écrit'!$F$1:$DA$1)+1),0))</f>
        <v>#REF!</v>
      </c>
      <c r="U3057" s="16" t="e">
        <f>INDEX('Compréhension de l''écrit'!$D$2:$D$971,ROUNDUP((ROW()-1)/(COUNTA('Compréhension de l''écrit'!$F$1:$DA$1)+1),0))</f>
        <v>#REF!</v>
      </c>
      <c r="V3057" s="16">
        <f>INDEX('Compréhension de l''écrit'!$E$1:$DA$1,+MOD(ROW()-2,COUNTA($H$5:$H$32)*2)+1)</f>
        <v>0</v>
      </c>
      <c r="W3057" s="16" t="str">
        <f>IFERROR(INDEX('Compréhension de l''écrit'!$E$1:$DA$971,MATCH(S3057,'Compréhension de l''écrit'!$B$2:$B$971,0)+1,MATCH(V3057,'Compréhension de l''écrit'!$E$1:$DA$1,0)),"")</f>
        <v/>
      </c>
      <c r="X3057" s="16" t="e">
        <f t="shared" si="49"/>
        <v>#REF!</v>
      </c>
      <c r="Y3057" s="16" t="str">
        <f>IFERROR(VLOOKUP(V3057,Paramétrages!H:I,2,FALSE),"")</f>
        <v/>
      </c>
    </row>
    <row r="3058" spans="18:25" x14ac:dyDescent="0.2">
      <c r="R3058" s="16" t="e">
        <f>INDEX('Compréhension de l''écrit'!$A$2:$A$971,ROUNDUP((ROW()-1)/(COUNTA('Compréhension de l''écrit'!$F$1:$DA$1)+1),0))</f>
        <v>#REF!</v>
      </c>
      <c r="S3058" s="16" t="e">
        <f>INDEX('Compréhension de l''écrit'!$B$2:$B$971,ROUNDUP((ROW()-1)/(COUNTA('Compréhension de l''écrit'!$F$1:$DA$1)+1),0))</f>
        <v>#REF!</v>
      </c>
      <c r="T3058" s="16" t="e">
        <f>INDEX('Compréhension de l''écrit'!$C$2:$C$971,ROUNDUP((ROW()-1)/(COUNTA('Compréhension de l''écrit'!$F$1:$DA$1)+1),0))</f>
        <v>#REF!</v>
      </c>
      <c r="U3058" s="16" t="e">
        <f>INDEX('Compréhension de l''écrit'!$D$2:$D$971,ROUNDUP((ROW()-1)/(COUNTA('Compréhension de l''écrit'!$F$1:$DA$1)+1),0))</f>
        <v>#REF!</v>
      </c>
      <c r="V3058" s="16">
        <f>INDEX('Compréhension de l''écrit'!$E$1:$DA$1,+MOD(ROW()-2,COUNTA($H$5:$H$32)*2)+1)</f>
        <v>0</v>
      </c>
      <c r="W3058" s="16" t="str">
        <f>IFERROR(INDEX('Compréhension de l''écrit'!$E$1:$DA$971,MATCH(S3058,'Compréhension de l''écrit'!$B$2:$B$971,0)+1,MATCH(V3058,'Compréhension de l''écrit'!$E$1:$DA$1,0)),"")</f>
        <v/>
      </c>
      <c r="X3058" s="16" t="e">
        <f t="shared" si="49"/>
        <v>#REF!</v>
      </c>
      <c r="Y3058" s="16" t="str">
        <f>IFERROR(VLOOKUP(V3058,Paramétrages!H:I,2,FALSE),"")</f>
        <v/>
      </c>
    </row>
    <row r="3059" spans="18:25" x14ac:dyDescent="0.2">
      <c r="R3059" s="16" t="e">
        <f>INDEX('Compréhension de l''écrit'!$A$2:$A$971,ROUNDUP((ROW()-1)/(COUNTA('Compréhension de l''écrit'!$F$1:$DA$1)+1),0))</f>
        <v>#REF!</v>
      </c>
      <c r="S3059" s="16" t="e">
        <f>INDEX('Compréhension de l''écrit'!$B$2:$B$971,ROUNDUP((ROW()-1)/(COUNTA('Compréhension de l''écrit'!$F$1:$DA$1)+1),0))</f>
        <v>#REF!</v>
      </c>
      <c r="T3059" s="16" t="e">
        <f>INDEX('Compréhension de l''écrit'!$C$2:$C$971,ROUNDUP((ROW()-1)/(COUNTA('Compréhension de l''écrit'!$F$1:$DA$1)+1),0))</f>
        <v>#REF!</v>
      </c>
      <c r="U3059" s="16" t="e">
        <f>INDEX('Compréhension de l''écrit'!$D$2:$D$971,ROUNDUP((ROW()-1)/(COUNTA('Compréhension de l''écrit'!$F$1:$DA$1)+1),0))</f>
        <v>#REF!</v>
      </c>
      <c r="V3059" s="16">
        <f>INDEX('Compréhension de l''écrit'!$E$1:$DA$1,+MOD(ROW()-2,COUNTA($H$5:$H$32)*2)+1)</f>
        <v>0</v>
      </c>
      <c r="W3059" s="16" t="str">
        <f>IFERROR(INDEX('Compréhension de l''écrit'!$E$1:$DA$971,MATCH(S3059,'Compréhension de l''écrit'!$B$2:$B$971,0)+1,MATCH(V3059,'Compréhension de l''écrit'!$E$1:$DA$1,0)),"")</f>
        <v/>
      </c>
      <c r="X3059" s="16" t="e">
        <f t="shared" si="49"/>
        <v>#REF!</v>
      </c>
      <c r="Y3059" s="16" t="str">
        <f>IFERROR(VLOOKUP(V3059,Paramétrages!H:I,2,FALSE),"")</f>
        <v/>
      </c>
    </row>
    <row r="3060" spans="18:25" x14ac:dyDescent="0.2">
      <c r="R3060" s="16" t="e">
        <f>INDEX('Compréhension de l''écrit'!$A$2:$A$971,ROUNDUP((ROW()-1)/(COUNTA('Compréhension de l''écrit'!$F$1:$DA$1)+1),0))</f>
        <v>#REF!</v>
      </c>
      <c r="S3060" s="16" t="e">
        <f>INDEX('Compréhension de l''écrit'!$B$2:$B$971,ROUNDUP((ROW()-1)/(COUNTA('Compréhension de l''écrit'!$F$1:$DA$1)+1),0))</f>
        <v>#REF!</v>
      </c>
      <c r="T3060" s="16" t="e">
        <f>INDEX('Compréhension de l''écrit'!$C$2:$C$971,ROUNDUP((ROW()-1)/(COUNTA('Compréhension de l''écrit'!$F$1:$DA$1)+1),0))</f>
        <v>#REF!</v>
      </c>
      <c r="U3060" s="16" t="e">
        <f>INDEX('Compréhension de l''écrit'!$D$2:$D$971,ROUNDUP((ROW()-1)/(COUNTA('Compréhension de l''écrit'!$F$1:$DA$1)+1),0))</f>
        <v>#REF!</v>
      </c>
      <c r="V3060" s="16">
        <f>INDEX('Compréhension de l''écrit'!$E$1:$DA$1,+MOD(ROW()-2,COUNTA($H$5:$H$32)*2)+1)</f>
        <v>0</v>
      </c>
      <c r="W3060" s="16" t="str">
        <f>IFERROR(INDEX('Compréhension de l''écrit'!$E$1:$DA$971,MATCH(S3060,'Compréhension de l''écrit'!$B$2:$B$971,0)+1,MATCH(V3060,'Compréhension de l''écrit'!$E$1:$DA$1,0)),"")</f>
        <v/>
      </c>
      <c r="X3060" s="16" t="e">
        <f t="shared" si="49"/>
        <v>#REF!</v>
      </c>
      <c r="Y3060" s="16" t="str">
        <f>IFERROR(VLOOKUP(V3060,Paramétrages!H:I,2,FALSE),"")</f>
        <v/>
      </c>
    </row>
    <row r="3061" spans="18:25" x14ac:dyDescent="0.2">
      <c r="R3061" s="16" t="e">
        <f>INDEX('Compréhension de l''écrit'!$A$2:$A$971,ROUNDUP((ROW()-1)/(COUNTA('Compréhension de l''écrit'!$F$1:$DA$1)+1),0))</f>
        <v>#REF!</v>
      </c>
      <c r="S3061" s="16" t="e">
        <f>INDEX('Compréhension de l''écrit'!$B$2:$B$971,ROUNDUP((ROW()-1)/(COUNTA('Compréhension de l''écrit'!$F$1:$DA$1)+1),0))</f>
        <v>#REF!</v>
      </c>
      <c r="T3061" s="16" t="e">
        <f>INDEX('Compréhension de l''écrit'!$C$2:$C$971,ROUNDUP((ROW()-1)/(COUNTA('Compréhension de l''écrit'!$F$1:$DA$1)+1),0))</f>
        <v>#REF!</v>
      </c>
      <c r="U3061" s="16" t="e">
        <f>INDEX('Compréhension de l''écrit'!$D$2:$D$971,ROUNDUP((ROW()-1)/(COUNTA('Compréhension de l''écrit'!$F$1:$DA$1)+1),0))</f>
        <v>#REF!</v>
      </c>
      <c r="V3061" s="16">
        <f>INDEX('Compréhension de l''écrit'!$E$1:$DA$1,+MOD(ROW()-2,COUNTA($H$5:$H$32)*2)+1)</f>
        <v>0</v>
      </c>
      <c r="W3061" s="16" t="str">
        <f>IFERROR(INDEX('Compréhension de l''écrit'!$E$1:$DA$971,MATCH(S3061,'Compréhension de l''écrit'!$B$2:$B$971,0)+1,MATCH(V3061,'Compréhension de l''écrit'!$E$1:$DA$1,0)),"")</f>
        <v/>
      </c>
      <c r="X3061" s="16" t="e">
        <f t="shared" si="49"/>
        <v>#REF!</v>
      </c>
      <c r="Y3061" s="16" t="str">
        <f>IFERROR(VLOOKUP(V3061,Paramétrages!H:I,2,FALSE),"")</f>
        <v/>
      </c>
    </row>
    <row r="3062" spans="18:25" x14ac:dyDescent="0.2">
      <c r="R3062" s="16" t="e">
        <f>INDEX('Compréhension de l''écrit'!$A$2:$A$971,ROUNDUP((ROW()-1)/(COUNTA('Compréhension de l''écrit'!$F$1:$DA$1)+1),0))</f>
        <v>#REF!</v>
      </c>
      <c r="S3062" s="16" t="e">
        <f>INDEX('Compréhension de l''écrit'!$B$2:$B$971,ROUNDUP((ROW()-1)/(COUNTA('Compréhension de l''écrit'!$F$1:$DA$1)+1),0))</f>
        <v>#REF!</v>
      </c>
      <c r="T3062" s="16" t="e">
        <f>INDEX('Compréhension de l''écrit'!$C$2:$C$971,ROUNDUP((ROW()-1)/(COUNTA('Compréhension de l''écrit'!$F$1:$DA$1)+1),0))</f>
        <v>#REF!</v>
      </c>
      <c r="U3062" s="16" t="e">
        <f>INDEX('Compréhension de l''écrit'!$D$2:$D$971,ROUNDUP((ROW()-1)/(COUNTA('Compréhension de l''écrit'!$F$1:$DA$1)+1),0))</f>
        <v>#REF!</v>
      </c>
      <c r="V3062" s="16">
        <f>INDEX('Compréhension de l''écrit'!$E$1:$DA$1,+MOD(ROW()-2,COUNTA($H$5:$H$32)*2)+1)</f>
        <v>0</v>
      </c>
      <c r="W3062" s="16" t="str">
        <f>IFERROR(INDEX('Compréhension de l''écrit'!$E$1:$DA$971,MATCH(S3062,'Compréhension de l''écrit'!$B$2:$B$971,0)+1,MATCH(V3062,'Compréhension de l''écrit'!$E$1:$DA$1,0)),"")</f>
        <v/>
      </c>
      <c r="X3062" s="16" t="e">
        <f t="shared" si="49"/>
        <v>#REF!</v>
      </c>
      <c r="Y3062" s="16" t="str">
        <f>IFERROR(VLOOKUP(V3062,Paramétrages!H:I,2,FALSE),"")</f>
        <v/>
      </c>
    </row>
    <row r="3063" spans="18:25" x14ac:dyDescent="0.2">
      <c r="R3063" s="16" t="e">
        <f>INDEX('Compréhension de l''écrit'!$A$2:$A$971,ROUNDUP((ROW()-1)/(COUNTA('Compréhension de l''écrit'!$F$1:$DA$1)+1),0))</f>
        <v>#REF!</v>
      </c>
      <c r="S3063" s="16" t="e">
        <f>INDEX('Compréhension de l''écrit'!$B$2:$B$971,ROUNDUP((ROW()-1)/(COUNTA('Compréhension de l''écrit'!$F$1:$DA$1)+1),0))</f>
        <v>#REF!</v>
      </c>
      <c r="T3063" s="16" t="e">
        <f>INDEX('Compréhension de l''écrit'!$C$2:$C$971,ROUNDUP((ROW()-1)/(COUNTA('Compréhension de l''écrit'!$F$1:$DA$1)+1),0))</f>
        <v>#REF!</v>
      </c>
      <c r="U3063" s="16" t="e">
        <f>INDEX('Compréhension de l''écrit'!$D$2:$D$971,ROUNDUP((ROW()-1)/(COUNTA('Compréhension de l''écrit'!$F$1:$DA$1)+1),0))</f>
        <v>#REF!</v>
      </c>
      <c r="V3063" s="16">
        <f>INDEX('Compréhension de l''écrit'!$E$1:$DA$1,+MOD(ROW()-2,COUNTA($H$5:$H$32)*2)+1)</f>
        <v>0</v>
      </c>
      <c r="W3063" s="16" t="str">
        <f>IFERROR(INDEX('Compréhension de l''écrit'!$E$1:$DA$971,MATCH(S3063,'Compréhension de l''écrit'!$B$2:$B$971,0)+1,MATCH(V3063,'Compréhension de l''écrit'!$E$1:$DA$1,0)),"")</f>
        <v/>
      </c>
      <c r="X3063" s="16" t="e">
        <f t="shared" si="49"/>
        <v>#REF!</v>
      </c>
      <c r="Y3063" s="16" t="str">
        <f>IFERROR(VLOOKUP(V3063,Paramétrages!H:I,2,FALSE),"")</f>
        <v/>
      </c>
    </row>
    <row r="3064" spans="18:25" x14ac:dyDescent="0.2">
      <c r="R3064" s="16" t="e">
        <f>INDEX('Compréhension de l''écrit'!$A$2:$A$971,ROUNDUP((ROW()-1)/(COUNTA('Compréhension de l''écrit'!$F$1:$DA$1)+1),0))</f>
        <v>#REF!</v>
      </c>
      <c r="S3064" s="16" t="e">
        <f>INDEX('Compréhension de l''écrit'!$B$2:$B$971,ROUNDUP((ROW()-1)/(COUNTA('Compréhension de l''écrit'!$F$1:$DA$1)+1),0))</f>
        <v>#REF!</v>
      </c>
      <c r="T3064" s="16" t="e">
        <f>INDEX('Compréhension de l''écrit'!$C$2:$C$971,ROUNDUP((ROW()-1)/(COUNTA('Compréhension de l''écrit'!$F$1:$DA$1)+1),0))</f>
        <v>#REF!</v>
      </c>
      <c r="U3064" s="16" t="e">
        <f>INDEX('Compréhension de l''écrit'!$D$2:$D$971,ROUNDUP((ROW()-1)/(COUNTA('Compréhension de l''écrit'!$F$1:$DA$1)+1),0))</f>
        <v>#REF!</v>
      </c>
      <c r="V3064" s="16">
        <f>INDEX('Compréhension de l''écrit'!$E$1:$DA$1,+MOD(ROW()-2,COUNTA($H$5:$H$32)*2)+1)</f>
        <v>0</v>
      </c>
      <c r="W3064" s="16" t="str">
        <f>IFERROR(INDEX('Compréhension de l''écrit'!$E$1:$DA$971,MATCH(S3064,'Compréhension de l''écrit'!$B$2:$B$971,0)+1,MATCH(V3064,'Compréhension de l''écrit'!$E$1:$DA$1,0)),"")</f>
        <v/>
      </c>
      <c r="X3064" s="16" t="e">
        <f t="shared" si="49"/>
        <v>#REF!</v>
      </c>
      <c r="Y3064" s="16" t="str">
        <f>IFERROR(VLOOKUP(V3064,Paramétrages!H:I,2,FALSE),"")</f>
        <v/>
      </c>
    </row>
    <row r="3065" spans="18:25" x14ac:dyDescent="0.2">
      <c r="R3065" s="16" t="e">
        <f>INDEX('Compréhension de l''écrit'!$A$2:$A$971,ROUNDUP((ROW()-1)/(COUNTA('Compréhension de l''écrit'!$F$1:$DA$1)+1),0))</f>
        <v>#REF!</v>
      </c>
      <c r="S3065" s="16" t="e">
        <f>INDEX('Compréhension de l''écrit'!$B$2:$B$971,ROUNDUP((ROW()-1)/(COUNTA('Compréhension de l''écrit'!$F$1:$DA$1)+1),0))</f>
        <v>#REF!</v>
      </c>
      <c r="T3065" s="16" t="e">
        <f>INDEX('Compréhension de l''écrit'!$C$2:$C$971,ROUNDUP((ROW()-1)/(COUNTA('Compréhension de l''écrit'!$F$1:$DA$1)+1),0))</f>
        <v>#REF!</v>
      </c>
      <c r="U3065" s="16" t="e">
        <f>INDEX('Compréhension de l''écrit'!$D$2:$D$971,ROUNDUP((ROW()-1)/(COUNTA('Compréhension de l''écrit'!$F$1:$DA$1)+1),0))</f>
        <v>#REF!</v>
      </c>
      <c r="V3065" s="16">
        <f>INDEX('Compréhension de l''écrit'!$E$1:$DA$1,+MOD(ROW()-2,COUNTA($H$5:$H$32)*2)+1)</f>
        <v>0</v>
      </c>
      <c r="W3065" s="16" t="str">
        <f>IFERROR(INDEX('Compréhension de l''écrit'!$E$1:$DA$971,MATCH(S3065,'Compréhension de l''écrit'!$B$2:$B$971,0)+1,MATCH(V3065,'Compréhension de l''écrit'!$E$1:$DA$1,0)),"")</f>
        <v/>
      </c>
      <c r="X3065" s="16" t="e">
        <f t="shared" si="49"/>
        <v>#REF!</v>
      </c>
      <c r="Y3065" s="16" t="str">
        <f>IFERROR(VLOOKUP(V3065,Paramétrages!H:I,2,FALSE),"")</f>
        <v/>
      </c>
    </row>
    <row r="3066" spans="18:25" x14ac:dyDescent="0.2">
      <c r="R3066" s="16" t="e">
        <f>INDEX('Compréhension de l''écrit'!$A$2:$A$971,ROUNDUP((ROW()-1)/(COUNTA('Compréhension de l''écrit'!$F$1:$DA$1)+1),0))</f>
        <v>#REF!</v>
      </c>
      <c r="S3066" s="16" t="e">
        <f>INDEX('Compréhension de l''écrit'!$B$2:$B$971,ROUNDUP((ROW()-1)/(COUNTA('Compréhension de l''écrit'!$F$1:$DA$1)+1),0))</f>
        <v>#REF!</v>
      </c>
      <c r="T3066" s="16" t="e">
        <f>INDEX('Compréhension de l''écrit'!$C$2:$C$971,ROUNDUP((ROW()-1)/(COUNTA('Compréhension de l''écrit'!$F$1:$DA$1)+1),0))</f>
        <v>#REF!</v>
      </c>
      <c r="U3066" s="16" t="e">
        <f>INDEX('Compréhension de l''écrit'!$D$2:$D$971,ROUNDUP((ROW()-1)/(COUNTA('Compréhension de l''écrit'!$F$1:$DA$1)+1),0))</f>
        <v>#REF!</v>
      </c>
      <c r="V3066" s="16">
        <f>INDEX('Compréhension de l''écrit'!$E$1:$DA$1,+MOD(ROW()-2,COUNTA($H$5:$H$32)*2)+1)</f>
        <v>0</v>
      </c>
      <c r="W3066" s="16" t="str">
        <f>IFERROR(INDEX('Compréhension de l''écrit'!$E$1:$DA$971,MATCH(S3066,'Compréhension de l''écrit'!$B$2:$B$971,0)+1,MATCH(V3066,'Compréhension de l''écrit'!$E$1:$DA$1,0)),"")</f>
        <v/>
      </c>
      <c r="X3066" s="16" t="e">
        <f t="shared" si="49"/>
        <v>#REF!</v>
      </c>
      <c r="Y3066" s="16" t="str">
        <f>IFERROR(VLOOKUP(V3066,Paramétrages!H:I,2,FALSE),"")</f>
        <v/>
      </c>
    </row>
    <row r="3067" spans="18:25" x14ac:dyDescent="0.2">
      <c r="R3067" s="16" t="e">
        <f>INDEX('Compréhension de l''écrit'!$A$2:$A$971,ROUNDUP((ROW()-1)/(COUNTA('Compréhension de l''écrit'!$F$1:$DA$1)+1),0))</f>
        <v>#REF!</v>
      </c>
      <c r="S3067" s="16" t="e">
        <f>INDEX('Compréhension de l''écrit'!$B$2:$B$971,ROUNDUP((ROW()-1)/(COUNTA('Compréhension de l''écrit'!$F$1:$DA$1)+1),0))</f>
        <v>#REF!</v>
      </c>
      <c r="T3067" s="16" t="e">
        <f>INDEX('Compréhension de l''écrit'!$C$2:$C$971,ROUNDUP((ROW()-1)/(COUNTA('Compréhension de l''écrit'!$F$1:$DA$1)+1),0))</f>
        <v>#REF!</v>
      </c>
      <c r="U3067" s="16" t="e">
        <f>INDEX('Compréhension de l''écrit'!$D$2:$D$971,ROUNDUP((ROW()-1)/(COUNTA('Compréhension de l''écrit'!$F$1:$DA$1)+1),0))</f>
        <v>#REF!</v>
      </c>
      <c r="V3067" s="16">
        <f>INDEX('Compréhension de l''écrit'!$E$1:$DA$1,+MOD(ROW()-2,COUNTA($H$5:$H$32)*2)+1)</f>
        <v>0</v>
      </c>
      <c r="W3067" s="16" t="str">
        <f>IFERROR(INDEX('Compréhension de l''écrit'!$E$1:$DA$971,MATCH(S3067,'Compréhension de l''écrit'!$B$2:$B$971,0)+1,MATCH(V3067,'Compréhension de l''écrit'!$E$1:$DA$1,0)),"")</f>
        <v/>
      </c>
      <c r="X3067" s="16" t="e">
        <f t="shared" si="49"/>
        <v>#REF!</v>
      </c>
      <c r="Y3067" s="16" t="str">
        <f>IFERROR(VLOOKUP(V3067,Paramétrages!H:I,2,FALSE),"")</f>
        <v/>
      </c>
    </row>
    <row r="3068" spans="18:25" x14ac:dyDescent="0.2">
      <c r="R3068" s="16" t="e">
        <f>INDEX('Compréhension de l''écrit'!$A$2:$A$971,ROUNDUP((ROW()-1)/(COUNTA('Compréhension de l''écrit'!$F$1:$DA$1)+1),0))</f>
        <v>#REF!</v>
      </c>
      <c r="S3068" s="16" t="e">
        <f>INDEX('Compréhension de l''écrit'!$B$2:$B$971,ROUNDUP((ROW()-1)/(COUNTA('Compréhension de l''écrit'!$F$1:$DA$1)+1),0))</f>
        <v>#REF!</v>
      </c>
      <c r="T3068" s="16" t="e">
        <f>INDEX('Compréhension de l''écrit'!$C$2:$C$971,ROUNDUP((ROW()-1)/(COUNTA('Compréhension de l''écrit'!$F$1:$DA$1)+1),0))</f>
        <v>#REF!</v>
      </c>
      <c r="U3068" s="16" t="e">
        <f>INDEX('Compréhension de l''écrit'!$D$2:$D$971,ROUNDUP((ROW()-1)/(COUNTA('Compréhension de l''écrit'!$F$1:$DA$1)+1),0))</f>
        <v>#REF!</v>
      </c>
      <c r="V3068" s="16">
        <f>INDEX('Compréhension de l''écrit'!$E$1:$DA$1,+MOD(ROW()-2,COUNTA($H$5:$H$32)*2)+1)</f>
        <v>0</v>
      </c>
      <c r="W3068" s="16" t="str">
        <f>IFERROR(INDEX('Compréhension de l''écrit'!$E$1:$DA$971,MATCH(S3068,'Compréhension de l''écrit'!$B$2:$B$971,0)+1,MATCH(V3068,'Compréhension de l''écrit'!$E$1:$DA$1,0)),"")</f>
        <v/>
      </c>
      <c r="X3068" s="16" t="e">
        <f t="shared" si="49"/>
        <v>#REF!</v>
      </c>
      <c r="Y3068" s="16" t="str">
        <f>IFERROR(VLOOKUP(V3068,Paramétrages!H:I,2,FALSE),"")</f>
        <v/>
      </c>
    </row>
    <row r="3069" spans="18:25" x14ac:dyDescent="0.2">
      <c r="R3069" s="16" t="e">
        <f>INDEX('Compréhension de l''écrit'!$A$2:$A$971,ROUNDUP((ROW()-1)/(COUNTA('Compréhension de l''écrit'!$F$1:$DA$1)+1),0))</f>
        <v>#REF!</v>
      </c>
      <c r="S3069" s="16" t="e">
        <f>INDEX('Compréhension de l''écrit'!$B$2:$B$971,ROUNDUP((ROW()-1)/(COUNTA('Compréhension de l''écrit'!$F$1:$DA$1)+1),0))</f>
        <v>#REF!</v>
      </c>
      <c r="T3069" s="16" t="e">
        <f>INDEX('Compréhension de l''écrit'!$C$2:$C$971,ROUNDUP((ROW()-1)/(COUNTA('Compréhension de l''écrit'!$F$1:$DA$1)+1),0))</f>
        <v>#REF!</v>
      </c>
      <c r="U3069" s="16" t="e">
        <f>INDEX('Compréhension de l''écrit'!$D$2:$D$971,ROUNDUP((ROW()-1)/(COUNTA('Compréhension de l''écrit'!$F$1:$DA$1)+1),0))</f>
        <v>#REF!</v>
      </c>
      <c r="V3069" s="16">
        <f>INDEX('Compréhension de l''écrit'!$E$1:$DA$1,+MOD(ROW()-2,COUNTA($H$5:$H$32)*2)+1)</f>
        <v>0</v>
      </c>
      <c r="W3069" s="16" t="str">
        <f>IFERROR(INDEX('Compréhension de l''écrit'!$E$1:$DA$971,MATCH(S3069,'Compréhension de l''écrit'!$B$2:$B$971,0)+1,MATCH(V3069,'Compréhension de l''écrit'!$E$1:$DA$1,0)),"")</f>
        <v/>
      </c>
      <c r="X3069" s="16" t="e">
        <f t="shared" si="49"/>
        <v>#REF!</v>
      </c>
      <c r="Y3069" s="16" t="str">
        <f>IFERROR(VLOOKUP(V3069,Paramétrages!H:I,2,FALSE),"")</f>
        <v/>
      </c>
    </row>
    <row r="3070" spans="18:25" x14ac:dyDescent="0.2">
      <c r="R3070" s="16" t="e">
        <f>INDEX('Compréhension de l''écrit'!$A$2:$A$971,ROUNDUP((ROW()-1)/(COUNTA('Compréhension de l''écrit'!$F$1:$DA$1)+1),0))</f>
        <v>#REF!</v>
      </c>
      <c r="S3070" s="16" t="e">
        <f>INDEX('Compréhension de l''écrit'!$B$2:$B$971,ROUNDUP((ROW()-1)/(COUNTA('Compréhension de l''écrit'!$F$1:$DA$1)+1),0))</f>
        <v>#REF!</v>
      </c>
      <c r="T3070" s="16" t="e">
        <f>INDEX('Compréhension de l''écrit'!$C$2:$C$971,ROUNDUP((ROW()-1)/(COUNTA('Compréhension de l''écrit'!$F$1:$DA$1)+1),0))</f>
        <v>#REF!</v>
      </c>
      <c r="U3070" s="16" t="e">
        <f>INDEX('Compréhension de l''écrit'!$D$2:$D$971,ROUNDUP((ROW()-1)/(COUNTA('Compréhension de l''écrit'!$F$1:$DA$1)+1),0))</f>
        <v>#REF!</v>
      </c>
      <c r="V3070" s="16">
        <f>INDEX('Compréhension de l''écrit'!$E$1:$DA$1,+MOD(ROW()-2,COUNTA($H$5:$H$32)*2)+1)</f>
        <v>0</v>
      </c>
      <c r="W3070" s="16" t="str">
        <f>IFERROR(INDEX('Compréhension de l''écrit'!$E$1:$DA$971,MATCH(S3070,'Compréhension de l''écrit'!$B$2:$B$971,0)+1,MATCH(V3070,'Compréhension de l''écrit'!$E$1:$DA$1,0)),"")</f>
        <v/>
      </c>
      <c r="X3070" s="16" t="e">
        <f t="shared" si="49"/>
        <v>#REF!</v>
      </c>
      <c r="Y3070" s="16" t="str">
        <f>IFERROR(VLOOKUP(V3070,Paramétrages!H:I,2,FALSE),"")</f>
        <v/>
      </c>
    </row>
    <row r="3071" spans="18:25" x14ac:dyDescent="0.2">
      <c r="R3071" s="16" t="e">
        <f>INDEX('Compréhension de l''écrit'!$A$2:$A$971,ROUNDUP((ROW()-1)/(COUNTA('Compréhension de l''écrit'!$F$1:$DA$1)+1),0))</f>
        <v>#REF!</v>
      </c>
      <c r="S3071" s="16" t="e">
        <f>INDEX('Compréhension de l''écrit'!$B$2:$B$971,ROUNDUP((ROW()-1)/(COUNTA('Compréhension de l''écrit'!$F$1:$DA$1)+1),0))</f>
        <v>#REF!</v>
      </c>
      <c r="T3071" s="16" t="e">
        <f>INDEX('Compréhension de l''écrit'!$C$2:$C$971,ROUNDUP((ROW()-1)/(COUNTA('Compréhension de l''écrit'!$F$1:$DA$1)+1),0))</f>
        <v>#REF!</v>
      </c>
      <c r="U3071" s="16" t="e">
        <f>INDEX('Compréhension de l''écrit'!$D$2:$D$971,ROUNDUP((ROW()-1)/(COUNTA('Compréhension de l''écrit'!$F$1:$DA$1)+1),0))</f>
        <v>#REF!</v>
      </c>
      <c r="V3071" s="16">
        <f>INDEX('Compréhension de l''écrit'!$E$1:$DA$1,+MOD(ROW()-2,COUNTA($H$5:$H$32)*2)+1)</f>
        <v>0</v>
      </c>
      <c r="W3071" s="16" t="str">
        <f>IFERROR(INDEX('Compréhension de l''écrit'!$E$1:$DA$971,MATCH(S3071,'Compréhension de l''écrit'!$B$2:$B$971,0)+1,MATCH(V3071,'Compréhension de l''écrit'!$E$1:$DA$1,0)),"")</f>
        <v/>
      </c>
      <c r="X3071" s="16" t="e">
        <f t="shared" si="49"/>
        <v>#REF!</v>
      </c>
      <c r="Y3071" s="16" t="str">
        <f>IFERROR(VLOOKUP(V3071,Paramétrages!H:I,2,FALSE),"")</f>
        <v/>
      </c>
    </row>
    <row r="3072" spans="18:25" x14ac:dyDescent="0.2">
      <c r="R3072" s="16" t="e">
        <f>INDEX('Compréhension de l''écrit'!$A$2:$A$971,ROUNDUP((ROW()-1)/(COUNTA('Compréhension de l''écrit'!$F$1:$DA$1)+1),0))</f>
        <v>#REF!</v>
      </c>
      <c r="S3072" s="16" t="e">
        <f>INDEX('Compréhension de l''écrit'!$B$2:$B$971,ROUNDUP((ROW()-1)/(COUNTA('Compréhension de l''écrit'!$F$1:$DA$1)+1),0))</f>
        <v>#REF!</v>
      </c>
      <c r="T3072" s="16" t="e">
        <f>INDEX('Compréhension de l''écrit'!$C$2:$C$971,ROUNDUP((ROW()-1)/(COUNTA('Compréhension de l''écrit'!$F$1:$DA$1)+1),0))</f>
        <v>#REF!</v>
      </c>
      <c r="U3072" s="16" t="e">
        <f>INDEX('Compréhension de l''écrit'!$D$2:$D$971,ROUNDUP((ROW()-1)/(COUNTA('Compréhension de l''écrit'!$F$1:$DA$1)+1),0))</f>
        <v>#REF!</v>
      </c>
      <c r="V3072" s="16">
        <f>INDEX('Compréhension de l''écrit'!$E$1:$DA$1,+MOD(ROW()-2,COUNTA($H$5:$H$32)*2)+1)</f>
        <v>0</v>
      </c>
      <c r="W3072" s="16" t="str">
        <f>IFERROR(INDEX('Compréhension de l''écrit'!$E$1:$DA$971,MATCH(S3072,'Compréhension de l''écrit'!$B$2:$B$971,0)+1,MATCH(V3072,'Compréhension de l''écrit'!$E$1:$DA$1,0)),"")</f>
        <v/>
      </c>
      <c r="X3072" s="16" t="e">
        <f t="shared" si="49"/>
        <v>#REF!</v>
      </c>
      <c r="Y3072" s="16" t="str">
        <f>IFERROR(VLOOKUP(V3072,Paramétrages!H:I,2,FALSE),"")</f>
        <v/>
      </c>
    </row>
    <row r="3073" spans="18:25" x14ac:dyDescent="0.2">
      <c r="R3073" s="16" t="e">
        <f>INDEX('Compréhension de l''écrit'!$A$2:$A$971,ROUNDUP((ROW()-1)/(COUNTA('Compréhension de l''écrit'!$F$1:$DA$1)+1),0))</f>
        <v>#REF!</v>
      </c>
      <c r="S3073" s="16" t="e">
        <f>INDEX('Compréhension de l''écrit'!$B$2:$B$971,ROUNDUP((ROW()-1)/(COUNTA('Compréhension de l''écrit'!$F$1:$DA$1)+1),0))</f>
        <v>#REF!</v>
      </c>
      <c r="T3073" s="16" t="e">
        <f>INDEX('Compréhension de l''écrit'!$C$2:$C$971,ROUNDUP((ROW()-1)/(COUNTA('Compréhension de l''écrit'!$F$1:$DA$1)+1),0))</f>
        <v>#REF!</v>
      </c>
      <c r="U3073" s="16" t="e">
        <f>INDEX('Compréhension de l''écrit'!$D$2:$D$971,ROUNDUP((ROW()-1)/(COUNTA('Compréhension de l''écrit'!$F$1:$DA$1)+1),0))</f>
        <v>#REF!</v>
      </c>
      <c r="V3073" s="16">
        <f>INDEX('Compréhension de l''écrit'!$E$1:$DA$1,+MOD(ROW()-2,COUNTA($H$5:$H$32)*2)+1)</f>
        <v>0</v>
      </c>
      <c r="W3073" s="16" t="str">
        <f>IFERROR(INDEX('Compréhension de l''écrit'!$E$1:$DA$971,MATCH(S3073,'Compréhension de l''écrit'!$B$2:$B$971,0)+1,MATCH(V3073,'Compréhension de l''écrit'!$E$1:$DA$1,0)),"")</f>
        <v/>
      </c>
      <c r="X3073" s="16" t="e">
        <f t="shared" si="49"/>
        <v>#REF!</v>
      </c>
      <c r="Y3073" s="16" t="str">
        <f>IFERROR(VLOOKUP(V3073,Paramétrages!H:I,2,FALSE),"")</f>
        <v/>
      </c>
    </row>
    <row r="3074" spans="18:25" x14ac:dyDescent="0.2">
      <c r="R3074" s="16" t="e">
        <f>INDEX('Compréhension de l''écrit'!$A$2:$A$971,ROUNDUP((ROW()-1)/(COUNTA('Compréhension de l''écrit'!$F$1:$DA$1)+1),0))</f>
        <v>#REF!</v>
      </c>
      <c r="S3074" s="16" t="e">
        <f>INDEX('Compréhension de l''écrit'!$B$2:$B$971,ROUNDUP((ROW()-1)/(COUNTA('Compréhension de l''écrit'!$F$1:$DA$1)+1),0))</f>
        <v>#REF!</v>
      </c>
      <c r="T3074" s="16" t="e">
        <f>INDEX('Compréhension de l''écrit'!$C$2:$C$971,ROUNDUP((ROW()-1)/(COUNTA('Compréhension de l''écrit'!$F$1:$DA$1)+1),0))</f>
        <v>#REF!</v>
      </c>
      <c r="U3074" s="16" t="e">
        <f>INDEX('Compréhension de l''écrit'!$D$2:$D$971,ROUNDUP((ROW()-1)/(COUNTA('Compréhension de l''écrit'!$F$1:$DA$1)+1),0))</f>
        <v>#REF!</v>
      </c>
      <c r="V3074" s="16">
        <f>INDEX('Compréhension de l''écrit'!$E$1:$DA$1,+MOD(ROW()-2,COUNTA($H$5:$H$32)*2)+1)</f>
        <v>0</v>
      </c>
      <c r="W3074" s="16" t="str">
        <f>IFERROR(INDEX('Compréhension de l''écrit'!$E$1:$DA$971,MATCH(S3074,'Compréhension de l''écrit'!$B$2:$B$971,0)+1,MATCH(V3074,'Compréhension de l''écrit'!$E$1:$DA$1,0)),"")</f>
        <v/>
      </c>
      <c r="X3074" s="16" t="e">
        <f t="shared" si="49"/>
        <v>#REF!</v>
      </c>
      <c r="Y3074" s="16" t="str">
        <f>IFERROR(VLOOKUP(V3074,Paramétrages!H:I,2,FALSE),"")</f>
        <v/>
      </c>
    </row>
    <row r="3075" spans="18:25" x14ac:dyDescent="0.2">
      <c r="R3075" s="16" t="e">
        <f>INDEX('Compréhension de l''écrit'!$A$2:$A$971,ROUNDUP((ROW()-1)/(COUNTA('Compréhension de l''écrit'!$F$1:$DA$1)+1),0))</f>
        <v>#REF!</v>
      </c>
      <c r="S3075" s="16" t="e">
        <f>INDEX('Compréhension de l''écrit'!$B$2:$B$971,ROUNDUP((ROW()-1)/(COUNTA('Compréhension de l''écrit'!$F$1:$DA$1)+1),0))</f>
        <v>#REF!</v>
      </c>
      <c r="T3075" s="16" t="e">
        <f>INDEX('Compréhension de l''écrit'!$C$2:$C$971,ROUNDUP((ROW()-1)/(COUNTA('Compréhension de l''écrit'!$F$1:$DA$1)+1),0))</f>
        <v>#REF!</v>
      </c>
      <c r="U3075" s="16" t="e">
        <f>INDEX('Compréhension de l''écrit'!$D$2:$D$971,ROUNDUP((ROW()-1)/(COUNTA('Compréhension de l''écrit'!$F$1:$DA$1)+1),0))</f>
        <v>#REF!</v>
      </c>
      <c r="V3075" s="16">
        <f>INDEX('Compréhension de l''écrit'!$E$1:$DA$1,+MOD(ROW()-2,COUNTA($H$5:$H$32)*2)+1)</f>
        <v>0</v>
      </c>
      <c r="W3075" s="16" t="str">
        <f>IFERROR(INDEX('Compréhension de l''écrit'!$E$1:$DA$971,MATCH(S3075,'Compréhension de l''écrit'!$B$2:$B$971,0)+1,MATCH(V3075,'Compréhension de l''écrit'!$E$1:$DA$1,0)),"")</f>
        <v/>
      </c>
      <c r="X3075" s="16" t="e">
        <f t="shared" ref="X3075:X3138" si="50">S3075&amp;T3075</f>
        <v>#REF!</v>
      </c>
      <c r="Y3075" s="16" t="str">
        <f>IFERROR(VLOOKUP(V3075,Paramétrages!H:I,2,FALSE),"")</f>
        <v/>
      </c>
    </row>
    <row r="3076" spans="18:25" x14ac:dyDescent="0.2">
      <c r="R3076" s="16" t="e">
        <f>INDEX('Compréhension de l''écrit'!$A$2:$A$971,ROUNDUP((ROW()-1)/(COUNTA('Compréhension de l''écrit'!$F$1:$DA$1)+1),0))</f>
        <v>#REF!</v>
      </c>
      <c r="S3076" s="16" t="e">
        <f>INDEX('Compréhension de l''écrit'!$B$2:$B$971,ROUNDUP((ROW()-1)/(COUNTA('Compréhension de l''écrit'!$F$1:$DA$1)+1),0))</f>
        <v>#REF!</v>
      </c>
      <c r="T3076" s="16" t="e">
        <f>INDEX('Compréhension de l''écrit'!$C$2:$C$971,ROUNDUP((ROW()-1)/(COUNTA('Compréhension de l''écrit'!$F$1:$DA$1)+1),0))</f>
        <v>#REF!</v>
      </c>
      <c r="U3076" s="16" t="e">
        <f>INDEX('Compréhension de l''écrit'!$D$2:$D$971,ROUNDUP((ROW()-1)/(COUNTA('Compréhension de l''écrit'!$F$1:$DA$1)+1),0))</f>
        <v>#REF!</v>
      </c>
      <c r="V3076" s="16">
        <f>INDEX('Compréhension de l''écrit'!$E$1:$DA$1,+MOD(ROW()-2,COUNTA($H$5:$H$32)*2)+1)</f>
        <v>0</v>
      </c>
      <c r="W3076" s="16" t="str">
        <f>IFERROR(INDEX('Compréhension de l''écrit'!$E$1:$DA$971,MATCH(S3076,'Compréhension de l''écrit'!$B$2:$B$971,0)+1,MATCH(V3076,'Compréhension de l''écrit'!$E$1:$DA$1,0)),"")</f>
        <v/>
      </c>
      <c r="X3076" s="16" t="e">
        <f t="shared" si="50"/>
        <v>#REF!</v>
      </c>
      <c r="Y3076" s="16" t="str">
        <f>IFERROR(VLOOKUP(V3076,Paramétrages!H:I,2,FALSE),"")</f>
        <v/>
      </c>
    </row>
    <row r="3077" spans="18:25" x14ac:dyDescent="0.2">
      <c r="R3077" s="16" t="e">
        <f>INDEX('Compréhension de l''écrit'!$A$2:$A$971,ROUNDUP((ROW()-1)/(COUNTA('Compréhension de l''écrit'!$F$1:$DA$1)+1),0))</f>
        <v>#REF!</v>
      </c>
      <c r="S3077" s="16" t="e">
        <f>INDEX('Compréhension de l''écrit'!$B$2:$B$971,ROUNDUP((ROW()-1)/(COUNTA('Compréhension de l''écrit'!$F$1:$DA$1)+1),0))</f>
        <v>#REF!</v>
      </c>
      <c r="T3077" s="16" t="e">
        <f>INDEX('Compréhension de l''écrit'!$C$2:$C$971,ROUNDUP((ROW()-1)/(COUNTA('Compréhension de l''écrit'!$F$1:$DA$1)+1),0))</f>
        <v>#REF!</v>
      </c>
      <c r="U3077" s="16" t="e">
        <f>INDEX('Compréhension de l''écrit'!$D$2:$D$971,ROUNDUP((ROW()-1)/(COUNTA('Compréhension de l''écrit'!$F$1:$DA$1)+1),0))</f>
        <v>#REF!</v>
      </c>
      <c r="V3077" s="16">
        <f>INDEX('Compréhension de l''écrit'!$E$1:$DA$1,+MOD(ROW()-2,COUNTA($H$5:$H$32)*2)+1)</f>
        <v>0</v>
      </c>
      <c r="W3077" s="16" t="str">
        <f>IFERROR(INDEX('Compréhension de l''écrit'!$E$1:$DA$971,MATCH(S3077,'Compréhension de l''écrit'!$B$2:$B$971,0)+1,MATCH(V3077,'Compréhension de l''écrit'!$E$1:$DA$1,0)),"")</f>
        <v/>
      </c>
      <c r="X3077" s="16" t="e">
        <f t="shared" si="50"/>
        <v>#REF!</v>
      </c>
      <c r="Y3077" s="16" t="str">
        <f>IFERROR(VLOOKUP(V3077,Paramétrages!H:I,2,FALSE),"")</f>
        <v/>
      </c>
    </row>
    <row r="3078" spans="18:25" x14ac:dyDescent="0.2">
      <c r="R3078" s="16" t="e">
        <f>INDEX('Compréhension de l''écrit'!$A$2:$A$971,ROUNDUP((ROW()-1)/(COUNTA('Compréhension de l''écrit'!$F$1:$DA$1)+1),0))</f>
        <v>#REF!</v>
      </c>
      <c r="S3078" s="16" t="e">
        <f>INDEX('Compréhension de l''écrit'!$B$2:$B$971,ROUNDUP((ROW()-1)/(COUNTA('Compréhension de l''écrit'!$F$1:$DA$1)+1),0))</f>
        <v>#REF!</v>
      </c>
      <c r="T3078" s="16" t="e">
        <f>INDEX('Compréhension de l''écrit'!$C$2:$C$971,ROUNDUP((ROW()-1)/(COUNTA('Compréhension de l''écrit'!$F$1:$DA$1)+1),0))</f>
        <v>#REF!</v>
      </c>
      <c r="U3078" s="16" t="e">
        <f>INDEX('Compréhension de l''écrit'!$D$2:$D$971,ROUNDUP((ROW()-1)/(COUNTA('Compréhension de l''écrit'!$F$1:$DA$1)+1),0))</f>
        <v>#REF!</v>
      </c>
      <c r="V3078" s="16">
        <f>INDEX('Compréhension de l''écrit'!$E$1:$DA$1,+MOD(ROW()-2,COUNTA($H$5:$H$32)*2)+1)</f>
        <v>0</v>
      </c>
      <c r="W3078" s="16" t="str">
        <f>IFERROR(INDEX('Compréhension de l''écrit'!$E$1:$DA$971,MATCH(S3078,'Compréhension de l''écrit'!$B$2:$B$971,0)+1,MATCH(V3078,'Compréhension de l''écrit'!$E$1:$DA$1,0)),"")</f>
        <v/>
      </c>
      <c r="X3078" s="16" t="e">
        <f t="shared" si="50"/>
        <v>#REF!</v>
      </c>
      <c r="Y3078" s="16" t="str">
        <f>IFERROR(VLOOKUP(V3078,Paramétrages!H:I,2,FALSE),"")</f>
        <v/>
      </c>
    </row>
    <row r="3079" spans="18:25" x14ac:dyDescent="0.2">
      <c r="R3079" s="16" t="e">
        <f>INDEX('Compréhension de l''écrit'!$A$2:$A$971,ROUNDUP((ROW()-1)/(COUNTA('Compréhension de l''écrit'!$F$1:$DA$1)+1),0))</f>
        <v>#REF!</v>
      </c>
      <c r="S3079" s="16" t="e">
        <f>INDEX('Compréhension de l''écrit'!$B$2:$B$971,ROUNDUP((ROW()-1)/(COUNTA('Compréhension de l''écrit'!$F$1:$DA$1)+1),0))</f>
        <v>#REF!</v>
      </c>
      <c r="T3079" s="16" t="e">
        <f>INDEX('Compréhension de l''écrit'!$C$2:$C$971,ROUNDUP((ROW()-1)/(COUNTA('Compréhension de l''écrit'!$F$1:$DA$1)+1),0))</f>
        <v>#REF!</v>
      </c>
      <c r="U3079" s="16" t="e">
        <f>INDEX('Compréhension de l''écrit'!$D$2:$D$971,ROUNDUP((ROW()-1)/(COUNTA('Compréhension de l''écrit'!$F$1:$DA$1)+1),0))</f>
        <v>#REF!</v>
      </c>
      <c r="V3079" s="16">
        <f>INDEX('Compréhension de l''écrit'!$E$1:$DA$1,+MOD(ROW()-2,COUNTA($H$5:$H$32)*2)+1)</f>
        <v>0</v>
      </c>
      <c r="W3079" s="16" t="str">
        <f>IFERROR(INDEX('Compréhension de l''écrit'!$E$1:$DA$971,MATCH(S3079,'Compréhension de l''écrit'!$B$2:$B$971,0)+1,MATCH(V3079,'Compréhension de l''écrit'!$E$1:$DA$1,0)),"")</f>
        <v/>
      </c>
      <c r="X3079" s="16" t="e">
        <f t="shared" si="50"/>
        <v>#REF!</v>
      </c>
      <c r="Y3079" s="16" t="str">
        <f>IFERROR(VLOOKUP(V3079,Paramétrages!H:I,2,FALSE),"")</f>
        <v/>
      </c>
    </row>
    <row r="3080" spans="18:25" x14ac:dyDescent="0.2">
      <c r="R3080" s="16" t="e">
        <f>INDEX('Compréhension de l''écrit'!$A$2:$A$971,ROUNDUP((ROW()-1)/(COUNTA('Compréhension de l''écrit'!$F$1:$DA$1)+1),0))</f>
        <v>#REF!</v>
      </c>
      <c r="S3080" s="16" t="e">
        <f>INDEX('Compréhension de l''écrit'!$B$2:$B$971,ROUNDUP((ROW()-1)/(COUNTA('Compréhension de l''écrit'!$F$1:$DA$1)+1),0))</f>
        <v>#REF!</v>
      </c>
      <c r="T3080" s="16" t="e">
        <f>INDEX('Compréhension de l''écrit'!$C$2:$C$971,ROUNDUP((ROW()-1)/(COUNTA('Compréhension de l''écrit'!$F$1:$DA$1)+1),0))</f>
        <v>#REF!</v>
      </c>
      <c r="U3080" s="16" t="e">
        <f>INDEX('Compréhension de l''écrit'!$D$2:$D$971,ROUNDUP((ROW()-1)/(COUNTA('Compréhension de l''écrit'!$F$1:$DA$1)+1),0))</f>
        <v>#REF!</v>
      </c>
      <c r="V3080" s="16">
        <f>INDEX('Compréhension de l''écrit'!$E$1:$DA$1,+MOD(ROW()-2,COUNTA($H$5:$H$32)*2)+1)</f>
        <v>0</v>
      </c>
      <c r="W3080" s="16" t="str">
        <f>IFERROR(INDEX('Compréhension de l''écrit'!$E$1:$DA$971,MATCH(S3080,'Compréhension de l''écrit'!$B$2:$B$971,0)+1,MATCH(V3080,'Compréhension de l''écrit'!$E$1:$DA$1,0)),"")</f>
        <v/>
      </c>
      <c r="X3080" s="16" t="e">
        <f t="shared" si="50"/>
        <v>#REF!</v>
      </c>
      <c r="Y3080" s="16" t="str">
        <f>IFERROR(VLOOKUP(V3080,Paramétrages!H:I,2,FALSE),"")</f>
        <v/>
      </c>
    </row>
    <row r="3081" spans="18:25" x14ac:dyDescent="0.2">
      <c r="R3081" s="16" t="e">
        <f>INDEX('Compréhension de l''écrit'!$A$2:$A$971,ROUNDUP((ROW()-1)/(COUNTA('Compréhension de l''écrit'!$F$1:$DA$1)+1),0))</f>
        <v>#REF!</v>
      </c>
      <c r="S3081" s="16" t="e">
        <f>INDEX('Compréhension de l''écrit'!$B$2:$B$971,ROUNDUP((ROW()-1)/(COUNTA('Compréhension de l''écrit'!$F$1:$DA$1)+1),0))</f>
        <v>#REF!</v>
      </c>
      <c r="T3081" s="16" t="e">
        <f>INDEX('Compréhension de l''écrit'!$C$2:$C$971,ROUNDUP((ROW()-1)/(COUNTA('Compréhension de l''écrit'!$F$1:$DA$1)+1),0))</f>
        <v>#REF!</v>
      </c>
      <c r="U3081" s="16" t="e">
        <f>INDEX('Compréhension de l''écrit'!$D$2:$D$971,ROUNDUP((ROW()-1)/(COUNTA('Compréhension de l''écrit'!$F$1:$DA$1)+1),0))</f>
        <v>#REF!</v>
      </c>
      <c r="V3081" s="16">
        <f>INDEX('Compréhension de l''écrit'!$E$1:$DA$1,+MOD(ROW()-2,COUNTA($H$5:$H$32)*2)+1)</f>
        <v>0</v>
      </c>
      <c r="W3081" s="16" t="str">
        <f>IFERROR(INDEX('Compréhension de l''écrit'!$E$1:$DA$971,MATCH(S3081,'Compréhension de l''écrit'!$B$2:$B$971,0)+1,MATCH(V3081,'Compréhension de l''écrit'!$E$1:$DA$1,0)),"")</f>
        <v/>
      </c>
      <c r="X3081" s="16" t="e">
        <f t="shared" si="50"/>
        <v>#REF!</v>
      </c>
      <c r="Y3081" s="16" t="str">
        <f>IFERROR(VLOOKUP(V3081,Paramétrages!H:I,2,FALSE),"")</f>
        <v/>
      </c>
    </row>
    <row r="3082" spans="18:25" x14ac:dyDescent="0.2">
      <c r="R3082" s="16" t="e">
        <f>INDEX('Compréhension de l''écrit'!$A$2:$A$971,ROUNDUP((ROW()-1)/(COUNTA('Compréhension de l''écrit'!$F$1:$DA$1)+1),0))</f>
        <v>#REF!</v>
      </c>
      <c r="S3082" s="16" t="e">
        <f>INDEX('Compréhension de l''écrit'!$B$2:$B$971,ROUNDUP((ROW()-1)/(COUNTA('Compréhension de l''écrit'!$F$1:$DA$1)+1),0))</f>
        <v>#REF!</v>
      </c>
      <c r="T3082" s="16" t="e">
        <f>INDEX('Compréhension de l''écrit'!$C$2:$C$971,ROUNDUP((ROW()-1)/(COUNTA('Compréhension de l''écrit'!$F$1:$DA$1)+1),0))</f>
        <v>#REF!</v>
      </c>
      <c r="U3082" s="16" t="e">
        <f>INDEX('Compréhension de l''écrit'!$D$2:$D$971,ROUNDUP((ROW()-1)/(COUNTA('Compréhension de l''écrit'!$F$1:$DA$1)+1),0))</f>
        <v>#REF!</v>
      </c>
      <c r="V3082" s="16">
        <f>INDEX('Compréhension de l''écrit'!$E$1:$DA$1,+MOD(ROW()-2,COUNTA($H$5:$H$32)*2)+1)</f>
        <v>0</v>
      </c>
      <c r="W3082" s="16" t="str">
        <f>IFERROR(INDEX('Compréhension de l''écrit'!$E$1:$DA$971,MATCH(S3082,'Compréhension de l''écrit'!$B$2:$B$971,0)+1,MATCH(V3082,'Compréhension de l''écrit'!$E$1:$DA$1,0)),"")</f>
        <v/>
      </c>
      <c r="X3082" s="16" t="e">
        <f t="shared" si="50"/>
        <v>#REF!</v>
      </c>
      <c r="Y3082" s="16" t="str">
        <f>IFERROR(VLOOKUP(V3082,Paramétrages!H:I,2,FALSE),"")</f>
        <v/>
      </c>
    </row>
    <row r="3083" spans="18:25" x14ac:dyDescent="0.2">
      <c r="R3083" s="16" t="e">
        <f>INDEX('Compréhension de l''écrit'!$A$2:$A$971,ROUNDUP((ROW()-1)/(COUNTA('Compréhension de l''écrit'!$F$1:$DA$1)+1),0))</f>
        <v>#REF!</v>
      </c>
      <c r="S3083" s="16" t="e">
        <f>INDEX('Compréhension de l''écrit'!$B$2:$B$971,ROUNDUP((ROW()-1)/(COUNTA('Compréhension de l''écrit'!$F$1:$DA$1)+1),0))</f>
        <v>#REF!</v>
      </c>
      <c r="T3083" s="16" t="e">
        <f>INDEX('Compréhension de l''écrit'!$C$2:$C$971,ROUNDUP((ROW()-1)/(COUNTA('Compréhension de l''écrit'!$F$1:$DA$1)+1),0))</f>
        <v>#REF!</v>
      </c>
      <c r="U3083" s="16" t="e">
        <f>INDEX('Compréhension de l''écrit'!$D$2:$D$971,ROUNDUP((ROW()-1)/(COUNTA('Compréhension de l''écrit'!$F$1:$DA$1)+1),0))</f>
        <v>#REF!</v>
      </c>
      <c r="V3083" s="16">
        <f>INDEX('Compréhension de l''écrit'!$E$1:$DA$1,+MOD(ROW()-2,COUNTA($H$5:$H$32)*2)+1)</f>
        <v>0</v>
      </c>
      <c r="W3083" s="16" t="str">
        <f>IFERROR(INDEX('Compréhension de l''écrit'!$E$1:$DA$971,MATCH(S3083,'Compréhension de l''écrit'!$B$2:$B$971,0)+1,MATCH(V3083,'Compréhension de l''écrit'!$E$1:$DA$1,0)),"")</f>
        <v/>
      </c>
      <c r="X3083" s="16" t="e">
        <f t="shared" si="50"/>
        <v>#REF!</v>
      </c>
      <c r="Y3083" s="16" t="str">
        <f>IFERROR(VLOOKUP(V3083,Paramétrages!H:I,2,FALSE),"")</f>
        <v/>
      </c>
    </row>
    <row r="3084" spans="18:25" x14ac:dyDescent="0.2">
      <c r="R3084" s="16" t="e">
        <f>INDEX('Compréhension de l''écrit'!$A$2:$A$971,ROUNDUP((ROW()-1)/(COUNTA('Compréhension de l''écrit'!$F$1:$DA$1)+1),0))</f>
        <v>#REF!</v>
      </c>
      <c r="S3084" s="16" t="e">
        <f>INDEX('Compréhension de l''écrit'!$B$2:$B$971,ROUNDUP((ROW()-1)/(COUNTA('Compréhension de l''écrit'!$F$1:$DA$1)+1),0))</f>
        <v>#REF!</v>
      </c>
      <c r="T3084" s="16" t="e">
        <f>INDEX('Compréhension de l''écrit'!$C$2:$C$971,ROUNDUP((ROW()-1)/(COUNTA('Compréhension de l''écrit'!$F$1:$DA$1)+1),0))</f>
        <v>#REF!</v>
      </c>
      <c r="U3084" s="16" t="e">
        <f>INDEX('Compréhension de l''écrit'!$D$2:$D$971,ROUNDUP((ROW()-1)/(COUNTA('Compréhension de l''écrit'!$F$1:$DA$1)+1),0))</f>
        <v>#REF!</v>
      </c>
      <c r="V3084" s="16">
        <f>INDEX('Compréhension de l''écrit'!$E$1:$DA$1,+MOD(ROW()-2,COUNTA($H$5:$H$32)*2)+1)</f>
        <v>0</v>
      </c>
      <c r="W3084" s="16" t="str">
        <f>IFERROR(INDEX('Compréhension de l''écrit'!$E$1:$DA$971,MATCH(S3084,'Compréhension de l''écrit'!$B$2:$B$971,0)+1,MATCH(V3084,'Compréhension de l''écrit'!$E$1:$DA$1,0)),"")</f>
        <v/>
      </c>
      <c r="X3084" s="16" t="e">
        <f t="shared" si="50"/>
        <v>#REF!</v>
      </c>
      <c r="Y3084" s="16" t="str">
        <f>IFERROR(VLOOKUP(V3084,Paramétrages!H:I,2,FALSE),"")</f>
        <v/>
      </c>
    </row>
    <row r="3085" spans="18:25" x14ac:dyDescent="0.2">
      <c r="R3085" s="16" t="e">
        <f>INDEX('Compréhension de l''écrit'!$A$2:$A$971,ROUNDUP((ROW()-1)/(COUNTA('Compréhension de l''écrit'!$F$1:$DA$1)+1),0))</f>
        <v>#REF!</v>
      </c>
      <c r="S3085" s="16" t="e">
        <f>INDEX('Compréhension de l''écrit'!$B$2:$B$971,ROUNDUP((ROW()-1)/(COUNTA('Compréhension de l''écrit'!$F$1:$DA$1)+1),0))</f>
        <v>#REF!</v>
      </c>
      <c r="T3085" s="16" t="e">
        <f>INDEX('Compréhension de l''écrit'!$C$2:$C$971,ROUNDUP((ROW()-1)/(COUNTA('Compréhension de l''écrit'!$F$1:$DA$1)+1),0))</f>
        <v>#REF!</v>
      </c>
      <c r="U3085" s="16" t="e">
        <f>INDEX('Compréhension de l''écrit'!$D$2:$D$971,ROUNDUP((ROW()-1)/(COUNTA('Compréhension de l''écrit'!$F$1:$DA$1)+1),0))</f>
        <v>#REF!</v>
      </c>
      <c r="V3085" s="16">
        <f>INDEX('Compréhension de l''écrit'!$E$1:$DA$1,+MOD(ROW()-2,COUNTA($H$5:$H$32)*2)+1)</f>
        <v>0</v>
      </c>
      <c r="W3085" s="16" t="str">
        <f>IFERROR(INDEX('Compréhension de l''écrit'!$E$1:$DA$971,MATCH(S3085,'Compréhension de l''écrit'!$B$2:$B$971,0)+1,MATCH(V3085,'Compréhension de l''écrit'!$E$1:$DA$1,0)),"")</f>
        <v/>
      </c>
      <c r="X3085" s="16" t="e">
        <f t="shared" si="50"/>
        <v>#REF!</v>
      </c>
      <c r="Y3085" s="16" t="str">
        <f>IFERROR(VLOOKUP(V3085,Paramétrages!H:I,2,FALSE),"")</f>
        <v/>
      </c>
    </row>
    <row r="3086" spans="18:25" x14ac:dyDescent="0.2">
      <c r="R3086" s="16" t="e">
        <f>INDEX('Compréhension de l''écrit'!$A$2:$A$971,ROUNDUP((ROW()-1)/(COUNTA('Compréhension de l''écrit'!$F$1:$DA$1)+1),0))</f>
        <v>#REF!</v>
      </c>
      <c r="S3086" s="16" t="e">
        <f>INDEX('Compréhension de l''écrit'!$B$2:$B$971,ROUNDUP((ROW()-1)/(COUNTA('Compréhension de l''écrit'!$F$1:$DA$1)+1),0))</f>
        <v>#REF!</v>
      </c>
      <c r="T3086" s="16" t="e">
        <f>INDEX('Compréhension de l''écrit'!$C$2:$C$971,ROUNDUP((ROW()-1)/(COUNTA('Compréhension de l''écrit'!$F$1:$DA$1)+1),0))</f>
        <v>#REF!</v>
      </c>
      <c r="U3086" s="16" t="e">
        <f>INDEX('Compréhension de l''écrit'!$D$2:$D$971,ROUNDUP((ROW()-1)/(COUNTA('Compréhension de l''écrit'!$F$1:$DA$1)+1),0))</f>
        <v>#REF!</v>
      </c>
      <c r="V3086" s="16">
        <f>INDEX('Compréhension de l''écrit'!$E$1:$DA$1,+MOD(ROW()-2,COUNTA($H$5:$H$32)*2)+1)</f>
        <v>0</v>
      </c>
      <c r="W3086" s="16" t="str">
        <f>IFERROR(INDEX('Compréhension de l''écrit'!$E$1:$DA$971,MATCH(S3086,'Compréhension de l''écrit'!$B$2:$B$971,0)+1,MATCH(V3086,'Compréhension de l''écrit'!$E$1:$DA$1,0)),"")</f>
        <v/>
      </c>
      <c r="X3086" s="16" t="e">
        <f t="shared" si="50"/>
        <v>#REF!</v>
      </c>
      <c r="Y3086" s="16" t="str">
        <f>IFERROR(VLOOKUP(V3086,Paramétrages!H:I,2,FALSE),"")</f>
        <v/>
      </c>
    </row>
    <row r="3087" spans="18:25" x14ac:dyDescent="0.2">
      <c r="R3087" s="16" t="e">
        <f>INDEX('Compréhension de l''écrit'!$A$2:$A$971,ROUNDUP((ROW()-1)/(COUNTA('Compréhension de l''écrit'!$F$1:$DA$1)+1),0))</f>
        <v>#REF!</v>
      </c>
      <c r="S3087" s="16" t="e">
        <f>INDEX('Compréhension de l''écrit'!$B$2:$B$971,ROUNDUP((ROW()-1)/(COUNTA('Compréhension de l''écrit'!$F$1:$DA$1)+1),0))</f>
        <v>#REF!</v>
      </c>
      <c r="T3087" s="16" t="e">
        <f>INDEX('Compréhension de l''écrit'!$C$2:$C$971,ROUNDUP((ROW()-1)/(COUNTA('Compréhension de l''écrit'!$F$1:$DA$1)+1),0))</f>
        <v>#REF!</v>
      </c>
      <c r="U3087" s="16" t="e">
        <f>INDEX('Compréhension de l''écrit'!$D$2:$D$971,ROUNDUP((ROW()-1)/(COUNTA('Compréhension de l''écrit'!$F$1:$DA$1)+1),0))</f>
        <v>#REF!</v>
      </c>
      <c r="V3087" s="16">
        <f>INDEX('Compréhension de l''écrit'!$E$1:$DA$1,+MOD(ROW()-2,COUNTA($H$5:$H$32)*2)+1)</f>
        <v>0</v>
      </c>
      <c r="W3087" s="16" t="str">
        <f>IFERROR(INDEX('Compréhension de l''écrit'!$E$1:$DA$971,MATCH(S3087,'Compréhension de l''écrit'!$B$2:$B$971,0)+1,MATCH(V3087,'Compréhension de l''écrit'!$E$1:$DA$1,0)),"")</f>
        <v/>
      </c>
      <c r="X3087" s="16" t="e">
        <f t="shared" si="50"/>
        <v>#REF!</v>
      </c>
      <c r="Y3087" s="16" t="str">
        <f>IFERROR(VLOOKUP(V3087,Paramétrages!H:I,2,FALSE),"")</f>
        <v/>
      </c>
    </row>
    <row r="3088" spans="18:25" x14ac:dyDescent="0.2">
      <c r="R3088" s="16" t="e">
        <f>INDEX('Compréhension de l''écrit'!$A$2:$A$971,ROUNDUP((ROW()-1)/(COUNTA('Compréhension de l''écrit'!$F$1:$DA$1)+1),0))</f>
        <v>#REF!</v>
      </c>
      <c r="S3088" s="16" t="e">
        <f>INDEX('Compréhension de l''écrit'!$B$2:$B$971,ROUNDUP((ROW()-1)/(COUNTA('Compréhension de l''écrit'!$F$1:$DA$1)+1),0))</f>
        <v>#REF!</v>
      </c>
      <c r="T3088" s="16" t="e">
        <f>INDEX('Compréhension de l''écrit'!$C$2:$C$971,ROUNDUP((ROW()-1)/(COUNTA('Compréhension de l''écrit'!$F$1:$DA$1)+1),0))</f>
        <v>#REF!</v>
      </c>
      <c r="U3088" s="16" t="e">
        <f>INDEX('Compréhension de l''écrit'!$D$2:$D$971,ROUNDUP((ROW()-1)/(COUNTA('Compréhension de l''écrit'!$F$1:$DA$1)+1),0))</f>
        <v>#REF!</v>
      </c>
      <c r="V3088" s="16">
        <f>INDEX('Compréhension de l''écrit'!$E$1:$DA$1,+MOD(ROW()-2,COUNTA($H$5:$H$32)*2)+1)</f>
        <v>0</v>
      </c>
      <c r="W3088" s="16" t="str">
        <f>IFERROR(INDEX('Compréhension de l''écrit'!$E$1:$DA$971,MATCH(S3088,'Compréhension de l''écrit'!$B$2:$B$971,0)+1,MATCH(V3088,'Compréhension de l''écrit'!$E$1:$DA$1,0)),"")</f>
        <v/>
      </c>
      <c r="X3088" s="16" t="e">
        <f t="shared" si="50"/>
        <v>#REF!</v>
      </c>
      <c r="Y3088" s="16" t="str">
        <f>IFERROR(VLOOKUP(V3088,Paramétrages!H:I,2,FALSE),"")</f>
        <v/>
      </c>
    </row>
    <row r="3089" spans="18:25" x14ac:dyDescent="0.2">
      <c r="R3089" s="16" t="e">
        <f>INDEX('Compréhension de l''écrit'!$A$2:$A$971,ROUNDUP((ROW()-1)/(COUNTA('Compréhension de l''écrit'!$F$1:$DA$1)+1),0))</f>
        <v>#REF!</v>
      </c>
      <c r="S3089" s="16" t="e">
        <f>INDEX('Compréhension de l''écrit'!$B$2:$B$971,ROUNDUP((ROW()-1)/(COUNTA('Compréhension de l''écrit'!$F$1:$DA$1)+1),0))</f>
        <v>#REF!</v>
      </c>
      <c r="T3089" s="16" t="e">
        <f>INDEX('Compréhension de l''écrit'!$C$2:$C$971,ROUNDUP((ROW()-1)/(COUNTA('Compréhension de l''écrit'!$F$1:$DA$1)+1),0))</f>
        <v>#REF!</v>
      </c>
      <c r="U3089" s="16" t="e">
        <f>INDEX('Compréhension de l''écrit'!$D$2:$D$971,ROUNDUP((ROW()-1)/(COUNTA('Compréhension de l''écrit'!$F$1:$DA$1)+1),0))</f>
        <v>#REF!</v>
      </c>
      <c r="V3089" s="16">
        <f>INDEX('Compréhension de l''écrit'!$E$1:$DA$1,+MOD(ROW()-2,COUNTA($H$5:$H$32)*2)+1)</f>
        <v>0</v>
      </c>
      <c r="W3089" s="16" t="str">
        <f>IFERROR(INDEX('Compréhension de l''écrit'!$E$1:$DA$971,MATCH(S3089,'Compréhension de l''écrit'!$B$2:$B$971,0)+1,MATCH(V3089,'Compréhension de l''écrit'!$E$1:$DA$1,0)),"")</f>
        <v/>
      </c>
      <c r="X3089" s="16" t="e">
        <f t="shared" si="50"/>
        <v>#REF!</v>
      </c>
      <c r="Y3089" s="16" t="str">
        <f>IFERROR(VLOOKUP(V3089,Paramétrages!H:I,2,FALSE),"")</f>
        <v/>
      </c>
    </row>
    <row r="3090" spans="18:25" x14ac:dyDescent="0.2">
      <c r="R3090" s="16" t="e">
        <f>INDEX('Compréhension de l''écrit'!$A$2:$A$971,ROUNDUP((ROW()-1)/(COUNTA('Compréhension de l''écrit'!$F$1:$DA$1)+1),0))</f>
        <v>#REF!</v>
      </c>
      <c r="S3090" s="16" t="e">
        <f>INDEX('Compréhension de l''écrit'!$B$2:$B$971,ROUNDUP((ROW()-1)/(COUNTA('Compréhension de l''écrit'!$F$1:$DA$1)+1),0))</f>
        <v>#REF!</v>
      </c>
      <c r="T3090" s="16" t="e">
        <f>INDEX('Compréhension de l''écrit'!$C$2:$C$971,ROUNDUP((ROW()-1)/(COUNTA('Compréhension de l''écrit'!$F$1:$DA$1)+1),0))</f>
        <v>#REF!</v>
      </c>
      <c r="U3090" s="16" t="e">
        <f>INDEX('Compréhension de l''écrit'!$D$2:$D$971,ROUNDUP((ROW()-1)/(COUNTA('Compréhension de l''écrit'!$F$1:$DA$1)+1),0))</f>
        <v>#REF!</v>
      </c>
      <c r="V3090" s="16">
        <f>INDEX('Compréhension de l''écrit'!$E$1:$DA$1,+MOD(ROW()-2,COUNTA($H$5:$H$32)*2)+1)</f>
        <v>0</v>
      </c>
      <c r="W3090" s="16" t="str">
        <f>IFERROR(INDEX('Compréhension de l''écrit'!$E$1:$DA$971,MATCH(S3090,'Compréhension de l''écrit'!$B$2:$B$971,0)+1,MATCH(V3090,'Compréhension de l''écrit'!$E$1:$DA$1,0)),"")</f>
        <v/>
      </c>
      <c r="X3090" s="16" t="e">
        <f t="shared" si="50"/>
        <v>#REF!</v>
      </c>
      <c r="Y3090" s="16" t="str">
        <f>IFERROR(VLOOKUP(V3090,Paramétrages!H:I,2,FALSE),"")</f>
        <v/>
      </c>
    </row>
    <row r="3091" spans="18:25" x14ac:dyDescent="0.2">
      <c r="R3091" s="16" t="e">
        <f>INDEX('Compréhension de l''écrit'!$A$2:$A$971,ROUNDUP((ROW()-1)/(COUNTA('Compréhension de l''écrit'!$F$1:$DA$1)+1),0))</f>
        <v>#REF!</v>
      </c>
      <c r="S3091" s="16" t="e">
        <f>INDEX('Compréhension de l''écrit'!$B$2:$B$971,ROUNDUP((ROW()-1)/(COUNTA('Compréhension de l''écrit'!$F$1:$DA$1)+1),0))</f>
        <v>#REF!</v>
      </c>
      <c r="T3091" s="16" t="e">
        <f>INDEX('Compréhension de l''écrit'!$C$2:$C$971,ROUNDUP((ROW()-1)/(COUNTA('Compréhension de l''écrit'!$F$1:$DA$1)+1),0))</f>
        <v>#REF!</v>
      </c>
      <c r="U3091" s="16" t="e">
        <f>INDEX('Compréhension de l''écrit'!$D$2:$D$971,ROUNDUP((ROW()-1)/(COUNTA('Compréhension de l''écrit'!$F$1:$DA$1)+1),0))</f>
        <v>#REF!</v>
      </c>
      <c r="V3091" s="16">
        <f>INDEX('Compréhension de l''écrit'!$E$1:$DA$1,+MOD(ROW()-2,COUNTA($H$5:$H$32)*2)+1)</f>
        <v>0</v>
      </c>
      <c r="W3091" s="16" t="str">
        <f>IFERROR(INDEX('Compréhension de l''écrit'!$E$1:$DA$971,MATCH(S3091,'Compréhension de l''écrit'!$B$2:$B$971,0)+1,MATCH(V3091,'Compréhension de l''écrit'!$E$1:$DA$1,0)),"")</f>
        <v/>
      </c>
      <c r="X3091" s="16" t="e">
        <f t="shared" si="50"/>
        <v>#REF!</v>
      </c>
      <c r="Y3091" s="16" t="str">
        <f>IFERROR(VLOOKUP(V3091,Paramétrages!H:I,2,FALSE),"")</f>
        <v/>
      </c>
    </row>
    <row r="3092" spans="18:25" x14ac:dyDescent="0.2">
      <c r="R3092" s="16" t="e">
        <f>INDEX('Compréhension de l''écrit'!$A$2:$A$971,ROUNDUP((ROW()-1)/(COUNTA('Compréhension de l''écrit'!$F$1:$DA$1)+1),0))</f>
        <v>#REF!</v>
      </c>
      <c r="S3092" s="16" t="e">
        <f>INDEX('Compréhension de l''écrit'!$B$2:$B$971,ROUNDUP((ROW()-1)/(COUNTA('Compréhension de l''écrit'!$F$1:$DA$1)+1),0))</f>
        <v>#REF!</v>
      </c>
      <c r="T3092" s="16" t="e">
        <f>INDEX('Compréhension de l''écrit'!$C$2:$C$971,ROUNDUP((ROW()-1)/(COUNTA('Compréhension de l''écrit'!$F$1:$DA$1)+1),0))</f>
        <v>#REF!</v>
      </c>
      <c r="U3092" s="16" t="e">
        <f>INDEX('Compréhension de l''écrit'!$D$2:$D$971,ROUNDUP((ROW()-1)/(COUNTA('Compréhension de l''écrit'!$F$1:$DA$1)+1),0))</f>
        <v>#REF!</v>
      </c>
      <c r="V3092" s="16">
        <f>INDEX('Compréhension de l''écrit'!$E$1:$DA$1,+MOD(ROW()-2,COUNTA($H$5:$H$32)*2)+1)</f>
        <v>0</v>
      </c>
      <c r="W3092" s="16" t="str">
        <f>IFERROR(INDEX('Compréhension de l''écrit'!$E$1:$DA$971,MATCH(S3092,'Compréhension de l''écrit'!$B$2:$B$971,0)+1,MATCH(V3092,'Compréhension de l''écrit'!$E$1:$DA$1,0)),"")</f>
        <v/>
      </c>
      <c r="X3092" s="16" t="e">
        <f t="shared" si="50"/>
        <v>#REF!</v>
      </c>
      <c r="Y3092" s="16" t="str">
        <f>IFERROR(VLOOKUP(V3092,Paramétrages!H:I,2,FALSE),"")</f>
        <v/>
      </c>
    </row>
    <row r="3093" spans="18:25" x14ac:dyDescent="0.2">
      <c r="R3093" s="16" t="e">
        <f>INDEX('Compréhension de l''écrit'!$A$2:$A$971,ROUNDUP((ROW()-1)/(COUNTA('Compréhension de l''écrit'!$F$1:$DA$1)+1),0))</f>
        <v>#REF!</v>
      </c>
      <c r="S3093" s="16" t="e">
        <f>INDEX('Compréhension de l''écrit'!$B$2:$B$971,ROUNDUP((ROW()-1)/(COUNTA('Compréhension de l''écrit'!$F$1:$DA$1)+1),0))</f>
        <v>#REF!</v>
      </c>
      <c r="T3093" s="16" t="e">
        <f>INDEX('Compréhension de l''écrit'!$C$2:$C$971,ROUNDUP((ROW()-1)/(COUNTA('Compréhension de l''écrit'!$F$1:$DA$1)+1),0))</f>
        <v>#REF!</v>
      </c>
      <c r="U3093" s="16" t="e">
        <f>INDEX('Compréhension de l''écrit'!$D$2:$D$971,ROUNDUP((ROW()-1)/(COUNTA('Compréhension de l''écrit'!$F$1:$DA$1)+1),0))</f>
        <v>#REF!</v>
      </c>
      <c r="V3093" s="16">
        <f>INDEX('Compréhension de l''écrit'!$E$1:$DA$1,+MOD(ROW()-2,COUNTA($H$5:$H$32)*2)+1)</f>
        <v>0</v>
      </c>
      <c r="W3093" s="16" t="str">
        <f>IFERROR(INDEX('Compréhension de l''écrit'!$E$1:$DA$971,MATCH(S3093,'Compréhension de l''écrit'!$B$2:$B$971,0)+1,MATCH(V3093,'Compréhension de l''écrit'!$E$1:$DA$1,0)),"")</f>
        <v/>
      </c>
      <c r="X3093" s="16" t="e">
        <f t="shared" si="50"/>
        <v>#REF!</v>
      </c>
      <c r="Y3093" s="16" t="str">
        <f>IFERROR(VLOOKUP(V3093,Paramétrages!H:I,2,FALSE),"")</f>
        <v/>
      </c>
    </row>
    <row r="3094" spans="18:25" x14ac:dyDescent="0.2">
      <c r="R3094" s="16" t="e">
        <f>INDEX('Compréhension de l''écrit'!$A$2:$A$971,ROUNDUP((ROW()-1)/(COUNTA('Compréhension de l''écrit'!$F$1:$DA$1)+1),0))</f>
        <v>#REF!</v>
      </c>
      <c r="S3094" s="16" t="e">
        <f>INDEX('Compréhension de l''écrit'!$B$2:$B$971,ROUNDUP((ROW()-1)/(COUNTA('Compréhension de l''écrit'!$F$1:$DA$1)+1),0))</f>
        <v>#REF!</v>
      </c>
      <c r="T3094" s="16" t="e">
        <f>INDEX('Compréhension de l''écrit'!$C$2:$C$971,ROUNDUP((ROW()-1)/(COUNTA('Compréhension de l''écrit'!$F$1:$DA$1)+1),0))</f>
        <v>#REF!</v>
      </c>
      <c r="U3094" s="16" t="e">
        <f>INDEX('Compréhension de l''écrit'!$D$2:$D$971,ROUNDUP((ROW()-1)/(COUNTA('Compréhension de l''écrit'!$F$1:$DA$1)+1),0))</f>
        <v>#REF!</v>
      </c>
      <c r="V3094" s="16">
        <f>INDEX('Compréhension de l''écrit'!$E$1:$DA$1,+MOD(ROW()-2,COUNTA($H$5:$H$32)*2)+1)</f>
        <v>0</v>
      </c>
      <c r="W3094" s="16" t="str">
        <f>IFERROR(INDEX('Compréhension de l''écrit'!$E$1:$DA$971,MATCH(S3094,'Compréhension de l''écrit'!$B$2:$B$971,0)+1,MATCH(V3094,'Compréhension de l''écrit'!$E$1:$DA$1,0)),"")</f>
        <v/>
      </c>
      <c r="X3094" s="16" t="e">
        <f t="shared" si="50"/>
        <v>#REF!</v>
      </c>
      <c r="Y3094" s="16" t="str">
        <f>IFERROR(VLOOKUP(V3094,Paramétrages!H:I,2,FALSE),"")</f>
        <v/>
      </c>
    </row>
    <row r="3095" spans="18:25" x14ac:dyDescent="0.2">
      <c r="R3095" s="16" t="e">
        <f>INDEX('Compréhension de l''écrit'!$A$2:$A$971,ROUNDUP((ROW()-1)/(COUNTA('Compréhension de l''écrit'!$F$1:$DA$1)+1),0))</f>
        <v>#REF!</v>
      </c>
      <c r="S3095" s="16" t="e">
        <f>INDEX('Compréhension de l''écrit'!$B$2:$B$971,ROUNDUP((ROW()-1)/(COUNTA('Compréhension de l''écrit'!$F$1:$DA$1)+1),0))</f>
        <v>#REF!</v>
      </c>
      <c r="T3095" s="16" t="e">
        <f>INDEX('Compréhension de l''écrit'!$C$2:$C$971,ROUNDUP((ROW()-1)/(COUNTA('Compréhension de l''écrit'!$F$1:$DA$1)+1),0))</f>
        <v>#REF!</v>
      </c>
      <c r="U3095" s="16" t="e">
        <f>INDEX('Compréhension de l''écrit'!$D$2:$D$971,ROUNDUP((ROW()-1)/(COUNTA('Compréhension de l''écrit'!$F$1:$DA$1)+1),0))</f>
        <v>#REF!</v>
      </c>
      <c r="V3095" s="16">
        <f>INDEX('Compréhension de l''écrit'!$E$1:$DA$1,+MOD(ROW()-2,COUNTA($H$5:$H$32)*2)+1)</f>
        <v>0</v>
      </c>
      <c r="W3095" s="16" t="str">
        <f>IFERROR(INDEX('Compréhension de l''écrit'!$E$1:$DA$971,MATCH(S3095,'Compréhension de l''écrit'!$B$2:$B$971,0)+1,MATCH(V3095,'Compréhension de l''écrit'!$E$1:$DA$1,0)),"")</f>
        <v/>
      </c>
      <c r="X3095" s="16" t="e">
        <f t="shared" si="50"/>
        <v>#REF!</v>
      </c>
      <c r="Y3095" s="16" t="str">
        <f>IFERROR(VLOOKUP(V3095,Paramétrages!H:I,2,FALSE),"")</f>
        <v/>
      </c>
    </row>
    <row r="3096" spans="18:25" x14ac:dyDescent="0.2">
      <c r="R3096" s="16" t="e">
        <f>INDEX('Compréhension de l''écrit'!$A$2:$A$971,ROUNDUP((ROW()-1)/(COUNTA('Compréhension de l''écrit'!$F$1:$DA$1)+1),0))</f>
        <v>#REF!</v>
      </c>
      <c r="S3096" s="16" t="e">
        <f>INDEX('Compréhension de l''écrit'!$B$2:$B$971,ROUNDUP((ROW()-1)/(COUNTA('Compréhension de l''écrit'!$F$1:$DA$1)+1),0))</f>
        <v>#REF!</v>
      </c>
      <c r="T3096" s="16" t="e">
        <f>INDEX('Compréhension de l''écrit'!$C$2:$C$971,ROUNDUP((ROW()-1)/(COUNTA('Compréhension de l''écrit'!$F$1:$DA$1)+1),0))</f>
        <v>#REF!</v>
      </c>
      <c r="U3096" s="16" t="e">
        <f>INDEX('Compréhension de l''écrit'!$D$2:$D$971,ROUNDUP((ROW()-1)/(COUNTA('Compréhension de l''écrit'!$F$1:$DA$1)+1),0))</f>
        <v>#REF!</v>
      </c>
      <c r="V3096" s="16">
        <f>INDEX('Compréhension de l''écrit'!$E$1:$DA$1,+MOD(ROW()-2,COUNTA($H$5:$H$32)*2)+1)</f>
        <v>0</v>
      </c>
      <c r="W3096" s="16" t="str">
        <f>IFERROR(INDEX('Compréhension de l''écrit'!$E$1:$DA$971,MATCH(S3096,'Compréhension de l''écrit'!$B$2:$B$971,0)+1,MATCH(V3096,'Compréhension de l''écrit'!$E$1:$DA$1,0)),"")</f>
        <v/>
      </c>
      <c r="X3096" s="16" t="e">
        <f t="shared" si="50"/>
        <v>#REF!</v>
      </c>
      <c r="Y3096" s="16" t="str">
        <f>IFERROR(VLOOKUP(V3096,Paramétrages!H:I,2,FALSE),"")</f>
        <v/>
      </c>
    </row>
    <row r="3097" spans="18:25" x14ac:dyDescent="0.2">
      <c r="R3097" s="16" t="e">
        <f>INDEX('Compréhension de l''écrit'!$A$2:$A$971,ROUNDUP((ROW()-1)/(COUNTA('Compréhension de l''écrit'!$F$1:$DA$1)+1),0))</f>
        <v>#REF!</v>
      </c>
      <c r="S3097" s="16" t="e">
        <f>INDEX('Compréhension de l''écrit'!$B$2:$B$971,ROUNDUP((ROW()-1)/(COUNTA('Compréhension de l''écrit'!$F$1:$DA$1)+1),0))</f>
        <v>#REF!</v>
      </c>
      <c r="T3097" s="16" t="e">
        <f>INDEX('Compréhension de l''écrit'!$C$2:$C$971,ROUNDUP((ROW()-1)/(COUNTA('Compréhension de l''écrit'!$F$1:$DA$1)+1),0))</f>
        <v>#REF!</v>
      </c>
      <c r="U3097" s="16" t="e">
        <f>INDEX('Compréhension de l''écrit'!$D$2:$D$971,ROUNDUP((ROW()-1)/(COUNTA('Compréhension de l''écrit'!$F$1:$DA$1)+1),0))</f>
        <v>#REF!</v>
      </c>
      <c r="V3097" s="16">
        <f>INDEX('Compréhension de l''écrit'!$E$1:$DA$1,+MOD(ROW()-2,COUNTA($H$5:$H$32)*2)+1)</f>
        <v>0</v>
      </c>
      <c r="W3097" s="16" t="str">
        <f>IFERROR(INDEX('Compréhension de l''écrit'!$E$1:$DA$971,MATCH(S3097,'Compréhension de l''écrit'!$B$2:$B$971,0)+1,MATCH(V3097,'Compréhension de l''écrit'!$E$1:$DA$1,0)),"")</f>
        <v/>
      </c>
      <c r="X3097" s="16" t="e">
        <f t="shared" si="50"/>
        <v>#REF!</v>
      </c>
      <c r="Y3097" s="16" t="str">
        <f>IFERROR(VLOOKUP(V3097,Paramétrages!H:I,2,FALSE),"")</f>
        <v/>
      </c>
    </row>
    <row r="3098" spans="18:25" x14ac:dyDescent="0.2">
      <c r="R3098" s="16" t="e">
        <f>INDEX('Compréhension de l''écrit'!$A$2:$A$971,ROUNDUP((ROW()-1)/(COUNTA('Compréhension de l''écrit'!$F$1:$DA$1)+1),0))</f>
        <v>#REF!</v>
      </c>
      <c r="S3098" s="16" t="e">
        <f>INDEX('Compréhension de l''écrit'!$B$2:$B$971,ROUNDUP((ROW()-1)/(COUNTA('Compréhension de l''écrit'!$F$1:$DA$1)+1),0))</f>
        <v>#REF!</v>
      </c>
      <c r="T3098" s="16" t="e">
        <f>INDEX('Compréhension de l''écrit'!$C$2:$C$971,ROUNDUP((ROW()-1)/(COUNTA('Compréhension de l''écrit'!$F$1:$DA$1)+1),0))</f>
        <v>#REF!</v>
      </c>
      <c r="U3098" s="16" t="e">
        <f>INDEX('Compréhension de l''écrit'!$D$2:$D$971,ROUNDUP((ROW()-1)/(COUNTA('Compréhension de l''écrit'!$F$1:$DA$1)+1),0))</f>
        <v>#REF!</v>
      </c>
      <c r="V3098" s="16">
        <f>INDEX('Compréhension de l''écrit'!$E$1:$DA$1,+MOD(ROW()-2,COUNTA($H$5:$H$32)*2)+1)</f>
        <v>0</v>
      </c>
      <c r="W3098" s="16" t="str">
        <f>IFERROR(INDEX('Compréhension de l''écrit'!$E$1:$DA$971,MATCH(S3098,'Compréhension de l''écrit'!$B$2:$B$971,0)+1,MATCH(V3098,'Compréhension de l''écrit'!$E$1:$DA$1,0)),"")</f>
        <v/>
      </c>
      <c r="X3098" s="16" t="e">
        <f t="shared" si="50"/>
        <v>#REF!</v>
      </c>
      <c r="Y3098" s="16" t="str">
        <f>IFERROR(VLOOKUP(V3098,Paramétrages!H:I,2,FALSE),"")</f>
        <v/>
      </c>
    </row>
    <row r="3099" spans="18:25" x14ac:dyDescent="0.2">
      <c r="R3099" s="16" t="e">
        <f>INDEX('Compréhension de l''écrit'!$A$2:$A$971,ROUNDUP((ROW()-1)/(COUNTA('Compréhension de l''écrit'!$F$1:$DA$1)+1),0))</f>
        <v>#REF!</v>
      </c>
      <c r="S3099" s="16" t="e">
        <f>INDEX('Compréhension de l''écrit'!$B$2:$B$971,ROUNDUP((ROW()-1)/(COUNTA('Compréhension de l''écrit'!$F$1:$DA$1)+1),0))</f>
        <v>#REF!</v>
      </c>
      <c r="T3099" s="16" t="e">
        <f>INDEX('Compréhension de l''écrit'!$C$2:$C$971,ROUNDUP((ROW()-1)/(COUNTA('Compréhension de l''écrit'!$F$1:$DA$1)+1),0))</f>
        <v>#REF!</v>
      </c>
      <c r="U3099" s="16" t="e">
        <f>INDEX('Compréhension de l''écrit'!$D$2:$D$971,ROUNDUP((ROW()-1)/(COUNTA('Compréhension de l''écrit'!$F$1:$DA$1)+1),0))</f>
        <v>#REF!</v>
      </c>
      <c r="V3099" s="16">
        <f>INDEX('Compréhension de l''écrit'!$E$1:$DA$1,+MOD(ROW()-2,COUNTA($H$5:$H$32)*2)+1)</f>
        <v>0</v>
      </c>
      <c r="W3099" s="16" t="str">
        <f>IFERROR(INDEX('Compréhension de l''écrit'!$E$1:$DA$971,MATCH(S3099,'Compréhension de l''écrit'!$B$2:$B$971,0)+1,MATCH(V3099,'Compréhension de l''écrit'!$E$1:$DA$1,0)),"")</f>
        <v/>
      </c>
      <c r="X3099" s="16" t="e">
        <f t="shared" si="50"/>
        <v>#REF!</v>
      </c>
      <c r="Y3099" s="16" t="str">
        <f>IFERROR(VLOOKUP(V3099,Paramétrages!H:I,2,FALSE),"")</f>
        <v/>
      </c>
    </row>
    <row r="3100" spans="18:25" x14ac:dyDescent="0.2">
      <c r="R3100" s="16" t="e">
        <f>INDEX('Compréhension de l''écrit'!$A$2:$A$971,ROUNDUP((ROW()-1)/(COUNTA('Compréhension de l''écrit'!$F$1:$DA$1)+1),0))</f>
        <v>#REF!</v>
      </c>
      <c r="S3100" s="16" t="e">
        <f>INDEX('Compréhension de l''écrit'!$B$2:$B$971,ROUNDUP((ROW()-1)/(COUNTA('Compréhension de l''écrit'!$F$1:$DA$1)+1),0))</f>
        <v>#REF!</v>
      </c>
      <c r="T3100" s="16" t="e">
        <f>INDEX('Compréhension de l''écrit'!$C$2:$C$971,ROUNDUP((ROW()-1)/(COUNTA('Compréhension de l''écrit'!$F$1:$DA$1)+1),0))</f>
        <v>#REF!</v>
      </c>
      <c r="U3100" s="16" t="e">
        <f>INDEX('Compréhension de l''écrit'!$D$2:$D$971,ROUNDUP((ROW()-1)/(COUNTA('Compréhension de l''écrit'!$F$1:$DA$1)+1),0))</f>
        <v>#REF!</v>
      </c>
      <c r="V3100" s="16">
        <f>INDEX('Compréhension de l''écrit'!$E$1:$DA$1,+MOD(ROW()-2,COUNTA($H$5:$H$32)*2)+1)</f>
        <v>0</v>
      </c>
      <c r="W3100" s="16" t="str">
        <f>IFERROR(INDEX('Compréhension de l''écrit'!$E$1:$DA$971,MATCH(S3100,'Compréhension de l''écrit'!$B$2:$B$971,0)+1,MATCH(V3100,'Compréhension de l''écrit'!$E$1:$DA$1,0)),"")</f>
        <v/>
      </c>
      <c r="X3100" s="16" t="e">
        <f t="shared" si="50"/>
        <v>#REF!</v>
      </c>
      <c r="Y3100" s="16" t="str">
        <f>IFERROR(VLOOKUP(V3100,Paramétrages!H:I,2,FALSE),"")</f>
        <v/>
      </c>
    </row>
    <row r="3101" spans="18:25" x14ac:dyDescent="0.2">
      <c r="R3101" s="16" t="e">
        <f>INDEX('Compréhension de l''écrit'!$A$2:$A$971,ROUNDUP((ROW()-1)/(COUNTA('Compréhension de l''écrit'!$F$1:$DA$1)+1),0))</f>
        <v>#REF!</v>
      </c>
      <c r="S3101" s="16" t="e">
        <f>INDEX('Compréhension de l''écrit'!$B$2:$B$971,ROUNDUP((ROW()-1)/(COUNTA('Compréhension de l''écrit'!$F$1:$DA$1)+1),0))</f>
        <v>#REF!</v>
      </c>
      <c r="T3101" s="16" t="e">
        <f>INDEX('Compréhension de l''écrit'!$C$2:$C$971,ROUNDUP((ROW()-1)/(COUNTA('Compréhension de l''écrit'!$F$1:$DA$1)+1),0))</f>
        <v>#REF!</v>
      </c>
      <c r="U3101" s="16" t="e">
        <f>INDEX('Compréhension de l''écrit'!$D$2:$D$971,ROUNDUP((ROW()-1)/(COUNTA('Compréhension de l''écrit'!$F$1:$DA$1)+1),0))</f>
        <v>#REF!</v>
      </c>
      <c r="V3101" s="16">
        <f>INDEX('Compréhension de l''écrit'!$E$1:$DA$1,+MOD(ROW()-2,COUNTA($H$5:$H$32)*2)+1)</f>
        <v>0</v>
      </c>
      <c r="W3101" s="16" t="str">
        <f>IFERROR(INDEX('Compréhension de l''écrit'!$E$1:$DA$971,MATCH(S3101,'Compréhension de l''écrit'!$B$2:$B$971,0)+1,MATCH(V3101,'Compréhension de l''écrit'!$E$1:$DA$1,0)),"")</f>
        <v/>
      </c>
      <c r="X3101" s="16" t="e">
        <f t="shared" si="50"/>
        <v>#REF!</v>
      </c>
      <c r="Y3101" s="16" t="str">
        <f>IFERROR(VLOOKUP(V3101,Paramétrages!H:I,2,FALSE),"")</f>
        <v/>
      </c>
    </row>
    <row r="3102" spans="18:25" x14ac:dyDescent="0.2">
      <c r="R3102" s="16" t="e">
        <f>INDEX('Compréhension de l''écrit'!$A$2:$A$971,ROUNDUP((ROW()-1)/(COUNTA('Compréhension de l''écrit'!$F$1:$DA$1)+1),0))</f>
        <v>#REF!</v>
      </c>
      <c r="S3102" s="16" t="e">
        <f>INDEX('Compréhension de l''écrit'!$B$2:$B$971,ROUNDUP((ROW()-1)/(COUNTA('Compréhension de l''écrit'!$F$1:$DA$1)+1),0))</f>
        <v>#REF!</v>
      </c>
      <c r="T3102" s="16" t="e">
        <f>INDEX('Compréhension de l''écrit'!$C$2:$C$971,ROUNDUP((ROW()-1)/(COUNTA('Compréhension de l''écrit'!$F$1:$DA$1)+1),0))</f>
        <v>#REF!</v>
      </c>
      <c r="U3102" s="16" t="e">
        <f>INDEX('Compréhension de l''écrit'!$D$2:$D$971,ROUNDUP((ROW()-1)/(COUNTA('Compréhension de l''écrit'!$F$1:$DA$1)+1),0))</f>
        <v>#REF!</v>
      </c>
      <c r="V3102" s="16">
        <f>INDEX('Compréhension de l''écrit'!$E$1:$DA$1,+MOD(ROW()-2,COUNTA($H$5:$H$32)*2)+1)</f>
        <v>0</v>
      </c>
      <c r="W3102" s="16" t="str">
        <f>IFERROR(INDEX('Compréhension de l''écrit'!$E$1:$DA$971,MATCH(S3102,'Compréhension de l''écrit'!$B$2:$B$971,0)+1,MATCH(V3102,'Compréhension de l''écrit'!$E$1:$DA$1,0)),"")</f>
        <v/>
      </c>
      <c r="X3102" s="16" t="e">
        <f t="shared" si="50"/>
        <v>#REF!</v>
      </c>
      <c r="Y3102" s="16" t="str">
        <f>IFERROR(VLOOKUP(V3102,Paramétrages!H:I,2,FALSE),"")</f>
        <v/>
      </c>
    </row>
    <row r="3103" spans="18:25" x14ac:dyDescent="0.2">
      <c r="R3103" s="16" t="e">
        <f>INDEX('Compréhension de l''écrit'!$A$2:$A$971,ROUNDUP((ROW()-1)/(COUNTA('Compréhension de l''écrit'!$F$1:$DA$1)+1),0))</f>
        <v>#REF!</v>
      </c>
      <c r="S3103" s="16" t="e">
        <f>INDEX('Compréhension de l''écrit'!$B$2:$B$971,ROUNDUP((ROW()-1)/(COUNTA('Compréhension de l''écrit'!$F$1:$DA$1)+1),0))</f>
        <v>#REF!</v>
      </c>
      <c r="T3103" s="16" t="e">
        <f>INDEX('Compréhension de l''écrit'!$C$2:$C$971,ROUNDUP((ROW()-1)/(COUNTA('Compréhension de l''écrit'!$F$1:$DA$1)+1),0))</f>
        <v>#REF!</v>
      </c>
      <c r="U3103" s="16" t="e">
        <f>INDEX('Compréhension de l''écrit'!$D$2:$D$971,ROUNDUP((ROW()-1)/(COUNTA('Compréhension de l''écrit'!$F$1:$DA$1)+1),0))</f>
        <v>#REF!</v>
      </c>
      <c r="V3103" s="16">
        <f>INDEX('Compréhension de l''écrit'!$E$1:$DA$1,+MOD(ROW()-2,COUNTA($H$5:$H$32)*2)+1)</f>
        <v>0</v>
      </c>
      <c r="W3103" s="16" t="str">
        <f>IFERROR(INDEX('Compréhension de l''écrit'!$E$1:$DA$971,MATCH(S3103,'Compréhension de l''écrit'!$B$2:$B$971,0)+1,MATCH(V3103,'Compréhension de l''écrit'!$E$1:$DA$1,0)),"")</f>
        <v/>
      </c>
      <c r="X3103" s="16" t="e">
        <f t="shared" si="50"/>
        <v>#REF!</v>
      </c>
      <c r="Y3103" s="16" t="str">
        <f>IFERROR(VLOOKUP(V3103,Paramétrages!H:I,2,FALSE),"")</f>
        <v/>
      </c>
    </row>
    <row r="3104" spans="18:25" x14ac:dyDescent="0.2">
      <c r="R3104" s="16" t="e">
        <f>INDEX('Compréhension de l''écrit'!$A$2:$A$971,ROUNDUP((ROW()-1)/(COUNTA('Compréhension de l''écrit'!$F$1:$DA$1)+1),0))</f>
        <v>#REF!</v>
      </c>
      <c r="S3104" s="16" t="e">
        <f>INDEX('Compréhension de l''écrit'!$B$2:$B$971,ROUNDUP((ROW()-1)/(COUNTA('Compréhension de l''écrit'!$F$1:$DA$1)+1),0))</f>
        <v>#REF!</v>
      </c>
      <c r="T3104" s="16" t="e">
        <f>INDEX('Compréhension de l''écrit'!$C$2:$C$971,ROUNDUP((ROW()-1)/(COUNTA('Compréhension de l''écrit'!$F$1:$DA$1)+1),0))</f>
        <v>#REF!</v>
      </c>
      <c r="U3104" s="16" t="e">
        <f>INDEX('Compréhension de l''écrit'!$D$2:$D$971,ROUNDUP((ROW()-1)/(COUNTA('Compréhension de l''écrit'!$F$1:$DA$1)+1),0))</f>
        <v>#REF!</v>
      </c>
      <c r="V3104" s="16">
        <f>INDEX('Compréhension de l''écrit'!$E$1:$DA$1,+MOD(ROW()-2,COUNTA($H$5:$H$32)*2)+1)</f>
        <v>0</v>
      </c>
      <c r="W3104" s="16" t="str">
        <f>IFERROR(INDEX('Compréhension de l''écrit'!$E$1:$DA$971,MATCH(S3104,'Compréhension de l''écrit'!$B$2:$B$971,0)+1,MATCH(V3104,'Compréhension de l''écrit'!$E$1:$DA$1,0)),"")</f>
        <v/>
      </c>
      <c r="X3104" s="16" t="e">
        <f t="shared" si="50"/>
        <v>#REF!</v>
      </c>
      <c r="Y3104" s="16" t="str">
        <f>IFERROR(VLOOKUP(V3104,Paramétrages!H:I,2,FALSE),"")</f>
        <v/>
      </c>
    </row>
    <row r="3105" spans="18:25" x14ac:dyDescent="0.2">
      <c r="R3105" s="16" t="e">
        <f>INDEX('Compréhension de l''écrit'!$A$2:$A$971,ROUNDUP((ROW()-1)/(COUNTA('Compréhension de l''écrit'!$F$1:$DA$1)+1),0))</f>
        <v>#REF!</v>
      </c>
      <c r="S3105" s="16" t="e">
        <f>INDEX('Compréhension de l''écrit'!$B$2:$B$971,ROUNDUP((ROW()-1)/(COUNTA('Compréhension de l''écrit'!$F$1:$DA$1)+1),0))</f>
        <v>#REF!</v>
      </c>
      <c r="T3105" s="16" t="e">
        <f>INDEX('Compréhension de l''écrit'!$C$2:$C$971,ROUNDUP((ROW()-1)/(COUNTA('Compréhension de l''écrit'!$F$1:$DA$1)+1),0))</f>
        <v>#REF!</v>
      </c>
      <c r="U3105" s="16" t="e">
        <f>INDEX('Compréhension de l''écrit'!$D$2:$D$971,ROUNDUP((ROW()-1)/(COUNTA('Compréhension de l''écrit'!$F$1:$DA$1)+1),0))</f>
        <v>#REF!</v>
      </c>
      <c r="V3105" s="16">
        <f>INDEX('Compréhension de l''écrit'!$E$1:$DA$1,+MOD(ROW()-2,COUNTA($H$5:$H$32)*2)+1)</f>
        <v>0</v>
      </c>
      <c r="W3105" s="16" t="str">
        <f>IFERROR(INDEX('Compréhension de l''écrit'!$E$1:$DA$971,MATCH(S3105,'Compréhension de l''écrit'!$B$2:$B$971,0)+1,MATCH(V3105,'Compréhension de l''écrit'!$E$1:$DA$1,0)),"")</f>
        <v/>
      </c>
      <c r="X3105" s="16" t="e">
        <f t="shared" si="50"/>
        <v>#REF!</v>
      </c>
      <c r="Y3105" s="16" t="str">
        <f>IFERROR(VLOOKUP(V3105,Paramétrages!H:I,2,FALSE),"")</f>
        <v/>
      </c>
    </row>
    <row r="3106" spans="18:25" x14ac:dyDescent="0.2">
      <c r="R3106" s="16" t="e">
        <f>INDEX('Compréhension de l''écrit'!$A$2:$A$971,ROUNDUP((ROW()-1)/(COUNTA('Compréhension de l''écrit'!$F$1:$DA$1)+1),0))</f>
        <v>#REF!</v>
      </c>
      <c r="S3106" s="16" t="e">
        <f>INDEX('Compréhension de l''écrit'!$B$2:$B$971,ROUNDUP((ROW()-1)/(COUNTA('Compréhension de l''écrit'!$F$1:$DA$1)+1),0))</f>
        <v>#REF!</v>
      </c>
      <c r="T3106" s="16" t="e">
        <f>INDEX('Compréhension de l''écrit'!$C$2:$C$971,ROUNDUP((ROW()-1)/(COUNTA('Compréhension de l''écrit'!$F$1:$DA$1)+1),0))</f>
        <v>#REF!</v>
      </c>
      <c r="U3106" s="16" t="e">
        <f>INDEX('Compréhension de l''écrit'!$D$2:$D$971,ROUNDUP((ROW()-1)/(COUNTA('Compréhension de l''écrit'!$F$1:$DA$1)+1),0))</f>
        <v>#REF!</v>
      </c>
      <c r="V3106" s="16">
        <f>INDEX('Compréhension de l''écrit'!$E$1:$DA$1,+MOD(ROW()-2,COUNTA($H$5:$H$32)*2)+1)</f>
        <v>0</v>
      </c>
      <c r="W3106" s="16" t="str">
        <f>IFERROR(INDEX('Compréhension de l''écrit'!$E$1:$DA$971,MATCH(S3106,'Compréhension de l''écrit'!$B$2:$B$971,0)+1,MATCH(V3106,'Compréhension de l''écrit'!$E$1:$DA$1,0)),"")</f>
        <v/>
      </c>
      <c r="X3106" s="16" t="e">
        <f t="shared" si="50"/>
        <v>#REF!</v>
      </c>
      <c r="Y3106" s="16" t="str">
        <f>IFERROR(VLOOKUP(V3106,Paramétrages!H:I,2,FALSE),"")</f>
        <v/>
      </c>
    </row>
    <row r="3107" spans="18:25" x14ac:dyDescent="0.2">
      <c r="R3107" s="16" t="e">
        <f>INDEX('Compréhension de l''écrit'!$A$2:$A$971,ROUNDUP((ROW()-1)/(COUNTA('Compréhension de l''écrit'!$F$1:$DA$1)+1),0))</f>
        <v>#REF!</v>
      </c>
      <c r="S3107" s="16" t="e">
        <f>INDEX('Compréhension de l''écrit'!$B$2:$B$971,ROUNDUP((ROW()-1)/(COUNTA('Compréhension de l''écrit'!$F$1:$DA$1)+1),0))</f>
        <v>#REF!</v>
      </c>
      <c r="T3107" s="16" t="e">
        <f>INDEX('Compréhension de l''écrit'!$C$2:$C$971,ROUNDUP((ROW()-1)/(COUNTA('Compréhension de l''écrit'!$F$1:$DA$1)+1),0))</f>
        <v>#REF!</v>
      </c>
      <c r="U3107" s="16" t="e">
        <f>INDEX('Compréhension de l''écrit'!$D$2:$D$971,ROUNDUP((ROW()-1)/(COUNTA('Compréhension de l''écrit'!$F$1:$DA$1)+1),0))</f>
        <v>#REF!</v>
      </c>
      <c r="V3107" s="16">
        <f>INDEX('Compréhension de l''écrit'!$E$1:$DA$1,+MOD(ROW()-2,COUNTA($H$5:$H$32)*2)+1)</f>
        <v>0</v>
      </c>
      <c r="W3107" s="16" t="str">
        <f>IFERROR(INDEX('Compréhension de l''écrit'!$E$1:$DA$971,MATCH(S3107,'Compréhension de l''écrit'!$B$2:$B$971,0)+1,MATCH(V3107,'Compréhension de l''écrit'!$E$1:$DA$1,0)),"")</f>
        <v/>
      </c>
      <c r="X3107" s="16" t="e">
        <f t="shared" si="50"/>
        <v>#REF!</v>
      </c>
      <c r="Y3107" s="16" t="str">
        <f>IFERROR(VLOOKUP(V3107,Paramétrages!H:I,2,FALSE),"")</f>
        <v/>
      </c>
    </row>
    <row r="3108" spans="18:25" x14ac:dyDescent="0.2">
      <c r="R3108" s="16" t="e">
        <f>INDEX('Compréhension de l''écrit'!$A$2:$A$971,ROUNDUP((ROW()-1)/(COUNTA('Compréhension de l''écrit'!$F$1:$DA$1)+1),0))</f>
        <v>#REF!</v>
      </c>
      <c r="S3108" s="16" t="e">
        <f>INDEX('Compréhension de l''écrit'!$B$2:$B$971,ROUNDUP((ROW()-1)/(COUNTA('Compréhension de l''écrit'!$F$1:$DA$1)+1),0))</f>
        <v>#REF!</v>
      </c>
      <c r="T3108" s="16" t="e">
        <f>INDEX('Compréhension de l''écrit'!$C$2:$C$971,ROUNDUP((ROW()-1)/(COUNTA('Compréhension de l''écrit'!$F$1:$DA$1)+1),0))</f>
        <v>#REF!</v>
      </c>
      <c r="U3108" s="16" t="e">
        <f>INDEX('Compréhension de l''écrit'!$D$2:$D$971,ROUNDUP((ROW()-1)/(COUNTA('Compréhension de l''écrit'!$F$1:$DA$1)+1),0))</f>
        <v>#REF!</v>
      </c>
      <c r="V3108" s="16">
        <f>INDEX('Compréhension de l''écrit'!$E$1:$DA$1,+MOD(ROW()-2,COUNTA($H$5:$H$32)*2)+1)</f>
        <v>0</v>
      </c>
      <c r="W3108" s="16" t="str">
        <f>IFERROR(INDEX('Compréhension de l''écrit'!$E$1:$DA$971,MATCH(S3108,'Compréhension de l''écrit'!$B$2:$B$971,0)+1,MATCH(V3108,'Compréhension de l''écrit'!$E$1:$DA$1,0)),"")</f>
        <v/>
      </c>
      <c r="X3108" s="16" t="e">
        <f t="shared" si="50"/>
        <v>#REF!</v>
      </c>
      <c r="Y3108" s="16" t="str">
        <f>IFERROR(VLOOKUP(V3108,Paramétrages!H:I,2,FALSE),"")</f>
        <v/>
      </c>
    </row>
    <row r="3109" spans="18:25" x14ac:dyDescent="0.2">
      <c r="R3109" s="16" t="e">
        <f>INDEX('Compréhension de l''écrit'!$A$2:$A$971,ROUNDUP((ROW()-1)/(COUNTA('Compréhension de l''écrit'!$F$1:$DA$1)+1),0))</f>
        <v>#REF!</v>
      </c>
      <c r="S3109" s="16" t="e">
        <f>INDEX('Compréhension de l''écrit'!$B$2:$B$971,ROUNDUP((ROW()-1)/(COUNTA('Compréhension de l''écrit'!$F$1:$DA$1)+1),0))</f>
        <v>#REF!</v>
      </c>
      <c r="T3109" s="16" t="e">
        <f>INDEX('Compréhension de l''écrit'!$C$2:$C$971,ROUNDUP((ROW()-1)/(COUNTA('Compréhension de l''écrit'!$F$1:$DA$1)+1),0))</f>
        <v>#REF!</v>
      </c>
      <c r="U3109" s="16" t="e">
        <f>INDEX('Compréhension de l''écrit'!$D$2:$D$971,ROUNDUP((ROW()-1)/(COUNTA('Compréhension de l''écrit'!$F$1:$DA$1)+1),0))</f>
        <v>#REF!</v>
      </c>
      <c r="V3109" s="16">
        <f>INDEX('Compréhension de l''écrit'!$E$1:$DA$1,+MOD(ROW()-2,COUNTA($H$5:$H$32)*2)+1)</f>
        <v>0</v>
      </c>
      <c r="W3109" s="16" t="str">
        <f>IFERROR(INDEX('Compréhension de l''écrit'!$E$1:$DA$971,MATCH(S3109,'Compréhension de l''écrit'!$B$2:$B$971,0)+1,MATCH(V3109,'Compréhension de l''écrit'!$E$1:$DA$1,0)),"")</f>
        <v/>
      </c>
      <c r="X3109" s="16" t="e">
        <f t="shared" si="50"/>
        <v>#REF!</v>
      </c>
      <c r="Y3109" s="16" t="str">
        <f>IFERROR(VLOOKUP(V3109,Paramétrages!H:I,2,FALSE),"")</f>
        <v/>
      </c>
    </row>
    <row r="3110" spans="18:25" x14ac:dyDescent="0.2">
      <c r="R3110" s="16" t="e">
        <f>INDEX('Compréhension de l''écrit'!$A$2:$A$971,ROUNDUP((ROW()-1)/(COUNTA('Compréhension de l''écrit'!$F$1:$DA$1)+1),0))</f>
        <v>#REF!</v>
      </c>
      <c r="S3110" s="16" t="e">
        <f>INDEX('Compréhension de l''écrit'!$B$2:$B$971,ROUNDUP((ROW()-1)/(COUNTA('Compréhension de l''écrit'!$F$1:$DA$1)+1),0))</f>
        <v>#REF!</v>
      </c>
      <c r="T3110" s="16" t="e">
        <f>INDEX('Compréhension de l''écrit'!$C$2:$C$971,ROUNDUP((ROW()-1)/(COUNTA('Compréhension de l''écrit'!$F$1:$DA$1)+1),0))</f>
        <v>#REF!</v>
      </c>
      <c r="U3110" s="16" t="e">
        <f>INDEX('Compréhension de l''écrit'!$D$2:$D$971,ROUNDUP((ROW()-1)/(COUNTA('Compréhension de l''écrit'!$F$1:$DA$1)+1),0))</f>
        <v>#REF!</v>
      </c>
      <c r="V3110" s="16">
        <f>INDEX('Compréhension de l''écrit'!$E$1:$DA$1,+MOD(ROW()-2,COUNTA($H$5:$H$32)*2)+1)</f>
        <v>0</v>
      </c>
      <c r="W3110" s="16" t="str">
        <f>IFERROR(INDEX('Compréhension de l''écrit'!$E$1:$DA$971,MATCH(S3110,'Compréhension de l''écrit'!$B$2:$B$971,0)+1,MATCH(V3110,'Compréhension de l''écrit'!$E$1:$DA$1,0)),"")</f>
        <v/>
      </c>
      <c r="X3110" s="16" t="e">
        <f t="shared" si="50"/>
        <v>#REF!</v>
      </c>
      <c r="Y3110" s="16" t="str">
        <f>IFERROR(VLOOKUP(V3110,Paramétrages!H:I,2,FALSE),"")</f>
        <v/>
      </c>
    </row>
    <row r="3111" spans="18:25" x14ac:dyDescent="0.2">
      <c r="R3111" s="16" t="e">
        <f>INDEX('Compréhension de l''écrit'!$A$2:$A$971,ROUNDUP((ROW()-1)/(COUNTA('Compréhension de l''écrit'!$F$1:$DA$1)+1),0))</f>
        <v>#REF!</v>
      </c>
      <c r="S3111" s="16" t="e">
        <f>INDEX('Compréhension de l''écrit'!$B$2:$B$971,ROUNDUP((ROW()-1)/(COUNTA('Compréhension de l''écrit'!$F$1:$DA$1)+1),0))</f>
        <v>#REF!</v>
      </c>
      <c r="T3111" s="16" t="e">
        <f>INDEX('Compréhension de l''écrit'!$C$2:$C$971,ROUNDUP((ROW()-1)/(COUNTA('Compréhension de l''écrit'!$F$1:$DA$1)+1),0))</f>
        <v>#REF!</v>
      </c>
      <c r="U3111" s="16" t="e">
        <f>INDEX('Compréhension de l''écrit'!$D$2:$D$971,ROUNDUP((ROW()-1)/(COUNTA('Compréhension de l''écrit'!$F$1:$DA$1)+1),0))</f>
        <v>#REF!</v>
      </c>
      <c r="V3111" s="16">
        <f>INDEX('Compréhension de l''écrit'!$E$1:$DA$1,+MOD(ROW()-2,COUNTA($H$5:$H$32)*2)+1)</f>
        <v>0</v>
      </c>
      <c r="W3111" s="16" t="str">
        <f>IFERROR(INDEX('Compréhension de l''écrit'!$E$1:$DA$971,MATCH(S3111,'Compréhension de l''écrit'!$B$2:$B$971,0)+1,MATCH(V3111,'Compréhension de l''écrit'!$E$1:$DA$1,0)),"")</f>
        <v/>
      </c>
      <c r="X3111" s="16" t="e">
        <f t="shared" si="50"/>
        <v>#REF!</v>
      </c>
      <c r="Y3111" s="16" t="str">
        <f>IFERROR(VLOOKUP(V3111,Paramétrages!H:I,2,FALSE),"")</f>
        <v/>
      </c>
    </row>
    <row r="3112" spans="18:25" x14ac:dyDescent="0.2">
      <c r="R3112" s="16" t="e">
        <f>INDEX('Compréhension de l''écrit'!$A$2:$A$971,ROUNDUP((ROW()-1)/(COUNTA('Compréhension de l''écrit'!$F$1:$DA$1)+1),0))</f>
        <v>#REF!</v>
      </c>
      <c r="S3112" s="16" t="e">
        <f>INDEX('Compréhension de l''écrit'!$B$2:$B$971,ROUNDUP((ROW()-1)/(COUNTA('Compréhension de l''écrit'!$F$1:$DA$1)+1),0))</f>
        <v>#REF!</v>
      </c>
      <c r="T3112" s="16" t="e">
        <f>INDEX('Compréhension de l''écrit'!$C$2:$C$971,ROUNDUP((ROW()-1)/(COUNTA('Compréhension de l''écrit'!$F$1:$DA$1)+1),0))</f>
        <v>#REF!</v>
      </c>
      <c r="U3112" s="16" t="e">
        <f>INDEX('Compréhension de l''écrit'!$D$2:$D$971,ROUNDUP((ROW()-1)/(COUNTA('Compréhension de l''écrit'!$F$1:$DA$1)+1),0))</f>
        <v>#REF!</v>
      </c>
      <c r="V3112" s="16">
        <f>INDEX('Compréhension de l''écrit'!$E$1:$DA$1,+MOD(ROW()-2,COUNTA($H$5:$H$32)*2)+1)</f>
        <v>0</v>
      </c>
      <c r="W3112" s="16" t="str">
        <f>IFERROR(INDEX('Compréhension de l''écrit'!$E$1:$DA$971,MATCH(S3112,'Compréhension de l''écrit'!$B$2:$B$971,0)+1,MATCH(V3112,'Compréhension de l''écrit'!$E$1:$DA$1,0)),"")</f>
        <v/>
      </c>
      <c r="X3112" s="16" t="e">
        <f t="shared" si="50"/>
        <v>#REF!</v>
      </c>
      <c r="Y3112" s="16" t="str">
        <f>IFERROR(VLOOKUP(V3112,Paramétrages!H:I,2,FALSE),"")</f>
        <v/>
      </c>
    </row>
    <row r="3113" spans="18:25" x14ac:dyDescent="0.2">
      <c r="R3113" s="16" t="e">
        <f>INDEX('Compréhension de l''écrit'!$A$2:$A$971,ROUNDUP((ROW()-1)/(COUNTA('Compréhension de l''écrit'!$F$1:$DA$1)+1),0))</f>
        <v>#REF!</v>
      </c>
      <c r="S3113" s="16" t="e">
        <f>INDEX('Compréhension de l''écrit'!$B$2:$B$971,ROUNDUP((ROW()-1)/(COUNTA('Compréhension de l''écrit'!$F$1:$DA$1)+1),0))</f>
        <v>#REF!</v>
      </c>
      <c r="T3113" s="16" t="e">
        <f>INDEX('Compréhension de l''écrit'!$C$2:$C$971,ROUNDUP((ROW()-1)/(COUNTA('Compréhension de l''écrit'!$F$1:$DA$1)+1),0))</f>
        <v>#REF!</v>
      </c>
      <c r="U3113" s="16" t="e">
        <f>INDEX('Compréhension de l''écrit'!$D$2:$D$971,ROUNDUP((ROW()-1)/(COUNTA('Compréhension de l''écrit'!$F$1:$DA$1)+1),0))</f>
        <v>#REF!</v>
      </c>
      <c r="V3113" s="16">
        <f>INDEX('Compréhension de l''écrit'!$E$1:$DA$1,+MOD(ROW()-2,COUNTA($H$5:$H$32)*2)+1)</f>
        <v>0</v>
      </c>
      <c r="W3113" s="16" t="str">
        <f>IFERROR(INDEX('Compréhension de l''écrit'!$E$1:$DA$971,MATCH(S3113,'Compréhension de l''écrit'!$B$2:$B$971,0)+1,MATCH(V3113,'Compréhension de l''écrit'!$E$1:$DA$1,0)),"")</f>
        <v/>
      </c>
      <c r="X3113" s="16" t="e">
        <f t="shared" si="50"/>
        <v>#REF!</v>
      </c>
      <c r="Y3113" s="16" t="str">
        <f>IFERROR(VLOOKUP(V3113,Paramétrages!H:I,2,FALSE),"")</f>
        <v/>
      </c>
    </row>
    <row r="3114" spans="18:25" x14ac:dyDescent="0.2">
      <c r="R3114" s="16" t="e">
        <f>INDEX('Compréhension de l''écrit'!$A$2:$A$971,ROUNDUP((ROW()-1)/(COUNTA('Compréhension de l''écrit'!$F$1:$DA$1)+1),0))</f>
        <v>#REF!</v>
      </c>
      <c r="S3114" s="16" t="e">
        <f>INDEX('Compréhension de l''écrit'!$B$2:$B$971,ROUNDUP((ROW()-1)/(COUNTA('Compréhension de l''écrit'!$F$1:$DA$1)+1),0))</f>
        <v>#REF!</v>
      </c>
      <c r="T3114" s="16" t="e">
        <f>INDEX('Compréhension de l''écrit'!$C$2:$C$971,ROUNDUP((ROW()-1)/(COUNTA('Compréhension de l''écrit'!$F$1:$DA$1)+1),0))</f>
        <v>#REF!</v>
      </c>
      <c r="U3114" s="16" t="e">
        <f>INDEX('Compréhension de l''écrit'!$D$2:$D$971,ROUNDUP((ROW()-1)/(COUNTA('Compréhension de l''écrit'!$F$1:$DA$1)+1),0))</f>
        <v>#REF!</v>
      </c>
      <c r="V3114" s="16">
        <f>INDEX('Compréhension de l''écrit'!$E$1:$DA$1,+MOD(ROW()-2,COUNTA($H$5:$H$32)*2)+1)</f>
        <v>0</v>
      </c>
      <c r="W3114" s="16" t="str">
        <f>IFERROR(INDEX('Compréhension de l''écrit'!$E$1:$DA$971,MATCH(S3114,'Compréhension de l''écrit'!$B$2:$B$971,0)+1,MATCH(V3114,'Compréhension de l''écrit'!$E$1:$DA$1,0)),"")</f>
        <v/>
      </c>
      <c r="X3114" s="16" t="e">
        <f t="shared" si="50"/>
        <v>#REF!</v>
      </c>
      <c r="Y3114" s="16" t="str">
        <f>IFERROR(VLOOKUP(V3114,Paramétrages!H:I,2,FALSE),"")</f>
        <v/>
      </c>
    </row>
    <row r="3115" spans="18:25" x14ac:dyDescent="0.2">
      <c r="R3115" s="16" t="e">
        <f>INDEX('Compréhension de l''écrit'!$A$2:$A$971,ROUNDUP((ROW()-1)/(COUNTA('Compréhension de l''écrit'!$F$1:$DA$1)+1),0))</f>
        <v>#REF!</v>
      </c>
      <c r="S3115" s="16" t="e">
        <f>INDEX('Compréhension de l''écrit'!$B$2:$B$971,ROUNDUP((ROW()-1)/(COUNTA('Compréhension de l''écrit'!$F$1:$DA$1)+1),0))</f>
        <v>#REF!</v>
      </c>
      <c r="T3115" s="16" t="e">
        <f>INDEX('Compréhension de l''écrit'!$C$2:$C$971,ROUNDUP((ROW()-1)/(COUNTA('Compréhension de l''écrit'!$F$1:$DA$1)+1),0))</f>
        <v>#REF!</v>
      </c>
      <c r="U3115" s="16" t="e">
        <f>INDEX('Compréhension de l''écrit'!$D$2:$D$971,ROUNDUP((ROW()-1)/(COUNTA('Compréhension de l''écrit'!$F$1:$DA$1)+1),0))</f>
        <v>#REF!</v>
      </c>
      <c r="V3115" s="16">
        <f>INDEX('Compréhension de l''écrit'!$E$1:$DA$1,+MOD(ROW()-2,COUNTA($H$5:$H$32)*2)+1)</f>
        <v>0</v>
      </c>
      <c r="W3115" s="16" t="str">
        <f>IFERROR(INDEX('Compréhension de l''écrit'!$E$1:$DA$971,MATCH(S3115,'Compréhension de l''écrit'!$B$2:$B$971,0)+1,MATCH(V3115,'Compréhension de l''écrit'!$E$1:$DA$1,0)),"")</f>
        <v/>
      </c>
      <c r="X3115" s="16" t="e">
        <f t="shared" si="50"/>
        <v>#REF!</v>
      </c>
      <c r="Y3115" s="16" t="str">
        <f>IFERROR(VLOOKUP(V3115,Paramétrages!H:I,2,FALSE),"")</f>
        <v/>
      </c>
    </row>
    <row r="3116" spans="18:25" x14ac:dyDescent="0.2">
      <c r="R3116" s="16" t="e">
        <f>INDEX('Compréhension de l''écrit'!$A$2:$A$971,ROUNDUP((ROW()-1)/(COUNTA('Compréhension de l''écrit'!$F$1:$DA$1)+1),0))</f>
        <v>#REF!</v>
      </c>
      <c r="S3116" s="16" t="e">
        <f>INDEX('Compréhension de l''écrit'!$B$2:$B$971,ROUNDUP((ROW()-1)/(COUNTA('Compréhension de l''écrit'!$F$1:$DA$1)+1),0))</f>
        <v>#REF!</v>
      </c>
      <c r="T3116" s="16" t="e">
        <f>INDEX('Compréhension de l''écrit'!$C$2:$C$971,ROUNDUP((ROW()-1)/(COUNTA('Compréhension de l''écrit'!$F$1:$DA$1)+1),0))</f>
        <v>#REF!</v>
      </c>
      <c r="U3116" s="16" t="e">
        <f>INDEX('Compréhension de l''écrit'!$D$2:$D$971,ROUNDUP((ROW()-1)/(COUNTA('Compréhension de l''écrit'!$F$1:$DA$1)+1),0))</f>
        <v>#REF!</v>
      </c>
      <c r="V3116" s="16">
        <f>INDEX('Compréhension de l''écrit'!$E$1:$DA$1,+MOD(ROW()-2,COUNTA($H$5:$H$32)*2)+1)</f>
        <v>0</v>
      </c>
      <c r="W3116" s="16" t="str">
        <f>IFERROR(INDEX('Compréhension de l''écrit'!$E$1:$DA$971,MATCH(S3116,'Compréhension de l''écrit'!$B$2:$B$971,0)+1,MATCH(V3116,'Compréhension de l''écrit'!$E$1:$DA$1,0)),"")</f>
        <v/>
      </c>
      <c r="X3116" s="16" t="e">
        <f t="shared" si="50"/>
        <v>#REF!</v>
      </c>
      <c r="Y3116" s="16" t="str">
        <f>IFERROR(VLOOKUP(V3116,Paramétrages!H:I,2,FALSE),"")</f>
        <v/>
      </c>
    </row>
    <row r="3117" spans="18:25" x14ac:dyDescent="0.2">
      <c r="R3117" s="16" t="e">
        <f>INDEX('Compréhension de l''écrit'!$A$2:$A$971,ROUNDUP((ROW()-1)/(COUNTA('Compréhension de l''écrit'!$F$1:$DA$1)+1),0))</f>
        <v>#REF!</v>
      </c>
      <c r="S3117" s="16" t="e">
        <f>INDEX('Compréhension de l''écrit'!$B$2:$B$971,ROUNDUP((ROW()-1)/(COUNTA('Compréhension de l''écrit'!$F$1:$DA$1)+1),0))</f>
        <v>#REF!</v>
      </c>
      <c r="T3117" s="16" t="e">
        <f>INDEX('Compréhension de l''écrit'!$C$2:$C$971,ROUNDUP((ROW()-1)/(COUNTA('Compréhension de l''écrit'!$F$1:$DA$1)+1),0))</f>
        <v>#REF!</v>
      </c>
      <c r="U3117" s="16" t="e">
        <f>INDEX('Compréhension de l''écrit'!$D$2:$D$971,ROUNDUP((ROW()-1)/(COUNTA('Compréhension de l''écrit'!$F$1:$DA$1)+1),0))</f>
        <v>#REF!</v>
      </c>
      <c r="V3117" s="16">
        <f>INDEX('Compréhension de l''écrit'!$E$1:$DA$1,+MOD(ROW()-2,COUNTA($H$5:$H$32)*2)+1)</f>
        <v>0</v>
      </c>
      <c r="W3117" s="16" t="str">
        <f>IFERROR(INDEX('Compréhension de l''écrit'!$E$1:$DA$971,MATCH(S3117,'Compréhension de l''écrit'!$B$2:$B$971,0)+1,MATCH(V3117,'Compréhension de l''écrit'!$E$1:$DA$1,0)),"")</f>
        <v/>
      </c>
      <c r="X3117" s="16" t="e">
        <f t="shared" si="50"/>
        <v>#REF!</v>
      </c>
      <c r="Y3117" s="16" t="str">
        <f>IFERROR(VLOOKUP(V3117,Paramétrages!H:I,2,FALSE),"")</f>
        <v/>
      </c>
    </row>
    <row r="3118" spans="18:25" x14ac:dyDescent="0.2">
      <c r="R3118" s="16" t="e">
        <f>INDEX('Compréhension de l''écrit'!$A$2:$A$971,ROUNDUP((ROW()-1)/(COUNTA('Compréhension de l''écrit'!$F$1:$DA$1)+1),0))</f>
        <v>#REF!</v>
      </c>
      <c r="S3118" s="16" t="e">
        <f>INDEX('Compréhension de l''écrit'!$B$2:$B$971,ROUNDUP((ROW()-1)/(COUNTA('Compréhension de l''écrit'!$F$1:$DA$1)+1),0))</f>
        <v>#REF!</v>
      </c>
      <c r="T3118" s="16" t="e">
        <f>INDEX('Compréhension de l''écrit'!$C$2:$C$971,ROUNDUP((ROW()-1)/(COUNTA('Compréhension de l''écrit'!$F$1:$DA$1)+1),0))</f>
        <v>#REF!</v>
      </c>
      <c r="U3118" s="16" t="e">
        <f>INDEX('Compréhension de l''écrit'!$D$2:$D$971,ROUNDUP((ROW()-1)/(COUNTA('Compréhension de l''écrit'!$F$1:$DA$1)+1),0))</f>
        <v>#REF!</v>
      </c>
      <c r="V3118" s="16">
        <f>INDEX('Compréhension de l''écrit'!$E$1:$DA$1,+MOD(ROW()-2,COUNTA($H$5:$H$32)*2)+1)</f>
        <v>0</v>
      </c>
      <c r="W3118" s="16" t="str">
        <f>IFERROR(INDEX('Compréhension de l''écrit'!$E$1:$DA$971,MATCH(S3118,'Compréhension de l''écrit'!$B$2:$B$971,0)+1,MATCH(V3118,'Compréhension de l''écrit'!$E$1:$DA$1,0)),"")</f>
        <v/>
      </c>
      <c r="X3118" s="16" t="e">
        <f t="shared" si="50"/>
        <v>#REF!</v>
      </c>
      <c r="Y3118" s="16" t="str">
        <f>IFERROR(VLOOKUP(V3118,Paramétrages!H:I,2,FALSE),"")</f>
        <v/>
      </c>
    </row>
    <row r="3119" spans="18:25" x14ac:dyDescent="0.2">
      <c r="R3119" s="16" t="e">
        <f>INDEX('Compréhension de l''écrit'!$A$2:$A$971,ROUNDUP((ROW()-1)/(COUNTA('Compréhension de l''écrit'!$F$1:$DA$1)+1),0))</f>
        <v>#REF!</v>
      </c>
      <c r="S3119" s="16" t="e">
        <f>INDEX('Compréhension de l''écrit'!$B$2:$B$971,ROUNDUP((ROW()-1)/(COUNTA('Compréhension de l''écrit'!$F$1:$DA$1)+1),0))</f>
        <v>#REF!</v>
      </c>
      <c r="T3119" s="16" t="e">
        <f>INDEX('Compréhension de l''écrit'!$C$2:$C$971,ROUNDUP((ROW()-1)/(COUNTA('Compréhension de l''écrit'!$F$1:$DA$1)+1),0))</f>
        <v>#REF!</v>
      </c>
      <c r="U3119" s="16" t="e">
        <f>INDEX('Compréhension de l''écrit'!$D$2:$D$971,ROUNDUP((ROW()-1)/(COUNTA('Compréhension de l''écrit'!$F$1:$DA$1)+1),0))</f>
        <v>#REF!</v>
      </c>
      <c r="V3119" s="16">
        <f>INDEX('Compréhension de l''écrit'!$E$1:$DA$1,+MOD(ROW()-2,COUNTA($H$5:$H$32)*2)+1)</f>
        <v>0</v>
      </c>
      <c r="W3119" s="16" t="str">
        <f>IFERROR(INDEX('Compréhension de l''écrit'!$E$1:$DA$971,MATCH(S3119,'Compréhension de l''écrit'!$B$2:$B$971,0)+1,MATCH(V3119,'Compréhension de l''écrit'!$E$1:$DA$1,0)),"")</f>
        <v/>
      </c>
      <c r="X3119" s="16" t="e">
        <f t="shared" si="50"/>
        <v>#REF!</v>
      </c>
      <c r="Y3119" s="16" t="str">
        <f>IFERROR(VLOOKUP(V3119,Paramétrages!H:I,2,FALSE),"")</f>
        <v/>
      </c>
    </row>
    <row r="3120" spans="18:25" x14ac:dyDescent="0.2">
      <c r="R3120" s="16" t="e">
        <f>INDEX('Compréhension de l''écrit'!$A$2:$A$971,ROUNDUP((ROW()-1)/(COUNTA('Compréhension de l''écrit'!$F$1:$DA$1)+1),0))</f>
        <v>#REF!</v>
      </c>
      <c r="S3120" s="16" t="e">
        <f>INDEX('Compréhension de l''écrit'!$B$2:$B$971,ROUNDUP((ROW()-1)/(COUNTA('Compréhension de l''écrit'!$F$1:$DA$1)+1),0))</f>
        <v>#REF!</v>
      </c>
      <c r="T3120" s="16" t="e">
        <f>INDEX('Compréhension de l''écrit'!$C$2:$C$971,ROUNDUP((ROW()-1)/(COUNTA('Compréhension de l''écrit'!$F$1:$DA$1)+1),0))</f>
        <v>#REF!</v>
      </c>
      <c r="U3120" s="16" t="e">
        <f>INDEX('Compréhension de l''écrit'!$D$2:$D$971,ROUNDUP((ROW()-1)/(COUNTA('Compréhension de l''écrit'!$F$1:$DA$1)+1),0))</f>
        <v>#REF!</v>
      </c>
      <c r="V3120" s="16">
        <f>INDEX('Compréhension de l''écrit'!$E$1:$DA$1,+MOD(ROW()-2,COUNTA($H$5:$H$32)*2)+1)</f>
        <v>0</v>
      </c>
      <c r="W3120" s="16" t="str">
        <f>IFERROR(INDEX('Compréhension de l''écrit'!$E$1:$DA$971,MATCH(S3120,'Compréhension de l''écrit'!$B$2:$B$971,0)+1,MATCH(V3120,'Compréhension de l''écrit'!$E$1:$DA$1,0)),"")</f>
        <v/>
      </c>
      <c r="X3120" s="16" t="e">
        <f t="shared" si="50"/>
        <v>#REF!</v>
      </c>
      <c r="Y3120" s="16" t="str">
        <f>IFERROR(VLOOKUP(V3120,Paramétrages!H:I,2,FALSE),"")</f>
        <v/>
      </c>
    </row>
    <row r="3121" spans="18:25" x14ac:dyDescent="0.2">
      <c r="R3121" s="16" t="e">
        <f>INDEX('Compréhension de l''écrit'!$A$2:$A$971,ROUNDUP((ROW()-1)/(COUNTA('Compréhension de l''écrit'!$F$1:$DA$1)+1),0))</f>
        <v>#REF!</v>
      </c>
      <c r="S3121" s="16" t="e">
        <f>INDEX('Compréhension de l''écrit'!$B$2:$B$971,ROUNDUP((ROW()-1)/(COUNTA('Compréhension de l''écrit'!$F$1:$DA$1)+1),0))</f>
        <v>#REF!</v>
      </c>
      <c r="T3121" s="16" t="e">
        <f>INDEX('Compréhension de l''écrit'!$C$2:$C$971,ROUNDUP((ROW()-1)/(COUNTA('Compréhension de l''écrit'!$F$1:$DA$1)+1),0))</f>
        <v>#REF!</v>
      </c>
      <c r="U3121" s="16" t="e">
        <f>INDEX('Compréhension de l''écrit'!$D$2:$D$971,ROUNDUP((ROW()-1)/(COUNTA('Compréhension de l''écrit'!$F$1:$DA$1)+1),0))</f>
        <v>#REF!</v>
      </c>
      <c r="V3121" s="16">
        <f>INDEX('Compréhension de l''écrit'!$E$1:$DA$1,+MOD(ROW()-2,COUNTA($H$5:$H$32)*2)+1)</f>
        <v>0</v>
      </c>
      <c r="W3121" s="16" t="str">
        <f>IFERROR(INDEX('Compréhension de l''écrit'!$E$1:$DA$971,MATCH(S3121,'Compréhension de l''écrit'!$B$2:$B$971,0)+1,MATCH(V3121,'Compréhension de l''écrit'!$E$1:$DA$1,0)),"")</f>
        <v/>
      </c>
      <c r="X3121" s="16" t="e">
        <f t="shared" si="50"/>
        <v>#REF!</v>
      </c>
      <c r="Y3121" s="16" t="str">
        <f>IFERROR(VLOOKUP(V3121,Paramétrages!H:I,2,FALSE),"")</f>
        <v/>
      </c>
    </row>
    <row r="3122" spans="18:25" x14ac:dyDescent="0.2">
      <c r="R3122" s="16" t="e">
        <f>INDEX('Compréhension de l''écrit'!$A$2:$A$971,ROUNDUP((ROW()-1)/(COUNTA('Compréhension de l''écrit'!$F$1:$DA$1)+1),0))</f>
        <v>#REF!</v>
      </c>
      <c r="S3122" s="16" t="e">
        <f>INDEX('Compréhension de l''écrit'!$B$2:$B$971,ROUNDUP((ROW()-1)/(COUNTA('Compréhension de l''écrit'!$F$1:$DA$1)+1),0))</f>
        <v>#REF!</v>
      </c>
      <c r="T3122" s="16" t="e">
        <f>INDEX('Compréhension de l''écrit'!$C$2:$C$971,ROUNDUP((ROW()-1)/(COUNTA('Compréhension de l''écrit'!$F$1:$DA$1)+1),0))</f>
        <v>#REF!</v>
      </c>
      <c r="U3122" s="16" t="e">
        <f>INDEX('Compréhension de l''écrit'!$D$2:$D$971,ROUNDUP((ROW()-1)/(COUNTA('Compréhension de l''écrit'!$F$1:$DA$1)+1),0))</f>
        <v>#REF!</v>
      </c>
      <c r="V3122" s="16">
        <f>INDEX('Compréhension de l''écrit'!$E$1:$DA$1,+MOD(ROW()-2,COUNTA($H$5:$H$32)*2)+1)</f>
        <v>0</v>
      </c>
      <c r="W3122" s="16" t="str">
        <f>IFERROR(INDEX('Compréhension de l''écrit'!$E$1:$DA$971,MATCH(S3122,'Compréhension de l''écrit'!$B$2:$B$971,0)+1,MATCH(V3122,'Compréhension de l''écrit'!$E$1:$DA$1,0)),"")</f>
        <v/>
      </c>
      <c r="X3122" s="16" t="e">
        <f t="shared" si="50"/>
        <v>#REF!</v>
      </c>
      <c r="Y3122" s="16" t="str">
        <f>IFERROR(VLOOKUP(V3122,Paramétrages!H:I,2,FALSE),"")</f>
        <v/>
      </c>
    </row>
    <row r="3123" spans="18:25" x14ac:dyDescent="0.2">
      <c r="R3123" s="16" t="e">
        <f>INDEX('Compréhension de l''écrit'!$A$2:$A$971,ROUNDUP((ROW()-1)/(COUNTA('Compréhension de l''écrit'!$F$1:$DA$1)+1),0))</f>
        <v>#REF!</v>
      </c>
      <c r="S3123" s="16" t="e">
        <f>INDEX('Compréhension de l''écrit'!$B$2:$B$971,ROUNDUP((ROW()-1)/(COUNTA('Compréhension de l''écrit'!$F$1:$DA$1)+1),0))</f>
        <v>#REF!</v>
      </c>
      <c r="T3123" s="16" t="e">
        <f>INDEX('Compréhension de l''écrit'!$C$2:$C$971,ROUNDUP((ROW()-1)/(COUNTA('Compréhension de l''écrit'!$F$1:$DA$1)+1),0))</f>
        <v>#REF!</v>
      </c>
      <c r="U3123" s="16" t="e">
        <f>INDEX('Compréhension de l''écrit'!$D$2:$D$971,ROUNDUP((ROW()-1)/(COUNTA('Compréhension de l''écrit'!$F$1:$DA$1)+1),0))</f>
        <v>#REF!</v>
      </c>
      <c r="V3123" s="16">
        <f>INDEX('Compréhension de l''écrit'!$E$1:$DA$1,+MOD(ROW()-2,COUNTA($H$5:$H$32)*2)+1)</f>
        <v>0</v>
      </c>
      <c r="W3123" s="16" t="str">
        <f>IFERROR(INDEX('Compréhension de l''écrit'!$E$1:$DA$971,MATCH(S3123,'Compréhension de l''écrit'!$B$2:$B$971,0)+1,MATCH(V3123,'Compréhension de l''écrit'!$E$1:$DA$1,0)),"")</f>
        <v/>
      </c>
      <c r="X3123" s="16" t="e">
        <f t="shared" si="50"/>
        <v>#REF!</v>
      </c>
      <c r="Y3123" s="16" t="str">
        <f>IFERROR(VLOOKUP(V3123,Paramétrages!H:I,2,FALSE),"")</f>
        <v/>
      </c>
    </row>
    <row r="3124" spans="18:25" x14ac:dyDescent="0.2">
      <c r="R3124" s="16" t="e">
        <f>INDEX('Compréhension de l''écrit'!$A$2:$A$971,ROUNDUP((ROW()-1)/(COUNTA('Compréhension de l''écrit'!$F$1:$DA$1)+1),0))</f>
        <v>#REF!</v>
      </c>
      <c r="S3124" s="16" t="e">
        <f>INDEX('Compréhension de l''écrit'!$B$2:$B$971,ROUNDUP((ROW()-1)/(COUNTA('Compréhension de l''écrit'!$F$1:$DA$1)+1),0))</f>
        <v>#REF!</v>
      </c>
      <c r="T3124" s="16" t="e">
        <f>INDEX('Compréhension de l''écrit'!$C$2:$C$971,ROUNDUP((ROW()-1)/(COUNTA('Compréhension de l''écrit'!$F$1:$DA$1)+1),0))</f>
        <v>#REF!</v>
      </c>
      <c r="U3124" s="16" t="e">
        <f>INDEX('Compréhension de l''écrit'!$D$2:$D$971,ROUNDUP((ROW()-1)/(COUNTA('Compréhension de l''écrit'!$F$1:$DA$1)+1),0))</f>
        <v>#REF!</v>
      </c>
      <c r="V3124" s="16">
        <f>INDEX('Compréhension de l''écrit'!$E$1:$DA$1,+MOD(ROW()-2,COUNTA($H$5:$H$32)*2)+1)</f>
        <v>0</v>
      </c>
      <c r="W3124" s="16" t="str">
        <f>IFERROR(INDEX('Compréhension de l''écrit'!$E$1:$DA$971,MATCH(S3124,'Compréhension de l''écrit'!$B$2:$B$971,0)+1,MATCH(V3124,'Compréhension de l''écrit'!$E$1:$DA$1,0)),"")</f>
        <v/>
      </c>
      <c r="X3124" s="16" t="e">
        <f t="shared" si="50"/>
        <v>#REF!</v>
      </c>
      <c r="Y3124" s="16" t="str">
        <f>IFERROR(VLOOKUP(V3124,Paramétrages!H:I,2,FALSE),"")</f>
        <v/>
      </c>
    </row>
    <row r="3125" spans="18:25" x14ac:dyDescent="0.2">
      <c r="R3125" s="16" t="e">
        <f>INDEX('Compréhension de l''écrit'!$A$2:$A$971,ROUNDUP((ROW()-1)/(COUNTA('Compréhension de l''écrit'!$F$1:$DA$1)+1),0))</f>
        <v>#REF!</v>
      </c>
      <c r="S3125" s="16" t="e">
        <f>INDEX('Compréhension de l''écrit'!$B$2:$B$971,ROUNDUP((ROW()-1)/(COUNTA('Compréhension de l''écrit'!$F$1:$DA$1)+1),0))</f>
        <v>#REF!</v>
      </c>
      <c r="T3125" s="16" t="e">
        <f>INDEX('Compréhension de l''écrit'!$C$2:$C$971,ROUNDUP((ROW()-1)/(COUNTA('Compréhension de l''écrit'!$F$1:$DA$1)+1),0))</f>
        <v>#REF!</v>
      </c>
      <c r="U3125" s="16" t="e">
        <f>INDEX('Compréhension de l''écrit'!$D$2:$D$971,ROUNDUP((ROW()-1)/(COUNTA('Compréhension de l''écrit'!$F$1:$DA$1)+1),0))</f>
        <v>#REF!</v>
      </c>
      <c r="V3125" s="16">
        <f>INDEX('Compréhension de l''écrit'!$E$1:$DA$1,+MOD(ROW()-2,COUNTA($H$5:$H$32)*2)+1)</f>
        <v>0</v>
      </c>
      <c r="W3125" s="16" t="str">
        <f>IFERROR(INDEX('Compréhension de l''écrit'!$E$1:$DA$971,MATCH(S3125,'Compréhension de l''écrit'!$B$2:$B$971,0)+1,MATCH(V3125,'Compréhension de l''écrit'!$E$1:$DA$1,0)),"")</f>
        <v/>
      </c>
      <c r="X3125" s="16" t="e">
        <f t="shared" si="50"/>
        <v>#REF!</v>
      </c>
      <c r="Y3125" s="16" t="str">
        <f>IFERROR(VLOOKUP(V3125,Paramétrages!H:I,2,FALSE),"")</f>
        <v/>
      </c>
    </row>
    <row r="3126" spans="18:25" x14ac:dyDescent="0.2">
      <c r="R3126" s="16" t="e">
        <f>INDEX('Compréhension de l''écrit'!$A$2:$A$971,ROUNDUP((ROW()-1)/(COUNTA('Compréhension de l''écrit'!$F$1:$DA$1)+1),0))</f>
        <v>#REF!</v>
      </c>
      <c r="S3126" s="16" t="e">
        <f>INDEX('Compréhension de l''écrit'!$B$2:$B$971,ROUNDUP((ROW()-1)/(COUNTA('Compréhension de l''écrit'!$F$1:$DA$1)+1),0))</f>
        <v>#REF!</v>
      </c>
      <c r="T3126" s="16" t="e">
        <f>INDEX('Compréhension de l''écrit'!$C$2:$C$971,ROUNDUP((ROW()-1)/(COUNTA('Compréhension de l''écrit'!$F$1:$DA$1)+1),0))</f>
        <v>#REF!</v>
      </c>
      <c r="U3126" s="16" t="e">
        <f>INDEX('Compréhension de l''écrit'!$D$2:$D$971,ROUNDUP((ROW()-1)/(COUNTA('Compréhension de l''écrit'!$F$1:$DA$1)+1),0))</f>
        <v>#REF!</v>
      </c>
      <c r="V3126" s="16">
        <f>INDEX('Compréhension de l''écrit'!$E$1:$DA$1,+MOD(ROW()-2,COUNTA($H$5:$H$32)*2)+1)</f>
        <v>0</v>
      </c>
      <c r="W3126" s="16" t="str">
        <f>IFERROR(INDEX('Compréhension de l''écrit'!$E$1:$DA$971,MATCH(S3126,'Compréhension de l''écrit'!$B$2:$B$971,0)+1,MATCH(V3126,'Compréhension de l''écrit'!$E$1:$DA$1,0)),"")</f>
        <v/>
      </c>
      <c r="X3126" s="16" t="e">
        <f t="shared" si="50"/>
        <v>#REF!</v>
      </c>
      <c r="Y3126" s="16" t="str">
        <f>IFERROR(VLOOKUP(V3126,Paramétrages!H:I,2,FALSE),"")</f>
        <v/>
      </c>
    </row>
    <row r="3127" spans="18:25" x14ac:dyDescent="0.2">
      <c r="R3127" s="16" t="e">
        <f>INDEX('Compréhension de l''écrit'!$A$2:$A$971,ROUNDUP((ROW()-1)/(COUNTA('Compréhension de l''écrit'!$F$1:$DA$1)+1),0))</f>
        <v>#REF!</v>
      </c>
      <c r="S3127" s="16" t="e">
        <f>INDEX('Compréhension de l''écrit'!$B$2:$B$971,ROUNDUP((ROW()-1)/(COUNTA('Compréhension de l''écrit'!$F$1:$DA$1)+1),0))</f>
        <v>#REF!</v>
      </c>
      <c r="T3127" s="16" t="e">
        <f>INDEX('Compréhension de l''écrit'!$C$2:$C$971,ROUNDUP((ROW()-1)/(COUNTA('Compréhension de l''écrit'!$F$1:$DA$1)+1),0))</f>
        <v>#REF!</v>
      </c>
      <c r="U3127" s="16" t="e">
        <f>INDEX('Compréhension de l''écrit'!$D$2:$D$971,ROUNDUP((ROW()-1)/(COUNTA('Compréhension de l''écrit'!$F$1:$DA$1)+1),0))</f>
        <v>#REF!</v>
      </c>
      <c r="V3127" s="16">
        <f>INDEX('Compréhension de l''écrit'!$E$1:$DA$1,+MOD(ROW()-2,COUNTA($H$5:$H$32)*2)+1)</f>
        <v>0</v>
      </c>
      <c r="W3127" s="16" t="str">
        <f>IFERROR(INDEX('Compréhension de l''écrit'!$E$1:$DA$971,MATCH(S3127,'Compréhension de l''écrit'!$B$2:$B$971,0)+1,MATCH(V3127,'Compréhension de l''écrit'!$E$1:$DA$1,0)),"")</f>
        <v/>
      </c>
      <c r="X3127" s="16" t="e">
        <f t="shared" si="50"/>
        <v>#REF!</v>
      </c>
      <c r="Y3127" s="16" t="str">
        <f>IFERROR(VLOOKUP(V3127,Paramétrages!H:I,2,FALSE),"")</f>
        <v/>
      </c>
    </row>
    <row r="3128" spans="18:25" x14ac:dyDescent="0.2">
      <c r="R3128" s="16" t="e">
        <f>INDEX('Compréhension de l''écrit'!$A$2:$A$971,ROUNDUP((ROW()-1)/(COUNTA('Compréhension de l''écrit'!$F$1:$DA$1)+1),0))</f>
        <v>#REF!</v>
      </c>
      <c r="S3128" s="16" t="e">
        <f>INDEX('Compréhension de l''écrit'!$B$2:$B$971,ROUNDUP((ROW()-1)/(COUNTA('Compréhension de l''écrit'!$F$1:$DA$1)+1),0))</f>
        <v>#REF!</v>
      </c>
      <c r="T3128" s="16" t="e">
        <f>INDEX('Compréhension de l''écrit'!$C$2:$C$971,ROUNDUP((ROW()-1)/(COUNTA('Compréhension de l''écrit'!$F$1:$DA$1)+1),0))</f>
        <v>#REF!</v>
      </c>
      <c r="U3128" s="16" t="e">
        <f>INDEX('Compréhension de l''écrit'!$D$2:$D$971,ROUNDUP((ROW()-1)/(COUNTA('Compréhension de l''écrit'!$F$1:$DA$1)+1),0))</f>
        <v>#REF!</v>
      </c>
      <c r="V3128" s="16">
        <f>INDEX('Compréhension de l''écrit'!$E$1:$DA$1,+MOD(ROW()-2,COUNTA($H$5:$H$32)*2)+1)</f>
        <v>0</v>
      </c>
      <c r="W3128" s="16" t="str">
        <f>IFERROR(INDEX('Compréhension de l''écrit'!$E$1:$DA$971,MATCH(S3128,'Compréhension de l''écrit'!$B$2:$B$971,0)+1,MATCH(V3128,'Compréhension de l''écrit'!$E$1:$DA$1,0)),"")</f>
        <v/>
      </c>
      <c r="X3128" s="16" t="e">
        <f t="shared" si="50"/>
        <v>#REF!</v>
      </c>
      <c r="Y3128" s="16" t="str">
        <f>IFERROR(VLOOKUP(V3128,Paramétrages!H:I,2,FALSE),"")</f>
        <v/>
      </c>
    </row>
    <row r="3129" spans="18:25" x14ac:dyDescent="0.2">
      <c r="R3129" s="16" t="e">
        <f>INDEX('Compréhension de l''écrit'!$A$2:$A$971,ROUNDUP((ROW()-1)/(COUNTA('Compréhension de l''écrit'!$F$1:$DA$1)+1),0))</f>
        <v>#REF!</v>
      </c>
      <c r="S3129" s="16" t="e">
        <f>INDEX('Compréhension de l''écrit'!$B$2:$B$971,ROUNDUP((ROW()-1)/(COUNTA('Compréhension de l''écrit'!$F$1:$DA$1)+1),0))</f>
        <v>#REF!</v>
      </c>
      <c r="T3129" s="16" t="e">
        <f>INDEX('Compréhension de l''écrit'!$C$2:$C$971,ROUNDUP((ROW()-1)/(COUNTA('Compréhension de l''écrit'!$F$1:$DA$1)+1),0))</f>
        <v>#REF!</v>
      </c>
      <c r="U3129" s="16" t="e">
        <f>INDEX('Compréhension de l''écrit'!$D$2:$D$971,ROUNDUP((ROW()-1)/(COUNTA('Compréhension de l''écrit'!$F$1:$DA$1)+1),0))</f>
        <v>#REF!</v>
      </c>
      <c r="V3129" s="16">
        <f>INDEX('Compréhension de l''écrit'!$E$1:$DA$1,+MOD(ROW()-2,COUNTA($H$5:$H$32)*2)+1)</f>
        <v>0</v>
      </c>
      <c r="W3129" s="16" t="str">
        <f>IFERROR(INDEX('Compréhension de l''écrit'!$E$1:$DA$971,MATCH(S3129,'Compréhension de l''écrit'!$B$2:$B$971,0)+1,MATCH(V3129,'Compréhension de l''écrit'!$E$1:$DA$1,0)),"")</f>
        <v/>
      </c>
      <c r="X3129" s="16" t="e">
        <f t="shared" si="50"/>
        <v>#REF!</v>
      </c>
      <c r="Y3129" s="16" t="str">
        <f>IFERROR(VLOOKUP(V3129,Paramétrages!H:I,2,FALSE),"")</f>
        <v/>
      </c>
    </row>
    <row r="3130" spans="18:25" x14ac:dyDescent="0.2">
      <c r="R3130" s="16" t="e">
        <f>INDEX('Compréhension de l''écrit'!$A$2:$A$971,ROUNDUP((ROW()-1)/(COUNTA('Compréhension de l''écrit'!$F$1:$DA$1)+1),0))</f>
        <v>#REF!</v>
      </c>
      <c r="S3130" s="16" t="e">
        <f>INDEX('Compréhension de l''écrit'!$B$2:$B$971,ROUNDUP((ROW()-1)/(COUNTA('Compréhension de l''écrit'!$F$1:$DA$1)+1),0))</f>
        <v>#REF!</v>
      </c>
      <c r="T3130" s="16" t="e">
        <f>INDEX('Compréhension de l''écrit'!$C$2:$C$971,ROUNDUP((ROW()-1)/(COUNTA('Compréhension de l''écrit'!$F$1:$DA$1)+1),0))</f>
        <v>#REF!</v>
      </c>
      <c r="U3130" s="16" t="e">
        <f>INDEX('Compréhension de l''écrit'!$D$2:$D$971,ROUNDUP((ROW()-1)/(COUNTA('Compréhension de l''écrit'!$F$1:$DA$1)+1),0))</f>
        <v>#REF!</v>
      </c>
      <c r="V3130" s="16">
        <f>INDEX('Compréhension de l''écrit'!$E$1:$DA$1,+MOD(ROW()-2,COUNTA($H$5:$H$32)*2)+1)</f>
        <v>0</v>
      </c>
      <c r="W3130" s="16" t="str">
        <f>IFERROR(INDEX('Compréhension de l''écrit'!$E$1:$DA$971,MATCH(S3130,'Compréhension de l''écrit'!$B$2:$B$971,0)+1,MATCH(V3130,'Compréhension de l''écrit'!$E$1:$DA$1,0)),"")</f>
        <v/>
      </c>
      <c r="X3130" s="16" t="e">
        <f t="shared" si="50"/>
        <v>#REF!</v>
      </c>
      <c r="Y3130" s="16" t="str">
        <f>IFERROR(VLOOKUP(V3130,Paramétrages!H:I,2,FALSE),"")</f>
        <v/>
      </c>
    </row>
    <row r="3131" spans="18:25" x14ac:dyDescent="0.2">
      <c r="R3131" s="16" t="e">
        <f>INDEX('Compréhension de l''écrit'!$A$2:$A$971,ROUNDUP((ROW()-1)/(COUNTA('Compréhension de l''écrit'!$F$1:$DA$1)+1),0))</f>
        <v>#REF!</v>
      </c>
      <c r="S3131" s="16" t="e">
        <f>INDEX('Compréhension de l''écrit'!$B$2:$B$971,ROUNDUP((ROW()-1)/(COUNTA('Compréhension de l''écrit'!$F$1:$DA$1)+1),0))</f>
        <v>#REF!</v>
      </c>
      <c r="T3131" s="16" t="e">
        <f>INDEX('Compréhension de l''écrit'!$C$2:$C$971,ROUNDUP((ROW()-1)/(COUNTA('Compréhension de l''écrit'!$F$1:$DA$1)+1),0))</f>
        <v>#REF!</v>
      </c>
      <c r="U3131" s="16" t="e">
        <f>INDEX('Compréhension de l''écrit'!$D$2:$D$971,ROUNDUP((ROW()-1)/(COUNTA('Compréhension de l''écrit'!$F$1:$DA$1)+1),0))</f>
        <v>#REF!</v>
      </c>
      <c r="V3131" s="16">
        <f>INDEX('Compréhension de l''écrit'!$E$1:$DA$1,+MOD(ROW()-2,COUNTA($H$5:$H$32)*2)+1)</f>
        <v>0</v>
      </c>
      <c r="W3131" s="16" t="str">
        <f>IFERROR(INDEX('Compréhension de l''écrit'!$E$1:$DA$971,MATCH(S3131,'Compréhension de l''écrit'!$B$2:$B$971,0)+1,MATCH(V3131,'Compréhension de l''écrit'!$E$1:$DA$1,0)),"")</f>
        <v/>
      </c>
      <c r="X3131" s="16" t="e">
        <f t="shared" si="50"/>
        <v>#REF!</v>
      </c>
      <c r="Y3131" s="16" t="str">
        <f>IFERROR(VLOOKUP(V3131,Paramétrages!H:I,2,FALSE),"")</f>
        <v/>
      </c>
    </row>
    <row r="3132" spans="18:25" x14ac:dyDescent="0.2">
      <c r="R3132" s="16" t="e">
        <f>INDEX('Compréhension de l''écrit'!$A$2:$A$971,ROUNDUP((ROW()-1)/(COUNTA('Compréhension de l''écrit'!$F$1:$DA$1)+1),0))</f>
        <v>#REF!</v>
      </c>
      <c r="S3132" s="16" t="e">
        <f>INDEX('Compréhension de l''écrit'!$B$2:$B$971,ROUNDUP((ROW()-1)/(COUNTA('Compréhension de l''écrit'!$F$1:$DA$1)+1),0))</f>
        <v>#REF!</v>
      </c>
      <c r="T3132" s="16" t="e">
        <f>INDEX('Compréhension de l''écrit'!$C$2:$C$971,ROUNDUP((ROW()-1)/(COUNTA('Compréhension de l''écrit'!$F$1:$DA$1)+1),0))</f>
        <v>#REF!</v>
      </c>
      <c r="U3132" s="16" t="e">
        <f>INDEX('Compréhension de l''écrit'!$D$2:$D$971,ROUNDUP((ROW()-1)/(COUNTA('Compréhension de l''écrit'!$F$1:$DA$1)+1),0))</f>
        <v>#REF!</v>
      </c>
      <c r="V3132" s="16">
        <f>INDEX('Compréhension de l''écrit'!$E$1:$DA$1,+MOD(ROW()-2,COUNTA($H$5:$H$32)*2)+1)</f>
        <v>0</v>
      </c>
      <c r="W3132" s="16" t="str">
        <f>IFERROR(INDEX('Compréhension de l''écrit'!$E$1:$DA$971,MATCH(S3132,'Compréhension de l''écrit'!$B$2:$B$971,0)+1,MATCH(V3132,'Compréhension de l''écrit'!$E$1:$DA$1,0)),"")</f>
        <v/>
      </c>
      <c r="X3132" s="16" t="e">
        <f t="shared" si="50"/>
        <v>#REF!</v>
      </c>
      <c r="Y3132" s="16" t="str">
        <f>IFERROR(VLOOKUP(V3132,Paramétrages!H:I,2,FALSE),"")</f>
        <v/>
      </c>
    </row>
    <row r="3133" spans="18:25" x14ac:dyDescent="0.2">
      <c r="R3133" s="16" t="e">
        <f>INDEX('Compréhension de l''écrit'!$A$2:$A$971,ROUNDUP((ROW()-1)/(COUNTA('Compréhension de l''écrit'!$F$1:$DA$1)+1),0))</f>
        <v>#REF!</v>
      </c>
      <c r="S3133" s="16" t="e">
        <f>INDEX('Compréhension de l''écrit'!$B$2:$B$971,ROUNDUP((ROW()-1)/(COUNTA('Compréhension de l''écrit'!$F$1:$DA$1)+1),0))</f>
        <v>#REF!</v>
      </c>
      <c r="T3133" s="16" t="e">
        <f>INDEX('Compréhension de l''écrit'!$C$2:$C$971,ROUNDUP((ROW()-1)/(COUNTA('Compréhension de l''écrit'!$F$1:$DA$1)+1),0))</f>
        <v>#REF!</v>
      </c>
      <c r="U3133" s="16" t="e">
        <f>INDEX('Compréhension de l''écrit'!$D$2:$D$971,ROUNDUP((ROW()-1)/(COUNTA('Compréhension de l''écrit'!$F$1:$DA$1)+1),0))</f>
        <v>#REF!</v>
      </c>
      <c r="V3133" s="16">
        <f>INDEX('Compréhension de l''écrit'!$E$1:$DA$1,+MOD(ROW()-2,COUNTA($H$5:$H$32)*2)+1)</f>
        <v>0</v>
      </c>
      <c r="W3133" s="16" t="str">
        <f>IFERROR(INDEX('Compréhension de l''écrit'!$E$1:$DA$971,MATCH(S3133,'Compréhension de l''écrit'!$B$2:$B$971,0)+1,MATCH(V3133,'Compréhension de l''écrit'!$E$1:$DA$1,0)),"")</f>
        <v/>
      </c>
      <c r="X3133" s="16" t="e">
        <f t="shared" si="50"/>
        <v>#REF!</v>
      </c>
      <c r="Y3133" s="16" t="str">
        <f>IFERROR(VLOOKUP(V3133,Paramétrages!H:I,2,FALSE),"")</f>
        <v/>
      </c>
    </row>
    <row r="3134" spans="18:25" x14ac:dyDescent="0.2">
      <c r="R3134" s="16" t="e">
        <f>INDEX('Compréhension de l''écrit'!$A$2:$A$971,ROUNDUP((ROW()-1)/(COUNTA('Compréhension de l''écrit'!$F$1:$DA$1)+1),0))</f>
        <v>#REF!</v>
      </c>
      <c r="S3134" s="16" t="e">
        <f>INDEX('Compréhension de l''écrit'!$B$2:$B$971,ROUNDUP((ROW()-1)/(COUNTA('Compréhension de l''écrit'!$F$1:$DA$1)+1),0))</f>
        <v>#REF!</v>
      </c>
      <c r="T3134" s="16" t="e">
        <f>INDEX('Compréhension de l''écrit'!$C$2:$C$971,ROUNDUP((ROW()-1)/(COUNTA('Compréhension de l''écrit'!$F$1:$DA$1)+1),0))</f>
        <v>#REF!</v>
      </c>
      <c r="U3134" s="16" t="e">
        <f>INDEX('Compréhension de l''écrit'!$D$2:$D$971,ROUNDUP((ROW()-1)/(COUNTA('Compréhension de l''écrit'!$F$1:$DA$1)+1),0))</f>
        <v>#REF!</v>
      </c>
      <c r="V3134" s="16">
        <f>INDEX('Compréhension de l''écrit'!$E$1:$DA$1,+MOD(ROW()-2,COUNTA($H$5:$H$32)*2)+1)</f>
        <v>0</v>
      </c>
      <c r="W3134" s="16" t="str">
        <f>IFERROR(INDEX('Compréhension de l''écrit'!$E$1:$DA$971,MATCH(S3134,'Compréhension de l''écrit'!$B$2:$B$971,0)+1,MATCH(V3134,'Compréhension de l''écrit'!$E$1:$DA$1,0)),"")</f>
        <v/>
      </c>
      <c r="X3134" s="16" t="e">
        <f t="shared" si="50"/>
        <v>#REF!</v>
      </c>
      <c r="Y3134" s="16" t="str">
        <f>IFERROR(VLOOKUP(V3134,Paramétrages!H:I,2,FALSE),"")</f>
        <v/>
      </c>
    </row>
    <row r="3135" spans="18:25" x14ac:dyDescent="0.2">
      <c r="R3135" s="16" t="e">
        <f>INDEX('Compréhension de l''écrit'!$A$2:$A$971,ROUNDUP((ROW()-1)/(COUNTA('Compréhension de l''écrit'!$F$1:$DA$1)+1),0))</f>
        <v>#REF!</v>
      </c>
      <c r="S3135" s="16" t="e">
        <f>INDEX('Compréhension de l''écrit'!$B$2:$B$971,ROUNDUP((ROW()-1)/(COUNTA('Compréhension de l''écrit'!$F$1:$DA$1)+1),0))</f>
        <v>#REF!</v>
      </c>
      <c r="T3135" s="16" t="e">
        <f>INDEX('Compréhension de l''écrit'!$C$2:$C$971,ROUNDUP((ROW()-1)/(COUNTA('Compréhension de l''écrit'!$F$1:$DA$1)+1),0))</f>
        <v>#REF!</v>
      </c>
      <c r="U3135" s="16" t="e">
        <f>INDEX('Compréhension de l''écrit'!$D$2:$D$971,ROUNDUP((ROW()-1)/(COUNTA('Compréhension de l''écrit'!$F$1:$DA$1)+1),0))</f>
        <v>#REF!</v>
      </c>
      <c r="V3135" s="16">
        <f>INDEX('Compréhension de l''écrit'!$E$1:$DA$1,+MOD(ROW()-2,COUNTA($H$5:$H$32)*2)+1)</f>
        <v>0</v>
      </c>
      <c r="W3135" s="16" t="str">
        <f>IFERROR(INDEX('Compréhension de l''écrit'!$E$1:$DA$971,MATCH(S3135,'Compréhension de l''écrit'!$B$2:$B$971,0)+1,MATCH(V3135,'Compréhension de l''écrit'!$E$1:$DA$1,0)),"")</f>
        <v/>
      </c>
      <c r="X3135" s="16" t="e">
        <f t="shared" si="50"/>
        <v>#REF!</v>
      </c>
      <c r="Y3135" s="16" t="str">
        <f>IFERROR(VLOOKUP(V3135,Paramétrages!H:I,2,FALSE),"")</f>
        <v/>
      </c>
    </row>
    <row r="3136" spans="18:25" x14ac:dyDescent="0.2">
      <c r="R3136" s="16" t="e">
        <f>INDEX('Compréhension de l''écrit'!$A$2:$A$971,ROUNDUP((ROW()-1)/(COUNTA('Compréhension de l''écrit'!$F$1:$DA$1)+1),0))</f>
        <v>#REF!</v>
      </c>
      <c r="S3136" s="16" t="e">
        <f>INDEX('Compréhension de l''écrit'!$B$2:$B$971,ROUNDUP((ROW()-1)/(COUNTA('Compréhension de l''écrit'!$F$1:$DA$1)+1),0))</f>
        <v>#REF!</v>
      </c>
      <c r="T3136" s="16" t="e">
        <f>INDEX('Compréhension de l''écrit'!$C$2:$C$971,ROUNDUP((ROW()-1)/(COUNTA('Compréhension de l''écrit'!$F$1:$DA$1)+1),0))</f>
        <v>#REF!</v>
      </c>
      <c r="U3136" s="16" t="e">
        <f>INDEX('Compréhension de l''écrit'!$D$2:$D$971,ROUNDUP((ROW()-1)/(COUNTA('Compréhension de l''écrit'!$F$1:$DA$1)+1),0))</f>
        <v>#REF!</v>
      </c>
      <c r="V3136" s="16">
        <f>INDEX('Compréhension de l''écrit'!$E$1:$DA$1,+MOD(ROW()-2,COUNTA($H$5:$H$32)*2)+1)</f>
        <v>0</v>
      </c>
      <c r="W3136" s="16" t="str">
        <f>IFERROR(INDEX('Compréhension de l''écrit'!$E$1:$DA$971,MATCH(S3136,'Compréhension de l''écrit'!$B$2:$B$971,0)+1,MATCH(V3136,'Compréhension de l''écrit'!$E$1:$DA$1,0)),"")</f>
        <v/>
      </c>
      <c r="X3136" s="16" t="e">
        <f t="shared" si="50"/>
        <v>#REF!</v>
      </c>
      <c r="Y3136" s="16" t="str">
        <f>IFERROR(VLOOKUP(V3136,Paramétrages!H:I,2,FALSE),"")</f>
        <v/>
      </c>
    </row>
    <row r="3137" spans="18:25" x14ac:dyDescent="0.2">
      <c r="R3137" s="16" t="e">
        <f>INDEX('Compréhension de l''écrit'!$A$2:$A$971,ROUNDUP((ROW()-1)/(COUNTA('Compréhension de l''écrit'!$F$1:$DA$1)+1),0))</f>
        <v>#REF!</v>
      </c>
      <c r="S3137" s="16" t="e">
        <f>INDEX('Compréhension de l''écrit'!$B$2:$B$971,ROUNDUP((ROW()-1)/(COUNTA('Compréhension de l''écrit'!$F$1:$DA$1)+1),0))</f>
        <v>#REF!</v>
      </c>
      <c r="T3137" s="16" t="e">
        <f>INDEX('Compréhension de l''écrit'!$C$2:$C$971,ROUNDUP((ROW()-1)/(COUNTA('Compréhension de l''écrit'!$F$1:$DA$1)+1),0))</f>
        <v>#REF!</v>
      </c>
      <c r="U3137" s="16" t="e">
        <f>INDEX('Compréhension de l''écrit'!$D$2:$D$971,ROUNDUP((ROW()-1)/(COUNTA('Compréhension de l''écrit'!$F$1:$DA$1)+1),0))</f>
        <v>#REF!</v>
      </c>
      <c r="V3137" s="16">
        <f>INDEX('Compréhension de l''écrit'!$E$1:$DA$1,+MOD(ROW()-2,COUNTA($H$5:$H$32)*2)+1)</f>
        <v>0</v>
      </c>
      <c r="W3137" s="16" t="str">
        <f>IFERROR(INDEX('Compréhension de l''écrit'!$E$1:$DA$971,MATCH(S3137,'Compréhension de l''écrit'!$B$2:$B$971,0)+1,MATCH(V3137,'Compréhension de l''écrit'!$E$1:$DA$1,0)),"")</f>
        <v/>
      </c>
      <c r="X3137" s="16" t="e">
        <f t="shared" si="50"/>
        <v>#REF!</v>
      </c>
      <c r="Y3137" s="16" t="str">
        <f>IFERROR(VLOOKUP(V3137,Paramétrages!H:I,2,FALSE),"")</f>
        <v/>
      </c>
    </row>
    <row r="3138" spans="18:25" x14ac:dyDescent="0.2">
      <c r="R3138" s="16" t="e">
        <f>INDEX('Compréhension de l''écrit'!$A$2:$A$971,ROUNDUP((ROW()-1)/(COUNTA('Compréhension de l''écrit'!$F$1:$DA$1)+1),0))</f>
        <v>#REF!</v>
      </c>
      <c r="S3138" s="16" t="e">
        <f>INDEX('Compréhension de l''écrit'!$B$2:$B$971,ROUNDUP((ROW()-1)/(COUNTA('Compréhension de l''écrit'!$F$1:$DA$1)+1),0))</f>
        <v>#REF!</v>
      </c>
      <c r="T3138" s="16" t="e">
        <f>INDEX('Compréhension de l''écrit'!$C$2:$C$971,ROUNDUP((ROW()-1)/(COUNTA('Compréhension de l''écrit'!$F$1:$DA$1)+1),0))</f>
        <v>#REF!</v>
      </c>
      <c r="U3138" s="16" t="e">
        <f>INDEX('Compréhension de l''écrit'!$D$2:$D$971,ROUNDUP((ROW()-1)/(COUNTA('Compréhension de l''écrit'!$F$1:$DA$1)+1),0))</f>
        <v>#REF!</v>
      </c>
      <c r="V3138" s="16">
        <f>INDEX('Compréhension de l''écrit'!$E$1:$DA$1,+MOD(ROW()-2,COUNTA($H$5:$H$32)*2)+1)</f>
        <v>0</v>
      </c>
      <c r="W3138" s="16" t="str">
        <f>IFERROR(INDEX('Compréhension de l''écrit'!$E$1:$DA$971,MATCH(S3138,'Compréhension de l''écrit'!$B$2:$B$971,0)+1,MATCH(V3138,'Compréhension de l''écrit'!$E$1:$DA$1,0)),"")</f>
        <v/>
      </c>
      <c r="X3138" s="16" t="e">
        <f t="shared" si="50"/>
        <v>#REF!</v>
      </c>
      <c r="Y3138" s="16" t="str">
        <f>IFERROR(VLOOKUP(V3138,Paramétrages!H:I,2,FALSE),"")</f>
        <v/>
      </c>
    </row>
    <row r="3139" spans="18:25" x14ac:dyDescent="0.2">
      <c r="R3139" s="16" t="e">
        <f>INDEX('Compréhension de l''écrit'!$A$2:$A$971,ROUNDUP((ROW()-1)/(COUNTA('Compréhension de l''écrit'!$F$1:$DA$1)+1),0))</f>
        <v>#REF!</v>
      </c>
      <c r="S3139" s="16" t="e">
        <f>INDEX('Compréhension de l''écrit'!$B$2:$B$971,ROUNDUP((ROW()-1)/(COUNTA('Compréhension de l''écrit'!$F$1:$DA$1)+1),0))</f>
        <v>#REF!</v>
      </c>
      <c r="T3139" s="16" t="e">
        <f>INDEX('Compréhension de l''écrit'!$C$2:$C$971,ROUNDUP((ROW()-1)/(COUNTA('Compréhension de l''écrit'!$F$1:$DA$1)+1),0))</f>
        <v>#REF!</v>
      </c>
      <c r="U3139" s="16" t="e">
        <f>INDEX('Compréhension de l''écrit'!$D$2:$D$971,ROUNDUP((ROW()-1)/(COUNTA('Compréhension de l''écrit'!$F$1:$DA$1)+1),0))</f>
        <v>#REF!</v>
      </c>
      <c r="V3139" s="16">
        <f>INDEX('Compréhension de l''écrit'!$E$1:$DA$1,+MOD(ROW()-2,COUNTA($H$5:$H$32)*2)+1)</f>
        <v>0</v>
      </c>
      <c r="W3139" s="16" t="str">
        <f>IFERROR(INDEX('Compréhension de l''écrit'!$E$1:$DA$971,MATCH(S3139,'Compréhension de l''écrit'!$B$2:$B$971,0)+1,MATCH(V3139,'Compréhension de l''écrit'!$E$1:$DA$1,0)),"")</f>
        <v/>
      </c>
      <c r="X3139" s="16" t="e">
        <f t="shared" ref="X3139:X3202" si="51">S3139&amp;T3139</f>
        <v>#REF!</v>
      </c>
      <c r="Y3139" s="16" t="str">
        <f>IFERROR(VLOOKUP(V3139,Paramétrages!H:I,2,FALSE),"")</f>
        <v/>
      </c>
    </row>
    <row r="3140" spans="18:25" x14ac:dyDescent="0.2">
      <c r="R3140" s="16" t="e">
        <f>INDEX('Compréhension de l''écrit'!$A$2:$A$971,ROUNDUP((ROW()-1)/(COUNTA('Compréhension de l''écrit'!$F$1:$DA$1)+1),0))</f>
        <v>#REF!</v>
      </c>
      <c r="S3140" s="16" t="e">
        <f>INDEX('Compréhension de l''écrit'!$B$2:$B$971,ROUNDUP((ROW()-1)/(COUNTA('Compréhension de l''écrit'!$F$1:$DA$1)+1),0))</f>
        <v>#REF!</v>
      </c>
      <c r="T3140" s="16" t="e">
        <f>INDEX('Compréhension de l''écrit'!$C$2:$C$971,ROUNDUP((ROW()-1)/(COUNTA('Compréhension de l''écrit'!$F$1:$DA$1)+1),0))</f>
        <v>#REF!</v>
      </c>
      <c r="U3140" s="16" t="e">
        <f>INDEX('Compréhension de l''écrit'!$D$2:$D$971,ROUNDUP((ROW()-1)/(COUNTA('Compréhension de l''écrit'!$F$1:$DA$1)+1),0))</f>
        <v>#REF!</v>
      </c>
      <c r="V3140" s="16">
        <f>INDEX('Compréhension de l''écrit'!$E$1:$DA$1,+MOD(ROW()-2,COUNTA($H$5:$H$32)*2)+1)</f>
        <v>0</v>
      </c>
      <c r="W3140" s="16" t="str">
        <f>IFERROR(INDEX('Compréhension de l''écrit'!$E$1:$DA$971,MATCH(S3140,'Compréhension de l''écrit'!$B$2:$B$971,0)+1,MATCH(V3140,'Compréhension de l''écrit'!$E$1:$DA$1,0)),"")</f>
        <v/>
      </c>
      <c r="X3140" s="16" t="e">
        <f t="shared" si="51"/>
        <v>#REF!</v>
      </c>
      <c r="Y3140" s="16" t="str">
        <f>IFERROR(VLOOKUP(V3140,Paramétrages!H:I,2,FALSE),"")</f>
        <v/>
      </c>
    </row>
    <row r="3141" spans="18:25" x14ac:dyDescent="0.2">
      <c r="R3141" s="16" t="e">
        <f>INDEX('Compréhension de l''écrit'!$A$2:$A$971,ROUNDUP((ROW()-1)/(COUNTA('Compréhension de l''écrit'!$F$1:$DA$1)+1),0))</f>
        <v>#REF!</v>
      </c>
      <c r="S3141" s="16" t="e">
        <f>INDEX('Compréhension de l''écrit'!$B$2:$B$971,ROUNDUP((ROW()-1)/(COUNTA('Compréhension de l''écrit'!$F$1:$DA$1)+1),0))</f>
        <v>#REF!</v>
      </c>
      <c r="T3141" s="16" t="e">
        <f>INDEX('Compréhension de l''écrit'!$C$2:$C$971,ROUNDUP((ROW()-1)/(COUNTA('Compréhension de l''écrit'!$F$1:$DA$1)+1),0))</f>
        <v>#REF!</v>
      </c>
      <c r="U3141" s="16" t="e">
        <f>INDEX('Compréhension de l''écrit'!$D$2:$D$971,ROUNDUP((ROW()-1)/(COUNTA('Compréhension de l''écrit'!$F$1:$DA$1)+1),0))</f>
        <v>#REF!</v>
      </c>
      <c r="V3141" s="16">
        <f>INDEX('Compréhension de l''écrit'!$E$1:$DA$1,+MOD(ROW()-2,COUNTA($H$5:$H$32)*2)+1)</f>
        <v>0</v>
      </c>
      <c r="W3141" s="16" t="str">
        <f>IFERROR(INDEX('Compréhension de l''écrit'!$E$1:$DA$971,MATCH(S3141,'Compréhension de l''écrit'!$B$2:$B$971,0)+1,MATCH(V3141,'Compréhension de l''écrit'!$E$1:$DA$1,0)),"")</f>
        <v/>
      </c>
      <c r="X3141" s="16" t="e">
        <f t="shared" si="51"/>
        <v>#REF!</v>
      </c>
      <c r="Y3141" s="16" t="str">
        <f>IFERROR(VLOOKUP(V3141,Paramétrages!H:I,2,FALSE),"")</f>
        <v/>
      </c>
    </row>
    <row r="3142" spans="18:25" x14ac:dyDescent="0.2">
      <c r="R3142" s="16" t="e">
        <f>INDEX('Compréhension de l''écrit'!$A$2:$A$971,ROUNDUP((ROW()-1)/(COUNTA('Compréhension de l''écrit'!$F$1:$DA$1)+1),0))</f>
        <v>#REF!</v>
      </c>
      <c r="S3142" s="16" t="e">
        <f>INDEX('Compréhension de l''écrit'!$B$2:$B$971,ROUNDUP((ROW()-1)/(COUNTA('Compréhension de l''écrit'!$F$1:$DA$1)+1),0))</f>
        <v>#REF!</v>
      </c>
      <c r="T3142" s="16" t="e">
        <f>INDEX('Compréhension de l''écrit'!$C$2:$C$971,ROUNDUP((ROW()-1)/(COUNTA('Compréhension de l''écrit'!$F$1:$DA$1)+1),0))</f>
        <v>#REF!</v>
      </c>
      <c r="U3142" s="16" t="e">
        <f>INDEX('Compréhension de l''écrit'!$D$2:$D$971,ROUNDUP((ROW()-1)/(COUNTA('Compréhension de l''écrit'!$F$1:$DA$1)+1),0))</f>
        <v>#REF!</v>
      </c>
      <c r="V3142" s="16">
        <f>INDEX('Compréhension de l''écrit'!$E$1:$DA$1,+MOD(ROW()-2,COUNTA($H$5:$H$32)*2)+1)</f>
        <v>0</v>
      </c>
      <c r="W3142" s="16" t="str">
        <f>IFERROR(INDEX('Compréhension de l''écrit'!$E$1:$DA$971,MATCH(S3142,'Compréhension de l''écrit'!$B$2:$B$971,0)+1,MATCH(V3142,'Compréhension de l''écrit'!$E$1:$DA$1,0)),"")</f>
        <v/>
      </c>
      <c r="X3142" s="16" t="e">
        <f t="shared" si="51"/>
        <v>#REF!</v>
      </c>
      <c r="Y3142" s="16" t="str">
        <f>IFERROR(VLOOKUP(V3142,Paramétrages!H:I,2,FALSE),"")</f>
        <v/>
      </c>
    </row>
    <row r="3143" spans="18:25" x14ac:dyDescent="0.2">
      <c r="R3143" s="16" t="e">
        <f>INDEX('Compréhension de l''écrit'!$A$2:$A$971,ROUNDUP((ROW()-1)/(COUNTA('Compréhension de l''écrit'!$F$1:$DA$1)+1),0))</f>
        <v>#REF!</v>
      </c>
      <c r="S3143" s="16" t="e">
        <f>INDEX('Compréhension de l''écrit'!$B$2:$B$971,ROUNDUP((ROW()-1)/(COUNTA('Compréhension de l''écrit'!$F$1:$DA$1)+1),0))</f>
        <v>#REF!</v>
      </c>
      <c r="T3143" s="16" t="e">
        <f>INDEX('Compréhension de l''écrit'!$C$2:$C$971,ROUNDUP((ROW()-1)/(COUNTA('Compréhension de l''écrit'!$F$1:$DA$1)+1),0))</f>
        <v>#REF!</v>
      </c>
      <c r="U3143" s="16" t="e">
        <f>INDEX('Compréhension de l''écrit'!$D$2:$D$971,ROUNDUP((ROW()-1)/(COUNTA('Compréhension de l''écrit'!$F$1:$DA$1)+1),0))</f>
        <v>#REF!</v>
      </c>
      <c r="V3143" s="16">
        <f>INDEX('Compréhension de l''écrit'!$E$1:$DA$1,+MOD(ROW()-2,COUNTA($H$5:$H$32)*2)+1)</f>
        <v>0</v>
      </c>
      <c r="W3143" s="16" t="str">
        <f>IFERROR(INDEX('Compréhension de l''écrit'!$E$1:$DA$971,MATCH(S3143,'Compréhension de l''écrit'!$B$2:$B$971,0)+1,MATCH(V3143,'Compréhension de l''écrit'!$E$1:$DA$1,0)),"")</f>
        <v/>
      </c>
      <c r="X3143" s="16" t="e">
        <f t="shared" si="51"/>
        <v>#REF!</v>
      </c>
      <c r="Y3143" s="16" t="str">
        <f>IFERROR(VLOOKUP(V3143,Paramétrages!H:I,2,FALSE),"")</f>
        <v/>
      </c>
    </row>
    <row r="3144" spans="18:25" x14ac:dyDescent="0.2">
      <c r="R3144" s="16" t="e">
        <f>INDEX('Compréhension de l''écrit'!$A$2:$A$971,ROUNDUP((ROW()-1)/(COUNTA('Compréhension de l''écrit'!$F$1:$DA$1)+1),0))</f>
        <v>#REF!</v>
      </c>
      <c r="S3144" s="16" t="e">
        <f>INDEX('Compréhension de l''écrit'!$B$2:$B$971,ROUNDUP((ROW()-1)/(COUNTA('Compréhension de l''écrit'!$F$1:$DA$1)+1),0))</f>
        <v>#REF!</v>
      </c>
      <c r="T3144" s="16" t="e">
        <f>INDEX('Compréhension de l''écrit'!$C$2:$C$971,ROUNDUP((ROW()-1)/(COUNTA('Compréhension de l''écrit'!$F$1:$DA$1)+1),0))</f>
        <v>#REF!</v>
      </c>
      <c r="U3144" s="16" t="e">
        <f>INDEX('Compréhension de l''écrit'!$D$2:$D$971,ROUNDUP((ROW()-1)/(COUNTA('Compréhension de l''écrit'!$F$1:$DA$1)+1),0))</f>
        <v>#REF!</v>
      </c>
      <c r="V3144" s="16">
        <f>INDEX('Compréhension de l''écrit'!$E$1:$DA$1,+MOD(ROW()-2,COUNTA($H$5:$H$32)*2)+1)</f>
        <v>0</v>
      </c>
      <c r="W3144" s="16" t="str">
        <f>IFERROR(INDEX('Compréhension de l''écrit'!$E$1:$DA$971,MATCH(S3144,'Compréhension de l''écrit'!$B$2:$B$971,0)+1,MATCH(V3144,'Compréhension de l''écrit'!$E$1:$DA$1,0)),"")</f>
        <v/>
      </c>
      <c r="X3144" s="16" t="e">
        <f t="shared" si="51"/>
        <v>#REF!</v>
      </c>
      <c r="Y3144" s="16" t="str">
        <f>IFERROR(VLOOKUP(V3144,Paramétrages!H:I,2,FALSE),"")</f>
        <v/>
      </c>
    </row>
    <row r="3145" spans="18:25" x14ac:dyDescent="0.2">
      <c r="R3145" s="16" t="e">
        <f>INDEX('Compréhension de l''écrit'!$A$2:$A$971,ROUNDUP((ROW()-1)/(COUNTA('Compréhension de l''écrit'!$F$1:$DA$1)+1),0))</f>
        <v>#REF!</v>
      </c>
      <c r="S3145" s="16" t="e">
        <f>INDEX('Compréhension de l''écrit'!$B$2:$B$971,ROUNDUP((ROW()-1)/(COUNTA('Compréhension de l''écrit'!$F$1:$DA$1)+1),0))</f>
        <v>#REF!</v>
      </c>
      <c r="T3145" s="16" t="e">
        <f>INDEX('Compréhension de l''écrit'!$C$2:$C$971,ROUNDUP((ROW()-1)/(COUNTA('Compréhension de l''écrit'!$F$1:$DA$1)+1),0))</f>
        <v>#REF!</v>
      </c>
      <c r="U3145" s="16" t="e">
        <f>INDEX('Compréhension de l''écrit'!$D$2:$D$971,ROUNDUP((ROW()-1)/(COUNTA('Compréhension de l''écrit'!$F$1:$DA$1)+1),0))</f>
        <v>#REF!</v>
      </c>
      <c r="V3145" s="16">
        <f>INDEX('Compréhension de l''écrit'!$E$1:$DA$1,+MOD(ROW()-2,COUNTA($H$5:$H$32)*2)+1)</f>
        <v>0</v>
      </c>
      <c r="W3145" s="16" t="str">
        <f>IFERROR(INDEX('Compréhension de l''écrit'!$E$1:$DA$971,MATCH(S3145,'Compréhension de l''écrit'!$B$2:$B$971,0)+1,MATCH(V3145,'Compréhension de l''écrit'!$E$1:$DA$1,0)),"")</f>
        <v/>
      </c>
      <c r="X3145" s="16" t="e">
        <f t="shared" si="51"/>
        <v>#REF!</v>
      </c>
      <c r="Y3145" s="16" t="str">
        <f>IFERROR(VLOOKUP(V3145,Paramétrages!H:I,2,FALSE),"")</f>
        <v/>
      </c>
    </row>
    <row r="3146" spans="18:25" x14ac:dyDescent="0.2">
      <c r="R3146" s="16" t="e">
        <f>INDEX('Compréhension de l''écrit'!$A$2:$A$971,ROUNDUP((ROW()-1)/(COUNTA('Compréhension de l''écrit'!$F$1:$DA$1)+1),0))</f>
        <v>#REF!</v>
      </c>
      <c r="S3146" s="16" t="e">
        <f>INDEX('Compréhension de l''écrit'!$B$2:$B$971,ROUNDUP((ROW()-1)/(COUNTA('Compréhension de l''écrit'!$F$1:$DA$1)+1),0))</f>
        <v>#REF!</v>
      </c>
      <c r="T3146" s="16" t="e">
        <f>INDEX('Compréhension de l''écrit'!$C$2:$C$971,ROUNDUP((ROW()-1)/(COUNTA('Compréhension de l''écrit'!$F$1:$DA$1)+1),0))</f>
        <v>#REF!</v>
      </c>
      <c r="U3146" s="16" t="e">
        <f>INDEX('Compréhension de l''écrit'!$D$2:$D$971,ROUNDUP((ROW()-1)/(COUNTA('Compréhension de l''écrit'!$F$1:$DA$1)+1),0))</f>
        <v>#REF!</v>
      </c>
      <c r="V3146" s="16">
        <f>INDEX('Compréhension de l''écrit'!$E$1:$DA$1,+MOD(ROW()-2,COUNTA($H$5:$H$32)*2)+1)</f>
        <v>0</v>
      </c>
      <c r="W3146" s="16" t="str">
        <f>IFERROR(INDEX('Compréhension de l''écrit'!$E$1:$DA$971,MATCH(S3146,'Compréhension de l''écrit'!$B$2:$B$971,0)+1,MATCH(V3146,'Compréhension de l''écrit'!$E$1:$DA$1,0)),"")</f>
        <v/>
      </c>
      <c r="X3146" s="16" t="e">
        <f t="shared" si="51"/>
        <v>#REF!</v>
      </c>
      <c r="Y3146" s="16" t="str">
        <f>IFERROR(VLOOKUP(V3146,Paramétrages!H:I,2,FALSE),"")</f>
        <v/>
      </c>
    </row>
    <row r="3147" spans="18:25" x14ac:dyDescent="0.2">
      <c r="R3147" s="16" t="e">
        <f>INDEX('Compréhension de l''écrit'!$A$2:$A$971,ROUNDUP((ROW()-1)/(COUNTA('Compréhension de l''écrit'!$F$1:$DA$1)+1),0))</f>
        <v>#REF!</v>
      </c>
      <c r="S3147" s="16" t="e">
        <f>INDEX('Compréhension de l''écrit'!$B$2:$B$971,ROUNDUP((ROW()-1)/(COUNTA('Compréhension de l''écrit'!$F$1:$DA$1)+1),0))</f>
        <v>#REF!</v>
      </c>
      <c r="T3147" s="16" t="e">
        <f>INDEX('Compréhension de l''écrit'!$C$2:$C$971,ROUNDUP((ROW()-1)/(COUNTA('Compréhension de l''écrit'!$F$1:$DA$1)+1),0))</f>
        <v>#REF!</v>
      </c>
      <c r="U3147" s="16" t="e">
        <f>INDEX('Compréhension de l''écrit'!$D$2:$D$971,ROUNDUP((ROW()-1)/(COUNTA('Compréhension de l''écrit'!$F$1:$DA$1)+1),0))</f>
        <v>#REF!</v>
      </c>
      <c r="V3147" s="16">
        <f>INDEX('Compréhension de l''écrit'!$E$1:$DA$1,+MOD(ROW()-2,COUNTA($H$5:$H$32)*2)+1)</f>
        <v>0</v>
      </c>
      <c r="W3147" s="16" t="str">
        <f>IFERROR(INDEX('Compréhension de l''écrit'!$E$1:$DA$971,MATCH(S3147,'Compréhension de l''écrit'!$B$2:$B$971,0)+1,MATCH(V3147,'Compréhension de l''écrit'!$E$1:$DA$1,0)),"")</f>
        <v/>
      </c>
      <c r="X3147" s="16" t="e">
        <f t="shared" si="51"/>
        <v>#REF!</v>
      </c>
      <c r="Y3147" s="16" t="str">
        <f>IFERROR(VLOOKUP(V3147,Paramétrages!H:I,2,FALSE),"")</f>
        <v/>
      </c>
    </row>
    <row r="3148" spans="18:25" x14ac:dyDescent="0.2">
      <c r="R3148" s="16" t="e">
        <f>INDEX('Compréhension de l''écrit'!$A$2:$A$971,ROUNDUP((ROW()-1)/(COUNTA('Compréhension de l''écrit'!$F$1:$DA$1)+1),0))</f>
        <v>#REF!</v>
      </c>
      <c r="S3148" s="16" t="e">
        <f>INDEX('Compréhension de l''écrit'!$B$2:$B$971,ROUNDUP((ROW()-1)/(COUNTA('Compréhension de l''écrit'!$F$1:$DA$1)+1),0))</f>
        <v>#REF!</v>
      </c>
      <c r="T3148" s="16" t="e">
        <f>INDEX('Compréhension de l''écrit'!$C$2:$C$971,ROUNDUP((ROW()-1)/(COUNTA('Compréhension de l''écrit'!$F$1:$DA$1)+1),0))</f>
        <v>#REF!</v>
      </c>
      <c r="U3148" s="16" t="e">
        <f>INDEX('Compréhension de l''écrit'!$D$2:$D$971,ROUNDUP((ROW()-1)/(COUNTA('Compréhension de l''écrit'!$F$1:$DA$1)+1),0))</f>
        <v>#REF!</v>
      </c>
      <c r="V3148" s="16">
        <f>INDEX('Compréhension de l''écrit'!$E$1:$DA$1,+MOD(ROW()-2,COUNTA($H$5:$H$32)*2)+1)</f>
        <v>0</v>
      </c>
      <c r="W3148" s="16" t="str">
        <f>IFERROR(INDEX('Compréhension de l''écrit'!$E$1:$DA$971,MATCH(S3148,'Compréhension de l''écrit'!$B$2:$B$971,0)+1,MATCH(V3148,'Compréhension de l''écrit'!$E$1:$DA$1,0)),"")</f>
        <v/>
      </c>
      <c r="X3148" s="16" t="e">
        <f t="shared" si="51"/>
        <v>#REF!</v>
      </c>
      <c r="Y3148" s="16" t="str">
        <f>IFERROR(VLOOKUP(V3148,Paramétrages!H:I,2,FALSE),"")</f>
        <v/>
      </c>
    </row>
    <row r="3149" spans="18:25" x14ac:dyDescent="0.2">
      <c r="R3149" s="16" t="e">
        <f>INDEX('Compréhension de l''écrit'!$A$2:$A$971,ROUNDUP((ROW()-1)/(COUNTA('Compréhension de l''écrit'!$F$1:$DA$1)+1),0))</f>
        <v>#REF!</v>
      </c>
      <c r="S3149" s="16" t="e">
        <f>INDEX('Compréhension de l''écrit'!$B$2:$B$971,ROUNDUP((ROW()-1)/(COUNTA('Compréhension de l''écrit'!$F$1:$DA$1)+1),0))</f>
        <v>#REF!</v>
      </c>
      <c r="T3149" s="16" t="e">
        <f>INDEX('Compréhension de l''écrit'!$C$2:$C$971,ROUNDUP((ROW()-1)/(COUNTA('Compréhension de l''écrit'!$F$1:$DA$1)+1),0))</f>
        <v>#REF!</v>
      </c>
      <c r="U3149" s="16" t="e">
        <f>INDEX('Compréhension de l''écrit'!$D$2:$D$971,ROUNDUP((ROW()-1)/(COUNTA('Compréhension de l''écrit'!$F$1:$DA$1)+1),0))</f>
        <v>#REF!</v>
      </c>
      <c r="V3149" s="16">
        <f>INDEX('Compréhension de l''écrit'!$E$1:$DA$1,+MOD(ROW()-2,COUNTA($H$5:$H$32)*2)+1)</f>
        <v>0</v>
      </c>
      <c r="W3149" s="16" t="str">
        <f>IFERROR(INDEX('Compréhension de l''écrit'!$E$1:$DA$971,MATCH(S3149,'Compréhension de l''écrit'!$B$2:$B$971,0)+1,MATCH(V3149,'Compréhension de l''écrit'!$E$1:$DA$1,0)),"")</f>
        <v/>
      </c>
      <c r="X3149" s="16" t="e">
        <f t="shared" si="51"/>
        <v>#REF!</v>
      </c>
      <c r="Y3149" s="16" t="str">
        <f>IFERROR(VLOOKUP(V3149,Paramétrages!H:I,2,FALSE),"")</f>
        <v/>
      </c>
    </row>
    <row r="3150" spans="18:25" x14ac:dyDescent="0.2">
      <c r="R3150" s="16" t="e">
        <f>INDEX('Compréhension de l''écrit'!$A$2:$A$971,ROUNDUP((ROW()-1)/(COUNTA('Compréhension de l''écrit'!$F$1:$DA$1)+1),0))</f>
        <v>#REF!</v>
      </c>
      <c r="S3150" s="16" t="e">
        <f>INDEX('Compréhension de l''écrit'!$B$2:$B$971,ROUNDUP((ROW()-1)/(COUNTA('Compréhension de l''écrit'!$F$1:$DA$1)+1),0))</f>
        <v>#REF!</v>
      </c>
      <c r="T3150" s="16" t="e">
        <f>INDEX('Compréhension de l''écrit'!$C$2:$C$971,ROUNDUP((ROW()-1)/(COUNTA('Compréhension de l''écrit'!$F$1:$DA$1)+1),0))</f>
        <v>#REF!</v>
      </c>
      <c r="U3150" s="16" t="e">
        <f>INDEX('Compréhension de l''écrit'!$D$2:$D$971,ROUNDUP((ROW()-1)/(COUNTA('Compréhension de l''écrit'!$F$1:$DA$1)+1),0))</f>
        <v>#REF!</v>
      </c>
      <c r="V3150" s="16">
        <f>INDEX('Compréhension de l''écrit'!$E$1:$DA$1,+MOD(ROW()-2,COUNTA($H$5:$H$32)*2)+1)</f>
        <v>0</v>
      </c>
      <c r="W3150" s="16" t="str">
        <f>IFERROR(INDEX('Compréhension de l''écrit'!$E$1:$DA$971,MATCH(S3150,'Compréhension de l''écrit'!$B$2:$B$971,0)+1,MATCH(V3150,'Compréhension de l''écrit'!$E$1:$DA$1,0)),"")</f>
        <v/>
      </c>
      <c r="X3150" s="16" t="e">
        <f t="shared" si="51"/>
        <v>#REF!</v>
      </c>
      <c r="Y3150" s="16" t="str">
        <f>IFERROR(VLOOKUP(V3150,Paramétrages!H:I,2,FALSE),"")</f>
        <v/>
      </c>
    </row>
    <row r="3151" spans="18:25" x14ac:dyDescent="0.2">
      <c r="R3151" s="16" t="e">
        <f>INDEX('Compréhension de l''écrit'!$A$2:$A$971,ROUNDUP((ROW()-1)/(COUNTA('Compréhension de l''écrit'!$F$1:$DA$1)+1),0))</f>
        <v>#REF!</v>
      </c>
      <c r="S3151" s="16" t="e">
        <f>INDEX('Compréhension de l''écrit'!$B$2:$B$971,ROUNDUP((ROW()-1)/(COUNTA('Compréhension de l''écrit'!$F$1:$DA$1)+1),0))</f>
        <v>#REF!</v>
      </c>
      <c r="T3151" s="16" t="e">
        <f>INDEX('Compréhension de l''écrit'!$C$2:$C$971,ROUNDUP((ROW()-1)/(COUNTA('Compréhension de l''écrit'!$F$1:$DA$1)+1),0))</f>
        <v>#REF!</v>
      </c>
      <c r="U3151" s="16" t="e">
        <f>INDEX('Compréhension de l''écrit'!$D$2:$D$971,ROUNDUP((ROW()-1)/(COUNTA('Compréhension de l''écrit'!$F$1:$DA$1)+1),0))</f>
        <v>#REF!</v>
      </c>
      <c r="V3151" s="16">
        <f>INDEX('Compréhension de l''écrit'!$E$1:$DA$1,+MOD(ROW()-2,COUNTA($H$5:$H$32)*2)+1)</f>
        <v>0</v>
      </c>
      <c r="W3151" s="16" t="str">
        <f>IFERROR(INDEX('Compréhension de l''écrit'!$E$1:$DA$971,MATCH(S3151,'Compréhension de l''écrit'!$B$2:$B$971,0)+1,MATCH(V3151,'Compréhension de l''écrit'!$E$1:$DA$1,0)),"")</f>
        <v/>
      </c>
      <c r="X3151" s="16" t="e">
        <f t="shared" si="51"/>
        <v>#REF!</v>
      </c>
      <c r="Y3151" s="16" t="str">
        <f>IFERROR(VLOOKUP(V3151,Paramétrages!H:I,2,FALSE),"")</f>
        <v/>
      </c>
    </row>
    <row r="3152" spans="18:25" x14ac:dyDescent="0.2">
      <c r="R3152" s="16" t="e">
        <f>INDEX('Compréhension de l''écrit'!$A$2:$A$971,ROUNDUP((ROW()-1)/(COUNTA('Compréhension de l''écrit'!$F$1:$DA$1)+1),0))</f>
        <v>#REF!</v>
      </c>
      <c r="S3152" s="16" t="e">
        <f>INDEX('Compréhension de l''écrit'!$B$2:$B$971,ROUNDUP((ROW()-1)/(COUNTA('Compréhension de l''écrit'!$F$1:$DA$1)+1),0))</f>
        <v>#REF!</v>
      </c>
      <c r="T3152" s="16" t="e">
        <f>INDEX('Compréhension de l''écrit'!$C$2:$C$971,ROUNDUP((ROW()-1)/(COUNTA('Compréhension de l''écrit'!$F$1:$DA$1)+1),0))</f>
        <v>#REF!</v>
      </c>
      <c r="U3152" s="16" t="e">
        <f>INDEX('Compréhension de l''écrit'!$D$2:$D$971,ROUNDUP((ROW()-1)/(COUNTA('Compréhension de l''écrit'!$F$1:$DA$1)+1),0))</f>
        <v>#REF!</v>
      </c>
      <c r="V3152" s="16">
        <f>INDEX('Compréhension de l''écrit'!$E$1:$DA$1,+MOD(ROW()-2,COUNTA($H$5:$H$32)*2)+1)</f>
        <v>0</v>
      </c>
      <c r="W3152" s="16" t="str">
        <f>IFERROR(INDEX('Compréhension de l''écrit'!$E$1:$DA$971,MATCH(S3152,'Compréhension de l''écrit'!$B$2:$B$971,0)+1,MATCH(V3152,'Compréhension de l''écrit'!$E$1:$DA$1,0)),"")</f>
        <v/>
      </c>
      <c r="X3152" s="16" t="e">
        <f t="shared" si="51"/>
        <v>#REF!</v>
      </c>
      <c r="Y3152" s="16" t="str">
        <f>IFERROR(VLOOKUP(V3152,Paramétrages!H:I,2,FALSE),"")</f>
        <v/>
      </c>
    </row>
    <row r="3153" spans="18:25" x14ac:dyDescent="0.2">
      <c r="R3153" s="16" t="e">
        <f>INDEX('Compréhension de l''écrit'!$A$2:$A$971,ROUNDUP((ROW()-1)/(COUNTA('Compréhension de l''écrit'!$F$1:$DA$1)+1),0))</f>
        <v>#REF!</v>
      </c>
      <c r="S3153" s="16" t="e">
        <f>INDEX('Compréhension de l''écrit'!$B$2:$B$971,ROUNDUP((ROW()-1)/(COUNTA('Compréhension de l''écrit'!$F$1:$DA$1)+1),0))</f>
        <v>#REF!</v>
      </c>
      <c r="T3153" s="16" t="e">
        <f>INDEX('Compréhension de l''écrit'!$C$2:$C$971,ROUNDUP((ROW()-1)/(COUNTA('Compréhension de l''écrit'!$F$1:$DA$1)+1),0))</f>
        <v>#REF!</v>
      </c>
      <c r="U3153" s="16" t="e">
        <f>INDEX('Compréhension de l''écrit'!$D$2:$D$971,ROUNDUP((ROW()-1)/(COUNTA('Compréhension de l''écrit'!$F$1:$DA$1)+1),0))</f>
        <v>#REF!</v>
      </c>
      <c r="V3153" s="16">
        <f>INDEX('Compréhension de l''écrit'!$E$1:$DA$1,+MOD(ROW()-2,COUNTA($H$5:$H$32)*2)+1)</f>
        <v>0</v>
      </c>
      <c r="W3153" s="16" t="str">
        <f>IFERROR(INDEX('Compréhension de l''écrit'!$E$1:$DA$971,MATCH(S3153,'Compréhension de l''écrit'!$B$2:$B$971,0)+1,MATCH(V3153,'Compréhension de l''écrit'!$E$1:$DA$1,0)),"")</f>
        <v/>
      </c>
      <c r="X3153" s="16" t="e">
        <f t="shared" si="51"/>
        <v>#REF!</v>
      </c>
      <c r="Y3153" s="16" t="str">
        <f>IFERROR(VLOOKUP(V3153,Paramétrages!H:I,2,FALSE),"")</f>
        <v/>
      </c>
    </row>
    <row r="3154" spans="18:25" x14ac:dyDescent="0.2">
      <c r="R3154" s="16" t="e">
        <f>INDEX('Compréhension de l''écrit'!$A$2:$A$971,ROUNDUP((ROW()-1)/(COUNTA('Compréhension de l''écrit'!$F$1:$DA$1)+1),0))</f>
        <v>#REF!</v>
      </c>
      <c r="S3154" s="16" t="e">
        <f>INDEX('Compréhension de l''écrit'!$B$2:$B$971,ROUNDUP((ROW()-1)/(COUNTA('Compréhension de l''écrit'!$F$1:$DA$1)+1),0))</f>
        <v>#REF!</v>
      </c>
      <c r="T3154" s="16" t="e">
        <f>INDEX('Compréhension de l''écrit'!$C$2:$C$971,ROUNDUP((ROW()-1)/(COUNTA('Compréhension de l''écrit'!$F$1:$DA$1)+1),0))</f>
        <v>#REF!</v>
      </c>
      <c r="U3154" s="16" t="e">
        <f>INDEX('Compréhension de l''écrit'!$D$2:$D$971,ROUNDUP((ROW()-1)/(COUNTA('Compréhension de l''écrit'!$F$1:$DA$1)+1),0))</f>
        <v>#REF!</v>
      </c>
      <c r="V3154" s="16">
        <f>INDEX('Compréhension de l''écrit'!$E$1:$DA$1,+MOD(ROW()-2,COUNTA($H$5:$H$32)*2)+1)</f>
        <v>0</v>
      </c>
      <c r="W3154" s="16" t="str">
        <f>IFERROR(INDEX('Compréhension de l''écrit'!$E$1:$DA$971,MATCH(S3154,'Compréhension de l''écrit'!$B$2:$B$971,0)+1,MATCH(V3154,'Compréhension de l''écrit'!$E$1:$DA$1,0)),"")</f>
        <v/>
      </c>
      <c r="X3154" s="16" t="e">
        <f t="shared" si="51"/>
        <v>#REF!</v>
      </c>
      <c r="Y3154" s="16" t="str">
        <f>IFERROR(VLOOKUP(V3154,Paramétrages!H:I,2,FALSE),"")</f>
        <v/>
      </c>
    </row>
    <row r="3155" spans="18:25" x14ac:dyDescent="0.2">
      <c r="R3155" s="16" t="e">
        <f>INDEX('Compréhension de l''écrit'!$A$2:$A$971,ROUNDUP((ROW()-1)/(COUNTA('Compréhension de l''écrit'!$F$1:$DA$1)+1),0))</f>
        <v>#REF!</v>
      </c>
      <c r="S3155" s="16" t="e">
        <f>INDEX('Compréhension de l''écrit'!$B$2:$B$971,ROUNDUP((ROW()-1)/(COUNTA('Compréhension de l''écrit'!$F$1:$DA$1)+1),0))</f>
        <v>#REF!</v>
      </c>
      <c r="T3155" s="16" t="e">
        <f>INDEX('Compréhension de l''écrit'!$C$2:$C$971,ROUNDUP((ROW()-1)/(COUNTA('Compréhension de l''écrit'!$F$1:$DA$1)+1),0))</f>
        <v>#REF!</v>
      </c>
      <c r="U3155" s="16" t="e">
        <f>INDEX('Compréhension de l''écrit'!$D$2:$D$971,ROUNDUP((ROW()-1)/(COUNTA('Compréhension de l''écrit'!$F$1:$DA$1)+1),0))</f>
        <v>#REF!</v>
      </c>
      <c r="V3155" s="16">
        <f>INDEX('Compréhension de l''écrit'!$E$1:$DA$1,+MOD(ROW()-2,COUNTA($H$5:$H$32)*2)+1)</f>
        <v>0</v>
      </c>
      <c r="W3155" s="16" t="str">
        <f>IFERROR(INDEX('Compréhension de l''écrit'!$E$1:$DA$971,MATCH(S3155,'Compréhension de l''écrit'!$B$2:$B$971,0)+1,MATCH(V3155,'Compréhension de l''écrit'!$E$1:$DA$1,0)),"")</f>
        <v/>
      </c>
      <c r="X3155" s="16" t="e">
        <f t="shared" si="51"/>
        <v>#REF!</v>
      </c>
      <c r="Y3155" s="16" t="str">
        <f>IFERROR(VLOOKUP(V3155,Paramétrages!H:I,2,FALSE),"")</f>
        <v/>
      </c>
    </row>
    <row r="3156" spans="18:25" x14ac:dyDescent="0.2">
      <c r="R3156" s="16" t="e">
        <f>INDEX('Compréhension de l''écrit'!$A$2:$A$971,ROUNDUP((ROW()-1)/(COUNTA('Compréhension de l''écrit'!$F$1:$DA$1)+1),0))</f>
        <v>#REF!</v>
      </c>
      <c r="S3156" s="16" t="e">
        <f>INDEX('Compréhension de l''écrit'!$B$2:$B$971,ROUNDUP((ROW()-1)/(COUNTA('Compréhension de l''écrit'!$F$1:$DA$1)+1),0))</f>
        <v>#REF!</v>
      </c>
      <c r="T3156" s="16" t="e">
        <f>INDEX('Compréhension de l''écrit'!$C$2:$C$971,ROUNDUP((ROW()-1)/(COUNTA('Compréhension de l''écrit'!$F$1:$DA$1)+1),0))</f>
        <v>#REF!</v>
      </c>
      <c r="U3156" s="16" t="e">
        <f>INDEX('Compréhension de l''écrit'!$D$2:$D$971,ROUNDUP((ROW()-1)/(COUNTA('Compréhension de l''écrit'!$F$1:$DA$1)+1),0))</f>
        <v>#REF!</v>
      </c>
      <c r="V3156" s="16">
        <f>INDEX('Compréhension de l''écrit'!$E$1:$DA$1,+MOD(ROW()-2,COUNTA($H$5:$H$32)*2)+1)</f>
        <v>0</v>
      </c>
      <c r="W3156" s="16" t="str">
        <f>IFERROR(INDEX('Compréhension de l''écrit'!$E$1:$DA$971,MATCH(S3156,'Compréhension de l''écrit'!$B$2:$B$971,0)+1,MATCH(V3156,'Compréhension de l''écrit'!$E$1:$DA$1,0)),"")</f>
        <v/>
      </c>
      <c r="X3156" s="16" t="e">
        <f t="shared" si="51"/>
        <v>#REF!</v>
      </c>
      <c r="Y3156" s="16" t="str">
        <f>IFERROR(VLOOKUP(V3156,Paramétrages!H:I,2,FALSE),"")</f>
        <v/>
      </c>
    </row>
    <row r="3157" spans="18:25" x14ac:dyDescent="0.2">
      <c r="R3157" s="16" t="e">
        <f>INDEX('Compréhension de l''écrit'!$A$2:$A$971,ROUNDUP((ROW()-1)/(COUNTA('Compréhension de l''écrit'!$F$1:$DA$1)+1),0))</f>
        <v>#REF!</v>
      </c>
      <c r="S3157" s="16" t="e">
        <f>INDEX('Compréhension de l''écrit'!$B$2:$B$971,ROUNDUP((ROW()-1)/(COUNTA('Compréhension de l''écrit'!$F$1:$DA$1)+1),0))</f>
        <v>#REF!</v>
      </c>
      <c r="T3157" s="16" t="e">
        <f>INDEX('Compréhension de l''écrit'!$C$2:$C$971,ROUNDUP((ROW()-1)/(COUNTA('Compréhension de l''écrit'!$F$1:$DA$1)+1),0))</f>
        <v>#REF!</v>
      </c>
      <c r="U3157" s="16" t="e">
        <f>INDEX('Compréhension de l''écrit'!$D$2:$D$971,ROUNDUP((ROW()-1)/(COUNTA('Compréhension de l''écrit'!$F$1:$DA$1)+1),0))</f>
        <v>#REF!</v>
      </c>
      <c r="V3157" s="16">
        <f>INDEX('Compréhension de l''écrit'!$E$1:$DA$1,+MOD(ROW()-2,COUNTA($H$5:$H$32)*2)+1)</f>
        <v>0</v>
      </c>
      <c r="W3157" s="16" t="str">
        <f>IFERROR(INDEX('Compréhension de l''écrit'!$E$1:$DA$971,MATCH(S3157,'Compréhension de l''écrit'!$B$2:$B$971,0)+1,MATCH(V3157,'Compréhension de l''écrit'!$E$1:$DA$1,0)),"")</f>
        <v/>
      </c>
      <c r="X3157" s="16" t="e">
        <f t="shared" si="51"/>
        <v>#REF!</v>
      </c>
      <c r="Y3157" s="16" t="str">
        <f>IFERROR(VLOOKUP(V3157,Paramétrages!H:I,2,FALSE),"")</f>
        <v/>
      </c>
    </row>
    <row r="3158" spans="18:25" x14ac:dyDescent="0.2">
      <c r="R3158" s="16" t="e">
        <f>INDEX('Compréhension de l''écrit'!$A$2:$A$971,ROUNDUP((ROW()-1)/(COUNTA('Compréhension de l''écrit'!$F$1:$DA$1)+1),0))</f>
        <v>#REF!</v>
      </c>
      <c r="S3158" s="16" t="e">
        <f>INDEX('Compréhension de l''écrit'!$B$2:$B$971,ROUNDUP((ROW()-1)/(COUNTA('Compréhension de l''écrit'!$F$1:$DA$1)+1),0))</f>
        <v>#REF!</v>
      </c>
      <c r="T3158" s="16" t="e">
        <f>INDEX('Compréhension de l''écrit'!$C$2:$C$971,ROUNDUP((ROW()-1)/(COUNTA('Compréhension de l''écrit'!$F$1:$DA$1)+1),0))</f>
        <v>#REF!</v>
      </c>
      <c r="U3158" s="16" t="e">
        <f>INDEX('Compréhension de l''écrit'!$D$2:$D$971,ROUNDUP((ROW()-1)/(COUNTA('Compréhension de l''écrit'!$F$1:$DA$1)+1),0))</f>
        <v>#REF!</v>
      </c>
      <c r="V3158" s="16">
        <f>INDEX('Compréhension de l''écrit'!$E$1:$DA$1,+MOD(ROW()-2,COUNTA($H$5:$H$32)*2)+1)</f>
        <v>0</v>
      </c>
      <c r="W3158" s="16" t="str">
        <f>IFERROR(INDEX('Compréhension de l''écrit'!$E$1:$DA$971,MATCH(S3158,'Compréhension de l''écrit'!$B$2:$B$971,0)+1,MATCH(V3158,'Compréhension de l''écrit'!$E$1:$DA$1,0)),"")</f>
        <v/>
      </c>
      <c r="X3158" s="16" t="e">
        <f t="shared" si="51"/>
        <v>#REF!</v>
      </c>
      <c r="Y3158" s="16" t="str">
        <f>IFERROR(VLOOKUP(V3158,Paramétrages!H:I,2,FALSE),"")</f>
        <v/>
      </c>
    </row>
    <row r="3159" spans="18:25" x14ac:dyDescent="0.2">
      <c r="R3159" s="16" t="e">
        <f>INDEX('Compréhension de l''écrit'!$A$2:$A$971,ROUNDUP((ROW()-1)/(COUNTA('Compréhension de l''écrit'!$F$1:$DA$1)+1),0))</f>
        <v>#REF!</v>
      </c>
      <c r="S3159" s="16" t="e">
        <f>INDEX('Compréhension de l''écrit'!$B$2:$B$971,ROUNDUP((ROW()-1)/(COUNTA('Compréhension de l''écrit'!$F$1:$DA$1)+1),0))</f>
        <v>#REF!</v>
      </c>
      <c r="T3159" s="16" t="e">
        <f>INDEX('Compréhension de l''écrit'!$C$2:$C$971,ROUNDUP((ROW()-1)/(COUNTA('Compréhension de l''écrit'!$F$1:$DA$1)+1),0))</f>
        <v>#REF!</v>
      </c>
      <c r="U3159" s="16" t="e">
        <f>INDEX('Compréhension de l''écrit'!$D$2:$D$971,ROUNDUP((ROW()-1)/(COUNTA('Compréhension de l''écrit'!$F$1:$DA$1)+1),0))</f>
        <v>#REF!</v>
      </c>
      <c r="V3159" s="16">
        <f>INDEX('Compréhension de l''écrit'!$E$1:$DA$1,+MOD(ROW()-2,COUNTA($H$5:$H$32)*2)+1)</f>
        <v>0</v>
      </c>
      <c r="W3159" s="16" t="str">
        <f>IFERROR(INDEX('Compréhension de l''écrit'!$E$1:$DA$971,MATCH(S3159,'Compréhension de l''écrit'!$B$2:$B$971,0)+1,MATCH(V3159,'Compréhension de l''écrit'!$E$1:$DA$1,0)),"")</f>
        <v/>
      </c>
      <c r="X3159" s="16" t="e">
        <f t="shared" si="51"/>
        <v>#REF!</v>
      </c>
      <c r="Y3159" s="16" t="str">
        <f>IFERROR(VLOOKUP(V3159,Paramétrages!H:I,2,FALSE),"")</f>
        <v/>
      </c>
    </row>
    <row r="3160" spans="18:25" x14ac:dyDescent="0.2">
      <c r="R3160" s="16" t="e">
        <f>INDEX('Compréhension de l''écrit'!$A$2:$A$971,ROUNDUP((ROW()-1)/(COUNTA('Compréhension de l''écrit'!$F$1:$DA$1)+1),0))</f>
        <v>#REF!</v>
      </c>
      <c r="S3160" s="16" t="e">
        <f>INDEX('Compréhension de l''écrit'!$B$2:$B$971,ROUNDUP((ROW()-1)/(COUNTA('Compréhension de l''écrit'!$F$1:$DA$1)+1),0))</f>
        <v>#REF!</v>
      </c>
      <c r="T3160" s="16" t="e">
        <f>INDEX('Compréhension de l''écrit'!$C$2:$C$971,ROUNDUP((ROW()-1)/(COUNTA('Compréhension de l''écrit'!$F$1:$DA$1)+1),0))</f>
        <v>#REF!</v>
      </c>
      <c r="U3160" s="16" t="e">
        <f>INDEX('Compréhension de l''écrit'!$D$2:$D$971,ROUNDUP((ROW()-1)/(COUNTA('Compréhension de l''écrit'!$F$1:$DA$1)+1),0))</f>
        <v>#REF!</v>
      </c>
      <c r="V3160" s="16">
        <f>INDEX('Compréhension de l''écrit'!$E$1:$DA$1,+MOD(ROW()-2,COUNTA($H$5:$H$32)*2)+1)</f>
        <v>0</v>
      </c>
      <c r="W3160" s="16" t="str">
        <f>IFERROR(INDEX('Compréhension de l''écrit'!$E$1:$DA$971,MATCH(S3160,'Compréhension de l''écrit'!$B$2:$B$971,0)+1,MATCH(V3160,'Compréhension de l''écrit'!$E$1:$DA$1,0)),"")</f>
        <v/>
      </c>
      <c r="X3160" s="16" t="e">
        <f t="shared" si="51"/>
        <v>#REF!</v>
      </c>
      <c r="Y3160" s="16" t="str">
        <f>IFERROR(VLOOKUP(V3160,Paramétrages!H:I,2,FALSE),"")</f>
        <v/>
      </c>
    </row>
    <row r="3161" spans="18:25" x14ac:dyDescent="0.2">
      <c r="R3161" s="16" t="e">
        <f>INDEX('Compréhension de l''écrit'!$A$2:$A$971,ROUNDUP((ROW()-1)/(COUNTA('Compréhension de l''écrit'!$F$1:$DA$1)+1),0))</f>
        <v>#REF!</v>
      </c>
      <c r="S3161" s="16" t="e">
        <f>INDEX('Compréhension de l''écrit'!$B$2:$B$971,ROUNDUP((ROW()-1)/(COUNTA('Compréhension de l''écrit'!$F$1:$DA$1)+1),0))</f>
        <v>#REF!</v>
      </c>
      <c r="T3161" s="16" t="e">
        <f>INDEX('Compréhension de l''écrit'!$C$2:$C$971,ROUNDUP((ROW()-1)/(COUNTA('Compréhension de l''écrit'!$F$1:$DA$1)+1),0))</f>
        <v>#REF!</v>
      </c>
      <c r="U3161" s="16" t="e">
        <f>INDEX('Compréhension de l''écrit'!$D$2:$D$971,ROUNDUP((ROW()-1)/(COUNTA('Compréhension de l''écrit'!$F$1:$DA$1)+1),0))</f>
        <v>#REF!</v>
      </c>
      <c r="V3161" s="16">
        <f>INDEX('Compréhension de l''écrit'!$E$1:$DA$1,+MOD(ROW()-2,COUNTA($H$5:$H$32)*2)+1)</f>
        <v>0</v>
      </c>
      <c r="W3161" s="16" t="str">
        <f>IFERROR(INDEX('Compréhension de l''écrit'!$E$1:$DA$971,MATCH(S3161,'Compréhension de l''écrit'!$B$2:$B$971,0)+1,MATCH(V3161,'Compréhension de l''écrit'!$E$1:$DA$1,0)),"")</f>
        <v/>
      </c>
      <c r="X3161" s="16" t="e">
        <f t="shared" si="51"/>
        <v>#REF!</v>
      </c>
      <c r="Y3161" s="16" t="str">
        <f>IFERROR(VLOOKUP(V3161,Paramétrages!H:I,2,FALSE),"")</f>
        <v/>
      </c>
    </row>
    <row r="3162" spans="18:25" x14ac:dyDescent="0.2">
      <c r="R3162" s="16" t="e">
        <f>INDEX('Compréhension de l''écrit'!$A$2:$A$971,ROUNDUP((ROW()-1)/(COUNTA('Compréhension de l''écrit'!$F$1:$DA$1)+1),0))</f>
        <v>#REF!</v>
      </c>
      <c r="S3162" s="16" t="e">
        <f>INDEX('Compréhension de l''écrit'!$B$2:$B$971,ROUNDUP((ROW()-1)/(COUNTA('Compréhension de l''écrit'!$F$1:$DA$1)+1),0))</f>
        <v>#REF!</v>
      </c>
      <c r="T3162" s="16" t="e">
        <f>INDEX('Compréhension de l''écrit'!$C$2:$C$971,ROUNDUP((ROW()-1)/(COUNTA('Compréhension de l''écrit'!$F$1:$DA$1)+1),0))</f>
        <v>#REF!</v>
      </c>
      <c r="U3162" s="16" t="e">
        <f>INDEX('Compréhension de l''écrit'!$D$2:$D$971,ROUNDUP((ROW()-1)/(COUNTA('Compréhension de l''écrit'!$F$1:$DA$1)+1),0))</f>
        <v>#REF!</v>
      </c>
      <c r="V3162" s="16">
        <f>INDEX('Compréhension de l''écrit'!$E$1:$DA$1,+MOD(ROW()-2,COUNTA($H$5:$H$32)*2)+1)</f>
        <v>0</v>
      </c>
      <c r="W3162" s="16" t="str">
        <f>IFERROR(INDEX('Compréhension de l''écrit'!$E$1:$DA$971,MATCH(S3162,'Compréhension de l''écrit'!$B$2:$B$971,0)+1,MATCH(V3162,'Compréhension de l''écrit'!$E$1:$DA$1,0)),"")</f>
        <v/>
      </c>
      <c r="X3162" s="16" t="e">
        <f t="shared" si="51"/>
        <v>#REF!</v>
      </c>
      <c r="Y3162" s="16" t="str">
        <f>IFERROR(VLOOKUP(V3162,Paramétrages!H:I,2,FALSE),"")</f>
        <v/>
      </c>
    </row>
    <row r="3163" spans="18:25" x14ac:dyDescent="0.2">
      <c r="R3163" s="16" t="e">
        <f>INDEX('Compréhension de l''écrit'!$A$2:$A$971,ROUNDUP((ROW()-1)/(COUNTA('Compréhension de l''écrit'!$F$1:$DA$1)+1),0))</f>
        <v>#REF!</v>
      </c>
      <c r="S3163" s="16" t="e">
        <f>INDEX('Compréhension de l''écrit'!$B$2:$B$971,ROUNDUP((ROW()-1)/(COUNTA('Compréhension de l''écrit'!$F$1:$DA$1)+1),0))</f>
        <v>#REF!</v>
      </c>
      <c r="T3163" s="16" t="e">
        <f>INDEX('Compréhension de l''écrit'!$C$2:$C$971,ROUNDUP((ROW()-1)/(COUNTA('Compréhension de l''écrit'!$F$1:$DA$1)+1),0))</f>
        <v>#REF!</v>
      </c>
      <c r="U3163" s="16" t="e">
        <f>INDEX('Compréhension de l''écrit'!$D$2:$D$971,ROUNDUP((ROW()-1)/(COUNTA('Compréhension de l''écrit'!$F$1:$DA$1)+1),0))</f>
        <v>#REF!</v>
      </c>
      <c r="V3163" s="16">
        <f>INDEX('Compréhension de l''écrit'!$E$1:$DA$1,+MOD(ROW()-2,COUNTA($H$5:$H$32)*2)+1)</f>
        <v>0</v>
      </c>
      <c r="W3163" s="16" t="str">
        <f>IFERROR(INDEX('Compréhension de l''écrit'!$E$1:$DA$971,MATCH(S3163,'Compréhension de l''écrit'!$B$2:$B$971,0)+1,MATCH(V3163,'Compréhension de l''écrit'!$E$1:$DA$1,0)),"")</f>
        <v/>
      </c>
      <c r="X3163" s="16" t="e">
        <f t="shared" si="51"/>
        <v>#REF!</v>
      </c>
      <c r="Y3163" s="16" t="str">
        <f>IFERROR(VLOOKUP(V3163,Paramétrages!H:I,2,FALSE),"")</f>
        <v/>
      </c>
    </row>
    <row r="3164" spans="18:25" x14ac:dyDescent="0.2">
      <c r="R3164" s="16" t="e">
        <f>INDEX('Compréhension de l''écrit'!$A$2:$A$971,ROUNDUP((ROW()-1)/(COUNTA('Compréhension de l''écrit'!$F$1:$DA$1)+1),0))</f>
        <v>#REF!</v>
      </c>
      <c r="S3164" s="16" t="e">
        <f>INDEX('Compréhension de l''écrit'!$B$2:$B$971,ROUNDUP((ROW()-1)/(COUNTA('Compréhension de l''écrit'!$F$1:$DA$1)+1),0))</f>
        <v>#REF!</v>
      </c>
      <c r="T3164" s="16" t="e">
        <f>INDEX('Compréhension de l''écrit'!$C$2:$C$971,ROUNDUP((ROW()-1)/(COUNTA('Compréhension de l''écrit'!$F$1:$DA$1)+1),0))</f>
        <v>#REF!</v>
      </c>
      <c r="U3164" s="16" t="e">
        <f>INDEX('Compréhension de l''écrit'!$D$2:$D$971,ROUNDUP((ROW()-1)/(COUNTA('Compréhension de l''écrit'!$F$1:$DA$1)+1),0))</f>
        <v>#REF!</v>
      </c>
      <c r="V3164" s="16">
        <f>INDEX('Compréhension de l''écrit'!$E$1:$DA$1,+MOD(ROW()-2,COUNTA($H$5:$H$32)*2)+1)</f>
        <v>0</v>
      </c>
      <c r="W3164" s="16" t="str">
        <f>IFERROR(INDEX('Compréhension de l''écrit'!$E$1:$DA$971,MATCH(S3164,'Compréhension de l''écrit'!$B$2:$B$971,0)+1,MATCH(V3164,'Compréhension de l''écrit'!$E$1:$DA$1,0)),"")</f>
        <v/>
      </c>
      <c r="X3164" s="16" t="e">
        <f t="shared" si="51"/>
        <v>#REF!</v>
      </c>
      <c r="Y3164" s="16" t="str">
        <f>IFERROR(VLOOKUP(V3164,Paramétrages!H:I,2,FALSE),"")</f>
        <v/>
      </c>
    </row>
    <row r="3165" spans="18:25" x14ac:dyDescent="0.2">
      <c r="R3165" s="16" t="e">
        <f>INDEX('Compréhension de l''écrit'!$A$2:$A$971,ROUNDUP((ROW()-1)/(COUNTA('Compréhension de l''écrit'!$F$1:$DA$1)+1),0))</f>
        <v>#REF!</v>
      </c>
      <c r="S3165" s="16" t="e">
        <f>INDEX('Compréhension de l''écrit'!$B$2:$B$971,ROUNDUP((ROW()-1)/(COUNTA('Compréhension de l''écrit'!$F$1:$DA$1)+1),0))</f>
        <v>#REF!</v>
      </c>
      <c r="T3165" s="16" t="e">
        <f>INDEX('Compréhension de l''écrit'!$C$2:$C$971,ROUNDUP((ROW()-1)/(COUNTA('Compréhension de l''écrit'!$F$1:$DA$1)+1),0))</f>
        <v>#REF!</v>
      </c>
      <c r="U3165" s="16" t="e">
        <f>INDEX('Compréhension de l''écrit'!$D$2:$D$971,ROUNDUP((ROW()-1)/(COUNTA('Compréhension de l''écrit'!$F$1:$DA$1)+1),0))</f>
        <v>#REF!</v>
      </c>
      <c r="V3165" s="16">
        <f>INDEX('Compréhension de l''écrit'!$E$1:$DA$1,+MOD(ROW()-2,COUNTA($H$5:$H$32)*2)+1)</f>
        <v>0</v>
      </c>
      <c r="W3165" s="16" t="str">
        <f>IFERROR(INDEX('Compréhension de l''écrit'!$E$1:$DA$971,MATCH(S3165,'Compréhension de l''écrit'!$B$2:$B$971,0)+1,MATCH(V3165,'Compréhension de l''écrit'!$E$1:$DA$1,0)),"")</f>
        <v/>
      </c>
      <c r="X3165" s="16" t="e">
        <f t="shared" si="51"/>
        <v>#REF!</v>
      </c>
      <c r="Y3165" s="16" t="str">
        <f>IFERROR(VLOOKUP(V3165,Paramétrages!H:I,2,FALSE),"")</f>
        <v/>
      </c>
    </row>
    <row r="3166" spans="18:25" x14ac:dyDescent="0.2">
      <c r="R3166" s="16" t="e">
        <f>INDEX('Compréhension de l''écrit'!$A$2:$A$971,ROUNDUP((ROW()-1)/(COUNTA('Compréhension de l''écrit'!$F$1:$DA$1)+1),0))</f>
        <v>#REF!</v>
      </c>
      <c r="S3166" s="16" t="e">
        <f>INDEX('Compréhension de l''écrit'!$B$2:$B$971,ROUNDUP((ROW()-1)/(COUNTA('Compréhension de l''écrit'!$F$1:$DA$1)+1),0))</f>
        <v>#REF!</v>
      </c>
      <c r="T3166" s="16" t="e">
        <f>INDEX('Compréhension de l''écrit'!$C$2:$C$971,ROUNDUP((ROW()-1)/(COUNTA('Compréhension de l''écrit'!$F$1:$DA$1)+1),0))</f>
        <v>#REF!</v>
      </c>
      <c r="U3166" s="16" t="e">
        <f>INDEX('Compréhension de l''écrit'!$D$2:$D$971,ROUNDUP((ROW()-1)/(COUNTA('Compréhension de l''écrit'!$F$1:$DA$1)+1),0))</f>
        <v>#REF!</v>
      </c>
      <c r="V3166" s="16">
        <f>INDEX('Compréhension de l''écrit'!$E$1:$DA$1,+MOD(ROW()-2,COUNTA($H$5:$H$32)*2)+1)</f>
        <v>0</v>
      </c>
      <c r="W3166" s="16" t="str">
        <f>IFERROR(INDEX('Compréhension de l''écrit'!$E$1:$DA$971,MATCH(S3166,'Compréhension de l''écrit'!$B$2:$B$971,0)+1,MATCH(V3166,'Compréhension de l''écrit'!$E$1:$DA$1,0)),"")</f>
        <v/>
      </c>
      <c r="X3166" s="16" t="e">
        <f t="shared" si="51"/>
        <v>#REF!</v>
      </c>
      <c r="Y3166" s="16" t="str">
        <f>IFERROR(VLOOKUP(V3166,Paramétrages!H:I,2,FALSE),"")</f>
        <v/>
      </c>
    </row>
    <row r="3167" spans="18:25" x14ac:dyDescent="0.2">
      <c r="R3167" s="16" t="e">
        <f>INDEX('Compréhension de l''écrit'!$A$2:$A$971,ROUNDUP((ROW()-1)/(COUNTA('Compréhension de l''écrit'!$F$1:$DA$1)+1),0))</f>
        <v>#REF!</v>
      </c>
      <c r="S3167" s="16" t="e">
        <f>INDEX('Compréhension de l''écrit'!$B$2:$B$971,ROUNDUP((ROW()-1)/(COUNTA('Compréhension de l''écrit'!$F$1:$DA$1)+1),0))</f>
        <v>#REF!</v>
      </c>
      <c r="T3167" s="16" t="e">
        <f>INDEX('Compréhension de l''écrit'!$C$2:$C$971,ROUNDUP((ROW()-1)/(COUNTA('Compréhension de l''écrit'!$F$1:$DA$1)+1),0))</f>
        <v>#REF!</v>
      </c>
      <c r="U3167" s="16" t="e">
        <f>INDEX('Compréhension de l''écrit'!$D$2:$D$971,ROUNDUP((ROW()-1)/(COUNTA('Compréhension de l''écrit'!$F$1:$DA$1)+1),0))</f>
        <v>#REF!</v>
      </c>
      <c r="V3167" s="16">
        <f>INDEX('Compréhension de l''écrit'!$E$1:$DA$1,+MOD(ROW()-2,COUNTA($H$5:$H$32)*2)+1)</f>
        <v>0</v>
      </c>
      <c r="W3167" s="16" t="str">
        <f>IFERROR(INDEX('Compréhension de l''écrit'!$E$1:$DA$971,MATCH(S3167,'Compréhension de l''écrit'!$B$2:$B$971,0)+1,MATCH(V3167,'Compréhension de l''écrit'!$E$1:$DA$1,0)),"")</f>
        <v/>
      </c>
      <c r="X3167" s="16" t="e">
        <f t="shared" si="51"/>
        <v>#REF!</v>
      </c>
      <c r="Y3167" s="16" t="str">
        <f>IFERROR(VLOOKUP(V3167,Paramétrages!H:I,2,FALSE),"")</f>
        <v/>
      </c>
    </row>
    <row r="3168" spans="18:25" x14ac:dyDescent="0.2">
      <c r="R3168" s="16" t="e">
        <f>INDEX('Compréhension de l''écrit'!$A$2:$A$971,ROUNDUP((ROW()-1)/(COUNTA('Compréhension de l''écrit'!$F$1:$DA$1)+1),0))</f>
        <v>#REF!</v>
      </c>
      <c r="S3168" s="16" t="e">
        <f>INDEX('Compréhension de l''écrit'!$B$2:$B$971,ROUNDUP((ROW()-1)/(COUNTA('Compréhension de l''écrit'!$F$1:$DA$1)+1),0))</f>
        <v>#REF!</v>
      </c>
      <c r="T3168" s="16" t="e">
        <f>INDEX('Compréhension de l''écrit'!$C$2:$C$971,ROUNDUP((ROW()-1)/(COUNTA('Compréhension de l''écrit'!$F$1:$DA$1)+1),0))</f>
        <v>#REF!</v>
      </c>
      <c r="U3168" s="16" t="e">
        <f>INDEX('Compréhension de l''écrit'!$D$2:$D$971,ROUNDUP((ROW()-1)/(COUNTA('Compréhension de l''écrit'!$F$1:$DA$1)+1),0))</f>
        <v>#REF!</v>
      </c>
      <c r="V3168" s="16">
        <f>INDEX('Compréhension de l''écrit'!$E$1:$DA$1,+MOD(ROW()-2,COUNTA($H$5:$H$32)*2)+1)</f>
        <v>0</v>
      </c>
      <c r="W3168" s="16" t="str">
        <f>IFERROR(INDEX('Compréhension de l''écrit'!$E$1:$DA$971,MATCH(S3168,'Compréhension de l''écrit'!$B$2:$B$971,0)+1,MATCH(V3168,'Compréhension de l''écrit'!$E$1:$DA$1,0)),"")</f>
        <v/>
      </c>
      <c r="X3168" s="16" t="e">
        <f t="shared" si="51"/>
        <v>#REF!</v>
      </c>
      <c r="Y3168" s="16" t="str">
        <f>IFERROR(VLOOKUP(V3168,Paramétrages!H:I,2,FALSE),"")</f>
        <v/>
      </c>
    </row>
    <row r="3169" spans="18:25" x14ac:dyDescent="0.2">
      <c r="R3169" s="16" t="e">
        <f>INDEX('Compréhension de l''écrit'!$A$2:$A$971,ROUNDUP((ROW()-1)/(COUNTA('Compréhension de l''écrit'!$F$1:$DA$1)+1),0))</f>
        <v>#REF!</v>
      </c>
      <c r="S3169" s="16" t="e">
        <f>INDEX('Compréhension de l''écrit'!$B$2:$B$971,ROUNDUP((ROW()-1)/(COUNTA('Compréhension de l''écrit'!$F$1:$DA$1)+1),0))</f>
        <v>#REF!</v>
      </c>
      <c r="T3169" s="16" t="e">
        <f>INDEX('Compréhension de l''écrit'!$C$2:$C$971,ROUNDUP((ROW()-1)/(COUNTA('Compréhension de l''écrit'!$F$1:$DA$1)+1),0))</f>
        <v>#REF!</v>
      </c>
      <c r="U3169" s="16" t="e">
        <f>INDEX('Compréhension de l''écrit'!$D$2:$D$971,ROUNDUP((ROW()-1)/(COUNTA('Compréhension de l''écrit'!$F$1:$DA$1)+1),0))</f>
        <v>#REF!</v>
      </c>
      <c r="V3169" s="16">
        <f>INDEX('Compréhension de l''écrit'!$E$1:$DA$1,+MOD(ROW()-2,COUNTA($H$5:$H$32)*2)+1)</f>
        <v>0</v>
      </c>
      <c r="W3169" s="16" t="str">
        <f>IFERROR(INDEX('Compréhension de l''écrit'!$E$1:$DA$971,MATCH(S3169,'Compréhension de l''écrit'!$B$2:$B$971,0)+1,MATCH(V3169,'Compréhension de l''écrit'!$E$1:$DA$1,0)),"")</f>
        <v/>
      </c>
      <c r="X3169" s="16" t="e">
        <f t="shared" si="51"/>
        <v>#REF!</v>
      </c>
      <c r="Y3169" s="16" t="str">
        <f>IFERROR(VLOOKUP(V3169,Paramétrages!H:I,2,FALSE),"")</f>
        <v/>
      </c>
    </row>
    <row r="3170" spans="18:25" x14ac:dyDescent="0.2">
      <c r="R3170" s="16" t="e">
        <f>INDEX('Compréhension de l''écrit'!$A$2:$A$971,ROUNDUP((ROW()-1)/(COUNTA('Compréhension de l''écrit'!$F$1:$DA$1)+1),0))</f>
        <v>#REF!</v>
      </c>
      <c r="S3170" s="16" t="e">
        <f>INDEX('Compréhension de l''écrit'!$B$2:$B$971,ROUNDUP((ROW()-1)/(COUNTA('Compréhension de l''écrit'!$F$1:$DA$1)+1),0))</f>
        <v>#REF!</v>
      </c>
      <c r="T3170" s="16" t="e">
        <f>INDEX('Compréhension de l''écrit'!$C$2:$C$971,ROUNDUP((ROW()-1)/(COUNTA('Compréhension de l''écrit'!$F$1:$DA$1)+1),0))</f>
        <v>#REF!</v>
      </c>
      <c r="U3170" s="16" t="e">
        <f>INDEX('Compréhension de l''écrit'!$D$2:$D$971,ROUNDUP((ROW()-1)/(COUNTA('Compréhension de l''écrit'!$F$1:$DA$1)+1),0))</f>
        <v>#REF!</v>
      </c>
      <c r="V3170" s="16">
        <f>INDEX('Compréhension de l''écrit'!$E$1:$DA$1,+MOD(ROW()-2,COUNTA($H$5:$H$32)*2)+1)</f>
        <v>0</v>
      </c>
      <c r="W3170" s="16" t="str">
        <f>IFERROR(INDEX('Compréhension de l''écrit'!$E$1:$DA$971,MATCH(S3170,'Compréhension de l''écrit'!$B$2:$B$971,0)+1,MATCH(V3170,'Compréhension de l''écrit'!$E$1:$DA$1,0)),"")</f>
        <v/>
      </c>
      <c r="X3170" s="16" t="e">
        <f t="shared" si="51"/>
        <v>#REF!</v>
      </c>
      <c r="Y3170" s="16" t="str">
        <f>IFERROR(VLOOKUP(V3170,Paramétrages!H:I,2,FALSE),"")</f>
        <v/>
      </c>
    </row>
    <row r="3171" spans="18:25" x14ac:dyDescent="0.2">
      <c r="R3171" s="16" t="e">
        <f>INDEX('Compréhension de l''écrit'!$A$2:$A$971,ROUNDUP((ROW()-1)/(COUNTA('Compréhension de l''écrit'!$F$1:$DA$1)+1),0))</f>
        <v>#REF!</v>
      </c>
      <c r="S3171" s="16" t="e">
        <f>INDEX('Compréhension de l''écrit'!$B$2:$B$971,ROUNDUP((ROW()-1)/(COUNTA('Compréhension de l''écrit'!$F$1:$DA$1)+1),0))</f>
        <v>#REF!</v>
      </c>
      <c r="T3171" s="16" t="e">
        <f>INDEX('Compréhension de l''écrit'!$C$2:$C$971,ROUNDUP((ROW()-1)/(COUNTA('Compréhension de l''écrit'!$F$1:$DA$1)+1),0))</f>
        <v>#REF!</v>
      </c>
      <c r="U3171" s="16" t="e">
        <f>INDEX('Compréhension de l''écrit'!$D$2:$D$971,ROUNDUP((ROW()-1)/(COUNTA('Compréhension de l''écrit'!$F$1:$DA$1)+1),0))</f>
        <v>#REF!</v>
      </c>
      <c r="V3171" s="16">
        <f>INDEX('Compréhension de l''écrit'!$E$1:$DA$1,+MOD(ROW()-2,COUNTA($H$5:$H$32)*2)+1)</f>
        <v>0</v>
      </c>
      <c r="W3171" s="16" t="str">
        <f>IFERROR(INDEX('Compréhension de l''écrit'!$E$1:$DA$971,MATCH(S3171,'Compréhension de l''écrit'!$B$2:$B$971,0)+1,MATCH(V3171,'Compréhension de l''écrit'!$E$1:$DA$1,0)),"")</f>
        <v/>
      </c>
      <c r="X3171" s="16" t="e">
        <f t="shared" si="51"/>
        <v>#REF!</v>
      </c>
      <c r="Y3171" s="16" t="str">
        <f>IFERROR(VLOOKUP(V3171,Paramétrages!H:I,2,FALSE),"")</f>
        <v/>
      </c>
    </row>
    <row r="3172" spans="18:25" x14ac:dyDescent="0.2">
      <c r="R3172" s="16" t="e">
        <f>INDEX('Compréhension de l''écrit'!$A$2:$A$971,ROUNDUP((ROW()-1)/(COUNTA('Compréhension de l''écrit'!$F$1:$DA$1)+1),0))</f>
        <v>#REF!</v>
      </c>
      <c r="S3172" s="16" t="e">
        <f>INDEX('Compréhension de l''écrit'!$B$2:$B$971,ROUNDUP((ROW()-1)/(COUNTA('Compréhension de l''écrit'!$F$1:$DA$1)+1),0))</f>
        <v>#REF!</v>
      </c>
      <c r="T3172" s="16" t="e">
        <f>INDEX('Compréhension de l''écrit'!$C$2:$C$971,ROUNDUP((ROW()-1)/(COUNTA('Compréhension de l''écrit'!$F$1:$DA$1)+1),0))</f>
        <v>#REF!</v>
      </c>
      <c r="U3172" s="16" t="e">
        <f>INDEX('Compréhension de l''écrit'!$D$2:$D$971,ROUNDUP((ROW()-1)/(COUNTA('Compréhension de l''écrit'!$F$1:$DA$1)+1),0))</f>
        <v>#REF!</v>
      </c>
      <c r="V3172" s="16">
        <f>INDEX('Compréhension de l''écrit'!$E$1:$DA$1,+MOD(ROW()-2,COUNTA($H$5:$H$32)*2)+1)</f>
        <v>0</v>
      </c>
      <c r="W3172" s="16" t="str">
        <f>IFERROR(INDEX('Compréhension de l''écrit'!$E$1:$DA$971,MATCH(S3172,'Compréhension de l''écrit'!$B$2:$B$971,0)+1,MATCH(V3172,'Compréhension de l''écrit'!$E$1:$DA$1,0)),"")</f>
        <v/>
      </c>
      <c r="X3172" s="16" t="e">
        <f t="shared" si="51"/>
        <v>#REF!</v>
      </c>
      <c r="Y3172" s="16" t="str">
        <f>IFERROR(VLOOKUP(V3172,Paramétrages!H:I,2,FALSE),"")</f>
        <v/>
      </c>
    </row>
    <row r="3173" spans="18:25" x14ac:dyDescent="0.2">
      <c r="R3173" s="16" t="e">
        <f>INDEX('Compréhension de l''écrit'!$A$2:$A$971,ROUNDUP((ROW()-1)/(COUNTA('Compréhension de l''écrit'!$F$1:$DA$1)+1),0))</f>
        <v>#REF!</v>
      </c>
      <c r="S3173" s="16" t="e">
        <f>INDEX('Compréhension de l''écrit'!$B$2:$B$971,ROUNDUP((ROW()-1)/(COUNTA('Compréhension de l''écrit'!$F$1:$DA$1)+1),0))</f>
        <v>#REF!</v>
      </c>
      <c r="T3173" s="16" t="e">
        <f>INDEX('Compréhension de l''écrit'!$C$2:$C$971,ROUNDUP((ROW()-1)/(COUNTA('Compréhension de l''écrit'!$F$1:$DA$1)+1),0))</f>
        <v>#REF!</v>
      </c>
      <c r="U3173" s="16" t="e">
        <f>INDEX('Compréhension de l''écrit'!$D$2:$D$971,ROUNDUP((ROW()-1)/(COUNTA('Compréhension de l''écrit'!$F$1:$DA$1)+1),0))</f>
        <v>#REF!</v>
      </c>
      <c r="V3173" s="16">
        <f>INDEX('Compréhension de l''écrit'!$E$1:$DA$1,+MOD(ROW()-2,COUNTA($H$5:$H$32)*2)+1)</f>
        <v>0</v>
      </c>
      <c r="W3173" s="16" t="str">
        <f>IFERROR(INDEX('Compréhension de l''écrit'!$E$1:$DA$971,MATCH(S3173,'Compréhension de l''écrit'!$B$2:$B$971,0)+1,MATCH(V3173,'Compréhension de l''écrit'!$E$1:$DA$1,0)),"")</f>
        <v/>
      </c>
      <c r="X3173" s="16" t="e">
        <f t="shared" si="51"/>
        <v>#REF!</v>
      </c>
      <c r="Y3173" s="16" t="str">
        <f>IFERROR(VLOOKUP(V3173,Paramétrages!H:I,2,FALSE),"")</f>
        <v/>
      </c>
    </row>
    <row r="3174" spans="18:25" x14ac:dyDescent="0.2">
      <c r="R3174" s="16" t="e">
        <f>INDEX('Compréhension de l''écrit'!$A$2:$A$971,ROUNDUP((ROW()-1)/(COUNTA('Compréhension de l''écrit'!$F$1:$DA$1)+1),0))</f>
        <v>#REF!</v>
      </c>
      <c r="S3174" s="16" t="e">
        <f>INDEX('Compréhension de l''écrit'!$B$2:$B$971,ROUNDUP((ROW()-1)/(COUNTA('Compréhension de l''écrit'!$F$1:$DA$1)+1),0))</f>
        <v>#REF!</v>
      </c>
      <c r="T3174" s="16" t="e">
        <f>INDEX('Compréhension de l''écrit'!$C$2:$C$971,ROUNDUP((ROW()-1)/(COUNTA('Compréhension de l''écrit'!$F$1:$DA$1)+1),0))</f>
        <v>#REF!</v>
      </c>
      <c r="U3174" s="16" t="e">
        <f>INDEX('Compréhension de l''écrit'!$D$2:$D$971,ROUNDUP((ROW()-1)/(COUNTA('Compréhension de l''écrit'!$F$1:$DA$1)+1),0))</f>
        <v>#REF!</v>
      </c>
      <c r="V3174" s="16">
        <f>INDEX('Compréhension de l''écrit'!$E$1:$DA$1,+MOD(ROW()-2,COUNTA($H$5:$H$32)*2)+1)</f>
        <v>0</v>
      </c>
      <c r="W3174" s="16" t="str">
        <f>IFERROR(INDEX('Compréhension de l''écrit'!$E$1:$DA$971,MATCH(S3174,'Compréhension de l''écrit'!$B$2:$B$971,0)+1,MATCH(V3174,'Compréhension de l''écrit'!$E$1:$DA$1,0)),"")</f>
        <v/>
      </c>
      <c r="X3174" s="16" t="e">
        <f t="shared" si="51"/>
        <v>#REF!</v>
      </c>
      <c r="Y3174" s="16" t="str">
        <f>IFERROR(VLOOKUP(V3174,Paramétrages!H:I,2,FALSE),"")</f>
        <v/>
      </c>
    </row>
    <row r="3175" spans="18:25" x14ac:dyDescent="0.2">
      <c r="R3175" s="16" t="e">
        <f>INDEX('Compréhension de l''écrit'!$A$2:$A$971,ROUNDUP((ROW()-1)/(COUNTA('Compréhension de l''écrit'!$F$1:$DA$1)+1),0))</f>
        <v>#REF!</v>
      </c>
      <c r="S3175" s="16" t="e">
        <f>INDEX('Compréhension de l''écrit'!$B$2:$B$971,ROUNDUP((ROW()-1)/(COUNTA('Compréhension de l''écrit'!$F$1:$DA$1)+1),0))</f>
        <v>#REF!</v>
      </c>
      <c r="T3175" s="16" t="e">
        <f>INDEX('Compréhension de l''écrit'!$C$2:$C$971,ROUNDUP((ROW()-1)/(COUNTA('Compréhension de l''écrit'!$F$1:$DA$1)+1),0))</f>
        <v>#REF!</v>
      </c>
      <c r="U3175" s="16" t="e">
        <f>INDEX('Compréhension de l''écrit'!$D$2:$D$971,ROUNDUP((ROW()-1)/(COUNTA('Compréhension de l''écrit'!$F$1:$DA$1)+1),0))</f>
        <v>#REF!</v>
      </c>
      <c r="V3175" s="16">
        <f>INDEX('Compréhension de l''écrit'!$E$1:$DA$1,+MOD(ROW()-2,COUNTA($H$5:$H$32)*2)+1)</f>
        <v>0</v>
      </c>
      <c r="W3175" s="16" t="str">
        <f>IFERROR(INDEX('Compréhension de l''écrit'!$E$1:$DA$971,MATCH(S3175,'Compréhension de l''écrit'!$B$2:$B$971,0)+1,MATCH(V3175,'Compréhension de l''écrit'!$E$1:$DA$1,0)),"")</f>
        <v/>
      </c>
      <c r="X3175" s="16" t="e">
        <f t="shared" si="51"/>
        <v>#REF!</v>
      </c>
      <c r="Y3175" s="16" t="str">
        <f>IFERROR(VLOOKUP(V3175,Paramétrages!H:I,2,FALSE),"")</f>
        <v/>
      </c>
    </row>
    <row r="3176" spans="18:25" x14ac:dyDescent="0.2">
      <c r="R3176" s="16" t="e">
        <f>INDEX('Compréhension de l''écrit'!$A$2:$A$971,ROUNDUP((ROW()-1)/(COUNTA('Compréhension de l''écrit'!$F$1:$DA$1)+1),0))</f>
        <v>#REF!</v>
      </c>
      <c r="S3176" s="16" t="e">
        <f>INDEX('Compréhension de l''écrit'!$B$2:$B$971,ROUNDUP((ROW()-1)/(COUNTA('Compréhension de l''écrit'!$F$1:$DA$1)+1),0))</f>
        <v>#REF!</v>
      </c>
      <c r="T3176" s="16" t="e">
        <f>INDEX('Compréhension de l''écrit'!$C$2:$C$971,ROUNDUP((ROW()-1)/(COUNTA('Compréhension de l''écrit'!$F$1:$DA$1)+1),0))</f>
        <v>#REF!</v>
      </c>
      <c r="U3176" s="16" t="e">
        <f>INDEX('Compréhension de l''écrit'!$D$2:$D$971,ROUNDUP((ROW()-1)/(COUNTA('Compréhension de l''écrit'!$F$1:$DA$1)+1),0))</f>
        <v>#REF!</v>
      </c>
      <c r="V3176" s="16">
        <f>INDEX('Compréhension de l''écrit'!$E$1:$DA$1,+MOD(ROW()-2,COUNTA($H$5:$H$32)*2)+1)</f>
        <v>0</v>
      </c>
      <c r="W3176" s="16" t="str">
        <f>IFERROR(INDEX('Compréhension de l''écrit'!$E$1:$DA$971,MATCH(S3176,'Compréhension de l''écrit'!$B$2:$B$971,0)+1,MATCH(V3176,'Compréhension de l''écrit'!$E$1:$DA$1,0)),"")</f>
        <v/>
      </c>
      <c r="X3176" s="16" t="e">
        <f t="shared" si="51"/>
        <v>#REF!</v>
      </c>
      <c r="Y3176" s="16" t="str">
        <f>IFERROR(VLOOKUP(V3176,Paramétrages!H:I,2,FALSE),"")</f>
        <v/>
      </c>
    </row>
    <row r="3177" spans="18:25" x14ac:dyDescent="0.2">
      <c r="R3177" s="16" t="e">
        <f>INDEX('Compréhension de l''écrit'!$A$2:$A$971,ROUNDUP((ROW()-1)/(COUNTA('Compréhension de l''écrit'!$F$1:$DA$1)+1),0))</f>
        <v>#REF!</v>
      </c>
      <c r="S3177" s="16" t="e">
        <f>INDEX('Compréhension de l''écrit'!$B$2:$B$971,ROUNDUP((ROW()-1)/(COUNTA('Compréhension de l''écrit'!$F$1:$DA$1)+1),0))</f>
        <v>#REF!</v>
      </c>
      <c r="T3177" s="16" t="e">
        <f>INDEX('Compréhension de l''écrit'!$C$2:$C$971,ROUNDUP((ROW()-1)/(COUNTA('Compréhension de l''écrit'!$F$1:$DA$1)+1),0))</f>
        <v>#REF!</v>
      </c>
      <c r="U3177" s="16" t="e">
        <f>INDEX('Compréhension de l''écrit'!$D$2:$D$971,ROUNDUP((ROW()-1)/(COUNTA('Compréhension de l''écrit'!$F$1:$DA$1)+1),0))</f>
        <v>#REF!</v>
      </c>
      <c r="V3177" s="16">
        <f>INDEX('Compréhension de l''écrit'!$E$1:$DA$1,+MOD(ROW()-2,COUNTA($H$5:$H$32)*2)+1)</f>
        <v>0</v>
      </c>
      <c r="W3177" s="16" t="str">
        <f>IFERROR(INDEX('Compréhension de l''écrit'!$E$1:$DA$971,MATCH(S3177,'Compréhension de l''écrit'!$B$2:$B$971,0)+1,MATCH(V3177,'Compréhension de l''écrit'!$E$1:$DA$1,0)),"")</f>
        <v/>
      </c>
      <c r="X3177" s="16" t="e">
        <f t="shared" si="51"/>
        <v>#REF!</v>
      </c>
      <c r="Y3177" s="16" t="str">
        <f>IFERROR(VLOOKUP(V3177,Paramétrages!H:I,2,FALSE),"")</f>
        <v/>
      </c>
    </row>
    <row r="3178" spans="18:25" x14ac:dyDescent="0.2">
      <c r="R3178" s="16" t="e">
        <f>INDEX('Compréhension de l''écrit'!$A$2:$A$971,ROUNDUP((ROW()-1)/(COUNTA('Compréhension de l''écrit'!$F$1:$DA$1)+1),0))</f>
        <v>#REF!</v>
      </c>
      <c r="S3178" s="16" t="e">
        <f>INDEX('Compréhension de l''écrit'!$B$2:$B$971,ROUNDUP((ROW()-1)/(COUNTA('Compréhension de l''écrit'!$F$1:$DA$1)+1),0))</f>
        <v>#REF!</v>
      </c>
      <c r="T3178" s="16" t="e">
        <f>INDEX('Compréhension de l''écrit'!$C$2:$C$971,ROUNDUP((ROW()-1)/(COUNTA('Compréhension de l''écrit'!$F$1:$DA$1)+1),0))</f>
        <v>#REF!</v>
      </c>
      <c r="U3178" s="16" t="e">
        <f>INDEX('Compréhension de l''écrit'!$D$2:$D$971,ROUNDUP((ROW()-1)/(COUNTA('Compréhension de l''écrit'!$F$1:$DA$1)+1),0))</f>
        <v>#REF!</v>
      </c>
      <c r="V3178" s="16">
        <f>INDEX('Compréhension de l''écrit'!$E$1:$DA$1,+MOD(ROW()-2,COUNTA($H$5:$H$32)*2)+1)</f>
        <v>0</v>
      </c>
      <c r="W3178" s="16" t="str">
        <f>IFERROR(INDEX('Compréhension de l''écrit'!$E$1:$DA$971,MATCH(S3178,'Compréhension de l''écrit'!$B$2:$B$971,0)+1,MATCH(V3178,'Compréhension de l''écrit'!$E$1:$DA$1,0)),"")</f>
        <v/>
      </c>
      <c r="X3178" s="16" t="e">
        <f t="shared" si="51"/>
        <v>#REF!</v>
      </c>
      <c r="Y3178" s="16" t="str">
        <f>IFERROR(VLOOKUP(V3178,Paramétrages!H:I,2,FALSE),"")</f>
        <v/>
      </c>
    </row>
    <row r="3179" spans="18:25" x14ac:dyDescent="0.2">
      <c r="R3179" s="16" t="e">
        <f>INDEX('Compréhension de l''écrit'!$A$2:$A$971,ROUNDUP((ROW()-1)/(COUNTA('Compréhension de l''écrit'!$F$1:$DA$1)+1),0))</f>
        <v>#REF!</v>
      </c>
      <c r="S3179" s="16" t="e">
        <f>INDEX('Compréhension de l''écrit'!$B$2:$B$971,ROUNDUP((ROW()-1)/(COUNTA('Compréhension de l''écrit'!$F$1:$DA$1)+1),0))</f>
        <v>#REF!</v>
      </c>
      <c r="T3179" s="16" t="e">
        <f>INDEX('Compréhension de l''écrit'!$C$2:$C$971,ROUNDUP((ROW()-1)/(COUNTA('Compréhension de l''écrit'!$F$1:$DA$1)+1),0))</f>
        <v>#REF!</v>
      </c>
      <c r="U3179" s="16" t="e">
        <f>INDEX('Compréhension de l''écrit'!$D$2:$D$971,ROUNDUP((ROW()-1)/(COUNTA('Compréhension de l''écrit'!$F$1:$DA$1)+1),0))</f>
        <v>#REF!</v>
      </c>
      <c r="V3179" s="16">
        <f>INDEX('Compréhension de l''écrit'!$E$1:$DA$1,+MOD(ROW()-2,COUNTA($H$5:$H$32)*2)+1)</f>
        <v>0</v>
      </c>
      <c r="W3179" s="16" t="str">
        <f>IFERROR(INDEX('Compréhension de l''écrit'!$E$1:$DA$971,MATCH(S3179,'Compréhension de l''écrit'!$B$2:$B$971,0)+1,MATCH(V3179,'Compréhension de l''écrit'!$E$1:$DA$1,0)),"")</f>
        <v/>
      </c>
      <c r="X3179" s="16" t="e">
        <f t="shared" si="51"/>
        <v>#REF!</v>
      </c>
      <c r="Y3179" s="16" t="str">
        <f>IFERROR(VLOOKUP(V3179,Paramétrages!H:I,2,FALSE),"")</f>
        <v/>
      </c>
    </row>
    <row r="3180" spans="18:25" x14ac:dyDescent="0.2">
      <c r="R3180" s="16" t="e">
        <f>INDEX('Compréhension de l''écrit'!$A$2:$A$971,ROUNDUP((ROW()-1)/(COUNTA('Compréhension de l''écrit'!$F$1:$DA$1)+1),0))</f>
        <v>#REF!</v>
      </c>
      <c r="S3180" s="16" t="e">
        <f>INDEX('Compréhension de l''écrit'!$B$2:$B$971,ROUNDUP((ROW()-1)/(COUNTA('Compréhension de l''écrit'!$F$1:$DA$1)+1),0))</f>
        <v>#REF!</v>
      </c>
      <c r="T3180" s="16" t="e">
        <f>INDEX('Compréhension de l''écrit'!$C$2:$C$971,ROUNDUP((ROW()-1)/(COUNTA('Compréhension de l''écrit'!$F$1:$DA$1)+1),0))</f>
        <v>#REF!</v>
      </c>
      <c r="U3180" s="16" t="e">
        <f>INDEX('Compréhension de l''écrit'!$D$2:$D$971,ROUNDUP((ROW()-1)/(COUNTA('Compréhension de l''écrit'!$F$1:$DA$1)+1),0))</f>
        <v>#REF!</v>
      </c>
      <c r="V3180" s="16">
        <f>INDEX('Compréhension de l''écrit'!$E$1:$DA$1,+MOD(ROW()-2,COUNTA($H$5:$H$32)*2)+1)</f>
        <v>0</v>
      </c>
      <c r="W3180" s="16" t="str">
        <f>IFERROR(INDEX('Compréhension de l''écrit'!$E$1:$DA$971,MATCH(S3180,'Compréhension de l''écrit'!$B$2:$B$971,0)+1,MATCH(V3180,'Compréhension de l''écrit'!$E$1:$DA$1,0)),"")</f>
        <v/>
      </c>
      <c r="X3180" s="16" t="e">
        <f t="shared" si="51"/>
        <v>#REF!</v>
      </c>
      <c r="Y3180" s="16" t="str">
        <f>IFERROR(VLOOKUP(V3180,Paramétrages!H:I,2,FALSE),"")</f>
        <v/>
      </c>
    </row>
    <row r="3181" spans="18:25" x14ac:dyDescent="0.2">
      <c r="R3181" s="16" t="e">
        <f>INDEX('Compréhension de l''écrit'!$A$2:$A$971,ROUNDUP((ROW()-1)/(COUNTA('Compréhension de l''écrit'!$F$1:$DA$1)+1),0))</f>
        <v>#REF!</v>
      </c>
      <c r="S3181" s="16" t="e">
        <f>INDEX('Compréhension de l''écrit'!$B$2:$B$971,ROUNDUP((ROW()-1)/(COUNTA('Compréhension de l''écrit'!$F$1:$DA$1)+1),0))</f>
        <v>#REF!</v>
      </c>
      <c r="T3181" s="16" t="e">
        <f>INDEX('Compréhension de l''écrit'!$C$2:$C$971,ROUNDUP((ROW()-1)/(COUNTA('Compréhension de l''écrit'!$F$1:$DA$1)+1),0))</f>
        <v>#REF!</v>
      </c>
      <c r="U3181" s="16" t="e">
        <f>INDEX('Compréhension de l''écrit'!$D$2:$D$971,ROUNDUP((ROW()-1)/(COUNTA('Compréhension de l''écrit'!$F$1:$DA$1)+1),0))</f>
        <v>#REF!</v>
      </c>
      <c r="V3181" s="16">
        <f>INDEX('Compréhension de l''écrit'!$E$1:$DA$1,+MOD(ROW()-2,COUNTA($H$5:$H$32)*2)+1)</f>
        <v>0</v>
      </c>
      <c r="W3181" s="16" t="str">
        <f>IFERROR(INDEX('Compréhension de l''écrit'!$E$1:$DA$971,MATCH(S3181,'Compréhension de l''écrit'!$B$2:$B$971,0)+1,MATCH(V3181,'Compréhension de l''écrit'!$E$1:$DA$1,0)),"")</f>
        <v/>
      </c>
      <c r="X3181" s="16" t="e">
        <f t="shared" si="51"/>
        <v>#REF!</v>
      </c>
      <c r="Y3181" s="16" t="str">
        <f>IFERROR(VLOOKUP(V3181,Paramétrages!H:I,2,FALSE),"")</f>
        <v/>
      </c>
    </row>
    <row r="3182" spans="18:25" x14ac:dyDescent="0.2">
      <c r="R3182" s="16" t="e">
        <f>INDEX('Compréhension de l''écrit'!$A$2:$A$971,ROUNDUP((ROW()-1)/(COUNTA('Compréhension de l''écrit'!$F$1:$DA$1)+1),0))</f>
        <v>#REF!</v>
      </c>
      <c r="S3182" s="16" t="e">
        <f>INDEX('Compréhension de l''écrit'!$B$2:$B$971,ROUNDUP((ROW()-1)/(COUNTA('Compréhension de l''écrit'!$F$1:$DA$1)+1),0))</f>
        <v>#REF!</v>
      </c>
      <c r="T3182" s="16" t="e">
        <f>INDEX('Compréhension de l''écrit'!$C$2:$C$971,ROUNDUP((ROW()-1)/(COUNTA('Compréhension de l''écrit'!$F$1:$DA$1)+1),0))</f>
        <v>#REF!</v>
      </c>
      <c r="U3182" s="16" t="e">
        <f>INDEX('Compréhension de l''écrit'!$D$2:$D$971,ROUNDUP((ROW()-1)/(COUNTA('Compréhension de l''écrit'!$F$1:$DA$1)+1),0))</f>
        <v>#REF!</v>
      </c>
      <c r="V3182" s="16">
        <f>INDEX('Compréhension de l''écrit'!$E$1:$DA$1,+MOD(ROW()-2,COUNTA($H$5:$H$32)*2)+1)</f>
        <v>0</v>
      </c>
      <c r="W3182" s="16" t="str">
        <f>IFERROR(INDEX('Compréhension de l''écrit'!$E$1:$DA$971,MATCH(S3182,'Compréhension de l''écrit'!$B$2:$B$971,0)+1,MATCH(V3182,'Compréhension de l''écrit'!$E$1:$DA$1,0)),"")</f>
        <v/>
      </c>
      <c r="X3182" s="16" t="e">
        <f t="shared" si="51"/>
        <v>#REF!</v>
      </c>
      <c r="Y3182" s="16" t="str">
        <f>IFERROR(VLOOKUP(V3182,Paramétrages!H:I,2,FALSE),"")</f>
        <v/>
      </c>
    </row>
    <row r="3183" spans="18:25" x14ac:dyDescent="0.2">
      <c r="R3183" s="16" t="e">
        <f>INDEX('Compréhension de l''écrit'!$A$2:$A$971,ROUNDUP((ROW()-1)/(COUNTA('Compréhension de l''écrit'!$F$1:$DA$1)+1),0))</f>
        <v>#REF!</v>
      </c>
      <c r="S3183" s="16" t="e">
        <f>INDEX('Compréhension de l''écrit'!$B$2:$B$971,ROUNDUP((ROW()-1)/(COUNTA('Compréhension de l''écrit'!$F$1:$DA$1)+1),0))</f>
        <v>#REF!</v>
      </c>
      <c r="T3183" s="16" t="e">
        <f>INDEX('Compréhension de l''écrit'!$C$2:$C$971,ROUNDUP((ROW()-1)/(COUNTA('Compréhension de l''écrit'!$F$1:$DA$1)+1),0))</f>
        <v>#REF!</v>
      </c>
      <c r="U3183" s="16" t="e">
        <f>INDEX('Compréhension de l''écrit'!$D$2:$D$971,ROUNDUP((ROW()-1)/(COUNTA('Compréhension de l''écrit'!$F$1:$DA$1)+1),0))</f>
        <v>#REF!</v>
      </c>
      <c r="V3183" s="16">
        <f>INDEX('Compréhension de l''écrit'!$E$1:$DA$1,+MOD(ROW()-2,COUNTA($H$5:$H$32)*2)+1)</f>
        <v>0</v>
      </c>
      <c r="W3183" s="16" t="str">
        <f>IFERROR(INDEX('Compréhension de l''écrit'!$E$1:$DA$971,MATCH(S3183,'Compréhension de l''écrit'!$B$2:$B$971,0)+1,MATCH(V3183,'Compréhension de l''écrit'!$E$1:$DA$1,0)),"")</f>
        <v/>
      </c>
      <c r="X3183" s="16" t="e">
        <f t="shared" si="51"/>
        <v>#REF!</v>
      </c>
      <c r="Y3183" s="16" t="str">
        <f>IFERROR(VLOOKUP(V3183,Paramétrages!H:I,2,FALSE),"")</f>
        <v/>
      </c>
    </row>
    <row r="3184" spans="18:25" x14ac:dyDescent="0.2">
      <c r="R3184" s="16" t="e">
        <f>INDEX('Compréhension de l''écrit'!$A$2:$A$971,ROUNDUP((ROW()-1)/(COUNTA('Compréhension de l''écrit'!$F$1:$DA$1)+1),0))</f>
        <v>#REF!</v>
      </c>
      <c r="S3184" s="16" t="e">
        <f>INDEX('Compréhension de l''écrit'!$B$2:$B$971,ROUNDUP((ROW()-1)/(COUNTA('Compréhension de l''écrit'!$F$1:$DA$1)+1),0))</f>
        <v>#REF!</v>
      </c>
      <c r="T3184" s="16" t="e">
        <f>INDEX('Compréhension de l''écrit'!$C$2:$C$971,ROUNDUP((ROW()-1)/(COUNTA('Compréhension de l''écrit'!$F$1:$DA$1)+1),0))</f>
        <v>#REF!</v>
      </c>
      <c r="U3184" s="16" t="e">
        <f>INDEX('Compréhension de l''écrit'!$D$2:$D$971,ROUNDUP((ROW()-1)/(COUNTA('Compréhension de l''écrit'!$F$1:$DA$1)+1),0))</f>
        <v>#REF!</v>
      </c>
      <c r="V3184" s="16">
        <f>INDEX('Compréhension de l''écrit'!$E$1:$DA$1,+MOD(ROW()-2,COUNTA($H$5:$H$32)*2)+1)</f>
        <v>0</v>
      </c>
      <c r="W3184" s="16" t="str">
        <f>IFERROR(INDEX('Compréhension de l''écrit'!$E$1:$DA$971,MATCH(S3184,'Compréhension de l''écrit'!$B$2:$B$971,0)+1,MATCH(V3184,'Compréhension de l''écrit'!$E$1:$DA$1,0)),"")</f>
        <v/>
      </c>
      <c r="X3184" s="16" t="e">
        <f t="shared" si="51"/>
        <v>#REF!</v>
      </c>
      <c r="Y3184" s="16" t="str">
        <f>IFERROR(VLOOKUP(V3184,Paramétrages!H:I,2,FALSE),"")</f>
        <v/>
      </c>
    </row>
    <row r="3185" spans="18:25" x14ac:dyDescent="0.2">
      <c r="R3185" s="16" t="e">
        <f>INDEX('Compréhension de l''écrit'!$A$2:$A$971,ROUNDUP((ROW()-1)/(COUNTA('Compréhension de l''écrit'!$F$1:$DA$1)+1),0))</f>
        <v>#REF!</v>
      </c>
      <c r="S3185" s="16" t="e">
        <f>INDEX('Compréhension de l''écrit'!$B$2:$B$971,ROUNDUP((ROW()-1)/(COUNTA('Compréhension de l''écrit'!$F$1:$DA$1)+1),0))</f>
        <v>#REF!</v>
      </c>
      <c r="T3185" s="16" t="e">
        <f>INDEX('Compréhension de l''écrit'!$C$2:$C$971,ROUNDUP((ROW()-1)/(COUNTA('Compréhension de l''écrit'!$F$1:$DA$1)+1),0))</f>
        <v>#REF!</v>
      </c>
      <c r="U3185" s="16" t="e">
        <f>INDEX('Compréhension de l''écrit'!$D$2:$D$971,ROUNDUP((ROW()-1)/(COUNTA('Compréhension de l''écrit'!$F$1:$DA$1)+1),0))</f>
        <v>#REF!</v>
      </c>
      <c r="V3185" s="16">
        <f>INDEX('Compréhension de l''écrit'!$E$1:$DA$1,+MOD(ROW()-2,COUNTA($H$5:$H$32)*2)+1)</f>
        <v>0</v>
      </c>
      <c r="W3185" s="16" t="str">
        <f>IFERROR(INDEX('Compréhension de l''écrit'!$E$1:$DA$971,MATCH(S3185,'Compréhension de l''écrit'!$B$2:$B$971,0)+1,MATCH(V3185,'Compréhension de l''écrit'!$E$1:$DA$1,0)),"")</f>
        <v/>
      </c>
      <c r="X3185" s="16" t="e">
        <f t="shared" si="51"/>
        <v>#REF!</v>
      </c>
      <c r="Y3185" s="16" t="str">
        <f>IFERROR(VLOOKUP(V3185,Paramétrages!H:I,2,FALSE),"")</f>
        <v/>
      </c>
    </row>
    <row r="3186" spans="18:25" x14ac:dyDescent="0.2">
      <c r="R3186" s="16" t="e">
        <f>INDEX('Compréhension de l''écrit'!$A$2:$A$971,ROUNDUP((ROW()-1)/(COUNTA('Compréhension de l''écrit'!$F$1:$DA$1)+1),0))</f>
        <v>#REF!</v>
      </c>
      <c r="S3186" s="16" t="e">
        <f>INDEX('Compréhension de l''écrit'!$B$2:$B$971,ROUNDUP((ROW()-1)/(COUNTA('Compréhension de l''écrit'!$F$1:$DA$1)+1),0))</f>
        <v>#REF!</v>
      </c>
      <c r="T3186" s="16" t="e">
        <f>INDEX('Compréhension de l''écrit'!$C$2:$C$971,ROUNDUP((ROW()-1)/(COUNTA('Compréhension de l''écrit'!$F$1:$DA$1)+1),0))</f>
        <v>#REF!</v>
      </c>
      <c r="U3186" s="16" t="e">
        <f>INDEX('Compréhension de l''écrit'!$D$2:$D$971,ROUNDUP((ROW()-1)/(COUNTA('Compréhension de l''écrit'!$F$1:$DA$1)+1),0))</f>
        <v>#REF!</v>
      </c>
      <c r="V3186" s="16">
        <f>INDEX('Compréhension de l''écrit'!$E$1:$DA$1,+MOD(ROW()-2,COUNTA($H$5:$H$32)*2)+1)</f>
        <v>0</v>
      </c>
      <c r="W3186" s="16" t="str">
        <f>IFERROR(INDEX('Compréhension de l''écrit'!$E$1:$DA$971,MATCH(S3186,'Compréhension de l''écrit'!$B$2:$B$971,0)+1,MATCH(V3186,'Compréhension de l''écrit'!$E$1:$DA$1,0)),"")</f>
        <v/>
      </c>
      <c r="X3186" s="16" t="e">
        <f t="shared" si="51"/>
        <v>#REF!</v>
      </c>
      <c r="Y3186" s="16" t="str">
        <f>IFERROR(VLOOKUP(V3186,Paramétrages!H:I,2,FALSE),"")</f>
        <v/>
      </c>
    </row>
    <row r="3187" spans="18:25" x14ac:dyDescent="0.2">
      <c r="R3187" s="16" t="e">
        <f>INDEX('Compréhension de l''écrit'!$A$2:$A$971,ROUNDUP((ROW()-1)/(COUNTA('Compréhension de l''écrit'!$F$1:$DA$1)+1),0))</f>
        <v>#REF!</v>
      </c>
      <c r="S3187" s="16" t="e">
        <f>INDEX('Compréhension de l''écrit'!$B$2:$B$971,ROUNDUP((ROW()-1)/(COUNTA('Compréhension de l''écrit'!$F$1:$DA$1)+1),0))</f>
        <v>#REF!</v>
      </c>
      <c r="T3187" s="16" t="e">
        <f>INDEX('Compréhension de l''écrit'!$C$2:$C$971,ROUNDUP((ROW()-1)/(COUNTA('Compréhension de l''écrit'!$F$1:$DA$1)+1),0))</f>
        <v>#REF!</v>
      </c>
      <c r="U3187" s="16" t="e">
        <f>INDEX('Compréhension de l''écrit'!$D$2:$D$971,ROUNDUP((ROW()-1)/(COUNTA('Compréhension de l''écrit'!$F$1:$DA$1)+1),0))</f>
        <v>#REF!</v>
      </c>
      <c r="V3187" s="16">
        <f>INDEX('Compréhension de l''écrit'!$E$1:$DA$1,+MOD(ROW()-2,COUNTA($H$5:$H$32)*2)+1)</f>
        <v>0</v>
      </c>
      <c r="W3187" s="16" t="str">
        <f>IFERROR(INDEX('Compréhension de l''écrit'!$E$1:$DA$971,MATCH(S3187,'Compréhension de l''écrit'!$B$2:$B$971,0)+1,MATCH(V3187,'Compréhension de l''écrit'!$E$1:$DA$1,0)),"")</f>
        <v/>
      </c>
      <c r="X3187" s="16" t="e">
        <f t="shared" si="51"/>
        <v>#REF!</v>
      </c>
      <c r="Y3187" s="16" t="str">
        <f>IFERROR(VLOOKUP(V3187,Paramétrages!H:I,2,FALSE),"")</f>
        <v/>
      </c>
    </row>
    <row r="3188" spans="18:25" x14ac:dyDescent="0.2">
      <c r="R3188" s="16" t="e">
        <f>INDEX('Compréhension de l''écrit'!$A$2:$A$971,ROUNDUP((ROW()-1)/(COUNTA('Compréhension de l''écrit'!$F$1:$DA$1)+1),0))</f>
        <v>#REF!</v>
      </c>
      <c r="S3188" s="16" t="e">
        <f>INDEX('Compréhension de l''écrit'!$B$2:$B$971,ROUNDUP((ROW()-1)/(COUNTA('Compréhension de l''écrit'!$F$1:$DA$1)+1),0))</f>
        <v>#REF!</v>
      </c>
      <c r="T3188" s="16" t="e">
        <f>INDEX('Compréhension de l''écrit'!$C$2:$C$971,ROUNDUP((ROW()-1)/(COUNTA('Compréhension de l''écrit'!$F$1:$DA$1)+1),0))</f>
        <v>#REF!</v>
      </c>
      <c r="U3188" s="16" t="e">
        <f>INDEX('Compréhension de l''écrit'!$D$2:$D$971,ROUNDUP((ROW()-1)/(COUNTA('Compréhension de l''écrit'!$F$1:$DA$1)+1),0))</f>
        <v>#REF!</v>
      </c>
      <c r="V3188" s="16">
        <f>INDEX('Compréhension de l''écrit'!$E$1:$DA$1,+MOD(ROW()-2,COUNTA($H$5:$H$32)*2)+1)</f>
        <v>0</v>
      </c>
      <c r="W3188" s="16" t="str">
        <f>IFERROR(INDEX('Compréhension de l''écrit'!$E$1:$DA$971,MATCH(S3188,'Compréhension de l''écrit'!$B$2:$B$971,0)+1,MATCH(V3188,'Compréhension de l''écrit'!$E$1:$DA$1,0)),"")</f>
        <v/>
      </c>
      <c r="X3188" s="16" t="e">
        <f t="shared" si="51"/>
        <v>#REF!</v>
      </c>
      <c r="Y3188" s="16" t="str">
        <f>IFERROR(VLOOKUP(V3188,Paramétrages!H:I,2,FALSE),"")</f>
        <v/>
      </c>
    </row>
    <row r="3189" spans="18:25" x14ac:dyDescent="0.2">
      <c r="R3189" s="16" t="e">
        <f>INDEX('Compréhension de l''écrit'!$A$2:$A$971,ROUNDUP((ROW()-1)/(COUNTA('Compréhension de l''écrit'!$F$1:$DA$1)+1),0))</f>
        <v>#REF!</v>
      </c>
      <c r="S3189" s="16" t="e">
        <f>INDEX('Compréhension de l''écrit'!$B$2:$B$971,ROUNDUP((ROW()-1)/(COUNTA('Compréhension de l''écrit'!$F$1:$DA$1)+1),0))</f>
        <v>#REF!</v>
      </c>
      <c r="T3189" s="16" t="e">
        <f>INDEX('Compréhension de l''écrit'!$C$2:$C$971,ROUNDUP((ROW()-1)/(COUNTA('Compréhension de l''écrit'!$F$1:$DA$1)+1),0))</f>
        <v>#REF!</v>
      </c>
      <c r="U3189" s="16" t="e">
        <f>INDEX('Compréhension de l''écrit'!$D$2:$D$971,ROUNDUP((ROW()-1)/(COUNTA('Compréhension de l''écrit'!$F$1:$DA$1)+1),0))</f>
        <v>#REF!</v>
      </c>
      <c r="V3189" s="16">
        <f>INDEX('Compréhension de l''écrit'!$E$1:$DA$1,+MOD(ROW()-2,COUNTA($H$5:$H$32)*2)+1)</f>
        <v>0</v>
      </c>
      <c r="W3189" s="16" t="str">
        <f>IFERROR(INDEX('Compréhension de l''écrit'!$E$1:$DA$971,MATCH(S3189,'Compréhension de l''écrit'!$B$2:$B$971,0)+1,MATCH(V3189,'Compréhension de l''écrit'!$E$1:$DA$1,0)),"")</f>
        <v/>
      </c>
      <c r="X3189" s="16" t="e">
        <f t="shared" si="51"/>
        <v>#REF!</v>
      </c>
      <c r="Y3189" s="16" t="str">
        <f>IFERROR(VLOOKUP(V3189,Paramétrages!H:I,2,FALSE),"")</f>
        <v/>
      </c>
    </row>
    <row r="3190" spans="18:25" x14ac:dyDescent="0.2">
      <c r="R3190" s="16" t="e">
        <f>INDEX('Compréhension de l''écrit'!$A$2:$A$971,ROUNDUP((ROW()-1)/(COUNTA('Compréhension de l''écrit'!$F$1:$DA$1)+1),0))</f>
        <v>#REF!</v>
      </c>
      <c r="S3190" s="16" t="e">
        <f>INDEX('Compréhension de l''écrit'!$B$2:$B$971,ROUNDUP((ROW()-1)/(COUNTA('Compréhension de l''écrit'!$F$1:$DA$1)+1),0))</f>
        <v>#REF!</v>
      </c>
      <c r="T3190" s="16" t="e">
        <f>INDEX('Compréhension de l''écrit'!$C$2:$C$971,ROUNDUP((ROW()-1)/(COUNTA('Compréhension de l''écrit'!$F$1:$DA$1)+1),0))</f>
        <v>#REF!</v>
      </c>
      <c r="U3190" s="16" t="e">
        <f>INDEX('Compréhension de l''écrit'!$D$2:$D$971,ROUNDUP((ROW()-1)/(COUNTA('Compréhension de l''écrit'!$F$1:$DA$1)+1),0))</f>
        <v>#REF!</v>
      </c>
      <c r="V3190" s="16">
        <f>INDEX('Compréhension de l''écrit'!$E$1:$DA$1,+MOD(ROW()-2,COUNTA($H$5:$H$32)*2)+1)</f>
        <v>0</v>
      </c>
      <c r="W3190" s="16" t="str">
        <f>IFERROR(INDEX('Compréhension de l''écrit'!$E$1:$DA$971,MATCH(S3190,'Compréhension de l''écrit'!$B$2:$B$971,0)+1,MATCH(V3190,'Compréhension de l''écrit'!$E$1:$DA$1,0)),"")</f>
        <v/>
      </c>
      <c r="X3190" s="16" t="e">
        <f t="shared" si="51"/>
        <v>#REF!</v>
      </c>
      <c r="Y3190" s="16" t="str">
        <f>IFERROR(VLOOKUP(V3190,Paramétrages!H:I,2,FALSE),"")</f>
        <v/>
      </c>
    </row>
    <row r="3191" spans="18:25" x14ac:dyDescent="0.2">
      <c r="R3191" s="16" t="e">
        <f>INDEX('Compréhension de l''écrit'!$A$2:$A$971,ROUNDUP((ROW()-1)/(COUNTA('Compréhension de l''écrit'!$F$1:$DA$1)+1),0))</f>
        <v>#REF!</v>
      </c>
      <c r="S3191" s="16" t="e">
        <f>INDEX('Compréhension de l''écrit'!$B$2:$B$971,ROUNDUP((ROW()-1)/(COUNTA('Compréhension de l''écrit'!$F$1:$DA$1)+1),0))</f>
        <v>#REF!</v>
      </c>
      <c r="T3191" s="16" t="e">
        <f>INDEX('Compréhension de l''écrit'!$C$2:$C$971,ROUNDUP((ROW()-1)/(COUNTA('Compréhension de l''écrit'!$F$1:$DA$1)+1),0))</f>
        <v>#REF!</v>
      </c>
      <c r="U3191" s="16" t="e">
        <f>INDEX('Compréhension de l''écrit'!$D$2:$D$971,ROUNDUP((ROW()-1)/(COUNTA('Compréhension de l''écrit'!$F$1:$DA$1)+1),0))</f>
        <v>#REF!</v>
      </c>
      <c r="V3191" s="16">
        <f>INDEX('Compréhension de l''écrit'!$E$1:$DA$1,+MOD(ROW()-2,COUNTA($H$5:$H$32)*2)+1)</f>
        <v>0</v>
      </c>
      <c r="W3191" s="16" t="str">
        <f>IFERROR(INDEX('Compréhension de l''écrit'!$E$1:$DA$971,MATCH(S3191,'Compréhension de l''écrit'!$B$2:$B$971,0)+1,MATCH(V3191,'Compréhension de l''écrit'!$E$1:$DA$1,0)),"")</f>
        <v/>
      </c>
      <c r="X3191" s="16" t="e">
        <f t="shared" si="51"/>
        <v>#REF!</v>
      </c>
      <c r="Y3191" s="16" t="str">
        <f>IFERROR(VLOOKUP(V3191,Paramétrages!H:I,2,FALSE),"")</f>
        <v/>
      </c>
    </row>
    <row r="3192" spans="18:25" x14ac:dyDescent="0.2">
      <c r="R3192" s="16" t="e">
        <f>INDEX('Compréhension de l''écrit'!$A$2:$A$971,ROUNDUP((ROW()-1)/(COUNTA('Compréhension de l''écrit'!$F$1:$DA$1)+1),0))</f>
        <v>#REF!</v>
      </c>
      <c r="S3192" s="16" t="e">
        <f>INDEX('Compréhension de l''écrit'!$B$2:$B$971,ROUNDUP((ROW()-1)/(COUNTA('Compréhension de l''écrit'!$F$1:$DA$1)+1),0))</f>
        <v>#REF!</v>
      </c>
      <c r="T3192" s="16" t="e">
        <f>INDEX('Compréhension de l''écrit'!$C$2:$C$971,ROUNDUP((ROW()-1)/(COUNTA('Compréhension de l''écrit'!$F$1:$DA$1)+1),0))</f>
        <v>#REF!</v>
      </c>
      <c r="U3192" s="16" t="e">
        <f>INDEX('Compréhension de l''écrit'!$D$2:$D$971,ROUNDUP((ROW()-1)/(COUNTA('Compréhension de l''écrit'!$F$1:$DA$1)+1),0))</f>
        <v>#REF!</v>
      </c>
      <c r="V3192" s="16">
        <f>INDEX('Compréhension de l''écrit'!$E$1:$DA$1,+MOD(ROW()-2,COUNTA($H$5:$H$32)*2)+1)</f>
        <v>0</v>
      </c>
      <c r="W3192" s="16" t="str">
        <f>IFERROR(INDEX('Compréhension de l''écrit'!$E$1:$DA$971,MATCH(S3192,'Compréhension de l''écrit'!$B$2:$B$971,0)+1,MATCH(V3192,'Compréhension de l''écrit'!$E$1:$DA$1,0)),"")</f>
        <v/>
      </c>
      <c r="X3192" s="16" t="e">
        <f t="shared" si="51"/>
        <v>#REF!</v>
      </c>
      <c r="Y3192" s="16" t="str">
        <f>IFERROR(VLOOKUP(V3192,Paramétrages!H:I,2,FALSE),"")</f>
        <v/>
      </c>
    </row>
    <row r="3193" spans="18:25" x14ac:dyDescent="0.2">
      <c r="R3193" s="16" t="e">
        <f>INDEX('Compréhension de l''écrit'!$A$2:$A$971,ROUNDUP((ROW()-1)/(COUNTA('Compréhension de l''écrit'!$F$1:$DA$1)+1),0))</f>
        <v>#REF!</v>
      </c>
      <c r="S3193" s="16" t="e">
        <f>INDEX('Compréhension de l''écrit'!$B$2:$B$971,ROUNDUP((ROW()-1)/(COUNTA('Compréhension de l''écrit'!$F$1:$DA$1)+1),0))</f>
        <v>#REF!</v>
      </c>
      <c r="T3193" s="16" t="e">
        <f>INDEX('Compréhension de l''écrit'!$C$2:$C$971,ROUNDUP((ROW()-1)/(COUNTA('Compréhension de l''écrit'!$F$1:$DA$1)+1),0))</f>
        <v>#REF!</v>
      </c>
      <c r="U3193" s="16" t="e">
        <f>INDEX('Compréhension de l''écrit'!$D$2:$D$971,ROUNDUP((ROW()-1)/(COUNTA('Compréhension de l''écrit'!$F$1:$DA$1)+1),0))</f>
        <v>#REF!</v>
      </c>
      <c r="V3193" s="16">
        <f>INDEX('Compréhension de l''écrit'!$E$1:$DA$1,+MOD(ROW()-2,COUNTA($H$5:$H$32)*2)+1)</f>
        <v>0</v>
      </c>
      <c r="W3193" s="16" t="str">
        <f>IFERROR(INDEX('Compréhension de l''écrit'!$E$1:$DA$971,MATCH(S3193,'Compréhension de l''écrit'!$B$2:$B$971,0)+1,MATCH(V3193,'Compréhension de l''écrit'!$E$1:$DA$1,0)),"")</f>
        <v/>
      </c>
      <c r="X3193" s="16" t="e">
        <f t="shared" si="51"/>
        <v>#REF!</v>
      </c>
      <c r="Y3193" s="16" t="str">
        <f>IFERROR(VLOOKUP(V3193,Paramétrages!H:I,2,FALSE),"")</f>
        <v/>
      </c>
    </row>
    <row r="3194" spans="18:25" x14ac:dyDescent="0.2">
      <c r="R3194" s="16" t="e">
        <f>INDEX('Compréhension de l''écrit'!$A$2:$A$971,ROUNDUP((ROW()-1)/(COUNTA('Compréhension de l''écrit'!$F$1:$DA$1)+1),0))</f>
        <v>#REF!</v>
      </c>
      <c r="S3194" s="16" t="e">
        <f>INDEX('Compréhension de l''écrit'!$B$2:$B$971,ROUNDUP((ROW()-1)/(COUNTA('Compréhension de l''écrit'!$F$1:$DA$1)+1),0))</f>
        <v>#REF!</v>
      </c>
      <c r="T3194" s="16" t="e">
        <f>INDEX('Compréhension de l''écrit'!$C$2:$C$971,ROUNDUP((ROW()-1)/(COUNTA('Compréhension de l''écrit'!$F$1:$DA$1)+1),0))</f>
        <v>#REF!</v>
      </c>
      <c r="U3194" s="16" t="e">
        <f>INDEX('Compréhension de l''écrit'!$D$2:$D$971,ROUNDUP((ROW()-1)/(COUNTA('Compréhension de l''écrit'!$F$1:$DA$1)+1),0))</f>
        <v>#REF!</v>
      </c>
      <c r="V3194" s="16">
        <f>INDEX('Compréhension de l''écrit'!$E$1:$DA$1,+MOD(ROW()-2,COUNTA($H$5:$H$32)*2)+1)</f>
        <v>0</v>
      </c>
      <c r="W3194" s="16" t="str">
        <f>IFERROR(INDEX('Compréhension de l''écrit'!$E$1:$DA$971,MATCH(S3194,'Compréhension de l''écrit'!$B$2:$B$971,0)+1,MATCH(V3194,'Compréhension de l''écrit'!$E$1:$DA$1,0)),"")</f>
        <v/>
      </c>
      <c r="X3194" s="16" t="e">
        <f t="shared" si="51"/>
        <v>#REF!</v>
      </c>
      <c r="Y3194" s="16" t="str">
        <f>IFERROR(VLOOKUP(V3194,Paramétrages!H:I,2,FALSE),"")</f>
        <v/>
      </c>
    </row>
    <row r="3195" spans="18:25" x14ac:dyDescent="0.2">
      <c r="R3195" s="16" t="e">
        <f>INDEX('Compréhension de l''écrit'!$A$2:$A$971,ROUNDUP((ROW()-1)/(COUNTA('Compréhension de l''écrit'!$F$1:$DA$1)+1),0))</f>
        <v>#REF!</v>
      </c>
      <c r="S3195" s="16" t="e">
        <f>INDEX('Compréhension de l''écrit'!$B$2:$B$971,ROUNDUP((ROW()-1)/(COUNTA('Compréhension de l''écrit'!$F$1:$DA$1)+1),0))</f>
        <v>#REF!</v>
      </c>
      <c r="T3195" s="16" t="e">
        <f>INDEX('Compréhension de l''écrit'!$C$2:$C$971,ROUNDUP((ROW()-1)/(COUNTA('Compréhension de l''écrit'!$F$1:$DA$1)+1),0))</f>
        <v>#REF!</v>
      </c>
      <c r="U3195" s="16" t="e">
        <f>INDEX('Compréhension de l''écrit'!$D$2:$D$971,ROUNDUP((ROW()-1)/(COUNTA('Compréhension de l''écrit'!$F$1:$DA$1)+1),0))</f>
        <v>#REF!</v>
      </c>
      <c r="V3195" s="16">
        <f>INDEX('Compréhension de l''écrit'!$E$1:$DA$1,+MOD(ROW()-2,COUNTA($H$5:$H$32)*2)+1)</f>
        <v>0</v>
      </c>
      <c r="W3195" s="16" t="str">
        <f>IFERROR(INDEX('Compréhension de l''écrit'!$E$1:$DA$971,MATCH(S3195,'Compréhension de l''écrit'!$B$2:$B$971,0)+1,MATCH(V3195,'Compréhension de l''écrit'!$E$1:$DA$1,0)),"")</f>
        <v/>
      </c>
      <c r="X3195" s="16" t="e">
        <f t="shared" si="51"/>
        <v>#REF!</v>
      </c>
      <c r="Y3195" s="16" t="str">
        <f>IFERROR(VLOOKUP(V3195,Paramétrages!H:I,2,FALSE),"")</f>
        <v/>
      </c>
    </row>
    <row r="3196" spans="18:25" x14ac:dyDescent="0.2">
      <c r="R3196" s="16" t="e">
        <f>INDEX('Compréhension de l''écrit'!$A$2:$A$971,ROUNDUP((ROW()-1)/(COUNTA('Compréhension de l''écrit'!$F$1:$DA$1)+1),0))</f>
        <v>#REF!</v>
      </c>
      <c r="S3196" s="16" t="e">
        <f>INDEX('Compréhension de l''écrit'!$B$2:$B$971,ROUNDUP((ROW()-1)/(COUNTA('Compréhension de l''écrit'!$F$1:$DA$1)+1),0))</f>
        <v>#REF!</v>
      </c>
      <c r="T3196" s="16" t="e">
        <f>INDEX('Compréhension de l''écrit'!$C$2:$C$971,ROUNDUP((ROW()-1)/(COUNTA('Compréhension de l''écrit'!$F$1:$DA$1)+1),0))</f>
        <v>#REF!</v>
      </c>
      <c r="U3196" s="16" t="e">
        <f>INDEX('Compréhension de l''écrit'!$D$2:$D$971,ROUNDUP((ROW()-1)/(COUNTA('Compréhension de l''écrit'!$F$1:$DA$1)+1),0))</f>
        <v>#REF!</v>
      </c>
      <c r="V3196" s="16">
        <f>INDEX('Compréhension de l''écrit'!$E$1:$DA$1,+MOD(ROW()-2,COUNTA($H$5:$H$32)*2)+1)</f>
        <v>0</v>
      </c>
      <c r="W3196" s="16" t="str">
        <f>IFERROR(INDEX('Compréhension de l''écrit'!$E$1:$DA$971,MATCH(S3196,'Compréhension de l''écrit'!$B$2:$B$971,0)+1,MATCH(V3196,'Compréhension de l''écrit'!$E$1:$DA$1,0)),"")</f>
        <v/>
      </c>
      <c r="X3196" s="16" t="e">
        <f t="shared" si="51"/>
        <v>#REF!</v>
      </c>
      <c r="Y3196" s="16" t="str">
        <f>IFERROR(VLOOKUP(V3196,Paramétrages!H:I,2,FALSE),"")</f>
        <v/>
      </c>
    </row>
    <row r="3197" spans="18:25" x14ac:dyDescent="0.2">
      <c r="R3197" s="16" t="e">
        <f>INDEX('Compréhension de l''écrit'!$A$2:$A$971,ROUNDUP((ROW()-1)/(COUNTA('Compréhension de l''écrit'!$F$1:$DA$1)+1),0))</f>
        <v>#REF!</v>
      </c>
      <c r="S3197" s="16" t="e">
        <f>INDEX('Compréhension de l''écrit'!$B$2:$B$971,ROUNDUP((ROW()-1)/(COUNTA('Compréhension de l''écrit'!$F$1:$DA$1)+1),0))</f>
        <v>#REF!</v>
      </c>
      <c r="T3197" s="16" t="e">
        <f>INDEX('Compréhension de l''écrit'!$C$2:$C$971,ROUNDUP((ROW()-1)/(COUNTA('Compréhension de l''écrit'!$F$1:$DA$1)+1),0))</f>
        <v>#REF!</v>
      </c>
      <c r="U3197" s="16" t="e">
        <f>INDEX('Compréhension de l''écrit'!$D$2:$D$971,ROUNDUP((ROW()-1)/(COUNTA('Compréhension de l''écrit'!$F$1:$DA$1)+1),0))</f>
        <v>#REF!</v>
      </c>
      <c r="V3197" s="16">
        <f>INDEX('Compréhension de l''écrit'!$E$1:$DA$1,+MOD(ROW()-2,COUNTA($H$5:$H$32)*2)+1)</f>
        <v>0</v>
      </c>
      <c r="W3197" s="16" t="str">
        <f>IFERROR(INDEX('Compréhension de l''écrit'!$E$1:$DA$971,MATCH(S3197,'Compréhension de l''écrit'!$B$2:$B$971,0)+1,MATCH(V3197,'Compréhension de l''écrit'!$E$1:$DA$1,0)),"")</f>
        <v/>
      </c>
      <c r="X3197" s="16" t="e">
        <f t="shared" si="51"/>
        <v>#REF!</v>
      </c>
      <c r="Y3197" s="16" t="str">
        <f>IFERROR(VLOOKUP(V3197,Paramétrages!H:I,2,FALSE),"")</f>
        <v/>
      </c>
    </row>
    <row r="3198" spans="18:25" x14ac:dyDescent="0.2">
      <c r="R3198" s="16" t="e">
        <f>INDEX('Compréhension de l''écrit'!$A$2:$A$971,ROUNDUP((ROW()-1)/(COUNTA('Compréhension de l''écrit'!$F$1:$DA$1)+1),0))</f>
        <v>#REF!</v>
      </c>
      <c r="S3198" s="16" t="e">
        <f>INDEX('Compréhension de l''écrit'!$B$2:$B$971,ROUNDUP((ROW()-1)/(COUNTA('Compréhension de l''écrit'!$F$1:$DA$1)+1),0))</f>
        <v>#REF!</v>
      </c>
      <c r="T3198" s="16" t="e">
        <f>INDEX('Compréhension de l''écrit'!$C$2:$C$971,ROUNDUP((ROW()-1)/(COUNTA('Compréhension de l''écrit'!$F$1:$DA$1)+1),0))</f>
        <v>#REF!</v>
      </c>
      <c r="U3198" s="16" t="e">
        <f>INDEX('Compréhension de l''écrit'!$D$2:$D$971,ROUNDUP((ROW()-1)/(COUNTA('Compréhension de l''écrit'!$F$1:$DA$1)+1),0))</f>
        <v>#REF!</v>
      </c>
      <c r="V3198" s="16">
        <f>INDEX('Compréhension de l''écrit'!$E$1:$DA$1,+MOD(ROW()-2,COUNTA($H$5:$H$32)*2)+1)</f>
        <v>0</v>
      </c>
      <c r="W3198" s="16" t="str">
        <f>IFERROR(INDEX('Compréhension de l''écrit'!$E$1:$DA$971,MATCH(S3198,'Compréhension de l''écrit'!$B$2:$B$971,0)+1,MATCH(V3198,'Compréhension de l''écrit'!$E$1:$DA$1,0)),"")</f>
        <v/>
      </c>
      <c r="X3198" s="16" t="e">
        <f t="shared" si="51"/>
        <v>#REF!</v>
      </c>
      <c r="Y3198" s="16" t="str">
        <f>IFERROR(VLOOKUP(V3198,Paramétrages!H:I,2,FALSE),"")</f>
        <v/>
      </c>
    </row>
    <row r="3199" spans="18:25" x14ac:dyDescent="0.2">
      <c r="R3199" s="16" t="e">
        <f>INDEX('Compréhension de l''écrit'!$A$2:$A$971,ROUNDUP((ROW()-1)/(COUNTA('Compréhension de l''écrit'!$F$1:$DA$1)+1),0))</f>
        <v>#REF!</v>
      </c>
      <c r="S3199" s="16" t="e">
        <f>INDEX('Compréhension de l''écrit'!$B$2:$B$971,ROUNDUP((ROW()-1)/(COUNTA('Compréhension de l''écrit'!$F$1:$DA$1)+1),0))</f>
        <v>#REF!</v>
      </c>
      <c r="T3199" s="16" t="e">
        <f>INDEX('Compréhension de l''écrit'!$C$2:$C$971,ROUNDUP((ROW()-1)/(COUNTA('Compréhension de l''écrit'!$F$1:$DA$1)+1),0))</f>
        <v>#REF!</v>
      </c>
      <c r="U3199" s="16" t="e">
        <f>INDEX('Compréhension de l''écrit'!$D$2:$D$971,ROUNDUP((ROW()-1)/(COUNTA('Compréhension de l''écrit'!$F$1:$DA$1)+1),0))</f>
        <v>#REF!</v>
      </c>
      <c r="V3199" s="16">
        <f>INDEX('Compréhension de l''écrit'!$E$1:$DA$1,+MOD(ROW()-2,COUNTA($H$5:$H$32)*2)+1)</f>
        <v>0</v>
      </c>
      <c r="W3199" s="16" t="str">
        <f>IFERROR(INDEX('Compréhension de l''écrit'!$E$1:$DA$971,MATCH(S3199,'Compréhension de l''écrit'!$B$2:$B$971,0)+1,MATCH(V3199,'Compréhension de l''écrit'!$E$1:$DA$1,0)),"")</f>
        <v/>
      </c>
      <c r="X3199" s="16" t="e">
        <f t="shared" si="51"/>
        <v>#REF!</v>
      </c>
      <c r="Y3199" s="16" t="str">
        <f>IFERROR(VLOOKUP(V3199,Paramétrages!H:I,2,FALSE),"")</f>
        <v/>
      </c>
    </row>
    <row r="3200" spans="18:25" x14ac:dyDescent="0.2">
      <c r="R3200" s="16" t="e">
        <f>INDEX('Compréhension de l''écrit'!$A$2:$A$971,ROUNDUP((ROW()-1)/(COUNTA('Compréhension de l''écrit'!$F$1:$DA$1)+1),0))</f>
        <v>#REF!</v>
      </c>
      <c r="S3200" s="16" t="e">
        <f>INDEX('Compréhension de l''écrit'!$B$2:$B$971,ROUNDUP((ROW()-1)/(COUNTA('Compréhension de l''écrit'!$F$1:$DA$1)+1),0))</f>
        <v>#REF!</v>
      </c>
      <c r="T3200" s="16" t="e">
        <f>INDEX('Compréhension de l''écrit'!$C$2:$C$971,ROUNDUP((ROW()-1)/(COUNTA('Compréhension de l''écrit'!$F$1:$DA$1)+1),0))</f>
        <v>#REF!</v>
      </c>
      <c r="U3200" s="16" t="e">
        <f>INDEX('Compréhension de l''écrit'!$D$2:$D$971,ROUNDUP((ROW()-1)/(COUNTA('Compréhension de l''écrit'!$F$1:$DA$1)+1),0))</f>
        <v>#REF!</v>
      </c>
      <c r="V3200" s="16">
        <f>INDEX('Compréhension de l''écrit'!$E$1:$DA$1,+MOD(ROW()-2,COUNTA($H$5:$H$32)*2)+1)</f>
        <v>0</v>
      </c>
      <c r="W3200" s="16" t="str">
        <f>IFERROR(INDEX('Compréhension de l''écrit'!$E$1:$DA$971,MATCH(S3200,'Compréhension de l''écrit'!$B$2:$B$971,0)+1,MATCH(V3200,'Compréhension de l''écrit'!$E$1:$DA$1,0)),"")</f>
        <v/>
      </c>
      <c r="X3200" s="16" t="e">
        <f t="shared" si="51"/>
        <v>#REF!</v>
      </c>
      <c r="Y3200" s="16" t="str">
        <f>IFERROR(VLOOKUP(V3200,Paramétrages!H:I,2,FALSE),"")</f>
        <v/>
      </c>
    </row>
    <row r="3201" spans="18:25" x14ac:dyDescent="0.2">
      <c r="R3201" s="16" t="e">
        <f>INDEX('Compréhension de l''écrit'!$A$2:$A$971,ROUNDUP((ROW()-1)/(COUNTA('Compréhension de l''écrit'!$F$1:$DA$1)+1),0))</f>
        <v>#REF!</v>
      </c>
      <c r="S3201" s="16" t="e">
        <f>INDEX('Compréhension de l''écrit'!$B$2:$B$971,ROUNDUP((ROW()-1)/(COUNTA('Compréhension de l''écrit'!$F$1:$DA$1)+1),0))</f>
        <v>#REF!</v>
      </c>
      <c r="T3201" s="16" t="e">
        <f>INDEX('Compréhension de l''écrit'!$C$2:$C$971,ROUNDUP((ROW()-1)/(COUNTA('Compréhension de l''écrit'!$F$1:$DA$1)+1),0))</f>
        <v>#REF!</v>
      </c>
      <c r="U3201" s="16" t="e">
        <f>INDEX('Compréhension de l''écrit'!$D$2:$D$971,ROUNDUP((ROW()-1)/(COUNTA('Compréhension de l''écrit'!$F$1:$DA$1)+1),0))</f>
        <v>#REF!</v>
      </c>
      <c r="V3201" s="16">
        <f>INDEX('Compréhension de l''écrit'!$E$1:$DA$1,+MOD(ROW()-2,COUNTA($H$5:$H$32)*2)+1)</f>
        <v>0</v>
      </c>
      <c r="W3201" s="16" t="str">
        <f>IFERROR(INDEX('Compréhension de l''écrit'!$E$1:$DA$971,MATCH(S3201,'Compréhension de l''écrit'!$B$2:$B$971,0)+1,MATCH(V3201,'Compréhension de l''écrit'!$E$1:$DA$1,0)),"")</f>
        <v/>
      </c>
      <c r="X3201" s="16" t="e">
        <f t="shared" si="51"/>
        <v>#REF!</v>
      </c>
      <c r="Y3201" s="16" t="str">
        <f>IFERROR(VLOOKUP(V3201,Paramétrages!H:I,2,FALSE),"")</f>
        <v/>
      </c>
    </row>
    <row r="3202" spans="18:25" x14ac:dyDescent="0.2">
      <c r="R3202" s="16" t="e">
        <f>INDEX('Compréhension de l''écrit'!$A$2:$A$971,ROUNDUP((ROW()-1)/(COUNTA('Compréhension de l''écrit'!$F$1:$DA$1)+1),0))</f>
        <v>#REF!</v>
      </c>
      <c r="S3202" s="16" t="e">
        <f>INDEX('Compréhension de l''écrit'!$B$2:$B$971,ROUNDUP((ROW()-1)/(COUNTA('Compréhension de l''écrit'!$F$1:$DA$1)+1),0))</f>
        <v>#REF!</v>
      </c>
      <c r="T3202" s="16" t="e">
        <f>INDEX('Compréhension de l''écrit'!$C$2:$C$971,ROUNDUP((ROW()-1)/(COUNTA('Compréhension de l''écrit'!$F$1:$DA$1)+1),0))</f>
        <v>#REF!</v>
      </c>
      <c r="U3202" s="16" t="e">
        <f>INDEX('Compréhension de l''écrit'!$D$2:$D$971,ROUNDUP((ROW()-1)/(COUNTA('Compréhension de l''écrit'!$F$1:$DA$1)+1),0))</f>
        <v>#REF!</v>
      </c>
      <c r="V3202" s="16">
        <f>INDEX('Compréhension de l''écrit'!$E$1:$DA$1,+MOD(ROW()-2,COUNTA($H$5:$H$32)*2)+1)</f>
        <v>0</v>
      </c>
      <c r="W3202" s="16" t="str">
        <f>IFERROR(INDEX('Compréhension de l''écrit'!$E$1:$DA$971,MATCH(S3202,'Compréhension de l''écrit'!$B$2:$B$971,0)+1,MATCH(V3202,'Compréhension de l''écrit'!$E$1:$DA$1,0)),"")</f>
        <v/>
      </c>
      <c r="X3202" s="16" t="e">
        <f t="shared" si="51"/>
        <v>#REF!</v>
      </c>
      <c r="Y3202" s="16" t="str">
        <f>IFERROR(VLOOKUP(V3202,Paramétrages!H:I,2,FALSE),"")</f>
        <v/>
      </c>
    </row>
    <row r="3203" spans="18:25" x14ac:dyDescent="0.2">
      <c r="R3203" s="16" t="e">
        <f>INDEX('Compréhension de l''écrit'!$A$2:$A$971,ROUNDUP((ROW()-1)/(COUNTA('Compréhension de l''écrit'!$F$1:$DA$1)+1),0))</f>
        <v>#REF!</v>
      </c>
      <c r="S3203" s="16" t="e">
        <f>INDEX('Compréhension de l''écrit'!$B$2:$B$971,ROUNDUP((ROW()-1)/(COUNTA('Compréhension de l''écrit'!$F$1:$DA$1)+1),0))</f>
        <v>#REF!</v>
      </c>
      <c r="T3203" s="16" t="e">
        <f>INDEX('Compréhension de l''écrit'!$C$2:$C$971,ROUNDUP((ROW()-1)/(COUNTA('Compréhension de l''écrit'!$F$1:$DA$1)+1),0))</f>
        <v>#REF!</v>
      </c>
      <c r="U3203" s="16" t="e">
        <f>INDEX('Compréhension de l''écrit'!$D$2:$D$971,ROUNDUP((ROW()-1)/(COUNTA('Compréhension de l''écrit'!$F$1:$DA$1)+1),0))</f>
        <v>#REF!</v>
      </c>
      <c r="V3203" s="16">
        <f>INDEX('Compréhension de l''écrit'!$E$1:$DA$1,+MOD(ROW()-2,COUNTA($H$5:$H$32)*2)+1)</f>
        <v>0</v>
      </c>
      <c r="W3203" s="16" t="str">
        <f>IFERROR(INDEX('Compréhension de l''écrit'!$E$1:$DA$971,MATCH(S3203,'Compréhension de l''écrit'!$B$2:$B$971,0)+1,MATCH(V3203,'Compréhension de l''écrit'!$E$1:$DA$1,0)),"")</f>
        <v/>
      </c>
      <c r="X3203" s="16" t="e">
        <f t="shared" ref="X3203:X3266" si="52">S3203&amp;T3203</f>
        <v>#REF!</v>
      </c>
      <c r="Y3203" s="16" t="str">
        <f>IFERROR(VLOOKUP(V3203,Paramétrages!H:I,2,FALSE),"")</f>
        <v/>
      </c>
    </row>
    <row r="3204" spans="18:25" x14ac:dyDescent="0.2">
      <c r="R3204" s="16" t="e">
        <f>INDEX('Compréhension de l''écrit'!$A$2:$A$971,ROUNDUP((ROW()-1)/(COUNTA('Compréhension de l''écrit'!$F$1:$DA$1)+1),0))</f>
        <v>#REF!</v>
      </c>
      <c r="S3204" s="16" t="e">
        <f>INDEX('Compréhension de l''écrit'!$B$2:$B$971,ROUNDUP((ROW()-1)/(COUNTA('Compréhension de l''écrit'!$F$1:$DA$1)+1),0))</f>
        <v>#REF!</v>
      </c>
      <c r="T3204" s="16" t="e">
        <f>INDEX('Compréhension de l''écrit'!$C$2:$C$971,ROUNDUP((ROW()-1)/(COUNTA('Compréhension de l''écrit'!$F$1:$DA$1)+1),0))</f>
        <v>#REF!</v>
      </c>
      <c r="U3204" s="16" t="e">
        <f>INDEX('Compréhension de l''écrit'!$D$2:$D$971,ROUNDUP((ROW()-1)/(COUNTA('Compréhension de l''écrit'!$F$1:$DA$1)+1),0))</f>
        <v>#REF!</v>
      </c>
      <c r="V3204" s="16">
        <f>INDEX('Compréhension de l''écrit'!$E$1:$DA$1,+MOD(ROW()-2,COUNTA($H$5:$H$32)*2)+1)</f>
        <v>0</v>
      </c>
      <c r="W3204" s="16" t="str">
        <f>IFERROR(INDEX('Compréhension de l''écrit'!$E$1:$DA$971,MATCH(S3204,'Compréhension de l''écrit'!$B$2:$B$971,0)+1,MATCH(V3204,'Compréhension de l''écrit'!$E$1:$DA$1,0)),"")</f>
        <v/>
      </c>
      <c r="X3204" s="16" t="e">
        <f t="shared" si="52"/>
        <v>#REF!</v>
      </c>
      <c r="Y3204" s="16" t="str">
        <f>IFERROR(VLOOKUP(V3204,Paramétrages!H:I,2,FALSE),"")</f>
        <v/>
      </c>
    </row>
    <row r="3205" spans="18:25" x14ac:dyDescent="0.2">
      <c r="R3205" s="16" t="e">
        <f>INDEX('Compréhension de l''écrit'!$A$2:$A$971,ROUNDUP((ROW()-1)/(COUNTA('Compréhension de l''écrit'!$F$1:$DA$1)+1),0))</f>
        <v>#REF!</v>
      </c>
      <c r="S3205" s="16" t="e">
        <f>INDEX('Compréhension de l''écrit'!$B$2:$B$971,ROUNDUP((ROW()-1)/(COUNTA('Compréhension de l''écrit'!$F$1:$DA$1)+1),0))</f>
        <v>#REF!</v>
      </c>
      <c r="T3205" s="16" t="e">
        <f>INDEX('Compréhension de l''écrit'!$C$2:$C$971,ROUNDUP((ROW()-1)/(COUNTA('Compréhension de l''écrit'!$F$1:$DA$1)+1),0))</f>
        <v>#REF!</v>
      </c>
      <c r="U3205" s="16" t="e">
        <f>INDEX('Compréhension de l''écrit'!$D$2:$D$971,ROUNDUP((ROW()-1)/(COUNTA('Compréhension de l''écrit'!$F$1:$DA$1)+1),0))</f>
        <v>#REF!</v>
      </c>
      <c r="V3205" s="16">
        <f>INDEX('Compréhension de l''écrit'!$E$1:$DA$1,+MOD(ROW()-2,COUNTA($H$5:$H$32)*2)+1)</f>
        <v>0</v>
      </c>
      <c r="W3205" s="16" t="str">
        <f>IFERROR(INDEX('Compréhension de l''écrit'!$E$1:$DA$971,MATCH(S3205,'Compréhension de l''écrit'!$B$2:$B$971,0)+1,MATCH(V3205,'Compréhension de l''écrit'!$E$1:$DA$1,0)),"")</f>
        <v/>
      </c>
      <c r="X3205" s="16" t="e">
        <f t="shared" si="52"/>
        <v>#REF!</v>
      </c>
      <c r="Y3205" s="16" t="str">
        <f>IFERROR(VLOOKUP(V3205,Paramétrages!H:I,2,FALSE),"")</f>
        <v/>
      </c>
    </row>
    <row r="3206" spans="18:25" x14ac:dyDescent="0.2">
      <c r="R3206" s="16" t="e">
        <f>INDEX('Compréhension de l''écrit'!$A$2:$A$971,ROUNDUP((ROW()-1)/(COUNTA('Compréhension de l''écrit'!$F$1:$DA$1)+1),0))</f>
        <v>#REF!</v>
      </c>
      <c r="S3206" s="16" t="e">
        <f>INDEX('Compréhension de l''écrit'!$B$2:$B$971,ROUNDUP((ROW()-1)/(COUNTA('Compréhension de l''écrit'!$F$1:$DA$1)+1),0))</f>
        <v>#REF!</v>
      </c>
      <c r="T3206" s="16" t="e">
        <f>INDEX('Compréhension de l''écrit'!$C$2:$C$971,ROUNDUP((ROW()-1)/(COUNTA('Compréhension de l''écrit'!$F$1:$DA$1)+1),0))</f>
        <v>#REF!</v>
      </c>
      <c r="U3206" s="16" t="e">
        <f>INDEX('Compréhension de l''écrit'!$D$2:$D$971,ROUNDUP((ROW()-1)/(COUNTA('Compréhension de l''écrit'!$F$1:$DA$1)+1),0))</f>
        <v>#REF!</v>
      </c>
      <c r="V3206" s="16">
        <f>INDEX('Compréhension de l''écrit'!$E$1:$DA$1,+MOD(ROW()-2,COUNTA($H$5:$H$32)*2)+1)</f>
        <v>0</v>
      </c>
      <c r="W3206" s="16" t="str">
        <f>IFERROR(INDEX('Compréhension de l''écrit'!$E$1:$DA$971,MATCH(S3206,'Compréhension de l''écrit'!$B$2:$B$971,0)+1,MATCH(V3206,'Compréhension de l''écrit'!$E$1:$DA$1,0)),"")</f>
        <v/>
      </c>
      <c r="X3206" s="16" t="e">
        <f t="shared" si="52"/>
        <v>#REF!</v>
      </c>
      <c r="Y3206" s="16" t="str">
        <f>IFERROR(VLOOKUP(V3206,Paramétrages!H:I,2,FALSE),"")</f>
        <v/>
      </c>
    </row>
    <row r="3207" spans="18:25" x14ac:dyDescent="0.2">
      <c r="R3207" s="16" t="e">
        <f>INDEX('Compréhension de l''écrit'!$A$2:$A$971,ROUNDUP((ROW()-1)/(COUNTA('Compréhension de l''écrit'!$F$1:$DA$1)+1),0))</f>
        <v>#REF!</v>
      </c>
      <c r="S3207" s="16" t="e">
        <f>INDEX('Compréhension de l''écrit'!$B$2:$B$971,ROUNDUP((ROW()-1)/(COUNTA('Compréhension de l''écrit'!$F$1:$DA$1)+1),0))</f>
        <v>#REF!</v>
      </c>
      <c r="T3207" s="16" t="e">
        <f>INDEX('Compréhension de l''écrit'!$C$2:$C$971,ROUNDUP((ROW()-1)/(COUNTA('Compréhension de l''écrit'!$F$1:$DA$1)+1),0))</f>
        <v>#REF!</v>
      </c>
      <c r="U3207" s="16" t="e">
        <f>INDEX('Compréhension de l''écrit'!$D$2:$D$971,ROUNDUP((ROW()-1)/(COUNTA('Compréhension de l''écrit'!$F$1:$DA$1)+1),0))</f>
        <v>#REF!</v>
      </c>
      <c r="V3207" s="16">
        <f>INDEX('Compréhension de l''écrit'!$E$1:$DA$1,+MOD(ROW()-2,COUNTA($H$5:$H$32)*2)+1)</f>
        <v>0</v>
      </c>
      <c r="W3207" s="16" t="str">
        <f>IFERROR(INDEX('Compréhension de l''écrit'!$E$1:$DA$971,MATCH(S3207,'Compréhension de l''écrit'!$B$2:$B$971,0)+1,MATCH(V3207,'Compréhension de l''écrit'!$E$1:$DA$1,0)),"")</f>
        <v/>
      </c>
      <c r="X3207" s="16" t="e">
        <f t="shared" si="52"/>
        <v>#REF!</v>
      </c>
      <c r="Y3207" s="16" t="str">
        <f>IFERROR(VLOOKUP(V3207,Paramétrages!H:I,2,FALSE),"")</f>
        <v/>
      </c>
    </row>
    <row r="3208" spans="18:25" x14ac:dyDescent="0.2">
      <c r="R3208" s="16" t="e">
        <f>INDEX('Compréhension de l''écrit'!$A$2:$A$971,ROUNDUP((ROW()-1)/(COUNTA('Compréhension de l''écrit'!$F$1:$DA$1)+1),0))</f>
        <v>#REF!</v>
      </c>
      <c r="S3208" s="16" t="e">
        <f>INDEX('Compréhension de l''écrit'!$B$2:$B$971,ROUNDUP((ROW()-1)/(COUNTA('Compréhension de l''écrit'!$F$1:$DA$1)+1),0))</f>
        <v>#REF!</v>
      </c>
      <c r="T3208" s="16" t="e">
        <f>INDEX('Compréhension de l''écrit'!$C$2:$C$971,ROUNDUP((ROW()-1)/(COUNTA('Compréhension de l''écrit'!$F$1:$DA$1)+1),0))</f>
        <v>#REF!</v>
      </c>
      <c r="U3208" s="16" t="e">
        <f>INDEX('Compréhension de l''écrit'!$D$2:$D$971,ROUNDUP((ROW()-1)/(COUNTA('Compréhension de l''écrit'!$F$1:$DA$1)+1),0))</f>
        <v>#REF!</v>
      </c>
      <c r="V3208" s="16">
        <f>INDEX('Compréhension de l''écrit'!$E$1:$DA$1,+MOD(ROW()-2,COUNTA($H$5:$H$32)*2)+1)</f>
        <v>0</v>
      </c>
      <c r="W3208" s="16" t="str">
        <f>IFERROR(INDEX('Compréhension de l''écrit'!$E$1:$DA$971,MATCH(S3208,'Compréhension de l''écrit'!$B$2:$B$971,0)+1,MATCH(V3208,'Compréhension de l''écrit'!$E$1:$DA$1,0)),"")</f>
        <v/>
      </c>
      <c r="X3208" s="16" t="e">
        <f t="shared" si="52"/>
        <v>#REF!</v>
      </c>
      <c r="Y3208" s="16" t="str">
        <f>IFERROR(VLOOKUP(V3208,Paramétrages!H:I,2,FALSE),"")</f>
        <v/>
      </c>
    </row>
    <row r="3209" spans="18:25" x14ac:dyDescent="0.2">
      <c r="R3209" s="16" t="e">
        <f>INDEX('Compréhension de l''écrit'!$A$2:$A$971,ROUNDUP((ROW()-1)/(COUNTA('Compréhension de l''écrit'!$F$1:$DA$1)+1),0))</f>
        <v>#REF!</v>
      </c>
      <c r="S3209" s="16" t="e">
        <f>INDEX('Compréhension de l''écrit'!$B$2:$B$971,ROUNDUP((ROW()-1)/(COUNTA('Compréhension de l''écrit'!$F$1:$DA$1)+1),0))</f>
        <v>#REF!</v>
      </c>
      <c r="T3209" s="16" t="e">
        <f>INDEX('Compréhension de l''écrit'!$C$2:$C$971,ROUNDUP((ROW()-1)/(COUNTA('Compréhension de l''écrit'!$F$1:$DA$1)+1),0))</f>
        <v>#REF!</v>
      </c>
      <c r="U3209" s="16" t="e">
        <f>INDEX('Compréhension de l''écrit'!$D$2:$D$971,ROUNDUP((ROW()-1)/(COUNTA('Compréhension de l''écrit'!$F$1:$DA$1)+1),0))</f>
        <v>#REF!</v>
      </c>
      <c r="V3209" s="16">
        <f>INDEX('Compréhension de l''écrit'!$E$1:$DA$1,+MOD(ROW()-2,COUNTA($H$5:$H$32)*2)+1)</f>
        <v>0</v>
      </c>
      <c r="W3209" s="16" t="str">
        <f>IFERROR(INDEX('Compréhension de l''écrit'!$E$1:$DA$971,MATCH(S3209,'Compréhension de l''écrit'!$B$2:$B$971,0)+1,MATCH(V3209,'Compréhension de l''écrit'!$E$1:$DA$1,0)),"")</f>
        <v/>
      </c>
      <c r="X3209" s="16" t="e">
        <f t="shared" si="52"/>
        <v>#REF!</v>
      </c>
      <c r="Y3209" s="16" t="str">
        <f>IFERROR(VLOOKUP(V3209,Paramétrages!H:I,2,FALSE),"")</f>
        <v/>
      </c>
    </row>
    <row r="3210" spans="18:25" x14ac:dyDescent="0.2">
      <c r="R3210" s="16" t="e">
        <f>INDEX('Compréhension de l''écrit'!$A$2:$A$971,ROUNDUP((ROW()-1)/(COUNTA('Compréhension de l''écrit'!$F$1:$DA$1)+1),0))</f>
        <v>#REF!</v>
      </c>
      <c r="S3210" s="16" t="e">
        <f>INDEX('Compréhension de l''écrit'!$B$2:$B$971,ROUNDUP((ROW()-1)/(COUNTA('Compréhension de l''écrit'!$F$1:$DA$1)+1),0))</f>
        <v>#REF!</v>
      </c>
      <c r="T3210" s="16" t="e">
        <f>INDEX('Compréhension de l''écrit'!$C$2:$C$971,ROUNDUP((ROW()-1)/(COUNTA('Compréhension de l''écrit'!$F$1:$DA$1)+1),0))</f>
        <v>#REF!</v>
      </c>
      <c r="U3210" s="16" t="e">
        <f>INDEX('Compréhension de l''écrit'!$D$2:$D$971,ROUNDUP((ROW()-1)/(COUNTA('Compréhension de l''écrit'!$F$1:$DA$1)+1),0))</f>
        <v>#REF!</v>
      </c>
      <c r="V3210" s="16">
        <f>INDEX('Compréhension de l''écrit'!$E$1:$DA$1,+MOD(ROW()-2,COUNTA($H$5:$H$32)*2)+1)</f>
        <v>0</v>
      </c>
      <c r="W3210" s="16" t="str">
        <f>IFERROR(INDEX('Compréhension de l''écrit'!$E$1:$DA$971,MATCH(S3210,'Compréhension de l''écrit'!$B$2:$B$971,0)+1,MATCH(V3210,'Compréhension de l''écrit'!$E$1:$DA$1,0)),"")</f>
        <v/>
      </c>
      <c r="X3210" s="16" t="e">
        <f t="shared" si="52"/>
        <v>#REF!</v>
      </c>
      <c r="Y3210" s="16" t="str">
        <f>IFERROR(VLOOKUP(V3210,Paramétrages!H:I,2,FALSE),"")</f>
        <v/>
      </c>
    </row>
    <row r="3211" spans="18:25" x14ac:dyDescent="0.2">
      <c r="R3211" s="16" t="e">
        <f>INDEX('Compréhension de l''écrit'!$A$2:$A$971,ROUNDUP((ROW()-1)/(COUNTA('Compréhension de l''écrit'!$F$1:$DA$1)+1),0))</f>
        <v>#REF!</v>
      </c>
      <c r="S3211" s="16" t="e">
        <f>INDEX('Compréhension de l''écrit'!$B$2:$B$971,ROUNDUP((ROW()-1)/(COUNTA('Compréhension de l''écrit'!$F$1:$DA$1)+1),0))</f>
        <v>#REF!</v>
      </c>
      <c r="T3211" s="16" t="e">
        <f>INDEX('Compréhension de l''écrit'!$C$2:$C$971,ROUNDUP((ROW()-1)/(COUNTA('Compréhension de l''écrit'!$F$1:$DA$1)+1),0))</f>
        <v>#REF!</v>
      </c>
      <c r="U3211" s="16" t="e">
        <f>INDEX('Compréhension de l''écrit'!$D$2:$D$971,ROUNDUP((ROW()-1)/(COUNTA('Compréhension de l''écrit'!$F$1:$DA$1)+1),0))</f>
        <v>#REF!</v>
      </c>
      <c r="V3211" s="16">
        <f>INDEX('Compréhension de l''écrit'!$E$1:$DA$1,+MOD(ROW()-2,COUNTA($H$5:$H$32)*2)+1)</f>
        <v>0</v>
      </c>
      <c r="W3211" s="16" t="str">
        <f>IFERROR(INDEX('Compréhension de l''écrit'!$E$1:$DA$971,MATCH(S3211,'Compréhension de l''écrit'!$B$2:$B$971,0)+1,MATCH(V3211,'Compréhension de l''écrit'!$E$1:$DA$1,0)),"")</f>
        <v/>
      </c>
      <c r="X3211" s="16" t="e">
        <f t="shared" si="52"/>
        <v>#REF!</v>
      </c>
      <c r="Y3211" s="16" t="str">
        <f>IFERROR(VLOOKUP(V3211,Paramétrages!H:I,2,FALSE),"")</f>
        <v/>
      </c>
    </row>
    <row r="3212" spans="18:25" x14ac:dyDescent="0.2">
      <c r="R3212" s="16" t="e">
        <f>INDEX('Compréhension de l''écrit'!$A$2:$A$971,ROUNDUP((ROW()-1)/(COUNTA('Compréhension de l''écrit'!$F$1:$DA$1)+1),0))</f>
        <v>#REF!</v>
      </c>
      <c r="S3212" s="16" t="e">
        <f>INDEX('Compréhension de l''écrit'!$B$2:$B$971,ROUNDUP((ROW()-1)/(COUNTA('Compréhension de l''écrit'!$F$1:$DA$1)+1),0))</f>
        <v>#REF!</v>
      </c>
      <c r="T3212" s="16" t="e">
        <f>INDEX('Compréhension de l''écrit'!$C$2:$C$971,ROUNDUP((ROW()-1)/(COUNTA('Compréhension de l''écrit'!$F$1:$DA$1)+1),0))</f>
        <v>#REF!</v>
      </c>
      <c r="U3212" s="16" t="e">
        <f>INDEX('Compréhension de l''écrit'!$D$2:$D$971,ROUNDUP((ROW()-1)/(COUNTA('Compréhension de l''écrit'!$F$1:$DA$1)+1),0))</f>
        <v>#REF!</v>
      </c>
      <c r="V3212" s="16">
        <f>INDEX('Compréhension de l''écrit'!$E$1:$DA$1,+MOD(ROW()-2,COUNTA($H$5:$H$32)*2)+1)</f>
        <v>0</v>
      </c>
      <c r="W3212" s="16" t="str">
        <f>IFERROR(INDEX('Compréhension de l''écrit'!$E$1:$DA$971,MATCH(S3212,'Compréhension de l''écrit'!$B$2:$B$971,0)+1,MATCH(V3212,'Compréhension de l''écrit'!$E$1:$DA$1,0)),"")</f>
        <v/>
      </c>
      <c r="X3212" s="16" t="e">
        <f t="shared" si="52"/>
        <v>#REF!</v>
      </c>
      <c r="Y3212" s="16" t="str">
        <f>IFERROR(VLOOKUP(V3212,Paramétrages!H:I,2,FALSE),"")</f>
        <v/>
      </c>
    </row>
    <row r="3213" spans="18:25" x14ac:dyDescent="0.2">
      <c r="R3213" s="16" t="e">
        <f>INDEX('Compréhension de l''écrit'!$A$2:$A$971,ROUNDUP((ROW()-1)/(COUNTA('Compréhension de l''écrit'!$F$1:$DA$1)+1),0))</f>
        <v>#REF!</v>
      </c>
      <c r="S3213" s="16" t="e">
        <f>INDEX('Compréhension de l''écrit'!$B$2:$B$971,ROUNDUP((ROW()-1)/(COUNTA('Compréhension de l''écrit'!$F$1:$DA$1)+1),0))</f>
        <v>#REF!</v>
      </c>
      <c r="T3213" s="16" t="e">
        <f>INDEX('Compréhension de l''écrit'!$C$2:$C$971,ROUNDUP((ROW()-1)/(COUNTA('Compréhension de l''écrit'!$F$1:$DA$1)+1),0))</f>
        <v>#REF!</v>
      </c>
      <c r="U3213" s="16" t="e">
        <f>INDEX('Compréhension de l''écrit'!$D$2:$D$971,ROUNDUP((ROW()-1)/(COUNTA('Compréhension de l''écrit'!$F$1:$DA$1)+1),0))</f>
        <v>#REF!</v>
      </c>
      <c r="V3213" s="16">
        <f>INDEX('Compréhension de l''écrit'!$E$1:$DA$1,+MOD(ROW()-2,COUNTA($H$5:$H$32)*2)+1)</f>
        <v>0</v>
      </c>
      <c r="W3213" s="16" t="str">
        <f>IFERROR(INDEX('Compréhension de l''écrit'!$E$1:$DA$971,MATCH(S3213,'Compréhension de l''écrit'!$B$2:$B$971,0)+1,MATCH(V3213,'Compréhension de l''écrit'!$E$1:$DA$1,0)),"")</f>
        <v/>
      </c>
      <c r="X3213" s="16" t="e">
        <f t="shared" si="52"/>
        <v>#REF!</v>
      </c>
      <c r="Y3213" s="16" t="str">
        <f>IFERROR(VLOOKUP(V3213,Paramétrages!H:I,2,FALSE),"")</f>
        <v/>
      </c>
    </row>
    <row r="3214" spans="18:25" x14ac:dyDescent="0.2">
      <c r="R3214" s="16" t="e">
        <f>INDEX('Compréhension de l''écrit'!$A$2:$A$971,ROUNDUP((ROW()-1)/(COUNTA('Compréhension de l''écrit'!$F$1:$DA$1)+1),0))</f>
        <v>#REF!</v>
      </c>
      <c r="S3214" s="16" t="e">
        <f>INDEX('Compréhension de l''écrit'!$B$2:$B$971,ROUNDUP((ROW()-1)/(COUNTA('Compréhension de l''écrit'!$F$1:$DA$1)+1),0))</f>
        <v>#REF!</v>
      </c>
      <c r="T3214" s="16" t="e">
        <f>INDEX('Compréhension de l''écrit'!$C$2:$C$971,ROUNDUP((ROW()-1)/(COUNTA('Compréhension de l''écrit'!$F$1:$DA$1)+1),0))</f>
        <v>#REF!</v>
      </c>
      <c r="U3214" s="16" t="e">
        <f>INDEX('Compréhension de l''écrit'!$D$2:$D$971,ROUNDUP((ROW()-1)/(COUNTA('Compréhension de l''écrit'!$F$1:$DA$1)+1),0))</f>
        <v>#REF!</v>
      </c>
      <c r="V3214" s="16">
        <f>INDEX('Compréhension de l''écrit'!$E$1:$DA$1,+MOD(ROW()-2,COUNTA($H$5:$H$32)*2)+1)</f>
        <v>0</v>
      </c>
      <c r="W3214" s="16" t="str">
        <f>IFERROR(INDEX('Compréhension de l''écrit'!$E$1:$DA$971,MATCH(S3214,'Compréhension de l''écrit'!$B$2:$B$971,0)+1,MATCH(V3214,'Compréhension de l''écrit'!$E$1:$DA$1,0)),"")</f>
        <v/>
      </c>
      <c r="X3214" s="16" t="e">
        <f t="shared" si="52"/>
        <v>#REF!</v>
      </c>
      <c r="Y3214" s="16" t="str">
        <f>IFERROR(VLOOKUP(V3214,Paramétrages!H:I,2,FALSE),"")</f>
        <v/>
      </c>
    </row>
    <row r="3215" spans="18:25" x14ac:dyDescent="0.2">
      <c r="R3215" s="16" t="e">
        <f>INDEX('Compréhension de l''écrit'!$A$2:$A$971,ROUNDUP((ROW()-1)/(COUNTA('Compréhension de l''écrit'!$F$1:$DA$1)+1),0))</f>
        <v>#REF!</v>
      </c>
      <c r="S3215" s="16" t="e">
        <f>INDEX('Compréhension de l''écrit'!$B$2:$B$971,ROUNDUP((ROW()-1)/(COUNTA('Compréhension de l''écrit'!$F$1:$DA$1)+1),0))</f>
        <v>#REF!</v>
      </c>
      <c r="T3215" s="16" t="e">
        <f>INDEX('Compréhension de l''écrit'!$C$2:$C$971,ROUNDUP((ROW()-1)/(COUNTA('Compréhension de l''écrit'!$F$1:$DA$1)+1),0))</f>
        <v>#REF!</v>
      </c>
      <c r="U3215" s="16" t="e">
        <f>INDEX('Compréhension de l''écrit'!$D$2:$D$971,ROUNDUP((ROW()-1)/(COUNTA('Compréhension de l''écrit'!$F$1:$DA$1)+1),0))</f>
        <v>#REF!</v>
      </c>
      <c r="V3215" s="16">
        <f>INDEX('Compréhension de l''écrit'!$E$1:$DA$1,+MOD(ROW()-2,COUNTA($H$5:$H$32)*2)+1)</f>
        <v>0</v>
      </c>
      <c r="W3215" s="16" t="str">
        <f>IFERROR(INDEX('Compréhension de l''écrit'!$E$1:$DA$971,MATCH(S3215,'Compréhension de l''écrit'!$B$2:$B$971,0)+1,MATCH(V3215,'Compréhension de l''écrit'!$E$1:$DA$1,0)),"")</f>
        <v/>
      </c>
      <c r="X3215" s="16" t="e">
        <f t="shared" si="52"/>
        <v>#REF!</v>
      </c>
      <c r="Y3215" s="16" t="str">
        <f>IFERROR(VLOOKUP(V3215,Paramétrages!H:I,2,FALSE),"")</f>
        <v/>
      </c>
    </row>
    <row r="3216" spans="18:25" x14ac:dyDescent="0.2">
      <c r="R3216" s="16" t="e">
        <f>INDEX('Compréhension de l''écrit'!$A$2:$A$971,ROUNDUP((ROW()-1)/(COUNTA('Compréhension de l''écrit'!$F$1:$DA$1)+1),0))</f>
        <v>#REF!</v>
      </c>
      <c r="S3216" s="16" t="e">
        <f>INDEX('Compréhension de l''écrit'!$B$2:$B$971,ROUNDUP((ROW()-1)/(COUNTA('Compréhension de l''écrit'!$F$1:$DA$1)+1),0))</f>
        <v>#REF!</v>
      </c>
      <c r="T3216" s="16" t="e">
        <f>INDEX('Compréhension de l''écrit'!$C$2:$C$971,ROUNDUP((ROW()-1)/(COUNTA('Compréhension de l''écrit'!$F$1:$DA$1)+1),0))</f>
        <v>#REF!</v>
      </c>
      <c r="U3216" s="16" t="e">
        <f>INDEX('Compréhension de l''écrit'!$D$2:$D$971,ROUNDUP((ROW()-1)/(COUNTA('Compréhension de l''écrit'!$F$1:$DA$1)+1),0))</f>
        <v>#REF!</v>
      </c>
      <c r="V3216" s="16">
        <f>INDEX('Compréhension de l''écrit'!$E$1:$DA$1,+MOD(ROW()-2,COUNTA($H$5:$H$32)*2)+1)</f>
        <v>0</v>
      </c>
      <c r="W3216" s="16" t="str">
        <f>IFERROR(INDEX('Compréhension de l''écrit'!$E$1:$DA$971,MATCH(S3216,'Compréhension de l''écrit'!$B$2:$B$971,0)+1,MATCH(V3216,'Compréhension de l''écrit'!$E$1:$DA$1,0)),"")</f>
        <v/>
      </c>
      <c r="X3216" s="16" t="e">
        <f t="shared" si="52"/>
        <v>#REF!</v>
      </c>
      <c r="Y3216" s="16" t="str">
        <f>IFERROR(VLOOKUP(V3216,Paramétrages!H:I,2,FALSE),"")</f>
        <v/>
      </c>
    </row>
    <row r="3217" spans="18:25" x14ac:dyDescent="0.2">
      <c r="R3217" s="16" t="e">
        <f>INDEX('Compréhension de l''écrit'!$A$2:$A$971,ROUNDUP((ROW()-1)/(COUNTA('Compréhension de l''écrit'!$F$1:$DA$1)+1),0))</f>
        <v>#REF!</v>
      </c>
      <c r="S3217" s="16" t="e">
        <f>INDEX('Compréhension de l''écrit'!$B$2:$B$971,ROUNDUP((ROW()-1)/(COUNTA('Compréhension de l''écrit'!$F$1:$DA$1)+1),0))</f>
        <v>#REF!</v>
      </c>
      <c r="T3217" s="16" t="e">
        <f>INDEX('Compréhension de l''écrit'!$C$2:$C$971,ROUNDUP((ROW()-1)/(COUNTA('Compréhension de l''écrit'!$F$1:$DA$1)+1),0))</f>
        <v>#REF!</v>
      </c>
      <c r="U3217" s="16" t="e">
        <f>INDEX('Compréhension de l''écrit'!$D$2:$D$971,ROUNDUP((ROW()-1)/(COUNTA('Compréhension de l''écrit'!$F$1:$DA$1)+1),0))</f>
        <v>#REF!</v>
      </c>
      <c r="V3217" s="16">
        <f>INDEX('Compréhension de l''écrit'!$E$1:$DA$1,+MOD(ROW()-2,COUNTA($H$5:$H$32)*2)+1)</f>
        <v>0</v>
      </c>
      <c r="W3217" s="16" t="str">
        <f>IFERROR(INDEX('Compréhension de l''écrit'!$E$1:$DA$971,MATCH(S3217,'Compréhension de l''écrit'!$B$2:$B$971,0)+1,MATCH(V3217,'Compréhension de l''écrit'!$E$1:$DA$1,0)),"")</f>
        <v/>
      </c>
      <c r="X3217" s="16" t="e">
        <f t="shared" si="52"/>
        <v>#REF!</v>
      </c>
      <c r="Y3217" s="16" t="str">
        <f>IFERROR(VLOOKUP(V3217,Paramétrages!H:I,2,FALSE),"")</f>
        <v/>
      </c>
    </row>
    <row r="3218" spans="18:25" x14ac:dyDescent="0.2">
      <c r="R3218" s="16" t="e">
        <f>INDEX('Compréhension de l''écrit'!$A$2:$A$971,ROUNDUP((ROW()-1)/(COUNTA('Compréhension de l''écrit'!$F$1:$DA$1)+1),0))</f>
        <v>#REF!</v>
      </c>
      <c r="S3218" s="16" t="e">
        <f>INDEX('Compréhension de l''écrit'!$B$2:$B$971,ROUNDUP((ROW()-1)/(COUNTA('Compréhension de l''écrit'!$F$1:$DA$1)+1),0))</f>
        <v>#REF!</v>
      </c>
      <c r="T3218" s="16" t="e">
        <f>INDEX('Compréhension de l''écrit'!$C$2:$C$971,ROUNDUP((ROW()-1)/(COUNTA('Compréhension de l''écrit'!$F$1:$DA$1)+1),0))</f>
        <v>#REF!</v>
      </c>
      <c r="U3218" s="16" t="e">
        <f>INDEX('Compréhension de l''écrit'!$D$2:$D$971,ROUNDUP((ROW()-1)/(COUNTA('Compréhension de l''écrit'!$F$1:$DA$1)+1),0))</f>
        <v>#REF!</v>
      </c>
      <c r="V3218" s="16">
        <f>INDEX('Compréhension de l''écrit'!$E$1:$DA$1,+MOD(ROW()-2,COUNTA($H$5:$H$32)*2)+1)</f>
        <v>0</v>
      </c>
      <c r="W3218" s="16" t="str">
        <f>IFERROR(INDEX('Compréhension de l''écrit'!$E$1:$DA$971,MATCH(S3218,'Compréhension de l''écrit'!$B$2:$B$971,0)+1,MATCH(V3218,'Compréhension de l''écrit'!$E$1:$DA$1,0)),"")</f>
        <v/>
      </c>
      <c r="X3218" s="16" t="e">
        <f t="shared" si="52"/>
        <v>#REF!</v>
      </c>
      <c r="Y3218" s="16" t="str">
        <f>IFERROR(VLOOKUP(V3218,Paramétrages!H:I,2,FALSE),"")</f>
        <v/>
      </c>
    </row>
    <row r="3219" spans="18:25" x14ac:dyDescent="0.2">
      <c r="R3219" s="16" t="e">
        <f>INDEX('Compréhension de l''écrit'!$A$2:$A$971,ROUNDUP((ROW()-1)/(COUNTA('Compréhension de l''écrit'!$F$1:$DA$1)+1),0))</f>
        <v>#REF!</v>
      </c>
      <c r="S3219" s="16" t="e">
        <f>INDEX('Compréhension de l''écrit'!$B$2:$B$971,ROUNDUP((ROW()-1)/(COUNTA('Compréhension de l''écrit'!$F$1:$DA$1)+1),0))</f>
        <v>#REF!</v>
      </c>
      <c r="T3219" s="16" t="e">
        <f>INDEX('Compréhension de l''écrit'!$C$2:$C$971,ROUNDUP((ROW()-1)/(COUNTA('Compréhension de l''écrit'!$F$1:$DA$1)+1),0))</f>
        <v>#REF!</v>
      </c>
      <c r="U3219" s="16" t="e">
        <f>INDEX('Compréhension de l''écrit'!$D$2:$D$971,ROUNDUP((ROW()-1)/(COUNTA('Compréhension de l''écrit'!$F$1:$DA$1)+1),0))</f>
        <v>#REF!</v>
      </c>
      <c r="V3219" s="16">
        <f>INDEX('Compréhension de l''écrit'!$E$1:$DA$1,+MOD(ROW()-2,COUNTA($H$5:$H$32)*2)+1)</f>
        <v>0</v>
      </c>
      <c r="W3219" s="16" t="str">
        <f>IFERROR(INDEX('Compréhension de l''écrit'!$E$1:$DA$971,MATCH(S3219,'Compréhension de l''écrit'!$B$2:$B$971,0)+1,MATCH(V3219,'Compréhension de l''écrit'!$E$1:$DA$1,0)),"")</f>
        <v/>
      </c>
      <c r="X3219" s="16" t="e">
        <f t="shared" si="52"/>
        <v>#REF!</v>
      </c>
      <c r="Y3219" s="16" t="str">
        <f>IFERROR(VLOOKUP(V3219,Paramétrages!H:I,2,FALSE),"")</f>
        <v/>
      </c>
    </row>
    <row r="3220" spans="18:25" x14ac:dyDescent="0.2">
      <c r="R3220" s="16" t="e">
        <f>INDEX('Compréhension de l''écrit'!$A$2:$A$971,ROUNDUP((ROW()-1)/(COUNTA('Compréhension de l''écrit'!$F$1:$DA$1)+1),0))</f>
        <v>#REF!</v>
      </c>
      <c r="S3220" s="16" t="e">
        <f>INDEX('Compréhension de l''écrit'!$B$2:$B$971,ROUNDUP((ROW()-1)/(COUNTA('Compréhension de l''écrit'!$F$1:$DA$1)+1),0))</f>
        <v>#REF!</v>
      </c>
      <c r="T3220" s="16" t="e">
        <f>INDEX('Compréhension de l''écrit'!$C$2:$C$971,ROUNDUP((ROW()-1)/(COUNTA('Compréhension de l''écrit'!$F$1:$DA$1)+1),0))</f>
        <v>#REF!</v>
      </c>
      <c r="U3220" s="16" t="e">
        <f>INDEX('Compréhension de l''écrit'!$D$2:$D$971,ROUNDUP((ROW()-1)/(COUNTA('Compréhension de l''écrit'!$F$1:$DA$1)+1),0))</f>
        <v>#REF!</v>
      </c>
      <c r="V3220" s="16">
        <f>INDEX('Compréhension de l''écrit'!$E$1:$DA$1,+MOD(ROW()-2,COUNTA($H$5:$H$32)*2)+1)</f>
        <v>0</v>
      </c>
      <c r="W3220" s="16" t="str">
        <f>IFERROR(INDEX('Compréhension de l''écrit'!$E$1:$DA$971,MATCH(S3220,'Compréhension de l''écrit'!$B$2:$B$971,0)+1,MATCH(V3220,'Compréhension de l''écrit'!$E$1:$DA$1,0)),"")</f>
        <v/>
      </c>
      <c r="X3220" s="16" t="e">
        <f t="shared" si="52"/>
        <v>#REF!</v>
      </c>
      <c r="Y3220" s="16" t="str">
        <f>IFERROR(VLOOKUP(V3220,Paramétrages!H:I,2,FALSE),"")</f>
        <v/>
      </c>
    </row>
    <row r="3221" spans="18:25" x14ac:dyDescent="0.2">
      <c r="R3221" s="16" t="e">
        <f>INDEX('Compréhension de l''écrit'!$A$2:$A$971,ROUNDUP((ROW()-1)/(COUNTA('Compréhension de l''écrit'!$F$1:$DA$1)+1),0))</f>
        <v>#REF!</v>
      </c>
      <c r="S3221" s="16" t="e">
        <f>INDEX('Compréhension de l''écrit'!$B$2:$B$971,ROUNDUP((ROW()-1)/(COUNTA('Compréhension de l''écrit'!$F$1:$DA$1)+1),0))</f>
        <v>#REF!</v>
      </c>
      <c r="T3221" s="16" t="e">
        <f>INDEX('Compréhension de l''écrit'!$C$2:$C$971,ROUNDUP((ROW()-1)/(COUNTA('Compréhension de l''écrit'!$F$1:$DA$1)+1),0))</f>
        <v>#REF!</v>
      </c>
      <c r="U3221" s="16" t="e">
        <f>INDEX('Compréhension de l''écrit'!$D$2:$D$971,ROUNDUP((ROW()-1)/(COUNTA('Compréhension de l''écrit'!$F$1:$DA$1)+1),0))</f>
        <v>#REF!</v>
      </c>
      <c r="V3221" s="16">
        <f>INDEX('Compréhension de l''écrit'!$E$1:$DA$1,+MOD(ROW()-2,COUNTA($H$5:$H$32)*2)+1)</f>
        <v>0</v>
      </c>
      <c r="W3221" s="16" t="str">
        <f>IFERROR(INDEX('Compréhension de l''écrit'!$E$1:$DA$971,MATCH(S3221,'Compréhension de l''écrit'!$B$2:$B$971,0)+1,MATCH(V3221,'Compréhension de l''écrit'!$E$1:$DA$1,0)),"")</f>
        <v/>
      </c>
      <c r="X3221" s="16" t="e">
        <f t="shared" si="52"/>
        <v>#REF!</v>
      </c>
      <c r="Y3221" s="16" t="str">
        <f>IFERROR(VLOOKUP(V3221,Paramétrages!H:I,2,FALSE),"")</f>
        <v/>
      </c>
    </row>
    <row r="3222" spans="18:25" x14ac:dyDescent="0.2">
      <c r="R3222" s="16" t="e">
        <f>INDEX('Compréhension de l''écrit'!$A$2:$A$971,ROUNDUP((ROW()-1)/(COUNTA('Compréhension de l''écrit'!$F$1:$DA$1)+1),0))</f>
        <v>#REF!</v>
      </c>
      <c r="S3222" s="16" t="e">
        <f>INDEX('Compréhension de l''écrit'!$B$2:$B$971,ROUNDUP((ROW()-1)/(COUNTA('Compréhension de l''écrit'!$F$1:$DA$1)+1),0))</f>
        <v>#REF!</v>
      </c>
      <c r="T3222" s="16" t="e">
        <f>INDEX('Compréhension de l''écrit'!$C$2:$C$971,ROUNDUP((ROW()-1)/(COUNTA('Compréhension de l''écrit'!$F$1:$DA$1)+1),0))</f>
        <v>#REF!</v>
      </c>
      <c r="U3222" s="16" t="e">
        <f>INDEX('Compréhension de l''écrit'!$D$2:$D$971,ROUNDUP((ROW()-1)/(COUNTA('Compréhension de l''écrit'!$F$1:$DA$1)+1),0))</f>
        <v>#REF!</v>
      </c>
      <c r="V3222" s="16">
        <f>INDEX('Compréhension de l''écrit'!$E$1:$DA$1,+MOD(ROW()-2,COUNTA($H$5:$H$32)*2)+1)</f>
        <v>0</v>
      </c>
      <c r="W3222" s="16" t="str">
        <f>IFERROR(INDEX('Compréhension de l''écrit'!$E$1:$DA$971,MATCH(S3222,'Compréhension de l''écrit'!$B$2:$B$971,0)+1,MATCH(V3222,'Compréhension de l''écrit'!$E$1:$DA$1,0)),"")</f>
        <v/>
      </c>
      <c r="X3222" s="16" t="e">
        <f t="shared" si="52"/>
        <v>#REF!</v>
      </c>
      <c r="Y3222" s="16" t="str">
        <f>IFERROR(VLOOKUP(V3222,Paramétrages!H:I,2,FALSE),"")</f>
        <v/>
      </c>
    </row>
    <row r="3223" spans="18:25" x14ac:dyDescent="0.2">
      <c r="R3223" s="16" t="e">
        <f>INDEX('Compréhension de l''écrit'!$A$2:$A$971,ROUNDUP((ROW()-1)/(COUNTA('Compréhension de l''écrit'!$F$1:$DA$1)+1),0))</f>
        <v>#REF!</v>
      </c>
      <c r="S3223" s="16" t="e">
        <f>INDEX('Compréhension de l''écrit'!$B$2:$B$971,ROUNDUP((ROW()-1)/(COUNTA('Compréhension de l''écrit'!$F$1:$DA$1)+1),0))</f>
        <v>#REF!</v>
      </c>
      <c r="T3223" s="16" t="e">
        <f>INDEX('Compréhension de l''écrit'!$C$2:$C$971,ROUNDUP((ROW()-1)/(COUNTA('Compréhension de l''écrit'!$F$1:$DA$1)+1),0))</f>
        <v>#REF!</v>
      </c>
      <c r="U3223" s="16" t="e">
        <f>INDEX('Compréhension de l''écrit'!$D$2:$D$971,ROUNDUP((ROW()-1)/(COUNTA('Compréhension de l''écrit'!$F$1:$DA$1)+1),0))</f>
        <v>#REF!</v>
      </c>
      <c r="V3223" s="16">
        <f>INDEX('Compréhension de l''écrit'!$E$1:$DA$1,+MOD(ROW()-2,COUNTA($H$5:$H$32)*2)+1)</f>
        <v>0</v>
      </c>
      <c r="W3223" s="16" t="str">
        <f>IFERROR(INDEX('Compréhension de l''écrit'!$E$1:$DA$971,MATCH(S3223,'Compréhension de l''écrit'!$B$2:$B$971,0)+1,MATCH(V3223,'Compréhension de l''écrit'!$E$1:$DA$1,0)),"")</f>
        <v/>
      </c>
      <c r="X3223" s="16" t="e">
        <f t="shared" si="52"/>
        <v>#REF!</v>
      </c>
      <c r="Y3223" s="16" t="str">
        <f>IFERROR(VLOOKUP(V3223,Paramétrages!H:I,2,FALSE),"")</f>
        <v/>
      </c>
    </row>
    <row r="3224" spans="18:25" x14ac:dyDescent="0.2">
      <c r="R3224" s="16" t="e">
        <f>INDEX('Compréhension de l''écrit'!$A$2:$A$971,ROUNDUP((ROW()-1)/(COUNTA('Compréhension de l''écrit'!$F$1:$DA$1)+1),0))</f>
        <v>#REF!</v>
      </c>
      <c r="S3224" s="16" t="e">
        <f>INDEX('Compréhension de l''écrit'!$B$2:$B$971,ROUNDUP((ROW()-1)/(COUNTA('Compréhension de l''écrit'!$F$1:$DA$1)+1),0))</f>
        <v>#REF!</v>
      </c>
      <c r="T3224" s="16" t="e">
        <f>INDEX('Compréhension de l''écrit'!$C$2:$C$971,ROUNDUP((ROW()-1)/(COUNTA('Compréhension de l''écrit'!$F$1:$DA$1)+1),0))</f>
        <v>#REF!</v>
      </c>
      <c r="U3224" s="16" t="e">
        <f>INDEX('Compréhension de l''écrit'!$D$2:$D$971,ROUNDUP((ROW()-1)/(COUNTA('Compréhension de l''écrit'!$F$1:$DA$1)+1),0))</f>
        <v>#REF!</v>
      </c>
      <c r="V3224" s="16">
        <f>INDEX('Compréhension de l''écrit'!$E$1:$DA$1,+MOD(ROW()-2,COUNTA($H$5:$H$32)*2)+1)</f>
        <v>0</v>
      </c>
      <c r="W3224" s="16" t="str">
        <f>IFERROR(INDEX('Compréhension de l''écrit'!$E$1:$DA$971,MATCH(S3224,'Compréhension de l''écrit'!$B$2:$B$971,0)+1,MATCH(V3224,'Compréhension de l''écrit'!$E$1:$DA$1,0)),"")</f>
        <v/>
      </c>
      <c r="X3224" s="16" t="e">
        <f t="shared" si="52"/>
        <v>#REF!</v>
      </c>
      <c r="Y3224" s="16" t="str">
        <f>IFERROR(VLOOKUP(V3224,Paramétrages!H:I,2,FALSE),"")</f>
        <v/>
      </c>
    </row>
    <row r="3225" spans="18:25" x14ac:dyDescent="0.2">
      <c r="R3225" s="16" t="e">
        <f>INDEX('Compréhension de l''écrit'!$A$2:$A$971,ROUNDUP((ROW()-1)/(COUNTA('Compréhension de l''écrit'!$F$1:$DA$1)+1),0))</f>
        <v>#REF!</v>
      </c>
      <c r="S3225" s="16" t="e">
        <f>INDEX('Compréhension de l''écrit'!$B$2:$B$971,ROUNDUP((ROW()-1)/(COUNTA('Compréhension de l''écrit'!$F$1:$DA$1)+1),0))</f>
        <v>#REF!</v>
      </c>
      <c r="T3225" s="16" t="e">
        <f>INDEX('Compréhension de l''écrit'!$C$2:$C$971,ROUNDUP((ROW()-1)/(COUNTA('Compréhension de l''écrit'!$F$1:$DA$1)+1),0))</f>
        <v>#REF!</v>
      </c>
      <c r="U3225" s="16" t="e">
        <f>INDEX('Compréhension de l''écrit'!$D$2:$D$971,ROUNDUP((ROW()-1)/(COUNTA('Compréhension de l''écrit'!$F$1:$DA$1)+1),0))</f>
        <v>#REF!</v>
      </c>
      <c r="V3225" s="16">
        <f>INDEX('Compréhension de l''écrit'!$E$1:$DA$1,+MOD(ROW()-2,COUNTA($H$5:$H$32)*2)+1)</f>
        <v>0</v>
      </c>
      <c r="W3225" s="16" t="str">
        <f>IFERROR(INDEX('Compréhension de l''écrit'!$E$1:$DA$971,MATCH(S3225,'Compréhension de l''écrit'!$B$2:$B$971,0)+1,MATCH(V3225,'Compréhension de l''écrit'!$E$1:$DA$1,0)),"")</f>
        <v/>
      </c>
      <c r="X3225" s="16" t="e">
        <f t="shared" si="52"/>
        <v>#REF!</v>
      </c>
      <c r="Y3225" s="16" t="str">
        <f>IFERROR(VLOOKUP(V3225,Paramétrages!H:I,2,FALSE),"")</f>
        <v/>
      </c>
    </row>
    <row r="3226" spans="18:25" x14ac:dyDescent="0.2">
      <c r="R3226" s="16" t="e">
        <f>INDEX('Compréhension de l''écrit'!$A$2:$A$971,ROUNDUP((ROW()-1)/(COUNTA('Compréhension de l''écrit'!$F$1:$DA$1)+1),0))</f>
        <v>#REF!</v>
      </c>
      <c r="S3226" s="16" t="e">
        <f>INDEX('Compréhension de l''écrit'!$B$2:$B$971,ROUNDUP((ROW()-1)/(COUNTA('Compréhension de l''écrit'!$F$1:$DA$1)+1),0))</f>
        <v>#REF!</v>
      </c>
      <c r="T3226" s="16" t="e">
        <f>INDEX('Compréhension de l''écrit'!$C$2:$C$971,ROUNDUP((ROW()-1)/(COUNTA('Compréhension de l''écrit'!$F$1:$DA$1)+1),0))</f>
        <v>#REF!</v>
      </c>
      <c r="U3226" s="16" t="e">
        <f>INDEX('Compréhension de l''écrit'!$D$2:$D$971,ROUNDUP((ROW()-1)/(COUNTA('Compréhension de l''écrit'!$F$1:$DA$1)+1),0))</f>
        <v>#REF!</v>
      </c>
      <c r="V3226" s="16">
        <f>INDEX('Compréhension de l''écrit'!$E$1:$DA$1,+MOD(ROW()-2,COUNTA($H$5:$H$32)*2)+1)</f>
        <v>0</v>
      </c>
      <c r="W3226" s="16" t="str">
        <f>IFERROR(INDEX('Compréhension de l''écrit'!$E$1:$DA$971,MATCH(S3226,'Compréhension de l''écrit'!$B$2:$B$971,0)+1,MATCH(V3226,'Compréhension de l''écrit'!$E$1:$DA$1,0)),"")</f>
        <v/>
      </c>
      <c r="X3226" s="16" t="e">
        <f t="shared" si="52"/>
        <v>#REF!</v>
      </c>
      <c r="Y3226" s="16" t="str">
        <f>IFERROR(VLOOKUP(V3226,Paramétrages!H:I,2,FALSE),"")</f>
        <v/>
      </c>
    </row>
    <row r="3227" spans="18:25" x14ac:dyDescent="0.2">
      <c r="R3227" s="16" t="e">
        <f>INDEX('Compréhension de l''écrit'!$A$2:$A$971,ROUNDUP((ROW()-1)/(COUNTA('Compréhension de l''écrit'!$F$1:$DA$1)+1),0))</f>
        <v>#REF!</v>
      </c>
      <c r="S3227" s="16" t="e">
        <f>INDEX('Compréhension de l''écrit'!$B$2:$B$971,ROUNDUP((ROW()-1)/(COUNTA('Compréhension de l''écrit'!$F$1:$DA$1)+1),0))</f>
        <v>#REF!</v>
      </c>
      <c r="T3227" s="16" t="e">
        <f>INDEX('Compréhension de l''écrit'!$C$2:$C$971,ROUNDUP((ROW()-1)/(COUNTA('Compréhension de l''écrit'!$F$1:$DA$1)+1),0))</f>
        <v>#REF!</v>
      </c>
      <c r="U3227" s="16" t="e">
        <f>INDEX('Compréhension de l''écrit'!$D$2:$D$971,ROUNDUP((ROW()-1)/(COUNTA('Compréhension de l''écrit'!$F$1:$DA$1)+1),0))</f>
        <v>#REF!</v>
      </c>
      <c r="V3227" s="16">
        <f>INDEX('Compréhension de l''écrit'!$E$1:$DA$1,+MOD(ROW()-2,COUNTA($H$5:$H$32)*2)+1)</f>
        <v>0</v>
      </c>
      <c r="W3227" s="16" t="str">
        <f>IFERROR(INDEX('Compréhension de l''écrit'!$E$1:$DA$971,MATCH(S3227,'Compréhension de l''écrit'!$B$2:$B$971,0)+1,MATCH(V3227,'Compréhension de l''écrit'!$E$1:$DA$1,0)),"")</f>
        <v/>
      </c>
      <c r="X3227" s="16" t="e">
        <f t="shared" si="52"/>
        <v>#REF!</v>
      </c>
      <c r="Y3227" s="16" t="str">
        <f>IFERROR(VLOOKUP(V3227,Paramétrages!H:I,2,FALSE),"")</f>
        <v/>
      </c>
    </row>
    <row r="3228" spans="18:25" x14ac:dyDescent="0.2">
      <c r="R3228" s="16" t="e">
        <f>INDEX('Compréhension de l''écrit'!$A$2:$A$971,ROUNDUP((ROW()-1)/(COUNTA('Compréhension de l''écrit'!$F$1:$DA$1)+1),0))</f>
        <v>#REF!</v>
      </c>
      <c r="S3228" s="16" t="e">
        <f>INDEX('Compréhension de l''écrit'!$B$2:$B$971,ROUNDUP((ROW()-1)/(COUNTA('Compréhension de l''écrit'!$F$1:$DA$1)+1),0))</f>
        <v>#REF!</v>
      </c>
      <c r="T3228" s="16" t="e">
        <f>INDEX('Compréhension de l''écrit'!$C$2:$C$971,ROUNDUP((ROW()-1)/(COUNTA('Compréhension de l''écrit'!$F$1:$DA$1)+1),0))</f>
        <v>#REF!</v>
      </c>
      <c r="U3228" s="16" t="e">
        <f>INDEX('Compréhension de l''écrit'!$D$2:$D$971,ROUNDUP((ROW()-1)/(COUNTA('Compréhension de l''écrit'!$F$1:$DA$1)+1),0))</f>
        <v>#REF!</v>
      </c>
      <c r="V3228" s="16">
        <f>INDEX('Compréhension de l''écrit'!$E$1:$DA$1,+MOD(ROW()-2,COUNTA($H$5:$H$32)*2)+1)</f>
        <v>0</v>
      </c>
      <c r="W3228" s="16" t="str">
        <f>IFERROR(INDEX('Compréhension de l''écrit'!$E$1:$DA$971,MATCH(S3228,'Compréhension de l''écrit'!$B$2:$B$971,0)+1,MATCH(V3228,'Compréhension de l''écrit'!$E$1:$DA$1,0)),"")</f>
        <v/>
      </c>
      <c r="X3228" s="16" t="e">
        <f t="shared" si="52"/>
        <v>#REF!</v>
      </c>
      <c r="Y3228" s="16" t="str">
        <f>IFERROR(VLOOKUP(V3228,Paramétrages!H:I,2,FALSE),"")</f>
        <v/>
      </c>
    </row>
    <row r="3229" spans="18:25" x14ac:dyDescent="0.2">
      <c r="R3229" s="16" t="e">
        <f>INDEX('Compréhension de l''écrit'!$A$2:$A$971,ROUNDUP((ROW()-1)/(COUNTA('Compréhension de l''écrit'!$F$1:$DA$1)+1),0))</f>
        <v>#REF!</v>
      </c>
      <c r="S3229" s="16" t="e">
        <f>INDEX('Compréhension de l''écrit'!$B$2:$B$971,ROUNDUP((ROW()-1)/(COUNTA('Compréhension de l''écrit'!$F$1:$DA$1)+1),0))</f>
        <v>#REF!</v>
      </c>
      <c r="T3229" s="16" t="e">
        <f>INDEX('Compréhension de l''écrit'!$C$2:$C$971,ROUNDUP((ROW()-1)/(COUNTA('Compréhension de l''écrit'!$F$1:$DA$1)+1),0))</f>
        <v>#REF!</v>
      </c>
      <c r="U3229" s="16" t="e">
        <f>INDEX('Compréhension de l''écrit'!$D$2:$D$971,ROUNDUP((ROW()-1)/(COUNTA('Compréhension de l''écrit'!$F$1:$DA$1)+1),0))</f>
        <v>#REF!</v>
      </c>
      <c r="V3229" s="16">
        <f>INDEX('Compréhension de l''écrit'!$E$1:$DA$1,+MOD(ROW()-2,COUNTA($H$5:$H$32)*2)+1)</f>
        <v>0</v>
      </c>
      <c r="W3229" s="16" t="str">
        <f>IFERROR(INDEX('Compréhension de l''écrit'!$E$1:$DA$971,MATCH(S3229,'Compréhension de l''écrit'!$B$2:$B$971,0)+1,MATCH(V3229,'Compréhension de l''écrit'!$E$1:$DA$1,0)),"")</f>
        <v/>
      </c>
      <c r="X3229" s="16" t="e">
        <f t="shared" si="52"/>
        <v>#REF!</v>
      </c>
      <c r="Y3229" s="16" t="str">
        <f>IFERROR(VLOOKUP(V3229,Paramétrages!H:I,2,FALSE),"")</f>
        <v/>
      </c>
    </row>
    <row r="3230" spans="18:25" x14ac:dyDescent="0.2">
      <c r="R3230" s="16" t="e">
        <f>INDEX('Compréhension de l''écrit'!$A$2:$A$971,ROUNDUP((ROW()-1)/(COUNTA('Compréhension de l''écrit'!$F$1:$DA$1)+1),0))</f>
        <v>#REF!</v>
      </c>
      <c r="S3230" s="16" t="e">
        <f>INDEX('Compréhension de l''écrit'!$B$2:$B$971,ROUNDUP((ROW()-1)/(COUNTA('Compréhension de l''écrit'!$F$1:$DA$1)+1),0))</f>
        <v>#REF!</v>
      </c>
      <c r="T3230" s="16" t="e">
        <f>INDEX('Compréhension de l''écrit'!$C$2:$C$971,ROUNDUP((ROW()-1)/(COUNTA('Compréhension de l''écrit'!$F$1:$DA$1)+1),0))</f>
        <v>#REF!</v>
      </c>
      <c r="U3230" s="16" t="e">
        <f>INDEX('Compréhension de l''écrit'!$D$2:$D$971,ROUNDUP((ROW()-1)/(COUNTA('Compréhension de l''écrit'!$F$1:$DA$1)+1),0))</f>
        <v>#REF!</v>
      </c>
      <c r="V3230" s="16">
        <f>INDEX('Compréhension de l''écrit'!$E$1:$DA$1,+MOD(ROW()-2,COUNTA($H$5:$H$32)*2)+1)</f>
        <v>0</v>
      </c>
      <c r="W3230" s="16" t="str">
        <f>IFERROR(INDEX('Compréhension de l''écrit'!$E$1:$DA$971,MATCH(S3230,'Compréhension de l''écrit'!$B$2:$B$971,0)+1,MATCH(V3230,'Compréhension de l''écrit'!$E$1:$DA$1,0)),"")</f>
        <v/>
      </c>
      <c r="X3230" s="16" t="e">
        <f t="shared" si="52"/>
        <v>#REF!</v>
      </c>
      <c r="Y3230" s="16" t="str">
        <f>IFERROR(VLOOKUP(V3230,Paramétrages!H:I,2,FALSE),"")</f>
        <v/>
      </c>
    </row>
    <row r="3231" spans="18:25" x14ac:dyDescent="0.2">
      <c r="R3231" s="16" t="e">
        <f>INDEX('Compréhension de l''écrit'!$A$2:$A$971,ROUNDUP((ROW()-1)/(COUNTA('Compréhension de l''écrit'!$F$1:$DA$1)+1),0))</f>
        <v>#REF!</v>
      </c>
      <c r="S3231" s="16" t="e">
        <f>INDEX('Compréhension de l''écrit'!$B$2:$B$971,ROUNDUP((ROW()-1)/(COUNTA('Compréhension de l''écrit'!$F$1:$DA$1)+1),0))</f>
        <v>#REF!</v>
      </c>
      <c r="T3231" s="16" t="e">
        <f>INDEX('Compréhension de l''écrit'!$C$2:$C$971,ROUNDUP((ROW()-1)/(COUNTA('Compréhension de l''écrit'!$F$1:$DA$1)+1),0))</f>
        <v>#REF!</v>
      </c>
      <c r="U3231" s="16" t="e">
        <f>INDEX('Compréhension de l''écrit'!$D$2:$D$971,ROUNDUP((ROW()-1)/(COUNTA('Compréhension de l''écrit'!$F$1:$DA$1)+1),0))</f>
        <v>#REF!</v>
      </c>
      <c r="V3231" s="16">
        <f>INDEX('Compréhension de l''écrit'!$E$1:$DA$1,+MOD(ROW()-2,COUNTA($H$5:$H$32)*2)+1)</f>
        <v>0</v>
      </c>
      <c r="W3231" s="16" t="str">
        <f>IFERROR(INDEX('Compréhension de l''écrit'!$E$1:$DA$971,MATCH(S3231,'Compréhension de l''écrit'!$B$2:$B$971,0)+1,MATCH(V3231,'Compréhension de l''écrit'!$E$1:$DA$1,0)),"")</f>
        <v/>
      </c>
      <c r="X3231" s="16" t="e">
        <f t="shared" si="52"/>
        <v>#REF!</v>
      </c>
      <c r="Y3231" s="16" t="str">
        <f>IFERROR(VLOOKUP(V3231,Paramétrages!H:I,2,FALSE),"")</f>
        <v/>
      </c>
    </row>
    <row r="3232" spans="18:25" x14ac:dyDescent="0.2">
      <c r="R3232" s="16" t="e">
        <f>INDEX('Compréhension de l''écrit'!$A$2:$A$971,ROUNDUP((ROW()-1)/(COUNTA('Compréhension de l''écrit'!$F$1:$DA$1)+1),0))</f>
        <v>#REF!</v>
      </c>
      <c r="S3232" s="16" t="e">
        <f>INDEX('Compréhension de l''écrit'!$B$2:$B$971,ROUNDUP((ROW()-1)/(COUNTA('Compréhension de l''écrit'!$F$1:$DA$1)+1),0))</f>
        <v>#REF!</v>
      </c>
      <c r="T3232" s="16" t="e">
        <f>INDEX('Compréhension de l''écrit'!$C$2:$C$971,ROUNDUP((ROW()-1)/(COUNTA('Compréhension de l''écrit'!$F$1:$DA$1)+1),0))</f>
        <v>#REF!</v>
      </c>
      <c r="U3232" s="16" t="e">
        <f>INDEX('Compréhension de l''écrit'!$D$2:$D$971,ROUNDUP((ROW()-1)/(COUNTA('Compréhension de l''écrit'!$F$1:$DA$1)+1),0))</f>
        <v>#REF!</v>
      </c>
      <c r="V3232" s="16">
        <f>INDEX('Compréhension de l''écrit'!$E$1:$DA$1,+MOD(ROW()-2,COUNTA($H$5:$H$32)*2)+1)</f>
        <v>0</v>
      </c>
      <c r="W3232" s="16" t="str">
        <f>IFERROR(INDEX('Compréhension de l''écrit'!$E$1:$DA$971,MATCH(S3232,'Compréhension de l''écrit'!$B$2:$B$971,0)+1,MATCH(V3232,'Compréhension de l''écrit'!$E$1:$DA$1,0)),"")</f>
        <v/>
      </c>
      <c r="X3232" s="16" t="e">
        <f t="shared" si="52"/>
        <v>#REF!</v>
      </c>
      <c r="Y3232" s="16" t="str">
        <f>IFERROR(VLOOKUP(V3232,Paramétrages!H:I,2,FALSE),"")</f>
        <v/>
      </c>
    </row>
    <row r="3233" spans="18:25" x14ac:dyDescent="0.2">
      <c r="R3233" s="16" t="e">
        <f>INDEX('Compréhension de l''écrit'!$A$2:$A$971,ROUNDUP((ROW()-1)/(COUNTA('Compréhension de l''écrit'!$F$1:$DA$1)+1),0))</f>
        <v>#REF!</v>
      </c>
      <c r="S3233" s="16" t="e">
        <f>INDEX('Compréhension de l''écrit'!$B$2:$B$971,ROUNDUP((ROW()-1)/(COUNTA('Compréhension de l''écrit'!$F$1:$DA$1)+1),0))</f>
        <v>#REF!</v>
      </c>
      <c r="T3233" s="16" t="e">
        <f>INDEX('Compréhension de l''écrit'!$C$2:$C$971,ROUNDUP((ROW()-1)/(COUNTA('Compréhension de l''écrit'!$F$1:$DA$1)+1),0))</f>
        <v>#REF!</v>
      </c>
      <c r="U3233" s="16" t="e">
        <f>INDEX('Compréhension de l''écrit'!$D$2:$D$971,ROUNDUP((ROW()-1)/(COUNTA('Compréhension de l''écrit'!$F$1:$DA$1)+1),0))</f>
        <v>#REF!</v>
      </c>
      <c r="V3233" s="16">
        <f>INDEX('Compréhension de l''écrit'!$E$1:$DA$1,+MOD(ROW()-2,COUNTA($H$5:$H$32)*2)+1)</f>
        <v>0</v>
      </c>
      <c r="W3233" s="16" t="str">
        <f>IFERROR(INDEX('Compréhension de l''écrit'!$E$1:$DA$971,MATCH(S3233,'Compréhension de l''écrit'!$B$2:$B$971,0)+1,MATCH(V3233,'Compréhension de l''écrit'!$E$1:$DA$1,0)),"")</f>
        <v/>
      </c>
      <c r="X3233" s="16" t="e">
        <f t="shared" si="52"/>
        <v>#REF!</v>
      </c>
      <c r="Y3233" s="16" t="str">
        <f>IFERROR(VLOOKUP(V3233,Paramétrages!H:I,2,FALSE),"")</f>
        <v/>
      </c>
    </row>
    <row r="3234" spans="18:25" x14ac:dyDescent="0.2">
      <c r="R3234" s="16" t="e">
        <f>INDEX('Compréhension de l''écrit'!$A$2:$A$971,ROUNDUP((ROW()-1)/(COUNTA('Compréhension de l''écrit'!$F$1:$DA$1)+1),0))</f>
        <v>#REF!</v>
      </c>
      <c r="S3234" s="16" t="e">
        <f>INDEX('Compréhension de l''écrit'!$B$2:$B$971,ROUNDUP((ROW()-1)/(COUNTA('Compréhension de l''écrit'!$F$1:$DA$1)+1),0))</f>
        <v>#REF!</v>
      </c>
      <c r="T3234" s="16" t="e">
        <f>INDEX('Compréhension de l''écrit'!$C$2:$C$971,ROUNDUP((ROW()-1)/(COUNTA('Compréhension de l''écrit'!$F$1:$DA$1)+1),0))</f>
        <v>#REF!</v>
      </c>
      <c r="U3234" s="16" t="e">
        <f>INDEX('Compréhension de l''écrit'!$D$2:$D$971,ROUNDUP((ROW()-1)/(COUNTA('Compréhension de l''écrit'!$F$1:$DA$1)+1),0))</f>
        <v>#REF!</v>
      </c>
      <c r="V3234" s="16">
        <f>INDEX('Compréhension de l''écrit'!$E$1:$DA$1,+MOD(ROW()-2,COUNTA($H$5:$H$32)*2)+1)</f>
        <v>0</v>
      </c>
      <c r="W3234" s="16" t="str">
        <f>IFERROR(INDEX('Compréhension de l''écrit'!$E$1:$DA$971,MATCH(S3234,'Compréhension de l''écrit'!$B$2:$B$971,0)+1,MATCH(V3234,'Compréhension de l''écrit'!$E$1:$DA$1,0)),"")</f>
        <v/>
      </c>
      <c r="X3234" s="16" t="e">
        <f t="shared" si="52"/>
        <v>#REF!</v>
      </c>
      <c r="Y3234" s="16" t="str">
        <f>IFERROR(VLOOKUP(V3234,Paramétrages!H:I,2,FALSE),"")</f>
        <v/>
      </c>
    </row>
    <row r="3235" spans="18:25" x14ac:dyDescent="0.2">
      <c r="R3235" s="16" t="e">
        <f>INDEX('Compréhension de l''écrit'!$A$2:$A$971,ROUNDUP((ROW()-1)/(COUNTA('Compréhension de l''écrit'!$F$1:$DA$1)+1),0))</f>
        <v>#REF!</v>
      </c>
      <c r="S3235" s="16" t="e">
        <f>INDEX('Compréhension de l''écrit'!$B$2:$B$971,ROUNDUP((ROW()-1)/(COUNTA('Compréhension de l''écrit'!$F$1:$DA$1)+1),0))</f>
        <v>#REF!</v>
      </c>
      <c r="T3235" s="16" t="e">
        <f>INDEX('Compréhension de l''écrit'!$C$2:$C$971,ROUNDUP((ROW()-1)/(COUNTA('Compréhension de l''écrit'!$F$1:$DA$1)+1),0))</f>
        <v>#REF!</v>
      </c>
      <c r="U3235" s="16" t="e">
        <f>INDEX('Compréhension de l''écrit'!$D$2:$D$971,ROUNDUP((ROW()-1)/(COUNTA('Compréhension de l''écrit'!$F$1:$DA$1)+1),0))</f>
        <v>#REF!</v>
      </c>
      <c r="V3235" s="16">
        <f>INDEX('Compréhension de l''écrit'!$E$1:$DA$1,+MOD(ROW()-2,COUNTA($H$5:$H$32)*2)+1)</f>
        <v>0</v>
      </c>
      <c r="W3235" s="16" t="str">
        <f>IFERROR(INDEX('Compréhension de l''écrit'!$E$1:$DA$971,MATCH(S3235,'Compréhension de l''écrit'!$B$2:$B$971,0)+1,MATCH(V3235,'Compréhension de l''écrit'!$E$1:$DA$1,0)),"")</f>
        <v/>
      </c>
      <c r="X3235" s="16" t="e">
        <f t="shared" si="52"/>
        <v>#REF!</v>
      </c>
      <c r="Y3235" s="16" t="str">
        <f>IFERROR(VLOOKUP(V3235,Paramétrages!H:I,2,FALSE),"")</f>
        <v/>
      </c>
    </row>
    <row r="3236" spans="18:25" x14ac:dyDescent="0.2">
      <c r="R3236" s="16" t="e">
        <f>INDEX('Compréhension de l''écrit'!$A$2:$A$971,ROUNDUP((ROW()-1)/(COUNTA('Compréhension de l''écrit'!$F$1:$DA$1)+1),0))</f>
        <v>#REF!</v>
      </c>
      <c r="S3236" s="16" t="e">
        <f>INDEX('Compréhension de l''écrit'!$B$2:$B$971,ROUNDUP((ROW()-1)/(COUNTA('Compréhension de l''écrit'!$F$1:$DA$1)+1),0))</f>
        <v>#REF!</v>
      </c>
      <c r="T3236" s="16" t="e">
        <f>INDEX('Compréhension de l''écrit'!$C$2:$C$971,ROUNDUP((ROW()-1)/(COUNTA('Compréhension de l''écrit'!$F$1:$DA$1)+1),0))</f>
        <v>#REF!</v>
      </c>
      <c r="U3236" s="16" t="e">
        <f>INDEX('Compréhension de l''écrit'!$D$2:$D$971,ROUNDUP((ROW()-1)/(COUNTA('Compréhension de l''écrit'!$F$1:$DA$1)+1),0))</f>
        <v>#REF!</v>
      </c>
      <c r="V3236" s="16">
        <f>INDEX('Compréhension de l''écrit'!$E$1:$DA$1,+MOD(ROW()-2,COUNTA($H$5:$H$32)*2)+1)</f>
        <v>0</v>
      </c>
      <c r="W3236" s="16" t="str">
        <f>IFERROR(INDEX('Compréhension de l''écrit'!$E$1:$DA$971,MATCH(S3236,'Compréhension de l''écrit'!$B$2:$B$971,0)+1,MATCH(V3236,'Compréhension de l''écrit'!$E$1:$DA$1,0)),"")</f>
        <v/>
      </c>
      <c r="X3236" s="16" t="e">
        <f t="shared" si="52"/>
        <v>#REF!</v>
      </c>
      <c r="Y3236" s="16" t="str">
        <f>IFERROR(VLOOKUP(V3236,Paramétrages!H:I,2,FALSE),"")</f>
        <v/>
      </c>
    </row>
    <row r="3237" spans="18:25" x14ac:dyDescent="0.2">
      <c r="R3237" s="16" t="e">
        <f>INDEX('Compréhension de l''écrit'!$A$2:$A$971,ROUNDUP((ROW()-1)/(COUNTA('Compréhension de l''écrit'!$F$1:$DA$1)+1),0))</f>
        <v>#REF!</v>
      </c>
      <c r="S3237" s="16" t="e">
        <f>INDEX('Compréhension de l''écrit'!$B$2:$B$971,ROUNDUP((ROW()-1)/(COUNTA('Compréhension de l''écrit'!$F$1:$DA$1)+1),0))</f>
        <v>#REF!</v>
      </c>
      <c r="T3237" s="16" t="e">
        <f>INDEX('Compréhension de l''écrit'!$C$2:$C$971,ROUNDUP((ROW()-1)/(COUNTA('Compréhension de l''écrit'!$F$1:$DA$1)+1),0))</f>
        <v>#REF!</v>
      </c>
      <c r="U3237" s="16" t="e">
        <f>INDEX('Compréhension de l''écrit'!$D$2:$D$971,ROUNDUP((ROW()-1)/(COUNTA('Compréhension de l''écrit'!$F$1:$DA$1)+1),0))</f>
        <v>#REF!</v>
      </c>
      <c r="V3237" s="16">
        <f>INDEX('Compréhension de l''écrit'!$E$1:$DA$1,+MOD(ROW()-2,COUNTA($H$5:$H$32)*2)+1)</f>
        <v>0</v>
      </c>
      <c r="W3237" s="16" t="str">
        <f>IFERROR(INDEX('Compréhension de l''écrit'!$E$1:$DA$971,MATCH(S3237,'Compréhension de l''écrit'!$B$2:$B$971,0)+1,MATCH(V3237,'Compréhension de l''écrit'!$E$1:$DA$1,0)),"")</f>
        <v/>
      </c>
      <c r="X3237" s="16" t="e">
        <f t="shared" si="52"/>
        <v>#REF!</v>
      </c>
      <c r="Y3237" s="16" t="str">
        <f>IFERROR(VLOOKUP(V3237,Paramétrages!H:I,2,FALSE),"")</f>
        <v/>
      </c>
    </row>
    <row r="3238" spans="18:25" x14ac:dyDescent="0.2">
      <c r="R3238" s="16" t="e">
        <f>INDEX('Compréhension de l''écrit'!$A$2:$A$971,ROUNDUP((ROW()-1)/(COUNTA('Compréhension de l''écrit'!$F$1:$DA$1)+1),0))</f>
        <v>#REF!</v>
      </c>
      <c r="S3238" s="16" t="e">
        <f>INDEX('Compréhension de l''écrit'!$B$2:$B$971,ROUNDUP((ROW()-1)/(COUNTA('Compréhension de l''écrit'!$F$1:$DA$1)+1),0))</f>
        <v>#REF!</v>
      </c>
      <c r="T3238" s="16" t="e">
        <f>INDEX('Compréhension de l''écrit'!$C$2:$C$971,ROUNDUP((ROW()-1)/(COUNTA('Compréhension de l''écrit'!$F$1:$DA$1)+1),0))</f>
        <v>#REF!</v>
      </c>
      <c r="U3238" s="16" t="e">
        <f>INDEX('Compréhension de l''écrit'!$D$2:$D$971,ROUNDUP((ROW()-1)/(COUNTA('Compréhension de l''écrit'!$F$1:$DA$1)+1),0))</f>
        <v>#REF!</v>
      </c>
      <c r="V3238" s="16">
        <f>INDEX('Compréhension de l''écrit'!$E$1:$DA$1,+MOD(ROW()-2,COUNTA($H$5:$H$32)*2)+1)</f>
        <v>0</v>
      </c>
      <c r="W3238" s="16" t="str">
        <f>IFERROR(INDEX('Compréhension de l''écrit'!$E$1:$DA$971,MATCH(S3238,'Compréhension de l''écrit'!$B$2:$B$971,0)+1,MATCH(V3238,'Compréhension de l''écrit'!$E$1:$DA$1,0)),"")</f>
        <v/>
      </c>
      <c r="X3238" s="16" t="e">
        <f t="shared" si="52"/>
        <v>#REF!</v>
      </c>
      <c r="Y3238" s="16" t="str">
        <f>IFERROR(VLOOKUP(V3238,Paramétrages!H:I,2,FALSE),"")</f>
        <v/>
      </c>
    </row>
    <row r="3239" spans="18:25" x14ac:dyDescent="0.2">
      <c r="R3239" s="16" t="e">
        <f>INDEX('Compréhension de l''écrit'!$A$2:$A$971,ROUNDUP((ROW()-1)/(COUNTA('Compréhension de l''écrit'!$F$1:$DA$1)+1),0))</f>
        <v>#REF!</v>
      </c>
      <c r="S3239" s="16" t="e">
        <f>INDEX('Compréhension de l''écrit'!$B$2:$B$971,ROUNDUP((ROW()-1)/(COUNTA('Compréhension de l''écrit'!$F$1:$DA$1)+1),0))</f>
        <v>#REF!</v>
      </c>
      <c r="T3239" s="16" t="e">
        <f>INDEX('Compréhension de l''écrit'!$C$2:$C$971,ROUNDUP((ROW()-1)/(COUNTA('Compréhension de l''écrit'!$F$1:$DA$1)+1),0))</f>
        <v>#REF!</v>
      </c>
      <c r="U3239" s="16" t="e">
        <f>INDEX('Compréhension de l''écrit'!$D$2:$D$971,ROUNDUP((ROW()-1)/(COUNTA('Compréhension de l''écrit'!$F$1:$DA$1)+1),0))</f>
        <v>#REF!</v>
      </c>
      <c r="V3239" s="16">
        <f>INDEX('Compréhension de l''écrit'!$E$1:$DA$1,+MOD(ROW()-2,COUNTA($H$5:$H$32)*2)+1)</f>
        <v>0</v>
      </c>
      <c r="W3239" s="16" t="str">
        <f>IFERROR(INDEX('Compréhension de l''écrit'!$E$1:$DA$971,MATCH(S3239,'Compréhension de l''écrit'!$B$2:$B$971,0)+1,MATCH(V3239,'Compréhension de l''écrit'!$E$1:$DA$1,0)),"")</f>
        <v/>
      </c>
      <c r="X3239" s="16" t="e">
        <f t="shared" si="52"/>
        <v>#REF!</v>
      </c>
      <c r="Y3239" s="16" t="str">
        <f>IFERROR(VLOOKUP(V3239,Paramétrages!H:I,2,FALSE),"")</f>
        <v/>
      </c>
    </row>
    <row r="3240" spans="18:25" x14ac:dyDescent="0.2">
      <c r="R3240" s="16" t="e">
        <f>INDEX('Compréhension de l''écrit'!$A$2:$A$971,ROUNDUP((ROW()-1)/(COUNTA('Compréhension de l''écrit'!$F$1:$DA$1)+1),0))</f>
        <v>#REF!</v>
      </c>
      <c r="S3240" s="16" t="e">
        <f>INDEX('Compréhension de l''écrit'!$B$2:$B$971,ROUNDUP((ROW()-1)/(COUNTA('Compréhension de l''écrit'!$F$1:$DA$1)+1),0))</f>
        <v>#REF!</v>
      </c>
      <c r="T3240" s="16" t="e">
        <f>INDEX('Compréhension de l''écrit'!$C$2:$C$971,ROUNDUP((ROW()-1)/(COUNTA('Compréhension de l''écrit'!$F$1:$DA$1)+1),0))</f>
        <v>#REF!</v>
      </c>
      <c r="U3240" s="16" t="e">
        <f>INDEX('Compréhension de l''écrit'!$D$2:$D$971,ROUNDUP((ROW()-1)/(COUNTA('Compréhension de l''écrit'!$F$1:$DA$1)+1),0))</f>
        <v>#REF!</v>
      </c>
      <c r="V3240" s="16">
        <f>INDEX('Compréhension de l''écrit'!$E$1:$DA$1,+MOD(ROW()-2,COUNTA($H$5:$H$32)*2)+1)</f>
        <v>0</v>
      </c>
      <c r="W3240" s="16" t="str">
        <f>IFERROR(INDEX('Compréhension de l''écrit'!$E$1:$DA$971,MATCH(S3240,'Compréhension de l''écrit'!$B$2:$B$971,0)+1,MATCH(V3240,'Compréhension de l''écrit'!$E$1:$DA$1,0)),"")</f>
        <v/>
      </c>
      <c r="X3240" s="16" t="e">
        <f t="shared" si="52"/>
        <v>#REF!</v>
      </c>
      <c r="Y3240" s="16" t="str">
        <f>IFERROR(VLOOKUP(V3240,Paramétrages!H:I,2,FALSE),"")</f>
        <v/>
      </c>
    </row>
    <row r="3241" spans="18:25" x14ac:dyDescent="0.2">
      <c r="R3241" s="16" t="e">
        <f>INDEX('Compréhension de l''écrit'!$A$2:$A$971,ROUNDUP((ROW()-1)/(COUNTA('Compréhension de l''écrit'!$F$1:$DA$1)+1),0))</f>
        <v>#REF!</v>
      </c>
      <c r="S3241" s="16" t="e">
        <f>INDEX('Compréhension de l''écrit'!$B$2:$B$971,ROUNDUP((ROW()-1)/(COUNTA('Compréhension de l''écrit'!$F$1:$DA$1)+1),0))</f>
        <v>#REF!</v>
      </c>
      <c r="T3241" s="16" t="e">
        <f>INDEX('Compréhension de l''écrit'!$C$2:$C$971,ROUNDUP((ROW()-1)/(COUNTA('Compréhension de l''écrit'!$F$1:$DA$1)+1),0))</f>
        <v>#REF!</v>
      </c>
      <c r="U3241" s="16" t="e">
        <f>INDEX('Compréhension de l''écrit'!$D$2:$D$971,ROUNDUP((ROW()-1)/(COUNTA('Compréhension de l''écrit'!$F$1:$DA$1)+1),0))</f>
        <v>#REF!</v>
      </c>
      <c r="V3241" s="16">
        <f>INDEX('Compréhension de l''écrit'!$E$1:$DA$1,+MOD(ROW()-2,COUNTA($H$5:$H$32)*2)+1)</f>
        <v>0</v>
      </c>
      <c r="W3241" s="16" t="str">
        <f>IFERROR(INDEX('Compréhension de l''écrit'!$E$1:$DA$971,MATCH(S3241,'Compréhension de l''écrit'!$B$2:$B$971,0)+1,MATCH(V3241,'Compréhension de l''écrit'!$E$1:$DA$1,0)),"")</f>
        <v/>
      </c>
      <c r="X3241" s="16" t="e">
        <f t="shared" si="52"/>
        <v>#REF!</v>
      </c>
      <c r="Y3241" s="16" t="str">
        <f>IFERROR(VLOOKUP(V3241,Paramétrages!H:I,2,FALSE),"")</f>
        <v/>
      </c>
    </row>
    <row r="3242" spans="18:25" x14ac:dyDescent="0.2">
      <c r="R3242" s="16" t="e">
        <f>INDEX('Compréhension de l''écrit'!$A$2:$A$971,ROUNDUP((ROW()-1)/(COUNTA('Compréhension de l''écrit'!$F$1:$DA$1)+1),0))</f>
        <v>#REF!</v>
      </c>
      <c r="S3242" s="16" t="e">
        <f>INDEX('Compréhension de l''écrit'!$B$2:$B$971,ROUNDUP((ROW()-1)/(COUNTA('Compréhension de l''écrit'!$F$1:$DA$1)+1),0))</f>
        <v>#REF!</v>
      </c>
      <c r="T3242" s="16" t="e">
        <f>INDEX('Compréhension de l''écrit'!$C$2:$C$971,ROUNDUP((ROW()-1)/(COUNTA('Compréhension de l''écrit'!$F$1:$DA$1)+1),0))</f>
        <v>#REF!</v>
      </c>
      <c r="U3242" s="16" t="e">
        <f>INDEX('Compréhension de l''écrit'!$D$2:$D$971,ROUNDUP((ROW()-1)/(COUNTA('Compréhension de l''écrit'!$F$1:$DA$1)+1),0))</f>
        <v>#REF!</v>
      </c>
      <c r="V3242" s="16">
        <f>INDEX('Compréhension de l''écrit'!$E$1:$DA$1,+MOD(ROW()-2,COUNTA($H$5:$H$32)*2)+1)</f>
        <v>0</v>
      </c>
      <c r="W3242" s="16" t="str">
        <f>IFERROR(INDEX('Compréhension de l''écrit'!$E$1:$DA$971,MATCH(S3242,'Compréhension de l''écrit'!$B$2:$B$971,0)+1,MATCH(V3242,'Compréhension de l''écrit'!$E$1:$DA$1,0)),"")</f>
        <v/>
      </c>
      <c r="X3242" s="16" t="e">
        <f t="shared" si="52"/>
        <v>#REF!</v>
      </c>
      <c r="Y3242" s="16" t="str">
        <f>IFERROR(VLOOKUP(V3242,Paramétrages!H:I,2,FALSE),"")</f>
        <v/>
      </c>
    </row>
    <row r="3243" spans="18:25" x14ac:dyDescent="0.2">
      <c r="R3243" s="16" t="e">
        <f>INDEX('Compréhension de l''écrit'!$A$2:$A$971,ROUNDUP((ROW()-1)/(COUNTA('Compréhension de l''écrit'!$F$1:$DA$1)+1),0))</f>
        <v>#REF!</v>
      </c>
      <c r="S3243" s="16" t="e">
        <f>INDEX('Compréhension de l''écrit'!$B$2:$B$971,ROUNDUP((ROW()-1)/(COUNTA('Compréhension de l''écrit'!$F$1:$DA$1)+1),0))</f>
        <v>#REF!</v>
      </c>
      <c r="T3243" s="16" t="e">
        <f>INDEX('Compréhension de l''écrit'!$C$2:$C$971,ROUNDUP((ROW()-1)/(COUNTA('Compréhension de l''écrit'!$F$1:$DA$1)+1),0))</f>
        <v>#REF!</v>
      </c>
      <c r="U3243" s="16" t="e">
        <f>INDEX('Compréhension de l''écrit'!$D$2:$D$971,ROUNDUP((ROW()-1)/(COUNTA('Compréhension de l''écrit'!$F$1:$DA$1)+1),0))</f>
        <v>#REF!</v>
      </c>
      <c r="V3243" s="16">
        <f>INDEX('Compréhension de l''écrit'!$E$1:$DA$1,+MOD(ROW()-2,COUNTA($H$5:$H$32)*2)+1)</f>
        <v>0</v>
      </c>
      <c r="W3243" s="16" t="str">
        <f>IFERROR(INDEX('Compréhension de l''écrit'!$E$1:$DA$971,MATCH(S3243,'Compréhension de l''écrit'!$B$2:$B$971,0)+1,MATCH(V3243,'Compréhension de l''écrit'!$E$1:$DA$1,0)),"")</f>
        <v/>
      </c>
      <c r="X3243" s="16" t="e">
        <f t="shared" si="52"/>
        <v>#REF!</v>
      </c>
      <c r="Y3243" s="16" t="str">
        <f>IFERROR(VLOOKUP(V3243,Paramétrages!H:I,2,FALSE),"")</f>
        <v/>
      </c>
    </row>
    <row r="3244" spans="18:25" x14ac:dyDescent="0.2">
      <c r="R3244" s="16" t="e">
        <f>INDEX('Compréhension de l''écrit'!$A$2:$A$971,ROUNDUP((ROW()-1)/(COUNTA('Compréhension de l''écrit'!$F$1:$DA$1)+1),0))</f>
        <v>#REF!</v>
      </c>
      <c r="S3244" s="16" t="e">
        <f>INDEX('Compréhension de l''écrit'!$B$2:$B$971,ROUNDUP((ROW()-1)/(COUNTA('Compréhension de l''écrit'!$F$1:$DA$1)+1),0))</f>
        <v>#REF!</v>
      </c>
      <c r="T3244" s="16" t="e">
        <f>INDEX('Compréhension de l''écrit'!$C$2:$C$971,ROUNDUP((ROW()-1)/(COUNTA('Compréhension de l''écrit'!$F$1:$DA$1)+1),0))</f>
        <v>#REF!</v>
      </c>
      <c r="U3244" s="16" t="e">
        <f>INDEX('Compréhension de l''écrit'!$D$2:$D$971,ROUNDUP((ROW()-1)/(COUNTA('Compréhension de l''écrit'!$F$1:$DA$1)+1),0))</f>
        <v>#REF!</v>
      </c>
      <c r="V3244" s="16">
        <f>INDEX('Compréhension de l''écrit'!$E$1:$DA$1,+MOD(ROW()-2,COUNTA($H$5:$H$32)*2)+1)</f>
        <v>0</v>
      </c>
      <c r="W3244" s="16" t="str">
        <f>IFERROR(INDEX('Compréhension de l''écrit'!$E$1:$DA$971,MATCH(S3244,'Compréhension de l''écrit'!$B$2:$B$971,0)+1,MATCH(V3244,'Compréhension de l''écrit'!$E$1:$DA$1,0)),"")</f>
        <v/>
      </c>
      <c r="X3244" s="16" t="e">
        <f t="shared" si="52"/>
        <v>#REF!</v>
      </c>
      <c r="Y3244" s="16" t="str">
        <f>IFERROR(VLOOKUP(V3244,Paramétrages!H:I,2,FALSE),"")</f>
        <v/>
      </c>
    </row>
    <row r="3245" spans="18:25" x14ac:dyDescent="0.2">
      <c r="R3245" s="16" t="e">
        <f>INDEX('Compréhension de l''écrit'!$A$2:$A$971,ROUNDUP((ROW()-1)/(COUNTA('Compréhension de l''écrit'!$F$1:$DA$1)+1),0))</f>
        <v>#REF!</v>
      </c>
      <c r="S3245" s="16" t="e">
        <f>INDEX('Compréhension de l''écrit'!$B$2:$B$971,ROUNDUP((ROW()-1)/(COUNTA('Compréhension de l''écrit'!$F$1:$DA$1)+1),0))</f>
        <v>#REF!</v>
      </c>
      <c r="T3245" s="16" t="e">
        <f>INDEX('Compréhension de l''écrit'!$C$2:$C$971,ROUNDUP((ROW()-1)/(COUNTA('Compréhension de l''écrit'!$F$1:$DA$1)+1),0))</f>
        <v>#REF!</v>
      </c>
      <c r="U3245" s="16" t="e">
        <f>INDEX('Compréhension de l''écrit'!$D$2:$D$971,ROUNDUP((ROW()-1)/(COUNTA('Compréhension de l''écrit'!$F$1:$DA$1)+1),0))</f>
        <v>#REF!</v>
      </c>
      <c r="V3245" s="16">
        <f>INDEX('Compréhension de l''écrit'!$E$1:$DA$1,+MOD(ROW()-2,COUNTA($H$5:$H$32)*2)+1)</f>
        <v>0</v>
      </c>
      <c r="W3245" s="16" t="str">
        <f>IFERROR(INDEX('Compréhension de l''écrit'!$E$1:$DA$971,MATCH(S3245,'Compréhension de l''écrit'!$B$2:$B$971,0)+1,MATCH(V3245,'Compréhension de l''écrit'!$E$1:$DA$1,0)),"")</f>
        <v/>
      </c>
      <c r="X3245" s="16" t="e">
        <f t="shared" si="52"/>
        <v>#REF!</v>
      </c>
      <c r="Y3245" s="16" t="str">
        <f>IFERROR(VLOOKUP(V3245,Paramétrages!H:I,2,FALSE),"")</f>
        <v/>
      </c>
    </row>
    <row r="3246" spans="18:25" x14ac:dyDescent="0.2">
      <c r="R3246" s="16" t="e">
        <f>INDEX('Compréhension de l''écrit'!$A$2:$A$971,ROUNDUP((ROW()-1)/(COUNTA('Compréhension de l''écrit'!$F$1:$DA$1)+1),0))</f>
        <v>#REF!</v>
      </c>
      <c r="S3246" s="16" t="e">
        <f>INDEX('Compréhension de l''écrit'!$B$2:$B$971,ROUNDUP((ROW()-1)/(COUNTA('Compréhension de l''écrit'!$F$1:$DA$1)+1),0))</f>
        <v>#REF!</v>
      </c>
      <c r="T3246" s="16" t="e">
        <f>INDEX('Compréhension de l''écrit'!$C$2:$C$971,ROUNDUP((ROW()-1)/(COUNTA('Compréhension de l''écrit'!$F$1:$DA$1)+1),0))</f>
        <v>#REF!</v>
      </c>
      <c r="U3246" s="16" t="e">
        <f>INDEX('Compréhension de l''écrit'!$D$2:$D$971,ROUNDUP((ROW()-1)/(COUNTA('Compréhension de l''écrit'!$F$1:$DA$1)+1),0))</f>
        <v>#REF!</v>
      </c>
      <c r="V3246" s="16">
        <f>INDEX('Compréhension de l''écrit'!$E$1:$DA$1,+MOD(ROW()-2,COUNTA($H$5:$H$32)*2)+1)</f>
        <v>0</v>
      </c>
      <c r="W3246" s="16" t="str">
        <f>IFERROR(INDEX('Compréhension de l''écrit'!$E$1:$DA$971,MATCH(S3246,'Compréhension de l''écrit'!$B$2:$B$971,0)+1,MATCH(V3246,'Compréhension de l''écrit'!$E$1:$DA$1,0)),"")</f>
        <v/>
      </c>
      <c r="X3246" s="16" t="e">
        <f t="shared" si="52"/>
        <v>#REF!</v>
      </c>
      <c r="Y3246" s="16" t="str">
        <f>IFERROR(VLOOKUP(V3246,Paramétrages!H:I,2,FALSE),"")</f>
        <v/>
      </c>
    </row>
    <row r="3247" spans="18:25" x14ac:dyDescent="0.2">
      <c r="R3247" s="16" t="e">
        <f>INDEX('Compréhension de l''écrit'!$A$2:$A$971,ROUNDUP((ROW()-1)/(COUNTA('Compréhension de l''écrit'!$F$1:$DA$1)+1),0))</f>
        <v>#REF!</v>
      </c>
      <c r="S3247" s="16" t="e">
        <f>INDEX('Compréhension de l''écrit'!$B$2:$B$971,ROUNDUP((ROW()-1)/(COUNTA('Compréhension de l''écrit'!$F$1:$DA$1)+1),0))</f>
        <v>#REF!</v>
      </c>
      <c r="T3247" s="16" t="e">
        <f>INDEX('Compréhension de l''écrit'!$C$2:$C$971,ROUNDUP((ROW()-1)/(COUNTA('Compréhension de l''écrit'!$F$1:$DA$1)+1),0))</f>
        <v>#REF!</v>
      </c>
      <c r="U3247" s="16" t="e">
        <f>INDEX('Compréhension de l''écrit'!$D$2:$D$971,ROUNDUP((ROW()-1)/(COUNTA('Compréhension de l''écrit'!$F$1:$DA$1)+1),0))</f>
        <v>#REF!</v>
      </c>
      <c r="V3247" s="16">
        <f>INDEX('Compréhension de l''écrit'!$E$1:$DA$1,+MOD(ROW()-2,COUNTA($H$5:$H$32)*2)+1)</f>
        <v>0</v>
      </c>
      <c r="W3247" s="16" t="str">
        <f>IFERROR(INDEX('Compréhension de l''écrit'!$E$1:$DA$971,MATCH(S3247,'Compréhension de l''écrit'!$B$2:$B$971,0)+1,MATCH(V3247,'Compréhension de l''écrit'!$E$1:$DA$1,0)),"")</f>
        <v/>
      </c>
      <c r="X3247" s="16" t="e">
        <f t="shared" si="52"/>
        <v>#REF!</v>
      </c>
      <c r="Y3247" s="16" t="str">
        <f>IFERROR(VLOOKUP(V3247,Paramétrages!H:I,2,FALSE),"")</f>
        <v/>
      </c>
    </row>
    <row r="3248" spans="18:25" x14ac:dyDescent="0.2">
      <c r="R3248" s="16" t="e">
        <f>INDEX('Compréhension de l''écrit'!$A$2:$A$971,ROUNDUP((ROW()-1)/(COUNTA('Compréhension de l''écrit'!$F$1:$DA$1)+1),0))</f>
        <v>#REF!</v>
      </c>
      <c r="S3248" s="16" t="e">
        <f>INDEX('Compréhension de l''écrit'!$B$2:$B$971,ROUNDUP((ROW()-1)/(COUNTA('Compréhension de l''écrit'!$F$1:$DA$1)+1),0))</f>
        <v>#REF!</v>
      </c>
      <c r="T3248" s="16" t="e">
        <f>INDEX('Compréhension de l''écrit'!$C$2:$C$971,ROUNDUP((ROW()-1)/(COUNTA('Compréhension de l''écrit'!$F$1:$DA$1)+1),0))</f>
        <v>#REF!</v>
      </c>
      <c r="U3248" s="16" t="e">
        <f>INDEX('Compréhension de l''écrit'!$D$2:$D$971,ROUNDUP((ROW()-1)/(COUNTA('Compréhension de l''écrit'!$F$1:$DA$1)+1),0))</f>
        <v>#REF!</v>
      </c>
      <c r="V3248" s="16">
        <f>INDEX('Compréhension de l''écrit'!$E$1:$DA$1,+MOD(ROW()-2,COUNTA($H$5:$H$32)*2)+1)</f>
        <v>0</v>
      </c>
      <c r="W3248" s="16" t="str">
        <f>IFERROR(INDEX('Compréhension de l''écrit'!$E$1:$DA$971,MATCH(S3248,'Compréhension de l''écrit'!$B$2:$B$971,0)+1,MATCH(V3248,'Compréhension de l''écrit'!$E$1:$DA$1,0)),"")</f>
        <v/>
      </c>
      <c r="X3248" s="16" t="e">
        <f t="shared" si="52"/>
        <v>#REF!</v>
      </c>
      <c r="Y3248" s="16" t="str">
        <f>IFERROR(VLOOKUP(V3248,Paramétrages!H:I,2,FALSE),"")</f>
        <v/>
      </c>
    </row>
    <row r="3249" spans="18:25" x14ac:dyDescent="0.2">
      <c r="R3249" s="16" t="e">
        <f>INDEX('Compréhension de l''écrit'!$A$2:$A$971,ROUNDUP((ROW()-1)/(COUNTA('Compréhension de l''écrit'!$F$1:$DA$1)+1),0))</f>
        <v>#REF!</v>
      </c>
      <c r="S3249" s="16" t="e">
        <f>INDEX('Compréhension de l''écrit'!$B$2:$B$971,ROUNDUP((ROW()-1)/(COUNTA('Compréhension de l''écrit'!$F$1:$DA$1)+1),0))</f>
        <v>#REF!</v>
      </c>
      <c r="T3249" s="16" t="e">
        <f>INDEX('Compréhension de l''écrit'!$C$2:$C$971,ROUNDUP((ROW()-1)/(COUNTA('Compréhension de l''écrit'!$F$1:$DA$1)+1),0))</f>
        <v>#REF!</v>
      </c>
      <c r="U3249" s="16" t="e">
        <f>INDEX('Compréhension de l''écrit'!$D$2:$D$971,ROUNDUP((ROW()-1)/(COUNTA('Compréhension de l''écrit'!$F$1:$DA$1)+1),0))</f>
        <v>#REF!</v>
      </c>
      <c r="V3249" s="16">
        <f>INDEX('Compréhension de l''écrit'!$E$1:$DA$1,+MOD(ROW()-2,COUNTA($H$5:$H$32)*2)+1)</f>
        <v>0</v>
      </c>
      <c r="W3249" s="16" t="str">
        <f>IFERROR(INDEX('Compréhension de l''écrit'!$E$1:$DA$971,MATCH(S3249,'Compréhension de l''écrit'!$B$2:$B$971,0)+1,MATCH(V3249,'Compréhension de l''écrit'!$E$1:$DA$1,0)),"")</f>
        <v/>
      </c>
      <c r="X3249" s="16" t="e">
        <f t="shared" si="52"/>
        <v>#REF!</v>
      </c>
      <c r="Y3249" s="16" t="str">
        <f>IFERROR(VLOOKUP(V3249,Paramétrages!H:I,2,FALSE),"")</f>
        <v/>
      </c>
    </row>
    <row r="3250" spans="18:25" x14ac:dyDescent="0.2">
      <c r="R3250" s="16" t="e">
        <f>INDEX('Compréhension de l''écrit'!$A$2:$A$971,ROUNDUP((ROW()-1)/(COUNTA('Compréhension de l''écrit'!$F$1:$DA$1)+1),0))</f>
        <v>#REF!</v>
      </c>
      <c r="S3250" s="16" t="e">
        <f>INDEX('Compréhension de l''écrit'!$B$2:$B$971,ROUNDUP((ROW()-1)/(COUNTA('Compréhension de l''écrit'!$F$1:$DA$1)+1),0))</f>
        <v>#REF!</v>
      </c>
      <c r="T3250" s="16" t="e">
        <f>INDEX('Compréhension de l''écrit'!$C$2:$C$971,ROUNDUP((ROW()-1)/(COUNTA('Compréhension de l''écrit'!$F$1:$DA$1)+1),0))</f>
        <v>#REF!</v>
      </c>
      <c r="U3250" s="16" t="e">
        <f>INDEX('Compréhension de l''écrit'!$D$2:$D$971,ROUNDUP((ROW()-1)/(COUNTA('Compréhension de l''écrit'!$F$1:$DA$1)+1),0))</f>
        <v>#REF!</v>
      </c>
      <c r="V3250" s="16">
        <f>INDEX('Compréhension de l''écrit'!$E$1:$DA$1,+MOD(ROW()-2,COUNTA($H$5:$H$32)*2)+1)</f>
        <v>0</v>
      </c>
      <c r="W3250" s="16" t="str">
        <f>IFERROR(INDEX('Compréhension de l''écrit'!$E$1:$DA$971,MATCH(S3250,'Compréhension de l''écrit'!$B$2:$B$971,0)+1,MATCH(V3250,'Compréhension de l''écrit'!$E$1:$DA$1,0)),"")</f>
        <v/>
      </c>
      <c r="X3250" s="16" t="e">
        <f t="shared" si="52"/>
        <v>#REF!</v>
      </c>
      <c r="Y3250" s="16" t="str">
        <f>IFERROR(VLOOKUP(V3250,Paramétrages!H:I,2,FALSE),"")</f>
        <v/>
      </c>
    </row>
    <row r="3251" spans="18:25" x14ac:dyDescent="0.2">
      <c r="R3251" s="16" t="e">
        <f>INDEX('Compréhension de l''écrit'!$A$2:$A$971,ROUNDUP((ROW()-1)/(COUNTA('Compréhension de l''écrit'!$F$1:$DA$1)+1),0))</f>
        <v>#REF!</v>
      </c>
      <c r="S3251" s="16" t="e">
        <f>INDEX('Compréhension de l''écrit'!$B$2:$B$971,ROUNDUP((ROW()-1)/(COUNTA('Compréhension de l''écrit'!$F$1:$DA$1)+1),0))</f>
        <v>#REF!</v>
      </c>
      <c r="T3251" s="16" t="e">
        <f>INDEX('Compréhension de l''écrit'!$C$2:$C$971,ROUNDUP((ROW()-1)/(COUNTA('Compréhension de l''écrit'!$F$1:$DA$1)+1),0))</f>
        <v>#REF!</v>
      </c>
      <c r="U3251" s="16" t="e">
        <f>INDEX('Compréhension de l''écrit'!$D$2:$D$971,ROUNDUP((ROW()-1)/(COUNTA('Compréhension de l''écrit'!$F$1:$DA$1)+1),0))</f>
        <v>#REF!</v>
      </c>
      <c r="V3251" s="16">
        <f>INDEX('Compréhension de l''écrit'!$E$1:$DA$1,+MOD(ROW()-2,COUNTA($H$5:$H$32)*2)+1)</f>
        <v>0</v>
      </c>
      <c r="W3251" s="16" t="str">
        <f>IFERROR(INDEX('Compréhension de l''écrit'!$E$1:$DA$971,MATCH(S3251,'Compréhension de l''écrit'!$B$2:$B$971,0)+1,MATCH(V3251,'Compréhension de l''écrit'!$E$1:$DA$1,0)),"")</f>
        <v/>
      </c>
      <c r="X3251" s="16" t="e">
        <f t="shared" si="52"/>
        <v>#REF!</v>
      </c>
      <c r="Y3251" s="16" t="str">
        <f>IFERROR(VLOOKUP(V3251,Paramétrages!H:I,2,FALSE),"")</f>
        <v/>
      </c>
    </row>
    <row r="3252" spans="18:25" x14ac:dyDescent="0.2">
      <c r="R3252" s="16" t="e">
        <f>INDEX('Compréhension de l''écrit'!$A$2:$A$971,ROUNDUP((ROW()-1)/(COUNTA('Compréhension de l''écrit'!$F$1:$DA$1)+1),0))</f>
        <v>#REF!</v>
      </c>
      <c r="S3252" s="16" t="e">
        <f>INDEX('Compréhension de l''écrit'!$B$2:$B$971,ROUNDUP((ROW()-1)/(COUNTA('Compréhension de l''écrit'!$F$1:$DA$1)+1),0))</f>
        <v>#REF!</v>
      </c>
      <c r="T3252" s="16" t="e">
        <f>INDEX('Compréhension de l''écrit'!$C$2:$C$971,ROUNDUP((ROW()-1)/(COUNTA('Compréhension de l''écrit'!$F$1:$DA$1)+1),0))</f>
        <v>#REF!</v>
      </c>
      <c r="U3252" s="16" t="e">
        <f>INDEX('Compréhension de l''écrit'!$D$2:$D$971,ROUNDUP((ROW()-1)/(COUNTA('Compréhension de l''écrit'!$F$1:$DA$1)+1),0))</f>
        <v>#REF!</v>
      </c>
      <c r="V3252" s="16">
        <f>INDEX('Compréhension de l''écrit'!$E$1:$DA$1,+MOD(ROW()-2,COUNTA($H$5:$H$32)*2)+1)</f>
        <v>0</v>
      </c>
      <c r="W3252" s="16" t="str">
        <f>IFERROR(INDEX('Compréhension de l''écrit'!$E$1:$DA$971,MATCH(S3252,'Compréhension de l''écrit'!$B$2:$B$971,0)+1,MATCH(V3252,'Compréhension de l''écrit'!$E$1:$DA$1,0)),"")</f>
        <v/>
      </c>
      <c r="X3252" s="16" t="e">
        <f t="shared" si="52"/>
        <v>#REF!</v>
      </c>
      <c r="Y3252" s="16" t="str">
        <f>IFERROR(VLOOKUP(V3252,Paramétrages!H:I,2,FALSE),"")</f>
        <v/>
      </c>
    </row>
    <row r="3253" spans="18:25" x14ac:dyDescent="0.2">
      <c r="R3253" s="16" t="e">
        <f>INDEX('Compréhension de l''écrit'!$A$2:$A$971,ROUNDUP((ROW()-1)/(COUNTA('Compréhension de l''écrit'!$F$1:$DA$1)+1),0))</f>
        <v>#REF!</v>
      </c>
      <c r="S3253" s="16" t="e">
        <f>INDEX('Compréhension de l''écrit'!$B$2:$B$971,ROUNDUP((ROW()-1)/(COUNTA('Compréhension de l''écrit'!$F$1:$DA$1)+1),0))</f>
        <v>#REF!</v>
      </c>
      <c r="T3253" s="16" t="e">
        <f>INDEX('Compréhension de l''écrit'!$C$2:$C$971,ROUNDUP((ROW()-1)/(COUNTA('Compréhension de l''écrit'!$F$1:$DA$1)+1),0))</f>
        <v>#REF!</v>
      </c>
      <c r="U3253" s="16" t="e">
        <f>INDEX('Compréhension de l''écrit'!$D$2:$D$971,ROUNDUP((ROW()-1)/(COUNTA('Compréhension de l''écrit'!$F$1:$DA$1)+1),0))</f>
        <v>#REF!</v>
      </c>
      <c r="V3253" s="16">
        <f>INDEX('Compréhension de l''écrit'!$E$1:$DA$1,+MOD(ROW()-2,COUNTA($H$5:$H$32)*2)+1)</f>
        <v>0</v>
      </c>
      <c r="W3253" s="16" t="str">
        <f>IFERROR(INDEX('Compréhension de l''écrit'!$E$1:$DA$971,MATCH(S3253,'Compréhension de l''écrit'!$B$2:$B$971,0)+1,MATCH(V3253,'Compréhension de l''écrit'!$E$1:$DA$1,0)),"")</f>
        <v/>
      </c>
      <c r="X3253" s="16" t="e">
        <f t="shared" si="52"/>
        <v>#REF!</v>
      </c>
      <c r="Y3253" s="16" t="str">
        <f>IFERROR(VLOOKUP(V3253,Paramétrages!H:I,2,FALSE),"")</f>
        <v/>
      </c>
    </row>
    <row r="3254" spans="18:25" x14ac:dyDescent="0.2">
      <c r="R3254" s="16" t="e">
        <f>INDEX('Compréhension de l''écrit'!$A$2:$A$971,ROUNDUP((ROW()-1)/(COUNTA('Compréhension de l''écrit'!$F$1:$DA$1)+1),0))</f>
        <v>#REF!</v>
      </c>
      <c r="S3254" s="16" t="e">
        <f>INDEX('Compréhension de l''écrit'!$B$2:$B$971,ROUNDUP((ROW()-1)/(COUNTA('Compréhension de l''écrit'!$F$1:$DA$1)+1),0))</f>
        <v>#REF!</v>
      </c>
      <c r="T3254" s="16" t="e">
        <f>INDEX('Compréhension de l''écrit'!$C$2:$C$971,ROUNDUP((ROW()-1)/(COUNTA('Compréhension de l''écrit'!$F$1:$DA$1)+1),0))</f>
        <v>#REF!</v>
      </c>
      <c r="U3254" s="16" t="e">
        <f>INDEX('Compréhension de l''écrit'!$D$2:$D$971,ROUNDUP((ROW()-1)/(COUNTA('Compréhension de l''écrit'!$F$1:$DA$1)+1),0))</f>
        <v>#REF!</v>
      </c>
      <c r="V3254" s="16">
        <f>INDEX('Compréhension de l''écrit'!$E$1:$DA$1,+MOD(ROW()-2,COUNTA($H$5:$H$32)*2)+1)</f>
        <v>0</v>
      </c>
      <c r="W3254" s="16" t="str">
        <f>IFERROR(INDEX('Compréhension de l''écrit'!$E$1:$DA$971,MATCH(S3254,'Compréhension de l''écrit'!$B$2:$B$971,0)+1,MATCH(V3254,'Compréhension de l''écrit'!$E$1:$DA$1,0)),"")</f>
        <v/>
      </c>
      <c r="X3254" s="16" t="e">
        <f t="shared" si="52"/>
        <v>#REF!</v>
      </c>
      <c r="Y3254" s="16" t="str">
        <f>IFERROR(VLOOKUP(V3254,Paramétrages!H:I,2,FALSE),"")</f>
        <v/>
      </c>
    </row>
    <row r="3255" spans="18:25" x14ac:dyDescent="0.2">
      <c r="R3255" s="16" t="e">
        <f>INDEX('Compréhension de l''écrit'!$A$2:$A$971,ROUNDUP((ROW()-1)/(COUNTA('Compréhension de l''écrit'!$F$1:$DA$1)+1),0))</f>
        <v>#REF!</v>
      </c>
      <c r="S3255" s="16" t="e">
        <f>INDEX('Compréhension de l''écrit'!$B$2:$B$971,ROUNDUP((ROW()-1)/(COUNTA('Compréhension de l''écrit'!$F$1:$DA$1)+1),0))</f>
        <v>#REF!</v>
      </c>
      <c r="T3255" s="16" t="e">
        <f>INDEX('Compréhension de l''écrit'!$C$2:$C$971,ROUNDUP((ROW()-1)/(COUNTA('Compréhension de l''écrit'!$F$1:$DA$1)+1),0))</f>
        <v>#REF!</v>
      </c>
      <c r="U3255" s="16" t="e">
        <f>INDEX('Compréhension de l''écrit'!$D$2:$D$971,ROUNDUP((ROW()-1)/(COUNTA('Compréhension de l''écrit'!$F$1:$DA$1)+1),0))</f>
        <v>#REF!</v>
      </c>
      <c r="V3255" s="16">
        <f>INDEX('Compréhension de l''écrit'!$E$1:$DA$1,+MOD(ROW()-2,COUNTA($H$5:$H$32)*2)+1)</f>
        <v>0</v>
      </c>
      <c r="W3255" s="16" t="str">
        <f>IFERROR(INDEX('Compréhension de l''écrit'!$E$1:$DA$971,MATCH(S3255,'Compréhension de l''écrit'!$B$2:$B$971,0)+1,MATCH(V3255,'Compréhension de l''écrit'!$E$1:$DA$1,0)),"")</f>
        <v/>
      </c>
      <c r="X3255" s="16" t="e">
        <f t="shared" si="52"/>
        <v>#REF!</v>
      </c>
      <c r="Y3255" s="16" t="str">
        <f>IFERROR(VLOOKUP(V3255,Paramétrages!H:I,2,FALSE),"")</f>
        <v/>
      </c>
    </row>
    <row r="3256" spans="18:25" x14ac:dyDescent="0.2">
      <c r="R3256" s="16" t="e">
        <f>INDEX('Compréhension de l''écrit'!$A$2:$A$971,ROUNDUP((ROW()-1)/(COUNTA('Compréhension de l''écrit'!$F$1:$DA$1)+1),0))</f>
        <v>#REF!</v>
      </c>
      <c r="S3256" s="16" t="e">
        <f>INDEX('Compréhension de l''écrit'!$B$2:$B$971,ROUNDUP((ROW()-1)/(COUNTA('Compréhension de l''écrit'!$F$1:$DA$1)+1),0))</f>
        <v>#REF!</v>
      </c>
      <c r="T3256" s="16" t="e">
        <f>INDEX('Compréhension de l''écrit'!$C$2:$C$971,ROUNDUP((ROW()-1)/(COUNTA('Compréhension de l''écrit'!$F$1:$DA$1)+1),0))</f>
        <v>#REF!</v>
      </c>
      <c r="U3256" s="16" t="e">
        <f>INDEX('Compréhension de l''écrit'!$D$2:$D$971,ROUNDUP((ROW()-1)/(COUNTA('Compréhension de l''écrit'!$F$1:$DA$1)+1),0))</f>
        <v>#REF!</v>
      </c>
      <c r="V3256" s="16">
        <f>INDEX('Compréhension de l''écrit'!$E$1:$DA$1,+MOD(ROW()-2,COUNTA($H$5:$H$32)*2)+1)</f>
        <v>0</v>
      </c>
      <c r="W3256" s="16" t="str">
        <f>IFERROR(INDEX('Compréhension de l''écrit'!$E$1:$DA$971,MATCH(S3256,'Compréhension de l''écrit'!$B$2:$B$971,0)+1,MATCH(V3256,'Compréhension de l''écrit'!$E$1:$DA$1,0)),"")</f>
        <v/>
      </c>
      <c r="X3256" s="16" t="e">
        <f t="shared" si="52"/>
        <v>#REF!</v>
      </c>
      <c r="Y3256" s="16" t="str">
        <f>IFERROR(VLOOKUP(V3256,Paramétrages!H:I,2,FALSE),"")</f>
        <v/>
      </c>
    </row>
    <row r="3257" spans="18:25" x14ac:dyDescent="0.2">
      <c r="R3257" s="16" t="e">
        <f>INDEX('Compréhension de l''écrit'!$A$2:$A$971,ROUNDUP((ROW()-1)/(COUNTA('Compréhension de l''écrit'!$F$1:$DA$1)+1),0))</f>
        <v>#REF!</v>
      </c>
      <c r="S3257" s="16" t="e">
        <f>INDEX('Compréhension de l''écrit'!$B$2:$B$971,ROUNDUP((ROW()-1)/(COUNTA('Compréhension de l''écrit'!$F$1:$DA$1)+1),0))</f>
        <v>#REF!</v>
      </c>
      <c r="T3257" s="16" t="e">
        <f>INDEX('Compréhension de l''écrit'!$C$2:$C$971,ROUNDUP((ROW()-1)/(COUNTA('Compréhension de l''écrit'!$F$1:$DA$1)+1),0))</f>
        <v>#REF!</v>
      </c>
      <c r="U3257" s="16" t="e">
        <f>INDEX('Compréhension de l''écrit'!$D$2:$D$971,ROUNDUP((ROW()-1)/(COUNTA('Compréhension de l''écrit'!$F$1:$DA$1)+1),0))</f>
        <v>#REF!</v>
      </c>
      <c r="V3257" s="16">
        <f>INDEX('Compréhension de l''écrit'!$E$1:$DA$1,+MOD(ROW()-2,COUNTA($H$5:$H$32)*2)+1)</f>
        <v>0</v>
      </c>
      <c r="W3257" s="16" t="str">
        <f>IFERROR(INDEX('Compréhension de l''écrit'!$E$1:$DA$971,MATCH(S3257,'Compréhension de l''écrit'!$B$2:$B$971,0)+1,MATCH(V3257,'Compréhension de l''écrit'!$E$1:$DA$1,0)),"")</f>
        <v/>
      </c>
      <c r="X3257" s="16" t="e">
        <f t="shared" si="52"/>
        <v>#REF!</v>
      </c>
      <c r="Y3257" s="16" t="str">
        <f>IFERROR(VLOOKUP(V3257,Paramétrages!H:I,2,FALSE),"")</f>
        <v/>
      </c>
    </row>
    <row r="3258" spans="18:25" x14ac:dyDescent="0.2">
      <c r="R3258" s="16" t="e">
        <f>INDEX('Compréhension de l''écrit'!$A$2:$A$971,ROUNDUP((ROW()-1)/(COUNTA('Compréhension de l''écrit'!$F$1:$DA$1)+1),0))</f>
        <v>#REF!</v>
      </c>
      <c r="S3258" s="16" t="e">
        <f>INDEX('Compréhension de l''écrit'!$B$2:$B$971,ROUNDUP((ROW()-1)/(COUNTA('Compréhension de l''écrit'!$F$1:$DA$1)+1),0))</f>
        <v>#REF!</v>
      </c>
      <c r="T3258" s="16" t="e">
        <f>INDEX('Compréhension de l''écrit'!$C$2:$C$971,ROUNDUP((ROW()-1)/(COUNTA('Compréhension de l''écrit'!$F$1:$DA$1)+1),0))</f>
        <v>#REF!</v>
      </c>
      <c r="U3258" s="16" t="e">
        <f>INDEX('Compréhension de l''écrit'!$D$2:$D$971,ROUNDUP((ROW()-1)/(COUNTA('Compréhension de l''écrit'!$F$1:$DA$1)+1),0))</f>
        <v>#REF!</v>
      </c>
      <c r="V3258" s="16">
        <f>INDEX('Compréhension de l''écrit'!$E$1:$DA$1,+MOD(ROW()-2,COUNTA($H$5:$H$32)*2)+1)</f>
        <v>0</v>
      </c>
      <c r="W3258" s="16" t="str">
        <f>IFERROR(INDEX('Compréhension de l''écrit'!$E$1:$DA$971,MATCH(S3258,'Compréhension de l''écrit'!$B$2:$B$971,0)+1,MATCH(V3258,'Compréhension de l''écrit'!$E$1:$DA$1,0)),"")</f>
        <v/>
      </c>
      <c r="X3258" s="16" t="e">
        <f t="shared" si="52"/>
        <v>#REF!</v>
      </c>
      <c r="Y3258" s="16" t="str">
        <f>IFERROR(VLOOKUP(V3258,Paramétrages!H:I,2,FALSE),"")</f>
        <v/>
      </c>
    </row>
    <row r="3259" spans="18:25" x14ac:dyDescent="0.2">
      <c r="R3259" s="16" t="e">
        <f>INDEX('Compréhension de l''écrit'!$A$2:$A$971,ROUNDUP((ROW()-1)/(COUNTA('Compréhension de l''écrit'!$F$1:$DA$1)+1),0))</f>
        <v>#REF!</v>
      </c>
      <c r="S3259" s="16" t="e">
        <f>INDEX('Compréhension de l''écrit'!$B$2:$B$971,ROUNDUP((ROW()-1)/(COUNTA('Compréhension de l''écrit'!$F$1:$DA$1)+1),0))</f>
        <v>#REF!</v>
      </c>
      <c r="T3259" s="16" t="e">
        <f>INDEX('Compréhension de l''écrit'!$C$2:$C$971,ROUNDUP((ROW()-1)/(COUNTA('Compréhension de l''écrit'!$F$1:$DA$1)+1),0))</f>
        <v>#REF!</v>
      </c>
      <c r="U3259" s="16" t="e">
        <f>INDEX('Compréhension de l''écrit'!$D$2:$D$971,ROUNDUP((ROW()-1)/(COUNTA('Compréhension de l''écrit'!$F$1:$DA$1)+1),0))</f>
        <v>#REF!</v>
      </c>
      <c r="V3259" s="16">
        <f>INDEX('Compréhension de l''écrit'!$E$1:$DA$1,+MOD(ROW()-2,COUNTA($H$5:$H$32)*2)+1)</f>
        <v>0</v>
      </c>
      <c r="W3259" s="16" t="str">
        <f>IFERROR(INDEX('Compréhension de l''écrit'!$E$1:$DA$971,MATCH(S3259,'Compréhension de l''écrit'!$B$2:$B$971,0)+1,MATCH(V3259,'Compréhension de l''écrit'!$E$1:$DA$1,0)),"")</f>
        <v/>
      </c>
      <c r="X3259" s="16" t="e">
        <f t="shared" si="52"/>
        <v>#REF!</v>
      </c>
      <c r="Y3259" s="16" t="str">
        <f>IFERROR(VLOOKUP(V3259,Paramétrages!H:I,2,FALSE),"")</f>
        <v/>
      </c>
    </row>
    <row r="3260" spans="18:25" x14ac:dyDescent="0.2">
      <c r="R3260" s="16" t="e">
        <f>INDEX('Compréhension de l''écrit'!$A$2:$A$971,ROUNDUP((ROW()-1)/(COUNTA('Compréhension de l''écrit'!$F$1:$DA$1)+1),0))</f>
        <v>#REF!</v>
      </c>
      <c r="S3260" s="16" t="e">
        <f>INDEX('Compréhension de l''écrit'!$B$2:$B$971,ROUNDUP((ROW()-1)/(COUNTA('Compréhension de l''écrit'!$F$1:$DA$1)+1),0))</f>
        <v>#REF!</v>
      </c>
      <c r="T3260" s="16" t="e">
        <f>INDEX('Compréhension de l''écrit'!$C$2:$C$971,ROUNDUP((ROW()-1)/(COUNTA('Compréhension de l''écrit'!$F$1:$DA$1)+1),0))</f>
        <v>#REF!</v>
      </c>
      <c r="U3260" s="16" t="e">
        <f>INDEX('Compréhension de l''écrit'!$D$2:$D$971,ROUNDUP((ROW()-1)/(COUNTA('Compréhension de l''écrit'!$F$1:$DA$1)+1),0))</f>
        <v>#REF!</v>
      </c>
      <c r="V3260" s="16">
        <f>INDEX('Compréhension de l''écrit'!$E$1:$DA$1,+MOD(ROW()-2,COUNTA($H$5:$H$32)*2)+1)</f>
        <v>0</v>
      </c>
      <c r="W3260" s="16" t="str">
        <f>IFERROR(INDEX('Compréhension de l''écrit'!$E$1:$DA$971,MATCH(S3260,'Compréhension de l''écrit'!$B$2:$B$971,0)+1,MATCH(V3260,'Compréhension de l''écrit'!$E$1:$DA$1,0)),"")</f>
        <v/>
      </c>
      <c r="X3260" s="16" t="e">
        <f t="shared" si="52"/>
        <v>#REF!</v>
      </c>
      <c r="Y3260" s="16" t="str">
        <f>IFERROR(VLOOKUP(V3260,Paramétrages!H:I,2,FALSE),"")</f>
        <v/>
      </c>
    </row>
    <row r="3261" spans="18:25" x14ac:dyDescent="0.2">
      <c r="R3261" s="16" t="e">
        <f>INDEX('Compréhension de l''écrit'!$A$2:$A$971,ROUNDUP((ROW()-1)/(COUNTA('Compréhension de l''écrit'!$F$1:$DA$1)+1),0))</f>
        <v>#REF!</v>
      </c>
      <c r="S3261" s="16" t="e">
        <f>INDEX('Compréhension de l''écrit'!$B$2:$B$971,ROUNDUP((ROW()-1)/(COUNTA('Compréhension de l''écrit'!$F$1:$DA$1)+1),0))</f>
        <v>#REF!</v>
      </c>
      <c r="T3261" s="16" t="e">
        <f>INDEX('Compréhension de l''écrit'!$C$2:$C$971,ROUNDUP((ROW()-1)/(COUNTA('Compréhension de l''écrit'!$F$1:$DA$1)+1),0))</f>
        <v>#REF!</v>
      </c>
      <c r="U3261" s="16" t="e">
        <f>INDEX('Compréhension de l''écrit'!$D$2:$D$971,ROUNDUP((ROW()-1)/(COUNTA('Compréhension de l''écrit'!$F$1:$DA$1)+1),0))</f>
        <v>#REF!</v>
      </c>
      <c r="V3261" s="16">
        <f>INDEX('Compréhension de l''écrit'!$E$1:$DA$1,+MOD(ROW()-2,COUNTA($H$5:$H$32)*2)+1)</f>
        <v>0</v>
      </c>
      <c r="W3261" s="16" t="str">
        <f>IFERROR(INDEX('Compréhension de l''écrit'!$E$1:$DA$971,MATCH(S3261,'Compréhension de l''écrit'!$B$2:$B$971,0)+1,MATCH(V3261,'Compréhension de l''écrit'!$E$1:$DA$1,0)),"")</f>
        <v/>
      </c>
      <c r="X3261" s="16" t="e">
        <f t="shared" si="52"/>
        <v>#REF!</v>
      </c>
      <c r="Y3261" s="16" t="str">
        <f>IFERROR(VLOOKUP(V3261,Paramétrages!H:I,2,FALSE),"")</f>
        <v/>
      </c>
    </row>
    <row r="3262" spans="18:25" x14ac:dyDescent="0.2">
      <c r="R3262" s="16" t="e">
        <f>INDEX('Compréhension de l''écrit'!$A$2:$A$971,ROUNDUP((ROW()-1)/(COUNTA('Compréhension de l''écrit'!$F$1:$DA$1)+1),0))</f>
        <v>#REF!</v>
      </c>
      <c r="S3262" s="16" t="e">
        <f>INDEX('Compréhension de l''écrit'!$B$2:$B$971,ROUNDUP((ROW()-1)/(COUNTA('Compréhension de l''écrit'!$F$1:$DA$1)+1),0))</f>
        <v>#REF!</v>
      </c>
      <c r="T3262" s="16" t="e">
        <f>INDEX('Compréhension de l''écrit'!$C$2:$C$971,ROUNDUP((ROW()-1)/(COUNTA('Compréhension de l''écrit'!$F$1:$DA$1)+1),0))</f>
        <v>#REF!</v>
      </c>
      <c r="U3262" s="16" t="e">
        <f>INDEX('Compréhension de l''écrit'!$D$2:$D$971,ROUNDUP((ROW()-1)/(COUNTA('Compréhension de l''écrit'!$F$1:$DA$1)+1),0))</f>
        <v>#REF!</v>
      </c>
      <c r="V3262" s="16">
        <f>INDEX('Compréhension de l''écrit'!$E$1:$DA$1,+MOD(ROW()-2,COUNTA($H$5:$H$32)*2)+1)</f>
        <v>0</v>
      </c>
      <c r="W3262" s="16" t="str">
        <f>IFERROR(INDEX('Compréhension de l''écrit'!$E$1:$DA$971,MATCH(S3262,'Compréhension de l''écrit'!$B$2:$B$971,0)+1,MATCH(V3262,'Compréhension de l''écrit'!$E$1:$DA$1,0)),"")</f>
        <v/>
      </c>
      <c r="X3262" s="16" t="e">
        <f t="shared" si="52"/>
        <v>#REF!</v>
      </c>
      <c r="Y3262" s="16" t="str">
        <f>IFERROR(VLOOKUP(V3262,Paramétrages!H:I,2,FALSE),"")</f>
        <v/>
      </c>
    </row>
    <row r="3263" spans="18:25" x14ac:dyDescent="0.2">
      <c r="R3263" s="16" t="e">
        <f>INDEX('Compréhension de l''écrit'!$A$2:$A$971,ROUNDUP((ROW()-1)/(COUNTA('Compréhension de l''écrit'!$F$1:$DA$1)+1),0))</f>
        <v>#REF!</v>
      </c>
      <c r="S3263" s="16" t="e">
        <f>INDEX('Compréhension de l''écrit'!$B$2:$B$971,ROUNDUP((ROW()-1)/(COUNTA('Compréhension de l''écrit'!$F$1:$DA$1)+1),0))</f>
        <v>#REF!</v>
      </c>
      <c r="T3263" s="16" t="e">
        <f>INDEX('Compréhension de l''écrit'!$C$2:$C$971,ROUNDUP((ROW()-1)/(COUNTA('Compréhension de l''écrit'!$F$1:$DA$1)+1),0))</f>
        <v>#REF!</v>
      </c>
      <c r="U3263" s="16" t="e">
        <f>INDEX('Compréhension de l''écrit'!$D$2:$D$971,ROUNDUP((ROW()-1)/(COUNTA('Compréhension de l''écrit'!$F$1:$DA$1)+1),0))</f>
        <v>#REF!</v>
      </c>
      <c r="V3263" s="16">
        <f>INDEX('Compréhension de l''écrit'!$E$1:$DA$1,+MOD(ROW()-2,COUNTA($H$5:$H$32)*2)+1)</f>
        <v>0</v>
      </c>
      <c r="W3263" s="16" t="str">
        <f>IFERROR(INDEX('Compréhension de l''écrit'!$E$1:$DA$971,MATCH(S3263,'Compréhension de l''écrit'!$B$2:$B$971,0)+1,MATCH(V3263,'Compréhension de l''écrit'!$E$1:$DA$1,0)),"")</f>
        <v/>
      </c>
      <c r="X3263" s="16" t="e">
        <f t="shared" si="52"/>
        <v>#REF!</v>
      </c>
      <c r="Y3263" s="16" t="str">
        <f>IFERROR(VLOOKUP(V3263,Paramétrages!H:I,2,FALSE),"")</f>
        <v/>
      </c>
    </row>
    <row r="3264" spans="18:25" x14ac:dyDescent="0.2">
      <c r="R3264" s="16" t="e">
        <f>INDEX('Compréhension de l''écrit'!$A$2:$A$971,ROUNDUP((ROW()-1)/(COUNTA('Compréhension de l''écrit'!$F$1:$DA$1)+1),0))</f>
        <v>#REF!</v>
      </c>
      <c r="S3264" s="16" t="e">
        <f>INDEX('Compréhension de l''écrit'!$B$2:$B$971,ROUNDUP((ROW()-1)/(COUNTA('Compréhension de l''écrit'!$F$1:$DA$1)+1),0))</f>
        <v>#REF!</v>
      </c>
      <c r="T3264" s="16" t="e">
        <f>INDEX('Compréhension de l''écrit'!$C$2:$C$971,ROUNDUP((ROW()-1)/(COUNTA('Compréhension de l''écrit'!$F$1:$DA$1)+1),0))</f>
        <v>#REF!</v>
      </c>
      <c r="U3264" s="16" t="e">
        <f>INDEX('Compréhension de l''écrit'!$D$2:$D$971,ROUNDUP((ROW()-1)/(COUNTA('Compréhension de l''écrit'!$F$1:$DA$1)+1),0))</f>
        <v>#REF!</v>
      </c>
      <c r="V3264" s="16">
        <f>INDEX('Compréhension de l''écrit'!$E$1:$DA$1,+MOD(ROW()-2,COUNTA($H$5:$H$32)*2)+1)</f>
        <v>0</v>
      </c>
      <c r="W3264" s="16" t="str">
        <f>IFERROR(INDEX('Compréhension de l''écrit'!$E$1:$DA$971,MATCH(S3264,'Compréhension de l''écrit'!$B$2:$B$971,0)+1,MATCH(V3264,'Compréhension de l''écrit'!$E$1:$DA$1,0)),"")</f>
        <v/>
      </c>
      <c r="X3264" s="16" t="e">
        <f t="shared" si="52"/>
        <v>#REF!</v>
      </c>
      <c r="Y3264" s="16" t="str">
        <f>IFERROR(VLOOKUP(V3264,Paramétrages!H:I,2,FALSE),"")</f>
        <v/>
      </c>
    </row>
    <row r="3265" spans="18:25" x14ac:dyDescent="0.2">
      <c r="R3265" s="16" t="e">
        <f>INDEX('Compréhension de l''écrit'!$A$2:$A$971,ROUNDUP((ROW()-1)/(COUNTA('Compréhension de l''écrit'!$F$1:$DA$1)+1),0))</f>
        <v>#REF!</v>
      </c>
      <c r="S3265" s="16" t="e">
        <f>INDEX('Compréhension de l''écrit'!$B$2:$B$971,ROUNDUP((ROW()-1)/(COUNTA('Compréhension de l''écrit'!$F$1:$DA$1)+1),0))</f>
        <v>#REF!</v>
      </c>
      <c r="T3265" s="16" t="e">
        <f>INDEX('Compréhension de l''écrit'!$C$2:$C$971,ROUNDUP((ROW()-1)/(COUNTA('Compréhension de l''écrit'!$F$1:$DA$1)+1),0))</f>
        <v>#REF!</v>
      </c>
      <c r="U3265" s="16" t="e">
        <f>INDEX('Compréhension de l''écrit'!$D$2:$D$971,ROUNDUP((ROW()-1)/(COUNTA('Compréhension de l''écrit'!$F$1:$DA$1)+1),0))</f>
        <v>#REF!</v>
      </c>
      <c r="V3265" s="16">
        <f>INDEX('Compréhension de l''écrit'!$E$1:$DA$1,+MOD(ROW()-2,COUNTA($H$5:$H$32)*2)+1)</f>
        <v>0</v>
      </c>
      <c r="W3265" s="16" t="str">
        <f>IFERROR(INDEX('Compréhension de l''écrit'!$E$1:$DA$971,MATCH(S3265,'Compréhension de l''écrit'!$B$2:$B$971,0)+1,MATCH(V3265,'Compréhension de l''écrit'!$E$1:$DA$1,0)),"")</f>
        <v/>
      </c>
      <c r="X3265" s="16" t="e">
        <f t="shared" si="52"/>
        <v>#REF!</v>
      </c>
      <c r="Y3265" s="16" t="str">
        <f>IFERROR(VLOOKUP(V3265,Paramétrages!H:I,2,FALSE),"")</f>
        <v/>
      </c>
    </row>
    <row r="3266" spans="18:25" x14ac:dyDescent="0.2">
      <c r="R3266" s="16" t="e">
        <f>INDEX('Compréhension de l''écrit'!$A$2:$A$971,ROUNDUP((ROW()-1)/(COUNTA('Compréhension de l''écrit'!$F$1:$DA$1)+1),0))</f>
        <v>#REF!</v>
      </c>
      <c r="S3266" s="16" t="e">
        <f>INDEX('Compréhension de l''écrit'!$B$2:$B$971,ROUNDUP((ROW()-1)/(COUNTA('Compréhension de l''écrit'!$F$1:$DA$1)+1),0))</f>
        <v>#REF!</v>
      </c>
      <c r="T3266" s="16" t="e">
        <f>INDEX('Compréhension de l''écrit'!$C$2:$C$971,ROUNDUP((ROW()-1)/(COUNTA('Compréhension de l''écrit'!$F$1:$DA$1)+1),0))</f>
        <v>#REF!</v>
      </c>
      <c r="U3266" s="16" t="e">
        <f>INDEX('Compréhension de l''écrit'!$D$2:$D$971,ROUNDUP((ROW()-1)/(COUNTA('Compréhension de l''écrit'!$F$1:$DA$1)+1),0))</f>
        <v>#REF!</v>
      </c>
      <c r="V3266" s="16">
        <f>INDEX('Compréhension de l''écrit'!$E$1:$DA$1,+MOD(ROW()-2,COUNTA($H$5:$H$32)*2)+1)</f>
        <v>0</v>
      </c>
      <c r="W3266" s="16" t="str">
        <f>IFERROR(INDEX('Compréhension de l''écrit'!$E$1:$DA$971,MATCH(S3266,'Compréhension de l''écrit'!$B$2:$B$971,0)+1,MATCH(V3266,'Compréhension de l''écrit'!$E$1:$DA$1,0)),"")</f>
        <v/>
      </c>
      <c r="X3266" s="16" t="e">
        <f t="shared" si="52"/>
        <v>#REF!</v>
      </c>
      <c r="Y3266" s="16" t="str">
        <f>IFERROR(VLOOKUP(V3266,Paramétrages!H:I,2,FALSE),"")</f>
        <v/>
      </c>
    </row>
    <row r="3267" spans="18:25" x14ac:dyDescent="0.2">
      <c r="R3267" s="16" t="e">
        <f>INDEX('Compréhension de l''écrit'!$A$2:$A$971,ROUNDUP((ROW()-1)/(COUNTA('Compréhension de l''écrit'!$F$1:$DA$1)+1),0))</f>
        <v>#REF!</v>
      </c>
      <c r="S3267" s="16" t="e">
        <f>INDEX('Compréhension de l''écrit'!$B$2:$B$971,ROUNDUP((ROW()-1)/(COUNTA('Compréhension de l''écrit'!$F$1:$DA$1)+1),0))</f>
        <v>#REF!</v>
      </c>
      <c r="T3267" s="16" t="e">
        <f>INDEX('Compréhension de l''écrit'!$C$2:$C$971,ROUNDUP((ROW()-1)/(COUNTA('Compréhension de l''écrit'!$F$1:$DA$1)+1),0))</f>
        <v>#REF!</v>
      </c>
      <c r="U3267" s="16" t="e">
        <f>INDEX('Compréhension de l''écrit'!$D$2:$D$971,ROUNDUP((ROW()-1)/(COUNTA('Compréhension de l''écrit'!$F$1:$DA$1)+1),0))</f>
        <v>#REF!</v>
      </c>
      <c r="V3267" s="16">
        <f>INDEX('Compréhension de l''écrit'!$E$1:$DA$1,+MOD(ROW()-2,COUNTA($H$5:$H$32)*2)+1)</f>
        <v>0</v>
      </c>
      <c r="W3267" s="16" t="str">
        <f>IFERROR(INDEX('Compréhension de l''écrit'!$E$1:$DA$971,MATCH(S3267,'Compréhension de l''écrit'!$B$2:$B$971,0)+1,MATCH(V3267,'Compréhension de l''écrit'!$E$1:$DA$1,0)),"")</f>
        <v/>
      </c>
      <c r="X3267" s="16" t="e">
        <f t="shared" ref="X3267:X3330" si="53">S3267&amp;T3267</f>
        <v>#REF!</v>
      </c>
      <c r="Y3267" s="16" t="str">
        <f>IFERROR(VLOOKUP(V3267,Paramétrages!H:I,2,FALSE),"")</f>
        <v/>
      </c>
    </row>
    <row r="3268" spans="18:25" x14ac:dyDescent="0.2">
      <c r="R3268" s="16" t="e">
        <f>INDEX('Compréhension de l''écrit'!$A$2:$A$971,ROUNDUP((ROW()-1)/(COUNTA('Compréhension de l''écrit'!$F$1:$DA$1)+1),0))</f>
        <v>#REF!</v>
      </c>
      <c r="S3268" s="16" t="e">
        <f>INDEX('Compréhension de l''écrit'!$B$2:$B$971,ROUNDUP((ROW()-1)/(COUNTA('Compréhension de l''écrit'!$F$1:$DA$1)+1),0))</f>
        <v>#REF!</v>
      </c>
      <c r="T3268" s="16" t="e">
        <f>INDEX('Compréhension de l''écrit'!$C$2:$C$971,ROUNDUP((ROW()-1)/(COUNTA('Compréhension de l''écrit'!$F$1:$DA$1)+1),0))</f>
        <v>#REF!</v>
      </c>
      <c r="U3268" s="16" t="e">
        <f>INDEX('Compréhension de l''écrit'!$D$2:$D$971,ROUNDUP((ROW()-1)/(COUNTA('Compréhension de l''écrit'!$F$1:$DA$1)+1),0))</f>
        <v>#REF!</v>
      </c>
      <c r="V3268" s="16">
        <f>INDEX('Compréhension de l''écrit'!$E$1:$DA$1,+MOD(ROW()-2,COUNTA($H$5:$H$32)*2)+1)</f>
        <v>0</v>
      </c>
      <c r="W3268" s="16" t="str">
        <f>IFERROR(INDEX('Compréhension de l''écrit'!$E$1:$DA$971,MATCH(S3268,'Compréhension de l''écrit'!$B$2:$B$971,0)+1,MATCH(V3268,'Compréhension de l''écrit'!$E$1:$DA$1,0)),"")</f>
        <v/>
      </c>
      <c r="X3268" s="16" t="e">
        <f t="shared" si="53"/>
        <v>#REF!</v>
      </c>
      <c r="Y3268" s="16" t="str">
        <f>IFERROR(VLOOKUP(V3268,Paramétrages!H:I,2,FALSE),"")</f>
        <v/>
      </c>
    </row>
    <row r="3269" spans="18:25" x14ac:dyDescent="0.2">
      <c r="R3269" s="16" t="e">
        <f>INDEX('Compréhension de l''écrit'!$A$2:$A$971,ROUNDUP((ROW()-1)/(COUNTA('Compréhension de l''écrit'!$F$1:$DA$1)+1),0))</f>
        <v>#REF!</v>
      </c>
      <c r="S3269" s="16" t="e">
        <f>INDEX('Compréhension de l''écrit'!$B$2:$B$971,ROUNDUP((ROW()-1)/(COUNTA('Compréhension de l''écrit'!$F$1:$DA$1)+1),0))</f>
        <v>#REF!</v>
      </c>
      <c r="T3269" s="16" t="e">
        <f>INDEX('Compréhension de l''écrit'!$C$2:$C$971,ROUNDUP((ROW()-1)/(COUNTA('Compréhension de l''écrit'!$F$1:$DA$1)+1),0))</f>
        <v>#REF!</v>
      </c>
      <c r="U3269" s="16" t="e">
        <f>INDEX('Compréhension de l''écrit'!$D$2:$D$971,ROUNDUP((ROW()-1)/(COUNTA('Compréhension de l''écrit'!$F$1:$DA$1)+1),0))</f>
        <v>#REF!</v>
      </c>
      <c r="V3269" s="16">
        <f>INDEX('Compréhension de l''écrit'!$E$1:$DA$1,+MOD(ROW()-2,COUNTA($H$5:$H$32)*2)+1)</f>
        <v>0</v>
      </c>
      <c r="W3269" s="16" t="str">
        <f>IFERROR(INDEX('Compréhension de l''écrit'!$E$1:$DA$971,MATCH(S3269,'Compréhension de l''écrit'!$B$2:$B$971,0)+1,MATCH(V3269,'Compréhension de l''écrit'!$E$1:$DA$1,0)),"")</f>
        <v/>
      </c>
      <c r="X3269" s="16" t="e">
        <f t="shared" si="53"/>
        <v>#REF!</v>
      </c>
      <c r="Y3269" s="16" t="str">
        <f>IFERROR(VLOOKUP(V3269,Paramétrages!H:I,2,FALSE),"")</f>
        <v/>
      </c>
    </row>
    <row r="3270" spans="18:25" x14ac:dyDescent="0.2">
      <c r="R3270" s="16" t="e">
        <f>INDEX('Compréhension de l''écrit'!$A$2:$A$971,ROUNDUP((ROW()-1)/(COUNTA('Compréhension de l''écrit'!$F$1:$DA$1)+1),0))</f>
        <v>#REF!</v>
      </c>
      <c r="S3270" s="16" t="e">
        <f>INDEX('Compréhension de l''écrit'!$B$2:$B$971,ROUNDUP((ROW()-1)/(COUNTA('Compréhension de l''écrit'!$F$1:$DA$1)+1),0))</f>
        <v>#REF!</v>
      </c>
      <c r="T3270" s="16" t="e">
        <f>INDEX('Compréhension de l''écrit'!$C$2:$C$971,ROUNDUP((ROW()-1)/(COUNTA('Compréhension de l''écrit'!$F$1:$DA$1)+1),0))</f>
        <v>#REF!</v>
      </c>
      <c r="U3270" s="16" t="e">
        <f>INDEX('Compréhension de l''écrit'!$D$2:$D$971,ROUNDUP((ROW()-1)/(COUNTA('Compréhension de l''écrit'!$F$1:$DA$1)+1),0))</f>
        <v>#REF!</v>
      </c>
      <c r="V3270" s="16">
        <f>INDEX('Compréhension de l''écrit'!$E$1:$DA$1,+MOD(ROW()-2,COUNTA($H$5:$H$32)*2)+1)</f>
        <v>0</v>
      </c>
      <c r="W3270" s="16" t="str">
        <f>IFERROR(INDEX('Compréhension de l''écrit'!$E$1:$DA$971,MATCH(S3270,'Compréhension de l''écrit'!$B$2:$B$971,0)+1,MATCH(V3270,'Compréhension de l''écrit'!$E$1:$DA$1,0)),"")</f>
        <v/>
      </c>
      <c r="X3270" s="16" t="e">
        <f t="shared" si="53"/>
        <v>#REF!</v>
      </c>
      <c r="Y3270" s="16" t="str">
        <f>IFERROR(VLOOKUP(V3270,Paramétrages!H:I,2,FALSE),"")</f>
        <v/>
      </c>
    </row>
    <row r="3271" spans="18:25" x14ac:dyDescent="0.2">
      <c r="R3271" s="16" t="e">
        <f>INDEX('Compréhension de l''écrit'!$A$2:$A$971,ROUNDUP((ROW()-1)/(COUNTA('Compréhension de l''écrit'!$F$1:$DA$1)+1),0))</f>
        <v>#REF!</v>
      </c>
      <c r="S3271" s="16" t="e">
        <f>INDEX('Compréhension de l''écrit'!$B$2:$B$971,ROUNDUP((ROW()-1)/(COUNTA('Compréhension de l''écrit'!$F$1:$DA$1)+1),0))</f>
        <v>#REF!</v>
      </c>
      <c r="T3271" s="16" t="e">
        <f>INDEX('Compréhension de l''écrit'!$C$2:$C$971,ROUNDUP((ROW()-1)/(COUNTA('Compréhension de l''écrit'!$F$1:$DA$1)+1),0))</f>
        <v>#REF!</v>
      </c>
      <c r="U3271" s="16" t="e">
        <f>INDEX('Compréhension de l''écrit'!$D$2:$D$971,ROUNDUP((ROW()-1)/(COUNTA('Compréhension de l''écrit'!$F$1:$DA$1)+1),0))</f>
        <v>#REF!</v>
      </c>
      <c r="V3271" s="16">
        <f>INDEX('Compréhension de l''écrit'!$E$1:$DA$1,+MOD(ROW()-2,COUNTA($H$5:$H$32)*2)+1)</f>
        <v>0</v>
      </c>
      <c r="W3271" s="16" t="str">
        <f>IFERROR(INDEX('Compréhension de l''écrit'!$E$1:$DA$971,MATCH(S3271,'Compréhension de l''écrit'!$B$2:$B$971,0)+1,MATCH(V3271,'Compréhension de l''écrit'!$E$1:$DA$1,0)),"")</f>
        <v/>
      </c>
      <c r="X3271" s="16" t="e">
        <f t="shared" si="53"/>
        <v>#REF!</v>
      </c>
      <c r="Y3271" s="16" t="str">
        <f>IFERROR(VLOOKUP(V3271,Paramétrages!H:I,2,FALSE),"")</f>
        <v/>
      </c>
    </row>
    <row r="3272" spans="18:25" x14ac:dyDescent="0.2">
      <c r="R3272" s="16" t="e">
        <f>INDEX('Compréhension de l''écrit'!$A$2:$A$971,ROUNDUP((ROW()-1)/(COUNTA('Compréhension de l''écrit'!$F$1:$DA$1)+1),0))</f>
        <v>#REF!</v>
      </c>
      <c r="S3272" s="16" t="e">
        <f>INDEX('Compréhension de l''écrit'!$B$2:$B$971,ROUNDUP((ROW()-1)/(COUNTA('Compréhension de l''écrit'!$F$1:$DA$1)+1),0))</f>
        <v>#REF!</v>
      </c>
      <c r="T3272" s="16" t="e">
        <f>INDEX('Compréhension de l''écrit'!$C$2:$C$971,ROUNDUP((ROW()-1)/(COUNTA('Compréhension de l''écrit'!$F$1:$DA$1)+1),0))</f>
        <v>#REF!</v>
      </c>
      <c r="U3272" s="16" t="e">
        <f>INDEX('Compréhension de l''écrit'!$D$2:$D$971,ROUNDUP((ROW()-1)/(COUNTA('Compréhension de l''écrit'!$F$1:$DA$1)+1),0))</f>
        <v>#REF!</v>
      </c>
      <c r="V3272" s="16">
        <f>INDEX('Compréhension de l''écrit'!$E$1:$DA$1,+MOD(ROW()-2,COUNTA($H$5:$H$32)*2)+1)</f>
        <v>0</v>
      </c>
      <c r="W3272" s="16" t="str">
        <f>IFERROR(INDEX('Compréhension de l''écrit'!$E$1:$DA$971,MATCH(S3272,'Compréhension de l''écrit'!$B$2:$B$971,0)+1,MATCH(V3272,'Compréhension de l''écrit'!$E$1:$DA$1,0)),"")</f>
        <v/>
      </c>
      <c r="X3272" s="16" t="e">
        <f t="shared" si="53"/>
        <v>#REF!</v>
      </c>
      <c r="Y3272" s="16" t="str">
        <f>IFERROR(VLOOKUP(V3272,Paramétrages!H:I,2,FALSE),"")</f>
        <v/>
      </c>
    </row>
    <row r="3273" spans="18:25" x14ac:dyDescent="0.2">
      <c r="R3273" s="16" t="e">
        <f>INDEX('Compréhension de l''écrit'!$A$2:$A$971,ROUNDUP((ROW()-1)/(COUNTA('Compréhension de l''écrit'!$F$1:$DA$1)+1),0))</f>
        <v>#REF!</v>
      </c>
      <c r="S3273" s="16" t="e">
        <f>INDEX('Compréhension de l''écrit'!$B$2:$B$971,ROUNDUP((ROW()-1)/(COUNTA('Compréhension de l''écrit'!$F$1:$DA$1)+1),0))</f>
        <v>#REF!</v>
      </c>
      <c r="T3273" s="16" t="e">
        <f>INDEX('Compréhension de l''écrit'!$C$2:$C$971,ROUNDUP((ROW()-1)/(COUNTA('Compréhension de l''écrit'!$F$1:$DA$1)+1),0))</f>
        <v>#REF!</v>
      </c>
      <c r="U3273" s="16" t="e">
        <f>INDEX('Compréhension de l''écrit'!$D$2:$D$971,ROUNDUP((ROW()-1)/(COUNTA('Compréhension de l''écrit'!$F$1:$DA$1)+1),0))</f>
        <v>#REF!</v>
      </c>
      <c r="V3273" s="16">
        <f>INDEX('Compréhension de l''écrit'!$E$1:$DA$1,+MOD(ROW()-2,COUNTA($H$5:$H$32)*2)+1)</f>
        <v>0</v>
      </c>
      <c r="W3273" s="16" t="str">
        <f>IFERROR(INDEX('Compréhension de l''écrit'!$E$1:$DA$971,MATCH(S3273,'Compréhension de l''écrit'!$B$2:$B$971,0)+1,MATCH(V3273,'Compréhension de l''écrit'!$E$1:$DA$1,0)),"")</f>
        <v/>
      </c>
      <c r="X3273" s="16" t="e">
        <f t="shared" si="53"/>
        <v>#REF!</v>
      </c>
      <c r="Y3273" s="16" t="str">
        <f>IFERROR(VLOOKUP(V3273,Paramétrages!H:I,2,FALSE),"")</f>
        <v/>
      </c>
    </row>
    <row r="3274" spans="18:25" x14ac:dyDescent="0.2">
      <c r="R3274" s="16" t="e">
        <f>INDEX('Compréhension de l''écrit'!$A$2:$A$971,ROUNDUP((ROW()-1)/(COUNTA('Compréhension de l''écrit'!$F$1:$DA$1)+1),0))</f>
        <v>#REF!</v>
      </c>
      <c r="S3274" s="16" t="e">
        <f>INDEX('Compréhension de l''écrit'!$B$2:$B$971,ROUNDUP((ROW()-1)/(COUNTA('Compréhension de l''écrit'!$F$1:$DA$1)+1),0))</f>
        <v>#REF!</v>
      </c>
      <c r="T3274" s="16" t="e">
        <f>INDEX('Compréhension de l''écrit'!$C$2:$C$971,ROUNDUP((ROW()-1)/(COUNTA('Compréhension de l''écrit'!$F$1:$DA$1)+1),0))</f>
        <v>#REF!</v>
      </c>
      <c r="U3274" s="16" t="e">
        <f>INDEX('Compréhension de l''écrit'!$D$2:$D$971,ROUNDUP((ROW()-1)/(COUNTA('Compréhension de l''écrit'!$F$1:$DA$1)+1),0))</f>
        <v>#REF!</v>
      </c>
      <c r="V3274" s="16">
        <f>INDEX('Compréhension de l''écrit'!$E$1:$DA$1,+MOD(ROW()-2,COUNTA($H$5:$H$32)*2)+1)</f>
        <v>0</v>
      </c>
      <c r="W3274" s="16" t="str">
        <f>IFERROR(INDEX('Compréhension de l''écrit'!$E$1:$DA$971,MATCH(S3274,'Compréhension de l''écrit'!$B$2:$B$971,0)+1,MATCH(V3274,'Compréhension de l''écrit'!$E$1:$DA$1,0)),"")</f>
        <v/>
      </c>
      <c r="X3274" s="16" t="e">
        <f t="shared" si="53"/>
        <v>#REF!</v>
      </c>
      <c r="Y3274" s="16" t="str">
        <f>IFERROR(VLOOKUP(V3274,Paramétrages!H:I,2,FALSE),"")</f>
        <v/>
      </c>
    </row>
    <row r="3275" spans="18:25" x14ac:dyDescent="0.2">
      <c r="R3275" s="16" t="e">
        <f>INDEX('Compréhension de l''écrit'!$A$2:$A$971,ROUNDUP((ROW()-1)/(COUNTA('Compréhension de l''écrit'!$F$1:$DA$1)+1),0))</f>
        <v>#REF!</v>
      </c>
      <c r="S3275" s="16" t="e">
        <f>INDEX('Compréhension de l''écrit'!$B$2:$B$971,ROUNDUP((ROW()-1)/(COUNTA('Compréhension de l''écrit'!$F$1:$DA$1)+1),0))</f>
        <v>#REF!</v>
      </c>
      <c r="T3275" s="16" t="e">
        <f>INDEX('Compréhension de l''écrit'!$C$2:$C$971,ROUNDUP((ROW()-1)/(COUNTA('Compréhension de l''écrit'!$F$1:$DA$1)+1),0))</f>
        <v>#REF!</v>
      </c>
      <c r="U3275" s="16" t="e">
        <f>INDEX('Compréhension de l''écrit'!$D$2:$D$971,ROUNDUP((ROW()-1)/(COUNTA('Compréhension de l''écrit'!$F$1:$DA$1)+1),0))</f>
        <v>#REF!</v>
      </c>
      <c r="V3275" s="16">
        <f>INDEX('Compréhension de l''écrit'!$E$1:$DA$1,+MOD(ROW()-2,COUNTA($H$5:$H$32)*2)+1)</f>
        <v>0</v>
      </c>
      <c r="W3275" s="16" t="str">
        <f>IFERROR(INDEX('Compréhension de l''écrit'!$E$1:$DA$971,MATCH(S3275,'Compréhension de l''écrit'!$B$2:$B$971,0)+1,MATCH(V3275,'Compréhension de l''écrit'!$E$1:$DA$1,0)),"")</f>
        <v/>
      </c>
      <c r="X3275" s="16" t="e">
        <f t="shared" si="53"/>
        <v>#REF!</v>
      </c>
      <c r="Y3275" s="16" t="str">
        <f>IFERROR(VLOOKUP(V3275,Paramétrages!H:I,2,FALSE),"")</f>
        <v/>
      </c>
    </row>
    <row r="3276" spans="18:25" x14ac:dyDescent="0.2">
      <c r="R3276" s="16" t="e">
        <f>INDEX('Compréhension de l''écrit'!$A$2:$A$971,ROUNDUP((ROW()-1)/(COUNTA('Compréhension de l''écrit'!$F$1:$DA$1)+1),0))</f>
        <v>#REF!</v>
      </c>
      <c r="S3276" s="16" t="e">
        <f>INDEX('Compréhension de l''écrit'!$B$2:$B$971,ROUNDUP((ROW()-1)/(COUNTA('Compréhension de l''écrit'!$F$1:$DA$1)+1),0))</f>
        <v>#REF!</v>
      </c>
      <c r="T3276" s="16" t="e">
        <f>INDEX('Compréhension de l''écrit'!$C$2:$C$971,ROUNDUP((ROW()-1)/(COUNTA('Compréhension de l''écrit'!$F$1:$DA$1)+1),0))</f>
        <v>#REF!</v>
      </c>
      <c r="U3276" s="16" t="e">
        <f>INDEX('Compréhension de l''écrit'!$D$2:$D$971,ROUNDUP((ROW()-1)/(COUNTA('Compréhension de l''écrit'!$F$1:$DA$1)+1),0))</f>
        <v>#REF!</v>
      </c>
      <c r="V3276" s="16">
        <f>INDEX('Compréhension de l''écrit'!$E$1:$DA$1,+MOD(ROW()-2,COUNTA($H$5:$H$32)*2)+1)</f>
        <v>0</v>
      </c>
      <c r="W3276" s="16" t="str">
        <f>IFERROR(INDEX('Compréhension de l''écrit'!$E$1:$DA$971,MATCH(S3276,'Compréhension de l''écrit'!$B$2:$B$971,0)+1,MATCH(V3276,'Compréhension de l''écrit'!$E$1:$DA$1,0)),"")</f>
        <v/>
      </c>
      <c r="X3276" s="16" t="e">
        <f t="shared" si="53"/>
        <v>#REF!</v>
      </c>
      <c r="Y3276" s="16" t="str">
        <f>IFERROR(VLOOKUP(V3276,Paramétrages!H:I,2,FALSE),"")</f>
        <v/>
      </c>
    </row>
    <row r="3277" spans="18:25" x14ac:dyDescent="0.2">
      <c r="R3277" s="16" t="e">
        <f>INDEX('Compréhension de l''écrit'!$A$2:$A$971,ROUNDUP((ROW()-1)/(COUNTA('Compréhension de l''écrit'!$F$1:$DA$1)+1),0))</f>
        <v>#REF!</v>
      </c>
      <c r="S3277" s="16" t="e">
        <f>INDEX('Compréhension de l''écrit'!$B$2:$B$971,ROUNDUP((ROW()-1)/(COUNTA('Compréhension de l''écrit'!$F$1:$DA$1)+1),0))</f>
        <v>#REF!</v>
      </c>
      <c r="T3277" s="16" t="e">
        <f>INDEX('Compréhension de l''écrit'!$C$2:$C$971,ROUNDUP((ROW()-1)/(COUNTA('Compréhension de l''écrit'!$F$1:$DA$1)+1),0))</f>
        <v>#REF!</v>
      </c>
      <c r="U3277" s="16" t="e">
        <f>INDEX('Compréhension de l''écrit'!$D$2:$D$971,ROUNDUP((ROW()-1)/(COUNTA('Compréhension de l''écrit'!$F$1:$DA$1)+1),0))</f>
        <v>#REF!</v>
      </c>
      <c r="V3277" s="16">
        <f>INDEX('Compréhension de l''écrit'!$E$1:$DA$1,+MOD(ROW()-2,COUNTA($H$5:$H$32)*2)+1)</f>
        <v>0</v>
      </c>
      <c r="W3277" s="16" t="str">
        <f>IFERROR(INDEX('Compréhension de l''écrit'!$E$1:$DA$971,MATCH(S3277,'Compréhension de l''écrit'!$B$2:$B$971,0)+1,MATCH(V3277,'Compréhension de l''écrit'!$E$1:$DA$1,0)),"")</f>
        <v/>
      </c>
      <c r="X3277" s="16" t="e">
        <f t="shared" si="53"/>
        <v>#REF!</v>
      </c>
      <c r="Y3277" s="16" t="str">
        <f>IFERROR(VLOOKUP(V3277,Paramétrages!H:I,2,FALSE),"")</f>
        <v/>
      </c>
    </row>
    <row r="3278" spans="18:25" x14ac:dyDescent="0.2">
      <c r="R3278" s="16" t="e">
        <f>INDEX('Compréhension de l''écrit'!$A$2:$A$971,ROUNDUP((ROW()-1)/(COUNTA('Compréhension de l''écrit'!$F$1:$DA$1)+1),0))</f>
        <v>#REF!</v>
      </c>
      <c r="S3278" s="16" t="e">
        <f>INDEX('Compréhension de l''écrit'!$B$2:$B$971,ROUNDUP((ROW()-1)/(COUNTA('Compréhension de l''écrit'!$F$1:$DA$1)+1),0))</f>
        <v>#REF!</v>
      </c>
      <c r="T3278" s="16" t="e">
        <f>INDEX('Compréhension de l''écrit'!$C$2:$C$971,ROUNDUP((ROW()-1)/(COUNTA('Compréhension de l''écrit'!$F$1:$DA$1)+1),0))</f>
        <v>#REF!</v>
      </c>
      <c r="U3278" s="16" t="e">
        <f>INDEX('Compréhension de l''écrit'!$D$2:$D$971,ROUNDUP((ROW()-1)/(COUNTA('Compréhension de l''écrit'!$F$1:$DA$1)+1),0))</f>
        <v>#REF!</v>
      </c>
      <c r="V3278" s="16">
        <f>INDEX('Compréhension de l''écrit'!$E$1:$DA$1,+MOD(ROW()-2,COUNTA($H$5:$H$32)*2)+1)</f>
        <v>0</v>
      </c>
      <c r="W3278" s="16" t="str">
        <f>IFERROR(INDEX('Compréhension de l''écrit'!$E$1:$DA$971,MATCH(S3278,'Compréhension de l''écrit'!$B$2:$B$971,0)+1,MATCH(V3278,'Compréhension de l''écrit'!$E$1:$DA$1,0)),"")</f>
        <v/>
      </c>
      <c r="X3278" s="16" t="e">
        <f t="shared" si="53"/>
        <v>#REF!</v>
      </c>
      <c r="Y3278" s="16" t="str">
        <f>IFERROR(VLOOKUP(V3278,Paramétrages!H:I,2,FALSE),"")</f>
        <v/>
      </c>
    </row>
    <row r="3279" spans="18:25" x14ac:dyDescent="0.2">
      <c r="R3279" s="16" t="e">
        <f>INDEX('Compréhension de l''écrit'!$A$2:$A$971,ROUNDUP((ROW()-1)/(COUNTA('Compréhension de l''écrit'!$F$1:$DA$1)+1),0))</f>
        <v>#REF!</v>
      </c>
      <c r="S3279" s="16" t="e">
        <f>INDEX('Compréhension de l''écrit'!$B$2:$B$971,ROUNDUP((ROW()-1)/(COUNTA('Compréhension de l''écrit'!$F$1:$DA$1)+1),0))</f>
        <v>#REF!</v>
      </c>
      <c r="T3279" s="16" t="e">
        <f>INDEX('Compréhension de l''écrit'!$C$2:$C$971,ROUNDUP((ROW()-1)/(COUNTA('Compréhension de l''écrit'!$F$1:$DA$1)+1),0))</f>
        <v>#REF!</v>
      </c>
      <c r="U3279" s="16" t="e">
        <f>INDEX('Compréhension de l''écrit'!$D$2:$D$971,ROUNDUP((ROW()-1)/(COUNTA('Compréhension de l''écrit'!$F$1:$DA$1)+1),0))</f>
        <v>#REF!</v>
      </c>
      <c r="V3279" s="16">
        <f>INDEX('Compréhension de l''écrit'!$E$1:$DA$1,+MOD(ROW()-2,COUNTA($H$5:$H$32)*2)+1)</f>
        <v>0</v>
      </c>
      <c r="W3279" s="16" t="str">
        <f>IFERROR(INDEX('Compréhension de l''écrit'!$E$1:$DA$971,MATCH(S3279,'Compréhension de l''écrit'!$B$2:$B$971,0)+1,MATCH(V3279,'Compréhension de l''écrit'!$E$1:$DA$1,0)),"")</f>
        <v/>
      </c>
      <c r="X3279" s="16" t="e">
        <f t="shared" si="53"/>
        <v>#REF!</v>
      </c>
      <c r="Y3279" s="16" t="str">
        <f>IFERROR(VLOOKUP(V3279,Paramétrages!H:I,2,FALSE),"")</f>
        <v/>
      </c>
    </row>
    <row r="3280" spans="18:25" x14ac:dyDescent="0.2">
      <c r="R3280" s="16" t="e">
        <f>INDEX('Compréhension de l''écrit'!$A$2:$A$971,ROUNDUP((ROW()-1)/(COUNTA('Compréhension de l''écrit'!$F$1:$DA$1)+1),0))</f>
        <v>#REF!</v>
      </c>
      <c r="S3280" s="16" t="e">
        <f>INDEX('Compréhension de l''écrit'!$B$2:$B$971,ROUNDUP((ROW()-1)/(COUNTA('Compréhension de l''écrit'!$F$1:$DA$1)+1),0))</f>
        <v>#REF!</v>
      </c>
      <c r="T3280" s="16" t="e">
        <f>INDEX('Compréhension de l''écrit'!$C$2:$C$971,ROUNDUP((ROW()-1)/(COUNTA('Compréhension de l''écrit'!$F$1:$DA$1)+1),0))</f>
        <v>#REF!</v>
      </c>
      <c r="U3280" s="16" t="e">
        <f>INDEX('Compréhension de l''écrit'!$D$2:$D$971,ROUNDUP((ROW()-1)/(COUNTA('Compréhension de l''écrit'!$F$1:$DA$1)+1),0))</f>
        <v>#REF!</v>
      </c>
      <c r="V3280" s="16">
        <f>INDEX('Compréhension de l''écrit'!$E$1:$DA$1,+MOD(ROW()-2,COUNTA($H$5:$H$32)*2)+1)</f>
        <v>0</v>
      </c>
      <c r="W3280" s="16" t="str">
        <f>IFERROR(INDEX('Compréhension de l''écrit'!$E$1:$DA$971,MATCH(S3280,'Compréhension de l''écrit'!$B$2:$B$971,0)+1,MATCH(V3280,'Compréhension de l''écrit'!$E$1:$DA$1,0)),"")</f>
        <v/>
      </c>
      <c r="X3280" s="16" t="e">
        <f t="shared" si="53"/>
        <v>#REF!</v>
      </c>
      <c r="Y3280" s="16" t="str">
        <f>IFERROR(VLOOKUP(V3280,Paramétrages!H:I,2,FALSE),"")</f>
        <v/>
      </c>
    </row>
    <row r="3281" spans="18:25" x14ac:dyDescent="0.2">
      <c r="R3281" s="16" t="e">
        <f>INDEX('Compréhension de l''écrit'!$A$2:$A$971,ROUNDUP((ROW()-1)/(COUNTA('Compréhension de l''écrit'!$F$1:$DA$1)+1),0))</f>
        <v>#REF!</v>
      </c>
      <c r="S3281" s="16" t="e">
        <f>INDEX('Compréhension de l''écrit'!$B$2:$B$971,ROUNDUP((ROW()-1)/(COUNTA('Compréhension de l''écrit'!$F$1:$DA$1)+1),0))</f>
        <v>#REF!</v>
      </c>
      <c r="T3281" s="16" t="e">
        <f>INDEX('Compréhension de l''écrit'!$C$2:$C$971,ROUNDUP((ROW()-1)/(COUNTA('Compréhension de l''écrit'!$F$1:$DA$1)+1),0))</f>
        <v>#REF!</v>
      </c>
      <c r="U3281" s="16" t="e">
        <f>INDEX('Compréhension de l''écrit'!$D$2:$D$971,ROUNDUP((ROW()-1)/(COUNTA('Compréhension de l''écrit'!$F$1:$DA$1)+1),0))</f>
        <v>#REF!</v>
      </c>
      <c r="V3281" s="16">
        <f>INDEX('Compréhension de l''écrit'!$E$1:$DA$1,+MOD(ROW()-2,COUNTA($H$5:$H$32)*2)+1)</f>
        <v>0</v>
      </c>
      <c r="W3281" s="16" t="str">
        <f>IFERROR(INDEX('Compréhension de l''écrit'!$E$1:$DA$971,MATCH(S3281,'Compréhension de l''écrit'!$B$2:$B$971,0)+1,MATCH(V3281,'Compréhension de l''écrit'!$E$1:$DA$1,0)),"")</f>
        <v/>
      </c>
      <c r="X3281" s="16" t="e">
        <f t="shared" si="53"/>
        <v>#REF!</v>
      </c>
      <c r="Y3281" s="16" t="str">
        <f>IFERROR(VLOOKUP(V3281,Paramétrages!H:I,2,FALSE),"")</f>
        <v/>
      </c>
    </row>
    <row r="3282" spans="18:25" x14ac:dyDescent="0.2">
      <c r="R3282" s="16" t="e">
        <f>INDEX('Compréhension de l''écrit'!$A$2:$A$971,ROUNDUP((ROW()-1)/(COUNTA('Compréhension de l''écrit'!$F$1:$DA$1)+1),0))</f>
        <v>#REF!</v>
      </c>
      <c r="S3282" s="16" t="e">
        <f>INDEX('Compréhension de l''écrit'!$B$2:$B$971,ROUNDUP((ROW()-1)/(COUNTA('Compréhension de l''écrit'!$F$1:$DA$1)+1),0))</f>
        <v>#REF!</v>
      </c>
      <c r="T3282" s="16" t="e">
        <f>INDEX('Compréhension de l''écrit'!$C$2:$C$971,ROUNDUP((ROW()-1)/(COUNTA('Compréhension de l''écrit'!$F$1:$DA$1)+1),0))</f>
        <v>#REF!</v>
      </c>
      <c r="U3282" s="16" t="e">
        <f>INDEX('Compréhension de l''écrit'!$D$2:$D$971,ROUNDUP((ROW()-1)/(COUNTA('Compréhension de l''écrit'!$F$1:$DA$1)+1),0))</f>
        <v>#REF!</v>
      </c>
      <c r="V3282" s="16">
        <f>INDEX('Compréhension de l''écrit'!$E$1:$DA$1,+MOD(ROW()-2,COUNTA($H$5:$H$32)*2)+1)</f>
        <v>0</v>
      </c>
      <c r="W3282" s="16" t="str">
        <f>IFERROR(INDEX('Compréhension de l''écrit'!$E$1:$DA$971,MATCH(S3282,'Compréhension de l''écrit'!$B$2:$B$971,0)+1,MATCH(V3282,'Compréhension de l''écrit'!$E$1:$DA$1,0)),"")</f>
        <v/>
      </c>
      <c r="X3282" s="16" t="e">
        <f t="shared" si="53"/>
        <v>#REF!</v>
      </c>
      <c r="Y3282" s="16" t="str">
        <f>IFERROR(VLOOKUP(V3282,Paramétrages!H:I,2,FALSE),"")</f>
        <v/>
      </c>
    </row>
    <row r="3283" spans="18:25" x14ac:dyDescent="0.2">
      <c r="R3283" s="16" t="e">
        <f>INDEX('Compréhension de l''écrit'!$A$2:$A$971,ROUNDUP((ROW()-1)/(COUNTA('Compréhension de l''écrit'!$F$1:$DA$1)+1),0))</f>
        <v>#REF!</v>
      </c>
      <c r="S3283" s="16" t="e">
        <f>INDEX('Compréhension de l''écrit'!$B$2:$B$971,ROUNDUP((ROW()-1)/(COUNTA('Compréhension de l''écrit'!$F$1:$DA$1)+1),0))</f>
        <v>#REF!</v>
      </c>
      <c r="T3283" s="16" t="e">
        <f>INDEX('Compréhension de l''écrit'!$C$2:$C$971,ROUNDUP((ROW()-1)/(COUNTA('Compréhension de l''écrit'!$F$1:$DA$1)+1),0))</f>
        <v>#REF!</v>
      </c>
      <c r="U3283" s="16" t="e">
        <f>INDEX('Compréhension de l''écrit'!$D$2:$D$971,ROUNDUP((ROW()-1)/(COUNTA('Compréhension de l''écrit'!$F$1:$DA$1)+1),0))</f>
        <v>#REF!</v>
      </c>
      <c r="V3283" s="16">
        <f>INDEX('Compréhension de l''écrit'!$E$1:$DA$1,+MOD(ROW()-2,COUNTA($H$5:$H$32)*2)+1)</f>
        <v>0</v>
      </c>
      <c r="W3283" s="16" t="str">
        <f>IFERROR(INDEX('Compréhension de l''écrit'!$E$1:$DA$971,MATCH(S3283,'Compréhension de l''écrit'!$B$2:$B$971,0)+1,MATCH(V3283,'Compréhension de l''écrit'!$E$1:$DA$1,0)),"")</f>
        <v/>
      </c>
      <c r="X3283" s="16" t="e">
        <f t="shared" si="53"/>
        <v>#REF!</v>
      </c>
      <c r="Y3283" s="16" t="str">
        <f>IFERROR(VLOOKUP(V3283,Paramétrages!H:I,2,FALSE),"")</f>
        <v/>
      </c>
    </row>
    <row r="3284" spans="18:25" x14ac:dyDescent="0.2">
      <c r="R3284" s="16" t="e">
        <f>INDEX('Compréhension de l''écrit'!$A$2:$A$971,ROUNDUP((ROW()-1)/(COUNTA('Compréhension de l''écrit'!$F$1:$DA$1)+1),0))</f>
        <v>#REF!</v>
      </c>
      <c r="S3284" s="16" t="e">
        <f>INDEX('Compréhension de l''écrit'!$B$2:$B$971,ROUNDUP((ROW()-1)/(COUNTA('Compréhension de l''écrit'!$F$1:$DA$1)+1),0))</f>
        <v>#REF!</v>
      </c>
      <c r="T3284" s="16" t="e">
        <f>INDEX('Compréhension de l''écrit'!$C$2:$C$971,ROUNDUP((ROW()-1)/(COUNTA('Compréhension de l''écrit'!$F$1:$DA$1)+1),0))</f>
        <v>#REF!</v>
      </c>
      <c r="U3284" s="16" t="e">
        <f>INDEX('Compréhension de l''écrit'!$D$2:$D$971,ROUNDUP((ROW()-1)/(COUNTA('Compréhension de l''écrit'!$F$1:$DA$1)+1),0))</f>
        <v>#REF!</v>
      </c>
      <c r="V3284" s="16">
        <f>INDEX('Compréhension de l''écrit'!$E$1:$DA$1,+MOD(ROW()-2,COUNTA($H$5:$H$32)*2)+1)</f>
        <v>0</v>
      </c>
      <c r="W3284" s="16" t="str">
        <f>IFERROR(INDEX('Compréhension de l''écrit'!$E$1:$DA$971,MATCH(S3284,'Compréhension de l''écrit'!$B$2:$B$971,0)+1,MATCH(V3284,'Compréhension de l''écrit'!$E$1:$DA$1,0)),"")</f>
        <v/>
      </c>
      <c r="X3284" s="16" t="e">
        <f t="shared" si="53"/>
        <v>#REF!</v>
      </c>
      <c r="Y3284" s="16" t="str">
        <f>IFERROR(VLOOKUP(V3284,Paramétrages!H:I,2,FALSE),"")</f>
        <v/>
      </c>
    </row>
    <row r="3285" spans="18:25" x14ac:dyDescent="0.2">
      <c r="R3285" s="16" t="e">
        <f>INDEX('Compréhension de l''écrit'!$A$2:$A$971,ROUNDUP((ROW()-1)/(COUNTA('Compréhension de l''écrit'!$F$1:$DA$1)+1),0))</f>
        <v>#REF!</v>
      </c>
      <c r="S3285" s="16" t="e">
        <f>INDEX('Compréhension de l''écrit'!$B$2:$B$971,ROUNDUP((ROW()-1)/(COUNTA('Compréhension de l''écrit'!$F$1:$DA$1)+1),0))</f>
        <v>#REF!</v>
      </c>
      <c r="T3285" s="16" t="e">
        <f>INDEX('Compréhension de l''écrit'!$C$2:$C$971,ROUNDUP((ROW()-1)/(COUNTA('Compréhension de l''écrit'!$F$1:$DA$1)+1),0))</f>
        <v>#REF!</v>
      </c>
      <c r="U3285" s="16" t="e">
        <f>INDEX('Compréhension de l''écrit'!$D$2:$D$971,ROUNDUP((ROW()-1)/(COUNTA('Compréhension de l''écrit'!$F$1:$DA$1)+1),0))</f>
        <v>#REF!</v>
      </c>
      <c r="V3285" s="16">
        <f>INDEX('Compréhension de l''écrit'!$E$1:$DA$1,+MOD(ROW()-2,COUNTA($H$5:$H$32)*2)+1)</f>
        <v>0</v>
      </c>
      <c r="W3285" s="16" t="str">
        <f>IFERROR(INDEX('Compréhension de l''écrit'!$E$1:$DA$971,MATCH(S3285,'Compréhension de l''écrit'!$B$2:$B$971,0)+1,MATCH(V3285,'Compréhension de l''écrit'!$E$1:$DA$1,0)),"")</f>
        <v/>
      </c>
      <c r="X3285" s="16" t="e">
        <f t="shared" si="53"/>
        <v>#REF!</v>
      </c>
      <c r="Y3285" s="16" t="str">
        <f>IFERROR(VLOOKUP(V3285,Paramétrages!H:I,2,FALSE),"")</f>
        <v/>
      </c>
    </row>
    <row r="3286" spans="18:25" x14ac:dyDescent="0.2">
      <c r="R3286" s="16" t="e">
        <f>INDEX('Compréhension de l''écrit'!$A$2:$A$971,ROUNDUP((ROW()-1)/(COUNTA('Compréhension de l''écrit'!$F$1:$DA$1)+1),0))</f>
        <v>#REF!</v>
      </c>
      <c r="S3286" s="16" t="e">
        <f>INDEX('Compréhension de l''écrit'!$B$2:$B$971,ROUNDUP((ROW()-1)/(COUNTA('Compréhension de l''écrit'!$F$1:$DA$1)+1),0))</f>
        <v>#REF!</v>
      </c>
      <c r="T3286" s="16" t="e">
        <f>INDEX('Compréhension de l''écrit'!$C$2:$C$971,ROUNDUP((ROW()-1)/(COUNTA('Compréhension de l''écrit'!$F$1:$DA$1)+1),0))</f>
        <v>#REF!</v>
      </c>
      <c r="U3286" s="16" t="e">
        <f>INDEX('Compréhension de l''écrit'!$D$2:$D$971,ROUNDUP((ROW()-1)/(COUNTA('Compréhension de l''écrit'!$F$1:$DA$1)+1),0))</f>
        <v>#REF!</v>
      </c>
      <c r="V3286" s="16">
        <f>INDEX('Compréhension de l''écrit'!$E$1:$DA$1,+MOD(ROW()-2,COUNTA($H$5:$H$32)*2)+1)</f>
        <v>0</v>
      </c>
      <c r="W3286" s="16" t="str">
        <f>IFERROR(INDEX('Compréhension de l''écrit'!$E$1:$DA$971,MATCH(S3286,'Compréhension de l''écrit'!$B$2:$B$971,0)+1,MATCH(V3286,'Compréhension de l''écrit'!$E$1:$DA$1,0)),"")</f>
        <v/>
      </c>
      <c r="X3286" s="16" t="e">
        <f t="shared" si="53"/>
        <v>#REF!</v>
      </c>
      <c r="Y3286" s="16" t="str">
        <f>IFERROR(VLOOKUP(V3286,Paramétrages!H:I,2,FALSE),"")</f>
        <v/>
      </c>
    </row>
    <row r="3287" spans="18:25" x14ac:dyDescent="0.2">
      <c r="R3287" s="16" t="e">
        <f>INDEX('Compréhension de l''écrit'!$A$2:$A$971,ROUNDUP((ROW()-1)/(COUNTA('Compréhension de l''écrit'!$F$1:$DA$1)+1),0))</f>
        <v>#REF!</v>
      </c>
      <c r="S3287" s="16" t="e">
        <f>INDEX('Compréhension de l''écrit'!$B$2:$B$971,ROUNDUP((ROW()-1)/(COUNTA('Compréhension de l''écrit'!$F$1:$DA$1)+1),0))</f>
        <v>#REF!</v>
      </c>
      <c r="T3287" s="16" t="e">
        <f>INDEX('Compréhension de l''écrit'!$C$2:$C$971,ROUNDUP((ROW()-1)/(COUNTA('Compréhension de l''écrit'!$F$1:$DA$1)+1),0))</f>
        <v>#REF!</v>
      </c>
      <c r="U3287" s="16" t="e">
        <f>INDEX('Compréhension de l''écrit'!$D$2:$D$971,ROUNDUP((ROW()-1)/(COUNTA('Compréhension de l''écrit'!$F$1:$DA$1)+1),0))</f>
        <v>#REF!</v>
      </c>
      <c r="V3287" s="16">
        <f>INDEX('Compréhension de l''écrit'!$E$1:$DA$1,+MOD(ROW()-2,COUNTA($H$5:$H$32)*2)+1)</f>
        <v>0</v>
      </c>
      <c r="W3287" s="16" t="str">
        <f>IFERROR(INDEX('Compréhension de l''écrit'!$E$1:$DA$971,MATCH(S3287,'Compréhension de l''écrit'!$B$2:$B$971,0)+1,MATCH(V3287,'Compréhension de l''écrit'!$E$1:$DA$1,0)),"")</f>
        <v/>
      </c>
      <c r="X3287" s="16" t="e">
        <f t="shared" si="53"/>
        <v>#REF!</v>
      </c>
      <c r="Y3287" s="16" t="str">
        <f>IFERROR(VLOOKUP(V3287,Paramétrages!H:I,2,FALSE),"")</f>
        <v/>
      </c>
    </row>
    <row r="3288" spans="18:25" x14ac:dyDescent="0.2">
      <c r="R3288" s="16" t="e">
        <f>INDEX('Compréhension de l''écrit'!$A$2:$A$971,ROUNDUP((ROW()-1)/(COUNTA('Compréhension de l''écrit'!$F$1:$DA$1)+1),0))</f>
        <v>#REF!</v>
      </c>
      <c r="S3288" s="16" t="e">
        <f>INDEX('Compréhension de l''écrit'!$B$2:$B$971,ROUNDUP((ROW()-1)/(COUNTA('Compréhension de l''écrit'!$F$1:$DA$1)+1),0))</f>
        <v>#REF!</v>
      </c>
      <c r="T3288" s="16" t="e">
        <f>INDEX('Compréhension de l''écrit'!$C$2:$C$971,ROUNDUP((ROW()-1)/(COUNTA('Compréhension de l''écrit'!$F$1:$DA$1)+1),0))</f>
        <v>#REF!</v>
      </c>
      <c r="U3288" s="16" t="e">
        <f>INDEX('Compréhension de l''écrit'!$D$2:$D$971,ROUNDUP((ROW()-1)/(COUNTA('Compréhension de l''écrit'!$F$1:$DA$1)+1),0))</f>
        <v>#REF!</v>
      </c>
      <c r="V3288" s="16">
        <f>INDEX('Compréhension de l''écrit'!$E$1:$DA$1,+MOD(ROW()-2,COUNTA($H$5:$H$32)*2)+1)</f>
        <v>0</v>
      </c>
      <c r="W3288" s="16" t="str">
        <f>IFERROR(INDEX('Compréhension de l''écrit'!$E$1:$DA$971,MATCH(S3288,'Compréhension de l''écrit'!$B$2:$B$971,0)+1,MATCH(V3288,'Compréhension de l''écrit'!$E$1:$DA$1,0)),"")</f>
        <v/>
      </c>
      <c r="X3288" s="16" t="e">
        <f t="shared" si="53"/>
        <v>#REF!</v>
      </c>
      <c r="Y3288" s="16" t="str">
        <f>IFERROR(VLOOKUP(V3288,Paramétrages!H:I,2,FALSE),"")</f>
        <v/>
      </c>
    </row>
    <row r="3289" spans="18:25" x14ac:dyDescent="0.2">
      <c r="R3289" s="16" t="e">
        <f>INDEX('Compréhension de l''écrit'!$A$2:$A$971,ROUNDUP((ROW()-1)/(COUNTA('Compréhension de l''écrit'!$F$1:$DA$1)+1),0))</f>
        <v>#REF!</v>
      </c>
      <c r="S3289" s="16" t="e">
        <f>INDEX('Compréhension de l''écrit'!$B$2:$B$971,ROUNDUP((ROW()-1)/(COUNTA('Compréhension de l''écrit'!$F$1:$DA$1)+1),0))</f>
        <v>#REF!</v>
      </c>
      <c r="T3289" s="16" t="e">
        <f>INDEX('Compréhension de l''écrit'!$C$2:$C$971,ROUNDUP((ROW()-1)/(COUNTA('Compréhension de l''écrit'!$F$1:$DA$1)+1),0))</f>
        <v>#REF!</v>
      </c>
      <c r="U3289" s="16" t="e">
        <f>INDEX('Compréhension de l''écrit'!$D$2:$D$971,ROUNDUP((ROW()-1)/(COUNTA('Compréhension de l''écrit'!$F$1:$DA$1)+1),0))</f>
        <v>#REF!</v>
      </c>
      <c r="V3289" s="16">
        <f>INDEX('Compréhension de l''écrit'!$E$1:$DA$1,+MOD(ROW()-2,COUNTA($H$5:$H$32)*2)+1)</f>
        <v>0</v>
      </c>
      <c r="W3289" s="16" t="str">
        <f>IFERROR(INDEX('Compréhension de l''écrit'!$E$1:$DA$971,MATCH(S3289,'Compréhension de l''écrit'!$B$2:$B$971,0)+1,MATCH(V3289,'Compréhension de l''écrit'!$E$1:$DA$1,0)),"")</f>
        <v/>
      </c>
      <c r="X3289" s="16" t="e">
        <f t="shared" si="53"/>
        <v>#REF!</v>
      </c>
      <c r="Y3289" s="16" t="str">
        <f>IFERROR(VLOOKUP(V3289,Paramétrages!H:I,2,FALSE),"")</f>
        <v/>
      </c>
    </row>
    <row r="3290" spans="18:25" x14ac:dyDescent="0.2">
      <c r="R3290" s="16" t="e">
        <f>INDEX('Compréhension de l''écrit'!$A$2:$A$971,ROUNDUP((ROW()-1)/(COUNTA('Compréhension de l''écrit'!$F$1:$DA$1)+1),0))</f>
        <v>#REF!</v>
      </c>
      <c r="S3290" s="16" t="e">
        <f>INDEX('Compréhension de l''écrit'!$B$2:$B$971,ROUNDUP((ROW()-1)/(COUNTA('Compréhension de l''écrit'!$F$1:$DA$1)+1),0))</f>
        <v>#REF!</v>
      </c>
      <c r="T3290" s="16" t="e">
        <f>INDEX('Compréhension de l''écrit'!$C$2:$C$971,ROUNDUP((ROW()-1)/(COUNTA('Compréhension de l''écrit'!$F$1:$DA$1)+1),0))</f>
        <v>#REF!</v>
      </c>
      <c r="U3290" s="16" t="e">
        <f>INDEX('Compréhension de l''écrit'!$D$2:$D$971,ROUNDUP((ROW()-1)/(COUNTA('Compréhension de l''écrit'!$F$1:$DA$1)+1),0))</f>
        <v>#REF!</v>
      </c>
      <c r="V3290" s="16">
        <f>INDEX('Compréhension de l''écrit'!$E$1:$DA$1,+MOD(ROW()-2,COUNTA($H$5:$H$32)*2)+1)</f>
        <v>0</v>
      </c>
      <c r="W3290" s="16" t="str">
        <f>IFERROR(INDEX('Compréhension de l''écrit'!$E$1:$DA$971,MATCH(S3290,'Compréhension de l''écrit'!$B$2:$B$971,0)+1,MATCH(V3290,'Compréhension de l''écrit'!$E$1:$DA$1,0)),"")</f>
        <v/>
      </c>
      <c r="X3290" s="16" t="e">
        <f t="shared" si="53"/>
        <v>#REF!</v>
      </c>
      <c r="Y3290" s="16" t="str">
        <f>IFERROR(VLOOKUP(V3290,Paramétrages!H:I,2,FALSE),"")</f>
        <v/>
      </c>
    </row>
    <row r="3291" spans="18:25" x14ac:dyDescent="0.2">
      <c r="R3291" s="16" t="e">
        <f>INDEX('Compréhension de l''écrit'!$A$2:$A$971,ROUNDUP((ROW()-1)/(COUNTA('Compréhension de l''écrit'!$F$1:$DA$1)+1),0))</f>
        <v>#REF!</v>
      </c>
      <c r="S3291" s="16" t="e">
        <f>INDEX('Compréhension de l''écrit'!$B$2:$B$971,ROUNDUP((ROW()-1)/(COUNTA('Compréhension de l''écrit'!$F$1:$DA$1)+1),0))</f>
        <v>#REF!</v>
      </c>
      <c r="T3291" s="16" t="e">
        <f>INDEX('Compréhension de l''écrit'!$C$2:$C$971,ROUNDUP((ROW()-1)/(COUNTA('Compréhension de l''écrit'!$F$1:$DA$1)+1),0))</f>
        <v>#REF!</v>
      </c>
      <c r="U3291" s="16" t="e">
        <f>INDEX('Compréhension de l''écrit'!$D$2:$D$971,ROUNDUP((ROW()-1)/(COUNTA('Compréhension de l''écrit'!$F$1:$DA$1)+1),0))</f>
        <v>#REF!</v>
      </c>
      <c r="V3291" s="16">
        <f>INDEX('Compréhension de l''écrit'!$E$1:$DA$1,+MOD(ROW()-2,COUNTA($H$5:$H$32)*2)+1)</f>
        <v>0</v>
      </c>
      <c r="W3291" s="16" t="str">
        <f>IFERROR(INDEX('Compréhension de l''écrit'!$E$1:$DA$971,MATCH(S3291,'Compréhension de l''écrit'!$B$2:$B$971,0)+1,MATCH(V3291,'Compréhension de l''écrit'!$E$1:$DA$1,0)),"")</f>
        <v/>
      </c>
      <c r="X3291" s="16" t="e">
        <f t="shared" si="53"/>
        <v>#REF!</v>
      </c>
      <c r="Y3291" s="16" t="str">
        <f>IFERROR(VLOOKUP(V3291,Paramétrages!H:I,2,FALSE),"")</f>
        <v/>
      </c>
    </row>
    <row r="3292" spans="18:25" x14ac:dyDescent="0.2">
      <c r="R3292" s="16" t="e">
        <f>INDEX('Compréhension de l''écrit'!$A$2:$A$971,ROUNDUP((ROW()-1)/(COUNTA('Compréhension de l''écrit'!$F$1:$DA$1)+1),0))</f>
        <v>#REF!</v>
      </c>
      <c r="S3292" s="16" t="e">
        <f>INDEX('Compréhension de l''écrit'!$B$2:$B$971,ROUNDUP((ROW()-1)/(COUNTA('Compréhension de l''écrit'!$F$1:$DA$1)+1),0))</f>
        <v>#REF!</v>
      </c>
      <c r="T3292" s="16" t="e">
        <f>INDEX('Compréhension de l''écrit'!$C$2:$C$971,ROUNDUP((ROW()-1)/(COUNTA('Compréhension de l''écrit'!$F$1:$DA$1)+1),0))</f>
        <v>#REF!</v>
      </c>
      <c r="U3292" s="16" t="e">
        <f>INDEX('Compréhension de l''écrit'!$D$2:$D$971,ROUNDUP((ROW()-1)/(COUNTA('Compréhension de l''écrit'!$F$1:$DA$1)+1),0))</f>
        <v>#REF!</v>
      </c>
      <c r="V3292" s="16">
        <f>INDEX('Compréhension de l''écrit'!$E$1:$DA$1,+MOD(ROW()-2,COUNTA($H$5:$H$32)*2)+1)</f>
        <v>0</v>
      </c>
      <c r="W3292" s="16" t="str">
        <f>IFERROR(INDEX('Compréhension de l''écrit'!$E$1:$DA$971,MATCH(S3292,'Compréhension de l''écrit'!$B$2:$B$971,0)+1,MATCH(V3292,'Compréhension de l''écrit'!$E$1:$DA$1,0)),"")</f>
        <v/>
      </c>
      <c r="X3292" s="16" t="e">
        <f t="shared" si="53"/>
        <v>#REF!</v>
      </c>
      <c r="Y3292" s="16" t="str">
        <f>IFERROR(VLOOKUP(V3292,Paramétrages!H:I,2,FALSE),"")</f>
        <v/>
      </c>
    </row>
    <row r="3293" spans="18:25" x14ac:dyDescent="0.2">
      <c r="R3293" s="16" t="e">
        <f>INDEX('Compréhension de l''écrit'!$A$2:$A$971,ROUNDUP((ROW()-1)/(COUNTA('Compréhension de l''écrit'!$F$1:$DA$1)+1),0))</f>
        <v>#REF!</v>
      </c>
      <c r="S3293" s="16" t="e">
        <f>INDEX('Compréhension de l''écrit'!$B$2:$B$971,ROUNDUP((ROW()-1)/(COUNTA('Compréhension de l''écrit'!$F$1:$DA$1)+1),0))</f>
        <v>#REF!</v>
      </c>
      <c r="T3293" s="16" t="e">
        <f>INDEX('Compréhension de l''écrit'!$C$2:$C$971,ROUNDUP((ROW()-1)/(COUNTA('Compréhension de l''écrit'!$F$1:$DA$1)+1),0))</f>
        <v>#REF!</v>
      </c>
      <c r="U3293" s="16" t="e">
        <f>INDEX('Compréhension de l''écrit'!$D$2:$D$971,ROUNDUP((ROW()-1)/(COUNTA('Compréhension de l''écrit'!$F$1:$DA$1)+1),0))</f>
        <v>#REF!</v>
      </c>
      <c r="V3293" s="16">
        <f>INDEX('Compréhension de l''écrit'!$E$1:$DA$1,+MOD(ROW()-2,COUNTA($H$5:$H$32)*2)+1)</f>
        <v>0</v>
      </c>
      <c r="W3293" s="16" t="str">
        <f>IFERROR(INDEX('Compréhension de l''écrit'!$E$1:$DA$971,MATCH(S3293,'Compréhension de l''écrit'!$B$2:$B$971,0)+1,MATCH(V3293,'Compréhension de l''écrit'!$E$1:$DA$1,0)),"")</f>
        <v/>
      </c>
      <c r="X3293" s="16" t="e">
        <f t="shared" si="53"/>
        <v>#REF!</v>
      </c>
      <c r="Y3293" s="16" t="str">
        <f>IFERROR(VLOOKUP(V3293,Paramétrages!H:I,2,FALSE),"")</f>
        <v/>
      </c>
    </row>
    <row r="3294" spans="18:25" x14ac:dyDescent="0.2">
      <c r="R3294" s="16" t="e">
        <f>INDEX('Compréhension de l''écrit'!$A$2:$A$971,ROUNDUP((ROW()-1)/(COUNTA('Compréhension de l''écrit'!$F$1:$DA$1)+1),0))</f>
        <v>#REF!</v>
      </c>
      <c r="S3294" s="16" t="e">
        <f>INDEX('Compréhension de l''écrit'!$B$2:$B$971,ROUNDUP((ROW()-1)/(COUNTA('Compréhension de l''écrit'!$F$1:$DA$1)+1),0))</f>
        <v>#REF!</v>
      </c>
      <c r="T3294" s="16" t="e">
        <f>INDEX('Compréhension de l''écrit'!$C$2:$C$971,ROUNDUP((ROW()-1)/(COUNTA('Compréhension de l''écrit'!$F$1:$DA$1)+1),0))</f>
        <v>#REF!</v>
      </c>
      <c r="U3294" s="16" t="e">
        <f>INDEX('Compréhension de l''écrit'!$D$2:$D$971,ROUNDUP((ROW()-1)/(COUNTA('Compréhension de l''écrit'!$F$1:$DA$1)+1),0))</f>
        <v>#REF!</v>
      </c>
      <c r="V3294" s="16">
        <f>INDEX('Compréhension de l''écrit'!$E$1:$DA$1,+MOD(ROW()-2,COUNTA($H$5:$H$32)*2)+1)</f>
        <v>0</v>
      </c>
      <c r="W3294" s="16" t="str">
        <f>IFERROR(INDEX('Compréhension de l''écrit'!$E$1:$DA$971,MATCH(S3294,'Compréhension de l''écrit'!$B$2:$B$971,0)+1,MATCH(V3294,'Compréhension de l''écrit'!$E$1:$DA$1,0)),"")</f>
        <v/>
      </c>
      <c r="X3294" s="16" t="e">
        <f t="shared" si="53"/>
        <v>#REF!</v>
      </c>
      <c r="Y3294" s="16" t="str">
        <f>IFERROR(VLOOKUP(V3294,Paramétrages!H:I,2,FALSE),"")</f>
        <v/>
      </c>
    </row>
    <row r="3295" spans="18:25" x14ac:dyDescent="0.2">
      <c r="R3295" s="16" t="e">
        <f>INDEX('Compréhension de l''écrit'!$A$2:$A$971,ROUNDUP((ROW()-1)/(COUNTA('Compréhension de l''écrit'!$F$1:$DA$1)+1),0))</f>
        <v>#REF!</v>
      </c>
      <c r="S3295" s="16" t="e">
        <f>INDEX('Compréhension de l''écrit'!$B$2:$B$971,ROUNDUP((ROW()-1)/(COUNTA('Compréhension de l''écrit'!$F$1:$DA$1)+1),0))</f>
        <v>#REF!</v>
      </c>
      <c r="T3295" s="16" t="e">
        <f>INDEX('Compréhension de l''écrit'!$C$2:$C$971,ROUNDUP((ROW()-1)/(COUNTA('Compréhension de l''écrit'!$F$1:$DA$1)+1),0))</f>
        <v>#REF!</v>
      </c>
      <c r="U3295" s="16" t="e">
        <f>INDEX('Compréhension de l''écrit'!$D$2:$D$971,ROUNDUP((ROW()-1)/(COUNTA('Compréhension de l''écrit'!$F$1:$DA$1)+1),0))</f>
        <v>#REF!</v>
      </c>
      <c r="V3295" s="16">
        <f>INDEX('Compréhension de l''écrit'!$E$1:$DA$1,+MOD(ROW()-2,COUNTA($H$5:$H$32)*2)+1)</f>
        <v>0</v>
      </c>
      <c r="W3295" s="16" t="str">
        <f>IFERROR(INDEX('Compréhension de l''écrit'!$E$1:$DA$971,MATCH(S3295,'Compréhension de l''écrit'!$B$2:$B$971,0)+1,MATCH(V3295,'Compréhension de l''écrit'!$E$1:$DA$1,0)),"")</f>
        <v/>
      </c>
      <c r="X3295" s="16" t="e">
        <f t="shared" si="53"/>
        <v>#REF!</v>
      </c>
      <c r="Y3295" s="16" t="str">
        <f>IFERROR(VLOOKUP(V3295,Paramétrages!H:I,2,FALSE),"")</f>
        <v/>
      </c>
    </row>
    <row r="3296" spans="18:25" x14ac:dyDescent="0.2">
      <c r="R3296" s="16" t="e">
        <f>INDEX('Compréhension de l''écrit'!$A$2:$A$971,ROUNDUP((ROW()-1)/(COUNTA('Compréhension de l''écrit'!$F$1:$DA$1)+1),0))</f>
        <v>#REF!</v>
      </c>
      <c r="S3296" s="16" t="e">
        <f>INDEX('Compréhension de l''écrit'!$B$2:$B$971,ROUNDUP((ROW()-1)/(COUNTA('Compréhension de l''écrit'!$F$1:$DA$1)+1),0))</f>
        <v>#REF!</v>
      </c>
      <c r="T3296" s="16" t="e">
        <f>INDEX('Compréhension de l''écrit'!$C$2:$C$971,ROUNDUP((ROW()-1)/(COUNTA('Compréhension de l''écrit'!$F$1:$DA$1)+1),0))</f>
        <v>#REF!</v>
      </c>
      <c r="U3296" s="16" t="e">
        <f>INDEX('Compréhension de l''écrit'!$D$2:$D$971,ROUNDUP((ROW()-1)/(COUNTA('Compréhension de l''écrit'!$F$1:$DA$1)+1),0))</f>
        <v>#REF!</v>
      </c>
      <c r="V3296" s="16">
        <f>INDEX('Compréhension de l''écrit'!$E$1:$DA$1,+MOD(ROW()-2,COUNTA($H$5:$H$32)*2)+1)</f>
        <v>0</v>
      </c>
      <c r="W3296" s="16" t="str">
        <f>IFERROR(INDEX('Compréhension de l''écrit'!$E$1:$DA$971,MATCH(S3296,'Compréhension de l''écrit'!$B$2:$B$971,0)+1,MATCH(V3296,'Compréhension de l''écrit'!$E$1:$DA$1,0)),"")</f>
        <v/>
      </c>
      <c r="X3296" s="16" t="e">
        <f t="shared" si="53"/>
        <v>#REF!</v>
      </c>
      <c r="Y3296" s="16" t="str">
        <f>IFERROR(VLOOKUP(V3296,Paramétrages!H:I,2,FALSE),"")</f>
        <v/>
      </c>
    </row>
    <row r="3297" spans="18:25" x14ac:dyDescent="0.2">
      <c r="R3297" s="16" t="e">
        <f>INDEX('Compréhension de l''écrit'!$A$2:$A$971,ROUNDUP((ROW()-1)/(COUNTA('Compréhension de l''écrit'!$F$1:$DA$1)+1),0))</f>
        <v>#REF!</v>
      </c>
      <c r="S3297" s="16" t="e">
        <f>INDEX('Compréhension de l''écrit'!$B$2:$B$971,ROUNDUP((ROW()-1)/(COUNTA('Compréhension de l''écrit'!$F$1:$DA$1)+1),0))</f>
        <v>#REF!</v>
      </c>
      <c r="T3297" s="16" t="e">
        <f>INDEX('Compréhension de l''écrit'!$C$2:$C$971,ROUNDUP((ROW()-1)/(COUNTA('Compréhension de l''écrit'!$F$1:$DA$1)+1),0))</f>
        <v>#REF!</v>
      </c>
      <c r="U3297" s="16" t="e">
        <f>INDEX('Compréhension de l''écrit'!$D$2:$D$971,ROUNDUP((ROW()-1)/(COUNTA('Compréhension de l''écrit'!$F$1:$DA$1)+1),0))</f>
        <v>#REF!</v>
      </c>
      <c r="V3297" s="16">
        <f>INDEX('Compréhension de l''écrit'!$E$1:$DA$1,+MOD(ROW()-2,COUNTA($H$5:$H$32)*2)+1)</f>
        <v>0</v>
      </c>
      <c r="W3297" s="16" t="str">
        <f>IFERROR(INDEX('Compréhension de l''écrit'!$E$1:$DA$971,MATCH(S3297,'Compréhension de l''écrit'!$B$2:$B$971,0)+1,MATCH(V3297,'Compréhension de l''écrit'!$E$1:$DA$1,0)),"")</f>
        <v/>
      </c>
      <c r="X3297" s="16" t="e">
        <f t="shared" si="53"/>
        <v>#REF!</v>
      </c>
      <c r="Y3297" s="16" t="str">
        <f>IFERROR(VLOOKUP(V3297,Paramétrages!H:I,2,FALSE),"")</f>
        <v/>
      </c>
    </row>
    <row r="3298" spans="18:25" x14ac:dyDescent="0.2">
      <c r="R3298" s="16" t="e">
        <f>INDEX('Compréhension de l''écrit'!$A$2:$A$971,ROUNDUP((ROW()-1)/(COUNTA('Compréhension de l''écrit'!$F$1:$DA$1)+1),0))</f>
        <v>#REF!</v>
      </c>
      <c r="S3298" s="16" t="e">
        <f>INDEX('Compréhension de l''écrit'!$B$2:$B$971,ROUNDUP((ROW()-1)/(COUNTA('Compréhension de l''écrit'!$F$1:$DA$1)+1),0))</f>
        <v>#REF!</v>
      </c>
      <c r="T3298" s="16" t="e">
        <f>INDEX('Compréhension de l''écrit'!$C$2:$C$971,ROUNDUP((ROW()-1)/(COUNTA('Compréhension de l''écrit'!$F$1:$DA$1)+1),0))</f>
        <v>#REF!</v>
      </c>
      <c r="U3298" s="16" t="e">
        <f>INDEX('Compréhension de l''écrit'!$D$2:$D$971,ROUNDUP((ROW()-1)/(COUNTA('Compréhension de l''écrit'!$F$1:$DA$1)+1),0))</f>
        <v>#REF!</v>
      </c>
      <c r="V3298" s="16">
        <f>INDEX('Compréhension de l''écrit'!$E$1:$DA$1,+MOD(ROW()-2,COUNTA($H$5:$H$32)*2)+1)</f>
        <v>0</v>
      </c>
      <c r="W3298" s="16" t="str">
        <f>IFERROR(INDEX('Compréhension de l''écrit'!$E$1:$DA$971,MATCH(S3298,'Compréhension de l''écrit'!$B$2:$B$971,0)+1,MATCH(V3298,'Compréhension de l''écrit'!$E$1:$DA$1,0)),"")</f>
        <v/>
      </c>
      <c r="X3298" s="16" t="e">
        <f t="shared" si="53"/>
        <v>#REF!</v>
      </c>
      <c r="Y3298" s="16" t="str">
        <f>IFERROR(VLOOKUP(V3298,Paramétrages!H:I,2,FALSE),"")</f>
        <v/>
      </c>
    </row>
    <row r="3299" spans="18:25" x14ac:dyDescent="0.2">
      <c r="R3299" s="16" t="e">
        <f>INDEX('Compréhension de l''écrit'!$A$2:$A$971,ROUNDUP((ROW()-1)/(COUNTA('Compréhension de l''écrit'!$F$1:$DA$1)+1),0))</f>
        <v>#REF!</v>
      </c>
      <c r="S3299" s="16" t="e">
        <f>INDEX('Compréhension de l''écrit'!$B$2:$B$971,ROUNDUP((ROW()-1)/(COUNTA('Compréhension de l''écrit'!$F$1:$DA$1)+1),0))</f>
        <v>#REF!</v>
      </c>
      <c r="T3299" s="16" t="e">
        <f>INDEX('Compréhension de l''écrit'!$C$2:$C$971,ROUNDUP((ROW()-1)/(COUNTA('Compréhension de l''écrit'!$F$1:$DA$1)+1),0))</f>
        <v>#REF!</v>
      </c>
      <c r="U3299" s="16" t="e">
        <f>INDEX('Compréhension de l''écrit'!$D$2:$D$971,ROUNDUP((ROW()-1)/(COUNTA('Compréhension de l''écrit'!$F$1:$DA$1)+1),0))</f>
        <v>#REF!</v>
      </c>
      <c r="V3299" s="16">
        <f>INDEX('Compréhension de l''écrit'!$E$1:$DA$1,+MOD(ROW()-2,COUNTA($H$5:$H$32)*2)+1)</f>
        <v>0</v>
      </c>
      <c r="W3299" s="16" t="str">
        <f>IFERROR(INDEX('Compréhension de l''écrit'!$E$1:$DA$971,MATCH(S3299,'Compréhension de l''écrit'!$B$2:$B$971,0)+1,MATCH(V3299,'Compréhension de l''écrit'!$E$1:$DA$1,0)),"")</f>
        <v/>
      </c>
      <c r="X3299" s="16" t="e">
        <f t="shared" si="53"/>
        <v>#REF!</v>
      </c>
      <c r="Y3299" s="16" t="str">
        <f>IFERROR(VLOOKUP(V3299,Paramétrages!H:I,2,FALSE),"")</f>
        <v/>
      </c>
    </row>
    <row r="3300" spans="18:25" x14ac:dyDescent="0.2">
      <c r="R3300" s="16" t="e">
        <f>INDEX('Compréhension de l''écrit'!$A$2:$A$971,ROUNDUP((ROW()-1)/(COUNTA('Compréhension de l''écrit'!$F$1:$DA$1)+1),0))</f>
        <v>#REF!</v>
      </c>
      <c r="S3300" s="16" t="e">
        <f>INDEX('Compréhension de l''écrit'!$B$2:$B$971,ROUNDUP((ROW()-1)/(COUNTA('Compréhension de l''écrit'!$F$1:$DA$1)+1),0))</f>
        <v>#REF!</v>
      </c>
      <c r="T3300" s="16" t="e">
        <f>INDEX('Compréhension de l''écrit'!$C$2:$C$971,ROUNDUP((ROW()-1)/(COUNTA('Compréhension de l''écrit'!$F$1:$DA$1)+1),0))</f>
        <v>#REF!</v>
      </c>
      <c r="U3300" s="16" t="e">
        <f>INDEX('Compréhension de l''écrit'!$D$2:$D$971,ROUNDUP((ROW()-1)/(COUNTA('Compréhension de l''écrit'!$F$1:$DA$1)+1),0))</f>
        <v>#REF!</v>
      </c>
      <c r="V3300" s="16">
        <f>INDEX('Compréhension de l''écrit'!$E$1:$DA$1,+MOD(ROW()-2,COUNTA($H$5:$H$32)*2)+1)</f>
        <v>0</v>
      </c>
      <c r="W3300" s="16" t="str">
        <f>IFERROR(INDEX('Compréhension de l''écrit'!$E$1:$DA$971,MATCH(S3300,'Compréhension de l''écrit'!$B$2:$B$971,0)+1,MATCH(V3300,'Compréhension de l''écrit'!$E$1:$DA$1,0)),"")</f>
        <v/>
      </c>
      <c r="X3300" s="16" t="e">
        <f t="shared" si="53"/>
        <v>#REF!</v>
      </c>
      <c r="Y3300" s="16" t="str">
        <f>IFERROR(VLOOKUP(V3300,Paramétrages!H:I,2,FALSE),"")</f>
        <v/>
      </c>
    </row>
    <row r="3301" spans="18:25" x14ac:dyDescent="0.2">
      <c r="R3301" s="16" t="e">
        <f>INDEX('Compréhension de l''écrit'!$A$2:$A$971,ROUNDUP((ROW()-1)/(COUNTA('Compréhension de l''écrit'!$F$1:$DA$1)+1),0))</f>
        <v>#REF!</v>
      </c>
      <c r="S3301" s="16" t="e">
        <f>INDEX('Compréhension de l''écrit'!$B$2:$B$971,ROUNDUP((ROW()-1)/(COUNTA('Compréhension de l''écrit'!$F$1:$DA$1)+1),0))</f>
        <v>#REF!</v>
      </c>
      <c r="T3301" s="16" t="e">
        <f>INDEX('Compréhension de l''écrit'!$C$2:$C$971,ROUNDUP((ROW()-1)/(COUNTA('Compréhension de l''écrit'!$F$1:$DA$1)+1),0))</f>
        <v>#REF!</v>
      </c>
      <c r="U3301" s="16" t="e">
        <f>INDEX('Compréhension de l''écrit'!$D$2:$D$971,ROUNDUP((ROW()-1)/(COUNTA('Compréhension de l''écrit'!$F$1:$DA$1)+1),0))</f>
        <v>#REF!</v>
      </c>
      <c r="V3301" s="16">
        <f>INDEX('Compréhension de l''écrit'!$E$1:$DA$1,+MOD(ROW()-2,COUNTA($H$5:$H$32)*2)+1)</f>
        <v>0</v>
      </c>
      <c r="W3301" s="16" t="str">
        <f>IFERROR(INDEX('Compréhension de l''écrit'!$E$1:$DA$971,MATCH(S3301,'Compréhension de l''écrit'!$B$2:$B$971,0)+1,MATCH(V3301,'Compréhension de l''écrit'!$E$1:$DA$1,0)),"")</f>
        <v/>
      </c>
      <c r="X3301" s="16" t="e">
        <f t="shared" si="53"/>
        <v>#REF!</v>
      </c>
      <c r="Y3301" s="16" t="str">
        <f>IFERROR(VLOOKUP(V3301,Paramétrages!H:I,2,FALSE),"")</f>
        <v/>
      </c>
    </row>
    <row r="3302" spans="18:25" x14ac:dyDescent="0.2">
      <c r="R3302" s="16" t="e">
        <f>INDEX('Compréhension de l''écrit'!$A$2:$A$971,ROUNDUP((ROW()-1)/(COUNTA('Compréhension de l''écrit'!$F$1:$DA$1)+1),0))</f>
        <v>#REF!</v>
      </c>
      <c r="S3302" s="16" t="e">
        <f>INDEX('Compréhension de l''écrit'!$B$2:$B$971,ROUNDUP((ROW()-1)/(COUNTA('Compréhension de l''écrit'!$F$1:$DA$1)+1),0))</f>
        <v>#REF!</v>
      </c>
      <c r="T3302" s="16" t="e">
        <f>INDEX('Compréhension de l''écrit'!$C$2:$C$971,ROUNDUP((ROW()-1)/(COUNTA('Compréhension de l''écrit'!$F$1:$DA$1)+1),0))</f>
        <v>#REF!</v>
      </c>
      <c r="U3302" s="16" t="e">
        <f>INDEX('Compréhension de l''écrit'!$D$2:$D$971,ROUNDUP((ROW()-1)/(COUNTA('Compréhension de l''écrit'!$F$1:$DA$1)+1),0))</f>
        <v>#REF!</v>
      </c>
      <c r="V3302" s="16">
        <f>INDEX('Compréhension de l''écrit'!$E$1:$DA$1,+MOD(ROW()-2,COUNTA($H$5:$H$32)*2)+1)</f>
        <v>0</v>
      </c>
      <c r="W3302" s="16" t="str">
        <f>IFERROR(INDEX('Compréhension de l''écrit'!$E$1:$DA$971,MATCH(S3302,'Compréhension de l''écrit'!$B$2:$B$971,0)+1,MATCH(V3302,'Compréhension de l''écrit'!$E$1:$DA$1,0)),"")</f>
        <v/>
      </c>
      <c r="X3302" s="16" t="e">
        <f t="shared" si="53"/>
        <v>#REF!</v>
      </c>
      <c r="Y3302" s="16" t="str">
        <f>IFERROR(VLOOKUP(V3302,Paramétrages!H:I,2,FALSE),"")</f>
        <v/>
      </c>
    </row>
    <row r="3303" spans="18:25" x14ac:dyDescent="0.2">
      <c r="R3303" s="16" t="e">
        <f>INDEX('Compréhension de l''écrit'!$A$2:$A$971,ROUNDUP((ROW()-1)/(COUNTA('Compréhension de l''écrit'!$F$1:$DA$1)+1),0))</f>
        <v>#REF!</v>
      </c>
      <c r="S3303" s="16" t="e">
        <f>INDEX('Compréhension de l''écrit'!$B$2:$B$971,ROUNDUP((ROW()-1)/(COUNTA('Compréhension de l''écrit'!$F$1:$DA$1)+1),0))</f>
        <v>#REF!</v>
      </c>
      <c r="T3303" s="16" t="e">
        <f>INDEX('Compréhension de l''écrit'!$C$2:$C$971,ROUNDUP((ROW()-1)/(COUNTA('Compréhension de l''écrit'!$F$1:$DA$1)+1),0))</f>
        <v>#REF!</v>
      </c>
      <c r="U3303" s="16" t="e">
        <f>INDEX('Compréhension de l''écrit'!$D$2:$D$971,ROUNDUP((ROW()-1)/(COUNTA('Compréhension de l''écrit'!$F$1:$DA$1)+1),0))</f>
        <v>#REF!</v>
      </c>
      <c r="V3303" s="16">
        <f>INDEX('Compréhension de l''écrit'!$E$1:$DA$1,+MOD(ROW()-2,COUNTA($H$5:$H$32)*2)+1)</f>
        <v>0</v>
      </c>
      <c r="W3303" s="16" t="str">
        <f>IFERROR(INDEX('Compréhension de l''écrit'!$E$1:$DA$971,MATCH(S3303,'Compréhension de l''écrit'!$B$2:$B$971,0)+1,MATCH(V3303,'Compréhension de l''écrit'!$E$1:$DA$1,0)),"")</f>
        <v/>
      </c>
      <c r="X3303" s="16" t="e">
        <f t="shared" si="53"/>
        <v>#REF!</v>
      </c>
      <c r="Y3303" s="16" t="str">
        <f>IFERROR(VLOOKUP(V3303,Paramétrages!H:I,2,FALSE),"")</f>
        <v/>
      </c>
    </row>
    <row r="3304" spans="18:25" x14ac:dyDescent="0.2">
      <c r="R3304" s="16" t="e">
        <f>INDEX('Compréhension de l''écrit'!$A$2:$A$971,ROUNDUP((ROW()-1)/(COUNTA('Compréhension de l''écrit'!$F$1:$DA$1)+1),0))</f>
        <v>#REF!</v>
      </c>
      <c r="S3304" s="16" t="e">
        <f>INDEX('Compréhension de l''écrit'!$B$2:$B$971,ROUNDUP((ROW()-1)/(COUNTA('Compréhension de l''écrit'!$F$1:$DA$1)+1),0))</f>
        <v>#REF!</v>
      </c>
      <c r="T3304" s="16" t="e">
        <f>INDEX('Compréhension de l''écrit'!$C$2:$C$971,ROUNDUP((ROW()-1)/(COUNTA('Compréhension de l''écrit'!$F$1:$DA$1)+1),0))</f>
        <v>#REF!</v>
      </c>
      <c r="U3304" s="16" t="e">
        <f>INDEX('Compréhension de l''écrit'!$D$2:$D$971,ROUNDUP((ROW()-1)/(COUNTA('Compréhension de l''écrit'!$F$1:$DA$1)+1),0))</f>
        <v>#REF!</v>
      </c>
      <c r="V3304" s="16">
        <f>INDEX('Compréhension de l''écrit'!$E$1:$DA$1,+MOD(ROW()-2,COUNTA($H$5:$H$32)*2)+1)</f>
        <v>0</v>
      </c>
      <c r="W3304" s="16" t="str">
        <f>IFERROR(INDEX('Compréhension de l''écrit'!$E$1:$DA$971,MATCH(S3304,'Compréhension de l''écrit'!$B$2:$B$971,0)+1,MATCH(V3304,'Compréhension de l''écrit'!$E$1:$DA$1,0)),"")</f>
        <v/>
      </c>
      <c r="X3304" s="16" t="e">
        <f t="shared" si="53"/>
        <v>#REF!</v>
      </c>
      <c r="Y3304" s="16" t="str">
        <f>IFERROR(VLOOKUP(V3304,Paramétrages!H:I,2,FALSE),"")</f>
        <v/>
      </c>
    </row>
    <row r="3305" spans="18:25" x14ac:dyDescent="0.2">
      <c r="R3305" s="16" t="e">
        <f>INDEX('Compréhension de l''écrit'!$A$2:$A$971,ROUNDUP((ROW()-1)/(COUNTA('Compréhension de l''écrit'!$F$1:$DA$1)+1),0))</f>
        <v>#REF!</v>
      </c>
      <c r="S3305" s="16" t="e">
        <f>INDEX('Compréhension de l''écrit'!$B$2:$B$971,ROUNDUP((ROW()-1)/(COUNTA('Compréhension de l''écrit'!$F$1:$DA$1)+1),0))</f>
        <v>#REF!</v>
      </c>
      <c r="T3305" s="16" t="e">
        <f>INDEX('Compréhension de l''écrit'!$C$2:$C$971,ROUNDUP((ROW()-1)/(COUNTA('Compréhension de l''écrit'!$F$1:$DA$1)+1),0))</f>
        <v>#REF!</v>
      </c>
      <c r="U3305" s="16" t="e">
        <f>INDEX('Compréhension de l''écrit'!$D$2:$D$971,ROUNDUP((ROW()-1)/(COUNTA('Compréhension de l''écrit'!$F$1:$DA$1)+1),0))</f>
        <v>#REF!</v>
      </c>
      <c r="V3305" s="16">
        <f>INDEX('Compréhension de l''écrit'!$E$1:$DA$1,+MOD(ROW()-2,COUNTA($H$5:$H$32)*2)+1)</f>
        <v>0</v>
      </c>
      <c r="W3305" s="16" t="str">
        <f>IFERROR(INDEX('Compréhension de l''écrit'!$E$1:$DA$971,MATCH(S3305,'Compréhension de l''écrit'!$B$2:$B$971,0)+1,MATCH(V3305,'Compréhension de l''écrit'!$E$1:$DA$1,0)),"")</f>
        <v/>
      </c>
      <c r="X3305" s="16" t="e">
        <f t="shared" si="53"/>
        <v>#REF!</v>
      </c>
      <c r="Y3305" s="16" t="str">
        <f>IFERROR(VLOOKUP(V3305,Paramétrages!H:I,2,FALSE),"")</f>
        <v/>
      </c>
    </row>
    <row r="3306" spans="18:25" x14ac:dyDescent="0.2">
      <c r="R3306" s="16" t="e">
        <f>INDEX('Compréhension de l''écrit'!$A$2:$A$971,ROUNDUP((ROW()-1)/(COUNTA('Compréhension de l''écrit'!$F$1:$DA$1)+1),0))</f>
        <v>#REF!</v>
      </c>
      <c r="S3306" s="16" t="e">
        <f>INDEX('Compréhension de l''écrit'!$B$2:$B$971,ROUNDUP((ROW()-1)/(COUNTA('Compréhension de l''écrit'!$F$1:$DA$1)+1),0))</f>
        <v>#REF!</v>
      </c>
      <c r="T3306" s="16" t="e">
        <f>INDEX('Compréhension de l''écrit'!$C$2:$C$971,ROUNDUP((ROW()-1)/(COUNTA('Compréhension de l''écrit'!$F$1:$DA$1)+1),0))</f>
        <v>#REF!</v>
      </c>
      <c r="U3306" s="16" t="e">
        <f>INDEX('Compréhension de l''écrit'!$D$2:$D$971,ROUNDUP((ROW()-1)/(COUNTA('Compréhension de l''écrit'!$F$1:$DA$1)+1),0))</f>
        <v>#REF!</v>
      </c>
      <c r="V3306" s="16">
        <f>INDEX('Compréhension de l''écrit'!$E$1:$DA$1,+MOD(ROW()-2,COUNTA($H$5:$H$32)*2)+1)</f>
        <v>0</v>
      </c>
      <c r="W3306" s="16" t="str">
        <f>IFERROR(INDEX('Compréhension de l''écrit'!$E$1:$DA$971,MATCH(S3306,'Compréhension de l''écrit'!$B$2:$B$971,0)+1,MATCH(V3306,'Compréhension de l''écrit'!$E$1:$DA$1,0)),"")</f>
        <v/>
      </c>
      <c r="X3306" s="16" t="e">
        <f t="shared" si="53"/>
        <v>#REF!</v>
      </c>
      <c r="Y3306" s="16" t="str">
        <f>IFERROR(VLOOKUP(V3306,Paramétrages!H:I,2,FALSE),"")</f>
        <v/>
      </c>
    </row>
    <row r="3307" spans="18:25" x14ac:dyDescent="0.2">
      <c r="R3307" s="16" t="e">
        <f>INDEX('Compréhension de l''écrit'!$A$2:$A$971,ROUNDUP((ROW()-1)/(COUNTA('Compréhension de l''écrit'!$F$1:$DA$1)+1),0))</f>
        <v>#REF!</v>
      </c>
      <c r="S3307" s="16" t="e">
        <f>INDEX('Compréhension de l''écrit'!$B$2:$B$971,ROUNDUP((ROW()-1)/(COUNTA('Compréhension de l''écrit'!$F$1:$DA$1)+1),0))</f>
        <v>#REF!</v>
      </c>
      <c r="T3307" s="16" t="e">
        <f>INDEX('Compréhension de l''écrit'!$C$2:$C$971,ROUNDUP((ROW()-1)/(COUNTA('Compréhension de l''écrit'!$F$1:$DA$1)+1),0))</f>
        <v>#REF!</v>
      </c>
      <c r="U3307" s="16" t="e">
        <f>INDEX('Compréhension de l''écrit'!$D$2:$D$971,ROUNDUP((ROW()-1)/(COUNTA('Compréhension de l''écrit'!$F$1:$DA$1)+1),0))</f>
        <v>#REF!</v>
      </c>
      <c r="V3307" s="16">
        <f>INDEX('Compréhension de l''écrit'!$E$1:$DA$1,+MOD(ROW()-2,COUNTA($H$5:$H$32)*2)+1)</f>
        <v>0</v>
      </c>
      <c r="W3307" s="16" t="str">
        <f>IFERROR(INDEX('Compréhension de l''écrit'!$E$1:$DA$971,MATCH(S3307,'Compréhension de l''écrit'!$B$2:$B$971,0)+1,MATCH(V3307,'Compréhension de l''écrit'!$E$1:$DA$1,0)),"")</f>
        <v/>
      </c>
      <c r="X3307" s="16" t="e">
        <f t="shared" si="53"/>
        <v>#REF!</v>
      </c>
      <c r="Y3307" s="16" t="str">
        <f>IFERROR(VLOOKUP(V3307,Paramétrages!H:I,2,FALSE),"")</f>
        <v/>
      </c>
    </row>
    <row r="3308" spans="18:25" x14ac:dyDescent="0.2">
      <c r="R3308" s="16" t="e">
        <f>INDEX('Compréhension de l''écrit'!$A$2:$A$971,ROUNDUP((ROW()-1)/(COUNTA('Compréhension de l''écrit'!$F$1:$DA$1)+1),0))</f>
        <v>#REF!</v>
      </c>
      <c r="S3308" s="16" t="e">
        <f>INDEX('Compréhension de l''écrit'!$B$2:$B$971,ROUNDUP((ROW()-1)/(COUNTA('Compréhension de l''écrit'!$F$1:$DA$1)+1),0))</f>
        <v>#REF!</v>
      </c>
      <c r="T3308" s="16" t="e">
        <f>INDEX('Compréhension de l''écrit'!$C$2:$C$971,ROUNDUP((ROW()-1)/(COUNTA('Compréhension de l''écrit'!$F$1:$DA$1)+1),0))</f>
        <v>#REF!</v>
      </c>
      <c r="U3308" s="16" t="e">
        <f>INDEX('Compréhension de l''écrit'!$D$2:$D$971,ROUNDUP((ROW()-1)/(COUNTA('Compréhension de l''écrit'!$F$1:$DA$1)+1),0))</f>
        <v>#REF!</v>
      </c>
      <c r="V3308" s="16">
        <f>INDEX('Compréhension de l''écrit'!$E$1:$DA$1,+MOD(ROW()-2,COUNTA($H$5:$H$32)*2)+1)</f>
        <v>0</v>
      </c>
      <c r="W3308" s="16" t="str">
        <f>IFERROR(INDEX('Compréhension de l''écrit'!$E$1:$DA$971,MATCH(S3308,'Compréhension de l''écrit'!$B$2:$B$971,0)+1,MATCH(V3308,'Compréhension de l''écrit'!$E$1:$DA$1,0)),"")</f>
        <v/>
      </c>
      <c r="X3308" s="16" t="e">
        <f t="shared" si="53"/>
        <v>#REF!</v>
      </c>
      <c r="Y3308" s="16" t="str">
        <f>IFERROR(VLOOKUP(V3308,Paramétrages!H:I,2,FALSE),"")</f>
        <v/>
      </c>
    </row>
    <row r="3309" spans="18:25" x14ac:dyDescent="0.2">
      <c r="R3309" s="16" t="e">
        <f>INDEX('Compréhension de l''écrit'!$A$2:$A$971,ROUNDUP((ROW()-1)/(COUNTA('Compréhension de l''écrit'!$F$1:$DA$1)+1),0))</f>
        <v>#REF!</v>
      </c>
      <c r="S3309" s="16" t="e">
        <f>INDEX('Compréhension de l''écrit'!$B$2:$B$971,ROUNDUP((ROW()-1)/(COUNTA('Compréhension de l''écrit'!$F$1:$DA$1)+1),0))</f>
        <v>#REF!</v>
      </c>
      <c r="T3309" s="16" t="e">
        <f>INDEX('Compréhension de l''écrit'!$C$2:$C$971,ROUNDUP((ROW()-1)/(COUNTA('Compréhension de l''écrit'!$F$1:$DA$1)+1),0))</f>
        <v>#REF!</v>
      </c>
      <c r="U3309" s="16" t="e">
        <f>INDEX('Compréhension de l''écrit'!$D$2:$D$971,ROUNDUP((ROW()-1)/(COUNTA('Compréhension de l''écrit'!$F$1:$DA$1)+1),0))</f>
        <v>#REF!</v>
      </c>
      <c r="V3309" s="16">
        <f>INDEX('Compréhension de l''écrit'!$E$1:$DA$1,+MOD(ROW()-2,COUNTA($H$5:$H$32)*2)+1)</f>
        <v>0</v>
      </c>
      <c r="W3309" s="16" t="str">
        <f>IFERROR(INDEX('Compréhension de l''écrit'!$E$1:$DA$971,MATCH(S3309,'Compréhension de l''écrit'!$B$2:$B$971,0)+1,MATCH(V3309,'Compréhension de l''écrit'!$E$1:$DA$1,0)),"")</f>
        <v/>
      </c>
      <c r="X3309" s="16" t="e">
        <f t="shared" si="53"/>
        <v>#REF!</v>
      </c>
      <c r="Y3309" s="16" t="str">
        <f>IFERROR(VLOOKUP(V3309,Paramétrages!H:I,2,FALSE),"")</f>
        <v/>
      </c>
    </row>
    <row r="3310" spans="18:25" x14ac:dyDescent="0.2">
      <c r="R3310" s="16" t="e">
        <f>INDEX('Compréhension de l''écrit'!$A$2:$A$971,ROUNDUP((ROW()-1)/(COUNTA('Compréhension de l''écrit'!$F$1:$DA$1)+1),0))</f>
        <v>#REF!</v>
      </c>
      <c r="S3310" s="16" t="e">
        <f>INDEX('Compréhension de l''écrit'!$B$2:$B$971,ROUNDUP((ROW()-1)/(COUNTA('Compréhension de l''écrit'!$F$1:$DA$1)+1),0))</f>
        <v>#REF!</v>
      </c>
      <c r="T3310" s="16" t="e">
        <f>INDEX('Compréhension de l''écrit'!$C$2:$C$971,ROUNDUP((ROW()-1)/(COUNTA('Compréhension de l''écrit'!$F$1:$DA$1)+1),0))</f>
        <v>#REF!</v>
      </c>
      <c r="U3310" s="16" t="e">
        <f>INDEX('Compréhension de l''écrit'!$D$2:$D$971,ROUNDUP((ROW()-1)/(COUNTA('Compréhension de l''écrit'!$F$1:$DA$1)+1),0))</f>
        <v>#REF!</v>
      </c>
      <c r="V3310" s="16">
        <f>INDEX('Compréhension de l''écrit'!$E$1:$DA$1,+MOD(ROW()-2,COUNTA($H$5:$H$32)*2)+1)</f>
        <v>0</v>
      </c>
      <c r="W3310" s="16" t="str">
        <f>IFERROR(INDEX('Compréhension de l''écrit'!$E$1:$DA$971,MATCH(S3310,'Compréhension de l''écrit'!$B$2:$B$971,0)+1,MATCH(V3310,'Compréhension de l''écrit'!$E$1:$DA$1,0)),"")</f>
        <v/>
      </c>
      <c r="X3310" s="16" t="e">
        <f t="shared" si="53"/>
        <v>#REF!</v>
      </c>
      <c r="Y3310" s="16" t="str">
        <f>IFERROR(VLOOKUP(V3310,Paramétrages!H:I,2,FALSE),"")</f>
        <v/>
      </c>
    </row>
    <row r="3311" spans="18:25" x14ac:dyDescent="0.2">
      <c r="R3311" s="16" t="e">
        <f>INDEX('Compréhension de l''écrit'!$A$2:$A$971,ROUNDUP((ROW()-1)/(COUNTA('Compréhension de l''écrit'!$F$1:$DA$1)+1),0))</f>
        <v>#REF!</v>
      </c>
      <c r="S3311" s="16" t="e">
        <f>INDEX('Compréhension de l''écrit'!$B$2:$B$971,ROUNDUP((ROW()-1)/(COUNTA('Compréhension de l''écrit'!$F$1:$DA$1)+1),0))</f>
        <v>#REF!</v>
      </c>
      <c r="T3311" s="16" t="e">
        <f>INDEX('Compréhension de l''écrit'!$C$2:$C$971,ROUNDUP((ROW()-1)/(COUNTA('Compréhension de l''écrit'!$F$1:$DA$1)+1),0))</f>
        <v>#REF!</v>
      </c>
      <c r="U3311" s="16" t="e">
        <f>INDEX('Compréhension de l''écrit'!$D$2:$D$971,ROUNDUP((ROW()-1)/(COUNTA('Compréhension de l''écrit'!$F$1:$DA$1)+1),0))</f>
        <v>#REF!</v>
      </c>
      <c r="V3311" s="16">
        <f>INDEX('Compréhension de l''écrit'!$E$1:$DA$1,+MOD(ROW()-2,COUNTA($H$5:$H$32)*2)+1)</f>
        <v>0</v>
      </c>
      <c r="W3311" s="16" t="str">
        <f>IFERROR(INDEX('Compréhension de l''écrit'!$E$1:$DA$971,MATCH(S3311,'Compréhension de l''écrit'!$B$2:$B$971,0)+1,MATCH(V3311,'Compréhension de l''écrit'!$E$1:$DA$1,0)),"")</f>
        <v/>
      </c>
      <c r="X3311" s="16" t="e">
        <f t="shared" si="53"/>
        <v>#REF!</v>
      </c>
      <c r="Y3311" s="16" t="str">
        <f>IFERROR(VLOOKUP(V3311,Paramétrages!H:I,2,FALSE),"")</f>
        <v/>
      </c>
    </row>
    <row r="3312" spans="18:25" x14ac:dyDescent="0.2">
      <c r="R3312" s="16" t="e">
        <f>INDEX('Compréhension de l''écrit'!$A$2:$A$971,ROUNDUP((ROW()-1)/(COUNTA('Compréhension de l''écrit'!$F$1:$DA$1)+1),0))</f>
        <v>#REF!</v>
      </c>
      <c r="S3312" s="16" t="e">
        <f>INDEX('Compréhension de l''écrit'!$B$2:$B$971,ROUNDUP((ROW()-1)/(COUNTA('Compréhension de l''écrit'!$F$1:$DA$1)+1),0))</f>
        <v>#REF!</v>
      </c>
      <c r="T3312" s="16" t="e">
        <f>INDEX('Compréhension de l''écrit'!$C$2:$C$971,ROUNDUP((ROW()-1)/(COUNTA('Compréhension de l''écrit'!$F$1:$DA$1)+1),0))</f>
        <v>#REF!</v>
      </c>
      <c r="U3312" s="16" t="e">
        <f>INDEX('Compréhension de l''écrit'!$D$2:$D$971,ROUNDUP((ROW()-1)/(COUNTA('Compréhension de l''écrit'!$F$1:$DA$1)+1),0))</f>
        <v>#REF!</v>
      </c>
      <c r="V3312" s="16">
        <f>INDEX('Compréhension de l''écrit'!$E$1:$DA$1,+MOD(ROW()-2,COUNTA($H$5:$H$32)*2)+1)</f>
        <v>0</v>
      </c>
      <c r="W3312" s="16" t="str">
        <f>IFERROR(INDEX('Compréhension de l''écrit'!$E$1:$DA$971,MATCH(S3312,'Compréhension de l''écrit'!$B$2:$B$971,0)+1,MATCH(V3312,'Compréhension de l''écrit'!$E$1:$DA$1,0)),"")</f>
        <v/>
      </c>
      <c r="X3312" s="16" t="e">
        <f t="shared" si="53"/>
        <v>#REF!</v>
      </c>
      <c r="Y3312" s="16" t="str">
        <f>IFERROR(VLOOKUP(V3312,Paramétrages!H:I,2,FALSE),"")</f>
        <v/>
      </c>
    </row>
    <row r="3313" spans="18:25" x14ac:dyDescent="0.2">
      <c r="R3313" s="16" t="e">
        <f>INDEX('Compréhension de l''écrit'!$A$2:$A$971,ROUNDUP((ROW()-1)/(COUNTA('Compréhension de l''écrit'!$F$1:$DA$1)+1),0))</f>
        <v>#REF!</v>
      </c>
      <c r="S3313" s="16" t="e">
        <f>INDEX('Compréhension de l''écrit'!$B$2:$B$971,ROUNDUP((ROW()-1)/(COUNTA('Compréhension de l''écrit'!$F$1:$DA$1)+1),0))</f>
        <v>#REF!</v>
      </c>
      <c r="T3313" s="16" t="e">
        <f>INDEX('Compréhension de l''écrit'!$C$2:$C$971,ROUNDUP((ROW()-1)/(COUNTA('Compréhension de l''écrit'!$F$1:$DA$1)+1),0))</f>
        <v>#REF!</v>
      </c>
      <c r="U3313" s="16" t="e">
        <f>INDEX('Compréhension de l''écrit'!$D$2:$D$971,ROUNDUP((ROW()-1)/(COUNTA('Compréhension de l''écrit'!$F$1:$DA$1)+1),0))</f>
        <v>#REF!</v>
      </c>
      <c r="V3313" s="16">
        <f>INDEX('Compréhension de l''écrit'!$E$1:$DA$1,+MOD(ROW()-2,COUNTA($H$5:$H$32)*2)+1)</f>
        <v>0</v>
      </c>
      <c r="W3313" s="16" t="str">
        <f>IFERROR(INDEX('Compréhension de l''écrit'!$E$1:$DA$971,MATCH(S3313,'Compréhension de l''écrit'!$B$2:$B$971,0)+1,MATCH(V3313,'Compréhension de l''écrit'!$E$1:$DA$1,0)),"")</f>
        <v/>
      </c>
      <c r="X3313" s="16" t="e">
        <f t="shared" si="53"/>
        <v>#REF!</v>
      </c>
      <c r="Y3313" s="16" t="str">
        <f>IFERROR(VLOOKUP(V3313,Paramétrages!H:I,2,FALSE),"")</f>
        <v/>
      </c>
    </row>
    <row r="3314" spans="18:25" x14ac:dyDescent="0.2">
      <c r="R3314" s="16" t="e">
        <f>INDEX('Compréhension de l''écrit'!$A$2:$A$971,ROUNDUP((ROW()-1)/(COUNTA('Compréhension de l''écrit'!$F$1:$DA$1)+1),0))</f>
        <v>#REF!</v>
      </c>
      <c r="S3314" s="16" t="e">
        <f>INDEX('Compréhension de l''écrit'!$B$2:$B$971,ROUNDUP((ROW()-1)/(COUNTA('Compréhension de l''écrit'!$F$1:$DA$1)+1),0))</f>
        <v>#REF!</v>
      </c>
      <c r="T3314" s="16" t="e">
        <f>INDEX('Compréhension de l''écrit'!$C$2:$C$971,ROUNDUP((ROW()-1)/(COUNTA('Compréhension de l''écrit'!$F$1:$DA$1)+1),0))</f>
        <v>#REF!</v>
      </c>
      <c r="U3314" s="16" t="e">
        <f>INDEX('Compréhension de l''écrit'!$D$2:$D$971,ROUNDUP((ROW()-1)/(COUNTA('Compréhension de l''écrit'!$F$1:$DA$1)+1),0))</f>
        <v>#REF!</v>
      </c>
      <c r="V3314" s="16">
        <f>INDEX('Compréhension de l''écrit'!$E$1:$DA$1,+MOD(ROW()-2,COUNTA($H$5:$H$32)*2)+1)</f>
        <v>0</v>
      </c>
      <c r="W3314" s="16" t="str">
        <f>IFERROR(INDEX('Compréhension de l''écrit'!$E$1:$DA$971,MATCH(S3314,'Compréhension de l''écrit'!$B$2:$B$971,0)+1,MATCH(V3314,'Compréhension de l''écrit'!$E$1:$DA$1,0)),"")</f>
        <v/>
      </c>
      <c r="X3314" s="16" t="e">
        <f t="shared" si="53"/>
        <v>#REF!</v>
      </c>
      <c r="Y3314" s="16" t="str">
        <f>IFERROR(VLOOKUP(V3314,Paramétrages!H:I,2,FALSE),"")</f>
        <v/>
      </c>
    </row>
    <row r="3315" spans="18:25" x14ac:dyDescent="0.2">
      <c r="R3315" s="16" t="e">
        <f>INDEX('Compréhension de l''écrit'!$A$2:$A$971,ROUNDUP((ROW()-1)/(COUNTA('Compréhension de l''écrit'!$F$1:$DA$1)+1),0))</f>
        <v>#REF!</v>
      </c>
      <c r="S3315" s="16" t="e">
        <f>INDEX('Compréhension de l''écrit'!$B$2:$B$971,ROUNDUP((ROW()-1)/(COUNTA('Compréhension de l''écrit'!$F$1:$DA$1)+1),0))</f>
        <v>#REF!</v>
      </c>
      <c r="T3315" s="16" t="e">
        <f>INDEX('Compréhension de l''écrit'!$C$2:$C$971,ROUNDUP((ROW()-1)/(COUNTA('Compréhension de l''écrit'!$F$1:$DA$1)+1),0))</f>
        <v>#REF!</v>
      </c>
      <c r="U3315" s="16" t="e">
        <f>INDEX('Compréhension de l''écrit'!$D$2:$D$971,ROUNDUP((ROW()-1)/(COUNTA('Compréhension de l''écrit'!$F$1:$DA$1)+1),0))</f>
        <v>#REF!</v>
      </c>
      <c r="V3315" s="16">
        <f>INDEX('Compréhension de l''écrit'!$E$1:$DA$1,+MOD(ROW()-2,COUNTA($H$5:$H$32)*2)+1)</f>
        <v>0</v>
      </c>
      <c r="W3315" s="16" t="str">
        <f>IFERROR(INDEX('Compréhension de l''écrit'!$E$1:$DA$971,MATCH(S3315,'Compréhension de l''écrit'!$B$2:$B$971,0)+1,MATCH(V3315,'Compréhension de l''écrit'!$E$1:$DA$1,0)),"")</f>
        <v/>
      </c>
      <c r="X3315" s="16" t="e">
        <f t="shared" si="53"/>
        <v>#REF!</v>
      </c>
      <c r="Y3315" s="16" t="str">
        <f>IFERROR(VLOOKUP(V3315,Paramétrages!H:I,2,FALSE),"")</f>
        <v/>
      </c>
    </row>
    <row r="3316" spans="18:25" x14ac:dyDescent="0.2">
      <c r="R3316" s="16" t="e">
        <f>INDEX('Compréhension de l''écrit'!$A$2:$A$971,ROUNDUP((ROW()-1)/(COUNTA('Compréhension de l''écrit'!$F$1:$DA$1)+1),0))</f>
        <v>#REF!</v>
      </c>
      <c r="S3316" s="16" t="e">
        <f>INDEX('Compréhension de l''écrit'!$B$2:$B$971,ROUNDUP((ROW()-1)/(COUNTA('Compréhension de l''écrit'!$F$1:$DA$1)+1),0))</f>
        <v>#REF!</v>
      </c>
      <c r="T3316" s="16" t="e">
        <f>INDEX('Compréhension de l''écrit'!$C$2:$C$971,ROUNDUP((ROW()-1)/(COUNTA('Compréhension de l''écrit'!$F$1:$DA$1)+1),0))</f>
        <v>#REF!</v>
      </c>
      <c r="U3316" s="16" t="e">
        <f>INDEX('Compréhension de l''écrit'!$D$2:$D$971,ROUNDUP((ROW()-1)/(COUNTA('Compréhension de l''écrit'!$F$1:$DA$1)+1),0))</f>
        <v>#REF!</v>
      </c>
      <c r="V3316" s="16">
        <f>INDEX('Compréhension de l''écrit'!$E$1:$DA$1,+MOD(ROW()-2,COUNTA($H$5:$H$32)*2)+1)</f>
        <v>0</v>
      </c>
      <c r="W3316" s="16" t="str">
        <f>IFERROR(INDEX('Compréhension de l''écrit'!$E$1:$DA$971,MATCH(S3316,'Compréhension de l''écrit'!$B$2:$B$971,0)+1,MATCH(V3316,'Compréhension de l''écrit'!$E$1:$DA$1,0)),"")</f>
        <v/>
      </c>
      <c r="X3316" s="16" t="e">
        <f t="shared" si="53"/>
        <v>#REF!</v>
      </c>
      <c r="Y3316" s="16" t="str">
        <f>IFERROR(VLOOKUP(V3316,Paramétrages!H:I,2,FALSE),"")</f>
        <v/>
      </c>
    </row>
    <row r="3317" spans="18:25" x14ac:dyDescent="0.2">
      <c r="R3317" s="16" t="e">
        <f>INDEX('Compréhension de l''écrit'!$A$2:$A$971,ROUNDUP((ROW()-1)/(COUNTA('Compréhension de l''écrit'!$F$1:$DA$1)+1),0))</f>
        <v>#REF!</v>
      </c>
      <c r="S3317" s="16" t="e">
        <f>INDEX('Compréhension de l''écrit'!$B$2:$B$971,ROUNDUP((ROW()-1)/(COUNTA('Compréhension de l''écrit'!$F$1:$DA$1)+1),0))</f>
        <v>#REF!</v>
      </c>
      <c r="T3317" s="16" t="e">
        <f>INDEX('Compréhension de l''écrit'!$C$2:$C$971,ROUNDUP((ROW()-1)/(COUNTA('Compréhension de l''écrit'!$F$1:$DA$1)+1),0))</f>
        <v>#REF!</v>
      </c>
      <c r="U3317" s="16" t="e">
        <f>INDEX('Compréhension de l''écrit'!$D$2:$D$971,ROUNDUP((ROW()-1)/(COUNTA('Compréhension de l''écrit'!$F$1:$DA$1)+1),0))</f>
        <v>#REF!</v>
      </c>
      <c r="V3317" s="16">
        <f>INDEX('Compréhension de l''écrit'!$E$1:$DA$1,+MOD(ROW()-2,COUNTA($H$5:$H$32)*2)+1)</f>
        <v>0</v>
      </c>
      <c r="W3317" s="16" t="str">
        <f>IFERROR(INDEX('Compréhension de l''écrit'!$E$1:$DA$971,MATCH(S3317,'Compréhension de l''écrit'!$B$2:$B$971,0)+1,MATCH(V3317,'Compréhension de l''écrit'!$E$1:$DA$1,0)),"")</f>
        <v/>
      </c>
      <c r="X3317" s="16" t="e">
        <f t="shared" si="53"/>
        <v>#REF!</v>
      </c>
      <c r="Y3317" s="16" t="str">
        <f>IFERROR(VLOOKUP(V3317,Paramétrages!H:I,2,FALSE),"")</f>
        <v/>
      </c>
    </row>
    <row r="3318" spans="18:25" x14ac:dyDescent="0.2">
      <c r="R3318" s="16" t="e">
        <f>INDEX('Compréhension de l''écrit'!$A$2:$A$971,ROUNDUP((ROW()-1)/(COUNTA('Compréhension de l''écrit'!$F$1:$DA$1)+1),0))</f>
        <v>#REF!</v>
      </c>
      <c r="S3318" s="16" t="e">
        <f>INDEX('Compréhension de l''écrit'!$B$2:$B$971,ROUNDUP((ROW()-1)/(COUNTA('Compréhension de l''écrit'!$F$1:$DA$1)+1),0))</f>
        <v>#REF!</v>
      </c>
      <c r="T3318" s="16" t="e">
        <f>INDEX('Compréhension de l''écrit'!$C$2:$C$971,ROUNDUP((ROW()-1)/(COUNTA('Compréhension de l''écrit'!$F$1:$DA$1)+1),0))</f>
        <v>#REF!</v>
      </c>
      <c r="U3318" s="16" t="e">
        <f>INDEX('Compréhension de l''écrit'!$D$2:$D$971,ROUNDUP((ROW()-1)/(COUNTA('Compréhension de l''écrit'!$F$1:$DA$1)+1),0))</f>
        <v>#REF!</v>
      </c>
      <c r="V3318" s="16">
        <f>INDEX('Compréhension de l''écrit'!$E$1:$DA$1,+MOD(ROW()-2,COUNTA($H$5:$H$32)*2)+1)</f>
        <v>0</v>
      </c>
      <c r="W3318" s="16" t="str">
        <f>IFERROR(INDEX('Compréhension de l''écrit'!$E$1:$DA$971,MATCH(S3318,'Compréhension de l''écrit'!$B$2:$B$971,0)+1,MATCH(V3318,'Compréhension de l''écrit'!$E$1:$DA$1,0)),"")</f>
        <v/>
      </c>
      <c r="X3318" s="16" t="e">
        <f t="shared" si="53"/>
        <v>#REF!</v>
      </c>
      <c r="Y3318" s="16" t="str">
        <f>IFERROR(VLOOKUP(V3318,Paramétrages!H:I,2,FALSE),"")</f>
        <v/>
      </c>
    </row>
    <row r="3319" spans="18:25" x14ac:dyDescent="0.2">
      <c r="R3319" s="16" t="e">
        <f>INDEX('Compréhension de l''écrit'!$A$2:$A$971,ROUNDUP((ROW()-1)/(COUNTA('Compréhension de l''écrit'!$F$1:$DA$1)+1),0))</f>
        <v>#REF!</v>
      </c>
      <c r="S3319" s="16" t="e">
        <f>INDEX('Compréhension de l''écrit'!$B$2:$B$971,ROUNDUP((ROW()-1)/(COUNTA('Compréhension de l''écrit'!$F$1:$DA$1)+1),0))</f>
        <v>#REF!</v>
      </c>
      <c r="T3319" s="16" t="e">
        <f>INDEX('Compréhension de l''écrit'!$C$2:$C$971,ROUNDUP((ROW()-1)/(COUNTA('Compréhension de l''écrit'!$F$1:$DA$1)+1),0))</f>
        <v>#REF!</v>
      </c>
      <c r="U3319" s="16" t="e">
        <f>INDEX('Compréhension de l''écrit'!$D$2:$D$971,ROUNDUP((ROW()-1)/(COUNTA('Compréhension de l''écrit'!$F$1:$DA$1)+1),0))</f>
        <v>#REF!</v>
      </c>
      <c r="V3319" s="16">
        <f>INDEX('Compréhension de l''écrit'!$E$1:$DA$1,+MOD(ROW()-2,COUNTA($H$5:$H$32)*2)+1)</f>
        <v>0</v>
      </c>
      <c r="W3319" s="16" t="str">
        <f>IFERROR(INDEX('Compréhension de l''écrit'!$E$1:$DA$971,MATCH(S3319,'Compréhension de l''écrit'!$B$2:$B$971,0)+1,MATCH(V3319,'Compréhension de l''écrit'!$E$1:$DA$1,0)),"")</f>
        <v/>
      </c>
      <c r="X3319" s="16" t="e">
        <f t="shared" si="53"/>
        <v>#REF!</v>
      </c>
      <c r="Y3319" s="16" t="str">
        <f>IFERROR(VLOOKUP(V3319,Paramétrages!H:I,2,FALSE),"")</f>
        <v/>
      </c>
    </row>
    <row r="3320" spans="18:25" x14ac:dyDescent="0.2">
      <c r="R3320" s="16" t="e">
        <f>INDEX('Compréhension de l''écrit'!$A$2:$A$971,ROUNDUP((ROW()-1)/(COUNTA('Compréhension de l''écrit'!$F$1:$DA$1)+1),0))</f>
        <v>#REF!</v>
      </c>
      <c r="S3320" s="16" t="e">
        <f>INDEX('Compréhension de l''écrit'!$B$2:$B$971,ROUNDUP((ROW()-1)/(COUNTA('Compréhension de l''écrit'!$F$1:$DA$1)+1),0))</f>
        <v>#REF!</v>
      </c>
      <c r="T3320" s="16" t="e">
        <f>INDEX('Compréhension de l''écrit'!$C$2:$C$971,ROUNDUP((ROW()-1)/(COUNTA('Compréhension de l''écrit'!$F$1:$DA$1)+1),0))</f>
        <v>#REF!</v>
      </c>
      <c r="U3320" s="16" t="e">
        <f>INDEX('Compréhension de l''écrit'!$D$2:$D$971,ROUNDUP((ROW()-1)/(COUNTA('Compréhension de l''écrit'!$F$1:$DA$1)+1),0))</f>
        <v>#REF!</v>
      </c>
      <c r="V3320" s="16">
        <f>INDEX('Compréhension de l''écrit'!$E$1:$DA$1,+MOD(ROW()-2,COUNTA($H$5:$H$32)*2)+1)</f>
        <v>0</v>
      </c>
      <c r="W3320" s="16" t="str">
        <f>IFERROR(INDEX('Compréhension de l''écrit'!$E$1:$DA$971,MATCH(S3320,'Compréhension de l''écrit'!$B$2:$B$971,0)+1,MATCH(V3320,'Compréhension de l''écrit'!$E$1:$DA$1,0)),"")</f>
        <v/>
      </c>
      <c r="X3320" s="16" t="e">
        <f t="shared" si="53"/>
        <v>#REF!</v>
      </c>
      <c r="Y3320" s="16" t="str">
        <f>IFERROR(VLOOKUP(V3320,Paramétrages!H:I,2,FALSE),"")</f>
        <v/>
      </c>
    </row>
    <row r="3321" spans="18:25" x14ac:dyDescent="0.2">
      <c r="R3321" s="16" t="e">
        <f>INDEX('Compréhension de l''écrit'!$A$2:$A$971,ROUNDUP((ROW()-1)/(COUNTA('Compréhension de l''écrit'!$F$1:$DA$1)+1),0))</f>
        <v>#REF!</v>
      </c>
      <c r="S3321" s="16" t="e">
        <f>INDEX('Compréhension de l''écrit'!$B$2:$B$971,ROUNDUP((ROW()-1)/(COUNTA('Compréhension de l''écrit'!$F$1:$DA$1)+1),0))</f>
        <v>#REF!</v>
      </c>
      <c r="T3321" s="16" t="e">
        <f>INDEX('Compréhension de l''écrit'!$C$2:$C$971,ROUNDUP((ROW()-1)/(COUNTA('Compréhension de l''écrit'!$F$1:$DA$1)+1),0))</f>
        <v>#REF!</v>
      </c>
      <c r="U3321" s="16" t="e">
        <f>INDEX('Compréhension de l''écrit'!$D$2:$D$971,ROUNDUP((ROW()-1)/(COUNTA('Compréhension de l''écrit'!$F$1:$DA$1)+1),0))</f>
        <v>#REF!</v>
      </c>
      <c r="V3321" s="16">
        <f>INDEX('Compréhension de l''écrit'!$E$1:$DA$1,+MOD(ROW()-2,COUNTA($H$5:$H$32)*2)+1)</f>
        <v>0</v>
      </c>
      <c r="W3321" s="16" t="str">
        <f>IFERROR(INDEX('Compréhension de l''écrit'!$E$1:$DA$971,MATCH(S3321,'Compréhension de l''écrit'!$B$2:$B$971,0)+1,MATCH(V3321,'Compréhension de l''écrit'!$E$1:$DA$1,0)),"")</f>
        <v/>
      </c>
      <c r="X3321" s="16" t="e">
        <f t="shared" si="53"/>
        <v>#REF!</v>
      </c>
      <c r="Y3321" s="16" t="str">
        <f>IFERROR(VLOOKUP(V3321,Paramétrages!H:I,2,FALSE),"")</f>
        <v/>
      </c>
    </row>
    <row r="3322" spans="18:25" x14ac:dyDescent="0.2">
      <c r="R3322" s="16" t="e">
        <f>INDEX('Compréhension de l''écrit'!$A$2:$A$971,ROUNDUP((ROW()-1)/(COUNTA('Compréhension de l''écrit'!$F$1:$DA$1)+1),0))</f>
        <v>#REF!</v>
      </c>
      <c r="S3322" s="16" t="e">
        <f>INDEX('Compréhension de l''écrit'!$B$2:$B$971,ROUNDUP((ROW()-1)/(COUNTA('Compréhension de l''écrit'!$F$1:$DA$1)+1),0))</f>
        <v>#REF!</v>
      </c>
      <c r="T3322" s="16" t="e">
        <f>INDEX('Compréhension de l''écrit'!$C$2:$C$971,ROUNDUP((ROW()-1)/(COUNTA('Compréhension de l''écrit'!$F$1:$DA$1)+1),0))</f>
        <v>#REF!</v>
      </c>
      <c r="U3322" s="16" t="e">
        <f>INDEX('Compréhension de l''écrit'!$D$2:$D$971,ROUNDUP((ROW()-1)/(COUNTA('Compréhension de l''écrit'!$F$1:$DA$1)+1),0))</f>
        <v>#REF!</v>
      </c>
      <c r="V3322" s="16">
        <f>INDEX('Compréhension de l''écrit'!$E$1:$DA$1,+MOD(ROW()-2,COUNTA($H$5:$H$32)*2)+1)</f>
        <v>0</v>
      </c>
      <c r="W3322" s="16" t="str">
        <f>IFERROR(INDEX('Compréhension de l''écrit'!$E$1:$DA$971,MATCH(S3322,'Compréhension de l''écrit'!$B$2:$B$971,0)+1,MATCH(V3322,'Compréhension de l''écrit'!$E$1:$DA$1,0)),"")</f>
        <v/>
      </c>
      <c r="X3322" s="16" t="e">
        <f t="shared" si="53"/>
        <v>#REF!</v>
      </c>
      <c r="Y3322" s="16" t="str">
        <f>IFERROR(VLOOKUP(V3322,Paramétrages!H:I,2,FALSE),"")</f>
        <v/>
      </c>
    </row>
    <row r="3323" spans="18:25" x14ac:dyDescent="0.2">
      <c r="R3323" s="16" t="e">
        <f>INDEX('Compréhension de l''écrit'!$A$2:$A$971,ROUNDUP((ROW()-1)/(COUNTA('Compréhension de l''écrit'!$F$1:$DA$1)+1),0))</f>
        <v>#REF!</v>
      </c>
      <c r="S3323" s="16" t="e">
        <f>INDEX('Compréhension de l''écrit'!$B$2:$B$971,ROUNDUP((ROW()-1)/(COUNTA('Compréhension de l''écrit'!$F$1:$DA$1)+1),0))</f>
        <v>#REF!</v>
      </c>
      <c r="T3323" s="16" t="e">
        <f>INDEX('Compréhension de l''écrit'!$C$2:$C$971,ROUNDUP((ROW()-1)/(COUNTA('Compréhension de l''écrit'!$F$1:$DA$1)+1),0))</f>
        <v>#REF!</v>
      </c>
      <c r="U3323" s="16" t="e">
        <f>INDEX('Compréhension de l''écrit'!$D$2:$D$971,ROUNDUP((ROW()-1)/(COUNTA('Compréhension de l''écrit'!$F$1:$DA$1)+1),0))</f>
        <v>#REF!</v>
      </c>
      <c r="V3323" s="16">
        <f>INDEX('Compréhension de l''écrit'!$E$1:$DA$1,+MOD(ROW()-2,COUNTA($H$5:$H$32)*2)+1)</f>
        <v>0</v>
      </c>
      <c r="W3323" s="16" t="str">
        <f>IFERROR(INDEX('Compréhension de l''écrit'!$E$1:$DA$971,MATCH(S3323,'Compréhension de l''écrit'!$B$2:$B$971,0)+1,MATCH(V3323,'Compréhension de l''écrit'!$E$1:$DA$1,0)),"")</f>
        <v/>
      </c>
      <c r="X3323" s="16" t="e">
        <f t="shared" si="53"/>
        <v>#REF!</v>
      </c>
      <c r="Y3323" s="16" t="str">
        <f>IFERROR(VLOOKUP(V3323,Paramétrages!H:I,2,FALSE),"")</f>
        <v/>
      </c>
    </row>
    <row r="3324" spans="18:25" x14ac:dyDescent="0.2">
      <c r="R3324" s="16" t="e">
        <f>INDEX('Compréhension de l''écrit'!$A$2:$A$971,ROUNDUP((ROW()-1)/(COUNTA('Compréhension de l''écrit'!$F$1:$DA$1)+1),0))</f>
        <v>#REF!</v>
      </c>
      <c r="S3324" s="16" t="e">
        <f>INDEX('Compréhension de l''écrit'!$B$2:$B$971,ROUNDUP((ROW()-1)/(COUNTA('Compréhension de l''écrit'!$F$1:$DA$1)+1),0))</f>
        <v>#REF!</v>
      </c>
      <c r="T3324" s="16" t="e">
        <f>INDEX('Compréhension de l''écrit'!$C$2:$C$971,ROUNDUP((ROW()-1)/(COUNTA('Compréhension de l''écrit'!$F$1:$DA$1)+1),0))</f>
        <v>#REF!</v>
      </c>
      <c r="U3324" s="16" t="e">
        <f>INDEX('Compréhension de l''écrit'!$D$2:$D$971,ROUNDUP((ROW()-1)/(COUNTA('Compréhension de l''écrit'!$F$1:$DA$1)+1),0))</f>
        <v>#REF!</v>
      </c>
      <c r="V3324" s="16">
        <f>INDEX('Compréhension de l''écrit'!$E$1:$DA$1,+MOD(ROW()-2,COUNTA($H$5:$H$32)*2)+1)</f>
        <v>0</v>
      </c>
      <c r="W3324" s="16" t="str">
        <f>IFERROR(INDEX('Compréhension de l''écrit'!$E$1:$DA$971,MATCH(S3324,'Compréhension de l''écrit'!$B$2:$B$971,0)+1,MATCH(V3324,'Compréhension de l''écrit'!$E$1:$DA$1,0)),"")</f>
        <v/>
      </c>
      <c r="X3324" s="16" t="e">
        <f t="shared" si="53"/>
        <v>#REF!</v>
      </c>
      <c r="Y3324" s="16" t="str">
        <f>IFERROR(VLOOKUP(V3324,Paramétrages!H:I,2,FALSE),"")</f>
        <v/>
      </c>
    </row>
    <row r="3325" spans="18:25" x14ac:dyDescent="0.2">
      <c r="R3325" s="16" t="e">
        <f>INDEX('Compréhension de l''écrit'!$A$2:$A$971,ROUNDUP((ROW()-1)/(COUNTA('Compréhension de l''écrit'!$F$1:$DA$1)+1),0))</f>
        <v>#REF!</v>
      </c>
      <c r="S3325" s="16" t="e">
        <f>INDEX('Compréhension de l''écrit'!$B$2:$B$971,ROUNDUP((ROW()-1)/(COUNTA('Compréhension de l''écrit'!$F$1:$DA$1)+1),0))</f>
        <v>#REF!</v>
      </c>
      <c r="T3325" s="16" t="e">
        <f>INDEX('Compréhension de l''écrit'!$C$2:$C$971,ROUNDUP((ROW()-1)/(COUNTA('Compréhension de l''écrit'!$F$1:$DA$1)+1),0))</f>
        <v>#REF!</v>
      </c>
      <c r="U3325" s="16" t="e">
        <f>INDEX('Compréhension de l''écrit'!$D$2:$D$971,ROUNDUP((ROW()-1)/(COUNTA('Compréhension de l''écrit'!$F$1:$DA$1)+1),0))</f>
        <v>#REF!</v>
      </c>
      <c r="V3325" s="16">
        <f>INDEX('Compréhension de l''écrit'!$E$1:$DA$1,+MOD(ROW()-2,COUNTA($H$5:$H$32)*2)+1)</f>
        <v>0</v>
      </c>
      <c r="W3325" s="16" t="str">
        <f>IFERROR(INDEX('Compréhension de l''écrit'!$E$1:$DA$971,MATCH(S3325,'Compréhension de l''écrit'!$B$2:$B$971,0)+1,MATCH(V3325,'Compréhension de l''écrit'!$E$1:$DA$1,0)),"")</f>
        <v/>
      </c>
      <c r="X3325" s="16" t="e">
        <f t="shared" si="53"/>
        <v>#REF!</v>
      </c>
      <c r="Y3325" s="16" t="str">
        <f>IFERROR(VLOOKUP(V3325,Paramétrages!H:I,2,FALSE),"")</f>
        <v/>
      </c>
    </row>
    <row r="3326" spans="18:25" x14ac:dyDescent="0.2">
      <c r="R3326" s="16" t="e">
        <f>INDEX('Compréhension de l''écrit'!$A$2:$A$971,ROUNDUP((ROW()-1)/(COUNTA('Compréhension de l''écrit'!$F$1:$DA$1)+1),0))</f>
        <v>#REF!</v>
      </c>
      <c r="S3326" s="16" t="e">
        <f>INDEX('Compréhension de l''écrit'!$B$2:$B$971,ROUNDUP((ROW()-1)/(COUNTA('Compréhension de l''écrit'!$F$1:$DA$1)+1),0))</f>
        <v>#REF!</v>
      </c>
      <c r="T3326" s="16" t="e">
        <f>INDEX('Compréhension de l''écrit'!$C$2:$C$971,ROUNDUP((ROW()-1)/(COUNTA('Compréhension de l''écrit'!$F$1:$DA$1)+1),0))</f>
        <v>#REF!</v>
      </c>
      <c r="U3326" s="16" t="e">
        <f>INDEX('Compréhension de l''écrit'!$D$2:$D$971,ROUNDUP((ROW()-1)/(COUNTA('Compréhension de l''écrit'!$F$1:$DA$1)+1),0))</f>
        <v>#REF!</v>
      </c>
      <c r="V3326" s="16">
        <f>INDEX('Compréhension de l''écrit'!$E$1:$DA$1,+MOD(ROW()-2,COUNTA($H$5:$H$32)*2)+1)</f>
        <v>0</v>
      </c>
      <c r="W3326" s="16" t="str">
        <f>IFERROR(INDEX('Compréhension de l''écrit'!$E$1:$DA$971,MATCH(S3326,'Compréhension de l''écrit'!$B$2:$B$971,0)+1,MATCH(V3326,'Compréhension de l''écrit'!$E$1:$DA$1,0)),"")</f>
        <v/>
      </c>
      <c r="X3326" s="16" t="e">
        <f t="shared" si="53"/>
        <v>#REF!</v>
      </c>
      <c r="Y3326" s="16" t="str">
        <f>IFERROR(VLOOKUP(V3326,Paramétrages!H:I,2,FALSE),"")</f>
        <v/>
      </c>
    </row>
    <row r="3327" spans="18:25" x14ac:dyDescent="0.2">
      <c r="R3327" s="16" t="e">
        <f>INDEX('Compréhension de l''écrit'!$A$2:$A$971,ROUNDUP((ROW()-1)/(COUNTA('Compréhension de l''écrit'!$F$1:$DA$1)+1),0))</f>
        <v>#REF!</v>
      </c>
      <c r="S3327" s="16" t="e">
        <f>INDEX('Compréhension de l''écrit'!$B$2:$B$971,ROUNDUP((ROW()-1)/(COUNTA('Compréhension de l''écrit'!$F$1:$DA$1)+1),0))</f>
        <v>#REF!</v>
      </c>
      <c r="T3327" s="16" t="e">
        <f>INDEX('Compréhension de l''écrit'!$C$2:$C$971,ROUNDUP((ROW()-1)/(COUNTA('Compréhension de l''écrit'!$F$1:$DA$1)+1),0))</f>
        <v>#REF!</v>
      </c>
      <c r="U3327" s="16" t="e">
        <f>INDEX('Compréhension de l''écrit'!$D$2:$D$971,ROUNDUP((ROW()-1)/(COUNTA('Compréhension de l''écrit'!$F$1:$DA$1)+1),0))</f>
        <v>#REF!</v>
      </c>
      <c r="V3327" s="16">
        <f>INDEX('Compréhension de l''écrit'!$E$1:$DA$1,+MOD(ROW()-2,COUNTA($H$5:$H$32)*2)+1)</f>
        <v>0</v>
      </c>
      <c r="W3327" s="16" t="str">
        <f>IFERROR(INDEX('Compréhension de l''écrit'!$E$1:$DA$971,MATCH(S3327,'Compréhension de l''écrit'!$B$2:$B$971,0)+1,MATCH(V3327,'Compréhension de l''écrit'!$E$1:$DA$1,0)),"")</f>
        <v/>
      </c>
      <c r="X3327" s="16" t="e">
        <f t="shared" si="53"/>
        <v>#REF!</v>
      </c>
      <c r="Y3327" s="16" t="str">
        <f>IFERROR(VLOOKUP(V3327,Paramétrages!H:I,2,FALSE),"")</f>
        <v/>
      </c>
    </row>
    <row r="3328" spans="18:25" x14ac:dyDescent="0.2">
      <c r="R3328" s="16" t="e">
        <f>INDEX('Compréhension de l''écrit'!$A$2:$A$971,ROUNDUP((ROW()-1)/(COUNTA('Compréhension de l''écrit'!$F$1:$DA$1)+1),0))</f>
        <v>#REF!</v>
      </c>
      <c r="S3328" s="16" t="e">
        <f>INDEX('Compréhension de l''écrit'!$B$2:$B$971,ROUNDUP((ROW()-1)/(COUNTA('Compréhension de l''écrit'!$F$1:$DA$1)+1),0))</f>
        <v>#REF!</v>
      </c>
      <c r="T3328" s="16" t="e">
        <f>INDEX('Compréhension de l''écrit'!$C$2:$C$971,ROUNDUP((ROW()-1)/(COUNTA('Compréhension de l''écrit'!$F$1:$DA$1)+1),0))</f>
        <v>#REF!</v>
      </c>
      <c r="U3328" s="16" t="e">
        <f>INDEX('Compréhension de l''écrit'!$D$2:$D$971,ROUNDUP((ROW()-1)/(COUNTA('Compréhension de l''écrit'!$F$1:$DA$1)+1),0))</f>
        <v>#REF!</v>
      </c>
      <c r="V3328" s="16">
        <f>INDEX('Compréhension de l''écrit'!$E$1:$DA$1,+MOD(ROW()-2,COUNTA($H$5:$H$32)*2)+1)</f>
        <v>0</v>
      </c>
      <c r="W3328" s="16" t="str">
        <f>IFERROR(INDEX('Compréhension de l''écrit'!$E$1:$DA$971,MATCH(S3328,'Compréhension de l''écrit'!$B$2:$B$971,0)+1,MATCH(V3328,'Compréhension de l''écrit'!$E$1:$DA$1,0)),"")</f>
        <v/>
      </c>
      <c r="X3328" s="16" t="e">
        <f t="shared" si="53"/>
        <v>#REF!</v>
      </c>
      <c r="Y3328" s="16" t="str">
        <f>IFERROR(VLOOKUP(V3328,Paramétrages!H:I,2,FALSE),"")</f>
        <v/>
      </c>
    </row>
    <row r="3329" spans="18:25" x14ac:dyDescent="0.2">
      <c r="R3329" s="16" t="e">
        <f>INDEX('Compréhension de l''écrit'!$A$2:$A$971,ROUNDUP((ROW()-1)/(COUNTA('Compréhension de l''écrit'!$F$1:$DA$1)+1),0))</f>
        <v>#REF!</v>
      </c>
      <c r="S3329" s="16" t="e">
        <f>INDEX('Compréhension de l''écrit'!$B$2:$B$971,ROUNDUP((ROW()-1)/(COUNTA('Compréhension de l''écrit'!$F$1:$DA$1)+1),0))</f>
        <v>#REF!</v>
      </c>
      <c r="T3329" s="16" t="e">
        <f>INDEX('Compréhension de l''écrit'!$C$2:$C$971,ROUNDUP((ROW()-1)/(COUNTA('Compréhension de l''écrit'!$F$1:$DA$1)+1),0))</f>
        <v>#REF!</v>
      </c>
      <c r="U3329" s="16" t="e">
        <f>INDEX('Compréhension de l''écrit'!$D$2:$D$971,ROUNDUP((ROW()-1)/(COUNTA('Compréhension de l''écrit'!$F$1:$DA$1)+1),0))</f>
        <v>#REF!</v>
      </c>
      <c r="V3329" s="16">
        <f>INDEX('Compréhension de l''écrit'!$E$1:$DA$1,+MOD(ROW()-2,COUNTA($H$5:$H$32)*2)+1)</f>
        <v>0</v>
      </c>
      <c r="W3329" s="16" t="str">
        <f>IFERROR(INDEX('Compréhension de l''écrit'!$E$1:$DA$971,MATCH(S3329,'Compréhension de l''écrit'!$B$2:$B$971,0)+1,MATCH(V3329,'Compréhension de l''écrit'!$E$1:$DA$1,0)),"")</f>
        <v/>
      </c>
      <c r="X3329" s="16" t="e">
        <f t="shared" si="53"/>
        <v>#REF!</v>
      </c>
      <c r="Y3329" s="16" t="str">
        <f>IFERROR(VLOOKUP(V3329,Paramétrages!H:I,2,FALSE),"")</f>
        <v/>
      </c>
    </row>
    <row r="3330" spans="18:25" x14ac:dyDescent="0.2">
      <c r="R3330" s="16" t="e">
        <f>INDEX('Compréhension de l''écrit'!$A$2:$A$971,ROUNDUP((ROW()-1)/(COUNTA('Compréhension de l''écrit'!$F$1:$DA$1)+1),0))</f>
        <v>#REF!</v>
      </c>
      <c r="S3330" s="16" t="e">
        <f>INDEX('Compréhension de l''écrit'!$B$2:$B$971,ROUNDUP((ROW()-1)/(COUNTA('Compréhension de l''écrit'!$F$1:$DA$1)+1),0))</f>
        <v>#REF!</v>
      </c>
      <c r="T3330" s="16" t="e">
        <f>INDEX('Compréhension de l''écrit'!$C$2:$C$971,ROUNDUP((ROW()-1)/(COUNTA('Compréhension de l''écrit'!$F$1:$DA$1)+1),0))</f>
        <v>#REF!</v>
      </c>
      <c r="U3330" s="16" t="e">
        <f>INDEX('Compréhension de l''écrit'!$D$2:$D$971,ROUNDUP((ROW()-1)/(COUNTA('Compréhension de l''écrit'!$F$1:$DA$1)+1),0))</f>
        <v>#REF!</v>
      </c>
      <c r="V3330" s="16">
        <f>INDEX('Compréhension de l''écrit'!$E$1:$DA$1,+MOD(ROW()-2,COUNTA($H$5:$H$32)*2)+1)</f>
        <v>0</v>
      </c>
      <c r="W3330" s="16" t="str">
        <f>IFERROR(INDEX('Compréhension de l''écrit'!$E$1:$DA$971,MATCH(S3330,'Compréhension de l''écrit'!$B$2:$B$971,0)+1,MATCH(V3330,'Compréhension de l''écrit'!$E$1:$DA$1,0)),"")</f>
        <v/>
      </c>
      <c r="X3330" s="16" t="e">
        <f t="shared" si="53"/>
        <v>#REF!</v>
      </c>
      <c r="Y3330" s="16" t="str">
        <f>IFERROR(VLOOKUP(V3330,Paramétrages!H:I,2,FALSE),"")</f>
        <v/>
      </c>
    </row>
    <row r="3331" spans="18:25" x14ac:dyDescent="0.2">
      <c r="R3331" s="16" t="e">
        <f>INDEX('Compréhension de l''écrit'!$A$2:$A$971,ROUNDUP((ROW()-1)/(COUNTA('Compréhension de l''écrit'!$F$1:$DA$1)+1),0))</f>
        <v>#REF!</v>
      </c>
      <c r="S3331" s="16" t="e">
        <f>INDEX('Compréhension de l''écrit'!$B$2:$B$971,ROUNDUP((ROW()-1)/(COUNTA('Compréhension de l''écrit'!$F$1:$DA$1)+1),0))</f>
        <v>#REF!</v>
      </c>
      <c r="T3331" s="16" t="e">
        <f>INDEX('Compréhension de l''écrit'!$C$2:$C$971,ROUNDUP((ROW()-1)/(COUNTA('Compréhension de l''écrit'!$F$1:$DA$1)+1),0))</f>
        <v>#REF!</v>
      </c>
      <c r="U3331" s="16" t="e">
        <f>INDEX('Compréhension de l''écrit'!$D$2:$D$971,ROUNDUP((ROW()-1)/(COUNTA('Compréhension de l''écrit'!$F$1:$DA$1)+1),0))</f>
        <v>#REF!</v>
      </c>
      <c r="V3331" s="16">
        <f>INDEX('Compréhension de l''écrit'!$E$1:$DA$1,+MOD(ROW()-2,COUNTA($H$5:$H$32)*2)+1)</f>
        <v>0</v>
      </c>
      <c r="W3331" s="16" t="str">
        <f>IFERROR(INDEX('Compréhension de l''écrit'!$E$1:$DA$971,MATCH(S3331,'Compréhension de l''écrit'!$B$2:$B$971,0)+1,MATCH(V3331,'Compréhension de l''écrit'!$E$1:$DA$1,0)),"")</f>
        <v/>
      </c>
      <c r="X3331" s="16" t="e">
        <f t="shared" ref="X3331:X3394" si="54">S3331&amp;T3331</f>
        <v>#REF!</v>
      </c>
      <c r="Y3331" s="16" t="str">
        <f>IFERROR(VLOOKUP(V3331,Paramétrages!H:I,2,FALSE),"")</f>
        <v/>
      </c>
    </row>
    <row r="3332" spans="18:25" x14ac:dyDescent="0.2">
      <c r="R3332" s="16" t="e">
        <f>INDEX('Compréhension de l''écrit'!$A$2:$A$971,ROUNDUP((ROW()-1)/(COUNTA('Compréhension de l''écrit'!$F$1:$DA$1)+1),0))</f>
        <v>#REF!</v>
      </c>
      <c r="S3332" s="16" t="e">
        <f>INDEX('Compréhension de l''écrit'!$B$2:$B$971,ROUNDUP((ROW()-1)/(COUNTA('Compréhension de l''écrit'!$F$1:$DA$1)+1),0))</f>
        <v>#REF!</v>
      </c>
      <c r="T3332" s="16" t="e">
        <f>INDEX('Compréhension de l''écrit'!$C$2:$C$971,ROUNDUP((ROW()-1)/(COUNTA('Compréhension de l''écrit'!$F$1:$DA$1)+1),0))</f>
        <v>#REF!</v>
      </c>
      <c r="U3332" s="16" t="e">
        <f>INDEX('Compréhension de l''écrit'!$D$2:$D$971,ROUNDUP((ROW()-1)/(COUNTA('Compréhension de l''écrit'!$F$1:$DA$1)+1),0))</f>
        <v>#REF!</v>
      </c>
      <c r="V3332" s="16">
        <f>INDEX('Compréhension de l''écrit'!$E$1:$DA$1,+MOD(ROW()-2,COUNTA($H$5:$H$32)*2)+1)</f>
        <v>0</v>
      </c>
      <c r="W3332" s="16" t="str">
        <f>IFERROR(INDEX('Compréhension de l''écrit'!$E$1:$DA$971,MATCH(S3332,'Compréhension de l''écrit'!$B$2:$B$971,0)+1,MATCH(V3332,'Compréhension de l''écrit'!$E$1:$DA$1,0)),"")</f>
        <v/>
      </c>
      <c r="X3332" s="16" t="e">
        <f t="shared" si="54"/>
        <v>#REF!</v>
      </c>
      <c r="Y3332" s="16" t="str">
        <f>IFERROR(VLOOKUP(V3332,Paramétrages!H:I,2,FALSE),"")</f>
        <v/>
      </c>
    </row>
    <row r="3333" spans="18:25" x14ac:dyDescent="0.2">
      <c r="R3333" s="16" t="e">
        <f>INDEX('Compréhension de l''écrit'!$A$2:$A$971,ROUNDUP((ROW()-1)/(COUNTA('Compréhension de l''écrit'!$F$1:$DA$1)+1),0))</f>
        <v>#REF!</v>
      </c>
      <c r="S3333" s="16" t="e">
        <f>INDEX('Compréhension de l''écrit'!$B$2:$B$971,ROUNDUP((ROW()-1)/(COUNTA('Compréhension de l''écrit'!$F$1:$DA$1)+1),0))</f>
        <v>#REF!</v>
      </c>
      <c r="T3333" s="16" t="e">
        <f>INDEX('Compréhension de l''écrit'!$C$2:$C$971,ROUNDUP((ROW()-1)/(COUNTA('Compréhension de l''écrit'!$F$1:$DA$1)+1),0))</f>
        <v>#REF!</v>
      </c>
      <c r="U3333" s="16" t="e">
        <f>INDEX('Compréhension de l''écrit'!$D$2:$D$971,ROUNDUP((ROW()-1)/(COUNTA('Compréhension de l''écrit'!$F$1:$DA$1)+1),0))</f>
        <v>#REF!</v>
      </c>
      <c r="V3333" s="16">
        <f>INDEX('Compréhension de l''écrit'!$E$1:$DA$1,+MOD(ROW()-2,COUNTA($H$5:$H$32)*2)+1)</f>
        <v>0</v>
      </c>
      <c r="W3333" s="16" t="str">
        <f>IFERROR(INDEX('Compréhension de l''écrit'!$E$1:$DA$971,MATCH(S3333,'Compréhension de l''écrit'!$B$2:$B$971,0)+1,MATCH(V3333,'Compréhension de l''écrit'!$E$1:$DA$1,0)),"")</f>
        <v/>
      </c>
      <c r="X3333" s="16" t="e">
        <f t="shared" si="54"/>
        <v>#REF!</v>
      </c>
      <c r="Y3333" s="16" t="str">
        <f>IFERROR(VLOOKUP(V3333,Paramétrages!H:I,2,FALSE),"")</f>
        <v/>
      </c>
    </row>
    <row r="3334" spans="18:25" x14ac:dyDescent="0.2">
      <c r="R3334" s="16" t="e">
        <f>INDEX('Compréhension de l''écrit'!$A$2:$A$971,ROUNDUP((ROW()-1)/(COUNTA('Compréhension de l''écrit'!$F$1:$DA$1)+1),0))</f>
        <v>#REF!</v>
      </c>
      <c r="S3334" s="16" t="e">
        <f>INDEX('Compréhension de l''écrit'!$B$2:$B$971,ROUNDUP((ROW()-1)/(COUNTA('Compréhension de l''écrit'!$F$1:$DA$1)+1),0))</f>
        <v>#REF!</v>
      </c>
      <c r="T3334" s="16" t="e">
        <f>INDEX('Compréhension de l''écrit'!$C$2:$C$971,ROUNDUP((ROW()-1)/(COUNTA('Compréhension de l''écrit'!$F$1:$DA$1)+1),0))</f>
        <v>#REF!</v>
      </c>
      <c r="U3334" s="16" t="e">
        <f>INDEX('Compréhension de l''écrit'!$D$2:$D$971,ROUNDUP((ROW()-1)/(COUNTA('Compréhension de l''écrit'!$F$1:$DA$1)+1),0))</f>
        <v>#REF!</v>
      </c>
      <c r="V3334" s="16">
        <f>INDEX('Compréhension de l''écrit'!$E$1:$DA$1,+MOD(ROW()-2,COUNTA($H$5:$H$32)*2)+1)</f>
        <v>0</v>
      </c>
      <c r="W3334" s="16" t="str">
        <f>IFERROR(INDEX('Compréhension de l''écrit'!$E$1:$DA$971,MATCH(S3334,'Compréhension de l''écrit'!$B$2:$B$971,0)+1,MATCH(V3334,'Compréhension de l''écrit'!$E$1:$DA$1,0)),"")</f>
        <v/>
      </c>
      <c r="X3334" s="16" t="e">
        <f t="shared" si="54"/>
        <v>#REF!</v>
      </c>
      <c r="Y3334" s="16" t="str">
        <f>IFERROR(VLOOKUP(V3334,Paramétrages!H:I,2,FALSE),"")</f>
        <v/>
      </c>
    </row>
    <row r="3335" spans="18:25" x14ac:dyDescent="0.2">
      <c r="R3335" s="16" t="e">
        <f>INDEX('Compréhension de l''écrit'!$A$2:$A$971,ROUNDUP((ROW()-1)/(COUNTA('Compréhension de l''écrit'!$F$1:$DA$1)+1),0))</f>
        <v>#REF!</v>
      </c>
      <c r="S3335" s="16" t="e">
        <f>INDEX('Compréhension de l''écrit'!$B$2:$B$971,ROUNDUP((ROW()-1)/(COUNTA('Compréhension de l''écrit'!$F$1:$DA$1)+1),0))</f>
        <v>#REF!</v>
      </c>
      <c r="T3335" s="16" t="e">
        <f>INDEX('Compréhension de l''écrit'!$C$2:$C$971,ROUNDUP((ROW()-1)/(COUNTA('Compréhension de l''écrit'!$F$1:$DA$1)+1),0))</f>
        <v>#REF!</v>
      </c>
      <c r="U3335" s="16" t="e">
        <f>INDEX('Compréhension de l''écrit'!$D$2:$D$971,ROUNDUP((ROW()-1)/(COUNTA('Compréhension de l''écrit'!$F$1:$DA$1)+1),0))</f>
        <v>#REF!</v>
      </c>
      <c r="V3335" s="16">
        <f>INDEX('Compréhension de l''écrit'!$E$1:$DA$1,+MOD(ROW()-2,COUNTA($H$5:$H$32)*2)+1)</f>
        <v>0</v>
      </c>
      <c r="W3335" s="16" t="str">
        <f>IFERROR(INDEX('Compréhension de l''écrit'!$E$1:$DA$971,MATCH(S3335,'Compréhension de l''écrit'!$B$2:$B$971,0)+1,MATCH(V3335,'Compréhension de l''écrit'!$E$1:$DA$1,0)),"")</f>
        <v/>
      </c>
      <c r="X3335" s="16" t="e">
        <f t="shared" si="54"/>
        <v>#REF!</v>
      </c>
      <c r="Y3335" s="16" t="str">
        <f>IFERROR(VLOOKUP(V3335,Paramétrages!H:I,2,FALSE),"")</f>
        <v/>
      </c>
    </row>
    <row r="3336" spans="18:25" x14ac:dyDescent="0.2">
      <c r="R3336" s="16" t="e">
        <f>INDEX('Compréhension de l''écrit'!$A$2:$A$971,ROUNDUP((ROW()-1)/(COUNTA('Compréhension de l''écrit'!$F$1:$DA$1)+1),0))</f>
        <v>#REF!</v>
      </c>
      <c r="S3336" s="16" t="e">
        <f>INDEX('Compréhension de l''écrit'!$B$2:$B$971,ROUNDUP((ROW()-1)/(COUNTA('Compréhension de l''écrit'!$F$1:$DA$1)+1),0))</f>
        <v>#REF!</v>
      </c>
      <c r="T3336" s="16" t="e">
        <f>INDEX('Compréhension de l''écrit'!$C$2:$C$971,ROUNDUP((ROW()-1)/(COUNTA('Compréhension de l''écrit'!$F$1:$DA$1)+1),0))</f>
        <v>#REF!</v>
      </c>
      <c r="U3336" s="16" t="e">
        <f>INDEX('Compréhension de l''écrit'!$D$2:$D$971,ROUNDUP((ROW()-1)/(COUNTA('Compréhension de l''écrit'!$F$1:$DA$1)+1),0))</f>
        <v>#REF!</v>
      </c>
      <c r="V3336" s="16">
        <f>INDEX('Compréhension de l''écrit'!$E$1:$DA$1,+MOD(ROW()-2,COUNTA($H$5:$H$32)*2)+1)</f>
        <v>0</v>
      </c>
      <c r="W3336" s="16" t="str">
        <f>IFERROR(INDEX('Compréhension de l''écrit'!$E$1:$DA$971,MATCH(S3336,'Compréhension de l''écrit'!$B$2:$B$971,0)+1,MATCH(V3336,'Compréhension de l''écrit'!$E$1:$DA$1,0)),"")</f>
        <v/>
      </c>
      <c r="X3336" s="16" t="e">
        <f t="shared" si="54"/>
        <v>#REF!</v>
      </c>
      <c r="Y3336" s="16" t="str">
        <f>IFERROR(VLOOKUP(V3336,Paramétrages!H:I,2,FALSE),"")</f>
        <v/>
      </c>
    </row>
    <row r="3337" spans="18:25" x14ac:dyDescent="0.2">
      <c r="R3337" s="16" t="e">
        <f>INDEX('Compréhension de l''écrit'!$A$2:$A$971,ROUNDUP((ROW()-1)/(COUNTA('Compréhension de l''écrit'!$F$1:$DA$1)+1),0))</f>
        <v>#REF!</v>
      </c>
      <c r="S3337" s="16" t="e">
        <f>INDEX('Compréhension de l''écrit'!$B$2:$B$971,ROUNDUP((ROW()-1)/(COUNTA('Compréhension de l''écrit'!$F$1:$DA$1)+1),0))</f>
        <v>#REF!</v>
      </c>
      <c r="T3337" s="16" t="e">
        <f>INDEX('Compréhension de l''écrit'!$C$2:$C$971,ROUNDUP((ROW()-1)/(COUNTA('Compréhension de l''écrit'!$F$1:$DA$1)+1),0))</f>
        <v>#REF!</v>
      </c>
      <c r="U3337" s="16" t="e">
        <f>INDEX('Compréhension de l''écrit'!$D$2:$D$971,ROUNDUP((ROW()-1)/(COUNTA('Compréhension de l''écrit'!$F$1:$DA$1)+1),0))</f>
        <v>#REF!</v>
      </c>
      <c r="V3337" s="16">
        <f>INDEX('Compréhension de l''écrit'!$E$1:$DA$1,+MOD(ROW()-2,COUNTA($H$5:$H$32)*2)+1)</f>
        <v>0</v>
      </c>
      <c r="W3337" s="16" t="str">
        <f>IFERROR(INDEX('Compréhension de l''écrit'!$E$1:$DA$971,MATCH(S3337,'Compréhension de l''écrit'!$B$2:$B$971,0)+1,MATCH(V3337,'Compréhension de l''écrit'!$E$1:$DA$1,0)),"")</f>
        <v/>
      </c>
      <c r="X3337" s="16" t="e">
        <f t="shared" si="54"/>
        <v>#REF!</v>
      </c>
      <c r="Y3337" s="16" t="str">
        <f>IFERROR(VLOOKUP(V3337,Paramétrages!H:I,2,FALSE),"")</f>
        <v/>
      </c>
    </row>
    <row r="3338" spans="18:25" x14ac:dyDescent="0.2">
      <c r="R3338" s="16" t="e">
        <f>INDEX('Compréhension de l''écrit'!$A$2:$A$971,ROUNDUP((ROW()-1)/(COUNTA('Compréhension de l''écrit'!$F$1:$DA$1)+1),0))</f>
        <v>#REF!</v>
      </c>
      <c r="S3338" s="16" t="e">
        <f>INDEX('Compréhension de l''écrit'!$B$2:$B$971,ROUNDUP((ROW()-1)/(COUNTA('Compréhension de l''écrit'!$F$1:$DA$1)+1),0))</f>
        <v>#REF!</v>
      </c>
      <c r="T3338" s="16" t="e">
        <f>INDEX('Compréhension de l''écrit'!$C$2:$C$971,ROUNDUP((ROW()-1)/(COUNTA('Compréhension de l''écrit'!$F$1:$DA$1)+1),0))</f>
        <v>#REF!</v>
      </c>
      <c r="U3338" s="16" t="e">
        <f>INDEX('Compréhension de l''écrit'!$D$2:$D$971,ROUNDUP((ROW()-1)/(COUNTA('Compréhension de l''écrit'!$F$1:$DA$1)+1),0))</f>
        <v>#REF!</v>
      </c>
      <c r="V3338" s="16">
        <f>INDEX('Compréhension de l''écrit'!$E$1:$DA$1,+MOD(ROW()-2,COUNTA($H$5:$H$32)*2)+1)</f>
        <v>0</v>
      </c>
      <c r="W3338" s="16" t="str">
        <f>IFERROR(INDEX('Compréhension de l''écrit'!$E$1:$DA$971,MATCH(S3338,'Compréhension de l''écrit'!$B$2:$B$971,0)+1,MATCH(V3338,'Compréhension de l''écrit'!$E$1:$DA$1,0)),"")</f>
        <v/>
      </c>
      <c r="X3338" s="16" t="e">
        <f t="shared" si="54"/>
        <v>#REF!</v>
      </c>
      <c r="Y3338" s="16" t="str">
        <f>IFERROR(VLOOKUP(V3338,Paramétrages!H:I,2,FALSE),"")</f>
        <v/>
      </c>
    </row>
    <row r="3339" spans="18:25" x14ac:dyDescent="0.2">
      <c r="R3339" s="16" t="e">
        <f>INDEX('Compréhension de l''écrit'!$A$2:$A$971,ROUNDUP((ROW()-1)/(COUNTA('Compréhension de l''écrit'!$F$1:$DA$1)+1),0))</f>
        <v>#REF!</v>
      </c>
      <c r="S3339" s="16" t="e">
        <f>INDEX('Compréhension de l''écrit'!$B$2:$B$971,ROUNDUP((ROW()-1)/(COUNTA('Compréhension de l''écrit'!$F$1:$DA$1)+1),0))</f>
        <v>#REF!</v>
      </c>
      <c r="T3339" s="16" t="e">
        <f>INDEX('Compréhension de l''écrit'!$C$2:$C$971,ROUNDUP((ROW()-1)/(COUNTA('Compréhension de l''écrit'!$F$1:$DA$1)+1),0))</f>
        <v>#REF!</v>
      </c>
      <c r="U3339" s="16" t="e">
        <f>INDEX('Compréhension de l''écrit'!$D$2:$D$971,ROUNDUP((ROW()-1)/(COUNTA('Compréhension de l''écrit'!$F$1:$DA$1)+1),0))</f>
        <v>#REF!</v>
      </c>
      <c r="V3339" s="16">
        <f>INDEX('Compréhension de l''écrit'!$E$1:$DA$1,+MOD(ROW()-2,COUNTA($H$5:$H$32)*2)+1)</f>
        <v>0</v>
      </c>
      <c r="W3339" s="16" t="str">
        <f>IFERROR(INDEX('Compréhension de l''écrit'!$E$1:$DA$971,MATCH(S3339,'Compréhension de l''écrit'!$B$2:$B$971,0)+1,MATCH(V3339,'Compréhension de l''écrit'!$E$1:$DA$1,0)),"")</f>
        <v/>
      </c>
      <c r="X3339" s="16" t="e">
        <f t="shared" si="54"/>
        <v>#REF!</v>
      </c>
      <c r="Y3339" s="16" t="str">
        <f>IFERROR(VLOOKUP(V3339,Paramétrages!H:I,2,FALSE),"")</f>
        <v/>
      </c>
    </row>
    <row r="3340" spans="18:25" x14ac:dyDescent="0.2">
      <c r="R3340" s="16" t="e">
        <f>INDEX('Compréhension de l''écrit'!$A$2:$A$971,ROUNDUP((ROW()-1)/(COUNTA('Compréhension de l''écrit'!$F$1:$DA$1)+1),0))</f>
        <v>#REF!</v>
      </c>
      <c r="S3340" s="16" t="e">
        <f>INDEX('Compréhension de l''écrit'!$B$2:$B$971,ROUNDUP((ROW()-1)/(COUNTA('Compréhension de l''écrit'!$F$1:$DA$1)+1),0))</f>
        <v>#REF!</v>
      </c>
      <c r="T3340" s="16" t="e">
        <f>INDEX('Compréhension de l''écrit'!$C$2:$C$971,ROUNDUP((ROW()-1)/(COUNTA('Compréhension de l''écrit'!$F$1:$DA$1)+1),0))</f>
        <v>#REF!</v>
      </c>
      <c r="U3340" s="16" t="e">
        <f>INDEX('Compréhension de l''écrit'!$D$2:$D$971,ROUNDUP((ROW()-1)/(COUNTA('Compréhension de l''écrit'!$F$1:$DA$1)+1),0))</f>
        <v>#REF!</v>
      </c>
      <c r="V3340" s="16">
        <f>INDEX('Compréhension de l''écrit'!$E$1:$DA$1,+MOD(ROW()-2,COUNTA($H$5:$H$32)*2)+1)</f>
        <v>0</v>
      </c>
      <c r="W3340" s="16" t="str">
        <f>IFERROR(INDEX('Compréhension de l''écrit'!$E$1:$DA$971,MATCH(S3340,'Compréhension de l''écrit'!$B$2:$B$971,0)+1,MATCH(V3340,'Compréhension de l''écrit'!$E$1:$DA$1,0)),"")</f>
        <v/>
      </c>
      <c r="X3340" s="16" t="e">
        <f t="shared" si="54"/>
        <v>#REF!</v>
      </c>
      <c r="Y3340" s="16" t="str">
        <f>IFERROR(VLOOKUP(V3340,Paramétrages!H:I,2,FALSE),"")</f>
        <v/>
      </c>
    </row>
    <row r="3341" spans="18:25" x14ac:dyDescent="0.2">
      <c r="R3341" s="16" t="e">
        <f>INDEX('Compréhension de l''écrit'!$A$2:$A$971,ROUNDUP((ROW()-1)/(COUNTA('Compréhension de l''écrit'!$F$1:$DA$1)+1),0))</f>
        <v>#REF!</v>
      </c>
      <c r="S3341" s="16" t="e">
        <f>INDEX('Compréhension de l''écrit'!$B$2:$B$971,ROUNDUP((ROW()-1)/(COUNTA('Compréhension de l''écrit'!$F$1:$DA$1)+1),0))</f>
        <v>#REF!</v>
      </c>
      <c r="T3341" s="16" t="e">
        <f>INDEX('Compréhension de l''écrit'!$C$2:$C$971,ROUNDUP((ROW()-1)/(COUNTA('Compréhension de l''écrit'!$F$1:$DA$1)+1),0))</f>
        <v>#REF!</v>
      </c>
      <c r="U3341" s="16" t="e">
        <f>INDEX('Compréhension de l''écrit'!$D$2:$D$971,ROUNDUP((ROW()-1)/(COUNTA('Compréhension de l''écrit'!$F$1:$DA$1)+1),0))</f>
        <v>#REF!</v>
      </c>
      <c r="V3341" s="16">
        <f>INDEX('Compréhension de l''écrit'!$E$1:$DA$1,+MOD(ROW()-2,COUNTA($H$5:$H$32)*2)+1)</f>
        <v>0</v>
      </c>
      <c r="W3341" s="16" t="str">
        <f>IFERROR(INDEX('Compréhension de l''écrit'!$E$1:$DA$971,MATCH(S3341,'Compréhension de l''écrit'!$B$2:$B$971,0)+1,MATCH(V3341,'Compréhension de l''écrit'!$E$1:$DA$1,0)),"")</f>
        <v/>
      </c>
      <c r="X3341" s="16" t="e">
        <f t="shared" si="54"/>
        <v>#REF!</v>
      </c>
      <c r="Y3341" s="16" t="str">
        <f>IFERROR(VLOOKUP(V3341,Paramétrages!H:I,2,FALSE),"")</f>
        <v/>
      </c>
    </row>
    <row r="3342" spans="18:25" x14ac:dyDescent="0.2">
      <c r="R3342" s="16" t="e">
        <f>INDEX('Compréhension de l''écrit'!$A$2:$A$971,ROUNDUP((ROW()-1)/(COUNTA('Compréhension de l''écrit'!$F$1:$DA$1)+1),0))</f>
        <v>#REF!</v>
      </c>
      <c r="S3342" s="16" t="e">
        <f>INDEX('Compréhension de l''écrit'!$B$2:$B$971,ROUNDUP((ROW()-1)/(COUNTA('Compréhension de l''écrit'!$F$1:$DA$1)+1),0))</f>
        <v>#REF!</v>
      </c>
      <c r="T3342" s="16" t="e">
        <f>INDEX('Compréhension de l''écrit'!$C$2:$C$971,ROUNDUP((ROW()-1)/(COUNTA('Compréhension de l''écrit'!$F$1:$DA$1)+1),0))</f>
        <v>#REF!</v>
      </c>
      <c r="U3342" s="16" t="e">
        <f>INDEX('Compréhension de l''écrit'!$D$2:$D$971,ROUNDUP((ROW()-1)/(COUNTA('Compréhension de l''écrit'!$F$1:$DA$1)+1),0))</f>
        <v>#REF!</v>
      </c>
      <c r="V3342" s="16">
        <f>INDEX('Compréhension de l''écrit'!$E$1:$DA$1,+MOD(ROW()-2,COUNTA($H$5:$H$32)*2)+1)</f>
        <v>0</v>
      </c>
      <c r="W3342" s="16" t="str">
        <f>IFERROR(INDEX('Compréhension de l''écrit'!$E$1:$DA$971,MATCH(S3342,'Compréhension de l''écrit'!$B$2:$B$971,0)+1,MATCH(V3342,'Compréhension de l''écrit'!$E$1:$DA$1,0)),"")</f>
        <v/>
      </c>
      <c r="X3342" s="16" t="e">
        <f t="shared" si="54"/>
        <v>#REF!</v>
      </c>
      <c r="Y3342" s="16" t="str">
        <f>IFERROR(VLOOKUP(V3342,Paramétrages!H:I,2,FALSE),"")</f>
        <v/>
      </c>
    </row>
    <row r="3343" spans="18:25" x14ac:dyDescent="0.2">
      <c r="R3343" s="16" t="e">
        <f>INDEX('Compréhension de l''écrit'!$A$2:$A$971,ROUNDUP((ROW()-1)/(COUNTA('Compréhension de l''écrit'!$F$1:$DA$1)+1),0))</f>
        <v>#REF!</v>
      </c>
      <c r="S3343" s="16" t="e">
        <f>INDEX('Compréhension de l''écrit'!$B$2:$B$971,ROUNDUP((ROW()-1)/(COUNTA('Compréhension de l''écrit'!$F$1:$DA$1)+1),0))</f>
        <v>#REF!</v>
      </c>
      <c r="T3343" s="16" t="e">
        <f>INDEX('Compréhension de l''écrit'!$C$2:$C$971,ROUNDUP((ROW()-1)/(COUNTA('Compréhension de l''écrit'!$F$1:$DA$1)+1),0))</f>
        <v>#REF!</v>
      </c>
      <c r="U3343" s="16" t="e">
        <f>INDEX('Compréhension de l''écrit'!$D$2:$D$971,ROUNDUP((ROW()-1)/(COUNTA('Compréhension de l''écrit'!$F$1:$DA$1)+1),0))</f>
        <v>#REF!</v>
      </c>
      <c r="V3343" s="16">
        <f>INDEX('Compréhension de l''écrit'!$E$1:$DA$1,+MOD(ROW()-2,COUNTA($H$5:$H$32)*2)+1)</f>
        <v>0</v>
      </c>
      <c r="W3343" s="16" t="str">
        <f>IFERROR(INDEX('Compréhension de l''écrit'!$E$1:$DA$971,MATCH(S3343,'Compréhension de l''écrit'!$B$2:$B$971,0)+1,MATCH(V3343,'Compréhension de l''écrit'!$E$1:$DA$1,0)),"")</f>
        <v/>
      </c>
      <c r="X3343" s="16" t="e">
        <f t="shared" si="54"/>
        <v>#REF!</v>
      </c>
      <c r="Y3343" s="16" t="str">
        <f>IFERROR(VLOOKUP(V3343,Paramétrages!H:I,2,FALSE),"")</f>
        <v/>
      </c>
    </row>
    <row r="3344" spans="18:25" x14ac:dyDescent="0.2">
      <c r="R3344" s="16" t="e">
        <f>INDEX('Compréhension de l''écrit'!$A$2:$A$971,ROUNDUP((ROW()-1)/(COUNTA('Compréhension de l''écrit'!$F$1:$DA$1)+1),0))</f>
        <v>#REF!</v>
      </c>
      <c r="S3344" s="16" t="e">
        <f>INDEX('Compréhension de l''écrit'!$B$2:$B$971,ROUNDUP((ROW()-1)/(COUNTA('Compréhension de l''écrit'!$F$1:$DA$1)+1),0))</f>
        <v>#REF!</v>
      </c>
      <c r="T3344" s="16" t="e">
        <f>INDEX('Compréhension de l''écrit'!$C$2:$C$971,ROUNDUP((ROW()-1)/(COUNTA('Compréhension de l''écrit'!$F$1:$DA$1)+1),0))</f>
        <v>#REF!</v>
      </c>
      <c r="U3344" s="16" t="e">
        <f>INDEX('Compréhension de l''écrit'!$D$2:$D$971,ROUNDUP((ROW()-1)/(COUNTA('Compréhension de l''écrit'!$F$1:$DA$1)+1),0))</f>
        <v>#REF!</v>
      </c>
      <c r="V3344" s="16">
        <f>INDEX('Compréhension de l''écrit'!$E$1:$DA$1,+MOD(ROW()-2,COUNTA($H$5:$H$32)*2)+1)</f>
        <v>0</v>
      </c>
      <c r="W3344" s="16" t="str">
        <f>IFERROR(INDEX('Compréhension de l''écrit'!$E$1:$DA$971,MATCH(S3344,'Compréhension de l''écrit'!$B$2:$B$971,0)+1,MATCH(V3344,'Compréhension de l''écrit'!$E$1:$DA$1,0)),"")</f>
        <v/>
      </c>
      <c r="X3344" s="16" t="e">
        <f t="shared" si="54"/>
        <v>#REF!</v>
      </c>
      <c r="Y3344" s="16" t="str">
        <f>IFERROR(VLOOKUP(V3344,Paramétrages!H:I,2,FALSE),"")</f>
        <v/>
      </c>
    </row>
    <row r="3345" spans="18:25" x14ac:dyDescent="0.2">
      <c r="R3345" s="16" t="e">
        <f>INDEX('Compréhension de l''écrit'!$A$2:$A$971,ROUNDUP((ROW()-1)/(COUNTA('Compréhension de l''écrit'!$F$1:$DA$1)+1),0))</f>
        <v>#REF!</v>
      </c>
      <c r="S3345" s="16" t="e">
        <f>INDEX('Compréhension de l''écrit'!$B$2:$B$971,ROUNDUP((ROW()-1)/(COUNTA('Compréhension de l''écrit'!$F$1:$DA$1)+1),0))</f>
        <v>#REF!</v>
      </c>
      <c r="T3345" s="16" t="e">
        <f>INDEX('Compréhension de l''écrit'!$C$2:$C$971,ROUNDUP((ROW()-1)/(COUNTA('Compréhension de l''écrit'!$F$1:$DA$1)+1),0))</f>
        <v>#REF!</v>
      </c>
      <c r="U3345" s="16" t="e">
        <f>INDEX('Compréhension de l''écrit'!$D$2:$D$971,ROUNDUP((ROW()-1)/(COUNTA('Compréhension de l''écrit'!$F$1:$DA$1)+1),0))</f>
        <v>#REF!</v>
      </c>
      <c r="V3345" s="16">
        <f>INDEX('Compréhension de l''écrit'!$E$1:$DA$1,+MOD(ROW()-2,COUNTA($H$5:$H$32)*2)+1)</f>
        <v>0</v>
      </c>
      <c r="W3345" s="16" t="str">
        <f>IFERROR(INDEX('Compréhension de l''écrit'!$E$1:$DA$971,MATCH(S3345,'Compréhension de l''écrit'!$B$2:$B$971,0)+1,MATCH(V3345,'Compréhension de l''écrit'!$E$1:$DA$1,0)),"")</f>
        <v/>
      </c>
      <c r="X3345" s="16" t="e">
        <f t="shared" si="54"/>
        <v>#REF!</v>
      </c>
      <c r="Y3345" s="16" t="str">
        <f>IFERROR(VLOOKUP(V3345,Paramétrages!H:I,2,FALSE),"")</f>
        <v/>
      </c>
    </row>
    <row r="3346" spans="18:25" x14ac:dyDescent="0.2">
      <c r="R3346" s="16" t="e">
        <f>INDEX('Compréhension de l''écrit'!$A$2:$A$971,ROUNDUP((ROW()-1)/(COUNTA('Compréhension de l''écrit'!$F$1:$DA$1)+1),0))</f>
        <v>#REF!</v>
      </c>
      <c r="S3346" s="16" t="e">
        <f>INDEX('Compréhension de l''écrit'!$B$2:$B$971,ROUNDUP((ROW()-1)/(COUNTA('Compréhension de l''écrit'!$F$1:$DA$1)+1),0))</f>
        <v>#REF!</v>
      </c>
      <c r="T3346" s="16" t="e">
        <f>INDEX('Compréhension de l''écrit'!$C$2:$C$971,ROUNDUP((ROW()-1)/(COUNTA('Compréhension de l''écrit'!$F$1:$DA$1)+1),0))</f>
        <v>#REF!</v>
      </c>
      <c r="U3346" s="16" t="e">
        <f>INDEX('Compréhension de l''écrit'!$D$2:$D$971,ROUNDUP((ROW()-1)/(COUNTA('Compréhension de l''écrit'!$F$1:$DA$1)+1),0))</f>
        <v>#REF!</v>
      </c>
      <c r="V3346" s="16">
        <f>INDEX('Compréhension de l''écrit'!$E$1:$DA$1,+MOD(ROW()-2,COUNTA($H$5:$H$32)*2)+1)</f>
        <v>0</v>
      </c>
      <c r="W3346" s="16" t="str">
        <f>IFERROR(INDEX('Compréhension de l''écrit'!$E$1:$DA$971,MATCH(S3346,'Compréhension de l''écrit'!$B$2:$B$971,0)+1,MATCH(V3346,'Compréhension de l''écrit'!$E$1:$DA$1,0)),"")</f>
        <v/>
      </c>
      <c r="X3346" s="16" t="e">
        <f t="shared" si="54"/>
        <v>#REF!</v>
      </c>
      <c r="Y3346" s="16" t="str">
        <f>IFERROR(VLOOKUP(V3346,Paramétrages!H:I,2,FALSE),"")</f>
        <v/>
      </c>
    </row>
    <row r="3347" spans="18:25" x14ac:dyDescent="0.2">
      <c r="R3347" s="16" t="e">
        <f>INDEX('Compréhension de l''écrit'!$A$2:$A$971,ROUNDUP((ROW()-1)/(COUNTA('Compréhension de l''écrit'!$F$1:$DA$1)+1),0))</f>
        <v>#REF!</v>
      </c>
      <c r="S3347" s="16" t="e">
        <f>INDEX('Compréhension de l''écrit'!$B$2:$B$971,ROUNDUP((ROW()-1)/(COUNTA('Compréhension de l''écrit'!$F$1:$DA$1)+1),0))</f>
        <v>#REF!</v>
      </c>
      <c r="T3347" s="16" t="e">
        <f>INDEX('Compréhension de l''écrit'!$C$2:$C$971,ROUNDUP((ROW()-1)/(COUNTA('Compréhension de l''écrit'!$F$1:$DA$1)+1),0))</f>
        <v>#REF!</v>
      </c>
      <c r="U3347" s="16" t="e">
        <f>INDEX('Compréhension de l''écrit'!$D$2:$D$971,ROUNDUP((ROW()-1)/(COUNTA('Compréhension de l''écrit'!$F$1:$DA$1)+1),0))</f>
        <v>#REF!</v>
      </c>
      <c r="V3347" s="16">
        <f>INDEX('Compréhension de l''écrit'!$E$1:$DA$1,+MOD(ROW()-2,COUNTA($H$5:$H$32)*2)+1)</f>
        <v>0</v>
      </c>
      <c r="W3347" s="16" t="str">
        <f>IFERROR(INDEX('Compréhension de l''écrit'!$E$1:$DA$971,MATCH(S3347,'Compréhension de l''écrit'!$B$2:$B$971,0)+1,MATCH(V3347,'Compréhension de l''écrit'!$E$1:$DA$1,0)),"")</f>
        <v/>
      </c>
      <c r="X3347" s="16" t="e">
        <f t="shared" si="54"/>
        <v>#REF!</v>
      </c>
      <c r="Y3347" s="16" t="str">
        <f>IFERROR(VLOOKUP(V3347,Paramétrages!H:I,2,FALSE),"")</f>
        <v/>
      </c>
    </row>
    <row r="3348" spans="18:25" x14ac:dyDescent="0.2">
      <c r="R3348" s="16" t="e">
        <f>INDEX('Compréhension de l''écrit'!$A$2:$A$971,ROUNDUP((ROW()-1)/(COUNTA('Compréhension de l''écrit'!$F$1:$DA$1)+1),0))</f>
        <v>#REF!</v>
      </c>
      <c r="S3348" s="16" t="e">
        <f>INDEX('Compréhension de l''écrit'!$B$2:$B$971,ROUNDUP((ROW()-1)/(COUNTA('Compréhension de l''écrit'!$F$1:$DA$1)+1),0))</f>
        <v>#REF!</v>
      </c>
      <c r="T3348" s="16" t="e">
        <f>INDEX('Compréhension de l''écrit'!$C$2:$C$971,ROUNDUP((ROW()-1)/(COUNTA('Compréhension de l''écrit'!$F$1:$DA$1)+1),0))</f>
        <v>#REF!</v>
      </c>
      <c r="U3348" s="16" t="e">
        <f>INDEX('Compréhension de l''écrit'!$D$2:$D$971,ROUNDUP((ROW()-1)/(COUNTA('Compréhension de l''écrit'!$F$1:$DA$1)+1),0))</f>
        <v>#REF!</v>
      </c>
      <c r="V3348" s="16">
        <f>INDEX('Compréhension de l''écrit'!$E$1:$DA$1,+MOD(ROW()-2,COUNTA($H$5:$H$32)*2)+1)</f>
        <v>0</v>
      </c>
      <c r="W3348" s="16" t="str">
        <f>IFERROR(INDEX('Compréhension de l''écrit'!$E$1:$DA$971,MATCH(S3348,'Compréhension de l''écrit'!$B$2:$B$971,0)+1,MATCH(V3348,'Compréhension de l''écrit'!$E$1:$DA$1,0)),"")</f>
        <v/>
      </c>
      <c r="X3348" s="16" t="e">
        <f t="shared" si="54"/>
        <v>#REF!</v>
      </c>
      <c r="Y3348" s="16" t="str">
        <f>IFERROR(VLOOKUP(V3348,Paramétrages!H:I,2,FALSE),"")</f>
        <v/>
      </c>
    </row>
    <row r="3349" spans="18:25" x14ac:dyDescent="0.2">
      <c r="R3349" s="16" t="e">
        <f>INDEX('Compréhension de l''écrit'!$A$2:$A$971,ROUNDUP((ROW()-1)/(COUNTA('Compréhension de l''écrit'!$F$1:$DA$1)+1),0))</f>
        <v>#REF!</v>
      </c>
      <c r="S3349" s="16" t="e">
        <f>INDEX('Compréhension de l''écrit'!$B$2:$B$971,ROUNDUP((ROW()-1)/(COUNTA('Compréhension de l''écrit'!$F$1:$DA$1)+1),0))</f>
        <v>#REF!</v>
      </c>
      <c r="T3349" s="16" t="e">
        <f>INDEX('Compréhension de l''écrit'!$C$2:$C$971,ROUNDUP((ROW()-1)/(COUNTA('Compréhension de l''écrit'!$F$1:$DA$1)+1),0))</f>
        <v>#REF!</v>
      </c>
      <c r="U3349" s="16" t="e">
        <f>INDEX('Compréhension de l''écrit'!$D$2:$D$971,ROUNDUP((ROW()-1)/(COUNTA('Compréhension de l''écrit'!$F$1:$DA$1)+1),0))</f>
        <v>#REF!</v>
      </c>
      <c r="V3349" s="16">
        <f>INDEX('Compréhension de l''écrit'!$E$1:$DA$1,+MOD(ROW()-2,COUNTA($H$5:$H$32)*2)+1)</f>
        <v>0</v>
      </c>
      <c r="W3349" s="16" t="str">
        <f>IFERROR(INDEX('Compréhension de l''écrit'!$E$1:$DA$971,MATCH(S3349,'Compréhension de l''écrit'!$B$2:$B$971,0)+1,MATCH(V3349,'Compréhension de l''écrit'!$E$1:$DA$1,0)),"")</f>
        <v/>
      </c>
      <c r="X3349" s="16" t="e">
        <f t="shared" si="54"/>
        <v>#REF!</v>
      </c>
      <c r="Y3349" s="16" t="str">
        <f>IFERROR(VLOOKUP(V3349,Paramétrages!H:I,2,FALSE),"")</f>
        <v/>
      </c>
    </row>
    <row r="3350" spans="18:25" x14ac:dyDescent="0.2">
      <c r="R3350" s="16" t="e">
        <f>INDEX('Compréhension de l''écrit'!$A$2:$A$971,ROUNDUP((ROW()-1)/(COUNTA('Compréhension de l''écrit'!$F$1:$DA$1)+1),0))</f>
        <v>#REF!</v>
      </c>
      <c r="S3350" s="16" t="e">
        <f>INDEX('Compréhension de l''écrit'!$B$2:$B$971,ROUNDUP((ROW()-1)/(COUNTA('Compréhension de l''écrit'!$F$1:$DA$1)+1),0))</f>
        <v>#REF!</v>
      </c>
      <c r="T3350" s="16" t="e">
        <f>INDEX('Compréhension de l''écrit'!$C$2:$C$971,ROUNDUP((ROW()-1)/(COUNTA('Compréhension de l''écrit'!$F$1:$DA$1)+1),0))</f>
        <v>#REF!</v>
      </c>
      <c r="U3350" s="16" t="e">
        <f>INDEX('Compréhension de l''écrit'!$D$2:$D$971,ROUNDUP((ROW()-1)/(COUNTA('Compréhension de l''écrit'!$F$1:$DA$1)+1),0))</f>
        <v>#REF!</v>
      </c>
      <c r="V3350" s="16">
        <f>INDEX('Compréhension de l''écrit'!$E$1:$DA$1,+MOD(ROW()-2,COUNTA($H$5:$H$32)*2)+1)</f>
        <v>0</v>
      </c>
      <c r="W3350" s="16" t="str">
        <f>IFERROR(INDEX('Compréhension de l''écrit'!$E$1:$DA$971,MATCH(S3350,'Compréhension de l''écrit'!$B$2:$B$971,0)+1,MATCH(V3350,'Compréhension de l''écrit'!$E$1:$DA$1,0)),"")</f>
        <v/>
      </c>
      <c r="X3350" s="16" t="e">
        <f t="shared" si="54"/>
        <v>#REF!</v>
      </c>
      <c r="Y3350" s="16" t="str">
        <f>IFERROR(VLOOKUP(V3350,Paramétrages!H:I,2,FALSE),"")</f>
        <v/>
      </c>
    </row>
    <row r="3351" spans="18:25" x14ac:dyDescent="0.2">
      <c r="R3351" s="16" t="e">
        <f>INDEX('Compréhension de l''écrit'!$A$2:$A$971,ROUNDUP((ROW()-1)/(COUNTA('Compréhension de l''écrit'!$F$1:$DA$1)+1),0))</f>
        <v>#REF!</v>
      </c>
      <c r="S3351" s="16" t="e">
        <f>INDEX('Compréhension de l''écrit'!$B$2:$B$971,ROUNDUP((ROW()-1)/(COUNTA('Compréhension de l''écrit'!$F$1:$DA$1)+1),0))</f>
        <v>#REF!</v>
      </c>
      <c r="T3351" s="16" t="e">
        <f>INDEX('Compréhension de l''écrit'!$C$2:$C$971,ROUNDUP((ROW()-1)/(COUNTA('Compréhension de l''écrit'!$F$1:$DA$1)+1),0))</f>
        <v>#REF!</v>
      </c>
      <c r="U3351" s="16" t="e">
        <f>INDEX('Compréhension de l''écrit'!$D$2:$D$971,ROUNDUP((ROW()-1)/(COUNTA('Compréhension de l''écrit'!$F$1:$DA$1)+1),0))</f>
        <v>#REF!</v>
      </c>
      <c r="V3351" s="16">
        <f>INDEX('Compréhension de l''écrit'!$E$1:$DA$1,+MOD(ROW()-2,COUNTA($H$5:$H$32)*2)+1)</f>
        <v>0</v>
      </c>
      <c r="W3351" s="16" t="str">
        <f>IFERROR(INDEX('Compréhension de l''écrit'!$E$1:$DA$971,MATCH(S3351,'Compréhension de l''écrit'!$B$2:$B$971,0)+1,MATCH(V3351,'Compréhension de l''écrit'!$E$1:$DA$1,0)),"")</f>
        <v/>
      </c>
      <c r="X3351" s="16" t="e">
        <f t="shared" si="54"/>
        <v>#REF!</v>
      </c>
      <c r="Y3351" s="16" t="str">
        <f>IFERROR(VLOOKUP(V3351,Paramétrages!H:I,2,FALSE),"")</f>
        <v/>
      </c>
    </row>
    <row r="3352" spans="18:25" x14ac:dyDescent="0.2">
      <c r="R3352" s="16" t="e">
        <f>INDEX('Compréhension de l''écrit'!$A$2:$A$971,ROUNDUP((ROW()-1)/(COUNTA('Compréhension de l''écrit'!$F$1:$DA$1)+1),0))</f>
        <v>#REF!</v>
      </c>
      <c r="S3352" s="16" t="e">
        <f>INDEX('Compréhension de l''écrit'!$B$2:$B$971,ROUNDUP((ROW()-1)/(COUNTA('Compréhension de l''écrit'!$F$1:$DA$1)+1),0))</f>
        <v>#REF!</v>
      </c>
      <c r="T3352" s="16" t="e">
        <f>INDEX('Compréhension de l''écrit'!$C$2:$C$971,ROUNDUP((ROW()-1)/(COUNTA('Compréhension de l''écrit'!$F$1:$DA$1)+1),0))</f>
        <v>#REF!</v>
      </c>
      <c r="U3352" s="16" t="e">
        <f>INDEX('Compréhension de l''écrit'!$D$2:$D$971,ROUNDUP((ROW()-1)/(COUNTA('Compréhension de l''écrit'!$F$1:$DA$1)+1),0))</f>
        <v>#REF!</v>
      </c>
      <c r="V3352" s="16">
        <f>INDEX('Compréhension de l''écrit'!$E$1:$DA$1,+MOD(ROW()-2,COUNTA($H$5:$H$32)*2)+1)</f>
        <v>0</v>
      </c>
      <c r="W3352" s="16" t="str">
        <f>IFERROR(INDEX('Compréhension de l''écrit'!$E$1:$DA$971,MATCH(S3352,'Compréhension de l''écrit'!$B$2:$B$971,0)+1,MATCH(V3352,'Compréhension de l''écrit'!$E$1:$DA$1,0)),"")</f>
        <v/>
      </c>
      <c r="X3352" s="16" t="e">
        <f t="shared" si="54"/>
        <v>#REF!</v>
      </c>
      <c r="Y3352" s="16" t="str">
        <f>IFERROR(VLOOKUP(V3352,Paramétrages!H:I,2,FALSE),"")</f>
        <v/>
      </c>
    </row>
    <row r="3353" spans="18:25" x14ac:dyDescent="0.2">
      <c r="R3353" s="16" t="e">
        <f>INDEX('Compréhension de l''écrit'!$A$2:$A$971,ROUNDUP((ROW()-1)/(COUNTA('Compréhension de l''écrit'!$F$1:$DA$1)+1),0))</f>
        <v>#REF!</v>
      </c>
      <c r="S3353" s="16" t="e">
        <f>INDEX('Compréhension de l''écrit'!$B$2:$B$971,ROUNDUP((ROW()-1)/(COUNTA('Compréhension de l''écrit'!$F$1:$DA$1)+1),0))</f>
        <v>#REF!</v>
      </c>
      <c r="T3353" s="16" t="e">
        <f>INDEX('Compréhension de l''écrit'!$C$2:$C$971,ROUNDUP((ROW()-1)/(COUNTA('Compréhension de l''écrit'!$F$1:$DA$1)+1),0))</f>
        <v>#REF!</v>
      </c>
      <c r="U3353" s="16" t="e">
        <f>INDEX('Compréhension de l''écrit'!$D$2:$D$971,ROUNDUP((ROW()-1)/(COUNTA('Compréhension de l''écrit'!$F$1:$DA$1)+1),0))</f>
        <v>#REF!</v>
      </c>
      <c r="V3353" s="16">
        <f>INDEX('Compréhension de l''écrit'!$E$1:$DA$1,+MOD(ROW()-2,COUNTA($H$5:$H$32)*2)+1)</f>
        <v>0</v>
      </c>
      <c r="W3353" s="16" t="str">
        <f>IFERROR(INDEX('Compréhension de l''écrit'!$E$1:$DA$971,MATCH(S3353,'Compréhension de l''écrit'!$B$2:$B$971,0)+1,MATCH(V3353,'Compréhension de l''écrit'!$E$1:$DA$1,0)),"")</f>
        <v/>
      </c>
      <c r="X3353" s="16" t="e">
        <f t="shared" si="54"/>
        <v>#REF!</v>
      </c>
      <c r="Y3353" s="16" t="str">
        <f>IFERROR(VLOOKUP(V3353,Paramétrages!H:I,2,FALSE),"")</f>
        <v/>
      </c>
    </row>
    <row r="3354" spans="18:25" x14ac:dyDescent="0.2">
      <c r="R3354" s="16" t="e">
        <f>INDEX('Compréhension de l''écrit'!$A$2:$A$971,ROUNDUP((ROW()-1)/(COUNTA('Compréhension de l''écrit'!$F$1:$DA$1)+1),0))</f>
        <v>#REF!</v>
      </c>
      <c r="S3354" s="16" t="e">
        <f>INDEX('Compréhension de l''écrit'!$B$2:$B$971,ROUNDUP((ROW()-1)/(COUNTA('Compréhension de l''écrit'!$F$1:$DA$1)+1),0))</f>
        <v>#REF!</v>
      </c>
      <c r="T3354" s="16" t="e">
        <f>INDEX('Compréhension de l''écrit'!$C$2:$C$971,ROUNDUP((ROW()-1)/(COUNTA('Compréhension de l''écrit'!$F$1:$DA$1)+1),0))</f>
        <v>#REF!</v>
      </c>
      <c r="U3354" s="16" t="e">
        <f>INDEX('Compréhension de l''écrit'!$D$2:$D$971,ROUNDUP((ROW()-1)/(COUNTA('Compréhension de l''écrit'!$F$1:$DA$1)+1),0))</f>
        <v>#REF!</v>
      </c>
      <c r="V3354" s="16">
        <f>INDEX('Compréhension de l''écrit'!$E$1:$DA$1,+MOD(ROW()-2,COUNTA($H$5:$H$32)*2)+1)</f>
        <v>0</v>
      </c>
      <c r="W3354" s="16" t="str">
        <f>IFERROR(INDEX('Compréhension de l''écrit'!$E$1:$DA$971,MATCH(S3354,'Compréhension de l''écrit'!$B$2:$B$971,0)+1,MATCH(V3354,'Compréhension de l''écrit'!$E$1:$DA$1,0)),"")</f>
        <v/>
      </c>
      <c r="X3354" s="16" t="e">
        <f t="shared" si="54"/>
        <v>#REF!</v>
      </c>
      <c r="Y3354" s="16" t="str">
        <f>IFERROR(VLOOKUP(V3354,Paramétrages!H:I,2,FALSE),"")</f>
        <v/>
      </c>
    </row>
    <row r="3355" spans="18:25" x14ac:dyDescent="0.2">
      <c r="R3355" s="16" t="e">
        <f>INDEX('Compréhension de l''écrit'!$A$2:$A$971,ROUNDUP((ROW()-1)/(COUNTA('Compréhension de l''écrit'!$F$1:$DA$1)+1),0))</f>
        <v>#REF!</v>
      </c>
      <c r="S3355" s="16" t="e">
        <f>INDEX('Compréhension de l''écrit'!$B$2:$B$971,ROUNDUP((ROW()-1)/(COUNTA('Compréhension de l''écrit'!$F$1:$DA$1)+1),0))</f>
        <v>#REF!</v>
      </c>
      <c r="T3355" s="16" t="e">
        <f>INDEX('Compréhension de l''écrit'!$C$2:$C$971,ROUNDUP((ROW()-1)/(COUNTA('Compréhension de l''écrit'!$F$1:$DA$1)+1),0))</f>
        <v>#REF!</v>
      </c>
      <c r="U3355" s="16" t="e">
        <f>INDEX('Compréhension de l''écrit'!$D$2:$D$971,ROUNDUP((ROW()-1)/(COUNTA('Compréhension de l''écrit'!$F$1:$DA$1)+1),0))</f>
        <v>#REF!</v>
      </c>
      <c r="V3355" s="16">
        <f>INDEX('Compréhension de l''écrit'!$E$1:$DA$1,+MOD(ROW()-2,COUNTA($H$5:$H$32)*2)+1)</f>
        <v>0</v>
      </c>
      <c r="W3355" s="16" t="str">
        <f>IFERROR(INDEX('Compréhension de l''écrit'!$E$1:$DA$971,MATCH(S3355,'Compréhension de l''écrit'!$B$2:$B$971,0)+1,MATCH(V3355,'Compréhension de l''écrit'!$E$1:$DA$1,0)),"")</f>
        <v/>
      </c>
      <c r="X3355" s="16" t="e">
        <f t="shared" si="54"/>
        <v>#REF!</v>
      </c>
      <c r="Y3355" s="16" t="str">
        <f>IFERROR(VLOOKUP(V3355,Paramétrages!H:I,2,FALSE),"")</f>
        <v/>
      </c>
    </row>
    <row r="3356" spans="18:25" x14ac:dyDescent="0.2">
      <c r="R3356" s="16" t="e">
        <f>INDEX('Compréhension de l''écrit'!$A$2:$A$971,ROUNDUP((ROW()-1)/(COUNTA('Compréhension de l''écrit'!$F$1:$DA$1)+1),0))</f>
        <v>#REF!</v>
      </c>
      <c r="S3356" s="16" t="e">
        <f>INDEX('Compréhension de l''écrit'!$B$2:$B$971,ROUNDUP((ROW()-1)/(COUNTA('Compréhension de l''écrit'!$F$1:$DA$1)+1),0))</f>
        <v>#REF!</v>
      </c>
      <c r="T3356" s="16" t="e">
        <f>INDEX('Compréhension de l''écrit'!$C$2:$C$971,ROUNDUP((ROW()-1)/(COUNTA('Compréhension de l''écrit'!$F$1:$DA$1)+1),0))</f>
        <v>#REF!</v>
      </c>
      <c r="U3356" s="16" t="e">
        <f>INDEX('Compréhension de l''écrit'!$D$2:$D$971,ROUNDUP((ROW()-1)/(COUNTA('Compréhension de l''écrit'!$F$1:$DA$1)+1),0))</f>
        <v>#REF!</v>
      </c>
      <c r="V3356" s="16">
        <f>INDEX('Compréhension de l''écrit'!$E$1:$DA$1,+MOD(ROW()-2,COUNTA($H$5:$H$32)*2)+1)</f>
        <v>0</v>
      </c>
      <c r="W3356" s="16" t="str">
        <f>IFERROR(INDEX('Compréhension de l''écrit'!$E$1:$DA$971,MATCH(S3356,'Compréhension de l''écrit'!$B$2:$B$971,0)+1,MATCH(V3356,'Compréhension de l''écrit'!$E$1:$DA$1,0)),"")</f>
        <v/>
      </c>
      <c r="X3356" s="16" t="e">
        <f t="shared" si="54"/>
        <v>#REF!</v>
      </c>
      <c r="Y3356" s="16" t="str">
        <f>IFERROR(VLOOKUP(V3356,Paramétrages!H:I,2,FALSE),"")</f>
        <v/>
      </c>
    </row>
    <row r="3357" spans="18:25" x14ac:dyDescent="0.2">
      <c r="R3357" s="16" t="e">
        <f>INDEX('Compréhension de l''écrit'!$A$2:$A$971,ROUNDUP((ROW()-1)/(COUNTA('Compréhension de l''écrit'!$F$1:$DA$1)+1),0))</f>
        <v>#REF!</v>
      </c>
      <c r="S3357" s="16" t="e">
        <f>INDEX('Compréhension de l''écrit'!$B$2:$B$971,ROUNDUP((ROW()-1)/(COUNTA('Compréhension de l''écrit'!$F$1:$DA$1)+1),0))</f>
        <v>#REF!</v>
      </c>
      <c r="T3357" s="16" t="e">
        <f>INDEX('Compréhension de l''écrit'!$C$2:$C$971,ROUNDUP((ROW()-1)/(COUNTA('Compréhension de l''écrit'!$F$1:$DA$1)+1),0))</f>
        <v>#REF!</v>
      </c>
      <c r="U3357" s="16" t="e">
        <f>INDEX('Compréhension de l''écrit'!$D$2:$D$971,ROUNDUP((ROW()-1)/(COUNTA('Compréhension de l''écrit'!$F$1:$DA$1)+1),0))</f>
        <v>#REF!</v>
      </c>
      <c r="V3357" s="16">
        <f>INDEX('Compréhension de l''écrit'!$E$1:$DA$1,+MOD(ROW()-2,COUNTA($H$5:$H$32)*2)+1)</f>
        <v>0</v>
      </c>
      <c r="W3357" s="16" t="str">
        <f>IFERROR(INDEX('Compréhension de l''écrit'!$E$1:$DA$971,MATCH(S3357,'Compréhension de l''écrit'!$B$2:$B$971,0)+1,MATCH(V3357,'Compréhension de l''écrit'!$E$1:$DA$1,0)),"")</f>
        <v/>
      </c>
      <c r="X3357" s="16" t="e">
        <f t="shared" si="54"/>
        <v>#REF!</v>
      </c>
      <c r="Y3357" s="16" t="str">
        <f>IFERROR(VLOOKUP(V3357,Paramétrages!H:I,2,FALSE),"")</f>
        <v/>
      </c>
    </row>
    <row r="3358" spans="18:25" x14ac:dyDescent="0.2">
      <c r="R3358" s="16" t="e">
        <f>INDEX('Compréhension de l''écrit'!$A$2:$A$971,ROUNDUP((ROW()-1)/(COUNTA('Compréhension de l''écrit'!$F$1:$DA$1)+1),0))</f>
        <v>#REF!</v>
      </c>
      <c r="S3358" s="16" t="e">
        <f>INDEX('Compréhension de l''écrit'!$B$2:$B$971,ROUNDUP((ROW()-1)/(COUNTA('Compréhension de l''écrit'!$F$1:$DA$1)+1),0))</f>
        <v>#REF!</v>
      </c>
      <c r="T3358" s="16" t="e">
        <f>INDEX('Compréhension de l''écrit'!$C$2:$C$971,ROUNDUP((ROW()-1)/(COUNTA('Compréhension de l''écrit'!$F$1:$DA$1)+1),0))</f>
        <v>#REF!</v>
      </c>
      <c r="U3358" s="16" t="e">
        <f>INDEX('Compréhension de l''écrit'!$D$2:$D$971,ROUNDUP((ROW()-1)/(COUNTA('Compréhension de l''écrit'!$F$1:$DA$1)+1),0))</f>
        <v>#REF!</v>
      </c>
      <c r="V3358" s="16">
        <f>INDEX('Compréhension de l''écrit'!$E$1:$DA$1,+MOD(ROW()-2,COUNTA($H$5:$H$32)*2)+1)</f>
        <v>0</v>
      </c>
      <c r="W3358" s="16" t="str">
        <f>IFERROR(INDEX('Compréhension de l''écrit'!$E$1:$DA$971,MATCH(S3358,'Compréhension de l''écrit'!$B$2:$B$971,0)+1,MATCH(V3358,'Compréhension de l''écrit'!$E$1:$DA$1,0)),"")</f>
        <v/>
      </c>
      <c r="X3358" s="16" t="e">
        <f t="shared" si="54"/>
        <v>#REF!</v>
      </c>
      <c r="Y3358" s="16" t="str">
        <f>IFERROR(VLOOKUP(V3358,Paramétrages!H:I,2,FALSE),"")</f>
        <v/>
      </c>
    </row>
    <row r="3359" spans="18:25" x14ac:dyDescent="0.2">
      <c r="R3359" s="16" t="e">
        <f>INDEX('Compréhension de l''écrit'!$A$2:$A$971,ROUNDUP((ROW()-1)/(COUNTA('Compréhension de l''écrit'!$F$1:$DA$1)+1),0))</f>
        <v>#REF!</v>
      </c>
      <c r="S3359" s="16" t="e">
        <f>INDEX('Compréhension de l''écrit'!$B$2:$B$971,ROUNDUP((ROW()-1)/(COUNTA('Compréhension de l''écrit'!$F$1:$DA$1)+1),0))</f>
        <v>#REF!</v>
      </c>
      <c r="T3359" s="16" t="e">
        <f>INDEX('Compréhension de l''écrit'!$C$2:$C$971,ROUNDUP((ROW()-1)/(COUNTA('Compréhension de l''écrit'!$F$1:$DA$1)+1),0))</f>
        <v>#REF!</v>
      </c>
      <c r="U3359" s="16" t="e">
        <f>INDEX('Compréhension de l''écrit'!$D$2:$D$971,ROUNDUP((ROW()-1)/(COUNTA('Compréhension de l''écrit'!$F$1:$DA$1)+1),0))</f>
        <v>#REF!</v>
      </c>
      <c r="V3359" s="16">
        <f>INDEX('Compréhension de l''écrit'!$E$1:$DA$1,+MOD(ROW()-2,COUNTA($H$5:$H$32)*2)+1)</f>
        <v>0</v>
      </c>
      <c r="W3359" s="16" t="str">
        <f>IFERROR(INDEX('Compréhension de l''écrit'!$E$1:$DA$971,MATCH(S3359,'Compréhension de l''écrit'!$B$2:$B$971,0)+1,MATCH(V3359,'Compréhension de l''écrit'!$E$1:$DA$1,0)),"")</f>
        <v/>
      </c>
      <c r="X3359" s="16" t="e">
        <f t="shared" si="54"/>
        <v>#REF!</v>
      </c>
      <c r="Y3359" s="16" t="str">
        <f>IFERROR(VLOOKUP(V3359,Paramétrages!H:I,2,FALSE),"")</f>
        <v/>
      </c>
    </row>
    <row r="3360" spans="18:25" x14ac:dyDescent="0.2">
      <c r="R3360" s="16" t="e">
        <f>INDEX('Compréhension de l''écrit'!$A$2:$A$971,ROUNDUP((ROW()-1)/(COUNTA('Compréhension de l''écrit'!$F$1:$DA$1)+1),0))</f>
        <v>#REF!</v>
      </c>
      <c r="S3360" s="16" t="e">
        <f>INDEX('Compréhension de l''écrit'!$B$2:$B$971,ROUNDUP((ROW()-1)/(COUNTA('Compréhension de l''écrit'!$F$1:$DA$1)+1),0))</f>
        <v>#REF!</v>
      </c>
      <c r="T3360" s="16" t="e">
        <f>INDEX('Compréhension de l''écrit'!$C$2:$C$971,ROUNDUP((ROW()-1)/(COUNTA('Compréhension de l''écrit'!$F$1:$DA$1)+1),0))</f>
        <v>#REF!</v>
      </c>
      <c r="U3360" s="16" t="e">
        <f>INDEX('Compréhension de l''écrit'!$D$2:$D$971,ROUNDUP((ROW()-1)/(COUNTA('Compréhension de l''écrit'!$F$1:$DA$1)+1),0))</f>
        <v>#REF!</v>
      </c>
      <c r="V3360" s="16">
        <f>INDEX('Compréhension de l''écrit'!$E$1:$DA$1,+MOD(ROW()-2,COUNTA($H$5:$H$32)*2)+1)</f>
        <v>0</v>
      </c>
      <c r="W3360" s="16" t="str">
        <f>IFERROR(INDEX('Compréhension de l''écrit'!$E$1:$DA$971,MATCH(S3360,'Compréhension de l''écrit'!$B$2:$B$971,0)+1,MATCH(V3360,'Compréhension de l''écrit'!$E$1:$DA$1,0)),"")</f>
        <v/>
      </c>
      <c r="X3360" s="16" t="e">
        <f t="shared" si="54"/>
        <v>#REF!</v>
      </c>
      <c r="Y3360" s="16" t="str">
        <f>IFERROR(VLOOKUP(V3360,Paramétrages!H:I,2,FALSE),"")</f>
        <v/>
      </c>
    </row>
    <row r="3361" spans="18:25" x14ac:dyDescent="0.2">
      <c r="R3361" s="16" t="e">
        <f>INDEX('Compréhension de l''écrit'!$A$2:$A$971,ROUNDUP((ROW()-1)/(COUNTA('Compréhension de l''écrit'!$F$1:$DA$1)+1),0))</f>
        <v>#REF!</v>
      </c>
      <c r="S3361" s="16" t="e">
        <f>INDEX('Compréhension de l''écrit'!$B$2:$B$971,ROUNDUP((ROW()-1)/(COUNTA('Compréhension de l''écrit'!$F$1:$DA$1)+1),0))</f>
        <v>#REF!</v>
      </c>
      <c r="T3361" s="16" t="e">
        <f>INDEX('Compréhension de l''écrit'!$C$2:$C$971,ROUNDUP((ROW()-1)/(COUNTA('Compréhension de l''écrit'!$F$1:$DA$1)+1),0))</f>
        <v>#REF!</v>
      </c>
      <c r="U3361" s="16" t="e">
        <f>INDEX('Compréhension de l''écrit'!$D$2:$D$971,ROUNDUP((ROW()-1)/(COUNTA('Compréhension de l''écrit'!$F$1:$DA$1)+1),0))</f>
        <v>#REF!</v>
      </c>
      <c r="V3361" s="16">
        <f>INDEX('Compréhension de l''écrit'!$E$1:$DA$1,+MOD(ROW()-2,COUNTA($H$5:$H$32)*2)+1)</f>
        <v>0</v>
      </c>
      <c r="W3361" s="16" t="str">
        <f>IFERROR(INDEX('Compréhension de l''écrit'!$E$1:$DA$971,MATCH(S3361,'Compréhension de l''écrit'!$B$2:$B$971,0)+1,MATCH(V3361,'Compréhension de l''écrit'!$E$1:$DA$1,0)),"")</f>
        <v/>
      </c>
      <c r="X3361" s="16" t="e">
        <f t="shared" si="54"/>
        <v>#REF!</v>
      </c>
      <c r="Y3361" s="16" t="str">
        <f>IFERROR(VLOOKUP(V3361,Paramétrages!H:I,2,FALSE),"")</f>
        <v/>
      </c>
    </row>
    <row r="3362" spans="18:25" x14ac:dyDescent="0.2">
      <c r="R3362" s="16" t="e">
        <f>INDEX('Compréhension de l''écrit'!$A$2:$A$971,ROUNDUP((ROW()-1)/(COUNTA('Compréhension de l''écrit'!$F$1:$DA$1)+1),0))</f>
        <v>#REF!</v>
      </c>
      <c r="S3362" s="16" t="e">
        <f>INDEX('Compréhension de l''écrit'!$B$2:$B$971,ROUNDUP((ROW()-1)/(COUNTA('Compréhension de l''écrit'!$F$1:$DA$1)+1),0))</f>
        <v>#REF!</v>
      </c>
      <c r="T3362" s="16" t="e">
        <f>INDEX('Compréhension de l''écrit'!$C$2:$C$971,ROUNDUP((ROW()-1)/(COUNTA('Compréhension de l''écrit'!$F$1:$DA$1)+1),0))</f>
        <v>#REF!</v>
      </c>
      <c r="U3362" s="16" t="e">
        <f>INDEX('Compréhension de l''écrit'!$D$2:$D$971,ROUNDUP((ROW()-1)/(COUNTA('Compréhension de l''écrit'!$F$1:$DA$1)+1),0))</f>
        <v>#REF!</v>
      </c>
      <c r="V3362" s="16">
        <f>INDEX('Compréhension de l''écrit'!$E$1:$DA$1,+MOD(ROW()-2,COUNTA($H$5:$H$32)*2)+1)</f>
        <v>0</v>
      </c>
      <c r="W3362" s="16" t="str">
        <f>IFERROR(INDEX('Compréhension de l''écrit'!$E$1:$DA$971,MATCH(S3362,'Compréhension de l''écrit'!$B$2:$B$971,0)+1,MATCH(V3362,'Compréhension de l''écrit'!$E$1:$DA$1,0)),"")</f>
        <v/>
      </c>
      <c r="X3362" s="16" t="e">
        <f t="shared" si="54"/>
        <v>#REF!</v>
      </c>
      <c r="Y3362" s="16" t="str">
        <f>IFERROR(VLOOKUP(V3362,Paramétrages!H:I,2,FALSE),"")</f>
        <v/>
      </c>
    </row>
    <row r="3363" spans="18:25" x14ac:dyDescent="0.2">
      <c r="R3363" s="16" t="e">
        <f>INDEX('Compréhension de l''écrit'!$A$2:$A$971,ROUNDUP((ROW()-1)/(COUNTA('Compréhension de l''écrit'!$F$1:$DA$1)+1),0))</f>
        <v>#REF!</v>
      </c>
      <c r="S3363" s="16" t="e">
        <f>INDEX('Compréhension de l''écrit'!$B$2:$B$971,ROUNDUP((ROW()-1)/(COUNTA('Compréhension de l''écrit'!$F$1:$DA$1)+1),0))</f>
        <v>#REF!</v>
      </c>
      <c r="T3363" s="16" t="e">
        <f>INDEX('Compréhension de l''écrit'!$C$2:$C$971,ROUNDUP((ROW()-1)/(COUNTA('Compréhension de l''écrit'!$F$1:$DA$1)+1),0))</f>
        <v>#REF!</v>
      </c>
      <c r="U3363" s="16" t="e">
        <f>INDEX('Compréhension de l''écrit'!$D$2:$D$971,ROUNDUP((ROW()-1)/(COUNTA('Compréhension de l''écrit'!$F$1:$DA$1)+1),0))</f>
        <v>#REF!</v>
      </c>
      <c r="V3363" s="16">
        <f>INDEX('Compréhension de l''écrit'!$E$1:$DA$1,+MOD(ROW()-2,COUNTA($H$5:$H$32)*2)+1)</f>
        <v>0</v>
      </c>
      <c r="W3363" s="16" t="str">
        <f>IFERROR(INDEX('Compréhension de l''écrit'!$E$1:$DA$971,MATCH(S3363,'Compréhension de l''écrit'!$B$2:$B$971,0)+1,MATCH(V3363,'Compréhension de l''écrit'!$E$1:$DA$1,0)),"")</f>
        <v/>
      </c>
      <c r="X3363" s="16" t="e">
        <f t="shared" si="54"/>
        <v>#REF!</v>
      </c>
      <c r="Y3363" s="16" t="str">
        <f>IFERROR(VLOOKUP(V3363,Paramétrages!H:I,2,FALSE),"")</f>
        <v/>
      </c>
    </row>
    <row r="3364" spans="18:25" x14ac:dyDescent="0.2">
      <c r="R3364" s="16" t="e">
        <f>INDEX('Compréhension de l''écrit'!$A$2:$A$971,ROUNDUP((ROW()-1)/(COUNTA('Compréhension de l''écrit'!$F$1:$DA$1)+1),0))</f>
        <v>#REF!</v>
      </c>
      <c r="S3364" s="16" t="e">
        <f>INDEX('Compréhension de l''écrit'!$B$2:$B$971,ROUNDUP((ROW()-1)/(COUNTA('Compréhension de l''écrit'!$F$1:$DA$1)+1),0))</f>
        <v>#REF!</v>
      </c>
      <c r="T3364" s="16" t="e">
        <f>INDEX('Compréhension de l''écrit'!$C$2:$C$971,ROUNDUP((ROW()-1)/(COUNTA('Compréhension de l''écrit'!$F$1:$DA$1)+1),0))</f>
        <v>#REF!</v>
      </c>
      <c r="U3364" s="16" t="e">
        <f>INDEX('Compréhension de l''écrit'!$D$2:$D$971,ROUNDUP((ROW()-1)/(COUNTA('Compréhension de l''écrit'!$F$1:$DA$1)+1),0))</f>
        <v>#REF!</v>
      </c>
      <c r="V3364" s="16">
        <f>INDEX('Compréhension de l''écrit'!$E$1:$DA$1,+MOD(ROW()-2,COUNTA($H$5:$H$32)*2)+1)</f>
        <v>0</v>
      </c>
      <c r="W3364" s="16" t="str">
        <f>IFERROR(INDEX('Compréhension de l''écrit'!$E$1:$DA$971,MATCH(S3364,'Compréhension de l''écrit'!$B$2:$B$971,0)+1,MATCH(V3364,'Compréhension de l''écrit'!$E$1:$DA$1,0)),"")</f>
        <v/>
      </c>
      <c r="X3364" s="16" t="e">
        <f t="shared" si="54"/>
        <v>#REF!</v>
      </c>
      <c r="Y3364" s="16" t="str">
        <f>IFERROR(VLOOKUP(V3364,Paramétrages!H:I,2,FALSE),"")</f>
        <v/>
      </c>
    </row>
    <row r="3365" spans="18:25" x14ac:dyDescent="0.2">
      <c r="R3365" s="16" t="e">
        <f>INDEX('Compréhension de l''écrit'!$A$2:$A$971,ROUNDUP((ROW()-1)/(COUNTA('Compréhension de l''écrit'!$F$1:$DA$1)+1),0))</f>
        <v>#REF!</v>
      </c>
      <c r="S3365" s="16" t="e">
        <f>INDEX('Compréhension de l''écrit'!$B$2:$B$971,ROUNDUP((ROW()-1)/(COUNTA('Compréhension de l''écrit'!$F$1:$DA$1)+1),0))</f>
        <v>#REF!</v>
      </c>
      <c r="T3365" s="16" t="e">
        <f>INDEX('Compréhension de l''écrit'!$C$2:$C$971,ROUNDUP((ROW()-1)/(COUNTA('Compréhension de l''écrit'!$F$1:$DA$1)+1),0))</f>
        <v>#REF!</v>
      </c>
      <c r="U3365" s="16" t="e">
        <f>INDEX('Compréhension de l''écrit'!$D$2:$D$971,ROUNDUP((ROW()-1)/(COUNTA('Compréhension de l''écrit'!$F$1:$DA$1)+1),0))</f>
        <v>#REF!</v>
      </c>
      <c r="V3365" s="16">
        <f>INDEX('Compréhension de l''écrit'!$E$1:$DA$1,+MOD(ROW()-2,COUNTA($H$5:$H$32)*2)+1)</f>
        <v>0</v>
      </c>
      <c r="W3365" s="16" t="str">
        <f>IFERROR(INDEX('Compréhension de l''écrit'!$E$1:$DA$971,MATCH(S3365,'Compréhension de l''écrit'!$B$2:$B$971,0)+1,MATCH(V3365,'Compréhension de l''écrit'!$E$1:$DA$1,0)),"")</f>
        <v/>
      </c>
      <c r="X3365" s="16" t="e">
        <f t="shared" si="54"/>
        <v>#REF!</v>
      </c>
      <c r="Y3365" s="16" t="str">
        <f>IFERROR(VLOOKUP(V3365,Paramétrages!H:I,2,FALSE),"")</f>
        <v/>
      </c>
    </row>
    <row r="3366" spans="18:25" x14ac:dyDescent="0.2">
      <c r="R3366" s="16" t="e">
        <f>INDEX('Compréhension de l''écrit'!$A$2:$A$971,ROUNDUP((ROW()-1)/(COUNTA('Compréhension de l''écrit'!$F$1:$DA$1)+1),0))</f>
        <v>#REF!</v>
      </c>
      <c r="S3366" s="16" t="e">
        <f>INDEX('Compréhension de l''écrit'!$B$2:$B$971,ROUNDUP((ROW()-1)/(COUNTA('Compréhension de l''écrit'!$F$1:$DA$1)+1),0))</f>
        <v>#REF!</v>
      </c>
      <c r="T3366" s="16" t="e">
        <f>INDEX('Compréhension de l''écrit'!$C$2:$C$971,ROUNDUP((ROW()-1)/(COUNTA('Compréhension de l''écrit'!$F$1:$DA$1)+1),0))</f>
        <v>#REF!</v>
      </c>
      <c r="U3366" s="16" t="e">
        <f>INDEX('Compréhension de l''écrit'!$D$2:$D$971,ROUNDUP((ROW()-1)/(COUNTA('Compréhension de l''écrit'!$F$1:$DA$1)+1),0))</f>
        <v>#REF!</v>
      </c>
      <c r="V3366" s="16">
        <f>INDEX('Compréhension de l''écrit'!$E$1:$DA$1,+MOD(ROW()-2,COUNTA($H$5:$H$32)*2)+1)</f>
        <v>0</v>
      </c>
      <c r="W3366" s="16" t="str">
        <f>IFERROR(INDEX('Compréhension de l''écrit'!$E$1:$DA$971,MATCH(S3366,'Compréhension de l''écrit'!$B$2:$B$971,0)+1,MATCH(V3366,'Compréhension de l''écrit'!$E$1:$DA$1,0)),"")</f>
        <v/>
      </c>
      <c r="X3366" s="16" t="e">
        <f t="shared" si="54"/>
        <v>#REF!</v>
      </c>
      <c r="Y3366" s="16" t="str">
        <f>IFERROR(VLOOKUP(V3366,Paramétrages!H:I,2,FALSE),"")</f>
        <v/>
      </c>
    </row>
    <row r="3367" spans="18:25" x14ac:dyDescent="0.2">
      <c r="R3367" s="16" t="e">
        <f>INDEX('Compréhension de l''écrit'!$A$2:$A$971,ROUNDUP((ROW()-1)/(COUNTA('Compréhension de l''écrit'!$F$1:$DA$1)+1),0))</f>
        <v>#REF!</v>
      </c>
      <c r="S3367" s="16" t="e">
        <f>INDEX('Compréhension de l''écrit'!$B$2:$B$971,ROUNDUP((ROW()-1)/(COUNTA('Compréhension de l''écrit'!$F$1:$DA$1)+1),0))</f>
        <v>#REF!</v>
      </c>
      <c r="T3367" s="16" t="e">
        <f>INDEX('Compréhension de l''écrit'!$C$2:$C$971,ROUNDUP((ROW()-1)/(COUNTA('Compréhension de l''écrit'!$F$1:$DA$1)+1),0))</f>
        <v>#REF!</v>
      </c>
      <c r="U3367" s="16" t="e">
        <f>INDEX('Compréhension de l''écrit'!$D$2:$D$971,ROUNDUP((ROW()-1)/(COUNTA('Compréhension de l''écrit'!$F$1:$DA$1)+1),0))</f>
        <v>#REF!</v>
      </c>
      <c r="V3367" s="16">
        <f>INDEX('Compréhension de l''écrit'!$E$1:$DA$1,+MOD(ROW()-2,COUNTA($H$5:$H$32)*2)+1)</f>
        <v>0</v>
      </c>
      <c r="W3367" s="16" t="str">
        <f>IFERROR(INDEX('Compréhension de l''écrit'!$E$1:$DA$971,MATCH(S3367,'Compréhension de l''écrit'!$B$2:$B$971,0)+1,MATCH(V3367,'Compréhension de l''écrit'!$E$1:$DA$1,0)),"")</f>
        <v/>
      </c>
      <c r="X3367" s="16" t="e">
        <f t="shared" si="54"/>
        <v>#REF!</v>
      </c>
      <c r="Y3367" s="16" t="str">
        <f>IFERROR(VLOOKUP(V3367,Paramétrages!H:I,2,FALSE),"")</f>
        <v/>
      </c>
    </row>
    <row r="3368" spans="18:25" x14ac:dyDescent="0.2">
      <c r="R3368" s="16" t="e">
        <f>INDEX('Compréhension de l''écrit'!$A$2:$A$971,ROUNDUP((ROW()-1)/(COUNTA('Compréhension de l''écrit'!$F$1:$DA$1)+1),0))</f>
        <v>#REF!</v>
      </c>
      <c r="S3368" s="16" t="e">
        <f>INDEX('Compréhension de l''écrit'!$B$2:$B$971,ROUNDUP((ROW()-1)/(COUNTA('Compréhension de l''écrit'!$F$1:$DA$1)+1),0))</f>
        <v>#REF!</v>
      </c>
      <c r="T3368" s="16" t="e">
        <f>INDEX('Compréhension de l''écrit'!$C$2:$C$971,ROUNDUP((ROW()-1)/(COUNTA('Compréhension de l''écrit'!$F$1:$DA$1)+1),0))</f>
        <v>#REF!</v>
      </c>
      <c r="U3368" s="16" t="e">
        <f>INDEX('Compréhension de l''écrit'!$D$2:$D$971,ROUNDUP((ROW()-1)/(COUNTA('Compréhension de l''écrit'!$F$1:$DA$1)+1),0))</f>
        <v>#REF!</v>
      </c>
      <c r="V3368" s="16">
        <f>INDEX('Compréhension de l''écrit'!$E$1:$DA$1,+MOD(ROW()-2,COUNTA($H$5:$H$32)*2)+1)</f>
        <v>0</v>
      </c>
      <c r="W3368" s="16" t="str">
        <f>IFERROR(INDEX('Compréhension de l''écrit'!$E$1:$DA$971,MATCH(S3368,'Compréhension de l''écrit'!$B$2:$B$971,0)+1,MATCH(V3368,'Compréhension de l''écrit'!$E$1:$DA$1,0)),"")</f>
        <v/>
      </c>
      <c r="X3368" s="16" t="e">
        <f t="shared" si="54"/>
        <v>#REF!</v>
      </c>
      <c r="Y3368" s="16" t="str">
        <f>IFERROR(VLOOKUP(V3368,Paramétrages!H:I,2,FALSE),"")</f>
        <v/>
      </c>
    </row>
    <row r="3369" spans="18:25" x14ac:dyDescent="0.2">
      <c r="R3369" s="16" t="e">
        <f>INDEX('Compréhension de l''écrit'!$A$2:$A$971,ROUNDUP((ROW()-1)/(COUNTA('Compréhension de l''écrit'!$F$1:$DA$1)+1),0))</f>
        <v>#REF!</v>
      </c>
      <c r="S3369" s="16" t="e">
        <f>INDEX('Compréhension de l''écrit'!$B$2:$B$971,ROUNDUP((ROW()-1)/(COUNTA('Compréhension de l''écrit'!$F$1:$DA$1)+1),0))</f>
        <v>#REF!</v>
      </c>
      <c r="T3369" s="16" t="e">
        <f>INDEX('Compréhension de l''écrit'!$C$2:$C$971,ROUNDUP((ROW()-1)/(COUNTA('Compréhension de l''écrit'!$F$1:$DA$1)+1),0))</f>
        <v>#REF!</v>
      </c>
      <c r="U3369" s="16" t="e">
        <f>INDEX('Compréhension de l''écrit'!$D$2:$D$971,ROUNDUP((ROW()-1)/(COUNTA('Compréhension de l''écrit'!$F$1:$DA$1)+1),0))</f>
        <v>#REF!</v>
      </c>
      <c r="V3369" s="16">
        <f>INDEX('Compréhension de l''écrit'!$E$1:$DA$1,+MOD(ROW()-2,COUNTA($H$5:$H$32)*2)+1)</f>
        <v>0</v>
      </c>
      <c r="W3369" s="16" t="str">
        <f>IFERROR(INDEX('Compréhension de l''écrit'!$E$1:$DA$971,MATCH(S3369,'Compréhension de l''écrit'!$B$2:$B$971,0)+1,MATCH(V3369,'Compréhension de l''écrit'!$E$1:$DA$1,0)),"")</f>
        <v/>
      </c>
      <c r="X3369" s="16" t="e">
        <f t="shared" si="54"/>
        <v>#REF!</v>
      </c>
      <c r="Y3369" s="16" t="str">
        <f>IFERROR(VLOOKUP(V3369,Paramétrages!H:I,2,FALSE),"")</f>
        <v/>
      </c>
    </row>
    <row r="3370" spans="18:25" x14ac:dyDescent="0.2">
      <c r="R3370" s="16" t="e">
        <f>INDEX('Compréhension de l''écrit'!$A$2:$A$971,ROUNDUP((ROW()-1)/(COUNTA('Compréhension de l''écrit'!$F$1:$DA$1)+1),0))</f>
        <v>#REF!</v>
      </c>
      <c r="S3370" s="16" t="e">
        <f>INDEX('Compréhension de l''écrit'!$B$2:$B$971,ROUNDUP((ROW()-1)/(COUNTA('Compréhension de l''écrit'!$F$1:$DA$1)+1),0))</f>
        <v>#REF!</v>
      </c>
      <c r="T3370" s="16" t="e">
        <f>INDEX('Compréhension de l''écrit'!$C$2:$C$971,ROUNDUP((ROW()-1)/(COUNTA('Compréhension de l''écrit'!$F$1:$DA$1)+1),0))</f>
        <v>#REF!</v>
      </c>
      <c r="U3370" s="16" t="e">
        <f>INDEX('Compréhension de l''écrit'!$D$2:$D$971,ROUNDUP((ROW()-1)/(COUNTA('Compréhension de l''écrit'!$F$1:$DA$1)+1),0))</f>
        <v>#REF!</v>
      </c>
      <c r="V3370" s="16">
        <f>INDEX('Compréhension de l''écrit'!$E$1:$DA$1,+MOD(ROW()-2,COUNTA($H$5:$H$32)*2)+1)</f>
        <v>0</v>
      </c>
      <c r="W3370" s="16" t="str">
        <f>IFERROR(INDEX('Compréhension de l''écrit'!$E$1:$DA$971,MATCH(S3370,'Compréhension de l''écrit'!$B$2:$B$971,0)+1,MATCH(V3370,'Compréhension de l''écrit'!$E$1:$DA$1,0)),"")</f>
        <v/>
      </c>
      <c r="X3370" s="16" t="e">
        <f t="shared" si="54"/>
        <v>#REF!</v>
      </c>
      <c r="Y3370" s="16" t="str">
        <f>IFERROR(VLOOKUP(V3370,Paramétrages!H:I,2,FALSE),"")</f>
        <v/>
      </c>
    </row>
    <row r="3371" spans="18:25" x14ac:dyDescent="0.2">
      <c r="R3371" s="16" t="e">
        <f>INDEX('Compréhension de l''écrit'!$A$2:$A$971,ROUNDUP((ROW()-1)/(COUNTA('Compréhension de l''écrit'!$F$1:$DA$1)+1),0))</f>
        <v>#REF!</v>
      </c>
      <c r="S3371" s="16" t="e">
        <f>INDEX('Compréhension de l''écrit'!$B$2:$B$971,ROUNDUP((ROW()-1)/(COUNTA('Compréhension de l''écrit'!$F$1:$DA$1)+1),0))</f>
        <v>#REF!</v>
      </c>
      <c r="T3371" s="16" t="e">
        <f>INDEX('Compréhension de l''écrit'!$C$2:$C$971,ROUNDUP((ROW()-1)/(COUNTA('Compréhension de l''écrit'!$F$1:$DA$1)+1),0))</f>
        <v>#REF!</v>
      </c>
      <c r="U3371" s="16" t="e">
        <f>INDEX('Compréhension de l''écrit'!$D$2:$D$971,ROUNDUP((ROW()-1)/(COUNTA('Compréhension de l''écrit'!$F$1:$DA$1)+1),0))</f>
        <v>#REF!</v>
      </c>
      <c r="V3371" s="16">
        <f>INDEX('Compréhension de l''écrit'!$E$1:$DA$1,+MOD(ROW()-2,COUNTA($H$5:$H$32)*2)+1)</f>
        <v>0</v>
      </c>
      <c r="W3371" s="16" t="str">
        <f>IFERROR(INDEX('Compréhension de l''écrit'!$E$1:$DA$971,MATCH(S3371,'Compréhension de l''écrit'!$B$2:$B$971,0)+1,MATCH(V3371,'Compréhension de l''écrit'!$E$1:$DA$1,0)),"")</f>
        <v/>
      </c>
      <c r="X3371" s="16" t="e">
        <f t="shared" si="54"/>
        <v>#REF!</v>
      </c>
      <c r="Y3371" s="16" t="str">
        <f>IFERROR(VLOOKUP(V3371,Paramétrages!H:I,2,FALSE),"")</f>
        <v/>
      </c>
    </row>
    <row r="3372" spans="18:25" x14ac:dyDescent="0.2">
      <c r="R3372" s="16" t="e">
        <f>INDEX('Compréhension de l''écrit'!$A$2:$A$971,ROUNDUP((ROW()-1)/(COUNTA('Compréhension de l''écrit'!$F$1:$DA$1)+1),0))</f>
        <v>#REF!</v>
      </c>
      <c r="S3372" s="16" t="e">
        <f>INDEX('Compréhension de l''écrit'!$B$2:$B$971,ROUNDUP((ROW()-1)/(COUNTA('Compréhension de l''écrit'!$F$1:$DA$1)+1),0))</f>
        <v>#REF!</v>
      </c>
      <c r="T3372" s="16" t="e">
        <f>INDEX('Compréhension de l''écrit'!$C$2:$C$971,ROUNDUP((ROW()-1)/(COUNTA('Compréhension de l''écrit'!$F$1:$DA$1)+1),0))</f>
        <v>#REF!</v>
      </c>
      <c r="U3372" s="16" t="e">
        <f>INDEX('Compréhension de l''écrit'!$D$2:$D$971,ROUNDUP((ROW()-1)/(COUNTA('Compréhension de l''écrit'!$F$1:$DA$1)+1),0))</f>
        <v>#REF!</v>
      </c>
      <c r="V3372" s="16">
        <f>INDEX('Compréhension de l''écrit'!$E$1:$DA$1,+MOD(ROW()-2,COUNTA($H$5:$H$32)*2)+1)</f>
        <v>0</v>
      </c>
      <c r="W3372" s="16" t="str">
        <f>IFERROR(INDEX('Compréhension de l''écrit'!$E$1:$DA$971,MATCH(S3372,'Compréhension de l''écrit'!$B$2:$B$971,0)+1,MATCH(V3372,'Compréhension de l''écrit'!$E$1:$DA$1,0)),"")</f>
        <v/>
      </c>
      <c r="X3372" s="16" t="e">
        <f t="shared" si="54"/>
        <v>#REF!</v>
      </c>
      <c r="Y3372" s="16" t="str">
        <f>IFERROR(VLOOKUP(V3372,Paramétrages!H:I,2,FALSE),"")</f>
        <v/>
      </c>
    </row>
    <row r="3373" spans="18:25" x14ac:dyDescent="0.2">
      <c r="R3373" s="16" t="e">
        <f>INDEX('Compréhension de l''écrit'!$A$2:$A$971,ROUNDUP((ROW()-1)/(COUNTA('Compréhension de l''écrit'!$F$1:$DA$1)+1),0))</f>
        <v>#REF!</v>
      </c>
      <c r="S3373" s="16" t="e">
        <f>INDEX('Compréhension de l''écrit'!$B$2:$B$971,ROUNDUP((ROW()-1)/(COUNTA('Compréhension de l''écrit'!$F$1:$DA$1)+1),0))</f>
        <v>#REF!</v>
      </c>
      <c r="T3373" s="16" t="e">
        <f>INDEX('Compréhension de l''écrit'!$C$2:$C$971,ROUNDUP((ROW()-1)/(COUNTA('Compréhension de l''écrit'!$F$1:$DA$1)+1),0))</f>
        <v>#REF!</v>
      </c>
      <c r="U3373" s="16" t="e">
        <f>INDEX('Compréhension de l''écrit'!$D$2:$D$971,ROUNDUP((ROW()-1)/(COUNTA('Compréhension de l''écrit'!$F$1:$DA$1)+1),0))</f>
        <v>#REF!</v>
      </c>
      <c r="V3373" s="16">
        <f>INDEX('Compréhension de l''écrit'!$E$1:$DA$1,+MOD(ROW()-2,COUNTA($H$5:$H$32)*2)+1)</f>
        <v>0</v>
      </c>
      <c r="W3373" s="16" t="str">
        <f>IFERROR(INDEX('Compréhension de l''écrit'!$E$1:$DA$971,MATCH(S3373,'Compréhension de l''écrit'!$B$2:$B$971,0)+1,MATCH(V3373,'Compréhension de l''écrit'!$E$1:$DA$1,0)),"")</f>
        <v/>
      </c>
      <c r="X3373" s="16" t="e">
        <f t="shared" si="54"/>
        <v>#REF!</v>
      </c>
      <c r="Y3373" s="16" t="str">
        <f>IFERROR(VLOOKUP(V3373,Paramétrages!H:I,2,FALSE),"")</f>
        <v/>
      </c>
    </row>
    <row r="3374" spans="18:25" x14ac:dyDescent="0.2">
      <c r="R3374" s="16" t="e">
        <f>INDEX('Compréhension de l''écrit'!$A$2:$A$971,ROUNDUP((ROW()-1)/(COUNTA('Compréhension de l''écrit'!$F$1:$DA$1)+1),0))</f>
        <v>#REF!</v>
      </c>
      <c r="S3374" s="16" t="e">
        <f>INDEX('Compréhension de l''écrit'!$B$2:$B$971,ROUNDUP((ROW()-1)/(COUNTA('Compréhension de l''écrit'!$F$1:$DA$1)+1),0))</f>
        <v>#REF!</v>
      </c>
      <c r="T3374" s="16" t="e">
        <f>INDEX('Compréhension de l''écrit'!$C$2:$C$971,ROUNDUP((ROW()-1)/(COUNTA('Compréhension de l''écrit'!$F$1:$DA$1)+1),0))</f>
        <v>#REF!</v>
      </c>
      <c r="U3374" s="16" t="e">
        <f>INDEX('Compréhension de l''écrit'!$D$2:$D$971,ROUNDUP((ROW()-1)/(COUNTA('Compréhension de l''écrit'!$F$1:$DA$1)+1),0))</f>
        <v>#REF!</v>
      </c>
      <c r="V3374" s="16">
        <f>INDEX('Compréhension de l''écrit'!$E$1:$DA$1,+MOD(ROW()-2,COUNTA($H$5:$H$32)*2)+1)</f>
        <v>0</v>
      </c>
      <c r="W3374" s="16" t="str">
        <f>IFERROR(INDEX('Compréhension de l''écrit'!$E$1:$DA$971,MATCH(S3374,'Compréhension de l''écrit'!$B$2:$B$971,0)+1,MATCH(V3374,'Compréhension de l''écrit'!$E$1:$DA$1,0)),"")</f>
        <v/>
      </c>
      <c r="X3374" s="16" t="e">
        <f t="shared" si="54"/>
        <v>#REF!</v>
      </c>
      <c r="Y3374" s="16" t="str">
        <f>IFERROR(VLOOKUP(V3374,Paramétrages!H:I,2,FALSE),"")</f>
        <v/>
      </c>
    </row>
    <row r="3375" spans="18:25" x14ac:dyDescent="0.2">
      <c r="R3375" s="16" t="e">
        <f>INDEX('Compréhension de l''écrit'!$A$2:$A$971,ROUNDUP((ROW()-1)/(COUNTA('Compréhension de l''écrit'!$F$1:$DA$1)+1),0))</f>
        <v>#REF!</v>
      </c>
      <c r="S3375" s="16" t="e">
        <f>INDEX('Compréhension de l''écrit'!$B$2:$B$971,ROUNDUP((ROW()-1)/(COUNTA('Compréhension de l''écrit'!$F$1:$DA$1)+1),0))</f>
        <v>#REF!</v>
      </c>
      <c r="T3375" s="16" t="e">
        <f>INDEX('Compréhension de l''écrit'!$C$2:$C$971,ROUNDUP((ROW()-1)/(COUNTA('Compréhension de l''écrit'!$F$1:$DA$1)+1),0))</f>
        <v>#REF!</v>
      </c>
      <c r="U3375" s="16" t="e">
        <f>INDEX('Compréhension de l''écrit'!$D$2:$D$971,ROUNDUP((ROW()-1)/(COUNTA('Compréhension de l''écrit'!$F$1:$DA$1)+1),0))</f>
        <v>#REF!</v>
      </c>
      <c r="V3375" s="16">
        <f>INDEX('Compréhension de l''écrit'!$E$1:$DA$1,+MOD(ROW()-2,COUNTA($H$5:$H$32)*2)+1)</f>
        <v>0</v>
      </c>
      <c r="W3375" s="16" t="str">
        <f>IFERROR(INDEX('Compréhension de l''écrit'!$E$1:$DA$971,MATCH(S3375,'Compréhension de l''écrit'!$B$2:$B$971,0)+1,MATCH(V3375,'Compréhension de l''écrit'!$E$1:$DA$1,0)),"")</f>
        <v/>
      </c>
      <c r="X3375" s="16" t="e">
        <f t="shared" si="54"/>
        <v>#REF!</v>
      </c>
      <c r="Y3375" s="16" t="str">
        <f>IFERROR(VLOOKUP(V3375,Paramétrages!H:I,2,FALSE),"")</f>
        <v/>
      </c>
    </row>
    <row r="3376" spans="18:25" x14ac:dyDescent="0.2">
      <c r="R3376" s="16" t="e">
        <f>INDEX('Compréhension de l''écrit'!$A$2:$A$971,ROUNDUP((ROW()-1)/(COUNTA('Compréhension de l''écrit'!$F$1:$DA$1)+1),0))</f>
        <v>#REF!</v>
      </c>
      <c r="S3376" s="16" t="e">
        <f>INDEX('Compréhension de l''écrit'!$B$2:$B$971,ROUNDUP((ROW()-1)/(COUNTA('Compréhension de l''écrit'!$F$1:$DA$1)+1),0))</f>
        <v>#REF!</v>
      </c>
      <c r="T3376" s="16" t="e">
        <f>INDEX('Compréhension de l''écrit'!$C$2:$C$971,ROUNDUP((ROW()-1)/(COUNTA('Compréhension de l''écrit'!$F$1:$DA$1)+1),0))</f>
        <v>#REF!</v>
      </c>
      <c r="U3376" s="16" t="e">
        <f>INDEX('Compréhension de l''écrit'!$D$2:$D$971,ROUNDUP((ROW()-1)/(COUNTA('Compréhension de l''écrit'!$F$1:$DA$1)+1),0))</f>
        <v>#REF!</v>
      </c>
      <c r="V3376" s="16">
        <f>INDEX('Compréhension de l''écrit'!$E$1:$DA$1,+MOD(ROW()-2,COUNTA($H$5:$H$32)*2)+1)</f>
        <v>0</v>
      </c>
      <c r="W3376" s="16" t="str">
        <f>IFERROR(INDEX('Compréhension de l''écrit'!$E$1:$DA$971,MATCH(S3376,'Compréhension de l''écrit'!$B$2:$B$971,0)+1,MATCH(V3376,'Compréhension de l''écrit'!$E$1:$DA$1,0)),"")</f>
        <v/>
      </c>
      <c r="X3376" s="16" t="e">
        <f t="shared" si="54"/>
        <v>#REF!</v>
      </c>
      <c r="Y3376" s="16" t="str">
        <f>IFERROR(VLOOKUP(V3376,Paramétrages!H:I,2,FALSE),"")</f>
        <v/>
      </c>
    </row>
    <row r="3377" spans="18:25" x14ac:dyDescent="0.2">
      <c r="R3377" s="16" t="e">
        <f>INDEX('Compréhension de l''écrit'!$A$2:$A$971,ROUNDUP((ROW()-1)/(COUNTA('Compréhension de l''écrit'!$F$1:$DA$1)+1),0))</f>
        <v>#REF!</v>
      </c>
      <c r="S3377" s="16" t="e">
        <f>INDEX('Compréhension de l''écrit'!$B$2:$B$971,ROUNDUP((ROW()-1)/(COUNTA('Compréhension de l''écrit'!$F$1:$DA$1)+1),0))</f>
        <v>#REF!</v>
      </c>
      <c r="T3377" s="16" t="e">
        <f>INDEX('Compréhension de l''écrit'!$C$2:$C$971,ROUNDUP((ROW()-1)/(COUNTA('Compréhension de l''écrit'!$F$1:$DA$1)+1),0))</f>
        <v>#REF!</v>
      </c>
      <c r="U3377" s="16" t="e">
        <f>INDEX('Compréhension de l''écrit'!$D$2:$D$971,ROUNDUP((ROW()-1)/(COUNTA('Compréhension de l''écrit'!$F$1:$DA$1)+1),0))</f>
        <v>#REF!</v>
      </c>
      <c r="V3377" s="16">
        <f>INDEX('Compréhension de l''écrit'!$E$1:$DA$1,+MOD(ROW()-2,COUNTA($H$5:$H$32)*2)+1)</f>
        <v>0</v>
      </c>
      <c r="W3377" s="16" t="str">
        <f>IFERROR(INDEX('Compréhension de l''écrit'!$E$1:$DA$971,MATCH(S3377,'Compréhension de l''écrit'!$B$2:$B$971,0)+1,MATCH(V3377,'Compréhension de l''écrit'!$E$1:$DA$1,0)),"")</f>
        <v/>
      </c>
      <c r="X3377" s="16" t="e">
        <f t="shared" si="54"/>
        <v>#REF!</v>
      </c>
      <c r="Y3377" s="16" t="str">
        <f>IFERROR(VLOOKUP(V3377,Paramétrages!H:I,2,FALSE),"")</f>
        <v/>
      </c>
    </row>
    <row r="3378" spans="18:25" x14ac:dyDescent="0.2">
      <c r="R3378" s="16" t="e">
        <f>INDEX('Compréhension de l''écrit'!$A$2:$A$971,ROUNDUP((ROW()-1)/(COUNTA('Compréhension de l''écrit'!$F$1:$DA$1)+1),0))</f>
        <v>#REF!</v>
      </c>
      <c r="S3378" s="16" t="e">
        <f>INDEX('Compréhension de l''écrit'!$B$2:$B$971,ROUNDUP((ROW()-1)/(COUNTA('Compréhension de l''écrit'!$F$1:$DA$1)+1),0))</f>
        <v>#REF!</v>
      </c>
      <c r="T3378" s="16" t="e">
        <f>INDEX('Compréhension de l''écrit'!$C$2:$C$971,ROUNDUP((ROW()-1)/(COUNTA('Compréhension de l''écrit'!$F$1:$DA$1)+1),0))</f>
        <v>#REF!</v>
      </c>
      <c r="U3378" s="16" t="e">
        <f>INDEX('Compréhension de l''écrit'!$D$2:$D$971,ROUNDUP((ROW()-1)/(COUNTA('Compréhension de l''écrit'!$F$1:$DA$1)+1),0))</f>
        <v>#REF!</v>
      </c>
      <c r="V3378" s="16">
        <f>INDEX('Compréhension de l''écrit'!$E$1:$DA$1,+MOD(ROW()-2,COUNTA($H$5:$H$32)*2)+1)</f>
        <v>0</v>
      </c>
      <c r="W3378" s="16" t="str">
        <f>IFERROR(INDEX('Compréhension de l''écrit'!$E$1:$DA$971,MATCH(S3378,'Compréhension de l''écrit'!$B$2:$B$971,0)+1,MATCH(V3378,'Compréhension de l''écrit'!$E$1:$DA$1,0)),"")</f>
        <v/>
      </c>
      <c r="X3378" s="16" t="e">
        <f t="shared" si="54"/>
        <v>#REF!</v>
      </c>
      <c r="Y3378" s="16" t="str">
        <f>IFERROR(VLOOKUP(V3378,Paramétrages!H:I,2,FALSE),"")</f>
        <v/>
      </c>
    </row>
    <row r="3379" spans="18:25" x14ac:dyDescent="0.2">
      <c r="R3379" s="16" t="e">
        <f>INDEX('Compréhension de l''écrit'!$A$2:$A$971,ROUNDUP((ROW()-1)/(COUNTA('Compréhension de l''écrit'!$F$1:$DA$1)+1),0))</f>
        <v>#REF!</v>
      </c>
      <c r="S3379" s="16" t="e">
        <f>INDEX('Compréhension de l''écrit'!$B$2:$B$971,ROUNDUP((ROW()-1)/(COUNTA('Compréhension de l''écrit'!$F$1:$DA$1)+1),0))</f>
        <v>#REF!</v>
      </c>
      <c r="T3379" s="16" t="e">
        <f>INDEX('Compréhension de l''écrit'!$C$2:$C$971,ROUNDUP((ROW()-1)/(COUNTA('Compréhension de l''écrit'!$F$1:$DA$1)+1),0))</f>
        <v>#REF!</v>
      </c>
      <c r="U3379" s="16" t="e">
        <f>INDEX('Compréhension de l''écrit'!$D$2:$D$971,ROUNDUP((ROW()-1)/(COUNTA('Compréhension de l''écrit'!$F$1:$DA$1)+1),0))</f>
        <v>#REF!</v>
      </c>
      <c r="V3379" s="16">
        <f>INDEX('Compréhension de l''écrit'!$E$1:$DA$1,+MOD(ROW()-2,COUNTA($H$5:$H$32)*2)+1)</f>
        <v>0</v>
      </c>
      <c r="W3379" s="16" t="str">
        <f>IFERROR(INDEX('Compréhension de l''écrit'!$E$1:$DA$971,MATCH(S3379,'Compréhension de l''écrit'!$B$2:$B$971,0)+1,MATCH(V3379,'Compréhension de l''écrit'!$E$1:$DA$1,0)),"")</f>
        <v/>
      </c>
      <c r="X3379" s="16" t="e">
        <f t="shared" si="54"/>
        <v>#REF!</v>
      </c>
      <c r="Y3379" s="16" t="str">
        <f>IFERROR(VLOOKUP(V3379,Paramétrages!H:I,2,FALSE),"")</f>
        <v/>
      </c>
    </row>
    <row r="3380" spans="18:25" x14ac:dyDescent="0.2">
      <c r="R3380" s="16" t="e">
        <f>INDEX('Compréhension de l''écrit'!$A$2:$A$971,ROUNDUP((ROW()-1)/(COUNTA('Compréhension de l''écrit'!$F$1:$DA$1)+1),0))</f>
        <v>#REF!</v>
      </c>
      <c r="S3380" s="16" t="e">
        <f>INDEX('Compréhension de l''écrit'!$B$2:$B$971,ROUNDUP((ROW()-1)/(COUNTA('Compréhension de l''écrit'!$F$1:$DA$1)+1),0))</f>
        <v>#REF!</v>
      </c>
      <c r="T3380" s="16" t="e">
        <f>INDEX('Compréhension de l''écrit'!$C$2:$C$971,ROUNDUP((ROW()-1)/(COUNTA('Compréhension de l''écrit'!$F$1:$DA$1)+1),0))</f>
        <v>#REF!</v>
      </c>
      <c r="U3380" s="16" t="e">
        <f>INDEX('Compréhension de l''écrit'!$D$2:$D$971,ROUNDUP((ROW()-1)/(COUNTA('Compréhension de l''écrit'!$F$1:$DA$1)+1),0))</f>
        <v>#REF!</v>
      </c>
      <c r="V3380" s="16">
        <f>INDEX('Compréhension de l''écrit'!$E$1:$DA$1,+MOD(ROW()-2,COUNTA($H$5:$H$32)*2)+1)</f>
        <v>0</v>
      </c>
      <c r="W3380" s="16" t="str">
        <f>IFERROR(INDEX('Compréhension de l''écrit'!$E$1:$DA$971,MATCH(S3380,'Compréhension de l''écrit'!$B$2:$B$971,0)+1,MATCH(V3380,'Compréhension de l''écrit'!$E$1:$DA$1,0)),"")</f>
        <v/>
      </c>
      <c r="X3380" s="16" t="e">
        <f t="shared" si="54"/>
        <v>#REF!</v>
      </c>
      <c r="Y3380" s="16" t="str">
        <f>IFERROR(VLOOKUP(V3380,Paramétrages!H:I,2,FALSE),"")</f>
        <v/>
      </c>
    </row>
    <row r="3381" spans="18:25" x14ac:dyDescent="0.2">
      <c r="R3381" s="16" t="e">
        <f>INDEX('Compréhension de l''écrit'!$A$2:$A$971,ROUNDUP((ROW()-1)/(COUNTA('Compréhension de l''écrit'!$F$1:$DA$1)+1),0))</f>
        <v>#REF!</v>
      </c>
      <c r="S3381" s="16" t="e">
        <f>INDEX('Compréhension de l''écrit'!$B$2:$B$971,ROUNDUP((ROW()-1)/(COUNTA('Compréhension de l''écrit'!$F$1:$DA$1)+1),0))</f>
        <v>#REF!</v>
      </c>
      <c r="T3381" s="16" t="e">
        <f>INDEX('Compréhension de l''écrit'!$C$2:$C$971,ROUNDUP((ROW()-1)/(COUNTA('Compréhension de l''écrit'!$F$1:$DA$1)+1),0))</f>
        <v>#REF!</v>
      </c>
      <c r="U3381" s="16" t="e">
        <f>INDEX('Compréhension de l''écrit'!$D$2:$D$971,ROUNDUP((ROW()-1)/(COUNTA('Compréhension de l''écrit'!$F$1:$DA$1)+1),0))</f>
        <v>#REF!</v>
      </c>
      <c r="V3381" s="16">
        <f>INDEX('Compréhension de l''écrit'!$E$1:$DA$1,+MOD(ROW()-2,COUNTA($H$5:$H$32)*2)+1)</f>
        <v>0</v>
      </c>
      <c r="W3381" s="16" t="str">
        <f>IFERROR(INDEX('Compréhension de l''écrit'!$E$1:$DA$971,MATCH(S3381,'Compréhension de l''écrit'!$B$2:$B$971,0)+1,MATCH(V3381,'Compréhension de l''écrit'!$E$1:$DA$1,0)),"")</f>
        <v/>
      </c>
      <c r="X3381" s="16" t="e">
        <f t="shared" si="54"/>
        <v>#REF!</v>
      </c>
      <c r="Y3381" s="16" t="str">
        <f>IFERROR(VLOOKUP(V3381,Paramétrages!H:I,2,FALSE),"")</f>
        <v/>
      </c>
    </row>
    <row r="3382" spans="18:25" x14ac:dyDescent="0.2">
      <c r="R3382" s="16" t="e">
        <f>INDEX('Compréhension de l''écrit'!$A$2:$A$971,ROUNDUP((ROW()-1)/(COUNTA('Compréhension de l''écrit'!$F$1:$DA$1)+1),0))</f>
        <v>#REF!</v>
      </c>
      <c r="S3382" s="16" t="e">
        <f>INDEX('Compréhension de l''écrit'!$B$2:$B$971,ROUNDUP((ROW()-1)/(COUNTA('Compréhension de l''écrit'!$F$1:$DA$1)+1),0))</f>
        <v>#REF!</v>
      </c>
      <c r="T3382" s="16" t="e">
        <f>INDEX('Compréhension de l''écrit'!$C$2:$C$971,ROUNDUP((ROW()-1)/(COUNTA('Compréhension de l''écrit'!$F$1:$DA$1)+1),0))</f>
        <v>#REF!</v>
      </c>
      <c r="U3382" s="16" t="e">
        <f>INDEX('Compréhension de l''écrit'!$D$2:$D$971,ROUNDUP((ROW()-1)/(COUNTA('Compréhension de l''écrit'!$F$1:$DA$1)+1),0))</f>
        <v>#REF!</v>
      </c>
      <c r="V3382" s="16">
        <f>INDEX('Compréhension de l''écrit'!$E$1:$DA$1,+MOD(ROW()-2,COUNTA($H$5:$H$32)*2)+1)</f>
        <v>0</v>
      </c>
      <c r="W3382" s="16" t="str">
        <f>IFERROR(INDEX('Compréhension de l''écrit'!$E$1:$DA$971,MATCH(S3382,'Compréhension de l''écrit'!$B$2:$B$971,0)+1,MATCH(V3382,'Compréhension de l''écrit'!$E$1:$DA$1,0)),"")</f>
        <v/>
      </c>
      <c r="X3382" s="16" t="e">
        <f t="shared" si="54"/>
        <v>#REF!</v>
      </c>
      <c r="Y3382" s="16" t="str">
        <f>IFERROR(VLOOKUP(V3382,Paramétrages!H:I,2,FALSE),"")</f>
        <v/>
      </c>
    </row>
    <row r="3383" spans="18:25" x14ac:dyDescent="0.2">
      <c r="R3383" s="16" t="e">
        <f>INDEX('Compréhension de l''écrit'!$A$2:$A$971,ROUNDUP((ROW()-1)/(COUNTA('Compréhension de l''écrit'!$F$1:$DA$1)+1),0))</f>
        <v>#REF!</v>
      </c>
      <c r="S3383" s="16" t="e">
        <f>INDEX('Compréhension de l''écrit'!$B$2:$B$971,ROUNDUP((ROW()-1)/(COUNTA('Compréhension de l''écrit'!$F$1:$DA$1)+1),0))</f>
        <v>#REF!</v>
      </c>
      <c r="T3383" s="16" t="e">
        <f>INDEX('Compréhension de l''écrit'!$C$2:$C$971,ROUNDUP((ROW()-1)/(COUNTA('Compréhension de l''écrit'!$F$1:$DA$1)+1),0))</f>
        <v>#REF!</v>
      </c>
      <c r="U3383" s="16" t="e">
        <f>INDEX('Compréhension de l''écrit'!$D$2:$D$971,ROUNDUP((ROW()-1)/(COUNTA('Compréhension de l''écrit'!$F$1:$DA$1)+1),0))</f>
        <v>#REF!</v>
      </c>
      <c r="V3383" s="16">
        <f>INDEX('Compréhension de l''écrit'!$E$1:$DA$1,+MOD(ROW()-2,COUNTA($H$5:$H$32)*2)+1)</f>
        <v>0</v>
      </c>
      <c r="W3383" s="16" t="str">
        <f>IFERROR(INDEX('Compréhension de l''écrit'!$E$1:$DA$971,MATCH(S3383,'Compréhension de l''écrit'!$B$2:$B$971,0)+1,MATCH(V3383,'Compréhension de l''écrit'!$E$1:$DA$1,0)),"")</f>
        <v/>
      </c>
      <c r="X3383" s="16" t="e">
        <f t="shared" si="54"/>
        <v>#REF!</v>
      </c>
      <c r="Y3383" s="16" t="str">
        <f>IFERROR(VLOOKUP(V3383,Paramétrages!H:I,2,FALSE),"")</f>
        <v/>
      </c>
    </row>
    <row r="3384" spans="18:25" x14ac:dyDescent="0.2">
      <c r="R3384" s="16" t="e">
        <f>INDEX('Compréhension de l''écrit'!$A$2:$A$971,ROUNDUP((ROW()-1)/(COUNTA('Compréhension de l''écrit'!$F$1:$DA$1)+1),0))</f>
        <v>#REF!</v>
      </c>
      <c r="S3384" s="16" t="e">
        <f>INDEX('Compréhension de l''écrit'!$B$2:$B$971,ROUNDUP((ROW()-1)/(COUNTA('Compréhension de l''écrit'!$F$1:$DA$1)+1),0))</f>
        <v>#REF!</v>
      </c>
      <c r="T3384" s="16" t="e">
        <f>INDEX('Compréhension de l''écrit'!$C$2:$C$971,ROUNDUP((ROW()-1)/(COUNTA('Compréhension de l''écrit'!$F$1:$DA$1)+1),0))</f>
        <v>#REF!</v>
      </c>
      <c r="U3384" s="16" t="e">
        <f>INDEX('Compréhension de l''écrit'!$D$2:$D$971,ROUNDUP((ROW()-1)/(COUNTA('Compréhension de l''écrit'!$F$1:$DA$1)+1),0))</f>
        <v>#REF!</v>
      </c>
      <c r="V3384" s="16">
        <f>INDEX('Compréhension de l''écrit'!$E$1:$DA$1,+MOD(ROW()-2,COUNTA($H$5:$H$32)*2)+1)</f>
        <v>0</v>
      </c>
      <c r="W3384" s="16" t="str">
        <f>IFERROR(INDEX('Compréhension de l''écrit'!$E$1:$DA$971,MATCH(S3384,'Compréhension de l''écrit'!$B$2:$B$971,0)+1,MATCH(V3384,'Compréhension de l''écrit'!$E$1:$DA$1,0)),"")</f>
        <v/>
      </c>
      <c r="X3384" s="16" t="e">
        <f t="shared" si="54"/>
        <v>#REF!</v>
      </c>
      <c r="Y3384" s="16" t="str">
        <f>IFERROR(VLOOKUP(V3384,Paramétrages!H:I,2,FALSE),"")</f>
        <v/>
      </c>
    </row>
    <row r="3385" spans="18:25" x14ac:dyDescent="0.2">
      <c r="R3385" s="16" t="e">
        <f>INDEX('Compréhension de l''écrit'!$A$2:$A$971,ROUNDUP((ROW()-1)/(COUNTA('Compréhension de l''écrit'!$F$1:$DA$1)+1),0))</f>
        <v>#REF!</v>
      </c>
      <c r="S3385" s="16" t="e">
        <f>INDEX('Compréhension de l''écrit'!$B$2:$B$971,ROUNDUP((ROW()-1)/(COUNTA('Compréhension de l''écrit'!$F$1:$DA$1)+1),0))</f>
        <v>#REF!</v>
      </c>
      <c r="T3385" s="16" t="e">
        <f>INDEX('Compréhension de l''écrit'!$C$2:$C$971,ROUNDUP((ROW()-1)/(COUNTA('Compréhension de l''écrit'!$F$1:$DA$1)+1),0))</f>
        <v>#REF!</v>
      </c>
      <c r="U3385" s="16" t="e">
        <f>INDEX('Compréhension de l''écrit'!$D$2:$D$971,ROUNDUP((ROW()-1)/(COUNTA('Compréhension de l''écrit'!$F$1:$DA$1)+1),0))</f>
        <v>#REF!</v>
      </c>
      <c r="V3385" s="16">
        <f>INDEX('Compréhension de l''écrit'!$E$1:$DA$1,+MOD(ROW()-2,COUNTA($H$5:$H$32)*2)+1)</f>
        <v>0</v>
      </c>
      <c r="W3385" s="16" t="str">
        <f>IFERROR(INDEX('Compréhension de l''écrit'!$E$1:$DA$971,MATCH(S3385,'Compréhension de l''écrit'!$B$2:$B$971,0)+1,MATCH(V3385,'Compréhension de l''écrit'!$E$1:$DA$1,0)),"")</f>
        <v/>
      </c>
      <c r="X3385" s="16" t="e">
        <f t="shared" si="54"/>
        <v>#REF!</v>
      </c>
      <c r="Y3385" s="16" t="str">
        <f>IFERROR(VLOOKUP(V3385,Paramétrages!H:I,2,FALSE),"")</f>
        <v/>
      </c>
    </row>
    <row r="3386" spans="18:25" x14ac:dyDescent="0.2">
      <c r="R3386" s="16" t="e">
        <f>INDEX('Compréhension de l''écrit'!$A$2:$A$971,ROUNDUP((ROW()-1)/(COUNTA('Compréhension de l''écrit'!$F$1:$DA$1)+1),0))</f>
        <v>#REF!</v>
      </c>
      <c r="S3386" s="16" t="e">
        <f>INDEX('Compréhension de l''écrit'!$B$2:$B$971,ROUNDUP((ROW()-1)/(COUNTA('Compréhension de l''écrit'!$F$1:$DA$1)+1),0))</f>
        <v>#REF!</v>
      </c>
      <c r="T3386" s="16" t="e">
        <f>INDEX('Compréhension de l''écrit'!$C$2:$C$971,ROUNDUP((ROW()-1)/(COUNTA('Compréhension de l''écrit'!$F$1:$DA$1)+1),0))</f>
        <v>#REF!</v>
      </c>
      <c r="U3386" s="16" t="e">
        <f>INDEX('Compréhension de l''écrit'!$D$2:$D$971,ROUNDUP((ROW()-1)/(COUNTA('Compréhension de l''écrit'!$F$1:$DA$1)+1),0))</f>
        <v>#REF!</v>
      </c>
      <c r="V3386" s="16">
        <f>INDEX('Compréhension de l''écrit'!$E$1:$DA$1,+MOD(ROW()-2,COUNTA($H$5:$H$32)*2)+1)</f>
        <v>0</v>
      </c>
      <c r="W3386" s="16" t="str">
        <f>IFERROR(INDEX('Compréhension de l''écrit'!$E$1:$DA$971,MATCH(S3386,'Compréhension de l''écrit'!$B$2:$B$971,0)+1,MATCH(V3386,'Compréhension de l''écrit'!$E$1:$DA$1,0)),"")</f>
        <v/>
      </c>
      <c r="X3386" s="16" t="e">
        <f t="shared" si="54"/>
        <v>#REF!</v>
      </c>
      <c r="Y3386" s="16" t="str">
        <f>IFERROR(VLOOKUP(V3386,Paramétrages!H:I,2,FALSE),"")</f>
        <v/>
      </c>
    </row>
    <row r="3387" spans="18:25" x14ac:dyDescent="0.2">
      <c r="R3387" s="16" t="e">
        <f>INDEX('Compréhension de l''écrit'!$A$2:$A$971,ROUNDUP((ROW()-1)/(COUNTA('Compréhension de l''écrit'!$F$1:$DA$1)+1),0))</f>
        <v>#REF!</v>
      </c>
      <c r="S3387" s="16" t="e">
        <f>INDEX('Compréhension de l''écrit'!$B$2:$B$971,ROUNDUP((ROW()-1)/(COUNTA('Compréhension de l''écrit'!$F$1:$DA$1)+1),0))</f>
        <v>#REF!</v>
      </c>
      <c r="T3387" s="16" t="e">
        <f>INDEX('Compréhension de l''écrit'!$C$2:$C$971,ROUNDUP((ROW()-1)/(COUNTA('Compréhension de l''écrit'!$F$1:$DA$1)+1),0))</f>
        <v>#REF!</v>
      </c>
      <c r="U3387" s="16" t="e">
        <f>INDEX('Compréhension de l''écrit'!$D$2:$D$971,ROUNDUP((ROW()-1)/(COUNTA('Compréhension de l''écrit'!$F$1:$DA$1)+1),0))</f>
        <v>#REF!</v>
      </c>
      <c r="V3387" s="16">
        <f>INDEX('Compréhension de l''écrit'!$E$1:$DA$1,+MOD(ROW()-2,COUNTA($H$5:$H$32)*2)+1)</f>
        <v>0</v>
      </c>
      <c r="W3387" s="16" t="str">
        <f>IFERROR(INDEX('Compréhension de l''écrit'!$E$1:$DA$971,MATCH(S3387,'Compréhension de l''écrit'!$B$2:$B$971,0)+1,MATCH(V3387,'Compréhension de l''écrit'!$E$1:$DA$1,0)),"")</f>
        <v/>
      </c>
      <c r="X3387" s="16" t="e">
        <f t="shared" si="54"/>
        <v>#REF!</v>
      </c>
      <c r="Y3387" s="16" t="str">
        <f>IFERROR(VLOOKUP(V3387,Paramétrages!H:I,2,FALSE),"")</f>
        <v/>
      </c>
    </row>
    <row r="3388" spans="18:25" x14ac:dyDescent="0.2">
      <c r="R3388" s="16" t="e">
        <f>INDEX('Compréhension de l''écrit'!$A$2:$A$971,ROUNDUP((ROW()-1)/(COUNTA('Compréhension de l''écrit'!$F$1:$DA$1)+1),0))</f>
        <v>#REF!</v>
      </c>
      <c r="S3388" s="16" t="e">
        <f>INDEX('Compréhension de l''écrit'!$B$2:$B$971,ROUNDUP((ROW()-1)/(COUNTA('Compréhension de l''écrit'!$F$1:$DA$1)+1),0))</f>
        <v>#REF!</v>
      </c>
      <c r="T3388" s="16" t="e">
        <f>INDEX('Compréhension de l''écrit'!$C$2:$C$971,ROUNDUP((ROW()-1)/(COUNTA('Compréhension de l''écrit'!$F$1:$DA$1)+1),0))</f>
        <v>#REF!</v>
      </c>
      <c r="U3388" s="16" t="e">
        <f>INDEX('Compréhension de l''écrit'!$D$2:$D$971,ROUNDUP((ROW()-1)/(COUNTA('Compréhension de l''écrit'!$F$1:$DA$1)+1),0))</f>
        <v>#REF!</v>
      </c>
      <c r="V3388" s="16">
        <f>INDEX('Compréhension de l''écrit'!$E$1:$DA$1,+MOD(ROW()-2,COUNTA($H$5:$H$32)*2)+1)</f>
        <v>0</v>
      </c>
      <c r="W3388" s="16" t="str">
        <f>IFERROR(INDEX('Compréhension de l''écrit'!$E$1:$DA$971,MATCH(S3388,'Compréhension de l''écrit'!$B$2:$B$971,0)+1,MATCH(V3388,'Compréhension de l''écrit'!$E$1:$DA$1,0)),"")</f>
        <v/>
      </c>
      <c r="X3388" s="16" t="e">
        <f t="shared" si="54"/>
        <v>#REF!</v>
      </c>
      <c r="Y3388" s="16" t="str">
        <f>IFERROR(VLOOKUP(V3388,Paramétrages!H:I,2,FALSE),"")</f>
        <v/>
      </c>
    </row>
    <row r="3389" spans="18:25" x14ac:dyDescent="0.2">
      <c r="R3389" s="16" t="e">
        <f>INDEX('Compréhension de l''écrit'!$A$2:$A$971,ROUNDUP((ROW()-1)/(COUNTA('Compréhension de l''écrit'!$F$1:$DA$1)+1),0))</f>
        <v>#REF!</v>
      </c>
      <c r="S3389" s="16" t="e">
        <f>INDEX('Compréhension de l''écrit'!$B$2:$B$971,ROUNDUP((ROW()-1)/(COUNTA('Compréhension de l''écrit'!$F$1:$DA$1)+1),0))</f>
        <v>#REF!</v>
      </c>
      <c r="T3389" s="16" t="e">
        <f>INDEX('Compréhension de l''écrit'!$C$2:$C$971,ROUNDUP((ROW()-1)/(COUNTA('Compréhension de l''écrit'!$F$1:$DA$1)+1),0))</f>
        <v>#REF!</v>
      </c>
      <c r="U3389" s="16" t="e">
        <f>INDEX('Compréhension de l''écrit'!$D$2:$D$971,ROUNDUP((ROW()-1)/(COUNTA('Compréhension de l''écrit'!$F$1:$DA$1)+1),0))</f>
        <v>#REF!</v>
      </c>
      <c r="V3389" s="16">
        <f>INDEX('Compréhension de l''écrit'!$E$1:$DA$1,+MOD(ROW()-2,COUNTA($H$5:$H$32)*2)+1)</f>
        <v>0</v>
      </c>
      <c r="W3389" s="16" t="str">
        <f>IFERROR(INDEX('Compréhension de l''écrit'!$E$1:$DA$971,MATCH(S3389,'Compréhension de l''écrit'!$B$2:$B$971,0)+1,MATCH(V3389,'Compréhension de l''écrit'!$E$1:$DA$1,0)),"")</f>
        <v/>
      </c>
      <c r="X3389" s="16" t="e">
        <f t="shared" si="54"/>
        <v>#REF!</v>
      </c>
      <c r="Y3389" s="16" t="str">
        <f>IFERROR(VLOOKUP(V3389,Paramétrages!H:I,2,FALSE),"")</f>
        <v/>
      </c>
    </row>
    <row r="3390" spans="18:25" x14ac:dyDescent="0.2">
      <c r="R3390" s="16" t="e">
        <f>INDEX('Compréhension de l''écrit'!$A$2:$A$971,ROUNDUP((ROW()-1)/(COUNTA('Compréhension de l''écrit'!$F$1:$DA$1)+1),0))</f>
        <v>#REF!</v>
      </c>
      <c r="S3390" s="16" t="e">
        <f>INDEX('Compréhension de l''écrit'!$B$2:$B$971,ROUNDUP((ROW()-1)/(COUNTA('Compréhension de l''écrit'!$F$1:$DA$1)+1),0))</f>
        <v>#REF!</v>
      </c>
      <c r="T3390" s="16" t="e">
        <f>INDEX('Compréhension de l''écrit'!$C$2:$C$971,ROUNDUP((ROW()-1)/(COUNTA('Compréhension de l''écrit'!$F$1:$DA$1)+1),0))</f>
        <v>#REF!</v>
      </c>
      <c r="U3390" s="16" t="e">
        <f>INDEX('Compréhension de l''écrit'!$D$2:$D$971,ROUNDUP((ROW()-1)/(COUNTA('Compréhension de l''écrit'!$F$1:$DA$1)+1),0))</f>
        <v>#REF!</v>
      </c>
      <c r="V3390" s="16">
        <f>INDEX('Compréhension de l''écrit'!$E$1:$DA$1,+MOD(ROW()-2,COUNTA($H$5:$H$32)*2)+1)</f>
        <v>0</v>
      </c>
      <c r="W3390" s="16" t="str">
        <f>IFERROR(INDEX('Compréhension de l''écrit'!$E$1:$DA$971,MATCH(S3390,'Compréhension de l''écrit'!$B$2:$B$971,0)+1,MATCH(V3390,'Compréhension de l''écrit'!$E$1:$DA$1,0)),"")</f>
        <v/>
      </c>
      <c r="X3390" s="16" t="e">
        <f t="shared" si="54"/>
        <v>#REF!</v>
      </c>
      <c r="Y3390" s="16" t="str">
        <f>IFERROR(VLOOKUP(V3390,Paramétrages!H:I,2,FALSE),"")</f>
        <v/>
      </c>
    </row>
    <row r="3391" spans="18:25" x14ac:dyDescent="0.2">
      <c r="R3391" s="16" t="e">
        <f>INDEX('Compréhension de l''écrit'!$A$2:$A$971,ROUNDUP((ROW()-1)/(COUNTA('Compréhension de l''écrit'!$F$1:$DA$1)+1),0))</f>
        <v>#REF!</v>
      </c>
      <c r="S3391" s="16" t="e">
        <f>INDEX('Compréhension de l''écrit'!$B$2:$B$971,ROUNDUP((ROW()-1)/(COUNTA('Compréhension de l''écrit'!$F$1:$DA$1)+1),0))</f>
        <v>#REF!</v>
      </c>
      <c r="T3391" s="16" t="e">
        <f>INDEX('Compréhension de l''écrit'!$C$2:$C$971,ROUNDUP((ROW()-1)/(COUNTA('Compréhension de l''écrit'!$F$1:$DA$1)+1),0))</f>
        <v>#REF!</v>
      </c>
      <c r="U3391" s="16" t="e">
        <f>INDEX('Compréhension de l''écrit'!$D$2:$D$971,ROUNDUP((ROW()-1)/(COUNTA('Compréhension de l''écrit'!$F$1:$DA$1)+1),0))</f>
        <v>#REF!</v>
      </c>
      <c r="V3391" s="16">
        <f>INDEX('Compréhension de l''écrit'!$E$1:$DA$1,+MOD(ROW()-2,COUNTA($H$5:$H$32)*2)+1)</f>
        <v>0</v>
      </c>
      <c r="W3391" s="16" t="str">
        <f>IFERROR(INDEX('Compréhension de l''écrit'!$E$1:$DA$971,MATCH(S3391,'Compréhension de l''écrit'!$B$2:$B$971,0)+1,MATCH(V3391,'Compréhension de l''écrit'!$E$1:$DA$1,0)),"")</f>
        <v/>
      </c>
      <c r="X3391" s="16" t="e">
        <f t="shared" si="54"/>
        <v>#REF!</v>
      </c>
      <c r="Y3391" s="16" t="str">
        <f>IFERROR(VLOOKUP(V3391,Paramétrages!H:I,2,FALSE),"")</f>
        <v/>
      </c>
    </row>
    <row r="3392" spans="18:25" x14ac:dyDescent="0.2">
      <c r="R3392" s="16" t="e">
        <f>INDEX('Compréhension de l''écrit'!$A$2:$A$971,ROUNDUP((ROW()-1)/(COUNTA('Compréhension de l''écrit'!$F$1:$DA$1)+1),0))</f>
        <v>#REF!</v>
      </c>
      <c r="S3392" s="16" t="e">
        <f>INDEX('Compréhension de l''écrit'!$B$2:$B$971,ROUNDUP((ROW()-1)/(COUNTA('Compréhension de l''écrit'!$F$1:$DA$1)+1),0))</f>
        <v>#REF!</v>
      </c>
      <c r="T3392" s="16" t="e">
        <f>INDEX('Compréhension de l''écrit'!$C$2:$C$971,ROUNDUP((ROW()-1)/(COUNTA('Compréhension de l''écrit'!$F$1:$DA$1)+1),0))</f>
        <v>#REF!</v>
      </c>
      <c r="U3392" s="16" t="e">
        <f>INDEX('Compréhension de l''écrit'!$D$2:$D$971,ROUNDUP((ROW()-1)/(COUNTA('Compréhension de l''écrit'!$F$1:$DA$1)+1),0))</f>
        <v>#REF!</v>
      </c>
      <c r="V3392" s="16">
        <f>INDEX('Compréhension de l''écrit'!$E$1:$DA$1,+MOD(ROW()-2,COUNTA($H$5:$H$32)*2)+1)</f>
        <v>0</v>
      </c>
      <c r="W3392" s="16" t="str">
        <f>IFERROR(INDEX('Compréhension de l''écrit'!$E$1:$DA$971,MATCH(S3392,'Compréhension de l''écrit'!$B$2:$B$971,0)+1,MATCH(V3392,'Compréhension de l''écrit'!$E$1:$DA$1,0)),"")</f>
        <v/>
      </c>
      <c r="X3392" s="16" t="e">
        <f t="shared" si="54"/>
        <v>#REF!</v>
      </c>
      <c r="Y3392" s="16" t="str">
        <f>IFERROR(VLOOKUP(V3392,Paramétrages!H:I,2,FALSE),"")</f>
        <v/>
      </c>
    </row>
    <row r="3393" spans="18:25" x14ac:dyDescent="0.2">
      <c r="R3393" s="16" t="e">
        <f>INDEX('Compréhension de l''écrit'!$A$2:$A$971,ROUNDUP((ROW()-1)/(COUNTA('Compréhension de l''écrit'!$F$1:$DA$1)+1),0))</f>
        <v>#REF!</v>
      </c>
      <c r="S3393" s="16" t="e">
        <f>INDEX('Compréhension de l''écrit'!$B$2:$B$971,ROUNDUP((ROW()-1)/(COUNTA('Compréhension de l''écrit'!$F$1:$DA$1)+1),0))</f>
        <v>#REF!</v>
      </c>
      <c r="T3393" s="16" t="e">
        <f>INDEX('Compréhension de l''écrit'!$C$2:$C$971,ROUNDUP((ROW()-1)/(COUNTA('Compréhension de l''écrit'!$F$1:$DA$1)+1),0))</f>
        <v>#REF!</v>
      </c>
      <c r="U3393" s="16" t="e">
        <f>INDEX('Compréhension de l''écrit'!$D$2:$D$971,ROUNDUP((ROW()-1)/(COUNTA('Compréhension de l''écrit'!$F$1:$DA$1)+1),0))</f>
        <v>#REF!</v>
      </c>
      <c r="V3393" s="16">
        <f>INDEX('Compréhension de l''écrit'!$E$1:$DA$1,+MOD(ROW()-2,COUNTA($H$5:$H$32)*2)+1)</f>
        <v>0</v>
      </c>
      <c r="W3393" s="16" t="str">
        <f>IFERROR(INDEX('Compréhension de l''écrit'!$E$1:$DA$971,MATCH(S3393,'Compréhension de l''écrit'!$B$2:$B$971,0)+1,MATCH(V3393,'Compréhension de l''écrit'!$E$1:$DA$1,0)),"")</f>
        <v/>
      </c>
      <c r="X3393" s="16" t="e">
        <f t="shared" si="54"/>
        <v>#REF!</v>
      </c>
      <c r="Y3393" s="16" t="str">
        <f>IFERROR(VLOOKUP(V3393,Paramétrages!H:I,2,FALSE),"")</f>
        <v/>
      </c>
    </row>
    <row r="3394" spans="18:25" x14ac:dyDescent="0.2">
      <c r="R3394" s="16" t="e">
        <f>INDEX('Compréhension de l''écrit'!$A$2:$A$971,ROUNDUP((ROW()-1)/(COUNTA('Compréhension de l''écrit'!$F$1:$DA$1)+1),0))</f>
        <v>#REF!</v>
      </c>
      <c r="S3394" s="16" t="e">
        <f>INDEX('Compréhension de l''écrit'!$B$2:$B$971,ROUNDUP((ROW()-1)/(COUNTA('Compréhension de l''écrit'!$F$1:$DA$1)+1),0))</f>
        <v>#REF!</v>
      </c>
      <c r="T3394" s="16" t="e">
        <f>INDEX('Compréhension de l''écrit'!$C$2:$C$971,ROUNDUP((ROW()-1)/(COUNTA('Compréhension de l''écrit'!$F$1:$DA$1)+1),0))</f>
        <v>#REF!</v>
      </c>
      <c r="U3394" s="16" t="e">
        <f>INDEX('Compréhension de l''écrit'!$D$2:$D$971,ROUNDUP((ROW()-1)/(COUNTA('Compréhension de l''écrit'!$F$1:$DA$1)+1),0))</f>
        <v>#REF!</v>
      </c>
      <c r="V3394" s="16">
        <f>INDEX('Compréhension de l''écrit'!$E$1:$DA$1,+MOD(ROW()-2,COUNTA($H$5:$H$32)*2)+1)</f>
        <v>0</v>
      </c>
      <c r="W3394" s="16" t="str">
        <f>IFERROR(INDEX('Compréhension de l''écrit'!$E$1:$DA$971,MATCH(S3394,'Compréhension de l''écrit'!$B$2:$B$971,0)+1,MATCH(V3394,'Compréhension de l''écrit'!$E$1:$DA$1,0)),"")</f>
        <v/>
      </c>
      <c r="X3394" s="16" t="e">
        <f t="shared" si="54"/>
        <v>#REF!</v>
      </c>
      <c r="Y3394" s="16" t="str">
        <f>IFERROR(VLOOKUP(V3394,Paramétrages!H:I,2,FALSE),"")</f>
        <v/>
      </c>
    </row>
    <row r="3395" spans="18:25" x14ac:dyDescent="0.2">
      <c r="R3395" s="16" t="e">
        <f>INDEX('Compréhension de l''écrit'!$A$2:$A$971,ROUNDUP((ROW()-1)/(COUNTA('Compréhension de l''écrit'!$F$1:$DA$1)+1),0))</f>
        <v>#REF!</v>
      </c>
      <c r="S3395" s="16" t="e">
        <f>INDEX('Compréhension de l''écrit'!$B$2:$B$971,ROUNDUP((ROW()-1)/(COUNTA('Compréhension de l''écrit'!$F$1:$DA$1)+1),0))</f>
        <v>#REF!</v>
      </c>
      <c r="T3395" s="16" t="e">
        <f>INDEX('Compréhension de l''écrit'!$C$2:$C$971,ROUNDUP((ROW()-1)/(COUNTA('Compréhension de l''écrit'!$F$1:$DA$1)+1),0))</f>
        <v>#REF!</v>
      </c>
      <c r="U3395" s="16" t="e">
        <f>INDEX('Compréhension de l''écrit'!$D$2:$D$971,ROUNDUP((ROW()-1)/(COUNTA('Compréhension de l''écrit'!$F$1:$DA$1)+1),0))</f>
        <v>#REF!</v>
      </c>
      <c r="V3395" s="16">
        <f>INDEX('Compréhension de l''écrit'!$E$1:$DA$1,+MOD(ROW()-2,COUNTA($H$5:$H$32)*2)+1)</f>
        <v>0</v>
      </c>
      <c r="W3395" s="16" t="str">
        <f>IFERROR(INDEX('Compréhension de l''écrit'!$E$1:$DA$971,MATCH(S3395,'Compréhension de l''écrit'!$B$2:$B$971,0)+1,MATCH(V3395,'Compréhension de l''écrit'!$E$1:$DA$1,0)),"")</f>
        <v/>
      </c>
      <c r="X3395" s="16" t="e">
        <f t="shared" ref="X3395:X3458" si="55">S3395&amp;T3395</f>
        <v>#REF!</v>
      </c>
      <c r="Y3395" s="16" t="str">
        <f>IFERROR(VLOOKUP(V3395,Paramétrages!H:I,2,FALSE),"")</f>
        <v/>
      </c>
    </row>
    <row r="3396" spans="18:25" x14ac:dyDescent="0.2">
      <c r="R3396" s="16" t="e">
        <f>INDEX('Compréhension de l''écrit'!$A$2:$A$971,ROUNDUP((ROW()-1)/(COUNTA('Compréhension de l''écrit'!$F$1:$DA$1)+1),0))</f>
        <v>#REF!</v>
      </c>
      <c r="S3396" s="16" t="e">
        <f>INDEX('Compréhension de l''écrit'!$B$2:$B$971,ROUNDUP((ROW()-1)/(COUNTA('Compréhension de l''écrit'!$F$1:$DA$1)+1),0))</f>
        <v>#REF!</v>
      </c>
      <c r="T3396" s="16" t="e">
        <f>INDEX('Compréhension de l''écrit'!$C$2:$C$971,ROUNDUP((ROW()-1)/(COUNTA('Compréhension de l''écrit'!$F$1:$DA$1)+1),0))</f>
        <v>#REF!</v>
      </c>
      <c r="U3396" s="16" t="e">
        <f>INDEX('Compréhension de l''écrit'!$D$2:$D$971,ROUNDUP((ROW()-1)/(COUNTA('Compréhension de l''écrit'!$F$1:$DA$1)+1),0))</f>
        <v>#REF!</v>
      </c>
      <c r="V3396" s="16">
        <f>INDEX('Compréhension de l''écrit'!$E$1:$DA$1,+MOD(ROW()-2,COUNTA($H$5:$H$32)*2)+1)</f>
        <v>0</v>
      </c>
      <c r="W3396" s="16" t="str">
        <f>IFERROR(INDEX('Compréhension de l''écrit'!$E$1:$DA$971,MATCH(S3396,'Compréhension de l''écrit'!$B$2:$B$971,0)+1,MATCH(V3396,'Compréhension de l''écrit'!$E$1:$DA$1,0)),"")</f>
        <v/>
      </c>
      <c r="X3396" s="16" t="e">
        <f t="shared" si="55"/>
        <v>#REF!</v>
      </c>
      <c r="Y3396" s="16" t="str">
        <f>IFERROR(VLOOKUP(V3396,Paramétrages!H:I,2,FALSE),"")</f>
        <v/>
      </c>
    </row>
    <row r="3397" spans="18:25" x14ac:dyDescent="0.2">
      <c r="R3397" s="16" t="e">
        <f>INDEX('Compréhension de l''écrit'!$A$2:$A$971,ROUNDUP((ROW()-1)/(COUNTA('Compréhension de l''écrit'!$F$1:$DA$1)+1),0))</f>
        <v>#REF!</v>
      </c>
      <c r="S3397" s="16" t="e">
        <f>INDEX('Compréhension de l''écrit'!$B$2:$B$971,ROUNDUP((ROW()-1)/(COUNTA('Compréhension de l''écrit'!$F$1:$DA$1)+1),0))</f>
        <v>#REF!</v>
      </c>
      <c r="T3397" s="16" t="e">
        <f>INDEX('Compréhension de l''écrit'!$C$2:$C$971,ROUNDUP((ROW()-1)/(COUNTA('Compréhension de l''écrit'!$F$1:$DA$1)+1),0))</f>
        <v>#REF!</v>
      </c>
      <c r="U3397" s="16" t="e">
        <f>INDEX('Compréhension de l''écrit'!$D$2:$D$971,ROUNDUP((ROW()-1)/(COUNTA('Compréhension de l''écrit'!$F$1:$DA$1)+1),0))</f>
        <v>#REF!</v>
      </c>
      <c r="V3397" s="16">
        <f>INDEX('Compréhension de l''écrit'!$E$1:$DA$1,+MOD(ROW()-2,COUNTA($H$5:$H$32)*2)+1)</f>
        <v>0</v>
      </c>
      <c r="W3397" s="16" t="str">
        <f>IFERROR(INDEX('Compréhension de l''écrit'!$E$1:$DA$971,MATCH(S3397,'Compréhension de l''écrit'!$B$2:$B$971,0)+1,MATCH(V3397,'Compréhension de l''écrit'!$E$1:$DA$1,0)),"")</f>
        <v/>
      </c>
      <c r="X3397" s="16" t="e">
        <f t="shared" si="55"/>
        <v>#REF!</v>
      </c>
      <c r="Y3397" s="16" t="str">
        <f>IFERROR(VLOOKUP(V3397,Paramétrages!H:I,2,FALSE),"")</f>
        <v/>
      </c>
    </row>
    <row r="3398" spans="18:25" x14ac:dyDescent="0.2">
      <c r="R3398" s="16" t="e">
        <f>INDEX('Compréhension de l''écrit'!$A$2:$A$971,ROUNDUP((ROW()-1)/(COUNTA('Compréhension de l''écrit'!$F$1:$DA$1)+1),0))</f>
        <v>#REF!</v>
      </c>
      <c r="S3398" s="16" t="e">
        <f>INDEX('Compréhension de l''écrit'!$B$2:$B$971,ROUNDUP((ROW()-1)/(COUNTA('Compréhension de l''écrit'!$F$1:$DA$1)+1),0))</f>
        <v>#REF!</v>
      </c>
      <c r="T3398" s="16" t="e">
        <f>INDEX('Compréhension de l''écrit'!$C$2:$C$971,ROUNDUP((ROW()-1)/(COUNTA('Compréhension de l''écrit'!$F$1:$DA$1)+1),0))</f>
        <v>#REF!</v>
      </c>
      <c r="U3398" s="16" t="e">
        <f>INDEX('Compréhension de l''écrit'!$D$2:$D$971,ROUNDUP((ROW()-1)/(COUNTA('Compréhension de l''écrit'!$F$1:$DA$1)+1),0))</f>
        <v>#REF!</v>
      </c>
      <c r="V3398" s="16">
        <f>INDEX('Compréhension de l''écrit'!$E$1:$DA$1,+MOD(ROW()-2,COUNTA($H$5:$H$32)*2)+1)</f>
        <v>0</v>
      </c>
      <c r="W3398" s="16" t="str">
        <f>IFERROR(INDEX('Compréhension de l''écrit'!$E$1:$DA$971,MATCH(S3398,'Compréhension de l''écrit'!$B$2:$B$971,0)+1,MATCH(V3398,'Compréhension de l''écrit'!$E$1:$DA$1,0)),"")</f>
        <v/>
      </c>
      <c r="X3398" s="16" t="e">
        <f t="shared" si="55"/>
        <v>#REF!</v>
      </c>
      <c r="Y3398" s="16" t="str">
        <f>IFERROR(VLOOKUP(V3398,Paramétrages!H:I,2,FALSE),"")</f>
        <v/>
      </c>
    </row>
    <row r="3399" spans="18:25" x14ac:dyDescent="0.2">
      <c r="R3399" s="16" t="e">
        <f>INDEX('Compréhension de l''écrit'!$A$2:$A$971,ROUNDUP((ROW()-1)/(COUNTA('Compréhension de l''écrit'!$F$1:$DA$1)+1),0))</f>
        <v>#REF!</v>
      </c>
      <c r="S3399" s="16" t="e">
        <f>INDEX('Compréhension de l''écrit'!$B$2:$B$971,ROUNDUP((ROW()-1)/(COUNTA('Compréhension de l''écrit'!$F$1:$DA$1)+1),0))</f>
        <v>#REF!</v>
      </c>
      <c r="T3399" s="16" t="e">
        <f>INDEX('Compréhension de l''écrit'!$C$2:$C$971,ROUNDUP((ROW()-1)/(COUNTA('Compréhension de l''écrit'!$F$1:$DA$1)+1),0))</f>
        <v>#REF!</v>
      </c>
      <c r="U3399" s="16" t="e">
        <f>INDEX('Compréhension de l''écrit'!$D$2:$D$971,ROUNDUP((ROW()-1)/(COUNTA('Compréhension de l''écrit'!$F$1:$DA$1)+1),0))</f>
        <v>#REF!</v>
      </c>
      <c r="V3399" s="16">
        <f>INDEX('Compréhension de l''écrit'!$E$1:$DA$1,+MOD(ROW()-2,COUNTA($H$5:$H$32)*2)+1)</f>
        <v>0</v>
      </c>
      <c r="W3399" s="16" t="str">
        <f>IFERROR(INDEX('Compréhension de l''écrit'!$E$1:$DA$971,MATCH(S3399,'Compréhension de l''écrit'!$B$2:$B$971,0)+1,MATCH(V3399,'Compréhension de l''écrit'!$E$1:$DA$1,0)),"")</f>
        <v/>
      </c>
      <c r="X3399" s="16" t="e">
        <f t="shared" si="55"/>
        <v>#REF!</v>
      </c>
      <c r="Y3399" s="16" t="str">
        <f>IFERROR(VLOOKUP(V3399,Paramétrages!H:I,2,FALSE),"")</f>
        <v/>
      </c>
    </row>
    <row r="3400" spans="18:25" x14ac:dyDescent="0.2">
      <c r="R3400" s="16" t="e">
        <f>INDEX('Compréhension de l''écrit'!$A$2:$A$971,ROUNDUP((ROW()-1)/(COUNTA('Compréhension de l''écrit'!$F$1:$DA$1)+1),0))</f>
        <v>#REF!</v>
      </c>
      <c r="S3400" s="16" t="e">
        <f>INDEX('Compréhension de l''écrit'!$B$2:$B$971,ROUNDUP((ROW()-1)/(COUNTA('Compréhension de l''écrit'!$F$1:$DA$1)+1),0))</f>
        <v>#REF!</v>
      </c>
      <c r="T3400" s="16" t="e">
        <f>INDEX('Compréhension de l''écrit'!$C$2:$C$971,ROUNDUP((ROW()-1)/(COUNTA('Compréhension de l''écrit'!$F$1:$DA$1)+1),0))</f>
        <v>#REF!</v>
      </c>
      <c r="U3400" s="16" t="e">
        <f>INDEX('Compréhension de l''écrit'!$D$2:$D$971,ROUNDUP((ROW()-1)/(COUNTA('Compréhension de l''écrit'!$F$1:$DA$1)+1),0))</f>
        <v>#REF!</v>
      </c>
      <c r="V3400" s="16">
        <f>INDEX('Compréhension de l''écrit'!$E$1:$DA$1,+MOD(ROW()-2,COUNTA($H$5:$H$32)*2)+1)</f>
        <v>0</v>
      </c>
      <c r="W3400" s="16" t="str">
        <f>IFERROR(INDEX('Compréhension de l''écrit'!$E$1:$DA$971,MATCH(S3400,'Compréhension de l''écrit'!$B$2:$B$971,0)+1,MATCH(V3400,'Compréhension de l''écrit'!$E$1:$DA$1,0)),"")</f>
        <v/>
      </c>
      <c r="X3400" s="16" t="e">
        <f t="shared" si="55"/>
        <v>#REF!</v>
      </c>
      <c r="Y3400" s="16" t="str">
        <f>IFERROR(VLOOKUP(V3400,Paramétrages!H:I,2,FALSE),"")</f>
        <v/>
      </c>
    </row>
    <row r="3401" spans="18:25" x14ac:dyDescent="0.2">
      <c r="R3401" s="16" t="e">
        <f>INDEX('Compréhension de l''écrit'!$A$2:$A$971,ROUNDUP((ROW()-1)/(COUNTA('Compréhension de l''écrit'!$F$1:$DA$1)+1),0))</f>
        <v>#REF!</v>
      </c>
      <c r="S3401" s="16" t="e">
        <f>INDEX('Compréhension de l''écrit'!$B$2:$B$971,ROUNDUP((ROW()-1)/(COUNTA('Compréhension de l''écrit'!$F$1:$DA$1)+1),0))</f>
        <v>#REF!</v>
      </c>
      <c r="T3401" s="16" t="e">
        <f>INDEX('Compréhension de l''écrit'!$C$2:$C$971,ROUNDUP((ROW()-1)/(COUNTA('Compréhension de l''écrit'!$F$1:$DA$1)+1),0))</f>
        <v>#REF!</v>
      </c>
      <c r="U3401" s="16" t="e">
        <f>INDEX('Compréhension de l''écrit'!$D$2:$D$971,ROUNDUP((ROW()-1)/(COUNTA('Compréhension de l''écrit'!$F$1:$DA$1)+1),0))</f>
        <v>#REF!</v>
      </c>
      <c r="V3401" s="16">
        <f>INDEX('Compréhension de l''écrit'!$E$1:$DA$1,+MOD(ROW()-2,COUNTA($H$5:$H$32)*2)+1)</f>
        <v>0</v>
      </c>
      <c r="W3401" s="16" t="str">
        <f>IFERROR(INDEX('Compréhension de l''écrit'!$E$1:$DA$971,MATCH(S3401,'Compréhension de l''écrit'!$B$2:$B$971,0)+1,MATCH(V3401,'Compréhension de l''écrit'!$E$1:$DA$1,0)),"")</f>
        <v/>
      </c>
      <c r="X3401" s="16" t="e">
        <f t="shared" si="55"/>
        <v>#REF!</v>
      </c>
      <c r="Y3401" s="16" t="str">
        <f>IFERROR(VLOOKUP(V3401,Paramétrages!H:I,2,FALSE),"")</f>
        <v/>
      </c>
    </row>
    <row r="3402" spans="18:25" x14ac:dyDescent="0.2">
      <c r="R3402" s="16" t="e">
        <f>INDEX('Compréhension de l''écrit'!$A$2:$A$971,ROUNDUP((ROW()-1)/(COUNTA('Compréhension de l''écrit'!$F$1:$DA$1)+1),0))</f>
        <v>#REF!</v>
      </c>
      <c r="S3402" s="16" t="e">
        <f>INDEX('Compréhension de l''écrit'!$B$2:$B$971,ROUNDUP((ROW()-1)/(COUNTA('Compréhension de l''écrit'!$F$1:$DA$1)+1),0))</f>
        <v>#REF!</v>
      </c>
      <c r="T3402" s="16" t="e">
        <f>INDEX('Compréhension de l''écrit'!$C$2:$C$971,ROUNDUP((ROW()-1)/(COUNTA('Compréhension de l''écrit'!$F$1:$DA$1)+1),0))</f>
        <v>#REF!</v>
      </c>
      <c r="U3402" s="16" t="e">
        <f>INDEX('Compréhension de l''écrit'!$D$2:$D$971,ROUNDUP((ROW()-1)/(COUNTA('Compréhension de l''écrit'!$F$1:$DA$1)+1),0))</f>
        <v>#REF!</v>
      </c>
      <c r="V3402" s="16">
        <f>INDEX('Compréhension de l''écrit'!$E$1:$DA$1,+MOD(ROW()-2,COUNTA($H$5:$H$32)*2)+1)</f>
        <v>0</v>
      </c>
      <c r="W3402" s="16" t="str">
        <f>IFERROR(INDEX('Compréhension de l''écrit'!$E$1:$DA$971,MATCH(S3402,'Compréhension de l''écrit'!$B$2:$B$971,0)+1,MATCH(V3402,'Compréhension de l''écrit'!$E$1:$DA$1,0)),"")</f>
        <v/>
      </c>
      <c r="X3402" s="16" t="e">
        <f t="shared" si="55"/>
        <v>#REF!</v>
      </c>
      <c r="Y3402" s="16" t="str">
        <f>IFERROR(VLOOKUP(V3402,Paramétrages!H:I,2,FALSE),"")</f>
        <v/>
      </c>
    </row>
    <row r="3403" spans="18:25" x14ac:dyDescent="0.2">
      <c r="R3403" s="16" t="e">
        <f>INDEX('Compréhension de l''écrit'!$A$2:$A$971,ROUNDUP((ROW()-1)/(COUNTA('Compréhension de l''écrit'!$F$1:$DA$1)+1),0))</f>
        <v>#REF!</v>
      </c>
      <c r="S3403" s="16" t="e">
        <f>INDEX('Compréhension de l''écrit'!$B$2:$B$971,ROUNDUP((ROW()-1)/(COUNTA('Compréhension de l''écrit'!$F$1:$DA$1)+1),0))</f>
        <v>#REF!</v>
      </c>
      <c r="T3403" s="16" t="e">
        <f>INDEX('Compréhension de l''écrit'!$C$2:$C$971,ROUNDUP((ROW()-1)/(COUNTA('Compréhension de l''écrit'!$F$1:$DA$1)+1),0))</f>
        <v>#REF!</v>
      </c>
      <c r="U3403" s="16" t="e">
        <f>INDEX('Compréhension de l''écrit'!$D$2:$D$971,ROUNDUP((ROW()-1)/(COUNTA('Compréhension de l''écrit'!$F$1:$DA$1)+1),0))</f>
        <v>#REF!</v>
      </c>
      <c r="V3403" s="16">
        <f>INDEX('Compréhension de l''écrit'!$E$1:$DA$1,+MOD(ROW()-2,COUNTA($H$5:$H$32)*2)+1)</f>
        <v>0</v>
      </c>
      <c r="W3403" s="16" t="str">
        <f>IFERROR(INDEX('Compréhension de l''écrit'!$E$1:$DA$971,MATCH(S3403,'Compréhension de l''écrit'!$B$2:$B$971,0)+1,MATCH(V3403,'Compréhension de l''écrit'!$E$1:$DA$1,0)),"")</f>
        <v/>
      </c>
      <c r="X3403" s="16" t="e">
        <f t="shared" si="55"/>
        <v>#REF!</v>
      </c>
      <c r="Y3403" s="16" t="str">
        <f>IFERROR(VLOOKUP(V3403,Paramétrages!H:I,2,FALSE),"")</f>
        <v/>
      </c>
    </row>
    <row r="3404" spans="18:25" x14ac:dyDescent="0.2">
      <c r="R3404" s="16" t="e">
        <f>INDEX('Compréhension de l''écrit'!$A$2:$A$971,ROUNDUP((ROW()-1)/(COUNTA('Compréhension de l''écrit'!$F$1:$DA$1)+1),0))</f>
        <v>#REF!</v>
      </c>
      <c r="S3404" s="16" t="e">
        <f>INDEX('Compréhension de l''écrit'!$B$2:$B$971,ROUNDUP((ROW()-1)/(COUNTA('Compréhension de l''écrit'!$F$1:$DA$1)+1),0))</f>
        <v>#REF!</v>
      </c>
      <c r="T3404" s="16" t="e">
        <f>INDEX('Compréhension de l''écrit'!$C$2:$C$971,ROUNDUP((ROW()-1)/(COUNTA('Compréhension de l''écrit'!$F$1:$DA$1)+1),0))</f>
        <v>#REF!</v>
      </c>
      <c r="U3404" s="16" t="e">
        <f>INDEX('Compréhension de l''écrit'!$D$2:$D$971,ROUNDUP((ROW()-1)/(COUNTA('Compréhension de l''écrit'!$F$1:$DA$1)+1),0))</f>
        <v>#REF!</v>
      </c>
      <c r="V3404" s="16">
        <f>INDEX('Compréhension de l''écrit'!$E$1:$DA$1,+MOD(ROW()-2,COUNTA($H$5:$H$32)*2)+1)</f>
        <v>0</v>
      </c>
      <c r="W3404" s="16" t="str">
        <f>IFERROR(INDEX('Compréhension de l''écrit'!$E$1:$DA$971,MATCH(S3404,'Compréhension de l''écrit'!$B$2:$B$971,0)+1,MATCH(V3404,'Compréhension de l''écrit'!$E$1:$DA$1,0)),"")</f>
        <v/>
      </c>
      <c r="X3404" s="16" t="e">
        <f t="shared" si="55"/>
        <v>#REF!</v>
      </c>
      <c r="Y3404" s="16" t="str">
        <f>IFERROR(VLOOKUP(V3404,Paramétrages!H:I,2,FALSE),"")</f>
        <v/>
      </c>
    </row>
    <row r="3405" spans="18:25" x14ac:dyDescent="0.2">
      <c r="R3405" s="16" t="e">
        <f>INDEX('Compréhension de l''écrit'!$A$2:$A$971,ROUNDUP((ROW()-1)/(COUNTA('Compréhension de l''écrit'!$F$1:$DA$1)+1),0))</f>
        <v>#REF!</v>
      </c>
      <c r="S3405" s="16" t="e">
        <f>INDEX('Compréhension de l''écrit'!$B$2:$B$971,ROUNDUP((ROW()-1)/(COUNTA('Compréhension de l''écrit'!$F$1:$DA$1)+1),0))</f>
        <v>#REF!</v>
      </c>
      <c r="T3405" s="16" t="e">
        <f>INDEX('Compréhension de l''écrit'!$C$2:$C$971,ROUNDUP((ROW()-1)/(COUNTA('Compréhension de l''écrit'!$F$1:$DA$1)+1),0))</f>
        <v>#REF!</v>
      </c>
      <c r="U3405" s="16" t="e">
        <f>INDEX('Compréhension de l''écrit'!$D$2:$D$971,ROUNDUP((ROW()-1)/(COUNTA('Compréhension de l''écrit'!$F$1:$DA$1)+1),0))</f>
        <v>#REF!</v>
      </c>
      <c r="V3405" s="16">
        <f>INDEX('Compréhension de l''écrit'!$E$1:$DA$1,+MOD(ROW()-2,COUNTA($H$5:$H$32)*2)+1)</f>
        <v>0</v>
      </c>
      <c r="W3405" s="16" t="str">
        <f>IFERROR(INDEX('Compréhension de l''écrit'!$E$1:$DA$971,MATCH(S3405,'Compréhension de l''écrit'!$B$2:$B$971,0)+1,MATCH(V3405,'Compréhension de l''écrit'!$E$1:$DA$1,0)),"")</f>
        <v/>
      </c>
      <c r="X3405" s="16" t="e">
        <f t="shared" si="55"/>
        <v>#REF!</v>
      </c>
      <c r="Y3405" s="16" t="str">
        <f>IFERROR(VLOOKUP(V3405,Paramétrages!H:I,2,FALSE),"")</f>
        <v/>
      </c>
    </row>
    <row r="3406" spans="18:25" x14ac:dyDescent="0.2">
      <c r="R3406" s="16" t="e">
        <f>INDEX('Compréhension de l''écrit'!$A$2:$A$971,ROUNDUP((ROW()-1)/(COUNTA('Compréhension de l''écrit'!$F$1:$DA$1)+1),0))</f>
        <v>#REF!</v>
      </c>
      <c r="S3406" s="16" t="e">
        <f>INDEX('Compréhension de l''écrit'!$B$2:$B$971,ROUNDUP((ROW()-1)/(COUNTA('Compréhension de l''écrit'!$F$1:$DA$1)+1),0))</f>
        <v>#REF!</v>
      </c>
      <c r="T3406" s="16" t="e">
        <f>INDEX('Compréhension de l''écrit'!$C$2:$C$971,ROUNDUP((ROW()-1)/(COUNTA('Compréhension de l''écrit'!$F$1:$DA$1)+1),0))</f>
        <v>#REF!</v>
      </c>
      <c r="U3406" s="16" t="e">
        <f>INDEX('Compréhension de l''écrit'!$D$2:$D$971,ROUNDUP((ROW()-1)/(COUNTA('Compréhension de l''écrit'!$F$1:$DA$1)+1),0))</f>
        <v>#REF!</v>
      </c>
      <c r="V3406" s="16">
        <f>INDEX('Compréhension de l''écrit'!$E$1:$DA$1,+MOD(ROW()-2,COUNTA($H$5:$H$32)*2)+1)</f>
        <v>0</v>
      </c>
      <c r="W3406" s="16" t="str">
        <f>IFERROR(INDEX('Compréhension de l''écrit'!$E$1:$DA$971,MATCH(S3406,'Compréhension de l''écrit'!$B$2:$B$971,0)+1,MATCH(V3406,'Compréhension de l''écrit'!$E$1:$DA$1,0)),"")</f>
        <v/>
      </c>
      <c r="X3406" s="16" t="e">
        <f t="shared" si="55"/>
        <v>#REF!</v>
      </c>
      <c r="Y3406" s="16" t="str">
        <f>IFERROR(VLOOKUP(V3406,Paramétrages!H:I,2,FALSE),"")</f>
        <v/>
      </c>
    </row>
    <row r="3407" spans="18:25" x14ac:dyDescent="0.2">
      <c r="R3407" s="16" t="e">
        <f>INDEX('Compréhension de l''écrit'!$A$2:$A$971,ROUNDUP((ROW()-1)/(COUNTA('Compréhension de l''écrit'!$F$1:$DA$1)+1),0))</f>
        <v>#REF!</v>
      </c>
      <c r="S3407" s="16" t="e">
        <f>INDEX('Compréhension de l''écrit'!$B$2:$B$971,ROUNDUP((ROW()-1)/(COUNTA('Compréhension de l''écrit'!$F$1:$DA$1)+1),0))</f>
        <v>#REF!</v>
      </c>
      <c r="T3407" s="16" t="e">
        <f>INDEX('Compréhension de l''écrit'!$C$2:$C$971,ROUNDUP((ROW()-1)/(COUNTA('Compréhension de l''écrit'!$F$1:$DA$1)+1),0))</f>
        <v>#REF!</v>
      </c>
      <c r="U3407" s="16" t="e">
        <f>INDEX('Compréhension de l''écrit'!$D$2:$D$971,ROUNDUP((ROW()-1)/(COUNTA('Compréhension de l''écrit'!$F$1:$DA$1)+1),0))</f>
        <v>#REF!</v>
      </c>
      <c r="V3407" s="16">
        <f>INDEX('Compréhension de l''écrit'!$E$1:$DA$1,+MOD(ROW()-2,COUNTA($H$5:$H$32)*2)+1)</f>
        <v>0</v>
      </c>
      <c r="W3407" s="16" t="str">
        <f>IFERROR(INDEX('Compréhension de l''écrit'!$E$1:$DA$971,MATCH(S3407,'Compréhension de l''écrit'!$B$2:$B$971,0)+1,MATCH(V3407,'Compréhension de l''écrit'!$E$1:$DA$1,0)),"")</f>
        <v/>
      </c>
      <c r="X3407" s="16" t="e">
        <f t="shared" si="55"/>
        <v>#REF!</v>
      </c>
      <c r="Y3407" s="16" t="str">
        <f>IFERROR(VLOOKUP(V3407,Paramétrages!H:I,2,FALSE),"")</f>
        <v/>
      </c>
    </row>
    <row r="3408" spans="18:25" x14ac:dyDescent="0.2">
      <c r="R3408" s="16" t="e">
        <f>INDEX('Compréhension de l''écrit'!$A$2:$A$971,ROUNDUP((ROW()-1)/(COUNTA('Compréhension de l''écrit'!$F$1:$DA$1)+1),0))</f>
        <v>#REF!</v>
      </c>
      <c r="S3408" s="16" t="e">
        <f>INDEX('Compréhension de l''écrit'!$B$2:$B$971,ROUNDUP((ROW()-1)/(COUNTA('Compréhension de l''écrit'!$F$1:$DA$1)+1),0))</f>
        <v>#REF!</v>
      </c>
      <c r="T3408" s="16" t="e">
        <f>INDEX('Compréhension de l''écrit'!$C$2:$C$971,ROUNDUP((ROW()-1)/(COUNTA('Compréhension de l''écrit'!$F$1:$DA$1)+1),0))</f>
        <v>#REF!</v>
      </c>
      <c r="U3408" s="16" t="e">
        <f>INDEX('Compréhension de l''écrit'!$D$2:$D$971,ROUNDUP((ROW()-1)/(COUNTA('Compréhension de l''écrit'!$F$1:$DA$1)+1),0))</f>
        <v>#REF!</v>
      </c>
      <c r="V3408" s="16">
        <f>INDEX('Compréhension de l''écrit'!$E$1:$DA$1,+MOD(ROW()-2,COUNTA($H$5:$H$32)*2)+1)</f>
        <v>0</v>
      </c>
      <c r="W3408" s="16" t="str">
        <f>IFERROR(INDEX('Compréhension de l''écrit'!$E$1:$DA$971,MATCH(S3408,'Compréhension de l''écrit'!$B$2:$B$971,0)+1,MATCH(V3408,'Compréhension de l''écrit'!$E$1:$DA$1,0)),"")</f>
        <v/>
      </c>
      <c r="X3408" s="16" t="e">
        <f t="shared" si="55"/>
        <v>#REF!</v>
      </c>
      <c r="Y3408" s="16" t="str">
        <f>IFERROR(VLOOKUP(V3408,Paramétrages!H:I,2,FALSE),"")</f>
        <v/>
      </c>
    </row>
    <row r="3409" spans="18:25" x14ac:dyDescent="0.2">
      <c r="R3409" s="16" t="e">
        <f>INDEX('Compréhension de l''écrit'!$A$2:$A$971,ROUNDUP((ROW()-1)/(COUNTA('Compréhension de l''écrit'!$F$1:$DA$1)+1),0))</f>
        <v>#REF!</v>
      </c>
      <c r="S3409" s="16" t="e">
        <f>INDEX('Compréhension de l''écrit'!$B$2:$B$971,ROUNDUP((ROW()-1)/(COUNTA('Compréhension de l''écrit'!$F$1:$DA$1)+1),0))</f>
        <v>#REF!</v>
      </c>
      <c r="T3409" s="16" t="e">
        <f>INDEX('Compréhension de l''écrit'!$C$2:$C$971,ROUNDUP((ROW()-1)/(COUNTA('Compréhension de l''écrit'!$F$1:$DA$1)+1),0))</f>
        <v>#REF!</v>
      </c>
      <c r="U3409" s="16" t="e">
        <f>INDEX('Compréhension de l''écrit'!$D$2:$D$971,ROUNDUP((ROW()-1)/(COUNTA('Compréhension de l''écrit'!$F$1:$DA$1)+1),0))</f>
        <v>#REF!</v>
      </c>
      <c r="V3409" s="16">
        <f>INDEX('Compréhension de l''écrit'!$E$1:$DA$1,+MOD(ROW()-2,COUNTA($H$5:$H$32)*2)+1)</f>
        <v>0</v>
      </c>
      <c r="W3409" s="16" t="str">
        <f>IFERROR(INDEX('Compréhension de l''écrit'!$E$1:$DA$971,MATCH(S3409,'Compréhension de l''écrit'!$B$2:$B$971,0)+1,MATCH(V3409,'Compréhension de l''écrit'!$E$1:$DA$1,0)),"")</f>
        <v/>
      </c>
      <c r="X3409" s="16" t="e">
        <f t="shared" si="55"/>
        <v>#REF!</v>
      </c>
      <c r="Y3409" s="16" t="str">
        <f>IFERROR(VLOOKUP(V3409,Paramétrages!H:I,2,FALSE),"")</f>
        <v/>
      </c>
    </row>
    <row r="3410" spans="18:25" x14ac:dyDescent="0.2">
      <c r="R3410" s="16" t="e">
        <f>INDEX('Compréhension de l''écrit'!$A$2:$A$971,ROUNDUP((ROW()-1)/(COUNTA('Compréhension de l''écrit'!$F$1:$DA$1)+1),0))</f>
        <v>#REF!</v>
      </c>
      <c r="S3410" s="16" t="e">
        <f>INDEX('Compréhension de l''écrit'!$B$2:$B$971,ROUNDUP((ROW()-1)/(COUNTA('Compréhension de l''écrit'!$F$1:$DA$1)+1),0))</f>
        <v>#REF!</v>
      </c>
      <c r="T3410" s="16" t="e">
        <f>INDEX('Compréhension de l''écrit'!$C$2:$C$971,ROUNDUP((ROW()-1)/(COUNTA('Compréhension de l''écrit'!$F$1:$DA$1)+1),0))</f>
        <v>#REF!</v>
      </c>
      <c r="U3410" s="16" t="e">
        <f>INDEX('Compréhension de l''écrit'!$D$2:$D$971,ROUNDUP((ROW()-1)/(COUNTA('Compréhension de l''écrit'!$F$1:$DA$1)+1),0))</f>
        <v>#REF!</v>
      </c>
      <c r="V3410" s="16">
        <f>INDEX('Compréhension de l''écrit'!$E$1:$DA$1,+MOD(ROW()-2,COUNTA($H$5:$H$32)*2)+1)</f>
        <v>0</v>
      </c>
      <c r="W3410" s="16" t="str">
        <f>IFERROR(INDEX('Compréhension de l''écrit'!$E$1:$DA$971,MATCH(S3410,'Compréhension de l''écrit'!$B$2:$B$971,0)+1,MATCH(V3410,'Compréhension de l''écrit'!$E$1:$DA$1,0)),"")</f>
        <v/>
      </c>
      <c r="X3410" s="16" t="e">
        <f t="shared" si="55"/>
        <v>#REF!</v>
      </c>
      <c r="Y3410" s="16" t="str">
        <f>IFERROR(VLOOKUP(V3410,Paramétrages!H:I,2,FALSE),"")</f>
        <v/>
      </c>
    </row>
    <row r="3411" spans="18:25" x14ac:dyDescent="0.2">
      <c r="R3411" s="16" t="e">
        <f>INDEX('Compréhension de l''écrit'!$A$2:$A$971,ROUNDUP((ROW()-1)/(COUNTA('Compréhension de l''écrit'!$F$1:$DA$1)+1),0))</f>
        <v>#REF!</v>
      </c>
      <c r="S3411" s="16" t="e">
        <f>INDEX('Compréhension de l''écrit'!$B$2:$B$971,ROUNDUP((ROW()-1)/(COUNTA('Compréhension de l''écrit'!$F$1:$DA$1)+1),0))</f>
        <v>#REF!</v>
      </c>
      <c r="T3411" s="16" t="e">
        <f>INDEX('Compréhension de l''écrit'!$C$2:$C$971,ROUNDUP((ROW()-1)/(COUNTA('Compréhension de l''écrit'!$F$1:$DA$1)+1),0))</f>
        <v>#REF!</v>
      </c>
      <c r="U3411" s="16" t="e">
        <f>INDEX('Compréhension de l''écrit'!$D$2:$D$971,ROUNDUP((ROW()-1)/(COUNTA('Compréhension de l''écrit'!$F$1:$DA$1)+1),0))</f>
        <v>#REF!</v>
      </c>
      <c r="V3411" s="16">
        <f>INDEX('Compréhension de l''écrit'!$E$1:$DA$1,+MOD(ROW()-2,COUNTA($H$5:$H$32)*2)+1)</f>
        <v>0</v>
      </c>
      <c r="W3411" s="16" t="str">
        <f>IFERROR(INDEX('Compréhension de l''écrit'!$E$1:$DA$971,MATCH(S3411,'Compréhension de l''écrit'!$B$2:$B$971,0)+1,MATCH(V3411,'Compréhension de l''écrit'!$E$1:$DA$1,0)),"")</f>
        <v/>
      </c>
      <c r="X3411" s="16" t="e">
        <f t="shared" si="55"/>
        <v>#REF!</v>
      </c>
      <c r="Y3411" s="16" t="str">
        <f>IFERROR(VLOOKUP(V3411,Paramétrages!H:I,2,FALSE),"")</f>
        <v/>
      </c>
    </row>
    <row r="3412" spans="18:25" x14ac:dyDescent="0.2">
      <c r="R3412" s="16" t="e">
        <f>INDEX('Compréhension de l''écrit'!$A$2:$A$971,ROUNDUP((ROW()-1)/(COUNTA('Compréhension de l''écrit'!$F$1:$DA$1)+1),0))</f>
        <v>#REF!</v>
      </c>
      <c r="S3412" s="16" t="e">
        <f>INDEX('Compréhension de l''écrit'!$B$2:$B$971,ROUNDUP((ROW()-1)/(COUNTA('Compréhension de l''écrit'!$F$1:$DA$1)+1),0))</f>
        <v>#REF!</v>
      </c>
      <c r="T3412" s="16" t="e">
        <f>INDEX('Compréhension de l''écrit'!$C$2:$C$971,ROUNDUP((ROW()-1)/(COUNTA('Compréhension de l''écrit'!$F$1:$DA$1)+1),0))</f>
        <v>#REF!</v>
      </c>
      <c r="U3412" s="16" t="e">
        <f>INDEX('Compréhension de l''écrit'!$D$2:$D$971,ROUNDUP((ROW()-1)/(COUNTA('Compréhension de l''écrit'!$F$1:$DA$1)+1),0))</f>
        <v>#REF!</v>
      </c>
      <c r="V3412" s="16">
        <f>INDEX('Compréhension de l''écrit'!$E$1:$DA$1,+MOD(ROW()-2,COUNTA($H$5:$H$32)*2)+1)</f>
        <v>0</v>
      </c>
      <c r="W3412" s="16" t="str">
        <f>IFERROR(INDEX('Compréhension de l''écrit'!$E$1:$DA$971,MATCH(S3412,'Compréhension de l''écrit'!$B$2:$B$971,0)+1,MATCH(V3412,'Compréhension de l''écrit'!$E$1:$DA$1,0)),"")</f>
        <v/>
      </c>
      <c r="X3412" s="16" t="e">
        <f t="shared" si="55"/>
        <v>#REF!</v>
      </c>
      <c r="Y3412" s="16" t="str">
        <f>IFERROR(VLOOKUP(V3412,Paramétrages!H:I,2,FALSE),"")</f>
        <v/>
      </c>
    </row>
    <row r="3413" spans="18:25" x14ac:dyDescent="0.2">
      <c r="R3413" s="16" t="e">
        <f>INDEX('Compréhension de l''écrit'!$A$2:$A$971,ROUNDUP((ROW()-1)/(COUNTA('Compréhension de l''écrit'!$F$1:$DA$1)+1),0))</f>
        <v>#REF!</v>
      </c>
      <c r="S3413" s="16" t="e">
        <f>INDEX('Compréhension de l''écrit'!$B$2:$B$971,ROUNDUP((ROW()-1)/(COUNTA('Compréhension de l''écrit'!$F$1:$DA$1)+1),0))</f>
        <v>#REF!</v>
      </c>
      <c r="T3413" s="16" t="e">
        <f>INDEX('Compréhension de l''écrit'!$C$2:$C$971,ROUNDUP((ROW()-1)/(COUNTA('Compréhension de l''écrit'!$F$1:$DA$1)+1),0))</f>
        <v>#REF!</v>
      </c>
      <c r="U3413" s="16" t="e">
        <f>INDEX('Compréhension de l''écrit'!$D$2:$D$971,ROUNDUP((ROW()-1)/(COUNTA('Compréhension de l''écrit'!$F$1:$DA$1)+1),0))</f>
        <v>#REF!</v>
      </c>
      <c r="V3413" s="16">
        <f>INDEX('Compréhension de l''écrit'!$E$1:$DA$1,+MOD(ROW()-2,COUNTA($H$5:$H$32)*2)+1)</f>
        <v>0</v>
      </c>
      <c r="W3413" s="16" t="str">
        <f>IFERROR(INDEX('Compréhension de l''écrit'!$E$1:$DA$971,MATCH(S3413,'Compréhension de l''écrit'!$B$2:$B$971,0)+1,MATCH(V3413,'Compréhension de l''écrit'!$E$1:$DA$1,0)),"")</f>
        <v/>
      </c>
      <c r="X3413" s="16" t="e">
        <f t="shared" si="55"/>
        <v>#REF!</v>
      </c>
      <c r="Y3413" s="16" t="str">
        <f>IFERROR(VLOOKUP(V3413,Paramétrages!H:I,2,FALSE),"")</f>
        <v/>
      </c>
    </row>
    <row r="3414" spans="18:25" x14ac:dyDescent="0.2">
      <c r="R3414" s="16" t="e">
        <f>INDEX('Compréhension de l''écrit'!$A$2:$A$971,ROUNDUP((ROW()-1)/(COUNTA('Compréhension de l''écrit'!$F$1:$DA$1)+1),0))</f>
        <v>#REF!</v>
      </c>
      <c r="S3414" s="16" t="e">
        <f>INDEX('Compréhension de l''écrit'!$B$2:$B$971,ROUNDUP((ROW()-1)/(COUNTA('Compréhension de l''écrit'!$F$1:$DA$1)+1),0))</f>
        <v>#REF!</v>
      </c>
      <c r="T3414" s="16" t="e">
        <f>INDEX('Compréhension de l''écrit'!$C$2:$C$971,ROUNDUP((ROW()-1)/(COUNTA('Compréhension de l''écrit'!$F$1:$DA$1)+1),0))</f>
        <v>#REF!</v>
      </c>
      <c r="U3414" s="16" t="e">
        <f>INDEX('Compréhension de l''écrit'!$D$2:$D$971,ROUNDUP((ROW()-1)/(COUNTA('Compréhension de l''écrit'!$F$1:$DA$1)+1),0))</f>
        <v>#REF!</v>
      </c>
      <c r="V3414" s="16">
        <f>INDEX('Compréhension de l''écrit'!$E$1:$DA$1,+MOD(ROW()-2,COUNTA($H$5:$H$32)*2)+1)</f>
        <v>0</v>
      </c>
      <c r="W3414" s="16" t="str">
        <f>IFERROR(INDEX('Compréhension de l''écrit'!$E$1:$DA$971,MATCH(S3414,'Compréhension de l''écrit'!$B$2:$B$971,0)+1,MATCH(V3414,'Compréhension de l''écrit'!$E$1:$DA$1,0)),"")</f>
        <v/>
      </c>
      <c r="X3414" s="16" t="e">
        <f t="shared" si="55"/>
        <v>#REF!</v>
      </c>
      <c r="Y3414" s="16" t="str">
        <f>IFERROR(VLOOKUP(V3414,Paramétrages!H:I,2,FALSE),"")</f>
        <v/>
      </c>
    </row>
    <row r="3415" spans="18:25" x14ac:dyDescent="0.2">
      <c r="R3415" s="16" t="e">
        <f>INDEX('Compréhension de l''écrit'!$A$2:$A$971,ROUNDUP((ROW()-1)/(COUNTA('Compréhension de l''écrit'!$F$1:$DA$1)+1),0))</f>
        <v>#REF!</v>
      </c>
      <c r="S3415" s="16" t="e">
        <f>INDEX('Compréhension de l''écrit'!$B$2:$B$971,ROUNDUP((ROW()-1)/(COUNTA('Compréhension de l''écrit'!$F$1:$DA$1)+1),0))</f>
        <v>#REF!</v>
      </c>
      <c r="T3415" s="16" t="e">
        <f>INDEX('Compréhension de l''écrit'!$C$2:$C$971,ROUNDUP((ROW()-1)/(COUNTA('Compréhension de l''écrit'!$F$1:$DA$1)+1),0))</f>
        <v>#REF!</v>
      </c>
      <c r="U3415" s="16" t="e">
        <f>INDEX('Compréhension de l''écrit'!$D$2:$D$971,ROUNDUP((ROW()-1)/(COUNTA('Compréhension de l''écrit'!$F$1:$DA$1)+1),0))</f>
        <v>#REF!</v>
      </c>
      <c r="V3415" s="16">
        <f>INDEX('Compréhension de l''écrit'!$E$1:$DA$1,+MOD(ROW()-2,COUNTA($H$5:$H$32)*2)+1)</f>
        <v>0</v>
      </c>
      <c r="W3415" s="16" t="str">
        <f>IFERROR(INDEX('Compréhension de l''écrit'!$E$1:$DA$971,MATCH(S3415,'Compréhension de l''écrit'!$B$2:$B$971,0)+1,MATCH(V3415,'Compréhension de l''écrit'!$E$1:$DA$1,0)),"")</f>
        <v/>
      </c>
      <c r="X3415" s="16" t="e">
        <f t="shared" si="55"/>
        <v>#REF!</v>
      </c>
      <c r="Y3415" s="16" t="str">
        <f>IFERROR(VLOOKUP(V3415,Paramétrages!H:I,2,FALSE),"")</f>
        <v/>
      </c>
    </row>
    <row r="3416" spans="18:25" x14ac:dyDescent="0.2">
      <c r="R3416" s="16" t="e">
        <f>INDEX('Compréhension de l''écrit'!$A$2:$A$971,ROUNDUP((ROW()-1)/(COUNTA('Compréhension de l''écrit'!$F$1:$DA$1)+1),0))</f>
        <v>#REF!</v>
      </c>
      <c r="S3416" s="16" t="e">
        <f>INDEX('Compréhension de l''écrit'!$B$2:$B$971,ROUNDUP((ROW()-1)/(COUNTA('Compréhension de l''écrit'!$F$1:$DA$1)+1),0))</f>
        <v>#REF!</v>
      </c>
      <c r="T3416" s="16" t="e">
        <f>INDEX('Compréhension de l''écrit'!$C$2:$C$971,ROUNDUP((ROW()-1)/(COUNTA('Compréhension de l''écrit'!$F$1:$DA$1)+1),0))</f>
        <v>#REF!</v>
      </c>
      <c r="U3416" s="16" t="e">
        <f>INDEX('Compréhension de l''écrit'!$D$2:$D$971,ROUNDUP((ROW()-1)/(COUNTA('Compréhension de l''écrit'!$F$1:$DA$1)+1),0))</f>
        <v>#REF!</v>
      </c>
      <c r="V3416" s="16">
        <f>INDEX('Compréhension de l''écrit'!$E$1:$DA$1,+MOD(ROW()-2,COUNTA($H$5:$H$32)*2)+1)</f>
        <v>0</v>
      </c>
      <c r="W3416" s="16" t="str">
        <f>IFERROR(INDEX('Compréhension de l''écrit'!$E$1:$DA$971,MATCH(S3416,'Compréhension de l''écrit'!$B$2:$B$971,0)+1,MATCH(V3416,'Compréhension de l''écrit'!$E$1:$DA$1,0)),"")</f>
        <v/>
      </c>
      <c r="X3416" s="16" t="e">
        <f t="shared" si="55"/>
        <v>#REF!</v>
      </c>
      <c r="Y3416" s="16" t="str">
        <f>IFERROR(VLOOKUP(V3416,Paramétrages!H:I,2,FALSE),"")</f>
        <v/>
      </c>
    </row>
    <row r="3417" spans="18:25" x14ac:dyDescent="0.2">
      <c r="R3417" s="16" t="e">
        <f>INDEX('Compréhension de l''écrit'!$A$2:$A$971,ROUNDUP((ROW()-1)/(COUNTA('Compréhension de l''écrit'!$F$1:$DA$1)+1),0))</f>
        <v>#REF!</v>
      </c>
      <c r="S3417" s="16" t="e">
        <f>INDEX('Compréhension de l''écrit'!$B$2:$B$971,ROUNDUP((ROW()-1)/(COUNTA('Compréhension de l''écrit'!$F$1:$DA$1)+1),0))</f>
        <v>#REF!</v>
      </c>
      <c r="T3417" s="16" t="e">
        <f>INDEX('Compréhension de l''écrit'!$C$2:$C$971,ROUNDUP((ROW()-1)/(COUNTA('Compréhension de l''écrit'!$F$1:$DA$1)+1),0))</f>
        <v>#REF!</v>
      </c>
      <c r="U3417" s="16" t="e">
        <f>INDEX('Compréhension de l''écrit'!$D$2:$D$971,ROUNDUP((ROW()-1)/(COUNTA('Compréhension de l''écrit'!$F$1:$DA$1)+1),0))</f>
        <v>#REF!</v>
      </c>
      <c r="V3417" s="16">
        <f>INDEX('Compréhension de l''écrit'!$E$1:$DA$1,+MOD(ROW()-2,COUNTA($H$5:$H$32)*2)+1)</f>
        <v>0</v>
      </c>
      <c r="W3417" s="16" t="str">
        <f>IFERROR(INDEX('Compréhension de l''écrit'!$E$1:$DA$971,MATCH(S3417,'Compréhension de l''écrit'!$B$2:$B$971,0)+1,MATCH(V3417,'Compréhension de l''écrit'!$E$1:$DA$1,0)),"")</f>
        <v/>
      </c>
      <c r="X3417" s="16" t="e">
        <f t="shared" si="55"/>
        <v>#REF!</v>
      </c>
      <c r="Y3417" s="16" t="str">
        <f>IFERROR(VLOOKUP(V3417,Paramétrages!H:I,2,FALSE),"")</f>
        <v/>
      </c>
    </row>
    <row r="3418" spans="18:25" x14ac:dyDescent="0.2">
      <c r="R3418" s="16" t="e">
        <f>INDEX('Compréhension de l''écrit'!$A$2:$A$971,ROUNDUP((ROW()-1)/(COUNTA('Compréhension de l''écrit'!$F$1:$DA$1)+1),0))</f>
        <v>#REF!</v>
      </c>
      <c r="S3418" s="16" t="e">
        <f>INDEX('Compréhension de l''écrit'!$B$2:$B$971,ROUNDUP((ROW()-1)/(COUNTA('Compréhension de l''écrit'!$F$1:$DA$1)+1),0))</f>
        <v>#REF!</v>
      </c>
      <c r="T3418" s="16" t="e">
        <f>INDEX('Compréhension de l''écrit'!$C$2:$C$971,ROUNDUP((ROW()-1)/(COUNTA('Compréhension de l''écrit'!$F$1:$DA$1)+1),0))</f>
        <v>#REF!</v>
      </c>
      <c r="U3418" s="16" t="e">
        <f>INDEX('Compréhension de l''écrit'!$D$2:$D$971,ROUNDUP((ROW()-1)/(COUNTA('Compréhension de l''écrit'!$F$1:$DA$1)+1),0))</f>
        <v>#REF!</v>
      </c>
      <c r="V3418" s="16">
        <f>INDEX('Compréhension de l''écrit'!$E$1:$DA$1,+MOD(ROW()-2,COUNTA($H$5:$H$32)*2)+1)</f>
        <v>0</v>
      </c>
      <c r="W3418" s="16" t="str">
        <f>IFERROR(INDEX('Compréhension de l''écrit'!$E$1:$DA$971,MATCH(S3418,'Compréhension de l''écrit'!$B$2:$B$971,0)+1,MATCH(V3418,'Compréhension de l''écrit'!$E$1:$DA$1,0)),"")</f>
        <v/>
      </c>
      <c r="X3418" s="16" t="e">
        <f t="shared" si="55"/>
        <v>#REF!</v>
      </c>
      <c r="Y3418" s="16" t="str">
        <f>IFERROR(VLOOKUP(V3418,Paramétrages!H:I,2,FALSE),"")</f>
        <v/>
      </c>
    </row>
    <row r="3419" spans="18:25" x14ac:dyDescent="0.2">
      <c r="R3419" s="16" t="e">
        <f>INDEX('Compréhension de l''écrit'!$A$2:$A$971,ROUNDUP((ROW()-1)/(COUNTA('Compréhension de l''écrit'!$F$1:$DA$1)+1),0))</f>
        <v>#REF!</v>
      </c>
      <c r="S3419" s="16" t="e">
        <f>INDEX('Compréhension de l''écrit'!$B$2:$B$971,ROUNDUP((ROW()-1)/(COUNTA('Compréhension de l''écrit'!$F$1:$DA$1)+1),0))</f>
        <v>#REF!</v>
      </c>
      <c r="T3419" s="16" t="e">
        <f>INDEX('Compréhension de l''écrit'!$C$2:$C$971,ROUNDUP((ROW()-1)/(COUNTA('Compréhension de l''écrit'!$F$1:$DA$1)+1),0))</f>
        <v>#REF!</v>
      </c>
      <c r="U3419" s="16" t="e">
        <f>INDEX('Compréhension de l''écrit'!$D$2:$D$971,ROUNDUP((ROW()-1)/(COUNTA('Compréhension de l''écrit'!$F$1:$DA$1)+1),0))</f>
        <v>#REF!</v>
      </c>
      <c r="V3419" s="16">
        <f>INDEX('Compréhension de l''écrit'!$E$1:$DA$1,+MOD(ROW()-2,COUNTA($H$5:$H$32)*2)+1)</f>
        <v>0</v>
      </c>
      <c r="W3419" s="16" t="str">
        <f>IFERROR(INDEX('Compréhension de l''écrit'!$E$1:$DA$971,MATCH(S3419,'Compréhension de l''écrit'!$B$2:$B$971,0)+1,MATCH(V3419,'Compréhension de l''écrit'!$E$1:$DA$1,0)),"")</f>
        <v/>
      </c>
      <c r="X3419" s="16" t="e">
        <f t="shared" si="55"/>
        <v>#REF!</v>
      </c>
      <c r="Y3419" s="16" t="str">
        <f>IFERROR(VLOOKUP(V3419,Paramétrages!H:I,2,FALSE),"")</f>
        <v/>
      </c>
    </row>
    <row r="3420" spans="18:25" x14ac:dyDescent="0.2">
      <c r="R3420" s="16" t="e">
        <f>INDEX('Compréhension de l''écrit'!$A$2:$A$971,ROUNDUP((ROW()-1)/(COUNTA('Compréhension de l''écrit'!$F$1:$DA$1)+1),0))</f>
        <v>#REF!</v>
      </c>
      <c r="S3420" s="16" t="e">
        <f>INDEX('Compréhension de l''écrit'!$B$2:$B$971,ROUNDUP((ROW()-1)/(COUNTA('Compréhension de l''écrit'!$F$1:$DA$1)+1),0))</f>
        <v>#REF!</v>
      </c>
      <c r="T3420" s="16" t="e">
        <f>INDEX('Compréhension de l''écrit'!$C$2:$C$971,ROUNDUP((ROW()-1)/(COUNTA('Compréhension de l''écrit'!$F$1:$DA$1)+1),0))</f>
        <v>#REF!</v>
      </c>
      <c r="U3420" s="16" t="e">
        <f>INDEX('Compréhension de l''écrit'!$D$2:$D$971,ROUNDUP((ROW()-1)/(COUNTA('Compréhension de l''écrit'!$F$1:$DA$1)+1),0))</f>
        <v>#REF!</v>
      </c>
      <c r="V3420" s="16">
        <f>INDEX('Compréhension de l''écrit'!$E$1:$DA$1,+MOD(ROW()-2,COUNTA($H$5:$H$32)*2)+1)</f>
        <v>0</v>
      </c>
      <c r="W3420" s="16" t="str">
        <f>IFERROR(INDEX('Compréhension de l''écrit'!$E$1:$DA$971,MATCH(S3420,'Compréhension de l''écrit'!$B$2:$B$971,0)+1,MATCH(V3420,'Compréhension de l''écrit'!$E$1:$DA$1,0)),"")</f>
        <v/>
      </c>
      <c r="X3420" s="16" t="e">
        <f t="shared" si="55"/>
        <v>#REF!</v>
      </c>
      <c r="Y3420" s="16" t="str">
        <f>IFERROR(VLOOKUP(V3420,Paramétrages!H:I,2,FALSE),"")</f>
        <v/>
      </c>
    </row>
    <row r="3421" spans="18:25" x14ac:dyDescent="0.2">
      <c r="R3421" s="16" t="e">
        <f>INDEX('Compréhension de l''écrit'!$A$2:$A$971,ROUNDUP((ROW()-1)/(COUNTA('Compréhension de l''écrit'!$F$1:$DA$1)+1),0))</f>
        <v>#REF!</v>
      </c>
      <c r="S3421" s="16" t="e">
        <f>INDEX('Compréhension de l''écrit'!$B$2:$B$971,ROUNDUP((ROW()-1)/(COUNTA('Compréhension de l''écrit'!$F$1:$DA$1)+1),0))</f>
        <v>#REF!</v>
      </c>
      <c r="T3421" s="16" t="e">
        <f>INDEX('Compréhension de l''écrit'!$C$2:$C$971,ROUNDUP((ROW()-1)/(COUNTA('Compréhension de l''écrit'!$F$1:$DA$1)+1),0))</f>
        <v>#REF!</v>
      </c>
      <c r="U3421" s="16" t="e">
        <f>INDEX('Compréhension de l''écrit'!$D$2:$D$971,ROUNDUP((ROW()-1)/(COUNTA('Compréhension de l''écrit'!$F$1:$DA$1)+1),0))</f>
        <v>#REF!</v>
      </c>
      <c r="V3421" s="16">
        <f>INDEX('Compréhension de l''écrit'!$E$1:$DA$1,+MOD(ROW()-2,COUNTA($H$5:$H$32)*2)+1)</f>
        <v>0</v>
      </c>
      <c r="W3421" s="16" t="str">
        <f>IFERROR(INDEX('Compréhension de l''écrit'!$E$1:$DA$971,MATCH(S3421,'Compréhension de l''écrit'!$B$2:$B$971,0)+1,MATCH(V3421,'Compréhension de l''écrit'!$E$1:$DA$1,0)),"")</f>
        <v/>
      </c>
      <c r="X3421" s="16" t="e">
        <f t="shared" si="55"/>
        <v>#REF!</v>
      </c>
      <c r="Y3421" s="16" t="str">
        <f>IFERROR(VLOOKUP(V3421,Paramétrages!H:I,2,FALSE),"")</f>
        <v/>
      </c>
    </row>
    <row r="3422" spans="18:25" x14ac:dyDescent="0.2">
      <c r="R3422" s="16" t="e">
        <f>INDEX('Compréhension de l''écrit'!$A$2:$A$971,ROUNDUP((ROW()-1)/(COUNTA('Compréhension de l''écrit'!$F$1:$DA$1)+1),0))</f>
        <v>#REF!</v>
      </c>
      <c r="S3422" s="16" t="e">
        <f>INDEX('Compréhension de l''écrit'!$B$2:$B$971,ROUNDUP((ROW()-1)/(COUNTA('Compréhension de l''écrit'!$F$1:$DA$1)+1),0))</f>
        <v>#REF!</v>
      </c>
      <c r="T3422" s="16" t="e">
        <f>INDEX('Compréhension de l''écrit'!$C$2:$C$971,ROUNDUP((ROW()-1)/(COUNTA('Compréhension de l''écrit'!$F$1:$DA$1)+1),0))</f>
        <v>#REF!</v>
      </c>
      <c r="U3422" s="16" t="e">
        <f>INDEX('Compréhension de l''écrit'!$D$2:$D$971,ROUNDUP((ROW()-1)/(COUNTA('Compréhension de l''écrit'!$F$1:$DA$1)+1),0))</f>
        <v>#REF!</v>
      </c>
      <c r="V3422" s="16">
        <f>INDEX('Compréhension de l''écrit'!$E$1:$DA$1,+MOD(ROW()-2,COUNTA($H$5:$H$32)*2)+1)</f>
        <v>0</v>
      </c>
      <c r="W3422" s="16" t="str">
        <f>IFERROR(INDEX('Compréhension de l''écrit'!$E$1:$DA$971,MATCH(S3422,'Compréhension de l''écrit'!$B$2:$B$971,0)+1,MATCH(V3422,'Compréhension de l''écrit'!$E$1:$DA$1,0)),"")</f>
        <v/>
      </c>
      <c r="X3422" s="16" t="e">
        <f t="shared" si="55"/>
        <v>#REF!</v>
      </c>
      <c r="Y3422" s="16" t="str">
        <f>IFERROR(VLOOKUP(V3422,Paramétrages!H:I,2,FALSE),"")</f>
        <v/>
      </c>
    </row>
    <row r="3423" spans="18:25" x14ac:dyDescent="0.2">
      <c r="R3423" s="16" t="e">
        <f>INDEX('Compréhension de l''écrit'!$A$2:$A$971,ROUNDUP((ROW()-1)/(COUNTA('Compréhension de l''écrit'!$F$1:$DA$1)+1),0))</f>
        <v>#REF!</v>
      </c>
      <c r="S3423" s="16" t="e">
        <f>INDEX('Compréhension de l''écrit'!$B$2:$B$971,ROUNDUP((ROW()-1)/(COUNTA('Compréhension de l''écrit'!$F$1:$DA$1)+1),0))</f>
        <v>#REF!</v>
      </c>
      <c r="T3423" s="16" t="e">
        <f>INDEX('Compréhension de l''écrit'!$C$2:$C$971,ROUNDUP((ROW()-1)/(COUNTA('Compréhension de l''écrit'!$F$1:$DA$1)+1),0))</f>
        <v>#REF!</v>
      </c>
      <c r="U3423" s="16" t="e">
        <f>INDEX('Compréhension de l''écrit'!$D$2:$D$971,ROUNDUP((ROW()-1)/(COUNTA('Compréhension de l''écrit'!$F$1:$DA$1)+1),0))</f>
        <v>#REF!</v>
      </c>
      <c r="V3423" s="16">
        <f>INDEX('Compréhension de l''écrit'!$E$1:$DA$1,+MOD(ROW()-2,COUNTA($H$5:$H$32)*2)+1)</f>
        <v>0</v>
      </c>
      <c r="W3423" s="16" t="str">
        <f>IFERROR(INDEX('Compréhension de l''écrit'!$E$1:$DA$971,MATCH(S3423,'Compréhension de l''écrit'!$B$2:$B$971,0)+1,MATCH(V3423,'Compréhension de l''écrit'!$E$1:$DA$1,0)),"")</f>
        <v/>
      </c>
      <c r="X3423" s="16" t="e">
        <f t="shared" si="55"/>
        <v>#REF!</v>
      </c>
      <c r="Y3423" s="16" t="str">
        <f>IFERROR(VLOOKUP(V3423,Paramétrages!H:I,2,FALSE),"")</f>
        <v/>
      </c>
    </row>
    <row r="3424" spans="18:25" x14ac:dyDescent="0.2">
      <c r="R3424" s="16" t="e">
        <f>INDEX('Compréhension de l''écrit'!$A$2:$A$971,ROUNDUP((ROW()-1)/(COUNTA('Compréhension de l''écrit'!$F$1:$DA$1)+1),0))</f>
        <v>#REF!</v>
      </c>
      <c r="S3424" s="16" t="e">
        <f>INDEX('Compréhension de l''écrit'!$B$2:$B$971,ROUNDUP((ROW()-1)/(COUNTA('Compréhension de l''écrit'!$F$1:$DA$1)+1),0))</f>
        <v>#REF!</v>
      </c>
      <c r="T3424" s="16" t="e">
        <f>INDEX('Compréhension de l''écrit'!$C$2:$C$971,ROUNDUP((ROW()-1)/(COUNTA('Compréhension de l''écrit'!$F$1:$DA$1)+1),0))</f>
        <v>#REF!</v>
      </c>
      <c r="U3424" s="16" t="e">
        <f>INDEX('Compréhension de l''écrit'!$D$2:$D$971,ROUNDUP((ROW()-1)/(COUNTA('Compréhension de l''écrit'!$F$1:$DA$1)+1),0))</f>
        <v>#REF!</v>
      </c>
      <c r="V3424" s="16">
        <f>INDEX('Compréhension de l''écrit'!$E$1:$DA$1,+MOD(ROW()-2,COUNTA($H$5:$H$32)*2)+1)</f>
        <v>0</v>
      </c>
      <c r="W3424" s="16" t="str">
        <f>IFERROR(INDEX('Compréhension de l''écrit'!$E$1:$DA$971,MATCH(S3424,'Compréhension de l''écrit'!$B$2:$B$971,0)+1,MATCH(V3424,'Compréhension de l''écrit'!$E$1:$DA$1,0)),"")</f>
        <v/>
      </c>
      <c r="X3424" s="16" t="e">
        <f t="shared" si="55"/>
        <v>#REF!</v>
      </c>
      <c r="Y3424" s="16" t="str">
        <f>IFERROR(VLOOKUP(V3424,Paramétrages!H:I,2,FALSE),"")</f>
        <v/>
      </c>
    </row>
    <row r="3425" spans="18:25" x14ac:dyDescent="0.2">
      <c r="R3425" s="16" t="e">
        <f>INDEX('Compréhension de l''écrit'!$A$2:$A$971,ROUNDUP((ROW()-1)/(COUNTA('Compréhension de l''écrit'!$F$1:$DA$1)+1),0))</f>
        <v>#REF!</v>
      </c>
      <c r="S3425" s="16" t="e">
        <f>INDEX('Compréhension de l''écrit'!$B$2:$B$971,ROUNDUP((ROW()-1)/(COUNTA('Compréhension de l''écrit'!$F$1:$DA$1)+1),0))</f>
        <v>#REF!</v>
      </c>
      <c r="T3425" s="16" t="e">
        <f>INDEX('Compréhension de l''écrit'!$C$2:$C$971,ROUNDUP((ROW()-1)/(COUNTA('Compréhension de l''écrit'!$F$1:$DA$1)+1),0))</f>
        <v>#REF!</v>
      </c>
      <c r="U3425" s="16" t="e">
        <f>INDEX('Compréhension de l''écrit'!$D$2:$D$971,ROUNDUP((ROW()-1)/(COUNTA('Compréhension de l''écrit'!$F$1:$DA$1)+1),0))</f>
        <v>#REF!</v>
      </c>
      <c r="V3425" s="16">
        <f>INDEX('Compréhension de l''écrit'!$E$1:$DA$1,+MOD(ROW()-2,COUNTA($H$5:$H$32)*2)+1)</f>
        <v>0</v>
      </c>
      <c r="W3425" s="16" t="str">
        <f>IFERROR(INDEX('Compréhension de l''écrit'!$E$1:$DA$971,MATCH(S3425,'Compréhension de l''écrit'!$B$2:$B$971,0)+1,MATCH(V3425,'Compréhension de l''écrit'!$E$1:$DA$1,0)),"")</f>
        <v/>
      </c>
      <c r="X3425" s="16" t="e">
        <f t="shared" si="55"/>
        <v>#REF!</v>
      </c>
      <c r="Y3425" s="16" t="str">
        <f>IFERROR(VLOOKUP(V3425,Paramétrages!H:I,2,FALSE),"")</f>
        <v/>
      </c>
    </row>
    <row r="3426" spans="18:25" x14ac:dyDescent="0.2">
      <c r="R3426" s="16" t="e">
        <f>INDEX('Compréhension de l''écrit'!$A$2:$A$971,ROUNDUP((ROW()-1)/(COUNTA('Compréhension de l''écrit'!$F$1:$DA$1)+1),0))</f>
        <v>#REF!</v>
      </c>
      <c r="S3426" s="16" t="e">
        <f>INDEX('Compréhension de l''écrit'!$B$2:$B$971,ROUNDUP((ROW()-1)/(COUNTA('Compréhension de l''écrit'!$F$1:$DA$1)+1),0))</f>
        <v>#REF!</v>
      </c>
      <c r="T3426" s="16" t="e">
        <f>INDEX('Compréhension de l''écrit'!$C$2:$C$971,ROUNDUP((ROW()-1)/(COUNTA('Compréhension de l''écrit'!$F$1:$DA$1)+1),0))</f>
        <v>#REF!</v>
      </c>
      <c r="U3426" s="16" t="e">
        <f>INDEX('Compréhension de l''écrit'!$D$2:$D$971,ROUNDUP((ROW()-1)/(COUNTA('Compréhension de l''écrit'!$F$1:$DA$1)+1),0))</f>
        <v>#REF!</v>
      </c>
      <c r="V3426" s="16">
        <f>INDEX('Compréhension de l''écrit'!$E$1:$DA$1,+MOD(ROW()-2,COUNTA($H$5:$H$32)*2)+1)</f>
        <v>0</v>
      </c>
      <c r="W3426" s="16" t="str">
        <f>IFERROR(INDEX('Compréhension de l''écrit'!$E$1:$DA$971,MATCH(S3426,'Compréhension de l''écrit'!$B$2:$B$971,0)+1,MATCH(V3426,'Compréhension de l''écrit'!$E$1:$DA$1,0)),"")</f>
        <v/>
      </c>
      <c r="X3426" s="16" t="e">
        <f t="shared" si="55"/>
        <v>#REF!</v>
      </c>
      <c r="Y3426" s="16" t="str">
        <f>IFERROR(VLOOKUP(V3426,Paramétrages!H:I,2,FALSE),"")</f>
        <v/>
      </c>
    </row>
    <row r="3427" spans="18:25" x14ac:dyDescent="0.2">
      <c r="R3427" s="16" t="e">
        <f>INDEX('Compréhension de l''écrit'!$A$2:$A$971,ROUNDUP((ROW()-1)/(COUNTA('Compréhension de l''écrit'!$F$1:$DA$1)+1),0))</f>
        <v>#REF!</v>
      </c>
      <c r="S3427" s="16" t="e">
        <f>INDEX('Compréhension de l''écrit'!$B$2:$B$971,ROUNDUP((ROW()-1)/(COUNTA('Compréhension de l''écrit'!$F$1:$DA$1)+1),0))</f>
        <v>#REF!</v>
      </c>
      <c r="T3427" s="16" t="e">
        <f>INDEX('Compréhension de l''écrit'!$C$2:$C$971,ROUNDUP((ROW()-1)/(COUNTA('Compréhension de l''écrit'!$F$1:$DA$1)+1),0))</f>
        <v>#REF!</v>
      </c>
      <c r="U3427" s="16" t="e">
        <f>INDEX('Compréhension de l''écrit'!$D$2:$D$971,ROUNDUP((ROW()-1)/(COUNTA('Compréhension de l''écrit'!$F$1:$DA$1)+1),0))</f>
        <v>#REF!</v>
      </c>
      <c r="V3427" s="16">
        <f>INDEX('Compréhension de l''écrit'!$E$1:$DA$1,+MOD(ROW()-2,COUNTA($H$5:$H$32)*2)+1)</f>
        <v>0</v>
      </c>
      <c r="W3427" s="16" t="str">
        <f>IFERROR(INDEX('Compréhension de l''écrit'!$E$1:$DA$971,MATCH(S3427,'Compréhension de l''écrit'!$B$2:$B$971,0)+1,MATCH(V3427,'Compréhension de l''écrit'!$E$1:$DA$1,0)),"")</f>
        <v/>
      </c>
      <c r="X3427" s="16" t="e">
        <f t="shared" si="55"/>
        <v>#REF!</v>
      </c>
      <c r="Y3427" s="16" t="str">
        <f>IFERROR(VLOOKUP(V3427,Paramétrages!H:I,2,FALSE),"")</f>
        <v/>
      </c>
    </row>
    <row r="3428" spans="18:25" x14ac:dyDescent="0.2">
      <c r="R3428" s="16" t="e">
        <f>INDEX('Compréhension de l''écrit'!$A$2:$A$971,ROUNDUP((ROW()-1)/(COUNTA('Compréhension de l''écrit'!$F$1:$DA$1)+1),0))</f>
        <v>#REF!</v>
      </c>
      <c r="S3428" s="16" t="e">
        <f>INDEX('Compréhension de l''écrit'!$B$2:$B$971,ROUNDUP((ROW()-1)/(COUNTA('Compréhension de l''écrit'!$F$1:$DA$1)+1),0))</f>
        <v>#REF!</v>
      </c>
      <c r="T3428" s="16" t="e">
        <f>INDEX('Compréhension de l''écrit'!$C$2:$C$971,ROUNDUP((ROW()-1)/(COUNTA('Compréhension de l''écrit'!$F$1:$DA$1)+1),0))</f>
        <v>#REF!</v>
      </c>
      <c r="U3428" s="16" t="e">
        <f>INDEX('Compréhension de l''écrit'!$D$2:$D$971,ROUNDUP((ROW()-1)/(COUNTA('Compréhension de l''écrit'!$F$1:$DA$1)+1),0))</f>
        <v>#REF!</v>
      </c>
      <c r="V3428" s="16">
        <f>INDEX('Compréhension de l''écrit'!$E$1:$DA$1,+MOD(ROW()-2,COUNTA($H$5:$H$32)*2)+1)</f>
        <v>0</v>
      </c>
      <c r="W3428" s="16" t="str">
        <f>IFERROR(INDEX('Compréhension de l''écrit'!$E$1:$DA$971,MATCH(S3428,'Compréhension de l''écrit'!$B$2:$B$971,0)+1,MATCH(V3428,'Compréhension de l''écrit'!$E$1:$DA$1,0)),"")</f>
        <v/>
      </c>
      <c r="X3428" s="16" t="e">
        <f t="shared" si="55"/>
        <v>#REF!</v>
      </c>
      <c r="Y3428" s="16" t="str">
        <f>IFERROR(VLOOKUP(V3428,Paramétrages!H:I,2,FALSE),"")</f>
        <v/>
      </c>
    </row>
    <row r="3429" spans="18:25" x14ac:dyDescent="0.2">
      <c r="R3429" s="16" t="e">
        <f>INDEX('Compréhension de l''écrit'!$A$2:$A$971,ROUNDUP((ROW()-1)/(COUNTA('Compréhension de l''écrit'!$F$1:$DA$1)+1),0))</f>
        <v>#REF!</v>
      </c>
      <c r="S3429" s="16" t="e">
        <f>INDEX('Compréhension de l''écrit'!$B$2:$B$971,ROUNDUP((ROW()-1)/(COUNTA('Compréhension de l''écrit'!$F$1:$DA$1)+1),0))</f>
        <v>#REF!</v>
      </c>
      <c r="T3429" s="16" t="e">
        <f>INDEX('Compréhension de l''écrit'!$C$2:$C$971,ROUNDUP((ROW()-1)/(COUNTA('Compréhension de l''écrit'!$F$1:$DA$1)+1),0))</f>
        <v>#REF!</v>
      </c>
      <c r="U3429" s="16" t="e">
        <f>INDEX('Compréhension de l''écrit'!$D$2:$D$971,ROUNDUP((ROW()-1)/(COUNTA('Compréhension de l''écrit'!$F$1:$DA$1)+1),0))</f>
        <v>#REF!</v>
      </c>
      <c r="V3429" s="16">
        <f>INDEX('Compréhension de l''écrit'!$E$1:$DA$1,+MOD(ROW()-2,COUNTA($H$5:$H$32)*2)+1)</f>
        <v>0</v>
      </c>
      <c r="W3429" s="16" t="str">
        <f>IFERROR(INDEX('Compréhension de l''écrit'!$E$1:$DA$971,MATCH(S3429,'Compréhension de l''écrit'!$B$2:$B$971,0)+1,MATCH(V3429,'Compréhension de l''écrit'!$E$1:$DA$1,0)),"")</f>
        <v/>
      </c>
      <c r="X3429" s="16" t="e">
        <f t="shared" si="55"/>
        <v>#REF!</v>
      </c>
      <c r="Y3429" s="16" t="str">
        <f>IFERROR(VLOOKUP(V3429,Paramétrages!H:I,2,FALSE),"")</f>
        <v/>
      </c>
    </row>
    <row r="3430" spans="18:25" x14ac:dyDescent="0.2">
      <c r="R3430" s="16" t="e">
        <f>INDEX('Compréhension de l''écrit'!$A$2:$A$971,ROUNDUP((ROW()-1)/(COUNTA('Compréhension de l''écrit'!$F$1:$DA$1)+1),0))</f>
        <v>#REF!</v>
      </c>
      <c r="S3430" s="16" t="e">
        <f>INDEX('Compréhension de l''écrit'!$B$2:$B$971,ROUNDUP((ROW()-1)/(COUNTA('Compréhension de l''écrit'!$F$1:$DA$1)+1),0))</f>
        <v>#REF!</v>
      </c>
      <c r="T3430" s="16" t="e">
        <f>INDEX('Compréhension de l''écrit'!$C$2:$C$971,ROUNDUP((ROW()-1)/(COUNTA('Compréhension de l''écrit'!$F$1:$DA$1)+1),0))</f>
        <v>#REF!</v>
      </c>
      <c r="U3430" s="16" t="e">
        <f>INDEX('Compréhension de l''écrit'!$D$2:$D$971,ROUNDUP((ROW()-1)/(COUNTA('Compréhension de l''écrit'!$F$1:$DA$1)+1),0))</f>
        <v>#REF!</v>
      </c>
      <c r="V3430" s="16">
        <f>INDEX('Compréhension de l''écrit'!$E$1:$DA$1,+MOD(ROW()-2,COUNTA($H$5:$H$32)*2)+1)</f>
        <v>0</v>
      </c>
      <c r="W3430" s="16" t="str">
        <f>IFERROR(INDEX('Compréhension de l''écrit'!$E$1:$DA$971,MATCH(S3430,'Compréhension de l''écrit'!$B$2:$B$971,0)+1,MATCH(V3430,'Compréhension de l''écrit'!$E$1:$DA$1,0)),"")</f>
        <v/>
      </c>
      <c r="X3430" s="16" t="e">
        <f t="shared" si="55"/>
        <v>#REF!</v>
      </c>
      <c r="Y3430" s="16" t="str">
        <f>IFERROR(VLOOKUP(V3430,Paramétrages!H:I,2,FALSE),"")</f>
        <v/>
      </c>
    </row>
    <row r="3431" spans="18:25" x14ac:dyDescent="0.2">
      <c r="R3431" s="16" t="e">
        <f>INDEX('Compréhension de l''écrit'!$A$2:$A$971,ROUNDUP((ROW()-1)/(COUNTA('Compréhension de l''écrit'!$F$1:$DA$1)+1),0))</f>
        <v>#REF!</v>
      </c>
      <c r="S3431" s="16" t="e">
        <f>INDEX('Compréhension de l''écrit'!$B$2:$B$971,ROUNDUP((ROW()-1)/(COUNTA('Compréhension de l''écrit'!$F$1:$DA$1)+1),0))</f>
        <v>#REF!</v>
      </c>
      <c r="T3431" s="16" t="e">
        <f>INDEX('Compréhension de l''écrit'!$C$2:$C$971,ROUNDUP((ROW()-1)/(COUNTA('Compréhension de l''écrit'!$F$1:$DA$1)+1),0))</f>
        <v>#REF!</v>
      </c>
      <c r="U3431" s="16" t="e">
        <f>INDEX('Compréhension de l''écrit'!$D$2:$D$971,ROUNDUP((ROW()-1)/(COUNTA('Compréhension de l''écrit'!$F$1:$DA$1)+1),0))</f>
        <v>#REF!</v>
      </c>
      <c r="V3431" s="16">
        <f>INDEX('Compréhension de l''écrit'!$E$1:$DA$1,+MOD(ROW()-2,COUNTA($H$5:$H$32)*2)+1)</f>
        <v>0</v>
      </c>
      <c r="W3431" s="16" t="str">
        <f>IFERROR(INDEX('Compréhension de l''écrit'!$E$1:$DA$971,MATCH(S3431,'Compréhension de l''écrit'!$B$2:$B$971,0)+1,MATCH(V3431,'Compréhension de l''écrit'!$E$1:$DA$1,0)),"")</f>
        <v/>
      </c>
      <c r="X3431" s="16" t="e">
        <f t="shared" si="55"/>
        <v>#REF!</v>
      </c>
      <c r="Y3431" s="16" t="str">
        <f>IFERROR(VLOOKUP(V3431,Paramétrages!H:I,2,FALSE),"")</f>
        <v/>
      </c>
    </row>
    <row r="3432" spans="18:25" x14ac:dyDescent="0.2">
      <c r="R3432" s="16" t="e">
        <f>INDEX('Compréhension de l''écrit'!$A$2:$A$971,ROUNDUP((ROW()-1)/(COUNTA('Compréhension de l''écrit'!$F$1:$DA$1)+1),0))</f>
        <v>#REF!</v>
      </c>
      <c r="S3432" s="16" t="e">
        <f>INDEX('Compréhension de l''écrit'!$B$2:$B$971,ROUNDUP((ROW()-1)/(COUNTA('Compréhension de l''écrit'!$F$1:$DA$1)+1),0))</f>
        <v>#REF!</v>
      </c>
      <c r="T3432" s="16" t="e">
        <f>INDEX('Compréhension de l''écrit'!$C$2:$C$971,ROUNDUP((ROW()-1)/(COUNTA('Compréhension de l''écrit'!$F$1:$DA$1)+1),0))</f>
        <v>#REF!</v>
      </c>
      <c r="U3432" s="16" t="e">
        <f>INDEX('Compréhension de l''écrit'!$D$2:$D$971,ROUNDUP((ROW()-1)/(COUNTA('Compréhension de l''écrit'!$F$1:$DA$1)+1),0))</f>
        <v>#REF!</v>
      </c>
      <c r="V3432" s="16">
        <f>INDEX('Compréhension de l''écrit'!$E$1:$DA$1,+MOD(ROW()-2,COUNTA($H$5:$H$32)*2)+1)</f>
        <v>0</v>
      </c>
      <c r="W3432" s="16" t="str">
        <f>IFERROR(INDEX('Compréhension de l''écrit'!$E$1:$DA$971,MATCH(S3432,'Compréhension de l''écrit'!$B$2:$B$971,0)+1,MATCH(V3432,'Compréhension de l''écrit'!$E$1:$DA$1,0)),"")</f>
        <v/>
      </c>
      <c r="X3432" s="16" t="e">
        <f t="shared" si="55"/>
        <v>#REF!</v>
      </c>
      <c r="Y3432" s="16" t="str">
        <f>IFERROR(VLOOKUP(V3432,Paramétrages!H:I,2,FALSE),"")</f>
        <v/>
      </c>
    </row>
    <row r="3433" spans="18:25" x14ac:dyDescent="0.2">
      <c r="R3433" s="16" t="e">
        <f>INDEX('Compréhension de l''écrit'!$A$2:$A$971,ROUNDUP((ROW()-1)/(COUNTA('Compréhension de l''écrit'!$F$1:$DA$1)+1),0))</f>
        <v>#REF!</v>
      </c>
      <c r="S3433" s="16" t="e">
        <f>INDEX('Compréhension de l''écrit'!$B$2:$B$971,ROUNDUP((ROW()-1)/(COUNTA('Compréhension de l''écrit'!$F$1:$DA$1)+1),0))</f>
        <v>#REF!</v>
      </c>
      <c r="T3433" s="16" t="e">
        <f>INDEX('Compréhension de l''écrit'!$C$2:$C$971,ROUNDUP((ROW()-1)/(COUNTA('Compréhension de l''écrit'!$F$1:$DA$1)+1),0))</f>
        <v>#REF!</v>
      </c>
      <c r="U3433" s="16" t="e">
        <f>INDEX('Compréhension de l''écrit'!$D$2:$D$971,ROUNDUP((ROW()-1)/(COUNTA('Compréhension de l''écrit'!$F$1:$DA$1)+1),0))</f>
        <v>#REF!</v>
      </c>
      <c r="V3433" s="16">
        <f>INDEX('Compréhension de l''écrit'!$E$1:$DA$1,+MOD(ROW()-2,COUNTA($H$5:$H$32)*2)+1)</f>
        <v>0</v>
      </c>
      <c r="W3433" s="16" t="str">
        <f>IFERROR(INDEX('Compréhension de l''écrit'!$E$1:$DA$971,MATCH(S3433,'Compréhension de l''écrit'!$B$2:$B$971,0)+1,MATCH(V3433,'Compréhension de l''écrit'!$E$1:$DA$1,0)),"")</f>
        <v/>
      </c>
      <c r="X3433" s="16" t="e">
        <f t="shared" si="55"/>
        <v>#REF!</v>
      </c>
      <c r="Y3433" s="16" t="str">
        <f>IFERROR(VLOOKUP(V3433,Paramétrages!H:I,2,FALSE),"")</f>
        <v/>
      </c>
    </row>
    <row r="3434" spans="18:25" x14ac:dyDescent="0.2">
      <c r="R3434" s="16" t="e">
        <f>INDEX('Compréhension de l''écrit'!$A$2:$A$971,ROUNDUP((ROW()-1)/(COUNTA('Compréhension de l''écrit'!$F$1:$DA$1)+1),0))</f>
        <v>#REF!</v>
      </c>
      <c r="S3434" s="16" t="e">
        <f>INDEX('Compréhension de l''écrit'!$B$2:$B$971,ROUNDUP((ROW()-1)/(COUNTA('Compréhension de l''écrit'!$F$1:$DA$1)+1),0))</f>
        <v>#REF!</v>
      </c>
      <c r="T3434" s="16" t="e">
        <f>INDEX('Compréhension de l''écrit'!$C$2:$C$971,ROUNDUP((ROW()-1)/(COUNTA('Compréhension de l''écrit'!$F$1:$DA$1)+1),0))</f>
        <v>#REF!</v>
      </c>
      <c r="U3434" s="16" t="e">
        <f>INDEX('Compréhension de l''écrit'!$D$2:$D$971,ROUNDUP((ROW()-1)/(COUNTA('Compréhension de l''écrit'!$F$1:$DA$1)+1),0))</f>
        <v>#REF!</v>
      </c>
      <c r="V3434" s="16">
        <f>INDEX('Compréhension de l''écrit'!$E$1:$DA$1,+MOD(ROW()-2,COUNTA($H$5:$H$32)*2)+1)</f>
        <v>0</v>
      </c>
      <c r="W3434" s="16" t="str">
        <f>IFERROR(INDEX('Compréhension de l''écrit'!$E$1:$DA$971,MATCH(S3434,'Compréhension de l''écrit'!$B$2:$B$971,0)+1,MATCH(V3434,'Compréhension de l''écrit'!$E$1:$DA$1,0)),"")</f>
        <v/>
      </c>
      <c r="X3434" s="16" t="e">
        <f t="shared" si="55"/>
        <v>#REF!</v>
      </c>
      <c r="Y3434" s="16" t="str">
        <f>IFERROR(VLOOKUP(V3434,Paramétrages!H:I,2,FALSE),"")</f>
        <v/>
      </c>
    </row>
    <row r="3435" spans="18:25" x14ac:dyDescent="0.2">
      <c r="R3435" s="16" t="e">
        <f>INDEX('Compréhension de l''écrit'!$A$2:$A$971,ROUNDUP((ROW()-1)/(COUNTA('Compréhension de l''écrit'!$F$1:$DA$1)+1),0))</f>
        <v>#REF!</v>
      </c>
      <c r="S3435" s="16" t="e">
        <f>INDEX('Compréhension de l''écrit'!$B$2:$B$971,ROUNDUP((ROW()-1)/(COUNTA('Compréhension de l''écrit'!$F$1:$DA$1)+1),0))</f>
        <v>#REF!</v>
      </c>
      <c r="T3435" s="16" t="e">
        <f>INDEX('Compréhension de l''écrit'!$C$2:$C$971,ROUNDUP((ROW()-1)/(COUNTA('Compréhension de l''écrit'!$F$1:$DA$1)+1),0))</f>
        <v>#REF!</v>
      </c>
      <c r="U3435" s="16" t="e">
        <f>INDEX('Compréhension de l''écrit'!$D$2:$D$971,ROUNDUP((ROW()-1)/(COUNTA('Compréhension de l''écrit'!$F$1:$DA$1)+1),0))</f>
        <v>#REF!</v>
      </c>
      <c r="V3435" s="16">
        <f>INDEX('Compréhension de l''écrit'!$E$1:$DA$1,+MOD(ROW()-2,COUNTA($H$5:$H$32)*2)+1)</f>
        <v>0</v>
      </c>
      <c r="W3435" s="16" t="str">
        <f>IFERROR(INDEX('Compréhension de l''écrit'!$E$1:$DA$971,MATCH(S3435,'Compréhension de l''écrit'!$B$2:$B$971,0)+1,MATCH(V3435,'Compréhension de l''écrit'!$E$1:$DA$1,0)),"")</f>
        <v/>
      </c>
      <c r="X3435" s="16" t="e">
        <f t="shared" si="55"/>
        <v>#REF!</v>
      </c>
      <c r="Y3435" s="16" t="str">
        <f>IFERROR(VLOOKUP(V3435,Paramétrages!H:I,2,FALSE),"")</f>
        <v/>
      </c>
    </row>
    <row r="3436" spans="18:25" x14ac:dyDescent="0.2">
      <c r="R3436" s="16" t="e">
        <f>INDEX('Compréhension de l''écrit'!$A$2:$A$971,ROUNDUP((ROW()-1)/(COUNTA('Compréhension de l''écrit'!$F$1:$DA$1)+1),0))</f>
        <v>#REF!</v>
      </c>
      <c r="S3436" s="16" t="e">
        <f>INDEX('Compréhension de l''écrit'!$B$2:$B$971,ROUNDUP((ROW()-1)/(COUNTA('Compréhension de l''écrit'!$F$1:$DA$1)+1),0))</f>
        <v>#REF!</v>
      </c>
      <c r="T3436" s="16" t="e">
        <f>INDEX('Compréhension de l''écrit'!$C$2:$C$971,ROUNDUP((ROW()-1)/(COUNTA('Compréhension de l''écrit'!$F$1:$DA$1)+1),0))</f>
        <v>#REF!</v>
      </c>
      <c r="U3436" s="16" t="e">
        <f>INDEX('Compréhension de l''écrit'!$D$2:$D$971,ROUNDUP((ROW()-1)/(COUNTA('Compréhension de l''écrit'!$F$1:$DA$1)+1),0))</f>
        <v>#REF!</v>
      </c>
      <c r="V3436" s="16">
        <f>INDEX('Compréhension de l''écrit'!$E$1:$DA$1,+MOD(ROW()-2,COUNTA($H$5:$H$32)*2)+1)</f>
        <v>0</v>
      </c>
      <c r="W3436" s="16" t="str">
        <f>IFERROR(INDEX('Compréhension de l''écrit'!$E$1:$DA$971,MATCH(S3436,'Compréhension de l''écrit'!$B$2:$B$971,0)+1,MATCH(V3436,'Compréhension de l''écrit'!$E$1:$DA$1,0)),"")</f>
        <v/>
      </c>
      <c r="X3436" s="16" t="e">
        <f t="shared" si="55"/>
        <v>#REF!</v>
      </c>
      <c r="Y3436" s="16" t="str">
        <f>IFERROR(VLOOKUP(V3436,Paramétrages!H:I,2,FALSE),"")</f>
        <v/>
      </c>
    </row>
    <row r="3437" spans="18:25" x14ac:dyDescent="0.2">
      <c r="R3437" s="16" t="e">
        <f>INDEX('Compréhension de l''écrit'!$A$2:$A$971,ROUNDUP((ROW()-1)/(COUNTA('Compréhension de l''écrit'!$F$1:$DA$1)+1),0))</f>
        <v>#REF!</v>
      </c>
      <c r="S3437" s="16" t="e">
        <f>INDEX('Compréhension de l''écrit'!$B$2:$B$971,ROUNDUP((ROW()-1)/(COUNTA('Compréhension de l''écrit'!$F$1:$DA$1)+1),0))</f>
        <v>#REF!</v>
      </c>
      <c r="T3437" s="16" t="e">
        <f>INDEX('Compréhension de l''écrit'!$C$2:$C$971,ROUNDUP((ROW()-1)/(COUNTA('Compréhension de l''écrit'!$F$1:$DA$1)+1),0))</f>
        <v>#REF!</v>
      </c>
      <c r="U3437" s="16" t="e">
        <f>INDEX('Compréhension de l''écrit'!$D$2:$D$971,ROUNDUP((ROW()-1)/(COUNTA('Compréhension de l''écrit'!$F$1:$DA$1)+1),0))</f>
        <v>#REF!</v>
      </c>
      <c r="V3437" s="16">
        <f>INDEX('Compréhension de l''écrit'!$E$1:$DA$1,+MOD(ROW()-2,COUNTA($H$5:$H$32)*2)+1)</f>
        <v>0</v>
      </c>
      <c r="W3437" s="16" t="str">
        <f>IFERROR(INDEX('Compréhension de l''écrit'!$E$1:$DA$971,MATCH(S3437,'Compréhension de l''écrit'!$B$2:$B$971,0)+1,MATCH(V3437,'Compréhension de l''écrit'!$E$1:$DA$1,0)),"")</f>
        <v/>
      </c>
      <c r="X3437" s="16" t="e">
        <f t="shared" si="55"/>
        <v>#REF!</v>
      </c>
      <c r="Y3437" s="16" t="str">
        <f>IFERROR(VLOOKUP(V3437,Paramétrages!H:I,2,FALSE),"")</f>
        <v/>
      </c>
    </row>
    <row r="3438" spans="18:25" x14ac:dyDescent="0.2">
      <c r="R3438" s="16" t="e">
        <f>INDEX('Compréhension de l''écrit'!$A$2:$A$971,ROUNDUP((ROW()-1)/(COUNTA('Compréhension de l''écrit'!$F$1:$DA$1)+1),0))</f>
        <v>#REF!</v>
      </c>
      <c r="S3438" s="16" t="e">
        <f>INDEX('Compréhension de l''écrit'!$B$2:$B$971,ROUNDUP((ROW()-1)/(COUNTA('Compréhension de l''écrit'!$F$1:$DA$1)+1),0))</f>
        <v>#REF!</v>
      </c>
      <c r="T3438" s="16" t="e">
        <f>INDEX('Compréhension de l''écrit'!$C$2:$C$971,ROUNDUP((ROW()-1)/(COUNTA('Compréhension de l''écrit'!$F$1:$DA$1)+1),0))</f>
        <v>#REF!</v>
      </c>
      <c r="U3438" s="16" t="e">
        <f>INDEX('Compréhension de l''écrit'!$D$2:$D$971,ROUNDUP((ROW()-1)/(COUNTA('Compréhension de l''écrit'!$F$1:$DA$1)+1),0))</f>
        <v>#REF!</v>
      </c>
      <c r="V3438" s="16">
        <f>INDEX('Compréhension de l''écrit'!$E$1:$DA$1,+MOD(ROW()-2,COUNTA($H$5:$H$32)*2)+1)</f>
        <v>0</v>
      </c>
      <c r="W3438" s="16" t="str">
        <f>IFERROR(INDEX('Compréhension de l''écrit'!$E$1:$DA$971,MATCH(S3438,'Compréhension de l''écrit'!$B$2:$B$971,0)+1,MATCH(V3438,'Compréhension de l''écrit'!$E$1:$DA$1,0)),"")</f>
        <v/>
      </c>
      <c r="X3438" s="16" t="e">
        <f t="shared" si="55"/>
        <v>#REF!</v>
      </c>
      <c r="Y3438" s="16" t="str">
        <f>IFERROR(VLOOKUP(V3438,Paramétrages!H:I,2,FALSE),"")</f>
        <v/>
      </c>
    </row>
    <row r="3439" spans="18:25" x14ac:dyDescent="0.2">
      <c r="R3439" s="16" t="e">
        <f>INDEX('Compréhension de l''écrit'!$A$2:$A$971,ROUNDUP((ROW()-1)/(COUNTA('Compréhension de l''écrit'!$F$1:$DA$1)+1),0))</f>
        <v>#REF!</v>
      </c>
      <c r="S3439" s="16" t="e">
        <f>INDEX('Compréhension de l''écrit'!$B$2:$B$971,ROUNDUP((ROW()-1)/(COUNTA('Compréhension de l''écrit'!$F$1:$DA$1)+1),0))</f>
        <v>#REF!</v>
      </c>
      <c r="T3439" s="16" t="e">
        <f>INDEX('Compréhension de l''écrit'!$C$2:$C$971,ROUNDUP((ROW()-1)/(COUNTA('Compréhension de l''écrit'!$F$1:$DA$1)+1),0))</f>
        <v>#REF!</v>
      </c>
      <c r="U3439" s="16" t="e">
        <f>INDEX('Compréhension de l''écrit'!$D$2:$D$971,ROUNDUP((ROW()-1)/(COUNTA('Compréhension de l''écrit'!$F$1:$DA$1)+1),0))</f>
        <v>#REF!</v>
      </c>
      <c r="V3439" s="16">
        <f>INDEX('Compréhension de l''écrit'!$E$1:$DA$1,+MOD(ROW()-2,COUNTA($H$5:$H$32)*2)+1)</f>
        <v>0</v>
      </c>
      <c r="W3439" s="16" t="str">
        <f>IFERROR(INDEX('Compréhension de l''écrit'!$E$1:$DA$971,MATCH(S3439,'Compréhension de l''écrit'!$B$2:$B$971,0)+1,MATCH(V3439,'Compréhension de l''écrit'!$E$1:$DA$1,0)),"")</f>
        <v/>
      </c>
      <c r="X3439" s="16" t="e">
        <f t="shared" si="55"/>
        <v>#REF!</v>
      </c>
      <c r="Y3439" s="16" t="str">
        <f>IFERROR(VLOOKUP(V3439,Paramétrages!H:I,2,FALSE),"")</f>
        <v/>
      </c>
    </row>
    <row r="3440" spans="18:25" x14ac:dyDescent="0.2">
      <c r="R3440" s="16" t="e">
        <f>INDEX('Compréhension de l''écrit'!$A$2:$A$971,ROUNDUP((ROW()-1)/(COUNTA('Compréhension de l''écrit'!$F$1:$DA$1)+1),0))</f>
        <v>#REF!</v>
      </c>
      <c r="S3440" s="16" t="e">
        <f>INDEX('Compréhension de l''écrit'!$B$2:$B$971,ROUNDUP((ROW()-1)/(COUNTA('Compréhension de l''écrit'!$F$1:$DA$1)+1),0))</f>
        <v>#REF!</v>
      </c>
      <c r="T3440" s="16" t="e">
        <f>INDEX('Compréhension de l''écrit'!$C$2:$C$971,ROUNDUP((ROW()-1)/(COUNTA('Compréhension de l''écrit'!$F$1:$DA$1)+1),0))</f>
        <v>#REF!</v>
      </c>
      <c r="U3440" s="16" t="e">
        <f>INDEX('Compréhension de l''écrit'!$D$2:$D$971,ROUNDUP((ROW()-1)/(COUNTA('Compréhension de l''écrit'!$F$1:$DA$1)+1),0))</f>
        <v>#REF!</v>
      </c>
      <c r="V3440" s="16">
        <f>INDEX('Compréhension de l''écrit'!$E$1:$DA$1,+MOD(ROW()-2,COUNTA($H$5:$H$32)*2)+1)</f>
        <v>0</v>
      </c>
      <c r="W3440" s="16" t="str">
        <f>IFERROR(INDEX('Compréhension de l''écrit'!$E$1:$DA$971,MATCH(S3440,'Compréhension de l''écrit'!$B$2:$B$971,0)+1,MATCH(V3440,'Compréhension de l''écrit'!$E$1:$DA$1,0)),"")</f>
        <v/>
      </c>
      <c r="X3440" s="16" t="e">
        <f t="shared" si="55"/>
        <v>#REF!</v>
      </c>
      <c r="Y3440" s="16" t="str">
        <f>IFERROR(VLOOKUP(V3440,Paramétrages!H:I,2,FALSE),"")</f>
        <v/>
      </c>
    </row>
    <row r="3441" spans="18:25" x14ac:dyDescent="0.2">
      <c r="R3441" s="16" t="e">
        <f>INDEX('Compréhension de l''écrit'!$A$2:$A$971,ROUNDUP((ROW()-1)/(COUNTA('Compréhension de l''écrit'!$F$1:$DA$1)+1),0))</f>
        <v>#REF!</v>
      </c>
      <c r="S3441" s="16" t="e">
        <f>INDEX('Compréhension de l''écrit'!$B$2:$B$971,ROUNDUP((ROW()-1)/(COUNTA('Compréhension de l''écrit'!$F$1:$DA$1)+1),0))</f>
        <v>#REF!</v>
      </c>
      <c r="T3441" s="16" t="e">
        <f>INDEX('Compréhension de l''écrit'!$C$2:$C$971,ROUNDUP((ROW()-1)/(COUNTA('Compréhension de l''écrit'!$F$1:$DA$1)+1),0))</f>
        <v>#REF!</v>
      </c>
      <c r="U3441" s="16" t="e">
        <f>INDEX('Compréhension de l''écrit'!$D$2:$D$971,ROUNDUP((ROW()-1)/(COUNTA('Compréhension de l''écrit'!$F$1:$DA$1)+1),0))</f>
        <v>#REF!</v>
      </c>
      <c r="V3441" s="16">
        <f>INDEX('Compréhension de l''écrit'!$E$1:$DA$1,+MOD(ROW()-2,COUNTA($H$5:$H$32)*2)+1)</f>
        <v>0</v>
      </c>
      <c r="W3441" s="16" t="str">
        <f>IFERROR(INDEX('Compréhension de l''écrit'!$E$1:$DA$971,MATCH(S3441,'Compréhension de l''écrit'!$B$2:$B$971,0)+1,MATCH(V3441,'Compréhension de l''écrit'!$E$1:$DA$1,0)),"")</f>
        <v/>
      </c>
      <c r="X3441" s="16" t="e">
        <f t="shared" si="55"/>
        <v>#REF!</v>
      </c>
      <c r="Y3441" s="16" t="str">
        <f>IFERROR(VLOOKUP(V3441,Paramétrages!H:I,2,FALSE),"")</f>
        <v/>
      </c>
    </row>
    <row r="3442" spans="18:25" x14ac:dyDescent="0.2">
      <c r="R3442" s="16" t="e">
        <f>INDEX('Compréhension de l''écrit'!$A$2:$A$971,ROUNDUP((ROW()-1)/(COUNTA('Compréhension de l''écrit'!$F$1:$DA$1)+1),0))</f>
        <v>#REF!</v>
      </c>
      <c r="S3442" s="16" t="e">
        <f>INDEX('Compréhension de l''écrit'!$B$2:$B$971,ROUNDUP((ROW()-1)/(COUNTA('Compréhension de l''écrit'!$F$1:$DA$1)+1),0))</f>
        <v>#REF!</v>
      </c>
      <c r="T3442" s="16" t="e">
        <f>INDEX('Compréhension de l''écrit'!$C$2:$C$971,ROUNDUP((ROW()-1)/(COUNTA('Compréhension de l''écrit'!$F$1:$DA$1)+1),0))</f>
        <v>#REF!</v>
      </c>
      <c r="U3442" s="16" t="e">
        <f>INDEX('Compréhension de l''écrit'!$D$2:$D$971,ROUNDUP((ROW()-1)/(COUNTA('Compréhension de l''écrit'!$F$1:$DA$1)+1),0))</f>
        <v>#REF!</v>
      </c>
      <c r="V3442" s="16">
        <f>INDEX('Compréhension de l''écrit'!$E$1:$DA$1,+MOD(ROW()-2,COUNTA($H$5:$H$32)*2)+1)</f>
        <v>0</v>
      </c>
      <c r="W3442" s="16" t="str">
        <f>IFERROR(INDEX('Compréhension de l''écrit'!$E$1:$DA$971,MATCH(S3442,'Compréhension de l''écrit'!$B$2:$B$971,0)+1,MATCH(V3442,'Compréhension de l''écrit'!$E$1:$DA$1,0)),"")</f>
        <v/>
      </c>
      <c r="X3442" s="16" t="e">
        <f t="shared" si="55"/>
        <v>#REF!</v>
      </c>
      <c r="Y3442" s="16" t="str">
        <f>IFERROR(VLOOKUP(V3442,Paramétrages!H:I,2,FALSE),"")</f>
        <v/>
      </c>
    </row>
    <row r="3443" spans="18:25" x14ac:dyDescent="0.2">
      <c r="R3443" s="16" t="e">
        <f>INDEX('Compréhension de l''écrit'!$A$2:$A$971,ROUNDUP((ROW()-1)/(COUNTA('Compréhension de l''écrit'!$F$1:$DA$1)+1),0))</f>
        <v>#REF!</v>
      </c>
      <c r="S3443" s="16" t="e">
        <f>INDEX('Compréhension de l''écrit'!$B$2:$B$971,ROUNDUP((ROW()-1)/(COUNTA('Compréhension de l''écrit'!$F$1:$DA$1)+1),0))</f>
        <v>#REF!</v>
      </c>
      <c r="T3443" s="16" t="e">
        <f>INDEX('Compréhension de l''écrit'!$C$2:$C$971,ROUNDUP((ROW()-1)/(COUNTA('Compréhension de l''écrit'!$F$1:$DA$1)+1),0))</f>
        <v>#REF!</v>
      </c>
      <c r="U3443" s="16" t="e">
        <f>INDEX('Compréhension de l''écrit'!$D$2:$D$971,ROUNDUP((ROW()-1)/(COUNTA('Compréhension de l''écrit'!$F$1:$DA$1)+1),0))</f>
        <v>#REF!</v>
      </c>
      <c r="V3443" s="16">
        <f>INDEX('Compréhension de l''écrit'!$E$1:$DA$1,+MOD(ROW()-2,COUNTA($H$5:$H$32)*2)+1)</f>
        <v>0</v>
      </c>
      <c r="W3443" s="16" t="str">
        <f>IFERROR(INDEX('Compréhension de l''écrit'!$E$1:$DA$971,MATCH(S3443,'Compréhension de l''écrit'!$B$2:$B$971,0)+1,MATCH(V3443,'Compréhension de l''écrit'!$E$1:$DA$1,0)),"")</f>
        <v/>
      </c>
      <c r="X3443" s="16" t="e">
        <f t="shared" si="55"/>
        <v>#REF!</v>
      </c>
      <c r="Y3443" s="16" t="str">
        <f>IFERROR(VLOOKUP(V3443,Paramétrages!H:I,2,FALSE),"")</f>
        <v/>
      </c>
    </row>
    <row r="3444" spans="18:25" x14ac:dyDescent="0.2">
      <c r="R3444" s="16" t="e">
        <f>INDEX('Compréhension de l''écrit'!$A$2:$A$971,ROUNDUP((ROW()-1)/(COUNTA('Compréhension de l''écrit'!$F$1:$DA$1)+1),0))</f>
        <v>#REF!</v>
      </c>
      <c r="S3444" s="16" t="e">
        <f>INDEX('Compréhension de l''écrit'!$B$2:$B$971,ROUNDUP((ROW()-1)/(COUNTA('Compréhension de l''écrit'!$F$1:$DA$1)+1),0))</f>
        <v>#REF!</v>
      </c>
      <c r="T3444" s="16" t="e">
        <f>INDEX('Compréhension de l''écrit'!$C$2:$C$971,ROUNDUP((ROW()-1)/(COUNTA('Compréhension de l''écrit'!$F$1:$DA$1)+1),0))</f>
        <v>#REF!</v>
      </c>
      <c r="U3444" s="16" t="e">
        <f>INDEX('Compréhension de l''écrit'!$D$2:$D$971,ROUNDUP((ROW()-1)/(COUNTA('Compréhension de l''écrit'!$F$1:$DA$1)+1),0))</f>
        <v>#REF!</v>
      </c>
      <c r="V3444" s="16">
        <f>INDEX('Compréhension de l''écrit'!$E$1:$DA$1,+MOD(ROW()-2,COUNTA($H$5:$H$32)*2)+1)</f>
        <v>0</v>
      </c>
      <c r="W3444" s="16" t="str">
        <f>IFERROR(INDEX('Compréhension de l''écrit'!$E$1:$DA$971,MATCH(S3444,'Compréhension de l''écrit'!$B$2:$B$971,0)+1,MATCH(V3444,'Compréhension de l''écrit'!$E$1:$DA$1,0)),"")</f>
        <v/>
      </c>
      <c r="X3444" s="16" t="e">
        <f t="shared" si="55"/>
        <v>#REF!</v>
      </c>
      <c r="Y3444" s="16" t="str">
        <f>IFERROR(VLOOKUP(V3444,Paramétrages!H:I,2,FALSE),"")</f>
        <v/>
      </c>
    </row>
    <row r="3445" spans="18:25" x14ac:dyDescent="0.2">
      <c r="R3445" s="16" t="e">
        <f>INDEX('Compréhension de l''écrit'!$A$2:$A$971,ROUNDUP((ROW()-1)/(COUNTA('Compréhension de l''écrit'!$F$1:$DA$1)+1),0))</f>
        <v>#REF!</v>
      </c>
      <c r="S3445" s="16" t="e">
        <f>INDEX('Compréhension de l''écrit'!$B$2:$B$971,ROUNDUP((ROW()-1)/(COUNTA('Compréhension de l''écrit'!$F$1:$DA$1)+1),0))</f>
        <v>#REF!</v>
      </c>
      <c r="T3445" s="16" t="e">
        <f>INDEX('Compréhension de l''écrit'!$C$2:$C$971,ROUNDUP((ROW()-1)/(COUNTA('Compréhension de l''écrit'!$F$1:$DA$1)+1),0))</f>
        <v>#REF!</v>
      </c>
      <c r="U3445" s="16" t="e">
        <f>INDEX('Compréhension de l''écrit'!$D$2:$D$971,ROUNDUP((ROW()-1)/(COUNTA('Compréhension de l''écrit'!$F$1:$DA$1)+1),0))</f>
        <v>#REF!</v>
      </c>
      <c r="V3445" s="16">
        <f>INDEX('Compréhension de l''écrit'!$E$1:$DA$1,+MOD(ROW()-2,COUNTA($H$5:$H$32)*2)+1)</f>
        <v>0</v>
      </c>
      <c r="W3445" s="16" t="str">
        <f>IFERROR(INDEX('Compréhension de l''écrit'!$E$1:$DA$971,MATCH(S3445,'Compréhension de l''écrit'!$B$2:$B$971,0)+1,MATCH(V3445,'Compréhension de l''écrit'!$E$1:$DA$1,0)),"")</f>
        <v/>
      </c>
      <c r="X3445" s="16" t="e">
        <f t="shared" si="55"/>
        <v>#REF!</v>
      </c>
      <c r="Y3445" s="16" t="str">
        <f>IFERROR(VLOOKUP(V3445,Paramétrages!H:I,2,FALSE),"")</f>
        <v/>
      </c>
    </row>
    <row r="3446" spans="18:25" x14ac:dyDescent="0.2">
      <c r="R3446" s="16" t="e">
        <f>INDEX('Compréhension de l''écrit'!$A$2:$A$971,ROUNDUP((ROW()-1)/(COUNTA('Compréhension de l''écrit'!$F$1:$DA$1)+1),0))</f>
        <v>#REF!</v>
      </c>
      <c r="S3446" s="16" t="e">
        <f>INDEX('Compréhension de l''écrit'!$B$2:$B$971,ROUNDUP((ROW()-1)/(COUNTA('Compréhension de l''écrit'!$F$1:$DA$1)+1),0))</f>
        <v>#REF!</v>
      </c>
      <c r="T3446" s="16" t="e">
        <f>INDEX('Compréhension de l''écrit'!$C$2:$C$971,ROUNDUP((ROW()-1)/(COUNTA('Compréhension de l''écrit'!$F$1:$DA$1)+1),0))</f>
        <v>#REF!</v>
      </c>
      <c r="U3446" s="16" t="e">
        <f>INDEX('Compréhension de l''écrit'!$D$2:$D$971,ROUNDUP((ROW()-1)/(COUNTA('Compréhension de l''écrit'!$F$1:$DA$1)+1),0))</f>
        <v>#REF!</v>
      </c>
      <c r="V3446" s="16">
        <f>INDEX('Compréhension de l''écrit'!$E$1:$DA$1,+MOD(ROW()-2,COUNTA($H$5:$H$32)*2)+1)</f>
        <v>0</v>
      </c>
      <c r="W3446" s="16" t="str">
        <f>IFERROR(INDEX('Compréhension de l''écrit'!$E$1:$DA$971,MATCH(S3446,'Compréhension de l''écrit'!$B$2:$B$971,0)+1,MATCH(V3446,'Compréhension de l''écrit'!$E$1:$DA$1,0)),"")</f>
        <v/>
      </c>
      <c r="X3446" s="16" t="e">
        <f t="shared" si="55"/>
        <v>#REF!</v>
      </c>
      <c r="Y3446" s="16" t="str">
        <f>IFERROR(VLOOKUP(V3446,Paramétrages!H:I,2,FALSE),"")</f>
        <v/>
      </c>
    </row>
    <row r="3447" spans="18:25" x14ac:dyDescent="0.2">
      <c r="R3447" s="16" t="e">
        <f>INDEX('Compréhension de l''écrit'!$A$2:$A$971,ROUNDUP((ROW()-1)/(COUNTA('Compréhension de l''écrit'!$F$1:$DA$1)+1),0))</f>
        <v>#REF!</v>
      </c>
      <c r="S3447" s="16" t="e">
        <f>INDEX('Compréhension de l''écrit'!$B$2:$B$971,ROUNDUP((ROW()-1)/(COUNTA('Compréhension de l''écrit'!$F$1:$DA$1)+1),0))</f>
        <v>#REF!</v>
      </c>
      <c r="T3447" s="16" t="e">
        <f>INDEX('Compréhension de l''écrit'!$C$2:$C$971,ROUNDUP((ROW()-1)/(COUNTA('Compréhension de l''écrit'!$F$1:$DA$1)+1),0))</f>
        <v>#REF!</v>
      </c>
      <c r="U3447" s="16" t="e">
        <f>INDEX('Compréhension de l''écrit'!$D$2:$D$971,ROUNDUP((ROW()-1)/(COUNTA('Compréhension de l''écrit'!$F$1:$DA$1)+1),0))</f>
        <v>#REF!</v>
      </c>
      <c r="V3447" s="16">
        <f>INDEX('Compréhension de l''écrit'!$E$1:$DA$1,+MOD(ROW()-2,COUNTA($H$5:$H$32)*2)+1)</f>
        <v>0</v>
      </c>
      <c r="W3447" s="16" t="str">
        <f>IFERROR(INDEX('Compréhension de l''écrit'!$E$1:$DA$971,MATCH(S3447,'Compréhension de l''écrit'!$B$2:$B$971,0)+1,MATCH(V3447,'Compréhension de l''écrit'!$E$1:$DA$1,0)),"")</f>
        <v/>
      </c>
      <c r="X3447" s="16" t="e">
        <f t="shared" si="55"/>
        <v>#REF!</v>
      </c>
      <c r="Y3447" s="16" t="str">
        <f>IFERROR(VLOOKUP(V3447,Paramétrages!H:I,2,FALSE),"")</f>
        <v/>
      </c>
    </row>
    <row r="3448" spans="18:25" x14ac:dyDescent="0.2">
      <c r="R3448" s="16" t="e">
        <f>INDEX('Compréhension de l''écrit'!$A$2:$A$971,ROUNDUP((ROW()-1)/(COUNTA('Compréhension de l''écrit'!$F$1:$DA$1)+1),0))</f>
        <v>#REF!</v>
      </c>
      <c r="S3448" s="16" t="e">
        <f>INDEX('Compréhension de l''écrit'!$B$2:$B$971,ROUNDUP((ROW()-1)/(COUNTA('Compréhension de l''écrit'!$F$1:$DA$1)+1),0))</f>
        <v>#REF!</v>
      </c>
      <c r="T3448" s="16" t="e">
        <f>INDEX('Compréhension de l''écrit'!$C$2:$C$971,ROUNDUP((ROW()-1)/(COUNTA('Compréhension de l''écrit'!$F$1:$DA$1)+1),0))</f>
        <v>#REF!</v>
      </c>
      <c r="U3448" s="16" t="e">
        <f>INDEX('Compréhension de l''écrit'!$D$2:$D$971,ROUNDUP((ROW()-1)/(COUNTA('Compréhension de l''écrit'!$F$1:$DA$1)+1),0))</f>
        <v>#REF!</v>
      </c>
      <c r="V3448" s="16">
        <f>INDEX('Compréhension de l''écrit'!$E$1:$DA$1,+MOD(ROW()-2,COUNTA($H$5:$H$32)*2)+1)</f>
        <v>0</v>
      </c>
      <c r="W3448" s="16" t="str">
        <f>IFERROR(INDEX('Compréhension de l''écrit'!$E$1:$DA$971,MATCH(S3448,'Compréhension de l''écrit'!$B$2:$B$971,0)+1,MATCH(V3448,'Compréhension de l''écrit'!$E$1:$DA$1,0)),"")</f>
        <v/>
      </c>
      <c r="X3448" s="16" t="e">
        <f t="shared" si="55"/>
        <v>#REF!</v>
      </c>
      <c r="Y3448" s="16" t="str">
        <f>IFERROR(VLOOKUP(V3448,Paramétrages!H:I,2,FALSE),"")</f>
        <v/>
      </c>
    </row>
    <row r="3449" spans="18:25" x14ac:dyDescent="0.2">
      <c r="R3449" s="16" t="e">
        <f>INDEX('Compréhension de l''écrit'!$A$2:$A$971,ROUNDUP((ROW()-1)/(COUNTA('Compréhension de l''écrit'!$F$1:$DA$1)+1),0))</f>
        <v>#REF!</v>
      </c>
      <c r="S3449" s="16" t="e">
        <f>INDEX('Compréhension de l''écrit'!$B$2:$B$971,ROUNDUP((ROW()-1)/(COUNTA('Compréhension de l''écrit'!$F$1:$DA$1)+1),0))</f>
        <v>#REF!</v>
      </c>
      <c r="T3449" s="16" t="e">
        <f>INDEX('Compréhension de l''écrit'!$C$2:$C$971,ROUNDUP((ROW()-1)/(COUNTA('Compréhension de l''écrit'!$F$1:$DA$1)+1),0))</f>
        <v>#REF!</v>
      </c>
      <c r="U3449" s="16" t="e">
        <f>INDEX('Compréhension de l''écrit'!$D$2:$D$971,ROUNDUP((ROW()-1)/(COUNTA('Compréhension de l''écrit'!$F$1:$DA$1)+1),0))</f>
        <v>#REF!</v>
      </c>
      <c r="V3449" s="16">
        <f>INDEX('Compréhension de l''écrit'!$E$1:$DA$1,+MOD(ROW()-2,COUNTA($H$5:$H$32)*2)+1)</f>
        <v>0</v>
      </c>
      <c r="W3449" s="16" t="str">
        <f>IFERROR(INDEX('Compréhension de l''écrit'!$E$1:$DA$971,MATCH(S3449,'Compréhension de l''écrit'!$B$2:$B$971,0)+1,MATCH(V3449,'Compréhension de l''écrit'!$E$1:$DA$1,0)),"")</f>
        <v/>
      </c>
      <c r="X3449" s="16" t="e">
        <f t="shared" si="55"/>
        <v>#REF!</v>
      </c>
      <c r="Y3449" s="16" t="str">
        <f>IFERROR(VLOOKUP(V3449,Paramétrages!H:I,2,FALSE),"")</f>
        <v/>
      </c>
    </row>
    <row r="3450" spans="18:25" x14ac:dyDescent="0.2">
      <c r="R3450" s="16" t="e">
        <f>INDEX('Compréhension de l''écrit'!$A$2:$A$971,ROUNDUP((ROW()-1)/(COUNTA('Compréhension de l''écrit'!$F$1:$DA$1)+1),0))</f>
        <v>#REF!</v>
      </c>
      <c r="S3450" s="16" t="e">
        <f>INDEX('Compréhension de l''écrit'!$B$2:$B$971,ROUNDUP((ROW()-1)/(COUNTA('Compréhension de l''écrit'!$F$1:$DA$1)+1),0))</f>
        <v>#REF!</v>
      </c>
      <c r="T3450" s="16" t="e">
        <f>INDEX('Compréhension de l''écrit'!$C$2:$C$971,ROUNDUP((ROW()-1)/(COUNTA('Compréhension de l''écrit'!$F$1:$DA$1)+1),0))</f>
        <v>#REF!</v>
      </c>
      <c r="U3450" s="16" t="e">
        <f>INDEX('Compréhension de l''écrit'!$D$2:$D$971,ROUNDUP((ROW()-1)/(COUNTA('Compréhension de l''écrit'!$F$1:$DA$1)+1),0))</f>
        <v>#REF!</v>
      </c>
      <c r="V3450" s="16">
        <f>INDEX('Compréhension de l''écrit'!$E$1:$DA$1,+MOD(ROW()-2,COUNTA($H$5:$H$32)*2)+1)</f>
        <v>0</v>
      </c>
      <c r="W3450" s="16" t="str">
        <f>IFERROR(INDEX('Compréhension de l''écrit'!$E$1:$DA$971,MATCH(S3450,'Compréhension de l''écrit'!$B$2:$B$971,0)+1,MATCH(V3450,'Compréhension de l''écrit'!$E$1:$DA$1,0)),"")</f>
        <v/>
      </c>
      <c r="X3450" s="16" t="e">
        <f t="shared" si="55"/>
        <v>#REF!</v>
      </c>
      <c r="Y3450" s="16" t="str">
        <f>IFERROR(VLOOKUP(V3450,Paramétrages!H:I,2,FALSE),"")</f>
        <v/>
      </c>
    </row>
    <row r="3451" spans="18:25" x14ac:dyDescent="0.2">
      <c r="R3451" s="16" t="e">
        <f>INDEX('Compréhension de l''écrit'!$A$2:$A$971,ROUNDUP((ROW()-1)/(COUNTA('Compréhension de l''écrit'!$F$1:$DA$1)+1),0))</f>
        <v>#REF!</v>
      </c>
      <c r="S3451" s="16" t="e">
        <f>INDEX('Compréhension de l''écrit'!$B$2:$B$971,ROUNDUP((ROW()-1)/(COUNTA('Compréhension de l''écrit'!$F$1:$DA$1)+1),0))</f>
        <v>#REF!</v>
      </c>
      <c r="T3451" s="16" t="e">
        <f>INDEX('Compréhension de l''écrit'!$C$2:$C$971,ROUNDUP((ROW()-1)/(COUNTA('Compréhension de l''écrit'!$F$1:$DA$1)+1),0))</f>
        <v>#REF!</v>
      </c>
      <c r="U3451" s="16" t="e">
        <f>INDEX('Compréhension de l''écrit'!$D$2:$D$971,ROUNDUP((ROW()-1)/(COUNTA('Compréhension de l''écrit'!$F$1:$DA$1)+1),0))</f>
        <v>#REF!</v>
      </c>
      <c r="V3451" s="16">
        <f>INDEX('Compréhension de l''écrit'!$E$1:$DA$1,+MOD(ROW()-2,COUNTA($H$5:$H$32)*2)+1)</f>
        <v>0</v>
      </c>
      <c r="W3451" s="16" t="str">
        <f>IFERROR(INDEX('Compréhension de l''écrit'!$E$1:$DA$971,MATCH(S3451,'Compréhension de l''écrit'!$B$2:$B$971,0)+1,MATCH(V3451,'Compréhension de l''écrit'!$E$1:$DA$1,0)),"")</f>
        <v/>
      </c>
      <c r="X3451" s="16" t="e">
        <f t="shared" si="55"/>
        <v>#REF!</v>
      </c>
      <c r="Y3451" s="16" t="str">
        <f>IFERROR(VLOOKUP(V3451,Paramétrages!H:I,2,FALSE),"")</f>
        <v/>
      </c>
    </row>
    <row r="3452" spans="18:25" x14ac:dyDescent="0.2">
      <c r="R3452" s="16" t="e">
        <f>INDEX('Compréhension de l''écrit'!$A$2:$A$971,ROUNDUP((ROW()-1)/(COUNTA('Compréhension de l''écrit'!$F$1:$DA$1)+1),0))</f>
        <v>#REF!</v>
      </c>
      <c r="S3452" s="16" t="e">
        <f>INDEX('Compréhension de l''écrit'!$B$2:$B$971,ROUNDUP((ROW()-1)/(COUNTA('Compréhension de l''écrit'!$F$1:$DA$1)+1),0))</f>
        <v>#REF!</v>
      </c>
      <c r="T3452" s="16" t="e">
        <f>INDEX('Compréhension de l''écrit'!$C$2:$C$971,ROUNDUP((ROW()-1)/(COUNTA('Compréhension de l''écrit'!$F$1:$DA$1)+1),0))</f>
        <v>#REF!</v>
      </c>
      <c r="U3452" s="16" t="e">
        <f>INDEX('Compréhension de l''écrit'!$D$2:$D$971,ROUNDUP((ROW()-1)/(COUNTA('Compréhension de l''écrit'!$F$1:$DA$1)+1),0))</f>
        <v>#REF!</v>
      </c>
      <c r="V3452" s="16">
        <f>INDEX('Compréhension de l''écrit'!$E$1:$DA$1,+MOD(ROW()-2,COUNTA($H$5:$H$32)*2)+1)</f>
        <v>0</v>
      </c>
      <c r="W3452" s="16" t="str">
        <f>IFERROR(INDEX('Compréhension de l''écrit'!$E$1:$DA$971,MATCH(S3452,'Compréhension de l''écrit'!$B$2:$B$971,0)+1,MATCH(V3452,'Compréhension de l''écrit'!$E$1:$DA$1,0)),"")</f>
        <v/>
      </c>
      <c r="X3452" s="16" t="e">
        <f t="shared" si="55"/>
        <v>#REF!</v>
      </c>
      <c r="Y3452" s="16" t="str">
        <f>IFERROR(VLOOKUP(V3452,Paramétrages!H:I,2,FALSE),"")</f>
        <v/>
      </c>
    </row>
    <row r="3453" spans="18:25" x14ac:dyDescent="0.2">
      <c r="R3453" s="16" t="e">
        <f>INDEX('Compréhension de l''écrit'!$A$2:$A$971,ROUNDUP((ROW()-1)/(COUNTA('Compréhension de l''écrit'!$F$1:$DA$1)+1),0))</f>
        <v>#REF!</v>
      </c>
      <c r="S3453" s="16" t="e">
        <f>INDEX('Compréhension de l''écrit'!$B$2:$B$971,ROUNDUP((ROW()-1)/(COUNTA('Compréhension de l''écrit'!$F$1:$DA$1)+1),0))</f>
        <v>#REF!</v>
      </c>
      <c r="T3453" s="16" t="e">
        <f>INDEX('Compréhension de l''écrit'!$C$2:$C$971,ROUNDUP((ROW()-1)/(COUNTA('Compréhension de l''écrit'!$F$1:$DA$1)+1),0))</f>
        <v>#REF!</v>
      </c>
      <c r="U3453" s="16" t="e">
        <f>INDEX('Compréhension de l''écrit'!$D$2:$D$971,ROUNDUP((ROW()-1)/(COUNTA('Compréhension de l''écrit'!$F$1:$DA$1)+1),0))</f>
        <v>#REF!</v>
      </c>
      <c r="V3453" s="16">
        <f>INDEX('Compréhension de l''écrit'!$E$1:$DA$1,+MOD(ROW()-2,COUNTA($H$5:$H$32)*2)+1)</f>
        <v>0</v>
      </c>
      <c r="W3453" s="16" t="str">
        <f>IFERROR(INDEX('Compréhension de l''écrit'!$E$1:$DA$971,MATCH(S3453,'Compréhension de l''écrit'!$B$2:$B$971,0)+1,MATCH(V3453,'Compréhension de l''écrit'!$E$1:$DA$1,0)),"")</f>
        <v/>
      </c>
      <c r="X3453" s="16" t="e">
        <f t="shared" si="55"/>
        <v>#REF!</v>
      </c>
      <c r="Y3453" s="16" t="str">
        <f>IFERROR(VLOOKUP(V3453,Paramétrages!H:I,2,FALSE),"")</f>
        <v/>
      </c>
    </row>
    <row r="3454" spans="18:25" x14ac:dyDescent="0.2">
      <c r="R3454" s="16" t="e">
        <f>INDEX('Compréhension de l''écrit'!$A$2:$A$971,ROUNDUP((ROW()-1)/(COUNTA('Compréhension de l''écrit'!$F$1:$DA$1)+1),0))</f>
        <v>#REF!</v>
      </c>
      <c r="S3454" s="16" t="e">
        <f>INDEX('Compréhension de l''écrit'!$B$2:$B$971,ROUNDUP((ROW()-1)/(COUNTA('Compréhension de l''écrit'!$F$1:$DA$1)+1),0))</f>
        <v>#REF!</v>
      </c>
      <c r="T3454" s="16" t="e">
        <f>INDEX('Compréhension de l''écrit'!$C$2:$C$971,ROUNDUP((ROW()-1)/(COUNTA('Compréhension de l''écrit'!$F$1:$DA$1)+1),0))</f>
        <v>#REF!</v>
      </c>
      <c r="U3454" s="16" t="e">
        <f>INDEX('Compréhension de l''écrit'!$D$2:$D$971,ROUNDUP((ROW()-1)/(COUNTA('Compréhension de l''écrit'!$F$1:$DA$1)+1),0))</f>
        <v>#REF!</v>
      </c>
      <c r="V3454" s="16">
        <f>INDEX('Compréhension de l''écrit'!$E$1:$DA$1,+MOD(ROW()-2,COUNTA($H$5:$H$32)*2)+1)</f>
        <v>0</v>
      </c>
      <c r="W3454" s="16" t="str">
        <f>IFERROR(INDEX('Compréhension de l''écrit'!$E$1:$DA$971,MATCH(S3454,'Compréhension de l''écrit'!$B$2:$B$971,0)+1,MATCH(V3454,'Compréhension de l''écrit'!$E$1:$DA$1,0)),"")</f>
        <v/>
      </c>
      <c r="X3454" s="16" t="e">
        <f t="shared" si="55"/>
        <v>#REF!</v>
      </c>
      <c r="Y3454" s="16" t="str">
        <f>IFERROR(VLOOKUP(V3454,Paramétrages!H:I,2,FALSE),"")</f>
        <v/>
      </c>
    </row>
    <row r="3455" spans="18:25" x14ac:dyDescent="0.2">
      <c r="R3455" s="16" t="e">
        <f>INDEX('Compréhension de l''écrit'!$A$2:$A$971,ROUNDUP((ROW()-1)/(COUNTA('Compréhension de l''écrit'!$F$1:$DA$1)+1),0))</f>
        <v>#REF!</v>
      </c>
      <c r="S3455" s="16" t="e">
        <f>INDEX('Compréhension de l''écrit'!$B$2:$B$971,ROUNDUP((ROW()-1)/(COUNTA('Compréhension de l''écrit'!$F$1:$DA$1)+1),0))</f>
        <v>#REF!</v>
      </c>
      <c r="T3455" s="16" t="e">
        <f>INDEX('Compréhension de l''écrit'!$C$2:$C$971,ROUNDUP((ROW()-1)/(COUNTA('Compréhension de l''écrit'!$F$1:$DA$1)+1),0))</f>
        <v>#REF!</v>
      </c>
      <c r="U3455" s="16" t="e">
        <f>INDEX('Compréhension de l''écrit'!$D$2:$D$971,ROUNDUP((ROW()-1)/(COUNTA('Compréhension de l''écrit'!$F$1:$DA$1)+1),0))</f>
        <v>#REF!</v>
      </c>
      <c r="V3455" s="16">
        <f>INDEX('Compréhension de l''écrit'!$E$1:$DA$1,+MOD(ROW()-2,COUNTA($H$5:$H$32)*2)+1)</f>
        <v>0</v>
      </c>
      <c r="W3455" s="16" t="str">
        <f>IFERROR(INDEX('Compréhension de l''écrit'!$E$1:$DA$971,MATCH(S3455,'Compréhension de l''écrit'!$B$2:$B$971,0)+1,MATCH(V3455,'Compréhension de l''écrit'!$E$1:$DA$1,0)),"")</f>
        <v/>
      </c>
      <c r="X3455" s="16" t="e">
        <f t="shared" si="55"/>
        <v>#REF!</v>
      </c>
      <c r="Y3455" s="16" t="str">
        <f>IFERROR(VLOOKUP(V3455,Paramétrages!H:I,2,FALSE),"")</f>
        <v/>
      </c>
    </row>
    <row r="3456" spans="18:25" x14ac:dyDescent="0.2">
      <c r="R3456" s="16" t="e">
        <f>INDEX('Compréhension de l''écrit'!$A$2:$A$971,ROUNDUP((ROW()-1)/(COUNTA('Compréhension de l''écrit'!$F$1:$DA$1)+1),0))</f>
        <v>#REF!</v>
      </c>
      <c r="S3456" s="16" t="e">
        <f>INDEX('Compréhension de l''écrit'!$B$2:$B$971,ROUNDUP((ROW()-1)/(COUNTA('Compréhension de l''écrit'!$F$1:$DA$1)+1),0))</f>
        <v>#REF!</v>
      </c>
      <c r="T3456" s="16" t="e">
        <f>INDEX('Compréhension de l''écrit'!$C$2:$C$971,ROUNDUP((ROW()-1)/(COUNTA('Compréhension de l''écrit'!$F$1:$DA$1)+1),0))</f>
        <v>#REF!</v>
      </c>
      <c r="U3456" s="16" t="e">
        <f>INDEX('Compréhension de l''écrit'!$D$2:$D$971,ROUNDUP((ROW()-1)/(COUNTA('Compréhension de l''écrit'!$F$1:$DA$1)+1),0))</f>
        <v>#REF!</v>
      </c>
      <c r="V3456" s="16">
        <f>INDEX('Compréhension de l''écrit'!$E$1:$DA$1,+MOD(ROW()-2,COUNTA($H$5:$H$32)*2)+1)</f>
        <v>0</v>
      </c>
      <c r="W3456" s="16" t="str">
        <f>IFERROR(INDEX('Compréhension de l''écrit'!$E$1:$DA$971,MATCH(S3456,'Compréhension de l''écrit'!$B$2:$B$971,0)+1,MATCH(V3456,'Compréhension de l''écrit'!$E$1:$DA$1,0)),"")</f>
        <v/>
      </c>
      <c r="X3456" s="16" t="e">
        <f t="shared" si="55"/>
        <v>#REF!</v>
      </c>
      <c r="Y3456" s="16" t="str">
        <f>IFERROR(VLOOKUP(V3456,Paramétrages!H:I,2,FALSE),"")</f>
        <v/>
      </c>
    </row>
    <row r="3457" spans="18:25" x14ac:dyDescent="0.2">
      <c r="R3457" s="16" t="e">
        <f>INDEX('Compréhension de l''écrit'!$A$2:$A$971,ROUNDUP((ROW()-1)/(COUNTA('Compréhension de l''écrit'!$F$1:$DA$1)+1),0))</f>
        <v>#REF!</v>
      </c>
      <c r="S3457" s="16" t="e">
        <f>INDEX('Compréhension de l''écrit'!$B$2:$B$971,ROUNDUP((ROW()-1)/(COUNTA('Compréhension de l''écrit'!$F$1:$DA$1)+1),0))</f>
        <v>#REF!</v>
      </c>
      <c r="T3457" s="16" t="e">
        <f>INDEX('Compréhension de l''écrit'!$C$2:$C$971,ROUNDUP((ROW()-1)/(COUNTA('Compréhension de l''écrit'!$F$1:$DA$1)+1),0))</f>
        <v>#REF!</v>
      </c>
      <c r="U3457" s="16" t="e">
        <f>INDEX('Compréhension de l''écrit'!$D$2:$D$971,ROUNDUP((ROW()-1)/(COUNTA('Compréhension de l''écrit'!$F$1:$DA$1)+1),0))</f>
        <v>#REF!</v>
      </c>
      <c r="V3457" s="16">
        <f>INDEX('Compréhension de l''écrit'!$E$1:$DA$1,+MOD(ROW()-2,COUNTA($H$5:$H$32)*2)+1)</f>
        <v>0</v>
      </c>
      <c r="W3457" s="16" t="str">
        <f>IFERROR(INDEX('Compréhension de l''écrit'!$E$1:$DA$971,MATCH(S3457,'Compréhension de l''écrit'!$B$2:$B$971,0)+1,MATCH(V3457,'Compréhension de l''écrit'!$E$1:$DA$1,0)),"")</f>
        <v/>
      </c>
      <c r="X3457" s="16" t="e">
        <f t="shared" si="55"/>
        <v>#REF!</v>
      </c>
      <c r="Y3457" s="16" t="str">
        <f>IFERROR(VLOOKUP(V3457,Paramétrages!H:I,2,FALSE),"")</f>
        <v/>
      </c>
    </row>
    <row r="3458" spans="18:25" x14ac:dyDescent="0.2">
      <c r="R3458" s="16" t="e">
        <f>INDEX('Compréhension de l''écrit'!$A$2:$A$971,ROUNDUP((ROW()-1)/(COUNTA('Compréhension de l''écrit'!$F$1:$DA$1)+1),0))</f>
        <v>#REF!</v>
      </c>
      <c r="S3458" s="16" t="e">
        <f>INDEX('Compréhension de l''écrit'!$B$2:$B$971,ROUNDUP((ROW()-1)/(COUNTA('Compréhension de l''écrit'!$F$1:$DA$1)+1),0))</f>
        <v>#REF!</v>
      </c>
      <c r="T3458" s="16" t="e">
        <f>INDEX('Compréhension de l''écrit'!$C$2:$C$971,ROUNDUP((ROW()-1)/(COUNTA('Compréhension de l''écrit'!$F$1:$DA$1)+1),0))</f>
        <v>#REF!</v>
      </c>
      <c r="U3458" s="16" t="e">
        <f>INDEX('Compréhension de l''écrit'!$D$2:$D$971,ROUNDUP((ROW()-1)/(COUNTA('Compréhension de l''écrit'!$F$1:$DA$1)+1),0))</f>
        <v>#REF!</v>
      </c>
      <c r="V3458" s="16">
        <f>INDEX('Compréhension de l''écrit'!$E$1:$DA$1,+MOD(ROW()-2,COUNTA($H$5:$H$32)*2)+1)</f>
        <v>0</v>
      </c>
      <c r="W3458" s="16" t="str">
        <f>IFERROR(INDEX('Compréhension de l''écrit'!$E$1:$DA$971,MATCH(S3458,'Compréhension de l''écrit'!$B$2:$B$971,0)+1,MATCH(V3458,'Compréhension de l''écrit'!$E$1:$DA$1,0)),"")</f>
        <v/>
      </c>
      <c r="X3458" s="16" t="e">
        <f t="shared" si="55"/>
        <v>#REF!</v>
      </c>
      <c r="Y3458" s="16" t="str">
        <f>IFERROR(VLOOKUP(V3458,Paramétrages!H:I,2,FALSE),"")</f>
        <v/>
      </c>
    </row>
    <row r="3459" spans="18:25" x14ac:dyDescent="0.2">
      <c r="R3459" s="16" t="e">
        <f>INDEX('Compréhension de l''écrit'!$A$2:$A$971,ROUNDUP((ROW()-1)/(COUNTA('Compréhension de l''écrit'!$F$1:$DA$1)+1),0))</f>
        <v>#REF!</v>
      </c>
      <c r="S3459" s="16" t="e">
        <f>INDEX('Compréhension de l''écrit'!$B$2:$B$971,ROUNDUP((ROW()-1)/(COUNTA('Compréhension de l''écrit'!$F$1:$DA$1)+1),0))</f>
        <v>#REF!</v>
      </c>
      <c r="T3459" s="16" t="e">
        <f>INDEX('Compréhension de l''écrit'!$C$2:$C$971,ROUNDUP((ROW()-1)/(COUNTA('Compréhension de l''écrit'!$F$1:$DA$1)+1),0))</f>
        <v>#REF!</v>
      </c>
      <c r="U3459" s="16" t="e">
        <f>INDEX('Compréhension de l''écrit'!$D$2:$D$971,ROUNDUP((ROW()-1)/(COUNTA('Compréhension de l''écrit'!$F$1:$DA$1)+1),0))</f>
        <v>#REF!</v>
      </c>
      <c r="V3459" s="16">
        <f>INDEX('Compréhension de l''écrit'!$E$1:$DA$1,+MOD(ROW()-2,COUNTA($H$5:$H$32)*2)+1)</f>
        <v>0</v>
      </c>
      <c r="W3459" s="16" t="str">
        <f>IFERROR(INDEX('Compréhension de l''écrit'!$E$1:$DA$971,MATCH(S3459,'Compréhension de l''écrit'!$B$2:$B$971,0)+1,MATCH(V3459,'Compréhension de l''écrit'!$E$1:$DA$1,0)),"")</f>
        <v/>
      </c>
      <c r="X3459" s="16" t="e">
        <f t="shared" ref="X3459:X3522" si="56">S3459&amp;T3459</f>
        <v>#REF!</v>
      </c>
      <c r="Y3459" s="16" t="str">
        <f>IFERROR(VLOOKUP(V3459,Paramétrages!H:I,2,FALSE),"")</f>
        <v/>
      </c>
    </row>
    <row r="3460" spans="18:25" x14ac:dyDescent="0.2">
      <c r="R3460" s="16" t="e">
        <f>INDEX('Compréhension de l''écrit'!$A$2:$A$971,ROUNDUP((ROW()-1)/(COUNTA('Compréhension de l''écrit'!$F$1:$DA$1)+1),0))</f>
        <v>#REF!</v>
      </c>
      <c r="S3460" s="16" t="e">
        <f>INDEX('Compréhension de l''écrit'!$B$2:$B$971,ROUNDUP((ROW()-1)/(COUNTA('Compréhension de l''écrit'!$F$1:$DA$1)+1),0))</f>
        <v>#REF!</v>
      </c>
      <c r="T3460" s="16" t="e">
        <f>INDEX('Compréhension de l''écrit'!$C$2:$C$971,ROUNDUP((ROW()-1)/(COUNTA('Compréhension de l''écrit'!$F$1:$DA$1)+1),0))</f>
        <v>#REF!</v>
      </c>
      <c r="U3460" s="16" t="e">
        <f>INDEX('Compréhension de l''écrit'!$D$2:$D$971,ROUNDUP((ROW()-1)/(COUNTA('Compréhension de l''écrit'!$F$1:$DA$1)+1),0))</f>
        <v>#REF!</v>
      </c>
      <c r="V3460" s="16">
        <f>INDEX('Compréhension de l''écrit'!$E$1:$DA$1,+MOD(ROW()-2,COUNTA($H$5:$H$32)*2)+1)</f>
        <v>0</v>
      </c>
      <c r="W3460" s="16" t="str">
        <f>IFERROR(INDEX('Compréhension de l''écrit'!$E$1:$DA$971,MATCH(S3460,'Compréhension de l''écrit'!$B$2:$B$971,0)+1,MATCH(V3460,'Compréhension de l''écrit'!$E$1:$DA$1,0)),"")</f>
        <v/>
      </c>
      <c r="X3460" s="16" t="e">
        <f t="shared" si="56"/>
        <v>#REF!</v>
      </c>
      <c r="Y3460" s="16" t="str">
        <f>IFERROR(VLOOKUP(V3460,Paramétrages!H:I,2,FALSE),"")</f>
        <v/>
      </c>
    </row>
    <row r="3461" spans="18:25" x14ac:dyDescent="0.2">
      <c r="R3461" s="16" t="e">
        <f>INDEX('Compréhension de l''écrit'!$A$2:$A$971,ROUNDUP((ROW()-1)/(COUNTA('Compréhension de l''écrit'!$F$1:$DA$1)+1),0))</f>
        <v>#REF!</v>
      </c>
      <c r="S3461" s="16" t="e">
        <f>INDEX('Compréhension de l''écrit'!$B$2:$B$971,ROUNDUP((ROW()-1)/(COUNTA('Compréhension de l''écrit'!$F$1:$DA$1)+1),0))</f>
        <v>#REF!</v>
      </c>
      <c r="T3461" s="16" t="e">
        <f>INDEX('Compréhension de l''écrit'!$C$2:$C$971,ROUNDUP((ROW()-1)/(COUNTA('Compréhension de l''écrit'!$F$1:$DA$1)+1),0))</f>
        <v>#REF!</v>
      </c>
      <c r="U3461" s="16" t="e">
        <f>INDEX('Compréhension de l''écrit'!$D$2:$D$971,ROUNDUP((ROW()-1)/(COUNTA('Compréhension de l''écrit'!$F$1:$DA$1)+1),0))</f>
        <v>#REF!</v>
      </c>
      <c r="V3461" s="16">
        <f>INDEX('Compréhension de l''écrit'!$E$1:$DA$1,+MOD(ROW()-2,COUNTA($H$5:$H$32)*2)+1)</f>
        <v>0</v>
      </c>
      <c r="W3461" s="16" t="str">
        <f>IFERROR(INDEX('Compréhension de l''écrit'!$E$1:$DA$971,MATCH(S3461,'Compréhension de l''écrit'!$B$2:$B$971,0)+1,MATCH(V3461,'Compréhension de l''écrit'!$E$1:$DA$1,0)),"")</f>
        <v/>
      </c>
      <c r="X3461" s="16" t="e">
        <f t="shared" si="56"/>
        <v>#REF!</v>
      </c>
      <c r="Y3461" s="16" t="str">
        <f>IFERROR(VLOOKUP(V3461,Paramétrages!H:I,2,FALSE),"")</f>
        <v/>
      </c>
    </row>
    <row r="3462" spans="18:25" x14ac:dyDescent="0.2">
      <c r="R3462" s="16" t="e">
        <f>INDEX('Compréhension de l''écrit'!$A$2:$A$971,ROUNDUP((ROW()-1)/(COUNTA('Compréhension de l''écrit'!$F$1:$DA$1)+1),0))</f>
        <v>#REF!</v>
      </c>
      <c r="S3462" s="16" t="e">
        <f>INDEX('Compréhension de l''écrit'!$B$2:$B$971,ROUNDUP((ROW()-1)/(COUNTA('Compréhension de l''écrit'!$F$1:$DA$1)+1),0))</f>
        <v>#REF!</v>
      </c>
      <c r="T3462" s="16" t="e">
        <f>INDEX('Compréhension de l''écrit'!$C$2:$C$971,ROUNDUP((ROW()-1)/(COUNTA('Compréhension de l''écrit'!$F$1:$DA$1)+1),0))</f>
        <v>#REF!</v>
      </c>
      <c r="U3462" s="16" t="e">
        <f>INDEX('Compréhension de l''écrit'!$D$2:$D$971,ROUNDUP((ROW()-1)/(COUNTA('Compréhension de l''écrit'!$F$1:$DA$1)+1),0))</f>
        <v>#REF!</v>
      </c>
      <c r="V3462" s="16">
        <f>INDEX('Compréhension de l''écrit'!$E$1:$DA$1,+MOD(ROW()-2,COUNTA($H$5:$H$32)*2)+1)</f>
        <v>0</v>
      </c>
      <c r="W3462" s="16" t="str">
        <f>IFERROR(INDEX('Compréhension de l''écrit'!$E$1:$DA$971,MATCH(S3462,'Compréhension de l''écrit'!$B$2:$B$971,0)+1,MATCH(V3462,'Compréhension de l''écrit'!$E$1:$DA$1,0)),"")</f>
        <v/>
      </c>
      <c r="X3462" s="16" t="e">
        <f t="shared" si="56"/>
        <v>#REF!</v>
      </c>
      <c r="Y3462" s="16" t="str">
        <f>IFERROR(VLOOKUP(V3462,Paramétrages!H:I,2,FALSE),"")</f>
        <v/>
      </c>
    </row>
    <row r="3463" spans="18:25" x14ac:dyDescent="0.2">
      <c r="R3463" s="16" t="e">
        <f>INDEX('Compréhension de l''écrit'!$A$2:$A$971,ROUNDUP((ROW()-1)/(COUNTA('Compréhension de l''écrit'!$F$1:$DA$1)+1),0))</f>
        <v>#REF!</v>
      </c>
      <c r="S3463" s="16" t="e">
        <f>INDEX('Compréhension de l''écrit'!$B$2:$B$971,ROUNDUP((ROW()-1)/(COUNTA('Compréhension de l''écrit'!$F$1:$DA$1)+1),0))</f>
        <v>#REF!</v>
      </c>
      <c r="T3463" s="16" t="e">
        <f>INDEX('Compréhension de l''écrit'!$C$2:$C$971,ROUNDUP((ROW()-1)/(COUNTA('Compréhension de l''écrit'!$F$1:$DA$1)+1),0))</f>
        <v>#REF!</v>
      </c>
      <c r="U3463" s="16" t="e">
        <f>INDEX('Compréhension de l''écrit'!$D$2:$D$971,ROUNDUP((ROW()-1)/(COUNTA('Compréhension de l''écrit'!$F$1:$DA$1)+1),0))</f>
        <v>#REF!</v>
      </c>
      <c r="V3463" s="16">
        <f>INDEX('Compréhension de l''écrit'!$E$1:$DA$1,+MOD(ROW()-2,COUNTA($H$5:$H$32)*2)+1)</f>
        <v>0</v>
      </c>
      <c r="W3463" s="16" t="str">
        <f>IFERROR(INDEX('Compréhension de l''écrit'!$E$1:$DA$971,MATCH(S3463,'Compréhension de l''écrit'!$B$2:$B$971,0)+1,MATCH(V3463,'Compréhension de l''écrit'!$E$1:$DA$1,0)),"")</f>
        <v/>
      </c>
      <c r="X3463" s="16" t="e">
        <f t="shared" si="56"/>
        <v>#REF!</v>
      </c>
      <c r="Y3463" s="16" t="str">
        <f>IFERROR(VLOOKUP(V3463,Paramétrages!H:I,2,FALSE),"")</f>
        <v/>
      </c>
    </row>
    <row r="3464" spans="18:25" x14ac:dyDescent="0.2">
      <c r="R3464" s="16" t="e">
        <f>INDEX('Compréhension de l''écrit'!$A$2:$A$971,ROUNDUP((ROW()-1)/(COUNTA('Compréhension de l''écrit'!$F$1:$DA$1)+1),0))</f>
        <v>#REF!</v>
      </c>
      <c r="S3464" s="16" t="e">
        <f>INDEX('Compréhension de l''écrit'!$B$2:$B$971,ROUNDUP((ROW()-1)/(COUNTA('Compréhension de l''écrit'!$F$1:$DA$1)+1),0))</f>
        <v>#REF!</v>
      </c>
      <c r="T3464" s="16" t="e">
        <f>INDEX('Compréhension de l''écrit'!$C$2:$C$971,ROUNDUP((ROW()-1)/(COUNTA('Compréhension de l''écrit'!$F$1:$DA$1)+1),0))</f>
        <v>#REF!</v>
      </c>
      <c r="U3464" s="16" t="e">
        <f>INDEX('Compréhension de l''écrit'!$D$2:$D$971,ROUNDUP((ROW()-1)/(COUNTA('Compréhension de l''écrit'!$F$1:$DA$1)+1),0))</f>
        <v>#REF!</v>
      </c>
      <c r="V3464" s="16">
        <f>INDEX('Compréhension de l''écrit'!$E$1:$DA$1,+MOD(ROW()-2,COUNTA($H$5:$H$32)*2)+1)</f>
        <v>0</v>
      </c>
      <c r="W3464" s="16" t="str">
        <f>IFERROR(INDEX('Compréhension de l''écrit'!$E$1:$DA$971,MATCH(S3464,'Compréhension de l''écrit'!$B$2:$B$971,0)+1,MATCH(V3464,'Compréhension de l''écrit'!$E$1:$DA$1,0)),"")</f>
        <v/>
      </c>
      <c r="X3464" s="16" t="e">
        <f t="shared" si="56"/>
        <v>#REF!</v>
      </c>
      <c r="Y3464" s="16" t="str">
        <f>IFERROR(VLOOKUP(V3464,Paramétrages!H:I,2,FALSE),"")</f>
        <v/>
      </c>
    </row>
    <row r="3465" spans="18:25" x14ac:dyDescent="0.2">
      <c r="R3465" s="16" t="e">
        <f>INDEX('Compréhension de l''écrit'!$A$2:$A$971,ROUNDUP((ROW()-1)/(COUNTA('Compréhension de l''écrit'!$F$1:$DA$1)+1),0))</f>
        <v>#REF!</v>
      </c>
      <c r="S3465" s="16" t="e">
        <f>INDEX('Compréhension de l''écrit'!$B$2:$B$971,ROUNDUP((ROW()-1)/(COUNTA('Compréhension de l''écrit'!$F$1:$DA$1)+1),0))</f>
        <v>#REF!</v>
      </c>
      <c r="T3465" s="16" t="e">
        <f>INDEX('Compréhension de l''écrit'!$C$2:$C$971,ROUNDUP((ROW()-1)/(COUNTA('Compréhension de l''écrit'!$F$1:$DA$1)+1),0))</f>
        <v>#REF!</v>
      </c>
      <c r="U3465" s="16" t="e">
        <f>INDEX('Compréhension de l''écrit'!$D$2:$D$971,ROUNDUP((ROW()-1)/(COUNTA('Compréhension de l''écrit'!$F$1:$DA$1)+1),0))</f>
        <v>#REF!</v>
      </c>
      <c r="V3465" s="16">
        <f>INDEX('Compréhension de l''écrit'!$E$1:$DA$1,+MOD(ROW()-2,COUNTA($H$5:$H$32)*2)+1)</f>
        <v>0</v>
      </c>
      <c r="W3465" s="16" t="str">
        <f>IFERROR(INDEX('Compréhension de l''écrit'!$E$1:$DA$971,MATCH(S3465,'Compréhension de l''écrit'!$B$2:$B$971,0)+1,MATCH(V3465,'Compréhension de l''écrit'!$E$1:$DA$1,0)),"")</f>
        <v/>
      </c>
      <c r="X3465" s="16" t="e">
        <f t="shared" si="56"/>
        <v>#REF!</v>
      </c>
      <c r="Y3465" s="16" t="str">
        <f>IFERROR(VLOOKUP(V3465,Paramétrages!H:I,2,FALSE),"")</f>
        <v/>
      </c>
    </row>
    <row r="3466" spans="18:25" x14ac:dyDescent="0.2">
      <c r="R3466" s="16" t="e">
        <f>INDEX('Compréhension de l''écrit'!$A$2:$A$971,ROUNDUP((ROW()-1)/(COUNTA('Compréhension de l''écrit'!$F$1:$DA$1)+1),0))</f>
        <v>#REF!</v>
      </c>
      <c r="S3466" s="16" t="e">
        <f>INDEX('Compréhension de l''écrit'!$B$2:$B$971,ROUNDUP((ROW()-1)/(COUNTA('Compréhension de l''écrit'!$F$1:$DA$1)+1),0))</f>
        <v>#REF!</v>
      </c>
      <c r="T3466" s="16" t="e">
        <f>INDEX('Compréhension de l''écrit'!$C$2:$C$971,ROUNDUP((ROW()-1)/(COUNTA('Compréhension de l''écrit'!$F$1:$DA$1)+1),0))</f>
        <v>#REF!</v>
      </c>
      <c r="U3466" s="16" t="e">
        <f>INDEX('Compréhension de l''écrit'!$D$2:$D$971,ROUNDUP((ROW()-1)/(COUNTA('Compréhension de l''écrit'!$F$1:$DA$1)+1),0))</f>
        <v>#REF!</v>
      </c>
      <c r="V3466" s="16">
        <f>INDEX('Compréhension de l''écrit'!$E$1:$DA$1,+MOD(ROW()-2,COUNTA($H$5:$H$32)*2)+1)</f>
        <v>0</v>
      </c>
      <c r="W3466" s="16" t="str">
        <f>IFERROR(INDEX('Compréhension de l''écrit'!$E$1:$DA$971,MATCH(S3466,'Compréhension de l''écrit'!$B$2:$B$971,0)+1,MATCH(V3466,'Compréhension de l''écrit'!$E$1:$DA$1,0)),"")</f>
        <v/>
      </c>
      <c r="X3466" s="16" t="e">
        <f t="shared" si="56"/>
        <v>#REF!</v>
      </c>
      <c r="Y3466" s="16" t="str">
        <f>IFERROR(VLOOKUP(V3466,Paramétrages!H:I,2,FALSE),"")</f>
        <v/>
      </c>
    </row>
    <row r="3467" spans="18:25" x14ac:dyDescent="0.2">
      <c r="R3467" s="16" t="e">
        <f>INDEX('Compréhension de l''écrit'!$A$2:$A$971,ROUNDUP((ROW()-1)/(COUNTA('Compréhension de l''écrit'!$F$1:$DA$1)+1),0))</f>
        <v>#REF!</v>
      </c>
      <c r="S3467" s="16" t="e">
        <f>INDEX('Compréhension de l''écrit'!$B$2:$B$971,ROUNDUP((ROW()-1)/(COUNTA('Compréhension de l''écrit'!$F$1:$DA$1)+1),0))</f>
        <v>#REF!</v>
      </c>
      <c r="T3467" s="16" t="e">
        <f>INDEX('Compréhension de l''écrit'!$C$2:$C$971,ROUNDUP((ROW()-1)/(COUNTA('Compréhension de l''écrit'!$F$1:$DA$1)+1),0))</f>
        <v>#REF!</v>
      </c>
      <c r="U3467" s="16" t="e">
        <f>INDEX('Compréhension de l''écrit'!$D$2:$D$971,ROUNDUP((ROW()-1)/(COUNTA('Compréhension de l''écrit'!$F$1:$DA$1)+1),0))</f>
        <v>#REF!</v>
      </c>
      <c r="V3467" s="16">
        <f>INDEX('Compréhension de l''écrit'!$E$1:$DA$1,+MOD(ROW()-2,COUNTA($H$5:$H$32)*2)+1)</f>
        <v>0</v>
      </c>
      <c r="W3467" s="16" t="str">
        <f>IFERROR(INDEX('Compréhension de l''écrit'!$E$1:$DA$971,MATCH(S3467,'Compréhension de l''écrit'!$B$2:$B$971,0)+1,MATCH(V3467,'Compréhension de l''écrit'!$E$1:$DA$1,0)),"")</f>
        <v/>
      </c>
      <c r="X3467" s="16" t="e">
        <f t="shared" si="56"/>
        <v>#REF!</v>
      </c>
      <c r="Y3467" s="16" t="str">
        <f>IFERROR(VLOOKUP(V3467,Paramétrages!H:I,2,FALSE),"")</f>
        <v/>
      </c>
    </row>
    <row r="3468" spans="18:25" x14ac:dyDescent="0.2">
      <c r="R3468" s="16" t="e">
        <f>INDEX('Compréhension de l''écrit'!$A$2:$A$971,ROUNDUP((ROW()-1)/(COUNTA('Compréhension de l''écrit'!$F$1:$DA$1)+1),0))</f>
        <v>#REF!</v>
      </c>
      <c r="S3468" s="16" t="e">
        <f>INDEX('Compréhension de l''écrit'!$B$2:$B$971,ROUNDUP((ROW()-1)/(COUNTA('Compréhension de l''écrit'!$F$1:$DA$1)+1),0))</f>
        <v>#REF!</v>
      </c>
      <c r="T3468" s="16" t="e">
        <f>INDEX('Compréhension de l''écrit'!$C$2:$C$971,ROUNDUP((ROW()-1)/(COUNTA('Compréhension de l''écrit'!$F$1:$DA$1)+1),0))</f>
        <v>#REF!</v>
      </c>
      <c r="U3468" s="16" t="e">
        <f>INDEX('Compréhension de l''écrit'!$D$2:$D$971,ROUNDUP((ROW()-1)/(COUNTA('Compréhension de l''écrit'!$F$1:$DA$1)+1),0))</f>
        <v>#REF!</v>
      </c>
      <c r="V3468" s="16">
        <f>INDEX('Compréhension de l''écrit'!$E$1:$DA$1,+MOD(ROW()-2,COUNTA($H$5:$H$32)*2)+1)</f>
        <v>0</v>
      </c>
      <c r="W3468" s="16" t="str">
        <f>IFERROR(INDEX('Compréhension de l''écrit'!$E$1:$DA$971,MATCH(S3468,'Compréhension de l''écrit'!$B$2:$B$971,0)+1,MATCH(V3468,'Compréhension de l''écrit'!$E$1:$DA$1,0)),"")</f>
        <v/>
      </c>
      <c r="X3468" s="16" t="e">
        <f t="shared" si="56"/>
        <v>#REF!</v>
      </c>
      <c r="Y3468" s="16" t="str">
        <f>IFERROR(VLOOKUP(V3468,Paramétrages!H:I,2,FALSE),"")</f>
        <v/>
      </c>
    </row>
    <row r="3469" spans="18:25" x14ac:dyDescent="0.2">
      <c r="R3469" s="16" t="e">
        <f>INDEX('Compréhension de l''écrit'!$A$2:$A$971,ROUNDUP((ROW()-1)/(COUNTA('Compréhension de l''écrit'!$F$1:$DA$1)+1),0))</f>
        <v>#REF!</v>
      </c>
      <c r="S3469" s="16" t="e">
        <f>INDEX('Compréhension de l''écrit'!$B$2:$B$971,ROUNDUP((ROW()-1)/(COUNTA('Compréhension de l''écrit'!$F$1:$DA$1)+1),0))</f>
        <v>#REF!</v>
      </c>
      <c r="T3469" s="16" t="e">
        <f>INDEX('Compréhension de l''écrit'!$C$2:$C$971,ROUNDUP((ROW()-1)/(COUNTA('Compréhension de l''écrit'!$F$1:$DA$1)+1),0))</f>
        <v>#REF!</v>
      </c>
      <c r="U3469" s="16" t="e">
        <f>INDEX('Compréhension de l''écrit'!$D$2:$D$971,ROUNDUP((ROW()-1)/(COUNTA('Compréhension de l''écrit'!$F$1:$DA$1)+1),0))</f>
        <v>#REF!</v>
      </c>
      <c r="V3469" s="16">
        <f>INDEX('Compréhension de l''écrit'!$E$1:$DA$1,+MOD(ROW()-2,COUNTA($H$5:$H$32)*2)+1)</f>
        <v>0</v>
      </c>
      <c r="W3469" s="16" t="str">
        <f>IFERROR(INDEX('Compréhension de l''écrit'!$E$1:$DA$971,MATCH(S3469,'Compréhension de l''écrit'!$B$2:$B$971,0)+1,MATCH(V3469,'Compréhension de l''écrit'!$E$1:$DA$1,0)),"")</f>
        <v/>
      </c>
      <c r="X3469" s="16" t="e">
        <f t="shared" si="56"/>
        <v>#REF!</v>
      </c>
      <c r="Y3469" s="16" t="str">
        <f>IFERROR(VLOOKUP(V3469,Paramétrages!H:I,2,FALSE),"")</f>
        <v/>
      </c>
    </row>
    <row r="3470" spans="18:25" x14ac:dyDescent="0.2">
      <c r="R3470" s="16" t="e">
        <f>INDEX('Compréhension de l''écrit'!$A$2:$A$971,ROUNDUP((ROW()-1)/(COUNTA('Compréhension de l''écrit'!$F$1:$DA$1)+1),0))</f>
        <v>#REF!</v>
      </c>
      <c r="S3470" s="16" t="e">
        <f>INDEX('Compréhension de l''écrit'!$B$2:$B$971,ROUNDUP((ROW()-1)/(COUNTA('Compréhension de l''écrit'!$F$1:$DA$1)+1),0))</f>
        <v>#REF!</v>
      </c>
      <c r="T3470" s="16" t="e">
        <f>INDEX('Compréhension de l''écrit'!$C$2:$C$971,ROUNDUP((ROW()-1)/(COUNTA('Compréhension de l''écrit'!$F$1:$DA$1)+1),0))</f>
        <v>#REF!</v>
      </c>
      <c r="U3470" s="16" t="e">
        <f>INDEX('Compréhension de l''écrit'!$D$2:$D$971,ROUNDUP((ROW()-1)/(COUNTA('Compréhension de l''écrit'!$F$1:$DA$1)+1),0))</f>
        <v>#REF!</v>
      </c>
      <c r="V3470" s="16">
        <f>INDEX('Compréhension de l''écrit'!$E$1:$DA$1,+MOD(ROW()-2,COUNTA($H$5:$H$32)*2)+1)</f>
        <v>0</v>
      </c>
      <c r="W3470" s="16" t="str">
        <f>IFERROR(INDEX('Compréhension de l''écrit'!$E$1:$DA$971,MATCH(S3470,'Compréhension de l''écrit'!$B$2:$B$971,0)+1,MATCH(V3470,'Compréhension de l''écrit'!$E$1:$DA$1,0)),"")</f>
        <v/>
      </c>
      <c r="X3470" s="16" t="e">
        <f t="shared" si="56"/>
        <v>#REF!</v>
      </c>
      <c r="Y3470" s="16" t="str">
        <f>IFERROR(VLOOKUP(V3470,Paramétrages!H:I,2,FALSE),"")</f>
        <v/>
      </c>
    </row>
    <row r="3471" spans="18:25" x14ac:dyDescent="0.2">
      <c r="R3471" s="16" t="e">
        <f>INDEX('Compréhension de l''écrit'!$A$2:$A$971,ROUNDUP((ROW()-1)/(COUNTA('Compréhension de l''écrit'!$F$1:$DA$1)+1),0))</f>
        <v>#REF!</v>
      </c>
      <c r="S3471" s="16" t="e">
        <f>INDEX('Compréhension de l''écrit'!$B$2:$B$971,ROUNDUP((ROW()-1)/(COUNTA('Compréhension de l''écrit'!$F$1:$DA$1)+1),0))</f>
        <v>#REF!</v>
      </c>
      <c r="T3471" s="16" t="e">
        <f>INDEX('Compréhension de l''écrit'!$C$2:$C$971,ROUNDUP((ROW()-1)/(COUNTA('Compréhension de l''écrit'!$F$1:$DA$1)+1),0))</f>
        <v>#REF!</v>
      </c>
      <c r="U3471" s="16" t="e">
        <f>INDEX('Compréhension de l''écrit'!$D$2:$D$971,ROUNDUP((ROW()-1)/(COUNTA('Compréhension de l''écrit'!$F$1:$DA$1)+1),0))</f>
        <v>#REF!</v>
      </c>
      <c r="V3471" s="16">
        <f>INDEX('Compréhension de l''écrit'!$E$1:$DA$1,+MOD(ROW()-2,COUNTA($H$5:$H$32)*2)+1)</f>
        <v>0</v>
      </c>
      <c r="W3471" s="16" t="str">
        <f>IFERROR(INDEX('Compréhension de l''écrit'!$E$1:$DA$971,MATCH(S3471,'Compréhension de l''écrit'!$B$2:$B$971,0)+1,MATCH(V3471,'Compréhension de l''écrit'!$E$1:$DA$1,0)),"")</f>
        <v/>
      </c>
      <c r="X3471" s="16" t="e">
        <f t="shared" si="56"/>
        <v>#REF!</v>
      </c>
      <c r="Y3471" s="16" t="str">
        <f>IFERROR(VLOOKUP(V3471,Paramétrages!H:I,2,FALSE),"")</f>
        <v/>
      </c>
    </row>
    <row r="3472" spans="18:25" x14ac:dyDescent="0.2">
      <c r="R3472" s="16" t="e">
        <f>INDEX('Compréhension de l''écrit'!$A$2:$A$971,ROUNDUP((ROW()-1)/(COUNTA('Compréhension de l''écrit'!$F$1:$DA$1)+1),0))</f>
        <v>#REF!</v>
      </c>
      <c r="S3472" s="16" t="e">
        <f>INDEX('Compréhension de l''écrit'!$B$2:$B$971,ROUNDUP((ROW()-1)/(COUNTA('Compréhension de l''écrit'!$F$1:$DA$1)+1),0))</f>
        <v>#REF!</v>
      </c>
      <c r="T3472" s="16" t="e">
        <f>INDEX('Compréhension de l''écrit'!$C$2:$C$971,ROUNDUP((ROW()-1)/(COUNTA('Compréhension de l''écrit'!$F$1:$DA$1)+1),0))</f>
        <v>#REF!</v>
      </c>
      <c r="U3472" s="16" t="e">
        <f>INDEX('Compréhension de l''écrit'!$D$2:$D$971,ROUNDUP((ROW()-1)/(COUNTA('Compréhension de l''écrit'!$F$1:$DA$1)+1),0))</f>
        <v>#REF!</v>
      </c>
      <c r="V3472" s="16">
        <f>INDEX('Compréhension de l''écrit'!$E$1:$DA$1,+MOD(ROW()-2,COUNTA($H$5:$H$32)*2)+1)</f>
        <v>0</v>
      </c>
      <c r="W3472" s="16" t="str">
        <f>IFERROR(INDEX('Compréhension de l''écrit'!$E$1:$DA$971,MATCH(S3472,'Compréhension de l''écrit'!$B$2:$B$971,0)+1,MATCH(V3472,'Compréhension de l''écrit'!$E$1:$DA$1,0)),"")</f>
        <v/>
      </c>
      <c r="X3472" s="16" t="e">
        <f t="shared" si="56"/>
        <v>#REF!</v>
      </c>
      <c r="Y3472" s="16" t="str">
        <f>IFERROR(VLOOKUP(V3472,Paramétrages!H:I,2,FALSE),"")</f>
        <v/>
      </c>
    </row>
    <row r="3473" spans="18:25" x14ac:dyDescent="0.2">
      <c r="R3473" s="16" t="e">
        <f>INDEX('Compréhension de l''écrit'!$A$2:$A$971,ROUNDUP((ROW()-1)/(COUNTA('Compréhension de l''écrit'!$F$1:$DA$1)+1),0))</f>
        <v>#REF!</v>
      </c>
      <c r="S3473" s="16" t="e">
        <f>INDEX('Compréhension de l''écrit'!$B$2:$B$971,ROUNDUP((ROW()-1)/(COUNTA('Compréhension de l''écrit'!$F$1:$DA$1)+1),0))</f>
        <v>#REF!</v>
      </c>
      <c r="T3473" s="16" t="e">
        <f>INDEX('Compréhension de l''écrit'!$C$2:$C$971,ROUNDUP((ROW()-1)/(COUNTA('Compréhension de l''écrit'!$F$1:$DA$1)+1),0))</f>
        <v>#REF!</v>
      </c>
      <c r="U3473" s="16" t="e">
        <f>INDEX('Compréhension de l''écrit'!$D$2:$D$971,ROUNDUP((ROW()-1)/(COUNTA('Compréhension de l''écrit'!$F$1:$DA$1)+1),0))</f>
        <v>#REF!</v>
      </c>
      <c r="V3473" s="16">
        <f>INDEX('Compréhension de l''écrit'!$E$1:$DA$1,+MOD(ROW()-2,COUNTA($H$5:$H$32)*2)+1)</f>
        <v>0</v>
      </c>
      <c r="W3473" s="16" t="str">
        <f>IFERROR(INDEX('Compréhension de l''écrit'!$E$1:$DA$971,MATCH(S3473,'Compréhension de l''écrit'!$B$2:$B$971,0)+1,MATCH(V3473,'Compréhension de l''écrit'!$E$1:$DA$1,0)),"")</f>
        <v/>
      </c>
      <c r="X3473" s="16" t="e">
        <f t="shared" si="56"/>
        <v>#REF!</v>
      </c>
      <c r="Y3473" s="16" t="str">
        <f>IFERROR(VLOOKUP(V3473,Paramétrages!H:I,2,FALSE),"")</f>
        <v/>
      </c>
    </row>
    <row r="3474" spans="18:25" x14ac:dyDescent="0.2">
      <c r="R3474" s="16" t="e">
        <f>INDEX('Compréhension de l''écrit'!$A$2:$A$971,ROUNDUP((ROW()-1)/(COUNTA('Compréhension de l''écrit'!$F$1:$DA$1)+1),0))</f>
        <v>#REF!</v>
      </c>
      <c r="S3474" s="16" t="e">
        <f>INDEX('Compréhension de l''écrit'!$B$2:$B$971,ROUNDUP((ROW()-1)/(COUNTA('Compréhension de l''écrit'!$F$1:$DA$1)+1),0))</f>
        <v>#REF!</v>
      </c>
      <c r="T3474" s="16" t="e">
        <f>INDEX('Compréhension de l''écrit'!$C$2:$C$971,ROUNDUP((ROW()-1)/(COUNTA('Compréhension de l''écrit'!$F$1:$DA$1)+1),0))</f>
        <v>#REF!</v>
      </c>
      <c r="U3474" s="16" t="e">
        <f>INDEX('Compréhension de l''écrit'!$D$2:$D$971,ROUNDUP((ROW()-1)/(COUNTA('Compréhension de l''écrit'!$F$1:$DA$1)+1),0))</f>
        <v>#REF!</v>
      </c>
      <c r="V3474" s="16">
        <f>INDEX('Compréhension de l''écrit'!$E$1:$DA$1,+MOD(ROW()-2,COUNTA($H$5:$H$32)*2)+1)</f>
        <v>0</v>
      </c>
      <c r="W3474" s="16" t="str">
        <f>IFERROR(INDEX('Compréhension de l''écrit'!$E$1:$DA$971,MATCH(S3474,'Compréhension de l''écrit'!$B$2:$B$971,0)+1,MATCH(V3474,'Compréhension de l''écrit'!$E$1:$DA$1,0)),"")</f>
        <v/>
      </c>
      <c r="X3474" s="16" t="e">
        <f t="shared" si="56"/>
        <v>#REF!</v>
      </c>
      <c r="Y3474" s="16" t="str">
        <f>IFERROR(VLOOKUP(V3474,Paramétrages!H:I,2,FALSE),"")</f>
        <v/>
      </c>
    </row>
    <row r="3475" spans="18:25" x14ac:dyDescent="0.2">
      <c r="R3475" s="16" t="e">
        <f>INDEX('Compréhension de l''écrit'!$A$2:$A$971,ROUNDUP((ROW()-1)/(COUNTA('Compréhension de l''écrit'!$F$1:$DA$1)+1),0))</f>
        <v>#REF!</v>
      </c>
      <c r="S3475" s="16" t="e">
        <f>INDEX('Compréhension de l''écrit'!$B$2:$B$971,ROUNDUP((ROW()-1)/(COUNTA('Compréhension de l''écrit'!$F$1:$DA$1)+1),0))</f>
        <v>#REF!</v>
      </c>
      <c r="T3475" s="16" t="e">
        <f>INDEX('Compréhension de l''écrit'!$C$2:$C$971,ROUNDUP((ROW()-1)/(COUNTA('Compréhension de l''écrit'!$F$1:$DA$1)+1),0))</f>
        <v>#REF!</v>
      </c>
      <c r="U3475" s="16" t="e">
        <f>INDEX('Compréhension de l''écrit'!$D$2:$D$971,ROUNDUP((ROW()-1)/(COUNTA('Compréhension de l''écrit'!$F$1:$DA$1)+1),0))</f>
        <v>#REF!</v>
      </c>
      <c r="V3475" s="16">
        <f>INDEX('Compréhension de l''écrit'!$E$1:$DA$1,+MOD(ROW()-2,COUNTA($H$5:$H$32)*2)+1)</f>
        <v>0</v>
      </c>
      <c r="W3475" s="16" t="str">
        <f>IFERROR(INDEX('Compréhension de l''écrit'!$E$1:$DA$971,MATCH(S3475,'Compréhension de l''écrit'!$B$2:$B$971,0)+1,MATCH(V3475,'Compréhension de l''écrit'!$E$1:$DA$1,0)),"")</f>
        <v/>
      </c>
      <c r="X3475" s="16" t="e">
        <f t="shared" si="56"/>
        <v>#REF!</v>
      </c>
      <c r="Y3475" s="16" t="str">
        <f>IFERROR(VLOOKUP(V3475,Paramétrages!H:I,2,FALSE),"")</f>
        <v/>
      </c>
    </row>
    <row r="3476" spans="18:25" x14ac:dyDescent="0.2">
      <c r="R3476" s="16" t="e">
        <f>INDEX('Compréhension de l''écrit'!$A$2:$A$971,ROUNDUP((ROW()-1)/(COUNTA('Compréhension de l''écrit'!$F$1:$DA$1)+1),0))</f>
        <v>#REF!</v>
      </c>
      <c r="S3476" s="16" t="e">
        <f>INDEX('Compréhension de l''écrit'!$B$2:$B$971,ROUNDUP((ROW()-1)/(COUNTA('Compréhension de l''écrit'!$F$1:$DA$1)+1),0))</f>
        <v>#REF!</v>
      </c>
      <c r="T3476" s="16" t="e">
        <f>INDEX('Compréhension de l''écrit'!$C$2:$C$971,ROUNDUP((ROW()-1)/(COUNTA('Compréhension de l''écrit'!$F$1:$DA$1)+1),0))</f>
        <v>#REF!</v>
      </c>
      <c r="U3476" s="16" t="e">
        <f>INDEX('Compréhension de l''écrit'!$D$2:$D$971,ROUNDUP((ROW()-1)/(COUNTA('Compréhension de l''écrit'!$F$1:$DA$1)+1),0))</f>
        <v>#REF!</v>
      </c>
      <c r="V3476" s="16">
        <f>INDEX('Compréhension de l''écrit'!$E$1:$DA$1,+MOD(ROW()-2,COUNTA($H$5:$H$32)*2)+1)</f>
        <v>0</v>
      </c>
      <c r="W3476" s="16" t="str">
        <f>IFERROR(INDEX('Compréhension de l''écrit'!$E$1:$DA$971,MATCH(S3476,'Compréhension de l''écrit'!$B$2:$B$971,0)+1,MATCH(V3476,'Compréhension de l''écrit'!$E$1:$DA$1,0)),"")</f>
        <v/>
      </c>
      <c r="X3476" s="16" t="e">
        <f t="shared" si="56"/>
        <v>#REF!</v>
      </c>
      <c r="Y3476" s="16" t="str">
        <f>IFERROR(VLOOKUP(V3476,Paramétrages!H:I,2,FALSE),"")</f>
        <v/>
      </c>
    </row>
    <row r="3477" spans="18:25" x14ac:dyDescent="0.2">
      <c r="R3477" s="16" t="e">
        <f>INDEX('Compréhension de l''écrit'!$A$2:$A$971,ROUNDUP((ROW()-1)/(COUNTA('Compréhension de l''écrit'!$F$1:$DA$1)+1),0))</f>
        <v>#REF!</v>
      </c>
      <c r="S3477" s="16" t="e">
        <f>INDEX('Compréhension de l''écrit'!$B$2:$B$971,ROUNDUP((ROW()-1)/(COUNTA('Compréhension de l''écrit'!$F$1:$DA$1)+1),0))</f>
        <v>#REF!</v>
      </c>
      <c r="T3477" s="16" t="e">
        <f>INDEX('Compréhension de l''écrit'!$C$2:$C$971,ROUNDUP((ROW()-1)/(COUNTA('Compréhension de l''écrit'!$F$1:$DA$1)+1),0))</f>
        <v>#REF!</v>
      </c>
      <c r="U3477" s="16" t="e">
        <f>INDEX('Compréhension de l''écrit'!$D$2:$D$971,ROUNDUP((ROW()-1)/(COUNTA('Compréhension de l''écrit'!$F$1:$DA$1)+1),0))</f>
        <v>#REF!</v>
      </c>
      <c r="V3477" s="16">
        <f>INDEX('Compréhension de l''écrit'!$E$1:$DA$1,+MOD(ROW()-2,COUNTA($H$5:$H$32)*2)+1)</f>
        <v>0</v>
      </c>
      <c r="W3477" s="16" t="str">
        <f>IFERROR(INDEX('Compréhension de l''écrit'!$E$1:$DA$971,MATCH(S3477,'Compréhension de l''écrit'!$B$2:$B$971,0)+1,MATCH(V3477,'Compréhension de l''écrit'!$E$1:$DA$1,0)),"")</f>
        <v/>
      </c>
      <c r="X3477" s="16" t="e">
        <f t="shared" si="56"/>
        <v>#REF!</v>
      </c>
      <c r="Y3477" s="16" t="str">
        <f>IFERROR(VLOOKUP(V3477,Paramétrages!H:I,2,FALSE),"")</f>
        <v/>
      </c>
    </row>
    <row r="3478" spans="18:25" x14ac:dyDescent="0.2">
      <c r="R3478" s="16" t="e">
        <f>INDEX('Compréhension de l''écrit'!$A$2:$A$971,ROUNDUP((ROW()-1)/(COUNTA('Compréhension de l''écrit'!$F$1:$DA$1)+1),0))</f>
        <v>#REF!</v>
      </c>
      <c r="S3478" s="16" t="e">
        <f>INDEX('Compréhension de l''écrit'!$B$2:$B$971,ROUNDUP((ROW()-1)/(COUNTA('Compréhension de l''écrit'!$F$1:$DA$1)+1),0))</f>
        <v>#REF!</v>
      </c>
      <c r="T3478" s="16" t="e">
        <f>INDEX('Compréhension de l''écrit'!$C$2:$C$971,ROUNDUP((ROW()-1)/(COUNTA('Compréhension de l''écrit'!$F$1:$DA$1)+1),0))</f>
        <v>#REF!</v>
      </c>
      <c r="U3478" s="16" t="e">
        <f>INDEX('Compréhension de l''écrit'!$D$2:$D$971,ROUNDUP((ROW()-1)/(COUNTA('Compréhension de l''écrit'!$F$1:$DA$1)+1),0))</f>
        <v>#REF!</v>
      </c>
      <c r="V3478" s="16">
        <f>INDEX('Compréhension de l''écrit'!$E$1:$DA$1,+MOD(ROW()-2,COUNTA($H$5:$H$32)*2)+1)</f>
        <v>0</v>
      </c>
      <c r="W3478" s="16" t="str">
        <f>IFERROR(INDEX('Compréhension de l''écrit'!$E$1:$DA$971,MATCH(S3478,'Compréhension de l''écrit'!$B$2:$B$971,0)+1,MATCH(V3478,'Compréhension de l''écrit'!$E$1:$DA$1,0)),"")</f>
        <v/>
      </c>
      <c r="X3478" s="16" t="e">
        <f t="shared" si="56"/>
        <v>#REF!</v>
      </c>
      <c r="Y3478" s="16" t="str">
        <f>IFERROR(VLOOKUP(V3478,Paramétrages!H:I,2,FALSE),"")</f>
        <v/>
      </c>
    </row>
    <row r="3479" spans="18:25" x14ac:dyDescent="0.2">
      <c r="R3479" s="16" t="e">
        <f>INDEX('Compréhension de l''écrit'!$A$2:$A$971,ROUNDUP((ROW()-1)/(COUNTA('Compréhension de l''écrit'!$F$1:$DA$1)+1),0))</f>
        <v>#REF!</v>
      </c>
      <c r="S3479" s="16" t="e">
        <f>INDEX('Compréhension de l''écrit'!$B$2:$B$971,ROUNDUP((ROW()-1)/(COUNTA('Compréhension de l''écrit'!$F$1:$DA$1)+1),0))</f>
        <v>#REF!</v>
      </c>
      <c r="T3479" s="16" t="e">
        <f>INDEX('Compréhension de l''écrit'!$C$2:$C$971,ROUNDUP((ROW()-1)/(COUNTA('Compréhension de l''écrit'!$F$1:$DA$1)+1),0))</f>
        <v>#REF!</v>
      </c>
      <c r="U3479" s="16" t="e">
        <f>INDEX('Compréhension de l''écrit'!$D$2:$D$971,ROUNDUP((ROW()-1)/(COUNTA('Compréhension de l''écrit'!$F$1:$DA$1)+1),0))</f>
        <v>#REF!</v>
      </c>
      <c r="V3479" s="16">
        <f>INDEX('Compréhension de l''écrit'!$E$1:$DA$1,+MOD(ROW()-2,COUNTA($H$5:$H$32)*2)+1)</f>
        <v>0</v>
      </c>
      <c r="W3479" s="16" t="str">
        <f>IFERROR(INDEX('Compréhension de l''écrit'!$E$1:$DA$971,MATCH(S3479,'Compréhension de l''écrit'!$B$2:$B$971,0)+1,MATCH(V3479,'Compréhension de l''écrit'!$E$1:$DA$1,0)),"")</f>
        <v/>
      </c>
      <c r="X3479" s="16" t="e">
        <f t="shared" si="56"/>
        <v>#REF!</v>
      </c>
      <c r="Y3479" s="16" t="str">
        <f>IFERROR(VLOOKUP(V3479,Paramétrages!H:I,2,FALSE),"")</f>
        <v/>
      </c>
    </row>
    <row r="3480" spans="18:25" x14ac:dyDescent="0.2">
      <c r="R3480" s="16" t="e">
        <f>INDEX('Compréhension de l''écrit'!$A$2:$A$971,ROUNDUP((ROW()-1)/(COUNTA('Compréhension de l''écrit'!$F$1:$DA$1)+1),0))</f>
        <v>#REF!</v>
      </c>
      <c r="S3480" s="16" t="e">
        <f>INDEX('Compréhension de l''écrit'!$B$2:$B$971,ROUNDUP((ROW()-1)/(COUNTA('Compréhension de l''écrit'!$F$1:$DA$1)+1),0))</f>
        <v>#REF!</v>
      </c>
      <c r="T3480" s="16" t="e">
        <f>INDEX('Compréhension de l''écrit'!$C$2:$C$971,ROUNDUP((ROW()-1)/(COUNTA('Compréhension de l''écrit'!$F$1:$DA$1)+1),0))</f>
        <v>#REF!</v>
      </c>
      <c r="U3480" s="16" t="e">
        <f>INDEX('Compréhension de l''écrit'!$D$2:$D$971,ROUNDUP((ROW()-1)/(COUNTA('Compréhension de l''écrit'!$F$1:$DA$1)+1),0))</f>
        <v>#REF!</v>
      </c>
      <c r="V3480" s="16">
        <f>INDEX('Compréhension de l''écrit'!$E$1:$DA$1,+MOD(ROW()-2,COUNTA($H$5:$H$32)*2)+1)</f>
        <v>0</v>
      </c>
      <c r="W3480" s="16" t="str">
        <f>IFERROR(INDEX('Compréhension de l''écrit'!$E$1:$DA$971,MATCH(S3480,'Compréhension de l''écrit'!$B$2:$B$971,0)+1,MATCH(V3480,'Compréhension de l''écrit'!$E$1:$DA$1,0)),"")</f>
        <v/>
      </c>
      <c r="X3480" s="16" t="e">
        <f t="shared" si="56"/>
        <v>#REF!</v>
      </c>
      <c r="Y3480" s="16" t="str">
        <f>IFERROR(VLOOKUP(V3480,Paramétrages!H:I,2,FALSE),"")</f>
        <v/>
      </c>
    </row>
    <row r="3481" spans="18:25" x14ac:dyDescent="0.2">
      <c r="R3481" s="16" t="e">
        <f>INDEX('Compréhension de l''écrit'!$A$2:$A$971,ROUNDUP((ROW()-1)/(COUNTA('Compréhension de l''écrit'!$F$1:$DA$1)+1),0))</f>
        <v>#REF!</v>
      </c>
      <c r="S3481" s="16" t="e">
        <f>INDEX('Compréhension de l''écrit'!$B$2:$B$971,ROUNDUP((ROW()-1)/(COUNTA('Compréhension de l''écrit'!$F$1:$DA$1)+1),0))</f>
        <v>#REF!</v>
      </c>
      <c r="T3481" s="16" t="e">
        <f>INDEX('Compréhension de l''écrit'!$C$2:$C$971,ROUNDUP((ROW()-1)/(COUNTA('Compréhension de l''écrit'!$F$1:$DA$1)+1),0))</f>
        <v>#REF!</v>
      </c>
      <c r="U3481" s="16" t="e">
        <f>INDEX('Compréhension de l''écrit'!$D$2:$D$971,ROUNDUP((ROW()-1)/(COUNTA('Compréhension de l''écrit'!$F$1:$DA$1)+1),0))</f>
        <v>#REF!</v>
      </c>
      <c r="V3481" s="16">
        <f>INDEX('Compréhension de l''écrit'!$E$1:$DA$1,+MOD(ROW()-2,COUNTA($H$5:$H$32)*2)+1)</f>
        <v>0</v>
      </c>
      <c r="W3481" s="16" t="str">
        <f>IFERROR(INDEX('Compréhension de l''écrit'!$E$1:$DA$971,MATCH(S3481,'Compréhension de l''écrit'!$B$2:$B$971,0)+1,MATCH(V3481,'Compréhension de l''écrit'!$E$1:$DA$1,0)),"")</f>
        <v/>
      </c>
      <c r="X3481" s="16" t="e">
        <f t="shared" si="56"/>
        <v>#REF!</v>
      </c>
      <c r="Y3481" s="16" t="str">
        <f>IFERROR(VLOOKUP(V3481,Paramétrages!H:I,2,FALSE),"")</f>
        <v/>
      </c>
    </row>
    <row r="3482" spans="18:25" x14ac:dyDescent="0.2">
      <c r="R3482" s="16" t="e">
        <f>INDEX('Compréhension de l''écrit'!$A$2:$A$971,ROUNDUP((ROW()-1)/(COUNTA('Compréhension de l''écrit'!$F$1:$DA$1)+1),0))</f>
        <v>#REF!</v>
      </c>
      <c r="S3482" s="16" t="e">
        <f>INDEX('Compréhension de l''écrit'!$B$2:$B$971,ROUNDUP((ROW()-1)/(COUNTA('Compréhension de l''écrit'!$F$1:$DA$1)+1),0))</f>
        <v>#REF!</v>
      </c>
      <c r="T3482" s="16" t="e">
        <f>INDEX('Compréhension de l''écrit'!$C$2:$C$971,ROUNDUP((ROW()-1)/(COUNTA('Compréhension de l''écrit'!$F$1:$DA$1)+1),0))</f>
        <v>#REF!</v>
      </c>
      <c r="U3482" s="16" t="e">
        <f>INDEX('Compréhension de l''écrit'!$D$2:$D$971,ROUNDUP((ROW()-1)/(COUNTA('Compréhension de l''écrit'!$F$1:$DA$1)+1),0))</f>
        <v>#REF!</v>
      </c>
      <c r="V3482" s="16">
        <f>INDEX('Compréhension de l''écrit'!$E$1:$DA$1,+MOD(ROW()-2,COUNTA($H$5:$H$32)*2)+1)</f>
        <v>0</v>
      </c>
      <c r="W3482" s="16" t="str">
        <f>IFERROR(INDEX('Compréhension de l''écrit'!$E$1:$DA$971,MATCH(S3482,'Compréhension de l''écrit'!$B$2:$B$971,0)+1,MATCH(V3482,'Compréhension de l''écrit'!$E$1:$DA$1,0)),"")</f>
        <v/>
      </c>
      <c r="X3482" s="16" t="e">
        <f t="shared" si="56"/>
        <v>#REF!</v>
      </c>
      <c r="Y3482" s="16" t="str">
        <f>IFERROR(VLOOKUP(V3482,Paramétrages!H:I,2,FALSE),"")</f>
        <v/>
      </c>
    </row>
    <row r="3483" spans="18:25" x14ac:dyDescent="0.2">
      <c r="R3483" s="16" t="e">
        <f>INDEX('Compréhension de l''écrit'!$A$2:$A$971,ROUNDUP((ROW()-1)/(COUNTA('Compréhension de l''écrit'!$F$1:$DA$1)+1),0))</f>
        <v>#REF!</v>
      </c>
      <c r="S3483" s="16" t="e">
        <f>INDEX('Compréhension de l''écrit'!$B$2:$B$971,ROUNDUP((ROW()-1)/(COUNTA('Compréhension de l''écrit'!$F$1:$DA$1)+1),0))</f>
        <v>#REF!</v>
      </c>
      <c r="T3483" s="16" t="e">
        <f>INDEX('Compréhension de l''écrit'!$C$2:$C$971,ROUNDUP((ROW()-1)/(COUNTA('Compréhension de l''écrit'!$F$1:$DA$1)+1),0))</f>
        <v>#REF!</v>
      </c>
      <c r="U3483" s="16" t="e">
        <f>INDEX('Compréhension de l''écrit'!$D$2:$D$971,ROUNDUP((ROW()-1)/(COUNTA('Compréhension de l''écrit'!$F$1:$DA$1)+1),0))</f>
        <v>#REF!</v>
      </c>
      <c r="V3483" s="16">
        <f>INDEX('Compréhension de l''écrit'!$E$1:$DA$1,+MOD(ROW()-2,COUNTA($H$5:$H$32)*2)+1)</f>
        <v>0</v>
      </c>
      <c r="W3483" s="16" t="str">
        <f>IFERROR(INDEX('Compréhension de l''écrit'!$E$1:$DA$971,MATCH(S3483,'Compréhension de l''écrit'!$B$2:$B$971,0)+1,MATCH(V3483,'Compréhension de l''écrit'!$E$1:$DA$1,0)),"")</f>
        <v/>
      </c>
      <c r="X3483" s="16" t="e">
        <f t="shared" si="56"/>
        <v>#REF!</v>
      </c>
      <c r="Y3483" s="16" t="str">
        <f>IFERROR(VLOOKUP(V3483,Paramétrages!H:I,2,FALSE),"")</f>
        <v/>
      </c>
    </row>
    <row r="3484" spans="18:25" x14ac:dyDescent="0.2">
      <c r="R3484" s="16" t="e">
        <f>INDEX('Compréhension de l''écrit'!$A$2:$A$971,ROUNDUP((ROW()-1)/(COUNTA('Compréhension de l''écrit'!$F$1:$DA$1)+1),0))</f>
        <v>#REF!</v>
      </c>
      <c r="S3484" s="16" t="e">
        <f>INDEX('Compréhension de l''écrit'!$B$2:$B$971,ROUNDUP((ROW()-1)/(COUNTA('Compréhension de l''écrit'!$F$1:$DA$1)+1),0))</f>
        <v>#REF!</v>
      </c>
      <c r="T3484" s="16" t="e">
        <f>INDEX('Compréhension de l''écrit'!$C$2:$C$971,ROUNDUP((ROW()-1)/(COUNTA('Compréhension de l''écrit'!$F$1:$DA$1)+1),0))</f>
        <v>#REF!</v>
      </c>
      <c r="U3484" s="16" t="e">
        <f>INDEX('Compréhension de l''écrit'!$D$2:$D$971,ROUNDUP((ROW()-1)/(COUNTA('Compréhension de l''écrit'!$F$1:$DA$1)+1),0))</f>
        <v>#REF!</v>
      </c>
      <c r="V3484" s="16">
        <f>INDEX('Compréhension de l''écrit'!$E$1:$DA$1,+MOD(ROW()-2,COUNTA($H$5:$H$32)*2)+1)</f>
        <v>0</v>
      </c>
      <c r="W3484" s="16" t="str">
        <f>IFERROR(INDEX('Compréhension de l''écrit'!$E$1:$DA$971,MATCH(S3484,'Compréhension de l''écrit'!$B$2:$B$971,0)+1,MATCH(V3484,'Compréhension de l''écrit'!$E$1:$DA$1,0)),"")</f>
        <v/>
      </c>
      <c r="X3484" s="16" t="e">
        <f t="shared" si="56"/>
        <v>#REF!</v>
      </c>
      <c r="Y3484" s="16" t="str">
        <f>IFERROR(VLOOKUP(V3484,Paramétrages!H:I,2,FALSE),"")</f>
        <v/>
      </c>
    </row>
    <row r="3485" spans="18:25" x14ac:dyDescent="0.2">
      <c r="R3485" s="16" t="e">
        <f>INDEX('Compréhension de l''écrit'!$A$2:$A$971,ROUNDUP((ROW()-1)/(COUNTA('Compréhension de l''écrit'!$F$1:$DA$1)+1),0))</f>
        <v>#REF!</v>
      </c>
      <c r="S3485" s="16" t="e">
        <f>INDEX('Compréhension de l''écrit'!$B$2:$B$971,ROUNDUP((ROW()-1)/(COUNTA('Compréhension de l''écrit'!$F$1:$DA$1)+1),0))</f>
        <v>#REF!</v>
      </c>
      <c r="T3485" s="16" t="e">
        <f>INDEX('Compréhension de l''écrit'!$C$2:$C$971,ROUNDUP((ROW()-1)/(COUNTA('Compréhension de l''écrit'!$F$1:$DA$1)+1),0))</f>
        <v>#REF!</v>
      </c>
      <c r="U3485" s="16" t="e">
        <f>INDEX('Compréhension de l''écrit'!$D$2:$D$971,ROUNDUP((ROW()-1)/(COUNTA('Compréhension de l''écrit'!$F$1:$DA$1)+1),0))</f>
        <v>#REF!</v>
      </c>
      <c r="V3485" s="16">
        <f>INDEX('Compréhension de l''écrit'!$E$1:$DA$1,+MOD(ROW()-2,COUNTA($H$5:$H$32)*2)+1)</f>
        <v>0</v>
      </c>
      <c r="W3485" s="16" t="str">
        <f>IFERROR(INDEX('Compréhension de l''écrit'!$E$1:$DA$971,MATCH(S3485,'Compréhension de l''écrit'!$B$2:$B$971,0)+1,MATCH(V3485,'Compréhension de l''écrit'!$E$1:$DA$1,0)),"")</f>
        <v/>
      </c>
      <c r="X3485" s="16" t="e">
        <f t="shared" si="56"/>
        <v>#REF!</v>
      </c>
      <c r="Y3485" s="16" t="str">
        <f>IFERROR(VLOOKUP(V3485,Paramétrages!H:I,2,FALSE),"")</f>
        <v/>
      </c>
    </row>
    <row r="3486" spans="18:25" x14ac:dyDescent="0.2">
      <c r="R3486" s="16" t="e">
        <f>INDEX('Compréhension de l''écrit'!$A$2:$A$971,ROUNDUP((ROW()-1)/(COUNTA('Compréhension de l''écrit'!$F$1:$DA$1)+1),0))</f>
        <v>#REF!</v>
      </c>
      <c r="S3486" s="16" t="e">
        <f>INDEX('Compréhension de l''écrit'!$B$2:$B$971,ROUNDUP((ROW()-1)/(COUNTA('Compréhension de l''écrit'!$F$1:$DA$1)+1),0))</f>
        <v>#REF!</v>
      </c>
      <c r="T3486" s="16" t="e">
        <f>INDEX('Compréhension de l''écrit'!$C$2:$C$971,ROUNDUP((ROW()-1)/(COUNTA('Compréhension de l''écrit'!$F$1:$DA$1)+1),0))</f>
        <v>#REF!</v>
      </c>
      <c r="U3486" s="16" t="e">
        <f>INDEX('Compréhension de l''écrit'!$D$2:$D$971,ROUNDUP((ROW()-1)/(COUNTA('Compréhension de l''écrit'!$F$1:$DA$1)+1),0))</f>
        <v>#REF!</v>
      </c>
      <c r="V3486" s="16">
        <f>INDEX('Compréhension de l''écrit'!$E$1:$DA$1,+MOD(ROW()-2,COUNTA($H$5:$H$32)*2)+1)</f>
        <v>0</v>
      </c>
      <c r="W3486" s="16" t="str">
        <f>IFERROR(INDEX('Compréhension de l''écrit'!$E$1:$DA$971,MATCH(S3486,'Compréhension de l''écrit'!$B$2:$B$971,0)+1,MATCH(V3486,'Compréhension de l''écrit'!$E$1:$DA$1,0)),"")</f>
        <v/>
      </c>
      <c r="X3486" s="16" t="e">
        <f t="shared" si="56"/>
        <v>#REF!</v>
      </c>
      <c r="Y3486" s="16" t="str">
        <f>IFERROR(VLOOKUP(V3486,Paramétrages!H:I,2,FALSE),"")</f>
        <v/>
      </c>
    </row>
    <row r="3487" spans="18:25" x14ac:dyDescent="0.2">
      <c r="R3487" s="16" t="e">
        <f>INDEX('Compréhension de l''écrit'!$A$2:$A$971,ROUNDUP((ROW()-1)/(COUNTA('Compréhension de l''écrit'!$F$1:$DA$1)+1),0))</f>
        <v>#REF!</v>
      </c>
      <c r="S3487" s="16" t="e">
        <f>INDEX('Compréhension de l''écrit'!$B$2:$B$971,ROUNDUP((ROW()-1)/(COUNTA('Compréhension de l''écrit'!$F$1:$DA$1)+1),0))</f>
        <v>#REF!</v>
      </c>
      <c r="T3487" s="16" t="e">
        <f>INDEX('Compréhension de l''écrit'!$C$2:$C$971,ROUNDUP((ROW()-1)/(COUNTA('Compréhension de l''écrit'!$F$1:$DA$1)+1),0))</f>
        <v>#REF!</v>
      </c>
      <c r="U3487" s="16" t="e">
        <f>INDEX('Compréhension de l''écrit'!$D$2:$D$971,ROUNDUP((ROW()-1)/(COUNTA('Compréhension de l''écrit'!$F$1:$DA$1)+1),0))</f>
        <v>#REF!</v>
      </c>
      <c r="V3487" s="16">
        <f>INDEX('Compréhension de l''écrit'!$E$1:$DA$1,+MOD(ROW()-2,COUNTA($H$5:$H$32)*2)+1)</f>
        <v>0</v>
      </c>
      <c r="W3487" s="16" t="str">
        <f>IFERROR(INDEX('Compréhension de l''écrit'!$E$1:$DA$971,MATCH(S3487,'Compréhension de l''écrit'!$B$2:$B$971,0)+1,MATCH(V3487,'Compréhension de l''écrit'!$E$1:$DA$1,0)),"")</f>
        <v/>
      </c>
      <c r="X3487" s="16" t="e">
        <f t="shared" si="56"/>
        <v>#REF!</v>
      </c>
      <c r="Y3487" s="16" t="str">
        <f>IFERROR(VLOOKUP(V3487,Paramétrages!H:I,2,FALSE),"")</f>
        <v/>
      </c>
    </row>
    <row r="3488" spans="18:25" x14ac:dyDescent="0.2">
      <c r="R3488" s="16" t="e">
        <f>INDEX('Compréhension de l''écrit'!$A$2:$A$971,ROUNDUP((ROW()-1)/(COUNTA('Compréhension de l''écrit'!$F$1:$DA$1)+1),0))</f>
        <v>#REF!</v>
      </c>
      <c r="S3488" s="16" t="e">
        <f>INDEX('Compréhension de l''écrit'!$B$2:$B$971,ROUNDUP((ROW()-1)/(COUNTA('Compréhension de l''écrit'!$F$1:$DA$1)+1),0))</f>
        <v>#REF!</v>
      </c>
      <c r="T3488" s="16" t="e">
        <f>INDEX('Compréhension de l''écrit'!$C$2:$C$971,ROUNDUP((ROW()-1)/(COUNTA('Compréhension de l''écrit'!$F$1:$DA$1)+1),0))</f>
        <v>#REF!</v>
      </c>
      <c r="U3488" s="16" t="e">
        <f>INDEX('Compréhension de l''écrit'!$D$2:$D$971,ROUNDUP((ROW()-1)/(COUNTA('Compréhension de l''écrit'!$F$1:$DA$1)+1),0))</f>
        <v>#REF!</v>
      </c>
      <c r="V3488" s="16">
        <f>INDEX('Compréhension de l''écrit'!$E$1:$DA$1,+MOD(ROW()-2,COUNTA($H$5:$H$32)*2)+1)</f>
        <v>0</v>
      </c>
      <c r="W3488" s="16" t="str">
        <f>IFERROR(INDEX('Compréhension de l''écrit'!$E$1:$DA$971,MATCH(S3488,'Compréhension de l''écrit'!$B$2:$B$971,0)+1,MATCH(V3488,'Compréhension de l''écrit'!$E$1:$DA$1,0)),"")</f>
        <v/>
      </c>
      <c r="X3488" s="16" t="e">
        <f t="shared" si="56"/>
        <v>#REF!</v>
      </c>
      <c r="Y3488" s="16" t="str">
        <f>IFERROR(VLOOKUP(V3488,Paramétrages!H:I,2,FALSE),"")</f>
        <v/>
      </c>
    </row>
    <row r="3489" spans="18:25" x14ac:dyDescent="0.2">
      <c r="R3489" s="16" t="e">
        <f>INDEX('Compréhension de l''écrit'!$A$2:$A$971,ROUNDUP((ROW()-1)/(COUNTA('Compréhension de l''écrit'!$F$1:$DA$1)+1),0))</f>
        <v>#REF!</v>
      </c>
      <c r="S3489" s="16" t="e">
        <f>INDEX('Compréhension de l''écrit'!$B$2:$B$971,ROUNDUP((ROW()-1)/(COUNTA('Compréhension de l''écrit'!$F$1:$DA$1)+1),0))</f>
        <v>#REF!</v>
      </c>
      <c r="T3489" s="16" t="e">
        <f>INDEX('Compréhension de l''écrit'!$C$2:$C$971,ROUNDUP((ROW()-1)/(COUNTA('Compréhension de l''écrit'!$F$1:$DA$1)+1),0))</f>
        <v>#REF!</v>
      </c>
      <c r="U3489" s="16" t="e">
        <f>INDEX('Compréhension de l''écrit'!$D$2:$D$971,ROUNDUP((ROW()-1)/(COUNTA('Compréhension de l''écrit'!$F$1:$DA$1)+1),0))</f>
        <v>#REF!</v>
      </c>
      <c r="V3489" s="16">
        <f>INDEX('Compréhension de l''écrit'!$E$1:$DA$1,+MOD(ROW()-2,COUNTA($H$5:$H$32)*2)+1)</f>
        <v>0</v>
      </c>
      <c r="W3489" s="16" t="str">
        <f>IFERROR(INDEX('Compréhension de l''écrit'!$E$1:$DA$971,MATCH(S3489,'Compréhension de l''écrit'!$B$2:$B$971,0)+1,MATCH(V3489,'Compréhension de l''écrit'!$E$1:$DA$1,0)),"")</f>
        <v/>
      </c>
      <c r="X3489" s="16" t="e">
        <f t="shared" si="56"/>
        <v>#REF!</v>
      </c>
      <c r="Y3489" s="16" t="str">
        <f>IFERROR(VLOOKUP(V3489,Paramétrages!H:I,2,FALSE),"")</f>
        <v/>
      </c>
    </row>
    <row r="3490" spans="18:25" x14ac:dyDescent="0.2">
      <c r="R3490" s="16" t="e">
        <f>INDEX('Compréhension de l''écrit'!$A$2:$A$971,ROUNDUP((ROW()-1)/(COUNTA('Compréhension de l''écrit'!$F$1:$DA$1)+1),0))</f>
        <v>#REF!</v>
      </c>
      <c r="S3490" s="16" t="e">
        <f>INDEX('Compréhension de l''écrit'!$B$2:$B$971,ROUNDUP((ROW()-1)/(COUNTA('Compréhension de l''écrit'!$F$1:$DA$1)+1),0))</f>
        <v>#REF!</v>
      </c>
      <c r="T3490" s="16" t="e">
        <f>INDEX('Compréhension de l''écrit'!$C$2:$C$971,ROUNDUP((ROW()-1)/(COUNTA('Compréhension de l''écrit'!$F$1:$DA$1)+1),0))</f>
        <v>#REF!</v>
      </c>
      <c r="U3490" s="16" t="e">
        <f>INDEX('Compréhension de l''écrit'!$D$2:$D$971,ROUNDUP((ROW()-1)/(COUNTA('Compréhension de l''écrit'!$F$1:$DA$1)+1),0))</f>
        <v>#REF!</v>
      </c>
      <c r="V3490" s="16">
        <f>INDEX('Compréhension de l''écrit'!$E$1:$DA$1,+MOD(ROW()-2,COUNTA($H$5:$H$32)*2)+1)</f>
        <v>0</v>
      </c>
      <c r="W3490" s="16" t="str">
        <f>IFERROR(INDEX('Compréhension de l''écrit'!$E$1:$DA$971,MATCH(S3490,'Compréhension de l''écrit'!$B$2:$B$971,0)+1,MATCH(V3490,'Compréhension de l''écrit'!$E$1:$DA$1,0)),"")</f>
        <v/>
      </c>
      <c r="X3490" s="16" t="e">
        <f t="shared" si="56"/>
        <v>#REF!</v>
      </c>
      <c r="Y3490" s="16" t="str">
        <f>IFERROR(VLOOKUP(V3490,Paramétrages!H:I,2,FALSE),"")</f>
        <v/>
      </c>
    </row>
    <row r="3491" spans="18:25" x14ac:dyDescent="0.2">
      <c r="R3491" s="16" t="e">
        <f>INDEX('Compréhension de l''écrit'!$A$2:$A$971,ROUNDUP((ROW()-1)/(COUNTA('Compréhension de l''écrit'!$F$1:$DA$1)+1),0))</f>
        <v>#REF!</v>
      </c>
      <c r="S3491" s="16" t="e">
        <f>INDEX('Compréhension de l''écrit'!$B$2:$B$971,ROUNDUP((ROW()-1)/(COUNTA('Compréhension de l''écrit'!$F$1:$DA$1)+1),0))</f>
        <v>#REF!</v>
      </c>
      <c r="T3491" s="16" t="e">
        <f>INDEX('Compréhension de l''écrit'!$C$2:$C$971,ROUNDUP((ROW()-1)/(COUNTA('Compréhension de l''écrit'!$F$1:$DA$1)+1),0))</f>
        <v>#REF!</v>
      </c>
      <c r="U3491" s="16" t="e">
        <f>INDEX('Compréhension de l''écrit'!$D$2:$D$971,ROUNDUP((ROW()-1)/(COUNTA('Compréhension de l''écrit'!$F$1:$DA$1)+1),0))</f>
        <v>#REF!</v>
      </c>
      <c r="V3491" s="16">
        <f>INDEX('Compréhension de l''écrit'!$E$1:$DA$1,+MOD(ROW()-2,COUNTA($H$5:$H$32)*2)+1)</f>
        <v>0</v>
      </c>
      <c r="W3491" s="16" t="str">
        <f>IFERROR(INDEX('Compréhension de l''écrit'!$E$1:$DA$971,MATCH(S3491,'Compréhension de l''écrit'!$B$2:$B$971,0)+1,MATCH(V3491,'Compréhension de l''écrit'!$E$1:$DA$1,0)),"")</f>
        <v/>
      </c>
      <c r="X3491" s="16" t="e">
        <f t="shared" si="56"/>
        <v>#REF!</v>
      </c>
      <c r="Y3491" s="16" t="str">
        <f>IFERROR(VLOOKUP(V3491,Paramétrages!H:I,2,FALSE),"")</f>
        <v/>
      </c>
    </row>
    <row r="3492" spans="18:25" x14ac:dyDescent="0.2">
      <c r="R3492" s="16" t="e">
        <f>INDEX('Compréhension de l''écrit'!$A$2:$A$971,ROUNDUP((ROW()-1)/(COUNTA('Compréhension de l''écrit'!$F$1:$DA$1)+1),0))</f>
        <v>#REF!</v>
      </c>
      <c r="S3492" s="16" t="e">
        <f>INDEX('Compréhension de l''écrit'!$B$2:$B$971,ROUNDUP((ROW()-1)/(COUNTA('Compréhension de l''écrit'!$F$1:$DA$1)+1),0))</f>
        <v>#REF!</v>
      </c>
      <c r="T3492" s="16" t="e">
        <f>INDEX('Compréhension de l''écrit'!$C$2:$C$971,ROUNDUP((ROW()-1)/(COUNTA('Compréhension de l''écrit'!$F$1:$DA$1)+1),0))</f>
        <v>#REF!</v>
      </c>
      <c r="U3492" s="16" t="e">
        <f>INDEX('Compréhension de l''écrit'!$D$2:$D$971,ROUNDUP((ROW()-1)/(COUNTA('Compréhension de l''écrit'!$F$1:$DA$1)+1),0))</f>
        <v>#REF!</v>
      </c>
      <c r="V3492" s="16">
        <f>INDEX('Compréhension de l''écrit'!$E$1:$DA$1,+MOD(ROW()-2,COUNTA($H$5:$H$32)*2)+1)</f>
        <v>0</v>
      </c>
      <c r="W3492" s="16" t="str">
        <f>IFERROR(INDEX('Compréhension de l''écrit'!$E$1:$DA$971,MATCH(S3492,'Compréhension de l''écrit'!$B$2:$B$971,0)+1,MATCH(V3492,'Compréhension de l''écrit'!$E$1:$DA$1,0)),"")</f>
        <v/>
      </c>
      <c r="X3492" s="16" t="e">
        <f t="shared" si="56"/>
        <v>#REF!</v>
      </c>
      <c r="Y3492" s="16" t="str">
        <f>IFERROR(VLOOKUP(V3492,Paramétrages!H:I,2,FALSE),"")</f>
        <v/>
      </c>
    </row>
    <row r="3493" spans="18:25" x14ac:dyDescent="0.2">
      <c r="R3493" s="16" t="e">
        <f>INDEX('Compréhension de l''écrit'!$A$2:$A$971,ROUNDUP((ROW()-1)/(COUNTA('Compréhension de l''écrit'!$F$1:$DA$1)+1),0))</f>
        <v>#REF!</v>
      </c>
      <c r="S3493" s="16" t="e">
        <f>INDEX('Compréhension de l''écrit'!$B$2:$B$971,ROUNDUP((ROW()-1)/(COUNTA('Compréhension de l''écrit'!$F$1:$DA$1)+1),0))</f>
        <v>#REF!</v>
      </c>
      <c r="T3493" s="16" t="e">
        <f>INDEX('Compréhension de l''écrit'!$C$2:$C$971,ROUNDUP((ROW()-1)/(COUNTA('Compréhension de l''écrit'!$F$1:$DA$1)+1),0))</f>
        <v>#REF!</v>
      </c>
      <c r="U3493" s="16" t="e">
        <f>INDEX('Compréhension de l''écrit'!$D$2:$D$971,ROUNDUP((ROW()-1)/(COUNTA('Compréhension de l''écrit'!$F$1:$DA$1)+1),0))</f>
        <v>#REF!</v>
      </c>
      <c r="V3493" s="16">
        <f>INDEX('Compréhension de l''écrit'!$E$1:$DA$1,+MOD(ROW()-2,COUNTA($H$5:$H$32)*2)+1)</f>
        <v>0</v>
      </c>
      <c r="W3493" s="16" t="str">
        <f>IFERROR(INDEX('Compréhension de l''écrit'!$E$1:$DA$971,MATCH(S3493,'Compréhension de l''écrit'!$B$2:$B$971,0)+1,MATCH(V3493,'Compréhension de l''écrit'!$E$1:$DA$1,0)),"")</f>
        <v/>
      </c>
      <c r="X3493" s="16" t="e">
        <f t="shared" si="56"/>
        <v>#REF!</v>
      </c>
      <c r="Y3493" s="16" t="str">
        <f>IFERROR(VLOOKUP(V3493,Paramétrages!H:I,2,FALSE),"")</f>
        <v/>
      </c>
    </row>
    <row r="3494" spans="18:25" x14ac:dyDescent="0.2">
      <c r="R3494" s="16" t="e">
        <f>INDEX('Compréhension de l''écrit'!$A$2:$A$971,ROUNDUP((ROW()-1)/(COUNTA('Compréhension de l''écrit'!$F$1:$DA$1)+1),0))</f>
        <v>#REF!</v>
      </c>
      <c r="S3494" s="16" t="e">
        <f>INDEX('Compréhension de l''écrit'!$B$2:$B$971,ROUNDUP((ROW()-1)/(COUNTA('Compréhension de l''écrit'!$F$1:$DA$1)+1),0))</f>
        <v>#REF!</v>
      </c>
      <c r="T3494" s="16" t="e">
        <f>INDEX('Compréhension de l''écrit'!$C$2:$C$971,ROUNDUP((ROW()-1)/(COUNTA('Compréhension de l''écrit'!$F$1:$DA$1)+1),0))</f>
        <v>#REF!</v>
      </c>
      <c r="U3494" s="16" t="e">
        <f>INDEX('Compréhension de l''écrit'!$D$2:$D$971,ROUNDUP((ROW()-1)/(COUNTA('Compréhension de l''écrit'!$F$1:$DA$1)+1),0))</f>
        <v>#REF!</v>
      </c>
      <c r="V3494" s="16">
        <f>INDEX('Compréhension de l''écrit'!$E$1:$DA$1,+MOD(ROW()-2,COUNTA($H$5:$H$32)*2)+1)</f>
        <v>0</v>
      </c>
      <c r="W3494" s="16" t="str">
        <f>IFERROR(INDEX('Compréhension de l''écrit'!$E$1:$DA$971,MATCH(S3494,'Compréhension de l''écrit'!$B$2:$B$971,0)+1,MATCH(V3494,'Compréhension de l''écrit'!$E$1:$DA$1,0)),"")</f>
        <v/>
      </c>
      <c r="X3494" s="16" t="e">
        <f t="shared" si="56"/>
        <v>#REF!</v>
      </c>
      <c r="Y3494" s="16" t="str">
        <f>IFERROR(VLOOKUP(V3494,Paramétrages!H:I,2,FALSE),"")</f>
        <v/>
      </c>
    </row>
    <row r="3495" spans="18:25" x14ac:dyDescent="0.2">
      <c r="R3495" s="16" t="e">
        <f>INDEX('Compréhension de l''écrit'!$A$2:$A$971,ROUNDUP((ROW()-1)/(COUNTA('Compréhension de l''écrit'!$F$1:$DA$1)+1),0))</f>
        <v>#REF!</v>
      </c>
      <c r="S3495" s="16" t="e">
        <f>INDEX('Compréhension de l''écrit'!$B$2:$B$971,ROUNDUP((ROW()-1)/(COUNTA('Compréhension de l''écrit'!$F$1:$DA$1)+1),0))</f>
        <v>#REF!</v>
      </c>
      <c r="T3495" s="16" t="e">
        <f>INDEX('Compréhension de l''écrit'!$C$2:$C$971,ROUNDUP((ROW()-1)/(COUNTA('Compréhension de l''écrit'!$F$1:$DA$1)+1),0))</f>
        <v>#REF!</v>
      </c>
      <c r="U3495" s="16" t="e">
        <f>INDEX('Compréhension de l''écrit'!$D$2:$D$971,ROUNDUP((ROW()-1)/(COUNTA('Compréhension de l''écrit'!$F$1:$DA$1)+1),0))</f>
        <v>#REF!</v>
      </c>
      <c r="V3495" s="16">
        <f>INDEX('Compréhension de l''écrit'!$E$1:$DA$1,+MOD(ROW()-2,COUNTA($H$5:$H$32)*2)+1)</f>
        <v>0</v>
      </c>
      <c r="W3495" s="16" t="str">
        <f>IFERROR(INDEX('Compréhension de l''écrit'!$E$1:$DA$971,MATCH(S3495,'Compréhension de l''écrit'!$B$2:$B$971,0)+1,MATCH(V3495,'Compréhension de l''écrit'!$E$1:$DA$1,0)),"")</f>
        <v/>
      </c>
      <c r="X3495" s="16" t="e">
        <f t="shared" si="56"/>
        <v>#REF!</v>
      </c>
      <c r="Y3495" s="16" t="str">
        <f>IFERROR(VLOOKUP(V3495,Paramétrages!H:I,2,FALSE),"")</f>
        <v/>
      </c>
    </row>
    <row r="3496" spans="18:25" x14ac:dyDescent="0.2">
      <c r="R3496" s="16" t="e">
        <f>INDEX('Compréhension de l''écrit'!$A$2:$A$971,ROUNDUP((ROW()-1)/(COUNTA('Compréhension de l''écrit'!$F$1:$DA$1)+1),0))</f>
        <v>#REF!</v>
      </c>
      <c r="S3496" s="16" t="e">
        <f>INDEX('Compréhension de l''écrit'!$B$2:$B$971,ROUNDUP((ROW()-1)/(COUNTA('Compréhension de l''écrit'!$F$1:$DA$1)+1),0))</f>
        <v>#REF!</v>
      </c>
      <c r="T3496" s="16" t="e">
        <f>INDEX('Compréhension de l''écrit'!$C$2:$C$971,ROUNDUP((ROW()-1)/(COUNTA('Compréhension de l''écrit'!$F$1:$DA$1)+1),0))</f>
        <v>#REF!</v>
      </c>
      <c r="U3496" s="16" t="e">
        <f>INDEX('Compréhension de l''écrit'!$D$2:$D$971,ROUNDUP((ROW()-1)/(COUNTA('Compréhension de l''écrit'!$F$1:$DA$1)+1),0))</f>
        <v>#REF!</v>
      </c>
      <c r="V3496" s="16">
        <f>INDEX('Compréhension de l''écrit'!$E$1:$DA$1,+MOD(ROW()-2,COUNTA($H$5:$H$32)*2)+1)</f>
        <v>0</v>
      </c>
      <c r="W3496" s="16" t="str">
        <f>IFERROR(INDEX('Compréhension de l''écrit'!$E$1:$DA$971,MATCH(S3496,'Compréhension de l''écrit'!$B$2:$B$971,0)+1,MATCH(V3496,'Compréhension de l''écrit'!$E$1:$DA$1,0)),"")</f>
        <v/>
      </c>
      <c r="X3496" s="16" t="e">
        <f t="shared" si="56"/>
        <v>#REF!</v>
      </c>
      <c r="Y3496" s="16" t="str">
        <f>IFERROR(VLOOKUP(V3496,Paramétrages!H:I,2,FALSE),"")</f>
        <v/>
      </c>
    </row>
    <row r="3497" spans="18:25" x14ac:dyDescent="0.2">
      <c r="R3497" s="16" t="e">
        <f>INDEX('Compréhension de l''écrit'!$A$2:$A$971,ROUNDUP((ROW()-1)/(COUNTA('Compréhension de l''écrit'!$F$1:$DA$1)+1),0))</f>
        <v>#REF!</v>
      </c>
      <c r="S3497" s="16" t="e">
        <f>INDEX('Compréhension de l''écrit'!$B$2:$B$971,ROUNDUP((ROW()-1)/(COUNTA('Compréhension de l''écrit'!$F$1:$DA$1)+1),0))</f>
        <v>#REF!</v>
      </c>
      <c r="T3497" s="16" t="e">
        <f>INDEX('Compréhension de l''écrit'!$C$2:$C$971,ROUNDUP((ROW()-1)/(COUNTA('Compréhension de l''écrit'!$F$1:$DA$1)+1),0))</f>
        <v>#REF!</v>
      </c>
      <c r="U3497" s="16" t="e">
        <f>INDEX('Compréhension de l''écrit'!$D$2:$D$971,ROUNDUP((ROW()-1)/(COUNTA('Compréhension de l''écrit'!$F$1:$DA$1)+1),0))</f>
        <v>#REF!</v>
      </c>
      <c r="V3497" s="16">
        <f>INDEX('Compréhension de l''écrit'!$E$1:$DA$1,+MOD(ROW()-2,COUNTA($H$5:$H$32)*2)+1)</f>
        <v>0</v>
      </c>
      <c r="W3497" s="16" t="str">
        <f>IFERROR(INDEX('Compréhension de l''écrit'!$E$1:$DA$971,MATCH(S3497,'Compréhension de l''écrit'!$B$2:$B$971,0)+1,MATCH(V3497,'Compréhension de l''écrit'!$E$1:$DA$1,0)),"")</f>
        <v/>
      </c>
      <c r="X3497" s="16" t="e">
        <f t="shared" si="56"/>
        <v>#REF!</v>
      </c>
      <c r="Y3497" s="16" t="str">
        <f>IFERROR(VLOOKUP(V3497,Paramétrages!H:I,2,FALSE),"")</f>
        <v/>
      </c>
    </row>
    <row r="3498" spans="18:25" x14ac:dyDescent="0.2">
      <c r="R3498" s="16" t="e">
        <f>INDEX('Compréhension de l''écrit'!$A$2:$A$971,ROUNDUP((ROW()-1)/(COUNTA('Compréhension de l''écrit'!$F$1:$DA$1)+1),0))</f>
        <v>#REF!</v>
      </c>
      <c r="S3498" s="16" t="e">
        <f>INDEX('Compréhension de l''écrit'!$B$2:$B$971,ROUNDUP((ROW()-1)/(COUNTA('Compréhension de l''écrit'!$F$1:$DA$1)+1),0))</f>
        <v>#REF!</v>
      </c>
      <c r="T3498" s="16" t="e">
        <f>INDEX('Compréhension de l''écrit'!$C$2:$C$971,ROUNDUP((ROW()-1)/(COUNTA('Compréhension de l''écrit'!$F$1:$DA$1)+1),0))</f>
        <v>#REF!</v>
      </c>
      <c r="U3498" s="16" t="e">
        <f>INDEX('Compréhension de l''écrit'!$D$2:$D$971,ROUNDUP((ROW()-1)/(COUNTA('Compréhension de l''écrit'!$F$1:$DA$1)+1),0))</f>
        <v>#REF!</v>
      </c>
      <c r="V3498" s="16">
        <f>INDEX('Compréhension de l''écrit'!$E$1:$DA$1,+MOD(ROW()-2,COUNTA($H$5:$H$32)*2)+1)</f>
        <v>0</v>
      </c>
      <c r="W3498" s="16" t="str">
        <f>IFERROR(INDEX('Compréhension de l''écrit'!$E$1:$DA$971,MATCH(S3498,'Compréhension de l''écrit'!$B$2:$B$971,0)+1,MATCH(V3498,'Compréhension de l''écrit'!$E$1:$DA$1,0)),"")</f>
        <v/>
      </c>
      <c r="X3498" s="16" t="e">
        <f t="shared" si="56"/>
        <v>#REF!</v>
      </c>
      <c r="Y3498" s="16" t="str">
        <f>IFERROR(VLOOKUP(V3498,Paramétrages!H:I,2,FALSE),"")</f>
        <v/>
      </c>
    </row>
    <row r="3499" spans="18:25" x14ac:dyDescent="0.2">
      <c r="R3499" s="16" t="e">
        <f>INDEX('Compréhension de l''écrit'!$A$2:$A$971,ROUNDUP((ROW()-1)/(COUNTA('Compréhension de l''écrit'!$F$1:$DA$1)+1),0))</f>
        <v>#REF!</v>
      </c>
      <c r="S3499" s="16" t="e">
        <f>INDEX('Compréhension de l''écrit'!$B$2:$B$971,ROUNDUP((ROW()-1)/(COUNTA('Compréhension de l''écrit'!$F$1:$DA$1)+1),0))</f>
        <v>#REF!</v>
      </c>
      <c r="T3499" s="16" t="e">
        <f>INDEX('Compréhension de l''écrit'!$C$2:$C$971,ROUNDUP((ROW()-1)/(COUNTA('Compréhension de l''écrit'!$F$1:$DA$1)+1),0))</f>
        <v>#REF!</v>
      </c>
      <c r="U3499" s="16" t="e">
        <f>INDEX('Compréhension de l''écrit'!$D$2:$D$971,ROUNDUP((ROW()-1)/(COUNTA('Compréhension de l''écrit'!$F$1:$DA$1)+1),0))</f>
        <v>#REF!</v>
      </c>
      <c r="V3499" s="16">
        <f>INDEX('Compréhension de l''écrit'!$E$1:$DA$1,+MOD(ROW()-2,COUNTA($H$5:$H$32)*2)+1)</f>
        <v>0</v>
      </c>
      <c r="W3499" s="16" t="str">
        <f>IFERROR(INDEX('Compréhension de l''écrit'!$E$1:$DA$971,MATCH(S3499,'Compréhension de l''écrit'!$B$2:$B$971,0)+1,MATCH(V3499,'Compréhension de l''écrit'!$E$1:$DA$1,0)),"")</f>
        <v/>
      </c>
      <c r="X3499" s="16" t="e">
        <f t="shared" si="56"/>
        <v>#REF!</v>
      </c>
      <c r="Y3499" s="16" t="str">
        <f>IFERROR(VLOOKUP(V3499,Paramétrages!H:I,2,FALSE),"")</f>
        <v/>
      </c>
    </row>
    <row r="3500" spans="18:25" x14ac:dyDescent="0.2">
      <c r="R3500" s="16" t="e">
        <f>INDEX('Compréhension de l''écrit'!$A$2:$A$971,ROUNDUP((ROW()-1)/(COUNTA('Compréhension de l''écrit'!$F$1:$DA$1)+1),0))</f>
        <v>#REF!</v>
      </c>
      <c r="S3500" s="16" t="e">
        <f>INDEX('Compréhension de l''écrit'!$B$2:$B$971,ROUNDUP((ROW()-1)/(COUNTA('Compréhension de l''écrit'!$F$1:$DA$1)+1),0))</f>
        <v>#REF!</v>
      </c>
      <c r="T3500" s="16" t="e">
        <f>INDEX('Compréhension de l''écrit'!$C$2:$C$971,ROUNDUP((ROW()-1)/(COUNTA('Compréhension de l''écrit'!$F$1:$DA$1)+1),0))</f>
        <v>#REF!</v>
      </c>
      <c r="U3500" s="16" t="e">
        <f>INDEX('Compréhension de l''écrit'!$D$2:$D$971,ROUNDUP((ROW()-1)/(COUNTA('Compréhension de l''écrit'!$F$1:$DA$1)+1),0))</f>
        <v>#REF!</v>
      </c>
      <c r="V3500" s="16">
        <f>INDEX('Compréhension de l''écrit'!$E$1:$DA$1,+MOD(ROW()-2,COUNTA($H$5:$H$32)*2)+1)</f>
        <v>0</v>
      </c>
      <c r="W3500" s="16" t="str">
        <f>IFERROR(INDEX('Compréhension de l''écrit'!$E$1:$DA$971,MATCH(S3500,'Compréhension de l''écrit'!$B$2:$B$971,0)+1,MATCH(V3500,'Compréhension de l''écrit'!$E$1:$DA$1,0)),"")</f>
        <v/>
      </c>
      <c r="X3500" s="16" t="e">
        <f t="shared" si="56"/>
        <v>#REF!</v>
      </c>
      <c r="Y3500" s="16" t="str">
        <f>IFERROR(VLOOKUP(V3500,Paramétrages!H:I,2,FALSE),"")</f>
        <v/>
      </c>
    </row>
    <row r="3501" spans="18:25" x14ac:dyDescent="0.2">
      <c r="R3501" s="16" t="e">
        <f>INDEX('Compréhension de l''écrit'!$A$2:$A$971,ROUNDUP((ROW()-1)/(COUNTA('Compréhension de l''écrit'!$F$1:$DA$1)+1),0))</f>
        <v>#REF!</v>
      </c>
      <c r="S3501" s="16" t="e">
        <f>INDEX('Compréhension de l''écrit'!$B$2:$B$971,ROUNDUP((ROW()-1)/(COUNTA('Compréhension de l''écrit'!$F$1:$DA$1)+1),0))</f>
        <v>#REF!</v>
      </c>
      <c r="T3501" s="16" t="e">
        <f>INDEX('Compréhension de l''écrit'!$C$2:$C$971,ROUNDUP((ROW()-1)/(COUNTA('Compréhension de l''écrit'!$F$1:$DA$1)+1),0))</f>
        <v>#REF!</v>
      </c>
      <c r="U3501" s="16" t="e">
        <f>INDEX('Compréhension de l''écrit'!$D$2:$D$971,ROUNDUP((ROW()-1)/(COUNTA('Compréhension de l''écrit'!$F$1:$DA$1)+1),0))</f>
        <v>#REF!</v>
      </c>
      <c r="V3501" s="16">
        <f>INDEX('Compréhension de l''écrit'!$E$1:$DA$1,+MOD(ROW()-2,COUNTA($H$5:$H$32)*2)+1)</f>
        <v>0</v>
      </c>
      <c r="W3501" s="16" t="str">
        <f>IFERROR(INDEX('Compréhension de l''écrit'!$E$1:$DA$971,MATCH(S3501,'Compréhension de l''écrit'!$B$2:$B$971,0)+1,MATCH(V3501,'Compréhension de l''écrit'!$E$1:$DA$1,0)),"")</f>
        <v/>
      </c>
      <c r="X3501" s="16" t="e">
        <f t="shared" si="56"/>
        <v>#REF!</v>
      </c>
      <c r="Y3501" s="16" t="str">
        <f>IFERROR(VLOOKUP(V3501,Paramétrages!H:I,2,FALSE),"")</f>
        <v/>
      </c>
    </row>
    <row r="3502" spans="18:25" x14ac:dyDescent="0.2">
      <c r="R3502" s="16" t="e">
        <f>INDEX('Compréhension de l''écrit'!$A$2:$A$971,ROUNDUP((ROW()-1)/(COUNTA('Compréhension de l''écrit'!$F$1:$DA$1)+1),0))</f>
        <v>#REF!</v>
      </c>
      <c r="S3502" s="16" t="e">
        <f>INDEX('Compréhension de l''écrit'!$B$2:$B$971,ROUNDUP((ROW()-1)/(COUNTA('Compréhension de l''écrit'!$F$1:$DA$1)+1),0))</f>
        <v>#REF!</v>
      </c>
      <c r="T3502" s="16" t="e">
        <f>INDEX('Compréhension de l''écrit'!$C$2:$C$971,ROUNDUP((ROW()-1)/(COUNTA('Compréhension de l''écrit'!$F$1:$DA$1)+1),0))</f>
        <v>#REF!</v>
      </c>
      <c r="U3502" s="16" t="e">
        <f>INDEX('Compréhension de l''écrit'!$D$2:$D$971,ROUNDUP((ROW()-1)/(COUNTA('Compréhension de l''écrit'!$F$1:$DA$1)+1),0))</f>
        <v>#REF!</v>
      </c>
      <c r="V3502" s="16">
        <f>INDEX('Compréhension de l''écrit'!$E$1:$DA$1,+MOD(ROW()-2,COUNTA($H$5:$H$32)*2)+1)</f>
        <v>0</v>
      </c>
      <c r="W3502" s="16" t="str">
        <f>IFERROR(INDEX('Compréhension de l''écrit'!$E$1:$DA$971,MATCH(S3502,'Compréhension de l''écrit'!$B$2:$B$971,0)+1,MATCH(V3502,'Compréhension de l''écrit'!$E$1:$DA$1,0)),"")</f>
        <v/>
      </c>
      <c r="X3502" s="16" t="e">
        <f t="shared" si="56"/>
        <v>#REF!</v>
      </c>
      <c r="Y3502" s="16" t="str">
        <f>IFERROR(VLOOKUP(V3502,Paramétrages!H:I,2,FALSE),"")</f>
        <v/>
      </c>
    </row>
    <row r="3503" spans="18:25" x14ac:dyDescent="0.2">
      <c r="R3503" s="16" t="e">
        <f>INDEX('Compréhension de l''écrit'!$A$2:$A$971,ROUNDUP((ROW()-1)/(COUNTA('Compréhension de l''écrit'!$F$1:$DA$1)+1),0))</f>
        <v>#REF!</v>
      </c>
      <c r="S3503" s="16" t="e">
        <f>INDEX('Compréhension de l''écrit'!$B$2:$B$971,ROUNDUP((ROW()-1)/(COUNTA('Compréhension de l''écrit'!$F$1:$DA$1)+1),0))</f>
        <v>#REF!</v>
      </c>
      <c r="T3503" s="16" t="e">
        <f>INDEX('Compréhension de l''écrit'!$C$2:$C$971,ROUNDUP((ROW()-1)/(COUNTA('Compréhension de l''écrit'!$F$1:$DA$1)+1),0))</f>
        <v>#REF!</v>
      </c>
      <c r="U3503" s="16" t="e">
        <f>INDEX('Compréhension de l''écrit'!$D$2:$D$971,ROUNDUP((ROW()-1)/(COUNTA('Compréhension de l''écrit'!$F$1:$DA$1)+1),0))</f>
        <v>#REF!</v>
      </c>
      <c r="V3503" s="16">
        <f>INDEX('Compréhension de l''écrit'!$E$1:$DA$1,+MOD(ROW()-2,COUNTA($H$5:$H$32)*2)+1)</f>
        <v>0</v>
      </c>
      <c r="W3503" s="16" t="str">
        <f>IFERROR(INDEX('Compréhension de l''écrit'!$E$1:$DA$971,MATCH(S3503,'Compréhension de l''écrit'!$B$2:$B$971,0)+1,MATCH(V3503,'Compréhension de l''écrit'!$E$1:$DA$1,0)),"")</f>
        <v/>
      </c>
      <c r="X3503" s="16" t="e">
        <f t="shared" si="56"/>
        <v>#REF!</v>
      </c>
      <c r="Y3503" s="16" t="str">
        <f>IFERROR(VLOOKUP(V3503,Paramétrages!H:I,2,FALSE),"")</f>
        <v/>
      </c>
    </row>
    <row r="3504" spans="18:25" x14ac:dyDescent="0.2">
      <c r="R3504" s="16" t="e">
        <f>INDEX('Compréhension de l''écrit'!$A$2:$A$971,ROUNDUP((ROW()-1)/(COUNTA('Compréhension de l''écrit'!$F$1:$DA$1)+1),0))</f>
        <v>#REF!</v>
      </c>
      <c r="S3504" s="16" t="e">
        <f>INDEX('Compréhension de l''écrit'!$B$2:$B$971,ROUNDUP((ROW()-1)/(COUNTA('Compréhension de l''écrit'!$F$1:$DA$1)+1),0))</f>
        <v>#REF!</v>
      </c>
      <c r="T3504" s="16" t="e">
        <f>INDEX('Compréhension de l''écrit'!$C$2:$C$971,ROUNDUP((ROW()-1)/(COUNTA('Compréhension de l''écrit'!$F$1:$DA$1)+1),0))</f>
        <v>#REF!</v>
      </c>
      <c r="U3504" s="16" t="e">
        <f>INDEX('Compréhension de l''écrit'!$D$2:$D$971,ROUNDUP((ROW()-1)/(COUNTA('Compréhension de l''écrit'!$F$1:$DA$1)+1),0))</f>
        <v>#REF!</v>
      </c>
      <c r="V3504" s="16">
        <f>INDEX('Compréhension de l''écrit'!$E$1:$DA$1,+MOD(ROW()-2,COUNTA($H$5:$H$32)*2)+1)</f>
        <v>0</v>
      </c>
      <c r="W3504" s="16" t="str">
        <f>IFERROR(INDEX('Compréhension de l''écrit'!$E$1:$DA$971,MATCH(S3504,'Compréhension de l''écrit'!$B$2:$B$971,0)+1,MATCH(V3504,'Compréhension de l''écrit'!$E$1:$DA$1,0)),"")</f>
        <v/>
      </c>
      <c r="X3504" s="16" t="e">
        <f t="shared" si="56"/>
        <v>#REF!</v>
      </c>
      <c r="Y3504" s="16" t="str">
        <f>IFERROR(VLOOKUP(V3504,Paramétrages!H:I,2,FALSE),"")</f>
        <v/>
      </c>
    </row>
    <row r="3505" spans="18:25" x14ac:dyDescent="0.2">
      <c r="R3505" s="16" t="e">
        <f>INDEX('Compréhension de l''écrit'!$A$2:$A$971,ROUNDUP((ROW()-1)/(COUNTA('Compréhension de l''écrit'!$F$1:$DA$1)+1),0))</f>
        <v>#REF!</v>
      </c>
      <c r="S3505" s="16" t="e">
        <f>INDEX('Compréhension de l''écrit'!$B$2:$B$971,ROUNDUP((ROW()-1)/(COUNTA('Compréhension de l''écrit'!$F$1:$DA$1)+1),0))</f>
        <v>#REF!</v>
      </c>
      <c r="T3505" s="16" t="e">
        <f>INDEX('Compréhension de l''écrit'!$C$2:$C$971,ROUNDUP((ROW()-1)/(COUNTA('Compréhension de l''écrit'!$F$1:$DA$1)+1),0))</f>
        <v>#REF!</v>
      </c>
      <c r="U3505" s="16" t="e">
        <f>INDEX('Compréhension de l''écrit'!$D$2:$D$971,ROUNDUP((ROW()-1)/(COUNTA('Compréhension de l''écrit'!$F$1:$DA$1)+1),0))</f>
        <v>#REF!</v>
      </c>
      <c r="V3505" s="16">
        <f>INDEX('Compréhension de l''écrit'!$E$1:$DA$1,+MOD(ROW()-2,COUNTA($H$5:$H$32)*2)+1)</f>
        <v>0</v>
      </c>
      <c r="W3505" s="16" t="str">
        <f>IFERROR(INDEX('Compréhension de l''écrit'!$E$1:$DA$971,MATCH(S3505,'Compréhension de l''écrit'!$B$2:$B$971,0)+1,MATCH(V3505,'Compréhension de l''écrit'!$E$1:$DA$1,0)),"")</f>
        <v/>
      </c>
      <c r="X3505" s="16" t="e">
        <f t="shared" si="56"/>
        <v>#REF!</v>
      </c>
      <c r="Y3505" s="16" t="str">
        <f>IFERROR(VLOOKUP(V3505,Paramétrages!H:I,2,FALSE),"")</f>
        <v/>
      </c>
    </row>
    <row r="3506" spans="18:25" x14ac:dyDescent="0.2">
      <c r="R3506" s="16" t="e">
        <f>INDEX('Compréhension de l''écrit'!$A$2:$A$971,ROUNDUP((ROW()-1)/(COUNTA('Compréhension de l''écrit'!$F$1:$DA$1)+1),0))</f>
        <v>#REF!</v>
      </c>
      <c r="S3506" s="16" t="e">
        <f>INDEX('Compréhension de l''écrit'!$B$2:$B$971,ROUNDUP((ROW()-1)/(COUNTA('Compréhension de l''écrit'!$F$1:$DA$1)+1),0))</f>
        <v>#REF!</v>
      </c>
      <c r="T3506" s="16" t="e">
        <f>INDEX('Compréhension de l''écrit'!$C$2:$C$971,ROUNDUP((ROW()-1)/(COUNTA('Compréhension de l''écrit'!$F$1:$DA$1)+1),0))</f>
        <v>#REF!</v>
      </c>
      <c r="U3506" s="16" t="e">
        <f>INDEX('Compréhension de l''écrit'!$D$2:$D$971,ROUNDUP((ROW()-1)/(COUNTA('Compréhension de l''écrit'!$F$1:$DA$1)+1),0))</f>
        <v>#REF!</v>
      </c>
      <c r="V3506" s="16">
        <f>INDEX('Compréhension de l''écrit'!$E$1:$DA$1,+MOD(ROW()-2,COUNTA($H$5:$H$32)*2)+1)</f>
        <v>0</v>
      </c>
      <c r="W3506" s="16" t="str">
        <f>IFERROR(INDEX('Compréhension de l''écrit'!$E$1:$DA$971,MATCH(S3506,'Compréhension de l''écrit'!$B$2:$B$971,0)+1,MATCH(V3506,'Compréhension de l''écrit'!$E$1:$DA$1,0)),"")</f>
        <v/>
      </c>
      <c r="X3506" s="16" t="e">
        <f t="shared" si="56"/>
        <v>#REF!</v>
      </c>
      <c r="Y3506" s="16" t="str">
        <f>IFERROR(VLOOKUP(V3506,Paramétrages!H:I,2,FALSE),"")</f>
        <v/>
      </c>
    </row>
    <row r="3507" spans="18:25" x14ac:dyDescent="0.2">
      <c r="R3507" s="16" t="e">
        <f>INDEX('Compréhension de l''écrit'!$A$2:$A$971,ROUNDUP((ROW()-1)/(COUNTA('Compréhension de l''écrit'!$F$1:$DA$1)+1),0))</f>
        <v>#REF!</v>
      </c>
      <c r="S3507" s="16" t="e">
        <f>INDEX('Compréhension de l''écrit'!$B$2:$B$971,ROUNDUP((ROW()-1)/(COUNTA('Compréhension de l''écrit'!$F$1:$DA$1)+1),0))</f>
        <v>#REF!</v>
      </c>
      <c r="T3507" s="16" t="e">
        <f>INDEX('Compréhension de l''écrit'!$C$2:$C$971,ROUNDUP((ROW()-1)/(COUNTA('Compréhension de l''écrit'!$F$1:$DA$1)+1),0))</f>
        <v>#REF!</v>
      </c>
      <c r="U3507" s="16" t="e">
        <f>INDEX('Compréhension de l''écrit'!$D$2:$D$971,ROUNDUP((ROW()-1)/(COUNTA('Compréhension de l''écrit'!$F$1:$DA$1)+1),0))</f>
        <v>#REF!</v>
      </c>
      <c r="V3507" s="16">
        <f>INDEX('Compréhension de l''écrit'!$E$1:$DA$1,+MOD(ROW()-2,COUNTA($H$5:$H$32)*2)+1)</f>
        <v>0</v>
      </c>
      <c r="W3507" s="16" t="str">
        <f>IFERROR(INDEX('Compréhension de l''écrit'!$E$1:$DA$971,MATCH(S3507,'Compréhension de l''écrit'!$B$2:$B$971,0)+1,MATCH(V3507,'Compréhension de l''écrit'!$E$1:$DA$1,0)),"")</f>
        <v/>
      </c>
      <c r="X3507" s="16" t="e">
        <f t="shared" si="56"/>
        <v>#REF!</v>
      </c>
      <c r="Y3507" s="16" t="str">
        <f>IFERROR(VLOOKUP(V3507,Paramétrages!H:I,2,FALSE),"")</f>
        <v/>
      </c>
    </row>
    <row r="3508" spans="18:25" x14ac:dyDescent="0.2">
      <c r="R3508" s="16" t="e">
        <f>INDEX('Compréhension de l''écrit'!$A$2:$A$971,ROUNDUP((ROW()-1)/(COUNTA('Compréhension de l''écrit'!$F$1:$DA$1)+1),0))</f>
        <v>#REF!</v>
      </c>
      <c r="S3508" s="16" t="e">
        <f>INDEX('Compréhension de l''écrit'!$B$2:$B$971,ROUNDUP((ROW()-1)/(COUNTA('Compréhension de l''écrit'!$F$1:$DA$1)+1),0))</f>
        <v>#REF!</v>
      </c>
      <c r="T3508" s="16" t="e">
        <f>INDEX('Compréhension de l''écrit'!$C$2:$C$971,ROUNDUP((ROW()-1)/(COUNTA('Compréhension de l''écrit'!$F$1:$DA$1)+1),0))</f>
        <v>#REF!</v>
      </c>
      <c r="U3508" s="16" t="e">
        <f>INDEX('Compréhension de l''écrit'!$D$2:$D$971,ROUNDUP((ROW()-1)/(COUNTA('Compréhension de l''écrit'!$F$1:$DA$1)+1),0))</f>
        <v>#REF!</v>
      </c>
      <c r="V3508" s="16">
        <f>INDEX('Compréhension de l''écrit'!$E$1:$DA$1,+MOD(ROW()-2,COUNTA($H$5:$H$32)*2)+1)</f>
        <v>0</v>
      </c>
      <c r="W3508" s="16" t="str">
        <f>IFERROR(INDEX('Compréhension de l''écrit'!$E$1:$DA$971,MATCH(S3508,'Compréhension de l''écrit'!$B$2:$B$971,0)+1,MATCH(V3508,'Compréhension de l''écrit'!$E$1:$DA$1,0)),"")</f>
        <v/>
      </c>
      <c r="X3508" s="16" t="e">
        <f t="shared" si="56"/>
        <v>#REF!</v>
      </c>
      <c r="Y3508" s="16" t="str">
        <f>IFERROR(VLOOKUP(V3508,Paramétrages!H:I,2,FALSE),"")</f>
        <v/>
      </c>
    </row>
    <row r="3509" spans="18:25" x14ac:dyDescent="0.2">
      <c r="R3509" s="16" t="e">
        <f>INDEX('Compréhension de l''écrit'!$A$2:$A$971,ROUNDUP((ROW()-1)/(COUNTA('Compréhension de l''écrit'!$F$1:$DA$1)+1),0))</f>
        <v>#REF!</v>
      </c>
      <c r="S3509" s="16" t="e">
        <f>INDEX('Compréhension de l''écrit'!$B$2:$B$971,ROUNDUP((ROW()-1)/(COUNTA('Compréhension de l''écrit'!$F$1:$DA$1)+1),0))</f>
        <v>#REF!</v>
      </c>
      <c r="T3509" s="16" t="e">
        <f>INDEX('Compréhension de l''écrit'!$C$2:$C$971,ROUNDUP((ROW()-1)/(COUNTA('Compréhension de l''écrit'!$F$1:$DA$1)+1),0))</f>
        <v>#REF!</v>
      </c>
      <c r="U3509" s="16" t="e">
        <f>INDEX('Compréhension de l''écrit'!$D$2:$D$971,ROUNDUP((ROW()-1)/(COUNTA('Compréhension de l''écrit'!$F$1:$DA$1)+1),0))</f>
        <v>#REF!</v>
      </c>
      <c r="V3509" s="16">
        <f>INDEX('Compréhension de l''écrit'!$E$1:$DA$1,+MOD(ROW()-2,COUNTA($H$5:$H$32)*2)+1)</f>
        <v>0</v>
      </c>
      <c r="W3509" s="16" t="str">
        <f>IFERROR(INDEX('Compréhension de l''écrit'!$E$1:$DA$971,MATCH(S3509,'Compréhension de l''écrit'!$B$2:$B$971,0)+1,MATCH(V3509,'Compréhension de l''écrit'!$E$1:$DA$1,0)),"")</f>
        <v/>
      </c>
      <c r="X3509" s="16" t="e">
        <f t="shared" si="56"/>
        <v>#REF!</v>
      </c>
      <c r="Y3509" s="16" t="str">
        <f>IFERROR(VLOOKUP(V3509,Paramétrages!H:I,2,FALSE),"")</f>
        <v/>
      </c>
    </row>
    <row r="3510" spans="18:25" x14ac:dyDescent="0.2">
      <c r="R3510" s="16" t="e">
        <f>INDEX('Compréhension de l''écrit'!$A$2:$A$971,ROUNDUP((ROW()-1)/(COUNTA('Compréhension de l''écrit'!$F$1:$DA$1)+1),0))</f>
        <v>#REF!</v>
      </c>
      <c r="S3510" s="16" t="e">
        <f>INDEX('Compréhension de l''écrit'!$B$2:$B$971,ROUNDUP((ROW()-1)/(COUNTA('Compréhension de l''écrit'!$F$1:$DA$1)+1),0))</f>
        <v>#REF!</v>
      </c>
      <c r="T3510" s="16" t="e">
        <f>INDEX('Compréhension de l''écrit'!$C$2:$C$971,ROUNDUP((ROW()-1)/(COUNTA('Compréhension de l''écrit'!$F$1:$DA$1)+1),0))</f>
        <v>#REF!</v>
      </c>
      <c r="U3510" s="16" t="e">
        <f>INDEX('Compréhension de l''écrit'!$D$2:$D$971,ROUNDUP((ROW()-1)/(COUNTA('Compréhension de l''écrit'!$F$1:$DA$1)+1),0))</f>
        <v>#REF!</v>
      </c>
      <c r="V3510" s="16">
        <f>INDEX('Compréhension de l''écrit'!$E$1:$DA$1,+MOD(ROW()-2,COUNTA($H$5:$H$32)*2)+1)</f>
        <v>0</v>
      </c>
      <c r="W3510" s="16" t="str">
        <f>IFERROR(INDEX('Compréhension de l''écrit'!$E$1:$DA$971,MATCH(S3510,'Compréhension de l''écrit'!$B$2:$B$971,0)+1,MATCH(V3510,'Compréhension de l''écrit'!$E$1:$DA$1,0)),"")</f>
        <v/>
      </c>
      <c r="X3510" s="16" t="e">
        <f t="shared" si="56"/>
        <v>#REF!</v>
      </c>
      <c r="Y3510" s="16" t="str">
        <f>IFERROR(VLOOKUP(V3510,Paramétrages!H:I,2,FALSE),"")</f>
        <v/>
      </c>
    </row>
    <row r="3511" spans="18:25" x14ac:dyDescent="0.2">
      <c r="R3511" s="16" t="e">
        <f>INDEX('Compréhension de l''écrit'!$A$2:$A$971,ROUNDUP((ROW()-1)/(COUNTA('Compréhension de l''écrit'!$F$1:$DA$1)+1),0))</f>
        <v>#REF!</v>
      </c>
      <c r="S3511" s="16" t="e">
        <f>INDEX('Compréhension de l''écrit'!$B$2:$B$971,ROUNDUP((ROW()-1)/(COUNTA('Compréhension de l''écrit'!$F$1:$DA$1)+1),0))</f>
        <v>#REF!</v>
      </c>
      <c r="T3511" s="16" t="e">
        <f>INDEX('Compréhension de l''écrit'!$C$2:$C$971,ROUNDUP((ROW()-1)/(COUNTA('Compréhension de l''écrit'!$F$1:$DA$1)+1),0))</f>
        <v>#REF!</v>
      </c>
      <c r="U3511" s="16" t="e">
        <f>INDEX('Compréhension de l''écrit'!$D$2:$D$971,ROUNDUP((ROW()-1)/(COUNTA('Compréhension de l''écrit'!$F$1:$DA$1)+1),0))</f>
        <v>#REF!</v>
      </c>
      <c r="V3511" s="16">
        <f>INDEX('Compréhension de l''écrit'!$E$1:$DA$1,+MOD(ROW()-2,COUNTA($H$5:$H$32)*2)+1)</f>
        <v>0</v>
      </c>
      <c r="W3511" s="16" t="str">
        <f>IFERROR(INDEX('Compréhension de l''écrit'!$E$1:$DA$971,MATCH(S3511,'Compréhension de l''écrit'!$B$2:$B$971,0)+1,MATCH(V3511,'Compréhension de l''écrit'!$E$1:$DA$1,0)),"")</f>
        <v/>
      </c>
      <c r="X3511" s="16" t="e">
        <f t="shared" si="56"/>
        <v>#REF!</v>
      </c>
      <c r="Y3511" s="16" t="str">
        <f>IFERROR(VLOOKUP(V3511,Paramétrages!H:I,2,FALSE),"")</f>
        <v/>
      </c>
    </row>
    <row r="3512" spans="18:25" x14ac:dyDescent="0.2">
      <c r="R3512" s="16" t="e">
        <f>INDEX('Compréhension de l''écrit'!$A$2:$A$971,ROUNDUP((ROW()-1)/(COUNTA('Compréhension de l''écrit'!$F$1:$DA$1)+1),0))</f>
        <v>#REF!</v>
      </c>
      <c r="S3512" s="16" t="e">
        <f>INDEX('Compréhension de l''écrit'!$B$2:$B$971,ROUNDUP((ROW()-1)/(COUNTA('Compréhension de l''écrit'!$F$1:$DA$1)+1),0))</f>
        <v>#REF!</v>
      </c>
      <c r="T3512" s="16" t="e">
        <f>INDEX('Compréhension de l''écrit'!$C$2:$C$971,ROUNDUP((ROW()-1)/(COUNTA('Compréhension de l''écrit'!$F$1:$DA$1)+1),0))</f>
        <v>#REF!</v>
      </c>
      <c r="U3512" s="16" t="e">
        <f>INDEX('Compréhension de l''écrit'!$D$2:$D$971,ROUNDUP((ROW()-1)/(COUNTA('Compréhension de l''écrit'!$F$1:$DA$1)+1),0))</f>
        <v>#REF!</v>
      </c>
      <c r="V3512" s="16">
        <f>INDEX('Compréhension de l''écrit'!$E$1:$DA$1,+MOD(ROW()-2,COUNTA($H$5:$H$32)*2)+1)</f>
        <v>0</v>
      </c>
      <c r="W3512" s="16" t="str">
        <f>IFERROR(INDEX('Compréhension de l''écrit'!$E$1:$DA$971,MATCH(S3512,'Compréhension de l''écrit'!$B$2:$B$971,0)+1,MATCH(V3512,'Compréhension de l''écrit'!$E$1:$DA$1,0)),"")</f>
        <v/>
      </c>
      <c r="X3512" s="16" t="e">
        <f t="shared" si="56"/>
        <v>#REF!</v>
      </c>
      <c r="Y3512" s="16" t="str">
        <f>IFERROR(VLOOKUP(V3512,Paramétrages!H:I,2,FALSE),"")</f>
        <v/>
      </c>
    </row>
    <row r="3513" spans="18:25" x14ac:dyDescent="0.2">
      <c r="R3513" s="16" t="e">
        <f>INDEX('Compréhension de l''écrit'!$A$2:$A$971,ROUNDUP((ROW()-1)/(COUNTA('Compréhension de l''écrit'!$F$1:$DA$1)+1),0))</f>
        <v>#REF!</v>
      </c>
      <c r="S3513" s="16" t="e">
        <f>INDEX('Compréhension de l''écrit'!$B$2:$B$971,ROUNDUP((ROW()-1)/(COUNTA('Compréhension de l''écrit'!$F$1:$DA$1)+1),0))</f>
        <v>#REF!</v>
      </c>
      <c r="T3513" s="16" t="e">
        <f>INDEX('Compréhension de l''écrit'!$C$2:$C$971,ROUNDUP((ROW()-1)/(COUNTA('Compréhension de l''écrit'!$F$1:$DA$1)+1),0))</f>
        <v>#REF!</v>
      </c>
      <c r="U3513" s="16" t="e">
        <f>INDEX('Compréhension de l''écrit'!$D$2:$D$971,ROUNDUP((ROW()-1)/(COUNTA('Compréhension de l''écrit'!$F$1:$DA$1)+1),0))</f>
        <v>#REF!</v>
      </c>
      <c r="V3513" s="16">
        <f>INDEX('Compréhension de l''écrit'!$E$1:$DA$1,+MOD(ROW()-2,COUNTA($H$5:$H$32)*2)+1)</f>
        <v>0</v>
      </c>
      <c r="W3513" s="16" t="str">
        <f>IFERROR(INDEX('Compréhension de l''écrit'!$E$1:$DA$971,MATCH(S3513,'Compréhension de l''écrit'!$B$2:$B$971,0)+1,MATCH(V3513,'Compréhension de l''écrit'!$E$1:$DA$1,0)),"")</f>
        <v/>
      </c>
      <c r="X3513" s="16" t="e">
        <f t="shared" si="56"/>
        <v>#REF!</v>
      </c>
      <c r="Y3513" s="16" t="str">
        <f>IFERROR(VLOOKUP(V3513,Paramétrages!H:I,2,FALSE),"")</f>
        <v/>
      </c>
    </row>
    <row r="3514" spans="18:25" x14ac:dyDescent="0.2">
      <c r="R3514" s="16" t="e">
        <f>INDEX('Compréhension de l''écrit'!$A$2:$A$971,ROUNDUP((ROW()-1)/(COUNTA('Compréhension de l''écrit'!$F$1:$DA$1)+1),0))</f>
        <v>#REF!</v>
      </c>
      <c r="S3514" s="16" t="e">
        <f>INDEX('Compréhension de l''écrit'!$B$2:$B$971,ROUNDUP((ROW()-1)/(COUNTA('Compréhension de l''écrit'!$F$1:$DA$1)+1),0))</f>
        <v>#REF!</v>
      </c>
      <c r="T3514" s="16" t="e">
        <f>INDEX('Compréhension de l''écrit'!$C$2:$C$971,ROUNDUP((ROW()-1)/(COUNTA('Compréhension de l''écrit'!$F$1:$DA$1)+1),0))</f>
        <v>#REF!</v>
      </c>
      <c r="U3514" s="16" t="e">
        <f>INDEX('Compréhension de l''écrit'!$D$2:$D$971,ROUNDUP((ROW()-1)/(COUNTA('Compréhension de l''écrit'!$F$1:$DA$1)+1),0))</f>
        <v>#REF!</v>
      </c>
      <c r="V3514" s="16">
        <f>INDEX('Compréhension de l''écrit'!$E$1:$DA$1,+MOD(ROW()-2,COUNTA($H$5:$H$32)*2)+1)</f>
        <v>0</v>
      </c>
      <c r="W3514" s="16" t="str">
        <f>IFERROR(INDEX('Compréhension de l''écrit'!$E$1:$DA$971,MATCH(S3514,'Compréhension de l''écrit'!$B$2:$B$971,0)+1,MATCH(V3514,'Compréhension de l''écrit'!$E$1:$DA$1,0)),"")</f>
        <v/>
      </c>
      <c r="X3514" s="16" t="e">
        <f t="shared" si="56"/>
        <v>#REF!</v>
      </c>
      <c r="Y3514" s="16" t="str">
        <f>IFERROR(VLOOKUP(V3514,Paramétrages!H:I,2,FALSE),"")</f>
        <v/>
      </c>
    </row>
    <row r="3515" spans="18:25" x14ac:dyDescent="0.2">
      <c r="R3515" s="16" t="e">
        <f>INDEX('Compréhension de l''écrit'!$A$2:$A$971,ROUNDUP((ROW()-1)/(COUNTA('Compréhension de l''écrit'!$F$1:$DA$1)+1),0))</f>
        <v>#REF!</v>
      </c>
      <c r="S3515" s="16" t="e">
        <f>INDEX('Compréhension de l''écrit'!$B$2:$B$971,ROUNDUP((ROW()-1)/(COUNTA('Compréhension de l''écrit'!$F$1:$DA$1)+1),0))</f>
        <v>#REF!</v>
      </c>
      <c r="T3515" s="16" t="e">
        <f>INDEX('Compréhension de l''écrit'!$C$2:$C$971,ROUNDUP((ROW()-1)/(COUNTA('Compréhension de l''écrit'!$F$1:$DA$1)+1),0))</f>
        <v>#REF!</v>
      </c>
      <c r="U3515" s="16" t="e">
        <f>INDEX('Compréhension de l''écrit'!$D$2:$D$971,ROUNDUP((ROW()-1)/(COUNTA('Compréhension de l''écrit'!$F$1:$DA$1)+1),0))</f>
        <v>#REF!</v>
      </c>
      <c r="V3515" s="16">
        <f>INDEX('Compréhension de l''écrit'!$E$1:$DA$1,+MOD(ROW()-2,COUNTA($H$5:$H$32)*2)+1)</f>
        <v>0</v>
      </c>
      <c r="W3515" s="16" t="str">
        <f>IFERROR(INDEX('Compréhension de l''écrit'!$E$1:$DA$971,MATCH(S3515,'Compréhension de l''écrit'!$B$2:$B$971,0)+1,MATCH(V3515,'Compréhension de l''écrit'!$E$1:$DA$1,0)),"")</f>
        <v/>
      </c>
      <c r="X3515" s="16" t="e">
        <f t="shared" si="56"/>
        <v>#REF!</v>
      </c>
      <c r="Y3515" s="16" t="str">
        <f>IFERROR(VLOOKUP(V3515,Paramétrages!H:I,2,FALSE),"")</f>
        <v/>
      </c>
    </row>
    <row r="3516" spans="18:25" x14ac:dyDescent="0.2">
      <c r="R3516" s="16" t="e">
        <f>INDEX('Compréhension de l''écrit'!$A$2:$A$971,ROUNDUP((ROW()-1)/(COUNTA('Compréhension de l''écrit'!$F$1:$DA$1)+1),0))</f>
        <v>#REF!</v>
      </c>
      <c r="S3516" s="16" t="e">
        <f>INDEX('Compréhension de l''écrit'!$B$2:$B$971,ROUNDUP((ROW()-1)/(COUNTA('Compréhension de l''écrit'!$F$1:$DA$1)+1),0))</f>
        <v>#REF!</v>
      </c>
      <c r="T3516" s="16" t="e">
        <f>INDEX('Compréhension de l''écrit'!$C$2:$C$971,ROUNDUP((ROW()-1)/(COUNTA('Compréhension de l''écrit'!$F$1:$DA$1)+1),0))</f>
        <v>#REF!</v>
      </c>
      <c r="U3516" s="16" t="e">
        <f>INDEX('Compréhension de l''écrit'!$D$2:$D$971,ROUNDUP((ROW()-1)/(COUNTA('Compréhension de l''écrit'!$F$1:$DA$1)+1),0))</f>
        <v>#REF!</v>
      </c>
      <c r="V3516" s="16">
        <f>INDEX('Compréhension de l''écrit'!$E$1:$DA$1,+MOD(ROW()-2,COUNTA($H$5:$H$32)*2)+1)</f>
        <v>0</v>
      </c>
      <c r="W3516" s="16" t="str">
        <f>IFERROR(INDEX('Compréhension de l''écrit'!$E$1:$DA$971,MATCH(S3516,'Compréhension de l''écrit'!$B$2:$B$971,0)+1,MATCH(V3516,'Compréhension de l''écrit'!$E$1:$DA$1,0)),"")</f>
        <v/>
      </c>
      <c r="X3516" s="16" t="e">
        <f t="shared" si="56"/>
        <v>#REF!</v>
      </c>
      <c r="Y3516" s="16" t="str">
        <f>IFERROR(VLOOKUP(V3516,Paramétrages!H:I,2,FALSE),"")</f>
        <v/>
      </c>
    </row>
    <row r="3517" spans="18:25" x14ac:dyDescent="0.2">
      <c r="R3517" s="16" t="e">
        <f>INDEX('Compréhension de l''écrit'!$A$2:$A$971,ROUNDUP((ROW()-1)/(COUNTA('Compréhension de l''écrit'!$F$1:$DA$1)+1),0))</f>
        <v>#REF!</v>
      </c>
      <c r="S3517" s="16" t="e">
        <f>INDEX('Compréhension de l''écrit'!$B$2:$B$971,ROUNDUP((ROW()-1)/(COUNTA('Compréhension de l''écrit'!$F$1:$DA$1)+1),0))</f>
        <v>#REF!</v>
      </c>
      <c r="T3517" s="16" t="e">
        <f>INDEX('Compréhension de l''écrit'!$C$2:$C$971,ROUNDUP((ROW()-1)/(COUNTA('Compréhension de l''écrit'!$F$1:$DA$1)+1),0))</f>
        <v>#REF!</v>
      </c>
      <c r="U3517" s="16" t="e">
        <f>INDEX('Compréhension de l''écrit'!$D$2:$D$971,ROUNDUP((ROW()-1)/(COUNTA('Compréhension de l''écrit'!$F$1:$DA$1)+1),0))</f>
        <v>#REF!</v>
      </c>
      <c r="V3517" s="16">
        <f>INDEX('Compréhension de l''écrit'!$E$1:$DA$1,+MOD(ROW()-2,COUNTA($H$5:$H$32)*2)+1)</f>
        <v>0</v>
      </c>
      <c r="W3517" s="16" t="str">
        <f>IFERROR(INDEX('Compréhension de l''écrit'!$E$1:$DA$971,MATCH(S3517,'Compréhension de l''écrit'!$B$2:$B$971,0)+1,MATCH(V3517,'Compréhension de l''écrit'!$E$1:$DA$1,0)),"")</f>
        <v/>
      </c>
      <c r="X3517" s="16" t="e">
        <f t="shared" si="56"/>
        <v>#REF!</v>
      </c>
      <c r="Y3517" s="16" t="str">
        <f>IFERROR(VLOOKUP(V3517,Paramétrages!H:I,2,FALSE),"")</f>
        <v/>
      </c>
    </row>
    <row r="3518" spans="18:25" x14ac:dyDescent="0.2">
      <c r="R3518" s="16" t="e">
        <f>INDEX('Compréhension de l''écrit'!$A$2:$A$971,ROUNDUP((ROW()-1)/(COUNTA('Compréhension de l''écrit'!$F$1:$DA$1)+1),0))</f>
        <v>#REF!</v>
      </c>
      <c r="S3518" s="16" t="e">
        <f>INDEX('Compréhension de l''écrit'!$B$2:$B$971,ROUNDUP((ROW()-1)/(COUNTA('Compréhension de l''écrit'!$F$1:$DA$1)+1),0))</f>
        <v>#REF!</v>
      </c>
      <c r="T3518" s="16" t="e">
        <f>INDEX('Compréhension de l''écrit'!$C$2:$C$971,ROUNDUP((ROW()-1)/(COUNTA('Compréhension de l''écrit'!$F$1:$DA$1)+1),0))</f>
        <v>#REF!</v>
      </c>
      <c r="U3518" s="16" t="e">
        <f>INDEX('Compréhension de l''écrit'!$D$2:$D$971,ROUNDUP((ROW()-1)/(COUNTA('Compréhension de l''écrit'!$F$1:$DA$1)+1),0))</f>
        <v>#REF!</v>
      </c>
      <c r="V3518" s="16">
        <f>INDEX('Compréhension de l''écrit'!$E$1:$DA$1,+MOD(ROW()-2,COUNTA($H$5:$H$32)*2)+1)</f>
        <v>0</v>
      </c>
      <c r="W3518" s="16" t="str">
        <f>IFERROR(INDEX('Compréhension de l''écrit'!$E$1:$DA$971,MATCH(S3518,'Compréhension de l''écrit'!$B$2:$B$971,0)+1,MATCH(V3518,'Compréhension de l''écrit'!$E$1:$DA$1,0)),"")</f>
        <v/>
      </c>
      <c r="X3518" s="16" t="e">
        <f t="shared" si="56"/>
        <v>#REF!</v>
      </c>
      <c r="Y3518" s="16" t="str">
        <f>IFERROR(VLOOKUP(V3518,Paramétrages!H:I,2,FALSE),"")</f>
        <v/>
      </c>
    </row>
    <row r="3519" spans="18:25" x14ac:dyDescent="0.2">
      <c r="R3519" s="16" t="e">
        <f>INDEX('Compréhension de l''écrit'!$A$2:$A$971,ROUNDUP((ROW()-1)/(COUNTA('Compréhension de l''écrit'!$F$1:$DA$1)+1),0))</f>
        <v>#REF!</v>
      </c>
      <c r="S3519" s="16" t="e">
        <f>INDEX('Compréhension de l''écrit'!$B$2:$B$971,ROUNDUP((ROW()-1)/(COUNTA('Compréhension de l''écrit'!$F$1:$DA$1)+1),0))</f>
        <v>#REF!</v>
      </c>
      <c r="T3519" s="16" t="e">
        <f>INDEX('Compréhension de l''écrit'!$C$2:$C$971,ROUNDUP((ROW()-1)/(COUNTA('Compréhension de l''écrit'!$F$1:$DA$1)+1),0))</f>
        <v>#REF!</v>
      </c>
      <c r="U3519" s="16" t="e">
        <f>INDEX('Compréhension de l''écrit'!$D$2:$D$971,ROUNDUP((ROW()-1)/(COUNTA('Compréhension de l''écrit'!$F$1:$DA$1)+1),0))</f>
        <v>#REF!</v>
      </c>
      <c r="V3519" s="16">
        <f>INDEX('Compréhension de l''écrit'!$E$1:$DA$1,+MOD(ROW()-2,COUNTA($H$5:$H$32)*2)+1)</f>
        <v>0</v>
      </c>
      <c r="W3519" s="16" t="str">
        <f>IFERROR(INDEX('Compréhension de l''écrit'!$E$1:$DA$971,MATCH(S3519,'Compréhension de l''écrit'!$B$2:$B$971,0)+1,MATCH(V3519,'Compréhension de l''écrit'!$E$1:$DA$1,0)),"")</f>
        <v/>
      </c>
      <c r="X3519" s="16" t="e">
        <f t="shared" si="56"/>
        <v>#REF!</v>
      </c>
      <c r="Y3519" s="16" t="str">
        <f>IFERROR(VLOOKUP(V3519,Paramétrages!H:I,2,FALSE),"")</f>
        <v/>
      </c>
    </row>
    <row r="3520" spans="18:25" x14ac:dyDescent="0.2">
      <c r="R3520" s="16" t="e">
        <f>INDEX('Compréhension de l''écrit'!$A$2:$A$971,ROUNDUP((ROW()-1)/(COUNTA('Compréhension de l''écrit'!$F$1:$DA$1)+1),0))</f>
        <v>#REF!</v>
      </c>
      <c r="S3520" s="16" t="e">
        <f>INDEX('Compréhension de l''écrit'!$B$2:$B$971,ROUNDUP((ROW()-1)/(COUNTA('Compréhension de l''écrit'!$F$1:$DA$1)+1),0))</f>
        <v>#REF!</v>
      </c>
      <c r="T3520" s="16" t="e">
        <f>INDEX('Compréhension de l''écrit'!$C$2:$C$971,ROUNDUP((ROW()-1)/(COUNTA('Compréhension de l''écrit'!$F$1:$DA$1)+1),0))</f>
        <v>#REF!</v>
      </c>
      <c r="U3520" s="16" t="e">
        <f>INDEX('Compréhension de l''écrit'!$D$2:$D$971,ROUNDUP((ROW()-1)/(COUNTA('Compréhension de l''écrit'!$F$1:$DA$1)+1),0))</f>
        <v>#REF!</v>
      </c>
      <c r="V3520" s="16">
        <f>INDEX('Compréhension de l''écrit'!$E$1:$DA$1,+MOD(ROW()-2,COUNTA($H$5:$H$32)*2)+1)</f>
        <v>0</v>
      </c>
      <c r="W3520" s="16" t="str">
        <f>IFERROR(INDEX('Compréhension de l''écrit'!$E$1:$DA$971,MATCH(S3520,'Compréhension de l''écrit'!$B$2:$B$971,0)+1,MATCH(V3520,'Compréhension de l''écrit'!$E$1:$DA$1,0)),"")</f>
        <v/>
      </c>
      <c r="X3520" s="16" t="e">
        <f t="shared" si="56"/>
        <v>#REF!</v>
      </c>
      <c r="Y3520" s="16" t="str">
        <f>IFERROR(VLOOKUP(V3520,Paramétrages!H:I,2,FALSE),"")</f>
        <v/>
      </c>
    </row>
    <row r="3521" spans="18:25" x14ac:dyDescent="0.2">
      <c r="R3521" s="16" t="e">
        <f>INDEX('Compréhension de l''écrit'!$A$2:$A$971,ROUNDUP((ROW()-1)/(COUNTA('Compréhension de l''écrit'!$F$1:$DA$1)+1),0))</f>
        <v>#REF!</v>
      </c>
      <c r="S3521" s="16" t="e">
        <f>INDEX('Compréhension de l''écrit'!$B$2:$B$971,ROUNDUP((ROW()-1)/(COUNTA('Compréhension de l''écrit'!$F$1:$DA$1)+1),0))</f>
        <v>#REF!</v>
      </c>
      <c r="T3521" s="16" t="e">
        <f>INDEX('Compréhension de l''écrit'!$C$2:$C$971,ROUNDUP((ROW()-1)/(COUNTA('Compréhension de l''écrit'!$F$1:$DA$1)+1),0))</f>
        <v>#REF!</v>
      </c>
      <c r="U3521" s="16" t="e">
        <f>INDEX('Compréhension de l''écrit'!$D$2:$D$971,ROUNDUP((ROW()-1)/(COUNTA('Compréhension de l''écrit'!$F$1:$DA$1)+1),0))</f>
        <v>#REF!</v>
      </c>
      <c r="V3521" s="16">
        <f>INDEX('Compréhension de l''écrit'!$E$1:$DA$1,+MOD(ROW()-2,COUNTA($H$5:$H$32)*2)+1)</f>
        <v>0</v>
      </c>
      <c r="W3521" s="16" t="str">
        <f>IFERROR(INDEX('Compréhension de l''écrit'!$E$1:$DA$971,MATCH(S3521,'Compréhension de l''écrit'!$B$2:$B$971,0)+1,MATCH(V3521,'Compréhension de l''écrit'!$E$1:$DA$1,0)),"")</f>
        <v/>
      </c>
      <c r="X3521" s="16" t="e">
        <f t="shared" si="56"/>
        <v>#REF!</v>
      </c>
      <c r="Y3521" s="16" t="str">
        <f>IFERROR(VLOOKUP(V3521,Paramétrages!H:I,2,FALSE),"")</f>
        <v/>
      </c>
    </row>
    <row r="3522" spans="18:25" x14ac:dyDescent="0.2">
      <c r="R3522" s="16" t="e">
        <f>INDEX('Compréhension de l''écrit'!$A$2:$A$971,ROUNDUP((ROW()-1)/(COUNTA('Compréhension de l''écrit'!$F$1:$DA$1)+1),0))</f>
        <v>#REF!</v>
      </c>
      <c r="S3522" s="16" t="e">
        <f>INDEX('Compréhension de l''écrit'!$B$2:$B$971,ROUNDUP((ROW()-1)/(COUNTA('Compréhension de l''écrit'!$F$1:$DA$1)+1),0))</f>
        <v>#REF!</v>
      </c>
      <c r="T3522" s="16" t="e">
        <f>INDEX('Compréhension de l''écrit'!$C$2:$C$971,ROUNDUP((ROW()-1)/(COUNTA('Compréhension de l''écrit'!$F$1:$DA$1)+1),0))</f>
        <v>#REF!</v>
      </c>
      <c r="U3522" s="16" t="e">
        <f>INDEX('Compréhension de l''écrit'!$D$2:$D$971,ROUNDUP((ROW()-1)/(COUNTA('Compréhension de l''écrit'!$F$1:$DA$1)+1),0))</f>
        <v>#REF!</v>
      </c>
      <c r="V3522" s="16">
        <f>INDEX('Compréhension de l''écrit'!$E$1:$DA$1,+MOD(ROW()-2,COUNTA($H$5:$H$32)*2)+1)</f>
        <v>0</v>
      </c>
      <c r="W3522" s="16" t="str">
        <f>IFERROR(INDEX('Compréhension de l''écrit'!$E$1:$DA$971,MATCH(S3522,'Compréhension de l''écrit'!$B$2:$B$971,0)+1,MATCH(V3522,'Compréhension de l''écrit'!$E$1:$DA$1,0)),"")</f>
        <v/>
      </c>
      <c r="X3522" s="16" t="e">
        <f t="shared" si="56"/>
        <v>#REF!</v>
      </c>
      <c r="Y3522" s="16" t="str">
        <f>IFERROR(VLOOKUP(V3522,Paramétrages!H:I,2,FALSE),"")</f>
        <v/>
      </c>
    </row>
    <row r="3523" spans="18:25" x14ac:dyDescent="0.2">
      <c r="R3523" s="16" t="e">
        <f>INDEX('Compréhension de l''écrit'!$A$2:$A$971,ROUNDUP((ROW()-1)/(COUNTA('Compréhension de l''écrit'!$F$1:$DA$1)+1),0))</f>
        <v>#REF!</v>
      </c>
      <c r="S3523" s="16" t="e">
        <f>INDEX('Compréhension de l''écrit'!$B$2:$B$971,ROUNDUP((ROW()-1)/(COUNTA('Compréhension de l''écrit'!$F$1:$DA$1)+1),0))</f>
        <v>#REF!</v>
      </c>
      <c r="T3523" s="16" t="e">
        <f>INDEX('Compréhension de l''écrit'!$C$2:$C$971,ROUNDUP((ROW()-1)/(COUNTA('Compréhension de l''écrit'!$F$1:$DA$1)+1),0))</f>
        <v>#REF!</v>
      </c>
      <c r="U3523" s="16" t="e">
        <f>INDEX('Compréhension de l''écrit'!$D$2:$D$971,ROUNDUP((ROW()-1)/(COUNTA('Compréhension de l''écrit'!$F$1:$DA$1)+1),0))</f>
        <v>#REF!</v>
      </c>
      <c r="V3523" s="16">
        <f>INDEX('Compréhension de l''écrit'!$E$1:$DA$1,+MOD(ROW()-2,COUNTA($H$5:$H$32)*2)+1)</f>
        <v>0</v>
      </c>
      <c r="W3523" s="16" t="str">
        <f>IFERROR(INDEX('Compréhension de l''écrit'!$E$1:$DA$971,MATCH(S3523,'Compréhension de l''écrit'!$B$2:$B$971,0)+1,MATCH(V3523,'Compréhension de l''écrit'!$E$1:$DA$1,0)),"")</f>
        <v/>
      </c>
      <c r="X3523" s="16" t="e">
        <f t="shared" ref="X3523:X3586" si="57">S3523&amp;T3523</f>
        <v>#REF!</v>
      </c>
      <c r="Y3523" s="16" t="str">
        <f>IFERROR(VLOOKUP(V3523,Paramétrages!H:I,2,FALSE),"")</f>
        <v/>
      </c>
    </row>
    <row r="3524" spans="18:25" x14ac:dyDescent="0.2">
      <c r="R3524" s="16" t="e">
        <f>INDEX('Compréhension de l''écrit'!$A$2:$A$971,ROUNDUP((ROW()-1)/(COUNTA('Compréhension de l''écrit'!$F$1:$DA$1)+1),0))</f>
        <v>#REF!</v>
      </c>
      <c r="S3524" s="16" t="e">
        <f>INDEX('Compréhension de l''écrit'!$B$2:$B$971,ROUNDUP((ROW()-1)/(COUNTA('Compréhension de l''écrit'!$F$1:$DA$1)+1),0))</f>
        <v>#REF!</v>
      </c>
      <c r="T3524" s="16" t="e">
        <f>INDEX('Compréhension de l''écrit'!$C$2:$C$971,ROUNDUP((ROW()-1)/(COUNTA('Compréhension de l''écrit'!$F$1:$DA$1)+1),0))</f>
        <v>#REF!</v>
      </c>
      <c r="U3524" s="16" t="e">
        <f>INDEX('Compréhension de l''écrit'!$D$2:$D$971,ROUNDUP((ROW()-1)/(COUNTA('Compréhension de l''écrit'!$F$1:$DA$1)+1),0))</f>
        <v>#REF!</v>
      </c>
      <c r="V3524" s="16">
        <f>INDEX('Compréhension de l''écrit'!$E$1:$DA$1,+MOD(ROW()-2,COUNTA($H$5:$H$32)*2)+1)</f>
        <v>0</v>
      </c>
      <c r="W3524" s="16" t="str">
        <f>IFERROR(INDEX('Compréhension de l''écrit'!$E$1:$DA$971,MATCH(S3524,'Compréhension de l''écrit'!$B$2:$B$971,0)+1,MATCH(V3524,'Compréhension de l''écrit'!$E$1:$DA$1,0)),"")</f>
        <v/>
      </c>
      <c r="X3524" s="16" t="e">
        <f t="shared" si="57"/>
        <v>#REF!</v>
      </c>
      <c r="Y3524" s="16" t="str">
        <f>IFERROR(VLOOKUP(V3524,Paramétrages!H:I,2,FALSE),"")</f>
        <v/>
      </c>
    </row>
    <row r="3525" spans="18:25" x14ac:dyDescent="0.2">
      <c r="R3525" s="16" t="e">
        <f>INDEX('Compréhension de l''écrit'!$A$2:$A$971,ROUNDUP((ROW()-1)/(COUNTA('Compréhension de l''écrit'!$F$1:$DA$1)+1),0))</f>
        <v>#REF!</v>
      </c>
      <c r="S3525" s="16" t="e">
        <f>INDEX('Compréhension de l''écrit'!$B$2:$B$971,ROUNDUP((ROW()-1)/(COUNTA('Compréhension de l''écrit'!$F$1:$DA$1)+1),0))</f>
        <v>#REF!</v>
      </c>
      <c r="T3525" s="16" t="e">
        <f>INDEX('Compréhension de l''écrit'!$C$2:$C$971,ROUNDUP((ROW()-1)/(COUNTA('Compréhension de l''écrit'!$F$1:$DA$1)+1),0))</f>
        <v>#REF!</v>
      </c>
      <c r="U3525" s="16" t="e">
        <f>INDEX('Compréhension de l''écrit'!$D$2:$D$971,ROUNDUP((ROW()-1)/(COUNTA('Compréhension de l''écrit'!$F$1:$DA$1)+1),0))</f>
        <v>#REF!</v>
      </c>
      <c r="V3525" s="16">
        <f>INDEX('Compréhension de l''écrit'!$E$1:$DA$1,+MOD(ROW()-2,COUNTA($H$5:$H$32)*2)+1)</f>
        <v>0</v>
      </c>
      <c r="W3525" s="16" t="str">
        <f>IFERROR(INDEX('Compréhension de l''écrit'!$E$1:$DA$971,MATCH(S3525,'Compréhension de l''écrit'!$B$2:$B$971,0)+1,MATCH(V3525,'Compréhension de l''écrit'!$E$1:$DA$1,0)),"")</f>
        <v/>
      </c>
      <c r="X3525" s="16" t="e">
        <f t="shared" si="57"/>
        <v>#REF!</v>
      </c>
      <c r="Y3525" s="16" t="str">
        <f>IFERROR(VLOOKUP(V3525,Paramétrages!H:I,2,FALSE),"")</f>
        <v/>
      </c>
    </row>
    <row r="3526" spans="18:25" x14ac:dyDescent="0.2">
      <c r="R3526" s="16" t="e">
        <f>INDEX('Compréhension de l''écrit'!$A$2:$A$971,ROUNDUP((ROW()-1)/(COUNTA('Compréhension de l''écrit'!$F$1:$DA$1)+1),0))</f>
        <v>#REF!</v>
      </c>
      <c r="S3526" s="16" t="e">
        <f>INDEX('Compréhension de l''écrit'!$B$2:$B$971,ROUNDUP((ROW()-1)/(COUNTA('Compréhension de l''écrit'!$F$1:$DA$1)+1),0))</f>
        <v>#REF!</v>
      </c>
      <c r="T3526" s="16" t="e">
        <f>INDEX('Compréhension de l''écrit'!$C$2:$C$971,ROUNDUP((ROW()-1)/(COUNTA('Compréhension de l''écrit'!$F$1:$DA$1)+1),0))</f>
        <v>#REF!</v>
      </c>
      <c r="U3526" s="16" t="e">
        <f>INDEX('Compréhension de l''écrit'!$D$2:$D$971,ROUNDUP((ROW()-1)/(COUNTA('Compréhension de l''écrit'!$F$1:$DA$1)+1),0))</f>
        <v>#REF!</v>
      </c>
      <c r="V3526" s="16">
        <f>INDEX('Compréhension de l''écrit'!$E$1:$DA$1,+MOD(ROW()-2,COUNTA($H$5:$H$32)*2)+1)</f>
        <v>0</v>
      </c>
      <c r="W3526" s="16" t="str">
        <f>IFERROR(INDEX('Compréhension de l''écrit'!$E$1:$DA$971,MATCH(S3526,'Compréhension de l''écrit'!$B$2:$B$971,0)+1,MATCH(V3526,'Compréhension de l''écrit'!$E$1:$DA$1,0)),"")</f>
        <v/>
      </c>
      <c r="X3526" s="16" t="e">
        <f t="shared" si="57"/>
        <v>#REF!</v>
      </c>
      <c r="Y3526" s="16" t="str">
        <f>IFERROR(VLOOKUP(V3526,Paramétrages!H:I,2,FALSE),"")</f>
        <v/>
      </c>
    </row>
    <row r="3527" spans="18:25" x14ac:dyDescent="0.2">
      <c r="R3527" s="16" t="e">
        <f>INDEX('Compréhension de l''écrit'!$A$2:$A$971,ROUNDUP((ROW()-1)/(COUNTA('Compréhension de l''écrit'!$F$1:$DA$1)+1),0))</f>
        <v>#REF!</v>
      </c>
      <c r="S3527" s="16" t="e">
        <f>INDEX('Compréhension de l''écrit'!$B$2:$B$971,ROUNDUP((ROW()-1)/(COUNTA('Compréhension de l''écrit'!$F$1:$DA$1)+1),0))</f>
        <v>#REF!</v>
      </c>
      <c r="T3527" s="16" t="e">
        <f>INDEX('Compréhension de l''écrit'!$C$2:$C$971,ROUNDUP((ROW()-1)/(COUNTA('Compréhension de l''écrit'!$F$1:$DA$1)+1),0))</f>
        <v>#REF!</v>
      </c>
      <c r="U3527" s="16" t="e">
        <f>INDEX('Compréhension de l''écrit'!$D$2:$D$971,ROUNDUP((ROW()-1)/(COUNTA('Compréhension de l''écrit'!$F$1:$DA$1)+1),0))</f>
        <v>#REF!</v>
      </c>
      <c r="V3527" s="16">
        <f>INDEX('Compréhension de l''écrit'!$E$1:$DA$1,+MOD(ROW()-2,COUNTA($H$5:$H$32)*2)+1)</f>
        <v>0</v>
      </c>
      <c r="W3527" s="16" t="str">
        <f>IFERROR(INDEX('Compréhension de l''écrit'!$E$1:$DA$971,MATCH(S3527,'Compréhension de l''écrit'!$B$2:$B$971,0)+1,MATCH(V3527,'Compréhension de l''écrit'!$E$1:$DA$1,0)),"")</f>
        <v/>
      </c>
      <c r="X3527" s="16" t="e">
        <f t="shared" si="57"/>
        <v>#REF!</v>
      </c>
      <c r="Y3527" s="16" t="str">
        <f>IFERROR(VLOOKUP(V3527,Paramétrages!H:I,2,FALSE),"")</f>
        <v/>
      </c>
    </row>
    <row r="3528" spans="18:25" x14ac:dyDescent="0.2">
      <c r="R3528" s="16" t="e">
        <f>INDEX('Compréhension de l''écrit'!$A$2:$A$971,ROUNDUP((ROW()-1)/(COUNTA('Compréhension de l''écrit'!$F$1:$DA$1)+1),0))</f>
        <v>#REF!</v>
      </c>
      <c r="S3528" s="16" t="e">
        <f>INDEX('Compréhension de l''écrit'!$B$2:$B$971,ROUNDUP((ROW()-1)/(COUNTA('Compréhension de l''écrit'!$F$1:$DA$1)+1),0))</f>
        <v>#REF!</v>
      </c>
      <c r="T3528" s="16" t="e">
        <f>INDEX('Compréhension de l''écrit'!$C$2:$C$971,ROUNDUP((ROW()-1)/(COUNTA('Compréhension de l''écrit'!$F$1:$DA$1)+1),0))</f>
        <v>#REF!</v>
      </c>
      <c r="U3528" s="16" t="e">
        <f>INDEX('Compréhension de l''écrit'!$D$2:$D$971,ROUNDUP((ROW()-1)/(COUNTA('Compréhension de l''écrit'!$F$1:$DA$1)+1),0))</f>
        <v>#REF!</v>
      </c>
      <c r="V3528" s="16">
        <f>INDEX('Compréhension de l''écrit'!$E$1:$DA$1,+MOD(ROW()-2,COUNTA($H$5:$H$32)*2)+1)</f>
        <v>0</v>
      </c>
      <c r="W3528" s="16" t="str">
        <f>IFERROR(INDEX('Compréhension de l''écrit'!$E$1:$DA$971,MATCH(S3528,'Compréhension de l''écrit'!$B$2:$B$971,0)+1,MATCH(V3528,'Compréhension de l''écrit'!$E$1:$DA$1,0)),"")</f>
        <v/>
      </c>
      <c r="X3528" s="16" t="e">
        <f t="shared" si="57"/>
        <v>#REF!</v>
      </c>
      <c r="Y3528" s="16" t="str">
        <f>IFERROR(VLOOKUP(V3528,Paramétrages!H:I,2,FALSE),"")</f>
        <v/>
      </c>
    </row>
    <row r="3529" spans="18:25" x14ac:dyDescent="0.2">
      <c r="R3529" s="16" t="e">
        <f>INDEX('Compréhension de l''écrit'!$A$2:$A$971,ROUNDUP((ROW()-1)/(COUNTA('Compréhension de l''écrit'!$F$1:$DA$1)+1),0))</f>
        <v>#REF!</v>
      </c>
      <c r="S3529" s="16" t="e">
        <f>INDEX('Compréhension de l''écrit'!$B$2:$B$971,ROUNDUP((ROW()-1)/(COUNTA('Compréhension de l''écrit'!$F$1:$DA$1)+1),0))</f>
        <v>#REF!</v>
      </c>
      <c r="T3529" s="16" t="e">
        <f>INDEX('Compréhension de l''écrit'!$C$2:$C$971,ROUNDUP((ROW()-1)/(COUNTA('Compréhension de l''écrit'!$F$1:$DA$1)+1),0))</f>
        <v>#REF!</v>
      </c>
      <c r="U3529" s="16" t="e">
        <f>INDEX('Compréhension de l''écrit'!$D$2:$D$971,ROUNDUP((ROW()-1)/(COUNTA('Compréhension de l''écrit'!$F$1:$DA$1)+1),0))</f>
        <v>#REF!</v>
      </c>
      <c r="V3529" s="16">
        <f>INDEX('Compréhension de l''écrit'!$E$1:$DA$1,+MOD(ROW()-2,COUNTA($H$5:$H$32)*2)+1)</f>
        <v>0</v>
      </c>
      <c r="W3529" s="16" t="str">
        <f>IFERROR(INDEX('Compréhension de l''écrit'!$E$1:$DA$971,MATCH(S3529,'Compréhension de l''écrit'!$B$2:$B$971,0)+1,MATCH(V3529,'Compréhension de l''écrit'!$E$1:$DA$1,0)),"")</f>
        <v/>
      </c>
      <c r="X3529" s="16" t="e">
        <f t="shared" si="57"/>
        <v>#REF!</v>
      </c>
      <c r="Y3529" s="16" t="str">
        <f>IFERROR(VLOOKUP(V3529,Paramétrages!H:I,2,FALSE),"")</f>
        <v/>
      </c>
    </row>
    <row r="3530" spans="18:25" x14ac:dyDescent="0.2">
      <c r="R3530" s="16" t="e">
        <f>INDEX('Compréhension de l''écrit'!$A$2:$A$971,ROUNDUP((ROW()-1)/(COUNTA('Compréhension de l''écrit'!$F$1:$DA$1)+1),0))</f>
        <v>#REF!</v>
      </c>
      <c r="S3530" s="16" t="e">
        <f>INDEX('Compréhension de l''écrit'!$B$2:$B$971,ROUNDUP((ROW()-1)/(COUNTA('Compréhension de l''écrit'!$F$1:$DA$1)+1),0))</f>
        <v>#REF!</v>
      </c>
      <c r="T3530" s="16" t="e">
        <f>INDEX('Compréhension de l''écrit'!$C$2:$C$971,ROUNDUP((ROW()-1)/(COUNTA('Compréhension de l''écrit'!$F$1:$DA$1)+1),0))</f>
        <v>#REF!</v>
      </c>
      <c r="U3530" s="16" t="e">
        <f>INDEX('Compréhension de l''écrit'!$D$2:$D$971,ROUNDUP((ROW()-1)/(COUNTA('Compréhension de l''écrit'!$F$1:$DA$1)+1),0))</f>
        <v>#REF!</v>
      </c>
      <c r="V3530" s="16">
        <f>INDEX('Compréhension de l''écrit'!$E$1:$DA$1,+MOD(ROW()-2,COUNTA($H$5:$H$32)*2)+1)</f>
        <v>0</v>
      </c>
      <c r="W3530" s="16" t="str">
        <f>IFERROR(INDEX('Compréhension de l''écrit'!$E$1:$DA$971,MATCH(S3530,'Compréhension de l''écrit'!$B$2:$B$971,0)+1,MATCH(V3530,'Compréhension de l''écrit'!$E$1:$DA$1,0)),"")</f>
        <v/>
      </c>
      <c r="X3530" s="16" t="e">
        <f t="shared" si="57"/>
        <v>#REF!</v>
      </c>
      <c r="Y3530" s="16" t="str">
        <f>IFERROR(VLOOKUP(V3530,Paramétrages!H:I,2,FALSE),"")</f>
        <v/>
      </c>
    </row>
    <row r="3531" spans="18:25" x14ac:dyDescent="0.2">
      <c r="R3531" s="16" t="e">
        <f>INDEX('Compréhension de l''écrit'!$A$2:$A$971,ROUNDUP((ROW()-1)/(COUNTA('Compréhension de l''écrit'!$F$1:$DA$1)+1),0))</f>
        <v>#REF!</v>
      </c>
      <c r="S3531" s="16" t="e">
        <f>INDEX('Compréhension de l''écrit'!$B$2:$B$971,ROUNDUP((ROW()-1)/(COUNTA('Compréhension de l''écrit'!$F$1:$DA$1)+1),0))</f>
        <v>#REF!</v>
      </c>
      <c r="T3531" s="16" t="e">
        <f>INDEX('Compréhension de l''écrit'!$C$2:$C$971,ROUNDUP((ROW()-1)/(COUNTA('Compréhension de l''écrit'!$F$1:$DA$1)+1),0))</f>
        <v>#REF!</v>
      </c>
      <c r="U3531" s="16" t="e">
        <f>INDEX('Compréhension de l''écrit'!$D$2:$D$971,ROUNDUP((ROW()-1)/(COUNTA('Compréhension de l''écrit'!$F$1:$DA$1)+1),0))</f>
        <v>#REF!</v>
      </c>
      <c r="V3531" s="16">
        <f>INDEX('Compréhension de l''écrit'!$E$1:$DA$1,+MOD(ROW()-2,COUNTA($H$5:$H$32)*2)+1)</f>
        <v>0</v>
      </c>
      <c r="W3531" s="16" t="str">
        <f>IFERROR(INDEX('Compréhension de l''écrit'!$E$1:$DA$971,MATCH(S3531,'Compréhension de l''écrit'!$B$2:$B$971,0)+1,MATCH(V3531,'Compréhension de l''écrit'!$E$1:$DA$1,0)),"")</f>
        <v/>
      </c>
      <c r="X3531" s="16" t="e">
        <f t="shared" si="57"/>
        <v>#REF!</v>
      </c>
      <c r="Y3531" s="16" t="str">
        <f>IFERROR(VLOOKUP(V3531,Paramétrages!H:I,2,FALSE),"")</f>
        <v/>
      </c>
    </row>
    <row r="3532" spans="18:25" x14ac:dyDescent="0.2">
      <c r="R3532" s="16" t="e">
        <f>INDEX('Compréhension de l''écrit'!$A$2:$A$971,ROUNDUP((ROW()-1)/(COUNTA('Compréhension de l''écrit'!$F$1:$DA$1)+1),0))</f>
        <v>#REF!</v>
      </c>
      <c r="S3532" s="16" t="e">
        <f>INDEX('Compréhension de l''écrit'!$B$2:$B$971,ROUNDUP((ROW()-1)/(COUNTA('Compréhension de l''écrit'!$F$1:$DA$1)+1),0))</f>
        <v>#REF!</v>
      </c>
      <c r="T3532" s="16" t="e">
        <f>INDEX('Compréhension de l''écrit'!$C$2:$C$971,ROUNDUP((ROW()-1)/(COUNTA('Compréhension de l''écrit'!$F$1:$DA$1)+1),0))</f>
        <v>#REF!</v>
      </c>
      <c r="U3532" s="16" t="e">
        <f>INDEX('Compréhension de l''écrit'!$D$2:$D$971,ROUNDUP((ROW()-1)/(COUNTA('Compréhension de l''écrit'!$F$1:$DA$1)+1),0))</f>
        <v>#REF!</v>
      </c>
      <c r="V3532" s="16">
        <f>INDEX('Compréhension de l''écrit'!$E$1:$DA$1,+MOD(ROW()-2,COUNTA($H$5:$H$32)*2)+1)</f>
        <v>0</v>
      </c>
      <c r="W3532" s="16" t="str">
        <f>IFERROR(INDEX('Compréhension de l''écrit'!$E$1:$DA$971,MATCH(S3532,'Compréhension de l''écrit'!$B$2:$B$971,0)+1,MATCH(V3532,'Compréhension de l''écrit'!$E$1:$DA$1,0)),"")</f>
        <v/>
      </c>
      <c r="X3532" s="16" t="e">
        <f t="shared" si="57"/>
        <v>#REF!</v>
      </c>
      <c r="Y3532" s="16" t="str">
        <f>IFERROR(VLOOKUP(V3532,Paramétrages!H:I,2,FALSE),"")</f>
        <v/>
      </c>
    </row>
    <row r="3533" spans="18:25" x14ac:dyDescent="0.2">
      <c r="R3533" s="16" t="e">
        <f>INDEX('Compréhension de l''écrit'!$A$2:$A$971,ROUNDUP((ROW()-1)/(COUNTA('Compréhension de l''écrit'!$F$1:$DA$1)+1),0))</f>
        <v>#REF!</v>
      </c>
      <c r="S3533" s="16" t="e">
        <f>INDEX('Compréhension de l''écrit'!$B$2:$B$971,ROUNDUP((ROW()-1)/(COUNTA('Compréhension de l''écrit'!$F$1:$DA$1)+1),0))</f>
        <v>#REF!</v>
      </c>
      <c r="T3533" s="16" t="e">
        <f>INDEX('Compréhension de l''écrit'!$C$2:$C$971,ROUNDUP((ROW()-1)/(COUNTA('Compréhension de l''écrit'!$F$1:$DA$1)+1),0))</f>
        <v>#REF!</v>
      </c>
      <c r="U3533" s="16" t="e">
        <f>INDEX('Compréhension de l''écrit'!$D$2:$D$971,ROUNDUP((ROW()-1)/(COUNTA('Compréhension de l''écrit'!$F$1:$DA$1)+1),0))</f>
        <v>#REF!</v>
      </c>
      <c r="V3533" s="16">
        <f>INDEX('Compréhension de l''écrit'!$E$1:$DA$1,+MOD(ROW()-2,COUNTA($H$5:$H$32)*2)+1)</f>
        <v>0</v>
      </c>
      <c r="W3533" s="16" t="str">
        <f>IFERROR(INDEX('Compréhension de l''écrit'!$E$1:$DA$971,MATCH(S3533,'Compréhension de l''écrit'!$B$2:$B$971,0)+1,MATCH(V3533,'Compréhension de l''écrit'!$E$1:$DA$1,0)),"")</f>
        <v/>
      </c>
      <c r="X3533" s="16" t="e">
        <f t="shared" si="57"/>
        <v>#REF!</v>
      </c>
      <c r="Y3533" s="16" t="str">
        <f>IFERROR(VLOOKUP(V3533,Paramétrages!H:I,2,FALSE),"")</f>
        <v/>
      </c>
    </row>
    <row r="3534" spans="18:25" x14ac:dyDescent="0.2">
      <c r="R3534" s="16" t="e">
        <f>INDEX('Compréhension de l''écrit'!$A$2:$A$971,ROUNDUP((ROW()-1)/(COUNTA('Compréhension de l''écrit'!$F$1:$DA$1)+1),0))</f>
        <v>#REF!</v>
      </c>
      <c r="S3534" s="16" t="e">
        <f>INDEX('Compréhension de l''écrit'!$B$2:$B$971,ROUNDUP((ROW()-1)/(COUNTA('Compréhension de l''écrit'!$F$1:$DA$1)+1),0))</f>
        <v>#REF!</v>
      </c>
      <c r="T3534" s="16" t="e">
        <f>INDEX('Compréhension de l''écrit'!$C$2:$C$971,ROUNDUP((ROW()-1)/(COUNTA('Compréhension de l''écrit'!$F$1:$DA$1)+1),0))</f>
        <v>#REF!</v>
      </c>
      <c r="U3534" s="16" t="e">
        <f>INDEX('Compréhension de l''écrit'!$D$2:$D$971,ROUNDUP((ROW()-1)/(COUNTA('Compréhension de l''écrit'!$F$1:$DA$1)+1),0))</f>
        <v>#REF!</v>
      </c>
      <c r="V3534" s="16">
        <f>INDEX('Compréhension de l''écrit'!$E$1:$DA$1,+MOD(ROW()-2,COUNTA($H$5:$H$32)*2)+1)</f>
        <v>0</v>
      </c>
      <c r="W3534" s="16" t="str">
        <f>IFERROR(INDEX('Compréhension de l''écrit'!$E$1:$DA$971,MATCH(S3534,'Compréhension de l''écrit'!$B$2:$B$971,0)+1,MATCH(V3534,'Compréhension de l''écrit'!$E$1:$DA$1,0)),"")</f>
        <v/>
      </c>
      <c r="X3534" s="16" t="e">
        <f t="shared" si="57"/>
        <v>#REF!</v>
      </c>
      <c r="Y3534" s="16" t="str">
        <f>IFERROR(VLOOKUP(V3534,Paramétrages!H:I,2,FALSE),"")</f>
        <v/>
      </c>
    </row>
    <row r="3535" spans="18:25" x14ac:dyDescent="0.2">
      <c r="R3535" s="16" t="e">
        <f>INDEX('Compréhension de l''écrit'!$A$2:$A$971,ROUNDUP((ROW()-1)/(COUNTA('Compréhension de l''écrit'!$F$1:$DA$1)+1),0))</f>
        <v>#REF!</v>
      </c>
      <c r="S3535" s="16" t="e">
        <f>INDEX('Compréhension de l''écrit'!$B$2:$B$971,ROUNDUP((ROW()-1)/(COUNTA('Compréhension de l''écrit'!$F$1:$DA$1)+1),0))</f>
        <v>#REF!</v>
      </c>
      <c r="T3535" s="16" t="e">
        <f>INDEX('Compréhension de l''écrit'!$C$2:$C$971,ROUNDUP((ROW()-1)/(COUNTA('Compréhension de l''écrit'!$F$1:$DA$1)+1),0))</f>
        <v>#REF!</v>
      </c>
      <c r="U3535" s="16" t="e">
        <f>INDEX('Compréhension de l''écrit'!$D$2:$D$971,ROUNDUP((ROW()-1)/(COUNTA('Compréhension de l''écrit'!$F$1:$DA$1)+1),0))</f>
        <v>#REF!</v>
      </c>
      <c r="V3535" s="16">
        <f>INDEX('Compréhension de l''écrit'!$E$1:$DA$1,+MOD(ROW()-2,COUNTA($H$5:$H$32)*2)+1)</f>
        <v>0</v>
      </c>
      <c r="W3535" s="16" t="str">
        <f>IFERROR(INDEX('Compréhension de l''écrit'!$E$1:$DA$971,MATCH(S3535,'Compréhension de l''écrit'!$B$2:$B$971,0)+1,MATCH(V3535,'Compréhension de l''écrit'!$E$1:$DA$1,0)),"")</f>
        <v/>
      </c>
      <c r="X3535" s="16" t="e">
        <f t="shared" si="57"/>
        <v>#REF!</v>
      </c>
      <c r="Y3535" s="16" t="str">
        <f>IFERROR(VLOOKUP(V3535,Paramétrages!H:I,2,FALSE),"")</f>
        <v/>
      </c>
    </row>
    <row r="3536" spans="18:25" x14ac:dyDescent="0.2">
      <c r="R3536" s="16" t="e">
        <f>INDEX('Compréhension de l''écrit'!$A$2:$A$971,ROUNDUP((ROW()-1)/(COUNTA('Compréhension de l''écrit'!$F$1:$DA$1)+1),0))</f>
        <v>#REF!</v>
      </c>
      <c r="S3536" s="16" t="e">
        <f>INDEX('Compréhension de l''écrit'!$B$2:$B$971,ROUNDUP((ROW()-1)/(COUNTA('Compréhension de l''écrit'!$F$1:$DA$1)+1),0))</f>
        <v>#REF!</v>
      </c>
      <c r="T3536" s="16" t="e">
        <f>INDEX('Compréhension de l''écrit'!$C$2:$C$971,ROUNDUP((ROW()-1)/(COUNTA('Compréhension de l''écrit'!$F$1:$DA$1)+1),0))</f>
        <v>#REF!</v>
      </c>
      <c r="U3536" s="16" t="e">
        <f>INDEX('Compréhension de l''écrit'!$D$2:$D$971,ROUNDUP((ROW()-1)/(COUNTA('Compréhension de l''écrit'!$F$1:$DA$1)+1),0))</f>
        <v>#REF!</v>
      </c>
      <c r="V3536" s="16">
        <f>INDEX('Compréhension de l''écrit'!$E$1:$DA$1,+MOD(ROW()-2,COUNTA($H$5:$H$32)*2)+1)</f>
        <v>0</v>
      </c>
      <c r="W3536" s="16" t="str">
        <f>IFERROR(INDEX('Compréhension de l''écrit'!$E$1:$DA$971,MATCH(S3536,'Compréhension de l''écrit'!$B$2:$B$971,0)+1,MATCH(V3536,'Compréhension de l''écrit'!$E$1:$DA$1,0)),"")</f>
        <v/>
      </c>
      <c r="X3536" s="16" t="e">
        <f t="shared" si="57"/>
        <v>#REF!</v>
      </c>
      <c r="Y3536" s="16" t="str">
        <f>IFERROR(VLOOKUP(V3536,Paramétrages!H:I,2,FALSE),"")</f>
        <v/>
      </c>
    </row>
    <row r="3537" spans="18:25" x14ac:dyDescent="0.2">
      <c r="R3537" s="16" t="e">
        <f>INDEX('Compréhension de l''écrit'!$A$2:$A$971,ROUNDUP((ROW()-1)/(COUNTA('Compréhension de l''écrit'!$F$1:$DA$1)+1),0))</f>
        <v>#REF!</v>
      </c>
      <c r="S3537" s="16" t="e">
        <f>INDEX('Compréhension de l''écrit'!$B$2:$B$971,ROUNDUP((ROW()-1)/(COUNTA('Compréhension de l''écrit'!$F$1:$DA$1)+1),0))</f>
        <v>#REF!</v>
      </c>
      <c r="T3537" s="16" t="e">
        <f>INDEX('Compréhension de l''écrit'!$C$2:$C$971,ROUNDUP((ROW()-1)/(COUNTA('Compréhension de l''écrit'!$F$1:$DA$1)+1),0))</f>
        <v>#REF!</v>
      </c>
      <c r="U3537" s="16" t="e">
        <f>INDEX('Compréhension de l''écrit'!$D$2:$D$971,ROUNDUP((ROW()-1)/(COUNTA('Compréhension de l''écrit'!$F$1:$DA$1)+1),0))</f>
        <v>#REF!</v>
      </c>
      <c r="V3537" s="16">
        <f>INDEX('Compréhension de l''écrit'!$E$1:$DA$1,+MOD(ROW()-2,COUNTA($H$5:$H$32)*2)+1)</f>
        <v>0</v>
      </c>
      <c r="W3537" s="16" t="str">
        <f>IFERROR(INDEX('Compréhension de l''écrit'!$E$1:$DA$971,MATCH(S3537,'Compréhension de l''écrit'!$B$2:$B$971,0)+1,MATCH(V3537,'Compréhension de l''écrit'!$E$1:$DA$1,0)),"")</f>
        <v/>
      </c>
      <c r="X3537" s="16" t="e">
        <f t="shared" si="57"/>
        <v>#REF!</v>
      </c>
      <c r="Y3537" s="16" t="str">
        <f>IFERROR(VLOOKUP(V3537,Paramétrages!H:I,2,FALSE),"")</f>
        <v/>
      </c>
    </row>
    <row r="3538" spans="18:25" x14ac:dyDescent="0.2">
      <c r="R3538" s="16" t="e">
        <f>INDEX('Compréhension de l''écrit'!$A$2:$A$971,ROUNDUP((ROW()-1)/(COUNTA('Compréhension de l''écrit'!$F$1:$DA$1)+1),0))</f>
        <v>#REF!</v>
      </c>
      <c r="S3538" s="16" t="e">
        <f>INDEX('Compréhension de l''écrit'!$B$2:$B$971,ROUNDUP((ROW()-1)/(COUNTA('Compréhension de l''écrit'!$F$1:$DA$1)+1),0))</f>
        <v>#REF!</v>
      </c>
      <c r="T3538" s="16" t="e">
        <f>INDEX('Compréhension de l''écrit'!$C$2:$C$971,ROUNDUP((ROW()-1)/(COUNTA('Compréhension de l''écrit'!$F$1:$DA$1)+1),0))</f>
        <v>#REF!</v>
      </c>
      <c r="U3538" s="16" t="e">
        <f>INDEX('Compréhension de l''écrit'!$D$2:$D$971,ROUNDUP((ROW()-1)/(COUNTA('Compréhension de l''écrit'!$F$1:$DA$1)+1),0))</f>
        <v>#REF!</v>
      </c>
      <c r="V3538" s="16">
        <f>INDEX('Compréhension de l''écrit'!$E$1:$DA$1,+MOD(ROW()-2,COUNTA($H$5:$H$32)*2)+1)</f>
        <v>0</v>
      </c>
      <c r="W3538" s="16" t="str">
        <f>IFERROR(INDEX('Compréhension de l''écrit'!$E$1:$DA$971,MATCH(S3538,'Compréhension de l''écrit'!$B$2:$B$971,0)+1,MATCH(V3538,'Compréhension de l''écrit'!$E$1:$DA$1,0)),"")</f>
        <v/>
      </c>
      <c r="X3538" s="16" t="e">
        <f t="shared" si="57"/>
        <v>#REF!</v>
      </c>
      <c r="Y3538" s="16" t="str">
        <f>IFERROR(VLOOKUP(V3538,Paramétrages!H:I,2,FALSE),"")</f>
        <v/>
      </c>
    </row>
    <row r="3539" spans="18:25" x14ac:dyDescent="0.2">
      <c r="R3539" s="16" t="e">
        <f>INDEX('Compréhension de l''écrit'!$A$2:$A$971,ROUNDUP((ROW()-1)/(COUNTA('Compréhension de l''écrit'!$F$1:$DA$1)+1),0))</f>
        <v>#REF!</v>
      </c>
      <c r="S3539" s="16" t="e">
        <f>INDEX('Compréhension de l''écrit'!$B$2:$B$971,ROUNDUP((ROW()-1)/(COUNTA('Compréhension de l''écrit'!$F$1:$DA$1)+1),0))</f>
        <v>#REF!</v>
      </c>
      <c r="T3539" s="16" t="e">
        <f>INDEX('Compréhension de l''écrit'!$C$2:$C$971,ROUNDUP((ROW()-1)/(COUNTA('Compréhension de l''écrit'!$F$1:$DA$1)+1),0))</f>
        <v>#REF!</v>
      </c>
      <c r="U3539" s="16" t="e">
        <f>INDEX('Compréhension de l''écrit'!$D$2:$D$971,ROUNDUP((ROW()-1)/(COUNTA('Compréhension de l''écrit'!$F$1:$DA$1)+1),0))</f>
        <v>#REF!</v>
      </c>
      <c r="V3539" s="16">
        <f>INDEX('Compréhension de l''écrit'!$E$1:$DA$1,+MOD(ROW()-2,COUNTA($H$5:$H$32)*2)+1)</f>
        <v>0</v>
      </c>
      <c r="W3539" s="16" t="str">
        <f>IFERROR(INDEX('Compréhension de l''écrit'!$E$1:$DA$971,MATCH(S3539,'Compréhension de l''écrit'!$B$2:$B$971,0)+1,MATCH(V3539,'Compréhension de l''écrit'!$E$1:$DA$1,0)),"")</f>
        <v/>
      </c>
      <c r="X3539" s="16" t="e">
        <f t="shared" si="57"/>
        <v>#REF!</v>
      </c>
      <c r="Y3539" s="16" t="str">
        <f>IFERROR(VLOOKUP(V3539,Paramétrages!H:I,2,FALSE),"")</f>
        <v/>
      </c>
    </row>
    <row r="3540" spans="18:25" x14ac:dyDescent="0.2">
      <c r="R3540" s="16" t="e">
        <f>INDEX('Compréhension de l''écrit'!$A$2:$A$971,ROUNDUP((ROW()-1)/(COUNTA('Compréhension de l''écrit'!$F$1:$DA$1)+1),0))</f>
        <v>#REF!</v>
      </c>
      <c r="S3540" s="16" t="e">
        <f>INDEX('Compréhension de l''écrit'!$B$2:$B$971,ROUNDUP((ROW()-1)/(COUNTA('Compréhension de l''écrit'!$F$1:$DA$1)+1),0))</f>
        <v>#REF!</v>
      </c>
      <c r="T3540" s="16" t="e">
        <f>INDEX('Compréhension de l''écrit'!$C$2:$C$971,ROUNDUP((ROW()-1)/(COUNTA('Compréhension de l''écrit'!$F$1:$DA$1)+1),0))</f>
        <v>#REF!</v>
      </c>
      <c r="U3540" s="16" t="e">
        <f>INDEX('Compréhension de l''écrit'!$D$2:$D$971,ROUNDUP((ROW()-1)/(COUNTA('Compréhension de l''écrit'!$F$1:$DA$1)+1),0))</f>
        <v>#REF!</v>
      </c>
      <c r="V3540" s="16">
        <f>INDEX('Compréhension de l''écrit'!$E$1:$DA$1,+MOD(ROW()-2,COUNTA($H$5:$H$32)*2)+1)</f>
        <v>0</v>
      </c>
      <c r="W3540" s="16" t="str">
        <f>IFERROR(INDEX('Compréhension de l''écrit'!$E$1:$DA$971,MATCH(S3540,'Compréhension de l''écrit'!$B$2:$B$971,0)+1,MATCH(V3540,'Compréhension de l''écrit'!$E$1:$DA$1,0)),"")</f>
        <v/>
      </c>
      <c r="X3540" s="16" t="e">
        <f t="shared" si="57"/>
        <v>#REF!</v>
      </c>
      <c r="Y3540" s="16" t="str">
        <f>IFERROR(VLOOKUP(V3540,Paramétrages!H:I,2,FALSE),"")</f>
        <v/>
      </c>
    </row>
    <row r="3541" spans="18:25" x14ac:dyDescent="0.2">
      <c r="R3541" s="16" t="e">
        <f>INDEX('Compréhension de l''écrit'!$A$2:$A$971,ROUNDUP((ROW()-1)/(COUNTA('Compréhension de l''écrit'!$F$1:$DA$1)+1),0))</f>
        <v>#REF!</v>
      </c>
      <c r="S3541" s="16" t="e">
        <f>INDEX('Compréhension de l''écrit'!$B$2:$B$971,ROUNDUP((ROW()-1)/(COUNTA('Compréhension de l''écrit'!$F$1:$DA$1)+1),0))</f>
        <v>#REF!</v>
      </c>
      <c r="T3541" s="16" t="e">
        <f>INDEX('Compréhension de l''écrit'!$C$2:$C$971,ROUNDUP((ROW()-1)/(COUNTA('Compréhension de l''écrit'!$F$1:$DA$1)+1),0))</f>
        <v>#REF!</v>
      </c>
      <c r="U3541" s="16" t="e">
        <f>INDEX('Compréhension de l''écrit'!$D$2:$D$971,ROUNDUP((ROW()-1)/(COUNTA('Compréhension de l''écrit'!$F$1:$DA$1)+1),0))</f>
        <v>#REF!</v>
      </c>
      <c r="V3541" s="16">
        <f>INDEX('Compréhension de l''écrit'!$E$1:$DA$1,+MOD(ROW()-2,COUNTA($H$5:$H$32)*2)+1)</f>
        <v>0</v>
      </c>
      <c r="W3541" s="16" t="str">
        <f>IFERROR(INDEX('Compréhension de l''écrit'!$E$1:$DA$971,MATCH(S3541,'Compréhension de l''écrit'!$B$2:$B$971,0)+1,MATCH(V3541,'Compréhension de l''écrit'!$E$1:$DA$1,0)),"")</f>
        <v/>
      </c>
      <c r="X3541" s="16" t="e">
        <f t="shared" si="57"/>
        <v>#REF!</v>
      </c>
      <c r="Y3541" s="16" t="str">
        <f>IFERROR(VLOOKUP(V3541,Paramétrages!H:I,2,FALSE),"")</f>
        <v/>
      </c>
    </row>
    <row r="3542" spans="18:25" x14ac:dyDescent="0.2">
      <c r="R3542" s="16" t="e">
        <f>INDEX('Compréhension de l''écrit'!$A$2:$A$971,ROUNDUP((ROW()-1)/(COUNTA('Compréhension de l''écrit'!$F$1:$DA$1)+1),0))</f>
        <v>#REF!</v>
      </c>
      <c r="S3542" s="16" t="e">
        <f>INDEX('Compréhension de l''écrit'!$B$2:$B$971,ROUNDUP((ROW()-1)/(COUNTA('Compréhension de l''écrit'!$F$1:$DA$1)+1),0))</f>
        <v>#REF!</v>
      </c>
      <c r="T3542" s="16" t="e">
        <f>INDEX('Compréhension de l''écrit'!$C$2:$C$971,ROUNDUP((ROW()-1)/(COUNTA('Compréhension de l''écrit'!$F$1:$DA$1)+1),0))</f>
        <v>#REF!</v>
      </c>
      <c r="U3542" s="16" t="e">
        <f>INDEX('Compréhension de l''écrit'!$D$2:$D$971,ROUNDUP((ROW()-1)/(COUNTA('Compréhension de l''écrit'!$F$1:$DA$1)+1),0))</f>
        <v>#REF!</v>
      </c>
      <c r="V3542" s="16">
        <f>INDEX('Compréhension de l''écrit'!$E$1:$DA$1,+MOD(ROW()-2,COUNTA($H$5:$H$32)*2)+1)</f>
        <v>0</v>
      </c>
      <c r="W3542" s="16" t="str">
        <f>IFERROR(INDEX('Compréhension de l''écrit'!$E$1:$DA$971,MATCH(S3542,'Compréhension de l''écrit'!$B$2:$B$971,0)+1,MATCH(V3542,'Compréhension de l''écrit'!$E$1:$DA$1,0)),"")</f>
        <v/>
      </c>
      <c r="X3542" s="16" t="e">
        <f t="shared" si="57"/>
        <v>#REF!</v>
      </c>
      <c r="Y3542" s="16" t="str">
        <f>IFERROR(VLOOKUP(V3542,Paramétrages!H:I,2,FALSE),"")</f>
        <v/>
      </c>
    </row>
    <row r="3543" spans="18:25" x14ac:dyDescent="0.2">
      <c r="R3543" s="16" t="e">
        <f>INDEX('Compréhension de l''écrit'!$A$2:$A$971,ROUNDUP((ROW()-1)/(COUNTA('Compréhension de l''écrit'!$F$1:$DA$1)+1),0))</f>
        <v>#REF!</v>
      </c>
      <c r="S3543" s="16" t="e">
        <f>INDEX('Compréhension de l''écrit'!$B$2:$B$971,ROUNDUP((ROW()-1)/(COUNTA('Compréhension de l''écrit'!$F$1:$DA$1)+1),0))</f>
        <v>#REF!</v>
      </c>
      <c r="T3543" s="16" t="e">
        <f>INDEX('Compréhension de l''écrit'!$C$2:$C$971,ROUNDUP((ROW()-1)/(COUNTA('Compréhension de l''écrit'!$F$1:$DA$1)+1),0))</f>
        <v>#REF!</v>
      </c>
      <c r="U3543" s="16" t="e">
        <f>INDEX('Compréhension de l''écrit'!$D$2:$D$971,ROUNDUP((ROW()-1)/(COUNTA('Compréhension de l''écrit'!$F$1:$DA$1)+1),0))</f>
        <v>#REF!</v>
      </c>
      <c r="V3543" s="16">
        <f>INDEX('Compréhension de l''écrit'!$E$1:$DA$1,+MOD(ROW()-2,COUNTA($H$5:$H$32)*2)+1)</f>
        <v>0</v>
      </c>
      <c r="W3543" s="16" t="str">
        <f>IFERROR(INDEX('Compréhension de l''écrit'!$E$1:$DA$971,MATCH(S3543,'Compréhension de l''écrit'!$B$2:$B$971,0)+1,MATCH(V3543,'Compréhension de l''écrit'!$E$1:$DA$1,0)),"")</f>
        <v/>
      </c>
      <c r="X3543" s="16" t="e">
        <f t="shared" si="57"/>
        <v>#REF!</v>
      </c>
      <c r="Y3543" s="16" t="str">
        <f>IFERROR(VLOOKUP(V3543,Paramétrages!H:I,2,FALSE),"")</f>
        <v/>
      </c>
    </row>
    <row r="3544" spans="18:25" x14ac:dyDescent="0.2">
      <c r="R3544" s="16" t="e">
        <f>INDEX('Compréhension de l''écrit'!$A$2:$A$971,ROUNDUP((ROW()-1)/(COUNTA('Compréhension de l''écrit'!$F$1:$DA$1)+1),0))</f>
        <v>#REF!</v>
      </c>
      <c r="S3544" s="16" t="e">
        <f>INDEX('Compréhension de l''écrit'!$B$2:$B$971,ROUNDUP((ROW()-1)/(COUNTA('Compréhension de l''écrit'!$F$1:$DA$1)+1),0))</f>
        <v>#REF!</v>
      </c>
      <c r="T3544" s="16" t="e">
        <f>INDEX('Compréhension de l''écrit'!$C$2:$C$971,ROUNDUP((ROW()-1)/(COUNTA('Compréhension de l''écrit'!$F$1:$DA$1)+1),0))</f>
        <v>#REF!</v>
      </c>
      <c r="U3544" s="16" t="e">
        <f>INDEX('Compréhension de l''écrit'!$D$2:$D$971,ROUNDUP((ROW()-1)/(COUNTA('Compréhension de l''écrit'!$F$1:$DA$1)+1),0))</f>
        <v>#REF!</v>
      </c>
      <c r="V3544" s="16">
        <f>INDEX('Compréhension de l''écrit'!$E$1:$DA$1,+MOD(ROW()-2,COUNTA($H$5:$H$32)*2)+1)</f>
        <v>0</v>
      </c>
      <c r="W3544" s="16" t="str">
        <f>IFERROR(INDEX('Compréhension de l''écrit'!$E$1:$DA$971,MATCH(S3544,'Compréhension de l''écrit'!$B$2:$B$971,0)+1,MATCH(V3544,'Compréhension de l''écrit'!$E$1:$DA$1,0)),"")</f>
        <v/>
      </c>
      <c r="X3544" s="16" t="e">
        <f t="shared" si="57"/>
        <v>#REF!</v>
      </c>
      <c r="Y3544" s="16" t="str">
        <f>IFERROR(VLOOKUP(V3544,Paramétrages!H:I,2,FALSE),"")</f>
        <v/>
      </c>
    </row>
    <row r="3545" spans="18:25" x14ac:dyDescent="0.2">
      <c r="R3545" s="16" t="e">
        <f>INDEX('Compréhension de l''écrit'!$A$2:$A$971,ROUNDUP((ROW()-1)/(COUNTA('Compréhension de l''écrit'!$F$1:$DA$1)+1),0))</f>
        <v>#REF!</v>
      </c>
      <c r="S3545" s="16" t="e">
        <f>INDEX('Compréhension de l''écrit'!$B$2:$B$971,ROUNDUP((ROW()-1)/(COUNTA('Compréhension de l''écrit'!$F$1:$DA$1)+1),0))</f>
        <v>#REF!</v>
      </c>
      <c r="T3545" s="16" t="e">
        <f>INDEX('Compréhension de l''écrit'!$C$2:$C$971,ROUNDUP((ROW()-1)/(COUNTA('Compréhension de l''écrit'!$F$1:$DA$1)+1),0))</f>
        <v>#REF!</v>
      </c>
      <c r="U3545" s="16" t="e">
        <f>INDEX('Compréhension de l''écrit'!$D$2:$D$971,ROUNDUP((ROW()-1)/(COUNTA('Compréhension de l''écrit'!$F$1:$DA$1)+1),0))</f>
        <v>#REF!</v>
      </c>
      <c r="V3545" s="16">
        <f>INDEX('Compréhension de l''écrit'!$E$1:$DA$1,+MOD(ROW()-2,COUNTA($H$5:$H$32)*2)+1)</f>
        <v>0</v>
      </c>
      <c r="W3545" s="16" t="str">
        <f>IFERROR(INDEX('Compréhension de l''écrit'!$E$1:$DA$971,MATCH(S3545,'Compréhension de l''écrit'!$B$2:$B$971,0)+1,MATCH(V3545,'Compréhension de l''écrit'!$E$1:$DA$1,0)),"")</f>
        <v/>
      </c>
      <c r="X3545" s="16" t="e">
        <f t="shared" si="57"/>
        <v>#REF!</v>
      </c>
      <c r="Y3545" s="16" t="str">
        <f>IFERROR(VLOOKUP(V3545,Paramétrages!H:I,2,FALSE),"")</f>
        <v/>
      </c>
    </row>
    <row r="3546" spans="18:25" x14ac:dyDescent="0.2">
      <c r="R3546" s="16" t="e">
        <f>INDEX('Compréhension de l''écrit'!$A$2:$A$971,ROUNDUP((ROW()-1)/(COUNTA('Compréhension de l''écrit'!$F$1:$DA$1)+1),0))</f>
        <v>#REF!</v>
      </c>
      <c r="S3546" s="16" t="e">
        <f>INDEX('Compréhension de l''écrit'!$B$2:$B$971,ROUNDUP((ROW()-1)/(COUNTA('Compréhension de l''écrit'!$F$1:$DA$1)+1),0))</f>
        <v>#REF!</v>
      </c>
      <c r="T3546" s="16" t="e">
        <f>INDEX('Compréhension de l''écrit'!$C$2:$C$971,ROUNDUP((ROW()-1)/(COUNTA('Compréhension de l''écrit'!$F$1:$DA$1)+1),0))</f>
        <v>#REF!</v>
      </c>
      <c r="U3546" s="16" t="e">
        <f>INDEX('Compréhension de l''écrit'!$D$2:$D$971,ROUNDUP((ROW()-1)/(COUNTA('Compréhension de l''écrit'!$F$1:$DA$1)+1),0))</f>
        <v>#REF!</v>
      </c>
      <c r="V3546" s="16">
        <f>INDEX('Compréhension de l''écrit'!$E$1:$DA$1,+MOD(ROW()-2,COUNTA($H$5:$H$32)*2)+1)</f>
        <v>0</v>
      </c>
      <c r="W3546" s="16" t="str">
        <f>IFERROR(INDEX('Compréhension de l''écrit'!$E$1:$DA$971,MATCH(S3546,'Compréhension de l''écrit'!$B$2:$B$971,0)+1,MATCH(V3546,'Compréhension de l''écrit'!$E$1:$DA$1,0)),"")</f>
        <v/>
      </c>
      <c r="X3546" s="16" t="e">
        <f t="shared" si="57"/>
        <v>#REF!</v>
      </c>
      <c r="Y3546" s="16" t="str">
        <f>IFERROR(VLOOKUP(V3546,Paramétrages!H:I,2,FALSE),"")</f>
        <v/>
      </c>
    </row>
    <row r="3547" spans="18:25" x14ac:dyDescent="0.2">
      <c r="R3547" s="16" t="e">
        <f>INDEX('Compréhension de l''écrit'!$A$2:$A$971,ROUNDUP((ROW()-1)/(COUNTA('Compréhension de l''écrit'!$F$1:$DA$1)+1),0))</f>
        <v>#REF!</v>
      </c>
      <c r="S3547" s="16" t="e">
        <f>INDEX('Compréhension de l''écrit'!$B$2:$B$971,ROUNDUP((ROW()-1)/(COUNTA('Compréhension de l''écrit'!$F$1:$DA$1)+1),0))</f>
        <v>#REF!</v>
      </c>
      <c r="T3547" s="16" t="e">
        <f>INDEX('Compréhension de l''écrit'!$C$2:$C$971,ROUNDUP((ROW()-1)/(COUNTA('Compréhension de l''écrit'!$F$1:$DA$1)+1),0))</f>
        <v>#REF!</v>
      </c>
      <c r="U3547" s="16" t="e">
        <f>INDEX('Compréhension de l''écrit'!$D$2:$D$971,ROUNDUP((ROW()-1)/(COUNTA('Compréhension de l''écrit'!$F$1:$DA$1)+1),0))</f>
        <v>#REF!</v>
      </c>
      <c r="V3547" s="16">
        <f>INDEX('Compréhension de l''écrit'!$E$1:$DA$1,+MOD(ROW()-2,COUNTA($H$5:$H$32)*2)+1)</f>
        <v>0</v>
      </c>
      <c r="W3547" s="16" t="str">
        <f>IFERROR(INDEX('Compréhension de l''écrit'!$E$1:$DA$971,MATCH(S3547,'Compréhension de l''écrit'!$B$2:$B$971,0)+1,MATCH(V3547,'Compréhension de l''écrit'!$E$1:$DA$1,0)),"")</f>
        <v/>
      </c>
      <c r="X3547" s="16" t="e">
        <f t="shared" si="57"/>
        <v>#REF!</v>
      </c>
      <c r="Y3547" s="16" t="str">
        <f>IFERROR(VLOOKUP(V3547,Paramétrages!H:I,2,FALSE),"")</f>
        <v/>
      </c>
    </row>
    <row r="3548" spans="18:25" x14ac:dyDescent="0.2">
      <c r="R3548" s="16" t="e">
        <f>INDEX('Compréhension de l''écrit'!$A$2:$A$971,ROUNDUP((ROW()-1)/(COUNTA('Compréhension de l''écrit'!$F$1:$DA$1)+1),0))</f>
        <v>#REF!</v>
      </c>
      <c r="S3548" s="16" t="e">
        <f>INDEX('Compréhension de l''écrit'!$B$2:$B$971,ROUNDUP((ROW()-1)/(COUNTA('Compréhension de l''écrit'!$F$1:$DA$1)+1),0))</f>
        <v>#REF!</v>
      </c>
      <c r="T3548" s="16" t="e">
        <f>INDEX('Compréhension de l''écrit'!$C$2:$C$971,ROUNDUP((ROW()-1)/(COUNTA('Compréhension de l''écrit'!$F$1:$DA$1)+1),0))</f>
        <v>#REF!</v>
      </c>
      <c r="U3548" s="16" t="e">
        <f>INDEX('Compréhension de l''écrit'!$D$2:$D$971,ROUNDUP((ROW()-1)/(COUNTA('Compréhension de l''écrit'!$F$1:$DA$1)+1),0))</f>
        <v>#REF!</v>
      </c>
      <c r="V3548" s="16">
        <f>INDEX('Compréhension de l''écrit'!$E$1:$DA$1,+MOD(ROW()-2,COUNTA($H$5:$H$32)*2)+1)</f>
        <v>0</v>
      </c>
      <c r="W3548" s="16" t="str">
        <f>IFERROR(INDEX('Compréhension de l''écrit'!$E$1:$DA$971,MATCH(S3548,'Compréhension de l''écrit'!$B$2:$B$971,0)+1,MATCH(V3548,'Compréhension de l''écrit'!$E$1:$DA$1,0)),"")</f>
        <v/>
      </c>
      <c r="X3548" s="16" t="e">
        <f t="shared" si="57"/>
        <v>#REF!</v>
      </c>
      <c r="Y3548" s="16" t="str">
        <f>IFERROR(VLOOKUP(V3548,Paramétrages!H:I,2,FALSE),"")</f>
        <v/>
      </c>
    </row>
    <row r="3549" spans="18:25" x14ac:dyDescent="0.2">
      <c r="R3549" s="16" t="e">
        <f>INDEX('Compréhension de l''écrit'!$A$2:$A$971,ROUNDUP((ROW()-1)/(COUNTA('Compréhension de l''écrit'!$F$1:$DA$1)+1),0))</f>
        <v>#REF!</v>
      </c>
      <c r="S3549" s="16" t="e">
        <f>INDEX('Compréhension de l''écrit'!$B$2:$B$971,ROUNDUP((ROW()-1)/(COUNTA('Compréhension de l''écrit'!$F$1:$DA$1)+1),0))</f>
        <v>#REF!</v>
      </c>
      <c r="T3549" s="16" t="e">
        <f>INDEX('Compréhension de l''écrit'!$C$2:$C$971,ROUNDUP((ROW()-1)/(COUNTA('Compréhension de l''écrit'!$F$1:$DA$1)+1),0))</f>
        <v>#REF!</v>
      </c>
      <c r="U3549" s="16" t="e">
        <f>INDEX('Compréhension de l''écrit'!$D$2:$D$971,ROUNDUP((ROW()-1)/(COUNTA('Compréhension de l''écrit'!$F$1:$DA$1)+1),0))</f>
        <v>#REF!</v>
      </c>
      <c r="V3549" s="16">
        <f>INDEX('Compréhension de l''écrit'!$E$1:$DA$1,+MOD(ROW()-2,COUNTA($H$5:$H$32)*2)+1)</f>
        <v>0</v>
      </c>
      <c r="W3549" s="16" t="str">
        <f>IFERROR(INDEX('Compréhension de l''écrit'!$E$1:$DA$971,MATCH(S3549,'Compréhension de l''écrit'!$B$2:$B$971,0)+1,MATCH(V3549,'Compréhension de l''écrit'!$E$1:$DA$1,0)),"")</f>
        <v/>
      </c>
      <c r="X3549" s="16" t="e">
        <f t="shared" si="57"/>
        <v>#REF!</v>
      </c>
      <c r="Y3549" s="16" t="str">
        <f>IFERROR(VLOOKUP(V3549,Paramétrages!H:I,2,FALSE),"")</f>
        <v/>
      </c>
    </row>
    <row r="3550" spans="18:25" x14ac:dyDescent="0.2">
      <c r="R3550" s="16" t="e">
        <f>INDEX('Compréhension de l''écrit'!$A$2:$A$971,ROUNDUP((ROW()-1)/(COUNTA('Compréhension de l''écrit'!$F$1:$DA$1)+1),0))</f>
        <v>#REF!</v>
      </c>
      <c r="S3550" s="16" t="e">
        <f>INDEX('Compréhension de l''écrit'!$B$2:$B$971,ROUNDUP((ROW()-1)/(COUNTA('Compréhension de l''écrit'!$F$1:$DA$1)+1),0))</f>
        <v>#REF!</v>
      </c>
      <c r="T3550" s="16" t="e">
        <f>INDEX('Compréhension de l''écrit'!$C$2:$C$971,ROUNDUP((ROW()-1)/(COUNTA('Compréhension de l''écrit'!$F$1:$DA$1)+1),0))</f>
        <v>#REF!</v>
      </c>
      <c r="U3550" s="16" t="e">
        <f>INDEX('Compréhension de l''écrit'!$D$2:$D$971,ROUNDUP((ROW()-1)/(COUNTA('Compréhension de l''écrit'!$F$1:$DA$1)+1),0))</f>
        <v>#REF!</v>
      </c>
      <c r="V3550" s="16">
        <f>INDEX('Compréhension de l''écrit'!$E$1:$DA$1,+MOD(ROW()-2,COUNTA($H$5:$H$32)*2)+1)</f>
        <v>0</v>
      </c>
      <c r="W3550" s="16" t="str">
        <f>IFERROR(INDEX('Compréhension de l''écrit'!$E$1:$DA$971,MATCH(S3550,'Compréhension de l''écrit'!$B$2:$B$971,0)+1,MATCH(V3550,'Compréhension de l''écrit'!$E$1:$DA$1,0)),"")</f>
        <v/>
      </c>
      <c r="X3550" s="16" t="e">
        <f t="shared" si="57"/>
        <v>#REF!</v>
      </c>
      <c r="Y3550" s="16" t="str">
        <f>IFERROR(VLOOKUP(V3550,Paramétrages!H:I,2,FALSE),"")</f>
        <v/>
      </c>
    </row>
    <row r="3551" spans="18:25" x14ac:dyDescent="0.2">
      <c r="R3551" s="16" t="e">
        <f>INDEX('Compréhension de l''écrit'!$A$2:$A$971,ROUNDUP((ROW()-1)/(COUNTA('Compréhension de l''écrit'!$F$1:$DA$1)+1),0))</f>
        <v>#REF!</v>
      </c>
      <c r="S3551" s="16" t="e">
        <f>INDEX('Compréhension de l''écrit'!$B$2:$B$971,ROUNDUP((ROW()-1)/(COUNTA('Compréhension de l''écrit'!$F$1:$DA$1)+1),0))</f>
        <v>#REF!</v>
      </c>
      <c r="T3551" s="16" t="e">
        <f>INDEX('Compréhension de l''écrit'!$C$2:$C$971,ROUNDUP((ROW()-1)/(COUNTA('Compréhension de l''écrit'!$F$1:$DA$1)+1),0))</f>
        <v>#REF!</v>
      </c>
      <c r="U3551" s="16" t="e">
        <f>INDEX('Compréhension de l''écrit'!$D$2:$D$971,ROUNDUP((ROW()-1)/(COUNTA('Compréhension de l''écrit'!$F$1:$DA$1)+1),0))</f>
        <v>#REF!</v>
      </c>
      <c r="V3551" s="16">
        <f>INDEX('Compréhension de l''écrit'!$E$1:$DA$1,+MOD(ROW()-2,COUNTA($H$5:$H$32)*2)+1)</f>
        <v>0</v>
      </c>
      <c r="W3551" s="16" t="str">
        <f>IFERROR(INDEX('Compréhension de l''écrit'!$E$1:$DA$971,MATCH(S3551,'Compréhension de l''écrit'!$B$2:$B$971,0)+1,MATCH(V3551,'Compréhension de l''écrit'!$E$1:$DA$1,0)),"")</f>
        <v/>
      </c>
      <c r="X3551" s="16" t="e">
        <f t="shared" si="57"/>
        <v>#REF!</v>
      </c>
      <c r="Y3551" s="16" t="str">
        <f>IFERROR(VLOOKUP(V3551,Paramétrages!H:I,2,FALSE),"")</f>
        <v/>
      </c>
    </row>
    <row r="3552" spans="18:25" x14ac:dyDescent="0.2">
      <c r="R3552" s="16" t="e">
        <f>INDEX('Compréhension de l''écrit'!$A$2:$A$971,ROUNDUP((ROW()-1)/(COUNTA('Compréhension de l''écrit'!$F$1:$DA$1)+1),0))</f>
        <v>#REF!</v>
      </c>
      <c r="S3552" s="16" t="e">
        <f>INDEX('Compréhension de l''écrit'!$B$2:$B$971,ROUNDUP((ROW()-1)/(COUNTA('Compréhension de l''écrit'!$F$1:$DA$1)+1),0))</f>
        <v>#REF!</v>
      </c>
      <c r="T3552" s="16" t="e">
        <f>INDEX('Compréhension de l''écrit'!$C$2:$C$971,ROUNDUP((ROW()-1)/(COUNTA('Compréhension de l''écrit'!$F$1:$DA$1)+1),0))</f>
        <v>#REF!</v>
      </c>
      <c r="U3552" s="16" t="e">
        <f>INDEX('Compréhension de l''écrit'!$D$2:$D$971,ROUNDUP((ROW()-1)/(COUNTA('Compréhension de l''écrit'!$F$1:$DA$1)+1),0))</f>
        <v>#REF!</v>
      </c>
      <c r="V3552" s="16">
        <f>INDEX('Compréhension de l''écrit'!$E$1:$DA$1,+MOD(ROW()-2,COUNTA($H$5:$H$32)*2)+1)</f>
        <v>0</v>
      </c>
      <c r="W3552" s="16" t="str">
        <f>IFERROR(INDEX('Compréhension de l''écrit'!$E$1:$DA$971,MATCH(S3552,'Compréhension de l''écrit'!$B$2:$B$971,0)+1,MATCH(V3552,'Compréhension de l''écrit'!$E$1:$DA$1,0)),"")</f>
        <v/>
      </c>
      <c r="X3552" s="16" t="e">
        <f t="shared" si="57"/>
        <v>#REF!</v>
      </c>
      <c r="Y3552" s="16" t="str">
        <f>IFERROR(VLOOKUP(V3552,Paramétrages!H:I,2,FALSE),"")</f>
        <v/>
      </c>
    </row>
    <row r="3553" spans="18:25" x14ac:dyDescent="0.2">
      <c r="R3553" s="16" t="e">
        <f>INDEX('Compréhension de l''écrit'!$A$2:$A$971,ROUNDUP((ROW()-1)/(COUNTA('Compréhension de l''écrit'!$F$1:$DA$1)+1),0))</f>
        <v>#REF!</v>
      </c>
      <c r="S3553" s="16" t="e">
        <f>INDEX('Compréhension de l''écrit'!$B$2:$B$971,ROUNDUP((ROW()-1)/(COUNTA('Compréhension de l''écrit'!$F$1:$DA$1)+1),0))</f>
        <v>#REF!</v>
      </c>
      <c r="T3553" s="16" t="e">
        <f>INDEX('Compréhension de l''écrit'!$C$2:$C$971,ROUNDUP((ROW()-1)/(COUNTA('Compréhension de l''écrit'!$F$1:$DA$1)+1),0))</f>
        <v>#REF!</v>
      </c>
      <c r="U3553" s="16" t="e">
        <f>INDEX('Compréhension de l''écrit'!$D$2:$D$971,ROUNDUP((ROW()-1)/(COUNTA('Compréhension de l''écrit'!$F$1:$DA$1)+1),0))</f>
        <v>#REF!</v>
      </c>
      <c r="V3553" s="16">
        <f>INDEX('Compréhension de l''écrit'!$E$1:$DA$1,+MOD(ROW()-2,COUNTA($H$5:$H$32)*2)+1)</f>
        <v>0</v>
      </c>
      <c r="W3553" s="16" t="str">
        <f>IFERROR(INDEX('Compréhension de l''écrit'!$E$1:$DA$971,MATCH(S3553,'Compréhension de l''écrit'!$B$2:$B$971,0)+1,MATCH(V3553,'Compréhension de l''écrit'!$E$1:$DA$1,0)),"")</f>
        <v/>
      </c>
      <c r="X3553" s="16" t="e">
        <f t="shared" si="57"/>
        <v>#REF!</v>
      </c>
      <c r="Y3553" s="16" t="str">
        <f>IFERROR(VLOOKUP(V3553,Paramétrages!H:I,2,FALSE),"")</f>
        <v/>
      </c>
    </row>
    <row r="3554" spans="18:25" x14ac:dyDescent="0.2">
      <c r="R3554" s="16" t="e">
        <f>INDEX('Compréhension de l''écrit'!$A$2:$A$971,ROUNDUP((ROW()-1)/(COUNTA('Compréhension de l''écrit'!$F$1:$DA$1)+1),0))</f>
        <v>#REF!</v>
      </c>
      <c r="S3554" s="16" t="e">
        <f>INDEX('Compréhension de l''écrit'!$B$2:$B$971,ROUNDUP((ROW()-1)/(COUNTA('Compréhension de l''écrit'!$F$1:$DA$1)+1),0))</f>
        <v>#REF!</v>
      </c>
      <c r="T3554" s="16" t="e">
        <f>INDEX('Compréhension de l''écrit'!$C$2:$C$971,ROUNDUP((ROW()-1)/(COUNTA('Compréhension de l''écrit'!$F$1:$DA$1)+1),0))</f>
        <v>#REF!</v>
      </c>
      <c r="U3554" s="16" t="e">
        <f>INDEX('Compréhension de l''écrit'!$D$2:$D$971,ROUNDUP((ROW()-1)/(COUNTA('Compréhension de l''écrit'!$F$1:$DA$1)+1),0))</f>
        <v>#REF!</v>
      </c>
      <c r="V3554" s="16">
        <f>INDEX('Compréhension de l''écrit'!$E$1:$DA$1,+MOD(ROW()-2,COUNTA($H$5:$H$32)*2)+1)</f>
        <v>0</v>
      </c>
      <c r="W3554" s="16" t="str">
        <f>IFERROR(INDEX('Compréhension de l''écrit'!$E$1:$DA$971,MATCH(S3554,'Compréhension de l''écrit'!$B$2:$B$971,0)+1,MATCH(V3554,'Compréhension de l''écrit'!$E$1:$DA$1,0)),"")</f>
        <v/>
      </c>
      <c r="X3554" s="16" t="e">
        <f t="shared" si="57"/>
        <v>#REF!</v>
      </c>
      <c r="Y3554" s="16" t="str">
        <f>IFERROR(VLOOKUP(V3554,Paramétrages!H:I,2,FALSE),"")</f>
        <v/>
      </c>
    </row>
    <row r="3555" spans="18:25" x14ac:dyDescent="0.2">
      <c r="R3555" s="16" t="e">
        <f>INDEX('Compréhension de l''écrit'!$A$2:$A$971,ROUNDUP((ROW()-1)/(COUNTA('Compréhension de l''écrit'!$F$1:$DA$1)+1),0))</f>
        <v>#REF!</v>
      </c>
      <c r="S3555" s="16" t="e">
        <f>INDEX('Compréhension de l''écrit'!$B$2:$B$971,ROUNDUP((ROW()-1)/(COUNTA('Compréhension de l''écrit'!$F$1:$DA$1)+1),0))</f>
        <v>#REF!</v>
      </c>
      <c r="T3555" s="16" t="e">
        <f>INDEX('Compréhension de l''écrit'!$C$2:$C$971,ROUNDUP((ROW()-1)/(COUNTA('Compréhension de l''écrit'!$F$1:$DA$1)+1),0))</f>
        <v>#REF!</v>
      </c>
      <c r="U3555" s="16" t="e">
        <f>INDEX('Compréhension de l''écrit'!$D$2:$D$971,ROUNDUP((ROW()-1)/(COUNTA('Compréhension de l''écrit'!$F$1:$DA$1)+1),0))</f>
        <v>#REF!</v>
      </c>
      <c r="V3555" s="16">
        <f>INDEX('Compréhension de l''écrit'!$E$1:$DA$1,+MOD(ROW()-2,COUNTA($H$5:$H$32)*2)+1)</f>
        <v>0</v>
      </c>
      <c r="W3555" s="16" t="str">
        <f>IFERROR(INDEX('Compréhension de l''écrit'!$E$1:$DA$971,MATCH(S3555,'Compréhension de l''écrit'!$B$2:$B$971,0)+1,MATCH(V3555,'Compréhension de l''écrit'!$E$1:$DA$1,0)),"")</f>
        <v/>
      </c>
      <c r="X3555" s="16" t="e">
        <f t="shared" si="57"/>
        <v>#REF!</v>
      </c>
      <c r="Y3555" s="16" t="str">
        <f>IFERROR(VLOOKUP(V3555,Paramétrages!H:I,2,FALSE),"")</f>
        <v/>
      </c>
    </row>
    <row r="3556" spans="18:25" x14ac:dyDescent="0.2">
      <c r="R3556" s="16" t="e">
        <f>INDEX('Compréhension de l''écrit'!$A$2:$A$971,ROUNDUP((ROW()-1)/(COUNTA('Compréhension de l''écrit'!$F$1:$DA$1)+1),0))</f>
        <v>#REF!</v>
      </c>
      <c r="S3556" s="16" t="e">
        <f>INDEX('Compréhension de l''écrit'!$B$2:$B$971,ROUNDUP((ROW()-1)/(COUNTA('Compréhension de l''écrit'!$F$1:$DA$1)+1),0))</f>
        <v>#REF!</v>
      </c>
      <c r="T3556" s="16" t="e">
        <f>INDEX('Compréhension de l''écrit'!$C$2:$C$971,ROUNDUP((ROW()-1)/(COUNTA('Compréhension de l''écrit'!$F$1:$DA$1)+1),0))</f>
        <v>#REF!</v>
      </c>
      <c r="U3556" s="16" t="e">
        <f>INDEX('Compréhension de l''écrit'!$D$2:$D$971,ROUNDUP((ROW()-1)/(COUNTA('Compréhension de l''écrit'!$F$1:$DA$1)+1),0))</f>
        <v>#REF!</v>
      </c>
      <c r="V3556" s="16">
        <f>INDEX('Compréhension de l''écrit'!$E$1:$DA$1,+MOD(ROW()-2,COUNTA($H$5:$H$32)*2)+1)</f>
        <v>0</v>
      </c>
      <c r="W3556" s="16" t="str">
        <f>IFERROR(INDEX('Compréhension de l''écrit'!$E$1:$DA$971,MATCH(S3556,'Compréhension de l''écrit'!$B$2:$B$971,0)+1,MATCH(V3556,'Compréhension de l''écrit'!$E$1:$DA$1,0)),"")</f>
        <v/>
      </c>
      <c r="X3556" s="16" t="e">
        <f t="shared" si="57"/>
        <v>#REF!</v>
      </c>
      <c r="Y3556" s="16" t="str">
        <f>IFERROR(VLOOKUP(V3556,Paramétrages!H:I,2,FALSE),"")</f>
        <v/>
      </c>
    </row>
    <row r="3557" spans="18:25" x14ac:dyDescent="0.2">
      <c r="R3557" s="16" t="e">
        <f>INDEX('Compréhension de l''écrit'!$A$2:$A$971,ROUNDUP((ROW()-1)/(COUNTA('Compréhension de l''écrit'!$F$1:$DA$1)+1),0))</f>
        <v>#REF!</v>
      </c>
      <c r="S3557" s="16" t="e">
        <f>INDEX('Compréhension de l''écrit'!$B$2:$B$971,ROUNDUP((ROW()-1)/(COUNTA('Compréhension de l''écrit'!$F$1:$DA$1)+1),0))</f>
        <v>#REF!</v>
      </c>
      <c r="T3557" s="16" t="e">
        <f>INDEX('Compréhension de l''écrit'!$C$2:$C$971,ROUNDUP((ROW()-1)/(COUNTA('Compréhension de l''écrit'!$F$1:$DA$1)+1),0))</f>
        <v>#REF!</v>
      </c>
      <c r="U3557" s="16" t="e">
        <f>INDEX('Compréhension de l''écrit'!$D$2:$D$971,ROUNDUP((ROW()-1)/(COUNTA('Compréhension de l''écrit'!$F$1:$DA$1)+1),0))</f>
        <v>#REF!</v>
      </c>
      <c r="V3557" s="16">
        <f>INDEX('Compréhension de l''écrit'!$E$1:$DA$1,+MOD(ROW()-2,COUNTA($H$5:$H$32)*2)+1)</f>
        <v>0</v>
      </c>
      <c r="W3557" s="16" t="str">
        <f>IFERROR(INDEX('Compréhension de l''écrit'!$E$1:$DA$971,MATCH(S3557,'Compréhension de l''écrit'!$B$2:$B$971,0)+1,MATCH(V3557,'Compréhension de l''écrit'!$E$1:$DA$1,0)),"")</f>
        <v/>
      </c>
      <c r="X3557" s="16" t="e">
        <f t="shared" si="57"/>
        <v>#REF!</v>
      </c>
      <c r="Y3557" s="16" t="str">
        <f>IFERROR(VLOOKUP(V3557,Paramétrages!H:I,2,FALSE),"")</f>
        <v/>
      </c>
    </row>
    <row r="3558" spans="18:25" x14ac:dyDescent="0.2">
      <c r="R3558" s="16" t="e">
        <f>INDEX('Compréhension de l''écrit'!$A$2:$A$971,ROUNDUP((ROW()-1)/(COUNTA('Compréhension de l''écrit'!$F$1:$DA$1)+1),0))</f>
        <v>#REF!</v>
      </c>
      <c r="S3558" s="16" t="e">
        <f>INDEX('Compréhension de l''écrit'!$B$2:$B$971,ROUNDUP((ROW()-1)/(COUNTA('Compréhension de l''écrit'!$F$1:$DA$1)+1),0))</f>
        <v>#REF!</v>
      </c>
      <c r="T3558" s="16" t="e">
        <f>INDEX('Compréhension de l''écrit'!$C$2:$C$971,ROUNDUP((ROW()-1)/(COUNTA('Compréhension de l''écrit'!$F$1:$DA$1)+1),0))</f>
        <v>#REF!</v>
      </c>
      <c r="U3558" s="16" t="e">
        <f>INDEX('Compréhension de l''écrit'!$D$2:$D$971,ROUNDUP((ROW()-1)/(COUNTA('Compréhension de l''écrit'!$F$1:$DA$1)+1),0))</f>
        <v>#REF!</v>
      </c>
      <c r="V3558" s="16">
        <f>INDEX('Compréhension de l''écrit'!$E$1:$DA$1,+MOD(ROW()-2,COUNTA($H$5:$H$32)*2)+1)</f>
        <v>0</v>
      </c>
      <c r="W3558" s="16" t="str">
        <f>IFERROR(INDEX('Compréhension de l''écrit'!$E$1:$DA$971,MATCH(S3558,'Compréhension de l''écrit'!$B$2:$B$971,0)+1,MATCH(V3558,'Compréhension de l''écrit'!$E$1:$DA$1,0)),"")</f>
        <v/>
      </c>
      <c r="X3558" s="16" t="e">
        <f t="shared" si="57"/>
        <v>#REF!</v>
      </c>
      <c r="Y3558" s="16" t="str">
        <f>IFERROR(VLOOKUP(V3558,Paramétrages!H:I,2,FALSE),"")</f>
        <v/>
      </c>
    </row>
    <row r="3559" spans="18:25" x14ac:dyDescent="0.2">
      <c r="R3559" s="16" t="e">
        <f>INDEX('Compréhension de l''écrit'!$A$2:$A$971,ROUNDUP((ROW()-1)/(COUNTA('Compréhension de l''écrit'!$F$1:$DA$1)+1),0))</f>
        <v>#REF!</v>
      </c>
      <c r="S3559" s="16" t="e">
        <f>INDEX('Compréhension de l''écrit'!$B$2:$B$971,ROUNDUP((ROW()-1)/(COUNTA('Compréhension de l''écrit'!$F$1:$DA$1)+1),0))</f>
        <v>#REF!</v>
      </c>
      <c r="T3559" s="16" t="e">
        <f>INDEX('Compréhension de l''écrit'!$C$2:$C$971,ROUNDUP((ROW()-1)/(COUNTA('Compréhension de l''écrit'!$F$1:$DA$1)+1),0))</f>
        <v>#REF!</v>
      </c>
      <c r="U3559" s="16" t="e">
        <f>INDEX('Compréhension de l''écrit'!$D$2:$D$971,ROUNDUP((ROW()-1)/(COUNTA('Compréhension de l''écrit'!$F$1:$DA$1)+1),0))</f>
        <v>#REF!</v>
      </c>
      <c r="V3559" s="16">
        <f>INDEX('Compréhension de l''écrit'!$E$1:$DA$1,+MOD(ROW()-2,COUNTA($H$5:$H$32)*2)+1)</f>
        <v>0</v>
      </c>
      <c r="W3559" s="16" t="str">
        <f>IFERROR(INDEX('Compréhension de l''écrit'!$E$1:$DA$971,MATCH(S3559,'Compréhension de l''écrit'!$B$2:$B$971,0)+1,MATCH(V3559,'Compréhension de l''écrit'!$E$1:$DA$1,0)),"")</f>
        <v/>
      </c>
      <c r="X3559" s="16" t="e">
        <f t="shared" si="57"/>
        <v>#REF!</v>
      </c>
      <c r="Y3559" s="16" t="str">
        <f>IFERROR(VLOOKUP(V3559,Paramétrages!H:I,2,FALSE),"")</f>
        <v/>
      </c>
    </row>
    <row r="3560" spans="18:25" x14ac:dyDescent="0.2">
      <c r="R3560" s="16" t="e">
        <f>INDEX('Compréhension de l''écrit'!$A$2:$A$971,ROUNDUP((ROW()-1)/(COUNTA('Compréhension de l''écrit'!$F$1:$DA$1)+1),0))</f>
        <v>#REF!</v>
      </c>
      <c r="S3560" s="16" t="e">
        <f>INDEX('Compréhension de l''écrit'!$B$2:$B$971,ROUNDUP((ROW()-1)/(COUNTA('Compréhension de l''écrit'!$F$1:$DA$1)+1),0))</f>
        <v>#REF!</v>
      </c>
      <c r="T3560" s="16" t="e">
        <f>INDEX('Compréhension de l''écrit'!$C$2:$C$971,ROUNDUP((ROW()-1)/(COUNTA('Compréhension de l''écrit'!$F$1:$DA$1)+1),0))</f>
        <v>#REF!</v>
      </c>
      <c r="U3560" s="16" t="e">
        <f>INDEX('Compréhension de l''écrit'!$D$2:$D$971,ROUNDUP((ROW()-1)/(COUNTA('Compréhension de l''écrit'!$F$1:$DA$1)+1),0))</f>
        <v>#REF!</v>
      </c>
      <c r="V3560" s="16">
        <f>INDEX('Compréhension de l''écrit'!$E$1:$DA$1,+MOD(ROW()-2,COUNTA($H$5:$H$32)*2)+1)</f>
        <v>0</v>
      </c>
      <c r="W3560" s="16" t="str">
        <f>IFERROR(INDEX('Compréhension de l''écrit'!$E$1:$DA$971,MATCH(S3560,'Compréhension de l''écrit'!$B$2:$B$971,0)+1,MATCH(V3560,'Compréhension de l''écrit'!$E$1:$DA$1,0)),"")</f>
        <v/>
      </c>
      <c r="X3560" s="16" t="e">
        <f t="shared" si="57"/>
        <v>#REF!</v>
      </c>
      <c r="Y3560" s="16" t="str">
        <f>IFERROR(VLOOKUP(V3560,Paramétrages!H:I,2,FALSE),"")</f>
        <v/>
      </c>
    </row>
    <row r="3561" spans="18:25" x14ac:dyDescent="0.2">
      <c r="R3561" s="16" t="e">
        <f>INDEX('Compréhension de l''écrit'!$A$2:$A$971,ROUNDUP((ROW()-1)/(COUNTA('Compréhension de l''écrit'!$F$1:$DA$1)+1),0))</f>
        <v>#REF!</v>
      </c>
      <c r="S3561" s="16" t="e">
        <f>INDEX('Compréhension de l''écrit'!$B$2:$B$971,ROUNDUP((ROW()-1)/(COUNTA('Compréhension de l''écrit'!$F$1:$DA$1)+1),0))</f>
        <v>#REF!</v>
      </c>
      <c r="T3561" s="16" t="e">
        <f>INDEX('Compréhension de l''écrit'!$C$2:$C$971,ROUNDUP((ROW()-1)/(COUNTA('Compréhension de l''écrit'!$F$1:$DA$1)+1),0))</f>
        <v>#REF!</v>
      </c>
      <c r="U3561" s="16" t="e">
        <f>INDEX('Compréhension de l''écrit'!$D$2:$D$971,ROUNDUP((ROW()-1)/(COUNTA('Compréhension de l''écrit'!$F$1:$DA$1)+1),0))</f>
        <v>#REF!</v>
      </c>
      <c r="V3561" s="16">
        <f>INDEX('Compréhension de l''écrit'!$E$1:$DA$1,+MOD(ROW()-2,COUNTA($H$5:$H$32)*2)+1)</f>
        <v>0</v>
      </c>
      <c r="W3561" s="16" t="str">
        <f>IFERROR(INDEX('Compréhension de l''écrit'!$E$1:$DA$971,MATCH(S3561,'Compréhension de l''écrit'!$B$2:$B$971,0)+1,MATCH(V3561,'Compréhension de l''écrit'!$E$1:$DA$1,0)),"")</f>
        <v/>
      </c>
      <c r="X3561" s="16" t="e">
        <f t="shared" si="57"/>
        <v>#REF!</v>
      </c>
      <c r="Y3561" s="16" t="str">
        <f>IFERROR(VLOOKUP(V3561,Paramétrages!H:I,2,FALSE),"")</f>
        <v/>
      </c>
    </row>
    <row r="3562" spans="18:25" x14ac:dyDescent="0.2">
      <c r="R3562" s="16" t="e">
        <f>INDEX('Compréhension de l''écrit'!$A$2:$A$971,ROUNDUP((ROW()-1)/(COUNTA('Compréhension de l''écrit'!$F$1:$DA$1)+1),0))</f>
        <v>#REF!</v>
      </c>
      <c r="S3562" s="16" t="e">
        <f>INDEX('Compréhension de l''écrit'!$B$2:$B$971,ROUNDUP((ROW()-1)/(COUNTA('Compréhension de l''écrit'!$F$1:$DA$1)+1),0))</f>
        <v>#REF!</v>
      </c>
      <c r="T3562" s="16" t="e">
        <f>INDEX('Compréhension de l''écrit'!$C$2:$C$971,ROUNDUP((ROW()-1)/(COUNTA('Compréhension de l''écrit'!$F$1:$DA$1)+1),0))</f>
        <v>#REF!</v>
      </c>
      <c r="U3562" s="16" t="e">
        <f>INDEX('Compréhension de l''écrit'!$D$2:$D$971,ROUNDUP((ROW()-1)/(COUNTA('Compréhension de l''écrit'!$F$1:$DA$1)+1),0))</f>
        <v>#REF!</v>
      </c>
      <c r="V3562" s="16">
        <f>INDEX('Compréhension de l''écrit'!$E$1:$DA$1,+MOD(ROW()-2,COUNTA($H$5:$H$32)*2)+1)</f>
        <v>0</v>
      </c>
      <c r="W3562" s="16" t="str">
        <f>IFERROR(INDEX('Compréhension de l''écrit'!$E$1:$DA$971,MATCH(S3562,'Compréhension de l''écrit'!$B$2:$B$971,0)+1,MATCH(V3562,'Compréhension de l''écrit'!$E$1:$DA$1,0)),"")</f>
        <v/>
      </c>
      <c r="X3562" s="16" t="e">
        <f t="shared" si="57"/>
        <v>#REF!</v>
      </c>
      <c r="Y3562" s="16" t="str">
        <f>IFERROR(VLOOKUP(V3562,Paramétrages!H:I,2,FALSE),"")</f>
        <v/>
      </c>
    </row>
    <row r="3563" spans="18:25" x14ac:dyDescent="0.2">
      <c r="R3563" s="16" t="e">
        <f>INDEX('Compréhension de l''écrit'!$A$2:$A$971,ROUNDUP((ROW()-1)/(COUNTA('Compréhension de l''écrit'!$F$1:$DA$1)+1),0))</f>
        <v>#REF!</v>
      </c>
      <c r="S3563" s="16" t="e">
        <f>INDEX('Compréhension de l''écrit'!$B$2:$B$971,ROUNDUP((ROW()-1)/(COUNTA('Compréhension de l''écrit'!$F$1:$DA$1)+1),0))</f>
        <v>#REF!</v>
      </c>
      <c r="T3563" s="16" t="e">
        <f>INDEX('Compréhension de l''écrit'!$C$2:$C$971,ROUNDUP((ROW()-1)/(COUNTA('Compréhension de l''écrit'!$F$1:$DA$1)+1),0))</f>
        <v>#REF!</v>
      </c>
      <c r="U3563" s="16" t="e">
        <f>INDEX('Compréhension de l''écrit'!$D$2:$D$971,ROUNDUP((ROW()-1)/(COUNTA('Compréhension de l''écrit'!$F$1:$DA$1)+1),0))</f>
        <v>#REF!</v>
      </c>
      <c r="V3563" s="16">
        <f>INDEX('Compréhension de l''écrit'!$E$1:$DA$1,+MOD(ROW()-2,COUNTA($H$5:$H$32)*2)+1)</f>
        <v>0</v>
      </c>
      <c r="W3563" s="16" t="str">
        <f>IFERROR(INDEX('Compréhension de l''écrit'!$E$1:$DA$971,MATCH(S3563,'Compréhension de l''écrit'!$B$2:$B$971,0)+1,MATCH(V3563,'Compréhension de l''écrit'!$E$1:$DA$1,0)),"")</f>
        <v/>
      </c>
      <c r="X3563" s="16" t="e">
        <f t="shared" si="57"/>
        <v>#REF!</v>
      </c>
      <c r="Y3563" s="16" t="str">
        <f>IFERROR(VLOOKUP(V3563,Paramétrages!H:I,2,FALSE),"")</f>
        <v/>
      </c>
    </row>
    <row r="3564" spans="18:25" x14ac:dyDescent="0.2">
      <c r="R3564" s="16" t="e">
        <f>INDEX('Compréhension de l''écrit'!$A$2:$A$971,ROUNDUP((ROW()-1)/(COUNTA('Compréhension de l''écrit'!$F$1:$DA$1)+1),0))</f>
        <v>#REF!</v>
      </c>
      <c r="S3564" s="16" t="e">
        <f>INDEX('Compréhension de l''écrit'!$B$2:$B$971,ROUNDUP((ROW()-1)/(COUNTA('Compréhension de l''écrit'!$F$1:$DA$1)+1),0))</f>
        <v>#REF!</v>
      </c>
      <c r="T3564" s="16" t="e">
        <f>INDEX('Compréhension de l''écrit'!$C$2:$C$971,ROUNDUP((ROW()-1)/(COUNTA('Compréhension de l''écrit'!$F$1:$DA$1)+1),0))</f>
        <v>#REF!</v>
      </c>
      <c r="U3564" s="16" t="e">
        <f>INDEX('Compréhension de l''écrit'!$D$2:$D$971,ROUNDUP((ROW()-1)/(COUNTA('Compréhension de l''écrit'!$F$1:$DA$1)+1),0))</f>
        <v>#REF!</v>
      </c>
      <c r="V3564" s="16">
        <f>INDEX('Compréhension de l''écrit'!$E$1:$DA$1,+MOD(ROW()-2,COUNTA($H$5:$H$32)*2)+1)</f>
        <v>0</v>
      </c>
      <c r="W3564" s="16" t="str">
        <f>IFERROR(INDEX('Compréhension de l''écrit'!$E$1:$DA$971,MATCH(S3564,'Compréhension de l''écrit'!$B$2:$B$971,0)+1,MATCH(V3564,'Compréhension de l''écrit'!$E$1:$DA$1,0)),"")</f>
        <v/>
      </c>
      <c r="X3564" s="16" t="e">
        <f t="shared" si="57"/>
        <v>#REF!</v>
      </c>
      <c r="Y3564" s="16" t="str">
        <f>IFERROR(VLOOKUP(V3564,Paramétrages!H:I,2,FALSE),"")</f>
        <v/>
      </c>
    </row>
    <row r="3565" spans="18:25" x14ac:dyDescent="0.2">
      <c r="R3565" s="16" t="e">
        <f>INDEX('Compréhension de l''écrit'!$A$2:$A$971,ROUNDUP((ROW()-1)/(COUNTA('Compréhension de l''écrit'!$F$1:$DA$1)+1),0))</f>
        <v>#REF!</v>
      </c>
      <c r="S3565" s="16" t="e">
        <f>INDEX('Compréhension de l''écrit'!$B$2:$B$971,ROUNDUP((ROW()-1)/(COUNTA('Compréhension de l''écrit'!$F$1:$DA$1)+1),0))</f>
        <v>#REF!</v>
      </c>
      <c r="T3565" s="16" t="e">
        <f>INDEX('Compréhension de l''écrit'!$C$2:$C$971,ROUNDUP((ROW()-1)/(COUNTA('Compréhension de l''écrit'!$F$1:$DA$1)+1),0))</f>
        <v>#REF!</v>
      </c>
      <c r="U3565" s="16" t="e">
        <f>INDEX('Compréhension de l''écrit'!$D$2:$D$971,ROUNDUP((ROW()-1)/(COUNTA('Compréhension de l''écrit'!$F$1:$DA$1)+1),0))</f>
        <v>#REF!</v>
      </c>
      <c r="V3565" s="16">
        <f>INDEX('Compréhension de l''écrit'!$E$1:$DA$1,+MOD(ROW()-2,COUNTA($H$5:$H$32)*2)+1)</f>
        <v>0</v>
      </c>
      <c r="W3565" s="16" t="str">
        <f>IFERROR(INDEX('Compréhension de l''écrit'!$E$1:$DA$971,MATCH(S3565,'Compréhension de l''écrit'!$B$2:$B$971,0)+1,MATCH(V3565,'Compréhension de l''écrit'!$E$1:$DA$1,0)),"")</f>
        <v/>
      </c>
      <c r="X3565" s="16" t="e">
        <f t="shared" si="57"/>
        <v>#REF!</v>
      </c>
      <c r="Y3565" s="16" t="str">
        <f>IFERROR(VLOOKUP(V3565,Paramétrages!H:I,2,FALSE),"")</f>
        <v/>
      </c>
    </row>
    <row r="3566" spans="18:25" x14ac:dyDescent="0.2">
      <c r="R3566" s="16" t="e">
        <f>INDEX('Compréhension de l''écrit'!$A$2:$A$971,ROUNDUP((ROW()-1)/(COUNTA('Compréhension de l''écrit'!$F$1:$DA$1)+1),0))</f>
        <v>#REF!</v>
      </c>
      <c r="S3566" s="16" t="e">
        <f>INDEX('Compréhension de l''écrit'!$B$2:$B$971,ROUNDUP((ROW()-1)/(COUNTA('Compréhension de l''écrit'!$F$1:$DA$1)+1),0))</f>
        <v>#REF!</v>
      </c>
      <c r="T3566" s="16" t="e">
        <f>INDEX('Compréhension de l''écrit'!$C$2:$C$971,ROUNDUP((ROW()-1)/(COUNTA('Compréhension de l''écrit'!$F$1:$DA$1)+1),0))</f>
        <v>#REF!</v>
      </c>
      <c r="U3566" s="16" t="e">
        <f>INDEX('Compréhension de l''écrit'!$D$2:$D$971,ROUNDUP((ROW()-1)/(COUNTA('Compréhension de l''écrit'!$F$1:$DA$1)+1),0))</f>
        <v>#REF!</v>
      </c>
      <c r="V3566" s="16">
        <f>INDEX('Compréhension de l''écrit'!$E$1:$DA$1,+MOD(ROW()-2,COUNTA($H$5:$H$32)*2)+1)</f>
        <v>0</v>
      </c>
      <c r="W3566" s="16" t="str">
        <f>IFERROR(INDEX('Compréhension de l''écrit'!$E$1:$DA$971,MATCH(S3566,'Compréhension de l''écrit'!$B$2:$B$971,0)+1,MATCH(V3566,'Compréhension de l''écrit'!$E$1:$DA$1,0)),"")</f>
        <v/>
      </c>
      <c r="X3566" s="16" t="e">
        <f t="shared" si="57"/>
        <v>#REF!</v>
      </c>
      <c r="Y3566" s="16" t="str">
        <f>IFERROR(VLOOKUP(V3566,Paramétrages!H:I,2,FALSE),"")</f>
        <v/>
      </c>
    </row>
    <row r="3567" spans="18:25" x14ac:dyDescent="0.2">
      <c r="R3567" s="16" t="e">
        <f>INDEX('Compréhension de l''écrit'!$A$2:$A$971,ROUNDUP((ROW()-1)/(COUNTA('Compréhension de l''écrit'!$F$1:$DA$1)+1),0))</f>
        <v>#REF!</v>
      </c>
      <c r="S3567" s="16" t="e">
        <f>INDEX('Compréhension de l''écrit'!$B$2:$B$971,ROUNDUP((ROW()-1)/(COUNTA('Compréhension de l''écrit'!$F$1:$DA$1)+1),0))</f>
        <v>#REF!</v>
      </c>
      <c r="T3567" s="16" t="e">
        <f>INDEX('Compréhension de l''écrit'!$C$2:$C$971,ROUNDUP((ROW()-1)/(COUNTA('Compréhension de l''écrit'!$F$1:$DA$1)+1),0))</f>
        <v>#REF!</v>
      </c>
      <c r="U3567" s="16" t="e">
        <f>INDEX('Compréhension de l''écrit'!$D$2:$D$971,ROUNDUP((ROW()-1)/(COUNTA('Compréhension de l''écrit'!$F$1:$DA$1)+1),0))</f>
        <v>#REF!</v>
      </c>
      <c r="V3567" s="16">
        <f>INDEX('Compréhension de l''écrit'!$E$1:$DA$1,+MOD(ROW()-2,COUNTA($H$5:$H$32)*2)+1)</f>
        <v>0</v>
      </c>
      <c r="W3567" s="16" t="str">
        <f>IFERROR(INDEX('Compréhension de l''écrit'!$E$1:$DA$971,MATCH(S3567,'Compréhension de l''écrit'!$B$2:$B$971,0)+1,MATCH(V3567,'Compréhension de l''écrit'!$E$1:$DA$1,0)),"")</f>
        <v/>
      </c>
      <c r="X3567" s="16" t="e">
        <f t="shared" si="57"/>
        <v>#REF!</v>
      </c>
      <c r="Y3567" s="16" t="str">
        <f>IFERROR(VLOOKUP(V3567,Paramétrages!H:I,2,FALSE),"")</f>
        <v/>
      </c>
    </row>
    <row r="3568" spans="18:25" x14ac:dyDescent="0.2">
      <c r="R3568" s="16" t="e">
        <f>INDEX('Compréhension de l''écrit'!$A$2:$A$971,ROUNDUP((ROW()-1)/(COUNTA('Compréhension de l''écrit'!$F$1:$DA$1)+1),0))</f>
        <v>#REF!</v>
      </c>
      <c r="S3568" s="16" t="e">
        <f>INDEX('Compréhension de l''écrit'!$B$2:$B$971,ROUNDUP((ROW()-1)/(COUNTA('Compréhension de l''écrit'!$F$1:$DA$1)+1),0))</f>
        <v>#REF!</v>
      </c>
      <c r="T3568" s="16" t="e">
        <f>INDEX('Compréhension de l''écrit'!$C$2:$C$971,ROUNDUP((ROW()-1)/(COUNTA('Compréhension de l''écrit'!$F$1:$DA$1)+1),0))</f>
        <v>#REF!</v>
      </c>
      <c r="U3568" s="16" t="e">
        <f>INDEX('Compréhension de l''écrit'!$D$2:$D$971,ROUNDUP((ROW()-1)/(COUNTA('Compréhension de l''écrit'!$F$1:$DA$1)+1),0))</f>
        <v>#REF!</v>
      </c>
      <c r="V3568" s="16">
        <f>INDEX('Compréhension de l''écrit'!$E$1:$DA$1,+MOD(ROW()-2,COUNTA($H$5:$H$32)*2)+1)</f>
        <v>0</v>
      </c>
      <c r="W3568" s="16" t="str">
        <f>IFERROR(INDEX('Compréhension de l''écrit'!$E$1:$DA$971,MATCH(S3568,'Compréhension de l''écrit'!$B$2:$B$971,0)+1,MATCH(V3568,'Compréhension de l''écrit'!$E$1:$DA$1,0)),"")</f>
        <v/>
      </c>
      <c r="X3568" s="16" t="e">
        <f t="shared" si="57"/>
        <v>#REF!</v>
      </c>
      <c r="Y3568" s="16" t="str">
        <f>IFERROR(VLOOKUP(V3568,Paramétrages!H:I,2,FALSE),"")</f>
        <v/>
      </c>
    </row>
    <row r="3569" spans="18:25" x14ac:dyDescent="0.2">
      <c r="R3569" s="16" t="e">
        <f>INDEX('Compréhension de l''écrit'!$A$2:$A$971,ROUNDUP((ROW()-1)/(COUNTA('Compréhension de l''écrit'!$F$1:$DA$1)+1),0))</f>
        <v>#REF!</v>
      </c>
      <c r="S3569" s="16" t="e">
        <f>INDEX('Compréhension de l''écrit'!$B$2:$B$971,ROUNDUP((ROW()-1)/(COUNTA('Compréhension de l''écrit'!$F$1:$DA$1)+1),0))</f>
        <v>#REF!</v>
      </c>
      <c r="T3569" s="16" t="e">
        <f>INDEX('Compréhension de l''écrit'!$C$2:$C$971,ROUNDUP((ROW()-1)/(COUNTA('Compréhension de l''écrit'!$F$1:$DA$1)+1),0))</f>
        <v>#REF!</v>
      </c>
      <c r="U3569" s="16" t="e">
        <f>INDEX('Compréhension de l''écrit'!$D$2:$D$971,ROUNDUP((ROW()-1)/(COUNTA('Compréhension de l''écrit'!$F$1:$DA$1)+1),0))</f>
        <v>#REF!</v>
      </c>
      <c r="V3569" s="16">
        <f>INDEX('Compréhension de l''écrit'!$E$1:$DA$1,+MOD(ROW()-2,COUNTA($H$5:$H$32)*2)+1)</f>
        <v>0</v>
      </c>
      <c r="W3569" s="16" t="str">
        <f>IFERROR(INDEX('Compréhension de l''écrit'!$E$1:$DA$971,MATCH(S3569,'Compréhension de l''écrit'!$B$2:$B$971,0)+1,MATCH(V3569,'Compréhension de l''écrit'!$E$1:$DA$1,0)),"")</f>
        <v/>
      </c>
      <c r="X3569" s="16" t="e">
        <f t="shared" si="57"/>
        <v>#REF!</v>
      </c>
      <c r="Y3569" s="16" t="str">
        <f>IFERROR(VLOOKUP(V3569,Paramétrages!H:I,2,FALSE),"")</f>
        <v/>
      </c>
    </row>
    <row r="3570" spans="18:25" x14ac:dyDescent="0.2">
      <c r="R3570" s="16" t="e">
        <f>INDEX('Compréhension de l''écrit'!$A$2:$A$971,ROUNDUP((ROW()-1)/(COUNTA('Compréhension de l''écrit'!$F$1:$DA$1)+1),0))</f>
        <v>#REF!</v>
      </c>
      <c r="S3570" s="16" t="e">
        <f>INDEX('Compréhension de l''écrit'!$B$2:$B$971,ROUNDUP((ROW()-1)/(COUNTA('Compréhension de l''écrit'!$F$1:$DA$1)+1),0))</f>
        <v>#REF!</v>
      </c>
      <c r="T3570" s="16" t="e">
        <f>INDEX('Compréhension de l''écrit'!$C$2:$C$971,ROUNDUP((ROW()-1)/(COUNTA('Compréhension de l''écrit'!$F$1:$DA$1)+1),0))</f>
        <v>#REF!</v>
      </c>
      <c r="U3570" s="16" t="e">
        <f>INDEX('Compréhension de l''écrit'!$D$2:$D$971,ROUNDUP((ROW()-1)/(COUNTA('Compréhension de l''écrit'!$F$1:$DA$1)+1),0))</f>
        <v>#REF!</v>
      </c>
      <c r="V3570" s="16">
        <f>INDEX('Compréhension de l''écrit'!$E$1:$DA$1,+MOD(ROW()-2,COUNTA($H$5:$H$32)*2)+1)</f>
        <v>0</v>
      </c>
      <c r="W3570" s="16" t="str">
        <f>IFERROR(INDEX('Compréhension de l''écrit'!$E$1:$DA$971,MATCH(S3570,'Compréhension de l''écrit'!$B$2:$B$971,0)+1,MATCH(V3570,'Compréhension de l''écrit'!$E$1:$DA$1,0)),"")</f>
        <v/>
      </c>
      <c r="X3570" s="16" t="e">
        <f t="shared" si="57"/>
        <v>#REF!</v>
      </c>
      <c r="Y3570" s="16" t="str">
        <f>IFERROR(VLOOKUP(V3570,Paramétrages!H:I,2,FALSE),"")</f>
        <v/>
      </c>
    </row>
    <row r="3571" spans="18:25" x14ac:dyDescent="0.2">
      <c r="R3571" s="16" t="e">
        <f>INDEX('Compréhension de l''écrit'!$A$2:$A$971,ROUNDUP((ROW()-1)/(COUNTA('Compréhension de l''écrit'!$F$1:$DA$1)+1),0))</f>
        <v>#REF!</v>
      </c>
      <c r="S3571" s="16" t="e">
        <f>INDEX('Compréhension de l''écrit'!$B$2:$B$971,ROUNDUP((ROW()-1)/(COUNTA('Compréhension de l''écrit'!$F$1:$DA$1)+1),0))</f>
        <v>#REF!</v>
      </c>
      <c r="T3571" s="16" t="e">
        <f>INDEX('Compréhension de l''écrit'!$C$2:$C$971,ROUNDUP((ROW()-1)/(COUNTA('Compréhension de l''écrit'!$F$1:$DA$1)+1),0))</f>
        <v>#REF!</v>
      </c>
      <c r="U3571" s="16" t="e">
        <f>INDEX('Compréhension de l''écrit'!$D$2:$D$971,ROUNDUP((ROW()-1)/(COUNTA('Compréhension de l''écrit'!$F$1:$DA$1)+1),0))</f>
        <v>#REF!</v>
      </c>
      <c r="V3571" s="16">
        <f>INDEX('Compréhension de l''écrit'!$E$1:$DA$1,+MOD(ROW()-2,COUNTA($H$5:$H$32)*2)+1)</f>
        <v>0</v>
      </c>
      <c r="W3571" s="16" t="str">
        <f>IFERROR(INDEX('Compréhension de l''écrit'!$E$1:$DA$971,MATCH(S3571,'Compréhension de l''écrit'!$B$2:$B$971,0)+1,MATCH(V3571,'Compréhension de l''écrit'!$E$1:$DA$1,0)),"")</f>
        <v/>
      </c>
      <c r="X3571" s="16" t="e">
        <f t="shared" si="57"/>
        <v>#REF!</v>
      </c>
      <c r="Y3571" s="16" t="str">
        <f>IFERROR(VLOOKUP(V3571,Paramétrages!H:I,2,FALSE),"")</f>
        <v/>
      </c>
    </row>
    <row r="3572" spans="18:25" x14ac:dyDescent="0.2">
      <c r="R3572" s="16" t="e">
        <f>INDEX('Compréhension de l''écrit'!$A$2:$A$971,ROUNDUP((ROW()-1)/(COUNTA('Compréhension de l''écrit'!$F$1:$DA$1)+1),0))</f>
        <v>#REF!</v>
      </c>
      <c r="S3572" s="16" t="e">
        <f>INDEX('Compréhension de l''écrit'!$B$2:$B$971,ROUNDUP((ROW()-1)/(COUNTA('Compréhension de l''écrit'!$F$1:$DA$1)+1),0))</f>
        <v>#REF!</v>
      </c>
      <c r="T3572" s="16" t="e">
        <f>INDEX('Compréhension de l''écrit'!$C$2:$C$971,ROUNDUP((ROW()-1)/(COUNTA('Compréhension de l''écrit'!$F$1:$DA$1)+1),0))</f>
        <v>#REF!</v>
      </c>
      <c r="U3572" s="16" t="e">
        <f>INDEX('Compréhension de l''écrit'!$D$2:$D$971,ROUNDUP((ROW()-1)/(COUNTA('Compréhension de l''écrit'!$F$1:$DA$1)+1),0))</f>
        <v>#REF!</v>
      </c>
      <c r="V3572" s="16">
        <f>INDEX('Compréhension de l''écrit'!$E$1:$DA$1,+MOD(ROW()-2,COUNTA($H$5:$H$32)*2)+1)</f>
        <v>0</v>
      </c>
      <c r="W3572" s="16" t="str">
        <f>IFERROR(INDEX('Compréhension de l''écrit'!$E$1:$DA$971,MATCH(S3572,'Compréhension de l''écrit'!$B$2:$B$971,0)+1,MATCH(V3572,'Compréhension de l''écrit'!$E$1:$DA$1,0)),"")</f>
        <v/>
      </c>
      <c r="X3572" s="16" t="e">
        <f t="shared" si="57"/>
        <v>#REF!</v>
      </c>
      <c r="Y3572" s="16" t="str">
        <f>IFERROR(VLOOKUP(V3572,Paramétrages!H:I,2,FALSE),"")</f>
        <v/>
      </c>
    </row>
    <row r="3573" spans="18:25" x14ac:dyDescent="0.2">
      <c r="R3573" s="16" t="e">
        <f>INDEX('Compréhension de l''écrit'!$A$2:$A$971,ROUNDUP((ROW()-1)/(COUNTA('Compréhension de l''écrit'!$F$1:$DA$1)+1),0))</f>
        <v>#REF!</v>
      </c>
      <c r="S3573" s="16" t="e">
        <f>INDEX('Compréhension de l''écrit'!$B$2:$B$971,ROUNDUP((ROW()-1)/(COUNTA('Compréhension de l''écrit'!$F$1:$DA$1)+1),0))</f>
        <v>#REF!</v>
      </c>
      <c r="T3573" s="16" t="e">
        <f>INDEX('Compréhension de l''écrit'!$C$2:$C$971,ROUNDUP((ROW()-1)/(COUNTA('Compréhension de l''écrit'!$F$1:$DA$1)+1),0))</f>
        <v>#REF!</v>
      </c>
      <c r="U3573" s="16" t="e">
        <f>INDEX('Compréhension de l''écrit'!$D$2:$D$971,ROUNDUP((ROW()-1)/(COUNTA('Compréhension de l''écrit'!$F$1:$DA$1)+1),0))</f>
        <v>#REF!</v>
      </c>
      <c r="V3573" s="16">
        <f>INDEX('Compréhension de l''écrit'!$E$1:$DA$1,+MOD(ROW()-2,COUNTA($H$5:$H$32)*2)+1)</f>
        <v>0</v>
      </c>
      <c r="W3573" s="16" t="str">
        <f>IFERROR(INDEX('Compréhension de l''écrit'!$E$1:$DA$971,MATCH(S3573,'Compréhension de l''écrit'!$B$2:$B$971,0)+1,MATCH(V3573,'Compréhension de l''écrit'!$E$1:$DA$1,0)),"")</f>
        <v/>
      </c>
      <c r="X3573" s="16" t="e">
        <f t="shared" si="57"/>
        <v>#REF!</v>
      </c>
      <c r="Y3573" s="16" t="str">
        <f>IFERROR(VLOOKUP(V3573,Paramétrages!H:I,2,FALSE),"")</f>
        <v/>
      </c>
    </row>
    <row r="3574" spans="18:25" x14ac:dyDescent="0.2">
      <c r="R3574" s="16" t="e">
        <f>INDEX('Compréhension de l''écrit'!$A$2:$A$971,ROUNDUP((ROW()-1)/(COUNTA('Compréhension de l''écrit'!$F$1:$DA$1)+1),0))</f>
        <v>#REF!</v>
      </c>
      <c r="S3574" s="16" t="e">
        <f>INDEX('Compréhension de l''écrit'!$B$2:$B$971,ROUNDUP((ROW()-1)/(COUNTA('Compréhension de l''écrit'!$F$1:$DA$1)+1),0))</f>
        <v>#REF!</v>
      </c>
      <c r="T3574" s="16" t="e">
        <f>INDEX('Compréhension de l''écrit'!$C$2:$C$971,ROUNDUP((ROW()-1)/(COUNTA('Compréhension de l''écrit'!$F$1:$DA$1)+1),0))</f>
        <v>#REF!</v>
      </c>
      <c r="U3574" s="16" t="e">
        <f>INDEX('Compréhension de l''écrit'!$D$2:$D$971,ROUNDUP((ROW()-1)/(COUNTA('Compréhension de l''écrit'!$F$1:$DA$1)+1),0))</f>
        <v>#REF!</v>
      </c>
      <c r="V3574" s="16">
        <f>INDEX('Compréhension de l''écrit'!$E$1:$DA$1,+MOD(ROW()-2,COUNTA($H$5:$H$32)*2)+1)</f>
        <v>0</v>
      </c>
      <c r="W3574" s="16" t="str">
        <f>IFERROR(INDEX('Compréhension de l''écrit'!$E$1:$DA$971,MATCH(S3574,'Compréhension de l''écrit'!$B$2:$B$971,0)+1,MATCH(V3574,'Compréhension de l''écrit'!$E$1:$DA$1,0)),"")</f>
        <v/>
      </c>
      <c r="X3574" s="16" t="e">
        <f t="shared" si="57"/>
        <v>#REF!</v>
      </c>
      <c r="Y3574" s="16" t="str">
        <f>IFERROR(VLOOKUP(V3574,Paramétrages!H:I,2,FALSE),"")</f>
        <v/>
      </c>
    </row>
    <row r="3575" spans="18:25" x14ac:dyDescent="0.2">
      <c r="R3575" s="16" t="e">
        <f>INDEX('Compréhension de l''écrit'!$A$2:$A$971,ROUNDUP((ROW()-1)/(COUNTA('Compréhension de l''écrit'!$F$1:$DA$1)+1),0))</f>
        <v>#REF!</v>
      </c>
      <c r="S3575" s="16" t="e">
        <f>INDEX('Compréhension de l''écrit'!$B$2:$B$971,ROUNDUP((ROW()-1)/(COUNTA('Compréhension de l''écrit'!$F$1:$DA$1)+1),0))</f>
        <v>#REF!</v>
      </c>
      <c r="T3575" s="16" t="e">
        <f>INDEX('Compréhension de l''écrit'!$C$2:$C$971,ROUNDUP((ROW()-1)/(COUNTA('Compréhension de l''écrit'!$F$1:$DA$1)+1),0))</f>
        <v>#REF!</v>
      </c>
      <c r="U3575" s="16" t="e">
        <f>INDEX('Compréhension de l''écrit'!$D$2:$D$971,ROUNDUP((ROW()-1)/(COUNTA('Compréhension de l''écrit'!$F$1:$DA$1)+1),0))</f>
        <v>#REF!</v>
      </c>
      <c r="V3575" s="16">
        <f>INDEX('Compréhension de l''écrit'!$E$1:$DA$1,+MOD(ROW()-2,COUNTA($H$5:$H$32)*2)+1)</f>
        <v>0</v>
      </c>
      <c r="W3575" s="16" t="str">
        <f>IFERROR(INDEX('Compréhension de l''écrit'!$E$1:$DA$971,MATCH(S3575,'Compréhension de l''écrit'!$B$2:$B$971,0)+1,MATCH(V3575,'Compréhension de l''écrit'!$E$1:$DA$1,0)),"")</f>
        <v/>
      </c>
      <c r="X3575" s="16" t="e">
        <f t="shared" si="57"/>
        <v>#REF!</v>
      </c>
      <c r="Y3575" s="16" t="str">
        <f>IFERROR(VLOOKUP(V3575,Paramétrages!H:I,2,FALSE),"")</f>
        <v/>
      </c>
    </row>
    <row r="3576" spans="18:25" x14ac:dyDescent="0.2">
      <c r="R3576" s="16" t="e">
        <f>INDEX('Compréhension de l''écrit'!$A$2:$A$971,ROUNDUP((ROW()-1)/(COUNTA('Compréhension de l''écrit'!$F$1:$DA$1)+1),0))</f>
        <v>#REF!</v>
      </c>
      <c r="S3576" s="16" t="e">
        <f>INDEX('Compréhension de l''écrit'!$B$2:$B$971,ROUNDUP((ROW()-1)/(COUNTA('Compréhension de l''écrit'!$F$1:$DA$1)+1),0))</f>
        <v>#REF!</v>
      </c>
      <c r="T3576" s="16" t="e">
        <f>INDEX('Compréhension de l''écrit'!$C$2:$C$971,ROUNDUP((ROW()-1)/(COUNTA('Compréhension de l''écrit'!$F$1:$DA$1)+1),0))</f>
        <v>#REF!</v>
      </c>
      <c r="U3576" s="16" t="e">
        <f>INDEX('Compréhension de l''écrit'!$D$2:$D$971,ROUNDUP((ROW()-1)/(COUNTA('Compréhension de l''écrit'!$F$1:$DA$1)+1),0))</f>
        <v>#REF!</v>
      </c>
      <c r="V3576" s="16">
        <f>INDEX('Compréhension de l''écrit'!$E$1:$DA$1,+MOD(ROW()-2,COUNTA($H$5:$H$32)*2)+1)</f>
        <v>0</v>
      </c>
      <c r="W3576" s="16" t="str">
        <f>IFERROR(INDEX('Compréhension de l''écrit'!$E$1:$DA$971,MATCH(S3576,'Compréhension de l''écrit'!$B$2:$B$971,0)+1,MATCH(V3576,'Compréhension de l''écrit'!$E$1:$DA$1,0)),"")</f>
        <v/>
      </c>
      <c r="X3576" s="16" t="e">
        <f t="shared" si="57"/>
        <v>#REF!</v>
      </c>
      <c r="Y3576" s="16" t="str">
        <f>IFERROR(VLOOKUP(V3576,Paramétrages!H:I,2,FALSE),"")</f>
        <v/>
      </c>
    </row>
    <row r="3577" spans="18:25" x14ac:dyDescent="0.2">
      <c r="R3577" s="16" t="e">
        <f>INDEX('Compréhension de l''écrit'!$A$2:$A$971,ROUNDUP((ROW()-1)/(COUNTA('Compréhension de l''écrit'!$F$1:$DA$1)+1),0))</f>
        <v>#REF!</v>
      </c>
      <c r="S3577" s="16" t="e">
        <f>INDEX('Compréhension de l''écrit'!$B$2:$B$971,ROUNDUP((ROW()-1)/(COUNTA('Compréhension de l''écrit'!$F$1:$DA$1)+1),0))</f>
        <v>#REF!</v>
      </c>
      <c r="T3577" s="16" t="e">
        <f>INDEX('Compréhension de l''écrit'!$C$2:$C$971,ROUNDUP((ROW()-1)/(COUNTA('Compréhension de l''écrit'!$F$1:$DA$1)+1),0))</f>
        <v>#REF!</v>
      </c>
      <c r="U3577" s="16" t="e">
        <f>INDEX('Compréhension de l''écrit'!$D$2:$D$971,ROUNDUP((ROW()-1)/(COUNTA('Compréhension de l''écrit'!$F$1:$DA$1)+1),0))</f>
        <v>#REF!</v>
      </c>
      <c r="V3577" s="16">
        <f>INDEX('Compréhension de l''écrit'!$E$1:$DA$1,+MOD(ROW()-2,COUNTA($H$5:$H$32)*2)+1)</f>
        <v>0</v>
      </c>
      <c r="W3577" s="16" t="str">
        <f>IFERROR(INDEX('Compréhension de l''écrit'!$E$1:$DA$971,MATCH(S3577,'Compréhension de l''écrit'!$B$2:$B$971,0)+1,MATCH(V3577,'Compréhension de l''écrit'!$E$1:$DA$1,0)),"")</f>
        <v/>
      </c>
      <c r="X3577" s="16" t="e">
        <f t="shared" si="57"/>
        <v>#REF!</v>
      </c>
      <c r="Y3577" s="16" t="str">
        <f>IFERROR(VLOOKUP(V3577,Paramétrages!H:I,2,FALSE),"")</f>
        <v/>
      </c>
    </row>
    <row r="3578" spans="18:25" x14ac:dyDescent="0.2">
      <c r="R3578" s="16" t="e">
        <f>INDEX('Compréhension de l''écrit'!$A$2:$A$971,ROUNDUP((ROW()-1)/(COUNTA('Compréhension de l''écrit'!$F$1:$DA$1)+1),0))</f>
        <v>#REF!</v>
      </c>
      <c r="S3578" s="16" t="e">
        <f>INDEX('Compréhension de l''écrit'!$B$2:$B$971,ROUNDUP((ROW()-1)/(COUNTA('Compréhension de l''écrit'!$F$1:$DA$1)+1),0))</f>
        <v>#REF!</v>
      </c>
      <c r="T3578" s="16" t="e">
        <f>INDEX('Compréhension de l''écrit'!$C$2:$C$971,ROUNDUP((ROW()-1)/(COUNTA('Compréhension de l''écrit'!$F$1:$DA$1)+1),0))</f>
        <v>#REF!</v>
      </c>
      <c r="U3578" s="16" t="e">
        <f>INDEX('Compréhension de l''écrit'!$D$2:$D$971,ROUNDUP((ROW()-1)/(COUNTA('Compréhension de l''écrit'!$F$1:$DA$1)+1),0))</f>
        <v>#REF!</v>
      </c>
      <c r="V3578" s="16">
        <f>INDEX('Compréhension de l''écrit'!$E$1:$DA$1,+MOD(ROW()-2,COUNTA($H$5:$H$32)*2)+1)</f>
        <v>0</v>
      </c>
      <c r="W3578" s="16" t="str">
        <f>IFERROR(INDEX('Compréhension de l''écrit'!$E$1:$DA$971,MATCH(S3578,'Compréhension de l''écrit'!$B$2:$B$971,0)+1,MATCH(V3578,'Compréhension de l''écrit'!$E$1:$DA$1,0)),"")</f>
        <v/>
      </c>
      <c r="X3578" s="16" t="e">
        <f t="shared" si="57"/>
        <v>#REF!</v>
      </c>
      <c r="Y3578" s="16" t="str">
        <f>IFERROR(VLOOKUP(V3578,Paramétrages!H:I,2,FALSE),"")</f>
        <v/>
      </c>
    </row>
    <row r="3579" spans="18:25" x14ac:dyDescent="0.2">
      <c r="R3579" s="16" t="e">
        <f>INDEX('Compréhension de l''écrit'!$A$2:$A$971,ROUNDUP((ROW()-1)/(COUNTA('Compréhension de l''écrit'!$F$1:$DA$1)+1),0))</f>
        <v>#REF!</v>
      </c>
      <c r="S3579" s="16" t="e">
        <f>INDEX('Compréhension de l''écrit'!$B$2:$B$971,ROUNDUP((ROW()-1)/(COUNTA('Compréhension de l''écrit'!$F$1:$DA$1)+1),0))</f>
        <v>#REF!</v>
      </c>
      <c r="T3579" s="16" t="e">
        <f>INDEX('Compréhension de l''écrit'!$C$2:$C$971,ROUNDUP((ROW()-1)/(COUNTA('Compréhension de l''écrit'!$F$1:$DA$1)+1),0))</f>
        <v>#REF!</v>
      </c>
      <c r="U3579" s="16" t="e">
        <f>INDEX('Compréhension de l''écrit'!$D$2:$D$971,ROUNDUP((ROW()-1)/(COUNTA('Compréhension de l''écrit'!$F$1:$DA$1)+1),0))</f>
        <v>#REF!</v>
      </c>
      <c r="V3579" s="16">
        <f>INDEX('Compréhension de l''écrit'!$E$1:$DA$1,+MOD(ROW()-2,COUNTA($H$5:$H$32)*2)+1)</f>
        <v>0</v>
      </c>
      <c r="W3579" s="16" t="str">
        <f>IFERROR(INDEX('Compréhension de l''écrit'!$E$1:$DA$971,MATCH(S3579,'Compréhension de l''écrit'!$B$2:$B$971,0)+1,MATCH(V3579,'Compréhension de l''écrit'!$E$1:$DA$1,0)),"")</f>
        <v/>
      </c>
      <c r="X3579" s="16" t="e">
        <f t="shared" si="57"/>
        <v>#REF!</v>
      </c>
      <c r="Y3579" s="16" t="str">
        <f>IFERROR(VLOOKUP(V3579,Paramétrages!H:I,2,FALSE),"")</f>
        <v/>
      </c>
    </row>
    <row r="3580" spans="18:25" x14ac:dyDescent="0.2">
      <c r="R3580" s="16" t="e">
        <f>INDEX('Compréhension de l''écrit'!$A$2:$A$971,ROUNDUP((ROW()-1)/(COUNTA('Compréhension de l''écrit'!$F$1:$DA$1)+1),0))</f>
        <v>#REF!</v>
      </c>
      <c r="S3580" s="16" t="e">
        <f>INDEX('Compréhension de l''écrit'!$B$2:$B$971,ROUNDUP((ROW()-1)/(COUNTA('Compréhension de l''écrit'!$F$1:$DA$1)+1),0))</f>
        <v>#REF!</v>
      </c>
      <c r="T3580" s="16" t="e">
        <f>INDEX('Compréhension de l''écrit'!$C$2:$C$971,ROUNDUP((ROW()-1)/(COUNTA('Compréhension de l''écrit'!$F$1:$DA$1)+1),0))</f>
        <v>#REF!</v>
      </c>
      <c r="U3580" s="16" t="e">
        <f>INDEX('Compréhension de l''écrit'!$D$2:$D$971,ROUNDUP((ROW()-1)/(COUNTA('Compréhension de l''écrit'!$F$1:$DA$1)+1),0))</f>
        <v>#REF!</v>
      </c>
      <c r="V3580" s="16">
        <f>INDEX('Compréhension de l''écrit'!$E$1:$DA$1,+MOD(ROW()-2,COUNTA($H$5:$H$32)*2)+1)</f>
        <v>0</v>
      </c>
      <c r="W3580" s="16" t="str">
        <f>IFERROR(INDEX('Compréhension de l''écrit'!$E$1:$DA$971,MATCH(S3580,'Compréhension de l''écrit'!$B$2:$B$971,0)+1,MATCH(V3580,'Compréhension de l''écrit'!$E$1:$DA$1,0)),"")</f>
        <v/>
      </c>
      <c r="X3580" s="16" t="e">
        <f t="shared" si="57"/>
        <v>#REF!</v>
      </c>
      <c r="Y3580" s="16" t="str">
        <f>IFERROR(VLOOKUP(V3580,Paramétrages!H:I,2,FALSE),"")</f>
        <v/>
      </c>
    </row>
    <row r="3581" spans="18:25" x14ac:dyDescent="0.2">
      <c r="R3581" s="16" t="e">
        <f>INDEX('Compréhension de l''écrit'!$A$2:$A$971,ROUNDUP((ROW()-1)/(COUNTA('Compréhension de l''écrit'!$F$1:$DA$1)+1),0))</f>
        <v>#REF!</v>
      </c>
      <c r="S3581" s="16" t="e">
        <f>INDEX('Compréhension de l''écrit'!$B$2:$B$971,ROUNDUP((ROW()-1)/(COUNTA('Compréhension de l''écrit'!$F$1:$DA$1)+1),0))</f>
        <v>#REF!</v>
      </c>
      <c r="T3581" s="16" t="e">
        <f>INDEX('Compréhension de l''écrit'!$C$2:$C$971,ROUNDUP((ROW()-1)/(COUNTA('Compréhension de l''écrit'!$F$1:$DA$1)+1),0))</f>
        <v>#REF!</v>
      </c>
      <c r="U3581" s="16" t="e">
        <f>INDEX('Compréhension de l''écrit'!$D$2:$D$971,ROUNDUP((ROW()-1)/(COUNTA('Compréhension de l''écrit'!$F$1:$DA$1)+1),0))</f>
        <v>#REF!</v>
      </c>
      <c r="V3581" s="16">
        <f>INDEX('Compréhension de l''écrit'!$E$1:$DA$1,+MOD(ROW()-2,COUNTA($H$5:$H$32)*2)+1)</f>
        <v>0</v>
      </c>
      <c r="W3581" s="16" t="str">
        <f>IFERROR(INDEX('Compréhension de l''écrit'!$E$1:$DA$971,MATCH(S3581,'Compréhension de l''écrit'!$B$2:$B$971,0)+1,MATCH(V3581,'Compréhension de l''écrit'!$E$1:$DA$1,0)),"")</f>
        <v/>
      </c>
      <c r="X3581" s="16" t="e">
        <f t="shared" si="57"/>
        <v>#REF!</v>
      </c>
      <c r="Y3581" s="16" t="str">
        <f>IFERROR(VLOOKUP(V3581,Paramétrages!H:I,2,FALSE),"")</f>
        <v/>
      </c>
    </row>
    <row r="3582" spans="18:25" x14ac:dyDescent="0.2">
      <c r="R3582" s="16" t="e">
        <f>INDEX('Compréhension de l''écrit'!$A$2:$A$971,ROUNDUP((ROW()-1)/(COUNTA('Compréhension de l''écrit'!$F$1:$DA$1)+1),0))</f>
        <v>#REF!</v>
      </c>
      <c r="S3582" s="16" t="e">
        <f>INDEX('Compréhension de l''écrit'!$B$2:$B$971,ROUNDUP((ROW()-1)/(COUNTA('Compréhension de l''écrit'!$F$1:$DA$1)+1),0))</f>
        <v>#REF!</v>
      </c>
      <c r="T3582" s="16" t="e">
        <f>INDEX('Compréhension de l''écrit'!$C$2:$C$971,ROUNDUP((ROW()-1)/(COUNTA('Compréhension de l''écrit'!$F$1:$DA$1)+1),0))</f>
        <v>#REF!</v>
      </c>
      <c r="U3582" s="16" t="e">
        <f>INDEX('Compréhension de l''écrit'!$D$2:$D$971,ROUNDUP((ROW()-1)/(COUNTA('Compréhension de l''écrit'!$F$1:$DA$1)+1),0))</f>
        <v>#REF!</v>
      </c>
      <c r="V3582" s="16">
        <f>INDEX('Compréhension de l''écrit'!$E$1:$DA$1,+MOD(ROW()-2,COUNTA($H$5:$H$32)*2)+1)</f>
        <v>0</v>
      </c>
      <c r="W3582" s="16" t="str">
        <f>IFERROR(INDEX('Compréhension de l''écrit'!$E$1:$DA$971,MATCH(S3582,'Compréhension de l''écrit'!$B$2:$B$971,0)+1,MATCH(V3582,'Compréhension de l''écrit'!$E$1:$DA$1,0)),"")</f>
        <v/>
      </c>
      <c r="X3582" s="16" t="e">
        <f t="shared" si="57"/>
        <v>#REF!</v>
      </c>
      <c r="Y3582" s="16" t="str">
        <f>IFERROR(VLOOKUP(V3582,Paramétrages!H:I,2,FALSE),"")</f>
        <v/>
      </c>
    </row>
    <row r="3583" spans="18:25" x14ac:dyDescent="0.2">
      <c r="R3583" s="16" t="e">
        <f>INDEX('Compréhension de l''écrit'!$A$2:$A$971,ROUNDUP((ROW()-1)/(COUNTA('Compréhension de l''écrit'!$F$1:$DA$1)+1),0))</f>
        <v>#REF!</v>
      </c>
      <c r="S3583" s="16" t="e">
        <f>INDEX('Compréhension de l''écrit'!$B$2:$B$971,ROUNDUP((ROW()-1)/(COUNTA('Compréhension de l''écrit'!$F$1:$DA$1)+1),0))</f>
        <v>#REF!</v>
      </c>
      <c r="T3583" s="16" t="e">
        <f>INDEX('Compréhension de l''écrit'!$C$2:$C$971,ROUNDUP((ROW()-1)/(COUNTA('Compréhension de l''écrit'!$F$1:$DA$1)+1),0))</f>
        <v>#REF!</v>
      </c>
      <c r="U3583" s="16" t="e">
        <f>INDEX('Compréhension de l''écrit'!$D$2:$D$971,ROUNDUP((ROW()-1)/(COUNTA('Compréhension de l''écrit'!$F$1:$DA$1)+1),0))</f>
        <v>#REF!</v>
      </c>
      <c r="V3583" s="16">
        <f>INDEX('Compréhension de l''écrit'!$E$1:$DA$1,+MOD(ROW()-2,COUNTA($H$5:$H$32)*2)+1)</f>
        <v>0</v>
      </c>
      <c r="W3583" s="16" t="str">
        <f>IFERROR(INDEX('Compréhension de l''écrit'!$E$1:$DA$971,MATCH(S3583,'Compréhension de l''écrit'!$B$2:$B$971,0)+1,MATCH(V3583,'Compréhension de l''écrit'!$E$1:$DA$1,0)),"")</f>
        <v/>
      </c>
      <c r="X3583" s="16" t="e">
        <f t="shared" si="57"/>
        <v>#REF!</v>
      </c>
      <c r="Y3583" s="16" t="str">
        <f>IFERROR(VLOOKUP(V3583,Paramétrages!H:I,2,FALSE),"")</f>
        <v/>
      </c>
    </row>
    <row r="3584" spans="18:25" x14ac:dyDescent="0.2">
      <c r="R3584" s="16" t="e">
        <f>INDEX('Compréhension de l''écrit'!$A$2:$A$971,ROUNDUP((ROW()-1)/(COUNTA('Compréhension de l''écrit'!$F$1:$DA$1)+1),0))</f>
        <v>#REF!</v>
      </c>
      <c r="S3584" s="16" t="e">
        <f>INDEX('Compréhension de l''écrit'!$B$2:$B$971,ROUNDUP((ROW()-1)/(COUNTA('Compréhension de l''écrit'!$F$1:$DA$1)+1),0))</f>
        <v>#REF!</v>
      </c>
      <c r="T3584" s="16" t="e">
        <f>INDEX('Compréhension de l''écrit'!$C$2:$C$971,ROUNDUP((ROW()-1)/(COUNTA('Compréhension de l''écrit'!$F$1:$DA$1)+1),0))</f>
        <v>#REF!</v>
      </c>
      <c r="U3584" s="16" t="e">
        <f>INDEX('Compréhension de l''écrit'!$D$2:$D$971,ROUNDUP((ROW()-1)/(COUNTA('Compréhension de l''écrit'!$F$1:$DA$1)+1),0))</f>
        <v>#REF!</v>
      </c>
      <c r="V3584" s="16">
        <f>INDEX('Compréhension de l''écrit'!$E$1:$DA$1,+MOD(ROW()-2,COUNTA($H$5:$H$32)*2)+1)</f>
        <v>0</v>
      </c>
      <c r="W3584" s="16" t="str">
        <f>IFERROR(INDEX('Compréhension de l''écrit'!$E$1:$DA$971,MATCH(S3584,'Compréhension de l''écrit'!$B$2:$B$971,0)+1,MATCH(V3584,'Compréhension de l''écrit'!$E$1:$DA$1,0)),"")</f>
        <v/>
      </c>
      <c r="X3584" s="16" t="e">
        <f t="shared" si="57"/>
        <v>#REF!</v>
      </c>
      <c r="Y3584" s="16" t="str">
        <f>IFERROR(VLOOKUP(V3584,Paramétrages!H:I,2,FALSE),"")</f>
        <v/>
      </c>
    </row>
    <row r="3585" spans="18:25" x14ac:dyDescent="0.2">
      <c r="R3585" s="16" t="e">
        <f>INDEX('Compréhension de l''écrit'!$A$2:$A$971,ROUNDUP((ROW()-1)/(COUNTA('Compréhension de l''écrit'!$F$1:$DA$1)+1),0))</f>
        <v>#REF!</v>
      </c>
      <c r="S3585" s="16" t="e">
        <f>INDEX('Compréhension de l''écrit'!$B$2:$B$971,ROUNDUP((ROW()-1)/(COUNTA('Compréhension de l''écrit'!$F$1:$DA$1)+1),0))</f>
        <v>#REF!</v>
      </c>
      <c r="T3585" s="16" t="e">
        <f>INDEX('Compréhension de l''écrit'!$C$2:$C$971,ROUNDUP((ROW()-1)/(COUNTA('Compréhension de l''écrit'!$F$1:$DA$1)+1),0))</f>
        <v>#REF!</v>
      </c>
      <c r="U3585" s="16" t="e">
        <f>INDEX('Compréhension de l''écrit'!$D$2:$D$971,ROUNDUP((ROW()-1)/(COUNTA('Compréhension de l''écrit'!$F$1:$DA$1)+1),0))</f>
        <v>#REF!</v>
      </c>
      <c r="V3585" s="16">
        <f>INDEX('Compréhension de l''écrit'!$E$1:$DA$1,+MOD(ROW()-2,COUNTA($H$5:$H$32)*2)+1)</f>
        <v>0</v>
      </c>
      <c r="W3585" s="16" t="str">
        <f>IFERROR(INDEX('Compréhension de l''écrit'!$E$1:$DA$971,MATCH(S3585,'Compréhension de l''écrit'!$B$2:$B$971,0)+1,MATCH(V3585,'Compréhension de l''écrit'!$E$1:$DA$1,0)),"")</f>
        <v/>
      </c>
      <c r="X3585" s="16" t="e">
        <f t="shared" si="57"/>
        <v>#REF!</v>
      </c>
      <c r="Y3585" s="16" t="str">
        <f>IFERROR(VLOOKUP(V3585,Paramétrages!H:I,2,FALSE),"")</f>
        <v/>
      </c>
    </row>
    <row r="3586" spans="18:25" x14ac:dyDescent="0.2">
      <c r="R3586" s="16" t="e">
        <f>INDEX('Compréhension de l''écrit'!$A$2:$A$971,ROUNDUP((ROW()-1)/(COUNTA('Compréhension de l''écrit'!$F$1:$DA$1)+1),0))</f>
        <v>#REF!</v>
      </c>
      <c r="S3586" s="16" t="e">
        <f>INDEX('Compréhension de l''écrit'!$B$2:$B$971,ROUNDUP((ROW()-1)/(COUNTA('Compréhension de l''écrit'!$F$1:$DA$1)+1),0))</f>
        <v>#REF!</v>
      </c>
      <c r="T3586" s="16" t="e">
        <f>INDEX('Compréhension de l''écrit'!$C$2:$C$971,ROUNDUP((ROW()-1)/(COUNTA('Compréhension de l''écrit'!$F$1:$DA$1)+1),0))</f>
        <v>#REF!</v>
      </c>
      <c r="U3586" s="16" t="e">
        <f>INDEX('Compréhension de l''écrit'!$D$2:$D$971,ROUNDUP((ROW()-1)/(COUNTA('Compréhension de l''écrit'!$F$1:$DA$1)+1),0))</f>
        <v>#REF!</v>
      </c>
      <c r="V3586" s="16">
        <f>INDEX('Compréhension de l''écrit'!$E$1:$DA$1,+MOD(ROW()-2,COUNTA($H$5:$H$32)*2)+1)</f>
        <v>0</v>
      </c>
      <c r="W3586" s="16" t="str">
        <f>IFERROR(INDEX('Compréhension de l''écrit'!$E$1:$DA$971,MATCH(S3586,'Compréhension de l''écrit'!$B$2:$B$971,0)+1,MATCH(V3586,'Compréhension de l''écrit'!$E$1:$DA$1,0)),"")</f>
        <v/>
      </c>
      <c r="X3586" s="16" t="e">
        <f t="shared" si="57"/>
        <v>#REF!</v>
      </c>
      <c r="Y3586" s="16" t="str">
        <f>IFERROR(VLOOKUP(V3586,Paramétrages!H:I,2,FALSE),"")</f>
        <v/>
      </c>
    </row>
    <row r="3587" spans="18:25" x14ac:dyDescent="0.2">
      <c r="R3587" s="16" t="e">
        <f>INDEX('Compréhension de l''écrit'!$A$2:$A$971,ROUNDUP((ROW()-1)/(COUNTA('Compréhension de l''écrit'!$F$1:$DA$1)+1),0))</f>
        <v>#REF!</v>
      </c>
      <c r="S3587" s="16" t="e">
        <f>INDEX('Compréhension de l''écrit'!$B$2:$B$971,ROUNDUP((ROW()-1)/(COUNTA('Compréhension de l''écrit'!$F$1:$DA$1)+1),0))</f>
        <v>#REF!</v>
      </c>
      <c r="T3587" s="16" t="e">
        <f>INDEX('Compréhension de l''écrit'!$C$2:$C$971,ROUNDUP((ROW()-1)/(COUNTA('Compréhension de l''écrit'!$F$1:$DA$1)+1),0))</f>
        <v>#REF!</v>
      </c>
      <c r="U3587" s="16" t="e">
        <f>INDEX('Compréhension de l''écrit'!$D$2:$D$971,ROUNDUP((ROW()-1)/(COUNTA('Compréhension de l''écrit'!$F$1:$DA$1)+1),0))</f>
        <v>#REF!</v>
      </c>
      <c r="V3587" s="16">
        <f>INDEX('Compréhension de l''écrit'!$E$1:$DA$1,+MOD(ROW()-2,COUNTA($H$5:$H$32)*2)+1)</f>
        <v>0</v>
      </c>
      <c r="W3587" s="16" t="str">
        <f>IFERROR(INDEX('Compréhension de l''écrit'!$E$1:$DA$971,MATCH(S3587,'Compréhension de l''écrit'!$B$2:$B$971,0)+1,MATCH(V3587,'Compréhension de l''écrit'!$E$1:$DA$1,0)),"")</f>
        <v/>
      </c>
      <c r="X3587" s="16" t="e">
        <f t="shared" ref="X3587:X3650" si="58">S3587&amp;T3587</f>
        <v>#REF!</v>
      </c>
      <c r="Y3587" s="16" t="str">
        <f>IFERROR(VLOOKUP(V3587,Paramétrages!H:I,2,FALSE),"")</f>
        <v/>
      </c>
    </row>
    <row r="3588" spans="18:25" x14ac:dyDescent="0.2">
      <c r="R3588" s="16" t="e">
        <f>INDEX('Compréhension de l''écrit'!$A$2:$A$971,ROUNDUP((ROW()-1)/(COUNTA('Compréhension de l''écrit'!$F$1:$DA$1)+1),0))</f>
        <v>#REF!</v>
      </c>
      <c r="S3588" s="16" t="e">
        <f>INDEX('Compréhension de l''écrit'!$B$2:$B$971,ROUNDUP((ROW()-1)/(COUNTA('Compréhension de l''écrit'!$F$1:$DA$1)+1),0))</f>
        <v>#REF!</v>
      </c>
      <c r="T3588" s="16" t="e">
        <f>INDEX('Compréhension de l''écrit'!$C$2:$C$971,ROUNDUP((ROW()-1)/(COUNTA('Compréhension de l''écrit'!$F$1:$DA$1)+1),0))</f>
        <v>#REF!</v>
      </c>
      <c r="U3588" s="16" t="e">
        <f>INDEX('Compréhension de l''écrit'!$D$2:$D$971,ROUNDUP((ROW()-1)/(COUNTA('Compréhension de l''écrit'!$F$1:$DA$1)+1),0))</f>
        <v>#REF!</v>
      </c>
      <c r="V3588" s="16">
        <f>INDEX('Compréhension de l''écrit'!$E$1:$DA$1,+MOD(ROW()-2,COUNTA($H$5:$H$32)*2)+1)</f>
        <v>0</v>
      </c>
      <c r="W3588" s="16" t="str">
        <f>IFERROR(INDEX('Compréhension de l''écrit'!$E$1:$DA$971,MATCH(S3588,'Compréhension de l''écrit'!$B$2:$B$971,0)+1,MATCH(V3588,'Compréhension de l''écrit'!$E$1:$DA$1,0)),"")</f>
        <v/>
      </c>
      <c r="X3588" s="16" t="e">
        <f t="shared" si="58"/>
        <v>#REF!</v>
      </c>
      <c r="Y3588" s="16" t="str">
        <f>IFERROR(VLOOKUP(V3588,Paramétrages!H:I,2,FALSE),"")</f>
        <v/>
      </c>
    </row>
    <row r="3589" spans="18:25" x14ac:dyDescent="0.2">
      <c r="R3589" s="16" t="e">
        <f>INDEX('Compréhension de l''écrit'!$A$2:$A$971,ROUNDUP((ROW()-1)/(COUNTA('Compréhension de l''écrit'!$F$1:$DA$1)+1),0))</f>
        <v>#REF!</v>
      </c>
      <c r="S3589" s="16" t="e">
        <f>INDEX('Compréhension de l''écrit'!$B$2:$B$971,ROUNDUP((ROW()-1)/(COUNTA('Compréhension de l''écrit'!$F$1:$DA$1)+1),0))</f>
        <v>#REF!</v>
      </c>
      <c r="T3589" s="16" t="e">
        <f>INDEX('Compréhension de l''écrit'!$C$2:$C$971,ROUNDUP((ROW()-1)/(COUNTA('Compréhension de l''écrit'!$F$1:$DA$1)+1),0))</f>
        <v>#REF!</v>
      </c>
      <c r="U3589" s="16" t="e">
        <f>INDEX('Compréhension de l''écrit'!$D$2:$D$971,ROUNDUP((ROW()-1)/(COUNTA('Compréhension de l''écrit'!$F$1:$DA$1)+1),0))</f>
        <v>#REF!</v>
      </c>
      <c r="V3589" s="16">
        <f>INDEX('Compréhension de l''écrit'!$E$1:$DA$1,+MOD(ROW()-2,COUNTA($H$5:$H$32)*2)+1)</f>
        <v>0</v>
      </c>
      <c r="W3589" s="16" t="str">
        <f>IFERROR(INDEX('Compréhension de l''écrit'!$E$1:$DA$971,MATCH(S3589,'Compréhension de l''écrit'!$B$2:$B$971,0)+1,MATCH(V3589,'Compréhension de l''écrit'!$E$1:$DA$1,0)),"")</f>
        <v/>
      </c>
      <c r="X3589" s="16" t="e">
        <f t="shared" si="58"/>
        <v>#REF!</v>
      </c>
      <c r="Y3589" s="16" t="str">
        <f>IFERROR(VLOOKUP(V3589,Paramétrages!H:I,2,FALSE),"")</f>
        <v/>
      </c>
    </row>
    <row r="3590" spans="18:25" x14ac:dyDescent="0.2">
      <c r="R3590" s="16" t="e">
        <f>INDEX('Compréhension de l''écrit'!$A$2:$A$971,ROUNDUP((ROW()-1)/(COUNTA('Compréhension de l''écrit'!$F$1:$DA$1)+1),0))</f>
        <v>#REF!</v>
      </c>
      <c r="S3590" s="16" t="e">
        <f>INDEX('Compréhension de l''écrit'!$B$2:$B$971,ROUNDUP((ROW()-1)/(COUNTA('Compréhension de l''écrit'!$F$1:$DA$1)+1),0))</f>
        <v>#REF!</v>
      </c>
      <c r="T3590" s="16" t="e">
        <f>INDEX('Compréhension de l''écrit'!$C$2:$C$971,ROUNDUP((ROW()-1)/(COUNTA('Compréhension de l''écrit'!$F$1:$DA$1)+1),0))</f>
        <v>#REF!</v>
      </c>
      <c r="U3590" s="16" t="e">
        <f>INDEX('Compréhension de l''écrit'!$D$2:$D$971,ROUNDUP((ROW()-1)/(COUNTA('Compréhension de l''écrit'!$F$1:$DA$1)+1),0))</f>
        <v>#REF!</v>
      </c>
      <c r="V3590" s="16">
        <f>INDEX('Compréhension de l''écrit'!$E$1:$DA$1,+MOD(ROW()-2,COUNTA($H$5:$H$32)*2)+1)</f>
        <v>0</v>
      </c>
      <c r="W3590" s="16" t="str">
        <f>IFERROR(INDEX('Compréhension de l''écrit'!$E$1:$DA$971,MATCH(S3590,'Compréhension de l''écrit'!$B$2:$B$971,0)+1,MATCH(V3590,'Compréhension de l''écrit'!$E$1:$DA$1,0)),"")</f>
        <v/>
      </c>
      <c r="X3590" s="16" t="e">
        <f t="shared" si="58"/>
        <v>#REF!</v>
      </c>
      <c r="Y3590" s="16" t="str">
        <f>IFERROR(VLOOKUP(V3590,Paramétrages!H:I,2,FALSE),"")</f>
        <v/>
      </c>
    </row>
    <row r="3591" spans="18:25" x14ac:dyDescent="0.2">
      <c r="R3591" s="16" t="e">
        <f>INDEX('Compréhension de l''écrit'!$A$2:$A$971,ROUNDUP((ROW()-1)/(COUNTA('Compréhension de l''écrit'!$F$1:$DA$1)+1),0))</f>
        <v>#REF!</v>
      </c>
      <c r="S3591" s="16" t="e">
        <f>INDEX('Compréhension de l''écrit'!$B$2:$B$971,ROUNDUP((ROW()-1)/(COUNTA('Compréhension de l''écrit'!$F$1:$DA$1)+1),0))</f>
        <v>#REF!</v>
      </c>
      <c r="T3591" s="16" t="e">
        <f>INDEX('Compréhension de l''écrit'!$C$2:$C$971,ROUNDUP((ROW()-1)/(COUNTA('Compréhension de l''écrit'!$F$1:$DA$1)+1),0))</f>
        <v>#REF!</v>
      </c>
      <c r="U3591" s="16" t="e">
        <f>INDEX('Compréhension de l''écrit'!$D$2:$D$971,ROUNDUP((ROW()-1)/(COUNTA('Compréhension de l''écrit'!$F$1:$DA$1)+1),0))</f>
        <v>#REF!</v>
      </c>
      <c r="V3591" s="16">
        <f>INDEX('Compréhension de l''écrit'!$E$1:$DA$1,+MOD(ROW()-2,COUNTA($H$5:$H$32)*2)+1)</f>
        <v>0</v>
      </c>
      <c r="W3591" s="16" t="str">
        <f>IFERROR(INDEX('Compréhension de l''écrit'!$E$1:$DA$971,MATCH(S3591,'Compréhension de l''écrit'!$B$2:$B$971,0)+1,MATCH(V3591,'Compréhension de l''écrit'!$E$1:$DA$1,0)),"")</f>
        <v/>
      </c>
      <c r="X3591" s="16" t="e">
        <f t="shared" si="58"/>
        <v>#REF!</v>
      </c>
      <c r="Y3591" s="16" t="str">
        <f>IFERROR(VLOOKUP(V3591,Paramétrages!H:I,2,FALSE),"")</f>
        <v/>
      </c>
    </row>
    <row r="3592" spans="18:25" x14ac:dyDescent="0.2">
      <c r="R3592" s="16" t="e">
        <f>INDEX('Compréhension de l''écrit'!$A$2:$A$971,ROUNDUP((ROW()-1)/(COUNTA('Compréhension de l''écrit'!$F$1:$DA$1)+1),0))</f>
        <v>#REF!</v>
      </c>
      <c r="S3592" s="16" t="e">
        <f>INDEX('Compréhension de l''écrit'!$B$2:$B$971,ROUNDUP((ROW()-1)/(COUNTA('Compréhension de l''écrit'!$F$1:$DA$1)+1),0))</f>
        <v>#REF!</v>
      </c>
      <c r="T3592" s="16" t="e">
        <f>INDEX('Compréhension de l''écrit'!$C$2:$C$971,ROUNDUP((ROW()-1)/(COUNTA('Compréhension de l''écrit'!$F$1:$DA$1)+1),0))</f>
        <v>#REF!</v>
      </c>
      <c r="U3592" s="16" t="e">
        <f>INDEX('Compréhension de l''écrit'!$D$2:$D$971,ROUNDUP((ROW()-1)/(COUNTA('Compréhension de l''écrit'!$F$1:$DA$1)+1),0))</f>
        <v>#REF!</v>
      </c>
      <c r="V3592" s="16">
        <f>INDEX('Compréhension de l''écrit'!$E$1:$DA$1,+MOD(ROW()-2,COUNTA($H$5:$H$32)*2)+1)</f>
        <v>0</v>
      </c>
      <c r="W3592" s="16" t="str">
        <f>IFERROR(INDEX('Compréhension de l''écrit'!$E$1:$DA$971,MATCH(S3592,'Compréhension de l''écrit'!$B$2:$B$971,0)+1,MATCH(V3592,'Compréhension de l''écrit'!$E$1:$DA$1,0)),"")</f>
        <v/>
      </c>
      <c r="X3592" s="16" t="e">
        <f t="shared" si="58"/>
        <v>#REF!</v>
      </c>
      <c r="Y3592" s="16" t="str">
        <f>IFERROR(VLOOKUP(V3592,Paramétrages!H:I,2,FALSE),"")</f>
        <v/>
      </c>
    </row>
    <row r="3593" spans="18:25" x14ac:dyDescent="0.2">
      <c r="R3593" s="16" t="e">
        <f>INDEX('Compréhension de l''écrit'!$A$2:$A$971,ROUNDUP((ROW()-1)/(COUNTA('Compréhension de l''écrit'!$F$1:$DA$1)+1),0))</f>
        <v>#REF!</v>
      </c>
      <c r="S3593" s="16" t="e">
        <f>INDEX('Compréhension de l''écrit'!$B$2:$B$971,ROUNDUP((ROW()-1)/(COUNTA('Compréhension de l''écrit'!$F$1:$DA$1)+1),0))</f>
        <v>#REF!</v>
      </c>
      <c r="T3593" s="16" t="e">
        <f>INDEX('Compréhension de l''écrit'!$C$2:$C$971,ROUNDUP((ROW()-1)/(COUNTA('Compréhension de l''écrit'!$F$1:$DA$1)+1),0))</f>
        <v>#REF!</v>
      </c>
      <c r="U3593" s="16" t="e">
        <f>INDEX('Compréhension de l''écrit'!$D$2:$D$971,ROUNDUP((ROW()-1)/(COUNTA('Compréhension de l''écrit'!$F$1:$DA$1)+1),0))</f>
        <v>#REF!</v>
      </c>
      <c r="V3593" s="16">
        <f>INDEX('Compréhension de l''écrit'!$E$1:$DA$1,+MOD(ROW()-2,COUNTA($H$5:$H$32)*2)+1)</f>
        <v>0</v>
      </c>
      <c r="W3593" s="16" t="str">
        <f>IFERROR(INDEX('Compréhension de l''écrit'!$E$1:$DA$971,MATCH(S3593,'Compréhension de l''écrit'!$B$2:$B$971,0)+1,MATCH(V3593,'Compréhension de l''écrit'!$E$1:$DA$1,0)),"")</f>
        <v/>
      </c>
      <c r="X3593" s="16" t="e">
        <f t="shared" si="58"/>
        <v>#REF!</v>
      </c>
      <c r="Y3593" s="16" t="str">
        <f>IFERROR(VLOOKUP(V3593,Paramétrages!H:I,2,FALSE),"")</f>
        <v/>
      </c>
    </row>
    <row r="3594" spans="18:25" x14ac:dyDescent="0.2">
      <c r="R3594" s="16" t="e">
        <f>INDEX('Compréhension de l''écrit'!$A$2:$A$971,ROUNDUP((ROW()-1)/(COUNTA('Compréhension de l''écrit'!$F$1:$DA$1)+1),0))</f>
        <v>#REF!</v>
      </c>
      <c r="S3594" s="16" t="e">
        <f>INDEX('Compréhension de l''écrit'!$B$2:$B$971,ROUNDUP((ROW()-1)/(COUNTA('Compréhension de l''écrit'!$F$1:$DA$1)+1),0))</f>
        <v>#REF!</v>
      </c>
      <c r="T3594" s="16" t="e">
        <f>INDEX('Compréhension de l''écrit'!$C$2:$C$971,ROUNDUP((ROW()-1)/(COUNTA('Compréhension de l''écrit'!$F$1:$DA$1)+1),0))</f>
        <v>#REF!</v>
      </c>
      <c r="U3594" s="16" t="e">
        <f>INDEX('Compréhension de l''écrit'!$D$2:$D$971,ROUNDUP((ROW()-1)/(COUNTA('Compréhension de l''écrit'!$F$1:$DA$1)+1),0))</f>
        <v>#REF!</v>
      </c>
      <c r="V3594" s="16">
        <f>INDEX('Compréhension de l''écrit'!$E$1:$DA$1,+MOD(ROW()-2,COUNTA($H$5:$H$32)*2)+1)</f>
        <v>0</v>
      </c>
      <c r="W3594" s="16" t="str">
        <f>IFERROR(INDEX('Compréhension de l''écrit'!$E$1:$DA$971,MATCH(S3594,'Compréhension de l''écrit'!$B$2:$B$971,0)+1,MATCH(V3594,'Compréhension de l''écrit'!$E$1:$DA$1,0)),"")</f>
        <v/>
      </c>
      <c r="X3594" s="16" t="e">
        <f t="shared" si="58"/>
        <v>#REF!</v>
      </c>
      <c r="Y3594" s="16" t="str">
        <f>IFERROR(VLOOKUP(V3594,Paramétrages!H:I,2,FALSE),"")</f>
        <v/>
      </c>
    </row>
    <row r="3595" spans="18:25" x14ac:dyDescent="0.2">
      <c r="R3595" s="16" t="e">
        <f>INDEX('Compréhension de l''écrit'!$A$2:$A$971,ROUNDUP((ROW()-1)/(COUNTA('Compréhension de l''écrit'!$F$1:$DA$1)+1),0))</f>
        <v>#REF!</v>
      </c>
      <c r="S3595" s="16" t="e">
        <f>INDEX('Compréhension de l''écrit'!$B$2:$B$971,ROUNDUP((ROW()-1)/(COUNTA('Compréhension de l''écrit'!$F$1:$DA$1)+1),0))</f>
        <v>#REF!</v>
      </c>
      <c r="T3595" s="16" t="e">
        <f>INDEX('Compréhension de l''écrit'!$C$2:$C$971,ROUNDUP((ROW()-1)/(COUNTA('Compréhension de l''écrit'!$F$1:$DA$1)+1),0))</f>
        <v>#REF!</v>
      </c>
      <c r="U3595" s="16" t="e">
        <f>INDEX('Compréhension de l''écrit'!$D$2:$D$971,ROUNDUP((ROW()-1)/(COUNTA('Compréhension de l''écrit'!$F$1:$DA$1)+1),0))</f>
        <v>#REF!</v>
      </c>
      <c r="V3595" s="16">
        <f>INDEX('Compréhension de l''écrit'!$E$1:$DA$1,+MOD(ROW()-2,COUNTA($H$5:$H$32)*2)+1)</f>
        <v>0</v>
      </c>
      <c r="W3595" s="16" t="str">
        <f>IFERROR(INDEX('Compréhension de l''écrit'!$E$1:$DA$971,MATCH(S3595,'Compréhension de l''écrit'!$B$2:$B$971,0)+1,MATCH(V3595,'Compréhension de l''écrit'!$E$1:$DA$1,0)),"")</f>
        <v/>
      </c>
      <c r="X3595" s="16" t="e">
        <f t="shared" si="58"/>
        <v>#REF!</v>
      </c>
      <c r="Y3595" s="16" t="str">
        <f>IFERROR(VLOOKUP(V3595,Paramétrages!H:I,2,FALSE),"")</f>
        <v/>
      </c>
    </row>
    <row r="3596" spans="18:25" x14ac:dyDescent="0.2">
      <c r="R3596" s="16" t="e">
        <f>INDEX('Compréhension de l''écrit'!$A$2:$A$971,ROUNDUP((ROW()-1)/(COUNTA('Compréhension de l''écrit'!$F$1:$DA$1)+1),0))</f>
        <v>#REF!</v>
      </c>
      <c r="S3596" s="16" t="e">
        <f>INDEX('Compréhension de l''écrit'!$B$2:$B$971,ROUNDUP((ROW()-1)/(COUNTA('Compréhension de l''écrit'!$F$1:$DA$1)+1),0))</f>
        <v>#REF!</v>
      </c>
      <c r="T3596" s="16" t="e">
        <f>INDEX('Compréhension de l''écrit'!$C$2:$C$971,ROUNDUP((ROW()-1)/(COUNTA('Compréhension de l''écrit'!$F$1:$DA$1)+1),0))</f>
        <v>#REF!</v>
      </c>
      <c r="U3596" s="16" t="e">
        <f>INDEX('Compréhension de l''écrit'!$D$2:$D$971,ROUNDUP((ROW()-1)/(COUNTA('Compréhension de l''écrit'!$F$1:$DA$1)+1),0))</f>
        <v>#REF!</v>
      </c>
      <c r="V3596" s="16">
        <f>INDEX('Compréhension de l''écrit'!$E$1:$DA$1,+MOD(ROW()-2,COUNTA($H$5:$H$32)*2)+1)</f>
        <v>0</v>
      </c>
      <c r="W3596" s="16" t="str">
        <f>IFERROR(INDEX('Compréhension de l''écrit'!$E$1:$DA$971,MATCH(S3596,'Compréhension de l''écrit'!$B$2:$B$971,0)+1,MATCH(V3596,'Compréhension de l''écrit'!$E$1:$DA$1,0)),"")</f>
        <v/>
      </c>
      <c r="X3596" s="16" t="e">
        <f t="shared" si="58"/>
        <v>#REF!</v>
      </c>
      <c r="Y3596" s="16" t="str">
        <f>IFERROR(VLOOKUP(V3596,Paramétrages!H:I,2,FALSE),"")</f>
        <v/>
      </c>
    </row>
    <row r="3597" spans="18:25" x14ac:dyDescent="0.2">
      <c r="R3597" s="16" t="e">
        <f>INDEX('Compréhension de l''écrit'!$A$2:$A$971,ROUNDUP((ROW()-1)/(COUNTA('Compréhension de l''écrit'!$F$1:$DA$1)+1),0))</f>
        <v>#REF!</v>
      </c>
      <c r="S3597" s="16" t="e">
        <f>INDEX('Compréhension de l''écrit'!$B$2:$B$971,ROUNDUP((ROW()-1)/(COUNTA('Compréhension de l''écrit'!$F$1:$DA$1)+1),0))</f>
        <v>#REF!</v>
      </c>
      <c r="T3597" s="16" t="e">
        <f>INDEX('Compréhension de l''écrit'!$C$2:$C$971,ROUNDUP((ROW()-1)/(COUNTA('Compréhension de l''écrit'!$F$1:$DA$1)+1),0))</f>
        <v>#REF!</v>
      </c>
      <c r="U3597" s="16" t="e">
        <f>INDEX('Compréhension de l''écrit'!$D$2:$D$971,ROUNDUP((ROW()-1)/(COUNTA('Compréhension de l''écrit'!$F$1:$DA$1)+1),0))</f>
        <v>#REF!</v>
      </c>
      <c r="V3597" s="16">
        <f>INDEX('Compréhension de l''écrit'!$E$1:$DA$1,+MOD(ROW()-2,COUNTA($H$5:$H$32)*2)+1)</f>
        <v>0</v>
      </c>
      <c r="W3597" s="16" t="str">
        <f>IFERROR(INDEX('Compréhension de l''écrit'!$E$1:$DA$971,MATCH(S3597,'Compréhension de l''écrit'!$B$2:$B$971,0)+1,MATCH(V3597,'Compréhension de l''écrit'!$E$1:$DA$1,0)),"")</f>
        <v/>
      </c>
      <c r="X3597" s="16" t="e">
        <f t="shared" si="58"/>
        <v>#REF!</v>
      </c>
      <c r="Y3597" s="16" t="str">
        <f>IFERROR(VLOOKUP(V3597,Paramétrages!H:I,2,FALSE),"")</f>
        <v/>
      </c>
    </row>
    <row r="3598" spans="18:25" x14ac:dyDescent="0.2">
      <c r="R3598" s="16" t="e">
        <f>INDEX('Compréhension de l''écrit'!$A$2:$A$971,ROUNDUP((ROW()-1)/(COUNTA('Compréhension de l''écrit'!$F$1:$DA$1)+1),0))</f>
        <v>#REF!</v>
      </c>
      <c r="S3598" s="16" t="e">
        <f>INDEX('Compréhension de l''écrit'!$B$2:$B$971,ROUNDUP((ROW()-1)/(COUNTA('Compréhension de l''écrit'!$F$1:$DA$1)+1),0))</f>
        <v>#REF!</v>
      </c>
      <c r="T3598" s="16" t="e">
        <f>INDEX('Compréhension de l''écrit'!$C$2:$C$971,ROUNDUP((ROW()-1)/(COUNTA('Compréhension de l''écrit'!$F$1:$DA$1)+1),0))</f>
        <v>#REF!</v>
      </c>
      <c r="U3598" s="16" t="e">
        <f>INDEX('Compréhension de l''écrit'!$D$2:$D$971,ROUNDUP((ROW()-1)/(COUNTA('Compréhension de l''écrit'!$F$1:$DA$1)+1),0))</f>
        <v>#REF!</v>
      </c>
      <c r="V3598" s="16">
        <f>INDEX('Compréhension de l''écrit'!$E$1:$DA$1,+MOD(ROW()-2,COUNTA($H$5:$H$32)*2)+1)</f>
        <v>0</v>
      </c>
      <c r="W3598" s="16" t="str">
        <f>IFERROR(INDEX('Compréhension de l''écrit'!$E$1:$DA$971,MATCH(S3598,'Compréhension de l''écrit'!$B$2:$B$971,0)+1,MATCH(V3598,'Compréhension de l''écrit'!$E$1:$DA$1,0)),"")</f>
        <v/>
      </c>
      <c r="X3598" s="16" t="e">
        <f t="shared" si="58"/>
        <v>#REF!</v>
      </c>
      <c r="Y3598" s="16" t="str">
        <f>IFERROR(VLOOKUP(V3598,Paramétrages!H:I,2,FALSE),"")</f>
        <v/>
      </c>
    </row>
    <row r="3599" spans="18:25" x14ac:dyDescent="0.2">
      <c r="R3599" s="16" t="e">
        <f>INDEX('Compréhension de l''écrit'!$A$2:$A$971,ROUNDUP((ROW()-1)/(COUNTA('Compréhension de l''écrit'!$F$1:$DA$1)+1),0))</f>
        <v>#REF!</v>
      </c>
      <c r="S3599" s="16" t="e">
        <f>INDEX('Compréhension de l''écrit'!$B$2:$B$971,ROUNDUP((ROW()-1)/(COUNTA('Compréhension de l''écrit'!$F$1:$DA$1)+1),0))</f>
        <v>#REF!</v>
      </c>
      <c r="T3599" s="16" t="e">
        <f>INDEX('Compréhension de l''écrit'!$C$2:$C$971,ROUNDUP((ROW()-1)/(COUNTA('Compréhension de l''écrit'!$F$1:$DA$1)+1),0))</f>
        <v>#REF!</v>
      </c>
      <c r="U3599" s="16" t="e">
        <f>INDEX('Compréhension de l''écrit'!$D$2:$D$971,ROUNDUP((ROW()-1)/(COUNTA('Compréhension de l''écrit'!$F$1:$DA$1)+1),0))</f>
        <v>#REF!</v>
      </c>
      <c r="V3599" s="16">
        <f>INDEX('Compréhension de l''écrit'!$E$1:$DA$1,+MOD(ROW()-2,COUNTA($H$5:$H$32)*2)+1)</f>
        <v>0</v>
      </c>
      <c r="W3599" s="16" t="str">
        <f>IFERROR(INDEX('Compréhension de l''écrit'!$E$1:$DA$971,MATCH(S3599,'Compréhension de l''écrit'!$B$2:$B$971,0)+1,MATCH(V3599,'Compréhension de l''écrit'!$E$1:$DA$1,0)),"")</f>
        <v/>
      </c>
      <c r="X3599" s="16" t="e">
        <f t="shared" si="58"/>
        <v>#REF!</v>
      </c>
      <c r="Y3599" s="16" t="str">
        <f>IFERROR(VLOOKUP(V3599,Paramétrages!H:I,2,FALSE),"")</f>
        <v/>
      </c>
    </row>
    <row r="3600" spans="18:25" x14ac:dyDescent="0.2">
      <c r="R3600" s="16" t="e">
        <f>INDEX('Compréhension de l''écrit'!$A$2:$A$971,ROUNDUP((ROW()-1)/(COUNTA('Compréhension de l''écrit'!$F$1:$DA$1)+1),0))</f>
        <v>#REF!</v>
      </c>
      <c r="S3600" s="16" t="e">
        <f>INDEX('Compréhension de l''écrit'!$B$2:$B$971,ROUNDUP((ROW()-1)/(COUNTA('Compréhension de l''écrit'!$F$1:$DA$1)+1),0))</f>
        <v>#REF!</v>
      </c>
      <c r="T3600" s="16" t="e">
        <f>INDEX('Compréhension de l''écrit'!$C$2:$C$971,ROUNDUP((ROW()-1)/(COUNTA('Compréhension de l''écrit'!$F$1:$DA$1)+1),0))</f>
        <v>#REF!</v>
      </c>
      <c r="U3600" s="16" t="e">
        <f>INDEX('Compréhension de l''écrit'!$D$2:$D$971,ROUNDUP((ROW()-1)/(COUNTA('Compréhension de l''écrit'!$F$1:$DA$1)+1),0))</f>
        <v>#REF!</v>
      </c>
      <c r="V3600" s="16">
        <f>INDEX('Compréhension de l''écrit'!$E$1:$DA$1,+MOD(ROW()-2,COUNTA($H$5:$H$32)*2)+1)</f>
        <v>0</v>
      </c>
      <c r="W3600" s="16" t="str">
        <f>IFERROR(INDEX('Compréhension de l''écrit'!$E$1:$DA$971,MATCH(S3600,'Compréhension de l''écrit'!$B$2:$B$971,0)+1,MATCH(V3600,'Compréhension de l''écrit'!$E$1:$DA$1,0)),"")</f>
        <v/>
      </c>
      <c r="X3600" s="16" t="e">
        <f t="shared" si="58"/>
        <v>#REF!</v>
      </c>
      <c r="Y3600" s="16" t="str">
        <f>IFERROR(VLOOKUP(V3600,Paramétrages!H:I,2,FALSE),"")</f>
        <v/>
      </c>
    </row>
    <row r="3601" spans="18:25" x14ac:dyDescent="0.2">
      <c r="R3601" s="16" t="e">
        <f>INDEX('Compréhension de l''écrit'!$A$2:$A$971,ROUNDUP((ROW()-1)/(COUNTA('Compréhension de l''écrit'!$F$1:$DA$1)+1),0))</f>
        <v>#REF!</v>
      </c>
      <c r="S3601" s="16" t="e">
        <f>INDEX('Compréhension de l''écrit'!$B$2:$B$971,ROUNDUP((ROW()-1)/(COUNTA('Compréhension de l''écrit'!$F$1:$DA$1)+1),0))</f>
        <v>#REF!</v>
      </c>
      <c r="T3601" s="16" t="e">
        <f>INDEX('Compréhension de l''écrit'!$C$2:$C$971,ROUNDUP((ROW()-1)/(COUNTA('Compréhension de l''écrit'!$F$1:$DA$1)+1),0))</f>
        <v>#REF!</v>
      </c>
      <c r="U3601" s="16" t="e">
        <f>INDEX('Compréhension de l''écrit'!$D$2:$D$971,ROUNDUP((ROW()-1)/(COUNTA('Compréhension de l''écrit'!$F$1:$DA$1)+1),0))</f>
        <v>#REF!</v>
      </c>
      <c r="V3601" s="16">
        <f>INDEX('Compréhension de l''écrit'!$E$1:$DA$1,+MOD(ROW()-2,COUNTA($H$5:$H$32)*2)+1)</f>
        <v>0</v>
      </c>
      <c r="W3601" s="16" t="str">
        <f>IFERROR(INDEX('Compréhension de l''écrit'!$E$1:$DA$971,MATCH(S3601,'Compréhension de l''écrit'!$B$2:$B$971,0)+1,MATCH(V3601,'Compréhension de l''écrit'!$E$1:$DA$1,0)),"")</f>
        <v/>
      </c>
      <c r="X3601" s="16" t="e">
        <f t="shared" si="58"/>
        <v>#REF!</v>
      </c>
      <c r="Y3601" s="16" t="str">
        <f>IFERROR(VLOOKUP(V3601,Paramétrages!H:I,2,FALSE),"")</f>
        <v/>
      </c>
    </row>
    <row r="3602" spans="18:25" x14ac:dyDescent="0.2">
      <c r="R3602" s="16" t="e">
        <f>INDEX('Compréhension de l''écrit'!$A$2:$A$971,ROUNDUP((ROW()-1)/(COUNTA('Compréhension de l''écrit'!$F$1:$DA$1)+1),0))</f>
        <v>#REF!</v>
      </c>
      <c r="S3602" s="16" t="e">
        <f>INDEX('Compréhension de l''écrit'!$B$2:$B$971,ROUNDUP((ROW()-1)/(COUNTA('Compréhension de l''écrit'!$F$1:$DA$1)+1),0))</f>
        <v>#REF!</v>
      </c>
      <c r="T3602" s="16" t="e">
        <f>INDEX('Compréhension de l''écrit'!$C$2:$C$971,ROUNDUP((ROW()-1)/(COUNTA('Compréhension de l''écrit'!$F$1:$DA$1)+1),0))</f>
        <v>#REF!</v>
      </c>
      <c r="U3602" s="16" t="e">
        <f>INDEX('Compréhension de l''écrit'!$D$2:$D$971,ROUNDUP((ROW()-1)/(COUNTA('Compréhension de l''écrit'!$F$1:$DA$1)+1),0))</f>
        <v>#REF!</v>
      </c>
      <c r="V3602" s="16">
        <f>INDEX('Compréhension de l''écrit'!$E$1:$DA$1,+MOD(ROW()-2,COUNTA($H$5:$H$32)*2)+1)</f>
        <v>0</v>
      </c>
      <c r="W3602" s="16" t="str">
        <f>IFERROR(INDEX('Compréhension de l''écrit'!$E$1:$DA$971,MATCH(S3602,'Compréhension de l''écrit'!$B$2:$B$971,0)+1,MATCH(V3602,'Compréhension de l''écrit'!$E$1:$DA$1,0)),"")</f>
        <v/>
      </c>
      <c r="X3602" s="16" t="e">
        <f t="shared" si="58"/>
        <v>#REF!</v>
      </c>
      <c r="Y3602" s="16" t="str">
        <f>IFERROR(VLOOKUP(V3602,Paramétrages!H:I,2,FALSE),"")</f>
        <v/>
      </c>
    </row>
    <row r="3603" spans="18:25" x14ac:dyDescent="0.2">
      <c r="R3603" s="16" t="e">
        <f>INDEX('Compréhension de l''écrit'!$A$2:$A$971,ROUNDUP((ROW()-1)/(COUNTA('Compréhension de l''écrit'!$F$1:$DA$1)+1),0))</f>
        <v>#REF!</v>
      </c>
      <c r="S3603" s="16" t="e">
        <f>INDEX('Compréhension de l''écrit'!$B$2:$B$971,ROUNDUP((ROW()-1)/(COUNTA('Compréhension de l''écrit'!$F$1:$DA$1)+1),0))</f>
        <v>#REF!</v>
      </c>
      <c r="T3603" s="16" t="e">
        <f>INDEX('Compréhension de l''écrit'!$C$2:$C$971,ROUNDUP((ROW()-1)/(COUNTA('Compréhension de l''écrit'!$F$1:$DA$1)+1),0))</f>
        <v>#REF!</v>
      </c>
      <c r="U3603" s="16" t="e">
        <f>INDEX('Compréhension de l''écrit'!$D$2:$D$971,ROUNDUP((ROW()-1)/(COUNTA('Compréhension de l''écrit'!$F$1:$DA$1)+1),0))</f>
        <v>#REF!</v>
      </c>
      <c r="V3603" s="16">
        <f>INDEX('Compréhension de l''écrit'!$E$1:$DA$1,+MOD(ROW()-2,COUNTA($H$5:$H$32)*2)+1)</f>
        <v>0</v>
      </c>
      <c r="W3603" s="16" t="str">
        <f>IFERROR(INDEX('Compréhension de l''écrit'!$E$1:$DA$971,MATCH(S3603,'Compréhension de l''écrit'!$B$2:$B$971,0)+1,MATCH(V3603,'Compréhension de l''écrit'!$E$1:$DA$1,0)),"")</f>
        <v/>
      </c>
      <c r="X3603" s="16" t="e">
        <f t="shared" si="58"/>
        <v>#REF!</v>
      </c>
      <c r="Y3603" s="16" t="str">
        <f>IFERROR(VLOOKUP(V3603,Paramétrages!H:I,2,FALSE),"")</f>
        <v/>
      </c>
    </row>
    <row r="3604" spans="18:25" x14ac:dyDescent="0.2">
      <c r="R3604" s="16" t="e">
        <f>INDEX('Compréhension de l''écrit'!$A$2:$A$971,ROUNDUP((ROW()-1)/(COUNTA('Compréhension de l''écrit'!$F$1:$DA$1)+1),0))</f>
        <v>#REF!</v>
      </c>
      <c r="S3604" s="16" t="e">
        <f>INDEX('Compréhension de l''écrit'!$B$2:$B$971,ROUNDUP((ROW()-1)/(COUNTA('Compréhension de l''écrit'!$F$1:$DA$1)+1),0))</f>
        <v>#REF!</v>
      </c>
      <c r="T3604" s="16" t="e">
        <f>INDEX('Compréhension de l''écrit'!$C$2:$C$971,ROUNDUP((ROW()-1)/(COUNTA('Compréhension de l''écrit'!$F$1:$DA$1)+1),0))</f>
        <v>#REF!</v>
      </c>
      <c r="U3604" s="16" t="e">
        <f>INDEX('Compréhension de l''écrit'!$D$2:$D$971,ROUNDUP((ROW()-1)/(COUNTA('Compréhension de l''écrit'!$F$1:$DA$1)+1),0))</f>
        <v>#REF!</v>
      </c>
      <c r="V3604" s="16">
        <f>INDEX('Compréhension de l''écrit'!$E$1:$DA$1,+MOD(ROW()-2,COUNTA($H$5:$H$32)*2)+1)</f>
        <v>0</v>
      </c>
      <c r="W3604" s="16" t="str">
        <f>IFERROR(INDEX('Compréhension de l''écrit'!$E$1:$DA$971,MATCH(S3604,'Compréhension de l''écrit'!$B$2:$B$971,0)+1,MATCH(V3604,'Compréhension de l''écrit'!$E$1:$DA$1,0)),"")</f>
        <v/>
      </c>
      <c r="X3604" s="16" t="e">
        <f t="shared" si="58"/>
        <v>#REF!</v>
      </c>
      <c r="Y3604" s="16" t="str">
        <f>IFERROR(VLOOKUP(V3604,Paramétrages!H:I,2,FALSE),"")</f>
        <v/>
      </c>
    </row>
    <row r="3605" spans="18:25" x14ac:dyDescent="0.2">
      <c r="R3605" s="16" t="e">
        <f>INDEX('Compréhension de l''écrit'!$A$2:$A$971,ROUNDUP((ROW()-1)/(COUNTA('Compréhension de l''écrit'!$F$1:$DA$1)+1),0))</f>
        <v>#REF!</v>
      </c>
      <c r="S3605" s="16" t="e">
        <f>INDEX('Compréhension de l''écrit'!$B$2:$B$971,ROUNDUP((ROW()-1)/(COUNTA('Compréhension de l''écrit'!$F$1:$DA$1)+1),0))</f>
        <v>#REF!</v>
      </c>
      <c r="T3605" s="16" t="e">
        <f>INDEX('Compréhension de l''écrit'!$C$2:$C$971,ROUNDUP((ROW()-1)/(COUNTA('Compréhension de l''écrit'!$F$1:$DA$1)+1),0))</f>
        <v>#REF!</v>
      </c>
      <c r="U3605" s="16" t="e">
        <f>INDEX('Compréhension de l''écrit'!$D$2:$D$971,ROUNDUP((ROW()-1)/(COUNTA('Compréhension de l''écrit'!$F$1:$DA$1)+1),0))</f>
        <v>#REF!</v>
      </c>
      <c r="V3605" s="16">
        <f>INDEX('Compréhension de l''écrit'!$E$1:$DA$1,+MOD(ROW()-2,COUNTA($H$5:$H$32)*2)+1)</f>
        <v>0</v>
      </c>
      <c r="W3605" s="16" t="str">
        <f>IFERROR(INDEX('Compréhension de l''écrit'!$E$1:$DA$971,MATCH(S3605,'Compréhension de l''écrit'!$B$2:$B$971,0)+1,MATCH(V3605,'Compréhension de l''écrit'!$E$1:$DA$1,0)),"")</f>
        <v/>
      </c>
      <c r="X3605" s="16" t="e">
        <f t="shared" si="58"/>
        <v>#REF!</v>
      </c>
      <c r="Y3605" s="16" t="str">
        <f>IFERROR(VLOOKUP(V3605,Paramétrages!H:I,2,FALSE),"")</f>
        <v/>
      </c>
    </row>
    <row r="3606" spans="18:25" x14ac:dyDescent="0.2">
      <c r="R3606" s="16" t="e">
        <f>INDEX('Compréhension de l''écrit'!$A$2:$A$971,ROUNDUP((ROW()-1)/(COUNTA('Compréhension de l''écrit'!$F$1:$DA$1)+1),0))</f>
        <v>#REF!</v>
      </c>
      <c r="S3606" s="16" t="e">
        <f>INDEX('Compréhension de l''écrit'!$B$2:$B$971,ROUNDUP((ROW()-1)/(COUNTA('Compréhension de l''écrit'!$F$1:$DA$1)+1),0))</f>
        <v>#REF!</v>
      </c>
      <c r="T3606" s="16" t="e">
        <f>INDEX('Compréhension de l''écrit'!$C$2:$C$971,ROUNDUP((ROW()-1)/(COUNTA('Compréhension de l''écrit'!$F$1:$DA$1)+1),0))</f>
        <v>#REF!</v>
      </c>
      <c r="U3606" s="16" t="e">
        <f>INDEX('Compréhension de l''écrit'!$D$2:$D$971,ROUNDUP((ROW()-1)/(COUNTA('Compréhension de l''écrit'!$F$1:$DA$1)+1),0))</f>
        <v>#REF!</v>
      </c>
      <c r="V3606" s="16">
        <f>INDEX('Compréhension de l''écrit'!$E$1:$DA$1,+MOD(ROW()-2,COUNTA($H$5:$H$32)*2)+1)</f>
        <v>0</v>
      </c>
      <c r="W3606" s="16" t="str">
        <f>IFERROR(INDEX('Compréhension de l''écrit'!$E$1:$DA$971,MATCH(S3606,'Compréhension de l''écrit'!$B$2:$B$971,0)+1,MATCH(V3606,'Compréhension de l''écrit'!$E$1:$DA$1,0)),"")</f>
        <v/>
      </c>
      <c r="X3606" s="16" t="e">
        <f t="shared" si="58"/>
        <v>#REF!</v>
      </c>
      <c r="Y3606" s="16" t="str">
        <f>IFERROR(VLOOKUP(V3606,Paramétrages!H:I,2,FALSE),"")</f>
        <v/>
      </c>
    </row>
    <row r="3607" spans="18:25" x14ac:dyDescent="0.2">
      <c r="R3607" s="16" t="e">
        <f>INDEX('Compréhension de l''écrit'!$A$2:$A$971,ROUNDUP((ROW()-1)/(COUNTA('Compréhension de l''écrit'!$F$1:$DA$1)+1),0))</f>
        <v>#REF!</v>
      </c>
      <c r="S3607" s="16" t="e">
        <f>INDEX('Compréhension de l''écrit'!$B$2:$B$971,ROUNDUP((ROW()-1)/(COUNTA('Compréhension de l''écrit'!$F$1:$DA$1)+1),0))</f>
        <v>#REF!</v>
      </c>
      <c r="T3607" s="16" t="e">
        <f>INDEX('Compréhension de l''écrit'!$C$2:$C$971,ROUNDUP((ROW()-1)/(COUNTA('Compréhension de l''écrit'!$F$1:$DA$1)+1),0))</f>
        <v>#REF!</v>
      </c>
      <c r="U3607" s="16" t="e">
        <f>INDEX('Compréhension de l''écrit'!$D$2:$D$971,ROUNDUP((ROW()-1)/(COUNTA('Compréhension de l''écrit'!$F$1:$DA$1)+1),0))</f>
        <v>#REF!</v>
      </c>
      <c r="V3607" s="16">
        <f>INDEX('Compréhension de l''écrit'!$E$1:$DA$1,+MOD(ROW()-2,COUNTA($H$5:$H$32)*2)+1)</f>
        <v>0</v>
      </c>
      <c r="W3607" s="16" t="str">
        <f>IFERROR(INDEX('Compréhension de l''écrit'!$E$1:$DA$971,MATCH(S3607,'Compréhension de l''écrit'!$B$2:$B$971,0)+1,MATCH(V3607,'Compréhension de l''écrit'!$E$1:$DA$1,0)),"")</f>
        <v/>
      </c>
      <c r="X3607" s="16" t="e">
        <f t="shared" si="58"/>
        <v>#REF!</v>
      </c>
      <c r="Y3607" s="16" t="str">
        <f>IFERROR(VLOOKUP(V3607,Paramétrages!H:I,2,FALSE),"")</f>
        <v/>
      </c>
    </row>
    <row r="3608" spans="18:25" x14ac:dyDescent="0.2">
      <c r="R3608" s="16" t="e">
        <f>INDEX('Compréhension de l''écrit'!$A$2:$A$971,ROUNDUP((ROW()-1)/(COUNTA('Compréhension de l''écrit'!$F$1:$DA$1)+1),0))</f>
        <v>#REF!</v>
      </c>
      <c r="S3608" s="16" t="e">
        <f>INDEX('Compréhension de l''écrit'!$B$2:$B$971,ROUNDUP((ROW()-1)/(COUNTA('Compréhension de l''écrit'!$F$1:$DA$1)+1),0))</f>
        <v>#REF!</v>
      </c>
      <c r="T3608" s="16" t="e">
        <f>INDEX('Compréhension de l''écrit'!$C$2:$C$971,ROUNDUP((ROW()-1)/(COUNTA('Compréhension de l''écrit'!$F$1:$DA$1)+1),0))</f>
        <v>#REF!</v>
      </c>
      <c r="U3608" s="16" t="e">
        <f>INDEX('Compréhension de l''écrit'!$D$2:$D$971,ROUNDUP((ROW()-1)/(COUNTA('Compréhension de l''écrit'!$F$1:$DA$1)+1),0))</f>
        <v>#REF!</v>
      </c>
      <c r="V3608" s="16">
        <f>INDEX('Compréhension de l''écrit'!$E$1:$DA$1,+MOD(ROW()-2,COUNTA($H$5:$H$32)*2)+1)</f>
        <v>0</v>
      </c>
      <c r="W3608" s="16" t="str">
        <f>IFERROR(INDEX('Compréhension de l''écrit'!$E$1:$DA$971,MATCH(S3608,'Compréhension de l''écrit'!$B$2:$B$971,0)+1,MATCH(V3608,'Compréhension de l''écrit'!$E$1:$DA$1,0)),"")</f>
        <v/>
      </c>
      <c r="X3608" s="16" t="e">
        <f t="shared" si="58"/>
        <v>#REF!</v>
      </c>
      <c r="Y3608" s="16" t="str">
        <f>IFERROR(VLOOKUP(V3608,Paramétrages!H:I,2,FALSE),"")</f>
        <v/>
      </c>
    </row>
    <row r="3609" spans="18:25" x14ac:dyDescent="0.2">
      <c r="R3609" s="16" t="e">
        <f>INDEX('Compréhension de l''écrit'!$A$2:$A$971,ROUNDUP((ROW()-1)/(COUNTA('Compréhension de l''écrit'!$F$1:$DA$1)+1),0))</f>
        <v>#REF!</v>
      </c>
      <c r="S3609" s="16" t="e">
        <f>INDEX('Compréhension de l''écrit'!$B$2:$B$971,ROUNDUP((ROW()-1)/(COUNTA('Compréhension de l''écrit'!$F$1:$DA$1)+1),0))</f>
        <v>#REF!</v>
      </c>
      <c r="T3609" s="16" t="e">
        <f>INDEX('Compréhension de l''écrit'!$C$2:$C$971,ROUNDUP((ROW()-1)/(COUNTA('Compréhension de l''écrit'!$F$1:$DA$1)+1),0))</f>
        <v>#REF!</v>
      </c>
      <c r="U3609" s="16" t="e">
        <f>INDEX('Compréhension de l''écrit'!$D$2:$D$971,ROUNDUP((ROW()-1)/(COUNTA('Compréhension de l''écrit'!$F$1:$DA$1)+1),0))</f>
        <v>#REF!</v>
      </c>
      <c r="V3609" s="16">
        <f>INDEX('Compréhension de l''écrit'!$E$1:$DA$1,+MOD(ROW()-2,COUNTA($H$5:$H$32)*2)+1)</f>
        <v>0</v>
      </c>
      <c r="W3609" s="16" t="str">
        <f>IFERROR(INDEX('Compréhension de l''écrit'!$E$1:$DA$971,MATCH(S3609,'Compréhension de l''écrit'!$B$2:$B$971,0)+1,MATCH(V3609,'Compréhension de l''écrit'!$E$1:$DA$1,0)),"")</f>
        <v/>
      </c>
      <c r="X3609" s="16" t="e">
        <f t="shared" si="58"/>
        <v>#REF!</v>
      </c>
      <c r="Y3609" s="16" t="str">
        <f>IFERROR(VLOOKUP(V3609,Paramétrages!H:I,2,FALSE),"")</f>
        <v/>
      </c>
    </row>
    <row r="3610" spans="18:25" x14ac:dyDescent="0.2">
      <c r="R3610" s="16" t="e">
        <f>INDEX('Compréhension de l''écrit'!$A$2:$A$971,ROUNDUP((ROW()-1)/(COUNTA('Compréhension de l''écrit'!$F$1:$DA$1)+1),0))</f>
        <v>#REF!</v>
      </c>
      <c r="S3610" s="16" t="e">
        <f>INDEX('Compréhension de l''écrit'!$B$2:$B$971,ROUNDUP((ROW()-1)/(COUNTA('Compréhension de l''écrit'!$F$1:$DA$1)+1),0))</f>
        <v>#REF!</v>
      </c>
      <c r="T3610" s="16" t="e">
        <f>INDEX('Compréhension de l''écrit'!$C$2:$C$971,ROUNDUP((ROW()-1)/(COUNTA('Compréhension de l''écrit'!$F$1:$DA$1)+1),0))</f>
        <v>#REF!</v>
      </c>
      <c r="U3610" s="16" t="e">
        <f>INDEX('Compréhension de l''écrit'!$D$2:$D$971,ROUNDUP((ROW()-1)/(COUNTA('Compréhension de l''écrit'!$F$1:$DA$1)+1),0))</f>
        <v>#REF!</v>
      </c>
      <c r="V3610" s="16">
        <f>INDEX('Compréhension de l''écrit'!$E$1:$DA$1,+MOD(ROW()-2,COUNTA($H$5:$H$32)*2)+1)</f>
        <v>0</v>
      </c>
      <c r="W3610" s="16" t="str">
        <f>IFERROR(INDEX('Compréhension de l''écrit'!$E$1:$DA$971,MATCH(S3610,'Compréhension de l''écrit'!$B$2:$B$971,0)+1,MATCH(V3610,'Compréhension de l''écrit'!$E$1:$DA$1,0)),"")</f>
        <v/>
      </c>
      <c r="X3610" s="16" t="e">
        <f t="shared" si="58"/>
        <v>#REF!</v>
      </c>
      <c r="Y3610" s="16" t="str">
        <f>IFERROR(VLOOKUP(V3610,Paramétrages!H:I,2,FALSE),"")</f>
        <v/>
      </c>
    </row>
    <row r="3611" spans="18:25" x14ac:dyDescent="0.2">
      <c r="R3611" s="16" t="e">
        <f>INDEX('Compréhension de l''écrit'!$A$2:$A$971,ROUNDUP((ROW()-1)/(COUNTA('Compréhension de l''écrit'!$F$1:$DA$1)+1),0))</f>
        <v>#REF!</v>
      </c>
      <c r="S3611" s="16" t="e">
        <f>INDEX('Compréhension de l''écrit'!$B$2:$B$971,ROUNDUP((ROW()-1)/(COUNTA('Compréhension de l''écrit'!$F$1:$DA$1)+1),0))</f>
        <v>#REF!</v>
      </c>
      <c r="T3611" s="16" t="e">
        <f>INDEX('Compréhension de l''écrit'!$C$2:$C$971,ROUNDUP((ROW()-1)/(COUNTA('Compréhension de l''écrit'!$F$1:$DA$1)+1),0))</f>
        <v>#REF!</v>
      </c>
      <c r="U3611" s="16" t="e">
        <f>INDEX('Compréhension de l''écrit'!$D$2:$D$971,ROUNDUP((ROW()-1)/(COUNTA('Compréhension de l''écrit'!$F$1:$DA$1)+1),0))</f>
        <v>#REF!</v>
      </c>
      <c r="V3611" s="16">
        <f>INDEX('Compréhension de l''écrit'!$E$1:$DA$1,+MOD(ROW()-2,COUNTA($H$5:$H$32)*2)+1)</f>
        <v>0</v>
      </c>
      <c r="W3611" s="16" t="str">
        <f>IFERROR(INDEX('Compréhension de l''écrit'!$E$1:$DA$971,MATCH(S3611,'Compréhension de l''écrit'!$B$2:$B$971,0)+1,MATCH(V3611,'Compréhension de l''écrit'!$E$1:$DA$1,0)),"")</f>
        <v/>
      </c>
      <c r="X3611" s="16" t="e">
        <f t="shared" si="58"/>
        <v>#REF!</v>
      </c>
      <c r="Y3611" s="16" t="str">
        <f>IFERROR(VLOOKUP(V3611,Paramétrages!H:I,2,FALSE),"")</f>
        <v/>
      </c>
    </row>
    <row r="3612" spans="18:25" x14ac:dyDescent="0.2">
      <c r="R3612" s="16" t="e">
        <f>INDEX('Compréhension de l''écrit'!$A$2:$A$971,ROUNDUP((ROW()-1)/(COUNTA('Compréhension de l''écrit'!$F$1:$DA$1)+1),0))</f>
        <v>#REF!</v>
      </c>
      <c r="S3612" s="16" t="e">
        <f>INDEX('Compréhension de l''écrit'!$B$2:$B$971,ROUNDUP((ROW()-1)/(COUNTA('Compréhension de l''écrit'!$F$1:$DA$1)+1),0))</f>
        <v>#REF!</v>
      </c>
      <c r="T3612" s="16" t="e">
        <f>INDEX('Compréhension de l''écrit'!$C$2:$C$971,ROUNDUP((ROW()-1)/(COUNTA('Compréhension de l''écrit'!$F$1:$DA$1)+1),0))</f>
        <v>#REF!</v>
      </c>
      <c r="U3612" s="16" t="e">
        <f>INDEX('Compréhension de l''écrit'!$D$2:$D$971,ROUNDUP((ROW()-1)/(COUNTA('Compréhension de l''écrit'!$F$1:$DA$1)+1),0))</f>
        <v>#REF!</v>
      </c>
      <c r="V3612" s="16">
        <f>INDEX('Compréhension de l''écrit'!$E$1:$DA$1,+MOD(ROW()-2,COUNTA($H$5:$H$32)*2)+1)</f>
        <v>0</v>
      </c>
      <c r="W3612" s="16" t="str">
        <f>IFERROR(INDEX('Compréhension de l''écrit'!$E$1:$DA$971,MATCH(S3612,'Compréhension de l''écrit'!$B$2:$B$971,0)+1,MATCH(V3612,'Compréhension de l''écrit'!$E$1:$DA$1,0)),"")</f>
        <v/>
      </c>
      <c r="X3612" s="16" t="e">
        <f t="shared" si="58"/>
        <v>#REF!</v>
      </c>
      <c r="Y3612" s="16" t="str">
        <f>IFERROR(VLOOKUP(V3612,Paramétrages!H:I,2,FALSE),"")</f>
        <v/>
      </c>
    </row>
    <row r="3613" spans="18:25" x14ac:dyDescent="0.2">
      <c r="R3613" s="16" t="e">
        <f>INDEX('Compréhension de l''écrit'!$A$2:$A$971,ROUNDUP((ROW()-1)/(COUNTA('Compréhension de l''écrit'!$F$1:$DA$1)+1),0))</f>
        <v>#REF!</v>
      </c>
      <c r="S3613" s="16" t="e">
        <f>INDEX('Compréhension de l''écrit'!$B$2:$B$971,ROUNDUP((ROW()-1)/(COUNTA('Compréhension de l''écrit'!$F$1:$DA$1)+1),0))</f>
        <v>#REF!</v>
      </c>
      <c r="T3613" s="16" t="e">
        <f>INDEX('Compréhension de l''écrit'!$C$2:$C$971,ROUNDUP((ROW()-1)/(COUNTA('Compréhension de l''écrit'!$F$1:$DA$1)+1),0))</f>
        <v>#REF!</v>
      </c>
      <c r="U3613" s="16" t="e">
        <f>INDEX('Compréhension de l''écrit'!$D$2:$D$971,ROUNDUP((ROW()-1)/(COUNTA('Compréhension de l''écrit'!$F$1:$DA$1)+1),0))</f>
        <v>#REF!</v>
      </c>
      <c r="V3613" s="16">
        <f>INDEX('Compréhension de l''écrit'!$E$1:$DA$1,+MOD(ROW()-2,COUNTA($H$5:$H$32)*2)+1)</f>
        <v>0</v>
      </c>
      <c r="W3613" s="16" t="str">
        <f>IFERROR(INDEX('Compréhension de l''écrit'!$E$1:$DA$971,MATCH(S3613,'Compréhension de l''écrit'!$B$2:$B$971,0)+1,MATCH(V3613,'Compréhension de l''écrit'!$E$1:$DA$1,0)),"")</f>
        <v/>
      </c>
      <c r="X3613" s="16" t="e">
        <f t="shared" si="58"/>
        <v>#REF!</v>
      </c>
      <c r="Y3613" s="16" t="str">
        <f>IFERROR(VLOOKUP(V3613,Paramétrages!H:I,2,FALSE),"")</f>
        <v/>
      </c>
    </row>
    <row r="3614" spans="18:25" x14ac:dyDescent="0.2">
      <c r="R3614" s="16" t="e">
        <f>INDEX('Compréhension de l''écrit'!$A$2:$A$971,ROUNDUP((ROW()-1)/(COUNTA('Compréhension de l''écrit'!$F$1:$DA$1)+1),0))</f>
        <v>#REF!</v>
      </c>
      <c r="S3614" s="16" t="e">
        <f>INDEX('Compréhension de l''écrit'!$B$2:$B$971,ROUNDUP((ROW()-1)/(COUNTA('Compréhension de l''écrit'!$F$1:$DA$1)+1),0))</f>
        <v>#REF!</v>
      </c>
      <c r="T3614" s="16" t="e">
        <f>INDEX('Compréhension de l''écrit'!$C$2:$C$971,ROUNDUP((ROW()-1)/(COUNTA('Compréhension de l''écrit'!$F$1:$DA$1)+1),0))</f>
        <v>#REF!</v>
      </c>
      <c r="U3614" s="16" t="e">
        <f>INDEX('Compréhension de l''écrit'!$D$2:$D$971,ROUNDUP((ROW()-1)/(COUNTA('Compréhension de l''écrit'!$F$1:$DA$1)+1),0))</f>
        <v>#REF!</v>
      </c>
      <c r="V3614" s="16">
        <f>INDEX('Compréhension de l''écrit'!$E$1:$DA$1,+MOD(ROW()-2,COUNTA($H$5:$H$32)*2)+1)</f>
        <v>0</v>
      </c>
      <c r="W3614" s="16" t="str">
        <f>IFERROR(INDEX('Compréhension de l''écrit'!$E$1:$DA$971,MATCH(S3614,'Compréhension de l''écrit'!$B$2:$B$971,0)+1,MATCH(V3614,'Compréhension de l''écrit'!$E$1:$DA$1,0)),"")</f>
        <v/>
      </c>
      <c r="X3614" s="16" t="e">
        <f t="shared" si="58"/>
        <v>#REF!</v>
      </c>
      <c r="Y3614" s="16" t="str">
        <f>IFERROR(VLOOKUP(V3614,Paramétrages!H:I,2,FALSE),"")</f>
        <v/>
      </c>
    </row>
    <row r="3615" spans="18:25" x14ac:dyDescent="0.2">
      <c r="R3615" s="16" t="e">
        <f>INDEX('Compréhension de l''écrit'!$A$2:$A$971,ROUNDUP((ROW()-1)/(COUNTA('Compréhension de l''écrit'!$F$1:$DA$1)+1),0))</f>
        <v>#REF!</v>
      </c>
      <c r="S3615" s="16" t="e">
        <f>INDEX('Compréhension de l''écrit'!$B$2:$B$971,ROUNDUP((ROW()-1)/(COUNTA('Compréhension de l''écrit'!$F$1:$DA$1)+1),0))</f>
        <v>#REF!</v>
      </c>
      <c r="T3615" s="16" t="e">
        <f>INDEX('Compréhension de l''écrit'!$C$2:$C$971,ROUNDUP((ROW()-1)/(COUNTA('Compréhension de l''écrit'!$F$1:$DA$1)+1),0))</f>
        <v>#REF!</v>
      </c>
      <c r="U3615" s="16" t="e">
        <f>INDEX('Compréhension de l''écrit'!$D$2:$D$971,ROUNDUP((ROW()-1)/(COUNTA('Compréhension de l''écrit'!$F$1:$DA$1)+1),0))</f>
        <v>#REF!</v>
      </c>
      <c r="V3615" s="16">
        <f>INDEX('Compréhension de l''écrit'!$E$1:$DA$1,+MOD(ROW()-2,COUNTA($H$5:$H$32)*2)+1)</f>
        <v>0</v>
      </c>
      <c r="W3615" s="16" t="str">
        <f>IFERROR(INDEX('Compréhension de l''écrit'!$E$1:$DA$971,MATCH(S3615,'Compréhension de l''écrit'!$B$2:$B$971,0)+1,MATCH(V3615,'Compréhension de l''écrit'!$E$1:$DA$1,0)),"")</f>
        <v/>
      </c>
      <c r="X3615" s="16" t="e">
        <f t="shared" si="58"/>
        <v>#REF!</v>
      </c>
      <c r="Y3615" s="16" t="str">
        <f>IFERROR(VLOOKUP(V3615,Paramétrages!H:I,2,FALSE),"")</f>
        <v/>
      </c>
    </row>
    <row r="3616" spans="18:25" x14ac:dyDescent="0.2">
      <c r="R3616" s="16" t="e">
        <f>INDEX('Compréhension de l''écrit'!$A$2:$A$971,ROUNDUP((ROW()-1)/(COUNTA('Compréhension de l''écrit'!$F$1:$DA$1)+1),0))</f>
        <v>#REF!</v>
      </c>
      <c r="S3616" s="16" t="e">
        <f>INDEX('Compréhension de l''écrit'!$B$2:$B$971,ROUNDUP((ROW()-1)/(COUNTA('Compréhension de l''écrit'!$F$1:$DA$1)+1),0))</f>
        <v>#REF!</v>
      </c>
      <c r="T3616" s="16" t="e">
        <f>INDEX('Compréhension de l''écrit'!$C$2:$C$971,ROUNDUP((ROW()-1)/(COUNTA('Compréhension de l''écrit'!$F$1:$DA$1)+1),0))</f>
        <v>#REF!</v>
      </c>
      <c r="U3616" s="16" t="e">
        <f>INDEX('Compréhension de l''écrit'!$D$2:$D$971,ROUNDUP((ROW()-1)/(COUNTA('Compréhension de l''écrit'!$F$1:$DA$1)+1),0))</f>
        <v>#REF!</v>
      </c>
      <c r="V3616" s="16">
        <f>INDEX('Compréhension de l''écrit'!$E$1:$DA$1,+MOD(ROW()-2,COUNTA($H$5:$H$32)*2)+1)</f>
        <v>0</v>
      </c>
      <c r="W3616" s="16" t="str">
        <f>IFERROR(INDEX('Compréhension de l''écrit'!$E$1:$DA$971,MATCH(S3616,'Compréhension de l''écrit'!$B$2:$B$971,0)+1,MATCH(V3616,'Compréhension de l''écrit'!$E$1:$DA$1,0)),"")</f>
        <v/>
      </c>
      <c r="X3616" s="16" t="e">
        <f t="shared" si="58"/>
        <v>#REF!</v>
      </c>
      <c r="Y3616" s="16" t="str">
        <f>IFERROR(VLOOKUP(V3616,Paramétrages!H:I,2,FALSE),"")</f>
        <v/>
      </c>
    </row>
    <row r="3617" spans="18:25" x14ac:dyDescent="0.2">
      <c r="R3617" s="16" t="e">
        <f>INDEX('Compréhension de l''écrit'!$A$2:$A$971,ROUNDUP((ROW()-1)/(COUNTA('Compréhension de l''écrit'!$F$1:$DA$1)+1),0))</f>
        <v>#REF!</v>
      </c>
      <c r="S3617" s="16" t="e">
        <f>INDEX('Compréhension de l''écrit'!$B$2:$B$971,ROUNDUP((ROW()-1)/(COUNTA('Compréhension de l''écrit'!$F$1:$DA$1)+1),0))</f>
        <v>#REF!</v>
      </c>
      <c r="T3617" s="16" t="e">
        <f>INDEX('Compréhension de l''écrit'!$C$2:$C$971,ROUNDUP((ROW()-1)/(COUNTA('Compréhension de l''écrit'!$F$1:$DA$1)+1),0))</f>
        <v>#REF!</v>
      </c>
      <c r="U3617" s="16" t="e">
        <f>INDEX('Compréhension de l''écrit'!$D$2:$D$971,ROUNDUP((ROW()-1)/(COUNTA('Compréhension de l''écrit'!$F$1:$DA$1)+1),0))</f>
        <v>#REF!</v>
      </c>
      <c r="V3617" s="16">
        <f>INDEX('Compréhension de l''écrit'!$E$1:$DA$1,+MOD(ROW()-2,COUNTA($H$5:$H$32)*2)+1)</f>
        <v>0</v>
      </c>
      <c r="W3617" s="16" t="str">
        <f>IFERROR(INDEX('Compréhension de l''écrit'!$E$1:$DA$971,MATCH(S3617,'Compréhension de l''écrit'!$B$2:$B$971,0)+1,MATCH(V3617,'Compréhension de l''écrit'!$E$1:$DA$1,0)),"")</f>
        <v/>
      </c>
      <c r="X3617" s="16" t="e">
        <f t="shared" si="58"/>
        <v>#REF!</v>
      </c>
      <c r="Y3617" s="16" t="str">
        <f>IFERROR(VLOOKUP(V3617,Paramétrages!H:I,2,FALSE),"")</f>
        <v/>
      </c>
    </row>
    <row r="3618" spans="18:25" x14ac:dyDescent="0.2">
      <c r="R3618" s="16" t="e">
        <f>INDEX('Compréhension de l''écrit'!$A$2:$A$971,ROUNDUP((ROW()-1)/(COUNTA('Compréhension de l''écrit'!$F$1:$DA$1)+1),0))</f>
        <v>#REF!</v>
      </c>
      <c r="S3618" s="16" t="e">
        <f>INDEX('Compréhension de l''écrit'!$B$2:$B$971,ROUNDUP((ROW()-1)/(COUNTA('Compréhension de l''écrit'!$F$1:$DA$1)+1),0))</f>
        <v>#REF!</v>
      </c>
      <c r="T3618" s="16" t="e">
        <f>INDEX('Compréhension de l''écrit'!$C$2:$C$971,ROUNDUP((ROW()-1)/(COUNTA('Compréhension de l''écrit'!$F$1:$DA$1)+1),0))</f>
        <v>#REF!</v>
      </c>
      <c r="U3618" s="16" t="e">
        <f>INDEX('Compréhension de l''écrit'!$D$2:$D$971,ROUNDUP((ROW()-1)/(COUNTA('Compréhension de l''écrit'!$F$1:$DA$1)+1),0))</f>
        <v>#REF!</v>
      </c>
      <c r="V3618" s="16">
        <f>INDEX('Compréhension de l''écrit'!$E$1:$DA$1,+MOD(ROW()-2,COUNTA($H$5:$H$32)*2)+1)</f>
        <v>0</v>
      </c>
      <c r="W3618" s="16" t="str">
        <f>IFERROR(INDEX('Compréhension de l''écrit'!$E$1:$DA$971,MATCH(S3618,'Compréhension de l''écrit'!$B$2:$B$971,0)+1,MATCH(V3618,'Compréhension de l''écrit'!$E$1:$DA$1,0)),"")</f>
        <v/>
      </c>
      <c r="X3618" s="16" t="e">
        <f t="shared" si="58"/>
        <v>#REF!</v>
      </c>
      <c r="Y3618" s="16" t="str">
        <f>IFERROR(VLOOKUP(V3618,Paramétrages!H:I,2,FALSE),"")</f>
        <v/>
      </c>
    </row>
    <row r="3619" spans="18:25" x14ac:dyDescent="0.2">
      <c r="R3619" s="16" t="e">
        <f>INDEX('Compréhension de l''écrit'!$A$2:$A$971,ROUNDUP((ROW()-1)/(COUNTA('Compréhension de l''écrit'!$F$1:$DA$1)+1),0))</f>
        <v>#REF!</v>
      </c>
      <c r="S3619" s="16" t="e">
        <f>INDEX('Compréhension de l''écrit'!$B$2:$B$971,ROUNDUP((ROW()-1)/(COUNTA('Compréhension de l''écrit'!$F$1:$DA$1)+1),0))</f>
        <v>#REF!</v>
      </c>
      <c r="T3619" s="16" t="e">
        <f>INDEX('Compréhension de l''écrit'!$C$2:$C$971,ROUNDUP((ROW()-1)/(COUNTA('Compréhension de l''écrit'!$F$1:$DA$1)+1),0))</f>
        <v>#REF!</v>
      </c>
      <c r="U3619" s="16" t="e">
        <f>INDEX('Compréhension de l''écrit'!$D$2:$D$971,ROUNDUP((ROW()-1)/(COUNTA('Compréhension de l''écrit'!$F$1:$DA$1)+1),0))</f>
        <v>#REF!</v>
      </c>
      <c r="V3619" s="16">
        <f>INDEX('Compréhension de l''écrit'!$E$1:$DA$1,+MOD(ROW()-2,COUNTA($H$5:$H$32)*2)+1)</f>
        <v>0</v>
      </c>
      <c r="W3619" s="16" t="str">
        <f>IFERROR(INDEX('Compréhension de l''écrit'!$E$1:$DA$971,MATCH(S3619,'Compréhension de l''écrit'!$B$2:$B$971,0)+1,MATCH(V3619,'Compréhension de l''écrit'!$E$1:$DA$1,0)),"")</f>
        <v/>
      </c>
      <c r="X3619" s="16" t="e">
        <f t="shared" si="58"/>
        <v>#REF!</v>
      </c>
      <c r="Y3619" s="16" t="str">
        <f>IFERROR(VLOOKUP(V3619,Paramétrages!H:I,2,FALSE),"")</f>
        <v/>
      </c>
    </row>
    <row r="3620" spans="18:25" x14ac:dyDescent="0.2">
      <c r="R3620" s="16" t="e">
        <f>INDEX('Compréhension de l''écrit'!$A$2:$A$971,ROUNDUP((ROW()-1)/(COUNTA('Compréhension de l''écrit'!$F$1:$DA$1)+1),0))</f>
        <v>#REF!</v>
      </c>
      <c r="S3620" s="16" t="e">
        <f>INDEX('Compréhension de l''écrit'!$B$2:$B$971,ROUNDUP((ROW()-1)/(COUNTA('Compréhension de l''écrit'!$F$1:$DA$1)+1),0))</f>
        <v>#REF!</v>
      </c>
      <c r="T3620" s="16" t="e">
        <f>INDEX('Compréhension de l''écrit'!$C$2:$C$971,ROUNDUP((ROW()-1)/(COUNTA('Compréhension de l''écrit'!$F$1:$DA$1)+1),0))</f>
        <v>#REF!</v>
      </c>
      <c r="U3620" s="16" t="e">
        <f>INDEX('Compréhension de l''écrit'!$D$2:$D$971,ROUNDUP((ROW()-1)/(COUNTA('Compréhension de l''écrit'!$F$1:$DA$1)+1),0))</f>
        <v>#REF!</v>
      </c>
      <c r="V3620" s="16">
        <f>INDEX('Compréhension de l''écrit'!$E$1:$DA$1,+MOD(ROW()-2,COUNTA($H$5:$H$32)*2)+1)</f>
        <v>0</v>
      </c>
      <c r="W3620" s="16" t="str">
        <f>IFERROR(INDEX('Compréhension de l''écrit'!$E$1:$DA$971,MATCH(S3620,'Compréhension de l''écrit'!$B$2:$B$971,0)+1,MATCH(V3620,'Compréhension de l''écrit'!$E$1:$DA$1,0)),"")</f>
        <v/>
      </c>
      <c r="X3620" s="16" t="e">
        <f t="shared" si="58"/>
        <v>#REF!</v>
      </c>
      <c r="Y3620" s="16" t="str">
        <f>IFERROR(VLOOKUP(V3620,Paramétrages!H:I,2,FALSE),"")</f>
        <v/>
      </c>
    </row>
    <row r="3621" spans="18:25" x14ac:dyDescent="0.2">
      <c r="R3621" s="16" t="e">
        <f>INDEX('Compréhension de l''écrit'!$A$2:$A$971,ROUNDUP((ROW()-1)/(COUNTA('Compréhension de l''écrit'!$F$1:$DA$1)+1),0))</f>
        <v>#REF!</v>
      </c>
      <c r="S3621" s="16" t="e">
        <f>INDEX('Compréhension de l''écrit'!$B$2:$B$971,ROUNDUP((ROW()-1)/(COUNTA('Compréhension de l''écrit'!$F$1:$DA$1)+1),0))</f>
        <v>#REF!</v>
      </c>
      <c r="T3621" s="16" t="e">
        <f>INDEX('Compréhension de l''écrit'!$C$2:$C$971,ROUNDUP((ROW()-1)/(COUNTA('Compréhension de l''écrit'!$F$1:$DA$1)+1),0))</f>
        <v>#REF!</v>
      </c>
      <c r="U3621" s="16" t="e">
        <f>INDEX('Compréhension de l''écrit'!$D$2:$D$971,ROUNDUP((ROW()-1)/(COUNTA('Compréhension de l''écrit'!$F$1:$DA$1)+1),0))</f>
        <v>#REF!</v>
      </c>
      <c r="V3621" s="16">
        <f>INDEX('Compréhension de l''écrit'!$E$1:$DA$1,+MOD(ROW()-2,COUNTA($H$5:$H$32)*2)+1)</f>
        <v>0</v>
      </c>
      <c r="W3621" s="16" t="str">
        <f>IFERROR(INDEX('Compréhension de l''écrit'!$E$1:$DA$971,MATCH(S3621,'Compréhension de l''écrit'!$B$2:$B$971,0)+1,MATCH(V3621,'Compréhension de l''écrit'!$E$1:$DA$1,0)),"")</f>
        <v/>
      </c>
      <c r="X3621" s="16" t="e">
        <f t="shared" si="58"/>
        <v>#REF!</v>
      </c>
      <c r="Y3621" s="16" t="str">
        <f>IFERROR(VLOOKUP(V3621,Paramétrages!H:I,2,FALSE),"")</f>
        <v/>
      </c>
    </row>
    <row r="3622" spans="18:25" x14ac:dyDescent="0.2">
      <c r="R3622" s="16" t="e">
        <f>INDEX('Compréhension de l''écrit'!$A$2:$A$971,ROUNDUP((ROW()-1)/(COUNTA('Compréhension de l''écrit'!$F$1:$DA$1)+1),0))</f>
        <v>#REF!</v>
      </c>
      <c r="S3622" s="16" t="e">
        <f>INDEX('Compréhension de l''écrit'!$B$2:$B$971,ROUNDUP((ROW()-1)/(COUNTA('Compréhension de l''écrit'!$F$1:$DA$1)+1),0))</f>
        <v>#REF!</v>
      </c>
      <c r="T3622" s="16" t="e">
        <f>INDEX('Compréhension de l''écrit'!$C$2:$C$971,ROUNDUP((ROW()-1)/(COUNTA('Compréhension de l''écrit'!$F$1:$DA$1)+1),0))</f>
        <v>#REF!</v>
      </c>
      <c r="U3622" s="16" t="e">
        <f>INDEX('Compréhension de l''écrit'!$D$2:$D$971,ROUNDUP((ROW()-1)/(COUNTA('Compréhension de l''écrit'!$F$1:$DA$1)+1),0))</f>
        <v>#REF!</v>
      </c>
      <c r="V3622" s="16">
        <f>INDEX('Compréhension de l''écrit'!$E$1:$DA$1,+MOD(ROW()-2,COUNTA($H$5:$H$32)*2)+1)</f>
        <v>0</v>
      </c>
      <c r="W3622" s="16" t="str">
        <f>IFERROR(INDEX('Compréhension de l''écrit'!$E$1:$DA$971,MATCH(S3622,'Compréhension de l''écrit'!$B$2:$B$971,0)+1,MATCH(V3622,'Compréhension de l''écrit'!$E$1:$DA$1,0)),"")</f>
        <v/>
      </c>
      <c r="X3622" s="16" t="e">
        <f t="shared" si="58"/>
        <v>#REF!</v>
      </c>
      <c r="Y3622" s="16" t="str">
        <f>IFERROR(VLOOKUP(V3622,Paramétrages!H:I,2,FALSE),"")</f>
        <v/>
      </c>
    </row>
    <row r="3623" spans="18:25" x14ac:dyDescent="0.2">
      <c r="R3623" s="16" t="e">
        <f>INDEX('Compréhension de l''écrit'!$A$2:$A$971,ROUNDUP((ROW()-1)/(COUNTA('Compréhension de l''écrit'!$F$1:$DA$1)+1),0))</f>
        <v>#REF!</v>
      </c>
      <c r="S3623" s="16" t="e">
        <f>INDEX('Compréhension de l''écrit'!$B$2:$B$971,ROUNDUP((ROW()-1)/(COUNTA('Compréhension de l''écrit'!$F$1:$DA$1)+1),0))</f>
        <v>#REF!</v>
      </c>
      <c r="T3623" s="16" t="e">
        <f>INDEX('Compréhension de l''écrit'!$C$2:$C$971,ROUNDUP((ROW()-1)/(COUNTA('Compréhension de l''écrit'!$F$1:$DA$1)+1),0))</f>
        <v>#REF!</v>
      </c>
      <c r="U3623" s="16" t="e">
        <f>INDEX('Compréhension de l''écrit'!$D$2:$D$971,ROUNDUP((ROW()-1)/(COUNTA('Compréhension de l''écrit'!$F$1:$DA$1)+1),0))</f>
        <v>#REF!</v>
      </c>
      <c r="V3623" s="16">
        <f>INDEX('Compréhension de l''écrit'!$E$1:$DA$1,+MOD(ROW()-2,COUNTA($H$5:$H$32)*2)+1)</f>
        <v>0</v>
      </c>
      <c r="W3623" s="16" t="str">
        <f>IFERROR(INDEX('Compréhension de l''écrit'!$E$1:$DA$971,MATCH(S3623,'Compréhension de l''écrit'!$B$2:$B$971,0)+1,MATCH(V3623,'Compréhension de l''écrit'!$E$1:$DA$1,0)),"")</f>
        <v/>
      </c>
      <c r="X3623" s="16" t="e">
        <f t="shared" si="58"/>
        <v>#REF!</v>
      </c>
      <c r="Y3623" s="16" t="str">
        <f>IFERROR(VLOOKUP(V3623,Paramétrages!H:I,2,FALSE),"")</f>
        <v/>
      </c>
    </row>
    <row r="3624" spans="18:25" x14ac:dyDescent="0.2">
      <c r="R3624" s="16" t="e">
        <f>INDEX('Compréhension de l''écrit'!$A$2:$A$971,ROUNDUP((ROW()-1)/(COUNTA('Compréhension de l''écrit'!$F$1:$DA$1)+1),0))</f>
        <v>#REF!</v>
      </c>
      <c r="S3624" s="16" t="e">
        <f>INDEX('Compréhension de l''écrit'!$B$2:$B$971,ROUNDUP((ROW()-1)/(COUNTA('Compréhension de l''écrit'!$F$1:$DA$1)+1),0))</f>
        <v>#REF!</v>
      </c>
      <c r="T3624" s="16" t="e">
        <f>INDEX('Compréhension de l''écrit'!$C$2:$C$971,ROUNDUP((ROW()-1)/(COUNTA('Compréhension de l''écrit'!$F$1:$DA$1)+1),0))</f>
        <v>#REF!</v>
      </c>
      <c r="U3624" s="16" t="e">
        <f>INDEX('Compréhension de l''écrit'!$D$2:$D$971,ROUNDUP((ROW()-1)/(COUNTA('Compréhension de l''écrit'!$F$1:$DA$1)+1),0))</f>
        <v>#REF!</v>
      </c>
      <c r="V3624" s="16">
        <f>INDEX('Compréhension de l''écrit'!$E$1:$DA$1,+MOD(ROW()-2,COUNTA($H$5:$H$32)*2)+1)</f>
        <v>0</v>
      </c>
      <c r="W3624" s="16" t="str">
        <f>IFERROR(INDEX('Compréhension de l''écrit'!$E$1:$DA$971,MATCH(S3624,'Compréhension de l''écrit'!$B$2:$B$971,0)+1,MATCH(V3624,'Compréhension de l''écrit'!$E$1:$DA$1,0)),"")</f>
        <v/>
      </c>
      <c r="X3624" s="16" t="e">
        <f t="shared" si="58"/>
        <v>#REF!</v>
      </c>
      <c r="Y3624" s="16" t="str">
        <f>IFERROR(VLOOKUP(V3624,Paramétrages!H:I,2,FALSE),"")</f>
        <v/>
      </c>
    </row>
    <row r="3625" spans="18:25" x14ac:dyDescent="0.2">
      <c r="R3625" s="16" t="e">
        <f>INDEX('Compréhension de l''écrit'!$A$2:$A$971,ROUNDUP((ROW()-1)/(COUNTA('Compréhension de l''écrit'!$F$1:$DA$1)+1),0))</f>
        <v>#REF!</v>
      </c>
      <c r="S3625" s="16" t="e">
        <f>INDEX('Compréhension de l''écrit'!$B$2:$B$971,ROUNDUP((ROW()-1)/(COUNTA('Compréhension de l''écrit'!$F$1:$DA$1)+1),0))</f>
        <v>#REF!</v>
      </c>
      <c r="T3625" s="16" t="e">
        <f>INDEX('Compréhension de l''écrit'!$C$2:$C$971,ROUNDUP((ROW()-1)/(COUNTA('Compréhension de l''écrit'!$F$1:$DA$1)+1),0))</f>
        <v>#REF!</v>
      </c>
      <c r="U3625" s="16" t="e">
        <f>INDEX('Compréhension de l''écrit'!$D$2:$D$971,ROUNDUP((ROW()-1)/(COUNTA('Compréhension de l''écrit'!$F$1:$DA$1)+1),0))</f>
        <v>#REF!</v>
      </c>
      <c r="V3625" s="16">
        <f>INDEX('Compréhension de l''écrit'!$E$1:$DA$1,+MOD(ROW()-2,COUNTA($H$5:$H$32)*2)+1)</f>
        <v>0</v>
      </c>
      <c r="W3625" s="16" t="str">
        <f>IFERROR(INDEX('Compréhension de l''écrit'!$E$1:$DA$971,MATCH(S3625,'Compréhension de l''écrit'!$B$2:$B$971,0)+1,MATCH(V3625,'Compréhension de l''écrit'!$E$1:$DA$1,0)),"")</f>
        <v/>
      </c>
      <c r="X3625" s="16" t="e">
        <f t="shared" si="58"/>
        <v>#REF!</v>
      </c>
      <c r="Y3625" s="16" t="str">
        <f>IFERROR(VLOOKUP(V3625,Paramétrages!H:I,2,FALSE),"")</f>
        <v/>
      </c>
    </row>
    <row r="3626" spans="18:25" x14ac:dyDescent="0.2">
      <c r="R3626" s="16" t="e">
        <f>INDEX('Compréhension de l''écrit'!$A$2:$A$971,ROUNDUP((ROW()-1)/(COUNTA('Compréhension de l''écrit'!$F$1:$DA$1)+1),0))</f>
        <v>#REF!</v>
      </c>
      <c r="S3626" s="16" t="e">
        <f>INDEX('Compréhension de l''écrit'!$B$2:$B$971,ROUNDUP((ROW()-1)/(COUNTA('Compréhension de l''écrit'!$F$1:$DA$1)+1),0))</f>
        <v>#REF!</v>
      </c>
      <c r="T3626" s="16" t="e">
        <f>INDEX('Compréhension de l''écrit'!$C$2:$C$971,ROUNDUP((ROW()-1)/(COUNTA('Compréhension de l''écrit'!$F$1:$DA$1)+1),0))</f>
        <v>#REF!</v>
      </c>
      <c r="U3626" s="16" t="e">
        <f>INDEX('Compréhension de l''écrit'!$D$2:$D$971,ROUNDUP((ROW()-1)/(COUNTA('Compréhension de l''écrit'!$F$1:$DA$1)+1),0))</f>
        <v>#REF!</v>
      </c>
      <c r="V3626" s="16">
        <f>INDEX('Compréhension de l''écrit'!$E$1:$DA$1,+MOD(ROW()-2,COUNTA($H$5:$H$32)*2)+1)</f>
        <v>0</v>
      </c>
      <c r="W3626" s="16" t="str">
        <f>IFERROR(INDEX('Compréhension de l''écrit'!$E$1:$DA$971,MATCH(S3626,'Compréhension de l''écrit'!$B$2:$B$971,0)+1,MATCH(V3626,'Compréhension de l''écrit'!$E$1:$DA$1,0)),"")</f>
        <v/>
      </c>
      <c r="X3626" s="16" t="e">
        <f t="shared" si="58"/>
        <v>#REF!</v>
      </c>
      <c r="Y3626" s="16" t="str">
        <f>IFERROR(VLOOKUP(V3626,Paramétrages!H:I,2,FALSE),"")</f>
        <v/>
      </c>
    </row>
    <row r="3627" spans="18:25" x14ac:dyDescent="0.2">
      <c r="R3627" s="16" t="e">
        <f>INDEX('Compréhension de l''écrit'!$A$2:$A$971,ROUNDUP((ROW()-1)/(COUNTA('Compréhension de l''écrit'!$F$1:$DA$1)+1),0))</f>
        <v>#REF!</v>
      </c>
      <c r="S3627" s="16" t="e">
        <f>INDEX('Compréhension de l''écrit'!$B$2:$B$971,ROUNDUP((ROW()-1)/(COUNTA('Compréhension de l''écrit'!$F$1:$DA$1)+1),0))</f>
        <v>#REF!</v>
      </c>
      <c r="T3627" s="16" t="e">
        <f>INDEX('Compréhension de l''écrit'!$C$2:$C$971,ROUNDUP((ROW()-1)/(COUNTA('Compréhension de l''écrit'!$F$1:$DA$1)+1),0))</f>
        <v>#REF!</v>
      </c>
      <c r="U3627" s="16" t="e">
        <f>INDEX('Compréhension de l''écrit'!$D$2:$D$971,ROUNDUP((ROW()-1)/(COUNTA('Compréhension de l''écrit'!$F$1:$DA$1)+1),0))</f>
        <v>#REF!</v>
      </c>
      <c r="V3627" s="16">
        <f>INDEX('Compréhension de l''écrit'!$E$1:$DA$1,+MOD(ROW()-2,COUNTA($H$5:$H$32)*2)+1)</f>
        <v>0</v>
      </c>
      <c r="W3627" s="16" t="str">
        <f>IFERROR(INDEX('Compréhension de l''écrit'!$E$1:$DA$971,MATCH(S3627,'Compréhension de l''écrit'!$B$2:$B$971,0)+1,MATCH(V3627,'Compréhension de l''écrit'!$E$1:$DA$1,0)),"")</f>
        <v/>
      </c>
      <c r="X3627" s="16" t="e">
        <f t="shared" si="58"/>
        <v>#REF!</v>
      </c>
      <c r="Y3627" s="16" t="str">
        <f>IFERROR(VLOOKUP(V3627,Paramétrages!H:I,2,FALSE),"")</f>
        <v/>
      </c>
    </row>
    <row r="3628" spans="18:25" x14ac:dyDescent="0.2">
      <c r="R3628" s="16" t="e">
        <f>INDEX('Compréhension de l''écrit'!$A$2:$A$971,ROUNDUP((ROW()-1)/(COUNTA('Compréhension de l''écrit'!$F$1:$DA$1)+1),0))</f>
        <v>#REF!</v>
      </c>
      <c r="S3628" s="16" t="e">
        <f>INDEX('Compréhension de l''écrit'!$B$2:$B$971,ROUNDUP((ROW()-1)/(COUNTA('Compréhension de l''écrit'!$F$1:$DA$1)+1),0))</f>
        <v>#REF!</v>
      </c>
      <c r="T3628" s="16" t="e">
        <f>INDEX('Compréhension de l''écrit'!$C$2:$C$971,ROUNDUP((ROW()-1)/(COUNTA('Compréhension de l''écrit'!$F$1:$DA$1)+1),0))</f>
        <v>#REF!</v>
      </c>
      <c r="U3628" s="16" t="e">
        <f>INDEX('Compréhension de l''écrit'!$D$2:$D$971,ROUNDUP((ROW()-1)/(COUNTA('Compréhension de l''écrit'!$F$1:$DA$1)+1),0))</f>
        <v>#REF!</v>
      </c>
      <c r="V3628" s="16">
        <f>INDEX('Compréhension de l''écrit'!$E$1:$DA$1,+MOD(ROW()-2,COUNTA($H$5:$H$32)*2)+1)</f>
        <v>0</v>
      </c>
      <c r="W3628" s="16" t="str">
        <f>IFERROR(INDEX('Compréhension de l''écrit'!$E$1:$DA$971,MATCH(S3628,'Compréhension de l''écrit'!$B$2:$B$971,0)+1,MATCH(V3628,'Compréhension de l''écrit'!$E$1:$DA$1,0)),"")</f>
        <v/>
      </c>
      <c r="X3628" s="16" t="e">
        <f t="shared" si="58"/>
        <v>#REF!</v>
      </c>
      <c r="Y3628" s="16" t="str">
        <f>IFERROR(VLOOKUP(V3628,Paramétrages!H:I,2,FALSE),"")</f>
        <v/>
      </c>
    </row>
    <row r="3629" spans="18:25" x14ac:dyDescent="0.2">
      <c r="R3629" s="16" t="e">
        <f>INDEX('Compréhension de l''écrit'!$A$2:$A$971,ROUNDUP((ROW()-1)/(COUNTA('Compréhension de l''écrit'!$F$1:$DA$1)+1),0))</f>
        <v>#REF!</v>
      </c>
      <c r="S3629" s="16" t="e">
        <f>INDEX('Compréhension de l''écrit'!$B$2:$B$971,ROUNDUP((ROW()-1)/(COUNTA('Compréhension de l''écrit'!$F$1:$DA$1)+1),0))</f>
        <v>#REF!</v>
      </c>
      <c r="T3629" s="16" t="e">
        <f>INDEX('Compréhension de l''écrit'!$C$2:$C$971,ROUNDUP((ROW()-1)/(COUNTA('Compréhension de l''écrit'!$F$1:$DA$1)+1),0))</f>
        <v>#REF!</v>
      </c>
      <c r="U3629" s="16" t="e">
        <f>INDEX('Compréhension de l''écrit'!$D$2:$D$971,ROUNDUP((ROW()-1)/(COUNTA('Compréhension de l''écrit'!$F$1:$DA$1)+1),0))</f>
        <v>#REF!</v>
      </c>
      <c r="V3629" s="16">
        <f>INDEX('Compréhension de l''écrit'!$E$1:$DA$1,+MOD(ROW()-2,COUNTA($H$5:$H$32)*2)+1)</f>
        <v>0</v>
      </c>
      <c r="W3629" s="16" t="str">
        <f>IFERROR(INDEX('Compréhension de l''écrit'!$E$1:$DA$971,MATCH(S3629,'Compréhension de l''écrit'!$B$2:$B$971,0)+1,MATCH(V3629,'Compréhension de l''écrit'!$E$1:$DA$1,0)),"")</f>
        <v/>
      </c>
      <c r="X3629" s="16" t="e">
        <f t="shared" si="58"/>
        <v>#REF!</v>
      </c>
      <c r="Y3629" s="16" t="str">
        <f>IFERROR(VLOOKUP(V3629,Paramétrages!H:I,2,FALSE),"")</f>
        <v/>
      </c>
    </row>
    <row r="3630" spans="18:25" x14ac:dyDescent="0.2">
      <c r="R3630" s="16" t="e">
        <f>INDEX('Compréhension de l''écrit'!$A$2:$A$971,ROUNDUP((ROW()-1)/(COUNTA('Compréhension de l''écrit'!$F$1:$DA$1)+1),0))</f>
        <v>#REF!</v>
      </c>
      <c r="S3630" s="16" t="e">
        <f>INDEX('Compréhension de l''écrit'!$B$2:$B$971,ROUNDUP((ROW()-1)/(COUNTA('Compréhension de l''écrit'!$F$1:$DA$1)+1),0))</f>
        <v>#REF!</v>
      </c>
      <c r="T3630" s="16" t="e">
        <f>INDEX('Compréhension de l''écrit'!$C$2:$C$971,ROUNDUP((ROW()-1)/(COUNTA('Compréhension de l''écrit'!$F$1:$DA$1)+1),0))</f>
        <v>#REF!</v>
      </c>
      <c r="U3630" s="16" t="e">
        <f>INDEX('Compréhension de l''écrit'!$D$2:$D$971,ROUNDUP((ROW()-1)/(COUNTA('Compréhension de l''écrit'!$F$1:$DA$1)+1),0))</f>
        <v>#REF!</v>
      </c>
      <c r="V3630" s="16">
        <f>INDEX('Compréhension de l''écrit'!$E$1:$DA$1,+MOD(ROW()-2,COUNTA($H$5:$H$32)*2)+1)</f>
        <v>0</v>
      </c>
      <c r="W3630" s="16" t="str">
        <f>IFERROR(INDEX('Compréhension de l''écrit'!$E$1:$DA$971,MATCH(S3630,'Compréhension de l''écrit'!$B$2:$B$971,0)+1,MATCH(V3630,'Compréhension de l''écrit'!$E$1:$DA$1,0)),"")</f>
        <v/>
      </c>
      <c r="X3630" s="16" t="e">
        <f t="shared" si="58"/>
        <v>#REF!</v>
      </c>
      <c r="Y3630" s="16" t="str">
        <f>IFERROR(VLOOKUP(V3630,Paramétrages!H:I,2,FALSE),"")</f>
        <v/>
      </c>
    </row>
    <row r="3631" spans="18:25" x14ac:dyDescent="0.2">
      <c r="R3631" s="16" t="e">
        <f>INDEX('Compréhension de l''écrit'!$A$2:$A$971,ROUNDUP((ROW()-1)/(COUNTA('Compréhension de l''écrit'!$F$1:$DA$1)+1),0))</f>
        <v>#REF!</v>
      </c>
      <c r="S3631" s="16" t="e">
        <f>INDEX('Compréhension de l''écrit'!$B$2:$B$971,ROUNDUP((ROW()-1)/(COUNTA('Compréhension de l''écrit'!$F$1:$DA$1)+1),0))</f>
        <v>#REF!</v>
      </c>
      <c r="T3631" s="16" t="e">
        <f>INDEX('Compréhension de l''écrit'!$C$2:$C$971,ROUNDUP((ROW()-1)/(COUNTA('Compréhension de l''écrit'!$F$1:$DA$1)+1),0))</f>
        <v>#REF!</v>
      </c>
      <c r="U3631" s="16" t="e">
        <f>INDEX('Compréhension de l''écrit'!$D$2:$D$971,ROUNDUP((ROW()-1)/(COUNTA('Compréhension de l''écrit'!$F$1:$DA$1)+1),0))</f>
        <v>#REF!</v>
      </c>
      <c r="V3631" s="16">
        <f>INDEX('Compréhension de l''écrit'!$E$1:$DA$1,+MOD(ROW()-2,COUNTA($H$5:$H$32)*2)+1)</f>
        <v>0</v>
      </c>
      <c r="W3631" s="16" t="str">
        <f>IFERROR(INDEX('Compréhension de l''écrit'!$E$1:$DA$971,MATCH(S3631,'Compréhension de l''écrit'!$B$2:$B$971,0)+1,MATCH(V3631,'Compréhension de l''écrit'!$E$1:$DA$1,0)),"")</f>
        <v/>
      </c>
      <c r="X3631" s="16" t="e">
        <f t="shared" si="58"/>
        <v>#REF!</v>
      </c>
      <c r="Y3631" s="16" t="str">
        <f>IFERROR(VLOOKUP(V3631,Paramétrages!H:I,2,FALSE),"")</f>
        <v/>
      </c>
    </row>
    <row r="3632" spans="18:25" x14ac:dyDescent="0.2">
      <c r="R3632" s="16" t="e">
        <f>INDEX('Compréhension de l''écrit'!$A$2:$A$971,ROUNDUP((ROW()-1)/(COUNTA('Compréhension de l''écrit'!$F$1:$DA$1)+1),0))</f>
        <v>#REF!</v>
      </c>
      <c r="S3632" s="16" t="e">
        <f>INDEX('Compréhension de l''écrit'!$B$2:$B$971,ROUNDUP((ROW()-1)/(COUNTA('Compréhension de l''écrit'!$F$1:$DA$1)+1),0))</f>
        <v>#REF!</v>
      </c>
      <c r="T3632" s="16" t="e">
        <f>INDEX('Compréhension de l''écrit'!$C$2:$C$971,ROUNDUP((ROW()-1)/(COUNTA('Compréhension de l''écrit'!$F$1:$DA$1)+1),0))</f>
        <v>#REF!</v>
      </c>
      <c r="U3632" s="16" t="e">
        <f>INDEX('Compréhension de l''écrit'!$D$2:$D$971,ROUNDUP((ROW()-1)/(COUNTA('Compréhension de l''écrit'!$F$1:$DA$1)+1),0))</f>
        <v>#REF!</v>
      </c>
      <c r="V3632" s="16">
        <f>INDEX('Compréhension de l''écrit'!$E$1:$DA$1,+MOD(ROW()-2,COUNTA($H$5:$H$32)*2)+1)</f>
        <v>0</v>
      </c>
      <c r="W3632" s="16" t="str">
        <f>IFERROR(INDEX('Compréhension de l''écrit'!$E$1:$DA$971,MATCH(S3632,'Compréhension de l''écrit'!$B$2:$B$971,0)+1,MATCH(V3632,'Compréhension de l''écrit'!$E$1:$DA$1,0)),"")</f>
        <v/>
      </c>
      <c r="X3632" s="16" t="e">
        <f t="shared" si="58"/>
        <v>#REF!</v>
      </c>
      <c r="Y3632" s="16" t="str">
        <f>IFERROR(VLOOKUP(V3632,Paramétrages!H:I,2,FALSE),"")</f>
        <v/>
      </c>
    </row>
    <row r="3633" spans="18:25" x14ac:dyDescent="0.2">
      <c r="R3633" s="16" t="e">
        <f>INDEX('Compréhension de l''écrit'!$A$2:$A$971,ROUNDUP((ROW()-1)/(COUNTA('Compréhension de l''écrit'!$F$1:$DA$1)+1),0))</f>
        <v>#REF!</v>
      </c>
      <c r="S3633" s="16" t="e">
        <f>INDEX('Compréhension de l''écrit'!$B$2:$B$971,ROUNDUP((ROW()-1)/(COUNTA('Compréhension de l''écrit'!$F$1:$DA$1)+1),0))</f>
        <v>#REF!</v>
      </c>
      <c r="T3633" s="16" t="e">
        <f>INDEX('Compréhension de l''écrit'!$C$2:$C$971,ROUNDUP((ROW()-1)/(COUNTA('Compréhension de l''écrit'!$F$1:$DA$1)+1),0))</f>
        <v>#REF!</v>
      </c>
      <c r="U3633" s="16" t="e">
        <f>INDEX('Compréhension de l''écrit'!$D$2:$D$971,ROUNDUP((ROW()-1)/(COUNTA('Compréhension de l''écrit'!$F$1:$DA$1)+1),0))</f>
        <v>#REF!</v>
      </c>
      <c r="V3633" s="16">
        <f>INDEX('Compréhension de l''écrit'!$E$1:$DA$1,+MOD(ROW()-2,COUNTA($H$5:$H$32)*2)+1)</f>
        <v>0</v>
      </c>
      <c r="W3633" s="16" t="str">
        <f>IFERROR(INDEX('Compréhension de l''écrit'!$E$1:$DA$971,MATCH(S3633,'Compréhension de l''écrit'!$B$2:$B$971,0)+1,MATCH(V3633,'Compréhension de l''écrit'!$E$1:$DA$1,0)),"")</f>
        <v/>
      </c>
      <c r="X3633" s="16" t="e">
        <f t="shared" si="58"/>
        <v>#REF!</v>
      </c>
      <c r="Y3633" s="16" t="str">
        <f>IFERROR(VLOOKUP(V3633,Paramétrages!H:I,2,FALSE),"")</f>
        <v/>
      </c>
    </row>
    <row r="3634" spans="18:25" x14ac:dyDescent="0.2">
      <c r="R3634" s="16" t="e">
        <f>INDEX('Compréhension de l''écrit'!$A$2:$A$971,ROUNDUP((ROW()-1)/(COUNTA('Compréhension de l''écrit'!$F$1:$DA$1)+1),0))</f>
        <v>#REF!</v>
      </c>
      <c r="S3634" s="16" t="e">
        <f>INDEX('Compréhension de l''écrit'!$B$2:$B$971,ROUNDUP((ROW()-1)/(COUNTA('Compréhension de l''écrit'!$F$1:$DA$1)+1),0))</f>
        <v>#REF!</v>
      </c>
      <c r="T3634" s="16" t="e">
        <f>INDEX('Compréhension de l''écrit'!$C$2:$C$971,ROUNDUP((ROW()-1)/(COUNTA('Compréhension de l''écrit'!$F$1:$DA$1)+1),0))</f>
        <v>#REF!</v>
      </c>
      <c r="U3634" s="16" t="e">
        <f>INDEX('Compréhension de l''écrit'!$D$2:$D$971,ROUNDUP((ROW()-1)/(COUNTA('Compréhension de l''écrit'!$F$1:$DA$1)+1),0))</f>
        <v>#REF!</v>
      </c>
      <c r="V3634" s="16">
        <f>INDEX('Compréhension de l''écrit'!$E$1:$DA$1,+MOD(ROW()-2,COUNTA($H$5:$H$32)*2)+1)</f>
        <v>0</v>
      </c>
      <c r="W3634" s="16" t="str">
        <f>IFERROR(INDEX('Compréhension de l''écrit'!$E$1:$DA$971,MATCH(S3634,'Compréhension de l''écrit'!$B$2:$B$971,0)+1,MATCH(V3634,'Compréhension de l''écrit'!$E$1:$DA$1,0)),"")</f>
        <v/>
      </c>
      <c r="X3634" s="16" t="e">
        <f t="shared" si="58"/>
        <v>#REF!</v>
      </c>
      <c r="Y3634" s="16" t="str">
        <f>IFERROR(VLOOKUP(V3634,Paramétrages!H:I,2,FALSE),"")</f>
        <v/>
      </c>
    </row>
    <row r="3635" spans="18:25" x14ac:dyDescent="0.2">
      <c r="R3635" s="16" t="e">
        <f>INDEX('Compréhension de l''écrit'!$A$2:$A$971,ROUNDUP((ROW()-1)/(COUNTA('Compréhension de l''écrit'!$F$1:$DA$1)+1),0))</f>
        <v>#REF!</v>
      </c>
      <c r="S3635" s="16" t="e">
        <f>INDEX('Compréhension de l''écrit'!$B$2:$B$971,ROUNDUP((ROW()-1)/(COUNTA('Compréhension de l''écrit'!$F$1:$DA$1)+1),0))</f>
        <v>#REF!</v>
      </c>
      <c r="T3635" s="16" t="e">
        <f>INDEX('Compréhension de l''écrit'!$C$2:$C$971,ROUNDUP((ROW()-1)/(COUNTA('Compréhension de l''écrit'!$F$1:$DA$1)+1),0))</f>
        <v>#REF!</v>
      </c>
      <c r="U3635" s="16" t="e">
        <f>INDEX('Compréhension de l''écrit'!$D$2:$D$971,ROUNDUP((ROW()-1)/(COUNTA('Compréhension de l''écrit'!$F$1:$DA$1)+1),0))</f>
        <v>#REF!</v>
      </c>
      <c r="V3635" s="16">
        <f>INDEX('Compréhension de l''écrit'!$E$1:$DA$1,+MOD(ROW()-2,COUNTA($H$5:$H$32)*2)+1)</f>
        <v>0</v>
      </c>
      <c r="W3635" s="16" t="str">
        <f>IFERROR(INDEX('Compréhension de l''écrit'!$E$1:$DA$971,MATCH(S3635,'Compréhension de l''écrit'!$B$2:$B$971,0)+1,MATCH(V3635,'Compréhension de l''écrit'!$E$1:$DA$1,0)),"")</f>
        <v/>
      </c>
      <c r="X3635" s="16" t="e">
        <f t="shared" si="58"/>
        <v>#REF!</v>
      </c>
      <c r="Y3635" s="16" t="str">
        <f>IFERROR(VLOOKUP(V3635,Paramétrages!H:I,2,FALSE),"")</f>
        <v/>
      </c>
    </row>
    <row r="3636" spans="18:25" x14ac:dyDescent="0.2">
      <c r="R3636" s="16" t="e">
        <f>INDEX('Compréhension de l''écrit'!$A$2:$A$971,ROUNDUP((ROW()-1)/(COUNTA('Compréhension de l''écrit'!$F$1:$DA$1)+1),0))</f>
        <v>#REF!</v>
      </c>
      <c r="S3636" s="16" t="e">
        <f>INDEX('Compréhension de l''écrit'!$B$2:$B$971,ROUNDUP((ROW()-1)/(COUNTA('Compréhension de l''écrit'!$F$1:$DA$1)+1),0))</f>
        <v>#REF!</v>
      </c>
      <c r="T3636" s="16" t="e">
        <f>INDEX('Compréhension de l''écrit'!$C$2:$C$971,ROUNDUP((ROW()-1)/(COUNTA('Compréhension de l''écrit'!$F$1:$DA$1)+1),0))</f>
        <v>#REF!</v>
      </c>
      <c r="U3636" s="16" t="e">
        <f>INDEX('Compréhension de l''écrit'!$D$2:$D$971,ROUNDUP((ROW()-1)/(COUNTA('Compréhension de l''écrit'!$F$1:$DA$1)+1),0))</f>
        <v>#REF!</v>
      </c>
      <c r="V3636" s="16">
        <f>INDEX('Compréhension de l''écrit'!$E$1:$DA$1,+MOD(ROW()-2,COUNTA($H$5:$H$32)*2)+1)</f>
        <v>0</v>
      </c>
      <c r="W3636" s="16" t="str">
        <f>IFERROR(INDEX('Compréhension de l''écrit'!$E$1:$DA$971,MATCH(S3636,'Compréhension de l''écrit'!$B$2:$B$971,0)+1,MATCH(V3636,'Compréhension de l''écrit'!$E$1:$DA$1,0)),"")</f>
        <v/>
      </c>
      <c r="X3636" s="16" t="e">
        <f t="shared" si="58"/>
        <v>#REF!</v>
      </c>
      <c r="Y3636" s="16" t="str">
        <f>IFERROR(VLOOKUP(V3636,Paramétrages!H:I,2,FALSE),"")</f>
        <v/>
      </c>
    </row>
    <row r="3637" spans="18:25" x14ac:dyDescent="0.2">
      <c r="R3637" s="16" t="e">
        <f>INDEX('Compréhension de l''écrit'!$A$2:$A$971,ROUNDUP((ROW()-1)/(COUNTA('Compréhension de l''écrit'!$F$1:$DA$1)+1),0))</f>
        <v>#REF!</v>
      </c>
      <c r="S3637" s="16" t="e">
        <f>INDEX('Compréhension de l''écrit'!$B$2:$B$971,ROUNDUP((ROW()-1)/(COUNTA('Compréhension de l''écrit'!$F$1:$DA$1)+1),0))</f>
        <v>#REF!</v>
      </c>
      <c r="T3637" s="16" t="e">
        <f>INDEX('Compréhension de l''écrit'!$C$2:$C$971,ROUNDUP((ROW()-1)/(COUNTA('Compréhension de l''écrit'!$F$1:$DA$1)+1),0))</f>
        <v>#REF!</v>
      </c>
      <c r="U3637" s="16" t="e">
        <f>INDEX('Compréhension de l''écrit'!$D$2:$D$971,ROUNDUP((ROW()-1)/(COUNTA('Compréhension de l''écrit'!$F$1:$DA$1)+1),0))</f>
        <v>#REF!</v>
      </c>
      <c r="V3637" s="16">
        <f>INDEX('Compréhension de l''écrit'!$E$1:$DA$1,+MOD(ROW()-2,COUNTA($H$5:$H$32)*2)+1)</f>
        <v>0</v>
      </c>
      <c r="W3637" s="16" t="str">
        <f>IFERROR(INDEX('Compréhension de l''écrit'!$E$1:$DA$971,MATCH(S3637,'Compréhension de l''écrit'!$B$2:$B$971,0)+1,MATCH(V3637,'Compréhension de l''écrit'!$E$1:$DA$1,0)),"")</f>
        <v/>
      </c>
      <c r="X3637" s="16" t="e">
        <f t="shared" si="58"/>
        <v>#REF!</v>
      </c>
      <c r="Y3637" s="16" t="str">
        <f>IFERROR(VLOOKUP(V3637,Paramétrages!H:I,2,FALSE),"")</f>
        <v/>
      </c>
    </row>
    <row r="3638" spans="18:25" x14ac:dyDescent="0.2">
      <c r="R3638" s="16" t="e">
        <f>INDEX('Compréhension de l''écrit'!$A$2:$A$971,ROUNDUP((ROW()-1)/(COUNTA('Compréhension de l''écrit'!$F$1:$DA$1)+1),0))</f>
        <v>#REF!</v>
      </c>
      <c r="S3638" s="16" t="e">
        <f>INDEX('Compréhension de l''écrit'!$B$2:$B$971,ROUNDUP((ROW()-1)/(COUNTA('Compréhension de l''écrit'!$F$1:$DA$1)+1),0))</f>
        <v>#REF!</v>
      </c>
      <c r="T3638" s="16" t="e">
        <f>INDEX('Compréhension de l''écrit'!$C$2:$C$971,ROUNDUP((ROW()-1)/(COUNTA('Compréhension de l''écrit'!$F$1:$DA$1)+1),0))</f>
        <v>#REF!</v>
      </c>
      <c r="U3638" s="16" t="e">
        <f>INDEX('Compréhension de l''écrit'!$D$2:$D$971,ROUNDUP((ROW()-1)/(COUNTA('Compréhension de l''écrit'!$F$1:$DA$1)+1),0))</f>
        <v>#REF!</v>
      </c>
      <c r="V3638" s="16">
        <f>INDEX('Compréhension de l''écrit'!$E$1:$DA$1,+MOD(ROW()-2,COUNTA($H$5:$H$32)*2)+1)</f>
        <v>0</v>
      </c>
      <c r="W3638" s="16" t="str">
        <f>IFERROR(INDEX('Compréhension de l''écrit'!$E$1:$DA$971,MATCH(S3638,'Compréhension de l''écrit'!$B$2:$B$971,0)+1,MATCH(V3638,'Compréhension de l''écrit'!$E$1:$DA$1,0)),"")</f>
        <v/>
      </c>
      <c r="X3638" s="16" t="e">
        <f t="shared" si="58"/>
        <v>#REF!</v>
      </c>
      <c r="Y3638" s="16" t="str">
        <f>IFERROR(VLOOKUP(V3638,Paramétrages!H:I,2,FALSE),"")</f>
        <v/>
      </c>
    </row>
    <row r="3639" spans="18:25" x14ac:dyDescent="0.2">
      <c r="R3639" s="16" t="e">
        <f>INDEX('Compréhension de l''écrit'!$A$2:$A$971,ROUNDUP((ROW()-1)/(COUNTA('Compréhension de l''écrit'!$F$1:$DA$1)+1),0))</f>
        <v>#REF!</v>
      </c>
      <c r="S3639" s="16" t="e">
        <f>INDEX('Compréhension de l''écrit'!$B$2:$B$971,ROUNDUP((ROW()-1)/(COUNTA('Compréhension de l''écrit'!$F$1:$DA$1)+1),0))</f>
        <v>#REF!</v>
      </c>
      <c r="T3639" s="16" t="e">
        <f>INDEX('Compréhension de l''écrit'!$C$2:$C$971,ROUNDUP((ROW()-1)/(COUNTA('Compréhension de l''écrit'!$F$1:$DA$1)+1),0))</f>
        <v>#REF!</v>
      </c>
      <c r="U3639" s="16" t="e">
        <f>INDEX('Compréhension de l''écrit'!$D$2:$D$971,ROUNDUP((ROW()-1)/(COUNTA('Compréhension de l''écrit'!$F$1:$DA$1)+1),0))</f>
        <v>#REF!</v>
      </c>
      <c r="V3639" s="16">
        <f>INDEX('Compréhension de l''écrit'!$E$1:$DA$1,+MOD(ROW()-2,COUNTA($H$5:$H$32)*2)+1)</f>
        <v>0</v>
      </c>
      <c r="W3639" s="16" t="str">
        <f>IFERROR(INDEX('Compréhension de l''écrit'!$E$1:$DA$971,MATCH(S3639,'Compréhension de l''écrit'!$B$2:$B$971,0)+1,MATCH(V3639,'Compréhension de l''écrit'!$E$1:$DA$1,0)),"")</f>
        <v/>
      </c>
      <c r="X3639" s="16" t="e">
        <f t="shared" si="58"/>
        <v>#REF!</v>
      </c>
      <c r="Y3639" s="16" t="str">
        <f>IFERROR(VLOOKUP(V3639,Paramétrages!H:I,2,FALSE),"")</f>
        <v/>
      </c>
    </row>
    <row r="3640" spans="18:25" x14ac:dyDescent="0.2">
      <c r="R3640" s="16" t="e">
        <f>INDEX('Compréhension de l''écrit'!$A$2:$A$971,ROUNDUP((ROW()-1)/(COUNTA('Compréhension de l''écrit'!$F$1:$DA$1)+1),0))</f>
        <v>#REF!</v>
      </c>
      <c r="S3640" s="16" t="e">
        <f>INDEX('Compréhension de l''écrit'!$B$2:$B$971,ROUNDUP((ROW()-1)/(COUNTA('Compréhension de l''écrit'!$F$1:$DA$1)+1),0))</f>
        <v>#REF!</v>
      </c>
      <c r="T3640" s="16" t="e">
        <f>INDEX('Compréhension de l''écrit'!$C$2:$C$971,ROUNDUP((ROW()-1)/(COUNTA('Compréhension de l''écrit'!$F$1:$DA$1)+1),0))</f>
        <v>#REF!</v>
      </c>
      <c r="U3640" s="16" t="e">
        <f>INDEX('Compréhension de l''écrit'!$D$2:$D$971,ROUNDUP((ROW()-1)/(COUNTA('Compréhension de l''écrit'!$F$1:$DA$1)+1),0))</f>
        <v>#REF!</v>
      </c>
      <c r="V3640" s="16">
        <f>INDEX('Compréhension de l''écrit'!$E$1:$DA$1,+MOD(ROW()-2,COUNTA($H$5:$H$32)*2)+1)</f>
        <v>0</v>
      </c>
      <c r="W3640" s="16" t="str">
        <f>IFERROR(INDEX('Compréhension de l''écrit'!$E$1:$DA$971,MATCH(S3640,'Compréhension de l''écrit'!$B$2:$B$971,0)+1,MATCH(V3640,'Compréhension de l''écrit'!$E$1:$DA$1,0)),"")</f>
        <v/>
      </c>
      <c r="X3640" s="16" t="e">
        <f t="shared" si="58"/>
        <v>#REF!</v>
      </c>
      <c r="Y3640" s="16" t="str">
        <f>IFERROR(VLOOKUP(V3640,Paramétrages!H:I,2,FALSE),"")</f>
        <v/>
      </c>
    </row>
    <row r="3641" spans="18:25" x14ac:dyDescent="0.2">
      <c r="R3641" s="16" t="e">
        <f>INDEX('Compréhension de l''écrit'!$A$2:$A$971,ROUNDUP((ROW()-1)/(COUNTA('Compréhension de l''écrit'!$F$1:$DA$1)+1),0))</f>
        <v>#REF!</v>
      </c>
      <c r="S3641" s="16" t="e">
        <f>INDEX('Compréhension de l''écrit'!$B$2:$B$971,ROUNDUP((ROW()-1)/(COUNTA('Compréhension de l''écrit'!$F$1:$DA$1)+1),0))</f>
        <v>#REF!</v>
      </c>
      <c r="T3641" s="16" t="e">
        <f>INDEX('Compréhension de l''écrit'!$C$2:$C$971,ROUNDUP((ROW()-1)/(COUNTA('Compréhension de l''écrit'!$F$1:$DA$1)+1),0))</f>
        <v>#REF!</v>
      </c>
      <c r="U3641" s="16" t="e">
        <f>INDEX('Compréhension de l''écrit'!$D$2:$D$971,ROUNDUP((ROW()-1)/(COUNTA('Compréhension de l''écrit'!$F$1:$DA$1)+1),0))</f>
        <v>#REF!</v>
      </c>
      <c r="V3641" s="16">
        <f>INDEX('Compréhension de l''écrit'!$E$1:$DA$1,+MOD(ROW()-2,COUNTA($H$5:$H$32)*2)+1)</f>
        <v>0</v>
      </c>
      <c r="W3641" s="16" t="str">
        <f>IFERROR(INDEX('Compréhension de l''écrit'!$E$1:$DA$971,MATCH(S3641,'Compréhension de l''écrit'!$B$2:$B$971,0)+1,MATCH(V3641,'Compréhension de l''écrit'!$E$1:$DA$1,0)),"")</f>
        <v/>
      </c>
      <c r="X3641" s="16" t="e">
        <f t="shared" si="58"/>
        <v>#REF!</v>
      </c>
      <c r="Y3641" s="16" t="str">
        <f>IFERROR(VLOOKUP(V3641,Paramétrages!H:I,2,FALSE),"")</f>
        <v/>
      </c>
    </row>
    <row r="3642" spans="18:25" x14ac:dyDescent="0.2">
      <c r="R3642" s="16" t="e">
        <f>INDEX('Compréhension de l''écrit'!$A$2:$A$971,ROUNDUP((ROW()-1)/(COUNTA('Compréhension de l''écrit'!$F$1:$DA$1)+1),0))</f>
        <v>#REF!</v>
      </c>
      <c r="S3642" s="16" t="e">
        <f>INDEX('Compréhension de l''écrit'!$B$2:$B$971,ROUNDUP((ROW()-1)/(COUNTA('Compréhension de l''écrit'!$F$1:$DA$1)+1),0))</f>
        <v>#REF!</v>
      </c>
      <c r="T3642" s="16" t="e">
        <f>INDEX('Compréhension de l''écrit'!$C$2:$C$971,ROUNDUP((ROW()-1)/(COUNTA('Compréhension de l''écrit'!$F$1:$DA$1)+1),0))</f>
        <v>#REF!</v>
      </c>
      <c r="U3642" s="16" t="e">
        <f>INDEX('Compréhension de l''écrit'!$D$2:$D$971,ROUNDUP((ROW()-1)/(COUNTA('Compréhension de l''écrit'!$F$1:$DA$1)+1),0))</f>
        <v>#REF!</v>
      </c>
      <c r="V3642" s="16">
        <f>INDEX('Compréhension de l''écrit'!$E$1:$DA$1,+MOD(ROW()-2,COUNTA($H$5:$H$32)*2)+1)</f>
        <v>0</v>
      </c>
      <c r="W3642" s="16" t="str">
        <f>IFERROR(INDEX('Compréhension de l''écrit'!$E$1:$DA$971,MATCH(S3642,'Compréhension de l''écrit'!$B$2:$B$971,0)+1,MATCH(V3642,'Compréhension de l''écrit'!$E$1:$DA$1,0)),"")</f>
        <v/>
      </c>
      <c r="X3642" s="16" t="e">
        <f t="shared" si="58"/>
        <v>#REF!</v>
      </c>
      <c r="Y3642" s="16" t="str">
        <f>IFERROR(VLOOKUP(V3642,Paramétrages!H:I,2,FALSE),"")</f>
        <v/>
      </c>
    </row>
    <row r="3643" spans="18:25" x14ac:dyDescent="0.2">
      <c r="R3643" s="16" t="e">
        <f>INDEX('Compréhension de l''écrit'!$A$2:$A$971,ROUNDUP((ROW()-1)/(COUNTA('Compréhension de l''écrit'!$F$1:$DA$1)+1),0))</f>
        <v>#REF!</v>
      </c>
      <c r="S3643" s="16" t="e">
        <f>INDEX('Compréhension de l''écrit'!$B$2:$B$971,ROUNDUP((ROW()-1)/(COUNTA('Compréhension de l''écrit'!$F$1:$DA$1)+1),0))</f>
        <v>#REF!</v>
      </c>
      <c r="T3643" s="16" t="e">
        <f>INDEX('Compréhension de l''écrit'!$C$2:$C$971,ROUNDUP((ROW()-1)/(COUNTA('Compréhension de l''écrit'!$F$1:$DA$1)+1),0))</f>
        <v>#REF!</v>
      </c>
      <c r="U3643" s="16" t="e">
        <f>INDEX('Compréhension de l''écrit'!$D$2:$D$971,ROUNDUP((ROW()-1)/(COUNTA('Compréhension de l''écrit'!$F$1:$DA$1)+1),0))</f>
        <v>#REF!</v>
      </c>
      <c r="V3643" s="16">
        <f>INDEX('Compréhension de l''écrit'!$E$1:$DA$1,+MOD(ROW()-2,COUNTA($H$5:$H$32)*2)+1)</f>
        <v>0</v>
      </c>
      <c r="W3643" s="16" t="str">
        <f>IFERROR(INDEX('Compréhension de l''écrit'!$E$1:$DA$971,MATCH(S3643,'Compréhension de l''écrit'!$B$2:$B$971,0)+1,MATCH(V3643,'Compréhension de l''écrit'!$E$1:$DA$1,0)),"")</f>
        <v/>
      </c>
      <c r="X3643" s="16" t="e">
        <f t="shared" si="58"/>
        <v>#REF!</v>
      </c>
      <c r="Y3643" s="16" t="str">
        <f>IFERROR(VLOOKUP(V3643,Paramétrages!H:I,2,FALSE),"")</f>
        <v/>
      </c>
    </row>
    <row r="3644" spans="18:25" x14ac:dyDescent="0.2">
      <c r="R3644" s="16" t="e">
        <f>INDEX('Compréhension de l''écrit'!$A$2:$A$971,ROUNDUP((ROW()-1)/(COUNTA('Compréhension de l''écrit'!$F$1:$DA$1)+1),0))</f>
        <v>#REF!</v>
      </c>
      <c r="S3644" s="16" t="e">
        <f>INDEX('Compréhension de l''écrit'!$B$2:$B$971,ROUNDUP((ROW()-1)/(COUNTA('Compréhension de l''écrit'!$F$1:$DA$1)+1),0))</f>
        <v>#REF!</v>
      </c>
      <c r="T3644" s="16" t="e">
        <f>INDEX('Compréhension de l''écrit'!$C$2:$C$971,ROUNDUP((ROW()-1)/(COUNTA('Compréhension de l''écrit'!$F$1:$DA$1)+1),0))</f>
        <v>#REF!</v>
      </c>
      <c r="U3644" s="16" t="e">
        <f>INDEX('Compréhension de l''écrit'!$D$2:$D$971,ROUNDUP((ROW()-1)/(COUNTA('Compréhension de l''écrit'!$F$1:$DA$1)+1),0))</f>
        <v>#REF!</v>
      </c>
      <c r="V3644" s="16">
        <f>INDEX('Compréhension de l''écrit'!$E$1:$DA$1,+MOD(ROW()-2,COUNTA($H$5:$H$32)*2)+1)</f>
        <v>0</v>
      </c>
      <c r="W3644" s="16" t="str">
        <f>IFERROR(INDEX('Compréhension de l''écrit'!$E$1:$DA$971,MATCH(S3644,'Compréhension de l''écrit'!$B$2:$B$971,0)+1,MATCH(V3644,'Compréhension de l''écrit'!$E$1:$DA$1,0)),"")</f>
        <v/>
      </c>
      <c r="X3644" s="16" t="e">
        <f t="shared" si="58"/>
        <v>#REF!</v>
      </c>
      <c r="Y3644" s="16" t="str">
        <f>IFERROR(VLOOKUP(V3644,Paramétrages!H:I,2,FALSE),"")</f>
        <v/>
      </c>
    </row>
    <row r="3645" spans="18:25" x14ac:dyDescent="0.2">
      <c r="R3645" s="16" t="e">
        <f>INDEX('Compréhension de l''écrit'!$A$2:$A$971,ROUNDUP((ROW()-1)/(COUNTA('Compréhension de l''écrit'!$F$1:$DA$1)+1),0))</f>
        <v>#REF!</v>
      </c>
      <c r="S3645" s="16" t="e">
        <f>INDEX('Compréhension de l''écrit'!$B$2:$B$971,ROUNDUP((ROW()-1)/(COUNTA('Compréhension de l''écrit'!$F$1:$DA$1)+1),0))</f>
        <v>#REF!</v>
      </c>
      <c r="T3645" s="16" t="e">
        <f>INDEX('Compréhension de l''écrit'!$C$2:$C$971,ROUNDUP((ROW()-1)/(COUNTA('Compréhension de l''écrit'!$F$1:$DA$1)+1),0))</f>
        <v>#REF!</v>
      </c>
      <c r="U3645" s="16" t="e">
        <f>INDEX('Compréhension de l''écrit'!$D$2:$D$971,ROUNDUP((ROW()-1)/(COUNTA('Compréhension de l''écrit'!$F$1:$DA$1)+1),0))</f>
        <v>#REF!</v>
      </c>
      <c r="V3645" s="16">
        <f>INDEX('Compréhension de l''écrit'!$E$1:$DA$1,+MOD(ROW()-2,COUNTA($H$5:$H$32)*2)+1)</f>
        <v>0</v>
      </c>
      <c r="W3645" s="16" t="str">
        <f>IFERROR(INDEX('Compréhension de l''écrit'!$E$1:$DA$971,MATCH(S3645,'Compréhension de l''écrit'!$B$2:$B$971,0)+1,MATCH(V3645,'Compréhension de l''écrit'!$E$1:$DA$1,0)),"")</f>
        <v/>
      </c>
      <c r="X3645" s="16" t="e">
        <f t="shared" si="58"/>
        <v>#REF!</v>
      </c>
      <c r="Y3645" s="16" t="str">
        <f>IFERROR(VLOOKUP(V3645,Paramétrages!H:I,2,FALSE),"")</f>
        <v/>
      </c>
    </row>
    <row r="3646" spans="18:25" x14ac:dyDescent="0.2">
      <c r="R3646" s="16" t="e">
        <f>INDEX('Compréhension de l''écrit'!$A$2:$A$971,ROUNDUP((ROW()-1)/(COUNTA('Compréhension de l''écrit'!$F$1:$DA$1)+1),0))</f>
        <v>#REF!</v>
      </c>
      <c r="S3646" s="16" t="e">
        <f>INDEX('Compréhension de l''écrit'!$B$2:$B$971,ROUNDUP((ROW()-1)/(COUNTA('Compréhension de l''écrit'!$F$1:$DA$1)+1),0))</f>
        <v>#REF!</v>
      </c>
      <c r="T3646" s="16" t="e">
        <f>INDEX('Compréhension de l''écrit'!$C$2:$C$971,ROUNDUP((ROW()-1)/(COUNTA('Compréhension de l''écrit'!$F$1:$DA$1)+1),0))</f>
        <v>#REF!</v>
      </c>
      <c r="U3646" s="16" t="e">
        <f>INDEX('Compréhension de l''écrit'!$D$2:$D$971,ROUNDUP((ROW()-1)/(COUNTA('Compréhension de l''écrit'!$F$1:$DA$1)+1),0))</f>
        <v>#REF!</v>
      </c>
      <c r="V3646" s="16">
        <f>INDEX('Compréhension de l''écrit'!$E$1:$DA$1,+MOD(ROW()-2,COUNTA($H$5:$H$32)*2)+1)</f>
        <v>0</v>
      </c>
      <c r="W3646" s="16" t="str">
        <f>IFERROR(INDEX('Compréhension de l''écrit'!$E$1:$DA$971,MATCH(S3646,'Compréhension de l''écrit'!$B$2:$B$971,0)+1,MATCH(V3646,'Compréhension de l''écrit'!$E$1:$DA$1,0)),"")</f>
        <v/>
      </c>
      <c r="X3646" s="16" t="e">
        <f t="shared" si="58"/>
        <v>#REF!</v>
      </c>
      <c r="Y3646" s="16" t="str">
        <f>IFERROR(VLOOKUP(V3646,Paramétrages!H:I,2,FALSE),"")</f>
        <v/>
      </c>
    </row>
    <row r="3647" spans="18:25" x14ac:dyDescent="0.2">
      <c r="R3647" s="16" t="e">
        <f>INDEX('Compréhension de l''écrit'!$A$2:$A$971,ROUNDUP((ROW()-1)/(COUNTA('Compréhension de l''écrit'!$F$1:$DA$1)+1),0))</f>
        <v>#REF!</v>
      </c>
      <c r="S3647" s="16" t="e">
        <f>INDEX('Compréhension de l''écrit'!$B$2:$B$971,ROUNDUP((ROW()-1)/(COUNTA('Compréhension de l''écrit'!$F$1:$DA$1)+1),0))</f>
        <v>#REF!</v>
      </c>
      <c r="T3647" s="16" t="e">
        <f>INDEX('Compréhension de l''écrit'!$C$2:$C$971,ROUNDUP((ROW()-1)/(COUNTA('Compréhension de l''écrit'!$F$1:$DA$1)+1),0))</f>
        <v>#REF!</v>
      </c>
      <c r="U3647" s="16" t="e">
        <f>INDEX('Compréhension de l''écrit'!$D$2:$D$971,ROUNDUP((ROW()-1)/(COUNTA('Compréhension de l''écrit'!$F$1:$DA$1)+1),0))</f>
        <v>#REF!</v>
      </c>
      <c r="V3647" s="16">
        <f>INDEX('Compréhension de l''écrit'!$E$1:$DA$1,+MOD(ROW()-2,COUNTA($H$5:$H$32)*2)+1)</f>
        <v>0</v>
      </c>
      <c r="W3647" s="16" t="str">
        <f>IFERROR(INDEX('Compréhension de l''écrit'!$E$1:$DA$971,MATCH(S3647,'Compréhension de l''écrit'!$B$2:$B$971,0)+1,MATCH(V3647,'Compréhension de l''écrit'!$E$1:$DA$1,0)),"")</f>
        <v/>
      </c>
      <c r="X3647" s="16" t="e">
        <f t="shared" si="58"/>
        <v>#REF!</v>
      </c>
      <c r="Y3647" s="16" t="str">
        <f>IFERROR(VLOOKUP(V3647,Paramétrages!H:I,2,FALSE),"")</f>
        <v/>
      </c>
    </row>
    <row r="3648" spans="18:25" x14ac:dyDescent="0.2">
      <c r="R3648" s="16" t="e">
        <f>INDEX('Compréhension de l''écrit'!$A$2:$A$971,ROUNDUP((ROW()-1)/(COUNTA('Compréhension de l''écrit'!$F$1:$DA$1)+1),0))</f>
        <v>#REF!</v>
      </c>
      <c r="S3648" s="16" t="e">
        <f>INDEX('Compréhension de l''écrit'!$B$2:$B$971,ROUNDUP((ROW()-1)/(COUNTA('Compréhension de l''écrit'!$F$1:$DA$1)+1),0))</f>
        <v>#REF!</v>
      </c>
      <c r="T3648" s="16" t="e">
        <f>INDEX('Compréhension de l''écrit'!$C$2:$C$971,ROUNDUP((ROW()-1)/(COUNTA('Compréhension de l''écrit'!$F$1:$DA$1)+1),0))</f>
        <v>#REF!</v>
      </c>
      <c r="U3648" s="16" t="e">
        <f>INDEX('Compréhension de l''écrit'!$D$2:$D$971,ROUNDUP((ROW()-1)/(COUNTA('Compréhension de l''écrit'!$F$1:$DA$1)+1),0))</f>
        <v>#REF!</v>
      </c>
      <c r="V3648" s="16">
        <f>INDEX('Compréhension de l''écrit'!$E$1:$DA$1,+MOD(ROW()-2,COUNTA($H$5:$H$32)*2)+1)</f>
        <v>0</v>
      </c>
      <c r="W3648" s="16" t="str">
        <f>IFERROR(INDEX('Compréhension de l''écrit'!$E$1:$DA$971,MATCH(S3648,'Compréhension de l''écrit'!$B$2:$B$971,0)+1,MATCH(V3648,'Compréhension de l''écrit'!$E$1:$DA$1,0)),"")</f>
        <v/>
      </c>
      <c r="X3648" s="16" t="e">
        <f t="shared" si="58"/>
        <v>#REF!</v>
      </c>
      <c r="Y3648" s="16" t="str">
        <f>IFERROR(VLOOKUP(V3648,Paramétrages!H:I,2,FALSE),"")</f>
        <v/>
      </c>
    </row>
    <row r="3649" spans="18:25" x14ac:dyDescent="0.2">
      <c r="R3649" s="16" t="e">
        <f>INDEX('Compréhension de l''écrit'!$A$2:$A$971,ROUNDUP((ROW()-1)/(COUNTA('Compréhension de l''écrit'!$F$1:$DA$1)+1),0))</f>
        <v>#REF!</v>
      </c>
      <c r="S3649" s="16" t="e">
        <f>INDEX('Compréhension de l''écrit'!$B$2:$B$971,ROUNDUP((ROW()-1)/(COUNTA('Compréhension de l''écrit'!$F$1:$DA$1)+1),0))</f>
        <v>#REF!</v>
      </c>
      <c r="T3649" s="16" t="e">
        <f>INDEX('Compréhension de l''écrit'!$C$2:$C$971,ROUNDUP((ROW()-1)/(COUNTA('Compréhension de l''écrit'!$F$1:$DA$1)+1),0))</f>
        <v>#REF!</v>
      </c>
      <c r="U3649" s="16" t="e">
        <f>INDEX('Compréhension de l''écrit'!$D$2:$D$971,ROUNDUP((ROW()-1)/(COUNTA('Compréhension de l''écrit'!$F$1:$DA$1)+1),0))</f>
        <v>#REF!</v>
      </c>
      <c r="V3649" s="16">
        <f>INDEX('Compréhension de l''écrit'!$E$1:$DA$1,+MOD(ROW()-2,COUNTA($H$5:$H$32)*2)+1)</f>
        <v>0</v>
      </c>
      <c r="W3649" s="16" t="str">
        <f>IFERROR(INDEX('Compréhension de l''écrit'!$E$1:$DA$971,MATCH(S3649,'Compréhension de l''écrit'!$B$2:$B$971,0)+1,MATCH(V3649,'Compréhension de l''écrit'!$E$1:$DA$1,0)),"")</f>
        <v/>
      </c>
      <c r="X3649" s="16" t="e">
        <f t="shared" si="58"/>
        <v>#REF!</v>
      </c>
      <c r="Y3649" s="16" t="str">
        <f>IFERROR(VLOOKUP(V3649,Paramétrages!H:I,2,FALSE),"")</f>
        <v/>
      </c>
    </row>
    <row r="3650" spans="18:25" x14ac:dyDescent="0.2">
      <c r="R3650" s="16" t="e">
        <f>INDEX('Compréhension de l''écrit'!$A$2:$A$971,ROUNDUP((ROW()-1)/(COUNTA('Compréhension de l''écrit'!$F$1:$DA$1)+1),0))</f>
        <v>#REF!</v>
      </c>
      <c r="S3650" s="16" t="e">
        <f>INDEX('Compréhension de l''écrit'!$B$2:$B$971,ROUNDUP((ROW()-1)/(COUNTA('Compréhension de l''écrit'!$F$1:$DA$1)+1),0))</f>
        <v>#REF!</v>
      </c>
      <c r="T3650" s="16" t="e">
        <f>INDEX('Compréhension de l''écrit'!$C$2:$C$971,ROUNDUP((ROW()-1)/(COUNTA('Compréhension de l''écrit'!$F$1:$DA$1)+1),0))</f>
        <v>#REF!</v>
      </c>
      <c r="U3650" s="16" t="e">
        <f>INDEX('Compréhension de l''écrit'!$D$2:$D$971,ROUNDUP((ROW()-1)/(COUNTA('Compréhension de l''écrit'!$F$1:$DA$1)+1),0))</f>
        <v>#REF!</v>
      </c>
      <c r="V3650" s="16">
        <f>INDEX('Compréhension de l''écrit'!$E$1:$DA$1,+MOD(ROW()-2,COUNTA($H$5:$H$32)*2)+1)</f>
        <v>0</v>
      </c>
      <c r="W3650" s="16" t="str">
        <f>IFERROR(INDEX('Compréhension de l''écrit'!$E$1:$DA$971,MATCH(S3650,'Compréhension de l''écrit'!$B$2:$B$971,0)+1,MATCH(V3650,'Compréhension de l''écrit'!$E$1:$DA$1,0)),"")</f>
        <v/>
      </c>
      <c r="X3650" s="16" t="e">
        <f t="shared" si="58"/>
        <v>#REF!</v>
      </c>
      <c r="Y3650" s="16" t="str">
        <f>IFERROR(VLOOKUP(V3650,Paramétrages!H:I,2,FALSE),"")</f>
        <v/>
      </c>
    </row>
    <row r="3651" spans="18:25" x14ac:dyDescent="0.2">
      <c r="R3651" s="16" t="e">
        <f>INDEX('Compréhension de l''écrit'!$A$2:$A$971,ROUNDUP((ROW()-1)/(COUNTA('Compréhension de l''écrit'!$F$1:$DA$1)+1),0))</f>
        <v>#REF!</v>
      </c>
      <c r="S3651" s="16" t="e">
        <f>INDEX('Compréhension de l''écrit'!$B$2:$B$971,ROUNDUP((ROW()-1)/(COUNTA('Compréhension de l''écrit'!$F$1:$DA$1)+1),0))</f>
        <v>#REF!</v>
      </c>
      <c r="T3651" s="16" t="e">
        <f>INDEX('Compréhension de l''écrit'!$C$2:$C$971,ROUNDUP((ROW()-1)/(COUNTA('Compréhension de l''écrit'!$F$1:$DA$1)+1),0))</f>
        <v>#REF!</v>
      </c>
      <c r="U3651" s="16" t="e">
        <f>INDEX('Compréhension de l''écrit'!$D$2:$D$971,ROUNDUP((ROW()-1)/(COUNTA('Compréhension de l''écrit'!$F$1:$DA$1)+1),0))</f>
        <v>#REF!</v>
      </c>
      <c r="V3651" s="16">
        <f>INDEX('Compréhension de l''écrit'!$E$1:$DA$1,+MOD(ROW()-2,COUNTA($H$5:$H$32)*2)+1)</f>
        <v>0</v>
      </c>
      <c r="W3651" s="16" t="str">
        <f>IFERROR(INDEX('Compréhension de l''écrit'!$E$1:$DA$971,MATCH(S3651,'Compréhension de l''écrit'!$B$2:$B$971,0)+1,MATCH(V3651,'Compréhension de l''écrit'!$E$1:$DA$1,0)),"")</f>
        <v/>
      </c>
      <c r="X3651" s="16" t="e">
        <f t="shared" ref="X3651:X3714" si="59">S3651&amp;T3651</f>
        <v>#REF!</v>
      </c>
      <c r="Y3651" s="16" t="str">
        <f>IFERROR(VLOOKUP(V3651,Paramétrages!H:I,2,FALSE),"")</f>
        <v/>
      </c>
    </row>
    <row r="3652" spans="18:25" x14ac:dyDescent="0.2">
      <c r="R3652" s="16" t="e">
        <f>INDEX('Compréhension de l''écrit'!$A$2:$A$971,ROUNDUP((ROW()-1)/(COUNTA('Compréhension de l''écrit'!$F$1:$DA$1)+1),0))</f>
        <v>#REF!</v>
      </c>
      <c r="S3652" s="16" t="e">
        <f>INDEX('Compréhension de l''écrit'!$B$2:$B$971,ROUNDUP((ROW()-1)/(COUNTA('Compréhension de l''écrit'!$F$1:$DA$1)+1),0))</f>
        <v>#REF!</v>
      </c>
      <c r="T3652" s="16" t="e">
        <f>INDEX('Compréhension de l''écrit'!$C$2:$C$971,ROUNDUP((ROW()-1)/(COUNTA('Compréhension de l''écrit'!$F$1:$DA$1)+1),0))</f>
        <v>#REF!</v>
      </c>
      <c r="U3652" s="16" t="e">
        <f>INDEX('Compréhension de l''écrit'!$D$2:$D$971,ROUNDUP((ROW()-1)/(COUNTA('Compréhension de l''écrit'!$F$1:$DA$1)+1),0))</f>
        <v>#REF!</v>
      </c>
      <c r="V3652" s="16">
        <f>INDEX('Compréhension de l''écrit'!$E$1:$DA$1,+MOD(ROW()-2,COUNTA($H$5:$H$32)*2)+1)</f>
        <v>0</v>
      </c>
      <c r="W3652" s="16" t="str">
        <f>IFERROR(INDEX('Compréhension de l''écrit'!$E$1:$DA$971,MATCH(S3652,'Compréhension de l''écrit'!$B$2:$B$971,0)+1,MATCH(V3652,'Compréhension de l''écrit'!$E$1:$DA$1,0)),"")</f>
        <v/>
      </c>
      <c r="X3652" s="16" t="e">
        <f t="shared" si="59"/>
        <v>#REF!</v>
      </c>
      <c r="Y3652" s="16" t="str">
        <f>IFERROR(VLOOKUP(V3652,Paramétrages!H:I,2,FALSE),"")</f>
        <v/>
      </c>
    </row>
    <row r="3653" spans="18:25" x14ac:dyDescent="0.2">
      <c r="R3653" s="16" t="e">
        <f>INDEX('Compréhension de l''écrit'!$A$2:$A$971,ROUNDUP((ROW()-1)/(COUNTA('Compréhension de l''écrit'!$F$1:$DA$1)+1),0))</f>
        <v>#REF!</v>
      </c>
      <c r="S3653" s="16" t="e">
        <f>INDEX('Compréhension de l''écrit'!$B$2:$B$971,ROUNDUP((ROW()-1)/(COUNTA('Compréhension de l''écrit'!$F$1:$DA$1)+1),0))</f>
        <v>#REF!</v>
      </c>
      <c r="T3653" s="16" t="e">
        <f>INDEX('Compréhension de l''écrit'!$C$2:$C$971,ROUNDUP((ROW()-1)/(COUNTA('Compréhension de l''écrit'!$F$1:$DA$1)+1),0))</f>
        <v>#REF!</v>
      </c>
      <c r="U3653" s="16" t="e">
        <f>INDEX('Compréhension de l''écrit'!$D$2:$D$971,ROUNDUP((ROW()-1)/(COUNTA('Compréhension de l''écrit'!$F$1:$DA$1)+1),0))</f>
        <v>#REF!</v>
      </c>
      <c r="V3653" s="16">
        <f>INDEX('Compréhension de l''écrit'!$E$1:$DA$1,+MOD(ROW()-2,COUNTA($H$5:$H$32)*2)+1)</f>
        <v>0</v>
      </c>
      <c r="W3653" s="16" t="str">
        <f>IFERROR(INDEX('Compréhension de l''écrit'!$E$1:$DA$971,MATCH(S3653,'Compréhension de l''écrit'!$B$2:$B$971,0)+1,MATCH(V3653,'Compréhension de l''écrit'!$E$1:$DA$1,0)),"")</f>
        <v/>
      </c>
      <c r="X3653" s="16" t="e">
        <f t="shared" si="59"/>
        <v>#REF!</v>
      </c>
      <c r="Y3653" s="16" t="str">
        <f>IFERROR(VLOOKUP(V3653,Paramétrages!H:I,2,FALSE),"")</f>
        <v/>
      </c>
    </row>
    <row r="3654" spans="18:25" x14ac:dyDescent="0.2">
      <c r="R3654" s="16" t="e">
        <f>INDEX('Compréhension de l''écrit'!$A$2:$A$971,ROUNDUP((ROW()-1)/(COUNTA('Compréhension de l''écrit'!$F$1:$DA$1)+1),0))</f>
        <v>#REF!</v>
      </c>
      <c r="S3654" s="16" t="e">
        <f>INDEX('Compréhension de l''écrit'!$B$2:$B$971,ROUNDUP((ROW()-1)/(COUNTA('Compréhension de l''écrit'!$F$1:$DA$1)+1),0))</f>
        <v>#REF!</v>
      </c>
      <c r="T3654" s="16" t="e">
        <f>INDEX('Compréhension de l''écrit'!$C$2:$C$971,ROUNDUP((ROW()-1)/(COUNTA('Compréhension de l''écrit'!$F$1:$DA$1)+1),0))</f>
        <v>#REF!</v>
      </c>
      <c r="U3654" s="16" t="e">
        <f>INDEX('Compréhension de l''écrit'!$D$2:$D$971,ROUNDUP((ROW()-1)/(COUNTA('Compréhension de l''écrit'!$F$1:$DA$1)+1),0))</f>
        <v>#REF!</v>
      </c>
      <c r="V3654" s="16">
        <f>INDEX('Compréhension de l''écrit'!$E$1:$DA$1,+MOD(ROW()-2,COUNTA($H$5:$H$32)*2)+1)</f>
        <v>0</v>
      </c>
      <c r="W3654" s="16" t="str">
        <f>IFERROR(INDEX('Compréhension de l''écrit'!$E$1:$DA$971,MATCH(S3654,'Compréhension de l''écrit'!$B$2:$B$971,0)+1,MATCH(V3654,'Compréhension de l''écrit'!$E$1:$DA$1,0)),"")</f>
        <v/>
      </c>
      <c r="X3654" s="16" t="e">
        <f t="shared" si="59"/>
        <v>#REF!</v>
      </c>
      <c r="Y3654" s="16" t="str">
        <f>IFERROR(VLOOKUP(V3654,Paramétrages!H:I,2,FALSE),"")</f>
        <v/>
      </c>
    </row>
    <row r="3655" spans="18:25" x14ac:dyDescent="0.2">
      <c r="R3655" s="16" t="e">
        <f>INDEX('Compréhension de l''écrit'!$A$2:$A$971,ROUNDUP((ROW()-1)/(COUNTA('Compréhension de l''écrit'!$F$1:$DA$1)+1),0))</f>
        <v>#REF!</v>
      </c>
      <c r="S3655" s="16" t="e">
        <f>INDEX('Compréhension de l''écrit'!$B$2:$B$971,ROUNDUP((ROW()-1)/(COUNTA('Compréhension de l''écrit'!$F$1:$DA$1)+1),0))</f>
        <v>#REF!</v>
      </c>
      <c r="T3655" s="16" t="e">
        <f>INDEX('Compréhension de l''écrit'!$C$2:$C$971,ROUNDUP((ROW()-1)/(COUNTA('Compréhension de l''écrit'!$F$1:$DA$1)+1),0))</f>
        <v>#REF!</v>
      </c>
      <c r="U3655" s="16" t="e">
        <f>INDEX('Compréhension de l''écrit'!$D$2:$D$971,ROUNDUP((ROW()-1)/(COUNTA('Compréhension de l''écrit'!$F$1:$DA$1)+1),0))</f>
        <v>#REF!</v>
      </c>
      <c r="V3655" s="16">
        <f>INDEX('Compréhension de l''écrit'!$E$1:$DA$1,+MOD(ROW()-2,COUNTA($H$5:$H$32)*2)+1)</f>
        <v>0</v>
      </c>
      <c r="W3655" s="16" t="str">
        <f>IFERROR(INDEX('Compréhension de l''écrit'!$E$1:$DA$971,MATCH(S3655,'Compréhension de l''écrit'!$B$2:$B$971,0)+1,MATCH(V3655,'Compréhension de l''écrit'!$E$1:$DA$1,0)),"")</f>
        <v/>
      </c>
      <c r="X3655" s="16" t="e">
        <f t="shared" si="59"/>
        <v>#REF!</v>
      </c>
      <c r="Y3655" s="16" t="str">
        <f>IFERROR(VLOOKUP(V3655,Paramétrages!H:I,2,FALSE),"")</f>
        <v/>
      </c>
    </row>
    <row r="3656" spans="18:25" x14ac:dyDescent="0.2">
      <c r="R3656" s="16" t="e">
        <f>INDEX('Compréhension de l''écrit'!$A$2:$A$971,ROUNDUP((ROW()-1)/(COUNTA('Compréhension de l''écrit'!$F$1:$DA$1)+1),0))</f>
        <v>#REF!</v>
      </c>
      <c r="S3656" s="16" t="e">
        <f>INDEX('Compréhension de l''écrit'!$B$2:$B$971,ROUNDUP((ROW()-1)/(COUNTA('Compréhension de l''écrit'!$F$1:$DA$1)+1),0))</f>
        <v>#REF!</v>
      </c>
      <c r="T3656" s="16" t="e">
        <f>INDEX('Compréhension de l''écrit'!$C$2:$C$971,ROUNDUP((ROW()-1)/(COUNTA('Compréhension de l''écrit'!$F$1:$DA$1)+1),0))</f>
        <v>#REF!</v>
      </c>
      <c r="U3656" s="16" t="e">
        <f>INDEX('Compréhension de l''écrit'!$D$2:$D$971,ROUNDUP((ROW()-1)/(COUNTA('Compréhension de l''écrit'!$F$1:$DA$1)+1),0))</f>
        <v>#REF!</v>
      </c>
      <c r="V3656" s="16">
        <f>INDEX('Compréhension de l''écrit'!$E$1:$DA$1,+MOD(ROW()-2,COUNTA($H$5:$H$32)*2)+1)</f>
        <v>0</v>
      </c>
      <c r="W3656" s="16" t="str">
        <f>IFERROR(INDEX('Compréhension de l''écrit'!$E$1:$DA$971,MATCH(S3656,'Compréhension de l''écrit'!$B$2:$B$971,0)+1,MATCH(V3656,'Compréhension de l''écrit'!$E$1:$DA$1,0)),"")</f>
        <v/>
      </c>
      <c r="X3656" s="16" t="e">
        <f t="shared" si="59"/>
        <v>#REF!</v>
      </c>
      <c r="Y3656" s="16" t="str">
        <f>IFERROR(VLOOKUP(V3656,Paramétrages!H:I,2,FALSE),"")</f>
        <v/>
      </c>
    </row>
    <row r="3657" spans="18:25" x14ac:dyDescent="0.2">
      <c r="R3657" s="16" t="e">
        <f>INDEX('Compréhension de l''écrit'!$A$2:$A$971,ROUNDUP((ROW()-1)/(COUNTA('Compréhension de l''écrit'!$F$1:$DA$1)+1),0))</f>
        <v>#REF!</v>
      </c>
      <c r="S3657" s="16" t="e">
        <f>INDEX('Compréhension de l''écrit'!$B$2:$B$971,ROUNDUP((ROW()-1)/(COUNTA('Compréhension de l''écrit'!$F$1:$DA$1)+1),0))</f>
        <v>#REF!</v>
      </c>
      <c r="T3657" s="16" t="e">
        <f>INDEX('Compréhension de l''écrit'!$C$2:$C$971,ROUNDUP((ROW()-1)/(COUNTA('Compréhension de l''écrit'!$F$1:$DA$1)+1),0))</f>
        <v>#REF!</v>
      </c>
      <c r="U3657" s="16" t="e">
        <f>INDEX('Compréhension de l''écrit'!$D$2:$D$971,ROUNDUP((ROW()-1)/(COUNTA('Compréhension de l''écrit'!$F$1:$DA$1)+1),0))</f>
        <v>#REF!</v>
      </c>
      <c r="V3657" s="16">
        <f>INDEX('Compréhension de l''écrit'!$E$1:$DA$1,+MOD(ROW()-2,COUNTA($H$5:$H$32)*2)+1)</f>
        <v>0</v>
      </c>
      <c r="W3657" s="16" t="str">
        <f>IFERROR(INDEX('Compréhension de l''écrit'!$E$1:$DA$971,MATCH(S3657,'Compréhension de l''écrit'!$B$2:$B$971,0)+1,MATCH(V3657,'Compréhension de l''écrit'!$E$1:$DA$1,0)),"")</f>
        <v/>
      </c>
      <c r="X3657" s="16" t="e">
        <f t="shared" si="59"/>
        <v>#REF!</v>
      </c>
      <c r="Y3657" s="16" t="str">
        <f>IFERROR(VLOOKUP(V3657,Paramétrages!H:I,2,FALSE),"")</f>
        <v/>
      </c>
    </row>
    <row r="3658" spans="18:25" x14ac:dyDescent="0.2">
      <c r="R3658" s="16" t="e">
        <f>INDEX('Compréhension de l''écrit'!$A$2:$A$971,ROUNDUP((ROW()-1)/(COUNTA('Compréhension de l''écrit'!$F$1:$DA$1)+1),0))</f>
        <v>#REF!</v>
      </c>
      <c r="S3658" s="16" t="e">
        <f>INDEX('Compréhension de l''écrit'!$B$2:$B$971,ROUNDUP((ROW()-1)/(COUNTA('Compréhension de l''écrit'!$F$1:$DA$1)+1),0))</f>
        <v>#REF!</v>
      </c>
      <c r="T3658" s="16" t="e">
        <f>INDEX('Compréhension de l''écrit'!$C$2:$C$971,ROUNDUP((ROW()-1)/(COUNTA('Compréhension de l''écrit'!$F$1:$DA$1)+1),0))</f>
        <v>#REF!</v>
      </c>
      <c r="U3658" s="16" t="e">
        <f>INDEX('Compréhension de l''écrit'!$D$2:$D$971,ROUNDUP((ROW()-1)/(COUNTA('Compréhension de l''écrit'!$F$1:$DA$1)+1),0))</f>
        <v>#REF!</v>
      </c>
      <c r="V3658" s="16">
        <f>INDEX('Compréhension de l''écrit'!$E$1:$DA$1,+MOD(ROW()-2,COUNTA($H$5:$H$32)*2)+1)</f>
        <v>0</v>
      </c>
      <c r="W3658" s="16" t="str">
        <f>IFERROR(INDEX('Compréhension de l''écrit'!$E$1:$DA$971,MATCH(S3658,'Compréhension de l''écrit'!$B$2:$B$971,0)+1,MATCH(V3658,'Compréhension de l''écrit'!$E$1:$DA$1,0)),"")</f>
        <v/>
      </c>
      <c r="X3658" s="16" t="e">
        <f t="shared" si="59"/>
        <v>#REF!</v>
      </c>
      <c r="Y3658" s="16" t="str">
        <f>IFERROR(VLOOKUP(V3658,Paramétrages!H:I,2,FALSE),"")</f>
        <v/>
      </c>
    </row>
    <row r="3659" spans="18:25" x14ac:dyDescent="0.2">
      <c r="R3659" s="16" t="e">
        <f>INDEX('Compréhension de l''écrit'!$A$2:$A$971,ROUNDUP((ROW()-1)/(COUNTA('Compréhension de l''écrit'!$F$1:$DA$1)+1),0))</f>
        <v>#REF!</v>
      </c>
      <c r="S3659" s="16" t="e">
        <f>INDEX('Compréhension de l''écrit'!$B$2:$B$971,ROUNDUP((ROW()-1)/(COUNTA('Compréhension de l''écrit'!$F$1:$DA$1)+1),0))</f>
        <v>#REF!</v>
      </c>
      <c r="T3659" s="16" t="e">
        <f>INDEX('Compréhension de l''écrit'!$C$2:$C$971,ROUNDUP((ROW()-1)/(COUNTA('Compréhension de l''écrit'!$F$1:$DA$1)+1),0))</f>
        <v>#REF!</v>
      </c>
      <c r="U3659" s="16" t="e">
        <f>INDEX('Compréhension de l''écrit'!$D$2:$D$971,ROUNDUP((ROW()-1)/(COUNTA('Compréhension de l''écrit'!$F$1:$DA$1)+1),0))</f>
        <v>#REF!</v>
      </c>
      <c r="V3659" s="16">
        <f>INDEX('Compréhension de l''écrit'!$E$1:$DA$1,+MOD(ROW()-2,COUNTA($H$5:$H$32)*2)+1)</f>
        <v>0</v>
      </c>
      <c r="W3659" s="16" t="str">
        <f>IFERROR(INDEX('Compréhension de l''écrit'!$E$1:$DA$971,MATCH(S3659,'Compréhension de l''écrit'!$B$2:$B$971,0)+1,MATCH(V3659,'Compréhension de l''écrit'!$E$1:$DA$1,0)),"")</f>
        <v/>
      </c>
      <c r="X3659" s="16" t="e">
        <f t="shared" si="59"/>
        <v>#REF!</v>
      </c>
      <c r="Y3659" s="16" t="str">
        <f>IFERROR(VLOOKUP(V3659,Paramétrages!H:I,2,FALSE),"")</f>
        <v/>
      </c>
    </row>
    <row r="3660" spans="18:25" x14ac:dyDescent="0.2">
      <c r="R3660" s="16" t="e">
        <f>INDEX('Compréhension de l''écrit'!$A$2:$A$971,ROUNDUP((ROW()-1)/(COUNTA('Compréhension de l''écrit'!$F$1:$DA$1)+1),0))</f>
        <v>#REF!</v>
      </c>
      <c r="S3660" s="16" t="e">
        <f>INDEX('Compréhension de l''écrit'!$B$2:$B$971,ROUNDUP((ROW()-1)/(COUNTA('Compréhension de l''écrit'!$F$1:$DA$1)+1),0))</f>
        <v>#REF!</v>
      </c>
      <c r="T3660" s="16" t="e">
        <f>INDEX('Compréhension de l''écrit'!$C$2:$C$971,ROUNDUP((ROW()-1)/(COUNTA('Compréhension de l''écrit'!$F$1:$DA$1)+1),0))</f>
        <v>#REF!</v>
      </c>
      <c r="U3660" s="16" t="e">
        <f>INDEX('Compréhension de l''écrit'!$D$2:$D$971,ROUNDUP((ROW()-1)/(COUNTA('Compréhension de l''écrit'!$F$1:$DA$1)+1),0))</f>
        <v>#REF!</v>
      </c>
      <c r="V3660" s="16">
        <f>INDEX('Compréhension de l''écrit'!$E$1:$DA$1,+MOD(ROW()-2,COUNTA($H$5:$H$32)*2)+1)</f>
        <v>0</v>
      </c>
      <c r="W3660" s="16" t="str">
        <f>IFERROR(INDEX('Compréhension de l''écrit'!$E$1:$DA$971,MATCH(S3660,'Compréhension de l''écrit'!$B$2:$B$971,0)+1,MATCH(V3660,'Compréhension de l''écrit'!$E$1:$DA$1,0)),"")</f>
        <v/>
      </c>
      <c r="X3660" s="16" t="e">
        <f t="shared" si="59"/>
        <v>#REF!</v>
      </c>
      <c r="Y3660" s="16" t="str">
        <f>IFERROR(VLOOKUP(V3660,Paramétrages!H:I,2,FALSE),"")</f>
        <v/>
      </c>
    </row>
    <row r="3661" spans="18:25" x14ac:dyDescent="0.2">
      <c r="R3661" s="16" t="e">
        <f>INDEX('Compréhension de l''écrit'!$A$2:$A$971,ROUNDUP((ROW()-1)/(COUNTA('Compréhension de l''écrit'!$F$1:$DA$1)+1),0))</f>
        <v>#REF!</v>
      </c>
      <c r="S3661" s="16" t="e">
        <f>INDEX('Compréhension de l''écrit'!$B$2:$B$971,ROUNDUP((ROW()-1)/(COUNTA('Compréhension de l''écrit'!$F$1:$DA$1)+1),0))</f>
        <v>#REF!</v>
      </c>
      <c r="T3661" s="16" t="e">
        <f>INDEX('Compréhension de l''écrit'!$C$2:$C$971,ROUNDUP((ROW()-1)/(COUNTA('Compréhension de l''écrit'!$F$1:$DA$1)+1),0))</f>
        <v>#REF!</v>
      </c>
      <c r="U3661" s="16" t="e">
        <f>INDEX('Compréhension de l''écrit'!$D$2:$D$971,ROUNDUP((ROW()-1)/(COUNTA('Compréhension de l''écrit'!$F$1:$DA$1)+1),0))</f>
        <v>#REF!</v>
      </c>
      <c r="V3661" s="16">
        <f>INDEX('Compréhension de l''écrit'!$E$1:$DA$1,+MOD(ROW()-2,COUNTA($H$5:$H$32)*2)+1)</f>
        <v>0</v>
      </c>
      <c r="W3661" s="16" t="str">
        <f>IFERROR(INDEX('Compréhension de l''écrit'!$E$1:$DA$971,MATCH(S3661,'Compréhension de l''écrit'!$B$2:$B$971,0)+1,MATCH(V3661,'Compréhension de l''écrit'!$E$1:$DA$1,0)),"")</f>
        <v/>
      </c>
      <c r="X3661" s="16" t="e">
        <f t="shared" si="59"/>
        <v>#REF!</v>
      </c>
      <c r="Y3661" s="16" t="str">
        <f>IFERROR(VLOOKUP(V3661,Paramétrages!H:I,2,FALSE),"")</f>
        <v/>
      </c>
    </row>
    <row r="3662" spans="18:25" x14ac:dyDescent="0.2">
      <c r="R3662" s="16" t="e">
        <f>INDEX('Compréhension de l''écrit'!$A$2:$A$971,ROUNDUP((ROW()-1)/(COUNTA('Compréhension de l''écrit'!$F$1:$DA$1)+1),0))</f>
        <v>#REF!</v>
      </c>
      <c r="S3662" s="16" t="e">
        <f>INDEX('Compréhension de l''écrit'!$B$2:$B$971,ROUNDUP((ROW()-1)/(COUNTA('Compréhension de l''écrit'!$F$1:$DA$1)+1),0))</f>
        <v>#REF!</v>
      </c>
      <c r="T3662" s="16" t="e">
        <f>INDEX('Compréhension de l''écrit'!$C$2:$C$971,ROUNDUP((ROW()-1)/(COUNTA('Compréhension de l''écrit'!$F$1:$DA$1)+1),0))</f>
        <v>#REF!</v>
      </c>
      <c r="U3662" s="16" t="e">
        <f>INDEX('Compréhension de l''écrit'!$D$2:$D$971,ROUNDUP((ROW()-1)/(COUNTA('Compréhension de l''écrit'!$F$1:$DA$1)+1),0))</f>
        <v>#REF!</v>
      </c>
      <c r="V3662" s="16">
        <f>INDEX('Compréhension de l''écrit'!$E$1:$DA$1,+MOD(ROW()-2,COUNTA($H$5:$H$32)*2)+1)</f>
        <v>0</v>
      </c>
      <c r="W3662" s="16" t="str">
        <f>IFERROR(INDEX('Compréhension de l''écrit'!$E$1:$DA$971,MATCH(S3662,'Compréhension de l''écrit'!$B$2:$B$971,0)+1,MATCH(V3662,'Compréhension de l''écrit'!$E$1:$DA$1,0)),"")</f>
        <v/>
      </c>
      <c r="X3662" s="16" t="e">
        <f t="shared" si="59"/>
        <v>#REF!</v>
      </c>
      <c r="Y3662" s="16" t="str">
        <f>IFERROR(VLOOKUP(V3662,Paramétrages!H:I,2,FALSE),"")</f>
        <v/>
      </c>
    </row>
    <row r="3663" spans="18:25" x14ac:dyDescent="0.2">
      <c r="R3663" s="16" t="e">
        <f>INDEX('Compréhension de l''écrit'!$A$2:$A$971,ROUNDUP((ROW()-1)/(COUNTA('Compréhension de l''écrit'!$F$1:$DA$1)+1),0))</f>
        <v>#REF!</v>
      </c>
      <c r="S3663" s="16" t="e">
        <f>INDEX('Compréhension de l''écrit'!$B$2:$B$971,ROUNDUP((ROW()-1)/(COUNTA('Compréhension de l''écrit'!$F$1:$DA$1)+1),0))</f>
        <v>#REF!</v>
      </c>
      <c r="T3663" s="16" t="e">
        <f>INDEX('Compréhension de l''écrit'!$C$2:$C$971,ROUNDUP((ROW()-1)/(COUNTA('Compréhension de l''écrit'!$F$1:$DA$1)+1),0))</f>
        <v>#REF!</v>
      </c>
      <c r="U3663" s="16" t="e">
        <f>INDEX('Compréhension de l''écrit'!$D$2:$D$971,ROUNDUP((ROW()-1)/(COUNTA('Compréhension de l''écrit'!$F$1:$DA$1)+1),0))</f>
        <v>#REF!</v>
      </c>
      <c r="V3663" s="16">
        <f>INDEX('Compréhension de l''écrit'!$E$1:$DA$1,+MOD(ROW()-2,COUNTA($H$5:$H$32)*2)+1)</f>
        <v>0</v>
      </c>
      <c r="W3663" s="16" t="str">
        <f>IFERROR(INDEX('Compréhension de l''écrit'!$E$1:$DA$971,MATCH(S3663,'Compréhension de l''écrit'!$B$2:$B$971,0)+1,MATCH(V3663,'Compréhension de l''écrit'!$E$1:$DA$1,0)),"")</f>
        <v/>
      </c>
      <c r="X3663" s="16" t="e">
        <f t="shared" si="59"/>
        <v>#REF!</v>
      </c>
      <c r="Y3663" s="16" t="str">
        <f>IFERROR(VLOOKUP(V3663,Paramétrages!H:I,2,FALSE),"")</f>
        <v/>
      </c>
    </row>
    <row r="3664" spans="18:25" x14ac:dyDescent="0.2">
      <c r="R3664" s="16" t="e">
        <f>INDEX('Compréhension de l''écrit'!$A$2:$A$971,ROUNDUP((ROW()-1)/(COUNTA('Compréhension de l''écrit'!$F$1:$DA$1)+1),0))</f>
        <v>#REF!</v>
      </c>
      <c r="S3664" s="16" t="e">
        <f>INDEX('Compréhension de l''écrit'!$B$2:$B$971,ROUNDUP((ROW()-1)/(COUNTA('Compréhension de l''écrit'!$F$1:$DA$1)+1),0))</f>
        <v>#REF!</v>
      </c>
      <c r="T3664" s="16" t="e">
        <f>INDEX('Compréhension de l''écrit'!$C$2:$C$971,ROUNDUP((ROW()-1)/(COUNTA('Compréhension de l''écrit'!$F$1:$DA$1)+1),0))</f>
        <v>#REF!</v>
      </c>
      <c r="U3664" s="16" t="e">
        <f>INDEX('Compréhension de l''écrit'!$D$2:$D$971,ROUNDUP((ROW()-1)/(COUNTA('Compréhension de l''écrit'!$F$1:$DA$1)+1),0))</f>
        <v>#REF!</v>
      </c>
      <c r="V3664" s="16">
        <f>INDEX('Compréhension de l''écrit'!$E$1:$DA$1,+MOD(ROW()-2,COUNTA($H$5:$H$32)*2)+1)</f>
        <v>0</v>
      </c>
      <c r="W3664" s="16" t="str">
        <f>IFERROR(INDEX('Compréhension de l''écrit'!$E$1:$DA$971,MATCH(S3664,'Compréhension de l''écrit'!$B$2:$B$971,0)+1,MATCH(V3664,'Compréhension de l''écrit'!$E$1:$DA$1,0)),"")</f>
        <v/>
      </c>
      <c r="X3664" s="16" t="e">
        <f t="shared" si="59"/>
        <v>#REF!</v>
      </c>
      <c r="Y3664" s="16" t="str">
        <f>IFERROR(VLOOKUP(V3664,Paramétrages!H:I,2,FALSE),"")</f>
        <v/>
      </c>
    </row>
    <row r="3665" spans="18:25" x14ac:dyDescent="0.2">
      <c r="R3665" s="16" t="e">
        <f>INDEX('Compréhension de l''écrit'!$A$2:$A$971,ROUNDUP((ROW()-1)/(COUNTA('Compréhension de l''écrit'!$F$1:$DA$1)+1),0))</f>
        <v>#REF!</v>
      </c>
      <c r="S3665" s="16" t="e">
        <f>INDEX('Compréhension de l''écrit'!$B$2:$B$971,ROUNDUP((ROW()-1)/(COUNTA('Compréhension de l''écrit'!$F$1:$DA$1)+1),0))</f>
        <v>#REF!</v>
      </c>
      <c r="T3665" s="16" t="e">
        <f>INDEX('Compréhension de l''écrit'!$C$2:$C$971,ROUNDUP((ROW()-1)/(COUNTA('Compréhension de l''écrit'!$F$1:$DA$1)+1),0))</f>
        <v>#REF!</v>
      </c>
      <c r="U3665" s="16" t="e">
        <f>INDEX('Compréhension de l''écrit'!$D$2:$D$971,ROUNDUP((ROW()-1)/(COUNTA('Compréhension de l''écrit'!$F$1:$DA$1)+1),0))</f>
        <v>#REF!</v>
      </c>
      <c r="V3665" s="16">
        <f>INDEX('Compréhension de l''écrit'!$E$1:$DA$1,+MOD(ROW()-2,COUNTA($H$5:$H$32)*2)+1)</f>
        <v>0</v>
      </c>
      <c r="W3665" s="16" t="str">
        <f>IFERROR(INDEX('Compréhension de l''écrit'!$E$1:$DA$971,MATCH(S3665,'Compréhension de l''écrit'!$B$2:$B$971,0)+1,MATCH(V3665,'Compréhension de l''écrit'!$E$1:$DA$1,0)),"")</f>
        <v/>
      </c>
      <c r="X3665" s="16" t="e">
        <f t="shared" si="59"/>
        <v>#REF!</v>
      </c>
      <c r="Y3665" s="16" t="str">
        <f>IFERROR(VLOOKUP(V3665,Paramétrages!H:I,2,FALSE),"")</f>
        <v/>
      </c>
    </row>
    <row r="3666" spans="18:25" x14ac:dyDescent="0.2">
      <c r="R3666" s="16" t="e">
        <f>INDEX('Compréhension de l''écrit'!$A$2:$A$971,ROUNDUP((ROW()-1)/(COUNTA('Compréhension de l''écrit'!$F$1:$DA$1)+1),0))</f>
        <v>#REF!</v>
      </c>
      <c r="S3666" s="16" t="e">
        <f>INDEX('Compréhension de l''écrit'!$B$2:$B$971,ROUNDUP((ROW()-1)/(COUNTA('Compréhension de l''écrit'!$F$1:$DA$1)+1),0))</f>
        <v>#REF!</v>
      </c>
      <c r="T3666" s="16" t="e">
        <f>INDEX('Compréhension de l''écrit'!$C$2:$C$971,ROUNDUP((ROW()-1)/(COUNTA('Compréhension de l''écrit'!$F$1:$DA$1)+1),0))</f>
        <v>#REF!</v>
      </c>
      <c r="U3666" s="16" t="e">
        <f>INDEX('Compréhension de l''écrit'!$D$2:$D$971,ROUNDUP((ROW()-1)/(COUNTA('Compréhension de l''écrit'!$F$1:$DA$1)+1),0))</f>
        <v>#REF!</v>
      </c>
      <c r="V3666" s="16">
        <f>INDEX('Compréhension de l''écrit'!$E$1:$DA$1,+MOD(ROW()-2,COUNTA($H$5:$H$32)*2)+1)</f>
        <v>0</v>
      </c>
      <c r="W3666" s="16" t="str">
        <f>IFERROR(INDEX('Compréhension de l''écrit'!$E$1:$DA$971,MATCH(S3666,'Compréhension de l''écrit'!$B$2:$B$971,0)+1,MATCH(V3666,'Compréhension de l''écrit'!$E$1:$DA$1,0)),"")</f>
        <v/>
      </c>
      <c r="X3666" s="16" t="e">
        <f t="shared" si="59"/>
        <v>#REF!</v>
      </c>
      <c r="Y3666" s="16" t="str">
        <f>IFERROR(VLOOKUP(V3666,Paramétrages!H:I,2,FALSE),"")</f>
        <v/>
      </c>
    </row>
    <row r="3667" spans="18:25" x14ac:dyDescent="0.2">
      <c r="R3667" s="16" t="e">
        <f>INDEX('Compréhension de l''écrit'!$A$2:$A$971,ROUNDUP((ROW()-1)/(COUNTA('Compréhension de l''écrit'!$F$1:$DA$1)+1),0))</f>
        <v>#REF!</v>
      </c>
      <c r="S3667" s="16" t="e">
        <f>INDEX('Compréhension de l''écrit'!$B$2:$B$971,ROUNDUP((ROW()-1)/(COUNTA('Compréhension de l''écrit'!$F$1:$DA$1)+1),0))</f>
        <v>#REF!</v>
      </c>
      <c r="T3667" s="16" t="e">
        <f>INDEX('Compréhension de l''écrit'!$C$2:$C$971,ROUNDUP((ROW()-1)/(COUNTA('Compréhension de l''écrit'!$F$1:$DA$1)+1),0))</f>
        <v>#REF!</v>
      </c>
      <c r="U3667" s="16" t="e">
        <f>INDEX('Compréhension de l''écrit'!$D$2:$D$971,ROUNDUP((ROW()-1)/(COUNTA('Compréhension de l''écrit'!$F$1:$DA$1)+1),0))</f>
        <v>#REF!</v>
      </c>
      <c r="V3667" s="16">
        <f>INDEX('Compréhension de l''écrit'!$E$1:$DA$1,+MOD(ROW()-2,COUNTA($H$5:$H$32)*2)+1)</f>
        <v>0</v>
      </c>
      <c r="W3667" s="16" t="str">
        <f>IFERROR(INDEX('Compréhension de l''écrit'!$E$1:$DA$971,MATCH(S3667,'Compréhension de l''écrit'!$B$2:$B$971,0)+1,MATCH(V3667,'Compréhension de l''écrit'!$E$1:$DA$1,0)),"")</f>
        <v/>
      </c>
      <c r="X3667" s="16" t="e">
        <f t="shared" si="59"/>
        <v>#REF!</v>
      </c>
      <c r="Y3667" s="16" t="str">
        <f>IFERROR(VLOOKUP(V3667,Paramétrages!H:I,2,FALSE),"")</f>
        <v/>
      </c>
    </row>
    <row r="3668" spans="18:25" x14ac:dyDescent="0.2">
      <c r="R3668" s="16" t="e">
        <f>INDEX('Compréhension de l''écrit'!$A$2:$A$971,ROUNDUP((ROW()-1)/(COUNTA('Compréhension de l''écrit'!$F$1:$DA$1)+1),0))</f>
        <v>#REF!</v>
      </c>
      <c r="S3668" s="16" t="e">
        <f>INDEX('Compréhension de l''écrit'!$B$2:$B$971,ROUNDUP((ROW()-1)/(COUNTA('Compréhension de l''écrit'!$F$1:$DA$1)+1),0))</f>
        <v>#REF!</v>
      </c>
      <c r="T3668" s="16" t="e">
        <f>INDEX('Compréhension de l''écrit'!$C$2:$C$971,ROUNDUP((ROW()-1)/(COUNTA('Compréhension de l''écrit'!$F$1:$DA$1)+1),0))</f>
        <v>#REF!</v>
      </c>
      <c r="U3668" s="16" t="e">
        <f>INDEX('Compréhension de l''écrit'!$D$2:$D$971,ROUNDUP((ROW()-1)/(COUNTA('Compréhension de l''écrit'!$F$1:$DA$1)+1),0))</f>
        <v>#REF!</v>
      </c>
      <c r="V3668" s="16">
        <f>INDEX('Compréhension de l''écrit'!$E$1:$DA$1,+MOD(ROW()-2,COUNTA($H$5:$H$32)*2)+1)</f>
        <v>0</v>
      </c>
      <c r="W3668" s="16" t="str">
        <f>IFERROR(INDEX('Compréhension de l''écrit'!$E$1:$DA$971,MATCH(S3668,'Compréhension de l''écrit'!$B$2:$B$971,0)+1,MATCH(V3668,'Compréhension de l''écrit'!$E$1:$DA$1,0)),"")</f>
        <v/>
      </c>
      <c r="X3668" s="16" t="e">
        <f t="shared" si="59"/>
        <v>#REF!</v>
      </c>
      <c r="Y3668" s="16" t="str">
        <f>IFERROR(VLOOKUP(V3668,Paramétrages!H:I,2,FALSE),"")</f>
        <v/>
      </c>
    </row>
    <row r="3669" spans="18:25" x14ac:dyDescent="0.2">
      <c r="R3669" s="16" t="e">
        <f>INDEX('Compréhension de l''écrit'!$A$2:$A$971,ROUNDUP((ROW()-1)/(COUNTA('Compréhension de l''écrit'!$F$1:$DA$1)+1),0))</f>
        <v>#REF!</v>
      </c>
      <c r="S3669" s="16" t="e">
        <f>INDEX('Compréhension de l''écrit'!$B$2:$B$971,ROUNDUP((ROW()-1)/(COUNTA('Compréhension de l''écrit'!$F$1:$DA$1)+1),0))</f>
        <v>#REF!</v>
      </c>
      <c r="T3669" s="16" t="e">
        <f>INDEX('Compréhension de l''écrit'!$C$2:$C$971,ROUNDUP((ROW()-1)/(COUNTA('Compréhension de l''écrit'!$F$1:$DA$1)+1),0))</f>
        <v>#REF!</v>
      </c>
      <c r="U3669" s="16" t="e">
        <f>INDEX('Compréhension de l''écrit'!$D$2:$D$971,ROUNDUP((ROW()-1)/(COUNTA('Compréhension de l''écrit'!$F$1:$DA$1)+1),0))</f>
        <v>#REF!</v>
      </c>
      <c r="V3669" s="16">
        <f>INDEX('Compréhension de l''écrit'!$E$1:$DA$1,+MOD(ROW()-2,COUNTA($H$5:$H$32)*2)+1)</f>
        <v>0</v>
      </c>
      <c r="W3669" s="16" t="str">
        <f>IFERROR(INDEX('Compréhension de l''écrit'!$E$1:$DA$971,MATCH(S3669,'Compréhension de l''écrit'!$B$2:$B$971,0)+1,MATCH(V3669,'Compréhension de l''écrit'!$E$1:$DA$1,0)),"")</f>
        <v/>
      </c>
      <c r="X3669" s="16" t="e">
        <f t="shared" si="59"/>
        <v>#REF!</v>
      </c>
      <c r="Y3669" s="16" t="str">
        <f>IFERROR(VLOOKUP(V3669,Paramétrages!H:I,2,FALSE),"")</f>
        <v/>
      </c>
    </row>
    <row r="3670" spans="18:25" x14ac:dyDescent="0.2">
      <c r="R3670" s="16" t="e">
        <f>INDEX('Compréhension de l''écrit'!$A$2:$A$971,ROUNDUP((ROW()-1)/(COUNTA('Compréhension de l''écrit'!$F$1:$DA$1)+1),0))</f>
        <v>#REF!</v>
      </c>
      <c r="S3670" s="16" t="e">
        <f>INDEX('Compréhension de l''écrit'!$B$2:$B$971,ROUNDUP((ROW()-1)/(COUNTA('Compréhension de l''écrit'!$F$1:$DA$1)+1),0))</f>
        <v>#REF!</v>
      </c>
      <c r="T3670" s="16" t="e">
        <f>INDEX('Compréhension de l''écrit'!$C$2:$C$971,ROUNDUP((ROW()-1)/(COUNTA('Compréhension de l''écrit'!$F$1:$DA$1)+1),0))</f>
        <v>#REF!</v>
      </c>
      <c r="U3670" s="16" t="e">
        <f>INDEX('Compréhension de l''écrit'!$D$2:$D$971,ROUNDUP((ROW()-1)/(COUNTA('Compréhension de l''écrit'!$F$1:$DA$1)+1),0))</f>
        <v>#REF!</v>
      </c>
      <c r="V3670" s="16">
        <f>INDEX('Compréhension de l''écrit'!$E$1:$DA$1,+MOD(ROW()-2,COUNTA($H$5:$H$32)*2)+1)</f>
        <v>0</v>
      </c>
      <c r="W3670" s="16" t="str">
        <f>IFERROR(INDEX('Compréhension de l''écrit'!$E$1:$DA$971,MATCH(S3670,'Compréhension de l''écrit'!$B$2:$B$971,0)+1,MATCH(V3670,'Compréhension de l''écrit'!$E$1:$DA$1,0)),"")</f>
        <v/>
      </c>
      <c r="X3670" s="16" t="e">
        <f t="shared" si="59"/>
        <v>#REF!</v>
      </c>
      <c r="Y3670" s="16" t="str">
        <f>IFERROR(VLOOKUP(V3670,Paramétrages!H:I,2,FALSE),"")</f>
        <v/>
      </c>
    </row>
    <row r="3671" spans="18:25" x14ac:dyDescent="0.2">
      <c r="R3671" s="16" t="e">
        <f>INDEX('Compréhension de l''écrit'!$A$2:$A$971,ROUNDUP((ROW()-1)/(COUNTA('Compréhension de l''écrit'!$F$1:$DA$1)+1),0))</f>
        <v>#REF!</v>
      </c>
      <c r="S3671" s="16" t="e">
        <f>INDEX('Compréhension de l''écrit'!$B$2:$B$971,ROUNDUP((ROW()-1)/(COUNTA('Compréhension de l''écrit'!$F$1:$DA$1)+1),0))</f>
        <v>#REF!</v>
      </c>
      <c r="T3671" s="16" t="e">
        <f>INDEX('Compréhension de l''écrit'!$C$2:$C$971,ROUNDUP((ROW()-1)/(COUNTA('Compréhension de l''écrit'!$F$1:$DA$1)+1),0))</f>
        <v>#REF!</v>
      </c>
      <c r="U3671" s="16" t="e">
        <f>INDEX('Compréhension de l''écrit'!$D$2:$D$971,ROUNDUP((ROW()-1)/(COUNTA('Compréhension de l''écrit'!$F$1:$DA$1)+1),0))</f>
        <v>#REF!</v>
      </c>
      <c r="V3671" s="16">
        <f>INDEX('Compréhension de l''écrit'!$E$1:$DA$1,+MOD(ROW()-2,COUNTA($H$5:$H$32)*2)+1)</f>
        <v>0</v>
      </c>
      <c r="W3671" s="16" t="str">
        <f>IFERROR(INDEX('Compréhension de l''écrit'!$E$1:$DA$971,MATCH(S3671,'Compréhension de l''écrit'!$B$2:$B$971,0)+1,MATCH(V3671,'Compréhension de l''écrit'!$E$1:$DA$1,0)),"")</f>
        <v/>
      </c>
      <c r="X3671" s="16" t="e">
        <f t="shared" si="59"/>
        <v>#REF!</v>
      </c>
      <c r="Y3671" s="16" t="str">
        <f>IFERROR(VLOOKUP(V3671,Paramétrages!H:I,2,FALSE),"")</f>
        <v/>
      </c>
    </row>
    <row r="3672" spans="18:25" x14ac:dyDescent="0.2">
      <c r="R3672" s="16" t="e">
        <f>INDEX('Compréhension de l''écrit'!$A$2:$A$971,ROUNDUP((ROW()-1)/(COUNTA('Compréhension de l''écrit'!$F$1:$DA$1)+1),0))</f>
        <v>#REF!</v>
      </c>
      <c r="S3672" s="16" t="e">
        <f>INDEX('Compréhension de l''écrit'!$B$2:$B$971,ROUNDUP((ROW()-1)/(COUNTA('Compréhension de l''écrit'!$F$1:$DA$1)+1),0))</f>
        <v>#REF!</v>
      </c>
      <c r="T3672" s="16" t="e">
        <f>INDEX('Compréhension de l''écrit'!$C$2:$C$971,ROUNDUP((ROW()-1)/(COUNTA('Compréhension de l''écrit'!$F$1:$DA$1)+1),0))</f>
        <v>#REF!</v>
      </c>
      <c r="U3672" s="16" t="e">
        <f>INDEX('Compréhension de l''écrit'!$D$2:$D$971,ROUNDUP((ROW()-1)/(COUNTA('Compréhension de l''écrit'!$F$1:$DA$1)+1),0))</f>
        <v>#REF!</v>
      </c>
      <c r="V3672" s="16">
        <f>INDEX('Compréhension de l''écrit'!$E$1:$DA$1,+MOD(ROW()-2,COUNTA($H$5:$H$32)*2)+1)</f>
        <v>0</v>
      </c>
      <c r="W3672" s="16" t="str">
        <f>IFERROR(INDEX('Compréhension de l''écrit'!$E$1:$DA$971,MATCH(S3672,'Compréhension de l''écrit'!$B$2:$B$971,0)+1,MATCH(V3672,'Compréhension de l''écrit'!$E$1:$DA$1,0)),"")</f>
        <v/>
      </c>
      <c r="X3672" s="16" t="e">
        <f t="shared" si="59"/>
        <v>#REF!</v>
      </c>
      <c r="Y3672" s="16" t="str">
        <f>IFERROR(VLOOKUP(V3672,Paramétrages!H:I,2,FALSE),"")</f>
        <v/>
      </c>
    </row>
    <row r="3673" spans="18:25" x14ac:dyDescent="0.2">
      <c r="R3673" s="16" t="e">
        <f>INDEX('Compréhension de l''écrit'!$A$2:$A$971,ROUNDUP((ROW()-1)/(COUNTA('Compréhension de l''écrit'!$F$1:$DA$1)+1),0))</f>
        <v>#REF!</v>
      </c>
      <c r="S3673" s="16" t="e">
        <f>INDEX('Compréhension de l''écrit'!$B$2:$B$971,ROUNDUP((ROW()-1)/(COUNTA('Compréhension de l''écrit'!$F$1:$DA$1)+1),0))</f>
        <v>#REF!</v>
      </c>
      <c r="T3673" s="16" t="e">
        <f>INDEX('Compréhension de l''écrit'!$C$2:$C$971,ROUNDUP((ROW()-1)/(COUNTA('Compréhension de l''écrit'!$F$1:$DA$1)+1),0))</f>
        <v>#REF!</v>
      </c>
      <c r="U3673" s="16" t="e">
        <f>INDEX('Compréhension de l''écrit'!$D$2:$D$971,ROUNDUP((ROW()-1)/(COUNTA('Compréhension de l''écrit'!$F$1:$DA$1)+1),0))</f>
        <v>#REF!</v>
      </c>
      <c r="V3673" s="16">
        <f>INDEX('Compréhension de l''écrit'!$E$1:$DA$1,+MOD(ROW()-2,COUNTA($H$5:$H$32)*2)+1)</f>
        <v>0</v>
      </c>
      <c r="W3673" s="16" t="str">
        <f>IFERROR(INDEX('Compréhension de l''écrit'!$E$1:$DA$971,MATCH(S3673,'Compréhension de l''écrit'!$B$2:$B$971,0)+1,MATCH(V3673,'Compréhension de l''écrit'!$E$1:$DA$1,0)),"")</f>
        <v/>
      </c>
      <c r="X3673" s="16" t="e">
        <f t="shared" si="59"/>
        <v>#REF!</v>
      </c>
      <c r="Y3673" s="16" t="str">
        <f>IFERROR(VLOOKUP(V3673,Paramétrages!H:I,2,FALSE),"")</f>
        <v/>
      </c>
    </row>
    <row r="3674" spans="18:25" x14ac:dyDescent="0.2">
      <c r="R3674" s="16" t="e">
        <f>INDEX('Compréhension de l''écrit'!$A$2:$A$971,ROUNDUP((ROW()-1)/(COUNTA('Compréhension de l''écrit'!$F$1:$DA$1)+1),0))</f>
        <v>#REF!</v>
      </c>
      <c r="S3674" s="16" t="e">
        <f>INDEX('Compréhension de l''écrit'!$B$2:$B$971,ROUNDUP((ROW()-1)/(COUNTA('Compréhension de l''écrit'!$F$1:$DA$1)+1),0))</f>
        <v>#REF!</v>
      </c>
      <c r="T3674" s="16" t="e">
        <f>INDEX('Compréhension de l''écrit'!$C$2:$C$971,ROUNDUP((ROW()-1)/(COUNTA('Compréhension de l''écrit'!$F$1:$DA$1)+1),0))</f>
        <v>#REF!</v>
      </c>
      <c r="U3674" s="16" t="e">
        <f>INDEX('Compréhension de l''écrit'!$D$2:$D$971,ROUNDUP((ROW()-1)/(COUNTA('Compréhension de l''écrit'!$F$1:$DA$1)+1),0))</f>
        <v>#REF!</v>
      </c>
      <c r="V3674" s="16">
        <f>INDEX('Compréhension de l''écrit'!$E$1:$DA$1,+MOD(ROW()-2,COUNTA($H$5:$H$32)*2)+1)</f>
        <v>0</v>
      </c>
      <c r="W3674" s="16" t="str">
        <f>IFERROR(INDEX('Compréhension de l''écrit'!$E$1:$DA$971,MATCH(S3674,'Compréhension de l''écrit'!$B$2:$B$971,0)+1,MATCH(V3674,'Compréhension de l''écrit'!$E$1:$DA$1,0)),"")</f>
        <v/>
      </c>
      <c r="X3674" s="16" t="e">
        <f t="shared" si="59"/>
        <v>#REF!</v>
      </c>
      <c r="Y3674" s="16" t="str">
        <f>IFERROR(VLOOKUP(V3674,Paramétrages!H:I,2,FALSE),"")</f>
        <v/>
      </c>
    </row>
    <row r="3675" spans="18:25" x14ac:dyDescent="0.2">
      <c r="R3675" s="16" t="e">
        <f>INDEX('Compréhension de l''écrit'!$A$2:$A$971,ROUNDUP((ROW()-1)/(COUNTA('Compréhension de l''écrit'!$F$1:$DA$1)+1),0))</f>
        <v>#REF!</v>
      </c>
      <c r="S3675" s="16" t="e">
        <f>INDEX('Compréhension de l''écrit'!$B$2:$B$971,ROUNDUP((ROW()-1)/(COUNTA('Compréhension de l''écrit'!$F$1:$DA$1)+1),0))</f>
        <v>#REF!</v>
      </c>
      <c r="T3675" s="16" t="e">
        <f>INDEX('Compréhension de l''écrit'!$C$2:$C$971,ROUNDUP((ROW()-1)/(COUNTA('Compréhension de l''écrit'!$F$1:$DA$1)+1),0))</f>
        <v>#REF!</v>
      </c>
      <c r="U3675" s="16" t="e">
        <f>INDEX('Compréhension de l''écrit'!$D$2:$D$971,ROUNDUP((ROW()-1)/(COUNTA('Compréhension de l''écrit'!$F$1:$DA$1)+1),0))</f>
        <v>#REF!</v>
      </c>
      <c r="V3675" s="16">
        <f>INDEX('Compréhension de l''écrit'!$E$1:$DA$1,+MOD(ROW()-2,COUNTA($H$5:$H$32)*2)+1)</f>
        <v>0</v>
      </c>
      <c r="W3675" s="16" t="str">
        <f>IFERROR(INDEX('Compréhension de l''écrit'!$E$1:$DA$971,MATCH(S3675,'Compréhension de l''écrit'!$B$2:$B$971,0)+1,MATCH(V3675,'Compréhension de l''écrit'!$E$1:$DA$1,0)),"")</f>
        <v/>
      </c>
      <c r="X3675" s="16" t="e">
        <f t="shared" si="59"/>
        <v>#REF!</v>
      </c>
      <c r="Y3675" s="16" t="str">
        <f>IFERROR(VLOOKUP(V3675,Paramétrages!H:I,2,FALSE),"")</f>
        <v/>
      </c>
    </row>
    <row r="3676" spans="18:25" x14ac:dyDescent="0.2">
      <c r="R3676" s="16" t="e">
        <f>INDEX('Compréhension de l''écrit'!$A$2:$A$971,ROUNDUP((ROW()-1)/(COUNTA('Compréhension de l''écrit'!$F$1:$DA$1)+1),0))</f>
        <v>#REF!</v>
      </c>
      <c r="S3676" s="16" t="e">
        <f>INDEX('Compréhension de l''écrit'!$B$2:$B$971,ROUNDUP((ROW()-1)/(COUNTA('Compréhension de l''écrit'!$F$1:$DA$1)+1),0))</f>
        <v>#REF!</v>
      </c>
      <c r="T3676" s="16" t="e">
        <f>INDEX('Compréhension de l''écrit'!$C$2:$C$971,ROUNDUP((ROW()-1)/(COUNTA('Compréhension de l''écrit'!$F$1:$DA$1)+1),0))</f>
        <v>#REF!</v>
      </c>
      <c r="U3676" s="16" t="e">
        <f>INDEX('Compréhension de l''écrit'!$D$2:$D$971,ROUNDUP((ROW()-1)/(COUNTA('Compréhension de l''écrit'!$F$1:$DA$1)+1),0))</f>
        <v>#REF!</v>
      </c>
      <c r="V3676" s="16">
        <f>INDEX('Compréhension de l''écrit'!$E$1:$DA$1,+MOD(ROW()-2,COUNTA($H$5:$H$32)*2)+1)</f>
        <v>0</v>
      </c>
      <c r="W3676" s="16" t="str">
        <f>IFERROR(INDEX('Compréhension de l''écrit'!$E$1:$DA$971,MATCH(S3676,'Compréhension de l''écrit'!$B$2:$B$971,0)+1,MATCH(V3676,'Compréhension de l''écrit'!$E$1:$DA$1,0)),"")</f>
        <v/>
      </c>
      <c r="X3676" s="16" t="e">
        <f t="shared" si="59"/>
        <v>#REF!</v>
      </c>
      <c r="Y3676" s="16" t="str">
        <f>IFERROR(VLOOKUP(V3676,Paramétrages!H:I,2,FALSE),"")</f>
        <v/>
      </c>
    </row>
    <row r="3677" spans="18:25" x14ac:dyDescent="0.2">
      <c r="R3677" s="16" t="e">
        <f>INDEX('Compréhension de l''écrit'!$A$2:$A$971,ROUNDUP((ROW()-1)/(COUNTA('Compréhension de l''écrit'!$F$1:$DA$1)+1),0))</f>
        <v>#REF!</v>
      </c>
      <c r="S3677" s="16" t="e">
        <f>INDEX('Compréhension de l''écrit'!$B$2:$B$971,ROUNDUP((ROW()-1)/(COUNTA('Compréhension de l''écrit'!$F$1:$DA$1)+1),0))</f>
        <v>#REF!</v>
      </c>
      <c r="T3677" s="16" t="e">
        <f>INDEX('Compréhension de l''écrit'!$C$2:$C$971,ROUNDUP((ROW()-1)/(COUNTA('Compréhension de l''écrit'!$F$1:$DA$1)+1),0))</f>
        <v>#REF!</v>
      </c>
      <c r="U3677" s="16" t="e">
        <f>INDEX('Compréhension de l''écrit'!$D$2:$D$971,ROUNDUP((ROW()-1)/(COUNTA('Compréhension de l''écrit'!$F$1:$DA$1)+1),0))</f>
        <v>#REF!</v>
      </c>
      <c r="V3677" s="16">
        <f>INDEX('Compréhension de l''écrit'!$E$1:$DA$1,+MOD(ROW()-2,COUNTA($H$5:$H$32)*2)+1)</f>
        <v>0</v>
      </c>
      <c r="W3677" s="16" t="str">
        <f>IFERROR(INDEX('Compréhension de l''écrit'!$E$1:$DA$971,MATCH(S3677,'Compréhension de l''écrit'!$B$2:$B$971,0)+1,MATCH(V3677,'Compréhension de l''écrit'!$E$1:$DA$1,0)),"")</f>
        <v/>
      </c>
      <c r="X3677" s="16" t="e">
        <f t="shared" si="59"/>
        <v>#REF!</v>
      </c>
      <c r="Y3677" s="16" t="str">
        <f>IFERROR(VLOOKUP(V3677,Paramétrages!H:I,2,FALSE),"")</f>
        <v/>
      </c>
    </row>
    <row r="3678" spans="18:25" x14ac:dyDescent="0.2">
      <c r="R3678" s="16" t="e">
        <f>INDEX('Compréhension de l''écrit'!$A$2:$A$971,ROUNDUP((ROW()-1)/(COUNTA('Compréhension de l''écrit'!$F$1:$DA$1)+1),0))</f>
        <v>#REF!</v>
      </c>
      <c r="S3678" s="16" t="e">
        <f>INDEX('Compréhension de l''écrit'!$B$2:$B$971,ROUNDUP((ROW()-1)/(COUNTA('Compréhension de l''écrit'!$F$1:$DA$1)+1),0))</f>
        <v>#REF!</v>
      </c>
      <c r="T3678" s="16" t="e">
        <f>INDEX('Compréhension de l''écrit'!$C$2:$C$971,ROUNDUP((ROW()-1)/(COUNTA('Compréhension de l''écrit'!$F$1:$DA$1)+1),0))</f>
        <v>#REF!</v>
      </c>
      <c r="U3678" s="16" t="e">
        <f>INDEX('Compréhension de l''écrit'!$D$2:$D$971,ROUNDUP((ROW()-1)/(COUNTA('Compréhension de l''écrit'!$F$1:$DA$1)+1),0))</f>
        <v>#REF!</v>
      </c>
      <c r="V3678" s="16">
        <f>INDEX('Compréhension de l''écrit'!$E$1:$DA$1,+MOD(ROW()-2,COUNTA($H$5:$H$32)*2)+1)</f>
        <v>0</v>
      </c>
      <c r="W3678" s="16" t="str">
        <f>IFERROR(INDEX('Compréhension de l''écrit'!$E$1:$DA$971,MATCH(S3678,'Compréhension de l''écrit'!$B$2:$B$971,0)+1,MATCH(V3678,'Compréhension de l''écrit'!$E$1:$DA$1,0)),"")</f>
        <v/>
      </c>
      <c r="X3678" s="16" t="e">
        <f t="shared" si="59"/>
        <v>#REF!</v>
      </c>
      <c r="Y3678" s="16" t="str">
        <f>IFERROR(VLOOKUP(V3678,Paramétrages!H:I,2,FALSE),"")</f>
        <v/>
      </c>
    </row>
    <row r="3679" spans="18:25" x14ac:dyDescent="0.2">
      <c r="R3679" s="16" t="e">
        <f>INDEX('Compréhension de l''écrit'!$A$2:$A$971,ROUNDUP((ROW()-1)/(COUNTA('Compréhension de l''écrit'!$F$1:$DA$1)+1),0))</f>
        <v>#REF!</v>
      </c>
      <c r="S3679" s="16" t="e">
        <f>INDEX('Compréhension de l''écrit'!$B$2:$B$971,ROUNDUP((ROW()-1)/(COUNTA('Compréhension de l''écrit'!$F$1:$DA$1)+1),0))</f>
        <v>#REF!</v>
      </c>
      <c r="T3679" s="16" t="e">
        <f>INDEX('Compréhension de l''écrit'!$C$2:$C$971,ROUNDUP((ROW()-1)/(COUNTA('Compréhension de l''écrit'!$F$1:$DA$1)+1),0))</f>
        <v>#REF!</v>
      </c>
      <c r="U3679" s="16" t="e">
        <f>INDEX('Compréhension de l''écrit'!$D$2:$D$971,ROUNDUP((ROW()-1)/(COUNTA('Compréhension de l''écrit'!$F$1:$DA$1)+1),0))</f>
        <v>#REF!</v>
      </c>
      <c r="V3679" s="16">
        <f>INDEX('Compréhension de l''écrit'!$E$1:$DA$1,+MOD(ROW()-2,COUNTA($H$5:$H$32)*2)+1)</f>
        <v>0</v>
      </c>
      <c r="W3679" s="16" t="str">
        <f>IFERROR(INDEX('Compréhension de l''écrit'!$E$1:$DA$971,MATCH(S3679,'Compréhension de l''écrit'!$B$2:$B$971,0)+1,MATCH(V3679,'Compréhension de l''écrit'!$E$1:$DA$1,0)),"")</f>
        <v/>
      </c>
      <c r="X3679" s="16" t="e">
        <f t="shared" si="59"/>
        <v>#REF!</v>
      </c>
      <c r="Y3679" s="16" t="str">
        <f>IFERROR(VLOOKUP(V3679,Paramétrages!H:I,2,FALSE),"")</f>
        <v/>
      </c>
    </row>
    <row r="3680" spans="18:25" x14ac:dyDescent="0.2">
      <c r="R3680" s="16" t="e">
        <f>INDEX('Compréhension de l''écrit'!$A$2:$A$971,ROUNDUP((ROW()-1)/(COUNTA('Compréhension de l''écrit'!$F$1:$DA$1)+1),0))</f>
        <v>#REF!</v>
      </c>
      <c r="S3680" s="16" t="e">
        <f>INDEX('Compréhension de l''écrit'!$B$2:$B$971,ROUNDUP((ROW()-1)/(COUNTA('Compréhension de l''écrit'!$F$1:$DA$1)+1),0))</f>
        <v>#REF!</v>
      </c>
      <c r="T3680" s="16" t="e">
        <f>INDEX('Compréhension de l''écrit'!$C$2:$C$971,ROUNDUP((ROW()-1)/(COUNTA('Compréhension de l''écrit'!$F$1:$DA$1)+1),0))</f>
        <v>#REF!</v>
      </c>
      <c r="U3680" s="16" t="e">
        <f>INDEX('Compréhension de l''écrit'!$D$2:$D$971,ROUNDUP((ROW()-1)/(COUNTA('Compréhension de l''écrit'!$F$1:$DA$1)+1),0))</f>
        <v>#REF!</v>
      </c>
      <c r="V3680" s="16">
        <f>INDEX('Compréhension de l''écrit'!$E$1:$DA$1,+MOD(ROW()-2,COUNTA($H$5:$H$32)*2)+1)</f>
        <v>0</v>
      </c>
      <c r="W3680" s="16" t="str">
        <f>IFERROR(INDEX('Compréhension de l''écrit'!$E$1:$DA$971,MATCH(S3680,'Compréhension de l''écrit'!$B$2:$B$971,0)+1,MATCH(V3680,'Compréhension de l''écrit'!$E$1:$DA$1,0)),"")</f>
        <v/>
      </c>
      <c r="X3680" s="16" t="e">
        <f t="shared" si="59"/>
        <v>#REF!</v>
      </c>
      <c r="Y3680" s="16" t="str">
        <f>IFERROR(VLOOKUP(V3680,Paramétrages!H:I,2,FALSE),"")</f>
        <v/>
      </c>
    </row>
    <row r="3681" spans="18:25" x14ac:dyDescent="0.2">
      <c r="R3681" s="16" t="e">
        <f>INDEX('Compréhension de l''écrit'!$A$2:$A$971,ROUNDUP((ROW()-1)/(COUNTA('Compréhension de l''écrit'!$F$1:$DA$1)+1),0))</f>
        <v>#REF!</v>
      </c>
      <c r="S3681" s="16" t="e">
        <f>INDEX('Compréhension de l''écrit'!$B$2:$B$971,ROUNDUP((ROW()-1)/(COUNTA('Compréhension de l''écrit'!$F$1:$DA$1)+1),0))</f>
        <v>#REF!</v>
      </c>
      <c r="T3681" s="16" t="e">
        <f>INDEX('Compréhension de l''écrit'!$C$2:$C$971,ROUNDUP((ROW()-1)/(COUNTA('Compréhension de l''écrit'!$F$1:$DA$1)+1),0))</f>
        <v>#REF!</v>
      </c>
      <c r="U3681" s="16" t="e">
        <f>INDEX('Compréhension de l''écrit'!$D$2:$D$971,ROUNDUP((ROW()-1)/(COUNTA('Compréhension de l''écrit'!$F$1:$DA$1)+1),0))</f>
        <v>#REF!</v>
      </c>
      <c r="V3681" s="16">
        <f>INDEX('Compréhension de l''écrit'!$E$1:$DA$1,+MOD(ROW()-2,COUNTA($H$5:$H$32)*2)+1)</f>
        <v>0</v>
      </c>
      <c r="W3681" s="16" t="str">
        <f>IFERROR(INDEX('Compréhension de l''écrit'!$E$1:$DA$971,MATCH(S3681,'Compréhension de l''écrit'!$B$2:$B$971,0)+1,MATCH(V3681,'Compréhension de l''écrit'!$E$1:$DA$1,0)),"")</f>
        <v/>
      </c>
      <c r="X3681" s="16" t="e">
        <f t="shared" si="59"/>
        <v>#REF!</v>
      </c>
      <c r="Y3681" s="16" t="str">
        <f>IFERROR(VLOOKUP(V3681,Paramétrages!H:I,2,FALSE),"")</f>
        <v/>
      </c>
    </row>
    <row r="3682" spans="18:25" x14ac:dyDescent="0.2">
      <c r="R3682" s="16" t="e">
        <f>INDEX('Compréhension de l''écrit'!$A$2:$A$971,ROUNDUP((ROW()-1)/(COUNTA('Compréhension de l''écrit'!$F$1:$DA$1)+1),0))</f>
        <v>#REF!</v>
      </c>
      <c r="S3682" s="16" t="e">
        <f>INDEX('Compréhension de l''écrit'!$B$2:$B$971,ROUNDUP((ROW()-1)/(COUNTA('Compréhension de l''écrit'!$F$1:$DA$1)+1),0))</f>
        <v>#REF!</v>
      </c>
      <c r="T3682" s="16" t="e">
        <f>INDEX('Compréhension de l''écrit'!$C$2:$C$971,ROUNDUP((ROW()-1)/(COUNTA('Compréhension de l''écrit'!$F$1:$DA$1)+1),0))</f>
        <v>#REF!</v>
      </c>
      <c r="U3682" s="16" t="e">
        <f>INDEX('Compréhension de l''écrit'!$D$2:$D$971,ROUNDUP((ROW()-1)/(COUNTA('Compréhension de l''écrit'!$F$1:$DA$1)+1),0))</f>
        <v>#REF!</v>
      </c>
      <c r="V3682" s="16">
        <f>INDEX('Compréhension de l''écrit'!$E$1:$DA$1,+MOD(ROW()-2,COUNTA($H$5:$H$32)*2)+1)</f>
        <v>0</v>
      </c>
      <c r="W3682" s="16" t="str">
        <f>IFERROR(INDEX('Compréhension de l''écrit'!$E$1:$DA$971,MATCH(S3682,'Compréhension de l''écrit'!$B$2:$B$971,0)+1,MATCH(V3682,'Compréhension de l''écrit'!$E$1:$DA$1,0)),"")</f>
        <v/>
      </c>
      <c r="X3682" s="16" t="e">
        <f t="shared" si="59"/>
        <v>#REF!</v>
      </c>
      <c r="Y3682" s="16" t="str">
        <f>IFERROR(VLOOKUP(V3682,Paramétrages!H:I,2,FALSE),"")</f>
        <v/>
      </c>
    </row>
    <row r="3683" spans="18:25" x14ac:dyDescent="0.2">
      <c r="R3683" s="16" t="e">
        <f>INDEX('Compréhension de l''écrit'!$A$2:$A$971,ROUNDUP((ROW()-1)/(COUNTA('Compréhension de l''écrit'!$F$1:$DA$1)+1),0))</f>
        <v>#REF!</v>
      </c>
      <c r="S3683" s="16" t="e">
        <f>INDEX('Compréhension de l''écrit'!$B$2:$B$971,ROUNDUP((ROW()-1)/(COUNTA('Compréhension de l''écrit'!$F$1:$DA$1)+1),0))</f>
        <v>#REF!</v>
      </c>
      <c r="T3683" s="16" t="e">
        <f>INDEX('Compréhension de l''écrit'!$C$2:$C$971,ROUNDUP((ROW()-1)/(COUNTA('Compréhension de l''écrit'!$F$1:$DA$1)+1),0))</f>
        <v>#REF!</v>
      </c>
      <c r="U3683" s="16" t="e">
        <f>INDEX('Compréhension de l''écrit'!$D$2:$D$971,ROUNDUP((ROW()-1)/(COUNTA('Compréhension de l''écrit'!$F$1:$DA$1)+1),0))</f>
        <v>#REF!</v>
      </c>
      <c r="V3683" s="16">
        <f>INDEX('Compréhension de l''écrit'!$E$1:$DA$1,+MOD(ROW()-2,COUNTA($H$5:$H$32)*2)+1)</f>
        <v>0</v>
      </c>
      <c r="W3683" s="16" t="str">
        <f>IFERROR(INDEX('Compréhension de l''écrit'!$E$1:$DA$971,MATCH(S3683,'Compréhension de l''écrit'!$B$2:$B$971,0)+1,MATCH(V3683,'Compréhension de l''écrit'!$E$1:$DA$1,0)),"")</f>
        <v/>
      </c>
      <c r="X3683" s="16" t="e">
        <f t="shared" si="59"/>
        <v>#REF!</v>
      </c>
      <c r="Y3683" s="16" t="str">
        <f>IFERROR(VLOOKUP(V3683,Paramétrages!H:I,2,FALSE),"")</f>
        <v/>
      </c>
    </row>
    <row r="3684" spans="18:25" x14ac:dyDescent="0.2">
      <c r="R3684" s="16" t="e">
        <f>INDEX('Compréhension de l''écrit'!$A$2:$A$971,ROUNDUP((ROW()-1)/(COUNTA('Compréhension de l''écrit'!$F$1:$DA$1)+1),0))</f>
        <v>#REF!</v>
      </c>
      <c r="S3684" s="16" t="e">
        <f>INDEX('Compréhension de l''écrit'!$B$2:$B$971,ROUNDUP((ROW()-1)/(COUNTA('Compréhension de l''écrit'!$F$1:$DA$1)+1),0))</f>
        <v>#REF!</v>
      </c>
      <c r="T3684" s="16" t="e">
        <f>INDEX('Compréhension de l''écrit'!$C$2:$C$971,ROUNDUP((ROW()-1)/(COUNTA('Compréhension de l''écrit'!$F$1:$DA$1)+1),0))</f>
        <v>#REF!</v>
      </c>
      <c r="U3684" s="16" t="e">
        <f>INDEX('Compréhension de l''écrit'!$D$2:$D$971,ROUNDUP((ROW()-1)/(COUNTA('Compréhension de l''écrit'!$F$1:$DA$1)+1),0))</f>
        <v>#REF!</v>
      </c>
      <c r="V3684" s="16">
        <f>INDEX('Compréhension de l''écrit'!$E$1:$DA$1,+MOD(ROW()-2,COUNTA($H$5:$H$32)*2)+1)</f>
        <v>0</v>
      </c>
      <c r="W3684" s="16" t="str">
        <f>IFERROR(INDEX('Compréhension de l''écrit'!$E$1:$DA$971,MATCH(S3684,'Compréhension de l''écrit'!$B$2:$B$971,0)+1,MATCH(V3684,'Compréhension de l''écrit'!$E$1:$DA$1,0)),"")</f>
        <v/>
      </c>
      <c r="X3684" s="16" t="e">
        <f t="shared" si="59"/>
        <v>#REF!</v>
      </c>
      <c r="Y3684" s="16" t="str">
        <f>IFERROR(VLOOKUP(V3684,Paramétrages!H:I,2,FALSE),"")</f>
        <v/>
      </c>
    </row>
    <row r="3685" spans="18:25" x14ac:dyDescent="0.2">
      <c r="R3685" s="16" t="e">
        <f>INDEX('Compréhension de l''écrit'!$A$2:$A$971,ROUNDUP((ROW()-1)/(COUNTA('Compréhension de l''écrit'!$F$1:$DA$1)+1),0))</f>
        <v>#REF!</v>
      </c>
      <c r="S3685" s="16" t="e">
        <f>INDEX('Compréhension de l''écrit'!$B$2:$B$971,ROUNDUP((ROW()-1)/(COUNTA('Compréhension de l''écrit'!$F$1:$DA$1)+1),0))</f>
        <v>#REF!</v>
      </c>
      <c r="T3685" s="16" t="e">
        <f>INDEX('Compréhension de l''écrit'!$C$2:$C$971,ROUNDUP((ROW()-1)/(COUNTA('Compréhension de l''écrit'!$F$1:$DA$1)+1),0))</f>
        <v>#REF!</v>
      </c>
      <c r="U3685" s="16" t="e">
        <f>INDEX('Compréhension de l''écrit'!$D$2:$D$971,ROUNDUP((ROW()-1)/(COUNTA('Compréhension de l''écrit'!$F$1:$DA$1)+1),0))</f>
        <v>#REF!</v>
      </c>
      <c r="V3685" s="16">
        <f>INDEX('Compréhension de l''écrit'!$E$1:$DA$1,+MOD(ROW()-2,COUNTA($H$5:$H$32)*2)+1)</f>
        <v>0</v>
      </c>
      <c r="W3685" s="16" t="str">
        <f>IFERROR(INDEX('Compréhension de l''écrit'!$E$1:$DA$971,MATCH(S3685,'Compréhension de l''écrit'!$B$2:$B$971,0)+1,MATCH(V3685,'Compréhension de l''écrit'!$E$1:$DA$1,0)),"")</f>
        <v/>
      </c>
      <c r="X3685" s="16" t="e">
        <f t="shared" si="59"/>
        <v>#REF!</v>
      </c>
      <c r="Y3685" s="16" t="str">
        <f>IFERROR(VLOOKUP(V3685,Paramétrages!H:I,2,FALSE),"")</f>
        <v/>
      </c>
    </row>
    <row r="3686" spans="18:25" x14ac:dyDescent="0.2">
      <c r="R3686" s="16" t="e">
        <f>INDEX('Compréhension de l''écrit'!$A$2:$A$971,ROUNDUP((ROW()-1)/(COUNTA('Compréhension de l''écrit'!$F$1:$DA$1)+1),0))</f>
        <v>#REF!</v>
      </c>
      <c r="S3686" s="16" t="e">
        <f>INDEX('Compréhension de l''écrit'!$B$2:$B$971,ROUNDUP((ROW()-1)/(COUNTA('Compréhension de l''écrit'!$F$1:$DA$1)+1),0))</f>
        <v>#REF!</v>
      </c>
      <c r="T3686" s="16" t="e">
        <f>INDEX('Compréhension de l''écrit'!$C$2:$C$971,ROUNDUP((ROW()-1)/(COUNTA('Compréhension de l''écrit'!$F$1:$DA$1)+1),0))</f>
        <v>#REF!</v>
      </c>
      <c r="U3686" s="16" t="e">
        <f>INDEX('Compréhension de l''écrit'!$D$2:$D$971,ROUNDUP((ROW()-1)/(COUNTA('Compréhension de l''écrit'!$F$1:$DA$1)+1),0))</f>
        <v>#REF!</v>
      </c>
      <c r="V3686" s="16">
        <f>INDEX('Compréhension de l''écrit'!$E$1:$DA$1,+MOD(ROW()-2,COUNTA($H$5:$H$32)*2)+1)</f>
        <v>0</v>
      </c>
      <c r="W3686" s="16" t="str">
        <f>IFERROR(INDEX('Compréhension de l''écrit'!$E$1:$DA$971,MATCH(S3686,'Compréhension de l''écrit'!$B$2:$B$971,0)+1,MATCH(V3686,'Compréhension de l''écrit'!$E$1:$DA$1,0)),"")</f>
        <v/>
      </c>
      <c r="X3686" s="16" t="e">
        <f t="shared" si="59"/>
        <v>#REF!</v>
      </c>
      <c r="Y3686" s="16" t="str">
        <f>IFERROR(VLOOKUP(V3686,Paramétrages!H:I,2,FALSE),"")</f>
        <v/>
      </c>
    </row>
    <row r="3687" spans="18:25" x14ac:dyDescent="0.2">
      <c r="R3687" s="16" t="e">
        <f>INDEX('Compréhension de l''écrit'!$A$2:$A$971,ROUNDUP((ROW()-1)/(COUNTA('Compréhension de l''écrit'!$F$1:$DA$1)+1),0))</f>
        <v>#REF!</v>
      </c>
      <c r="S3687" s="16" t="e">
        <f>INDEX('Compréhension de l''écrit'!$B$2:$B$971,ROUNDUP((ROW()-1)/(COUNTA('Compréhension de l''écrit'!$F$1:$DA$1)+1),0))</f>
        <v>#REF!</v>
      </c>
      <c r="T3687" s="16" t="e">
        <f>INDEX('Compréhension de l''écrit'!$C$2:$C$971,ROUNDUP((ROW()-1)/(COUNTA('Compréhension de l''écrit'!$F$1:$DA$1)+1),0))</f>
        <v>#REF!</v>
      </c>
      <c r="U3687" s="16" t="e">
        <f>INDEX('Compréhension de l''écrit'!$D$2:$D$971,ROUNDUP((ROW()-1)/(COUNTA('Compréhension de l''écrit'!$F$1:$DA$1)+1),0))</f>
        <v>#REF!</v>
      </c>
      <c r="V3687" s="16">
        <f>INDEX('Compréhension de l''écrit'!$E$1:$DA$1,+MOD(ROW()-2,COUNTA($H$5:$H$32)*2)+1)</f>
        <v>0</v>
      </c>
      <c r="W3687" s="16" t="str">
        <f>IFERROR(INDEX('Compréhension de l''écrit'!$E$1:$DA$971,MATCH(S3687,'Compréhension de l''écrit'!$B$2:$B$971,0)+1,MATCH(V3687,'Compréhension de l''écrit'!$E$1:$DA$1,0)),"")</f>
        <v/>
      </c>
      <c r="X3687" s="16" t="e">
        <f t="shared" si="59"/>
        <v>#REF!</v>
      </c>
      <c r="Y3687" s="16" t="str">
        <f>IFERROR(VLOOKUP(V3687,Paramétrages!H:I,2,FALSE),"")</f>
        <v/>
      </c>
    </row>
    <row r="3688" spans="18:25" x14ac:dyDescent="0.2">
      <c r="R3688" s="16" t="e">
        <f>INDEX('Compréhension de l''écrit'!$A$2:$A$971,ROUNDUP((ROW()-1)/(COUNTA('Compréhension de l''écrit'!$F$1:$DA$1)+1),0))</f>
        <v>#REF!</v>
      </c>
      <c r="S3688" s="16" t="e">
        <f>INDEX('Compréhension de l''écrit'!$B$2:$B$971,ROUNDUP((ROW()-1)/(COUNTA('Compréhension de l''écrit'!$F$1:$DA$1)+1),0))</f>
        <v>#REF!</v>
      </c>
      <c r="T3688" s="16" t="e">
        <f>INDEX('Compréhension de l''écrit'!$C$2:$C$971,ROUNDUP((ROW()-1)/(COUNTA('Compréhension de l''écrit'!$F$1:$DA$1)+1),0))</f>
        <v>#REF!</v>
      </c>
      <c r="U3688" s="16" t="e">
        <f>INDEX('Compréhension de l''écrit'!$D$2:$D$971,ROUNDUP((ROW()-1)/(COUNTA('Compréhension de l''écrit'!$F$1:$DA$1)+1),0))</f>
        <v>#REF!</v>
      </c>
      <c r="V3688" s="16">
        <f>INDEX('Compréhension de l''écrit'!$E$1:$DA$1,+MOD(ROW()-2,COUNTA($H$5:$H$32)*2)+1)</f>
        <v>0</v>
      </c>
      <c r="W3688" s="16" t="str">
        <f>IFERROR(INDEX('Compréhension de l''écrit'!$E$1:$DA$971,MATCH(S3688,'Compréhension de l''écrit'!$B$2:$B$971,0)+1,MATCH(V3688,'Compréhension de l''écrit'!$E$1:$DA$1,0)),"")</f>
        <v/>
      </c>
      <c r="X3688" s="16" t="e">
        <f t="shared" si="59"/>
        <v>#REF!</v>
      </c>
      <c r="Y3688" s="16" t="str">
        <f>IFERROR(VLOOKUP(V3688,Paramétrages!H:I,2,FALSE),"")</f>
        <v/>
      </c>
    </row>
    <row r="3689" spans="18:25" x14ac:dyDescent="0.2">
      <c r="R3689" s="16" t="e">
        <f>INDEX('Compréhension de l''écrit'!$A$2:$A$971,ROUNDUP((ROW()-1)/(COUNTA('Compréhension de l''écrit'!$F$1:$DA$1)+1),0))</f>
        <v>#REF!</v>
      </c>
      <c r="S3689" s="16" t="e">
        <f>INDEX('Compréhension de l''écrit'!$B$2:$B$971,ROUNDUP((ROW()-1)/(COUNTA('Compréhension de l''écrit'!$F$1:$DA$1)+1),0))</f>
        <v>#REF!</v>
      </c>
      <c r="T3689" s="16" t="e">
        <f>INDEX('Compréhension de l''écrit'!$C$2:$C$971,ROUNDUP((ROW()-1)/(COUNTA('Compréhension de l''écrit'!$F$1:$DA$1)+1),0))</f>
        <v>#REF!</v>
      </c>
      <c r="U3689" s="16" t="e">
        <f>INDEX('Compréhension de l''écrit'!$D$2:$D$971,ROUNDUP((ROW()-1)/(COUNTA('Compréhension de l''écrit'!$F$1:$DA$1)+1),0))</f>
        <v>#REF!</v>
      </c>
      <c r="V3689" s="16">
        <f>INDEX('Compréhension de l''écrit'!$E$1:$DA$1,+MOD(ROW()-2,COUNTA($H$5:$H$32)*2)+1)</f>
        <v>0</v>
      </c>
      <c r="W3689" s="16" t="str">
        <f>IFERROR(INDEX('Compréhension de l''écrit'!$E$1:$DA$971,MATCH(S3689,'Compréhension de l''écrit'!$B$2:$B$971,0)+1,MATCH(V3689,'Compréhension de l''écrit'!$E$1:$DA$1,0)),"")</f>
        <v/>
      </c>
      <c r="X3689" s="16" t="e">
        <f t="shared" si="59"/>
        <v>#REF!</v>
      </c>
      <c r="Y3689" s="16" t="str">
        <f>IFERROR(VLOOKUP(V3689,Paramétrages!H:I,2,FALSE),"")</f>
        <v/>
      </c>
    </row>
    <row r="3690" spans="18:25" x14ac:dyDescent="0.2">
      <c r="R3690" s="16" t="e">
        <f>INDEX('Compréhension de l''écrit'!$A$2:$A$971,ROUNDUP((ROW()-1)/(COUNTA('Compréhension de l''écrit'!$F$1:$DA$1)+1),0))</f>
        <v>#REF!</v>
      </c>
      <c r="S3690" s="16" t="e">
        <f>INDEX('Compréhension de l''écrit'!$B$2:$B$971,ROUNDUP((ROW()-1)/(COUNTA('Compréhension de l''écrit'!$F$1:$DA$1)+1),0))</f>
        <v>#REF!</v>
      </c>
      <c r="T3690" s="16" t="e">
        <f>INDEX('Compréhension de l''écrit'!$C$2:$C$971,ROUNDUP((ROW()-1)/(COUNTA('Compréhension de l''écrit'!$F$1:$DA$1)+1),0))</f>
        <v>#REF!</v>
      </c>
      <c r="U3690" s="16" t="e">
        <f>INDEX('Compréhension de l''écrit'!$D$2:$D$971,ROUNDUP((ROW()-1)/(COUNTA('Compréhension de l''écrit'!$F$1:$DA$1)+1),0))</f>
        <v>#REF!</v>
      </c>
      <c r="V3690" s="16">
        <f>INDEX('Compréhension de l''écrit'!$E$1:$DA$1,+MOD(ROW()-2,COUNTA($H$5:$H$32)*2)+1)</f>
        <v>0</v>
      </c>
      <c r="W3690" s="16" t="str">
        <f>IFERROR(INDEX('Compréhension de l''écrit'!$E$1:$DA$971,MATCH(S3690,'Compréhension de l''écrit'!$B$2:$B$971,0)+1,MATCH(V3690,'Compréhension de l''écrit'!$E$1:$DA$1,0)),"")</f>
        <v/>
      </c>
      <c r="X3690" s="16" t="e">
        <f t="shared" si="59"/>
        <v>#REF!</v>
      </c>
      <c r="Y3690" s="16" t="str">
        <f>IFERROR(VLOOKUP(V3690,Paramétrages!H:I,2,FALSE),"")</f>
        <v/>
      </c>
    </row>
    <row r="3691" spans="18:25" x14ac:dyDescent="0.2">
      <c r="R3691" s="16" t="e">
        <f>INDEX('Compréhension de l''écrit'!$A$2:$A$971,ROUNDUP((ROW()-1)/(COUNTA('Compréhension de l''écrit'!$F$1:$DA$1)+1),0))</f>
        <v>#REF!</v>
      </c>
      <c r="S3691" s="16" t="e">
        <f>INDEX('Compréhension de l''écrit'!$B$2:$B$971,ROUNDUP((ROW()-1)/(COUNTA('Compréhension de l''écrit'!$F$1:$DA$1)+1),0))</f>
        <v>#REF!</v>
      </c>
      <c r="T3691" s="16" t="e">
        <f>INDEX('Compréhension de l''écrit'!$C$2:$C$971,ROUNDUP((ROW()-1)/(COUNTA('Compréhension de l''écrit'!$F$1:$DA$1)+1),0))</f>
        <v>#REF!</v>
      </c>
      <c r="U3691" s="16" t="e">
        <f>INDEX('Compréhension de l''écrit'!$D$2:$D$971,ROUNDUP((ROW()-1)/(COUNTA('Compréhension de l''écrit'!$F$1:$DA$1)+1),0))</f>
        <v>#REF!</v>
      </c>
      <c r="V3691" s="16">
        <f>INDEX('Compréhension de l''écrit'!$E$1:$DA$1,+MOD(ROW()-2,COUNTA($H$5:$H$32)*2)+1)</f>
        <v>0</v>
      </c>
      <c r="W3691" s="16" t="str">
        <f>IFERROR(INDEX('Compréhension de l''écrit'!$E$1:$DA$971,MATCH(S3691,'Compréhension de l''écrit'!$B$2:$B$971,0)+1,MATCH(V3691,'Compréhension de l''écrit'!$E$1:$DA$1,0)),"")</f>
        <v/>
      </c>
      <c r="X3691" s="16" t="e">
        <f t="shared" si="59"/>
        <v>#REF!</v>
      </c>
      <c r="Y3691" s="16" t="str">
        <f>IFERROR(VLOOKUP(V3691,Paramétrages!H:I,2,FALSE),"")</f>
        <v/>
      </c>
    </row>
    <row r="3692" spans="18:25" x14ac:dyDescent="0.2">
      <c r="R3692" s="16" t="e">
        <f>INDEX('Compréhension de l''écrit'!$A$2:$A$971,ROUNDUP((ROW()-1)/(COUNTA('Compréhension de l''écrit'!$F$1:$DA$1)+1),0))</f>
        <v>#REF!</v>
      </c>
      <c r="S3692" s="16" t="e">
        <f>INDEX('Compréhension de l''écrit'!$B$2:$B$971,ROUNDUP((ROW()-1)/(COUNTA('Compréhension de l''écrit'!$F$1:$DA$1)+1),0))</f>
        <v>#REF!</v>
      </c>
      <c r="T3692" s="16" t="e">
        <f>INDEX('Compréhension de l''écrit'!$C$2:$C$971,ROUNDUP((ROW()-1)/(COUNTA('Compréhension de l''écrit'!$F$1:$DA$1)+1),0))</f>
        <v>#REF!</v>
      </c>
      <c r="U3692" s="16" t="e">
        <f>INDEX('Compréhension de l''écrit'!$D$2:$D$971,ROUNDUP((ROW()-1)/(COUNTA('Compréhension de l''écrit'!$F$1:$DA$1)+1),0))</f>
        <v>#REF!</v>
      </c>
      <c r="V3692" s="16">
        <f>INDEX('Compréhension de l''écrit'!$E$1:$DA$1,+MOD(ROW()-2,COUNTA($H$5:$H$32)*2)+1)</f>
        <v>0</v>
      </c>
      <c r="W3692" s="16" t="str">
        <f>IFERROR(INDEX('Compréhension de l''écrit'!$E$1:$DA$971,MATCH(S3692,'Compréhension de l''écrit'!$B$2:$B$971,0)+1,MATCH(V3692,'Compréhension de l''écrit'!$E$1:$DA$1,0)),"")</f>
        <v/>
      </c>
      <c r="X3692" s="16" t="e">
        <f t="shared" si="59"/>
        <v>#REF!</v>
      </c>
      <c r="Y3692" s="16" t="str">
        <f>IFERROR(VLOOKUP(V3692,Paramétrages!H:I,2,FALSE),"")</f>
        <v/>
      </c>
    </row>
    <row r="3693" spans="18:25" x14ac:dyDescent="0.2">
      <c r="R3693" s="16" t="e">
        <f>INDEX('Compréhension de l''écrit'!$A$2:$A$971,ROUNDUP((ROW()-1)/(COUNTA('Compréhension de l''écrit'!$F$1:$DA$1)+1),0))</f>
        <v>#REF!</v>
      </c>
      <c r="S3693" s="16" t="e">
        <f>INDEX('Compréhension de l''écrit'!$B$2:$B$971,ROUNDUP((ROW()-1)/(COUNTA('Compréhension de l''écrit'!$F$1:$DA$1)+1),0))</f>
        <v>#REF!</v>
      </c>
      <c r="T3693" s="16" t="e">
        <f>INDEX('Compréhension de l''écrit'!$C$2:$C$971,ROUNDUP((ROW()-1)/(COUNTA('Compréhension de l''écrit'!$F$1:$DA$1)+1),0))</f>
        <v>#REF!</v>
      </c>
      <c r="U3693" s="16" t="e">
        <f>INDEX('Compréhension de l''écrit'!$D$2:$D$971,ROUNDUP((ROW()-1)/(COUNTA('Compréhension de l''écrit'!$F$1:$DA$1)+1),0))</f>
        <v>#REF!</v>
      </c>
      <c r="V3693" s="16">
        <f>INDEX('Compréhension de l''écrit'!$E$1:$DA$1,+MOD(ROW()-2,COUNTA($H$5:$H$32)*2)+1)</f>
        <v>0</v>
      </c>
      <c r="W3693" s="16" t="str">
        <f>IFERROR(INDEX('Compréhension de l''écrit'!$E$1:$DA$971,MATCH(S3693,'Compréhension de l''écrit'!$B$2:$B$971,0)+1,MATCH(V3693,'Compréhension de l''écrit'!$E$1:$DA$1,0)),"")</f>
        <v/>
      </c>
      <c r="X3693" s="16" t="e">
        <f t="shared" si="59"/>
        <v>#REF!</v>
      </c>
      <c r="Y3693" s="16" t="str">
        <f>IFERROR(VLOOKUP(V3693,Paramétrages!H:I,2,FALSE),"")</f>
        <v/>
      </c>
    </row>
    <row r="3694" spans="18:25" x14ac:dyDescent="0.2">
      <c r="R3694" s="16" t="e">
        <f>INDEX('Compréhension de l''écrit'!$A$2:$A$971,ROUNDUP((ROW()-1)/(COUNTA('Compréhension de l''écrit'!$F$1:$DA$1)+1),0))</f>
        <v>#REF!</v>
      </c>
      <c r="S3694" s="16" t="e">
        <f>INDEX('Compréhension de l''écrit'!$B$2:$B$971,ROUNDUP((ROW()-1)/(COUNTA('Compréhension de l''écrit'!$F$1:$DA$1)+1),0))</f>
        <v>#REF!</v>
      </c>
      <c r="T3694" s="16" t="e">
        <f>INDEX('Compréhension de l''écrit'!$C$2:$C$971,ROUNDUP((ROW()-1)/(COUNTA('Compréhension de l''écrit'!$F$1:$DA$1)+1),0))</f>
        <v>#REF!</v>
      </c>
      <c r="U3694" s="16" t="e">
        <f>INDEX('Compréhension de l''écrit'!$D$2:$D$971,ROUNDUP((ROW()-1)/(COUNTA('Compréhension de l''écrit'!$F$1:$DA$1)+1),0))</f>
        <v>#REF!</v>
      </c>
      <c r="V3694" s="16">
        <f>INDEX('Compréhension de l''écrit'!$E$1:$DA$1,+MOD(ROW()-2,COUNTA($H$5:$H$32)*2)+1)</f>
        <v>0</v>
      </c>
      <c r="W3694" s="16" t="str">
        <f>IFERROR(INDEX('Compréhension de l''écrit'!$E$1:$DA$971,MATCH(S3694,'Compréhension de l''écrit'!$B$2:$B$971,0)+1,MATCH(V3694,'Compréhension de l''écrit'!$E$1:$DA$1,0)),"")</f>
        <v/>
      </c>
      <c r="X3694" s="16" t="e">
        <f t="shared" si="59"/>
        <v>#REF!</v>
      </c>
      <c r="Y3694" s="16" t="str">
        <f>IFERROR(VLOOKUP(V3694,Paramétrages!H:I,2,FALSE),"")</f>
        <v/>
      </c>
    </row>
    <row r="3695" spans="18:25" x14ac:dyDescent="0.2">
      <c r="R3695" s="16" t="e">
        <f>INDEX('Compréhension de l''écrit'!$A$2:$A$971,ROUNDUP((ROW()-1)/(COUNTA('Compréhension de l''écrit'!$F$1:$DA$1)+1),0))</f>
        <v>#REF!</v>
      </c>
      <c r="S3695" s="16" t="e">
        <f>INDEX('Compréhension de l''écrit'!$B$2:$B$971,ROUNDUP((ROW()-1)/(COUNTA('Compréhension de l''écrit'!$F$1:$DA$1)+1),0))</f>
        <v>#REF!</v>
      </c>
      <c r="T3695" s="16" t="e">
        <f>INDEX('Compréhension de l''écrit'!$C$2:$C$971,ROUNDUP((ROW()-1)/(COUNTA('Compréhension de l''écrit'!$F$1:$DA$1)+1),0))</f>
        <v>#REF!</v>
      </c>
      <c r="U3695" s="16" t="e">
        <f>INDEX('Compréhension de l''écrit'!$D$2:$D$971,ROUNDUP((ROW()-1)/(COUNTA('Compréhension de l''écrit'!$F$1:$DA$1)+1),0))</f>
        <v>#REF!</v>
      </c>
      <c r="V3695" s="16">
        <f>INDEX('Compréhension de l''écrit'!$E$1:$DA$1,+MOD(ROW()-2,COUNTA($H$5:$H$32)*2)+1)</f>
        <v>0</v>
      </c>
      <c r="W3695" s="16" t="str">
        <f>IFERROR(INDEX('Compréhension de l''écrit'!$E$1:$DA$971,MATCH(S3695,'Compréhension de l''écrit'!$B$2:$B$971,0)+1,MATCH(V3695,'Compréhension de l''écrit'!$E$1:$DA$1,0)),"")</f>
        <v/>
      </c>
      <c r="X3695" s="16" t="e">
        <f t="shared" si="59"/>
        <v>#REF!</v>
      </c>
      <c r="Y3695" s="16" t="str">
        <f>IFERROR(VLOOKUP(V3695,Paramétrages!H:I,2,FALSE),"")</f>
        <v/>
      </c>
    </row>
    <row r="3696" spans="18:25" x14ac:dyDescent="0.2">
      <c r="R3696" s="16" t="e">
        <f>INDEX('Compréhension de l''écrit'!$A$2:$A$971,ROUNDUP((ROW()-1)/(COUNTA('Compréhension de l''écrit'!$F$1:$DA$1)+1),0))</f>
        <v>#REF!</v>
      </c>
      <c r="S3696" s="16" t="e">
        <f>INDEX('Compréhension de l''écrit'!$B$2:$B$971,ROUNDUP((ROW()-1)/(COUNTA('Compréhension de l''écrit'!$F$1:$DA$1)+1),0))</f>
        <v>#REF!</v>
      </c>
      <c r="T3696" s="16" t="e">
        <f>INDEX('Compréhension de l''écrit'!$C$2:$C$971,ROUNDUP((ROW()-1)/(COUNTA('Compréhension de l''écrit'!$F$1:$DA$1)+1),0))</f>
        <v>#REF!</v>
      </c>
      <c r="U3696" s="16" t="e">
        <f>INDEX('Compréhension de l''écrit'!$D$2:$D$971,ROUNDUP((ROW()-1)/(COUNTA('Compréhension de l''écrit'!$F$1:$DA$1)+1),0))</f>
        <v>#REF!</v>
      </c>
      <c r="V3696" s="16">
        <f>INDEX('Compréhension de l''écrit'!$E$1:$DA$1,+MOD(ROW()-2,COUNTA($H$5:$H$32)*2)+1)</f>
        <v>0</v>
      </c>
      <c r="W3696" s="16" t="str">
        <f>IFERROR(INDEX('Compréhension de l''écrit'!$E$1:$DA$971,MATCH(S3696,'Compréhension de l''écrit'!$B$2:$B$971,0)+1,MATCH(V3696,'Compréhension de l''écrit'!$E$1:$DA$1,0)),"")</f>
        <v/>
      </c>
      <c r="X3696" s="16" t="e">
        <f t="shared" si="59"/>
        <v>#REF!</v>
      </c>
      <c r="Y3696" s="16" t="str">
        <f>IFERROR(VLOOKUP(V3696,Paramétrages!H:I,2,FALSE),"")</f>
        <v/>
      </c>
    </row>
    <row r="3697" spans="18:25" x14ac:dyDescent="0.2">
      <c r="R3697" s="16" t="e">
        <f>INDEX('Compréhension de l''écrit'!$A$2:$A$971,ROUNDUP((ROW()-1)/(COUNTA('Compréhension de l''écrit'!$F$1:$DA$1)+1),0))</f>
        <v>#REF!</v>
      </c>
      <c r="S3697" s="16" t="e">
        <f>INDEX('Compréhension de l''écrit'!$B$2:$B$971,ROUNDUP((ROW()-1)/(COUNTA('Compréhension de l''écrit'!$F$1:$DA$1)+1),0))</f>
        <v>#REF!</v>
      </c>
      <c r="T3697" s="16" t="e">
        <f>INDEX('Compréhension de l''écrit'!$C$2:$C$971,ROUNDUP((ROW()-1)/(COUNTA('Compréhension de l''écrit'!$F$1:$DA$1)+1),0))</f>
        <v>#REF!</v>
      </c>
      <c r="U3697" s="16" t="e">
        <f>INDEX('Compréhension de l''écrit'!$D$2:$D$971,ROUNDUP((ROW()-1)/(COUNTA('Compréhension de l''écrit'!$F$1:$DA$1)+1),0))</f>
        <v>#REF!</v>
      </c>
      <c r="V3697" s="16">
        <f>INDEX('Compréhension de l''écrit'!$E$1:$DA$1,+MOD(ROW()-2,COUNTA($H$5:$H$32)*2)+1)</f>
        <v>0</v>
      </c>
      <c r="W3697" s="16" t="str">
        <f>IFERROR(INDEX('Compréhension de l''écrit'!$E$1:$DA$971,MATCH(S3697,'Compréhension de l''écrit'!$B$2:$B$971,0)+1,MATCH(V3697,'Compréhension de l''écrit'!$E$1:$DA$1,0)),"")</f>
        <v/>
      </c>
      <c r="X3697" s="16" t="e">
        <f t="shared" si="59"/>
        <v>#REF!</v>
      </c>
      <c r="Y3697" s="16" t="str">
        <f>IFERROR(VLOOKUP(V3697,Paramétrages!H:I,2,FALSE),"")</f>
        <v/>
      </c>
    </row>
    <row r="3698" spans="18:25" x14ac:dyDescent="0.2">
      <c r="R3698" s="16" t="e">
        <f>INDEX('Compréhension de l''écrit'!$A$2:$A$971,ROUNDUP((ROW()-1)/(COUNTA('Compréhension de l''écrit'!$F$1:$DA$1)+1),0))</f>
        <v>#REF!</v>
      </c>
      <c r="S3698" s="16" t="e">
        <f>INDEX('Compréhension de l''écrit'!$B$2:$B$971,ROUNDUP((ROW()-1)/(COUNTA('Compréhension de l''écrit'!$F$1:$DA$1)+1),0))</f>
        <v>#REF!</v>
      </c>
      <c r="T3698" s="16" t="e">
        <f>INDEX('Compréhension de l''écrit'!$C$2:$C$971,ROUNDUP((ROW()-1)/(COUNTA('Compréhension de l''écrit'!$F$1:$DA$1)+1),0))</f>
        <v>#REF!</v>
      </c>
      <c r="U3698" s="16" t="e">
        <f>INDEX('Compréhension de l''écrit'!$D$2:$D$971,ROUNDUP((ROW()-1)/(COUNTA('Compréhension de l''écrit'!$F$1:$DA$1)+1),0))</f>
        <v>#REF!</v>
      </c>
      <c r="V3698" s="16">
        <f>INDEX('Compréhension de l''écrit'!$E$1:$DA$1,+MOD(ROW()-2,COUNTA($H$5:$H$32)*2)+1)</f>
        <v>0</v>
      </c>
      <c r="W3698" s="16" t="str">
        <f>IFERROR(INDEX('Compréhension de l''écrit'!$E$1:$DA$971,MATCH(S3698,'Compréhension de l''écrit'!$B$2:$B$971,0)+1,MATCH(V3698,'Compréhension de l''écrit'!$E$1:$DA$1,0)),"")</f>
        <v/>
      </c>
      <c r="X3698" s="16" t="e">
        <f t="shared" si="59"/>
        <v>#REF!</v>
      </c>
      <c r="Y3698" s="16" t="str">
        <f>IFERROR(VLOOKUP(V3698,Paramétrages!H:I,2,FALSE),"")</f>
        <v/>
      </c>
    </row>
    <row r="3699" spans="18:25" x14ac:dyDescent="0.2">
      <c r="R3699" s="16" t="e">
        <f>INDEX('Compréhension de l''écrit'!$A$2:$A$971,ROUNDUP((ROW()-1)/(COUNTA('Compréhension de l''écrit'!$F$1:$DA$1)+1),0))</f>
        <v>#REF!</v>
      </c>
      <c r="S3699" s="16" t="e">
        <f>INDEX('Compréhension de l''écrit'!$B$2:$B$971,ROUNDUP((ROW()-1)/(COUNTA('Compréhension de l''écrit'!$F$1:$DA$1)+1),0))</f>
        <v>#REF!</v>
      </c>
      <c r="T3699" s="16" t="e">
        <f>INDEX('Compréhension de l''écrit'!$C$2:$C$971,ROUNDUP((ROW()-1)/(COUNTA('Compréhension de l''écrit'!$F$1:$DA$1)+1),0))</f>
        <v>#REF!</v>
      </c>
      <c r="U3699" s="16" t="e">
        <f>INDEX('Compréhension de l''écrit'!$D$2:$D$971,ROUNDUP((ROW()-1)/(COUNTA('Compréhension de l''écrit'!$F$1:$DA$1)+1),0))</f>
        <v>#REF!</v>
      </c>
      <c r="V3699" s="16">
        <f>INDEX('Compréhension de l''écrit'!$E$1:$DA$1,+MOD(ROW()-2,COUNTA($H$5:$H$32)*2)+1)</f>
        <v>0</v>
      </c>
      <c r="W3699" s="16" t="str">
        <f>IFERROR(INDEX('Compréhension de l''écrit'!$E$1:$DA$971,MATCH(S3699,'Compréhension de l''écrit'!$B$2:$B$971,0)+1,MATCH(V3699,'Compréhension de l''écrit'!$E$1:$DA$1,0)),"")</f>
        <v/>
      </c>
      <c r="X3699" s="16" t="e">
        <f t="shared" si="59"/>
        <v>#REF!</v>
      </c>
      <c r="Y3699" s="16" t="str">
        <f>IFERROR(VLOOKUP(V3699,Paramétrages!H:I,2,FALSE),"")</f>
        <v/>
      </c>
    </row>
    <row r="3700" spans="18:25" x14ac:dyDescent="0.2">
      <c r="R3700" s="16" t="e">
        <f>INDEX('Compréhension de l''écrit'!$A$2:$A$971,ROUNDUP((ROW()-1)/(COUNTA('Compréhension de l''écrit'!$F$1:$DA$1)+1),0))</f>
        <v>#REF!</v>
      </c>
      <c r="S3700" s="16" t="e">
        <f>INDEX('Compréhension de l''écrit'!$B$2:$B$971,ROUNDUP((ROW()-1)/(COUNTA('Compréhension de l''écrit'!$F$1:$DA$1)+1),0))</f>
        <v>#REF!</v>
      </c>
      <c r="T3700" s="16" t="e">
        <f>INDEX('Compréhension de l''écrit'!$C$2:$C$971,ROUNDUP((ROW()-1)/(COUNTA('Compréhension de l''écrit'!$F$1:$DA$1)+1),0))</f>
        <v>#REF!</v>
      </c>
      <c r="U3700" s="16" t="e">
        <f>INDEX('Compréhension de l''écrit'!$D$2:$D$971,ROUNDUP((ROW()-1)/(COUNTA('Compréhension de l''écrit'!$F$1:$DA$1)+1),0))</f>
        <v>#REF!</v>
      </c>
      <c r="V3700" s="16">
        <f>INDEX('Compréhension de l''écrit'!$E$1:$DA$1,+MOD(ROW()-2,COUNTA($H$5:$H$32)*2)+1)</f>
        <v>0</v>
      </c>
      <c r="W3700" s="16" t="str">
        <f>IFERROR(INDEX('Compréhension de l''écrit'!$E$1:$DA$971,MATCH(S3700,'Compréhension de l''écrit'!$B$2:$B$971,0)+1,MATCH(V3700,'Compréhension de l''écrit'!$E$1:$DA$1,0)),"")</f>
        <v/>
      </c>
      <c r="X3700" s="16" t="e">
        <f t="shared" si="59"/>
        <v>#REF!</v>
      </c>
      <c r="Y3700" s="16" t="str">
        <f>IFERROR(VLOOKUP(V3700,Paramétrages!H:I,2,FALSE),"")</f>
        <v/>
      </c>
    </row>
    <row r="3701" spans="18:25" x14ac:dyDescent="0.2">
      <c r="R3701" s="16" t="e">
        <f>INDEX('Compréhension de l''écrit'!$A$2:$A$971,ROUNDUP((ROW()-1)/(COUNTA('Compréhension de l''écrit'!$F$1:$DA$1)+1),0))</f>
        <v>#REF!</v>
      </c>
      <c r="S3701" s="16" t="e">
        <f>INDEX('Compréhension de l''écrit'!$B$2:$B$971,ROUNDUP((ROW()-1)/(COUNTA('Compréhension de l''écrit'!$F$1:$DA$1)+1),0))</f>
        <v>#REF!</v>
      </c>
      <c r="T3701" s="16" t="e">
        <f>INDEX('Compréhension de l''écrit'!$C$2:$C$971,ROUNDUP((ROW()-1)/(COUNTA('Compréhension de l''écrit'!$F$1:$DA$1)+1),0))</f>
        <v>#REF!</v>
      </c>
      <c r="U3701" s="16" t="e">
        <f>INDEX('Compréhension de l''écrit'!$D$2:$D$971,ROUNDUP((ROW()-1)/(COUNTA('Compréhension de l''écrit'!$F$1:$DA$1)+1),0))</f>
        <v>#REF!</v>
      </c>
      <c r="V3701" s="16">
        <f>INDEX('Compréhension de l''écrit'!$E$1:$DA$1,+MOD(ROW()-2,COUNTA($H$5:$H$32)*2)+1)</f>
        <v>0</v>
      </c>
      <c r="W3701" s="16" t="str">
        <f>IFERROR(INDEX('Compréhension de l''écrit'!$E$1:$DA$971,MATCH(S3701,'Compréhension de l''écrit'!$B$2:$B$971,0)+1,MATCH(V3701,'Compréhension de l''écrit'!$E$1:$DA$1,0)),"")</f>
        <v/>
      </c>
      <c r="X3701" s="16" t="e">
        <f t="shared" si="59"/>
        <v>#REF!</v>
      </c>
      <c r="Y3701" s="16" t="str">
        <f>IFERROR(VLOOKUP(V3701,Paramétrages!H:I,2,FALSE),"")</f>
        <v/>
      </c>
    </row>
    <row r="3702" spans="18:25" x14ac:dyDescent="0.2">
      <c r="R3702" s="16" t="e">
        <f>INDEX('Compréhension de l''écrit'!$A$2:$A$971,ROUNDUP((ROW()-1)/(COUNTA('Compréhension de l''écrit'!$F$1:$DA$1)+1),0))</f>
        <v>#REF!</v>
      </c>
      <c r="S3702" s="16" t="e">
        <f>INDEX('Compréhension de l''écrit'!$B$2:$B$971,ROUNDUP((ROW()-1)/(COUNTA('Compréhension de l''écrit'!$F$1:$DA$1)+1),0))</f>
        <v>#REF!</v>
      </c>
      <c r="T3702" s="16" t="e">
        <f>INDEX('Compréhension de l''écrit'!$C$2:$C$971,ROUNDUP((ROW()-1)/(COUNTA('Compréhension de l''écrit'!$F$1:$DA$1)+1),0))</f>
        <v>#REF!</v>
      </c>
      <c r="U3702" s="16" t="e">
        <f>INDEX('Compréhension de l''écrit'!$D$2:$D$971,ROUNDUP((ROW()-1)/(COUNTA('Compréhension de l''écrit'!$F$1:$DA$1)+1),0))</f>
        <v>#REF!</v>
      </c>
      <c r="V3702" s="16">
        <f>INDEX('Compréhension de l''écrit'!$E$1:$DA$1,+MOD(ROW()-2,COUNTA($H$5:$H$32)*2)+1)</f>
        <v>0</v>
      </c>
      <c r="W3702" s="16" t="str">
        <f>IFERROR(INDEX('Compréhension de l''écrit'!$E$1:$DA$971,MATCH(S3702,'Compréhension de l''écrit'!$B$2:$B$971,0)+1,MATCH(V3702,'Compréhension de l''écrit'!$E$1:$DA$1,0)),"")</f>
        <v/>
      </c>
      <c r="X3702" s="16" t="e">
        <f t="shared" si="59"/>
        <v>#REF!</v>
      </c>
      <c r="Y3702" s="16" t="str">
        <f>IFERROR(VLOOKUP(V3702,Paramétrages!H:I,2,FALSE),"")</f>
        <v/>
      </c>
    </row>
    <row r="3703" spans="18:25" x14ac:dyDescent="0.2">
      <c r="R3703" s="16" t="e">
        <f>INDEX('Compréhension de l''écrit'!$A$2:$A$971,ROUNDUP((ROW()-1)/(COUNTA('Compréhension de l''écrit'!$F$1:$DA$1)+1),0))</f>
        <v>#REF!</v>
      </c>
      <c r="S3703" s="16" t="e">
        <f>INDEX('Compréhension de l''écrit'!$B$2:$B$971,ROUNDUP((ROW()-1)/(COUNTA('Compréhension de l''écrit'!$F$1:$DA$1)+1),0))</f>
        <v>#REF!</v>
      </c>
      <c r="T3703" s="16" t="e">
        <f>INDEX('Compréhension de l''écrit'!$C$2:$C$971,ROUNDUP((ROW()-1)/(COUNTA('Compréhension de l''écrit'!$F$1:$DA$1)+1),0))</f>
        <v>#REF!</v>
      </c>
      <c r="U3703" s="16" t="e">
        <f>INDEX('Compréhension de l''écrit'!$D$2:$D$971,ROUNDUP((ROW()-1)/(COUNTA('Compréhension de l''écrit'!$F$1:$DA$1)+1),0))</f>
        <v>#REF!</v>
      </c>
      <c r="V3703" s="16">
        <f>INDEX('Compréhension de l''écrit'!$E$1:$DA$1,+MOD(ROW()-2,COUNTA($H$5:$H$32)*2)+1)</f>
        <v>0</v>
      </c>
      <c r="W3703" s="16" t="str">
        <f>IFERROR(INDEX('Compréhension de l''écrit'!$E$1:$DA$971,MATCH(S3703,'Compréhension de l''écrit'!$B$2:$B$971,0)+1,MATCH(V3703,'Compréhension de l''écrit'!$E$1:$DA$1,0)),"")</f>
        <v/>
      </c>
      <c r="X3703" s="16" t="e">
        <f t="shared" si="59"/>
        <v>#REF!</v>
      </c>
      <c r="Y3703" s="16" t="str">
        <f>IFERROR(VLOOKUP(V3703,Paramétrages!H:I,2,FALSE),"")</f>
        <v/>
      </c>
    </row>
    <row r="3704" spans="18:25" x14ac:dyDescent="0.2">
      <c r="R3704" s="16" t="e">
        <f>INDEX('Compréhension de l''écrit'!$A$2:$A$971,ROUNDUP((ROW()-1)/(COUNTA('Compréhension de l''écrit'!$F$1:$DA$1)+1),0))</f>
        <v>#REF!</v>
      </c>
      <c r="S3704" s="16" t="e">
        <f>INDEX('Compréhension de l''écrit'!$B$2:$B$971,ROUNDUP((ROW()-1)/(COUNTA('Compréhension de l''écrit'!$F$1:$DA$1)+1),0))</f>
        <v>#REF!</v>
      </c>
      <c r="T3704" s="16" t="e">
        <f>INDEX('Compréhension de l''écrit'!$C$2:$C$971,ROUNDUP((ROW()-1)/(COUNTA('Compréhension de l''écrit'!$F$1:$DA$1)+1),0))</f>
        <v>#REF!</v>
      </c>
      <c r="U3704" s="16" t="e">
        <f>INDEX('Compréhension de l''écrit'!$D$2:$D$971,ROUNDUP((ROW()-1)/(COUNTA('Compréhension de l''écrit'!$F$1:$DA$1)+1),0))</f>
        <v>#REF!</v>
      </c>
      <c r="V3704" s="16">
        <f>INDEX('Compréhension de l''écrit'!$E$1:$DA$1,+MOD(ROW()-2,COUNTA($H$5:$H$32)*2)+1)</f>
        <v>0</v>
      </c>
      <c r="W3704" s="16" t="str">
        <f>IFERROR(INDEX('Compréhension de l''écrit'!$E$1:$DA$971,MATCH(S3704,'Compréhension de l''écrit'!$B$2:$B$971,0)+1,MATCH(V3704,'Compréhension de l''écrit'!$E$1:$DA$1,0)),"")</f>
        <v/>
      </c>
      <c r="X3704" s="16" t="e">
        <f t="shared" si="59"/>
        <v>#REF!</v>
      </c>
      <c r="Y3704" s="16" t="str">
        <f>IFERROR(VLOOKUP(V3704,Paramétrages!H:I,2,FALSE),"")</f>
        <v/>
      </c>
    </row>
    <row r="3705" spans="18:25" x14ac:dyDescent="0.2">
      <c r="R3705" s="16" t="e">
        <f>INDEX('Compréhension de l''écrit'!$A$2:$A$971,ROUNDUP((ROW()-1)/(COUNTA('Compréhension de l''écrit'!$F$1:$DA$1)+1),0))</f>
        <v>#REF!</v>
      </c>
      <c r="S3705" s="16" t="e">
        <f>INDEX('Compréhension de l''écrit'!$B$2:$B$971,ROUNDUP((ROW()-1)/(COUNTA('Compréhension de l''écrit'!$F$1:$DA$1)+1),0))</f>
        <v>#REF!</v>
      </c>
      <c r="T3705" s="16" t="e">
        <f>INDEX('Compréhension de l''écrit'!$C$2:$C$971,ROUNDUP((ROW()-1)/(COUNTA('Compréhension de l''écrit'!$F$1:$DA$1)+1),0))</f>
        <v>#REF!</v>
      </c>
      <c r="U3705" s="16" t="e">
        <f>INDEX('Compréhension de l''écrit'!$D$2:$D$971,ROUNDUP((ROW()-1)/(COUNTA('Compréhension de l''écrit'!$F$1:$DA$1)+1),0))</f>
        <v>#REF!</v>
      </c>
      <c r="V3705" s="16">
        <f>INDEX('Compréhension de l''écrit'!$E$1:$DA$1,+MOD(ROW()-2,COUNTA($H$5:$H$32)*2)+1)</f>
        <v>0</v>
      </c>
      <c r="W3705" s="16" t="str">
        <f>IFERROR(INDEX('Compréhension de l''écrit'!$E$1:$DA$971,MATCH(S3705,'Compréhension de l''écrit'!$B$2:$B$971,0)+1,MATCH(V3705,'Compréhension de l''écrit'!$E$1:$DA$1,0)),"")</f>
        <v/>
      </c>
      <c r="X3705" s="16" t="e">
        <f t="shared" si="59"/>
        <v>#REF!</v>
      </c>
      <c r="Y3705" s="16" t="str">
        <f>IFERROR(VLOOKUP(V3705,Paramétrages!H:I,2,FALSE),"")</f>
        <v/>
      </c>
    </row>
    <row r="3706" spans="18:25" x14ac:dyDescent="0.2">
      <c r="R3706" s="16" t="e">
        <f>INDEX('Compréhension de l''écrit'!$A$2:$A$971,ROUNDUP((ROW()-1)/(COUNTA('Compréhension de l''écrit'!$F$1:$DA$1)+1),0))</f>
        <v>#REF!</v>
      </c>
      <c r="S3706" s="16" t="e">
        <f>INDEX('Compréhension de l''écrit'!$B$2:$B$971,ROUNDUP((ROW()-1)/(COUNTA('Compréhension de l''écrit'!$F$1:$DA$1)+1),0))</f>
        <v>#REF!</v>
      </c>
      <c r="T3706" s="16" t="e">
        <f>INDEX('Compréhension de l''écrit'!$C$2:$C$971,ROUNDUP((ROW()-1)/(COUNTA('Compréhension de l''écrit'!$F$1:$DA$1)+1),0))</f>
        <v>#REF!</v>
      </c>
      <c r="U3706" s="16" t="e">
        <f>INDEX('Compréhension de l''écrit'!$D$2:$D$971,ROUNDUP((ROW()-1)/(COUNTA('Compréhension de l''écrit'!$F$1:$DA$1)+1),0))</f>
        <v>#REF!</v>
      </c>
      <c r="V3706" s="16">
        <f>INDEX('Compréhension de l''écrit'!$E$1:$DA$1,+MOD(ROW()-2,COUNTA($H$5:$H$32)*2)+1)</f>
        <v>0</v>
      </c>
      <c r="W3706" s="16" t="str">
        <f>IFERROR(INDEX('Compréhension de l''écrit'!$E$1:$DA$971,MATCH(S3706,'Compréhension de l''écrit'!$B$2:$B$971,0)+1,MATCH(V3706,'Compréhension de l''écrit'!$E$1:$DA$1,0)),"")</f>
        <v/>
      </c>
      <c r="X3706" s="16" t="e">
        <f t="shared" si="59"/>
        <v>#REF!</v>
      </c>
      <c r="Y3706" s="16" t="str">
        <f>IFERROR(VLOOKUP(V3706,Paramétrages!H:I,2,FALSE),"")</f>
        <v/>
      </c>
    </row>
    <row r="3707" spans="18:25" x14ac:dyDescent="0.2">
      <c r="R3707" s="16" t="e">
        <f>INDEX('Compréhension de l''écrit'!$A$2:$A$971,ROUNDUP((ROW()-1)/(COUNTA('Compréhension de l''écrit'!$F$1:$DA$1)+1),0))</f>
        <v>#REF!</v>
      </c>
      <c r="S3707" s="16" t="e">
        <f>INDEX('Compréhension de l''écrit'!$B$2:$B$971,ROUNDUP((ROW()-1)/(COUNTA('Compréhension de l''écrit'!$F$1:$DA$1)+1),0))</f>
        <v>#REF!</v>
      </c>
      <c r="T3707" s="16" t="e">
        <f>INDEX('Compréhension de l''écrit'!$C$2:$C$971,ROUNDUP((ROW()-1)/(COUNTA('Compréhension de l''écrit'!$F$1:$DA$1)+1),0))</f>
        <v>#REF!</v>
      </c>
      <c r="U3707" s="16" t="e">
        <f>INDEX('Compréhension de l''écrit'!$D$2:$D$971,ROUNDUP((ROW()-1)/(COUNTA('Compréhension de l''écrit'!$F$1:$DA$1)+1),0))</f>
        <v>#REF!</v>
      </c>
      <c r="V3707" s="16">
        <f>INDEX('Compréhension de l''écrit'!$E$1:$DA$1,+MOD(ROW()-2,COUNTA($H$5:$H$32)*2)+1)</f>
        <v>0</v>
      </c>
      <c r="W3707" s="16" t="str">
        <f>IFERROR(INDEX('Compréhension de l''écrit'!$E$1:$DA$971,MATCH(S3707,'Compréhension de l''écrit'!$B$2:$B$971,0)+1,MATCH(V3707,'Compréhension de l''écrit'!$E$1:$DA$1,0)),"")</f>
        <v/>
      </c>
      <c r="X3707" s="16" t="e">
        <f t="shared" si="59"/>
        <v>#REF!</v>
      </c>
      <c r="Y3707" s="16" t="str">
        <f>IFERROR(VLOOKUP(V3707,Paramétrages!H:I,2,FALSE),"")</f>
        <v/>
      </c>
    </row>
    <row r="3708" spans="18:25" x14ac:dyDescent="0.2">
      <c r="R3708" s="16" t="e">
        <f>INDEX('Compréhension de l''écrit'!$A$2:$A$971,ROUNDUP((ROW()-1)/(COUNTA('Compréhension de l''écrit'!$F$1:$DA$1)+1),0))</f>
        <v>#REF!</v>
      </c>
      <c r="S3708" s="16" t="e">
        <f>INDEX('Compréhension de l''écrit'!$B$2:$B$971,ROUNDUP((ROW()-1)/(COUNTA('Compréhension de l''écrit'!$F$1:$DA$1)+1),0))</f>
        <v>#REF!</v>
      </c>
      <c r="T3708" s="16" t="e">
        <f>INDEX('Compréhension de l''écrit'!$C$2:$C$971,ROUNDUP((ROW()-1)/(COUNTA('Compréhension de l''écrit'!$F$1:$DA$1)+1),0))</f>
        <v>#REF!</v>
      </c>
      <c r="U3708" s="16" t="e">
        <f>INDEX('Compréhension de l''écrit'!$D$2:$D$971,ROUNDUP((ROW()-1)/(COUNTA('Compréhension de l''écrit'!$F$1:$DA$1)+1),0))</f>
        <v>#REF!</v>
      </c>
      <c r="V3708" s="16">
        <f>INDEX('Compréhension de l''écrit'!$E$1:$DA$1,+MOD(ROW()-2,COUNTA($H$5:$H$32)*2)+1)</f>
        <v>0</v>
      </c>
      <c r="W3708" s="16" t="str">
        <f>IFERROR(INDEX('Compréhension de l''écrit'!$E$1:$DA$971,MATCH(S3708,'Compréhension de l''écrit'!$B$2:$B$971,0)+1,MATCH(V3708,'Compréhension de l''écrit'!$E$1:$DA$1,0)),"")</f>
        <v/>
      </c>
      <c r="X3708" s="16" t="e">
        <f t="shared" si="59"/>
        <v>#REF!</v>
      </c>
      <c r="Y3708" s="16" t="str">
        <f>IFERROR(VLOOKUP(V3708,Paramétrages!H:I,2,FALSE),"")</f>
        <v/>
      </c>
    </row>
    <row r="3709" spans="18:25" x14ac:dyDescent="0.2">
      <c r="R3709" s="16" t="e">
        <f>INDEX('Compréhension de l''écrit'!$A$2:$A$971,ROUNDUP((ROW()-1)/(COUNTA('Compréhension de l''écrit'!$F$1:$DA$1)+1),0))</f>
        <v>#REF!</v>
      </c>
      <c r="S3709" s="16" t="e">
        <f>INDEX('Compréhension de l''écrit'!$B$2:$B$971,ROUNDUP((ROW()-1)/(COUNTA('Compréhension de l''écrit'!$F$1:$DA$1)+1),0))</f>
        <v>#REF!</v>
      </c>
      <c r="T3709" s="16" t="e">
        <f>INDEX('Compréhension de l''écrit'!$C$2:$C$971,ROUNDUP((ROW()-1)/(COUNTA('Compréhension de l''écrit'!$F$1:$DA$1)+1),0))</f>
        <v>#REF!</v>
      </c>
      <c r="U3709" s="16" t="e">
        <f>INDEX('Compréhension de l''écrit'!$D$2:$D$971,ROUNDUP((ROW()-1)/(COUNTA('Compréhension de l''écrit'!$F$1:$DA$1)+1),0))</f>
        <v>#REF!</v>
      </c>
      <c r="V3709" s="16">
        <f>INDEX('Compréhension de l''écrit'!$E$1:$DA$1,+MOD(ROW()-2,COUNTA($H$5:$H$32)*2)+1)</f>
        <v>0</v>
      </c>
      <c r="W3709" s="16" t="str">
        <f>IFERROR(INDEX('Compréhension de l''écrit'!$E$1:$DA$971,MATCH(S3709,'Compréhension de l''écrit'!$B$2:$B$971,0)+1,MATCH(V3709,'Compréhension de l''écrit'!$E$1:$DA$1,0)),"")</f>
        <v/>
      </c>
      <c r="X3709" s="16" t="e">
        <f t="shared" si="59"/>
        <v>#REF!</v>
      </c>
      <c r="Y3709" s="16" t="str">
        <f>IFERROR(VLOOKUP(V3709,Paramétrages!H:I,2,FALSE),"")</f>
        <v/>
      </c>
    </row>
    <row r="3710" spans="18:25" x14ac:dyDescent="0.2">
      <c r="R3710" s="16" t="e">
        <f>INDEX('Compréhension de l''écrit'!$A$2:$A$971,ROUNDUP((ROW()-1)/(COUNTA('Compréhension de l''écrit'!$F$1:$DA$1)+1),0))</f>
        <v>#REF!</v>
      </c>
      <c r="S3710" s="16" t="e">
        <f>INDEX('Compréhension de l''écrit'!$B$2:$B$971,ROUNDUP((ROW()-1)/(COUNTA('Compréhension de l''écrit'!$F$1:$DA$1)+1),0))</f>
        <v>#REF!</v>
      </c>
      <c r="T3710" s="16" t="e">
        <f>INDEX('Compréhension de l''écrit'!$C$2:$C$971,ROUNDUP((ROW()-1)/(COUNTA('Compréhension de l''écrit'!$F$1:$DA$1)+1),0))</f>
        <v>#REF!</v>
      </c>
      <c r="U3710" s="16" t="e">
        <f>INDEX('Compréhension de l''écrit'!$D$2:$D$971,ROUNDUP((ROW()-1)/(COUNTA('Compréhension de l''écrit'!$F$1:$DA$1)+1),0))</f>
        <v>#REF!</v>
      </c>
      <c r="V3710" s="16">
        <f>INDEX('Compréhension de l''écrit'!$E$1:$DA$1,+MOD(ROW()-2,COUNTA($H$5:$H$32)*2)+1)</f>
        <v>0</v>
      </c>
      <c r="W3710" s="16" t="str">
        <f>IFERROR(INDEX('Compréhension de l''écrit'!$E$1:$DA$971,MATCH(S3710,'Compréhension de l''écrit'!$B$2:$B$971,0)+1,MATCH(V3710,'Compréhension de l''écrit'!$E$1:$DA$1,0)),"")</f>
        <v/>
      </c>
      <c r="X3710" s="16" t="e">
        <f t="shared" si="59"/>
        <v>#REF!</v>
      </c>
      <c r="Y3710" s="16" t="str">
        <f>IFERROR(VLOOKUP(V3710,Paramétrages!H:I,2,FALSE),"")</f>
        <v/>
      </c>
    </row>
    <row r="3711" spans="18:25" x14ac:dyDescent="0.2">
      <c r="R3711" s="16" t="e">
        <f>INDEX('Compréhension de l''écrit'!$A$2:$A$971,ROUNDUP((ROW()-1)/(COUNTA('Compréhension de l''écrit'!$F$1:$DA$1)+1),0))</f>
        <v>#REF!</v>
      </c>
      <c r="S3711" s="16" t="e">
        <f>INDEX('Compréhension de l''écrit'!$B$2:$B$971,ROUNDUP((ROW()-1)/(COUNTA('Compréhension de l''écrit'!$F$1:$DA$1)+1),0))</f>
        <v>#REF!</v>
      </c>
      <c r="T3711" s="16" t="e">
        <f>INDEX('Compréhension de l''écrit'!$C$2:$C$971,ROUNDUP((ROW()-1)/(COUNTA('Compréhension de l''écrit'!$F$1:$DA$1)+1),0))</f>
        <v>#REF!</v>
      </c>
      <c r="U3711" s="16" t="e">
        <f>INDEX('Compréhension de l''écrit'!$D$2:$D$971,ROUNDUP((ROW()-1)/(COUNTA('Compréhension de l''écrit'!$F$1:$DA$1)+1),0))</f>
        <v>#REF!</v>
      </c>
      <c r="V3711" s="16">
        <f>INDEX('Compréhension de l''écrit'!$E$1:$DA$1,+MOD(ROW()-2,COUNTA($H$5:$H$32)*2)+1)</f>
        <v>0</v>
      </c>
      <c r="W3711" s="16" t="str">
        <f>IFERROR(INDEX('Compréhension de l''écrit'!$E$1:$DA$971,MATCH(S3711,'Compréhension de l''écrit'!$B$2:$B$971,0)+1,MATCH(V3711,'Compréhension de l''écrit'!$E$1:$DA$1,0)),"")</f>
        <v/>
      </c>
      <c r="X3711" s="16" t="e">
        <f t="shared" si="59"/>
        <v>#REF!</v>
      </c>
      <c r="Y3711" s="16" t="str">
        <f>IFERROR(VLOOKUP(V3711,Paramétrages!H:I,2,FALSE),"")</f>
        <v/>
      </c>
    </row>
    <row r="3712" spans="18:25" x14ac:dyDescent="0.2">
      <c r="R3712" s="16" t="e">
        <f>INDEX('Compréhension de l''écrit'!$A$2:$A$971,ROUNDUP((ROW()-1)/(COUNTA('Compréhension de l''écrit'!$F$1:$DA$1)+1),0))</f>
        <v>#REF!</v>
      </c>
      <c r="S3712" s="16" t="e">
        <f>INDEX('Compréhension de l''écrit'!$B$2:$B$971,ROUNDUP((ROW()-1)/(COUNTA('Compréhension de l''écrit'!$F$1:$DA$1)+1),0))</f>
        <v>#REF!</v>
      </c>
      <c r="T3712" s="16" t="e">
        <f>INDEX('Compréhension de l''écrit'!$C$2:$C$971,ROUNDUP((ROW()-1)/(COUNTA('Compréhension de l''écrit'!$F$1:$DA$1)+1),0))</f>
        <v>#REF!</v>
      </c>
      <c r="U3712" s="16" t="e">
        <f>INDEX('Compréhension de l''écrit'!$D$2:$D$971,ROUNDUP((ROW()-1)/(COUNTA('Compréhension de l''écrit'!$F$1:$DA$1)+1),0))</f>
        <v>#REF!</v>
      </c>
      <c r="V3712" s="16">
        <f>INDEX('Compréhension de l''écrit'!$E$1:$DA$1,+MOD(ROW()-2,COUNTA($H$5:$H$32)*2)+1)</f>
        <v>0</v>
      </c>
      <c r="W3712" s="16" t="str">
        <f>IFERROR(INDEX('Compréhension de l''écrit'!$E$1:$DA$971,MATCH(S3712,'Compréhension de l''écrit'!$B$2:$B$971,0)+1,MATCH(V3712,'Compréhension de l''écrit'!$E$1:$DA$1,0)),"")</f>
        <v/>
      </c>
      <c r="X3712" s="16" t="e">
        <f t="shared" si="59"/>
        <v>#REF!</v>
      </c>
      <c r="Y3712" s="16" t="str">
        <f>IFERROR(VLOOKUP(V3712,Paramétrages!H:I,2,FALSE),"")</f>
        <v/>
      </c>
    </row>
    <row r="3713" spans="18:25" x14ac:dyDescent="0.2">
      <c r="R3713" s="16" t="e">
        <f>INDEX('Compréhension de l''écrit'!$A$2:$A$971,ROUNDUP((ROW()-1)/(COUNTA('Compréhension de l''écrit'!$F$1:$DA$1)+1),0))</f>
        <v>#REF!</v>
      </c>
      <c r="S3713" s="16" t="e">
        <f>INDEX('Compréhension de l''écrit'!$B$2:$B$971,ROUNDUP((ROW()-1)/(COUNTA('Compréhension de l''écrit'!$F$1:$DA$1)+1),0))</f>
        <v>#REF!</v>
      </c>
      <c r="T3713" s="16" t="e">
        <f>INDEX('Compréhension de l''écrit'!$C$2:$C$971,ROUNDUP((ROW()-1)/(COUNTA('Compréhension de l''écrit'!$F$1:$DA$1)+1),0))</f>
        <v>#REF!</v>
      </c>
      <c r="U3713" s="16" t="e">
        <f>INDEX('Compréhension de l''écrit'!$D$2:$D$971,ROUNDUP((ROW()-1)/(COUNTA('Compréhension de l''écrit'!$F$1:$DA$1)+1),0))</f>
        <v>#REF!</v>
      </c>
      <c r="V3713" s="16">
        <f>INDEX('Compréhension de l''écrit'!$E$1:$DA$1,+MOD(ROW()-2,COUNTA($H$5:$H$32)*2)+1)</f>
        <v>0</v>
      </c>
      <c r="W3713" s="16" t="str">
        <f>IFERROR(INDEX('Compréhension de l''écrit'!$E$1:$DA$971,MATCH(S3713,'Compréhension de l''écrit'!$B$2:$B$971,0)+1,MATCH(V3713,'Compréhension de l''écrit'!$E$1:$DA$1,0)),"")</f>
        <v/>
      </c>
      <c r="X3713" s="16" t="e">
        <f t="shared" si="59"/>
        <v>#REF!</v>
      </c>
      <c r="Y3713" s="16" t="str">
        <f>IFERROR(VLOOKUP(V3713,Paramétrages!H:I,2,FALSE),"")</f>
        <v/>
      </c>
    </row>
    <row r="3714" spans="18:25" x14ac:dyDescent="0.2">
      <c r="R3714" s="16" t="e">
        <f>INDEX('Compréhension de l''écrit'!$A$2:$A$971,ROUNDUP((ROW()-1)/(COUNTA('Compréhension de l''écrit'!$F$1:$DA$1)+1),0))</f>
        <v>#REF!</v>
      </c>
      <c r="S3714" s="16" t="e">
        <f>INDEX('Compréhension de l''écrit'!$B$2:$B$971,ROUNDUP((ROW()-1)/(COUNTA('Compréhension de l''écrit'!$F$1:$DA$1)+1),0))</f>
        <v>#REF!</v>
      </c>
      <c r="T3714" s="16" t="e">
        <f>INDEX('Compréhension de l''écrit'!$C$2:$C$971,ROUNDUP((ROW()-1)/(COUNTA('Compréhension de l''écrit'!$F$1:$DA$1)+1),0))</f>
        <v>#REF!</v>
      </c>
      <c r="U3714" s="16" t="e">
        <f>INDEX('Compréhension de l''écrit'!$D$2:$D$971,ROUNDUP((ROW()-1)/(COUNTA('Compréhension de l''écrit'!$F$1:$DA$1)+1),0))</f>
        <v>#REF!</v>
      </c>
      <c r="V3714" s="16">
        <f>INDEX('Compréhension de l''écrit'!$E$1:$DA$1,+MOD(ROW()-2,COUNTA($H$5:$H$32)*2)+1)</f>
        <v>0</v>
      </c>
      <c r="W3714" s="16" t="str">
        <f>IFERROR(INDEX('Compréhension de l''écrit'!$E$1:$DA$971,MATCH(S3714,'Compréhension de l''écrit'!$B$2:$B$971,0)+1,MATCH(V3714,'Compréhension de l''écrit'!$E$1:$DA$1,0)),"")</f>
        <v/>
      </c>
      <c r="X3714" s="16" t="e">
        <f t="shared" si="59"/>
        <v>#REF!</v>
      </c>
      <c r="Y3714" s="16" t="str">
        <f>IFERROR(VLOOKUP(V3714,Paramétrages!H:I,2,FALSE),"")</f>
        <v/>
      </c>
    </row>
    <row r="3715" spans="18:25" x14ac:dyDescent="0.2">
      <c r="R3715" s="16" t="e">
        <f>INDEX('Compréhension de l''écrit'!$A$2:$A$971,ROUNDUP((ROW()-1)/(COUNTA('Compréhension de l''écrit'!$F$1:$DA$1)+1),0))</f>
        <v>#REF!</v>
      </c>
      <c r="S3715" s="16" t="e">
        <f>INDEX('Compréhension de l''écrit'!$B$2:$B$971,ROUNDUP((ROW()-1)/(COUNTA('Compréhension de l''écrit'!$F$1:$DA$1)+1),0))</f>
        <v>#REF!</v>
      </c>
      <c r="T3715" s="16" t="e">
        <f>INDEX('Compréhension de l''écrit'!$C$2:$C$971,ROUNDUP((ROW()-1)/(COUNTA('Compréhension de l''écrit'!$F$1:$DA$1)+1),0))</f>
        <v>#REF!</v>
      </c>
      <c r="U3715" s="16" t="e">
        <f>INDEX('Compréhension de l''écrit'!$D$2:$D$971,ROUNDUP((ROW()-1)/(COUNTA('Compréhension de l''écrit'!$F$1:$DA$1)+1),0))</f>
        <v>#REF!</v>
      </c>
      <c r="V3715" s="16">
        <f>INDEX('Compréhension de l''écrit'!$E$1:$DA$1,+MOD(ROW()-2,COUNTA($H$5:$H$32)*2)+1)</f>
        <v>0</v>
      </c>
      <c r="W3715" s="16" t="str">
        <f>IFERROR(INDEX('Compréhension de l''écrit'!$E$1:$DA$971,MATCH(S3715,'Compréhension de l''écrit'!$B$2:$B$971,0)+1,MATCH(V3715,'Compréhension de l''écrit'!$E$1:$DA$1,0)),"")</f>
        <v/>
      </c>
      <c r="X3715" s="16" t="e">
        <f t="shared" ref="X3715:X3778" si="60">S3715&amp;T3715</f>
        <v>#REF!</v>
      </c>
      <c r="Y3715" s="16" t="str">
        <f>IFERROR(VLOOKUP(V3715,Paramétrages!H:I,2,FALSE),"")</f>
        <v/>
      </c>
    </row>
    <row r="3716" spans="18:25" x14ac:dyDescent="0.2">
      <c r="R3716" s="16" t="e">
        <f>INDEX('Compréhension de l''écrit'!$A$2:$A$971,ROUNDUP((ROW()-1)/(COUNTA('Compréhension de l''écrit'!$F$1:$DA$1)+1),0))</f>
        <v>#REF!</v>
      </c>
      <c r="S3716" s="16" t="e">
        <f>INDEX('Compréhension de l''écrit'!$B$2:$B$971,ROUNDUP((ROW()-1)/(COUNTA('Compréhension de l''écrit'!$F$1:$DA$1)+1),0))</f>
        <v>#REF!</v>
      </c>
      <c r="T3716" s="16" t="e">
        <f>INDEX('Compréhension de l''écrit'!$C$2:$C$971,ROUNDUP((ROW()-1)/(COUNTA('Compréhension de l''écrit'!$F$1:$DA$1)+1),0))</f>
        <v>#REF!</v>
      </c>
      <c r="U3716" s="16" t="e">
        <f>INDEX('Compréhension de l''écrit'!$D$2:$D$971,ROUNDUP((ROW()-1)/(COUNTA('Compréhension de l''écrit'!$F$1:$DA$1)+1),0))</f>
        <v>#REF!</v>
      </c>
      <c r="V3716" s="16">
        <f>INDEX('Compréhension de l''écrit'!$E$1:$DA$1,+MOD(ROW()-2,COUNTA($H$5:$H$32)*2)+1)</f>
        <v>0</v>
      </c>
      <c r="W3716" s="16" t="str">
        <f>IFERROR(INDEX('Compréhension de l''écrit'!$E$1:$DA$971,MATCH(S3716,'Compréhension de l''écrit'!$B$2:$B$971,0)+1,MATCH(V3716,'Compréhension de l''écrit'!$E$1:$DA$1,0)),"")</f>
        <v/>
      </c>
      <c r="X3716" s="16" t="e">
        <f t="shared" si="60"/>
        <v>#REF!</v>
      </c>
      <c r="Y3716" s="16" t="str">
        <f>IFERROR(VLOOKUP(V3716,Paramétrages!H:I,2,FALSE),"")</f>
        <v/>
      </c>
    </row>
    <row r="3717" spans="18:25" x14ac:dyDescent="0.2">
      <c r="R3717" s="16" t="e">
        <f>INDEX('Compréhension de l''écrit'!$A$2:$A$971,ROUNDUP((ROW()-1)/(COUNTA('Compréhension de l''écrit'!$F$1:$DA$1)+1),0))</f>
        <v>#REF!</v>
      </c>
      <c r="S3717" s="16" t="e">
        <f>INDEX('Compréhension de l''écrit'!$B$2:$B$971,ROUNDUP((ROW()-1)/(COUNTA('Compréhension de l''écrit'!$F$1:$DA$1)+1),0))</f>
        <v>#REF!</v>
      </c>
      <c r="T3717" s="16" t="e">
        <f>INDEX('Compréhension de l''écrit'!$C$2:$C$971,ROUNDUP((ROW()-1)/(COUNTA('Compréhension de l''écrit'!$F$1:$DA$1)+1),0))</f>
        <v>#REF!</v>
      </c>
      <c r="U3717" s="16" t="e">
        <f>INDEX('Compréhension de l''écrit'!$D$2:$D$971,ROUNDUP((ROW()-1)/(COUNTA('Compréhension de l''écrit'!$F$1:$DA$1)+1),0))</f>
        <v>#REF!</v>
      </c>
      <c r="V3717" s="16">
        <f>INDEX('Compréhension de l''écrit'!$E$1:$DA$1,+MOD(ROW()-2,COUNTA($H$5:$H$32)*2)+1)</f>
        <v>0</v>
      </c>
      <c r="W3717" s="16" t="str">
        <f>IFERROR(INDEX('Compréhension de l''écrit'!$E$1:$DA$971,MATCH(S3717,'Compréhension de l''écrit'!$B$2:$B$971,0)+1,MATCH(V3717,'Compréhension de l''écrit'!$E$1:$DA$1,0)),"")</f>
        <v/>
      </c>
      <c r="X3717" s="16" t="e">
        <f t="shared" si="60"/>
        <v>#REF!</v>
      </c>
      <c r="Y3717" s="16" t="str">
        <f>IFERROR(VLOOKUP(V3717,Paramétrages!H:I,2,FALSE),"")</f>
        <v/>
      </c>
    </row>
    <row r="3718" spans="18:25" x14ac:dyDescent="0.2">
      <c r="R3718" s="16" t="e">
        <f>INDEX('Compréhension de l''écrit'!$A$2:$A$971,ROUNDUP((ROW()-1)/(COUNTA('Compréhension de l''écrit'!$F$1:$DA$1)+1),0))</f>
        <v>#REF!</v>
      </c>
      <c r="S3718" s="16" t="e">
        <f>INDEX('Compréhension de l''écrit'!$B$2:$B$971,ROUNDUP((ROW()-1)/(COUNTA('Compréhension de l''écrit'!$F$1:$DA$1)+1),0))</f>
        <v>#REF!</v>
      </c>
      <c r="T3718" s="16" t="e">
        <f>INDEX('Compréhension de l''écrit'!$C$2:$C$971,ROUNDUP((ROW()-1)/(COUNTA('Compréhension de l''écrit'!$F$1:$DA$1)+1),0))</f>
        <v>#REF!</v>
      </c>
      <c r="U3718" s="16" t="e">
        <f>INDEX('Compréhension de l''écrit'!$D$2:$D$971,ROUNDUP((ROW()-1)/(COUNTA('Compréhension de l''écrit'!$F$1:$DA$1)+1),0))</f>
        <v>#REF!</v>
      </c>
      <c r="V3718" s="16">
        <f>INDEX('Compréhension de l''écrit'!$E$1:$DA$1,+MOD(ROW()-2,COUNTA($H$5:$H$32)*2)+1)</f>
        <v>0</v>
      </c>
      <c r="W3718" s="16" t="str">
        <f>IFERROR(INDEX('Compréhension de l''écrit'!$E$1:$DA$971,MATCH(S3718,'Compréhension de l''écrit'!$B$2:$B$971,0)+1,MATCH(V3718,'Compréhension de l''écrit'!$E$1:$DA$1,0)),"")</f>
        <v/>
      </c>
      <c r="X3718" s="16" t="e">
        <f t="shared" si="60"/>
        <v>#REF!</v>
      </c>
      <c r="Y3718" s="16" t="str">
        <f>IFERROR(VLOOKUP(V3718,Paramétrages!H:I,2,FALSE),"")</f>
        <v/>
      </c>
    </row>
    <row r="3719" spans="18:25" x14ac:dyDescent="0.2">
      <c r="R3719" s="16" t="e">
        <f>INDEX('Compréhension de l''écrit'!$A$2:$A$971,ROUNDUP((ROW()-1)/(COUNTA('Compréhension de l''écrit'!$F$1:$DA$1)+1),0))</f>
        <v>#REF!</v>
      </c>
      <c r="S3719" s="16" t="e">
        <f>INDEX('Compréhension de l''écrit'!$B$2:$B$971,ROUNDUP((ROW()-1)/(COUNTA('Compréhension de l''écrit'!$F$1:$DA$1)+1),0))</f>
        <v>#REF!</v>
      </c>
      <c r="T3719" s="16" t="e">
        <f>INDEX('Compréhension de l''écrit'!$C$2:$C$971,ROUNDUP((ROW()-1)/(COUNTA('Compréhension de l''écrit'!$F$1:$DA$1)+1),0))</f>
        <v>#REF!</v>
      </c>
      <c r="U3719" s="16" t="e">
        <f>INDEX('Compréhension de l''écrit'!$D$2:$D$971,ROUNDUP((ROW()-1)/(COUNTA('Compréhension de l''écrit'!$F$1:$DA$1)+1),0))</f>
        <v>#REF!</v>
      </c>
      <c r="V3719" s="16">
        <f>INDEX('Compréhension de l''écrit'!$E$1:$DA$1,+MOD(ROW()-2,COUNTA($H$5:$H$32)*2)+1)</f>
        <v>0</v>
      </c>
      <c r="W3719" s="16" t="str">
        <f>IFERROR(INDEX('Compréhension de l''écrit'!$E$1:$DA$971,MATCH(S3719,'Compréhension de l''écrit'!$B$2:$B$971,0)+1,MATCH(V3719,'Compréhension de l''écrit'!$E$1:$DA$1,0)),"")</f>
        <v/>
      </c>
      <c r="X3719" s="16" t="e">
        <f t="shared" si="60"/>
        <v>#REF!</v>
      </c>
      <c r="Y3719" s="16" t="str">
        <f>IFERROR(VLOOKUP(V3719,Paramétrages!H:I,2,FALSE),"")</f>
        <v/>
      </c>
    </row>
    <row r="3720" spans="18:25" x14ac:dyDescent="0.2">
      <c r="R3720" s="16" t="e">
        <f>INDEX('Compréhension de l''écrit'!$A$2:$A$971,ROUNDUP((ROW()-1)/(COUNTA('Compréhension de l''écrit'!$F$1:$DA$1)+1),0))</f>
        <v>#REF!</v>
      </c>
      <c r="S3720" s="16" t="e">
        <f>INDEX('Compréhension de l''écrit'!$B$2:$B$971,ROUNDUP((ROW()-1)/(COUNTA('Compréhension de l''écrit'!$F$1:$DA$1)+1),0))</f>
        <v>#REF!</v>
      </c>
      <c r="T3720" s="16" t="e">
        <f>INDEX('Compréhension de l''écrit'!$C$2:$C$971,ROUNDUP((ROW()-1)/(COUNTA('Compréhension de l''écrit'!$F$1:$DA$1)+1),0))</f>
        <v>#REF!</v>
      </c>
      <c r="U3720" s="16" t="e">
        <f>INDEX('Compréhension de l''écrit'!$D$2:$D$971,ROUNDUP((ROW()-1)/(COUNTA('Compréhension de l''écrit'!$F$1:$DA$1)+1),0))</f>
        <v>#REF!</v>
      </c>
      <c r="V3720" s="16">
        <f>INDEX('Compréhension de l''écrit'!$E$1:$DA$1,+MOD(ROW()-2,COUNTA($H$5:$H$32)*2)+1)</f>
        <v>0</v>
      </c>
      <c r="W3720" s="16" t="str">
        <f>IFERROR(INDEX('Compréhension de l''écrit'!$E$1:$DA$971,MATCH(S3720,'Compréhension de l''écrit'!$B$2:$B$971,0)+1,MATCH(V3720,'Compréhension de l''écrit'!$E$1:$DA$1,0)),"")</f>
        <v/>
      </c>
      <c r="X3720" s="16" t="e">
        <f t="shared" si="60"/>
        <v>#REF!</v>
      </c>
      <c r="Y3720" s="16" t="str">
        <f>IFERROR(VLOOKUP(V3720,Paramétrages!H:I,2,FALSE),"")</f>
        <v/>
      </c>
    </row>
    <row r="3721" spans="18:25" x14ac:dyDescent="0.2">
      <c r="R3721" s="16" t="e">
        <f>INDEX('Compréhension de l''écrit'!$A$2:$A$971,ROUNDUP((ROW()-1)/(COUNTA('Compréhension de l''écrit'!$F$1:$DA$1)+1),0))</f>
        <v>#REF!</v>
      </c>
      <c r="S3721" s="16" t="e">
        <f>INDEX('Compréhension de l''écrit'!$B$2:$B$971,ROUNDUP((ROW()-1)/(COUNTA('Compréhension de l''écrit'!$F$1:$DA$1)+1),0))</f>
        <v>#REF!</v>
      </c>
      <c r="T3721" s="16" t="e">
        <f>INDEX('Compréhension de l''écrit'!$C$2:$C$971,ROUNDUP((ROW()-1)/(COUNTA('Compréhension de l''écrit'!$F$1:$DA$1)+1),0))</f>
        <v>#REF!</v>
      </c>
      <c r="U3721" s="16" t="e">
        <f>INDEX('Compréhension de l''écrit'!$D$2:$D$971,ROUNDUP((ROW()-1)/(COUNTA('Compréhension de l''écrit'!$F$1:$DA$1)+1),0))</f>
        <v>#REF!</v>
      </c>
      <c r="V3721" s="16">
        <f>INDEX('Compréhension de l''écrit'!$E$1:$DA$1,+MOD(ROW()-2,COUNTA($H$5:$H$32)*2)+1)</f>
        <v>0</v>
      </c>
      <c r="W3721" s="16" t="str">
        <f>IFERROR(INDEX('Compréhension de l''écrit'!$E$1:$DA$971,MATCH(S3721,'Compréhension de l''écrit'!$B$2:$B$971,0)+1,MATCH(V3721,'Compréhension de l''écrit'!$E$1:$DA$1,0)),"")</f>
        <v/>
      </c>
      <c r="X3721" s="16" t="e">
        <f t="shared" si="60"/>
        <v>#REF!</v>
      </c>
      <c r="Y3721" s="16" t="str">
        <f>IFERROR(VLOOKUP(V3721,Paramétrages!H:I,2,FALSE),"")</f>
        <v/>
      </c>
    </row>
    <row r="3722" spans="18:25" x14ac:dyDescent="0.2">
      <c r="R3722" s="16" t="e">
        <f>INDEX('Compréhension de l''écrit'!$A$2:$A$971,ROUNDUP((ROW()-1)/(COUNTA('Compréhension de l''écrit'!$F$1:$DA$1)+1),0))</f>
        <v>#REF!</v>
      </c>
      <c r="S3722" s="16" t="e">
        <f>INDEX('Compréhension de l''écrit'!$B$2:$B$971,ROUNDUP((ROW()-1)/(COUNTA('Compréhension de l''écrit'!$F$1:$DA$1)+1),0))</f>
        <v>#REF!</v>
      </c>
      <c r="T3722" s="16" t="e">
        <f>INDEX('Compréhension de l''écrit'!$C$2:$C$971,ROUNDUP((ROW()-1)/(COUNTA('Compréhension de l''écrit'!$F$1:$DA$1)+1),0))</f>
        <v>#REF!</v>
      </c>
      <c r="U3722" s="16" t="e">
        <f>INDEX('Compréhension de l''écrit'!$D$2:$D$971,ROUNDUP((ROW()-1)/(COUNTA('Compréhension de l''écrit'!$F$1:$DA$1)+1),0))</f>
        <v>#REF!</v>
      </c>
      <c r="V3722" s="16">
        <f>INDEX('Compréhension de l''écrit'!$E$1:$DA$1,+MOD(ROW()-2,COUNTA($H$5:$H$32)*2)+1)</f>
        <v>0</v>
      </c>
      <c r="W3722" s="16" t="str">
        <f>IFERROR(INDEX('Compréhension de l''écrit'!$E$1:$DA$971,MATCH(S3722,'Compréhension de l''écrit'!$B$2:$B$971,0)+1,MATCH(V3722,'Compréhension de l''écrit'!$E$1:$DA$1,0)),"")</f>
        <v/>
      </c>
      <c r="X3722" s="16" t="e">
        <f t="shared" si="60"/>
        <v>#REF!</v>
      </c>
      <c r="Y3722" s="16" t="str">
        <f>IFERROR(VLOOKUP(V3722,Paramétrages!H:I,2,FALSE),"")</f>
        <v/>
      </c>
    </row>
    <row r="3723" spans="18:25" x14ac:dyDescent="0.2">
      <c r="R3723" s="16" t="e">
        <f>INDEX('Compréhension de l''écrit'!$A$2:$A$971,ROUNDUP((ROW()-1)/(COUNTA('Compréhension de l''écrit'!$F$1:$DA$1)+1),0))</f>
        <v>#REF!</v>
      </c>
      <c r="S3723" s="16" t="e">
        <f>INDEX('Compréhension de l''écrit'!$B$2:$B$971,ROUNDUP((ROW()-1)/(COUNTA('Compréhension de l''écrit'!$F$1:$DA$1)+1),0))</f>
        <v>#REF!</v>
      </c>
      <c r="T3723" s="16" t="e">
        <f>INDEX('Compréhension de l''écrit'!$C$2:$C$971,ROUNDUP((ROW()-1)/(COUNTA('Compréhension de l''écrit'!$F$1:$DA$1)+1),0))</f>
        <v>#REF!</v>
      </c>
      <c r="U3723" s="16" t="e">
        <f>INDEX('Compréhension de l''écrit'!$D$2:$D$971,ROUNDUP((ROW()-1)/(COUNTA('Compréhension de l''écrit'!$F$1:$DA$1)+1),0))</f>
        <v>#REF!</v>
      </c>
      <c r="V3723" s="16">
        <f>INDEX('Compréhension de l''écrit'!$E$1:$DA$1,+MOD(ROW()-2,COUNTA($H$5:$H$32)*2)+1)</f>
        <v>0</v>
      </c>
      <c r="W3723" s="16" t="str">
        <f>IFERROR(INDEX('Compréhension de l''écrit'!$E$1:$DA$971,MATCH(S3723,'Compréhension de l''écrit'!$B$2:$B$971,0)+1,MATCH(V3723,'Compréhension de l''écrit'!$E$1:$DA$1,0)),"")</f>
        <v/>
      </c>
      <c r="X3723" s="16" t="e">
        <f t="shared" si="60"/>
        <v>#REF!</v>
      </c>
      <c r="Y3723" s="16" t="str">
        <f>IFERROR(VLOOKUP(V3723,Paramétrages!H:I,2,FALSE),"")</f>
        <v/>
      </c>
    </row>
    <row r="3724" spans="18:25" x14ac:dyDescent="0.2">
      <c r="R3724" s="16" t="e">
        <f>INDEX('Compréhension de l''écrit'!$A$2:$A$971,ROUNDUP((ROW()-1)/(COUNTA('Compréhension de l''écrit'!$F$1:$DA$1)+1),0))</f>
        <v>#REF!</v>
      </c>
      <c r="S3724" s="16" t="e">
        <f>INDEX('Compréhension de l''écrit'!$B$2:$B$971,ROUNDUP((ROW()-1)/(COUNTA('Compréhension de l''écrit'!$F$1:$DA$1)+1),0))</f>
        <v>#REF!</v>
      </c>
      <c r="T3724" s="16" t="e">
        <f>INDEX('Compréhension de l''écrit'!$C$2:$C$971,ROUNDUP((ROW()-1)/(COUNTA('Compréhension de l''écrit'!$F$1:$DA$1)+1),0))</f>
        <v>#REF!</v>
      </c>
      <c r="U3724" s="16" t="e">
        <f>INDEX('Compréhension de l''écrit'!$D$2:$D$971,ROUNDUP((ROW()-1)/(COUNTA('Compréhension de l''écrit'!$F$1:$DA$1)+1),0))</f>
        <v>#REF!</v>
      </c>
      <c r="V3724" s="16">
        <f>INDEX('Compréhension de l''écrit'!$E$1:$DA$1,+MOD(ROW()-2,COUNTA($H$5:$H$32)*2)+1)</f>
        <v>0</v>
      </c>
      <c r="W3724" s="16" t="str">
        <f>IFERROR(INDEX('Compréhension de l''écrit'!$E$1:$DA$971,MATCH(S3724,'Compréhension de l''écrit'!$B$2:$B$971,0)+1,MATCH(V3724,'Compréhension de l''écrit'!$E$1:$DA$1,0)),"")</f>
        <v/>
      </c>
      <c r="X3724" s="16" t="e">
        <f t="shared" si="60"/>
        <v>#REF!</v>
      </c>
      <c r="Y3724" s="16" t="str">
        <f>IFERROR(VLOOKUP(V3724,Paramétrages!H:I,2,FALSE),"")</f>
        <v/>
      </c>
    </row>
    <row r="3725" spans="18:25" x14ac:dyDescent="0.2">
      <c r="R3725" s="16" t="e">
        <f>INDEX('Compréhension de l''écrit'!$A$2:$A$971,ROUNDUP((ROW()-1)/(COUNTA('Compréhension de l''écrit'!$F$1:$DA$1)+1),0))</f>
        <v>#REF!</v>
      </c>
      <c r="S3725" s="16" t="e">
        <f>INDEX('Compréhension de l''écrit'!$B$2:$B$971,ROUNDUP((ROW()-1)/(COUNTA('Compréhension de l''écrit'!$F$1:$DA$1)+1),0))</f>
        <v>#REF!</v>
      </c>
      <c r="T3725" s="16" t="e">
        <f>INDEX('Compréhension de l''écrit'!$C$2:$C$971,ROUNDUP((ROW()-1)/(COUNTA('Compréhension de l''écrit'!$F$1:$DA$1)+1),0))</f>
        <v>#REF!</v>
      </c>
      <c r="U3725" s="16" t="e">
        <f>INDEX('Compréhension de l''écrit'!$D$2:$D$971,ROUNDUP((ROW()-1)/(COUNTA('Compréhension de l''écrit'!$F$1:$DA$1)+1),0))</f>
        <v>#REF!</v>
      </c>
      <c r="V3725" s="16">
        <f>INDEX('Compréhension de l''écrit'!$E$1:$DA$1,+MOD(ROW()-2,COUNTA($H$5:$H$32)*2)+1)</f>
        <v>0</v>
      </c>
      <c r="W3725" s="16" t="str">
        <f>IFERROR(INDEX('Compréhension de l''écrit'!$E$1:$DA$971,MATCH(S3725,'Compréhension de l''écrit'!$B$2:$B$971,0)+1,MATCH(V3725,'Compréhension de l''écrit'!$E$1:$DA$1,0)),"")</f>
        <v/>
      </c>
      <c r="X3725" s="16" t="e">
        <f t="shared" si="60"/>
        <v>#REF!</v>
      </c>
      <c r="Y3725" s="16" t="str">
        <f>IFERROR(VLOOKUP(V3725,Paramétrages!H:I,2,FALSE),"")</f>
        <v/>
      </c>
    </row>
    <row r="3726" spans="18:25" x14ac:dyDescent="0.2">
      <c r="R3726" s="16" t="e">
        <f>INDEX('Compréhension de l''écrit'!$A$2:$A$971,ROUNDUP((ROW()-1)/(COUNTA('Compréhension de l''écrit'!$F$1:$DA$1)+1),0))</f>
        <v>#REF!</v>
      </c>
      <c r="S3726" s="16" t="e">
        <f>INDEX('Compréhension de l''écrit'!$B$2:$B$971,ROUNDUP((ROW()-1)/(COUNTA('Compréhension de l''écrit'!$F$1:$DA$1)+1),0))</f>
        <v>#REF!</v>
      </c>
      <c r="T3726" s="16" t="e">
        <f>INDEX('Compréhension de l''écrit'!$C$2:$C$971,ROUNDUP((ROW()-1)/(COUNTA('Compréhension de l''écrit'!$F$1:$DA$1)+1),0))</f>
        <v>#REF!</v>
      </c>
      <c r="U3726" s="16" t="e">
        <f>INDEX('Compréhension de l''écrit'!$D$2:$D$971,ROUNDUP((ROW()-1)/(COUNTA('Compréhension de l''écrit'!$F$1:$DA$1)+1),0))</f>
        <v>#REF!</v>
      </c>
      <c r="V3726" s="16">
        <f>INDEX('Compréhension de l''écrit'!$E$1:$DA$1,+MOD(ROW()-2,COUNTA($H$5:$H$32)*2)+1)</f>
        <v>0</v>
      </c>
      <c r="W3726" s="16" t="str">
        <f>IFERROR(INDEX('Compréhension de l''écrit'!$E$1:$DA$971,MATCH(S3726,'Compréhension de l''écrit'!$B$2:$B$971,0)+1,MATCH(V3726,'Compréhension de l''écrit'!$E$1:$DA$1,0)),"")</f>
        <v/>
      </c>
      <c r="X3726" s="16" t="e">
        <f t="shared" si="60"/>
        <v>#REF!</v>
      </c>
      <c r="Y3726" s="16" t="str">
        <f>IFERROR(VLOOKUP(V3726,Paramétrages!H:I,2,FALSE),"")</f>
        <v/>
      </c>
    </row>
    <row r="3727" spans="18:25" x14ac:dyDescent="0.2">
      <c r="R3727" s="16" t="e">
        <f>INDEX('Compréhension de l''écrit'!$A$2:$A$971,ROUNDUP((ROW()-1)/(COUNTA('Compréhension de l''écrit'!$F$1:$DA$1)+1),0))</f>
        <v>#REF!</v>
      </c>
      <c r="S3727" s="16" t="e">
        <f>INDEX('Compréhension de l''écrit'!$B$2:$B$971,ROUNDUP((ROW()-1)/(COUNTA('Compréhension de l''écrit'!$F$1:$DA$1)+1),0))</f>
        <v>#REF!</v>
      </c>
      <c r="T3727" s="16" t="e">
        <f>INDEX('Compréhension de l''écrit'!$C$2:$C$971,ROUNDUP((ROW()-1)/(COUNTA('Compréhension de l''écrit'!$F$1:$DA$1)+1),0))</f>
        <v>#REF!</v>
      </c>
      <c r="U3727" s="16" t="e">
        <f>INDEX('Compréhension de l''écrit'!$D$2:$D$971,ROUNDUP((ROW()-1)/(COUNTA('Compréhension de l''écrit'!$F$1:$DA$1)+1),0))</f>
        <v>#REF!</v>
      </c>
      <c r="V3727" s="16">
        <f>INDEX('Compréhension de l''écrit'!$E$1:$DA$1,+MOD(ROW()-2,COUNTA($H$5:$H$32)*2)+1)</f>
        <v>0</v>
      </c>
      <c r="W3727" s="16" t="str">
        <f>IFERROR(INDEX('Compréhension de l''écrit'!$E$1:$DA$971,MATCH(S3727,'Compréhension de l''écrit'!$B$2:$B$971,0)+1,MATCH(V3727,'Compréhension de l''écrit'!$E$1:$DA$1,0)),"")</f>
        <v/>
      </c>
      <c r="X3727" s="16" t="e">
        <f t="shared" si="60"/>
        <v>#REF!</v>
      </c>
      <c r="Y3727" s="16" t="str">
        <f>IFERROR(VLOOKUP(V3727,Paramétrages!H:I,2,FALSE),"")</f>
        <v/>
      </c>
    </row>
    <row r="3728" spans="18:25" x14ac:dyDescent="0.2">
      <c r="R3728" s="16" t="e">
        <f>INDEX('Compréhension de l''écrit'!$A$2:$A$971,ROUNDUP((ROW()-1)/(COUNTA('Compréhension de l''écrit'!$F$1:$DA$1)+1),0))</f>
        <v>#REF!</v>
      </c>
      <c r="S3728" s="16" t="e">
        <f>INDEX('Compréhension de l''écrit'!$B$2:$B$971,ROUNDUP((ROW()-1)/(COUNTA('Compréhension de l''écrit'!$F$1:$DA$1)+1),0))</f>
        <v>#REF!</v>
      </c>
      <c r="T3728" s="16" t="e">
        <f>INDEX('Compréhension de l''écrit'!$C$2:$C$971,ROUNDUP((ROW()-1)/(COUNTA('Compréhension de l''écrit'!$F$1:$DA$1)+1),0))</f>
        <v>#REF!</v>
      </c>
      <c r="U3728" s="16" t="e">
        <f>INDEX('Compréhension de l''écrit'!$D$2:$D$971,ROUNDUP((ROW()-1)/(COUNTA('Compréhension de l''écrit'!$F$1:$DA$1)+1),0))</f>
        <v>#REF!</v>
      </c>
      <c r="V3728" s="16">
        <f>INDEX('Compréhension de l''écrit'!$E$1:$DA$1,+MOD(ROW()-2,COUNTA($H$5:$H$32)*2)+1)</f>
        <v>0</v>
      </c>
      <c r="W3728" s="16" t="str">
        <f>IFERROR(INDEX('Compréhension de l''écrit'!$E$1:$DA$971,MATCH(S3728,'Compréhension de l''écrit'!$B$2:$B$971,0)+1,MATCH(V3728,'Compréhension de l''écrit'!$E$1:$DA$1,0)),"")</f>
        <v/>
      </c>
      <c r="X3728" s="16" t="e">
        <f t="shared" si="60"/>
        <v>#REF!</v>
      </c>
      <c r="Y3728" s="16" t="str">
        <f>IFERROR(VLOOKUP(V3728,Paramétrages!H:I,2,FALSE),"")</f>
        <v/>
      </c>
    </row>
    <row r="3729" spans="18:25" x14ac:dyDescent="0.2">
      <c r="R3729" s="16" t="e">
        <f>INDEX('Compréhension de l''écrit'!$A$2:$A$971,ROUNDUP((ROW()-1)/(COUNTA('Compréhension de l''écrit'!$F$1:$DA$1)+1),0))</f>
        <v>#REF!</v>
      </c>
      <c r="S3729" s="16" t="e">
        <f>INDEX('Compréhension de l''écrit'!$B$2:$B$971,ROUNDUP((ROW()-1)/(COUNTA('Compréhension de l''écrit'!$F$1:$DA$1)+1),0))</f>
        <v>#REF!</v>
      </c>
      <c r="T3729" s="16" t="e">
        <f>INDEX('Compréhension de l''écrit'!$C$2:$C$971,ROUNDUP((ROW()-1)/(COUNTA('Compréhension de l''écrit'!$F$1:$DA$1)+1),0))</f>
        <v>#REF!</v>
      </c>
      <c r="U3729" s="16" t="e">
        <f>INDEX('Compréhension de l''écrit'!$D$2:$D$971,ROUNDUP((ROW()-1)/(COUNTA('Compréhension de l''écrit'!$F$1:$DA$1)+1),0))</f>
        <v>#REF!</v>
      </c>
      <c r="V3729" s="16">
        <f>INDEX('Compréhension de l''écrit'!$E$1:$DA$1,+MOD(ROW()-2,COUNTA($H$5:$H$32)*2)+1)</f>
        <v>0</v>
      </c>
      <c r="W3729" s="16" t="str">
        <f>IFERROR(INDEX('Compréhension de l''écrit'!$E$1:$DA$971,MATCH(S3729,'Compréhension de l''écrit'!$B$2:$B$971,0)+1,MATCH(V3729,'Compréhension de l''écrit'!$E$1:$DA$1,0)),"")</f>
        <v/>
      </c>
      <c r="X3729" s="16" t="e">
        <f t="shared" si="60"/>
        <v>#REF!</v>
      </c>
      <c r="Y3729" s="16" t="str">
        <f>IFERROR(VLOOKUP(V3729,Paramétrages!H:I,2,FALSE),"")</f>
        <v/>
      </c>
    </row>
    <row r="3730" spans="18:25" x14ac:dyDescent="0.2">
      <c r="R3730" s="16" t="e">
        <f>INDEX('Compréhension de l''écrit'!$A$2:$A$971,ROUNDUP((ROW()-1)/(COUNTA('Compréhension de l''écrit'!$F$1:$DA$1)+1),0))</f>
        <v>#REF!</v>
      </c>
      <c r="S3730" s="16" t="e">
        <f>INDEX('Compréhension de l''écrit'!$B$2:$B$971,ROUNDUP((ROW()-1)/(COUNTA('Compréhension de l''écrit'!$F$1:$DA$1)+1),0))</f>
        <v>#REF!</v>
      </c>
      <c r="T3730" s="16" t="e">
        <f>INDEX('Compréhension de l''écrit'!$C$2:$C$971,ROUNDUP((ROW()-1)/(COUNTA('Compréhension de l''écrit'!$F$1:$DA$1)+1),0))</f>
        <v>#REF!</v>
      </c>
      <c r="U3730" s="16" t="e">
        <f>INDEX('Compréhension de l''écrit'!$D$2:$D$971,ROUNDUP((ROW()-1)/(COUNTA('Compréhension de l''écrit'!$F$1:$DA$1)+1),0))</f>
        <v>#REF!</v>
      </c>
      <c r="V3730" s="16">
        <f>INDEX('Compréhension de l''écrit'!$E$1:$DA$1,+MOD(ROW()-2,COUNTA($H$5:$H$32)*2)+1)</f>
        <v>0</v>
      </c>
      <c r="W3730" s="16" t="str">
        <f>IFERROR(INDEX('Compréhension de l''écrit'!$E$1:$DA$971,MATCH(S3730,'Compréhension de l''écrit'!$B$2:$B$971,0)+1,MATCH(V3730,'Compréhension de l''écrit'!$E$1:$DA$1,0)),"")</f>
        <v/>
      </c>
      <c r="X3730" s="16" t="e">
        <f t="shared" si="60"/>
        <v>#REF!</v>
      </c>
      <c r="Y3730" s="16" t="str">
        <f>IFERROR(VLOOKUP(V3730,Paramétrages!H:I,2,FALSE),"")</f>
        <v/>
      </c>
    </row>
    <row r="3731" spans="18:25" x14ac:dyDescent="0.2">
      <c r="R3731" s="16" t="e">
        <f>INDEX('Compréhension de l''écrit'!$A$2:$A$971,ROUNDUP((ROW()-1)/(COUNTA('Compréhension de l''écrit'!$F$1:$DA$1)+1),0))</f>
        <v>#REF!</v>
      </c>
      <c r="S3731" s="16" t="e">
        <f>INDEX('Compréhension de l''écrit'!$B$2:$B$971,ROUNDUP((ROW()-1)/(COUNTA('Compréhension de l''écrit'!$F$1:$DA$1)+1),0))</f>
        <v>#REF!</v>
      </c>
      <c r="T3731" s="16" t="e">
        <f>INDEX('Compréhension de l''écrit'!$C$2:$C$971,ROUNDUP((ROW()-1)/(COUNTA('Compréhension de l''écrit'!$F$1:$DA$1)+1),0))</f>
        <v>#REF!</v>
      </c>
      <c r="U3731" s="16" t="e">
        <f>INDEX('Compréhension de l''écrit'!$D$2:$D$971,ROUNDUP((ROW()-1)/(COUNTA('Compréhension de l''écrit'!$F$1:$DA$1)+1),0))</f>
        <v>#REF!</v>
      </c>
      <c r="V3731" s="16">
        <f>INDEX('Compréhension de l''écrit'!$E$1:$DA$1,+MOD(ROW()-2,COUNTA($H$5:$H$32)*2)+1)</f>
        <v>0</v>
      </c>
      <c r="W3731" s="16" t="str">
        <f>IFERROR(INDEX('Compréhension de l''écrit'!$E$1:$DA$971,MATCH(S3731,'Compréhension de l''écrit'!$B$2:$B$971,0)+1,MATCH(V3731,'Compréhension de l''écrit'!$E$1:$DA$1,0)),"")</f>
        <v/>
      </c>
      <c r="X3731" s="16" t="e">
        <f t="shared" si="60"/>
        <v>#REF!</v>
      </c>
      <c r="Y3731" s="16" t="str">
        <f>IFERROR(VLOOKUP(V3731,Paramétrages!H:I,2,FALSE),"")</f>
        <v/>
      </c>
    </row>
    <row r="3732" spans="18:25" x14ac:dyDescent="0.2">
      <c r="R3732" s="16" t="e">
        <f>INDEX('Compréhension de l''écrit'!$A$2:$A$971,ROUNDUP((ROW()-1)/(COUNTA('Compréhension de l''écrit'!$F$1:$DA$1)+1),0))</f>
        <v>#REF!</v>
      </c>
      <c r="S3732" s="16" t="e">
        <f>INDEX('Compréhension de l''écrit'!$B$2:$B$971,ROUNDUP((ROW()-1)/(COUNTA('Compréhension de l''écrit'!$F$1:$DA$1)+1),0))</f>
        <v>#REF!</v>
      </c>
      <c r="T3732" s="16" t="e">
        <f>INDEX('Compréhension de l''écrit'!$C$2:$C$971,ROUNDUP((ROW()-1)/(COUNTA('Compréhension de l''écrit'!$F$1:$DA$1)+1),0))</f>
        <v>#REF!</v>
      </c>
      <c r="U3732" s="16" t="e">
        <f>INDEX('Compréhension de l''écrit'!$D$2:$D$971,ROUNDUP((ROW()-1)/(COUNTA('Compréhension de l''écrit'!$F$1:$DA$1)+1),0))</f>
        <v>#REF!</v>
      </c>
      <c r="V3732" s="16">
        <f>INDEX('Compréhension de l''écrit'!$E$1:$DA$1,+MOD(ROW()-2,COUNTA($H$5:$H$32)*2)+1)</f>
        <v>0</v>
      </c>
      <c r="W3732" s="16" t="str">
        <f>IFERROR(INDEX('Compréhension de l''écrit'!$E$1:$DA$971,MATCH(S3732,'Compréhension de l''écrit'!$B$2:$B$971,0)+1,MATCH(V3732,'Compréhension de l''écrit'!$E$1:$DA$1,0)),"")</f>
        <v/>
      </c>
      <c r="X3732" s="16" t="e">
        <f t="shared" si="60"/>
        <v>#REF!</v>
      </c>
      <c r="Y3732" s="16" t="str">
        <f>IFERROR(VLOOKUP(V3732,Paramétrages!H:I,2,FALSE),"")</f>
        <v/>
      </c>
    </row>
    <row r="3733" spans="18:25" x14ac:dyDescent="0.2">
      <c r="R3733" s="16" t="e">
        <f>INDEX('Compréhension de l''écrit'!$A$2:$A$971,ROUNDUP((ROW()-1)/(COUNTA('Compréhension de l''écrit'!$F$1:$DA$1)+1),0))</f>
        <v>#REF!</v>
      </c>
      <c r="S3733" s="16" t="e">
        <f>INDEX('Compréhension de l''écrit'!$B$2:$B$971,ROUNDUP((ROW()-1)/(COUNTA('Compréhension de l''écrit'!$F$1:$DA$1)+1),0))</f>
        <v>#REF!</v>
      </c>
      <c r="T3733" s="16" t="e">
        <f>INDEX('Compréhension de l''écrit'!$C$2:$C$971,ROUNDUP((ROW()-1)/(COUNTA('Compréhension de l''écrit'!$F$1:$DA$1)+1),0))</f>
        <v>#REF!</v>
      </c>
      <c r="U3733" s="16" t="e">
        <f>INDEX('Compréhension de l''écrit'!$D$2:$D$971,ROUNDUP((ROW()-1)/(COUNTA('Compréhension de l''écrit'!$F$1:$DA$1)+1),0))</f>
        <v>#REF!</v>
      </c>
      <c r="V3733" s="16">
        <f>INDEX('Compréhension de l''écrit'!$E$1:$DA$1,+MOD(ROW()-2,COUNTA($H$5:$H$32)*2)+1)</f>
        <v>0</v>
      </c>
      <c r="W3733" s="16" t="str">
        <f>IFERROR(INDEX('Compréhension de l''écrit'!$E$1:$DA$971,MATCH(S3733,'Compréhension de l''écrit'!$B$2:$B$971,0)+1,MATCH(V3733,'Compréhension de l''écrit'!$E$1:$DA$1,0)),"")</f>
        <v/>
      </c>
      <c r="X3733" s="16" t="e">
        <f t="shared" si="60"/>
        <v>#REF!</v>
      </c>
      <c r="Y3733" s="16" t="str">
        <f>IFERROR(VLOOKUP(V3733,Paramétrages!H:I,2,FALSE),"")</f>
        <v/>
      </c>
    </row>
    <row r="3734" spans="18:25" x14ac:dyDescent="0.2">
      <c r="R3734" s="16" t="e">
        <f>INDEX('Compréhension de l''écrit'!$A$2:$A$971,ROUNDUP((ROW()-1)/(COUNTA('Compréhension de l''écrit'!$F$1:$DA$1)+1),0))</f>
        <v>#REF!</v>
      </c>
      <c r="S3734" s="16" t="e">
        <f>INDEX('Compréhension de l''écrit'!$B$2:$B$971,ROUNDUP((ROW()-1)/(COUNTA('Compréhension de l''écrit'!$F$1:$DA$1)+1),0))</f>
        <v>#REF!</v>
      </c>
      <c r="T3734" s="16" t="e">
        <f>INDEX('Compréhension de l''écrit'!$C$2:$C$971,ROUNDUP((ROW()-1)/(COUNTA('Compréhension de l''écrit'!$F$1:$DA$1)+1),0))</f>
        <v>#REF!</v>
      </c>
      <c r="U3734" s="16" t="e">
        <f>INDEX('Compréhension de l''écrit'!$D$2:$D$971,ROUNDUP((ROW()-1)/(COUNTA('Compréhension de l''écrit'!$F$1:$DA$1)+1),0))</f>
        <v>#REF!</v>
      </c>
      <c r="V3734" s="16">
        <f>INDEX('Compréhension de l''écrit'!$E$1:$DA$1,+MOD(ROW()-2,COUNTA($H$5:$H$32)*2)+1)</f>
        <v>0</v>
      </c>
      <c r="W3734" s="16" t="str">
        <f>IFERROR(INDEX('Compréhension de l''écrit'!$E$1:$DA$971,MATCH(S3734,'Compréhension de l''écrit'!$B$2:$B$971,0)+1,MATCH(V3734,'Compréhension de l''écrit'!$E$1:$DA$1,0)),"")</f>
        <v/>
      </c>
      <c r="X3734" s="16" t="e">
        <f t="shared" si="60"/>
        <v>#REF!</v>
      </c>
      <c r="Y3734" s="16" t="str">
        <f>IFERROR(VLOOKUP(V3734,Paramétrages!H:I,2,FALSE),"")</f>
        <v/>
      </c>
    </row>
    <row r="3735" spans="18:25" x14ac:dyDescent="0.2">
      <c r="R3735" s="16" t="e">
        <f>INDEX('Compréhension de l''écrit'!$A$2:$A$971,ROUNDUP((ROW()-1)/(COUNTA('Compréhension de l''écrit'!$F$1:$DA$1)+1),0))</f>
        <v>#REF!</v>
      </c>
      <c r="S3735" s="16" t="e">
        <f>INDEX('Compréhension de l''écrit'!$B$2:$B$971,ROUNDUP((ROW()-1)/(COUNTA('Compréhension de l''écrit'!$F$1:$DA$1)+1),0))</f>
        <v>#REF!</v>
      </c>
      <c r="T3735" s="16" t="e">
        <f>INDEX('Compréhension de l''écrit'!$C$2:$C$971,ROUNDUP((ROW()-1)/(COUNTA('Compréhension de l''écrit'!$F$1:$DA$1)+1),0))</f>
        <v>#REF!</v>
      </c>
      <c r="U3735" s="16" t="e">
        <f>INDEX('Compréhension de l''écrit'!$D$2:$D$971,ROUNDUP((ROW()-1)/(COUNTA('Compréhension de l''écrit'!$F$1:$DA$1)+1),0))</f>
        <v>#REF!</v>
      </c>
      <c r="V3735" s="16">
        <f>INDEX('Compréhension de l''écrit'!$E$1:$DA$1,+MOD(ROW()-2,COUNTA($H$5:$H$32)*2)+1)</f>
        <v>0</v>
      </c>
      <c r="W3735" s="16" t="str">
        <f>IFERROR(INDEX('Compréhension de l''écrit'!$E$1:$DA$971,MATCH(S3735,'Compréhension de l''écrit'!$B$2:$B$971,0)+1,MATCH(V3735,'Compréhension de l''écrit'!$E$1:$DA$1,0)),"")</f>
        <v/>
      </c>
      <c r="X3735" s="16" t="e">
        <f t="shared" si="60"/>
        <v>#REF!</v>
      </c>
      <c r="Y3735" s="16" t="str">
        <f>IFERROR(VLOOKUP(V3735,Paramétrages!H:I,2,FALSE),"")</f>
        <v/>
      </c>
    </row>
    <row r="3736" spans="18:25" x14ac:dyDescent="0.2">
      <c r="R3736" s="16" t="e">
        <f>INDEX('Compréhension de l''écrit'!$A$2:$A$971,ROUNDUP((ROW()-1)/(COUNTA('Compréhension de l''écrit'!$F$1:$DA$1)+1),0))</f>
        <v>#REF!</v>
      </c>
      <c r="S3736" s="16" t="e">
        <f>INDEX('Compréhension de l''écrit'!$B$2:$B$971,ROUNDUP((ROW()-1)/(COUNTA('Compréhension de l''écrit'!$F$1:$DA$1)+1),0))</f>
        <v>#REF!</v>
      </c>
      <c r="T3736" s="16" t="e">
        <f>INDEX('Compréhension de l''écrit'!$C$2:$C$971,ROUNDUP((ROW()-1)/(COUNTA('Compréhension de l''écrit'!$F$1:$DA$1)+1),0))</f>
        <v>#REF!</v>
      </c>
      <c r="U3736" s="16" t="e">
        <f>INDEX('Compréhension de l''écrit'!$D$2:$D$971,ROUNDUP((ROW()-1)/(COUNTA('Compréhension de l''écrit'!$F$1:$DA$1)+1),0))</f>
        <v>#REF!</v>
      </c>
      <c r="V3736" s="16">
        <f>INDEX('Compréhension de l''écrit'!$E$1:$DA$1,+MOD(ROW()-2,COUNTA($H$5:$H$32)*2)+1)</f>
        <v>0</v>
      </c>
      <c r="W3736" s="16" t="str">
        <f>IFERROR(INDEX('Compréhension de l''écrit'!$E$1:$DA$971,MATCH(S3736,'Compréhension de l''écrit'!$B$2:$B$971,0)+1,MATCH(V3736,'Compréhension de l''écrit'!$E$1:$DA$1,0)),"")</f>
        <v/>
      </c>
      <c r="X3736" s="16" t="e">
        <f t="shared" si="60"/>
        <v>#REF!</v>
      </c>
      <c r="Y3736" s="16" t="str">
        <f>IFERROR(VLOOKUP(V3736,Paramétrages!H:I,2,FALSE),"")</f>
        <v/>
      </c>
    </row>
    <row r="3737" spans="18:25" x14ac:dyDescent="0.2">
      <c r="R3737" s="16" t="e">
        <f>INDEX('Compréhension de l''écrit'!$A$2:$A$971,ROUNDUP((ROW()-1)/(COUNTA('Compréhension de l''écrit'!$F$1:$DA$1)+1),0))</f>
        <v>#REF!</v>
      </c>
      <c r="S3737" s="16" t="e">
        <f>INDEX('Compréhension de l''écrit'!$B$2:$B$971,ROUNDUP((ROW()-1)/(COUNTA('Compréhension de l''écrit'!$F$1:$DA$1)+1),0))</f>
        <v>#REF!</v>
      </c>
      <c r="T3737" s="16" t="e">
        <f>INDEX('Compréhension de l''écrit'!$C$2:$C$971,ROUNDUP((ROW()-1)/(COUNTA('Compréhension de l''écrit'!$F$1:$DA$1)+1),0))</f>
        <v>#REF!</v>
      </c>
      <c r="U3737" s="16" t="e">
        <f>INDEX('Compréhension de l''écrit'!$D$2:$D$971,ROUNDUP((ROW()-1)/(COUNTA('Compréhension de l''écrit'!$F$1:$DA$1)+1),0))</f>
        <v>#REF!</v>
      </c>
      <c r="V3737" s="16">
        <f>INDEX('Compréhension de l''écrit'!$E$1:$DA$1,+MOD(ROW()-2,COUNTA($H$5:$H$32)*2)+1)</f>
        <v>0</v>
      </c>
      <c r="W3737" s="16" t="str">
        <f>IFERROR(INDEX('Compréhension de l''écrit'!$E$1:$DA$971,MATCH(S3737,'Compréhension de l''écrit'!$B$2:$B$971,0)+1,MATCH(V3737,'Compréhension de l''écrit'!$E$1:$DA$1,0)),"")</f>
        <v/>
      </c>
      <c r="X3737" s="16" t="e">
        <f t="shared" si="60"/>
        <v>#REF!</v>
      </c>
      <c r="Y3737" s="16" t="str">
        <f>IFERROR(VLOOKUP(V3737,Paramétrages!H:I,2,FALSE),"")</f>
        <v/>
      </c>
    </row>
    <row r="3738" spans="18:25" x14ac:dyDescent="0.2">
      <c r="R3738" s="16" t="e">
        <f>INDEX('Compréhension de l''écrit'!$A$2:$A$971,ROUNDUP((ROW()-1)/(COUNTA('Compréhension de l''écrit'!$F$1:$DA$1)+1),0))</f>
        <v>#REF!</v>
      </c>
      <c r="S3738" s="16" t="e">
        <f>INDEX('Compréhension de l''écrit'!$B$2:$B$971,ROUNDUP((ROW()-1)/(COUNTA('Compréhension de l''écrit'!$F$1:$DA$1)+1),0))</f>
        <v>#REF!</v>
      </c>
      <c r="T3738" s="16" t="e">
        <f>INDEX('Compréhension de l''écrit'!$C$2:$C$971,ROUNDUP((ROW()-1)/(COUNTA('Compréhension de l''écrit'!$F$1:$DA$1)+1),0))</f>
        <v>#REF!</v>
      </c>
      <c r="U3738" s="16" t="e">
        <f>INDEX('Compréhension de l''écrit'!$D$2:$D$971,ROUNDUP((ROW()-1)/(COUNTA('Compréhension de l''écrit'!$F$1:$DA$1)+1),0))</f>
        <v>#REF!</v>
      </c>
      <c r="V3738" s="16">
        <f>INDEX('Compréhension de l''écrit'!$E$1:$DA$1,+MOD(ROW()-2,COUNTA($H$5:$H$32)*2)+1)</f>
        <v>0</v>
      </c>
      <c r="W3738" s="16" t="str">
        <f>IFERROR(INDEX('Compréhension de l''écrit'!$E$1:$DA$971,MATCH(S3738,'Compréhension de l''écrit'!$B$2:$B$971,0)+1,MATCH(V3738,'Compréhension de l''écrit'!$E$1:$DA$1,0)),"")</f>
        <v/>
      </c>
      <c r="X3738" s="16" t="e">
        <f t="shared" si="60"/>
        <v>#REF!</v>
      </c>
      <c r="Y3738" s="16" t="str">
        <f>IFERROR(VLOOKUP(V3738,Paramétrages!H:I,2,FALSE),"")</f>
        <v/>
      </c>
    </row>
    <row r="3739" spans="18:25" x14ac:dyDescent="0.2">
      <c r="R3739" s="16" t="e">
        <f>INDEX('Compréhension de l''écrit'!$A$2:$A$971,ROUNDUP((ROW()-1)/(COUNTA('Compréhension de l''écrit'!$F$1:$DA$1)+1),0))</f>
        <v>#REF!</v>
      </c>
      <c r="S3739" s="16" t="e">
        <f>INDEX('Compréhension de l''écrit'!$B$2:$B$971,ROUNDUP((ROW()-1)/(COUNTA('Compréhension de l''écrit'!$F$1:$DA$1)+1),0))</f>
        <v>#REF!</v>
      </c>
      <c r="T3739" s="16" t="e">
        <f>INDEX('Compréhension de l''écrit'!$C$2:$C$971,ROUNDUP((ROW()-1)/(COUNTA('Compréhension de l''écrit'!$F$1:$DA$1)+1),0))</f>
        <v>#REF!</v>
      </c>
      <c r="U3739" s="16" t="e">
        <f>INDEX('Compréhension de l''écrit'!$D$2:$D$971,ROUNDUP((ROW()-1)/(COUNTA('Compréhension de l''écrit'!$F$1:$DA$1)+1),0))</f>
        <v>#REF!</v>
      </c>
      <c r="V3739" s="16">
        <f>INDEX('Compréhension de l''écrit'!$E$1:$DA$1,+MOD(ROW()-2,COUNTA($H$5:$H$32)*2)+1)</f>
        <v>0</v>
      </c>
      <c r="W3739" s="16" t="str">
        <f>IFERROR(INDEX('Compréhension de l''écrit'!$E$1:$DA$971,MATCH(S3739,'Compréhension de l''écrit'!$B$2:$B$971,0)+1,MATCH(V3739,'Compréhension de l''écrit'!$E$1:$DA$1,0)),"")</f>
        <v/>
      </c>
      <c r="X3739" s="16" t="e">
        <f t="shared" si="60"/>
        <v>#REF!</v>
      </c>
      <c r="Y3739" s="16" t="str">
        <f>IFERROR(VLOOKUP(V3739,Paramétrages!H:I,2,FALSE),"")</f>
        <v/>
      </c>
    </row>
    <row r="3740" spans="18:25" x14ac:dyDescent="0.2">
      <c r="R3740" s="16" t="e">
        <f>INDEX('Compréhension de l''écrit'!$A$2:$A$971,ROUNDUP((ROW()-1)/(COUNTA('Compréhension de l''écrit'!$F$1:$DA$1)+1),0))</f>
        <v>#REF!</v>
      </c>
      <c r="S3740" s="16" t="e">
        <f>INDEX('Compréhension de l''écrit'!$B$2:$B$971,ROUNDUP((ROW()-1)/(COUNTA('Compréhension de l''écrit'!$F$1:$DA$1)+1),0))</f>
        <v>#REF!</v>
      </c>
      <c r="T3740" s="16" t="e">
        <f>INDEX('Compréhension de l''écrit'!$C$2:$C$971,ROUNDUP((ROW()-1)/(COUNTA('Compréhension de l''écrit'!$F$1:$DA$1)+1),0))</f>
        <v>#REF!</v>
      </c>
      <c r="U3740" s="16" t="e">
        <f>INDEX('Compréhension de l''écrit'!$D$2:$D$971,ROUNDUP((ROW()-1)/(COUNTA('Compréhension de l''écrit'!$F$1:$DA$1)+1),0))</f>
        <v>#REF!</v>
      </c>
      <c r="V3740" s="16">
        <f>INDEX('Compréhension de l''écrit'!$E$1:$DA$1,+MOD(ROW()-2,COUNTA($H$5:$H$32)*2)+1)</f>
        <v>0</v>
      </c>
      <c r="W3740" s="16" t="str">
        <f>IFERROR(INDEX('Compréhension de l''écrit'!$E$1:$DA$971,MATCH(S3740,'Compréhension de l''écrit'!$B$2:$B$971,0)+1,MATCH(V3740,'Compréhension de l''écrit'!$E$1:$DA$1,0)),"")</f>
        <v/>
      </c>
      <c r="X3740" s="16" t="e">
        <f t="shared" si="60"/>
        <v>#REF!</v>
      </c>
      <c r="Y3740" s="16" t="str">
        <f>IFERROR(VLOOKUP(V3740,Paramétrages!H:I,2,FALSE),"")</f>
        <v/>
      </c>
    </row>
    <row r="3741" spans="18:25" x14ac:dyDescent="0.2">
      <c r="R3741" s="16" t="e">
        <f>INDEX('Compréhension de l''écrit'!$A$2:$A$971,ROUNDUP((ROW()-1)/(COUNTA('Compréhension de l''écrit'!$F$1:$DA$1)+1),0))</f>
        <v>#REF!</v>
      </c>
      <c r="S3741" s="16" t="e">
        <f>INDEX('Compréhension de l''écrit'!$B$2:$B$971,ROUNDUP((ROW()-1)/(COUNTA('Compréhension de l''écrit'!$F$1:$DA$1)+1),0))</f>
        <v>#REF!</v>
      </c>
      <c r="T3741" s="16" t="e">
        <f>INDEX('Compréhension de l''écrit'!$C$2:$C$971,ROUNDUP((ROW()-1)/(COUNTA('Compréhension de l''écrit'!$F$1:$DA$1)+1),0))</f>
        <v>#REF!</v>
      </c>
      <c r="U3741" s="16" t="e">
        <f>INDEX('Compréhension de l''écrit'!$D$2:$D$971,ROUNDUP((ROW()-1)/(COUNTA('Compréhension de l''écrit'!$F$1:$DA$1)+1),0))</f>
        <v>#REF!</v>
      </c>
      <c r="V3741" s="16">
        <f>INDEX('Compréhension de l''écrit'!$E$1:$DA$1,+MOD(ROW()-2,COUNTA($H$5:$H$32)*2)+1)</f>
        <v>0</v>
      </c>
      <c r="W3741" s="16" t="str">
        <f>IFERROR(INDEX('Compréhension de l''écrit'!$E$1:$DA$971,MATCH(S3741,'Compréhension de l''écrit'!$B$2:$B$971,0)+1,MATCH(V3741,'Compréhension de l''écrit'!$E$1:$DA$1,0)),"")</f>
        <v/>
      </c>
      <c r="X3741" s="16" t="e">
        <f t="shared" si="60"/>
        <v>#REF!</v>
      </c>
      <c r="Y3741" s="16" t="str">
        <f>IFERROR(VLOOKUP(V3741,Paramétrages!H:I,2,FALSE),"")</f>
        <v/>
      </c>
    </row>
    <row r="3742" spans="18:25" x14ac:dyDescent="0.2">
      <c r="R3742" s="16" t="e">
        <f>INDEX('Compréhension de l''écrit'!$A$2:$A$971,ROUNDUP((ROW()-1)/(COUNTA('Compréhension de l''écrit'!$F$1:$DA$1)+1),0))</f>
        <v>#REF!</v>
      </c>
      <c r="S3742" s="16" t="e">
        <f>INDEX('Compréhension de l''écrit'!$B$2:$B$971,ROUNDUP((ROW()-1)/(COUNTA('Compréhension de l''écrit'!$F$1:$DA$1)+1),0))</f>
        <v>#REF!</v>
      </c>
      <c r="T3742" s="16" t="e">
        <f>INDEX('Compréhension de l''écrit'!$C$2:$C$971,ROUNDUP((ROW()-1)/(COUNTA('Compréhension de l''écrit'!$F$1:$DA$1)+1),0))</f>
        <v>#REF!</v>
      </c>
      <c r="U3742" s="16" t="e">
        <f>INDEX('Compréhension de l''écrit'!$D$2:$D$971,ROUNDUP((ROW()-1)/(COUNTA('Compréhension de l''écrit'!$F$1:$DA$1)+1),0))</f>
        <v>#REF!</v>
      </c>
      <c r="V3742" s="16">
        <f>INDEX('Compréhension de l''écrit'!$E$1:$DA$1,+MOD(ROW()-2,COUNTA($H$5:$H$32)*2)+1)</f>
        <v>0</v>
      </c>
      <c r="W3742" s="16" t="str">
        <f>IFERROR(INDEX('Compréhension de l''écrit'!$E$1:$DA$971,MATCH(S3742,'Compréhension de l''écrit'!$B$2:$B$971,0)+1,MATCH(V3742,'Compréhension de l''écrit'!$E$1:$DA$1,0)),"")</f>
        <v/>
      </c>
      <c r="X3742" s="16" t="e">
        <f t="shared" si="60"/>
        <v>#REF!</v>
      </c>
      <c r="Y3742" s="16" t="str">
        <f>IFERROR(VLOOKUP(V3742,Paramétrages!H:I,2,FALSE),"")</f>
        <v/>
      </c>
    </row>
    <row r="3743" spans="18:25" x14ac:dyDescent="0.2">
      <c r="R3743" s="16" t="e">
        <f>INDEX('Compréhension de l''écrit'!$A$2:$A$971,ROUNDUP((ROW()-1)/(COUNTA('Compréhension de l''écrit'!$F$1:$DA$1)+1),0))</f>
        <v>#REF!</v>
      </c>
      <c r="S3743" s="16" t="e">
        <f>INDEX('Compréhension de l''écrit'!$B$2:$B$971,ROUNDUP((ROW()-1)/(COUNTA('Compréhension de l''écrit'!$F$1:$DA$1)+1),0))</f>
        <v>#REF!</v>
      </c>
      <c r="T3743" s="16" t="e">
        <f>INDEX('Compréhension de l''écrit'!$C$2:$C$971,ROUNDUP((ROW()-1)/(COUNTA('Compréhension de l''écrit'!$F$1:$DA$1)+1),0))</f>
        <v>#REF!</v>
      </c>
      <c r="U3743" s="16" t="e">
        <f>INDEX('Compréhension de l''écrit'!$D$2:$D$971,ROUNDUP((ROW()-1)/(COUNTA('Compréhension de l''écrit'!$F$1:$DA$1)+1),0))</f>
        <v>#REF!</v>
      </c>
      <c r="V3743" s="16">
        <f>INDEX('Compréhension de l''écrit'!$E$1:$DA$1,+MOD(ROW()-2,COUNTA($H$5:$H$32)*2)+1)</f>
        <v>0</v>
      </c>
      <c r="W3743" s="16" t="str">
        <f>IFERROR(INDEX('Compréhension de l''écrit'!$E$1:$DA$971,MATCH(S3743,'Compréhension de l''écrit'!$B$2:$B$971,0)+1,MATCH(V3743,'Compréhension de l''écrit'!$E$1:$DA$1,0)),"")</f>
        <v/>
      </c>
      <c r="X3743" s="16" t="e">
        <f t="shared" si="60"/>
        <v>#REF!</v>
      </c>
      <c r="Y3743" s="16" t="str">
        <f>IFERROR(VLOOKUP(V3743,Paramétrages!H:I,2,FALSE),"")</f>
        <v/>
      </c>
    </row>
    <row r="3744" spans="18:25" x14ac:dyDescent="0.2">
      <c r="R3744" s="16" t="e">
        <f>INDEX('Compréhension de l''écrit'!$A$2:$A$971,ROUNDUP((ROW()-1)/(COUNTA('Compréhension de l''écrit'!$F$1:$DA$1)+1),0))</f>
        <v>#REF!</v>
      </c>
      <c r="S3744" s="16" t="e">
        <f>INDEX('Compréhension de l''écrit'!$B$2:$B$971,ROUNDUP((ROW()-1)/(COUNTA('Compréhension de l''écrit'!$F$1:$DA$1)+1),0))</f>
        <v>#REF!</v>
      </c>
      <c r="T3744" s="16" t="e">
        <f>INDEX('Compréhension de l''écrit'!$C$2:$C$971,ROUNDUP((ROW()-1)/(COUNTA('Compréhension de l''écrit'!$F$1:$DA$1)+1),0))</f>
        <v>#REF!</v>
      </c>
      <c r="U3744" s="16" t="e">
        <f>INDEX('Compréhension de l''écrit'!$D$2:$D$971,ROUNDUP((ROW()-1)/(COUNTA('Compréhension de l''écrit'!$F$1:$DA$1)+1),0))</f>
        <v>#REF!</v>
      </c>
      <c r="V3744" s="16">
        <f>INDEX('Compréhension de l''écrit'!$E$1:$DA$1,+MOD(ROW()-2,COUNTA($H$5:$H$32)*2)+1)</f>
        <v>0</v>
      </c>
      <c r="W3744" s="16" t="str">
        <f>IFERROR(INDEX('Compréhension de l''écrit'!$E$1:$DA$971,MATCH(S3744,'Compréhension de l''écrit'!$B$2:$B$971,0)+1,MATCH(V3744,'Compréhension de l''écrit'!$E$1:$DA$1,0)),"")</f>
        <v/>
      </c>
      <c r="X3744" s="16" t="e">
        <f t="shared" si="60"/>
        <v>#REF!</v>
      </c>
      <c r="Y3744" s="16" t="str">
        <f>IFERROR(VLOOKUP(V3744,Paramétrages!H:I,2,FALSE),"")</f>
        <v/>
      </c>
    </row>
    <row r="3745" spans="18:25" x14ac:dyDescent="0.2">
      <c r="R3745" s="16" t="e">
        <f>INDEX('Compréhension de l''écrit'!$A$2:$A$971,ROUNDUP((ROW()-1)/(COUNTA('Compréhension de l''écrit'!$F$1:$DA$1)+1),0))</f>
        <v>#REF!</v>
      </c>
      <c r="S3745" s="16" t="e">
        <f>INDEX('Compréhension de l''écrit'!$B$2:$B$971,ROUNDUP((ROW()-1)/(COUNTA('Compréhension de l''écrit'!$F$1:$DA$1)+1),0))</f>
        <v>#REF!</v>
      </c>
      <c r="T3745" s="16" t="e">
        <f>INDEX('Compréhension de l''écrit'!$C$2:$C$971,ROUNDUP((ROW()-1)/(COUNTA('Compréhension de l''écrit'!$F$1:$DA$1)+1),0))</f>
        <v>#REF!</v>
      </c>
      <c r="U3745" s="16" t="e">
        <f>INDEX('Compréhension de l''écrit'!$D$2:$D$971,ROUNDUP((ROW()-1)/(COUNTA('Compréhension de l''écrit'!$F$1:$DA$1)+1),0))</f>
        <v>#REF!</v>
      </c>
      <c r="V3745" s="16">
        <f>INDEX('Compréhension de l''écrit'!$E$1:$DA$1,+MOD(ROW()-2,COUNTA($H$5:$H$32)*2)+1)</f>
        <v>0</v>
      </c>
      <c r="W3745" s="16" t="str">
        <f>IFERROR(INDEX('Compréhension de l''écrit'!$E$1:$DA$971,MATCH(S3745,'Compréhension de l''écrit'!$B$2:$B$971,0)+1,MATCH(V3745,'Compréhension de l''écrit'!$E$1:$DA$1,0)),"")</f>
        <v/>
      </c>
      <c r="X3745" s="16" t="e">
        <f t="shared" si="60"/>
        <v>#REF!</v>
      </c>
      <c r="Y3745" s="16" t="str">
        <f>IFERROR(VLOOKUP(V3745,Paramétrages!H:I,2,FALSE),"")</f>
        <v/>
      </c>
    </row>
    <row r="3746" spans="18:25" x14ac:dyDescent="0.2">
      <c r="R3746" s="16" t="e">
        <f>INDEX('Compréhension de l''écrit'!$A$2:$A$971,ROUNDUP((ROW()-1)/(COUNTA('Compréhension de l''écrit'!$F$1:$DA$1)+1),0))</f>
        <v>#REF!</v>
      </c>
      <c r="S3746" s="16" t="e">
        <f>INDEX('Compréhension de l''écrit'!$B$2:$B$971,ROUNDUP((ROW()-1)/(COUNTA('Compréhension de l''écrit'!$F$1:$DA$1)+1),0))</f>
        <v>#REF!</v>
      </c>
      <c r="T3746" s="16" t="e">
        <f>INDEX('Compréhension de l''écrit'!$C$2:$C$971,ROUNDUP((ROW()-1)/(COUNTA('Compréhension de l''écrit'!$F$1:$DA$1)+1),0))</f>
        <v>#REF!</v>
      </c>
      <c r="U3746" s="16" t="e">
        <f>INDEX('Compréhension de l''écrit'!$D$2:$D$971,ROUNDUP((ROW()-1)/(COUNTA('Compréhension de l''écrit'!$F$1:$DA$1)+1),0))</f>
        <v>#REF!</v>
      </c>
      <c r="V3746" s="16">
        <f>INDEX('Compréhension de l''écrit'!$E$1:$DA$1,+MOD(ROW()-2,COUNTA($H$5:$H$32)*2)+1)</f>
        <v>0</v>
      </c>
      <c r="W3746" s="16" t="str">
        <f>IFERROR(INDEX('Compréhension de l''écrit'!$E$1:$DA$971,MATCH(S3746,'Compréhension de l''écrit'!$B$2:$B$971,0)+1,MATCH(V3746,'Compréhension de l''écrit'!$E$1:$DA$1,0)),"")</f>
        <v/>
      </c>
      <c r="X3746" s="16" t="e">
        <f t="shared" si="60"/>
        <v>#REF!</v>
      </c>
      <c r="Y3746" s="16" t="str">
        <f>IFERROR(VLOOKUP(V3746,Paramétrages!H:I,2,FALSE),"")</f>
        <v/>
      </c>
    </row>
    <row r="3747" spans="18:25" x14ac:dyDescent="0.2">
      <c r="R3747" s="16" t="e">
        <f>INDEX('Compréhension de l''écrit'!$A$2:$A$971,ROUNDUP((ROW()-1)/(COUNTA('Compréhension de l''écrit'!$F$1:$DA$1)+1),0))</f>
        <v>#REF!</v>
      </c>
      <c r="S3747" s="16" t="e">
        <f>INDEX('Compréhension de l''écrit'!$B$2:$B$971,ROUNDUP((ROW()-1)/(COUNTA('Compréhension de l''écrit'!$F$1:$DA$1)+1),0))</f>
        <v>#REF!</v>
      </c>
      <c r="T3747" s="16" t="e">
        <f>INDEX('Compréhension de l''écrit'!$C$2:$C$971,ROUNDUP((ROW()-1)/(COUNTA('Compréhension de l''écrit'!$F$1:$DA$1)+1),0))</f>
        <v>#REF!</v>
      </c>
      <c r="U3747" s="16" t="e">
        <f>INDEX('Compréhension de l''écrit'!$D$2:$D$971,ROUNDUP((ROW()-1)/(COUNTA('Compréhension de l''écrit'!$F$1:$DA$1)+1),0))</f>
        <v>#REF!</v>
      </c>
      <c r="V3747" s="16">
        <f>INDEX('Compréhension de l''écrit'!$E$1:$DA$1,+MOD(ROW()-2,COUNTA($H$5:$H$32)*2)+1)</f>
        <v>0</v>
      </c>
      <c r="W3747" s="16" t="str">
        <f>IFERROR(INDEX('Compréhension de l''écrit'!$E$1:$DA$971,MATCH(S3747,'Compréhension de l''écrit'!$B$2:$B$971,0)+1,MATCH(V3747,'Compréhension de l''écrit'!$E$1:$DA$1,0)),"")</f>
        <v/>
      </c>
      <c r="X3747" s="16" t="e">
        <f t="shared" si="60"/>
        <v>#REF!</v>
      </c>
      <c r="Y3747" s="16" t="str">
        <f>IFERROR(VLOOKUP(V3747,Paramétrages!H:I,2,FALSE),"")</f>
        <v/>
      </c>
    </row>
    <row r="3748" spans="18:25" x14ac:dyDescent="0.2">
      <c r="R3748" s="16" t="e">
        <f>INDEX('Compréhension de l''écrit'!$A$2:$A$971,ROUNDUP((ROW()-1)/(COUNTA('Compréhension de l''écrit'!$F$1:$DA$1)+1),0))</f>
        <v>#REF!</v>
      </c>
      <c r="S3748" s="16" t="e">
        <f>INDEX('Compréhension de l''écrit'!$B$2:$B$971,ROUNDUP((ROW()-1)/(COUNTA('Compréhension de l''écrit'!$F$1:$DA$1)+1),0))</f>
        <v>#REF!</v>
      </c>
      <c r="T3748" s="16" t="e">
        <f>INDEX('Compréhension de l''écrit'!$C$2:$C$971,ROUNDUP((ROW()-1)/(COUNTA('Compréhension de l''écrit'!$F$1:$DA$1)+1),0))</f>
        <v>#REF!</v>
      </c>
      <c r="U3748" s="16" t="e">
        <f>INDEX('Compréhension de l''écrit'!$D$2:$D$971,ROUNDUP((ROW()-1)/(COUNTA('Compréhension de l''écrit'!$F$1:$DA$1)+1),0))</f>
        <v>#REF!</v>
      </c>
      <c r="V3748" s="16">
        <f>INDEX('Compréhension de l''écrit'!$E$1:$DA$1,+MOD(ROW()-2,COUNTA($H$5:$H$32)*2)+1)</f>
        <v>0</v>
      </c>
      <c r="W3748" s="16" t="str">
        <f>IFERROR(INDEX('Compréhension de l''écrit'!$E$1:$DA$971,MATCH(S3748,'Compréhension de l''écrit'!$B$2:$B$971,0)+1,MATCH(V3748,'Compréhension de l''écrit'!$E$1:$DA$1,0)),"")</f>
        <v/>
      </c>
      <c r="X3748" s="16" t="e">
        <f t="shared" si="60"/>
        <v>#REF!</v>
      </c>
      <c r="Y3748" s="16" t="str">
        <f>IFERROR(VLOOKUP(V3748,Paramétrages!H:I,2,FALSE),"")</f>
        <v/>
      </c>
    </row>
    <row r="3749" spans="18:25" x14ac:dyDescent="0.2">
      <c r="R3749" s="16" t="e">
        <f>INDEX('Compréhension de l''écrit'!$A$2:$A$971,ROUNDUP((ROW()-1)/(COUNTA('Compréhension de l''écrit'!$F$1:$DA$1)+1),0))</f>
        <v>#REF!</v>
      </c>
      <c r="S3749" s="16" t="e">
        <f>INDEX('Compréhension de l''écrit'!$B$2:$B$971,ROUNDUP((ROW()-1)/(COUNTA('Compréhension de l''écrit'!$F$1:$DA$1)+1),0))</f>
        <v>#REF!</v>
      </c>
      <c r="T3749" s="16" t="e">
        <f>INDEX('Compréhension de l''écrit'!$C$2:$C$971,ROUNDUP((ROW()-1)/(COUNTA('Compréhension de l''écrit'!$F$1:$DA$1)+1),0))</f>
        <v>#REF!</v>
      </c>
      <c r="U3749" s="16" t="e">
        <f>INDEX('Compréhension de l''écrit'!$D$2:$D$971,ROUNDUP((ROW()-1)/(COUNTA('Compréhension de l''écrit'!$F$1:$DA$1)+1),0))</f>
        <v>#REF!</v>
      </c>
      <c r="V3749" s="16">
        <f>INDEX('Compréhension de l''écrit'!$E$1:$DA$1,+MOD(ROW()-2,COUNTA($H$5:$H$32)*2)+1)</f>
        <v>0</v>
      </c>
      <c r="W3749" s="16" t="str">
        <f>IFERROR(INDEX('Compréhension de l''écrit'!$E$1:$DA$971,MATCH(S3749,'Compréhension de l''écrit'!$B$2:$B$971,0)+1,MATCH(V3749,'Compréhension de l''écrit'!$E$1:$DA$1,0)),"")</f>
        <v/>
      </c>
      <c r="X3749" s="16" t="e">
        <f t="shared" si="60"/>
        <v>#REF!</v>
      </c>
      <c r="Y3749" s="16" t="str">
        <f>IFERROR(VLOOKUP(V3749,Paramétrages!H:I,2,FALSE),"")</f>
        <v/>
      </c>
    </row>
    <row r="3750" spans="18:25" x14ac:dyDescent="0.2">
      <c r="R3750" s="16" t="e">
        <f>INDEX('Compréhension de l''écrit'!$A$2:$A$971,ROUNDUP((ROW()-1)/(COUNTA('Compréhension de l''écrit'!$F$1:$DA$1)+1),0))</f>
        <v>#REF!</v>
      </c>
      <c r="S3750" s="16" t="e">
        <f>INDEX('Compréhension de l''écrit'!$B$2:$B$971,ROUNDUP((ROW()-1)/(COUNTA('Compréhension de l''écrit'!$F$1:$DA$1)+1),0))</f>
        <v>#REF!</v>
      </c>
      <c r="T3750" s="16" t="e">
        <f>INDEX('Compréhension de l''écrit'!$C$2:$C$971,ROUNDUP((ROW()-1)/(COUNTA('Compréhension de l''écrit'!$F$1:$DA$1)+1),0))</f>
        <v>#REF!</v>
      </c>
      <c r="U3750" s="16" t="e">
        <f>INDEX('Compréhension de l''écrit'!$D$2:$D$971,ROUNDUP((ROW()-1)/(COUNTA('Compréhension de l''écrit'!$F$1:$DA$1)+1),0))</f>
        <v>#REF!</v>
      </c>
      <c r="V3750" s="16">
        <f>INDEX('Compréhension de l''écrit'!$E$1:$DA$1,+MOD(ROW()-2,COUNTA($H$5:$H$32)*2)+1)</f>
        <v>0</v>
      </c>
      <c r="W3750" s="16" t="str">
        <f>IFERROR(INDEX('Compréhension de l''écrit'!$E$1:$DA$971,MATCH(S3750,'Compréhension de l''écrit'!$B$2:$B$971,0)+1,MATCH(V3750,'Compréhension de l''écrit'!$E$1:$DA$1,0)),"")</f>
        <v/>
      </c>
      <c r="X3750" s="16" t="e">
        <f t="shared" si="60"/>
        <v>#REF!</v>
      </c>
      <c r="Y3750" s="16" t="str">
        <f>IFERROR(VLOOKUP(V3750,Paramétrages!H:I,2,FALSE),"")</f>
        <v/>
      </c>
    </row>
    <row r="3751" spans="18:25" x14ac:dyDescent="0.2">
      <c r="R3751" s="16" t="e">
        <f>INDEX('Compréhension de l''écrit'!$A$2:$A$971,ROUNDUP((ROW()-1)/(COUNTA('Compréhension de l''écrit'!$F$1:$DA$1)+1),0))</f>
        <v>#REF!</v>
      </c>
      <c r="S3751" s="16" t="e">
        <f>INDEX('Compréhension de l''écrit'!$B$2:$B$971,ROUNDUP((ROW()-1)/(COUNTA('Compréhension de l''écrit'!$F$1:$DA$1)+1),0))</f>
        <v>#REF!</v>
      </c>
      <c r="T3751" s="16" t="e">
        <f>INDEX('Compréhension de l''écrit'!$C$2:$C$971,ROUNDUP((ROW()-1)/(COUNTA('Compréhension de l''écrit'!$F$1:$DA$1)+1),0))</f>
        <v>#REF!</v>
      </c>
      <c r="U3751" s="16" t="e">
        <f>INDEX('Compréhension de l''écrit'!$D$2:$D$971,ROUNDUP((ROW()-1)/(COUNTA('Compréhension de l''écrit'!$F$1:$DA$1)+1),0))</f>
        <v>#REF!</v>
      </c>
      <c r="V3751" s="16">
        <f>INDEX('Compréhension de l''écrit'!$E$1:$DA$1,+MOD(ROW()-2,COUNTA($H$5:$H$32)*2)+1)</f>
        <v>0</v>
      </c>
      <c r="W3751" s="16" t="str">
        <f>IFERROR(INDEX('Compréhension de l''écrit'!$E$1:$DA$971,MATCH(S3751,'Compréhension de l''écrit'!$B$2:$B$971,0)+1,MATCH(V3751,'Compréhension de l''écrit'!$E$1:$DA$1,0)),"")</f>
        <v/>
      </c>
      <c r="X3751" s="16" t="e">
        <f t="shared" si="60"/>
        <v>#REF!</v>
      </c>
      <c r="Y3751" s="16" t="str">
        <f>IFERROR(VLOOKUP(V3751,Paramétrages!H:I,2,FALSE),"")</f>
        <v/>
      </c>
    </row>
    <row r="3752" spans="18:25" x14ac:dyDescent="0.2">
      <c r="R3752" s="16" t="e">
        <f>INDEX('Compréhension de l''écrit'!$A$2:$A$971,ROUNDUP((ROW()-1)/(COUNTA('Compréhension de l''écrit'!$F$1:$DA$1)+1),0))</f>
        <v>#REF!</v>
      </c>
      <c r="S3752" s="16" t="e">
        <f>INDEX('Compréhension de l''écrit'!$B$2:$B$971,ROUNDUP((ROW()-1)/(COUNTA('Compréhension de l''écrit'!$F$1:$DA$1)+1),0))</f>
        <v>#REF!</v>
      </c>
      <c r="T3752" s="16" t="e">
        <f>INDEX('Compréhension de l''écrit'!$C$2:$C$971,ROUNDUP((ROW()-1)/(COUNTA('Compréhension de l''écrit'!$F$1:$DA$1)+1),0))</f>
        <v>#REF!</v>
      </c>
      <c r="U3752" s="16" t="e">
        <f>INDEX('Compréhension de l''écrit'!$D$2:$D$971,ROUNDUP((ROW()-1)/(COUNTA('Compréhension de l''écrit'!$F$1:$DA$1)+1),0))</f>
        <v>#REF!</v>
      </c>
      <c r="V3752" s="16">
        <f>INDEX('Compréhension de l''écrit'!$E$1:$DA$1,+MOD(ROW()-2,COUNTA($H$5:$H$32)*2)+1)</f>
        <v>0</v>
      </c>
      <c r="W3752" s="16" t="str">
        <f>IFERROR(INDEX('Compréhension de l''écrit'!$E$1:$DA$971,MATCH(S3752,'Compréhension de l''écrit'!$B$2:$B$971,0)+1,MATCH(V3752,'Compréhension de l''écrit'!$E$1:$DA$1,0)),"")</f>
        <v/>
      </c>
      <c r="X3752" s="16" t="e">
        <f t="shared" si="60"/>
        <v>#REF!</v>
      </c>
      <c r="Y3752" s="16" t="str">
        <f>IFERROR(VLOOKUP(V3752,Paramétrages!H:I,2,FALSE),"")</f>
        <v/>
      </c>
    </row>
    <row r="3753" spans="18:25" x14ac:dyDescent="0.2">
      <c r="R3753" s="16" t="e">
        <f>INDEX('Compréhension de l''écrit'!$A$2:$A$971,ROUNDUP((ROW()-1)/(COUNTA('Compréhension de l''écrit'!$F$1:$DA$1)+1),0))</f>
        <v>#REF!</v>
      </c>
      <c r="S3753" s="16" t="e">
        <f>INDEX('Compréhension de l''écrit'!$B$2:$B$971,ROUNDUP((ROW()-1)/(COUNTA('Compréhension de l''écrit'!$F$1:$DA$1)+1),0))</f>
        <v>#REF!</v>
      </c>
      <c r="T3753" s="16" t="e">
        <f>INDEX('Compréhension de l''écrit'!$C$2:$C$971,ROUNDUP((ROW()-1)/(COUNTA('Compréhension de l''écrit'!$F$1:$DA$1)+1),0))</f>
        <v>#REF!</v>
      </c>
      <c r="U3753" s="16" t="e">
        <f>INDEX('Compréhension de l''écrit'!$D$2:$D$971,ROUNDUP((ROW()-1)/(COUNTA('Compréhension de l''écrit'!$F$1:$DA$1)+1),0))</f>
        <v>#REF!</v>
      </c>
      <c r="V3753" s="16">
        <f>INDEX('Compréhension de l''écrit'!$E$1:$DA$1,+MOD(ROW()-2,COUNTA($H$5:$H$32)*2)+1)</f>
        <v>0</v>
      </c>
      <c r="W3753" s="16" t="str">
        <f>IFERROR(INDEX('Compréhension de l''écrit'!$E$1:$DA$971,MATCH(S3753,'Compréhension de l''écrit'!$B$2:$B$971,0)+1,MATCH(V3753,'Compréhension de l''écrit'!$E$1:$DA$1,0)),"")</f>
        <v/>
      </c>
      <c r="X3753" s="16" t="e">
        <f t="shared" si="60"/>
        <v>#REF!</v>
      </c>
      <c r="Y3753" s="16" t="str">
        <f>IFERROR(VLOOKUP(V3753,Paramétrages!H:I,2,FALSE),"")</f>
        <v/>
      </c>
    </row>
    <row r="3754" spans="18:25" x14ac:dyDescent="0.2">
      <c r="R3754" s="16" t="e">
        <f>INDEX('Compréhension de l''écrit'!$A$2:$A$971,ROUNDUP((ROW()-1)/(COUNTA('Compréhension de l''écrit'!$F$1:$DA$1)+1),0))</f>
        <v>#REF!</v>
      </c>
      <c r="S3754" s="16" t="e">
        <f>INDEX('Compréhension de l''écrit'!$B$2:$B$971,ROUNDUP((ROW()-1)/(COUNTA('Compréhension de l''écrit'!$F$1:$DA$1)+1),0))</f>
        <v>#REF!</v>
      </c>
      <c r="T3754" s="16" t="e">
        <f>INDEX('Compréhension de l''écrit'!$C$2:$C$971,ROUNDUP((ROW()-1)/(COUNTA('Compréhension de l''écrit'!$F$1:$DA$1)+1),0))</f>
        <v>#REF!</v>
      </c>
      <c r="U3754" s="16" t="e">
        <f>INDEX('Compréhension de l''écrit'!$D$2:$D$971,ROUNDUP((ROW()-1)/(COUNTA('Compréhension de l''écrit'!$F$1:$DA$1)+1),0))</f>
        <v>#REF!</v>
      </c>
      <c r="V3754" s="16">
        <f>INDEX('Compréhension de l''écrit'!$E$1:$DA$1,+MOD(ROW()-2,COUNTA($H$5:$H$32)*2)+1)</f>
        <v>0</v>
      </c>
      <c r="W3754" s="16" t="str">
        <f>IFERROR(INDEX('Compréhension de l''écrit'!$E$1:$DA$971,MATCH(S3754,'Compréhension de l''écrit'!$B$2:$B$971,0)+1,MATCH(V3754,'Compréhension de l''écrit'!$E$1:$DA$1,0)),"")</f>
        <v/>
      </c>
      <c r="X3754" s="16" t="e">
        <f t="shared" si="60"/>
        <v>#REF!</v>
      </c>
      <c r="Y3754" s="16" t="str">
        <f>IFERROR(VLOOKUP(V3754,Paramétrages!H:I,2,FALSE),"")</f>
        <v/>
      </c>
    </row>
    <row r="3755" spans="18:25" x14ac:dyDescent="0.2">
      <c r="R3755" s="16" t="e">
        <f>INDEX('Compréhension de l''écrit'!$A$2:$A$971,ROUNDUP((ROW()-1)/(COUNTA('Compréhension de l''écrit'!$F$1:$DA$1)+1),0))</f>
        <v>#REF!</v>
      </c>
      <c r="S3755" s="16" t="e">
        <f>INDEX('Compréhension de l''écrit'!$B$2:$B$971,ROUNDUP((ROW()-1)/(COUNTA('Compréhension de l''écrit'!$F$1:$DA$1)+1),0))</f>
        <v>#REF!</v>
      </c>
      <c r="T3755" s="16" t="e">
        <f>INDEX('Compréhension de l''écrit'!$C$2:$C$971,ROUNDUP((ROW()-1)/(COUNTA('Compréhension de l''écrit'!$F$1:$DA$1)+1),0))</f>
        <v>#REF!</v>
      </c>
      <c r="U3755" s="16" t="e">
        <f>INDEX('Compréhension de l''écrit'!$D$2:$D$971,ROUNDUP((ROW()-1)/(COUNTA('Compréhension de l''écrit'!$F$1:$DA$1)+1),0))</f>
        <v>#REF!</v>
      </c>
      <c r="V3755" s="16">
        <f>INDEX('Compréhension de l''écrit'!$E$1:$DA$1,+MOD(ROW()-2,COUNTA($H$5:$H$32)*2)+1)</f>
        <v>0</v>
      </c>
      <c r="W3755" s="16" t="str">
        <f>IFERROR(INDEX('Compréhension de l''écrit'!$E$1:$DA$971,MATCH(S3755,'Compréhension de l''écrit'!$B$2:$B$971,0)+1,MATCH(V3755,'Compréhension de l''écrit'!$E$1:$DA$1,0)),"")</f>
        <v/>
      </c>
      <c r="X3755" s="16" t="e">
        <f t="shared" si="60"/>
        <v>#REF!</v>
      </c>
      <c r="Y3755" s="16" t="str">
        <f>IFERROR(VLOOKUP(V3755,Paramétrages!H:I,2,FALSE),"")</f>
        <v/>
      </c>
    </row>
    <row r="3756" spans="18:25" x14ac:dyDescent="0.2">
      <c r="R3756" s="16" t="e">
        <f>INDEX('Compréhension de l''écrit'!$A$2:$A$971,ROUNDUP((ROW()-1)/(COUNTA('Compréhension de l''écrit'!$F$1:$DA$1)+1),0))</f>
        <v>#REF!</v>
      </c>
      <c r="S3756" s="16" t="e">
        <f>INDEX('Compréhension de l''écrit'!$B$2:$B$971,ROUNDUP((ROW()-1)/(COUNTA('Compréhension de l''écrit'!$F$1:$DA$1)+1),0))</f>
        <v>#REF!</v>
      </c>
      <c r="T3756" s="16" t="e">
        <f>INDEX('Compréhension de l''écrit'!$C$2:$C$971,ROUNDUP((ROW()-1)/(COUNTA('Compréhension de l''écrit'!$F$1:$DA$1)+1),0))</f>
        <v>#REF!</v>
      </c>
      <c r="U3756" s="16" t="e">
        <f>INDEX('Compréhension de l''écrit'!$D$2:$D$971,ROUNDUP((ROW()-1)/(COUNTA('Compréhension de l''écrit'!$F$1:$DA$1)+1),0))</f>
        <v>#REF!</v>
      </c>
      <c r="V3756" s="16">
        <f>INDEX('Compréhension de l''écrit'!$E$1:$DA$1,+MOD(ROW()-2,COUNTA($H$5:$H$32)*2)+1)</f>
        <v>0</v>
      </c>
      <c r="W3756" s="16" t="str">
        <f>IFERROR(INDEX('Compréhension de l''écrit'!$E$1:$DA$971,MATCH(S3756,'Compréhension de l''écrit'!$B$2:$B$971,0)+1,MATCH(V3756,'Compréhension de l''écrit'!$E$1:$DA$1,0)),"")</f>
        <v/>
      </c>
      <c r="X3756" s="16" t="e">
        <f t="shared" si="60"/>
        <v>#REF!</v>
      </c>
      <c r="Y3756" s="16" t="str">
        <f>IFERROR(VLOOKUP(V3756,Paramétrages!H:I,2,FALSE),"")</f>
        <v/>
      </c>
    </row>
    <row r="3757" spans="18:25" x14ac:dyDescent="0.2">
      <c r="R3757" s="16" t="e">
        <f>INDEX('Compréhension de l''écrit'!$A$2:$A$971,ROUNDUP((ROW()-1)/(COUNTA('Compréhension de l''écrit'!$F$1:$DA$1)+1),0))</f>
        <v>#REF!</v>
      </c>
      <c r="S3757" s="16" t="e">
        <f>INDEX('Compréhension de l''écrit'!$B$2:$B$971,ROUNDUP((ROW()-1)/(COUNTA('Compréhension de l''écrit'!$F$1:$DA$1)+1),0))</f>
        <v>#REF!</v>
      </c>
      <c r="T3757" s="16" t="e">
        <f>INDEX('Compréhension de l''écrit'!$C$2:$C$971,ROUNDUP((ROW()-1)/(COUNTA('Compréhension de l''écrit'!$F$1:$DA$1)+1),0))</f>
        <v>#REF!</v>
      </c>
      <c r="U3757" s="16" t="e">
        <f>INDEX('Compréhension de l''écrit'!$D$2:$D$971,ROUNDUP((ROW()-1)/(COUNTA('Compréhension de l''écrit'!$F$1:$DA$1)+1),0))</f>
        <v>#REF!</v>
      </c>
      <c r="V3757" s="16">
        <f>INDEX('Compréhension de l''écrit'!$E$1:$DA$1,+MOD(ROW()-2,COUNTA($H$5:$H$32)*2)+1)</f>
        <v>0</v>
      </c>
      <c r="W3757" s="16" t="str">
        <f>IFERROR(INDEX('Compréhension de l''écrit'!$E$1:$DA$971,MATCH(S3757,'Compréhension de l''écrit'!$B$2:$B$971,0)+1,MATCH(V3757,'Compréhension de l''écrit'!$E$1:$DA$1,0)),"")</f>
        <v/>
      </c>
      <c r="X3757" s="16" t="e">
        <f t="shared" si="60"/>
        <v>#REF!</v>
      </c>
      <c r="Y3757" s="16" t="str">
        <f>IFERROR(VLOOKUP(V3757,Paramétrages!H:I,2,FALSE),"")</f>
        <v/>
      </c>
    </row>
    <row r="3758" spans="18:25" x14ac:dyDescent="0.2">
      <c r="R3758" s="16" t="e">
        <f>INDEX('Compréhension de l''écrit'!$A$2:$A$971,ROUNDUP((ROW()-1)/(COUNTA('Compréhension de l''écrit'!$F$1:$DA$1)+1),0))</f>
        <v>#REF!</v>
      </c>
      <c r="S3758" s="16" t="e">
        <f>INDEX('Compréhension de l''écrit'!$B$2:$B$971,ROUNDUP((ROW()-1)/(COUNTA('Compréhension de l''écrit'!$F$1:$DA$1)+1),0))</f>
        <v>#REF!</v>
      </c>
      <c r="T3758" s="16" t="e">
        <f>INDEX('Compréhension de l''écrit'!$C$2:$C$971,ROUNDUP((ROW()-1)/(COUNTA('Compréhension de l''écrit'!$F$1:$DA$1)+1),0))</f>
        <v>#REF!</v>
      </c>
      <c r="U3758" s="16" t="e">
        <f>INDEX('Compréhension de l''écrit'!$D$2:$D$971,ROUNDUP((ROW()-1)/(COUNTA('Compréhension de l''écrit'!$F$1:$DA$1)+1),0))</f>
        <v>#REF!</v>
      </c>
      <c r="V3758" s="16">
        <f>INDEX('Compréhension de l''écrit'!$E$1:$DA$1,+MOD(ROW()-2,COUNTA($H$5:$H$32)*2)+1)</f>
        <v>0</v>
      </c>
      <c r="W3758" s="16" t="str">
        <f>IFERROR(INDEX('Compréhension de l''écrit'!$E$1:$DA$971,MATCH(S3758,'Compréhension de l''écrit'!$B$2:$B$971,0)+1,MATCH(V3758,'Compréhension de l''écrit'!$E$1:$DA$1,0)),"")</f>
        <v/>
      </c>
      <c r="X3758" s="16" t="e">
        <f t="shared" si="60"/>
        <v>#REF!</v>
      </c>
      <c r="Y3758" s="16" t="str">
        <f>IFERROR(VLOOKUP(V3758,Paramétrages!H:I,2,FALSE),"")</f>
        <v/>
      </c>
    </row>
    <row r="3759" spans="18:25" x14ac:dyDescent="0.2">
      <c r="R3759" s="16" t="e">
        <f>INDEX('Compréhension de l''écrit'!$A$2:$A$971,ROUNDUP((ROW()-1)/(COUNTA('Compréhension de l''écrit'!$F$1:$DA$1)+1),0))</f>
        <v>#REF!</v>
      </c>
      <c r="S3759" s="16" t="e">
        <f>INDEX('Compréhension de l''écrit'!$B$2:$B$971,ROUNDUP((ROW()-1)/(COUNTA('Compréhension de l''écrit'!$F$1:$DA$1)+1),0))</f>
        <v>#REF!</v>
      </c>
      <c r="T3759" s="16" t="e">
        <f>INDEX('Compréhension de l''écrit'!$C$2:$C$971,ROUNDUP((ROW()-1)/(COUNTA('Compréhension de l''écrit'!$F$1:$DA$1)+1),0))</f>
        <v>#REF!</v>
      </c>
      <c r="U3759" s="16" t="e">
        <f>INDEX('Compréhension de l''écrit'!$D$2:$D$971,ROUNDUP((ROW()-1)/(COUNTA('Compréhension de l''écrit'!$F$1:$DA$1)+1),0))</f>
        <v>#REF!</v>
      </c>
      <c r="V3759" s="16">
        <f>INDEX('Compréhension de l''écrit'!$E$1:$DA$1,+MOD(ROW()-2,COUNTA($H$5:$H$32)*2)+1)</f>
        <v>0</v>
      </c>
      <c r="W3759" s="16" t="str">
        <f>IFERROR(INDEX('Compréhension de l''écrit'!$E$1:$DA$971,MATCH(S3759,'Compréhension de l''écrit'!$B$2:$B$971,0)+1,MATCH(V3759,'Compréhension de l''écrit'!$E$1:$DA$1,0)),"")</f>
        <v/>
      </c>
      <c r="X3759" s="16" t="e">
        <f t="shared" si="60"/>
        <v>#REF!</v>
      </c>
      <c r="Y3759" s="16" t="str">
        <f>IFERROR(VLOOKUP(V3759,Paramétrages!H:I,2,FALSE),"")</f>
        <v/>
      </c>
    </row>
    <row r="3760" spans="18:25" x14ac:dyDescent="0.2">
      <c r="R3760" s="16" t="e">
        <f>INDEX('Compréhension de l''écrit'!$A$2:$A$971,ROUNDUP((ROW()-1)/(COUNTA('Compréhension de l''écrit'!$F$1:$DA$1)+1),0))</f>
        <v>#REF!</v>
      </c>
      <c r="S3760" s="16" t="e">
        <f>INDEX('Compréhension de l''écrit'!$B$2:$B$971,ROUNDUP((ROW()-1)/(COUNTA('Compréhension de l''écrit'!$F$1:$DA$1)+1),0))</f>
        <v>#REF!</v>
      </c>
      <c r="T3760" s="16" t="e">
        <f>INDEX('Compréhension de l''écrit'!$C$2:$C$971,ROUNDUP((ROW()-1)/(COUNTA('Compréhension de l''écrit'!$F$1:$DA$1)+1),0))</f>
        <v>#REF!</v>
      </c>
      <c r="U3760" s="16" t="e">
        <f>INDEX('Compréhension de l''écrit'!$D$2:$D$971,ROUNDUP((ROW()-1)/(COUNTA('Compréhension de l''écrit'!$F$1:$DA$1)+1),0))</f>
        <v>#REF!</v>
      </c>
      <c r="V3760" s="16">
        <f>INDEX('Compréhension de l''écrit'!$E$1:$DA$1,+MOD(ROW()-2,COUNTA($H$5:$H$32)*2)+1)</f>
        <v>0</v>
      </c>
      <c r="W3760" s="16" t="str">
        <f>IFERROR(INDEX('Compréhension de l''écrit'!$E$1:$DA$971,MATCH(S3760,'Compréhension de l''écrit'!$B$2:$B$971,0)+1,MATCH(V3760,'Compréhension de l''écrit'!$E$1:$DA$1,0)),"")</f>
        <v/>
      </c>
      <c r="X3760" s="16" t="e">
        <f t="shared" si="60"/>
        <v>#REF!</v>
      </c>
      <c r="Y3760" s="16" t="str">
        <f>IFERROR(VLOOKUP(V3760,Paramétrages!H:I,2,FALSE),"")</f>
        <v/>
      </c>
    </row>
    <row r="3761" spans="18:25" x14ac:dyDescent="0.2">
      <c r="R3761" s="16" t="e">
        <f>INDEX('Compréhension de l''écrit'!$A$2:$A$971,ROUNDUP((ROW()-1)/(COUNTA('Compréhension de l''écrit'!$F$1:$DA$1)+1),0))</f>
        <v>#REF!</v>
      </c>
      <c r="S3761" s="16" t="e">
        <f>INDEX('Compréhension de l''écrit'!$B$2:$B$971,ROUNDUP((ROW()-1)/(COUNTA('Compréhension de l''écrit'!$F$1:$DA$1)+1),0))</f>
        <v>#REF!</v>
      </c>
      <c r="T3761" s="16" t="e">
        <f>INDEX('Compréhension de l''écrit'!$C$2:$C$971,ROUNDUP((ROW()-1)/(COUNTA('Compréhension de l''écrit'!$F$1:$DA$1)+1),0))</f>
        <v>#REF!</v>
      </c>
      <c r="U3761" s="16" t="e">
        <f>INDEX('Compréhension de l''écrit'!$D$2:$D$971,ROUNDUP((ROW()-1)/(COUNTA('Compréhension de l''écrit'!$F$1:$DA$1)+1),0))</f>
        <v>#REF!</v>
      </c>
      <c r="V3761" s="16">
        <f>INDEX('Compréhension de l''écrit'!$E$1:$DA$1,+MOD(ROW()-2,COUNTA($H$5:$H$32)*2)+1)</f>
        <v>0</v>
      </c>
      <c r="W3761" s="16" t="str">
        <f>IFERROR(INDEX('Compréhension de l''écrit'!$E$1:$DA$971,MATCH(S3761,'Compréhension de l''écrit'!$B$2:$B$971,0)+1,MATCH(V3761,'Compréhension de l''écrit'!$E$1:$DA$1,0)),"")</f>
        <v/>
      </c>
      <c r="X3761" s="16" t="e">
        <f t="shared" si="60"/>
        <v>#REF!</v>
      </c>
      <c r="Y3761" s="16" t="str">
        <f>IFERROR(VLOOKUP(V3761,Paramétrages!H:I,2,FALSE),"")</f>
        <v/>
      </c>
    </row>
    <row r="3762" spans="18:25" x14ac:dyDescent="0.2">
      <c r="R3762" s="16" t="e">
        <f>INDEX('Compréhension de l''écrit'!$A$2:$A$971,ROUNDUP((ROW()-1)/(COUNTA('Compréhension de l''écrit'!$F$1:$DA$1)+1),0))</f>
        <v>#REF!</v>
      </c>
      <c r="S3762" s="16" t="e">
        <f>INDEX('Compréhension de l''écrit'!$B$2:$B$971,ROUNDUP((ROW()-1)/(COUNTA('Compréhension de l''écrit'!$F$1:$DA$1)+1),0))</f>
        <v>#REF!</v>
      </c>
      <c r="T3762" s="16" t="e">
        <f>INDEX('Compréhension de l''écrit'!$C$2:$C$971,ROUNDUP((ROW()-1)/(COUNTA('Compréhension de l''écrit'!$F$1:$DA$1)+1),0))</f>
        <v>#REF!</v>
      </c>
      <c r="U3762" s="16" t="e">
        <f>INDEX('Compréhension de l''écrit'!$D$2:$D$971,ROUNDUP((ROW()-1)/(COUNTA('Compréhension de l''écrit'!$F$1:$DA$1)+1),0))</f>
        <v>#REF!</v>
      </c>
      <c r="V3762" s="16">
        <f>INDEX('Compréhension de l''écrit'!$E$1:$DA$1,+MOD(ROW()-2,COUNTA($H$5:$H$32)*2)+1)</f>
        <v>0</v>
      </c>
      <c r="W3762" s="16" t="str">
        <f>IFERROR(INDEX('Compréhension de l''écrit'!$E$1:$DA$971,MATCH(S3762,'Compréhension de l''écrit'!$B$2:$B$971,0)+1,MATCH(V3762,'Compréhension de l''écrit'!$E$1:$DA$1,0)),"")</f>
        <v/>
      </c>
      <c r="X3762" s="16" t="e">
        <f t="shared" si="60"/>
        <v>#REF!</v>
      </c>
      <c r="Y3762" s="16" t="str">
        <f>IFERROR(VLOOKUP(V3762,Paramétrages!H:I,2,FALSE),"")</f>
        <v/>
      </c>
    </row>
    <row r="3763" spans="18:25" x14ac:dyDescent="0.2">
      <c r="R3763" s="16" t="e">
        <f>INDEX('Compréhension de l''écrit'!$A$2:$A$971,ROUNDUP((ROW()-1)/(COUNTA('Compréhension de l''écrit'!$F$1:$DA$1)+1),0))</f>
        <v>#REF!</v>
      </c>
      <c r="S3763" s="16" t="e">
        <f>INDEX('Compréhension de l''écrit'!$B$2:$B$971,ROUNDUP((ROW()-1)/(COUNTA('Compréhension de l''écrit'!$F$1:$DA$1)+1),0))</f>
        <v>#REF!</v>
      </c>
      <c r="T3763" s="16" t="e">
        <f>INDEX('Compréhension de l''écrit'!$C$2:$C$971,ROUNDUP((ROW()-1)/(COUNTA('Compréhension de l''écrit'!$F$1:$DA$1)+1),0))</f>
        <v>#REF!</v>
      </c>
      <c r="U3763" s="16" t="e">
        <f>INDEX('Compréhension de l''écrit'!$D$2:$D$971,ROUNDUP((ROW()-1)/(COUNTA('Compréhension de l''écrit'!$F$1:$DA$1)+1),0))</f>
        <v>#REF!</v>
      </c>
      <c r="V3763" s="16">
        <f>INDEX('Compréhension de l''écrit'!$E$1:$DA$1,+MOD(ROW()-2,COUNTA($H$5:$H$32)*2)+1)</f>
        <v>0</v>
      </c>
      <c r="W3763" s="16" t="str">
        <f>IFERROR(INDEX('Compréhension de l''écrit'!$E$1:$DA$971,MATCH(S3763,'Compréhension de l''écrit'!$B$2:$B$971,0)+1,MATCH(V3763,'Compréhension de l''écrit'!$E$1:$DA$1,0)),"")</f>
        <v/>
      </c>
      <c r="X3763" s="16" t="e">
        <f t="shared" si="60"/>
        <v>#REF!</v>
      </c>
      <c r="Y3763" s="16" t="str">
        <f>IFERROR(VLOOKUP(V3763,Paramétrages!H:I,2,FALSE),"")</f>
        <v/>
      </c>
    </row>
    <row r="3764" spans="18:25" x14ac:dyDescent="0.2">
      <c r="R3764" s="16" t="e">
        <f>INDEX('Compréhension de l''écrit'!$A$2:$A$971,ROUNDUP((ROW()-1)/(COUNTA('Compréhension de l''écrit'!$F$1:$DA$1)+1),0))</f>
        <v>#REF!</v>
      </c>
      <c r="S3764" s="16" t="e">
        <f>INDEX('Compréhension de l''écrit'!$B$2:$B$971,ROUNDUP((ROW()-1)/(COUNTA('Compréhension de l''écrit'!$F$1:$DA$1)+1),0))</f>
        <v>#REF!</v>
      </c>
      <c r="T3764" s="16" t="e">
        <f>INDEX('Compréhension de l''écrit'!$C$2:$C$971,ROUNDUP((ROW()-1)/(COUNTA('Compréhension de l''écrit'!$F$1:$DA$1)+1),0))</f>
        <v>#REF!</v>
      </c>
      <c r="U3764" s="16" t="e">
        <f>INDEX('Compréhension de l''écrit'!$D$2:$D$971,ROUNDUP((ROW()-1)/(COUNTA('Compréhension de l''écrit'!$F$1:$DA$1)+1),0))</f>
        <v>#REF!</v>
      </c>
      <c r="V3764" s="16">
        <f>INDEX('Compréhension de l''écrit'!$E$1:$DA$1,+MOD(ROW()-2,COUNTA($H$5:$H$32)*2)+1)</f>
        <v>0</v>
      </c>
      <c r="W3764" s="16" t="str">
        <f>IFERROR(INDEX('Compréhension de l''écrit'!$E$1:$DA$971,MATCH(S3764,'Compréhension de l''écrit'!$B$2:$B$971,0)+1,MATCH(V3764,'Compréhension de l''écrit'!$E$1:$DA$1,0)),"")</f>
        <v/>
      </c>
      <c r="X3764" s="16" t="e">
        <f t="shared" si="60"/>
        <v>#REF!</v>
      </c>
      <c r="Y3764" s="16" t="str">
        <f>IFERROR(VLOOKUP(V3764,Paramétrages!H:I,2,FALSE),"")</f>
        <v/>
      </c>
    </row>
    <row r="3765" spans="18:25" x14ac:dyDescent="0.2">
      <c r="R3765" s="16" t="e">
        <f>INDEX('Compréhension de l''écrit'!$A$2:$A$971,ROUNDUP((ROW()-1)/(COUNTA('Compréhension de l''écrit'!$F$1:$DA$1)+1),0))</f>
        <v>#REF!</v>
      </c>
      <c r="S3765" s="16" t="e">
        <f>INDEX('Compréhension de l''écrit'!$B$2:$B$971,ROUNDUP((ROW()-1)/(COUNTA('Compréhension de l''écrit'!$F$1:$DA$1)+1),0))</f>
        <v>#REF!</v>
      </c>
      <c r="T3765" s="16" t="e">
        <f>INDEX('Compréhension de l''écrit'!$C$2:$C$971,ROUNDUP((ROW()-1)/(COUNTA('Compréhension de l''écrit'!$F$1:$DA$1)+1),0))</f>
        <v>#REF!</v>
      </c>
      <c r="U3765" s="16" t="e">
        <f>INDEX('Compréhension de l''écrit'!$D$2:$D$971,ROUNDUP((ROW()-1)/(COUNTA('Compréhension de l''écrit'!$F$1:$DA$1)+1),0))</f>
        <v>#REF!</v>
      </c>
      <c r="V3765" s="16">
        <f>INDEX('Compréhension de l''écrit'!$E$1:$DA$1,+MOD(ROW()-2,COUNTA($H$5:$H$32)*2)+1)</f>
        <v>0</v>
      </c>
      <c r="W3765" s="16" t="str">
        <f>IFERROR(INDEX('Compréhension de l''écrit'!$E$1:$DA$971,MATCH(S3765,'Compréhension de l''écrit'!$B$2:$B$971,0)+1,MATCH(V3765,'Compréhension de l''écrit'!$E$1:$DA$1,0)),"")</f>
        <v/>
      </c>
      <c r="X3765" s="16" t="e">
        <f t="shared" si="60"/>
        <v>#REF!</v>
      </c>
      <c r="Y3765" s="16" t="str">
        <f>IFERROR(VLOOKUP(V3765,Paramétrages!H:I,2,FALSE),"")</f>
        <v/>
      </c>
    </row>
    <row r="3766" spans="18:25" x14ac:dyDescent="0.2">
      <c r="R3766" s="16" t="e">
        <f>INDEX('Compréhension de l''écrit'!$A$2:$A$971,ROUNDUP((ROW()-1)/(COUNTA('Compréhension de l''écrit'!$F$1:$DA$1)+1),0))</f>
        <v>#REF!</v>
      </c>
      <c r="S3766" s="16" t="e">
        <f>INDEX('Compréhension de l''écrit'!$B$2:$B$971,ROUNDUP((ROW()-1)/(COUNTA('Compréhension de l''écrit'!$F$1:$DA$1)+1),0))</f>
        <v>#REF!</v>
      </c>
      <c r="T3766" s="16" t="e">
        <f>INDEX('Compréhension de l''écrit'!$C$2:$C$971,ROUNDUP((ROW()-1)/(COUNTA('Compréhension de l''écrit'!$F$1:$DA$1)+1),0))</f>
        <v>#REF!</v>
      </c>
      <c r="U3766" s="16" t="e">
        <f>INDEX('Compréhension de l''écrit'!$D$2:$D$971,ROUNDUP((ROW()-1)/(COUNTA('Compréhension de l''écrit'!$F$1:$DA$1)+1),0))</f>
        <v>#REF!</v>
      </c>
      <c r="V3766" s="16">
        <f>INDEX('Compréhension de l''écrit'!$E$1:$DA$1,+MOD(ROW()-2,COUNTA($H$5:$H$32)*2)+1)</f>
        <v>0</v>
      </c>
      <c r="W3766" s="16" t="str">
        <f>IFERROR(INDEX('Compréhension de l''écrit'!$E$1:$DA$971,MATCH(S3766,'Compréhension de l''écrit'!$B$2:$B$971,0)+1,MATCH(V3766,'Compréhension de l''écrit'!$E$1:$DA$1,0)),"")</f>
        <v/>
      </c>
      <c r="X3766" s="16" t="e">
        <f t="shared" si="60"/>
        <v>#REF!</v>
      </c>
      <c r="Y3766" s="16" t="str">
        <f>IFERROR(VLOOKUP(V3766,Paramétrages!H:I,2,FALSE),"")</f>
        <v/>
      </c>
    </row>
    <row r="3767" spans="18:25" x14ac:dyDescent="0.2">
      <c r="R3767" s="16" t="e">
        <f>INDEX('Compréhension de l''écrit'!$A$2:$A$971,ROUNDUP((ROW()-1)/(COUNTA('Compréhension de l''écrit'!$F$1:$DA$1)+1),0))</f>
        <v>#REF!</v>
      </c>
      <c r="S3767" s="16" t="e">
        <f>INDEX('Compréhension de l''écrit'!$B$2:$B$971,ROUNDUP((ROW()-1)/(COUNTA('Compréhension de l''écrit'!$F$1:$DA$1)+1),0))</f>
        <v>#REF!</v>
      </c>
      <c r="T3767" s="16" t="e">
        <f>INDEX('Compréhension de l''écrit'!$C$2:$C$971,ROUNDUP((ROW()-1)/(COUNTA('Compréhension de l''écrit'!$F$1:$DA$1)+1),0))</f>
        <v>#REF!</v>
      </c>
      <c r="U3767" s="16" t="e">
        <f>INDEX('Compréhension de l''écrit'!$D$2:$D$971,ROUNDUP((ROW()-1)/(COUNTA('Compréhension de l''écrit'!$F$1:$DA$1)+1),0))</f>
        <v>#REF!</v>
      </c>
      <c r="V3767" s="16">
        <f>INDEX('Compréhension de l''écrit'!$E$1:$DA$1,+MOD(ROW()-2,COUNTA($H$5:$H$32)*2)+1)</f>
        <v>0</v>
      </c>
      <c r="W3767" s="16" t="str">
        <f>IFERROR(INDEX('Compréhension de l''écrit'!$E$1:$DA$971,MATCH(S3767,'Compréhension de l''écrit'!$B$2:$B$971,0)+1,MATCH(V3767,'Compréhension de l''écrit'!$E$1:$DA$1,0)),"")</f>
        <v/>
      </c>
      <c r="X3767" s="16" t="e">
        <f t="shared" si="60"/>
        <v>#REF!</v>
      </c>
      <c r="Y3767" s="16" t="str">
        <f>IFERROR(VLOOKUP(V3767,Paramétrages!H:I,2,FALSE),"")</f>
        <v/>
      </c>
    </row>
    <row r="3768" spans="18:25" x14ac:dyDescent="0.2">
      <c r="R3768" s="16" t="e">
        <f>INDEX('Compréhension de l''écrit'!$A$2:$A$971,ROUNDUP((ROW()-1)/(COUNTA('Compréhension de l''écrit'!$F$1:$DA$1)+1),0))</f>
        <v>#REF!</v>
      </c>
      <c r="S3768" s="16" t="e">
        <f>INDEX('Compréhension de l''écrit'!$B$2:$B$971,ROUNDUP((ROW()-1)/(COUNTA('Compréhension de l''écrit'!$F$1:$DA$1)+1),0))</f>
        <v>#REF!</v>
      </c>
      <c r="T3768" s="16" t="e">
        <f>INDEX('Compréhension de l''écrit'!$C$2:$C$971,ROUNDUP((ROW()-1)/(COUNTA('Compréhension de l''écrit'!$F$1:$DA$1)+1),0))</f>
        <v>#REF!</v>
      </c>
      <c r="U3768" s="16" t="e">
        <f>INDEX('Compréhension de l''écrit'!$D$2:$D$971,ROUNDUP((ROW()-1)/(COUNTA('Compréhension de l''écrit'!$F$1:$DA$1)+1),0))</f>
        <v>#REF!</v>
      </c>
      <c r="V3768" s="16">
        <f>INDEX('Compréhension de l''écrit'!$E$1:$DA$1,+MOD(ROW()-2,COUNTA($H$5:$H$32)*2)+1)</f>
        <v>0</v>
      </c>
      <c r="W3768" s="16" t="str">
        <f>IFERROR(INDEX('Compréhension de l''écrit'!$E$1:$DA$971,MATCH(S3768,'Compréhension de l''écrit'!$B$2:$B$971,0)+1,MATCH(V3768,'Compréhension de l''écrit'!$E$1:$DA$1,0)),"")</f>
        <v/>
      </c>
      <c r="X3768" s="16" t="e">
        <f t="shared" si="60"/>
        <v>#REF!</v>
      </c>
      <c r="Y3768" s="16" t="str">
        <f>IFERROR(VLOOKUP(V3768,Paramétrages!H:I,2,FALSE),"")</f>
        <v/>
      </c>
    </row>
    <row r="3769" spans="18:25" x14ac:dyDescent="0.2">
      <c r="R3769" s="16" t="e">
        <f>INDEX('Compréhension de l''écrit'!$A$2:$A$971,ROUNDUP((ROW()-1)/(COUNTA('Compréhension de l''écrit'!$F$1:$DA$1)+1),0))</f>
        <v>#REF!</v>
      </c>
      <c r="S3769" s="16" t="e">
        <f>INDEX('Compréhension de l''écrit'!$B$2:$B$971,ROUNDUP((ROW()-1)/(COUNTA('Compréhension de l''écrit'!$F$1:$DA$1)+1),0))</f>
        <v>#REF!</v>
      </c>
      <c r="T3769" s="16" t="e">
        <f>INDEX('Compréhension de l''écrit'!$C$2:$C$971,ROUNDUP((ROW()-1)/(COUNTA('Compréhension de l''écrit'!$F$1:$DA$1)+1),0))</f>
        <v>#REF!</v>
      </c>
      <c r="U3769" s="16" t="e">
        <f>INDEX('Compréhension de l''écrit'!$D$2:$D$971,ROUNDUP((ROW()-1)/(COUNTA('Compréhension de l''écrit'!$F$1:$DA$1)+1),0))</f>
        <v>#REF!</v>
      </c>
      <c r="V3769" s="16">
        <f>INDEX('Compréhension de l''écrit'!$E$1:$DA$1,+MOD(ROW()-2,COUNTA($H$5:$H$32)*2)+1)</f>
        <v>0</v>
      </c>
      <c r="W3769" s="16" t="str">
        <f>IFERROR(INDEX('Compréhension de l''écrit'!$E$1:$DA$971,MATCH(S3769,'Compréhension de l''écrit'!$B$2:$B$971,0)+1,MATCH(V3769,'Compréhension de l''écrit'!$E$1:$DA$1,0)),"")</f>
        <v/>
      </c>
      <c r="X3769" s="16" t="e">
        <f t="shared" si="60"/>
        <v>#REF!</v>
      </c>
      <c r="Y3769" s="16" t="str">
        <f>IFERROR(VLOOKUP(V3769,Paramétrages!H:I,2,FALSE),"")</f>
        <v/>
      </c>
    </row>
    <row r="3770" spans="18:25" x14ac:dyDescent="0.2">
      <c r="R3770" s="16" t="e">
        <f>INDEX('Compréhension de l''écrit'!$A$2:$A$971,ROUNDUP((ROW()-1)/(COUNTA('Compréhension de l''écrit'!$F$1:$DA$1)+1),0))</f>
        <v>#REF!</v>
      </c>
      <c r="S3770" s="16" t="e">
        <f>INDEX('Compréhension de l''écrit'!$B$2:$B$971,ROUNDUP((ROW()-1)/(COUNTA('Compréhension de l''écrit'!$F$1:$DA$1)+1),0))</f>
        <v>#REF!</v>
      </c>
      <c r="T3770" s="16" t="e">
        <f>INDEX('Compréhension de l''écrit'!$C$2:$C$971,ROUNDUP((ROW()-1)/(COUNTA('Compréhension de l''écrit'!$F$1:$DA$1)+1),0))</f>
        <v>#REF!</v>
      </c>
      <c r="U3770" s="16" t="e">
        <f>INDEX('Compréhension de l''écrit'!$D$2:$D$971,ROUNDUP((ROW()-1)/(COUNTA('Compréhension de l''écrit'!$F$1:$DA$1)+1),0))</f>
        <v>#REF!</v>
      </c>
      <c r="V3770" s="16">
        <f>INDEX('Compréhension de l''écrit'!$E$1:$DA$1,+MOD(ROW()-2,COUNTA($H$5:$H$32)*2)+1)</f>
        <v>0</v>
      </c>
      <c r="W3770" s="16" t="str">
        <f>IFERROR(INDEX('Compréhension de l''écrit'!$E$1:$DA$971,MATCH(S3770,'Compréhension de l''écrit'!$B$2:$B$971,0)+1,MATCH(V3770,'Compréhension de l''écrit'!$E$1:$DA$1,0)),"")</f>
        <v/>
      </c>
      <c r="X3770" s="16" t="e">
        <f t="shared" si="60"/>
        <v>#REF!</v>
      </c>
      <c r="Y3770" s="16" t="str">
        <f>IFERROR(VLOOKUP(V3770,Paramétrages!H:I,2,FALSE),"")</f>
        <v/>
      </c>
    </row>
    <row r="3771" spans="18:25" x14ac:dyDescent="0.2">
      <c r="R3771" s="16" t="e">
        <f>INDEX('Compréhension de l''écrit'!$A$2:$A$971,ROUNDUP((ROW()-1)/(COUNTA('Compréhension de l''écrit'!$F$1:$DA$1)+1),0))</f>
        <v>#REF!</v>
      </c>
      <c r="S3771" s="16" t="e">
        <f>INDEX('Compréhension de l''écrit'!$B$2:$B$971,ROUNDUP((ROW()-1)/(COUNTA('Compréhension de l''écrit'!$F$1:$DA$1)+1),0))</f>
        <v>#REF!</v>
      </c>
      <c r="T3771" s="16" t="e">
        <f>INDEX('Compréhension de l''écrit'!$C$2:$C$971,ROUNDUP((ROW()-1)/(COUNTA('Compréhension de l''écrit'!$F$1:$DA$1)+1),0))</f>
        <v>#REF!</v>
      </c>
      <c r="U3771" s="16" t="e">
        <f>INDEX('Compréhension de l''écrit'!$D$2:$D$971,ROUNDUP((ROW()-1)/(COUNTA('Compréhension de l''écrit'!$F$1:$DA$1)+1),0))</f>
        <v>#REF!</v>
      </c>
      <c r="V3771" s="16">
        <f>INDEX('Compréhension de l''écrit'!$E$1:$DA$1,+MOD(ROW()-2,COUNTA($H$5:$H$32)*2)+1)</f>
        <v>0</v>
      </c>
      <c r="W3771" s="16" t="str">
        <f>IFERROR(INDEX('Compréhension de l''écrit'!$E$1:$DA$971,MATCH(S3771,'Compréhension de l''écrit'!$B$2:$B$971,0)+1,MATCH(V3771,'Compréhension de l''écrit'!$E$1:$DA$1,0)),"")</f>
        <v/>
      </c>
      <c r="X3771" s="16" t="e">
        <f t="shared" si="60"/>
        <v>#REF!</v>
      </c>
      <c r="Y3771" s="16" t="str">
        <f>IFERROR(VLOOKUP(V3771,Paramétrages!H:I,2,FALSE),"")</f>
        <v/>
      </c>
    </row>
    <row r="3772" spans="18:25" x14ac:dyDescent="0.2">
      <c r="R3772" s="16" t="e">
        <f>INDEX('Compréhension de l''écrit'!$A$2:$A$971,ROUNDUP((ROW()-1)/(COUNTA('Compréhension de l''écrit'!$F$1:$DA$1)+1),0))</f>
        <v>#REF!</v>
      </c>
      <c r="S3772" s="16" t="e">
        <f>INDEX('Compréhension de l''écrit'!$B$2:$B$971,ROUNDUP((ROW()-1)/(COUNTA('Compréhension de l''écrit'!$F$1:$DA$1)+1),0))</f>
        <v>#REF!</v>
      </c>
      <c r="T3772" s="16" t="e">
        <f>INDEX('Compréhension de l''écrit'!$C$2:$C$971,ROUNDUP((ROW()-1)/(COUNTA('Compréhension de l''écrit'!$F$1:$DA$1)+1),0))</f>
        <v>#REF!</v>
      </c>
      <c r="U3772" s="16" t="e">
        <f>INDEX('Compréhension de l''écrit'!$D$2:$D$971,ROUNDUP((ROW()-1)/(COUNTA('Compréhension de l''écrit'!$F$1:$DA$1)+1),0))</f>
        <v>#REF!</v>
      </c>
      <c r="V3772" s="16">
        <f>INDEX('Compréhension de l''écrit'!$E$1:$DA$1,+MOD(ROW()-2,COUNTA($H$5:$H$32)*2)+1)</f>
        <v>0</v>
      </c>
      <c r="W3772" s="16" t="str">
        <f>IFERROR(INDEX('Compréhension de l''écrit'!$E$1:$DA$971,MATCH(S3772,'Compréhension de l''écrit'!$B$2:$B$971,0)+1,MATCH(V3772,'Compréhension de l''écrit'!$E$1:$DA$1,0)),"")</f>
        <v/>
      </c>
      <c r="X3772" s="16" t="e">
        <f t="shared" si="60"/>
        <v>#REF!</v>
      </c>
      <c r="Y3772" s="16" t="str">
        <f>IFERROR(VLOOKUP(V3772,Paramétrages!H:I,2,FALSE),"")</f>
        <v/>
      </c>
    </row>
    <row r="3773" spans="18:25" x14ac:dyDescent="0.2">
      <c r="R3773" s="16" t="e">
        <f>INDEX('Compréhension de l''écrit'!$A$2:$A$971,ROUNDUP((ROW()-1)/(COUNTA('Compréhension de l''écrit'!$F$1:$DA$1)+1),0))</f>
        <v>#REF!</v>
      </c>
      <c r="S3773" s="16" t="e">
        <f>INDEX('Compréhension de l''écrit'!$B$2:$B$971,ROUNDUP((ROW()-1)/(COUNTA('Compréhension de l''écrit'!$F$1:$DA$1)+1),0))</f>
        <v>#REF!</v>
      </c>
      <c r="T3773" s="16" t="e">
        <f>INDEX('Compréhension de l''écrit'!$C$2:$C$971,ROUNDUP((ROW()-1)/(COUNTA('Compréhension de l''écrit'!$F$1:$DA$1)+1),0))</f>
        <v>#REF!</v>
      </c>
      <c r="U3773" s="16" t="e">
        <f>INDEX('Compréhension de l''écrit'!$D$2:$D$971,ROUNDUP((ROW()-1)/(COUNTA('Compréhension de l''écrit'!$F$1:$DA$1)+1),0))</f>
        <v>#REF!</v>
      </c>
      <c r="V3773" s="16">
        <f>INDEX('Compréhension de l''écrit'!$E$1:$DA$1,+MOD(ROW()-2,COUNTA($H$5:$H$32)*2)+1)</f>
        <v>0</v>
      </c>
      <c r="W3773" s="16" t="str">
        <f>IFERROR(INDEX('Compréhension de l''écrit'!$E$1:$DA$971,MATCH(S3773,'Compréhension de l''écrit'!$B$2:$B$971,0)+1,MATCH(V3773,'Compréhension de l''écrit'!$E$1:$DA$1,0)),"")</f>
        <v/>
      </c>
      <c r="X3773" s="16" t="e">
        <f t="shared" si="60"/>
        <v>#REF!</v>
      </c>
      <c r="Y3773" s="16" t="str">
        <f>IFERROR(VLOOKUP(V3773,Paramétrages!H:I,2,FALSE),"")</f>
        <v/>
      </c>
    </row>
    <row r="3774" spans="18:25" x14ac:dyDescent="0.2">
      <c r="R3774" s="16" t="e">
        <f>INDEX('Compréhension de l''écrit'!$A$2:$A$971,ROUNDUP((ROW()-1)/(COUNTA('Compréhension de l''écrit'!$F$1:$DA$1)+1),0))</f>
        <v>#REF!</v>
      </c>
      <c r="S3774" s="16" t="e">
        <f>INDEX('Compréhension de l''écrit'!$B$2:$B$971,ROUNDUP((ROW()-1)/(COUNTA('Compréhension de l''écrit'!$F$1:$DA$1)+1),0))</f>
        <v>#REF!</v>
      </c>
      <c r="T3774" s="16" t="e">
        <f>INDEX('Compréhension de l''écrit'!$C$2:$C$971,ROUNDUP((ROW()-1)/(COUNTA('Compréhension de l''écrit'!$F$1:$DA$1)+1),0))</f>
        <v>#REF!</v>
      </c>
      <c r="U3774" s="16" t="e">
        <f>INDEX('Compréhension de l''écrit'!$D$2:$D$971,ROUNDUP((ROW()-1)/(COUNTA('Compréhension de l''écrit'!$F$1:$DA$1)+1),0))</f>
        <v>#REF!</v>
      </c>
      <c r="V3774" s="16">
        <f>INDEX('Compréhension de l''écrit'!$E$1:$DA$1,+MOD(ROW()-2,COUNTA($H$5:$H$32)*2)+1)</f>
        <v>0</v>
      </c>
      <c r="W3774" s="16" t="str">
        <f>IFERROR(INDEX('Compréhension de l''écrit'!$E$1:$DA$971,MATCH(S3774,'Compréhension de l''écrit'!$B$2:$B$971,0)+1,MATCH(V3774,'Compréhension de l''écrit'!$E$1:$DA$1,0)),"")</f>
        <v/>
      </c>
      <c r="X3774" s="16" t="e">
        <f t="shared" si="60"/>
        <v>#REF!</v>
      </c>
      <c r="Y3774" s="16" t="str">
        <f>IFERROR(VLOOKUP(V3774,Paramétrages!H:I,2,FALSE),"")</f>
        <v/>
      </c>
    </row>
    <row r="3775" spans="18:25" x14ac:dyDescent="0.2">
      <c r="R3775" s="16" t="e">
        <f>INDEX('Compréhension de l''écrit'!$A$2:$A$971,ROUNDUP((ROW()-1)/(COUNTA('Compréhension de l''écrit'!$F$1:$DA$1)+1),0))</f>
        <v>#REF!</v>
      </c>
      <c r="S3775" s="16" t="e">
        <f>INDEX('Compréhension de l''écrit'!$B$2:$B$971,ROUNDUP((ROW()-1)/(COUNTA('Compréhension de l''écrit'!$F$1:$DA$1)+1),0))</f>
        <v>#REF!</v>
      </c>
      <c r="T3775" s="16" t="e">
        <f>INDEX('Compréhension de l''écrit'!$C$2:$C$971,ROUNDUP((ROW()-1)/(COUNTA('Compréhension de l''écrit'!$F$1:$DA$1)+1),0))</f>
        <v>#REF!</v>
      </c>
      <c r="U3775" s="16" t="e">
        <f>INDEX('Compréhension de l''écrit'!$D$2:$D$971,ROUNDUP((ROW()-1)/(COUNTA('Compréhension de l''écrit'!$F$1:$DA$1)+1),0))</f>
        <v>#REF!</v>
      </c>
      <c r="V3775" s="16">
        <f>INDEX('Compréhension de l''écrit'!$E$1:$DA$1,+MOD(ROW()-2,COUNTA($H$5:$H$32)*2)+1)</f>
        <v>0</v>
      </c>
      <c r="W3775" s="16" t="str">
        <f>IFERROR(INDEX('Compréhension de l''écrit'!$E$1:$DA$971,MATCH(S3775,'Compréhension de l''écrit'!$B$2:$B$971,0)+1,MATCH(V3775,'Compréhension de l''écrit'!$E$1:$DA$1,0)),"")</f>
        <v/>
      </c>
      <c r="X3775" s="16" t="e">
        <f t="shared" si="60"/>
        <v>#REF!</v>
      </c>
      <c r="Y3775" s="16" t="str">
        <f>IFERROR(VLOOKUP(V3775,Paramétrages!H:I,2,FALSE),"")</f>
        <v/>
      </c>
    </row>
    <row r="3776" spans="18:25" x14ac:dyDescent="0.2">
      <c r="R3776" s="16" t="e">
        <f>INDEX('Compréhension de l''écrit'!$A$2:$A$971,ROUNDUP((ROW()-1)/(COUNTA('Compréhension de l''écrit'!$F$1:$DA$1)+1),0))</f>
        <v>#REF!</v>
      </c>
      <c r="S3776" s="16" t="e">
        <f>INDEX('Compréhension de l''écrit'!$B$2:$B$971,ROUNDUP((ROW()-1)/(COUNTA('Compréhension de l''écrit'!$F$1:$DA$1)+1),0))</f>
        <v>#REF!</v>
      </c>
      <c r="T3776" s="16" t="e">
        <f>INDEX('Compréhension de l''écrit'!$C$2:$C$971,ROUNDUP((ROW()-1)/(COUNTA('Compréhension de l''écrit'!$F$1:$DA$1)+1),0))</f>
        <v>#REF!</v>
      </c>
      <c r="U3776" s="16" t="e">
        <f>INDEX('Compréhension de l''écrit'!$D$2:$D$971,ROUNDUP((ROW()-1)/(COUNTA('Compréhension de l''écrit'!$F$1:$DA$1)+1),0))</f>
        <v>#REF!</v>
      </c>
      <c r="V3776" s="16">
        <f>INDEX('Compréhension de l''écrit'!$E$1:$DA$1,+MOD(ROW()-2,COUNTA($H$5:$H$32)*2)+1)</f>
        <v>0</v>
      </c>
      <c r="W3776" s="16" t="str">
        <f>IFERROR(INDEX('Compréhension de l''écrit'!$E$1:$DA$971,MATCH(S3776,'Compréhension de l''écrit'!$B$2:$B$971,0)+1,MATCH(V3776,'Compréhension de l''écrit'!$E$1:$DA$1,0)),"")</f>
        <v/>
      </c>
      <c r="X3776" s="16" t="e">
        <f t="shared" si="60"/>
        <v>#REF!</v>
      </c>
      <c r="Y3776" s="16" t="str">
        <f>IFERROR(VLOOKUP(V3776,Paramétrages!H:I,2,FALSE),"")</f>
        <v/>
      </c>
    </row>
    <row r="3777" spans="18:25" x14ac:dyDescent="0.2">
      <c r="R3777" s="16" t="e">
        <f>INDEX('Compréhension de l''écrit'!$A$2:$A$971,ROUNDUP((ROW()-1)/(COUNTA('Compréhension de l''écrit'!$F$1:$DA$1)+1),0))</f>
        <v>#REF!</v>
      </c>
      <c r="S3777" s="16" t="e">
        <f>INDEX('Compréhension de l''écrit'!$B$2:$B$971,ROUNDUP((ROW()-1)/(COUNTA('Compréhension de l''écrit'!$F$1:$DA$1)+1),0))</f>
        <v>#REF!</v>
      </c>
      <c r="T3777" s="16" t="e">
        <f>INDEX('Compréhension de l''écrit'!$C$2:$C$971,ROUNDUP((ROW()-1)/(COUNTA('Compréhension de l''écrit'!$F$1:$DA$1)+1),0))</f>
        <v>#REF!</v>
      </c>
      <c r="U3777" s="16" t="e">
        <f>INDEX('Compréhension de l''écrit'!$D$2:$D$971,ROUNDUP((ROW()-1)/(COUNTA('Compréhension de l''écrit'!$F$1:$DA$1)+1),0))</f>
        <v>#REF!</v>
      </c>
      <c r="V3777" s="16">
        <f>INDEX('Compréhension de l''écrit'!$E$1:$DA$1,+MOD(ROW()-2,COUNTA($H$5:$H$32)*2)+1)</f>
        <v>0</v>
      </c>
      <c r="W3777" s="16" t="str">
        <f>IFERROR(INDEX('Compréhension de l''écrit'!$E$1:$DA$971,MATCH(S3777,'Compréhension de l''écrit'!$B$2:$B$971,0)+1,MATCH(V3777,'Compréhension de l''écrit'!$E$1:$DA$1,0)),"")</f>
        <v/>
      </c>
      <c r="X3777" s="16" t="e">
        <f t="shared" si="60"/>
        <v>#REF!</v>
      </c>
      <c r="Y3777" s="16" t="str">
        <f>IFERROR(VLOOKUP(V3777,Paramétrages!H:I,2,FALSE),"")</f>
        <v/>
      </c>
    </row>
    <row r="3778" spans="18:25" x14ac:dyDescent="0.2">
      <c r="R3778" s="16" t="e">
        <f>INDEX('Compréhension de l''écrit'!$A$2:$A$971,ROUNDUP((ROW()-1)/(COUNTA('Compréhension de l''écrit'!$F$1:$DA$1)+1),0))</f>
        <v>#REF!</v>
      </c>
      <c r="S3778" s="16" t="e">
        <f>INDEX('Compréhension de l''écrit'!$B$2:$B$971,ROUNDUP((ROW()-1)/(COUNTA('Compréhension de l''écrit'!$F$1:$DA$1)+1),0))</f>
        <v>#REF!</v>
      </c>
      <c r="T3778" s="16" t="e">
        <f>INDEX('Compréhension de l''écrit'!$C$2:$C$971,ROUNDUP((ROW()-1)/(COUNTA('Compréhension de l''écrit'!$F$1:$DA$1)+1),0))</f>
        <v>#REF!</v>
      </c>
      <c r="U3778" s="16" t="e">
        <f>INDEX('Compréhension de l''écrit'!$D$2:$D$971,ROUNDUP((ROW()-1)/(COUNTA('Compréhension de l''écrit'!$F$1:$DA$1)+1),0))</f>
        <v>#REF!</v>
      </c>
      <c r="V3778" s="16">
        <f>INDEX('Compréhension de l''écrit'!$E$1:$DA$1,+MOD(ROW()-2,COUNTA($H$5:$H$32)*2)+1)</f>
        <v>0</v>
      </c>
      <c r="W3778" s="16" t="str">
        <f>IFERROR(INDEX('Compréhension de l''écrit'!$E$1:$DA$971,MATCH(S3778,'Compréhension de l''écrit'!$B$2:$B$971,0)+1,MATCH(V3778,'Compréhension de l''écrit'!$E$1:$DA$1,0)),"")</f>
        <v/>
      </c>
      <c r="X3778" s="16" t="e">
        <f t="shared" si="60"/>
        <v>#REF!</v>
      </c>
      <c r="Y3778" s="16" t="str">
        <f>IFERROR(VLOOKUP(V3778,Paramétrages!H:I,2,FALSE),"")</f>
        <v/>
      </c>
    </row>
    <row r="3779" spans="18:25" x14ac:dyDescent="0.2">
      <c r="R3779" s="16" t="e">
        <f>INDEX('Compréhension de l''écrit'!$A$2:$A$971,ROUNDUP((ROW()-1)/(COUNTA('Compréhension de l''écrit'!$F$1:$DA$1)+1),0))</f>
        <v>#REF!</v>
      </c>
      <c r="S3779" s="16" t="e">
        <f>INDEX('Compréhension de l''écrit'!$B$2:$B$971,ROUNDUP((ROW()-1)/(COUNTA('Compréhension de l''écrit'!$F$1:$DA$1)+1),0))</f>
        <v>#REF!</v>
      </c>
      <c r="T3779" s="16" t="e">
        <f>INDEX('Compréhension de l''écrit'!$C$2:$C$971,ROUNDUP((ROW()-1)/(COUNTA('Compréhension de l''écrit'!$F$1:$DA$1)+1),0))</f>
        <v>#REF!</v>
      </c>
      <c r="U3779" s="16" t="e">
        <f>INDEX('Compréhension de l''écrit'!$D$2:$D$971,ROUNDUP((ROW()-1)/(COUNTA('Compréhension de l''écrit'!$F$1:$DA$1)+1),0))</f>
        <v>#REF!</v>
      </c>
      <c r="V3779" s="16">
        <f>INDEX('Compréhension de l''écrit'!$E$1:$DA$1,+MOD(ROW()-2,COUNTA($H$5:$H$32)*2)+1)</f>
        <v>0</v>
      </c>
      <c r="W3779" s="16" t="str">
        <f>IFERROR(INDEX('Compréhension de l''écrit'!$E$1:$DA$971,MATCH(S3779,'Compréhension de l''écrit'!$B$2:$B$971,0)+1,MATCH(V3779,'Compréhension de l''écrit'!$E$1:$DA$1,0)),"")</f>
        <v/>
      </c>
      <c r="X3779" s="16" t="e">
        <f t="shared" ref="X3779:X3842" si="61">S3779&amp;T3779</f>
        <v>#REF!</v>
      </c>
      <c r="Y3779" s="16" t="str">
        <f>IFERROR(VLOOKUP(V3779,Paramétrages!H:I,2,FALSE),"")</f>
        <v/>
      </c>
    </row>
    <row r="3780" spans="18:25" x14ac:dyDescent="0.2">
      <c r="R3780" s="16" t="e">
        <f>INDEX('Compréhension de l''écrit'!$A$2:$A$971,ROUNDUP((ROW()-1)/(COUNTA('Compréhension de l''écrit'!$F$1:$DA$1)+1),0))</f>
        <v>#REF!</v>
      </c>
      <c r="S3780" s="16" t="e">
        <f>INDEX('Compréhension de l''écrit'!$B$2:$B$971,ROUNDUP((ROW()-1)/(COUNTA('Compréhension de l''écrit'!$F$1:$DA$1)+1),0))</f>
        <v>#REF!</v>
      </c>
      <c r="T3780" s="16" t="e">
        <f>INDEX('Compréhension de l''écrit'!$C$2:$C$971,ROUNDUP((ROW()-1)/(COUNTA('Compréhension de l''écrit'!$F$1:$DA$1)+1),0))</f>
        <v>#REF!</v>
      </c>
      <c r="U3780" s="16" t="e">
        <f>INDEX('Compréhension de l''écrit'!$D$2:$D$971,ROUNDUP((ROW()-1)/(COUNTA('Compréhension de l''écrit'!$F$1:$DA$1)+1),0))</f>
        <v>#REF!</v>
      </c>
      <c r="V3780" s="16">
        <f>INDEX('Compréhension de l''écrit'!$E$1:$DA$1,+MOD(ROW()-2,COUNTA($H$5:$H$32)*2)+1)</f>
        <v>0</v>
      </c>
      <c r="W3780" s="16" t="str">
        <f>IFERROR(INDEX('Compréhension de l''écrit'!$E$1:$DA$971,MATCH(S3780,'Compréhension de l''écrit'!$B$2:$B$971,0)+1,MATCH(V3780,'Compréhension de l''écrit'!$E$1:$DA$1,0)),"")</f>
        <v/>
      </c>
      <c r="X3780" s="16" t="e">
        <f t="shared" si="61"/>
        <v>#REF!</v>
      </c>
      <c r="Y3780" s="16" t="str">
        <f>IFERROR(VLOOKUP(V3780,Paramétrages!H:I,2,FALSE),"")</f>
        <v/>
      </c>
    </row>
    <row r="3781" spans="18:25" x14ac:dyDescent="0.2">
      <c r="R3781" s="16" t="e">
        <f>INDEX('Compréhension de l''écrit'!$A$2:$A$971,ROUNDUP((ROW()-1)/(COUNTA('Compréhension de l''écrit'!$F$1:$DA$1)+1),0))</f>
        <v>#REF!</v>
      </c>
      <c r="S3781" s="16" t="e">
        <f>INDEX('Compréhension de l''écrit'!$B$2:$B$971,ROUNDUP((ROW()-1)/(COUNTA('Compréhension de l''écrit'!$F$1:$DA$1)+1),0))</f>
        <v>#REF!</v>
      </c>
      <c r="T3781" s="16" t="e">
        <f>INDEX('Compréhension de l''écrit'!$C$2:$C$971,ROUNDUP((ROW()-1)/(COUNTA('Compréhension de l''écrit'!$F$1:$DA$1)+1),0))</f>
        <v>#REF!</v>
      </c>
      <c r="U3781" s="16" t="e">
        <f>INDEX('Compréhension de l''écrit'!$D$2:$D$971,ROUNDUP((ROW()-1)/(COUNTA('Compréhension de l''écrit'!$F$1:$DA$1)+1),0))</f>
        <v>#REF!</v>
      </c>
      <c r="V3781" s="16">
        <f>INDEX('Compréhension de l''écrit'!$E$1:$DA$1,+MOD(ROW()-2,COUNTA($H$5:$H$32)*2)+1)</f>
        <v>0</v>
      </c>
      <c r="W3781" s="16" t="str">
        <f>IFERROR(INDEX('Compréhension de l''écrit'!$E$1:$DA$971,MATCH(S3781,'Compréhension de l''écrit'!$B$2:$B$971,0)+1,MATCH(V3781,'Compréhension de l''écrit'!$E$1:$DA$1,0)),"")</f>
        <v/>
      </c>
      <c r="X3781" s="16" t="e">
        <f t="shared" si="61"/>
        <v>#REF!</v>
      </c>
      <c r="Y3781" s="16" t="str">
        <f>IFERROR(VLOOKUP(V3781,Paramétrages!H:I,2,FALSE),"")</f>
        <v/>
      </c>
    </row>
    <row r="3782" spans="18:25" x14ac:dyDescent="0.2">
      <c r="R3782" s="16" t="e">
        <f>INDEX('Compréhension de l''écrit'!$A$2:$A$971,ROUNDUP((ROW()-1)/(COUNTA('Compréhension de l''écrit'!$F$1:$DA$1)+1),0))</f>
        <v>#REF!</v>
      </c>
      <c r="S3782" s="16" t="e">
        <f>INDEX('Compréhension de l''écrit'!$B$2:$B$971,ROUNDUP((ROW()-1)/(COUNTA('Compréhension de l''écrit'!$F$1:$DA$1)+1),0))</f>
        <v>#REF!</v>
      </c>
      <c r="T3782" s="16" t="e">
        <f>INDEX('Compréhension de l''écrit'!$C$2:$C$971,ROUNDUP((ROW()-1)/(COUNTA('Compréhension de l''écrit'!$F$1:$DA$1)+1),0))</f>
        <v>#REF!</v>
      </c>
      <c r="U3782" s="16" t="e">
        <f>INDEX('Compréhension de l''écrit'!$D$2:$D$971,ROUNDUP((ROW()-1)/(COUNTA('Compréhension de l''écrit'!$F$1:$DA$1)+1),0))</f>
        <v>#REF!</v>
      </c>
      <c r="V3782" s="16">
        <f>INDEX('Compréhension de l''écrit'!$E$1:$DA$1,+MOD(ROW()-2,COUNTA($H$5:$H$32)*2)+1)</f>
        <v>0</v>
      </c>
      <c r="W3782" s="16" t="str">
        <f>IFERROR(INDEX('Compréhension de l''écrit'!$E$1:$DA$971,MATCH(S3782,'Compréhension de l''écrit'!$B$2:$B$971,0)+1,MATCH(V3782,'Compréhension de l''écrit'!$E$1:$DA$1,0)),"")</f>
        <v/>
      </c>
      <c r="X3782" s="16" t="e">
        <f t="shared" si="61"/>
        <v>#REF!</v>
      </c>
      <c r="Y3782" s="16" t="str">
        <f>IFERROR(VLOOKUP(V3782,Paramétrages!H:I,2,FALSE),"")</f>
        <v/>
      </c>
    </row>
    <row r="3783" spans="18:25" x14ac:dyDescent="0.2">
      <c r="R3783" s="16" t="e">
        <f>INDEX('Compréhension de l''écrit'!$A$2:$A$971,ROUNDUP((ROW()-1)/(COUNTA('Compréhension de l''écrit'!$F$1:$DA$1)+1),0))</f>
        <v>#REF!</v>
      </c>
      <c r="S3783" s="16" t="e">
        <f>INDEX('Compréhension de l''écrit'!$B$2:$B$971,ROUNDUP((ROW()-1)/(COUNTA('Compréhension de l''écrit'!$F$1:$DA$1)+1),0))</f>
        <v>#REF!</v>
      </c>
      <c r="T3783" s="16" t="e">
        <f>INDEX('Compréhension de l''écrit'!$C$2:$C$971,ROUNDUP((ROW()-1)/(COUNTA('Compréhension de l''écrit'!$F$1:$DA$1)+1),0))</f>
        <v>#REF!</v>
      </c>
      <c r="U3783" s="16" t="e">
        <f>INDEX('Compréhension de l''écrit'!$D$2:$D$971,ROUNDUP((ROW()-1)/(COUNTA('Compréhension de l''écrit'!$F$1:$DA$1)+1),0))</f>
        <v>#REF!</v>
      </c>
      <c r="V3783" s="16">
        <f>INDEX('Compréhension de l''écrit'!$E$1:$DA$1,+MOD(ROW()-2,COUNTA($H$5:$H$32)*2)+1)</f>
        <v>0</v>
      </c>
      <c r="W3783" s="16" t="str">
        <f>IFERROR(INDEX('Compréhension de l''écrit'!$E$1:$DA$971,MATCH(S3783,'Compréhension de l''écrit'!$B$2:$B$971,0)+1,MATCH(V3783,'Compréhension de l''écrit'!$E$1:$DA$1,0)),"")</f>
        <v/>
      </c>
      <c r="X3783" s="16" t="e">
        <f t="shared" si="61"/>
        <v>#REF!</v>
      </c>
      <c r="Y3783" s="16" t="str">
        <f>IFERROR(VLOOKUP(V3783,Paramétrages!H:I,2,FALSE),"")</f>
        <v/>
      </c>
    </row>
    <row r="3784" spans="18:25" x14ac:dyDescent="0.2">
      <c r="R3784" s="16" t="e">
        <f>INDEX('Compréhension de l''écrit'!$A$2:$A$971,ROUNDUP((ROW()-1)/(COUNTA('Compréhension de l''écrit'!$F$1:$DA$1)+1),0))</f>
        <v>#REF!</v>
      </c>
      <c r="S3784" s="16" t="e">
        <f>INDEX('Compréhension de l''écrit'!$B$2:$B$971,ROUNDUP((ROW()-1)/(COUNTA('Compréhension de l''écrit'!$F$1:$DA$1)+1),0))</f>
        <v>#REF!</v>
      </c>
      <c r="T3784" s="16" t="e">
        <f>INDEX('Compréhension de l''écrit'!$C$2:$C$971,ROUNDUP((ROW()-1)/(COUNTA('Compréhension de l''écrit'!$F$1:$DA$1)+1),0))</f>
        <v>#REF!</v>
      </c>
      <c r="U3784" s="16" t="e">
        <f>INDEX('Compréhension de l''écrit'!$D$2:$D$971,ROUNDUP((ROW()-1)/(COUNTA('Compréhension de l''écrit'!$F$1:$DA$1)+1),0))</f>
        <v>#REF!</v>
      </c>
      <c r="V3784" s="16">
        <f>INDEX('Compréhension de l''écrit'!$E$1:$DA$1,+MOD(ROW()-2,COUNTA($H$5:$H$32)*2)+1)</f>
        <v>0</v>
      </c>
      <c r="W3784" s="16" t="str">
        <f>IFERROR(INDEX('Compréhension de l''écrit'!$E$1:$DA$971,MATCH(S3784,'Compréhension de l''écrit'!$B$2:$B$971,0)+1,MATCH(V3784,'Compréhension de l''écrit'!$E$1:$DA$1,0)),"")</f>
        <v/>
      </c>
      <c r="X3784" s="16" t="e">
        <f t="shared" si="61"/>
        <v>#REF!</v>
      </c>
      <c r="Y3784" s="16" t="str">
        <f>IFERROR(VLOOKUP(V3784,Paramétrages!H:I,2,FALSE),"")</f>
        <v/>
      </c>
    </row>
    <row r="3785" spans="18:25" x14ac:dyDescent="0.2">
      <c r="R3785" s="16" t="e">
        <f>INDEX('Compréhension de l''écrit'!$A$2:$A$971,ROUNDUP((ROW()-1)/(COUNTA('Compréhension de l''écrit'!$F$1:$DA$1)+1),0))</f>
        <v>#REF!</v>
      </c>
      <c r="S3785" s="16" t="e">
        <f>INDEX('Compréhension de l''écrit'!$B$2:$B$971,ROUNDUP((ROW()-1)/(COUNTA('Compréhension de l''écrit'!$F$1:$DA$1)+1),0))</f>
        <v>#REF!</v>
      </c>
      <c r="T3785" s="16" t="e">
        <f>INDEX('Compréhension de l''écrit'!$C$2:$C$971,ROUNDUP((ROW()-1)/(COUNTA('Compréhension de l''écrit'!$F$1:$DA$1)+1),0))</f>
        <v>#REF!</v>
      </c>
      <c r="U3785" s="16" t="e">
        <f>INDEX('Compréhension de l''écrit'!$D$2:$D$971,ROUNDUP((ROW()-1)/(COUNTA('Compréhension de l''écrit'!$F$1:$DA$1)+1),0))</f>
        <v>#REF!</v>
      </c>
      <c r="V3785" s="16">
        <f>INDEX('Compréhension de l''écrit'!$E$1:$DA$1,+MOD(ROW()-2,COUNTA($H$5:$H$32)*2)+1)</f>
        <v>0</v>
      </c>
      <c r="W3785" s="16" t="str">
        <f>IFERROR(INDEX('Compréhension de l''écrit'!$E$1:$DA$971,MATCH(S3785,'Compréhension de l''écrit'!$B$2:$B$971,0)+1,MATCH(V3785,'Compréhension de l''écrit'!$E$1:$DA$1,0)),"")</f>
        <v/>
      </c>
      <c r="X3785" s="16" t="e">
        <f t="shared" si="61"/>
        <v>#REF!</v>
      </c>
      <c r="Y3785" s="16" t="str">
        <f>IFERROR(VLOOKUP(V3785,Paramétrages!H:I,2,FALSE),"")</f>
        <v/>
      </c>
    </row>
    <row r="3786" spans="18:25" x14ac:dyDescent="0.2">
      <c r="R3786" s="16" t="e">
        <f>INDEX('Compréhension de l''écrit'!$A$2:$A$971,ROUNDUP((ROW()-1)/(COUNTA('Compréhension de l''écrit'!$F$1:$DA$1)+1),0))</f>
        <v>#REF!</v>
      </c>
      <c r="S3786" s="16" t="e">
        <f>INDEX('Compréhension de l''écrit'!$B$2:$B$971,ROUNDUP((ROW()-1)/(COUNTA('Compréhension de l''écrit'!$F$1:$DA$1)+1),0))</f>
        <v>#REF!</v>
      </c>
      <c r="T3786" s="16" t="e">
        <f>INDEX('Compréhension de l''écrit'!$C$2:$C$971,ROUNDUP((ROW()-1)/(COUNTA('Compréhension de l''écrit'!$F$1:$DA$1)+1),0))</f>
        <v>#REF!</v>
      </c>
      <c r="U3786" s="16" t="e">
        <f>INDEX('Compréhension de l''écrit'!$D$2:$D$971,ROUNDUP((ROW()-1)/(COUNTA('Compréhension de l''écrit'!$F$1:$DA$1)+1),0))</f>
        <v>#REF!</v>
      </c>
      <c r="V3786" s="16">
        <f>INDEX('Compréhension de l''écrit'!$E$1:$DA$1,+MOD(ROW()-2,COUNTA($H$5:$H$32)*2)+1)</f>
        <v>0</v>
      </c>
      <c r="W3786" s="16" t="str">
        <f>IFERROR(INDEX('Compréhension de l''écrit'!$E$1:$DA$971,MATCH(S3786,'Compréhension de l''écrit'!$B$2:$B$971,0)+1,MATCH(V3786,'Compréhension de l''écrit'!$E$1:$DA$1,0)),"")</f>
        <v/>
      </c>
      <c r="X3786" s="16" t="e">
        <f t="shared" si="61"/>
        <v>#REF!</v>
      </c>
      <c r="Y3786" s="16" t="str">
        <f>IFERROR(VLOOKUP(V3786,Paramétrages!H:I,2,FALSE),"")</f>
        <v/>
      </c>
    </row>
    <row r="3787" spans="18:25" x14ac:dyDescent="0.2">
      <c r="R3787" s="16" t="e">
        <f>INDEX('Compréhension de l''écrit'!$A$2:$A$971,ROUNDUP((ROW()-1)/(COUNTA('Compréhension de l''écrit'!$F$1:$DA$1)+1),0))</f>
        <v>#REF!</v>
      </c>
      <c r="S3787" s="16" t="e">
        <f>INDEX('Compréhension de l''écrit'!$B$2:$B$971,ROUNDUP((ROW()-1)/(COUNTA('Compréhension de l''écrit'!$F$1:$DA$1)+1),0))</f>
        <v>#REF!</v>
      </c>
      <c r="T3787" s="16" t="e">
        <f>INDEX('Compréhension de l''écrit'!$C$2:$C$971,ROUNDUP((ROW()-1)/(COUNTA('Compréhension de l''écrit'!$F$1:$DA$1)+1),0))</f>
        <v>#REF!</v>
      </c>
      <c r="U3787" s="16" t="e">
        <f>INDEX('Compréhension de l''écrit'!$D$2:$D$971,ROUNDUP((ROW()-1)/(COUNTA('Compréhension de l''écrit'!$F$1:$DA$1)+1),0))</f>
        <v>#REF!</v>
      </c>
      <c r="V3787" s="16">
        <f>INDEX('Compréhension de l''écrit'!$E$1:$DA$1,+MOD(ROW()-2,COUNTA($H$5:$H$32)*2)+1)</f>
        <v>0</v>
      </c>
      <c r="W3787" s="16" t="str">
        <f>IFERROR(INDEX('Compréhension de l''écrit'!$E$1:$DA$971,MATCH(S3787,'Compréhension de l''écrit'!$B$2:$B$971,0)+1,MATCH(V3787,'Compréhension de l''écrit'!$E$1:$DA$1,0)),"")</f>
        <v/>
      </c>
      <c r="X3787" s="16" t="e">
        <f t="shared" si="61"/>
        <v>#REF!</v>
      </c>
      <c r="Y3787" s="16" t="str">
        <f>IFERROR(VLOOKUP(V3787,Paramétrages!H:I,2,FALSE),"")</f>
        <v/>
      </c>
    </row>
    <row r="3788" spans="18:25" x14ac:dyDescent="0.2">
      <c r="R3788" s="16" t="e">
        <f>INDEX('Compréhension de l''écrit'!$A$2:$A$971,ROUNDUP((ROW()-1)/(COUNTA('Compréhension de l''écrit'!$F$1:$DA$1)+1),0))</f>
        <v>#REF!</v>
      </c>
      <c r="S3788" s="16" t="e">
        <f>INDEX('Compréhension de l''écrit'!$B$2:$B$971,ROUNDUP((ROW()-1)/(COUNTA('Compréhension de l''écrit'!$F$1:$DA$1)+1),0))</f>
        <v>#REF!</v>
      </c>
      <c r="T3788" s="16" t="e">
        <f>INDEX('Compréhension de l''écrit'!$C$2:$C$971,ROUNDUP((ROW()-1)/(COUNTA('Compréhension de l''écrit'!$F$1:$DA$1)+1),0))</f>
        <v>#REF!</v>
      </c>
      <c r="U3788" s="16" t="e">
        <f>INDEX('Compréhension de l''écrit'!$D$2:$D$971,ROUNDUP((ROW()-1)/(COUNTA('Compréhension de l''écrit'!$F$1:$DA$1)+1),0))</f>
        <v>#REF!</v>
      </c>
      <c r="V3788" s="16">
        <f>INDEX('Compréhension de l''écrit'!$E$1:$DA$1,+MOD(ROW()-2,COUNTA($H$5:$H$32)*2)+1)</f>
        <v>0</v>
      </c>
      <c r="W3788" s="16" t="str">
        <f>IFERROR(INDEX('Compréhension de l''écrit'!$E$1:$DA$971,MATCH(S3788,'Compréhension de l''écrit'!$B$2:$B$971,0)+1,MATCH(V3788,'Compréhension de l''écrit'!$E$1:$DA$1,0)),"")</f>
        <v/>
      </c>
      <c r="X3788" s="16" t="e">
        <f t="shared" si="61"/>
        <v>#REF!</v>
      </c>
      <c r="Y3788" s="16" t="str">
        <f>IFERROR(VLOOKUP(V3788,Paramétrages!H:I,2,FALSE),"")</f>
        <v/>
      </c>
    </row>
    <row r="3789" spans="18:25" x14ac:dyDescent="0.2">
      <c r="R3789" s="16" t="e">
        <f>INDEX('Compréhension de l''écrit'!$A$2:$A$971,ROUNDUP((ROW()-1)/(COUNTA('Compréhension de l''écrit'!$F$1:$DA$1)+1),0))</f>
        <v>#REF!</v>
      </c>
      <c r="S3789" s="16" t="e">
        <f>INDEX('Compréhension de l''écrit'!$B$2:$B$971,ROUNDUP((ROW()-1)/(COUNTA('Compréhension de l''écrit'!$F$1:$DA$1)+1),0))</f>
        <v>#REF!</v>
      </c>
      <c r="T3789" s="16" t="e">
        <f>INDEX('Compréhension de l''écrit'!$C$2:$C$971,ROUNDUP((ROW()-1)/(COUNTA('Compréhension de l''écrit'!$F$1:$DA$1)+1),0))</f>
        <v>#REF!</v>
      </c>
      <c r="U3789" s="16" t="e">
        <f>INDEX('Compréhension de l''écrit'!$D$2:$D$971,ROUNDUP((ROW()-1)/(COUNTA('Compréhension de l''écrit'!$F$1:$DA$1)+1),0))</f>
        <v>#REF!</v>
      </c>
      <c r="V3789" s="16">
        <f>INDEX('Compréhension de l''écrit'!$E$1:$DA$1,+MOD(ROW()-2,COUNTA($H$5:$H$32)*2)+1)</f>
        <v>0</v>
      </c>
      <c r="W3789" s="16" t="str">
        <f>IFERROR(INDEX('Compréhension de l''écrit'!$E$1:$DA$971,MATCH(S3789,'Compréhension de l''écrit'!$B$2:$B$971,0)+1,MATCH(V3789,'Compréhension de l''écrit'!$E$1:$DA$1,0)),"")</f>
        <v/>
      </c>
      <c r="X3789" s="16" t="e">
        <f t="shared" si="61"/>
        <v>#REF!</v>
      </c>
      <c r="Y3789" s="16" t="str">
        <f>IFERROR(VLOOKUP(V3789,Paramétrages!H:I,2,FALSE),"")</f>
        <v/>
      </c>
    </row>
    <row r="3790" spans="18:25" x14ac:dyDescent="0.2">
      <c r="R3790" s="16" t="e">
        <f>INDEX('Compréhension de l''écrit'!$A$2:$A$971,ROUNDUP((ROW()-1)/(COUNTA('Compréhension de l''écrit'!$F$1:$DA$1)+1),0))</f>
        <v>#REF!</v>
      </c>
      <c r="S3790" s="16" t="e">
        <f>INDEX('Compréhension de l''écrit'!$B$2:$B$971,ROUNDUP((ROW()-1)/(COUNTA('Compréhension de l''écrit'!$F$1:$DA$1)+1),0))</f>
        <v>#REF!</v>
      </c>
      <c r="T3790" s="16" t="e">
        <f>INDEX('Compréhension de l''écrit'!$C$2:$C$971,ROUNDUP((ROW()-1)/(COUNTA('Compréhension de l''écrit'!$F$1:$DA$1)+1),0))</f>
        <v>#REF!</v>
      </c>
      <c r="U3790" s="16" t="e">
        <f>INDEX('Compréhension de l''écrit'!$D$2:$D$971,ROUNDUP((ROW()-1)/(COUNTA('Compréhension de l''écrit'!$F$1:$DA$1)+1),0))</f>
        <v>#REF!</v>
      </c>
      <c r="V3790" s="16">
        <f>INDEX('Compréhension de l''écrit'!$E$1:$DA$1,+MOD(ROW()-2,COUNTA($H$5:$H$32)*2)+1)</f>
        <v>0</v>
      </c>
      <c r="W3790" s="16" t="str">
        <f>IFERROR(INDEX('Compréhension de l''écrit'!$E$1:$DA$971,MATCH(S3790,'Compréhension de l''écrit'!$B$2:$B$971,0)+1,MATCH(V3790,'Compréhension de l''écrit'!$E$1:$DA$1,0)),"")</f>
        <v/>
      </c>
      <c r="X3790" s="16" t="e">
        <f t="shared" si="61"/>
        <v>#REF!</v>
      </c>
      <c r="Y3790" s="16" t="str">
        <f>IFERROR(VLOOKUP(V3790,Paramétrages!H:I,2,FALSE),"")</f>
        <v/>
      </c>
    </row>
    <row r="3791" spans="18:25" x14ac:dyDescent="0.2">
      <c r="R3791" s="16" t="e">
        <f>INDEX('Compréhension de l''écrit'!$A$2:$A$971,ROUNDUP((ROW()-1)/(COUNTA('Compréhension de l''écrit'!$F$1:$DA$1)+1),0))</f>
        <v>#REF!</v>
      </c>
      <c r="S3791" s="16" t="e">
        <f>INDEX('Compréhension de l''écrit'!$B$2:$B$971,ROUNDUP((ROW()-1)/(COUNTA('Compréhension de l''écrit'!$F$1:$DA$1)+1),0))</f>
        <v>#REF!</v>
      </c>
      <c r="T3791" s="16" t="e">
        <f>INDEX('Compréhension de l''écrit'!$C$2:$C$971,ROUNDUP((ROW()-1)/(COUNTA('Compréhension de l''écrit'!$F$1:$DA$1)+1),0))</f>
        <v>#REF!</v>
      </c>
      <c r="U3791" s="16" t="e">
        <f>INDEX('Compréhension de l''écrit'!$D$2:$D$971,ROUNDUP((ROW()-1)/(COUNTA('Compréhension de l''écrit'!$F$1:$DA$1)+1),0))</f>
        <v>#REF!</v>
      </c>
      <c r="V3791" s="16">
        <f>INDEX('Compréhension de l''écrit'!$E$1:$DA$1,+MOD(ROW()-2,COUNTA($H$5:$H$32)*2)+1)</f>
        <v>0</v>
      </c>
      <c r="W3791" s="16" t="str">
        <f>IFERROR(INDEX('Compréhension de l''écrit'!$E$1:$DA$971,MATCH(S3791,'Compréhension de l''écrit'!$B$2:$B$971,0)+1,MATCH(V3791,'Compréhension de l''écrit'!$E$1:$DA$1,0)),"")</f>
        <v/>
      </c>
      <c r="X3791" s="16" t="e">
        <f t="shared" si="61"/>
        <v>#REF!</v>
      </c>
      <c r="Y3791" s="16" t="str">
        <f>IFERROR(VLOOKUP(V3791,Paramétrages!H:I,2,FALSE),"")</f>
        <v/>
      </c>
    </row>
    <row r="3792" spans="18:25" x14ac:dyDescent="0.2">
      <c r="R3792" s="16" t="e">
        <f>INDEX('Compréhension de l''écrit'!$A$2:$A$971,ROUNDUP((ROW()-1)/(COUNTA('Compréhension de l''écrit'!$F$1:$DA$1)+1),0))</f>
        <v>#REF!</v>
      </c>
      <c r="S3792" s="16" t="e">
        <f>INDEX('Compréhension de l''écrit'!$B$2:$B$971,ROUNDUP((ROW()-1)/(COUNTA('Compréhension de l''écrit'!$F$1:$DA$1)+1),0))</f>
        <v>#REF!</v>
      </c>
      <c r="T3792" s="16" t="e">
        <f>INDEX('Compréhension de l''écrit'!$C$2:$C$971,ROUNDUP((ROW()-1)/(COUNTA('Compréhension de l''écrit'!$F$1:$DA$1)+1),0))</f>
        <v>#REF!</v>
      </c>
      <c r="U3792" s="16" t="e">
        <f>INDEX('Compréhension de l''écrit'!$D$2:$D$971,ROUNDUP((ROW()-1)/(COUNTA('Compréhension de l''écrit'!$F$1:$DA$1)+1),0))</f>
        <v>#REF!</v>
      </c>
      <c r="V3792" s="16">
        <f>INDEX('Compréhension de l''écrit'!$E$1:$DA$1,+MOD(ROW()-2,COUNTA($H$5:$H$32)*2)+1)</f>
        <v>0</v>
      </c>
      <c r="W3792" s="16" t="str">
        <f>IFERROR(INDEX('Compréhension de l''écrit'!$E$1:$DA$971,MATCH(S3792,'Compréhension de l''écrit'!$B$2:$B$971,0)+1,MATCH(V3792,'Compréhension de l''écrit'!$E$1:$DA$1,0)),"")</f>
        <v/>
      </c>
      <c r="X3792" s="16" t="e">
        <f t="shared" si="61"/>
        <v>#REF!</v>
      </c>
      <c r="Y3792" s="16" t="str">
        <f>IFERROR(VLOOKUP(V3792,Paramétrages!H:I,2,FALSE),"")</f>
        <v/>
      </c>
    </row>
    <row r="3793" spans="18:25" x14ac:dyDescent="0.2">
      <c r="R3793" s="16" t="e">
        <f>INDEX('Compréhension de l''écrit'!$A$2:$A$971,ROUNDUP((ROW()-1)/(COUNTA('Compréhension de l''écrit'!$F$1:$DA$1)+1),0))</f>
        <v>#REF!</v>
      </c>
      <c r="S3793" s="16" t="e">
        <f>INDEX('Compréhension de l''écrit'!$B$2:$B$971,ROUNDUP((ROW()-1)/(COUNTA('Compréhension de l''écrit'!$F$1:$DA$1)+1),0))</f>
        <v>#REF!</v>
      </c>
      <c r="T3793" s="16" t="e">
        <f>INDEX('Compréhension de l''écrit'!$C$2:$C$971,ROUNDUP((ROW()-1)/(COUNTA('Compréhension de l''écrit'!$F$1:$DA$1)+1),0))</f>
        <v>#REF!</v>
      </c>
      <c r="U3793" s="16" t="e">
        <f>INDEX('Compréhension de l''écrit'!$D$2:$D$971,ROUNDUP((ROW()-1)/(COUNTA('Compréhension de l''écrit'!$F$1:$DA$1)+1),0))</f>
        <v>#REF!</v>
      </c>
      <c r="V3793" s="16">
        <f>INDEX('Compréhension de l''écrit'!$E$1:$DA$1,+MOD(ROW()-2,COUNTA($H$5:$H$32)*2)+1)</f>
        <v>0</v>
      </c>
      <c r="W3793" s="16" t="str">
        <f>IFERROR(INDEX('Compréhension de l''écrit'!$E$1:$DA$971,MATCH(S3793,'Compréhension de l''écrit'!$B$2:$B$971,0)+1,MATCH(V3793,'Compréhension de l''écrit'!$E$1:$DA$1,0)),"")</f>
        <v/>
      </c>
      <c r="X3793" s="16" t="e">
        <f t="shared" si="61"/>
        <v>#REF!</v>
      </c>
      <c r="Y3793" s="16" t="str">
        <f>IFERROR(VLOOKUP(V3793,Paramétrages!H:I,2,FALSE),"")</f>
        <v/>
      </c>
    </row>
    <row r="3794" spans="18:25" x14ac:dyDescent="0.2">
      <c r="R3794" s="16" t="e">
        <f>INDEX('Compréhension de l''écrit'!$A$2:$A$971,ROUNDUP((ROW()-1)/(COUNTA('Compréhension de l''écrit'!$F$1:$DA$1)+1),0))</f>
        <v>#REF!</v>
      </c>
      <c r="S3794" s="16" t="e">
        <f>INDEX('Compréhension de l''écrit'!$B$2:$B$971,ROUNDUP((ROW()-1)/(COUNTA('Compréhension de l''écrit'!$F$1:$DA$1)+1),0))</f>
        <v>#REF!</v>
      </c>
      <c r="T3794" s="16" t="e">
        <f>INDEX('Compréhension de l''écrit'!$C$2:$C$971,ROUNDUP((ROW()-1)/(COUNTA('Compréhension de l''écrit'!$F$1:$DA$1)+1),0))</f>
        <v>#REF!</v>
      </c>
      <c r="U3794" s="16" t="e">
        <f>INDEX('Compréhension de l''écrit'!$D$2:$D$971,ROUNDUP((ROW()-1)/(COUNTA('Compréhension de l''écrit'!$F$1:$DA$1)+1),0))</f>
        <v>#REF!</v>
      </c>
      <c r="V3794" s="16">
        <f>INDEX('Compréhension de l''écrit'!$E$1:$DA$1,+MOD(ROW()-2,COUNTA($H$5:$H$32)*2)+1)</f>
        <v>0</v>
      </c>
      <c r="W3794" s="16" t="str">
        <f>IFERROR(INDEX('Compréhension de l''écrit'!$E$1:$DA$971,MATCH(S3794,'Compréhension de l''écrit'!$B$2:$B$971,0)+1,MATCH(V3794,'Compréhension de l''écrit'!$E$1:$DA$1,0)),"")</f>
        <v/>
      </c>
      <c r="X3794" s="16" t="e">
        <f t="shared" si="61"/>
        <v>#REF!</v>
      </c>
      <c r="Y3794" s="16" t="str">
        <f>IFERROR(VLOOKUP(V3794,Paramétrages!H:I,2,FALSE),"")</f>
        <v/>
      </c>
    </row>
    <row r="3795" spans="18:25" x14ac:dyDescent="0.2">
      <c r="R3795" s="16" t="e">
        <f>INDEX('Compréhension de l''écrit'!$A$2:$A$971,ROUNDUP((ROW()-1)/(COUNTA('Compréhension de l''écrit'!$F$1:$DA$1)+1),0))</f>
        <v>#REF!</v>
      </c>
      <c r="S3795" s="16" t="e">
        <f>INDEX('Compréhension de l''écrit'!$B$2:$B$971,ROUNDUP((ROW()-1)/(COUNTA('Compréhension de l''écrit'!$F$1:$DA$1)+1),0))</f>
        <v>#REF!</v>
      </c>
      <c r="T3795" s="16" t="e">
        <f>INDEX('Compréhension de l''écrit'!$C$2:$C$971,ROUNDUP((ROW()-1)/(COUNTA('Compréhension de l''écrit'!$F$1:$DA$1)+1),0))</f>
        <v>#REF!</v>
      </c>
      <c r="U3795" s="16" t="e">
        <f>INDEX('Compréhension de l''écrit'!$D$2:$D$971,ROUNDUP((ROW()-1)/(COUNTA('Compréhension de l''écrit'!$F$1:$DA$1)+1),0))</f>
        <v>#REF!</v>
      </c>
      <c r="V3795" s="16">
        <f>INDEX('Compréhension de l''écrit'!$E$1:$DA$1,+MOD(ROW()-2,COUNTA($H$5:$H$32)*2)+1)</f>
        <v>0</v>
      </c>
      <c r="W3795" s="16" t="str">
        <f>IFERROR(INDEX('Compréhension de l''écrit'!$E$1:$DA$971,MATCH(S3795,'Compréhension de l''écrit'!$B$2:$B$971,0)+1,MATCH(V3795,'Compréhension de l''écrit'!$E$1:$DA$1,0)),"")</f>
        <v/>
      </c>
      <c r="X3795" s="16" t="e">
        <f t="shared" si="61"/>
        <v>#REF!</v>
      </c>
      <c r="Y3795" s="16" t="str">
        <f>IFERROR(VLOOKUP(V3795,Paramétrages!H:I,2,FALSE),"")</f>
        <v/>
      </c>
    </row>
    <row r="3796" spans="18:25" x14ac:dyDescent="0.2">
      <c r="R3796" s="16" t="e">
        <f>INDEX('Compréhension de l''écrit'!$A$2:$A$971,ROUNDUP((ROW()-1)/(COUNTA('Compréhension de l''écrit'!$F$1:$DA$1)+1),0))</f>
        <v>#REF!</v>
      </c>
      <c r="S3796" s="16" t="e">
        <f>INDEX('Compréhension de l''écrit'!$B$2:$B$971,ROUNDUP((ROW()-1)/(COUNTA('Compréhension de l''écrit'!$F$1:$DA$1)+1),0))</f>
        <v>#REF!</v>
      </c>
      <c r="T3796" s="16" t="e">
        <f>INDEX('Compréhension de l''écrit'!$C$2:$C$971,ROUNDUP((ROW()-1)/(COUNTA('Compréhension de l''écrit'!$F$1:$DA$1)+1),0))</f>
        <v>#REF!</v>
      </c>
      <c r="U3796" s="16" t="e">
        <f>INDEX('Compréhension de l''écrit'!$D$2:$D$971,ROUNDUP((ROW()-1)/(COUNTA('Compréhension de l''écrit'!$F$1:$DA$1)+1),0))</f>
        <v>#REF!</v>
      </c>
      <c r="V3796" s="16">
        <f>INDEX('Compréhension de l''écrit'!$E$1:$DA$1,+MOD(ROW()-2,COUNTA($H$5:$H$32)*2)+1)</f>
        <v>0</v>
      </c>
      <c r="W3796" s="16" t="str">
        <f>IFERROR(INDEX('Compréhension de l''écrit'!$E$1:$DA$971,MATCH(S3796,'Compréhension de l''écrit'!$B$2:$B$971,0)+1,MATCH(V3796,'Compréhension de l''écrit'!$E$1:$DA$1,0)),"")</f>
        <v/>
      </c>
      <c r="X3796" s="16" t="e">
        <f t="shared" si="61"/>
        <v>#REF!</v>
      </c>
      <c r="Y3796" s="16" t="str">
        <f>IFERROR(VLOOKUP(V3796,Paramétrages!H:I,2,FALSE),"")</f>
        <v/>
      </c>
    </row>
    <row r="3797" spans="18:25" x14ac:dyDescent="0.2">
      <c r="R3797" s="16" t="e">
        <f>INDEX('Compréhension de l''écrit'!$A$2:$A$971,ROUNDUP((ROW()-1)/(COUNTA('Compréhension de l''écrit'!$F$1:$DA$1)+1),0))</f>
        <v>#REF!</v>
      </c>
      <c r="S3797" s="16" t="e">
        <f>INDEX('Compréhension de l''écrit'!$B$2:$B$971,ROUNDUP((ROW()-1)/(COUNTA('Compréhension de l''écrit'!$F$1:$DA$1)+1),0))</f>
        <v>#REF!</v>
      </c>
      <c r="T3797" s="16" t="e">
        <f>INDEX('Compréhension de l''écrit'!$C$2:$C$971,ROUNDUP((ROW()-1)/(COUNTA('Compréhension de l''écrit'!$F$1:$DA$1)+1),0))</f>
        <v>#REF!</v>
      </c>
      <c r="U3797" s="16" t="e">
        <f>INDEX('Compréhension de l''écrit'!$D$2:$D$971,ROUNDUP((ROW()-1)/(COUNTA('Compréhension de l''écrit'!$F$1:$DA$1)+1),0))</f>
        <v>#REF!</v>
      </c>
      <c r="V3797" s="16">
        <f>INDEX('Compréhension de l''écrit'!$E$1:$DA$1,+MOD(ROW()-2,COUNTA($H$5:$H$32)*2)+1)</f>
        <v>0</v>
      </c>
      <c r="W3797" s="16" t="str">
        <f>IFERROR(INDEX('Compréhension de l''écrit'!$E$1:$DA$971,MATCH(S3797,'Compréhension de l''écrit'!$B$2:$B$971,0)+1,MATCH(V3797,'Compréhension de l''écrit'!$E$1:$DA$1,0)),"")</f>
        <v/>
      </c>
      <c r="X3797" s="16" t="e">
        <f t="shared" si="61"/>
        <v>#REF!</v>
      </c>
      <c r="Y3797" s="16" t="str">
        <f>IFERROR(VLOOKUP(V3797,Paramétrages!H:I,2,FALSE),"")</f>
        <v/>
      </c>
    </row>
    <row r="3798" spans="18:25" x14ac:dyDescent="0.2">
      <c r="R3798" s="16" t="e">
        <f>INDEX('Compréhension de l''écrit'!$A$2:$A$971,ROUNDUP((ROW()-1)/(COUNTA('Compréhension de l''écrit'!$F$1:$DA$1)+1),0))</f>
        <v>#REF!</v>
      </c>
      <c r="S3798" s="16" t="e">
        <f>INDEX('Compréhension de l''écrit'!$B$2:$B$971,ROUNDUP((ROW()-1)/(COUNTA('Compréhension de l''écrit'!$F$1:$DA$1)+1),0))</f>
        <v>#REF!</v>
      </c>
      <c r="T3798" s="16" t="e">
        <f>INDEX('Compréhension de l''écrit'!$C$2:$C$971,ROUNDUP((ROW()-1)/(COUNTA('Compréhension de l''écrit'!$F$1:$DA$1)+1),0))</f>
        <v>#REF!</v>
      </c>
      <c r="U3798" s="16" t="e">
        <f>INDEX('Compréhension de l''écrit'!$D$2:$D$971,ROUNDUP((ROW()-1)/(COUNTA('Compréhension de l''écrit'!$F$1:$DA$1)+1),0))</f>
        <v>#REF!</v>
      </c>
      <c r="V3798" s="16">
        <f>INDEX('Compréhension de l''écrit'!$E$1:$DA$1,+MOD(ROW()-2,COUNTA($H$5:$H$32)*2)+1)</f>
        <v>0</v>
      </c>
      <c r="W3798" s="16" t="str">
        <f>IFERROR(INDEX('Compréhension de l''écrit'!$E$1:$DA$971,MATCH(S3798,'Compréhension de l''écrit'!$B$2:$B$971,0)+1,MATCH(V3798,'Compréhension de l''écrit'!$E$1:$DA$1,0)),"")</f>
        <v/>
      </c>
      <c r="X3798" s="16" t="e">
        <f t="shared" si="61"/>
        <v>#REF!</v>
      </c>
      <c r="Y3798" s="16" t="str">
        <f>IFERROR(VLOOKUP(V3798,Paramétrages!H:I,2,FALSE),"")</f>
        <v/>
      </c>
    </row>
    <row r="3799" spans="18:25" x14ac:dyDescent="0.2">
      <c r="R3799" s="16" t="e">
        <f>INDEX('Compréhension de l''écrit'!$A$2:$A$971,ROUNDUP((ROW()-1)/(COUNTA('Compréhension de l''écrit'!$F$1:$DA$1)+1),0))</f>
        <v>#REF!</v>
      </c>
      <c r="S3799" s="16" t="e">
        <f>INDEX('Compréhension de l''écrit'!$B$2:$B$971,ROUNDUP((ROW()-1)/(COUNTA('Compréhension de l''écrit'!$F$1:$DA$1)+1),0))</f>
        <v>#REF!</v>
      </c>
      <c r="T3799" s="16" t="e">
        <f>INDEX('Compréhension de l''écrit'!$C$2:$C$971,ROUNDUP((ROW()-1)/(COUNTA('Compréhension de l''écrit'!$F$1:$DA$1)+1),0))</f>
        <v>#REF!</v>
      </c>
      <c r="U3799" s="16" t="e">
        <f>INDEX('Compréhension de l''écrit'!$D$2:$D$971,ROUNDUP((ROW()-1)/(COUNTA('Compréhension de l''écrit'!$F$1:$DA$1)+1),0))</f>
        <v>#REF!</v>
      </c>
      <c r="V3799" s="16">
        <f>INDEX('Compréhension de l''écrit'!$E$1:$DA$1,+MOD(ROW()-2,COUNTA($H$5:$H$32)*2)+1)</f>
        <v>0</v>
      </c>
      <c r="W3799" s="16" t="str">
        <f>IFERROR(INDEX('Compréhension de l''écrit'!$E$1:$DA$971,MATCH(S3799,'Compréhension de l''écrit'!$B$2:$B$971,0)+1,MATCH(V3799,'Compréhension de l''écrit'!$E$1:$DA$1,0)),"")</f>
        <v/>
      </c>
      <c r="X3799" s="16" t="e">
        <f t="shared" si="61"/>
        <v>#REF!</v>
      </c>
      <c r="Y3799" s="16" t="str">
        <f>IFERROR(VLOOKUP(V3799,Paramétrages!H:I,2,FALSE),"")</f>
        <v/>
      </c>
    </row>
    <row r="3800" spans="18:25" x14ac:dyDescent="0.2">
      <c r="R3800" s="16" t="e">
        <f>INDEX('Compréhension de l''écrit'!$A$2:$A$971,ROUNDUP((ROW()-1)/(COUNTA('Compréhension de l''écrit'!$F$1:$DA$1)+1),0))</f>
        <v>#REF!</v>
      </c>
      <c r="S3800" s="16" t="e">
        <f>INDEX('Compréhension de l''écrit'!$B$2:$B$971,ROUNDUP((ROW()-1)/(COUNTA('Compréhension de l''écrit'!$F$1:$DA$1)+1),0))</f>
        <v>#REF!</v>
      </c>
      <c r="T3800" s="16" t="e">
        <f>INDEX('Compréhension de l''écrit'!$C$2:$C$971,ROUNDUP((ROW()-1)/(COUNTA('Compréhension de l''écrit'!$F$1:$DA$1)+1),0))</f>
        <v>#REF!</v>
      </c>
      <c r="U3800" s="16" t="e">
        <f>INDEX('Compréhension de l''écrit'!$D$2:$D$971,ROUNDUP((ROW()-1)/(COUNTA('Compréhension de l''écrit'!$F$1:$DA$1)+1),0))</f>
        <v>#REF!</v>
      </c>
      <c r="V3800" s="16">
        <f>INDEX('Compréhension de l''écrit'!$E$1:$DA$1,+MOD(ROW()-2,COUNTA($H$5:$H$32)*2)+1)</f>
        <v>0</v>
      </c>
      <c r="W3800" s="16" t="str">
        <f>IFERROR(INDEX('Compréhension de l''écrit'!$E$1:$DA$971,MATCH(S3800,'Compréhension de l''écrit'!$B$2:$B$971,0)+1,MATCH(V3800,'Compréhension de l''écrit'!$E$1:$DA$1,0)),"")</f>
        <v/>
      </c>
      <c r="X3800" s="16" t="e">
        <f t="shared" si="61"/>
        <v>#REF!</v>
      </c>
      <c r="Y3800" s="16" t="str">
        <f>IFERROR(VLOOKUP(V3800,Paramétrages!H:I,2,FALSE),"")</f>
        <v/>
      </c>
    </row>
    <row r="3801" spans="18:25" x14ac:dyDescent="0.2">
      <c r="R3801" s="16" t="e">
        <f>INDEX('Compréhension de l''écrit'!$A$2:$A$971,ROUNDUP((ROW()-1)/(COUNTA('Compréhension de l''écrit'!$F$1:$DA$1)+1),0))</f>
        <v>#REF!</v>
      </c>
      <c r="S3801" s="16" t="e">
        <f>INDEX('Compréhension de l''écrit'!$B$2:$B$971,ROUNDUP((ROW()-1)/(COUNTA('Compréhension de l''écrit'!$F$1:$DA$1)+1),0))</f>
        <v>#REF!</v>
      </c>
      <c r="T3801" s="16" t="e">
        <f>INDEX('Compréhension de l''écrit'!$C$2:$C$971,ROUNDUP((ROW()-1)/(COUNTA('Compréhension de l''écrit'!$F$1:$DA$1)+1),0))</f>
        <v>#REF!</v>
      </c>
      <c r="U3801" s="16" t="e">
        <f>INDEX('Compréhension de l''écrit'!$D$2:$D$971,ROUNDUP((ROW()-1)/(COUNTA('Compréhension de l''écrit'!$F$1:$DA$1)+1),0))</f>
        <v>#REF!</v>
      </c>
      <c r="V3801" s="16">
        <f>INDEX('Compréhension de l''écrit'!$E$1:$DA$1,+MOD(ROW()-2,COUNTA($H$5:$H$32)*2)+1)</f>
        <v>0</v>
      </c>
      <c r="W3801" s="16" t="str">
        <f>IFERROR(INDEX('Compréhension de l''écrit'!$E$1:$DA$971,MATCH(S3801,'Compréhension de l''écrit'!$B$2:$B$971,0)+1,MATCH(V3801,'Compréhension de l''écrit'!$E$1:$DA$1,0)),"")</f>
        <v/>
      </c>
      <c r="X3801" s="16" t="e">
        <f t="shared" si="61"/>
        <v>#REF!</v>
      </c>
      <c r="Y3801" s="16" t="str">
        <f>IFERROR(VLOOKUP(V3801,Paramétrages!H:I,2,FALSE),"")</f>
        <v/>
      </c>
    </row>
    <row r="3802" spans="18:25" x14ac:dyDescent="0.2">
      <c r="R3802" s="16" t="e">
        <f>INDEX('Compréhension de l''écrit'!$A$2:$A$971,ROUNDUP((ROW()-1)/(COUNTA('Compréhension de l''écrit'!$F$1:$DA$1)+1),0))</f>
        <v>#REF!</v>
      </c>
      <c r="S3802" s="16" t="e">
        <f>INDEX('Compréhension de l''écrit'!$B$2:$B$971,ROUNDUP((ROW()-1)/(COUNTA('Compréhension de l''écrit'!$F$1:$DA$1)+1),0))</f>
        <v>#REF!</v>
      </c>
      <c r="T3802" s="16" t="e">
        <f>INDEX('Compréhension de l''écrit'!$C$2:$C$971,ROUNDUP((ROW()-1)/(COUNTA('Compréhension de l''écrit'!$F$1:$DA$1)+1),0))</f>
        <v>#REF!</v>
      </c>
      <c r="U3802" s="16" t="e">
        <f>INDEX('Compréhension de l''écrit'!$D$2:$D$971,ROUNDUP((ROW()-1)/(COUNTA('Compréhension de l''écrit'!$F$1:$DA$1)+1),0))</f>
        <v>#REF!</v>
      </c>
      <c r="V3802" s="16">
        <f>INDEX('Compréhension de l''écrit'!$E$1:$DA$1,+MOD(ROW()-2,COUNTA($H$5:$H$32)*2)+1)</f>
        <v>0</v>
      </c>
      <c r="W3802" s="16" t="str">
        <f>IFERROR(INDEX('Compréhension de l''écrit'!$E$1:$DA$971,MATCH(S3802,'Compréhension de l''écrit'!$B$2:$B$971,0)+1,MATCH(V3802,'Compréhension de l''écrit'!$E$1:$DA$1,0)),"")</f>
        <v/>
      </c>
      <c r="X3802" s="16" t="e">
        <f t="shared" si="61"/>
        <v>#REF!</v>
      </c>
      <c r="Y3802" s="16" t="str">
        <f>IFERROR(VLOOKUP(V3802,Paramétrages!H:I,2,FALSE),"")</f>
        <v/>
      </c>
    </row>
    <row r="3803" spans="18:25" x14ac:dyDescent="0.2">
      <c r="R3803" s="16" t="e">
        <f>INDEX('Compréhension de l''écrit'!$A$2:$A$971,ROUNDUP((ROW()-1)/(COUNTA('Compréhension de l''écrit'!$F$1:$DA$1)+1),0))</f>
        <v>#REF!</v>
      </c>
      <c r="S3803" s="16" t="e">
        <f>INDEX('Compréhension de l''écrit'!$B$2:$B$971,ROUNDUP((ROW()-1)/(COUNTA('Compréhension de l''écrit'!$F$1:$DA$1)+1),0))</f>
        <v>#REF!</v>
      </c>
      <c r="T3803" s="16" t="e">
        <f>INDEX('Compréhension de l''écrit'!$C$2:$C$971,ROUNDUP((ROW()-1)/(COUNTA('Compréhension de l''écrit'!$F$1:$DA$1)+1),0))</f>
        <v>#REF!</v>
      </c>
      <c r="U3803" s="16" t="e">
        <f>INDEX('Compréhension de l''écrit'!$D$2:$D$971,ROUNDUP((ROW()-1)/(COUNTA('Compréhension de l''écrit'!$F$1:$DA$1)+1),0))</f>
        <v>#REF!</v>
      </c>
      <c r="V3803" s="16">
        <f>INDEX('Compréhension de l''écrit'!$E$1:$DA$1,+MOD(ROW()-2,COUNTA($H$5:$H$32)*2)+1)</f>
        <v>0</v>
      </c>
      <c r="W3803" s="16" t="str">
        <f>IFERROR(INDEX('Compréhension de l''écrit'!$E$1:$DA$971,MATCH(S3803,'Compréhension de l''écrit'!$B$2:$B$971,0)+1,MATCH(V3803,'Compréhension de l''écrit'!$E$1:$DA$1,0)),"")</f>
        <v/>
      </c>
      <c r="X3803" s="16" t="e">
        <f t="shared" si="61"/>
        <v>#REF!</v>
      </c>
      <c r="Y3803" s="16" t="str">
        <f>IFERROR(VLOOKUP(V3803,Paramétrages!H:I,2,FALSE),"")</f>
        <v/>
      </c>
    </row>
    <row r="3804" spans="18:25" x14ac:dyDescent="0.2">
      <c r="R3804" s="16" t="e">
        <f>INDEX('Compréhension de l''écrit'!$A$2:$A$971,ROUNDUP((ROW()-1)/(COUNTA('Compréhension de l''écrit'!$F$1:$DA$1)+1),0))</f>
        <v>#REF!</v>
      </c>
      <c r="S3804" s="16" t="e">
        <f>INDEX('Compréhension de l''écrit'!$B$2:$B$971,ROUNDUP((ROW()-1)/(COUNTA('Compréhension de l''écrit'!$F$1:$DA$1)+1),0))</f>
        <v>#REF!</v>
      </c>
      <c r="T3804" s="16" t="e">
        <f>INDEX('Compréhension de l''écrit'!$C$2:$C$971,ROUNDUP((ROW()-1)/(COUNTA('Compréhension de l''écrit'!$F$1:$DA$1)+1),0))</f>
        <v>#REF!</v>
      </c>
      <c r="U3804" s="16" t="e">
        <f>INDEX('Compréhension de l''écrit'!$D$2:$D$971,ROUNDUP((ROW()-1)/(COUNTA('Compréhension de l''écrit'!$F$1:$DA$1)+1),0))</f>
        <v>#REF!</v>
      </c>
      <c r="V3804" s="16">
        <f>INDEX('Compréhension de l''écrit'!$E$1:$DA$1,+MOD(ROW()-2,COUNTA($H$5:$H$32)*2)+1)</f>
        <v>0</v>
      </c>
      <c r="W3804" s="16" t="str">
        <f>IFERROR(INDEX('Compréhension de l''écrit'!$E$1:$DA$971,MATCH(S3804,'Compréhension de l''écrit'!$B$2:$B$971,0)+1,MATCH(V3804,'Compréhension de l''écrit'!$E$1:$DA$1,0)),"")</f>
        <v/>
      </c>
      <c r="X3804" s="16" t="e">
        <f t="shared" si="61"/>
        <v>#REF!</v>
      </c>
      <c r="Y3804" s="16" t="str">
        <f>IFERROR(VLOOKUP(V3804,Paramétrages!H:I,2,FALSE),"")</f>
        <v/>
      </c>
    </row>
    <row r="3805" spans="18:25" x14ac:dyDescent="0.2">
      <c r="R3805" s="16" t="e">
        <f>INDEX('Compréhension de l''écrit'!$A$2:$A$971,ROUNDUP((ROW()-1)/(COUNTA('Compréhension de l''écrit'!$F$1:$DA$1)+1),0))</f>
        <v>#REF!</v>
      </c>
      <c r="S3805" s="16" t="e">
        <f>INDEX('Compréhension de l''écrit'!$B$2:$B$971,ROUNDUP((ROW()-1)/(COUNTA('Compréhension de l''écrit'!$F$1:$DA$1)+1),0))</f>
        <v>#REF!</v>
      </c>
      <c r="T3805" s="16" t="e">
        <f>INDEX('Compréhension de l''écrit'!$C$2:$C$971,ROUNDUP((ROW()-1)/(COUNTA('Compréhension de l''écrit'!$F$1:$DA$1)+1),0))</f>
        <v>#REF!</v>
      </c>
      <c r="U3805" s="16" t="e">
        <f>INDEX('Compréhension de l''écrit'!$D$2:$D$971,ROUNDUP((ROW()-1)/(COUNTA('Compréhension de l''écrit'!$F$1:$DA$1)+1),0))</f>
        <v>#REF!</v>
      </c>
      <c r="V3805" s="16">
        <f>INDEX('Compréhension de l''écrit'!$E$1:$DA$1,+MOD(ROW()-2,COUNTA($H$5:$H$32)*2)+1)</f>
        <v>0</v>
      </c>
      <c r="W3805" s="16" t="str">
        <f>IFERROR(INDEX('Compréhension de l''écrit'!$E$1:$DA$971,MATCH(S3805,'Compréhension de l''écrit'!$B$2:$B$971,0)+1,MATCH(V3805,'Compréhension de l''écrit'!$E$1:$DA$1,0)),"")</f>
        <v/>
      </c>
      <c r="X3805" s="16" t="e">
        <f t="shared" si="61"/>
        <v>#REF!</v>
      </c>
      <c r="Y3805" s="16" t="str">
        <f>IFERROR(VLOOKUP(V3805,Paramétrages!H:I,2,FALSE),"")</f>
        <v/>
      </c>
    </row>
    <row r="3806" spans="18:25" x14ac:dyDescent="0.2">
      <c r="R3806" s="16" t="e">
        <f>INDEX('Compréhension de l''écrit'!$A$2:$A$971,ROUNDUP((ROW()-1)/(COUNTA('Compréhension de l''écrit'!$F$1:$DA$1)+1),0))</f>
        <v>#REF!</v>
      </c>
      <c r="S3806" s="16" t="e">
        <f>INDEX('Compréhension de l''écrit'!$B$2:$B$971,ROUNDUP((ROW()-1)/(COUNTA('Compréhension de l''écrit'!$F$1:$DA$1)+1),0))</f>
        <v>#REF!</v>
      </c>
      <c r="T3806" s="16" t="e">
        <f>INDEX('Compréhension de l''écrit'!$C$2:$C$971,ROUNDUP((ROW()-1)/(COUNTA('Compréhension de l''écrit'!$F$1:$DA$1)+1),0))</f>
        <v>#REF!</v>
      </c>
      <c r="U3806" s="16" t="e">
        <f>INDEX('Compréhension de l''écrit'!$D$2:$D$971,ROUNDUP((ROW()-1)/(COUNTA('Compréhension de l''écrit'!$F$1:$DA$1)+1),0))</f>
        <v>#REF!</v>
      </c>
      <c r="V3806" s="16">
        <f>INDEX('Compréhension de l''écrit'!$E$1:$DA$1,+MOD(ROW()-2,COUNTA($H$5:$H$32)*2)+1)</f>
        <v>0</v>
      </c>
      <c r="W3806" s="16" t="str">
        <f>IFERROR(INDEX('Compréhension de l''écrit'!$E$1:$DA$971,MATCH(S3806,'Compréhension de l''écrit'!$B$2:$B$971,0)+1,MATCH(V3806,'Compréhension de l''écrit'!$E$1:$DA$1,0)),"")</f>
        <v/>
      </c>
      <c r="X3806" s="16" t="e">
        <f t="shared" si="61"/>
        <v>#REF!</v>
      </c>
      <c r="Y3806" s="16" t="str">
        <f>IFERROR(VLOOKUP(V3806,Paramétrages!H:I,2,FALSE),"")</f>
        <v/>
      </c>
    </row>
    <row r="3807" spans="18:25" x14ac:dyDescent="0.2">
      <c r="R3807" s="16" t="e">
        <f>INDEX('Compréhension de l''écrit'!$A$2:$A$971,ROUNDUP((ROW()-1)/(COUNTA('Compréhension de l''écrit'!$F$1:$DA$1)+1),0))</f>
        <v>#REF!</v>
      </c>
      <c r="S3807" s="16" t="e">
        <f>INDEX('Compréhension de l''écrit'!$B$2:$B$971,ROUNDUP((ROW()-1)/(COUNTA('Compréhension de l''écrit'!$F$1:$DA$1)+1),0))</f>
        <v>#REF!</v>
      </c>
      <c r="T3807" s="16" t="e">
        <f>INDEX('Compréhension de l''écrit'!$C$2:$C$971,ROUNDUP((ROW()-1)/(COUNTA('Compréhension de l''écrit'!$F$1:$DA$1)+1),0))</f>
        <v>#REF!</v>
      </c>
      <c r="U3807" s="16" t="e">
        <f>INDEX('Compréhension de l''écrit'!$D$2:$D$971,ROUNDUP((ROW()-1)/(COUNTA('Compréhension de l''écrit'!$F$1:$DA$1)+1),0))</f>
        <v>#REF!</v>
      </c>
      <c r="V3807" s="16">
        <f>INDEX('Compréhension de l''écrit'!$E$1:$DA$1,+MOD(ROW()-2,COUNTA($H$5:$H$32)*2)+1)</f>
        <v>0</v>
      </c>
      <c r="W3807" s="16" t="str">
        <f>IFERROR(INDEX('Compréhension de l''écrit'!$E$1:$DA$971,MATCH(S3807,'Compréhension de l''écrit'!$B$2:$B$971,0)+1,MATCH(V3807,'Compréhension de l''écrit'!$E$1:$DA$1,0)),"")</f>
        <v/>
      </c>
      <c r="X3807" s="16" t="e">
        <f t="shared" si="61"/>
        <v>#REF!</v>
      </c>
      <c r="Y3807" s="16" t="str">
        <f>IFERROR(VLOOKUP(V3807,Paramétrages!H:I,2,FALSE),"")</f>
        <v/>
      </c>
    </row>
    <row r="3808" spans="18:25" x14ac:dyDescent="0.2">
      <c r="R3808" s="16" t="e">
        <f>INDEX('Compréhension de l''écrit'!$A$2:$A$971,ROUNDUP((ROW()-1)/(COUNTA('Compréhension de l''écrit'!$F$1:$DA$1)+1),0))</f>
        <v>#REF!</v>
      </c>
      <c r="S3808" s="16" t="e">
        <f>INDEX('Compréhension de l''écrit'!$B$2:$B$971,ROUNDUP((ROW()-1)/(COUNTA('Compréhension de l''écrit'!$F$1:$DA$1)+1),0))</f>
        <v>#REF!</v>
      </c>
      <c r="T3808" s="16" t="e">
        <f>INDEX('Compréhension de l''écrit'!$C$2:$C$971,ROUNDUP((ROW()-1)/(COUNTA('Compréhension de l''écrit'!$F$1:$DA$1)+1),0))</f>
        <v>#REF!</v>
      </c>
      <c r="U3808" s="16" t="e">
        <f>INDEX('Compréhension de l''écrit'!$D$2:$D$971,ROUNDUP((ROW()-1)/(COUNTA('Compréhension de l''écrit'!$F$1:$DA$1)+1),0))</f>
        <v>#REF!</v>
      </c>
      <c r="V3808" s="16">
        <f>INDEX('Compréhension de l''écrit'!$E$1:$DA$1,+MOD(ROW()-2,COUNTA($H$5:$H$32)*2)+1)</f>
        <v>0</v>
      </c>
      <c r="W3808" s="16" t="str">
        <f>IFERROR(INDEX('Compréhension de l''écrit'!$E$1:$DA$971,MATCH(S3808,'Compréhension de l''écrit'!$B$2:$B$971,0)+1,MATCH(V3808,'Compréhension de l''écrit'!$E$1:$DA$1,0)),"")</f>
        <v/>
      </c>
      <c r="X3808" s="16" t="e">
        <f t="shared" si="61"/>
        <v>#REF!</v>
      </c>
      <c r="Y3808" s="16" t="str">
        <f>IFERROR(VLOOKUP(V3808,Paramétrages!H:I,2,FALSE),"")</f>
        <v/>
      </c>
    </row>
    <row r="3809" spans="18:25" x14ac:dyDescent="0.2">
      <c r="R3809" s="16" t="e">
        <f>INDEX('Compréhension de l''écrit'!$A$2:$A$971,ROUNDUP((ROW()-1)/(COUNTA('Compréhension de l''écrit'!$F$1:$DA$1)+1),0))</f>
        <v>#REF!</v>
      </c>
      <c r="S3809" s="16" t="e">
        <f>INDEX('Compréhension de l''écrit'!$B$2:$B$971,ROUNDUP((ROW()-1)/(COUNTA('Compréhension de l''écrit'!$F$1:$DA$1)+1),0))</f>
        <v>#REF!</v>
      </c>
      <c r="T3809" s="16" t="e">
        <f>INDEX('Compréhension de l''écrit'!$C$2:$C$971,ROUNDUP((ROW()-1)/(COUNTA('Compréhension de l''écrit'!$F$1:$DA$1)+1),0))</f>
        <v>#REF!</v>
      </c>
      <c r="U3809" s="16" t="e">
        <f>INDEX('Compréhension de l''écrit'!$D$2:$D$971,ROUNDUP((ROW()-1)/(COUNTA('Compréhension de l''écrit'!$F$1:$DA$1)+1),0))</f>
        <v>#REF!</v>
      </c>
      <c r="V3809" s="16">
        <f>INDEX('Compréhension de l''écrit'!$E$1:$DA$1,+MOD(ROW()-2,COUNTA($H$5:$H$32)*2)+1)</f>
        <v>0</v>
      </c>
      <c r="W3809" s="16" t="str">
        <f>IFERROR(INDEX('Compréhension de l''écrit'!$E$1:$DA$971,MATCH(S3809,'Compréhension de l''écrit'!$B$2:$B$971,0)+1,MATCH(V3809,'Compréhension de l''écrit'!$E$1:$DA$1,0)),"")</f>
        <v/>
      </c>
      <c r="X3809" s="16" t="e">
        <f t="shared" si="61"/>
        <v>#REF!</v>
      </c>
      <c r="Y3809" s="16" t="str">
        <f>IFERROR(VLOOKUP(V3809,Paramétrages!H:I,2,FALSE),"")</f>
        <v/>
      </c>
    </row>
    <row r="3810" spans="18:25" x14ac:dyDescent="0.2">
      <c r="R3810" s="16" t="e">
        <f>INDEX('Compréhension de l''écrit'!$A$2:$A$971,ROUNDUP((ROW()-1)/(COUNTA('Compréhension de l''écrit'!$F$1:$DA$1)+1),0))</f>
        <v>#REF!</v>
      </c>
      <c r="S3810" s="16" t="e">
        <f>INDEX('Compréhension de l''écrit'!$B$2:$B$971,ROUNDUP((ROW()-1)/(COUNTA('Compréhension de l''écrit'!$F$1:$DA$1)+1),0))</f>
        <v>#REF!</v>
      </c>
      <c r="T3810" s="16" t="e">
        <f>INDEX('Compréhension de l''écrit'!$C$2:$C$971,ROUNDUP((ROW()-1)/(COUNTA('Compréhension de l''écrit'!$F$1:$DA$1)+1),0))</f>
        <v>#REF!</v>
      </c>
      <c r="U3810" s="16" t="e">
        <f>INDEX('Compréhension de l''écrit'!$D$2:$D$971,ROUNDUP((ROW()-1)/(COUNTA('Compréhension de l''écrit'!$F$1:$DA$1)+1),0))</f>
        <v>#REF!</v>
      </c>
      <c r="V3810" s="16">
        <f>INDEX('Compréhension de l''écrit'!$E$1:$DA$1,+MOD(ROW()-2,COUNTA($H$5:$H$32)*2)+1)</f>
        <v>0</v>
      </c>
      <c r="W3810" s="16" t="str">
        <f>IFERROR(INDEX('Compréhension de l''écrit'!$E$1:$DA$971,MATCH(S3810,'Compréhension de l''écrit'!$B$2:$B$971,0)+1,MATCH(V3810,'Compréhension de l''écrit'!$E$1:$DA$1,0)),"")</f>
        <v/>
      </c>
      <c r="X3810" s="16" t="e">
        <f t="shared" si="61"/>
        <v>#REF!</v>
      </c>
      <c r="Y3810" s="16" t="str">
        <f>IFERROR(VLOOKUP(V3810,Paramétrages!H:I,2,FALSE),"")</f>
        <v/>
      </c>
    </row>
    <row r="3811" spans="18:25" x14ac:dyDescent="0.2">
      <c r="R3811" s="16" t="e">
        <f>INDEX('Compréhension de l''écrit'!$A$2:$A$971,ROUNDUP((ROW()-1)/(COUNTA('Compréhension de l''écrit'!$F$1:$DA$1)+1),0))</f>
        <v>#REF!</v>
      </c>
      <c r="S3811" s="16" t="e">
        <f>INDEX('Compréhension de l''écrit'!$B$2:$B$971,ROUNDUP((ROW()-1)/(COUNTA('Compréhension de l''écrit'!$F$1:$DA$1)+1),0))</f>
        <v>#REF!</v>
      </c>
      <c r="T3811" s="16" t="e">
        <f>INDEX('Compréhension de l''écrit'!$C$2:$C$971,ROUNDUP((ROW()-1)/(COUNTA('Compréhension de l''écrit'!$F$1:$DA$1)+1),0))</f>
        <v>#REF!</v>
      </c>
      <c r="U3811" s="16" t="e">
        <f>INDEX('Compréhension de l''écrit'!$D$2:$D$971,ROUNDUP((ROW()-1)/(COUNTA('Compréhension de l''écrit'!$F$1:$DA$1)+1),0))</f>
        <v>#REF!</v>
      </c>
      <c r="V3811" s="16">
        <f>INDEX('Compréhension de l''écrit'!$E$1:$DA$1,+MOD(ROW()-2,COUNTA($H$5:$H$32)*2)+1)</f>
        <v>0</v>
      </c>
      <c r="W3811" s="16" t="str">
        <f>IFERROR(INDEX('Compréhension de l''écrit'!$E$1:$DA$971,MATCH(S3811,'Compréhension de l''écrit'!$B$2:$B$971,0)+1,MATCH(V3811,'Compréhension de l''écrit'!$E$1:$DA$1,0)),"")</f>
        <v/>
      </c>
      <c r="X3811" s="16" t="e">
        <f t="shared" si="61"/>
        <v>#REF!</v>
      </c>
      <c r="Y3811" s="16" t="str">
        <f>IFERROR(VLOOKUP(V3811,Paramétrages!H:I,2,FALSE),"")</f>
        <v/>
      </c>
    </row>
    <row r="3812" spans="18:25" x14ac:dyDescent="0.2">
      <c r="R3812" s="16" t="e">
        <f>INDEX('Compréhension de l''écrit'!$A$2:$A$971,ROUNDUP((ROW()-1)/(COUNTA('Compréhension de l''écrit'!$F$1:$DA$1)+1),0))</f>
        <v>#REF!</v>
      </c>
      <c r="S3812" s="16" t="e">
        <f>INDEX('Compréhension de l''écrit'!$B$2:$B$971,ROUNDUP((ROW()-1)/(COUNTA('Compréhension de l''écrit'!$F$1:$DA$1)+1),0))</f>
        <v>#REF!</v>
      </c>
      <c r="T3812" s="16" t="e">
        <f>INDEX('Compréhension de l''écrit'!$C$2:$C$971,ROUNDUP((ROW()-1)/(COUNTA('Compréhension de l''écrit'!$F$1:$DA$1)+1),0))</f>
        <v>#REF!</v>
      </c>
      <c r="U3812" s="16" t="e">
        <f>INDEX('Compréhension de l''écrit'!$D$2:$D$971,ROUNDUP((ROW()-1)/(COUNTA('Compréhension de l''écrit'!$F$1:$DA$1)+1),0))</f>
        <v>#REF!</v>
      </c>
      <c r="V3812" s="16">
        <f>INDEX('Compréhension de l''écrit'!$E$1:$DA$1,+MOD(ROW()-2,COUNTA($H$5:$H$32)*2)+1)</f>
        <v>0</v>
      </c>
      <c r="W3812" s="16" t="str">
        <f>IFERROR(INDEX('Compréhension de l''écrit'!$E$1:$DA$971,MATCH(S3812,'Compréhension de l''écrit'!$B$2:$B$971,0)+1,MATCH(V3812,'Compréhension de l''écrit'!$E$1:$DA$1,0)),"")</f>
        <v/>
      </c>
      <c r="X3812" s="16" t="e">
        <f t="shared" si="61"/>
        <v>#REF!</v>
      </c>
      <c r="Y3812" s="16" t="str">
        <f>IFERROR(VLOOKUP(V3812,Paramétrages!H:I,2,FALSE),"")</f>
        <v/>
      </c>
    </row>
    <row r="3813" spans="18:25" x14ac:dyDescent="0.2">
      <c r="R3813" s="16" t="e">
        <f>INDEX('Compréhension de l''écrit'!$A$2:$A$971,ROUNDUP((ROW()-1)/(COUNTA('Compréhension de l''écrit'!$F$1:$DA$1)+1),0))</f>
        <v>#REF!</v>
      </c>
      <c r="S3813" s="16" t="e">
        <f>INDEX('Compréhension de l''écrit'!$B$2:$B$971,ROUNDUP((ROW()-1)/(COUNTA('Compréhension de l''écrit'!$F$1:$DA$1)+1),0))</f>
        <v>#REF!</v>
      </c>
      <c r="T3813" s="16" t="e">
        <f>INDEX('Compréhension de l''écrit'!$C$2:$C$971,ROUNDUP((ROW()-1)/(COUNTA('Compréhension de l''écrit'!$F$1:$DA$1)+1),0))</f>
        <v>#REF!</v>
      </c>
      <c r="U3813" s="16" t="e">
        <f>INDEX('Compréhension de l''écrit'!$D$2:$D$971,ROUNDUP((ROW()-1)/(COUNTA('Compréhension de l''écrit'!$F$1:$DA$1)+1),0))</f>
        <v>#REF!</v>
      </c>
      <c r="V3813" s="16">
        <f>INDEX('Compréhension de l''écrit'!$E$1:$DA$1,+MOD(ROW()-2,COUNTA($H$5:$H$32)*2)+1)</f>
        <v>0</v>
      </c>
      <c r="W3813" s="16" t="str">
        <f>IFERROR(INDEX('Compréhension de l''écrit'!$E$1:$DA$971,MATCH(S3813,'Compréhension de l''écrit'!$B$2:$B$971,0)+1,MATCH(V3813,'Compréhension de l''écrit'!$E$1:$DA$1,0)),"")</f>
        <v/>
      </c>
      <c r="X3813" s="16" t="e">
        <f t="shared" si="61"/>
        <v>#REF!</v>
      </c>
      <c r="Y3813" s="16" t="str">
        <f>IFERROR(VLOOKUP(V3813,Paramétrages!H:I,2,FALSE),"")</f>
        <v/>
      </c>
    </row>
    <row r="3814" spans="18:25" x14ac:dyDescent="0.2">
      <c r="R3814" s="16" t="e">
        <f>INDEX('Compréhension de l''écrit'!$A$2:$A$971,ROUNDUP((ROW()-1)/(COUNTA('Compréhension de l''écrit'!$F$1:$DA$1)+1),0))</f>
        <v>#REF!</v>
      </c>
      <c r="S3814" s="16" t="e">
        <f>INDEX('Compréhension de l''écrit'!$B$2:$B$971,ROUNDUP((ROW()-1)/(COUNTA('Compréhension de l''écrit'!$F$1:$DA$1)+1),0))</f>
        <v>#REF!</v>
      </c>
      <c r="T3814" s="16" t="e">
        <f>INDEX('Compréhension de l''écrit'!$C$2:$C$971,ROUNDUP((ROW()-1)/(COUNTA('Compréhension de l''écrit'!$F$1:$DA$1)+1),0))</f>
        <v>#REF!</v>
      </c>
      <c r="U3814" s="16" t="e">
        <f>INDEX('Compréhension de l''écrit'!$D$2:$D$971,ROUNDUP((ROW()-1)/(COUNTA('Compréhension de l''écrit'!$F$1:$DA$1)+1),0))</f>
        <v>#REF!</v>
      </c>
      <c r="V3814" s="16">
        <f>INDEX('Compréhension de l''écrit'!$E$1:$DA$1,+MOD(ROW()-2,COUNTA($H$5:$H$32)*2)+1)</f>
        <v>0</v>
      </c>
      <c r="W3814" s="16" t="str">
        <f>IFERROR(INDEX('Compréhension de l''écrit'!$E$1:$DA$971,MATCH(S3814,'Compréhension de l''écrit'!$B$2:$B$971,0)+1,MATCH(V3814,'Compréhension de l''écrit'!$E$1:$DA$1,0)),"")</f>
        <v/>
      </c>
      <c r="X3814" s="16" t="e">
        <f t="shared" si="61"/>
        <v>#REF!</v>
      </c>
      <c r="Y3814" s="16" t="str">
        <f>IFERROR(VLOOKUP(V3814,Paramétrages!H:I,2,FALSE),"")</f>
        <v/>
      </c>
    </row>
    <row r="3815" spans="18:25" x14ac:dyDescent="0.2">
      <c r="R3815" s="16" t="e">
        <f>INDEX('Compréhension de l''écrit'!$A$2:$A$971,ROUNDUP((ROW()-1)/(COUNTA('Compréhension de l''écrit'!$F$1:$DA$1)+1),0))</f>
        <v>#REF!</v>
      </c>
      <c r="S3815" s="16" t="e">
        <f>INDEX('Compréhension de l''écrit'!$B$2:$B$971,ROUNDUP((ROW()-1)/(COUNTA('Compréhension de l''écrit'!$F$1:$DA$1)+1),0))</f>
        <v>#REF!</v>
      </c>
      <c r="T3815" s="16" t="e">
        <f>INDEX('Compréhension de l''écrit'!$C$2:$C$971,ROUNDUP((ROW()-1)/(COUNTA('Compréhension de l''écrit'!$F$1:$DA$1)+1),0))</f>
        <v>#REF!</v>
      </c>
      <c r="U3815" s="16" t="e">
        <f>INDEX('Compréhension de l''écrit'!$D$2:$D$971,ROUNDUP((ROW()-1)/(COUNTA('Compréhension de l''écrit'!$F$1:$DA$1)+1),0))</f>
        <v>#REF!</v>
      </c>
      <c r="V3815" s="16">
        <f>INDEX('Compréhension de l''écrit'!$E$1:$DA$1,+MOD(ROW()-2,COUNTA($H$5:$H$32)*2)+1)</f>
        <v>0</v>
      </c>
      <c r="W3815" s="16" t="str">
        <f>IFERROR(INDEX('Compréhension de l''écrit'!$E$1:$DA$971,MATCH(S3815,'Compréhension de l''écrit'!$B$2:$B$971,0)+1,MATCH(V3815,'Compréhension de l''écrit'!$E$1:$DA$1,0)),"")</f>
        <v/>
      </c>
      <c r="X3815" s="16" t="e">
        <f t="shared" si="61"/>
        <v>#REF!</v>
      </c>
      <c r="Y3815" s="16" t="str">
        <f>IFERROR(VLOOKUP(V3815,Paramétrages!H:I,2,FALSE),"")</f>
        <v/>
      </c>
    </row>
    <row r="3816" spans="18:25" x14ac:dyDescent="0.2">
      <c r="R3816" s="16" t="e">
        <f>INDEX('Compréhension de l''écrit'!$A$2:$A$971,ROUNDUP((ROW()-1)/(COUNTA('Compréhension de l''écrit'!$F$1:$DA$1)+1),0))</f>
        <v>#REF!</v>
      </c>
      <c r="S3816" s="16" t="e">
        <f>INDEX('Compréhension de l''écrit'!$B$2:$B$971,ROUNDUP((ROW()-1)/(COUNTA('Compréhension de l''écrit'!$F$1:$DA$1)+1),0))</f>
        <v>#REF!</v>
      </c>
      <c r="T3816" s="16" t="e">
        <f>INDEX('Compréhension de l''écrit'!$C$2:$C$971,ROUNDUP((ROW()-1)/(COUNTA('Compréhension de l''écrit'!$F$1:$DA$1)+1),0))</f>
        <v>#REF!</v>
      </c>
      <c r="U3816" s="16" t="e">
        <f>INDEX('Compréhension de l''écrit'!$D$2:$D$971,ROUNDUP((ROW()-1)/(COUNTA('Compréhension de l''écrit'!$F$1:$DA$1)+1),0))</f>
        <v>#REF!</v>
      </c>
      <c r="V3816" s="16">
        <f>INDEX('Compréhension de l''écrit'!$E$1:$DA$1,+MOD(ROW()-2,COUNTA($H$5:$H$32)*2)+1)</f>
        <v>0</v>
      </c>
      <c r="W3816" s="16" t="str">
        <f>IFERROR(INDEX('Compréhension de l''écrit'!$E$1:$DA$971,MATCH(S3816,'Compréhension de l''écrit'!$B$2:$B$971,0)+1,MATCH(V3816,'Compréhension de l''écrit'!$E$1:$DA$1,0)),"")</f>
        <v/>
      </c>
      <c r="X3816" s="16" t="e">
        <f t="shared" si="61"/>
        <v>#REF!</v>
      </c>
      <c r="Y3816" s="16" t="str">
        <f>IFERROR(VLOOKUP(V3816,Paramétrages!H:I,2,FALSE),"")</f>
        <v/>
      </c>
    </row>
    <row r="3817" spans="18:25" x14ac:dyDescent="0.2">
      <c r="R3817" s="16" t="e">
        <f>INDEX('Compréhension de l''écrit'!$A$2:$A$971,ROUNDUP((ROW()-1)/(COUNTA('Compréhension de l''écrit'!$F$1:$DA$1)+1),0))</f>
        <v>#REF!</v>
      </c>
      <c r="S3817" s="16" t="e">
        <f>INDEX('Compréhension de l''écrit'!$B$2:$B$971,ROUNDUP((ROW()-1)/(COUNTA('Compréhension de l''écrit'!$F$1:$DA$1)+1),0))</f>
        <v>#REF!</v>
      </c>
      <c r="T3817" s="16" t="e">
        <f>INDEX('Compréhension de l''écrit'!$C$2:$C$971,ROUNDUP((ROW()-1)/(COUNTA('Compréhension de l''écrit'!$F$1:$DA$1)+1),0))</f>
        <v>#REF!</v>
      </c>
      <c r="U3817" s="16" t="e">
        <f>INDEX('Compréhension de l''écrit'!$D$2:$D$971,ROUNDUP((ROW()-1)/(COUNTA('Compréhension de l''écrit'!$F$1:$DA$1)+1),0))</f>
        <v>#REF!</v>
      </c>
      <c r="V3817" s="16">
        <f>INDEX('Compréhension de l''écrit'!$E$1:$DA$1,+MOD(ROW()-2,COUNTA($H$5:$H$32)*2)+1)</f>
        <v>0</v>
      </c>
      <c r="W3817" s="16" t="str">
        <f>IFERROR(INDEX('Compréhension de l''écrit'!$E$1:$DA$971,MATCH(S3817,'Compréhension de l''écrit'!$B$2:$B$971,0)+1,MATCH(V3817,'Compréhension de l''écrit'!$E$1:$DA$1,0)),"")</f>
        <v/>
      </c>
      <c r="X3817" s="16" t="e">
        <f t="shared" si="61"/>
        <v>#REF!</v>
      </c>
      <c r="Y3817" s="16" t="str">
        <f>IFERROR(VLOOKUP(V3817,Paramétrages!H:I,2,FALSE),"")</f>
        <v/>
      </c>
    </row>
    <row r="3818" spans="18:25" x14ac:dyDescent="0.2">
      <c r="R3818" s="16" t="e">
        <f>INDEX('Compréhension de l''écrit'!$A$2:$A$971,ROUNDUP((ROW()-1)/(COUNTA('Compréhension de l''écrit'!$F$1:$DA$1)+1),0))</f>
        <v>#REF!</v>
      </c>
      <c r="S3818" s="16" t="e">
        <f>INDEX('Compréhension de l''écrit'!$B$2:$B$971,ROUNDUP((ROW()-1)/(COUNTA('Compréhension de l''écrit'!$F$1:$DA$1)+1),0))</f>
        <v>#REF!</v>
      </c>
      <c r="T3818" s="16" t="e">
        <f>INDEX('Compréhension de l''écrit'!$C$2:$C$971,ROUNDUP((ROW()-1)/(COUNTA('Compréhension de l''écrit'!$F$1:$DA$1)+1),0))</f>
        <v>#REF!</v>
      </c>
      <c r="U3818" s="16" t="e">
        <f>INDEX('Compréhension de l''écrit'!$D$2:$D$971,ROUNDUP((ROW()-1)/(COUNTA('Compréhension de l''écrit'!$F$1:$DA$1)+1),0))</f>
        <v>#REF!</v>
      </c>
      <c r="V3818" s="16">
        <f>INDEX('Compréhension de l''écrit'!$E$1:$DA$1,+MOD(ROW()-2,COUNTA($H$5:$H$32)*2)+1)</f>
        <v>0</v>
      </c>
      <c r="W3818" s="16" t="str">
        <f>IFERROR(INDEX('Compréhension de l''écrit'!$E$1:$DA$971,MATCH(S3818,'Compréhension de l''écrit'!$B$2:$B$971,0)+1,MATCH(V3818,'Compréhension de l''écrit'!$E$1:$DA$1,0)),"")</f>
        <v/>
      </c>
      <c r="X3818" s="16" t="e">
        <f t="shared" si="61"/>
        <v>#REF!</v>
      </c>
      <c r="Y3818" s="16" t="str">
        <f>IFERROR(VLOOKUP(V3818,Paramétrages!H:I,2,FALSE),"")</f>
        <v/>
      </c>
    </row>
    <row r="3819" spans="18:25" x14ac:dyDescent="0.2">
      <c r="R3819" s="16" t="e">
        <f>INDEX('Compréhension de l''écrit'!$A$2:$A$971,ROUNDUP((ROW()-1)/(COUNTA('Compréhension de l''écrit'!$F$1:$DA$1)+1),0))</f>
        <v>#REF!</v>
      </c>
      <c r="S3819" s="16" t="e">
        <f>INDEX('Compréhension de l''écrit'!$B$2:$B$971,ROUNDUP((ROW()-1)/(COUNTA('Compréhension de l''écrit'!$F$1:$DA$1)+1),0))</f>
        <v>#REF!</v>
      </c>
      <c r="T3819" s="16" t="e">
        <f>INDEX('Compréhension de l''écrit'!$C$2:$C$971,ROUNDUP((ROW()-1)/(COUNTA('Compréhension de l''écrit'!$F$1:$DA$1)+1),0))</f>
        <v>#REF!</v>
      </c>
      <c r="U3819" s="16" t="e">
        <f>INDEX('Compréhension de l''écrit'!$D$2:$D$971,ROUNDUP((ROW()-1)/(COUNTA('Compréhension de l''écrit'!$F$1:$DA$1)+1),0))</f>
        <v>#REF!</v>
      </c>
      <c r="V3819" s="16">
        <f>INDEX('Compréhension de l''écrit'!$E$1:$DA$1,+MOD(ROW()-2,COUNTA($H$5:$H$32)*2)+1)</f>
        <v>0</v>
      </c>
      <c r="W3819" s="16" t="str">
        <f>IFERROR(INDEX('Compréhension de l''écrit'!$E$1:$DA$971,MATCH(S3819,'Compréhension de l''écrit'!$B$2:$B$971,0)+1,MATCH(V3819,'Compréhension de l''écrit'!$E$1:$DA$1,0)),"")</f>
        <v/>
      </c>
      <c r="X3819" s="16" t="e">
        <f t="shared" si="61"/>
        <v>#REF!</v>
      </c>
      <c r="Y3819" s="16" t="str">
        <f>IFERROR(VLOOKUP(V3819,Paramétrages!H:I,2,FALSE),"")</f>
        <v/>
      </c>
    </row>
    <row r="3820" spans="18:25" x14ac:dyDescent="0.2">
      <c r="R3820" s="16" t="e">
        <f>INDEX('Compréhension de l''écrit'!$A$2:$A$971,ROUNDUP((ROW()-1)/(COUNTA('Compréhension de l''écrit'!$F$1:$DA$1)+1),0))</f>
        <v>#REF!</v>
      </c>
      <c r="S3820" s="16" t="e">
        <f>INDEX('Compréhension de l''écrit'!$B$2:$B$971,ROUNDUP((ROW()-1)/(COUNTA('Compréhension de l''écrit'!$F$1:$DA$1)+1),0))</f>
        <v>#REF!</v>
      </c>
      <c r="T3820" s="16" t="e">
        <f>INDEX('Compréhension de l''écrit'!$C$2:$C$971,ROUNDUP((ROW()-1)/(COUNTA('Compréhension de l''écrit'!$F$1:$DA$1)+1),0))</f>
        <v>#REF!</v>
      </c>
      <c r="U3820" s="16" t="e">
        <f>INDEX('Compréhension de l''écrit'!$D$2:$D$971,ROUNDUP((ROW()-1)/(COUNTA('Compréhension de l''écrit'!$F$1:$DA$1)+1),0))</f>
        <v>#REF!</v>
      </c>
      <c r="V3820" s="16">
        <f>INDEX('Compréhension de l''écrit'!$E$1:$DA$1,+MOD(ROW()-2,COUNTA($H$5:$H$32)*2)+1)</f>
        <v>0</v>
      </c>
      <c r="W3820" s="16" t="str">
        <f>IFERROR(INDEX('Compréhension de l''écrit'!$E$1:$DA$971,MATCH(S3820,'Compréhension de l''écrit'!$B$2:$B$971,0)+1,MATCH(V3820,'Compréhension de l''écrit'!$E$1:$DA$1,0)),"")</f>
        <v/>
      </c>
      <c r="X3820" s="16" t="e">
        <f t="shared" si="61"/>
        <v>#REF!</v>
      </c>
      <c r="Y3820" s="16" t="str">
        <f>IFERROR(VLOOKUP(V3820,Paramétrages!H:I,2,FALSE),"")</f>
        <v/>
      </c>
    </row>
    <row r="3821" spans="18:25" x14ac:dyDescent="0.2">
      <c r="R3821" s="16" t="e">
        <f>INDEX('Compréhension de l''écrit'!$A$2:$A$971,ROUNDUP((ROW()-1)/(COUNTA('Compréhension de l''écrit'!$F$1:$DA$1)+1),0))</f>
        <v>#REF!</v>
      </c>
      <c r="S3821" s="16" t="e">
        <f>INDEX('Compréhension de l''écrit'!$B$2:$B$971,ROUNDUP((ROW()-1)/(COUNTA('Compréhension de l''écrit'!$F$1:$DA$1)+1),0))</f>
        <v>#REF!</v>
      </c>
      <c r="T3821" s="16" t="e">
        <f>INDEX('Compréhension de l''écrit'!$C$2:$C$971,ROUNDUP((ROW()-1)/(COUNTA('Compréhension de l''écrit'!$F$1:$DA$1)+1),0))</f>
        <v>#REF!</v>
      </c>
      <c r="U3821" s="16" t="e">
        <f>INDEX('Compréhension de l''écrit'!$D$2:$D$971,ROUNDUP((ROW()-1)/(COUNTA('Compréhension de l''écrit'!$F$1:$DA$1)+1),0))</f>
        <v>#REF!</v>
      </c>
      <c r="V3821" s="16">
        <f>INDEX('Compréhension de l''écrit'!$E$1:$DA$1,+MOD(ROW()-2,COUNTA($H$5:$H$32)*2)+1)</f>
        <v>0</v>
      </c>
      <c r="W3821" s="16" t="str">
        <f>IFERROR(INDEX('Compréhension de l''écrit'!$E$1:$DA$971,MATCH(S3821,'Compréhension de l''écrit'!$B$2:$B$971,0)+1,MATCH(V3821,'Compréhension de l''écrit'!$E$1:$DA$1,0)),"")</f>
        <v/>
      </c>
      <c r="X3821" s="16" t="e">
        <f t="shared" si="61"/>
        <v>#REF!</v>
      </c>
      <c r="Y3821" s="16" t="str">
        <f>IFERROR(VLOOKUP(V3821,Paramétrages!H:I,2,FALSE),"")</f>
        <v/>
      </c>
    </row>
    <row r="3822" spans="18:25" x14ac:dyDescent="0.2">
      <c r="R3822" s="16" t="e">
        <f>INDEX('Compréhension de l''écrit'!$A$2:$A$971,ROUNDUP((ROW()-1)/(COUNTA('Compréhension de l''écrit'!$F$1:$DA$1)+1),0))</f>
        <v>#REF!</v>
      </c>
      <c r="S3822" s="16" t="e">
        <f>INDEX('Compréhension de l''écrit'!$B$2:$B$971,ROUNDUP((ROW()-1)/(COUNTA('Compréhension de l''écrit'!$F$1:$DA$1)+1),0))</f>
        <v>#REF!</v>
      </c>
      <c r="T3822" s="16" t="e">
        <f>INDEX('Compréhension de l''écrit'!$C$2:$C$971,ROUNDUP((ROW()-1)/(COUNTA('Compréhension de l''écrit'!$F$1:$DA$1)+1),0))</f>
        <v>#REF!</v>
      </c>
      <c r="U3822" s="16" t="e">
        <f>INDEX('Compréhension de l''écrit'!$D$2:$D$971,ROUNDUP((ROW()-1)/(COUNTA('Compréhension de l''écrit'!$F$1:$DA$1)+1),0))</f>
        <v>#REF!</v>
      </c>
      <c r="V3822" s="16">
        <f>INDEX('Compréhension de l''écrit'!$E$1:$DA$1,+MOD(ROW()-2,COUNTA($H$5:$H$32)*2)+1)</f>
        <v>0</v>
      </c>
      <c r="W3822" s="16" t="str">
        <f>IFERROR(INDEX('Compréhension de l''écrit'!$E$1:$DA$971,MATCH(S3822,'Compréhension de l''écrit'!$B$2:$B$971,0)+1,MATCH(V3822,'Compréhension de l''écrit'!$E$1:$DA$1,0)),"")</f>
        <v/>
      </c>
      <c r="X3822" s="16" t="e">
        <f t="shared" si="61"/>
        <v>#REF!</v>
      </c>
      <c r="Y3822" s="16" t="str">
        <f>IFERROR(VLOOKUP(V3822,Paramétrages!H:I,2,FALSE),"")</f>
        <v/>
      </c>
    </row>
    <row r="3823" spans="18:25" x14ac:dyDescent="0.2">
      <c r="R3823" s="16" t="e">
        <f>INDEX('Compréhension de l''écrit'!$A$2:$A$971,ROUNDUP((ROW()-1)/(COUNTA('Compréhension de l''écrit'!$F$1:$DA$1)+1),0))</f>
        <v>#REF!</v>
      </c>
      <c r="S3823" s="16" t="e">
        <f>INDEX('Compréhension de l''écrit'!$B$2:$B$971,ROUNDUP((ROW()-1)/(COUNTA('Compréhension de l''écrit'!$F$1:$DA$1)+1),0))</f>
        <v>#REF!</v>
      </c>
      <c r="T3823" s="16" t="e">
        <f>INDEX('Compréhension de l''écrit'!$C$2:$C$971,ROUNDUP((ROW()-1)/(COUNTA('Compréhension de l''écrit'!$F$1:$DA$1)+1),0))</f>
        <v>#REF!</v>
      </c>
      <c r="U3823" s="16" t="e">
        <f>INDEX('Compréhension de l''écrit'!$D$2:$D$971,ROUNDUP((ROW()-1)/(COUNTA('Compréhension de l''écrit'!$F$1:$DA$1)+1),0))</f>
        <v>#REF!</v>
      </c>
      <c r="V3823" s="16">
        <f>INDEX('Compréhension de l''écrit'!$E$1:$DA$1,+MOD(ROW()-2,COUNTA($H$5:$H$32)*2)+1)</f>
        <v>0</v>
      </c>
      <c r="W3823" s="16" t="str">
        <f>IFERROR(INDEX('Compréhension de l''écrit'!$E$1:$DA$971,MATCH(S3823,'Compréhension de l''écrit'!$B$2:$B$971,0)+1,MATCH(V3823,'Compréhension de l''écrit'!$E$1:$DA$1,0)),"")</f>
        <v/>
      </c>
      <c r="X3823" s="16" t="e">
        <f t="shared" si="61"/>
        <v>#REF!</v>
      </c>
      <c r="Y3823" s="16" t="str">
        <f>IFERROR(VLOOKUP(V3823,Paramétrages!H:I,2,FALSE),"")</f>
        <v/>
      </c>
    </row>
    <row r="3824" spans="18:25" x14ac:dyDescent="0.2">
      <c r="R3824" s="16" t="e">
        <f>INDEX('Compréhension de l''écrit'!$A$2:$A$971,ROUNDUP((ROW()-1)/(COUNTA('Compréhension de l''écrit'!$F$1:$DA$1)+1),0))</f>
        <v>#REF!</v>
      </c>
      <c r="S3824" s="16" t="e">
        <f>INDEX('Compréhension de l''écrit'!$B$2:$B$971,ROUNDUP((ROW()-1)/(COUNTA('Compréhension de l''écrit'!$F$1:$DA$1)+1),0))</f>
        <v>#REF!</v>
      </c>
      <c r="T3824" s="16" t="e">
        <f>INDEX('Compréhension de l''écrit'!$C$2:$C$971,ROUNDUP((ROW()-1)/(COUNTA('Compréhension de l''écrit'!$F$1:$DA$1)+1),0))</f>
        <v>#REF!</v>
      </c>
      <c r="U3824" s="16" t="e">
        <f>INDEX('Compréhension de l''écrit'!$D$2:$D$971,ROUNDUP((ROW()-1)/(COUNTA('Compréhension de l''écrit'!$F$1:$DA$1)+1),0))</f>
        <v>#REF!</v>
      </c>
      <c r="V3824" s="16">
        <f>INDEX('Compréhension de l''écrit'!$E$1:$DA$1,+MOD(ROW()-2,COUNTA($H$5:$H$32)*2)+1)</f>
        <v>0</v>
      </c>
      <c r="W3824" s="16" t="str">
        <f>IFERROR(INDEX('Compréhension de l''écrit'!$E$1:$DA$971,MATCH(S3824,'Compréhension de l''écrit'!$B$2:$B$971,0)+1,MATCH(V3824,'Compréhension de l''écrit'!$E$1:$DA$1,0)),"")</f>
        <v/>
      </c>
      <c r="X3824" s="16" t="e">
        <f t="shared" si="61"/>
        <v>#REF!</v>
      </c>
      <c r="Y3824" s="16" t="str">
        <f>IFERROR(VLOOKUP(V3824,Paramétrages!H:I,2,FALSE),"")</f>
        <v/>
      </c>
    </row>
    <row r="3825" spans="18:25" x14ac:dyDescent="0.2">
      <c r="R3825" s="16" t="e">
        <f>INDEX('Compréhension de l''écrit'!$A$2:$A$971,ROUNDUP((ROW()-1)/(COUNTA('Compréhension de l''écrit'!$F$1:$DA$1)+1),0))</f>
        <v>#REF!</v>
      </c>
      <c r="S3825" s="16" t="e">
        <f>INDEX('Compréhension de l''écrit'!$B$2:$B$971,ROUNDUP((ROW()-1)/(COUNTA('Compréhension de l''écrit'!$F$1:$DA$1)+1),0))</f>
        <v>#REF!</v>
      </c>
      <c r="T3825" s="16" t="e">
        <f>INDEX('Compréhension de l''écrit'!$C$2:$C$971,ROUNDUP((ROW()-1)/(COUNTA('Compréhension de l''écrit'!$F$1:$DA$1)+1),0))</f>
        <v>#REF!</v>
      </c>
      <c r="U3825" s="16" t="e">
        <f>INDEX('Compréhension de l''écrit'!$D$2:$D$971,ROUNDUP((ROW()-1)/(COUNTA('Compréhension de l''écrit'!$F$1:$DA$1)+1),0))</f>
        <v>#REF!</v>
      </c>
      <c r="V3825" s="16">
        <f>INDEX('Compréhension de l''écrit'!$E$1:$DA$1,+MOD(ROW()-2,COUNTA($H$5:$H$32)*2)+1)</f>
        <v>0</v>
      </c>
      <c r="W3825" s="16" t="str">
        <f>IFERROR(INDEX('Compréhension de l''écrit'!$E$1:$DA$971,MATCH(S3825,'Compréhension de l''écrit'!$B$2:$B$971,0)+1,MATCH(V3825,'Compréhension de l''écrit'!$E$1:$DA$1,0)),"")</f>
        <v/>
      </c>
      <c r="X3825" s="16" t="e">
        <f t="shared" si="61"/>
        <v>#REF!</v>
      </c>
      <c r="Y3825" s="16" t="str">
        <f>IFERROR(VLOOKUP(V3825,Paramétrages!H:I,2,FALSE),"")</f>
        <v/>
      </c>
    </row>
    <row r="3826" spans="18:25" x14ac:dyDescent="0.2">
      <c r="R3826" s="16" t="e">
        <f>INDEX('Compréhension de l''écrit'!$A$2:$A$971,ROUNDUP((ROW()-1)/(COUNTA('Compréhension de l''écrit'!$F$1:$DA$1)+1),0))</f>
        <v>#REF!</v>
      </c>
      <c r="S3826" s="16" t="e">
        <f>INDEX('Compréhension de l''écrit'!$B$2:$B$971,ROUNDUP((ROW()-1)/(COUNTA('Compréhension de l''écrit'!$F$1:$DA$1)+1),0))</f>
        <v>#REF!</v>
      </c>
      <c r="T3826" s="16" t="e">
        <f>INDEX('Compréhension de l''écrit'!$C$2:$C$971,ROUNDUP((ROW()-1)/(COUNTA('Compréhension de l''écrit'!$F$1:$DA$1)+1),0))</f>
        <v>#REF!</v>
      </c>
      <c r="U3826" s="16" t="e">
        <f>INDEX('Compréhension de l''écrit'!$D$2:$D$971,ROUNDUP((ROW()-1)/(COUNTA('Compréhension de l''écrit'!$F$1:$DA$1)+1),0))</f>
        <v>#REF!</v>
      </c>
      <c r="V3826" s="16">
        <f>INDEX('Compréhension de l''écrit'!$E$1:$DA$1,+MOD(ROW()-2,COUNTA($H$5:$H$32)*2)+1)</f>
        <v>0</v>
      </c>
      <c r="W3826" s="16" t="str">
        <f>IFERROR(INDEX('Compréhension de l''écrit'!$E$1:$DA$971,MATCH(S3826,'Compréhension de l''écrit'!$B$2:$B$971,0)+1,MATCH(V3826,'Compréhension de l''écrit'!$E$1:$DA$1,0)),"")</f>
        <v/>
      </c>
      <c r="X3826" s="16" t="e">
        <f t="shared" si="61"/>
        <v>#REF!</v>
      </c>
      <c r="Y3826" s="16" t="str">
        <f>IFERROR(VLOOKUP(V3826,Paramétrages!H:I,2,FALSE),"")</f>
        <v/>
      </c>
    </row>
    <row r="3827" spans="18:25" x14ac:dyDescent="0.2">
      <c r="R3827" s="16" t="e">
        <f>INDEX('Compréhension de l''écrit'!$A$2:$A$971,ROUNDUP((ROW()-1)/(COUNTA('Compréhension de l''écrit'!$F$1:$DA$1)+1),0))</f>
        <v>#REF!</v>
      </c>
      <c r="S3827" s="16" t="e">
        <f>INDEX('Compréhension de l''écrit'!$B$2:$B$971,ROUNDUP((ROW()-1)/(COUNTA('Compréhension de l''écrit'!$F$1:$DA$1)+1),0))</f>
        <v>#REF!</v>
      </c>
      <c r="T3827" s="16" t="e">
        <f>INDEX('Compréhension de l''écrit'!$C$2:$C$971,ROUNDUP((ROW()-1)/(COUNTA('Compréhension de l''écrit'!$F$1:$DA$1)+1),0))</f>
        <v>#REF!</v>
      </c>
      <c r="U3827" s="16" t="e">
        <f>INDEX('Compréhension de l''écrit'!$D$2:$D$971,ROUNDUP((ROW()-1)/(COUNTA('Compréhension de l''écrit'!$F$1:$DA$1)+1),0))</f>
        <v>#REF!</v>
      </c>
      <c r="V3827" s="16">
        <f>INDEX('Compréhension de l''écrit'!$E$1:$DA$1,+MOD(ROW()-2,COUNTA($H$5:$H$32)*2)+1)</f>
        <v>0</v>
      </c>
      <c r="W3827" s="16" t="str">
        <f>IFERROR(INDEX('Compréhension de l''écrit'!$E$1:$DA$971,MATCH(S3827,'Compréhension de l''écrit'!$B$2:$B$971,0)+1,MATCH(V3827,'Compréhension de l''écrit'!$E$1:$DA$1,0)),"")</f>
        <v/>
      </c>
      <c r="X3827" s="16" t="e">
        <f t="shared" si="61"/>
        <v>#REF!</v>
      </c>
      <c r="Y3827" s="16" t="str">
        <f>IFERROR(VLOOKUP(V3827,Paramétrages!H:I,2,FALSE),"")</f>
        <v/>
      </c>
    </row>
    <row r="3828" spans="18:25" x14ac:dyDescent="0.2">
      <c r="R3828" s="16" t="e">
        <f>INDEX('Compréhension de l''écrit'!$A$2:$A$971,ROUNDUP((ROW()-1)/(COUNTA('Compréhension de l''écrit'!$F$1:$DA$1)+1),0))</f>
        <v>#REF!</v>
      </c>
      <c r="S3828" s="16" t="e">
        <f>INDEX('Compréhension de l''écrit'!$B$2:$B$971,ROUNDUP((ROW()-1)/(COUNTA('Compréhension de l''écrit'!$F$1:$DA$1)+1),0))</f>
        <v>#REF!</v>
      </c>
      <c r="T3828" s="16" t="e">
        <f>INDEX('Compréhension de l''écrit'!$C$2:$C$971,ROUNDUP((ROW()-1)/(COUNTA('Compréhension de l''écrit'!$F$1:$DA$1)+1),0))</f>
        <v>#REF!</v>
      </c>
      <c r="U3828" s="16" t="e">
        <f>INDEX('Compréhension de l''écrit'!$D$2:$D$971,ROUNDUP((ROW()-1)/(COUNTA('Compréhension de l''écrit'!$F$1:$DA$1)+1),0))</f>
        <v>#REF!</v>
      </c>
      <c r="V3828" s="16">
        <f>INDEX('Compréhension de l''écrit'!$E$1:$DA$1,+MOD(ROW()-2,COUNTA($H$5:$H$32)*2)+1)</f>
        <v>0</v>
      </c>
      <c r="W3828" s="16" t="str">
        <f>IFERROR(INDEX('Compréhension de l''écrit'!$E$1:$DA$971,MATCH(S3828,'Compréhension de l''écrit'!$B$2:$B$971,0)+1,MATCH(V3828,'Compréhension de l''écrit'!$E$1:$DA$1,0)),"")</f>
        <v/>
      </c>
      <c r="X3828" s="16" t="e">
        <f t="shared" si="61"/>
        <v>#REF!</v>
      </c>
      <c r="Y3828" s="16" t="str">
        <f>IFERROR(VLOOKUP(V3828,Paramétrages!H:I,2,FALSE),"")</f>
        <v/>
      </c>
    </row>
    <row r="3829" spans="18:25" x14ac:dyDescent="0.2">
      <c r="R3829" s="16" t="e">
        <f>INDEX('Compréhension de l''écrit'!$A$2:$A$971,ROUNDUP((ROW()-1)/(COUNTA('Compréhension de l''écrit'!$F$1:$DA$1)+1),0))</f>
        <v>#REF!</v>
      </c>
      <c r="S3829" s="16" t="e">
        <f>INDEX('Compréhension de l''écrit'!$B$2:$B$971,ROUNDUP((ROW()-1)/(COUNTA('Compréhension de l''écrit'!$F$1:$DA$1)+1),0))</f>
        <v>#REF!</v>
      </c>
      <c r="T3829" s="16" t="e">
        <f>INDEX('Compréhension de l''écrit'!$C$2:$C$971,ROUNDUP((ROW()-1)/(COUNTA('Compréhension de l''écrit'!$F$1:$DA$1)+1),0))</f>
        <v>#REF!</v>
      </c>
      <c r="U3829" s="16" t="e">
        <f>INDEX('Compréhension de l''écrit'!$D$2:$D$971,ROUNDUP((ROW()-1)/(COUNTA('Compréhension de l''écrit'!$F$1:$DA$1)+1),0))</f>
        <v>#REF!</v>
      </c>
      <c r="V3829" s="16">
        <f>INDEX('Compréhension de l''écrit'!$E$1:$DA$1,+MOD(ROW()-2,COUNTA($H$5:$H$32)*2)+1)</f>
        <v>0</v>
      </c>
      <c r="W3829" s="16" t="str">
        <f>IFERROR(INDEX('Compréhension de l''écrit'!$E$1:$DA$971,MATCH(S3829,'Compréhension de l''écrit'!$B$2:$B$971,0)+1,MATCH(V3829,'Compréhension de l''écrit'!$E$1:$DA$1,0)),"")</f>
        <v/>
      </c>
      <c r="X3829" s="16" t="e">
        <f t="shared" si="61"/>
        <v>#REF!</v>
      </c>
      <c r="Y3829" s="16" t="str">
        <f>IFERROR(VLOOKUP(V3829,Paramétrages!H:I,2,FALSE),"")</f>
        <v/>
      </c>
    </row>
    <row r="3830" spans="18:25" x14ac:dyDescent="0.2">
      <c r="R3830" s="16" t="e">
        <f>INDEX('Compréhension de l''écrit'!$A$2:$A$971,ROUNDUP((ROW()-1)/(COUNTA('Compréhension de l''écrit'!$F$1:$DA$1)+1),0))</f>
        <v>#REF!</v>
      </c>
      <c r="S3830" s="16" t="e">
        <f>INDEX('Compréhension de l''écrit'!$B$2:$B$971,ROUNDUP((ROW()-1)/(COUNTA('Compréhension de l''écrit'!$F$1:$DA$1)+1),0))</f>
        <v>#REF!</v>
      </c>
      <c r="T3830" s="16" t="e">
        <f>INDEX('Compréhension de l''écrit'!$C$2:$C$971,ROUNDUP((ROW()-1)/(COUNTA('Compréhension de l''écrit'!$F$1:$DA$1)+1),0))</f>
        <v>#REF!</v>
      </c>
      <c r="U3830" s="16" t="e">
        <f>INDEX('Compréhension de l''écrit'!$D$2:$D$971,ROUNDUP((ROW()-1)/(COUNTA('Compréhension de l''écrit'!$F$1:$DA$1)+1),0))</f>
        <v>#REF!</v>
      </c>
      <c r="V3830" s="16">
        <f>INDEX('Compréhension de l''écrit'!$E$1:$DA$1,+MOD(ROW()-2,COUNTA($H$5:$H$32)*2)+1)</f>
        <v>0</v>
      </c>
      <c r="W3830" s="16" t="str">
        <f>IFERROR(INDEX('Compréhension de l''écrit'!$E$1:$DA$971,MATCH(S3830,'Compréhension de l''écrit'!$B$2:$B$971,0)+1,MATCH(V3830,'Compréhension de l''écrit'!$E$1:$DA$1,0)),"")</f>
        <v/>
      </c>
      <c r="X3830" s="16" t="e">
        <f t="shared" si="61"/>
        <v>#REF!</v>
      </c>
      <c r="Y3830" s="16" t="str">
        <f>IFERROR(VLOOKUP(V3830,Paramétrages!H:I,2,FALSE),"")</f>
        <v/>
      </c>
    </row>
    <row r="3831" spans="18:25" x14ac:dyDescent="0.2">
      <c r="R3831" s="16" t="e">
        <f>INDEX('Compréhension de l''écrit'!$A$2:$A$971,ROUNDUP((ROW()-1)/(COUNTA('Compréhension de l''écrit'!$F$1:$DA$1)+1),0))</f>
        <v>#REF!</v>
      </c>
      <c r="S3831" s="16" t="e">
        <f>INDEX('Compréhension de l''écrit'!$B$2:$B$971,ROUNDUP((ROW()-1)/(COUNTA('Compréhension de l''écrit'!$F$1:$DA$1)+1),0))</f>
        <v>#REF!</v>
      </c>
      <c r="T3831" s="16" t="e">
        <f>INDEX('Compréhension de l''écrit'!$C$2:$C$971,ROUNDUP((ROW()-1)/(COUNTA('Compréhension de l''écrit'!$F$1:$DA$1)+1),0))</f>
        <v>#REF!</v>
      </c>
      <c r="U3831" s="16" t="e">
        <f>INDEX('Compréhension de l''écrit'!$D$2:$D$971,ROUNDUP((ROW()-1)/(COUNTA('Compréhension de l''écrit'!$F$1:$DA$1)+1),0))</f>
        <v>#REF!</v>
      </c>
      <c r="V3831" s="16">
        <f>INDEX('Compréhension de l''écrit'!$E$1:$DA$1,+MOD(ROW()-2,COUNTA($H$5:$H$32)*2)+1)</f>
        <v>0</v>
      </c>
      <c r="W3831" s="16" t="str">
        <f>IFERROR(INDEX('Compréhension de l''écrit'!$E$1:$DA$971,MATCH(S3831,'Compréhension de l''écrit'!$B$2:$B$971,0)+1,MATCH(V3831,'Compréhension de l''écrit'!$E$1:$DA$1,0)),"")</f>
        <v/>
      </c>
      <c r="X3831" s="16" t="e">
        <f t="shared" si="61"/>
        <v>#REF!</v>
      </c>
      <c r="Y3831" s="16" t="str">
        <f>IFERROR(VLOOKUP(V3831,Paramétrages!H:I,2,FALSE),"")</f>
        <v/>
      </c>
    </row>
    <row r="3832" spans="18:25" x14ac:dyDescent="0.2">
      <c r="R3832" s="16" t="e">
        <f>INDEX('Compréhension de l''écrit'!$A$2:$A$971,ROUNDUP((ROW()-1)/(COUNTA('Compréhension de l''écrit'!$F$1:$DA$1)+1),0))</f>
        <v>#REF!</v>
      </c>
      <c r="S3832" s="16" t="e">
        <f>INDEX('Compréhension de l''écrit'!$B$2:$B$971,ROUNDUP((ROW()-1)/(COUNTA('Compréhension de l''écrit'!$F$1:$DA$1)+1),0))</f>
        <v>#REF!</v>
      </c>
      <c r="T3832" s="16" t="e">
        <f>INDEX('Compréhension de l''écrit'!$C$2:$C$971,ROUNDUP((ROW()-1)/(COUNTA('Compréhension de l''écrit'!$F$1:$DA$1)+1),0))</f>
        <v>#REF!</v>
      </c>
      <c r="U3832" s="16" t="e">
        <f>INDEX('Compréhension de l''écrit'!$D$2:$D$971,ROUNDUP((ROW()-1)/(COUNTA('Compréhension de l''écrit'!$F$1:$DA$1)+1),0))</f>
        <v>#REF!</v>
      </c>
      <c r="V3832" s="16">
        <f>INDEX('Compréhension de l''écrit'!$E$1:$DA$1,+MOD(ROW()-2,COUNTA($H$5:$H$32)*2)+1)</f>
        <v>0</v>
      </c>
      <c r="W3832" s="16" t="str">
        <f>IFERROR(INDEX('Compréhension de l''écrit'!$E$1:$DA$971,MATCH(S3832,'Compréhension de l''écrit'!$B$2:$B$971,0)+1,MATCH(V3832,'Compréhension de l''écrit'!$E$1:$DA$1,0)),"")</f>
        <v/>
      </c>
      <c r="X3832" s="16" t="e">
        <f t="shared" si="61"/>
        <v>#REF!</v>
      </c>
      <c r="Y3832" s="16" t="str">
        <f>IFERROR(VLOOKUP(V3832,Paramétrages!H:I,2,FALSE),"")</f>
        <v/>
      </c>
    </row>
    <row r="3833" spans="18:25" x14ac:dyDescent="0.2">
      <c r="R3833" s="16" t="e">
        <f>INDEX('Compréhension de l''écrit'!$A$2:$A$971,ROUNDUP((ROW()-1)/(COUNTA('Compréhension de l''écrit'!$F$1:$DA$1)+1),0))</f>
        <v>#REF!</v>
      </c>
      <c r="S3833" s="16" t="e">
        <f>INDEX('Compréhension de l''écrit'!$B$2:$B$971,ROUNDUP((ROW()-1)/(COUNTA('Compréhension de l''écrit'!$F$1:$DA$1)+1),0))</f>
        <v>#REF!</v>
      </c>
      <c r="T3833" s="16" t="e">
        <f>INDEX('Compréhension de l''écrit'!$C$2:$C$971,ROUNDUP((ROW()-1)/(COUNTA('Compréhension de l''écrit'!$F$1:$DA$1)+1),0))</f>
        <v>#REF!</v>
      </c>
      <c r="U3833" s="16" t="e">
        <f>INDEX('Compréhension de l''écrit'!$D$2:$D$971,ROUNDUP((ROW()-1)/(COUNTA('Compréhension de l''écrit'!$F$1:$DA$1)+1),0))</f>
        <v>#REF!</v>
      </c>
      <c r="V3833" s="16">
        <f>INDEX('Compréhension de l''écrit'!$E$1:$DA$1,+MOD(ROW()-2,COUNTA($H$5:$H$32)*2)+1)</f>
        <v>0</v>
      </c>
      <c r="W3833" s="16" t="str">
        <f>IFERROR(INDEX('Compréhension de l''écrit'!$E$1:$DA$971,MATCH(S3833,'Compréhension de l''écrit'!$B$2:$B$971,0)+1,MATCH(V3833,'Compréhension de l''écrit'!$E$1:$DA$1,0)),"")</f>
        <v/>
      </c>
      <c r="X3833" s="16" t="e">
        <f t="shared" si="61"/>
        <v>#REF!</v>
      </c>
      <c r="Y3833" s="16" t="str">
        <f>IFERROR(VLOOKUP(V3833,Paramétrages!H:I,2,FALSE),"")</f>
        <v/>
      </c>
    </row>
    <row r="3834" spans="18:25" x14ac:dyDescent="0.2">
      <c r="R3834" s="16" t="e">
        <f>INDEX('Compréhension de l''écrit'!$A$2:$A$971,ROUNDUP((ROW()-1)/(COUNTA('Compréhension de l''écrit'!$F$1:$DA$1)+1),0))</f>
        <v>#REF!</v>
      </c>
      <c r="S3834" s="16" t="e">
        <f>INDEX('Compréhension de l''écrit'!$B$2:$B$971,ROUNDUP((ROW()-1)/(COUNTA('Compréhension de l''écrit'!$F$1:$DA$1)+1),0))</f>
        <v>#REF!</v>
      </c>
      <c r="T3834" s="16" t="e">
        <f>INDEX('Compréhension de l''écrit'!$C$2:$C$971,ROUNDUP((ROW()-1)/(COUNTA('Compréhension de l''écrit'!$F$1:$DA$1)+1),0))</f>
        <v>#REF!</v>
      </c>
      <c r="U3834" s="16" t="e">
        <f>INDEX('Compréhension de l''écrit'!$D$2:$D$971,ROUNDUP((ROW()-1)/(COUNTA('Compréhension de l''écrit'!$F$1:$DA$1)+1),0))</f>
        <v>#REF!</v>
      </c>
      <c r="V3834" s="16">
        <f>INDEX('Compréhension de l''écrit'!$E$1:$DA$1,+MOD(ROW()-2,COUNTA($H$5:$H$32)*2)+1)</f>
        <v>0</v>
      </c>
      <c r="W3834" s="16" t="str">
        <f>IFERROR(INDEX('Compréhension de l''écrit'!$E$1:$DA$971,MATCH(S3834,'Compréhension de l''écrit'!$B$2:$B$971,0)+1,MATCH(V3834,'Compréhension de l''écrit'!$E$1:$DA$1,0)),"")</f>
        <v/>
      </c>
      <c r="X3834" s="16" t="e">
        <f t="shared" si="61"/>
        <v>#REF!</v>
      </c>
      <c r="Y3834" s="16" t="str">
        <f>IFERROR(VLOOKUP(V3834,Paramétrages!H:I,2,FALSE),"")</f>
        <v/>
      </c>
    </row>
    <row r="3835" spans="18:25" x14ac:dyDescent="0.2">
      <c r="R3835" s="16" t="e">
        <f>INDEX('Compréhension de l''écrit'!$A$2:$A$971,ROUNDUP((ROW()-1)/(COUNTA('Compréhension de l''écrit'!$F$1:$DA$1)+1),0))</f>
        <v>#REF!</v>
      </c>
      <c r="S3835" s="16" t="e">
        <f>INDEX('Compréhension de l''écrit'!$B$2:$B$971,ROUNDUP((ROW()-1)/(COUNTA('Compréhension de l''écrit'!$F$1:$DA$1)+1),0))</f>
        <v>#REF!</v>
      </c>
      <c r="T3835" s="16" t="e">
        <f>INDEX('Compréhension de l''écrit'!$C$2:$C$971,ROUNDUP((ROW()-1)/(COUNTA('Compréhension de l''écrit'!$F$1:$DA$1)+1),0))</f>
        <v>#REF!</v>
      </c>
      <c r="U3835" s="16" t="e">
        <f>INDEX('Compréhension de l''écrit'!$D$2:$D$971,ROUNDUP((ROW()-1)/(COUNTA('Compréhension de l''écrit'!$F$1:$DA$1)+1),0))</f>
        <v>#REF!</v>
      </c>
      <c r="V3835" s="16">
        <f>INDEX('Compréhension de l''écrit'!$E$1:$DA$1,+MOD(ROW()-2,COUNTA($H$5:$H$32)*2)+1)</f>
        <v>0</v>
      </c>
      <c r="W3835" s="16" t="str">
        <f>IFERROR(INDEX('Compréhension de l''écrit'!$E$1:$DA$971,MATCH(S3835,'Compréhension de l''écrit'!$B$2:$B$971,0)+1,MATCH(V3835,'Compréhension de l''écrit'!$E$1:$DA$1,0)),"")</f>
        <v/>
      </c>
      <c r="X3835" s="16" t="e">
        <f t="shared" si="61"/>
        <v>#REF!</v>
      </c>
      <c r="Y3835" s="16" t="str">
        <f>IFERROR(VLOOKUP(V3835,Paramétrages!H:I,2,FALSE),"")</f>
        <v/>
      </c>
    </row>
    <row r="3836" spans="18:25" x14ac:dyDescent="0.2">
      <c r="R3836" s="16" t="e">
        <f>INDEX('Compréhension de l''écrit'!$A$2:$A$971,ROUNDUP((ROW()-1)/(COUNTA('Compréhension de l''écrit'!$F$1:$DA$1)+1),0))</f>
        <v>#REF!</v>
      </c>
      <c r="S3836" s="16" t="e">
        <f>INDEX('Compréhension de l''écrit'!$B$2:$B$971,ROUNDUP((ROW()-1)/(COUNTA('Compréhension de l''écrit'!$F$1:$DA$1)+1),0))</f>
        <v>#REF!</v>
      </c>
      <c r="T3836" s="16" t="e">
        <f>INDEX('Compréhension de l''écrit'!$C$2:$C$971,ROUNDUP((ROW()-1)/(COUNTA('Compréhension de l''écrit'!$F$1:$DA$1)+1),0))</f>
        <v>#REF!</v>
      </c>
      <c r="U3836" s="16" t="e">
        <f>INDEX('Compréhension de l''écrit'!$D$2:$D$971,ROUNDUP((ROW()-1)/(COUNTA('Compréhension de l''écrit'!$F$1:$DA$1)+1),0))</f>
        <v>#REF!</v>
      </c>
      <c r="V3836" s="16">
        <f>INDEX('Compréhension de l''écrit'!$E$1:$DA$1,+MOD(ROW()-2,COUNTA($H$5:$H$32)*2)+1)</f>
        <v>0</v>
      </c>
      <c r="W3836" s="16" t="str">
        <f>IFERROR(INDEX('Compréhension de l''écrit'!$E$1:$DA$971,MATCH(S3836,'Compréhension de l''écrit'!$B$2:$B$971,0)+1,MATCH(V3836,'Compréhension de l''écrit'!$E$1:$DA$1,0)),"")</f>
        <v/>
      </c>
      <c r="X3836" s="16" t="e">
        <f t="shared" si="61"/>
        <v>#REF!</v>
      </c>
      <c r="Y3836" s="16" t="str">
        <f>IFERROR(VLOOKUP(V3836,Paramétrages!H:I,2,FALSE),"")</f>
        <v/>
      </c>
    </row>
    <row r="3837" spans="18:25" x14ac:dyDescent="0.2">
      <c r="R3837" s="16" t="e">
        <f>INDEX('Compréhension de l''écrit'!$A$2:$A$971,ROUNDUP((ROW()-1)/(COUNTA('Compréhension de l''écrit'!$F$1:$DA$1)+1),0))</f>
        <v>#REF!</v>
      </c>
      <c r="S3837" s="16" t="e">
        <f>INDEX('Compréhension de l''écrit'!$B$2:$B$971,ROUNDUP((ROW()-1)/(COUNTA('Compréhension de l''écrit'!$F$1:$DA$1)+1),0))</f>
        <v>#REF!</v>
      </c>
      <c r="T3837" s="16" t="e">
        <f>INDEX('Compréhension de l''écrit'!$C$2:$C$971,ROUNDUP((ROW()-1)/(COUNTA('Compréhension de l''écrit'!$F$1:$DA$1)+1),0))</f>
        <v>#REF!</v>
      </c>
      <c r="U3837" s="16" t="e">
        <f>INDEX('Compréhension de l''écrit'!$D$2:$D$971,ROUNDUP((ROW()-1)/(COUNTA('Compréhension de l''écrit'!$F$1:$DA$1)+1),0))</f>
        <v>#REF!</v>
      </c>
      <c r="V3837" s="16">
        <f>INDEX('Compréhension de l''écrit'!$E$1:$DA$1,+MOD(ROW()-2,COUNTA($H$5:$H$32)*2)+1)</f>
        <v>0</v>
      </c>
      <c r="W3837" s="16" t="str">
        <f>IFERROR(INDEX('Compréhension de l''écrit'!$E$1:$DA$971,MATCH(S3837,'Compréhension de l''écrit'!$B$2:$B$971,0)+1,MATCH(V3837,'Compréhension de l''écrit'!$E$1:$DA$1,0)),"")</f>
        <v/>
      </c>
      <c r="X3837" s="16" t="e">
        <f t="shared" si="61"/>
        <v>#REF!</v>
      </c>
      <c r="Y3837" s="16" t="str">
        <f>IFERROR(VLOOKUP(V3837,Paramétrages!H:I,2,FALSE),"")</f>
        <v/>
      </c>
    </row>
    <row r="3838" spans="18:25" x14ac:dyDescent="0.2">
      <c r="R3838" s="16" t="e">
        <f>INDEX('Compréhension de l''écrit'!$A$2:$A$971,ROUNDUP((ROW()-1)/(COUNTA('Compréhension de l''écrit'!$F$1:$DA$1)+1),0))</f>
        <v>#REF!</v>
      </c>
      <c r="S3838" s="16" t="e">
        <f>INDEX('Compréhension de l''écrit'!$B$2:$B$971,ROUNDUP((ROW()-1)/(COUNTA('Compréhension de l''écrit'!$F$1:$DA$1)+1),0))</f>
        <v>#REF!</v>
      </c>
      <c r="T3838" s="16" t="e">
        <f>INDEX('Compréhension de l''écrit'!$C$2:$C$971,ROUNDUP((ROW()-1)/(COUNTA('Compréhension de l''écrit'!$F$1:$DA$1)+1),0))</f>
        <v>#REF!</v>
      </c>
      <c r="U3838" s="16" t="e">
        <f>INDEX('Compréhension de l''écrit'!$D$2:$D$971,ROUNDUP((ROW()-1)/(COUNTA('Compréhension de l''écrit'!$F$1:$DA$1)+1),0))</f>
        <v>#REF!</v>
      </c>
      <c r="V3838" s="16">
        <f>INDEX('Compréhension de l''écrit'!$E$1:$DA$1,+MOD(ROW()-2,COUNTA($H$5:$H$32)*2)+1)</f>
        <v>0</v>
      </c>
      <c r="W3838" s="16" t="str">
        <f>IFERROR(INDEX('Compréhension de l''écrit'!$E$1:$DA$971,MATCH(S3838,'Compréhension de l''écrit'!$B$2:$B$971,0)+1,MATCH(V3838,'Compréhension de l''écrit'!$E$1:$DA$1,0)),"")</f>
        <v/>
      </c>
      <c r="X3838" s="16" t="e">
        <f t="shared" si="61"/>
        <v>#REF!</v>
      </c>
      <c r="Y3838" s="16" t="str">
        <f>IFERROR(VLOOKUP(V3838,Paramétrages!H:I,2,FALSE),"")</f>
        <v/>
      </c>
    </row>
    <row r="3839" spans="18:25" x14ac:dyDescent="0.2">
      <c r="R3839" s="16" t="e">
        <f>INDEX('Compréhension de l''écrit'!$A$2:$A$971,ROUNDUP((ROW()-1)/(COUNTA('Compréhension de l''écrit'!$F$1:$DA$1)+1),0))</f>
        <v>#REF!</v>
      </c>
      <c r="S3839" s="16" t="e">
        <f>INDEX('Compréhension de l''écrit'!$B$2:$B$971,ROUNDUP((ROW()-1)/(COUNTA('Compréhension de l''écrit'!$F$1:$DA$1)+1),0))</f>
        <v>#REF!</v>
      </c>
      <c r="T3839" s="16" t="e">
        <f>INDEX('Compréhension de l''écrit'!$C$2:$C$971,ROUNDUP((ROW()-1)/(COUNTA('Compréhension de l''écrit'!$F$1:$DA$1)+1),0))</f>
        <v>#REF!</v>
      </c>
      <c r="U3839" s="16" t="e">
        <f>INDEX('Compréhension de l''écrit'!$D$2:$D$971,ROUNDUP((ROW()-1)/(COUNTA('Compréhension de l''écrit'!$F$1:$DA$1)+1),0))</f>
        <v>#REF!</v>
      </c>
      <c r="V3839" s="16">
        <f>INDEX('Compréhension de l''écrit'!$E$1:$DA$1,+MOD(ROW()-2,COUNTA($H$5:$H$32)*2)+1)</f>
        <v>0</v>
      </c>
      <c r="W3839" s="16" t="str">
        <f>IFERROR(INDEX('Compréhension de l''écrit'!$E$1:$DA$971,MATCH(S3839,'Compréhension de l''écrit'!$B$2:$B$971,0)+1,MATCH(V3839,'Compréhension de l''écrit'!$E$1:$DA$1,0)),"")</f>
        <v/>
      </c>
      <c r="X3839" s="16" t="e">
        <f t="shared" si="61"/>
        <v>#REF!</v>
      </c>
      <c r="Y3839" s="16" t="str">
        <f>IFERROR(VLOOKUP(V3839,Paramétrages!H:I,2,FALSE),"")</f>
        <v/>
      </c>
    </row>
    <row r="3840" spans="18:25" x14ac:dyDescent="0.2">
      <c r="R3840" s="16" t="e">
        <f>INDEX('Compréhension de l''écrit'!$A$2:$A$971,ROUNDUP((ROW()-1)/(COUNTA('Compréhension de l''écrit'!$F$1:$DA$1)+1),0))</f>
        <v>#REF!</v>
      </c>
      <c r="S3840" s="16" t="e">
        <f>INDEX('Compréhension de l''écrit'!$B$2:$B$971,ROUNDUP((ROW()-1)/(COUNTA('Compréhension de l''écrit'!$F$1:$DA$1)+1),0))</f>
        <v>#REF!</v>
      </c>
      <c r="T3840" s="16" t="e">
        <f>INDEX('Compréhension de l''écrit'!$C$2:$C$971,ROUNDUP((ROW()-1)/(COUNTA('Compréhension de l''écrit'!$F$1:$DA$1)+1),0))</f>
        <v>#REF!</v>
      </c>
      <c r="U3840" s="16" t="e">
        <f>INDEX('Compréhension de l''écrit'!$D$2:$D$971,ROUNDUP((ROW()-1)/(COUNTA('Compréhension de l''écrit'!$F$1:$DA$1)+1),0))</f>
        <v>#REF!</v>
      </c>
      <c r="V3840" s="16">
        <f>INDEX('Compréhension de l''écrit'!$E$1:$DA$1,+MOD(ROW()-2,COUNTA($H$5:$H$32)*2)+1)</f>
        <v>0</v>
      </c>
      <c r="W3840" s="16" t="str">
        <f>IFERROR(INDEX('Compréhension de l''écrit'!$E$1:$DA$971,MATCH(S3840,'Compréhension de l''écrit'!$B$2:$B$971,0)+1,MATCH(V3840,'Compréhension de l''écrit'!$E$1:$DA$1,0)),"")</f>
        <v/>
      </c>
      <c r="X3840" s="16" t="e">
        <f t="shared" si="61"/>
        <v>#REF!</v>
      </c>
      <c r="Y3840" s="16" t="str">
        <f>IFERROR(VLOOKUP(V3840,Paramétrages!H:I,2,FALSE),"")</f>
        <v/>
      </c>
    </row>
    <row r="3841" spans="18:25" x14ac:dyDescent="0.2">
      <c r="R3841" s="16" t="e">
        <f>INDEX('Compréhension de l''écrit'!$A$2:$A$971,ROUNDUP((ROW()-1)/(COUNTA('Compréhension de l''écrit'!$F$1:$DA$1)+1),0))</f>
        <v>#REF!</v>
      </c>
      <c r="S3841" s="16" t="e">
        <f>INDEX('Compréhension de l''écrit'!$B$2:$B$971,ROUNDUP((ROW()-1)/(COUNTA('Compréhension de l''écrit'!$F$1:$DA$1)+1),0))</f>
        <v>#REF!</v>
      </c>
      <c r="T3841" s="16" t="e">
        <f>INDEX('Compréhension de l''écrit'!$C$2:$C$971,ROUNDUP((ROW()-1)/(COUNTA('Compréhension de l''écrit'!$F$1:$DA$1)+1),0))</f>
        <v>#REF!</v>
      </c>
      <c r="U3841" s="16" t="e">
        <f>INDEX('Compréhension de l''écrit'!$D$2:$D$971,ROUNDUP((ROW()-1)/(COUNTA('Compréhension de l''écrit'!$F$1:$DA$1)+1),0))</f>
        <v>#REF!</v>
      </c>
      <c r="V3841" s="16">
        <f>INDEX('Compréhension de l''écrit'!$E$1:$DA$1,+MOD(ROW()-2,COUNTA($H$5:$H$32)*2)+1)</f>
        <v>0</v>
      </c>
      <c r="W3841" s="16" t="str">
        <f>IFERROR(INDEX('Compréhension de l''écrit'!$E$1:$DA$971,MATCH(S3841,'Compréhension de l''écrit'!$B$2:$B$971,0)+1,MATCH(V3841,'Compréhension de l''écrit'!$E$1:$DA$1,0)),"")</f>
        <v/>
      </c>
      <c r="X3841" s="16" t="e">
        <f t="shared" si="61"/>
        <v>#REF!</v>
      </c>
      <c r="Y3841" s="16" t="str">
        <f>IFERROR(VLOOKUP(V3841,Paramétrages!H:I,2,FALSE),"")</f>
        <v/>
      </c>
    </row>
    <row r="3842" spans="18:25" x14ac:dyDescent="0.2">
      <c r="R3842" s="16" t="e">
        <f>INDEX('Compréhension de l''écrit'!$A$2:$A$971,ROUNDUP((ROW()-1)/(COUNTA('Compréhension de l''écrit'!$F$1:$DA$1)+1),0))</f>
        <v>#REF!</v>
      </c>
      <c r="S3842" s="16" t="e">
        <f>INDEX('Compréhension de l''écrit'!$B$2:$B$971,ROUNDUP((ROW()-1)/(COUNTA('Compréhension de l''écrit'!$F$1:$DA$1)+1),0))</f>
        <v>#REF!</v>
      </c>
      <c r="T3842" s="16" t="e">
        <f>INDEX('Compréhension de l''écrit'!$C$2:$C$971,ROUNDUP((ROW()-1)/(COUNTA('Compréhension de l''écrit'!$F$1:$DA$1)+1),0))</f>
        <v>#REF!</v>
      </c>
      <c r="U3842" s="16" t="e">
        <f>INDEX('Compréhension de l''écrit'!$D$2:$D$971,ROUNDUP((ROW()-1)/(COUNTA('Compréhension de l''écrit'!$F$1:$DA$1)+1),0))</f>
        <v>#REF!</v>
      </c>
      <c r="V3842" s="16">
        <f>INDEX('Compréhension de l''écrit'!$E$1:$DA$1,+MOD(ROW()-2,COUNTA($H$5:$H$32)*2)+1)</f>
        <v>0</v>
      </c>
      <c r="W3842" s="16" t="str">
        <f>IFERROR(INDEX('Compréhension de l''écrit'!$E$1:$DA$971,MATCH(S3842,'Compréhension de l''écrit'!$B$2:$B$971,0)+1,MATCH(V3842,'Compréhension de l''écrit'!$E$1:$DA$1,0)),"")</f>
        <v/>
      </c>
      <c r="X3842" s="16" t="e">
        <f t="shared" si="61"/>
        <v>#REF!</v>
      </c>
      <c r="Y3842" s="16" t="str">
        <f>IFERROR(VLOOKUP(V3842,Paramétrages!H:I,2,FALSE),"")</f>
        <v/>
      </c>
    </row>
    <row r="3843" spans="18:25" x14ac:dyDescent="0.2">
      <c r="R3843" s="16" t="e">
        <f>INDEX('Compréhension de l''écrit'!$A$2:$A$971,ROUNDUP((ROW()-1)/(COUNTA('Compréhension de l''écrit'!$F$1:$DA$1)+1),0))</f>
        <v>#REF!</v>
      </c>
      <c r="S3843" s="16" t="e">
        <f>INDEX('Compréhension de l''écrit'!$B$2:$B$971,ROUNDUP((ROW()-1)/(COUNTA('Compréhension de l''écrit'!$F$1:$DA$1)+1),0))</f>
        <v>#REF!</v>
      </c>
      <c r="T3843" s="16" t="e">
        <f>INDEX('Compréhension de l''écrit'!$C$2:$C$971,ROUNDUP((ROW()-1)/(COUNTA('Compréhension de l''écrit'!$F$1:$DA$1)+1),0))</f>
        <v>#REF!</v>
      </c>
      <c r="U3843" s="16" t="e">
        <f>INDEX('Compréhension de l''écrit'!$D$2:$D$971,ROUNDUP((ROW()-1)/(COUNTA('Compréhension de l''écrit'!$F$1:$DA$1)+1),0))</f>
        <v>#REF!</v>
      </c>
      <c r="V3843" s="16">
        <f>INDEX('Compréhension de l''écrit'!$E$1:$DA$1,+MOD(ROW()-2,COUNTA($H$5:$H$32)*2)+1)</f>
        <v>0</v>
      </c>
      <c r="W3843" s="16" t="str">
        <f>IFERROR(INDEX('Compréhension de l''écrit'!$E$1:$DA$971,MATCH(S3843,'Compréhension de l''écrit'!$B$2:$B$971,0)+1,MATCH(V3843,'Compréhension de l''écrit'!$E$1:$DA$1,0)),"")</f>
        <v/>
      </c>
      <c r="X3843" s="16" t="e">
        <f t="shared" ref="X3843:X3906" si="62">S3843&amp;T3843</f>
        <v>#REF!</v>
      </c>
      <c r="Y3843" s="16" t="str">
        <f>IFERROR(VLOOKUP(V3843,Paramétrages!H:I,2,FALSE),"")</f>
        <v/>
      </c>
    </row>
    <row r="3844" spans="18:25" x14ac:dyDescent="0.2">
      <c r="R3844" s="16" t="e">
        <f>INDEX('Compréhension de l''écrit'!$A$2:$A$971,ROUNDUP((ROW()-1)/(COUNTA('Compréhension de l''écrit'!$F$1:$DA$1)+1),0))</f>
        <v>#REF!</v>
      </c>
      <c r="S3844" s="16" t="e">
        <f>INDEX('Compréhension de l''écrit'!$B$2:$B$971,ROUNDUP((ROW()-1)/(COUNTA('Compréhension de l''écrit'!$F$1:$DA$1)+1),0))</f>
        <v>#REF!</v>
      </c>
      <c r="T3844" s="16" t="e">
        <f>INDEX('Compréhension de l''écrit'!$C$2:$C$971,ROUNDUP((ROW()-1)/(COUNTA('Compréhension de l''écrit'!$F$1:$DA$1)+1),0))</f>
        <v>#REF!</v>
      </c>
      <c r="U3844" s="16" t="e">
        <f>INDEX('Compréhension de l''écrit'!$D$2:$D$971,ROUNDUP((ROW()-1)/(COUNTA('Compréhension de l''écrit'!$F$1:$DA$1)+1),0))</f>
        <v>#REF!</v>
      </c>
      <c r="V3844" s="16">
        <f>INDEX('Compréhension de l''écrit'!$E$1:$DA$1,+MOD(ROW()-2,COUNTA($H$5:$H$32)*2)+1)</f>
        <v>0</v>
      </c>
      <c r="W3844" s="16" t="str">
        <f>IFERROR(INDEX('Compréhension de l''écrit'!$E$1:$DA$971,MATCH(S3844,'Compréhension de l''écrit'!$B$2:$B$971,0)+1,MATCH(V3844,'Compréhension de l''écrit'!$E$1:$DA$1,0)),"")</f>
        <v/>
      </c>
      <c r="X3844" s="16" t="e">
        <f t="shared" si="62"/>
        <v>#REF!</v>
      </c>
      <c r="Y3844" s="16" t="str">
        <f>IFERROR(VLOOKUP(V3844,Paramétrages!H:I,2,FALSE),"")</f>
        <v/>
      </c>
    </row>
    <row r="3845" spans="18:25" x14ac:dyDescent="0.2">
      <c r="R3845" s="16" t="e">
        <f>INDEX('Compréhension de l''écrit'!$A$2:$A$971,ROUNDUP((ROW()-1)/(COUNTA('Compréhension de l''écrit'!$F$1:$DA$1)+1),0))</f>
        <v>#REF!</v>
      </c>
      <c r="S3845" s="16" t="e">
        <f>INDEX('Compréhension de l''écrit'!$B$2:$B$971,ROUNDUP((ROW()-1)/(COUNTA('Compréhension de l''écrit'!$F$1:$DA$1)+1),0))</f>
        <v>#REF!</v>
      </c>
      <c r="T3845" s="16" t="e">
        <f>INDEX('Compréhension de l''écrit'!$C$2:$C$971,ROUNDUP((ROW()-1)/(COUNTA('Compréhension de l''écrit'!$F$1:$DA$1)+1),0))</f>
        <v>#REF!</v>
      </c>
      <c r="U3845" s="16" t="e">
        <f>INDEX('Compréhension de l''écrit'!$D$2:$D$971,ROUNDUP((ROW()-1)/(COUNTA('Compréhension de l''écrit'!$F$1:$DA$1)+1),0))</f>
        <v>#REF!</v>
      </c>
      <c r="V3845" s="16">
        <f>INDEX('Compréhension de l''écrit'!$E$1:$DA$1,+MOD(ROW()-2,COUNTA($H$5:$H$32)*2)+1)</f>
        <v>0</v>
      </c>
      <c r="W3845" s="16" t="str">
        <f>IFERROR(INDEX('Compréhension de l''écrit'!$E$1:$DA$971,MATCH(S3845,'Compréhension de l''écrit'!$B$2:$B$971,0)+1,MATCH(V3845,'Compréhension de l''écrit'!$E$1:$DA$1,0)),"")</f>
        <v/>
      </c>
      <c r="X3845" s="16" t="e">
        <f t="shared" si="62"/>
        <v>#REF!</v>
      </c>
      <c r="Y3845" s="16" t="str">
        <f>IFERROR(VLOOKUP(V3845,Paramétrages!H:I,2,FALSE),"")</f>
        <v/>
      </c>
    </row>
    <row r="3846" spans="18:25" x14ac:dyDescent="0.2">
      <c r="R3846" s="16" t="e">
        <f>INDEX('Compréhension de l''écrit'!$A$2:$A$971,ROUNDUP((ROW()-1)/(COUNTA('Compréhension de l''écrit'!$F$1:$DA$1)+1),0))</f>
        <v>#REF!</v>
      </c>
      <c r="S3846" s="16" t="e">
        <f>INDEX('Compréhension de l''écrit'!$B$2:$B$971,ROUNDUP((ROW()-1)/(COUNTA('Compréhension de l''écrit'!$F$1:$DA$1)+1),0))</f>
        <v>#REF!</v>
      </c>
      <c r="T3846" s="16" t="e">
        <f>INDEX('Compréhension de l''écrit'!$C$2:$C$971,ROUNDUP((ROW()-1)/(COUNTA('Compréhension de l''écrit'!$F$1:$DA$1)+1),0))</f>
        <v>#REF!</v>
      </c>
      <c r="U3846" s="16" t="e">
        <f>INDEX('Compréhension de l''écrit'!$D$2:$D$971,ROUNDUP((ROW()-1)/(COUNTA('Compréhension de l''écrit'!$F$1:$DA$1)+1),0))</f>
        <v>#REF!</v>
      </c>
      <c r="V3846" s="16">
        <f>INDEX('Compréhension de l''écrit'!$E$1:$DA$1,+MOD(ROW()-2,COUNTA($H$5:$H$32)*2)+1)</f>
        <v>0</v>
      </c>
      <c r="W3846" s="16" t="str">
        <f>IFERROR(INDEX('Compréhension de l''écrit'!$E$1:$DA$971,MATCH(S3846,'Compréhension de l''écrit'!$B$2:$B$971,0)+1,MATCH(V3846,'Compréhension de l''écrit'!$E$1:$DA$1,0)),"")</f>
        <v/>
      </c>
      <c r="X3846" s="16" t="e">
        <f t="shared" si="62"/>
        <v>#REF!</v>
      </c>
      <c r="Y3846" s="16" t="str">
        <f>IFERROR(VLOOKUP(V3846,Paramétrages!H:I,2,FALSE),"")</f>
        <v/>
      </c>
    </row>
    <row r="3847" spans="18:25" x14ac:dyDescent="0.2">
      <c r="R3847" s="16" t="e">
        <f>INDEX('Compréhension de l''écrit'!$A$2:$A$971,ROUNDUP((ROW()-1)/(COUNTA('Compréhension de l''écrit'!$F$1:$DA$1)+1),0))</f>
        <v>#REF!</v>
      </c>
      <c r="S3847" s="16" t="e">
        <f>INDEX('Compréhension de l''écrit'!$B$2:$B$971,ROUNDUP((ROW()-1)/(COUNTA('Compréhension de l''écrit'!$F$1:$DA$1)+1),0))</f>
        <v>#REF!</v>
      </c>
      <c r="T3847" s="16" t="e">
        <f>INDEX('Compréhension de l''écrit'!$C$2:$C$971,ROUNDUP((ROW()-1)/(COUNTA('Compréhension de l''écrit'!$F$1:$DA$1)+1),0))</f>
        <v>#REF!</v>
      </c>
      <c r="U3847" s="16" t="e">
        <f>INDEX('Compréhension de l''écrit'!$D$2:$D$971,ROUNDUP((ROW()-1)/(COUNTA('Compréhension de l''écrit'!$F$1:$DA$1)+1),0))</f>
        <v>#REF!</v>
      </c>
      <c r="V3847" s="16">
        <f>INDEX('Compréhension de l''écrit'!$E$1:$DA$1,+MOD(ROW()-2,COUNTA($H$5:$H$32)*2)+1)</f>
        <v>0</v>
      </c>
      <c r="W3847" s="16" t="str">
        <f>IFERROR(INDEX('Compréhension de l''écrit'!$E$1:$DA$971,MATCH(S3847,'Compréhension de l''écrit'!$B$2:$B$971,0)+1,MATCH(V3847,'Compréhension de l''écrit'!$E$1:$DA$1,0)),"")</f>
        <v/>
      </c>
      <c r="X3847" s="16" t="e">
        <f t="shared" si="62"/>
        <v>#REF!</v>
      </c>
      <c r="Y3847" s="16" t="str">
        <f>IFERROR(VLOOKUP(V3847,Paramétrages!H:I,2,FALSE),"")</f>
        <v/>
      </c>
    </row>
    <row r="3848" spans="18:25" x14ac:dyDescent="0.2">
      <c r="R3848" s="16" t="e">
        <f>INDEX('Compréhension de l''écrit'!$A$2:$A$971,ROUNDUP((ROW()-1)/(COUNTA('Compréhension de l''écrit'!$F$1:$DA$1)+1),0))</f>
        <v>#REF!</v>
      </c>
      <c r="S3848" s="16" t="e">
        <f>INDEX('Compréhension de l''écrit'!$B$2:$B$971,ROUNDUP((ROW()-1)/(COUNTA('Compréhension de l''écrit'!$F$1:$DA$1)+1),0))</f>
        <v>#REF!</v>
      </c>
      <c r="T3848" s="16" t="e">
        <f>INDEX('Compréhension de l''écrit'!$C$2:$C$971,ROUNDUP((ROW()-1)/(COUNTA('Compréhension de l''écrit'!$F$1:$DA$1)+1),0))</f>
        <v>#REF!</v>
      </c>
      <c r="U3848" s="16" t="e">
        <f>INDEX('Compréhension de l''écrit'!$D$2:$D$971,ROUNDUP((ROW()-1)/(COUNTA('Compréhension de l''écrit'!$F$1:$DA$1)+1),0))</f>
        <v>#REF!</v>
      </c>
      <c r="V3848" s="16">
        <f>INDEX('Compréhension de l''écrit'!$E$1:$DA$1,+MOD(ROW()-2,COUNTA($H$5:$H$32)*2)+1)</f>
        <v>0</v>
      </c>
      <c r="W3848" s="16" t="str">
        <f>IFERROR(INDEX('Compréhension de l''écrit'!$E$1:$DA$971,MATCH(S3848,'Compréhension de l''écrit'!$B$2:$B$971,0)+1,MATCH(V3848,'Compréhension de l''écrit'!$E$1:$DA$1,0)),"")</f>
        <v/>
      </c>
      <c r="X3848" s="16" t="e">
        <f t="shared" si="62"/>
        <v>#REF!</v>
      </c>
      <c r="Y3848" s="16" t="str">
        <f>IFERROR(VLOOKUP(V3848,Paramétrages!H:I,2,FALSE),"")</f>
        <v/>
      </c>
    </row>
    <row r="3849" spans="18:25" x14ac:dyDescent="0.2">
      <c r="R3849" s="16" t="e">
        <f>INDEX('Compréhension de l''écrit'!$A$2:$A$971,ROUNDUP((ROW()-1)/(COUNTA('Compréhension de l''écrit'!$F$1:$DA$1)+1),0))</f>
        <v>#REF!</v>
      </c>
      <c r="S3849" s="16" t="e">
        <f>INDEX('Compréhension de l''écrit'!$B$2:$B$971,ROUNDUP((ROW()-1)/(COUNTA('Compréhension de l''écrit'!$F$1:$DA$1)+1),0))</f>
        <v>#REF!</v>
      </c>
      <c r="T3849" s="16" t="e">
        <f>INDEX('Compréhension de l''écrit'!$C$2:$C$971,ROUNDUP((ROW()-1)/(COUNTA('Compréhension de l''écrit'!$F$1:$DA$1)+1),0))</f>
        <v>#REF!</v>
      </c>
      <c r="U3849" s="16" t="e">
        <f>INDEX('Compréhension de l''écrit'!$D$2:$D$971,ROUNDUP((ROW()-1)/(COUNTA('Compréhension de l''écrit'!$F$1:$DA$1)+1),0))</f>
        <v>#REF!</v>
      </c>
      <c r="V3849" s="16">
        <f>INDEX('Compréhension de l''écrit'!$E$1:$DA$1,+MOD(ROW()-2,COUNTA($H$5:$H$32)*2)+1)</f>
        <v>0</v>
      </c>
      <c r="W3849" s="16" t="str">
        <f>IFERROR(INDEX('Compréhension de l''écrit'!$E$1:$DA$971,MATCH(S3849,'Compréhension de l''écrit'!$B$2:$B$971,0)+1,MATCH(V3849,'Compréhension de l''écrit'!$E$1:$DA$1,0)),"")</f>
        <v/>
      </c>
      <c r="X3849" s="16" t="e">
        <f t="shared" si="62"/>
        <v>#REF!</v>
      </c>
      <c r="Y3849" s="16" t="str">
        <f>IFERROR(VLOOKUP(V3849,Paramétrages!H:I,2,FALSE),"")</f>
        <v/>
      </c>
    </row>
    <row r="3850" spans="18:25" x14ac:dyDescent="0.2">
      <c r="R3850" s="16" t="e">
        <f>INDEX('Compréhension de l''écrit'!$A$2:$A$971,ROUNDUP((ROW()-1)/(COUNTA('Compréhension de l''écrit'!$F$1:$DA$1)+1),0))</f>
        <v>#REF!</v>
      </c>
      <c r="S3850" s="16" t="e">
        <f>INDEX('Compréhension de l''écrit'!$B$2:$B$971,ROUNDUP((ROW()-1)/(COUNTA('Compréhension de l''écrit'!$F$1:$DA$1)+1),0))</f>
        <v>#REF!</v>
      </c>
      <c r="T3850" s="16" t="e">
        <f>INDEX('Compréhension de l''écrit'!$C$2:$C$971,ROUNDUP((ROW()-1)/(COUNTA('Compréhension de l''écrit'!$F$1:$DA$1)+1),0))</f>
        <v>#REF!</v>
      </c>
      <c r="U3850" s="16" t="e">
        <f>INDEX('Compréhension de l''écrit'!$D$2:$D$971,ROUNDUP((ROW()-1)/(COUNTA('Compréhension de l''écrit'!$F$1:$DA$1)+1),0))</f>
        <v>#REF!</v>
      </c>
      <c r="V3850" s="16">
        <f>INDEX('Compréhension de l''écrit'!$E$1:$DA$1,+MOD(ROW()-2,COUNTA($H$5:$H$32)*2)+1)</f>
        <v>0</v>
      </c>
      <c r="W3850" s="16" t="str">
        <f>IFERROR(INDEX('Compréhension de l''écrit'!$E$1:$DA$971,MATCH(S3850,'Compréhension de l''écrit'!$B$2:$B$971,0)+1,MATCH(V3850,'Compréhension de l''écrit'!$E$1:$DA$1,0)),"")</f>
        <v/>
      </c>
      <c r="X3850" s="16" t="e">
        <f t="shared" si="62"/>
        <v>#REF!</v>
      </c>
      <c r="Y3850" s="16" t="str">
        <f>IFERROR(VLOOKUP(V3850,Paramétrages!H:I,2,FALSE),"")</f>
        <v/>
      </c>
    </row>
    <row r="3851" spans="18:25" x14ac:dyDescent="0.2">
      <c r="R3851" s="16" t="e">
        <f>INDEX('Compréhension de l''écrit'!$A$2:$A$971,ROUNDUP((ROW()-1)/(COUNTA('Compréhension de l''écrit'!$F$1:$DA$1)+1),0))</f>
        <v>#REF!</v>
      </c>
      <c r="S3851" s="16" t="e">
        <f>INDEX('Compréhension de l''écrit'!$B$2:$B$971,ROUNDUP((ROW()-1)/(COUNTA('Compréhension de l''écrit'!$F$1:$DA$1)+1),0))</f>
        <v>#REF!</v>
      </c>
      <c r="T3851" s="16" t="e">
        <f>INDEX('Compréhension de l''écrit'!$C$2:$C$971,ROUNDUP((ROW()-1)/(COUNTA('Compréhension de l''écrit'!$F$1:$DA$1)+1),0))</f>
        <v>#REF!</v>
      </c>
      <c r="U3851" s="16" t="e">
        <f>INDEX('Compréhension de l''écrit'!$D$2:$D$971,ROUNDUP((ROW()-1)/(COUNTA('Compréhension de l''écrit'!$F$1:$DA$1)+1),0))</f>
        <v>#REF!</v>
      </c>
      <c r="V3851" s="16">
        <f>INDEX('Compréhension de l''écrit'!$E$1:$DA$1,+MOD(ROW()-2,COUNTA($H$5:$H$32)*2)+1)</f>
        <v>0</v>
      </c>
      <c r="W3851" s="16" t="str">
        <f>IFERROR(INDEX('Compréhension de l''écrit'!$E$1:$DA$971,MATCH(S3851,'Compréhension de l''écrit'!$B$2:$B$971,0)+1,MATCH(V3851,'Compréhension de l''écrit'!$E$1:$DA$1,0)),"")</f>
        <v/>
      </c>
      <c r="X3851" s="16" t="e">
        <f t="shared" si="62"/>
        <v>#REF!</v>
      </c>
      <c r="Y3851" s="16" t="str">
        <f>IFERROR(VLOOKUP(V3851,Paramétrages!H:I,2,FALSE),"")</f>
        <v/>
      </c>
    </row>
    <row r="3852" spans="18:25" x14ac:dyDescent="0.2">
      <c r="R3852" s="16" t="e">
        <f>INDEX('Compréhension de l''écrit'!$A$2:$A$971,ROUNDUP((ROW()-1)/(COUNTA('Compréhension de l''écrit'!$F$1:$DA$1)+1),0))</f>
        <v>#REF!</v>
      </c>
      <c r="S3852" s="16" t="e">
        <f>INDEX('Compréhension de l''écrit'!$B$2:$B$971,ROUNDUP((ROW()-1)/(COUNTA('Compréhension de l''écrit'!$F$1:$DA$1)+1),0))</f>
        <v>#REF!</v>
      </c>
      <c r="T3852" s="16" t="e">
        <f>INDEX('Compréhension de l''écrit'!$C$2:$C$971,ROUNDUP((ROW()-1)/(COUNTA('Compréhension de l''écrit'!$F$1:$DA$1)+1),0))</f>
        <v>#REF!</v>
      </c>
      <c r="U3852" s="16" t="e">
        <f>INDEX('Compréhension de l''écrit'!$D$2:$D$971,ROUNDUP((ROW()-1)/(COUNTA('Compréhension de l''écrit'!$F$1:$DA$1)+1),0))</f>
        <v>#REF!</v>
      </c>
      <c r="V3852" s="16">
        <f>INDEX('Compréhension de l''écrit'!$E$1:$DA$1,+MOD(ROW()-2,COUNTA($H$5:$H$32)*2)+1)</f>
        <v>0</v>
      </c>
      <c r="W3852" s="16" t="str">
        <f>IFERROR(INDEX('Compréhension de l''écrit'!$E$1:$DA$971,MATCH(S3852,'Compréhension de l''écrit'!$B$2:$B$971,0)+1,MATCH(V3852,'Compréhension de l''écrit'!$E$1:$DA$1,0)),"")</f>
        <v/>
      </c>
      <c r="X3852" s="16" t="e">
        <f t="shared" si="62"/>
        <v>#REF!</v>
      </c>
      <c r="Y3852" s="16" t="str">
        <f>IFERROR(VLOOKUP(V3852,Paramétrages!H:I,2,FALSE),"")</f>
        <v/>
      </c>
    </row>
    <row r="3853" spans="18:25" x14ac:dyDescent="0.2">
      <c r="R3853" s="16" t="e">
        <f>INDEX('Compréhension de l''écrit'!$A$2:$A$971,ROUNDUP((ROW()-1)/(COUNTA('Compréhension de l''écrit'!$F$1:$DA$1)+1),0))</f>
        <v>#REF!</v>
      </c>
      <c r="S3853" s="16" t="e">
        <f>INDEX('Compréhension de l''écrit'!$B$2:$B$971,ROUNDUP((ROW()-1)/(COUNTA('Compréhension de l''écrit'!$F$1:$DA$1)+1),0))</f>
        <v>#REF!</v>
      </c>
      <c r="T3853" s="16" t="e">
        <f>INDEX('Compréhension de l''écrit'!$C$2:$C$971,ROUNDUP((ROW()-1)/(COUNTA('Compréhension de l''écrit'!$F$1:$DA$1)+1),0))</f>
        <v>#REF!</v>
      </c>
      <c r="U3853" s="16" t="e">
        <f>INDEX('Compréhension de l''écrit'!$D$2:$D$971,ROUNDUP((ROW()-1)/(COUNTA('Compréhension de l''écrit'!$F$1:$DA$1)+1),0))</f>
        <v>#REF!</v>
      </c>
      <c r="V3853" s="16">
        <f>INDEX('Compréhension de l''écrit'!$E$1:$DA$1,+MOD(ROW()-2,COUNTA($H$5:$H$32)*2)+1)</f>
        <v>0</v>
      </c>
      <c r="W3853" s="16" t="str">
        <f>IFERROR(INDEX('Compréhension de l''écrit'!$E$1:$DA$971,MATCH(S3853,'Compréhension de l''écrit'!$B$2:$B$971,0)+1,MATCH(V3853,'Compréhension de l''écrit'!$E$1:$DA$1,0)),"")</f>
        <v/>
      </c>
      <c r="X3853" s="16" t="e">
        <f t="shared" si="62"/>
        <v>#REF!</v>
      </c>
      <c r="Y3853" s="16" t="str">
        <f>IFERROR(VLOOKUP(V3853,Paramétrages!H:I,2,FALSE),"")</f>
        <v/>
      </c>
    </row>
    <row r="3854" spans="18:25" x14ac:dyDescent="0.2">
      <c r="R3854" s="16" t="e">
        <f>INDEX('Compréhension de l''écrit'!$A$2:$A$971,ROUNDUP((ROW()-1)/(COUNTA('Compréhension de l''écrit'!$F$1:$DA$1)+1),0))</f>
        <v>#REF!</v>
      </c>
      <c r="S3854" s="16" t="e">
        <f>INDEX('Compréhension de l''écrit'!$B$2:$B$971,ROUNDUP((ROW()-1)/(COUNTA('Compréhension de l''écrit'!$F$1:$DA$1)+1),0))</f>
        <v>#REF!</v>
      </c>
      <c r="T3854" s="16" t="e">
        <f>INDEX('Compréhension de l''écrit'!$C$2:$C$971,ROUNDUP((ROW()-1)/(COUNTA('Compréhension de l''écrit'!$F$1:$DA$1)+1),0))</f>
        <v>#REF!</v>
      </c>
      <c r="U3854" s="16" t="e">
        <f>INDEX('Compréhension de l''écrit'!$D$2:$D$971,ROUNDUP((ROW()-1)/(COUNTA('Compréhension de l''écrit'!$F$1:$DA$1)+1),0))</f>
        <v>#REF!</v>
      </c>
      <c r="V3854" s="16">
        <f>INDEX('Compréhension de l''écrit'!$E$1:$DA$1,+MOD(ROW()-2,COUNTA($H$5:$H$32)*2)+1)</f>
        <v>0</v>
      </c>
      <c r="W3854" s="16" t="str">
        <f>IFERROR(INDEX('Compréhension de l''écrit'!$E$1:$DA$971,MATCH(S3854,'Compréhension de l''écrit'!$B$2:$B$971,0)+1,MATCH(V3854,'Compréhension de l''écrit'!$E$1:$DA$1,0)),"")</f>
        <v/>
      </c>
      <c r="X3854" s="16" t="e">
        <f t="shared" si="62"/>
        <v>#REF!</v>
      </c>
      <c r="Y3854" s="16" t="str">
        <f>IFERROR(VLOOKUP(V3854,Paramétrages!H:I,2,FALSE),"")</f>
        <v/>
      </c>
    </row>
    <row r="3855" spans="18:25" x14ac:dyDescent="0.2">
      <c r="R3855" s="16" t="e">
        <f>INDEX('Compréhension de l''écrit'!$A$2:$A$971,ROUNDUP((ROW()-1)/(COUNTA('Compréhension de l''écrit'!$F$1:$DA$1)+1),0))</f>
        <v>#REF!</v>
      </c>
      <c r="S3855" s="16" t="e">
        <f>INDEX('Compréhension de l''écrit'!$B$2:$B$971,ROUNDUP((ROW()-1)/(COUNTA('Compréhension de l''écrit'!$F$1:$DA$1)+1),0))</f>
        <v>#REF!</v>
      </c>
      <c r="T3855" s="16" t="e">
        <f>INDEX('Compréhension de l''écrit'!$C$2:$C$971,ROUNDUP((ROW()-1)/(COUNTA('Compréhension de l''écrit'!$F$1:$DA$1)+1),0))</f>
        <v>#REF!</v>
      </c>
      <c r="U3855" s="16" t="e">
        <f>INDEX('Compréhension de l''écrit'!$D$2:$D$971,ROUNDUP((ROW()-1)/(COUNTA('Compréhension de l''écrit'!$F$1:$DA$1)+1),0))</f>
        <v>#REF!</v>
      </c>
      <c r="V3855" s="16">
        <f>INDEX('Compréhension de l''écrit'!$E$1:$DA$1,+MOD(ROW()-2,COUNTA($H$5:$H$32)*2)+1)</f>
        <v>0</v>
      </c>
      <c r="W3855" s="16" t="str">
        <f>IFERROR(INDEX('Compréhension de l''écrit'!$E$1:$DA$971,MATCH(S3855,'Compréhension de l''écrit'!$B$2:$B$971,0)+1,MATCH(V3855,'Compréhension de l''écrit'!$E$1:$DA$1,0)),"")</f>
        <v/>
      </c>
      <c r="X3855" s="16" t="e">
        <f t="shared" si="62"/>
        <v>#REF!</v>
      </c>
      <c r="Y3855" s="16" t="str">
        <f>IFERROR(VLOOKUP(V3855,Paramétrages!H:I,2,FALSE),"")</f>
        <v/>
      </c>
    </row>
    <row r="3856" spans="18:25" x14ac:dyDescent="0.2">
      <c r="R3856" s="16" t="e">
        <f>INDEX('Compréhension de l''écrit'!$A$2:$A$971,ROUNDUP((ROW()-1)/(COUNTA('Compréhension de l''écrit'!$F$1:$DA$1)+1),0))</f>
        <v>#REF!</v>
      </c>
      <c r="S3856" s="16" t="e">
        <f>INDEX('Compréhension de l''écrit'!$B$2:$B$971,ROUNDUP((ROW()-1)/(COUNTA('Compréhension de l''écrit'!$F$1:$DA$1)+1),0))</f>
        <v>#REF!</v>
      </c>
      <c r="T3856" s="16" t="e">
        <f>INDEX('Compréhension de l''écrit'!$C$2:$C$971,ROUNDUP((ROW()-1)/(COUNTA('Compréhension de l''écrit'!$F$1:$DA$1)+1),0))</f>
        <v>#REF!</v>
      </c>
      <c r="U3856" s="16" t="e">
        <f>INDEX('Compréhension de l''écrit'!$D$2:$D$971,ROUNDUP((ROW()-1)/(COUNTA('Compréhension de l''écrit'!$F$1:$DA$1)+1),0))</f>
        <v>#REF!</v>
      </c>
      <c r="V3856" s="16">
        <f>INDEX('Compréhension de l''écrit'!$E$1:$DA$1,+MOD(ROW()-2,COUNTA($H$5:$H$32)*2)+1)</f>
        <v>0</v>
      </c>
      <c r="W3856" s="16" t="str">
        <f>IFERROR(INDEX('Compréhension de l''écrit'!$E$1:$DA$971,MATCH(S3856,'Compréhension de l''écrit'!$B$2:$B$971,0)+1,MATCH(V3856,'Compréhension de l''écrit'!$E$1:$DA$1,0)),"")</f>
        <v/>
      </c>
      <c r="X3856" s="16" t="e">
        <f t="shared" si="62"/>
        <v>#REF!</v>
      </c>
      <c r="Y3856" s="16" t="str">
        <f>IFERROR(VLOOKUP(V3856,Paramétrages!H:I,2,FALSE),"")</f>
        <v/>
      </c>
    </row>
    <row r="3857" spans="18:25" x14ac:dyDescent="0.2">
      <c r="R3857" s="16" t="e">
        <f>INDEX('Compréhension de l''écrit'!$A$2:$A$971,ROUNDUP((ROW()-1)/(COUNTA('Compréhension de l''écrit'!$F$1:$DA$1)+1),0))</f>
        <v>#REF!</v>
      </c>
      <c r="S3857" s="16" t="e">
        <f>INDEX('Compréhension de l''écrit'!$B$2:$B$971,ROUNDUP((ROW()-1)/(COUNTA('Compréhension de l''écrit'!$F$1:$DA$1)+1),0))</f>
        <v>#REF!</v>
      </c>
      <c r="T3857" s="16" t="e">
        <f>INDEX('Compréhension de l''écrit'!$C$2:$C$971,ROUNDUP((ROW()-1)/(COUNTA('Compréhension de l''écrit'!$F$1:$DA$1)+1),0))</f>
        <v>#REF!</v>
      </c>
      <c r="U3857" s="16" t="e">
        <f>INDEX('Compréhension de l''écrit'!$D$2:$D$971,ROUNDUP((ROW()-1)/(COUNTA('Compréhension de l''écrit'!$F$1:$DA$1)+1),0))</f>
        <v>#REF!</v>
      </c>
      <c r="V3857" s="16">
        <f>INDEX('Compréhension de l''écrit'!$E$1:$DA$1,+MOD(ROW()-2,COUNTA($H$5:$H$32)*2)+1)</f>
        <v>0</v>
      </c>
      <c r="W3857" s="16" t="str">
        <f>IFERROR(INDEX('Compréhension de l''écrit'!$E$1:$DA$971,MATCH(S3857,'Compréhension de l''écrit'!$B$2:$B$971,0)+1,MATCH(V3857,'Compréhension de l''écrit'!$E$1:$DA$1,0)),"")</f>
        <v/>
      </c>
      <c r="X3857" s="16" t="e">
        <f t="shared" si="62"/>
        <v>#REF!</v>
      </c>
      <c r="Y3857" s="16" t="str">
        <f>IFERROR(VLOOKUP(V3857,Paramétrages!H:I,2,FALSE),"")</f>
        <v/>
      </c>
    </row>
    <row r="3858" spans="18:25" x14ac:dyDescent="0.2">
      <c r="R3858" s="16" t="e">
        <f>INDEX('Compréhension de l''écrit'!$A$2:$A$971,ROUNDUP((ROW()-1)/(COUNTA('Compréhension de l''écrit'!$F$1:$DA$1)+1),0))</f>
        <v>#REF!</v>
      </c>
      <c r="S3858" s="16" t="e">
        <f>INDEX('Compréhension de l''écrit'!$B$2:$B$971,ROUNDUP((ROW()-1)/(COUNTA('Compréhension de l''écrit'!$F$1:$DA$1)+1),0))</f>
        <v>#REF!</v>
      </c>
      <c r="T3858" s="16" t="e">
        <f>INDEX('Compréhension de l''écrit'!$C$2:$C$971,ROUNDUP((ROW()-1)/(COUNTA('Compréhension de l''écrit'!$F$1:$DA$1)+1),0))</f>
        <v>#REF!</v>
      </c>
      <c r="U3858" s="16" t="e">
        <f>INDEX('Compréhension de l''écrit'!$D$2:$D$971,ROUNDUP((ROW()-1)/(COUNTA('Compréhension de l''écrit'!$F$1:$DA$1)+1),0))</f>
        <v>#REF!</v>
      </c>
      <c r="V3858" s="16">
        <f>INDEX('Compréhension de l''écrit'!$E$1:$DA$1,+MOD(ROW()-2,COUNTA($H$5:$H$32)*2)+1)</f>
        <v>0</v>
      </c>
      <c r="W3858" s="16" t="str">
        <f>IFERROR(INDEX('Compréhension de l''écrit'!$E$1:$DA$971,MATCH(S3858,'Compréhension de l''écrit'!$B$2:$B$971,0)+1,MATCH(V3858,'Compréhension de l''écrit'!$E$1:$DA$1,0)),"")</f>
        <v/>
      </c>
      <c r="X3858" s="16" t="e">
        <f t="shared" si="62"/>
        <v>#REF!</v>
      </c>
      <c r="Y3858" s="16" t="str">
        <f>IFERROR(VLOOKUP(V3858,Paramétrages!H:I,2,FALSE),"")</f>
        <v/>
      </c>
    </row>
    <row r="3859" spans="18:25" x14ac:dyDescent="0.2">
      <c r="R3859" s="16" t="e">
        <f>INDEX('Compréhension de l''écrit'!$A$2:$A$971,ROUNDUP((ROW()-1)/(COUNTA('Compréhension de l''écrit'!$F$1:$DA$1)+1),0))</f>
        <v>#REF!</v>
      </c>
      <c r="S3859" s="16" t="e">
        <f>INDEX('Compréhension de l''écrit'!$B$2:$B$971,ROUNDUP((ROW()-1)/(COUNTA('Compréhension de l''écrit'!$F$1:$DA$1)+1),0))</f>
        <v>#REF!</v>
      </c>
      <c r="T3859" s="16" t="e">
        <f>INDEX('Compréhension de l''écrit'!$C$2:$C$971,ROUNDUP((ROW()-1)/(COUNTA('Compréhension de l''écrit'!$F$1:$DA$1)+1),0))</f>
        <v>#REF!</v>
      </c>
      <c r="U3859" s="16" t="e">
        <f>INDEX('Compréhension de l''écrit'!$D$2:$D$971,ROUNDUP((ROW()-1)/(COUNTA('Compréhension de l''écrit'!$F$1:$DA$1)+1),0))</f>
        <v>#REF!</v>
      </c>
      <c r="V3859" s="16">
        <f>INDEX('Compréhension de l''écrit'!$E$1:$DA$1,+MOD(ROW()-2,COUNTA($H$5:$H$32)*2)+1)</f>
        <v>0</v>
      </c>
      <c r="W3859" s="16" t="str">
        <f>IFERROR(INDEX('Compréhension de l''écrit'!$E$1:$DA$971,MATCH(S3859,'Compréhension de l''écrit'!$B$2:$B$971,0)+1,MATCH(V3859,'Compréhension de l''écrit'!$E$1:$DA$1,0)),"")</f>
        <v/>
      </c>
      <c r="X3859" s="16" t="e">
        <f t="shared" si="62"/>
        <v>#REF!</v>
      </c>
      <c r="Y3859" s="16" t="str">
        <f>IFERROR(VLOOKUP(V3859,Paramétrages!H:I,2,FALSE),"")</f>
        <v/>
      </c>
    </row>
    <row r="3860" spans="18:25" x14ac:dyDescent="0.2">
      <c r="R3860" s="16" t="e">
        <f>INDEX('Compréhension de l''écrit'!$A$2:$A$971,ROUNDUP((ROW()-1)/(COUNTA('Compréhension de l''écrit'!$F$1:$DA$1)+1),0))</f>
        <v>#REF!</v>
      </c>
      <c r="S3860" s="16" t="e">
        <f>INDEX('Compréhension de l''écrit'!$B$2:$B$971,ROUNDUP((ROW()-1)/(COUNTA('Compréhension de l''écrit'!$F$1:$DA$1)+1),0))</f>
        <v>#REF!</v>
      </c>
      <c r="T3860" s="16" t="e">
        <f>INDEX('Compréhension de l''écrit'!$C$2:$C$971,ROUNDUP((ROW()-1)/(COUNTA('Compréhension de l''écrit'!$F$1:$DA$1)+1),0))</f>
        <v>#REF!</v>
      </c>
      <c r="U3860" s="16" t="e">
        <f>INDEX('Compréhension de l''écrit'!$D$2:$D$971,ROUNDUP((ROW()-1)/(COUNTA('Compréhension de l''écrit'!$F$1:$DA$1)+1),0))</f>
        <v>#REF!</v>
      </c>
      <c r="V3860" s="16">
        <f>INDEX('Compréhension de l''écrit'!$E$1:$DA$1,+MOD(ROW()-2,COUNTA($H$5:$H$32)*2)+1)</f>
        <v>0</v>
      </c>
      <c r="W3860" s="16" t="str">
        <f>IFERROR(INDEX('Compréhension de l''écrit'!$E$1:$DA$971,MATCH(S3860,'Compréhension de l''écrit'!$B$2:$B$971,0)+1,MATCH(V3860,'Compréhension de l''écrit'!$E$1:$DA$1,0)),"")</f>
        <v/>
      </c>
      <c r="X3860" s="16" t="e">
        <f t="shared" si="62"/>
        <v>#REF!</v>
      </c>
      <c r="Y3860" s="16" t="str">
        <f>IFERROR(VLOOKUP(V3860,Paramétrages!H:I,2,FALSE),"")</f>
        <v/>
      </c>
    </row>
    <row r="3861" spans="18:25" x14ac:dyDescent="0.2">
      <c r="R3861" s="16" t="e">
        <f>INDEX('Compréhension de l''écrit'!$A$2:$A$971,ROUNDUP((ROW()-1)/(COUNTA('Compréhension de l''écrit'!$F$1:$DA$1)+1),0))</f>
        <v>#REF!</v>
      </c>
      <c r="S3861" s="16" t="e">
        <f>INDEX('Compréhension de l''écrit'!$B$2:$B$971,ROUNDUP((ROW()-1)/(COUNTA('Compréhension de l''écrit'!$F$1:$DA$1)+1),0))</f>
        <v>#REF!</v>
      </c>
      <c r="T3861" s="16" t="e">
        <f>INDEX('Compréhension de l''écrit'!$C$2:$C$971,ROUNDUP((ROW()-1)/(COUNTA('Compréhension de l''écrit'!$F$1:$DA$1)+1),0))</f>
        <v>#REF!</v>
      </c>
      <c r="U3861" s="16" t="e">
        <f>INDEX('Compréhension de l''écrit'!$D$2:$D$971,ROUNDUP((ROW()-1)/(COUNTA('Compréhension de l''écrit'!$F$1:$DA$1)+1),0))</f>
        <v>#REF!</v>
      </c>
      <c r="V3861" s="16">
        <f>INDEX('Compréhension de l''écrit'!$E$1:$DA$1,+MOD(ROW()-2,COUNTA($H$5:$H$32)*2)+1)</f>
        <v>0</v>
      </c>
      <c r="W3861" s="16" t="str">
        <f>IFERROR(INDEX('Compréhension de l''écrit'!$E$1:$DA$971,MATCH(S3861,'Compréhension de l''écrit'!$B$2:$B$971,0)+1,MATCH(V3861,'Compréhension de l''écrit'!$E$1:$DA$1,0)),"")</f>
        <v/>
      </c>
      <c r="X3861" s="16" t="e">
        <f t="shared" si="62"/>
        <v>#REF!</v>
      </c>
      <c r="Y3861" s="16" t="str">
        <f>IFERROR(VLOOKUP(V3861,Paramétrages!H:I,2,FALSE),"")</f>
        <v/>
      </c>
    </row>
    <row r="3862" spans="18:25" x14ac:dyDescent="0.2">
      <c r="R3862" s="16" t="e">
        <f>INDEX('Compréhension de l''écrit'!$A$2:$A$971,ROUNDUP((ROW()-1)/(COUNTA('Compréhension de l''écrit'!$F$1:$DA$1)+1),0))</f>
        <v>#REF!</v>
      </c>
      <c r="S3862" s="16" t="e">
        <f>INDEX('Compréhension de l''écrit'!$B$2:$B$971,ROUNDUP((ROW()-1)/(COUNTA('Compréhension de l''écrit'!$F$1:$DA$1)+1),0))</f>
        <v>#REF!</v>
      </c>
      <c r="T3862" s="16" t="e">
        <f>INDEX('Compréhension de l''écrit'!$C$2:$C$971,ROUNDUP((ROW()-1)/(COUNTA('Compréhension de l''écrit'!$F$1:$DA$1)+1),0))</f>
        <v>#REF!</v>
      </c>
      <c r="U3862" s="16" t="e">
        <f>INDEX('Compréhension de l''écrit'!$D$2:$D$971,ROUNDUP((ROW()-1)/(COUNTA('Compréhension de l''écrit'!$F$1:$DA$1)+1),0))</f>
        <v>#REF!</v>
      </c>
      <c r="V3862" s="16">
        <f>INDEX('Compréhension de l''écrit'!$E$1:$DA$1,+MOD(ROW()-2,COUNTA($H$5:$H$32)*2)+1)</f>
        <v>0</v>
      </c>
      <c r="W3862" s="16" t="str">
        <f>IFERROR(INDEX('Compréhension de l''écrit'!$E$1:$DA$971,MATCH(S3862,'Compréhension de l''écrit'!$B$2:$B$971,0)+1,MATCH(V3862,'Compréhension de l''écrit'!$E$1:$DA$1,0)),"")</f>
        <v/>
      </c>
      <c r="X3862" s="16" t="e">
        <f t="shared" si="62"/>
        <v>#REF!</v>
      </c>
      <c r="Y3862" s="16" t="str">
        <f>IFERROR(VLOOKUP(V3862,Paramétrages!H:I,2,FALSE),"")</f>
        <v/>
      </c>
    </row>
    <row r="3863" spans="18:25" x14ac:dyDescent="0.2">
      <c r="R3863" s="16" t="e">
        <f>INDEX('Compréhension de l''écrit'!$A$2:$A$971,ROUNDUP((ROW()-1)/(COUNTA('Compréhension de l''écrit'!$F$1:$DA$1)+1),0))</f>
        <v>#REF!</v>
      </c>
      <c r="S3863" s="16" t="e">
        <f>INDEX('Compréhension de l''écrit'!$B$2:$B$971,ROUNDUP((ROW()-1)/(COUNTA('Compréhension de l''écrit'!$F$1:$DA$1)+1),0))</f>
        <v>#REF!</v>
      </c>
      <c r="T3863" s="16" t="e">
        <f>INDEX('Compréhension de l''écrit'!$C$2:$C$971,ROUNDUP((ROW()-1)/(COUNTA('Compréhension de l''écrit'!$F$1:$DA$1)+1),0))</f>
        <v>#REF!</v>
      </c>
      <c r="U3863" s="16" t="e">
        <f>INDEX('Compréhension de l''écrit'!$D$2:$D$971,ROUNDUP((ROW()-1)/(COUNTA('Compréhension de l''écrit'!$F$1:$DA$1)+1),0))</f>
        <v>#REF!</v>
      </c>
      <c r="V3863" s="16">
        <f>INDEX('Compréhension de l''écrit'!$E$1:$DA$1,+MOD(ROW()-2,COUNTA($H$5:$H$32)*2)+1)</f>
        <v>0</v>
      </c>
      <c r="W3863" s="16" t="str">
        <f>IFERROR(INDEX('Compréhension de l''écrit'!$E$1:$DA$971,MATCH(S3863,'Compréhension de l''écrit'!$B$2:$B$971,0)+1,MATCH(V3863,'Compréhension de l''écrit'!$E$1:$DA$1,0)),"")</f>
        <v/>
      </c>
      <c r="X3863" s="16" t="e">
        <f t="shared" si="62"/>
        <v>#REF!</v>
      </c>
      <c r="Y3863" s="16" t="str">
        <f>IFERROR(VLOOKUP(V3863,Paramétrages!H:I,2,FALSE),"")</f>
        <v/>
      </c>
    </row>
    <row r="3864" spans="18:25" x14ac:dyDescent="0.2">
      <c r="R3864" s="16" t="e">
        <f>INDEX('Compréhension de l''écrit'!$A$2:$A$971,ROUNDUP((ROW()-1)/(COUNTA('Compréhension de l''écrit'!$F$1:$DA$1)+1),0))</f>
        <v>#REF!</v>
      </c>
      <c r="S3864" s="16" t="e">
        <f>INDEX('Compréhension de l''écrit'!$B$2:$B$971,ROUNDUP((ROW()-1)/(COUNTA('Compréhension de l''écrit'!$F$1:$DA$1)+1),0))</f>
        <v>#REF!</v>
      </c>
      <c r="T3864" s="16" t="e">
        <f>INDEX('Compréhension de l''écrit'!$C$2:$C$971,ROUNDUP((ROW()-1)/(COUNTA('Compréhension de l''écrit'!$F$1:$DA$1)+1),0))</f>
        <v>#REF!</v>
      </c>
      <c r="U3864" s="16" t="e">
        <f>INDEX('Compréhension de l''écrit'!$D$2:$D$971,ROUNDUP((ROW()-1)/(COUNTA('Compréhension de l''écrit'!$F$1:$DA$1)+1),0))</f>
        <v>#REF!</v>
      </c>
      <c r="V3864" s="16">
        <f>INDEX('Compréhension de l''écrit'!$E$1:$DA$1,+MOD(ROW()-2,COUNTA($H$5:$H$32)*2)+1)</f>
        <v>0</v>
      </c>
      <c r="W3864" s="16" t="str">
        <f>IFERROR(INDEX('Compréhension de l''écrit'!$E$1:$DA$971,MATCH(S3864,'Compréhension de l''écrit'!$B$2:$B$971,0)+1,MATCH(V3864,'Compréhension de l''écrit'!$E$1:$DA$1,0)),"")</f>
        <v/>
      </c>
      <c r="X3864" s="16" t="e">
        <f t="shared" si="62"/>
        <v>#REF!</v>
      </c>
      <c r="Y3864" s="16" t="str">
        <f>IFERROR(VLOOKUP(V3864,Paramétrages!H:I,2,FALSE),"")</f>
        <v/>
      </c>
    </row>
    <row r="3865" spans="18:25" x14ac:dyDescent="0.2">
      <c r="R3865" s="16" t="e">
        <f>INDEX('Compréhension de l''écrit'!$A$2:$A$971,ROUNDUP((ROW()-1)/(COUNTA('Compréhension de l''écrit'!$F$1:$DA$1)+1),0))</f>
        <v>#REF!</v>
      </c>
      <c r="S3865" s="16" t="e">
        <f>INDEX('Compréhension de l''écrit'!$B$2:$B$971,ROUNDUP((ROW()-1)/(COUNTA('Compréhension de l''écrit'!$F$1:$DA$1)+1),0))</f>
        <v>#REF!</v>
      </c>
      <c r="T3865" s="16" t="e">
        <f>INDEX('Compréhension de l''écrit'!$C$2:$C$971,ROUNDUP((ROW()-1)/(COUNTA('Compréhension de l''écrit'!$F$1:$DA$1)+1),0))</f>
        <v>#REF!</v>
      </c>
      <c r="U3865" s="16" t="e">
        <f>INDEX('Compréhension de l''écrit'!$D$2:$D$971,ROUNDUP((ROW()-1)/(COUNTA('Compréhension de l''écrit'!$F$1:$DA$1)+1),0))</f>
        <v>#REF!</v>
      </c>
      <c r="V3865" s="16">
        <f>INDEX('Compréhension de l''écrit'!$E$1:$DA$1,+MOD(ROW()-2,COUNTA($H$5:$H$32)*2)+1)</f>
        <v>0</v>
      </c>
      <c r="W3865" s="16" t="str">
        <f>IFERROR(INDEX('Compréhension de l''écrit'!$E$1:$DA$971,MATCH(S3865,'Compréhension de l''écrit'!$B$2:$B$971,0)+1,MATCH(V3865,'Compréhension de l''écrit'!$E$1:$DA$1,0)),"")</f>
        <v/>
      </c>
      <c r="X3865" s="16" t="e">
        <f t="shared" si="62"/>
        <v>#REF!</v>
      </c>
      <c r="Y3865" s="16" t="str">
        <f>IFERROR(VLOOKUP(V3865,Paramétrages!H:I,2,FALSE),"")</f>
        <v/>
      </c>
    </row>
    <row r="3866" spans="18:25" x14ac:dyDescent="0.2">
      <c r="R3866" s="16" t="e">
        <f>INDEX('Compréhension de l''écrit'!$A$2:$A$971,ROUNDUP((ROW()-1)/(COUNTA('Compréhension de l''écrit'!$F$1:$DA$1)+1),0))</f>
        <v>#REF!</v>
      </c>
      <c r="S3866" s="16" t="e">
        <f>INDEX('Compréhension de l''écrit'!$B$2:$B$971,ROUNDUP((ROW()-1)/(COUNTA('Compréhension de l''écrit'!$F$1:$DA$1)+1),0))</f>
        <v>#REF!</v>
      </c>
      <c r="T3866" s="16" t="e">
        <f>INDEX('Compréhension de l''écrit'!$C$2:$C$971,ROUNDUP((ROW()-1)/(COUNTA('Compréhension de l''écrit'!$F$1:$DA$1)+1),0))</f>
        <v>#REF!</v>
      </c>
      <c r="U3866" s="16" t="e">
        <f>INDEX('Compréhension de l''écrit'!$D$2:$D$971,ROUNDUP((ROW()-1)/(COUNTA('Compréhension de l''écrit'!$F$1:$DA$1)+1),0))</f>
        <v>#REF!</v>
      </c>
      <c r="V3866" s="16">
        <f>INDEX('Compréhension de l''écrit'!$E$1:$DA$1,+MOD(ROW()-2,COUNTA($H$5:$H$32)*2)+1)</f>
        <v>0</v>
      </c>
      <c r="W3866" s="16" t="str">
        <f>IFERROR(INDEX('Compréhension de l''écrit'!$E$1:$DA$971,MATCH(S3866,'Compréhension de l''écrit'!$B$2:$B$971,0)+1,MATCH(V3866,'Compréhension de l''écrit'!$E$1:$DA$1,0)),"")</f>
        <v/>
      </c>
      <c r="X3866" s="16" t="e">
        <f t="shared" si="62"/>
        <v>#REF!</v>
      </c>
      <c r="Y3866" s="16" t="str">
        <f>IFERROR(VLOOKUP(V3866,Paramétrages!H:I,2,FALSE),"")</f>
        <v/>
      </c>
    </row>
    <row r="3867" spans="18:25" x14ac:dyDescent="0.2">
      <c r="R3867" s="16" t="e">
        <f>INDEX('Compréhension de l''écrit'!$A$2:$A$971,ROUNDUP((ROW()-1)/(COUNTA('Compréhension de l''écrit'!$F$1:$DA$1)+1),0))</f>
        <v>#REF!</v>
      </c>
      <c r="S3867" s="16" t="e">
        <f>INDEX('Compréhension de l''écrit'!$B$2:$B$971,ROUNDUP((ROW()-1)/(COUNTA('Compréhension de l''écrit'!$F$1:$DA$1)+1),0))</f>
        <v>#REF!</v>
      </c>
      <c r="T3867" s="16" t="e">
        <f>INDEX('Compréhension de l''écrit'!$C$2:$C$971,ROUNDUP((ROW()-1)/(COUNTA('Compréhension de l''écrit'!$F$1:$DA$1)+1),0))</f>
        <v>#REF!</v>
      </c>
      <c r="U3867" s="16" t="e">
        <f>INDEX('Compréhension de l''écrit'!$D$2:$D$971,ROUNDUP((ROW()-1)/(COUNTA('Compréhension de l''écrit'!$F$1:$DA$1)+1),0))</f>
        <v>#REF!</v>
      </c>
      <c r="V3867" s="16">
        <f>INDEX('Compréhension de l''écrit'!$E$1:$DA$1,+MOD(ROW()-2,COUNTA($H$5:$H$32)*2)+1)</f>
        <v>0</v>
      </c>
      <c r="W3867" s="16" t="str">
        <f>IFERROR(INDEX('Compréhension de l''écrit'!$E$1:$DA$971,MATCH(S3867,'Compréhension de l''écrit'!$B$2:$B$971,0)+1,MATCH(V3867,'Compréhension de l''écrit'!$E$1:$DA$1,0)),"")</f>
        <v/>
      </c>
      <c r="X3867" s="16" t="e">
        <f t="shared" si="62"/>
        <v>#REF!</v>
      </c>
      <c r="Y3867" s="16" t="str">
        <f>IFERROR(VLOOKUP(V3867,Paramétrages!H:I,2,FALSE),"")</f>
        <v/>
      </c>
    </row>
    <row r="3868" spans="18:25" x14ac:dyDescent="0.2">
      <c r="R3868" s="16" t="e">
        <f>INDEX('Compréhension de l''écrit'!$A$2:$A$971,ROUNDUP((ROW()-1)/(COUNTA('Compréhension de l''écrit'!$F$1:$DA$1)+1),0))</f>
        <v>#REF!</v>
      </c>
      <c r="S3868" s="16" t="e">
        <f>INDEX('Compréhension de l''écrit'!$B$2:$B$971,ROUNDUP((ROW()-1)/(COUNTA('Compréhension de l''écrit'!$F$1:$DA$1)+1),0))</f>
        <v>#REF!</v>
      </c>
      <c r="T3868" s="16" t="e">
        <f>INDEX('Compréhension de l''écrit'!$C$2:$C$971,ROUNDUP((ROW()-1)/(COUNTA('Compréhension de l''écrit'!$F$1:$DA$1)+1),0))</f>
        <v>#REF!</v>
      </c>
      <c r="U3868" s="16" t="e">
        <f>INDEX('Compréhension de l''écrit'!$D$2:$D$971,ROUNDUP((ROW()-1)/(COUNTA('Compréhension de l''écrit'!$F$1:$DA$1)+1),0))</f>
        <v>#REF!</v>
      </c>
      <c r="V3868" s="16">
        <f>INDEX('Compréhension de l''écrit'!$E$1:$DA$1,+MOD(ROW()-2,COUNTA($H$5:$H$32)*2)+1)</f>
        <v>0</v>
      </c>
      <c r="W3868" s="16" t="str">
        <f>IFERROR(INDEX('Compréhension de l''écrit'!$E$1:$DA$971,MATCH(S3868,'Compréhension de l''écrit'!$B$2:$B$971,0)+1,MATCH(V3868,'Compréhension de l''écrit'!$E$1:$DA$1,0)),"")</f>
        <v/>
      </c>
      <c r="X3868" s="16" t="e">
        <f t="shared" si="62"/>
        <v>#REF!</v>
      </c>
      <c r="Y3868" s="16" t="str">
        <f>IFERROR(VLOOKUP(V3868,Paramétrages!H:I,2,FALSE),"")</f>
        <v/>
      </c>
    </row>
    <row r="3869" spans="18:25" x14ac:dyDescent="0.2">
      <c r="R3869" s="16" t="e">
        <f>INDEX('Compréhension de l''écrit'!$A$2:$A$971,ROUNDUP((ROW()-1)/(COUNTA('Compréhension de l''écrit'!$F$1:$DA$1)+1),0))</f>
        <v>#REF!</v>
      </c>
      <c r="S3869" s="16" t="e">
        <f>INDEX('Compréhension de l''écrit'!$B$2:$B$971,ROUNDUP((ROW()-1)/(COUNTA('Compréhension de l''écrit'!$F$1:$DA$1)+1),0))</f>
        <v>#REF!</v>
      </c>
      <c r="T3869" s="16" t="e">
        <f>INDEX('Compréhension de l''écrit'!$C$2:$C$971,ROUNDUP((ROW()-1)/(COUNTA('Compréhension de l''écrit'!$F$1:$DA$1)+1),0))</f>
        <v>#REF!</v>
      </c>
      <c r="U3869" s="16" t="e">
        <f>INDEX('Compréhension de l''écrit'!$D$2:$D$971,ROUNDUP((ROW()-1)/(COUNTA('Compréhension de l''écrit'!$F$1:$DA$1)+1),0))</f>
        <v>#REF!</v>
      </c>
      <c r="V3869" s="16">
        <f>INDEX('Compréhension de l''écrit'!$E$1:$DA$1,+MOD(ROW()-2,COUNTA($H$5:$H$32)*2)+1)</f>
        <v>0</v>
      </c>
      <c r="W3869" s="16" t="str">
        <f>IFERROR(INDEX('Compréhension de l''écrit'!$E$1:$DA$971,MATCH(S3869,'Compréhension de l''écrit'!$B$2:$B$971,0)+1,MATCH(V3869,'Compréhension de l''écrit'!$E$1:$DA$1,0)),"")</f>
        <v/>
      </c>
      <c r="X3869" s="16" t="e">
        <f t="shared" si="62"/>
        <v>#REF!</v>
      </c>
      <c r="Y3869" s="16" t="str">
        <f>IFERROR(VLOOKUP(V3869,Paramétrages!H:I,2,FALSE),"")</f>
        <v/>
      </c>
    </row>
    <row r="3870" spans="18:25" x14ac:dyDescent="0.2">
      <c r="R3870" s="16" t="e">
        <f>INDEX('Compréhension de l''écrit'!$A$2:$A$971,ROUNDUP((ROW()-1)/(COUNTA('Compréhension de l''écrit'!$F$1:$DA$1)+1),0))</f>
        <v>#REF!</v>
      </c>
      <c r="S3870" s="16" t="e">
        <f>INDEX('Compréhension de l''écrit'!$B$2:$B$971,ROUNDUP((ROW()-1)/(COUNTA('Compréhension de l''écrit'!$F$1:$DA$1)+1),0))</f>
        <v>#REF!</v>
      </c>
      <c r="T3870" s="16" t="e">
        <f>INDEX('Compréhension de l''écrit'!$C$2:$C$971,ROUNDUP((ROW()-1)/(COUNTA('Compréhension de l''écrit'!$F$1:$DA$1)+1),0))</f>
        <v>#REF!</v>
      </c>
      <c r="U3870" s="16" t="e">
        <f>INDEX('Compréhension de l''écrit'!$D$2:$D$971,ROUNDUP((ROW()-1)/(COUNTA('Compréhension de l''écrit'!$F$1:$DA$1)+1),0))</f>
        <v>#REF!</v>
      </c>
      <c r="V3870" s="16">
        <f>INDEX('Compréhension de l''écrit'!$E$1:$DA$1,+MOD(ROW()-2,COUNTA($H$5:$H$32)*2)+1)</f>
        <v>0</v>
      </c>
      <c r="W3870" s="16" t="str">
        <f>IFERROR(INDEX('Compréhension de l''écrit'!$E$1:$DA$971,MATCH(S3870,'Compréhension de l''écrit'!$B$2:$B$971,0)+1,MATCH(V3870,'Compréhension de l''écrit'!$E$1:$DA$1,0)),"")</f>
        <v/>
      </c>
      <c r="X3870" s="16" t="e">
        <f t="shared" si="62"/>
        <v>#REF!</v>
      </c>
      <c r="Y3870" s="16" t="str">
        <f>IFERROR(VLOOKUP(V3870,Paramétrages!H:I,2,FALSE),"")</f>
        <v/>
      </c>
    </row>
    <row r="3871" spans="18:25" x14ac:dyDescent="0.2">
      <c r="R3871" s="16" t="e">
        <f>INDEX('Compréhension de l''écrit'!$A$2:$A$971,ROUNDUP((ROW()-1)/(COUNTA('Compréhension de l''écrit'!$F$1:$DA$1)+1),0))</f>
        <v>#REF!</v>
      </c>
      <c r="S3871" s="16" t="e">
        <f>INDEX('Compréhension de l''écrit'!$B$2:$B$971,ROUNDUP((ROW()-1)/(COUNTA('Compréhension de l''écrit'!$F$1:$DA$1)+1),0))</f>
        <v>#REF!</v>
      </c>
      <c r="T3871" s="16" t="e">
        <f>INDEX('Compréhension de l''écrit'!$C$2:$C$971,ROUNDUP((ROW()-1)/(COUNTA('Compréhension de l''écrit'!$F$1:$DA$1)+1),0))</f>
        <v>#REF!</v>
      </c>
      <c r="U3871" s="16" t="e">
        <f>INDEX('Compréhension de l''écrit'!$D$2:$D$971,ROUNDUP((ROW()-1)/(COUNTA('Compréhension de l''écrit'!$F$1:$DA$1)+1),0))</f>
        <v>#REF!</v>
      </c>
      <c r="V3871" s="16">
        <f>INDEX('Compréhension de l''écrit'!$E$1:$DA$1,+MOD(ROW()-2,COUNTA($H$5:$H$32)*2)+1)</f>
        <v>0</v>
      </c>
      <c r="W3871" s="16" t="str">
        <f>IFERROR(INDEX('Compréhension de l''écrit'!$E$1:$DA$971,MATCH(S3871,'Compréhension de l''écrit'!$B$2:$B$971,0)+1,MATCH(V3871,'Compréhension de l''écrit'!$E$1:$DA$1,0)),"")</f>
        <v/>
      </c>
      <c r="X3871" s="16" t="e">
        <f t="shared" si="62"/>
        <v>#REF!</v>
      </c>
      <c r="Y3871" s="16" t="str">
        <f>IFERROR(VLOOKUP(V3871,Paramétrages!H:I,2,FALSE),"")</f>
        <v/>
      </c>
    </row>
    <row r="3872" spans="18:25" x14ac:dyDescent="0.2">
      <c r="R3872" s="16" t="e">
        <f>INDEX('Compréhension de l''écrit'!$A$2:$A$971,ROUNDUP((ROW()-1)/(COUNTA('Compréhension de l''écrit'!$F$1:$DA$1)+1),0))</f>
        <v>#REF!</v>
      </c>
      <c r="S3872" s="16" t="e">
        <f>INDEX('Compréhension de l''écrit'!$B$2:$B$971,ROUNDUP((ROW()-1)/(COUNTA('Compréhension de l''écrit'!$F$1:$DA$1)+1),0))</f>
        <v>#REF!</v>
      </c>
      <c r="T3872" s="16" t="e">
        <f>INDEX('Compréhension de l''écrit'!$C$2:$C$971,ROUNDUP((ROW()-1)/(COUNTA('Compréhension de l''écrit'!$F$1:$DA$1)+1),0))</f>
        <v>#REF!</v>
      </c>
      <c r="U3872" s="16" t="e">
        <f>INDEX('Compréhension de l''écrit'!$D$2:$D$971,ROUNDUP((ROW()-1)/(COUNTA('Compréhension de l''écrit'!$F$1:$DA$1)+1),0))</f>
        <v>#REF!</v>
      </c>
      <c r="V3872" s="16">
        <f>INDEX('Compréhension de l''écrit'!$E$1:$DA$1,+MOD(ROW()-2,COUNTA($H$5:$H$32)*2)+1)</f>
        <v>0</v>
      </c>
      <c r="W3872" s="16" t="str">
        <f>IFERROR(INDEX('Compréhension de l''écrit'!$E$1:$DA$971,MATCH(S3872,'Compréhension de l''écrit'!$B$2:$B$971,0)+1,MATCH(V3872,'Compréhension de l''écrit'!$E$1:$DA$1,0)),"")</f>
        <v/>
      </c>
      <c r="X3872" s="16" t="e">
        <f t="shared" si="62"/>
        <v>#REF!</v>
      </c>
      <c r="Y3872" s="16" t="str">
        <f>IFERROR(VLOOKUP(V3872,Paramétrages!H:I,2,FALSE),"")</f>
        <v/>
      </c>
    </row>
    <row r="3873" spans="18:25" x14ac:dyDescent="0.2">
      <c r="R3873" s="16" t="e">
        <f>INDEX('Compréhension de l''écrit'!$A$2:$A$971,ROUNDUP((ROW()-1)/(COUNTA('Compréhension de l''écrit'!$F$1:$DA$1)+1),0))</f>
        <v>#REF!</v>
      </c>
      <c r="S3873" s="16" t="e">
        <f>INDEX('Compréhension de l''écrit'!$B$2:$B$971,ROUNDUP((ROW()-1)/(COUNTA('Compréhension de l''écrit'!$F$1:$DA$1)+1),0))</f>
        <v>#REF!</v>
      </c>
      <c r="T3873" s="16" t="e">
        <f>INDEX('Compréhension de l''écrit'!$C$2:$C$971,ROUNDUP((ROW()-1)/(COUNTA('Compréhension de l''écrit'!$F$1:$DA$1)+1),0))</f>
        <v>#REF!</v>
      </c>
      <c r="U3873" s="16" t="e">
        <f>INDEX('Compréhension de l''écrit'!$D$2:$D$971,ROUNDUP((ROW()-1)/(COUNTA('Compréhension de l''écrit'!$F$1:$DA$1)+1),0))</f>
        <v>#REF!</v>
      </c>
      <c r="V3873" s="16">
        <f>INDEX('Compréhension de l''écrit'!$E$1:$DA$1,+MOD(ROW()-2,COUNTA($H$5:$H$32)*2)+1)</f>
        <v>0</v>
      </c>
      <c r="W3873" s="16" t="str">
        <f>IFERROR(INDEX('Compréhension de l''écrit'!$E$1:$DA$971,MATCH(S3873,'Compréhension de l''écrit'!$B$2:$B$971,0)+1,MATCH(V3873,'Compréhension de l''écrit'!$E$1:$DA$1,0)),"")</f>
        <v/>
      </c>
      <c r="X3873" s="16" t="e">
        <f t="shared" si="62"/>
        <v>#REF!</v>
      </c>
      <c r="Y3873" s="16" t="str">
        <f>IFERROR(VLOOKUP(V3873,Paramétrages!H:I,2,FALSE),"")</f>
        <v/>
      </c>
    </row>
    <row r="3874" spans="18:25" x14ac:dyDescent="0.2">
      <c r="R3874" s="16" t="e">
        <f>INDEX('Compréhension de l''écrit'!$A$2:$A$971,ROUNDUP((ROW()-1)/(COUNTA('Compréhension de l''écrit'!$F$1:$DA$1)+1),0))</f>
        <v>#REF!</v>
      </c>
      <c r="S3874" s="16" t="e">
        <f>INDEX('Compréhension de l''écrit'!$B$2:$B$971,ROUNDUP((ROW()-1)/(COUNTA('Compréhension de l''écrit'!$F$1:$DA$1)+1),0))</f>
        <v>#REF!</v>
      </c>
      <c r="T3874" s="16" t="e">
        <f>INDEX('Compréhension de l''écrit'!$C$2:$C$971,ROUNDUP((ROW()-1)/(COUNTA('Compréhension de l''écrit'!$F$1:$DA$1)+1),0))</f>
        <v>#REF!</v>
      </c>
      <c r="U3874" s="16" t="e">
        <f>INDEX('Compréhension de l''écrit'!$D$2:$D$971,ROUNDUP((ROW()-1)/(COUNTA('Compréhension de l''écrit'!$F$1:$DA$1)+1),0))</f>
        <v>#REF!</v>
      </c>
      <c r="V3874" s="16">
        <f>INDEX('Compréhension de l''écrit'!$E$1:$DA$1,+MOD(ROW()-2,COUNTA($H$5:$H$32)*2)+1)</f>
        <v>0</v>
      </c>
      <c r="W3874" s="16" t="str">
        <f>IFERROR(INDEX('Compréhension de l''écrit'!$E$1:$DA$971,MATCH(S3874,'Compréhension de l''écrit'!$B$2:$B$971,0)+1,MATCH(V3874,'Compréhension de l''écrit'!$E$1:$DA$1,0)),"")</f>
        <v/>
      </c>
      <c r="X3874" s="16" t="e">
        <f t="shared" si="62"/>
        <v>#REF!</v>
      </c>
      <c r="Y3874" s="16" t="str">
        <f>IFERROR(VLOOKUP(V3874,Paramétrages!H:I,2,FALSE),"")</f>
        <v/>
      </c>
    </row>
    <row r="3875" spans="18:25" x14ac:dyDescent="0.2">
      <c r="R3875" s="16" t="e">
        <f>INDEX('Compréhension de l''écrit'!$A$2:$A$971,ROUNDUP((ROW()-1)/(COUNTA('Compréhension de l''écrit'!$F$1:$DA$1)+1),0))</f>
        <v>#REF!</v>
      </c>
      <c r="S3875" s="16" t="e">
        <f>INDEX('Compréhension de l''écrit'!$B$2:$B$971,ROUNDUP((ROW()-1)/(COUNTA('Compréhension de l''écrit'!$F$1:$DA$1)+1),0))</f>
        <v>#REF!</v>
      </c>
      <c r="T3875" s="16" t="e">
        <f>INDEX('Compréhension de l''écrit'!$C$2:$C$971,ROUNDUP((ROW()-1)/(COUNTA('Compréhension de l''écrit'!$F$1:$DA$1)+1),0))</f>
        <v>#REF!</v>
      </c>
      <c r="U3875" s="16" t="e">
        <f>INDEX('Compréhension de l''écrit'!$D$2:$D$971,ROUNDUP((ROW()-1)/(COUNTA('Compréhension de l''écrit'!$F$1:$DA$1)+1),0))</f>
        <v>#REF!</v>
      </c>
      <c r="V3875" s="16">
        <f>INDEX('Compréhension de l''écrit'!$E$1:$DA$1,+MOD(ROW()-2,COUNTA($H$5:$H$32)*2)+1)</f>
        <v>0</v>
      </c>
      <c r="W3875" s="16" t="str">
        <f>IFERROR(INDEX('Compréhension de l''écrit'!$E$1:$DA$971,MATCH(S3875,'Compréhension de l''écrit'!$B$2:$B$971,0)+1,MATCH(V3875,'Compréhension de l''écrit'!$E$1:$DA$1,0)),"")</f>
        <v/>
      </c>
      <c r="X3875" s="16" t="e">
        <f t="shared" si="62"/>
        <v>#REF!</v>
      </c>
      <c r="Y3875" s="16" t="str">
        <f>IFERROR(VLOOKUP(V3875,Paramétrages!H:I,2,FALSE),"")</f>
        <v/>
      </c>
    </row>
    <row r="3876" spans="18:25" x14ac:dyDescent="0.2">
      <c r="R3876" s="16" t="e">
        <f>INDEX('Compréhension de l''écrit'!$A$2:$A$971,ROUNDUP((ROW()-1)/(COUNTA('Compréhension de l''écrit'!$F$1:$DA$1)+1),0))</f>
        <v>#REF!</v>
      </c>
      <c r="S3876" s="16" t="e">
        <f>INDEX('Compréhension de l''écrit'!$B$2:$B$971,ROUNDUP((ROW()-1)/(COUNTA('Compréhension de l''écrit'!$F$1:$DA$1)+1),0))</f>
        <v>#REF!</v>
      </c>
      <c r="T3876" s="16" t="e">
        <f>INDEX('Compréhension de l''écrit'!$C$2:$C$971,ROUNDUP((ROW()-1)/(COUNTA('Compréhension de l''écrit'!$F$1:$DA$1)+1),0))</f>
        <v>#REF!</v>
      </c>
      <c r="U3876" s="16" t="e">
        <f>INDEX('Compréhension de l''écrit'!$D$2:$D$971,ROUNDUP((ROW()-1)/(COUNTA('Compréhension de l''écrit'!$F$1:$DA$1)+1),0))</f>
        <v>#REF!</v>
      </c>
      <c r="V3876" s="16">
        <f>INDEX('Compréhension de l''écrit'!$E$1:$DA$1,+MOD(ROW()-2,COUNTA($H$5:$H$32)*2)+1)</f>
        <v>0</v>
      </c>
      <c r="W3876" s="16" t="str">
        <f>IFERROR(INDEX('Compréhension de l''écrit'!$E$1:$DA$971,MATCH(S3876,'Compréhension de l''écrit'!$B$2:$B$971,0)+1,MATCH(V3876,'Compréhension de l''écrit'!$E$1:$DA$1,0)),"")</f>
        <v/>
      </c>
      <c r="X3876" s="16" t="e">
        <f t="shared" si="62"/>
        <v>#REF!</v>
      </c>
      <c r="Y3876" s="16" t="str">
        <f>IFERROR(VLOOKUP(V3876,Paramétrages!H:I,2,FALSE),"")</f>
        <v/>
      </c>
    </row>
    <row r="3877" spans="18:25" x14ac:dyDescent="0.2">
      <c r="R3877" s="16" t="e">
        <f>INDEX('Compréhension de l''écrit'!$A$2:$A$971,ROUNDUP((ROW()-1)/(COUNTA('Compréhension de l''écrit'!$F$1:$DA$1)+1),0))</f>
        <v>#REF!</v>
      </c>
      <c r="S3877" s="16" t="e">
        <f>INDEX('Compréhension de l''écrit'!$B$2:$B$971,ROUNDUP((ROW()-1)/(COUNTA('Compréhension de l''écrit'!$F$1:$DA$1)+1),0))</f>
        <v>#REF!</v>
      </c>
      <c r="T3877" s="16" t="e">
        <f>INDEX('Compréhension de l''écrit'!$C$2:$C$971,ROUNDUP((ROW()-1)/(COUNTA('Compréhension de l''écrit'!$F$1:$DA$1)+1),0))</f>
        <v>#REF!</v>
      </c>
      <c r="U3877" s="16" t="e">
        <f>INDEX('Compréhension de l''écrit'!$D$2:$D$971,ROUNDUP((ROW()-1)/(COUNTA('Compréhension de l''écrit'!$F$1:$DA$1)+1),0))</f>
        <v>#REF!</v>
      </c>
      <c r="V3877" s="16">
        <f>INDEX('Compréhension de l''écrit'!$E$1:$DA$1,+MOD(ROW()-2,COUNTA($H$5:$H$32)*2)+1)</f>
        <v>0</v>
      </c>
      <c r="W3877" s="16" t="str">
        <f>IFERROR(INDEX('Compréhension de l''écrit'!$E$1:$DA$971,MATCH(S3877,'Compréhension de l''écrit'!$B$2:$B$971,0)+1,MATCH(V3877,'Compréhension de l''écrit'!$E$1:$DA$1,0)),"")</f>
        <v/>
      </c>
      <c r="X3877" s="16" t="e">
        <f t="shared" si="62"/>
        <v>#REF!</v>
      </c>
      <c r="Y3877" s="16" t="str">
        <f>IFERROR(VLOOKUP(V3877,Paramétrages!H:I,2,FALSE),"")</f>
        <v/>
      </c>
    </row>
    <row r="3878" spans="18:25" x14ac:dyDescent="0.2">
      <c r="R3878" s="16" t="e">
        <f>INDEX('Compréhension de l''écrit'!$A$2:$A$971,ROUNDUP((ROW()-1)/(COUNTA('Compréhension de l''écrit'!$F$1:$DA$1)+1),0))</f>
        <v>#REF!</v>
      </c>
      <c r="S3878" s="16" t="e">
        <f>INDEX('Compréhension de l''écrit'!$B$2:$B$971,ROUNDUP((ROW()-1)/(COUNTA('Compréhension de l''écrit'!$F$1:$DA$1)+1),0))</f>
        <v>#REF!</v>
      </c>
      <c r="T3878" s="16" t="e">
        <f>INDEX('Compréhension de l''écrit'!$C$2:$C$971,ROUNDUP((ROW()-1)/(COUNTA('Compréhension de l''écrit'!$F$1:$DA$1)+1),0))</f>
        <v>#REF!</v>
      </c>
      <c r="U3878" s="16" t="e">
        <f>INDEX('Compréhension de l''écrit'!$D$2:$D$971,ROUNDUP((ROW()-1)/(COUNTA('Compréhension de l''écrit'!$F$1:$DA$1)+1),0))</f>
        <v>#REF!</v>
      </c>
      <c r="V3878" s="16">
        <f>INDEX('Compréhension de l''écrit'!$E$1:$DA$1,+MOD(ROW()-2,COUNTA($H$5:$H$32)*2)+1)</f>
        <v>0</v>
      </c>
      <c r="W3878" s="16" t="str">
        <f>IFERROR(INDEX('Compréhension de l''écrit'!$E$1:$DA$971,MATCH(S3878,'Compréhension de l''écrit'!$B$2:$B$971,0)+1,MATCH(V3878,'Compréhension de l''écrit'!$E$1:$DA$1,0)),"")</f>
        <v/>
      </c>
      <c r="X3878" s="16" t="e">
        <f t="shared" si="62"/>
        <v>#REF!</v>
      </c>
      <c r="Y3878" s="16" t="str">
        <f>IFERROR(VLOOKUP(V3878,Paramétrages!H:I,2,FALSE),"")</f>
        <v/>
      </c>
    </row>
    <row r="3879" spans="18:25" x14ac:dyDescent="0.2">
      <c r="R3879" s="16" t="e">
        <f>INDEX('Compréhension de l''écrit'!$A$2:$A$971,ROUNDUP((ROW()-1)/(COUNTA('Compréhension de l''écrit'!$F$1:$DA$1)+1),0))</f>
        <v>#REF!</v>
      </c>
      <c r="S3879" s="16" t="e">
        <f>INDEX('Compréhension de l''écrit'!$B$2:$B$971,ROUNDUP((ROW()-1)/(COUNTA('Compréhension de l''écrit'!$F$1:$DA$1)+1),0))</f>
        <v>#REF!</v>
      </c>
      <c r="T3879" s="16" t="e">
        <f>INDEX('Compréhension de l''écrit'!$C$2:$C$971,ROUNDUP((ROW()-1)/(COUNTA('Compréhension de l''écrit'!$F$1:$DA$1)+1),0))</f>
        <v>#REF!</v>
      </c>
      <c r="U3879" s="16" t="e">
        <f>INDEX('Compréhension de l''écrit'!$D$2:$D$971,ROUNDUP((ROW()-1)/(COUNTA('Compréhension de l''écrit'!$F$1:$DA$1)+1),0))</f>
        <v>#REF!</v>
      </c>
      <c r="V3879" s="16">
        <f>INDEX('Compréhension de l''écrit'!$E$1:$DA$1,+MOD(ROW()-2,COUNTA($H$5:$H$32)*2)+1)</f>
        <v>0</v>
      </c>
      <c r="W3879" s="16" t="str">
        <f>IFERROR(INDEX('Compréhension de l''écrit'!$E$1:$DA$971,MATCH(S3879,'Compréhension de l''écrit'!$B$2:$B$971,0)+1,MATCH(V3879,'Compréhension de l''écrit'!$E$1:$DA$1,0)),"")</f>
        <v/>
      </c>
      <c r="X3879" s="16" t="e">
        <f t="shared" si="62"/>
        <v>#REF!</v>
      </c>
      <c r="Y3879" s="16" t="str">
        <f>IFERROR(VLOOKUP(V3879,Paramétrages!H:I,2,FALSE),"")</f>
        <v/>
      </c>
    </row>
    <row r="3880" spans="18:25" x14ac:dyDescent="0.2">
      <c r="R3880" s="16" t="e">
        <f>INDEX('Compréhension de l''écrit'!$A$2:$A$971,ROUNDUP((ROW()-1)/(COUNTA('Compréhension de l''écrit'!$F$1:$DA$1)+1),0))</f>
        <v>#REF!</v>
      </c>
      <c r="S3880" s="16" t="e">
        <f>INDEX('Compréhension de l''écrit'!$B$2:$B$971,ROUNDUP((ROW()-1)/(COUNTA('Compréhension de l''écrit'!$F$1:$DA$1)+1),0))</f>
        <v>#REF!</v>
      </c>
      <c r="T3880" s="16" t="e">
        <f>INDEX('Compréhension de l''écrit'!$C$2:$C$971,ROUNDUP((ROW()-1)/(COUNTA('Compréhension de l''écrit'!$F$1:$DA$1)+1),0))</f>
        <v>#REF!</v>
      </c>
      <c r="U3880" s="16" t="e">
        <f>INDEX('Compréhension de l''écrit'!$D$2:$D$971,ROUNDUP((ROW()-1)/(COUNTA('Compréhension de l''écrit'!$F$1:$DA$1)+1),0))</f>
        <v>#REF!</v>
      </c>
      <c r="V3880" s="16">
        <f>INDEX('Compréhension de l''écrit'!$E$1:$DA$1,+MOD(ROW()-2,COUNTA($H$5:$H$32)*2)+1)</f>
        <v>0</v>
      </c>
      <c r="W3880" s="16" t="str">
        <f>IFERROR(INDEX('Compréhension de l''écrit'!$E$1:$DA$971,MATCH(S3880,'Compréhension de l''écrit'!$B$2:$B$971,0)+1,MATCH(V3880,'Compréhension de l''écrit'!$E$1:$DA$1,0)),"")</f>
        <v/>
      </c>
      <c r="X3880" s="16" t="e">
        <f t="shared" si="62"/>
        <v>#REF!</v>
      </c>
      <c r="Y3880" s="16" t="str">
        <f>IFERROR(VLOOKUP(V3880,Paramétrages!H:I,2,FALSE),"")</f>
        <v/>
      </c>
    </row>
    <row r="3881" spans="18:25" x14ac:dyDescent="0.2">
      <c r="R3881" s="16" t="e">
        <f>INDEX('Compréhension de l''écrit'!$A$2:$A$971,ROUNDUP((ROW()-1)/(COUNTA('Compréhension de l''écrit'!$F$1:$DA$1)+1),0))</f>
        <v>#REF!</v>
      </c>
      <c r="S3881" s="16" t="e">
        <f>INDEX('Compréhension de l''écrit'!$B$2:$B$971,ROUNDUP((ROW()-1)/(COUNTA('Compréhension de l''écrit'!$F$1:$DA$1)+1),0))</f>
        <v>#REF!</v>
      </c>
      <c r="T3881" s="16" t="e">
        <f>INDEX('Compréhension de l''écrit'!$C$2:$C$971,ROUNDUP((ROW()-1)/(COUNTA('Compréhension de l''écrit'!$F$1:$DA$1)+1),0))</f>
        <v>#REF!</v>
      </c>
      <c r="U3881" s="16" t="e">
        <f>INDEX('Compréhension de l''écrit'!$D$2:$D$971,ROUNDUP((ROW()-1)/(COUNTA('Compréhension de l''écrit'!$F$1:$DA$1)+1),0))</f>
        <v>#REF!</v>
      </c>
      <c r="V3881" s="16">
        <f>INDEX('Compréhension de l''écrit'!$E$1:$DA$1,+MOD(ROW()-2,COUNTA($H$5:$H$32)*2)+1)</f>
        <v>0</v>
      </c>
      <c r="W3881" s="16" t="str">
        <f>IFERROR(INDEX('Compréhension de l''écrit'!$E$1:$DA$971,MATCH(S3881,'Compréhension de l''écrit'!$B$2:$B$971,0)+1,MATCH(V3881,'Compréhension de l''écrit'!$E$1:$DA$1,0)),"")</f>
        <v/>
      </c>
      <c r="X3881" s="16" t="e">
        <f t="shared" si="62"/>
        <v>#REF!</v>
      </c>
      <c r="Y3881" s="16" t="str">
        <f>IFERROR(VLOOKUP(V3881,Paramétrages!H:I,2,FALSE),"")</f>
        <v/>
      </c>
    </row>
    <row r="3882" spans="18:25" x14ac:dyDescent="0.2">
      <c r="R3882" s="16" t="e">
        <f>INDEX('Compréhension de l''écrit'!$A$2:$A$971,ROUNDUP((ROW()-1)/(COUNTA('Compréhension de l''écrit'!$F$1:$DA$1)+1),0))</f>
        <v>#REF!</v>
      </c>
      <c r="S3882" s="16" t="e">
        <f>INDEX('Compréhension de l''écrit'!$B$2:$B$971,ROUNDUP((ROW()-1)/(COUNTA('Compréhension de l''écrit'!$F$1:$DA$1)+1),0))</f>
        <v>#REF!</v>
      </c>
      <c r="T3882" s="16" t="e">
        <f>INDEX('Compréhension de l''écrit'!$C$2:$C$971,ROUNDUP((ROW()-1)/(COUNTA('Compréhension de l''écrit'!$F$1:$DA$1)+1),0))</f>
        <v>#REF!</v>
      </c>
      <c r="U3882" s="16" t="e">
        <f>INDEX('Compréhension de l''écrit'!$D$2:$D$971,ROUNDUP((ROW()-1)/(COUNTA('Compréhension de l''écrit'!$F$1:$DA$1)+1),0))</f>
        <v>#REF!</v>
      </c>
      <c r="V3882" s="16">
        <f>INDEX('Compréhension de l''écrit'!$E$1:$DA$1,+MOD(ROW()-2,COUNTA($H$5:$H$32)*2)+1)</f>
        <v>0</v>
      </c>
      <c r="W3882" s="16" t="str">
        <f>IFERROR(INDEX('Compréhension de l''écrit'!$E$1:$DA$971,MATCH(S3882,'Compréhension de l''écrit'!$B$2:$B$971,0)+1,MATCH(V3882,'Compréhension de l''écrit'!$E$1:$DA$1,0)),"")</f>
        <v/>
      </c>
      <c r="X3882" s="16" t="e">
        <f t="shared" si="62"/>
        <v>#REF!</v>
      </c>
      <c r="Y3882" s="16" t="str">
        <f>IFERROR(VLOOKUP(V3882,Paramétrages!H:I,2,FALSE),"")</f>
        <v/>
      </c>
    </row>
    <row r="3883" spans="18:25" x14ac:dyDescent="0.2">
      <c r="R3883" s="16" t="e">
        <f>INDEX('Compréhension de l''écrit'!$A$2:$A$971,ROUNDUP((ROW()-1)/(COUNTA('Compréhension de l''écrit'!$F$1:$DA$1)+1),0))</f>
        <v>#REF!</v>
      </c>
      <c r="S3883" s="16" t="e">
        <f>INDEX('Compréhension de l''écrit'!$B$2:$B$971,ROUNDUP((ROW()-1)/(COUNTA('Compréhension de l''écrit'!$F$1:$DA$1)+1),0))</f>
        <v>#REF!</v>
      </c>
      <c r="T3883" s="16" t="e">
        <f>INDEX('Compréhension de l''écrit'!$C$2:$C$971,ROUNDUP((ROW()-1)/(COUNTA('Compréhension de l''écrit'!$F$1:$DA$1)+1),0))</f>
        <v>#REF!</v>
      </c>
      <c r="U3883" s="16" t="e">
        <f>INDEX('Compréhension de l''écrit'!$D$2:$D$971,ROUNDUP((ROW()-1)/(COUNTA('Compréhension de l''écrit'!$F$1:$DA$1)+1),0))</f>
        <v>#REF!</v>
      </c>
      <c r="V3883" s="16">
        <f>INDEX('Compréhension de l''écrit'!$E$1:$DA$1,+MOD(ROW()-2,COUNTA($H$5:$H$32)*2)+1)</f>
        <v>0</v>
      </c>
      <c r="W3883" s="16" t="str">
        <f>IFERROR(INDEX('Compréhension de l''écrit'!$E$1:$DA$971,MATCH(S3883,'Compréhension de l''écrit'!$B$2:$B$971,0)+1,MATCH(V3883,'Compréhension de l''écrit'!$E$1:$DA$1,0)),"")</f>
        <v/>
      </c>
      <c r="X3883" s="16" t="e">
        <f t="shared" si="62"/>
        <v>#REF!</v>
      </c>
      <c r="Y3883" s="16" t="str">
        <f>IFERROR(VLOOKUP(V3883,Paramétrages!H:I,2,FALSE),"")</f>
        <v/>
      </c>
    </row>
    <row r="3884" spans="18:25" x14ac:dyDescent="0.2">
      <c r="R3884" s="16" t="e">
        <f>INDEX('Compréhension de l''écrit'!$A$2:$A$971,ROUNDUP((ROW()-1)/(COUNTA('Compréhension de l''écrit'!$F$1:$DA$1)+1),0))</f>
        <v>#REF!</v>
      </c>
      <c r="S3884" s="16" t="e">
        <f>INDEX('Compréhension de l''écrit'!$B$2:$B$971,ROUNDUP((ROW()-1)/(COUNTA('Compréhension de l''écrit'!$F$1:$DA$1)+1),0))</f>
        <v>#REF!</v>
      </c>
      <c r="T3884" s="16" t="e">
        <f>INDEX('Compréhension de l''écrit'!$C$2:$C$971,ROUNDUP((ROW()-1)/(COUNTA('Compréhension de l''écrit'!$F$1:$DA$1)+1),0))</f>
        <v>#REF!</v>
      </c>
      <c r="U3884" s="16" t="e">
        <f>INDEX('Compréhension de l''écrit'!$D$2:$D$971,ROUNDUP((ROW()-1)/(COUNTA('Compréhension de l''écrit'!$F$1:$DA$1)+1),0))</f>
        <v>#REF!</v>
      </c>
      <c r="V3884" s="16">
        <f>INDEX('Compréhension de l''écrit'!$E$1:$DA$1,+MOD(ROW()-2,COUNTA($H$5:$H$32)*2)+1)</f>
        <v>0</v>
      </c>
      <c r="W3884" s="16" t="str">
        <f>IFERROR(INDEX('Compréhension de l''écrit'!$E$1:$DA$971,MATCH(S3884,'Compréhension de l''écrit'!$B$2:$B$971,0)+1,MATCH(V3884,'Compréhension de l''écrit'!$E$1:$DA$1,0)),"")</f>
        <v/>
      </c>
      <c r="X3884" s="16" t="e">
        <f t="shared" si="62"/>
        <v>#REF!</v>
      </c>
      <c r="Y3884" s="16" t="str">
        <f>IFERROR(VLOOKUP(V3884,Paramétrages!H:I,2,FALSE),"")</f>
        <v/>
      </c>
    </row>
    <row r="3885" spans="18:25" x14ac:dyDescent="0.2">
      <c r="R3885" s="16" t="e">
        <f>INDEX('Compréhension de l''écrit'!$A$2:$A$971,ROUNDUP((ROW()-1)/(COUNTA('Compréhension de l''écrit'!$F$1:$DA$1)+1),0))</f>
        <v>#REF!</v>
      </c>
      <c r="S3885" s="16" t="e">
        <f>INDEX('Compréhension de l''écrit'!$B$2:$B$971,ROUNDUP((ROW()-1)/(COUNTA('Compréhension de l''écrit'!$F$1:$DA$1)+1),0))</f>
        <v>#REF!</v>
      </c>
      <c r="T3885" s="16" t="e">
        <f>INDEX('Compréhension de l''écrit'!$C$2:$C$971,ROUNDUP((ROW()-1)/(COUNTA('Compréhension de l''écrit'!$F$1:$DA$1)+1),0))</f>
        <v>#REF!</v>
      </c>
      <c r="U3885" s="16" t="e">
        <f>INDEX('Compréhension de l''écrit'!$D$2:$D$971,ROUNDUP((ROW()-1)/(COUNTA('Compréhension de l''écrit'!$F$1:$DA$1)+1),0))</f>
        <v>#REF!</v>
      </c>
      <c r="V3885" s="16">
        <f>INDEX('Compréhension de l''écrit'!$E$1:$DA$1,+MOD(ROW()-2,COUNTA($H$5:$H$32)*2)+1)</f>
        <v>0</v>
      </c>
      <c r="W3885" s="16" t="str">
        <f>IFERROR(INDEX('Compréhension de l''écrit'!$E$1:$DA$971,MATCH(S3885,'Compréhension de l''écrit'!$B$2:$B$971,0)+1,MATCH(V3885,'Compréhension de l''écrit'!$E$1:$DA$1,0)),"")</f>
        <v/>
      </c>
      <c r="X3885" s="16" t="e">
        <f t="shared" si="62"/>
        <v>#REF!</v>
      </c>
      <c r="Y3885" s="16" t="str">
        <f>IFERROR(VLOOKUP(V3885,Paramétrages!H:I,2,FALSE),"")</f>
        <v/>
      </c>
    </row>
    <row r="3886" spans="18:25" x14ac:dyDescent="0.2">
      <c r="R3886" s="16" t="e">
        <f>INDEX('Compréhension de l''écrit'!$A$2:$A$971,ROUNDUP((ROW()-1)/(COUNTA('Compréhension de l''écrit'!$F$1:$DA$1)+1),0))</f>
        <v>#REF!</v>
      </c>
      <c r="S3886" s="16" t="e">
        <f>INDEX('Compréhension de l''écrit'!$B$2:$B$971,ROUNDUP((ROW()-1)/(COUNTA('Compréhension de l''écrit'!$F$1:$DA$1)+1),0))</f>
        <v>#REF!</v>
      </c>
      <c r="T3886" s="16" t="e">
        <f>INDEX('Compréhension de l''écrit'!$C$2:$C$971,ROUNDUP((ROW()-1)/(COUNTA('Compréhension de l''écrit'!$F$1:$DA$1)+1),0))</f>
        <v>#REF!</v>
      </c>
      <c r="U3886" s="16" t="e">
        <f>INDEX('Compréhension de l''écrit'!$D$2:$D$971,ROUNDUP((ROW()-1)/(COUNTA('Compréhension de l''écrit'!$F$1:$DA$1)+1),0))</f>
        <v>#REF!</v>
      </c>
      <c r="V3886" s="16">
        <f>INDEX('Compréhension de l''écrit'!$E$1:$DA$1,+MOD(ROW()-2,COUNTA($H$5:$H$32)*2)+1)</f>
        <v>0</v>
      </c>
      <c r="W3886" s="16" t="str">
        <f>IFERROR(INDEX('Compréhension de l''écrit'!$E$1:$DA$971,MATCH(S3886,'Compréhension de l''écrit'!$B$2:$B$971,0)+1,MATCH(V3886,'Compréhension de l''écrit'!$E$1:$DA$1,0)),"")</f>
        <v/>
      </c>
      <c r="X3886" s="16" t="e">
        <f t="shared" si="62"/>
        <v>#REF!</v>
      </c>
      <c r="Y3886" s="16" t="str">
        <f>IFERROR(VLOOKUP(V3886,Paramétrages!H:I,2,FALSE),"")</f>
        <v/>
      </c>
    </row>
    <row r="3887" spans="18:25" x14ac:dyDescent="0.2">
      <c r="R3887" s="16" t="e">
        <f>INDEX('Compréhension de l''écrit'!$A$2:$A$971,ROUNDUP((ROW()-1)/(COUNTA('Compréhension de l''écrit'!$F$1:$DA$1)+1),0))</f>
        <v>#REF!</v>
      </c>
      <c r="S3887" s="16" t="e">
        <f>INDEX('Compréhension de l''écrit'!$B$2:$B$971,ROUNDUP((ROW()-1)/(COUNTA('Compréhension de l''écrit'!$F$1:$DA$1)+1),0))</f>
        <v>#REF!</v>
      </c>
      <c r="T3887" s="16" t="e">
        <f>INDEX('Compréhension de l''écrit'!$C$2:$C$971,ROUNDUP((ROW()-1)/(COUNTA('Compréhension de l''écrit'!$F$1:$DA$1)+1),0))</f>
        <v>#REF!</v>
      </c>
      <c r="U3887" s="16" t="e">
        <f>INDEX('Compréhension de l''écrit'!$D$2:$D$971,ROUNDUP((ROW()-1)/(COUNTA('Compréhension de l''écrit'!$F$1:$DA$1)+1),0))</f>
        <v>#REF!</v>
      </c>
      <c r="V3887" s="16">
        <f>INDEX('Compréhension de l''écrit'!$E$1:$DA$1,+MOD(ROW()-2,COUNTA($H$5:$H$32)*2)+1)</f>
        <v>0</v>
      </c>
      <c r="W3887" s="16" t="str">
        <f>IFERROR(INDEX('Compréhension de l''écrit'!$E$1:$DA$971,MATCH(S3887,'Compréhension de l''écrit'!$B$2:$B$971,0)+1,MATCH(V3887,'Compréhension de l''écrit'!$E$1:$DA$1,0)),"")</f>
        <v/>
      </c>
      <c r="X3887" s="16" t="e">
        <f t="shared" si="62"/>
        <v>#REF!</v>
      </c>
      <c r="Y3887" s="16" t="str">
        <f>IFERROR(VLOOKUP(V3887,Paramétrages!H:I,2,FALSE),"")</f>
        <v/>
      </c>
    </row>
    <row r="3888" spans="18:25" x14ac:dyDescent="0.2">
      <c r="R3888" s="16" t="e">
        <f>INDEX('Compréhension de l''écrit'!$A$2:$A$971,ROUNDUP((ROW()-1)/(COUNTA('Compréhension de l''écrit'!$F$1:$DA$1)+1),0))</f>
        <v>#REF!</v>
      </c>
      <c r="S3888" s="16" t="e">
        <f>INDEX('Compréhension de l''écrit'!$B$2:$B$971,ROUNDUP((ROW()-1)/(COUNTA('Compréhension de l''écrit'!$F$1:$DA$1)+1),0))</f>
        <v>#REF!</v>
      </c>
      <c r="T3888" s="16" t="e">
        <f>INDEX('Compréhension de l''écrit'!$C$2:$C$971,ROUNDUP((ROW()-1)/(COUNTA('Compréhension de l''écrit'!$F$1:$DA$1)+1),0))</f>
        <v>#REF!</v>
      </c>
      <c r="U3888" s="16" t="e">
        <f>INDEX('Compréhension de l''écrit'!$D$2:$D$971,ROUNDUP((ROW()-1)/(COUNTA('Compréhension de l''écrit'!$F$1:$DA$1)+1),0))</f>
        <v>#REF!</v>
      </c>
      <c r="V3888" s="16">
        <f>INDEX('Compréhension de l''écrit'!$E$1:$DA$1,+MOD(ROW()-2,COUNTA($H$5:$H$32)*2)+1)</f>
        <v>0</v>
      </c>
      <c r="W3888" s="16" t="str">
        <f>IFERROR(INDEX('Compréhension de l''écrit'!$E$1:$DA$971,MATCH(S3888,'Compréhension de l''écrit'!$B$2:$B$971,0)+1,MATCH(V3888,'Compréhension de l''écrit'!$E$1:$DA$1,0)),"")</f>
        <v/>
      </c>
      <c r="X3888" s="16" t="e">
        <f t="shared" si="62"/>
        <v>#REF!</v>
      </c>
      <c r="Y3888" s="16" t="str">
        <f>IFERROR(VLOOKUP(V3888,Paramétrages!H:I,2,FALSE),"")</f>
        <v/>
      </c>
    </row>
    <row r="3889" spans="18:25" x14ac:dyDescent="0.2">
      <c r="R3889" s="16" t="e">
        <f>INDEX('Compréhension de l''écrit'!$A$2:$A$971,ROUNDUP((ROW()-1)/(COUNTA('Compréhension de l''écrit'!$F$1:$DA$1)+1),0))</f>
        <v>#REF!</v>
      </c>
      <c r="S3889" s="16" t="e">
        <f>INDEX('Compréhension de l''écrit'!$B$2:$B$971,ROUNDUP((ROW()-1)/(COUNTA('Compréhension de l''écrit'!$F$1:$DA$1)+1),0))</f>
        <v>#REF!</v>
      </c>
      <c r="T3889" s="16" t="e">
        <f>INDEX('Compréhension de l''écrit'!$C$2:$C$971,ROUNDUP((ROW()-1)/(COUNTA('Compréhension de l''écrit'!$F$1:$DA$1)+1),0))</f>
        <v>#REF!</v>
      </c>
      <c r="U3889" s="16" t="e">
        <f>INDEX('Compréhension de l''écrit'!$D$2:$D$971,ROUNDUP((ROW()-1)/(COUNTA('Compréhension de l''écrit'!$F$1:$DA$1)+1),0))</f>
        <v>#REF!</v>
      </c>
      <c r="V3889" s="16">
        <f>INDEX('Compréhension de l''écrit'!$E$1:$DA$1,+MOD(ROW()-2,COUNTA($H$5:$H$32)*2)+1)</f>
        <v>0</v>
      </c>
      <c r="W3889" s="16" t="str">
        <f>IFERROR(INDEX('Compréhension de l''écrit'!$E$1:$DA$971,MATCH(S3889,'Compréhension de l''écrit'!$B$2:$B$971,0)+1,MATCH(V3889,'Compréhension de l''écrit'!$E$1:$DA$1,0)),"")</f>
        <v/>
      </c>
      <c r="X3889" s="16" t="e">
        <f t="shared" si="62"/>
        <v>#REF!</v>
      </c>
      <c r="Y3889" s="16" t="str">
        <f>IFERROR(VLOOKUP(V3889,Paramétrages!H:I,2,FALSE),"")</f>
        <v/>
      </c>
    </row>
    <row r="3890" spans="18:25" x14ac:dyDescent="0.2">
      <c r="R3890" s="16" t="e">
        <f>INDEX('Compréhension de l''écrit'!$A$2:$A$971,ROUNDUP((ROW()-1)/(COUNTA('Compréhension de l''écrit'!$F$1:$DA$1)+1),0))</f>
        <v>#REF!</v>
      </c>
      <c r="S3890" s="16" t="e">
        <f>INDEX('Compréhension de l''écrit'!$B$2:$B$971,ROUNDUP((ROW()-1)/(COUNTA('Compréhension de l''écrit'!$F$1:$DA$1)+1),0))</f>
        <v>#REF!</v>
      </c>
      <c r="T3890" s="16" t="e">
        <f>INDEX('Compréhension de l''écrit'!$C$2:$C$971,ROUNDUP((ROW()-1)/(COUNTA('Compréhension de l''écrit'!$F$1:$DA$1)+1),0))</f>
        <v>#REF!</v>
      </c>
      <c r="U3890" s="16" t="e">
        <f>INDEX('Compréhension de l''écrit'!$D$2:$D$971,ROUNDUP((ROW()-1)/(COUNTA('Compréhension de l''écrit'!$F$1:$DA$1)+1),0))</f>
        <v>#REF!</v>
      </c>
      <c r="V3890" s="16">
        <f>INDEX('Compréhension de l''écrit'!$E$1:$DA$1,+MOD(ROW()-2,COUNTA($H$5:$H$32)*2)+1)</f>
        <v>0</v>
      </c>
      <c r="W3890" s="16" t="str">
        <f>IFERROR(INDEX('Compréhension de l''écrit'!$E$1:$DA$971,MATCH(S3890,'Compréhension de l''écrit'!$B$2:$B$971,0)+1,MATCH(V3890,'Compréhension de l''écrit'!$E$1:$DA$1,0)),"")</f>
        <v/>
      </c>
      <c r="X3890" s="16" t="e">
        <f t="shared" si="62"/>
        <v>#REF!</v>
      </c>
      <c r="Y3890" s="16" t="str">
        <f>IFERROR(VLOOKUP(V3890,Paramétrages!H:I,2,FALSE),"")</f>
        <v/>
      </c>
    </row>
    <row r="3891" spans="18:25" x14ac:dyDescent="0.2">
      <c r="R3891" s="16" t="e">
        <f>INDEX('Compréhension de l''écrit'!$A$2:$A$971,ROUNDUP((ROW()-1)/(COUNTA('Compréhension de l''écrit'!$F$1:$DA$1)+1),0))</f>
        <v>#REF!</v>
      </c>
      <c r="S3891" s="16" t="e">
        <f>INDEX('Compréhension de l''écrit'!$B$2:$B$971,ROUNDUP((ROW()-1)/(COUNTA('Compréhension de l''écrit'!$F$1:$DA$1)+1),0))</f>
        <v>#REF!</v>
      </c>
      <c r="T3891" s="16" t="e">
        <f>INDEX('Compréhension de l''écrit'!$C$2:$C$971,ROUNDUP((ROW()-1)/(COUNTA('Compréhension de l''écrit'!$F$1:$DA$1)+1),0))</f>
        <v>#REF!</v>
      </c>
      <c r="U3891" s="16" t="e">
        <f>INDEX('Compréhension de l''écrit'!$D$2:$D$971,ROUNDUP((ROW()-1)/(COUNTA('Compréhension de l''écrit'!$F$1:$DA$1)+1),0))</f>
        <v>#REF!</v>
      </c>
      <c r="V3891" s="16">
        <f>INDEX('Compréhension de l''écrit'!$E$1:$DA$1,+MOD(ROW()-2,COUNTA($H$5:$H$32)*2)+1)</f>
        <v>0</v>
      </c>
      <c r="W3891" s="16" t="str">
        <f>IFERROR(INDEX('Compréhension de l''écrit'!$E$1:$DA$971,MATCH(S3891,'Compréhension de l''écrit'!$B$2:$B$971,0)+1,MATCH(V3891,'Compréhension de l''écrit'!$E$1:$DA$1,0)),"")</f>
        <v/>
      </c>
      <c r="X3891" s="16" t="e">
        <f t="shared" si="62"/>
        <v>#REF!</v>
      </c>
      <c r="Y3891" s="16" t="str">
        <f>IFERROR(VLOOKUP(V3891,Paramétrages!H:I,2,FALSE),"")</f>
        <v/>
      </c>
    </row>
    <row r="3892" spans="18:25" x14ac:dyDescent="0.2">
      <c r="R3892" s="16" t="e">
        <f>INDEX('Compréhension de l''écrit'!$A$2:$A$971,ROUNDUP((ROW()-1)/(COUNTA('Compréhension de l''écrit'!$F$1:$DA$1)+1),0))</f>
        <v>#REF!</v>
      </c>
      <c r="S3892" s="16" t="e">
        <f>INDEX('Compréhension de l''écrit'!$B$2:$B$971,ROUNDUP((ROW()-1)/(COUNTA('Compréhension de l''écrit'!$F$1:$DA$1)+1),0))</f>
        <v>#REF!</v>
      </c>
      <c r="T3892" s="16" t="e">
        <f>INDEX('Compréhension de l''écrit'!$C$2:$C$971,ROUNDUP((ROW()-1)/(COUNTA('Compréhension de l''écrit'!$F$1:$DA$1)+1),0))</f>
        <v>#REF!</v>
      </c>
      <c r="U3892" s="16" t="e">
        <f>INDEX('Compréhension de l''écrit'!$D$2:$D$971,ROUNDUP((ROW()-1)/(COUNTA('Compréhension de l''écrit'!$F$1:$DA$1)+1),0))</f>
        <v>#REF!</v>
      </c>
      <c r="V3892" s="16">
        <f>INDEX('Compréhension de l''écrit'!$E$1:$DA$1,+MOD(ROW()-2,COUNTA($H$5:$H$32)*2)+1)</f>
        <v>0</v>
      </c>
      <c r="W3892" s="16" t="str">
        <f>IFERROR(INDEX('Compréhension de l''écrit'!$E$1:$DA$971,MATCH(S3892,'Compréhension de l''écrit'!$B$2:$B$971,0)+1,MATCH(V3892,'Compréhension de l''écrit'!$E$1:$DA$1,0)),"")</f>
        <v/>
      </c>
      <c r="X3892" s="16" t="e">
        <f t="shared" si="62"/>
        <v>#REF!</v>
      </c>
      <c r="Y3892" s="16" t="str">
        <f>IFERROR(VLOOKUP(V3892,Paramétrages!H:I,2,FALSE),"")</f>
        <v/>
      </c>
    </row>
    <row r="3893" spans="18:25" x14ac:dyDescent="0.2">
      <c r="R3893" s="16" t="e">
        <f>INDEX('Compréhension de l''écrit'!$A$2:$A$971,ROUNDUP((ROW()-1)/(COUNTA('Compréhension de l''écrit'!$F$1:$DA$1)+1),0))</f>
        <v>#REF!</v>
      </c>
      <c r="S3893" s="16" t="e">
        <f>INDEX('Compréhension de l''écrit'!$B$2:$B$971,ROUNDUP((ROW()-1)/(COUNTA('Compréhension de l''écrit'!$F$1:$DA$1)+1),0))</f>
        <v>#REF!</v>
      </c>
      <c r="T3893" s="16" t="e">
        <f>INDEX('Compréhension de l''écrit'!$C$2:$C$971,ROUNDUP((ROW()-1)/(COUNTA('Compréhension de l''écrit'!$F$1:$DA$1)+1),0))</f>
        <v>#REF!</v>
      </c>
      <c r="U3893" s="16" t="e">
        <f>INDEX('Compréhension de l''écrit'!$D$2:$D$971,ROUNDUP((ROW()-1)/(COUNTA('Compréhension de l''écrit'!$F$1:$DA$1)+1),0))</f>
        <v>#REF!</v>
      </c>
      <c r="V3893" s="16">
        <f>INDEX('Compréhension de l''écrit'!$E$1:$DA$1,+MOD(ROW()-2,COUNTA($H$5:$H$32)*2)+1)</f>
        <v>0</v>
      </c>
      <c r="W3893" s="16" t="str">
        <f>IFERROR(INDEX('Compréhension de l''écrit'!$E$1:$DA$971,MATCH(S3893,'Compréhension de l''écrit'!$B$2:$B$971,0)+1,MATCH(V3893,'Compréhension de l''écrit'!$E$1:$DA$1,0)),"")</f>
        <v/>
      </c>
      <c r="X3893" s="16" t="e">
        <f t="shared" si="62"/>
        <v>#REF!</v>
      </c>
      <c r="Y3893" s="16" t="str">
        <f>IFERROR(VLOOKUP(V3893,Paramétrages!H:I,2,FALSE),"")</f>
        <v/>
      </c>
    </row>
    <row r="3894" spans="18:25" x14ac:dyDescent="0.2">
      <c r="R3894" s="16" t="e">
        <f>INDEX('Compréhension de l''écrit'!$A$2:$A$971,ROUNDUP((ROW()-1)/(COUNTA('Compréhension de l''écrit'!$F$1:$DA$1)+1),0))</f>
        <v>#REF!</v>
      </c>
      <c r="S3894" s="16" t="e">
        <f>INDEX('Compréhension de l''écrit'!$B$2:$B$971,ROUNDUP((ROW()-1)/(COUNTA('Compréhension de l''écrit'!$F$1:$DA$1)+1),0))</f>
        <v>#REF!</v>
      </c>
      <c r="T3894" s="16" t="e">
        <f>INDEX('Compréhension de l''écrit'!$C$2:$C$971,ROUNDUP((ROW()-1)/(COUNTA('Compréhension de l''écrit'!$F$1:$DA$1)+1),0))</f>
        <v>#REF!</v>
      </c>
      <c r="U3894" s="16" t="e">
        <f>INDEX('Compréhension de l''écrit'!$D$2:$D$971,ROUNDUP((ROW()-1)/(COUNTA('Compréhension de l''écrit'!$F$1:$DA$1)+1),0))</f>
        <v>#REF!</v>
      </c>
      <c r="V3894" s="16">
        <f>INDEX('Compréhension de l''écrit'!$E$1:$DA$1,+MOD(ROW()-2,COUNTA($H$5:$H$32)*2)+1)</f>
        <v>0</v>
      </c>
      <c r="W3894" s="16" t="str">
        <f>IFERROR(INDEX('Compréhension de l''écrit'!$E$1:$DA$971,MATCH(S3894,'Compréhension de l''écrit'!$B$2:$B$971,0)+1,MATCH(V3894,'Compréhension de l''écrit'!$E$1:$DA$1,0)),"")</f>
        <v/>
      </c>
      <c r="X3894" s="16" t="e">
        <f t="shared" si="62"/>
        <v>#REF!</v>
      </c>
      <c r="Y3894" s="16" t="str">
        <f>IFERROR(VLOOKUP(V3894,Paramétrages!H:I,2,FALSE),"")</f>
        <v/>
      </c>
    </row>
    <row r="3895" spans="18:25" x14ac:dyDescent="0.2">
      <c r="R3895" s="16" t="e">
        <f>INDEX('Compréhension de l''écrit'!$A$2:$A$971,ROUNDUP((ROW()-1)/(COUNTA('Compréhension de l''écrit'!$F$1:$DA$1)+1),0))</f>
        <v>#REF!</v>
      </c>
      <c r="S3895" s="16" t="e">
        <f>INDEX('Compréhension de l''écrit'!$B$2:$B$971,ROUNDUP((ROW()-1)/(COUNTA('Compréhension de l''écrit'!$F$1:$DA$1)+1),0))</f>
        <v>#REF!</v>
      </c>
      <c r="T3895" s="16" t="e">
        <f>INDEX('Compréhension de l''écrit'!$C$2:$C$971,ROUNDUP((ROW()-1)/(COUNTA('Compréhension de l''écrit'!$F$1:$DA$1)+1),0))</f>
        <v>#REF!</v>
      </c>
      <c r="U3895" s="16" t="e">
        <f>INDEX('Compréhension de l''écrit'!$D$2:$D$971,ROUNDUP((ROW()-1)/(COUNTA('Compréhension de l''écrit'!$F$1:$DA$1)+1),0))</f>
        <v>#REF!</v>
      </c>
      <c r="V3895" s="16">
        <f>INDEX('Compréhension de l''écrit'!$E$1:$DA$1,+MOD(ROW()-2,COUNTA($H$5:$H$32)*2)+1)</f>
        <v>0</v>
      </c>
      <c r="W3895" s="16" t="str">
        <f>IFERROR(INDEX('Compréhension de l''écrit'!$E$1:$DA$971,MATCH(S3895,'Compréhension de l''écrit'!$B$2:$B$971,0)+1,MATCH(V3895,'Compréhension de l''écrit'!$E$1:$DA$1,0)),"")</f>
        <v/>
      </c>
      <c r="X3895" s="16" t="e">
        <f t="shared" si="62"/>
        <v>#REF!</v>
      </c>
      <c r="Y3895" s="16" t="str">
        <f>IFERROR(VLOOKUP(V3895,Paramétrages!H:I,2,FALSE),"")</f>
        <v/>
      </c>
    </row>
    <row r="3896" spans="18:25" x14ac:dyDescent="0.2">
      <c r="R3896" s="16" t="e">
        <f>INDEX('Compréhension de l''écrit'!$A$2:$A$971,ROUNDUP((ROW()-1)/(COUNTA('Compréhension de l''écrit'!$F$1:$DA$1)+1),0))</f>
        <v>#REF!</v>
      </c>
      <c r="S3896" s="16" t="e">
        <f>INDEX('Compréhension de l''écrit'!$B$2:$B$971,ROUNDUP((ROW()-1)/(COUNTA('Compréhension de l''écrit'!$F$1:$DA$1)+1),0))</f>
        <v>#REF!</v>
      </c>
      <c r="T3896" s="16" t="e">
        <f>INDEX('Compréhension de l''écrit'!$C$2:$C$971,ROUNDUP((ROW()-1)/(COUNTA('Compréhension de l''écrit'!$F$1:$DA$1)+1),0))</f>
        <v>#REF!</v>
      </c>
      <c r="U3896" s="16" t="e">
        <f>INDEX('Compréhension de l''écrit'!$D$2:$D$971,ROUNDUP((ROW()-1)/(COUNTA('Compréhension de l''écrit'!$F$1:$DA$1)+1),0))</f>
        <v>#REF!</v>
      </c>
      <c r="V3896" s="16">
        <f>INDEX('Compréhension de l''écrit'!$E$1:$DA$1,+MOD(ROW()-2,COUNTA($H$5:$H$32)*2)+1)</f>
        <v>0</v>
      </c>
      <c r="W3896" s="16" t="str">
        <f>IFERROR(INDEX('Compréhension de l''écrit'!$E$1:$DA$971,MATCH(S3896,'Compréhension de l''écrit'!$B$2:$B$971,0)+1,MATCH(V3896,'Compréhension de l''écrit'!$E$1:$DA$1,0)),"")</f>
        <v/>
      </c>
      <c r="X3896" s="16" t="e">
        <f t="shared" si="62"/>
        <v>#REF!</v>
      </c>
      <c r="Y3896" s="16" t="str">
        <f>IFERROR(VLOOKUP(V3896,Paramétrages!H:I,2,FALSE),"")</f>
        <v/>
      </c>
    </row>
    <row r="3897" spans="18:25" x14ac:dyDescent="0.2">
      <c r="R3897" s="16" t="e">
        <f>INDEX('Compréhension de l''écrit'!$A$2:$A$971,ROUNDUP((ROW()-1)/(COUNTA('Compréhension de l''écrit'!$F$1:$DA$1)+1),0))</f>
        <v>#REF!</v>
      </c>
      <c r="S3897" s="16" t="e">
        <f>INDEX('Compréhension de l''écrit'!$B$2:$B$971,ROUNDUP((ROW()-1)/(COUNTA('Compréhension de l''écrit'!$F$1:$DA$1)+1),0))</f>
        <v>#REF!</v>
      </c>
      <c r="T3897" s="16" t="e">
        <f>INDEX('Compréhension de l''écrit'!$C$2:$C$971,ROUNDUP((ROW()-1)/(COUNTA('Compréhension de l''écrit'!$F$1:$DA$1)+1),0))</f>
        <v>#REF!</v>
      </c>
      <c r="U3897" s="16" t="e">
        <f>INDEX('Compréhension de l''écrit'!$D$2:$D$971,ROUNDUP((ROW()-1)/(COUNTA('Compréhension de l''écrit'!$F$1:$DA$1)+1),0))</f>
        <v>#REF!</v>
      </c>
      <c r="V3897" s="16">
        <f>INDEX('Compréhension de l''écrit'!$E$1:$DA$1,+MOD(ROW()-2,COUNTA($H$5:$H$32)*2)+1)</f>
        <v>0</v>
      </c>
      <c r="W3897" s="16" t="str">
        <f>IFERROR(INDEX('Compréhension de l''écrit'!$E$1:$DA$971,MATCH(S3897,'Compréhension de l''écrit'!$B$2:$B$971,0)+1,MATCH(V3897,'Compréhension de l''écrit'!$E$1:$DA$1,0)),"")</f>
        <v/>
      </c>
      <c r="X3897" s="16" t="e">
        <f t="shared" si="62"/>
        <v>#REF!</v>
      </c>
      <c r="Y3897" s="16" t="str">
        <f>IFERROR(VLOOKUP(V3897,Paramétrages!H:I,2,FALSE),"")</f>
        <v/>
      </c>
    </row>
    <row r="3898" spans="18:25" x14ac:dyDescent="0.2">
      <c r="R3898" s="16" t="e">
        <f>INDEX('Compréhension de l''écrit'!$A$2:$A$971,ROUNDUP((ROW()-1)/(COUNTA('Compréhension de l''écrit'!$F$1:$DA$1)+1),0))</f>
        <v>#REF!</v>
      </c>
      <c r="S3898" s="16" t="e">
        <f>INDEX('Compréhension de l''écrit'!$B$2:$B$971,ROUNDUP((ROW()-1)/(COUNTA('Compréhension de l''écrit'!$F$1:$DA$1)+1),0))</f>
        <v>#REF!</v>
      </c>
      <c r="T3898" s="16" t="e">
        <f>INDEX('Compréhension de l''écrit'!$C$2:$C$971,ROUNDUP((ROW()-1)/(COUNTA('Compréhension de l''écrit'!$F$1:$DA$1)+1),0))</f>
        <v>#REF!</v>
      </c>
      <c r="U3898" s="16" t="e">
        <f>INDEX('Compréhension de l''écrit'!$D$2:$D$971,ROUNDUP((ROW()-1)/(COUNTA('Compréhension de l''écrit'!$F$1:$DA$1)+1),0))</f>
        <v>#REF!</v>
      </c>
      <c r="V3898" s="16">
        <f>INDEX('Compréhension de l''écrit'!$E$1:$DA$1,+MOD(ROW()-2,COUNTA($H$5:$H$32)*2)+1)</f>
        <v>0</v>
      </c>
      <c r="W3898" s="16" t="str">
        <f>IFERROR(INDEX('Compréhension de l''écrit'!$E$1:$DA$971,MATCH(S3898,'Compréhension de l''écrit'!$B$2:$B$971,0)+1,MATCH(V3898,'Compréhension de l''écrit'!$E$1:$DA$1,0)),"")</f>
        <v/>
      </c>
      <c r="X3898" s="16" t="e">
        <f t="shared" si="62"/>
        <v>#REF!</v>
      </c>
      <c r="Y3898" s="16" t="str">
        <f>IFERROR(VLOOKUP(V3898,Paramétrages!H:I,2,FALSE),"")</f>
        <v/>
      </c>
    </row>
    <row r="3899" spans="18:25" x14ac:dyDescent="0.2">
      <c r="R3899" s="16" t="e">
        <f>INDEX('Compréhension de l''écrit'!$A$2:$A$971,ROUNDUP((ROW()-1)/(COUNTA('Compréhension de l''écrit'!$F$1:$DA$1)+1),0))</f>
        <v>#REF!</v>
      </c>
      <c r="S3899" s="16" t="e">
        <f>INDEX('Compréhension de l''écrit'!$B$2:$B$971,ROUNDUP((ROW()-1)/(COUNTA('Compréhension de l''écrit'!$F$1:$DA$1)+1),0))</f>
        <v>#REF!</v>
      </c>
      <c r="T3899" s="16" t="e">
        <f>INDEX('Compréhension de l''écrit'!$C$2:$C$971,ROUNDUP((ROW()-1)/(COUNTA('Compréhension de l''écrit'!$F$1:$DA$1)+1),0))</f>
        <v>#REF!</v>
      </c>
      <c r="U3899" s="16" t="e">
        <f>INDEX('Compréhension de l''écrit'!$D$2:$D$971,ROUNDUP((ROW()-1)/(COUNTA('Compréhension de l''écrit'!$F$1:$DA$1)+1),0))</f>
        <v>#REF!</v>
      </c>
      <c r="V3899" s="16">
        <f>INDEX('Compréhension de l''écrit'!$E$1:$DA$1,+MOD(ROW()-2,COUNTA($H$5:$H$32)*2)+1)</f>
        <v>0</v>
      </c>
      <c r="W3899" s="16" t="str">
        <f>IFERROR(INDEX('Compréhension de l''écrit'!$E$1:$DA$971,MATCH(S3899,'Compréhension de l''écrit'!$B$2:$B$971,0)+1,MATCH(V3899,'Compréhension de l''écrit'!$E$1:$DA$1,0)),"")</f>
        <v/>
      </c>
      <c r="X3899" s="16" t="e">
        <f t="shared" si="62"/>
        <v>#REF!</v>
      </c>
      <c r="Y3899" s="16" t="str">
        <f>IFERROR(VLOOKUP(V3899,Paramétrages!H:I,2,FALSE),"")</f>
        <v/>
      </c>
    </row>
    <row r="3900" spans="18:25" x14ac:dyDescent="0.2">
      <c r="R3900" s="16" t="e">
        <f>INDEX('Compréhension de l''écrit'!$A$2:$A$971,ROUNDUP((ROW()-1)/(COUNTA('Compréhension de l''écrit'!$F$1:$DA$1)+1),0))</f>
        <v>#REF!</v>
      </c>
      <c r="S3900" s="16" t="e">
        <f>INDEX('Compréhension de l''écrit'!$B$2:$B$971,ROUNDUP((ROW()-1)/(COUNTA('Compréhension de l''écrit'!$F$1:$DA$1)+1),0))</f>
        <v>#REF!</v>
      </c>
      <c r="T3900" s="16" t="e">
        <f>INDEX('Compréhension de l''écrit'!$C$2:$C$971,ROUNDUP((ROW()-1)/(COUNTA('Compréhension de l''écrit'!$F$1:$DA$1)+1),0))</f>
        <v>#REF!</v>
      </c>
      <c r="U3900" s="16" t="e">
        <f>INDEX('Compréhension de l''écrit'!$D$2:$D$971,ROUNDUP((ROW()-1)/(COUNTA('Compréhension de l''écrit'!$F$1:$DA$1)+1),0))</f>
        <v>#REF!</v>
      </c>
      <c r="V3900" s="16">
        <f>INDEX('Compréhension de l''écrit'!$E$1:$DA$1,+MOD(ROW()-2,COUNTA($H$5:$H$32)*2)+1)</f>
        <v>0</v>
      </c>
      <c r="W3900" s="16" t="str">
        <f>IFERROR(INDEX('Compréhension de l''écrit'!$E$1:$DA$971,MATCH(S3900,'Compréhension de l''écrit'!$B$2:$B$971,0)+1,MATCH(V3900,'Compréhension de l''écrit'!$E$1:$DA$1,0)),"")</f>
        <v/>
      </c>
      <c r="X3900" s="16" t="e">
        <f t="shared" si="62"/>
        <v>#REF!</v>
      </c>
      <c r="Y3900" s="16" t="str">
        <f>IFERROR(VLOOKUP(V3900,Paramétrages!H:I,2,FALSE),"")</f>
        <v/>
      </c>
    </row>
    <row r="3901" spans="18:25" x14ac:dyDescent="0.2">
      <c r="R3901" s="16" t="e">
        <f>INDEX('Compréhension de l''écrit'!$A$2:$A$971,ROUNDUP((ROW()-1)/(COUNTA('Compréhension de l''écrit'!$F$1:$DA$1)+1),0))</f>
        <v>#REF!</v>
      </c>
      <c r="S3901" s="16" t="e">
        <f>INDEX('Compréhension de l''écrit'!$B$2:$B$971,ROUNDUP((ROW()-1)/(COUNTA('Compréhension de l''écrit'!$F$1:$DA$1)+1),0))</f>
        <v>#REF!</v>
      </c>
      <c r="T3901" s="16" t="e">
        <f>INDEX('Compréhension de l''écrit'!$C$2:$C$971,ROUNDUP((ROW()-1)/(COUNTA('Compréhension de l''écrit'!$F$1:$DA$1)+1),0))</f>
        <v>#REF!</v>
      </c>
      <c r="U3901" s="16" t="e">
        <f>INDEX('Compréhension de l''écrit'!$D$2:$D$971,ROUNDUP((ROW()-1)/(COUNTA('Compréhension de l''écrit'!$F$1:$DA$1)+1),0))</f>
        <v>#REF!</v>
      </c>
      <c r="V3901" s="16">
        <f>INDEX('Compréhension de l''écrit'!$E$1:$DA$1,+MOD(ROW()-2,COUNTA($H$5:$H$32)*2)+1)</f>
        <v>0</v>
      </c>
      <c r="W3901" s="16" t="str">
        <f>IFERROR(INDEX('Compréhension de l''écrit'!$E$1:$DA$971,MATCH(S3901,'Compréhension de l''écrit'!$B$2:$B$971,0)+1,MATCH(V3901,'Compréhension de l''écrit'!$E$1:$DA$1,0)),"")</f>
        <v/>
      </c>
      <c r="X3901" s="16" t="e">
        <f t="shared" si="62"/>
        <v>#REF!</v>
      </c>
      <c r="Y3901" s="16" t="str">
        <f>IFERROR(VLOOKUP(V3901,Paramétrages!H:I,2,FALSE),"")</f>
        <v/>
      </c>
    </row>
    <row r="3902" spans="18:25" x14ac:dyDescent="0.2">
      <c r="R3902" s="16" t="e">
        <f>INDEX('Compréhension de l''écrit'!$A$2:$A$971,ROUNDUP((ROW()-1)/(COUNTA('Compréhension de l''écrit'!$F$1:$DA$1)+1),0))</f>
        <v>#REF!</v>
      </c>
      <c r="S3902" s="16" t="e">
        <f>INDEX('Compréhension de l''écrit'!$B$2:$B$971,ROUNDUP((ROW()-1)/(COUNTA('Compréhension de l''écrit'!$F$1:$DA$1)+1),0))</f>
        <v>#REF!</v>
      </c>
      <c r="T3902" s="16" t="e">
        <f>INDEX('Compréhension de l''écrit'!$C$2:$C$971,ROUNDUP((ROW()-1)/(COUNTA('Compréhension de l''écrit'!$F$1:$DA$1)+1),0))</f>
        <v>#REF!</v>
      </c>
      <c r="U3902" s="16" t="e">
        <f>INDEX('Compréhension de l''écrit'!$D$2:$D$971,ROUNDUP((ROW()-1)/(COUNTA('Compréhension de l''écrit'!$F$1:$DA$1)+1),0))</f>
        <v>#REF!</v>
      </c>
      <c r="V3902" s="16">
        <f>INDEX('Compréhension de l''écrit'!$E$1:$DA$1,+MOD(ROW()-2,COUNTA($H$5:$H$32)*2)+1)</f>
        <v>0</v>
      </c>
      <c r="W3902" s="16" t="str">
        <f>IFERROR(INDEX('Compréhension de l''écrit'!$E$1:$DA$971,MATCH(S3902,'Compréhension de l''écrit'!$B$2:$B$971,0)+1,MATCH(V3902,'Compréhension de l''écrit'!$E$1:$DA$1,0)),"")</f>
        <v/>
      </c>
      <c r="X3902" s="16" t="e">
        <f t="shared" si="62"/>
        <v>#REF!</v>
      </c>
      <c r="Y3902" s="16" t="str">
        <f>IFERROR(VLOOKUP(V3902,Paramétrages!H:I,2,FALSE),"")</f>
        <v/>
      </c>
    </row>
    <row r="3903" spans="18:25" x14ac:dyDescent="0.2">
      <c r="R3903" s="16" t="e">
        <f>INDEX('Compréhension de l''écrit'!$A$2:$A$971,ROUNDUP((ROW()-1)/(COUNTA('Compréhension de l''écrit'!$F$1:$DA$1)+1),0))</f>
        <v>#REF!</v>
      </c>
      <c r="S3903" s="16" t="e">
        <f>INDEX('Compréhension de l''écrit'!$B$2:$B$971,ROUNDUP((ROW()-1)/(COUNTA('Compréhension de l''écrit'!$F$1:$DA$1)+1),0))</f>
        <v>#REF!</v>
      </c>
      <c r="T3903" s="16" t="e">
        <f>INDEX('Compréhension de l''écrit'!$C$2:$C$971,ROUNDUP((ROW()-1)/(COUNTA('Compréhension de l''écrit'!$F$1:$DA$1)+1),0))</f>
        <v>#REF!</v>
      </c>
      <c r="U3903" s="16" t="e">
        <f>INDEX('Compréhension de l''écrit'!$D$2:$D$971,ROUNDUP((ROW()-1)/(COUNTA('Compréhension de l''écrit'!$F$1:$DA$1)+1),0))</f>
        <v>#REF!</v>
      </c>
      <c r="V3903" s="16">
        <f>INDEX('Compréhension de l''écrit'!$E$1:$DA$1,+MOD(ROW()-2,COUNTA($H$5:$H$32)*2)+1)</f>
        <v>0</v>
      </c>
      <c r="W3903" s="16" t="str">
        <f>IFERROR(INDEX('Compréhension de l''écrit'!$E$1:$DA$971,MATCH(S3903,'Compréhension de l''écrit'!$B$2:$B$971,0)+1,MATCH(V3903,'Compréhension de l''écrit'!$E$1:$DA$1,0)),"")</f>
        <v/>
      </c>
      <c r="X3903" s="16" t="e">
        <f t="shared" si="62"/>
        <v>#REF!</v>
      </c>
      <c r="Y3903" s="16" t="str">
        <f>IFERROR(VLOOKUP(V3903,Paramétrages!H:I,2,FALSE),"")</f>
        <v/>
      </c>
    </row>
    <row r="3904" spans="18:25" x14ac:dyDescent="0.2">
      <c r="R3904" s="16" t="e">
        <f>INDEX('Compréhension de l''écrit'!$A$2:$A$971,ROUNDUP((ROW()-1)/(COUNTA('Compréhension de l''écrit'!$F$1:$DA$1)+1),0))</f>
        <v>#REF!</v>
      </c>
      <c r="S3904" s="16" t="e">
        <f>INDEX('Compréhension de l''écrit'!$B$2:$B$971,ROUNDUP((ROW()-1)/(COUNTA('Compréhension de l''écrit'!$F$1:$DA$1)+1),0))</f>
        <v>#REF!</v>
      </c>
      <c r="T3904" s="16" t="e">
        <f>INDEX('Compréhension de l''écrit'!$C$2:$C$971,ROUNDUP((ROW()-1)/(COUNTA('Compréhension de l''écrit'!$F$1:$DA$1)+1),0))</f>
        <v>#REF!</v>
      </c>
      <c r="U3904" s="16" t="e">
        <f>INDEX('Compréhension de l''écrit'!$D$2:$D$971,ROUNDUP((ROW()-1)/(COUNTA('Compréhension de l''écrit'!$F$1:$DA$1)+1),0))</f>
        <v>#REF!</v>
      </c>
      <c r="V3904" s="16">
        <f>INDEX('Compréhension de l''écrit'!$E$1:$DA$1,+MOD(ROW()-2,COUNTA($H$5:$H$32)*2)+1)</f>
        <v>0</v>
      </c>
      <c r="W3904" s="16" t="str">
        <f>IFERROR(INDEX('Compréhension de l''écrit'!$E$1:$DA$971,MATCH(S3904,'Compréhension de l''écrit'!$B$2:$B$971,0)+1,MATCH(V3904,'Compréhension de l''écrit'!$E$1:$DA$1,0)),"")</f>
        <v/>
      </c>
      <c r="X3904" s="16" t="e">
        <f t="shared" si="62"/>
        <v>#REF!</v>
      </c>
      <c r="Y3904" s="16" t="str">
        <f>IFERROR(VLOOKUP(V3904,Paramétrages!H:I,2,FALSE),"")</f>
        <v/>
      </c>
    </row>
    <row r="3905" spans="18:25" x14ac:dyDescent="0.2">
      <c r="R3905" s="16" t="e">
        <f>INDEX('Compréhension de l''écrit'!$A$2:$A$971,ROUNDUP((ROW()-1)/(COUNTA('Compréhension de l''écrit'!$F$1:$DA$1)+1),0))</f>
        <v>#REF!</v>
      </c>
      <c r="S3905" s="16" t="e">
        <f>INDEX('Compréhension de l''écrit'!$B$2:$B$971,ROUNDUP((ROW()-1)/(COUNTA('Compréhension de l''écrit'!$F$1:$DA$1)+1),0))</f>
        <v>#REF!</v>
      </c>
      <c r="T3905" s="16" t="e">
        <f>INDEX('Compréhension de l''écrit'!$C$2:$C$971,ROUNDUP((ROW()-1)/(COUNTA('Compréhension de l''écrit'!$F$1:$DA$1)+1),0))</f>
        <v>#REF!</v>
      </c>
      <c r="U3905" s="16" t="e">
        <f>INDEX('Compréhension de l''écrit'!$D$2:$D$971,ROUNDUP((ROW()-1)/(COUNTA('Compréhension de l''écrit'!$F$1:$DA$1)+1),0))</f>
        <v>#REF!</v>
      </c>
      <c r="V3905" s="16">
        <f>INDEX('Compréhension de l''écrit'!$E$1:$DA$1,+MOD(ROW()-2,COUNTA($H$5:$H$32)*2)+1)</f>
        <v>0</v>
      </c>
      <c r="W3905" s="16" t="str">
        <f>IFERROR(INDEX('Compréhension de l''écrit'!$E$1:$DA$971,MATCH(S3905,'Compréhension de l''écrit'!$B$2:$B$971,0)+1,MATCH(V3905,'Compréhension de l''écrit'!$E$1:$DA$1,0)),"")</f>
        <v/>
      </c>
      <c r="X3905" s="16" t="e">
        <f t="shared" si="62"/>
        <v>#REF!</v>
      </c>
      <c r="Y3905" s="16" t="str">
        <f>IFERROR(VLOOKUP(V3905,Paramétrages!H:I,2,FALSE),"")</f>
        <v/>
      </c>
    </row>
    <row r="3906" spans="18:25" x14ac:dyDescent="0.2">
      <c r="R3906" s="16" t="e">
        <f>INDEX('Compréhension de l''écrit'!$A$2:$A$971,ROUNDUP((ROW()-1)/(COUNTA('Compréhension de l''écrit'!$F$1:$DA$1)+1),0))</f>
        <v>#REF!</v>
      </c>
      <c r="S3906" s="16" t="e">
        <f>INDEX('Compréhension de l''écrit'!$B$2:$B$971,ROUNDUP((ROW()-1)/(COUNTA('Compréhension de l''écrit'!$F$1:$DA$1)+1),0))</f>
        <v>#REF!</v>
      </c>
      <c r="T3906" s="16" t="e">
        <f>INDEX('Compréhension de l''écrit'!$C$2:$C$971,ROUNDUP((ROW()-1)/(COUNTA('Compréhension de l''écrit'!$F$1:$DA$1)+1),0))</f>
        <v>#REF!</v>
      </c>
      <c r="U3906" s="16" t="e">
        <f>INDEX('Compréhension de l''écrit'!$D$2:$D$971,ROUNDUP((ROW()-1)/(COUNTA('Compréhension de l''écrit'!$F$1:$DA$1)+1),0))</f>
        <v>#REF!</v>
      </c>
      <c r="V3906" s="16">
        <f>INDEX('Compréhension de l''écrit'!$E$1:$DA$1,+MOD(ROW()-2,COUNTA($H$5:$H$32)*2)+1)</f>
        <v>0</v>
      </c>
      <c r="W3906" s="16" t="str">
        <f>IFERROR(INDEX('Compréhension de l''écrit'!$E$1:$DA$971,MATCH(S3906,'Compréhension de l''écrit'!$B$2:$B$971,0)+1,MATCH(V3906,'Compréhension de l''écrit'!$E$1:$DA$1,0)),"")</f>
        <v/>
      </c>
      <c r="X3906" s="16" t="e">
        <f t="shared" si="62"/>
        <v>#REF!</v>
      </c>
      <c r="Y3906" s="16" t="str">
        <f>IFERROR(VLOOKUP(V3906,Paramétrages!H:I,2,FALSE),"")</f>
        <v/>
      </c>
    </row>
    <row r="3907" spans="18:25" x14ac:dyDescent="0.2">
      <c r="R3907" s="16" t="e">
        <f>INDEX('Compréhension de l''écrit'!$A$2:$A$971,ROUNDUP((ROW()-1)/(COUNTA('Compréhension de l''écrit'!$F$1:$DA$1)+1),0))</f>
        <v>#REF!</v>
      </c>
      <c r="S3907" s="16" t="e">
        <f>INDEX('Compréhension de l''écrit'!$B$2:$B$971,ROUNDUP((ROW()-1)/(COUNTA('Compréhension de l''écrit'!$F$1:$DA$1)+1),0))</f>
        <v>#REF!</v>
      </c>
      <c r="T3907" s="16" t="e">
        <f>INDEX('Compréhension de l''écrit'!$C$2:$C$971,ROUNDUP((ROW()-1)/(COUNTA('Compréhension de l''écrit'!$F$1:$DA$1)+1),0))</f>
        <v>#REF!</v>
      </c>
      <c r="U3907" s="16" t="e">
        <f>INDEX('Compréhension de l''écrit'!$D$2:$D$971,ROUNDUP((ROW()-1)/(COUNTA('Compréhension de l''écrit'!$F$1:$DA$1)+1),0))</f>
        <v>#REF!</v>
      </c>
      <c r="V3907" s="16">
        <f>INDEX('Compréhension de l''écrit'!$E$1:$DA$1,+MOD(ROW()-2,COUNTA($H$5:$H$32)*2)+1)</f>
        <v>0</v>
      </c>
      <c r="W3907" s="16" t="str">
        <f>IFERROR(INDEX('Compréhension de l''écrit'!$E$1:$DA$971,MATCH(S3907,'Compréhension de l''écrit'!$B$2:$B$971,0)+1,MATCH(V3907,'Compréhension de l''écrit'!$E$1:$DA$1,0)),"")</f>
        <v/>
      </c>
      <c r="X3907" s="16" t="e">
        <f t="shared" ref="X3907:X3970" si="63">S3907&amp;T3907</f>
        <v>#REF!</v>
      </c>
      <c r="Y3907" s="16" t="str">
        <f>IFERROR(VLOOKUP(V3907,Paramétrages!H:I,2,FALSE),"")</f>
        <v/>
      </c>
    </row>
    <row r="3908" spans="18:25" x14ac:dyDescent="0.2">
      <c r="R3908" s="16" t="e">
        <f>INDEX('Compréhension de l''écrit'!$A$2:$A$971,ROUNDUP((ROW()-1)/(COUNTA('Compréhension de l''écrit'!$F$1:$DA$1)+1),0))</f>
        <v>#REF!</v>
      </c>
      <c r="S3908" s="16" t="e">
        <f>INDEX('Compréhension de l''écrit'!$B$2:$B$971,ROUNDUP((ROW()-1)/(COUNTA('Compréhension de l''écrit'!$F$1:$DA$1)+1),0))</f>
        <v>#REF!</v>
      </c>
      <c r="T3908" s="16" t="e">
        <f>INDEX('Compréhension de l''écrit'!$C$2:$C$971,ROUNDUP((ROW()-1)/(COUNTA('Compréhension de l''écrit'!$F$1:$DA$1)+1),0))</f>
        <v>#REF!</v>
      </c>
      <c r="U3908" s="16" t="e">
        <f>INDEX('Compréhension de l''écrit'!$D$2:$D$971,ROUNDUP((ROW()-1)/(COUNTA('Compréhension de l''écrit'!$F$1:$DA$1)+1),0))</f>
        <v>#REF!</v>
      </c>
      <c r="V3908" s="16">
        <f>INDEX('Compréhension de l''écrit'!$E$1:$DA$1,+MOD(ROW()-2,COUNTA($H$5:$H$32)*2)+1)</f>
        <v>0</v>
      </c>
      <c r="W3908" s="16" t="str">
        <f>IFERROR(INDEX('Compréhension de l''écrit'!$E$1:$DA$971,MATCH(S3908,'Compréhension de l''écrit'!$B$2:$B$971,0)+1,MATCH(V3908,'Compréhension de l''écrit'!$E$1:$DA$1,0)),"")</f>
        <v/>
      </c>
      <c r="X3908" s="16" t="e">
        <f t="shared" si="63"/>
        <v>#REF!</v>
      </c>
      <c r="Y3908" s="16" t="str">
        <f>IFERROR(VLOOKUP(V3908,Paramétrages!H:I,2,FALSE),"")</f>
        <v/>
      </c>
    </row>
    <row r="3909" spans="18:25" x14ac:dyDescent="0.2">
      <c r="R3909" s="16" t="e">
        <f>INDEX('Compréhension de l''écrit'!$A$2:$A$971,ROUNDUP((ROW()-1)/(COUNTA('Compréhension de l''écrit'!$F$1:$DA$1)+1),0))</f>
        <v>#REF!</v>
      </c>
      <c r="S3909" s="16" t="e">
        <f>INDEX('Compréhension de l''écrit'!$B$2:$B$971,ROUNDUP((ROW()-1)/(COUNTA('Compréhension de l''écrit'!$F$1:$DA$1)+1),0))</f>
        <v>#REF!</v>
      </c>
      <c r="T3909" s="16" t="e">
        <f>INDEX('Compréhension de l''écrit'!$C$2:$C$971,ROUNDUP((ROW()-1)/(COUNTA('Compréhension de l''écrit'!$F$1:$DA$1)+1),0))</f>
        <v>#REF!</v>
      </c>
      <c r="U3909" s="16" t="e">
        <f>INDEX('Compréhension de l''écrit'!$D$2:$D$971,ROUNDUP((ROW()-1)/(COUNTA('Compréhension de l''écrit'!$F$1:$DA$1)+1),0))</f>
        <v>#REF!</v>
      </c>
      <c r="V3909" s="16">
        <f>INDEX('Compréhension de l''écrit'!$E$1:$DA$1,+MOD(ROW()-2,COUNTA($H$5:$H$32)*2)+1)</f>
        <v>0</v>
      </c>
      <c r="W3909" s="16" t="str">
        <f>IFERROR(INDEX('Compréhension de l''écrit'!$E$1:$DA$971,MATCH(S3909,'Compréhension de l''écrit'!$B$2:$B$971,0)+1,MATCH(V3909,'Compréhension de l''écrit'!$E$1:$DA$1,0)),"")</f>
        <v/>
      </c>
      <c r="X3909" s="16" t="e">
        <f t="shared" si="63"/>
        <v>#REF!</v>
      </c>
      <c r="Y3909" s="16" t="str">
        <f>IFERROR(VLOOKUP(V3909,Paramétrages!H:I,2,FALSE),"")</f>
        <v/>
      </c>
    </row>
    <row r="3910" spans="18:25" x14ac:dyDescent="0.2">
      <c r="R3910" s="16" t="e">
        <f>INDEX('Compréhension de l''écrit'!$A$2:$A$971,ROUNDUP((ROW()-1)/(COUNTA('Compréhension de l''écrit'!$F$1:$DA$1)+1),0))</f>
        <v>#REF!</v>
      </c>
      <c r="S3910" s="16" t="e">
        <f>INDEX('Compréhension de l''écrit'!$B$2:$B$971,ROUNDUP((ROW()-1)/(COUNTA('Compréhension de l''écrit'!$F$1:$DA$1)+1),0))</f>
        <v>#REF!</v>
      </c>
      <c r="T3910" s="16" t="e">
        <f>INDEX('Compréhension de l''écrit'!$C$2:$C$971,ROUNDUP((ROW()-1)/(COUNTA('Compréhension de l''écrit'!$F$1:$DA$1)+1),0))</f>
        <v>#REF!</v>
      </c>
      <c r="U3910" s="16" t="e">
        <f>INDEX('Compréhension de l''écrit'!$D$2:$D$971,ROUNDUP((ROW()-1)/(COUNTA('Compréhension de l''écrit'!$F$1:$DA$1)+1),0))</f>
        <v>#REF!</v>
      </c>
      <c r="V3910" s="16">
        <f>INDEX('Compréhension de l''écrit'!$E$1:$DA$1,+MOD(ROW()-2,COUNTA($H$5:$H$32)*2)+1)</f>
        <v>0</v>
      </c>
      <c r="W3910" s="16" t="str">
        <f>IFERROR(INDEX('Compréhension de l''écrit'!$E$1:$DA$971,MATCH(S3910,'Compréhension de l''écrit'!$B$2:$B$971,0)+1,MATCH(V3910,'Compréhension de l''écrit'!$E$1:$DA$1,0)),"")</f>
        <v/>
      </c>
      <c r="X3910" s="16" t="e">
        <f t="shared" si="63"/>
        <v>#REF!</v>
      </c>
      <c r="Y3910" s="16" t="str">
        <f>IFERROR(VLOOKUP(V3910,Paramétrages!H:I,2,FALSE),"")</f>
        <v/>
      </c>
    </row>
    <row r="3911" spans="18:25" x14ac:dyDescent="0.2">
      <c r="R3911" s="16" t="e">
        <f>INDEX('Compréhension de l''écrit'!$A$2:$A$971,ROUNDUP((ROW()-1)/(COUNTA('Compréhension de l''écrit'!$F$1:$DA$1)+1),0))</f>
        <v>#REF!</v>
      </c>
      <c r="S3911" s="16" t="e">
        <f>INDEX('Compréhension de l''écrit'!$B$2:$B$971,ROUNDUP((ROW()-1)/(COUNTA('Compréhension de l''écrit'!$F$1:$DA$1)+1),0))</f>
        <v>#REF!</v>
      </c>
      <c r="T3911" s="16" t="e">
        <f>INDEX('Compréhension de l''écrit'!$C$2:$C$971,ROUNDUP((ROW()-1)/(COUNTA('Compréhension de l''écrit'!$F$1:$DA$1)+1),0))</f>
        <v>#REF!</v>
      </c>
      <c r="U3911" s="16" t="e">
        <f>INDEX('Compréhension de l''écrit'!$D$2:$D$971,ROUNDUP((ROW()-1)/(COUNTA('Compréhension de l''écrit'!$F$1:$DA$1)+1),0))</f>
        <v>#REF!</v>
      </c>
      <c r="V3911" s="16">
        <f>INDEX('Compréhension de l''écrit'!$E$1:$DA$1,+MOD(ROW()-2,COUNTA($H$5:$H$32)*2)+1)</f>
        <v>0</v>
      </c>
      <c r="W3911" s="16" t="str">
        <f>IFERROR(INDEX('Compréhension de l''écrit'!$E$1:$DA$971,MATCH(S3911,'Compréhension de l''écrit'!$B$2:$B$971,0)+1,MATCH(V3911,'Compréhension de l''écrit'!$E$1:$DA$1,0)),"")</f>
        <v/>
      </c>
      <c r="X3911" s="16" t="e">
        <f t="shared" si="63"/>
        <v>#REF!</v>
      </c>
      <c r="Y3911" s="16" t="str">
        <f>IFERROR(VLOOKUP(V3911,Paramétrages!H:I,2,FALSE),"")</f>
        <v/>
      </c>
    </row>
    <row r="3912" spans="18:25" x14ac:dyDescent="0.2">
      <c r="R3912" s="16" t="e">
        <f>INDEX('Compréhension de l''écrit'!$A$2:$A$971,ROUNDUP((ROW()-1)/(COUNTA('Compréhension de l''écrit'!$F$1:$DA$1)+1),0))</f>
        <v>#REF!</v>
      </c>
      <c r="S3912" s="16" t="e">
        <f>INDEX('Compréhension de l''écrit'!$B$2:$B$971,ROUNDUP((ROW()-1)/(COUNTA('Compréhension de l''écrit'!$F$1:$DA$1)+1),0))</f>
        <v>#REF!</v>
      </c>
      <c r="T3912" s="16" t="e">
        <f>INDEX('Compréhension de l''écrit'!$C$2:$C$971,ROUNDUP((ROW()-1)/(COUNTA('Compréhension de l''écrit'!$F$1:$DA$1)+1),0))</f>
        <v>#REF!</v>
      </c>
      <c r="U3912" s="16" t="e">
        <f>INDEX('Compréhension de l''écrit'!$D$2:$D$971,ROUNDUP((ROW()-1)/(COUNTA('Compréhension de l''écrit'!$F$1:$DA$1)+1),0))</f>
        <v>#REF!</v>
      </c>
      <c r="V3912" s="16">
        <f>INDEX('Compréhension de l''écrit'!$E$1:$DA$1,+MOD(ROW()-2,COUNTA($H$5:$H$32)*2)+1)</f>
        <v>0</v>
      </c>
      <c r="W3912" s="16" t="str">
        <f>IFERROR(INDEX('Compréhension de l''écrit'!$E$1:$DA$971,MATCH(S3912,'Compréhension de l''écrit'!$B$2:$B$971,0)+1,MATCH(V3912,'Compréhension de l''écrit'!$E$1:$DA$1,0)),"")</f>
        <v/>
      </c>
      <c r="X3912" s="16" t="e">
        <f t="shared" si="63"/>
        <v>#REF!</v>
      </c>
      <c r="Y3912" s="16" t="str">
        <f>IFERROR(VLOOKUP(V3912,Paramétrages!H:I,2,FALSE),"")</f>
        <v/>
      </c>
    </row>
    <row r="3913" spans="18:25" x14ac:dyDescent="0.2">
      <c r="R3913" s="16" t="e">
        <f>INDEX('Compréhension de l''écrit'!$A$2:$A$971,ROUNDUP((ROW()-1)/(COUNTA('Compréhension de l''écrit'!$F$1:$DA$1)+1),0))</f>
        <v>#REF!</v>
      </c>
      <c r="S3913" s="16" t="e">
        <f>INDEX('Compréhension de l''écrit'!$B$2:$B$971,ROUNDUP((ROW()-1)/(COUNTA('Compréhension de l''écrit'!$F$1:$DA$1)+1),0))</f>
        <v>#REF!</v>
      </c>
      <c r="T3913" s="16" t="e">
        <f>INDEX('Compréhension de l''écrit'!$C$2:$C$971,ROUNDUP((ROW()-1)/(COUNTA('Compréhension de l''écrit'!$F$1:$DA$1)+1),0))</f>
        <v>#REF!</v>
      </c>
      <c r="U3913" s="16" t="e">
        <f>INDEX('Compréhension de l''écrit'!$D$2:$D$971,ROUNDUP((ROW()-1)/(COUNTA('Compréhension de l''écrit'!$F$1:$DA$1)+1),0))</f>
        <v>#REF!</v>
      </c>
      <c r="V3913" s="16">
        <f>INDEX('Compréhension de l''écrit'!$E$1:$DA$1,+MOD(ROW()-2,COUNTA($H$5:$H$32)*2)+1)</f>
        <v>0</v>
      </c>
      <c r="W3913" s="16" t="str">
        <f>IFERROR(INDEX('Compréhension de l''écrit'!$E$1:$DA$971,MATCH(S3913,'Compréhension de l''écrit'!$B$2:$B$971,0)+1,MATCH(V3913,'Compréhension de l''écrit'!$E$1:$DA$1,0)),"")</f>
        <v/>
      </c>
      <c r="X3913" s="16" t="e">
        <f t="shared" si="63"/>
        <v>#REF!</v>
      </c>
      <c r="Y3913" s="16" t="str">
        <f>IFERROR(VLOOKUP(V3913,Paramétrages!H:I,2,FALSE),"")</f>
        <v/>
      </c>
    </row>
    <row r="3914" spans="18:25" x14ac:dyDescent="0.2">
      <c r="R3914" s="16" t="e">
        <f>INDEX('Compréhension de l''écrit'!$A$2:$A$971,ROUNDUP((ROW()-1)/(COUNTA('Compréhension de l''écrit'!$F$1:$DA$1)+1),0))</f>
        <v>#REF!</v>
      </c>
      <c r="S3914" s="16" t="e">
        <f>INDEX('Compréhension de l''écrit'!$B$2:$B$971,ROUNDUP((ROW()-1)/(COUNTA('Compréhension de l''écrit'!$F$1:$DA$1)+1),0))</f>
        <v>#REF!</v>
      </c>
      <c r="T3914" s="16" t="e">
        <f>INDEX('Compréhension de l''écrit'!$C$2:$C$971,ROUNDUP((ROW()-1)/(COUNTA('Compréhension de l''écrit'!$F$1:$DA$1)+1),0))</f>
        <v>#REF!</v>
      </c>
      <c r="U3914" s="16" t="e">
        <f>INDEX('Compréhension de l''écrit'!$D$2:$D$971,ROUNDUP((ROW()-1)/(COUNTA('Compréhension de l''écrit'!$F$1:$DA$1)+1),0))</f>
        <v>#REF!</v>
      </c>
      <c r="V3914" s="16">
        <f>INDEX('Compréhension de l''écrit'!$E$1:$DA$1,+MOD(ROW()-2,COUNTA($H$5:$H$32)*2)+1)</f>
        <v>0</v>
      </c>
      <c r="W3914" s="16" t="str">
        <f>IFERROR(INDEX('Compréhension de l''écrit'!$E$1:$DA$971,MATCH(S3914,'Compréhension de l''écrit'!$B$2:$B$971,0)+1,MATCH(V3914,'Compréhension de l''écrit'!$E$1:$DA$1,0)),"")</f>
        <v/>
      </c>
      <c r="X3914" s="16" t="e">
        <f t="shared" si="63"/>
        <v>#REF!</v>
      </c>
      <c r="Y3914" s="16" t="str">
        <f>IFERROR(VLOOKUP(V3914,Paramétrages!H:I,2,FALSE),"")</f>
        <v/>
      </c>
    </row>
    <row r="3915" spans="18:25" x14ac:dyDescent="0.2">
      <c r="R3915" s="16" t="e">
        <f>INDEX('Compréhension de l''écrit'!$A$2:$A$971,ROUNDUP((ROW()-1)/(COUNTA('Compréhension de l''écrit'!$F$1:$DA$1)+1),0))</f>
        <v>#REF!</v>
      </c>
      <c r="S3915" s="16" t="e">
        <f>INDEX('Compréhension de l''écrit'!$B$2:$B$971,ROUNDUP((ROW()-1)/(COUNTA('Compréhension de l''écrit'!$F$1:$DA$1)+1),0))</f>
        <v>#REF!</v>
      </c>
      <c r="T3915" s="16" t="e">
        <f>INDEX('Compréhension de l''écrit'!$C$2:$C$971,ROUNDUP((ROW()-1)/(COUNTA('Compréhension de l''écrit'!$F$1:$DA$1)+1),0))</f>
        <v>#REF!</v>
      </c>
      <c r="U3915" s="16" t="e">
        <f>INDEX('Compréhension de l''écrit'!$D$2:$D$971,ROUNDUP((ROW()-1)/(COUNTA('Compréhension de l''écrit'!$F$1:$DA$1)+1),0))</f>
        <v>#REF!</v>
      </c>
      <c r="V3915" s="16">
        <f>INDEX('Compréhension de l''écrit'!$E$1:$DA$1,+MOD(ROW()-2,COUNTA($H$5:$H$32)*2)+1)</f>
        <v>0</v>
      </c>
      <c r="W3915" s="16" t="str">
        <f>IFERROR(INDEX('Compréhension de l''écrit'!$E$1:$DA$971,MATCH(S3915,'Compréhension de l''écrit'!$B$2:$B$971,0)+1,MATCH(V3915,'Compréhension de l''écrit'!$E$1:$DA$1,0)),"")</f>
        <v/>
      </c>
      <c r="X3915" s="16" t="e">
        <f t="shared" si="63"/>
        <v>#REF!</v>
      </c>
      <c r="Y3915" s="16" t="str">
        <f>IFERROR(VLOOKUP(V3915,Paramétrages!H:I,2,FALSE),"")</f>
        <v/>
      </c>
    </row>
    <row r="3916" spans="18:25" x14ac:dyDescent="0.2">
      <c r="R3916" s="16" t="e">
        <f>INDEX('Compréhension de l''écrit'!$A$2:$A$971,ROUNDUP((ROW()-1)/(COUNTA('Compréhension de l''écrit'!$F$1:$DA$1)+1),0))</f>
        <v>#REF!</v>
      </c>
      <c r="S3916" s="16" t="e">
        <f>INDEX('Compréhension de l''écrit'!$B$2:$B$971,ROUNDUP((ROW()-1)/(COUNTA('Compréhension de l''écrit'!$F$1:$DA$1)+1),0))</f>
        <v>#REF!</v>
      </c>
      <c r="T3916" s="16" t="e">
        <f>INDEX('Compréhension de l''écrit'!$C$2:$C$971,ROUNDUP((ROW()-1)/(COUNTA('Compréhension de l''écrit'!$F$1:$DA$1)+1),0))</f>
        <v>#REF!</v>
      </c>
      <c r="U3916" s="16" t="e">
        <f>INDEX('Compréhension de l''écrit'!$D$2:$D$971,ROUNDUP((ROW()-1)/(COUNTA('Compréhension de l''écrit'!$F$1:$DA$1)+1),0))</f>
        <v>#REF!</v>
      </c>
      <c r="V3916" s="16">
        <f>INDEX('Compréhension de l''écrit'!$E$1:$DA$1,+MOD(ROW()-2,COUNTA($H$5:$H$32)*2)+1)</f>
        <v>0</v>
      </c>
      <c r="W3916" s="16" t="str">
        <f>IFERROR(INDEX('Compréhension de l''écrit'!$E$1:$DA$971,MATCH(S3916,'Compréhension de l''écrit'!$B$2:$B$971,0)+1,MATCH(V3916,'Compréhension de l''écrit'!$E$1:$DA$1,0)),"")</f>
        <v/>
      </c>
      <c r="X3916" s="16" t="e">
        <f t="shared" si="63"/>
        <v>#REF!</v>
      </c>
      <c r="Y3916" s="16" t="str">
        <f>IFERROR(VLOOKUP(V3916,Paramétrages!H:I,2,FALSE),"")</f>
        <v/>
      </c>
    </row>
    <row r="3917" spans="18:25" x14ac:dyDescent="0.2">
      <c r="R3917" s="16" t="e">
        <f>INDEX('Compréhension de l''écrit'!$A$2:$A$971,ROUNDUP((ROW()-1)/(COUNTA('Compréhension de l''écrit'!$F$1:$DA$1)+1),0))</f>
        <v>#REF!</v>
      </c>
      <c r="S3917" s="16" t="e">
        <f>INDEX('Compréhension de l''écrit'!$B$2:$B$971,ROUNDUP((ROW()-1)/(COUNTA('Compréhension de l''écrit'!$F$1:$DA$1)+1),0))</f>
        <v>#REF!</v>
      </c>
      <c r="T3917" s="16" t="e">
        <f>INDEX('Compréhension de l''écrit'!$C$2:$C$971,ROUNDUP((ROW()-1)/(COUNTA('Compréhension de l''écrit'!$F$1:$DA$1)+1),0))</f>
        <v>#REF!</v>
      </c>
      <c r="U3917" s="16" t="e">
        <f>INDEX('Compréhension de l''écrit'!$D$2:$D$971,ROUNDUP((ROW()-1)/(COUNTA('Compréhension de l''écrit'!$F$1:$DA$1)+1),0))</f>
        <v>#REF!</v>
      </c>
      <c r="V3917" s="16">
        <f>INDEX('Compréhension de l''écrit'!$E$1:$DA$1,+MOD(ROW()-2,COUNTA($H$5:$H$32)*2)+1)</f>
        <v>0</v>
      </c>
      <c r="W3917" s="16" t="str">
        <f>IFERROR(INDEX('Compréhension de l''écrit'!$E$1:$DA$971,MATCH(S3917,'Compréhension de l''écrit'!$B$2:$B$971,0)+1,MATCH(V3917,'Compréhension de l''écrit'!$E$1:$DA$1,0)),"")</f>
        <v/>
      </c>
      <c r="X3917" s="16" t="e">
        <f t="shared" si="63"/>
        <v>#REF!</v>
      </c>
      <c r="Y3917" s="16" t="str">
        <f>IFERROR(VLOOKUP(V3917,Paramétrages!H:I,2,FALSE),"")</f>
        <v/>
      </c>
    </row>
    <row r="3918" spans="18:25" x14ac:dyDescent="0.2">
      <c r="R3918" s="16" t="e">
        <f>INDEX('Compréhension de l''écrit'!$A$2:$A$971,ROUNDUP((ROW()-1)/(COUNTA('Compréhension de l''écrit'!$F$1:$DA$1)+1),0))</f>
        <v>#REF!</v>
      </c>
      <c r="S3918" s="16" t="e">
        <f>INDEX('Compréhension de l''écrit'!$B$2:$B$971,ROUNDUP((ROW()-1)/(COUNTA('Compréhension de l''écrit'!$F$1:$DA$1)+1),0))</f>
        <v>#REF!</v>
      </c>
      <c r="T3918" s="16" t="e">
        <f>INDEX('Compréhension de l''écrit'!$C$2:$C$971,ROUNDUP((ROW()-1)/(COUNTA('Compréhension de l''écrit'!$F$1:$DA$1)+1),0))</f>
        <v>#REF!</v>
      </c>
      <c r="U3918" s="16" t="e">
        <f>INDEX('Compréhension de l''écrit'!$D$2:$D$971,ROUNDUP((ROW()-1)/(COUNTA('Compréhension de l''écrit'!$F$1:$DA$1)+1),0))</f>
        <v>#REF!</v>
      </c>
      <c r="V3918" s="16">
        <f>INDEX('Compréhension de l''écrit'!$E$1:$DA$1,+MOD(ROW()-2,COUNTA($H$5:$H$32)*2)+1)</f>
        <v>0</v>
      </c>
      <c r="W3918" s="16" t="str">
        <f>IFERROR(INDEX('Compréhension de l''écrit'!$E$1:$DA$971,MATCH(S3918,'Compréhension de l''écrit'!$B$2:$B$971,0)+1,MATCH(V3918,'Compréhension de l''écrit'!$E$1:$DA$1,0)),"")</f>
        <v/>
      </c>
      <c r="X3918" s="16" t="e">
        <f t="shared" si="63"/>
        <v>#REF!</v>
      </c>
      <c r="Y3918" s="16" t="str">
        <f>IFERROR(VLOOKUP(V3918,Paramétrages!H:I,2,FALSE),"")</f>
        <v/>
      </c>
    </row>
    <row r="3919" spans="18:25" x14ac:dyDescent="0.2">
      <c r="R3919" s="16" t="e">
        <f>INDEX('Compréhension de l''écrit'!$A$2:$A$971,ROUNDUP((ROW()-1)/(COUNTA('Compréhension de l''écrit'!$F$1:$DA$1)+1),0))</f>
        <v>#REF!</v>
      </c>
      <c r="S3919" s="16" t="e">
        <f>INDEX('Compréhension de l''écrit'!$B$2:$B$971,ROUNDUP((ROW()-1)/(COUNTA('Compréhension de l''écrit'!$F$1:$DA$1)+1),0))</f>
        <v>#REF!</v>
      </c>
      <c r="T3919" s="16" t="e">
        <f>INDEX('Compréhension de l''écrit'!$C$2:$C$971,ROUNDUP((ROW()-1)/(COUNTA('Compréhension de l''écrit'!$F$1:$DA$1)+1),0))</f>
        <v>#REF!</v>
      </c>
      <c r="U3919" s="16" t="e">
        <f>INDEX('Compréhension de l''écrit'!$D$2:$D$971,ROUNDUP((ROW()-1)/(COUNTA('Compréhension de l''écrit'!$F$1:$DA$1)+1),0))</f>
        <v>#REF!</v>
      </c>
      <c r="V3919" s="16">
        <f>INDEX('Compréhension de l''écrit'!$E$1:$DA$1,+MOD(ROW()-2,COUNTA($H$5:$H$32)*2)+1)</f>
        <v>0</v>
      </c>
      <c r="W3919" s="16" t="str">
        <f>IFERROR(INDEX('Compréhension de l''écrit'!$E$1:$DA$971,MATCH(S3919,'Compréhension de l''écrit'!$B$2:$B$971,0)+1,MATCH(V3919,'Compréhension de l''écrit'!$E$1:$DA$1,0)),"")</f>
        <v/>
      </c>
      <c r="X3919" s="16" t="e">
        <f t="shared" si="63"/>
        <v>#REF!</v>
      </c>
      <c r="Y3919" s="16" t="str">
        <f>IFERROR(VLOOKUP(V3919,Paramétrages!H:I,2,FALSE),"")</f>
        <v/>
      </c>
    </row>
    <row r="3920" spans="18:25" x14ac:dyDescent="0.2">
      <c r="R3920" s="16" t="e">
        <f>INDEX('Compréhension de l''écrit'!$A$2:$A$971,ROUNDUP((ROW()-1)/(COUNTA('Compréhension de l''écrit'!$F$1:$DA$1)+1),0))</f>
        <v>#REF!</v>
      </c>
      <c r="S3920" s="16" t="e">
        <f>INDEX('Compréhension de l''écrit'!$B$2:$B$971,ROUNDUP((ROW()-1)/(COUNTA('Compréhension de l''écrit'!$F$1:$DA$1)+1),0))</f>
        <v>#REF!</v>
      </c>
      <c r="T3920" s="16" t="e">
        <f>INDEX('Compréhension de l''écrit'!$C$2:$C$971,ROUNDUP((ROW()-1)/(COUNTA('Compréhension de l''écrit'!$F$1:$DA$1)+1),0))</f>
        <v>#REF!</v>
      </c>
      <c r="U3920" s="16" t="e">
        <f>INDEX('Compréhension de l''écrit'!$D$2:$D$971,ROUNDUP((ROW()-1)/(COUNTA('Compréhension de l''écrit'!$F$1:$DA$1)+1),0))</f>
        <v>#REF!</v>
      </c>
      <c r="V3920" s="16">
        <f>INDEX('Compréhension de l''écrit'!$E$1:$DA$1,+MOD(ROW()-2,COUNTA($H$5:$H$32)*2)+1)</f>
        <v>0</v>
      </c>
      <c r="W3920" s="16" t="str">
        <f>IFERROR(INDEX('Compréhension de l''écrit'!$E$1:$DA$971,MATCH(S3920,'Compréhension de l''écrit'!$B$2:$B$971,0)+1,MATCH(V3920,'Compréhension de l''écrit'!$E$1:$DA$1,0)),"")</f>
        <v/>
      </c>
      <c r="X3920" s="16" t="e">
        <f t="shared" si="63"/>
        <v>#REF!</v>
      </c>
      <c r="Y3920" s="16" t="str">
        <f>IFERROR(VLOOKUP(V3920,Paramétrages!H:I,2,FALSE),"")</f>
        <v/>
      </c>
    </row>
    <row r="3921" spans="18:25" x14ac:dyDescent="0.2">
      <c r="R3921" s="16" t="e">
        <f>INDEX('Compréhension de l''écrit'!$A$2:$A$971,ROUNDUP((ROW()-1)/(COUNTA('Compréhension de l''écrit'!$F$1:$DA$1)+1),0))</f>
        <v>#REF!</v>
      </c>
      <c r="S3921" s="16" t="e">
        <f>INDEX('Compréhension de l''écrit'!$B$2:$B$971,ROUNDUP((ROW()-1)/(COUNTA('Compréhension de l''écrit'!$F$1:$DA$1)+1),0))</f>
        <v>#REF!</v>
      </c>
      <c r="T3921" s="16" t="e">
        <f>INDEX('Compréhension de l''écrit'!$C$2:$C$971,ROUNDUP((ROW()-1)/(COUNTA('Compréhension de l''écrit'!$F$1:$DA$1)+1),0))</f>
        <v>#REF!</v>
      </c>
      <c r="U3921" s="16" t="e">
        <f>INDEX('Compréhension de l''écrit'!$D$2:$D$971,ROUNDUP((ROW()-1)/(COUNTA('Compréhension de l''écrit'!$F$1:$DA$1)+1),0))</f>
        <v>#REF!</v>
      </c>
      <c r="V3921" s="16">
        <f>INDEX('Compréhension de l''écrit'!$E$1:$DA$1,+MOD(ROW()-2,COUNTA($H$5:$H$32)*2)+1)</f>
        <v>0</v>
      </c>
      <c r="W3921" s="16" t="str">
        <f>IFERROR(INDEX('Compréhension de l''écrit'!$E$1:$DA$971,MATCH(S3921,'Compréhension de l''écrit'!$B$2:$B$971,0)+1,MATCH(V3921,'Compréhension de l''écrit'!$E$1:$DA$1,0)),"")</f>
        <v/>
      </c>
      <c r="X3921" s="16" t="e">
        <f t="shared" si="63"/>
        <v>#REF!</v>
      </c>
      <c r="Y3921" s="16" t="str">
        <f>IFERROR(VLOOKUP(V3921,Paramétrages!H:I,2,FALSE),"")</f>
        <v/>
      </c>
    </row>
    <row r="3922" spans="18:25" x14ac:dyDescent="0.2">
      <c r="R3922" s="16" t="e">
        <f>INDEX('Compréhension de l''écrit'!$A$2:$A$971,ROUNDUP((ROW()-1)/(COUNTA('Compréhension de l''écrit'!$F$1:$DA$1)+1),0))</f>
        <v>#REF!</v>
      </c>
      <c r="S3922" s="16" t="e">
        <f>INDEX('Compréhension de l''écrit'!$B$2:$B$971,ROUNDUP((ROW()-1)/(COUNTA('Compréhension de l''écrit'!$F$1:$DA$1)+1),0))</f>
        <v>#REF!</v>
      </c>
      <c r="T3922" s="16" t="e">
        <f>INDEX('Compréhension de l''écrit'!$C$2:$C$971,ROUNDUP((ROW()-1)/(COUNTA('Compréhension de l''écrit'!$F$1:$DA$1)+1),0))</f>
        <v>#REF!</v>
      </c>
      <c r="U3922" s="16" t="e">
        <f>INDEX('Compréhension de l''écrit'!$D$2:$D$971,ROUNDUP((ROW()-1)/(COUNTA('Compréhension de l''écrit'!$F$1:$DA$1)+1),0))</f>
        <v>#REF!</v>
      </c>
      <c r="V3922" s="16">
        <f>INDEX('Compréhension de l''écrit'!$E$1:$DA$1,+MOD(ROW()-2,COUNTA($H$5:$H$32)*2)+1)</f>
        <v>0</v>
      </c>
      <c r="W3922" s="16" t="str">
        <f>IFERROR(INDEX('Compréhension de l''écrit'!$E$1:$DA$971,MATCH(S3922,'Compréhension de l''écrit'!$B$2:$B$971,0)+1,MATCH(V3922,'Compréhension de l''écrit'!$E$1:$DA$1,0)),"")</f>
        <v/>
      </c>
      <c r="X3922" s="16" t="e">
        <f t="shared" si="63"/>
        <v>#REF!</v>
      </c>
      <c r="Y3922" s="16" t="str">
        <f>IFERROR(VLOOKUP(V3922,Paramétrages!H:I,2,FALSE),"")</f>
        <v/>
      </c>
    </row>
    <row r="3923" spans="18:25" x14ac:dyDescent="0.2">
      <c r="R3923" s="16" t="e">
        <f>INDEX('Compréhension de l''écrit'!$A$2:$A$971,ROUNDUP((ROW()-1)/(COUNTA('Compréhension de l''écrit'!$F$1:$DA$1)+1),0))</f>
        <v>#REF!</v>
      </c>
      <c r="S3923" s="16" t="e">
        <f>INDEX('Compréhension de l''écrit'!$B$2:$B$971,ROUNDUP((ROW()-1)/(COUNTA('Compréhension de l''écrit'!$F$1:$DA$1)+1),0))</f>
        <v>#REF!</v>
      </c>
      <c r="T3923" s="16" t="e">
        <f>INDEX('Compréhension de l''écrit'!$C$2:$C$971,ROUNDUP((ROW()-1)/(COUNTA('Compréhension de l''écrit'!$F$1:$DA$1)+1),0))</f>
        <v>#REF!</v>
      </c>
      <c r="U3923" s="16" t="e">
        <f>INDEX('Compréhension de l''écrit'!$D$2:$D$971,ROUNDUP((ROW()-1)/(COUNTA('Compréhension de l''écrit'!$F$1:$DA$1)+1),0))</f>
        <v>#REF!</v>
      </c>
      <c r="V3923" s="16">
        <f>INDEX('Compréhension de l''écrit'!$E$1:$DA$1,+MOD(ROW()-2,COUNTA($H$5:$H$32)*2)+1)</f>
        <v>0</v>
      </c>
      <c r="W3923" s="16" t="str">
        <f>IFERROR(INDEX('Compréhension de l''écrit'!$E$1:$DA$971,MATCH(S3923,'Compréhension de l''écrit'!$B$2:$B$971,0)+1,MATCH(V3923,'Compréhension de l''écrit'!$E$1:$DA$1,0)),"")</f>
        <v/>
      </c>
      <c r="X3923" s="16" t="e">
        <f t="shared" si="63"/>
        <v>#REF!</v>
      </c>
      <c r="Y3923" s="16" t="str">
        <f>IFERROR(VLOOKUP(V3923,Paramétrages!H:I,2,FALSE),"")</f>
        <v/>
      </c>
    </row>
    <row r="3924" spans="18:25" x14ac:dyDescent="0.2">
      <c r="R3924" s="16" t="e">
        <f>INDEX('Compréhension de l''écrit'!$A$2:$A$971,ROUNDUP((ROW()-1)/(COUNTA('Compréhension de l''écrit'!$F$1:$DA$1)+1),0))</f>
        <v>#REF!</v>
      </c>
      <c r="S3924" s="16" t="e">
        <f>INDEX('Compréhension de l''écrit'!$B$2:$B$971,ROUNDUP((ROW()-1)/(COUNTA('Compréhension de l''écrit'!$F$1:$DA$1)+1),0))</f>
        <v>#REF!</v>
      </c>
      <c r="T3924" s="16" t="e">
        <f>INDEX('Compréhension de l''écrit'!$C$2:$C$971,ROUNDUP((ROW()-1)/(COUNTA('Compréhension de l''écrit'!$F$1:$DA$1)+1),0))</f>
        <v>#REF!</v>
      </c>
      <c r="U3924" s="16" t="e">
        <f>INDEX('Compréhension de l''écrit'!$D$2:$D$971,ROUNDUP((ROW()-1)/(COUNTA('Compréhension de l''écrit'!$F$1:$DA$1)+1),0))</f>
        <v>#REF!</v>
      </c>
      <c r="V3924" s="16">
        <f>INDEX('Compréhension de l''écrit'!$E$1:$DA$1,+MOD(ROW()-2,COUNTA($H$5:$H$32)*2)+1)</f>
        <v>0</v>
      </c>
      <c r="W3924" s="16" t="str">
        <f>IFERROR(INDEX('Compréhension de l''écrit'!$E$1:$DA$971,MATCH(S3924,'Compréhension de l''écrit'!$B$2:$B$971,0)+1,MATCH(V3924,'Compréhension de l''écrit'!$E$1:$DA$1,0)),"")</f>
        <v/>
      </c>
      <c r="X3924" s="16" t="e">
        <f t="shared" si="63"/>
        <v>#REF!</v>
      </c>
      <c r="Y3924" s="16" t="str">
        <f>IFERROR(VLOOKUP(V3924,Paramétrages!H:I,2,FALSE),"")</f>
        <v/>
      </c>
    </row>
    <row r="3925" spans="18:25" x14ac:dyDescent="0.2">
      <c r="R3925" s="16" t="e">
        <f>INDEX('Compréhension de l''écrit'!$A$2:$A$971,ROUNDUP((ROW()-1)/(COUNTA('Compréhension de l''écrit'!$F$1:$DA$1)+1),0))</f>
        <v>#REF!</v>
      </c>
      <c r="S3925" s="16" t="e">
        <f>INDEX('Compréhension de l''écrit'!$B$2:$B$971,ROUNDUP((ROW()-1)/(COUNTA('Compréhension de l''écrit'!$F$1:$DA$1)+1),0))</f>
        <v>#REF!</v>
      </c>
      <c r="T3925" s="16" t="e">
        <f>INDEX('Compréhension de l''écrit'!$C$2:$C$971,ROUNDUP((ROW()-1)/(COUNTA('Compréhension de l''écrit'!$F$1:$DA$1)+1),0))</f>
        <v>#REF!</v>
      </c>
      <c r="U3925" s="16" t="e">
        <f>INDEX('Compréhension de l''écrit'!$D$2:$D$971,ROUNDUP((ROW()-1)/(COUNTA('Compréhension de l''écrit'!$F$1:$DA$1)+1),0))</f>
        <v>#REF!</v>
      </c>
      <c r="V3925" s="16">
        <f>INDEX('Compréhension de l''écrit'!$E$1:$DA$1,+MOD(ROW()-2,COUNTA($H$5:$H$32)*2)+1)</f>
        <v>0</v>
      </c>
      <c r="W3925" s="16" t="str">
        <f>IFERROR(INDEX('Compréhension de l''écrit'!$E$1:$DA$971,MATCH(S3925,'Compréhension de l''écrit'!$B$2:$B$971,0)+1,MATCH(V3925,'Compréhension de l''écrit'!$E$1:$DA$1,0)),"")</f>
        <v/>
      </c>
      <c r="X3925" s="16" t="e">
        <f t="shared" si="63"/>
        <v>#REF!</v>
      </c>
      <c r="Y3925" s="16" t="str">
        <f>IFERROR(VLOOKUP(V3925,Paramétrages!H:I,2,FALSE),"")</f>
        <v/>
      </c>
    </row>
    <row r="3926" spans="18:25" x14ac:dyDescent="0.2">
      <c r="R3926" s="16" t="e">
        <f>INDEX('Compréhension de l''écrit'!$A$2:$A$971,ROUNDUP((ROW()-1)/(COUNTA('Compréhension de l''écrit'!$F$1:$DA$1)+1),0))</f>
        <v>#REF!</v>
      </c>
      <c r="S3926" s="16" t="e">
        <f>INDEX('Compréhension de l''écrit'!$B$2:$B$971,ROUNDUP((ROW()-1)/(COUNTA('Compréhension de l''écrit'!$F$1:$DA$1)+1),0))</f>
        <v>#REF!</v>
      </c>
      <c r="T3926" s="16" t="e">
        <f>INDEX('Compréhension de l''écrit'!$C$2:$C$971,ROUNDUP((ROW()-1)/(COUNTA('Compréhension de l''écrit'!$F$1:$DA$1)+1),0))</f>
        <v>#REF!</v>
      </c>
      <c r="U3926" s="16" t="e">
        <f>INDEX('Compréhension de l''écrit'!$D$2:$D$971,ROUNDUP((ROW()-1)/(COUNTA('Compréhension de l''écrit'!$F$1:$DA$1)+1),0))</f>
        <v>#REF!</v>
      </c>
      <c r="V3926" s="16">
        <f>INDEX('Compréhension de l''écrit'!$E$1:$DA$1,+MOD(ROW()-2,COUNTA($H$5:$H$32)*2)+1)</f>
        <v>0</v>
      </c>
      <c r="W3926" s="16" t="str">
        <f>IFERROR(INDEX('Compréhension de l''écrit'!$E$1:$DA$971,MATCH(S3926,'Compréhension de l''écrit'!$B$2:$B$971,0)+1,MATCH(V3926,'Compréhension de l''écrit'!$E$1:$DA$1,0)),"")</f>
        <v/>
      </c>
      <c r="X3926" s="16" t="e">
        <f t="shared" si="63"/>
        <v>#REF!</v>
      </c>
      <c r="Y3926" s="16" t="str">
        <f>IFERROR(VLOOKUP(V3926,Paramétrages!H:I,2,FALSE),"")</f>
        <v/>
      </c>
    </row>
    <row r="3927" spans="18:25" x14ac:dyDescent="0.2">
      <c r="R3927" s="16" t="e">
        <f>INDEX('Compréhension de l''écrit'!$A$2:$A$971,ROUNDUP((ROW()-1)/(COUNTA('Compréhension de l''écrit'!$F$1:$DA$1)+1),0))</f>
        <v>#REF!</v>
      </c>
      <c r="S3927" s="16" t="e">
        <f>INDEX('Compréhension de l''écrit'!$B$2:$B$971,ROUNDUP((ROW()-1)/(COUNTA('Compréhension de l''écrit'!$F$1:$DA$1)+1),0))</f>
        <v>#REF!</v>
      </c>
      <c r="T3927" s="16" t="e">
        <f>INDEX('Compréhension de l''écrit'!$C$2:$C$971,ROUNDUP((ROW()-1)/(COUNTA('Compréhension de l''écrit'!$F$1:$DA$1)+1),0))</f>
        <v>#REF!</v>
      </c>
      <c r="U3927" s="16" t="e">
        <f>INDEX('Compréhension de l''écrit'!$D$2:$D$971,ROUNDUP((ROW()-1)/(COUNTA('Compréhension de l''écrit'!$F$1:$DA$1)+1),0))</f>
        <v>#REF!</v>
      </c>
      <c r="V3927" s="16">
        <f>INDEX('Compréhension de l''écrit'!$E$1:$DA$1,+MOD(ROW()-2,COUNTA($H$5:$H$32)*2)+1)</f>
        <v>0</v>
      </c>
      <c r="W3927" s="16" t="str">
        <f>IFERROR(INDEX('Compréhension de l''écrit'!$E$1:$DA$971,MATCH(S3927,'Compréhension de l''écrit'!$B$2:$B$971,0)+1,MATCH(V3927,'Compréhension de l''écrit'!$E$1:$DA$1,0)),"")</f>
        <v/>
      </c>
      <c r="X3927" s="16" t="e">
        <f t="shared" si="63"/>
        <v>#REF!</v>
      </c>
      <c r="Y3927" s="16" t="str">
        <f>IFERROR(VLOOKUP(V3927,Paramétrages!H:I,2,FALSE),"")</f>
        <v/>
      </c>
    </row>
    <row r="3928" spans="18:25" x14ac:dyDescent="0.2">
      <c r="R3928" s="16" t="e">
        <f>INDEX('Compréhension de l''écrit'!$A$2:$A$971,ROUNDUP((ROW()-1)/(COUNTA('Compréhension de l''écrit'!$F$1:$DA$1)+1),0))</f>
        <v>#REF!</v>
      </c>
      <c r="S3928" s="16" t="e">
        <f>INDEX('Compréhension de l''écrit'!$B$2:$B$971,ROUNDUP((ROW()-1)/(COUNTA('Compréhension de l''écrit'!$F$1:$DA$1)+1),0))</f>
        <v>#REF!</v>
      </c>
      <c r="T3928" s="16" t="e">
        <f>INDEX('Compréhension de l''écrit'!$C$2:$C$971,ROUNDUP((ROW()-1)/(COUNTA('Compréhension de l''écrit'!$F$1:$DA$1)+1),0))</f>
        <v>#REF!</v>
      </c>
      <c r="U3928" s="16" t="e">
        <f>INDEX('Compréhension de l''écrit'!$D$2:$D$971,ROUNDUP((ROW()-1)/(COUNTA('Compréhension de l''écrit'!$F$1:$DA$1)+1),0))</f>
        <v>#REF!</v>
      </c>
      <c r="V3928" s="16">
        <f>INDEX('Compréhension de l''écrit'!$E$1:$DA$1,+MOD(ROW()-2,COUNTA($H$5:$H$32)*2)+1)</f>
        <v>0</v>
      </c>
      <c r="W3928" s="16" t="str">
        <f>IFERROR(INDEX('Compréhension de l''écrit'!$E$1:$DA$971,MATCH(S3928,'Compréhension de l''écrit'!$B$2:$B$971,0)+1,MATCH(V3928,'Compréhension de l''écrit'!$E$1:$DA$1,0)),"")</f>
        <v/>
      </c>
      <c r="X3928" s="16" t="e">
        <f t="shared" si="63"/>
        <v>#REF!</v>
      </c>
      <c r="Y3928" s="16" t="str">
        <f>IFERROR(VLOOKUP(V3928,Paramétrages!H:I,2,FALSE),"")</f>
        <v/>
      </c>
    </row>
    <row r="3929" spans="18:25" x14ac:dyDescent="0.2">
      <c r="R3929" s="16" t="e">
        <f>INDEX('Compréhension de l''écrit'!$A$2:$A$971,ROUNDUP((ROW()-1)/(COUNTA('Compréhension de l''écrit'!$F$1:$DA$1)+1),0))</f>
        <v>#REF!</v>
      </c>
      <c r="S3929" s="16" t="e">
        <f>INDEX('Compréhension de l''écrit'!$B$2:$B$971,ROUNDUP((ROW()-1)/(COUNTA('Compréhension de l''écrit'!$F$1:$DA$1)+1),0))</f>
        <v>#REF!</v>
      </c>
      <c r="T3929" s="16" t="e">
        <f>INDEX('Compréhension de l''écrit'!$C$2:$C$971,ROUNDUP((ROW()-1)/(COUNTA('Compréhension de l''écrit'!$F$1:$DA$1)+1),0))</f>
        <v>#REF!</v>
      </c>
      <c r="U3929" s="16" t="e">
        <f>INDEX('Compréhension de l''écrit'!$D$2:$D$971,ROUNDUP((ROW()-1)/(COUNTA('Compréhension de l''écrit'!$F$1:$DA$1)+1),0))</f>
        <v>#REF!</v>
      </c>
      <c r="V3929" s="16">
        <f>INDEX('Compréhension de l''écrit'!$E$1:$DA$1,+MOD(ROW()-2,COUNTA($H$5:$H$32)*2)+1)</f>
        <v>0</v>
      </c>
      <c r="W3929" s="16" t="str">
        <f>IFERROR(INDEX('Compréhension de l''écrit'!$E$1:$DA$971,MATCH(S3929,'Compréhension de l''écrit'!$B$2:$B$971,0)+1,MATCH(V3929,'Compréhension de l''écrit'!$E$1:$DA$1,0)),"")</f>
        <v/>
      </c>
      <c r="X3929" s="16" t="e">
        <f t="shared" si="63"/>
        <v>#REF!</v>
      </c>
      <c r="Y3929" s="16" t="str">
        <f>IFERROR(VLOOKUP(V3929,Paramétrages!H:I,2,FALSE),"")</f>
        <v/>
      </c>
    </row>
    <row r="3930" spans="18:25" x14ac:dyDescent="0.2">
      <c r="R3930" s="16" t="e">
        <f>INDEX('Compréhension de l''écrit'!$A$2:$A$971,ROUNDUP((ROW()-1)/(COUNTA('Compréhension de l''écrit'!$F$1:$DA$1)+1),0))</f>
        <v>#REF!</v>
      </c>
      <c r="S3930" s="16" t="e">
        <f>INDEX('Compréhension de l''écrit'!$B$2:$B$971,ROUNDUP((ROW()-1)/(COUNTA('Compréhension de l''écrit'!$F$1:$DA$1)+1),0))</f>
        <v>#REF!</v>
      </c>
      <c r="T3930" s="16" t="e">
        <f>INDEX('Compréhension de l''écrit'!$C$2:$C$971,ROUNDUP((ROW()-1)/(COUNTA('Compréhension de l''écrit'!$F$1:$DA$1)+1),0))</f>
        <v>#REF!</v>
      </c>
      <c r="U3930" s="16" t="e">
        <f>INDEX('Compréhension de l''écrit'!$D$2:$D$971,ROUNDUP((ROW()-1)/(COUNTA('Compréhension de l''écrit'!$F$1:$DA$1)+1),0))</f>
        <v>#REF!</v>
      </c>
      <c r="V3930" s="16">
        <f>INDEX('Compréhension de l''écrit'!$E$1:$DA$1,+MOD(ROW()-2,COUNTA($H$5:$H$32)*2)+1)</f>
        <v>0</v>
      </c>
      <c r="W3930" s="16" t="str">
        <f>IFERROR(INDEX('Compréhension de l''écrit'!$E$1:$DA$971,MATCH(S3930,'Compréhension de l''écrit'!$B$2:$B$971,0)+1,MATCH(V3930,'Compréhension de l''écrit'!$E$1:$DA$1,0)),"")</f>
        <v/>
      </c>
      <c r="X3930" s="16" t="e">
        <f t="shared" si="63"/>
        <v>#REF!</v>
      </c>
      <c r="Y3930" s="16" t="str">
        <f>IFERROR(VLOOKUP(V3930,Paramétrages!H:I,2,FALSE),"")</f>
        <v/>
      </c>
    </row>
    <row r="3931" spans="18:25" x14ac:dyDescent="0.2">
      <c r="R3931" s="16" t="e">
        <f>INDEX('Compréhension de l''écrit'!$A$2:$A$971,ROUNDUP((ROW()-1)/(COUNTA('Compréhension de l''écrit'!$F$1:$DA$1)+1),0))</f>
        <v>#REF!</v>
      </c>
      <c r="S3931" s="16" t="e">
        <f>INDEX('Compréhension de l''écrit'!$B$2:$B$971,ROUNDUP((ROW()-1)/(COUNTA('Compréhension de l''écrit'!$F$1:$DA$1)+1),0))</f>
        <v>#REF!</v>
      </c>
      <c r="T3931" s="16" t="e">
        <f>INDEX('Compréhension de l''écrit'!$C$2:$C$971,ROUNDUP((ROW()-1)/(COUNTA('Compréhension de l''écrit'!$F$1:$DA$1)+1),0))</f>
        <v>#REF!</v>
      </c>
      <c r="U3931" s="16" t="e">
        <f>INDEX('Compréhension de l''écrit'!$D$2:$D$971,ROUNDUP((ROW()-1)/(COUNTA('Compréhension de l''écrit'!$F$1:$DA$1)+1),0))</f>
        <v>#REF!</v>
      </c>
      <c r="V3931" s="16">
        <f>INDEX('Compréhension de l''écrit'!$E$1:$DA$1,+MOD(ROW()-2,COUNTA($H$5:$H$32)*2)+1)</f>
        <v>0</v>
      </c>
      <c r="W3931" s="16" t="str">
        <f>IFERROR(INDEX('Compréhension de l''écrit'!$E$1:$DA$971,MATCH(S3931,'Compréhension de l''écrit'!$B$2:$B$971,0)+1,MATCH(V3931,'Compréhension de l''écrit'!$E$1:$DA$1,0)),"")</f>
        <v/>
      </c>
      <c r="X3931" s="16" t="e">
        <f t="shared" si="63"/>
        <v>#REF!</v>
      </c>
      <c r="Y3931" s="16" t="str">
        <f>IFERROR(VLOOKUP(V3931,Paramétrages!H:I,2,FALSE),"")</f>
        <v/>
      </c>
    </row>
    <row r="3932" spans="18:25" x14ac:dyDescent="0.2">
      <c r="R3932" s="16" t="e">
        <f>INDEX('Compréhension de l''écrit'!$A$2:$A$971,ROUNDUP((ROW()-1)/(COUNTA('Compréhension de l''écrit'!$F$1:$DA$1)+1),0))</f>
        <v>#REF!</v>
      </c>
      <c r="S3932" s="16" t="e">
        <f>INDEX('Compréhension de l''écrit'!$B$2:$B$971,ROUNDUP((ROW()-1)/(COUNTA('Compréhension de l''écrit'!$F$1:$DA$1)+1),0))</f>
        <v>#REF!</v>
      </c>
      <c r="T3932" s="16" t="e">
        <f>INDEX('Compréhension de l''écrit'!$C$2:$C$971,ROUNDUP((ROW()-1)/(COUNTA('Compréhension de l''écrit'!$F$1:$DA$1)+1),0))</f>
        <v>#REF!</v>
      </c>
      <c r="U3932" s="16" t="e">
        <f>INDEX('Compréhension de l''écrit'!$D$2:$D$971,ROUNDUP((ROW()-1)/(COUNTA('Compréhension de l''écrit'!$F$1:$DA$1)+1),0))</f>
        <v>#REF!</v>
      </c>
      <c r="V3932" s="16">
        <f>INDEX('Compréhension de l''écrit'!$E$1:$DA$1,+MOD(ROW()-2,COUNTA($H$5:$H$32)*2)+1)</f>
        <v>0</v>
      </c>
      <c r="W3932" s="16" t="str">
        <f>IFERROR(INDEX('Compréhension de l''écrit'!$E$1:$DA$971,MATCH(S3932,'Compréhension de l''écrit'!$B$2:$B$971,0)+1,MATCH(V3932,'Compréhension de l''écrit'!$E$1:$DA$1,0)),"")</f>
        <v/>
      </c>
      <c r="X3932" s="16" t="e">
        <f t="shared" si="63"/>
        <v>#REF!</v>
      </c>
      <c r="Y3932" s="16" t="str">
        <f>IFERROR(VLOOKUP(V3932,Paramétrages!H:I,2,FALSE),"")</f>
        <v/>
      </c>
    </row>
    <row r="3933" spans="18:25" x14ac:dyDescent="0.2">
      <c r="R3933" s="16" t="e">
        <f>INDEX('Compréhension de l''écrit'!$A$2:$A$971,ROUNDUP((ROW()-1)/(COUNTA('Compréhension de l''écrit'!$F$1:$DA$1)+1),0))</f>
        <v>#REF!</v>
      </c>
      <c r="S3933" s="16" t="e">
        <f>INDEX('Compréhension de l''écrit'!$B$2:$B$971,ROUNDUP((ROW()-1)/(COUNTA('Compréhension de l''écrit'!$F$1:$DA$1)+1),0))</f>
        <v>#REF!</v>
      </c>
      <c r="T3933" s="16" t="e">
        <f>INDEX('Compréhension de l''écrit'!$C$2:$C$971,ROUNDUP((ROW()-1)/(COUNTA('Compréhension de l''écrit'!$F$1:$DA$1)+1),0))</f>
        <v>#REF!</v>
      </c>
      <c r="U3933" s="16" t="e">
        <f>INDEX('Compréhension de l''écrit'!$D$2:$D$971,ROUNDUP((ROW()-1)/(COUNTA('Compréhension de l''écrit'!$F$1:$DA$1)+1),0))</f>
        <v>#REF!</v>
      </c>
      <c r="V3933" s="16">
        <f>INDEX('Compréhension de l''écrit'!$E$1:$DA$1,+MOD(ROW()-2,COUNTA($H$5:$H$32)*2)+1)</f>
        <v>0</v>
      </c>
      <c r="W3933" s="16" t="str">
        <f>IFERROR(INDEX('Compréhension de l''écrit'!$E$1:$DA$971,MATCH(S3933,'Compréhension de l''écrit'!$B$2:$B$971,0)+1,MATCH(V3933,'Compréhension de l''écrit'!$E$1:$DA$1,0)),"")</f>
        <v/>
      </c>
      <c r="X3933" s="16" t="e">
        <f t="shared" si="63"/>
        <v>#REF!</v>
      </c>
      <c r="Y3933" s="16" t="str">
        <f>IFERROR(VLOOKUP(V3933,Paramétrages!H:I,2,FALSE),"")</f>
        <v/>
      </c>
    </row>
    <row r="3934" spans="18:25" x14ac:dyDescent="0.2">
      <c r="R3934" s="16" t="e">
        <f>INDEX('Compréhension de l''écrit'!$A$2:$A$971,ROUNDUP((ROW()-1)/(COUNTA('Compréhension de l''écrit'!$F$1:$DA$1)+1),0))</f>
        <v>#REF!</v>
      </c>
      <c r="S3934" s="16" t="e">
        <f>INDEX('Compréhension de l''écrit'!$B$2:$B$971,ROUNDUP((ROW()-1)/(COUNTA('Compréhension de l''écrit'!$F$1:$DA$1)+1),0))</f>
        <v>#REF!</v>
      </c>
      <c r="T3934" s="16" t="e">
        <f>INDEX('Compréhension de l''écrit'!$C$2:$C$971,ROUNDUP((ROW()-1)/(COUNTA('Compréhension de l''écrit'!$F$1:$DA$1)+1),0))</f>
        <v>#REF!</v>
      </c>
      <c r="U3934" s="16" t="e">
        <f>INDEX('Compréhension de l''écrit'!$D$2:$D$971,ROUNDUP((ROW()-1)/(COUNTA('Compréhension de l''écrit'!$F$1:$DA$1)+1),0))</f>
        <v>#REF!</v>
      </c>
      <c r="V3934" s="16">
        <f>INDEX('Compréhension de l''écrit'!$E$1:$DA$1,+MOD(ROW()-2,COUNTA($H$5:$H$32)*2)+1)</f>
        <v>0</v>
      </c>
      <c r="W3934" s="16" t="str">
        <f>IFERROR(INDEX('Compréhension de l''écrit'!$E$1:$DA$971,MATCH(S3934,'Compréhension de l''écrit'!$B$2:$B$971,0)+1,MATCH(V3934,'Compréhension de l''écrit'!$E$1:$DA$1,0)),"")</f>
        <v/>
      </c>
      <c r="X3934" s="16" t="e">
        <f t="shared" si="63"/>
        <v>#REF!</v>
      </c>
      <c r="Y3934" s="16" t="str">
        <f>IFERROR(VLOOKUP(V3934,Paramétrages!H:I,2,FALSE),"")</f>
        <v/>
      </c>
    </row>
    <row r="3935" spans="18:25" x14ac:dyDescent="0.2">
      <c r="R3935" s="16" t="e">
        <f>INDEX('Compréhension de l''écrit'!$A$2:$A$971,ROUNDUP((ROW()-1)/(COUNTA('Compréhension de l''écrit'!$F$1:$DA$1)+1),0))</f>
        <v>#REF!</v>
      </c>
      <c r="S3935" s="16" t="e">
        <f>INDEX('Compréhension de l''écrit'!$B$2:$B$971,ROUNDUP((ROW()-1)/(COUNTA('Compréhension de l''écrit'!$F$1:$DA$1)+1),0))</f>
        <v>#REF!</v>
      </c>
      <c r="T3935" s="16" t="e">
        <f>INDEX('Compréhension de l''écrit'!$C$2:$C$971,ROUNDUP((ROW()-1)/(COUNTA('Compréhension de l''écrit'!$F$1:$DA$1)+1),0))</f>
        <v>#REF!</v>
      </c>
      <c r="U3935" s="16" t="e">
        <f>INDEX('Compréhension de l''écrit'!$D$2:$D$971,ROUNDUP((ROW()-1)/(COUNTA('Compréhension de l''écrit'!$F$1:$DA$1)+1),0))</f>
        <v>#REF!</v>
      </c>
      <c r="V3935" s="16">
        <f>INDEX('Compréhension de l''écrit'!$E$1:$DA$1,+MOD(ROW()-2,COUNTA($H$5:$H$32)*2)+1)</f>
        <v>0</v>
      </c>
      <c r="W3935" s="16" t="str">
        <f>IFERROR(INDEX('Compréhension de l''écrit'!$E$1:$DA$971,MATCH(S3935,'Compréhension de l''écrit'!$B$2:$B$971,0)+1,MATCH(V3935,'Compréhension de l''écrit'!$E$1:$DA$1,0)),"")</f>
        <v/>
      </c>
      <c r="X3935" s="16" t="e">
        <f t="shared" si="63"/>
        <v>#REF!</v>
      </c>
      <c r="Y3935" s="16" t="str">
        <f>IFERROR(VLOOKUP(V3935,Paramétrages!H:I,2,FALSE),"")</f>
        <v/>
      </c>
    </row>
    <row r="3936" spans="18:25" x14ac:dyDescent="0.2">
      <c r="R3936" s="16" t="e">
        <f>INDEX('Compréhension de l''écrit'!$A$2:$A$971,ROUNDUP((ROW()-1)/(COUNTA('Compréhension de l''écrit'!$F$1:$DA$1)+1),0))</f>
        <v>#REF!</v>
      </c>
      <c r="S3936" s="16" t="e">
        <f>INDEX('Compréhension de l''écrit'!$B$2:$B$971,ROUNDUP((ROW()-1)/(COUNTA('Compréhension de l''écrit'!$F$1:$DA$1)+1),0))</f>
        <v>#REF!</v>
      </c>
      <c r="T3936" s="16" t="e">
        <f>INDEX('Compréhension de l''écrit'!$C$2:$C$971,ROUNDUP((ROW()-1)/(COUNTA('Compréhension de l''écrit'!$F$1:$DA$1)+1),0))</f>
        <v>#REF!</v>
      </c>
      <c r="U3936" s="16" t="e">
        <f>INDEX('Compréhension de l''écrit'!$D$2:$D$971,ROUNDUP((ROW()-1)/(COUNTA('Compréhension de l''écrit'!$F$1:$DA$1)+1),0))</f>
        <v>#REF!</v>
      </c>
      <c r="V3936" s="16">
        <f>INDEX('Compréhension de l''écrit'!$E$1:$DA$1,+MOD(ROW()-2,COUNTA($H$5:$H$32)*2)+1)</f>
        <v>0</v>
      </c>
      <c r="W3936" s="16" t="str">
        <f>IFERROR(INDEX('Compréhension de l''écrit'!$E$1:$DA$971,MATCH(S3936,'Compréhension de l''écrit'!$B$2:$B$971,0)+1,MATCH(V3936,'Compréhension de l''écrit'!$E$1:$DA$1,0)),"")</f>
        <v/>
      </c>
      <c r="X3936" s="16" t="e">
        <f t="shared" si="63"/>
        <v>#REF!</v>
      </c>
      <c r="Y3936" s="16" t="str">
        <f>IFERROR(VLOOKUP(V3936,Paramétrages!H:I,2,FALSE),"")</f>
        <v/>
      </c>
    </row>
    <row r="3937" spans="18:25" x14ac:dyDescent="0.2">
      <c r="R3937" s="16" t="e">
        <f>INDEX('Compréhension de l''écrit'!$A$2:$A$971,ROUNDUP((ROW()-1)/(COUNTA('Compréhension de l''écrit'!$F$1:$DA$1)+1),0))</f>
        <v>#REF!</v>
      </c>
      <c r="S3937" s="16" t="e">
        <f>INDEX('Compréhension de l''écrit'!$B$2:$B$971,ROUNDUP((ROW()-1)/(COUNTA('Compréhension de l''écrit'!$F$1:$DA$1)+1),0))</f>
        <v>#REF!</v>
      </c>
      <c r="T3937" s="16" t="e">
        <f>INDEX('Compréhension de l''écrit'!$C$2:$C$971,ROUNDUP((ROW()-1)/(COUNTA('Compréhension de l''écrit'!$F$1:$DA$1)+1),0))</f>
        <v>#REF!</v>
      </c>
      <c r="U3937" s="16" t="e">
        <f>INDEX('Compréhension de l''écrit'!$D$2:$D$971,ROUNDUP((ROW()-1)/(COUNTA('Compréhension de l''écrit'!$F$1:$DA$1)+1),0))</f>
        <v>#REF!</v>
      </c>
      <c r="V3937" s="16">
        <f>INDEX('Compréhension de l''écrit'!$E$1:$DA$1,+MOD(ROW()-2,COUNTA($H$5:$H$32)*2)+1)</f>
        <v>0</v>
      </c>
      <c r="W3937" s="16" t="str">
        <f>IFERROR(INDEX('Compréhension de l''écrit'!$E$1:$DA$971,MATCH(S3937,'Compréhension de l''écrit'!$B$2:$B$971,0)+1,MATCH(V3937,'Compréhension de l''écrit'!$E$1:$DA$1,0)),"")</f>
        <v/>
      </c>
      <c r="X3937" s="16" t="e">
        <f t="shared" si="63"/>
        <v>#REF!</v>
      </c>
      <c r="Y3937" s="16" t="str">
        <f>IFERROR(VLOOKUP(V3937,Paramétrages!H:I,2,FALSE),"")</f>
        <v/>
      </c>
    </row>
    <row r="3938" spans="18:25" x14ac:dyDescent="0.2">
      <c r="R3938" s="16" t="e">
        <f>INDEX('Compréhension de l''écrit'!$A$2:$A$971,ROUNDUP((ROW()-1)/(COUNTA('Compréhension de l''écrit'!$F$1:$DA$1)+1),0))</f>
        <v>#REF!</v>
      </c>
      <c r="S3938" s="16" t="e">
        <f>INDEX('Compréhension de l''écrit'!$B$2:$B$971,ROUNDUP((ROW()-1)/(COUNTA('Compréhension de l''écrit'!$F$1:$DA$1)+1),0))</f>
        <v>#REF!</v>
      </c>
      <c r="T3938" s="16" t="e">
        <f>INDEX('Compréhension de l''écrit'!$C$2:$C$971,ROUNDUP((ROW()-1)/(COUNTA('Compréhension de l''écrit'!$F$1:$DA$1)+1),0))</f>
        <v>#REF!</v>
      </c>
      <c r="U3938" s="16" t="e">
        <f>INDEX('Compréhension de l''écrit'!$D$2:$D$971,ROUNDUP((ROW()-1)/(COUNTA('Compréhension de l''écrit'!$F$1:$DA$1)+1),0))</f>
        <v>#REF!</v>
      </c>
      <c r="V3938" s="16">
        <f>INDEX('Compréhension de l''écrit'!$E$1:$DA$1,+MOD(ROW()-2,COUNTA($H$5:$H$32)*2)+1)</f>
        <v>0</v>
      </c>
      <c r="W3938" s="16" t="str">
        <f>IFERROR(INDEX('Compréhension de l''écrit'!$E$1:$DA$971,MATCH(S3938,'Compréhension de l''écrit'!$B$2:$B$971,0)+1,MATCH(V3938,'Compréhension de l''écrit'!$E$1:$DA$1,0)),"")</f>
        <v/>
      </c>
      <c r="X3938" s="16" t="e">
        <f t="shared" si="63"/>
        <v>#REF!</v>
      </c>
      <c r="Y3938" s="16" t="str">
        <f>IFERROR(VLOOKUP(V3938,Paramétrages!H:I,2,FALSE),"")</f>
        <v/>
      </c>
    </row>
    <row r="3939" spans="18:25" x14ac:dyDescent="0.2">
      <c r="R3939" s="16" t="e">
        <f>INDEX('Compréhension de l''écrit'!$A$2:$A$971,ROUNDUP((ROW()-1)/(COUNTA('Compréhension de l''écrit'!$F$1:$DA$1)+1),0))</f>
        <v>#REF!</v>
      </c>
      <c r="S3939" s="16" t="e">
        <f>INDEX('Compréhension de l''écrit'!$B$2:$B$971,ROUNDUP((ROW()-1)/(COUNTA('Compréhension de l''écrit'!$F$1:$DA$1)+1),0))</f>
        <v>#REF!</v>
      </c>
      <c r="T3939" s="16" t="e">
        <f>INDEX('Compréhension de l''écrit'!$C$2:$C$971,ROUNDUP((ROW()-1)/(COUNTA('Compréhension de l''écrit'!$F$1:$DA$1)+1),0))</f>
        <v>#REF!</v>
      </c>
      <c r="U3939" s="16" t="e">
        <f>INDEX('Compréhension de l''écrit'!$D$2:$D$971,ROUNDUP((ROW()-1)/(COUNTA('Compréhension de l''écrit'!$F$1:$DA$1)+1),0))</f>
        <v>#REF!</v>
      </c>
      <c r="V3939" s="16">
        <f>INDEX('Compréhension de l''écrit'!$E$1:$DA$1,+MOD(ROW()-2,COUNTA($H$5:$H$32)*2)+1)</f>
        <v>0</v>
      </c>
      <c r="W3939" s="16" t="str">
        <f>IFERROR(INDEX('Compréhension de l''écrit'!$E$1:$DA$971,MATCH(S3939,'Compréhension de l''écrit'!$B$2:$B$971,0)+1,MATCH(V3939,'Compréhension de l''écrit'!$E$1:$DA$1,0)),"")</f>
        <v/>
      </c>
      <c r="X3939" s="16" t="e">
        <f t="shared" si="63"/>
        <v>#REF!</v>
      </c>
      <c r="Y3939" s="16" t="str">
        <f>IFERROR(VLOOKUP(V3939,Paramétrages!H:I,2,FALSE),"")</f>
        <v/>
      </c>
    </row>
    <row r="3940" spans="18:25" x14ac:dyDescent="0.2">
      <c r="R3940" s="16" t="e">
        <f>INDEX('Compréhension de l''écrit'!$A$2:$A$971,ROUNDUP((ROW()-1)/(COUNTA('Compréhension de l''écrit'!$F$1:$DA$1)+1),0))</f>
        <v>#REF!</v>
      </c>
      <c r="S3940" s="16" t="e">
        <f>INDEX('Compréhension de l''écrit'!$B$2:$B$971,ROUNDUP((ROW()-1)/(COUNTA('Compréhension de l''écrit'!$F$1:$DA$1)+1),0))</f>
        <v>#REF!</v>
      </c>
      <c r="T3940" s="16" t="e">
        <f>INDEX('Compréhension de l''écrit'!$C$2:$C$971,ROUNDUP((ROW()-1)/(COUNTA('Compréhension de l''écrit'!$F$1:$DA$1)+1),0))</f>
        <v>#REF!</v>
      </c>
      <c r="U3940" s="16" t="e">
        <f>INDEX('Compréhension de l''écrit'!$D$2:$D$971,ROUNDUP((ROW()-1)/(COUNTA('Compréhension de l''écrit'!$F$1:$DA$1)+1),0))</f>
        <v>#REF!</v>
      </c>
      <c r="V3940" s="16">
        <f>INDEX('Compréhension de l''écrit'!$E$1:$DA$1,+MOD(ROW()-2,COUNTA($H$5:$H$32)*2)+1)</f>
        <v>0</v>
      </c>
      <c r="W3940" s="16" t="str">
        <f>IFERROR(INDEX('Compréhension de l''écrit'!$E$1:$DA$971,MATCH(S3940,'Compréhension de l''écrit'!$B$2:$B$971,0)+1,MATCH(V3940,'Compréhension de l''écrit'!$E$1:$DA$1,0)),"")</f>
        <v/>
      </c>
      <c r="X3940" s="16" t="e">
        <f t="shared" si="63"/>
        <v>#REF!</v>
      </c>
      <c r="Y3940" s="16" t="str">
        <f>IFERROR(VLOOKUP(V3940,Paramétrages!H:I,2,FALSE),"")</f>
        <v/>
      </c>
    </row>
    <row r="3941" spans="18:25" x14ac:dyDescent="0.2">
      <c r="R3941" s="16" t="e">
        <f>INDEX('Compréhension de l''écrit'!$A$2:$A$971,ROUNDUP((ROW()-1)/(COUNTA('Compréhension de l''écrit'!$F$1:$DA$1)+1),0))</f>
        <v>#REF!</v>
      </c>
      <c r="S3941" s="16" t="e">
        <f>INDEX('Compréhension de l''écrit'!$B$2:$B$971,ROUNDUP((ROW()-1)/(COUNTA('Compréhension de l''écrit'!$F$1:$DA$1)+1),0))</f>
        <v>#REF!</v>
      </c>
      <c r="T3941" s="16" t="e">
        <f>INDEX('Compréhension de l''écrit'!$C$2:$C$971,ROUNDUP((ROW()-1)/(COUNTA('Compréhension de l''écrit'!$F$1:$DA$1)+1),0))</f>
        <v>#REF!</v>
      </c>
      <c r="U3941" s="16" t="e">
        <f>INDEX('Compréhension de l''écrit'!$D$2:$D$971,ROUNDUP((ROW()-1)/(COUNTA('Compréhension de l''écrit'!$F$1:$DA$1)+1),0))</f>
        <v>#REF!</v>
      </c>
      <c r="V3941" s="16">
        <f>INDEX('Compréhension de l''écrit'!$E$1:$DA$1,+MOD(ROW()-2,COUNTA($H$5:$H$32)*2)+1)</f>
        <v>0</v>
      </c>
      <c r="W3941" s="16" t="str">
        <f>IFERROR(INDEX('Compréhension de l''écrit'!$E$1:$DA$971,MATCH(S3941,'Compréhension de l''écrit'!$B$2:$B$971,0)+1,MATCH(V3941,'Compréhension de l''écrit'!$E$1:$DA$1,0)),"")</f>
        <v/>
      </c>
      <c r="X3941" s="16" t="e">
        <f t="shared" si="63"/>
        <v>#REF!</v>
      </c>
      <c r="Y3941" s="16" t="str">
        <f>IFERROR(VLOOKUP(V3941,Paramétrages!H:I,2,FALSE),"")</f>
        <v/>
      </c>
    </row>
    <row r="3942" spans="18:25" x14ac:dyDescent="0.2">
      <c r="R3942" s="16" t="e">
        <f>INDEX('Compréhension de l''écrit'!$A$2:$A$971,ROUNDUP((ROW()-1)/(COUNTA('Compréhension de l''écrit'!$F$1:$DA$1)+1),0))</f>
        <v>#REF!</v>
      </c>
      <c r="S3942" s="16" t="e">
        <f>INDEX('Compréhension de l''écrit'!$B$2:$B$971,ROUNDUP((ROW()-1)/(COUNTA('Compréhension de l''écrit'!$F$1:$DA$1)+1),0))</f>
        <v>#REF!</v>
      </c>
      <c r="T3942" s="16" t="e">
        <f>INDEX('Compréhension de l''écrit'!$C$2:$C$971,ROUNDUP((ROW()-1)/(COUNTA('Compréhension de l''écrit'!$F$1:$DA$1)+1),0))</f>
        <v>#REF!</v>
      </c>
      <c r="U3942" s="16" t="e">
        <f>INDEX('Compréhension de l''écrit'!$D$2:$D$971,ROUNDUP((ROW()-1)/(COUNTA('Compréhension de l''écrit'!$F$1:$DA$1)+1),0))</f>
        <v>#REF!</v>
      </c>
      <c r="V3942" s="16">
        <f>INDEX('Compréhension de l''écrit'!$E$1:$DA$1,+MOD(ROW()-2,COUNTA($H$5:$H$32)*2)+1)</f>
        <v>0</v>
      </c>
      <c r="W3942" s="16" t="str">
        <f>IFERROR(INDEX('Compréhension de l''écrit'!$E$1:$DA$971,MATCH(S3942,'Compréhension de l''écrit'!$B$2:$B$971,0)+1,MATCH(V3942,'Compréhension de l''écrit'!$E$1:$DA$1,0)),"")</f>
        <v/>
      </c>
      <c r="X3942" s="16" t="e">
        <f t="shared" si="63"/>
        <v>#REF!</v>
      </c>
      <c r="Y3942" s="16" t="str">
        <f>IFERROR(VLOOKUP(V3942,Paramétrages!H:I,2,FALSE),"")</f>
        <v/>
      </c>
    </row>
    <row r="3943" spans="18:25" x14ac:dyDescent="0.2">
      <c r="R3943" s="16" t="e">
        <f>INDEX('Compréhension de l''écrit'!$A$2:$A$971,ROUNDUP((ROW()-1)/(COUNTA('Compréhension de l''écrit'!$F$1:$DA$1)+1),0))</f>
        <v>#REF!</v>
      </c>
      <c r="S3943" s="16" t="e">
        <f>INDEX('Compréhension de l''écrit'!$B$2:$B$971,ROUNDUP((ROW()-1)/(COUNTA('Compréhension de l''écrit'!$F$1:$DA$1)+1),0))</f>
        <v>#REF!</v>
      </c>
      <c r="T3943" s="16" t="e">
        <f>INDEX('Compréhension de l''écrit'!$C$2:$C$971,ROUNDUP((ROW()-1)/(COUNTA('Compréhension de l''écrit'!$F$1:$DA$1)+1),0))</f>
        <v>#REF!</v>
      </c>
      <c r="U3943" s="16" t="e">
        <f>INDEX('Compréhension de l''écrit'!$D$2:$D$971,ROUNDUP((ROW()-1)/(COUNTA('Compréhension de l''écrit'!$F$1:$DA$1)+1),0))</f>
        <v>#REF!</v>
      </c>
      <c r="V3943" s="16">
        <f>INDEX('Compréhension de l''écrit'!$E$1:$DA$1,+MOD(ROW()-2,COUNTA($H$5:$H$32)*2)+1)</f>
        <v>0</v>
      </c>
      <c r="W3943" s="16" t="str">
        <f>IFERROR(INDEX('Compréhension de l''écrit'!$E$1:$DA$971,MATCH(S3943,'Compréhension de l''écrit'!$B$2:$B$971,0)+1,MATCH(V3943,'Compréhension de l''écrit'!$E$1:$DA$1,0)),"")</f>
        <v/>
      </c>
      <c r="X3943" s="16" t="e">
        <f t="shared" si="63"/>
        <v>#REF!</v>
      </c>
      <c r="Y3943" s="16" t="str">
        <f>IFERROR(VLOOKUP(V3943,Paramétrages!H:I,2,FALSE),"")</f>
        <v/>
      </c>
    </row>
    <row r="3944" spans="18:25" x14ac:dyDescent="0.2">
      <c r="R3944" s="16" t="e">
        <f>INDEX('Compréhension de l''écrit'!$A$2:$A$971,ROUNDUP((ROW()-1)/(COUNTA('Compréhension de l''écrit'!$F$1:$DA$1)+1),0))</f>
        <v>#REF!</v>
      </c>
      <c r="S3944" s="16" t="e">
        <f>INDEX('Compréhension de l''écrit'!$B$2:$B$971,ROUNDUP((ROW()-1)/(COUNTA('Compréhension de l''écrit'!$F$1:$DA$1)+1),0))</f>
        <v>#REF!</v>
      </c>
      <c r="T3944" s="16" t="e">
        <f>INDEX('Compréhension de l''écrit'!$C$2:$C$971,ROUNDUP((ROW()-1)/(COUNTA('Compréhension de l''écrit'!$F$1:$DA$1)+1),0))</f>
        <v>#REF!</v>
      </c>
      <c r="U3944" s="16" t="e">
        <f>INDEX('Compréhension de l''écrit'!$D$2:$D$971,ROUNDUP((ROW()-1)/(COUNTA('Compréhension de l''écrit'!$F$1:$DA$1)+1),0))</f>
        <v>#REF!</v>
      </c>
      <c r="V3944" s="16">
        <f>INDEX('Compréhension de l''écrit'!$E$1:$DA$1,+MOD(ROW()-2,COUNTA($H$5:$H$32)*2)+1)</f>
        <v>0</v>
      </c>
      <c r="W3944" s="16" t="str">
        <f>IFERROR(INDEX('Compréhension de l''écrit'!$E$1:$DA$971,MATCH(S3944,'Compréhension de l''écrit'!$B$2:$B$971,0)+1,MATCH(V3944,'Compréhension de l''écrit'!$E$1:$DA$1,0)),"")</f>
        <v/>
      </c>
      <c r="X3944" s="16" t="e">
        <f t="shared" si="63"/>
        <v>#REF!</v>
      </c>
      <c r="Y3944" s="16" t="str">
        <f>IFERROR(VLOOKUP(V3944,Paramétrages!H:I,2,FALSE),"")</f>
        <v/>
      </c>
    </row>
    <row r="3945" spans="18:25" x14ac:dyDescent="0.2">
      <c r="R3945" s="16" t="e">
        <f>INDEX('Compréhension de l''écrit'!$A$2:$A$971,ROUNDUP((ROW()-1)/(COUNTA('Compréhension de l''écrit'!$F$1:$DA$1)+1),0))</f>
        <v>#REF!</v>
      </c>
      <c r="S3945" s="16" t="e">
        <f>INDEX('Compréhension de l''écrit'!$B$2:$B$971,ROUNDUP((ROW()-1)/(COUNTA('Compréhension de l''écrit'!$F$1:$DA$1)+1),0))</f>
        <v>#REF!</v>
      </c>
      <c r="T3945" s="16" t="e">
        <f>INDEX('Compréhension de l''écrit'!$C$2:$C$971,ROUNDUP((ROW()-1)/(COUNTA('Compréhension de l''écrit'!$F$1:$DA$1)+1),0))</f>
        <v>#REF!</v>
      </c>
      <c r="U3945" s="16" t="e">
        <f>INDEX('Compréhension de l''écrit'!$D$2:$D$971,ROUNDUP((ROW()-1)/(COUNTA('Compréhension de l''écrit'!$F$1:$DA$1)+1),0))</f>
        <v>#REF!</v>
      </c>
      <c r="V3945" s="16">
        <f>INDEX('Compréhension de l''écrit'!$E$1:$DA$1,+MOD(ROW()-2,COUNTA($H$5:$H$32)*2)+1)</f>
        <v>0</v>
      </c>
      <c r="W3945" s="16" t="str">
        <f>IFERROR(INDEX('Compréhension de l''écrit'!$E$1:$DA$971,MATCH(S3945,'Compréhension de l''écrit'!$B$2:$B$971,0)+1,MATCH(V3945,'Compréhension de l''écrit'!$E$1:$DA$1,0)),"")</f>
        <v/>
      </c>
      <c r="X3945" s="16" t="e">
        <f t="shared" si="63"/>
        <v>#REF!</v>
      </c>
      <c r="Y3945" s="16" t="str">
        <f>IFERROR(VLOOKUP(V3945,Paramétrages!H:I,2,FALSE),"")</f>
        <v/>
      </c>
    </row>
    <row r="3946" spans="18:25" x14ac:dyDescent="0.2">
      <c r="R3946" s="16" t="e">
        <f>INDEX('Compréhension de l''écrit'!$A$2:$A$971,ROUNDUP((ROW()-1)/(COUNTA('Compréhension de l''écrit'!$F$1:$DA$1)+1),0))</f>
        <v>#REF!</v>
      </c>
      <c r="S3946" s="16" t="e">
        <f>INDEX('Compréhension de l''écrit'!$B$2:$B$971,ROUNDUP((ROW()-1)/(COUNTA('Compréhension de l''écrit'!$F$1:$DA$1)+1),0))</f>
        <v>#REF!</v>
      </c>
      <c r="T3946" s="16" t="e">
        <f>INDEX('Compréhension de l''écrit'!$C$2:$C$971,ROUNDUP((ROW()-1)/(COUNTA('Compréhension de l''écrit'!$F$1:$DA$1)+1),0))</f>
        <v>#REF!</v>
      </c>
      <c r="U3946" s="16" t="e">
        <f>INDEX('Compréhension de l''écrit'!$D$2:$D$971,ROUNDUP((ROW()-1)/(COUNTA('Compréhension de l''écrit'!$F$1:$DA$1)+1),0))</f>
        <v>#REF!</v>
      </c>
      <c r="V3946" s="16">
        <f>INDEX('Compréhension de l''écrit'!$E$1:$DA$1,+MOD(ROW()-2,COUNTA($H$5:$H$32)*2)+1)</f>
        <v>0</v>
      </c>
      <c r="W3946" s="16" t="str">
        <f>IFERROR(INDEX('Compréhension de l''écrit'!$E$1:$DA$971,MATCH(S3946,'Compréhension de l''écrit'!$B$2:$B$971,0)+1,MATCH(V3946,'Compréhension de l''écrit'!$E$1:$DA$1,0)),"")</f>
        <v/>
      </c>
      <c r="X3946" s="16" t="e">
        <f t="shared" si="63"/>
        <v>#REF!</v>
      </c>
      <c r="Y3946" s="16" t="str">
        <f>IFERROR(VLOOKUP(V3946,Paramétrages!H:I,2,FALSE),"")</f>
        <v/>
      </c>
    </row>
    <row r="3947" spans="18:25" x14ac:dyDescent="0.2">
      <c r="R3947" s="16" t="e">
        <f>INDEX('Compréhension de l''écrit'!$A$2:$A$971,ROUNDUP((ROW()-1)/(COUNTA('Compréhension de l''écrit'!$F$1:$DA$1)+1),0))</f>
        <v>#REF!</v>
      </c>
      <c r="S3947" s="16" t="e">
        <f>INDEX('Compréhension de l''écrit'!$B$2:$B$971,ROUNDUP((ROW()-1)/(COUNTA('Compréhension de l''écrit'!$F$1:$DA$1)+1),0))</f>
        <v>#REF!</v>
      </c>
      <c r="T3947" s="16" t="e">
        <f>INDEX('Compréhension de l''écrit'!$C$2:$C$971,ROUNDUP((ROW()-1)/(COUNTA('Compréhension de l''écrit'!$F$1:$DA$1)+1),0))</f>
        <v>#REF!</v>
      </c>
      <c r="U3947" s="16" t="e">
        <f>INDEX('Compréhension de l''écrit'!$D$2:$D$971,ROUNDUP((ROW()-1)/(COUNTA('Compréhension de l''écrit'!$F$1:$DA$1)+1),0))</f>
        <v>#REF!</v>
      </c>
      <c r="V3947" s="16">
        <f>INDEX('Compréhension de l''écrit'!$E$1:$DA$1,+MOD(ROW()-2,COUNTA($H$5:$H$32)*2)+1)</f>
        <v>0</v>
      </c>
      <c r="W3947" s="16" t="str">
        <f>IFERROR(INDEX('Compréhension de l''écrit'!$E$1:$DA$971,MATCH(S3947,'Compréhension de l''écrit'!$B$2:$B$971,0)+1,MATCH(V3947,'Compréhension de l''écrit'!$E$1:$DA$1,0)),"")</f>
        <v/>
      </c>
      <c r="X3947" s="16" t="e">
        <f t="shared" si="63"/>
        <v>#REF!</v>
      </c>
      <c r="Y3947" s="16" t="str">
        <f>IFERROR(VLOOKUP(V3947,Paramétrages!H:I,2,FALSE),"")</f>
        <v/>
      </c>
    </row>
    <row r="3948" spans="18:25" x14ac:dyDescent="0.2">
      <c r="R3948" s="16" t="e">
        <f>INDEX('Compréhension de l''écrit'!$A$2:$A$971,ROUNDUP((ROW()-1)/(COUNTA('Compréhension de l''écrit'!$F$1:$DA$1)+1),0))</f>
        <v>#REF!</v>
      </c>
      <c r="S3948" s="16" t="e">
        <f>INDEX('Compréhension de l''écrit'!$B$2:$B$971,ROUNDUP((ROW()-1)/(COUNTA('Compréhension de l''écrit'!$F$1:$DA$1)+1),0))</f>
        <v>#REF!</v>
      </c>
      <c r="T3948" s="16" t="e">
        <f>INDEX('Compréhension de l''écrit'!$C$2:$C$971,ROUNDUP((ROW()-1)/(COUNTA('Compréhension de l''écrit'!$F$1:$DA$1)+1),0))</f>
        <v>#REF!</v>
      </c>
      <c r="U3948" s="16" t="e">
        <f>INDEX('Compréhension de l''écrit'!$D$2:$D$971,ROUNDUP((ROW()-1)/(COUNTA('Compréhension de l''écrit'!$F$1:$DA$1)+1),0))</f>
        <v>#REF!</v>
      </c>
      <c r="V3948" s="16">
        <f>INDEX('Compréhension de l''écrit'!$E$1:$DA$1,+MOD(ROW()-2,COUNTA($H$5:$H$32)*2)+1)</f>
        <v>0</v>
      </c>
      <c r="W3948" s="16" t="str">
        <f>IFERROR(INDEX('Compréhension de l''écrit'!$E$1:$DA$971,MATCH(S3948,'Compréhension de l''écrit'!$B$2:$B$971,0)+1,MATCH(V3948,'Compréhension de l''écrit'!$E$1:$DA$1,0)),"")</f>
        <v/>
      </c>
      <c r="X3948" s="16" t="e">
        <f t="shared" si="63"/>
        <v>#REF!</v>
      </c>
      <c r="Y3948" s="16" t="str">
        <f>IFERROR(VLOOKUP(V3948,Paramétrages!H:I,2,FALSE),"")</f>
        <v/>
      </c>
    </row>
    <row r="3949" spans="18:25" x14ac:dyDescent="0.2">
      <c r="R3949" s="16" t="e">
        <f>INDEX('Compréhension de l''écrit'!$A$2:$A$971,ROUNDUP((ROW()-1)/(COUNTA('Compréhension de l''écrit'!$F$1:$DA$1)+1),0))</f>
        <v>#REF!</v>
      </c>
      <c r="S3949" s="16" t="e">
        <f>INDEX('Compréhension de l''écrit'!$B$2:$B$971,ROUNDUP((ROW()-1)/(COUNTA('Compréhension de l''écrit'!$F$1:$DA$1)+1),0))</f>
        <v>#REF!</v>
      </c>
      <c r="T3949" s="16" t="e">
        <f>INDEX('Compréhension de l''écrit'!$C$2:$C$971,ROUNDUP((ROW()-1)/(COUNTA('Compréhension de l''écrit'!$F$1:$DA$1)+1),0))</f>
        <v>#REF!</v>
      </c>
      <c r="U3949" s="16" t="e">
        <f>INDEX('Compréhension de l''écrit'!$D$2:$D$971,ROUNDUP((ROW()-1)/(COUNTA('Compréhension de l''écrit'!$F$1:$DA$1)+1),0))</f>
        <v>#REF!</v>
      </c>
      <c r="V3949" s="16">
        <f>INDEX('Compréhension de l''écrit'!$E$1:$DA$1,+MOD(ROW()-2,COUNTA($H$5:$H$32)*2)+1)</f>
        <v>0</v>
      </c>
      <c r="W3949" s="16" t="str">
        <f>IFERROR(INDEX('Compréhension de l''écrit'!$E$1:$DA$971,MATCH(S3949,'Compréhension de l''écrit'!$B$2:$B$971,0)+1,MATCH(V3949,'Compréhension de l''écrit'!$E$1:$DA$1,0)),"")</f>
        <v/>
      </c>
      <c r="X3949" s="16" t="e">
        <f t="shared" si="63"/>
        <v>#REF!</v>
      </c>
      <c r="Y3949" s="16" t="str">
        <f>IFERROR(VLOOKUP(V3949,Paramétrages!H:I,2,FALSE),"")</f>
        <v/>
      </c>
    </row>
    <row r="3950" spans="18:25" x14ac:dyDescent="0.2">
      <c r="R3950" s="16" t="e">
        <f>INDEX('Compréhension de l''écrit'!$A$2:$A$971,ROUNDUP((ROW()-1)/(COUNTA('Compréhension de l''écrit'!$F$1:$DA$1)+1),0))</f>
        <v>#REF!</v>
      </c>
      <c r="S3950" s="16" t="e">
        <f>INDEX('Compréhension de l''écrit'!$B$2:$B$971,ROUNDUP((ROW()-1)/(COUNTA('Compréhension de l''écrit'!$F$1:$DA$1)+1),0))</f>
        <v>#REF!</v>
      </c>
      <c r="T3950" s="16" t="e">
        <f>INDEX('Compréhension de l''écrit'!$C$2:$C$971,ROUNDUP((ROW()-1)/(COUNTA('Compréhension de l''écrit'!$F$1:$DA$1)+1),0))</f>
        <v>#REF!</v>
      </c>
      <c r="U3950" s="16" t="e">
        <f>INDEX('Compréhension de l''écrit'!$D$2:$D$971,ROUNDUP((ROW()-1)/(COUNTA('Compréhension de l''écrit'!$F$1:$DA$1)+1),0))</f>
        <v>#REF!</v>
      </c>
      <c r="V3950" s="16">
        <f>INDEX('Compréhension de l''écrit'!$E$1:$DA$1,+MOD(ROW()-2,COUNTA($H$5:$H$32)*2)+1)</f>
        <v>0</v>
      </c>
      <c r="W3950" s="16" t="str">
        <f>IFERROR(INDEX('Compréhension de l''écrit'!$E$1:$DA$971,MATCH(S3950,'Compréhension de l''écrit'!$B$2:$B$971,0)+1,MATCH(V3950,'Compréhension de l''écrit'!$E$1:$DA$1,0)),"")</f>
        <v/>
      </c>
      <c r="X3950" s="16" t="e">
        <f t="shared" si="63"/>
        <v>#REF!</v>
      </c>
      <c r="Y3950" s="16" t="str">
        <f>IFERROR(VLOOKUP(V3950,Paramétrages!H:I,2,FALSE),"")</f>
        <v/>
      </c>
    </row>
    <row r="3951" spans="18:25" x14ac:dyDescent="0.2">
      <c r="R3951" s="16" t="e">
        <f>INDEX('Compréhension de l''écrit'!$A$2:$A$971,ROUNDUP((ROW()-1)/(COUNTA('Compréhension de l''écrit'!$F$1:$DA$1)+1),0))</f>
        <v>#REF!</v>
      </c>
      <c r="S3951" s="16" t="e">
        <f>INDEX('Compréhension de l''écrit'!$B$2:$B$971,ROUNDUP((ROW()-1)/(COUNTA('Compréhension de l''écrit'!$F$1:$DA$1)+1),0))</f>
        <v>#REF!</v>
      </c>
      <c r="T3951" s="16" t="e">
        <f>INDEX('Compréhension de l''écrit'!$C$2:$C$971,ROUNDUP((ROW()-1)/(COUNTA('Compréhension de l''écrit'!$F$1:$DA$1)+1),0))</f>
        <v>#REF!</v>
      </c>
      <c r="U3951" s="16" t="e">
        <f>INDEX('Compréhension de l''écrit'!$D$2:$D$971,ROUNDUP((ROW()-1)/(COUNTA('Compréhension de l''écrit'!$F$1:$DA$1)+1),0))</f>
        <v>#REF!</v>
      </c>
      <c r="V3951" s="16">
        <f>INDEX('Compréhension de l''écrit'!$E$1:$DA$1,+MOD(ROW()-2,COUNTA($H$5:$H$32)*2)+1)</f>
        <v>0</v>
      </c>
      <c r="W3951" s="16" t="str">
        <f>IFERROR(INDEX('Compréhension de l''écrit'!$E$1:$DA$971,MATCH(S3951,'Compréhension de l''écrit'!$B$2:$B$971,0)+1,MATCH(V3951,'Compréhension de l''écrit'!$E$1:$DA$1,0)),"")</f>
        <v/>
      </c>
      <c r="X3951" s="16" t="e">
        <f t="shared" si="63"/>
        <v>#REF!</v>
      </c>
      <c r="Y3951" s="16" t="str">
        <f>IFERROR(VLOOKUP(V3951,Paramétrages!H:I,2,FALSE),"")</f>
        <v/>
      </c>
    </row>
    <row r="3952" spans="18:25" x14ac:dyDescent="0.2">
      <c r="R3952" s="16" t="e">
        <f>INDEX('Compréhension de l''écrit'!$A$2:$A$971,ROUNDUP((ROW()-1)/(COUNTA('Compréhension de l''écrit'!$F$1:$DA$1)+1),0))</f>
        <v>#REF!</v>
      </c>
      <c r="S3952" s="16" t="e">
        <f>INDEX('Compréhension de l''écrit'!$B$2:$B$971,ROUNDUP((ROW()-1)/(COUNTA('Compréhension de l''écrit'!$F$1:$DA$1)+1),0))</f>
        <v>#REF!</v>
      </c>
      <c r="T3952" s="16" t="e">
        <f>INDEX('Compréhension de l''écrit'!$C$2:$C$971,ROUNDUP((ROW()-1)/(COUNTA('Compréhension de l''écrit'!$F$1:$DA$1)+1),0))</f>
        <v>#REF!</v>
      </c>
      <c r="U3952" s="16" t="e">
        <f>INDEX('Compréhension de l''écrit'!$D$2:$D$971,ROUNDUP((ROW()-1)/(COUNTA('Compréhension de l''écrit'!$F$1:$DA$1)+1),0))</f>
        <v>#REF!</v>
      </c>
      <c r="V3952" s="16">
        <f>INDEX('Compréhension de l''écrit'!$E$1:$DA$1,+MOD(ROW()-2,COUNTA($H$5:$H$32)*2)+1)</f>
        <v>0</v>
      </c>
      <c r="W3952" s="16" t="str">
        <f>IFERROR(INDEX('Compréhension de l''écrit'!$E$1:$DA$971,MATCH(S3952,'Compréhension de l''écrit'!$B$2:$B$971,0)+1,MATCH(V3952,'Compréhension de l''écrit'!$E$1:$DA$1,0)),"")</f>
        <v/>
      </c>
      <c r="X3952" s="16" t="e">
        <f t="shared" si="63"/>
        <v>#REF!</v>
      </c>
      <c r="Y3952" s="16" t="str">
        <f>IFERROR(VLOOKUP(V3952,Paramétrages!H:I,2,FALSE),"")</f>
        <v/>
      </c>
    </row>
    <row r="3953" spans="18:25" x14ac:dyDescent="0.2">
      <c r="R3953" s="16" t="e">
        <f>INDEX('Compréhension de l''écrit'!$A$2:$A$971,ROUNDUP((ROW()-1)/(COUNTA('Compréhension de l''écrit'!$F$1:$DA$1)+1),0))</f>
        <v>#REF!</v>
      </c>
      <c r="S3953" s="16" t="e">
        <f>INDEX('Compréhension de l''écrit'!$B$2:$B$971,ROUNDUP((ROW()-1)/(COUNTA('Compréhension de l''écrit'!$F$1:$DA$1)+1),0))</f>
        <v>#REF!</v>
      </c>
      <c r="T3953" s="16" t="e">
        <f>INDEX('Compréhension de l''écrit'!$C$2:$C$971,ROUNDUP((ROW()-1)/(COUNTA('Compréhension de l''écrit'!$F$1:$DA$1)+1),0))</f>
        <v>#REF!</v>
      </c>
      <c r="U3953" s="16" t="e">
        <f>INDEX('Compréhension de l''écrit'!$D$2:$D$971,ROUNDUP((ROW()-1)/(COUNTA('Compréhension de l''écrit'!$F$1:$DA$1)+1),0))</f>
        <v>#REF!</v>
      </c>
      <c r="V3953" s="16">
        <f>INDEX('Compréhension de l''écrit'!$E$1:$DA$1,+MOD(ROW()-2,COUNTA($H$5:$H$32)*2)+1)</f>
        <v>0</v>
      </c>
      <c r="W3953" s="16" t="str">
        <f>IFERROR(INDEX('Compréhension de l''écrit'!$E$1:$DA$971,MATCH(S3953,'Compréhension de l''écrit'!$B$2:$B$971,0)+1,MATCH(V3953,'Compréhension de l''écrit'!$E$1:$DA$1,0)),"")</f>
        <v/>
      </c>
      <c r="X3953" s="16" t="e">
        <f t="shared" si="63"/>
        <v>#REF!</v>
      </c>
      <c r="Y3953" s="16" t="str">
        <f>IFERROR(VLOOKUP(V3953,Paramétrages!H:I,2,FALSE),"")</f>
        <v/>
      </c>
    </row>
    <row r="3954" spans="18:25" x14ac:dyDescent="0.2">
      <c r="R3954" s="16" t="e">
        <f>INDEX('Compréhension de l''écrit'!$A$2:$A$971,ROUNDUP((ROW()-1)/(COUNTA('Compréhension de l''écrit'!$F$1:$DA$1)+1),0))</f>
        <v>#REF!</v>
      </c>
      <c r="S3954" s="16" t="e">
        <f>INDEX('Compréhension de l''écrit'!$B$2:$B$971,ROUNDUP((ROW()-1)/(COUNTA('Compréhension de l''écrit'!$F$1:$DA$1)+1),0))</f>
        <v>#REF!</v>
      </c>
      <c r="T3954" s="16" t="e">
        <f>INDEX('Compréhension de l''écrit'!$C$2:$C$971,ROUNDUP((ROW()-1)/(COUNTA('Compréhension de l''écrit'!$F$1:$DA$1)+1),0))</f>
        <v>#REF!</v>
      </c>
      <c r="U3954" s="16" t="e">
        <f>INDEX('Compréhension de l''écrit'!$D$2:$D$971,ROUNDUP((ROW()-1)/(COUNTA('Compréhension de l''écrit'!$F$1:$DA$1)+1),0))</f>
        <v>#REF!</v>
      </c>
      <c r="V3954" s="16">
        <f>INDEX('Compréhension de l''écrit'!$E$1:$DA$1,+MOD(ROW()-2,COUNTA($H$5:$H$32)*2)+1)</f>
        <v>0</v>
      </c>
      <c r="W3954" s="16" t="str">
        <f>IFERROR(INDEX('Compréhension de l''écrit'!$E$1:$DA$971,MATCH(S3954,'Compréhension de l''écrit'!$B$2:$B$971,0)+1,MATCH(V3954,'Compréhension de l''écrit'!$E$1:$DA$1,0)),"")</f>
        <v/>
      </c>
      <c r="X3954" s="16" t="e">
        <f t="shared" si="63"/>
        <v>#REF!</v>
      </c>
      <c r="Y3954" s="16" t="str">
        <f>IFERROR(VLOOKUP(V3954,Paramétrages!H:I,2,FALSE),"")</f>
        <v/>
      </c>
    </row>
    <row r="3955" spans="18:25" x14ac:dyDescent="0.2">
      <c r="R3955" s="16" t="e">
        <f>INDEX('Compréhension de l''écrit'!$A$2:$A$971,ROUNDUP((ROW()-1)/(COUNTA('Compréhension de l''écrit'!$F$1:$DA$1)+1),0))</f>
        <v>#REF!</v>
      </c>
      <c r="S3955" s="16" t="e">
        <f>INDEX('Compréhension de l''écrit'!$B$2:$B$971,ROUNDUP((ROW()-1)/(COUNTA('Compréhension de l''écrit'!$F$1:$DA$1)+1),0))</f>
        <v>#REF!</v>
      </c>
      <c r="T3955" s="16" t="e">
        <f>INDEX('Compréhension de l''écrit'!$C$2:$C$971,ROUNDUP((ROW()-1)/(COUNTA('Compréhension de l''écrit'!$F$1:$DA$1)+1),0))</f>
        <v>#REF!</v>
      </c>
      <c r="U3955" s="16" t="e">
        <f>INDEX('Compréhension de l''écrit'!$D$2:$D$971,ROUNDUP((ROW()-1)/(COUNTA('Compréhension de l''écrit'!$F$1:$DA$1)+1),0))</f>
        <v>#REF!</v>
      </c>
      <c r="V3955" s="16">
        <f>INDEX('Compréhension de l''écrit'!$E$1:$DA$1,+MOD(ROW()-2,COUNTA($H$5:$H$32)*2)+1)</f>
        <v>0</v>
      </c>
      <c r="W3955" s="16" t="str">
        <f>IFERROR(INDEX('Compréhension de l''écrit'!$E$1:$DA$971,MATCH(S3955,'Compréhension de l''écrit'!$B$2:$B$971,0)+1,MATCH(V3955,'Compréhension de l''écrit'!$E$1:$DA$1,0)),"")</f>
        <v/>
      </c>
      <c r="X3955" s="16" t="e">
        <f t="shared" si="63"/>
        <v>#REF!</v>
      </c>
      <c r="Y3955" s="16" t="str">
        <f>IFERROR(VLOOKUP(V3955,Paramétrages!H:I,2,FALSE),"")</f>
        <v/>
      </c>
    </row>
    <row r="3956" spans="18:25" x14ac:dyDescent="0.2">
      <c r="R3956" s="16" t="e">
        <f>INDEX('Compréhension de l''écrit'!$A$2:$A$971,ROUNDUP((ROW()-1)/(COUNTA('Compréhension de l''écrit'!$F$1:$DA$1)+1),0))</f>
        <v>#REF!</v>
      </c>
      <c r="S3956" s="16" t="e">
        <f>INDEX('Compréhension de l''écrit'!$B$2:$B$971,ROUNDUP((ROW()-1)/(COUNTA('Compréhension de l''écrit'!$F$1:$DA$1)+1),0))</f>
        <v>#REF!</v>
      </c>
      <c r="T3956" s="16" t="e">
        <f>INDEX('Compréhension de l''écrit'!$C$2:$C$971,ROUNDUP((ROW()-1)/(COUNTA('Compréhension de l''écrit'!$F$1:$DA$1)+1),0))</f>
        <v>#REF!</v>
      </c>
      <c r="U3956" s="16" t="e">
        <f>INDEX('Compréhension de l''écrit'!$D$2:$D$971,ROUNDUP((ROW()-1)/(COUNTA('Compréhension de l''écrit'!$F$1:$DA$1)+1),0))</f>
        <v>#REF!</v>
      </c>
      <c r="V3956" s="16">
        <f>INDEX('Compréhension de l''écrit'!$E$1:$DA$1,+MOD(ROW()-2,COUNTA($H$5:$H$32)*2)+1)</f>
        <v>0</v>
      </c>
      <c r="W3956" s="16" t="str">
        <f>IFERROR(INDEX('Compréhension de l''écrit'!$E$1:$DA$971,MATCH(S3956,'Compréhension de l''écrit'!$B$2:$B$971,0)+1,MATCH(V3956,'Compréhension de l''écrit'!$E$1:$DA$1,0)),"")</f>
        <v/>
      </c>
      <c r="X3956" s="16" t="e">
        <f t="shared" si="63"/>
        <v>#REF!</v>
      </c>
      <c r="Y3956" s="16" t="str">
        <f>IFERROR(VLOOKUP(V3956,Paramétrages!H:I,2,FALSE),"")</f>
        <v/>
      </c>
    </row>
    <row r="3957" spans="18:25" x14ac:dyDescent="0.2">
      <c r="R3957" s="16" t="e">
        <f>INDEX('Compréhension de l''écrit'!$A$2:$A$971,ROUNDUP((ROW()-1)/(COUNTA('Compréhension de l''écrit'!$F$1:$DA$1)+1),0))</f>
        <v>#REF!</v>
      </c>
      <c r="S3957" s="16" t="e">
        <f>INDEX('Compréhension de l''écrit'!$B$2:$B$971,ROUNDUP((ROW()-1)/(COUNTA('Compréhension de l''écrit'!$F$1:$DA$1)+1),0))</f>
        <v>#REF!</v>
      </c>
      <c r="T3957" s="16" t="e">
        <f>INDEX('Compréhension de l''écrit'!$C$2:$C$971,ROUNDUP((ROW()-1)/(COUNTA('Compréhension de l''écrit'!$F$1:$DA$1)+1),0))</f>
        <v>#REF!</v>
      </c>
      <c r="U3957" s="16" t="e">
        <f>INDEX('Compréhension de l''écrit'!$D$2:$D$971,ROUNDUP((ROW()-1)/(COUNTA('Compréhension de l''écrit'!$F$1:$DA$1)+1),0))</f>
        <v>#REF!</v>
      </c>
      <c r="V3957" s="16">
        <f>INDEX('Compréhension de l''écrit'!$E$1:$DA$1,+MOD(ROW()-2,COUNTA($H$5:$H$32)*2)+1)</f>
        <v>0</v>
      </c>
      <c r="W3957" s="16" t="str">
        <f>IFERROR(INDEX('Compréhension de l''écrit'!$E$1:$DA$971,MATCH(S3957,'Compréhension de l''écrit'!$B$2:$B$971,0)+1,MATCH(V3957,'Compréhension de l''écrit'!$E$1:$DA$1,0)),"")</f>
        <v/>
      </c>
      <c r="X3957" s="16" t="e">
        <f t="shared" si="63"/>
        <v>#REF!</v>
      </c>
      <c r="Y3957" s="16" t="str">
        <f>IFERROR(VLOOKUP(V3957,Paramétrages!H:I,2,FALSE),"")</f>
        <v/>
      </c>
    </row>
    <row r="3958" spans="18:25" x14ac:dyDescent="0.2">
      <c r="R3958" s="16" t="e">
        <f>INDEX('Compréhension de l''écrit'!$A$2:$A$971,ROUNDUP((ROW()-1)/(COUNTA('Compréhension de l''écrit'!$F$1:$DA$1)+1),0))</f>
        <v>#REF!</v>
      </c>
      <c r="S3958" s="16" t="e">
        <f>INDEX('Compréhension de l''écrit'!$B$2:$B$971,ROUNDUP((ROW()-1)/(COUNTA('Compréhension de l''écrit'!$F$1:$DA$1)+1),0))</f>
        <v>#REF!</v>
      </c>
      <c r="T3958" s="16" t="e">
        <f>INDEX('Compréhension de l''écrit'!$C$2:$C$971,ROUNDUP((ROW()-1)/(COUNTA('Compréhension de l''écrit'!$F$1:$DA$1)+1),0))</f>
        <v>#REF!</v>
      </c>
      <c r="U3958" s="16" t="e">
        <f>INDEX('Compréhension de l''écrit'!$D$2:$D$971,ROUNDUP((ROW()-1)/(COUNTA('Compréhension de l''écrit'!$F$1:$DA$1)+1),0))</f>
        <v>#REF!</v>
      </c>
      <c r="V3958" s="16">
        <f>INDEX('Compréhension de l''écrit'!$E$1:$DA$1,+MOD(ROW()-2,COUNTA($H$5:$H$32)*2)+1)</f>
        <v>0</v>
      </c>
      <c r="W3958" s="16" t="str">
        <f>IFERROR(INDEX('Compréhension de l''écrit'!$E$1:$DA$971,MATCH(S3958,'Compréhension de l''écrit'!$B$2:$B$971,0)+1,MATCH(V3958,'Compréhension de l''écrit'!$E$1:$DA$1,0)),"")</f>
        <v/>
      </c>
      <c r="X3958" s="16" t="e">
        <f t="shared" si="63"/>
        <v>#REF!</v>
      </c>
      <c r="Y3958" s="16" t="str">
        <f>IFERROR(VLOOKUP(V3958,Paramétrages!H:I,2,FALSE),"")</f>
        <v/>
      </c>
    </row>
    <row r="3959" spans="18:25" x14ac:dyDescent="0.2">
      <c r="R3959" s="16" t="e">
        <f>INDEX('Compréhension de l''écrit'!$A$2:$A$971,ROUNDUP((ROW()-1)/(COUNTA('Compréhension de l''écrit'!$F$1:$DA$1)+1),0))</f>
        <v>#REF!</v>
      </c>
      <c r="S3959" s="16" t="e">
        <f>INDEX('Compréhension de l''écrit'!$B$2:$B$971,ROUNDUP((ROW()-1)/(COUNTA('Compréhension de l''écrit'!$F$1:$DA$1)+1),0))</f>
        <v>#REF!</v>
      </c>
      <c r="T3959" s="16" t="e">
        <f>INDEX('Compréhension de l''écrit'!$C$2:$C$971,ROUNDUP((ROW()-1)/(COUNTA('Compréhension de l''écrit'!$F$1:$DA$1)+1),0))</f>
        <v>#REF!</v>
      </c>
      <c r="U3959" s="16" t="e">
        <f>INDEX('Compréhension de l''écrit'!$D$2:$D$971,ROUNDUP((ROW()-1)/(COUNTA('Compréhension de l''écrit'!$F$1:$DA$1)+1),0))</f>
        <v>#REF!</v>
      </c>
      <c r="V3959" s="16">
        <f>INDEX('Compréhension de l''écrit'!$E$1:$DA$1,+MOD(ROW()-2,COUNTA($H$5:$H$32)*2)+1)</f>
        <v>0</v>
      </c>
      <c r="W3959" s="16" t="str">
        <f>IFERROR(INDEX('Compréhension de l''écrit'!$E$1:$DA$971,MATCH(S3959,'Compréhension de l''écrit'!$B$2:$B$971,0)+1,MATCH(V3959,'Compréhension de l''écrit'!$E$1:$DA$1,0)),"")</f>
        <v/>
      </c>
      <c r="X3959" s="16" t="e">
        <f t="shared" si="63"/>
        <v>#REF!</v>
      </c>
      <c r="Y3959" s="16" t="str">
        <f>IFERROR(VLOOKUP(V3959,Paramétrages!H:I,2,FALSE),"")</f>
        <v/>
      </c>
    </row>
    <row r="3960" spans="18:25" x14ac:dyDescent="0.2">
      <c r="R3960" s="16" t="e">
        <f>INDEX('Compréhension de l''écrit'!$A$2:$A$971,ROUNDUP((ROW()-1)/(COUNTA('Compréhension de l''écrit'!$F$1:$DA$1)+1),0))</f>
        <v>#REF!</v>
      </c>
      <c r="S3960" s="16" t="e">
        <f>INDEX('Compréhension de l''écrit'!$B$2:$B$971,ROUNDUP((ROW()-1)/(COUNTA('Compréhension de l''écrit'!$F$1:$DA$1)+1),0))</f>
        <v>#REF!</v>
      </c>
      <c r="T3960" s="16" t="e">
        <f>INDEX('Compréhension de l''écrit'!$C$2:$C$971,ROUNDUP((ROW()-1)/(COUNTA('Compréhension de l''écrit'!$F$1:$DA$1)+1),0))</f>
        <v>#REF!</v>
      </c>
      <c r="U3960" s="16" t="e">
        <f>INDEX('Compréhension de l''écrit'!$D$2:$D$971,ROUNDUP((ROW()-1)/(COUNTA('Compréhension de l''écrit'!$F$1:$DA$1)+1),0))</f>
        <v>#REF!</v>
      </c>
      <c r="V3960" s="16">
        <f>INDEX('Compréhension de l''écrit'!$E$1:$DA$1,+MOD(ROW()-2,COUNTA($H$5:$H$32)*2)+1)</f>
        <v>0</v>
      </c>
      <c r="W3960" s="16" t="str">
        <f>IFERROR(INDEX('Compréhension de l''écrit'!$E$1:$DA$971,MATCH(S3960,'Compréhension de l''écrit'!$B$2:$B$971,0)+1,MATCH(V3960,'Compréhension de l''écrit'!$E$1:$DA$1,0)),"")</f>
        <v/>
      </c>
      <c r="X3960" s="16" t="e">
        <f t="shared" si="63"/>
        <v>#REF!</v>
      </c>
      <c r="Y3960" s="16" t="str">
        <f>IFERROR(VLOOKUP(V3960,Paramétrages!H:I,2,FALSE),"")</f>
        <v/>
      </c>
    </row>
    <row r="3961" spans="18:25" x14ac:dyDescent="0.2">
      <c r="R3961" s="16" t="e">
        <f>INDEX('Compréhension de l''écrit'!$A$2:$A$971,ROUNDUP((ROW()-1)/(COUNTA('Compréhension de l''écrit'!$F$1:$DA$1)+1),0))</f>
        <v>#REF!</v>
      </c>
      <c r="S3961" s="16" t="e">
        <f>INDEX('Compréhension de l''écrit'!$B$2:$B$971,ROUNDUP((ROW()-1)/(COUNTA('Compréhension de l''écrit'!$F$1:$DA$1)+1),0))</f>
        <v>#REF!</v>
      </c>
      <c r="T3961" s="16" t="e">
        <f>INDEX('Compréhension de l''écrit'!$C$2:$C$971,ROUNDUP((ROW()-1)/(COUNTA('Compréhension de l''écrit'!$F$1:$DA$1)+1),0))</f>
        <v>#REF!</v>
      </c>
      <c r="U3961" s="16" t="e">
        <f>INDEX('Compréhension de l''écrit'!$D$2:$D$971,ROUNDUP((ROW()-1)/(COUNTA('Compréhension de l''écrit'!$F$1:$DA$1)+1),0))</f>
        <v>#REF!</v>
      </c>
      <c r="V3961" s="16">
        <f>INDEX('Compréhension de l''écrit'!$E$1:$DA$1,+MOD(ROW()-2,COUNTA($H$5:$H$32)*2)+1)</f>
        <v>0</v>
      </c>
      <c r="W3961" s="16" t="str">
        <f>IFERROR(INDEX('Compréhension de l''écrit'!$E$1:$DA$971,MATCH(S3961,'Compréhension de l''écrit'!$B$2:$B$971,0)+1,MATCH(V3961,'Compréhension de l''écrit'!$E$1:$DA$1,0)),"")</f>
        <v/>
      </c>
      <c r="X3961" s="16" t="e">
        <f t="shared" si="63"/>
        <v>#REF!</v>
      </c>
      <c r="Y3961" s="16" t="str">
        <f>IFERROR(VLOOKUP(V3961,Paramétrages!H:I,2,FALSE),"")</f>
        <v/>
      </c>
    </row>
    <row r="3962" spans="18:25" x14ac:dyDescent="0.2">
      <c r="R3962" s="16" t="e">
        <f>INDEX('Compréhension de l''écrit'!$A$2:$A$971,ROUNDUP((ROW()-1)/(COUNTA('Compréhension de l''écrit'!$F$1:$DA$1)+1),0))</f>
        <v>#REF!</v>
      </c>
      <c r="S3962" s="16" t="e">
        <f>INDEX('Compréhension de l''écrit'!$B$2:$B$971,ROUNDUP((ROW()-1)/(COUNTA('Compréhension de l''écrit'!$F$1:$DA$1)+1),0))</f>
        <v>#REF!</v>
      </c>
      <c r="T3962" s="16" t="e">
        <f>INDEX('Compréhension de l''écrit'!$C$2:$C$971,ROUNDUP((ROW()-1)/(COUNTA('Compréhension de l''écrit'!$F$1:$DA$1)+1),0))</f>
        <v>#REF!</v>
      </c>
      <c r="U3962" s="16" t="e">
        <f>INDEX('Compréhension de l''écrit'!$D$2:$D$971,ROUNDUP((ROW()-1)/(COUNTA('Compréhension de l''écrit'!$F$1:$DA$1)+1),0))</f>
        <v>#REF!</v>
      </c>
      <c r="V3962" s="16">
        <f>INDEX('Compréhension de l''écrit'!$E$1:$DA$1,+MOD(ROW()-2,COUNTA($H$5:$H$32)*2)+1)</f>
        <v>0</v>
      </c>
      <c r="W3962" s="16" t="str">
        <f>IFERROR(INDEX('Compréhension de l''écrit'!$E$1:$DA$971,MATCH(S3962,'Compréhension de l''écrit'!$B$2:$B$971,0)+1,MATCH(V3962,'Compréhension de l''écrit'!$E$1:$DA$1,0)),"")</f>
        <v/>
      </c>
      <c r="X3962" s="16" t="e">
        <f t="shared" si="63"/>
        <v>#REF!</v>
      </c>
      <c r="Y3962" s="16" t="str">
        <f>IFERROR(VLOOKUP(V3962,Paramétrages!H:I,2,FALSE),"")</f>
        <v/>
      </c>
    </row>
    <row r="3963" spans="18:25" x14ac:dyDescent="0.2">
      <c r="R3963" s="16" t="e">
        <f>INDEX('Compréhension de l''écrit'!$A$2:$A$971,ROUNDUP((ROW()-1)/(COUNTA('Compréhension de l''écrit'!$F$1:$DA$1)+1),0))</f>
        <v>#REF!</v>
      </c>
      <c r="S3963" s="16" t="e">
        <f>INDEX('Compréhension de l''écrit'!$B$2:$B$971,ROUNDUP((ROW()-1)/(COUNTA('Compréhension de l''écrit'!$F$1:$DA$1)+1),0))</f>
        <v>#REF!</v>
      </c>
      <c r="T3963" s="16" t="e">
        <f>INDEX('Compréhension de l''écrit'!$C$2:$C$971,ROUNDUP((ROW()-1)/(COUNTA('Compréhension de l''écrit'!$F$1:$DA$1)+1),0))</f>
        <v>#REF!</v>
      </c>
      <c r="U3963" s="16" t="e">
        <f>INDEX('Compréhension de l''écrit'!$D$2:$D$971,ROUNDUP((ROW()-1)/(COUNTA('Compréhension de l''écrit'!$F$1:$DA$1)+1),0))</f>
        <v>#REF!</v>
      </c>
      <c r="V3963" s="16">
        <f>INDEX('Compréhension de l''écrit'!$E$1:$DA$1,+MOD(ROW()-2,COUNTA($H$5:$H$32)*2)+1)</f>
        <v>0</v>
      </c>
      <c r="W3963" s="16" t="str">
        <f>IFERROR(INDEX('Compréhension de l''écrit'!$E$1:$DA$971,MATCH(S3963,'Compréhension de l''écrit'!$B$2:$B$971,0)+1,MATCH(V3963,'Compréhension de l''écrit'!$E$1:$DA$1,0)),"")</f>
        <v/>
      </c>
      <c r="X3963" s="16" t="e">
        <f t="shared" si="63"/>
        <v>#REF!</v>
      </c>
      <c r="Y3963" s="16" t="str">
        <f>IFERROR(VLOOKUP(V3963,Paramétrages!H:I,2,FALSE),"")</f>
        <v/>
      </c>
    </row>
    <row r="3964" spans="18:25" x14ac:dyDescent="0.2">
      <c r="R3964" s="16" t="e">
        <f>INDEX('Compréhension de l''écrit'!$A$2:$A$971,ROUNDUP((ROW()-1)/(COUNTA('Compréhension de l''écrit'!$F$1:$DA$1)+1),0))</f>
        <v>#REF!</v>
      </c>
      <c r="S3964" s="16" t="e">
        <f>INDEX('Compréhension de l''écrit'!$B$2:$B$971,ROUNDUP((ROW()-1)/(COUNTA('Compréhension de l''écrit'!$F$1:$DA$1)+1),0))</f>
        <v>#REF!</v>
      </c>
      <c r="T3964" s="16" t="e">
        <f>INDEX('Compréhension de l''écrit'!$C$2:$C$971,ROUNDUP((ROW()-1)/(COUNTA('Compréhension de l''écrit'!$F$1:$DA$1)+1),0))</f>
        <v>#REF!</v>
      </c>
      <c r="U3964" s="16" t="e">
        <f>INDEX('Compréhension de l''écrit'!$D$2:$D$971,ROUNDUP((ROW()-1)/(COUNTA('Compréhension de l''écrit'!$F$1:$DA$1)+1),0))</f>
        <v>#REF!</v>
      </c>
      <c r="V3964" s="16">
        <f>INDEX('Compréhension de l''écrit'!$E$1:$DA$1,+MOD(ROW()-2,COUNTA($H$5:$H$32)*2)+1)</f>
        <v>0</v>
      </c>
      <c r="W3964" s="16" t="str">
        <f>IFERROR(INDEX('Compréhension de l''écrit'!$E$1:$DA$971,MATCH(S3964,'Compréhension de l''écrit'!$B$2:$B$971,0)+1,MATCH(V3964,'Compréhension de l''écrit'!$E$1:$DA$1,0)),"")</f>
        <v/>
      </c>
      <c r="X3964" s="16" t="e">
        <f t="shared" si="63"/>
        <v>#REF!</v>
      </c>
      <c r="Y3964" s="16" t="str">
        <f>IFERROR(VLOOKUP(V3964,Paramétrages!H:I,2,FALSE),"")</f>
        <v/>
      </c>
    </row>
    <row r="3965" spans="18:25" x14ac:dyDescent="0.2">
      <c r="R3965" s="16" t="e">
        <f>INDEX('Compréhension de l''écrit'!$A$2:$A$971,ROUNDUP((ROW()-1)/(COUNTA('Compréhension de l''écrit'!$F$1:$DA$1)+1),0))</f>
        <v>#REF!</v>
      </c>
      <c r="S3965" s="16" t="e">
        <f>INDEX('Compréhension de l''écrit'!$B$2:$B$971,ROUNDUP((ROW()-1)/(COUNTA('Compréhension de l''écrit'!$F$1:$DA$1)+1),0))</f>
        <v>#REF!</v>
      </c>
      <c r="T3965" s="16" t="e">
        <f>INDEX('Compréhension de l''écrit'!$C$2:$C$971,ROUNDUP((ROW()-1)/(COUNTA('Compréhension de l''écrit'!$F$1:$DA$1)+1),0))</f>
        <v>#REF!</v>
      </c>
      <c r="U3965" s="16" t="e">
        <f>INDEX('Compréhension de l''écrit'!$D$2:$D$971,ROUNDUP((ROW()-1)/(COUNTA('Compréhension de l''écrit'!$F$1:$DA$1)+1),0))</f>
        <v>#REF!</v>
      </c>
      <c r="V3965" s="16">
        <f>INDEX('Compréhension de l''écrit'!$E$1:$DA$1,+MOD(ROW()-2,COUNTA($H$5:$H$32)*2)+1)</f>
        <v>0</v>
      </c>
      <c r="W3965" s="16" t="str">
        <f>IFERROR(INDEX('Compréhension de l''écrit'!$E$1:$DA$971,MATCH(S3965,'Compréhension de l''écrit'!$B$2:$B$971,0)+1,MATCH(V3965,'Compréhension de l''écrit'!$E$1:$DA$1,0)),"")</f>
        <v/>
      </c>
      <c r="X3965" s="16" t="e">
        <f t="shared" si="63"/>
        <v>#REF!</v>
      </c>
      <c r="Y3965" s="16" t="str">
        <f>IFERROR(VLOOKUP(V3965,Paramétrages!H:I,2,FALSE),"")</f>
        <v/>
      </c>
    </row>
    <row r="3966" spans="18:25" x14ac:dyDescent="0.2">
      <c r="R3966" s="16" t="e">
        <f>INDEX('Compréhension de l''écrit'!$A$2:$A$971,ROUNDUP((ROW()-1)/(COUNTA('Compréhension de l''écrit'!$F$1:$DA$1)+1),0))</f>
        <v>#REF!</v>
      </c>
      <c r="S3966" s="16" t="e">
        <f>INDEX('Compréhension de l''écrit'!$B$2:$B$971,ROUNDUP((ROW()-1)/(COUNTA('Compréhension de l''écrit'!$F$1:$DA$1)+1),0))</f>
        <v>#REF!</v>
      </c>
      <c r="T3966" s="16" t="e">
        <f>INDEX('Compréhension de l''écrit'!$C$2:$C$971,ROUNDUP((ROW()-1)/(COUNTA('Compréhension de l''écrit'!$F$1:$DA$1)+1),0))</f>
        <v>#REF!</v>
      </c>
      <c r="U3966" s="16" t="e">
        <f>INDEX('Compréhension de l''écrit'!$D$2:$D$971,ROUNDUP((ROW()-1)/(COUNTA('Compréhension de l''écrit'!$F$1:$DA$1)+1),0))</f>
        <v>#REF!</v>
      </c>
      <c r="V3966" s="16">
        <f>INDEX('Compréhension de l''écrit'!$E$1:$DA$1,+MOD(ROW()-2,COUNTA($H$5:$H$32)*2)+1)</f>
        <v>0</v>
      </c>
      <c r="W3966" s="16" t="str">
        <f>IFERROR(INDEX('Compréhension de l''écrit'!$E$1:$DA$971,MATCH(S3966,'Compréhension de l''écrit'!$B$2:$B$971,0)+1,MATCH(V3966,'Compréhension de l''écrit'!$E$1:$DA$1,0)),"")</f>
        <v/>
      </c>
      <c r="X3966" s="16" t="e">
        <f t="shared" si="63"/>
        <v>#REF!</v>
      </c>
      <c r="Y3966" s="16" t="str">
        <f>IFERROR(VLOOKUP(V3966,Paramétrages!H:I,2,FALSE),"")</f>
        <v/>
      </c>
    </row>
    <row r="3967" spans="18:25" x14ac:dyDescent="0.2">
      <c r="R3967" s="16" t="e">
        <f>INDEX('Compréhension de l''écrit'!$A$2:$A$971,ROUNDUP((ROW()-1)/(COUNTA('Compréhension de l''écrit'!$F$1:$DA$1)+1),0))</f>
        <v>#REF!</v>
      </c>
      <c r="S3967" s="16" t="e">
        <f>INDEX('Compréhension de l''écrit'!$B$2:$B$971,ROUNDUP((ROW()-1)/(COUNTA('Compréhension de l''écrit'!$F$1:$DA$1)+1),0))</f>
        <v>#REF!</v>
      </c>
      <c r="T3967" s="16" t="e">
        <f>INDEX('Compréhension de l''écrit'!$C$2:$C$971,ROUNDUP((ROW()-1)/(COUNTA('Compréhension de l''écrit'!$F$1:$DA$1)+1),0))</f>
        <v>#REF!</v>
      </c>
      <c r="U3967" s="16" t="e">
        <f>INDEX('Compréhension de l''écrit'!$D$2:$D$971,ROUNDUP((ROW()-1)/(COUNTA('Compréhension de l''écrit'!$F$1:$DA$1)+1),0))</f>
        <v>#REF!</v>
      </c>
      <c r="V3967" s="16">
        <f>INDEX('Compréhension de l''écrit'!$E$1:$DA$1,+MOD(ROW()-2,COUNTA($H$5:$H$32)*2)+1)</f>
        <v>0</v>
      </c>
      <c r="W3967" s="16" t="str">
        <f>IFERROR(INDEX('Compréhension de l''écrit'!$E$1:$DA$971,MATCH(S3967,'Compréhension de l''écrit'!$B$2:$B$971,0)+1,MATCH(V3967,'Compréhension de l''écrit'!$E$1:$DA$1,0)),"")</f>
        <v/>
      </c>
      <c r="X3967" s="16" t="e">
        <f t="shared" si="63"/>
        <v>#REF!</v>
      </c>
      <c r="Y3967" s="16" t="str">
        <f>IFERROR(VLOOKUP(V3967,Paramétrages!H:I,2,FALSE),"")</f>
        <v/>
      </c>
    </row>
    <row r="3968" spans="18:25" x14ac:dyDescent="0.2">
      <c r="R3968" s="16" t="e">
        <f>INDEX('Compréhension de l''écrit'!$A$2:$A$971,ROUNDUP((ROW()-1)/(COUNTA('Compréhension de l''écrit'!$F$1:$DA$1)+1),0))</f>
        <v>#REF!</v>
      </c>
      <c r="S3968" s="16" t="e">
        <f>INDEX('Compréhension de l''écrit'!$B$2:$B$971,ROUNDUP((ROW()-1)/(COUNTA('Compréhension de l''écrit'!$F$1:$DA$1)+1),0))</f>
        <v>#REF!</v>
      </c>
      <c r="T3968" s="16" t="e">
        <f>INDEX('Compréhension de l''écrit'!$C$2:$C$971,ROUNDUP((ROW()-1)/(COUNTA('Compréhension de l''écrit'!$F$1:$DA$1)+1),0))</f>
        <v>#REF!</v>
      </c>
      <c r="U3968" s="16" t="e">
        <f>INDEX('Compréhension de l''écrit'!$D$2:$D$971,ROUNDUP((ROW()-1)/(COUNTA('Compréhension de l''écrit'!$F$1:$DA$1)+1),0))</f>
        <v>#REF!</v>
      </c>
      <c r="V3968" s="16">
        <f>INDEX('Compréhension de l''écrit'!$E$1:$DA$1,+MOD(ROW()-2,COUNTA($H$5:$H$32)*2)+1)</f>
        <v>0</v>
      </c>
      <c r="W3968" s="16" t="str">
        <f>IFERROR(INDEX('Compréhension de l''écrit'!$E$1:$DA$971,MATCH(S3968,'Compréhension de l''écrit'!$B$2:$B$971,0)+1,MATCH(V3968,'Compréhension de l''écrit'!$E$1:$DA$1,0)),"")</f>
        <v/>
      </c>
      <c r="X3968" s="16" t="e">
        <f t="shared" si="63"/>
        <v>#REF!</v>
      </c>
      <c r="Y3968" s="16" t="str">
        <f>IFERROR(VLOOKUP(V3968,Paramétrages!H:I,2,FALSE),"")</f>
        <v/>
      </c>
    </row>
    <row r="3969" spans="18:25" x14ac:dyDescent="0.2">
      <c r="R3969" s="16" t="e">
        <f>INDEX('Compréhension de l''écrit'!$A$2:$A$971,ROUNDUP((ROW()-1)/(COUNTA('Compréhension de l''écrit'!$F$1:$DA$1)+1),0))</f>
        <v>#REF!</v>
      </c>
      <c r="S3969" s="16" t="e">
        <f>INDEX('Compréhension de l''écrit'!$B$2:$B$971,ROUNDUP((ROW()-1)/(COUNTA('Compréhension de l''écrit'!$F$1:$DA$1)+1),0))</f>
        <v>#REF!</v>
      </c>
      <c r="T3969" s="16" t="e">
        <f>INDEX('Compréhension de l''écrit'!$C$2:$C$971,ROUNDUP((ROW()-1)/(COUNTA('Compréhension de l''écrit'!$F$1:$DA$1)+1),0))</f>
        <v>#REF!</v>
      </c>
      <c r="U3969" s="16" t="e">
        <f>INDEX('Compréhension de l''écrit'!$D$2:$D$971,ROUNDUP((ROW()-1)/(COUNTA('Compréhension de l''écrit'!$F$1:$DA$1)+1),0))</f>
        <v>#REF!</v>
      </c>
      <c r="V3969" s="16">
        <f>INDEX('Compréhension de l''écrit'!$E$1:$DA$1,+MOD(ROW()-2,COUNTA($H$5:$H$32)*2)+1)</f>
        <v>0</v>
      </c>
      <c r="W3969" s="16" t="str">
        <f>IFERROR(INDEX('Compréhension de l''écrit'!$E$1:$DA$971,MATCH(S3969,'Compréhension de l''écrit'!$B$2:$B$971,0)+1,MATCH(V3969,'Compréhension de l''écrit'!$E$1:$DA$1,0)),"")</f>
        <v/>
      </c>
      <c r="X3969" s="16" t="e">
        <f t="shared" si="63"/>
        <v>#REF!</v>
      </c>
      <c r="Y3969" s="16" t="str">
        <f>IFERROR(VLOOKUP(V3969,Paramétrages!H:I,2,FALSE),"")</f>
        <v/>
      </c>
    </row>
    <row r="3970" spans="18:25" x14ac:dyDescent="0.2">
      <c r="R3970" s="16" t="e">
        <f>INDEX('Compréhension de l''écrit'!$A$2:$A$971,ROUNDUP((ROW()-1)/(COUNTA('Compréhension de l''écrit'!$F$1:$DA$1)+1),0))</f>
        <v>#REF!</v>
      </c>
      <c r="S3970" s="16" t="e">
        <f>INDEX('Compréhension de l''écrit'!$B$2:$B$971,ROUNDUP((ROW()-1)/(COUNTA('Compréhension de l''écrit'!$F$1:$DA$1)+1),0))</f>
        <v>#REF!</v>
      </c>
      <c r="T3970" s="16" t="e">
        <f>INDEX('Compréhension de l''écrit'!$C$2:$C$971,ROUNDUP((ROW()-1)/(COUNTA('Compréhension de l''écrit'!$F$1:$DA$1)+1),0))</f>
        <v>#REF!</v>
      </c>
      <c r="U3970" s="16" t="e">
        <f>INDEX('Compréhension de l''écrit'!$D$2:$D$971,ROUNDUP((ROW()-1)/(COUNTA('Compréhension de l''écrit'!$F$1:$DA$1)+1),0))</f>
        <v>#REF!</v>
      </c>
      <c r="V3970" s="16">
        <f>INDEX('Compréhension de l''écrit'!$E$1:$DA$1,+MOD(ROW()-2,COUNTA($H$5:$H$32)*2)+1)</f>
        <v>0</v>
      </c>
      <c r="W3970" s="16" t="str">
        <f>IFERROR(INDEX('Compréhension de l''écrit'!$E$1:$DA$971,MATCH(S3970,'Compréhension de l''écrit'!$B$2:$B$971,0)+1,MATCH(V3970,'Compréhension de l''écrit'!$E$1:$DA$1,0)),"")</f>
        <v/>
      </c>
      <c r="X3970" s="16" t="e">
        <f t="shared" si="63"/>
        <v>#REF!</v>
      </c>
      <c r="Y3970" s="16" t="str">
        <f>IFERROR(VLOOKUP(V3970,Paramétrages!H:I,2,FALSE),"")</f>
        <v/>
      </c>
    </row>
    <row r="3971" spans="18:25" x14ac:dyDescent="0.2">
      <c r="R3971" s="16" t="e">
        <f>INDEX('Compréhension de l''écrit'!$A$2:$A$971,ROUNDUP((ROW()-1)/(COUNTA('Compréhension de l''écrit'!$F$1:$DA$1)+1),0))</f>
        <v>#REF!</v>
      </c>
      <c r="S3971" s="16" t="e">
        <f>INDEX('Compréhension de l''écrit'!$B$2:$B$971,ROUNDUP((ROW()-1)/(COUNTA('Compréhension de l''écrit'!$F$1:$DA$1)+1),0))</f>
        <v>#REF!</v>
      </c>
      <c r="T3971" s="16" t="e">
        <f>INDEX('Compréhension de l''écrit'!$C$2:$C$971,ROUNDUP((ROW()-1)/(COUNTA('Compréhension de l''écrit'!$F$1:$DA$1)+1),0))</f>
        <v>#REF!</v>
      </c>
      <c r="U3971" s="16" t="e">
        <f>INDEX('Compréhension de l''écrit'!$D$2:$D$971,ROUNDUP((ROW()-1)/(COUNTA('Compréhension de l''écrit'!$F$1:$DA$1)+1),0))</f>
        <v>#REF!</v>
      </c>
      <c r="V3971" s="16">
        <f>INDEX('Compréhension de l''écrit'!$E$1:$DA$1,+MOD(ROW()-2,COUNTA($H$5:$H$32)*2)+1)</f>
        <v>0</v>
      </c>
      <c r="W3971" s="16" t="str">
        <f>IFERROR(INDEX('Compréhension de l''écrit'!$E$1:$DA$971,MATCH(S3971,'Compréhension de l''écrit'!$B$2:$B$971,0)+1,MATCH(V3971,'Compréhension de l''écrit'!$E$1:$DA$1,0)),"")</f>
        <v/>
      </c>
      <c r="X3971" s="16" t="e">
        <f t="shared" ref="X3971:X4034" si="64">S3971&amp;T3971</f>
        <v>#REF!</v>
      </c>
      <c r="Y3971" s="16" t="str">
        <f>IFERROR(VLOOKUP(V3971,Paramétrages!H:I,2,FALSE),"")</f>
        <v/>
      </c>
    </row>
    <row r="3972" spans="18:25" x14ac:dyDescent="0.2">
      <c r="R3972" s="16" t="e">
        <f>INDEX('Compréhension de l''écrit'!$A$2:$A$971,ROUNDUP((ROW()-1)/(COUNTA('Compréhension de l''écrit'!$F$1:$DA$1)+1),0))</f>
        <v>#REF!</v>
      </c>
      <c r="S3972" s="16" t="e">
        <f>INDEX('Compréhension de l''écrit'!$B$2:$B$971,ROUNDUP((ROW()-1)/(COUNTA('Compréhension de l''écrit'!$F$1:$DA$1)+1),0))</f>
        <v>#REF!</v>
      </c>
      <c r="T3972" s="16" t="e">
        <f>INDEX('Compréhension de l''écrit'!$C$2:$C$971,ROUNDUP((ROW()-1)/(COUNTA('Compréhension de l''écrit'!$F$1:$DA$1)+1),0))</f>
        <v>#REF!</v>
      </c>
      <c r="U3972" s="16" t="e">
        <f>INDEX('Compréhension de l''écrit'!$D$2:$D$971,ROUNDUP((ROW()-1)/(COUNTA('Compréhension de l''écrit'!$F$1:$DA$1)+1),0))</f>
        <v>#REF!</v>
      </c>
      <c r="V3972" s="16">
        <f>INDEX('Compréhension de l''écrit'!$E$1:$DA$1,+MOD(ROW()-2,COUNTA($H$5:$H$32)*2)+1)</f>
        <v>0</v>
      </c>
      <c r="W3972" s="16" t="str">
        <f>IFERROR(INDEX('Compréhension de l''écrit'!$E$1:$DA$971,MATCH(S3972,'Compréhension de l''écrit'!$B$2:$B$971,0)+1,MATCH(V3972,'Compréhension de l''écrit'!$E$1:$DA$1,0)),"")</f>
        <v/>
      </c>
      <c r="X3972" s="16" t="e">
        <f t="shared" si="64"/>
        <v>#REF!</v>
      </c>
      <c r="Y3972" s="16" t="str">
        <f>IFERROR(VLOOKUP(V3972,Paramétrages!H:I,2,FALSE),"")</f>
        <v/>
      </c>
    </row>
    <row r="3973" spans="18:25" x14ac:dyDescent="0.2">
      <c r="R3973" s="16" t="e">
        <f>INDEX('Compréhension de l''écrit'!$A$2:$A$971,ROUNDUP((ROW()-1)/(COUNTA('Compréhension de l''écrit'!$F$1:$DA$1)+1),0))</f>
        <v>#REF!</v>
      </c>
      <c r="S3973" s="16" t="e">
        <f>INDEX('Compréhension de l''écrit'!$B$2:$B$971,ROUNDUP((ROW()-1)/(COUNTA('Compréhension de l''écrit'!$F$1:$DA$1)+1),0))</f>
        <v>#REF!</v>
      </c>
      <c r="T3973" s="16" t="e">
        <f>INDEX('Compréhension de l''écrit'!$C$2:$C$971,ROUNDUP((ROW()-1)/(COUNTA('Compréhension de l''écrit'!$F$1:$DA$1)+1),0))</f>
        <v>#REF!</v>
      </c>
      <c r="U3973" s="16" t="e">
        <f>INDEX('Compréhension de l''écrit'!$D$2:$D$971,ROUNDUP((ROW()-1)/(COUNTA('Compréhension de l''écrit'!$F$1:$DA$1)+1),0))</f>
        <v>#REF!</v>
      </c>
      <c r="V3973" s="16">
        <f>INDEX('Compréhension de l''écrit'!$E$1:$DA$1,+MOD(ROW()-2,COUNTA($H$5:$H$32)*2)+1)</f>
        <v>0</v>
      </c>
      <c r="W3973" s="16" t="str">
        <f>IFERROR(INDEX('Compréhension de l''écrit'!$E$1:$DA$971,MATCH(S3973,'Compréhension de l''écrit'!$B$2:$B$971,0)+1,MATCH(V3973,'Compréhension de l''écrit'!$E$1:$DA$1,0)),"")</f>
        <v/>
      </c>
      <c r="X3973" s="16" t="e">
        <f t="shared" si="64"/>
        <v>#REF!</v>
      </c>
      <c r="Y3973" s="16" t="str">
        <f>IFERROR(VLOOKUP(V3973,Paramétrages!H:I,2,FALSE),"")</f>
        <v/>
      </c>
    </row>
    <row r="3974" spans="18:25" x14ac:dyDescent="0.2">
      <c r="R3974" s="16" t="e">
        <f>INDEX('Compréhension de l''écrit'!$A$2:$A$971,ROUNDUP((ROW()-1)/(COUNTA('Compréhension de l''écrit'!$F$1:$DA$1)+1),0))</f>
        <v>#REF!</v>
      </c>
      <c r="S3974" s="16" t="e">
        <f>INDEX('Compréhension de l''écrit'!$B$2:$B$971,ROUNDUP((ROW()-1)/(COUNTA('Compréhension de l''écrit'!$F$1:$DA$1)+1),0))</f>
        <v>#REF!</v>
      </c>
      <c r="T3974" s="16" t="e">
        <f>INDEX('Compréhension de l''écrit'!$C$2:$C$971,ROUNDUP((ROW()-1)/(COUNTA('Compréhension de l''écrit'!$F$1:$DA$1)+1),0))</f>
        <v>#REF!</v>
      </c>
      <c r="U3974" s="16" t="e">
        <f>INDEX('Compréhension de l''écrit'!$D$2:$D$971,ROUNDUP((ROW()-1)/(COUNTA('Compréhension de l''écrit'!$F$1:$DA$1)+1),0))</f>
        <v>#REF!</v>
      </c>
      <c r="V3974" s="16">
        <f>INDEX('Compréhension de l''écrit'!$E$1:$DA$1,+MOD(ROW()-2,COUNTA($H$5:$H$32)*2)+1)</f>
        <v>0</v>
      </c>
      <c r="W3974" s="16" t="str">
        <f>IFERROR(INDEX('Compréhension de l''écrit'!$E$1:$DA$971,MATCH(S3974,'Compréhension de l''écrit'!$B$2:$B$971,0)+1,MATCH(V3974,'Compréhension de l''écrit'!$E$1:$DA$1,0)),"")</f>
        <v/>
      </c>
      <c r="X3974" s="16" t="e">
        <f t="shared" si="64"/>
        <v>#REF!</v>
      </c>
      <c r="Y3974" s="16" t="str">
        <f>IFERROR(VLOOKUP(V3974,Paramétrages!H:I,2,FALSE),"")</f>
        <v/>
      </c>
    </row>
    <row r="3975" spans="18:25" x14ac:dyDescent="0.2">
      <c r="R3975" s="16" t="e">
        <f>INDEX('Compréhension de l''écrit'!$A$2:$A$971,ROUNDUP((ROW()-1)/(COUNTA('Compréhension de l''écrit'!$F$1:$DA$1)+1),0))</f>
        <v>#REF!</v>
      </c>
      <c r="S3975" s="16" t="e">
        <f>INDEX('Compréhension de l''écrit'!$B$2:$B$971,ROUNDUP((ROW()-1)/(COUNTA('Compréhension de l''écrit'!$F$1:$DA$1)+1),0))</f>
        <v>#REF!</v>
      </c>
      <c r="T3975" s="16" t="e">
        <f>INDEX('Compréhension de l''écrit'!$C$2:$C$971,ROUNDUP((ROW()-1)/(COUNTA('Compréhension de l''écrit'!$F$1:$DA$1)+1),0))</f>
        <v>#REF!</v>
      </c>
      <c r="U3975" s="16" t="e">
        <f>INDEX('Compréhension de l''écrit'!$D$2:$D$971,ROUNDUP((ROW()-1)/(COUNTA('Compréhension de l''écrit'!$F$1:$DA$1)+1),0))</f>
        <v>#REF!</v>
      </c>
      <c r="V3975" s="16">
        <f>INDEX('Compréhension de l''écrit'!$E$1:$DA$1,+MOD(ROW()-2,COUNTA($H$5:$H$32)*2)+1)</f>
        <v>0</v>
      </c>
      <c r="W3975" s="16" t="str">
        <f>IFERROR(INDEX('Compréhension de l''écrit'!$E$1:$DA$971,MATCH(S3975,'Compréhension de l''écrit'!$B$2:$B$971,0)+1,MATCH(V3975,'Compréhension de l''écrit'!$E$1:$DA$1,0)),"")</f>
        <v/>
      </c>
      <c r="X3975" s="16" t="e">
        <f t="shared" si="64"/>
        <v>#REF!</v>
      </c>
      <c r="Y3975" s="16" t="str">
        <f>IFERROR(VLOOKUP(V3975,Paramétrages!H:I,2,FALSE),"")</f>
        <v/>
      </c>
    </row>
    <row r="3976" spans="18:25" x14ac:dyDescent="0.2">
      <c r="R3976" s="16" t="e">
        <f>INDEX('Compréhension de l''écrit'!$A$2:$A$971,ROUNDUP((ROW()-1)/(COUNTA('Compréhension de l''écrit'!$F$1:$DA$1)+1),0))</f>
        <v>#REF!</v>
      </c>
      <c r="S3976" s="16" t="e">
        <f>INDEX('Compréhension de l''écrit'!$B$2:$B$971,ROUNDUP((ROW()-1)/(COUNTA('Compréhension de l''écrit'!$F$1:$DA$1)+1),0))</f>
        <v>#REF!</v>
      </c>
      <c r="T3976" s="16" t="e">
        <f>INDEX('Compréhension de l''écrit'!$C$2:$C$971,ROUNDUP((ROW()-1)/(COUNTA('Compréhension de l''écrit'!$F$1:$DA$1)+1),0))</f>
        <v>#REF!</v>
      </c>
      <c r="U3976" s="16" t="e">
        <f>INDEX('Compréhension de l''écrit'!$D$2:$D$971,ROUNDUP((ROW()-1)/(COUNTA('Compréhension de l''écrit'!$F$1:$DA$1)+1),0))</f>
        <v>#REF!</v>
      </c>
      <c r="V3976" s="16">
        <f>INDEX('Compréhension de l''écrit'!$E$1:$DA$1,+MOD(ROW()-2,COUNTA($H$5:$H$32)*2)+1)</f>
        <v>0</v>
      </c>
      <c r="W3976" s="16" t="str">
        <f>IFERROR(INDEX('Compréhension de l''écrit'!$E$1:$DA$971,MATCH(S3976,'Compréhension de l''écrit'!$B$2:$B$971,0)+1,MATCH(V3976,'Compréhension de l''écrit'!$E$1:$DA$1,0)),"")</f>
        <v/>
      </c>
      <c r="X3976" s="16" t="e">
        <f t="shared" si="64"/>
        <v>#REF!</v>
      </c>
      <c r="Y3976" s="16" t="str">
        <f>IFERROR(VLOOKUP(V3976,Paramétrages!H:I,2,FALSE),"")</f>
        <v/>
      </c>
    </row>
    <row r="3977" spans="18:25" x14ac:dyDescent="0.2">
      <c r="R3977" s="16" t="e">
        <f>INDEX('Compréhension de l''écrit'!$A$2:$A$971,ROUNDUP((ROW()-1)/(COUNTA('Compréhension de l''écrit'!$F$1:$DA$1)+1),0))</f>
        <v>#REF!</v>
      </c>
      <c r="S3977" s="16" t="e">
        <f>INDEX('Compréhension de l''écrit'!$B$2:$B$971,ROUNDUP((ROW()-1)/(COUNTA('Compréhension de l''écrit'!$F$1:$DA$1)+1),0))</f>
        <v>#REF!</v>
      </c>
      <c r="T3977" s="16" t="e">
        <f>INDEX('Compréhension de l''écrit'!$C$2:$C$971,ROUNDUP((ROW()-1)/(COUNTA('Compréhension de l''écrit'!$F$1:$DA$1)+1),0))</f>
        <v>#REF!</v>
      </c>
      <c r="U3977" s="16" t="e">
        <f>INDEX('Compréhension de l''écrit'!$D$2:$D$971,ROUNDUP((ROW()-1)/(COUNTA('Compréhension de l''écrit'!$F$1:$DA$1)+1),0))</f>
        <v>#REF!</v>
      </c>
      <c r="V3977" s="16">
        <f>INDEX('Compréhension de l''écrit'!$E$1:$DA$1,+MOD(ROW()-2,COUNTA($H$5:$H$32)*2)+1)</f>
        <v>0</v>
      </c>
      <c r="W3977" s="16" t="str">
        <f>IFERROR(INDEX('Compréhension de l''écrit'!$E$1:$DA$971,MATCH(S3977,'Compréhension de l''écrit'!$B$2:$B$971,0)+1,MATCH(V3977,'Compréhension de l''écrit'!$E$1:$DA$1,0)),"")</f>
        <v/>
      </c>
      <c r="X3977" s="16" t="e">
        <f t="shared" si="64"/>
        <v>#REF!</v>
      </c>
      <c r="Y3977" s="16" t="str">
        <f>IFERROR(VLOOKUP(V3977,Paramétrages!H:I,2,FALSE),"")</f>
        <v/>
      </c>
    </row>
    <row r="3978" spans="18:25" x14ac:dyDescent="0.2">
      <c r="R3978" s="16" t="e">
        <f>INDEX('Compréhension de l''écrit'!$A$2:$A$971,ROUNDUP((ROW()-1)/(COUNTA('Compréhension de l''écrit'!$F$1:$DA$1)+1),0))</f>
        <v>#REF!</v>
      </c>
      <c r="S3978" s="16" t="e">
        <f>INDEX('Compréhension de l''écrit'!$B$2:$B$971,ROUNDUP((ROW()-1)/(COUNTA('Compréhension de l''écrit'!$F$1:$DA$1)+1),0))</f>
        <v>#REF!</v>
      </c>
      <c r="T3978" s="16" t="e">
        <f>INDEX('Compréhension de l''écrit'!$C$2:$C$971,ROUNDUP((ROW()-1)/(COUNTA('Compréhension de l''écrit'!$F$1:$DA$1)+1),0))</f>
        <v>#REF!</v>
      </c>
      <c r="U3978" s="16" t="e">
        <f>INDEX('Compréhension de l''écrit'!$D$2:$D$971,ROUNDUP((ROW()-1)/(COUNTA('Compréhension de l''écrit'!$F$1:$DA$1)+1),0))</f>
        <v>#REF!</v>
      </c>
      <c r="V3978" s="16">
        <f>INDEX('Compréhension de l''écrit'!$E$1:$DA$1,+MOD(ROW()-2,COUNTA($H$5:$H$32)*2)+1)</f>
        <v>0</v>
      </c>
      <c r="W3978" s="16" t="str">
        <f>IFERROR(INDEX('Compréhension de l''écrit'!$E$1:$DA$971,MATCH(S3978,'Compréhension de l''écrit'!$B$2:$B$971,0)+1,MATCH(V3978,'Compréhension de l''écrit'!$E$1:$DA$1,0)),"")</f>
        <v/>
      </c>
      <c r="X3978" s="16" t="e">
        <f t="shared" si="64"/>
        <v>#REF!</v>
      </c>
      <c r="Y3978" s="16" t="str">
        <f>IFERROR(VLOOKUP(V3978,Paramétrages!H:I,2,FALSE),"")</f>
        <v/>
      </c>
    </row>
    <row r="3979" spans="18:25" x14ac:dyDescent="0.2">
      <c r="R3979" s="16" t="e">
        <f>INDEX('Compréhension de l''écrit'!$A$2:$A$971,ROUNDUP((ROW()-1)/(COUNTA('Compréhension de l''écrit'!$F$1:$DA$1)+1),0))</f>
        <v>#REF!</v>
      </c>
      <c r="S3979" s="16" t="e">
        <f>INDEX('Compréhension de l''écrit'!$B$2:$B$971,ROUNDUP((ROW()-1)/(COUNTA('Compréhension de l''écrit'!$F$1:$DA$1)+1),0))</f>
        <v>#REF!</v>
      </c>
      <c r="T3979" s="16" t="e">
        <f>INDEX('Compréhension de l''écrit'!$C$2:$C$971,ROUNDUP((ROW()-1)/(COUNTA('Compréhension de l''écrit'!$F$1:$DA$1)+1),0))</f>
        <v>#REF!</v>
      </c>
      <c r="U3979" s="16" t="e">
        <f>INDEX('Compréhension de l''écrit'!$D$2:$D$971,ROUNDUP((ROW()-1)/(COUNTA('Compréhension de l''écrit'!$F$1:$DA$1)+1),0))</f>
        <v>#REF!</v>
      </c>
      <c r="V3979" s="16">
        <f>INDEX('Compréhension de l''écrit'!$E$1:$DA$1,+MOD(ROW()-2,COUNTA($H$5:$H$32)*2)+1)</f>
        <v>0</v>
      </c>
      <c r="W3979" s="16" t="str">
        <f>IFERROR(INDEX('Compréhension de l''écrit'!$E$1:$DA$971,MATCH(S3979,'Compréhension de l''écrit'!$B$2:$B$971,0)+1,MATCH(V3979,'Compréhension de l''écrit'!$E$1:$DA$1,0)),"")</f>
        <v/>
      </c>
      <c r="X3979" s="16" t="e">
        <f t="shared" si="64"/>
        <v>#REF!</v>
      </c>
      <c r="Y3979" s="16" t="str">
        <f>IFERROR(VLOOKUP(V3979,Paramétrages!H:I,2,FALSE),"")</f>
        <v/>
      </c>
    </row>
    <row r="3980" spans="18:25" x14ac:dyDescent="0.2">
      <c r="R3980" s="16" t="e">
        <f>INDEX('Compréhension de l''écrit'!$A$2:$A$971,ROUNDUP((ROW()-1)/(COUNTA('Compréhension de l''écrit'!$F$1:$DA$1)+1),0))</f>
        <v>#REF!</v>
      </c>
      <c r="S3980" s="16" t="e">
        <f>INDEX('Compréhension de l''écrit'!$B$2:$B$971,ROUNDUP((ROW()-1)/(COUNTA('Compréhension de l''écrit'!$F$1:$DA$1)+1),0))</f>
        <v>#REF!</v>
      </c>
      <c r="T3980" s="16" t="e">
        <f>INDEX('Compréhension de l''écrit'!$C$2:$C$971,ROUNDUP((ROW()-1)/(COUNTA('Compréhension de l''écrit'!$F$1:$DA$1)+1),0))</f>
        <v>#REF!</v>
      </c>
      <c r="U3980" s="16" t="e">
        <f>INDEX('Compréhension de l''écrit'!$D$2:$D$971,ROUNDUP((ROW()-1)/(COUNTA('Compréhension de l''écrit'!$F$1:$DA$1)+1),0))</f>
        <v>#REF!</v>
      </c>
      <c r="V3980" s="16">
        <f>INDEX('Compréhension de l''écrit'!$E$1:$DA$1,+MOD(ROW()-2,COUNTA($H$5:$H$32)*2)+1)</f>
        <v>0</v>
      </c>
      <c r="W3980" s="16" t="str">
        <f>IFERROR(INDEX('Compréhension de l''écrit'!$E$1:$DA$971,MATCH(S3980,'Compréhension de l''écrit'!$B$2:$B$971,0)+1,MATCH(V3980,'Compréhension de l''écrit'!$E$1:$DA$1,0)),"")</f>
        <v/>
      </c>
      <c r="X3980" s="16" t="e">
        <f t="shared" si="64"/>
        <v>#REF!</v>
      </c>
      <c r="Y3980" s="16" t="str">
        <f>IFERROR(VLOOKUP(V3980,Paramétrages!H:I,2,FALSE),"")</f>
        <v/>
      </c>
    </row>
    <row r="3981" spans="18:25" x14ac:dyDescent="0.2">
      <c r="R3981" s="16" t="e">
        <f>INDEX('Compréhension de l''écrit'!$A$2:$A$971,ROUNDUP((ROW()-1)/(COUNTA('Compréhension de l''écrit'!$F$1:$DA$1)+1),0))</f>
        <v>#REF!</v>
      </c>
      <c r="S3981" s="16" t="e">
        <f>INDEX('Compréhension de l''écrit'!$B$2:$B$971,ROUNDUP((ROW()-1)/(COUNTA('Compréhension de l''écrit'!$F$1:$DA$1)+1),0))</f>
        <v>#REF!</v>
      </c>
      <c r="T3981" s="16" t="e">
        <f>INDEX('Compréhension de l''écrit'!$C$2:$C$971,ROUNDUP((ROW()-1)/(COUNTA('Compréhension de l''écrit'!$F$1:$DA$1)+1),0))</f>
        <v>#REF!</v>
      </c>
      <c r="U3981" s="16" t="e">
        <f>INDEX('Compréhension de l''écrit'!$D$2:$D$971,ROUNDUP((ROW()-1)/(COUNTA('Compréhension de l''écrit'!$F$1:$DA$1)+1),0))</f>
        <v>#REF!</v>
      </c>
      <c r="V3981" s="16">
        <f>INDEX('Compréhension de l''écrit'!$E$1:$DA$1,+MOD(ROW()-2,COUNTA($H$5:$H$32)*2)+1)</f>
        <v>0</v>
      </c>
      <c r="W3981" s="16" t="str">
        <f>IFERROR(INDEX('Compréhension de l''écrit'!$E$1:$DA$971,MATCH(S3981,'Compréhension de l''écrit'!$B$2:$B$971,0)+1,MATCH(V3981,'Compréhension de l''écrit'!$E$1:$DA$1,0)),"")</f>
        <v/>
      </c>
      <c r="X3981" s="16" t="e">
        <f t="shared" si="64"/>
        <v>#REF!</v>
      </c>
      <c r="Y3981" s="16" t="str">
        <f>IFERROR(VLOOKUP(V3981,Paramétrages!H:I,2,FALSE),"")</f>
        <v/>
      </c>
    </row>
    <row r="3982" spans="18:25" x14ac:dyDescent="0.2">
      <c r="R3982" s="16" t="e">
        <f>INDEX('Compréhension de l''écrit'!$A$2:$A$971,ROUNDUP((ROW()-1)/(COUNTA('Compréhension de l''écrit'!$F$1:$DA$1)+1),0))</f>
        <v>#REF!</v>
      </c>
      <c r="S3982" s="16" t="e">
        <f>INDEX('Compréhension de l''écrit'!$B$2:$B$971,ROUNDUP((ROW()-1)/(COUNTA('Compréhension de l''écrit'!$F$1:$DA$1)+1),0))</f>
        <v>#REF!</v>
      </c>
      <c r="T3982" s="16" t="e">
        <f>INDEX('Compréhension de l''écrit'!$C$2:$C$971,ROUNDUP((ROW()-1)/(COUNTA('Compréhension de l''écrit'!$F$1:$DA$1)+1),0))</f>
        <v>#REF!</v>
      </c>
      <c r="U3982" s="16" t="e">
        <f>INDEX('Compréhension de l''écrit'!$D$2:$D$971,ROUNDUP((ROW()-1)/(COUNTA('Compréhension de l''écrit'!$F$1:$DA$1)+1),0))</f>
        <v>#REF!</v>
      </c>
      <c r="V3982" s="16">
        <f>INDEX('Compréhension de l''écrit'!$E$1:$DA$1,+MOD(ROW()-2,COUNTA($H$5:$H$32)*2)+1)</f>
        <v>0</v>
      </c>
      <c r="W3982" s="16" t="str">
        <f>IFERROR(INDEX('Compréhension de l''écrit'!$E$1:$DA$971,MATCH(S3982,'Compréhension de l''écrit'!$B$2:$B$971,0)+1,MATCH(V3982,'Compréhension de l''écrit'!$E$1:$DA$1,0)),"")</f>
        <v/>
      </c>
      <c r="X3982" s="16" t="e">
        <f t="shared" si="64"/>
        <v>#REF!</v>
      </c>
      <c r="Y3982" s="16" t="str">
        <f>IFERROR(VLOOKUP(V3982,Paramétrages!H:I,2,FALSE),"")</f>
        <v/>
      </c>
    </row>
    <row r="3983" spans="18:25" x14ac:dyDescent="0.2">
      <c r="R3983" s="16" t="e">
        <f>INDEX('Compréhension de l''écrit'!$A$2:$A$971,ROUNDUP((ROW()-1)/(COUNTA('Compréhension de l''écrit'!$F$1:$DA$1)+1),0))</f>
        <v>#REF!</v>
      </c>
      <c r="S3983" s="16" t="e">
        <f>INDEX('Compréhension de l''écrit'!$B$2:$B$971,ROUNDUP((ROW()-1)/(COUNTA('Compréhension de l''écrit'!$F$1:$DA$1)+1),0))</f>
        <v>#REF!</v>
      </c>
      <c r="T3983" s="16" t="e">
        <f>INDEX('Compréhension de l''écrit'!$C$2:$C$971,ROUNDUP((ROW()-1)/(COUNTA('Compréhension de l''écrit'!$F$1:$DA$1)+1),0))</f>
        <v>#REF!</v>
      </c>
      <c r="U3983" s="16" t="e">
        <f>INDEX('Compréhension de l''écrit'!$D$2:$D$971,ROUNDUP((ROW()-1)/(COUNTA('Compréhension de l''écrit'!$F$1:$DA$1)+1),0))</f>
        <v>#REF!</v>
      </c>
      <c r="V3983" s="16">
        <f>INDEX('Compréhension de l''écrit'!$E$1:$DA$1,+MOD(ROW()-2,COUNTA($H$5:$H$32)*2)+1)</f>
        <v>0</v>
      </c>
      <c r="W3983" s="16" t="str">
        <f>IFERROR(INDEX('Compréhension de l''écrit'!$E$1:$DA$971,MATCH(S3983,'Compréhension de l''écrit'!$B$2:$B$971,0)+1,MATCH(V3983,'Compréhension de l''écrit'!$E$1:$DA$1,0)),"")</f>
        <v/>
      </c>
      <c r="X3983" s="16" t="e">
        <f t="shared" si="64"/>
        <v>#REF!</v>
      </c>
      <c r="Y3983" s="16" t="str">
        <f>IFERROR(VLOOKUP(V3983,Paramétrages!H:I,2,FALSE),"")</f>
        <v/>
      </c>
    </row>
    <row r="3984" spans="18:25" x14ac:dyDescent="0.2">
      <c r="R3984" s="16" t="e">
        <f>INDEX('Compréhension de l''écrit'!$A$2:$A$971,ROUNDUP((ROW()-1)/(COUNTA('Compréhension de l''écrit'!$F$1:$DA$1)+1),0))</f>
        <v>#REF!</v>
      </c>
      <c r="S3984" s="16" t="e">
        <f>INDEX('Compréhension de l''écrit'!$B$2:$B$971,ROUNDUP((ROW()-1)/(COUNTA('Compréhension de l''écrit'!$F$1:$DA$1)+1),0))</f>
        <v>#REF!</v>
      </c>
      <c r="T3984" s="16" t="e">
        <f>INDEX('Compréhension de l''écrit'!$C$2:$C$971,ROUNDUP((ROW()-1)/(COUNTA('Compréhension de l''écrit'!$F$1:$DA$1)+1),0))</f>
        <v>#REF!</v>
      </c>
      <c r="U3984" s="16" t="e">
        <f>INDEX('Compréhension de l''écrit'!$D$2:$D$971,ROUNDUP((ROW()-1)/(COUNTA('Compréhension de l''écrit'!$F$1:$DA$1)+1),0))</f>
        <v>#REF!</v>
      </c>
      <c r="V3984" s="16">
        <f>INDEX('Compréhension de l''écrit'!$E$1:$DA$1,+MOD(ROW()-2,COUNTA($H$5:$H$32)*2)+1)</f>
        <v>0</v>
      </c>
      <c r="W3984" s="16" t="str">
        <f>IFERROR(INDEX('Compréhension de l''écrit'!$E$1:$DA$971,MATCH(S3984,'Compréhension de l''écrit'!$B$2:$B$971,0)+1,MATCH(V3984,'Compréhension de l''écrit'!$E$1:$DA$1,0)),"")</f>
        <v/>
      </c>
      <c r="X3984" s="16" t="e">
        <f t="shared" si="64"/>
        <v>#REF!</v>
      </c>
      <c r="Y3984" s="16" t="str">
        <f>IFERROR(VLOOKUP(V3984,Paramétrages!H:I,2,FALSE),"")</f>
        <v/>
      </c>
    </row>
    <row r="3985" spans="18:25" x14ac:dyDescent="0.2">
      <c r="R3985" s="16" t="e">
        <f>INDEX('Compréhension de l''écrit'!$A$2:$A$971,ROUNDUP((ROW()-1)/(COUNTA('Compréhension de l''écrit'!$F$1:$DA$1)+1),0))</f>
        <v>#REF!</v>
      </c>
      <c r="S3985" s="16" t="e">
        <f>INDEX('Compréhension de l''écrit'!$B$2:$B$971,ROUNDUP((ROW()-1)/(COUNTA('Compréhension de l''écrit'!$F$1:$DA$1)+1),0))</f>
        <v>#REF!</v>
      </c>
      <c r="T3985" s="16" t="e">
        <f>INDEX('Compréhension de l''écrit'!$C$2:$C$971,ROUNDUP((ROW()-1)/(COUNTA('Compréhension de l''écrit'!$F$1:$DA$1)+1),0))</f>
        <v>#REF!</v>
      </c>
      <c r="U3985" s="16" t="e">
        <f>INDEX('Compréhension de l''écrit'!$D$2:$D$971,ROUNDUP((ROW()-1)/(COUNTA('Compréhension de l''écrit'!$F$1:$DA$1)+1),0))</f>
        <v>#REF!</v>
      </c>
      <c r="V3985" s="16">
        <f>INDEX('Compréhension de l''écrit'!$E$1:$DA$1,+MOD(ROW()-2,COUNTA($H$5:$H$32)*2)+1)</f>
        <v>0</v>
      </c>
      <c r="W3985" s="16" t="str">
        <f>IFERROR(INDEX('Compréhension de l''écrit'!$E$1:$DA$971,MATCH(S3985,'Compréhension de l''écrit'!$B$2:$B$971,0)+1,MATCH(V3985,'Compréhension de l''écrit'!$E$1:$DA$1,0)),"")</f>
        <v/>
      </c>
      <c r="X3985" s="16" t="e">
        <f t="shared" si="64"/>
        <v>#REF!</v>
      </c>
      <c r="Y3985" s="16" t="str">
        <f>IFERROR(VLOOKUP(V3985,Paramétrages!H:I,2,FALSE),"")</f>
        <v/>
      </c>
    </row>
    <row r="3986" spans="18:25" x14ac:dyDescent="0.2">
      <c r="R3986" s="16" t="e">
        <f>INDEX('Compréhension de l''écrit'!$A$2:$A$971,ROUNDUP((ROW()-1)/(COUNTA('Compréhension de l''écrit'!$F$1:$DA$1)+1),0))</f>
        <v>#REF!</v>
      </c>
      <c r="S3986" s="16" t="e">
        <f>INDEX('Compréhension de l''écrit'!$B$2:$B$971,ROUNDUP((ROW()-1)/(COUNTA('Compréhension de l''écrit'!$F$1:$DA$1)+1),0))</f>
        <v>#REF!</v>
      </c>
      <c r="T3986" s="16" t="e">
        <f>INDEX('Compréhension de l''écrit'!$C$2:$C$971,ROUNDUP((ROW()-1)/(COUNTA('Compréhension de l''écrit'!$F$1:$DA$1)+1),0))</f>
        <v>#REF!</v>
      </c>
      <c r="U3986" s="16" t="e">
        <f>INDEX('Compréhension de l''écrit'!$D$2:$D$971,ROUNDUP((ROW()-1)/(COUNTA('Compréhension de l''écrit'!$F$1:$DA$1)+1),0))</f>
        <v>#REF!</v>
      </c>
      <c r="V3986" s="16">
        <f>INDEX('Compréhension de l''écrit'!$E$1:$DA$1,+MOD(ROW()-2,COUNTA($H$5:$H$32)*2)+1)</f>
        <v>0</v>
      </c>
      <c r="W3986" s="16" t="str">
        <f>IFERROR(INDEX('Compréhension de l''écrit'!$E$1:$DA$971,MATCH(S3986,'Compréhension de l''écrit'!$B$2:$B$971,0)+1,MATCH(V3986,'Compréhension de l''écrit'!$E$1:$DA$1,0)),"")</f>
        <v/>
      </c>
      <c r="X3986" s="16" t="e">
        <f t="shared" si="64"/>
        <v>#REF!</v>
      </c>
      <c r="Y3986" s="16" t="str">
        <f>IFERROR(VLOOKUP(V3986,Paramétrages!H:I,2,FALSE),"")</f>
        <v/>
      </c>
    </row>
    <row r="3987" spans="18:25" x14ac:dyDescent="0.2">
      <c r="R3987" s="16" t="e">
        <f>INDEX('Compréhension de l''écrit'!$A$2:$A$971,ROUNDUP((ROW()-1)/(COUNTA('Compréhension de l''écrit'!$F$1:$DA$1)+1),0))</f>
        <v>#REF!</v>
      </c>
      <c r="S3987" s="16" t="e">
        <f>INDEX('Compréhension de l''écrit'!$B$2:$B$971,ROUNDUP((ROW()-1)/(COUNTA('Compréhension de l''écrit'!$F$1:$DA$1)+1),0))</f>
        <v>#REF!</v>
      </c>
      <c r="T3987" s="16" t="e">
        <f>INDEX('Compréhension de l''écrit'!$C$2:$C$971,ROUNDUP((ROW()-1)/(COUNTA('Compréhension de l''écrit'!$F$1:$DA$1)+1),0))</f>
        <v>#REF!</v>
      </c>
      <c r="U3987" s="16" t="e">
        <f>INDEX('Compréhension de l''écrit'!$D$2:$D$971,ROUNDUP((ROW()-1)/(COUNTA('Compréhension de l''écrit'!$F$1:$DA$1)+1),0))</f>
        <v>#REF!</v>
      </c>
      <c r="V3987" s="16">
        <f>INDEX('Compréhension de l''écrit'!$E$1:$DA$1,+MOD(ROW()-2,COUNTA($H$5:$H$32)*2)+1)</f>
        <v>0</v>
      </c>
      <c r="W3987" s="16" t="str">
        <f>IFERROR(INDEX('Compréhension de l''écrit'!$E$1:$DA$971,MATCH(S3987,'Compréhension de l''écrit'!$B$2:$B$971,0)+1,MATCH(V3987,'Compréhension de l''écrit'!$E$1:$DA$1,0)),"")</f>
        <v/>
      </c>
      <c r="X3987" s="16" t="e">
        <f t="shared" si="64"/>
        <v>#REF!</v>
      </c>
      <c r="Y3987" s="16" t="str">
        <f>IFERROR(VLOOKUP(V3987,Paramétrages!H:I,2,FALSE),"")</f>
        <v/>
      </c>
    </row>
    <row r="3988" spans="18:25" x14ac:dyDescent="0.2">
      <c r="R3988" s="16" t="e">
        <f>INDEX('Compréhension de l''écrit'!$A$2:$A$971,ROUNDUP((ROW()-1)/(COUNTA('Compréhension de l''écrit'!$F$1:$DA$1)+1),0))</f>
        <v>#REF!</v>
      </c>
      <c r="S3988" s="16" t="e">
        <f>INDEX('Compréhension de l''écrit'!$B$2:$B$971,ROUNDUP((ROW()-1)/(COUNTA('Compréhension de l''écrit'!$F$1:$DA$1)+1),0))</f>
        <v>#REF!</v>
      </c>
      <c r="T3988" s="16" t="e">
        <f>INDEX('Compréhension de l''écrit'!$C$2:$C$971,ROUNDUP((ROW()-1)/(COUNTA('Compréhension de l''écrit'!$F$1:$DA$1)+1),0))</f>
        <v>#REF!</v>
      </c>
      <c r="U3988" s="16" t="e">
        <f>INDEX('Compréhension de l''écrit'!$D$2:$D$971,ROUNDUP((ROW()-1)/(COUNTA('Compréhension de l''écrit'!$F$1:$DA$1)+1),0))</f>
        <v>#REF!</v>
      </c>
      <c r="V3988" s="16">
        <f>INDEX('Compréhension de l''écrit'!$E$1:$DA$1,+MOD(ROW()-2,COUNTA($H$5:$H$32)*2)+1)</f>
        <v>0</v>
      </c>
      <c r="W3988" s="16" t="str">
        <f>IFERROR(INDEX('Compréhension de l''écrit'!$E$1:$DA$971,MATCH(S3988,'Compréhension de l''écrit'!$B$2:$B$971,0)+1,MATCH(V3988,'Compréhension de l''écrit'!$E$1:$DA$1,0)),"")</f>
        <v/>
      </c>
      <c r="X3988" s="16" t="e">
        <f t="shared" si="64"/>
        <v>#REF!</v>
      </c>
      <c r="Y3988" s="16" t="str">
        <f>IFERROR(VLOOKUP(V3988,Paramétrages!H:I,2,FALSE),"")</f>
        <v/>
      </c>
    </row>
    <row r="3989" spans="18:25" x14ac:dyDescent="0.2">
      <c r="R3989" s="16" t="e">
        <f>INDEX('Compréhension de l''écrit'!$A$2:$A$971,ROUNDUP((ROW()-1)/(COUNTA('Compréhension de l''écrit'!$F$1:$DA$1)+1),0))</f>
        <v>#REF!</v>
      </c>
      <c r="S3989" s="16" t="e">
        <f>INDEX('Compréhension de l''écrit'!$B$2:$B$971,ROUNDUP((ROW()-1)/(COUNTA('Compréhension de l''écrit'!$F$1:$DA$1)+1),0))</f>
        <v>#REF!</v>
      </c>
      <c r="T3989" s="16" t="e">
        <f>INDEX('Compréhension de l''écrit'!$C$2:$C$971,ROUNDUP((ROW()-1)/(COUNTA('Compréhension de l''écrit'!$F$1:$DA$1)+1),0))</f>
        <v>#REF!</v>
      </c>
      <c r="U3989" s="16" t="e">
        <f>INDEX('Compréhension de l''écrit'!$D$2:$D$971,ROUNDUP((ROW()-1)/(COUNTA('Compréhension de l''écrit'!$F$1:$DA$1)+1),0))</f>
        <v>#REF!</v>
      </c>
      <c r="V3989" s="16">
        <f>INDEX('Compréhension de l''écrit'!$E$1:$DA$1,+MOD(ROW()-2,COUNTA($H$5:$H$32)*2)+1)</f>
        <v>0</v>
      </c>
      <c r="W3989" s="16" t="str">
        <f>IFERROR(INDEX('Compréhension de l''écrit'!$E$1:$DA$971,MATCH(S3989,'Compréhension de l''écrit'!$B$2:$B$971,0)+1,MATCH(V3989,'Compréhension de l''écrit'!$E$1:$DA$1,0)),"")</f>
        <v/>
      </c>
      <c r="X3989" s="16" t="e">
        <f t="shared" si="64"/>
        <v>#REF!</v>
      </c>
      <c r="Y3989" s="16" t="str">
        <f>IFERROR(VLOOKUP(V3989,Paramétrages!H:I,2,FALSE),"")</f>
        <v/>
      </c>
    </row>
    <row r="3990" spans="18:25" x14ac:dyDescent="0.2">
      <c r="R3990" s="16" t="e">
        <f>INDEX('Compréhension de l''écrit'!$A$2:$A$971,ROUNDUP((ROW()-1)/(COUNTA('Compréhension de l''écrit'!$F$1:$DA$1)+1),0))</f>
        <v>#REF!</v>
      </c>
      <c r="S3990" s="16" t="e">
        <f>INDEX('Compréhension de l''écrit'!$B$2:$B$971,ROUNDUP((ROW()-1)/(COUNTA('Compréhension de l''écrit'!$F$1:$DA$1)+1),0))</f>
        <v>#REF!</v>
      </c>
      <c r="T3990" s="16" t="e">
        <f>INDEX('Compréhension de l''écrit'!$C$2:$C$971,ROUNDUP((ROW()-1)/(COUNTA('Compréhension de l''écrit'!$F$1:$DA$1)+1),0))</f>
        <v>#REF!</v>
      </c>
      <c r="U3990" s="16" t="e">
        <f>INDEX('Compréhension de l''écrit'!$D$2:$D$971,ROUNDUP((ROW()-1)/(COUNTA('Compréhension de l''écrit'!$F$1:$DA$1)+1),0))</f>
        <v>#REF!</v>
      </c>
      <c r="V3990" s="16">
        <f>INDEX('Compréhension de l''écrit'!$E$1:$DA$1,+MOD(ROW()-2,COUNTA($H$5:$H$32)*2)+1)</f>
        <v>0</v>
      </c>
      <c r="W3990" s="16" t="str">
        <f>IFERROR(INDEX('Compréhension de l''écrit'!$E$1:$DA$971,MATCH(S3990,'Compréhension de l''écrit'!$B$2:$B$971,0)+1,MATCH(V3990,'Compréhension de l''écrit'!$E$1:$DA$1,0)),"")</f>
        <v/>
      </c>
      <c r="X3990" s="16" t="e">
        <f t="shared" si="64"/>
        <v>#REF!</v>
      </c>
      <c r="Y3990" s="16" t="str">
        <f>IFERROR(VLOOKUP(V3990,Paramétrages!H:I,2,FALSE),"")</f>
        <v/>
      </c>
    </row>
    <row r="3991" spans="18:25" x14ac:dyDescent="0.2">
      <c r="R3991" s="16" t="e">
        <f>INDEX('Compréhension de l''écrit'!$A$2:$A$971,ROUNDUP((ROW()-1)/(COUNTA('Compréhension de l''écrit'!$F$1:$DA$1)+1),0))</f>
        <v>#REF!</v>
      </c>
      <c r="S3991" s="16" t="e">
        <f>INDEX('Compréhension de l''écrit'!$B$2:$B$971,ROUNDUP((ROW()-1)/(COUNTA('Compréhension de l''écrit'!$F$1:$DA$1)+1),0))</f>
        <v>#REF!</v>
      </c>
      <c r="T3991" s="16" t="e">
        <f>INDEX('Compréhension de l''écrit'!$C$2:$C$971,ROUNDUP((ROW()-1)/(COUNTA('Compréhension de l''écrit'!$F$1:$DA$1)+1),0))</f>
        <v>#REF!</v>
      </c>
      <c r="U3991" s="16" t="e">
        <f>INDEX('Compréhension de l''écrit'!$D$2:$D$971,ROUNDUP((ROW()-1)/(COUNTA('Compréhension de l''écrit'!$F$1:$DA$1)+1),0))</f>
        <v>#REF!</v>
      </c>
      <c r="V3991" s="16">
        <f>INDEX('Compréhension de l''écrit'!$E$1:$DA$1,+MOD(ROW()-2,COUNTA($H$5:$H$32)*2)+1)</f>
        <v>0</v>
      </c>
      <c r="W3991" s="16" t="str">
        <f>IFERROR(INDEX('Compréhension de l''écrit'!$E$1:$DA$971,MATCH(S3991,'Compréhension de l''écrit'!$B$2:$B$971,0)+1,MATCH(V3991,'Compréhension de l''écrit'!$E$1:$DA$1,0)),"")</f>
        <v/>
      </c>
      <c r="X3991" s="16" t="e">
        <f t="shared" si="64"/>
        <v>#REF!</v>
      </c>
      <c r="Y3991" s="16" t="str">
        <f>IFERROR(VLOOKUP(V3991,Paramétrages!H:I,2,FALSE),"")</f>
        <v/>
      </c>
    </row>
    <row r="3992" spans="18:25" x14ac:dyDescent="0.2">
      <c r="R3992" s="16" t="e">
        <f>INDEX('Compréhension de l''écrit'!$A$2:$A$971,ROUNDUP((ROW()-1)/(COUNTA('Compréhension de l''écrit'!$F$1:$DA$1)+1),0))</f>
        <v>#REF!</v>
      </c>
      <c r="S3992" s="16" t="e">
        <f>INDEX('Compréhension de l''écrit'!$B$2:$B$971,ROUNDUP((ROW()-1)/(COUNTA('Compréhension de l''écrit'!$F$1:$DA$1)+1),0))</f>
        <v>#REF!</v>
      </c>
      <c r="T3992" s="16" t="e">
        <f>INDEX('Compréhension de l''écrit'!$C$2:$C$971,ROUNDUP((ROW()-1)/(COUNTA('Compréhension de l''écrit'!$F$1:$DA$1)+1),0))</f>
        <v>#REF!</v>
      </c>
      <c r="U3992" s="16" t="e">
        <f>INDEX('Compréhension de l''écrit'!$D$2:$D$971,ROUNDUP((ROW()-1)/(COUNTA('Compréhension de l''écrit'!$F$1:$DA$1)+1),0))</f>
        <v>#REF!</v>
      </c>
      <c r="V3992" s="16">
        <f>INDEX('Compréhension de l''écrit'!$E$1:$DA$1,+MOD(ROW()-2,COUNTA($H$5:$H$32)*2)+1)</f>
        <v>0</v>
      </c>
      <c r="W3992" s="16" t="str">
        <f>IFERROR(INDEX('Compréhension de l''écrit'!$E$1:$DA$971,MATCH(S3992,'Compréhension de l''écrit'!$B$2:$B$971,0)+1,MATCH(V3992,'Compréhension de l''écrit'!$E$1:$DA$1,0)),"")</f>
        <v/>
      </c>
      <c r="X3992" s="16" t="e">
        <f t="shared" si="64"/>
        <v>#REF!</v>
      </c>
      <c r="Y3992" s="16" t="str">
        <f>IFERROR(VLOOKUP(V3992,Paramétrages!H:I,2,FALSE),"")</f>
        <v/>
      </c>
    </row>
    <row r="3993" spans="18:25" x14ac:dyDescent="0.2">
      <c r="R3993" s="16" t="e">
        <f>INDEX('Compréhension de l''écrit'!$A$2:$A$971,ROUNDUP((ROW()-1)/(COUNTA('Compréhension de l''écrit'!$F$1:$DA$1)+1),0))</f>
        <v>#REF!</v>
      </c>
      <c r="S3993" s="16" t="e">
        <f>INDEX('Compréhension de l''écrit'!$B$2:$B$971,ROUNDUP((ROW()-1)/(COUNTA('Compréhension de l''écrit'!$F$1:$DA$1)+1),0))</f>
        <v>#REF!</v>
      </c>
      <c r="T3993" s="16" t="e">
        <f>INDEX('Compréhension de l''écrit'!$C$2:$C$971,ROUNDUP((ROW()-1)/(COUNTA('Compréhension de l''écrit'!$F$1:$DA$1)+1),0))</f>
        <v>#REF!</v>
      </c>
      <c r="U3993" s="16" t="e">
        <f>INDEX('Compréhension de l''écrit'!$D$2:$D$971,ROUNDUP((ROW()-1)/(COUNTA('Compréhension de l''écrit'!$F$1:$DA$1)+1),0))</f>
        <v>#REF!</v>
      </c>
      <c r="V3993" s="16">
        <f>INDEX('Compréhension de l''écrit'!$E$1:$DA$1,+MOD(ROW()-2,COUNTA($H$5:$H$32)*2)+1)</f>
        <v>0</v>
      </c>
      <c r="W3993" s="16" t="str">
        <f>IFERROR(INDEX('Compréhension de l''écrit'!$E$1:$DA$971,MATCH(S3993,'Compréhension de l''écrit'!$B$2:$B$971,0)+1,MATCH(V3993,'Compréhension de l''écrit'!$E$1:$DA$1,0)),"")</f>
        <v/>
      </c>
      <c r="X3993" s="16" t="e">
        <f t="shared" si="64"/>
        <v>#REF!</v>
      </c>
      <c r="Y3993" s="16" t="str">
        <f>IFERROR(VLOOKUP(V3993,Paramétrages!H:I,2,FALSE),"")</f>
        <v/>
      </c>
    </row>
    <row r="3994" spans="18:25" x14ac:dyDescent="0.2">
      <c r="R3994" s="16" t="e">
        <f>INDEX('Compréhension de l''écrit'!$A$2:$A$971,ROUNDUP((ROW()-1)/(COUNTA('Compréhension de l''écrit'!$F$1:$DA$1)+1),0))</f>
        <v>#REF!</v>
      </c>
      <c r="S3994" s="16" t="e">
        <f>INDEX('Compréhension de l''écrit'!$B$2:$B$971,ROUNDUP((ROW()-1)/(COUNTA('Compréhension de l''écrit'!$F$1:$DA$1)+1),0))</f>
        <v>#REF!</v>
      </c>
      <c r="T3994" s="16" t="e">
        <f>INDEX('Compréhension de l''écrit'!$C$2:$C$971,ROUNDUP((ROW()-1)/(COUNTA('Compréhension de l''écrit'!$F$1:$DA$1)+1),0))</f>
        <v>#REF!</v>
      </c>
      <c r="U3994" s="16" t="e">
        <f>INDEX('Compréhension de l''écrit'!$D$2:$D$971,ROUNDUP((ROW()-1)/(COUNTA('Compréhension de l''écrit'!$F$1:$DA$1)+1),0))</f>
        <v>#REF!</v>
      </c>
      <c r="V3994" s="16">
        <f>INDEX('Compréhension de l''écrit'!$E$1:$DA$1,+MOD(ROW()-2,COUNTA($H$5:$H$32)*2)+1)</f>
        <v>0</v>
      </c>
      <c r="W3994" s="16" t="str">
        <f>IFERROR(INDEX('Compréhension de l''écrit'!$E$1:$DA$971,MATCH(S3994,'Compréhension de l''écrit'!$B$2:$B$971,0)+1,MATCH(V3994,'Compréhension de l''écrit'!$E$1:$DA$1,0)),"")</f>
        <v/>
      </c>
      <c r="X3994" s="16" t="e">
        <f t="shared" si="64"/>
        <v>#REF!</v>
      </c>
      <c r="Y3994" s="16" t="str">
        <f>IFERROR(VLOOKUP(V3994,Paramétrages!H:I,2,FALSE),"")</f>
        <v/>
      </c>
    </row>
    <row r="3995" spans="18:25" x14ac:dyDescent="0.2">
      <c r="R3995" s="16" t="e">
        <f>INDEX('Compréhension de l''écrit'!$A$2:$A$971,ROUNDUP((ROW()-1)/(COUNTA('Compréhension de l''écrit'!$F$1:$DA$1)+1),0))</f>
        <v>#REF!</v>
      </c>
      <c r="S3995" s="16" t="e">
        <f>INDEX('Compréhension de l''écrit'!$B$2:$B$971,ROUNDUP((ROW()-1)/(COUNTA('Compréhension de l''écrit'!$F$1:$DA$1)+1),0))</f>
        <v>#REF!</v>
      </c>
      <c r="T3995" s="16" t="e">
        <f>INDEX('Compréhension de l''écrit'!$C$2:$C$971,ROUNDUP((ROW()-1)/(COUNTA('Compréhension de l''écrit'!$F$1:$DA$1)+1),0))</f>
        <v>#REF!</v>
      </c>
      <c r="U3995" s="16" t="e">
        <f>INDEX('Compréhension de l''écrit'!$D$2:$D$971,ROUNDUP((ROW()-1)/(COUNTA('Compréhension de l''écrit'!$F$1:$DA$1)+1),0))</f>
        <v>#REF!</v>
      </c>
      <c r="V3995" s="16">
        <f>INDEX('Compréhension de l''écrit'!$E$1:$DA$1,+MOD(ROW()-2,COUNTA($H$5:$H$32)*2)+1)</f>
        <v>0</v>
      </c>
      <c r="W3995" s="16" t="str">
        <f>IFERROR(INDEX('Compréhension de l''écrit'!$E$1:$DA$971,MATCH(S3995,'Compréhension de l''écrit'!$B$2:$B$971,0)+1,MATCH(V3995,'Compréhension de l''écrit'!$E$1:$DA$1,0)),"")</f>
        <v/>
      </c>
      <c r="X3995" s="16" t="e">
        <f t="shared" si="64"/>
        <v>#REF!</v>
      </c>
      <c r="Y3995" s="16" t="str">
        <f>IFERROR(VLOOKUP(V3995,Paramétrages!H:I,2,FALSE),"")</f>
        <v/>
      </c>
    </row>
    <row r="3996" spans="18:25" x14ac:dyDescent="0.2">
      <c r="R3996" s="16" t="e">
        <f>INDEX('Compréhension de l''écrit'!$A$2:$A$971,ROUNDUP((ROW()-1)/(COUNTA('Compréhension de l''écrit'!$F$1:$DA$1)+1),0))</f>
        <v>#REF!</v>
      </c>
      <c r="S3996" s="16" t="e">
        <f>INDEX('Compréhension de l''écrit'!$B$2:$B$971,ROUNDUP((ROW()-1)/(COUNTA('Compréhension de l''écrit'!$F$1:$DA$1)+1),0))</f>
        <v>#REF!</v>
      </c>
      <c r="T3996" s="16" t="e">
        <f>INDEX('Compréhension de l''écrit'!$C$2:$C$971,ROUNDUP((ROW()-1)/(COUNTA('Compréhension de l''écrit'!$F$1:$DA$1)+1),0))</f>
        <v>#REF!</v>
      </c>
      <c r="U3996" s="16" t="e">
        <f>INDEX('Compréhension de l''écrit'!$D$2:$D$971,ROUNDUP((ROW()-1)/(COUNTA('Compréhension de l''écrit'!$F$1:$DA$1)+1),0))</f>
        <v>#REF!</v>
      </c>
      <c r="V3996" s="16">
        <f>INDEX('Compréhension de l''écrit'!$E$1:$DA$1,+MOD(ROW()-2,COUNTA($H$5:$H$32)*2)+1)</f>
        <v>0</v>
      </c>
      <c r="W3996" s="16" t="str">
        <f>IFERROR(INDEX('Compréhension de l''écrit'!$E$1:$DA$971,MATCH(S3996,'Compréhension de l''écrit'!$B$2:$B$971,0)+1,MATCH(V3996,'Compréhension de l''écrit'!$E$1:$DA$1,0)),"")</f>
        <v/>
      </c>
      <c r="X3996" s="16" t="e">
        <f t="shared" si="64"/>
        <v>#REF!</v>
      </c>
      <c r="Y3996" s="16" t="str">
        <f>IFERROR(VLOOKUP(V3996,Paramétrages!H:I,2,FALSE),"")</f>
        <v/>
      </c>
    </row>
    <row r="3997" spans="18:25" x14ac:dyDescent="0.2">
      <c r="R3997" s="16" t="e">
        <f>INDEX('Compréhension de l''écrit'!$A$2:$A$971,ROUNDUP((ROW()-1)/(COUNTA('Compréhension de l''écrit'!$F$1:$DA$1)+1),0))</f>
        <v>#REF!</v>
      </c>
      <c r="S3997" s="16" t="e">
        <f>INDEX('Compréhension de l''écrit'!$B$2:$B$971,ROUNDUP((ROW()-1)/(COUNTA('Compréhension de l''écrit'!$F$1:$DA$1)+1),0))</f>
        <v>#REF!</v>
      </c>
      <c r="T3997" s="16" t="e">
        <f>INDEX('Compréhension de l''écrit'!$C$2:$C$971,ROUNDUP((ROW()-1)/(COUNTA('Compréhension de l''écrit'!$F$1:$DA$1)+1),0))</f>
        <v>#REF!</v>
      </c>
      <c r="U3997" s="16" t="e">
        <f>INDEX('Compréhension de l''écrit'!$D$2:$D$971,ROUNDUP((ROW()-1)/(COUNTA('Compréhension de l''écrit'!$F$1:$DA$1)+1),0))</f>
        <v>#REF!</v>
      </c>
      <c r="V3997" s="16">
        <f>INDEX('Compréhension de l''écrit'!$E$1:$DA$1,+MOD(ROW()-2,COUNTA($H$5:$H$32)*2)+1)</f>
        <v>0</v>
      </c>
      <c r="W3997" s="16" t="str">
        <f>IFERROR(INDEX('Compréhension de l''écrit'!$E$1:$DA$971,MATCH(S3997,'Compréhension de l''écrit'!$B$2:$B$971,0)+1,MATCH(V3997,'Compréhension de l''écrit'!$E$1:$DA$1,0)),"")</f>
        <v/>
      </c>
      <c r="X3997" s="16" t="e">
        <f t="shared" si="64"/>
        <v>#REF!</v>
      </c>
      <c r="Y3997" s="16" t="str">
        <f>IFERROR(VLOOKUP(V3997,Paramétrages!H:I,2,FALSE),"")</f>
        <v/>
      </c>
    </row>
    <row r="3998" spans="18:25" x14ac:dyDescent="0.2">
      <c r="R3998" s="16" t="e">
        <f>INDEX('Compréhension de l''écrit'!$A$2:$A$971,ROUNDUP((ROW()-1)/(COUNTA('Compréhension de l''écrit'!$F$1:$DA$1)+1),0))</f>
        <v>#REF!</v>
      </c>
      <c r="S3998" s="16" t="e">
        <f>INDEX('Compréhension de l''écrit'!$B$2:$B$971,ROUNDUP((ROW()-1)/(COUNTA('Compréhension de l''écrit'!$F$1:$DA$1)+1),0))</f>
        <v>#REF!</v>
      </c>
      <c r="T3998" s="16" t="e">
        <f>INDEX('Compréhension de l''écrit'!$C$2:$C$971,ROUNDUP((ROW()-1)/(COUNTA('Compréhension de l''écrit'!$F$1:$DA$1)+1),0))</f>
        <v>#REF!</v>
      </c>
      <c r="U3998" s="16" t="e">
        <f>INDEX('Compréhension de l''écrit'!$D$2:$D$971,ROUNDUP((ROW()-1)/(COUNTA('Compréhension de l''écrit'!$F$1:$DA$1)+1),0))</f>
        <v>#REF!</v>
      </c>
      <c r="V3998" s="16">
        <f>INDEX('Compréhension de l''écrit'!$E$1:$DA$1,+MOD(ROW()-2,COUNTA($H$5:$H$32)*2)+1)</f>
        <v>0</v>
      </c>
      <c r="W3998" s="16" t="str">
        <f>IFERROR(INDEX('Compréhension de l''écrit'!$E$1:$DA$971,MATCH(S3998,'Compréhension de l''écrit'!$B$2:$B$971,0)+1,MATCH(V3998,'Compréhension de l''écrit'!$E$1:$DA$1,0)),"")</f>
        <v/>
      </c>
      <c r="X3998" s="16" t="e">
        <f t="shared" si="64"/>
        <v>#REF!</v>
      </c>
      <c r="Y3998" s="16" t="str">
        <f>IFERROR(VLOOKUP(V3998,Paramétrages!H:I,2,FALSE),"")</f>
        <v/>
      </c>
    </row>
    <row r="3999" spans="18:25" x14ac:dyDescent="0.2">
      <c r="R3999" s="16" t="e">
        <f>INDEX('Compréhension de l''écrit'!$A$2:$A$971,ROUNDUP((ROW()-1)/(COUNTA('Compréhension de l''écrit'!$F$1:$DA$1)+1),0))</f>
        <v>#REF!</v>
      </c>
      <c r="S3999" s="16" t="e">
        <f>INDEX('Compréhension de l''écrit'!$B$2:$B$971,ROUNDUP((ROW()-1)/(COUNTA('Compréhension de l''écrit'!$F$1:$DA$1)+1),0))</f>
        <v>#REF!</v>
      </c>
      <c r="T3999" s="16" t="e">
        <f>INDEX('Compréhension de l''écrit'!$C$2:$C$971,ROUNDUP((ROW()-1)/(COUNTA('Compréhension de l''écrit'!$F$1:$DA$1)+1),0))</f>
        <v>#REF!</v>
      </c>
      <c r="U3999" s="16" t="e">
        <f>INDEX('Compréhension de l''écrit'!$D$2:$D$971,ROUNDUP((ROW()-1)/(COUNTA('Compréhension de l''écrit'!$F$1:$DA$1)+1),0))</f>
        <v>#REF!</v>
      </c>
      <c r="V3999" s="16">
        <f>INDEX('Compréhension de l''écrit'!$E$1:$DA$1,+MOD(ROW()-2,COUNTA($H$5:$H$32)*2)+1)</f>
        <v>0</v>
      </c>
      <c r="W3999" s="16" t="str">
        <f>IFERROR(INDEX('Compréhension de l''écrit'!$E$1:$DA$971,MATCH(S3999,'Compréhension de l''écrit'!$B$2:$B$971,0)+1,MATCH(V3999,'Compréhension de l''écrit'!$E$1:$DA$1,0)),"")</f>
        <v/>
      </c>
      <c r="X3999" s="16" t="e">
        <f t="shared" si="64"/>
        <v>#REF!</v>
      </c>
      <c r="Y3999" s="16" t="str">
        <f>IFERROR(VLOOKUP(V3999,Paramétrages!H:I,2,FALSE),"")</f>
        <v/>
      </c>
    </row>
    <row r="4000" spans="18:25" x14ac:dyDescent="0.2">
      <c r="R4000" s="16" t="e">
        <f>INDEX('Compréhension de l''écrit'!$A$2:$A$971,ROUNDUP((ROW()-1)/(COUNTA('Compréhension de l''écrit'!$F$1:$DA$1)+1),0))</f>
        <v>#REF!</v>
      </c>
      <c r="S4000" s="16" t="e">
        <f>INDEX('Compréhension de l''écrit'!$B$2:$B$971,ROUNDUP((ROW()-1)/(COUNTA('Compréhension de l''écrit'!$F$1:$DA$1)+1),0))</f>
        <v>#REF!</v>
      </c>
      <c r="T4000" s="16" t="e">
        <f>INDEX('Compréhension de l''écrit'!$C$2:$C$971,ROUNDUP((ROW()-1)/(COUNTA('Compréhension de l''écrit'!$F$1:$DA$1)+1),0))</f>
        <v>#REF!</v>
      </c>
      <c r="U4000" s="16" t="e">
        <f>INDEX('Compréhension de l''écrit'!$D$2:$D$971,ROUNDUP((ROW()-1)/(COUNTA('Compréhension de l''écrit'!$F$1:$DA$1)+1),0))</f>
        <v>#REF!</v>
      </c>
      <c r="V4000" s="16">
        <f>INDEX('Compréhension de l''écrit'!$E$1:$DA$1,+MOD(ROW()-2,COUNTA($H$5:$H$32)*2)+1)</f>
        <v>0</v>
      </c>
      <c r="W4000" s="16" t="str">
        <f>IFERROR(INDEX('Compréhension de l''écrit'!$E$1:$DA$971,MATCH(S4000,'Compréhension de l''écrit'!$B$2:$B$971,0)+1,MATCH(V4000,'Compréhension de l''écrit'!$E$1:$DA$1,0)),"")</f>
        <v/>
      </c>
      <c r="X4000" s="16" t="e">
        <f t="shared" si="64"/>
        <v>#REF!</v>
      </c>
      <c r="Y4000" s="16" t="str">
        <f>IFERROR(VLOOKUP(V4000,Paramétrages!H:I,2,FALSE),"")</f>
        <v/>
      </c>
    </row>
    <row r="4001" spans="18:25" x14ac:dyDescent="0.2">
      <c r="R4001" s="16" t="e">
        <f>INDEX('Compréhension de l''écrit'!$A$2:$A$971,ROUNDUP((ROW()-1)/(COUNTA('Compréhension de l''écrit'!$F$1:$DA$1)+1),0))</f>
        <v>#REF!</v>
      </c>
      <c r="S4001" s="16" t="e">
        <f>INDEX('Compréhension de l''écrit'!$B$2:$B$971,ROUNDUP((ROW()-1)/(COUNTA('Compréhension de l''écrit'!$F$1:$DA$1)+1),0))</f>
        <v>#REF!</v>
      </c>
      <c r="T4001" s="16" t="e">
        <f>INDEX('Compréhension de l''écrit'!$C$2:$C$971,ROUNDUP((ROW()-1)/(COUNTA('Compréhension de l''écrit'!$F$1:$DA$1)+1),0))</f>
        <v>#REF!</v>
      </c>
      <c r="U4001" s="16" t="e">
        <f>INDEX('Compréhension de l''écrit'!$D$2:$D$971,ROUNDUP((ROW()-1)/(COUNTA('Compréhension de l''écrit'!$F$1:$DA$1)+1),0))</f>
        <v>#REF!</v>
      </c>
      <c r="V4001" s="16">
        <f>INDEX('Compréhension de l''écrit'!$E$1:$DA$1,+MOD(ROW()-2,COUNTA($H$5:$H$32)*2)+1)</f>
        <v>0</v>
      </c>
      <c r="W4001" s="16" t="str">
        <f>IFERROR(INDEX('Compréhension de l''écrit'!$E$1:$DA$971,MATCH(S4001,'Compréhension de l''écrit'!$B$2:$B$971,0)+1,MATCH(V4001,'Compréhension de l''écrit'!$E$1:$DA$1,0)),"")</f>
        <v/>
      </c>
      <c r="X4001" s="16" t="e">
        <f t="shared" si="64"/>
        <v>#REF!</v>
      </c>
      <c r="Y4001" s="16" t="str">
        <f>IFERROR(VLOOKUP(V4001,Paramétrages!H:I,2,FALSE),"")</f>
        <v/>
      </c>
    </row>
    <row r="4002" spans="18:25" x14ac:dyDescent="0.2">
      <c r="R4002" s="16" t="e">
        <f>INDEX('Compréhension de l''écrit'!$A$2:$A$971,ROUNDUP((ROW()-1)/(COUNTA('Compréhension de l''écrit'!$F$1:$DA$1)+1),0))</f>
        <v>#REF!</v>
      </c>
      <c r="S4002" s="16" t="e">
        <f>INDEX('Compréhension de l''écrit'!$B$2:$B$971,ROUNDUP((ROW()-1)/(COUNTA('Compréhension de l''écrit'!$F$1:$DA$1)+1),0))</f>
        <v>#REF!</v>
      </c>
      <c r="T4002" s="16" t="e">
        <f>INDEX('Compréhension de l''écrit'!$C$2:$C$971,ROUNDUP((ROW()-1)/(COUNTA('Compréhension de l''écrit'!$F$1:$DA$1)+1),0))</f>
        <v>#REF!</v>
      </c>
      <c r="U4002" s="16" t="e">
        <f>INDEX('Compréhension de l''écrit'!$D$2:$D$971,ROUNDUP((ROW()-1)/(COUNTA('Compréhension de l''écrit'!$F$1:$DA$1)+1),0))</f>
        <v>#REF!</v>
      </c>
      <c r="V4002" s="16">
        <f>INDEX('Compréhension de l''écrit'!$E$1:$DA$1,+MOD(ROW()-2,COUNTA($H$5:$H$32)*2)+1)</f>
        <v>0</v>
      </c>
      <c r="W4002" s="16" t="str">
        <f>IFERROR(INDEX('Compréhension de l''écrit'!$E$1:$DA$971,MATCH(S4002,'Compréhension de l''écrit'!$B$2:$B$971,0)+1,MATCH(V4002,'Compréhension de l''écrit'!$E$1:$DA$1,0)),"")</f>
        <v/>
      </c>
      <c r="X4002" s="16" t="e">
        <f t="shared" si="64"/>
        <v>#REF!</v>
      </c>
      <c r="Y4002" s="16" t="str">
        <f>IFERROR(VLOOKUP(V4002,Paramétrages!H:I,2,FALSE),"")</f>
        <v/>
      </c>
    </row>
    <row r="4003" spans="18:25" x14ac:dyDescent="0.2">
      <c r="R4003" s="16" t="e">
        <f>INDEX('Compréhension de l''écrit'!$A$2:$A$971,ROUNDUP((ROW()-1)/(COUNTA('Compréhension de l''écrit'!$F$1:$DA$1)+1),0))</f>
        <v>#REF!</v>
      </c>
      <c r="S4003" s="16" t="e">
        <f>INDEX('Compréhension de l''écrit'!$B$2:$B$971,ROUNDUP((ROW()-1)/(COUNTA('Compréhension de l''écrit'!$F$1:$DA$1)+1),0))</f>
        <v>#REF!</v>
      </c>
      <c r="T4003" s="16" t="e">
        <f>INDEX('Compréhension de l''écrit'!$C$2:$C$971,ROUNDUP((ROW()-1)/(COUNTA('Compréhension de l''écrit'!$F$1:$DA$1)+1),0))</f>
        <v>#REF!</v>
      </c>
      <c r="U4003" s="16" t="e">
        <f>INDEX('Compréhension de l''écrit'!$D$2:$D$971,ROUNDUP((ROW()-1)/(COUNTA('Compréhension de l''écrit'!$F$1:$DA$1)+1),0))</f>
        <v>#REF!</v>
      </c>
      <c r="V4003" s="16">
        <f>INDEX('Compréhension de l''écrit'!$E$1:$DA$1,+MOD(ROW()-2,COUNTA($H$5:$H$32)*2)+1)</f>
        <v>0</v>
      </c>
      <c r="W4003" s="16" t="str">
        <f>IFERROR(INDEX('Compréhension de l''écrit'!$E$1:$DA$971,MATCH(S4003,'Compréhension de l''écrit'!$B$2:$B$971,0)+1,MATCH(V4003,'Compréhension de l''écrit'!$E$1:$DA$1,0)),"")</f>
        <v/>
      </c>
      <c r="X4003" s="16" t="e">
        <f t="shared" si="64"/>
        <v>#REF!</v>
      </c>
      <c r="Y4003" s="16" t="str">
        <f>IFERROR(VLOOKUP(V4003,Paramétrages!H:I,2,FALSE),"")</f>
        <v/>
      </c>
    </row>
    <row r="4004" spans="18:25" x14ac:dyDescent="0.2">
      <c r="R4004" s="16" t="e">
        <f>INDEX('Compréhension de l''écrit'!$A$2:$A$971,ROUNDUP((ROW()-1)/(COUNTA('Compréhension de l''écrit'!$F$1:$DA$1)+1),0))</f>
        <v>#REF!</v>
      </c>
      <c r="S4004" s="16" t="e">
        <f>INDEX('Compréhension de l''écrit'!$B$2:$B$971,ROUNDUP((ROW()-1)/(COUNTA('Compréhension de l''écrit'!$F$1:$DA$1)+1),0))</f>
        <v>#REF!</v>
      </c>
      <c r="T4004" s="16" t="e">
        <f>INDEX('Compréhension de l''écrit'!$C$2:$C$971,ROUNDUP((ROW()-1)/(COUNTA('Compréhension de l''écrit'!$F$1:$DA$1)+1),0))</f>
        <v>#REF!</v>
      </c>
      <c r="U4004" s="16" t="e">
        <f>INDEX('Compréhension de l''écrit'!$D$2:$D$971,ROUNDUP((ROW()-1)/(COUNTA('Compréhension de l''écrit'!$F$1:$DA$1)+1),0))</f>
        <v>#REF!</v>
      </c>
      <c r="V4004" s="16">
        <f>INDEX('Compréhension de l''écrit'!$E$1:$DA$1,+MOD(ROW()-2,COUNTA($H$5:$H$32)*2)+1)</f>
        <v>0</v>
      </c>
      <c r="W4004" s="16" t="str">
        <f>IFERROR(INDEX('Compréhension de l''écrit'!$E$1:$DA$971,MATCH(S4004,'Compréhension de l''écrit'!$B$2:$B$971,0)+1,MATCH(V4004,'Compréhension de l''écrit'!$E$1:$DA$1,0)),"")</f>
        <v/>
      </c>
      <c r="X4004" s="16" t="e">
        <f t="shared" si="64"/>
        <v>#REF!</v>
      </c>
      <c r="Y4004" s="16" t="str">
        <f>IFERROR(VLOOKUP(V4004,Paramétrages!H:I,2,FALSE),"")</f>
        <v/>
      </c>
    </row>
    <row r="4005" spans="18:25" x14ac:dyDescent="0.2">
      <c r="R4005" s="16" t="e">
        <f>INDEX('Compréhension de l''écrit'!$A$2:$A$971,ROUNDUP((ROW()-1)/(COUNTA('Compréhension de l''écrit'!$F$1:$DA$1)+1),0))</f>
        <v>#REF!</v>
      </c>
      <c r="S4005" s="16" t="e">
        <f>INDEX('Compréhension de l''écrit'!$B$2:$B$971,ROUNDUP((ROW()-1)/(COUNTA('Compréhension de l''écrit'!$F$1:$DA$1)+1),0))</f>
        <v>#REF!</v>
      </c>
      <c r="T4005" s="16" t="e">
        <f>INDEX('Compréhension de l''écrit'!$C$2:$C$971,ROUNDUP((ROW()-1)/(COUNTA('Compréhension de l''écrit'!$F$1:$DA$1)+1),0))</f>
        <v>#REF!</v>
      </c>
      <c r="U4005" s="16" t="e">
        <f>INDEX('Compréhension de l''écrit'!$D$2:$D$971,ROUNDUP((ROW()-1)/(COUNTA('Compréhension de l''écrit'!$F$1:$DA$1)+1),0))</f>
        <v>#REF!</v>
      </c>
      <c r="V4005" s="16">
        <f>INDEX('Compréhension de l''écrit'!$E$1:$DA$1,+MOD(ROW()-2,COUNTA($H$5:$H$32)*2)+1)</f>
        <v>0</v>
      </c>
      <c r="W4005" s="16" t="str">
        <f>IFERROR(INDEX('Compréhension de l''écrit'!$E$1:$DA$971,MATCH(S4005,'Compréhension de l''écrit'!$B$2:$B$971,0)+1,MATCH(V4005,'Compréhension de l''écrit'!$E$1:$DA$1,0)),"")</f>
        <v/>
      </c>
      <c r="X4005" s="16" t="e">
        <f t="shared" si="64"/>
        <v>#REF!</v>
      </c>
      <c r="Y4005" s="16" t="str">
        <f>IFERROR(VLOOKUP(V4005,Paramétrages!H:I,2,FALSE),"")</f>
        <v/>
      </c>
    </row>
    <row r="4006" spans="18:25" x14ac:dyDescent="0.2">
      <c r="R4006" s="16" t="e">
        <f>INDEX('Compréhension de l''écrit'!$A$2:$A$971,ROUNDUP((ROW()-1)/(COUNTA('Compréhension de l''écrit'!$F$1:$DA$1)+1),0))</f>
        <v>#REF!</v>
      </c>
      <c r="S4006" s="16" t="e">
        <f>INDEX('Compréhension de l''écrit'!$B$2:$B$971,ROUNDUP((ROW()-1)/(COUNTA('Compréhension de l''écrit'!$F$1:$DA$1)+1),0))</f>
        <v>#REF!</v>
      </c>
      <c r="T4006" s="16" t="e">
        <f>INDEX('Compréhension de l''écrit'!$C$2:$C$971,ROUNDUP((ROW()-1)/(COUNTA('Compréhension de l''écrit'!$F$1:$DA$1)+1),0))</f>
        <v>#REF!</v>
      </c>
      <c r="U4006" s="16" t="e">
        <f>INDEX('Compréhension de l''écrit'!$D$2:$D$971,ROUNDUP((ROW()-1)/(COUNTA('Compréhension de l''écrit'!$F$1:$DA$1)+1),0))</f>
        <v>#REF!</v>
      </c>
      <c r="V4006" s="16">
        <f>INDEX('Compréhension de l''écrit'!$E$1:$DA$1,+MOD(ROW()-2,COUNTA($H$5:$H$32)*2)+1)</f>
        <v>0</v>
      </c>
      <c r="W4006" s="16" t="str">
        <f>IFERROR(INDEX('Compréhension de l''écrit'!$E$1:$DA$971,MATCH(S4006,'Compréhension de l''écrit'!$B$2:$B$971,0)+1,MATCH(V4006,'Compréhension de l''écrit'!$E$1:$DA$1,0)),"")</f>
        <v/>
      </c>
      <c r="X4006" s="16" t="e">
        <f t="shared" si="64"/>
        <v>#REF!</v>
      </c>
      <c r="Y4006" s="16" t="str">
        <f>IFERROR(VLOOKUP(V4006,Paramétrages!H:I,2,FALSE),"")</f>
        <v/>
      </c>
    </row>
    <row r="4007" spans="18:25" x14ac:dyDescent="0.2">
      <c r="R4007" s="16" t="e">
        <f>INDEX('Compréhension de l''écrit'!$A$2:$A$971,ROUNDUP((ROW()-1)/(COUNTA('Compréhension de l''écrit'!$F$1:$DA$1)+1),0))</f>
        <v>#REF!</v>
      </c>
      <c r="S4007" s="16" t="e">
        <f>INDEX('Compréhension de l''écrit'!$B$2:$B$971,ROUNDUP((ROW()-1)/(COUNTA('Compréhension de l''écrit'!$F$1:$DA$1)+1),0))</f>
        <v>#REF!</v>
      </c>
      <c r="T4007" s="16" t="e">
        <f>INDEX('Compréhension de l''écrit'!$C$2:$C$971,ROUNDUP((ROW()-1)/(COUNTA('Compréhension de l''écrit'!$F$1:$DA$1)+1),0))</f>
        <v>#REF!</v>
      </c>
      <c r="U4007" s="16" t="e">
        <f>INDEX('Compréhension de l''écrit'!$D$2:$D$971,ROUNDUP((ROW()-1)/(COUNTA('Compréhension de l''écrit'!$F$1:$DA$1)+1),0))</f>
        <v>#REF!</v>
      </c>
      <c r="V4007" s="16">
        <f>INDEX('Compréhension de l''écrit'!$E$1:$DA$1,+MOD(ROW()-2,COUNTA($H$5:$H$32)*2)+1)</f>
        <v>0</v>
      </c>
      <c r="W4007" s="16" t="str">
        <f>IFERROR(INDEX('Compréhension de l''écrit'!$E$1:$DA$971,MATCH(S4007,'Compréhension de l''écrit'!$B$2:$B$971,0)+1,MATCH(V4007,'Compréhension de l''écrit'!$E$1:$DA$1,0)),"")</f>
        <v/>
      </c>
      <c r="X4007" s="16" t="e">
        <f t="shared" si="64"/>
        <v>#REF!</v>
      </c>
      <c r="Y4007" s="16" t="str">
        <f>IFERROR(VLOOKUP(V4007,Paramétrages!H:I,2,FALSE),"")</f>
        <v/>
      </c>
    </row>
    <row r="4008" spans="18:25" x14ac:dyDescent="0.2">
      <c r="R4008" s="16" t="e">
        <f>INDEX('Compréhension de l''écrit'!$A$2:$A$971,ROUNDUP((ROW()-1)/(COUNTA('Compréhension de l''écrit'!$F$1:$DA$1)+1),0))</f>
        <v>#REF!</v>
      </c>
      <c r="S4008" s="16" t="e">
        <f>INDEX('Compréhension de l''écrit'!$B$2:$B$971,ROUNDUP((ROW()-1)/(COUNTA('Compréhension de l''écrit'!$F$1:$DA$1)+1),0))</f>
        <v>#REF!</v>
      </c>
      <c r="T4008" s="16" t="e">
        <f>INDEX('Compréhension de l''écrit'!$C$2:$C$971,ROUNDUP((ROW()-1)/(COUNTA('Compréhension de l''écrit'!$F$1:$DA$1)+1),0))</f>
        <v>#REF!</v>
      </c>
      <c r="U4008" s="16" t="e">
        <f>INDEX('Compréhension de l''écrit'!$D$2:$D$971,ROUNDUP((ROW()-1)/(COUNTA('Compréhension de l''écrit'!$F$1:$DA$1)+1),0))</f>
        <v>#REF!</v>
      </c>
      <c r="V4008" s="16">
        <f>INDEX('Compréhension de l''écrit'!$E$1:$DA$1,+MOD(ROW()-2,COUNTA($H$5:$H$32)*2)+1)</f>
        <v>0</v>
      </c>
      <c r="W4008" s="16" t="str">
        <f>IFERROR(INDEX('Compréhension de l''écrit'!$E$1:$DA$971,MATCH(S4008,'Compréhension de l''écrit'!$B$2:$B$971,0)+1,MATCH(V4008,'Compréhension de l''écrit'!$E$1:$DA$1,0)),"")</f>
        <v/>
      </c>
      <c r="X4008" s="16" t="e">
        <f t="shared" si="64"/>
        <v>#REF!</v>
      </c>
      <c r="Y4008" s="16" t="str">
        <f>IFERROR(VLOOKUP(V4008,Paramétrages!H:I,2,FALSE),"")</f>
        <v/>
      </c>
    </row>
    <row r="4009" spans="18:25" x14ac:dyDescent="0.2">
      <c r="R4009" s="16" t="e">
        <f>INDEX('Compréhension de l''écrit'!$A$2:$A$971,ROUNDUP((ROW()-1)/(COUNTA('Compréhension de l''écrit'!$F$1:$DA$1)+1),0))</f>
        <v>#REF!</v>
      </c>
      <c r="S4009" s="16" t="e">
        <f>INDEX('Compréhension de l''écrit'!$B$2:$B$971,ROUNDUP((ROW()-1)/(COUNTA('Compréhension de l''écrit'!$F$1:$DA$1)+1),0))</f>
        <v>#REF!</v>
      </c>
      <c r="T4009" s="16" t="e">
        <f>INDEX('Compréhension de l''écrit'!$C$2:$C$971,ROUNDUP((ROW()-1)/(COUNTA('Compréhension de l''écrit'!$F$1:$DA$1)+1),0))</f>
        <v>#REF!</v>
      </c>
      <c r="U4009" s="16" t="e">
        <f>INDEX('Compréhension de l''écrit'!$D$2:$D$971,ROUNDUP((ROW()-1)/(COUNTA('Compréhension de l''écrit'!$F$1:$DA$1)+1),0))</f>
        <v>#REF!</v>
      </c>
      <c r="V4009" s="16">
        <f>INDEX('Compréhension de l''écrit'!$E$1:$DA$1,+MOD(ROW()-2,COUNTA($H$5:$H$32)*2)+1)</f>
        <v>0</v>
      </c>
      <c r="W4009" s="16" t="str">
        <f>IFERROR(INDEX('Compréhension de l''écrit'!$E$1:$DA$971,MATCH(S4009,'Compréhension de l''écrit'!$B$2:$B$971,0)+1,MATCH(V4009,'Compréhension de l''écrit'!$E$1:$DA$1,0)),"")</f>
        <v/>
      </c>
      <c r="X4009" s="16" t="e">
        <f t="shared" si="64"/>
        <v>#REF!</v>
      </c>
      <c r="Y4009" s="16" t="str">
        <f>IFERROR(VLOOKUP(V4009,Paramétrages!H:I,2,FALSE),"")</f>
        <v/>
      </c>
    </row>
    <row r="4010" spans="18:25" x14ac:dyDescent="0.2">
      <c r="R4010" s="16" t="e">
        <f>INDEX('Compréhension de l''écrit'!$A$2:$A$971,ROUNDUP((ROW()-1)/(COUNTA('Compréhension de l''écrit'!$F$1:$DA$1)+1),0))</f>
        <v>#REF!</v>
      </c>
      <c r="S4010" s="16" t="e">
        <f>INDEX('Compréhension de l''écrit'!$B$2:$B$971,ROUNDUP((ROW()-1)/(COUNTA('Compréhension de l''écrit'!$F$1:$DA$1)+1),0))</f>
        <v>#REF!</v>
      </c>
      <c r="T4010" s="16" t="e">
        <f>INDEX('Compréhension de l''écrit'!$C$2:$C$971,ROUNDUP((ROW()-1)/(COUNTA('Compréhension de l''écrit'!$F$1:$DA$1)+1),0))</f>
        <v>#REF!</v>
      </c>
      <c r="U4010" s="16" t="e">
        <f>INDEX('Compréhension de l''écrit'!$D$2:$D$971,ROUNDUP((ROW()-1)/(COUNTA('Compréhension de l''écrit'!$F$1:$DA$1)+1),0))</f>
        <v>#REF!</v>
      </c>
      <c r="V4010" s="16">
        <f>INDEX('Compréhension de l''écrit'!$E$1:$DA$1,+MOD(ROW()-2,COUNTA($H$5:$H$32)*2)+1)</f>
        <v>0</v>
      </c>
      <c r="W4010" s="16" t="str">
        <f>IFERROR(INDEX('Compréhension de l''écrit'!$E$1:$DA$971,MATCH(S4010,'Compréhension de l''écrit'!$B$2:$B$971,0)+1,MATCH(V4010,'Compréhension de l''écrit'!$E$1:$DA$1,0)),"")</f>
        <v/>
      </c>
      <c r="X4010" s="16" t="e">
        <f t="shared" si="64"/>
        <v>#REF!</v>
      </c>
      <c r="Y4010" s="16" t="str">
        <f>IFERROR(VLOOKUP(V4010,Paramétrages!H:I,2,FALSE),"")</f>
        <v/>
      </c>
    </row>
    <row r="4011" spans="18:25" x14ac:dyDescent="0.2">
      <c r="R4011" s="16" t="e">
        <f>INDEX('Compréhension de l''écrit'!$A$2:$A$971,ROUNDUP((ROW()-1)/(COUNTA('Compréhension de l''écrit'!$F$1:$DA$1)+1),0))</f>
        <v>#REF!</v>
      </c>
      <c r="S4011" s="16" t="e">
        <f>INDEX('Compréhension de l''écrit'!$B$2:$B$971,ROUNDUP((ROW()-1)/(COUNTA('Compréhension de l''écrit'!$F$1:$DA$1)+1),0))</f>
        <v>#REF!</v>
      </c>
      <c r="T4011" s="16" t="e">
        <f>INDEX('Compréhension de l''écrit'!$C$2:$C$971,ROUNDUP((ROW()-1)/(COUNTA('Compréhension de l''écrit'!$F$1:$DA$1)+1),0))</f>
        <v>#REF!</v>
      </c>
      <c r="U4011" s="16" t="e">
        <f>INDEX('Compréhension de l''écrit'!$D$2:$D$971,ROUNDUP((ROW()-1)/(COUNTA('Compréhension de l''écrit'!$F$1:$DA$1)+1),0))</f>
        <v>#REF!</v>
      </c>
      <c r="V4011" s="16">
        <f>INDEX('Compréhension de l''écrit'!$E$1:$DA$1,+MOD(ROW()-2,COUNTA($H$5:$H$32)*2)+1)</f>
        <v>0</v>
      </c>
      <c r="W4011" s="16" t="str">
        <f>IFERROR(INDEX('Compréhension de l''écrit'!$E$1:$DA$971,MATCH(S4011,'Compréhension de l''écrit'!$B$2:$B$971,0)+1,MATCH(V4011,'Compréhension de l''écrit'!$E$1:$DA$1,0)),"")</f>
        <v/>
      </c>
      <c r="X4011" s="16" t="e">
        <f t="shared" si="64"/>
        <v>#REF!</v>
      </c>
      <c r="Y4011" s="16" t="str">
        <f>IFERROR(VLOOKUP(V4011,Paramétrages!H:I,2,FALSE),"")</f>
        <v/>
      </c>
    </row>
    <row r="4012" spans="18:25" x14ac:dyDescent="0.2">
      <c r="R4012" s="16" t="e">
        <f>INDEX('Compréhension de l''écrit'!$A$2:$A$971,ROUNDUP((ROW()-1)/(COUNTA('Compréhension de l''écrit'!$F$1:$DA$1)+1),0))</f>
        <v>#REF!</v>
      </c>
      <c r="S4012" s="16" t="e">
        <f>INDEX('Compréhension de l''écrit'!$B$2:$B$971,ROUNDUP((ROW()-1)/(COUNTA('Compréhension de l''écrit'!$F$1:$DA$1)+1),0))</f>
        <v>#REF!</v>
      </c>
      <c r="T4012" s="16" t="e">
        <f>INDEX('Compréhension de l''écrit'!$C$2:$C$971,ROUNDUP((ROW()-1)/(COUNTA('Compréhension de l''écrit'!$F$1:$DA$1)+1),0))</f>
        <v>#REF!</v>
      </c>
      <c r="U4012" s="16" t="e">
        <f>INDEX('Compréhension de l''écrit'!$D$2:$D$971,ROUNDUP((ROW()-1)/(COUNTA('Compréhension de l''écrit'!$F$1:$DA$1)+1),0))</f>
        <v>#REF!</v>
      </c>
      <c r="V4012" s="16">
        <f>INDEX('Compréhension de l''écrit'!$E$1:$DA$1,+MOD(ROW()-2,COUNTA($H$5:$H$32)*2)+1)</f>
        <v>0</v>
      </c>
      <c r="W4012" s="16" t="str">
        <f>IFERROR(INDEX('Compréhension de l''écrit'!$E$1:$DA$971,MATCH(S4012,'Compréhension de l''écrit'!$B$2:$B$971,0)+1,MATCH(V4012,'Compréhension de l''écrit'!$E$1:$DA$1,0)),"")</f>
        <v/>
      </c>
      <c r="X4012" s="16" t="e">
        <f t="shared" si="64"/>
        <v>#REF!</v>
      </c>
      <c r="Y4012" s="16" t="str">
        <f>IFERROR(VLOOKUP(V4012,Paramétrages!H:I,2,FALSE),"")</f>
        <v/>
      </c>
    </row>
    <row r="4013" spans="18:25" x14ac:dyDescent="0.2">
      <c r="R4013" s="16" t="e">
        <f>INDEX('Compréhension de l''écrit'!$A$2:$A$971,ROUNDUP((ROW()-1)/(COUNTA('Compréhension de l''écrit'!$F$1:$DA$1)+1),0))</f>
        <v>#REF!</v>
      </c>
      <c r="S4013" s="16" t="e">
        <f>INDEX('Compréhension de l''écrit'!$B$2:$B$971,ROUNDUP((ROW()-1)/(COUNTA('Compréhension de l''écrit'!$F$1:$DA$1)+1),0))</f>
        <v>#REF!</v>
      </c>
      <c r="T4013" s="16" t="e">
        <f>INDEX('Compréhension de l''écrit'!$C$2:$C$971,ROUNDUP((ROW()-1)/(COUNTA('Compréhension de l''écrit'!$F$1:$DA$1)+1),0))</f>
        <v>#REF!</v>
      </c>
      <c r="U4013" s="16" t="e">
        <f>INDEX('Compréhension de l''écrit'!$D$2:$D$971,ROUNDUP((ROW()-1)/(COUNTA('Compréhension de l''écrit'!$F$1:$DA$1)+1),0))</f>
        <v>#REF!</v>
      </c>
      <c r="V4013" s="16">
        <f>INDEX('Compréhension de l''écrit'!$E$1:$DA$1,+MOD(ROW()-2,COUNTA($H$5:$H$32)*2)+1)</f>
        <v>0</v>
      </c>
      <c r="W4013" s="16" t="str">
        <f>IFERROR(INDEX('Compréhension de l''écrit'!$E$1:$DA$971,MATCH(S4013,'Compréhension de l''écrit'!$B$2:$B$971,0)+1,MATCH(V4013,'Compréhension de l''écrit'!$E$1:$DA$1,0)),"")</f>
        <v/>
      </c>
      <c r="X4013" s="16" t="e">
        <f t="shared" si="64"/>
        <v>#REF!</v>
      </c>
      <c r="Y4013" s="16" t="str">
        <f>IFERROR(VLOOKUP(V4013,Paramétrages!H:I,2,FALSE),"")</f>
        <v/>
      </c>
    </row>
    <row r="4014" spans="18:25" x14ac:dyDescent="0.2">
      <c r="R4014" s="16" t="e">
        <f>INDEX('Compréhension de l''écrit'!$A$2:$A$971,ROUNDUP((ROW()-1)/(COUNTA('Compréhension de l''écrit'!$F$1:$DA$1)+1),0))</f>
        <v>#REF!</v>
      </c>
      <c r="S4014" s="16" t="e">
        <f>INDEX('Compréhension de l''écrit'!$B$2:$B$971,ROUNDUP((ROW()-1)/(COUNTA('Compréhension de l''écrit'!$F$1:$DA$1)+1),0))</f>
        <v>#REF!</v>
      </c>
      <c r="T4014" s="16" t="e">
        <f>INDEX('Compréhension de l''écrit'!$C$2:$C$971,ROUNDUP((ROW()-1)/(COUNTA('Compréhension de l''écrit'!$F$1:$DA$1)+1),0))</f>
        <v>#REF!</v>
      </c>
      <c r="U4014" s="16" t="e">
        <f>INDEX('Compréhension de l''écrit'!$D$2:$D$971,ROUNDUP((ROW()-1)/(COUNTA('Compréhension de l''écrit'!$F$1:$DA$1)+1),0))</f>
        <v>#REF!</v>
      </c>
      <c r="V4014" s="16">
        <f>INDEX('Compréhension de l''écrit'!$E$1:$DA$1,+MOD(ROW()-2,COUNTA($H$5:$H$32)*2)+1)</f>
        <v>0</v>
      </c>
      <c r="W4014" s="16" t="str">
        <f>IFERROR(INDEX('Compréhension de l''écrit'!$E$1:$DA$971,MATCH(S4014,'Compréhension de l''écrit'!$B$2:$B$971,0)+1,MATCH(V4014,'Compréhension de l''écrit'!$E$1:$DA$1,0)),"")</f>
        <v/>
      </c>
      <c r="X4014" s="16" t="e">
        <f t="shared" si="64"/>
        <v>#REF!</v>
      </c>
      <c r="Y4014" s="16" t="str">
        <f>IFERROR(VLOOKUP(V4014,Paramétrages!H:I,2,FALSE),"")</f>
        <v/>
      </c>
    </row>
    <row r="4015" spans="18:25" x14ac:dyDescent="0.2">
      <c r="R4015" s="16" t="e">
        <f>INDEX('Compréhension de l''écrit'!$A$2:$A$971,ROUNDUP((ROW()-1)/(COUNTA('Compréhension de l''écrit'!$F$1:$DA$1)+1),0))</f>
        <v>#REF!</v>
      </c>
      <c r="S4015" s="16" t="e">
        <f>INDEX('Compréhension de l''écrit'!$B$2:$B$971,ROUNDUP((ROW()-1)/(COUNTA('Compréhension de l''écrit'!$F$1:$DA$1)+1),0))</f>
        <v>#REF!</v>
      </c>
      <c r="T4015" s="16" t="e">
        <f>INDEX('Compréhension de l''écrit'!$C$2:$C$971,ROUNDUP((ROW()-1)/(COUNTA('Compréhension de l''écrit'!$F$1:$DA$1)+1),0))</f>
        <v>#REF!</v>
      </c>
      <c r="U4015" s="16" t="e">
        <f>INDEX('Compréhension de l''écrit'!$D$2:$D$971,ROUNDUP((ROW()-1)/(COUNTA('Compréhension de l''écrit'!$F$1:$DA$1)+1),0))</f>
        <v>#REF!</v>
      </c>
      <c r="V4015" s="16">
        <f>INDEX('Compréhension de l''écrit'!$E$1:$DA$1,+MOD(ROW()-2,COUNTA($H$5:$H$32)*2)+1)</f>
        <v>0</v>
      </c>
      <c r="W4015" s="16" t="str">
        <f>IFERROR(INDEX('Compréhension de l''écrit'!$E$1:$DA$971,MATCH(S4015,'Compréhension de l''écrit'!$B$2:$B$971,0)+1,MATCH(V4015,'Compréhension de l''écrit'!$E$1:$DA$1,0)),"")</f>
        <v/>
      </c>
      <c r="X4015" s="16" t="e">
        <f t="shared" si="64"/>
        <v>#REF!</v>
      </c>
      <c r="Y4015" s="16" t="str">
        <f>IFERROR(VLOOKUP(V4015,Paramétrages!H:I,2,FALSE),"")</f>
        <v/>
      </c>
    </row>
    <row r="4016" spans="18:25" x14ac:dyDescent="0.2">
      <c r="R4016" s="16" t="e">
        <f>INDEX('Compréhension de l''écrit'!$A$2:$A$971,ROUNDUP((ROW()-1)/(COUNTA('Compréhension de l''écrit'!$F$1:$DA$1)+1),0))</f>
        <v>#REF!</v>
      </c>
      <c r="S4016" s="16" t="e">
        <f>INDEX('Compréhension de l''écrit'!$B$2:$B$971,ROUNDUP((ROW()-1)/(COUNTA('Compréhension de l''écrit'!$F$1:$DA$1)+1),0))</f>
        <v>#REF!</v>
      </c>
      <c r="T4016" s="16" t="e">
        <f>INDEX('Compréhension de l''écrit'!$C$2:$C$971,ROUNDUP((ROW()-1)/(COUNTA('Compréhension de l''écrit'!$F$1:$DA$1)+1),0))</f>
        <v>#REF!</v>
      </c>
      <c r="U4016" s="16" t="e">
        <f>INDEX('Compréhension de l''écrit'!$D$2:$D$971,ROUNDUP((ROW()-1)/(COUNTA('Compréhension de l''écrit'!$F$1:$DA$1)+1),0))</f>
        <v>#REF!</v>
      </c>
      <c r="V4016" s="16">
        <f>INDEX('Compréhension de l''écrit'!$E$1:$DA$1,+MOD(ROW()-2,COUNTA($H$5:$H$32)*2)+1)</f>
        <v>0</v>
      </c>
      <c r="W4016" s="16" t="str">
        <f>IFERROR(INDEX('Compréhension de l''écrit'!$E$1:$DA$971,MATCH(S4016,'Compréhension de l''écrit'!$B$2:$B$971,0)+1,MATCH(V4016,'Compréhension de l''écrit'!$E$1:$DA$1,0)),"")</f>
        <v/>
      </c>
      <c r="X4016" s="16" t="e">
        <f t="shared" si="64"/>
        <v>#REF!</v>
      </c>
      <c r="Y4016" s="16" t="str">
        <f>IFERROR(VLOOKUP(V4016,Paramétrages!H:I,2,FALSE),"")</f>
        <v/>
      </c>
    </row>
    <row r="4017" spans="18:25" x14ac:dyDescent="0.2">
      <c r="R4017" s="16" t="e">
        <f>INDEX('Compréhension de l''écrit'!$A$2:$A$971,ROUNDUP((ROW()-1)/(COUNTA('Compréhension de l''écrit'!$F$1:$DA$1)+1),0))</f>
        <v>#REF!</v>
      </c>
      <c r="S4017" s="16" t="e">
        <f>INDEX('Compréhension de l''écrit'!$B$2:$B$971,ROUNDUP((ROW()-1)/(COUNTA('Compréhension de l''écrit'!$F$1:$DA$1)+1),0))</f>
        <v>#REF!</v>
      </c>
      <c r="T4017" s="16" t="e">
        <f>INDEX('Compréhension de l''écrit'!$C$2:$C$971,ROUNDUP((ROW()-1)/(COUNTA('Compréhension de l''écrit'!$F$1:$DA$1)+1),0))</f>
        <v>#REF!</v>
      </c>
      <c r="U4017" s="16" t="e">
        <f>INDEX('Compréhension de l''écrit'!$D$2:$D$971,ROUNDUP((ROW()-1)/(COUNTA('Compréhension de l''écrit'!$F$1:$DA$1)+1),0))</f>
        <v>#REF!</v>
      </c>
      <c r="V4017" s="16">
        <f>INDEX('Compréhension de l''écrit'!$E$1:$DA$1,+MOD(ROW()-2,COUNTA($H$5:$H$32)*2)+1)</f>
        <v>0</v>
      </c>
      <c r="W4017" s="16" t="str">
        <f>IFERROR(INDEX('Compréhension de l''écrit'!$E$1:$DA$971,MATCH(S4017,'Compréhension de l''écrit'!$B$2:$B$971,0)+1,MATCH(V4017,'Compréhension de l''écrit'!$E$1:$DA$1,0)),"")</f>
        <v/>
      </c>
      <c r="X4017" s="16" t="e">
        <f t="shared" si="64"/>
        <v>#REF!</v>
      </c>
      <c r="Y4017" s="16" t="str">
        <f>IFERROR(VLOOKUP(V4017,Paramétrages!H:I,2,FALSE),"")</f>
        <v/>
      </c>
    </row>
    <row r="4018" spans="18:25" x14ac:dyDescent="0.2">
      <c r="R4018" s="16" t="e">
        <f>INDEX('Compréhension de l''écrit'!$A$2:$A$971,ROUNDUP((ROW()-1)/(COUNTA('Compréhension de l''écrit'!$F$1:$DA$1)+1),0))</f>
        <v>#REF!</v>
      </c>
      <c r="S4018" s="16" t="e">
        <f>INDEX('Compréhension de l''écrit'!$B$2:$B$971,ROUNDUP((ROW()-1)/(COUNTA('Compréhension de l''écrit'!$F$1:$DA$1)+1),0))</f>
        <v>#REF!</v>
      </c>
      <c r="T4018" s="16" t="e">
        <f>INDEX('Compréhension de l''écrit'!$C$2:$C$971,ROUNDUP((ROW()-1)/(COUNTA('Compréhension de l''écrit'!$F$1:$DA$1)+1),0))</f>
        <v>#REF!</v>
      </c>
      <c r="U4018" s="16" t="e">
        <f>INDEX('Compréhension de l''écrit'!$D$2:$D$971,ROUNDUP((ROW()-1)/(COUNTA('Compréhension de l''écrit'!$F$1:$DA$1)+1),0))</f>
        <v>#REF!</v>
      </c>
      <c r="V4018" s="16">
        <f>INDEX('Compréhension de l''écrit'!$E$1:$DA$1,+MOD(ROW()-2,COUNTA($H$5:$H$32)*2)+1)</f>
        <v>0</v>
      </c>
      <c r="W4018" s="16" t="str">
        <f>IFERROR(INDEX('Compréhension de l''écrit'!$E$1:$DA$971,MATCH(S4018,'Compréhension de l''écrit'!$B$2:$B$971,0)+1,MATCH(V4018,'Compréhension de l''écrit'!$E$1:$DA$1,0)),"")</f>
        <v/>
      </c>
      <c r="X4018" s="16" t="e">
        <f t="shared" si="64"/>
        <v>#REF!</v>
      </c>
      <c r="Y4018" s="16" t="str">
        <f>IFERROR(VLOOKUP(V4018,Paramétrages!H:I,2,FALSE),"")</f>
        <v/>
      </c>
    </row>
    <row r="4019" spans="18:25" x14ac:dyDescent="0.2">
      <c r="R4019" s="16" t="e">
        <f>INDEX('Compréhension de l''écrit'!$A$2:$A$971,ROUNDUP((ROW()-1)/(COUNTA('Compréhension de l''écrit'!$F$1:$DA$1)+1),0))</f>
        <v>#REF!</v>
      </c>
      <c r="S4019" s="16" t="e">
        <f>INDEX('Compréhension de l''écrit'!$B$2:$B$971,ROUNDUP((ROW()-1)/(COUNTA('Compréhension de l''écrit'!$F$1:$DA$1)+1),0))</f>
        <v>#REF!</v>
      </c>
      <c r="T4019" s="16" t="e">
        <f>INDEX('Compréhension de l''écrit'!$C$2:$C$971,ROUNDUP((ROW()-1)/(COUNTA('Compréhension de l''écrit'!$F$1:$DA$1)+1),0))</f>
        <v>#REF!</v>
      </c>
      <c r="U4019" s="16" t="e">
        <f>INDEX('Compréhension de l''écrit'!$D$2:$D$971,ROUNDUP((ROW()-1)/(COUNTA('Compréhension de l''écrit'!$F$1:$DA$1)+1),0))</f>
        <v>#REF!</v>
      </c>
      <c r="V4019" s="16">
        <f>INDEX('Compréhension de l''écrit'!$E$1:$DA$1,+MOD(ROW()-2,COUNTA($H$5:$H$32)*2)+1)</f>
        <v>0</v>
      </c>
      <c r="W4019" s="16" t="str">
        <f>IFERROR(INDEX('Compréhension de l''écrit'!$E$1:$DA$971,MATCH(S4019,'Compréhension de l''écrit'!$B$2:$B$971,0)+1,MATCH(V4019,'Compréhension de l''écrit'!$E$1:$DA$1,0)),"")</f>
        <v/>
      </c>
      <c r="X4019" s="16" t="e">
        <f t="shared" si="64"/>
        <v>#REF!</v>
      </c>
      <c r="Y4019" s="16" t="str">
        <f>IFERROR(VLOOKUP(V4019,Paramétrages!H:I,2,FALSE),"")</f>
        <v/>
      </c>
    </row>
    <row r="4020" spans="18:25" x14ac:dyDescent="0.2">
      <c r="R4020" s="16" t="e">
        <f>INDEX('Compréhension de l''écrit'!$A$2:$A$971,ROUNDUP((ROW()-1)/(COUNTA('Compréhension de l''écrit'!$F$1:$DA$1)+1),0))</f>
        <v>#REF!</v>
      </c>
      <c r="S4020" s="16" t="e">
        <f>INDEX('Compréhension de l''écrit'!$B$2:$B$971,ROUNDUP((ROW()-1)/(COUNTA('Compréhension de l''écrit'!$F$1:$DA$1)+1),0))</f>
        <v>#REF!</v>
      </c>
      <c r="T4020" s="16" t="e">
        <f>INDEX('Compréhension de l''écrit'!$C$2:$C$971,ROUNDUP((ROW()-1)/(COUNTA('Compréhension de l''écrit'!$F$1:$DA$1)+1),0))</f>
        <v>#REF!</v>
      </c>
      <c r="U4020" s="16" t="e">
        <f>INDEX('Compréhension de l''écrit'!$D$2:$D$971,ROUNDUP((ROW()-1)/(COUNTA('Compréhension de l''écrit'!$F$1:$DA$1)+1),0))</f>
        <v>#REF!</v>
      </c>
      <c r="V4020" s="16">
        <f>INDEX('Compréhension de l''écrit'!$E$1:$DA$1,+MOD(ROW()-2,COUNTA($H$5:$H$32)*2)+1)</f>
        <v>0</v>
      </c>
      <c r="W4020" s="16" t="str">
        <f>IFERROR(INDEX('Compréhension de l''écrit'!$E$1:$DA$971,MATCH(S4020,'Compréhension de l''écrit'!$B$2:$B$971,0)+1,MATCH(V4020,'Compréhension de l''écrit'!$E$1:$DA$1,0)),"")</f>
        <v/>
      </c>
      <c r="X4020" s="16" t="e">
        <f t="shared" si="64"/>
        <v>#REF!</v>
      </c>
      <c r="Y4020" s="16" t="str">
        <f>IFERROR(VLOOKUP(V4020,Paramétrages!H:I,2,FALSE),"")</f>
        <v/>
      </c>
    </row>
    <row r="4021" spans="18:25" x14ac:dyDescent="0.2">
      <c r="R4021" s="16" t="e">
        <f>INDEX('Compréhension de l''écrit'!$A$2:$A$971,ROUNDUP((ROW()-1)/(COUNTA('Compréhension de l''écrit'!$F$1:$DA$1)+1),0))</f>
        <v>#REF!</v>
      </c>
      <c r="S4021" s="16" t="e">
        <f>INDEX('Compréhension de l''écrit'!$B$2:$B$971,ROUNDUP((ROW()-1)/(COUNTA('Compréhension de l''écrit'!$F$1:$DA$1)+1),0))</f>
        <v>#REF!</v>
      </c>
      <c r="T4021" s="16" t="e">
        <f>INDEX('Compréhension de l''écrit'!$C$2:$C$971,ROUNDUP((ROW()-1)/(COUNTA('Compréhension de l''écrit'!$F$1:$DA$1)+1),0))</f>
        <v>#REF!</v>
      </c>
      <c r="U4021" s="16" t="e">
        <f>INDEX('Compréhension de l''écrit'!$D$2:$D$971,ROUNDUP((ROW()-1)/(COUNTA('Compréhension de l''écrit'!$F$1:$DA$1)+1),0))</f>
        <v>#REF!</v>
      </c>
      <c r="V4021" s="16">
        <f>INDEX('Compréhension de l''écrit'!$E$1:$DA$1,+MOD(ROW()-2,COUNTA($H$5:$H$32)*2)+1)</f>
        <v>0</v>
      </c>
      <c r="W4021" s="16" t="str">
        <f>IFERROR(INDEX('Compréhension de l''écrit'!$E$1:$DA$971,MATCH(S4021,'Compréhension de l''écrit'!$B$2:$B$971,0)+1,MATCH(V4021,'Compréhension de l''écrit'!$E$1:$DA$1,0)),"")</f>
        <v/>
      </c>
      <c r="X4021" s="16" t="e">
        <f t="shared" si="64"/>
        <v>#REF!</v>
      </c>
      <c r="Y4021" s="16" t="str">
        <f>IFERROR(VLOOKUP(V4021,Paramétrages!H:I,2,FALSE),"")</f>
        <v/>
      </c>
    </row>
    <row r="4022" spans="18:25" x14ac:dyDescent="0.2">
      <c r="R4022" s="16" t="e">
        <f>INDEX('Compréhension de l''écrit'!$A$2:$A$971,ROUNDUP((ROW()-1)/(COUNTA('Compréhension de l''écrit'!$F$1:$DA$1)+1),0))</f>
        <v>#REF!</v>
      </c>
      <c r="S4022" s="16" t="e">
        <f>INDEX('Compréhension de l''écrit'!$B$2:$B$971,ROUNDUP((ROW()-1)/(COUNTA('Compréhension de l''écrit'!$F$1:$DA$1)+1),0))</f>
        <v>#REF!</v>
      </c>
      <c r="T4022" s="16" t="e">
        <f>INDEX('Compréhension de l''écrit'!$C$2:$C$971,ROUNDUP((ROW()-1)/(COUNTA('Compréhension de l''écrit'!$F$1:$DA$1)+1),0))</f>
        <v>#REF!</v>
      </c>
      <c r="U4022" s="16" t="e">
        <f>INDEX('Compréhension de l''écrit'!$D$2:$D$971,ROUNDUP((ROW()-1)/(COUNTA('Compréhension de l''écrit'!$F$1:$DA$1)+1),0))</f>
        <v>#REF!</v>
      </c>
      <c r="V4022" s="16">
        <f>INDEX('Compréhension de l''écrit'!$E$1:$DA$1,+MOD(ROW()-2,COUNTA($H$5:$H$32)*2)+1)</f>
        <v>0</v>
      </c>
      <c r="W4022" s="16" t="str">
        <f>IFERROR(INDEX('Compréhension de l''écrit'!$E$1:$DA$971,MATCH(S4022,'Compréhension de l''écrit'!$B$2:$B$971,0)+1,MATCH(V4022,'Compréhension de l''écrit'!$E$1:$DA$1,0)),"")</f>
        <v/>
      </c>
      <c r="X4022" s="16" t="e">
        <f t="shared" si="64"/>
        <v>#REF!</v>
      </c>
      <c r="Y4022" s="16" t="str">
        <f>IFERROR(VLOOKUP(V4022,Paramétrages!H:I,2,FALSE),"")</f>
        <v/>
      </c>
    </row>
    <row r="4023" spans="18:25" x14ac:dyDescent="0.2">
      <c r="R4023" s="16" t="e">
        <f>INDEX('Compréhension de l''écrit'!$A$2:$A$971,ROUNDUP((ROW()-1)/(COUNTA('Compréhension de l''écrit'!$F$1:$DA$1)+1),0))</f>
        <v>#REF!</v>
      </c>
      <c r="S4023" s="16" t="e">
        <f>INDEX('Compréhension de l''écrit'!$B$2:$B$971,ROUNDUP((ROW()-1)/(COUNTA('Compréhension de l''écrit'!$F$1:$DA$1)+1),0))</f>
        <v>#REF!</v>
      </c>
      <c r="T4023" s="16" t="e">
        <f>INDEX('Compréhension de l''écrit'!$C$2:$C$971,ROUNDUP((ROW()-1)/(COUNTA('Compréhension de l''écrit'!$F$1:$DA$1)+1),0))</f>
        <v>#REF!</v>
      </c>
      <c r="U4023" s="16" t="e">
        <f>INDEX('Compréhension de l''écrit'!$D$2:$D$971,ROUNDUP((ROW()-1)/(COUNTA('Compréhension de l''écrit'!$F$1:$DA$1)+1),0))</f>
        <v>#REF!</v>
      </c>
      <c r="V4023" s="16">
        <f>INDEX('Compréhension de l''écrit'!$E$1:$DA$1,+MOD(ROW()-2,COUNTA($H$5:$H$32)*2)+1)</f>
        <v>0</v>
      </c>
      <c r="W4023" s="16" t="str">
        <f>IFERROR(INDEX('Compréhension de l''écrit'!$E$1:$DA$971,MATCH(S4023,'Compréhension de l''écrit'!$B$2:$B$971,0)+1,MATCH(V4023,'Compréhension de l''écrit'!$E$1:$DA$1,0)),"")</f>
        <v/>
      </c>
      <c r="X4023" s="16" t="e">
        <f t="shared" si="64"/>
        <v>#REF!</v>
      </c>
      <c r="Y4023" s="16" t="str">
        <f>IFERROR(VLOOKUP(V4023,Paramétrages!H:I,2,FALSE),"")</f>
        <v/>
      </c>
    </row>
    <row r="4024" spans="18:25" x14ac:dyDescent="0.2">
      <c r="R4024" s="16" t="e">
        <f>INDEX('Compréhension de l''écrit'!$A$2:$A$971,ROUNDUP((ROW()-1)/(COUNTA('Compréhension de l''écrit'!$F$1:$DA$1)+1),0))</f>
        <v>#REF!</v>
      </c>
      <c r="S4024" s="16" t="e">
        <f>INDEX('Compréhension de l''écrit'!$B$2:$B$971,ROUNDUP((ROW()-1)/(COUNTA('Compréhension de l''écrit'!$F$1:$DA$1)+1),0))</f>
        <v>#REF!</v>
      </c>
      <c r="T4024" s="16" t="e">
        <f>INDEX('Compréhension de l''écrit'!$C$2:$C$971,ROUNDUP((ROW()-1)/(COUNTA('Compréhension de l''écrit'!$F$1:$DA$1)+1),0))</f>
        <v>#REF!</v>
      </c>
      <c r="U4024" s="16" t="e">
        <f>INDEX('Compréhension de l''écrit'!$D$2:$D$971,ROUNDUP((ROW()-1)/(COUNTA('Compréhension de l''écrit'!$F$1:$DA$1)+1),0))</f>
        <v>#REF!</v>
      </c>
      <c r="V4024" s="16">
        <f>INDEX('Compréhension de l''écrit'!$E$1:$DA$1,+MOD(ROW()-2,COUNTA($H$5:$H$32)*2)+1)</f>
        <v>0</v>
      </c>
      <c r="W4024" s="16" t="str">
        <f>IFERROR(INDEX('Compréhension de l''écrit'!$E$1:$DA$971,MATCH(S4024,'Compréhension de l''écrit'!$B$2:$B$971,0)+1,MATCH(V4024,'Compréhension de l''écrit'!$E$1:$DA$1,0)),"")</f>
        <v/>
      </c>
      <c r="X4024" s="16" t="e">
        <f t="shared" si="64"/>
        <v>#REF!</v>
      </c>
      <c r="Y4024" s="16" t="str">
        <f>IFERROR(VLOOKUP(V4024,Paramétrages!H:I,2,FALSE),"")</f>
        <v/>
      </c>
    </row>
    <row r="4025" spans="18:25" x14ac:dyDescent="0.2">
      <c r="R4025" s="16" t="e">
        <f>INDEX('Compréhension de l''écrit'!$A$2:$A$971,ROUNDUP((ROW()-1)/(COUNTA('Compréhension de l''écrit'!$F$1:$DA$1)+1),0))</f>
        <v>#REF!</v>
      </c>
      <c r="S4025" s="16" t="e">
        <f>INDEX('Compréhension de l''écrit'!$B$2:$B$971,ROUNDUP((ROW()-1)/(COUNTA('Compréhension de l''écrit'!$F$1:$DA$1)+1),0))</f>
        <v>#REF!</v>
      </c>
      <c r="T4025" s="16" t="e">
        <f>INDEX('Compréhension de l''écrit'!$C$2:$C$971,ROUNDUP((ROW()-1)/(COUNTA('Compréhension de l''écrit'!$F$1:$DA$1)+1),0))</f>
        <v>#REF!</v>
      </c>
      <c r="U4025" s="16" t="e">
        <f>INDEX('Compréhension de l''écrit'!$D$2:$D$971,ROUNDUP((ROW()-1)/(COUNTA('Compréhension de l''écrit'!$F$1:$DA$1)+1),0))</f>
        <v>#REF!</v>
      </c>
      <c r="V4025" s="16">
        <f>INDEX('Compréhension de l''écrit'!$E$1:$DA$1,+MOD(ROW()-2,COUNTA($H$5:$H$32)*2)+1)</f>
        <v>0</v>
      </c>
      <c r="W4025" s="16" t="str">
        <f>IFERROR(INDEX('Compréhension de l''écrit'!$E$1:$DA$971,MATCH(S4025,'Compréhension de l''écrit'!$B$2:$B$971,0)+1,MATCH(V4025,'Compréhension de l''écrit'!$E$1:$DA$1,0)),"")</f>
        <v/>
      </c>
      <c r="X4025" s="16" t="e">
        <f t="shared" si="64"/>
        <v>#REF!</v>
      </c>
      <c r="Y4025" s="16" t="str">
        <f>IFERROR(VLOOKUP(V4025,Paramétrages!H:I,2,FALSE),"")</f>
        <v/>
      </c>
    </row>
    <row r="4026" spans="18:25" x14ac:dyDescent="0.2">
      <c r="R4026" s="16" t="e">
        <f>INDEX('Compréhension de l''écrit'!$A$2:$A$971,ROUNDUP((ROW()-1)/(COUNTA('Compréhension de l''écrit'!$F$1:$DA$1)+1),0))</f>
        <v>#REF!</v>
      </c>
      <c r="S4026" s="16" t="e">
        <f>INDEX('Compréhension de l''écrit'!$B$2:$B$971,ROUNDUP((ROW()-1)/(COUNTA('Compréhension de l''écrit'!$F$1:$DA$1)+1),0))</f>
        <v>#REF!</v>
      </c>
      <c r="T4026" s="16" t="e">
        <f>INDEX('Compréhension de l''écrit'!$C$2:$C$971,ROUNDUP((ROW()-1)/(COUNTA('Compréhension de l''écrit'!$F$1:$DA$1)+1),0))</f>
        <v>#REF!</v>
      </c>
      <c r="U4026" s="16" t="e">
        <f>INDEX('Compréhension de l''écrit'!$D$2:$D$971,ROUNDUP((ROW()-1)/(COUNTA('Compréhension de l''écrit'!$F$1:$DA$1)+1),0))</f>
        <v>#REF!</v>
      </c>
      <c r="V4026" s="16">
        <f>INDEX('Compréhension de l''écrit'!$E$1:$DA$1,+MOD(ROW()-2,COUNTA($H$5:$H$32)*2)+1)</f>
        <v>0</v>
      </c>
      <c r="W4026" s="16" t="str">
        <f>IFERROR(INDEX('Compréhension de l''écrit'!$E$1:$DA$971,MATCH(S4026,'Compréhension de l''écrit'!$B$2:$B$971,0)+1,MATCH(V4026,'Compréhension de l''écrit'!$E$1:$DA$1,0)),"")</f>
        <v/>
      </c>
      <c r="X4026" s="16" t="e">
        <f t="shared" si="64"/>
        <v>#REF!</v>
      </c>
      <c r="Y4026" s="16" t="str">
        <f>IFERROR(VLOOKUP(V4026,Paramétrages!H:I,2,FALSE),"")</f>
        <v/>
      </c>
    </row>
    <row r="4027" spans="18:25" x14ac:dyDescent="0.2">
      <c r="R4027" s="16" t="e">
        <f>INDEX('Compréhension de l''écrit'!$A$2:$A$971,ROUNDUP((ROW()-1)/(COUNTA('Compréhension de l''écrit'!$F$1:$DA$1)+1),0))</f>
        <v>#REF!</v>
      </c>
      <c r="S4027" s="16" t="e">
        <f>INDEX('Compréhension de l''écrit'!$B$2:$B$971,ROUNDUP((ROW()-1)/(COUNTA('Compréhension de l''écrit'!$F$1:$DA$1)+1),0))</f>
        <v>#REF!</v>
      </c>
      <c r="T4027" s="16" t="e">
        <f>INDEX('Compréhension de l''écrit'!$C$2:$C$971,ROUNDUP((ROW()-1)/(COUNTA('Compréhension de l''écrit'!$F$1:$DA$1)+1),0))</f>
        <v>#REF!</v>
      </c>
      <c r="U4027" s="16" t="e">
        <f>INDEX('Compréhension de l''écrit'!$D$2:$D$971,ROUNDUP((ROW()-1)/(COUNTA('Compréhension de l''écrit'!$F$1:$DA$1)+1),0))</f>
        <v>#REF!</v>
      </c>
      <c r="V4027" s="16">
        <f>INDEX('Compréhension de l''écrit'!$E$1:$DA$1,+MOD(ROW()-2,COUNTA($H$5:$H$32)*2)+1)</f>
        <v>0</v>
      </c>
      <c r="W4027" s="16" t="str">
        <f>IFERROR(INDEX('Compréhension de l''écrit'!$E$1:$DA$971,MATCH(S4027,'Compréhension de l''écrit'!$B$2:$B$971,0)+1,MATCH(V4027,'Compréhension de l''écrit'!$E$1:$DA$1,0)),"")</f>
        <v/>
      </c>
      <c r="X4027" s="16" t="e">
        <f t="shared" si="64"/>
        <v>#REF!</v>
      </c>
      <c r="Y4027" s="16" t="str">
        <f>IFERROR(VLOOKUP(V4027,Paramétrages!H:I,2,FALSE),"")</f>
        <v/>
      </c>
    </row>
    <row r="4028" spans="18:25" x14ac:dyDescent="0.2">
      <c r="R4028" s="16" t="e">
        <f>INDEX('Compréhension de l''écrit'!$A$2:$A$971,ROUNDUP((ROW()-1)/(COUNTA('Compréhension de l''écrit'!$F$1:$DA$1)+1),0))</f>
        <v>#REF!</v>
      </c>
      <c r="S4028" s="16" t="e">
        <f>INDEX('Compréhension de l''écrit'!$B$2:$B$971,ROUNDUP((ROW()-1)/(COUNTA('Compréhension de l''écrit'!$F$1:$DA$1)+1),0))</f>
        <v>#REF!</v>
      </c>
      <c r="T4028" s="16" t="e">
        <f>INDEX('Compréhension de l''écrit'!$C$2:$C$971,ROUNDUP((ROW()-1)/(COUNTA('Compréhension de l''écrit'!$F$1:$DA$1)+1),0))</f>
        <v>#REF!</v>
      </c>
      <c r="U4028" s="16" t="e">
        <f>INDEX('Compréhension de l''écrit'!$D$2:$D$971,ROUNDUP((ROW()-1)/(COUNTA('Compréhension de l''écrit'!$F$1:$DA$1)+1),0))</f>
        <v>#REF!</v>
      </c>
      <c r="V4028" s="16">
        <f>INDEX('Compréhension de l''écrit'!$E$1:$DA$1,+MOD(ROW()-2,COUNTA($H$5:$H$32)*2)+1)</f>
        <v>0</v>
      </c>
      <c r="W4028" s="16" t="str">
        <f>IFERROR(INDEX('Compréhension de l''écrit'!$E$1:$DA$971,MATCH(S4028,'Compréhension de l''écrit'!$B$2:$B$971,0)+1,MATCH(V4028,'Compréhension de l''écrit'!$E$1:$DA$1,0)),"")</f>
        <v/>
      </c>
      <c r="X4028" s="16" t="e">
        <f t="shared" si="64"/>
        <v>#REF!</v>
      </c>
      <c r="Y4028" s="16" t="str">
        <f>IFERROR(VLOOKUP(V4028,Paramétrages!H:I,2,FALSE),"")</f>
        <v/>
      </c>
    </row>
    <row r="4029" spans="18:25" x14ac:dyDescent="0.2">
      <c r="R4029" s="16" t="e">
        <f>INDEX('Compréhension de l''écrit'!$A$2:$A$971,ROUNDUP((ROW()-1)/(COUNTA('Compréhension de l''écrit'!$F$1:$DA$1)+1),0))</f>
        <v>#REF!</v>
      </c>
      <c r="S4029" s="16" t="e">
        <f>INDEX('Compréhension de l''écrit'!$B$2:$B$971,ROUNDUP((ROW()-1)/(COUNTA('Compréhension de l''écrit'!$F$1:$DA$1)+1),0))</f>
        <v>#REF!</v>
      </c>
      <c r="T4029" s="16" t="e">
        <f>INDEX('Compréhension de l''écrit'!$C$2:$C$971,ROUNDUP((ROW()-1)/(COUNTA('Compréhension de l''écrit'!$F$1:$DA$1)+1),0))</f>
        <v>#REF!</v>
      </c>
      <c r="U4029" s="16" t="e">
        <f>INDEX('Compréhension de l''écrit'!$D$2:$D$971,ROUNDUP((ROW()-1)/(COUNTA('Compréhension de l''écrit'!$F$1:$DA$1)+1),0))</f>
        <v>#REF!</v>
      </c>
      <c r="V4029" s="16">
        <f>INDEX('Compréhension de l''écrit'!$E$1:$DA$1,+MOD(ROW()-2,COUNTA($H$5:$H$32)*2)+1)</f>
        <v>0</v>
      </c>
      <c r="W4029" s="16" t="str">
        <f>IFERROR(INDEX('Compréhension de l''écrit'!$E$1:$DA$971,MATCH(S4029,'Compréhension de l''écrit'!$B$2:$B$971,0)+1,MATCH(V4029,'Compréhension de l''écrit'!$E$1:$DA$1,0)),"")</f>
        <v/>
      </c>
      <c r="X4029" s="16" t="e">
        <f t="shared" si="64"/>
        <v>#REF!</v>
      </c>
      <c r="Y4029" s="16" t="str">
        <f>IFERROR(VLOOKUP(V4029,Paramétrages!H:I,2,FALSE),"")</f>
        <v/>
      </c>
    </row>
    <row r="4030" spans="18:25" x14ac:dyDescent="0.2">
      <c r="R4030" s="16" t="e">
        <f>INDEX('Compréhension de l''écrit'!$A$2:$A$971,ROUNDUP((ROW()-1)/(COUNTA('Compréhension de l''écrit'!$F$1:$DA$1)+1),0))</f>
        <v>#REF!</v>
      </c>
      <c r="S4030" s="16" t="e">
        <f>INDEX('Compréhension de l''écrit'!$B$2:$B$971,ROUNDUP((ROW()-1)/(COUNTA('Compréhension de l''écrit'!$F$1:$DA$1)+1),0))</f>
        <v>#REF!</v>
      </c>
      <c r="T4030" s="16" t="e">
        <f>INDEX('Compréhension de l''écrit'!$C$2:$C$971,ROUNDUP((ROW()-1)/(COUNTA('Compréhension de l''écrit'!$F$1:$DA$1)+1),0))</f>
        <v>#REF!</v>
      </c>
      <c r="U4030" s="16" t="e">
        <f>INDEX('Compréhension de l''écrit'!$D$2:$D$971,ROUNDUP((ROW()-1)/(COUNTA('Compréhension de l''écrit'!$F$1:$DA$1)+1),0))</f>
        <v>#REF!</v>
      </c>
      <c r="V4030" s="16">
        <f>INDEX('Compréhension de l''écrit'!$E$1:$DA$1,+MOD(ROW()-2,COUNTA($H$5:$H$32)*2)+1)</f>
        <v>0</v>
      </c>
      <c r="W4030" s="16" t="str">
        <f>IFERROR(INDEX('Compréhension de l''écrit'!$E$1:$DA$971,MATCH(S4030,'Compréhension de l''écrit'!$B$2:$B$971,0)+1,MATCH(V4030,'Compréhension de l''écrit'!$E$1:$DA$1,0)),"")</f>
        <v/>
      </c>
      <c r="X4030" s="16" t="e">
        <f t="shared" si="64"/>
        <v>#REF!</v>
      </c>
      <c r="Y4030" s="16" t="str">
        <f>IFERROR(VLOOKUP(V4030,Paramétrages!H:I,2,FALSE),"")</f>
        <v/>
      </c>
    </row>
    <row r="4031" spans="18:25" x14ac:dyDescent="0.2">
      <c r="R4031" s="16" t="e">
        <f>INDEX('Compréhension de l''écrit'!$A$2:$A$971,ROUNDUP((ROW()-1)/(COUNTA('Compréhension de l''écrit'!$F$1:$DA$1)+1),0))</f>
        <v>#REF!</v>
      </c>
      <c r="S4031" s="16" t="e">
        <f>INDEX('Compréhension de l''écrit'!$B$2:$B$971,ROUNDUP((ROW()-1)/(COUNTA('Compréhension de l''écrit'!$F$1:$DA$1)+1),0))</f>
        <v>#REF!</v>
      </c>
      <c r="T4031" s="16" t="e">
        <f>INDEX('Compréhension de l''écrit'!$C$2:$C$971,ROUNDUP((ROW()-1)/(COUNTA('Compréhension de l''écrit'!$F$1:$DA$1)+1),0))</f>
        <v>#REF!</v>
      </c>
      <c r="U4031" s="16" t="e">
        <f>INDEX('Compréhension de l''écrit'!$D$2:$D$971,ROUNDUP((ROW()-1)/(COUNTA('Compréhension de l''écrit'!$F$1:$DA$1)+1),0))</f>
        <v>#REF!</v>
      </c>
      <c r="V4031" s="16">
        <f>INDEX('Compréhension de l''écrit'!$E$1:$DA$1,+MOD(ROW()-2,COUNTA($H$5:$H$32)*2)+1)</f>
        <v>0</v>
      </c>
      <c r="W4031" s="16" t="str">
        <f>IFERROR(INDEX('Compréhension de l''écrit'!$E$1:$DA$971,MATCH(S4031,'Compréhension de l''écrit'!$B$2:$B$971,0)+1,MATCH(V4031,'Compréhension de l''écrit'!$E$1:$DA$1,0)),"")</f>
        <v/>
      </c>
      <c r="X4031" s="16" t="e">
        <f t="shared" si="64"/>
        <v>#REF!</v>
      </c>
      <c r="Y4031" s="16" t="str">
        <f>IFERROR(VLOOKUP(V4031,Paramétrages!H:I,2,FALSE),"")</f>
        <v/>
      </c>
    </row>
    <row r="4032" spans="18:25" x14ac:dyDescent="0.2">
      <c r="R4032" s="16" t="e">
        <f>INDEX('Compréhension de l''écrit'!$A$2:$A$971,ROUNDUP((ROW()-1)/(COUNTA('Compréhension de l''écrit'!$F$1:$DA$1)+1),0))</f>
        <v>#REF!</v>
      </c>
      <c r="S4032" s="16" t="e">
        <f>INDEX('Compréhension de l''écrit'!$B$2:$B$971,ROUNDUP((ROW()-1)/(COUNTA('Compréhension de l''écrit'!$F$1:$DA$1)+1),0))</f>
        <v>#REF!</v>
      </c>
      <c r="T4032" s="16" t="e">
        <f>INDEX('Compréhension de l''écrit'!$C$2:$C$971,ROUNDUP((ROW()-1)/(COUNTA('Compréhension de l''écrit'!$F$1:$DA$1)+1),0))</f>
        <v>#REF!</v>
      </c>
      <c r="U4032" s="16" t="e">
        <f>INDEX('Compréhension de l''écrit'!$D$2:$D$971,ROUNDUP((ROW()-1)/(COUNTA('Compréhension de l''écrit'!$F$1:$DA$1)+1),0))</f>
        <v>#REF!</v>
      </c>
      <c r="V4032" s="16">
        <f>INDEX('Compréhension de l''écrit'!$E$1:$DA$1,+MOD(ROW()-2,COUNTA($H$5:$H$32)*2)+1)</f>
        <v>0</v>
      </c>
      <c r="W4032" s="16" t="str">
        <f>IFERROR(INDEX('Compréhension de l''écrit'!$E$1:$DA$971,MATCH(S4032,'Compréhension de l''écrit'!$B$2:$B$971,0)+1,MATCH(V4032,'Compréhension de l''écrit'!$E$1:$DA$1,0)),"")</f>
        <v/>
      </c>
      <c r="X4032" s="16" t="e">
        <f t="shared" si="64"/>
        <v>#REF!</v>
      </c>
      <c r="Y4032" s="16" t="str">
        <f>IFERROR(VLOOKUP(V4032,Paramétrages!H:I,2,FALSE),"")</f>
        <v/>
      </c>
    </row>
    <row r="4033" spans="18:25" x14ac:dyDescent="0.2">
      <c r="R4033" s="16" t="e">
        <f>INDEX('Compréhension de l''écrit'!$A$2:$A$971,ROUNDUP((ROW()-1)/(COUNTA('Compréhension de l''écrit'!$F$1:$DA$1)+1),0))</f>
        <v>#REF!</v>
      </c>
      <c r="S4033" s="16" t="e">
        <f>INDEX('Compréhension de l''écrit'!$B$2:$B$971,ROUNDUP((ROW()-1)/(COUNTA('Compréhension de l''écrit'!$F$1:$DA$1)+1),0))</f>
        <v>#REF!</v>
      </c>
      <c r="T4033" s="16" t="e">
        <f>INDEX('Compréhension de l''écrit'!$C$2:$C$971,ROUNDUP((ROW()-1)/(COUNTA('Compréhension de l''écrit'!$F$1:$DA$1)+1),0))</f>
        <v>#REF!</v>
      </c>
      <c r="U4033" s="16" t="e">
        <f>INDEX('Compréhension de l''écrit'!$D$2:$D$971,ROUNDUP((ROW()-1)/(COUNTA('Compréhension de l''écrit'!$F$1:$DA$1)+1),0))</f>
        <v>#REF!</v>
      </c>
      <c r="V4033" s="16">
        <f>INDEX('Compréhension de l''écrit'!$E$1:$DA$1,+MOD(ROW()-2,COUNTA($H$5:$H$32)*2)+1)</f>
        <v>0</v>
      </c>
      <c r="W4033" s="16" t="str">
        <f>IFERROR(INDEX('Compréhension de l''écrit'!$E$1:$DA$971,MATCH(S4033,'Compréhension de l''écrit'!$B$2:$B$971,0)+1,MATCH(V4033,'Compréhension de l''écrit'!$E$1:$DA$1,0)),"")</f>
        <v/>
      </c>
      <c r="X4033" s="16" t="e">
        <f t="shared" si="64"/>
        <v>#REF!</v>
      </c>
      <c r="Y4033" s="16" t="str">
        <f>IFERROR(VLOOKUP(V4033,Paramétrages!H:I,2,FALSE),"")</f>
        <v/>
      </c>
    </row>
    <row r="4034" spans="18:25" x14ac:dyDescent="0.2">
      <c r="R4034" s="16" t="e">
        <f>INDEX('Compréhension de l''écrit'!$A$2:$A$971,ROUNDUP((ROW()-1)/(COUNTA('Compréhension de l''écrit'!$F$1:$DA$1)+1),0))</f>
        <v>#REF!</v>
      </c>
      <c r="S4034" s="16" t="e">
        <f>INDEX('Compréhension de l''écrit'!$B$2:$B$971,ROUNDUP((ROW()-1)/(COUNTA('Compréhension de l''écrit'!$F$1:$DA$1)+1),0))</f>
        <v>#REF!</v>
      </c>
      <c r="T4034" s="16" t="e">
        <f>INDEX('Compréhension de l''écrit'!$C$2:$C$971,ROUNDUP((ROW()-1)/(COUNTA('Compréhension de l''écrit'!$F$1:$DA$1)+1),0))</f>
        <v>#REF!</v>
      </c>
      <c r="U4034" s="16" t="e">
        <f>INDEX('Compréhension de l''écrit'!$D$2:$D$971,ROUNDUP((ROW()-1)/(COUNTA('Compréhension de l''écrit'!$F$1:$DA$1)+1),0))</f>
        <v>#REF!</v>
      </c>
      <c r="V4034" s="16">
        <f>INDEX('Compréhension de l''écrit'!$E$1:$DA$1,+MOD(ROW()-2,COUNTA($H$5:$H$32)*2)+1)</f>
        <v>0</v>
      </c>
      <c r="W4034" s="16" t="str">
        <f>IFERROR(INDEX('Compréhension de l''écrit'!$E$1:$DA$971,MATCH(S4034,'Compréhension de l''écrit'!$B$2:$B$971,0)+1,MATCH(V4034,'Compréhension de l''écrit'!$E$1:$DA$1,0)),"")</f>
        <v/>
      </c>
      <c r="X4034" s="16" t="e">
        <f t="shared" si="64"/>
        <v>#REF!</v>
      </c>
      <c r="Y4034" s="16" t="str">
        <f>IFERROR(VLOOKUP(V4034,Paramétrages!H:I,2,FALSE),"")</f>
        <v/>
      </c>
    </row>
    <row r="4035" spans="18:25" x14ac:dyDescent="0.2">
      <c r="R4035" s="16" t="e">
        <f>INDEX('Compréhension de l''écrit'!$A$2:$A$971,ROUNDUP((ROW()-1)/(COUNTA('Compréhension de l''écrit'!$F$1:$DA$1)+1),0))</f>
        <v>#REF!</v>
      </c>
      <c r="S4035" s="16" t="e">
        <f>INDEX('Compréhension de l''écrit'!$B$2:$B$971,ROUNDUP((ROW()-1)/(COUNTA('Compréhension de l''écrit'!$F$1:$DA$1)+1),0))</f>
        <v>#REF!</v>
      </c>
      <c r="T4035" s="16" t="e">
        <f>INDEX('Compréhension de l''écrit'!$C$2:$C$971,ROUNDUP((ROW()-1)/(COUNTA('Compréhension de l''écrit'!$F$1:$DA$1)+1),0))</f>
        <v>#REF!</v>
      </c>
      <c r="U4035" s="16" t="e">
        <f>INDEX('Compréhension de l''écrit'!$D$2:$D$971,ROUNDUP((ROW()-1)/(COUNTA('Compréhension de l''écrit'!$F$1:$DA$1)+1),0))</f>
        <v>#REF!</v>
      </c>
      <c r="V4035" s="16">
        <f>INDEX('Compréhension de l''écrit'!$E$1:$DA$1,+MOD(ROW()-2,COUNTA($H$5:$H$32)*2)+1)</f>
        <v>0</v>
      </c>
      <c r="W4035" s="16" t="str">
        <f>IFERROR(INDEX('Compréhension de l''écrit'!$E$1:$DA$971,MATCH(S4035,'Compréhension de l''écrit'!$B$2:$B$971,0)+1,MATCH(V4035,'Compréhension de l''écrit'!$E$1:$DA$1,0)),"")</f>
        <v/>
      </c>
      <c r="X4035" s="16" t="e">
        <f t="shared" ref="X4035:X4098" si="65">S4035&amp;T4035</f>
        <v>#REF!</v>
      </c>
      <c r="Y4035" s="16" t="str">
        <f>IFERROR(VLOOKUP(V4035,Paramétrages!H:I,2,FALSE),"")</f>
        <v/>
      </c>
    </row>
    <row r="4036" spans="18:25" x14ac:dyDescent="0.2">
      <c r="R4036" s="16" t="e">
        <f>INDEX('Compréhension de l''écrit'!$A$2:$A$971,ROUNDUP((ROW()-1)/(COUNTA('Compréhension de l''écrit'!$F$1:$DA$1)+1),0))</f>
        <v>#REF!</v>
      </c>
      <c r="S4036" s="16" t="e">
        <f>INDEX('Compréhension de l''écrit'!$B$2:$B$971,ROUNDUP((ROW()-1)/(COUNTA('Compréhension de l''écrit'!$F$1:$DA$1)+1),0))</f>
        <v>#REF!</v>
      </c>
      <c r="T4036" s="16" t="e">
        <f>INDEX('Compréhension de l''écrit'!$C$2:$C$971,ROUNDUP((ROW()-1)/(COUNTA('Compréhension de l''écrit'!$F$1:$DA$1)+1),0))</f>
        <v>#REF!</v>
      </c>
      <c r="U4036" s="16" t="e">
        <f>INDEX('Compréhension de l''écrit'!$D$2:$D$971,ROUNDUP((ROW()-1)/(COUNTA('Compréhension de l''écrit'!$F$1:$DA$1)+1),0))</f>
        <v>#REF!</v>
      </c>
      <c r="V4036" s="16">
        <f>INDEX('Compréhension de l''écrit'!$E$1:$DA$1,+MOD(ROW()-2,COUNTA($H$5:$H$32)*2)+1)</f>
        <v>0</v>
      </c>
      <c r="W4036" s="16" t="str">
        <f>IFERROR(INDEX('Compréhension de l''écrit'!$E$1:$DA$971,MATCH(S4036,'Compréhension de l''écrit'!$B$2:$B$971,0)+1,MATCH(V4036,'Compréhension de l''écrit'!$E$1:$DA$1,0)),"")</f>
        <v/>
      </c>
      <c r="X4036" s="16" t="e">
        <f t="shared" si="65"/>
        <v>#REF!</v>
      </c>
      <c r="Y4036" s="16" t="str">
        <f>IFERROR(VLOOKUP(V4036,Paramétrages!H:I,2,FALSE),"")</f>
        <v/>
      </c>
    </row>
    <row r="4037" spans="18:25" x14ac:dyDescent="0.2">
      <c r="R4037" s="16" t="e">
        <f>INDEX('Compréhension de l''écrit'!$A$2:$A$971,ROUNDUP((ROW()-1)/(COUNTA('Compréhension de l''écrit'!$F$1:$DA$1)+1),0))</f>
        <v>#REF!</v>
      </c>
      <c r="S4037" s="16" t="e">
        <f>INDEX('Compréhension de l''écrit'!$B$2:$B$971,ROUNDUP((ROW()-1)/(COUNTA('Compréhension de l''écrit'!$F$1:$DA$1)+1),0))</f>
        <v>#REF!</v>
      </c>
      <c r="T4037" s="16" t="e">
        <f>INDEX('Compréhension de l''écrit'!$C$2:$C$971,ROUNDUP((ROW()-1)/(COUNTA('Compréhension de l''écrit'!$F$1:$DA$1)+1),0))</f>
        <v>#REF!</v>
      </c>
      <c r="U4037" s="16" t="e">
        <f>INDEX('Compréhension de l''écrit'!$D$2:$D$971,ROUNDUP((ROW()-1)/(COUNTA('Compréhension de l''écrit'!$F$1:$DA$1)+1),0))</f>
        <v>#REF!</v>
      </c>
      <c r="V4037" s="16">
        <f>INDEX('Compréhension de l''écrit'!$E$1:$DA$1,+MOD(ROW()-2,COUNTA($H$5:$H$32)*2)+1)</f>
        <v>0</v>
      </c>
      <c r="W4037" s="16" t="str">
        <f>IFERROR(INDEX('Compréhension de l''écrit'!$E$1:$DA$971,MATCH(S4037,'Compréhension de l''écrit'!$B$2:$B$971,0)+1,MATCH(V4037,'Compréhension de l''écrit'!$E$1:$DA$1,0)),"")</f>
        <v/>
      </c>
      <c r="X4037" s="16" t="e">
        <f t="shared" si="65"/>
        <v>#REF!</v>
      </c>
      <c r="Y4037" s="16" t="str">
        <f>IFERROR(VLOOKUP(V4037,Paramétrages!H:I,2,FALSE),"")</f>
        <v/>
      </c>
    </row>
    <row r="4038" spans="18:25" x14ac:dyDescent="0.2">
      <c r="R4038" s="16" t="e">
        <f>INDEX('Compréhension de l''écrit'!$A$2:$A$971,ROUNDUP((ROW()-1)/(COUNTA('Compréhension de l''écrit'!$F$1:$DA$1)+1),0))</f>
        <v>#REF!</v>
      </c>
      <c r="S4038" s="16" t="e">
        <f>INDEX('Compréhension de l''écrit'!$B$2:$B$971,ROUNDUP((ROW()-1)/(COUNTA('Compréhension de l''écrit'!$F$1:$DA$1)+1),0))</f>
        <v>#REF!</v>
      </c>
      <c r="T4038" s="16" t="e">
        <f>INDEX('Compréhension de l''écrit'!$C$2:$C$971,ROUNDUP((ROW()-1)/(COUNTA('Compréhension de l''écrit'!$F$1:$DA$1)+1),0))</f>
        <v>#REF!</v>
      </c>
      <c r="U4038" s="16" t="e">
        <f>INDEX('Compréhension de l''écrit'!$D$2:$D$971,ROUNDUP((ROW()-1)/(COUNTA('Compréhension de l''écrit'!$F$1:$DA$1)+1),0))</f>
        <v>#REF!</v>
      </c>
      <c r="V4038" s="16">
        <f>INDEX('Compréhension de l''écrit'!$E$1:$DA$1,+MOD(ROW()-2,COUNTA($H$5:$H$32)*2)+1)</f>
        <v>0</v>
      </c>
      <c r="W4038" s="16" t="str">
        <f>IFERROR(INDEX('Compréhension de l''écrit'!$E$1:$DA$971,MATCH(S4038,'Compréhension de l''écrit'!$B$2:$B$971,0)+1,MATCH(V4038,'Compréhension de l''écrit'!$E$1:$DA$1,0)),"")</f>
        <v/>
      </c>
      <c r="X4038" s="16" t="e">
        <f t="shared" si="65"/>
        <v>#REF!</v>
      </c>
      <c r="Y4038" s="16" t="str">
        <f>IFERROR(VLOOKUP(V4038,Paramétrages!H:I,2,FALSE),"")</f>
        <v/>
      </c>
    </row>
    <row r="4039" spans="18:25" x14ac:dyDescent="0.2">
      <c r="R4039" s="16" t="e">
        <f>INDEX('Compréhension de l''écrit'!$A$2:$A$971,ROUNDUP((ROW()-1)/(COUNTA('Compréhension de l''écrit'!$F$1:$DA$1)+1),0))</f>
        <v>#REF!</v>
      </c>
      <c r="S4039" s="16" t="e">
        <f>INDEX('Compréhension de l''écrit'!$B$2:$B$971,ROUNDUP((ROW()-1)/(COUNTA('Compréhension de l''écrit'!$F$1:$DA$1)+1),0))</f>
        <v>#REF!</v>
      </c>
      <c r="T4039" s="16" t="e">
        <f>INDEX('Compréhension de l''écrit'!$C$2:$C$971,ROUNDUP((ROW()-1)/(COUNTA('Compréhension de l''écrit'!$F$1:$DA$1)+1),0))</f>
        <v>#REF!</v>
      </c>
      <c r="U4039" s="16" t="e">
        <f>INDEX('Compréhension de l''écrit'!$D$2:$D$971,ROUNDUP((ROW()-1)/(COUNTA('Compréhension de l''écrit'!$F$1:$DA$1)+1),0))</f>
        <v>#REF!</v>
      </c>
      <c r="V4039" s="16">
        <f>INDEX('Compréhension de l''écrit'!$E$1:$DA$1,+MOD(ROW()-2,COUNTA($H$5:$H$32)*2)+1)</f>
        <v>0</v>
      </c>
      <c r="W4039" s="16" t="str">
        <f>IFERROR(INDEX('Compréhension de l''écrit'!$E$1:$DA$971,MATCH(S4039,'Compréhension de l''écrit'!$B$2:$B$971,0)+1,MATCH(V4039,'Compréhension de l''écrit'!$E$1:$DA$1,0)),"")</f>
        <v/>
      </c>
      <c r="X4039" s="16" t="e">
        <f t="shared" si="65"/>
        <v>#REF!</v>
      </c>
      <c r="Y4039" s="16" t="str">
        <f>IFERROR(VLOOKUP(V4039,Paramétrages!H:I,2,FALSE),"")</f>
        <v/>
      </c>
    </row>
    <row r="4040" spans="18:25" x14ac:dyDescent="0.2">
      <c r="R4040" s="16" t="e">
        <f>INDEX('Compréhension de l''écrit'!$A$2:$A$971,ROUNDUP((ROW()-1)/(COUNTA('Compréhension de l''écrit'!$F$1:$DA$1)+1),0))</f>
        <v>#REF!</v>
      </c>
      <c r="S4040" s="16" t="e">
        <f>INDEX('Compréhension de l''écrit'!$B$2:$B$971,ROUNDUP((ROW()-1)/(COUNTA('Compréhension de l''écrit'!$F$1:$DA$1)+1),0))</f>
        <v>#REF!</v>
      </c>
      <c r="T4040" s="16" t="e">
        <f>INDEX('Compréhension de l''écrit'!$C$2:$C$971,ROUNDUP((ROW()-1)/(COUNTA('Compréhension de l''écrit'!$F$1:$DA$1)+1),0))</f>
        <v>#REF!</v>
      </c>
      <c r="U4040" s="16" t="e">
        <f>INDEX('Compréhension de l''écrit'!$D$2:$D$971,ROUNDUP((ROW()-1)/(COUNTA('Compréhension de l''écrit'!$F$1:$DA$1)+1),0))</f>
        <v>#REF!</v>
      </c>
      <c r="V4040" s="16">
        <f>INDEX('Compréhension de l''écrit'!$E$1:$DA$1,+MOD(ROW()-2,COUNTA($H$5:$H$32)*2)+1)</f>
        <v>0</v>
      </c>
      <c r="W4040" s="16" t="str">
        <f>IFERROR(INDEX('Compréhension de l''écrit'!$E$1:$DA$971,MATCH(S4040,'Compréhension de l''écrit'!$B$2:$B$971,0)+1,MATCH(V4040,'Compréhension de l''écrit'!$E$1:$DA$1,0)),"")</f>
        <v/>
      </c>
      <c r="X4040" s="16" t="e">
        <f t="shared" si="65"/>
        <v>#REF!</v>
      </c>
      <c r="Y4040" s="16" t="str">
        <f>IFERROR(VLOOKUP(V4040,Paramétrages!H:I,2,FALSE),"")</f>
        <v/>
      </c>
    </row>
    <row r="4041" spans="18:25" x14ac:dyDescent="0.2">
      <c r="R4041" s="16" t="e">
        <f>INDEX('Compréhension de l''écrit'!$A$2:$A$971,ROUNDUP((ROW()-1)/(COUNTA('Compréhension de l''écrit'!$F$1:$DA$1)+1),0))</f>
        <v>#REF!</v>
      </c>
      <c r="S4041" s="16" t="e">
        <f>INDEX('Compréhension de l''écrit'!$B$2:$B$971,ROUNDUP((ROW()-1)/(COUNTA('Compréhension de l''écrit'!$F$1:$DA$1)+1),0))</f>
        <v>#REF!</v>
      </c>
      <c r="T4041" s="16" t="e">
        <f>INDEX('Compréhension de l''écrit'!$C$2:$C$971,ROUNDUP((ROW()-1)/(COUNTA('Compréhension de l''écrit'!$F$1:$DA$1)+1),0))</f>
        <v>#REF!</v>
      </c>
      <c r="U4041" s="16" t="e">
        <f>INDEX('Compréhension de l''écrit'!$D$2:$D$971,ROUNDUP((ROW()-1)/(COUNTA('Compréhension de l''écrit'!$F$1:$DA$1)+1),0))</f>
        <v>#REF!</v>
      </c>
      <c r="V4041" s="16">
        <f>INDEX('Compréhension de l''écrit'!$E$1:$DA$1,+MOD(ROW()-2,COUNTA($H$5:$H$32)*2)+1)</f>
        <v>0</v>
      </c>
      <c r="W4041" s="16" t="str">
        <f>IFERROR(INDEX('Compréhension de l''écrit'!$E$1:$DA$971,MATCH(S4041,'Compréhension de l''écrit'!$B$2:$B$971,0)+1,MATCH(V4041,'Compréhension de l''écrit'!$E$1:$DA$1,0)),"")</f>
        <v/>
      </c>
      <c r="X4041" s="16" t="e">
        <f t="shared" si="65"/>
        <v>#REF!</v>
      </c>
      <c r="Y4041" s="16" t="str">
        <f>IFERROR(VLOOKUP(V4041,Paramétrages!H:I,2,FALSE),"")</f>
        <v/>
      </c>
    </row>
    <row r="4042" spans="18:25" x14ac:dyDescent="0.2">
      <c r="R4042" s="16" t="e">
        <f>INDEX('Compréhension de l''écrit'!$A$2:$A$971,ROUNDUP((ROW()-1)/(COUNTA('Compréhension de l''écrit'!$F$1:$DA$1)+1),0))</f>
        <v>#REF!</v>
      </c>
      <c r="S4042" s="16" t="e">
        <f>INDEX('Compréhension de l''écrit'!$B$2:$B$971,ROUNDUP((ROW()-1)/(COUNTA('Compréhension de l''écrit'!$F$1:$DA$1)+1),0))</f>
        <v>#REF!</v>
      </c>
      <c r="T4042" s="16" t="e">
        <f>INDEX('Compréhension de l''écrit'!$C$2:$C$971,ROUNDUP((ROW()-1)/(COUNTA('Compréhension de l''écrit'!$F$1:$DA$1)+1),0))</f>
        <v>#REF!</v>
      </c>
      <c r="U4042" s="16" t="e">
        <f>INDEX('Compréhension de l''écrit'!$D$2:$D$971,ROUNDUP((ROW()-1)/(COUNTA('Compréhension de l''écrit'!$F$1:$DA$1)+1),0))</f>
        <v>#REF!</v>
      </c>
      <c r="V4042" s="16">
        <f>INDEX('Compréhension de l''écrit'!$E$1:$DA$1,+MOD(ROW()-2,COUNTA($H$5:$H$32)*2)+1)</f>
        <v>0</v>
      </c>
      <c r="W4042" s="16" t="str">
        <f>IFERROR(INDEX('Compréhension de l''écrit'!$E$1:$DA$971,MATCH(S4042,'Compréhension de l''écrit'!$B$2:$B$971,0)+1,MATCH(V4042,'Compréhension de l''écrit'!$E$1:$DA$1,0)),"")</f>
        <v/>
      </c>
      <c r="X4042" s="16" t="e">
        <f t="shared" si="65"/>
        <v>#REF!</v>
      </c>
      <c r="Y4042" s="16" t="str">
        <f>IFERROR(VLOOKUP(V4042,Paramétrages!H:I,2,FALSE),"")</f>
        <v/>
      </c>
    </row>
    <row r="4043" spans="18:25" x14ac:dyDescent="0.2">
      <c r="R4043" s="16" t="e">
        <f>INDEX('Compréhension de l''écrit'!$A$2:$A$971,ROUNDUP((ROW()-1)/(COUNTA('Compréhension de l''écrit'!$F$1:$DA$1)+1),0))</f>
        <v>#REF!</v>
      </c>
      <c r="S4043" s="16" t="e">
        <f>INDEX('Compréhension de l''écrit'!$B$2:$B$971,ROUNDUP((ROW()-1)/(COUNTA('Compréhension de l''écrit'!$F$1:$DA$1)+1),0))</f>
        <v>#REF!</v>
      </c>
      <c r="T4043" s="16" t="e">
        <f>INDEX('Compréhension de l''écrit'!$C$2:$C$971,ROUNDUP((ROW()-1)/(COUNTA('Compréhension de l''écrit'!$F$1:$DA$1)+1),0))</f>
        <v>#REF!</v>
      </c>
      <c r="U4043" s="16" t="e">
        <f>INDEX('Compréhension de l''écrit'!$D$2:$D$971,ROUNDUP((ROW()-1)/(COUNTA('Compréhension de l''écrit'!$F$1:$DA$1)+1),0))</f>
        <v>#REF!</v>
      </c>
      <c r="V4043" s="16">
        <f>INDEX('Compréhension de l''écrit'!$E$1:$DA$1,+MOD(ROW()-2,COUNTA($H$5:$H$32)*2)+1)</f>
        <v>0</v>
      </c>
      <c r="W4043" s="16" t="str">
        <f>IFERROR(INDEX('Compréhension de l''écrit'!$E$1:$DA$971,MATCH(S4043,'Compréhension de l''écrit'!$B$2:$B$971,0)+1,MATCH(V4043,'Compréhension de l''écrit'!$E$1:$DA$1,0)),"")</f>
        <v/>
      </c>
      <c r="X4043" s="16" t="e">
        <f t="shared" si="65"/>
        <v>#REF!</v>
      </c>
      <c r="Y4043" s="16" t="str">
        <f>IFERROR(VLOOKUP(V4043,Paramétrages!H:I,2,FALSE),"")</f>
        <v/>
      </c>
    </row>
    <row r="4044" spans="18:25" x14ac:dyDescent="0.2">
      <c r="R4044" s="16" t="e">
        <f>INDEX('Compréhension de l''écrit'!$A$2:$A$971,ROUNDUP((ROW()-1)/(COUNTA('Compréhension de l''écrit'!$F$1:$DA$1)+1),0))</f>
        <v>#REF!</v>
      </c>
      <c r="S4044" s="16" t="e">
        <f>INDEX('Compréhension de l''écrit'!$B$2:$B$971,ROUNDUP((ROW()-1)/(COUNTA('Compréhension de l''écrit'!$F$1:$DA$1)+1),0))</f>
        <v>#REF!</v>
      </c>
      <c r="T4044" s="16" t="e">
        <f>INDEX('Compréhension de l''écrit'!$C$2:$C$971,ROUNDUP((ROW()-1)/(COUNTA('Compréhension de l''écrit'!$F$1:$DA$1)+1),0))</f>
        <v>#REF!</v>
      </c>
      <c r="U4044" s="16" t="e">
        <f>INDEX('Compréhension de l''écrit'!$D$2:$D$971,ROUNDUP((ROW()-1)/(COUNTA('Compréhension de l''écrit'!$F$1:$DA$1)+1),0))</f>
        <v>#REF!</v>
      </c>
      <c r="V4044" s="16">
        <f>INDEX('Compréhension de l''écrit'!$E$1:$DA$1,+MOD(ROW()-2,COUNTA($H$5:$H$32)*2)+1)</f>
        <v>0</v>
      </c>
      <c r="W4044" s="16" t="str">
        <f>IFERROR(INDEX('Compréhension de l''écrit'!$E$1:$DA$971,MATCH(S4044,'Compréhension de l''écrit'!$B$2:$B$971,0)+1,MATCH(V4044,'Compréhension de l''écrit'!$E$1:$DA$1,0)),"")</f>
        <v/>
      </c>
      <c r="X4044" s="16" t="e">
        <f t="shared" si="65"/>
        <v>#REF!</v>
      </c>
      <c r="Y4044" s="16" t="str">
        <f>IFERROR(VLOOKUP(V4044,Paramétrages!H:I,2,FALSE),"")</f>
        <v/>
      </c>
    </row>
    <row r="4045" spans="18:25" x14ac:dyDescent="0.2">
      <c r="R4045" s="16" t="e">
        <f>INDEX('Compréhension de l''écrit'!$A$2:$A$971,ROUNDUP((ROW()-1)/(COUNTA('Compréhension de l''écrit'!$F$1:$DA$1)+1),0))</f>
        <v>#REF!</v>
      </c>
      <c r="S4045" s="16" t="e">
        <f>INDEX('Compréhension de l''écrit'!$B$2:$B$971,ROUNDUP((ROW()-1)/(COUNTA('Compréhension de l''écrit'!$F$1:$DA$1)+1),0))</f>
        <v>#REF!</v>
      </c>
      <c r="T4045" s="16" t="e">
        <f>INDEX('Compréhension de l''écrit'!$C$2:$C$971,ROUNDUP((ROW()-1)/(COUNTA('Compréhension de l''écrit'!$F$1:$DA$1)+1),0))</f>
        <v>#REF!</v>
      </c>
      <c r="U4045" s="16" t="e">
        <f>INDEX('Compréhension de l''écrit'!$D$2:$D$971,ROUNDUP((ROW()-1)/(COUNTA('Compréhension de l''écrit'!$F$1:$DA$1)+1),0))</f>
        <v>#REF!</v>
      </c>
      <c r="V4045" s="16">
        <f>INDEX('Compréhension de l''écrit'!$E$1:$DA$1,+MOD(ROW()-2,COUNTA($H$5:$H$32)*2)+1)</f>
        <v>0</v>
      </c>
      <c r="W4045" s="16" t="str">
        <f>IFERROR(INDEX('Compréhension de l''écrit'!$E$1:$DA$971,MATCH(S4045,'Compréhension de l''écrit'!$B$2:$B$971,0)+1,MATCH(V4045,'Compréhension de l''écrit'!$E$1:$DA$1,0)),"")</f>
        <v/>
      </c>
      <c r="X4045" s="16" t="e">
        <f t="shared" si="65"/>
        <v>#REF!</v>
      </c>
      <c r="Y4045" s="16" t="str">
        <f>IFERROR(VLOOKUP(V4045,Paramétrages!H:I,2,FALSE),"")</f>
        <v/>
      </c>
    </row>
    <row r="4046" spans="18:25" x14ac:dyDescent="0.2">
      <c r="R4046" s="16" t="e">
        <f>INDEX('Compréhension de l''écrit'!$A$2:$A$971,ROUNDUP((ROW()-1)/(COUNTA('Compréhension de l''écrit'!$F$1:$DA$1)+1),0))</f>
        <v>#REF!</v>
      </c>
      <c r="S4046" s="16" t="e">
        <f>INDEX('Compréhension de l''écrit'!$B$2:$B$971,ROUNDUP((ROW()-1)/(COUNTA('Compréhension de l''écrit'!$F$1:$DA$1)+1),0))</f>
        <v>#REF!</v>
      </c>
      <c r="T4046" s="16" t="e">
        <f>INDEX('Compréhension de l''écrit'!$C$2:$C$971,ROUNDUP((ROW()-1)/(COUNTA('Compréhension de l''écrit'!$F$1:$DA$1)+1),0))</f>
        <v>#REF!</v>
      </c>
      <c r="U4046" s="16" t="e">
        <f>INDEX('Compréhension de l''écrit'!$D$2:$D$971,ROUNDUP((ROW()-1)/(COUNTA('Compréhension de l''écrit'!$F$1:$DA$1)+1),0))</f>
        <v>#REF!</v>
      </c>
      <c r="V4046" s="16">
        <f>INDEX('Compréhension de l''écrit'!$E$1:$DA$1,+MOD(ROW()-2,COUNTA($H$5:$H$32)*2)+1)</f>
        <v>0</v>
      </c>
      <c r="W4046" s="16" t="str">
        <f>IFERROR(INDEX('Compréhension de l''écrit'!$E$1:$DA$971,MATCH(S4046,'Compréhension de l''écrit'!$B$2:$B$971,0)+1,MATCH(V4046,'Compréhension de l''écrit'!$E$1:$DA$1,0)),"")</f>
        <v/>
      </c>
      <c r="X4046" s="16" t="e">
        <f t="shared" si="65"/>
        <v>#REF!</v>
      </c>
      <c r="Y4046" s="16" t="str">
        <f>IFERROR(VLOOKUP(V4046,Paramétrages!H:I,2,FALSE),"")</f>
        <v/>
      </c>
    </row>
    <row r="4047" spans="18:25" x14ac:dyDescent="0.2">
      <c r="R4047" s="16" t="e">
        <f>INDEX('Compréhension de l''écrit'!$A$2:$A$971,ROUNDUP((ROW()-1)/(COUNTA('Compréhension de l''écrit'!$F$1:$DA$1)+1),0))</f>
        <v>#REF!</v>
      </c>
      <c r="S4047" s="16" t="e">
        <f>INDEX('Compréhension de l''écrit'!$B$2:$B$971,ROUNDUP((ROW()-1)/(COUNTA('Compréhension de l''écrit'!$F$1:$DA$1)+1),0))</f>
        <v>#REF!</v>
      </c>
      <c r="T4047" s="16" t="e">
        <f>INDEX('Compréhension de l''écrit'!$C$2:$C$971,ROUNDUP((ROW()-1)/(COUNTA('Compréhension de l''écrit'!$F$1:$DA$1)+1),0))</f>
        <v>#REF!</v>
      </c>
      <c r="U4047" s="16" t="e">
        <f>INDEX('Compréhension de l''écrit'!$D$2:$D$971,ROUNDUP((ROW()-1)/(COUNTA('Compréhension de l''écrit'!$F$1:$DA$1)+1),0))</f>
        <v>#REF!</v>
      </c>
      <c r="V4047" s="16">
        <f>INDEX('Compréhension de l''écrit'!$E$1:$DA$1,+MOD(ROW()-2,COUNTA($H$5:$H$32)*2)+1)</f>
        <v>0</v>
      </c>
      <c r="W4047" s="16" t="str">
        <f>IFERROR(INDEX('Compréhension de l''écrit'!$E$1:$DA$971,MATCH(S4047,'Compréhension de l''écrit'!$B$2:$B$971,0)+1,MATCH(V4047,'Compréhension de l''écrit'!$E$1:$DA$1,0)),"")</f>
        <v/>
      </c>
      <c r="X4047" s="16" t="e">
        <f t="shared" si="65"/>
        <v>#REF!</v>
      </c>
      <c r="Y4047" s="16" t="str">
        <f>IFERROR(VLOOKUP(V4047,Paramétrages!H:I,2,FALSE),"")</f>
        <v/>
      </c>
    </row>
    <row r="4048" spans="18:25" x14ac:dyDescent="0.2">
      <c r="R4048" s="16" t="e">
        <f>INDEX('Compréhension de l''écrit'!$A$2:$A$971,ROUNDUP((ROW()-1)/(COUNTA('Compréhension de l''écrit'!$F$1:$DA$1)+1),0))</f>
        <v>#REF!</v>
      </c>
      <c r="S4048" s="16" t="e">
        <f>INDEX('Compréhension de l''écrit'!$B$2:$B$971,ROUNDUP((ROW()-1)/(COUNTA('Compréhension de l''écrit'!$F$1:$DA$1)+1),0))</f>
        <v>#REF!</v>
      </c>
      <c r="T4048" s="16" t="e">
        <f>INDEX('Compréhension de l''écrit'!$C$2:$C$971,ROUNDUP((ROW()-1)/(COUNTA('Compréhension de l''écrit'!$F$1:$DA$1)+1),0))</f>
        <v>#REF!</v>
      </c>
      <c r="U4048" s="16" t="e">
        <f>INDEX('Compréhension de l''écrit'!$D$2:$D$971,ROUNDUP((ROW()-1)/(COUNTA('Compréhension de l''écrit'!$F$1:$DA$1)+1),0))</f>
        <v>#REF!</v>
      </c>
      <c r="V4048" s="16">
        <f>INDEX('Compréhension de l''écrit'!$E$1:$DA$1,+MOD(ROW()-2,COUNTA($H$5:$H$32)*2)+1)</f>
        <v>0</v>
      </c>
      <c r="W4048" s="16" t="str">
        <f>IFERROR(INDEX('Compréhension de l''écrit'!$E$1:$DA$971,MATCH(S4048,'Compréhension de l''écrit'!$B$2:$B$971,0)+1,MATCH(V4048,'Compréhension de l''écrit'!$E$1:$DA$1,0)),"")</f>
        <v/>
      </c>
      <c r="X4048" s="16" t="e">
        <f t="shared" si="65"/>
        <v>#REF!</v>
      </c>
      <c r="Y4048" s="16" t="str">
        <f>IFERROR(VLOOKUP(V4048,Paramétrages!H:I,2,FALSE),"")</f>
        <v/>
      </c>
    </row>
    <row r="4049" spans="18:25" x14ac:dyDescent="0.2">
      <c r="R4049" s="16" t="e">
        <f>INDEX('Compréhension de l''écrit'!$A$2:$A$971,ROUNDUP((ROW()-1)/(COUNTA('Compréhension de l''écrit'!$F$1:$DA$1)+1),0))</f>
        <v>#REF!</v>
      </c>
      <c r="S4049" s="16" t="e">
        <f>INDEX('Compréhension de l''écrit'!$B$2:$B$971,ROUNDUP((ROW()-1)/(COUNTA('Compréhension de l''écrit'!$F$1:$DA$1)+1),0))</f>
        <v>#REF!</v>
      </c>
      <c r="T4049" s="16" t="e">
        <f>INDEX('Compréhension de l''écrit'!$C$2:$C$971,ROUNDUP((ROW()-1)/(COUNTA('Compréhension de l''écrit'!$F$1:$DA$1)+1),0))</f>
        <v>#REF!</v>
      </c>
      <c r="U4049" s="16" t="e">
        <f>INDEX('Compréhension de l''écrit'!$D$2:$D$971,ROUNDUP((ROW()-1)/(COUNTA('Compréhension de l''écrit'!$F$1:$DA$1)+1),0))</f>
        <v>#REF!</v>
      </c>
      <c r="V4049" s="16">
        <f>INDEX('Compréhension de l''écrit'!$E$1:$DA$1,+MOD(ROW()-2,COUNTA($H$5:$H$32)*2)+1)</f>
        <v>0</v>
      </c>
      <c r="W4049" s="16" t="str">
        <f>IFERROR(INDEX('Compréhension de l''écrit'!$E$1:$DA$971,MATCH(S4049,'Compréhension de l''écrit'!$B$2:$B$971,0)+1,MATCH(V4049,'Compréhension de l''écrit'!$E$1:$DA$1,0)),"")</f>
        <v/>
      </c>
      <c r="X4049" s="16" t="e">
        <f t="shared" si="65"/>
        <v>#REF!</v>
      </c>
      <c r="Y4049" s="16" t="str">
        <f>IFERROR(VLOOKUP(V4049,Paramétrages!H:I,2,FALSE),"")</f>
        <v/>
      </c>
    </row>
    <row r="4050" spans="18:25" x14ac:dyDescent="0.2">
      <c r="R4050" s="16" t="e">
        <f>INDEX('Compréhension de l''écrit'!$A$2:$A$971,ROUNDUP((ROW()-1)/(COUNTA('Compréhension de l''écrit'!$F$1:$DA$1)+1),0))</f>
        <v>#REF!</v>
      </c>
      <c r="S4050" s="16" t="e">
        <f>INDEX('Compréhension de l''écrit'!$B$2:$B$971,ROUNDUP((ROW()-1)/(COUNTA('Compréhension de l''écrit'!$F$1:$DA$1)+1),0))</f>
        <v>#REF!</v>
      </c>
      <c r="T4050" s="16" t="e">
        <f>INDEX('Compréhension de l''écrit'!$C$2:$C$971,ROUNDUP((ROW()-1)/(COUNTA('Compréhension de l''écrit'!$F$1:$DA$1)+1),0))</f>
        <v>#REF!</v>
      </c>
      <c r="U4050" s="16" t="e">
        <f>INDEX('Compréhension de l''écrit'!$D$2:$D$971,ROUNDUP((ROW()-1)/(COUNTA('Compréhension de l''écrit'!$F$1:$DA$1)+1),0))</f>
        <v>#REF!</v>
      </c>
      <c r="V4050" s="16">
        <f>INDEX('Compréhension de l''écrit'!$E$1:$DA$1,+MOD(ROW()-2,COUNTA($H$5:$H$32)*2)+1)</f>
        <v>0</v>
      </c>
      <c r="W4050" s="16" t="str">
        <f>IFERROR(INDEX('Compréhension de l''écrit'!$E$1:$DA$971,MATCH(S4050,'Compréhension de l''écrit'!$B$2:$B$971,0)+1,MATCH(V4050,'Compréhension de l''écrit'!$E$1:$DA$1,0)),"")</f>
        <v/>
      </c>
      <c r="X4050" s="16" t="e">
        <f t="shared" si="65"/>
        <v>#REF!</v>
      </c>
      <c r="Y4050" s="16" t="str">
        <f>IFERROR(VLOOKUP(V4050,Paramétrages!H:I,2,FALSE),"")</f>
        <v/>
      </c>
    </row>
    <row r="4051" spans="18:25" x14ac:dyDescent="0.2">
      <c r="R4051" s="16" t="e">
        <f>INDEX('Compréhension de l''écrit'!$A$2:$A$971,ROUNDUP((ROW()-1)/(COUNTA('Compréhension de l''écrit'!$F$1:$DA$1)+1),0))</f>
        <v>#REF!</v>
      </c>
      <c r="S4051" s="16" t="e">
        <f>INDEX('Compréhension de l''écrit'!$B$2:$B$971,ROUNDUP((ROW()-1)/(COUNTA('Compréhension de l''écrit'!$F$1:$DA$1)+1),0))</f>
        <v>#REF!</v>
      </c>
      <c r="T4051" s="16" t="e">
        <f>INDEX('Compréhension de l''écrit'!$C$2:$C$971,ROUNDUP((ROW()-1)/(COUNTA('Compréhension de l''écrit'!$F$1:$DA$1)+1),0))</f>
        <v>#REF!</v>
      </c>
      <c r="U4051" s="16" t="e">
        <f>INDEX('Compréhension de l''écrit'!$D$2:$D$971,ROUNDUP((ROW()-1)/(COUNTA('Compréhension de l''écrit'!$F$1:$DA$1)+1),0))</f>
        <v>#REF!</v>
      </c>
      <c r="V4051" s="16">
        <f>INDEX('Compréhension de l''écrit'!$E$1:$DA$1,+MOD(ROW()-2,COUNTA($H$5:$H$32)*2)+1)</f>
        <v>0</v>
      </c>
      <c r="W4051" s="16" t="str">
        <f>IFERROR(INDEX('Compréhension de l''écrit'!$E$1:$DA$971,MATCH(S4051,'Compréhension de l''écrit'!$B$2:$B$971,0)+1,MATCH(V4051,'Compréhension de l''écrit'!$E$1:$DA$1,0)),"")</f>
        <v/>
      </c>
      <c r="X4051" s="16" t="e">
        <f t="shared" si="65"/>
        <v>#REF!</v>
      </c>
      <c r="Y4051" s="16" t="str">
        <f>IFERROR(VLOOKUP(V4051,Paramétrages!H:I,2,FALSE),"")</f>
        <v/>
      </c>
    </row>
    <row r="4052" spans="18:25" x14ac:dyDescent="0.2">
      <c r="R4052" s="16" t="e">
        <f>INDEX('Compréhension de l''écrit'!$A$2:$A$971,ROUNDUP((ROW()-1)/(COUNTA('Compréhension de l''écrit'!$F$1:$DA$1)+1),0))</f>
        <v>#REF!</v>
      </c>
      <c r="S4052" s="16" t="e">
        <f>INDEX('Compréhension de l''écrit'!$B$2:$B$971,ROUNDUP((ROW()-1)/(COUNTA('Compréhension de l''écrit'!$F$1:$DA$1)+1),0))</f>
        <v>#REF!</v>
      </c>
      <c r="T4052" s="16" t="e">
        <f>INDEX('Compréhension de l''écrit'!$C$2:$C$971,ROUNDUP((ROW()-1)/(COUNTA('Compréhension de l''écrit'!$F$1:$DA$1)+1),0))</f>
        <v>#REF!</v>
      </c>
      <c r="U4052" s="16" t="e">
        <f>INDEX('Compréhension de l''écrit'!$D$2:$D$971,ROUNDUP((ROW()-1)/(COUNTA('Compréhension de l''écrit'!$F$1:$DA$1)+1),0))</f>
        <v>#REF!</v>
      </c>
      <c r="V4052" s="16">
        <f>INDEX('Compréhension de l''écrit'!$E$1:$DA$1,+MOD(ROW()-2,COUNTA($H$5:$H$32)*2)+1)</f>
        <v>0</v>
      </c>
      <c r="W4052" s="16" t="str">
        <f>IFERROR(INDEX('Compréhension de l''écrit'!$E$1:$DA$971,MATCH(S4052,'Compréhension de l''écrit'!$B$2:$B$971,0)+1,MATCH(V4052,'Compréhension de l''écrit'!$E$1:$DA$1,0)),"")</f>
        <v/>
      </c>
      <c r="X4052" s="16" t="e">
        <f t="shared" si="65"/>
        <v>#REF!</v>
      </c>
      <c r="Y4052" s="16" t="str">
        <f>IFERROR(VLOOKUP(V4052,Paramétrages!H:I,2,FALSE),"")</f>
        <v/>
      </c>
    </row>
    <row r="4053" spans="18:25" x14ac:dyDescent="0.2">
      <c r="R4053" s="16" t="e">
        <f>INDEX('Compréhension de l''écrit'!$A$2:$A$971,ROUNDUP((ROW()-1)/(COUNTA('Compréhension de l''écrit'!$F$1:$DA$1)+1),0))</f>
        <v>#REF!</v>
      </c>
      <c r="S4053" s="16" t="e">
        <f>INDEX('Compréhension de l''écrit'!$B$2:$B$971,ROUNDUP((ROW()-1)/(COUNTA('Compréhension de l''écrit'!$F$1:$DA$1)+1),0))</f>
        <v>#REF!</v>
      </c>
      <c r="T4053" s="16" t="e">
        <f>INDEX('Compréhension de l''écrit'!$C$2:$C$971,ROUNDUP((ROW()-1)/(COUNTA('Compréhension de l''écrit'!$F$1:$DA$1)+1),0))</f>
        <v>#REF!</v>
      </c>
      <c r="U4053" s="16" t="e">
        <f>INDEX('Compréhension de l''écrit'!$D$2:$D$971,ROUNDUP((ROW()-1)/(COUNTA('Compréhension de l''écrit'!$F$1:$DA$1)+1),0))</f>
        <v>#REF!</v>
      </c>
      <c r="V4053" s="16">
        <f>INDEX('Compréhension de l''écrit'!$E$1:$DA$1,+MOD(ROW()-2,COUNTA($H$5:$H$32)*2)+1)</f>
        <v>0</v>
      </c>
      <c r="W4053" s="16" t="str">
        <f>IFERROR(INDEX('Compréhension de l''écrit'!$E$1:$DA$971,MATCH(S4053,'Compréhension de l''écrit'!$B$2:$B$971,0)+1,MATCH(V4053,'Compréhension de l''écrit'!$E$1:$DA$1,0)),"")</f>
        <v/>
      </c>
      <c r="X4053" s="16" t="e">
        <f t="shared" si="65"/>
        <v>#REF!</v>
      </c>
      <c r="Y4053" s="16" t="str">
        <f>IFERROR(VLOOKUP(V4053,Paramétrages!H:I,2,FALSE),"")</f>
        <v/>
      </c>
    </row>
    <row r="4054" spans="18:25" x14ac:dyDescent="0.2">
      <c r="R4054" s="16" t="e">
        <f>INDEX('Compréhension de l''écrit'!$A$2:$A$971,ROUNDUP((ROW()-1)/(COUNTA('Compréhension de l''écrit'!$F$1:$DA$1)+1),0))</f>
        <v>#REF!</v>
      </c>
      <c r="S4054" s="16" t="e">
        <f>INDEX('Compréhension de l''écrit'!$B$2:$B$971,ROUNDUP((ROW()-1)/(COUNTA('Compréhension de l''écrit'!$F$1:$DA$1)+1),0))</f>
        <v>#REF!</v>
      </c>
      <c r="T4054" s="16" t="e">
        <f>INDEX('Compréhension de l''écrit'!$C$2:$C$971,ROUNDUP((ROW()-1)/(COUNTA('Compréhension de l''écrit'!$F$1:$DA$1)+1),0))</f>
        <v>#REF!</v>
      </c>
      <c r="U4054" s="16" t="e">
        <f>INDEX('Compréhension de l''écrit'!$D$2:$D$971,ROUNDUP((ROW()-1)/(COUNTA('Compréhension de l''écrit'!$F$1:$DA$1)+1),0))</f>
        <v>#REF!</v>
      </c>
      <c r="V4054" s="16">
        <f>INDEX('Compréhension de l''écrit'!$E$1:$DA$1,+MOD(ROW()-2,COUNTA($H$5:$H$32)*2)+1)</f>
        <v>0</v>
      </c>
      <c r="W4054" s="16" t="str">
        <f>IFERROR(INDEX('Compréhension de l''écrit'!$E$1:$DA$971,MATCH(S4054,'Compréhension de l''écrit'!$B$2:$B$971,0)+1,MATCH(V4054,'Compréhension de l''écrit'!$E$1:$DA$1,0)),"")</f>
        <v/>
      </c>
      <c r="X4054" s="16" t="e">
        <f t="shared" si="65"/>
        <v>#REF!</v>
      </c>
      <c r="Y4054" s="16" t="str">
        <f>IFERROR(VLOOKUP(V4054,Paramétrages!H:I,2,FALSE),"")</f>
        <v/>
      </c>
    </row>
    <row r="4055" spans="18:25" x14ac:dyDescent="0.2">
      <c r="R4055" s="16" t="e">
        <f>INDEX('Compréhension de l''écrit'!$A$2:$A$971,ROUNDUP((ROW()-1)/(COUNTA('Compréhension de l''écrit'!$F$1:$DA$1)+1),0))</f>
        <v>#REF!</v>
      </c>
      <c r="S4055" s="16" t="e">
        <f>INDEX('Compréhension de l''écrit'!$B$2:$B$971,ROUNDUP((ROW()-1)/(COUNTA('Compréhension de l''écrit'!$F$1:$DA$1)+1),0))</f>
        <v>#REF!</v>
      </c>
      <c r="T4055" s="16" t="e">
        <f>INDEX('Compréhension de l''écrit'!$C$2:$C$971,ROUNDUP((ROW()-1)/(COUNTA('Compréhension de l''écrit'!$F$1:$DA$1)+1),0))</f>
        <v>#REF!</v>
      </c>
      <c r="U4055" s="16" t="e">
        <f>INDEX('Compréhension de l''écrit'!$D$2:$D$971,ROUNDUP((ROW()-1)/(COUNTA('Compréhension de l''écrit'!$F$1:$DA$1)+1),0))</f>
        <v>#REF!</v>
      </c>
      <c r="V4055" s="16">
        <f>INDEX('Compréhension de l''écrit'!$E$1:$DA$1,+MOD(ROW()-2,COUNTA($H$5:$H$32)*2)+1)</f>
        <v>0</v>
      </c>
      <c r="W4055" s="16" t="str">
        <f>IFERROR(INDEX('Compréhension de l''écrit'!$E$1:$DA$971,MATCH(S4055,'Compréhension de l''écrit'!$B$2:$B$971,0)+1,MATCH(V4055,'Compréhension de l''écrit'!$E$1:$DA$1,0)),"")</f>
        <v/>
      </c>
      <c r="X4055" s="16" t="e">
        <f t="shared" si="65"/>
        <v>#REF!</v>
      </c>
      <c r="Y4055" s="16" t="str">
        <f>IFERROR(VLOOKUP(V4055,Paramétrages!H:I,2,FALSE),"")</f>
        <v/>
      </c>
    </row>
    <row r="4056" spans="18:25" x14ac:dyDescent="0.2">
      <c r="R4056" s="16" t="e">
        <f>INDEX('Compréhension de l''écrit'!$A$2:$A$971,ROUNDUP((ROW()-1)/(COUNTA('Compréhension de l''écrit'!$F$1:$DA$1)+1),0))</f>
        <v>#REF!</v>
      </c>
      <c r="S4056" s="16" t="e">
        <f>INDEX('Compréhension de l''écrit'!$B$2:$B$971,ROUNDUP((ROW()-1)/(COUNTA('Compréhension de l''écrit'!$F$1:$DA$1)+1),0))</f>
        <v>#REF!</v>
      </c>
      <c r="T4056" s="16" t="e">
        <f>INDEX('Compréhension de l''écrit'!$C$2:$C$971,ROUNDUP((ROW()-1)/(COUNTA('Compréhension de l''écrit'!$F$1:$DA$1)+1),0))</f>
        <v>#REF!</v>
      </c>
      <c r="U4056" s="16" t="e">
        <f>INDEX('Compréhension de l''écrit'!$D$2:$D$971,ROUNDUP((ROW()-1)/(COUNTA('Compréhension de l''écrit'!$F$1:$DA$1)+1),0))</f>
        <v>#REF!</v>
      </c>
      <c r="V4056" s="16">
        <f>INDEX('Compréhension de l''écrit'!$E$1:$DA$1,+MOD(ROW()-2,COUNTA($H$5:$H$32)*2)+1)</f>
        <v>0</v>
      </c>
      <c r="W4056" s="16" t="str">
        <f>IFERROR(INDEX('Compréhension de l''écrit'!$E$1:$DA$971,MATCH(S4056,'Compréhension de l''écrit'!$B$2:$B$971,0)+1,MATCH(V4056,'Compréhension de l''écrit'!$E$1:$DA$1,0)),"")</f>
        <v/>
      </c>
      <c r="X4056" s="16" t="e">
        <f t="shared" si="65"/>
        <v>#REF!</v>
      </c>
      <c r="Y4056" s="16" t="str">
        <f>IFERROR(VLOOKUP(V4056,Paramétrages!H:I,2,FALSE),"")</f>
        <v/>
      </c>
    </row>
    <row r="4057" spans="18:25" x14ac:dyDescent="0.2">
      <c r="R4057" s="16" t="e">
        <f>INDEX('Compréhension de l''écrit'!$A$2:$A$971,ROUNDUP((ROW()-1)/(COUNTA('Compréhension de l''écrit'!$F$1:$DA$1)+1),0))</f>
        <v>#REF!</v>
      </c>
      <c r="S4057" s="16" t="e">
        <f>INDEX('Compréhension de l''écrit'!$B$2:$B$971,ROUNDUP((ROW()-1)/(COUNTA('Compréhension de l''écrit'!$F$1:$DA$1)+1),0))</f>
        <v>#REF!</v>
      </c>
      <c r="T4057" s="16" t="e">
        <f>INDEX('Compréhension de l''écrit'!$C$2:$C$971,ROUNDUP((ROW()-1)/(COUNTA('Compréhension de l''écrit'!$F$1:$DA$1)+1),0))</f>
        <v>#REF!</v>
      </c>
      <c r="U4057" s="16" t="e">
        <f>INDEX('Compréhension de l''écrit'!$D$2:$D$971,ROUNDUP((ROW()-1)/(COUNTA('Compréhension de l''écrit'!$F$1:$DA$1)+1),0))</f>
        <v>#REF!</v>
      </c>
      <c r="V4057" s="16">
        <f>INDEX('Compréhension de l''écrit'!$E$1:$DA$1,+MOD(ROW()-2,COUNTA($H$5:$H$32)*2)+1)</f>
        <v>0</v>
      </c>
      <c r="W4057" s="16" t="str">
        <f>IFERROR(INDEX('Compréhension de l''écrit'!$E$1:$DA$971,MATCH(S4057,'Compréhension de l''écrit'!$B$2:$B$971,0)+1,MATCH(V4057,'Compréhension de l''écrit'!$E$1:$DA$1,0)),"")</f>
        <v/>
      </c>
      <c r="X4057" s="16" t="e">
        <f t="shared" si="65"/>
        <v>#REF!</v>
      </c>
      <c r="Y4057" s="16" t="str">
        <f>IFERROR(VLOOKUP(V4057,Paramétrages!H:I,2,FALSE),"")</f>
        <v/>
      </c>
    </row>
    <row r="4058" spans="18:25" x14ac:dyDescent="0.2">
      <c r="R4058" s="16" t="e">
        <f>INDEX('Compréhension de l''écrit'!$A$2:$A$971,ROUNDUP((ROW()-1)/(COUNTA('Compréhension de l''écrit'!$F$1:$DA$1)+1),0))</f>
        <v>#REF!</v>
      </c>
      <c r="S4058" s="16" t="e">
        <f>INDEX('Compréhension de l''écrit'!$B$2:$B$971,ROUNDUP((ROW()-1)/(COUNTA('Compréhension de l''écrit'!$F$1:$DA$1)+1),0))</f>
        <v>#REF!</v>
      </c>
      <c r="T4058" s="16" t="e">
        <f>INDEX('Compréhension de l''écrit'!$C$2:$C$971,ROUNDUP((ROW()-1)/(COUNTA('Compréhension de l''écrit'!$F$1:$DA$1)+1),0))</f>
        <v>#REF!</v>
      </c>
      <c r="U4058" s="16" t="e">
        <f>INDEX('Compréhension de l''écrit'!$D$2:$D$971,ROUNDUP((ROW()-1)/(COUNTA('Compréhension de l''écrit'!$F$1:$DA$1)+1),0))</f>
        <v>#REF!</v>
      </c>
      <c r="V4058" s="16">
        <f>INDEX('Compréhension de l''écrit'!$E$1:$DA$1,+MOD(ROW()-2,COUNTA($H$5:$H$32)*2)+1)</f>
        <v>0</v>
      </c>
      <c r="W4058" s="16" t="str">
        <f>IFERROR(INDEX('Compréhension de l''écrit'!$E$1:$DA$971,MATCH(S4058,'Compréhension de l''écrit'!$B$2:$B$971,0)+1,MATCH(V4058,'Compréhension de l''écrit'!$E$1:$DA$1,0)),"")</f>
        <v/>
      </c>
      <c r="X4058" s="16" t="e">
        <f t="shared" si="65"/>
        <v>#REF!</v>
      </c>
      <c r="Y4058" s="16" t="str">
        <f>IFERROR(VLOOKUP(V4058,Paramétrages!H:I,2,FALSE),"")</f>
        <v/>
      </c>
    </row>
    <row r="4059" spans="18:25" x14ac:dyDescent="0.2">
      <c r="R4059" s="16" t="e">
        <f>INDEX('Compréhension de l''écrit'!$A$2:$A$971,ROUNDUP((ROW()-1)/(COUNTA('Compréhension de l''écrit'!$F$1:$DA$1)+1),0))</f>
        <v>#REF!</v>
      </c>
      <c r="S4059" s="16" t="e">
        <f>INDEX('Compréhension de l''écrit'!$B$2:$B$971,ROUNDUP((ROW()-1)/(COUNTA('Compréhension de l''écrit'!$F$1:$DA$1)+1),0))</f>
        <v>#REF!</v>
      </c>
      <c r="T4059" s="16" t="e">
        <f>INDEX('Compréhension de l''écrit'!$C$2:$C$971,ROUNDUP((ROW()-1)/(COUNTA('Compréhension de l''écrit'!$F$1:$DA$1)+1),0))</f>
        <v>#REF!</v>
      </c>
      <c r="U4059" s="16" t="e">
        <f>INDEX('Compréhension de l''écrit'!$D$2:$D$971,ROUNDUP((ROW()-1)/(COUNTA('Compréhension de l''écrit'!$F$1:$DA$1)+1),0))</f>
        <v>#REF!</v>
      </c>
      <c r="V4059" s="16">
        <f>INDEX('Compréhension de l''écrit'!$E$1:$DA$1,+MOD(ROW()-2,COUNTA($H$5:$H$32)*2)+1)</f>
        <v>0</v>
      </c>
      <c r="W4059" s="16" t="str">
        <f>IFERROR(INDEX('Compréhension de l''écrit'!$E$1:$DA$971,MATCH(S4059,'Compréhension de l''écrit'!$B$2:$B$971,0)+1,MATCH(V4059,'Compréhension de l''écrit'!$E$1:$DA$1,0)),"")</f>
        <v/>
      </c>
      <c r="X4059" s="16" t="e">
        <f t="shared" si="65"/>
        <v>#REF!</v>
      </c>
      <c r="Y4059" s="16" t="str">
        <f>IFERROR(VLOOKUP(V4059,Paramétrages!H:I,2,FALSE),"")</f>
        <v/>
      </c>
    </row>
    <row r="4060" spans="18:25" x14ac:dyDescent="0.2">
      <c r="R4060" s="16" t="e">
        <f>INDEX('Compréhension de l''écrit'!$A$2:$A$971,ROUNDUP((ROW()-1)/(COUNTA('Compréhension de l''écrit'!$F$1:$DA$1)+1),0))</f>
        <v>#REF!</v>
      </c>
      <c r="S4060" s="16" t="e">
        <f>INDEX('Compréhension de l''écrit'!$B$2:$B$971,ROUNDUP((ROW()-1)/(COUNTA('Compréhension de l''écrit'!$F$1:$DA$1)+1),0))</f>
        <v>#REF!</v>
      </c>
      <c r="T4060" s="16" t="e">
        <f>INDEX('Compréhension de l''écrit'!$C$2:$C$971,ROUNDUP((ROW()-1)/(COUNTA('Compréhension de l''écrit'!$F$1:$DA$1)+1),0))</f>
        <v>#REF!</v>
      </c>
      <c r="U4060" s="16" t="e">
        <f>INDEX('Compréhension de l''écrit'!$D$2:$D$971,ROUNDUP((ROW()-1)/(COUNTA('Compréhension de l''écrit'!$F$1:$DA$1)+1),0))</f>
        <v>#REF!</v>
      </c>
      <c r="V4060" s="16">
        <f>INDEX('Compréhension de l''écrit'!$E$1:$DA$1,+MOD(ROW()-2,COUNTA($H$5:$H$32)*2)+1)</f>
        <v>0</v>
      </c>
      <c r="W4060" s="16" t="str">
        <f>IFERROR(INDEX('Compréhension de l''écrit'!$E$1:$DA$971,MATCH(S4060,'Compréhension de l''écrit'!$B$2:$B$971,0)+1,MATCH(V4060,'Compréhension de l''écrit'!$E$1:$DA$1,0)),"")</f>
        <v/>
      </c>
      <c r="X4060" s="16" t="e">
        <f t="shared" si="65"/>
        <v>#REF!</v>
      </c>
      <c r="Y4060" s="16" t="str">
        <f>IFERROR(VLOOKUP(V4060,Paramétrages!H:I,2,FALSE),"")</f>
        <v/>
      </c>
    </row>
    <row r="4061" spans="18:25" x14ac:dyDescent="0.2">
      <c r="R4061" s="16" t="e">
        <f>INDEX('Compréhension de l''écrit'!$A$2:$A$971,ROUNDUP((ROW()-1)/(COUNTA('Compréhension de l''écrit'!$F$1:$DA$1)+1),0))</f>
        <v>#REF!</v>
      </c>
      <c r="S4061" s="16" t="e">
        <f>INDEX('Compréhension de l''écrit'!$B$2:$B$971,ROUNDUP((ROW()-1)/(COUNTA('Compréhension de l''écrit'!$F$1:$DA$1)+1),0))</f>
        <v>#REF!</v>
      </c>
      <c r="T4061" s="16" t="e">
        <f>INDEX('Compréhension de l''écrit'!$C$2:$C$971,ROUNDUP((ROW()-1)/(COUNTA('Compréhension de l''écrit'!$F$1:$DA$1)+1),0))</f>
        <v>#REF!</v>
      </c>
      <c r="U4061" s="16" t="e">
        <f>INDEX('Compréhension de l''écrit'!$D$2:$D$971,ROUNDUP((ROW()-1)/(COUNTA('Compréhension de l''écrit'!$F$1:$DA$1)+1),0))</f>
        <v>#REF!</v>
      </c>
      <c r="V4061" s="16">
        <f>INDEX('Compréhension de l''écrit'!$E$1:$DA$1,+MOD(ROW()-2,COUNTA($H$5:$H$32)*2)+1)</f>
        <v>0</v>
      </c>
      <c r="W4061" s="16" t="str">
        <f>IFERROR(INDEX('Compréhension de l''écrit'!$E$1:$DA$971,MATCH(S4061,'Compréhension de l''écrit'!$B$2:$B$971,0)+1,MATCH(V4061,'Compréhension de l''écrit'!$E$1:$DA$1,0)),"")</f>
        <v/>
      </c>
      <c r="X4061" s="16" t="e">
        <f t="shared" si="65"/>
        <v>#REF!</v>
      </c>
      <c r="Y4061" s="16" t="str">
        <f>IFERROR(VLOOKUP(V4061,Paramétrages!H:I,2,FALSE),"")</f>
        <v/>
      </c>
    </row>
    <row r="4062" spans="18:25" x14ac:dyDescent="0.2">
      <c r="R4062" s="16" t="e">
        <f>INDEX('Compréhension de l''écrit'!$A$2:$A$971,ROUNDUP((ROW()-1)/(COUNTA('Compréhension de l''écrit'!$F$1:$DA$1)+1),0))</f>
        <v>#REF!</v>
      </c>
      <c r="S4062" s="16" t="e">
        <f>INDEX('Compréhension de l''écrit'!$B$2:$B$971,ROUNDUP((ROW()-1)/(COUNTA('Compréhension de l''écrit'!$F$1:$DA$1)+1),0))</f>
        <v>#REF!</v>
      </c>
      <c r="T4062" s="16" t="e">
        <f>INDEX('Compréhension de l''écrit'!$C$2:$C$971,ROUNDUP((ROW()-1)/(COUNTA('Compréhension de l''écrit'!$F$1:$DA$1)+1),0))</f>
        <v>#REF!</v>
      </c>
      <c r="U4062" s="16" t="e">
        <f>INDEX('Compréhension de l''écrit'!$D$2:$D$971,ROUNDUP((ROW()-1)/(COUNTA('Compréhension de l''écrit'!$F$1:$DA$1)+1),0))</f>
        <v>#REF!</v>
      </c>
      <c r="V4062" s="16">
        <f>INDEX('Compréhension de l''écrit'!$E$1:$DA$1,+MOD(ROW()-2,COUNTA($H$5:$H$32)*2)+1)</f>
        <v>0</v>
      </c>
      <c r="W4062" s="16" t="str">
        <f>IFERROR(INDEX('Compréhension de l''écrit'!$E$1:$DA$971,MATCH(S4062,'Compréhension de l''écrit'!$B$2:$B$971,0)+1,MATCH(V4062,'Compréhension de l''écrit'!$E$1:$DA$1,0)),"")</f>
        <v/>
      </c>
      <c r="X4062" s="16" t="e">
        <f t="shared" si="65"/>
        <v>#REF!</v>
      </c>
      <c r="Y4062" s="16" t="str">
        <f>IFERROR(VLOOKUP(V4062,Paramétrages!H:I,2,FALSE),"")</f>
        <v/>
      </c>
    </row>
    <row r="4063" spans="18:25" x14ac:dyDescent="0.2">
      <c r="R4063" s="16" t="e">
        <f>INDEX('Compréhension de l''écrit'!$A$2:$A$971,ROUNDUP((ROW()-1)/(COUNTA('Compréhension de l''écrit'!$F$1:$DA$1)+1),0))</f>
        <v>#REF!</v>
      </c>
      <c r="S4063" s="16" t="e">
        <f>INDEX('Compréhension de l''écrit'!$B$2:$B$971,ROUNDUP((ROW()-1)/(COUNTA('Compréhension de l''écrit'!$F$1:$DA$1)+1),0))</f>
        <v>#REF!</v>
      </c>
      <c r="T4063" s="16" t="e">
        <f>INDEX('Compréhension de l''écrit'!$C$2:$C$971,ROUNDUP((ROW()-1)/(COUNTA('Compréhension de l''écrit'!$F$1:$DA$1)+1),0))</f>
        <v>#REF!</v>
      </c>
      <c r="U4063" s="16" t="e">
        <f>INDEX('Compréhension de l''écrit'!$D$2:$D$971,ROUNDUP((ROW()-1)/(COUNTA('Compréhension de l''écrit'!$F$1:$DA$1)+1),0))</f>
        <v>#REF!</v>
      </c>
      <c r="V4063" s="16">
        <f>INDEX('Compréhension de l''écrit'!$E$1:$DA$1,+MOD(ROW()-2,COUNTA($H$5:$H$32)*2)+1)</f>
        <v>0</v>
      </c>
      <c r="W4063" s="16" t="str">
        <f>IFERROR(INDEX('Compréhension de l''écrit'!$E$1:$DA$971,MATCH(S4063,'Compréhension de l''écrit'!$B$2:$B$971,0)+1,MATCH(V4063,'Compréhension de l''écrit'!$E$1:$DA$1,0)),"")</f>
        <v/>
      </c>
      <c r="X4063" s="16" t="e">
        <f t="shared" si="65"/>
        <v>#REF!</v>
      </c>
      <c r="Y4063" s="16" t="str">
        <f>IFERROR(VLOOKUP(V4063,Paramétrages!H:I,2,FALSE),"")</f>
        <v/>
      </c>
    </row>
    <row r="4064" spans="18:25" x14ac:dyDescent="0.2">
      <c r="R4064" s="16" t="e">
        <f>INDEX('Compréhension de l''écrit'!$A$2:$A$971,ROUNDUP((ROW()-1)/(COUNTA('Compréhension de l''écrit'!$F$1:$DA$1)+1),0))</f>
        <v>#REF!</v>
      </c>
      <c r="S4064" s="16" t="e">
        <f>INDEX('Compréhension de l''écrit'!$B$2:$B$971,ROUNDUP((ROW()-1)/(COUNTA('Compréhension de l''écrit'!$F$1:$DA$1)+1),0))</f>
        <v>#REF!</v>
      </c>
      <c r="T4064" s="16" t="e">
        <f>INDEX('Compréhension de l''écrit'!$C$2:$C$971,ROUNDUP((ROW()-1)/(COUNTA('Compréhension de l''écrit'!$F$1:$DA$1)+1),0))</f>
        <v>#REF!</v>
      </c>
      <c r="U4064" s="16" t="e">
        <f>INDEX('Compréhension de l''écrit'!$D$2:$D$971,ROUNDUP((ROW()-1)/(COUNTA('Compréhension de l''écrit'!$F$1:$DA$1)+1),0))</f>
        <v>#REF!</v>
      </c>
      <c r="V4064" s="16">
        <f>INDEX('Compréhension de l''écrit'!$E$1:$DA$1,+MOD(ROW()-2,COUNTA($H$5:$H$32)*2)+1)</f>
        <v>0</v>
      </c>
      <c r="W4064" s="16" t="str">
        <f>IFERROR(INDEX('Compréhension de l''écrit'!$E$1:$DA$971,MATCH(S4064,'Compréhension de l''écrit'!$B$2:$B$971,0)+1,MATCH(V4064,'Compréhension de l''écrit'!$E$1:$DA$1,0)),"")</f>
        <v/>
      </c>
      <c r="X4064" s="16" t="e">
        <f t="shared" si="65"/>
        <v>#REF!</v>
      </c>
      <c r="Y4064" s="16" t="str">
        <f>IFERROR(VLOOKUP(V4064,Paramétrages!H:I,2,FALSE),"")</f>
        <v/>
      </c>
    </row>
    <row r="4065" spans="18:25" x14ac:dyDescent="0.2">
      <c r="R4065" s="16" t="e">
        <f>INDEX('Compréhension de l''écrit'!$A$2:$A$971,ROUNDUP((ROW()-1)/(COUNTA('Compréhension de l''écrit'!$F$1:$DA$1)+1),0))</f>
        <v>#REF!</v>
      </c>
      <c r="S4065" s="16" t="e">
        <f>INDEX('Compréhension de l''écrit'!$B$2:$B$971,ROUNDUP((ROW()-1)/(COUNTA('Compréhension de l''écrit'!$F$1:$DA$1)+1),0))</f>
        <v>#REF!</v>
      </c>
      <c r="T4065" s="16" t="e">
        <f>INDEX('Compréhension de l''écrit'!$C$2:$C$971,ROUNDUP((ROW()-1)/(COUNTA('Compréhension de l''écrit'!$F$1:$DA$1)+1),0))</f>
        <v>#REF!</v>
      </c>
      <c r="U4065" s="16" t="e">
        <f>INDEX('Compréhension de l''écrit'!$D$2:$D$971,ROUNDUP((ROW()-1)/(COUNTA('Compréhension de l''écrit'!$F$1:$DA$1)+1),0))</f>
        <v>#REF!</v>
      </c>
      <c r="V4065" s="16">
        <f>INDEX('Compréhension de l''écrit'!$E$1:$DA$1,+MOD(ROW()-2,COUNTA($H$5:$H$32)*2)+1)</f>
        <v>0</v>
      </c>
      <c r="W4065" s="16" t="str">
        <f>IFERROR(INDEX('Compréhension de l''écrit'!$E$1:$DA$971,MATCH(S4065,'Compréhension de l''écrit'!$B$2:$B$971,0)+1,MATCH(V4065,'Compréhension de l''écrit'!$E$1:$DA$1,0)),"")</f>
        <v/>
      </c>
      <c r="X4065" s="16" t="e">
        <f t="shared" si="65"/>
        <v>#REF!</v>
      </c>
      <c r="Y4065" s="16" t="str">
        <f>IFERROR(VLOOKUP(V4065,Paramétrages!H:I,2,FALSE),"")</f>
        <v/>
      </c>
    </row>
    <row r="4066" spans="18:25" x14ac:dyDescent="0.2">
      <c r="R4066" s="16" t="e">
        <f>INDEX('Compréhension de l''écrit'!$A$2:$A$971,ROUNDUP((ROW()-1)/(COUNTA('Compréhension de l''écrit'!$F$1:$DA$1)+1),0))</f>
        <v>#REF!</v>
      </c>
      <c r="S4066" s="16" t="e">
        <f>INDEX('Compréhension de l''écrit'!$B$2:$B$971,ROUNDUP((ROW()-1)/(COUNTA('Compréhension de l''écrit'!$F$1:$DA$1)+1),0))</f>
        <v>#REF!</v>
      </c>
      <c r="T4066" s="16" t="e">
        <f>INDEX('Compréhension de l''écrit'!$C$2:$C$971,ROUNDUP((ROW()-1)/(COUNTA('Compréhension de l''écrit'!$F$1:$DA$1)+1),0))</f>
        <v>#REF!</v>
      </c>
      <c r="U4066" s="16" t="e">
        <f>INDEX('Compréhension de l''écrit'!$D$2:$D$971,ROUNDUP((ROW()-1)/(COUNTA('Compréhension de l''écrit'!$F$1:$DA$1)+1),0))</f>
        <v>#REF!</v>
      </c>
      <c r="V4066" s="16">
        <f>INDEX('Compréhension de l''écrit'!$E$1:$DA$1,+MOD(ROW()-2,COUNTA($H$5:$H$32)*2)+1)</f>
        <v>0</v>
      </c>
      <c r="W4066" s="16" t="str">
        <f>IFERROR(INDEX('Compréhension de l''écrit'!$E$1:$DA$971,MATCH(S4066,'Compréhension de l''écrit'!$B$2:$B$971,0)+1,MATCH(V4066,'Compréhension de l''écrit'!$E$1:$DA$1,0)),"")</f>
        <v/>
      </c>
      <c r="X4066" s="16" t="e">
        <f t="shared" si="65"/>
        <v>#REF!</v>
      </c>
      <c r="Y4066" s="16" t="str">
        <f>IFERROR(VLOOKUP(V4066,Paramétrages!H:I,2,FALSE),"")</f>
        <v/>
      </c>
    </row>
    <row r="4067" spans="18:25" x14ac:dyDescent="0.2">
      <c r="R4067" s="16" t="e">
        <f>INDEX('Compréhension de l''écrit'!$A$2:$A$971,ROUNDUP((ROW()-1)/(COUNTA('Compréhension de l''écrit'!$F$1:$DA$1)+1),0))</f>
        <v>#REF!</v>
      </c>
      <c r="S4067" s="16" t="e">
        <f>INDEX('Compréhension de l''écrit'!$B$2:$B$971,ROUNDUP((ROW()-1)/(COUNTA('Compréhension de l''écrit'!$F$1:$DA$1)+1),0))</f>
        <v>#REF!</v>
      </c>
      <c r="T4067" s="16" t="e">
        <f>INDEX('Compréhension de l''écrit'!$C$2:$C$971,ROUNDUP((ROW()-1)/(COUNTA('Compréhension de l''écrit'!$F$1:$DA$1)+1),0))</f>
        <v>#REF!</v>
      </c>
      <c r="U4067" s="16" t="e">
        <f>INDEX('Compréhension de l''écrit'!$D$2:$D$971,ROUNDUP((ROW()-1)/(COUNTA('Compréhension de l''écrit'!$F$1:$DA$1)+1),0))</f>
        <v>#REF!</v>
      </c>
      <c r="V4067" s="16">
        <f>INDEX('Compréhension de l''écrit'!$E$1:$DA$1,+MOD(ROW()-2,COUNTA($H$5:$H$32)*2)+1)</f>
        <v>0</v>
      </c>
      <c r="W4067" s="16" t="str">
        <f>IFERROR(INDEX('Compréhension de l''écrit'!$E$1:$DA$971,MATCH(S4067,'Compréhension de l''écrit'!$B$2:$B$971,0)+1,MATCH(V4067,'Compréhension de l''écrit'!$E$1:$DA$1,0)),"")</f>
        <v/>
      </c>
      <c r="X4067" s="16" t="e">
        <f t="shared" si="65"/>
        <v>#REF!</v>
      </c>
      <c r="Y4067" s="16" t="str">
        <f>IFERROR(VLOOKUP(V4067,Paramétrages!H:I,2,FALSE),"")</f>
        <v/>
      </c>
    </row>
    <row r="4068" spans="18:25" x14ac:dyDescent="0.2">
      <c r="R4068" s="16" t="e">
        <f>INDEX('Compréhension de l''écrit'!$A$2:$A$971,ROUNDUP((ROW()-1)/(COUNTA('Compréhension de l''écrit'!$F$1:$DA$1)+1),0))</f>
        <v>#REF!</v>
      </c>
      <c r="S4068" s="16" t="e">
        <f>INDEX('Compréhension de l''écrit'!$B$2:$B$971,ROUNDUP((ROW()-1)/(COUNTA('Compréhension de l''écrit'!$F$1:$DA$1)+1),0))</f>
        <v>#REF!</v>
      </c>
      <c r="T4068" s="16" t="e">
        <f>INDEX('Compréhension de l''écrit'!$C$2:$C$971,ROUNDUP((ROW()-1)/(COUNTA('Compréhension de l''écrit'!$F$1:$DA$1)+1),0))</f>
        <v>#REF!</v>
      </c>
      <c r="U4068" s="16" t="e">
        <f>INDEX('Compréhension de l''écrit'!$D$2:$D$971,ROUNDUP((ROW()-1)/(COUNTA('Compréhension de l''écrit'!$F$1:$DA$1)+1),0))</f>
        <v>#REF!</v>
      </c>
      <c r="V4068" s="16">
        <f>INDEX('Compréhension de l''écrit'!$E$1:$DA$1,+MOD(ROW()-2,COUNTA($H$5:$H$32)*2)+1)</f>
        <v>0</v>
      </c>
      <c r="W4068" s="16" t="str">
        <f>IFERROR(INDEX('Compréhension de l''écrit'!$E$1:$DA$971,MATCH(S4068,'Compréhension de l''écrit'!$B$2:$B$971,0)+1,MATCH(V4068,'Compréhension de l''écrit'!$E$1:$DA$1,0)),"")</f>
        <v/>
      </c>
      <c r="X4068" s="16" t="e">
        <f t="shared" si="65"/>
        <v>#REF!</v>
      </c>
      <c r="Y4068" s="16" t="str">
        <f>IFERROR(VLOOKUP(V4068,Paramétrages!H:I,2,FALSE),"")</f>
        <v/>
      </c>
    </row>
    <row r="4069" spans="18:25" x14ac:dyDescent="0.2">
      <c r="R4069" s="16" t="e">
        <f>INDEX('Compréhension de l''écrit'!$A$2:$A$971,ROUNDUP((ROW()-1)/(COUNTA('Compréhension de l''écrit'!$F$1:$DA$1)+1),0))</f>
        <v>#REF!</v>
      </c>
      <c r="S4069" s="16" t="e">
        <f>INDEX('Compréhension de l''écrit'!$B$2:$B$971,ROUNDUP((ROW()-1)/(COUNTA('Compréhension de l''écrit'!$F$1:$DA$1)+1),0))</f>
        <v>#REF!</v>
      </c>
      <c r="T4069" s="16" t="e">
        <f>INDEX('Compréhension de l''écrit'!$C$2:$C$971,ROUNDUP((ROW()-1)/(COUNTA('Compréhension de l''écrit'!$F$1:$DA$1)+1),0))</f>
        <v>#REF!</v>
      </c>
      <c r="U4069" s="16" t="e">
        <f>INDEX('Compréhension de l''écrit'!$D$2:$D$971,ROUNDUP((ROW()-1)/(COUNTA('Compréhension de l''écrit'!$F$1:$DA$1)+1),0))</f>
        <v>#REF!</v>
      </c>
      <c r="V4069" s="16">
        <f>INDEX('Compréhension de l''écrit'!$E$1:$DA$1,+MOD(ROW()-2,COUNTA($H$5:$H$32)*2)+1)</f>
        <v>0</v>
      </c>
      <c r="W4069" s="16" t="str">
        <f>IFERROR(INDEX('Compréhension de l''écrit'!$E$1:$DA$971,MATCH(S4069,'Compréhension de l''écrit'!$B$2:$B$971,0)+1,MATCH(V4069,'Compréhension de l''écrit'!$E$1:$DA$1,0)),"")</f>
        <v/>
      </c>
      <c r="X4069" s="16" t="e">
        <f t="shared" si="65"/>
        <v>#REF!</v>
      </c>
      <c r="Y4069" s="16" t="str">
        <f>IFERROR(VLOOKUP(V4069,Paramétrages!H:I,2,FALSE),"")</f>
        <v/>
      </c>
    </row>
    <row r="4070" spans="18:25" x14ac:dyDescent="0.2">
      <c r="R4070" s="16" t="e">
        <f>INDEX('Compréhension de l''écrit'!$A$2:$A$971,ROUNDUP((ROW()-1)/(COUNTA('Compréhension de l''écrit'!$F$1:$DA$1)+1),0))</f>
        <v>#REF!</v>
      </c>
      <c r="S4070" s="16" t="e">
        <f>INDEX('Compréhension de l''écrit'!$B$2:$B$971,ROUNDUP((ROW()-1)/(COUNTA('Compréhension de l''écrit'!$F$1:$DA$1)+1),0))</f>
        <v>#REF!</v>
      </c>
      <c r="T4070" s="16" t="e">
        <f>INDEX('Compréhension de l''écrit'!$C$2:$C$971,ROUNDUP((ROW()-1)/(COUNTA('Compréhension de l''écrit'!$F$1:$DA$1)+1),0))</f>
        <v>#REF!</v>
      </c>
      <c r="U4070" s="16" t="e">
        <f>INDEX('Compréhension de l''écrit'!$D$2:$D$971,ROUNDUP((ROW()-1)/(COUNTA('Compréhension de l''écrit'!$F$1:$DA$1)+1),0))</f>
        <v>#REF!</v>
      </c>
      <c r="V4070" s="16">
        <f>INDEX('Compréhension de l''écrit'!$E$1:$DA$1,+MOD(ROW()-2,COUNTA($H$5:$H$32)*2)+1)</f>
        <v>0</v>
      </c>
      <c r="W4070" s="16" t="str">
        <f>IFERROR(INDEX('Compréhension de l''écrit'!$E$1:$DA$971,MATCH(S4070,'Compréhension de l''écrit'!$B$2:$B$971,0)+1,MATCH(V4070,'Compréhension de l''écrit'!$E$1:$DA$1,0)),"")</f>
        <v/>
      </c>
      <c r="X4070" s="16" t="e">
        <f t="shared" si="65"/>
        <v>#REF!</v>
      </c>
      <c r="Y4070" s="16" t="str">
        <f>IFERROR(VLOOKUP(V4070,Paramétrages!H:I,2,FALSE),"")</f>
        <v/>
      </c>
    </row>
    <row r="4071" spans="18:25" x14ac:dyDescent="0.2">
      <c r="R4071" s="16" t="e">
        <f>INDEX('Compréhension de l''écrit'!$A$2:$A$971,ROUNDUP((ROW()-1)/(COUNTA('Compréhension de l''écrit'!$F$1:$DA$1)+1),0))</f>
        <v>#REF!</v>
      </c>
      <c r="S4071" s="16" t="e">
        <f>INDEX('Compréhension de l''écrit'!$B$2:$B$971,ROUNDUP((ROW()-1)/(COUNTA('Compréhension de l''écrit'!$F$1:$DA$1)+1),0))</f>
        <v>#REF!</v>
      </c>
      <c r="T4071" s="16" t="e">
        <f>INDEX('Compréhension de l''écrit'!$C$2:$C$971,ROUNDUP((ROW()-1)/(COUNTA('Compréhension de l''écrit'!$F$1:$DA$1)+1),0))</f>
        <v>#REF!</v>
      </c>
      <c r="U4071" s="16" t="e">
        <f>INDEX('Compréhension de l''écrit'!$D$2:$D$971,ROUNDUP((ROW()-1)/(COUNTA('Compréhension de l''écrit'!$F$1:$DA$1)+1),0))</f>
        <v>#REF!</v>
      </c>
      <c r="V4071" s="16">
        <f>INDEX('Compréhension de l''écrit'!$E$1:$DA$1,+MOD(ROW()-2,COUNTA($H$5:$H$32)*2)+1)</f>
        <v>0</v>
      </c>
      <c r="W4071" s="16" t="str">
        <f>IFERROR(INDEX('Compréhension de l''écrit'!$E$1:$DA$971,MATCH(S4071,'Compréhension de l''écrit'!$B$2:$B$971,0)+1,MATCH(V4071,'Compréhension de l''écrit'!$E$1:$DA$1,0)),"")</f>
        <v/>
      </c>
      <c r="X4071" s="16" t="e">
        <f t="shared" si="65"/>
        <v>#REF!</v>
      </c>
      <c r="Y4071" s="16" t="str">
        <f>IFERROR(VLOOKUP(V4071,Paramétrages!H:I,2,FALSE),"")</f>
        <v/>
      </c>
    </row>
    <row r="4072" spans="18:25" x14ac:dyDescent="0.2">
      <c r="R4072" s="16" t="e">
        <f>INDEX('Compréhension de l''écrit'!$A$2:$A$971,ROUNDUP((ROW()-1)/(COUNTA('Compréhension de l''écrit'!$F$1:$DA$1)+1),0))</f>
        <v>#REF!</v>
      </c>
      <c r="S4072" s="16" t="e">
        <f>INDEX('Compréhension de l''écrit'!$B$2:$B$971,ROUNDUP((ROW()-1)/(COUNTA('Compréhension de l''écrit'!$F$1:$DA$1)+1),0))</f>
        <v>#REF!</v>
      </c>
      <c r="T4072" s="16" t="e">
        <f>INDEX('Compréhension de l''écrit'!$C$2:$C$971,ROUNDUP((ROW()-1)/(COUNTA('Compréhension de l''écrit'!$F$1:$DA$1)+1),0))</f>
        <v>#REF!</v>
      </c>
      <c r="U4072" s="16" t="e">
        <f>INDEX('Compréhension de l''écrit'!$D$2:$D$971,ROUNDUP((ROW()-1)/(COUNTA('Compréhension de l''écrit'!$F$1:$DA$1)+1),0))</f>
        <v>#REF!</v>
      </c>
      <c r="V4072" s="16">
        <f>INDEX('Compréhension de l''écrit'!$E$1:$DA$1,+MOD(ROW()-2,COUNTA($H$5:$H$32)*2)+1)</f>
        <v>0</v>
      </c>
      <c r="W4072" s="16" t="str">
        <f>IFERROR(INDEX('Compréhension de l''écrit'!$E$1:$DA$971,MATCH(S4072,'Compréhension de l''écrit'!$B$2:$B$971,0)+1,MATCH(V4072,'Compréhension de l''écrit'!$E$1:$DA$1,0)),"")</f>
        <v/>
      </c>
      <c r="X4072" s="16" t="e">
        <f t="shared" si="65"/>
        <v>#REF!</v>
      </c>
      <c r="Y4072" s="16" t="str">
        <f>IFERROR(VLOOKUP(V4072,Paramétrages!H:I,2,FALSE),"")</f>
        <v/>
      </c>
    </row>
    <row r="4073" spans="18:25" x14ac:dyDescent="0.2">
      <c r="R4073" s="16" t="e">
        <f>INDEX('Compréhension de l''écrit'!$A$2:$A$971,ROUNDUP((ROW()-1)/(COUNTA('Compréhension de l''écrit'!$F$1:$DA$1)+1),0))</f>
        <v>#REF!</v>
      </c>
      <c r="S4073" s="16" t="e">
        <f>INDEX('Compréhension de l''écrit'!$B$2:$B$971,ROUNDUP((ROW()-1)/(COUNTA('Compréhension de l''écrit'!$F$1:$DA$1)+1),0))</f>
        <v>#REF!</v>
      </c>
      <c r="T4073" s="16" t="e">
        <f>INDEX('Compréhension de l''écrit'!$C$2:$C$971,ROUNDUP((ROW()-1)/(COUNTA('Compréhension de l''écrit'!$F$1:$DA$1)+1),0))</f>
        <v>#REF!</v>
      </c>
      <c r="U4073" s="16" t="e">
        <f>INDEX('Compréhension de l''écrit'!$D$2:$D$971,ROUNDUP((ROW()-1)/(COUNTA('Compréhension de l''écrit'!$F$1:$DA$1)+1),0))</f>
        <v>#REF!</v>
      </c>
      <c r="V4073" s="16">
        <f>INDEX('Compréhension de l''écrit'!$E$1:$DA$1,+MOD(ROW()-2,COUNTA($H$5:$H$32)*2)+1)</f>
        <v>0</v>
      </c>
      <c r="W4073" s="16" t="str">
        <f>IFERROR(INDEX('Compréhension de l''écrit'!$E$1:$DA$971,MATCH(S4073,'Compréhension de l''écrit'!$B$2:$B$971,0)+1,MATCH(V4073,'Compréhension de l''écrit'!$E$1:$DA$1,0)),"")</f>
        <v/>
      </c>
      <c r="X4073" s="16" t="e">
        <f t="shared" si="65"/>
        <v>#REF!</v>
      </c>
      <c r="Y4073" s="16" t="str">
        <f>IFERROR(VLOOKUP(V4073,Paramétrages!H:I,2,FALSE),"")</f>
        <v/>
      </c>
    </row>
    <row r="4074" spans="18:25" x14ac:dyDescent="0.2">
      <c r="R4074" s="16" t="e">
        <f>INDEX('Compréhension de l''écrit'!$A$2:$A$971,ROUNDUP((ROW()-1)/(COUNTA('Compréhension de l''écrit'!$F$1:$DA$1)+1),0))</f>
        <v>#REF!</v>
      </c>
      <c r="S4074" s="16" t="e">
        <f>INDEX('Compréhension de l''écrit'!$B$2:$B$971,ROUNDUP((ROW()-1)/(COUNTA('Compréhension de l''écrit'!$F$1:$DA$1)+1),0))</f>
        <v>#REF!</v>
      </c>
      <c r="T4074" s="16" t="e">
        <f>INDEX('Compréhension de l''écrit'!$C$2:$C$971,ROUNDUP((ROW()-1)/(COUNTA('Compréhension de l''écrit'!$F$1:$DA$1)+1),0))</f>
        <v>#REF!</v>
      </c>
      <c r="U4074" s="16" t="e">
        <f>INDEX('Compréhension de l''écrit'!$D$2:$D$971,ROUNDUP((ROW()-1)/(COUNTA('Compréhension de l''écrit'!$F$1:$DA$1)+1),0))</f>
        <v>#REF!</v>
      </c>
      <c r="V4074" s="16">
        <f>INDEX('Compréhension de l''écrit'!$E$1:$DA$1,+MOD(ROW()-2,COUNTA($H$5:$H$32)*2)+1)</f>
        <v>0</v>
      </c>
      <c r="W4074" s="16" t="str">
        <f>IFERROR(INDEX('Compréhension de l''écrit'!$E$1:$DA$971,MATCH(S4074,'Compréhension de l''écrit'!$B$2:$B$971,0)+1,MATCH(V4074,'Compréhension de l''écrit'!$E$1:$DA$1,0)),"")</f>
        <v/>
      </c>
      <c r="X4074" s="16" t="e">
        <f t="shared" si="65"/>
        <v>#REF!</v>
      </c>
      <c r="Y4074" s="16" t="str">
        <f>IFERROR(VLOOKUP(V4074,Paramétrages!H:I,2,FALSE),"")</f>
        <v/>
      </c>
    </row>
    <row r="4075" spans="18:25" x14ac:dyDescent="0.2">
      <c r="R4075" s="16" t="e">
        <f>INDEX('Compréhension de l''écrit'!$A$2:$A$971,ROUNDUP((ROW()-1)/(COUNTA('Compréhension de l''écrit'!$F$1:$DA$1)+1),0))</f>
        <v>#REF!</v>
      </c>
      <c r="S4075" s="16" t="e">
        <f>INDEX('Compréhension de l''écrit'!$B$2:$B$971,ROUNDUP((ROW()-1)/(COUNTA('Compréhension de l''écrit'!$F$1:$DA$1)+1),0))</f>
        <v>#REF!</v>
      </c>
      <c r="T4075" s="16" t="e">
        <f>INDEX('Compréhension de l''écrit'!$C$2:$C$971,ROUNDUP((ROW()-1)/(COUNTA('Compréhension de l''écrit'!$F$1:$DA$1)+1),0))</f>
        <v>#REF!</v>
      </c>
      <c r="U4075" s="16" t="e">
        <f>INDEX('Compréhension de l''écrit'!$D$2:$D$971,ROUNDUP((ROW()-1)/(COUNTA('Compréhension de l''écrit'!$F$1:$DA$1)+1),0))</f>
        <v>#REF!</v>
      </c>
      <c r="V4075" s="16">
        <f>INDEX('Compréhension de l''écrit'!$E$1:$DA$1,+MOD(ROW()-2,COUNTA($H$5:$H$32)*2)+1)</f>
        <v>0</v>
      </c>
      <c r="W4075" s="16" t="str">
        <f>IFERROR(INDEX('Compréhension de l''écrit'!$E$1:$DA$971,MATCH(S4075,'Compréhension de l''écrit'!$B$2:$B$971,0)+1,MATCH(V4075,'Compréhension de l''écrit'!$E$1:$DA$1,0)),"")</f>
        <v/>
      </c>
      <c r="X4075" s="16" t="e">
        <f t="shared" si="65"/>
        <v>#REF!</v>
      </c>
      <c r="Y4075" s="16" t="str">
        <f>IFERROR(VLOOKUP(V4075,Paramétrages!H:I,2,FALSE),"")</f>
        <v/>
      </c>
    </row>
    <row r="4076" spans="18:25" x14ac:dyDescent="0.2">
      <c r="R4076" s="16" t="e">
        <f>INDEX('Compréhension de l''écrit'!$A$2:$A$971,ROUNDUP((ROW()-1)/(COUNTA('Compréhension de l''écrit'!$F$1:$DA$1)+1),0))</f>
        <v>#REF!</v>
      </c>
      <c r="S4076" s="16" t="e">
        <f>INDEX('Compréhension de l''écrit'!$B$2:$B$971,ROUNDUP((ROW()-1)/(COUNTA('Compréhension de l''écrit'!$F$1:$DA$1)+1),0))</f>
        <v>#REF!</v>
      </c>
      <c r="T4076" s="16" t="e">
        <f>INDEX('Compréhension de l''écrit'!$C$2:$C$971,ROUNDUP((ROW()-1)/(COUNTA('Compréhension de l''écrit'!$F$1:$DA$1)+1),0))</f>
        <v>#REF!</v>
      </c>
      <c r="U4076" s="16" t="e">
        <f>INDEX('Compréhension de l''écrit'!$D$2:$D$971,ROUNDUP((ROW()-1)/(COUNTA('Compréhension de l''écrit'!$F$1:$DA$1)+1),0))</f>
        <v>#REF!</v>
      </c>
      <c r="V4076" s="16">
        <f>INDEX('Compréhension de l''écrit'!$E$1:$DA$1,+MOD(ROW()-2,COUNTA($H$5:$H$32)*2)+1)</f>
        <v>0</v>
      </c>
      <c r="W4076" s="16" t="str">
        <f>IFERROR(INDEX('Compréhension de l''écrit'!$E$1:$DA$971,MATCH(S4076,'Compréhension de l''écrit'!$B$2:$B$971,0)+1,MATCH(V4076,'Compréhension de l''écrit'!$E$1:$DA$1,0)),"")</f>
        <v/>
      </c>
      <c r="X4076" s="16" t="e">
        <f t="shared" si="65"/>
        <v>#REF!</v>
      </c>
      <c r="Y4076" s="16" t="str">
        <f>IFERROR(VLOOKUP(V4076,Paramétrages!H:I,2,FALSE),"")</f>
        <v/>
      </c>
    </row>
    <row r="4077" spans="18:25" x14ac:dyDescent="0.2">
      <c r="R4077" s="16" t="e">
        <f>INDEX('Compréhension de l''écrit'!$A$2:$A$971,ROUNDUP((ROW()-1)/(COUNTA('Compréhension de l''écrit'!$F$1:$DA$1)+1),0))</f>
        <v>#REF!</v>
      </c>
      <c r="S4077" s="16" t="e">
        <f>INDEX('Compréhension de l''écrit'!$B$2:$B$971,ROUNDUP((ROW()-1)/(COUNTA('Compréhension de l''écrit'!$F$1:$DA$1)+1),0))</f>
        <v>#REF!</v>
      </c>
      <c r="T4077" s="16" t="e">
        <f>INDEX('Compréhension de l''écrit'!$C$2:$C$971,ROUNDUP((ROW()-1)/(COUNTA('Compréhension de l''écrit'!$F$1:$DA$1)+1),0))</f>
        <v>#REF!</v>
      </c>
      <c r="U4077" s="16" t="e">
        <f>INDEX('Compréhension de l''écrit'!$D$2:$D$971,ROUNDUP((ROW()-1)/(COUNTA('Compréhension de l''écrit'!$F$1:$DA$1)+1),0))</f>
        <v>#REF!</v>
      </c>
      <c r="V4077" s="16">
        <f>INDEX('Compréhension de l''écrit'!$E$1:$DA$1,+MOD(ROW()-2,COUNTA($H$5:$H$32)*2)+1)</f>
        <v>0</v>
      </c>
      <c r="W4077" s="16" t="str">
        <f>IFERROR(INDEX('Compréhension de l''écrit'!$E$1:$DA$971,MATCH(S4077,'Compréhension de l''écrit'!$B$2:$B$971,0)+1,MATCH(V4077,'Compréhension de l''écrit'!$E$1:$DA$1,0)),"")</f>
        <v/>
      </c>
      <c r="X4077" s="16" t="e">
        <f t="shared" si="65"/>
        <v>#REF!</v>
      </c>
      <c r="Y4077" s="16" t="str">
        <f>IFERROR(VLOOKUP(V4077,Paramétrages!H:I,2,FALSE),"")</f>
        <v/>
      </c>
    </row>
    <row r="4078" spans="18:25" x14ac:dyDescent="0.2">
      <c r="R4078" s="16" t="e">
        <f>INDEX('Compréhension de l''écrit'!$A$2:$A$971,ROUNDUP((ROW()-1)/(COUNTA('Compréhension de l''écrit'!$F$1:$DA$1)+1),0))</f>
        <v>#REF!</v>
      </c>
      <c r="S4078" s="16" t="e">
        <f>INDEX('Compréhension de l''écrit'!$B$2:$B$971,ROUNDUP((ROW()-1)/(COUNTA('Compréhension de l''écrit'!$F$1:$DA$1)+1),0))</f>
        <v>#REF!</v>
      </c>
      <c r="T4078" s="16" t="e">
        <f>INDEX('Compréhension de l''écrit'!$C$2:$C$971,ROUNDUP((ROW()-1)/(COUNTA('Compréhension de l''écrit'!$F$1:$DA$1)+1),0))</f>
        <v>#REF!</v>
      </c>
      <c r="U4078" s="16" t="e">
        <f>INDEX('Compréhension de l''écrit'!$D$2:$D$971,ROUNDUP((ROW()-1)/(COUNTA('Compréhension de l''écrit'!$F$1:$DA$1)+1),0))</f>
        <v>#REF!</v>
      </c>
      <c r="V4078" s="16">
        <f>INDEX('Compréhension de l''écrit'!$E$1:$DA$1,+MOD(ROW()-2,COUNTA($H$5:$H$32)*2)+1)</f>
        <v>0</v>
      </c>
      <c r="W4078" s="16" t="str">
        <f>IFERROR(INDEX('Compréhension de l''écrit'!$E$1:$DA$971,MATCH(S4078,'Compréhension de l''écrit'!$B$2:$B$971,0)+1,MATCH(V4078,'Compréhension de l''écrit'!$E$1:$DA$1,0)),"")</f>
        <v/>
      </c>
      <c r="X4078" s="16" t="e">
        <f t="shared" si="65"/>
        <v>#REF!</v>
      </c>
      <c r="Y4078" s="16" t="str">
        <f>IFERROR(VLOOKUP(V4078,Paramétrages!H:I,2,FALSE),"")</f>
        <v/>
      </c>
    </row>
    <row r="4079" spans="18:25" x14ac:dyDescent="0.2">
      <c r="R4079" s="16" t="e">
        <f>INDEX('Compréhension de l''écrit'!$A$2:$A$971,ROUNDUP((ROW()-1)/(COUNTA('Compréhension de l''écrit'!$F$1:$DA$1)+1),0))</f>
        <v>#REF!</v>
      </c>
      <c r="S4079" s="16" t="e">
        <f>INDEX('Compréhension de l''écrit'!$B$2:$B$971,ROUNDUP((ROW()-1)/(COUNTA('Compréhension de l''écrit'!$F$1:$DA$1)+1),0))</f>
        <v>#REF!</v>
      </c>
      <c r="T4079" s="16" t="e">
        <f>INDEX('Compréhension de l''écrit'!$C$2:$C$971,ROUNDUP((ROW()-1)/(COUNTA('Compréhension de l''écrit'!$F$1:$DA$1)+1),0))</f>
        <v>#REF!</v>
      </c>
      <c r="U4079" s="16" t="e">
        <f>INDEX('Compréhension de l''écrit'!$D$2:$D$971,ROUNDUP((ROW()-1)/(COUNTA('Compréhension de l''écrit'!$F$1:$DA$1)+1),0))</f>
        <v>#REF!</v>
      </c>
      <c r="V4079" s="16">
        <f>INDEX('Compréhension de l''écrit'!$E$1:$DA$1,+MOD(ROW()-2,COUNTA($H$5:$H$32)*2)+1)</f>
        <v>0</v>
      </c>
      <c r="W4079" s="16" t="str">
        <f>IFERROR(INDEX('Compréhension de l''écrit'!$E$1:$DA$971,MATCH(S4079,'Compréhension de l''écrit'!$B$2:$B$971,0)+1,MATCH(V4079,'Compréhension de l''écrit'!$E$1:$DA$1,0)),"")</f>
        <v/>
      </c>
      <c r="X4079" s="16" t="e">
        <f t="shared" si="65"/>
        <v>#REF!</v>
      </c>
      <c r="Y4079" s="16" t="str">
        <f>IFERROR(VLOOKUP(V4079,Paramétrages!H:I,2,FALSE),"")</f>
        <v/>
      </c>
    </row>
    <row r="4080" spans="18:25" x14ac:dyDescent="0.2">
      <c r="R4080" s="16" t="e">
        <f>INDEX('Compréhension de l''écrit'!$A$2:$A$971,ROUNDUP((ROW()-1)/(COUNTA('Compréhension de l''écrit'!$F$1:$DA$1)+1),0))</f>
        <v>#REF!</v>
      </c>
      <c r="S4080" s="16" t="e">
        <f>INDEX('Compréhension de l''écrit'!$B$2:$B$971,ROUNDUP((ROW()-1)/(COUNTA('Compréhension de l''écrit'!$F$1:$DA$1)+1),0))</f>
        <v>#REF!</v>
      </c>
      <c r="T4080" s="16" t="e">
        <f>INDEX('Compréhension de l''écrit'!$C$2:$C$971,ROUNDUP((ROW()-1)/(COUNTA('Compréhension de l''écrit'!$F$1:$DA$1)+1),0))</f>
        <v>#REF!</v>
      </c>
      <c r="U4080" s="16" t="e">
        <f>INDEX('Compréhension de l''écrit'!$D$2:$D$971,ROUNDUP((ROW()-1)/(COUNTA('Compréhension de l''écrit'!$F$1:$DA$1)+1),0))</f>
        <v>#REF!</v>
      </c>
      <c r="V4080" s="16">
        <f>INDEX('Compréhension de l''écrit'!$E$1:$DA$1,+MOD(ROW()-2,COUNTA($H$5:$H$32)*2)+1)</f>
        <v>0</v>
      </c>
      <c r="W4080" s="16" t="str">
        <f>IFERROR(INDEX('Compréhension de l''écrit'!$E$1:$DA$971,MATCH(S4080,'Compréhension de l''écrit'!$B$2:$B$971,0)+1,MATCH(V4080,'Compréhension de l''écrit'!$E$1:$DA$1,0)),"")</f>
        <v/>
      </c>
      <c r="X4080" s="16" t="e">
        <f t="shared" si="65"/>
        <v>#REF!</v>
      </c>
      <c r="Y4080" s="16" t="str">
        <f>IFERROR(VLOOKUP(V4080,Paramétrages!H:I,2,FALSE),"")</f>
        <v/>
      </c>
    </row>
    <row r="4081" spans="18:25" x14ac:dyDescent="0.2">
      <c r="R4081" s="16" t="e">
        <f>INDEX('Compréhension de l''écrit'!$A$2:$A$971,ROUNDUP((ROW()-1)/(COUNTA('Compréhension de l''écrit'!$F$1:$DA$1)+1),0))</f>
        <v>#REF!</v>
      </c>
      <c r="S4081" s="16" t="e">
        <f>INDEX('Compréhension de l''écrit'!$B$2:$B$971,ROUNDUP((ROW()-1)/(COUNTA('Compréhension de l''écrit'!$F$1:$DA$1)+1),0))</f>
        <v>#REF!</v>
      </c>
      <c r="T4081" s="16" t="e">
        <f>INDEX('Compréhension de l''écrit'!$C$2:$C$971,ROUNDUP((ROW()-1)/(COUNTA('Compréhension de l''écrit'!$F$1:$DA$1)+1),0))</f>
        <v>#REF!</v>
      </c>
      <c r="U4081" s="16" t="e">
        <f>INDEX('Compréhension de l''écrit'!$D$2:$D$971,ROUNDUP((ROW()-1)/(COUNTA('Compréhension de l''écrit'!$F$1:$DA$1)+1),0))</f>
        <v>#REF!</v>
      </c>
      <c r="V4081" s="16">
        <f>INDEX('Compréhension de l''écrit'!$E$1:$DA$1,+MOD(ROW()-2,COUNTA($H$5:$H$32)*2)+1)</f>
        <v>0</v>
      </c>
      <c r="W4081" s="16" t="str">
        <f>IFERROR(INDEX('Compréhension de l''écrit'!$E$1:$DA$971,MATCH(S4081,'Compréhension de l''écrit'!$B$2:$B$971,0)+1,MATCH(V4081,'Compréhension de l''écrit'!$E$1:$DA$1,0)),"")</f>
        <v/>
      </c>
      <c r="X4081" s="16" t="e">
        <f t="shared" si="65"/>
        <v>#REF!</v>
      </c>
      <c r="Y4081" s="16" t="str">
        <f>IFERROR(VLOOKUP(V4081,Paramétrages!H:I,2,FALSE),"")</f>
        <v/>
      </c>
    </row>
    <row r="4082" spans="18:25" x14ac:dyDescent="0.2">
      <c r="R4082" s="16" t="e">
        <f>INDEX('Compréhension de l''écrit'!$A$2:$A$971,ROUNDUP((ROW()-1)/(COUNTA('Compréhension de l''écrit'!$F$1:$DA$1)+1),0))</f>
        <v>#REF!</v>
      </c>
      <c r="S4082" s="16" t="e">
        <f>INDEX('Compréhension de l''écrit'!$B$2:$B$971,ROUNDUP((ROW()-1)/(COUNTA('Compréhension de l''écrit'!$F$1:$DA$1)+1),0))</f>
        <v>#REF!</v>
      </c>
      <c r="T4082" s="16" t="e">
        <f>INDEX('Compréhension de l''écrit'!$C$2:$C$971,ROUNDUP((ROW()-1)/(COUNTA('Compréhension de l''écrit'!$F$1:$DA$1)+1),0))</f>
        <v>#REF!</v>
      </c>
      <c r="U4082" s="16" t="e">
        <f>INDEX('Compréhension de l''écrit'!$D$2:$D$971,ROUNDUP((ROW()-1)/(COUNTA('Compréhension de l''écrit'!$F$1:$DA$1)+1),0))</f>
        <v>#REF!</v>
      </c>
      <c r="V4082" s="16">
        <f>INDEX('Compréhension de l''écrit'!$E$1:$DA$1,+MOD(ROW()-2,COUNTA($H$5:$H$32)*2)+1)</f>
        <v>0</v>
      </c>
      <c r="W4082" s="16" t="str">
        <f>IFERROR(INDEX('Compréhension de l''écrit'!$E$1:$DA$971,MATCH(S4082,'Compréhension de l''écrit'!$B$2:$B$971,0)+1,MATCH(V4082,'Compréhension de l''écrit'!$E$1:$DA$1,0)),"")</f>
        <v/>
      </c>
      <c r="X4082" s="16" t="e">
        <f t="shared" si="65"/>
        <v>#REF!</v>
      </c>
      <c r="Y4082" s="16" t="str">
        <f>IFERROR(VLOOKUP(V4082,Paramétrages!H:I,2,FALSE),"")</f>
        <v/>
      </c>
    </row>
    <row r="4083" spans="18:25" x14ac:dyDescent="0.2">
      <c r="R4083" s="16" t="e">
        <f>INDEX('Compréhension de l''écrit'!$A$2:$A$971,ROUNDUP((ROW()-1)/(COUNTA('Compréhension de l''écrit'!$F$1:$DA$1)+1),0))</f>
        <v>#REF!</v>
      </c>
      <c r="S4083" s="16" t="e">
        <f>INDEX('Compréhension de l''écrit'!$B$2:$B$971,ROUNDUP((ROW()-1)/(COUNTA('Compréhension de l''écrit'!$F$1:$DA$1)+1),0))</f>
        <v>#REF!</v>
      </c>
      <c r="T4083" s="16" t="e">
        <f>INDEX('Compréhension de l''écrit'!$C$2:$C$971,ROUNDUP((ROW()-1)/(COUNTA('Compréhension de l''écrit'!$F$1:$DA$1)+1),0))</f>
        <v>#REF!</v>
      </c>
      <c r="U4083" s="16" t="e">
        <f>INDEX('Compréhension de l''écrit'!$D$2:$D$971,ROUNDUP((ROW()-1)/(COUNTA('Compréhension de l''écrit'!$F$1:$DA$1)+1),0))</f>
        <v>#REF!</v>
      </c>
      <c r="V4083" s="16">
        <f>INDEX('Compréhension de l''écrit'!$E$1:$DA$1,+MOD(ROW()-2,COUNTA($H$5:$H$32)*2)+1)</f>
        <v>0</v>
      </c>
      <c r="W4083" s="16" t="str">
        <f>IFERROR(INDEX('Compréhension de l''écrit'!$E$1:$DA$971,MATCH(S4083,'Compréhension de l''écrit'!$B$2:$B$971,0)+1,MATCH(V4083,'Compréhension de l''écrit'!$E$1:$DA$1,0)),"")</f>
        <v/>
      </c>
      <c r="X4083" s="16" t="e">
        <f t="shared" si="65"/>
        <v>#REF!</v>
      </c>
      <c r="Y4083" s="16" t="str">
        <f>IFERROR(VLOOKUP(V4083,Paramétrages!H:I,2,FALSE),"")</f>
        <v/>
      </c>
    </row>
    <row r="4084" spans="18:25" x14ac:dyDescent="0.2">
      <c r="R4084" s="16" t="e">
        <f>INDEX('Compréhension de l''écrit'!$A$2:$A$971,ROUNDUP((ROW()-1)/(COUNTA('Compréhension de l''écrit'!$F$1:$DA$1)+1),0))</f>
        <v>#REF!</v>
      </c>
      <c r="S4084" s="16" t="e">
        <f>INDEX('Compréhension de l''écrit'!$B$2:$B$971,ROUNDUP((ROW()-1)/(COUNTA('Compréhension de l''écrit'!$F$1:$DA$1)+1),0))</f>
        <v>#REF!</v>
      </c>
      <c r="T4084" s="16" t="e">
        <f>INDEX('Compréhension de l''écrit'!$C$2:$C$971,ROUNDUP((ROW()-1)/(COUNTA('Compréhension de l''écrit'!$F$1:$DA$1)+1),0))</f>
        <v>#REF!</v>
      </c>
      <c r="U4084" s="16" t="e">
        <f>INDEX('Compréhension de l''écrit'!$D$2:$D$971,ROUNDUP((ROW()-1)/(COUNTA('Compréhension de l''écrit'!$F$1:$DA$1)+1),0))</f>
        <v>#REF!</v>
      </c>
      <c r="V4084" s="16">
        <f>INDEX('Compréhension de l''écrit'!$E$1:$DA$1,+MOD(ROW()-2,COUNTA($H$5:$H$32)*2)+1)</f>
        <v>0</v>
      </c>
      <c r="W4084" s="16" t="str">
        <f>IFERROR(INDEX('Compréhension de l''écrit'!$E$1:$DA$971,MATCH(S4084,'Compréhension de l''écrit'!$B$2:$B$971,0)+1,MATCH(V4084,'Compréhension de l''écrit'!$E$1:$DA$1,0)),"")</f>
        <v/>
      </c>
      <c r="X4084" s="16" t="e">
        <f t="shared" si="65"/>
        <v>#REF!</v>
      </c>
      <c r="Y4084" s="16" t="str">
        <f>IFERROR(VLOOKUP(V4084,Paramétrages!H:I,2,FALSE),"")</f>
        <v/>
      </c>
    </row>
    <row r="4085" spans="18:25" x14ac:dyDescent="0.2">
      <c r="R4085" s="16" t="e">
        <f>INDEX('Compréhension de l''écrit'!$A$2:$A$971,ROUNDUP((ROW()-1)/(COUNTA('Compréhension de l''écrit'!$F$1:$DA$1)+1),0))</f>
        <v>#REF!</v>
      </c>
      <c r="S4085" s="16" t="e">
        <f>INDEX('Compréhension de l''écrit'!$B$2:$B$971,ROUNDUP((ROW()-1)/(COUNTA('Compréhension de l''écrit'!$F$1:$DA$1)+1),0))</f>
        <v>#REF!</v>
      </c>
      <c r="T4085" s="16" t="e">
        <f>INDEX('Compréhension de l''écrit'!$C$2:$C$971,ROUNDUP((ROW()-1)/(COUNTA('Compréhension de l''écrit'!$F$1:$DA$1)+1),0))</f>
        <v>#REF!</v>
      </c>
      <c r="U4085" s="16" t="e">
        <f>INDEX('Compréhension de l''écrit'!$D$2:$D$971,ROUNDUP((ROW()-1)/(COUNTA('Compréhension de l''écrit'!$F$1:$DA$1)+1),0))</f>
        <v>#REF!</v>
      </c>
      <c r="V4085" s="16">
        <f>INDEX('Compréhension de l''écrit'!$E$1:$DA$1,+MOD(ROW()-2,COUNTA($H$5:$H$32)*2)+1)</f>
        <v>0</v>
      </c>
      <c r="W4085" s="16" t="str">
        <f>IFERROR(INDEX('Compréhension de l''écrit'!$E$1:$DA$971,MATCH(S4085,'Compréhension de l''écrit'!$B$2:$B$971,0)+1,MATCH(V4085,'Compréhension de l''écrit'!$E$1:$DA$1,0)),"")</f>
        <v/>
      </c>
      <c r="X4085" s="16" t="e">
        <f t="shared" si="65"/>
        <v>#REF!</v>
      </c>
      <c r="Y4085" s="16" t="str">
        <f>IFERROR(VLOOKUP(V4085,Paramétrages!H:I,2,FALSE),"")</f>
        <v/>
      </c>
    </row>
    <row r="4086" spans="18:25" x14ac:dyDescent="0.2">
      <c r="R4086" s="16" t="e">
        <f>INDEX('Compréhension de l''écrit'!$A$2:$A$971,ROUNDUP((ROW()-1)/(COUNTA('Compréhension de l''écrit'!$F$1:$DA$1)+1),0))</f>
        <v>#REF!</v>
      </c>
      <c r="S4086" s="16" t="e">
        <f>INDEX('Compréhension de l''écrit'!$B$2:$B$971,ROUNDUP((ROW()-1)/(COUNTA('Compréhension de l''écrit'!$F$1:$DA$1)+1),0))</f>
        <v>#REF!</v>
      </c>
      <c r="T4086" s="16" t="e">
        <f>INDEX('Compréhension de l''écrit'!$C$2:$C$971,ROUNDUP((ROW()-1)/(COUNTA('Compréhension de l''écrit'!$F$1:$DA$1)+1),0))</f>
        <v>#REF!</v>
      </c>
      <c r="U4086" s="16" t="e">
        <f>INDEX('Compréhension de l''écrit'!$D$2:$D$971,ROUNDUP((ROW()-1)/(COUNTA('Compréhension de l''écrit'!$F$1:$DA$1)+1),0))</f>
        <v>#REF!</v>
      </c>
      <c r="V4086" s="16">
        <f>INDEX('Compréhension de l''écrit'!$E$1:$DA$1,+MOD(ROW()-2,COUNTA($H$5:$H$32)*2)+1)</f>
        <v>0</v>
      </c>
      <c r="W4086" s="16" t="str">
        <f>IFERROR(INDEX('Compréhension de l''écrit'!$E$1:$DA$971,MATCH(S4086,'Compréhension de l''écrit'!$B$2:$B$971,0)+1,MATCH(V4086,'Compréhension de l''écrit'!$E$1:$DA$1,0)),"")</f>
        <v/>
      </c>
      <c r="X4086" s="16" t="e">
        <f t="shared" si="65"/>
        <v>#REF!</v>
      </c>
      <c r="Y4086" s="16" t="str">
        <f>IFERROR(VLOOKUP(V4086,Paramétrages!H:I,2,FALSE),"")</f>
        <v/>
      </c>
    </row>
    <row r="4087" spans="18:25" x14ac:dyDescent="0.2">
      <c r="R4087" s="16" t="e">
        <f>INDEX('Compréhension de l''écrit'!$A$2:$A$971,ROUNDUP((ROW()-1)/(COUNTA('Compréhension de l''écrit'!$F$1:$DA$1)+1),0))</f>
        <v>#REF!</v>
      </c>
      <c r="S4087" s="16" t="e">
        <f>INDEX('Compréhension de l''écrit'!$B$2:$B$971,ROUNDUP((ROW()-1)/(COUNTA('Compréhension de l''écrit'!$F$1:$DA$1)+1),0))</f>
        <v>#REF!</v>
      </c>
      <c r="T4087" s="16" t="e">
        <f>INDEX('Compréhension de l''écrit'!$C$2:$C$971,ROUNDUP((ROW()-1)/(COUNTA('Compréhension de l''écrit'!$F$1:$DA$1)+1),0))</f>
        <v>#REF!</v>
      </c>
      <c r="U4087" s="16" t="e">
        <f>INDEX('Compréhension de l''écrit'!$D$2:$D$971,ROUNDUP((ROW()-1)/(COUNTA('Compréhension de l''écrit'!$F$1:$DA$1)+1),0))</f>
        <v>#REF!</v>
      </c>
      <c r="V4087" s="16">
        <f>INDEX('Compréhension de l''écrit'!$E$1:$DA$1,+MOD(ROW()-2,COUNTA($H$5:$H$32)*2)+1)</f>
        <v>0</v>
      </c>
      <c r="W4087" s="16" t="str">
        <f>IFERROR(INDEX('Compréhension de l''écrit'!$E$1:$DA$971,MATCH(S4087,'Compréhension de l''écrit'!$B$2:$B$971,0)+1,MATCH(V4087,'Compréhension de l''écrit'!$E$1:$DA$1,0)),"")</f>
        <v/>
      </c>
      <c r="X4087" s="16" t="e">
        <f t="shared" si="65"/>
        <v>#REF!</v>
      </c>
      <c r="Y4087" s="16" t="str">
        <f>IFERROR(VLOOKUP(V4087,Paramétrages!H:I,2,FALSE),"")</f>
        <v/>
      </c>
    </row>
    <row r="4088" spans="18:25" x14ac:dyDescent="0.2">
      <c r="R4088" s="16" t="e">
        <f>INDEX('Compréhension de l''écrit'!$A$2:$A$971,ROUNDUP((ROW()-1)/(COUNTA('Compréhension de l''écrit'!$F$1:$DA$1)+1),0))</f>
        <v>#REF!</v>
      </c>
      <c r="S4088" s="16" t="e">
        <f>INDEX('Compréhension de l''écrit'!$B$2:$B$971,ROUNDUP((ROW()-1)/(COUNTA('Compréhension de l''écrit'!$F$1:$DA$1)+1),0))</f>
        <v>#REF!</v>
      </c>
      <c r="T4088" s="16" t="e">
        <f>INDEX('Compréhension de l''écrit'!$C$2:$C$971,ROUNDUP((ROW()-1)/(COUNTA('Compréhension de l''écrit'!$F$1:$DA$1)+1),0))</f>
        <v>#REF!</v>
      </c>
      <c r="U4088" s="16" t="e">
        <f>INDEX('Compréhension de l''écrit'!$D$2:$D$971,ROUNDUP((ROW()-1)/(COUNTA('Compréhension de l''écrit'!$F$1:$DA$1)+1),0))</f>
        <v>#REF!</v>
      </c>
      <c r="V4088" s="16">
        <f>INDEX('Compréhension de l''écrit'!$E$1:$DA$1,+MOD(ROW()-2,COUNTA($H$5:$H$32)*2)+1)</f>
        <v>0</v>
      </c>
      <c r="W4088" s="16" t="str">
        <f>IFERROR(INDEX('Compréhension de l''écrit'!$E$1:$DA$971,MATCH(S4088,'Compréhension de l''écrit'!$B$2:$B$971,0)+1,MATCH(V4088,'Compréhension de l''écrit'!$E$1:$DA$1,0)),"")</f>
        <v/>
      </c>
      <c r="X4088" s="16" t="e">
        <f t="shared" si="65"/>
        <v>#REF!</v>
      </c>
      <c r="Y4088" s="16" t="str">
        <f>IFERROR(VLOOKUP(V4088,Paramétrages!H:I,2,FALSE),"")</f>
        <v/>
      </c>
    </row>
    <row r="4089" spans="18:25" x14ac:dyDescent="0.2">
      <c r="R4089" s="16" t="e">
        <f>INDEX('Compréhension de l''écrit'!$A$2:$A$971,ROUNDUP((ROW()-1)/(COUNTA('Compréhension de l''écrit'!$F$1:$DA$1)+1),0))</f>
        <v>#REF!</v>
      </c>
      <c r="S4089" s="16" t="e">
        <f>INDEX('Compréhension de l''écrit'!$B$2:$B$971,ROUNDUP((ROW()-1)/(COUNTA('Compréhension de l''écrit'!$F$1:$DA$1)+1),0))</f>
        <v>#REF!</v>
      </c>
      <c r="T4089" s="16" t="e">
        <f>INDEX('Compréhension de l''écrit'!$C$2:$C$971,ROUNDUP((ROW()-1)/(COUNTA('Compréhension de l''écrit'!$F$1:$DA$1)+1),0))</f>
        <v>#REF!</v>
      </c>
      <c r="U4089" s="16" t="e">
        <f>INDEX('Compréhension de l''écrit'!$D$2:$D$971,ROUNDUP((ROW()-1)/(COUNTA('Compréhension de l''écrit'!$F$1:$DA$1)+1),0))</f>
        <v>#REF!</v>
      </c>
      <c r="V4089" s="16">
        <f>INDEX('Compréhension de l''écrit'!$E$1:$DA$1,+MOD(ROW()-2,COUNTA($H$5:$H$32)*2)+1)</f>
        <v>0</v>
      </c>
      <c r="W4089" s="16" t="str">
        <f>IFERROR(INDEX('Compréhension de l''écrit'!$E$1:$DA$971,MATCH(S4089,'Compréhension de l''écrit'!$B$2:$B$971,0)+1,MATCH(V4089,'Compréhension de l''écrit'!$E$1:$DA$1,0)),"")</f>
        <v/>
      </c>
      <c r="X4089" s="16" t="e">
        <f t="shared" si="65"/>
        <v>#REF!</v>
      </c>
      <c r="Y4089" s="16" t="str">
        <f>IFERROR(VLOOKUP(V4089,Paramétrages!H:I,2,FALSE),"")</f>
        <v/>
      </c>
    </row>
    <row r="4090" spans="18:25" x14ac:dyDescent="0.2">
      <c r="R4090" s="16" t="e">
        <f>INDEX('Compréhension de l''écrit'!$A$2:$A$971,ROUNDUP((ROW()-1)/(COUNTA('Compréhension de l''écrit'!$F$1:$DA$1)+1),0))</f>
        <v>#REF!</v>
      </c>
      <c r="S4090" s="16" t="e">
        <f>INDEX('Compréhension de l''écrit'!$B$2:$B$971,ROUNDUP((ROW()-1)/(COUNTA('Compréhension de l''écrit'!$F$1:$DA$1)+1),0))</f>
        <v>#REF!</v>
      </c>
      <c r="T4090" s="16" t="e">
        <f>INDEX('Compréhension de l''écrit'!$C$2:$C$971,ROUNDUP((ROW()-1)/(COUNTA('Compréhension de l''écrit'!$F$1:$DA$1)+1),0))</f>
        <v>#REF!</v>
      </c>
      <c r="U4090" s="16" t="e">
        <f>INDEX('Compréhension de l''écrit'!$D$2:$D$971,ROUNDUP((ROW()-1)/(COUNTA('Compréhension de l''écrit'!$F$1:$DA$1)+1),0))</f>
        <v>#REF!</v>
      </c>
      <c r="V4090" s="16">
        <f>INDEX('Compréhension de l''écrit'!$E$1:$DA$1,+MOD(ROW()-2,COUNTA($H$5:$H$32)*2)+1)</f>
        <v>0</v>
      </c>
      <c r="W4090" s="16" t="str">
        <f>IFERROR(INDEX('Compréhension de l''écrit'!$E$1:$DA$971,MATCH(S4090,'Compréhension de l''écrit'!$B$2:$B$971,0)+1,MATCH(V4090,'Compréhension de l''écrit'!$E$1:$DA$1,0)),"")</f>
        <v/>
      </c>
      <c r="X4090" s="16" t="e">
        <f t="shared" si="65"/>
        <v>#REF!</v>
      </c>
      <c r="Y4090" s="16" t="str">
        <f>IFERROR(VLOOKUP(V4090,Paramétrages!H:I,2,FALSE),"")</f>
        <v/>
      </c>
    </row>
    <row r="4091" spans="18:25" x14ac:dyDescent="0.2">
      <c r="R4091" s="16" t="e">
        <f>INDEX('Compréhension de l''écrit'!$A$2:$A$971,ROUNDUP((ROW()-1)/(COUNTA('Compréhension de l''écrit'!$F$1:$DA$1)+1),0))</f>
        <v>#REF!</v>
      </c>
      <c r="S4091" s="16" t="e">
        <f>INDEX('Compréhension de l''écrit'!$B$2:$B$971,ROUNDUP((ROW()-1)/(COUNTA('Compréhension de l''écrit'!$F$1:$DA$1)+1),0))</f>
        <v>#REF!</v>
      </c>
      <c r="T4091" s="16" t="e">
        <f>INDEX('Compréhension de l''écrit'!$C$2:$C$971,ROUNDUP((ROW()-1)/(COUNTA('Compréhension de l''écrit'!$F$1:$DA$1)+1),0))</f>
        <v>#REF!</v>
      </c>
      <c r="U4091" s="16" t="e">
        <f>INDEX('Compréhension de l''écrit'!$D$2:$D$971,ROUNDUP((ROW()-1)/(COUNTA('Compréhension de l''écrit'!$F$1:$DA$1)+1),0))</f>
        <v>#REF!</v>
      </c>
      <c r="V4091" s="16">
        <f>INDEX('Compréhension de l''écrit'!$E$1:$DA$1,+MOD(ROW()-2,COUNTA($H$5:$H$32)*2)+1)</f>
        <v>0</v>
      </c>
      <c r="W4091" s="16" t="str">
        <f>IFERROR(INDEX('Compréhension de l''écrit'!$E$1:$DA$971,MATCH(S4091,'Compréhension de l''écrit'!$B$2:$B$971,0)+1,MATCH(V4091,'Compréhension de l''écrit'!$E$1:$DA$1,0)),"")</f>
        <v/>
      </c>
      <c r="X4091" s="16" t="e">
        <f t="shared" si="65"/>
        <v>#REF!</v>
      </c>
      <c r="Y4091" s="16" t="str">
        <f>IFERROR(VLOOKUP(V4091,Paramétrages!H:I,2,FALSE),"")</f>
        <v/>
      </c>
    </row>
    <row r="4092" spans="18:25" x14ac:dyDescent="0.2">
      <c r="R4092" s="16" t="e">
        <f>INDEX('Compréhension de l''écrit'!$A$2:$A$971,ROUNDUP((ROW()-1)/(COUNTA('Compréhension de l''écrit'!$F$1:$DA$1)+1),0))</f>
        <v>#REF!</v>
      </c>
      <c r="S4092" s="16" t="e">
        <f>INDEX('Compréhension de l''écrit'!$B$2:$B$971,ROUNDUP((ROW()-1)/(COUNTA('Compréhension de l''écrit'!$F$1:$DA$1)+1),0))</f>
        <v>#REF!</v>
      </c>
      <c r="T4092" s="16" t="e">
        <f>INDEX('Compréhension de l''écrit'!$C$2:$C$971,ROUNDUP((ROW()-1)/(COUNTA('Compréhension de l''écrit'!$F$1:$DA$1)+1),0))</f>
        <v>#REF!</v>
      </c>
      <c r="U4092" s="16" t="e">
        <f>INDEX('Compréhension de l''écrit'!$D$2:$D$971,ROUNDUP((ROW()-1)/(COUNTA('Compréhension de l''écrit'!$F$1:$DA$1)+1),0))</f>
        <v>#REF!</v>
      </c>
      <c r="V4092" s="16">
        <f>INDEX('Compréhension de l''écrit'!$E$1:$DA$1,+MOD(ROW()-2,COUNTA($H$5:$H$32)*2)+1)</f>
        <v>0</v>
      </c>
      <c r="W4092" s="16" t="str">
        <f>IFERROR(INDEX('Compréhension de l''écrit'!$E$1:$DA$971,MATCH(S4092,'Compréhension de l''écrit'!$B$2:$B$971,0)+1,MATCH(V4092,'Compréhension de l''écrit'!$E$1:$DA$1,0)),"")</f>
        <v/>
      </c>
      <c r="X4092" s="16" t="e">
        <f t="shared" si="65"/>
        <v>#REF!</v>
      </c>
      <c r="Y4092" s="16" t="str">
        <f>IFERROR(VLOOKUP(V4092,Paramétrages!H:I,2,FALSE),"")</f>
        <v/>
      </c>
    </row>
    <row r="4093" spans="18:25" x14ac:dyDescent="0.2">
      <c r="R4093" s="16" t="e">
        <f>INDEX('Compréhension de l''écrit'!$A$2:$A$971,ROUNDUP((ROW()-1)/(COUNTA('Compréhension de l''écrit'!$F$1:$DA$1)+1),0))</f>
        <v>#REF!</v>
      </c>
      <c r="S4093" s="16" t="e">
        <f>INDEX('Compréhension de l''écrit'!$B$2:$B$971,ROUNDUP((ROW()-1)/(COUNTA('Compréhension de l''écrit'!$F$1:$DA$1)+1),0))</f>
        <v>#REF!</v>
      </c>
      <c r="T4093" s="16" t="e">
        <f>INDEX('Compréhension de l''écrit'!$C$2:$C$971,ROUNDUP((ROW()-1)/(COUNTA('Compréhension de l''écrit'!$F$1:$DA$1)+1),0))</f>
        <v>#REF!</v>
      </c>
      <c r="U4093" s="16" t="e">
        <f>INDEX('Compréhension de l''écrit'!$D$2:$D$971,ROUNDUP((ROW()-1)/(COUNTA('Compréhension de l''écrit'!$F$1:$DA$1)+1),0))</f>
        <v>#REF!</v>
      </c>
      <c r="V4093" s="16">
        <f>INDEX('Compréhension de l''écrit'!$E$1:$DA$1,+MOD(ROW()-2,COUNTA($H$5:$H$32)*2)+1)</f>
        <v>0</v>
      </c>
      <c r="W4093" s="16" t="str">
        <f>IFERROR(INDEX('Compréhension de l''écrit'!$E$1:$DA$971,MATCH(S4093,'Compréhension de l''écrit'!$B$2:$B$971,0)+1,MATCH(V4093,'Compréhension de l''écrit'!$E$1:$DA$1,0)),"")</f>
        <v/>
      </c>
      <c r="X4093" s="16" t="e">
        <f t="shared" si="65"/>
        <v>#REF!</v>
      </c>
      <c r="Y4093" s="16" t="str">
        <f>IFERROR(VLOOKUP(V4093,Paramétrages!H:I,2,FALSE),"")</f>
        <v/>
      </c>
    </row>
    <row r="4094" spans="18:25" x14ac:dyDescent="0.2">
      <c r="R4094" s="16" t="e">
        <f>INDEX('Compréhension de l''écrit'!$A$2:$A$971,ROUNDUP((ROW()-1)/(COUNTA('Compréhension de l''écrit'!$F$1:$DA$1)+1),0))</f>
        <v>#REF!</v>
      </c>
      <c r="S4094" s="16" t="e">
        <f>INDEX('Compréhension de l''écrit'!$B$2:$B$971,ROUNDUP((ROW()-1)/(COUNTA('Compréhension de l''écrit'!$F$1:$DA$1)+1),0))</f>
        <v>#REF!</v>
      </c>
      <c r="T4094" s="16" t="e">
        <f>INDEX('Compréhension de l''écrit'!$C$2:$C$971,ROUNDUP((ROW()-1)/(COUNTA('Compréhension de l''écrit'!$F$1:$DA$1)+1),0))</f>
        <v>#REF!</v>
      </c>
      <c r="U4094" s="16" t="e">
        <f>INDEX('Compréhension de l''écrit'!$D$2:$D$971,ROUNDUP((ROW()-1)/(COUNTA('Compréhension de l''écrit'!$F$1:$DA$1)+1),0))</f>
        <v>#REF!</v>
      </c>
      <c r="V4094" s="16">
        <f>INDEX('Compréhension de l''écrit'!$E$1:$DA$1,+MOD(ROW()-2,COUNTA($H$5:$H$32)*2)+1)</f>
        <v>0</v>
      </c>
      <c r="W4094" s="16" t="str">
        <f>IFERROR(INDEX('Compréhension de l''écrit'!$E$1:$DA$971,MATCH(S4094,'Compréhension de l''écrit'!$B$2:$B$971,0)+1,MATCH(V4094,'Compréhension de l''écrit'!$E$1:$DA$1,0)),"")</f>
        <v/>
      </c>
      <c r="X4094" s="16" t="e">
        <f t="shared" si="65"/>
        <v>#REF!</v>
      </c>
      <c r="Y4094" s="16" t="str">
        <f>IFERROR(VLOOKUP(V4094,Paramétrages!H:I,2,FALSE),"")</f>
        <v/>
      </c>
    </row>
    <row r="4095" spans="18:25" x14ac:dyDescent="0.2">
      <c r="R4095" s="16" t="e">
        <f>INDEX('Compréhension de l''écrit'!$A$2:$A$971,ROUNDUP((ROW()-1)/(COUNTA('Compréhension de l''écrit'!$F$1:$DA$1)+1),0))</f>
        <v>#REF!</v>
      </c>
      <c r="S4095" s="16" t="e">
        <f>INDEX('Compréhension de l''écrit'!$B$2:$B$971,ROUNDUP((ROW()-1)/(COUNTA('Compréhension de l''écrit'!$F$1:$DA$1)+1),0))</f>
        <v>#REF!</v>
      </c>
      <c r="T4095" s="16" t="e">
        <f>INDEX('Compréhension de l''écrit'!$C$2:$C$971,ROUNDUP((ROW()-1)/(COUNTA('Compréhension de l''écrit'!$F$1:$DA$1)+1),0))</f>
        <v>#REF!</v>
      </c>
      <c r="U4095" s="16" t="e">
        <f>INDEX('Compréhension de l''écrit'!$D$2:$D$971,ROUNDUP((ROW()-1)/(COUNTA('Compréhension de l''écrit'!$F$1:$DA$1)+1),0))</f>
        <v>#REF!</v>
      </c>
      <c r="V4095" s="16">
        <f>INDEX('Compréhension de l''écrit'!$E$1:$DA$1,+MOD(ROW()-2,COUNTA($H$5:$H$32)*2)+1)</f>
        <v>0</v>
      </c>
      <c r="W4095" s="16" t="str">
        <f>IFERROR(INDEX('Compréhension de l''écrit'!$E$1:$DA$971,MATCH(S4095,'Compréhension de l''écrit'!$B$2:$B$971,0)+1,MATCH(V4095,'Compréhension de l''écrit'!$E$1:$DA$1,0)),"")</f>
        <v/>
      </c>
      <c r="X4095" s="16" t="e">
        <f t="shared" si="65"/>
        <v>#REF!</v>
      </c>
      <c r="Y4095" s="16" t="str">
        <f>IFERROR(VLOOKUP(V4095,Paramétrages!H:I,2,FALSE),"")</f>
        <v/>
      </c>
    </row>
    <row r="4096" spans="18:25" x14ac:dyDescent="0.2">
      <c r="R4096" s="16" t="e">
        <f>INDEX('Compréhension de l''écrit'!$A$2:$A$971,ROUNDUP((ROW()-1)/(COUNTA('Compréhension de l''écrit'!$F$1:$DA$1)+1),0))</f>
        <v>#REF!</v>
      </c>
      <c r="S4096" s="16" t="e">
        <f>INDEX('Compréhension de l''écrit'!$B$2:$B$971,ROUNDUP((ROW()-1)/(COUNTA('Compréhension de l''écrit'!$F$1:$DA$1)+1),0))</f>
        <v>#REF!</v>
      </c>
      <c r="T4096" s="16" t="e">
        <f>INDEX('Compréhension de l''écrit'!$C$2:$C$971,ROUNDUP((ROW()-1)/(COUNTA('Compréhension de l''écrit'!$F$1:$DA$1)+1),0))</f>
        <v>#REF!</v>
      </c>
      <c r="U4096" s="16" t="e">
        <f>INDEX('Compréhension de l''écrit'!$D$2:$D$971,ROUNDUP((ROW()-1)/(COUNTA('Compréhension de l''écrit'!$F$1:$DA$1)+1),0))</f>
        <v>#REF!</v>
      </c>
      <c r="V4096" s="16">
        <f>INDEX('Compréhension de l''écrit'!$E$1:$DA$1,+MOD(ROW()-2,COUNTA($H$5:$H$32)*2)+1)</f>
        <v>0</v>
      </c>
      <c r="W4096" s="16" t="str">
        <f>IFERROR(INDEX('Compréhension de l''écrit'!$E$1:$DA$971,MATCH(S4096,'Compréhension de l''écrit'!$B$2:$B$971,0)+1,MATCH(V4096,'Compréhension de l''écrit'!$E$1:$DA$1,0)),"")</f>
        <v/>
      </c>
      <c r="X4096" s="16" t="e">
        <f t="shared" si="65"/>
        <v>#REF!</v>
      </c>
      <c r="Y4096" s="16" t="str">
        <f>IFERROR(VLOOKUP(V4096,Paramétrages!H:I,2,FALSE),"")</f>
        <v/>
      </c>
    </row>
    <row r="4097" spans="18:25" x14ac:dyDescent="0.2">
      <c r="R4097" s="16" t="e">
        <f>INDEX('Compréhension de l''écrit'!$A$2:$A$971,ROUNDUP((ROW()-1)/(COUNTA('Compréhension de l''écrit'!$F$1:$DA$1)+1),0))</f>
        <v>#REF!</v>
      </c>
      <c r="S4097" s="16" t="e">
        <f>INDEX('Compréhension de l''écrit'!$B$2:$B$971,ROUNDUP((ROW()-1)/(COUNTA('Compréhension de l''écrit'!$F$1:$DA$1)+1),0))</f>
        <v>#REF!</v>
      </c>
      <c r="T4097" s="16" t="e">
        <f>INDEX('Compréhension de l''écrit'!$C$2:$C$971,ROUNDUP((ROW()-1)/(COUNTA('Compréhension de l''écrit'!$F$1:$DA$1)+1),0))</f>
        <v>#REF!</v>
      </c>
      <c r="U4097" s="16" t="e">
        <f>INDEX('Compréhension de l''écrit'!$D$2:$D$971,ROUNDUP((ROW()-1)/(COUNTA('Compréhension de l''écrit'!$F$1:$DA$1)+1),0))</f>
        <v>#REF!</v>
      </c>
      <c r="V4097" s="16">
        <f>INDEX('Compréhension de l''écrit'!$E$1:$DA$1,+MOD(ROW()-2,COUNTA($H$5:$H$32)*2)+1)</f>
        <v>0</v>
      </c>
      <c r="W4097" s="16" t="str">
        <f>IFERROR(INDEX('Compréhension de l''écrit'!$E$1:$DA$971,MATCH(S4097,'Compréhension de l''écrit'!$B$2:$B$971,0)+1,MATCH(V4097,'Compréhension de l''écrit'!$E$1:$DA$1,0)),"")</f>
        <v/>
      </c>
      <c r="X4097" s="16" t="e">
        <f t="shared" si="65"/>
        <v>#REF!</v>
      </c>
      <c r="Y4097" s="16" t="str">
        <f>IFERROR(VLOOKUP(V4097,Paramétrages!H:I,2,FALSE),"")</f>
        <v/>
      </c>
    </row>
    <row r="4098" spans="18:25" x14ac:dyDescent="0.2">
      <c r="R4098" s="16" t="e">
        <f>INDEX('Compréhension de l''écrit'!$A$2:$A$971,ROUNDUP((ROW()-1)/(COUNTA('Compréhension de l''écrit'!$F$1:$DA$1)+1),0))</f>
        <v>#REF!</v>
      </c>
      <c r="S4098" s="16" t="e">
        <f>INDEX('Compréhension de l''écrit'!$B$2:$B$971,ROUNDUP((ROW()-1)/(COUNTA('Compréhension de l''écrit'!$F$1:$DA$1)+1),0))</f>
        <v>#REF!</v>
      </c>
      <c r="T4098" s="16" t="e">
        <f>INDEX('Compréhension de l''écrit'!$C$2:$C$971,ROUNDUP((ROW()-1)/(COUNTA('Compréhension de l''écrit'!$F$1:$DA$1)+1),0))</f>
        <v>#REF!</v>
      </c>
      <c r="U4098" s="16" t="e">
        <f>INDEX('Compréhension de l''écrit'!$D$2:$D$971,ROUNDUP((ROW()-1)/(COUNTA('Compréhension de l''écrit'!$F$1:$DA$1)+1),0))</f>
        <v>#REF!</v>
      </c>
      <c r="V4098" s="16">
        <f>INDEX('Compréhension de l''écrit'!$E$1:$DA$1,+MOD(ROW()-2,COUNTA($H$5:$H$32)*2)+1)</f>
        <v>0</v>
      </c>
      <c r="W4098" s="16" t="str">
        <f>IFERROR(INDEX('Compréhension de l''écrit'!$E$1:$DA$971,MATCH(S4098,'Compréhension de l''écrit'!$B$2:$B$971,0)+1,MATCH(V4098,'Compréhension de l''écrit'!$E$1:$DA$1,0)),"")</f>
        <v/>
      </c>
      <c r="X4098" s="16" t="e">
        <f t="shared" si="65"/>
        <v>#REF!</v>
      </c>
      <c r="Y4098" s="16" t="str">
        <f>IFERROR(VLOOKUP(V4098,Paramétrages!H:I,2,FALSE),"")</f>
        <v/>
      </c>
    </row>
    <row r="4099" spans="18:25" x14ac:dyDescent="0.2">
      <c r="R4099" s="16" t="e">
        <f>INDEX('Compréhension de l''écrit'!$A$2:$A$971,ROUNDUP((ROW()-1)/(COUNTA('Compréhension de l''écrit'!$F$1:$DA$1)+1),0))</f>
        <v>#REF!</v>
      </c>
      <c r="S4099" s="16" t="e">
        <f>INDEX('Compréhension de l''écrit'!$B$2:$B$971,ROUNDUP((ROW()-1)/(COUNTA('Compréhension de l''écrit'!$F$1:$DA$1)+1),0))</f>
        <v>#REF!</v>
      </c>
      <c r="T4099" s="16" t="e">
        <f>INDEX('Compréhension de l''écrit'!$C$2:$C$971,ROUNDUP((ROW()-1)/(COUNTA('Compréhension de l''écrit'!$F$1:$DA$1)+1),0))</f>
        <v>#REF!</v>
      </c>
      <c r="U4099" s="16" t="e">
        <f>INDEX('Compréhension de l''écrit'!$D$2:$D$971,ROUNDUP((ROW()-1)/(COUNTA('Compréhension de l''écrit'!$F$1:$DA$1)+1),0))</f>
        <v>#REF!</v>
      </c>
      <c r="V4099" s="16">
        <f>INDEX('Compréhension de l''écrit'!$E$1:$DA$1,+MOD(ROW()-2,COUNTA($H$5:$H$32)*2)+1)</f>
        <v>0</v>
      </c>
      <c r="W4099" s="16" t="str">
        <f>IFERROR(INDEX('Compréhension de l''écrit'!$E$1:$DA$971,MATCH(S4099,'Compréhension de l''écrit'!$B$2:$B$971,0)+1,MATCH(V4099,'Compréhension de l''écrit'!$E$1:$DA$1,0)),"")</f>
        <v/>
      </c>
      <c r="X4099" s="16" t="e">
        <f t="shared" ref="X4099:X4162" si="66">S4099&amp;T4099</f>
        <v>#REF!</v>
      </c>
      <c r="Y4099" s="16" t="str">
        <f>IFERROR(VLOOKUP(V4099,Paramétrages!H:I,2,FALSE),"")</f>
        <v/>
      </c>
    </row>
    <row r="4100" spans="18:25" x14ac:dyDescent="0.2">
      <c r="R4100" s="16" t="e">
        <f>INDEX('Compréhension de l''écrit'!$A$2:$A$971,ROUNDUP((ROW()-1)/(COUNTA('Compréhension de l''écrit'!$F$1:$DA$1)+1),0))</f>
        <v>#REF!</v>
      </c>
      <c r="S4100" s="16" t="e">
        <f>INDEX('Compréhension de l''écrit'!$B$2:$B$971,ROUNDUP((ROW()-1)/(COUNTA('Compréhension de l''écrit'!$F$1:$DA$1)+1),0))</f>
        <v>#REF!</v>
      </c>
      <c r="T4100" s="16" t="e">
        <f>INDEX('Compréhension de l''écrit'!$C$2:$C$971,ROUNDUP((ROW()-1)/(COUNTA('Compréhension de l''écrit'!$F$1:$DA$1)+1),0))</f>
        <v>#REF!</v>
      </c>
      <c r="U4100" s="16" t="e">
        <f>INDEX('Compréhension de l''écrit'!$D$2:$D$971,ROUNDUP((ROW()-1)/(COUNTA('Compréhension de l''écrit'!$F$1:$DA$1)+1),0))</f>
        <v>#REF!</v>
      </c>
      <c r="V4100" s="16">
        <f>INDEX('Compréhension de l''écrit'!$E$1:$DA$1,+MOD(ROW()-2,COUNTA($H$5:$H$32)*2)+1)</f>
        <v>0</v>
      </c>
      <c r="W4100" s="16" t="str">
        <f>IFERROR(INDEX('Compréhension de l''écrit'!$E$1:$DA$971,MATCH(S4100,'Compréhension de l''écrit'!$B$2:$B$971,0)+1,MATCH(V4100,'Compréhension de l''écrit'!$E$1:$DA$1,0)),"")</f>
        <v/>
      </c>
      <c r="X4100" s="16" t="e">
        <f t="shared" si="66"/>
        <v>#REF!</v>
      </c>
      <c r="Y4100" s="16" t="str">
        <f>IFERROR(VLOOKUP(V4100,Paramétrages!H:I,2,FALSE),"")</f>
        <v/>
      </c>
    </row>
    <row r="4101" spans="18:25" x14ac:dyDescent="0.2">
      <c r="R4101" s="16" t="e">
        <f>INDEX('Compréhension de l''écrit'!$A$2:$A$971,ROUNDUP((ROW()-1)/(COUNTA('Compréhension de l''écrit'!$F$1:$DA$1)+1),0))</f>
        <v>#REF!</v>
      </c>
      <c r="S4101" s="16" t="e">
        <f>INDEX('Compréhension de l''écrit'!$B$2:$B$971,ROUNDUP((ROW()-1)/(COUNTA('Compréhension de l''écrit'!$F$1:$DA$1)+1),0))</f>
        <v>#REF!</v>
      </c>
      <c r="T4101" s="16" t="e">
        <f>INDEX('Compréhension de l''écrit'!$C$2:$C$971,ROUNDUP((ROW()-1)/(COUNTA('Compréhension de l''écrit'!$F$1:$DA$1)+1),0))</f>
        <v>#REF!</v>
      </c>
      <c r="U4101" s="16" t="e">
        <f>INDEX('Compréhension de l''écrit'!$D$2:$D$971,ROUNDUP((ROW()-1)/(COUNTA('Compréhension de l''écrit'!$F$1:$DA$1)+1),0))</f>
        <v>#REF!</v>
      </c>
      <c r="V4101" s="16">
        <f>INDEX('Compréhension de l''écrit'!$E$1:$DA$1,+MOD(ROW()-2,COUNTA($H$5:$H$32)*2)+1)</f>
        <v>0</v>
      </c>
      <c r="W4101" s="16" t="str">
        <f>IFERROR(INDEX('Compréhension de l''écrit'!$E$1:$DA$971,MATCH(S4101,'Compréhension de l''écrit'!$B$2:$B$971,0)+1,MATCH(V4101,'Compréhension de l''écrit'!$E$1:$DA$1,0)),"")</f>
        <v/>
      </c>
      <c r="X4101" s="16" t="e">
        <f t="shared" si="66"/>
        <v>#REF!</v>
      </c>
      <c r="Y4101" s="16" t="str">
        <f>IFERROR(VLOOKUP(V4101,Paramétrages!H:I,2,FALSE),"")</f>
        <v/>
      </c>
    </row>
    <row r="4102" spans="18:25" x14ac:dyDescent="0.2">
      <c r="R4102" s="16" t="e">
        <f>INDEX('Compréhension de l''écrit'!$A$2:$A$971,ROUNDUP((ROW()-1)/(COUNTA('Compréhension de l''écrit'!$F$1:$DA$1)+1),0))</f>
        <v>#REF!</v>
      </c>
      <c r="S4102" s="16" t="e">
        <f>INDEX('Compréhension de l''écrit'!$B$2:$B$971,ROUNDUP((ROW()-1)/(COUNTA('Compréhension de l''écrit'!$F$1:$DA$1)+1),0))</f>
        <v>#REF!</v>
      </c>
      <c r="T4102" s="16" t="e">
        <f>INDEX('Compréhension de l''écrit'!$C$2:$C$971,ROUNDUP((ROW()-1)/(COUNTA('Compréhension de l''écrit'!$F$1:$DA$1)+1),0))</f>
        <v>#REF!</v>
      </c>
      <c r="U4102" s="16" t="e">
        <f>INDEX('Compréhension de l''écrit'!$D$2:$D$971,ROUNDUP((ROW()-1)/(COUNTA('Compréhension de l''écrit'!$F$1:$DA$1)+1),0))</f>
        <v>#REF!</v>
      </c>
      <c r="V4102" s="16">
        <f>INDEX('Compréhension de l''écrit'!$E$1:$DA$1,+MOD(ROW()-2,COUNTA($H$5:$H$32)*2)+1)</f>
        <v>0</v>
      </c>
      <c r="W4102" s="16" t="str">
        <f>IFERROR(INDEX('Compréhension de l''écrit'!$E$1:$DA$971,MATCH(S4102,'Compréhension de l''écrit'!$B$2:$B$971,0)+1,MATCH(V4102,'Compréhension de l''écrit'!$E$1:$DA$1,0)),"")</f>
        <v/>
      </c>
      <c r="X4102" s="16" t="e">
        <f t="shared" si="66"/>
        <v>#REF!</v>
      </c>
      <c r="Y4102" s="16" t="str">
        <f>IFERROR(VLOOKUP(V4102,Paramétrages!H:I,2,FALSE),"")</f>
        <v/>
      </c>
    </row>
    <row r="4103" spans="18:25" x14ac:dyDescent="0.2">
      <c r="R4103" s="16" t="e">
        <f>INDEX('Compréhension de l''écrit'!$A$2:$A$971,ROUNDUP((ROW()-1)/(COUNTA('Compréhension de l''écrit'!$F$1:$DA$1)+1),0))</f>
        <v>#REF!</v>
      </c>
      <c r="S4103" s="16" t="e">
        <f>INDEX('Compréhension de l''écrit'!$B$2:$B$971,ROUNDUP((ROW()-1)/(COUNTA('Compréhension de l''écrit'!$F$1:$DA$1)+1),0))</f>
        <v>#REF!</v>
      </c>
      <c r="T4103" s="16" t="e">
        <f>INDEX('Compréhension de l''écrit'!$C$2:$C$971,ROUNDUP((ROW()-1)/(COUNTA('Compréhension de l''écrit'!$F$1:$DA$1)+1),0))</f>
        <v>#REF!</v>
      </c>
      <c r="U4103" s="16" t="e">
        <f>INDEX('Compréhension de l''écrit'!$D$2:$D$971,ROUNDUP((ROW()-1)/(COUNTA('Compréhension de l''écrit'!$F$1:$DA$1)+1),0))</f>
        <v>#REF!</v>
      </c>
      <c r="V4103" s="16">
        <f>INDEX('Compréhension de l''écrit'!$E$1:$DA$1,+MOD(ROW()-2,COUNTA($H$5:$H$32)*2)+1)</f>
        <v>0</v>
      </c>
      <c r="W4103" s="16" t="str">
        <f>IFERROR(INDEX('Compréhension de l''écrit'!$E$1:$DA$971,MATCH(S4103,'Compréhension de l''écrit'!$B$2:$B$971,0)+1,MATCH(V4103,'Compréhension de l''écrit'!$E$1:$DA$1,0)),"")</f>
        <v/>
      </c>
      <c r="X4103" s="16" t="e">
        <f t="shared" si="66"/>
        <v>#REF!</v>
      </c>
      <c r="Y4103" s="16" t="str">
        <f>IFERROR(VLOOKUP(V4103,Paramétrages!H:I,2,FALSE),"")</f>
        <v/>
      </c>
    </row>
    <row r="4104" spans="18:25" x14ac:dyDescent="0.2">
      <c r="R4104" s="16" t="e">
        <f>INDEX('Compréhension de l''écrit'!$A$2:$A$971,ROUNDUP((ROW()-1)/(COUNTA('Compréhension de l''écrit'!$F$1:$DA$1)+1),0))</f>
        <v>#REF!</v>
      </c>
      <c r="S4104" s="16" t="e">
        <f>INDEX('Compréhension de l''écrit'!$B$2:$B$971,ROUNDUP((ROW()-1)/(COUNTA('Compréhension de l''écrit'!$F$1:$DA$1)+1),0))</f>
        <v>#REF!</v>
      </c>
      <c r="T4104" s="16" t="e">
        <f>INDEX('Compréhension de l''écrit'!$C$2:$C$971,ROUNDUP((ROW()-1)/(COUNTA('Compréhension de l''écrit'!$F$1:$DA$1)+1),0))</f>
        <v>#REF!</v>
      </c>
      <c r="U4104" s="16" t="e">
        <f>INDEX('Compréhension de l''écrit'!$D$2:$D$971,ROUNDUP((ROW()-1)/(COUNTA('Compréhension de l''écrit'!$F$1:$DA$1)+1),0))</f>
        <v>#REF!</v>
      </c>
      <c r="V4104" s="16">
        <f>INDEX('Compréhension de l''écrit'!$E$1:$DA$1,+MOD(ROW()-2,COUNTA($H$5:$H$32)*2)+1)</f>
        <v>0</v>
      </c>
      <c r="W4104" s="16" t="str">
        <f>IFERROR(INDEX('Compréhension de l''écrit'!$E$1:$DA$971,MATCH(S4104,'Compréhension de l''écrit'!$B$2:$B$971,0)+1,MATCH(V4104,'Compréhension de l''écrit'!$E$1:$DA$1,0)),"")</f>
        <v/>
      </c>
      <c r="X4104" s="16" t="e">
        <f t="shared" si="66"/>
        <v>#REF!</v>
      </c>
      <c r="Y4104" s="16" t="str">
        <f>IFERROR(VLOOKUP(V4104,Paramétrages!H:I,2,FALSE),"")</f>
        <v/>
      </c>
    </row>
    <row r="4105" spans="18:25" x14ac:dyDescent="0.2">
      <c r="R4105" s="16" t="e">
        <f>INDEX('Compréhension de l''écrit'!$A$2:$A$971,ROUNDUP((ROW()-1)/(COUNTA('Compréhension de l''écrit'!$F$1:$DA$1)+1),0))</f>
        <v>#REF!</v>
      </c>
      <c r="S4105" s="16" t="e">
        <f>INDEX('Compréhension de l''écrit'!$B$2:$B$971,ROUNDUP((ROW()-1)/(COUNTA('Compréhension de l''écrit'!$F$1:$DA$1)+1),0))</f>
        <v>#REF!</v>
      </c>
      <c r="T4105" s="16" t="e">
        <f>INDEX('Compréhension de l''écrit'!$C$2:$C$971,ROUNDUP((ROW()-1)/(COUNTA('Compréhension de l''écrit'!$F$1:$DA$1)+1),0))</f>
        <v>#REF!</v>
      </c>
      <c r="U4105" s="16" t="e">
        <f>INDEX('Compréhension de l''écrit'!$D$2:$D$971,ROUNDUP((ROW()-1)/(COUNTA('Compréhension de l''écrit'!$F$1:$DA$1)+1),0))</f>
        <v>#REF!</v>
      </c>
      <c r="V4105" s="16">
        <f>INDEX('Compréhension de l''écrit'!$E$1:$DA$1,+MOD(ROW()-2,COUNTA($H$5:$H$32)*2)+1)</f>
        <v>0</v>
      </c>
      <c r="W4105" s="16" t="str">
        <f>IFERROR(INDEX('Compréhension de l''écrit'!$E$1:$DA$971,MATCH(S4105,'Compréhension de l''écrit'!$B$2:$B$971,0)+1,MATCH(V4105,'Compréhension de l''écrit'!$E$1:$DA$1,0)),"")</f>
        <v/>
      </c>
      <c r="X4105" s="16" t="e">
        <f t="shared" si="66"/>
        <v>#REF!</v>
      </c>
      <c r="Y4105" s="16" t="str">
        <f>IFERROR(VLOOKUP(V4105,Paramétrages!H:I,2,FALSE),"")</f>
        <v/>
      </c>
    </row>
    <row r="4106" spans="18:25" x14ac:dyDescent="0.2">
      <c r="R4106" s="16" t="e">
        <f>INDEX('Compréhension de l''écrit'!$A$2:$A$971,ROUNDUP((ROW()-1)/(COUNTA('Compréhension de l''écrit'!$F$1:$DA$1)+1),0))</f>
        <v>#REF!</v>
      </c>
      <c r="S4106" s="16" t="e">
        <f>INDEX('Compréhension de l''écrit'!$B$2:$B$971,ROUNDUP((ROW()-1)/(COUNTA('Compréhension de l''écrit'!$F$1:$DA$1)+1),0))</f>
        <v>#REF!</v>
      </c>
      <c r="T4106" s="16" t="e">
        <f>INDEX('Compréhension de l''écrit'!$C$2:$C$971,ROUNDUP((ROW()-1)/(COUNTA('Compréhension de l''écrit'!$F$1:$DA$1)+1),0))</f>
        <v>#REF!</v>
      </c>
      <c r="U4106" s="16" t="e">
        <f>INDEX('Compréhension de l''écrit'!$D$2:$D$971,ROUNDUP((ROW()-1)/(COUNTA('Compréhension de l''écrit'!$F$1:$DA$1)+1),0))</f>
        <v>#REF!</v>
      </c>
      <c r="V4106" s="16">
        <f>INDEX('Compréhension de l''écrit'!$E$1:$DA$1,+MOD(ROW()-2,COUNTA($H$5:$H$32)*2)+1)</f>
        <v>0</v>
      </c>
      <c r="W4106" s="16" t="str">
        <f>IFERROR(INDEX('Compréhension de l''écrit'!$E$1:$DA$971,MATCH(S4106,'Compréhension de l''écrit'!$B$2:$B$971,0)+1,MATCH(V4106,'Compréhension de l''écrit'!$E$1:$DA$1,0)),"")</f>
        <v/>
      </c>
      <c r="X4106" s="16" t="e">
        <f t="shared" si="66"/>
        <v>#REF!</v>
      </c>
      <c r="Y4106" s="16" t="str">
        <f>IFERROR(VLOOKUP(V4106,Paramétrages!H:I,2,FALSE),"")</f>
        <v/>
      </c>
    </row>
    <row r="4107" spans="18:25" x14ac:dyDescent="0.2">
      <c r="R4107" s="16" t="e">
        <f>INDEX('Compréhension de l''écrit'!$A$2:$A$971,ROUNDUP((ROW()-1)/(COUNTA('Compréhension de l''écrit'!$F$1:$DA$1)+1),0))</f>
        <v>#REF!</v>
      </c>
      <c r="S4107" s="16" t="e">
        <f>INDEX('Compréhension de l''écrit'!$B$2:$B$971,ROUNDUP((ROW()-1)/(COUNTA('Compréhension de l''écrit'!$F$1:$DA$1)+1),0))</f>
        <v>#REF!</v>
      </c>
      <c r="T4107" s="16" t="e">
        <f>INDEX('Compréhension de l''écrit'!$C$2:$C$971,ROUNDUP((ROW()-1)/(COUNTA('Compréhension de l''écrit'!$F$1:$DA$1)+1),0))</f>
        <v>#REF!</v>
      </c>
      <c r="U4107" s="16" t="e">
        <f>INDEX('Compréhension de l''écrit'!$D$2:$D$971,ROUNDUP((ROW()-1)/(COUNTA('Compréhension de l''écrit'!$F$1:$DA$1)+1),0))</f>
        <v>#REF!</v>
      </c>
      <c r="V4107" s="16">
        <f>INDEX('Compréhension de l''écrit'!$E$1:$DA$1,+MOD(ROW()-2,COUNTA($H$5:$H$32)*2)+1)</f>
        <v>0</v>
      </c>
      <c r="W4107" s="16" t="str">
        <f>IFERROR(INDEX('Compréhension de l''écrit'!$E$1:$DA$971,MATCH(S4107,'Compréhension de l''écrit'!$B$2:$B$971,0)+1,MATCH(V4107,'Compréhension de l''écrit'!$E$1:$DA$1,0)),"")</f>
        <v/>
      </c>
      <c r="X4107" s="16" t="e">
        <f t="shared" si="66"/>
        <v>#REF!</v>
      </c>
      <c r="Y4107" s="16" t="str">
        <f>IFERROR(VLOOKUP(V4107,Paramétrages!H:I,2,FALSE),"")</f>
        <v/>
      </c>
    </row>
    <row r="4108" spans="18:25" x14ac:dyDescent="0.2">
      <c r="R4108" s="16" t="e">
        <f>INDEX('Compréhension de l''écrit'!$A$2:$A$971,ROUNDUP((ROW()-1)/(COUNTA('Compréhension de l''écrit'!$F$1:$DA$1)+1),0))</f>
        <v>#REF!</v>
      </c>
      <c r="S4108" s="16" t="e">
        <f>INDEX('Compréhension de l''écrit'!$B$2:$B$971,ROUNDUP((ROW()-1)/(COUNTA('Compréhension de l''écrit'!$F$1:$DA$1)+1),0))</f>
        <v>#REF!</v>
      </c>
      <c r="T4108" s="16" t="e">
        <f>INDEX('Compréhension de l''écrit'!$C$2:$C$971,ROUNDUP((ROW()-1)/(COUNTA('Compréhension de l''écrit'!$F$1:$DA$1)+1),0))</f>
        <v>#REF!</v>
      </c>
      <c r="U4108" s="16" t="e">
        <f>INDEX('Compréhension de l''écrit'!$D$2:$D$971,ROUNDUP((ROW()-1)/(COUNTA('Compréhension de l''écrit'!$F$1:$DA$1)+1),0))</f>
        <v>#REF!</v>
      </c>
      <c r="V4108" s="16">
        <f>INDEX('Compréhension de l''écrit'!$E$1:$DA$1,+MOD(ROW()-2,COUNTA($H$5:$H$32)*2)+1)</f>
        <v>0</v>
      </c>
      <c r="W4108" s="16" t="str">
        <f>IFERROR(INDEX('Compréhension de l''écrit'!$E$1:$DA$971,MATCH(S4108,'Compréhension de l''écrit'!$B$2:$B$971,0)+1,MATCH(V4108,'Compréhension de l''écrit'!$E$1:$DA$1,0)),"")</f>
        <v/>
      </c>
      <c r="X4108" s="16" t="e">
        <f t="shared" si="66"/>
        <v>#REF!</v>
      </c>
      <c r="Y4108" s="16" t="str">
        <f>IFERROR(VLOOKUP(V4108,Paramétrages!H:I,2,FALSE),"")</f>
        <v/>
      </c>
    </row>
    <row r="4109" spans="18:25" x14ac:dyDescent="0.2">
      <c r="R4109" s="16" t="e">
        <f>INDEX('Compréhension de l''écrit'!$A$2:$A$971,ROUNDUP((ROW()-1)/(COUNTA('Compréhension de l''écrit'!$F$1:$DA$1)+1),0))</f>
        <v>#REF!</v>
      </c>
      <c r="S4109" s="16" t="e">
        <f>INDEX('Compréhension de l''écrit'!$B$2:$B$971,ROUNDUP((ROW()-1)/(COUNTA('Compréhension de l''écrit'!$F$1:$DA$1)+1),0))</f>
        <v>#REF!</v>
      </c>
      <c r="T4109" s="16" t="e">
        <f>INDEX('Compréhension de l''écrit'!$C$2:$C$971,ROUNDUP((ROW()-1)/(COUNTA('Compréhension de l''écrit'!$F$1:$DA$1)+1),0))</f>
        <v>#REF!</v>
      </c>
      <c r="U4109" s="16" t="e">
        <f>INDEX('Compréhension de l''écrit'!$D$2:$D$971,ROUNDUP((ROW()-1)/(COUNTA('Compréhension de l''écrit'!$F$1:$DA$1)+1),0))</f>
        <v>#REF!</v>
      </c>
      <c r="V4109" s="16">
        <f>INDEX('Compréhension de l''écrit'!$E$1:$DA$1,+MOD(ROW()-2,COUNTA($H$5:$H$32)*2)+1)</f>
        <v>0</v>
      </c>
      <c r="W4109" s="16" t="str">
        <f>IFERROR(INDEX('Compréhension de l''écrit'!$E$1:$DA$971,MATCH(S4109,'Compréhension de l''écrit'!$B$2:$B$971,0)+1,MATCH(V4109,'Compréhension de l''écrit'!$E$1:$DA$1,0)),"")</f>
        <v/>
      </c>
      <c r="X4109" s="16" t="e">
        <f t="shared" si="66"/>
        <v>#REF!</v>
      </c>
      <c r="Y4109" s="16" t="str">
        <f>IFERROR(VLOOKUP(V4109,Paramétrages!H:I,2,FALSE),"")</f>
        <v/>
      </c>
    </row>
    <row r="4110" spans="18:25" x14ac:dyDescent="0.2">
      <c r="R4110" s="16" t="e">
        <f>INDEX('Compréhension de l''écrit'!$A$2:$A$971,ROUNDUP((ROW()-1)/(COUNTA('Compréhension de l''écrit'!$F$1:$DA$1)+1),0))</f>
        <v>#REF!</v>
      </c>
      <c r="S4110" s="16" t="e">
        <f>INDEX('Compréhension de l''écrit'!$B$2:$B$971,ROUNDUP((ROW()-1)/(COUNTA('Compréhension de l''écrit'!$F$1:$DA$1)+1),0))</f>
        <v>#REF!</v>
      </c>
      <c r="T4110" s="16" t="e">
        <f>INDEX('Compréhension de l''écrit'!$C$2:$C$971,ROUNDUP((ROW()-1)/(COUNTA('Compréhension de l''écrit'!$F$1:$DA$1)+1),0))</f>
        <v>#REF!</v>
      </c>
      <c r="U4110" s="16" t="e">
        <f>INDEX('Compréhension de l''écrit'!$D$2:$D$971,ROUNDUP((ROW()-1)/(COUNTA('Compréhension de l''écrit'!$F$1:$DA$1)+1),0))</f>
        <v>#REF!</v>
      </c>
      <c r="V4110" s="16">
        <f>INDEX('Compréhension de l''écrit'!$E$1:$DA$1,+MOD(ROW()-2,COUNTA($H$5:$H$32)*2)+1)</f>
        <v>0</v>
      </c>
      <c r="W4110" s="16" t="str">
        <f>IFERROR(INDEX('Compréhension de l''écrit'!$E$1:$DA$971,MATCH(S4110,'Compréhension de l''écrit'!$B$2:$B$971,0)+1,MATCH(V4110,'Compréhension de l''écrit'!$E$1:$DA$1,0)),"")</f>
        <v/>
      </c>
      <c r="X4110" s="16" t="e">
        <f t="shared" si="66"/>
        <v>#REF!</v>
      </c>
      <c r="Y4110" s="16" t="str">
        <f>IFERROR(VLOOKUP(V4110,Paramétrages!H:I,2,FALSE),"")</f>
        <v/>
      </c>
    </row>
    <row r="4111" spans="18:25" x14ac:dyDescent="0.2">
      <c r="R4111" s="16" t="e">
        <f>INDEX('Compréhension de l''écrit'!$A$2:$A$971,ROUNDUP((ROW()-1)/(COUNTA('Compréhension de l''écrit'!$F$1:$DA$1)+1),0))</f>
        <v>#REF!</v>
      </c>
      <c r="S4111" s="16" t="e">
        <f>INDEX('Compréhension de l''écrit'!$B$2:$B$971,ROUNDUP((ROW()-1)/(COUNTA('Compréhension de l''écrit'!$F$1:$DA$1)+1),0))</f>
        <v>#REF!</v>
      </c>
      <c r="T4111" s="16" t="e">
        <f>INDEX('Compréhension de l''écrit'!$C$2:$C$971,ROUNDUP((ROW()-1)/(COUNTA('Compréhension de l''écrit'!$F$1:$DA$1)+1),0))</f>
        <v>#REF!</v>
      </c>
      <c r="U4111" s="16" t="e">
        <f>INDEX('Compréhension de l''écrit'!$D$2:$D$971,ROUNDUP((ROW()-1)/(COUNTA('Compréhension de l''écrit'!$F$1:$DA$1)+1),0))</f>
        <v>#REF!</v>
      </c>
      <c r="V4111" s="16">
        <f>INDEX('Compréhension de l''écrit'!$E$1:$DA$1,+MOD(ROW()-2,COUNTA($H$5:$H$32)*2)+1)</f>
        <v>0</v>
      </c>
      <c r="W4111" s="16" t="str">
        <f>IFERROR(INDEX('Compréhension de l''écrit'!$E$1:$DA$971,MATCH(S4111,'Compréhension de l''écrit'!$B$2:$B$971,0)+1,MATCH(V4111,'Compréhension de l''écrit'!$E$1:$DA$1,0)),"")</f>
        <v/>
      </c>
      <c r="X4111" s="16" t="e">
        <f t="shared" si="66"/>
        <v>#REF!</v>
      </c>
      <c r="Y4111" s="16" t="str">
        <f>IFERROR(VLOOKUP(V4111,Paramétrages!H:I,2,FALSE),"")</f>
        <v/>
      </c>
    </row>
    <row r="4112" spans="18:25" x14ac:dyDescent="0.2">
      <c r="R4112" s="16" t="e">
        <f>INDEX('Compréhension de l''écrit'!$A$2:$A$971,ROUNDUP((ROW()-1)/(COUNTA('Compréhension de l''écrit'!$F$1:$DA$1)+1),0))</f>
        <v>#REF!</v>
      </c>
      <c r="S4112" s="16" t="e">
        <f>INDEX('Compréhension de l''écrit'!$B$2:$B$971,ROUNDUP((ROW()-1)/(COUNTA('Compréhension de l''écrit'!$F$1:$DA$1)+1),0))</f>
        <v>#REF!</v>
      </c>
      <c r="T4112" s="16" t="e">
        <f>INDEX('Compréhension de l''écrit'!$C$2:$C$971,ROUNDUP((ROW()-1)/(COUNTA('Compréhension de l''écrit'!$F$1:$DA$1)+1),0))</f>
        <v>#REF!</v>
      </c>
      <c r="U4112" s="16" t="e">
        <f>INDEX('Compréhension de l''écrit'!$D$2:$D$971,ROUNDUP((ROW()-1)/(COUNTA('Compréhension de l''écrit'!$F$1:$DA$1)+1),0))</f>
        <v>#REF!</v>
      </c>
      <c r="V4112" s="16">
        <f>INDEX('Compréhension de l''écrit'!$E$1:$DA$1,+MOD(ROW()-2,COUNTA($H$5:$H$32)*2)+1)</f>
        <v>0</v>
      </c>
      <c r="W4112" s="16" t="str">
        <f>IFERROR(INDEX('Compréhension de l''écrit'!$E$1:$DA$971,MATCH(S4112,'Compréhension de l''écrit'!$B$2:$B$971,0)+1,MATCH(V4112,'Compréhension de l''écrit'!$E$1:$DA$1,0)),"")</f>
        <v/>
      </c>
      <c r="X4112" s="16" t="e">
        <f t="shared" si="66"/>
        <v>#REF!</v>
      </c>
      <c r="Y4112" s="16" t="str">
        <f>IFERROR(VLOOKUP(V4112,Paramétrages!H:I,2,FALSE),"")</f>
        <v/>
      </c>
    </row>
    <row r="4113" spans="18:25" x14ac:dyDescent="0.2">
      <c r="R4113" s="16" t="e">
        <f>INDEX('Compréhension de l''écrit'!$A$2:$A$971,ROUNDUP((ROW()-1)/(COUNTA('Compréhension de l''écrit'!$F$1:$DA$1)+1),0))</f>
        <v>#REF!</v>
      </c>
      <c r="S4113" s="16" t="e">
        <f>INDEX('Compréhension de l''écrit'!$B$2:$B$971,ROUNDUP((ROW()-1)/(COUNTA('Compréhension de l''écrit'!$F$1:$DA$1)+1),0))</f>
        <v>#REF!</v>
      </c>
      <c r="T4113" s="16" t="e">
        <f>INDEX('Compréhension de l''écrit'!$C$2:$C$971,ROUNDUP((ROW()-1)/(COUNTA('Compréhension de l''écrit'!$F$1:$DA$1)+1),0))</f>
        <v>#REF!</v>
      </c>
      <c r="U4113" s="16" t="e">
        <f>INDEX('Compréhension de l''écrit'!$D$2:$D$971,ROUNDUP((ROW()-1)/(COUNTA('Compréhension de l''écrit'!$F$1:$DA$1)+1),0))</f>
        <v>#REF!</v>
      </c>
      <c r="V4113" s="16">
        <f>INDEX('Compréhension de l''écrit'!$E$1:$DA$1,+MOD(ROW()-2,COUNTA($H$5:$H$32)*2)+1)</f>
        <v>0</v>
      </c>
      <c r="W4113" s="16" t="str">
        <f>IFERROR(INDEX('Compréhension de l''écrit'!$E$1:$DA$971,MATCH(S4113,'Compréhension de l''écrit'!$B$2:$B$971,0)+1,MATCH(V4113,'Compréhension de l''écrit'!$E$1:$DA$1,0)),"")</f>
        <v/>
      </c>
      <c r="X4113" s="16" t="e">
        <f t="shared" si="66"/>
        <v>#REF!</v>
      </c>
      <c r="Y4113" s="16" t="str">
        <f>IFERROR(VLOOKUP(V4113,Paramétrages!H:I,2,FALSE),"")</f>
        <v/>
      </c>
    </row>
    <row r="4114" spans="18:25" x14ac:dyDescent="0.2">
      <c r="R4114" s="16" t="e">
        <f>INDEX('Compréhension de l''écrit'!$A$2:$A$971,ROUNDUP((ROW()-1)/(COUNTA('Compréhension de l''écrit'!$F$1:$DA$1)+1),0))</f>
        <v>#REF!</v>
      </c>
      <c r="S4114" s="16" t="e">
        <f>INDEX('Compréhension de l''écrit'!$B$2:$B$971,ROUNDUP((ROW()-1)/(COUNTA('Compréhension de l''écrit'!$F$1:$DA$1)+1),0))</f>
        <v>#REF!</v>
      </c>
      <c r="T4114" s="16" t="e">
        <f>INDEX('Compréhension de l''écrit'!$C$2:$C$971,ROUNDUP((ROW()-1)/(COUNTA('Compréhension de l''écrit'!$F$1:$DA$1)+1),0))</f>
        <v>#REF!</v>
      </c>
      <c r="U4114" s="16" t="e">
        <f>INDEX('Compréhension de l''écrit'!$D$2:$D$971,ROUNDUP((ROW()-1)/(COUNTA('Compréhension de l''écrit'!$F$1:$DA$1)+1),0))</f>
        <v>#REF!</v>
      </c>
      <c r="V4114" s="16">
        <f>INDEX('Compréhension de l''écrit'!$E$1:$DA$1,+MOD(ROW()-2,COUNTA($H$5:$H$32)*2)+1)</f>
        <v>0</v>
      </c>
      <c r="W4114" s="16" t="str">
        <f>IFERROR(INDEX('Compréhension de l''écrit'!$E$1:$DA$971,MATCH(S4114,'Compréhension de l''écrit'!$B$2:$B$971,0)+1,MATCH(V4114,'Compréhension de l''écrit'!$E$1:$DA$1,0)),"")</f>
        <v/>
      </c>
      <c r="X4114" s="16" t="e">
        <f t="shared" si="66"/>
        <v>#REF!</v>
      </c>
      <c r="Y4114" s="16" t="str">
        <f>IFERROR(VLOOKUP(V4114,Paramétrages!H:I,2,FALSE),"")</f>
        <v/>
      </c>
    </row>
    <row r="4115" spans="18:25" x14ac:dyDescent="0.2">
      <c r="R4115" s="16" t="e">
        <f>INDEX('Compréhension de l''écrit'!$A$2:$A$971,ROUNDUP((ROW()-1)/(COUNTA('Compréhension de l''écrit'!$F$1:$DA$1)+1),0))</f>
        <v>#REF!</v>
      </c>
      <c r="S4115" s="16" t="e">
        <f>INDEX('Compréhension de l''écrit'!$B$2:$B$971,ROUNDUP((ROW()-1)/(COUNTA('Compréhension de l''écrit'!$F$1:$DA$1)+1),0))</f>
        <v>#REF!</v>
      </c>
      <c r="T4115" s="16" t="e">
        <f>INDEX('Compréhension de l''écrit'!$C$2:$C$971,ROUNDUP((ROW()-1)/(COUNTA('Compréhension de l''écrit'!$F$1:$DA$1)+1),0))</f>
        <v>#REF!</v>
      </c>
      <c r="U4115" s="16" t="e">
        <f>INDEX('Compréhension de l''écrit'!$D$2:$D$971,ROUNDUP((ROW()-1)/(COUNTA('Compréhension de l''écrit'!$F$1:$DA$1)+1),0))</f>
        <v>#REF!</v>
      </c>
      <c r="V4115" s="16">
        <f>INDEX('Compréhension de l''écrit'!$E$1:$DA$1,+MOD(ROW()-2,COUNTA($H$5:$H$32)*2)+1)</f>
        <v>0</v>
      </c>
      <c r="W4115" s="16" t="str">
        <f>IFERROR(INDEX('Compréhension de l''écrit'!$E$1:$DA$971,MATCH(S4115,'Compréhension de l''écrit'!$B$2:$B$971,0)+1,MATCH(V4115,'Compréhension de l''écrit'!$E$1:$DA$1,0)),"")</f>
        <v/>
      </c>
      <c r="X4115" s="16" t="e">
        <f t="shared" si="66"/>
        <v>#REF!</v>
      </c>
      <c r="Y4115" s="16" t="str">
        <f>IFERROR(VLOOKUP(V4115,Paramétrages!H:I,2,FALSE),"")</f>
        <v/>
      </c>
    </row>
    <row r="4116" spans="18:25" x14ac:dyDescent="0.2">
      <c r="R4116" s="16" t="e">
        <f>INDEX('Compréhension de l''écrit'!$A$2:$A$971,ROUNDUP((ROW()-1)/(COUNTA('Compréhension de l''écrit'!$F$1:$DA$1)+1),0))</f>
        <v>#REF!</v>
      </c>
      <c r="S4116" s="16" t="e">
        <f>INDEX('Compréhension de l''écrit'!$B$2:$B$971,ROUNDUP((ROW()-1)/(COUNTA('Compréhension de l''écrit'!$F$1:$DA$1)+1),0))</f>
        <v>#REF!</v>
      </c>
      <c r="T4116" s="16" t="e">
        <f>INDEX('Compréhension de l''écrit'!$C$2:$C$971,ROUNDUP((ROW()-1)/(COUNTA('Compréhension de l''écrit'!$F$1:$DA$1)+1),0))</f>
        <v>#REF!</v>
      </c>
      <c r="U4116" s="16" t="e">
        <f>INDEX('Compréhension de l''écrit'!$D$2:$D$971,ROUNDUP((ROW()-1)/(COUNTA('Compréhension de l''écrit'!$F$1:$DA$1)+1),0))</f>
        <v>#REF!</v>
      </c>
      <c r="V4116" s="16">
        <f>INDEX('Compréhension de l''écrit'!$E$1:$DA$1,+MOD(ROW()-2,COUNTA($H$5:$H$32)*2)+1)</f>
        <v>0</v>
      </c>
      <c r="W4116" s="16" t="str">
        <f>IFERROR(INDEX('Compréhension de l''écrit'!$E$1:$DA$971,MATCH(S4116,'Compréhension de l''écrit'!$B$2:$B$971,0)+1,MATCH(V4116,'Compréhension de l''écrit'!$E$1:$DA$1,0)),"")</f>
        <v/>
      </c>
      <c r="X4116" s="16" t="e">
        <f t="shared" si="66"/>
        <v>#REF!</v>
      </c>
      <c r="Y4116" s="16" t="str">
        <f>IFERROR(VLOOKUP(V4116,Paramétrages!H:I,2,FALSE),"")</f>
        <v/>
      </c>
    </row>
    <row r="4117" spans="18:25" x14ac:dyDescent="0.2">
      <c r="R4117" s="16" t="e">
        <f>INDEX('Compréhension de l''écrit'!$A$2:$A$971,ROUNDUP((ROW()-1)/(COUNTA('Compréhension de l''écrit'!$F$1:$DA$1)+1),0))</f>
        <v>#REF!</v>
      </c>
      <c r="S4117" s="16" t="e">
        <f>INDEX('Compréhension de l''écrit'!$B$2:$B$971,ROUNDUP((ROW()-1)/(COUNTA('Compréhension de l''écrit'!$F$1:$DA$1)+1),0))</f>
        <v>#REF!</v>
      </c>
      <c r="T4117" s="16" t="e">
        <f>INDEX('Compréhension de l''écrit'!$C$2:$C$971,ROUNDUP((ROW()-1)/(COUNTA('Compréhension de l''écrit'!$F$1:$DA$1)+1),0))</f>
        <v>#REF!</v>
      </c>
      <c r="U4117" s="16" t="e">
        <f>INDEX('Compréhension de l''écrit'!$D$2:$D$971,ROUNDUP((ROW()-1)/(COUNTA('Compréhension de l''écrit'!$F$1:$DA$1)+1),0))</f>
        <v>#REF!</v>
      </c>
      <c r="V4117" s="16">
        <f>INDEX('Compréhension de l''écrit'!$E$1:$DA$1,+MOD(ROW()-2,COUNTA($H$5:$H$32)*2)+1)</f>
        <v>0</v>
      </c>
      <c r="W4117" s="16" t="str">
        <f>IFERROR(INDEX('Compréhension de l''écrit'!$E$1:$DA$971,MATCH(S4117,'Compréhension de l''écrit'!$B$2:$B$971,0)+1,MATCH(V4117,'Compréhension de l''écrit'!$E$1:$DA$1,0)),"")</f>
        <v/>
      </c>
      <c r="X4117" s="16" t="e">
        <f t="shared" si="66"/>
        <v>#REF!</v>
      </c>
      <c r="Y4117" s="16" t="str">
        <f>IFERROR(VLOOKUP(V4117,Paramétrages!H:I,2,FALSE),"")</f>
        <v/>
      </c>
    </row>
    <row r="4118" spans="18:25" x14ac:dyDescent="0.2">
      <c r="R4118" s="16" t="e">
        <f>INDEX('Compréhension de l''écrit'!$A$2:$A$971,ROUNDUP((ROW()-1)/(COUNTA('Compréhension de l''écrit'!$F$1:$DA$1)+1),0))</f>
        <v>#REF!</v>
      </c>
      <c r="S4118" s="16" t="e">
        <f>INDEX('Compréhension de l''écrit'!$B$2:$B$971,ROUNDUP((ROW()-1)/(COUNTA('Compréhension de l''écrit'!$F$1:$DA$1)+1),0))</f>
        <v>#REF!</v>
      </c>
      <c r="T4118" s="16" t="e">
        <f>INDEX('Compréhension de l''écrit'!$C$2:$C$971,ROUNDUP((ROW()-1)/(COUNTA('Compréhension de l''écrit'!$F$1:$DA$1)+1),0))</f>
        <v>#REF!</v>
      </c>
      <c r="U4118" s="16" t="e">
        <f>INDEX('Compréhension de l''écrit'!$D$2:$D$971,ROUNDUP((ROW()-1)/(COUNTA('Compréhension de l''écrit'!$F$1:$DA$1)+1),0))</f>
        <v>#REF!</v>
      </c>
      <c r="V4118" s="16">
        <f>INDEX('Compréhension de l''écrit'!$E$1:$DA$1,+MOD(ROW()-2,COUNTA($H$5:$H$32)*2)+1)</f>
        <v>0</v>
      </c>
      <c r="W4118" s="16" t="str">
        <f>IFERROR(INDEX('Compréhension de l''écrit'!$E$1:$DA$971,MATCH(S4118,'Compréhension de l''écrit'!$B$2:$B$971,0)+1,MATCH(V4118,'Compréhension de l''écrit'!$E$1:$DA$1,0)),"")</f>
        <v/>
      </c>
      <c r="X4118" s="16" t="e">
        <f t="shared" si="66"/>
        <v>#REF!</v>
      </c>
      <c r="Y4118" s="16" t="str">
        <f>IFERROR(VLOOKUP(V4118,Paramétrages!H:I,2,FALSE),"")</f>
        <v/>
      </c>
    </row>
    <row r="4119" spans="18:25" x14ac:dyDescent="0.2">
      <c r="R4119" s="16" t="e">
        <f>INDEX('Compréhension de l''écrit'!$A$2:$A$971,ROUNDUP((ROW()-1)/(COUNTA('Compréhension de l''écrit'!$F$1:$DA$1)+1),0))</f>
        <v>#REF!</v>
      </c>
      <c r="S4119" s="16" t="e">
        <f>INDEX('Compréhension de l''écrit'!$B$2:$B$971,ROUNDUP((ROW()-1)/(COUNTA('Compréhension de l''écrit'!$F$1:$DA$1)+1),0))</f>
        <v>#REF!</v>
      </c>
      <c r="T4119" s="16" t="e">
        <f>INDEX('Compréhension de l''écrit'!$C$2:$C$971,ROUNDUP((ROW()-1)/(COUNTA('Compréhension de l''écrit'!$F$1:$DA$1)+1),0))</f>
        <v>#REF!</v>
      </c>
      <c r="U4119" s="16" t="e">
        <f>INDEX('Compréhension de l''écrit'!$D$2:$D$971,ROUNDUP((ROW()-1)/(COUNTA('Compréhension de l''écrit'!$F$1:$DA$1)+1),0))</f>
        <v>#REF!</v>
      </c>
      <c r="V4119" s="16">
        <f>INDEX('Compréhension de l''écrit'!$E$1:$DA$1,+MOD(ROW()-2,COUNTA($H$5:$H$32)*2)+1)</f>
        <v>0</v>
      </c>
      <c r="W4119" s="16" t="str">
        <f>IFERROR(INDEX('Compréhension de l''écrit'!$E$1:$DA$971,MATCH(S4119,'Compréhension de l''écrit'!$B$2:$B$971,0)+1,MATCH(V4119,'Compréhension de l''écrit'!$E$1:$DA$1,0)),"")</f>
        <v/>
      </c>
      <c r="X4119" s="16" t="e">
        <f t="shared" si="66"/>
        <v>#REF!</v>
      </c>
      <c r="Y4119" s="16" t="str">
        <f>IFERROR(VLOOKUP(V4119,Paramétrages!H:I,2,FALSE),"")</f>
        <v/>
      </c>
    </row>
    <row r="4120" spans="18:25" x14ac:dyDescent="0.2">
      <c r="R4120" s="16" t="e">
        <f>INDEX('Compréhension de l''écrit'!$A$2:$A$971,ROUNDUP((ROW()-1)/(COUNTA('Compréhension de l''écrit'!$F$1:$DA$1)+1),0))</f>
        <v>#REF!</v>
      </c>
      <c r="S4120" s="16" t="e">
        <f>INDEX('Compréhension de l''écrit'!$B$2:$B$971,ROUNDUP((ROW()-1)/(COUNTA('Compréhension de l''écrit'!$F$1:$DA$1)+1),0))</f>
        <v>#REF!</v>
      </c>
      <c r="T4120" s="16" t="e">
        <f>INDEX('Compréhension de l''écrit'!$C$2:$C$971,ROUNDUP((ROW()-1)/(COUNTA('Compréhension de l''écrit'!$F$1:$DA$1)+1),0))</f>
        <v>#REF!</v>
      </c>
      <c r="U4120" s="16" t="e">
        <f>INDEX('Compréhension de l''écrit'!$D$2:$D$971,ROUNDUP((ROW()-1)/(COUNTA('Compréhension de l''écrit'!$F$1:$DA$1)+1),0))</f>
        <v>#REF!</v>
      </c>
      <c r="V4120" s="16">
        <f>INDEX('Compréhension de l''écrit'!$E$1:$DA$1,+MOD(ROW()-2,COUNTA($H$5:$H$32)*2)+1)</f>
        <v>0</v>
      </c>
      <c r="W4120" s="16" t="str">
        <f>IFERROR(INDEX('Compréhension de l''écrit'!$E$1:$DA$971,MATCH(S4120,'Compréhension de l''écrit'!$B$2:$B$971,0)+1,MATCH(V4120,'Compréhension de l''écrit'!$E$1:$DA$1,0)),"")</f>
        <v/>
      </c>
      <c r="X4120" s="16" t="e">
        <f t="shared" si="66"/>
        <v>#REF!</v>
      </c>
      <c r="Y4120" s="16" t="str">
        <f>IFERROR(VLOOKUP(V4120,Paramétrages!H:I,2,FALSE),"")</f>
        <v/>
      </c>
    </row>
    <row r="4121" spans="18:25" x14ac:dyDescent="0.2">
      <c r="R4121" s="16" t="e">
        <f>INDEX('Compréhension de l''écrit'!$A$2:$A$971,ROUNDUP((ROW()-1)/(COUNTA('Compréhension de l''écrit'!$F$1:$DA$1)+1),0))</f>
        <v>#REF!</v>
      </c>
      <c r="S4121" s="16" t="e">
        <f>INDEX('Compréhension de l''écrit'!$B$2:$B$971,ROUNDUP((ROW()-1)/(COUNTA('Compréhension de l''écrit'!$F$1:$DA$1)+1),0))</f>
        <v>#REF!</v>
      </c>
      <c r="T4121" s="16" t="e">
        <f>INDEX('Compréhension de l''écrit'!$C$2:$C$971,ROUNDUP((ROW()-1)/(COUNTA('Compréhension de l''écrit'!$F$1:$DA$1)+1),0))</f>
        <v>#REF!</v>
      </c>
      <c r="U4121" s="16" t="e">
        <f>INDEX('Compréhension de l''écrit'!$D$2:$D$971,ROUNDUP((ROW()-1)/(COUNTA('Compréhension de l''écrit'!$F$1:$DA$1)+1),0))</f>
        <v>#REF!</v>
      </c>
      <c r="V4121" s="16">
        <f>INDEX('Compréhension de l''écrit'!$E$1:$DA$1,+MOD(ROW()-2,COUNTA($H$5:$H$32)*2)+1)</f>
        <v>0</v>
      </c>
      <c r="W4121" s="16" t="str">
        <f>IFERROR(INDEX('Compréhension de l''écrit'!$E$1:$DA$971,MATCH(S4121,'Compréhension de l''écrit'!$B$2:$B$971,0)+1,MATCH(V4121,'Compréhension de l''écrit'!$E$1:$DA$1,0)),"")</f>
        <v/>
      </c>
      <c r="X4121" s="16" t="e">
        <f t="shared" si="66"/>
        <v>#REF!</v>
      </c>
      <c r="Y4121" s="16" t="str">
        <f>IFERROR(VLOOKUP(V4121,Paramétrages!H:I,2,FALSE),"")</f>
        <v/>
      </c>
    </row>
    <row r="4122" spans="18:25" x14ac:dyDescent="0.2">
      <c r="R4122" s="16" t="e">
        <f>INDEX('Compréhension de l''écrit'!$A$2:$A$971,ROUNDUP((ROW()-1)/(COUNTA('Compréhension de l''écrit'!$F$1:$DA$1)+1),0))</f>
        <v>#REF!</v>
      </c>
      <c r="S4122" s="16" t="e">
        <f>INDEX('Compréhension de l''écrit'!$B$2:$B$971,ROUNDUP((ROW()-1)/(COUNTA('Compréhension de l''écrit'!$F$1:$DA$1)+1),0))</f>
        <v>#REF!</v>
      </c>
      <c r="T4122" s="16" t="e">
        <f>INDEX('Compréhension de l''écrit'!$C$2:$C$971,ROUNDUP((ROW()-1)/(COUNTA('Compréhension de l''écrit'!$F$1:$DA$1)+1),0))</f>
        <v>#REF!</v>
      </c>
      <c r="U4122" s="16" t="e">
        <f>INDEX('Compréhension de l''écrit'!$D$2:$D$971,ROUNDUP((ROW()-1)/(COUNTA('Compréhension de l''écrit'!$F$1:$DA$1)+1),0))</f>
        <v>#REF!</v>
      </c>
      <c r="V4122" s="16">
        <f>INDEX('Compréhension de l''écrit'!$E$1:$DA$1,+MOD(ROW()-2,COUNTA($H$5:$H$32)*2)+1)</f>
        <v>0</v>
      </c>
      <c r="W4122" s="16" t="str">
        <f>IFERROR(INDEX('Compréhension de l''écrit'!$E$1:$DA$971,MATCH(S4122,'Compréhension de l''écrit'!$B$2:$B$971,0)+1,MATCH(V4122,'Compréhension de l''écrit'!$E$1:$DA$1,0)),"")</f>
        <v/>
      </c>
      <c r="X4122" s="16" t="e">
        <f t="shared" si="66"/>
        <v>#REF!</v>
      </c>
      <c r="Y4122" s="16" t="str">
        <f>IFERROR(VLOOKUP(V4122,Paramétrages!H:I,2,FALSE),"")</f>
        <v/>
      </c>
    </row>
    <row r="4123" spans="18:25" x14ac:dyDescent="0.2">
      <c r="R4123" s="16" t="e">
        <f>INDEX('Compréhension de l''écrit'!$A$2:$A$971,ROUNDUP((ROW()-1)/(COUNTA('Compréhension de l''écrit'!$F$1:$DA$1)+1),0))</f>
        <v>#REF!</v>
      </c>
      <c r="S4123" s="16" t="e">
        <f>INDEX('Compréhension de l''écrit'!$B$2:$B$971,ROUNDUP((ROW()-1)/(COUNTA('Compréhension de l''écrit'!$F$1:$DA$1)+1),0))</f>
        <v>#REF!</v>
      </c>
      <c r="T4123" s="16" t="e">
        <f>INDEX('Compréhension de l''écrit'!$C$2:$C$971,ROUNDUP((ROW()-1)/(COUNTA('Compréhension de l''écrit'!$F$1:$DA$1)+1),0))</f>
        <v>#REF!</v>
      </c>
      <c r="U4123" s="16" t="e">
        <f>INDEX('Compréhension de l''écrit'!$D$2:$D$971,ROUNDUP((ROW()-1)/(COUNTA('Compréhension de l''écrit'!$F$1:$DA$1)+1),0))</f>
        <v>#REF!</v>
      </c>
      <c r="V4123" s="16">
        <f>INDEX('Compréhension de l''écrit'!$E$1:$DA$1,+MOD(ROW()-2,COUNTA($H$5:$H$32)*2)+1)</f>
        <v>0</v>
      </c>
      <c r="W4123" s="16" t="str">
        <f>IFERROR(INDEX('Compréhension de l''écrit'!$E$1:$DA$971,MATCH(S4123,'Compréhension de l''écrit'!$B$2:$B$971,0)+1,MATCH(V4123,'Compréhension de l''écrit'!$E$1:$DA$1,0)),"")</f>
        <v/>
      </c>
      <c r="X4123" s="16" t="e">
        <f t="shared" si="66"/>
        <v>#REF!</v>
      </c>
      <c r="Y4123" s="16" t="str">
        <f>IFERROR(VLOOKUP(V4123,Paramétrages!H:I,2,FALSE),"")</f>
        <v/>
      </c>
    </row>
    <row r="4124" spans="18:25" x14ac:dyDescent="0.2">
      <c r="R4124" s="16" t="e">
        <f>INDEX('Compréhension de l''écrit'!$A$2:$A$971,ROUNDUP((ROW()-1)/(COUNTA('Compréhension de l''écrit'!$F$1:$DA$1)+1),0))</f>
        <v>#REF!</v>
      </c>
      <c r="S4124" s="16" t="e">
        <f>INDEX('Compréhension de l''écrit'!$B$2:$B$971,ROUNDUP((ROW()-1)/(COUNTA('Compréhension de l''écrit'!$F$1:$DA$1)+1),0))</f>
        <v>#REF!</v>
      </c>
      <c r="T4124" s="16" t="e">
        <f>INDEX('Compréhension de l''écrit'!$C$2:$C$971,ROUNDUP((ROW()-1)/(COUNTA('Compréhension de l''écrit'!$F$1:$DA$1)+1),0))</f>
        <v>#REF!</v>
      </c>
      <c r="U4124" s="16" t="e">
        <f>INDEX('Compréhension de l''écrit'!$D$2:$D$971,ROUNDUP((ROW()-1)/(COUNTA('Compréhension de l''écrit'!$F$1:$DA$1)+1),0))</f>
        <v>#REF!</v>
      </c>
      <c r="V4124" s="16">
        <f>INDEX('Compréhension de l''écrit'!$E$1:$DA$1,+MOD(ROW()-2,COUNTA($H$5:$H$32)*2)+1)</f>
        <v>0</v>
      </c>
      <c r="W4124" s="16" t="str">
        <f>IFERROR(INDEX('Compréhension de l''écrit'!$E$1:$DA$971,MATCH(S4124,'Compréhension de l''écrit'!$B$2:$B$971,0)+1,MATCH(V4124,'Compréhension de l''écrit'!$E$1:$DA$1,0)),"")</f>
        <v/>
      </c>
      <c r="X4124" s="16" t="e">
        <f t="shared" si="66"/>
        <v>#REF!</v>
      </c>
      <c r="Y4124" s="16" t="str">
        <f>IFERROR(VLOOKUP(V4124,Paramétrages!H:I,2,FALSE),"")</f>
        <v/>
      </c>
    </row>
    <row r="4125" spans="18:25" x14ac:dyDescent="0.2">
      <c r="R4125" s="16" t="e">
        <f>INDEX('Compréhension de l''écrit'!$A$2:$A$971,ROUNDUP((ROW()-1)/(COUNTA('Compréhension de l''écrit'!$F$1:$DA$1)+1),0))</f>
        <v>#REF!</v>
      </c>
      <c r="S4125" s="16" t="e">
        <f>INDEX('Compréhension de l''écrit'!$B$2:$B$971,ROUNDUP((ROW()-1)/(COUNTA('Compréhension de l''écrit'!$F$1:$DA$1)+1),0))</f>
        <v>#REF!</v>
      </c>
      <c r="T4125" s="16" t="e">
        <f>INDEX('Compréhension de l''écrit'!$C$2:$C$971,ROUNDUP((ROW()-1)/(COUNTA('Compréhension de l''écrit'!$F$1:$DA$1)+1),0))</f>
        <v>#REF!</v>
      </c>
      <c r="U4125" s="16" t="e">
        <f>INDEX('Compréhension de l''écrit'!$D$2:$D$971,ROUNDUP((ROW()-1)/(COUNTA('Compréhension de l''écrit'!$F$1:$DA$1)+1),0))</f>
        <v>#REF!</v>
      </c>
      <c r="V4125" s="16">
        <f>INDEX('Compréhension de l''écrit'!$E$1:$DA$1,+MOD(ROW()-2,COUNTA($H$5:$H$32)*2)+1)</f>
        <v>0</v>
      </c>
      <c r="W4125" s="16" t="str">
        <f>IFERROR(INDEX('Compréhension de l''écrit'!$E$1:$DA$971,MATCH(S4125,'Compréhension de l''écrit'!$B$2:$B$971,0)+1,MATCH(V4125,'Compréhension de l''écrit'!$E$1:$DA$1,0)),"")</f>
        <v/>
      </c>
      <c r="X4125" s="16" t="e">
        <f t="shared" si="66"/>
        <v>#REF!</v>
      </c>
      <c r="Y4125" s="16" t="str">
        <f>IFERROR(VLOOKUP(V4125,Paramétrages!H:I,2,FALSE),"")</f>
        <v/>
      </c>
    </row>
    <row r="4126" spans="18:25" x14ac:dyDescent="0.2">
      <c r="R4126" s="16" t="e">
        <f>INDEX('Compréhension de l''écrit'!$A$2:$A$971,ROUNDUP((ROW()-1)/(COUNTA('Compréhension de l''écrit'!$F$1:$DA$1)+1),0))</f>
        <v>#REF!</v>
      </c>
      <c r="S4126" s="16" t="e">
        <f>INDEX('Compréhension de l''écrit'!$B$2:$B$971,ROUNDUP((ROW()-1)/(COUNTA('Compréhension de l''écrit'!$F$1:$DA$1)+1),0))</f>
        <v>#REF!</v>
      </c>
      <c r="T4126" s="16" t="e">
        <f>INDEX('Compréhension de l''écrit'!$C$2:$C$971,ROUNDUP((ROW()-1)/(COUNTA('Compréhension de l''écrit'!$F$1:$DA$1)+1),0))</f>
        <v>#REF!</v>
      </c>
      <c r="U4126" s="16" t="e">
        <f>INDEX('Compréhension de l''écrit'!$D$2:$D$971,ROUNDUP((ROW()-1)/(COUNTA('Compréhension de l''écrit'!$F$1:$DA$1)+1),0))</f>
        <v>#REF!</v>
      </c>
      <c r="V4126" s="16">
        <f>INDEX('Compréhension de l''écrit'!$E$1:$DA$1,+MOD(ROW()-2,COUNTA($H$5:$H$32)*2)+1)</f>
        <v>0</v>
      </c>
      <c r="W4126" s="16" t="str">
        <f>IFERROR(INDEX('Compréhension de l''écrit'!$E$1:$DA$971,MATCH(S4126,'Compréhension de l''écrit'!$B$2:$B$971,0)+1,MATCH(V4126,'Compréhension de l''écrit'!$E$1:$DA$1,0)),"")</f>
        <v/>
      </c>
      <c r="X4126" s="16" t="e">
        <f t="shared" si="66"/>
        <v>#REF!</v>
      </c>
      <c r="Y4126" s="16" t="str">
        <f>IFERROR(VLOOKUP(V4126,Paramétrages!H:I,2,FALSE),"")</f>
        <v/>
      </c>
    </row>
    <row r="4127" spans="18:25" x14ac:dyDescent="0.2">
      <c r="R4127" s="16" t="e">
        <f>INDEX('Compréhension de l''écrit'!$A$2:$A$971,ROUNDUP((ROW()-1)/(COUNTA('Compréhension de l''écrit'!$F$1:$DA$1)+1),0))</f>
        <v>#REF!</v>
      </c>
      <c r="S4127" s="16" t="e">
        <f>INDEX('Compréhension de l''écrit'!$B$2:$B$971,ROUNDUP((ROW()-1)/(COUNTA('Compréhension de l''écrit'!$F$1:$DA$1)+1),0))</f>
        <v>#REF!</v>
      </c>
      <c r="T4127" s="16" t="e">
        <f>INDEX('Compréhension de l''écrit'!$C$2:$C$971,ROUNDUP((ROW()-1)/(COUNTA('Compréhension de l''écrit'!$F$1:$DA$1)+1),0))</f>
        <v>#REF!</v>
      </c>
      <c r="U4127" s="16" t="e">
        <f>INDEX('Compréhension de l''écrit'!$D$2:$D$971,ROUNDUP((ROW()-1)/(COUNTA('Compréhension de l''écrit'!$F$1:$DA$1)+1),0))</f>
        <v>#REF!</v>
      </c>
      <c r="V4127" s="16">
        <f>INDEX('Compréhension de l''écrit'!$E$1:$DA$1,+MOD(ROW()-2,COUNTA($H$5:$H$32)*2)+1)</f>
        <v>0</v>
      </c>
      <c r="W4127" s="16" t="str">
        <f>IFERROR(INDEX('Compréhension de l''écrit'!$E$1:$DA$971,MATCH(S4127,'Compréhension de l''écrit'!$B$2:$B$971,0)+1,MATCH(V4127,'Compréhension de l''écrit'!$E$1:$DA$1,0)),"")</f>
        <v/>
      </c>
      <c r="X4127" s="16" t="e">
        <f t="shared" si="66"/>
        <v>#REF!</v>
      </c>
      <c r="Y4127" s="16" t="str">
        <f>IFERROR(VLOOKUP(V4127,Paramétrages!H:I,2,FALSE),"")</f>
        <v/>
      </c>
    </row>
    <row r="4128" spans="18:25" x14ac:dyDescent="0.2">
      <c r="R4128" s="16" t="e">
        <f>INDEX('Compréhension de l''écrit'!$A$2:$A$971,ROUNDUP((ROW()-1)/(COUNTA('Compréhension de l''écrit'!$F$1:$DA$1)+1),0))</f>
        <v>#REF!</v>
      </c>
      <c r="S4128" s="16" t="e">
        <f>INDEX('Compréhension de l''écrit'!$B$2:$B$971,ROUNDUP((ROW()-1)/(COUNTA('Compréhension de l''écrit'!$F$1:$DA$1)+1),0))</f>
        <v>#REF!</v>
      </c>
      <c r="T4128" s="16" t="e">
        <f>INDEX('Compréhension de l''écrit'!$C$2:$C$971,ROUNDUP((ROW()-1)/(COUNTA('Compréhension de l''écrit'!$F$1:$DA$1)+1),0))</f>
        <v>#REF!</v>
      </c>
      <c r="U4128" s="16" t="e">
        <f>INDEX('Compréhension de l''écrit'!$D$2:$D$971,ROUNDUP((ROW()-1)/(COUNTA('Compréhension de l''écrit'!$F$1:$DA$1)+1),0))</f>
        <v>#REF!</v>
      </c>
      <c r="V4128" s="16">
        <f>INDEX('Compréhension de l''écrit'!$E$1:$DA$1,+MOD(ROW()-2,COUNTA($H$5:$H$32)*2)+1)</f>
        <v>0</v>
      </c>
      <c r="W4128" s="16" t="str">
        <f>IFERROR(INDEX('Compréhension de l''écrit'!$E$1:$DA$971,MATCH(S4128,'Compréhension de l''écrit'!$B$2:$B$971,0)+1,MATCH(V4128,'Compréhension de l''écrit'!$E$1:$DA$1,0)),"")</f>
        <v/>
      </c>
      <c r="X4128" s="16" t="e">
        <f t="shared" si="66"/>
        <v>#REF!</v>
      </c>
      <c r="Y4128" s="16" t="str">
        <f>IFERROR(VLOOKUP(V4128,Paramétrages!H:I,2,FALSE),"")</f>
        <v/>
      </c>
    </row>
    <row r="4129" spans="18:25" x14ac:dyDescent="0.2">
      <c r="R4129" s="16" t="e">
        <f>INDEX('Compréhension de l''écrit'!$A$2:$A$971,ROUNDUP((ROW()-1)/(COUNTA('Compréhension de l''écrit'!$F$1:$DA$1)+1),0))</f>
        <v>#REF!</v>
      </c>
      <c r="S4129" s="16" t="e">
        <f>INDEX('Compréhension de l''écrit'!$B$2:$B$971,ROUNDUP((ROW()-1)/(COUNTA('Compréhension de l''écrit'!$F$1:$DA$1)+1),0))</f>
        <v>#REF!</v>
      </c>
      <c r="T4129" s="16" t="e">
        <f>INDEX('Compréhension de l''écrit'!$C$2:$C$971,ROUNDUP((ROW()-1)/(COUNTA('Compréhension de l''écrit'!$F$1:$DA$1)+1),0))</f>
        <v>#REF!</v>
      </c>
      <c r="U4129" s="16" t="e">
        <f>INDEX('Compréhension de l''écrit'!$D$2:$D$971,ROUNDUP((ROW()-1)/(COUNTA('Compréhension de l''écrit'!$F$1:$DA$1)+1),0))</f>
        <v>#REF!</v>
      </c>
      <c r="V4129" s="16">
        <f>INDEX('Compréhension de l''écrit'!$E$1:$DA$1,+MOD(ROW()-2,COUNTA($H$5:$H$32)*2)+1)</f>
        <v>0</v>
      </c>
      <c r="W4129" s="16" t="str">
        <f>IFERROR(INDEX('Compréhension de l''écrit'!$E$1:$DA$971,MATCH(S4129,'Compréhension de l''écrit'!$B$2:$B$971,0)+1,MATCH(V4129,'Compréhension de l''écrit'!$E$1:$DA$1,0)),"")</f>
        <v/>
      </c>
      <c r="X4129" s="16" t="e">
        <f t="shared" si="66"/>
        <v>#REF!</v>
      </c>
      <c r="Y4129" s="16" t="str">
        <f>IFERROR(VLOOKUP(V4129,Paramétrages!H:I,2,FALSE),"")</f>
        <v/>
      </c>
    </row>
    <row r="4130" spans="18:25" x14ac:dyDescent="0.2">
      <c r="R4130" s="16" t="e">
        <f>INDEX('Compréhension de l''écrit'!$A$2:$A$971,ROUNDUP((ROW()-1)/(COUNTA('Compréhension de l''écrit'!$F$1:$DA$1)+1),0))</f>
        <v>#REF!</v>
      </c>
      <c r="S4130" s="16" t="e">
        <f>INDEX('Compréhension de l''écrit'!$B$2:$B$971,ROUNDUP((ROW()-1)/(COUNTA('Compréhension de l''écrit'!$F$1:$DA$1)+1),0))</f>
        <v>#REF!</v>
      </c>
      <c r="T4130" s="16" t="e">
        <f>INDEX('Compréhension de l''écrit'!$C$2:$C$971,ROUNDUP((ROW()-1)/(COUNTA('Compréhension de l''écrit'!$F$1:$DA$1)+1),0))</f>
        <v>#REF!</v>
      </c>
      <c r="U4130" s="16" t="e">
        <f>INDEX('Compréhension de l''écrit'!$D$2:$D$971,ROUNDUP((ROW()-1)/(COUNTA('Compréhension de l''écrit'!$F$1:$DA$1)+1),0))</f>
        <v>#REF!</v>
      </c>
      <c r="V4130" s="16">
        <f>INDEX('Compréhension de l''écrit'!$E$1:$DA$1,+MOD(ROW()-2,COUNTA($H$5:$H$32)*2)+1)</f>
        <v>0</v>
      </c>
      <c r="W4130" s="16" t="str">
        <f>IFERROR(INDEX('Compréhension de l''écrit'!$E$1:$DA$971,MATCH(S4130,'Compréhension de l''écrit'!$B$2:$B$971,0)+1,MATCH(V4130,'Compréhension de l''écrit'!$E$1:$DA$1,0)),"")</f>
        <v/>
      </c>
      <c r="X4130" s="16" t="e">
        <f t="shared" si="66"/>
        <v>#REF!</v>
      </c>
      <c r="Y4130" s="16" t="str">
        <f>IFERROR(VLOOKUP(V4130,Paramétrages!H:I,2,FALSE),"")</f>
        <v/>
      </c>
    </row>
    <row r="4131" spans="18:25" x14ac:dyDescent="0.2">
      <c r="R4131" s="16" t="e">
        <f>INDEX('Compréhension de l''écrit'!$A$2:$A$971,ROUNDUP((ROW()-1)/(COUNTA('Compréhension de l''écrit'!$F$1:$DA$1)+1),0))</f>
        <v>#REF!</v>
      </c>
      <c r="S4131" s="16" t="e">
        <f>INDEX('Compréhension de l''écrit'!$B$2:$B$971,ROUNDUP((ROW()-1)/(COUNTA('Compréhension de l''écrit'!$F$1:$DA$1)+1),0))</f>
        <v>#REF!</v>
      </c>
      <c r="T4131" s="16" t="e">
        <f>INDEX('Compréhension de l''écrit'!$C$2:$C$971,ROUNDUP((ROW()-1)/(COUNTA('Compréhension de l''écrit'!$F$1:$DA$1)+1),0))</f>
        <v>#REF!</v>
      </c>
      <c r="U4131" s="16" t="e">
        <f>INDEX('Compréhension de l''écrit'!$D$2:$D$971,ROUNDUP((ROW()-1)/(COUNTA('Compréhension de l''écrit'!$F$1:$DA$1)+1),0))</f>
        <v>#REF!</v>
      </c>
      <c r="V4131" s="16">
        <f>INDEX('Compréhension de l''écrit'!$E$1:$DA$1,+MOD(ROW()-2,COUNTA($H$5:$H$32)*2)+1)</f>
        <v>0</v>
      </c>
      <c r="W4131" s="16" t="str">
        <f>IFERROR(INDEX('Compréhension de l''écrit'!$E$1:$DA$971,MATCH(S4131,'Compréhension de l''écrit'!$B$2:$B$971,0)+1,MATCH(V4131,'Compréhension de l''écrit'!$E$1:$DA$1,0)),"")</f>
        <v/>
      </c>
      <c r="X4131" s="16" t="e">
        <f t="shared" si="66"/>
        <v>#REF!</v>
      </c>
      <c r="Y4131" s="16" t="str">
        <f>IFERROR(VLOOKUP(V4131,Paramétrages!H:I,2,FALSE),"")</f>
        <v/>
      </c>
    </row>
    <row r="4132" spans="18:25" x14ac:dyDescent="0.2">
      <c r="R4132" s="16" t="e">
        <f>INDEX('Compréhension de l''écrit'!$A$2:$A$971,ROUNDUP((ROW()-1)/(COUNTA('Compréhension de l''écrit'!$F$1:$DA$1)+1),0))</f>
        <v>#REF!</v>
      </c>
      <c r="S4132" s="16" t="e">
        <f>INDEX('Compréhension de l''écrit'!$B$2:$B$971,ROUNDUP((ROW()-1)/(COUNTA('Compréhension de l''écrit'!$F$1:$DA$1)+1),0))</f>
        <v>#REF!</v>
      </c>
      <c r="T4132" s="16" t="e">
        <f>INDEX('Compréhension de l''écrit'!$C$2:$C$971,ROUNDUP((ROW()-1)/(COUNTA('Compréhension de l''écrit'!$F$1:$DA$1)+1),0))</f>
        <v>#REF!</v>
      </c>
      <c r="U4132" s="16" t="e">
        <f>INDEX('Compréhension de l''écrit'!$D$2:$D$971,ROUNDUP((ROW()-1)/(COUNTA('Compréhension de l''écrit'!$F$1:$DA$1)+1),0))</f>
        <v>#REF!</v>
      </c>
      <c r="V4132" s="16">
        <f>INDEX('Compréhension de l''écrit'!$E$1:$DA$1,+MOD(ROW()-2,COUNTA($H$5:$H$32)*2)+1)</f>
        <v>0</v>
      </c>
      <c r="W4132" s="16" t="str">
        <f>IFERROR(INDEX('Compréhension de l''écrit'!$E$1:$DA$971,MATCH(S4132,'Compréhension de l''écrit'!$B$2:$B$971,0)+1,MATCH(V4132,'Compréhension de l''écrit'!$E$1:$DA$1,0)),"")</f>
        <v/>
      </c>
      <c r="X4132" s="16" t="e">
        <f t="shared" si="66"/>
        <v>#REF!</v>
      </c>
      <c r="Y4132" s="16" t="str">
        <f>IFERROR(VLOOKUP(V4132,Paramétrages!H:I,2,FALSE),"")</f>
        <v/>
      </c>
    </row>
    <row r="4133" spans="18:25" x14ac:dyDescent="0.2">
      <c r="R4133" s="16" t="e">
        <f>INDEX('Compréhension de l''écrit'!$A$2:$A$971,ROUNDUP((ROW()-1)/(COUNTA('Compréhension de l''écrit'!$F$1:$DA$1)+1),0))</f>
        <v>#REF!</v>
      </c>
      <c r="S4133" s="16" t="e">
        <f>INDEX('Compréhension de l''écrit'!$B$2:$B$971,ROUNDUP((ROW()-1)/(COUNTA('Compréhension de l''écrit'!$F$1:$DA$1)+1),0))</f>
        <v>#REF!</v>
      </c>
      <c r="T4133" s="16" t="e">
        <f>INDEX('Compréhension de l''écrit'!$C$2:$C$971,ROUNDUP((ROW()-1)/(COUNTA('Compréhension de l''écrit'!$F$1:$DA$1)+1),0))</f>
        <v>#REF!</v>
      </c>
      <c r="U4133" s="16" t="e">
        <f>INDEX('Compréhension de l''écrit'!$D$2:$D$971,ROUNDUP((ROW()-1)/(COUNTA('Compréhension de l''écrit'!$F$1:$DA$1)+1),0))</f>
        <v>#REF!</v>
      </c>
      <c r="V4133" s="16">
        <f>INDEX('Compréhension de l''écrit'!$E$1:$DA$1,+MOD(ROW()-2,COUNTA($H$5:$H$32)*2)+1)</f>
        <v>0</v>
      </c>
      <c r="W4133" s="16" t="str">
        <f>IFERROR(INDEX('Compréhension de l''écrit'!$E$1:$DA$971,MATCH(S4133,'Compréhension de l''écrit'!$B$2:$B$971,0)+1,MATCH(V4133,'Compréhension de l''écrit'!$E$1:$DA$1,0)),"")</f>
        <v/>
      </c>
      <c r="X4133" s="16" t="e">
        <f t="shared" si="66"/>
        <v>#REF!</v>
      </c>
      <c r="Y4133" s="16" t="str">
        <f>IFERROR(VLOOKUP(V4133,Paramétrages!H:I,2,FALSE),"")</f>
        <v/>
      </c>
    </row>
    <row r="4134" spans="18:25" x14ac:dyDescent="0.2">
      <c r="R4134" s="16" t="e">
        <f>INDEX('Compréhension de l''écrit'!$A$2:$A$971,ROUNDUP((ROW()-1)/(COUNTA('Compréhension de l''écrit'!$F$1:$DA$1)+1),0))</f>
        <v>#REF!</v>
      </c>
      <c r="S4134" s="16" t="e">
        <f>INDEX('Compréhension de l''écrit'!$B$2:$B$971,ROUNDUP((ROW()-1)/(COUNTA('Compréhension de l''écrit'!$F$1:$DA$1)+1),0))</f>
        <v>#REF!</v>
      </c>
      <c r="T4134" s="16" t="e">
        <f>INDEX('Compréhension de l''écrit'!$C$2:$C$971,ROUNDUP((ROW()-1)/(COUNTA('Compréhension de l''écrit'!$F$1:$DA$1)+1),0))</f>
        <v>#REF!</v>
      </c>
      <c r="U4134" s="16" t="e">
        <f>INDEX('Compréhension de l''écrit'!$D$2:$D$971,ROUNDUP((ROW()-1)/(COUNTA('Compréhension de l''écrit'!$F$1:$DA$1)+1),0))</f>
        <v>#REF!</v>
      </c>
      <c r="V4134" s="16">
        <f>INDEX('Compréhension de l''écrit'!$E$1:$DA$1,+MOD(ROW()-2,COUNTA($H$5:$H$32)*2)+1)</f>
        <v>0</v>
      </c>
      <c r="W4134" s="16" t="str">
        <f>IFERROR(INDEX('Compréhension de l''écrit'!$E$1:$DA$971,MATCH(S4134,'Compréhension de l''écrit'!$B$2:$B$971,0)+1,MATCH(V4134,'Compréhension de l''écrit'!$E$1:$DA$1,0)),"")</f>
        <v/>
      </c>
      <c r="X4134" s="16" t="e">
        <f t="shared" si="66"/>
        <v>#REF!</v>
      </c>
      <c r="Y4134" s="16" t="str">
        <f>IFERROR(VLOOKUP(V4134,Paramétrages!H:I,2,FALSE),"")</f>
        <v/>
      </c>
    </row>
    <row r="4135" spans="18:25" x14ac:dyDescent="0.2">
      <c r="R4135" s="16" t="e">
        <f>INDEX('Compréhension de l''écrit'!$A$2:$A$971,ROUNDUP((ROW()-1)/(COUNTA('Compréhension de l''écrit'!$F$1:$DA$1)+1),0))</f>
        <v>#REF!</v>
      </c>
      <c r="S4135" s="16" t="e">
        <f>INDEX('Compréhension de l''écrit'!$B$2:$B$971,ROUNDUP((ROW()-1)/(COUNTA('Compréhension de l''écrit'!$F$1:$DA$1)+1),0))</f>
        <v>#REF!</v>
      </c>
      <c r="T4135" s="16" t="e">
        <f>INDEX('Compréhension de l''écrit'!$C$2:$C$971,ROUNDUP((ROW()-1)/(COUNTA('Compréhension de l''écrit'!$F$1:$DA$1)+1),0))</f>
        <v>#REF!</v>
      </c>
      <c r="U4135" s="16" t="e">
        <f>INDEX('Compréhension de l''écrit'!$D$2:$D$971,ROUNDUP((ROW()-1)/(COUNTA('Compréhension de l''écrit'!$F$1:$DA$1)+1),0))</f>
        <v>#REF!</v>
      </c>
      <c r="V4135" s="16">
        <f>INDEX('Compréhension de l''écrit'!$E$1:$DA$1,+MOD(ROW()-2,COUNTA($H$5:$H$32)*2)+1)</f>
        <v>0</v>
      </c>
      <c r="W4135" s="16" t="str">
        <f>IFERROR(INDEX('Compréhension de l''écrit'!$E$1:$DA$971,MATCH(S4135,'Compréhension de l''écrit'!$B$2:$B$971,0)+1,MATCH(V4135,'Compréhension de l''écrit'!$E$1:$DA$1,0)),"")</f>
        <v/>
      </c>
      <c r="X4135" s="16" t="e">
        <f t="shared" si="66"/>
        <v>#REF!</v>
      </c>
      <c r="Y4135" s="16" t="str">
        <f>IFERROR(VLOOKUP(V4135,Paramétrages!H:I,2,FALSE),"")</f>
        <v/>
      </c>
    </row>
    <row r="4136" spans="18:25" x14ac:dyDescent="0.2">
      <c r="R4136" s="16" t="e">
        <f>INDEX('Compréhension de l''écrit'!$A$2:$A$971,ROUNDUP((ROW()-1)/(COUNTA('Compréhension de l''écrit'!$F$1:$DA$1)+1),0))</f>
        <v>#REF!</v>
      </c>
      <c r="S4136" s="16" t="e">
        <f>INDEX('Compréhension de l''écrit'!$B$2:$B$971,ROUNDUP((ROW()-1)/(COUNTA('Compréhension de l''écrit'!$F$1:$DA$1)+1),0))</f>
        <v>#REF!</v>
      </c>
      <c r="T4136" s="16" t="e">
        <f>INDEX('Compréhension de l''écrit'!$C$2:$C$971,ROUNDUP((ROW()-1)/(COUNTA('Compréhension de l''écrit'!$F$1:$DA$1)+1),0))</f>
        <v>#REF!</v>
      </c>
      <c r="U4136" s="16" t="e">
        <f>INDEX('Compréhension de l''écrit'!$D$2:$D$971,ROUNDUP((ROW()-1)/(COUNTA('Compréhension de l''écrit'!$F$1:$DA$1)+1),0))</f>
        <v>#REF!</v>
      </c>
      <c r="V4136" s="16">
        <f>INDEX('Compréhension de l''écrit'!$E$1:$DA$1,+MOD(ROW()-2,COUNTA($H$5:$H$32)*2)+1)</f>
        <v>0</v>
      </c>
      <c r="W4136" s="16" t="str">
        <f>IFERROR(INDEX('Compréhension de l''écrit'!$E$1:$DA$971,MATCH(S4136,'Compréhension de l''écrit'!$B$2:$B$971,0)+1,MATCH(V4136,'Compréhension de l''écrit'!$E$1:$DA$1,0)),"")</f>
        <v/>
      </c>
      <c r="X4136" s="16" t="e">
        <f t="shared" si="66"/>
        <v>#REF!</v>
      </c>
      <c r="Y4136" s="16" t="str">
        <f>IFERROR(VLOOKUP(V4136,Paramétrages!H:I,2,FALSE),"")</f>
        <v/>
      </c>
    </row>
    <row r="4137" spans="18:25" x14ac:dyDescent="0.2">
      <c r="R4137" s="16" t="e">
        <f>INDEX('Compréhension de l''écrit'!$A$2:$A$971,ROUNDUP((ROW()-1)/(COUNTA('Compréhension de l''écrit'!$F$1:$DA$1)+1),0))</f>
        <v>#REF!</v>
      </c>
      <c r="S4137" s="16" t="e">
        <f>INDEX('Compréhension de l''écrit'!$B$2:$B$971,ROUNDUP((ROW()-1)/(COUNTA('Compréhension de l''écrit'!$F$1:$DA$1)+1),0))</f>
        <v>#REF!</v>
      </c>
      <c r="T4137" s="16" t="e">
        <f>INDEX('Compréhension de l''écrit'!$C$2:$C$971,ROUNDUP((ROW()-1)/(COUNTA('Compréhension de l''écrit'!$F$1:$DA$1)+1),0))</f>
        <v>#REF!</v>
      </c>
      <c r="U4137" s="16" t="e">
        <f>INDEX('Compréhension de l''écrit'!$D$2:$D$971,ROUNDUP((ROW()-1)/(COUNTA('Compréhension de l''écrit'!$F$1:$DA$1)+1),0))</f>
        <v>#REF!</v>
      </c>
      <c r="V4137" s="16">
        <f>INDEX('Compréhension de l''écrit'!$E$1:$DA$1,+MOD(ROW()-2,COUNTA($H$5:$H$32)*2)+1)</f>
        <v>0</v>
      </c>
      <c r="W4137" s="16" t="str">
        <f>IFERROR(INDEX('Compréhension de l''écrit'!$E$1:$DA$971,MATCH(S4137,'Compréhension de l''écrit'!$B$2:$B$971,0)+1,MATCH(V4137,'Compréhension de l''écrit'!$E$1:$DA$1,0)),"")</f>
        <v/>
      </c>
      <c r="X4137" s="16" t="e">
        <f t="shared" si="66"/>
        <v>#REF!</v>
      </c>
      <c r="Y4137" s="16" t="str">
        <f>IFERROR(VLOOKUP(V4137,Paramétrages!H:I,2,FALSE),"")</f>
        <v/>
      </c>
    </row>
    <row r="4138" spans="18:25" x14ac:dyDescent="0.2">
      <c r="R4138" s="16" t="e">
        <f>INDEX('Compréhension de l''écrit'!$A$2:$A$971,ROUNDUP((ROW()-1)/(COUNTA('Compréhension de l''écrit'!$F$1:$DA$1)+1),0))</f>
        <v>#REF!</v>
      </c>
      <c r="S4138" s="16" t="e">
        <f>INDEX('Compréhension de l''écrit'!$B$2:$B$971,ROUNDUP((ROW()-1)/(COUNTA('Compréhension de l''écrit'!$F$1:$DA$1)+1),0))</f>
        <v>#REF!</v>
      </c>
      <c r="T4138" s="16" t="e">
        <f>INDEX('Compréhension de l''écrit'!$C$2:$C$971,ROUNDUP((ROW()-1)/(COUNTA('Compréhension de l''écrit'!$F$1:$DA$1)+1),0))</f>
        <v>#REF!</v>
      </c>
      <c r="U4138" s="16" t="e">
        <f>INDEX('Compréhension de l''écrit'!$D$2:$D$971,ROUNDUP((ROW()-1)/(COUNTA('Compréhension de l''écrit'!$F$1:$DA$1)+1),0))</f>
        <v>#REF!</v>
      </c>
      <c r="V4138" s="16">
        <f>INDEX('Compréhension de l''écrit'!$E$1:$DA$1,+MOD(ROW()-2,COUNTA($H$5:$H$32)*2)+1)</f>
        <v>0</v>
      </c>
      <c r="W4138" s="16" t="str">
        <f>IFERROR(INDEX('Compréhension de l''écrit'!$E$1:$DA$971,MATCH(S4138,'Compréhension de l''écrit'!$B$2:$B$971,0)+1,MATCH(V4138,'Compréhension de l''écrit'!$E$1:$DA$1,0)),"")</f>
        <v/>
      </c>
      <c r="X4138" s="16" t="e">
        <f t="shared" si="66"/>
        <v>#REF!</v>
      </c>
      <c r="Y4138" s="16" t="str">
        <f>IFERROR(VLOOKUP(V4138,Paramétrages!H:I,2,FALSE),"")</f>
        <v/>
      </c>
    </row>
    <row r="4139" spans="18:25" x14ac:dyDescent="0.2">
      <c r="R4139" s="16" t="e">
        <f>INDEX('Compréhension de l''écrit'!$A$2:$A$971,ROUNDUP((ROW()-1)/(COUNTA('Compréhension de l''écrit'!$F$1:$DA$1)+1),0))</f>
        <v>#REF!</v>
      </c>
      <c r="S4139" s="16" t="e">
        <f>INDEX('Compréhension de l''écrit'!$B$2:$B$971,ROUNDUP((ROW()-1)/(COUNTA('Compréhension de l''écrit'!$F$1:$DA$1)+1),0))</f>
        <v>#REF!</v>
      </c>
      <c r="T4139" s="16" t="e">
        <f>INDEX('Compréhension de l''écrit'!$C$2:$C$971,ROUNDUP((ROW()-1)/(COUNTA('Compréhension de l''écrit'!$F$1:$DA$1)+1),0))</f>
        <v>#REF!</v>
      </c>
      <c r="U4139" s="16" t="e">
        <f>INDEX('Compréhension de l''écrit'!$D$2:$D$971,ROUNDUP((ROW()-1)/(COUNTA('Compréhension de l''écrit'!$F$1:$DA$1)+1),0))</f>
        <v>#REF!</v>
      </c>
      <c r="V4139" s="16">
        <f>INDEX('Compréhension de l''écrit'!$E$1:$DA$1,+MOD(ROW()-2,COUNTA($H$5:$H$32)*2)+1)</f>
        <v>0</v>
      </c>
      <c r="W4139" s="16" t="str">
        <f>IFERROR(INDEX('Compréhension de l''écrit'!$E$1:$DA$971,MATCH(S4139,'Compréhension de l''écrit'!$B$2:$B$971,0)+1,MATCH(V4139,'Compréhension de l''écrit'!$E$1:$DA$1,0)),"")</f>
        <v/>
      </c>
      <c r="X4139" s="16" t="e">
        <f t="shared" si="66"/>
        <v>#REF!</v>
      </c>
      <c r="Y4139" s="16" t="str">
        <f>IFERROR(VLOOKUP(V4139,Paramétrages!H:I,2,FALSE),"")</f>
        <v/>
      </c>
    </row>
    <row r="4140" spans="18:25" x14ac:dyDescent="0.2">
      <c r="R4140" s="16" t="e">
        <f>INDEX('Compréhension de l''écrit'!$A$2:$A$971,ROUNDUP((ROW()-1)/(COUNTA('Compréhension de l''écrit'!$F$1:$DA$1)+1),0))</f>
        <v>#REF!</v>
      </c>
      <c r="S4140" s="16" t="e">
        <f>INDEX('Compréhension de l''écrit'!$B$2:$B$971,ROUNDUP((ROW()-1)/(COUNTA('Compréhension de l''écrit'!$F$1:$DA$1)+1),0))</f>
        <v>#REF!</v>
      </c>
      <c r="T4140" s="16" t="e">
        <f>INDEX('Compréhension de l''écrit'!$C$2:$C$971,ROUNDUP((ROW()-1)/(COUNTA('Compréhension de l''écrit'!$F$1:$DA$1)+1),0))</f>
        <v>#REF!</v>
      </c>
      <c r="U4140" s="16" t="e">
        <f>INDEX('Compréhension de l''écrit'!$D$2:$D$971,ROUNDUP((ROW()-1)/(COUNTA('Compréhension de l''écrit'!$F$1:$DA$1)+1),0))</f>
        <v>#REF!</v>
      </c>
      <c r="V4140" s="16">
        <f>INDEX('Compréhension de l''écrit'!$E$1:$DA$1,+MOD(ROW()-2,COUNTA($H$5:$H$32)*2)+1)</f>
        <v>0</v>
      </c>
      <c r="W4140" s="16" t="str">
        <f>IFERROR(INDEX('Compréhension de l''écrit'!$E$1:$DA$971,MATCH(S4140,'Compréhension de l''écrit'!$B$2:$B$971,0)+1,MATCH(V4140,'Compréhension de l''écrit'!$E$1:$DA$1,0)),"")</f>
        <v/>
      </c>
      <c r="X4140" s="16" t="e">
        <f t="shared" si="66"/>
        <v>#REF!</v>
      </c>
      <c r="Y4140" s="16" t="str">
        <f>IFERROR(VLOOKUP(V4140,Paramétrages!H:I,2,FALSE),"")</f>
        <v/>
      </c>
    </row>
    <row r="4141" spans="18:25" x14ac:dyDescent="0.2">
      <c r="R4141" s="16" t="e">
        <f>INDEX('Compréhension de l''écrit'!$A$2:$A$971,ROUNDUP((ROW()-1)/(COUNTA('Compréhension de l''écrit'!$F$1:$DA$1)+1),0))</f>
        <v>#REF!</v>
      </c>
      <c r="S4141" s="16" t="e">
        <f>INDEX('Compréhension de l''écrit'!$B$2:$B$971,ROUNDUP((ROW()-1)/(COUNTA('Compréhension de l''écrit'!$F$1:$DA$1)+1),0))</f>
        <v>#REF!</v>
      </c>
      <c r="T4141" s="16" t="e">
        <f>INDEX('Compréhension de l''écrit'!$C$2:$C$971,ROUNDUP((ROW()-1)/(COUNTA('Compréhension de l''écrit'!$F$1:$DA$1)+1),0))</f>
        <v>#REF!</v>
      </c>
      <c r="U4141" s="16" t="e">
        <f>INDEX('Compréhension de l''écrit'!$D$2:$D$971,ROUNDUP((ROW()-1)/(COUNTA('Compréhension de l''écrit'!$F$1:$DA$1)+1),0))</f>
        <v>#REF!</v>
      </c>
      <c r="V4141" s="16">
        <f>INDEX('Compréhension de l''écrit'!$E$1:$DA$1,+MOD(ROW()-2,COUNTA($H$5:$H$32)*2)+1)</f>
        <v>0</v>
      </c>
      <c r="W4141" s="16" t="str">
        <f>IFERROR(INDEX('Compréhension de l''écrit'!$E$1:$DA$971,MATCH(S4141,'Compréhension de l''écrit'!$B$2:$B$971,0)+1,MATCH(V4141,'Compréhension de l''écrit'!$E$1:$DA$1,0)),"")</f>
        <v/>
      </c>
      <c r="X4141" s="16" t="e">
        <f t="shared" si="66"/>
        <v>#REF!</v>
      </c>
      <c r="Y4141" s="16" t="str">
        <f>IFERROR(VLOOKUP(V4141,Paramétrages!H:I,2,FALSE),"")</f>
        <v/>
      </c>
    </row>
    <row r="4142" spans="18:25" x14ac:dyDescent="0.2">
      <c r="R4142" s="16" t="e">
        <f>INDEX('Compréhension de l''écrit'!$A$2:$A$971,ROUNDUP((ROW()-1)/(COUNTA('Compréhension de l''écrit'!$F$1:$DA$1)+1),0))</f>
        <v>#REF!</v>
      </c>
      <c r="S4142" s="16" t="e">
        <f>INDEX('Compréhension de l''écrit'!$B$2:$B$971,ROUNDUP((ROW()-1)/(COUNTA('Compréhension de l''écrit'!$F$1:$DA$1)+1),0))</f>
        <v>#REF!</v>
      </c>
      <c r="T4142" s="16" t="e">
        <f>INDEX('Compréhension de l''écrit'!$C$2:$C$971,ROUNDUP((ROW()-1)/(COUNTA('Compréhension de l''écrit'!$F$1:$DA$1)+1),0))</f>
        <v>#REF!</v>
      </c>
      <c r="U4142" s="16" t="e">
        <f>INDEX('Compréhension de l''écrit'!$D$2:$D$971,ROUNDUP((ROW()-1)/(COUNTA('Compréhension de l''écrit'!$F$1:$DA$1)+1),0))</f>
        <v>#REF!</v>
      </c>
      <c r="V4142" s="16">
        <f>INDEX('Compréhension de l''écrit'!$E$1:$DA$1,+MOD(ROW()-2,COUNTA($H$5:$H$32)*2)+1)</f>
        <v>0</v>
      </c>
      <c r="W4142" s="16" t="str">
        <f>IFERROR(INDEX('Compréhension de l''écrit'!$E$1:$DA$971,MATCH(S4142,'Compréhension de l''écrit'!$B$2:$B$971,0)+1,MATCH(V4142,'Compréhension de l''écrit'!$E$1:$DA$1,0)),"")</f>
        <v/>
      </c>
      <c r="X4142" s="16" t="e">
        <f t="shared" si="66"/>
        <v>#REF!</v>
      </c>
      <c r="Y4142" s="16" t="str">
        <f>IFERROR(VLOOKUP(V4142,Paramétrages!H:I,2,FALSE),"")</f>
        <v/>
      </c>
    </row>
    <row r="4143" spans="18:25" x14ac:dyDescent="0.2">
      <c r="R4143" s="16" t="e">
        <f>INDEX('Compréhension de l''écrit'!$A$2:$A$971,ROUNDUP((ROW()-1)/(COUNTA('Compréhension de l''écrit'!$F$1:$DA$1)+1),0))</f>
        <v>#REF!</v>
      </c>
      <c r="S4143" s="16" t="e">
        <f>INDEX('Compréhension de l''écrit'!$B$2:$B$971,ROUNDUP((ROW()-1)/(COUNTA('Compréhension de l''écrit'!$F$1:$DA$1)+1),0))</f>
        <v>#REF!</v>
      </c>
      <c r="T4143" s="16" t="e">
        <f>INDEX('Compréhension de l''écrit'!$C$2:$C$971,ROUNDUP((ROW()-1)/(COUNTA('Compréhension de l''écrit'!$F$1:$DA$1)+1),0))</f>
        <v>#REF!</v>
      </c>
      <c r="U4143" s="16" t="e">
        <f>INDEX('Compréhension de l''écrit'!$D$2:$D$971,ROUNDUP((ROW()-1)/(COUNTA('Compréhension de l''écrit'!$F$1:$DA$1)+1),0))</f>
        <v>#REF!</v>
      </c>
      <c r="V4143" s="16">
        <f>INDEX('Compréhension de l''écrit'!$E$1:$DA$1,+MOD(ROW()-2,COUNTA($H$5:$H$32)*2)+1)</f>
        <v>0</v>
      </c>
      <c r="W4143" s="16" t="str">
        <f>IFERROR(INDEX('Compréhension de l''écrit'!$E$1:$DA$971,MATCH(S4143,'Compréhension de l''écrit'!$B$2:$B$971,0)+1,MATCH(V4143,'Compréhension de l''écrit'!$E$1:$DA$1,0)),"")</f>
        <v/>
      </c>
      <c r="X4143" s="16" t="e">
        <f t="shared" si="66"/>
        <v>#REF!</v>
      </c>
      <c r="Y4143" s="16" t="str">
        <f>IFERROR(VLOOKUP(V4143,Paramétrages!H:I,2,FALSE),"")</f>
        <v/>
      </c>
    </row>
    <row r="4144" spans="18:25" x14ac:dyDescent="0.2">
      <c r="R4144" s="16" t="e">
        <f>INDEX('Compréhension de l''écrit'!$A$2:$A$971,ROUNDUP((ROW()-1)/(COUNTA('Compréhension de l''écrit'!$F$1:$DA$1)+1),0))</f>
        <v>#REF!</v>
      </c>
      <c r="S4144" s="16" t="e">
        <f>INDEX('Compréhension de l''écrit'!$B$2:$B$971,ROUNDUP((ROW()-1)/(COUNTA('Compréhension de l''écrit'!$F$1:$DA$1)+1),0))</f>
        <v>#REF!</v>
      </c>
      <c r="T4144" s="16" t="e">
        <f>INDEX('Compréhension de l''écrit'!$C$2:$C$971,ROUNDUP((ROW()-1)/(COUNTA('Compréhension de l''écrit'!$F$1:$DA$1)+1),0))</f>
        <v>#REF!</v>
      </c>
      <c r="U4144" s="16" t="e">
        <f>INDEX('Compréhension de l''écrit'!$D$2:$D$971,ROUNDUP((ROW()-1)/(COUNTA('Compréhension de l''écrit'!$F$1:$DA$1)+1),0))</f>
        <v>#REF!</v>
      </c>
      <c r="V4144" s="16">
        <f>INDEX('Compréhension de l''écrit'!$E$1:$DA$1,+MOD(ROW()-2,COUNTA($H$5:$H$32)*2)+1)</f>
        <v>0</v>
      </c>
      <c r="W4144" s="16" t="str">
        <f>IFERROR(INDEX('Compréhension de l''écrit'!$E$1:$DA$971,MATCH(S4144,'Compréhension de l''écrit'!$B$2:$B$971,0)+1,MATCH(V4144,'Compréhension de l''écrit'!$E$1:$DA$1,0)),"")</f>
        <v/>
      </c>
      <c r="X4144" s="16" t="e">
        <f t="shared" si="66"/>
        <v>#REF!</v>
      </c>
      <c r="Y4144" s="16" t="str">
        <f>IFERROR(VLOOKUP(V4144,Paramétrages!H:I,2,FALSE),"")</f>
        <v/>
      </c>
    </row>
    <row r="4145" spans="18:25" x14ac:dyDescent="0.2">
      <c r="R4145" s="16" t="e">
        <f>INDEX('Compréhension de l''écrit'!$A$2:$A$971,ROUNDUP((ROW()-1)/(COUNTA('Compréhension de l''écrit'!$F$1:$DA$1)+1),0))</f>
        <v>#REF!</v>
      </c>
      <c r="S4145" s="16" t="e">
        <f>INDEX('Compréhension de l''écrit'!$B$2:$B$971,ROUNDUP((ROW()-1)/(COUNTA('Compréhension de l''écrit'!$F$1:$DA$1)+1),0))</f>
        <v>#REF!</v>
      </c>
      <c r="T4145" s="16" t="e">
        <f>INDEX('Compréhension de l''écrit'!$C$2:$C$971,ROUNDUP((ROW()-1)/(COUNTA('Compréhension de l''écrit'!$F$1:$DA$1)+1),0))</f>
        <v>#REF!</v>
      </c>
      <c r="U4145" s="16" t="e">
        <f>INDEX('Compréhension de l''écrit'!$D$2:$D$971,ROUNDUP((ROW()-1)/(COUNTA('Compréhension de l''écrit'!$F$1:$DA$1)+1),0))</f>
        <v>#REF!</v>
      </c>
      <c r="V4145" s="16">
        <f>INDEX('Compréhension de l''écrit'!$E$1:$DA$1,+MOD(ROW()-2,COUNTA($H$5:$H$32)*2)+1)</f>
        <v>0</v>
      </c>
      <c r="W4145" s="16" t="str">
        <f>IFERROR(INDEX('Compréhension de l''écrit'!$E$1:$DA$971,MATCH(S4145,'Compréhension de l''écrit'!$B$2:$B$971,0)+1,MATCH(V4145,'Compréhension de l''écrit'!$E$1:$DA$1,0)),"")</f>
        <v/>
      </c>
      <c r="X4145" s="16" t="e">
        <f t="shared" si="66"/>
        <v>#REF!</v>
      </c>
      <c r="Y4145" s="16" t="str">
        <f>IFERROR(VLOOKUP(V4145,Paramétrages!H:I,2,FALSE),"")</f>
        <v/>
      </c>
    </row>
    <row r="4146" spans="18:25" x14ac:dyDescent="0.2">
      <c r="R4146" s="16" t="e">
        <f>INDEX('Compréhension de l''écrit'!$A$2:$A$971,ROUNDUP((ROW()-1)/(COUNTA('Compréhension de l''écrit'!$F$1:$DA$1)+1),0))</f>
        <v>#REF!</v>
      </c>
      <c r="S4146" s="16" t="e">
        <f>INDEX('Compréhension de l''écrit'!$B$2:$B$971,ROUNDUP((ROW()-1)/(COUNTA('Compréhension de l''écrit'!$F$1:$DA$1)+1),0))</f>
        <v>#REF!</v>
      </c>
      <c r="T4146" s="16" t="e">
        <f>INDEX('Compréhension de l''écrit'!$C$2:$C$971,ROUNDUP((ROW()-1)/(COUNTA('Compréhension de l''écrit'!$F$1:$DA$1)+1),0))</f>
        <v>#REF!</v>
      </c>
      <c r="U4146" s="16" t="e">
        <f>INDEX('Compréhension de l''écrit'!$D$2:$D$971,ROUNDUP((ROW()-1)/(COUNTA('Compréhension de l''écrit'!$F$1:$DA$1)+1),0))</f>
        <v>#REF!</v>
      </c>
      <c r="V4146" s="16">
        <f>INDEX('Compréhension de l''écrit'!$E$1:$DA$1,+MOD(ROW()-2,COUNTA($H$5:$H$32)*2)+1)</f>
        <v>0</v>
      </c>
      <c r="W4146" s="16" t="str">
        <f>IFERROR(INDEX('Compréhension de l''écrit'!$E$1:$DA$971,MATCH(S4146,'Compréhension de l''écrit'!$B$2:$B$971,0)+1,MATCH(V4146,'Compréhension de l''écrit'!$E$1:$DA$1,0)),"")</f>
        <v/>
      </c>
      <c r="X4146" s="16" t="e">
        <f t="shared" si="66"/>
        <v>#REF!</v>
      </c>
      <c r="Y4146" s="16" t="str">
        <f>IFERROR(VLOOKUP(V4146,Paramétrages!H:I,2,FALSE),"")</f>
        <v/>
      </c>
    </row>
    <row r="4147" spans="18:25" x14ac:dyDescent="0.2">
      <c r="R4147" s="16" t="e">
        <f>INDEX('Compréhension de l''écrit'!$A$2:$A$971,ROUNDUP((ROW()-1)/(COUNTA('Compréhension de l''écrit'!$F$1:$DA$1)+1),0))</f>
        <v>#REF!</v>
      </c>
      <c r="S4147" s="16" t="e">
        <f>INDEX('Compréhension de l''écrit'!$B$2:$B$971,ROUNDUP((ROW()-1)/(COUNTA('Compréhension de l''écrit'!$F$1:$DA$1)+1),0))</f>
        <v>#REF!</v>
      </c>
      <c r="T4147" s="16" t="e">
        <f>INDEX('Compréhension de l''écrit'!$C$2:$C$971,ROUNDUP((ROW()-1)/(COUNTA('Compréhension de l''écrit'!$F$1:$DA$1)+1),0))</f>
        <v>#REF!</v>
      </c>
      <c r="U4147" s="16" t="e">
        <f>INDEX('Compréhension de l''écrit'!$D$2:$D$971,ROUNDUP((ROW()-1)/(COUNTA('Compréhension de l''écrit'!$F$1:$DA$1)+1),0))</f>
        <v>#REF!</v>
      </c>
      <c r="V4147" s="16">
        <f>INDEX('Compréhension de l''écrit'!$E$1:$DA$1,+MOD(ROW()-2,COUNTA($H$5:$H$32)*2)+1)</f>
        <v>0</v>
      </c>
      <c r="W4147" s="16" t="str">
        <f>IFERROR(INDEX('Compréhension de l''écrit'!$E$1:$DA$971,MATCH(S4147,'Compréhension de l''écrit'!$B$2:$B$971,0)+1,MATCH(V4147,'Compréhension de l''écrit'!$E$1:$DA$1,0)),"")</f>
        <v/>
      </c>
      <c r="X4147" s="16" t="e">
        <f t="shared" si="66"/>
        <v>#REF!</v>
      </c>
      <c r="Y4147" s="16" t="str">
        <f>IFERROR(VLOOKUP(V4147,Paramétrages!H:I,2,FALSE),"")</f>
        <v/>
      </c>
    </row>
    <row r="4148" spans="18:25" x14ac:dyDescent="0.2">
      <c r="R4148" s="16" t="e">
        <f>INDEX('Compréhension de l''écrit'!$A$2:$A$971,ROUNDUP((ROW()-1)/(COUNTA('Compréhension de l''écrit'!$F$1:$DA$1)+1),0))</f>
        <v>#REF!</v>
      </c>
      <c r="S4148" s="16" t="e">
        <f>INDEX('Compréhension de l''écrit'!$B$2:$B$971,ROUNDUP((ROW()-1)/(COUNTA('Compréhension de l''écrit'!$F$1:$DA$1)+1),0))</f>
        <v>#REF!</v>
      </c>
      <c r="T4148" s="16" t="e">
        <f>INDEX('Compréhension de l''écrit'!$C$2:$C$971,ROUNDUP((ROW()-1)/(COUNTA('Compréhension de l''écrit'!$F$1:$DA$1)+1),0))</f>
        <v>#REF!</v>
      </c>
      <c r="U4148" s="16" t="e">
        <f>INDEX('Compréhension de l''écrit'!$D$2:$D$971,ROUNDUP((ROW()-1)/(COUNTA('Compréhension de l''écrit'!$F$1:$DA$1)+1),0))</f>
        <v>#REF!</v>
      </c>
      <c r="V4148" s="16">
        <f>INDEX('Compréhension de l''écrit'!$E$1:$DA$1,+MOD(ROW()-2,COUNTA($H$5:$H$32)*2)+1)</f>
        <v>0</v>
      </c>
      <c r="W4148" s="16" t="str">
        <f>IFERROR(INDEX('Compréhension de l''écrit'!$E$1:$DA$971,MATCH(S4148,'Compréhension de l''écrit'!$B$2:$B$971,0)+1,MATCH(V4148,'Compréhension de l''écrit'!$E$1:$DA$1,0)),"")</f>
        <v/>
      </c>
      <c r="X4148" s="16" t="e">
        <f t="shared" si="66"/>
        <v>#REF!</v>
      </c>
      <c r="Y4148" s="16" t="str">
        <f>IFERROR(VLOOKUP(V4148,Paramétrages!H:I,2,FALSE),"")</f>
        <v/>
      </c>
    </row>
    <row r="4149" spans="18:25" x14ac:dyDescent="0.2">
      <c r="R4149" s="16" t="e">
        <f>INDEX('Compréhension de l''écrit'!$A$2:$A$971,ROUNDUP((ROW()-1)/(COUNTA('Compréhension de l''écrit'!$F$1:$DA$1)+1),0))</f>
        <v>#REF!</v>
      </c>
      <c r="S4149" s="16" t="e">
        <f>INDEX('Compréhension de l''écrit'!$B$2:$B$971,ROUNDUP((ROW()-1)/(COUNTA('Compréhension de l''écrit'!$F$1:$DA$1)+1),0))</f>
        <v>#REF!</v>
      </c>
      <c r="T4149" s="16" t="e">
        <f>INDEX('Compréhension de l''écrit'!$C$2:$C$971,ROUNDUP((ROW()-1)/(COUNTA('Compréhension de l''écrit'!$F$1:$DA$1)+1),0))</f>
        <v>#REF!</v>
      </c>
      <c r="U4149" s="16" t="e">
        <f>INDEX('Compréhension de l''écrit'!$D$2:$D$971,ROUNDUP((ROW()-1)/(COUNTA('Compréhension de l''écrit'!$F$1:$DA$1)+1),0))</f>
        <v>#REF!</v>
      </c>
      <c r="V4149" s="16">
        <f>INDEX('Compréhension de l''écrit'!$E$1:$DA$1,+MOD(ROW()-2,COUNTA($H$5:$H$32)*2)+1)</f>
        <v>0</v>
      </c>
      <c r="W4149" s="16" t="str">
        <f>IFERROR(INDEX('Compréhension de l''écrit'!$E$1:$DA$971,MATCH(S4149,'Compréhension de l''écrit'!$B$2:$B$971,0)+1,MATCH(V4149,'Compréhension de l''écrit'!$E$1:$DA$1,0)),"")</f>
        <v/>
      </c>
      <c r="X4149" s="16" t="e">
        <f t="shared" si="66"/>
        <v>#REF!</v>
      </c>
      <c r="Y4149" s="16" t="str">
        <f>IFERROR(VLOOKUP(V4149,Paramétrages!H:I,2,FALSE),"")</f>
        <v/>
      </c>
    </row>
    <row r="4150" spans="18:25" x14ac:dyDescent="0.2">
      <c r="R4150" s="16" t="e">
        <f>INDEX('Compréhension de l''écrit'!$A$2:$A$971,ROUNDUP((ROW()-1)/(COUNTA('Compréhension de l''écrit'!$F$1:$DA$1)+1),0))</f>
        <v>#REF!</v>
      </c>
      <c r="S4150" s="16" t="e">
        <f>INDEX('Compréhension de l''écrit'!$B$2:$B$971,ROUNDUP((ROW()-1)/(COUNTA('Compréhension de l''écrit'!$F$1:$DA$1)+1),0))</f>
        <v>#REF!</v>
      </c>
      <c r="T4150" s="16" t="e">
        <f>INDEX('Compréhension de l''écrit'!$C$2:$C$971,ROUNDUP((ROW()-1)/(COUNTA('Compréhension de l''écrit'!$F$1:$DA$1)+1),0))</f>
        <v>#REF!</v>
      </c>
      <c r="U4150" s="16" t="e">
        <f>INDEX('Compréhension de l''écrit'!$D$2:$D$971,ROUNDUP((ROW()-1)/(COUNTA('Compréhension de l''écrit'!$F$1:$DA$1)+1),0))</f>
        <v>#REF!</v>
      </c>
      <c r="V4150" s="16">
        <f>INDEX('Compréhension de l''écrit'!$E$1:$DA$1,+MOD(ROW()-2,COUNTA($H$5:$H$32)*2)+1)</f>
        <v>0</v>
      </c>
      <c r="W4150" s="16" t="str">
        <f>IFERROR(INDEX('Compréhension de l''écrit'!$E$1:$DA$971,MATCH(S4150,'Compréhension de l''écrit'!$B$2:$B$971,0)+1,MATCH(V4150,'Compréhension de l''écrit'!$E$1:$DA$1,0)),"")</f>
        <v/>
      </c>
      <c r="X4150" s="16" t="e">
        <f t="shared" si="66"/>
        <v>#REF!</v>
      </c>
      <c r="Y4150" s="16" t="str">
        <f>IFERROR(VLOOKUP(V4150,Paramétrages!H:I,2,FALSE),"")</f>
        <v/>
      </c>
    </row>
    <row r="4151" spans="18:25" x14ac:dyDescent="0.2">
      <c r="R4151" s="16" t="e">
        <f>INDEX('Compréhension de l''écrit'!$A$2:$A$971,ROUNDUP((ROW()-1)/(COUNTA('Compréhension de l''écrit'!$F$1:$DA$1)+1),0))</f>
        <v>#REF!</v>
      </c>
      <c r="S4151" s="16" t="e">
        <f>INDEX('Compréhension de l''écrit'!$B$2:$B$971,ROUNDUP((ROW()-1)/(COUNTA('Compréhension de l''écrit'!$F$1:$DA$1)+1),0))</f>
        <v>#REF!</v>
      </c>
      <c r="T4151" s="16" t="e">
        <f>INDEX('Compréhension de l''écrit'!$C$2:$C$971,ROUNDUP((ROW()-1)/(COUNTA('Compréhension de l''écrit'!$F$1:$DA$1)+1),0))</f>
        <v>#REF!</v>
      </c>
      <c r="U4151" s="16" t="e">
        <f>INDEX('Compréhension de l''écrit'!$D$2:$D$971,ROUNDUP((ROW()-1)/(COUNTA('Compréhension de l''écrit'!$F$1:$DA$1)+1),0))</f>
        <v>#REF!</v>
      </c>
      <c r="V4151" s="16">
        <f>INDEX('Compréhension de l''écrit'!$E$1:$DA$1,+MOD(ROW()-2,COUNTA($H$5:$H$32)*2)+1)</f>
        <v>0</v>
      </c>
      <c r="W4151" s="16" t="str">
        <f>IFERROR(INDEX('Compréhension de l''écrit'!$E$1:$DA$971,MATCH(S4151,'Compréhension de l''écrit'!$B$2:$B$971,0)+1,MATCH(V4151,'Compréhension de l''écrit'!$E$1:$DA$1,0)),"")</f>
        <v/>
      </c>
      <c r="X4151" s="16" t="e">
        <f t="shared" si="66"/>
        <v>#REF!</v>
      </c>
      <c r="Y4151" s="16" t="str">
        <f>IFERROR(VLOOKUP(V4151,Paramétrages!H:I,2,FALSE),"")</f>
        <v/>
      </c>
    </row>
    <row r="4152" spans="18:25" x14ac:dyDescent="0.2">
      <c r="R4152" s="16" t="e">
        <f>INDEX('Compréhension de l''écrit'!$A$2:$A$971,ROUNDUP((ROW()-1)/(COUNTA('Compréhension de l''écrit'!$F$1:$DA$1)+1),0))</f>
        <v>#REF!</v>
      </c>
      <c r="S4152" s="16" t="e">
        <f>INDEX('Compréhension de l''écrit'!$B$2:$B$971,ROUNDUP((ROW()-1)/(COUNTA('Compréhension de l''écrit'!$F$1:$DA$1)+1),0))</f>
        <v>#REF!</v>
      </c>
      <c r="T4152" s="16" t="e">
        <f>INDEX('Compréhension de l''écrit'!$C$2:$C$971,ROUNDUP((ROW()-1)/(COUNTA('Compréhension de l''écrit'!$F$1:$DA$1)+1),0))</f>
        <v>#REF!</v>
      </c>
      <c r="U4152" s="16" t="e">
        <f>INDEX('Compréhension de l''écrit'!$D$2:$D$971,ROUNDUP((ROW()-1)/(COUNTA('Compréhension de l''écrit'!$F$1:$DA$1)+1),0))</f>
        <v>#REF!</v>
      </c>
      <c r="V4152" s="16">
        <f>INDEX('Compréhension de l''écrit'!$E$1:$DA$1,+MOD(ROW()-2,COUNTA($H$5:$H$32)*2)+1)</f>
        <v>0</v>
      </c>
      <c r="W4152" s="16" t="str">
        <f>IFERROR(INDEX('Compréhension de l''écrit'!$E$1:$DA$971,MATCH(S4152,'Compréhension de l''écrit'!$B$2:$B$971,0)+1,MATCH(V4152,'Compréhension de l''écrit'!$E$1:$DA$1,0)),"")</f>
        <v/>
      </c>
      <c r="X4152" s="16" t="e">
        <f t="shared" si="66"/>
        <v>#REF!</v>
      </c>
      <c r="Y4152" s="16" t="str">
        <f>IFERROR(VLOOKUP(V4152,Paramétrages!H:I,2,FALSE),"")</f>
        <v/>
      </c>
    </row>
    <row r="4153" spans="18:25" x14ac:dyDescent="0.2">
      <c r="R4153" s="16" t="e">
        <f>INDEX('Compréhension de l''écrit'!$A$2:$A$971,ROUNDUP((ROW()-1)/(COUNTA('Compréhension de l''écrit'!$F$1:$DA$1)+1),0))</f>
        <v>#REF!</v>
      </c>
      <c r="S4153" s="16" t="e">
        <f>INDEX('Compréhension de l''écrit'!$B$2:$B$971,ROUNDUP((ROW()-1)/(COUNTA('Compréhension de l''écrit'!$F$1:$DA$1)+1),0))</f>
        <v>#REF!</v>
      </c>
      <c r="T4153" s="16" t="e">
        <f>INDEX('Compréhension de l''écrit'!$C$2:$C$971,ROUNDUP((ROW()-1)/(COUNTA('Compréhension de l''écrit'!$F$1:$DA$1)+1),0))</f>
        <v>#REF!</v>
      </c>
      <c r="U4153" s="16" t="e">
        <f>INDEX('Compréhension de l''écrit'!$D$2:$D$971,ROUNDUP((ROW()-1)/(COUNTA('Compréhension de l''écrit'!$F$1:$DA$1)+1),0))</f>
        <v>#REF!</v>
      </c>
      <c r="V4153" s="16">
        <f>INDEX('Compréhension de l''écrit'!$E$1:$DA$1,+MOD(ROW()-2,COUNTA($H$5:$H$32)*2)+1)</f>
        <v>0</v>
      </c>
      <c r="W4153" s="16" t="str">
        <f>IFERROR(INDEX('Compréhension de l''écrit'!$E$1:$DA$971,MATCH(S4153,'Compréhension de l''écrit'!$B$2:$B$971,0)+1,MATCH(V4153,'Compréhension de l''écrit'!$E$1:$DA$1,0)),"")</f>
        <v/>
      </c>
      <c r="X4153" s="16" t="e">
        <f t="shared" si="66"/>
        <v>#REF!</v>
      </c>
      <c r="Y4153" s="16" t="str">
        <f>IFERROR(VLOOKUP(V4153,Paramétrages!H:I,2,FALSE),"")</f>
        <v/>
      </c>
    </row>
    <row r="4154" spans="18:25" x14ac:dyDescent="0.2">
      <c r="R4154" s="16" t="e">
        <f>INDEX('Compréhension de l''écrit'!$A$2:$A$971,ROUNDUP((ROW()-1)/(COUNTA('Compréhension de l''écrit'!$F$1:$DA$1)+1),0))</f>
        <v>#REF!</v>
      </c>
      <c r="S4154" s="16" t="e">
        <f>INDEX('Compréhension de l''écrit'!$B$2:$B$971,ROUNDUP((ROW()-1)/(COUNTA('Compréhension de l''écrit'!$F$1:$DA$1)+1),0))</f>
        <v>#REF!</v>
      </c>
      <c r="T4154" s="16" t="e">
        <f>INDEX('Compréhension de l''écrit'!$C$2:$C$971,ROUNDUP((ROW()-1)/(COUNTA('Compréhension de l''écrit'!$F$1:$DA$1)+1),0))</f>
        <v>#REF!</v>
      </c>
      <c r="U4154" s="16" t="e">
        <f>INDEX('Compréhension de l''écrit'!$D$2:$D$971,ROUNDUP((ROW()-1)/(COUNTA('Compréhension de l''écrit'!$F$1:$DA$1)+1),0))</f>
        <v>#REF!</v>
      </c>
      <c r="V4154" s="16">
        <f>INDEX('Compréhension de l''écrit'!$E$1:$DA$1,+MOD(ROW()-2,COUNTA($H$5:$H$32)*2)+1)</f>
        <v>0</v>
      </c>
      <c r="W4154" s="16" t="str">
        <f>IFERROR(INDEX('Compréhension de l''écrit'!$E$1:$DA$971,MATCH(S4154,'Compréhension de l''écrit'!$B$2:$B$971,0)+1,MATCH(V4154,'Compréhension de l''écrit'!$E$1:$DA$1,0)),"")</f>
        <v/>
      </c>
      <c r="X4154" s="16" t="e">
        <f t="shared" si="66"/>
        <v>#REF!</v>
      </c>
      <c r="Y4154" s="16" t="str">
        <f>IFERROR(VLOOKUP(V4154,Paramétrages!H:I,2,FALSE),"")</f>
        <v/>
      </c>
    </row>
    <row r="4155" spans="18:25" x14ac:dyDescent="0.2">
      <c r="R4155" s="16" t="e">
        <f>INDEX('Compréhension de l''écrit'!$A$2:$A$971,ROUNDUP((ROW()-1)/(COUNTA('Compréhension de l''écrit'!$F$1:$DA$1)+1),0))</f>
        <v>#REF!</v>
      </c>
      <c r="S4155" s="16" t="e">
        <f>INDEX('Compréhension de l''écrit'!$B$2:$B$971,ROUNDUP((ROW()-1)/(COUNTA('Compréhension de l''écrit'!$F$1:$DA$1)+1),0))</f>
        <v>#REF!</v>
      </c>
      <c r="T4155" s="16" t="e">
        <f>INDEX('Compréhension de l''écrit'!$C$2:$C$971,ROUNDUP((ROW()-1)/(COUNTA('Compréhension de l''écrit'!$F$1:$DA$1)+1),0))</f>
        <v>#REF!</v>
      </c>
      <c r="U4155" s="16" t="e">
        <f>INDEX('Compréhension de l''écrit'!$D$2:$D$971,ROUNDUP((ROW()-1)/(COUNTA('Compréhension de l''écrit'!$F$1:$DA$1)+1),0))</f>
        <v>#REF!</v>
      </c>
      <c r="V4155" s="16">
        <f>INDEX('Compréhension de l''écrit'!$E$1:$DA$1,+MOD(ROW()-2,COUNTA($H$5:$H$32)*2)+1)</f>
        <v>0</v>
      </c>
      <c r="W4155" s="16" t="str">
        <f>IFERROR(INDEX('Compréhension de l''écrit'!$E$1:$DA$971,MATCH(S4155,'Compréhension de l''écrit'!$B$2:$B$971,0)+1,MATCH(V4155,'Compréhension de l''écrit'!$E$1:$DA$1,0)),"")</f>
        <v/>
      </c>
      <c r="X4155" s="16" t="e">
        <f t="shared" si="66"/>
        <v>#REF!</v>
      </c>
      <c r="Y4155" s="16" t="str">
        <f>IFERROR(VLOOKUP(V4155,Paramétrages!H:I,2,FALSE),"")</f>
        <v/>
      </c>
    </row>
    <row r="4156" spans="18:25" x14ac:dyDescent="0.2">
      <c r="R4156" s="16" t="e">
        <f>INDEX('Compréhension de l''écrit'!$A$2:$A$971,ROUNDUP((ROW()-1)/(COUNTA('Compréhension de l''écrit'!$F$1:$DA$1)+1),0))</f>
        <v>#REF!</v>
      </c>
      <c r="S4156" s="16" t="e">
        <f>INDEX('Compréhension de l''écrit'!$B$2:$B$971,ROUNDUP((ROW()-1)/(COUNTA('Compréhension de l''écrit'!$F$1:$DA$1)+1),0))</f>
        <v>#REF!</v>
      </c>
      <c r="T4156" s="16" t="e">
        <f>INDEX('Compréhension de l''écrit'!$C$2:$C$971,ROUNDUP((ROW()-1)/(COUNTA('Compréhension de l''écrit'!$F$1:$DA$1)+1),0))</f>
        <v>#REF!</v>
      </c>
      <c r="U4156" s="16" t="e">
        <f>INDEX('Compréhension de l''écrit'!$D$2:$D$971,ROUNDUP((ROW()-1)/(COUNTA('Compréhension de l''écrit'!$F$1:$DA$1)+1),0))</f>
        <v>#REF!</v>
      </c>
      <c r="V4156" s="16">
        <f>INDEX('Compréhension de l''écrit'!$E$1:$DA$1,+MOD(ROW()-2,COUNTA($H$5:$H$32)*2)+1)</f>
        <v>0</v>
      </c>
      <c r="W4156" s="16" t="str">
        <f>IFERROR(INDEX('Compréhension de l''écrit'!$E$1:$DA$971,MATCH(S4156,'Compréhension de l''écrit'!$B$2:$B$971,0)+1,MATCH(V4156,'Compréhension de l''écrit'!$E$1:$DA$1,0)),"")</f>
        <v/>
      </c>
      <c r="X4156" s="16" t="e">
        <f t="shared" si="66"/>
        <v>#REF!</v>
      </c>
      <c r="Y4156" s="16" t="str">
        <f>IFERROR(VLOOKUP(V4156,Paramétrages!H:I,2,FALSE),"")</f>
        <v/>
      </c>
    </row>
    <row r="4157" spans="18:25" x14ac:dyDescent="0.2">
      <c r="R4157" s="16" t="e">
        <f>INDEX('Compréhension de l''écrit'!$A$2:$A$971,ROUNDUP((ROW()-1)/(COUNTA('Compréhension de l''écrit'!$F$1:$DA$1)+1),0))</f>
        <v>#REF!</v>
      </c>
      <c r="S4157" s="16" t="e">
        <f>INDEX('Compréhension de l''écrit'!$B$2:$B$971,ROUNDUP((ROW()-1)/(COUNTA('Compréhension de l''écrit'!$F$1:$DA$1)+1),0))</f>
        <v>#REF!</v>
      </c>
      <c r="T4157" s="16" t="e">
        <f>INDEX('Compréhension de l''écrit'!$C$2:$C$971,ROUNDUP((ROW()-1)/(COUNTA('Compréhension de l''écrit'!$F$1:$DA$1)+1),0))</f>
        <v>#REF!</v>
      </c>
      <c r="U4157" s="16" t="e">
        <f>INDEX('Compréhension de l''écrit'!$D$2:$D$971,ROUNDUP((ROW()-1)/(COUNTA('Compréhension de l''écrit'!$F$1:$DA$1)+1),0))</f>
        <v>#REF!</v>
      </c>
      <c r="V4157" s="16">
        <f>INDEX('Compréhension de l''écrit'!$E$1:$DA$1,+MOD(ROW()-2,COUNTA($H$5:$H$32)*2)+1)</f>
        <v>0</v>
      </c>
      <c r="W4157" s="16" t="str">
        <f>IFERROR(INDEX('Compréhension de l''écrit'!$E$1:$DA$971,MATCH(S4157,'Compréhension de l''écrit'!$B$2:$B$971,0)+1,MATCH(V4157,'Compréhension de l''écrit'!$E$1:$DA$1,0)),"")</f>
        <v/>
      </c>
      <c r="X4157" s="16" t="e">
        <f t="shared" si="66"/>
        <v>#REF!</v>
      </c>
      <c r="Y4157" s="16" t="str">
        <f>IFERROR(VLOOKUP(V4157,Paramétrages!H:I,2,FALSE),"")</f>
        <v/>
      </c>
    </row>
    <row r="4158" spans="18:25" x14ac:dyDescent="0.2">
      <c r="R4158" s="16" t="e">
        <f>INDEX('Compréhension de l''écrit'!$A$2:$A$971,ROUNDUP((ROW()-1)/(COUNTA('Compréhension de l''écrit'!$F$1:$DA$1)+1),0))</f>
        <v>#REF!</v>
      </c>
      <c r="S4158" s="16" t="e">
        <f>INDEX('Compréhension de l''écrit'!$B$2:$B$971,ROUNDUP((ROW()-1)/(COUNTA('Compréhension de l''écrit'!$F$1:$DA$1)+1),0))</f>
        <v>#REF!</v>
      </c>
      <c r="T4158" s="16" t="e">
        <f>INDEX('Compréhension de l''écrit'!$C$2:$C$971,ROUNDUP((ROW()-1)/(COUNTA('Compréhension de l''écrit'!$F$1:$DA$1)+1),0))</f>
        <v>#REF!</v>
      </c>
      <c r="U4158" s="16" t="e">
        <f>INDEX('Compréhension de l''écrit'!$D$2:$D$971,ROUNDUP((ROW()-1)/(COUNTA('Compréhension de l''écrit'!$F$1:$DA$1)+1),0))</f>
        <v>#REF!</v>
      </c>
      <c r="V4158" s="16">
        <f>INDEX('Compréhension de l''écrit'!$E$1:$DA$1,+MOD(ROW()-2,COUNTA($H$5:$H$32)*2)+1)</f>
        <v>0</v>
      </c>
      <c r="W4158" s="16" t="str">
        <f>IFERROR(INDEX('Compréhension de l''écrit'!$E$1:$DA$971,MATCH(S4158,'Compréhension de l''écrit'!$B$2:$B$971,0)+1,MATCH(V4158,'Compréhension de l''écrit'!$E$1:$DA$1,0)),"")</f>
        <v/>
      </c>
      <c r="X4158" s="16" t="e">
        <f t="shared" si="66"/>
        <v>#REF!</v>
      </c>
      <c r="Y4158" s="16" t="str">
        <f>IFERROR(VLOOKUP(V4158,Paramétrages!H:I,2,FALSE),"")</f>
        <v/>
      </c>
    </row>
    <row r="4159" spans="18:25" x14ac:dyDescent="0.2">
      <c r="R4159" s="16" t="e">
        <f>INDEX('Compréhension de l''écrit'!$A$2:$A$971,ROUNDUP((ROW()-1)/(COUNTA('Compréhension de l''écrit'!$F$1:$DA$1)+1),0))</f>
        <v>#REF!</v>
      </c>
      <c r="S4159" s="16" t="e">
        <f>INDEX('Compréhension de l''écrit'!$B$2:$B$971,ROUNDUP((ROW()-1)/(COUNTA('Compréhension de l''écrit'!$F$1:$DA$1)+1),0))</f>
        <v>#REF!</v>
      </c>
      <c r="T4159" s="16" t="e">
        <f>INDEX('Compréhension de l''écrit'!$C$2:$C$971,ROUNDUP((ROW()-1)/(COUNTA('Compréhension de l''écrit'!$F$1:$DA$1)+1),0))</f>
        <v>#REF!</v>
      </c>
      <c r="U4159" s="16" t="e">
        <f>INDEX('Compréhension de l''écrit'!$D$2:$D$971,ROUNDUP((ROW()-1)/(COUNTA('Compréhension de l''écrit'!$F$1:$DA$1)+1),0))</f>
        <v>#REF!</v>
      </c>
      <c r="V4159" s="16">
        <f>INDEX('Compréhension de l''écrit'!$E$1:$DA$1,+MOD(ROW()-2,COUNTA($H$5:$H$32)*2)+1)</f>
        <v>0</v>
      </c>
      <c r="W4159" s="16" t="str">
        <f>IFERROR(INDEX('Compréhension de l''écrit'!$E$1:$DA$971,MATCH(S4159,'Compréhension de l''écrit'!$B$2:$B$971,0)+1,MATCH(V4159,'Compréhension de l''écrit'!$E$1:$DA$1,0)),"")</f>
        <v/>
      </c>
      <c r="X4159" s="16" t="e">
        <f t="shared" si="66"/>
        <v>#REF!</v>
      </c>
      <c r="Y4159" s="16" t="str">
        <f>IFERROR(VLOOKUP(V4159,Paramétrages!H:I,2,FALSE),"")</f>
        <v/>
      </c>
    </row>
    <row r="4160" spans="18:25" x14ac:dyDescent="0.2">
      <c r="R4160" s="16" t="e">
        <f>INDEX('Compréhension de l''écrit'!$A$2:$A$971,ROUNDUP((ROW()-1)/(COUNTA('Compréhension de l''écrit'!$F$1:$DA$1)+1),0))</f>
        <v>#REF!</v>
      </c>
      <c r="S4160" s="16" t="e">
        <f>INDEX('Compréhension de l''écrit'!$B$2:$B$971,ROUNDUP((ROW()-1)/(COUNTA('Compréhension de l''écrit'!$F$1:$DA$1)+1),0))</f>
        <v>#REF!</v>
      </c>
      <c r="T4160" s="16" t="e">
        <f>INDEX('Compréhension de l''écrit'!$C$2:$C$971,ROUNDUP((ROW()-1)/(COUNTA('Compréhension de l''écrit'!$F$1:$DA$1)+1),0))</f>
        <v>#REF!</v>
      </c>
      <c r="U4160" s="16" t="e">
        <f>INDEX('Compréhension de l''écrit'!$D$2:$D$971,ROUNDUP((ROW()-1)/(COUNTA('Compréhension de l''écrit'!$F$1:$DA$1)+1),0))</f>
        <v>#REF!</v>
      </c>
      <c r="V4160" s="16">
        <f>INDEX('Compréhension de l''écrit'!$E$1:$DA$1,+MOD(ROW()-2,COUNTA($H$5:$H$32)*2)+1)</f>
        <v>0</v>
      </c>
      <c r="W4160" s="16" t="str">
        <f>IFERROR(INDEX('Compréhension de l''écrit'!$E$1:$DA$971,MATCH(S4160,'Compréhension de l''écrit'!$B$2:$B$971,0)+1,MATCH(V4160,'Compréhension de l''écrit'!$E$1:$DA$1,0)),"")</f>
        <v/>
      </c>
      <c r="X4160" s="16" t="e">
        <f t="shared" si="66"/>
        <v>#REF!</v>
      </c>
      <c r="Y4160" s="16" t="str">
        <f>IFERROR(VLOOKUP(V4160,Paramétrages!H:I,2,FALSE),"")</f>
        <v/>
      </c>
    </row>
    <row r="4161" spans="18:25" x14ac:dyDescent="0.2">
      <c r="R4161" s="16" t="e">
        <f>INDEX('Compréhension de l''écrit'!$A$2:$A$971,ROUNDUP((ROW()-1)/(COUNTA('Compréhension de l''écrit'!$F$1:$DA$1)+1),0))</f>
        <v>#REF!</v>
      </c>
      <c r="S4161" s="16" t="e">
        <f>INDEX('Compréhension de l''écrit'!$B$2:$B$971,ROUNDUP((ROW()-1)/(COUNTA('Compréhension de l''écrit'!$F$1:$DA$1)+1),0))</f>
        <v>#REF!</v>
      </c>
      <c r="T4161" s="16" t="e">
        <f>INDEX('Compréhension de l''écrit'!$C$2:$C$971,ROUNDUP((ROW()-1)/(COUNTA('Compréhension de l''écrit'!$F$1:$DA$1)+1),0))</f>
        <v>#REF!</v>
      </c>
      <c r="U4161" s="16" t="e">
        <f>INDEX('Compréhension de l''écrit'!$D$2:$D$971,ROUNDUP((ROW()-1)/(COUNTA('Compréhension de l''écrit'!$F$1:$DA$1)+1),0))</f>
        <v>#REF!</v>
      </c>
      <c r="V4161" s="16">
        <f>INDEX('Compréhension de l''écrit'!$E$1:$DA$1,+MOD(ROW()-2,COUNTA($H$5:$H$32)*2)+1)</f>
        <v>0</v>
      </c>
      <c r="W4161" s="16" t="str">
        <f>IFERROR(INDEX('Compréhension de l''écrit'!$E$1:$DA$971,MATCH(S4161,'Compréhension de l''écrit'!$B$2:$B$971,0)+1,MATCH(V4161,'Compréhension de l''écrit'!$E$1:$DA$1,0)),"")</f>
        <v/>
      </c>
      <c r="X4161" s="16" t="e">
        <f t="shared" si="66"/>
        <v>#REF!</v>
      </c>
      <c r="Y4161" s="16" t="str">
        <f>IFERROR(VLOOKUP(V4161,Paramétrages!H:I,2,FALSE),"")</f>
        <v/>
      </c>
    </row>
    <row r="4162" spans="18:25" x14ac:dyDescent="0.2">
      <c r="R4162" s="16" t="e">
        <f>INDEX('Compréhension de l''écrit'!$A$2:$A$971,ROUNDUP((ROW()-1)/(COUNTA('Compréhension de l''écrit'!$F$1:$DA$1)+1),0))</f>
        <v>#REF!</v>
      </c>
      <c r="S4162" s="16" t="e">
        <f>INDEX('Compréhension de l''écrit'!$B$2:$B$971,ROUNDUP((ROW()-1)/(COUNTA('Compréhension de l''écrit'!$F$1:$DA$1)+1),0))</f>
        <v>#REF!</v>
      </c>
      <c r="T4162" s="16" t="e">
        <f>INDEX('Compréhension de l''écrit'!$C$2:$C$971,ROUNDUP((ROW()-1)/(COUNTA('Compréhension de l''écrit'!$F$1:$DA$1)+1),0))</f>
        <v>#REF!</v>
      </c>
      <c r="U4162" s="16" t="e">
        <f>INDEX('Compréhension de l''écrit'!$D$2:$D$971,ROUNDUP((ROW()-1)/(COUNTA('Compréhension de l''écrit'!$F$1:$DA$1)+1),0))</f>
        <v>#REF!</v>
      </c>
      <c r="V4162" s="16">
        <f>INDEX('Compréhension de l''écrit'!$E$1:$DA$1,+MOD(ROW()-2,COUNTA($H$5:$H$32)*2)+1)</f>
        <v>0</v>
      </c>
      <c r="W4162" s="16" t="str">
        <f>IFERROR(INDEX('Compréhension de l''écrit'!$E$1:$DA$971,MATCH(S4162,'Compréhension de l''écrit'!$B$2:$B$971,0)+1,MATCH(V4162,'Compréhension de l''écrit'!$E$1:$DA$1,0)),"")</f>
        <v/>
      </c>
      <c r="X4162" s="16" t="e">
        <f t="shared" si="66"/>
        <v>#REF!</v>
      </c>
      <c r="Y4162" s="16" t="str">
        <f>IFERROR(VLOOKUP(V4162,Paramétrages!H:I,2,FALSE),"")</f>
        <v/>
      </c>
    </row>
    <row r="4163" spans="18:25" x14ac:dyDescent="0.2">
      <c r="R4163" s="16" t="e">
        <f>INDEX('Compréhension de l''écrit'!$A$2:$A$971,ROUNDUP((ROW()-1)/(COUNTA('Compréhension de l''écrit'!$F$1:$DA$1)+1),0))</f>
        <v>#REF!</v>
      </c>
      <c r="S4163" s="16" t="e">
        <f>INDEX('Compréhension de l''écrit'!$B$2:$B$971,ROUNDUP((ROW()-1)/(COUNTA('Compréhension de l''écrit'!$F$1:$DA$1)+1),0))</f>
        <v>#REF!</v>
      </c>
      <c r="T4163" s="16" t="e">
        <f>INDEX('Compréhension de l''écrit'!$C$2:$C$971,ROUNDUP((ROW()-1)/(COUNTA('Compréhension de l''écrit'!$F$1:$DA$1)+1),0))</f>
        <v>#REF!</v>
      </c>
      <c r="U4163" s="16" t="e">
        <f>INDEX('Compréhension de l''écrit'!$D$2:$D$971,ROUNDUP((ROW()-1)/(COUNTA('Compréhension de l''écrit'!$F$1:$DA$1)+1),0))</f>
        <v>#REF!</v>
      </c>
      <c r="V4163" s="16">
        <f>INDEX('Compréhension de l''écrit'!$E$1:$DA$1,+MOD(ROW()-2,COUNTA($H$5:$H$32)*2)+1)</f>
        <v>0</v>
      </c>
      <c r="W4163" s="16" t="str">
        <f>IFERROR(INDEX('Compréhension de l''écrit'!$E$1:$DA$971,MATCH(S4163,'Compréhension de l''écrit'!$B$2:$B$971,0)+1,MATCH(V4163,'Compréhension de l''écrit'!$E$1:$DA$1,0)),"")</f>
        <v/>
      </c>
      <c r="X4163" s="16" t="e">
        <f t="shared" ref="X4163:X4226" si="67">S4163&amp;T4163</f>
        <v>#REF!</v>
      </c>
      <c r="Y4163" s="16" t="str">
        <f>IFERROR(VLOOKUP(V4163,Paramétrages!H:I,2,FALSE),"")</f>
        <v/>
      </c>
    </row>
    <row r="4164" spans="18:25" x14ac:dyDescent="0.2">
      <c r="R4164" s="16" t="e">
        <f>INDEX('Compréhension de l''écrit'!$A$2:$A$971,ROUNDUP((ROW()-1)/(COUNTA('Compréhension de l''écrit'!$F$1:$DA$1)+1),0))</f>
        <v>#REF!</v>
      </c>
      <c r="S4164" s="16" t="e">
        <f>INDEX('Compréhension de l''écrit'!$B$2:$B$971,ROUNDUP((ROW()-1)/(COUNTA('Compréhension de l''écrit'!$F$1:$DA$1)+1),0))</f>
        <v>#REF!</v>
      </c>
      <c r="T4164" s="16" t="e">
        <f>INDEX('Compréhension de l''écrit'!$C$2:$C$971,ROUNDUP((ROW()-1)/(COUNTA('Compréhension de l''écrit'!$F$1:$DA$1)+1),0))</f>
        <v>#REF!</v>
      </c>
      <c r="U4164" s="16" t="e">
        <f>INDEX('Compréhension de l''écrit'!$D$2:$D$971,ROUNDUP((ROW()-1)/(COUNTA('Compréhension de l''écrit'!$F$1:$DA$1)+1),0))</f>
        <v>#REF!</v>
      </c>
      <c r="V4164" s="16">
        <f>INDEX('Compréhension de l''écrit'!$E$1:$DA$1,+MOD(ROW()-2,COUNTA($H$5:$H$32)*2)+1)</f>
        <v>0</v>
      </c>
      <c r="W4164" s="16" t="str">
        <f>IFERROR(INDEX('Compréhension de l''écrit'!$E$1:$DA$971,MATCH(S4164,'Compréhension de l''écrit'!$B$2:$B$971,0)+1,MATCH(V4164,'Compréhension de l''écrit'!$E$1:$DA$1,0)),"")</f>
        <v/>
      </c>
      <c r="X4164" s="16" t="e">
        <f t="shared" si="67"/>
        <v>#REF!</v>
      </c>
      <c r="Y4164" s="16" t="str">
        <f>IFERROR(VLOOKUP(V4164,Paramétrages!H:I,2,FALSE),"")</f>
        <v/>
      </c>
    </row>
    <row r="4165" spans="18:25" x14ac:dyDescent="0.2">
      <c r="R4165" s="16" t="e">
        <f>INDEX('Compréhension de l''écrit'!$A$2:$A$971,ROUNDUP((ROW()-1)/(COUNTA('Compréhension de l''écrit'!$F$1:$DA$1)+1),0))</f>
        <v>#REF!</v>
      </c>
      <c r="S4165" s="16" t="e">
        <f>INDEX('Compréhension de l''écrit'!$B$2:$B$971,ROUNDUP((ROW()-1)/(COUNTA('Compréhension de l''écrit'!$F$1:$DA$1)+1),0))</f>
        <v>#REF!</v>
      </c>
      <c r="T4165" s="16" t="e">
        <f>INDEX('Compréhension de l''écrit'!$C$2:$C$971,ROUNDUP((ROW()-1)/(COUNTA('Compréhension de l''écrit'!$F$1:$DA$1)+1),0))</f>
        <v>#REF!</v>
      </c>
      <c r="U4165" s="16" t="e">
        <f>INDEX('Compréhension de l''écrit'!$D$2:$D$971,ROUNDUP((ROW()-1)/(COUNTA('Compréhension de l''écrit'!$F$1:$DA$1)+1),0))</f>
        <v>#REF!</v>
      </c>
      <c r="V4165" s="16">
        <f>INDEX('Compréhension de l''écrit'!$E$1:$DA$1,+MOD(ROW()-2,COUNTA($H$5:$H$32)*2)+1)</f>
        <v>0</v>
      </c>
      <c r="W4165" s="16" t="str">
        <f>IFERROR(INDEX('Compréhension de l''écrit'!$E$1:$DA$971,MATCH(S4165,'Compréhension de l''écrit'!$B$2:$B$971,0)+1,MATCH(V4165,'Compréhension de l''écrit'!$E$1:$DA$1,0)),"")</f>
        <v/>
      </c>
      <c r="X4165" s="16" t="e">
        <f t="shared" si="67"/>
        <v>#REF!</v>
      </c>
      <c r="Y4165" s="16" t="str">
        <f>IFERROR(VLOOKUP(V4165,Paramétrages!H:I,2,FALSE),"")</f>
        <v/>
      </c>
    </row>
    <row r="4166" spans="18:25" x14ac:dyDescent="0.2">
      <c r="R4166" s="16" t="e">
        <f>INDEX('Compréhension de l''écrit'!$A$2:$A$971,ROUNDUP((ROW()-1)/(COUNTA('Compréhension de l''écrit'!$F$1:$DA$1)+1),0))</f>
        <v>#REF!</v>
      </c>
      <c r="S4166" s="16" t="e">
        <f>INDEX('Compréhension de l''écrit'!$B$2:$B$971,ROUNDUP((ROW()-1)/(COUNTA('Compréhension de l''écrit'!$F$1:$DA$1)+1),0))</f>
        <v>#REF!</v>
      </c>
      <c r="T4166" s="16" t="e">
        <f>INDEX('Compréhension de l''écrit'!$C$2:$C$971,ROUNDUP((ROW()-1)/(COUNTA('Compréhension de l''écrit'!$F$1:$DA$1)+1),0))</f>
        <v>#REF!</v>
      </c>
      <c r="U4166" s="16" t="e">
        <f>INDEX('Compréhension de l''écrit'!$D$2:$D$971,ROUNDUP((ROW()-1)/(COUNTA('Compréhension de l''écrit'!$F$1:$DA$1)+1),0))</f>
        <v>#REF!</v>
      </c>
      <c r="V4166" s="16">
        <f>INDEX('Compréhension de l''écrit'!$E$1:$DA$1,+MOD(ROW()-2,COUNTA($H$5:$H$32)*2)+1)</f>
        <v>0</v>
      </c>
      <c r="W4166" s="16" t="str">
        <f>IFERROR(INDEX('Compréhension de l''écrit'!$E$1:$DA$971,MATCH(S4166,'Compréhension de l''écrit'!$B$2:$B$971,0)+1,MATCH(V4166,'Compréhension de l''écrit'!$E$1:$DA$1,0)),"")</f>
        <v/>
      </c>
      <c r="X4166" s="16" t="e">
        <f t="shared" si="67"/>
        <v>#REF!</v>
      </c>
      <c r="Y4166" s="16" t="str">
        <f>IFERROR(VLOOKUP(V4166,Paramétrages!H:I,2,FALSE),"")</f>
        <v/>
      </c>
    </row>
    <row r="4167" spans="18:25" x14ac:dyDescent="0.2">
      <c r="R4167" s="16" t="e">
        <f>INDEX('Compréhension de l''écrit'!$A$2:$A$971,ROUNDUP((ROW()-1)/(COUNTA('Compréhension de l''écrit'!$F$1:$DA$1)+1),0))</f>
        <v>#REF!</v>
      </c>
      <c r="S4167" s="16" t="e">
        <f>INDEX('Compréhension de l''écrit'!$B$2:$B$971,ROUNDUP((ROW()-1)/(COUNTA('Compréhension de l''écrit'!$F$1:$DA$1)+1),0))</f>
        <v>#REF!</v>
      </c>
      <c r="T4167" s="16" t="e">
        <f>INDEX('Compréhension de l''écrit'!$C$2:$C$971,ROUNDUP((ROW()-1)/(COUNTA('Compréhension de l''écrit'!$F$1:$DA$1)+1),0))</f>
        <v>#REF!</v>
      </c>
      <c r="U4167" s="16" t="e">
        <f>INDEX('Compréhension de l''écrit'!$D$2:$D$971,ROUNDUP((ROW()-1)/(COUNTA('Compréhension de l''écrit'!$F$1:$DA$1)+1),0))</f>
        <v>#REF!</v>
      </c>
      <c r="V4167" s="16">
        <f>INDEX('Compréhension de l''écrit'!$E$1:$DA$1,+MOD(ROW()-2,COUNTA($H$5:$H$32)*2)+1)</f>
        <v>0</v>
      </c>
      <c r="W4167" s="16" t="str">
        <f>IFERROR(INDEX('Compréhension de l''écrit'!$E$1:$DA$971,MATCH(S4167,'Compréhension de l''écrit'!$B$2:$B$971,0)+1,MATCH(V4167,'Compréhension de l''écrit'!$E$1:$DA$1,0)),"")</f>
        <v/>
      </c>
      <c r="X4167" s="16" t="e">
        <f t="shared" si="67"/>
        <v>#REF!</v>
      </c>
      <c r="Y4167" s="16" t="str">
        <f>IFERROR(VLOOKUP(V4167,Paramétrages!H:I,2,FALSE),"")</f>
        <v/>
      </c>
    </row>
    <row r="4168" spans="18:25" x14ac:dyDescent="0.2">
      <c r="R4168" s="16" t="e">
        <f>INDEX('Compréhension de l''écrit'!$A$2:$A$971,ROUNDUP((ROW()-1)/(COUNTA('Compréhension de l''écrit'!$F$1:$DA$1)+1),0))</f>
        <v>#REF!</v>
      </c>
      <c r="S4168" s="16" t="e">
        <f>INDEX('Compréhension de l''écrit'!$B$2:$B$971,ROUNDUP((ROW()-1)/(COUNTA('Compréhension de l''écrit'!$F$1:$DA$1)+1),0))</f>
        <v>#REF!</v>
      </c>
      <c r="T4168" s="16" t="e">
        <f>INDEX('Compréhension de l''écrit'!$C$2:$C$971,ROUNDUP((ROW()-1)/(COUNTA('Compréhension de l''écrit'!$F$1:$DA$1)+1),0))</f>
        <v>#REF!</v>
      </c>
      <c r="U4168" s="16" t="e">
        <f>INDEX('Compréhension de l''écrit'!$D$2:$D$971,ROUNDUP((ROW()-1)/(COUNTA('Compréhension de l''écrit'!$F$1:$DA$1)+1),0))</f>
        <v>#REF!</v>
      </c>
      <c r="V4168" s="16">
        <f>INDEX('Compréhension de l''écrit'!$E$1:$DA$1,+MOD(ROW()-2,COUNTA($H$5:$H$32)*2)+1)</f>
        <v>0</v>
      </c>
      <c r="W4168" s="16" t="str">
        <f>IFERROR(INDEX('Compréhension de l''écrit'!$E$1:$DA$971,MATCH(S4168,'Compréhension de l''écrit'!$B$2:$B$971,0)+1,MATCH(V4168,'Compréhension de l''écrit'!$E$1:$DA$1,0)),"")</f>
        <v/>
      </c>
      <c r="X4168" s="16" t="e">
        <f t="shared" si="67"/>
        <v>#REF!</v>
      </c>
      <c r="Y4168" s="16" t="str">
        <f>IFERROR(VLOOKUP(V4168,Paramétrages!H:I,2,FALSE),"")</f>
        <v/>
      </c>
    </row>
    <row r="4169" spans="18:25" x14ac:dyDescent="0.2">
      <c r="R4169" s="16" t="e">
        <f>INDEX('Compréhension de l''écrit'!$A$2:$A$971,ROUNDUP((ROW()-1)/(COUNTA('Compréhension de l''écrit'!$F$1:$DA$1)+1),0))</f>
        <v>#REF!</v>
      </c>
      <c r="S4169" s="16" t="e">
        <f>INDEX('Compréhension de l''écrit'!$B$2:$B$971,ROUNDUP((ROW()-1)/(COUNTA('Compréhension de l''écrit'!$F$1:$DA$1)+1),0))</f>
        <v>#REF!</v>
      </c>
      <c r="T4169" s="16" t="e">
        <f>INDEX('Compréhension de l''écrit'!$C$2:$C$971,ROUNDUP((ROW()-1)/(COUNTA('Compréhension de l''écrit'!$F$1:$DA$1)+1),0))</f>
        <v>#REF!</v>
      </c>
      <c r="U4169" s="16" t="e">
        <f>INDEX('Compréhension de l''écrit'!$D$2:$D$971,ROUNDUP((ROW()-1)/(COUNTA('Compréhension de l''écrit'!$F$1:$DA$1)+1),0))</f>
        <v>#REF!</v>
      </c>
      <c r="V4169" s="16">
        <f>INDEX('Compréhension de l''écrit'!$E$1:$DA$1,+MOD(ROW()-2,COUNTA($H$5:$H$32)*2)+1)</f>
        <v>0</v>
      </c>
      <c r="W4169" s="16" t="str">
        <f>IFERROR(INDEX('Compréhension de l''écrit'!$E$1:$DA$971,MATCH(S4169,'Compréhension de l''écrit'!$B$2:$B$971,0)+1,MATCH(V4169,'Compréhension de l''écrit'!$E$1:$DA$1,0)),"")</f>
        <v/>
      </c>
      <c r="X4169" s="16" t="e">
        <f t="shared" si="67"/>
        <v>#REF!</v>
      </c>
      <c r="Y4169" s="16" t="str">
        <f>IFERROR(VLOOKUP(V4169,Paramétrages!H:I,2,FALSE),"")</f>
        <v/>
      </c>
    </row>
    <row r="4170" spans="18:25" x14ac:dyDescent="0.2">
      <c r="R4170" s="16" t="e">
        <f>INDEX('Compréhension de l''écrit'!$A$2:$A$971,ROUNDUP((ROW()-1)/(COUNTA('Compréhension de l''écrit'!$F$1:$DA$1)+1),0))</f>
        <v>#REF!</v>
      </c>
      <c r="S4170" s="16" t="e">
        <f>INDEX('Compréhension de l''écrit'!$B$2:$B$971,ROUNDUP((ROW()-1)/(COUNTA('Compréhension de l''écrit'!$F$1:$DA$1)+1),0))</f>
        <v>#REF!</v>
      </c>
      <c r="T4170" s="16" t="e">
        <f>INDEX('Compréhension de l''écrit'!$C$2:$C$971,ROUNDUP((ROW()-1)/(COUNTA('Compréhension de l''écrit'!$F$1:$DA$1)+1),0))</f>
        <v>#REF!</v>
      </c>
      <c r="U4170" s="16" t="e">
        <f>INDEX('Compréhension de l''écrit'!$D$2:$D$971,ROUNDUP((ROW()-1)/(COUNTA('Compréhension de l''écrit'!$F$1:$DA$1)+1),0))</f>
        <v>#REF!</v>
      </c>
      <c r="V4170" s="16">
        <f>INDEX('Compréhension de l''écrit'!$E$1:$DA$1,+MOD(ROW()-2,COUNTA($H$5:$H$32)*2)+1)</f>
        <v>0</v>
      </c>
      <c r="W4170" s="16" t="str">
        <f>IFERROR(INDEX('Compréhension de l''écrit'!$E$1:$DA$971,MATCH(S4170,'Compréhension de l''écrit'!$B$2:$B$971,0)+1,MATCH(V4170,'Compréhension de l''écrit'!$E$1:$DA$1,0)),"")</f>
        <v/>
      </c>
      <c r="X4170" s="16" t="e">
        <f t="shared" si="67"/>
        <v>#REF!</v>
      </c>
      <c r="Y4170" s="16" t="str">
        <f>IFERROR(VLOOKUP(V4170,Paramétrages!H:I,2,FALSE),"")</f>
        <v/>
      </c>
    </row>
    <row r="4171" spans="18:25" x14ac:dyDescent="0.2">
      <c r="R4171" s="16" t="e">
        <f>INDEX('Compréhension de l''écrit'!$A$2:$A$971,ROUNDUP((ROW()-1)/(COUNTA('Compréhension de l''écrit'!$F$1:$DA$1)+1),0))</f>
        <v>#REF!</v>
      </c>
      <c r="S4171" s="16" t="e">
        <f>INDEX('Compréhension de l''écrit'!$B$2:$B$971,ROUNDUP((ROW()-1)/(COUNTA('Compréhension de l''écrit'!$F$1:$DA$1)+1),0))</f>
        <v>#REF!</v>
      </c>
      <c r="T4171" s="16" t="e">
        <f>INDEX('Compréhension de l''écrit'!$C$2:$C$971,ROUNDUP((ROW()-1)/(COUNTA('Compréhension de l''écrit'!$F$1:$DA$1)+1),0))</f>
        <v>#REF!</v>
      </c>
      <c r="U4171" s="16" t="e">
        <f>INDEX('Compréhension de l''écrit'!$D$2:$D$971,ROUNDUP((ROW()-1)/(COUNTA('Compréhension de l''écrit'!$F$1:$DA$1)+1),0))</f>
        <v>#REF!</v>
      </c>
      <c r="V4171" s="16">
        <f>INDEX('Compréhension de l''écrit'!$E$1:$DA$1,+MOD(ROW()-2,COUNTA($H$5:$H$32)*2)+1)</f>
        <v>0</v>
      </c>
      <c r="W4171" s="16" t="str">
        <f>IFERROR(INDEX('Compréhension de l''écrit'!$E$1:$DA$971,MATCH(S4171,'Compréhension de l''écrit'!$B$2:$B$971,0)+1,MATCH(V4171,'Compréhension de l''écrit'!$E$1:$DA$1,0)),"")</f>
        <v/>
      </c>
      <c r="X4171" s="16" t="e">
        <f t="shared" si="67"/>
        <v>#REF!</v>
      </c>
      <c r="Y4171" s="16" t="str">
        <f>IFERROR(VLOOKUP(V4171,Paramétrages!H:I,2,FALSE),"")</f>
        <v/>
      </c>
    </row>
    <row r="4172" spans="18:25" x14ac:dyDescent="0.2">
      <c r="R4172" s="16" t="e">
        <f>INDEX('Compréhension de l''écrit'!$A$2:$A$971,ROUNDUP((ROW()-1)/(COUNTA('Compréhension de l''écrit'!$F$1:$DA$1)+1),0))</f>
        <v>#REF!</v>
      </c>
      <c r="S4172" s="16" t="e">
        <f>INDEX('Compréhension de l''écrit'!$B$2:$B$971,ROUNDUP((ROW()-1)/(COUNTA('Compréhension de l''écrit'!$F$1:$DA$1)+1),0))</f>
        <v>#REF!</v>
      </c>
      <c r="T4172" s="16" t="e">
        <f>INDEX('Compréhension de l''écrit'!$C$2:$C$971,ROUNDUP((ROW()-1)/(COUNTA('Compréhension de l''écrit'!$F$1:$DA$1)+1),0))</f>
        <v>#REF!</v>
      </c>
      <c r="U4172" s="16" t="e">
        <f>INDEX('Compréhension de l''écrit'!$D$2:$D$971,ROUNDUP((ROW()-1)/(COUNTA('Compréhension de l''écrit'!$F$1:$DA$1)+1),0))</f>
        <v>#REF!</v>
      </c>
      <c r="V4172" s="16">
        <f>INDEX('Compréhension de l''écrit'!$E$1:$DA$1,+MOD(ROW()-2,COUNTA($H$5:$H$32)*2)+1)</f>
        <v>0</v>
      </c>
      <c r="W4172" s="16" t="str">
        <f>IFERROR(INDEX('Compréhension de l''écrit'!$E$1:$DA$971,MATCH(S4172,'Compréhension de l''écrit'!$B$2:$B$971,0)+1,MATCH(V4172,'Compréhension de l''écrit'!$E$1:$DA$1,0)),"")</f>
        <v/>
      </c>
      <c r="X4172" s="16" t="e">
        <f t="shared" si="67"/>
        <v>#REF!</v>
      </c>
      <c r="Y4172" s="16" t="str">
        <f>IFERROR(VLOOKUP(V4172,Paramétrages!H:I,2,FALSE),"")</f>
        <v/>
      </c>
    </row>
    <row r="4173" spans="18:25" x14ac:dyDescent="0.2">
      <c r="R4173" s="16" t="e">
        <f>INDEX('Compréhension de l''écrit'!$A$2:$A$971,ROUNDUP((ROW()-1)/(COUNTA('Compréhension de l''écrit'!$F$1:$DA$1)+1),0))</f>
        <v>#REF!</v>
      </c>
      <c r="S4173" s="16" t="e">
        <f>INDEX('Compréhension de l''écrit'!$B$2:$B$971,ROUNDUP((ROW()-1)/(COUNTA('Compréhension de l''écrit'!$F$1:$DA$1)+1),0))</f>
        <v>#REF!</v>
      </c>
      <c r="T4173" s="16" t="e">
        <f>INDEX('Compréhension de l''écrit'!$C$2:$C$971,ROUNDUP((ROW()-1)/(COUNTA('Compréhension de l''écrit'!$F$1:$DA$1)+1),0))</f>
        <v>#REF!</v>
      </c>
      <c r="U4173" s="16" t="e">
        <f>INDEX('Compréhension de l''écrit'!$D$2:$D$971,ROUNDUP((ROW()-1)/(COUNTA('Compréhension de l''écrit'!$F$1:$DA$1)+1),0))</f>
        <v>#REF!</v>
      </c>
      <c r="V4173" s="16">
        <f>INDEX('Compréhension de l''écrit'!$E$1:$DA$1,+MOD(ROW()-2,COUNTA($H$5:$H$32)*2)+1)</f>
        <v>0</v>
      </c>
      <c r="W4173" s="16" t="str">
        <f>IFERROR(INDEX('Compréhension de l''écrit'!$E$1:$DA$971,MATCH(S4173,'Compréhension de l''écrit'!$B$2:$B$971,0)+1,MATCH(V4173,'Compréhension de l''écrit'!$E$1:$DA$1,0)),"")</f>
        <v/>
      </c>
      <c r="X4173" s="16" t="e">
        <f t="shared" si="67"/>
        <v>#REF!</v>
      </c>
      <c r="Y4173" s="16" t="str">
        <f>IFERROR(VLOOKUP(V4173,Paramétrages!H:I,2,FALSE),"")</f>
        <v/>
      </c>
    </row>
    <row r="4174" spans="18:25" x14ac:dyDescent="0.2">
      <c r="R4174" s="16" t="e">
        <f>INDEX('Compréhension de l''écrit'!$A$2:$A$971,ROUNDUP((ROW()-1)/(COUNTA('Compréhension de l''écrit'!$F$1:$DA$1)+1),0))</f>
        <v>#REF!</v>
      </c>
      <c r="S4174" s="16" t="e">
        <f>INDEX('Compréhension de l''écrit'!$B$2:$B$971,ROUNDUP((ROW()-1)/(COUNTA('Compréhension de l''écrit'!$F$1:$DA$1)+1),0))</f>
        <v>#REF!</v>
      </c>
      <c r="T4174" s="16" t="e">
        <f>INDEX('Compréhension de l''écrit'!$C$2:$C$971,ROUNDUP((ROW()-1)/(COUNTA('Compréhension de l''écrit'!$F$1:$DA$1)+1),0))</f>
        <v>#REF!</v>
      </c>
      <c r="U4174" s="16" t="e">
        <f>INDEX('Compréhension de l''écrit'!$D$2:$D$971,ROUNDUP((ROW()-1)/(COUNTA('Compréhension de l''écrit'!$F$1:$DA$1)+1),0))</f>
        <v>#REF!</v>
      </c>
      <c r="V4174" s="16">
        <f>INDEX('Compréhension de l''écrit'!$E$1:$DA$1,+MOD(ROW()-2,COUNTA($H$5:$H$32)*2)+1)</f>
        <v>0</v>
      </c>
      <c r="W4174" s="16" t="str">
        <f>IFERROR(INDEX('Compréhension de l''écrit'!$E$1:$DA$971,MATCH(S4174,'Compréhension de l''écrit'!$B$2:$B$971,0)+1,MATCH(V4174,'Compréhension de l''écrit'!$E$1:$DA$1,0)),"")</f>
        <v/>
      </c>
      <c r="X4174" s="16" t="e">
        <f t="shared" si="67"/>
        <v>#REF!</v>
      </c>
      <c r="Y4174" s="16" t="str">
        <f>IFERROR(VLOOKUP(V4174,Paramétrages!H:I,2,FALSE),"")</f>
        <v/>
      </c>
    </row>
    <row r="4175" spans="18:25" x14ac:dyDescent="0.2">
      <c r="R4175" s="16" t="e">
        <f>INDEX('Compréhension de l''écrit'!$A$2:$A$971,ROUNDUP((ROW()-1)/(COUNTA('Compréhension de l''écrit'!$F$1:$DA$1)+1),0))</f>
        <v>#REF!</v>
      </c>
      <c r="S4175" s="16" t="e">
        <f>INDEX('Compréhension de l''écrit'!$B$2:$B$971,ROUNDUP((ROW()-1)/(COUNTA('Compréhension de l''écrit'!$F$1:$DA$1)+1),0))</f>
        <v>#REF!</v>
      </c>
      <c r="T4175" s="16" t="e">
        <f>INDEX('Compréhension de l''écrit'!$C$2:$C$971,ROUNDUP((ROW()-1)/(COUNTA('Compréhension de l''écrit'!$F$1:$DA$1)+1),0))</f>
        <v>#REF!</v>
      </c>
      <c r="U4175" s="16" t="e">
        <f>INDEX('Compréhension de l''écrit'!$D$2:$D$971,ROUNDUP((ROW()-1)/(COUNTA('Compréhension de l''écrit'!$F$1:$DA$1)+1),0))</f>
        <v>#REF!</v>
      </c>
      <c r="V4175" s="16">
        <f>INDEX('Compréhension de l''écrit'!$E$1:$DA$1,+MOD(ROW()-2,COUNTA($H$5:$H$32)*2)+1)</f>
        <v>0</v>
      </c>
      <c r="W4175" s="16" t="str">
        <f>IFERROR(INDEX('Compréhension de l''écrit'!$E$1:$DA$971,MATCH(S4175,'Compréhension de l''écrit'!$B$2:$B$971,0)+1,MATCH(V4175,'Compréhension de l''écrit'!$E$1:$DA$1,0)),"")</f>
        <v/>
      </c>
      <c r="X4175" s="16" t="e">
        <f t="shared" si="67"/>
        <v>#REF!</v>
      </c>
      <c r="Y4175" s="16" t="str">
        <f>IFERROR(VLOOKUP(V4175,Paramétrages!H:I,2,FALSE),"")</f>
        <v/>
      </c>
    </row>
    <row r="4176" spans="18:25" x14ac:dyDescent="0.2">
      <c r="R4176" s="16" t="e">
        <f>INDEX('Compréhension de l''écrit'!$A$2:$A$971,ROUNDUP((ROW()-1)/(COUNTA('Compréhension de l''écrit'!$F$1:$DA$1)+1),0))</f>
        <v>#REF!</v>
      </c>
      <c r="S4176" s="16" t="e">
        <f>INDEX('Compréhension de l''écrit'!$B$2:$B$971,ROUNDUP((ROW()-1)/(COUNTA('Compréhension de l''écrit'!$F$1:$DA$1)+1),0))</f>
        <v>#REF!</v>
      </c>
      <c r="T4176" s="16" t="e">
        <f>INDEX('Compréhension de l''écrit'!$C$2:$C$971,ROUNDUP((ROW()-1)/(COUNTA('Compréhension de l''écrit'!$F$1:$DA$1)+1),0))</f>
        <v>#REF!</v>
      </c>
      <c r="U4176" s="16" t="e">
        <f>INDEX('Compréhension de l''écrit'!$D$2:$D$971,ROUNDUP((ROW()-1)/(COUNTA('Compréhension de l''écrit'!$F$1:$DA$1)+1),0))</f>
        <v>#REF!</v>
      </c>
      <c r="V4176" s="16">
        <f>INDEX('Compréhension de l''écrit'!$E$1:$DA$1,+MOD(ROW()-2,COUNTA($H$5:$H$32)*2)+1)</f>
        <v>0</v>
      </c>
      <c r="W4176" s="16" t="str">
        <f>IFERROR(INDEX('Compréhension de l''écrit'!$E$1:$DA$971,MATCH(S4176,'Compréhension de l''écrit'!$B$2:$B$971,0)+1,MATCH(V4176,'Compréhension de l''écrit'!$E$1:$DA$1,0)),"")</f>
        <v/>
      </c>
      <c r="X4176" s="16" t="e">
        <f t="shared" si="67"/>
        <v>#REF!</v>
      </c>
      <c r="Y4176" s="16" t="str">
        <f>IFERROR(VLOOKUP(V4176,Paramétrages!H:I,2,FALSE),"")</f>
        <v/>
      </c>
    </row>
    <row r="4177" spans="18:25" x14ac:dyDescent="0.2">
      <c r="R4177" s="16" t="e">
        <f>INDEX('Compréhension de l''écrit'!$A$2:$A$971,ROUNDUP((ROW()-1)/(COUNTA('Compréhension de l''écrit'!$F$1:$DA$1)+1),0))</f>
        <v>#REF!</v>
      </c>
      <c r="S4177" s="16" t="e">
        <f>INDEX('Compréhension de l''écrit'!$B$2:$B$971,ROUNDUP((ROW()-1)/(COUNTA('Compréhension de l''écrit'!$F$1:$DA$1)+1),0))</f>
        <v>#REF!</v>
      </c>
      <c r="T4177" s="16" t="e">
        <f>INDEX('Compréhension de l''écrit'!$C$2:$C$971,ROUNDUP((ROW()-1)/(COUNTA('Compréhension de l''écrit'!$F$1:$DA$1)+1),0))</f>
        <v>#REF!</v>
      </c>
      <c r="U4177" s="16" t="e">
        <f>INDEX('Compréhension de l''écrit'!$D$2:$D$971,ROUNDUP((ROW()-1)/(COUNTA('Compréhension de l''écrit'!$F$1:$DA$1)+1),0))</f>
        <v>#REF!</v>
      </c>
      <c r="V4177" s="16">
        <f>INDEX('Compréhension de l''écrit'!$E$1:$DA$1,+MOD(ROW()-2,COUNTA($H$5:$H$32)*2)+1)</f>
        <v>0</v>
      </c>
      <c r="W4177" s="16" t="str">
        <f>IFERROR(INDEX('Compréhension de l''écrit'!$E$1:$DA$971,MATCH(S4177,'Compréhension de l''écrit'!$B$2:$B$971,0)+1,MATCH(V4177,'Compréhension de l''écrit'!$E$1:$DA$1,0)),"")</f>
        <v/>
      </c>
      <c r="X4177" s="16" t="e">
        <f t="shared" si="67"/>
        <v>#REF!</v>
      </c>
      <c r="Y4177" s="16" t="str">
        <f>IFERROR(VLOOKUP(V4177,Paramétrages!H:I,2,FALSE),"")</f>
        <v/>
      </c>
    </row>
    <row r="4178" spans="18:25" x14ac:dyDescent="0.2">
      <c r="R4178" s="16" t="e">
        <f>INDEX('Compréhension de l''écrit'!$A$2:$A$971,ROUNDUP((ROW()-1)/(COUNTA('Compréhension de l''écrit'!$F$1:$DA$1)+1),0))</f>
        <v>#REF!</v>
      </c>
      <c r="S4178" s="16" t="e">
        <f>INDEX('Compréhension de l''écrit'!$B$2:$B$971,ROUNDUP((ROW()-1)/(COUNTA('Compréhension de l''écrit'!$F$1:$DA$1)+1),0))</f>
        <v>#REF!</v>
      </c>
      <c r="T4178" s="16" t="e">
        <f>INDEX('Compréhension de l''écrit'!$C$2:$C$971,ROUNDUP((ROW()-1)/(COUNTA('Compréhension de l''écrit'!$F$1:$DA$1)+1),0))</f>
        <v>#REF!</v>
      </c>
      <c r="U4178" s="16" t="e">
        <f>INDEX('Compréhension de l''écrit'!$D$2:$D$971,ROUNDUP((ROW()-1)/(COUNTA('Compréhension de l''écrit'!$F$1:$DA$1)+1),0))</f>
        <v>#REF!</v>
      </c>
      <c r="V4178" s="16">
        <f>INDEX('Compréhension de l''écrit'!$E$1:$DA$1,+MOD(ROW()-2,COUNTA($H$5:$H$32)*2)+1)</f>
        <v>0</v>
      </c>
      <c r="W4178" s="16" t="str">
        <f>IFERROR(INDEX('Compréhension de l''écrit'!$E$1:$DA$971,MATCH(S4178,'Compréhension de l''écrit'!$B$2:$B$971,0)+1,MATCH(V4178,'Compréhension de l''écrit'!$E$1:$DA$1,0)),"")</f>
        <v/>
      </c>
      <c r="X4178" s="16" t="e">
        <f t="shared" si="67"/>
        <v>#REF!</v>
      </c>
      <c r="Y4178" s="16" t="str">
        <f>IFERROR(VLOOKUP(V4178,Paramétrages!H:I,2,FALSE),"")</f>
        <v/>
      </c>
    </row>
    <row r="4179" spans="18:25" x14ac:dyDescent="0.2">
      <c r="R4179" s="16" t="e">
        <f>INDEX('Compréhension de l''écrit'!$A$2:$A$971,ROUNDUP((ROW()-1)/(COUNTA('Compréhension de l''écrit'!$F$1:$DA$1)+1),0))</f>
        <v>#REF!</v>
      </c>
      <c r="S4179" s="16" t="e">
        <f>INDEX('Compréhension de l''écrit'!$B$2:$B$971,ROUNDUP((ROW()-1)/(COUNTA('Compréhension de l''écrit'!$F$1:$DA$1)+1),0))</f>
        <v>#REF!</v>
      </c>
      <c r="T4179" s="16" t="e">
        <f>INDEX('Compréhension de l''écrit'!$C$2:$C$971,ROUNDUP((ROW()-1)/(COUNTA('Compréhension de l''écrit'!$F$1:$DA$1)+1),0))</f>
        <v>#REF!</v>
      </c>
      <c r="U4179" s="16" t="e">
        <f>INDEX('Compréhension de l''écrit'!$D$2:$D$971,ROUNDUP((ROW()-1)/(COUNTA('Compréhension de l''écrit'!$F$1:$DA$1)+1),0))</f>
        <v>#REF!</v>
      </c>
      <c r="V4179" s="16">
        <f>INDEX('Compréhension de l''écrit'!$E$1:$DA$1,+MOD(ROW()-2,COUNTA($H$5:$H$32)*2)+1)</f>
        <v>0</v>
      </c>
      <c r="W4179" s="16" t="str">
        <f>IFERROR(INDEX('Compréhension de l''écrit'!$E$1:$DA$971,MATCH(S4179,'Compréhension de l''écrit'!$B$2:$B$971,0)+1,MATCH(V4179,'Compréhension de l''écrit'!$E$1:$DA$1,0)),"")</f>
        <v/>
      </c>
      <c r="X4179" s="16" t="e">
        <f t="shared" si="67"/>
        <v>#REF!</v>
      </c>
      <c r="Y4179" s="16" t="str">
        <f>IFERROR(VLOOKUP(V4179,Paramétrages!H:I,2,FALSE),"")</f>
        <v/>
      </c>
    </row>
    <row r="4180" spans="18:25" x14ac:dyDescent="0.2">
      <c r="R4180" s="16" t="e">
        <f>INDEX('Compréhension de l''écrit'!$A$2:$A$971,ROUNDUP((ROW()-1)/(COUNTA('Compréhension de l''écrit'!$F$1:$DA$1)+1),0))</f>
        <v>#REF!</v>
      </c>
      <c r="S4180" s="16" t="e">
        <f>INDEX('Compréhension de l''écrit'!$B$2:$B$971,ROUNDUP((ROW()-1)/(COUNTA('Compréhension de l''écrit'!$F$1:$DA$1)+1),0))</f>
        <v>#REF!</v>
      </c>
      <c r="T4180" s="16" t="e">
        <f>INDEX('Compréhension de l''écrit'!$C$2:$C$971,ROUNDUP((ROW()-1)/(COUNTA('Compréhension de l''écrit'!$F$1:$DA$1)+1),0))</f>
        <v>#REF!</v>
      </c>
      <c r="U4180" s="16" t="e">
        <f>INDEX('Compréhension de l''écrit'!$D$2:$D$971,ROUNDUP((ROW()-1)/(COUNTA('Compréhension de l''écrit'!$F$1:$DA$1)+1),0))</f>
        <v>#REF!</v>
      </c>
      <c r="V4180" s="16">
        <f>INDEX('Compréhension de l''écrit'!$E$1:$DA$1,+MOD(ROW()-2,COUNTA($H$5:$H$32)*2)+1)</f>
        <v>0</v>
      </c>
      <c r="W4180" s="16" t="str">
        <f>IFERROR(INDEX('Compréhension de l''écrit'!$E$1:$DA$971,MATCH(S4180,'Compréhension de l''écrit'!$B$2:$B$971,0)+1,MATCH(V4180,'Compréhension de l''écrit'!$E$1:$DA$1,0)),"")</f>
        <v/>
      </c>
      <c r="X4180" s="16" t="e">
        <f t="shared" si="67"/>
        <v>#REF!</v>
      </c>
      <c r="Y4180" s="16" t="str">
        <f>IFERROR(VLOOKUP(V4180,Paramétrages!H:I,2,FALSE),"")</f>
        <v/>
      </c>
    </row>
    <row r="4181" spans="18:25" x14ac:dyDescent="0.2">
      <c r="R4181" s="16" t="e">
        <f>INDEX('Compréhension de l''écrit'!$A$2:$A$971,ROUNDUP((ROW()-1)/(COUNTA('Compréhension de l''écrit'!$F$1:$DA$1)+1),0))</f>
        <v>#REF!</v>
      </c>
      <c r="S4181" s="16" t="e">
        <f>INDEX('Compréhension de l''écrit'!$B$2:$B$971,ROUNDUP((ROW()-1)/(COUNTA('Compréhension de l''écrit'!$F$1:$DA$1)+1),0))</f>
        <v>#REF!</v>
      </c>
      <c r="T4181" s="16" t="e">
        <f>INDEX('Compréhension de l''écrit'!$C$2:$C$971,ROUNDUP((ROW()-1)/(COUNTA('Compréhension de l''écrit'!$F$1:$DA$1)+1),0))</f>
        <v>#REF!</v>
      </c>
      <c r="U4181" s="16" t="e">
        <f>INDEX('Compréhension de l''écrit'!$D$2:$D$971,ROUNDUP((ROW()-1)/(COUNTA('Compréhension de l''écrit'!$F$1:$DA$1)+1),0))</f>
        <v>#REF!</v>
      </c>
      <c r="V4181" s="16">
        <f>INDEX('Compréhension de l''écrit'!$E$1:$DA$1,+MOD(ROW()-2,COUNTA($H$5:$H$32)*2)+1)</f>
        <v>0</v>
      </c>
      <c r="W4181" s="16" t="str">
        <f>IFERROR(INDEX('Compréhension de l''écrit'!$E$1:$DA$971,MATCH(S4181,'Compréhension de l''écrit'!$B$2:$B$971,0)+1,MATCH(V4181,'Compréhension de l''écrit'!$E$1:$DA$1,0)),"")</f>
        <v/>
      </c>
      <c r="X4181" s="16" t="e">
        <f t="shared" si="67"/>
        <v>#REF!</v>
      </c>
      <c r="Y4181" s="16" t="str">
        <f>IFERROR(VLOOKUP(V4181,Paramétrages!H:I,2,FALSE),"")</f>
        <v/>
      </c>
    </row>
    <row r="4182" spans="18:25" x14ac:dyDescent="0.2">
      <c r="R4182" s="16" t="e">
        <f>INDEX('Compréhension de l''écrit'!$A$2:$A$971,ROUNDUP((ROW()-1)/(COUNTA('Compréhension de l''écrit'!$F$1:$DA$1)+1),0))</f>
        <v>#REF!</v>
      </c>
      <c r="S4182" s="16" t="e">
        <f>INDEX('Compréhension de l''écrit'!$B$2:$B$971,ROUNDUP((ROW()-1)/(COUNTA('Compréhension de l''écrit'!$F$1:$DA$1)+1),0))</f>
        <v>#REF!</v>
      </c>
      <c r="T4182" s="16" t="e">
        <f>INDEX('Compréhension de l''écrit'!$C$2:$C$971,ROUNDUP((ROW()-1)/(COUNTA('Compréhension de l''écrit'!$F$1:$DA$1)+1),0))</f>
        <v>#REF!</v>
      </c>
      <c r="U4182" s="16" t="e">
        <f>INDEX('Compréhension de l''écrit'!$D$2:$D$971,ROUNDUP((ROW()-1)/(COUNTA('Compréhension de l''écrit'!$F$1:$DA$1)+1),0))</f>
        <v>#REF!</v>
      </c>
      <c r="V4182" s="16">
        <f>INDEX('Compréhension de l''écrit'!$E$1:$DA$1,+MOD(ROW()-2,COUNTA($H$5:$H$32)*2)+1)</f>
        <v>0</v>
      </c>
      <c r="W4182" s="16" t="str">
        <f>IFERROR(INDEX('Compréhension de l''écrit'!$E$1:$DA$971,MATCH(S4182,'Compréhension de l''écrit'!$B$2:$B$971,0)+1,MATCH(V4182,'Compréhension de l''écrit'!$E$1:$DA$1,0)),"")</f>
        <v/>
      </c>
      <c r="X4182" s="16" t="e">
        <f t="shared" si="67"/>
        <v>#REF!</v>
      </c>
      <c r="Y4182" s="16" t="str">
        <f>IFERROR(VLOOKUP(V4182,Paramétrages!H:I,2,FALSE),"")</f>
        <v/>
      </c>
    </row>
    <row r="4183" spans="18:25" x14ac:dyDescent="0.2">
      <c r="R4183" s="16" t="e">
        <f>INDEX('Compréhension de l''écrit'!$A$2:$A$971,ROUNDUP((ROW()-1)/(COUNTA('Compréhension de l''écrit'!$F$1:$DA$1)+1),0))</f>
        <v>#REF!</v>
      </c>
      <c r="S4183" s="16" t="e">
        <f>INDEX('Compréhension de l''écrit'!$B$2:$B$971,ROUNDUP((ROW()-1)/(COUNTA('Compréhension de l''écrit'!$F$1:$DA$1)+1),0))</f>
        <v>#REF!</v>
      </c>
      <c r="T4183" s="16" t="e">
        <f>INDEX('Compréhension de l''écrit'!$C$2:$C$971,ROUNDUP((ROW()-1)/(COUNTA('Compréhension de l''écrit'!$F$1:$DA$1)+1),0))</f>
        <v>#REF!</v>
      </c>
      <c r="U4183" s="16" t="e">
        <f>INDEX('Compréhension de l''écrit'!$D$2:$D$971,ROUNDUP((ROW()-1)/(COUNTA('Compréhension de l''écrit'!$F$1:$DA$1)+1),0))</f>
        <v>#REF!</v>
      </c>
      <c r="V4183" s="16">
        <f>INDEX('Compréhension de l''écrit'!$E$1:$DA$1,+MOD(ROW()-2,COUNTA($H$5:$H$32)*2)+1)</f>
        <v>0</v>
      </c>
      <c r="W4183" s="16" t="str">
        <f>IFERROR(INDEX('Compréhension de l''écrit'!$E$1:$DA$971,MATCH(S4183,'Compréhension de l''écrit'!$B$2:$B$971,0)+1,MATCH(V4183,'Compréhension de l''écrit'!$E$1:$DA$1,0)),"")</f>
        <v/>
      </c>
      <c r="X4183" s="16" t="e">
        <f t="shared" si="67"/>
        <v>#REF!</v>
      </c>
      <c r="Y4183" s="16" t="str">
        <f>IFERROR(VLOOKUP(V4183,Paramétrages!H:I,2,FALSE),"")</f>
        <v/>
      </c>
    </row>
    <row r="4184" spans="18:25" x14ac:dyDescent="0.2">
      <c r="R4184" s="16" t="e">
        <f>INDEX('Compréhension de l''écrit'!$A$2:$A$971,ROUNDUP((ROW()-1)/(COUNTA('Compréhension de l''écrit'!$F$1:$DA$1)+1),0))</f>
        <v>#REF!</v>
      </c>
      <c r="S4184" s="16" t="e">
        <f>INDEX('Compréhension de l''écrit'!$B$2:$B$971,ROUNDUP((ROW()-1)/(COUNTA('Compréhension de l''écrit'!$F$1:$DA$1)+1),0))</f>
        <v>#REF!</v>
      </c>
      <c r="T4184" s="16" t="e">
        <f>INDEX('Compréhension de l''écrit'!$C$2:$C$971,ROUNDUP((ROW()-1)/(COUNTA('Compréhension de l''écrit'!$F$1:$DA$1)+1),0))</f>
        <v>#REF!</v>
      </c>
      <c r="U4184" s="16" t="e">
        <f>INDEX('Compréhension de l''écrit'!$D$2:$D$971,ROUNDUP((ROW()-1)/(COUNTA('Compréhension de l''écrit'!$F$1:$DA$1)+1),0))</f>
        <v>#REF!</v>
      </c>
      <c r="V4184" s="16">
        <f>INDEX('Compréhension de l''écrit'!$E$1:$DA$1,+MOD(ROW()-2,COUNTA($H$5:$H$32)*2)+1)</f>
        <v>0</v>
      </c>
      <c r="W4184" s="16" t="str">
        <f>IFERROR(INDEX('Compréhension de l''écrit'!$E$1:$DA$971,MATCH(S4184,'Compréhension de l''écrit'!$B$2:$B$971,0)+1,MATCH(V4184,'Compréhension de l''écrit'!$E$1:$DA$1,0)),"")</f>
        <v/>
      </c>
      <c r="X4184" s="16" t="e">
        <f t="shared" si="67"/>
        <v>#REF!</v>
      </c>
      <c r="Y4184" s="16" t="str">
        <f>IFERROR(VLOOKUP(V4184,Paramétrages!H:I,2,FALSE),"")</f>
        <v/>
      </c>
    </row>
    <row r="4185" spans="18:25" x14ac:dyDescent="0.2">
      <c r="R4185" s="16" t="e">
        <f>INDEX('Compréhension de l''écrit'!$A$2:$A$971,ROUNDUP((ROW()-1)/(COUNTA('Compréhension de l''écrit'!$F$1:$DA$1)+1),0))</f>
        <v>#REF!</v>
      </c>
      <c r="S4185" s="16" t="e">
        <f>INDEX('Compréhension de l''écrit'!$B$2:$B$971,ROUNDUP((ROW()-1)/(COUNTA('Compréhension de l''écrit'!$F$1:$DA$1)+1),0))</f>
        <v>#REF!</v>
      </c>
      <c r="T4185" s="16" t="e">
        <f>INDEX('Compréhension de l''écrit'!$C$2:$C$971,ROUNDUP((ROW()-1)/(COUNTA('Compréhension de l''écrit'!$F$1:$DA$1)+1),0))</f>
        <v>#REF!</v>
      </c>
      <c r="U4185" s="16" t="e">
        <f>INDEX('Compréhension de l''écrit'!$D$2:$D$971,ROUNDUP((ROW()-1)/(COUNTA('Compréhension de l''écrit'!$F$1:$DA$1)+1),0))</f>
        <v>#REF!</v>
      </c>
      <c r="V4185" s="16">
        <f>INDEX('Compréhension de l''écrit'!$E$1:$DA$1,+MOD(ROW()-2,COUNTA($H$5:$H$32)*2)+1)</f>
        <v>0</v>
      </c>
      <c r="W4185" s="16" t="str">
        <f>IFERROR(INDEX('Compréhension de l''écrit'!$E$1:$DA$971,MATCH(S4185,'Compréhension de l''écrit'!$B$2:$B$971,0)+1,MATCH(V4185,'Compréhension de l''écrit'!$E$1:$DA$1,0)),"")</f>
        <v/>
      </c>
      <c r="X4185" s="16" t="e">
        <f t="shared" si="67"/>
        <v>#REF!</v>
      </c>
      <c r="Y4185" s="16" t="str">
        <f>IFERROR(VLOOKUP(V4185,Paramétrages!H:I,2,FALSE),"")</f>
        <v/>
      </c>
    </row>
    <row r="4186" spans="18:25" x14ac:dyDescent="0.2">
      <c r="R4186" s="16" t="e">
        <f>INDEX('Compréhension de l''écrit'!$A$2:$A$971,ROUNDUP((ROW()-1)/(COUNTA('Compréhension de l''écrit'!$F$1:$DA$1)+1),0))</f>
        <v>#REF!</v>
      </c>
      <c r="S4186" s="16" t="e">
        <f>INDEX('Compréhension de l''écrit'!$B$2:$B$971,ROUNDUP((ROW()-1)/(COUNTA('Compréhension de l''écrit'!$F$1:$DA$1)+1),0))</f>
        <v>#REF!</v>
      </c>
      <c r="T4186" s="16" t="e">
        <f>INDEX('Compréhension de l''écrit'!$C$2:$C$971,ROUNDUP((ROW()-1)/(COUNTA('Compréhension de l''écrit'!$F$1:$DA$1)+1),0))</f>
        <v>#REF!</v>
      </c>
      <c r="U4186" s="16" t="e">
        <f>INDEX('Compréhension de l''écrit'!$D$2:$D$971,ROUNDUP((ROW()-1)/(COUNTA('Compréhension de l''écrit'!$F$1:$DA$1)+1),0))</f>
        <v>#REF!</v>
      </c>
      <c r="V4186" s="16">
        <f>INDEX('Compréhension de l''écrit'!$E$1:$DA$1,+MOD(ROW()-2,COUNTA($H$5:$H$32)*2)+1)</f>
        <v>0</v>
      </c>
      <c r="W4186" s="16" t="str">
        <f>IFERROR(INDEX('Compréhension de l''écrit'!$E$1:$DA$971,MATCH(S4186,'Compréhension de l''écrit'!$B$2:$B$971,0)+1,MATCH(V4186,'Compréhension de l''écrit'!$E$1:$DA$1,0)),"")</f>
        <v/>
      </c>
      <c r="X4186" s="16" t="e">
        <f t="shared" si="67"/>
        <v>#REF!</v>
      </c>
      <c r="Y4186" s="16" t="str">
        <f>IFERROR(VLOOKUP(V4186,Paramétrages!H:I,2,FALSE),"")</f>
        <v/>
      </c>
    </row>
    <row r="4187" spans="18:25" x14ac:dyDescent="0.2">
      <c r="R4187" s="16" t="e">
        <f>INDEX('Compréhension de l''écrit'!$A$2:$A$971,ROUNDUP((ROW()-1)/(COUNTA('Compréhension de l''écrit'!$F$1:$DA$1)+1),0))</f>
        <v>#REF!</v>
      </c>
      <c r="S4187" s="16" t="e">
        <f>INDEX('Compréhension de l''écrit'!$B$2:$B$971,ROUNDUP((ROW()-1)/(COUNTA('Compréhension de l''écrit'!$F$1:$DA$1)+1),0))</f>
        <v>#REF!</v>
      </c>
      <c r="T4187" s="16" t="e">
        <f>INDEX('Compréhension de l''écrit'!$C$2:$C$971,ROUNDUP((ROW()-1)/(COUNTA('Compréhension de l''écrit'!$F$1:$DA$1)+1),0))</f>
        <v>#REF!</v>
      </c>
      <c r="U4187" s="16" t="e">
        <f>INDEX('Compréhension de l''écrit'!$D$2:$D$971,ROUNDUP((ROW()-1)/(COUNTA('Compréhension de l''écrit'!$F$1:$DA$1)+1),0))</f>
        <v>#REF!</v>
      </c>
      <c r="V4187" s="16">
        <f>INDEX('Compréhension de l''écrit'!$E$1:$DA$1,+MOD(ROW()-2,COUNTA($H$5:$H$32)*2)+1)</f>
        <v>0</v>
      </c>
      <c r="W4187" s="16" t="str">
        <f>IFERROR(INDEX('Compréhension de l''écrit'!$E$1:$DA$971,MATCH(S4187,'Compréhension de l''écrit'!$B$2:$B$971,0)+1,MATCH(V4187,'Compréhension de l''écrit'!$E$1:$DA$1,0)),"")</f>
        <v/>
      </c>
      <c r="X4187" s="16" t="e">
        <f t="shared" si="67"/>
        <v>#REF!</v>
      </c>
      <c r="Y4187" s="16" t="str">
        <f>IFERROR(VLOOKUP(V4187,Paramétrages!H:I,2,FALSE),"")</f>
        <v/>
      </c>
    </row>
    <row r="4188" spans="18:25" x14ac:dyDescent="0.2">
      <c r="R4188" s="16" t="e">
        <f>INDEX('Compréhension de l''écrit'!$A$2:$A$971,ROUNDUP((ROW()-1)/(COUNTA('Compréhension de l''écrit'!$F$1:$DA$1)+1),0))</f>
        <v>#REF!</v>
      </c>
      <c r="S4188" s="16" t="e">
        <f>INDEX('Compréhension de l''écrit'!$B$2:$B$971,ROUNDUP((ROW()-1)/(COUNTA('Compréhension de l''écrit'!$F$1:$DA$1)+1),0))</f>
        <v>#REF!</v>
      </c>
      <c r="T4188" s="16" t="e">
        <f>INDEX('Compréhension de l''écrit'!$C$2:$C$971,ROUNDUP((ROW()-1)/(COUNTA('Compréhension de l''écrit'!$F$1:$DA$1)+1),0))</f>
        <v>#REF!</v>
      </c>
      <c r="U4188" s="16" t="e">
        <f>INDEX('Compréhension de l''écrit'!$D$2:$D$971,ROUNDUP((ROW()-1)/(COUNTA('Compréhension de l''écrit'!$F$1:$DA$1)+1),0))</f>
        <v>#REF!</v>
      </c>
      <c r="V4188" s="16">
        <f>INDEX('Compréhension de l''écrit'!$E$1:$DA$1,+MOD(ROW()-2,COUNTA($H$5:$H$32)*2)+1)</f>
        <v>0</v>
      </c>
      <c r="W4188" s="16" t="str">
        <f>IFERROR(INDEX('Compréhension de l''écrit'!$E$1:$DA$971,MATCH(S4188,'Compréhension de l''écrit'!$B$2:$B$971,0)+1,MATCH(V4188,'Compréhension de l''écrit'!$E$1:$DA$1,0)),"")</f>
        <v/>
      </c>
      <c r="X4188" s="16" t="e">
        <f t="shared" si="67"/>
        <v>#REF!</v>
      </c>
      <c r="Y4188" s="16" t="str">
        <f>IFERROR(VLOOKUP(V4188,Paramétrages!H:I,2,FALSE),"")</f>
        <v/>
      </c>
    </row>
    <row r="4189" spans="18:25" x14ac:dyDescent="0.2">
      <c r="R4189" s="16" t="e">
        <f>INDEX('Compréhension de l''écrit'!$A$2:$A$971,ROUNDUP((ROW()-1)/(COUNTA('Compréhension de l''écrit'!$F$1:$DA$1)+1),0))</f>
        <v>#REF!</v>
      </c>
      <c r="S4189" s="16" t="e">
        <f>INDEX('Compréhension de l''écrit'!$B$2:$B$971,ROUNDUP((ROW()-1)/(COUNTA('Compréhension de l''écrit'!$F$1:$DA$1)+1),0))</f>
        <v>#REF!</v>
      </c>
      <c r="T4189" s="16" t="e">
        <f>INDEX('Compréhension de l''écrit'!$C$2:$C$971,ROUNDUP((ROW()-1)/(COUNTA('Compréhension de l''écrit'!$F$1:$DA$1)+1),0))</f>
        <v>#REF!</v>
      </c>
      <c r="U4189" s="16" t="e">
        <f>INDEX('Compréhension de l''écrit'!$D$2:$D$971,ROUNDUP((ROW()-1)/(COUNTA('Compréhension de l''écrit'!$F$1:$DA$1)+1),0))</f>
        <v>#REF!</v>
      </c>
      <c r="V4189" s="16">
        <f>INDEX('Compréhension de l''écrit'!$E$1:$DA$1,+MOD(ROW()-2,COUNTA($H$5:$H$32)*2)+1)</f>
        <v>0</v>
      </c>
      <c r="W4189" s="16" t="str">
        <f>IFERROR(INDEX('Compréhension de l''écrit'!$E$1:$DA$971,MATCH(S4189,'Compréhension de l''écrit'!$B$2:$B$971,0)+1,MATCH(V4189,'Compréhension de l''écrit'!$E$1:$DA$1,0)),"")</f>
        <v/>
      </c>
      <c r="X4189" s="16" t="e">
        <f t="shared" si="67"/>
        <v>#REF!</v>
      </c>
      <c r="Y4189" s="16" t="str">
        <f>IFERROR(VLOOKUP(V4189,Paramétrages!H:I,2,FALSE),"")</f>
        <v/>
      </c>
    </row>
    <row r="4190" spans="18:25" x14ac:dyDescent="0.2">
      <c r="R4190" s="16" t="e">
        <f>INDEX('Compréhension de l''écrit'!$A$2:$A$971,ROUNDUP((ROW()-1)/(COUNTA('Compréhension de l''écrit'!$F$1:$DA$1)+1),0))</f>
        <v>#REF!</v>
      </c>
      <c r="S4190" s="16" t="e">
        <f>INDEX('Compréhension de l''écrit'!$B$2:$B$971,ROUNDUP((ROW()-1)/(COUNTA('Compréhension de l''écrit'!$F$1:$DA$1)+1),0))</f>
        <v>#REF!</v>
      </c>
      <c r="T4190" s="16" t="e">
        <f>INDEX('Compréhension de l''écrit'!$C$2:$C$971,ROUNDUP((ROW()-1)/(COUNTA('Compréhension de l''écrit'!$F$1:$DA$1)+1),0))</f>
        <v>#REF!</v>
      </c>
      <c r="U4190" s="16" t="e">
        <f>INDEX('Compréhension de l''écrit'!$D$2:$D$971,ROUNDUP((ROW()-1)/(COUNTA('Compréhension de l''écrit'!$F$1:$DA$1)+1),0))</f>
        <v>#REF!</v>
      </c>
      <c r="V4190" s="16">
        <f>INDEX('Compréhension de l''écrit'!$E$1:$DA$1,+MOD(ROW()-2,COUNTA($H$5:$H$32)*2)+1)</f>
        <v>0</v>
      </c>
      <c r="W4190" s="16" t="str">
        <f>IFERROR(INDEX('Compréhension de l''écrit'!$E$1:$DA$971,MATCH(S4190,'Compréhension de l''écrit'!$B$2:$B$971,0)+1,MATCH(V4190,'Compréhension de l''écrit'!$E$1:$DA$1,0)),"")</f>
        <v/>
      </c>
      <c r="X4190" s="16" t="e">
        <f t="shared" si="67"/>
        <v>#REF!</v>
      </c>
      <c r="Y4190" s="16" t="str">
        <f>IFERROR(VLOOKUP(V4190,Paramétrages!H:I,2,FALSE),"")</f>
        <v/>
      </c>
    </row>
    <row r="4191" spans="18:25" x14ac:dyDescent="0.2">
      <c r="R4191" s="16" t="e">
        <f>INDEX('Compréhension de l''écrit'!$A$2:$A$971,ROUNDUP((ROW()-1)/(COUNTA('Compréhension de l''écrit'!$F$1:$DA$1)+1),0))</f>
        <v>#REF!</v>
      </c>
      <c r="S4191" s="16" t="e">
        <f>INDEX('Compréhension de l''écrit'!$B$2:$B$971,ROUNDUP((ROW()-1)/(COUNTA('Compréhension de l''écrit'!$F$1:$DA$1)+1),0))</f>
        <v>#REF!</v>
      </c>
      <c r="T4191" s="16" t="e">
        <f>INDEX('Compréhension de l''écrit'!$C$2:$C$971,ROUNDUP((ROW()-1)/(COUNTA('Compréhension de l''écrit'!$F$1:$DA$1)+1),0))</f>
        <v>#REF!</v>
      </c>
      <c r="U4191" s="16" t="e">
        <f>INDEX('Compréhension de l''écrit'!$D$2:$D$971,ROUNDUP((ROW()-1)/(COUNTA('Compréhension de l''écrit'!$F$1:$DA$1)+1),0))</f>
        <v>#REF!</v>
      </c>
      <c r="V4191" s="16">
        <f>INDEX('Compréhension de l''écrit'!$E$1:$DA$1,+MOD(ROW()-2,COUNTA($H$5:$H$32)*2)+1)</f>
        <v>0</v>
      </c>
      <c r="W4191" s="16" t="str">
        <f>IFERROR(INDEX('Compréhension de l''écrit'!$E$1:$DA$971,MATCH(S4191,'Compréhension de l''écrit'!$B$2:$B$971,0)+1,MATCH(V4191,'Compréhension de l''écrit'!$E$1:$DA$1,0)),"")</f>
        <v/>
      </c>
      <c r="X4191" s="16" t="e">
        <f t="shared" si="67"/>
        <v>#REF!</v>
      </c>
      <c r="Y4191" s="16" t="str">
        <f>IFERROR(VLOOKUP(V4191,Paramétrages!H:I,2,FALSE),"")</f>
        <v/>
      </c>
    </row>
    <row r="4192" spans="18:25" x14ac:dyDescent="0.2">
      <c r="R4192" s="16" t="e">
        <f>INDEX('Compréhension de l''écrit'!$A$2:$A$971,ROUNDUP((ROW()-1)/(COUNTA('Compréhension de l''écrit'!$F$1:$DA$1)+1),0))</f>
        <v>#REF!</v>
      </c>
      <c r="S4192" s="16" t="e">
        <f>INDEX('Compréhension de l''écrit'!$B$2:$B$971,ROUNDUP((ROW()-1)/(COUNTA('Compréhension de l''écrit'!$F$1:$DA$1)+1),0))</f>
        <v>#REF!</v>
      </c>
      <c r="T4192" s="16" t="e">
        <f>INDEX('Compréhension de l''écrit'!$C$2:$C$971,ROUNDUP((ROW()-1)/(COUNTA('Compréhension de l''écrit'!$F$1:$DA$1)+1),0))</f>
        <v>#REF!</v>
      </c>
      <c r="U4192" s="16" t="e">
        <f>INDEX('Compréhension de l''écrit'!$D$2:$D$971,ROUNDUP((ROW()-1)/(COUNTA('Compréhension de l''écrit'!$F$1:$DA$1)+1),0))</f>
        <v>#REF!</v>
      </c>
      <c r="V4192" s="16">
        <f>INDEX('Compréhension de l''écrit'!$E$1:$DA$1,+MOD(ROW()-2,COUNTA($H$5:$H$32)*2)+1)</f>
        <v>0</v>
      </c>
      <c r="W4192" s="16" t="str">
        <f>IFERROR(INDEX('Compréhension de l''écrit'!$E$1:$DA$971,MATCH(S4192,'Compréhension de l''écrit'!$B$2:$B$971,0)+1,MATCH(V4192,'Compréhension de l''écrit'!$E$1:$DA$1,0)),"")</f>
        <v/>
      </c>
      <c r="X4192" s="16" t="e">
        <f t="shared" si="67"/>
        <v>#REF!</v>
      </c>
      <c r="Y4192" s="16" t="str">
        <f>IFERROR(VLOOKUP(V4192,Paramétrages!H:I,2,FALSE),"")</f>
        <v/>
      </c>
    </row>
    <row r="4193" spans="18:25" x14ac:dyDescent="0.2">
      <c r="R4193" s="16" t="e">
        <f>INDEX('Compréhension de l''écrit'!$A$2:$A$971,ROUNDUP((ROW()-1)/(COUNTA('Compréhension de l''écrit'!$F$1:$DA$1)+1),0))</f>
        <v>#REF!</v>
      </c>
      <c r="S4193" s="16" t="e">
        <f>INDEX('Compréhension de l''écrit'!$B$2:$B$971,ROUNDUP((ROW()-1)/(COUNTA('Compréhension de l''écrit'!$F$1:$DA$1)+1),0))</f>
        <v>#REF!</v>
      </c>
      <c r="T4193" s="16" t="e">
        <f>INDEX('Compréhension de l''écrit'!$C$2:$C$971,ROUNDUP((ROW()-1)/(COUNTA('Compréhension de l''écrit'!$F$1:$DA$1)+1),0))</f>
        <v>#REF!</v>
      </c>
      <c r="U4193" s="16" t="e">
        <f>INDEX('Compréhension de l''écrit'!$D$2:$D$971,ROUNDUP((ROW()-1)/(COUNTA('Compréhension de l''écrit'!$F$1:$DA$1)+1),0))</f>
        <v>#REF!</v>
      </c>
      <c r="V4193" s="16">
        <f>INDEX('Compréhension de l''écrit'!$E$1:$DA$1,+MOD(ROW()-2,COUNTA($H$5:$H$32)*2)+1)</f>
        <v>0</v>
      </c>
      <c r="W4193" s="16" t="str">
        <f>IFERROR(INDEX('Compréhension de l''écrit'!$E$1:$DA$971,MATCH(S4193,'Compréhension de l''écrit'!$B$2:$B$971,0)+1,MATCH(V4193,'Compréhension de l''écrit'!$E$1:$DA$1,0)),"")</f>
        <v/>
      </c>
      <c r="X4193" s="16" t="e">
        <f t="shared" si="67"/>
        <v>#REF!</v>
      </c>
      <c r="Y4193" s="16" t="str">
        <f>IFERROR(VLOOKUP(V4193,Paramétrages!H:I,2,FALSE),"")</f>
        <v/>
      </c>
    </row>
    <row r="4194" spans="18:25" x14ac:dyDescent="0.2">
      <c r="R4194" s="16" t="e">
        <f>INDEX('Compréhension de l''écrit'!$A$2:$A$971,ROUNDUP((ROW()-1)/(COUNTA('Compréhension de l''écrit'!$F$1:$DA$1)+1),0))</f>
        <v>#REF!</v>
      </c>
      <c r="S4194" s="16" t="e">
        <f>INDEX('Compréhension de l''écrit'!$B$2:$B$971,ROUNDUP((ROW()-1)/(COUNTA('Compréhension de l''écrit'!$F$1:$DA$1)+1),0))</f>
        <v>#REF!</v>
      </c>
      <c r="T4194" s="16" t="e">
        <f>INDEX('Compréhension de l''écrit'!$C$2:$C$971,ROUNDUP((ROW()-1)/(COUNTA('Compréhension de l''écrit'!$F$1:$DA$1)+1),0))</f>
        <v>#REF!</v>
      </c>
      <c r="U4194" s="16" t="e">
        <f>INDEX('Compréhension de l''écrit'!$D$2:$D$971,ROUNDUP((ROW()-1)/(COUNTA('Compréhension de l''écrit'!$F$1:$DA$1)+1),0))</f>
        <v>#REF!</v>
      </c>
      <c r="V4194" s="16">
        <f>INDEX('Compréhension de l''écrit'!$E$1:$DA$1,+MOD(ROW()-2,COUNTA($H$5:$H$32)*2)+1)</f>
        <v>0</v>
      </c>
      <c r="W4194" s="16" t="str">
        <f>IFERROR(INDEX('Compréhension de l''écrit'!$E$1:$DA$971,MATCH(S4194,'Compréhension de l''écrit'!$B$2:$B$971,0)+1,MATCH(V4194,'Compréhension de l''écrit'!$E$1:$DA$1,0)),"")</f>
        <v/>
      </c>
      <c r="X4194" s="16" t="e">
        <f t="shared" si="67"/>
        <v>#REF!</v>
      </c>
      <c r="Y4194" s="16" t="str">
        <f>IFERROR(VLOOKUP(V4194,Paramétrages!H:I,2,FALSE),"")</f>
        <v/>
      </c>
    </row>
    <row r="4195" spans="18:25" x14ac:dyDescent="0.2">
      <c r="R4195" s="16" t="e">
        <f>INDEX('Compréhension de l''écrit'!$A$2:$A$971,ROUNDUP((ROW()-1)/(COUNTA('Compréhension de l''écrit'!$F$1:$DA$1)+1),0))</f>
        <v>#REF!</v>
      </c>
      <c r="S4195" s="16" t="e">
        <f>INDEX('Compréhension de l''écrit'!$B$2:$B$971,ROUNDUP((ROW()-1)/(COUNTA('Compréhension de l''écrit'!$F$1:$DA$1)+1),0))</f>
        <v>#REF!</v>
      </c>
      <c r="T4195" s="16" t="e">
        <f>INDEX('Compréhension de l''écrit'!$C$2:$C$971,ROUNDUP((ROW()-1)/(COUNTA('Compréhension de l''écrit'!$F$1:$DA$1)+1),0))</f>
        <v>#REF!</v>
      </c>
      <c r="U4195" s="16" t="e">
        <f>INDEX('Compréhension de l''écrit'!$D$2:$D$971,ROUNDUP((ROW()-1)/(COUNTA('Compréhension de l''écrit'!$F$1:$DA$1)+1),0))</f>
        <v>#REF!</v>
      </c>
      <c r="V4195" s="16">
        <f>INDEX('Compréhension de l''écrit'!$E$1:$DA$1,+MOD(ROW()-2,COUNTA($H$5:$H$32)*2)+1)</f>
        <v>0</v>
      </c>
      <c r="W4195" s="16" t="str">
        <f>IFERROR(INDEX('Compréhension de l''écrit'!$E$1:$DA$971,MATCH(S4195,'Compréhension de l''écrit'!$B$2:$B$971,0)+1,MATCH(V4195,'Compréhension de l''écrit'!$E$1:$DA$1,0)),"")</f>
        <v/>
      </c>
      <c r="X4195" s="16" t="e">
        <f t="shared" si="67"/>
        <v>#REF!</v>
      </c>
      <c r="Y4195" s="16" t="str">
        <f>IFERROR(VLOOKUP(V4195,Paramétrages!H:I,2,FALSE),"")</f>
        <v/>
      </c>
    </row>
    <row r="4196" spans="18:25" x14ac:dyDescent="0.2">
      <c r="R4196" s="16" t="e">
        <f>INDEX('Compréhension de l''écrit'!$A$2:$A$971,ROUNDUP((ROW()-1)/(COUNTA('Compréhension de l''écrit'!$F$1:$DA$1)+1),0))</f>
        <v>#REF!</v>
      </c>
      <c r="S4196" s="16" t="e">
        <f>INDEX('Compréhension de l''écrit'!$B$2:$B$971,ROUNDUP((ROW()-1)/(COUNTA('Compréhension de l''écrit'!$F$1:$DA$1)+1),0))</f>
        <v>#REF!</v>
      </c>
      <c r="T4196" s="16" t="e">
        <f>INDEX('Compréhension de l''écrit'!$C$2:$C$971,ROUNDUP((ROW()-1)/(COUNTA('Compréhension de l''écrit'!$F$1:$DA$1)+1),0))</f>
        <v>#REF!</v>
      </c>
      <c r="U4196" s="16" t="e">
        <f>INDEX('Compréhension de l''écrit'!$D$2:$D$971,ROUNDUP((ROW()-1)/(COUNTA('Compréhension de l''écrit'!$F$1:$DA$1)+1),0))</f>
        <v>#REF!</v>
      </c>
      <c r="V4196" s="16">
        <f>INDEX('Compréhension de l''écrit'!$E$1:$DA$1,+MOD(ROW()-2,COUNTA($H$5:$H$32)*2)+1)</f>
        <v>0</v>
      </c>
      <c r="W4196" s="16" t="str">
        <f>IFERROR(INDEX('Compréhension de l''écrit'!$E$1:$DA$971,MATCH(S4196,'Compréhension de l''écrit'!$B$2:$B$971,0)+1,MATCH(V4196,'Compréhension de l''écrit'!$E$1:$DA$1,0)),"")</f>
        <v/>
      </c>
      <c r="X4196" s="16" t="e">
        <f t="shared" si="67"/>
        <v>#REF!</v>
      </c>
      <c r="Y4196" s="16" t="str">
        <f>IFERROR(VLOOKUP(V4196,Paramétrages!H:I,2,FALSE),"")</f>
        <v/>
      </c>
    </row>
    <row r="4197" spans="18:25" x14ac:dyDescent="0.2">
      <c r="R4197" s="16" t="e">
        <f>INDEX('Compréhension de l''écrit'!$A$2:$A$971,ROUNDUP((ROW()-1)/(COUNTA('Compréhension de l''écrit'!$F$1:$DA$1)+1),0))</f>
        <v>#REF!</v>
      </c>
      <c r="S4197" s="16" t="e">
        <f>INDEX('Compréhension de l''écrit'!$B$2:$B$971,ROUNDUP((ROW()-1)/(COUNTA('Compréhension de l''écrit'!$F$1:$DA$1)+1),0))</f>
        <v>#REF!</v>
      </c>
      <c r="T4197" s="16" t="e">
        <f>INDEX('Compréhension de l''écrit'!$C$2:$C$971,ROUNDUP((ROW()-1)/(COUNTA('Compréhension de l''écrit'!$F$1:$DA$1)+1),0))</f>
        <v>#REF!</v>
      </c>
      <c r="U4197" s="16" t="e">
        <f>INDEX('Compréhension de l''écrit'!$D$2:$D$971,ROUNDUP((ROW()-1)/(COUNTA('Compréhension de l''écrit'!$F$1:$DA$1)+1),0))</f>
        <v>#REF!</v>
      </c>
      <c r="V4197" s="16">
        <f>INDEX('Compréhension de l''écrit'!$E$1:$DA$1,+MOD(ROW()-2,COUNTA($H$5:$H$32)*2)+1)</f>
        <v>0</v>
      </c>
      <c r="W4197" s="16" t="str">
        <f>IFERROR(INDEX('Compréhension de l''écrit'!$E$1:$DA$971,MATCH(S4197,'Compréhension de l''écrit'!$B$2:$B$971,0)+1,MATCH(V4197,'Compréhension de l''écrit'!$E$1:$DA$1,0)),"")</f>
        <v/>
      </c>
      <c r="X4197" s="16" t="e">
        <f t="shared" si="67"/>
        <v>#REF!</v>
      </c>
      <c r="Y4197" s="16" t="str">
        <f>IFERROR(VLOOKUP(V4197,Paramétrages!H:I,2,FALSE),"")</f>
        <v/>
      </c>
    </row>
    <row r="4198" spans="18:25" x14ac:dyDescent="0.2">
      <c r="R4198" s="16" t="e">
        <f>INDEX('Compréhension de l''écrit'!$A$2:$A$971,ROUNDUP((ROW()-1)/(COUNTA('Compréhension de l''écrit'!$F$1:$DA$1)+1),0))</f>
        <v>#REF!</v>
      </c>
      <c r="S4198" s="16" t="e">
        <f>INDEX('Compréhension de l''écrit'!$B$2:$B$971,ROUNDUP((ROW()-1)/(COUNTA('Compréhension de l''écrit'!$F$1:$DA$1)+1),0))</f>
        <v>#REF!</v>
      </c>
      <c r="T4198" s="16" t="e">
        <f>INDEX('Compréhension de l''écrit'!$C$2:$C$971,ROUNDUP((ROW()-1)/(COUNTA('Compréhension de l''écrit'!$F$1:$DA$1)+1),0))</f>
        <v>#REF!</v>
      </c>
      <c r="U4198" s="16" t="e">
        <f>INDEX('Compréhension de l''écrit'!$D$2:$D$971,ROUNDUP((ROW()-1)/(COUNTA('Compréhension de l''écrit'!$F$1:$DA$1)+1),0))</f>
        <v>#REF!</v>
      </c>
      <c r="V4198" s="16">
        <f>INDEX('Compréhension de l''écrit'!$E$1:$DA$1,+MOD(ROW()-2,COUNTA($H$5:$H$32)*2)+1)</f>
        <v>0</v>
      </c>
      <c r="W4198" s="16" t="str">
        <f>IFERROR(INDEX('Compréhension de l''écrit'!$E$1:$DA$971,MATCH(S4198,'Compréhension de l''écrit'!$B$2:$B$971,0)+1,MATCH(V4198,'Compréhension de l''écrit'!$E$1:$DA$1,0)),"")</f>
        <v/>
      </c>
      <c r="X4198" s="16" t="e">
        <f t="shared" si="67"/>
        <v>#REF!</v>
      </c>
      <c r="Y4198" s="16" t="str">
        <f>IFERROR(VLOOKUP(V4198,Paramétrages!H:I,2,FALSE),"")</f>
        <v/>
      </c>
    </row>
    <row r="4199" spans="18:25" x14ac:dyDescent="0.2">
      <c r="R4199" s="16" t="e">
        <f>INDEX('Compréhension de l''écrit'!$A$2:$A$971,ROUNDUP((ROW()-1)/(COUNTA('Compréhension de l''écrit'!$F$1:$DA$1)+1),0))</f>
        <v>#REF!</v>
      </c>
      <c r="S4199" s="16" t="e">
        <f>INDEX('Compréhension de l''écrit'!$B$2:$B$971,ROUNDUP((ROW()-1)/(COUNTA('Compréhension de l''écrit'!$F$1:$DA$1)+1),0))</f>
        <v>#REF!</v>
      </c>
      <c r="T4199" s="16" t="e">
        <f>INDEX('Compréhension de l''écrit'!$C$2:$C$971,ROUNDUP((ROW()-1)/(COUNTA('Compréhension de l''écrit'!$F$1:$DA$1)+1),0))</f>
        <v>#REF!</v>
      </c>
      <c r="U4199" s="16" t="e">
        <f>INDEX('Compréhension de l''écrit'!$D$2:$D$971,ROUNDUP((ROW()-1)/(COUNTA('Compréhension de l''écrit'!$F$1:$DA$1)+1),0))</f>
        <v>#REF!</v>
      </c>
      <c r="V4199" s="16">
        <f>INDEX('Compréhension de l''écrit'!$E$1:$DA$1,+MOD(ROW()-2,COUNTA($H$5:$H$32)*2)+1)</f>
        <v>0</v>
      </c>
      <c r="W4199" s="16" t="str">
        <f>IFERROR(INDEX('Compréhension de l''écrit'!$E$1:$DA$971,MATCH(S4199,'Compréhension de l''écrit'!$B$2:$B$971,0)+1,MATCH(V4199,'Compréhension de l''écrit'!$E$1:$DA$1,0)),"")</f>
        <v/>
      </c>
      <c r="X4199" s="16" t="e">
        <f t="shared" si="67"/>
        <v>#REF!</v>
      </c>
      <c r="Y4199" s="16" t="str">
        <f>IFERROR(VLOOKUP(V4199,Paramétrages!H:I,2,FALSE),"")</f>
        <v/>
      </c>
    </row>
    <row r="4200" spans="18:25" x14ac:dyDescent="0.2">
      <c r="R4200" s="16" t="e">
        <f>INDEX('Compréhension de l''écrit'!$A$2:$A$971,ROUNDUP((ROW()-1)/(COUNTA('Compréhension de l''écrit'!$F$1:$DA$1)+1),0))</f>
        <v>#REF!</v>
      </c>
      <c r="S4200" s="16" t="e">
        <f>INDEX('Compréhension de l''écrit'!$B$2:$B$971,ROUNDUP((ROW()-1)/(COUNTA('Compréhension de l''écrit'!$F$1:$DA$1)+1),0))</f>
        <v>#REF!</v>
      </c>
      <c r="T4200" s="16" t="e">
        <f>INDEX('Compréhension de l''écrit'!$C$2:$C$971,ROUNDUP((ROW()-1)/(COUNTA('Compréhension de l''écrit'!$F$1:$DA$1)+1),0))</f>
        <v>#REF!</v>
      </c>
      <c r="U4200" s="16" t="e">
        <f>INDEX('Compréhension de l''écrit'!$D$2:$D$971,ROUNDUP((ROW()-1)/(COUNTA('Compréhension de l''écrit'!$F$1:$DA$1)+1),0))</f>
        <v>#REF!</v>
      </c>
      <c r="V4200" s="16">
        <f>INDEX('Compréhension de l''écrit'!$E$1:$DA$1,+MOD(ROW()-2,COUNTA($H$5:$H$32)*2)+1)</f>
        <v>0</v>
      </c>
      <c r="W4200" s="16" t="str">
        <f>IFERROR(INDEX('Compréhension de l''écrit'!$E$1:$DA$971,MATCH(S4200,'Compréhension de l''écrit'!$B$2:$B$971,0)+1,MATCH(V4200,'Compréhension de l''écrit'!$E$1:$DA$1,0)),"")</f>
        <v/>
      </c>
      <c r="X4200" s="16" t="e">
        <f t="shared" si="67"/>
        <v>#REF!</v>
      </c>
      <c r="Y4200" s="16" t="str">
        <f>IFERROR(VLOOKUP(V4200,Paramétrages!H:I,2,FALSE),"")</f>
        <v/>
      </c>
    </row>
    <row r="4201" spans="18:25" x14ac:dyDescent="0.2">
      <c r="R4201" s="16" t="e">
        <f>INDEX('Compréhension de l''écrit'!$A$2:$A$971,ROUNDUP((ROW()-1)/(COUNTA('Compréhension de l''écrit'!$F$1:$DA$1)+1),0))</f>
        <v>#REF!</v>
      </c>
      <c r="S4201" s="16" t="e">
        <f>INDEX('Compréhension de l''écrit'!$B$2:$B$971,ROUNDUP((ROW()-1)/(COUNTA('Compréhension de l''écrit'!$F$1:$DA$1)+1),0))</f>
        <v>#REF!</v>
      </c>
      <c r="T4201" s="16" t="e">
        <f>INDEX('Compréhension de l''écrit'!$C$2:$C$971,ROUNDUP((ROW()-1)/(COUNTA('Compréhension de l''écrit'!$F$1:$DA$1)+1),0))</f>
        <v>#REF!</v>
      </c>
      <c r="U4201" s="16" t="e">
        <f>INDEX('Compréhension de l''écrit'!$D$2:$D$971,ROUNDUP((ROW()-1)/(COUNTA('Compréhension de l''écrit'!$F$1:$DA$1)+1),0))</f>
        <v>#REF!</v>
      </c>
      <c r="V4201" s="16">
        <f>INDEX('Compréhension de l''écrit'!$E$1:$DA$1,+MOD(ROW()-2,COUNTA($H$5:$H$32)*2)+1)</f>
        <v>0</v>
      </c>
      <c r="W4201" s="16" t="str">
        <f>IFERROR(INDEX('Compréhension de l''écrit'!$E$1:$DA$971,MATCH(S4201,'Compréhension de l''écrit'!$B$2:$B$971,0)+1,MATCH(V4201,'Compréhension de l''écrit'!$E$1:$DA$1,0)),"")</f>
        <v/>
      </c>
      <c r="X4201" s="16" t="e">
        <f t="shared" si="67"/>
        <v>#REF!</v>
      </c>
      <c r="Y4201" s="16" t="str">
        <f>IFERROR(VLOOKUP(V4201,Paramétrages!H:I,2,FALSE),"")</f>
        <v/>
      </c>
    </row>
    <row r="4202" spans="18:25" x14ac:dyDescent="0.2">
      <c r="R4202" s="16" t="e">
        <f>INDEX('Compréhension de l''écrit'!$A$2:$A$971,ROUNDUP((ROW()-1)/(COUNTA('Compréhension de l''écrit'!$F$1:$DA$1)+1),0))</f>
        <v>#REF!</v>
      </c>
      <c r="S4202" s="16" t="e">
        <f>INDEX('Compréhension de l''écrit'!$B$2:$B$971,ROUNDUP((ROW()-1)/(COUNTA('Compréhension de l''écrit'!$F$1:$DA$1)+1),0))</f>
        <v>#REF!</v>
      </c>
      <c r="T4202" s="16" t="e">
        <f>INDEX('Compréhension de l''écrit'!$C$2:$C$971,ROUNDUP((ROW()-1)/(COUNTA('Compréhension de l''écrit'!$F$1:$DA$1)+1),0))</f>
        <v>#REF!</v>
      </c>
      <c r="U4202" s="16" t="e">
        <f>INDEX('Compréhension de l''écrit'!$D$2:$D$971,ROUNDUP((ROW()-1)/(COUNTA('Compréhension de l''écrit'!$F$1:$DA$1)+1),0))</f>
        <v>#REF!</v>
      </c>
      <c r="V4202" s="16">
        <f>INDEX('Compréhension de l''écrit'!$E$1:$DA$1,+MOD(ROW()-2,COUNTA($H$5:$H$32)*2)+1)</f>
        <v>0</v>
      </c>
      <c r="W4202" s="16" t="str">
        <f>IFERROR(INDEX('Compréhension de l''écrit'!$E$1:$DA$971,MATCH(S4202,'Compréhension de l''écrit'!$B$2:$B$971,0)+1,MATCH(V4202,'Compréhension de l''écrit'!$E$1:$DA$1,0)),"")</f>
        <v/>
      </c>
      <c r="X4202" s="16" t="e">
        <f t="shared" si="67"/>
        <v>#REF!</v>
      </c>
      <c r="Y4202" s="16" t="str">
        <f>IFERROR(VLOOKUP(V4202,Paramétrages!H:I,2,FALSE),"")</f>
        <v/>
      </c>
    </row>
    <row r="4203" spans="18:25" x14ac:dyDescent="0.2">
      <c r="R4203" s="16" t="e">
        <f>INDEX('Compréhension de l''écrit'!$A$2:$A$971,ROUNDUP((ROW()-1)/(COUNTA('Compréhension de l''écrit'!$F$1:$DA$1)+1),0))</f>
        <v>#REF!</v>
      </c>
      <c r="S4203" s="16" t="e">
        <f>INDEX('Compréhension de l''écrit'!$B$2:$B$971,ROUNDUP((ROW()-1)/(COUNTA('Compréhension de l''écrit'!$F$1:$DA$1)+1),0))</f>
        <v>#REF!</v>
      </c>
      <c r="T4203" s="16" t="e">
        <f>INDEX('Compréhension de l''écrit'!$C$2:$C$971,ROUNDUP((ROW()-1)/(COUNTA('Compréhension de l''écrit'!$F$1:$DA$1)+1),0))</f>
        <v>#REF!</v>
      </c>
      <c r="U4203" s="16" t="e">
        <f>INDEX('Compréhension de l''écrit'!$D$2:$D$971,ROUNDUP((ROW()-1)/(COUNTA('Compréhension de l''écrit'!$F$1:$DA$1)+1),0))</f>
        <v>#REF!</v>
      </c>
      <c r="V4203" s="16">
        <f>INDEX('Compréhension de l''écrit'!$E$1:$DA$1,+MOD(ROW()-2,COUNTA($H$5:$H$32)*2)+1)</f>
        <v>0</v>
      </c>
      <c r="W4203" s="16" t="str">
        <f>IFERROR(INDEX('Compréhension de l''écrit'!$E$1:$DA$971,MATCH(S4203,'Compréhension de l''écrit'!$B$2:$B$971,0)+1,MATCH(V4203,'Compréhension de l''écrit'!$E$1:$DA$1,0)),"")</f>
        <v/>
      </c>
      <c r="X4203" s="16" t="e">
        <f t="shared" si="67"/>
        <v>#REF!</v>
      </c>
      <c r="Y4203" s="16" t="str">
        <f>IFERROR(VLOOKUP(V4203,Paramétrages!H:I,2,FALSE),"")</f>
        <v/>
      </c>
    </row>
    <row r="4204" spans="18:25" x14ac:dyDescent="0.2">
      <c r="R4204" s="16" t="e">
        <f>INDEX('Compréhension de l''écrit'!$A$2:$A$971,ROUNDUP((ROW()-1)/(COUNTA('Compréhension de l''écrit'!$F$1:$DA$1)+1),0))</f>
        <v>#REF!</v>
      </c>
      <c r="S4204" s="16" t="e">
        <f>INDEX('Compréhension de l''écrit'!$B$2:$B$971,ROUNDUP((ROW()-1)/(COUNTA('Compréhension de l''écrit'!$F$1:$DA$1)+1),0))</f>
        <v>#REF!</v>
      </c>
      <c r="T4204" s="16" t="e">
        <f>INDEX('Compréhension de l''écrit'!$C$2:$C$971,ROUNDUP((ROW()-1)/(COUNTA('Compréhension de l''écrit'!$F$1:$DA$1)+1),0))</f>
        <v>#REF!</v>
      </c>
      <c r="U4204" s="16" t="e">
        <f>INDEX('Compréhension de l''écrit'!$D$2:$D$971,ROUNDUP((ROW()-1)/(COUNTA('Compréhension de l''écrit'!$F$1:$DA$1)+1),0))</f>
        <v>#REF!</v>
      </c>
      <c r="V4204" s="16">
        <f>INDEX('Compréhension de l''écrit'!$E$1:$DA$1,+MOD(ROW()-2,COUNTA($H$5:$H$32)*2)+1)</f>
        <v>0</v>
      </c>
      <c r="W4204" s="16" t="str">
        <f>IFERROR(INDEX('Compréhension de l''écrit'!$E$1:$DA$971,MATCH(S4204,'Compréhension de l''écrit'!$B$2:$B$971,0)+1,MATCH(V4204,'Compréhension de l''écrit'!$E$1:$DA$1,0)),"")</f>
        <v/>
      </c>
      <c r="X4204" s="16" t="e">
        <f t="shared" si="67"/>
        <v>#REF!</v>
      </c>
      <c r="Y4204" s="16" t="str">
        <f>IFERROR(VLOOKUP(V4204,Paramétrages!H:I,2,FALSE),"")</f>
        <v/>
      </c>
    </row>
    <row r="4205" spans="18:25" x14ac:dyDescent="0.2">
      <c r="R4205" s="16" t="e">
        <f>INDEX('Compréhension de l''écrit'!$A$2:$A$971,ROUNDUP((ROW()-1)/(COUNTA('Compréhension de l''écrit'!$F$1:$DA$1)+1),0))</f>
        <v>#REF!</v>
      </c>
      <c r="S4205" s="16" t="e">
        <f>INDEX('Compréhension de l''écrit'!$B$2:$B$971,ROUNDUP((ROW()-1)/(COUNTA('Compréhension de l''écrit'!$F$1:$DA$1)+1),0))</f>
        <v>#REF!</v>
      </c>
      <c r="T4205" s="16" t="e">
        <f>INDEX('Compréhension de l''écrit'!$C$2:$C$971,ROUNDUP((ROW()-1)/(COUNTA('Compréhension de l''écrit'!$F$1:$DA$1)+1),0))</f>
        <v>#REF!</v>
      </c>
      <c r="U4205" s="16" t="e">
        <f>INDEX('Compréhension de l''écrit'!$D$2:$D$971,ROUNDUP((ROW()-1)/(COUNTA('Compréhension de l''écrit'!$F$1:$DA$1)+1),0))</f>
        <v>#REF!</v>
      </c>
      <c r="V4205" s="16">
        <f>INDEX('Compréhension de l''écrit'!$E$1:$DA$1,+MOD(ROW()-2,COUNTA($H$5:$H$32)*2)+1)</f>
        <v>0</v>
      </c>
      <c r="W4205" s="16" t="str">
        <f>IFERROR(INDEX('Compréhension de l''écrit'!$E$1:$DA$971,MATCH(S4205,'Compréhension de l''écrit'!$B$2:$B$971,0)+1,MATCH(V4205,'Compréhension de l''écrit'!$E$1:$DA$1,0)),"")</f>
        <v/>
      </c>
      <c r="X4205" s="16" t="e">
        <f t="shared" si="67"/>
        <v>#REF!</v>
      </c>
      <c r="Y4205" s="16" t="str">
        <f>IFERROR(VLOOKUP(V4205,Paramétrages!H:I,2,FALSE),"")</f>
        <v/>
      </c>
    </row>
    <row r="4206" spans="18:25" x14ac:dyDescent="0.2">
      <c r="R4206" s="16" t="e">
        <f>INDEX('Compréhension de l''écrit'!$A$2:$A$971,ROUNDUP((ROW()-1)/(COUNTA('Compréhension de l''écrit'!$F$1:$DA$1)+1),0))</f>
        <v>#REF!</v>
      </c>
      <c r="S4206" s="16" t="e">
        <f>INDEX('Compréhension de l''écrit'!$B$2:$B$971,ROUNDUP((ROW()-1)/(COUNTA('Compréhension de l''écrit'!$F$1:$DA$1)+1),0))</f>
        <v>#REF!</v>
      </c>
      <c r="T4206" s="16" t="e">
        <f>INDEX('Compréhension de l''écrit'!$C$2:$C$971,ROUNDUP((ROW()-1)/(COUNTA('Compréhension de l''écrit'!$F$1:$DA$1)+1),0))</f>
        <v>#REF!</v>
      </c>
      <c r="U4206" s="16" t="e">
        <f>INDEX('Compréhension de l''écrit'!$D$2:$D$971,ROUNDUP((ROW()-1)/(COUNTA('Compréhension de l''écrit'!$F$1:$DA$1)+1),0))</f>
        <v>#REF!</v>
      </c>
      <c r="V4206" s="16">
        <f>INDEX('Compréhension de l''écrit'!$E$1:$DA$1,+MOD(ROW()-2,COUNTA($H$5:$H$32)*2)+1)</f>
        <v>0</v>
      </c>
      <c r="W4206" s="16" t="str">
        <f>IFERROR(INDEX('Compréhension de l''écrit'!$E$1:$DA$971,MATCH(S4206,'Compréhension de l''écrit'!$B$2:$B$971,0)+1,MATCH(V4206,'Compréhension de l''écrit'!$E$1:$DA$1,0)),"")</f>
        <v/>
      </c>
      <c r="X4206" s="16" t="e">
        <f t="shared" si="67"/>
        <v>#REF!</v>
      </c>
      <c r="Y4206" s="16" t="str">
        <f>IFERROR(VLOOKUP(V4206,Paramétrages!H:I,2,FALSE),"")</f>
        <v/>
      </c>
    </row>
    <row r="4207" spans="18:25" x14ac:dyDescent="0.2">
      <c r="R4207" s="16" t="e">
        <f>INDEX('Compréhension de l''écrit'!$A$2:$A$971,ROUNDUP((ROW()-1)/(COUNTA('Compréhension de l''écrit'!$F$1:$DA$1)+1),0))</f>
        <v>#REF!</v>
      </c>
      <c r="S4207" s="16" t="e">
        <f>INDEX('Compréhension de l''écrit'!$B$2:$B$971,ROUNDUP((ROW()-1)/(COUNTA('Compréhension de l''écrit'!$F$1:$DA$1)+1),0))</f>
        <v>#REF!</v>
      </c>
      <c r="T4207" s="16" t="e">
        <f>INDEX('Compréhension de l''écrit'!$C$2:$C$971,ROUNDUP((ROW()-1)/(COUNTA('Compréhension de l''écrit'!$F$1:$DA$1)+1),0))</f>
        <v>#REF!</v>
      </c>
      <c r="U4207" s="16" t="e">
        <f>INDEX('Compréhension de l''écrit'!$D$2:$D$971,ROUNDUP((ROW()-1)/(COUNTA('Compréhension de l''écrit'!$F$1:$DA$1)+1),0))</f>
        <v>#REF!</v>
      </c>
      <c r="V4207" s="16">
        <f>INDEX('Compréhension de l''écrit'!$E$1:$DA$1,+MOD(ROW()-2,COUNTA($H$5:$H$32)*2)+1)</f>
        <v>0</v>
      </c>
      <c r="W4207" s="16" t="str">
        <f>IFERROR(INDEX('Compréhension de l''écrit'!$E$1:$DA$971,MATCH(S4207,'Compréhension de l''écrit'!$B$2:$B$971,0)+1,MATCH(V4207,'Compréhension de l''écrit'!$E$1:$DA$1,0)),"")</f>
        <v/>
      </c>
      <c r="X4207" s="16" t="e">
        <f t="shared" si="67"/>
        <v>#REF!</v>
      </c>
      <c r="Y4207" s="16" t="str">
        <f>IFERROR(VLOOKUP(V4207,Paramétrages!H:I,2,FALSE),"")</f>
        <v/>
      </c>
    </row>
    <row r="4208" spans="18:25" x14ac:dyDescent="0.2">
      <c r="R4208" s="16" t="e">
        <f>INDEX('Compréhension de l''écrit'!$A$2:$A$971,ROUNDUP((ROW()-1)/(COUNTA('Compréhension de l''écrit'!$F$1:$DA$1)+1),0))</f>
        <v>#REF!</v>
      </c>
      <c r="S4208" s="16" t="e">
        <f>INDEX('Compréhension de l''écrit'!$B$2:$B$971,ROUNDUP((ROW()-1)/(COUNTA('Compréhension de l''écrit'!$F$1:$DA$1)+1),0))</f>
        <v>#REF!</v>
      </c>
      <c r="T4208" s="16" t="e">
        <f>INDEX('Compréhension de l''écrit'!$C$2:$C$971,ROUNDUP((ROW()-1)/(COUNTA('Compréhension de l''écrit'!$F$1:$DA$1)+1),0))</f>
        <v>#REF!</v>
      </c>
      <c r="U4208" s="16" t="e">
        <f>INDEX('Compréhension de l''écrit'!$D$2:$D$971,ROUNDUP((ROW()-1)/(COUNTA('Compréhension de l''écrit'!$F$1:$DA$1)+1),0))</f>
        <v>#REF!</v>
      </c>
      <c r="V4208" s="16">
        <f>INDEX('Compréhension de l''écrit'!$E$1:$DA$1,+MOD(ROW()-2,COUNTA($H$5:$H$32)*2)+1)</f>
        <v>0</v>
      </c>
      <c r="W4208" s="16" t="str">
        <f>IFERROR(INDEX('Compréhension de l''écrit'!$E$1:$DA$971,MATCH(S4208,'Compréhension de l''écrit'!$B$2:$B$971,0)+1,MATCH(V4208,'Compréhension de l''écrit'!$E$1:$DA$1,0)),"")</f>
        <v/>
      </c>
      <c r="X4208" s="16" t="e">
        <f t="shared" si="67"/>
        <v>#REF!</v>
      </c>
      <c r="Y4208" s="16" t="str">
        <f>IFERROR(VLOOKUP(V4208,Paramétrages!H:I,2,FALSE),"")</f>
        <v/>
      </c>
    </row>
    <row r="4209" spans="18:25" x14ac:dyDescent="0.2">
      <c r="R4209" s="16" t="e">
        <f>INDEX('Compréhension de l''écrit'!$A$2:$A$971,ROUNDUP((ROW()-1)/(COUNTA('Compréhension de l''écrit'!$F$1:$DA$1)+1),0))</f>
        <v>#REF!</v>
      </c>
      <c r="S4209" s="16" t="e">
        <f>INDEX('Compréhension de l''écrit'!$B$2:$B$971,ROUNDUP((ROW()-1)/(COUNTA('Compréhension de l''écrit'!$F$1:$DA$1)+1),0))</f>
        <v>#REF!</v>
      </c>
      <c r="T4209" s="16" t="e">
        <f>INDEX('Compréhension de l''écrit'!$C$2:$C$971,ROUNDUP((ROW()-1)/(COUNTA('Compréhension de l''écrit'!$F$1:$DA$1)+1),0))</f>
        <v>#REF!</v>
      </c>
      <c r="U4209" s="16" t="e">
        <f>INDEX('Compréhension de l''écrit'!$D$2:$D$971,ROUNDUP((ROW()-1)/(COUNTA('Compréhension de l''écrit'!$F$1:$DA$1)+1),0))</f>
        <v>#REF!</v>
      </c>
      <c r="V4209" s="16">
        <f>INDEX('Compréhension de l''écrit'!$E$1:$DA$1,+MOD(ROW()-2,COUNTA($H$5:$H$32)*2)+1)</f>
        <v>0</v>
      </c>
      <c r="W4209" s="16" t="str">
        <f>IFERROR(INDEX('Compréhension de l''écrit'!$E$1:$DA$971,MATCH(S4209,'Compréhension de l''écrit'!$B$2:$B$971,0)+1,MATCH(V4209,'Compréhension de l''écrit'!$E$1:$DA$1,0)),"")</f>
        <v/>
      </c>
      <c r="X4209" s="16" t="e">
        <f t="shared" si="67"/>
        <v>#REF!</v>
      </c>
      <c r="Y4209" s="16" t="str">
        <f>IFERROR(VLOOKUP(V4209,Paramétrages!H:I,2,FALSE),"")</f>
        <v/>
      </c>
    </row>
    <row r="4210" spans="18:25" x14ac:dyDescent="0.2">
      <c r="R4210" s="16" t="e">
        <f>INDEX('Compréhension de l''écrit'!$A$2:$A$971,ROUNDUP((ROW()-1)/(COUNTA('Compréhension de l''écrit'!$F$1:$DA$1)+1),0))</f>
        <v>#REF!</v>
      </c>
      <c r="S4210" s="16" t="e">
        <f>INDEX('Compréhension de l''écrit'!$B$2:$B$971,ROUNDUP((ROW()-1)/(COUNTA('Compréhension de l''écrit'!$F$1:$DA$1)+1),0))</f>
        <v>#REF!</v>
      </c>
      <c r="T4210" s="16" t="e">
        <f>INDEX('Compréhension de l''écrit'!$C$2:$C$971,ROUNDUP((ROW()-1)/(COUNTA('Compréhension de l''écrit'!$F$1:$DA$1)+1),0))</f>
        <v>#REF!</v>
      </c>
      <c r="U4210" s="16" t="e">
        <f>INDEX('Compréhension de l''écrit'!$D$2:$D$971,ROUNDUP((ROW()-1)/(COUNTA('Compréhension de l''écrit'!$F$1:$DA$1)+1),0))</f>
        <v>#REF!</v>
      </c>
      <c r="V4210" s="16">
        <f>INDEX('Compréhension de l''écrit'!$E$1:$DA$1,+MOD(ROW()-2,COUNTA($H$5:$H$32)*2)+1)</f>
        <v>0</v>
      </c>
      <c r="W4210" s="16" t="str">
        <f>IFERROR(INDEX('Compréhension de l''écrit'!$E$1:$DA$971,MATCH(S4210,'Compréhension de l''écrit'!$B$2:$B$971,0)+1,MATCH(V4210,'Compréhension de l''écrit'!$E$1:$DA$1,0)),"")</f>
        <v/>
      </c>
      <c r="X4210" s="16" t="e">
        <f t="shared" si="67"/>
        <v>#REF!</v>
      </c>
      <c r="Y4210" s="16" t="str">
        <f>IFERROR(VLOOKUP(V4210,Paramétrages!H:I,2,FALSE),"")</f>
        <v/>
      </c>
    </row>
    <row r="4211" spans="18:25" x14ac:dyDescent="0.2">
      <c r="R4211" s="16" t="e">
        <f>INDEX('Compréhension de l''écrit'!$A$2:$A$971,ROUNDUP((ROW()-1)/(COUNTA('Compréhension de l''écrit'!$F$1:$DA$1)+1),0))</f>
        <v>#REF!</v>
      </c>
      <c r="S4211" s="16" t="e">
        <f>INDEX('Compréhension de l''écrit'!$B$2:$B$971,ROUNDUP((ROW()-1)/(COUNTA('Compréhension de l''écrit'!$F$1:$DA$1)+1),0))</f>
        <v>#REF!</v>
      </c>
      <c r="T4211" s="16" t="e">
        <f>INDEX('Compréhension de l''écrit'!$C$2:$C$971,ROUNDUP((ROW()-1)/(COUNTA('Compréhension de l''écrit'!$F$1:$DA$1)+1),0))</f>
        <v>#REF!</v>
      </c>
      <c r="U4211" s="16" t="e">
        <f>INDEX('Compréhension de l''écrit'!$D$2:$D$971,ROUNDUP((ROW()-1)/(COUNTA('Compréhension de l''écrit'!$F$1:$DA$1)+1),0))</f>
        <v>#REF!</v>
      </c>
      <c r="V4211" s="16">
        <f>INDEX('Compréhension de l''écrit'!$E$1:$DA$1,+MOD(ROW()-2,COUNTA($H$5:$H$32)*2)+1)</f>
        <v>0</v>
      </c>
      <c r="W4211" s="16" t="str">
        <f>IFERROR(INDEX('Compréhension de l''écrit'!$E$1:$DA$971,MATCH(S4211,'Compréhension de l''écrit'!$B$2:$B$971,0)+1,MATCH(V4211,'Compréhension de l''écrit'!$E$1:$DA$1,0)),"")</f>
        <v/>
      </c>
      <c r="X4211" s="16" t="e">
        <f t="shared" si="67"/>
        <v>#REF!</v>
      </c>
      <c r="Y4211" s="16" t="str">
        <f>IFERROR(VLOOKUP(V4211,Paramétrages!H:I,2,FALSE),"")</f>
        <v/>
      </c>
    </row>
    <row r="4212" spans="18:25" x14ac:dyDescent="0.2">
      <c r="R4212" s="16" t="e">
        <f>INDEX('Compréhension de l''écrit'!$A$2:$A$971,ROUNDUP((ROW()-1)/(COUNTA('Compréhension de l''écrit'!$F$1:$DA$1)+1),0))</f>
        <v>#REF!</v>
      </c>
      <c r="S4212" s="16" t="e">
        <f>INDEX('Compréhension de l''écrit'!$B$2:$B$971,ROUNDUP((ROW()-1)/(COUNTA('Compréhension de l''écrit'!$F$1:$DA$1)+1),0))</f>
        <v>#REF!</v>
      </c>
      <c r="T4212" s="16" t="e">
        <f>INDEX('Compréhension de l''écrit'!$C$2:$C$971,ROUNDUP((ROW()-1)/(COUNTA('Compréhension de l''écrit'!$F$1:$DA$1)+1),0))</f>
        <v>#REF!</v>
      </c>
      <c r="U4212" s="16" t="e">
        <f>INDEX('Compréhension de l''écrit'!$D$2:$D$971,ROUNDUP((ROW()-1)/(COUNTA('Compréhension de l''écrit'!$F$1:$DA$1)+1),0))</f>
        <v>#REF!</v>
      </c>
      <c r="V4212" s="16">
        <f>INDEX('Compréhension de l''écrit'!$E$1:$DA$1,+MOD(ROW()-2,COUNTA($H$5:$H$32)*2)+1)</f>
        <v>0</v>
      </c>
      <c r="W4212" s="16" t="str">
        <f>IFERROR(INDEX('Compréhension de l''écrit'!$E$1:$DA$971,MATCH(S4212,'Compréhension de l''écrit'!$B$2:$B$971,0)+1,MATCH(V4212,'Compréhension de l''écrit'!$E$1:$DA$1,0)),"")</f>
        <v/>
      </c>
      <c r="X4212" s="16" t="e">
        <f t="shared" si="67"/>
        <v>#REF!</v>
      </c>
      <c r="Y4212" s="16" t="str">
        <f>IFERROR(VLOOKUP(V4212,Paramétrages!H:I,2,FALSE),"")</f>
        <v/>
      </c>
    </row>
    <row r="4213" spans="18:25" x14ac:dyDescent="0.2">
      <c r="R4213" s="16" t="e">
        <f>INDEX('Compréhension de l''écrit'!$A$2:$A$971,ROUNDUP((ROW()-1)/(COUNTA('Compréhension de l''écrit'!$F$1:$DA$1)+1),0))</f>
        <v>#REF!</v>
      </c>
      <c r="S4213" s="16" t="e">
        <f>INDEX('Compréhension de l''écrit'!$B$2:$B$971,ROUNDUP((ROW()-1)/(COUNTA('Compréhension de l''écrit'!$F$1:$DA$1)+1),0))</f>
        <v>#REF!</v>
      </c>
      <c r="T4213" s="16" t="e">
        <f>INDEX('Compréhension de l''écrit'!$C$2:$C$971,ROUNDUP((ROW()-1)/(COUNTA('Compréhension de l''écrit'!$F$1:$DA$1)+1),0))</f>
        <v>#REF!</v>
      </c>
      <c r="U4213" s="16" t="e">
        <f>INDEX('Compréhension de l''écrit'!$D$2:$D$971,ROUNDUP((ROW()-1)/(COUNTA('Compréhension de l''écrit'!$F$1:$DA$1)+1),0))</f>
        <v>#REF!</v>
      </c>
      <c r="V4213" s="16">
        <f>INDEX('Compréhension de l''écrit'!$E$1:$DA$1,+MOD(ROW()-2,COUNTA($H$5:$H$32)*2)+1)</f>
        <v>0</v>
      </c>
      <c r="W4213" s="16" t="str">
        <f>IFERROR(INDEX('Compréhension de l''écrit'!$E$1:$DA$971,MATCH(S4213,'Compréhension de l''écrit'!$B$2:$B$971,0)+1,MATCH(V4213,'Compréhension de l''écrit'!$E$1:$DA$1,0)),"")</f>
        <v/>
      </c>
      <c r="X4213" s="16" t="e">
        <f t="shared" si="67"/>
        <v>#REF!</v>
      </c>
      <c r="Y4213" s="16" t="str">
        <f>IFERROR(VLOOKUP(V4213,Paramétrages!H:I,2,FALSE),"")</f>
        <v/>
      </c>
    </row>
    <row r="4214" spans="18:25" x14ac:dyDescent="0.2">
      <c r="R4214" s="16" t="e">
        <f>INDEX('Compréhension de l''écrit'!$A$2:$A$971,ROUNDUP((ROW()-1)/(COUNTA('Compréhension de l''écrit'!$F$1:$DA$1)+1),0))</f>
        <v>#REF!</v>
      </c>
      <c r="S4214" s="16" t="e">
        <f>INDEX('Compréhension de l''écrit'!$B$2:$B$971,ROUNDUP((ROW()-1)/(COUNTA('Compréhension de l''écrit'!$F$1:$DA$1)+1),0))</f>
        <v>#REF!</v>
      </c>
      <c r="T4214" s="16" t="e">
        <f>INDEX('Compréhension de l''écrit'!$C$2:$C$971,ROUNDUP((ROW()-1)/(COUNTA('Compréhension de l''écrit'!$F$1:$DA$1)+1),0))</f>
        <v>#REF!</v>
      </c>
      <c r="U4214" s="16" t="e">
        <f>INDEX('Compréhension de l''écrit'!$D$2:$D$971,ROUNDUP((ROW()-1)/(COUNTA('Compréhension de l''écrit'!$F$1:$DA$1)+1),0))</f>
        <v>#REF!</v>
      </c>
      <c r="V4214" s="16">
        <f>INDEX('Compréhension de l''écrit'!$E$1:$DA$1,+MOD(ROW()-2,COUNTA($H$5:$H$32)*2)+1)</f>
        <v>0</v>
      </c>
      <c r="W4214" s="16" t="str">
        <f>IFERROR(INDEX('Compréhension de l''écrit'!$E$1:$DA$971,MATCH(S4214,'Compréhension de l''écrit'!$B$2:$B$971,0)+1,MATCH(V4214,'Compréhension de l''écrit'!$E$1:$DA$1,0)),"")</f>
        <v/>
      </c>
      <c r="X4214" s="16" t="e">
        <f t="shared" si="67"/>
        <v>#REF!</v>
      </c>
      <c r="Y4214" s="16" t="str">
        <f>IFERROR(VLOOKUP(V4214,Paramétrages!H:I,2,FALSE),"")</f>
        <v/>
      </c>
    </row>
    <row r="4215" spans="18:25" x14ac:dyDescent="0.2">
      <c r="R4215" s="16" t="e">
        <f>INDEX('Compréhension de l''écrit'!$A$2:$A$971,ROUNDUP((ROW()-1)/(COUNTA('Compréhension de l''écrit'!$F$1:$DA$1)+1),0))</f>
        <v>#REF!</v>
      </c>
      <c r="S4215" s="16" t="e">
        <f>INDEX('Compréhension de l''écrit'!$B$2:$B$971,ROUNDUP((ROW()-1)/(COUNTA('Compréhension de l''écrit'!$F$1:$DA$1)+1),0))</f>
        <v>#REF!</v>
      </c>
      <c r="T4215" s="16" t="e">
        <f>INDEX('Compréhension de l''écrit'!$C$2:$C$971,ROUNDUP((ROW()-1)/(COUNTA('Compréhension de l''écrit'!$F$1:$DA$1)+1),0))</f>
        <v>#REF!</v>
      </c>
      <c r="U4215" s="16" t="e">
        <f>INDEX('Compréhension de l''écrit'!$D$2:$D$971,ROUNDUP((ROW()-1)/(COUNTA('Compréhension de l''écrit'!$F$1:$DA$1)+1),0))</f>
        <v>#REF!</v>
      </c>
      <c r="V4215" s="16">
        <f>INDEX('Compréhension de l''écrit'!$E$1:$DA$1,+MOD(ROW()-2,COUNTA($H$5:$H$32)*2)+1)</f>
        <v>0</v>
      </c>
      <c r="W4215" s="16" t="str">
        <f>IFERROR(INDEX('Compréhension de l''écrit'!$E$1:$DA$971,MATCH(S4215,'Compréhension de l''écrit'!$B$2:$B$971,0)+1,MATCH(V4215,'Compréhension de l''écrit'!$E$1:$DA$1,0)),"")</f>
        <v/>
      </c>
      <c r="X4215" s="16" t="e">
        <f t="shared" si="67"/>
        <v>#REF!</v>
      </c>
      <c r="Y4215" s="16" t="str">
        <f>IFERROR(VLOOKUP(V4215,Paramétrages!H:I,2,FALSE),"")</f>
        <v/>
      </c>
    </row>
    <row r="4216" spans="18:25" x14ac:dyDescent="0.2">
      <c r="R4216" s="16" t="e">
        <f>INDEX('Compréhension de l''écrit'!$A$2:$A$971,ROUNDUP((ROW()-1)/(COUNTA('Compréhension de l''écrit'!$F$1:$DA$1)+1),0))</f>
        <v>#REF!</v>
      </c>
      <c r="S4216" s="16" t="e">
        <f>INDEX('Compréhension de l''écrit'!$B$2:$B$971,ROUNDUP((ROW()-1)/(COUNTA('Compréhension de l''écrit'!$F$1:$DA$1)+1),0))</f>
        <v>#REF!</v>
      </c>
      <c r="T4216" s="16" t="e">
        <f>INDEX('Compréhension de l''écrit'!$C$2:$C$971,ROUNDUP((ROW()-1)/(COUNTA('Compréhension de l''écrit'!$F$1:$DA$1)+1),0))</f>
        <v>#REF!</v>
      </c>
      <c r="U4216" s="16" t="e">
        <f>INDEX('Compréhension de l''écrit'!$D$2:$D$971,ROUNDUP((ROW()-1)/(COUNTA('Compréhension de l''écrit'!$F$1:$DA$1)+1),0))</f>
        <v>#REF!</v>
      </c>
      <c r="V4216" s="16">
        <f>INDEX('Compréhension de l''écrit'!$E$1:$DA$1,+MOD(ROW()-2,COUNTA($H$5:$H$32)*2)+1)</f>
        <v>0</v>
      </c>
      <c r="W4216" s="16" t="str">
        <f>IFERROR(INDEX('Compréhension de l''écrit'!$E$1:$DA$971,MATCH(S4216,'Compréhension de l''écrit'!$B$2:$B$971,0)+1,MATCH(V4216,'Compréhension de l''écrit'!$E$1:$DA$1,0)),"")</f>
        <v/>
      </c>
      <c r="X4216" s="16" t="e">
        <f t="shared" si="67"/>
        <v>#REF!</v>
      </c>
      <c r="Y4216" s="16" t="str">
        <f>IFERROR(VLOOKUP(V4216,Paramétrages!H:I,2,FALSE),"")</f>
        <v/>
      </c>
    </row>
    <row r="4217" spans="18:25" x14ac:dyDescent="0.2">
      <c r="R4217" s="16" t="e">
        <f>INDEX('Compréhension de l''écrit'!$A$2:$A$971,ROUNDUP((ROW()-1)/(COUNTA('Compréhension de l''écrit'!$F$1:$DA$1)+1),0))</f>
        <v>#REF!</v>
      </c>
      <c r="S4217" s="16" t="e">
        <f>INDEX('Compréhension de l''écrit'!$B$2:$B$971,ROUNDUP((ROW()-1)/(COUNTA('Compréhension de l''écrit'!$F$1:$DA$1)+1),0))</f>
        <v>#REF!</v>
      </c>
      <c r="T4217" s="16" t="e">
        <f>INDEX('Compréhension de l''écrit'!$C$2:$C$971,ROUNDUP((ROW()-1)/(COUNTA('Compréhension de l''écrit'!$F$1:$DA$1)+1),0))</f>
        <v>#REF!</v>
      </c>
      <c r="U4217" s="16" t="e">
        <f>INDEX('Compréhension de l''écrit'!$D$2:$D$971,ROUNDUP((ROW()-1)/(COUNTA('Compréhension de l''écrit'!$F$1:$DA$1)+1),0))</f>
        <v>#REF!</v>
      </c>
      <c r="V4217" s="16">
        <f>INDEX('Compréhension de l''écrit'!$E$1:$DA$1,+MOD(ROW()-2,COUNTA($H$5:$H$32)*2)+1)</f>
        <v>0</v>
      </c>
      <c r="W4217" s="16" t="str">
        <f>IFERROR(INDEX('Compréhension de l''écrit'!$E$1:$DA$971,MATCH(S4217,'Compréhension de l''écrit'!$B$2:$B$971,0)+1,MATCH(V4217,'Compréhension de l''écrit'!$E$1:$DA$1,0)),"")</f>
        <v/>
      </c>
      <c r="X4217" s="16" t="e">
        <f t="shared" si="67"/>
        <v>#REF!</v>
      </c>
      <c r="Y4217" s="16" t="str">
        <f>IFERROR(VLOOKUP(V4217,Paramétrages!H:I,2,FALSE),"")</f>
        <v/>
      </c>
    </row>
    <row r="4218" spans="18:25" x14ac:dyDescent="0.2">
      <c r="R4218" s="16" t="e">
        <f>INDEX('Compréhension de l''écrit'!$A$2:$A$971,ROUNDUP((ROW()-1)/(COUNTA('Compréhension de l''écrit'!$F$1:$DA$1)+1),0))</f>
        <v>#REF!</v>
      </c>
      <c r="S4218" s="16" t="e">
        <f>INDEX('Compréhension de l''écrit'!$B$2:$B$971,ROUNDUP((ROW()-1)/(COUNTA('Compréhension de l''écrit'!$F$1:$DA$1)+1),0))</f>
        <v>#REF!</v>
      </c>
      <c r="T4218" s="16" t="e">
        <f>INDEX('Compréhension de l''écrit'!$C$2:$C$971,ROUNDUP((ROW()-1)/(COUNTA('Compréhension de l''écrit'!$F$1:$DA$1)+1),0))</f>
        <v>#REF!</v>
      </c>
      <c r="U4218" s="16" t="e">
        <f>INDEX('Compréhension de l''écrit'!$D$2:$D$971,ROUNDUP((ROW()-1)/(COUNTA('Compréhension de l''écrit'!$F$1:$DA$1)+1),0))</f>
        <v>#REF!</v>
      </c>
      <c r="V4218" s="16">
        <f>INDEX('Compréhension de l''écrit'!$E$1:$DA$1,+MOD(ROW()-2,COUNTA($H$5:$H$32)*2)+1)</f>
        <v>0</v>
      </c>
      <c r="W4218" s="16" t="str">
        <f>IFERROR(INDEX('Compréhension de l''écrit'!$E$1:$DA$971,MATCH(S4218,'Compréhension de l''écrit'!$B$2:$B$971,0)+1,MATCH(V4218,'Compréhension de l''écrit'!$E$1:$DA$1,0)),"")</f>
        <v/>
      </c>
      <c r="X4218" s="16" t="e">
        <f t="shared" si="67"/>
        <v>#REF!</v>
      </c>
      <c r="Y4218" s="16" t="str">
        <f>IFERROR(VLOOKUP(V4218,Paramétrages!H:I,2,FALSE),"")</f>
        <v/>
      </c>
    </row>
    <row r="4219" spans="18:25" x14ac:dyDescent="0.2">
      <c r="R4219" s="16" t="e">
        <f>INDEX('Compréhension de l''écrit'!$A$2:$A$971,ROUNDUP((ROW()-1)/(COUNTA('Compréhension de l''écrit'!$F$1:$DA$1)+1),0))</f>
        <v>#REF!</v>
      </c>
      <c r="S4219" s="16" t="e">
        <f>INDEX('Compréhension de l''écrit'!$B$2:$B$971,ROUNDUP((ROW()-1)/(COUNTA('Compréhension de l''écrit'!$F$1:$DA$1)+1),0))</f>
        <v>#REF!</v>
      </c>
      <c r="T4219" s="16" t="e">
        <f>INDEX('Compréhension de l''écrit'!$C$2:$C$971,ROUNDUP((ROW()-1)/(COUNTA('Compréhension de l''écrit'!$F$1:$DA$1)+1),0))</f>
        <v>#REF!</v>
      </c>
      <c r="U4219" s="16" t="e">
        <f>INDEX('Compréhension de l''écrit'!$D$2:$D$971,ROUNDUP((ROW()-1)/(COUNTA('Compréhension de l''écrit'!$F$1:$DA$1)+1),0))</f>
        <v>#REF!</v>
      </c>
      <c r="V4219" s="16">
        <f>INDEX('Compréhension de l''écrit'!$E$1:$DA$1,+MOD(ROW()-2,COUNTA($H$5:$H$32)*2)+1)</f>
        <v>0</v>
      </c>
      <c r="W4219" s="16" t="str">
        <f>IFERROR(INDEX('Compréhension de l''écrit'!$E$1:$DA$971,MATCH(S4219,'Compréhension de l''écrit'!$B$2:$B$971,0)+1,MATCH(V4219,'Compréhension de l''écrit'!$E$1:$DA$1,0)),"")</f>
        <v/>
      </c>
      <c r="X4219" s="16" t="e">
        <f t="shared" si="67"/>
        <v>#REF!</v>
      </c>
      <c r="Y4219" s="16" t="str">
        <f>IFERROR(VLOOKUP(V4219,Paramétrages!H:I,2,FALSE),"")</f>
        <v/>
      </c>
    </row>
    <row r="4220" spans="18:25" x14ac:dyDescent="0.2">
      <c r="R4220" s="16" t="e">
        <f>INDEX('Compréhension de l''écrit'!$A$2:$A$971,ROUNDUP((ROW()-1)/(COUNTA('Compréhension de l''écrit'!$F$1:$DA$1)+1),0))</f>
        <v>#REF!</v>
      </c>
      <c r="S4220" s="16" t="e">
        <f>INDEX('Compréhension de l''écrit'!$B$2:$B$971,ROUNDUP((ROW()-1)/(COUNTA('Compréhension de l''écrit'!$F$1:$DA$1)+1),0))</f>
        <v>#REF!</v>
      </c>
      <c r="T4220" s="16" t="e">
        <f>INDEX('Compréhension de l''écrit'!$C$2:$C$971,ROUNDUP((ROW()-1)/(COUNTA('Compréhension de l''écrit'!$F$1:$DA$1)+1),0))</f>
        <v>#REF!</v>
      </c>
      <c r="U4220" s="16" t="e">
        <f>INDEX('Compréhension de l''écrit'!$D$2:$D$971,ROUNDUP((ROW()-1)/(COUNTA('Compréhension de l''écrit'!$F$1:$DA$1)+1),0))</f>
        <v>#REF!</v>
      </c>
      <c r="V4220" s="16">
        <f>INDEX('Compréhension de l''écrit'!$E$1:$DA$1,+MOD(ROW()-2,COUNTA($H$5:$H$32)*2)+1)</f>
        <v>0</v>
      </c>
      <c r="W4220" s="16" t="str">
        <f>IFERROR(INDEX('Compréhension de l''écrit'!$E$1:$DA$971,MATCH(S4220,'Compréhension de l''écrit'!$B$2:$B$971,0)+1,MATCH(V4220,'Compréhension de l''écrit'!$E$1:$DA$1,0)),"")</f>
        <v/>
      </c>
      <c r="X4220" s="16" t="e">
        <f t="shared" si="67"/>
        <v>#REF!</v>
      </c>
      <c r="Y4220" s="16" t="str">
        <f>IFERROR(VLOOKUP(V4220,Paramétrages!H:I,2,FALSE),"")</f>
        <v/>
      </c>
    </row>
    <row r="4221" spans="18:25" x14ac:dyDescent="0.2">
      <c r="R4221" s="16" t="e">
        <f>INDEX('Compréhension de l''écrit'!$A$2:$A$971,ROUNDUP((ROW()-1)/(COUNTA('Compréhension de l''écrit'!$F$1:$DA$1)+1),0))</f>
        <v>#REF!</v>
      </c>
      <c r="S4221" s="16" t="e">
        <f>INDEX('Compréhension de l''écrit'!$B$2:$B$971,ROUNDUP((ROW()-1)/(COUNTA('Compréhension de l''écrit'!$F$1:$DA$1)+1),0))</f>
        <v>#REF!</v>
      </c>
      <c r="T4221" s="16" t="e">
        <f>INDEX('Compréhension de l''écrit'!$C$2:$C$971,ROUNDUP((ROW()-1)/(COUNTA('Compréhension de l''écrit'!$F$1:$DA$1)+1),0))</f>
        <v>#REF!</v>
      </c>
      <c r="U4221" s="16" t="e">
        <f>INDEX('Compréhension de l''écrit'!$D$2:$D$971,ROUNDUP((ROW()-1)/(COUNTA('Compréhension de l''écrit'!$F$1:$DA$1)+1),0))</f>
        <v>#REF!</v>
      </c>
      <c r="V4221" s="16">
        <f>INDEX('Compréhension de l''écrit'!$E$1:$DA$1,+MOD(ROW()-2,COUNTA($H$5:$H$32)*2)+1)</f>
        <v>0</v>
      </c>
      <c r="W4221" s="16" t="str">
        <f>IFERROR(INDEX('Compréhension de l''écrit'!$E$1:$DA$971,MATCH(S4221,'Compréhension de l''écrit'!$B$2:$B$971,0)+1,MATCH(V4221,'Compréhension de l''écrit'!$E$1:$DA$1,0)),"")</f>
        <v/>
      </c>
      <c r="X4221" s="16" t="e">
        <f t="shared" si="67"/>
        <v>#REF!</v>
      </c>
      <c r="Y4221" s="16" t="str">
        <f>IFERROR(VLOOKUP(V4221,Paramétrages!H:I,2,FALSE),"")</f>
        <v/>
      </c>
    </row>
    <row r="4222" spans="18:25" x14ac:dyDescent="0.2">
      <c r="R4222" s="16" t="e">
        <f>INDEX('Compréhension de l''écrit'!$A$2:$A$971,ROUNDUP((ROW()-1)/(COUNTA('Compréhension de l''écrit'!$F$1:$DA$1)+1),0))</f>
        <v>#REF!</v>
      </c>
      <c r="S4222" s="16" t="e">
        <f>INDEX('Compréhension de l''écrit'!$B$2:$B$971,ROUNDUP((ROW()-1)/(COUNTA('Compréhension de l''écrit'!$F$1:$DA$1)+1),0))</f>
        <v>#REF!</v>
      </c>
      <c r="T4222" s="16" t="e">
        <f>INDEX('Compréhension de l''écrit'!$C$2:$C$971,ROUNDUP((ROW()-1)/(COUNTA('Compréhension de l''écrit'!$F$1:$DA$1)+1),0))</f>
        <v>#REF!</v>
      </c>
      <c r="U4222" s="16" t="e">
        <f>INDEX('Compréhension de l''écrit'!$D$2:$D$971,ROUNDUP((ROW()-1)/(COUNTA('Compréhension de l''écrit'!$F$1:$DA$1)+1),0))</f>
        <v>#REF!</v>
      </c>
      <c r="V4222" s="16">
        <f>INDEX('Compréhension de l''écrit'!$E$1:$DA$1,+MOD(ROW()-2,COUNTA($H$5:$H$32)*2)+1)</f>
        <v>0</v>
      </c>
      <c r="W4222" s="16" t="str">
        <f>IFERROR(INDEX('Compréhension de l''écrit'!$E$1:$DA$971,MATCH(S4222,'Compréhension de l''écrit'!$B$2:$B$971,0)+1,MATCH(V4222,'Compréhension de l''écrit'!$E$1:$DA$1,0)),"")</f>
        <v/>
      </c>
      <c r="X4222" s="16" t="e">
        <f t="shared" si="67"/>
        <v>#REF!</v>
      </c>
      <c r="Y4222" s="16" t="str">
        <f>IFERROR(VLOOKUP(V4222,Paramétrages!H:I,2,FALSE),"")</f>
        <v/>
      </c>
    </row>
    <row r="4223" spans="18:25" x14ac:dyDescent="0.2">
      <c r="R4223" s="16" t="e">
        <f>INDEX('Compréhension de l''écrit'!$A$2:$A$971,ROUNDUP((ROW()-1)/(COUNTA('Compréhension de l''écrit'!$F$1:$DA$1)+1),0))</f>
        <v>#REF!</v>
      </c>
      <c r="S4223" s="16" t="e">
        <f>INDEX('Compréhension de l''écrit'!$B$2:$B$971,ROUNDUP((ROW()-1)/(COUNTA('Compréhension de l''écrit'!$F$1:$DA$1)+1),0))</f>
        <v>#REF!</v>
      </c>
      <c r="T4223" s="16" t="e">
        <f>INDEX('Compréhension de l''écrit'!$C$2:$C$971,ROUNDUP((ROW()-1)/(COUNTA('Compréhension de l''écrit'!$F$1:$DA$1)+1),0))</f>
        <v>#REF!</v>
      </c>
      <c r="U4223" s="16" t="e">
        <f>INDEX('Compréhension de l''écrit'!$D$2:$D$971,ROUNDUP((ROW()-1)/(COUNTA('Compréhension de l''écrit'!$F$1:$DA$1)+1),0))</f>
        <v>#REF!</v>
      </c>
      <c r="V4223" s="16">
        <f>INDEX('Compréhension de l''écrit'!$E$1:$DA$1,+MOD(ROW()-2,COUNTA($H$5:$H$32)*2)+1)</f>
        <v>0</v>
      </c>
      <c r="W4223" s="16" t="str">
        <f>IFERROR(INDEX('Compréhension de l''écrit'!$E$1:$DA$971,MATCH(S4223,'Compréhension de l''écrit'!$B$2:$B$971,0)+1,MATCH(V4223,'Compréhension de l''écrit'!$E$1:$DA$1,0)),"")</f>
        <v/>
      </c>
      <c r="X4223" s="16" t="e">
        <f t="shared" si="67"/>
        <v>#REF!</v>
      </c>
      <c r="Y4223" s="16" t="str">
        <f>IFERROR(VLOOKUP(V4223,Paramétrages!H:I,2,FALSE),"")</f>
        <v/>
      </c>
    </row>
    <row r="4224" spans="18:25" x14ac:dyDescent="0.2">
      <c r="R4224" s="16" t="e">
        <f>INDEX('Compréhension de l''écrit'!$A$2:$A$971,ROUNDUP((ROW()-1)/(COUNTA('Compréhension de l''écrit'!$F$1:$DA$1)+1),0))</f>
        <v>#REF!</v>
      </c>
      <c r="S4224" s="16" t="e">
        <f>INDEX('Compréhension de l''écrit'!$B$2:$B$971,ROUNDUP((ROW()-1)/(COUNTA('Compréhension de l''écrit'!$F$1:$DA$1)+1),0))</f>
        <v>#REF!</v>
      </c>
      <c r="T4224" s="16" t="e">
        <f>INDEX('Compréhension de l''écrit'!$C$2:$C$971,ROUNDUP((ROW()-1)/(COUNTA('Compréhension de l''écrit'!$F$1:$DA$1)+1),0))</f>
        <v>#REF!</v>
      </c>
      <c r="U4224" s="16" t="e">
        <f>INDEX('Compréhension de l''écrit'!$D$2:$D$971,ROUNDUP((ROW()-1)/(COUNTA('Compréhension de l''écrit'!$F$1:$DA$1)+1),0))</f>
        <v>#REF!</v>
      </c>
      <c r="V4224" s="16">
        <f>INDEX('Compréhension de l''écrit'!$E$1:$DA$1,+MOD(ROW()-2,COUNTA($H$5:$H$32)*2)+1)</f>
        <v>0</v>
      </c>
      <c r="W4224" s="16" t="str">
        <f>IFERROR(INDEX('Compréhension de l''écrit'!$E$1:$DA$971,MATCH(S4224,'Compréhension de l''écrit'!$B$2:$B$971,0)+1,MATCH(V4224,'Compréhension de l''écrit'!$E$1:$DA$1,0)),"")</f>
        <v/>
      </c>
      <c r="X4224" s="16" t="e">
        <f t="shared" si="67"/>
        <v>#REF!</v>
      </c>
      <c r="Y4224" s="16" t="str">
        <f>IFERROR(VLOOKUP(V4224,Paramétrages!H:I,2,FALSE),"")</f>
        <v/>
      </c>
    </row>
    <row r="4225" spans="18:25" x14ac:dyDescent="0.2">
      <c r="R4225" s="16" t="e">
        <f>INDEX('Compréhension de l''écrit'!$A$2:$A$971,ROUNDUP((ROW()-1)/(COUNTA('Compréhension de l''écrit'!$F$1:$DA$1)+1),0))</f>
        <v>#REF!</v>
      </c>
      <c r="S4225" s="16" t="e">
        <f>INDEX('Compréhension de l''écrit'!$B$2:$B$971,ROUNDUP((ROW()-1)/(COUNTA('Compréhension de l''écrit'!$F$1:$DA$1)+1),0))</f>
        <v>#REF!</v>
      </c>
      <c r="T4225" s="16" t="e">
        <f>INDEX('Compréhension de l''écrit'!$C$2:$C$971,ROUNDUP((ROW()-1)/(COUNTA('Compréhension de l''écrit'!$F$1:$DA$1)+1),0))</f>
        <v>#REF!</v>
      </c>
      <c r="U4225" s="16" t="e">
        <f>INDEX('Compréhension de l''écrit'!$D$2:$D$971,ROUNDUP((ROW()-1)/(COUNTA('Compréhension de l''écrit'!$F$1:$DA$1)+1),0))</f>
        <v>#REF!</v>
      </c>
      <c r="V4225" s="16">
        <f>INDEX('Compréhension de l''écrit'!$E$1:$DA$1,+MOD(ROW()-2,COUNTA($H$5:$H$32)*2)+1)</f>
        <v>0</v>
      </c>
      <c r="W4225" s="16" t="str">
        <f>IFERROR(INDEX('Compréhension de l''écrit'!$E$1:$DA$971,MATCH(S4225,'Compréhension de l''écrit'!$B$2:$B$971,0)+1,MATCH(V4225,'Compréhension de l''écrit'!$E$1:$DA$1,0)),"")</f>
        <v/>
      </c>
      <c r="X4225" s="16" t="e">
        <f t="shared" si="67"/>
        <v>#REF!</v>
      </c>
      <c r="Y4225" s="16" t="str">
        <f>IFERROR(VLOOKUP(V4225,Paramétrages!H:I,2,FALSE),"")</f>
        <v/>
      </c>
    </row>
    <row r="4226" spans="18:25" x14ac:dyDescent="0.2">
      <c r="R4226" s="16" t="e">
        <f>INDEX('Compréhension de l''écrit'!$A$2:$A$971,ROUNDUP((ROW()-1)/(COUNTA('Compréhension de l''écrit'!$F$1:$DA$1)+1),0))</f>
        <v>#REF!</v>
      </c>
      <c r="S4226" s="16" t="e">
        <f>INDEX('Compréhension de l''écrit'!$B$2:$B$971,ROUNDUP((ROW()-1)/(COUNTA('Compréhension de l''écrit'!$F$1:$DA$1)+1),0))</f>
        <v>#REF!</v>
      </c>
      <c r="T4226" s="16" t="e">
        <f>INDEX('Compréhension de l''écrit'!$C$2:$C$971,ROUNDUP((ROW()-1)/(COUNTA('Compréhension de l''écrit'!$F$1:$DA$1)+1),0))</f>
        <v>#REF!</v>
      </c>
      <c r="U4226" s="16" t="e">
        <f>INDEX('Compréhension de l''écrit'!$D$2:$D$971,ROUNDUP((ROW()-1)/(COUNTA('Compréhension de l''écrit'!$F$1:$DA$1)+1),0))</f>
        <v>#REF!</v>
      </c>
      <c r="V4226" s="16">
        <f>INDEX('Compréhension de l''écrit'!$E$1:$DA$1,+MOD(ROW()-2,COUNTA($H$5:$H$32)*2)+1)</f>
        <v>0</v>
      </c>
      <c r="W4226" s="16" t="str">
        <f>IFERROR(INDEX('Compréhension de l''écrit'!$E$1:$DA$971,MATCH(S4226,'Compréhension de l''écrit'!$B$2:$B$971,0)+1,MATCH(V4226,'Compréhension de l''écrit'!$E$1:$DA$1,0)),"")</f>
        <v/>
      </c>
      <c r="X4226" s="16" t="e">
        <f t="shared" si="67"/>
        <v>#REF!</v>
      </c>
      <c r="Y4226" s="16" t="str">
        <f>IFERROR(VLOOKUP(V4226,Paramétrages!H:I,2,FALSE),"")</f>
        <v/>
      </c>
    </row>
    <row r="4227" spans="18:25" x14ac:dyDescent="0.2">
      <c r="R4227" s="16" t="e">
        <f>INDEX('Compréhension de l''écrit'!$A$2:$A$971,ROUNDUP((ROW()-1)/(COUNTA('Compréhension de l''écrit'!$F$1:$DA$1)+1),0))</f>
        <v>#REF!</v>
      </c>
      <c r="S4227" s="16" t="e">
        <f>INDEX('Compréhension de l''écrit'!$B$2:$B$971,ROUNDUP((ROW()-1)/(COUNTA('Compréhension de l''écrit'!$F$1:$DA$1)+1),0))</f>
        <v>#REF!</v>
      </c>
      <c r="T4227" s="16" t="e">
        <f>INDEX('Compréhension de l''écrit'!$C$2:$C$971,ROUNDUP((ROW()-1)/(COUNTA('Compréhension de l''écrit'!$F$1:$DA$1)+1),0))</f>
        <v>#REF!</v>
      </c>
      <c r="U4227" s="16" t="e">
        <f>INDEX('Compréhension de l''écrit'!$D$2:$D$971,ROUNDUP((ROW()-1)/(COUNTA('Compréhension de l''écrit'!$F$1:$DA$1)+1),0))</f>
        <v>#REF!</v>
      </c>
      <c r="V4227" s="16">
        <f>INDEX('Compréhension de l''écrit'!$E$1:$DA$1,+MOD(ROW()-2,COUNTA($H$5:$H$32)*2)+1)</f>
        <v>0</v>
      </c>
      <c r="W4227" s="16" t="str">
        <f>IFERROR(INDEX('Compréhension de l''écrit'!$E$1:$DA$971,MATCH(S4227,'Compréhension de l''écrit'!$B$2:$B$971,0)+1,MATCH(V4227,'Compréhension de l''écrit'!$E$1:$DA$1,0)),"")</f>
        <v/>
      </c>
      <c r="X4227" s="16" t="e">
        <f t="shared" ref="X4227:X4290" si="68">S4227&amp;T4227</f>
        <v>#REF!</v>
      </c>
      <c r="Y4227" s="16" t="str">
        <f>IFERROR(VLOOKUP(V4227,Paramétrages!H:I,2,FALSE),"")</f>
        <v/>
      </c>
    </row>
    <row r="4228" spans="18:25" x14ac:dyDescent="0.2">
      <c r="R4228" s="16" t="e">
        <f>INDEX('Compréhension de l''écrit'!$A$2:$A$971,ROUNDUP((ROW()-1)/(COUNTA('Compréhension de l''écrit'!$F$1:$DA$1)+1),0))</f>
        <v>#REF!</v>
      </c>
      <c r="S4228" s="16" t="e">
        <f>INDEX('Compréhension de l''écrit'!$B$2:$B$971,ROUNDUP((ROW()-1)/(COUNTA('Compréhension de l''écrit'!$F$1:$DA$1)+1),0))</f>
        <v>#REF!</v>
      </c>
      <c r="T4228" s="16" t="e">
        <f>INDEX('Compréhension de l''écrit'!$C$2:$C$971,ROUNDUP((ROW()-1)/(COUNTA('Compréhension de l''écrit'!$F$1:$DA$1)+1),0))</f>
        <v>#REF!</v>
      </c>
      <c r="U4228" s="16" t="e">
        <f>INDEX('Compréhension de l''écrit'!$D$2:$D$971,ROUNDUP((ROW()-1)/(COUNTA('Compréhension de l''écrit'!$F$1:$DA$1)+1),0))</f>
        <v>#REF!</v>
      </c>
      <c r="V4228" s="16">
        <f>INDEX('Compréhension de l''écrit'!$E$1:$DA$1,+MOD(ROW()-2,COUNTA($H$5:$H$32)*2)+1)</f>
        <v>0</v>
      </c>
      <c r="W4228" s="16" t="str">
        <f>IFERROR(INDEX('Compréhension de l''écrit'!$E$1:$DA$971,MATCH(S4228,'Compréhension de l''écrit'!$B$2:$B$971,0)+1,MATCH(V4228,'Compréhension de l''écrit'!$E$1:$DA$1,0)),"")</f>
        <v/>
      </c>
      <c r="X4228" s="16" t="e">
        <f t="shared" si="68"/>
        <v>#REF!</v>
      </c>
      <c r="Y4228" s="16" t="str">
        <f>IFERROR(VLOOKUP(V4228,Paramétrages!H:I,2,FALSE),"")</f>
        <v/>
      </c>
    </row>
    <row r="4229" spans="18:25" x14ac:dyDescent="0.2">
      <c r="R4229" s="16" t="e">
        <f>INDEX('Compréhension de l''écrit'!$A$2:$A$971,ROUNDUP((ROW()-1)/(COUNTA('Compréhension de l''écrit'!$F$1:$DA$1)+1),0))</f>
        <v>#REF!</v>
      </c>
      <c r="S4229" s="16" t="e">
        <f>INDEX('Compréhension de l''écrit'!$B$2:$B$971,ROUNDUP((ROW()-1)/(COUNTA('Compréhension de l''écrit'!$F$1:$DA$1)+1),0))</f>
        <v>#REF!</v>
      </c>
      <c r="T4229" s="16" t="e">
        <f>INDEX('Compréhension de l''écrit'!$C$2:$C$971,ROUNDUP((ROW()-1)/(COUNTA('Compréhension de l''écrit'!$F$1:$DA$1)+1),0))</f>
        <v>#REF!</v>
      </c>
      <c r="U4229" s="16" t="e">
        <f>INDEX('Compréhension de l''écrit'!$D$2:$D$971,ROUNDUP((ROW()-1)/(COUNTA('Compréhension de l''écrit'!$F$1:$DA$1)+1),0))</f>
        <v>#REF!</v>
      </c>
      <c r="V4229" s="16">
        <f>INDEX('Compréhension de l''écrit'!$E$1:$DA$1,+MOD(ROW()-2,COUNTA($H$5:$H$32)*2)+1)</f>
        <v>0</v>
      </c>
      <c r="W4229" s="16" t="str">
        <f>IFERROR(INDEX('Compréhension de l''écrit'!$E$1:$DA$971,MATCH(S4229,'Compréhension de l''écrit'!$B$2:$B$971,0)+1,MATCH(V4229,'Compréhension de l''écrit'!$E$1:$DA$1,0)),"")</f>
        <v/>
      </c>
      <c r="X4229" s="16" t="e">
        <f t="shared" si="68"/>
        <v>#REF!</v>
      </c>
      <c r="Y4229" s="16" t="str">
        <f>IFERROR(VLOOKUP(V4229,Paramétrages!H:I,2,FALSE),"")</f>
        <v/>
      </c>
    </row>
    <row r="4230" spans="18:25" x14ac:dyDescent="0.2">
      <c r="R4230" s="16" t="e">
        <f>INDEX('Compréhension de l''écrit'!$A$2:$A$971,ROUNDUP((ROW()-1)/(COUNTA('Compréhension de l''écrit'!$F$1:$DA$1)+1),0))</f>
        <v>#REF!</v>
      </c>
      <c r="S4230" s="16" t="e">
        <f>INDEX('Compréhension de l''écrit'!$B$2:$B$971,ROUNDUP((ROW()-1)/(COUNTA('Compréhension de l''écrit'!$F$1:$DA$1)+1),0))</f>
        <v>#REF!</v>
      </c>
      <c r="T4230" s="16" t="e">
        <f>INDEX('Compréhension de l''écrit'!$C$2:$C$971,ROUNDUP((ROW()-1)/(COUNTA('Compréhension de l''écrit'!$F$1:$DA$1)+1),0))</f>
        <v>#REF!</v>
      </c>
      <c r="U4230" s="16" t="e">
        <f>INDEX('Compréhension de l''écrit'!$D$2:$D$971,ROUNDUP((ROW()-1)/(COUNTA('Compréhension de l''écrit'!$F$1:$DA$1)+1),0))</f>
        <v>#REF!</v>
      </c>
      <c r="V4230" s="16">
        <f>INDEX('Compréhension de l''écrit'!$E$1:$DA$1,+MOD(ROW()-2,COUNTA($H$5:$H$32)*2)+1)</f>
        <v>0</v>
      </c>
      <c r="W4230" s="16" t="str">
        <f>IFERROR(INDEX('Compréhension de l''écrit'!$E$1:$DA$971,MATCH(S4230,'Compréhension de l''écrit'!$B$2:$B$971,0)+1,MATCH(V4230,'Compréhension de l''écrit'!$E$1:$DA$1,0)),"")</f>
        <v/>
      </c>
      <c r="X4230" s="16" t="e">
        <f t="shared" si="68"/>
        <v>#REF!</v>
      </c>
      <c r="Y4230" s="16" t="str">
        <f>IFERROR(VLOOKUP(V4230,Paramétrages!H:I,2,FALSE),"")</f>
        <v/>
      </c>
    </row>
    <row r="4231" spans="18:25" x14ac:dyDescent="0.2">
      <c r="R4231" s="16" t="e">
        <f>INDEX('Compréhension de l''écrit'!$A$2:$A$971,ROUNDUP((ROW()-1)/(COUNTA('Compréhension de l''écrit'!$F$1:$DA$1)+1),0))</f>
        <v>#REF!</v>
      </c>
      <c r="S4231" s="16" t="e">
        <f>INDEX('Compréhension de l''écrit'!$B$2:$B$971,ROUNDUP((ROW()-1)/(COUNTA('Compréhension de l''écrit'!$F$1:$DA$1)+1),0))</f>
        <v>#REF!</v>
      </c>
      <c r="T4231" s="16" t="e">
        <f>INDEX('Compréhension de l''écrit'!$C$2:$C$971,ROUNDUP((ROW()-1)/(COUNTA('Compréhension de l''écrit'!$F$1:$DA$1)+1),0))</f>
        <v>#REF!</v>
      </c>
      <c r="U4231" s="16" t="e">
        <f>INDEX('Compréhension de l''écrit'!$D$2:$D$971,ROUNDUP((ROW()-1)/(COUNTA('Compréhension de l''écrit'!$F$1:$DA$1)+1),0))</f>
        <v>#REF!</v>
      </c>
      <c r="V4231" s="16">
        <f>INDEX('Compréhension de l''écrit'!$E$1:$DA$1,+MOD(ROW()-2,COUNTA($H$5:$H$32)*2)+1)</f>
        <v>0</v>
      </c>
      <c r="W4231" s="16" t="str">
        <f>IFERROR(INDEX('Compréhension de l''écrit'!$E$1:$DA$971,MATCH(S4231,'Compréhension de l''écrit'!$B$2:$B$971,0)+1,MATCH(V4231,'Compréhension de l''écrit'!$E$1:$DA$1,0)),"")</f>
        <v/>
      </c>
      <c r="X4231" s="16" t="e">
        <f t="shared" si="68"/>
        <v>#REF!</v>
      </c>
      <c r="Y4231" s="16" t="str">
        <f>IFERROR(VLOOKUP(V4231,Paramétrages!H:I,2,FALSE),"")</f>
        <v/>
      </c>
    </row>
    <row r="4232" spans="18:25" x14ac:dyDescent="0.2">
      <c r="R4232" s="16" t="e">
        <f>INDEX('Compréhension de l''écrit'!$A$2:$A$971,ROUNDUP((ROW()-1)/(COUNTA('Compréhension de l''écrit'!$F$1:$DA$1)+1),0))</f>
        <v>#REF!</v>
      </c>
      <c r="S4232" s="16" t="e">
        <f>INDEX('Compréhension de l''écrit'!$B$2:$B$971,ROUNDUP((ROW()-1)/(COUNTA('Compréhension de l''écrit'!$F$1:$DA$1)+1),0))</f>
        <v>#REF!</v>
      </c>
      <c r="T4232" s="16" t="e">
        <f>INDEX('Compréhension de l''écrit'!$C$2:$C$971,ROUNDUP((ROW()-1)/(COUNTA('Compréhension de l''écrit'!$F$1:$DA$1)+1),0))</f>
        <v>#REF!</v>
      </c>
      <c r="U4232" s="16" t="e">
        <f>INDEX('Compréhension de l''écrit'!$D$2:$D$971,ROUNDUP((ROW()-1)/(COUNTA('Compréhension de l''écrit'!$F$1:$DA$1)+1),0))</f>
        <v>#REF!</v>
      </c>
      <c r="V4232" s="16">
        <f>INDEX('Compréhension de l''écrit'!$E$1:$DA$1,+MOD(ROW()-2,COUNTA($H$5:$H$32)*2)+1)</f>
        <v>0</v>
      </c>
      <c r="W4232" s="16" t="str">
        <f>IFERROR(INDEX('Compréhension de l''écrit'!$E$1:$DA$971,MATCH(S4232,'Compréhension de l''écrit'!$B$2:$B$971,0)+1,MATCH(V4232,'Compréhension de l''écrit'!$E$1:$DA$1,0)),"")</f>
        <v/>
      </c>
      <c r="X4232" s="16" t="e">
        <f t="shared" si="68"/>
        <v>#REF!</v>
      </c>
      <c r="Y4232" s="16" t="str">
        <f>IFERROR(VLOOKUP(V4232,Paramétrages!H:I,2,FALSE),"")</f>
        <v/>
      </c>
    </row>
    <row r="4233" spans="18:25" x14ac:dyDescent="0.2">
      <c r="R4233" s="16" t="e">
        <f>INDEX('Compréhension de l''écrit'!$A$2:$A$971,ROUNDUP((ROW()-1)/(COUNTA('Compréhension de l''écrit'!$F$1:$DA$1)+1),0))</f>
        <v>#REF!</v>
      </c>
      <c r="S4233" s="16" t="e">
        <f>INDEX('Compréhension de l''écrit'!$B$2:$B$971,ROUNDUP((ROW()-1)/(COUNTA('Compréhension de l''écrit'!$F$1:$DA$1)+1),0))</f>
        <v>#REF!</v>
      </c>
      <c r="T4233" s="16" t="e">
        <f>INDEX('Compréhension de l''écrit'!$C$2:$C$971,ROUNDUP((ROW()-1)/(COUNTA('Compréhension de l''écrit'!$F$1:$DA$1)+1),0))</f>
        <v>#REF!</v>
      </c>
      <c r="U4233" s="16" t="e">
        <f>INDEX('Compréhension de l''écrit'!$D$2:$D$971,ROUNDUP((ROW()-1)/(COUNTA('Compréhension de l''écrit'!$F$1:$DA$1)+1),0))</f>
        <v>#REF!</v>
      </c>
      <c r="V4233" s="16">
        <f>INDEX('Compréhension de l''écrit'!$E$1:$DA$1,+MOD(ROW()-2,COUNTA($H$5:$H$32)*2)+1)</f>
        <v>0</v>
      </c>
      <c r="W4233" s="16" t="str">
        <f>IFERROR(INDEX('Compréhension de l''écrit'!$E$1:$DA$971,MATCH(S4233,'Compréhension de l''écrit'!$B$2:$B$971,0)+1,MATCH(V4233,'Compréhension de l''écrit'!$E$1:$DA$1,0)),"")</f>
        <v/>
      </c>
      <c r="X4233" s="16" t="e">
        <f t="shared" si="68"/>
        <v>#REF!</v>
      </c>
      <c r="Y4233" s="16" t="str">
        <f>IFERROR(VLOOKUP(V4233,Paramétrages!H:I,2,FALSE),"")</f>
        <v/>
      </c>
    </row>
    <row r="4234" spans="18:25" x14ac:dyDescent="0.2">
      <c r="R4234" s="16" t="e">
        <f>INDEX('Compréhension de l''écrit'!$A$2:$A$971,ROUNDUP((ROW()-1)/(COUNTA('Compréhension de l''écrit'!$F$1:$DA$1)+1),0))</f>
        <v>#REF!</v>
      </c>
      <c r="S4234" s="16" t="e">
        <f>INDEX('Compréhension de l''écrit'!$B$2:$B$971,ROUNDUP((ROW()-1)/(COUNTA('Compréhension de l''écrit'!$F$1:$DA$1)+1),0))</f>
        <v>#REF!</v>
      </c>
      <c r="T4234" s="16" t="e">
        <f>INDEX('Compréhension de l''écrit'!$C$2:$C$971,ROUNDUP((ROW()-1)/(COUNTA('Compréhension de l''écrit'!$F$1:$DA$1)+1),0))</f>
        <v>#REF!</v>
      </c>
      <c r="U4234" s="16" t="e">
        <f>INDEX('Compréhension de l''écrit'!$D$2:$D$971,ROUNDUP((ROW()-1)/(COUNTA('Compréhension de l''écrit'!$F$1:$DA$1)+1),0))</f>
        <v>#REF!</v>
      </c>
      <c r="V4234" s="16">
        <f>INDEX('Compréhension de l''écrit'!$E$1:$DA$1,+MOD(ROW()-2,COUNTA($H$5:$H$32)*2)+1)</f>
        <v>0</v>
      </c>
      <c r="W4234" s="16" t="str">
        <f>IFERROR(INDEX('Compréhension de l''écrit'!$E$1:$DA$971,MATCH(S4234,'Compréhension de l''écrit'!$B$2:$B$971,0)+1,MATCH(V4234,'Compréhension de l''écrit'!$E$1:$DA$1,0)),"")</f>
        <v/>
      </c>
      <c r="X4234" s="16" t="e">
        <f t="shared" si="68"/>
        <v>#REF!</v>
      </c>
      <c r="Y4234" s="16" t="str">
        <f>IFERROR(VLOOKUP(V4234,Paramétrages!H:I,2,FALSE),"")</f>
        <v/>
      </c>
    </row>
    <row r="4235" spans="18:25" x14ac:dyDescent="0.2">
      <c r="R4235" s="16" t="e">
        <f>INDEX('Compréhension de l''écrit'!$A$2:$A$971,ROUNDUP((ROW()-1)/(COUNTA('Compréhension de l''écrit'!$F$1:$DA$1)+1),0))</f>
        <v>#REF!</v>
      </c>
      <c r="S4235" s="16" t="e">
        <f>INDEX('Compréhension de l''écrit'!$B$2:$B$971,ROUNDUP((ROW()-1)/(COUNTA('Compréhension de l''écrit'!$F$1:$DA$1)+1),0))</f>
        <v>#REF!</v>
      </c>
      <c r="T4235" s="16" t="e">
        <f>INDEX('Compréhension de l''écrit'!$C$2:$C$971,ROUNDUP((ROW()-1)/(COUNTA('Compréhension de l''écrit'!$F$1:$DA$1)+1),0))</f>
        <v>#REF!</v>
      </c>
      <c r="U4235" s="16" t="e">
        <f>INDEX('Compréhension de l''écrit'!$D$2:$D$971,ROUNDUP((ROW()-1)/(COUNTA('Compréhension de l''écrit'!$F$1:$DA$1)+1),0))</f>
        <v>#REF!</v>
      </c>
      <c r="V4235" s="16">
        <f>INDEX('Compréhension de l''écrit'!$E$1:$DA$1,+MOD(ROW()-2,COUNTA($H$5:$H$32)*2)+1)</f>
        <v>0</v>
      </c>
      <c r="W4235" s="16" t="str">
        <f>IFERROR(INDEX('Compréhension de l''écrit'!$E$1:$DA$971,MATCH(S4235,'Compréhension de l''écrit'!$B$2:$B$971,0)+1,MATCH(V4235,'Compréhension de l''écrit'!$E$1:$DA$1,0)),"")</f>
        <v/>
      </c>
      <c r="X4235" s="16" t="e">
        <f t="shared" si="68"/>
        <v>#REF!</v>
      </c>
      <c r="Y4235" s="16" t="str">
        <f>IFERROR(VLOOKUP(V4235,Paramétrages!H:I,2,FALSE),"")</f>
        <v/>
      </c>
    </row>
    <row r="4236" spans="18:25" x14ac:dyDescent="0.2">
      <c r="R4236" s="16" t="e">
        <f>INDEX('Compréhension de l''écrit'!$A$2:$A$971,ROUNDUP((ROW()-1)/(COUNTA('Compréhension de l''écrit'!$F$1:$DA$1)+1),0))</f>
        <v>#REF!</v>
      </c>
      <c r="S4236" s="16" t="e">
        <f>INDEX('Compréhension de l''écrit'!$B$2:$B$971,ROUNDUP((ROW()-1)/(COUNTA('Compréhension de l''écrit'!$F$1:$DA$1)+1),0))</f>
        <v>#REF!</v>
      </c>
      <c r="T4236" s="16" t="e">
        <f>INDEX('Compréhension de l''écrit'!$C$2:$C$971,ROUNDUP((ROW()-1)/(COUNTA('Compréhension de l''écrit'!$F$1:$DA$1)+1),0))</f>
        <v>#REF!</v>
      </c>
      <c r="U4236" s="16" t="e">
        <f>INDEX('Compréhension de l''écrit'!$D$2:$D$971,ROUNDUP((ROW()-1)/(COUNTA('Compréhension de l''écrit'!$F$1:$DA$1)+1),0))</f>
        <v>#REF!</v>
      </c>
      <c r="V4236" s="16">
        <f>INDEX('Compréhension de l''écrit'!$E$1:$DA$1,+MOD(ROW()-2,COUNTA($H$5:$H$32)*2)+1)</f>
        <v>0</v>
      </c>
      <c r="W4236" s="16" t="str">
        <f>IFERROR(INDEX('Compréhension de l''écrit'!$E$1:$DA$971,MATCH(S4236,'Compréhension de l''écrit'!$B$2:$B$971,0)+1,MATCH(V4236,'Compréhension de l''écrit'!$E$1:$DA$1,0)),"")</f>
        <v/>
      </c>
      <c r="X4236" s="16" t="e">
        <f t="shared" si="68"/>
        <v>#REF!</v>
      </c>
      <c r="Y4236" s="16" t="str">
        <f>IFERROR(VLOOKUP(V4236,Paramétrages!H:I,2,FALSE),"")</f>
        <v/>
      </c>
    </row>
    <row r="4237" spans="18:25" x14ac:dyDescent="0.2">
      <c r="R4237" s="16" t="e">
        <f>INDEX('Compréhension de l''écrit'!$A$2:$A$971,ROUNDUP((ROW()-1)/(COUNTA('Compréhension de l''écrit'!$F$1:$DA$1)+1),0))</f>
        <v>#REF!</v>
      </c>
      <c r="S4237" s="16" t="e">
        <f>INDEX('Compréhension de l''écrit'!$B$2:$B$971,ROUNDUP((ROW()-1)/(COUNTA('Compréhension de l''écrit'!$F$1:$DA$1)+1),0))</f>
        <v>#REF!</v>
      </c>
      <c r="T4237" s="16" t="e">
        <f>INDEX('Compréhension de l''écrit'!$C$2:$C$971,ROUNDUP((ROW()-1)/(COUNTA('Compréhension de l''écrit'!$F$1:$DA$1)+1),0))</f>
        <v>#REF!</v>
      </c>
      <c r="U4237" s="16" t="e">
        <f>INDEX('Compréhension de l''écrit'!$D$2:$D$971,ROUNDUP((ROW()-1)/(COUNTA('Compréhension de l''écrit'!$F$1:$DA$1)+1),0))</f>
        <v>#REF!</v>
      </c>
      <c r="V4237" s="16">
        <f>INDEX('Compréhension de l''écrit'!$E$1:$DA$1,+MOD(ROW()-2,COUNTA($H$5:$H$32)*2)+1)</f>
        <v>0</v>
      </c>
      <c r="W4237" s="16" t="str">
        <f>IFERROR(INDEX('Compréhension de l''écrit'!$E$1:$DA$971,MATCH(S4237,'Compréhension de l''écrit'!$B$2:$B$971,0)+1,MATCH(V4237,'Compréhension de l''écrit'!$E$1:$DA$1,0)),"")</f>
        <v/>
      </c>
      <c r="X4237" s="16" t="e">
        <f t="shared" si="68"/>
        <v>#REF!</v>
      </c>
      <c r="Y4237" s="16" t="str">
        <f>IFERROR(VLOOKUP(V4237,Paramétrages!H:I,2,FALSE),"")</f>
        <v/>
      </c>
    </row>
    <row r="4238" spans="18:25" x14ac:dyDescent="0.2">
      <c r="R4238" s="16" t="e">
        <f>INDEX('Compréhension de l''écrit'!$A$2:$A$971,ROUNDUP((ROW()-1)/(COUNTA('Compréhension de l''écrit'!$F$1:$DA$1)+1),0))</f>
        <v>#REF!</v>
      </c>
      <c r="S4238" s="16" t="e">
        <f>INDEX('Compréhension de l''écrit'!$B$2:$B$971,ROUNDUP((ROW()-1)/(COUNTA('Compréhension de l''écrit'!$F$1:$DA$1)+1),0))</f>
        <v>#REF!</v>
      </c>
      <c r="T4238" s="16" t="e">
        <f>INDEX('Compréhension de l''écrit'!$C$2:$C$971,ROUNDUP((ROW()-1)/(COUNTA('Compréhension de l''écrit'!$F$1:$DA$1)+1),0))</f>
        <v>#REF!</v>
      </c>
      <c r="U4238" s="16" t="e">
        <f>INDEX('Compréhension de l''écrit'!$D$2:$D$971,ROUNDUP((ROW()-1)/(COUNTA('Compréhension de l''écrit'!$F$1:$DA$1)+1),0))</f>
        <v>#REF!</v>
      </c>
      <c r="V4238" s="16">
        <f>INDEX('Compréhension de l''écrit'!$E$1:$DA$1,+MOD(ROW()-2,COUNTA($H$5:$H$32)*2)+1)</f>
        <v>0</v>
      </c>
      <c r="W4238" s="16" t="str">
        <f>IFERROR(INDEX('Compréhension de l''écrit'!$E$1:$DA$971,MATCH(S4238,'Compréhension de l''écrit'!$B$2:$B$971,0)+1,MATCH(V4238,'Compréhension de l''écrit'!$E$1:$DA$1,0)),"")</f>
        <v/>
      </c>
      <c r="X4238" s="16" t="e">
        <f t="shared" si="68"/>
        <v>#REF!</v>
      </c>
      <c r="Y4238" s="16" t="str">
        <f>IFERROR(VLOOKUP(V4238,Paramétrages!H:I,2,FALSE),"")</f>
        <v/>
      </c>
    </row>
    <row r="4239" spans="18:25" x14ac:dyDescent="0.2">
      <c r="R4239" s="16" t="e">
        <f>INDEX('Compréhension de l''écrit'!$A$2:$A$971,ROUNDUP((ROW()-1)/(COUNTA('Compréhension de l''écrit'!$F$1:$DA$1)+1),0))</f>
        <v>#REF!</v>
      </c>
      <c r="S4239" s="16" t="e">
        <f>INDEX('Compréhension de l''écrit'!$B$2:$B$971,ROUNDUP((ROW()-1)/(COUNTA('Compréhension de l''écrit'!$F$1:$DA$1)+1),0))</f>
        <v>#REF!</v>
      </c>
      <c r="T4239" s="16" t="e">
        <f>INDEX('Compréhension de l''écrit'!$C$2:$C$971,ROUNDUP((ROW()-1)/(COUNTA('Compréhension de l''écrit'!$F$1:$DA$1)+1),0))</f>
        <v>#REF!</v>
      </c>
      <c r="U4239" s="16" t="e">
        <f>INDEX('Compréhension de l''écrit'!$D$2:$D$971,ROUNDUP((ROW()-1)/(COUNTA('Compréhension de l''écrit'!$F$1:$DA$1)+1),0))</f>
        <v>#REF!</v>
      </c>
      <c r="V4239" s="16">
        <f>INDEX('Compréhension de l''écrit'!$E$1:$DA$1,+MOD(ROW()-2,COUNTA($H$5:$H$32)*2)+1)</f>
        <v>0</v>
      </c>
      <c r="W4239" s="16" t="str">
        <f>IFERROR(INDEX('Compréhension de l''écrit'!$E$1:$DA$971,MATCH(S4239,'Compréhension de l''écrit'!$B$2:$B$971,0)+1,MATCH(V4239,'Compréhension de l''écrit'!$E$1:$DA$1,0)),"")</f>
        <v/>
      </c>
      <c r="X4239" s="16" t="e">
        <f t="shared" si="68"/>
        <v>#REF!</v>
      </c>
      <c r="Y4239" s="16" t="str">
        <f>IFERROR(VLOOKUP(V4239,Paramétrages!H:I,2,FALSE),"")</f>
        <v/>
      </c>
    </row>
    <row r="4240" spans="18:25" x14ac:dyDescent="0.2">
      <c r="R4240" s="16" t="e">
        <f>INDEX('Compréhension de l''écrit'!$A$2:$A$971,ROUNDUP((ROW()-1)/(COUNTA('Compréhension de l''écrit'!$F$1:$DA$1)+1),0))</f>
        <v>#REF!</v>
      </c>
      <c r="S4240" s="16" t="e">
        <f>INDEX('Compréhension de l''écrit'!$B$2:$B$971,ROUNDUP((ROW()-1)/(COUNTA('Compréhension de l''écrit'!$F$1:$DA$1)+1),0))</f>
        <v>#REF!</v>
      </c>
      <c r="T4240" s="16" t="e">
        <f>INDEX('Compréhension de l''écrit'!$C$2:$C$971,ROUNDUP((ROW()-1)/(COUNTA('Compréhension de l''écrit'!$F$1:$DA$1)+1),0))</f>
        <v>#REF!</v>
      </c>
      <c r="U4240" s="16" t="e">
        <f>INDEX('Compréhension de l''écrit'!$D$2:$D$971,ROUNDUP((ROW()-1)/(COUNTA('Compréhension de l''écrit'!$F$1:$DA$1)+1),0))</f>
        <v>#REF!</v>
      </c>
      <c r="V4240" s="16">
        <f>INDEX('Compréhension de l''écrit'!$E$1:$DA$1,+MOD(ROW()-2,COUNTA($H$5:$H$32)*2)+1)</f>
        <v>0</v>
      </c>
      <c r="W4240" s="16" t="str">
        <f>IFERROR(INDEX('Compréhension de l''écrit'!$E$1:$DA$971,MATCH(S4240,'Compréhension de l''écrit'!$B$2:$B$971,0)+1,MATCH(V4240,'Compréhension de l''écrit'!$E$1:$DA$1,0)),"")</f>
        <v/>
      </c>
      <c r="X4240" s="16" t="e">
        <f t="shared" si="68"/>
        <v>#REF!</v>
      </c>
      <c r="Y4240" s="16" t="str">
        <f>IFERROR(VLOOKUP(V4240,Paramétrages!H:I,2,FALSE),"")</f>
        <v/>
      </c>
    </row>
    <row r="4241" spans="18:25" x14ac:dyDescent="0.2">
      <c r="R4241" s="16" t="e">
        <f>INDEX('Compréhension de l''écrit'!$A$2:$A$971,ROUNDUP((ROW()-1)/(COUNTA('Compréhension de l''écrit'!$F$1:$DA$1)+1),0))</f>
        <v>#REF!</v>
      </c>
      <c r="S4241" s="16" t="e">
        <f>INDEX('Compréhension de l''écrit'!$B$2:$B$971,ROUNDUP((ROW()-1)/(COUNTA('Compréhension de l''écrit'!$F$1:$DA$1)+1),0))</f>
        <v>#REF!</v>
      </c>
      <c r="T4241" s="16" t="e">
        <f>INDEX('Compréhension de l''écrit'!$C$2:$C$971,ROUNDUP((ROW()-1)/(COUNTA('Compréhension de l''écrit'!$F$1:$DA$1)+1),0))</f>
        <v>#REF!</v>
      </c>
      <c r="U4241" s="16" t="e">
        <f>INDEX('Compréhension de l''écrit'!$D$2:$D$971,ROUNDUP((ROW()-1)/(COUNTA('Compréhension de l''écrit'!$F$1:$DA$1)+1),0))</f>
        <v>#REF!</v>
      </c>
      <c r="V4241" s="16">
        <f>INDEX('Compréhension de l''écrit'!$E$1:$DA$1,+MOD(ROW()-2,COUNTA($H$5:$H$32)*2)+1)</f>
        <v>0</v>
      </c>
      <c r="W4241" s="16" t="str">
        <f>IFERROR(INDEX('Compréhension de l''écrit'!$E$1:$DA$971,MATCH(S4241,'Compréhension de l''écrit'!$B$2:$B$971,0)+1,MATCH(V4241,'Compréhension de l''écrit'!$E$1:$DA$1,0)),"")</f>
        <v/>
      </c>
      <c r="X4241" s="16" t="e">
        <f t="shared" si="68"/>
        <v>#REF!</v>
      </c>
      <c r="Y4241" s="16" t="str">
        <f>IFERROR(VLOOKUP(V4241,Paramétrages!H:I,2,FALSE),"")</f>
        <v/>
      </c>
    </row>
    <row r="4242" spans="18:25" x14ac:dyDescent="0.2">
      <c r="R4242" s="16" t="e">
        <f>INDEX('Compréhension de l''écrit'!$A$2:$A$971,ROUNDUP((ROW()-1)/(COUNTA('Compréhension de l''écrit'!$F$1:$DA$1)+1),0))</f>
        <v>#REF!</v>
      </c>
      <c r="S4242" s="16" t="e">
        <f>INDEX('Compréhension de l''écrit'!$B$2:$B$971,ROUNDUP((ROW()-1)/(COUNTA('Compréhension de l''écrit'!$F$1:$DA$1)+1),0))</f>
        <v>#REF!</v>
      </c>
      <c r="T4242" s="16" t="e">
        <f>INDEX('Compréhension de l''écrit'!$C$2:$C$971,ROUNDUP((ROW()-1)/(COUNTA('Compréhension de l''écrit'!$F$1:$DA$1)+1),0))</f>
        <v>#REF!</v>
      </c>
      <c r="U4242" s="16" t="e">
        <f>INDEX('Compréhension de l''écrit'!$D$2:$D$971,ROUNDUP((ROW()-1)/(COUNTA('Compréhension de l''écrit'!$F$1:$DA$1)+1),0))</f>
        <v>#REF!</v>
      </c>
      <c r="V4242" s="16">
        <f>INDEX('Compréhension de l''écrit'!$E$1:$DA$1,+MOD(ROW()-2,COUNTA($H$5:$H$32)*2)+1)</f>
        <v>0</v>
      </c>
      <c r="W4242" s="16" t="str">
        <f>IFERROR(INDEX('Compréhension de l''écrit'!$E$1:$DA$971,MATCH(S4242,'Compréhension de l''écrit'!$B$2:$B$971,0)+1,MATCH(V4242,'Compréhension de l''écrit'!$E$1:$DA$1,0)),"")</f>
        <v/>
      </c>
      <c r="X4242" s="16" t="e">
        <f t="shared" si="68"/>
        <v>#REF!</v>
      </c>
      <c r="Y4242" s="16" t="str">
        <f>IFERROR(VLOOKUP(V4242,Paramétrages!H:I,2,FALSE),"")</f>
        <v/>
      </c>
    </row>
    <row r="4243" spans="18:25" x14ac:dyDescent="0.2">
      <c r="R4243" s="16" t="e">
        <f>INDEX('Compréhension de l''écrit'!$A$2:$A$971,ROUNDUP((ROW()-1)/(COUNTA('Compréhension de l''écrit'!$F$1:$DA$1)+1),0))</f>
        <v>#REF!</v>
      </c>
      <c r="S4243" s="16" t="e">
        <f>INDEX('Compréhension de l''écrit'!$B$2:$B$971,ROUNDUP((ROW()-1)/(COUNTA('Compréhension de l''écrit'!$F$1:$DA$1)+1),0))</f>
        <v>#REF!</v>
      </c>
      <c r="T4243" s="16" t="e">
        <f>INDEX('Compréhension de l''écrit'!$C$2:$C$971,ROUNDUP((ROW()-1)/(COUNTA('Compréhension de l''écrit'!$F$1:$DA$1)+1),0))</f>
        <v>#REF!</v>
      </c>
      <c r="U4243" s="16" t="e">
        <f>INDEX('Compréhension de l''écrit'!$D$2:$D$971,ROUNDUP((ROW()-1)/(COUNTA('Compréhension de l''écrit'!$F$1:$DA$1)+1),0))</f>
        <v>#REF!</v>
      </c>
      <c r="V4243" s="16">
        <f>INDEX('Compréhension de l''écrit'!$E$1:$DA$1,+MOD(ROW()-2,COUNTA($H$5:$H$32)*2)+1)</f>
        <v>0</v>
      </c>
      <c r="W4243" s="16" t="str">
        <f>IFERROR(INDEX('Compréhension de l''écrit'!$E$1:$DA$971,MATCH(S4243,'Compréhension de l''écrit'!$B$2:$B$971,0)+1,MATCH(V4243,'Compréhension de l''écrit'!$E$1:$DA$1,0)),"")</f>
        <v/>
      </c>
      <c r="X4243" s="16" t="e">
        <f t="shared" si="68"/>
        <v>#REF!</v>
      </c>
      <c r="Y4243" s="16" t="str">
        <f>IFERROR(VLOOKUP(V4243,Paramétrages!H:I,2,FALSE),"")</f>
        <v/>
      </c>
    </row>
    <row r="4244" spans="18:25" x14ac:dyDescent="0.2">
      <c r="R4244" s="16" t="e">
        <f>INDEX('Compréhension de l''écrit'!$A$2:$A$971,ROUNDUP((ROW()-1)/(COUNTA('Compréhension de l''écrit'!$F$1:$DA$1)+1),0))</f>
        <v>#REF!</v>
      </c>
      <c r="S4244" s="16" t="e">
        <f>INDEX('Compréhension de l''écrit'!$B$2:$B$971,ROUNDUP((ROW()-1)/(COUNTA('Compréhension de l''écrit'!$F$1:$DA$1)+1),0))</f>
        <v>#REF!</v>
      </c>
      <c r="T4244" s="16" t="e">
        <f>INDEX('Compréhension de l''écrit'!$C$2:$C$971,ROUNDUP((ROW()-1)/(COUNTA('Compréhension de l''écrit'!$F$1:$DA$1)+1),0))</f>
        <v>#REF!</v>
      </c>
      <c r="U4244" s="16" t="e">
        <f>INDEX('Compréhension de l''écrit'!$D$2:$D$971,ROUNDUP((ROW()-1)/(COUNTA('Compréhension de l''écrit'!$F$1:$DA$1)+1),0))</f>
        <v>#REF!</v>
      </c>
      <c r="V4244" s="16">
        <f>INDEX('Compréhension de l''écrit'!$E$1:$DA$1,+MOD(ROW()-2,COUNTA($H$5:$H$32)*2)+1)</f>
        <v>0</v>
      </c>
      <c r="W4244" s="16" t="str">
        <f>IFERROR(INDEX('Compréhension de l''écrit'!$E$1:$DA$971,MATCH(S4244,'Compréhension de l''écrit'!$B$2:$B$971,0)+1,MATCH(V4244,'Compréhension de l''écrit'!$E$1:$DA$1,0)),"")</f>
        <v/>
      </c>
      <c r="X4244" s="16" t="e">
        <f t="shared" si="68"/>
        <v>#REF!</v>
      </c>
      <c r="Y4244" s="16" t="str">
        <f>IFERROR(VLOOKUP(V4244,Paramétrages!H:I,2,FALSE),"")</f>
        <v/>
      </c>
    </row>
    <row r="4245" spans="18:25" x14ac:dyDescent="0.2">
      <c r="R4245" s="16" t="e">
        <f>INDEX('Compréhension de l''écrit'!$A$2:$A$971,ROUNDUP((ROW()-1)/(COUNTA('Compréhension de l''écrit'!$F$1:$DA$1)+1),0))</f>
        <v>#REF!</v>
      </c>
      <c r="S4245" s="16" t="e">
        <f>INDEX('Compréhension de l''écrit'!$B$2:$B$971,ROUNDUP((ROW()-1)/(COUNTA('Compréhension de l''écrit'!$F$1:$DA$1)+1),0))</f>
        <v>#REF!</v>
      </c>
      <c r="T4245" s="16" t="e">
        <f>INDEX('Compréhension de l''écrit'!$C$2:$C$971,ROUNDUP((ROW()-1)/(COUNTA('Compréhension de l''écrit'!$F$1:$DA$1)+1),0))</f>
        <v>#REF!</v>
      </c>
      <c r="U4245" s="16" t="e">
        <f>INDEX('Compréhension de l''écrit'!$D$2:$D$971,ROUNDUP((ROW()-1)/(COUNTA('Compréhension de l''écrit'!$F$1:$DA$1)+1),0))</f>
        <v>#REF!</v>
      </c>
      <c r="V4245" s="16">
        <f>INDEX('Compréhension de l''écrit'!$E$1:$DA$1,+MOD(ROW()-2,COUNTA($H$5:$H$32)*2)+1)</f>
        <v>0</v>
      </c>
      <c r="W4245" s="16" t="str">
        <f>IFERROR(INDEX('Compréhension de l''écrit'!$E$1:$DA$971,MATCH(S4245,'Compréhension de l''écrit'!$B$2:$B$971,0)+1,MATCH(V4245,'Compréhension de l''écrit'!$E$1:$DA$1,0)),"")</f>
        <v/>
      </c>
      <c r="X4245" s="16" t="e">
        <f t="shared" si="68"/>
        <v>#REF!</v>
      </c>
      <c r="Y4245" s="16" t="str">
        <f>IFERROR(VLOOKUP(V4245,Paramétrages!H:I,2,FALSE),"")</f>
        <v/>
      </c>
    </row>
    <row r="4246" spans="18:25" x14ac:dyDescent="0.2">
      <c r="R4246" s="16" t="e">
        <f>INDEX('Compréhension de l''écrit'!$A$2:$A$971,ROUNDUP((ROW()-1)/(COUNTA('Compréhension de l''écrit'!$F$1:$DA$1)+1),0))</f>
        <v>#REF!</v>
      </c>
      <c r="S4246" s="16" t="e">
        <f>INDEX('Compréhension de l''écrit'!$B$2:$B$971,ROUNDUP((ROW()-1)/(COUNTA('Compréhension de l''écrit'!$F$1:$DA$1)+1),0))</f>
        <v>#REF!</v>
      </c>
      <c r="T4246" s="16" t="e">
        <f>INDEX('Compréhension de l''écrit'!$C$2:$C$971,ROUNDUP((ROW()-1)/(COUNTA('Compréhension de l''écrit'!$F$1:$DA$1)+1),0))</f>
        <v>#REF!</v>
      </c>
      <c r="U4246" s="16" t="e">
        <f>INDEX('Compréhension de l''écrit'!$D$2:$D$971,ROUNDUP((ROW()-1)/(COUNTA('Compréhension de l''écrit'!$F$1:$DA$1)+1),0))</f>
        <v>#REF!</v>
      </c>
      <c r="V4246" s="16">
        <f>INDEX('Compréhension de l''écrit'!$E$1:$DA$1,+MOD(ROW()-2,COUNTA($H$5:$H$32)*2)+1)</f>
        <v>0</v>
      </c>
      <c r="W4246" s="16" t="str">
        <f>IFERROR(INDEX('Compréhension de l''écrit'!$E$1:$DA$971,MATCH(S4246,'Compréhension de l''écrit'!$B$2:$B$971,0)+1,MATCH(V4246,'Compréhension de l''écrit'!$E$1:$DA$1,0)),"")</f>
        <v/>
      </c>
      <c r="X4246" s="16" t="e">
        <f t="shared" si="68"/>
        <v>#REF!</v>
      </c>
      <c r="Y4246" s="16" t="str">
        <f>IFERROR(VLOOKUP(V4246,Paramétrages!H:I,2,FALSE),"")</f>
        <v/>
      </c>
    </row>
    <row r="4247" spans="18:25" x14ac:dyDescent="0.2">
      <c r="R4247" s="16" t="e">
        <f>INDEX('Compréhension de l''écrit'!$A$2:$A$971,ROUNDUP((ROW()-1)/(COUNTA('Compréhension de l''écrit'!$F$1:$DA$1)+1),0))</f>
        <v>#REF!</v>
      </c>
      <c r="S4247" s="16" t="e">
        <f>INDEX('Compréhension de l''écrit'!$B$2:$B$971,ROUNDUP((ROW()-1)/(COUNTA('Compréhension de l''écrit'!$F$1:$DA$1)+1),0))</f>
        <v>#REF!</v>
      </c>
      <c r="T4247" s="16" t="e">
        <f>INDEX('Compréhension de l''écrit'!$C$2:$C$971,ROUNDUP((ROW()-1)/(COUNTA('Compréhension de l''écrit'!$F$1:$DA$1)+1),0))</f>
        <v>#REF!</v>
      </c>
      <c r="U4247" s="16" t="e">
        <f>INDEX('Compréhension de l''écrit'!$D$2:$D$971,ROUNDUP((ROW()-1)/(COUNTA('Compréhension de l''écrit'!$F$1:$DA$1)+1),0))</f>
        <v>#REF!</v>
      </c>
      <c r="V4247" s="16">
        <f>INDEX('Compréhension de l''écrit'!$E$1:$DA$1,+MOD(ROW()-2,COUNTA($H$5:$H$32)*2)+1)</f>
        <v>0</v>
      </c>
      <c r="W4247" s="16" t="str">
        <f>IFERROR(INDEX('Compréhension de l''écrit'!$E$1:$DA$971,MATCH(S4247,'Compréhension de l''écrit'!$B$2:$B$971,0)+1,MATCH(V4247,'Compréhension de l''écrit'!$E$1:$DA$1,0)),"")</f>
        <v/>
      </c>
      <c r="X4247" s="16" t="e">
        <f t="shared" si="68"/>
        <v>#REF!</v>
      </c>
      <c r="Y4247" s="16" t="str">
        <f>IFERROR(VLOOKUP(V4247,Paramétrages!H:I,2,FALSE),"")</f>
        <v/>
      </c>
    </row>
    <row r="4248" spans="18:25" x14ac:dyDescent="0.2">
      <c r="R4248" s="16" t="e">
        <f>INDEX('Compréhension de l''écrit'!$A$2:$A$971,ROUNDUP((ROW()-1)/(COUNTA('Compréhension de l''écrit'!$F$1:$DA$1)+1),0))</f>
        <v>#REF!</v>
      </c>
      <c r="S4248" s="16" t="e">
        <f>INDEX('Compréhension de l''écrit'!$B$2:$B$971,ROUNDUP((ROW()-1)/(COUNTA('Compréhension de l''écrit'!$F$1:$DA$1)+1),0))</f>
        <v>#REF!</v>
      </c>
      <c r="T4248" s="16" t="e">
        <f>INDEX('Compréhension de l''écrit'!$C$2:$C$971,ROUNDUP((ROW()-1)/(COUNTA('Compréhension de l''écrit'!$F$1:$DA$1)+1),0))</f>
        <v>#REF!</v>
      </c>
      <c r="U4248" s="16" t="e">
        <f>INDEX('Compréhension de l''écrit'!$D$2:$D$971,ROUNDUP((ROW()-1)/(COUNTA('Compréhension de l''écrit'!$F$1:$DA$1)+1),0))</f>
        <v>#REF!</v>
      </c>
      <c r="V4248" s="16">
        <f>INDEX('Compréhension de l''écrit'!$E$1:$DA$1,+MOD(ROW()-2,COUNTA($H$5:$H$32)*2)+1)</f>
        <v>0</v>
      </c>
      <c r="W4248" s="16" t="str">
        <f>IFERROR(INDEX('Compréhension de l''écrit'!$E$1:$DA$971,MATCH(S4248,'Compréhension de l''écrit'!$B$2:$B$971,0)+1,MATCH(V4248,'Compréhension de l''écrit'!$E$1:$DA$1,0)),"")</f>
        <v/>
      </c>
      <c r="X4248" s="16" t="e">
        <f t="shared" si="68"/>
        <v>#REF!</v>
      </c>
      <c r="Y4248" s="16" t="str">
        <f>IFERROR(VLOOKUP(V4248,Paramétrages!H:I,2,FALSE),"")</f>
        <v/>
      </c>
    </row>
    <row r="4249" spans="18:25" x14ac:dyDescent="0.2">
      <c r="R4249" s="16" t="e">
        <f>INDEX('Compréhension de l''écrit'!$A$2:$A$971,ROUNDUP((ROW()-1)/(COUNTA('Compréhension de l''écrit'!$F$1:$DA$1)+1),0))</f>
        <v>#REF!</v>
      </c>
      <c r="S4249" s="16" t="e">
        <f>INDEX('Compréhension de l''écrit'!$B$2:$B$971,ROUNDUP((ROW()-1)/(COUNTA('Compréhension de l''écrit'!$F$1:$DA$1)+1),0))</f>
        <v>#REF!</v>
      </c>
      <c r="T4249" s="16" t="e">
        <f>INDEX('Compréhension de l''écrit'!$C$2:$C$971,ROUNDUP((ROW()-1)/(COUNTA('Compréhension de l''écrit'!$F$1:$DA$1)+1),0))</f>
        <v>#REF!</v>
      </c>
      <c r="U4249" s="16" t="e">
        <f>INDEX('Compréhension de l''écrit'!$D$2:$D$971,ROUNDUP((ROW()-1)/(COUNTA('Compréhension de l''écrit'!$F$1:$DA$1)+1),0))</f>
        <v>#REF!</v>
      </c>
      <c r="V4249" s="16">
        <f>INDEX('Compréhension de l''écrit'!$E$1:$DA$1,+MOD(ROW()-2,COUNTA($H$5:$H$32)*2)+1)</f>
        <v>0</v>
      </c>
      <c r="W4249" s="16" t="str">
        <f>IFERROR(INDEX('Compréhension de l''écrit'!$E$1:$DA$971,MATCH(S4249,'Compréhension de l''écrit'!$B$2:$B$971,0)+1,MATCH(V4249,'Compréhension de l''écrit'!$E$1:$DA$1,0)),"")</f>
        <v/>
      </c>
      <c r="X4249" s="16" t="e">
        <f t="shared" si="68"/>
        <v>#REF!</v>
      </c>
      <c r="Y4249" s="16" t="str">
        <f>IFERROR(VLOOKUP(V4249,Paramétrages!H:I,2,FALSE),"")</f>
        <v/>
      </c>
    </row>
    <row r="4250" spans="18:25" x14ac:dyDescent="0.2">
      <c r="R4250" s="16" t="e">
        <f>INDEX('Compréhension de l''écrit'!$A$2:$A$971,ROUNDUP((ROW()-1)/(COUNTA('Compréhension de l''écrit'!$F$1:$DA$1)+1),0))</f>
        <v>#REF!</v>
      </c>
      <c r="S4250" s="16" t="e">
        <f>INDEX('Compréhension de l''écrit'!$B$2:$B$971,ROUNDUP((ROW()-1)/(COUNTA('Compréhension de l''écrit'!$F$1:$DA$1)+1),0))</f>
        <v>#REF!</v>
      </c>
      <c r="T4250" s="16" t="e">
        <f>INDEX('Compréhension de l''écrit'!$C$2:$C$971,ROUNDUP((ROW()-1)/(COUNTA('Compréhension de l''écrit'!$F$1:$DA$1)+1),0))</f>
        <v>#REF!</v>
      </c>
      <c r="U4250" s="16" t="e">
        <f>INDEX('Compréhension de l''écrit'!$D$2:$D$971,ROUNDUP((ROW()-1)/(COUNTA('Compréhension de l''écrit'!$F$1:$DA$1)+1),0))</f>
        <v>#REF!</v>
      </c>
      <c r="V4250" s="16">
        <f>INDEX('Compréhension de l''écrit'!$E$1:$DA$1,+MOD(ROW()-2,COUNTA($H$5:$H$32)*2)+1)</f>
        <v>0</v>
      </c>
      <c r="W4250" s="16" t="str">
        <f>IFERROR(INDEX('Compréhension de l''écrit'!$E$1:$DA$971,MATCH(S4250,'Compréhension de l''écrit'!$B$2:$B$971,0)+1,MATCH(V4250,'Compréhension de l''écrit'!$E$1:$DA$1,0)),"")</f>
        <v/>
      </c>
      <c r="X4250" s="16" t="e">
        <f t="shared" si="68"/>
        <v>#REF!</v>
      </c>
      <c r="Y4250" s="16" t="str">
        <f>IFERROR(VLOOKUP(V4250,Paramétrages!H:I,2,FALSE),"")</f>
        <v/>
      </c>
    </row>
    <row r="4251" spans="18:25" x14ac:dyDescent="0.2">
      <c r="R4251" s="16" t="e">
        <f>INDEX('Compréhension de l''écrit'!$A$2:$A$971,ROUNDUP((ROW()-1)/(COUNTA('Compréhension de l''écrit'!$F$1:$DA$1)+1),0))</f>
        <v>#REF!</v>
      </c>
      <c r="S4251" s="16" t="e">
        <f>INDEX('Compréhension de l''écrit'!$B$2:$B$971,ROUNDUP((ROW()-1)/(COUNTA('Compréhension de l''écrit'!$F$1:$DA$1)+1),0))</f>
        <v>#REF!</v>
      </c>
      <c r="T4251" s="16" t="e">
        <f>INDEX('Compréhension de l''écrit'!$C$2:$C$971,ROUNDUP((ROW()-1)/(COUNTA('Compréhension de l''écrit'!$F$1:$DA$1)+1),0))</f>
        <v>#REF!</v>
      </c>
      <c r="U4251" s="16" t="e">
        <f>INDEX('Compréhension de l''écrit'!$D$2:$D$971,ROUNDUP((ROW()-1)/(COUNTA('Compréhension de l''écrit'!$F$1:$DA$1)+1),0))</f>
        <v>#REF!</v>
      </c>
      <c r="V4251" s="16">
        <f>INDEX('Compréhension de l''écrit'!$E$1:$DA$1,+MOD(ROW()-2,COUNTA($H$5:$H$32)*2)+1)</f>
        <v>0</v>
      </c>
      <c r="W4251" s="16" t="str">
        <f>IFERROR(INDEX('Compréhension de l''écrit'!$E$1:$DA$971,MATCH(S4251,'Compréhension de l''écrit'!$B$2:$B$971,0)+1,MATCH(V4251,'Compréhension de l''écrit'!$E$1:$DA$1,0)),"")</f>
        <v/>
      </c>
      <c r="X4251" s="16" t="e">
        <f t="shared" si="68"/>
        <v>#REF!</v>
      </c>
      <c r="Y4251" s="16" t="str">
        <f>IFERROR(VLOOKUP(V4251,Paramétrages!H:I,2,FALSE),"")</f>
        <v/>
      </c>
    </row>
    <row r="4252" spans="18:25" x14ac:dyDescent="0.2">
      <c r="R4252" s="16" t="e">
        <f>INDEX('Compréhension de l''écrit'!$A$2:$A$971,ROUNDUP((ROW()-1)/(COUNTA('Compréhension de l''écrit'!$F$1:$DA$1)+1),0))</f>
        <v>#REF!</v>
      </c>
      <c r="S4252" s="16" t="e">
        <f>INDEX('Compréhension de l''écrit'!$B$2:$B$971,ROUNDUP((ROW()-1)/(COUNTA('Compréhension de l''écrit'!$F$1:$DA$1)+1),0))</f>
        <v>#REF!</v>
      </c>
      <c r="T4252" s="16" t="e">
        <f>INDEX('Compréhension de l''écrit'!$C$2:$C$971,ROUNDUP((ROW()-1)/(COUNTA('Compréhension de l''écrit'!$F$1:$DA$1)+1),0))</f>
        <v>#REF!</v>
      </c>
      <c r="U4252" s="16" t="e">
        <f>INDEX('Compréhension de l''écrit'!$D$2:$D$971,ROUNDUP((ROW()-1)/(COUNTA('Compréhension de l''écrit'!$F$1:$DA$1)+1),0))</f>
        <v>#REF!</v>
      </c>
      <c r="V4252" s="16">
        <f>INDEX('Compréhension de l''écrit'!$E$1:$DA$1,+MOD(ROW()-2,COUNTA($H$5:$H$32)*2)+1)</f>
        <v>0</v>
      </c>
      <c r="W4252" s="16" t="str">
        <f>IFERROR(INDEX('Compréhension de l''écrit'!$E$1:$DA$971,MATCH(S4252,'Compréhension de l''écrit'!$B$2:$B$971,0)+1,MATCH(V4252,'Compréhension de l''écrit'!$E$1:$DA$1,0)),"")</f>
        <v/>
      </c>
      <c r="X4252" s="16" t="e">
        <f t="shared" si="68"/>
        <v>#REF!</v>
      </c>
      <c r="Y4252" s="16" t="str">
        <f>IFERROR(VLOOKUP(V4252,Paramétrages!H:I,2,FALSE),"")</f>
        <v/>
      </c>
    </row>
    <row r="4253" spans="18:25" x14ac:dyDescent="0.2">
      <c r="R4253" s="16" t="e">
        <f>INDEX('Compréhension de l''écrit'!$A$2:$A$971,ROUNDUP((ROW()-1)/(COUNTA('Compréhension de l''écrit'!$F$1:$DA$1)+1),0))</f>
        <v>#REF!</v>
      </c>
      <c r="S4253" s="16" t="e">
        <f>INDEX('Compréhension de l''écrit'!$B$2:$B$971,ROUNDUP((ROW()-1)/(COUNTA('Compréhension de l''écrit'!$F$1:$DA$1)+1),0))</f>
        <v>#REF!</v>
      </c>
      <c r="T4253" s="16" t="e">
        <f>INDEX('Compréhension de l''écrit'!$C$2:$C$971,ROUNDUP((ROW()-1)/(COUNTA('Compréhension de l''écrit'!$F$1:$DA$1)+1),0))</f>
        <v>#REF!</v>
      </c>
      <c r="U4253" s="16" t="e">
        <f>INDEX('Compréhension de l''écrit'!$D$2:$D$971,ROUNDUP((ROW()-1)/(COUNTA('Compréhension de l''écrit'!$F$1:$DA$1)+1),0))</f>
        <v>#REF!</v>
      </c>
      <c r="V4253" s="16">
        <f>INDEX('Compréhension de l''écrit'!$E$1:$DA$1,+MOD(ROW()-2,COUNTA($H$5:$H$32)*2)+1)</f>
        <v>0</v>
      </c>
      <c r="W4253" s="16" t="str">
        <f>IFERROR(INDEX('Compréhension de l''écrit'!$E$1:$DA$971,MATCH(S4253,'Compréhension de l''écrit'!$B$2:$B$971,0)+1,MATCH(V4253,'Compréhension de l''écrit'!$E$1:$DA$1,0)),"")</f>
        <v/>
      </c>
      <c r="X4253" s="16" t="e">
        <f t="shared" si="68"/>
        <v>#REF!</v>
      </c>
      <c r="Y4253" s="16" t="str">
        <f>IFERROR(VLOOKUP(V4253,Paramétrages!H:I,2,FALSE),"")</f>
        <v/>
      </c>
    </row>
    <row r="4254" spans="18:25" x14ac:dyDescent="0.2">
      <c r="R4254" s="16" t="e">
        <f>INDEX('Compréhension de l''écrit'!$A$2:$A$971,ROUNDUP((ROW()-1)/(COUNTA('Compréhension de l''écrit'!$F$1:$DA$1)+1),0))</f>
        <v>#REF!</v>
      </c>
      <c r="S4254" s="16" t="e">
        <f>INDEX('Compréhension de l''écrit'!$B$2:$B$971,ROUNDUP((ROW()-1)/(COUNTA('Compréhension de l''écrit'!$F$1:$DA$1)+1),0))</f>
        <v>#REF!</v>
      </c>
      <c r="T4254" s="16" t="e">
        <f>INDEX('Compréhension de l''écrit'!$C$2:$C$971,ROUNDUP((ROW()-1)/(COUNTA('Compréhension de l''écrit'!$F$1:$DA$1)+1),0))</f>
        <v>#REF!</v>
      </c>
      <c r="U4254" s="16" t="e">
        <f>INDEX('Compréhension de l''écrit'!$D$2:$D$971,ROUNDUP((ROW()-1)/(COUNTA('Compréhension de l''écrit'!$F$1:$DA$1)+1),0))</f>
        <v>#REF!</v>
      </c>
      <c r="V4254" s="16">
        <f>INDEX('Compréhension de l''écrit'!$E$1:$DA$1,+MOD(ROW()-2,COUNTA($H$5:$H$32)*2)+1)</f>
        <v>0</v>
      </c>
      <c r="W4254" s="16" t="str">
        <f>IFERROR(INDEX('Compréhension de l''écrit'!$E$1:$DA$971,MATCH(S4254,'Compréhension de l''écrit'!$B$2:$B$971,0)+1,MATCH(V4254,'Compréhension de l''écrit'!$E$1:$DA$1,0)),"")</f>
        <v/>
      </c>
      <c r="X4254" s="16" t="e">
        <f t="shared" si="68"/>
        <v>#REF!</v>
      </c>
      <c r="Y4254" s="16" t="str">
        <f>IFERROR(VLOOKUP(V4254,Paramétrages!H:I,2,FALSE),"")</f>
        <v/>
      </c>
    </row>
    <row r="4255" spans="18:25" x14ac:dyDescent="0.2">
      <c r="R4255" s="16" t="e">
        <f>INDEX('Compréhension de l''écrit'!$A$2:$A$971,ROUNDUP((ROW()-1)/(COUNTA('Compréhension de l''écrit'!$F$1:$DA$1)+1),0))</f>
        <v>#REF!</v>
      </c>
      <c r="S4255" s="16" t="e">
        <f>INDEX('Compréhension de l''écrit'!$B$2:$B$971,ROUNDUP((ROW()-1)/(COUNTA('Compréhension de l''écrit'!$F$1:$DA$1)+1),0))</f>
        <v>#REF!</v>
      </c>
      <c r="T4255" s="16" t="e">
        <f>INDEX('Compréhension de l''écrit'!$C$2:$C$971,ROUNDUP((ROW()-1)/(COUNTA('Compréhension de l''écrit'!$F$1:$DA$1)+1),0))</f>
        <v>#REF!</v>
      </c>
      <c r="U4255" s="16" t="e">
        <f>INDEX('Compréhension de l''écrit'!$D$2:$D$971,ROUNDUP((ROW()-1)/(COUNTA('Compréhension de l''écrit'!$F$1:$DA$1)+1),0))</f>
        <v>#REF!</v>
      </c>
      <c r="V4255" s="16">
        <f>INDEX('Compréhension de l''écrit'!$E$1:$DA$1,+MOD(ROW()-2,COUNTA($H$5:$H$32)*2)+1)</f>
        <v>0</v>
      </c>
      <c r="W4255" s="16" t="str">
        <f>IFERROR(INDEX('Compréhension de l''écrit'!$E$1:$DA$971,MATCH(S4255,'Compréhension de l''écrit'!$B$2:$B$971,0)+1,MATCH(V4255,'Compréhension de l''écrit'!$E$1:$DA$1,0)),"")</f>
        <v/>
      </c>
      <c r="X4255" s="16" t="e">
        <f t="shared" si="68"/>
        <v>#REF!</v>
      </c>
      <c r="Y4255" s="16" t="str">
        <f>IFERROR(VLOOKUP(V4255,Paramétrages!H:I,2,FALSE),"")</f>
        <v/>
      </c>
    </row>
    <row r="4256" spans="18:25" x14ac:dyDescent="0.2">
      <c r="R4256" s="16" t="e">
        <f>INDEX('Compréhension de l''écrit'!$A$2:$A$971,ROUNDUP((ROW()-1)/(COUNTA('Compréhension de l''écrit'!$F$1:$DA$1)+1),0))</f>
        <v>#REF!</v>
      </c>
      <c r="S4256" s="16" t="e">
        <f>INDEX('Compréhension de l''écrit'!$B$2:$B$971,ROUNDUP((ROW()-1)/(COUNTA('Compréhension de l''écrit'!$F$1:$DA$1)+1),0))</f>
        <v>#REF!</v>
      </c>
      <c r="T4256" s="16" t="e">
        <f>INDEX('Compréhension de l''écrit'!$C$2:$C$971,ROUNDUP((ROW()-1)/(COUNTA('Compréhension de l''écrit'!$F$1:$DA$1)+1),0))</f>
        <v>#REF!</v>
      </c>
      <c r="U4256" s="16" t="e">
        <f>INDEX('Compréhension de l''écrit'!$D$2:$D$971,ROUNDUP((ROW()-1)/(COUNTA('Compréhension de l''écrit'!$F$1:$DA$1)+1),0))</f>
        <v>#REF!</v>
      </c>
      <c r="V4256" s="16">
        <f>INDEX('Compréhension de l''écrit'!$E$1:$DA$1,+MOD(ROW()-2,COUNTA($H$5:$H$32)*2)+1)</f>
        <v>0</v>
      </c>
      <c r="W4256" s="16" t="str">
        <f>IFERROR(INDEX('Compréhension de l''écrit'!$E$1:$DA$971,MATCH(S4256,'Compréhension de l''écrit'!$B$2:$B$971,0)+1,MATCH(V4256,'Compréhension de l''écrit'!$E$1:$DA$1,0)),"")</f>
        <v/>
      </c>
      <c r="X4256" s="16" t="e">
        <f t="shared" si="68"/>
        <v>#REF!</v>
      </c>
      <c r="Y4256" s="16" t="str">
        <f>IFERROR(VLOOKUP(V4256,Paramétrages!H:I,2,FALSE),"")</f>
        <v/>
      </c>
    </row>
    <row r="4257" spans="18:25" x14ac:dyDescent="0.2">
      <c r="R4257" s="16" t="e">
        <f>INDEX('Compréhension de l''écrit'!$A$2:$A$971,ROUNDUP((ROW()-1)/(COUNTA('Compréhension de l''écrit'!$F$1:$DA$1)+1),0))</f>
        <v>#REF!</v>
      </c>
      <c r="S4257" s="16" t="e">
        <f>INDEX('Compréhension de l''écrit'!$B$2:$B$971,ROUNDUP((ROW()-1)/(COUNTA('Compréhension de l''écrit'!$F$1:$DA$1)+1),0))</f>
        <v>#REF!</v>
      </c>
      <c r="T4257" s="16" t="e">
        <f>INDEX('Compréhension de l''écrit'!$C$2:$C$971,ROUNDUP((ROW()-1)/(COUNTA('Compréhension de l''écrit'!$F$1:$DA$1)+1),0))</f>
        <v>#REF!</v>
      </c>
      <c r="U4257" s="16" t="e">
        <f>INDEX('Compréhension de l''écrit'!$D$2:$D$971,ROUNDUP((ROW()-1)/(COUNTA('Compréhension de l''écrit'!$F$1:$DA$1)+1),0))</f>
        <v>#REF!</v>
      </c>
      <c r="V4257" s="16">
        <f>INDEX('Compréhension de l''écrit'!$E$1:$DA$1,+MOD(ROW()-2,COUNTA($H$5:$H$32)*2)+1)</f>
        <v>0</v>
      </c>
      <c r="W4257" s="16" t="str">
        <f>IFERROR(INDEX('Compréhension de l''écrit'!$E$1:$DA$971,MATCH(S4257,'Compréhension de l''écrit'!$B$2:$B$971,0)+1,MATCH(V4257,'Compréhension de l''écrit'!$E$1:$DA$1,0)),"")</f>
        <v/>
      </c>
      <c r="X4257" s="16" t="e">
        <f t="shared" si="68"/>
        <v>#REF!</v>
      </c>
      <c r="Y4257" s="16" t="str">
        <f>IFERROR(VLOOKUP(V4257,Paramétrages!H:I,2,FALSE),"")</f>
        <v/>
      </c>
    </row>
    <row r="4258" spans="18:25" x14ac:dyDescent="0.2">
      <c r="R4258" s="16" t="e">
        <f>INDEX('Compréhension de l''écrit'!$A$2:$A$971,ROUNDUP((ROW()-1)/(COUNTA('Compréhension de l''écrit'!$F$1:$DA$1)+1),0))</f>
        <v>#REF!</v>
      </c>
      <c r="S4258" s="16" t="e">
        <f>INDEX('Compréhension de l''écrit'!$B$2:$B$971,ROUNDUP((ROW()-1)/(COUNTA('Compréhension de l''écrit'!$F$1:$DA$1)+1),0))</f>
        <v>#REF!</v>
      </c>
      <c r="T4258" s="16" t="e">
        <f>INDEX('Compréhension de l''écrit'!$C$2:$C$971,ROUNDUP((ROW()-1)/(COUNTA('Compréhension de l''écrit'!$F$1:$DA$1)+1),0))</f>
        <v>#REF!</v>
      </c>
      <c r="U4258" s="16" t="e">
        <f>INDEX('Compréhension de l''écrit'!$D$2:$D$971,ROUNDUP((ROW()-1)/(COUNTA('Compréhension de l''écrit'!$F$1:$DA$1)+1),0))</f>
        <v>#REF!</v>
      </c>
      <c r="V4258" s="16">
        <f>INDEX('Compréhension de l''écrit'!$E$1:$DA$1,+MOD(ROW()-2,COUNTA($H$5:$H$32)*2)+1)</f>
        <v>0</v>
      </c>
      <c r="W4258" s="16" t="str">
        <f>IFERROR(INDEX('Compréhension de l''écrit'!$E$1:$DA$971,MATCH(S4258,'Compréhension de l''écrit'!$B$2:$B$971,0)+1,MATCH(V4258,'Compréhension de l''écrit'!$E$1:$DA$1,0)),"")</f>
        <v/>
      </c>
      <c r="X4258" s="16" t="e">
        <f t="shared" si="68"/>
        <v>#REF!</v>
      </c>
      <c r="Y4258" s="16" t="str">
        <f>IFERROR(VLOOKUP(V4258,Paramétrages!H:I,2,FALSE),"")</f>
        <v/>
      </c>
    </row>
    <row r="4259" spans="18:25" x14ac:dyDescent="0.2">
      <c r="R4259" s="16" t="e">
        <f>INDEX('Compréhension de l''écrit'!$A$2:$A$971,ROUNDUP((ROW()-1)/(COUNTA('Compréhension de l''écrit'!$F$1:$DA$1)+1),0))</f>
        <v>#REF!</v>
      </c>
      <c r="S4259" s="16" t="e">
        <f>INDEX('Compréhension de l''écrit'!$B$2:$B$971,ROUNDUP((ROW()-1)/(COUNTA('Compréhension de l''écrit'!$F$1:$DA$1)+1),0))</f>
        <v>#REF!</v>
      </c>
      <c r="T4259" s="16" t="e">
        <f>INDEX('Compréhension de l''écrit'!$C$2:$C$971,ROUNDUP((ROW()-1)/(COUNTA('Compréhension de l''écrit'!$F$1:$DA$1)+1),0))</f>
        <v>#REF!</v>
      </c>
      <c r="U4259" s="16" t="e">
        <f>INDEX('Compréhension de l''écrit'!$D$2:$D$971,ROUNDUP((ROW()-1)/(COUNTA('Compréhension de l''écrit'!$F$1:$DA$1)+1),0))</f>
        <v>#REF!</v>
      </c>
      <c r="V4259" s="16">
        <f>INDEX('Compréhension de l''écrit'!$E$1:$DA$1,+MOD(ROW()-2,COUNTA($H$5:$H$32)*2)+1)</f>
        <v>0</v>
      </c>
      <c r="W4259" s="16" t="str">
        <f>IFERROR(INDEX('Compréhension de l''écrit'!$E$1:$DA$971,MATCH(S4259,'Compréhension de l''écrit'!$B$2:$B$971,0)+1,MATCH(V4259,'Compréhension de l''écrit'!$E$1:$DA$1,0)),"")</f>
        <v/>
      </c>
      <c r="X4259" s="16" t="e">
        <f t="shared" si="68"/>
        <v>#REF!</v>
      </c>
      <c r="Y4259" s="16" t="str">
        <f>IFERROR(VLOOKUP(V4259,Paramétrages!H:I,2,FALSE),"")</f>
        <v/>
      </c>
    </row>
    <row r="4260" spans="18:25" x14ac:dyDescent="0.2">
      <c r="R4260" s="16" t="e">
        <f>INDEX('Compréhension de l''écrit'!$A$2:$A$971,ROUNDUP((ROW()-1)/(COUNTA('Compréhension de l''écrit'!$F$1:$DA$1)+1),0))</f>
        <v>#REF!</v>
      </c>
      <c r="S4260" s="16" t="e">
        <f>INDEX('Compréhension de l''écrit'!$B$2:$B$971,ROUNDUP((ROW()-1)/(COUNTA('Compréhension de l''écrit'!$F$1:$DA$1)+1),0))</f>
        <v>#REF!</v>
      </c>
      <c r="T4260" s="16" t="e">
        <f>INDEX('Compréhension de l''écrit'!$C$2:$C$971,ROUNDUP((ROW()-1)/(COUNTA('Compréhension de l''écrit'!$F$1:$DA$1)+1),0))</f>
        <v>#REF!</v>
      </c>
      <c r="U4260" s="16" t="e">
        <f>INDEX('Compréhension de l''écrit'!$D$2:$D$971,ROUNDUP((ROW()-1)/(COUNTA('Compréhension de l''écrit'!$F$1:$DA$1)+1),0))</f>
        <v>#REF!</v>
      </c>
      <c r="V4260" s="16">
        <f>INDEX('Compréhension de l''écrit'!$E$1:$DA$1,+MOD(ROW()-2,COUNTA($H$5:$H$32)*2)+1)</f>
        <v>0</v>
      </c>
      <c r="W4260" s="16" t="str">
        <f>IFERROR(INDEX('Compréhension de l''écrit'!$E$1:$DA$971,MATCH(S4260,'Compréhension de l''écrit'!$B$2:$B$971,0)+1,MATCH(V4260,'Compréhension de l''écrit'!$E$1:$DA$1,0)),"")</f>
        <v/>
      </c>
      <c r="X4260" s="16" t="e">
        <f t="shared" si="68"/>
        <v>#REF!</v>
      </c>
      <c r="Y4260" s="16" t="str">
        <f>IFERROR(VLOOKUP(V4260,Paramétrages!H:I,2,FALSE),"")</f>
        <v/>
      </c>
    </row>
    <row r="4261" spans="18:25" x14ac:dyDescent="0.2">
      <c r="R4261" s="16" t="e">
        <f>INDEX('Compréhension de l''écrit'!$A$2:$A$971,ROUNDUP((ROW()-1)/(COUNTA('Compréhension de l''écrit'!$F$1:$DA$1)+1),0))</f>
        <v>#REF!</v>
      </c>
      <c r="S4261" s="16" t="e">
        <f>INDEX('Compréhension de l''écrit'!$B$2:$B$971,ROUNDUP((ROW()-1)/(COUNTA('Compréhension de l''écrit'!$F$1:$DA$1)+1),0))</f>
        <v>#REF!</v>
      </c>
      <c r="T4261" s="16" t="e">
        <f>INDEX('Compréhension de l''écrit'!$C$2:$C$971,ROUNDUP((ROW()-1)/(COUNTA('Compréhension de l''écrit'!$F$1:$DA$1)+1),0))</f>
        <v>#REF!</v>
      </c>
      <c r="U4261" s="16" t="e">
        <f>INDEX('Compréhension de l''écrit'!$D$2:$D$971,ROUNDUP((ROW()-1)/(COUNTA('Compréhension de l''écrit'!$F$1:$DA$1)+1),0))</f>
        <v>#REF!</v>
      </c>
      <c r="V4261" s="16">
        <f>INDEX('Compréhension de l''écrit'!$E$1:$DA$1,+MOD(ROW()-2,COUNTA($H$5:$H$32)*2)+1)</f>
        <v>0</v>
      </c>
      <c r="W4261" s="16" t="str">
        <f>IFERROR(INDEX('Compréhension de l''écrit'!$E$1:$DA$971,MATCH(S4261,'Compréhension de l''écrit'!$B$2:$B$971,0)+1,MATCH(V4261,'Compréhension de l''écrit'!$E$1:$DA$1,0)),"")</f>
        <v/>
      </c>
      <c r="X4261" s="16" t="e">
        <f t="shared" si="68"/>
        <v>#REF!</v>
      </c>
      <c r="Y4261" s="16" t="str">
        <f>IFERROR(VLOOKUP(V4261,Paramétrages!H:I,2,FALSE),"")</f>
        <v/>
      </c>
    </row>
    <row r="4262" spans="18:25" x14ac:dyDescent="0.2">
      <c r="R4262" s="16" t="e">
        <f>INDEX('Compréhension de l''écrit'!$A$2:$A$971,ROUNDUP((ROW()-1)/(COUNTA('Compréhension de l''écrit'!$F$1:$DA$1)+1),0))</f>
        <v>#REF!</v>
      </c>
      <c r="S4262" s="16" t="e">
        <f>INDEX('Compréhension de l''écrit'!$B$2:$B$971,ROUNDUP((ROW()-1)/(COUNTA('Compréhension de l''écrit'!$F$1:$DA$1)+1),0))</f>
        <v>#REF!</v>
      </c>
      <c r="T4262" s="16" t="e">
        <f>INDEX('Compréhension de l''écrit'!$C$2:$C$971,ROUNDUP((ROW()-1)/(COUNTA('Compréhension de l''écrit'!$F$1:$DA$1)+1),0))</f>
        <v>#REF!</v>
      </c>
      <c r="U4262" s="16" t="e">
        <f>INDEX('Compréhension de l''écrit'!$D$2:$D$971,ROUNDUP((ROW()-1)/(COUNTA('Compréhension de l''écrit'!$F$1:$DA$1)+1),0))</f>
        <v>#REF!</v>
      </c>
      <c r="V4262" s="16">
        <f>INDEX('Compréhension de l''écrit'!$E$1:$DA$1,+MOD(ROW()-2,COUNTA($H$5:$H$32)*2)+1)</f>
        <v>0</v>
      </c>
      <c r="W4262" s="16" t="str">
        <f>IFERROR(INDEX('Compréhension de l''écrit'!$E$1:$DA$971,MATCH(S4262,'Compréhension de l''écrit'!$B$2:$B$971,0)+1,MATCH(V4262,'Compréhension de l''écrit'!$E$1:$DA$1,0)),"")</f>
        <v/>
      </c>
      <c r="X4262" s="16" t="e">
        <f t="shared" si="68"/>
        <v>#REF!</v>
      </c>
      <c r="Y4262" s="16" t="str">
        <f>IFERROR(VLOOKUP(V4262,Paramétrages!H:I,2,FALSE),"")</f>
        <v/>
      </c>
    </row>
    <row r="4263" spans="18:25" x14ac:dyDescent="0.2">
      <c r="R4263" s="16" t="e">
        <f>INDEX('Compréhension de l''écrit'!$A$2:$A$971,ROUNDUP((ROW()-1)/(COUNTA('Compréhension de l''écrit'!$F$1:$DA$1)+1),0))</f>
        <v>#REF!</v>
      </c>
      <c r="S4263" s="16" t="e">
        <f>INDEX('Compréhension de l''écrit'!$B$2:$B$971,ROUNDUP((ROW()-1)/(COUNTA('Compréhension de l''écrit'!$F$1:$DA$1)+1),0))</f>
        <v>#REF!</v>
      </c>
      <c r="T4263" s="16" t="e">
        <f>INDEX('Compréhension de l''écrit'!$C$2:$C$971,ROUNDUP((ROW()-1)/(COUNTA('Compréhension de l''écrit'!$F$1:$DA$1)+1),0))</f>
        <v>#REF!</v>
      </c>
      <c r="U4263" s="16" t="e">
        <f>INDEX('Compréhension de l''écrit'!$D$2:$D$971,ROUNDUP((ROW()-1)/(COUNTA('Compréhension de l''écrit'!$F$1:$DA$1)+1),0))</f>
        <v>#REF!</v>
      </c>
      <c r="V4263" s="16">
        <f>INDEX('Compréhension de l''écrit'!$E$1:$DA$1,+MOD(ROW()-2,COUNTA($H$5:$H$32)*2)+1)</f>
        <v>0</v>
      </c>
      <c r="W4263" s="16" t="str">
        <f>IFERROR(INDEX('Compréhension de l''écrit'!$E$1:$DA$971,MATCH(S4263,'Compréhension de l''écrit'!$B$2:$B$971,0)+1,MATCH(V4263,'Compréhension de l''écrit'!$E$1:$DA$1,0)),"")</f>
        <v/>
      </c>
      <c r="X4263" s="16" t="e">
        <f t="shared" si="68"/>
        <v>#REF!</v>
      </c>
      <c r="Y4263" s="16" t="str">
        <f>IFERROR(VLOOKUP(V4263,Paramétrages!H:I,2,FALSE),"")</f>
        <v/>
      </c>
    </row>
    <row r="4264" spans="18:25" x14ac:dyDescent="0.2">
      <c r="R4264" s="16" t="e">
        <f>INDEX('Compréhension de l''écrit'!$A$2:$A$971,ROUNDUP((ROW()-1)/(COUNTA('Compréhension de l''écrit'!$F$1:$DA$1)+1),0))</f>
        <v>#REF!</v>
      </c>
      <c r="S4264" s="16" t="e">
        <f>INDEX('Compréhension de l''écrit'!$B$2:$B$971,ROUNDUP((ROW()-1)/(COUNTA('Compréhension de l''écrit'!$F$1:$DA$1)+1),0))</f>
        <v>#REF!</v>
      </c>
      <c r="T4264" s="16" t="e">
        <f>INDEX('Compréhension de l''écrit'!$C$2:$C$971,ROUNDUP((ROW()-1)/(COUNTA('Compréhension de l''écrit'!$F$1:$DA$1)+1),0))</f>
        <v>#REF!</v>
      </c>
      <c r="U4264" s="16" t="e">
        <f>INDEX('Compréhension de l''écrit'!$D$2:$D$971,ROUNDUP((ROW()-1)/(COUNTA('Compréhension de l''écrit'!$F$1:$DA$1)+1),0))</f>
        <v>#REF!</v>
      </c>
      <c r="V4264" s="16">
        <f>INDEX('Compréhension de l''écrit'!$E$1:$DA$1,+MOD(ROW()-2,COUNTA($H$5:$H$32)*2)+1)</f>
        <v>0</v>
      </c>
      <c r="W4264" s="16" t="str">
        <f>IFERROR(INDEX('Compréhension de l''écrit'!$E$1:$DA$971,MATCH(S4264,'Compréhension de l''écrit'!$B$2:$B$971,0)+1,MATCH(V4264,'Compréhension de l''écrit'!$E$1:$DA$1,0)),"")</f>
        <v/>
      </c>
      <c r="X4264" s="16" t="e">
        <f t="shared" si="68"/>
        <v>#REF!</v>
      </c>
      <c r="Y4264" s="16" t="str">
        <f>IFERROR(VLOOKUP(V4264,Paramétrages!H:I,2,FALSE),"")</f>
        <v/>
      </c>
    </row>
    <row r="4265" spans="18:25" x14ac:dyDescent="0.2">
      <c r="R4265" s="16" t="e">
        <f>INDEX('Compréhension de l''écrit'!$A$2:$A$971,ROUNDUP((ROW()-1)/(COUNTA('Compréhension de l''écrit'!$F$1:$DA$1)+1),0))</f>
        <v>#REF!</v>
      </c>
      <c r="S4265" s="16" t="e">
        <f>INDEX('Compréhension de l''écrit'!$B$2:$B$971,ROUNDUP((ROW()-1)/(COUNTA('Compréhension de l''écrit'!$F$1:$DA$1)+1),0))</f>
        <v>#REF!</v>
      </c>
      <c r="T4265" s="16" t="e">
        <f>INDEX('Compréhension de l''écrit'!$C$2:$C$971,ROUNDUP((ROW()-1)/(COUNTA('Compréhension de l''écrit'!$F$1:$DA$1)+1),0))</f>
        <v>#REF!</v>
      </c>
      <c r="U4265" s="16" t="e">
        <f>INDEX('Compréhension de l''écrit'!$D$2:$D$971,ROUNDUP((ROW()-1)/(COUNTA('Compréhension de l''écrit'!$F$1:$DA$1)+1),0))</f>
        <v>#REF!</v>
      </c>
      <c r="V4265" s="16">
        <f>INDEX('Compréhension de l''écrit'!$E$1:$DA$1,+MOD(ROW()-2,COUNTA($H$5:$H$32)*2)+1)</f>
        <v>0</v>
      </c>
      <c r="W4265" s="16" t="str">
        <f>IFERROR(INDEX('Compréhension de l''écrit'!$E$1:$DA$971,MATCH(S4265,'Compréhension de l''écrit'!$B$2:$B$971,0)+1,MATCH(V4265,'Compréhension de l''écrit'!$E$1:$DA$1,0)),"")</f>
        <v/>
      </c>
      <c r="X4265" s="16" t="e">
        <f t="shared" si="68"/>
        <v>#REF!</v>
      </c>
      <c r="Y4265" s="16" t="str">
        <f>IFERROR(VLOOKUP(V4265,Paramétrages!H:I,2,FALSE),"")</f>
        <v/>
      </c>
    </row>
    <row r="4266" spans="18:25" x14ac:dyDescent="0.2">
      <c r="R4266" s="16" t="e">
        <f>INDEX('Compréhension de l''écrit'!$A$2:$A$971,ROUNDUP((ROW()-1)/(COUNTA('Compréhension de l''écrit'!$F$1:$DA$1)+1),0))</f>
        <v>#REF!</v>
      </c>
      <c r="S4266" s="16" t="e">
        <f>INDEX('Compréhension de l''écrit'!$B$2:$B$971,ROUNDUP((ROW()-1)/(COUNTA('Compréhension de l''écrit'!$F$1:$DA$1)+1),0))</f>
        <v>#REF!</v>
      </c>
      <c r="T4266" s="16" t="e">
        <f>INDEX('Compréhension de l''écrit'!$C$2:$C$971,ROUNDUP((ROW()-1)/(COUNTA('Compréhension de l''écrit'!$F$1:$DA$1)+1),0))</f>
        <v>#REF!</v>
      </c>
      <c r="U4266" s="16" t="e">
        <f>INDEX('Compréhension de l''écrit'!$D$2:$D$971,ROUNDUP((ROW()-1)/(COUNTA('Compréhension de l''écrit'!$F$1:$DA$1)+1),0))</f>
        <v>#REF!</v>
      </c>
      <c r="V4266" s="16">
        <f>INDEX('Compréhension de l''écrit'!$E$1:$DA$1,+MOD(ROW()-2,COUNTA($H$5:$H$32)*2)+1)</f>
        <v>0</v>
      </c>
      <c r="W4266" s="16" t="str">
        <f>IFERROR(INDEX('Compréhension de l''écrit'!$E$1:$DA$971,MATCH(S4266,'Compréhension de l''écrit'!$B$2:$B$971,0)+1,MATCH(V4266,'Compréhension de l''écrit'!$E$1:$DA$1,0)),"")</f>
        <v/>
      </c>
      <c r="X4266" s="16" t="e">
        <f t="shared" si="68"/>
        <v>#REF!</v>
      </c>
      <c r="Y4266" s="16" t="str">
        <f>IFERROR(VLOOKUP(V4266,Paramétrages!H:I,2,FALSE),"")</f>
        <v/>
      </c>
    </row>
    <row r="4267" spans="18:25" x14ac:dyDescent="0.2">
      <c r="R4267" s="16" t="e">
        <f>INDEX('Compréhension de l''écrit'!$A$2:$A$971,ROUNDUP((ROW()-1)/(COUNTA('Compréhension de l''écrit'!$F$1:$DA$1)+1),0))</f>
        <v>#REF!</v>
      </c>
      <c r="S4267" s="16" t="e">
        <f>INDEX('Compréhension de l''écrit'!$B$2:$B$971,ROUNDUP((ROW()-1)/(COUNTA('Compréhension de l''écrit'!$F$1:$DA$1)+1),0))</f>
        <v>#REF!</v>
      </c>
      <c r="T4267" s="16" t="e">
        <f>INDEX('Compréhension de l''écrit'!$C$2:$C$971,ROUNDUP((ROW()-1)/(COUNTA('Compréhension de l''écrit'!$F$1:$DA$1)+1),0))</f>
        <v>#REF!</v>
      </c>
      <c r="U4267" s="16" t="e">
        <f>INDEX('Compréhension de l''écrit'!$D$2:$D$971,ROUNDUP((ROW()-1)/(COUNTA('Compréhension de l''écrit'!$F$1:$DA$1)+1),0))</f>
        <v>#REF!</v>
      </c>
      <c r="V4267" s="16">
        <f>INDEX('Compréhension de l''écrit'!$E$1:$DA$1,+MOD(ROW()-2,COUNTA($H$5:$H$32)*2)+1)</f>
        <v>0</v>
      </c>
      <c r="W4267" s="16" t="str">
        <f>IFERROR(INDEX('Compréhension de l''écrit'!$E$1:$DA$971,MATCH(S4267,'Compréhension de l''écrit'!$B$2:$B$971,0)+1,MATCH(V4267,'Compréhension de l''écrit'!$E$1:$DA$1,0)),"")</f>
        <v/>
      </c>
      <c r="X4267" s="16" t="e">
        <f t="shared" si="68"/>
        <v>#REF!</v>
      </c>
      <c r="Y4267" s="16" t="str">
        <f>IFERROR(VLOOKUP(V4267,Paramétrages!H:I,2,FALSE),"")</f>
        <v/>
      </c>
    </row>
    <row r="4268" spans="18:25" x14ac:dyDescent="0.2">
      <c r="R4268" s="16" t="e">
        <f>INDEX('Compréhension de l''écrit'!$A$2:$A$971,ROUNDUP((ROW()-1)/(COUNTA('Compréhension de l''écrit'!$F$1:$DA$1)+1),0))</f>
        <v>#REF!</v>
      </c>
      <c r="S4268" s="16" t="e">
        <f>INDEX('Compréhension de l''écrit'!$B$2:$B$971,ROUNDUP((ROW()-1)/(COUNTA('Compréhension de l''écrit'!$F$1:$DA$1)+1),0))</f>
        <v>#REF!</v>
      </c>
      <c r="T4268" s="16" t="e">
        <f>INDEX('Compréhension de l''écrit'!$C$2:$C$971,ROUNDUP((ROW()-1)/(COUNTA('Compréhension de l''écrit'!$F$1:$DA$1)+1),0))</f>
        <v>#REF!</v>
      </c>
      <c r="U4268" s="16" t="e">
        <f>INDEX('Compréhension de l''écrit'!$D$2:$D$971,ROUNDUP((ROW()-1)/(COUNTA('Compréhension de l''écrit'!$F$1:$DA$1)+1),0))</f>
        <v>#REF!</v>
      </c>
      <c r="V4268" s="16">
        <f>INDEX('Compréhension de l''écrit'!$E$1:$DA$1,+MOD(ROW()-2,COUNTA($H$5:$H$32)*2)+1)</f>
        <v>0</v>
      </c>
      <c r="W4268" s="16" t="str">
        <f>IFERROR(INDEX('Compréhension de l''écrit'!$E$1:$DA$971,MATCH(S4268,'Compréhension de l''écrit'!$B$2:$B$971,0)+1,MATCH(V4268,'Compréhension de l''écrit'!$E$1:$DA$1,0)),"")</f>
        <v/>
      </c>
      <c r="X4268" s="16" t="e">
        <f t="shared" si="68"/>
        <v>#REF!</v>
      </c>
      <c r="Y4268" s="16" t="str">
        <f>IFERROR(VLOOKUP(V4268,Paramétrages!H:I,2,FALSE),"")</f>
        <v/>
      </c>
    </row>
    <row r="4269" spans="18:25" x14ac:dyDescent="0.2">
      <c r="R4269" s="16" t="e">
        <f>INDEX('Compréhension de l''écrit'!$A$2:$A$971,ROUNDUP((ROW()-1)/(COUNTA('Compréhension de l''écrit'!$F$1:$DA$1)+1),0))</f>
        <v>#REF!</v>
      </c>
      <c r="S4269" s="16" t="e">
        <f>INDEX('Compréhension de l''écrit'!$B$2:$B$971,ROUNDUP((ROW()-1)/(COUNTA('Compréhension de l''écrit'!$F$1:$DA$1)+1),0))</f>
        <v>#REF!</v>
      </c>
      <c r="T4269" s="16" t="e">
        <f>INDEX('Compréhension de l''écrit'!$C$2:$C$971,ROUNDUP((ROW()-1)/(COUNTA('Compréhension de l''écrit'!$F$1:$DA$1)+1),0))</f>
        <v>#REF!</v>
      </c>
      <c r="U4269" s="16" t="e">
        <f>INDEX('Compréhension de l''écrit'!$D$2:$D$971,ROUNDUP((ROW()-1)/(COUNTA('Compréhension de l''écrit'!$F$1:$DA$1)+1),0))</f>
        <v>#REF!</v>
      </c>
      <c r="V4269" s="16">
        <f>INDEX('Compréhension de l''écrit'!$E$1:$DA$1,+MOD(ROW()-2,COUNTA($H$5:$H$32)*2)+1)</f>
        <v>0</v>
      </c>
      <c r="W4269" s="16" t="str">
        <f>IFERROR(INDEX('Compréhension de l''écrit'!$E$1:$DA$971,MATCH(S4269,'Compréhension de l''écrit'!$B$2:$B$971,0)+1,MATCH(V4269,'Compréhension de l''écrit'!$E$1:$DA$1,0)),"")</f>
        <v/>
      </c>
      <c r="X4269" s="16" t="e">
        <f t="shared" si="68"/>
        <v>#REF!</v>
      </c>
      <c r="Y4269" s="16" t="str">
        <f>IFERROR(VLOOKUP(V4269,Paramétrages!H:I,2,FALSE),"")</f>
        <v/>
      </c>
    </row>
    <row r="4270" spans="18:25" x14ac:dyDescent="0.2">
      <c r="R4270" s="16" t="e">
        <f>INDEX('Compréhension de l''écrit'!$A$2:$A$971,ROUNDUP((ROW()-1)/(COUNTA('Compréhension de l''écrit'!$F$1:$DA$1)+1),0))</f>
        <v>#REF!</v>
      </c>
      <c r="S4270" s="16" t="e">
        <f>INDEX('Compréhension de l''écrit'!$B$2:$B$971,ROUNDUP((ROW()-1)/(COUNTA('Compréhension de l''écrit'!$F$1:$DA$1)+1),0))</f>
        <v>#REF!</v>
      </c>
      <c r="T4270" s="16" t="e">
        <f>INDEX('Compréhension de l''écrit'!$C$2:$C$971,ROUNDUP((ROW()-1)/(COUNTA('Compréhension de l''écrit'!$F$1:$DA$1)+1),0))</f>
        <v>#REF!</v>
      </c>
      <c r="U4270" s="16" t="e">
        <f>INDEX('Compréhension de l''écrit'!$D$2:$D$971,ROUNDUP((ROW()-1)/(COUNTA('Compréhension de l''écrit'!$F$1:$DA$1)+1),0))</f>
        <v>#REF!</v>
      </c>
      <c r="V4270" s="16">
        <f>INDEX('Compréhension de l''écrit'!$E$1:$DA$1,+MOD(ROW()-2,COUNTA($H$5:$H$32)*2)+1)</f>
        <v>0</v>
      </c>
      <c r="W4270" s="16" t="str">
        <f>IFERROR(INDEX('Compréhension de l''écrit'!$E$1:$DA$971,MATCH(S4270,'Compréhension de l''écrit'!$B$2:$B$971,0)+1,MATCH(V4270,'Compréhension de l''écrit'!$E$1:$DA$1,0)),"")</f>
        <v/>
      </c>
      <c r="X4270" s="16" t="e">
        <f t="shared" si="68"/>
        <v>#REF!</v>
      </c>
      <c r="Y4270" s="16" t="str">
        <f>IFERROR(VLOOKUP(V4270,Paramétrages!H:I,2,FALSE),"")</f>
        <v/>
      </c>
    </row>
    <row r="4271" spans="18:25" x14ac:dyDescent="0.2">
      <c r="R4271" s="16" t="e">
        <f>INDEX('Compréhension de l''écrit'!$A$2:$A$971,ROUNDUP((ROW()-1)/(COUNTA('Compréhension de l''écrit'!$F$1:$DA$1)+1),0))</f>
        <v>#REF!</v>
      </c>
      <c r="S4271" s="16" t="e">
        <f>INDEX('Compréhension de l''écrit'!$B$2:$B$971,ROUNDUP((ROW()-1)/(COUNTA('Compréhension de l''écrit'!$F$1:$DA$1)+1),0))</f>
        <v>#REF!</v>
      </c>
      <c r="T4271" s="16" t="e">
        <f>INDEX('Compréhension de l''écrit'!$C$2:$C$971,ROUNDUP((ROW()-1)/(COUNTA('Compréhension de l''écrit'!$F$1:$DA$1)+1),0))</f>
        <v>#REF!</v>
      </c>
      <c r="U4271" s="16" t="e">
        <f>INDEX('Compréhension de l''écrit'!$D$2:$D$971,ROUNDUP((ROW()-1)/(COUNTA('Compréhension de l''écrit'!$F$1:$DA$1)+1),0))</f>
        <v>#REF!</v>
      </c>
      <c r="V4271" s="16">
        <f>INDEX('Compréhension de l''écrit'!$E$1:$DA$1,+MOD(ROW()-2,COUNTA($H$5:$H$32)*2)+1)</f>
        <v>0</v>
      </c>
      <c r="W4271" s="16" t="str">
        <f>IFERROR(INDEX('Compréhension de l''écrit'!$E$1:$DA$971,MATCH(S4271,'Compréhension de l''écrit'!$B$2:$B$971,0)+1,MATCH(V4271,'Compréhension de l''écrit'!$E$1:$DA$1,0)),"")</f>
        <v/>
      </c>
      <c r="X4271" s="16" t="e">
        <f t="shared" si="68"/>
        <v>#REF!</v>
      </c>
      <c r="Y4271" s="16" t="str">
        <f>IFERROR(VLOOKUP(V4271,Paramétrages!H:I,2,FALSE),"")</f>
        <v/>
      </c>
    </row>
    <row r="4272" spans="18:25" x14ac:dyDescent="0.2">
      <c r="R4272" s="16" t="e">
        <f>INDEX('Compréhension de l''écrit'!$A$2:$A$971,ROUNDUP((ROW()-1)/(COUNTA('Compréhension de l''écrit'!$F$1:$DA$1)+1),0))</f>
        <v>#REF!</v>
      </c>
      <c r="S4272" s="16" t="e">
        <f>INDEX('Compréhension de l''écrit'!$B$2:$B$971,ROUNDUP((ROW()-1)/(COUNTA('Compréhension de l''écrit'!$F$1:$DA$1)+1),0))</f>
        <v>#REF!</v>
      </c>
      <c r="T4272" s="16" t="e">
        <f>INDEX('Compréhension de l''écrit'!$C$2:$C$971,ROUNDUP((ROW()-1)/(COUNTA('Compréhension de l''écrit'!$F$1:$DA$1)+1),0))</f>
        <v>#REF!</v>
      </c>
      <c r="U4272" s="16" t="e">
        <f>INDEX('Compréhension de l''écrit'!$D$2:$D$971,ROUNDUP((ROW()-1)/(COUNTA('Compréhension de l''écrit'!$F$1:$DA$1)+1),0))</f>
        <v>#REF!</v>
      </c>
      <c r="V4272" s="16">
        <f>INDEX('Compréhension de l''écrit'!$E$1:$DA$1,+MOD(ROW()-2,COUNTA($H$5:$H$32)*2)+1)</f>
        <v>0</v>
      </c>
      <c r="W4272" s="16" t="str">
        <f>IFERROR(INDEX('Compréhension de l''écrit'!$E$1:$DA$971,MATCH(S4272,'Compréhension de l''écrit'!$B$2:$B$971,0)+1,MATCH(V4272,'Compréhension de l''écrit'!$E$1:$DA$1,0)),"")</f>
        <v/>
      </c>
      <c r="X4272" s="16" t="e">
        <f t="shared" si="68"/>
        <v>#REF!</v>
      </c>
      <c r="Y4272" s="16" t="str">
        <f>IFERROR(VLOOKUP(V4272,Paramétrages!H:I,2,FALSE),"")</f>
        <v/>
      </c>
    </row>
    <row r="4273" spans="18:25" x14ac:dyDescent="0.2">
      <c r="R4273" s="16" t="e">
        <f>INDEX('Compréhension de l''écrit'!$A$2:$A$971,ROUNDUP((ROW()-1)/(COUNTA('Compréhension de l''écrit'!$F$1:$DA$1)+1),0))</f>
        <v>#REF!</v>
      </c>
      <c r="S4273" s="16" t="e">
        <f>INDEX('Compréhension de l''écrit'!$B$2:$B$971,ROUNDUP((ROW()-1)/(COUNTA('Compréhension de l''écrit'!$F$1:$DA$1)+1),0))</f>
        <v>#REF!</v>
      </c>
      <c r="T4273" s="16" t="e">
        <f>INDEX('Compréhension de l''écrit'!$C$2:$C$971,ROUNDUP((ROW()-1)/(COUNTA('Compréhension de l''écrit'!$F$1:$DA$1)+1),0))</f>
        <v>#REF!</v>
      </c>
      <c r="U4273" s="16" t="e">
        <f>INDEX('Compréhension de l''écrit'!$D$2:$D$971,ROUNDUP((ROW()-1)/(COUNTA('Compréhension de l''écrit'!$F$1:$DA$1)+1),0))</f>
        <v>#REF!</v>
      </c>
      <c r="V4273" s="16">
        <f>INDEX('Compréhension de l''écrit'!$E$1:$DA$1,+MOD(ROW()-2,COUNTA($H$5:$H$32)*2)+1)</f>
        <v>0</v>
      </c>
      <c r="W4273" s="16" t="str">
        <f>IFERROR(INDEX('Compréhension de l''écrit'!$E$1:$DA$971,MATCH(S4273,'Compréhension de l''écrit'!$B$2:$B$971,0)+1,MATCH(V4273,'Compréhension de l''écrit'!$E$1:$DA$1,0)),"")</f>
        <v/>
      </c>
      <c r="X4273" s="16" t="e">
        <f t="shared" si="68"/>
        <v>#REF!</v>
      </c>
      <c r="Y4273" s="16" t="str">
        <f>IFERROR(VLOOKUP(V4273,Paramétrages!H:I,2,FALSE),"")</f>
        <v/>
      </c>
    </row>
    <row r="4274" spans="18:25" x14ac:dyDescent="0.2">
      <c r="R4274" s="16" t="e">
        <f>INDEX('Compréhension de l''écrit'!$A$2:$A$971,ROUNDUP((ROW()-1)/(COUNTA('Compréhension de l''écrit'!$F$1:$DA$1)+1),0))</f>
        <v>#REF!</v>
      </c>
      <c r="S4274" s="16" t="e">
        <f>INDEX('Compréhension de l''écrit'!$B$2:$B$971,ROUNDUP((ROW()-1)/(COUNTA('Compréhension de l''écrit'!$F$1:$DA$1)+1),0))</f>
        <v>#REF!</v>
      </c>
      <c r="T4274" s="16" t="e">
        <f>INDEX('Compréhension de l''écrit'!$C$2:$C$971,ROUNDUP((ROW()-1)/(COUNTA('Compréhension de l''écrit'!$F$1:$DA$1)+1),0))</f>
        <v>#REF!</v>
      </c>
      <c r="U4274" s="16" t="e">
        <f>INDEX('Compréhension de l''écrit'!$D$2:$D$971,ROUNDUP((ROW()-1)/(COUNTA('Compréhension de l''écrit'!$F$1:$DA$1)+1),0))</f>
        <v>#REF!</v>
      </c>
      <c r="V4274" s="16">
        <f>INDEX('Compréhension de l''écrit'!$E$1:$DA$1,+MOD(ROW()-2,COUNTA($H$5:$H$32)*2)+1)</f>
        <v>0</v>
      </c>
      <c r="W4274" s="16" t="str">
        <f>IFERROR(INDEX('Compréhension de l''écrit'!$E$1:$DA$971,MATCH(S4274,'Compréhension de l''écrit'!$B$2:$B$971,0)+1,MATCH(V4274,'Compréhension de l''écrit'!$E$1:$DA$1,0)),"")</f>
        <v/>
      </c>
      <c r="X4274" s="16" t="e">
        <f t="shared" si="68"/>
        <v>#REF!</v>
      </c>
      <c r="Y4274" s="16" t="str">
        <f>IFERROR(VLOOKUP(V4274,Paramétrages!H:I,2,FALSE),"")</f>
        <v/>
      </c>
    </row>
    <row r="4275" spans="18:25" x14ac:dyDescent="0.2">
      <c r="R4275" s="16" t="e">
        <f>INDEX('Compréhension de l''écrit'!$A$2:$A$971,ROUNDUP((ROW()-1)/(COUNTA('Compréhension de l''écrit'!$F$1:$DA$1)+1),0))</f>
        <v>#REF!</v>
      </c>
      <c r="S4275" s="16" t="e">
        <f>INDEX('Compréhension de l''écrit'!$B$2:$B$971,ROUNDUP((ROW()-1)/(COUNTA('Compréhension de l''écrit'!$F$1:$DA$1)+1),0))</f>
        <v>#REF!</v>
      </c>
      <c r="T4275" s="16" t="e">
        <f>INDEX('Compréhension de l''écrit'!$C$2:$C$971,ROUNDUP((ROW()-1)/(COUNTA('Compréhension de l''écrit'!$F$1:$DA$1)+1),0))</f>
        <v>#REF!</v>
      </c>
      <c r="U4275" s="16" t="e">
        <f>INDEX('Compréhension de l''écrit'!$D$2:$D$971,ROUNDUP((ROW()-1)/(COUNTA('Compréhension de l''écrit'!$F$1:$DA$1)+1),0))</f>
        <v>#REF!</v>
      </c>
      <c r="V4275" s="16">
        <f>INDEX('Compréhension de l''écrit'!$E$1:$DA$1,+MOD(ROW()-2,COUNTA($H$5:$H$32)*2)+1)</f>
        <v>0</v>
      </c>
      <c r="W4275" s="16" t="str">
        <f>IFERROR(INDEX('Compréhension de l''écrit'!$E$1:$DA$971,MATCH(S4275,'Compréhension de l''écrit'!$B$2:$B$971,0)+1,MATCH(V4275,'Compréhension de l''écrit'!$E$1:$DA$1,0)),"")</f>
        <v/>
      </c>
      <c r="X4275" s="16" t="e">
        <f t="shared" si="68"/>
        <v>#REF!</v>
      </c>
      <c r="Y4275" s="16" t="str">
        <f>IFERROR(VLOOKUP(V4275,Paramétrages!H:I,2,FALSE),"")</f>
        <v/>
      </c>
    </row>
    <row r="4276" spans="18:25" x14ac:dyDescent="0.2">
      <c r="R4276" s="16" t="e">
        <f>INDEX('Compréhension de l''écrit'!$A$2:$A$971,ROUNDUP((ROW()-1)/(COUNTA('Compréhension de l''écrit'!$F$1:$DA$1)+1),0))</f>
        <v>#REF!</v>
      </c>
      <c r="S4276" s="16" t="e">
        <f>INDEX('Compréhension de l''écrit'!$B$2:$B$971,ROUNDUP((ROW()-1)/(COUNTA('Compréhension de l''écrit'!$F$1:$DA$1)+1),0))</f>
        <v>#REF!</v>
      </c>
      <c r="T4276" s="16" t="e">
        <f>INDEX('Compréhension de l''écrit'!$C$2:$C$971,ROUNDUP((ROW()-1)/(COUNTA('Compréhension de l''écrit'!$F$1:$DA$1)+1),0))</f>
        <v>#REF!</v>
      </c>
      <c r="U4276" s="16" t="e">
        <f>INDEX('Compréhension de l''écrit'!$D$2:$D$971,ROUNDUP((ROW()-1)/(COUNTA('Compréhension de l''écrit'!$F$1:$DA$1)+1),0))</f>
        <v>#REF!</v>
      </c>
      <c r="V4276" s="16">
        <f>INDEX('Compréhension de l''écrit'!$E$1:$DA$1,+MOD(ROW()-2,COUNTA($H$5:$H$32)*2)+1)</f>
        <v>0</v>
      </c>
      <c r="W4276" s="16" t="str">
        <f>IFERROR(INDEX('Compréhension de l''écrit'!$E$1:$DA$971,MATCH(S4276,'Compréhension de l''écrit'!$B$2:$B$971,0)+1,MATCH(V4276,'Compréhension de l''écrit'!$E$1:$DA$1,0)),"")</f>
        <v/>
      </c>
      <c r="X4276" s="16" t="e">
        <f t="shared" si="68"/>
        <v>#REF!</v>
      </c>
      <c r="Y4276" s="16" t="str">
        <f>IFERROR(VLOOKUP(V4276,Paramétrages!H:I,2,FALSE),"")</f>
        <v/>
      </c>
    </row>
    <row r="4277" spans="18:25" x14ac:dyDescent="0.2">
      <c r="R4277" s="16" t="e">
        <f>INDEX('Compréhension de l''écrit'!$A$2:$A$971,ROUNDUP((ROW()-1)/(COUNTA('Compréhension de l''écrit'!$F$1:$DA$1)+1),0))</f>
        <v>#REF!</v>
      </c>
      <c r="S4277" s="16" t="e">
        <f>INDEX('Compréhension de l''écrit'!$B$2:$B$971,ROUNDUP((ROW()-1)/(COUNTA('Compréhension de l''écrit'!$F$1:$DA$1)+1),0))</f>
        <v>#REF!</v>
      </c>
      <c r="T4277" s="16" t="e">
        <f>INDEX('Compréhension de l''écrit'!$C$2:$C$971,ROUNDUP((ROW()-1)/(COUNTA('Compréhension de l''écrit'!$F$1:$DA$1)+1),0))</f>
        <v>#REF!</v>
      </c>
      <c r="U4277" s="16" t="e">
        <f>INDEX('Compréhension de l''écrit'!$D$2:$D$971,ROUNDUP((ROW()-1)/(COUNTA('Compréhension de l''écrit'!$F$1:$DA$1)+1),0))</f>
        <v>#REF!</v>
      </c>
      <c r="V4277" s="16">
        <f>INDEX('Compréhension de l''écrit'!$E$1:$DA$1,+MOD(ROW()-2,COUNTA($H$5:$H$32)*2)+1)</f>
        <v>0</v>
      </c>
      <c r="W4277" s="16" t="str">
        <f>IFERROR(INDEX('Compréhension de l''écrit'!$E$1:$DA$971,MATCH(S4277,'Compréhension de l''écrit'!$B$2:$B$971,0)+1,MATCH(V4277,'Compréhension de l''écrit'!$E$1:$DA$1,0)),"")</f>
        <v/>
      </c>
      <c r="X4277" s="16" t="e">
        <f t="shared" si="68"/>
        <v>#REF!</v>
      </c>
      <c r="Y4277" s="16" t="str">
        <f>IFERROR(VLOOKUP(V4277,Paramétrages!H:I,2,FALSE),"")</f>
        <v/>
      </c>
    </row>
    <row r="4278" spans="18:25" x14ac:dyDescent="0.2">
      <c r="R4278" s="16" t="e">
        <f>INDEX('Compréhension de l''écrit'!$A$2:$A$971,ROUNDUP((ROW()-1)/(COUNTA('Compréhension de l''écrit'!$F$1:$DA$1)+1),0))</f>
        <v>#REF!</v>
      </c>
      <c r="S4278" s="16" t="e">
        <f>INDEX('Compréhension de l''écrit'!$B$2:$B$971,ROUNDUP((ROW()-1)/(COUNTA('Compréhension de l''écrit'!$F$1:$DA$1)+1),0))</f>
        <v>#REF!</v>
      </c>
      <c r="T4278" s="16" t="e">
        <f>INDEX('Compréhension de l''écrit'!$C$2:$C$971,ROUNDUP((ROW()-1)/(COUNTA('Compréhension de l''écrit'!$F$1:$DA$1)+1),0))</f>
        <v>#REF!</v>
      </c>
      <c r="U4278" s="16" t="e">
        <f>INDEX('Compréhension de l''écrit'!$D$2:$D$971,ROUNDUP((ROW()-1)/(COUNTA('Compréhension de l''écrit'!$F$1:$DA$1)+1),0))</f>
        <v>#REF!</v>
      </c>
      <c r="V4278" s="16">
        <f>INDEX('Compréhension de l''écrit'!$E$1:$DA$1,+MOD(ROW()-2,COUNTA($H$5:$H$32)*2)+1)</f>
        <v>0</v>
      </c>
      <c r="W4278" s="16" t="str">
        <f>IFERROR(INDEX('Compréhension de l''écrit'!$E$1:$DA$971,MATCH(S4278,'Compréhension de l''écrit'!$B$2:$B$971,0)+1,MATCH(V4278,'Compréhension de l''écrit'!$E$1:$DA$1,0)),"")</f>
        <v/>
      </c>
      <c r="X4278" s="16" t="e">
        <f t="shared" si="68"/>
        <v>#REF!</v>
      </c>
      <c r="Y4278" s="16" t="str">
        <f>IFERROR(VLOOKUP(V4278,Paramétrages!H:I,2,FALSE),"")</f>
        <v/>
      </c>
    </row>
    <row r="4279" spans="18:25" x14ac:dyDescent="0.2">
      <c r="R4279" s="16" t="e">
        <f>INDEX('Compréhension de l''écrit'!$A$2:$A$971,ROUNDUP((ROW()-1)/(COUNTA('Compréhension de l''écrit'!$F$1:$DA$1)+1),0))</f>
        <v>#REF!</v>
      </c>
      <c r="S4279" s="16" t="e">
        <f>INDEX('Compréhension de l''écrit'!$B$2:$B$971,ROUNDUP((ROW()-1)/(COUNTA('Compréhension de l''écrit'!$F$1:$DA$1)+1),0))</f>
        <v>#REF!</v>
      </c>
      <c r="T4279" s="16" t="e">
        <f>INDEX('Compréhension de l''écrit'!$C$2:$C$971,ROUNDUP((ROW()-1)/(COUNTA('Compréhension de l''écrit'!$F$1:$DA$1)+1),0))</f>
        <v>#REF!</v>
      </c>
      <c r="U4279" s="16" t="e">
        <f>INDEX('Compréhension de l''écrit'!$D$2:$D$971,ROUNDUP((ROW()-1)/(COUNTA('Compréhension de l''écrit'!$F$1:$DA$1)+1),0))</f>
        <v>#REF!</v>
      </c>
      <c r="V4279" s="16">
        <f>INDEX('Compréhension de l''écrit'!$E$1:$DA$1,+MOD(ROW()-2,COUNTA($H$5:$H$32)*2)+1)</f>
        <v>0</v>
      </c>
      <c r="W4279" s="16" t="str">
        <f>IFERROR(INDEX('Compréhension de l''écrit'!$E$1:$DA$971,MATCH(S4279,'Compréhension de l''écrit'!$B$2:$B$971,0)+1,MATCH(V4279,'Compréhension de l''écrit'!$E$1:$DA$1,0)),"")</f>
        <v/>
      </c>
      <c r="X4279" s="16" t="e">
        <f t="shared" si="68"/>
        <v>#REF!</v>
      </c>
      <c r="Y4279" s="16" t="str">
        <f>IFERROR(VLOOKUP(V4279,Paramétrages!H:I,2,FALSE),"")</f>
        <v/>
      </c>
    </row>
    <row r="4280" spans="18:25" x14ac:dyDescent="0.2">
      <c r="R4280" s="16" t="e">
        <f>INDEX('Compréhension de l''écrit'!$A$2:$A$971,ROUNDUP((ROW()-1)/(COUNTA('Compréhension de l''écrit'!$F$1:$DA$1)+1),0))</f>
        <v>#REF!</v>
      </c>
      <c r="S4280" s="16" t="e">
        <f>INDEX('Compréhension de l''écrit'!$B$2:$B$971,ROUNDUP((ROW()-1)/(COUNTA('Compréhension de l''écrit'!$F$1:$DA$1)+1),0))</f>
        <v>#REF!</v>
      </c>
      <c r="T4280" s="16" t="e">
        <f>INDEX('Compréhension de l''écrit'!$C$2:$C$971,ROUNDUP((ROW()-1)/(COUNTA('Compréhension de l''écrit'!$F$1:$DA$1)+1),0))</f>
        <v>#REF!</v>
      </c>
      <c r="U4280" s="16" t="e">
        <f>INDEX('Compréhension de l''écrit'!$D$2:$D$971,ROUNDUP((ROW()-1)/(COUNTA('Compréhension de l''écrit'!$F$1:$DA$1)+1),0))</f>
        <v>#REF!</v>
      </c>
      <c r="V4280" s="16">
        <f>INDEX('Compréhension de l''écrit'!$E$1:$DA$1,+MOD(ROW()-2,COUNTA($H$5:$H$32)*2)+1)</f>
        <v>0</v>
      </c>
      <c r="W4280" s="16" t="str">
        <f>IFERROR(INDEX('Compréhension de l''écrit'!$E$1:$DA$971,MATCH(S4280,'Compréhension de l''écrit'!$B$2:$B$971,0)+1,MATCH(V4280,'Compréhension de l''écrit'!$E$1:$DA$1,0)),"")</f>
        <v/>
      </c>
      <c r="X4280" s="16" t="e">
        <f t="shared" si="68"/>
        <v>#REF!</v>
      </c>
      <c r="Y4280" s="16" t="str">
        <f>IFERROR(VLOOKUP(V4280,Paramétrages!H:I,2,FALSE),"")</f>
        <v/>
      </c>
    </row>
    <row r="4281" spans="18:25" x14ac:dyDescent="0.2">
      <c r="R4281" s="16" t="e">
        <f>INDEX('Compréhension de l''écrit'!$A$2:$A$971,ROUNDUP((ROW()-1)/(COUNTA('Compréhension de l''écrit'!$F$1:$DA$1)+1),0))</f>
        <v>#REF!</v>
      </c>
      <c r="S4281" s="16" t="e">
        <f>INDEX('Compréhension de l''écrit'!$B$2:$B$971,ROUNDUP((ROW()-1)/(COUNTA('Compréhension de l''écrit'!$F$1:$DA$1)+1),0))</f>
        <v>#REF!</v>
      </c>
      <c r="T4281" s="16" t="e">
        <f>INDEX('Compréhension de l''écrit'!$C$2:$C$971,ROUNDUP((ROW()-1)/(COUNTA('Compréhension de l''écrit'!$F$1:$DA$1)+1),0))</f>
        <v>#REF!</v>
      </c>
      <c r="U4281" s="16" t="e">
        <f>INDEX('Compréhension de l''écrit'!$D$2:$D$971,ROUNDUP((ROW()-1)/(COUNTA('Compréhension de l''écrit'!$F$1:$DA$1)+1),0))</f>
        <v>#REF!</v>
      </c>
      <c r="V4281" s="16">
        <f>INDEX('Compréhension de l''écrit'!$E$1:$DA$1,+MOD(ROW()-2,COUNTA($H$5:$H$32)*2)+1)</f>
        <v>0</v>
      </c>
      <c r="W4281" s="16" t="str">
        <f>IFERROR(INDEX('Compréhension de l''écrit'!$E$1:$DA$971,MATCH(S4281,'Compréhension de l''écrit'!$B$2:$B$971,0)+1,MATCH(V4281,'Compréhension de l''écrit'!$E$1:$DA$1,0)),"")</f>
        <v/>
      </c>
      <c r="X4281" s="16" t="e">
        <f t="shared" si="68"/>
        <v>#REF!</v>
      </c>
      <c r="Y4281" s="16" t="str">
        <f>IFERROR(VLOOKUP(V4281,Paramétrages!H:I,2,FALSE),"")</f>
        <v/>
      </c>
    </row>
    <row r="4282" spans="18:25" x14ac:dyDescent="0.2">
      <c r="R4282" s="16" t="e">
        <f>INDEX('Compréhension de l''écrit'!$A$2:$A$971,ROUNDUP((ROW()-1)/(COUNTA('Compréhension de l''écrit'!$F$1:$DA$1)+1),0))</f>
        <v>#REF!</v>
      </c>
      <c r="S4282" s="16" t="e">
        <f>INDEX('Compréhension de l''écrit'!$B$2:$B$971,ROUNDUP((ROW()-1)/(COUNTA('Compréhension de l''écrit'!$F$1:$DA$1)+1),0))</f>
        <v>#REF!</v>
      </c>
      <c r="T4282" s="16" t="e">
        <f>INDEX('Compréhension de l''écrit'!$C$2:$C$971,ROUNDUP((ROW()-1)/(COUNTA('Compréhension de l''écrit'!$F$1:$DA$1)+1),0))</f>
        <v>#REF!</v>
      </c>
      <c r="U4282" s="16" t="e">
        <f>INDEX('Compréhension de l''écrit'!$D$2:$D$971,ROUNDUP((ROW()-1)/(COUNTA('Compréhension de l''écrit'!$F$1:$DA$1)+1),0))</f>
        <v>#REF!</v>
      </c>
      <c r="V4282" s="16">
        <f>INDEX('Compréhension de l''écrit'!$E$1:$DA$1,+MOD(ROW()-2,COUNTA($H$5:$H$32)*2)+1)</f>
        <v>0</v>
      </c>
      <c r="W4282" s="16" t="str">
        <f>IFERROR(INDEX('Compréhension de l''écrit'!$E$1:$DA$971,MATCH(S4282,'Compréhension de l''écrit'!$B$2:$B$971,0)+1,MATCH(V4282,'Compréhension de l''écrit'!$E$1:$DA$1,0)),"")</f>
        <v/>
      </c>
      <c r="X4282" s="16" t="e">
        <f t="shared" si="68"/>
        <v>#REF!</v>
      </c>
      <c r="Y4282" s="16" t="str">
        <f>IFERROR(VLOOKUP(V4282,Paramétrages!H:I,2,FALSE),"")</f>
        <v/>
      </c>
    </row>
    <row r="4283" spans="18:25" x14ac:dyDescent="0.2">
      <c r="R4283" s="16" t="e">
        <f>INDEX('Compréhension de l''écrit'!$A$2:$A$971,ROUNDUP((ROW()-1)/(COUNTA('Compréhension de l''écrit'!$F$1:$DA$1)+1),0))</f>
        <v>#REF!</v>
      </c>
      <c r="S4283" s="16" t="e">
        <f>INDEX('Compréhension de l''écrit'!$B$2:$B$971,ROUNDUP((ROW()-1)/(COUNTA('Compréhension de l''écrit'!$F$1:$DA$1)+1),0))</f>
        <v>#REF!</v>
      </c>
      <c r="T4283" s="16" t="e">
        <f>INDEX('Compréhension de l''écrit'!$C$2:$C$971,ROUNDUP((ROW()-1)/(COUNTA('Compréhension de l''écrit'!$F$1:$DA$1)+1),0))</f>
        <v>#REF!</v>
      </c>
      <c r="U4283" s="16" t="e">
        <f>INDEX('Compréhension de l''écrit'!$D$2:$D$971,ROUNDUP((ROW()-1)/(COUNTA('Compréhension de l''écrit'!$F$1:$DA$1)+1),0))</f>
        <v>#REF!</v>
      </c>
      <c r="V4283" s="16">
        <f>INDEX('Compréhension de l''écrit'!$E$1:$DA$1,+MOD(ROW()-2,COUNTA($H$5:$H$32)*2)+1)</f>
        <v>0</v>
      </c>
      <c r="W4283" s="16" t="str">
        <f>IFERROR(INDEX('Compréhension de l''écrit'!$E$1:$DA$971,MATCH(S4283,'Compréhension de l''écrit'!$B$2:$B$971,0)+1,MATCH(V4283,'Compréhension de l''écrit'!$E$1:$DA$1,0)),"")</f>
        <v/>
      </c>
      <c r="X4283" s="16" t="e">
        <f t="shared" si="68"/>
        <v>#REF!</v>
      </c>
      <c r="Y4283" s="16" t="str">
        <f>IFERROR(VLOOKUP(V4283,Paramétrages!H:I,2,FALSE),"")</f>
        <v/>
      </c>
    </row>
    <row r="4284" spans="18:25" x14ac:dyDescent="0.2">
      <c r="R4284" s="16" t="e">
        <f>INDEX('Compréhension de l''écrit'!$A$2:$A$971,ROUNDUP((ROW()-1)/(COUNTA('Compréhension de l''écrit'!$F$1:$DA$1)+1),0))</f>
        <v>#REF!</v>
      </c>
      <c r="S4284" s="16" t="e">
        <f>INDEX('Compréhension de l''écrit'!$B$2:$B$971,ROUNDUP((ROW()-1)/(COUNTA('Compréhension de l''écrit'!$F$1:$DA$1)+1),0))</f>
        <v>#REF!</v>
      </c>
      <c r="T4284" s="16" t="e">
        <f>INDEX('Compréhension de l''écrit'!$C$2:$C$971,ROUNDUP((ROW()-1)/(COUNTA('Compréhension de l''écrit'!$F$1:$DA$1)+1),0))</f>
        <v>#REF!</v>
      </c>
      <c r="U4284" s="16" t="e">
        <f>INDEX('Compréhension de l''écrit'!$D$2:$D$971,ROUNDUP((ROW()-1)/(COUNTA('Compréhension de l''écrit'!$F$1:$DA$1)+1),0))</f>
        <v>#REF!</v>
      </c>
      <c r="V4284" s="16">
        <f>INDEX('Compréhension de l''écrit'!$E$1:$DA$1,+MOD(ROW()-2,COUNTA($H$5:$H$32)*2)+1)</f>
        <v>0</v>
      </c>
      <c r="W4284" s="16" t="str">
        <f>IFERROR(INDEX('Compréhension de l''écrit'!$E$1:$DA$971,MATCH(S4284,'Compréhension de l''écrit'!$B$2:$B$971,0)+1,MATCH(V4284,'Compréhension de l''écrit'!$E$1:$DA$1,0)),"")</f>
        <v/>
      </c>
      <c r="X4284" s="16" t="e">
        <f t="shared" si="68"/>
        <v>#REF!</v>
      </c>
      <c r="Y4284" s="16" t="str">
        <f>IFERROR(VLOOKUP(V4284,Paramétrages!H:I,2,FALSE),"")</f>
        <v/>
      </c>
    </row>
    <row r="4285" spans="18:25" x14ac:dyDescent="0.2">
      <c r="R4285" s="16" t="e">
        <f>INDEX('Compréhension de l''écrit'!$A$2:$A$971,ROUNDUP((ROW()-1)/(COUNTA('Compréhension de l''écrit'!$F$1:$DA$1)+1),0))</f>
        <v>#REF!</v>
      </c>
      <c r="S4285" s="16" t="e">
        <f>INDEX('Compréhension de l''écrit'!$B$2:$B$971,ROUNDUP((ROW()-1)/(COUNTA('Compréhension de l''écrit'!$F$1:$DA$1)+1),0))</f>
        <v>#REF!</v>
      </c>
      <c r="T4285" s="16" t="e">
        <f>INDEX('Compréhension de l''écrit'!$C$2:$C$971,ROUNDUP((ROW()-1)/(COUNTA('Compréhension de l''écrit'!$F$1:$DA$1)+1),0))</f>
        <v>#REF!</v>
      </c>
      <c r="U4285" s="16" t="e">
        <f>INDEX('Compréhension de l''écrit'!$D$2:$D$971,ROUNDUP((ROW()-1)/(COUNTA('Compréhension de l''écrit'!$F$1:$DA$1)+1),0))</f>
        <v>#REF!</v>
      </c>
      <c r="V4285" s="16">
        <f>INDEX('Compréhension de l''écrit'!$E$1:$DA$1,+MOD(ROW()-2,COUNTA($H$5:$H$32)*2)+1)</f>
        <v>0</v>
      </c>
      <c r="W4285" s="16" t="str">
        <f>IFERROR(INDEX('Compréhension de l''écrit'!$E$1:$DA$971,MATCH(S4285,'Compréhension de l''écrit'!$B$2:$B$971,0)+1,MATCH(V4285,'Compréhension de l''écrit'!$E$1:$DA$1,0)),"")</f>
        <v/>
      </c>
      <c r="X4285" s="16" t="e">
        <f t="shared" si="68"/>
        <v>#REF!</v>
      </c>
      <c r="Y4285" s="16" t="str">
        <f>IFERROR(VLOOKUP(V4285,Paramétrages!H:I,2,FALSE),"")</f>
        <v/>
      </c>
    </row>
    <row r="4286" spans="18:25" x14ac:dyDescent="0.2">
      <c r="R4286" s="16" t="e">
        <f>INDEX('Compréhension de l''écrit'!$A$2:$A$971,ROUNDUP((ROW()-1)/(COUNTA('Compréhension de l''écrit'!$F$1:$DA$1)+1),0))</f>
        <v>#REF!</v>
      </c>
      <c r="S4286" s="16" t="e">
        <f>INDEX('Compréhension de l''écrit'!$B$2:$B$971,ROUNDUP((ROW()-1)/(COUNTA('Compréhension de l''écrit'!$F$1:$DA$1)+1),0))</f>
        <v>#REF!</v>
      </c>
      <c r="T4286" s="16" t="e">
        <f>INDEX('Compréhension de l''écrit'!$C$2:$C$971,ROUNDUP((ROW()-1)/(COUNTA('Compréhension de l''écrit'!$F$1:$DA$1)+1),0))</f>
        <v>#REF!</v>
      </c>
      <c r="U4286" s="16" t="e">
        <f>INDEX('Compréhension de l''écrit'!$D$2:$D$971,ROUNDUP((ROW()-1)/(COUNTA('Compréhension de l''écrit'!$F$1:$DA$1)+1),0))</f>
        <v>#REF!</v>
      </c>
      <c r="V4286" s="16">
        <f>INDEX('Compréhension de l''écrit'!$E$1:$DA$1,+MOD(ROW()-2,COUNTA($H$5:$H$32)*2)+1)</f>
        <v>0</v>
      </c>
      <c r="W4286" s="16" t="str">
        <f>IFERROR(INDEX('Compréhension de l''écrit'!$E$1:$DA$971,MATCH(S4286,'Compréhension de l''écrit'!$B$2:$B$971,0)+1,MATCH(V4286,'Compréhension de l''écrit'!$E$1:$DA$1,0)),"")</f>
        <v/>
      </c>
      <c r="X4286" s="16" t="e">
        <f t="shared" si="68"/>
        <v>#REF!</v>
      </c>
      <c r="Y4286" s="16" t="str">
        <f>IFERROR(VLOOKUP(V4286,Paramétrages!H:I,2,FALSE),"")</f>
        <v/>
      </c>
    </row>
    <row r="4287" spans="18:25" x14ac:dyDescent="0.2">
      <c r="R4287" s="16" t="e">
        <f>INDEX('Compréhension de l''écrit'!$A$2:$A$971,ROUNDUP((ROW()-1)/(COUNTA('Compréhension de l''écrit'!$F$1:$DA$1)+1),0))</f>
        <v>#REF!</v>
      </c>
      <c r="S4287" s="16" t="e">
        <f>INDEX('Compréhension de l''écrit'!$B$2:$B$971,ROUNDUP((ROW()-1)/(COUNTA('Compréhension de l''écrit'!$F$1:$DA$1)+1),0))</f>
        <v>#REF!</v>
      </c>
      <c r="T4287" s="16" t="e">
        <f>INDEX('Compréhension de l''écrit'!$C$2:$C$971,ROUNDUP((ROW()-1)/(COUNTA('Compréhension de l''écrit'!$F$1:$DA$1)+1),0))</f>
        <v>#REF!</v>
      </c>
      <c r="U4287" s="16" t="e">
        <f>INDEX('Compréhension de l''écrit'!$D$2:$D$971,ROUNDUP((ROW()-1)/(COUNTA('Compréhension de l''écrit'!$F$1:$DA$1)+1),0))</f>
        <v>#REF!</v>
      </c>
      <c r="V4287" s="16">
        <f>INDEX('Compréhension de l''écrit'!$E$1:$DA$1,+MOD(ROW()-2,COUNTA($H$5:$H$32)*2)+1)</f>
        <v>0</v>
      </c>
      <c r="W4287" s="16" t="str">
        <f>IFERROR(INDEX('Compréhension de l''écrit'!$E$1:$DA$971,MATCH(S4287,'Compréhension de l''écrit'!$B$2:$B$971,0)+1,MATCH(V4287,'Compréhension de l''écrit'!$E$1:$DA$1,0)),"")</f>
        <v/>
      </c>
      <c r="X4287" s="16" t="e">
        <f t="shared" si="68"/>
        <v>#REF!</v>
      </c>
      <c r="Y4287" s="16" t="str">
        <f>IFERROR(VLOOKUP(V4287,Paramétrages!H:I,2,FALSE),"")</f>
        <v/>
      </c>
    </row>
    <row r="4288" spans="18:25" x14ac:dyDescent="0.2">
      <c r="R4288" s="16" t="e">
        <f>INDEX('Compréhension de l''écrit'!$A$2:$A$971,ROUNDUP((ROW()-1)/(COUNTA('Compréhension de l''écrit'!$F$1:$DA$1)+1),0))</f>
        <v>#REF!</v>
      </c>
      <c r="S4288" s="16" t="e">
        <f>INDEX('Compréhension de l''écrit'!$B$2:$B$971,ROUNDUP((ROW()-1)/(COUNTA('Compréhension de l''écrit'!$F$1:$DA$1)+1),0))</f>
        <v>#REF!</v>
      </c>
      <c r="T4288" s="16" t="e">
        <f>INDEX('Compréhension de l''écrit'!$C$2:$C$971,ROUNDUP((ROW()-1)/(COUNTA('Compréhension de l''écrit'!$F$1:$DA$1)+1),0))</f>
        <v>#REF!</v>
      </c>
      <c r="U4288" s="16" t="e">
        <f>INDEX('Compréhension de l''écrit'!$D$2:$D$971,ROUNDUP((ROW()-1)/(COUNTA('Compréhension de l''écrit'!$F$1:$DA$1)+1),0))</f>
        <v>#REF!</v>
      </c>
      <c r="V4288" s="16">
        <f>INDEX('Compréhension de l''écrit'!$E$1:$DA$1,+MOD(ROW()-2,COUNTA($H$5:$H$32)*2)+1)</f>
        <v>0</v>
      </c>
      <c r="W4288" s="16" t="str">
        <f>IFERROR(INDEX('Compréhension de l''écrit'!$E$1:$DA$971,MATCH(S4288,'Compréhension de l''écrit'!$B$2:$B$971,0)+1,MATCH(V4288,'Compréhension de l''écrit'!$E$1:$DA$1,0)),"")</f>
        <v/>
      </c>
      <c r="X4288" s="16" t="e">
        <f t="shared" si="68"/>
        <v>#REF!</v>
      </c>
      <c r="Y4288" s="16" t="str">
        <f>IFERROR(VLOOKUP(V4288,Paramétrages!H:I,2,FALSE),"")</f>
        <v/>
      </c>
    </row>
    <row r="4289" spans="18:25" x14ac:dyDescent="0.2">
      <c r="R4289" s="16" t="e">
        <f>INDEX('Compréhension de l''écrit'!$A$2:$A$971,ROUNDUP((ROW()-1)/(COUNTA('Compréhension de l''écrit'!$F$1:$DA$1)+1),0))</f>
        <v>#REF!</v>
      </c>
      <c r="S4289" s="16" t="e">
        <f>INDEX('Compréhension de l''écrit'!$B$2:$B$971,ROUNDUP((ROW()-1)/(COUNTA('Compréhension de l''écrit'!$F$1:$DA$1)+1),0))</f>
        <v>#REF!</v>
      </c>
      <c r="T4289" s="16" t="e">
        <f>INDEX('Compréhension de l''écrit'!$C$2:$C$971,ROUNDUP((ROW()-1)/(COUNTA('Compréhension de l''écrit'!$F$1:$DA$1)+1),0))</f>
        <v>#REF!</v>
      </c>
      <c r="U4289" s="16" t="e">
        <f>INDEX('Compréhension de l''écrit'!$D$2:$D$971,ROUNDUP((ROW()-1)/(COUNTA('Compréhension de l''écrit'!$F$1:$DA$1)+1),0))</f>
        <v>#REF!</v>
      </c>
      <c r="V4289" s="16">
        <f>INDEX('Compréhension de l''écrit'!$E$1:$DA$1,+MOD(ROW()-2,COUNTA($H$5:$H$32)*2)+1)</f>
        <v>0</v>
      </c>
      <c r="W4289" s="16" t="str">
        <f>IFERROR(INDEX('Compréhension de l''écrit'!$E$1:$DA$971,MATCH(S4289,'Compréhension de l''écrit'!$B$2:$B$971,0)+1,MATCH(V4289,'Compréhension de l''écrit'!$E$1:$DA$1,0)),"")</f>
        <v/>
      </c>
      <c r="X4289" s="16" t="e">
        <f t="shared" si="68"/>
        <v>#REF!</v>
      </c>
      <c r="Y4289" s="16" t="str">
        <f>IFERROR(VLOOKUP(V4289,Paramétrages!H:I,2,FALSE),"")</f>
        <v/>
      </c>
    </row>
    <row r="4290" spans="18:25" x14ac:dyDescent="0.2">
      <c r="R4290" s="16" t="e">
        <f>INDEX('Compréhension de l''écrit'!$A$2:$A$971,ROUNDUP((ROW()-1)/(COUNTA('Compréhension de l''écrit'!$F$1:$DA$1)+1),0))</f>
        <v>#REF!</v>
      </c>
      <c r="S4290" s="16" t="e">
        <f>INDEX('Compréhension de l''écrit'!$B$2:$B$971,ROUNDUP((ROW()-1)/(COUNTA('Compréhension de l''écrit'!$F$1:$DA$1)+1),0))</f>
        <v>#REF!</v>
      </c>
      <c r="T4290" s="16" t="e">
        <f>INDEX('Compréhension de l''écrit'!$C$2:$C$971,ROUNDUP((ROW()-1)/(COUNTA('Compréhension de l''écrit'!$F$1:$DA$1)+1),0))</f>
        <v>#REF!</v>
      </c>
      <c r="U4290" s="16" t="e">
        <f>INDEX('Compréhension de l''écrit'!$D$2:$D$971,ROUNDUP((ROW()-1)/(COUNTA('Compréhension de l''écrit'!$F$1:$DA$1)+1),0))</f>
        <v>#REF!</v>
      </c>
      <c r="V4290" s="16">
        <f>INDEX('Compréhension de l''écrit'!$E$1:$DA$1,+MOD(ROW()-2,COUNTA($H$5:$H$32)*2)+1)</f>
        <v>0</v>
      </c>
      <c r="W4290" s="16" t="str">
        <f>IFERROR(INDEX('Compréhension de l''écrit'!$E$1:$DA$971,MATCH(S4290,'Compréhension de l''écrit'!$B$2:$B$971,0)+1,MATCH(V4290,'Compréhension de l''écrit'!$E$1:$DA$1,0)),"")</f>
        <v/>
      </c>
      <c r="X4290" s="16" t="e">
        <f t="shared" si="68"/>
        <v>#REF!</v>
      </c>
      <c r="Y4290" s="16" t="str">
        <f>IFERROR(VLOOKUP(V4290,Paramétrages!H:I,2,FALSE),"")</f>
        <v/>
      </c>
    </row>
    <row r="4291" spans="18:25" x14ac:dyDescent="0.2">
      <c r="R4291" s="16" t="e">
        <f>INDEX('Compréhension de l''écrit'!$A$2:$A$971,ROUNDUP((ROW()-1)/(COUNTA('Compréhension de l''écrit'!$F$1:$DA$1)+1),0))</f>
        <v>#REF!</v>
      </c>
      <c r="S4291" s="16" t="e">
        <f>INDEX('Compréhension de l''écrit'!$B$2:$B$971,ROUNDUP((ROW()-1)/(COUNTA('Compréhension de l''écrit'!$F$1:$DA$1)+1),0))</f>
        <v>#REF!</v>
      </c>
      <c r="T4291" s="16" t="e">
        <f>INDEX('Compréhension de l''écrit'!$C$2:$C$971,ROUNDUP((ROW()-1)/(COUNTA('Compréhension de l''écrit'!$F$1:$DA$1)+1),0))</f>
        <v>#REF!</v>
      </c>
      <c r="U4291" s="16" t="e">
        <f>INDEX('Compréhension de l''écrit'!$D$2:$D$971,ROUNDUP((ROW()-1)/(COUNTA('Compréhension de l''écrit'!$F$1:$DA$1)+1),0))</f>
        <v>#REF!</v>
      </c>
      <c r="V4291" s="16">
        <f>INDEX('Compréhension de l''écrit'!$E$1:$DA$1,+MOD(ROW()-2,COUNTA($H$5:$H$32)*2)+1)</f>
        <v>0</v>
      </c>
      <c r="W4291" s="16" t="str">
        <f>IFERROR(INDEX('Compréhension de l''écrit'!$E$1:$DA$971,MATCH(S4291,'Compréhension de l''écrit'!$B$2:$B$971,0)+1,MATCH(V4291,'Compréhension de l''écrit'!$E$1:$DA$1,0)),"")</f>
        <v/>
      </c>
      <c r="X4291" s="16" t="e">
        <f t="shared" ref="X4291:X4354" si="69">S4291&amp;T4291</f>
        <v>#REF!</v>
      </c>
      <c r="Y4291" s="16" t="str">
        <f>IFERROR(VLOOKUP(V4291,Paramétrages!H:I,2,FALSE),"")</f>
        <v/>
      </c>
    </row>
    <row r="4292" spans="18:25" x14ac:dyDescent="0.2">
      <c r="R4292" s="16" t="e">
        <f>INDEX('Compréhension de l''écrit'!$A$2:$A$971,ROUNDUP((ROW()-1)/(COUNTA('Compréhension de l''écrit'!$F$1:$DA$1)+1),0))</f>
        <v>#REF!</v>
      </c>
      <c r="S4292" s="16" t="e">
        <f>INDEX('Compréhension de l''écrit'!$B$2:$B$971,ROUNDUP((ROW()-1)/(COUNTA('Compréhension de l''écrit'!$F$1:$DA$1)+1),0))</f>
        <v>#REF!</v>
      </c>
      <c r="T4292" s="16" t="e">
        <f>INDEX('Compréhension de l''écrit'!$C$2:$C$971,ROUNDUP((ROW()-1)/(COUNTA('Compréhension de l''écrit'!$F$1:$DA$1)+1),0))</f>
        <v>#REF!</v>
      </c>
      <c r="U4292" s="16" t="e">
        <f>INDEX('Compréhension de l''écrit'!$D$2:$D$971,ROUNDUP((ROW()-1)/(COUNTA('Compréhension de l''écrit'!$F$1:$DA$1)+1),0))</f>
        <v>#REF!</v>
      </c>
      <c r="V4292" s="16">
        <f>INDEX('Compréhension de l''écrit'!$E$1:$DA$1,+MOD(ROW()-2,COUNTA($H$5:$H$32)*2)+1)</f>
        <v>0</v>
      </c>
      <c r="W4292" s="16" t="str">
        <f>IFERROR(INDEX('Compréhension de l''écrit'!$E$1:$DA$971,MATCH(S4292,'Compréhension de l''écrit'!$B$2:$B$971,0)+1,MATCH(V4292,'Compréhension de l''écrit'!$E$1:$DA$1,0)),"")</f>
        <v/>
      </c>
      <c r="X4292" s="16" t="e">
        <f t="shared" si="69"/>
        <v>#REF!</v>
      </c>
      <c r="Y4292" s="16" t="str">
        <f>IFERROR(VLOOKUP(V4292,Paramétrages!H:I,2,FALSE),"")</f>
        <v/>
      </c>
    </row>
    <row r="4293" spans="18:25" x14ac:dyDescent="0.2">
      <c r="R4293" s="16" t="e">
        <f>INDEX('Compréhension de l''écrit'!$A$2:$A$971,ROUNDUP((ROW()-1)/(COUNTA('Compréhension de l''écrit'!$F$1:$DA$1)+1),0))</f>
        <v>#REF!</v>
      </c>
      <c r="S4293" s="16" t="e">
        <f>INDEX('Compréhension de l''écrit'!$B$2:$B$971,ROUNDUP((ROW()-1)/(COUNTA('Compréhension de l''écrit'!$F$1:$DA$1)+1),0))</f>
        <v>#REF!</v>
      </c>
      <c r="T4293" s="16" t="e">
        <f>INDEX('Compréhension de l''écrit'!$C$2:$C$971,ROUNDUP((ROW()-1)/(COUNTA('Compréhension de l''écrit'!$F$1:$DA$1)+1),0))</f>
        <v>#REF!</v>
      </c>
      <c r="U4293" s="16" t="e">
        <f>INDEX('Compréhension de l''écrit'!$D$2:$D$971,ROUNDUP((ROW()-1)/(COUNTA('Compréhension de l''écrit'!$F$1:$DA$1)+1),0))</f>
        <v>#REF!</v>
      </c>
      <c r="V4293" s="16">
        <f>INDEX('Compréhension de l''écrit'!$E$1:$DA$1,+MOD(ROW()-2,COUNTA($H$5:$H$32)*2)+1)</f>
        <v>0</v>
      </c>
      <c r="W4293" s="16" t="str">
        <f>IFERROR(INDEX('Compréhension de l''écrit'!$E$1:$DA$971,MATCH(S4293,'Compréhension de l''écrit'!$B$2:$B$971,0)+1,MATCH(V4293,'Compréhension de l''écrit'!$E$1:$DA$1,0)),"")</f>
        <v/>
      </c>
      <c r="X4293" s="16" t="e">
        <f t="shared" si="69"/>
        <v>#REF!</v>
      </c>
      <c r="Y4293" s="16" t="str">
        <f>IFERROR(VLOOKUP(V4293,Paramétrages!H:I,2,FALSE),"")</f>
        <v/>
      </c>
    </row>
    <row r="4294" spans="18:25" x14ac:dyDescent="0.2">
      <c r="R4294" s="16" t="e">
        <f>INDEX('Compréhension de l''écrit'!$A$2:$A$971,ROUNDUP((ROW()-1)/(COUNTA('Compréhension de l''écrit'!$F$1:$DA$1)+1),0))</f>
        <v>#REF!</v>
      </c>
      <c r="S4294" s="16" t="e">
        <f>INDEX('Compréhension de l''écrit'!$B$2:$B$971,ROUNDUP((ROW()-1)/(COUNTA('Compréhension de l''écrit'!$F$1:$DA$1)+1),0))</f>
        <v>#REF!</v>
      </c>
      <c r="T4294" s="16" t="e">
        <f>INDEX('Compréhension de l''écrit'!$C$2:$C$971,ROUNDUP((ROW()-1)/(COUNTA('Compréhension de l''écrit'!$F$1:$DA$1)+1),0))</f>
        <v>#REF!</v>
      </c>
      <c r="U4294" s="16" t="e">
        <f>INDEX('Compréhension de l''écrit'!$D$2:$D$971,ROUNDUP((ROW()-1)/(COUNTA('Compréhension de l''écrit'!$F$1:$DA$1)+1),0))</f>
        <v>#REF!</v>
      </c>
      <c r="V4294" s="16">
        <f>INDEX('Compréhension de l''écrit'!$E$1:$DA$1,+MOD(ROW()-2,COUNTA($H$5:$H$32)*2)+1)</f>
        <v>0</v>
      </c>
      <c r="W4294" s="16" t="str">
        <f>IFERROR(INDEX('Compréhension de l''écrit'!$E$1:$DA$971,MATCH(S4294,'Compréhension de l''écrit'!$B$2:$B$971,0)+1,MATCH(V4294,'Compréhension de l''écrit'!$E$1:$DA$1,0)),"")</f>
        <v/>
      </c>
      <c r="X4294" s="16" t="e">
        <f t="shared" si="69"/>
        <v>#REF!</v>
      </c>
      <c r="Y4294" s="16" t="str">
        <f>IFERROR(VLOOKUP(V4294,Paramétrages!H:I,2,FALSE),"")</f>
        <v/>
      </c>
    </row>
    <row r="4295" spans="18:25" x14ac:dyDescent="0.2">
      <c r="R4295" s="16" t="e">
        <f>INDEX('Compréhension de l''écrit'!$A$2:$A$971,ROUNDUP((ROW()-1)/(COUNTA('Compréhension de l''écrit'!$F$1:$DA$1)+1),0))</f>
        <v>#REF!</v>
      </c>
      <c r="S4295" s="16" t="e">
        <f>INDEX('Compréhension de l''écrit'!$B$2:$B$971,ROUNDUP((ROW()-1)/(COUNTA('Compréhension de l''écrit'!$F$1:$DA$1)+1),0))</f>
        <v>#REF!</v>
      </c>
      <c r="T4295" s="16" t="e">
        <f>INDEX('Compréhension de l''écrit'!$C$2:$C$971,ROUNDUP((ROW()-1)/(COUNTA('Compréhension de l''écrit'!$F$1:$DA$1)+1),0))</f>
        <v>#REF!</v>
      </c>
      <c r="U4295" s="16" t="e">
        <f>INDEX('Compréhension de l''écrit'!$D$2:$D$971,ROUNDUP((ROW()-1)/(COUNTA('Compréhension de l''écrit'!$F$1:$DA$1)+1),0))</f>
        <v>#REF!</v>
      </c>
      <c r="V4295" s="16">
        <f>INDEX('Compréhension de l''écrit'!$E$1:$DA$1,+MOD(ROW()-2,COUNTA($H$5:$H$32)*2)+1)</f>
        <v>0</v>
      </c>
      <c r="W4295" s="16" t="str">
        <f>IFERROR(INDEX('Compréhension de l''écrit'!$E$1:$DA$971,MATCH(S4295,'Compréhension de l''écrit'!$B$2:$B$971,0)+1,MATCH(V4295,'Compréhension de l''écrit'!$E$1:$DA$1,0)),"")</f>
        <v/>
      </c>
      <c r="X4295" s="16" t="e">
        <f t="shared" si="69"/>
        <v>#REF!</v>
      </c>
      <c r="Y4295" s="16" t="str">
        <f>IFERROR(VLOOKUP(V4295,Paramétrages!H:I,2,FALSE),"")</f>
        <v/>
      </c>
    </row>
    <row r="4296" spans="18:25" x14ac:dyDescent="0.2">
      <c r="R4296" s="16" t="e">
        <f>INDEX('Compréhension de l''écrit'!$A$2:$A$971,ROUNDUP((ROW()-1)/(COUNTA('Compréhension de l''écrit'!$F$1:$DA$1)+1),0))</f>
        <v>#REF!</v>
      </c>
      <c r="S4296" s="16" t="e">
        <f>INDEX('Compréhension de l''écrit'!$B$2:$B$971,ROUNDUP((ROW()-1)/(COUNTA('Compréhension de l''écrit'!$F$1:$DA$1)+1),0))</f>
        <v>#REF!</v>
      </c>
      <c r="T4296" s="16" t="e">
        <f>INDEX('Compréhension de l''écrit'!$C$2:$C$971,ROUNDUP((ROW()-1)/(COUNTA('Compréhension de l''écrit'!$F$1:$DA$1)+1),0))</f>
        <v>#REF!</v>
      </c>
      <c r="U4296" s="16" t="e">
        <f>INDEX('Compréhension de l''écrit'!$D$2:$D$971,ROUNDUP((ROW()-1)/(COUNTA('Compréhension de l''écrit'!$F$1:$DA$1)+1),0))</f>
        <v>#REF!</v>
      </c>
      <c r="V4296" s="16">
        <f>INDEX('Compréhension de l''écrit'!$E$1:$DA$1,+MOD(ROW()-2,COUNTA($H$5:$H$32)*2)+1)</f>
        <v>0</v>
      </c>
      <c r="W4296" s="16" t="str">
        <f>IFERROR(INDEX('Compréhension de l''écrit'!$E$1:$DA$971,MATCH(S4296,'Compréhension de l''écrit'!$B$2:$B$971,0)+1,MATCH(V4296,'Compréhension de l''écrit'!$E$1:$DA$1,0)),"")</f>
        <v/>
      </c>
      <c r="X4296" s="16" t="e">
        <f t="shared" si="69"/>
        <v>#REF!</v>
      </c>
      <c r="Y4296" s="16" t="str">
        <f>IFERROR(VLOOKUP(V4296,Paramétrages!H:I,2,FALSE),"")</f>
        <v/>
      </c>
    </row>
    <row r="4297" spans="18:25" x14ac:dyDescent="0.2">
      <c r="R4297" s="16" t="e">
        <f>INDEX('Compréhension de l''écrit'!$A$2:$A$971,ROUNDUP((ROW()-1)/(COUNTA('Compréhension de l''écrit'!$F$1:$DA$1)+1),0))</f>
        <v>#REF!</v>
      </c>
      <c r="S4297" s="16" t="e">
        <f>INDEX('Compréhension de l''écrit'!$B$2:$B$971,ROUNDUP((ROW()-1)/(COUNTA('Compréhension de l''écrit'!$F$1:$DA$1)+1),0))</f>
        <v>#REF!</v>
      </c>
      <c r="T4297" s="16" t="e">
        <f>INDEX('Compréhension de l''écrit'!$C$2:$C$971,ROUNDUP((ROW()-1)/(COUNTA('Compréhension de l''écrit'!$F$1:$DA$1)+1),0))</f>
        <v>#REF!</v>
      </c>
      <c r="U4297" s="16" t="e">
        <f>INDEX('Compréhension de l''écrit'!$D$2:$D$971,ROUNDUP((ROW()-1)/(COUNTA('Compréhension de l''écrit'!$F$1:$DA$1)+1),0))</f>
        <v>#REF!</v>
      </c>
      <c r="V4297" s="16">
        <f>INDEX('Compréhension de l''écrit'!$E$1:$DA$1,+MOD(ROW()-2,COUNTA($H$5:$H$32)*2)+1)</f>
        <v>0</v>
      </c>
      <c r="W4297" s="16" t="str">
        <f>IFERROR(INDEX('Compréhension de l''écrit'!$E$1:$DA$971,MATCH(S4297,'Compréhension de l''écrit'!$B$2:$B$971,0)+1,MATCH(V4297,'Compréhension de l''écrit'!$E$1:$DA$1,0)),"")</f>
        <v/>
      </c>
      <c r="X4297" s="16" t="e">
        <f t="shared" si="69"/>
        <v>#REF!</v>
      </c>
      <c r="Y4297" s="16" t="str">
        <f>IFERROR(VLOOKUP(V4297,Paramétrages!H:I,2,FALSE),"")</f>
        <v/>
      </c>
    </row>
    <row r="4298" spans="18:25" x14ac:dyDescent="0.2">
      <c r="R4298" s="16" t="e">
        <f>INDEX('Compréhension de l''écrit'!$A$2:$A$971,ROUNDUP((ROW()-1)/(COUNTA('Compréhension de l''écrit'!$F$1:$DA$1)+1),0))</f>
        <v>#REF!</v>
      </c>
      <c r="S4298" s="16" t="e">
        <f>INDEX('Compréhension de l''écrit'!$B$2:$B$971,ROUNDUP((ROW()-1)/(COUNTA('Compréhension de l''écrit'!$F$1:$DA$1)+1),0))</f>
        <v>#REF!</v>
      </c>
      <c r="T4298" s="16" t="e">
        <f>INDEX('Compréhension de l''écrit'!$C$2:$C$971,ROUNDUP((ROW()-1)/(COUNTA('Compréhension de l''écrit'!$F$1:$DA$1)+1),0))</f>
        <v>#REF!</v>
      </c>
      <c r="U4298" s="16" t="e">
        <f>INDEX('Compréhension de l''écrit'!$D$2:$D$971,ROUNDUP((ROW()-1)/(COUNTA('Compréhension de l''écrit'!$F$1:$DA$1)+1),0))</f>
        <v>#REF!</v>
      </c>
      <c r="V4298" s="16">
        <f>INDEX('Compréhension de l''écrit'!$E$1:$DA$1,+MOD(ROW()-2,COUNTA($H$5:$H$32)*2)+1)</f>
        <v>0</v>
      </c>
      <c r="W4298" s="16" t="str">
        <f>IFERROR(INDEX('Compréhension de l''écrit'!$E$1:$DA$971,MATCH(S4298,'Compréhension de l''écrit'!$B$2:$B$971,0)+1,MATCH(V4298,'Compréhension de l''écrit'!$E$1:$DA$1,0)),"")</f>
        <v/>
      </c>
      <c r="X4298" s="16" t="e">
        <f t="shared" si="69"/>
        <v>#REF!</v>
      </c>
      <c r="Y4298" s="16" t="str">
        <f>IFERROR(VLOOKUP(V4298,Paramétrages!H:I,2,FALSE),"")</f>
        <v/>
      </c>
    </row>
    <row r="4299" spans="18:25" x14ac:dyDescent="0.2">
      <c r="R4299" s="16" t="e">
        <f>INDEX('Compréhension de l''écrit'!$A$2:$A$971,ROUNDUP((ROW()-1)/(COUNTA('Compréhension de l''écrit'!$F$1:$DA$1)+1),0))</f>
        <v>#REF!</v>
      </c>
      <c r="S4299" s="16" t="e">
        <f>INDEX('Compréhension de l''écrit'!$B$2:$B$971,ROUNDUP((ROW()-1)/(COUNTA('Compréhension de l''écrit'!$F$1:$DA$1)+1),0))</f>
        <v>#REF!</v>
      </c>
      <c r="T4299" s="16" t="e">
        <f>INDEX('Compréhension de l''écrit'!$C$2:$C$971,ROUNDUP((ROW()-1)/(COUNTA('Compréhension de l''écrit'!$F$1:$DA$1)+1),0))</f>
        <v>#REF!</v>
      </c>
      <c r="U4299" s="16" t="e">
        <f>INDEX('Compréhension de l''écrit'!$D$2:$D$971,ROUNDUP((ROW()-1)/(COUNTA('Compréhension de l''écrit'!$F$1:$DA$1)+1),0))</f>
        <v>#REF!</v>
      </c>
      <c r="V4299" s="16">
        <f>INDEX('Compréhension de l''écrit'!$E$1:$DA$1,+MOD(ROW()-2,COUNTA($H$5:$H$32)*2)+1)</f>
        <v>0</v>
      </c>
      <c r="W4299" s="16" t="str">
        <f>IFERROR(INDEX('Compréhension de l''écrit'!$E$1:$DA$971,MATCH(S4299,'Compréhension de l''écrit'!$B$2:$B$971,0)+1,MATCH(V4299,'Compréhension de l''écrit'!$E$1:$DA$1,0)),"")</f>
        <v/>
      </c>
      <c r="X4299" s="16" t="e">
        <f t="shared" si="69"/>
        <v>#REF!</v>
      </c>
      <c r="Y4299" s="16" t="str">
        <f>IFERROR(VLOOKUP(V4299,Paramétrages!H:I,2,FALSE),"")</f>
        <v/>
      </c>
    </row>
    <row r="4300" spans="18:25" x14ac:dyDescent="0.2">
      <c r="R4300" s="16" t="e">
        <f>INDEX('Compréhension de l''écrit'!$A$2:$A$971,ROUNDUP((ROW()-1)/(COUNTA('Compréhension de l''écrit'!$F$1:$DA$1)+1),0))</f>
        <v>#REF!</v>
      </c>
      <c r="S4300" s="16" t="e">
        <f>INDEX('Compréhension de l''écrit'!$B$2:$B$971,ROUNDUP((ROW()-1)/(COUNTA('Compréhension de l''écrit'!$F$1:$DA$1)+1),0))</f>
        <v>#REF!</v>
      </c>
      <c r="T4300" s="16" t="e">
        <f>INDEX('Compréhension de l''écrit'!$C$2:$C$971,ROUNDUP((ROW()-1)/(COUNTA('Compréhension de l''écrit'!$F$1:$DA$1)+1),0))</f>
        <v>#REF!</v>
      </c>
      <c r="U4300" s="16" t="e">
        <f>INDEX('Compréhension de l''écrit'!$D$2:$D$971,ROUNDUP((ROW()-1)/(COUNTA('Compréhension de l''écrit'!$F$1:$DA$1)+1),0))</f>
        <v>#REF!</v>
      </c>
      <c r="V4300" s="16">
        <f>INDEX('Compréhension de l''écrit'!$E$1:$DA$1,+MOD(ROW()-2,COUNTA($H$5:$H$32)*2)+1)</f>
        <v>0</v>
      </c>
      <c r="W4300" s="16" t="str">
        <f>IFERROR(INDEX('Compréhension de l''écrit'!$E$1:$DA$971,MATCH(S4300,'Compréhension de l''écrit'!$B$2:$B$971,0)+1,MATCH(V4300,'Compréhension de l''écrit'!$E$1:$DA$1,0)),"")</f>
        <v/>
      </c>
      <c r="X4300" s="16" t="e">
        <f t="shared" si="69"/>
        <v>#REF!</v>
      </c>
      <c r="Y4300" s="16" t="str">
        <f>IFERROR(VLOOKUP(V4300,Paramétrages!H:I,2,FALSE),"")</f>
        <v/>
      </c>
    </row>
    <row r="4301" spans="18:25" x14ac:dyDescent="0.2">
      <c r="R4301" s="16" t="e">
        <f>INDEX('Compréhension de l''écrit'!$A$2:$A$971,ROUNDUP((ROW()-1)/(COUNTA('Compréhension de l''écrit'!$F$1:$DA$1)+1),0))</f>
        <v>#REF!</v>
      </c>
      <c r="S4301" s="16" t="e">
        <f>INDEX('Compréhension de l''écrit'!$B$2:$B$971,ROUNDUP((ROW()-1)/(COUNTA('Compréhension de l''écrit'!$F$1:$DA$1)+1),0))</f>
        <v>#REF!</v>
      </c>
      <c r="T4301" s="16" t="e">
        <f>INDEX('Compréhension de l''écrit'!$C$2:$C$971,ROUNDUP((ROW()-1)/(COUNTA('Compréhension de l''écrit'!$F$1:$DA$1)+1),0))</f>
        <v>#REF!</v>
      </c>
      <c r="U4301" s="16" t="e">
        <f>INDEX('Compréhension de l''écrit'!$D$2:$D$971,ROUNDUP((ROW()-1)/(COUNTA('Compréhension de l''écrit'!$F$1:$DA$1)+1),0))</f>
        <v>#REF!</v>
      </c>
      <c r="V4301" s="16">
        <f>INDEX('Compréhension de l''écrit'!$E$1:$DA$1,+MOD(ROW()-2,COUNTA($H$5:$H$32)*2)+1)</f>
        <v>0</v>
      </c>
      <c r="W4301" s="16" t="str">
        <f>IFERROR(INDEX('Compréhension de l''écrit'!$E$1:$DA$971,MATCH(S4301,'Compréhension de l''écrit'!$B$2:$B$971,0)+1,MATCH(V4301,'Compréhension de l''écrit'!$E$1:$DA$1,0)),"")</f>
        <v/>
      </c>
      <c r="X4301" s="16" t="e">
        <f t="shared" si="69"/>
        <v>#REF!</v>
      </c>
      <c r="Y4301" s="16" t="str">
        <f>IFERROR(VLOOKUP(V4301,Paramétrages!H:I,2,FALSE),"")</f>
        <v/>
      </c>
    </row>
    <row r="4302" spans="18:25" x14ac:dyDescent="0.2">
      <c r="R4302" s="16" t="e">
        <f>INDEX('Compréhension de l''écrit'!$A$2:$A$971,ROUNDUP((ROW()-1)/(COUNTA('Compréhension de l''écrit'!$F$1:$DA$1)+1),0))</f>
        <v>#REF!</v>
      </c>
      <c r="S4302" s="16" t="e">
        <f>INDEX('Compréhension de l''écrit'!$B$2:$B$971,ROUNDUP((ROW()-1)/(COUNTA('Compréhension de l''écrit'!$F$1:$DA$1)+1),0))</f>
        <v>#REF!</v>
      </c>
      <c r="T4302" s="16" t="e">
        <f>INDEX('Compréhension de l''écrit'!$C$2:$C$971,ROUNDUP((ROW()-1)/(COUNTA('Compréhension de l''écrit'!$F$1:$DA$1)+1),0))</f>
        <v>#REF!</v>
      </c>
      <c r="U4302" s="16" t="e">
        <f>INDEX('Compréhension de l''écrit'!$D$2:$D$971,ROUNDUP((ROW()-1)/(COUNTA('Compréhension de l''écrit'!$F$1:$DA$1)+1),0))</f>
        <v>#REF!</v>
      </c>
      <c r="V4302" s="16">
        <f>INDEX('Compréhension de l''écrit'!$E$1:$DA$1,+MOD(ROW()-2,COUNTA($H$5:$H$32)*2)+1)</f>
        <v>0</v>
      </c>
      <c r="W4302" s="16" t="str">
        <f>IFERROR(INDEX('Compréhension de l''écrit'!$E$1:$DA$971,MATCH(S4302,'Compréhension de l''écrit'!$B$2:$B$971,0)+1,MATCH(V4302,'Compréhension de l''écrit'!$E$1:$DA$1,0)),"")</f>
        <v/>
      </c>
      <c r="X4302" s="16" t="e">
        <f t="shared" si="69"/>
        <v>#REF!</v>
      </c>
      <c r="Y4302" s="16" t="str">
        <f>IFERROR(VLOOKUP(V4302,Paramétrages!H:I,2,FALSE),"")</f>
        <v/>
      </c>
    </row>
    <row r="4303" spans="18:25" x14ac:dyDescent="0.2">
      <c r="R4303" s="16" t="e">
        <f>INDEX('Compréhension de l''écrit'!$A$2:$A$971,ROUNDUP((ROW()-1)/(COUNTA('Compréhension de l''écrit'!$F$1:$DA$1)+1),0))</f>
        <v>#REF!</v>
      </c>
      <c r="S4303" s="16" t="e">
        <f>INDEX('Compréhension de l''écrit'!$B$2:$B$971,ROUNDUP((ROW()-1)/(COUNTA('Compréhension de l''écrit'!$F$1:$DA$1)+1),0))</f>
        <v>#REF!</v>
      </c>
      <c r="T4303" s="16" t="e">
        <f>INDEX('Compréhension de l''écrit'!$C$2:$C$971,ROUNDUP((ROW()-1)/(COUNTA('Compréhension de l''écrit'!$F$1:$DA$1)+1),0))</f>
        <v>#REF!</v>
      </c>
      <c r="U4303" s="16" t="e">
        <f>INDEX('Compréhension de l''écrit'!$D$2:$D$971,ROUNDUP((ROW()-1)/(COUNTA('Compréhension de l''écrit'!$F$1:$DA$1)+1),0))</f>
        <v>#REF!</v>
      </c>
      <c r="V4303" s="16">
        <f>INDEX('Compréhension de l''écrit'!$E$1:$DA$1,+MOD(ROW()-2,COUNTA($H$5:$H$32)*2)+1)</f>
        <v>0</v>
      </c>
      <c r="W4303" s="16" t="str">
        <f>IFERROR(INDEX('Compréhension de l''écrit'!$E$1:$DA$971,MATCH(S4303,'Compréhension de l''écrit'!$B$2:$B$971,0)+1,MATCH(V4303,'Compréhension de l''écrit'!$E$1:$DA$1,0)),"")</f>
        <v/>
      </c>
      <c r="X4303" s="16" t="e">
        <f t="shared" si="69"/>
        <v>#REF!</v>
      </c>
      <c r="Y4303" s="16" t="str">
        <f>IFERROR(VLOOKUP(V4303,Paramétrages!H:I,2,FALSE),"")</f>
        <v/>
      </c>
    </row>
    <row r="4304" spans="18:25" x14ac:dyDescent="0.2">
      <c r="R4304" s="16" t="e">
        <f>INDEX('Compréhension de l''écrit'!$A$2:$A$971,ROUNDUP((ROW()-1)/(COUNTA('Compréhension de l''écrit'!$F$1:$DA$1)+1),0))</f>
        <v>#REF!</v>
      </c>
      <c r="S4304" s="16" t="e">
        <f>INDEX('Compréhension de l''écrit'!$B$2:$B$971,ROUNDUP((ROW()-1)/(COUNTA('Compréhension de l''écrit'!$F$1:$DA$1)+1),0))</f>
        <v>#REF!</v>
      </c>
      <c r="T4304" s="16" t="e">
        <f>INDEX('Compréhension de l''écrit'!$C$2:$C$971,ROUNDUP((ROW()-1)/(COUNTA('Compréhension de l''écrit'!$F$1:$DA$1)+1),0))</f>
        <v>#REF!</v>
      </c>
      <c r="U4304" s="16" t="e">
        <f>INDEX('Compréhension de l''écrit'!$D$2:$D$971,ROUNDUP((ROW()-1)/(COUNTA('Compréhension de l''écrit'!$F$1:$DA$1)+1),0))</f>
        <v>#REF!</v>
      </c>
      <c r="V4304" s="16">
        <f>INDEX('Compréhension de l''écrit'!$E$1:$DA$1,+MOD(ROW()-2,COUNTA($H$5:$H$32)*2)+1)</f>
        <v>0</v>
      </c>
      <c r="W4304" s="16" t="str">
        <f>IFERROR(INDEX('Compréhension de l''écrit'!$E$1:$DA$971,MATCH(S4304,'Compréhension de l''écrit'!$B$2:$B$971,0)+1,MATCH(V4304,'Compréhension de l''écrit'!$E$1:$DA$1,0)),"")</f>
        <v/>
      </c>
      <c r="X4304" s="16" t="e">
        <f t="shared" si="69"/>
        <v>#REF!</v>
      </c>
      <c r="Y4304" s="16" t="str">
        <f>IFERROR(VLOOKUP(V4304,Paramétrages!H:I,2,FALSE),"")</f>
        <v/>
      </c>
    </row>
    <row r="4305" spans="18:25" x14ac:dyDescent="0.2">
      <c r="R4305" s="16" t="e">
        <f>INDEX('Compréhension de l''écrit'!$A$2:$A$971,ROUNDUP((ROW()-1)/(COUNTA('Compréhension de l''écrit'!$F$1:$DA$1)+1),0))</f>
        <v>#REF!</v>
      </c>
      <c r="S4305" s="16" t="e">
        <f>INDEX('Compréhension de l''écrit'!$B$2:$B$971,ROUNDUP((ROW()-1)/(COUNTA('Compréhension de l''écrit'!$F$1:$DA$1)+1),0))</f>
        <v>#REF!</v>
      </c>
      <c r="T4305" s="16" t="e">
        <f>INDEX('Compréhension de l''écrit'!$C$2:$C$971,ROUNDUP((ROW()-1)/(COUNTA('Compréhension de l''écrit'!$F$1:$DA$1)+1),0))</f>
        <v>#REF!</v>
      </c>
      <c r="U4305" s="16" t="e">
        <f>INDEX('Compréhension de l''écrit'!$D$2:$D$971,ROUNDUP((ROW()-1)/(COUNTA('Compréhension de l''écrit'!$F$1:$DA$1)+1),0))</f>
        <v>#REF!</v>
      </c>
      <c r="V4305" s="16">
        <f>INDEX('Compréhension de l''écrit'!$E$1:$DA$1,+MOD(ROW()-2,COUNTA($H$5:$H$32)*2)+1)</f>
        <v>0</v>
      </c>
      <c r="W4305" s="16" t="str">
        <f>IFERROR(INDEX('Compréhension de l''écrit'!$E$1:$DA$971,MATCH(S4305,'Compréhension de l''écrit'!$B$2:$B$971,0)+1,MATCH(V4305,'Compréhension de l''écrit'!$E$1:$DA$1,0)),"")</f>
        <v/>
      </c>
      <c r="X4305" s="16" t="e">
        <f t="shared" si="69"/>
        <v>#REF!</v>
      </c>
      <c r="Y4305" s="16" t="str">
        <f>IFERROR(VLOOKUP(V4305,Paramétrages!H:I,2,FALSE),"")</f>
        <v/>
      </c>
    </row>
    <row r="4306" spans="18:25" x14ac:dyDescent="0.2">
      <c r="R4306" s="16" t="e">
        <f>INDEX('Compréhension de l''écrit'!$A$2:$A$971,ROUNDUP((ROW()-1)/(COUNTA('Compréhension de l''écrit'!$F$1:$DA$1)+1),0))</f>
        <v>#REF!</v>
      </c>
      <c r="S4306" s="16" t="e">
        <f>INDEX('Compréhension de l''écrit'!$B$2:$B$971,ROUNDUP((ROW()-1)/(COUNTA('Compréhension de l''écrit'!$F$1:$DA$1)+1),0))</f>
        <v>#REF!</v>
      </c>
      <c r="T4306" s="16" t="e">
        <f>INDEX('Compréhension de l''écrit'!$C$2:$C$971,ROUNDUP((ROW()-1)/(COUNTA('Compréhension de l''écrit'!$F$1:$DA$1)+1),0))</f>
        <v>#REF!</v>
      </c>
      <c r="U4306" s="16" t="e">
        <f>INDEX('Compréhension de l''écrit'!$D$2:$D$971,ROUNDUP((ROW()-1)/(COUNTA('Compréhension de l''écrit'!$F$1:$DA$1)+1),0))</f>
        <v>#REF!</v>
      </c>
      <c r="V4306" s="16">
        <f>INDEX('Compréhension de l''écrit'!$E$1:$DA$1,+MOD(ROW()-2,COUNTA($H$5:$H$32)*2)+1)</f>
        <v>0</v>
      </c>
      <c r="W4306" s="16" t="str">
        <f>IFERROR(INDEX('Compréhension de l''écrit'!$E$1:$DA$971,MATCH(S4306,'Compréhension de l''écrit'!$B$2:$B$971,0)+1,MATCH(V4306,'Compréhension de l''écrit'!$E$1:$DA$1,0)),"")</f>
        <v/>
      </c>
      <c r="X4306" s="16" t="e">
        <f t="shared" si="69"/>
        <v>#REF!</v>
      </c>
      <c r="Y4306" s="16" t="str">
        <f>IFERROR(VLOOKUP(V4306,Paramétrages!H:I,2,FALSE),"")</f>
        <v/>
      </c>
    </row>
    <row r="4307" spans="18:25" x14ac:dyDescent="0.2">
      <c r="R4307" s="16" t="e">
        <f>INDEX('Compréhension de l''écrit'!$A$2:$A$971,ROUNDUP((ROW()-1)/(COUNTA('Compréhension de l''écrit'!$F$1:$DA$1)+1),0))</f>
        <v>#REF!</v>
      </c>
      <c r="S4307" s="16" t="e">
        <f>INDEX('Compréhension de l''écrit'!$B$2:$B$971,ROUNDUP((ROW()-1)/(COUNTA('Compréhension de l''écrit'!$F$1:$DA$1)+1),0))</f>
        <v>#REF!</v>
      </c>
      <c r="T4307" s="16" t="e">
        <f>INDEX('Compréhension de l''écrit'!$C$2:$C$971,ROUNDUP((ROW()-1)/(COUNTA('Compréhension de l''écrit'!$F$1:$DA$1)+1),0))</f>
        <v>#REF!</v>
      </c>
      <c r="U4307" s="16" t="e">
        <f>INDEX('Compréhension de l''écrit'!$D$2:$D$971,ROUNDUP((ROW()-1)/(COUNTA('Compréhension de l''écrit'!$F$1:$DA$1)+1),0))</f>
        <v>#REF!</v>
      </c>
      <c r="V4307" s="16">
        <f>INDEX('Compréhension de l''écrit'!$E$1:$DA$1,+MOD(ROW()-2,COUNTA($H$5:$H$32)*2)+1)</f>
        <v>0</v>
      </c>
      <c r="W4307" s="16" t="str">
        <f>IFERROR(INDEX('Compréhension de l''écrit'!$E$1:$DA$971,MATCH(S4307,'Compréhension de l''écrit'!$B$2:$B$971,0)+1,MATCH(V4307,'Compréhension de l''écrit'!$E$1:$DA$1,0)),"")</f>
        <v/>
      </c>
      <c r="X4307" s="16" t="e">
        <f t="shared" si="69"/>
        <v>#REF!</v>
      </c>
      <c r="Y4307" s="16" t="str">
        <f>IFERROR(VLOOKUP(V4307,Paramétrages!H:I,2,FALSE),"")</f>
        <v/>
      </c>
    </row>
    <row r="4308" spans="18:25" x14ac:dyDescent="0.2">
      <c r="R4308" s="16" t="e">
        <f>INDEX('Compréhension de l''écrit'!$A$2:$A$971,ROUNDUP((ROW()-1)/(COUNTA('Compréhension de l''écrit'!$F$1:$DA$1)+1),0))</f>
        <v>#REF!</v>
      </c>
      <c r="S4308" s="16" t="e">
        <f>INDEX('Compréhension de l''écrit'!$B$2:$B$971,ROUNDUP((ROW()-1)/(COUNTA('Compréhension de l''écrit'!$F$1:$DA$1)+1),0))</f>
        <v>#REF!</v>
      </c>
      <c r="T4308" s="16" t="e">
        <f>INDEX('Compréhension de l''écrit'!$C$2:$C$971,ROUNDUP((ROW()-1)/(COUNTA('Compréhension de l''écrit'!$F$1:$DA$1)+1),0))</f>
        <v>#REF!</v>
      </c>
      <c r="U4308" s="16" t="e">
        <f>INDEX('Compréhension de l''écrit'!$D$2:$D$971,ROUNDUP((ROW()-1)/(COUNTA('Compréhension de l''écrit'!$F$1:$DA$1)+1),0))</f>
        <v>#REF!</v>
      </c>
      <c r="V4308" s="16">
        <f>INDEX('Compréhension de l''écrit'!$E$1:$DA$1,+MOD(ROW()-2,COUNTA($H$5:$H$32)*2)+1)</f>
        <v>0</v>
      </c>
      <c r="W4308" s="16" t="str">
        <f>IFERROR(INDEX('Compréhension de l''écrit'!$E$1:$DA$971,MATCH(S4308,'Compréhension de l''écrit'!$B$2:$B$971,0)+1,MATCH(V4308,'Compréhension de l''écrit'!$E$1:$DA$1,0)),"")</f>
        <v/>
      </c>
      <c r="X4308" s="16" t="e">
        <f t="shared" si="69"/>
        <v>#REF!</v>
      </c>
      <c r="Y4308" s="16" t="str">
        <f>IFERROR(VLOOKUP(V4308,Paramétrages!H:I,2,FALSE),"")</f>
        <v/>
      </c>
    </row>
    <row r="4309" spans="18:25" x14ac:dyDescent="0.2">
      <c r="R4309" s="16" t="e">
        <f>INDEX('Compréhension de l''écrit'!$A$2:$A$971,ROUNDUP((ROW()-1)/(COUNTA('Compréhension de l''écrit'!$F$1:$DA$1)+1),0))</f>
        <v>#REF!</v>
      </c>
      <c r="S4309" s="16" t="e">
        <f>INDEX('Compréhension de l''écrit'!$B$2:$B$971,ROUNDUP((ROW()-1)/(COUNTA('Compréhension de l''écrit'!$F$1:$DA$1)+1),0))</f>
        <v>#REF!</v>
      </c>
      <c r="T4309" s="16" t="e">
        <f>INDEX('Compréhension de l''écrit'!$C$2:$C$971,ROUNDUP((ROW()-1)/(COUNTA('Compréhension de l''écrit'!$F$1:$DA$1)+1),0))</f>
        <v>#REF!</v>
      </c>
      <c r="U4309" s="16" t="e">
        <f>INDEX('Compréhension de l''écrit'!$D$2:$D$971,ROUNDUP((ROW()-1)/(COUNTA('Compréhension de l''écrit'!$F$1:$DA$1)+1),0))</f>
        <v>#REF!</v>
      </c>
      <c r="V4309" s="16">
        <f>INDEX('Compréhension de l''écrit'!$E$1:$DA$1,+MOD(ROW()-2,COUNTA($H$5:$H$32)*2)+1)</f>
        <v>0</v>
      </c>
      <c r="W4309" s="16" t="str">
        <f>IFERROR(INDEX('Compréhension de l''écrit'!$E$1:$DA$971,MATCH(S4309,'Compréhension de l''écrit'!$B$2:$B$971,0)+1,MATCH(V4309,'Compréhension de l''écrit'!$E$1:$DA$1,0)),"")</f>
        <v/>
      </c>
      <c r="X4309" s="16" t="e">
        <f t="shared" si="69"/>
        <v>#REF!</v>
      </c>
      <c r="Y4309" s="16" t="str">
        <f>IFERROR(VLOOKUP(V4309,Paramétrages!H:I,2,FALSE),"")</f>
        <v/>
      </c>
    </row>
    <row r="4310" spans="18:25" x14ac:dyDescent="0.2">
      <c r="R4310" s="16" t="e">
        <f>INDEX('Compréhension de l''écrit'!$A$2:$A$971,ROUNDUP((ROW()-1)/(COUNTA('Compréhension de l''écrit'!$F$1:$DA$1)+1),0))</f>
        <v>#REF!</v>
      </c>
      <c r="S4310" s="16" t="e">
        <f>INDEX('Compréhension de l''écrit'!$B$2:$B$971,ROUNDUP((ROW()-1)/(COUNTA('Compréhension de l''écrit'!$F$1:$DA$1)+1),0))</f>
        <v>#REF!</v>
      </c>
      <c r="T4310" s="16" t="e">
        <f>INDEX('Compréhension de l''écrit'!$C$2:$C$971,ROUNDUP((ROW()-1)/(COUNTA('Compréhension de l''écrit'!$F$1:$DA$1)+1),0))</f>
        <v>#REF!</v>
      </c>
      <c r="U4310" s="16" t="e">
        <f>INDEX('Compréhension de l''écrit'!$D$2:$D$971,ROUNDUP((ROW()-1)/(COUNTA('Compréhension de l''écrit'!$F$1:$DA$1)+1),0))</f>
        <v>#REF!</v>
      </c>
      <c r="V4310" s="16">
        <f>INDEX('Compréhension de l''écrit'!$E$1:$DA$1,+MOD(ROW()-2,COUNTA($H$5:$H$32)*2)+1)</f>
        <v>0</v>
      </c>
      <c r="W4310" s="16" t="str">
        <f>IFERROR(INDEX('Compréhension de l''écrit'!$E$1:$DA$971,MATCH(S4310,'Compréhension de l''écrit'!$B$2:$B$971,0)+1,MATCH(V4310,'Compréhension de l''écrit'!$E$1:$DA$1,0)),"")</f>
        <v/>
      </c>
      <c r="X4310" s="16" t="e">
        <f t="shared" si="69"/>
        <v>#REF!</v>
      </c>
      <c r="Y4310" s="16" t="str">
        <f>IFERROR(VLOOKUP(V4310,Paramétrages!H:I,2,FALSE),"")</f>
        <v/>
      </c>
    </row>
    <row r="4311" spans="18:25" x14ac:dyDescent="0.2">
      <c r="R4311" s="16" t="e">
        <f>INDEX('Compréhension de l''écrit'!$A$2:$A$971,ROUNDUP((ROW()-1)/(COUNTA('Compréhension de l''écrit'!$F$1:$DA$1)+1),0))</f>
        <v>#REF!</v>
      </c>
      <c r="S4311" s="16" t="e">
        <f>INDEX('Compréhension de l''écrit'!$B$2:$B$971,ROUNDUP((ROW()-1)/(COUNTA('Compréhension de l''écrit'!$F$1:$DA$1)+1),0))</f>
        <v>#REF!</v>
      </c>
      <c r="T4311" s="16" t="e">
        <f>INDEX('Compréhension de l''écrit'!$C$2:$C$971,ROUNDUP((ROW()-1)/(COUNTA('Compréhension de l''écrit'!$F$1:$DA$1)+1),0))</f>
        <v>#REF!</v>
      </c>
      <c r="U4311" s="16" t="e">
        <f>INDEX('Compréhension de l''écrit'!$D$2:$D$971,ROUNDUP((ROW()-1)/(COUNTA('Compréhension de l''écrit'!$F$1:$DA$1)+1),0))</f>
        <v>#REF!</v>
      </c>
      <c r="V4311" s="16">
        <f>INDEX('Compréhension de l''écrit'!$E$1:$DA$1,+MOD(ROW()-2,COUNTA($H$5:$H$32)*2)+1)</f>
        <v>0</v>
      </c>
      <c r="W4311" s="16" t="str">
        <f>IFERROR(INDEX('Compréhension de l''écrit'!$E$1:$DA$971,MATCH(S4311,'Compréhension de l''écrit'!$B$2:$B$971,0)+1,MATCH(V4311,'Compréhension de l''écrit'!$E$1:$DA$1,0)),"")</f>
        <v/>
      </c>
      <c r="X4311" s="16" t="e">
        <f t="shared" si="69"/>
        <v>#REF!</v>
      </c>
      <c r="Y4311" s="16" t="str">
        <f>IFERROR(VLOOKUP(V4311,Paramétrages!H:I,2,FALSE),"")</f>
        <v/>
      </c>
    </row>
    <row r="4312" spans="18:25" x14ac:dyDescent="0.2">
      <c r="R4312" s="16" t="e">
        <f>INDEX('Compréhension de l''écrit'!$A$2:$A$971,ROUNDUP((ROW()-1)/(COUNTA('Compréhension de l''écrit'!$F$1:$DA$1)+1),0))</f>
        <v>#REF!</v>
      </c>
      <c r="S4312" s="16" t="e">
        <f>INDEX('Compréhension de l''écrit'!$B$2:$B$971,ROUNDUP((ROW()-1)/(COUNTA('Compréhension de l''écrit'!$F$1:$DA$1)+1),0))</f>
        <v>#REF!</v>
      </c>
      <c r="T4312" s="16" t="e">
        <f>INDEX('Compréhension de l''écrit'!$C$2:$C$971,ROUNDUP((ROW()-1)/(COUNTA('Compréhension de l''écrit'!$F$1:$DA$1)+1),0))</f>
        <v>#REF!</v>
      </c>
      <c r="U4312" s="16" t="e">
        <f>INDEX('Compréhension de l''écrit'!$D$2:$D$971,ROUNDUP((ROW()-1)/(COUNTA('Compréhension de l''écrit'!$F$1:$DA$1)+1),0))</f>
        <v>#REF!</v>
      </c>
      <c r="V4312" s="16">
        <f>INDEX('Compréhension de l''écrit'!$E$1:$DA$1,+MOD(ROW()-2,COUNTA($H$5:$H$32)*2)+1)</f>
        <v>0</v>
      </c>
      <c r="W4312" s="16" t="str">
        <f>IFERROR(INDEX('Compréhension de l''écrit'!$E$1:$DA$971,MATCH(S4312,'Compréhension de l''écrit'!$B$2:$B$971,0)+1,MATCH(V4312,'Compréhension de l''écrit'!$E$1:$DA$1,0)),"")</f>
        <v/>
      </c>
      <c r="X4312" s="16" t="e">
        <f t="shared" si="69"/>
        <v>#REF!</v>
      </c>
      <c r="Y4312" s="16" t="str">
        <f>IFERROR(VLOOKUP(V4312,Paramétrages!H:I,2,FALSE),"")</f>
        <v/>
      </c>
    </row>
    <row r="4313" spans="18:25" x14ac:dyDescent="0.2">
      <c r="R4313" s="16" t="e">
        <f>INDEX('Compréhension de l''écrit'!$A$2:$A$971,ROUNDUP((ROW()-1)/(COUNTA('Compréhension de l''écrit'!$F$1:$DA$1)+1),0))</f>
        <v>#REF!</v>
      </c>
      <c r="S4313" s="16" t="e">
        <f>INDEX('Compréhension de l''écrit'!$B$2:$B$971,ROUNDUP((ROW()-1)/(COUNTA('Compréhension de l''écrit'!$F$1:$DA$1)+1),0))</f>
        <v>#REF!</v>
      </c>
      <c r="T4313" s="16" t="e">
        <f>INDEX('Compréhension de l''écrit'!$C$2:$C$971,ROUNDUP((ROW()-1)/(COUNTA('Compréhension de l''écrit'!$F$1:$DA$1)+1),0))</f>
        <v>#REF!</v>
      </c>
      <c r="U4313" s="16" t="e">
        <f>INDEX('Compréhension de l''écrit'!$D$2:$D$971,ROUNDUP((ROW()-1)/(COUNTA('Compréhension de l''écrit'!$F$1:$DA$1)+1),0))</f>
        <v>#REF!</v>
      </c>
      <c r="V4313" s="16">
        <f>INDEX('Compréhension de l''écrit'!$E$1:$DA$1,+MOD(ROW()-2,COUNTA($H$5:$H$32)*2)+1)</f>
        <v>0</v>
      </c>
      <c r="W4313" s="16" t="str">
        <f>IFERROR(INDEX('Compréhension de l''écrit'!$E$1:$DA$971,MATCH(S4313,'Compréhension de l''écrit'!$B$2:$B$971,0)+1,MATCH(V4313,'Compréhension de l''écrit'!$E$1:$DA$1,0)),"")</f>
        <v/>
      </c>
      <c r="X4313" s="16" t="e">
        <f t="shared" si="69"/>
        <v>#REF!</v>
      </c>
      <c r="Y4313" s="16" t="str">
        <f>IFERROR(VLOOKUP(V4313,Paramétrages!H:I,2,FALSE),"")</f>
        <v/>
      </c>
    </row>
    <row r="4314" spans="18:25" x14ac:dyDescent="0.2">
      <c r="R4314" s="16" t="e">
        <f>INDEX('Compréhension de l''écrit'!$A$2:$A$971,ROUNDUP((ROW()-1)/(COUNTA('Compréhension de l''écrit'!$F$1:$DA$1)+1),0))</f>
        <v>#REF!</v>
      </c>
      <c r="S4314" s="16" t="e">
        <f>INDEX('Compréhension de l''écrit'!$B$2:$B$971,ROUNDUP((ROW()-1)/(COUNTA('Compréhension de l''écrit'!$F$1:$DA$1)+1),0))</f>
        <v>#REF!</v>
      </c>
      <c r="T4314" s="16" t="e">
        <f>INDEX('Compréhension de l''écrit'!$C$2:$C$971,ROUNDUP((ROW()-1)/(COUNTA('Compréhension de l''écrit'!$F$1:$DA$1)+1),0))</f>
        <v>#REF!</v>
      </c>
      <c r="U4314" s="16" t="e">
        <f>INDEX('Compréhension de l''écrit'!$D$2:$D$971,ROUNDUP((ROW()-1)/(COUNTA('Compréhension de l''écrit'!$F$1:$DA$1)+1),0))</f>
        <v>#REF!</v>
      </c>
      <c r="V4314" s="16">
        <f>INDEX('Compréhension de l''écrit'!$E$1:$DA$1,+MOD(ROW()-2,COUNTA($H$5:$H$32)*2)+1)</f>
        <v>0</v>
      </c>
      <c r="W4314" s="16" t="str">
        <f>IFERROR(INDEX('Compréhension de l''écrit'!$E$1:$DA$971,MATCH(S4314,'Compréhension de l''écrit'!$B$2:$B$971,0)+1,MATCH(V4314,'Compréhension de l''écrit'!$E$1:$DA$1,0)),"")</f>
        <v/>
      </c>
      <c r="X4314" s="16" t="e">
        <f t="shared" si="69"/>
        <v>#REF!</v>
      </c>
      <c r="Y4314" s="16" t="str">
        <f>IFERROR(VLOOKUP(V4314,Paramétrages!H:I,2,FALSE),"")</f>
        <v/>
      </c>
    </row>
    <row r="4315" spans="18:25" x14ac:dyDescent="0.2">
      <c r="R4315" s="16" t="e">
        <f>INDEX('Compréhension de l''écrit'!$A$2:$A$971,ROUNDUP((ROW()-1)/(COUNTA('Compréhension de l''écrit'!$F$1:$DA$1)+1),0))</f>
        <v>#REF!</v>
      </c>
      <c r="S4315" s="16" t="e">
        <f>INDEX('Compréhension de l''écrit'!$B$2:$B$971,ROUNDUP((ROW()-1)/(COUNTA('Compréhension de l''écrit'!$F$1:$DA$1)+1),0))</f>
        <v>#REF!</v>
      </c>
      <c r="T4315" s="16" t="e">
        <f>INDEX('Compréhension de l''écrit'!$C$2:$C$971,ROUNDUP((ROW()-1)/(COUNTA('Compréhension de l''écrit'!$F$1:$DA$1)+1),0))</f>
        <v>#REF!</v>
      </c>
      <c r="U4315" s="16" t="e">
        <f>INDEX('Compréhension de l''écrit'!$D$2:$D$971,ROUNDUP((ROW()-1)/(COUNTA('Compréhension de l''écrit'!$F$1:$DA$1)+1),0))</f>
        <v>#REF!</v>
      </c>
      <c r="V4315" s="16">
        <f>INDEX('Compréhension de l''écrit'!$E$1:$DA$1,+MOD(ROW()-2,COUNTA($H$5:$H$32)*2)+1)</f>
        <v>0</v>
      </c>
      <c r="W4315" s="16" t="str">
        <f>IFERROR(INDEX('Compréhension de l''écrit'!$E$1:$DA$971,MATCH(S4315,'Compréhension de l''écrit'!$B$2:$B$971,0)+1,MATCH(V4315,'Compréhension de l''écrit'!$E$1:$DA$1,0)),"")</f>
        <v/>
      </c>
      <c r="X4315" s="16" t="e">
        <f t="shared" si="69"/>
        <v>#REF!</v>
      </c>
      <c r="Y4315" s="16" t="str">
        <f>IFERROR(VLOOKUP(V4315,Paramétrages!H:I,2,FALSE),"")</f>
        <v/>
      </c>
    </row>
    <row r="4316" spans="18:25" x14ac:dyDescent="0.2">
      <c r="R4316" s="16" t="e">
        <f>INDEX('Compréhension de l''écrit'!$A$2:$A$971,ROUNDUP((ROW()-1)/(COUNTA('Compréhension de l''écrit'!$F$1:$DA$1)+1),0))</f>
        <v>#REF!</v>
      </c>
      <c r="S4316" s="16" t="e">
        <f>INDEX('Compréhension de l''écrit'!$B$2:$B$971,ROUNDUP((ROW()-1)/(COUNTA('Compréhension de l''écrit'!$F$1:$DA$1)+1),0))</f>
        <v>#REF!</v>
      </c>
      <c r="T4316" s="16" t="e">
        <f>INDEX('Compréhension de l''écrit'!$C$2:$C$971,ROUNDUP((ROW()-1)/(COUNTA('Compréhension de l''écrit'!$F$1:$DA$1)+1),0))</f>
        <v>#REF!</v>
      </c>
      <c r="U4316" s="16" t="e">
        <f>INDEX('Compréhension de l''écrit'!$D$2:$D$971,ROUNDUP((ROW()-1)/(COUNTA('Compréhension de l''écrit'!$F$1:$DA$1)+1),0))</f>
        <v>#REF!</v>
      </c>
      <c r="V4316" s="16">
        <f>INDEX('Compréhension de l''écrit'!$E$1:$DA$1,+MOD(ROW()-2,COUNTA($H$5:$H$32)*2)+1)</f>
        <v>0</v>
      </c>
      <c r="W4316" s="16" t="str">
        <f>IFERROR(INDEX('Compréhension de l''écrit'!$E$1:$DA$971,MATCH(S4316,'Compréhension de l''écrit'!$B$2:$B$971,0)+1,MATCH(V4316,'Compréhension de l''écrit'!$E$1:$DA$1,0)),"")</f>
        <v/>
      </c>
      <c r="X4316" s="16" t="e">
        <f t="shared" si="69"/>
        <v>#REF!</v>
      </c>
      <c r="Y4316" s="16" t="str">
        <f>IFERROR(VLOOKUP(V4316,Paramétrages!H:I,2,FALSE),"")</f>
        <v/>
      </c>
    </row>
    <row r="4317" spans="18:25" x14ac:dyDescent="0.2">
      <c r="R4317" s="16" t="e">
        <f>INDEX('Compréhension de l''écrit'!$A$2:$A$971,ROUNDUP((ROW()-1)/(COUNTA('Compréhension de l''écrit'!$F$1:$DA$1)+1),0))</f>
        <v>#REF!</v>
      </c>
      <c r="S4317" s="16" t="e">
        <f>INDEX('Compréhension de l''écrit'!$B$2:$B$971,ROUNDUP((ROW()-1)/(COUNTA('Compréhension de l''écrit'!$F$1:$DA$1)+1),0))</f>
        <v>#REF!</v>
      </c>
      <c r="T4317" s="16" t="e">
        <f>INDEX('Compréhension de l''écrit'!$C$2:$C$971,ROUNDUP((ROW()-1)/(COUNTA('Compréhension de l''écrit'!$F$1:$DA$1)+1),0))</f>
        <v>#REF!</v>
      </c>
      <c r="U4317" s="16" t="e">
        <f>INDEX('Compréhension de l''écrit'!$D$2:$D$971,ROUNDUP((ROW()-1)/(COUNTA('Compréhension de l''écrit'!$F$1:$DA$1)+1),0))</f>
        <v>#REF!</v>
      </c>
      <c r="V4317" s="16">
        <f>INDEX('Compréhension de l''écrit'!$E$1:$DA$1,+MOD(ROW()-2,COUNTA($H$5:$H$32)*2)+1)</f>
        <v>0</v>
      </c>
      <c r="W4317" s="16" t="str">
        <f>IFERROR(INDEX('Compréhension de l''écrit'!$E$1:$DA$971,MATCH(S4317,'Compréhension de l''écrit'!$B$2:$B$971,0)+1,MATCH(V4317,'Compréhension de l''écrit'!$E$1:$DA$1,0)),"")</f>
        <v/>
      </c>
      <c r="X4317" s="16" t="e">
        <f t="shared" si="69"/>
        <v>#REF!</v>
      </c>
      <c r="Y4317" s="16" t="str">
        <f>IFERROR(VLOOKUP(V4317,Paramétrages!H:I,2,FALSE),"")</f>
        <v/>
      </c>
    </row>
    <row r="4318" spans="18:25" x14ac:dyDescent="0.2">
      <c r="R4318" s="16" t="e">
        <f>INDEX('Compréhension de l''écrit'!$A$2:$A$971,ROUNDUP((ROW()-1)/(COUNTA('Compréhension de l''écrit'!$F$1:$DA$1)+1),0))</f>
        <v>#REF!</v>
      </c>
      <c r="S4318" s="16" t="e">
        <f>INDEX('Compréhension de l''écrit'!$B$2:$B$971,ROUNDUP((ROW()-1)/(COUNTA('Compréhension de l''écrit'!$F$1:$DA$1)+1),0))</f>
        <v>#REF!</v>
      </c>
      <c r="T4318" s="16" t="e">
        <f>INDEX('Compréhension de l''écrit'!$C$2:$C$971,ROUNDUP((ROW()-1)/(COUNTA('Compréhension de l''écrit'!$F$1:$DA$1)+1),0))</f>
        <v>#REF!</v>
      </c>
      <c r="U4318" s="16" t="e">
        <f>INDEX('Compréhension de l''écrit'!$D$2:$D$971,ROUNDUP((ROW()-1)/(COUNTA('Compréhension de l''écrit'!$F$1:$DA$1)+1),0))</f>
        <v>#REF!</v>
      </c>
      <c r="V4318" s="16">
        <f>INDEX('Compréhension de l''écrit'!$E$1:$DA$1,+MOD(ROW()-2,COUNTA($H$5:$H$32)*2)+1)</f>
        <v>0</v>
      </c>
      <c r="W4318" s="16" t="str">
        <f>IFERROR(INDEX('Compréhension de l''écrit'!$E$1:$DA$971,MATCH(S4318,'Compréhension de l''écrit'!$B$2:$B$971,0)+1,MATCH(V4318,'Compréhension de l''écrit'!$E$1:$DA$1,0)),"")</f>
        <v/>
      </c>
      <c r="X4318" s="16" t="e">
        <f t="shared" si="69"/>
        <v>#REF!</v>
      </c>
      <c r="Y4318" s="16" t="str">
        <f>IFERROR(VLOOKUP(V4318,Paramétrages!H:I,2,FALSE),"")</f>
        <v/>
      </c>
    </row>
    <row r="4319" spans="18:25" x14ac:dyDescent="0.2">
      <c r="R4319" s="16" t="e">
        <f>INDEX('Compréhension de l''écrit'!$A$2:$A$971,ROUNDUP((ROW()-1)/(COUNTA('Compréhension de l''écrit'!$F$1:$DA$1)+1),0))</f>
        <v>#REF!</v>
      </c>
      <c r="S4319" s="16" t="e">
        <f>INDEX('Compréhension de l''écrit'!$B$2:$B$971,ROUNDUP((ROW()-1)/(COUNTA('Compréhension de l''écrit'!$F$1:$DA$1)+1),0))</f>
        <v>#REF!</v>
      </c>
      <c r="T4319" s="16" t="e">
        <f>INDEX('Compréhension de l''écrit'!$C$2:$C$971,ROUNDUP((ROW()-1)/(COUNTA('Compréhension de l''écrit'!$F$1:$DA$1)+1),0))</f>
        <v>#REF!</v>
      </c>
      <c r="U4319" s="16" t="e">
        <f>INDEX('Compréhension de l''écrit'!$D$2:$D$971,ROUNDUP((ROW()-1)/(COUNTA('Compréhension de l''écrit'!$F$1:$DA$1)+1),0))</f>
        <v>#REF!</v>
      </c>
      <c r="V4319" s="16">
        <f>INDEX('Compréhension de l''écrit'!$E$1:$DA$1,+MOD(ROW()-2,COUNTA($H$5:$H$32)*2)+1)</f>
        <v>0</v>
      </c>
      <c r="W4319" s="16" t="str">
        <f>IFERROR(INDEX('Compréhension de l''écrit'!$E$1:$DA$971,MATCH(S4319,'Compréhension de l''écrit'!$B$2:$B$971,0)+1,MATCH(V4319,'Compréhension de l''écrit'!$E$1:$DA$1,0)),"")</f>
        <v/>
      </c>
      <c r="X4319" s="16" t="e">
        <f t="shared" si="69"/>
        <v>#REF!</v>
      </c>
      <c r="Y4319" s="16" t="str">
        <f>IFERROR(VLOOKUP(V4319,Paramétrages!H:I,2,FALSE),"")</f>
        <v/>
      </c>
    </row>
    <row r="4320" spans="18:25" x14ac:dyDescent="0.2">
      <c r="R4320" s="16" t="e">
        <f>INDEX('Compréhension de l''écrit'!$A$2:$A$971,ROUNDUP((ROW()-1)/(COUNTA('Compréhension de l''écrit'!$F$1:$DA$1)+1),0))</f>
        <v>#REF!</v>
      </c>
      <c r="S4320" s="16" t="e">
        <f>INDEX('Compréhension de l''écrit'!$B$2:$B$971,ROUNDUP((ROW()-1)/(COUNTA('Compréhension de l''écrit'!$F$1:$DA$1)+1),0))</f>
        <v>#REF!</v>
      </c>
      <c r="T4320" s="16" t="e">
        <f>INDEX('Compréhension de l''écrit'!$C$2:$C$971,ROUNDUP((ROW()-1)/(COUNTA('Compréhension de l''écrit'!$F$1:$DA$1)+1),0))</f>
        <v>#REF!</v>
      </c>
      <c r="U4320" s="16" t="e">
        <f>INDEX('Compréhension de l''écrit'!$D$2:$D$971,ROUNDUP((ROW()-1)/(COUNTA('Compréhension de l''écrit'!$F$1:$DA$1)+1),0))</f>
        <v>#REF!</v>
      </c>
      <c r="V4320" s="16">
        <f>INDEX('Compréhension de l''écrit'!$E$1:$DA$1,+MOD(ROW()-2,COUNTA($H$5:$H$32)*2)+1)</f>
        <v>0</v>
      </c>
      <c r="W4320" s="16" t="str">
        <f>IFERROR(INDEX('Compréhension de l''écrit'!$E$1:$DA$971,MATCH(S4320,'Compréhension de l''écrit'!$B$2:$B$971,0)+1,MATCH(V4320,'Compréhension de l''écrit'!$E$1:$DA$1,0)),"")</f>
        <v/>
      </c>
      <c r="X4320" s="16" t="e">
        <f t="shared" si="69"/>
        <v>#REF!</v>
      </c>
      <c r="Y4320" s="16" t="str">
        <f>IFERROR(VLOOKUP(V4320,Paramétrages!H:I,2,FALSE),"")</f>
        <v/>
      </c>
    </row>
    <row r="4321" spans="18:25" x14ac:dyDescent="0.2">
      <c r="R4321" s="16" t="e">
        <f>INDEX('Compréhension de l''écrit'!$A$2:$A$971,ROUNDUP((ROW()-1)/(COUNTA('Compréhension de l''écrit'!$F$1:$DA$1)+1),0))</f>
        <v>#REF!</v>
      </c>
      <c r="S4321" s="16" t="e">
        <f>INDEX('Compréhension de l''écrit'!$B$2:$B$971,ROUNDUP((ROW()-1)/(COUNTA('Compréhension de l''écrit'!$F$1:$DA$1)+1),0))</f>
        <v>#REF!</v>
      </c>
      <c r="T4321" s="16" t="e">
        <f>INDEX('Compréhension de l''écrit'!$C$2:$C$971,ROUNDUP((ROW()-1)/(COUNTA('Compréhension de l''écrit'!$F$1:$DA$1)+1),0))</f>
        <v>#REF!</v>
      </c>
      <c r="U4321" s="16" t="e">
        <f>INDEX('Compréhension de l''écrit'!$D$2:$D$971,ROUNDUP((ROW()-1)/(COUNTA('Compréhension de l''écrit'!$F$1:$DA$1)+1),0))</f>
        <v>#REF!</v>
      </c>
      <c r="V4321" s="16">
        <f>INDEX('Compréhension de l''écrit'!$E$1:$DA$1,+MOD(ROW()-2,COUNTA($H$5:$H$32)*2)+1)</f>
        <v>0</v>
      </c>
      <c r="W4321" s="16" t="str">
        <f>IFERROR(INDEX('Compréhension de l''écrit'!$E$1:$DA$971,MATCH(S4321,'Compréhension de l''écrit'!$B$2:$B$971,0)+1,MATCH(V4321,'Compréhension de l''écrit'!$E$1:$DA$1,0)),"")</f>
        <v/>
      </c>
      <c r="X4321" s="16" t="e">
        <f t="shared" si="69"/>
        <v>#REF!</v>
      </c>
      <c r="Y4321" s="16" t="str">
        <f>IFERROR(VLOOKUP(V4321,Paramétrages!H:I,2,FALSE),"")</f>
        <v/>
      </c>
    </row>
    <row r="4322" spans="18:25" x14ac:dyDescent="0.2">
      <c r="R4322" s="16" t="e">
        <f>INDEX('Compréhension de l''écrit'!$A$2:$A$971,ROUNDUP((ROW()-1)/(COUNTA('Compréhension de l''écrit'!$F$1:$DA$1)+1),0))</f>
        <v>#REF!</v>
      </c>
      <c r="S4322" s="16" t="e">
        <f>INDEX('Compréhension de l''écrit'!$B$2:$B$971,ROUNDUP((ROW()-1)/(COUNTA('Compréhension de l''écrit'!$F$1:$DA$1)+1),0))</f>
        <v>#REF!</v>
      </c>
      <c r="T4322" s="16" t="e">
        <f>INDEX('Compréhension de l''écrit'!$C$2:$C$971,ROUNDUP((ROW()-1)/(COUNTA('Compréhension de l''écrit'!$F$1:$DA$1)+1),0))</f>
        <v>#REF!</v>
      </c>
      <c r="U4322" s="16" t="e">
        <f>INDEX('Compréhension de l''écrit'!$D$2:$D$971,ROUNDUP((ROW()-1)/(COUNTA('Compréhension de l''écrit'!$F$1:$DA$1)+1),0))</f>
        <v>#REF!</v>
      </c>
      <c r="V4322" s="16">
        <f>INDEX('Compréhension de l''écrit'!$E$1:$DA$1,+MOD(ROW()-2,COUNTA($H$5:$H$32)*2)+1)</f>
        <v>0</v>
      </c>
      <c r="W4322" s="16" t="str">
        <f>IFERROR(INDEX('Compréhension de l''écrit'!$E$1:$DA$971,MATCH(S4322,'Compréhension de l''écrit'!$B$2:$B$971,0)+1,MATCH(V4322,'Compréhension de l''écrit'!$E$1:$DA$1,0)),"")</f>
        <v/>
      </c>
      <c r="X4322" s="16" t="e">
        <f t="shared" si="69"/>
        <v>#REF!</v>
      </c>
      <c r="Y4322" s="16" t="str">
        <f>IFERROR(VLOOKUP(V4322,Paramétrages!H:I,2,FALSE),"")</f>
        <v/>
      </c>
    </row>
    <row r="4323" spans="18:25" x14ac:dyDescent="0.2">
      <c r="R4323" s="16" t="e">
        <f>INDEX('Compréhension de l''écrit'!$A$2:$A$971,ROUNDUP((ROW()-1)/(COUNTA('Compréhension de l''écrit'!$F$1:$DA$1)+1),0))</f>
        <v>#REF!</v>
      </c>
      <c r="S4323" s="16" t="e">
        <f>INDEX('Compréhension de l''écrit'!$B$2:$B$971,ROUNDUP((ROW()-1)/(COUNTA('Compréhension de l''écrit'!$F$1:$DA$1)+1),0))</f>
        <v>#REF!</v>
      </c>
      <c r="T4323" s="16" t="e">
        <f>INDEX('Compréhension de l''écrit'!$C$2:$C$971,ROUNDUP((ROW()-1)/(COUNTA('Compréhension de l''écrit'!$F$1:$DA$1)+1),0))</f>
        <v>#REF!</v>
      </c>
      <c r="U4323" s="16" t="e">
        <f>INDEX('Compréhension de l''écrit'!$D$2:$D$971,ROUNDUP((ROW()-1)/(COUNTA('Compréhension de l''écrit'!$F$1:$DA$1)+1),0))</f>
        <v>#REF!</v>
      </c>
      <c r="V4323" s="16">
        <f>INDEX('Compréhension de l''écrit'!$E$1:$DA$1,+MOD(ROW()-2,COUNTA($H$5:$H$32)*2)+1)</f>
        <v>0</v>
      </c>
      <c r="W4323" s="16" t="str">
        <f>IFERROR(INDEX('Compréhension de l''écrit'!$E$1:$DA$971,MATCH(S4323,'Compréhension de l''écrit'!$B$2:$B$971,0)+1,MATCH(V4323,'Compréhension de l''écrit'!$E$1:$DA$1,0)),"")</f>
        <v/>
      </c>
      <c r="X4323" s="16" t="e">
        <f t="shared" si="69"/>
        <v>#REF!</v>
      </c>
      <c r="Y4323" s="16" t="str">
        <f>IFERROR(VLOOKUP(V4323,Paramétrages!H:I,2,FALSE),"")</f>
        <v/>
      </c>
    </row>
    <row r="4324" spans="18:25" x14ac:dyDescent="0.2">
      <c r="R4324" s="16" t="e">
        <f>INDEX('Compréhension de l''écrit'!$A$2:$A$971,ROUNDUP((ROW()-1)/(COUNTA('Compréhension de l''écrit'!$F$1:$DA$1)+1),0))</f>
        <v>#REF!</v>
      </c>
      <c r="S4324" s="16" t="e">
        <f>INDEX('Compréhension de l''écrit'!$B$2:$B$971,ROUNDUP((ROW()-1)/(COUNTA('Compréhension de l''écrit'!$F$1:$DA$1)+1),0))</f>
        <v>#REF!</v>
      </c>
      <c r="T4324" s="16" t="e">
        <f>INDEX('Compréhension de l''écrit'!$C$2:$C$971,ROUNDUP((ROW()-1)/(COUNTA('Compréhension de l''écrit'!$F$1:$DA$1)+1),0))</f>
        <v>#REF!</v>
      </c>
      <c r="U4324" s="16" t="e">
        <f>INDEX('Compréhension de l''écrit'!$D$2:$D$971,ROUNDUP((ROW()-1)/(COUNTA('Compréhension de l''écrit'!$F$1:$DA$1)+1),0))</f>
        <v>#REF!</v>
      </c>
      <c r="V4324" s="16">
        <f>INDEX('Compréhension de l''écrit'!$E$1:$DA$1,+MOD(ROW()-2,COUNTA($H$5:$H$32)*2)+1)</f>
        <v>0</v>
      </c>
      <c r="W4324" s="16" t="str">
        <f>IFERROR(INDEX('Compréhension de l''écrit'!$E$1:$DA$971,MATCH(S4324,'Compréhension de l''écrit'!$B$2:$B$971,0)+1,MATCH(V4324,'Compréhension de l''écrit'!$E$1:$DA$1,0)),"")</f>
        <v/>
      </c>
      <c r="X4324" s="16" t="e">
        <f t="shared" si="69"/>
        <v>#REF!</v>
      </c>
      <c r="Y4324" s="16" t="str">
        <f>IFERROR(VLOOKUP(V4324,Paramétrages!H:I,2,FALSE),"")</f>
        <v/>
      </c>
    </row>
    <row r="4325" spans="18:25" x14ac:dyDescent="0.2">
      <c r="R4325" s="16" t="e">
        <f>INDEX('Compréhension de l''écrit'!$A$2:$A$971,ROUNDUP((ROW()-1)/(COUNTA('Compréhension de l''écrit'!$F$1:$DA$1)+1),0))</f>
        <v>#REF!</v>
      </c>
      <c r="S4325" s="16" t="e">
        <f>INDEX('Compréhension de l''écrit'!$B$2:$B$971,ROUNDUP((ROW()-1)/(COUNTA('Compréhension de l''écrit'!$F$1:$DA$1)+1),0))</f>
        <v>#REF!</v>
      </c>
      <c r="T4325" s="16" t="e">
        <f>INDEX('Compréhension de l''écrit'!$C$2:$C$971,ROUNDUP((ROW()-1)/(COUNTA('Compréhension de l''écrit'!$F$1:$DA$1)+1),0))</f>
        <v>#REF!</v>
      </c>
      <c r="U4325" s="16" t="e">
        <f>INDEX('Compréhension de l''écrit'!$D$2:$D$971,ROUNDUP((ROW()-1)/(COUNTA('Compréhension de l''écrit'!$F$1:$DA$1)+1),0))</f>
        <v>#REF!</v>
      </c>
      <c r="V4325" s="16">
        <f>INDEX('Compréhension de l''écrit'!$E$1:$DA$1,+MOD(ROW()-2,COUNTA($H$5:$H$32)*2)+1)</f>
        <v>0</v>
      </c>
      <c r="W4325" s="16" t="str">
        <f>IFERROR(INDEX('Compréhension de l''écrit'!$E$1:$DA$971,MATCH(S4325,'Compréhension de l''écrit'!$B$2:$B$971,0)+1,MATCH(V4325,'Compréhension de l''écrit'!$E$1:$DA$1,0)),"")</f>
        <v/>
      </c>
      <c r="X4325" s="16" t="e">
        <f t="shared" si="69"/>
        <v>#REF!</v>
      </c>
      <c r="Y4325" s="16" t="str">
        <f>IFERROR(VLOOKUP(V4325,Paramétrages!H:I,2,FALSE),"")</f>
        <v/>
      </c>
    </row>
    <row r="4326" spans="18:25" x14ac:dyDescent="0.2">
      <c r="R4326" s="16" t="e">
        <f>INDEX('Compréhension de l''écrit'!$A$2:$A$971,ROUNDUP((ROW()-1)/(COUNTA('Compréhension de l''écrit'!$F$1:$DA$1)+1),0))</f>
        <v>#REF!</v>
      </c>
      <c r="S4326" s="16" t="e">
        <f>INDEX('Compréhension de l''écrit'!$B$2:$B$971,ROUNDUP((ROW()-1)/(COUNTA('Compréhension de l''écrit'!$F$1:$DA$1)+1),0))</f>
        <v>#REF!</v>
      </c>
      <c r="T4326" s="16" t="e">
        <f>INDEX('Compréhension de l''écrit'!$C$2:$C$971,ROUNDUP((ROW()-1)/(COUNTA('Compréhension de l''écrit'!$F$1:$DA$1)+1),0))</f>
        <v>#REF!</v>
      </c>
      <c r="U4326" s="16" t="e">
        <f>INDEX('Compréhension de l''écrit'!$D$2:$D$971,ROUNDUP((ROW()-1)/(COUNTA('Compréhension de l''écrit'!$F$1:$DA$1)+1),0))</f>
        <v>#REF!</v>
      </c>
      <c r="V4326" s="16">
        <f>INDEX('Compréhension de l''écrit'!$E$1:$DA$1,+MOD(ROW()-2,COUNTA($H$5:$H$32)*2)+1)</f>
        <v>0</v>
      </c>
      <c r="W4326" s="16" t="str">
        <f>IFERROR(INDEX('Compréhension de l''écrit'!$E$1:$DA$971,MATCH(S4326,'Compréhension de l''écrit'!$B$2:$B$971,0)+1,MATCH(V4326,'Compréhension de l''écrit'!$E$1:$DA$1,0)),"")</f>
        <v/>
      </c>
      <c r="X4326" s="16" t="e">
        <f t="shared" si="69"/>
        <v>#REF!</v>
      </c>
      <c r="Y4326" s="16" t="str">
        <f>IFERROR(VLOOKUP(V4326,Paramétrages!H:I,2,FALSE),"")</f>
        <v/>
      </c>
    </row>
    <row r="4327" spans="18:25" x14ac:dyDescent="0.2">
      <c r="R4327" s="16" t="e">
        <f>INDEX('Compréhension de l''écrit'!$A$2:$A$971,ROUNDUP((ROW()-1)/(COUNTA('Compréhension de l''écrit'!$F$1:$DA$1)+1),0))</f>
        <v>#REF!</v>
      </c>
      <c r="S4327" s="16" t="e">
        <f>INDEX('Compréhension de l''écrit'!$B$2:$B$971,ROUNDUP((ROW()-1)/(COUNTA('Compréhension de l''écrit'!$F$1:$DA$1)+1),0))</f>
        <v>#REF!</v>
      </c>
      <c r="T4327" s="16" t="e">
        <f>INDEX('Compréhension de l''écrit'!$C$2:$C$971,ROUNDUP((ROW()-1)/(COUNTA('Compréhension de l''écrit'!$F$1:$DA$1)+1),0))</f>
        <v>#REF!</v>
      </c>
      <c r="U4327" s="16" t="e">
        <f>INDEX('Compréhension de l''écrit'!$D$2:$D$971,ROUNDUP((ROW()-1)/(COUNTA('Compréhension de l''écrit'!$F$1:$DA$1)+1),0))</f>
        <v>#REF!</v>
      </c>
      <c r="V4327" s="16">
        <f>INDEX('Compréhension de l''écrit'!$E$1:$DA$1,+MOD(ROW()-2,COUNTA($H$5:$H$32)*2)+1)</f>
        <v>0</v>
      </c>
      <c r="W4327" s="16" t="str">
        <f>IFERROR(INDEX('Compréhension de l''écrit'!$E$1:$DA$971,MATCH(S4327,'Compréhension de l''écrit'!$B$2:$B$971,0)+1,MATCH(V4327,'Compréhension de l''écrit'!$E$1:$DA$1,0)),"")</f>
        <v/>
      </c>
      <c r="X4327" s="16" t="e">
        <f t="shared" si="69"/>
        <v>#REF!</v>
      </c>
      <c r="Y4327" s="16" t="str">
        <f>IFERROR(VLOOKUP(V4327,Paramétrages!H:I,2,FALSE),"")</f>
        <v/>
      </c>
    </row>
    <row r="4328" spans="18:25" x14ac:dyDescent="0.2">
      <c r="R4328" s="16" t="e">
        <f>INDEX('Compréhension de l''écrit'!$A$2:$A$971,ROUNDUP((ROW()-1)/(COUNTA('Compréhension de l''écrit'!$F$1:$DA$1)+1),0))</f>
        <v>#REF!</v>
      </c>
      <c r="S4328" s="16" t="e">
        <f>INDEX('Compréhension de l''écrit'!$B$2:$B$971,ROUNDUP((ROW()-1)/(COUNTA('Compréhension de l''écrit'!$F$1:$DA$1)+1),0))</f>
        <v>#REF!</v>
      </c>
      <c r="T4328" s="16" t="e">
        <f>INDEX('Compréhension de l''écrit'!$C$2:$C$971,ROUNDUP((ROW()-1)/(COUNTA('Compréhension de l''écrit'!$F$1:$DA$1)+1),0))</f>
        <v>#REF!</v>
      </c>
      <c r="U4328" s="16" t="e">
        <f>INDEX('Compréhension de l''écrit'!$D$2:$D$971,ROUNDUP((ROW()-1)/(COUNTA('Compréhension de l''écrit'!$F$1:$DA$1)+1),0))</f>
        <v>#REF!</v>
      </c>
      <c r="V4328" s="16">
        <f>INDEX('Compréhension de l''écrit'!$E$1:$DA$1,+MOD(ROW()-2,COUNTA($H$5:$H$32)*2)+1)</f>
        <v>0</v>
      </c>
      <c r="W4328" s="16" t="str">
        <f>IFERROR(INDEX('Compréhension de l''écrit'!$E$1:$DA$971,MATCH(S4328,'Compréhension de l''écrit'!$B$2:$B$971,0)+1,MATCH(V4328,'Compréhension de l''écrit'!$E$1:$DA$1,0)),"")</f>
        <v/>
      </c>
      <c r="X4328" s="16" t="e">
        <f t="shared" si="69"/>
        <v>#REF!</v>
      </c>
      <c r="Y4328" s="16" t="str">
        <f>IFERROR(VLOOKUP(V4328,Paramétrages!H:I,2,FALSE),"")</f>
        <v/>
      </c>
    </row>
    <row r="4329" spans="18:25" x14ac:dyDescent="0.2">
      <c r="R4329" s="16" t="e">
        <f>INDEX('Compréhension de l''écrit'!$A$2:$A$971,ROUNDUP((ROW()-1)/(COUNTA('Compréhension de l''écrit'!$F$1:$DA$1)+1),0))</f>
        <v>#REF!</v>
      </c>
      <c r="S4329" s="16" t="e">
        <f>INDEX('Compréhension de l''écrit'!$B$2:$B$971,ROUNDUP((ROW()-1)/(COUNTA('Compréhension de l''écrit'!$F$1:$DA$1)+1),0))</f>
        <v>#REF!</v>
      </c>
      <c r="T4329" s="16" t="e">
        <f>INDEX('Compréhension de l''écrit'!$C$2:$C$971,ROUNDUP((ROW()-1)/(COUNTA('Compréhension de l''écrit'!$F$1:$DA$1)+1),0))</f>
        <v>#REF!</v>
      </c>
      <c r="U4329" s="16" t="e">
        <f>INDEX('Compréhension de l''écrit'!$D$2:$D$971,ROUNDUP((ROW()-1)/(COUNTA('Compréhension de l''écrit'!$F$1:$DA$1)+1),0))</f>
        <v>#REF!</v>
      </c>
      <c r="V4329" s="16">
        <f>INDEX('Compréhension de l''écrit'!$E$1:$DA$1,+MOD(ROW()-2,COUNTA($H$5:$H$32)*2)+1)</f>
        <v>0</v>
      </c>
      <c r="W4329" s="16" t="str">
        <f>IFERROR(INDEX('Compréhension de l''écrit'!$E$1:$DA$971,MATCH(S4329,'Compréhension de l''écrit'!$B$2:$B$971,0)+1,MATCH(V4329,'Compréhension de l''écrit'!$E$1:$DA$1,0)),"")</f>
        <v/>
      </c>
      <c r="X4329" s="16" t="e">
        <f t="shared" si="69"/>
        <v>#REF!</v>
      </c>
      <c r="Y4329" s="16" t="str">
        <f>IFERROR(VLOOKUP(V4329,Paramétrages!H:I,2,FALSE),"")</f>
        <v/>
      </c>
    </row>
    <row r="4330" spans="18:25" x14ac:dyDescent="0.2">
      <c r="R4330" s="16" t="e">
        <f>INDEX('Compréhension de l''écrit'!$A$2:$A$971,ROUNDUP((ROW()-1)/(COUNTA('Compréhension de l''écrit'!$F$1:$DA$1)+1),0))</f>
        <v>#REF!</v>
      </c>
      <c r="S4330" s="16" t="e">
        <f>INDEX('Compréhension de l''écrit'!$B$2:$B$971,ROUNDUP((ROW()-1)/(COUNTA('Compréhension de l''écrit'!$F$1:$DA$1)+1),0))</f>
        <v>#REF!</v>
      </c>
      <c r="T4330" s="16" t="e">
        <f>INDEX('Compréhension de l''écrit'!$C$2:$C$971,ROUNDUP((ROW()-1)/(COUNTA('Compréhension de l''écrit'!$F$1:$DA$1)+1),0))</f>
        <v>#REF!</v>
      </c>
      <c r="U4330" s="16" t="e">
        <f>INDEX('Compréhension de l''écrit'!$D$2:$D$971,ROUNDUP((ROW()-1)/(COUNTA('Compréhension de l''écrit'!$F$1:$DA$1)+1),0))</f>
        <v>#REF!</v>
      </c>
      <c r="V4330" s="16">
        <f>INDEX('Compréhension de l''écrit'!$E$1:$DA$1,+MOD(ROW()-2,COUNTA($H$5:$H$32)*2)+1)</f>
        <v>0</v>
      </c>
      <c r="W4330" s="16" t="str">
        <f>IFERROR(INDEX('Compréhension de l''écrit'!$E$1:$DA$971,MATCH(S4330,'Compréhension de l''écrit'!$B$2:$B$971,0)+1,MATCH(V4330,'Compréhension de l''écrit'!$E$1:$DA$1,0)),"")</f>
        <v/>
      </c>
      <c r="X4330" s="16" t="e">
        <f t="shared" si="69"/>
        <v>#REF!</v>
      </c>
      <c r="Y4330" s="16" t="str">
        <f>IFERROR(VLOOKUP(V4330,Paramétrages!H:I,2,FALSE),"")</f>
        <v/>
      </c>
    </row>
    <row r="4331" spans="18:25" x14ac:dyDescent="0.2">
      <c r="R4331" s="16" t="e">
        <f>INDEX('Compréhension de l''écrit'!$A$2:$A$971,ROUNDUP((ROW()-1)/(COUNTA('Compréhension de l''écrit'!$F$1:$DA$1)+1),0))</f>
        <v>#REF!</v>
      </c>
      <c r="S4331" s="16" t="e">
        <f>INDEX('Compréhension de l''écrit'!$B$2:$B$971,ROUNDUP((ROW()-1)/(COUNTA('Compréhension de l''écrit'!$F$1:$DA$1)+1),0))</f>
        <v>#REF!</v>
      </c>
      <c r="T4331" s="16" t="e">
        <f>INDEX('Compréhension de l''écrit'!$C$2:$C$971,ROUNDUP((ROW()-1)/(COUNTA('Compréhension de l''écrit'!$F$1:$DA$1)+1),0))</f>
        <v>#REF!</v>
      </c>
      <c r="U4331" s="16" t="e">
        <f>INDEX('Compréhension de l''écrit'!$D$2:$D$971,ROUNDUP((ROW()-1)/(COUNTA('Compréhension de l''écrit'!$F$1:$DA$1)+1),0))</f>
        <v>#REF!</v>
      </c>
      <c r="V4331" s="16">
        <f>INDEX('Compréhension de l''écrit'!$E$1:$DA$1,+MOD(ROW()-2,COUNTA($H$5:$H$32)*2)+1)</f>
        <v>0</v>
      </c>
      <c r="W4331" s="16" t="str">
        <f>IFERROR(INDEX('Compréhension de l''écrit'!$E$1:$DA$971,MATCH(S4331,'Compréhension de l''écrit'!$B$2:$B$971,0)+1,MATCH(V4331,'Compréhension de l''écrit'!$E$1:$DA$1,0)),"")</f>
        <v/>
      </c>
      <c r="X4331" s="16" t="e">
        <f t="shared" si="69"/>
        <v>#REF!</v>
      </c>
      <c r="Y4331" s="16" t="str">
        <f>IFERROR(VLOOKUP(V4331,Paramétrages!H:I,2,FALSE),"")</f>
        <v/>
      </c>
    </row>
    <row r="4332" spans="18:25" x14ac:dyDescent="0.2">
      <c r="R4332" s="16" t="e">
        <f>INDEX('Compréhension de l''écrit'!$A$2:$A$971,ROUNDUP((ROW()-1)/(COUNTA('Compréhension de l''écrit'!$F$1:$DA$1)+1),0))</f>
        <v>#REF!</v>
      </c>
      <c r="S4332" s="16" t="e">
        <f>INDEX('Compréhension de l''écrit'!$B$2:$B$971,ROUNDUP((ROW()-1)/(COUNTA('Compréhension de l''écrit'!$F$1:$DA$1)+1),0))</f>
        <v>#REF!</v>
      </c>
      <c r="T4332" s="16" t="e">
        <f>INDEX('Compréhension de l''écrit'!$C$2:$C$971,ROUNDUP((ROW()-1)/(COUNTA('Compréhension de l''écrit'!$F$1:$DA$1)+1),0))</f>
        <v>#REF!</v>
      </c>
      <c r="U4332" s="16" t="e">
        <f>INDEX('Compréhension de l''écrit'!$D$2:$D$971,ROUNDUP((ROW()-1)/(COUNTA('Compréhension de l''écrit'!$F$1:$DA$1)+1),0))</f>
        <v>#REF!</v>
      </c>
      <c r="V4332" s="16">
        <f>INDEX('Compréhension de l''écrit'!$E$1:$DA$1,+MOD(ROW()-2,COUNTA($H$5:$H$32)*2)+1)</f>
        <v>0</v>
      </c>
      <c r="W4332" s="16" t="str">
        <f>IFERROR(INDEX('Compréhension de l''écrit'!$E$1:$DA$971,MATCH(S4332,'Compréhension de l''écrit'!$B$2:$B$971,0)+1,MATCH(V4332,'Compréhension de l''écrit'!$E$1:$DA$1,0)),"")</f>
        <v/>
      </c>
      <c r="X4332" s="16" t="e">
        <f t="shared" si="69"/>
        <v>#REF!</v>
      </c>
      <c r="Y4332" s="16" t="str">
        <f>IFERROR(VLOOKUP(V4332,Paramétrages!H:I,2,FALSE),"")</f>
        <v/>
      </c>
    </row>
    <row r="4333" spans="18:25" x14ac:dyDescent="0.2">
      <c r="R4333" s="16" t="e">
        <f>INDEX('Compréhension de l''écrit'!$A$2:$A$971,ROUNDUP((ROW()-1)/(COUNTA('Compréhension de l''écrit'!$F$1:$DA$1)+1),0))</f>
        <v>#REF!</v>
      </c>
      <c r="S4333" s="16" t="e">
        <f>INDEX('Compréhension de l''écrit'!$B$2:$B$971,ROUNDUP((ROW()-1)/(COUNTA('Compréhension de l''écrit'!$F$1:$DA$1)+1),0))</f>
        <v>#REF!</v>
      </c>
      <c r="T4333" s="16" t="e">
        <f>INDEX('Compréhension de l''écrit'!$C$2:$C$971,ROUNDUP((ROW()-1)/(COUNTA('Compréhension de l''écrit'!$F$1:$DA$1)+1),0))</f>
        <v>#REF!</v>
      </c>
      <c r="U4333" s="16" t="e">
        <f>INDEX('Compréhension de l''écrit'!$D$2:$D$971,ROUNDUP((ROW()-1)/(COUNTA('Compréhension de l''écrit'!$F$1:$DA$1)+1),0))</f>
        <v>#REF!</v>
      </c>
      <c r="V4333" s="16">
        <f>INDEX('Compréhension de l''écrit'!$E$1:$DA$1,+MOD(ROW()-2,COUNTA($H$5:$H$32)*2)+1)</f>
        <v>0</v>
      </c>
      <c r="W4333" s="16" t="str">
        <f>IFERROR(INDEX('Compréhension de l''écrit'!$E$1:$DA$971,MATCH(S4333,'Compréhension de l''écrit'!$B$2:$B$971,0)+1,MATCH(V4333,'Compréhension de l''écrit'!$E$1:$DA$1,0)),"")</f>
        <v/>
      </c>
      <c r="X4333" s="16" t="e">
        <f t="shared" si="69"/>
        <v>#REF!</v>
      </c>
      <c r="Y4333" s="16" t="str">
        <f>IFERROR(VLOOKUP(V4333,Paramétrages!H:I,2,FALSE),"")</f>
        <v/>
      </c>
    </row>
    <row r="4334" spans="18:25" x14ac:dyDescent="0.2">
      <c r="R4334" s="16" t="e">
        <f>INDEX('Compréhension de l''écrit'!$A$2:$A$971,ROUNDUP((ROW()-1)/(COUNTA('Compréhension de l''écrit'!$F$1:$DA$1)+1),0))</f>
        <v>#REF!</v>
      </c>
      <c r="S4334" s="16" t="e">
        <f>INDEX('Compréhension de l''écrit'!$B$2:$B$971,ROUNDUP((ROW()-1)/(COUNTA('Compréhension de l''écrit'!$F$1:$DA$1)+1),0))</f>
        <v>#REF!</v>
      </c>
      <c r="T4334" s="16" t="e">
        <f>INDEX('Compréhension de l''écrit'!$C$2:$C$971,ROUNDUP((ROW()-1)/(COUNTA('Compréhension de l''écrit'!$F$1:$DA$1)+1),0))</f>
        <v>#REF!</v>
      </c>
      <c r="U4334" s="16" t="e">
        <f>INDEX('Compréhension de l''écrit'!$D$2:$D$971,ROUNDUP((ROW()-1)/(COUNTA('Compréhension de l''écrit'!$F$1:$DA$1)+1),0))</f>
        <v>#REF!</v>
      </c>
      <c r="V4334" s="16">
        <f>INDEX('Compréhension de l''écrit'!$E$1:$DA$1,+MOD(ROW()-2,COUNTA($H$5:$H$32)*2)+1)</f>
        <v>0</v>
      </c>
      <c r="W4334" s="16" t="str">
        <f>IFERROR(INDEX('Compréhension de l''écrit'!$E$1:$DA$971,MATCH(S4334,'Compréhension de l''écrit'!$B$2:$B$971,0)+1,MATCH(V4334,'Compréhension de l''écrit'!$E$1:$DA$1,0)),"")</f>
        <v/>
      </c>
      <c r="X4334" s="16" t="e">
        <f t="shared" si="69"/>
        <v>#REF!</v>
      </c>
      <c r="Y4334" s="16" t="str">
        <f>IFERROR(VLOOKUP(V4334,Paramétrages!H:I,2,FALSE),"")</f>
        <v/>
      </c>
    </row>
    <row r="4335" spans="18:25" x14ac:dyDescent="0.2">
      <c r="R4335" s="16" t="e">
        <f>INDEX('Compréhension de l''écrit'!$A$2:$A$971,ROUNDUP((ROW()-1)/(COUNTA('Compréhension de l''écrit'!$F$1:$DA$1)+1),0))</f>
        <v>#REF!</v>
      </c>
      <c r="S4335" s="16" t="e">
        <f>INDEX('Compréhension de l''écrit'!$B$2:$B$971,ROUNDUP((ROW()-1)/(COUNTA('Compréhension de l''écrit'!$F$1:$DA$1)+1),0))</f>
        <v>#REF!</v>
      </c>
      <c r="T4335" s="16" t="e">
        <f>INDEX('Compréhension de l''écrit'!$C$2:$C$971,ROUNDUP((ROW()-1)/(COUNTA('Compréhension de l''écrit'!$F$1:$DA$1)+1),0))</f>
        <v>#REF!</v>
      </c>
      <c r="U4335" s="16" t="e">
        <f>INDEX('Compréhension de l''écrit'!$D$2:$D$971,ROUNDUP((ROW()-1)/(COUNTA('Compréhension de l''écrit'!$F$1:$DA$1)+1),0))</f>
        <v>#REF!</v>
      </c>
      <c r="V4335" s="16">
        <f>INDEX('Compréhension de l''écrit'!$E$1:$DA$1,+MOD(ROW()-2,COUNTA($H$5:$H$32)*2)+1)</f>
        <v>0</v>
      </c>
      <c r="W4335" s="16" t="str">
        <f>IFERROR(INDEX('Compréhension de l''écrit'!$E$1:$DA$971,MATCH(S4335,'Compréhension de l''écrit'!$B$2:$B$971,0)+1,MATCH(V4335,'Compréhension de l''écrit'!$E$1:$DA$1,0)),"")</f>
        <v/>
      </c>
      <c r="X4335" s="16" t="e">
        <f t="shared" si="69"/>
        <v>#REF!</v>
      </c>
      <c r="Y4335" s="16" t="str">
        <f>IFERROR(VLOOKUP(V4335,Paramétrages!H:I,2,FALSE),"")</f>
        <v/>
      </c>
    </row>
    <row r="4336" spans="18:25" x14ac:dyDescent="0.2">
      <c r="R4336" s="16" t="e">
        <f>INDEX('Compréhension de l''écrit'!$A$2:$A$971,ROUNDUP((ROW()-1)/(COUNTA('Compréhension de l''écrit'!$F$1:$DA$1)+1),0))</f>
        <v>#REF!</v>
      </c>
      <c r="S4336" s="16" t="e">
        <f>INDEX('Compréhension de l''écrit'!$B$2:$B$971,ROUNDUP((ROW()-1)/(COUNTA('Compréhension de l''écrit'!$F$1:$DA$1)+1),0))</f>
        <v>#REF!</v>
      </c>
      <c r="T4336" s="16" t="e">
        <f>INDEX('Compréhension de l''écrit'!$C$2:$C$971,ROUNDUP((ROW()-1)/(COUNTA('Compréhension de l''écrit'!$F$1:$DA$1)+1),0))</f>
        <v>#REF!</v>
      </c>
      <c r="U4336" s="16" t="e">
        <f>INDEX('Compréhension de l''écrit'!$D$2:$D$971,ROUNDUP((ROW()-1)/(COUNTA('Compréhension de l''écrit'!$F$1:$DA$1)+1),0))</f>
        <v>#REF!</v>
      </c>
      <c r="V4336" s="16">
        <f>INDEX('Compréhension de l''écrit'!$E$1:$DA$1,+MOD(ROW()-2,COUNTA($H$5:$H$32)*2)+1)</f>
        <v>0</v>
      </c>
      <c r="W4336" s="16" t="str">
        <f>IFERROR(INDEX('Compréhension de l''écrit'!$E$1:$DA$971,MATCH(S4336,'Compréhension de l''écrit'!$B$2:$B$971,0)+1,MATCH(V4336,'Compréhension de l''écrit'!$E$1:$DA$1,0)),"")</f>
        <v/>
      </c>
      <c r="X4336" s="16" t="e">
        <f t="shared" si="69"/>
        <v>#REF!</v>
      </c>
      <c r="Y4336" s="16" t="str">
        <f>IFERROR(VLOOKUP(V4336,Paramétrages!H:I,2,FALSE),"")</f>
        <v/>
      </c>
    </row>
    <row r="4337" spans="18:25" x14ac:dyDescent="0.2">
      <c r="R4337" s="16" t="e">
        <f>INDEX('Compréhension de l''écrit'!$A$2:$A$971,ROUNDUP((ROW()-1)/(COUNTA('Compréhension de l''écrit'!$F$1:$DA$1)+1),0))</f>
        <v>#REF!</v>
      </c>
      <c r="S4337" s="16" t="e">
        <f>INDEX('Compréhension de l''écrit'!$B$2:$B$971,ROUNDUP((ROW()-1)/(COUNTA('Compréhension de l''écrit'!$F$1:$DA$1)+1),0))</f>
        <v>#REF!</v>
      </c>
      <c r="T4337" s="16" t="e">
        <f>INDEX('Compréhension de l''écrit'!$C$2:$C$971,ROUNDUP((ROW()-1)/(COUNTA('Compréhension de l''écrit'!$F$1:$DA$1)+1),0))</f>
        <v>#REF!</v>
      </c>
      <c r="U4337" s="16" t="e">
        <f>INDEX('Compréhension de l''écrit'!$D$2:$D$971,ROUNDUP((ROW()-1)/(COUNTA('Compréhension de l''écrit'!$F$1:$DA$1)+1),0))</f>
        <v>#REF!</v>
      </c>
      <c r="V4337" s="16">
        <f>INDEX('Compréhension de l''écrit'!$E$1:$DA$1,+MOD(ROW()-2,COUNTA($H$5:$H$32)*2)+1)</f>
        <v>0</v>
      </c>
      <c r="W4337" s="16" t="str">
        <f>IFERROR(INDEX('Compréhension de l''écrit'!$E$1:$DA$971,MATCH(S4337,'Compréhension de l''écrit'!$B$2:$B$971,0)+1,MATCH(V4337,'Compréhension de l''écrit'!$E$1:$DA$1,0)),"")</f>
        <v/>
      </c>
      <c r="X4337" s="16" t="e">
        <f t="shared" si="69"/>
        <v>#REF!</v>
      </c>
      <c r="Y4337" s="16" t="str">
        <f>IFERROR(VLOOKUP(V4337,Paramétrages!H:I,2,FALSE),"")</f>
        <v/>
      </c>
    </row>
    <row r="4338" spans="18:25" x14ac:dyDescent="0.2">
      <c r="R4338" s="16" t="e">
        <f>INDEX('Compréhension de l''écrit'!$A$2:$A$971,ROUNDUP((ROW()-1)/(COUNTA('Compréhension de l''écrit'!$F$1:$DA$1)+1),0))</f>
        <v>#REF!</v>
      </c>
      <c r="S4338" s="16" t="e">
        <f>INDEX('Compréhension de l''écrit'!$B$2:$B$971,ROUNDUP((ROW()-1)/(COUNTA('Compréhension de l''écrit'!$F$1:$DA$1)+1),0))</f>
        <v>#REF!</v>
      </c>
      <c r="T4338" s="16" t="e">
        <f>INDEX('Compréhension de l''écrit'!$C$2:$C$971,ROUNDUP((ROW()-1)/(COUNTA('Compréhension de l''écrit'!$F$1:$DA$1)+1),0))</f>
        <v>#REF!</v>
      </c>
      <c r="U4338" s="16" t="e">
        <f>INDEX('Compréhension de l''écrit'!$D$2:$D$971,ROUNDUP((ROW()-1)/(COUNTA('Compréhension de l''écrit'!$F$1:$DA$1)+1),0))</f>
        <v>#REF!</v>
      </c>
      <c r="V4338" s="16">
        <f>INDEX('Compréhension de l''écrit'!$E$1:$DA$1,+MOD(ROW()-2,COUNTA($H$5:$H$32)*2)+1)</f>
        <v>0</v>
      </c>
      <c r="W4338" s="16" t="str">
        <f>IFERROR(INDEX('Compréhension de l''écrit'!$E$1:$DA$971,MATCH(S4338,'Compréhension de l''écrit'!$B$2:$B$971,0)+1,MATCH(V4338,'Compréhension de l''écrit'!$E$1:$DA$1,0)),"")</f>
        <v/>
      </c>
      <c r="X4338" s="16" t="e">
        <f t="shared" si="69"/>
        <v>#REF!</v>
      </c>
      <c r="Y4338" s="16" t="str">
        <f>IFERROR(VLOOKUP(V4338,Paramétrages!H:I,2,FALSE),"")</f>
        <v/>
      </c>
    </row>
    <row r="4339" spans="18:25" x14ac:dyDescent="0.2">
      <c r="R4339" s="16" t="e">
        <f>INDEX('Compréhension de l''écrit'!$A$2:$A$971,ROUNDUP((ROW()-1)/(COUNTA('Compréhension de l''écrit'!$F$1:$DA$1)+1),0))</f>
        <v>#REF!</v>
      </c>
      <c r="S4339" s="16" t="e">
        <f>INDEX('Compréhension de l''écrit'!$B$2:$B$971,ROUNDUP((ROW()-1)/(COUNTA('Compréhension de l''écrit'!$F$1:$DA$1)+1),0))</f>
        <v>#REF!</v>
      </c>
      <c r="T4339" s="16" t="e">
        <f>INDEX('Compréhension de l''écrit'!$C$2:$C$971,ROUNDUP((ROW()-1)/(COUNTA('Compréhension de l''écrit'!$F$1:$DA$1)+1),0))</f>
        <v>#REF!</v>
      </c>
      <c r="U4339" s="16" t="e">
        <f>INDEX('Compréhension de l''écrit'!$D$2:$D$971,ROUNDUP((ROW()-1)/(COUNTA('Compréhension de l''écrit'!$F$1:$DA$1)+1),0))</f>
        <v>#REF!</v>
      </c>
      <c r="V4339" s="16">
        <f>INDEX('Compréhension de l''écrit'!$E$1:$DA$1,+MOD(ROW()-2,COUNTA($H$5:$H$32)*2)+1)</f>
        <v>0</v>
      </c>
      <c r="W4339" s="16" t="str">
        <f>IFERROR(INDEX('Compréhension de l''écrit'!$E$1:$DA$971,MATCH(S4339,'Compréhension de l''écrit'!$B$2:$B$971,0)+1,MATCH(V4339,'Compréhension de l''écrit'!$E$1:$DA$1,0)),"")</f>
        <v/>
      </c>
      <c r="X4339" s="16" t="e">
        <f t="shared" si="69"/>
        <v>#REF!</v>
      </c>
      <c r="Y4339" s="16" t="str">
        <f>IFERROR(VLOOKUP(V4339,Paramétrages!H:I,2,FALSE),"")</f>
        <v/>
      </c>
    </row>
    <row r="4340" spans="18:25" x14ac:dyDescent="0.2">
      <c r="R4340" s="16" t="e">
        <f>INDEX('Compréhension de l''écrit'!$A$2:$A$971,ROUNDUP((ROW()-1)/(COUNTA('Compréhension de l''écrit'!$F$1:$DA$1)+1),0))</f>
        <v>#REF!</v>
      </c>
      <c r="S4340" s="16" t="e">
        <f>INDEX('Compréhension de l''écrit'!$B$2:$B$971,ROUNDUP((ROW()-1)/(COUNTA('Compréhension de l''écrit'!$F$1:$DA$1)+1),0))</f>
        <v>#REF!</v>
      </c>
      <c r="T4340" s="16" t="e">
        <f>INDEX('Compréhension de l''écrit'!$C$2:$C$971,ROUNDUP((ROW()-1)/(COUNTA('Compréhension de l''écrit'!$F$1:$DA$1)+1),0))</f>
        <v>#REF!</v>
      </c>
      <c r="U4340" s="16" t="e">
        <f>INDEX('Compréhension de l''écrit'!$D$2:$D$971,ROUNDUP((ROW()-1)/(COUNTA('Compréhension de l''écrit'!$F$1:$DA$1)+1),0))</f>
        <v>#REF!</v>
      </c>
      <c r="V4340" s="16">
        <f>INDEX('Compréhension de l''écrit'!$E$1:$DA$1,+MOD(ROW()-2,COUNTA($H$5:$H$32)*2)+1)</f>
        <v>0</v>
      </c>
      <c r="W4340" s="16" t="str">
        <f>IFERROR(INDEX('Compréhension de l''écrit'!$E$1:$DA$971,MATCH(S4340,'Compréhension de l''écrit'!$B$2:$B$971,0)+1,MATCH(V4340,'Compréhension de l''écrit'!$E$1:$DA$1,0)),"")</f>
        <v/>
      </c>
      <c r="X4340" s="16" t="e">
        <f t="shared" si="69"/>
        <v>#REF!</v>
      </c>
      <c r="Y4340" s="16" t="str">
        <f>IFERROR(VLOOKUP(V4340,Paramétrages!H:I,2,FALSE),"")</f>
        <v/>
      </c>
    </row>
    <row r="4341" spans="18:25" x14ac:dyDescent="0.2">
      <c r="R4341" s="16" t="e">
        <f>INDEX('Compréhension de l''écrit'!$A$2:$A$971,ROUNDUP((ROW()-1)/(COUNTA('Compréhension de l''écrit'!$F$1:$DA$1)+1),0))</f>
        <v>#REF!</v>
      </c>
      <c r="S4341" s="16" t="e">
        <f>INDEX('Compréhension de l''écrit'!$B$2:$B$971,ROUNDUP((ROW()-1)/(COUNTA('Compréhension de l''écrit'!$F$1:$DA$1)+1),0))</f>
        <v>#REF!</v>
      </c>
      <c r="T4341" s="16" t="e">
        <f>INDEX('Compréhension de l''écrit'!$C$2:$C$971,ROUNDUP((ROW()-1)/(COUNTA('Compréhension de l''écrit'!$F$1:$DA$1)+1),0))</f>
        <v>#REF!</v>
      </c>
      <c r="U4341" s="16" t="e">
        <f>INDEX('Compréhension de l''écrit'!$D$2:$D$971,ROUNDUP((ROW()-1)/(COUNTA('Compréhension de l''écrit'!$F$1:$DA$1)+1),0))</f>
        <v>#REF!</v>
      </c>
      <c r="V4341" s="16">
        <f>INDEX('Compréhension de l''écrit'!$E$1:$DA$1,+MOD(ROW()-2,COUNTA($H$5:$H$32)*2)+1)</f>
        <v>0</v>
      </c>
      <c r="W4341" s="16" t="str">
        <f>IFERROR(INDEX('Compréhension de l''écrit'!$E$1:$DA$971,MATCH(S4341,'Compréhension de l''écrit'!$B$2:$B$971,0)+1,MATCH(V4341,'Compréhension de l''écrit'!$E$1:$DA$1,0)),"")</f>
        <v/>
      </c>
      <c r="X4341" s="16" t="e">
        <f t="shared" si="69"/>
        <v>#REF!</v>
      </c>
      <c r="Y4341" s="16" t="str">
        <f>IFERROR(VLOOKUP(V4341,Paramétrages!H:I,2,FALSE),"")</f>
        <v/>
      </c>
    </row>
    <row r="4342" spans="18:25" x14ac:dyDescent="0.2">
      <c r="R4342" s="16" t="e">
        <f>INDEX('Compréhension de l''écrit'!$A$2:$A$971,ROUNDUP((ROW()-1)/(COUNTA('Compréhension de l''écrit'!$F$1:$DA$1)+1),0))</f>
        <v>#REF!</v>
      </c>
      <c r="S4342" s="16" t="e">
        <f>INDEX('Compréhension de l''écrit'!$B$2:$B$971,ROUNDUP((ROW()-1)/(COUNTA('Compréhension de l''écrit'!$F$1:$DA$1)+1),0))</f>
        <v>#REF!</v>
      </c>
      <c r="T4342" s="16" t="e">
        <f>INDEX('Compréhension de l''écrit'!$C$2:$C$971,ROUNDUP((ROW()-1)/(COUNTA('Compréhension de l''écrit'!$F$1:$DA$1)+1),0))</f>
        <v>#REF!</v>
      </c>
      <c r="U4342" s="16" t="e">
        <f>INDEX('Compréhension de l''écrit'!$D$2:$D$971,ROUNDUP((ROW()-1)/(COUNTA('Compréhension de l''écrit'!$F$1:$DA$1)+1),0))</f>
        <v>#REF!</v>
      </c>
      <c r="V4342" s="16">
        <f>INDEX('Compréhension de l''écrit'!$E$1:$DA$1,+MOD(ROW()-2,COUNTA($H$5:$H$32)*2)+1)</f>
        <v>0</v>
      </c>
      <c r="W4342" s="16" t="str">
        <f>IFERROR(INDEX('Compréhension de l''écrit'!$E$1:$DA$971,MATCH(S4342,'Compréhension de l''écrit'!$B$2:$B$971,0)+1,MATCH(V4342,'Compréhension de l''écrit'!$E$1:$DA$1,0)),"")</f>
        <v/>
      </c>
      <c r="X4342" s="16" t="e">
        <f t="shared" si="69"/>
        <v>#REF!</v>
      </c>
      <c r="Y4342" s="16" t="str">
        <f>IFERROR(VLOOKUP(V4342,Paramétrages!H:I,2,FALSE),"")</f>
        <v/>
      </c>
    </row>
    <row r="4343" spans="18:25" x14ac:dyDescent="0.2">
      <c r="R4343" s="16" t="e">
        <f>INDEX('Compréhension de l''écrit'!$A$2:$A$971,ROUNDUP((ROW()-1)/(COUNTA('Compréhension de l''écrit'!$F$1:$DA$1)+1),0))</f>
        <v>#REF!</v>
      </c>
      <c r="S4343" s="16" t="e">
        <f>INDEX('Compréhension de l''écrit'!$B$2:$B$971,ROUNDUP((ROW()-1)/(COUNTA('Compréhension de l''écrit'!$F$1:$DA$1)+1),0))</f>
        <v>#REF!</v>
      </c>
      <c r="T4343" s="16" t="e">
        <f>INDEX('Compréhension de l''écrit'!$C$2:$C$971,ROUNDUP((ROW()-1)/(COUNTA('Compréhension de l''écrit'!$F$1:$DA$1)+1),0))</f>
        <v>#REF!</v>
      </c>
      <c r="U4343" s="16" t="e">
        <f>INDEX('Compréhension de l''écrit'!$D$2:$D$971,ROUNDUP((ROW()-1)/(COUNTA('Compréhension de l''écrit'!$F$1:$DA$1)+1),0))</f>
        <v>#REF!</v>
      </c>
      <c r="V4343" s="16">
        <f>INDEX('Compréhension de l''écrit'!$E$1:$DA$1,+MOD(ROW()-2,COUNTA($H$5:$H$32)*2)+1)</f>
        <v>0</v>
      </c>
      <c r="W4343" s="16" t="str">
        <f>IFERROR(INDEX('Compréhension de l''écrit'!$E$1:$DA$971,MATCH(S4343,'Compréhension de l''écrit'!$B$2:$B$971,0)+1,MATCH(V4343,'Compréhension de l''écrit'!$E$1:$DA$1,0)),"")</f>
        <v/>
      </c>
      <c r="X4343" s="16" t="e">
        <f t="shared" si="69"/>
        <v>#REF!</v>
      </c>
      <c r="Y4343" s="16" t="str">
        <f>IFERROR(VLOOKUP(V4343,Paramétrages!H:I,2,FALSE),"")</f>
        <v/>
      </c>
    </row>
    <row r="4344" spans="18:25" x14ac:dyDescent="0.2">
      <c r="R4344" s="16" t="e">
        <f>INDEX('Compréhension de l''écrit'!$A$2:$A$971,ROUNDUP((ROW()-1)/(COUNTA('Compréhension de l''écrit'!$F$1:$DA$1)+1),0))</f>
        <v>#REF!</v>
      </c>
      <c r="S4344" s="16" t="e">
        <f>INDEX('Compréhension de l''écrit'!$B$2:$B$971,ROUNDUP((ROW()-1)/(COUNTA('Compréhension de l''écrit'!$F$1:$DA$1)+1),0))</f>
        <v>#REF!</v>
      </c>
      <c r="T4344" s="16" t="e">
        <f>INDEX('Compréhension de l''écrit'!$C$2:$C$971,ROUNDUP((ROW()-1)/(COUNTA('Compréhension de l''écrit'!$F$1:$DA$1)+1),0))</f>
        <v>#REF!</v>
      </c>
      <c r="U4344" s="16" t="e">
        <f>INDEX('Compréhension de l''écrit'!$D$2:$D$971,ROUNDUP((ROW()-1)/(COUNTA('Compréhension de l''écrit'!$F$1:$DA$1)+1),0))</f>
        <v>#REF!</v>
      </c>
      <c r="V4344" s="16">
        <f>INDEX('Compréhension de l''écrit'!$E$1:$DA$1,+MOD(ROW()-2,COUNTA($H$5:$H$32)*2)+1)</f>
        <v>0</v>
      </c>
      <c r="W4344" s="16" t="str">
        <f>IFERROR(INDEX('Compréhension de l''écrit'!$E$1:$DA$971,MATCH(S4344,'Compréhension de l''écrit'!$B$2:$B$971,0)+1,MATCH(V4344,'Compréhension de l''écrit'!$E$1:$DA$1,0)),"")</f>
        <v/>
      </c>
      <c r="X4344" s="16" t="e">
        <f t="shared" si="69"/>
        <v>#REF!</v>
      </c>
      <c r="Y4344" s="16" t="str">
        <f>IFERROR(VLOOKUP(V4344,Paramétrages!H:I,2,FALSE),"")</f>
        <v/>
      </c>
    </row>
    <row r="4345" spans="18:25" x14ac:dyDescent="0.2">
      <c r="R4345" s="16" t="e">
        <f>INDEX('Compréhension de l''écrit'!$A$2:$A$971,ROUNDUP((ROW()-1)/(COUNTA('Compréhension de l''écrit'!$F$1:$DA$1)+1),0))</f>
        <v>#REF!</v>
      </c>
      <c r="S4345" s="16" t="e">
        <f>INDEX('Compréhension de l''écrit'!$B$2:$B$971,ROUNDUP((ROW()-1)/(COUNTA('Compréhension de l''écrit'!$F$1:$DA$1)+1),0))</f>
        <v>#REF!</v>
      </c>
      <c r="T4345" s="16" t="e">
        <f>INDEX('Compréhension de l''écrit'!$C$2:$C$971,ROUNDUP((ROW()-1)/(COUNTA('Compréhension de l''écrit'!$F$1:$DA$1)+1),0))</f>
        <v>#REF!</v>
      </c>
      <c r="U4345" s="16" t="e">
        <f>INDEX('Compréhension de l''écrit'!$D$2:$D$971,ROUNDUP((ROW()-1)/(COUNTA('Compréhension de l''écrit'!$F$1:$DA$1)+1),0))</f>
        <v>#REF!</v>
      </c>
      <c r="V4345" s="16">
        <f>INDEX('Compréhension de l''écrit'!$E$1:$DA$1,+MOD(ROW()-2,COUNTA($H$5:$H$32)*2)+1)</f>
        <v>0</v>
      </c>
      <c r="W4345" s="16" t="str">
        <f>IFERROR(INDEX('Compréhension de l''écrit'!$E$1:$DA$971,MATCH(S4345,'Compréhension de l''écrit'!$B$2:$B$971,0)+1,MATCH(V4345,'Compréhension de l''écrit'!$E$1:$DA$1,0)),"")</f>
        <v/>
      </c>
      <c r="X4345" s="16" t="e">
        <f t="shared" si="69"/>
        <v>#REF!</v>
      </c>
      <c r="Y4345" s="16" t="str">
        <f>IFERROR(VLOOKUP(V4345,Paramétrages!H:I,2,FALSE),"")</f>
        <v/>
      </c>
    </row>
    <row r="4346" spans="18:25" x14ac:dyDescent="0.2">
      <c r="R4346" s="16" t="e">
        <f>INDEX('Compréhension de l''écrit'!$A$2:$A$971,ROUNDUP((ROW()-1)/(COUNTA('Compréhension de l''écrit'!$F$1:$DA$1)+1),0))</f>
        <v>#REF!</v>
      </c>
      <c r="S4346" s="16" t="e">
        <f>INDEX('Compréhension de l''écrit'!$B$2:$B$971,ROUNDUP((ROW()-1)/(COUNTA('Compréhension de l''écrit'!$F$1:$DA$1)+1),0))</f>
        <v>#REF!</v>
      </c>
      <c r="T4346" s="16" t="e">
        <f>INDEX('Compréhension de l''écrit'!$C$2:$C$971,ROUNDUP((ROW()-1)/(COUNTA('Compréhension de l''écrit'!$F$1:$DA$1)+1),0))</f>
        <v>#REF!</v>
      </c>
      <c r="U4346" s="16" t="e">
        <f>INDEX('Compréhension de l''écrit'!$D$2:$D$971,ROUNDUP((ROW()-1)/(COUNTA('Compréhension de l''écrit'!$F$1:$DA$1)+1),0))</f>
        <v>#REF!</v>
      </c>
      <c r="V4346" s="16">
        <f>INDEX('Compréhension de l''écrit'!$E$1:$DA$1,+MOD(ROW()-2,COUNTA($H$5:$H$32)*2)+1)</f>
        <v>0</v>
      </c>
      <c r="W4346" s="16" t="str">
        <f>IFERROR(INDEX('Compréhension de l''écrit'!$E$1:$DA$971,MATCH(S4346,'Compréhension de l''écrit'!$B$2:$B$971,0)+1,MATCH(V4346,'Compréhension de l''écrit'!$E$1:$DA$1,0)),"")</f>
        <v/>
      </c>
      <c r="X4346" s="16" t="e">
        <f t="shared" si="69"/>
        <v>#REF!</v>
      </c>
      <c r="Y4346" s="16" t="str">
        <f>IFERROR(VLOOKUP(V4346,Paramétrages!H:I,2,FALSE),"")</f>
        <v/>
      </c>
    </row>
    <row r="4347" spans="18:25" x14ac:dyDescent="0.2">
      <c r="R4347" s="16" t="e">
        <f>INDEX('Compréhension de l''écrit'!$A$2:$A$971,ROUNDUP((ROW()-1)/(COUNTA('Compréhension de l''écrit'!$F$1:$DA$1)+1),0))</f>
        <v>#REF!</v>
      </c>
      <c r="S4347" s="16" t="e">
        <f>INDEX('Compréhension de l''écrit'!$B$2:$B$971,ROUNDUP((ROW()-1)/(COUNTA('Compréhension de l''écrit'!$F$1:$DA$1)+1),0))</f>
        <v>#REF!</v>
      </c>
      <c r="T4347" s="16" t="e">
        <f>INDEX('Compréhension de l''écrit'!$C$2:$C$971,ROUNDUP((ROW()-1)/(COUNTA('Compréhension de l''écrit'!$F$1:$DA$1)+1),0))</f>
        <v>#REF!</v>
      </c>
      <c r="U4347" s="16" t="e">
        <f>INDEX('Compréhension de l''écrit'!$D$2:$D$971,ROUNDUP((ROW()-1)/(COUNTA('Compréhension de l''écrit'!$F$1:$DA$1)+1),0))</f>
        <v>#REF!</v>
      </c>
      <c r="V4347" s="16">
        <f>INDEX('Compréhension de l''écrit'!$E$1:$DA$1,+MOD(ROW()-2,COUNTA($H$5:$H$32)*2)+1)</f>
        <v>0</v>
      </c>
      <c r="W4347" s="16" t="str">
        <f>IFERROR(INDEX('Compréhension de l''écrit'!$E$1:$DA$971,MATCH(S4347,'Compréhension de l''écrit'!$B$2:$B$971,0)+1,MATCH(V4347,'Compréhension de l''écrit'!$E$1:$DA$1,0)),"")</f>
        <v/>
      </c>
      <c r="X4347" s="16" t="e">
        <f t="shared" si="69"/>
        <v>#REF!</v>
      </c>
      <c r="Y4347" s="16" t="str">
        <f>IFERROR(VLOOKUP(V4347,Paramétrages!H:I,2,FALSE),"")</f>
        <v/>
      </c>
    </row>
    <row r="4348" spans="18:25" x14ac:dyDescent="0.2">
      <c r="R4348" s="16" t="e">
        <f>INDEX('Compréhension de l''écrit'!$A$2:$A$971,ROUNDUP((ROW()-1)/(COUNTA('Compréhension de l''écrit'!$F$1:$DA$1)+1),0))</f>
        <v>#REF!</v>
      </c>
      <c r="S4348" s="16" t="e">
        <f>INDEX('Compréhension de l''écrit'!$B$2:$B$971,ROUNDUP((ROW()-1)/(COUNTA('Compréhension de l''écrit'!$F$1:$DA$1)+1),0))</f>
        <v>#REF!</v>
      </c>
      <c r="T4348" s="16" t="e">
        <f>INDEX('Compréhension de l''écrit'!$C$2:$C$971,ROUNDUP((ROW()-1)/(COUNTA('Compréhension de l''écrit'!$F$1:$DA$1)+1),0))</f>
        <v>#REF!</v>
      </c>
      <c r="U4348" s="16" t="e">
        <f>INDEX('Compréhension de l''écrit'!$D$2:$D$971,ROUNDUP((ROW()-1)/(COUNTA('Compréhension de l''écrit'!$F$1:$DA$1)+1),0))</f>
        <v>#REF!</v>
      </c>
      <c r="V4348" s="16">
        <f>INDEX('Compréhension de l''écrit'!$E$1:$DA$1,+MOD(ROW()-2,COUNTA($H$5:$H$32)*2)+1)</f>
        <v>0</v>
      </c>
      <c r="W4348" s="16" t="str">
        <f>IFERROR(INDEX('Compréhension de l''écrit'!$E$1:$DA$971,MATCH(S4348,'Compréhension de l''écrit'!$B$2:$B$971,0)+1,MATCH(V4348,'Compréhension de l''écrit'!$E$1:$DA$1,0)),"")</f>
        <v/>
      </c>
      <c r="X4348" s="16" t="e">
        <f t="shared" si="69"/>
        <v>#REF!</v>
      </c>
      <c r="Y4348" s="16" t="str">
        <f>IFERROR(VLOOKUP(V4348,Paramétrages!H:I,2,FALSE),"")</f>
        <v/>
      </c>
    </row>
    <row r="4349" spans="18:25" x14ac:dyDescent="0.2">
      <c r="R4349" s="16" t="e">
        <f>INDEX('Compréhension de l''écrit'!$A$2:$A$971,ROUNDUP((ROW()-1)/(COUNTA('Compréhension de l''écrit'!$F$1:$DA$1)+1),0))</f>
        <v>#REF!</v>
      </c>
      <c r="S4349" s="16" t="e">
        <f>INDEX('Compréhension de l''écrit'!$B$2:$B$971,ROUNDUP((ROW()-1)/(COUNTA('Compréhension de l''écrit'!$F$1:$DA$1)+1),0))</f>
        <v>#REF!</v>
      </c>
      <c r="T4349" s="16" t="e">
        <f>INDEX('Compréhension de l''écrit'!$C$2:$C$971,ROUNDUP((ROW()-1)/(COUNTA('Compréhension de l''écrit'!$F$1:$DA$1)+1),0))</f>
        <v>#REF!</v>
      </c>
      <c r="U4349" s="16" t="e">
        <f>INDEX('Compréhension de l''écrit'!$D$2:$D$971,ROUNDUP((ROW()-1)/(COUNTA('Compréhension de l''écrit'!$F$1:$DA$1)+1),0))</f>
        <v>#REF!</v>
      </c>
      <c r="V4349" s="16">
        <f>INDEX('Compréhension de l''écrit'!$E$1:$DA$1,+MOD(ROW()-2,COUNTA($H$5:$H$32)*2)+1)</f>
        <v>0</v>
      </c>
      <c r="W4349" s="16" t="str">
        <f>IFERROR(INDEX('Compréhension de l''écrit'!$E$1:$DA$971,MATCH(S4349,'Compréhension de l''écrit'!$B$2:$B$971,0)+1,MATCH(V4349,'Compréhension de l''écrit'!$E$1:$DA$1,0)),"")</f>
        <v/>
      </c>
      <c r="X4349" s="16" t="e">
        <f t="shared" si="69"/>
        <v>#REF!</v>
      </c>
      <c r="Y4349" s="16" t="str">
        <f>IFERROR(VLOOKUP(V4349,Paramétrages!H:I,2,FALSE),"")</f>
        <v/>
      </c>
    </row>
    <row r="4350" spans="18:25" x14ac:dyDescent="0.2">
      <c r="R4350" s="16" t="e">
        <f>INDEX('Compréhension de l''écrit'!$A$2:$A$971,ROUNDUP((ROW()-1)/(COUNTA('Compréhension de l''écrit'!$F$1:$DA$1)+1),0))</f>
        <v>#REF!</v>
      </c>
      <c r="S4350" s="16" t="e">
        <f>INDEX('Compréhension de l''écrit'!$B$2:$B$971,ROUNDUP((ROW()-1)/(COUNTA('Compréhension de l''écrit'!$F$1:$DA$1)+1),0))</f>
        <v>#REF!</v>
      </c>
      <c r="T4350" s="16" t="e">
        <f>INDEX('Compréhension de l''écrit'!$C$2:$C$971,ROUNDUP((ROW()-1)/(COUNTA('Compréhension de l''écrit'!$F$1:$DA$1)+1),0))</f>
        <v>#REF!</v>
      </c>
      <c r="U4350" s="16" t="e">
        <f>INDEX('Compréhension de l''écrit'!$D$2:$D$971,ROUNDUP((ROW()-1)/(COUNTA('Compréhension de l''écrit'!$F$1:$DA$1)+1),0))</f>
        <v>#REF!</v>
      </c>
      <c r="V4350" s="16">
        <f>INDEX('Compréhension de l''écrit'!$E$1:$DA$1,+MOD(ROW()-2,COUNTA($H$5:$H$32)*2)+1)</f>
        <v>0</v>
      </c>
      <c r="W4350" s="16" t="str">
        <f>IFERROR(INDEX('Compréhension de l''écrit'!$E$1:$DA$971,MATCH(S4350,'Compréhension de l''écrit'!$B$2:$B$971,0)+1,MATCH(V4350,'Compréhension de l''écrit'!$E$1:$DA$1,0)),"")</f>
        <v/>
      </c>
      <c r="X4350" s="16" t="e">
        <f t="shared" si="69"/>
        <v>#REF!</v>
      </c>
      <c r="Y4350" s="16" t="str">
        <f>IFERROR(VLOOKUP(V4350,Paramétrages!H:I,2,FALSE),"")</f>
        <v/>
      </c>
    </row>
    <row r="4351" spans="18:25" x14ac:dyDescent="0.2">
      <c r="R4351" s="16" t="e">
        <f>INDEX('Compréhension de l''écrit'!$A$2:$A$971,ROUNDUP((ROW()-1)/(COUNTA('Compréhension de l''écrit'!$F$1:$DA$1)+1),0))</f>
        <v>#REF!</v>
      </c>
      <c r="S4351" s="16" t="e">
        <f>INDEX('Compréhension de l''écrit'!$B$2:$B$971,ROUNDUP((ROW()-1)/(COUNTA('Compréhension de l''écrit'!$F$1:$DA$1)+1),0))</f>
        <v>#REF!</v>
      </c>
      <c r="T4351" s="16" t="e">
        <f>INDEX('Compréhension de l''écrit'!$C$2:$C$971,ROUNDUP((ROW()-1)/(COUNTA('Compréhension de l''écrit'!$F$1:$DA$1)+1),0))</f>
        <v>#REF!</v>
      </c>
      <c r="U4351" s="16" t="e">
        <f>INDEX('Compréhension de l''écrit'!$D$2:$D$971,ROUNDUP((ROW()-1)/(COUNTA('Compréhension de l''écrit'!$F$1:$DA$1)+1),0))</f>
        <v>#REF!</v>
      </c>
      <c r="V4351" s="16">
        <f>INDEX('Compréhension de l''écrit'!$E$1:$DA$1,+MOD(ROW()-2,COUNTA($H$5:$H$32)*2)+1)</f>
        <v>0</v>
      </c>
      <c r="W4351" s="16" t="str">
        <f>IFERROR(INDEX('Compréhension de l''écrit'!$E$1:$DA$971,MATCH(S4351,'Compréhension de l''écrit'!$B$2:$B$971,0)+1,MATCH(V4351,'Compréhension de l''écrit'!$E$1:$DA$1,0)),"")</f>
        <v/>
      </c>
      <c r="X4351" s="16" t="e">
        <f t="shared" si="69"/>
        <v>#REF!</v>
      </c>
      <c r="Y4351" s="16" t="str">
        <f>IFERROR(VLOOKUP(V4351,Paramétrages!H:I,2,FALSE),"")</f>
        <v/>
      </c>
    </row>
    <row r="4352" spans="18:25" x14ac:dyDescent="0.2">
      <c r="R4352" s="16" t="e">
        <f>INDEX('Compréhension de l''écrit'!$A$2:$A$971,ROUNDUP((ROW()-1)/(COUNTA('Compréhension de l''écrit'!$F$1:$DA$1)+1),0))</f>
        <v>#REF!</v>
      </c>
      <c r="S4352" s="16" t="e">
        <f>INDEX('Compréhension de l''écrit'!$B$2:$B$971,ROUNDUP((ROW()-1)/(COUNTA('Compréhension de l''écrit'!$F$1:$DA$1)+1),0))</f>
        <v>#REF!</v>
      </c>
      <c r="T4352" s="16" t="e">
        <f>INDEX('Compréhension de l''écrit'!$C$2:$C$971,ROUNDUP((ROW()-1)/(COUNTA('Compréhension de l''écrit'!$F$1:$DA$1)+1),0))</f>
        <v>#REF!</v>
      </c>
      <c r="U4352" s="16" t="e">
        <f>INDEX('Compréhension de l''écrit'!$D$2:$D$971,ROUNDUP((ROW()-1)/(COUNTA('Compréhension de l''écrit'!$F$1:$DA$1)+1),0))</f>
        <v>#REF!</v>
      </c>
      <c r="V4352" s="16">
        <f>INDEX('Compréhension de l''écrit'!$E$1:$DA$1,+MOD(ROW()-2,COUNTA($H$5:$H$32)*2)+1)</f>
        <v>0</v>
      </c>
      <c r="W4352" s="16" t="str">
        <f>IFERROR(INDEX('Compréhension de l''écrit'!$E$1:$DA$971,MATCH(S4352,'Compréhension de l''écrit'!$B$2:$B$971,0)+1,MATCH(V4352,'Compréhension de l''écrit'!$E$1:$DA$1,0)),"")</f>
        <v/>
      </c>
      <c r="X4352" s="16" t="e">
        <f t="shared" si="69"/>
        <v>#REF!</v>
      </c>
      <c r="Y4352" s="16" t="str">
        <f>IFERROR(VLOOKUP(V4352,Paramétrages!H:I,2,FALSE),"")</f>
        <v/>
      </c>
    </row>
    <row r="4353" spans="18:25" x14ac:dyDescent="0.2">
      <c r="R4353" s="16" t="e">
        <f>INDEX('Compréhension de l''écrit'!$A$2:$A$971,ROUNDUP((ROW()-1)/(COUNTA('Compréhension de l''écrit'!$F$1:$DA$1)+1),0))</f>
        <v>#REF!</v>
      </c>
      <c r="S4353" s="16" t="e">
        <f>INDEX('Compréhension de l''écrit'!$B$2:$B$971,ROUNDUP((ROW()-1)/(COUNTA('Compréhension de l''écrit'!$F$1:$DA$1)+1),0))</f>
        <v>#REF!</v>
      </c>
      <c r="T4353" s="16" t="e">
        <f>INDEX('Compréhension de l''écrit'!$C$2:$C$971,ROUNDUP((ROW()-1)/(COUNTA('Compréhension de l''écrit'!$F$1:$DA$1)+1),0))</f>
        <v>#REF!</v>
      </c>
      <c r="U4353" s="16" t="e">
        <f>INDEX('Compréhension de l''écrit'!$D$2:$D$971,ROUNDUP((ROW()-1)/(COUNTA('Compréhension de l''écrit'!$F$1:$DA$1)+1),0))</f>
        <v>#REF!</v>
      </c>
      <c r="V4353" s="16">
        <f>INDEX('Compréhension de l''écrit'!$E$1:$DA$1,+MOD(ROW()-2,COUNTA($H$5:$H$32)*2)+1)</f>
        <v>0</v>
      </c>
      <c r="W4353" s="16" t="str">
        <f>IFERROR(INDEX('Compréhension de l''écrit'!$E$1:$DA$971,MATCH(S4353,'Compréhension de l''écrit'!$B$2:$B$971,0)+1,MATCH(V4353,'Compréhension de l''écrit'!$E$1:$DA$1,0)),"")</f>
        <v/>
      </c>
      <c r="X4353" s="16" t="e">
        <f t="shared" si="69"/>
        <v>#REF!</v>
      </c>
      <c r="Y4353" s="16" t="str">
        <f>IFERROR(VLOOKUP(V4353,Paramétrages!H:I,2,FALSE),"")</f>
        <v/>
      </c>
    </row>
    <row r="4354" spans="18:25" x14ac:dyDescent="0.2">
      <c r="R4354" s="16" t="e">
        <f>INDEX('Compréhension de l''écrit'!$A$2:$A$971,ROUNDUP((ROW()-1)/(COUNTA('Compréhension de l''écrit'!$F$1:$DA$1)+1),0))</f>
        <v>#REF!</v>
      </c>
      <c r="S4354" s="16" t="e">
        <f>INDEX('Compréhension de l''écrit'!$B$2:$B$971,ROUNDUP((ROW()-1)/(COUNTA('Compréhension de l''écrit'!$F$1:$DA$1)+1),0))</f>
        <v>#REF!</v>
      </c>
      <c r="T4354" s="16" t="e">
        <f>INDEX('Compréhension de l''écrit'!$C$2:$C$971,ROUNDUP((ROW()-1)/(COUNTA('Compréhension de l''écrit'!$F$1:$DA$1)+1),0))</f>
        <v>#REF!</v>
      </c>
      <c r="U4354" s="16" t="e">
        <f>INDEX('Compréhension de l''écrit'!$D$2:$D$971,ROUNDUP((ROW()-1)/(COUNTA('Compréhension de l''écrit'!$F$1:$DA$1)+1),0))</f>
        <v>#REF!</v>
      </c>
      <c r="V4354" s="16">
        <f>INDEX('Compréhension de l''écrit'!$E$1:$DA$1,+MOD(ROW()-2,COUNTA($H$5:$H$32)*2)+1)</f>
        <v>0</v>
      </c>
      <c r="W4354" s="16" t="str">
        <f>IFERROR(INDEX('Compréhension de l''écrit'!$E$1:$DA$971,MATCH(S4354,'Compréhension de l''écrit'!$B$2:$B$971,0)+1,MATCH(V4354,'Compréhension de l''écrit'!$E$1:$DA$1,0)),"")</f>
        <v/>
      </c>
      <c r="X4354" s="16" t="e">
        <f t="shared" si="69"/>
        <v>#REF!</v>
      </c>
      <c r="Y4354" s="16" t="str">
        <f>IFERROR(VLOOKUP(V4354,Paramétrages!H:I,2,FALSE),"")</f>
        <v/>
      </c>
    </row>
    <row r="4355" spans="18:25" x14ac:dyDescent="0.2">
      <c r="R4355" s="16" t="e">
        <f>INDEX('Compréhension de l''écrit'!$A$2:$A$971,ROUNDUP((ROW()-1)/(COUNTA('Compréhension de l''écrit'!$F$1:$DA$1)+1),0))</f>
        <v>#REF!</v>
      </c>
      <c r="S4355" s="16" t="e">
        <f>INDEX('Compréhension de l''écrit'!$B$2:$B$971,ROUNDUP((ROW()-1)/(COUNTA('Compréhension de l''écrit'!$F$1:$DA$1)+1),0))</f>
        <v>#REF!</v>
      </c>
      <c r="T4355" s="16" t="e">
        <f>INDEX('Compréhension de l''écrit'!$C$2:$C$971,ROUNDUP((ROW()-1)/(COUNTA('Compréhension de l''écrit'!$F$1:$DA$1)+1),0))</f>
        <v>#REF!</v>
      </c>
      <c r="U4355" s="16" t="e">
        <f>INDEX('Compréhension de l''écrit'!$D$2:$D$971,ROUNDUP((ROW()-1)/(COUNTA('Compréhension de l''écrit'!$F$1:$DA$1)+1),0))</f>
        <v>#REF!</v>
      </c>
      <c r="V4355" s="16">
        <f>INDEX('Compréhension de l''écrit'!$E$1:$DA$1,+MOD(ROW()-2,COUNTA($H$5:$H$32)*2)+1)</f>
        <v>0</v>
      </c>
      <c r="W4355" s="16" t="str">
        <f>IFERROR(INDEX('Compréhension de l''écrit'!$E$1:$DA$971,MATCH(S4355,'Compréhension de l''écrit'!$B$2:$B$971,0)+1,MATCH(V4355,'Compréhension de l''écrit'!$E$1:$DA$1,0)),"")</f>
        <v/>
      </c>
      <c r="X4355" s="16" t="e">
        <f t="shared" ref="X4355:X4418" si="70">S4355&amp;T4355</f>
        <v>#REF!</v>
      </c>
      <c r="Y4355" s="16" t="str">
        <f>IFERROR(VLOOKUP(V4355,Paramétrages!H:I,2,FALSE),"")</f>
        <v/>
      </c>
    </row>
    <row r="4356" spans="18:25" x14ac:dyDescent="0.2">
      <c r="R4356" s="16" t="e">
        <f>INDEX('Compréhension de l''écrit'!$A$2:$A$971,ROUNDUP((ROW()-1)/(COUNTA('Compréhension de l''écrit'!$F$1:$DA$1)+1),0))</f>
        <v>#REF!</v>
      </c>
      <c r="S4356" s="16" t="e">
        <f>INDEX('Compréhension de l''écrit'!$B$2:$B$971,ROUNDUP((ROW()-1)/(COUNTA('Compréhension de l''écrit'!$F$1:$DA$1)+1),0))</f>
        <v>#REF!</v>
      </c>
      <c r="T4356" s="16" t="e">
        <f>INDEX('Compréhension de l''écrit'!$C$2:$C$971,ROUNDUP((ROW()-1)/(COUNTA('Compréhension de l''écrit'!$F$1:$DA$1)+1),0))</f>
        <v>#REF!</v>
      </c>
      <c r="U4356" s="16" t="e">
        <f>INDEX('Compréhension de l''écrit'!$D$2:$D$971,ROUNDUP((ROW()-1)/(COUNTA('Compréhension de l''écrit'!$F$1:$DA$1)+1),0))</f>
        <v>#REF!</v>
      </c>
      <c r="V4356" s="16">
        <f>INDEX('Compréhension de l''écrit'!$E$1:$DA$1,+MOD(ROW()-2,COUNTA($H$5:$H$32)*2)+1)</f>
        <v>0</v>
      </c>
      <c r="W4356" s="16" t="str">
        <f>IFERROR(INDEX('Compréhension de l''écrit'!$E$1:$DA$971,MATCH(S4356,'Compréhension de l''écrit'!$B$2:$B$971,0)+1,MATCH(V4356,'Compréhension de l''écrit'!$E$1:$DA$1,0)),"")</f>
        <v/>
      </c>
      <c r="X4356" s="16" t="e">
        <f t="shared" si="70"/>
        <v>#REF!</v>
      </c>
      <c r="Y4356" s="16" t="str">
        <f>IFERROR(VLOOKUP(V4356,Paramétrages!H:I,2,FALSE),"")</f>
        <v/>
      </c>
    </row>
    <row r="4357" spans="18:25" x14ac:dyDescent="0.2">
      <c r="R4357" s="16" t="e">
        <f>INDEX('Compréhension de l''écrit'!$A$2:$A$971,ROUNDUP((ROW()-1)/(COUNTA('Compréhension de l''écrit'!$F$1:$DA$1)+1),0))</f>
        <v>#REF!</v>
      </c>
      <c r="S4357" s="16" t="e">
        <f>INDEX('Compréhension de l''écrit'!$B$2:$B$971,ROUNDUP((ROW()-1)/(COUNTA('Compréhension de l''écrit'!$F$1:$DA$1)+1),0))</f>
        <v>#REF!</v>
      </c>
      <c r="T4357" s="16" t="e">
        <f>INDEX('Compréhension de l''écrit'!$C$2:$C$971,ROUNDUP((ROW()-1)/(COUNTA('Compréhension de l''écrit'!$F$1:$DA$1)+1),0))</f>
        <v>#REF!</v>
      </c>
      <c r="U4357" s="16" t="e">
        <f>INDEX('Compréhension de l''écrit'!$D$2:$D$971,ROUNDUP((ROW()-1)/(COUNTA('Compréhension de l''écrit'!$F$1:$DA$1)+1),0))</f>
        <v>#REF!</v>
      </c>
      <c r="V4357" s="16">
        <f>INDEX('Compréhension de l''écrit'!$E$1:$DA$1,+MOD(ROW()-2,COUNTA($H$5:$H$32)*2)+1)</f>
        <v>0</v>
      </c>
      <c r="W4357" s="16" t="str">
        <f>IFERROR(INDEX('Compréhension de l''écrit'!$E$1:$DA$971,MATCH(S4357,'Compréhension de l''écrit'!$B$2:$B$971,0)+1,MATCH(V4357,'Compréhension de l''écrit'!$E$1:$DA$1,0)),"")</f>
        <v/>
      </c>
      <c r="X4357" s="16" t="e">
        <f t="shared" si="70"/>
        <v>#REF!</v>
      </c>
      <c r="Y4357" s="16" t="str">
        <f>IFERROR(VLOOKUP(V4357,Paramétrages!H:I,2,FALSE),"")</f>
        <v/>
      </c>
    </row>
    <row r="4358" spans="18:25" x14ac:dyDescent="0.2">
      <c r="R4358" s="16" t="e">
        <f>INDEX('Compréhension de l''écrit'!$A$2:$A$971,ROUNDUP((ROW()-1)/(COUNTA('Compréhension de l''écrit'!$F$1:$DA$1)+1),0))</f>
        <v>#REF!</v>
      </c>
      <c r="S4358" s="16" t="e">
        <f>INDEX('Compréhension de l''écrit'!$B$2:$B$971,ROUNDUP((ROW()-1)/(COUNTA('Compréhension de l''écrit'!$F$1:$DA$1)+1),0))</f>
        <v>#REF!</v>
      </c>
      <c r="T4358" s="16" t="e">
        <f>INDEX('Compréhension de l''écrit'!$C$2:$C$971,ROUNDUP((ROW()-1)/(COUNTA('Compréhension de l''écrit'!$F$1:$DA$1)+1),0))</f>
        <v>#REF!</v>
      </c>
      <c r="U4358" s="16" t="e">
        <f>INDEX('Compréhension de l''écrit'!$D$2:$D$971,ROUNDUP((ROW()-1)/(COUNTA('Compréhension de l''écrit'!$F$1:$DA$1)+1),0))</f>
        <v>#REF!</v>
      </c>
      <c r="V4358" s="16">
        <f>INDEX('Compréhension de l''écrit'!$E$1:$DA$1,+MOD(ROW()-2,COUNTA($H$5:$H$32)*2)+1)</f>
        <v>0</v>
      </c>
      <c r="W4358" s="16" t="str">
        <f>IFERROR(INDEX('Compréhension de l''écrit'!$E$1:$DA$971,MATCH(S4358,'Compréhension de l''écrit'!$B$2:$B$971,0)+1,MATCH(V4358,'Compréhension de l''écrit'!$E$1:$DA$1,0)),"")</f>
        <v/>
      </c>
      <c r="X4358" s="16" t="e">
        <f t="shared" si="70"/>
        <v>#REF!</v>
      </c>
      <c r="Y4358" s="16" t="str">
        <f>IFERROR(VLOOKUP(V4358,Paramétrages!H:I,2,FALSE),"")</f>
        <v/>
      </c>
    </row>
    <row r="4359" spans="18:25" x14ac:dyDescent="0.2">
      <c r="R4359" s="16" t="e">
        <f>INDEX('Compréhension de l''écrit'!$A$2:$A$971,ROUNDUP((ROW()-1)/(COUNTA('Compréhension de l''écrit'!$F$1:$DA$1)+1),0))</f>
        <v>#REF!</v>
      </c>
      <c r="S4359" s="16" t="e">
        <f>INDEX('Compréhension de l''écrit'!$B$2:$B$971,ROUNDUP((ROW()-1)/(COUNTA('Compréhension de l''écrit'!$F$1:$DA$1)+1),0))</f>
        <v>#REF!</v>
      </c>
      <c r="T4359" s="16" t="e">
        <f>INDEX('Compréhension de l''écrit'!$C$2:$C$971,ROUNDUP((ROW()-1)/(COUNTA('Compréhension de l''écrit'!$F$1:$DA$1)+1),0))</f>
        <v>#REF!</v>
      </c>
      <c r="U4359" s="16" t="e">
        <f>INDEX('Compréhension de l''écrit'!$D$2:$D$971,ROUNDUP((ROW()-1)/(COUNTA('Compréhension de l''écrit'!$F$1:$DA$1)+1),0))</f>
        <v>#REF!</v>
      </c>
      <c r="V4359" s="16">
        <f>INDEX('Compréhension de l''écrit'!$E$1:$DA$1,+MOD(ROW()-2,COUNTA($H$5:$H$32)*2)+1)</f>
        <v>0</v>
      </c>
      <c r="W4359" s="16" t="str">
        <f>IFERROR(INDEX('Compréhension de l''écrit'!$E$1:$DA$971,MATCH(S4359,'Compréhension de l''écrit'!$B$2:$B$971,0)+1,MATCH(V4359,'Compréhension de l''écrit'!$E$1:$DA$1,0)),"")</f>
        <v/>
      </c>
      <c r="X4359" s="16" t="e">
        <f t="shared" si="70"/>
        <v>#REF!</v>
      </c>
      <c r="Y4359" s="16" t="str">
        <f>IFERROR(VLOOKUP(V4359,Paramétrages!H:I,2,FALSE),"")</f>
        <v/>
      </c>
    </row>
    <row r="4360" spans="18:25" x14ac:dyDescent="0.2">
      <c r="R4360" s="16" t="e">
        <f>INDEX('Compréhension de l''écrit'!$A$2:$A$971,ROUNDUP((ROW()-1)/(COUNTA('Compréhension de l''écrit'!$F$1:$DA$1)+1),0))</f>
        <v>#REF!</v>
      </c>
      <c r="S4360" s="16" t="e">
        <f>INDEX('Compréhension de l''écrit'!$B$2:$B$971,ROUNDUP((ROW()-1)/(COUNTA('Compréhension de l''écrit'!$F$1:$DA$1)+1),0))</f>
        <v>#REF!</v>
      </c>
      <c r="T4360" s="16" t="e">
        <f>INDEX('Compréhension de l''écrit'!$C$2:$C$971,ROUNDUP((ROW()-1)/(COUNTA('Compréhension de l''écrit'!$F$1:$DA$1)+1),0))</f>
        <v>#REF!</v>
      </c>
      <c r="U4360" s="16" t="e">
        <f>INDEX('Compréhension de l''écrit'!$D$2:$D$971,ROUNDUP((ROW()-1)/(COUNTA('Compréhension de l''écrit'!$F$1:$DA$1)+1),0))</f>
        <v>#REF!</v>
      </c>
      <c r="V4360" s="16">
        <f>INDEX('Compréhension de l''écrit'!$E$1:$DA$1,+MOD(ROW()-2,COUNTA($H$5:$H$32)*2)+1)</f>
        <v>0</v>
      </c>
      <c r="W4360" s="16" t="str">
        <f>IFERROR(INDEX('Compréhension de l''écrit'!$E$1:$DA$971,MATCH(S4360,'Compréhension de l''écrit'!$B$2:$B$971,0)+1,MATCH(V4360,'Compréhension de l''écrit'!$E$1:$DA$1,0)),"")</f>
        <v/>
      </c>
      <c r="X4360" s="16" t="e">
        <f t="shared" si="70"/>
        <v>#REF!</v>
      </c>
      <c r="Y4360" s="16" t="str">
        <f>IFERROR(VLOOKUP(V4360,Paramétrages!H:I,2,FALSE),"")</f>
        <v/>
      </c>
    </row>
    <row r="4361" spans="18:25" x14ac:dyDescent="0.2">
      <c r="R4361" s="16" t="e">
        <f>INDEX('Compréhension de l''écrit'!$A$2:$A$971,ROUNDUP((ROW()-1)/(COUNTA('Compréhension de l''écrit'!$F$1:$DA$1)+1),0))</f>
        <v>#REF!</v>
      </c>
      <c r="S4361" s="16" t="e">
        <f>INDEX('Compréhension de l''écrit'!$B$2:$B$971,ROUNDUP((ROW()-1)/(COUNTA('Compréhension de l''écrit'!$F$1:$DA$1)+1),0))</f>
        <v>#REF!</v>
      </c>
      <c r="T4361" s="16" t="e">
        <f>INDEX('Compréhension de l''écrit'!$C$2:$C$971,ROUNDUP((ROW()-1)/(COUNTA('Compréhension de l''écrit'!$F$1:$DA$1)+1),0))</f>
        <v>#REF!</v>
      </c>
      <c r="U4361" s="16" t="e">
        <f>INDEX('Compréhension de l''écrit'!$D$2:$D$971,ROUNDUP((ROW()-1)/(COUNTA('Compréhension de l''écrit'!$F$1:$DA$1)+1),0))</f>
        <v>#REF!</v>
      </c>
      <c r="V4361" s="16">
        <f>INDEX('Compréhension de l''écrit'!$E$1:$DA$1,+MOD(ROW()-2,COUNTA($H$5:$H$32)*2)+1)</f>
        <v>0</v>
      </c>
      <c r="W4361" s="16" t="str">
        <f>IFERROR(INDEX('Compréhension de l''écrit'!$E$1:$DA$971,MATCH(S4361,'Compréhension de l''écrit'!$B$2:$B$971,0)+1,MATCH(V4361,'Compréhension de l''écrit'!$E$1:$DA$1,0)),"")</f>
        <v/>
      </c>
      <c r="X4361" s="16" t="e">
        <f t="shared" si="70"/>
        <v>#REF!</v>
      </c>
      <c r="Y4361" s="16" t="str">
        <f>IFERROR(VLOOKUP(V4361,Paramétrages!H:I,2,FALSE),"")</f>
        <v/>
      </c>
    </row>
    <row r="4362" spans="18:25" x14ac:dyDescent="0.2">
      <c r="R4362" s="16" t="e">
        <f>INDEX('Compréhension de l''écrit'!$A$2:$A$971,ROUNDUP((ROW()-1)/(COUNTA('Compréhension de l''écrit'!$F$1:$DA$1)+1),0))</f>
        <v>#REF!</v>
      </c>
      <c r="S4362" s="16" t="e">
        <f>INDEX('Compréhension de l''écrit'!$B$2:$B$971,ROUNDUP((ROW()-1)/(COUNTA('Compréhension de l''écrit'!$F$1:$DA$1)+1),0))</f>
        <v>#REF!</v>
      </c>
      <c r="T4362" s="16" t="e">
        <f>INDEX('Compréhension de l''écrit'!$C$2:$C$971,ROUNDUP((ROW()-1)/(COUNTA('Compréhension de l''écrit'!$F$1:$DA$1)+1),0))</f>
        <v>#REF!</v>
      </c>
      <c r="U4362" s="16" t="e">
        <f>INDEX('Compréhension de l''écrit'!$D$2:$D$971,ROUNDUP((ROW()-1)/(COUNTA('Compréhension de l''écrit'!$F$1:$DA$1)+1),0))</f>
        <v>#REF!</v>
      </c>
      <c r="V4362" s="16">
        <f>INDEX('Compréhension de l''écrit'!$E$1:$DA$1,+MOD(ROW()-2,COUNTA($H$5:$H$32)*2)+1)</f>
        <v>0</v>
      </c>
      <c r="W4362" s="16" t="str">
        <f>IFERROR(INDEX('Compréhension de l''écrit'!$E$1:$DA$971,MATCH(S4362,'Compréhension de l''écrit'!$B$2:$B$971,0)+1,MATCH(V4362,'Compréhension de l''écrit'!$E$1:$DA$1,0)),"")</f>
        <v/>
      </c>
      <c r="X4362" s="16" t="e">
        <f t="shared" si="70"/>
        <v>#REF!</v>
      </c>
      <c r="Y4362" s="16" t="str">
        <f>IFERROR(VLOOKUP(V4362,Paramétrages!H:I,2,FALSE),"")</f>
        <v/>
      </c>
    </row>
    <row r="4363" spans="18:25" x14ac:dyDescent="0.2">
      <c r="R4363" s="16" t="e">
        <f>INDEX('Compréhension de l''écrit'!$A$2:$A$971,ROUNDUP((ROW()-1)/(COUNTA('Compréhension de l''écrit'!$F$1:$DA$1)+1),0))</f>
        <v>#REF!</v>
      </c>
      <c r="S4363" s="16" t="e">
        <f>INDEX('Compréhension de l''écrit'!$B$2:$B$971,ROUNDUP((ROW()-1)/(COUNTA('Compréhension de l''écrit'!$F$1:$DA$1)+1),0))</f>
        <v>#REF!</v>
      </c>
      <c r="T4363" s="16" t="e">
        <f>INDEX('Compréhension de l''écrit'!$C$2:$C$971,ROUNDUP((ROW()-1)/(COUNTA('Compréhension de l''écrit'!$F$1:$DA$1)+1),0))</f>
        <v>#REF!</v>
      </c>
      <c r="U4363" s="16" t="e">
        <f>INDEX('Compréhension de l''écrit'!$D$2:$D$971,ROUNDUP((ROW()-1)/(COUNTA('Compréhension de l''écrit'!$F$1:$DA$1)+1),0))</f>
        <v>#REF!</v>
      </c>
      <c r="V4363" s="16">
        <f>INDEX('Compréhension de l''écrit'!$E$1:$DA$1,+MOD(ROW()-2,COUNTA($H$5:$H$32)*2)+1)</f>
        <v>0</v>
      </c>
      <c r="W4363" s="16" t="str">
        <f>IFERROR(INDEX('Compréhension de l''écrit'!$E$1:$DA$971,MATCH(S4363,'Compréhension de l''écrit'!$B$2:$B$971,0)+1,MATCH(V4363,'Compréhension de l''écrit'!$E$1:$DA$1,0)),"")</f>
        <v/>
      </c>
      <c r="X4363" s="16" t="e">
        <f t="shared" si="70"/>
        <v>#REF!</v>
      </c>
      <c r="Y4363" s="16" t="str">
        <f>IFERROR(VLOOKUP(V4363,Paramétrages!H:I,2,FALSE),"")</f>
        <v/>
      </c>
    </row>
    <row r="4364" spans="18:25" x14ac:dyDescent="0.2">
      <c r="R4364" s="16" t="e">
        <f>INDEX('Compréhension de l''écrit'!$A$2:$A$971,ROUNDUP((ROW()-1)/(COUNTA('Compréhension de l''écrit'!$F$1:$DA$1)+1),0))</f>
        <v>#REF!</v>
      </c>
      <c r="S4364" s="16" t="e">
        <f>INDEX('Compréhension de l''écrit'!$B$2:$B$971,ROUNDUP((ROW()-1)/(COUNTA('Compréhension de l''écrit'!$F$1:$DA$1)+1),0))</f>
        <v>#REF!</v>
      </c>
      <c r="T4364" s="16" t="e">
        <f>INDEX('Compréhension de l''écrit'!$C$2:$C$971,ROUNDUP((ROW()-1)/(COUNTA('Compréhension de l''écrit'!$F$1:$DA$1)+1),0))</f>
        <v>#REF!</v>
      </c>
      <c r="U4364" s="16" t="e">
        <f>INDEX('Compréhension de l''écrit'!$D$2:$D$971,ROUNDUP((ROW()-1)/(COUNTA('Compréhension de l''écrit'!$F$1:$DA$1)+1),0))</f>
        <v>#REF!</v>
      </c>
      <c r="V4364" s="16">
        <f>INDEX('Compréhension de l''écrit'!$E$1:$DA$1,+MOD(ROW()-2,COUNTA($H$5:$H$32)*2)+1)</f>
        <v>0</v>
      </c>
      <c r="W4364" s="16" t="str">
        <f>IFERROR(INDEX('Compréhension de l''écrit'!$E$1:$DA$971,MATCH(S4364,'Compréhension de l''écrit'!$B$2:$B$971,0)+1,MATCH(V4364,'Compréhension de l''écrit'!$E$1:$DA$1,0)),"")</f>
        <v/>
      </c>
      <c r="X4364" s="16" t="e">
        <f t="shared" si="70"/>
        <v>#REF!</v>
      </c>
      <c r="Y4364" s="16" t="str">
        <f>IFERROR(VLOOKUP(V4364,Paramétrages!H:I,2,FALSE),"")</f>
        <v/>
      </c>
    </row>
    <row r="4365" spans="18:25" x14ac:dyDescent="0.2">
      <c r="R4365" s="16" t="e">
        <f>INDEX('Compréhension de l''écrit'!$A$2:$A$971,ROUNDUP((ROW()-1)/(COUNTA('Compréhension de l''écrit'!$F$1:$DA$1)+1),0))</f>
        <v>#REF!</v>
      </c>
      <c r="S4365" s="16" t="e">
        <f>INDEX('Compréhension de l''écrit'!$B$2:$B$971,ROUNDUP((ROW()-1)/(COUNTA('Compréhension de l''écrit'!$F$1:$DA$1)+1),0))</f>
        <v>#REF!</v>
      </c>
      <c r="T4365" s="16" t="e">
        <f>INDEX('Compréhension de l''écrit'!$C$2:$C$971,ROUNDUP((ROW()-1)/(COUNTA('Compréhension de l''écrit'!$F$1:$DA$1)+1),0))</f>
        <v>#REF!</v>
      </c>
      <c r="U4365" s="16" t="e">
        <f>INDEX('Compréhension de l''écrit'!$D$2:$D$971,ROUNDUP((ROW()-1)/(COUNTA('Compréhension de l''écrit'!$F$1:$DA$1)+1),0))</f>
        <v>#REF!</v>
      </c>
      <c r="V4365" s="16">
        <f>INDEX('Compréhension de l''écrit'!$E$1:$DA$1,+MOD(ROW()-2,COUNTA($H$5:$H$32)*2)+1)</f>
        <v>0</v>
      </c>
      <c r="W4365" s="16" t="str">
        <f>IFERROR(INDEX('Compréhension de l''écrit'!$E$1:$DA$971,MATCH(S4365,'Compréhension de l''écrit'!$B$2:$B$971,0)+1,MATCH(V4365,'Compréhension de l''écrit'!$E$1:$DA$1,0)),"")</f>
        <v/>
      </c>
      <c r="X4365" s="16" t="e">
        <f t="shared" si="70"/>
        <v>#REF!</v>
      </c>
      <c r="Y4365" s="16" t="str">
        <f>IFERROR(VLOOKUP(V4365,Paramétrages!H:I,2,FALSE),"")</f>
        <v/>
      </c>
    </row>
    <row r="4366" spans="18:25" x14ac:dyDescent="0.2">
      <c r="R4366" s="16" t="e">
        <f>INDEX('Compréhension de l''écrit'!$A$2:$A$971,ROUNDUP((ROW()-1)/(COUNTA('Compréhension de l''écrit'!$F$1:$DA$1)+1),0))</f>
        <v>#REF!</v>
      </c>
      <c r="S4366" s="16" t="e">
        <f>INDEX('Compréhension de l''écrit'!$B$2:$B$971,ROUNDUP((ROW()-1)/(COUNTA('Compréhension de l''écrit'!$F$1:$DA$1)+1),0))</f>
        <v>#REF!</v>
      </c>
      <c r="T4366" s="16" t="e">
        <f>INDEX('Compréhension de l''écrit'!$C$2:$C$971,ROUNDUP((ROW()-1)/(COUNTA('Compréhension de l''écrit'!$F$1:$DA$1)+1),0))</f>
        <v>#REF!</v>
      </c>
      <c r="U4366" s="16" t="e">
        <f>INDEX('Compréhension de l''écrit'!$D$2:$D$971,ROUNDUP((ROW()-1)/(COUNTA('Compréhension de l''écrit'!$F$1:$DA$1)+1),0))</f>
        <v>#REF!</v>
      </c>
      <c r="V4366" s="16">
        <f>INDEX('Compréhension de l''écrit'!$E$1:$DA$1,+MOD(ROW()-2,COUNTA($H$5:$H$32)*2)+1)</f>
        <v>0</v>
      </c>
      <c r="W4366" s="16" t="str">
        <f>IFERROR(INDEX('Compréhension de l''écrit'!$E$1:$DA$971,MATCH(S4366,'Compréhension de l''écrit'!$B$2:$B$971,0)+1,MATCH(V4366,'Compréhension de l''écrit'!$E$1:$DA$1,0)),"")</f>
        <v/>
      </c>
      <c r="X4366" s="16" t="e">
        <f t="shared" si="70"/>
        <v>#REF!</v>
      </c>
      <c r="Y4366" s="16" t="str">
        <f>IFERROR(VLOOKUP(V4366,Paramétrages!H:I,2,FALSE),"")</f>
        <v/>
      </c>
    </row>
    <row r="4367" spans="18:25" x14ac:dyDescent="0.2">
      <c r="R4367" s="16" t="e">
        <f>INDEX('Compréhension de l''écrit'!$A$2:$A$971,ROUNDUP((ROW()-1)/(COUNTA('Compréhension de l''écrit'!$F$1:$DA$1)+1),0))</f>
        <v>#REF!</v>
      </c>
      <c r="S4367" s="16" t="e">
        <f>INDEX('Compréhension de l''écrit'!$B$2:$B$971,ROUNDUP((ROW()-1)/(COUNTA('Compréhension de l''écrit'!$F$1:$DA$1)+1),0))</f>
        <v>#REF!</v>
      </c>
      <c r="T4367" s="16" t="e">
        <f>INDEX('Compréhension de l''écrit'!$C$2:$C$971,ROUNDUP((ROW()-1)/(COUNTA('Compréhension de l''écrit'!$F$1:$DA$1)+1),0))</f>
        <v>#REF!</v>
      </c>
      <c r="U4367" s="16" t="e">
        <f>INDEX('Compréhension de l''écrit'!$D$2:$D$971,ROUNDUP((ROW()-1)/(COUNTA('Compréhension de l''écrit'!$F$1:$DA$1)+1),0))</f>
        <v>#REF!</v>
      </c>
      <c r="V4367" s="16">
        <f>INDEX('Compréhension de l''écrit'!$E$1:$DA$1,+MOD(ROW()-2,COUNTA($H$5:$H$32)*2)+1)</f>
        <v>0</v>
      </c>
      <c r="W4367" s="16" t="str">
        <f>IFERROR(INDEX('Compréhension de l''écrit'!$E$1:$DA$971,MATCH(S4367,'Compréhension de l''écrit'!$B$2:$B$971,0)+1,MATCH(V4367,'Compréhension de l''écrit'!$E$1:$DA$1,0)),"")</f>
        <v/>
      </c>
      <c r="X4367" s="16" t="e">
        <f t="shared" si="70"/>
        <v>#REF!</v>
      </c>
      <c r="Y4367" s="16" t="str">
        <f>IFERROR(VLOOKUP(V4367,Paramétrages!H:I,2,FALSE),"")</f>
        <v/>
      </c>
    </row>
    <row r="4368" spans="18:25" x14ac:dyDescent="0.2">
      <c r="R4368" s="16" t="e">
        <f>INDEX('Compréhension de l''écrit'!$A$2:$A$971,ROUNDUP((ROW()-1)/(COUNTA('Compréhension de l''écrit'!$F$1:$DA$1)+1),0))</f>
        <v>#REF!</v>
      </c>
      <c r="S4368" s="16" t="e">
        <f>INDEX('Compréhension de l''écrit'!$B$2:$B$971,ROUNDUP((ROW()-1)/(COUNTA('Compréhension de l''écrit'!$F$1:$DA$1)+1),0))</f>
        <v>#REF!</v>
      </c>
      <c r="T4368" s="16" t="e">
        <f>INDEX('Compréhension de l''écrit'!$C$2:$C$971,ROUNDUP((ROW()-1)/(COUNTA('Compréhension de l''écrit'!$F$1:$DA$1)+1),0))</f>
        <v>#REF!</v>
      </c>
      <c r="U4368" s="16" t="e">
        <f>INDEX('Compréhension de l''écrit'!$D$2:$D$971,ROUNDUP((ROW()-1)/(COUNTA('Compréhension de l''écrit'!$F$1:$DA$1)+1),0))</f>
        <v>#REF!</v>
      </c>
      <c r="V4368" s="16">
        <f>INDEX('Compréhension de l''écrit'!$E$1:$DA$1,+MOD(ROW()-2,COUNTA($H$5:$H$32)*2)+1)</f>
        <v>0</v>
      </c>
      <c r="W4368" s="16" t="str">
        <f>IFERROR(INDEX('Compréhension de l''écrit'!$E$1:$DA$971,MATCH(S4368,'Compréhension de l''écrit'!$B$2:$B$971,0)+1,MATCH(V4368,'Compréhension de l''écrit'!$E$1:$DA$1,0)),"")</f>
        <v/>
      </c>
      <c r="X4368" s="16" t="e">
        <f t="shared" si="70"/>
        <v>#REF!</v>
      </c>
      <c r="Y4368" s="16" t="str">
        <f>IFERROR(VLOOKUP(V4368,Paramétrages!H:I,2,FALSE),"")</f>
        <v/>
      </c>
    </row>
    <row r="4369" spans="18:25" x14ac:dyDescent="0.2">
      <c r="R4369" s="16" t="e">
        <f>INDEX('Compréhension de l''écrit'!$A$2:$A$971,ROUNDUP((ROW()-1)/(COUNTA('Compréhension de l''écrit'!$F$1:$DA$1)+1),0))</f>
        <v>#REF!</v>
      </c>
      <c r="S4369" s="16" t="e">
        <f>INDEX('Compréhension de l''écrit'!$B$2:$B$971,ROUNDUP((ROW()-1)/(COUNTA('Compréhension de l''écrit'!$F$1:$DA$1)+1),0))</f>
        <v>#REF!</v>
      </c>
      <c r="T4369" s="16" t="e">
        <f>INDEX('Compréhension de l''écrit'!$C$2:$C$971,ROUNDUP((ROW()-1)/(COUNTA('Compréhension de l''écrit'!$F$1:$DA$1)+1),0))</f>
        <v>#REF!</v>
      </c>
      <c r="U4369" s="16" t="e">
        <f>INDEX('Compréhension de l''écrit'!$D$2:$D$971,ROUNDUP((ROW()-1)/(COUNTA('Compréhension de l''écrit'!$F$1:$DA$1)+1),0))</f>
        <v>#REF!</v>
      </c>
      <c r="V4369" s="16">
        <f>INDEX('Compréhension de l''écrit'!$E$1:$DA$1,+MOD(ROW()-2,COUNTA($H$5:$H$32)*2)+1)</f>
        <v>0</v>
      </c>
      <c r="W4369" s="16" t="str">
        <f>IFERROR(INDEX('Compréhension de l''écrit'!$E$1:$DA$971,MATCH(S4369,'Compréhension de l''écrit'!$B$2:$B$971,0)+1,MATCH(V4369,'Compréhension de l''écrit'!$E$1:$DA$1,0)),"")</f>
        <v/>
      </c>
      <c r="X4369" s="16" t="e">
        <f t="shared" si="70"/>
        <v>#REF!</v>
      </c>
      <c r="Y4369" s="16" t="str">
        <f>IFERROR(VLOOKUP(V4369,Paramétrages!H:I,2,FALSE),"")</f>
        <v/>
      </c>
    </row>
    <row r="4370" spans="18:25" x14ac:dyDescent="0.2">
      <c r="R4370" s="16" t="e">
        <f>INDEX('Compréhension de l''écrit'!$A$2:$A$971,ROUNDUP((ROW()-1)/(COUNTA('Compréhension de l''écrit'!$F$1:$DA$1)+1),0))</f>
        <v>#REF!</v>
      </c>
      <c r="S4370" s="16" t="e">
        <f>INDEX('Compréhension de l''écrit'!$B$2:$B$971,ROUNDUP((ROW()-1)/(COUNTA('Compréhension de l''écrit'!$F$1:$DA$1)+1),0))</f>
        <v>#REF!</v>
      </c>
      <c r="T4370" s="16" t="e">
        <f>INDEX('Compréhension de l''écrit'!$C$2:$C$971,ROUNDUP((ROW()-1)/(COUNTA('Compréhension de l''écrit'!$F$1:$DA$1)+1),0))</f>
        <v>#REF!</v>
      </c>
      <c r="U4370" s="16" t="e">
        <f>INDEX('Compréhension de l''écrit'!$D$2:$D$971,ROUNDUP((ROW()-1)/(COUNTA('Compréhension de l''écrit'!$F$1:$DA$1)+1),0))</f>
        <v>#REF!</v>
      </c>
      <c r="V4370" s="16">
        <f>INDEX('Compréhension de l''écrit'!$E$1:$DA$1,+MOD(ROW()-2,COUNTA($H$5:$H$32)*2)+1)</f>
        <v>0</v>
      </c>
      <c r="W4370" s="16" t="str">
        <f>IFERROR(INDEX('Compréhension de l''écrit'!$E$1:$DA$971,MATCH(S4370,'Compréhension de l''écrit'!$B$2:$B$971,0)+1,MATCH(V4370,'Compréhension de l''écrit'!$E$1:$DA$1,0)),"")</f>
        <v/>
      </c>
      <c r="X4370" s="16" t="e">
        <f t="shared" si="70"/>
        <v>#REF!</v>
      </c>
      <c r="Y4370" s="16" t="str">
        <f>IFERROR(VLOOKUP(V4370,Paramétrages!H:I,2,FALSE),"")</f>
        <v/>
      </c>
    </row>
    <row r="4371" spans="18:25" x14ac:dyDescent="0.2">
      <c r="R4371" s="16" t="e">
        <f>INDEX('Compréhension de l''écrit'!$A$2:$A$971,ROUNDUP((ROW()-1)/(COUNTA('Compréhension de l''écrit'!$F$1:$DA$1)+1),0))</f>
        <v>#REF!</v>
      </c>
      <c r="S4371" s="16" t="e">
        <f>INDEX('Compréhension de l''écrit'!$B$2:$B$971,ROUNDUP((ROW()-1)/(COUNTA('Compréhension de l''écrit'!$F$1:$DA$1)+1),0))</f>
        <v>#REF!</v>
      </c>
      <c r="T4371" s="16" t="e">
        <f>INDEX('Compréhension de l''écrit'!$C$2:$C$971,ROUNDUP((ROW()-1)/(COUNTA('Compréhension de l''écrit'!$F$1:$DA$1)+1),0))</f>
        <v>#REF!</v>
      </c>
      <c r="U4371" s="16" t="e">
        <f>INDEX('Compréhension de l''écrit'!$D$2:$D$971,ROUNDUP((ROW()-1)/(COUNTA('Compréhension de l''écrit'!$F$1:$DA$1)+1),0))</f>
        <v>#REF!</v>
      </c>
      <c r="V4371" s="16">
        <f>INDEX('Compréhension de l''écrit'!$E$1:$DA$1,+MOD(ROW()-2,COUNTA($H$5:$H$32)*2)+1)</f>
        <v>0</v>
      </c>
      <c r="W4371" s="16" t="str">
        <f>IFERROR(INDEX('Compréhension de l''écrit'!$E$1:$DA$971,MATCH(S4371,'Compréhension de l''écrit'!$B$2:$B$971,0)+1,MATCH(V4371,'Compréhension de l''écrit'!$E$1:$DA$1,0)),"")</f>
        <v/>
      </c>
      <c r="X4371" s="16" t="e">
        <f t="shared" si="70"/>
        <v>#REF!</v>
      </c>
      <c r="Y4371" s="16" t="str">
        <f>IFERROR(VLOOKUP(V4371,Paramétrages!H:I,2,FALSE),"")</f>
        <v/>
      </c>
    </row>
    <row r="4372" spans="18:25" x14ac:dyDescent="0.2">
      <c r="R4372" s="16" t="e">
        <f>INDEX('Compréhension de l''écrit'!$A$2:$A$971,ROUNDUP((ROW()-1)/(COUNTA('Compréhension de l''écrit'!$F$1:$DA$1)+1),0))</f>
        <v>#REF!</v>
      </c>
      <c r="S4372" s="16" t="e">
        <f>INDEX('Compréhension de l''écrit'!$B$2:$B$971,ROUNDUP((ROW()-1)/(COUNTA('Compréhension de l''écrit'!$F$1:$DA$1)+1),0))</f>
        <v>#REF!</v>
      </c>
      <c r="T4372" s="16" t="e">
        <f>INDEX('Compréhension de l''écrit'!$C$2:$C$971,ROUNDUP((ROW()-1)/(COUNTA('Compréhension de l''écrit'!$F$1:$DA$1)+1),0))</f>
        <v>#REF!</v>
      </c>
      <c r="U4372" s="16" t="e">
        <f>INDEX('Compréhension de l''écrit'!$D$2:$D$971,ROUNDUP((ROW()-1)/(COUNTA('Compréhension de l''écrit'!$F$1:$DA$1)+1),0))</f>
        <v>#REF!</v>
      </c>
      <c r="V4372" s="16">
        <f>INDEX('Compréhension de l''écrit'!$E$1:$DA$1,+MOD(ROW()-2,COUNTA($H$5:$H$32)*2)+1)</f>
        <v>0</v>
      </c>
      <c r="W4372" s="16" t="str">
        <f>IFERROR(INDEX('Compréhension de l''écrit'!$E$1:$DA$971,MATCH(S4372,'Compréhension de l''écrit'!$B$2:$B$971,0)+1,MATCH(V4372,'Compréhension de l''écrit'!$E$1:$DA$1,0)),"")</f>
        <v/>
      </c>
      <c r="X4372" s="16" t="e">
        <f t="shared" si="70"/>
        <v>#REF!</v>
      </c>
      <c r="Y4372" s="16" t="str">
        <f>IFERROR(VLOOKUP(V4372,Paramétrages!H:I,2,FALSE),"")</f>
        <v/>
      </c>
    </row>
    <row r="4373" spans="18:25" x14ac:dyDescent="0.2">
      <c r="R4373" s="16" t="e">
        <f>INDEX('Compréhension de l''écrit'!$A$2:$A$971,ROUNDUP((ROW()-1)/(COUNTA('Compréhension de l''écrit'!$F$1:$DA$1)+1),0))</f>
        <v>#REF!</v>
      </c>
      <c r="S4373" s="16" t="e">
        <f>INDEX('Compréhension de l''écrit'!$B$2:$B$971,ROUNDUP((ROW()-1)/(COUNTA('Compréhension de l''écrit'!$F$1:$DA$1)+1),0))</f>
        <v>#REF!</v>
      </c>
      <c r="T4373" s="16" t="e">
        <f>INDEX('Compréhension de l''écrit'!$C$2:$C$971,ROUNDUP((ROW()-1)/(COUNTA('Compréhension de l''écrit'!$F$1:$DA$1)+1),0))</f>
        <v>#REF!</v>
      </c>
      <c r="U4373" s="16" t="e">
        <f>INDEX('Compréhension de l''écrit'!$D$2:$D$971,ROUNDUP((ROW()-1)/(COUNTA('Compréhension de l''écrit'!$F$1:$DA$1)+1),0))</f>
        <v>#REF!</v>
      </c>
      <c r="V4373" s="16">
        <f>INDEX('Compréhension de l''écrit'!$E$1:$DA$1,+MOD(ROW()-2,COUNTA($H$5:$H$32)*2)+1)</f>
        <v>0</v>
      </c>
      <c r="W4373" s="16" t="str">
        <f>IFERROR(INDEX('Compréhension de l''écrit'!$E$1:$DA$971,MATCH(S4373,'Compréhension de l''écrit'!$B$2:$B$971,0)+1,MATCH(V4373,'Compréhension de l''écrit'!$E$1:$DA$1,0)),"")</f>
        <v/>
      </c>
      <c r="X4373" s="16" t="e">
        <f t="shared" si="70"/>
        <v>#REF!</v>
      </c>
      <c r="Y4373" s="16" t="str">
        <f>IFERROR(VLOOKUP(V4373,Paramétrages!H:I,2,FALSE),"")</f>
        <v/>
      </c>
    </row>
    <row r="4374" spans="18:25" x14ac:dyDescent="0.2">
      <c r="R4374" s="16" t="e">
        <f>INDEX('Compréhension de l''écrit'!$A$2:$A$971,ROUNDUP((ROW()-1)/(COUNTA('Compréhension de l''écrit'!$F$1:$DA$1)+1),0))</f>
        <v>#REF!</v>
      </c>
      <c r="S4374" s="16" t="e">
        <f>INDEX('Compréhension de l''écrit'!$B$2:$B$971,ROUNDUP((ROW()-1)/(COUNTA('Compréhension de l''écrit'!$F$1:$DA$1)+1),0))</f>
        <v>#REF!</v>
      </c>
      <c r="T4374" s="16" t="e">
        <f>INDEX('Compréhension de l''écrit'!$C$2:$C$971,ROUNDUP((ROW()-1)/(COUNTA('Compréhension de l''écrit'!$F$1:$DA$1)+1),0))</f>
        <v>#REF!</v>
      </c>
      <c r="U4374" s="16" t="e">
        <f>INDEX('Compréhension de l''écrit'!$D$2:$D$971,ROUNDUP((ROW()-1)/(COUNTA('Compréhension de l''écrit'!$F$1:$DA$1)+1),0))</f>
        <v>#REF!</v>
      </c>
      <c r="V4374" s="16">
        <f>INDEX('Compréhension de l''écrit'!$E$1:$DA$1,+MOD(ROW()-2,COUNTA($H$5:$H$32)*2)+1)</f>
        <v>0</v>
      </c>
      <c r="W4374" s="16" t="str">
        <f>IFERROR(INDEX('Compréhension de l''écrit'!$E$1:$DA$971,MATCH(S4374,'Compréhension de l''écrit'!$B$2:$B$971,0)+1,MATCH(V4374,'Compréhension de l''écrit'!$E$1:$DA$1,0)),"")</f>
        <v/>
      </c>
      <c r="X4374" s="16" t="e">
        <f t="shared" si="70"/>
        <v>#REF!</v>
      </c>
      <c r="Y4374" s="16" t="str">
        <f>IFERROR(VLOOKUP(V4374,Paramétrages!H:I,2,FALSE),"")</f>
        <v/>
      </c>
    </row>
    <row r="4375" spans="18:25" x14ac:dyDescent="0.2">
      <c r="R4375" s="16" t="e">
        <f>INDEX('Compréhension de l''écrit'!$A$2:$A$971,ROUNDUP((ROW()-1)/(COUNTA('Compréhension de l''écrit'!$F$1:$DA$1)+1),0))</f>
        <v>#REF!</v>
      </c>
      <c r="S4375" s="16" t="e">
        <f>INDEX('Compréhension de l''écrit'!$B$2:$B$971,ROUNDUP((ROW()-1)/(COUNTA('Compréhension de l''écrit'!$F$1:$DA$1)+1),0))</f>
        <v>#REF!</v>
      </c>
      <c r="T4375" s="16" t="e">
        <f>INDEX('Compréhension de l''écrit'!$C$2:$C$971,ROUNDUP((ROW()-1)/(COUNTA('Compréhension de l''écrit'!$F$1:$DA$1)+1),0))</f>
        <v>#REF!</v>
      </c>
      <c r="U4375" s="16" t="e">
        <f>INDEX('Compréhension de l''écrit'!$D$2:$D$971,ROUNDUP((ROW()-1)/(COUNTA('Compréhension de l''écrit'!$F$1:$DA$1)+1),0))</f>
        <v>#REF!</v>
      </c>
      <c r="V4375" s="16">
        <f>INDEX('Compréhension de l''écrit'!$E$1:$DA$1,+MOD(ROW()-2,COUNTA($H$5:$H$32)*2)+1)</f>
        <v>0</v>
      </c>
      <c r="W4375" s="16" t="str">
        <f>IFERROR(INDEX('Compréhension de l''écrit'!$E$1:$DA$971,MATCH(S4375,'Compréhension de l''écrit'!$B$2:$B$971,0)+1,MATCH(V4375,'Compréhension de l''écrit'!$E$1:$DA$1,0)),"")</f>
        <v/>
      </c>
      <c r="X4375" s="16" t="e">
        <f t="shared" si="70"/>
        <v>#REF!</v>
      </c>
      <c r="Y4375" s="16" t="str">
        <f>IFERROR(VLOOKUP(V4375,Paramétrages!H:I,2,FALSE),"")</f>
        <v/>
      </c>
    </row>
    <row r="4376" spans="18:25" x14ac:dyDescent="0.2">
      <c r="R4376" s="16" t="e">
        <f>INDEX('Compréhension de l''écrit'!$A$2:$A$971,ROUNDUP((ROW()-1)/(COUNTA('Compréhension de l''écrit'!$F$1:$DA$1)+1),0))</f>
        <v>#REF!</v>
      </c>
      <c r="S4376" s="16" t="e">
        <f>INDEX('Compréhension de l''écrit'!$B$2:$B$971,ROUNDUP((ROW()-1)/(COUNTA('Compréhension de l''écrit'!$F$1:$DA$1)+1),0))</f>
        <v>#REF!</v>
      </c>
      <c r="T4376" s="16" t="e">
        <f>INDEX('Compréhension de l''écrit'!$C$2:$C$971,ROUNDUP((ROW()-1)/(COUNTA('Compréhension de l''écrit'!$F$1:$DA$1)+1),0))</f>
        <v>#REF!</v>
      </c>
      <c r="U4376" s="16" t="e">
        <f>INDEX('Compréhension de l''écrit'!$D$2:$D$971,ROUNDUP((ROW()-1)/(COUNTA('Compréhension de l''écrit'!$F$1:$DA$1)+1),0))</f>
        <v>#REF!</v>
      </c>
      <c r="V4376" s="16">
        <f>INDEX('Compréhension de l''écrit'!$E$1:$DA$1,+MOD(ROW()-2,COUNTA($H$5:$H$32)*2)+1)</f>
        <v>0</v>
      </c>
      <c r="W4376" s="16" t="str">
        <f>IFERROR(INDEX('Compréhension de l''écrit'!$E$1:$DA$971,MATCH(S4376,'Compréhension de l''écrit'!$B$2:$B$971,0)+1,MATCH(V4376,'Compréhension de l''écrit'!$E$1:$DA$1,0)),"")</f>
        <v/>
      </c>
      <c r="X4376" s="16" t="e">
        <f t="shared" si="70"/>
        <v>#REF!</v>
      </c>
      <c r="Y4376" s="16" t="str">
        <f>IFERROR(VLOOKUP(V4376,Paramétrages!H:I,2,FALSE),"")</f>
        <v/>
      </c>
    </row>
    <row r="4377" spans="18:25" x14ac:dyDescent="0.2">
      <c r="R4377" s="16" t="e">
        <f>INDEX('Compréhension de l''écrit'!$A$2:$A$971,ROUNDUP((ROW()-1)/(COUNTA('Compréhension de l''écrit'!$F$1:$DA$1)+1),0))</f>
        <v>#REF!</v>
      </c>
      <c r="S4377" s="16" t="e">
        <f>INDEX('Compréhension de l''écrit'!$B$2:$B$971,ROUNDUP((ROW()-1)/(COUNTA('Compréhension de l''écrit'!$F$1:$DA$1)+1),0))</f>
        <v>#REF!</v>
      </c>
      <c r="T4377" s="16" t="e">
        <f>INDEX('Compréhension de l''écrit'!$C$2:$C$971,ROUNDUP((ROW()-1)/(COUNTA('Compréhension de l''écrit'!$F$1:$DA$1)+1),0))</f>
        <v>#REF!</v>
      </c>
      <c r="U4377" s="16" t="e">
        <f>INDEX('Compréhension de l''écrit'!$D$2:$D$971,ROUNDUP((ROW()-1)/(COUNTA('Compréhension de l''écrit'!$F$1:$DA$1)+1),0))</f>
        <v>#REF!</v>
      </c>
      <c r="V4377" s="16">
        <f>INDEX('Compréhension de l''écrit'!$E$1:$DA$1,+MOD(ROW()-2,COUNTA($H$5:$H$32)*2)+1)</f>
        <v>0</v>
      </c>
      <c r="W4377" s="16" t="str">
        <f>IFERROR(INDEX('Compréhension de l''écrit'!$E$1:$DA$971,MATCH(S4377,'Compréhension de l''écrit'!$B$2:$B$971,0)+1,MATCH(V4377,'Compréhension de l''écrit'!$E$1:$DA$1,0)),"")</f>
        <v/>
      </c>
      <c r="X4377" s="16" t="e">
        <f t="shared" si="70"/>
        <v>#REF!</v>
      </c>
      <c r="Y4377" s="16" t="str">
        <f>IFERROR(VLOOKUP(V4377,Paramétrages!H:I,2,FALSE),"")</f>
        <v/>
      </c>
    </row>
    <row r="4378" spans="18:25" x14ac:dyDescent="0.2">
      <c r="R4378" s="16" t="e">
        <f>INDEX('Compréhension de l''écrit'!$A$2:$A$971,ROUNDUP((ROW()-1)/(COUNTA('Compréhension de l''écrit'!$F$1:$DA$1)+1),0))</f>
        <v>#REF!</v>
      </c>
      <c r="S4378" s="16" t="e">
        <f>INDEX('Compréhension de l''écrit'!$B$2:$B$971,ROUNDUP((ROW()-1)/(COUNTA('Compréhension de l''écrit'!$F$1:$DA$1)+1),0))</f>
        <v>#REF!</v>
      </c>
      <c r="T4378" s="16" t="e">
        <f>INDEX('Compréhension de l''écrit'!$C$2:$C$971,ROUNDUP((ROW()-1)/(COUNTA('Compréhension de l''écrit'!$F$1:$DA$1)+1),0))</f>
        <v>#REF!</v>
      </c>
      <c r="U4378" s="16" t="e">
        <f>INDEX('Compréhension de l''écrit'!$D$2:$D$971,ROUNDUP((ROW()-1)/(COUNTA('Compréhension de l''écrit'!$F$1:$DA$1)+1),0))</f>
        <v>#REF!</v>
      </c>
      <c r="V4378" s="16">
        <f>INDEX('Compréhension de l''écrit'!$E$1:$DA$1,+MOD(ROW()-2,COUNTA($H$5:$H$32)*2)+1)</f>
        <v>0</v>
      </c>
      <c r="W4378" s="16" t="str">
        <f>IFERROR(INDEX('Compréhension de l''écrit'!$E$1:$DA$971,MATCH(S4378,'Compréhension de l''écrit'!$B$2:$B$971,0)+1,MATCH(V4378,'Compréhension de l''écrit'!$E$1:$DA$1,0)),"")</f>
        <v/>
      </c>
      <c r="X4378" s="16" t="e">
        <f t="shared" si="70"/>
        <v>#REF!</v>
      </c>
      <c r="Y4378" s="16" t="str">
        <f>IFERROR(VLOOKUP(V4378,Paramétrages!H:I,2,FALSE),"")</f>
        <v/>
      </c>
    </row>
    <row r="4379" spans="18:25" x14ac:dyDescent="0.2">
      <c r="R4379" s="16" t="e">
        <f>INDEX('Compréhension de l''écrit'!$A$2:$A$971,ROUNDUP((ROW()-1)/(COUNTA('Compréhension de l''écrit'!$F$1:$DA$1)+1),0))</f>
        <v>#REF!</v>
      </c>
      <c r="S4379" s="16" t="e">
        <f>INDEX('Compréhension de l''écrit'!$B$2:$B$971,ROUNDUP((ROW()-1)/(COUNTA('Compréhension de l''écrit'!$F$1:$DA$1)+1),0))</f>
        <v>#REF!</v>
      </c>
      <c r="T4379" s="16" t="e">
        <f>INDEX('Compréhension de l''écrit'!$C$2:$C$971,ROUNDUP((ROW()-1)/(COUNTA('Compréhension de l''écrit'!$F$1:$DA$1)+1),0))</f>
        <v>#REF!</v>
      </c>
      <c r="U4379" s="16" t="e">
        <f>INDEX('Compréhension de l''écrit'!$D$2:$D$971,ROUNDUP((ROW()-1)/(COUNTA('Compréhension de l''écrit'!$F$1:$DA$1)+1),0))</f>
        <v>#REF!</v>
      </c>
      <c r="V4379" s="16">
        <f>INDEX('Compréhension de l''écrit'!$E$1:$DA$1,+MOD(ROW()-2,COUNTA($H$5:$H$32)*2)+1)</f>
        <v>0</v>
      </c>
      <c r="W4379" s="16" t="str">
        <f>IFERROR(INDEX('Compréhension de l''écrit'!$E$1:$DA$971,MATCH(S4379,'Compréhension de l''écrit'!$B$2:$B$971,0)+1,MATCH(V4379,'Compréhension de l''écrit'!$E$1:$DA$1,0)),"")</f>
        <v/>
      </c>
      <c r="X4379" s="16" t="e">
        <f t="shared" si="70"/>
        <v>#REF!</v>
      </c>
      <c r="Y4379" s="16" t="str">
        <f>IFERROR(VLOOKUP(V4379,Paramétrages!H:I,2,FALSE),"")</f>
        <v/>
      </c>
    </row>
    <row r="4380" spans="18:25" x14ac:dyDescent="0.2">
      <c r="R4380" s="16" t="e">
        <f>INDEX('Compréhension de l''écrit'!$A$2:$A$971,ROUNDUP((ROW()-1)/(COUNTA('Compréhension de l''écrit'!$F$1:$DA$1)+1),0))</f>
        <v>#REF!</v>
      </c>
      <c r="S4380" s="16" t="e">
        <f>INDEX('Compréhension de l''écrit'!$B$2:$B$971,ROUNDUP((ROW()-1)/(COUNTA('Compréhension de l''écrit'!$F$1:$DA$1)+1),0))</f>
        <v>#REF!</v>
      </c>
      <c r="T4380" s="16" t="e">
        <f>INDEX('Compréhension de l''écrit'!$C$2:$C$971,ROUNDUP((ROW()-1)/(COUNTA('Compréhension de l''écrit'!$F$1:$DA$1)+1),0))</f>
        <v>#REF!</v>
      </c>
      <c r="U4380" s="16" t="e">
        <f>INDEX('Compréhension de l''écrit'!$D$2:$D$971,ROUNDUP((ROW()-1)/(COUNTA('Compréhension de l''écrit'!$F$1:$DA$1)+1),0))</f>
        <v>#REF!</v>
      </c>
      <c r="V4380" s="16">
        <f>INDEX('Compréhension de l''écrit'!$E$1:$DA$1,+MOD(ROW()-2,COUNTA($H$5:$H$32)*2)+1)</f>
        <v>0</v>
      </c>
      <c r="W4380" s="16" t="str">
        <f>IFERROR(INDEX('Compréhension de l''écrit'!$E$1:$DA$971,MATCH(S4380,'Compréhension de l''écrit'!$B$2:$B$971,0)+1,MATCH(V4380,'Compréhension de l''écrit'!$E$1:$DA$1,0)),"")</f>
        <v/>
      </c>
      <c r="X4380" s="16" t="e">
        <f t="shared" si="70"/>
        <v>#REF!</v>
      </c>
      <c r="Y4380" s="16" t="str">
        <f>IFERROR(VLOOKUP(V4380,Paramétrages!H:I,2,FALSE),"")</f>
        <v/>
      </c>
    </row>
    <row r="4381" spans="18:25" x14ac:dyDescent="0.2">
      <c r="R4381" s="16" t="e">
        <f>INDEX('Compréhension de l''écrit'!$A$2:$A$971,ROUNDUP((ROW()-1)/(COUNTA('Compréhension de l''écrit'!$F$1:$DA$1)+1),0))</f>
        <v>#REF!</v>
      </c>
      <c r="S4381" s="16" t="e">
        <f>INDEX('Compréhension de l''écrit'!$B$2:$B$971,ROUNDUP((ROW()-1)/(COUNTA('Compréhension de l''écrit'!$F$1:$DA$1)+1),0))</f>
        <v>#REF!</v>
      </c>
      <c r="T4381" s="16" t="e">
        <f>INDEX('Compréhension de l''écrit'!$C$2:$C$971,ROUNDUP((ROW()-1)/(COUNTA('Compréhension de l''écrit'!$F$1:$DA$1)+1),0))</f>
        <v>#REF!</v>
      </c>
      <c r="U4381" s="16" t="e">
        <f>INDEX('Compréhension de l''écrit'!$D$2:$D$971,ROUNDUP((ROW()-1)/(COUNTA('Compréhension de l''écrit'!$F$1:$DA$1)+1),0))</f>
        <v>#REF!</v>
      </c>
      <c r="V4381" s="16">
        <f>INDEX('Compréhension de l''écrit'!$E$1:$DA$1,+MOD(ROW()-2,COUNTA($H$5:$H$32)*2)+1)</f>
        <v>0</v>
      </c>
      <c r="W4381" s="16" t="str">
        <f>IFERROR(INDEX('Compréhension de l''écrit'!$E$1:$DA$971,MATCH(S4381,'Compréhension de l''écrit'!$B$2:$B$971,0)+1,MATCH(V4381,'Compréhension de l''écrit'!$E$1:$DA$1,0)),"")</f>
        <v/>
      </c>
      <c r="X4381" s="16" t="e">
        <f t="shared" si="70"/>
        <v>#REF!</v>
      </c>
      <c r="Y4381" s="16" t="str">
        <f>IFERROR(VLOOKUP(V4381,Paramétrages!H:I,2,FALSE),"")</f>
        <v/>
      </c>
    </row>
    <row r="4382" spans="18:25" x14ac:dyDescent="0.2">
      <c r="R4382" s="16" t="e">
        <f>INDEX('Compréhension de l''écrit'!$A$2:$A$971,ROUNDUP((ROW()-1)/(COUNTA('Compréhension de l''écrit'!$F$1:$DA$1)+1),0))</f>
        <v>#REF!</v>
      </c>
      <c r="S4382" s="16" t="e">
        <f>INDEX('Compréhension de l''écrit'!$B$2:$B$971,ROUNDUP((ROW()-1)/(COUNTA('Compréhension de l''écrit'!$F$1:$DA$1)+1),0))</f>
        <v>#REF!</v>
      </c>
      <c r="T4382" s="16" t="e">
        <f>INDEX('Compréhension de l''écrit'!$C$2:$C$971,ROUNDUP((ROW()-1)/(COUNTA('Compréhension de l''écrit'!$F$1:$DA$1)+1),0))</f>
        <v>#REF!</v>
      </c>
      <c r="U4382" s="16" t="e">
        <f>INDEX('Compréhension de l''écrit'!$D$2:$D$971,ROUNDUP((ROW()-1)/(COUNTA('Compréhension de l''écrit'!$F$1:$DA$1)+1),0))</f>
        <v>#REF!</v>
      </c>
      <c r="V4382" s="16">
        <f>INDEX('Compréhension de l''écrit'!$E$1:$DA$1,+MOD(ROW()-2,COUNTA($H$5:$H$32)*2)+1)</f>
        <v>0</v>
      </c>
      <c r="W4382" s="16" t="str">
        <f>IFERROR(INDEX('Compréhension de l''écrit'!$E$1:$DA$971,MATCH(S4382,'Compréhension de l''écrit'!$B$2:$B$971,0)+1,MATCH(V4382,'Compréhension de l''écrit'!$E$1:$DA$1,0)),"")</f>
        <v/>
      </c>
      <c r="X4382" s="16" t="e">
        <f t="shared" si="70"/>
        <v>#REF!</v>
      </c>
      <c r="Y4382" s="16" t="str">
        <f>IFERROR(VLOOKUP(V4382,Paramétrages!H:I,2,FALSE),"")</f>
        <v/>
      </c>
    </row>
    <row r="4383" spans="18:25" x14ac:dyDescent="0.2">
      <c r="R4383" s="16" t="e">
        <f>INDEX('Compréhension de l''écrit'!$A$2:$A$971,ROUNDUP((ROW()-1)/(COUNTA('Compréhension de l''écrit'!$F$1:$DA$1)+1),0))</f>
        <v>#REF!</v>
      </c>
      <c r="S4383" s="16" t="e">
        <f>INDEX('Compréhension de l''écrit'!$B$2:$B$971,ROUNDUP((ROW()-1)/(COUNTA('Compréhension de l''écrit'!$F$1:$DA$1)+1),0))</f>
        <v>#REF!</v>
      </c>
      <c r="T4383" s="16" t="e">
        <f>INDEX('Compréhension de l''écrit'!$C$2:$C$971,ROUNDUP((ROW()-1)/(COUNTA('Compréhension de l''écrit'!$F$1:$DA$1)+1),0))</f>
        <v>#REF!</v>
      </c>
      <c r="U4383" s="16" t="e">
        <f>INDEX('Compréhension de l''écrit'!$D$2:$D$971,ROUNDUP((ROW()-1)/(COUNTA('Compréhension de l''écrit'!$F$1:$DA$1)+1),0))</f>
        <v>#REF!</v>
      </c>
      <c r="V4383" s="16">
        <f>INDEX('Compréhension de l''écrit'!$E$1:$DA$1,+MOD(ROW()-2,COUNTA($H$5:$H$32)*2)+1)</f>
        <v>0</v>
      </c>
      <c r="W4383" s="16" t="str">
        <f>IFERROR(INDEX('Compréhension de l''écrit'!$E$1:$DA$971,MATCH(S4383,'Compréhension de l''écrit'!$B$2:$B$971,0)+1,MATCH(V4383,'Compréhension de l''écrit'!$E$1:$DA$1,0)),"")</f>
        <v/>
      </c>
      <c r="X4383" s="16" t="e">
        <f t="shared" si="70"/>
        <v>#REF!</v>
      </c>
      <c r="Y4383" s="16" t="str">
        <f>IFERROR(VLOOKUP(V4383,Paramétrages!H:I,2,FALSE),"")</f>
        <v/>
      </c>
    </row>
    <row r="4384" spans="18:25" x14ac:dyDescent="0.2">
      <c r="R4384" s="16" t="e">
        <f>INDEX('Compréhension de l''écrit'!$A$2:$A$971,ROUNDUP((ROW()-1)/(COUNTA('Compréhension de l''écrit'!$F$1:$DA$1)+1),0))</f>
        <v>#REF!</v>
      </c>
      <c r="S4384" s="16" t="e">
        <f>INDEX('Compréhension de l''écrit'!$B$2:$B$971,ROUNDUP((ROW()-1)/(COUNTA('Compréhension de l''écrit'!$F$1:$DA$1)+1),0))</f>
        <v>#REF!</v>
      </c>
      <c r="T4384" s="16" t="e">
        <f>INDEX('Compréhension de l''écrit'!$C$2:$C$971,ROUNDUP((ROW()-1)/(COUNTA('Compréhension de l''écrit'!$F$1:$DA$1)+1),0))</f>
        <v>#REF!</v>
      </c>
      <c r="U4384" s="16" t="e">
        <f>INDEX('Compréhension de l''écrit'!$D$2:$D$971,ROUNDUP((ROW()-1)/(COUNTA('Compréhension de l''écrit'!$F$1:$DA$1)+1),0))</f>
        <v>#REF!</v>
      </c>
      <c r="V4384" s="16">
        <f>INDEX('Compréhension de l''écrit'!$E$1:$DA$1,+MOD(ROW()-2,COUNTA($H$5:$H$32)*2)+1)</f>
        <v>0</v>
      </c>
      <c r="W4384" s="16" t="str">
        <f>IFERROR(INDEX('Compréhension de l''écrit'!$E$1:$DA$971,MATCH(S4384,'Compréhension de l''écrit'!$B$2:$B$971,0)+1,MATCH(V4384,'Compréhension de l''écrit'!$E$1:$DA$1,0)),"")</f>
        <v/>
      </c>
      <c r="X4384" s="16" t="e">
        <f t="shared" si="70"/>
        <v>#REF!</v>
      </c>
      <c r="Y4384" s="16" t="str">
        <f>IFERROR(VLOOKUP(V4384,Paramétrages!H:I,2,FALSE),"")</f>
        <v/>
      </c>
    </row>
    <row r="4385" spans="18:25" x14ac:dyDescent="0.2">
      <c r="R4385" s="16" t="e">
        <f>INDEX('Compréhension de l''écrit'!$A$2:$A$971,ROUNDUP((ROW()-1)/(COUNTA('Compréhension de l''écrit'!$F$1:$DA$1)+1),0))</f>
        <v>#REF!</v>
      </c>
      <c r="S4385" s="16" t="e">
        <f>INDEX('Compréhension de l''écrit'!$B$2:$B$971,ROUNDUP((ROW()-1)/(COUNTA('Compréhension de l''écrit'!$F$1:$DA$1)+1),0))</f>
        <v>#REF!</v>
      </c>
      <c r="T4385" s="16" t="e">
        <f>INDEX('Compréhension de l''écrit'!$C$2:$C$971,ROUNDUP((ROW()-1)/(COUNTA('Compréhension de l''écrit'!$F$1:$DA$1)+1),0))</f>
        <v>#REF!</v>
      </c>
      <c r="U4385" s="16" t="e">
        <f>INDEX('Compréhension de l''écrit'!$D$2:$D$971,ROUNDUP((ROW()-1)/(COUNTA('Compréhension de l''écrit'!$F$1:$DA$1)+1),0))</f>
        <v>#REF!</v>
      </c>
      <c r="V4385" s="16">
        <f>INDEX('Compréhension de l''écrit'!$E$1:$DA$1,+MOD(ROW()-2,COUNTA($H$5:$H$32)*2)+1)</f>
        <v>0</v>
      </c>
      <c r="W4385" s="16" t="str">
        <f>IFERROR(INDEX('Compréhension de l''écrit'!$E$1:$DA$971,MATCH(S4385,'Compréhension de l''écrit'!$B$2:$B$971,0)+1,MATCH(V4385,'Compréhension de l''écrit'!$E$1:$DA$1,0)),"")</f>
        <v/>
      </c>
      <c r="X4385" s="16" t="e">
        <f t="shared" si="70"/>
        <v>#REF!</v>
      </c>
      <c r="Y4385" s="16" t="str">
        <f>IFERROR(VLOOKUP(V4385,Paramétrages!H:I,2,FALSE),"")</f>
        <v/>
      </c>
    </row>
    <row r="4386" spans="18:25" x14ac:dyDescent="0.2">
      <c r="R4386" s="16" t="e">
        <f>INDEX('Compréhension de l''écrit'!$A$2:$A$971,ROUNDUP((ROW()-1)/(COUNTA('Compréhension de l''écrit'!$F$1:$DA$1)+1),0))</f>
        <v>#REF!</v>
      </c>
      <c r="S4386" s="16" t="e">
        <f>INDEX('Compréhension de l''écrit'!$B$2:$B$971,ROUNDUP((ROW()-1)/(COUNTA('Compréhension de l''écrit'!$F$1:$DA$1)+1),0))</f>
        <v>#REF!</v>
      </c>
      <c r="T4386" s="16" t="e">
        <f>INDEX('Compréhension de l''écrit'!$C$2:$C$971,ROUNDUP((ROW()-1)/(COUNTA('Compréhension de l''écrit'!$F$1:$DA$1)+1),0))</f>
        <v>#REF!</v>
      </c>
      <c r="U4386" s="16" t="e">
        <f>INDEX('Compréhension de l''écrit'!$D$2:$D$971,ROUNDUP((ROW()-1)/(COUNTA('Compréhension de l''écrit'!$F$1:$DA$1)+1),0))</f>
        <v>#REF!</v>
      </c>
      <c r="V4386" s="16">
        <f>INDEX('Compréhension de l''écrit'!$E$1:$DA$1,+MOD(ROW()-2,COUNTA($H$5:$H$32)*2)+1)</f>
        <v>0</v>
      </c>
      <c r="W4386" s="16" t="str">
        <f>IFERROR(INDEX('Compréhension de l''écrit'!$E$1:$DA$971,MATCH(S4386,'Compréhension de l''écrit'!$B$2:$B$971,0)+1,MATCH(V4386,'Compréhension de l''écrit'!$E$1:$DA$1,0)),"")</f>
        <v/>
      </c>
      <c r="X4386" s="16" t="e">
        <f t="shared" si="70"/>
        <v>#REF!</v>
      </c>
      <c r="Y4386" s="16" t="str">
        <f>IFERROR(VLOOKUP(V4386,Paramétrages!H:I,2,FALSE),"")</f>
        <v/>
      </c>
    </row>
    <row r="4387" spans="18:25" x14ac:dyDescent="0.2">
      <c r="R4387" s="16" t="e">
        <f>INDEX('Compréhension de l''écrit'!$A$2:$A$971,ROUNDUP((ROW()-1)/(COUNTA('Compréhension de l''écrit'!$F$1:$DA$1)+1),0))</f>
        <v>#REF!</v>
      </c>
      <c r="S4387" s="16" t="e">
        <f>INDEX('Compréhension de l''écrit'!$B$2:$B$971,ROUNDUP((ROW()-1)/(COUNTA('Compréhension de l''écrit'!$F$1:$DA$1)+1),0))</f>
        <v>#REF!</v>
      </c>
      <c r="T4387" s="16" t="e">
        <f>INDEX('Compréhension de l''écrit'!$C$2:$C$971,ROUNDUP((ROW()-1)/(COUNTA('Compréhension de l''écrit'!$F$1:$DA$1)+1),0))</f>
        <v>#REF!</v>
      </c>
      <c r="U4387" s="16" t="e">
        <f>INDEX('Compréhension de l''écrit'!$D$2:$D$971,ROUNDUP((ROW()-1)/(COUNTA('Compréhension de l''écrit'!$F$1:$DA$1)+1),0))</f>
        <v>#REF!</v>
      </c>
      <c r="V4387" s="16">
        <f>INDEX('Compréhension de l''écrit'!$E$1:$DA$1,+MOD(ROW()-2,COUNTA($H$5:$H$32)*2)+1)</f>
        <v>0</v>
      </c>
      <c r="W4387" s="16" t="str">
        <f>IFERROR(INDEX('Compréhension de l''écrit'!$E$1:$DA$971,MATCH(S4387,'Compréhension de l''écrit'!$B$2:$B$971,0)+1,MATCH(V4387,'Compréhension de l''écrit'!$E$1:$DA$1,0)),"")</f>
        <v/>
      </c>
      <c r="X4387" s="16" t="e">
        <f t="shared" si="70"/>
        <v>#REF!</v>
      </c>
      <c r="Y4387" s="16" t="str">
        <f>IFERROR(VLOOKUP(V4387,Paramétrages!H:I,2,FALSE),"")</f>
        <v/>
      </c>
    </row>
    <row r="4388" spans="18:25" x14ac:dyDescent="0.2">
      <c r="R4388" s="16" t="e">
        <f>INDEX('Compréhension de l''écrit'!$A$2:$A$971,ROUNDUP((ROW()-1)/(COUNTA('Compréhension de l''écrit'!$F$1:$DA$1)+1),0))</f>
        <v>#REF!</v>
      </c>
      <c r="S4388" s="16" t="e">
        <f>INDEX('Compréhension de l''écrit'!$B$2:$B$971,ROUNDUP((ROW()-1)/(COUNTA('Compréhension de l''écrit'!$F$1:$DA$1)+1),0))</f>
        <v>#REF!</v>
      </c>
      <c r="T4388" s="16" t="e">
        <f>INDEX('Compréhension de l''écrit'!$C$2:$C$971,ROUNDUP((ROW()-1)/(COUNTA('Compréhension de l''écrit'!$F$1:$DA$1)+1),0))</f>
        <v>#REF!</v>
      </c>
      <c r="U4388" s="16" t="e">
        <f>INDEX('Compréhension de l''écrit'!$D$2:$D$971,ROUNDUP((ROW()-1)/(COUNTA('Compréhension de l''écrit'!$F$1:$DA$1)+1),0))</f>
        <v>#REF!</v>
      </c>
      <c r="V4388" s="16">
        <f>INDEX('Compréhension de l''écrit'!$E$1:$DA$1,+MOD(ROW()-2,COUNTA($H$5:$H$32)*2)+1)</f>
        <v>0</v>
      </c>
      <c r="W4388" s="16" t="str">
        <f>IFERROR(INDEX('Compréhension de l''écrit'!$E$1:$DA$971,MATCH(S4388,'Compréhension de l''écrit'!$B$2:$B$971,0)+1,MATCH(V4388,'Compréhension de l''écrit'!$E$1:$DA$1,0)),"")</f>
        <v/>
      </c>
      <c r="X4388" s="16" t="e">
        <f t="shared" si="70"/>
        <v>#REF!</v>
      </c>
      <c r="Y4388" s="16" t="str">
        <f>IFERROR(VLOOKUP(V4388,Paramétrages!H:I,2,FALSE),"")</f>
        <v/>
      </c>
    </row>
    <row r="4389" spans="18:25" x14ac:dyDescent="0.2">
      <c r="R4389" s="16" t="e">
        <f>INDEX('Compréhension de l''écrit'!$A$2:$A$971,ROUNDUP((ROW()-1)/(COUNTA('Compréhension de l''écrit'!$F$1:$DA$1)+1),0))</f>
        <v>#REF!</v>
      </c>
      <c r="S4389" s="16" t="e">
        <f>INDEX('Compréhension de l''écrit'!$B$2:$B$971,ROUNDUP((ROW()-1)/(COUNTA('Compréhension de l''écrit'!$F$1:$DA$1)+1),0))</f>
        <v>#REF!</v>
      </c>
      <c r="T4389" s="16" t="e">
        <f>INDEX('Compréhension de l''écrit'!$C$2:$C$971,ROUNDUP((ROW()-1)/(COUNTA('Compréhension de l''écrit'!$F$1:$DA$1)+1),0))</f>
        <v>#REF!</v>
      </c>
      <c r="U4389" s="16" t="e">
        <f>INDEX('Compréhension de l''écrit'!$D$2:$D$971,ROUNDUP((ROW()-1)/(COUNTA('Compréhension de l''écrit'!$F$1:$DA$1)+1),0))</f>
        <v>#REF!</v>
      </c>
      <c r="V4389" s="16">
        <f>INDEX('Compréhension de l''écrit'!$E$1:$DA$1,+MOD(ROW()-2,COUNTA($H$5:$H$32)*2)+1)</f>
        <v>0</v>
      </c>
      <c r="W4389" s="16" t="str">
        <f>IFERROR(INDEX('Compréhension de l''écrit'!$E$1:$DA$971,MATCH(S4389,'Compréhension de l''écrit'!$B$2:$B$971,0)+1,MATCH(V4389,'Compréhension de l''écrit'!$E$1:$DA$1,0)),"")</f>
        <v/>
      </c>
      <c r="X4389" s="16" t="e">
        <f t="shared" si="70"/>
        <v>#REF!</v>
      </c>
      <c r="Y4389" s="16" t="str">
        <f>IFERROR(VLOOKUP(V4389,Paramétrages!H:I,2,FALSE),"")</f>
        <v/>
      </c>
    </row>
    <row r="4390" spans="18:25" x14ac:dyDescent="0.2">
      <c r="R4390" s="16" t="e">
        <f>INDEX('Compréhension de l''écrit'!$A$2:$A$971,ROUNDUP((ROW()-1)/(COUNTA('Compréhension de l''écrit'!$F$1:$DA$1)+1),0))</f>
        <v>#REF!</v>
      </c>
      <c r="S4390" s="16" t="e">
        <f>INDEX('Compréhension de l''écrit'!$B$2:$B$971,ROUNDUP((ROW()-1)/(COUNTA('Compréhension de l''écrit'!$F$1:$DA$1)+1),0))</f>
        <v>#REF!</v>
      </c>
      <c r="T4390" s="16" t="e">
        <f>INDEX('Compréhension de l''écrit'!$C$2:$C$971,ROUNDUP((ROW()-1)/(COUNTA('Compréhension de l''écrit'!$F$1:$DA$1)+1),0))</f>
        <v>#REF!</v>
      </c>
      <c r="U4390" s="16" t="e">
        <f>INDEX('Compréhension de l''écrit'!$D$2:$D$971,ROUNDUP((ROW()-1)/(COUNTA('Compréhension de l''écrit'!$F$1:$DA$1)+1),0))</f>
        <v>#REF!</v>
      </c>
      <c r="V4390" s="16">
        <f>INDEX('Compréhension de l''écrit'!$E$1:$DA$1,+MOD(ROW()-2,COUNTA($H$5:$H$32)*2)+1)</f>
        <v>0</v>
      </c>
      <c r="W4390" s="16" t="str">
        <f>IFERROR(INDEX('Compréhension de l''écrit'!$E$1:$DA$971,MATCH(S4390,'Compréhension de l''écrit'!$B$2:$B$971,0)+1,MATCH(V4390,'Compréhension de l''écrit'!$E$1:$DA$1,0)),"")</f>
        <v/>
      </c>
      <c r="X4390" s="16" t="e">
        <f t="shared" si="70"/>
        <v>#REF!</v>
      </c>
      <c r="Y4390" s="16" t="str">
        <f>IFERROR(VLOOKUP(V4390,Paramétrages!H:I,2,FALSE),"")</f>
        <v/>
      </c>
    </row>
    <row r="4391" spans="18:25" x14ac:dyDescent="0.2">
      <c r="R4391" s="16" t="e">
        <f>INDEX('Compréhension de l''écrit'!$A$2:$A$971,ROUNDUP((ROW()-1)/(COUNTA('Compréhension de l''écrit'!$F$1:$DA$1)+1),0))</f>
        <v>#REF!</v>
      </c>
      <c r="S4391" s="16" t="e">
        <f>INDEX('Compréhension de l''écrit'!$B$2:$B$971,ROUNDUP((ROW()-1)/(COUNTA('Compréhension de l''écrit'!$F$1:$DA$1)+1),0))</f>
        <v>#REF!</v>
      </c>
      <c r="T4391" s="16" t="e">
        <f>INDEX('Compréhension de l''écrit'!$C$2:$C$971,ROUNDUP((ROW()-1)/(COUNTA('Compréhension de l''écrit'!$F$1:$DA$1)+1),0))</f>
        <v>#REF!</v>
      </c>
      <c r="U4391" s="16" t="e">
        <f>INDEX('Compréhension de l''écrit'!$D$2:$D$971,ROUNDUP((ROW()-1)/(COUNTA('Compréhension de l''écrit'!$F$1:$DA$1)+1),0))</f>
        <v>#REF!</v>
      </c>
      <c r="V4391" s="16">
        <f>INDEX('Compréhension de l''écrit'!$E$1:$DA$1,+MOD(ROW()-2,COUNTA($H$5:$H$32)*2)+1)</f>
        <v>0</v>
      </c>
      <c r="W4391" s="16" t="str">
        <f>IFERROR(INDEX('Compréhension de l''écrit'!$E$1:$DA$971,MATCH(S4391,'Compréhension de l''écrit'!$B$2:$B$971,0)+1,MATCH(V4391,'Compréhension de l''écrit'!$E$1:$DA$1,0)),"")</f>
        <v/>
      </c>
      <c r="X4391" s="16" t="e">
        <f t="shared" si="70"/>
        <v>#REF!</v>
      </c>
      <c r="Y4391" s="16" t="str">
        <f>IFERROR(VLOOKUP(V4391,Paramétrages!H:I,2,FALSE),"")</f>
        <v/>
      </c>
    </row>
    <row r="4392" spans="18:25" x14ac:dyDescent="0.2">
      <c r="R4392" s="16" t="e">
        <f>INDEX('Compréhension de l''écrit'!$A$2:$A$971,ROUNDUP((ROW()-1)/(COUNTA('Compréhension de l''écrit'!$F$1:$DA$1)+1),0))</f>
        <v>#REF!</v>
      </c>
      <c r="S4392" s="16" t="e">
        <f>INDEX('Compréhension de l''écrit'!$B$2:$B$971,ROUNDUP((ROW()-1)/(COUNTA('Compréhension de l''écrit'!$F$1:$DA$1)+1),0))</f>
        <v>#REF!</v>
      </c>
      <c r="T4392" s="16" t="e">
        <f>INDEX('Compréhension de l''écrit'!$C$2:$C$971,ROUNDUP((ROW()-1)/(COUNTA('Compréhension de l''écrit'!$F$1:$DA$1)+1),0))</f>
        <v>#REF!</v>
      </c>
      <c r="U4392" s="16" t="e">
        <f>INDEX('Compréhension de l''écrit'!$D$2:$D$971,ROUNDUP((ROW()-1)/(COUNTA('Compréhension de l''écrit'!$F$1:$DA$1)+1),0))</f>
        <v>#REF!</v>
      </c>
      <c r="V4392" s="16">
        <f>INDEX('Compréhension de l''écrit'!$E$1:$DA$1,+MOD(ROW()-2,COUNTA($H$5:$H$32)*2)+1)</f>
        <v>0</v>
      </c>
      <c r="W4392" s="16" t="str">
        <f>IFERROR(INDEX('Compréhension de l''écrit'!$E$1:$DA$971,MATCH(S4392,'Compréhension de l''écrit'!$B$2:$B$971,0)+1,MATCH(V4392,'Compréhension de l''écrit'!$E$1:$DA$1,0)),"")</f>
        <v/>
      </c>
      <c r="X4392" s="16" t="e">
        <f t="shared" si="70"/>
        <v>#REF!</v>
      </c>
      <c r="Y4392" s="16" t="str">
        <f>IFERROR(VLOOKUP(V4392,Paramétrages!H:I,2,FALSE),"")</f>
        <v/>
      </c>
    </row>
    <row r="4393" spans="18:25" x14ac:dyDescent="0.2">
      <c r="R4393" s="16" t="e">
        <f>INDEX('Compréhension de l''écrit'!$A$2:$A$971,ROUNDUP((ROW()-1)/(COUNTA('Compréhension de l''écrit'!$F$1:$DA$1)+1),0))</f>
        <v>#REF!</v>
      </c>
      <c r="S4393" s="16" t="e">
        <f>INDEX('Compréhension de l''écrit'!$B$2:$B$971,ROUNDUP((ROW()-1)/(COUNTA('Compréhension de l''écrit'!$F$1:$DA$1)+1),0))</f>
        <v>#REF!</v>
      </c>
      <c r="T4393" s="16" t="e">
        <f>INDEX('Compréhension de l''écrit'!$C$2:$C$971,ROUNDUP((ROW()-1)/(COUNTA('Compréhension de l''écrit'!$F$1:$DA$1)+1),0))</f>
        <v>#REF!</v>
      </c>
      <c r="U4393" s="16" t="e">
        <f>INDEX('Compréhension de l''écrit'!$D$2:$D$971,ROUNDUP((ROW()-1)/(COUNTA('Compréhension de l''écrit'!$F$1:$DA$1)+1),0))</f>
        <v>#REF!</v>
      </c>
      <c r="V4393" s="16">
        <f>INDEX('Compréhension de l''écrit'!$E$1:$DA$1,+MOD(ROW()-2,COUNTA($H$5:$H$32)*2)+1)</f>
        <v>0</v>
      </c>
      <c r="W4393" s="16" t="str">
        <f>IFERROR(INDEX('Compréhension de l''écrit'!$E$1:$DA$971,MATCH(S4393,'Compréhension de l''écrit'!$B$2:$B$971,0)+1,MATCH(V4393,'Compréhension de l''écrit'!$E$1:$DA$1,0)),"")</f>
        <v/>
      </c>
      <c r="X4393" s="16" t="e">
        <f t="shared" si="70"/>
        <v>#REF!</v>
      </c>
      <c r="Y4393" s="16" t="str">
        <f>IFERROR(VLOOKUP(V4393,Paramétrages!H:I,2,FALSE),"")</f>
        <v/>
      </c>
    </row>
    <row r="4394" spans="18:25" x14ac:dyDescent="0.2">
      <c r="R4394" s="16" t="e">
        <f>INDEX('Compréhension de l''écrit'!$A$2:$A$971,ROUNDUP((ROW()-1)/(COUNTA('Compréhension de l''écrit'!$F$1:$DA$1)+1),0))</f>
        <v>#REF!</v>
      </c>
      <c r="S4394" s="16" t="e">
        <f>INDEX('Compréhension de l''écrit'!$B$2:$B$971,ROUNDUP((ROW()-1)/(COUNTA('Compréhension de l''écrit'!$F$1:$DA$1)+1),0))</f>
        <v>#REF!</v>
      </c>
      <c r="T4394" s="16" t="e">
        <f>INDEX('Compréhension de l''écrit'!$C$2:$C$971,ROUNDUP((ROW()-1)/(COUNTA('Compréhension de l''écrit'!$F$1:$DA$1)+1),0))</f>
        <v>#REF!</v>
      </c>
      <c r="U4394" s="16" t="e">
        <f>INDEX('Compréhension de l''écrit'!$D$2:$D$971,ROUNDUP((ROW()-1)/(COUNTA('Compréhension de l''écrit'!$F$1:$DA$1)+1),0))</f>
        <v>#REF!</v>
      </c>
      <c r="V4394" s="16">
        <f>INDEX('Compréhension de l''écrit'!$E$1:$DA$1,+MOD(ROW()-2,COUNTA($H$5:$H$32)*2)+1)</f>
        <v>0</v>
      </c>
      <c r="W4394" s="16" t="str">
        <f>IFERROR(INDEX('Compréhension de l''écrit'!$E$1:$DA$971,MATCH(S4394,'Compréhension de l''écrit'!$B$2:$B$971,0)+1,MATCH(V4394,'Compréhension de l''écrit'!$E$1:$DA$1,0)),"")</f>
        <v/>
      </c>
      <c r="X4394" s="16" t="e">
        <f t="shared" si="70"/>
        <v>#REF!</v>
      </c>
      <c r="Y4394" s="16" t="str">
        <f>IFERROR(VLOOKUP(V4394,Paramétrages!H:I,2,FALSE),"")</f>
        <v/>
      </c>
    </row>
    <row r="4395" spans="18:25" x14ac:dyDescent="0.2">
      <c r="R4395" s="16" t="e">
        <f>INDEX('Compréhension de l''écrit'!$A$2:$A$971,ROUNDUP((ROW()-1)/(COUNTA('Compréhension de l''écrit'!$F$1:$DA$1)+1),0))</f>
        <v>#REF!</v>
      </c>
      <c r="S4395" s="16" t="e">
        <f>INDEX('Compréhension de l''écrit'!$B$2:$B$971,ROUNDUP((ROW()-1)/(COUNTA('Compréhension de l''écrit'!$F$1:$DA$1)+1),0))</f>
        <v>#REF!</v>
      </c>
      <c r="T4395" s="16" t="e">
        <f>INDEX('Compréhension de l''écrit'!$C$2:$C$971,ROUNDUP((ROW()-1)/(COUNTA('Compréhension de l''écrit'!$F$1:$DA$1)+1),0))</f>
        <v>#REF!</v>
      </c>
      <c r="U4395" s="16" t="e">
        <f>INDEX('Compréhension de l''écrit'!$D$2:$D$971,ROUNDUP((ROW()-1)/(COUNTA('Compréhension de l''écrit'!$F$1:$DA$1)+1),0))</f>
        <v>#REF!</v>
      </c>
      <c r="V4395" s="16">
        <f>INDEX('Compréhension de l''écrit'!$E$1:$DA$1,+MOD(ROW()-2,COUNTA($H$5:$H$32)*2)+1)</f>
        <v>0</v>
      </c>
      <c r="W4395" s="16" t="str">
        <f>IFERROR(INDEX('Compréhension de l''écrit'!$E$1:$DA$971,MATCH(S4395,'Compréhension de l''écrit'!$B$2:$B$971,0)+1,MATCH(V4395,'Compréhension de l''écrit'!$E$1:$DA$1,0)),"")</f>
        <v/>
      </c>
      <c r="X4395" s="16" t="e">
        <f t="shared" si="70"/>
        <v>#REF!</v>
      </c>
      <c r="Y4395" s="16" t="str">
        <f>IFERROR(VLOOKUP(V4395,Paramétrages!H:I,2,FALSE),"")</f>
        <v/>
      </c>
    </row>
    <row r="4396" spans="18:25" x14ac:dyDescent="0.2">
      <c r="R4396" s="16" t="e">
        <f>INDEX('Compréhension de l''écrit'!$A$2:$A$971,ROUNDUP((ROW()-1)/(COUNTA('Compréhension de l''écrit'!$F$1:$DA$1)+1),0))</f>
        <v>#REF!</v>
      </c>
      <c r="S4396" s="16" t="e">
        <f>INDEX('Compréhension de l''écrit'!$B$2:$B$971,ROUNDUP((ROW()-1)/(COUNTA('Compréhension de l''écrit'!$F$1:$DA$1)+1),0))</f>
        <v>#REF!</v>
      </c>
      <c r="T4396" s="16" t="e">
        <f>INDEX('Compréhension de l''écrit'!$C$2:$C$971,ROUNDUP((ROW()-1)/(COUNTA('Compréhension de l''écrit'!$F$1:$DA$1)+1),0))</f>
        <v>#REF!</v>
      </c>
      <c r="U4396" s="16" t="e">
        <f>INDEX('Compréhension de l''écrit'!$D$2:$D$971,ROUNDUP((ROW()-1)/(COUNTA('Compréhension de l''écrit'!$F$1:$DA$1)+1),0))</f>
        <v>#REF!</v>
      </c>
      <c r="V4396" s="16">
        <f>INDEX('Compréhension de l''écrit'!$E$1:$DA$1,+MOD(ROW()-2,COUNTA($H$5:$H$32)*2)+1)</f>
        <v>0</v>
      </c>
      <c r="W4396" s="16" t="str">
        <f>IFERROR(INDEX('Compréhension de l''écrit'!$E$1:$DA$971,MATCH(S4396,'Compréhension de l''écrit'!$B$2:$B$971,0)+1,MATCH(V4396,'Compréhension de l''écrit'!$E$1:$DA$1,0)),"")</f>
        <v/>
      </c>
      <c r="X4396" s="16" t="e">
        <f t="shared" si="70"/>
        <v>#REF!</v>
      </c>
      <c r="Y4396" s="16" t="str">
        <f>IFERROR(VLOOKUP(V4396,Paramétrages!H:I,2,FALSE),"")</f>
        <v/>
      </c>
    </row>
    <row r="4397" spans="18:25" x14ac:dyDescent="0.2">
      <c r="R4397" s="16" t="e">
        <f>INDEX('Compréhension de l''écrit'!$A$2:$A$971,ROUNDUP((ROW()-1)/(COUNTA('Compréhension de l''écrit'!$F$1:$DA$1)+1),0))</f>
        <v>#REF!</v>
      </c>
      <c r="S4397" s="16" t="e">
        <f>INDEX('Compréhension de l''écrit'!$B$2:$B$971,ROUNDUP((ROW()-1)/(COUNTA('Compréhension de l''écrit'!$F$1:$DA$1)+1),0))</f>
        <v>#REF!</v>
      </c>
      <c r="T4397" s="16" t="e">
        <f>INDEX('Compréhension de l''écrit'!$C$2:$C$971,ROUNDUP((ROW()-1)/(COUNTA('Compréhension de l''écrit'!$F$1:$DA$1)+1),0))</f>
        <v>#REF!</v>
      </c>
      <c r="U4397" s="16" t="e">
        <f>INDEX('Compréhension de l''écrit'!$D$2:$D$971,ROUNDUP((ROW()-1)/(COUNTA('Compréhension de l''écrit'!$F$1:$DA$1)+1),0))</f>
        <v>#REF!</v>
      </c>
      <c r="V4397" s="16">
        <f>INDEX('Compréhension de l''écrit'!$E$1:$DA$1,+MOD(ROW()-2,COUNTA($H$5:$H$32)*2)+1)</f>
        <v>0</v>
      </c>
      <c r="W4397" s="16" t="str">
        <f>IFERROR(INDEX('Compréhension de l''écrit'!$E$1:$DA$971,MATCH(S4397,'Compréhension de l''écrit'!$B$2:$B$971,0)+1,MATCH(V4397,'Compréhension de l''écrit'!$E$1:$DA$1,0)),"")</f>
        <v/>
      </c>
      <c r="X4397" s="16" t="e">
        <f t="shared" si="70"/>
        <v>#REF!</v>
      </c>
      <c r="Y4397" s="16" t="str">
        <f>IFERROR(VLOOKUP(V4397,Paramétrages!H:I,2,FALSE),"")</f>
        <v/>
      </c>
    </row>
    <row r="4398" spans="18:25" x14ac:dyDescent="0.2">
      <c r="R4398" s="16" t="e">
        <f>INDEX('Compréhension de l''écrit'!$A$2:$A$971,ROUNDUP((ROW()-1)/(COUNTA('Compréhension de l''écrit'!$F$1:$DA$1)+1),0))</f>
        <v>#REF!</v>
      </c>
      <c r="S4398" s="16" t="e">
        <f>INDEX('Compréhension de l''écrit'!$B$2:$B$971,ROUNDUP((ROW()-1)/(COUNTA('Compréhension de l''écrit'!$F$1:$DA$1)+1),0))</f>
        <v>#REF!</v>
      </c>
      <c r="T4398" s="16" t="e">
        <f>INDEX('Compréhension de l''écrit'!$C$2:$C$971,ROUNDUP((ROW()-1)/(COUNTA('Compréhension de l''écrit'!$F$1:$DA$1)+1),0))</f>
        <v>#REF!</v>
      </c>
      <c r="U4398" s="16" t="e">
        <f>INDEX('Compréhension de l''écrit'!$D$2:$D$971,ROUNDUP((ROW()-1)/(COUNTA('Compréhension de l''écrit'!$F$1:$DA$1)+1),0))</f>
        <v>#REF!</v>
      </c>
      <c r="V4398" s="16">
        <f>INDEX('Compréhension de l''écrit'!$E$1:$DA$1,+MOD(ROW()-2,COUNTA($H$5:$H$32)*2)+1)</f>
        <v>0</v>
      </c>
      <c r="W4398" s="16" t="str">
        <f>IFERROR(INDEX('Compréhension de l''écrit'!$E$1:$DA$971,MATCH(S4398,'Compréhension de l''écrit'!$B$2:$B$971,0)+1,MATCH(V4398,'Compréhension de l''écrit'!$E$1:$DA$1,0)),"")</f>
        <v/>
      </c>
      <c r="X4398" s="16" t="e">
        <f t="shared" si="70"/>
        <v>#REF!</v>
      </c>
      <c r="Y4398" s="16" t="str">
        <f>IFERROR(VLOOKUP(V4398,Paramétrages!H:I,2,FALSE),"")</f>
        <v/>
      </c>
    </row>
    <row r="4399" spans="18:25" x14ac:dyDescent="0.2">
      <c r="R4399" s="16" t="e">
        <f>INDEX('Compréhension de l''écrit'!$A$2:$A$971,ROUNDUP((ROW()-1)/(COUNTA('Compréhension de l''écrit'!$F$1:$DA$1)+1),0))</f>
        <v>#REF!</v>
      </c>
      <c r="S4399" s="16" t="e">
        <f>INDEX('Compréhension de l''écrit'!$B$2:$B$971,ROUNDUP((ROW()-1)/(COUNTA('Compréhension de l''écrit'!$F$1:$DA$1)+1),0))</f>
        <v>#REF!</v>
      </c>
      <c r="T4399" s="16" t="e">
        <f>INDEX('Compréhension de l''écrit'!$C$2:$C$971,ROUNDUP((ROW()-1)/(COUNTA('Compréhension de l''écrit'!$F$1:$DA$1)+1),0))</f>
        <v>#REF!</v>
      </c>
      <c r="U4399" s="16" t="e">
        <f>INDEX('Compréhension de l''écrit'!$D$2:$D$971,ROUNDUP((ROW()-1)/(COUNTA('Compréhension de l''écrit'!$F$1:$DA$1)+1),0))</f>
        <v>#REF!</v>
      </c>
      <c r="V4399" s="16">
        <f>INDEX('Compréhension de l''écrit'!$E$1:$DA$1,+MOD(ROW()-2,COUNTA($H$5:$H$32)*2)+1)</f>
        <v>0</v>
      </c>
      <c r="W4399" s="16" t="str">
        <f>IFERROR(INDEX('Compréhension de l''écrit'!$E$1:$DA$971,MATCH(S4399,'Compréhension de l''écrit'!$B$2:$B$971,0)+1,MATCH(V4399,'Compréhension de l''écrit'!$E$1:$DA$1,0)),"")</f>
        <v/>
      </c>
      <c r="X4399" s="16" t="e">
        <f t="shared" si="70"/>
        <v>#REF!</v>
      </c>
      <c r="Y4399" s="16" t="str">
        <f>IFERROR(VLOOKUP(V4399,Paramétrages!H:I,2,FALSE),"")</f>
        <v/>
      </c>
    </row>
    <row r="4400" spans="18:25" x14ac:dyDescent="0.2">
      <c r="R4400" s="16" t="e">
        <f>INDEX('Compréhension de l''écrit'!$A$2:$A$971,ROUNDUP((ROW()-1)/(COUNTA('Compréhension de l''écrit'!$F$1:$DA$1)+1),0))</f>
        <v>#REF!</v>
      </c>
      <c r="S4400" s="16" t="e">
        <f>INDEX('Compréhension de l''écrit'!$B$2:$B$971,ROUNDUP((ROW()-1)/(COUNTA('Compréhension de l''écrit'!$F$1:$DA$1)+1),0))</f>
        <v>#REF!</v>
      </c>
      <c r="T4400" s="16" t="e">
        <f>INDEX('Compréhension de l''écrit'!$C$2:$C$971,ROUNDUP((ROW()-1)/(COUNTA('Compréhension de l''écrit'!$F$1:$DA$1)+1),0))</f>
        <v>#REF!</v>
      </c>
      <c r="U4400" s="16" t="e">
        <f>INDEX('Compréhension de l''écrit'!$D$2:$D$971,ROUNDUP((ROW()-1)/(COUNTA('Compréhension de l''écrit'!$F$1:$DA$1)+1),0))</f>
        <v>#REF!</v>
      </c>
      <c r="V4400" s="16">
        <f>INDEX('Compréhension de l''écrit'!$E$1:$DA$1,+MOD(ROW()-2,COUNTA($H$5:$H$32)*2)+1)</f>
        <v>0</v>
      </c>
      <c r="W4400" s="16" t="str">
        <f>IFERROR(INDEX('Compréhension de l''écrit'!$E$1:$DA$971,MATCH(S4400,'Compréhension de l''écrit'!$B$2:$B$971,0)+1,MATCH(V4400,'Compréhension de l''écrit'!$E$1:$DA$1,0)),"")</f>
        <v/>
      </c>
      <c r="X4400" s="16" t="e">
        <f t="shared" si="70"/>
        <v>#REF!</v>
      </c>
      <c r="Y4400" s="16" t="str">
        <f>IFERROR(VLOOKUP(V4400,Paramétrages!H:I,2,FALSE),"")</f>
        <v/>
      </c>
    </row>
    <row r="4401" spans="18:25" x14ac:dyDescent="0.2">
      <c r="R4401" s="16" t="e">
        <f>INDEX('Compréhension de l''écrit'!$A$2:$A$971,ROUNDUP((ROW()-1)/(COUNTA('Compréhension de l''écrit'!$F$1:$DA$1)+1),0))</f>
        <v>#REF!</v>
      </c>
      <c r="S4401" s="16" t="e">
        <f>INDEX('Compréhension de l''écrit'!$B$2:$B$971,ROUNDUP((ROW()-1)/(COUNTA('Compréhension de l''écrit'!$F$1:$DA$1)+1),0))</f>
        <v>#REF!</v>
      </c>
      <c r="T4401" s="16" t="e">
        <f>INDEX('Compréhension de l''écrit'!$C$2:$C$971,ROUNDUP((ROW()-1)/(COUNTA('Compréhension de l''écrit'!$F$1:$DA$1)+1),0))</f>
        <v>#REF!</v>
      </c>
      <c r="U4401" s="16" t="e">
        <f>INDEX('Compréhension de l''écrit'!$D$2:$D$971,ROUNDUP((ROW()-1)/(COUNTA('Compréhension de l''écrit'!$F$1:$DA$1)+1),0))</f>
        <v>#REF!</v>
      </c>
      <c r="V4401" s="16">
        <f>INDEX('Compréhension de l''écrit'!$E$1:$DA$1,+MOD(ROW()-2,COUNTA($H$5:$H$32)*2)+1)</f>
        <v>0</v>
      </c>
      <c r="W4401" s="16" t="str">
        <f>IFERROR(INDEX('Compréhension de l''écrit'!$E$1:$DA$971,MATCH(S4401,'Compréhension de l''écrit'!$B$2:$B$971,0)+1,MATCH(V4401,'Compréhension de l''écrit'!$E$1:$DA$1,0)),"")</f>
        <v/>
      </c>
      <c r="X4401" s="16" t="e">
        <f t="shared" si="70"/>
        <v>#REF!</v>
      </c>
      <c r="Y4401" s="16" t="str">
        <f>IFERROR(VLOOKUP(V4401,Paramétrages!H:I,2,FALSE),"")</f>
        <v/>
      </c>
    </row>
    <row r="4402" spans="18:25" x14ac:dyDescent="0.2">
      <c r="R4402" s="16" t="e">
        <f>INDEX('Compréhension de l''écrit'!$A$2:$A$971,ROUNDUP((ROW()-1)/(COUNTA('Compréhension de l''écrit'!$F$1:$DA$1)+1),0))</f>
        <v>#REF!</v>
      </c>
      <c r="S4402" s="16" t="e">
        <f>INDEX('Compréhension de l''écrit'!$B$2:$B$971,ROUNDUP((ROW()-1)/(COUNTA('Compréhension de l''écrit'!$F$1:$DA$1)+1),0))</f>
        <v>#REF!</v>
      </c>
      <c r="T4402" s="16" t="e">
        <f>INDEX('Compréhension de l''écrit'!$C$2:$C$971,ROUNDUP((ROW()-1)/(COUNTA('Compréhension de l''écrit'!$F$1:$DA$1)+1),0))</f>
        <v>#REF!</v>
      </c>
      <c r="U4402" s="16" t="e">
        <f>INDEX('Compréhension de l''écrit'!$D$2:$D$971,ROUNDUP((ROW()-1)/(COUNTA('Compréhension de l''écrit'!$F$1:$DA$1)+1),0))</f>
        <v>#REF!</v>
      </c>
      <c r="V4402" s="16">
        <f>INDEX('Compréhension de l''écrit'!$E$1:$DA$1,+MOD(ROW()-2,COUNTA($H$5:$H$32)*2)+1)</f>
        <v>0</v>
      </c>
      <c r="W4402" s="16" t="str">
        <f>IFERROR(INDEX('Compréhension de l''écrit'!$E$1:$DA$971,MATCH(S4402,'Compréhension de l''écrit'!$B$2:$B$971,0)+1,MATCH(V4402,'Compréhension de l''écrit'!$E$1:$DA$1,0)),"")</f>
        <v/>
      </c>
      <c r="X4402" s="16" t="e">
        <f t="shared" si="70"/>
        <v>#REF!</v>
      </c>
      <c r="Y4402" s="16" t="str">
        <f>IFERROR(VLOOKUP(V4402,Paramétrages!H:I,2,FALSE),"")</f>
        <v/>
      </c>
    </row>
    <row r="4403" spans="18:25" x14ac:dyDescent="0.2">
      <c r="R4403" s="16" t="e">
        <f>INDEX('Compréhension de l''écrit'!$A$2:$A$971,ROUNDUP((ROW()-1)/(COUNTA('Compréhension de l''écrit'!$F$1:$DA$1)+1),0))</f>
        <v>#REF!</v>
      </c>
      <c r="S4403" s="16" t="e">
        <f>INDEX('Compréhension de l''écrit'!$B$2:$B$971,ROUNDUP((ROW()-1)/(COUNTA('Compréhension de l''écrit'!$F$1:$DA$1)+1),0))</f>
        <v>#REF!</v>
      </c>
      <c r="T4403" s="16" t="e">
        <f>INDEX('Compréhension de l''écrit'!$C$2:$C$971,ROUNDUP((ROW()-1)/(COUNTA('Compréhension de l''écrit'!$F$1:$DA$1)+1),0))</f>
        <v>#REF!</v>
      </c>
      <c r="U4403" s="16" t="e">
        <f>INDEX('Compréhension de l''écrit'!$D$2:$D$971,ROUNDUP((ROW()-1)/(COUNTA('Compréhension de l''écrit'!$F$1:$DA$1)+1),0))</f>
        <v>#REF!</v>
      </c>
      <c r="V4403" s="16">
        <f>INDEX('Compréhension de l''écrit'!$E$1:$DA$1,+MOD(ROW()-2,COUNTA($H$5:$H$32)*2)+1)</f>
        <v>0</v>
      </c>
      <c r="W4403" s="16" t="str">
        <f>IFERROR(INDEX('Compréhension de l''écrit'!$E$1:$DA$971,MATCH(S4403,'Compréhension de l''écrit'!$B$2:$B$971,0)+1,MATCH(V4403,'Compréhension de l''écrit'!$E$1:$DA$1,0)),"")</f>
        <v/>
      </c>
      <c r="X4403" s="16" t="e">
        <f t="shared" si="70"/>
        <v>#REF!</v>
      </c>
      <c r="Y4403" s="16" t="str">
        <f>IFERROR(VLOOKUP(V4403,Paramétrages!H:I,2,FALSE),"")</f>
        <v/>
      </c>
    </row>
    <row r="4404" spans="18:25" x14ac:dyDescent="0.2">
      <c r="R4404" s="16" t="e">
        <f>INDEX('Compréhension de l''écrit'!$A$2:$A$971,ROUNDUP((ROW()-1)/(COUNTA('Compréhension de l''écrit'!$F$1:$DA$1)+1),0))</f>
        <v>#REF!</v>
      </c>
      <c r="S4404" s="16" t="e">
        <f>INDEX('Compréhension de l''écrit'!$B$2:$B$971,ROUNDUP((ROW()-1)/(COUNTA('Compréhension de l''écrit'!$F$1:$DA$1)+1),0))</f>
        <v>#REF!</v>
      </c>
      <c r="T4404" s="16" t="e">
        <f>INDEX('Compréhension de l''écrit'!$C$2:$C$971,ROUNDUP((ROW()-1)/(COUNTA('Compréhension de l''écrit'!$F$1:$DA$1)+1),0))</f>
        <v>#REF!</v>
      </c>
      <c r="U4404" s="16" t="e">
        <f>INDEX('Compréhension de l''écrit'!$D$2:$D$971,ROUNDUP((ROW()-1)/(COUNTA('Compréhension de l''écrit'!$F$1:$DA$1)+1),0))</f>
        <v>#REF!</v>
      </c>
      <c r="V4404" s="16">
        <f>INDEX('Compréhension de l''écrit'!$E$1:$DA$1,+MOD(ROW()-2,COUNTA($H$5:$H$32)*2)+1)</f>
        <v>0</v>
      </c>
      <c r="W4404" s="16" t="str">
        <f>IFERROR(INDEX('Compréhension de l''écrit'!$E$1:$DA$971,MATCH(S4404,'Compréhension de l''écrit'!$B$2:$B$971,0)+1,MATCH(V4404,'Compréhension de l''écrit'!$E$1:$DA$1,0)),"")</f>
        <v/>
      </c>
      <c r="X4404" s="16" t="e">
        <f t="shared" si="70"/>
        <v>#REF!</v>
      </c>
      <c r="Y4404" s="16" t="str">
        <f>IFERROR(VLOOKUP(V4404,Paramétrages!H:I,2,FALSE),"")</f>
        <v/>
      </c>
    </row>
    <row r="4405" spans="18:25" x14ac:dyDescent="0.2">
      <c r="R4405" s="16" t="e">
        <f>INDEX('Compréhension de l''écrit'!$A$2:$A$971,ROUNDUP((ROW()-1)/(COUNTA('Compréhension de l''écrit'!$F$1:$DA$1)+1),0))</f>
        <v>#REF!</v>
      </c>
      <c r="S4405" s="16" t="e">
        <f>INDEX('Compréhension de l''écrit'!$B$2:$B$971,ROUNDUP((ROW()-1)/(COUNTA('Compréhension de l''écrit'!$F$1:$DA$1)+1),0))</f>
        <v>#REF!</v>
      </c>
      <c r="T4405" s="16" t="e">
        <f>INDEX('Compréhension de l''écrit'!$C$2:$C$971,ROUNDUP((ROW()-1)/(COUNTA('Compréhension de l''écrit'!$F$1:$DA$1)+1),0))</f>
        <v>#REF!</v>
      </c>
      <c r="U4405" s="16" t="e">
        <f>INDEX('Compréhension de l''écrit'!$D$2:$D$971,ROUNDUP((ROW()-1)/(COUNTA('Compréhension de l''écrit'!$F$1:$DA$1)+1),0))</f>
        <v>#REF!</v>
      </c>
      <c r="V4405" s="16">
        <f>INDEX('Compréhension de l''écrit'!$E$1:$DA$1,+MOD(ROW()-2,COUNTA($H$5:$H$32)*2)+1)</f>
        <v>0</v>
      </c>
      <c r="W4405" s="16" t="str">
        <f>IFERROR(INDEX('Compréhension de l''écrit'!$E$1:$DA$971,MATCH(S4405,'Compréhension de l''écrit'!$B$2:$B$971,0)+1,MATCH(V4405,'Compréhension de l''écrit'!$E$1:$DA$1,0)),"")</f>
        <v/>
      </c>
      <c r="X4405" s="16" t="e">
        <f t="shared" si="70"/>
        <v>#REF!</v>
      </c>
      <c r="Y4405" s="16" t="str">
        <f>IFERROR(VLOOKUP(V4405,Paramétrages!H:I,2,FALSE),"")</f>
        <v/>
      </c>
    </row>
    <row r="4406" spans="18:25" x14ac:dyDescent="0.2">
      <c r="R4406" s="16" t="e">
        <f>INDEX('Compréhension de l''écrit'!$A$2:$A$971,ROUNDUP((ROW()-1)/(COUNTA('Compréhension de l''écrit'!$F$1:$DA$1)+1),0))</f>
        <v>#REF!</v>
      </c>
      <c r="S4406" s="16" t="e">
        <f>INDEX('Compréhension de l''écrit'!$B$2:$B$971,ROUNDUP((ROW()-1)/(COUNTA('Compréhension de l''écrit'!$F$1:$DA$1)+1),0))</f>
        <v>#REF!</v>
      </c>
      <c r="T4406" s="16" t="e">
        <f>INDEX('Compréhension de l''écrit'!$C$2:$C$971,ROUNDUP((ROW()-1)/(COUNTA('Compréhension de l''écrit'!$F$1:$DA$1)+1),0))</f>
        <v>#REF!</v>
      </c>
      <c r="U4406" s="16" t="e">
        <f>INDEX('Compréhension de l''écrit'!$D$2:$D$971,ROUNDUP((ROW()-1)/(COUNTA('Compréhension de l''écrit'!$F$1:$DA$1)+1),0))</f>
        <v>#REF!</v>
      </c>
      <c r="V4406" s="16">
        <f>INDEX('Compréhension de l''écrit'!$E$1:$DA$1,+MOD(ROW()-2,COUNTA($H$5:$H$32)*2)+1)</f>
        <v>0</v>
      </c>
      <c r="W4406" s="16" t="str">
        <f>IFERROR(INDEX('Compréhension de l''écrit'!$E$1:$DA$971,MATCH(S4406,'Compréhension de l''écrit'!$B$2:$B$971,0)+1,MATCH(V4406,'Compréhension de l''écrit'!$E$1:$DA$1,0)),"")</f>
        <v/>
      </c>
      <c r="X4406" s="16" t="e">
        <f t="shared" si="70"/>
        <v>#REF!</v>
      </c>
      <c r="Y4406" s="16" t="str">
        <f>IFERROR(VLOOKUP(V4406,Paramétrages!H:I,2,FALSE),"")</f>
        <v/>
      </c>
    </row>
    <row r="4407" spans="18:25" x14ac:dyDescent="0.2">
      <c r="R4407" s="16" t="e">
        <f>INDEX('Compréhension de l''écrit'!$A$2:$A$971,ROUNDUP((ROW()-1)/(COUNTA('Compréhension de l''écrit'!$F$1:$DA$1)+1),0))</f>
        <v>#REF!</v>
      </c>
      <c r="S4407" s="16" t="e">
        <f>INDEX('Compréhension de l''écrit'!$B$2:$B$971,ROUNDUP((ROW()-1)/(COUNTA('Compréhension de l''écrit'!$F$1:$DA$1)+1),0))</f>
        <v>#REF!</v>
      </c>
      <c r="T4407" s="16" t="e">
        <f>INDEX('Compréhension de l''écrit'!$C$2:$C$971,ROUNDUP((ROW()-1)/(COUNTA('Compréhension de l''écrit'!$F$1:$DA$1)+1),0))</f>
        <v>#REF!</v>
      </c>
      <c r="U4407" s="16" t="e">
        <f>INDEX('Compréhension de l''écrit'!$D$2:$D$971,ROUNDUP((ROW()-1)/(COUNTA('Compréhension de l''écrit'!$F$1:$DA$1)+1),0))</f>
        <v>#REF!</v>
      </c>
      <c r="V4407" s="16">
        <f>INDEX('Compréhension de l''écrit'!$E$1:$DA$1,+MOD(ROW()-2,COUNTA($H$5:$H$32)*2)+1)</f>
        <v>0</v>
      </c>
      <c r="W4407" s="16" t="str">
        <f>IFERROR(INDEX('Compréhension de l''écrit'!$E$1:$DA$971,MATCH(S4407,'Compréhension de l''écrit'!$B$2:$B$971,0)+1,MATCH(V4407,'Compréhension de l''écrit'!$E$1:$DA$1,0)),"")</f>
        <v/>
      </c>
      <c r="X4407" s="16" t="e">
        <f t="shared" si="70"/>
        <v>#REF!</v>
      </c>
      <c r="Y4407" s="16" t="str">
        <f>IFERROR(VLOOKUP(V4407,Paramétrages!H:I,2,FALSE),"")</f>
        <v/>
      </c>
    </row>
    <row r="4408" spans="18:25" x14ac:dyDescent="0.2">
      <c r="R4408" s="16" t="e">
        <f>INDEX('Compréhension de l''écrit'!$A$2:$A$971,ROUNDUP((ROW()-1)/(COUNTA('Compréhension de l''écrit'!$F$1:$DA$1)+1),0))</f>
        <v>#REF!</v>
      </c>
      <c r="S4408" s="16" t="e">
        <f>INDEX('Compréhension de l''écrit'!$B$2:$B$971,ROUNDUP((ROW()-1)/(COUNTA('Compréhension de l''écrit'!$F$1:$DA$1)+1),0))</f>
        <v>#REF!</v>
      </c>
      <c r="T4408" s="16" t="e">
        <f>INDEX('Compréhension de l''écrit'!$C$2:$C$971,ROUNDUP((ROW()-1)/(COUNTA('Compréhension de l''écrit'!$F$1:$DA$1)+1),0))</f>
        <v>#REF!</v>
      </c>
      <c r="U4408" s="16" t="e">
        <f>INDEX('Compréhension de l''écrit'!$D$2:$D$971,ROUNDUP((ROW()-1)/(COUNTA('Compréhension de l''écrit'!$F$1:$DA$1)+1),0))</f>
        <v>#REF!</v>
      </c>
      <c r="V4408" s="16">
        <f>INDEX('Compréhension de l''écrit'!$E$1:$DA$1,+MOD(ROW()-2,COUNTA($H$5:$H$32)*2)+1)</f>
        <v>0</v>
      </c>
      <c r="W4408" s="16" t="str">
        <f>IFERROR(INDEX('Compréhension de l''écrit'!$E$1:$DA$971,MATCH(S4408,'Compréhension de l''écrit'!$B$2:$B$971,0)+1,MATCH(V4408,'Compréhension de l''écrit'!$E$1:$DA$1,0)),"")</f>
        <v/>
      </c>
      <c r="X4408" s="16" t="e">
        <f t="shared" si="70"/>
        <v>#REF!</v>
      </c>
      <c r="Y4408" s="16" t="str">
        <f>IFERROR(VLOOKUP(V4408,Paramétrages!H:I,2,FALSE),"")</f>
        <v/>
      </c>
    </row>
    <row r="4409" spans="18:25" x14ac:dyDescent="0.2">
      <c r="R4409" s="16" t="e">
        <f>INDEX('Compréhension de l''écrit'!$A$2:$A$971,ROUNDUP((ROW()-1)/(COUNTA('Compréhension de l''écrit'!$F$1:$DA$1)+1),0))</f>
        <v>#REF!</v>
      </c>
      <c r="S4409" s="16" t="e">
        <f>INDEX('Compréhension de l''écrit'!$B$2:$B$971,ROUNDUP((ROW()-1)/(COUNTA('Compréhension de l''écrit'!$F$1:$DA$1)+1),0))</f>
        <v>#REF!</v>
      </c>
      <c r="T4409" s="16" t="e">
        <f>INDEX('Compréhension de l''écrit'!$C$2:$C$971,ROUNDUP((ROW()-1)/(COUNTA('Compréhension de l''écrit'!$F$1:$DA$1)+1),0))</f>
        <v>#REF!</v>
      </c>
      <c r="U4409" s="16" t="e">
        <f>INDEX('Compréhension de l''écrit'!$D$2:$D$971,ROUNDUP((ROW()-1)/(COUNTA('Compréhension de l''écrit'!$F$1:$DA$1)+1),0))</f>
        <v>#REF!</v>
      </c>
      <c r="V4409" s="16">
        <f>INDEX('Compréhension de l''écrit'!$E$1:$DA$1,+MOD(ROW()-2,COUNTA($H$5:$H$32)*2)+1)</f>
        <v>0</v>
      </c>
      <c r="W4409" s="16" t="str">
        <f>IFERROR(INDEX('Compréhension de l''écrit'!$E$1:$DA$971,MATCH(S4409,'Compréhension de l''écrit'!$B$2:$B$971,0)+1,MATCH(V4409,'Compréhension de l''écrit'!$E$1:$DA$1,0)),"")</f>
        <v/>
      </c>
      <c r="X4409" s="16" t="e">
        <f t="shared" si="70"/>
        <v>#REF!</v>
      </c>
      <c r="Y4409" s="16" t="str">
        <f>IFERROR(VLOOKUP(V4409,Paramétrages!H:I,2,FALSE),"")</f>
        <v/>
      </c>
    </row>
    <row r="4410" spans="18:25" x14ac:dyDescent="0.2">
      <c r="R4410" s="16" t="e">
        <f>INDEX('Compréhension de l''écrit'!$A$2:$A$971,ROUNDUP((ROW()-1)/(COUNTA('Compréhension de l''écrit'!$F$1:$DA$1)+1),0))</f>
        <v>#REF!</v>
      </c>
      <c r="S4410" s="16" t="e">
        <f>INDEX('Compréhension de l''écrit'!$B$2:$B$971,ROUNDUP((ROW()-1)/(COUNTA('Compréhension de l''écrit'!$F$1:$DA$1)+1),0))</f>
        <v>#REF!</v>
      </c>
      <c r="T4410" s="16" t="e">
        <f>INDEX('Compréhension de l''écrit'!$C$2:$C$971,ROUNDUP((ROW()-1)/(COUNTA('Compréhension de l''écrit'!$F$1:$DA$1)+1),0))</f>
        <v>#REF!</v>
      </c>
      <c r="U4410" s="16" t="e">
        <f>INDEX('Compréhension de l''écrit'!$D$2:$D$971,ROUNDUP((ROW()-1)/(COUNTA('Compréhension de l''écrit'!$F$1:$DA$1)+1),0))</f>
        <v>#REF!</v>
      </c>
      <c r="V4410" s="16">
        <f>INDEX('Compréhension de l''écrit'!$E$1:$DA$1,+MOD(ROW()-2,COUNTA($H$5:$H$32)*2)+1)</f>
        <v>0</v>
      </c>
      <c r="W4410" s="16" t="str">
        <f>IFERROR(INDEX('Compréhension de l''écrit'!$E$1:$DA$971,MATCH(S4410,'Compréhension de l''écrit'!$B$2:$B$971,0)+1,MATCH(V4410,'Compréhension de l''écrit'!$E$1:$DA$1,0)),"")</f>
        <v/>
      </c>
      <c r="X4410" s="16" t="e">
        <f t="shared" si="70"/>
        <v>#REF!</v>
      </c>
      <c r="Y4410" s="16" t="str">
        <f>IFERROR(VLOOKUP(V4410,Paramétrages!H:I,2,FALSE),"")</f>
        <v/>
      </c>
    </row>
    <row r="4411" spans="18:25" x14ac:dyDescent="0.2">
      <c r="R4411" s="16" t="e">
        <f>INDEX('Compréhension de l''écrit'!$A$2:$A$971,ROUNDUP((ROW()-1)/(COUNTA('Compréhension de l''écrit'!$F$1:$DA$1)+1),0))</f>
        <v>#REF!</v>
      </c>
      <c r="S4411" s="16" t="e">
        <f>INDEX('Compréhension de l''écrit'!$B$2:$B$971,ROUNDUP((ROW()-1)/(COUNTA('Compréhension de l''écrit'!$F$1:$DA$1)+1),0))</f>
        <v>#REF!</v>
      </c>
      <c r="T4411" s="16" t="e">
        <f>INDEX('Compréhension de l''écrit'!$C$2:$C$971,ROUNDUP((ROW()-1)/(COUNTA('Compréhension de l''écrit'!$F$1:$DA$1)+1),0))</f>
        <v>#REF!</v>
      </c>
      <c r="U4411" s="16" t="e">
        <f>INDEX('Compréhension de l''écrit'!$D$2:$D$971,ROUNDUP((ROW()-1)/(COUNTA('Compréhension de l''écrit'!$F$1:$DA$1)+1),0))</f>
        <v>#REF!</v>
      </c>
      <c r="V4411" s="16">
        <f>INDEX('Compréhension de l''écrit'!$E$1:$DA$1,+MOD(ROW()-2,COUNTA($H$5:$H$32)*2)+1)</f>
        <v>0</v>
      </c>
      <c r="W4411" s="16" t="str">
        <f>IFERROR(INDEX('Compréhension de l''écrit'!$E$1:$DA$971,MATCH(S4411,'Compréhension de l''écrit'!$B$2:$B$971,0)+1,MATCH(V4411,'Compréhension de l''écrit'!$E$1:$DA$1,0)),"")</f>
        <v/>
      </c>
      <c r="X4411" s="16" t="e">
        <f t="shared" si="70"/>
        <v>#REF!</v>
      </c>
      <c r="Y4411" s="16" t="str">
        <f>IFERROR(VLOOKUP(V4411,Paramétrages!H:I,2,FALSE),"")</f>
        <v/>
      </c>
    </row>
    <row r="4412" spans="18:25" x14ac:dyDescent="0.2">
      <c r="R4412" s="16" t="e">
        <f>INDEX('Compréhension de l''écrit'!$A$2:$A$971,ROUNDUP((ROW()-1)/(COUNTA('Compréhension de l''écrit'!$F$1:$DA$1)+1),0))</f>
        <v>#REF!</v>
      </c>
      <c r="S4412" s="16" t="e">
        <f>INDEX('Compréhension de l''écrit'!$B$2:$B$971,ROUNDUP((ROW()-1)/(COUNTA('Compréhension de l''écrit'!$F$1:$DA$1)+1),0))</f>
        <v>#REF!</v>
      </c>
      <c r="T4412" s="16" t="e">
        <f>INDEX('Compréhension de l''écrit'!$C$2:$C$971,ROUNDUP((ROW()-1)/(COUNTA('Compréhension de l''écrit'!$F$1:$DA$1)+1),0))</f>
        <v>#REF!</v>
      </c>
      <c r="U4412" s="16" t="e">
        <f>INDEX('Compréhension de l''écrit'!$D$2:$D$971,ROUNDUP((ROW()-1)/(COUNTA('Compréhension de l''écrit'!$F$1:$DA$1)+1),0))</f>
        <v>#REF!</v>
      </c>
      <c r="V4412" s="16">
        <f>INDEX('Compréhension de l''écrit'!$E$1:$DA$1,+MOD(ROW()-2,COUNTA($H$5:$H$32)*2)+1)</f>
        <v>0</v>
      </c>
      <c r="W4412" s="16" t="str">
        <f>IFERROR(INDEX('Compréhension de l''écrit'!$E$1:$DA$971,MATCH(S4412,'Compréhension de l''écrit'!$B$2:$B$971,0)+1,MATCH(V4412,'Compréhension de l''écrit'!$E$1:$DA$1,0)),"")</f>
        <v/>
      </c>
      <c r="X4412" s="16" t="e">
        <f t="shared" si="70"/>
        <v>#REF!</v>
      </c>
      <c r="Y4412" s="16" t="str">
        <f>IFERROR(VLOOKUP(V4412,Paramétrages!H:I,2,FALSE),"")</f>
        <v/>
      </c>
    </row>
    <row r="4413" spans="18:25" x14ac:dyDescent="0.2">
      <c r="R4413" s="16" t="e">
        <f>INDEX('Compréhension de l''écrit'!$A$2:$A$971,ROUNDUP((ROW()-1)/(COUNTA('Compréhension de l''écrit'!$F$1:$DA$1)+1),0))</f>
        <v>#REF!</v>
      </c>
      <c r="S4413" s="16" t="e">
        <f>INDEX('Compréhension de l''écrit'!$B$2:$B$971,ROUNDUP((ROW()-1)/(COUNTA('Compréhension de l''écrit'!$F$1:$DA$1)+1),0))</f>
        <v>#REF!</v>
      </c>
      <c r="T4413" s="16" t="e">
        <f>INDEX('Compréhension de l''écrit'!$C$2:$C$971,ROUNDUP((ROW()-1)/(COUNTA('Compréhension de l''écrit'!$F$1:$DA$1)+1),0))</f>
        <v>#REF!</v>
      </c>
      <c r="U4413" s="16" t="e">
        <f>INDEX('Compréhension de l''écrit'!$D$2:$D$971,ROUNDUP((ROW()-1)/(COUNTA('Compréhension de l''écrit'!$F$1:$DA$1)+1),0))</f>
        <v>#REF!</v>
      </c>
      <c r="V4413" s="16">
        <f>INDEX('Compréhension de l''écrit'!$E$1:$DA$1,+MOD(ROW()-2,COUNTA($H$5:$H$32)*2)+1)</f>
        <v>0</v>
      </c>
      <c r="W4413" s="16" t="str">
        <f>IFERROR(INDEX('Compréhension de l''écrit'!$E$1:$DA$971,MATCH(S4413,'Compréhension de l''écrit'!$B$2:$B$971,0)+1,MATCH(V4413,'Compréhension de l''écrit'!$E$1:$DA$1,0)),"")</f>
        <v/>
      </c>
      <c r="X4413" s="16" t="e">
        <f t="shared" si="70"/>
        <v>#REF!</v>
      </c>
      <c r="Y4413" s="16" t="str">
        <f>IFERROR(VLOOKUP(V4413,Paramétrages!H:I,2,FALSE),"")</f>
        <v/>
      </c>
    </row>
    <row r="4414" spans="18:25" x14ac:dyDescent="0.2">
      <c r="R4414" s="16" t="e">
        <f>INDEX('Compréhension de l''écrit'!$A$2:$A$971,ROUNDUP((ROW()-1)/(COUNTA('Compréhension de l''écrit'!$F$1:$DA$1)+1),0))</f>
        <v>#REF!</v>
      </c>
      <c r="S4414" s="16" t="e">
        <f>INDEX('Compréhension de l''écrit'!$B$2:$B$971,ROUNDUP((ROW()-1)/(COUNTA('Compréhension de l''écrit'!$F$1:$DA$1)+1),0))</f>
        <v>#REF!</v>
      </c>
      <c r="T4414" s="16" t="e">
        <f>INDEX('Compréhension de l''écrit'!$C$2:$C$971,ROUNDUP((ROW()-1)/(COUNTA('Compréhension de l''écrit'!$F$1:$DA$1)+1),0))</f>
        <v>#REF!</v>
      </c>
      <c r="U4414" s="16" t="e">
        <f>INDEX('Compréhension de l''écrit'!$D$2:$D$971,ROUNDUP((ROW()-1)/(COUNTA('Compréhension de l''écrit'!$F$1:$DA$1)+1),0))</f>
        <v>#REF!</v>
      </c>
      <c r="V4414" s="16">
        <f>INDEX('Compréhension de l''écrit'!$E$1:$DA$1,+MOD(ROW()-2,COUNTA($H$5:$H$32)*2)+1)</f>
        <v>0</v>
      </c>
      <c r="W4414" s="16" t="str">
        <f>IFERROR(INDEX('Compréhension de l''écrit'!$E$1:$DA$971,MATCH(S4414,'Compréhension de l''écrit'!$B$2:$B$971,0)+1,MATCH(V4414,'Compréhension de l''écrit'!$E$1:$DA$1,0)),"")</f>
        <v/>
      </c>
      <c r="X4414" s="16" t="e">
        <f t="shared" si="70"/>
        <v>#REF!</v>
      </c>
      <c r="Y4414" s="16" t="str">
        <f>IFERROR(VLOOKUP(V4414,Paramétrages!H:I,2,FALSE),"")</f>
        <v/>
      </c>
    </row>
    <row r="4415" spans="18:25" x14ac:dyDescent="0.2">
      <c r="R4415" s="16" t="e">
        <f>INDEX('Compréhension de l''écrit'!$A$2:$A$971,ROUNDUP((ROW()-1)/(COUNTA('Compréhension de l''écrit'!$F$1:$DA$1)+1),0))</f>
        <v>#REF!</v>
      </c>
      <c r="S4415" s="16" t="e">
        <f>INDEX('Compréhension de l''écrit'!$B$2:$B$971,ROUNDUP((ROW()-1)/(COUNTA('Compréhension de l''écrit'!$F$1:$DA$1)+1),0))</f>
        <v>#REF!</v>
      </c>
      <c r="T4415" s="16" t="e">
        <f>INDEX('Compréhension de l''écrit'!$C$2:$C$971,ROUNDUP((ROW()-1)/(COUNTA('Compréhension de l''écrit'!$F$1:$DA$1)+1),0))</f>
        <v>#REF!</v>
      </c>
      <c r="U4415" s="16" t="e">
        <f>INDEX('Compréhension de l''écrit'!$D$2:$D$971,ROUNDUP((ROW()-1)/(COUNTA('Compréhension de l''écrit'!$F$1:$DA$1)+1),0))</f>
        <v>#REF!</v>
      </c>
      <c r="V4415" s="16">
        <f>INDEX('Compréhension de l''écrit'!$E$1:$DA$1,+MOD(ROW()-2,COUNTA($H$5:$H$32)*2)+1)</f>
        <v>0</v>
      </c>
      <c r="W4415" s="16" t="str">
        <f>IFERROR(INDEX('Compréhension de l''écrit'!$E$1:$DA$971,MATCH(S4415,'Compréhension de l''écrit'!$B$2:$B$971,0)+1,MATCH(V4415,'Compréhension de l''écrit'!$E$1:$DA$1,0)),"")</f>
        <v/>
      </c>
      <c r="X4415" s="16" t="e">
        <f t="shared" si="70"/>
        <v>#REF!</v>
      </c>
      <c r="Y4415" s="16" t="str">
        <f>IFERROR(VLOOKUP(V4415,Paramétrages!H:I,2,FALSE),"")</f>
        <v/>
      </c>
    </row>
    <row r="4416" spans="18:25" x14ac:dyDescent="0.2">
      <c r="R4416" s="16" t="e">
        <f>INDEX('Compréhension de l''écrit'!$A$2:$A$971,ROUNDUP((ROW()-1)/(COUNTA('Compréhension de l''écrit'!$F$1:$DA$1)+1),0))</f>
        <v>#REF!</v>
      </c>
      <c r="S4416" s="16" t="e">
        <f>INDEX('Compréhension de l''écrit'!$B$2:$B$971,ROUNDUP((ROW()-1)/(COUNTA('Compréhension de l''écrit'!$F$1:$DA$1)+1),0))</f>
        <v>#REF!</v>
      </c>
      <c r="T4416" s="16" t="e">
        <f>INDEX('Compréhension de l''écrit'!$C$2:$C$971,ROUNDUP((ROW()-1)/(COUNTA('Compréhension de l''écrit'!$F$1:$DA$1)+1),0))</f>
        <v>#REF!</v>
      </c>
      <c r="U4416" s="16" t="e">
        <f>INDEX('Compréhension de l''écrit'!$D$2:$D$971,ROUNDUP((ROW()-1)/(COUNTA('Compréhension de l''écrit'!$F$1:$DA$1)+1),0))</f>
        <v>#REF!</v>
      </c>
      <c r="V4416" s="16">
        <f>INDEX('Compréhension de l''écrit'!$E$1:$DA$1,+MOD(ROW()-2,COUNTA($H$5:$H$32)*2)+1)</f>
        <v>0</v>
      </c>
      <c r="W4416" s="16" t="str">
        <f>IFERROR(INDEX('Compréhension de l''écrit'!$E$1:$DA$971,MATCH(S4416,'Compréhension de l''écrit'!$B$2:$B$971,0)+1,MATCH(V4416,'Compréhension de l''écrit'!$E$1:$DA$1,0)),"")</f>
        <v/>
      </c>
      <c r="X4416" s="16" t="e">
        <f t="shared" si="70"/>
        <v>#REF!</v>
      </c>
      <c r="Y4416" s="16" t="str">
        <f>IFERROR(VLOOKUP(V4416,Paramétrages!H:I,2,FALSE),"")</f>
        <v/>
      </c>
    </row>
    <row r="4417" spans="18:25" x14ac:dyDescent="0.2">
      <c r="R4417" s="16" t="e">
        <f>INDEX('Compréhension de l''écrit'!$A$2:$A$971,ROUNDUP((ROW()-1)/(COUNTA('Compréhension de l''écrit'!$F$1:$DA$1)+1),0))</f>
        <v>#REF!</v>
      </c>
      <c r="S4417" s="16" t="e">
        <f>INDEX('Compréhension de l''écrit'!$B$2:$B$971,ROUNDUP((ROW()-1)/(COUNTA('Compréhension de l''écrit'!$F$1:$DA$1)+1),0))</f>
        <v>#REF!</v>
      </c>
      <c r="T4417" s="16" t="e">
        <f>INDEX('Compréhension de l''écrit'!$C$2:$C$971,ROUNDUP((ROW()-1)/(COUNTA('Compréhension de l''écrit'!$F$1:$DA$1)+1),0))</f>
        <v>#REF!</v>
      </c>
      <c r="U4417" s="16" t="e">
        <f>INDEX('Compréhension de l''écrit'!$D$2:$D$971,ROUNDUP((ROW()-1)/(COUNTA('Compréhension de l''écrit'!$F$1:$DA$1)+1),0))</f>
        <v>#REF!</v>
      </c>
      <c r="V4417" s="16">
        <f>INDEX('Compréhension de l''écrit'!$E$1:$DA$1,+MOD(ROW()-2,COUNTA($H$5:$H$32)*2)+1)</f>
        <v>0</v>
      </c>
      <c r="W4417" s="16" t="str">
        <f>IFERROR(INDEX('Compréhension de l''écrit'!$E$1:$DA$971,MATCH(S4417,'Compréhension de l''écrit'!$B$2:$B$971,0)+1,MATCH(V4417,'Compréhension de l''écrit'!$E$1:$DA$1,0)),"")</f>
        <v/>
      </c>
      <c r="X4417" s="16" t="e">
        <f t="shared" si="70"/>
        <v>#REF!</v>
      </c>
      <c r="Y4417" s="16" t="str">
        <f>IFERROR(VLOOKUP(V4417,Paramétrages!H:I,2,FALSE),"")</f>
        <v/>
      </c>
    </row>
    <row r="4418" spans="18:25" x14ac:dyDescent="0.2">
      <c r="R4418" s="16" t="e">
        <f>INDEX('Compréhension de l''écrit'!$A$2:$A$971,ROUNDUP((ROW()-1)/(COUNTA('Compréhension de l''écrit'!$F$1:$DA$1)+1),0))</f>
        <v>#REF!</v>
      </c>
      <c r="S4418" s="16" t="e">
        <f>INDEX('Compréhension de l''écrit'!$B$2:$B$971,ROUNDUP((ROW()-1)/(COUNTA('Compréhension de l''écrit'!$F$1:$DA$1)+1),0))</f>
        <v>#REF!</v>
      </c>
      <c r="T4418" s="16" t="e">
        <f>INDEX('Compréhension de l''écrit'!$C$2:$C$971,ROUNDUP((ROW()-1)/(COUNTA('Compréhension de l''écrit'!$F$1:$DA$1)+1),0))</f>
        <v>#REF!</v>
      </c>
      <c r="U4418" s="16" t="e">
        <f>INDEX('Compréhension de l''écrit'!$D$2:$D$971,ROUNDUP((ROW()-1)/(COUNTA('Compréhension de l''écrit'!$F$1:$DA$1)+1),0))</f>
        <v>#REF!</v>
      </c>
      <c r="V4418" s="16">
        <f>INDEX('Compréhension de l''écrit'!$E$1:$DA$1,+MOD(ROW()-2,COUNTA($H$5:$H$32)*2)+1)</f>
        <v>0</v>
      </c>
      <c r="W4418" s="16" t="str">
        <f>IFERROR(INDEX('Compréhension de l''écrit'!$E$1:$DA$971,MATCH(S4418,'Compréhension de l''écrit'!$B$2:$B$971,0)+1,MATCH(V4418,'Compréhension de l''écrit'!$E$1:$DA$1,0)),"")</f>
        <v/>
      </c>
      <c r="X4418" s="16" t="e">
        <f t="shared" si="70"/>
        <v>#REF!</v>
      </c>
      <c r="Y4418" s="16" t="str">
        <f>IFERROR(VLOOKUP(V4418,Paramétrages!H:I,2,FALSE),"")</f>
        <v/>
      </c>
    </row>
    <row r="4419" spans="18:25" x14ac:dyDescent="0.2">
      <c r="R4419" s="16" t="e">
        <f>INDEX('Compréhension de l''écrit'!$A$2:$A$971,ROUNDUP((ROW()-1)/(COUNTA('Compréhension de l''écrit'!$F$1:$DA$1)+1),0))</f>
        <v>#REF!</v>
      </c>
      <c r="S4419" s="16" t="e">
        <f>INDEX('Compréhension de l''écrit'!$B$2:$B$971,ROUNDUP((ROW()-1)/(COUNTA('Compréhension de l''écrit'!$F$1:$DA$1)+1),0))</f>
        <v>#REF!</v>
      </c>
      <c r="T4419" s="16" t="e">
        <f>INDEX('Compréhension de l''écrit'!$C$2:$C$971,ROUNDUP((ROW()-1)/(COUNTA('Compréhension de l''écrit'!$F$1:$DA$1)+1),0))</f>
        <v>#REF!</v>
      </c>
      <c r="U4419" s="16" t="e">
        <f>INDEX('Compréhension de l''écrit'!$D$2:$D$971,ROUNDUP((ROW()-1)/(COUNTA('Compréhension de l''écrit'!$F$1:$DA$1)+1),0))</f>
        <v>#REF!</v>
      </c>
      <c r="V4419" s="16">
        <f>INDEX('Compréhension de l''écrit'!$E$1:$DA$1,+MOD(ROW()-2,COUNTA($H$5:$H$32)*2)+1)</f>
        <v>0</v>
      </c>
      <c r="W4419" s="16" t="str">
        <f>IFERROR(INDEX('Compréhension de l''écrit'!$E$1:$DA$971,MATCH(S4419,'Compréhension de l''écrit'!$B$2:$B$971,0)+1,MATCH(V4419,'Compréhension de l''écrit'!$E$1:$DA$1,0)),"")</f>
        <v/>
      </c>
      <c r="X4419" s="16" t="e">
        <f t="shared" ref="X4419:X4482" si="71">S4419&amp;T4419</f>
        <v>#REF!</v>
      </c>
      <c r="Y4419" s="16" t="str">
        <f>IFERROR(VLOOKUP(V4419,Paramétrages!H:I,2,FALSE),"")</f>
        <v/>
      </c>
    </row>
    <row r="4420" spans="18:25" x14ac:dyDescent="0.2">
      <c r="R4420" s="16" t="e">
        <f>INDEX('Compréhension de l''écrit'!$A$2:$A$971,ROUNDUP((ROW()-1)/(COUNTA('Compréhension de l''écrit'!$F$1:$DA$1)+1),0))</f>
        <v>#REF!</v>
      </c>
      <c r="S4420" s="16" t="e">
        <f>INDEX('Compréhension de l''écrit'!$B$2:$B$971,ROUNDUP((ROW()-1)/(COUNTA('Compréhension de l''écrit'!$F$1:$DA$1)+1),0))</f>
        <v>#REF!</v>
      </c>
      <c r="T4420" s="16" t="e">
        <f>INDEX('Compréhension de l''écrit'!$C$2:$C$971,ROUNDUP((ROW()-1)/(COUNTA('Compréhension de l''écrit'!$F$1:$DA$1)+1),0))</f>
        <v>#REF!</v>
      </c>
      <c r="U4420" s="16" t="e">
        <f>INDEX('Compréhension de l''écrit'!$D$2:$D$971,ROUNDUP((ROW()-1)/(COUNTA('Compréhension de l''écrit'!$F$1:$DA$1)+1),0))</f>
        <v>#REF!</v>
      </c>
      <c r="V4420" s="16">
        <f>INDEX('Compréhension de l''écrit'!$E$1:$DA$1,+MOD(ROW()-2,COUNTA($H$5:$H$32)*2)+1)</f>
        <v>0</v>
      </c>
      <c r="W4420" s="16" t="str">
        <f>IFERROR(INDEX('Compréhension de l''écrit'!$E$1:$DA$971,MATCH(S4420,'Compréhension de l''écrit'!$B$2:$B$971,0)+1,MATCH(V4420,'Compréhension de l''écrit'!$E$1:$DA$1,0)),"")</f>
        <v/>
      </c>
      <c r="X4420" s="16" t="e">
        <f t="shared" si="71"/>
        <v>#REF!</v>
      </c>
      <c r="Y4420" s="16" t="str">
        <f>IFERROR(VLOOKUP(V4420,Paramétrages!H:I,2,FALSE),"")</f>
        <v/>
      </c>
    </row>
    <row r="4421" spans="18:25" x14ac:dyDescent="0.2">
      <c r="R4421" s="16" t="e">
        <f>INDEX('Compréhension de l''écrit'!$A$2:$A$971,ROUNDUP((ROW()-1)/(COUNTA('Compréhension de l''écrit'!$F$1:$DA$1)+1),0))</f>
        <v>#REF!</v>
      </c>
      <c r="S4421" s="16" t="e">
        <f>INDEX('Compréhension de l''écrit'!$B$2:$B$971,ROUNDUP((ROW()-1)/(COUNTA('Compréhension de l''écrit'!$F$1:$DA$1)+1),0))</f>
        <v>#REF!</v>
      </c>
      <c r="T4421" s="16" t="e">
        <f>INDEX('Compréhension de l''écrit'!$C$2:$C$971,ROUNDUP((ROW()-1)/(COUNTA('Compréhension de l''écrit'!$F$1:$DA$1)+1),0))</f>
        <v>#REF!</v>
      </c>
      <c r="U4421" s="16" t="e">
        <f>INDEX('Compréhension de l''écrit'!$D$2:$D$971,ROUNDUP((ROW()-1)/(COUNTA('Compréhension de l''écrit'!$F$1:$DA$1)+1),0))</f>
        <v>#REF!</v>
      </c>
      <c r="V4421" s="16">
        <f>INDEX('Compréhension de l''écrit'!$E$1:$DA$1,+MOD(ROW()-2,COUNTA($H$5:$H$32)*2)+1)</f>
        <v>0</v>
      </c>
      <c r="W4421" s="16" t="str">
        <f>IFERROR(INDEX('Compréhension de l''écrit'!$E$1:$DA$971,MATCH(S4421,'Compréhension de l''écrit'!$B$2:$B$971,0)+1,MATCH(V4421,'Compréhension de l''écrit'!$E$1:$DA$1,0)),"")</f>
        <v/>
      </c>
      <c r="X4421" s="16" t="e">
        <f t="shared" si="71"/>
        <v>#REF!</v>
      </c>
      <c r="Y4421" s="16" t="str">
        <f>IFERROR(VLOOKUP(V4421,Paramétrages!H:I,2,FALSE),"")</f>
        <v/>
      </c>
    </row>
    <row r="4422" spans="18:25" x14ac:dyDescent="0.2">
      <c r="R4422" s="16" t="e">
        <f>INDEX('Compréhension de l''écrit'!$A$2:$A$971,ROUNDUP((ROW()-1)/(COUNTA('Compréhension de l''écrit'!$F$1:$DA$1)+1),0))</f>
        <v>#REF!</v>
      </c>
      <c r="S4422" s="16" t="e">
        <f>INDEX('Compréhension de l''écrit'!$B$2:$B$971,ROUNDUP((ROW()-1)/(COUNTA('Compréhension de l''écrit'!$F$1:$DA$1)+1),0))</f>
        <v>#REF!</v>
      </c>
      <c r="T4422" s="16" t="e">
        <f>INDEX('Compréhension de l''écrit'!$C$2:$C$971,ROUNDUP((ROW()-1)/(COUNTA('Compréhension de l''écrit'!$F$1:$DA$1)+1),0))</f>
        <v>#REF!</v>
      </c>
      <c r="U4422" s="16" t="e">
        <f>INDEX('Compréhension de l''écrit'!$D$2:$D$971,ROUNDUP((ROW()-1)/(COUNTA('Compréhension de l''écrit'!$F$1:$DA$1)+1),0))</f>
        <v>#REF!</v>
      </c>
      <c r="V4422" s="16">
        <f>INDEX('Compréhension de l''écrit'!$E$1:$DA$1,+MOD(ROW()-2,COUNTA($H$5:$H$32)*2)+1)</f>
        <v>0</v>
      </c>
      <c r="W4422" s="16" t="str">
        <f>IFERROR(INDEX('Compréhension de l''écrit'!$E$1:$DA$971,MATCH(S4422,'Compréhension de l''écrit'!$B$2:$B$971,0)+1,MATCH(V4422,'Compréhension de l''écrit'!$E$1:$DA$1,0)),"")</f>
        <v/>
      </c>
      <c r="X4422" s="16" t="e">
        <f t="shared" si="71"/>
        <v>#REF!</v>
      </c>
      <c r="Y4422" s="16" t="str">
        <f>IFERROR(VLOOKUP(V4422,Paramétrages!H:I,2,FALSE),"")</f>
        <v/>
      </c>
    </row>
    <row r="4423" spans="18:25" x14ac:dyDescent="0.2">
      <c r="R4423" s="16" t="e">
        <f>INDEX('Compréhension de l''écrit'!$A$2:$A$971,ROUNDUP((ROW()-1)/(COUNTA('Compréhension de l''écrit'!$F$1:$DA$1)+1),0))</f>
        <v>#REF!</v>
      </c>
      <c r="S4423" s="16" t="e">
        <f>INDEX('Compréhension de l''écrit'!$B$2:$B$971,ROUNDUP((ROW()-1)/(COUNTA('Compréhension de l''écrit'!$F$1:$DA$1)+1),0))</f>
        <v>#REF!</v>
      </c>
      <c r="T4423" s="16" t="e">
        <f>INDEX('Compréhension de l''écrit'!$C$2:$C$971,ROUNDUP((ROW()-1)/(COUNTA('Compréhension de l''écrit'!$F$1:$DA$1)+1),0))</f>
        <v>#REF!</v>
      </c>
      <c r="U4423" s="16" t="e">
        <f>INDEX('Compréhension de l''écrit'!$D$2:$D$971,ROUNDUP((ROW()-1)/(COUNTA('Compréhension de l''écrit'!$F$1:$DA$1)+1),0))</f>
        <v>#REF!</v>
      </c>
      <c r="V4423" s="16">
        <f>INDEX('Compréhension de l''écrit'!$E$1:$DA$1,+MOD(ROW()-2,COUNTA($H$5:$H$32)*2)+1)</f>
        <v>0</v>
      </c>
      <c r="W4423" s="16" t="str">
        <f>IFERROR(INDEX('Compréhension de l''écrit'!$E$1:$DA$971,MATCH(S4423,'Compréhension de l''écrit'!$B$2:$B$971,0)+1,MATCH(V4423,'Compréhension de l''écrit'!$E$1:$DA$1,0)),"")</f>
        <v/>
      </c>
      <c r="X4423" s="16" t="e">
        <f t="shared" si="71"/>
        <v>#REF!</v>
      </c>
      <c r="Y4423" s="16" t="str">
        <f>IFERROR(VLOOKUP(V4423,Paramétrages!H:I,2,FALSE),"")</f>
        <v/>
      </c>
    </row>
    <row r="4424" spans="18:25" x14ac:dyDescent="0.2">
      <c r="R4424" s="16" t="e">
        <f>INDEX('Compréhension de l''écrit'!$A$2:$A$971,ROUNDUP((ROW()-1)/(COUNTA('Compréhension de l''écrit'!$F$1:$DA$1)+1),0))</f>
        <v>#REF!</v>
      </c>
      <c r="S4424" s="16" t="e">
        <f>INDEX('Compréhension de l''écrit'!$B$2:$B$971,ROUNDUP((ROW()-1)/(COUNTA('Compréhension de l''écrit'!$F$1:$DA$1)+1),0))</f>
        <v>#REF!</v>
      </c>
      <c r="T4424" s="16" t="e">
        <f>INDEX('Compréhension de l''écrit'!$C$2:$C$971,ROUNDUP((ROW()-1)/(COUNTA('Compréhension de l''écrit'!$F$1:$DA$1)+1),0))</f>
        <v>#REF!</v>
      </c>
      <c r="U4424" s="16" t="e">
        <f>INDEX('Compréhension de l''écrit'!$D$2:$D$971,ROUNDUP((ROW()-1)/(COUNTA('Compréhension de l''écrit'!$F$1:$DA$1)+1),0))</f>
        <v>#REF!</v>
      </c>
      <c r="V4424" s="16">
        <f>INDEX('Compréhension de l''écrit'!$E$1:$DA$1,+MOD(ROW()-2,COUNTA($H$5:$H$32)*2)+1)</f>
        <v>0</v>
      </c>
      <c r="W4424" s="16" t="str">
        <f>IFERROR(INDEX('Compréhension de l''écrit'!$E$1:$DA$971,MATCH(S4424,'Compréhension de l''écrit'!$B$2:$B$971,0)+1,MATCH(V4424,'Compréhension de l''écrit'!$E$1:$DA$1,0)),"")</f>
        <v/>
      </c>
      <c r="X4424" s="16" t="e">
        <f t="shared" si="71"/>
        <v>#REF!</v>
      </c>
      <c r="Y4424" s="16" t="str">
        <f>IFERROR(VLOOKUP(V4424,Paramétrages!H:I,2,FALSE),"")</f>
        <v/>
      </c>
    </row>
    <row r="4425" spans="18:25" x14ac:dyDescent="0.2">
      <c r="R4425" s="16" t="e">
        <f>INDEX('Compréhension de l''écrit'!$A$2:$A$971,ROUNDUP((ROW()-1)/(COUNTA('Compréhension de l''écrit'!$F$1:$DA$1)+1),0))</f>
        <v>#REF!</v>
      </c>
      <c r="S4425" s="16" t="e">
        <f>INDEX('Compréhension de l''écrit'!$B$2:$B$971,ROUNDUP((ROW()-1)/(COUNTA('Compréhension de l''écrit'!$F$1:$DA$1)+1),0))</f>
        <v>#REF!</v>
      </c>
      <c r="T4425" s="16" t="e">
        <f>INDEX('Compréhension de l''écrit'!$C$2:$C$971,ROUNDUP((ROW()-1)/(COUNTA('Compréhension de l''écrit'!$F$1:$DA$1)+1),0))</f>
        <v>#REF!</v>
      </c>
      <c r="U4425" s="16" t="e">
        <f>INDEX('Compréhension de l''écrit'!$D$2:$D$971,ROUNDUP((ROW()-1)/(COUNTA('Compréhension de l''écrit'!$F$1:$DA$1)+1),0))</f>
        <v>#REF!</v>
      </c>
      <c r="V4425" s="16">
        <f>INDEX('Compréhension de l''écrit'!$E$1:$DA$1,+MOD(ROW()-2,COUNTA($H$5:$H$32)*2)+1)</f>
        <v>0</v>
      </c>
      <c r="W4425" s="16" t="str">
        <f>IFERROR(INDEX('Compréhension de l''écrit'!$E$1:$DA$971,MATCH(S4425,'Compréhension de l''écrit'!$B$2:$B$971,0)+1,MATCH(V4425,'Compréhension de l''écrit'!$E$1:$DA$1,0)),"")</f>
        <v/>
      </c>
      <c r="X4425" s="16" t="e">
        <f t="shared" si="71"/>
        <v>#REF!</v>
      </c>
      <c r="Y4425" s="16" t="str">
        <f>IFERROR(VLOOKUP(V4425,Paramétrages!H:I,2,FALSE),"")</f>
        <v/>
      </c>
    </row>
    <row r="4426" spans="18:25" x14ac:dyDescent="0.2">
      <c r="R4426" s="16" t="e">
        <f>INDEX('Compréhension de l''écrit'!$A$2:$A$971,ROUNDUP((ROW()-1)/(COUNTA('Compréhension de l''écrit'!$F$1:$DA$1)+1),0))</f>
        <v>#REF!</v>
      </c>
      <c r="S4426" s="16" t="e">
        <f>INDEX('Compréhension de l''écrit'!$B$2:$B$971,ROUNDUP((ROW()-1)/(COUNTA('Compréhension de l''écrit'!$F$1:$DA$1)+1),0))</f>
        <v>#REF!</v>
      </c>
      <c r="T4426" s="16" t="e">
        <f>INDEX('Compréhension de l''écrit'!$C$2:$C$971,ROUNDUP((ROW()-1)/(COUNTA('Compréhension de l''écrit'!$F$1:$DA$1)+1),0))</f>
        <v>#REF!</v>
      </c>
      <c r="U4426" s="16" t="e">
        <f>INDEX('Compréhension de l''écrit'!$D$2:$D$971,ROUNDUP((ROW()-1)/(COUNTA('Compréhension de l''écrit'!$F$1:$DA$1)+1),0))</f>
        <v>#REF!</v>
      </c>
      <c r="V4426" s="16">
        <f>INDEX('Compréhension de l''écrit'!$E$1:$DA$1,+MOD(ROW()-2,COUNTA($H$5:$H$32)*2)+1)</f>
        <v>0</v>
      </c>
      <c r="W4426" s="16" t="str">
        <f>IFERROR(INDEX('Compréhension de l''écrit'!$E$1:$DA$971,MATCH(S4426,'Compréhension de l''écrit'!$B$2:$B$971,0)+1,MATCH(V4426,'Compréhension de l''écrit'!$E$1:$DA$1,0)),"")</f>
        <v/>
      </c>
      <c r="X4426" s="16" t="e">
        <f t="shared" si="71"/>
        <v>#REF!</v>
      </c>
      <c r="Y4426" s="16" t="str">
        <f>IFERROR(VLOOKUP(V4426,Paramétrages!H:I,2,FALSE),"")</f>
        <v/>
      </c>
    </row>
    <row r="4427" spans="18:25" x14ac:dyDescent="0.2">
      <c r="R4427" s="16" t="e">
        <f>INDEX('Compréhension de l''écrit'!$A$2:$A$971,ROUNDUP((ROW()-1)/(COUNTA('Compréhension de l''écrit'!$F$1:$DA$1)+1),0))</f>
        <v>#REF!</v>
      </c>
      <c r="S4427" s="16" t="e">
        <f>INDEX('Compréhension de l''écrit'!$B$2:$B$971,ROUNDUP((ROW()-1)/(COUNTA('Compréhension de l''écrit'!$F$1:$DA$1)+1),0))</f>
        <v>#REF!</v>
      </c>
      <c r="T4427" s="16" t="e">
        <f>INDEX('Compréhension de l''écrit'!$C$2:$C$971,ROUNDUP((ROW()-1)/(COUNTA('Compréhension de l''écrit'!$F$1:$DA$1)+1),0))</f>
        <v>#REF!</v>
      </c>
      <c r="U4427" s="16" t="e">
        <f>INDEX('Compréhension de l''écrit'!$D$2:$D$971,ROUNDUP((ROW()-1)/(COUNTA('Compréhension de l''écrit'!$F$1:$DA$1)+1),0))</f>
        <v>#REF!</v>
      </c>
      <c r="V4427" s="16">
        <f>INDEX('Compréhension de l''écrit'!$E$1:$DA$1,+MOD(ROW()-2,COUNTA($H$5:$H$32)*2)+1)</f>
        <v>0</v>
      </c>
      <c r="W4427" s="16" t="str">
        <f>IFERROR(INDEX('Compréhension de l''écrit'!$E$1:$DA$971,MATCH(S4427,'Compréhension de l''écrit'!$B$2:$B$971,0)+1,MATCH(V4427,'Compréhension de l''écrit'!$E$1:$DA$1,0)),"")</f>
        <v/>
      </c>
      <c r="X4427" s="16" t="e">
        <f t="shared" si="71"/>
        <v>#REF!</v>
      </c>
      <c r="Y4427" s="16" t="str">
        <f>IFERROR(VLOOKUP(V4427,Paramétrages!H:I,2,FALSE),"")</f>
        <v/>
      </c>
    </row>
    <row r="4428" spans="18:25" x14ac:dyDescent="0.2">
      <c r="R4428" s="16" t="e">
        <f>INDEX('Compréhension de l''écrit'!$A$2:$A$971,ROUNDUP((ROW()-1)/(COUNTA('Compréhension de l''écrit'!$F$1:$DA$1)+1),0))</f>
        <v>#REF!</v>
      </c>
      <c r="S4428" s="16" t="e">
        <f>INDEX('Compréhension de l''écrit'!$B$2:$B$971,ROUNDUP((ROW()-1)/(COUNTA('Compréhension de l''écrit'!$F$1:$DA$1)+1),0))</f>
        <v>#REF!</v>
      </c>
      <c r="T4428" s="16" t="e">
        <f>INDEX('Compréhension de l''écrit'!$C$2:$C$971,ROUNDUP((ROW()-1)/(COUNTA('Compréhension de l''écrit'!$F$1:$DA$1)+1),0))</f>
        <v>#REF!</v>
      </c>
      <c r="U4428" s="16" t="e">
        <f>INDEX('Compréhension de l''écrit'!$D$2:$D$971,ROUNDUP((ROW()-1)/(COUNTA('Compréhension de l''écrit'!$F$1:$DA$1)+1),0))</f>
        <v>#REF!</v>
      </c>
      <c r="V4428" s="16">
        <f>INDEX('Compréhension de l''écrit'!$E$1:$DA$1,+MOD(ROW()-2,COUNTA($H$5:$H$32)*2)+1)</f>
        <v>0</v>
      </c>
      <c r="W4428" s="16" t="str">
        <f>IFERROR(INDEX('Compréhension de l''écrit'!$E$1:$DA$971,MATCH(S4428,'Compréhension de l''écrit'!$B$2:$B$971,0)+1,MATCH(V4428,'Compréhension de l''écrit'!$E$1:$DA$1,0)),"")</f>
        <v/>
      </c>
      <c r="X4428" s="16" t="e">
        <f t="shared" si="71"/>
        <v>#REF!</v>
      </c>
      <c r="Y4428" s="16" t="str">
        <f>IFERROR(VLOOKUP(V4428,Paramétrages!H:I,2,FALSE),"")</f>
        <v/>
      </c>
    </row>
    <row r="4429" spans="18:25" x14ac:dyDescent="0.2">
      <c r="R4429" s="16" t="e">
        <f>INDEX('Compréhension de l''écrit'!$A$2:$A$971,ROUNDUP((ROW()-1)/(COUNTA('Compréhension de l''écrit'!$F$1:$DA$1)+1),0))</f>
        <v>#REF!</v>
      </c>
      <c r="S4429" s="16" t="e">
        <f>INDEX('Compréhension de l''écrit'!$B$2:$B$971,ROUNDUP((ROW()-1)/(COUNTA('Compréhension de l''écrit'!$F$1:$DA$1)+1),0))</f>
        <v>#REF!</v>
      </c>
      <c r="T4429" s="16" t="e">
        <f>INDEX('Compréhension de l''écrit'!$C$2:$C$971,ROUNDUP((ROW()-1)/(COUNTA('Compréhension de l''écrit'!$F$1:$DA$1)+1),0))</f>
        <v>#REF!</v>
      </c>
      <c r="U4429" s="16" t="e">
        <f>INDEX('Compréhension de l''écrit'!$D$2:$D$971,ROUNDUP((ROW()-1)/(COUNTA('Compréhension de l''écrit'!$F$1:$DA$1)+1),0))</f>
        <v>#REF!</v>
      </c>
      <c r="V4429" s="16">
        <f>INDEX('Compréhension de l''écrit'!$E$1:$DA$1,+MOD(ROW()-2,COUNTA($H$5:$H$32)*2)+1)</f>
        <v>0</v>
      </c>
      <c r="W4429" s="16" t="str">
        <f>IFERROR(INDEX('Compréhension de l''écrit'!$E$1:$DA$971,MATCH(S4429,'Compréhension de l''écrit'!$B$2:$B$971,0)+1,MATCH(V4429,'Compréhension de l''écrit'!$E$1:$DA$1,0)),"")</f>
        <v/>
      </c>
      <c r="X4429" s="16" t="e">
        <f t="shared" si="71"/>
        <v>#REF!</v>
      </c>
      <c r="Y4429" s="16" t="str">
        <f>IFERROR(VLOOKUP(V4429,Paramétrages!H:I,2,FALSE),"")</f>
        <v/>
      </c>
    </row>
    <row r="4430" spans="18:25" x14ac:dyDescent="0.2">
      <c r="R4430" s="16" t="e">
        <f>INDEX('Compréhension de l''écrit'!$A$2:$A$971,ROUNDUP((ROW()-1)/(COUNTA('Compréhension de l''écrit'!$F$1:$DA$1)+1),0))</f>
        <v>#REF!</v>
      </c>
      <c r="S4430" s="16" t="e">
        <f>INDEX('Compréhension de l''écrit'!$B$2:$B$971,ROUNDUP((ROW()-1)/(COUNTA('Compréhension de l''écrit'!$F$1:$DA$1)+1),0))</f>
        <v>#REF!</v>
      </c>
      <c r="T4430" s="16" t="e">
        <f>INDEX('Compréhension de l''écrit'!$C$2:$C$971,ROUNDUP((ROW()-1)/(COUNTA('Compréhension de l''écrit'!$F$1:$DA$1)+1),0))</f>
        <v>#REF!</v>
      </c>
      <c r="U4430" s="16" t="e">
        <f>INDEX('Compréhension de l''écrit'!$D$2:$D$971,ROUNDUP((ROW()-1)/(COUNTA('Compréhension de l''écrit'!$F$1:$DA$1)+1),0))</f>
        <v>#REF!</v>
      </c>
      <c r="V4430" s="16">
        <f>INDEX('Compréhension de l''écrit'!$E$1:$DA$1,+MOD(ROW()-2,COUNTA($H$5:$H$32)*2)+1)</f>
        <v>0</v>
      </c>
      <c r="W4430" s="16" t="str">
        <f>IFERROR(INDEX('Compréhension de l''écrit'!$E$1:$DA$971,MATCH(S4430,'Compréhension de l''écrit'!$B$2:$B$971,0)+1,MATCH(V4430,'Compréhension de l''écrit'!$E$1:$DA$1,0)),"")</f>
        <v/>
      </c>
      <c r="X4430" s="16" t="e">
        <f t="shared" si="71"/>
        <v>#REF!</v>
      </c>
      <c r="Y4430" s="16" t="str">
        <f>IFERROR(VLOOKUP(V4430,Paramétrages!H:I,2,FALSE),"")</f>
        <v/>
      </c>
    </row>
    <row r="4431" spans="18:25" x14ac:dyDescent="0.2">
      <c r="R4431" s="16" t="e">
        <f>INDEX('Compréhension de l''écrit'!$A$2:$A$971,ROUNDUP((ROW()-1)/(COUNTA('Compréhension de l''écrit'!$F$1:$DA$1)+1),0))</f>
        <v>#REF!</v>
      </c>
      <c r="S4431" s="16" t="e">
        <f>INDEX('Compréhension de l''écrit'!$B$2:$B$971,ROUNDUP((ROW()-1)/(COUNTA('Compréhension de l''écrit'!$F$1:$DA$1)+1),0))</f>
        <v>#REF!</v>
      </c>
      <c r="T4431" s="16" t="e">
        <f>INDEX('Compréhension de l''écrit'!$C$2:$C$971,ROUNDUP((ROW()-1)/(COUNTA('Compréhension de l''écrit'!$F$1:$DA$1)+1),0))</f>
        <v>#REF!</v>
      </c>
      <c r="U4431" s="16" t="e">
        <f>INDEX('Compréhension de l''écrit'!$D$2:$D$971,ROUNDUP((ROW()-1)/(COUNTA('Compréhension de l''écrit'!$F$1:$DA$1)+1),0))</f>
        <v>#REF!</v>
      </c>
      <c r="V4431" s="16">
        <f>INDEX('Compréhension de l''écrit'!$E$1:$DA$1,+MOD(ROW()-2,COUNTA($H$5:$H$32)*2)+1)</f>
        <v>0</v>
      </c>
      <c r="W4431" s="16" t="str">
        <f>IFERROR(INDEX('Compréhension de l''écrit'!$E$1:$DA$971,MATCH(S4431,'Compréhension de l''écrit'!$B$2:$B$971,0)+1,MATCH(V4431,'Compréhension de l''écrit'!$E$1:$DA$1,0)),"")</f>
        <v/>
      </c>
      <c r="X4431" s="16" t="e">
        <f t="shared" si="71"/>
        <v>#REF!</v>
      </c>
      <c r="Y4431" s="16" t="str">
        <f>IFERROR(VLOOKUP(V4431,Paramétrages!H:I,2,FALSE),"")</f>
        <v/>
      </c>
    </row>
    <row r="4432" spans="18:25" x14ac:dyDescent="0.2">
      <c r="R4432" s="16" t="e">
        <f>INDEX('Compréhension de l''écrit'!$A$2:$A$971,ROUNDUP((ROW()-1)/(COUNTA('Compréhension de l''écrit'!$F$1:$DA$1)+1),0))</f>
        <v>#REF!</v>
      </c>
      <c r="S4432" s="16" t="e">
        <f>INDEX('Compréhension de l''écrit'!$B$2:$B$971,ROUNDUP((ROW()-1)/(COUNTA('Compréhension de l''écrit'!$F$1:$DA$1)+1),0))</f>
        <v>#REF!</v>
      </c>
      <c r="T4432" s="16" t="e">
        <f>INDEX('Compréhension de l''écrit'!$C$2:$C$971,ROUNDUP((ROW()-1)/(COUNTA('Compréhension de l''écrit'!$F$1:$DA$1)+1),0))</f>
        <v>#REF!</v>
      </c>
      <c r="U4432" s="16" t="e">
        <f>INDEX('Compréhension de l''écrit'!$D$2:$D$971,ROUNDUP((ROW()-1)/(COUNTA('Compréhension de l''écrit'!$F$1:$DA$1)+1),0))</f>
        <v>#REF!</v>
      </c>
      <c r="V4432" s="16">
        <f>INDEX('Compréhension de l''écrit'!$E$1:$DA$1,+MOD(ROW()-2,COUNTA($H$5:$H$32)*2)+1)</f>
        <v>0</v>
      </c>
      <c r="W4432" s="16" t="str">
        <f>IFERROR(INDEX('Compréhension de l''écrit'!$E$1:$DA$971,MATCH(S4432,'Compréhension de l''écrit'!$B$2:$B$971,0)+1,MATCH(V4432,'Compréhension de l''écrit'!$E$1:$DA$1,0)),"")</f>
        <v/>
      </c>
      <c r="X4432" s="16" t="e">
        <f t="shared" si="71"/>
        <v>#REF!</v>
      </c>
      <c r="Y4432" s="16" t="str">
        <f>IFERROR(VLOOKUP(V4432,Paramétrages!H:I,2,FALSE),"")</f>
        <v/>
      </c>
    </row>
    <row r="4433" spans="18:25" x14ac:dyDescent="0.2">
      <c r="R4433" s="16" t="e">
        <f>INDEX('Compréhension de l''écrit'!$A$2:$A$971,ROUNDUP((ROW()-1)/(COUNTA('Compréhension de l''écrit'!$F$1:$DA$1)+1),0))</f>
        <v>#REF!</v>
      </c>
      <c r="S4433" s="16" t="e">
        <f>INDEX('Compréhension de l''écrit'!$B$2:$B$971,ROUNDUP((ROW()-1)/(COUNTA('Compréhension de l''écrit'!$F$1:$DA$1)+1),0))</f>
        <v>#REF!</v>
      </c>
      <c r="T4433" s="16" t="e">
        <f>INDEX('Compréhension de l''écrit'!$C$2:$C$971,ROUNDUP((ROW()-1)/(COUNTA('Compréhension de l''écrit'!$F$1:$DA$1)+1),0))</f>
        <v>#REF!</v>
      </c>
      <c r="U4433" s="16" t="e">
        <f>INDEX('Compréhension de l''écrit'!$D$2:$D$971,ROUNDUP((ROW()-1)/(COUNTA('Compréhension de l''écrit'!$F$1:$DA$1)+1),0))</f>
        <v>#REF!</v>
      </c>
      <c r="V4433" s="16">
        <f>INDEX('Compréhension de l''écrit'!$E$1:$DA$1,+MOD(ROW()-2,COUNTA($H$5:$H$32)*2)+1)</f>
        <v>0</v>
      </c>
      <c r="W4433" s="16" t="str">
        <f>IFERROR(INDEX('Compréhension de l''écrit'!$E$1:$DA$971,MATCH(S4433,'Compréhension de l''écrit'!$B$2:$B$971,0)+1,MATCH(V4433,'Compréhension de l''écrit'!$E$1:$DA$1,0)),"")</f>
        <v/>
      </c>
      <c r="X4433" s="16" t="e">
        <f t="shared" si="71"/>
        <v>#REF!</v>
      </c>
      <c r="Y4433" s="16" t="str">
        <f>IFERROR(VLOOKUP(V4433,Paramétrages!H:I,2,FALSE),"")</f>
        <v/>
      </c>
    </row>
    <row r="4434" spans="18:25" x14ac:dyDescent="0.2">
      <c r="R4434" s="16" t="e">
        <f>INDEX('Compréhension de l''écrit'!$A$2:$A$971,ROUNDUP((ROW()-1)/(COUNTA('Compréhension de l''écrit'!$F$1:$DA$1)+1),0))</f>
        <v>#REF!</v>
      </c>
      <c r="S4434" s="16" t="e">
        <f>INDEX('Compréhension de l''écrit'!$B$2:$B$971,ROUNDUP((ROW()-1)/(COUNTA('Compréhension de l''écrit'!$F$1:$DA$1)+1),0))</f>
        <v>#REF!</v>
      </c>
      <c r="T4434" s="16" t="e">
        <f>INDEX('Compréhension de l''écrit'!$C$2:$C$971,ROUNDUP((ROW()-1)/(COUNTA('Compréhension de l''écrit'!$F$1:$DA$1)+1),0))</f>
        <v>#REF!</v>
      </c>
      <c r="U4434" s="16" t="e">
        <f>INDEX('Compréhension de l''écrit'!$D$2:$D$971,ROUNDUP((ROW()-1)/(COUNTA('Compréhension de l''écrit'!$F$1:$DA$1)+1),0))</f>
        <v>#REF!</v>
      </c>
      <c r="V4434" s="16">
        <f>INDEX('Compréhension de l''écrit'!$E$1:$DA$1,+MOD(ROW()-2,COUNTA($H$5:$H$32)*2)+1)</f>
        <v>0</v>
      </c>
      <c r="W4434" s="16" t="str">
        <f>IFERROR(INDEX('Compréhension de l''écrit'!$E$1:$DA$971,MATCH(S4434,'Compréhension de l''écrit'!$B$2:$B$971,0)+1,MATCH(V4434,'Compréhension de l''écrit'!$E$1:$DA$1,0)),"")</f>
        <v/>
      </c>
      <c r="X4434" s="16" t="e">
        <f t="shared" si="71"/>
        <v>#REF!</v>
      </c>
      <c r="Y4434" s="16" t="str">
        <f>IFERROR(VLOOKUP(V4434,Paramétrages!H:I,2,FALSE),"")</f>
        <v/>
      </c>
    </row>
    <row r="4435" spans="18:25" x14ac:dyDescent="0.2">
      <c r="R4435" s="16" t="e">
        <f>INDEX('Compréhension de l''écrit'!$A$2:$A$971,ROUNDUP((ROW()-1)/(COUNTA('Compréhension de l''écrit'!$F$1:$DA$1)+1),0))</f>
        <v>#REF!</v>
      </c>
      <c r="S4435" s="16" t="e">
        <f>INDEX('Compréhension de l''écrit'!$B$2:$B$971,ROUNDUP((ROW()-1)/(COUNTA('Compréhension de l''écrit'!$F$1:$DA$1)+1),0))</f>
        <v>#REF!</v>
      </c>
      <c r="T4435" s="16" t="e">
        <f>INDEX('Compréhension de l''écrit'!$C$2:$C$971,ROUNDUP((ROW()-1)/(COUNTA('Compréhension de l''écrit'!$F$1:$DA$1)+1),0))</f>
        <v>#REF!</v>
      </c>
      <c r="U4435" s="16" t="e">
        <f>INDEX('Compréhension de l''écrit'!$D$2:$D$971,ROUNDUP((ROW()-1)/(COUNTA('Compréhension de l''écrit'!$F$1:$DA$1)+1),0))</f>
        <v>#REF!</v>
      </c>
      <c r="V4435" s="16">
        <f>INDEX('Compréhension de l''écrit'!$E$1:$DA$1,+MOD(ROW()-2,COUNTA($H$5:$H$32)*2)+1)</f>
        <v>0</v>
      </c>
      <c r="W4435" s="16" t="str">
        <f>IFERROR(INDEX('Compréhension de l''écrit'!$E$1:$DA$971,MATCH(S4435,'Compréhension de l''écrit'!$B$2:$B$971,0)+1,MATCH(V4435,'Compréhension de l''écrit'!$E$1:$DA$1,0)),"")</f>
        <v/>
      </c>
      <c r="X4435" s="16" t="e">
        <f t="shared" si="71"/>
        <v>#REF!</v>
      </c>
      <c r="Y4435" s="16" t="str">
        <f>IFERROR(VLOOKUP(V4435,Paramétrages!H:I,2,FALSE),"")</f>
        <v/>
      </c>
    </row>
    <row r="4436" spans="18:25" x14ac:dyDescent="0.2">
      <c r="R4436" s="16" t="e">
        <f>INDEX('Compréhension de l''écrit'!$A$2:$A$971,ROUNDUP((ROW()-1)/(COUNTA('Compréhension de l''écrit'!$F$1:$DA$1)+1),0))</f>
        <v>#REF!</v>
      </c>
      <c r="S4436" s="16" t="e">
        <f>INDEX('Compréhension de l''écrit'!$B$2:$B$971,ROUNDUP((ROW()-1)/(COUNTA('Compréhension de l''écrit'!$F$1:$DA$1)+1),0))</f>
        <v>#REF!</v>
      </c>
      <c r="T4436" s="16" t="e">
        <f>INDEX('Compréhension de l''écrit'!$C$2:$C$971,ROUNDUP((ROW()-1)/(COUNTA('Compréhension de l''écrit'!$F$1:$DA$1)+1),0))</f>
        <v>#REF!</v>
      </c>
      <c r="U4436" s="16" t="e">
        <f>INDEX('Compréhension de l''écrit'!$D$2:$D$971,ROUNDUP((ROW()-1)/(COUNTA('Compréhension de l''écrit'!$F$1:$DA$1)+1),0))</f>
        <v>#REF!</v>
      </c>
      <c r="V4436" s="16">
        <f>INDEX('Compréhension de l''écrit'!$E$1:$DA$1,+MOD(ROW()-2,COUNTA($H$5:$H$32)*2)+1)</f>
        <v>0</v>
      </c>
      <c r="W4436" s="16" t="str">
        <f>IFERROR(INDEX('Compréhension de l''écrit'!$E$1:$DA$971,MATCH(S4436,'Compréhension de l''écrit'!$B$2:$B$971,0)+1,MATCH(V4436,'Compréhension de l''écrit'!$E$1:$DA$1,0)),"")</f>
        <v/>
      </c>
      <c r="X4436" s="16" t="e">
        <f t="shared" si="71"/>
        <v>#REF!</v>
      </c>
      <c r="Y4436" s="16" t="str">
        <f>IFERROR(VLOOKUP(V4436,Paramétrages!H:I,2,FALSE),"")</f>
        <v/>
      </c>
    </row>
    <row r="4437" spans="18:25" x14ac:dyDescent="0.2">
      <c r="R4437" s="16" t="e">
        <f>INDEX('Compréhension de l''écrit'!$A$2:$A$971,ROUNDUP((ROW()-1)/(COUNTA('Compréhension de l''écrit'!$F$1:$DA$1)+1),0))</f>
        <v>#REF!</v>
      </c>
      <c r="S4437" s="16" t="e">
        <f>INDEX('Compréhension de l''écrit'!$B$2:$B$971,ROUNDUP((ROW()-1)/(COUNTA('Compréhension de l''écrit'!$F$1:$DA$1)+1),0))</f>
        <v>#REF!</v>
      </c>
      <c r="T4437" s="16" t="e">
        <f>INDEX('Compréhension de l''écrit'!$C$2:$C$971,ROUNDUP((ROW()-1)/(COUNTA('Compréhension de l''écrit'!$F$1:$DA$1)+1),0))</f>
        <v>#REF!</v>
      </c>
      <c r="U4437" s="16" t="e">
        <f>INDEX('Compréhension de l''écrit'!$D$2:$D$971,ROUNDUP((ROW()-1)/(COUNTA('Compréhension de l''écrit'!$F$1:$DA$1)+1),0))</f>
        <v>#REF!</v>
      </c>
      <c r="V4437" s="16">
        <f>INDEX('Compréhension de l''écrit'!$E$1:$DA$1,+MOD(ROW()-2,COUNTA($H$5:$H$32)*2)+1)</f>
        <v>0</v>
      </c>
      <c r="W4437" s="16" t="str">
        <f>IFERROR(INDEX('Compréhension de l''écrit'!$E$1:$DA$971,MATCH(S4437,'Compréhension de l''écrit'!$B$2:$B$971,0)+1,MATCH(V4437,'Compréhension de l''écrit'!$E$1:$DA$1,0)),"")</f>
        <v/>
      </c>
      <c r="X4437" s="16" t="e">
        <f t="shared" si="71"/>
        <v>#REF!</v>
      </c>
      <c r="Y4437" s="16" t="str">
        <f>IFERROR(VLOOKUP(V4437,Paramétrages!H:I,2,FALSE),"")</f>
        <v/>
      </c>
    </row>
    <row r="4438" spans="18:25" x14ac:dyDescent="0.2">
      <c r="R4438" s="16" t="e">
        <f>INDEX('Compréhension de l''écrit'!$A$2:$A$971,ROUNDUP((ROW()-1)/(COUNTA('Compréhension de l''écrit'!$F$1:$DA$1)+1),0))</f>
        <v>#REF!</v>
      </c>
      <c r="S4438" s="16" t="e">
        <f>INDEX('Compréhension de l''écrit'!$B$2:$B$971,ROUNDUP((ROW()-1)/(COUNTA('Compréhension de l''écrit'!$F$1:$DA$1)+1),0))</f>
        <v>#REF!</v>
      </c>
      <c r="T4438" s="16" t="e">
        <f>INDEX('Compréhension de l''écrit'!$C$2:$C$971,ROUNDUP((ROW()-1)/(COUNTA('Compréhension de l''écrit'!$F$1:$DA$1)+1),0))</f>
        <v>#REF!</v>
      </c>
      <c r="U4438" s="16" t="e">
        <f>INDEX('Compréhension de l''écrit'!$D$2:$D$971,ROUNDUP((ROW()-1)/(COUNTA('Compréhension de l''écrit'!$F$1:$DA$1)+1),0))</f>
        <v>#REF!</v>
      </c>
      <c r="V4438" s="16">
        <f>INDEX('Compréhension de l''écrit'!$E$1:$DA$1,+MOD(ROW()-2,COUNTA($H$5:$H$32)*2)+1)</f>
        <v>0</v>
      </c>
      <c r="W4438" s="16" t="str">
        <f>IFERROR(INDEX('Compréhension de l''écrit'!$E$1:$DA$971,MATCH(S4438,'Compréhension de l''écrit'!$B$2:$B$971,0)+1,MATCH(V4438,'Compréhension de l''écrit'!$E$1:$DA$1,0)),"")</f>
        <v/>
      </c>
      <c r="X4438" s="16" t="e">
        <f t="shared" si="71"/>
        <v>#REF!</v>
      </c>
      <c r="Y4438" s="16" t="str">
        <f>IFERROR(VLOOKUP(V4438,Paramétrages!H:I,2,FALSE),"")</f>
        <v/>
      </c>
    </row>
    <row r="4439" spans="18:25" x14ac:dyDescent="0.2">
      <c r="R4439" s="16" t="e">
        <f>INDEX('Compréhension de l''écrit'!$A$2:$A$971,ROUNDUP((ROW()-1)/(COUNTA('Compréhension de l''écrit'!$F$1:$DA$1)+1),0))</f>
        <v>#REF!</v>
      </c>
      <c r="S4439" s="16" t="e">
        <f>INDEX('Compréhension de l''écrit'!$B$2:$B$971,ROUNDUP((ROW()-1)/(COUNTA('Compréhension de l''écrit'!$F$1:$DA$1)+1),0))</f>
        <v>#REF!</v>
      </c>
      <c r="T4439" s="16" t="e">
        <f>INDEX('Compréhension de l''écrit'!$C$2:$C$971,ROUNDUP((ROW()-1)/(COUNTA('Compréhension de l''écrit'!$F$1:$DA$1)+1),0))</f>
        <v>#REF!</v>
      </c>
      <c r="U4439" s="16" t="e">
        <f>INDEX('Compréhension de l''écrit'!$D$2:$D$971,ROUNDUP((ROW()-1)/(COUNTA('Compréhension de l''écrit'!$F$1:$DA$1)+1),0))</f>
        <v>#REF!</v>
      </c>
      <c r="V4439" s="16">
        <f>INDEX('Compréhension de l''écrit'!$E$1:$DA$1,+MOD(ROW()-2,COUNTA($H$5:$H$32)*2)+1)</f>
        <v>0</v>
      </c>
      <c r="W4439" s="16" t="str">
        <f>IFERROR(INDEX('Compréhension de l''écrit'!$E$1:$DA$971,MATCH(S4439,'Compréhension de l''écrit'!$B$2:$B$971,0)+1,MATCH(V4439,'Compréhension de l''écrit'!$E$1:$DA$1,0)),"")</f>
        <v/>
      </c>
      <c r="X4439" s="16" t="e">
        <f t="shared" si="71"/>
        <v>#REF!</v>
      </c>
      <c r="Y4439" s="16" t="str">
        <f>IFERROR(VLOOKUP(V4439,Paramétrages!H:I,2,FALSE),"")</f>
        <v/>
      </c>
    </row>
    <row r="4440" spans="18:25" x14ac:dyDescent="0.2">
      <c r="R4440" s="16" t="e">
        <f>INDEX('Compréhension de l''écrit'!$A$2:$A$971,ROUNDUP((ROW()-1)/(COUNTA('Compréhension de l''écrit'!$F$1:$DA$1)+1),0))</f>
        <v>#REF!</v>
      </c>
      <c r="S4440" s="16" t="e">
        <f>INDEX('Compréhension de l''écrit'!$B$2:$B$971,ROUNDUP((ROW()-1)/(COUNTA('Compréhension de l''écrit'!$F$1:$DA$1)+1),0))</f>
        <v>#REF!</v>
      </c>
      <c r="T4440" s="16" t="e">
        <f>INDEX('Compréhension de l''écrit'!$C$2:$C$971,ROUNDUP((ROW()-1)/(COUNTA('Compréhension de l''écrit'!$F$1:$DA$1)+1),0))</f>
        <v>#REF!</v>
      </c>
      <c r="U4440" s="16" t="e">
        <f>INDEX('Compréhension de l''écrit'!$D$2:$D$971,ROUNDUP((ROW()-1)/(COUNTA('Compréhension de l''écrit'!$F$1:$DA$1)+1),0))</f>
        <v>#REF!</v>
      </c>
      <c r="V4440" s="16">
        <f>INDEX('Compréhension de l''écrit'!$E$1:$DA$1,+MOD(ROW()-2,COUNTA($H$5:$H$32)*2)+1)</f>
        <v>0</v>
      </c>
      <c r="W4440" s="16" t="str">
        <f>IFERROR(INDEX('Compréhension de l''écrit'!$E$1:$DA$971,MATCH(S4440,'Compréhension de l''écrit'!$B$2:$B$971,0)+1,MATCH(V4440,'Compréhension de l''écrit'!$E$1:$DA$1,0)),"")</f>
        <v/>
      </c>
      <c r="X4440" s="16" t="e">
        <f t="shared" si="71"/>
        <v>#REF!</v>
      </c>
      <c r="Y4440" s="16" t="str">
        <f>IFERROR(VLOOKUP(V4440,Paramétrages!H:I,2,FALSE),"")</f>
        <v/>
      </c>
    </row>
    <row r="4441" spans="18:25" x14ac:dyDescent="0.2">
      <c r="R4441" s="16" t="e">
        <f>INDEX('Compréhension de l''écrit'!$A$2:$A$971,ROUNDUP((ROW()-1)/(COUNTA('Compréhension de l''écrit'!$F$1:$DA$1)+1),0))</f>
        <v>#REF!</v>
      </c>
      <c r="S4441" s="16" t="e">
        <f>INDEX('Compréhension de l''écrit'!$B$2:$B$971,ROUNDUP((ROW()-1)/(COUNTA('Compréhension de l''écrit'!$F$1:$DA$1)+1),0))</f>
        <v>#REF!</v>
      </c>
      <c r="T4441" s="16" t="e">
        <f>INDEX('Compréhension de l''écrit'!$C$2:$C$971,ROUNDUP((ROW()-1)/(COUNTA('Compréhension de l''écrit'!$F$1:$DA$1)+1),0))</f>
        <v>#REF!</v>
      </c>
      <c r="U4441" s="16" t="e">
        <f>INDEX('Compréhension de l''écrit'!$D$2:$D$971,ROUNDUP((ROW()-1)/(COUNTA('Compréhension de l''écrit'!$F$1:$DA$1)+1),0))</f>
        <v>#REF!</v>
      </c>
      <c r="V4441" s="16">
        <f>INDEX('Compréhension de l''écrit'!$E$1:$DA$1,+MOD(ROW()-2,COUNTA($H$5:$H$32)*2)+1)</f>
        <v>0</v>
      </c>
      <c r="W4441" s="16" t="str">
        <f>IFERROR(INDEX('Compréhension de l''écrit'!$E$1:$DA$971,MATCH(S4441,'Compréhension de l''écrit'!$B$2:$B$971,0)+1,MATCH(V4441,'Compréhension de l''écrit'!$E$1:$DA$1,0)),"")</f>
        <v/>
      </c>
      <c r="X4441" s="16" t="e">
        <f t="shared" si="71"/>
        <v>#REF!</v>
      </c>
      <c r="Y4441" s="16" t="str">
        <f>IFERROR(VLOOKUP(V4441,Paramétrages!H:I,2,FALSE),"")</f>
        <v/>
      </c>
    </row>
    <row r="4442" spans="18:25" x14ac:dyDescent="0.2">
      <c r="R4442" s="16" t="e">
        <f>INDEX('Compréhension de l''écrit'!$A$2:$A$971,ROUNDUP((ROW()-1)/(COUNTA('Compréhension de l''écrit'!$F$1:$DA$1)+1),0))</f>
        <v>#REF!</v>
      </c>
      <c r="S4442" s="16" t="e">
        <f>INDEX('Compréhension de l''écrit'!$B$2:$B$971,ROUNDUP((ROW()-1)/(COUNTA('Compréhension de l''écrit'!$F$1:$DA$1)+1),0))</f>
        <v>#REF!</v>
      </c>
      <c r="T4442" s="16" t="e">
        <f>INDEX('Compréhension de l''écrit'!$C$2:$C$971,ROUNDUP((ROW()-1)/(COUNTA('Compréhension de l''écrit'!$F$1:$DA$1)+1),0))</f>
        <v>#REF!</v>
      </c>
      <c r="U4442" s="16" t="e">
        <f>INDEX('Compréhension de l''écrit'!$D$2:$D$971,ROUNDUP((ROW()-1)/(COUNTA('Compréhension de l''écrit'!$F$1:$DA$1)+1),0))</f>
        <v>#REF!</v>
      </c>
      <c r="V4442" s="16">
        <f>INDEX('Compréhension de l''écrit'!$E$1:$DA$1,+MOD(ROW()-2,COUNTA($H$5:$H$32)*2)+1)</f>
        <v>0</v>
      </c>
      <c r="W4442" s="16" t="str">
        <f>IFERROR(INDEX('Compréhension de l''écrit'!$E$1:$DA$971,MATCH(S4442,'Compréhension de l''écrit'!$B$2:$B$971,0)+1,MATCH(V4442,'Compréhension de l''écrit'!$E$1:$DA$1,0)),"")</f>
        <v/>
      </c>
      <c r="X4442" s="16" t="e">
        <f t="shared" si="71"/>
        <v>#REF!</v>
      </c>
      <c r="Y4442" s="16" t="str">
        <f>IFERROR(VLOOKUP(V4442,Paramétrages!H:I,2,FALSE),"")</f>
        <v/>
      </c>
    </row>
    <row r="4443" spans="18:25" x14ac:dyDescent="0.2">
      <c r="R4443" s="16" t="e">
        <f>INDEX('Compréhension de l''écrit'!$A$2:$A$971,ROUNDUP((ROW()-1)/(COUNTA('Compréhension de l''écrit'!$F$1:$DA$1)+1),0))</f>
        <v>#REF!</v>
      </c>
      <c r="S4443" s="16" t="e">
        <f>INDEX('Compréhension de l''écrit'!$B$2:$B$971,ROUNDUP((ROW()-1)/(COUNTA('Compréhension de l''écrit'!$F$1:$DA$1)+1),0))</f>
        <v>#REF!</v>
      </c>
      <c r="T4443" s="16" t="e">
        <f>INDEX('Compréhension de l''écrit'!$C$2:$C$971,ROUNDUP((ROW()-1)/(COUNTA('Compréhension de l''écrit'!$F$1:$DA$1)+1),0))</f>
        <v>#REF!</v>
      </c>
      <c r="U4443" s="16" t="e">
        <f>INDEX('Compréhension de l''écrit'!$D$2:$D$971,ROUNDUP((ROW()-1)/(COUNTA('Compréhension de l''écrit'!$F$1:$DA$1)+1),0))</f>
        <v>#REF!</v>
      </c>
      <c r="V4443" s="16">
        <f>INDEX('Compréhension de l''écrit'!$E$1:$DA$1,+MOD(ROW()-2,COUNTA($H$5:$H$32)*2)+1)</f>
        <v>0</v>
      </c>
      <c r="W4443" s="16" t="str">
        <f>IFERROR(INDEX('Compréhension de l''écrit'!$E$1:$DA$971,MATCH(S4443,'Compréhension de l''écrit'!$B$2:$B$971,0)+1,MATCH(V4443,'Compréhension de l''écrit'!$E$1:$DA$1,0)),"")</f>
        <v/>
      </c>
      <c r="X4443" s="16" t="e">
        <f t="shared" si="71"/>
        <v>#REF!</v>
      </c>
      <c r="Y4443" s="16" t="str">
        <f>IFERROR(VLOOKUP(V4443,Paramétrages!H:I,2,FALSE),"")</f>
        <v/>
      </c>
    </row>
    <row r="4444" spans="18:25" x14ac:dyDescent="0.2">
      <c r="R4444" s="16" t="e">
        <f>INDEX('Compréhension de l''écrit'!$A$2:$A$971,ROUNDUP((ROW()-1)/(COUNTA('Compréhension de l''écrit'!$F$1:$DA$1)+1),0))</f>
        <v>#REF!</v>
      </c>
      <c r="S4444" s="16" t="e">
        <f>INDEX('Compréhension de l''écrit'!$B$2:$B$971,ROUNDUP((ROW()-1)/(COUNTA('Compréhension de l''écrit'!$F$1:$DA$1)+1),0))</f>
        <v>#REF!</v>
      </c>
      <c r="T4444" s="16" t="e">
        <f>INDEX('Compréhension de l''écrit'!$C$2:$C$971,ROUNDUP((ROW()-1)/(COUNTA('Compréhension de l''écrit'!$F$1:$DA$1)+1),0))</f>
        <v>#REF!</v>
      </c>
      <c r="U4444" s="16" t="e">
        <f>INDEX('Compréhension de l''écrit'!$D$2:$D$971,ROUNDUP((ROW()-1)/(COUNTA('Compréhension de l''écrit'!$F$1:$DA$1)+1),0))</f>
        <v>#REF!</v>
      </c>
      <c r="V4444" s="16">
        <f>INDEX('Compréhension de l''écrit'!$E$1:$DA$1,+MOD(ROW()-2,COUNTA($H$5:$H$32)*2)+1)</f>
        <v>0</v>
      </c>
      <c r="W4444" s="16" t="str">
        <f>IFERROR(INDEX('Compréhension de l''écrit'!$E$1:$DA$971,MATCH(S4444,'Compréhension de l''écrit'!$B$2:$B$971,0)+1,MATCH(V4444,'Compréhension de l''écrit'!$E$1:$DA$1,0)),"")</f>
        <v/>
      </c>
      <c r="X4444" s="16" t="e">
        <f t="shared" si="71"/>
        <v>#REF!</v>
      </c>
      <c r="Y4444" s="16" t="str">
        <f>IFERROR(VLOOKUP(V4444,Paramétrages!H:I,2,FALSE),"")</f>
        <v/>
      </c>
    </row>
    <row r="4445" spans="18:25" x14ac:dyDescent="0.2">
      <c r="R4445" s="16" t="e">
        <f>INDEX('Compréhension de l''écrit'!$A$2:$A$971,ROUNDUP((ROW()-1)/(COUNTA('Compréhension de l''écrit'!$F$1:$DA$1)+1),0))</f>
        <v>#REF!</v>
      </c>
      <c r="S4445" s="16" t="e">
        <f>INDEX('Compréhension de l''écrit'!$B$2:$B$971,ROUNDUP((ROW()-1)/(COUNTA('Compréhension de l''écrit'!$F$1:$DA$1)+1),0))</f>
        <v>#REF!</v>
      </c>
      <c r="T4445" s="16" t="e">
        <f>INDEX('Compréhension de l''écrit'!$C$2:$C$971,ROUNDUP((ROW()-1)/(COUNTA('Compréhension de l''écrit'!$F$1:$DA$1)+1),0))</f>
        <v>#REF!</v>
      </c>
      <c r="U4445" s="16" t="e">
        <f>INDEX('Compréhension de l''écrit'!$D$2:$D$971,ROUNDUP((ROW()-1)/(COUNTA('Compréhension de l''écrit'!$F$1:$DA$1)+1),0))</f>
        <v>#REF!</v>
      </c>
      <c r="V4445" s="16">
        <f>INDEX('Compréhension de l''écrit'!$E$1:$DA$1,+MOD(ROW()-2,COUNTA($H$5:$H$32)*2)+1)</f>
        <v>0</v>
      </c>
      <c r="W4445" s="16" t="str">
        <f>IFERROR(INDEX('Compréhension de l''écrit'!$E$1:$DA$971,MATCH(S4445,'Compréhension de l''écrit'!$B$2:$B$971,0)+1,MATCH(V4445,'Compréhension de l''écrit'!$E$1:$DA$1,0)),"")</f>
        <v/>
      </c>
      <c r="X4445" s="16" t="e">
        <f t="shared" si="71"/>
        <v>#REF!</v>
      </c>
      <c r="Y4445" s="16" t="str">
        <f>IFERROR(VLOOKUP(V4445,Paramétrages!H:I,2,FALSE),"")</f>
        <v/>
      </c>
    </row>
    <row r="4446" spans="18:25" x14ac:dyDescent="0.2">
      <c r="R4446" s="16" t="e">
        <f>INDEX('Compréhension de l''écrit'!$A$2:$A$971,ROUNDUP((ROW()-1)/(COUNTA('Compréhension de l''écrit'!$F$1:$DA$1)+1),0))</f>
        <v>#REF!</v>
      </c>
      <c r="S4446" s="16" t="e">
        <f>INDEX('Compréhension de l''écrit'!$B$2:$B$971,ROUNDUP((ROW()-1)/(COUNTA('Compréhension de l''écrit'!$F$1:$DA$1)+1),0))</f>
        <v>#REF!</v>
      </c>
      <c r="T4446" s="16" t="e">
        <f>INDEX('Compréhension de l''écrit'!$C$2:$C$971,ROUNDUP((ROW()-1)/(COUNTA('Compréhension de l''écrit'!$F$1:$DA$1)+1),0))</f>
        <v>#REF!</v>
      </c>
      <c r="U4446" s="16" t="e">
        <f>INDEX('Compréhension de l''écrit'!$D$2:$D$971,ROUNDUP((ROW()-1)/(COUNTA('Compréhension de l''écrit'!$F$1:$DA$1)+1),0))</f>
        <v>#REF!</v>
      </c>
      <c r="V4446" s="16">
        <f>INDEX('Compréhension de l''écrit'!$E$1:$DA$1,+MOD(ROW()-2,COUNTA($H$5:$H$32)*2)+1)</f>
        <v>0</v>
      </c>
      <c r="W4446" s="16" t="str">
        <f>IFERROR(INDEX('Compréhension de l''écrit'!$E$1:$DA$971,MATCH(S4446,'Compréhension de l''écrit'!$B$2:$B$971,0)+1,MATCH(V4446,'Compréhension de l''écrit'!$E$1:$DA$1,0)),"")</f>
        <v/>
      </c>
      <c r="X4446" s="16" t="e">
        <f t="shared" si="71"/>
        <v>#REF!</v>
      </c>
      <c r="Y4446" s="16" t="str">
        <f>IFERROR(VLOOKUP(V4446,Paramétrages!H:I,2,FALSE),"")</f>
        <v/>
      </c>
    </row>
    <row r="4447" spans="18:25" x14ac:dyDescent="0.2">
      <c r="R4447" s="16" t="e">
        <f>INDEX('Compréhension de l''écrit'!$A$2:$A$971,ROUNDUP((ROW()-1)/(COUNTA('Compréhension de l''écrit'!$F$1:$DA$1)+1),0))</f>
        <v>#REF!</v>
      </c>
      <c r="S4447" s="16" t="e">
        <f>INDEX('Compréhension de l''écrit'!$B$2:$B$971,ROUNDUP((ROW()-1)/(COUNTA('Compréhension de l''écrit'!$F$1:$DA$1)+1),0))</f>
        <v>#REF!</v>
      </c>
      <c r="T4447" s="16" t="e">
        <f>INDEX('Compréhension de l''écrit'!$C$2:$C$971,ROUNDUP((ROW()-1)/(COUNTA('Compréhension de l''écrit'!$F$1:$DA$1)+1),0))</f>
        <v>#REF!</v>
      </c>
      <c r="U4447" s="16" t="e">
        <f>INDEX('Compréhension de l''écrit'!$D$2:$D$971,ROUNDUP((ROW()-1)/(COUNTA('Compréhension de l''écrit'!$F$1:$DA$1)+1),0))</f>
        <v>#REF!</v>
      </c>
      <c r="V4447" s="16">
        <f>INDEX('Compréhension de l''écrit'!$E$1:$DA$1,+MOD(ROW()-2,COUNTA($H$5:$H$32)*2)+1)</f>
        <v>0</v>
      </c>
      <c r="W4447" s="16" t="str">
        <f>IFERROR(INDEX('Compréhension de l''écrit'!$E$1:$DA$971,MATCH(S4447,'Compréhension de l''écrit'!$B$2:$B$971,0)+1,MATCH(V4447,'Compréhension de l''écrit'!$E$1:$DA$1,0)),"")</f>
        <v/>
      </c>
      <c r="X4447" s="16" t="e">
        <f t="shared" si="71"/>
        <v>#REF!</v>
      </c>
      <c r="Y4447" s="16" t="str">
        <f>IFERROR(VLOOKUP(V4447,Paramétrages!H:I,2,FALSE),"")</f>
        <v/>
      </c>
    </row>
    <row r="4448" spans="18:25" x14ac:dyDescent="0.2">
      <c r="R4448" s="16" t="e">
        <f>INDEX('Compréhension de l''écrit'!$A$2:$A$971,ROUNDUP((ROW()-1)/(COUNTA('Compréhension de l''écrit'!$F$1:$DA$1)+1),0))</f>
        <v>#REF!</v>
      </c>
      <c r="S4448" s="16" t="e">
        <f>INDEX('Compréhension de l''écrit'!$B$2:$B$971,ROUNDUP((ROW()-1)/(COUNTA('Compréhension de l''écrit'!$F$1:$DA$1)+1),0))</f>
        <v>#REF!</v>
      </c>
      <c r="T4448" s="16" t="e">
        <f>INDEX('Compréhension de l''écrit'!$C$2:$C$971,ROUNDUP((ROW()-1)/(COUNTA('Compréhension de l''écrit'!$F$1:$DA$1)+1),0))</f>
        <v>#REF!</v>
      </c>
      <c r="U4448" s="16" t="e">
        <f>INDEX('Compréhension de l''écrit'!$D$2:$D$971,ROUNDUP((ROW()-1)/(COUNTA('Compréhension de l''écrit'!$F$1:$DA$1)+1),0))</f>
        <v>#REF!</v>
      </c>
      <c r="V4448" s="16">
        <f>INDEX('Compréhension de l''écrit'!$E$1:$DA$1,+MOD(ROW()-2,COUNTA($H$5:$H$32)*2)+1)</f>
        <v>0</v>
      </c>
      <c r="W4448" s="16" t="str">
        <f>IFERROR(INDEX('Compréhension de l''écrit'!$E$1:$DA$971,MATCH(S4448,'Compréhension de l''écrit'!$B$2:$B$971,0)+1,MATCH(V4448,'Compréhension de l''écrit'!$E$1:$DA$1,0)),"")</f>
        <v/>
      </c>
      <c r="X4448" s="16" t="e">
        <f t="shared" si="71"/>
        <v>#REF!</v>
      </c>
      <c r="Y4448" s="16" t="str">
        <f>IFERROR(VLOOKUP(V4448,Paramétrages!H:I,2,FALSE),"")</f>
        <v/>
      </c>
    </row>
    <row r="4449" spans="18:25" x14ac:dyDescent="0.2">
      <c r="R4449" s="16" t="e">
        <f>INDEX('Compréhension de l''écrit'!$A$2:$A$971,ROUNDUP((ROW()-1)/(COUNTA('Compréhension de l''écrit'!$F$1:$DA$1)+1),0))</f>
        <v>#REF!</v>
      </c>
      <c r="S4449" s="16" t="e">
        <f>INDEX('Compréhension de l''écrit'!$B$2:$B$971,ROUNDUP((ROW()-1)/(COUNTA('Compréhension de l''écrit'!$F$1:$DA$1)+1),0))</f>
        <v>#REF!</v>
      </c>
      <c r="T4449" s="16" t="e">
        <f>INDEX('Compréhension de l''écrit'!$C$2:$C$971,ROUNDUP((ROW()-1)/(COUNTA('Compréhension de l''écrit'!$F$1:$DA$1)+1),0))</f>
        <v>#REF!</v>
      </c>
      <c r="U4449" s="16" t="e">
        <f>INDEX('Compréhension de l''écrit'!$D$2:$D$971,ROUNDUP((ROW()-1)/(COUNTA('Compréhension de l''écrit'!$F$1:$DA$1)+1),0))</f>
        <v>#REF!</v>
      </c>
      <c r="V4449" s="16">
        <f>INDEX('Compréhension de l''écrit'!$E$1:$DA$1,+MOD(ROW()-2,COUNTA($H$5:$H$32)*2)+1)</f>
        <v>0</v>
      </c>
      <c r="W4449" s="16" t="str">
        <f>IFERROR(INDEX('Compréhension de l''écrit'!$E$1:$DA$971,MATCH(S4449,'Compréhension de l''écrit'!$B$2:$B$971,0)+1,MATCH(V4449,'Compréhension de l''écrit'!$E$1:$DA$1,0)),"")</f>
        <v/>
      </c>
      <c r="X4449" s="16" t="e">
        <f t="shared" si="71"/>
        <v>#REF!</v>
      </c>
      <c r="Y4449" s="16" t="str">
        <f>IFERROR(VLOOKUP(V4449,Paramétrages!H:I,2,FALSE),"")</f>
        <v/>
      </c>
    </row>
    <row r="4450" spans="18:25" x14ac:dyDescent="0.2">
      <c r="R4450" s="16" t="e">
        <f>INDEX('Compréhension de l''écrit'!$A$2:$A$971,ROUNDUP((ROW()-1)/(COUNTA('Compréhension de l''écrit'!$F$1:$DA$1)+1),0))</f>
        <v>#REF!</v>
      </c>
      <c r="S4450" s="16" t="e">
        <f>INDEX('Compréhension de l''écrit'!$B$2:$B$971,ROUNDUP((ROW()-1)/(COUNTA('Compréhension de l''écrit'!$F$1:$DA$1)+1),0))</f>
        <v>#REF!</v>
      </c>
      <c r="T4450" s="16" t="e">
        <f>INDEX('Compréhension de l''écrit'!$C$2:$C$971,ROUNDUP((ROW()-1)/(COUNTA('Compréhension de l''écrit'!$F$1:$DA$1)+1),0))</f>
        <v>#REF!</v>
      </c>
      <c r="U4450" s="16" t="e">
        <f>INDEX('Compréhension de l''écrit'!$D$2:$D$971,ROUNDUP((ROW()-1)/(COUNTA('Compréhension de l''écrit'!$F$1:$DA$1)+1),0))</f>
        <v>#REF!</v>
      </c>
      <c r="V4450" s="16">
        <f>INDEX('Compréhension de l''écrit'!$E$1:$DA$1,+MOD(ROW()-2,COUNTA($H$5:$H$32)*2)+1)</f>
        <v>0</v>
      </c>
      <c r="W4450" s="16" t="str">
        <f>IFERROR(INDEX('Compréhension de l''écrit'!$E$1:$DA$971,MATCH(S4450,'Compréhension de l''écrit'!$B$2:$B$971,0)+1,MATCH(V4450,'Compréhension de l''écrit'!$E$1:$DA$1,0)),"")</f>
        <v/>
      </c>
      <c r="X4450" s="16" t="e">
        <f t="shared" si="71"/>
        <v>#REF!</v>
      </c>
      <c r="Y4450" s="16" t="str">
        <f>IFERROR(VLOOKUP(V4450,Paramétrages!H:I,2,FALSE),"")</f>
        <v/>
      </c>
    </row>
    <row r="4451" spans="18:25" x14ac:dyDescent="0.2">
      <c r="R4451" s="16" t="e">
        <f>INDEX('Compréhension de l''écrit'!$A$2:$A$971,ROUNDUP((ROW()-1)/(COUNTA('Compréhension de l''écrit'!$F$1:$DA$1)+1),0))</f>
        <v>#REF!</v>
      </c>
      <c r="S4451" s="16" t="e">
        <f>INDEX('Compréhension de l''écrit'!$B$2:$B$971,ROUNDUP((ROW()-1)/(COUNTA('Compréhension de l''écrit'!$F$1:$DA$1)+1),0))</f>
        <v>#REF!</v>
      </c>
      <c r="T4451" s="16" t="e">
        <f>INDEX('Compréhension de l''écrit'!$C$2:$C$971,ROUNDUP((ROW()-1)/(COUNTA('Compréhension de l''écrit'!$F$1:$DA$1)+1),0))</f>
        <v>#REF!</v>
      </c>
      <c r="U4451" s="16" t="e">
        <f>INDEX('Compréhension de l''écrit'!$D$2:$D$971,ROUNDUP((ROW()-1)/(COUNTA('Compréhension de l''écrit'!$F$1:$DA$1)+1),0))</f>
        <v>#REF!</v>
      </c>
      <c r="V4451" s="16">
        <f>INDEX('Compréhension de l''écrit'!$E$1:$DA$1,+MOD(ROW()-2,COUNTA($H$5:$H$32)*2)+1)</f>
        <v>0</v>
      </c>
      <c r="W4451" s="16" t="str">
        <f>IFERROR(INDEX('Compréhension de l''écrit'!$E$1:$DA$971,MATCH(S4451,'Compréhension de l''écrit'!$B$2:$B$971,0)+1,MATCH(V4451,'Compréhension de l''écrit'!$E$1:$DA$1,0)),"")</f>
        <v/>
      </c>
      <c r="X4451" s="16" t="e">
        <f t="shared" si="71"/>
        <v>#REF!</v>
      </c>
      <c r="Y4451" s="16" t="str">
        <f>IFERROR(VLOOKUP(V4451,Paramétrages!H:I,2,FALSE),"")</f>
        <v/>
      </c>
    </row>
    <row r="4452" spans="18:25" x14ac:dyDescent="0.2">
      <c r="R4452" s="16" t="e">
        <f>INDEX('Compréhension de l''écrit'!$A$2:$A$971,ROUNDUP((ROW()-1)/(COUNTA('Compréhension de l''écrit'!$F$1:$DA$1)+1),0))</f>
        <v>#REF!</v>
      </c>
      <c r="S4452" s="16" t="e">
        <f>INDEX('Compréhension de l''écrit'!$B$2:$B$971,ROUNDUP((ROW()-1)/(COUNTA('Compréhension de l''écrit'!$F$1:$DA$1)+1),0))</f>
        <v>#REF!</v>
      </c>
      <c r="T4452" s="16" t="e">
        <f>INDEX('Compréhension de l''écrit'!$C$2:$C$971,ROUNDUP((ROW()-1)/(COUNTA('Compréhension de l''écrit'!$F$1:$DA$1)+1),0))</f>
        <v>#REF!</v>
      </c>
      <c r="U4452" s="16" t="e">
        <f>INDEX('Compréhension de l''écrit'!$D$2:$D$971,ROUNDUP((ROW()-1)/(COUNTA('Compréhension de l''écrit'!$F$1:$DA$1)+1),0))</f>
        <v>#REF!</v>
      </c>
      <c r="V4452" s="16">
        <f>INDEX('Compréhension de l''écrit'!$E$1:$DA$1,+MOD(ROW()-2,COUNTA($H$5:$H$32)*2)+1)</f>
        <v>0</v>
      </c>
      <c r="W4452" s="16" t="str">
        <f>IFERROR(INDEX('Compréhension de l''écrit'!$E$1:$DA$971,MATCH(S4452,'Compréhension de l''écrit'!$B$2:$B$971,0)+1,MATCH(V4452,'Compréhension de l''écrit'!$E$1:$DA$1,0)),"")</f>
        <v/>
      </c>
      <c r="X4452" s="16" t="e">
        <f t="shared" si="71"/>
        <v>#REF!</v>
      </c>
      <c r="Y4452" s="16" t="str">
        <f>IFERROR(VLOOKUP(V4452,Paramétrages!H:I,2,FALSE),"")</f>
        <v/>
      </c>
    </row>
    <row r="4453" spans="18:25" x14ac:dyDescent="0.2">
      <c r="R4453" s="16" t="e">
        <f>INDEX('Compréhension de l''écrit'!$A$2:$A$971,ROUNDUP((ROW()-1)/(COUNTA('Compréhension de l''écrit'!$F$1:$DA$1)+1),0))</f>
        <v>#REF!</v>
      </c>
      <c r="S4453" s="16" t="e">
        <f>INDEX('Compréhension de l''écrit'!$B$2:$B$971,ROUNDUP((ROW()-1)/(COUNTA('Compréhension de l''écrit'!$F$1:$DA$1)+1),0))</f>
        <v>#REF!</v>
      </c>
      <c r="T4453" s="16" t="e">
        <f>INDEX('Compréhension de l''écrit'!$C$2:$C$971,ROUNDUP((ROW()-1)/(COUNTA('Compréhension de l''écrit'!$F$1:$DA$1)+1),0))</f>
        <v>#REF!</v>
      </c>
      <c r="U4453" s="16" t="e">
        <f>INDEX('Compréhension de l''écrit'!$D$2:$D$971,ROUNDUP((ROW()-1)/(COUNTA('Compréhension de l''écrit'!$F$1:$DA$1)+1),0))</f>
        <v>#REF!</v>
      </c>
      <c r="V4453" s="16">
        <f>INDEX('Compréhension de l''écrit'!$E$1:$DA$1,+MOD(ROW()-2,COUNTA($H$5:$H$32)*2)+1)</f>
        <v>0</v>
      </c>
      <c r="W4453" s="16" t="str">
        <f>IFERROR(INDEX('Compréhension de l''écrit'!$E$1:$DA$971,MATCH(S4453,'Compréhension de l''écrit'!$B$2:$B$971,0)+1,MATCH(V4453,'Compréhension de l''écrit'!$E$1:$DA$1,0)),"")</f>
        <v/>
      </c>
      <c r="X4453" s="16" t="e">
        <f t="shared" si="71"/>
        <v>#REF!</v>
      </c>
      <c r="Y4453" s="16" t="str">
        <f>IFERROR(VLOOKUP(V4453,Paramétrages!H:I,2,FALSE),"")</f>
        <v/>
      </c>
    </row>
    <row r="4454" spans="18:25" x14ac:dyDescent="0.2">
      <c r="R4454" s="16" t="e">
        <f>INDEX('Compréhension de l''écrit'!$A$2:$A$971,ROUNDUP((ROW()-1)/(COUNTA('Compréhension de l''écrit'!$F$1:$DA$1)+1),0))</f>
        <v>#REF!</v>
      </c>
      <c r="S4454" s="16" t="e">
        <f>INDEX('Compréhension de l''écrit'!$B$2:$B$971,ROUNDUP((ROW()-1)/(COUNTA('Compréhension de l''écrit'!$F$1:$DA$1)+1),0))</f>
        <v>#REF!</v>
      </c>
      <c r="T4454" s="16" t="e">
        <f>INDEX('Compréhension de l''écrit'!$C$2:$C$971,ROUNDUP((ROW()-1)/(COUNTA('Compréhension de l''écrit'!$F$1:$DA$1)+1),0))</f>
        <v>#REF!</v>
      </c>
      <c r="U4454" s="16" t="e">
        <f>INDEX('Compréhension de l''écrit'!$D$2:$D$971,ROUNDUP((ROW()-1)/(COUNTA('Compréhension de l''écrit'!$F$1:$DA$1)+1),0))</f>
        <v>#REF!</v>
      </c>
      <c r="V4454" s="16">
        <f>INDEX('Compréhension de l''écrit'!$E$1:$DA$1,+MOD(ROW()-2,COUNTA($H$5:$H$32)*2)+1)</f>
        <v>0</v>
      </c>
      <c r="W4454" s="16" t="str">
        <f>IFERROR(INDEX('Compréhension de l''écrit'!$E$1:$DA$971,MATCH(S4454,'Compréhension de l''écrit'!$B$2:$B$971,0)+1,MATCH(V4454,'Compréhension de l''écrit'!$E$1:$DA$1,0)),"")</f>
        <v/>
      </c>
      <c r="X4454" s="16" t="e">
        <f t="shared" si="71"/>
        <v>#REF!</v>
      </c>
      <c r="Y4454" s="16" t="str">
        <f>IFERROR(VLOOKUP(V4454,Paramétrages!H:I,2,FALSE),"")</f>
        <v/>
      </c>
    </row>
    <row r="4455" spans="18:25" x14ac:dyDescent="0.2">
      <c r="R4455" s="16" t="e">
        <f>INDEX('Compréhension de l''écrit'!$A$2:$A$971,ROUNDUP((ROW()-1)/(COUNTA('Compréhension de l''écrit'!$F$1:$DA$1)+1),0))</f>
        <v>#REF!</v>
      </c>
      <c r="S4455" s="16" t="e">
        <f>INDEX('Compréhension de l''écrit'!$B$2:$B$971,ROUNDUP((ROW()-1)/(COUNTA('Compréhension de l''écrit'!$F$1:$DA$1)+1),0))</f>
        <v>#REF!</v>
      </c>
      <c r="T4455" s="16" t="e">
        <f>INDEX('Compréhension de l''écrit'!$C$2:$C$971,ROUNDUP((ROW()-1)/(COUNTA('Compréhension de l''écrit'!$F$1:$DA$1)+1),0))</f>
        <v>#REF!</v>
      </c>
      <c r="U4455" s="16" t="e">
        <f>INDEX('Compréhension de l''écrit'!$D$2:$D$971,ROUNDUP((ROW()-1)/(COUNTA('Compréhension de l''écrit'!$F$1:$DA$1)+1),0))</f>
        <v>#REF!</v>
      </c>
      <c r="V4455" s="16">
        <f>INDEX('Compréhension de l''écrit'!$E$1:$DA$1,+MOD(ROW()-2,COUNTA($H$5:$H$32)*2)+1)</f>
        <v>0</v>
      </c>
      <c r="W4455" s="16" t="str">
        <f>IFERROR(INDEX('Compréhension de l''écrit'!$E$1:$DA$971,MATCH(S4455,'Compréhension de l''écrit'!$B$2:$B$971,0)+1,MATCH(V4455,'Compréhension de l''écrit'!$E$1:$DA$1,0)),"")</f>
        <v/>
      </c>
      <c r="X4455" s="16" t="e">
        <f t="shared" si="71"/>
        <v>#REF!</v>
      </c>
      <c r="Y4455" s="16" t="str">
        <f>IFERROR(VLOOKUP(V4455,Paramétrages!H:I,2,FALSE),"")</f>
        <v/>
      </c>
    </row>
    <row r="4456" spans="18:25" x14ac:dyDescent="0.2">
      <c r="R4456" s="16" t="e">
        <f>INDEX('Compréhension de l''écrit'!$A$2:$A$971,ROUNDUP((ROW()-1)/(COUNTA('Compréhension de l''écrit'!$F$1:$DA$1)+1),0))</f>
        <v>#REF!</v>
      </c>
      <c r="S4456" s="16" t="e">
        <f>INDEX('Compréhension de l''écrit'!$B$2:$B$971,ROUNDUP((ROW()-1)/(COUNTA('Compréhension de l''écrit'!$F$1:$DA$1)+1),0))</f>
        <v>#REF!</v>
      </c>
      <c r="T4456" s="16" t="e">
        <f>INDEX('Compréhension de l''écrit'!$C$2:$C$971,ROUNDUP((ROW()-1)/(COUNTA('Compréhension de l''écrit'!$F$1:$DA$1)+1),0))</f>
        <v>#REF!</v>
      </c>
      <c r="U4456" s="16" t="e">
        <f>INDEX('Compréhension de l''écrit'!$D$2:$D$971,ROUNDUP((ROW()-1)/(COUNTA('Compréhension de l''écrit'!$F$1:$DA$1)+1),0))</f>
        <v>#REF!</v>
      </c>
      <c r="V4456" s="16">
        <f>INDEX('Compréhension de l''écrit'!$E$1:$DA$1,+MOD(ROW()-2,COUNTA($H$5:$H$32)*2)+1)</f>
        <v>0</v>
      </c>
      <c r="W4456" s="16" t="str">
        <f>IFERROR(INDEX('Compréhension de l''écrit'!$E$1:$DA$971,MATCH(S4456,'Compréhension de l''écrit'!$B$2:$B$971,0)+1,MATCH(V4456,'Compréhension de l''écrit'!$E$1:$DA$1,0)),"")</f>
        <v/>
      </c>
      <c r="X4456" s="16" t="e">
        <f t="shared" si="71"/>
        <v>#REF!</v>
      </c>
      <c r="Y4456" s="16" t="str">
        <f>IFERROR(VLOOKUP(V4456,Paramétrages!H:I,2,FALSE),"")</f>
        <v/>
      </c>
    </row>
    <row r="4457" spans="18:25" x14ac:dyDescent="0.2">
      <c r="R4457" s="16" t="e">
        <f>INDEX('Compréhension de l''écrit'!$A$2:$A$971,ROUNDUP((ROW()-1)/(COUNTA('Compréhension de l''écrit'!$F$1:$DA$1)+1),0))</f>
        <v>#REF!</v>
      </c>
      <c r="S4457" s="16" t="e">
        <f>INDEX('Compréhension de l''écrit'!$B$2:$B$971,ROUNDUP((ROW()-1)/(COUNTA('Compréhension de l''écrit'!$F$1:$DA$1)+1),0))</f>
        <v>#REF!</v>
      </c>
      <c r="T4457" s="16" t="e">
        <f>INDEX('Compréhension de l''écrit'!$C$2:$C$971,ROUNDUP((ROW()-1)/(COUNTA('Compréhension de l''écrit'!$F$1:$DA$1)+1),0))</f>
        <v>#REF!</v>
      </c>
      <c r="U4457" s="16" t="e">
        <f>INDEX('Compréhension de l''écrit'!$D$2:$D$971,ROUNDUP((ROW()-1)/(COUNTA('Compréhension de l''écrit'!$F$1:$DA$1)+1),0))</f>
        <v>#REF!</v>
      </c>
      <c r="V4457" s="16">
        <f>INDEX('Compréhension de l''écrit'!$E$1:$DA$1,+MOD(ROW()-2,COUNTA($H$5:$H$32)*2)+1)</f>
        <v>0</v>
      </c>
      <c r="W4457" s="16" t="str">
        <f>IFERROR(INDEX('Compréhension de l''écrit'!$E$1:$DA$971,MATCH(S4457,'Compréhension de l''écrit'!$B$2:$B$971,0)+1,MATCH(V4457,'Compréhension de l''écrit'!$E$1:$DA$1,0)),"")</f>
        <v/>
      </c>
      <c r="X4457" s="16" t="e">
        <f t="shared" si="71"/>
        <v>#REF!</v>
      </c>
      <c r="Y4457" s="16" t="str">
        <f>IFERROR(VLOOKUP(V4457,Paramétrages!H:I,2,FALSE),"")</f>
        <v/>
      </c>
    </row>
    <row r="4458" spans="18:25" x14ac:dyDescent="0.2">
      <c r="R4458" s="16" t="e">
        <f>INDEX('Compréhension de l''écrit'!$A$2:$A$971,ROUNDUP((ROW()-1)/(COUNTA('Compréhension de l''écrit'!$F$1:$DA$1)+1),0))</f>
        <v>#REF!</v>
      </c>
      <c r="S4458" s="16" t="e">
        <f>INDEX('Compréhension de l''écrit'!$B$2:$B$971,ROUNDUP((ROW()-1)/(COUNTA('Compréhension de l''écrit'!$F$1:$DA$1)+1),0))</f>
        <v>#REF!</v>
      </c>
      <c r="T4458" s="16" t="e">
        <f>INDEX('Compréhension de l''écrit'!$C$2:$C$971,ROUNDUP((ROW()-1)/(COUNTA('Compréhension de l''écrit'!$F$1:$DA$1)+1),0))</f>
        <v>#REF!</v>
      </c>
      <c r="U4458" s="16" t="e">
        <f>INDEX('Compréhension de l''écrit'!$D$2:$D$971,ROUNDUP((ROW()-1)/(COUNTA('Compréhension de l''écrit'!$F$1:$DA$1)+1),0))</f>
        <v>#REF!</v>
      </c>
      <c r="V4458" s="16">
        <f>INDEX('Compréhension de l''écrit'!$E$1:$DA$1,+MOD(ROW()-2,COUNTA($H$5:$H$32)*2)+1)</f>
        <v>0</v>
      </c>
      <c r="W4458" s="16" t="str">
        <f>IFERROR(INDEX('Compréhension de l''écrit'!$E$1:$DA$971,MATCH(S4458,'Compréhension de l''écrit'!$B$2:$B$971,0)+1,MATCH(V4458,'Compréhension de l''écrit'!$E$1:$DA$1,0)),"")</f>
        <v/>
      </c>
      <c r="X4458" s="16" t="e">
        <f t="shared" si="71"/>
        <v>#REF!</v>
      </c>
      <c r="Y4458" s="16" t="str">
        <f>IFERROR(VLOOKUP(V4458,Paramétrages!H:I,2,FALSE),"")</f>
        <v/>
      </c>
    </row>
    <row r="4459" spans="18:25" x14ac:dyDescent="0.2">
      <c r="R4459" s="16" t="e">
        <f>INDEX('Compréhension de l''écrit'!$A$2:$A$971,ROUNDUP((ROW()-1)/(COUNTA('Compréhension de l''écrit'!$F$1:$DA$1)+1),0))</f>
        <v>#REF!</v>
      </c>
      <c r="S4459" s="16" t="e">
        <f>INDEX('Compréhension de l''écrit'!$B$2:$B$971,ROUNDUP((ROW()-1)/(COUNTA('Compréhension de l''écrit'!$F$1:$DA$1)+1),0))</f>
        <v>#REF!</v>
      </c>
      <c r="T4459" s="16" t="e">
        <f>INDEX('Compréhension de l''écrit'!$C$2:$C$971,ROUNDUP((ROW()-1)/(COUNTA('Compréhension de l''écrit'!$F$1:$DA$1)+1),0))</f>
        <v>#REF!</v>
      </c>
      <c r="U4459" s="16" t="e">
        <f>INDEX('Compréhension de l''écrit'!$D$2:$D$971,ROUNDUP((ROW()-1)/(COUNTA('Compréhension de l''écrit'!$F$1:$DA$1)+1),0))</f>
        <v>#REF!</v>
      </c>
      <c r="V4459" s="16">
        <f>INDEX('Compréhension de l''écrit'!$E$1:$DA$1,+MOD(ROW()-2,COUNTA($H$5:$H$32)*2)+1)</f>
        <v>0</v>
      </c>
      <c r="W4459" s="16" t="str">
        <f>IFERROR(INDEX('Compréhension de l''écrit'!$E$1:$DA$971,MATCH(S4459,'Compréhension de l''écrit'!$B$2:$B$971,0)+1,MATCH(V4459,'Compréhension de l''écrit'!$E$1:$DA$1,0)),"")</f>
        <v/>
      </c>
      <c r="X4459" s="16" t="e">
        <f t="shared" si="71"/>
        <v>#REF!</v>
      </c>
      <c r="Y4459" s="16" t="str">
        <f>IFERROR(VLOOKUP(V4459,Paramétrages!H:I,2,FALSE),"")</f>
        <v/>
      </c>
    </row>
    <row r="4460" spans="18:25" x14ac:dyDescent="0.2">
      <c r="R4460" s="16" t="e">
        <f>INDEX('Compréhension de l''écrit'!$A$2:$A$971,ROUNDUP((ROW()-1)/(COUNTA('Compréhension de l''écrit'!$F$1:$DA$1)+1),0))</f>
        <v>#REF!</v>
      </c>
      <c r="S4460" s="16" t="e">
        <f>INDEX('Compréhension de l''écrit'!$B$2:$B$971,ROUNDUP((ROW()-1)/(COUNTA('Compréhension de l''écrit'!$F$1:$DA$1)+1),0))</f>
        <v>#REF!</v>
      </c>
      <c r="T4460" s="16" t="e">
        <f>INDEX('Compréhension de l''écrit'!$C$2:$C$971,ROUNDUP((ROW()-1)/(COUNTA('Compréhension de l''écrit'!$F$1:$DA$1)+1),0))</f>
        <v>#REF!</v>
      </c>
      <c r="U4460" s="16" t="e">
        <f>INDEX('Compréhension de l''écrit'!$D$2:$D$971,ROUNDUP((ROW()-1)/(COUNTA('Compréhension de l''écrit'!$F$1:$DA$1)+1),0))</f>
        <v>#REF!</v>
      </c>
      <c r="V4460" s="16">
        <f>INDEX('Compréhension de l''écrit'!$E$1:$DA$1,+MOD(ROW()-2,COUNTA($H$5:$H$32)*2)+1)</f>
        <v>0</v>
      </c>
      <c r="W4460" s="16" t="str">
        <f>IFERROR(INDEX('Compréhension de l''écrit'!$E$1:$DA$971,MATCH(S4460,'Compréhension de l''écrit'!$B$2:$B$971,0)+1,MATCH(V4460,'Compréhension de l''écrit'!$E$1:$DA$1,0)),"")</f>
        <v/>
      </c>
      <c r="X4460" s="16" t="e">
        <f t="shared" si="71"/>
        <v>#REF!</v>
      </c>
      <c r="Y4460" s="16" t="str">
        <f>IFERROR(VLOOKUP(V4460,Paramétrages!H:I,2,FALSE),"")</f>
        <v/>
      </c>
    </row>
    <row r="4461" spans="18:25" x14ac:dyDescent="0.2">
      <c r="R4461" s="16" t="e">
        <f>INDEX('Compréhension de l''écrit'!$A$2:$A$971,ROUNDUP((ROW()-1)/(COUNTA('Compréhension de l''écrit'!$F$1:$DA$1)+1),0))</f>
        <v>#REF!</v>
      </c>
      <c r="S4461" s="16" t="e">
        <f>INDEX('Compréhension de l''écrit'!$B$2:$B$971,ROUNDUP((ROW()-1)/(COUNTA('Compréhension de l''écrit'!$F$1:$DA$1)+1),0))</f>
        <v>#REF!</v>
      </c>
      <c r="T4461" s="16" t="e">
        <f>INDEX('Compréhension de l''écrit'!$C$2:$C$971,ROUNDUP((ROW()-1)/(COUNTA('Compréhension de l''écrit'!$F$1:$DA$1)+1),0))</f>
        <v>#REF!</v>
      </c>
      <c r="U4461" s="16" t="e">
        <f>INDEX('Compréhension de l''écrit'!$D$2:$D$971,ROUNDUP((ROW()-1)/(COUNTA('Compréhension de l''écrit'!$F$1:$DA$1)+1),0))</f>
        <v>#REF!</v>
      </c>
      <c r="V4461" s="16">
        <f>INDEX('Compréhension de l''écrit'!$E$1:$DA$1,+MOD(ROW()-2,COUNTA($H$5:$H$32)*2)+1)</f>
        <v>0</v>
      </c>
      <c r="W4461" s="16" t="str">
        <f>IFERROR(INDEX('Compréhension de l''écrit'!$E$1:$DA$971,MATCH(S4461,'Compréhension de l''écrit'!$B$2:$B$971,0)+1,MATCH(V4461,'Compréhension de l''écrit'!$E$1:$DA$1,0)),"")</f>
        <v/>
      </c>
      <c r="X4461" s="16" t="e">
        <f t="shared" si="71"/>
        <v>#REF!</v>
      </c>
      <c r="Y4461" s="16" t="str">
        <f>IFERROR(VLOOKUP(V4461,Paramétrages!H:I,2,FALSE),"")</f>
        <v/>
      </c>
    </row>
    <row r="4462" spans="18:25" x14ac:dyDescent="0.2">
      <c r="R4462" s="16" t="e">
        <f>INDEX('Compréhension de l''écrit'!$A$2:$A$971,ROUNDUP((ROW()-1)/(COUNTA('Compréhension de l''écrit'!$F$1:$DA$1)+1),0))</f>
        <v>#REF!</v>
      </c>
      <c r="S4462" s="16" t="e">
        <f>INDEX('Compréhension de l''écrit'!$B$2:$B$971,ROUNDUP((ROW()-1)/(COUNTA('Compréhension de l''écrit'!$F$1:$DA$1)+1),0))</f>
        <v>#REF!</v>
      </c>
      <c r="T4462" s="16" t="e">
        <f>INDEX('Compréhension de l''écrit'!$C$2:$C$971,ROUNDUP((ROW()-1)/(COUNTA('Compréhension de l''écrit'!$F$1:$DA$1)+1),0))</f>
        <v>#REF!</v>
      </c>
      <c r="U4462" s="16" t="e">
        <f>INDEX('Compréhension de l''écrit'!$D$2:$D$971,ROUNDUP((ROW()-1)/(COUNTA('Compréhension de l''écrit'!$F$1:$DA$1)+1),0))</f>
        <v>#REF!</v>
      </c>
      <c r="V4462" s="16">
        <f>INDEX('Compréhension de l''écrit'!$E$1:$DA$1,+MOD(ROW()-2,COUNTA($H$5:$H$32)*2)+1)</f>
        <v>0</v>
      </c>
      <c r="W4462" s="16" t="str">
        <f>IFERROR(INDEX('Compréhension de l''écrit'!$E$1:$DA$971,MATCH(S4462,'Compréhension de l''écrit'!$B$2:$B$971,0)+1,MATCH(V4462,'Compréhension de l''écrit'!$E$1:$DA$1,0)),"")</f>
        <v/>
      </c>
      <c r="X4462" s="16" t="e">
        <f t="shared" si="71"/>
        <v>#REF!</v>
      </c>
      <c r="Y4462" s="16" t="str">
        <f>IFERROR(VLOOKUP(V4462,Paramétrages!H:I,2,FALSE),"")</f>
        <v/>
      </c>
    </row>
    <row r="4463" spans="18:25" x14ac:dyDescent="0.2">
      <c r="R4463" s="16" t="e">
        <f>INDEX('Compréhension de l''écrit'!$A$2:$A$971,ROUNDUP((ROW()-1)/(COUNTA('Compréhension de l''écrit'!$F$1:$DA$1)+1),0))</f>
        <v>#REF!</v>
      </c>
      <c r="S4463" s="16" t="e">
        <f>INDEX('Compréhension de l''écrit'!$B$2:$B$971,ROUNDUP((ROW()-1)/(COUNTA('Compréhension de l''écrit'!$F$1:$DA$1)+1),0))</f>
        <v>#REF!</v>
      </c>
      <c r="T4463" s="16" t="e">
        <f>INDEX('Compréhension de l''écrit'!$C$2:$C$971,ROUNDUP((ROW()-1)/(COUNTA('Compréhension de l''écrit'!$F$1:$DA$1)+1),0))</f>
        <v>#REF!</v>
      </c>
      <c r="U4463" s="16" t="e">
        <f>INDEX('Compréhension de l''écrit'!$D$2:$D$971,ROUNDUP((ROW()-1)/(COUNTA('Compréhension de l''écrit'!$F$1:$DA$1)+1),0))</f>
        <v>#REF!</v>
      </c>
      <c r="V4463" s="16">
        <f>INDEX('Compréhension de l''écrit'!$E$1:$DA$1,+MOD(ROW()-2,COUNTA($H$5:$H$32)*2)+1)</f>
        <v>0</v>
      </c>
      <c r="W4463" s="16" t="str">
        <f>IFERROR(INDEX('Compréhension de l''écrit'!$E$1:$DA$971,MATCH(S4463,'Compréhension de l''écrit'!$B$2:$B$971,0)+1,MATCH(V4463,'Compréhension de l''écrit'!$E$1:$DA$1,0)),"")</f>
        <v/>
      </c>
      <c r="X4463" s="16" t="e">
        <f t="shared" si="71"/>
        <v>#REF!</v>
      </c>
      <c r="Y4463" s="16" t="str">
        <f>IFERROR(VLOOKUP(V4463,Paramétrages!H:I,2,FALSE),"")</f>
        <v/>
      </c>
    </row>
    <row r="4464" spans="18:25" x14ac:dyDescent="0.2">
      <c r="R4464" s="16" t="e">
        <f>INDEX('Compréhension de l''écrit'!$A$2:$A$971,ROUNDUP((ROW()-1)/(COUNTA('Compréhension de l''écrit'!$F$1:$DA$1)+1),0))</f>
        <v>#REF!</v>
      </c>
      <c r="S4464" s="16" t="e">
        <f>INDEX('Compréhension de l''écrit'!$B$2:$B$971,ROUNDUP((ROW()-1)/(COUNTA('Compréhension de l''écrit'!$F$1:$DA$1)+1),0))</f>
        <v>#REF!</v>
      </c>
      <c r="T4464" s="16" t="e">
        <f>INDEX('Compréhension de l''écrit'!$C$2:$C$971,ROUNDUP((ROW()-1)/(COUNTA('Compréhension de l''écrit'!$F$1:$DA$1)+1),0))</f>
        <v>#REF!</v>
      </c>
      <c r="U4464" s="16" t="e">
        <f>INDEX('Compréhension de l''écrit'!$D$2:$D$971,ROUNDUP((ROW()-1)/(COUNTA('Compréhension de l''écrit'!$F$1:$DA$1)+1),0))</f>
        <v>#REF!</v>
      </c>
      <c r="V4464" s="16">
        <f>INDEX('Compréhension de l''écrit'!$E$1:$DA$1,+MOD(ROW()-2,COUNTA($H$5:$H$32)*2)+1)</f>
        <v>0</v>
      </c>
      <c r="W4464" s="16" t="str">
        <f>IFERROR(INDEX('Compréhension de l''écrit'!$E$1:$DA$971,MATCH(S4464,'Compréhension de l''écrit'!$B$2:$B$971,0)+1,MATCH(V4464,'Compréhension de l''écrit'!$E$1:$DA$1,0)),"")</f>
        <v/>
      </c>
      <c r="X4464" s="16" t="e">
        <f t="shared" si="71"/>
        <v>#REF!</v>
      </c>
      <c r="Y4464" s="16" t="str">
        <f>IFERROR(VLOOKUP(V4464,Paramétrages!H:I,2,FALSE),"")</f>
        <v/>
      </c>
    </row>
    <row r="4465" spans="18:25" x14ac:dyDescent="0.2">
      <c r="R4465" s="16" t="e">
        <f>INDEX('Compréhension de l''écrit'!$A$2:$A$971,ROUNDUP((ROW()-1)/(COUNTA('Compréhension de l''écrit'!$F$1:$DA$1)+1),0))</f>
        <v>#REF!</v>
      </c>
      <c r="S4465" s="16" t="e">
        <f>INDEX('Compréhension de l''écrit'!$B$2:$B$971,ROUNDUP((ROW()-1)/(COUNTA('Compréhension de l''écrit'!$F$1:$DA$1)+1),0))</f>
        <v>#REF!</v>
      </c>
      <c r="T4465" s="16" t="e">
        <f>INDEX('Compréhension de l''écrit'!$C$2:$C$971,ROUNDUP((ROW()-1)/(COUNTA('Compréhension de l''écrit'!$F$1:$DA$1)+1),0))</f>
        <v>#REF!</v>
      </c>
      <c r="U4465" s="16" t="e">
        <f>INDEX('Compréhension de l''écrit'!$D$2:$D$971,ROUNDUP((ROW()-1)/(COUNTA('Compréhension de l''écrit'!$F$1:$DA$1)+1),0))</f>
        <v>#REF!</v>
      </c>
      <c r="V4465" s="16">
        <f>INDEX('Compréhension de l''écrit'!$E$1:$DA$1,+MOD(ROW()-2,COUNTA($H$5:$H$32)*2)+1)</f>
        <v>0</v>
      </c>
      <c r="W4465" s="16" t="str">
        <f>IFERROR(INDEX('Compréhension de l''écrit'!$E$1:$DA$971,MATCH(S4465,'Compréhension de l''écrit'!$B$2:$B$971,0)+1,MATCH(V4465,'Compréhension de l''écrit'!$E$1:$DA$1,0)),"")</f>
        <v/>
      </c>
      <c r="X4465" s="16" t="e">
        <f t="shared" si="71"/>
        <v>#REF!</v>
      </c>
      <c r="Y4465" s="16" t="str">
        <f>IFERROR(VLOOKUP(V4465,Paramétrages!H:I,2,FALSE),"")</f>
        <v/>
      </c>
    </row>
    <row r="4466" spans="18:25" x14ac:dyDescent="0.2">
      <c r="R4466" s="16" t="e">
        <f>INDEX('Compréhension de l''écrit'!$A$2:$A$971,ROUNDUP((ROW()-1)/(COUNTA('Compréhension de l''écrit'!$F$1:$DA$1)+1),0))</f>
        <v>#REF!</v>
      </c>
      <c r="S4466" s="16" t="e">
        <f>INDEX('Compréhension de l''écrit'!$B$2:$B$971,ROUNDUP((ROW()-1)/(COUNTA('Compréhension de l''écrit'!$F$1:$DA$1)+1),0))</f>
        <v>#REF!</v>
      </c>
      <c r="T4466" s="16" t="e">
        <f>INDEX('Compréhension de l''écrit'!$C$2:$C$971,ROUNDUP((ROW()-1)/(COUNTA('Compréhension de l''écrit'!$F$1:$DA$1)+1),0))</f>
        <v>#REF!</v>
      </c>
      <c r="U4466" s="16" t="e">
        <f>INDEX('Compréhension de l''écrit'!$D$2:$D$971,ROUNDUP((ROW()-1)/(COUNTA('Compréhension de l''écrit'!$F$1:$DA$1)+1),0))</f>
        <v>#REF!</v>
      </c>
      <c r="V4466" s="16">
        <f>INDEX('Compréhension de l''écrit'!$E$1:$DA$1,+MOD(ROW()-2,COUNTA($H$5:$H$32)*2)+1)</f>
        <v>0</v>
      </c>
      <c r="W4466" s="16" t="str">
        <f>IFERROR(INDEX('Compréhension de l''écrit'!$E$1:$DA$971,MATCH(S4466,'Compréhension de l''écrit'!$B$2:$B$971,0)+1,MATCH(V4466,'Compréhension de l''écrit'!$E$1:$DA$1,0)),"")</f>
        <v/>
      </c>
      <c r="X4466" s="16" t="e">
        <f t="shared" si="71"/>
        <v>#REF!</v>
      </c>
      <c r="Y4466" s="16" t="str">
        <f>IFERROR(VLOOKUP(V4466,Paramétrages!H:I,2,FALSE),"")</f>
        <v/>
      </c>
    </row>
    <row r="4467" spans="18:25" x14ac:dyDescent="0.2">
      <c r="R4467" s="16" t="e">
        <f>INDEX('Compréhension de l''écrit'!$A$2:$A$971,ROUNDUP((ROW()-1)/(COUNTA('Compréhension de l''écrit'!$F$1:$DA$1)+1),0))</f>
        <v>#REF!</v>
      </c>
      <c r="S4467" s="16" t="e">
        <f>INDEX('Compréhension de l''écrit'!$B$2:$B$971,ROUNDUP((ROW()-1)/(COUNTA('Compréhension de l''écrit'!$F$1:$DA$1)+1),0))</f>
        <v>#REF!</v>
      </c>
      <c r="T4467" s="16" t="e">
        <f>INDEX('Compréhension de l''écrit'!$C$2:$C$971,ROUNDUP((ROW()-1)/(COUNTA('Compréhension de l''écrit'!$F$1:$DA$1)+1),0))</f>
        <v>#REF!</v>
      </c>
      <c r="U4467" s="16" t="e">
        <f>INDEX('Compréhension de l''écrit'!$D$2:$D$971,ROUNDUP((ROW()-1)/(COUNTA('Compréhension de l''écrit'!$F$1:$DA$1)+1),0))</f>
        <v>#REF!</v>
      </c>
      <c r="V4467" s="16">
        <f>INDEX('Compréhension de l''écrit'!$E$1:$DA$1,+MOD(ROW()-2,COUNTA($H$5:$H$32)*2)+1)</f>
        <v>0</v>
      </c>
      <c r="W4467" s="16" t="str">
        <f>IFERROR(INDEX('Compréhension de l''écrit'!$E$1:$DA$971,MATCH(S4467,'Compréhension de l''écrit'!$B$2:$B$971,0)+1,MATCH(V4467,'Compréhension de l''écrit'!$E$1:$DA$1,0)),"")</f>
        <v/>
      </c>
      <c r="X4467" s="16" t="e">
        <f t="shared" si="71"/>
        <v>#REF!</v>
      </c>
      <c r="Y4467" s="16" t="str">
        <f>IFERROR(VLOOKUP(V4467,Paramétrages!H:I,2,FALSE),"")</f>
        <v/>
      </c>
    </row>
    <row r="4468" spans="18:25" x14ac:dyDescent="0.2">
      <c r="R4468" s="16" t="e">
        <f>INDEX('Compréhension de l''écrit'!$A$2:$A$971,ROUNDUP((ROW()-1)/(COUNTA('Compréhension de l''écrit'!$F$1:$DA$1)+1),0))</f>
        <v>#REF!</v>
      </c>
      <c r="S4468" s="16" t="e">
        <f>INDEX('Compréhension de l''écrit'!$B$2:$B$971,ROUNDUP((ROW()-1)/(COUNTA('Compréhension de l''écrit'!$F$1:$DA$1)+1),0))</f>
        <v>#REF!</v>
      </c>
      <c r="T4468" s="16" t="e">
        <f>INDEX('Compréhension de l''écrit'!$C$2:$C$971,ROUNDUP((ROW()-1)/(COUNTA('Compréhension de l''écrit'!$F$1:$DA$1)+1),0))</f>
        <v>#REF!</v>
      </c>
      <c r="U4468" s="16" t="e">
        <f>INDEX('Compréhension de l''écrit'!$D$2:$D$971,ROUNDUP((ROW()-1)/(COUNTA('Compréhension de l''écrit'!$F$1:$DA$1)+1),0))</f>
        <v>#REF!</v>
      </c>
      <c r="V4468" s="16">
        <f>INDEX('Compréhension de l''écrit'!$E$1:$DA$1,+MOD(ROW()-2,COUNTA($H$5:$H$32)*2)+1)</f>
        <v>0</v>
      </c>
      <c r="W4468" s="16" t="str">
        <f>IFERROR(INDEX('Compréhension de l''écrit'!$E$1:$DA$971,MATCH(S4468,'Compréhension de l''écrit'!$B$2:$B$971,0)+1,MATCH(V4468,'Compréhension de l''écrit'!$E$1:$DA$1,0)),"")</f>
        <v/>
      </c>
      <c r="X4468" s="16" t="e">
        <f t="shared" si="71"/>
        <v>#REF!</v>
      </c>
      <c r="Y4468" s="16" t="str">
        <f>IFERROR(VLOOKUP(V4468,Paramétrages!H:I,2,FALSE),"")</f>
        <v/>
      </c>
    </row>
    <row r="4469" spans="18:25" x14ac:dyDescent="0.2">
      <c r="R4469" s="16" t="e">
        <f>INDEX('Compréhension de l''écrit'!$A$2:$A$971,ROUNDUP((ROW()-1)/(COUNTA('Compréhension de l''écrit'!$F$1:$DA$1)+1),0))</f>
        <v>#REF!</v>
      </c>
      <c r="S4469" s="16" t="e">
        <f>INDEX('Compréhension de l''écrit'!$B$2:$B$971,ROUNDUP((ROW()-1)/(COUNTA('Compréhension de l''écrit'!$F$1:$DA$1)+1),0))</f>
        <v>#REF!</v>
      </c>
      <c r="T4469" s="16" t="e">
        <f>INDEX('Compréhension de l''écrit'!$C$2:$C$971,ROUNDUP((ROW()-1)/(COUNTA('Compréhension de l''écrit'!$F$1:$DA$1)+1),0))</f>
        <v>#REF!</v>
      </c>
      <c r="U4469" s="16" t="e">
        <f>INDEX('Compréhension de l''écrit'!$D$2:$D$971,ROUNDUP((ROW()-1)/(COUNTA('Compréhension de l''écrit'!$F$1:$DA$1)+1),0))</f>
        <v>#REF!</v>
      </c>
      <c r="V4469" s="16">
        <f>INDEX('Compréhension de l''écrit'!$E$1:$DA$1,+MOD(ROW()-2,COUNTA($H$5:$H$32)*2)+1)</f>
        <v>0</v>
      </c>
      <c r="W4469" s="16" t="str">
        <f>IFERROR(INDEX('Compréhension de l''écrit'!$E$1:$DA$971,MATCH(S4469,'Compréhension de l''écrit'!$B$2:$B$971,0)+1,MATCH(V4469,'Compréhension de l''écrit'!$E$1:$DA$1,0)),"")</f>
        <v/>
      </c>
      <c r="X4469" s="16" t="e">
        <f t="shared" si="71"/>
        <v>#REF!</v>
      </c>
      <c r="Y4469" s="16" t="str">
        <f>IFERROR(VLOOKUP(V4469,Paramétrages!H:I,2,FALSE),"")</f>
        <v/>
      </c>
    </row>
    <row r="4470" spans="18:25" x14ac:dyDescent="0.2">
      <c r="R4470" s="16" t="e">
        <f>INDEX('Compréhension de l''écrit'!$A$2:$A$971,ROUNDUP((ROW()-1)/(COUNTA('Compréhension de l''écrit'!$F$1:$DA$1)+1),0))</f>
        <v>#REF!</v>
      </c>
      <c r="S4470" s="16" t="e">
        <f>INDEX('Compréhension de l''écrit'!$B$2:$B$971,ROUNDUP((ROW()-1)/(COUNTA('Compréhension de l''écrit'!$F$1:$DA$1)+1),0))</f>
        <v>#REF!</v>
      </c>
      <c r="T4470" s="16" t="e">
        <f>INDEX('Compréhension de l''écrit'!$C$2:$C$971,ROUNDUP((ROW()-1)/(COUNTA('Compréhension de l''écrit'!$F$1:$DA$1)+1),0))</f>
        <v>#REF!</v>
      </c>
      <c r="U4470" s="16" t="e">
        <f>INDEX('Compréhension de l''écrit'!$D$2:$D$971,ROUNDUP((ROW()-1)/(COUNTA('Compréhension de l''écrit'!$F$1:$DA$1)+1),0))</f>
        <v>#REF!</v>
      </c>
      <c r="V4470" s="16">
        <f>INDEX('Compréhension de l''écrit'!$E$1:$DA$1,+MOD(ROW()-2,COUNTA($H$5:$H$32)*2)+1)</f>
        <v>0</v>
      </c>
      <c r="W4470" s="16" t="str">
        <f>IFERROR(INDEX('Compréhension de l''écrit'!$E$1:$DA$971,MATCH(S4470,'Compréhension de l''écrit'!$B$2:$B$971,0)+1,MATCH(V4470,'Compréhension de l''écrit'!$E$1:$DA$1,0)),"")</f>
        <v/>
      </c>
      <c r="X4470" s="16" t="e">
        <f t="shared" si="71"/>
        <v>#REF!</v>
      </c>
      <c r="Y4470" s="16" t="str">
        <f>IFERROR(VLOOKUP(V4470,Paramétrages!H:I,2,FALSE),"")</f>
        <v/>
      </c>
    </row>
    <row r="4471" spans="18:25" x14ac:dyDescent="0.2">
      <c r="R4471" s="16" t="e">
        <f>INDEX('Compréhension de l''écrit'!$A$2:$A$971,ROUNDUP((ROW()-1)/(COUNTA('Compréhension de l''écrit'!$F$1:$DA$1)+1),0))</f>
        <v>#REF!</v>
      </c>
      <c r="S4471" s="16" t="e">
        <f>INDEX('Compréhension de l''écrit'!$B$2:$B$971,ROUNDUP((ROW()-1)/(COUNTA('Compréhension de l''écrit'!$F$1:$DA$1)+1),0))</f>
        <v>#REF!</v>
      </c>
      <c r="T4471" s="16" t="e">
        <f>INDEX('Compréhension de l''écrit'!$C$2:$C$971,ROUNDUP((ROW()-1)/(COUNTA('Compréhension de l''écrit'!$F$1:$DA$1)+1),0))</f>
        <v>#REF!</v>
      </c>
      <c r="U4471" s="16" t="e">
        <f>INDEX('Compréhension de l''écrit'!$D$2:$D$971,ROUNDUP((ROW()-1)/(COUNTA('Compréhension de l''écrit'!$F$1:$DA$1)+1),0))</f>
        <v>#REF!</v>
      </c>
      <c r="V4471" s="16">
        <f>INDEX('Compréhension de l''écrit'!$E$1:$DA$1,+MOD(ROW()-2,COUNTA($H$5:$H$32)*2)+1)</f>
        <v>0</v>
      </c>
      <c r="W4471" s="16" t="str">
        <f>IFERROR(INDEX('Compréhension de l''écrit'!$E$1:$DA$971,MATCH(S4471,'Compréhension de l''écrit'!$B$2:$B$971,0)+1,MATCH(V4471,'Compréhension de l''écrit'!$E$1:$DA$1,0)),"")</f>
        <v/>
      </c>
      <c r="X4471" s="16" t="e">
        <f t="shared" si="71"/>
        <v>#REF!</v>
      </c>
      <c r="Y4471" s="16" t="str">
        <f>IFERROR(VLOOKUP(V4471,Paramétrages!H:I,2,FALSE),"")</f>
        <v/>
      </c>
    </row>
    <row r="4472" spans="18:25" x14ac:dyDescent="0.2">
      <c r="R4472" s="16" t="e">
        <f>INDEX('Compréhension de l''écrit'!$A$2:$A$971,ROUNDUP((ROW()-1)/(COUNTA('Compréhension de l''écrit'!$F$1:$DA$1)+1),0))</f>
        <v>#REF!</v>
      </c>
      <c r="S4472" s="16" t="e">
        <f>INDEX('Compréhension de l''écrit'!$B$2:$B$971,ROUNDUP((ROW()-1)/(COUNTA('Compréhension de l''écrit'!$F$1:$DA$1)+1),0))</f>
        <v>#REF!</v>
      </c>
      <c r="T4472" s="16" t="e">
        <f>INDEX('Compréhension de l''écrit'!$C$2:$C$971,ROUNDUP((ROW()-1)/(COUNTA('Compréhension de l''écrit'!$F$1:$DA$1)+1),0))</f>
        <v>#REF!</v>
      </c>
      <c r="U4472" s="16" t="e">
        <f>INDEX('Compréhension de l''écrit'!$D$2:$D$971,ROUNDUP((ROW()-1)/(COUNTA('Compréhension de l''écrit'!$F$1:$DA$1)+1),0))</f>
        <v>#REF!</v>
      </c>
      <c r="V4472" s="16">
        <f>INDEX('Compréhension de l''écrit'!$E$1:$DA$1,+MOD(ROW()-2,COUNTA($H$5:$H$32)*2)+1)</f>
        <v>0</v>
      </c>
      <c r="W4472" s="16" t="str">
        <f>IFERROR(INDEX('Compréhension de l''écrit'!$E$1:$DA$971,MATCH(S4472,'Compréhension de l''écrit'!$B$2:$B$971,0)+1,MATCH(V4472,'Compréhension de l''écrit'!$E$1:$DA$1,0)),"")</f>
        <v/>
      </c>
      <c r="X4472" s="16" t="e">
        <f t="shared" si="71"/>
        <v>#REF!</v>
      </c>
      <c r="Y4472" s="16" t="str">
        <f>IFERROR(VLOOKUP(V4472,Paramétrages!H:I,2,FALSE),"")</f>
        <v/>
      </c>
    </row>
    <row r="4473" spans="18:25" x14ac:dyDescent="0.2">
      <c r="R4473" s="16" t="e">
        <f>INDEX('Compréhension de l''écrit'!$A$2:$A$971,ROUNDUP((ROW()-1)/(COUNTA('Compréhension de l''écrit'!$F$1:$DA$1)+1),0))</f>
        <v>#REF!</v>
      </c>
      <c r="S4473" s="16" t="e">
        <f>INDEX('Compréhension de l''écrit'!$B$2:$B$971,ROUNDUP((ROW()-1)/(COUNTA('Compréhension de l''écrit'!$F$1:$DA$1)+1),0))</f>
        <v>#REF!</v>
      </c>
      <c r="T4473" s="16" t="e">
        <f>INDEX('Compréhension de l''écrit'!$C$2:$C$971,ROUNDUP((ROW()-1)/(COUNTA('Compréhension de l''écrit'!$F$1:$DA$1)+1),0))</f>
        <v>#REF!</v>
      </c>
      <c r="U4473" s="16" t="e">
        <f>INDEX('Compréhension de l''écrit'!$D$2:$D$971,ROUNDUP((ROW()-1)/(COUNTA('Compréhension de l''écrit'!$F$1:$DA$1)+1),0))</f>
        <v>#REF!</v>
      </c>
      <c r="V4473" s="16">
        <f>INDEX('Compréhension de l''écrit'!$E$1:$DA$1,+MOD(ROW()-2,COUNTA($H$5:$H$32)*2)+1)</f>
        <v>0</v>
      </c>
      <c r="W4473" s="16" t="str">
        <f>IFERROR(INDEX('Compréhension de l''écrit'!$E$1:$DA$971,MATCH(S4473,'Compréhension de l''écrit'!$B$2:$B$971,0)+1,MATCH(V4473,'Compréhension de l''écrit'!$E$1:$DA$1,0)),"")</f>
        <v/>
      </c>
      <c r="X4473" s="16" t="e">
        <f t="shared" si="71"/>
        <v>#REF!</v>
      </c>
      <c r="Y4473" s="16" t="str">
        <f>IFERROR(VLOOKUP(V4473,Paramétrages!H:I,2,FALSE),"")</f>
        <v/>
      </c>
    </row>
    <row r="4474" spans="18:25" x14ac:dyDescent="0.2">
      <c r="R4474" s="16" t="e">
        <f>INDEX('Compréhension de l''écrit'!$A$2:$A$971,ROUNDUP((ROW()-1)/(COUNTA('Compréhension de l''écrit'!$F$1:$DA$1)+1),0))</f>
        <v>#REF!</v>
      </c>
      <c r="S4474" s="16" t="e">
        <f>INDEX('Compréhension de l''écrit'!$B$2:$B$971,ROUNDUP((ROW()-1)/(COUNTA('Compréhension de l''écrit'!$F$1:$DA$1)+1),0))</f>
        <v>#REF!</v>
      </c>
      <c r="T4474" s="16" t="e">
        <f>INDEX('Compréhension de l''écrit'!$C$2:$C$971,ROUNDUP((ROW()-1)/(COUNTA('Compréhension de l''écrit'!$F$1:$DA$1)+1),0))</f>
        <v>#REF!</v>
      </c>
      <c r="U4474" s="16" t="e">
        <f>INDEX('Compréhension de l''écrit'!$D$2:$D$971,ROUNDUP((ROW()-1)/(COUNTA('Compréhension de l''écrit'!$F$1:$DA$1)+1),0))</f>
        <v>#REF!</v>
      </c>
      <c r="V4474" s="16">
        <f>INDEX('Compréhension de l''écrit'!$E$1:$DA$1,+MOD(ROW()-2,COUNTA($H$5:$H$32)*2)+1)</f>
        <v>0</v>
      </c>
      <c r="W4474" s="16" t="str">
        <f>IFERROR(INDEX('Compréhension de l''écrit'!$E$1:$DA$971,MATCH(S4474,'Compréhension de l''écrit'!$B$2:$B$971,0)+1,MATCH(V4474,'Compréhension de l''écrit'!$E$1:$DA$1,0)),"")</f>
        <v/>
      </c>
      <c r="X4474" s="16" t="e">
        <f t="shared" si="71"/>
        <v>#REF!</v>
      </c>
      <c r="Y4474" s="16" t="str">
        <f>IFERROR(VLOOKUP(V4474,Paramétrages!H:I,2,FALSE),"")</f>
        <v/>
      </c>
    </row>
    <row r="4475" spans="18:25" x14ac:dyDescent="0.2">
      <c r="R4475" s="16" t="e">
        <f>INDEX('Compréhension de l''écrit'!$A$2:$A$971,ROUNDUP((ROW()-1)/(COUNTA('Compréhension de l''écrit'!$F$1:$DA$1)+1),0))</f>
        <v>#REF!</v>
      </c>
      <c r="S4475" s="16" t="e">
        <f>INDEX('Compréhension de l''écrit'!$B$2:$B$971,ROUNDUP((ROW()-1)/(COUNTA('Compréhension de l''écrit'!$F$1:$DA$1)+1),0))</f>
        <v>#REF!</v>
      </c>
      <c r="T4475" s="16" t="e">
        <f>INDEX('Compréhension de l''écrit'!$C$2:$C$971,ROUNDUP((ROW()-1)/(COUNTA('Compréhension de l''écrit'!$F$1:$DA$1)+1),0))</f>
        <v>#REF!</v>
      </c>
      <c r="U4475" s="16" t="e">
        <f>INDEX('Compréhension de l''écrit'!$D$2:$D$971,ROUNDUP((ROW()-1)/(COUNTA('Compréhension de l''écrit'!$F$1:$DA$1)+1),0))</f>
        <v>#REF!</v>
      </c>
      <c r="V4475" s="16">
        <f>INDEX('Compréhension de l''écrit'!$E$1:$DA$1,+MOD(ROW()-2,COUNTA($H$5:$H$32)*2)+1)</f>
        <v>0</v>
      </c>
      <c r="W4475" s="16" t="str">
        <f>IFERROR(INDEX('Compréhension de l''écrit'!$E$1:$DA$971,MATCH(S4475,'Compréhension de l''écrit'!$B$2:$B$971,0)+1,MATCH(V4475,'Compréhension de l''écrit'!$E$1:$DA$1,0)),"")</f>
        <v/>
      </c>
      <c r="X4475" s="16" t="e">
        <f t="shared" si="71"/>
        <v>#REF!</v>
      </c>
      <c r="Y4475" s="16" t="str">
        <f>IFERROR(VLOOKUP(V4475,Paramétrages!H:I,2,FALSE),"")</f>
        <v/>
      </c>
    </row>
    <row r="4476" spans="18:25" x14ac:dyDescent="0.2">
      <c r="R4476" s="16" t="e">
        <f>INDEX('Compréhension de l''écrit'!$A$2:$A$971,ROUNDUP((ROW()-1)/(COUNTA('Compréhension de l''écrit'!$F$1:$DA$1)+1),0))</f>
        <v>#REF!</v>
      </c>
      <c r="S4476" s="16" t="e">
        <f>INDEX('Compréhension de l''écrit'!$B$2:$B$971,ROUNDUP((ROW()-1)/(COUNTA('Compréhension de l''écrit'!$F$1:$DA$1)+1),0))</f>
        <v>#REF!</v>
      </c>
      <c r="T4476" s="16" t="e">
        <f>INDEX('Compréhension de l''écrit'!$C$2:$C$971,ROUNDUP((ROW()-1)/(COUNTA('Compréhension de l''écrit'!$F$1:$DA$1)+1),0))</f>
        <v>#REF!</v>
      </c>
      <c r="U4476" s="16" t="e">
        <f>INDEX('Compréhension de l''écrit'!$D$2:$D$971,ROUNDUP((ROW()-1)/(COUNTA('Compréhension de l''écrit'!$F$1:$DA$1)+1),0))</f>
        <v>#REF!</v>
      </c>
      <c r="V4476" s="16">
        <f>INDEX('Compréhension de l''écrit'!$E$1:$DA$1,+MOD(ROW()-2,COUNTA($H$5:$H$32)*2)+1)</f>
        <v>0</v>
      </c>
      <c r="W4476" s="16" t="str">
        <f>IFERROR(INDEX('Compréhension de l''écrit'!$E$1:$DA$971,MATCH(S4476,'Compréhension de l''écrit'!$B$2:$B$971,0)+1,MATCH(V4476,'Compréhension de l''écrit'!$E$1:$DA$1,0)),"")</f>
        <v/>
      </c>
      <c r="X4476" s="16" t="e">
        <f t="shared" si="71"/>
        <v>#REF!</v>
      </c>
      <c r="Y4476" s="16" t="str">
        <f>IFERROR(VLOOKUP(V4476,Paramétrages!H:I,2,FALSE),"")</f>
        <v/>
      </c>
    </row>
    <row r="4477" spans="18:25" x14ac:dyDescent="0.2">
      <c r="R4477" s="16" t="e">
        <f>INDEX('Compréhension de l''écrit'!$A$2:$A$971,ROUNDUP((ROW()-1)/(COUNTA('Compréhension de l''écrit'!$F$1:$DA$1)+1),0))</f>
        <v>#REF!</v>
      </c>
      <c r="S4477" s="16" t="e">
        <f>INDEX('Compréhension de l''écrit'!$B$2:$B$971,ROUNDUP((ROW()-1)/(COUNTA('Compréhension de l''écrit'!$F$1:$DA$1)+1),0))</f>
        <v>#REF!</v>
      </c>
      <c r="T4477" s="16" t="e">
        <f>INDEX('Compréhension de l''écrit'!$C$2:$C$971,ROUNDUP((ROW()-1)/(COUNTA('Compréhension de l''écrit'!$F$1:$DA$1)+1),0))</f>
        <v>#REF!</v>
      </c>
      <c r="U4477" s="16" t="e">
        <f>INDEX('Compréhension de l''écrit'!$D$2:$D$971,ROUNDUP((ROW()-1)/(COUNTA('Compréhension de l''écrit'!$F$1:$DA$1)+1),0))</f>
        <v>#REF!</v>
      </c>
      <c r="V4477" s="16">
        <f>INDEX('Compréhension de l''écrit'!$E$1:$DA$1,+MOD(ROW()-2,COUNTA($H$5:$H$32)*2)+1)</f>
        <v>0</v>
      </c>
      <c r="W4477" s="16" t="str">
        <f>IFERROR(INDEX('Compréhension de l''écrit'!$E$1:$DA$971,MATCH(S4477,'Compréhension de l''écrit'!$B$2:$B$971,0)+1,MATCH(V4477,'Compréhension de l''écrit'!$E$1:$DA$1,0)),"")</f>
        <v/>
      </c>
      <c r="X4477" s="16" t="e">
        <f t="shared" si="71"/>
        <v>#REF!</v>
      </c>
      <c r="Y4477" s="16" t="str">
        <f>IFERROR(VLOOKUP(V4477,Paramétrages!H:I,2,FALSE),"")</f>
        <v/>
      </c>
    </row>
    <row r="4478" spans="18:25" x14ac:dyDescent="0.2">
      <c r="R4478" s="16" t="e">
        <f>INDEX('Compréhension de l''écrit'!$A$2:$A$971,ROUNDUP((ROW()-1)/(COUNTA('Compréhension de l''écrit'!$F$1:$DA$1)+1),0))</f>
        <v>#REF!</v>
      </c>
      <c r="S4478" s="16" t="e">
        <f>INDEX('Compréhension de l''écrit'!$B$2:$B$971,ROUNDUP((ROW()-1)/(COUNTA('Compréhension de l''écrit'!$F$1:$DA$1)+1),0))</f>
        <v>#REF!</v>
      </c>
      <c r="T4478" s="16" t="e">
        <f>INDEX('Compréhension de l''écrit'!$C$2:$C$971,ROUNDUP((ROW()-1)/(COUNTA('Compréhension de l''écrit'!$F$1:$DA$1)+1),0))</f>
        <v>#REF!</v>
      </c>
      <c r="U4478" s="16" t="e">
        <f>INDEX('Compréhension de l''écrit'!$D$2:$D$971,ROUNDUP((ROW()-1)/(COUNTA('Compréhension de l''écrit'!$F$1:$DA$1)+1),0))</f>
        <v>#REF!</v>
      </c>
      <c r="V4478" s="16">
        <f>INDEX('Compréhension de l''écrit'!$E$1:$DA$1,+MOD(ROW()-2,COUNTA($H$5:$H$32)*2)+1)</f>
        <v>0</v>
      </c>
      <c r="W4478" s="16" t="str">
        <f>IFERROR(INDEX('Compréhension de l''écrit'!$E$1:$DA$971,MATCH(S4478,'Compréhension de l''écrit'!$B$2:$B$971,0)+1,MATCH(V4478,'Compréhension de l''écrit'!$E$1:$DA$1,0)),"")</f>
        <v/>
      </c>
      <c r="X4478" s="16" t="e">
        <f t="shared" si="71"/>
        <v>#REF!</v>
      </c>
      <c r="Y4478" s="16" t="str">
        <f>IFERROR(VLOOKUP(V4478,Paramétrages!H:I,2,FALSE),"")</f>
        <v/>
      </c>
    </row>
    <row r="4479" spans="18:25" x14ac:dyDescent="0.2">
      <c r="R4479" s="16" t="e">
        <f>INDEX('Compréhension de l''écrit'!$A$2:$A$971,ROUNDUP((ROW()-1)/(COUNTA('Compréhension de l''écrit'!$F$1:$DA$1)+1),0))</f>
        <v>#REF!</v>
      </c>
      <c r="S4479" s="16" t="e">
        <f>INDEX('Compréhension de l''écrit'!$B$2:$B$971,ROUNDUP((ROW()-1)/(COUNTA('Compréhension de l''écrit'!$F$1:$DA$1)+1),0))</f>
        <v>#REF!</v>
      </c>
      <c r="T4479" s="16" t="e">
        <f>INDEX('Compréhension de l''écrit'!$C$2:$C$971,ROUNDUP((ROW()-1)/(COUNTA('Compréhension de l''écrit'!$F$1:$DA$1)+1),0))</f>
        <v>#REF!</v>
      </c>
      <c r="U4479" s="16" t="e">
        <f>INDEX('Compréhension de l''écrit'!$D$2:$D$971,ROUNDUP((ROW()-1)/(COUNTA('Compréhension de l''écrit'!$F$1:$DA$1)+1),0))</f>
        <v>#REF!</v>
      </c>
      <c r="V4479" s="16">
        <f>INDEX('Compréhension de l''écrit'!$E$1:$DA$1,+MOD(ROW()-2,COUNTA($H$5:$H$32)*2)+1)</f>
        <v>0</v>
      </c>
      <c r="W4479" s="16" t="str">
        <f>IFERROR(INDEX('Compréhension de l''écrit'!$E$1:$DA$971,MATCH(S4479,'Compréhension de l''écrit'!$B$2:$B$971,0)+1,MATCH(V4479,'Compréhension de l''écrit'!$E$1:$DA$1,0)),"")</f>
        <v/>
      </c>
      <c r="X4479" s="16" t="e">
        <f t="shared" si="71"/>
        <v>#REF!</v>
      </c>
      <c r="Y4479" s="16" t="str">
        <f>IFERROR(VLOOKUP(V4479,Paramétrages!H:I,2,FALSE),"")</f>
        <v/>
      </c>
    </row>
    <row r="4480" spans="18:25" x14ac:dyDescent="0.2">
      <c r="R4480" s="16" t="e">
        <f>INDEX('Compréhension de l''écrit'!$A$2:$A$971,ROUNDUP((ROW()-1)/(COUNTA('Compréhension de l''écrit'!$F$1:$DA$1)+1),0))</f>
        <v>#REF!</v>
      </c>
      <c r="S4480" s="16" t="e">
        <f>INDEX('Compréhension de l''écrit'!$B$2:$B$971,ROUNDUP((ROW()-1)/(COUNTA('Compréhension de l''écrit'!$F$1:$DA$1)+1),0))</f>
        <v>#REF!</v>
      </c>
      <c r="T4480" s="16" t="e">
        <f>INDEX('Compréhension de l''écrit'!$C$2:$C$971,ROUNDUP((ROW()-1)/(COUNTA('Compréhension de l''écrit'!$F$1:$DA$1)+1),0))</f>
        <v>#REF!</v>
      </c>
      <c r="U4480" s="16" t="e">
        <f>INDEX('Compréhension de l''écrit'!$D$2:$D$971,ROUNDUP((ROW()-1)/(COUNTA('Compréhension de l''écrit'!$F$1:$DA$1)+1),0))</f>
        <v>#REF!</v>
      </c>
      <c r="V4480" s="16">
        <f>INDEX('Compréhension de l''écrit'!$E$1:$DA$1,+MOD(ROW()-2,COUNTA($H$5:$H$32)*2)+1)</f>
        <v>0</v>
      </c>
      <c r="W4480" s="16" t="str">
        <f>IFERROR(INDEX('Compréhension de l''écrit'!$E$1:$DA$971,MATCH(S4480,'Compréhension de l''écrit'!$B$2:$B$971,0)+1,MATCH(V4480,'Compréhension de l''écrit'!$E$1:$DA$1,0)),"")</f>
        <v/>
      </c>
      <c r="X4480" s="16" t="e">
        <f t="shared" si="71"/>
        <v>#REF!</v>
      </c>
      <c r="Y4480" s="16" t="str">
        <f>IFERROR(VLOOKUP(V4480,Paramétrages!H:I,2,FALSE),"")</f>
        <v/>
      </c>
    </row>
    <row r="4481" spans="18:25" x14ac:dyDescent="0.2">
      <c r="R4481" s="16" t="e">
        <f>INDEX('Compréhension de l''écrit'!$A$2:$A$971,ROUNDUP((ROW()-1)/(COUNTA('Compréhension de l''écrit'!$F$1:$DA$1)+1),0))</f>
        <v>#REF!</v>
      </c>
      <c r="S4481" s="16" t="e">
        <f>INDEX('Compréhension de l''écrit'!$B$2:$B$971,ROUNDUP((ROW()-1)/(COUNTA('Compréhension de l''écrit'!$F$1:$DA$1)+1),0))</f>
        <v>#REF!</v>
      </c>
      <c r="T4481" s="16" t="e">
        <f>INDEX('Compréhension de l''écrit'!$C$2:$C$971,ROUNDUP((ROW()-1)/(COUNTA('Compréhension de l''écrit'!$F$1:$DA$1)+1),0))</f>
        <v>#REF!</v>
      </c>
      <c r="U4481" s="16" t="e">
        <f>INDEX('Compréhension de l''écrit'!$D$2:$D$971,ROUNDUP((ROW()-1)/(COUNTA('Compréhension de l''écrit'!$F$1:$DA$1)+1),0))</f>
        <v>#REF!</v>
      </c>
      <c r="V4481" s="16">
        <f>INDEX('Compréhension de l''écrit'!$E$1:$DA$1,+MOD(ROW()-2,COUNTA($H$5:$H$32)*2)+1)</f>
        <v>0</v>
      </c>
      <c r="W4481" s="16" t="str">
        <f>IFERROR(INDEX('Compréhension de l''écrit'!$E$1:$DA$971,MATCH(S4481,'Compréhension de l''écrit'!$B$2:$B$971,0)+1,MATCH(V4481,'Compréhension de l''écrit'!$E$1:$DA$1,0)),"")</f>
        <v/>
      </c>
      <c r="X4481" s="16" t="e">
        <f t="shared" si="71"/>
        <v>#REF!</v>
      </c>
      <c r="Y4481" s="16" t="str">
        <f>IFERROR(VLOOKUP(V4481,Paramétrages!H:I,2,FALSE),"")</f>
        <v/>
      </c>
    </row>
    <row r="4482" spans="18:25" x14ac:dyDescent="0.2">
      <c r="R4482" s="16" t="e">
        <f>INDEX('Compréhension de l''écrit'!$A$2:$A$971,ROUNDUP((ROW()-1)/(COUNTA('Compréhension de l''écrit'!$F$1:$DA$1)+1),0))</f>
        <v>#REF!</v>
      </c>
      <c r="S4482" s="16" t="e">
        <f>INDEX('Compréhension de l''écrit'!$B$2:$B$971,ROUNDUP((ROW()-1)/(COUNTA('Compréhension de l''écrit'!$F$1:$DA$1)+1),0))</f>
        <v>#REF!</v>
      </c>
      <c r="T4482" s="16" t="e">
        <f>INDEX('Compréhension de l''écrit'!$C$2:$C$971,ROUNDUP((ROW()-1)/(COUNTA('Compréhension de l''écrit'!$F$1:$DA$1)+1),0))</f>
        <v>#REF!</v>
      </c>
      <c r="U4482" s="16" t="e">
        <f>INDEX('Compréhension de l''écrit'!$D$2:$D$971,ROUNDUP((ROW()-1)/(COUNTA('Compréhension de l''écrit'!$F$1:$DA$1)+1),0))</f>
        <v>#REF!</v>
      </c>
      <c r="V4482" s="16">
        <f>INDEX('Compréhension de l''écrit'!$E$1:$DA$1,+MOD(ROW()-2,COUNTA($H$5:$H$32)*2)+1)</f>
        <v>0</v>
      </c>
      <c r="W4482" s="16" t="str">
        <f>IFERROR(INDEX('Compréhension de l''écrit'!$E$1:$DA$971,MATCH(S4482,'Compréhension de l''écrit'!$B$2:$B$971,0)+1,MATCH(V4482,'Compréhension de l''écrit'!$E$1:$DA$1,0)),"")</f>
        <v/>
      </c>
      <c r="X4482" s="16" t="e">
        <f t="shared" si="71"/>
        <v>#REF!</v>
      </c>
      <c r="Y4482" s="16" t="str">
        <f>IFERROR(VLOOKUP(V4482,Paramétrages!H:I,2,FALSE),"")</f>
        <v/>
      </c>
    </row>
    <row r="4483" spans="18:25" x14ac:dyDescent="0.2">
      <c r="R4483" s="16" t="e">
        <f>INDEX('Compréhension de l''écrit'!$A$2:$A$971,ROUNDUP((ROW()-1)/(COUNTA('Compréhension de l''écrit'!$F$1:$DA$1)+1),0))</f>
        <v>#REF!</v>
      </c>
      <c r="S4483" s="16" t="e">
        <f>INDEX('Compréhension de l''écrit'!$B$2:$B$971,ROUNDUP((ROW()-1)/(COUNTA('Compréhension de l''écrit'!$F$1:$DA$1)+1),0))</f>
        <v>#REF!</v>
      </c>
      <c r="T4483" s="16" t="e">
        <f>INDEX('Compréhension de l''écrit'!$C$2:$C$971,ROUNDUP((ROW()-1)/(COUNTA('Compréhension de l''écrit'!$F$1:$DA$1)+1),0))</f>
        <v>#REF!</v>
      </c>
      <c r="U4483" s="16" t="e">
        <f>INDEX('Compréhension de l''écrit'!$D$2:$D$971,ROUNDUP((ROW()-1)/(COUNTA('Compréhension de l''écrit'!$F$1:$DA$1)+1),0))</f>
        <v>#REF!</v>
      </c>
      <c r="V4483" s="16">
        <f>INDEX('Compréhension de l''écrit'!$E$1:$DA$1,+MOD(ROW()-2,COUNTA($H$5:$H$32)*2)+1)</f>
        <v>0</v>
      </c>
      <c r="W4483" s="16" t="str">
        <f>IFERROR(INDEX('Compréhension de l''écrit'!$E$1:$DA$971,MATCH(S4483,'Compréhension de l''écrit'!$B$2:$B$971,0)+1,MATCH(V4483,'Compréhension de l''écrit'!$E$1:$DA$1,0)),"")</f>
        <v/>
      </c>
      <c r="X4483" s="16" t="e">
        <f t="shared" ref="X4483:X4546" si="72">S4483&amp;T4483</f>
        <v>#REF!</v>
      </c>
      <c r="Y4483" s="16" t="str">
        <f>IFERROR(VLOOKUP(V4483,Paramétrages!H:I,2,FALSE),"")</f>
        <v/>
      </c>
    </row>
    <row r="4484" spans="18:25" x14ac:dyDescent="0.2">
      <c r="R4484" s="16" t="e">
        <f>INDEX('Compréhension de l''écrit'!$A$2:$A$971,ROUNDUP((ROW()-1)/(COUNTA('Compréhension de l''écrit'!$F$1:$DA$1)+1),0))</f>
        <v>#REF!</v>
      </c>
      <c r="S4484" s="16" t="e">
        <f>INDEX('Compréhension de l''écrit'!$B$2:$B$971,ROUNDUP((ROW()-1)/(COUNTA('Compréhension de l''écrit'!$F$1:$DA$1)+1),0))</f>
        <v>#REF!</v>
      </c>
      <c r="T4484" s="16" t="e">
        <f>INDEX('Compréhension de l''écrit'!$C$2:$C$971,ROUNDUP((ROW()-1)/(COUNTA('Compréhension de l''écrit'!$F$1:$DA$1)+1),0))</f>
        <v>#REF!</v>
      </c>
      <c r="U4484" s="16" t="e">
        <f>INDEX('Compréhension de l''écrit'!$D$2:$D$971,ROUNDUP((ROW()-1)/(COUNTA('Compréhension de l''écrit'!$F$1:$DA$1)+1),0))</f>
        <v>#REF!</v>
      </c>
      <c r="V4484" s="16">
        <f>INDEX('Compréhension de l''écrit'!$E$1:$DA$1,+MOD(ROW()-2,COUNTA($H$5:$H$32)*2)+1)</f>
        <v>0</v>
      </c>
      <c r="W4484" s="16" t="str">
        <f>IFERROR(INDEX('Compréhension de l''écrit'!$E$1:$DA$971,MATCH(S4484,'Compréhension de l''écrit'!$B$2:$B$971,0)+1,MATCH(V4484,'Compréhension de l''écrit'!$E$1:$DA$1,0)),"")</f>
        <v/>
      </c>
      <c r="X4484" s="16" t="e">
        <f t="shared" si="72"/>
        <v>#REF!</v>
      </c>
      <c r="Y4484" s="16" t="str">
        <f>IFERROR(VLOOKUP(V4484,Paramétrages!H:I,2,FALSE),"")</f>
        <v/>
      </c>
    </row>
    <row r="4485" spans="18:25" x14ac:dyDescent="0.2">
      <c r="R4485" s="16" t="e">
        <f>INDEX('Compréhension de l''écrit'!$A$2:$A$971,ROUNDUP((ROW()-1)/(COUNTA('Compréhension de l''écrit'!$F$1:$DA$1)+1),0))</f>
        <v>#REF!</v>
      </c>
      <c r="S4485" s="16" t="e">
        <f>INDEX('Compréhension de l''écrit'!$B$2:$B$971,ROUNDUP((ROW()-1)/(COUNTA('Compréhension de l''écrit'!$F$1:$DA$1)+1),0))</f>
        <v>#REF!</v>
      </c>
      <c r="T4485" s="16" t="e">
        <f>INDEX('Compréhension de l''écrit'!$C$2:$C$971,ROUNDUP((ROW()-1)/(COUNTA('Compréhension de l''écrit'!$F$1:$DA$1)+1),0))</f>
        <v>#REF!</v>
      </c>
      <c r="U4485" s="16" t="e">
        <f>INDEX('Compréhension de l''écrit'!$D$2:$D$971,ROUNDUP((ROW()-1)/(COUNTA('Compréhension de l''écrit'!$F$1:$DA$1)+1),0))</f>
        <v>#REF!</v>
      </c>
      <c r="V4485" s="16">
        <f>INDEX('Compréhension de l''écrit'!$E$1:$DA$1,+MOD(ROW()-2,COUNTA($H$5:$H$32)*2)+1)</f>
        <v>0</v>
      </c>
      <c r="W4485" s="16" t="str">
        <f>IFERROR(INDEX('Compréhension de l''écrit'!$E$1:$DA$971,MATCH(S4485,'Compréhension de l''écrit'!$B$2:$B$971,0)+1,MATCH(V4485,'Compréhension de l''écrit'!$E$1:$DA$1,0)),"")</f>
        <v/>
      </c>
      <c r="X4485" s="16" t="e">
        <f t="shared" si="72"/>
        <v>#REF!</v>
      </c>
      <c r="Y4485" s="16" t="str">
        <f>IFERROR(VLOOKUP(V4485,Paramétrages!H:I,2,FALSE),"")</f>
        <v/>
      </c>
    </row>
    <row r="4486" spans="18:25" x14ac:dyDescent="0.2">
      <c r="R4486" s="16" t="e">
        <f>INDEX('Compréhension de l''écrit'!$A$2:$A$971,ROUNDUP((ROW()-1)/(COUNTA('Compréhension de l''écrit'!$F$1:$DA$1)+1),0))</f>
        <v>#REF!</v>
      </c>
      <c r="S4486" s="16" t="e">
        <f>INDEX('Compréhension de l''écrit'!$B$2:$B$971,ROUNDUP((ROW()-1)/(COUNTA('Compréhension de l''écrit'!$F$1:$DA$1)+1),0))</f>
        <v>#REF!</v>
      </c>
      <c r="T4486" s="16" t="e">
        <f>INDEX('Compréhension de l''écrit'!$C$2:$C$971,ROUNDUP((ROW()-1)/(COUNTA('Compréhension de l''écrit'!$F$1:$DA$1)+1),0))</f>
        <v>#REF!</v>
      </c>
      <c r="U4486" s="16" t="e">
        <f>INDEX('Compréhension de l''écrit'!$D$2:$D$971,ROUNDUP((ROW()-1)/(COUNTA('Compréhension de l''écrit'!$F$1:$DA$1)+1),0))</f>
        <v>#REF!</v>
      </c>
      <c r="V4486" s="16">
        <f>INDEX('Compréhension de l''écrit'!$E$1:$DA$1,+MOD(ROW()-2,COUNTA($H$5:$H$32)*2)+1)</f>
        <v>0</v>
      </c>
      <c r="W4486" s="16" t="str">
        <f>IFERROR(INDEX('Compréhension de l''écrit'!$E$1:$DA$971,MATCH(S4486,'Compréhension de l''écrit'!$B$2:$B$971,0)+1,MATCH(V4486,'Compréhension de l''écrit'!$E$1:$DA$1,0)),"")</f>
        <v/>
      </c>
      <c r="X4486" s="16" t="e">
        <f t="shared" si="72"/>
        <v>#REF!</v>
      </c>
      <c r="Y4486" s="16" t="str">
        <f>IFERROR(VLOOKUP(V4486,Paramétrages!H:I,2,FALSE),"")</f>
        <v/>
      </c>
    </row>
    <row r="4487" spans="18:25" x14ac:dyDescent="0.2">
      <c r="R4487" s="16" t="e">
        <f>INDEX('Compréhension de l''écrit'!$A$2:$A$971,ROUNDUP((ROW()-1)/(COUNTA('Compréhension de l''écrit'!$F$1:$DA$1)+1),0))</f>
        <v>#REF!</v>
      </c>
      <c r="S4487" s="16" t="e">
        <f>INDEX('Compréhension de l''écrit'!$B$2:$B$971,ROUNDUP((ROW()-1)/(COUNTA('Compréhension de l''écrit'!$F$1:$DA$1)+1),0))</f>
        <v>#REF!</v>
      </c>
      <c r="T4487" s="16" t="e">
        <f>INDEX('Compréhension de l''écrit'!$C$2:$C$971,ROUNDUP((ROW()-1)/(COUNTA('Compréhension de l''écrit'!$F$1:$DA$1)+1),0))</f>
        <v>#REF!</v>
      </c>
      <c r="U4487" s="16" t="e">
        <f>INDEX('Compréhension de l''écrit'!$D$2:$D$971,ROUNDUP((ROW()-1)/(COUNTA('Compréhension de l''écrit'!$F$1:$DA$1)+1),0))</f>
        <v>#REF!</v>
      </c>
      <c r="V4487" s="16">
        <f>INDEX('Compréhension de l''écrit'!$E$1:$DA$1,+MOD(ROW()-2,COUNTA($H$5:$H$32)*2)+1)</f>
        <v>0</v>
      </c>
      <c r="W4487" s="16" t="str">
        <f>IFERROR(INDEX('Compréhension de l''écrit'!$E$1:$DA$971,MATCH(S4487,'Compréhension de l''écrit'!$B$2:$B$971,0)+1,MATCH(V4487,'Compréhension de l''écrit'!$E$1:$DA$1,0)),"")</f>
        <v/>
      </c>
      <c r="X4487" s="16" t="e">
        <f t="shared" si="72"/>
        <v>#REF!</v>
      </c>
      <c r="Y4487" s="16" t="str">
        <f>IFERROR(VLOOKUP(V4487,Paramétrages!H:I,2,FALSE),"")</f>
        <v/>
      </c>
    </row>
    <row r="4488" spans="18:25" x14ac:dyDescent="0.2">
      <c r="R4488" s="16" t="e">
        <f>INDEX('Compréhension de l''écrit'!$A$2:$A$971,ROUNDUP((ROW()-1)/(COUNTA('Compréhension de l''écrit'!$F$1:$DA$1)+1),0))</f>
        <v>#REF!</v>
      </c>
      <c r="S4488" s="16" t="e">
        <f>INDEX('Compréhension de l''écrit'!$B$2:$B$971,ROUNDUP((ROW()-1)/(COUNTA('Compréhension de l''écrit'!$F$1:$DA$1)+1),0))</f>
        <v>#REF!</v>
      </c>
      <c r="T4488" s="16" t="e">
        <f>INDEX('Compréhension de l''écrit'!$C$2:$C$971,ROUNDUP((ROW()-1)/(COUNTA('Compréhension de l''écrit'!$F$1:$DA$1)+1),0))</f>
        <v>#REF!</v>
      </c>
      <c r="U4488" s="16" t="e">
        <f>INDEX('Compréhension de l''écrit'!$D$2:$D$971,ROUNDUP((ROW()-1)/(COUNTA('Compréhension de l''écrit'!$F$1:$DA$1)+1),0))</f>
        <v>#REF!</v>
      </c>
      <c r="V4488" s="16">
        <f>INDEX('Compréhension de l''écrit'!$E$1:$DA$1,+MOD(ROW()-2,COUNTA($H$5:$H$32)*2)+1)</f>
        <v>0</v>
      </c>
      <c r="W4488" s="16" t="str">
        <f>IFERROR(INDEX('Compréhension de l''écrit'!$E$1:$DA$971,MATCH(S4488,'Compréhension de l''écrit'!$B$2:$B$971,0)+1,MATCH(V4488,'Compréhension de l''écrit'!$E$1:$DA$1,0)),"")</f>
        <v/>
      </c>
      <c r="X4488" s="16" t="e">
        <f t="shared" si="72"/>
        <v>#REF!</v>
      </c>
      <c r="Y4488" s="16" t="str">
        <f>IFERROR(VLOOKUP(V4488,Paramétrages!H:I,2,FALSE),"")</f>
        <v/>
      </c>
    </row>
    <row r="4489" spans="18:25" x14ac:dyDescent="0.2">
      <c r="R4489" s="16" t="e">
        <f>INDEX('Compréhension de l''écrit'!$A$2:$A$971,ROUNDUP((ROW()-1)/(COUNTA('Compréhension de l''écrit'!$F$1:$DA$1)+1),0))</f>
        <v>#REF!</v>
      </c>
      <c r="S4489" s="16" t="e">
        <f>INDEX('Compréhension de l''écrit'!$B$2:$B$971,ROUNDUP((ROW()-1)/(COUNTA('Compréhension de l''écrit'!$F$1:$DA$1)+1),0))</f>
        <v>#REF!</v>
      </c>
      <c r="T4489" s="16" t="e">
        <f>INDEX('Compréhension de l''écrit'!$C$2:$C$971,ROUNDUP((ROW()-1)/(COUNTA('Compréhension de l''écrit'!$F$1:$DA$1)+1),0))</f>
        <v>#REF!</v>
      </c>
      <c r="U4489" s="16" t="e">
        <f>INDEX('Compréhension de l''écrit'!$D$2:$D$971,ROUNDUP((ROW()-1)/(COUNTA('Compréhension de l''écrit'!$F$1:$DA$1)+1),0))</f>
        <v>#REF!</v>
      </c>
      <c r="V4489" s="16">
        <f>INDEX('Compréhension de l''écrit'!$E$1:$DA$1,+MOD(ROW()-2,COUNTA($H$5:$H$32)*2)+1)</f>
        <v>0</v>
      </c>
      <c r="W4489" s="16" t="str">
        <f>IFERROR(INDEX('Compréhension de l''écrit'!$E$1:$DA$971,MATCH(S4489,'Compréhension de l''écrit'!$B$2:$B$971,0)+1,MATCH(V4489,'Compréhension de l''écrit'!$E$1:$DA$1,0)),"")</f>
        <v/>
      </c>
      <c r="X4489" s="16" t="e">
        <f t="shared" si="72"/>
        <v>#REF!</v>
      </c>
      <c r="Y4489" s="16" t="str">
        <f>IFERROR(VLOOKUP(V4489,Paramétrages!H:I,2,FALSE),"")</f>
        <v/>
      </c>
    </row>
    <row r="4490" spans="18:25" x14ac:dyDescent="0.2">
      <c r="R4490" s="16" t="e">
        <f>INDEX('Compréhension de l''écrit'!$A$2:$A$971,ROUNDUP((ROW()-1)/(COUNTA('Compréhension de l''écrit'!$F$1:$DA$1)+1),0))</f>
        <v>#REF!</v>
      </c>
      <c r="S4490" s="16" t="e">
        <f>INDEX('Compréhension de l''écrit'!$B$2:$B$971,ROUNDUP((ROW()-1)/(COUNTA('Compréhension de l''écrit'!$F$1:$DA$1)+1),0))</f>
        <v>#REF!</v>
      </c>
      <c r="T4490" s="16" t="e">
        <f>INDEX('Compréhension de l''écrit'!$C$2:$C$971,ROUNDUP((ROW()-1)/(COUNTA('Compréhension de l''écrit'!$F$1:$DA$1)+1),0))</f>
        <v>#REF!</v>
      </c>
      <c r="U4490" s="16" t="e">
        <f>INDEX('Compréhension de l''écrit'!$D$2:$D$971,ROUNDUP((ROW()-1)/(COUNTA('Compréhension de l''écrit'!$F$1:$DA$1)+1),0))</f>
        <v>#REF!</v>
      </c>
      <c r="V4490" s="16">
        <f>INDEX('Compréhension de l''écrit'!$E$1:$DA$1,+MOD(ROW()-2,COUNTA($H$5:$H$32)*2)+1)</f>
        <v>0</v>
      </c>
      <c r="W4490" s="16" t="str">
        <f>IFERROR(INDEX('Compréhension de l''écrit'!$E$1:$DA$971,MATCH(S4490,'Compréhension de l''écrit'!$B$2:$B$971,0)+1,MATCH(V4490,'Compréhension de l''écrit'!$E$1:$DA$1,0)),"")</f>
        <v/>
      </c>
      <c r="X4490" s="16" t="e">
        <f t="shared" si="72"/>
        <v>#REF!</v>
      </c>
      <c r="Y4490" s="16" t="str">
        <f>IFERROR(VLOOKUP(V4490,Paramétrages!H:I,2,FALSE),"")</f>
        <v/>
      </c>
    </row>
    <row r="4491" spans="18:25" x14ac:dyDescent="0.2">
      <c r="R4491" s="16" t="e">
        <f>INDEX('Compréhension de l''écrit'!$A$2:$A$971,ROUNDUP((ROW()-1)/(COUNTA('Compréhension de l''écrit'!$F$1:$DA$1)+1),0))</f>
        <v>#REF!</v>
      </c>
      <c r="S4491" s="16" t="e">
        <f>INDEX('Compréhension de l''écrit'!$B$2:$B$971,ROUNDUP((ROW()-1)/(COUNTA('Compréhension de l''écrit'!$F$1:$DA$1)+1),0))</f>
        <v>#REF!</v>
      </c>
      <c r="T4491" s="16" t="e">
        <f>INDEX('Compréhension de l''écrit'!$C$2:$C$971,ROUNDUP((ROW()-1)/(COUNTA('Compréhension de l''écrit'!$F$1:$DA$1)+1),0))</f>
        <v>#REF!</v>
      </c>
      <c r="U4491" s="16" t="e">
        <f>INDEX('Compréhension de l''écrit'!$D$2:$D$971,ROUNDUP((ROW()-1)/(COUNTA('Compréhension de l''écrit'!$F$1:$DA$1)+1),0))</f>
        <v>#REF!</v>
      </c>
      <c r="V4491" s="16">
        <f>INDEX('Compréhension de l''écrit'!$E$1:$DA$1,+MOD(ROW()-2,COUNTA($H$5:$H$32)*2)+1)</f>
        <v>0</v>
      </c>
      <c r="W4491" s="16" t="str">
        <f>IFERROR(INDEX('Compréhension de l''écrit'!$E$1:$DA$971,MATCH(S4491,'Compréhension de l''écrit'!$B$2:$B$971,0)+1,MATCH(V4491,'Compréhension de l''écrit'!$E$1:$DA$1,0)),"")</f>
        <v/>
      </c>
      <c r="X4491" s="16" t="e">
        <f t="shared" si="72"/>
        <v>#REF!</v>
      </c>
      <c r="Y4491" s="16" t="str">
        <f>IFERROR(VLOOKUP(V4491,Paramétrages!H:I,2,FALSE),"")</f>
        <v/>
      </c>
    </row>
    <row r="4492" spans="18:25" x14ac:dyDescent="0.2">
      <c r="R4492" s="16" t="e">
        <f>INDEX('Compréhension de l''écrit'!$A$2:$A$971,ROUNDUP((ROW()-1)/(COUNTA('Compréhension de l''écrit'!$F$1:$DA$1)+1),0))</f>
        <v>#REF!</v>
      </c>
      <c r="S4492" s="16" t="e">
        <f>INDEX('Compréhension de l''écrit'!$B$2:$B$971,ROUNDUP((ROW()-1)/(COUNTA('Compréhension de l''écrit'!$F$1:$DA$1)+1),0))</f>
        <v>#REF!</v>
      </c>
      <c r="T4492" s="16" t="e">
        <f>INDEX('Compréhension de l''écrit'!$C$2:$C$971,ROUNDUP((ROW()-1)/(COUNTA('Compréhension de l''écrit'!$F$1:$DA$1)+1),0))</f>
        <v>#REF!</v>
      </c>
      <c r="U4492" s="16" t="e">
        <f>INDEX('Compréhension de l''écrit'!$D$2:$D$971,ROUNDUP((ROW()-1)/(COUNTA('Compréhension de l''écrit'!$F$1:$DA$1)+1),0))</f>
        <v>#REF!</v>
      </c>
      <c r="V4492" s="16">
        <f>INDEX('Compréhension de l''écrit'!$E$1:$DA$1,+MOD(ROW()-2,COUNTA($H$5:$H$32)*2)+1)</f>
        <v>0</v>
      </c>
      <c r="W4492" s="16" t="str">
        <f>IFERROR(INDEX('Compréhension de l''écrit'!$E$1:$DA$971,MATCH(S4492,'Compréhension de l''écrit'!$B$2:$B$971,0)+1,MATCH(V4492,'Compréhension de l''écrit'!$E$1:$DA$1,0)),"")</f>
        <v/>
      </c>
      <c r="X4492" s="16" t="e">
        <f t="shared" si="72"/>
        <v>#REF!</v>
      </c>
      <c r="Y4492" s="16" t="str">
        <f>IFERROR(VLOOKUP(V4492,Paramétrages!H:I,2,FALSE),"")</f>
        <v/>
      </c>
    </row>
    <row r="4493" spans="18:25" x14ac:dyDescent="0.2">
      <c r="R4493" s="16" t="e">
        <f>INDEX('Compréhension de l''écrit'!$A$2:$A$971,ROUNDUP((ROW()-1)/(COUNTA('Compréhension de l''écrit'!$F$1:$DA$1)+1),0))</f>
        <v>#REF!</v>
      </c>
      <c r="S4493" s="16" t="e">
        <f>INDEX('Compréhension de l''écrit'!$B$2:$B$971,ROUNDUP((ROW()-1)/(COUNTA('Compréhension de l''écrit'!$F$1:$DA$1)+1),0))</f>
        <v>#REF!</v>
      </c>
      <c r="T4493" s="16" t="e">
        <f>INDEX('Compréhension de l''écrit'!$C$2:$C$971,ROUNDUP((ROW()-1)/(COUNTA('Compréhension de l''écrit'!$F$1:$DA$1)+1),0))</f>
        <v>#REF!</v>
      </c>
      <c r="U4493" s="16" t="e">
        <f>INDEX('Compréhension de l''écrit'!$D$2:$D$971,ROUNDUP((ROW()-1)/(COUNTA('Compréhension de l''écrit'!$F$1:$DA$1)+1),0))</f>
        <v>#REF!</v>
      </c>
      <c r="V4493" s="16">
        <f>INDEX('Compréhension de l''écrit'!$E$1:$DA$1,+MOD(ROW()-2,COUNTA($H$5:$H$32)*2)+1)</f>
        <v>0</v>
      </c>
      <c r="W4493" s="16" t="str">
        <f>IFERROR(INDEX('Compréhension de l''écrit'!$E$1:$DA$971,MATCH(S4493,'Compréhension de l''écrit'!$B$2:$B$971,0)+1,MATCH(V4493,'Compréhension de l''écrit'!$E$1:$DA$1,0)),"")</f>
        <v/>
      </c>
      <c r="X4493" s="16" t="e">
        <f t="shared" si="72"/>
        <v>#REF!</v>
      </c>
      <c r="Y4493" s="16" t="str">
        <f>IFERROR(VLOOKUP(V4493,Paramétrages!H:I,2,FALSE),"")</f>
        <v/>
      </c>
    </row>
    <row r="4494" spans="18:25" x14ac:dyDescent="0.2">
      <c r="R4494" s="16" t="e">
        <f>INDEX('Compréhension de l''écrit'!$A$2:$A$971,ROUNDUP((ROW()-1)/(COUNTA('Compréhension de l''écrit'!$F$1:$DA$1)+1),0))</f>
        <v>#REF!</v>
      </c>
      <c r="S4494" s="16" t="e">
        <f>INDEX('Compréhension de l''écrit'!$B$2:$B$971,ROUNDUP((ROW()-1)/(COUNTA('Compréhension de l''écrit'!$F$1:$DA$1)+1),0))</f>
        <v>#REF!</v>
      </c>
      <c r="T4494" s="16" t="e">
        <f>INDEX('Compréhension de l''écrit'!$C$2:$C$971,ROUNDUP((ROW()-1)/(COUNTA('Compréhension de l''écrit'!$F$1:$DA$1)+1),0))</f>
        <v>#REF!</v>
      </c>
      <c r="U4494" s="16" t="e">
        <f>INDEX('Compréhension de l''écrit'!$D$2:$D$971,ROUNDUP((ROW()-1)/(COUNTA('Compréhension de l''écrit'!$F$1:$DA$1)+1),0))</f>
        <v>#REF!</v>
      </c>
      <c r="V4494" s="16">
        <f>INDEX('Compréhension de l''écrit'!$E$1:$DA$1,+MOD(ROW()-2,COUNTA($H$5:$H$32)*2)+1)</f>
        <v>0</v>
      </c>
      <c r="W4494" s="16" t="str">
        <f>IFERROR(INDEX('Compréhension de l''écrit'!$E$1:$DA$971,MATCH(S4494,'Compréhension de l''écrit'!$B$2:$B$971,0)+1,MATCH(V4494,'Compréhension de l''écrit'!$E$1:$DA$1,0)),"")</f>
        <v/>
      </c>
      <c r="X4494" s="16" t="e">
        <f t="shared" si="72"/>
        <v>#REF!</v>
      </c>
      <c r="Y4494" s="16" t="str">
        <f>IFERROR(VLOOKUP(V4494,Paramétrages!H:I,2,FALSE),"")</f>
        <v/>
      </c>
    </row>
    <row r="4495" spans="18:25" x14ac:dyDescent="0.2">
      <c r="R4495" s="16" t="e">
        <f>INDEX('Compréhension de l''écrit'!$A$2:$A$971,ROUNDUP((ROW()-1)/(COUNTA('Compréhension de l''écrit'!$F$1:$DA$1)+1),0))</f>
        <v>#REF!</v>
      </c>
      <c r="S4495" s="16" t="e">
        <f>INDEX('Compréhension de l''écrit'!$B$2:$B$971,ROUNDUP((ROW()-1)/(COUNTA('Compréhension de l''écrit'!$F$1:$DA$1)+1),0))</f>
        <v>#REF!</v>
      </c>
      <c r="T4495" s="16" t="e">
        <f>INDEX('Compréhension de l''écrit'!$C$2:$C$971,ROUNDUP((ROW()-1)/(COUNTA('Compréhension de l''écrit'!$F$1:$DA$1)+1),0))</f>
        <v>#REF!</v>
      </c>
      <c r="U4495" s="16" t="e">
        <f>INDEX('Compréhension de l''écrit'!$D$2:$D$971,ROUNDUP((ROW()-1)/(COUNTA('Compréhension de l''écrit'!$F$1:$DA$1)+1),0))</f>
        <v>#REF!</v>
      </c>
      <c r="V4495" s="16">
        <f>INDEX('Compréhension de l''écrit'!$E$1:$DA$1,+MOD(ROW()-2,COUNTA($H$5:$H$32)*2)+1)</f>
        <v>0</v>
      </c>
      <c r="W4495" s="16" t="str">
        <f>IFERROR(INDEX('Compréhension de l''écrit'!$E$1:$DA$971,MATCH(S4495,'Compréhension de l''écrit'!$B$2:$B$971,0)+1,MATCH(V4495,'Compréhension de l''écrit'!$E$1:$DA$1,0)),"")</f>
        <v/>
      </c>
      <c r="X4495" s="16" t="e">
        <f t="shared" si="72"/>
        <v>#REF!</v>
      </c>
      <c r="Y4495" s="16" t="str">
        <f>IFERROR(VLOOKUP(V4495,Paramétrages!H:I,2,FALSE),"")</f>
        <v/>
      </c>
    </row>
    <row r="4496" spans="18:25" x14ac:dyDescent="0.2">
      <c r="R4496" s="16" t="e">
        <f>INDEX('Compréhension de l''écrit'!$A$2:$A$971,ROUNDUP((ROW()-1)/(COUNTA('Compréhension de l''écrit'!$F$1:$DA$1)+1),0))</f>
        <v>#REF!</v>
      </c>
      <c r="S4496" s="16" t="e">
        <f>INDEX('Compréhension de l''écrit'!$B$2:$B$971,ROUNDUP((ROW()-1)/(COUNTA('Compréhension de l''écrit'!$F$1:$DA$1)+1),0))</f>
        <v>#REF!</v>
      </c>
      <c r="T4496" s="16" t="e">
        <f>INDEX('Compréhension de l''écrit'!$C$2:$C$971,ROUNDUP((ROW()-1)/(COUNTA('Compréhension de l''écrit'!$F$1:$DA$1)+1),0))</f>
        <v>#REF!</v>
      </c>
      <c r="U4496" s="16" t="e">
        <f>INDEX('Compréhension de l''écrit'!$D$2:$D$971,ROUNDUP((ROW()-1)/(COUNTA('Compréhension de l''écrit'!$F$1:$DA$1)+1),0))</f>
        <v>#REF!</v>
      </c>
      <c r="V4496" s="16">
        <f>INDEX('Compréhension de l''écrit'!$E$1:$DA$1,+MOD(ROW()-2,COUNTA($H$5:$H$32)*2)+1)</f>
        <v>0</v>
      </c>
      <c r="W4496" s="16" t="str">
        <f>IFERROR(INDEX('Compréhension de l''écrit'!$E$1:$DA$971,MATCH(S4496,'Compréhension de l''écrit'!$B$2:$B$971,0)+1,MATCH(V4496,'Compréhension de l''écrit'!$E$1:$DA$1,0)),"")</f>
        <v/>
      </c>
      <c r="X4496" s="16" t="e">
        <f t="shared" si="72"/>
        <v>#REF!</v>
      </c>
      <c r="Y4496" s="16" t="str">
        <f>IFERROR(VLOOKUP(V4496,Paramétrages!H:I,2,FALSE),"")</f>
        <v/>
      </c>
    </row>
    <row r="4497" spans="18:25" x14ac:dyDescent="0.2">
      <c r="R4497" s="16" t="e">
        <f>INDEX('Compréhension de l''écrit'!$A$2:$A$971,ROUNDUP((ROW()-1)/(COUNTA('Compréhension de l''écrit'!$F$1:$DA$1)+1),0))</f>
        <v>#REF!</v>
      </c>
      <c r="S4497" s="16" t="e">
        <f>INDEX('Compréhension de l''écrit'!$B$2:$B$971,ROUNDUP((ROW()-1)/(COUNTA('Compréhension de l''écrit'!$F$1:$DA$1)+1),0))</f>
        <v>#REF!</v>
      </c>
      <c r="T4497" s="16" t="e">
        <f>INDEX('Compréhension de l''écrit'!$C$2:$C$971,ROUNDUP((ROW()-1)/(COUNTA('Compréhension de l''écrit'!$F$1:$DA$1)+1),0))</f>
        <v>#REF!</v>
      </c>
      <c r="U4497" s="16" t="e">
        <f>INDEX('Compréhension de l''écrit'!$D$2:$D$971,ROUNDUP((ROW()-1)/(COUNTA('Compréhension de l''écrit'!$F$1:$DA$1)+1),0))</f>
        <v>#REF!</v>
      </c>
      <c r="V4497" s="16">
        <f>INDEX('Compréhension de l''écrit'!$E$1:$DA$1,+MOD(ROW()-2,COUNTA($H$5:$H$32)*2)+1)</f>
        <v>0</v>
      </c>
      <c r="W4497" s="16" t="str">
        <f>IFERROR(INDEX('Compréhension de l''écrit'!$E$1:$DA$971,MATCH(S4497,'Compréhension de l''écrit'!$B$2:$B$971,0)+1,MATCH(V4497,'Compréhension de l''écrit'!$E$1:$DA$1,0)),"")</f>
        <v/>
      </c>
      <c r="X4497" s="16" t="e">
        <f t="shared" si="72"/>
        <v>#REF!</v>
      </c>
      <c r="Y4497" s="16" t="str">
        <f>IFERROR(VLOOKUP(V4497,Paramétrages!H:I,2,FALSE),"")</f>
        <v/>
      </c>
    </row>
    <row r="4498" spans="18:25" x14ac:dyDescent="0.2">
      <c r="R4498" s="16" t="e">
        <f>INDEX('Compréhension de l''écrit'!$A$2:$A$971,ROUNDUP((ROW()-1)/(COUNTA('Compréhension de l''écrit'!$F$1:$DA$1)+1),0))</f>
        <v>#REF!</v>
      </c>
      <c r="S4498" s="16" t="e">
        <f>INDEX('Compréhension de l''écrit'!$B$2:$B$971,ROUNDUP((ROW()-1)/(COUNTA('Compréhension de l''écrit'!$F$1:$DA$1)+1),0))</f>
        <v>#REF!</v>
      </c>
      <c r="T4498" s="16" t="e">
        <f>INDEX('Compréhension de l''écrit'!$C$2:$C$971,ROUNDUP((ROW()-1)/(COUNTA('Compréhension de l''écrit'!$F$1:$DA$1)+1),0))</f>
        <v>#REF!</v>
      </c>
      <c r="U4498" s="16" t="e">
        <f>INDEX('Compréhension de l''écrit'!$D$2:$D$971,ROUNDUP((ROW()-1)/(COUNTA('Compréhension de l''écrit'!$F$1:$DA$1)+1),0))</f>
        <v>#REF!</v>
      </c>
      <c r="V4498" s="16">
        <f>INDEX('Compréhension de l''écrit'!$E$1:$DA$1,+MOD(ROW()-2,COUNTA($H$5:$H$32)*2)+1)</f>
        <v>0</v>
      </c>
      <c r="W4498" s="16" t="str">
        <f>IFERROR(INDEX('Compréhension de l''écrit'!$E$1:$DA$971,MATCH(S4498,'Compréhension de l''écrit'!$B$2:$B$971,0)+1,MATCH(V4498,'Compréhension de l''écrit'!$E$1:$DA$1,0)),"")</f>
        <v/>
      </c>
      <c r="X4498" s="16" t="e">
        <f t="shared" si="72"/>
        <v>#REF!</v>
      </c>
      <c r="Y4498" s="16" t="str">
        <f>IFERROR(VLOOKUP(V4498,Paramétrages!H:I,2,FALSE),"")</f>
        <v/>
      </c>
    </row>
    <row r="4499" spans="18:25" x14ac:dyDescent="0.2">
      <c r="R4499" s="16" t="e">
        <f>INDEX('Compréhension de l''écrit'!$A$2:$A$971,ROUNDUP((ROW()-1)/(COUNTA('Compréhension de l''écrit'!$F$1:$DA$1)+1),0))</f>
        <v>#REF!</v>
      </c>
      <c r="S4499" s="16" t="e">
        <f>INDEX('Compréhension de l''écrit'!$B$2:$B$971,ROUNDUP((ROW()-1)/(COUNTA('Compréhension de l''écrit'!$F$1:$DA$1)+1),0))</f>
        <v>#REF!</v>
      </c>
      <c r="T4499" s="16" t="e">
        <f>INDEX('Compréhension de l''écrit'!$C$2:$C$971,ROUNDUP((ROW()-1)/(COUNTA('Compréhension de l''écrit'!$F$1:$DA$1)+1),0))</f>
        <v>#REF!</v>
      </c>
      <c r="U4499" s="16" t="e">
        <f>INDEX('Compréhension de l''écrit'!$D$2:$D$971,ROUNDUP((ROW()-1)/(COUNTA('Compréhension de l''écrit'!$F$1:$DA$1)+1),0))</f>
        <v>#REF!</v>
      </c>
      <c r="V4499" s="16">
        <f>INDEX('Compréhension de l''écrit'!$E$1:$DA$1,+MOD(ROW()-2,COUNTA($H$5:$H$32)*2)+1)</f>
        <v>0</v>
      </c>
      <c r="W4499" s="16" t="str">
        <f>IFERROR(INDEX('Compréhension de l''écrit'!$E$1:$DA$971,MATCH(S4499,'Compréhension de l''écrit'!$B$2:$B$971,0)+1,MATCH(V4499,'Compréhension de l''écrit'!$E$1:$DA$1,0)),"")</f>
        <v/>
      </c>
      <c r="X4499" s="16" t="e">
        <f t="shared" si="72"/>
        <v>#REF!</v>
      </c>
      <c r="Y4499" s="16" t="str">
        <f>IFERROR(VLOOKUP(V4499,Paramétrages!H:I,2,FALSE),"")</f>
        <v/>
      </c>
    </row>
    <row r="4500" spans="18:25" x14ac:dyDescent="0.2">
      <c r="R4500" s="16" t="e">
        <f>INDEX('Compréhension de l''écrit'!$A$2:$A$971,ROUNDUP((ROW()-1)/(COUNTA('Compréhension de l''écrit'!$F$1:$DA$1)+1),0))</f>
        <v>#REF!</v>
      </c>
      <c r="S4500" s="16" t="e">
        <f>INDEX('Compréhension de l''écrit'!$B$2:$B$971,ROUNDUP((ROW()-1)/(COUNTA('Compréhension de l''écrit'!$F$1:$DA$1)+1),0))</f>
        <v>#REF!</v>
      </c>
      <c r="T4500" s="16" t="e">
        <f>INDEX('Compréhension de l''écrit'!$C$2:$C$971,ROUNDUP((ROW()-1)/(COUNTA('Compréhension de l''écrit'!$F$1:$DA$1)+1),0))</f>
        <v>#REF!</v>
      </c>
      <c r="U4500" s="16" t="e">
        <f>INDEX('Compréhension de l''écrit'!$D$2:$D$971,ROUNDUP((ROW()-1)/(COUNTA('Compréhension de l''écrit'!$F$1:$DA$1)+1),0))</f>
        <v>#REF!</v>
      </c>
      <c r="V4500" s="16">
        <f>INDEX('Compréhension de l''écrit'!$E$1:$DA$1,+MOD(ROW()-2,COUNTA($H$5:$H$32)*2)+1)</f>
        <v>0</v>
      </c>
      <c r="W4500" s="16" t="str">
        <f>IFERROR(INDEX('Compréhension de l''écrit'!$E$1:$DA$971,MATCH(S4500,'Compréhension de l''écrit'!$B$2:$B$971,0)+1,MATCH(V4500,'Compréhension de l''écrit'!$E$1:$DA$1,0)),"")</f>
        <v/>
      </c>
      <c r="X4500" s="16" t="e">
        <f t="shared" si="72"/>
        <v>#REF!</v>
      </c>
      <c r="Y4500" s="16" t="str">
        <f>IFERROR(VLOOKUP(V4500,Paramétrages!H:I,2,FALSE),"")</f>
        <v/>
      </c>
    </row>
    <row r="4501" spans="18:25" x14ac:dyDescent="0.2">
      <c r="R4501" s="16" t="e">
        <f>INDEX('Compréhension de l''écrit'!$A$2:$A$971,ROUNDUP((ROW()-1)/(COUNTA('Compréhension de l''écrit'!$F$1:$DA$1)+1),0))</f>
        <v>#REF!</v>
      </c>
      <c r="S4501" s="16" t="e">
        <f>INDEX('Compréhension de l''écrit'!$B$2:$B$971,ROUNDUP((ROW()-1)/(COUNTA('Compréhension de l''écrit'!$F$1:$DA$1)+1),0))</f>
        <v>#REF!</v>
      </c>
      <c r="T4501" s="16" t="e">
        <f>INDEX('Compréhension de l''écrit'!$C$2:$C$971,ROUNDUP((ROW()-1)/(COUNTA('Compréhension de l''écrit'!$F$1:$DA$1)+1),0))</f>
        <v>#REF!</v>
      </c>
      <c r="U4501" s="16" t="e">
        <f>INDEX('Compréhension de l''écrit'!$D$2:$D$971,ROUNDUP((ROW()-1)/(COUNTA('Compréhension de l''écrit'!$F$1:$DA$1)+1),0))</f>
        <v>#REF!</v>
      </c>
      <c r="V4501" s="16">
        <f>INDEX('Compréhension de l''écrit'!$E$1:$DA$1,+MOD(ROW()-2,COUNTA($H$5:$H$32)*2)+1)</f>
        <v>0</v>
      </c>
      <c r="W4501" s="16" t="str">
        <f>IFERROR(INDEX('Compréhension de l''écrit'!$E$1:$DA$971,MATCH(S4501,'Compréhension de l''écrit'!$B$2:$B$971,0)+1,MATCH(V4501,'Compréhension de l''écrit'!$E$1:$DA$1,0)),"")</f>
        <v/>
      </c>
      <c r="X4501" s="16" t="e">
        <f t="shared" si="72"/>
        <v>#REF!</v>
      </c>
      <c r="Y4501" s="16" t="str">
        <f>IFERROR(VLOOKUP(V4501,Paramétrages!H:I,2,FALSE),"")</f>
        <v/>
      </c>
    </row>
    <row r="4502" spans="18:25" x14ac:dyDescent="0.2">
      <c r="R4502" s="16" t="e">
        <f>INDEX('Compréhension de l''écrit'!$A$2:$A$971,ROUNDUP((ROW()-1)/(COUNTA('Compréhension de l''écrit'!$F$1:$DA$1)+1),0))</f>
        <v>#REF!</v>
      </c>
      <c r="S4502" s="16" t="e">
        <f>INDEX('Compréhension de l''écrit'!$B$2:$B$971,ROUNDUP((ROW()-1)/(COUNTA('Compréhension de l''écrit'!$F$1:$DA$1)+1),0))</f>
        <v>#REF!</v>
      </c>
      <c r="T4502" s="16" t="e">
        <f>INDEX('Compréhension de l''écrit'!$C$2:$C$971,ROUNDUP((ROW()-1)/(COUNTA('Compréhension de l''écrit'!$F$1:$DA$1)+1),0))</f>
        <v>#REF!</v>
      </c>
      <c r="U4502" s="16" t="e">
        <f>INDEX('Compréhension de l''écrit'!$D$2:$D$971,ROUNDUP((ROW()-1)/(COUNTA('Compréhension de l''écrit'!$F$1:$DA$1)+1),0))</f>
        <v>#REF!</v>
      </c>
      <c r="V4502" s="16">
        <f>INDEX('Compréhension de l''écrit'!$E$1:$DA$1,+MOD(ROW()-2,COUNTA($H$5:$H$32)*2)+1)</f>
        <v>0</v>
      </c>
      <c r="W4502" s="16" t="str">
        <f>IFERROR(INDEX('Compréhension de l''écrit'!$E$1:$DA$971,MATCH(S4502,'Compréhension de l''écrit'!$B$2:$B$971,0)+1,MATCH(V4502,'Compréhension de l''écrit'!$E$1:$DA$1,0)),"")</f>
        <v/>
      </c>
      <c r="X4502" s="16" t="e">
        <f t="shared" si="72"/>
        <v>#REF!</v>
      </c>
      <c r="Y4502" s="16" t="str">
        <f>IFERROR(VLOOKUP(V4502,Paramétrages!H:I,2,FALSE),"")</f>
        <v/>
      </c>
    </row>
    <row r="4503" spans="18:25" x14ac:dyDescent="0.2">
      <c r="R4503" s="16" t="e">
        <f>INDEX('Compréhension de l''écrit'!$A$2:$A$971,ROUNDUP((ROW()-1)/(COUNTA('Compréhension de l''écrit'!$F$1:$DA$1)+1),0))</f>
        <v>#REF!</v>
      </c>
      <c r="S4503" s="16" t="e">
        <f>INDEX('Compréhension de l''écrit'!$B$2:$B$971,ROUNDUP((ROW()-1)/(COUNTA('Compréhension de l''écrit'!$F$1:$DA$1)+1),0))</f>
        <v>#REF!</v>
      </c>
      <c r="T4503" s="16" t="e">
        <f>INDEX('Compréhension de l''écrit'!$C$2:$C$971,ROUNDUP((ROW()-1)/(COUNTA('Compréhension de l''écrit'!$F$1:$DA$1)+1),0))</f>
        <v>#REF!</v>
      </c>
      <c r="U4503" s="16" t="e">
        <f>INDEX('Compréhension de l''écrit'!$D$2:$D$971,ROUNDUP((ROW()-1)/(COUNTA('Compréhension de l''écrit'!$F$1:$DA$1)+1),0))</f>
        <v>#REF!</v>
      </c>
      <c r="V4503" s="16">
        <f>INDEX('Compréhension de l''écrit'!$E$1:$DA$1,+MOD(ROW()-2,COUNTA($H$5:$H$32)*2)+1)</f>
        <v>0</v>
      </c>
      <c r="W4503" s="16" t="str">
        <f>IFERROR(INDEX('Compréhension de l''écrit'!$E$1:$DA$971,MATCH(S4503,'Compréhension de l''écrit'!$B$2:$B$971,0)+1,MATCH(V4503,'Compréhension de l''écrit'!$E$1:$DA$1,0)),"")</f>
        <v/>
      </c>
      <c r="X4503" s="16" t="e">
        <f t="shared" si="72"/>
        <v>#REF!</v>
      </c>
      <c r="Y4503" s="16" t="str">
        <f>IFERROR(VLOOKUP(V4503,Paramétrages!H:I,2,FALSE),"")</f>
        <v/>
      </c>
    </row>
    <row r="4504" spans="18:25" x14ac:dyDescent="0.2">
      <c r="R4504" s="16" t="e">
        <f>INDEX('Compréhension de l''écrit'!$A$2:$A$971,ROUNDUP((ROW()-1)/(COUNTA('Compréhension de l''écrit'!$F$1:$DA$1)+1),0))</f>
        <v>#REF!</v>
      </c>
      <c r="S4504" s="16" t="e">
        <f>INDEX('Compréhension de l''écrit'!$B$2:$B$971,ROUNDUP((ROW()-1)/(COUNTA('Compréhension de l''écrit'!$F$1:$DA$1)+1),0))</f>
        <v>#REF!</v>
      </c>
      <c r="T4504" s="16" t="e">
        <f>INDEX('Compréhension de l''écrit'!$C$2:$C$971,ROUNDUP((ROW()-1)/(COUNTA('Compréhension de l''écrit'!$F$1:$DA$1)+1),0))</f>
        <v>#REF!</v>
      </c>
      <c r="U4504" s="16" t="e">
        <f>INDEX('Compréhension de l''écrit'!$D$2:$D$971,ROUNDUP((ROW()-1)/(COUNTA('Compréhension de l''écrit'!$F$1:$DA$1)+1),0))</f>
        <v>#REF!</v>
      </c>
      <c r="V4504" s="16">
        <f>INDEX('Compréhension de l''écrit'!$E$1:$DA$1,+MOD(ROW()-2,COUNTA($H$5:$H$32)*2)+1)</f>
        <v>0</v>
      </c>
      <c r="W4504" s="16" t="str">
        <f>IFERROR(INDEX('Compréhension de l''écrit'!$E$1:$DA$971,MATCH(S4504,'Compréhension de l''écrit'!$B$2:$B$971,0)+1,MATCH(V4504,'Compréhension de l''écrit'!$E$1:$DA$1,0)),"")</f>
        <v/>
      </c>
      <c r="X4504" s="16" t="e">
        <f t="shared" si="72"/>
        <v>#REF!</v>
      </c>
      <c r="Y4504" s="16" t="str">
        <f>IFERROR(VLOOKUP(V4504,Paramétrages!H:I,2,FALSE),"")</f>
        <v/>
      </c>
    </row>
    <row r="4505" spans="18:25" x14ac:dyDescent="0.2">
      <c r="R4505" s="16" t="e">
        <f>INDEX('Compréhension de l''écrit'!$A$2:$A$971,ROUNDUP((ROW()-1)/(COUNTA('Compréhension de l''écrit'!$F$1:$DA$1)+1),0))</f>
        <v>#REF!</v>
      </c>
      <c r="S4505" s="16" t="e">
        <f>INDEX('Compréhension de l''écrit'!$B$2:$B$971,ROUNDUP((ROW()-1)/(COUNTA('Compréhension de l''écrit'!$F$1:$DA$1)+1),0))</f>
        <v>#REF!</v>
      </c>
      <c r="T4505" s="16" t="e">
        <f>INDEX('Compréhension de l''écrit'!$C$2:$C$971,ROUNDUP((ROW()-1)/(COUNTA('Compréhension de l''écrit'!$F$1:$DA$1)+1),0))</f>
        <v>#REF!</v>
      </c>
      <c r="U4505" s="16" t="e">
        <f>INDEX('Compréhension de l''écrit'!$D$2:$D$971,ROUNDUP((ROW()-1)/(COUNTA('Compréhension de l''écrit'!$F$1:$DA$1)+1),0))</f>
        <v>#REF!</v>
      </c>
      <c r="V4505" s="16">
        <f>INDEX('Compréhension de l''écrit'!$E$1:$DA$1,+MOD(ROW()-2,COUNTA($H$5:$H$32)*2)+1)</f>
        <v>0</v>
      </c>
      <c r="W4505" s="16" t="str">
        <f>IFERROR(INDEX('Compréhension de l''écrit'!$E$1:$DA$971,MATCH(S4505,'Compréhension de l''écrit'!$B$2:$B$971,0)+1,MATCH(V4505,'Compréhension de l''écrit'!$E$1:$DA$1,0)),"")</f>
        <v/>
      </c>
      <c r="X4505" s="16" t="e">
        <f t="shared" si="72"/>
        <v>#REF!</v>
      </c>
      <c r="Y4505" s="16" t="str">
        <f>IFERROR(VLOOKUP(V4505,Paramétrages!H:I,2,FALSE),"")</f>
        <v/>
      </c>
    </row>
    <row r="4506" spans="18:25" x14ac:dyDescent="0.2">
      <c r="R4506" s="16" t="e">
        <f>INDEX('Compréhension de l''écrit'!$A$2:$A$971,ROUNDUP((ROW()-1)/(COUNTA('Compréhension de l''écrit'!$F$1:$DA$1)+1),0))</f>
        <v>#REF!</v>
      </c>
      <c r="S4506" s="16" t="e">
        <f>INDEX('Compréhension de l''écrit'!$B$2:$B$971,ROUNDUP((ROW()-1)/(COUNTA('Compréhension de l''écrit'!$F$1:$DA$1)+1),0))</f>
        <v>#REF!</v>
      </c>
      <c r="T4506" s="16" t="e">
        <f>INDEX('Compréhension de l''écrit'!$C$2:$C$971,ROUNDUP((ROW()-1)/(COUNTA('Compréhension de l''écrit'!$F$1:$DA$1)+1),0))</f>
        <v>#REF!</v>
      </c>
      <c r="U4506" s="16" t="e">
        <f>INDEX('Compréhension de l''écrit'!$D$2:$D$971,ROUNDUP((ROW()-1)/(COUNTA('Compréhension de l''écrit'!$F$1:$DA$1)+1),0))</f>
        <v>#REF!</v>
      </c>
      <c r="V4506" s="16">
        <f>INDEX('Compréhension de l''écrit'!$E$1:$DA$1,+MOD(ROW()-2,COUNTA($H$5:$H$32)*2)+1)</f>
        <v>0</v>
      </c>
      <c r="W4506" s="16" t="str">
        <f>IFERROR(INDEX('Compréhension de l''écrit'!$E$1:$DA$971,MATCH(S4506,'Compréhension de l''écrit'!$B$2:$B$971,0)+1,MATCH(V4506,'Compréhension de l''écrit'!$E$1:$DA$1,0)),"")</f>
        <v/>
      </c>
      <c r="X4506" s="16" t="e">
        <f t="shared" si="72"/>
        <v>#REF!</v>
      </c>
      <c r="Y4506" s="16" t="str">
        <f>IFERROR(VLOOKUP(V4506,Paramétrages!H:I,2,FALSE),"")</f>
        <v/>
      </c>
    </row>
    <row r="4507" spans="18:25" x14ac:dyDescent="0.2">
      <c r="R4507" s="16" t="e">
        <f>INDEX('Compréhension de l''écrit'!$A$2:$A$971,ROUNDUP((ROW()-1)/(COUNTA('Compréhension de l''écrit'!$F$1:$DA$1)+1),0))</f>
        <v>#REF!</v>
      </c>
      <c r="S4507" s="16" t="e">
        <f>INDEX('Compréhension de l''écrit'!$B$2:$B$971,ROUNDUP((ROW()-1)/(COUNTA('Compréhension de l''écrit'!$F$1:$DA$1)+1),0))</f>
        <v>#REF!</v>
      </c>
      <c r="T4507" s="16" t="e">
        <f>INDEX('Compréhension de l''écrit'!$C$2:$C$971,ROUNDUP((ROW()-1)/(COUNTA('Compréhension de l''écrit'!$F$1:$DA$1)+1),0))</f>
        <v>#REF!</v>
      </c>
      <c r="U4507" s="16" t="e">
        <f>INDEX('Compréhension de l''écrit'!$D$2:$D$971,ROUNDUP((ROW()-1)/(COUNTA('Compréhension de l''écrit'!$F$1:$DA$1)+1),0))</f>
        <v>#REF!</v>
      </c>
      <c r="V4507" s="16">
        <f>INDEX('Compréhension de l''écrit'!$E$1:$DA$1,+MOD(ROW()-2,COUNTA($H$5:$H$32)*2)+1)</f>
        <v>0</v>
      </c>
      <c r="W4507" s="16" t="str">
        <f>IFERROR(INDEX('Compréhension de l''écrit'!$E$1:$DA$971,MATCH(S4507,'Compréhension de l''écrit'!$B$2:$B$971,0)+1,MATCH(V4507,'Compréhension de l''écrit'!$E$1:$DA$1,0)),"")</f>
        <v/>
      </c>
      <c r="X4507" s="16" t="e">
        <f t="shared" si="72"/>
        <v>#REF!</v>
      </c>
      <c r="Y4507" s="16" t="str">
        <f>IFERROR(VLOOKUP(V4507,Paramétrages!H:I,2,FALSE),"")</f>
        <v/>
      </c>
    </row>
    <row r="4508" spans="18:25" x14ac:dyDescent="0.2">
      <c r="R4508" s="16" t="e">
        <f>INDEX('Compréhension de l''écrit'!$A$2:$A$971,ROUNDUP((ROW()-1)/(COUNTA('Compréhension de l''écrit'!$F$1:$DA$1)+1),0))</f>
        <v>#REF!</v>
      </c>
      <c r="S4508" s="16" t="e">
        <f>INDEX('Compréhension de l''écrit'!$B$2:$B$971,ROUNDUP((ROW()-1)/(COUNTA('Compréhension de l''écrit'!$F$1:$DA$1)+1),0))</f>
        <v>#REF!</v>
      </c>
      <c r="T4508" s="16" t="e">
        <f>INDEX('Compréhension de l''écrit'!$C$2:$C$971,ROUNDUP((ROW()-1)/(COUNTA('Compréhension de l''écrit'!$F$1:$DA$1)+1),0))</f>
        <v>#REF!</v>
      </c>
      <c r="U4508" s="16" t="e">
        <f>INDEX('Compréhension de l''écrit'!$D$2:$D$971,ROUNDUP((ROW()-1)/(COUNTA('Compréhension de l''écrit'!$F$1:$DA$1)+1),0))</f>
        <v>#REF!</v>
      </c>
      <c r="V4508" s="16">
        <f>INDEX('Compréhension de l''écrit'!$E$1:$DA$1,+MOD(ROW()-2,COUNTA($H$5:$H$32)*2)+1)</f>
        <v>0</v>
      </c>
      <c r="W4508" s="16" t="str">
        <f>IFERROR(INDEX('Compréhension de l''écrit'!$E$1:$DA$971,MATCH(S4508,'Compréhension de l''écrit'!$B$2:$B$971,0)+1,MATCH(V4508,'Compréhension de l''écrit'!$E$1:$DA$1,0)),"")</f>
        <v/>
      </c>
      <c r="X4508" s="16" t="e">
        <f t="shared" si="72"/>
        <v>#REF!</v>
      </c>
      <c r="Y4508" s="16" t="str">
        <f>IFERROR(VLOOKUP(V4508,Paramétrages!H:I,2,FALSE),"")</f>
        <v/>
      </c>
    </row>
    <row r="4509" spans="18:25" x14ac:dyDescent="0.2">
      <c r="R4509" s="16" t="e">
        <f>INDEX('Compréhension de l''écrit'!$A$2:$A$971,ROUNDUP((ROW()-1)/(COUNTA('Compréhension de l''écrit'!$F$1:$DA$1)+1),0))</f>
        <v>#REF!</v>
      </c>
      <c r="S4509" s="16" t="e">
        <f>INDEX('Compréhension de l''écrit'!$B$2:$B$971,ROUNDUP((ROW()-1)/(COUNTA('Compréhension de l''écrit'!$F$1:$DA$1)+1),0))</f>
        <v>#REF!</v>
      </c>
      <c r="T4509" s="16" t="e">
        <f>INDEX('Compréhension de l''écrit'!$C$2:$C$971,ROUNDUP((ROW()-1)/(COUNTA('Compréhension de l''écrit'!$F$1:$DA$1)+1),0))</f>
        <v>#REF!</v>
      </c>
      <c r="U4509" s="16" t="e">
        <f>INDEX('Compréhension de l''écrit'!$D$2:$D$971,ROUNDUP((ROW()-1)/(COUNTA('Compréhension de l''écrit'!$F$1:$DA$1)+1),0))</f>
        <v>#REF!</v>
      </c>
      <c r="V4509" s="16">
        <f>INDEX('Compréhension de l''écrit'!$E$1:$DA$1,+MOD(ROW()-2,COUNTA($H$5:$H$32)*2)+1)</f>
        <v>0</v>
      </c>
      <c r="W4509" s="16" t="str">
        <f>IFERROR(INDEX('Compréhension de l''écrit'!$E$1:$DA$971,MATCH(S4509,'Compréhension de l''écrit'!$B$2:$B$971,0)+1,MATCH(V4509,'Compréhension de l''écrit'!$E$1:$DA$1,0)),"")</f>
        <v/>
      </c>
      <c r="X4509" s="16" t="e">
        <f t="shared" si="72"/>
        <v>#REF!</v>
      </c>
      <c r="Y4509" s="16" t="str">
        <f>IFERROR(VLOOKUP(V4509,Paramétrages!H:I,2,FALSE),"")</f>
        <v/>
      </c>
    </row>
    <row r="4510" spans="18:25" x14ac:dyDescent="0.2">
      <c r="R4510" s="16" t="e">
        <f>INDEX('Compréhension de l''écrit'!$A$2:$A$971,ROUNDUP((ROW()-1)/(COUNTA('Compréhension de l''écrit'!$F$1:$DA$1)+1),0))</f>
        <v>#REF!</v>
      </c>
      <c r="S4510" s="16" t="e">
        <f>INDEX('Compréhension de l''écrit'!$B$2:$B$971,ROUNDUP((ROW()-1)/(COUNTA('Compréhension de l''écrit'!$F$1:$DA$1)+1),0))</f>
        <v>#REF!</v>
      </c>
      <c r="T4510" s="16" t="e">
        <f>INDEX('Compréhension de l''écrit'!$C$2:$C$971,ROUNDUP((ROW()-1)/(COUNTA('Compréhension de l''écrit'!$F$1:$DA$1)+1),0))</f>
        <v>#REF!</v>
      </c>
      <c r="U4510" s="16" t="e">
        <f>INDEX('Compréhension de l''écrit'!$D$2:$D$971,ROUNDUP((ROW()-1)/(COUNTA('Compréhension de l''écrit'!$F$1:$DA$1)+1),0))</f>
        <v>#REF!</v>
      </c>
      <c r="V4510" s="16">
        <f>INDEX('Compréhension de l''écrit'!$E$1:$DA$1,+MOD(ROW()-2,COUNTA($H$5:$H$32)*2)+1)</f>
        <v>0</v>
      </c>
      <c r="W4510" s="16" t="str">
        <f>IFERROR(INDEX('Compréhension de l''écrit'!$E$1:$DA$971,MATCH(S4510,'Compréhension de l''écrit'!$B$2:$B$971,0)+1,MATCH(V4510,'Compréhension de l''écrit'!$E$1:$DA$1,0)),"")</f>
        <v/>
      </c>
      <c r="X4510" s="16" t="e">
        <f t="shared" si="72"/>
        <v>#REF!</v>
      </c>
      <c r="Y4510" s="16" t="str">
        <f>IFERROR(VLOOKUP(V4510,Paramétrages!H:I,2,FALSE),"")</f>
        <v/>
      </c>
    </row>
    <row r="4511" spans="18:25" x14ac:dyDescent="0.2">
      <c r="R4511" s="16" t="e">
        <f>INDEX('Compréhension de l''écrit'!$A$2:$A$971,ROUNDUP((ROW()-1)/(COUNTA('Compréhension de l''écrit'!$F$1:$DA$1)+1),0))</f>
        <v>#REF!</v>
      </c>
      <c r="S4511" s="16" t="e">
        <f>INDEX('Compréhension de l''écrit'!$B$2:$B$971,ROUNDUP((ROW()-1)/(COUNTA('Compréhension de l''écrit'!$F$1:$DA$1)+1),0))</f>
        <v>#REF!</v>
      </c>
      <c r="T4511" s="16" t="e">
        <f>INDEX('Compréhension de l''écrit'!$C$2:$C$971,ROUNDUP((ROW()-1)/(COUNTA('Compréhension de l''écrit'!$F$1:$DA$1)+1),0))</f>
        <v>#REF!</v>
      </c>
      <c r="U4511" s="16" t="e">
        <f>INDEX('Compréhension de l''écrit'!$D$2:$D$971,ROUNDUP((ROW()-1)/(COUNTA('Compréhension de l''écrit'!$F$1:$DA$1)+1),0))</f>
        <v>#REF!</v>
      </c>
      <c r="V4511" s="16">
        <f>INDEX('Compréhension de l''écrit'!$E$1:$DA$1,+MOD(ROW()-2,COUNTA($H$5:$H$32)*2)+1)</f>
        <v>0</v>
      </c>
      <c r="W4511" s="16" t="str">
        <f>IFERROR(INDEX('Compréhension de l''écrit'!$E$1:$DA$971,MATCH(S4511,'Compréhension de l''écrit'!$B$2:$B$971,0)+1,MATCH(V4511,'Compréhension de l''écrit'!$E$1:$DA$1,0)),"")</f>
        <v/>
      </c>
      <c r="X4511" s="16" t="e">
        <f t="shared" si="72"/>
        <v>#REF!</v>
      </c>
      <c r="Y4511" s="16" t="str">
        <f>IFERROR(VLOOKUP(V4511,Paramétrages!H:I,2,FALSE),"")</f>
        <v/>
      </c>
    </row>
    <row r="4512" spans="18:25" x14ac:dyDescent="0.2">
      <c r="R4512" s="16" t="e">
        <f>INDEX('Compréhension de l''écrit'!$A$2:$A$971,ROUNDUP((ROW()-1)/(COUNTA('Compréhension de l''écrit'!$F$1:$DA$1)+1),0))</f>
        <v>#REF!</v>
      </c>
      <c r="S4512" s="16" t="e">
        <f>INDEX('Compréhension de l''écrit'!$B$2:$B$971,ROUNDUP((ROW()-1)/(COUNTA('Compréhension de l''écrit'!$F$1:$DA$1)+1),0))</f>
        <v>#REF!</v>
      </c>
      <c r="T4512" s="16" t="e">
        <f>INDEX('Compréhension de l''écrit'!$C$2:$C$971,ROUNDUP((ROW()-1)/(COUNTA('Compréhension de l''écrit'!$F$1:$DA$1)+1),0))</f>
        <v>#REF!</v>
      </c>
      <c r="U4512" s="16" t="e">
        <f>INDEX('Compréhension de l''écrit'!$D$2:$D$971,ROUNDUP((ROW()-1)/(COUNTA('Compréhension de l''écrit'!$F$1:$DA$1)+1),0))</f>
        <v>#REF!</v>
      </c>
      <c r="V4512" s="16">
        <f>INDEX('Compréhension de l''écrit'!$E$1:$DA$1,+MOD(ROW()-2,COUNTA($H$5:$H$32)*2)+1)</f>
        <v>0</v>
      </c>
      <c r="W4512" s="16" t="str">
        <f>IFERROR(INDEX('Compréhension de l''écrit'!$E$1:$DA$971,MATCH(S4512,'Compréhension de l''écrit'!$B$2:$B$971,0)+1,MATCH(V4512,'Compréhension de l''écrit'!$E$1:$DA$1,0)),"")</f>
        <v/>
      </c>
      <c r="X4512" s="16" t="e">
        <f t="shared" si="72"/>
        <v>#REF!</v>
      </c>
      <c r="Y4512" s="16" t="str">
        <f>IFERROR(VLOOKUP(V4512,Paramétrages!H:I,2,FALSE),"")</f>
        <v/>
      </c>
    </row>
    <row r="4513" spans="18:25" x14ac:dyDescent="0.2">
      <c r="R4513" s="16" t="e">
        <f>INDEX('Compréhension de l''écrit'!$A$2:$A$971,ROUNDUP((ROW()-1)/(COUNTA('Compréhension de l''écrit'!$F$1:$DA$1)+1),0))</f>
        <v>#REF!</v>
      </c>
      <c r="S4513" s="16" t="e">
        <f>INDEX('Compréhension de l''écrit'!$B$2:$B$971,ROUNDUP((ROW()-1)/(COUNTA('Compréhension de l''écrit'!$F$1:$DA$1)+1),0))</f>
        <v>#REF!</v>
      </c>
      <c r="T4513" s="16" t="e">
        <f>INDEX('Compréhension de l''écrit'!$C$2:$C$971,ROUNDUP((ROW()-1)/(COUNTA('Compréhension de l''écrit'!$F$1:$DA$1)+1),0))</f>
        <v>#REF!</v>
      </c>
      <c r="U4513" s="16" t="e">
        <f>INDEX('Compréhension de l''écrit'!$D$2:$D$971,ROUNDUP((ROW()-1)/(COUNTA('Compréhension de l''écrit'!$F$1:$DA$1)+1),0))</f>
        <v>#REF!</v>
      </c>
      <c r="V4513" s="16">
        <f>INDEX('Compréhension de l''écrit'!$E$1:$DA$1,+MOD(ROW()-2,COUNTA($H$5:$H$32)*2)+1)</f>
        <v>0</v>
      </c>
      <c r="W4513" s="16" t="str">
        <f>IFERROR(INDEX('Compréhension de l''écrit'!$E$1:$DA$971,MATCH(S4513,'Compréhension de l''écrit'!$B$2:$B$971,0)+1,MATCH(V4513,'Compréhension de l''écrit'!$E$1:$DA$1,0)),"")</f>
        <v/>
      </c>
      <c r="X4513" s="16" t="e">
        <f t="shared" si="72"/>
        <v>#REF!</v>
      </c>
      <c r="Y4513" s="16" t="str">
        <f>IFERROR(VLOOKUP(V4513,Paramétrages!H:I,2,FALSE),"")</f>
        <v/>
      </c>
    </row>
    <row r="4514" spans="18:25" x14ac:dyDescent="0.2">
      <c r="R4514" s="16" t="e">
        <f>INDEX('Compréhension de l''écrit'!$A$2:$A$971,ROUNDUP((ROW()-1)/(COUNTA('Compréhension de l''écrit'!$F$1:$DA$1)+1),0))</f>
        <v>#REF!</v>
      </c>
      <c r="S4514" s="16" t="e">
        <f>INDEX('Compréhension de l''écrit'!$B$2:$B$971,ROUNDUP((ROW()-1)/(COUNTA('Compréhension de l''écrit'!$F$1:$DA$1)+1),0))</f>
        <v>#REF!</v>
      </c>
      <c r="T4514" s="16" t="e">
        <f>INDEX('Compréhension de l''écrit'!$C$2:$C$971,ROUNDUP((ROW()-1)/(COUNTA('Compréhension de l''écrit'!$F$1:$DA$1)+1),0))</f>
        <v>#REF!</v>
      </c>
      <c r="U4514" s="16" t="e">
        <f>INDEX('Compréhension de l''écrit'!$D$2:$D$971,ROUNDUP((ROW()-1)/(COUNTA('Compréhension de l''écrit'!$F$1:$DA$1)+1),0))</f>
        <v>#REF!</v>
      </c>
      <c r="V4514" s="16">
        <f>INDEX('Compréhension de l''écrit'!$E$1:$DA$1,+MOD(ROW()-2,COUNTA($H$5:$H$32)*2)+1)</f>
        <v>0</v>
      </c>
      <c r="W4514" s="16" t="str">
        <f>IFERROR(INDEX('Compréhension de l''écrit'!$E$1:$DA$971,MATCH(S4514,'Compréhension de l''écrit'!$B$2:$B$971,0)+1,MATCH(V4514,'Compréhension de l''écrit'!$E$1:$DA$1,0)),"")</f>
        <v/>
      </c>
      <c r="X4514" s="16" t="e">
        <f t="shared" si="72"/>
        <v>#REF!</v>
      </c>
      <c r="Y4514" s="16" t="str">
        <f>IFERROR(VLOOKUP(V4514,Paramétrages!H:I,2,FALSE),"")</f>
        <v/>
      </c>
    </row>
    <row r="4515" spans="18:25" x14ac:dyDescent="0.2">
      <c r="R4515" s="16" t="e">
        <f>INDEX('Compréhension de l''écrit'!$A$2:$A$971,ROUNDUP((ROW()-1)/(COUNTA('Compréhension de l''écrit'!$F$1:$DA$1)+1),0))</f>
        <v>#REF!</v>
      </c>
      <c r="S4515" s="16" t="e">
        <f>INDEX('Compréhension de l''écrit'!$B$2:$B$971,ROUNDUP((ROW()-1)/(COUNTA('Compréhension de l''écrit'!$F$1:$DA$1)+1),0))</f>
        <v>#REF!</v>
      </c>
      <c r="T4515" s="16" t="e">
        <f>INDEX('Compréhension de l''écrit'!$C$2:$C$971,ROUNDUP((ROW()-1)/(COUNTA('Compréhension de l''écrit'!$F$1:$DA$1)+1),0))</f>
        <v>#REF!</v>
      </c>
      <c r="U4515" s="16" t="e">
        <f>INDEX('Compréhension de l''écrit'!$D$2:$D$971,ROUNDUP((ROW()-1)/(COUNTA('Compréhension de l''écrit'!$F$1:$DA$1)+1),0))</f>
        <v>#REF!</v>
      </c>
      <c r="V4515" s="16">
        <f>INDEX('Compréhension de l''écrit'!$E$1:$DA$1,+MOD(ROW()-2,COUNTA($H$5:$H$32)*2)+1)</f>
        <v>0</v>
      </c>
      <c r="W4515" s="16" t="str">
        <f>IFERROR(INDEX('Compréhension de l''écrit'!$E$1:$DA$971,MATCH(S4515,'Compréhension de l''écrit'!$B$2:$B$971,0)+1,MATCH(V4515,'Compréhension de l''écrit'!$E$1:$DA$1,0)),"")</f>
        <v/>
      </c>
      <c r="X4515" s="16" t="e">
        <f t="shared" si="72"/>
        <v>#REF!</v>
      </c>
      <c r="Y4515" s="16" t="str">
        <f>IFERROR(VLOOKUP(V4515,Paramétrages!H:I,2,FALSE),"")</f>
        <v/>
      </c>
    </row>
    <row r="4516" spans="18:25" x14ac:dyDescent="0.2">
      <c r="R4516" s="16" t="e">
        <f>INDEX('Compréhension de l''écrit'!$A$2:$A$971,ROUNDUP((ROW()-1)/(COUNTA('Compréhension de l''écrit'!$F$1:$DA$1)+1),0))</f>
        <v>#REF!</v>
      </c>
      <c r="S4516" s="16" t="e">
        <f>INDEX('Compréhension de l''écrit'!$B$2:$B$971,ROUNDUP((ROW()-1)/(COUNTA('Compréhension de l''écrit'!$F$1:$DA$1)+1),0))</f>
        <v>#REF!</v>
      </c>
      <c r="T4516" s="16" t="e">
        <f>INDEX('Compréhension de l''écrit'!$C$2:$C$971,ROUNDUP((ROW()-1)/(COUNTA('Compréhension de l''écrit'!$F$1:$DA$1)+1),0))</f>
        <v>#REF!</v>
      </c>
      <c r="U4516" s="16" t="e">
        <f>INDEX('Compréhension de l''écrit'!$D$2:$D$971,ROUNDUP((ROW()-1)/(COUNTA('Compréhension de l''écrit'!$F$1:$DA$1)+1),0))</f>
        <v>#REF!</v>
      </c>
      <c r="V4516" s="16">
        <f>INDEX('Compréhension de l''écrit'!$E$1:$DA$1,+MOD(ROW()-2,COUNTA($H$5:$H$32)*2)+1)</f>
        <v>0</v>
      </c>
      <c r="W4516" s="16" t="str">
        <f>IFERROR(INDEX('Compréhension de l''écrit'!$E$1:$DA$971,MATCH(S4516,'Compréhension de l''écrit'!$B$2:$B$971,0)+1,MATCH(V4516,'Compréhension de l''écrit'!$E$1:$DA$1,0)),"")</f>
        <v/>
      </c>
      <c r="X4516" s="16" t="e">
        <f t="shared" si="72"/>
        <v>#REF!</v>
      </c>
      <c r="Y4516" s="16" t="str">
        <f>IFERROR(VLOOKUP(V4516,Paramétrages!H:I,2,FALSE),"")</f>
        <v/>
      </c>
    </row>
    <row r="4517" spans="18:25" x14ac:dyDescent="0.2">
      <c r="R4517" s="16" t="e">
        <f>INDEX('Compréhension de l''écrit'!$A$2:$A$971,ROUNDUP((ROW()-1)/(COUNTA('Compréhension de l''écrit'!$F$1:$DA$1)+1),0))</f>
        <v>#REF!</v>
      </c>
      <c r="S4517" s="16" t="e">
        <f>INDEX('Compréhension de l''écrit'!$B$2:$B$971,ROUNDUP((ROW()-1)/(COUNTA('Compréhension de l''écrit'!$F$1:$DA$1)+1),0))</f>
        <v>#REF!</v>
      </c>
      <c r="T4517" s="16" t="e">
        <f>INDEX('Compréhension de l''écrit'!$C$2:$C$971,ROUNDUP((ROW()-1)/(COUNTA('Compréhension de l''écrit'!$F$1:$DA$1)+1),0))</f>
        <v>#REF!</v>
      </c>
      <c r="U4517" s="16" t="e">
        <f>INDEX('Compréhension de l''écrit'!$D$2:$D$971,ROUNDUP((ROW()-1)/(COUNTA('Compréhension de l''écrit'!$F$1:$DA$1)+1),0))</f>
        <v>#REF!</v>
      </c>
      <c r="V4517" s="16">
        <f>INDEX('Compréhension de l''écrit'!$E$1:$DA$1,+MOD(ROW()-2,COUNTA($H$5:$H$32)*2)+1)</f>
        <v>0</v>
      </c>
      <c r="W4517" s="16" t="str">
        <f>IFERROR(INDEX('Compréhension de l''écrit'!$E$1:$DA$971,MATCH(S4517,'Compréhension de l''écrit'!$B$2:$B$971,0)+1,MATCH(V4517,'Compréhension de l''écrit'!$E$1:$DA$1,0)),"")</f>
        <v/>
      </c>
      <c r="X4517" s="16" t="e">
        <f t="shared" si="72"/>
        <v>#REF!</v>
      </c>
      <c r="Y4517" s="16" t="str">
        <f>IFERROR(VLOOKUP(V4517,Paramétrages!H:I,2,FALSE),"")</f>
        <v/>
      </c>
    </row>
    <row r="4518" spans="18:25" x14ac:dyDescent="0.2">
      <c r="R4518" s="16" t="e">
        <f>INDEX('Compréhension de l''écrit'!$A$2:$A$971,ROUNDUP((ROW()-1)/(COUNTA('Compréhension de l''écrit'!$F$1:$DA$1)+1),0))</f>
        <v>#REF!</v>
      </c>
      <c r="S4518" s="16" t="e">
        <f>INDEX('Compréhension de l''écrit'!$B$2:$B$971,ROUNDUP((ROW()-1)/(COUNTA('Compréhension de l''écrit'!$F$1:$DA$1)+1),0))</f>
        <v>#REF!</v>
      </c>
      <c r="T4518" s="16" t="e">
        <f>INDEX('Compréhension de l''écrit'!$C$2:$C$971,ROUNDUP((ROW()-1)/(COUNTA('Compréhension de l''écrit'!$F$1:$DA$1)+1),0))</f>
        <v>#REF!</v>
      </c>
      <c r="U4518" s="16" t="e">
        <f>INDEX('Compréhension de l''écrit'!$D$2:$D$971,ROUNDUP((ROW()-1)/(COUNTA('Compréhension de l''écrit'!$F$1:$DA$1)+1),0))</f>
        <v>#REF!</v>
      </c>
      <c r="V4518" s="16">
        <f>INDEX('Compréhension de l''écrit'!$E$1:$DA$1,+MOD(ROW()-2,COUNTA($H$5:$H$32)*2)+1)</f>
        <v>0</v>
      </c>
      <c r="W4518" s="16" t="str">
        <f>IFERROR(INDEX('Compréhension de l''écrit'!$E$1:$DA$971,MATCH(S4518,'Compréhension de l''écrit'!$B$2:$B$971,0)+1,MATCH(V4518,'Compréhension de l''écrit'!$E$1:$DA$1,0)),"")</f>
        <v/>
      </c>
      <c r="X4518" s="16" t="e">
        <f t="shared" si="72"/>
        <v>#REF!</v>
      </c>
      <c r="Y4518" s="16" t="str">
        <f>IFERROR(VLOOKUP(V4518,Paramétrages!H:I,2,FALSE),"")</f>
        <v/>
      </c>
    </row>
    <row r="4519" spans="18:25" x14ac:dyDescent="0.2">
      <c r="R4519" s="16" t="e">
        <f>INDEX('Compréhension de l''écrit'!$A$2:$A$971,ROUNDUP((ROW()-1)/(COUNTA('Compréhension de l''écrit'!$F$1:$DA$1)+1),0))</f>
        <v>#REF!</v>
      </c>
      <c r="S4519" s="16" t="e">
        <f>INDEX('Compréhension de l''écrit'!$B$2:$B$971,ROUNDUP((ROW()-1)/(COUNTA('Compréhension de l''écrit'!$F$1:$DA$1)+1),0))</f>
        <v>#REF!</v>
      </c>
      <c r="T4519" s="16" t="e">
        <f>INDEX('Compréhension de l''écrit'!$C$2:$C$971,ROUNDUP((ROW()-1)/(COUNTA('Compréhension de l''écrit'!$F$1:$DA$1)+1),0))</f>
        <v>#REF!</v>
      </c>
      <c r="U4519" s="16" t="e">
        <f>INDEX('Compréhension de l''écrit'!$D$2:$D$971,ROUNDUP((ROW()-1)/(COUNTA('Compréhension de l''écrit'!$F$1:$DA$1)+1),0))</f>
        <v>#REF!</v>
      </c>
      <c r="V4519" s="16">
        <f>INDEX('Compréhension de l''écrit'!$E$1:$DA$1,+MOD(ROW()-2,COUNTA($H$5:$H$32)*2)+1)</f>
        <v>0</v>
      </c>
      <c r="W4519" s="16" t="str">
        <f>IFERROR(INDEX('Compréhension de l''écrit'!$E$1:$DA$971,MATCH(S4519,'Compréhension de l''écrit'!$B$2:$B$971,0)+1,MATCH(V4519,'Compréhension de l''écrit'!$E$1:$DA$1,0)),"")</f>
        <v/>
      </c>
      <c r="X4519" s="16" t="e">
        <f t="shared" si="72"/>
        <v>#REF!</v>
      </c>
      <c r="Y4519" s="16" t="str">
        <f>IFERROR(VLOOKUP(V4519,Paramétrages!H:I,2,FALSE),"")</f>
        <v/>
      </c>
    </row>
    <row r="4520" spans="18:25" x14ac:dyDescent="0.2">
      <c r="R4520" s="16" t="e">
        <f>INDEX('Compréhension de l''écrit'!$A$2:$A$971,ROUNDUP((ROW()-1)/(COUNTA('Compréhension de l''écrit'!$F$1:$DA$1)+1),0))</f>
        <v>#REF!</v>
      </c>
      <c r="S4520" s="16" t="e">
        <f>INDEX('Compréhension de l''écrit'!$B$2:$B$971,ROUNDUP((ROW()-1)/(COUNTA('Compréhension de l''écrit'!$F$1:$DA$1)+1),0))</f>
        <v>#REF!</v>
      </c>
      <c r="T4520" s="16" t="e">
        <f>INDEX('Compréhension de l''écrit'!$C$2:$C$971,ROUNDUP((ROW()-1)/(COUNTA('Compréhension de l''écrit'!$F$1:$DA$1)+1),0))</f>
        <v>#REF!</v>
      </c>
      <c r="U4520" s="16" t="e">
        <f>INDEX('Compréhension de l''écrit'!$D$2:$D$971,ROUNDUP((ROW()-1)/(COUNTA('Compréhension de l''écrit'!$F$1:$DA$1)+1),0))</f>
        <v>#REF!</v>
      </c>
      <c r="V4520" s="16">
        <f>INDEX('Compréhension de l''écrit'!$E$1:$DA$1,+MOD(ROW()-2,COUNTA($H$5:$H$32)*2)+1)</f>
        <v>0</v>
      </c>
      <c r="W4520" s="16" t="str">
        <f>IFERROR(INDEX('Compréhension de l''écrit'!$E$1:$DA$971,MATCH(S4520,'Compréhension de l''écrit'!$B$2:$B$971,0)+1,MATCH(V4520,'Compréhension de l''écrit'!$E$1:$DA$1,0)),"")</f>
        <v/>
      </c>
      <c r="X4520" s="16" t="e">
        <f t="shared" si="72"/>
        <v>#REF!</v>
      </c>
      <c r="Y4520" s="16" t="str">
        <f>IFERROR(VLOOKUP(V4520,Paramétrages!H:I,2,FALSE),"")</f>
        <v/>
      </c>
    </row>
    <row r="4521" spans="18:25" x14ac:dyDescent="0.2">
      <c r="R4521" s="16" t="e">
        <f>INDEX('Compréhension de l''écrit'!$A$2:$A$971,ROUNDUP((ROW()-1)/(COUNTA('Compréhension de l''écrit'!$F$1:$DA$1)+1),0))</f>
        <v>#REF!</v>
      </c>
      <c r="S4521" s="16" t="e">
        <f>INDEX('Compréhension de l''écrit'!$B$2:$B$971,ROUNDUP((ROW()-1)/(COUNTA('Compréhension de l''écrit'!$F$1:$DA$1)+1),0))</f>
        <v>#REF!</v>
      </c>
      <c r="T4521" s="16" t="e">
        <f>INDEX('Compréhension de l''écrit'!$C$2:$C$971,ROUNDUP((ROW()-1)/(COUNTA('Compréhension de l''écrit'!$F$1:$DA$1)+1),0))</f>
        <v>#REF!</v>
      </c>
      <c r="U4521" s="16" t="e">
        <f>INDEX('Compréhension de l''écrit'!$D$2:$D$971,ROUNDUP((ROW()-1)/(COUNTA('Compréhension de l''écrit'!$F$1:$DA$1)+1),0))</f>
        <v>#REF!</v>
      </c>
      <c r="V4521" s="16">
        <f>INDEX('Compréhension de l''écrit'!$E$1:$DA$1,+MOD(ROW()-2,COUNTA($H$5:$H$32)*2)+1)</f>
        <v>0</v>
      </c>
      <c r="W4521" s="16" t="str">
        <f>IFERROR(INDEX('Compréhension de l''écrit'!$E$1:$DA$971,MATCH(S4521,'Compréhension de l''écrit'!$B$2:$B$971,0)+1,MATCH(V4521,'Compréhension de l''écrit'!$E$1:$DA$1,0)),"")</f>
        <v/>
      </c>
      <c r="X4521" s="16" t="e">
        <f t="shared" si="72"/>
        <v>#REF!</v>
      </c>
      <c r="Y4521" s="16" t="str">
        <f>IFERROR(VLOOKUP(V4521,Paramétrages!H:I,2,FALSE),"")</f>
        <v/>
      </c>
    </row>
    <row r="4522" spans="18:25" x14ac:dyDescent="0.2">
      <c r="R4522" s="16" t="e">
        <f>INDEX('Compréhension de l''écrit'!$A$2:$A$971,ROUNDUP((ROW()-1)/(COUNTA('Compréhension de l''écrit'!$F$1:$DA$1)+1),0))</f>
        <v>#REF!</v>
      </c>
      <c r="S4522" s="16" t="e">
        <f>INDEX('Compréhension de l''écrit'!$B$2:$B$971,ROUNDUP((ROW()-1)/(COUNTA('Compréhension de l''écrit'!$F$1:$DA$1)+1),0))</f>
        <v>#REF!</v>
      </c>
      <c r="T4522" s="16" t="e">
        <f>INDEX('Compréhension de l''écrit'!$C$2:$C$971,ROUNDUP((ROW()-1)/(COUNTA('Compréhension de l''écrit'!$F$1:$DA$1)+1),0))</f>
        <v>#REF!</v>
      </c>
      <c r="U4522" s="16" t="e">
        <f>INDEX('Compréhension de l''écrit'!$D$2:$D$971,ROUNDUP((ROW()-1)/(COUNTA('Compréhension de l''écrit'!$F$1:$DA$1)+1),0))</f>
        <v>#REF!</v>
      </c>
      <c r="V4522" s="16">
        <f>INDEX('Compréhension de l''écrit'!$E$1:$DA$1,+MOD(ROW()-2,COUNTA($H$5:$H$32)*2)+1)</f>
        <v>0</v>
      </c>
      <c r="W4522" s="16" t="str">
        <f>IFERROR(INDEX('Compréhension de l''écrit'!$E$1:$DA$971,MATCH(S4522,'Compréhension de l''écrit'!$B$2:$B$971,0)+1,MATCH(V4522,'Compréhension de l''écrit'!$E$1:$DA$1,0)),"")</f>
        <v/>
      </c>
      <c r="X4522" s="16" t="e">
        <f t="shared" si="72"/>
        <v>#REF!</v>
      </c>
      <c r="Y4522" s="16" t="str">
        <f>IFERROR(VLOOKUP(V4522,Paramétrages!H:I,2,FALSE),"")</f>
        <v/>
      </c>
    </row>
    <row r="4523" spans="18:25" x14ac:dyDescent="0.2">
      <c r="R4523" s="16" t="e">
        <f>INDEX('Compréhension de l''écrit'!$A$2:$A$971,ROUNDUP((ROW()-1)/(COUNTA('Compréhension de l''écrit'!$F$1:$DA$1)+1),0))</f>
        <v>#REF!</v>
      </c>
      <c r="S4523" s="16" t="e">
        <f>INDEX('Compréhension de l''écrit'!$B$2:$B$971,ROUNDUP((ROW()-1)/(COUNTA('Compréhension de l''écrit'!$F$1:$DA$1)+1),0))</f>
        <v>#REF!</v>
      </c>
      <c r="T4523" s="16" t="e">
        <f>INDEX('Compréhension de l''écrit'!$C$2:$C$971,ROUNDUP((ROW()-1)/(COUNTA('Compréhension de l''écrit'!$F$1:$DA$1)+1),0))</f>
        <v>#REF!</v>
      </c>
      <c r="U4523" s="16" t="e">
        <f>INDEX('Compréhension de l''écrit'!$D$2:$D$971,ROUNDUP((ROW()-1)/(COUNTA('Compréhension de l''écrit'!$F$1:$DA$1)+1),0))</f>
        <v>#REF!</v>
      </c>
      <c r="V4523" s="16">
        <f>INDEX('Compréhension de l''écrit'!$E$1:$DA$1,+MOD(ROW()-2,COUNTA($H$5:$H$32)*2)+1)</f>
        <v>0</v>
      </c>
      <c r="W4523" s="16" t="str">
        <f>IFERROR(INDEX('Compréhension de l''écrit'!$E$1:$DA$971,MATCH(S4523,'Compréhension de l''écrit'!$B$2:$B$971,0)+1,MATCH(V4523,'Compréhension de l''écrit'!$E$1:$DA$1,0)),"")</f>
        <v/>
      </c>
      <c r="X4523" s="16" t="e">
        <f t="shared" si="72"/>
        <v>#REF!</v>
      </c>
      <c r="Y4523" s="16" t="str">
        <f>IFERROR(VLOOKUP(V4523,Paramétrages!H:I,2,FALSE),"")</f>
        <v/>
      </c>
    </row>
    <row r="4524" spans="18:25" x14ac:dyDescent="0.2">
      <c r="R4524" s="16" t="e">
        <f>INDEX('Compréhension de l''écrit'!$A$2:$A$971,ROUNDUP((ROW()-1)/(COUNTA('Compréhension de l''écrit'!$F$1:$DA$1)+1),0))</f>
        <v>#REF!</v>
      </c>
      <c r="S4524" s="16" t="e">
        <f>INDEX('Compréhension de l''écrit'!$B$2:$B$971,ROUNDUP((ROW()-1)/(COUNTA('Compréhension de l''écrit'!$F$1:$DA$1)+1),0))</f>
        <v>#REF!</v>
      </c>
      <c r="T4524" s="16" t="e">
        <f>INDEX('Compréhension de l''écrit'!$C$2:$C$971,ROUNDUP((ROW()-1)/(COUNTA('Compréhension de l''écrit'!$F$1:$DA$1)+1),0))</f>
        <v>#REF!</v>
      </c>
      <c r="U4524" s="16" t="e">
        <f>INDEX('Compréhension de l''écrit'!$D$2:$D$971,ROUNDUP((ROW()-1)/(COUNTA('Compréhension de l''écrit'!$F$1:$DA$1)+1),0))</f>
        <v>#REF!</v>
      </c>
      <c r="V4524" s="16">
        <f>INDEX('Compréhension de l''écrit'!$E$1:$DA$1,+MOD(ROW()-2,COUNTA($H$5:$H$32)*2)+1)</f>
        <v>0</v>
      </c>
      <c r="W4524" s="16" t="str">
        <f>IFERROR(INDEX('Compréhension de l''écrit'!$E$1:$DA$971,MATCH(S4524,'Compréhension de l''écrit'!$B$2:$B$971,0)+1,MATCH(V4524,'Compréhension de l''écrit'!$E$1:$DA$1,0)),"")</f>
        <v/>
      </c>
      <c r="X4524" s="16" t="e">
        <f t="shared" si="72"/>
        <v>#REF!</v>
      </c>
      <c r="Y4524" s="16" t="str">
        <f>IFERROR(VLOOKUP(V4524,Paramétrages!H:I,2,FALSE),"")</f>
        <v/>
      </c>
    </row>
    <row r="4525" spans="18:25" x14ac:dyDescent="0.2">
      <c r="R4525" s="16" t="e">
        <f>INDEX('Compréhension de l''écrit'!$A$2:$A$971,ROUNDUP((ROW()-1)/(COUNTA('Compréhension de l''écrit'!$F$1:$DA$1)+1),0))</f>
        <v>#REF!</v>
      </c>
      <c r="S4525" s="16" t="e">
        <f>INDEX('Compréhension de l''écrit'!$B$2:$B$971,ROUNDUP((ROW()-1)/(COUNTA('Compréhension de l''écrit'!$F$1:$DA$1)+1),0))</f>
        <v>#REF!</v>
      </c>
      <c r="T4525" s="16" t="e">
        <f>INDEX('Compréhension de l''écrit'!$C$2:$C$971,ROUNDUP((ROW()-1)/(COUNTA('Compréhension de l''écrit'!$F$1:$DA$1)+1),0))</f>
        <v>#REF!</v>
      </c>
      <c r="U4525" s="16" t="e">
        <f>INDEX('Compréhension de l''écrit'!$D$2:$D$971,ROUNDUP((ROW()-1)/(COUNTA('Compréhension de l''écrit'!$F$1:$DA$1)+1),0))</f>
        <v>#REF!</v>
      </c>
      <c r="V4525" s="16">
        <f>INDEX('Compréhension de l''écrit'!$E$1:$DA$1,+MOD(ROW()-2,COUNTA($H$5:$H$32)*2)+1)</f>
        <v>0</v>
      </c>
      <c r="W4525" s="16" t="str">
        <f>IFERROR(INDEX('Compréhension de l''écrit'!$E$1:$DA$971,MATCH(S4525,'Compréhension de l''écrit'!$B$2:$B$971,0)+1,MATCH(V4525,'Compréhension de l''écrit'!$E$1:$DA$1,0)),"")</f>
        <v/>
      </c>
      <c r="X4525" s="16" t="e">
        <f t="shared" si="72"/>
        <v>#REF!</v>
      </c>
      <c r="Y4525" s="16" t="str">
        <f>IFERROR(VLOOKUP(V4525,Paramétrages!H:I,2,FALSE),"")</f>
        <v/>
      </c>
    </row>
    <row r="4526" spans="18:25" x14ac:dyDescent="0.2">
      <c r="R4526" s="16" t="e">
        <f>INDEX('Compréhension de l''écrit'!$A$2:$A$971,ROUNDUP((ROW()-1)/(COUNTA('Compréhension de l''écrit'!$F$1:$DA$1)+1),0))</f>
        <v>#REF!</v>
      </c>
      <c r="S4526" s="16" t="e">
        <f>INDEX('Compréhension de l''écrit'!$B$2:$B$971,ROUNDUP((ROW()-1)/(COUNTA('Compréhension de l''écrit'!$F$1:$DA$1)+1),0))</f>
        <v>#REF!</v>
      </c>
      <c r="T4526" s="16" t="e">
        <f>INDEX('Compréhension de l''écrit'!$C$2:$C$971,ROUNDUP((ROW()-1)/(COUNTA('Compréhension de l''écrit'!$F$1:$DA$1)+1),0))</f>
        <v>#REF!</v>
      </c>
      <c r="U4526" s="16" t="e">
        <f>INDEX('Compréhension de l''écrit'!$D$2:$D$971,ROUNDUP((ROW()-1)/(COUNTA('Compréhension de l''écrit'!$F$1:$DA$1)+1),0))</f>
        <v>#REF!</v>
      </c>
      <c r="V4526" s="16">
        <f>INDEX('Compréhension de l''écrit'!$E$1:$DA$1,+MOD(ROW()-2,COUNTA($H$5:$H$32)*2)+1)</f>
        <v>0</v>
      </c>
      <c r="W4526" s="16" t="str">
        <f>IFERROR(INDEX('Compréhension de l''écrit'!$E$1:$DA$971,MATCH(S4526,'Compréhension de l''écrit'!$B$2:$B$971,0)+1,MATCH(V4526,'Compréhension de l''écrit'!$E$1:$DA$1,0)),"")</f>
        <v/>
      </c>
      <c r="X4526" s="16" t="e">
        <f t="shared" si="72"/>
        <v>#REF!</v>
      </c>
      <c r="Y4526" s="16" t="str">
        <f>IFERROR(VLOOKUP(V4526,Paramétrages!H:I,2,FALSE),"")</f>
        <v/>
      </c>
    </row>
    <row r="4527" spans="18:25" x14ac:dyDescent="0.2">
      <c r="R4527" s="16" t="e">
        <f>INDEX('Compréhension de l''écrit'!$A$2:$A$971,ROUNDUP((ROW()-1)/(COUNTA('Compréhension de l''écrit'!$F$1:$DA$1)+1),0))</f>
        <v>#REF!</v>
      </c>
      <c r="S4527" s="16" t="e">
        <f>INDEX('Compréhension de l''écrit'!$B$2:$B$971,ROUNDUP((ROW()-1)/(COUNTA('Compréhension de l''écrit'!$F$1:$DA$1)+1),0))</f>
        <v>#REF!</v>
      </c>
      <c r="T4527" s="16" t="e">
        <f>INDEX('Compréhension de l''écrit'!$C$2:$C$971,ROUNDUP((ROW()-1)/(COUNTA('Compréhension de l''écrit'!$F$1:$DA$1)+1),0))</f>
        <v>#REF!</v>
      </c>
      <c r="U4527" s="16" t="e">
        <f>INDEX('Compréhension de l''écrit'!$D$2:$D$971,ROUNDUP((ROW()-1)/(COUNTA('Compréhension de l''écrit'!$F$1:$DA$1)+1),0))</f>
        <v>#REF!</v>
      </c>
      <c r="V4527" s="16">
        <f>INDEX('Compréhension de l''écrit'!$E$1:$DA$1,+MOD(ROW()-2,COUNTA($H$5:$H$32)*2)+1)</f>
        <v>0</v>
      </c>
      <c r="W4527" s="16" t="str">
        <f>IFERROR(INDEX('Compréhension de l''écrit'!$E$1:$DA$971,MATCH(S4527,'Compréhension de l''écrit'!$B$2:$B$971,0)+1,MATCH(V4527,'Compréhension de l''écrit'!$E$1:$DA$1,0)),"")</f>
        <v/>
      </c>
      <c r="X4527" s="16" t="e">
        <f t="shared" si="72"/>
        <v>#REF!</v>
      </c>
      <c r="Y4527" s="16" t="str">
        <f>IFERROR(VLOOKUP(V4527,Paramétrages!H:I,2,FALSE),"")</f>
        <v/>
      </c>
    </row>
    <row r="4528" spans="18:25" x14ac:dyDescent="0.2">
      <c r="R4528" s="16" t="e">
        <f>INDEX('Compréhension de l''écrit'!$A$2:$A$971,ROUNDUP((ROW()-1)/(COUNTA('Compréhension de l''écrit'!$F$1:$DA$1)+1),0))</f>
        <v>#REF!</v>
      </c>
      <c r="S4528" s="16" t="e">
        <f>INDEX('Compréhension de l''écrit'!$B$2:$B$971,ROUNDUP((ROW()-1)/(COUNTA('Compréhension de l''écrit'!$F$1:$DA$1)+1),0))</f>
        <v>#REF!</v>
      </c>
      <c r="T4528" s="16" t="e">
        <f>INDEX('Compréhension de l''écrit'!$C$2:$C$971,ROUNDUP((ROW()-1)/(COUNTA('Compréhension de l''écrit'!$F$1:$DA$1)+1),0))</f>
        <v>#REF!</v>
      </c>
      <c r="U4528" s="16" t="e">
        <f>INDEX('Compréhension de l''écrit'!$D$2:$D$971,ROUNDUP((ROW()-1)/(COUNTA('Compréhension de l''écrit'!$F$1:$DA$1)+1),0))</f>
        <v>#REF!</v>
      </c>
      <c r="V4528" s="16">
        <f>INDEX('Compréhension de l''écrit'!$E$1:$DA$1,+MOD(ROW()-2,COUNTA($H$5:$H$32)*2)+1)</f>
        <v>0</v>
      </c>
      <c r="W4528" s="16" t="str">
        <f>IFERROR(INDEX('Compréhension de l''écrit'!$E$1:$DA$971,MATCH(S4528,'Compréhension de l''écrit'!$B$2:$B$971,0)+1,MATCH(V4528,'Compréhension de l''écrit'!$E$1:$DA$1,0)),"")</f>
        <v/>
      </c>
      <c r="X4528" s="16" t="e">
        <f t="shared" si="72"/>
        <v>#REF!</v>
      </c>
      <c r="Y4528" s="16" t="str">
        <f>IFERROR(VLOOKUP(V4528,Paramétrages!H:I,2,FALSE),"")</f>
        <v/>
      </c>
    </row>
    <row r="4529" spans="18:25" x14ac:dyDescent="0.2">
      <c r="R4529" s="16" t="e">
        <f>INDEX('Compréhension de l''écrit'!$A$2:$A$971,ROUNDUP((ROW()-1)/(COUNTA('Compréhension de l''écrit'!$F$1:$DA$1)+1),0))</f>
        <v>#REF!</v>
      </c>
      <c r="S4529" s="16" t="e">
        <f>INDEX('Compréhension de l''écrit'!$B$2:$B$971,ROUNDUP((ROW()-1)/(COUNTA('Compréhension de l''écrit'!$F$1:$DA$1)+1),0))</f>
        <v>#REF!</v>
      </c>
      <c r="T4529" s="16" t="e">
        <f>INDEX('Compréhension de l''écrit'!$C$2:$C$971,ROUNDUP((ROW()-1)/(COUNTA('Compréhension de l''écrit'!$F$1:$DA$1)+1),0))</f>
        <v>#REF!</v>
      </c>
      <c r="U4529" s="16" t="e">
        <f>INDEX('Compréhension de l''écrit'!$D$2:$D$971,ROUNDUP((ROW()-1)/(COUNTA('Compréhension de l''écrit'!$F$1:$DA$1)+1),0))</f>
        <v>#REF!</v>
      </c>
      <c r="V4529" s="16">
        <f>INDEX('Compréhension de l''écrit'!$E$1:$DA$1,+MOD(ROW()-2,COUNTA($H$5:$H$32)*2)+1)</f>
        <v>0</v>
      </c>
      <c r="W4529" s="16" t="str">
        <f>IFERROR(INDEX('Compréhension de l''écrit'!$E$1:$DA$971,MATCH(S4529,'Compréhension de l''écrit'!$B$2:$B$971,0)+1,MATCH(V4529,'Compréhension de l''écrit'!$E$1:$DA$1,0)),"")</f>
        <v/>
      </c>
      <c r="X4529" s="16" t="e">
        <f t="shared" si="72"/>
        <v>#REF!</v>
      </c>
      <c r="Y4529" s="16" t="str">
        <f>IFERROR(VLOOKUP(V4529,Paramétrages!H:I,2,FALSE),"")</f>
        <v/>
      </c>
    </row>
    <row r="4530" spans="18:25" x14ac:dyDescent="0.2">
      <c r="R4530" s="16" t="e">
        <f>INDEX('Compréhension de l''écrit'!$A$2:$A$971,ROUNDUP((ROW()-1)/(COUNTA('Compréhension de l''écrit'!$F$1:$DA$1)+1),0))</f>
        <v>#REF!</v>
      </c>
      <c r="S4530" s="16" t="e">
        <f>INDEX('Compréhension de l''écrit'!$B$2:$B$971,ROUNDUP((ROW()-1)/(COUNTA('Compréhension de l''écrit'!$F$1:$DA$1)+1),0))</f>
        <v>#REF!</v>
      </c>
      <c r="T4530" s="16" t="e">
        <f>INDEX('Compréhension de l''écrit'!$C$2:$C$971,ROUNDUP((ROW()-1)/(COUNTA('Compréhension de l''écrit'!$F$1:$DA$1)+1),0))</f>
        <v>#REF!</v>
      </c>
      <c r="U4530" s="16" t="e">
        <f>INDEX('Compréhension de l''écrit'!$D$2:$D$971,ROUNDUP((ROW()-1)/(COUNTA('Compréhension de l''écrit'!$F$1:$DA$1)+1),0))</f>
        <v>#REF!</v>
      </c>
      <c r="V4530" s="16">
        <f>INDEX('Compréhension de l''écrit'!$E$1:$DA$1,+MOD(ROW()-2,COUNTA($H$5:$H$32)*2)+1)</f>
        <v>0</v>
      </c>
      <c r="W4530" s="16" t="str">
        <f>IFERROR(INDEX('Compréhension de l''écrit'!$E$1:$DA$971,MATCH(S4530,'Compréhension de l''écrit'!$B$2:$B$971,0)+1,MATCH(V4530,'Compréhension de l''écrit'!$E$1:$DA$1,0)),"")</f>
        <v/>
      </c>
      <c r="X4530" s="16" t="e">
        <f t="shared" si="72"/>
        <v>#REF!</v>
      </c>
      <c r="Y4530" s="16" t="str">
        <f>IFERROR(VLOOKUP(V4530,Paramétrages!H:I,2,FALSE),"")</f>
        <v/>
      </c>
    </row>
    <row r="4531" spans="18:25" x14ac:dyDescent="0.2">
      <c r="R4531" s="16" t="e">
        <f>INDEX('Compréhension de l''écrit'!$A$2:$A$971,ROUNDUP((ROW()-1)/(COUNTA('Compréhension de l''écrit'!$F$1:$DA$1)+1),0))</f>
        <v>#REF!</v>
      </c>
      <c r="S4531" s="16" t="e">
        <f>INDEX('Compréhension de l''écrit'!$B$2:$B$971,ROUNDUP((ROW()-1)/(COUNTA('Compréhension de l''écrit'!$F$1:$DA$1)+1),0))</f>
        <v>#REF!</v>
      </c>
      <c r="T4531" s="16" t="e">
        <f>INDEX('Compréhension de l''écrit'!$C$2:$C$971,ROUNDUP((ROW()-1)/(COUNTA('Compréhension de l''écrit'!$F$1:$DA$1)+1),0))</f>
        <v>#REF!</v>
      </c>
      <c r="U4531" s="16" t="e">
        <f>INDEX('Compréhension de l''écrit'!$D$2:$D$971,ROUNDUP((ROW()-1)/(COUNTA('Compréhension de l''écrit'!$F$1:$DA$1)+1),0))</f>
        <v>#REF!</v>
      </c>
      <c r="V4531" s="16">
        <f>INDEX('Compréhension de l''écrit'!$E$1:$DA$1,+MOD(ROW()-2,COUNTA($H$5:$H$32)*2)+1)</f>
        <v>0</v>
      </c>
      <c r="W4531" s="16" t="str">
        <f>IFERROR(INDEX('Compréhension de l''écrit'!$E$1:$DA$971,MATCH(S4531,'Compréhension de l''écrit'!$B$2:$B$971,0)+1,MATCH(V4531,'Compréhension de l''écrit'!$E$1:$DA$1,0)),"")</f>
        <v/>
      </c>
      <c r="X4531" s="16" t="e">
        <f t="shared" si="72"/>
        <v>#REF!</v>
      </c>
      <c r="Y4531" s="16" t="str">
        <f>IFERROR(VLOOKUP(V4531,Paramétrages!H:I,2,FALSE),"")</f>
        <v/>
      </c>
    </row>
    <row r="4532" spans="18:25" x14ac:dyDescent="0.2">
      <c r="R4532" s="16" t="e">
        <f>INDEX('Compréhension de l''écrit'!$A$2:$A$971,ROUNDUP((ROW()-1)/(COUNTA('Compréhension de l''écrit'!$F$1:$DA$1)+1),0))</f>
        <v>#REF!</v>
      </c>
      <c r="S4532" s="16" t="e">
        <f>INDEX('Compréhension de l''écrit'!$B$2:$B$971,ROUNDUP((ROW()-1)/(COUNTA('Compréhension de l''écrit'!$F$1:$DA$1)+1),0))</f>
        <v>#REF!</v>
      </c>
      <c r="T4532" s="16" t="e">
        <f>INDEX('Compréhension de l''écrit'!$C$2:$C$971,ROUNDUP((ROW()-1)/(COUNTA('Compréhension de l''écrit'!$F$1:$DA$1)+1),0))</f>
        <v>#REF!</v>
      </c>
      <c r="U4532" s="16" t="e">
        <f>INDEX('Compréhension de l''écrit'!$D$2:$D$971,ROUNDUP((ROW()-1)/(COUNTA('Compréhension de l''écrit'!$F$1:$DA$1)+1),0))</f>
        <v>#REF!</v>
      </c>
      <c r="V4532" s="16">
        <f>INDEX('Compréhension de l''écrit'!$E$1:$DA$1,+MOD(ROW()-2,COUNTA($H$5:$H$32)*2)+1)</f>
        <v>0</v>
      </c>
      <c r="W4532" s="16" t="str">
        <f>IFERROR(INDEX('Compréhension de l''écrit'!$E$1:$DA$971,MATCH(S4532,'Compréhension de l''écrit'!$B$2:$B$971,0)+1,MATCH(V4532,'Compréhension de l''écrit'!$E$1:$DA$1,0)),"")</f>
        <v/>
      </c>
      <c r="X4532" s="16" t="e">
        <f t="shared" si="72"/>
        <v>#REF!</v>
      </c>
      <c r="Y4532" s="16" t="str">
        <f>IFERROR(VLOOKUP(V4532,Paramétrages!H:I,2,FALSE),"")</f>
        <v/>
      </c>
    </row>
    <row r="4533" spans="18:25" x14ac:dyDescent="0.2">
      <c r="R4533" s="16" t="e">
        <f>INDEX('Compréhension de l''écrit'!$A$2:$A$971,ROUNDUP((ROW()-1)/(COUNTA('Compréhension de l''écrit'!$F$1:$DA$1)+1),0))</f>
        <v>#REF!</v>
      </c>
      <c r="S4533" s="16" t="e">
        <f>INDEX('Compréhension de l''écrit'!$B$2:$B$971,ROUNDUP((ROW()-1)/(COUNTA('Compréhension de l''écrit'!$F$1:$DA$1)+1),0))</f>
        <v>#REF!</v>
      </c>
      <c r="T4533" s="16" t="e">
        <f>INDEX('Compréhension de l''écrit'!$C$2:$C$971,ROUNDUP((ROW()-1)/(COUNTA('Compréhension de l''écrit'!$F$1:$DA$1)+1),0))</f>
        <v>#REF!</v>
      </c>
      <c r="U4533" s="16" t="e">
        <f>INDEX('Compréhension de l''écrit'!$D$2:$D$971,ROUNDUP((ROW()-1)/(COUNTA('Compréhension de l''écrit'!$F$1:$DA$1)+1),0))</f>
        <v>#REF!</v>
      </c>
      <c r="V4533" s="16">
        <f>INDEX('Compréhension de l''écrit'!$E$1:$DA$1,+MOD(ROW()-2,COUNTA($H$5:$H$32)*2)+1)</f>
        <v>0</v>
      </c>
      <c r="W4533" s="16" t="str">
        <f>IFERROR(INDEX('Compréhension de l''écrit'!$E$1:$DA$971,MATCH(S4533,'Compréhension de l''écrit'!$B$2:$B$971,0)+1,MATCH(V4533,'Compréhension de l''écrit'!$E$1:$DA$1,0)),"")</f>
        <v/>
      </c>
      <c r="X4533" s="16" t="e">
        <f t="shared" si="72"/>
        <v>#REF!</v>
      </c>
      <c r="Y4533" s="16" t="str">
        <f>IFERROR(VLOOKUP(V4533,Paramétrages!H:I,2,FALSE),"")</f>
        <v/>
      </c>
    </row>
    <row r="4534" spans="18:25" x14ac:dyDescent="0.2">
      <c r="R4534" s="16" t="e">
        <f>INDEX('Compréhension de l''écrit'!$A$2:$A$971,ROUNDUP((ROW()-1)/(COUNTA('Compréhension de l''écrit'!$F$1:$DA$1)+1),0))</f>
        <v>#REF!</v>
      </c>
      <c r="S4534" s="16" t="e">
        <f>INDEX('Compréhension de l''écrit'!$B$2:$B$971,ROUNDUP((ROW()-1)/(COUNTA('Compréhension de l''écrit'!$F$1:$DA$1)+1),0))</f>
        <v>#REF!</v>
      </c>
      <c r="T4534" s="16" t="e">
        <f>INDEX('Compréhension de l''écrit'!$C$2:$C$971,ROUNDUP((ROW()-1)/(COUNTA('Compréhension de l''écrit'!$F$1:$DA$1)+1),0))</f>
        <v>#REF!</v>
      </c>
      <c r="U4534" s="16" t="e">
        <f>INDEX('Compréhension de l''écrit'!$D$2:$D$971,ROUNDUP((ROW()-1)/(COUNTA('Compréhension de l''écrit'!$F$1:$DA$1)+1),0))</f>
        <v>#REF!</v>
      </c>
      <c r="V4534" s="16">
        <f>INDEX('Compréhension de l''écrit'!$E$1:$DA$1,+MOD(ROW()-2,COUNTA($H$5:$H$32)*2)+1)</f>
        <v>0</v>
      </c>
      <c r="W4534" s="16" t="str">
        <f>IFERROR(INDEX('Compréhension de l''écrit'!$E$1:$DA$971,MATCH(S4534,'Compréhension de l''écrit'!$B$2:$B$971,0)+1,MATCH(V4534,'Compréhension de l''écrit'!$E$1:$DA$1,0)),"")</f>
        <v/>
      </c>
      <c r="X4534" s="16" t="e">
        <f t="shared" si="72"/>
        <v>#REF!</v>
      </c>
      <c r="Y4534" s="16" t="str">
        <f>IFERROR(VLOOKUP(V4534,Paramétrages!H:I,2,FALSE),"")</f>
        <v/>
      </c>
    </row>
    <row r="4535" spans="18:25" x14ac:dyDescent="0.2">
      <c r="R4535" s="16" t="e">
        <f>INDEX('Compréhension de l''écrit'!$A$2:$A$971,ROUNDUP((ROW()-1)/(COUNTA('Compréhension de l''écrit'!$F$1:$DA$1)+1),0))</f>
        <v>#REF!</v>
      </c>
      <c r="S4535" s="16" t="e">
        <f>INDEX('Compréhension de l''écrit'!$B$2:$B$971,ROUNDUP((ROW()-1)/(COUNTA('Compréhension de l''écrit'!$F$1:$DA$1)+1),0))</f>
        <v>#REF!</v>
      </c>
      <c r="T4535" s="16" t="e">
        <f>INDEX('Compréhension de l''écrit'!$C$2:$C$971,ROUNDUP((ROW()-1)/(COUNTA('Compréhension de l''écrit'!$F$1:$DA$1)+1),0))</f>
        <v>#REF!</v>
      </c>
      <c r="U4535" s="16" t="e">
        <f>INDEX('Compréhension de l''écrit'!$D$2:$D$971,ROUNDUP((ROW()-1)/(COUNTA('Compréhension de l''écrit'!$F$1:$DA$1)+1),0))</f>
        <v>#REF!</v>
      </c>
      <c r="V4535" s="16">
        <f>INDEX('Compréhension de l''écrit'!$E$1:$DA$1,+MOD(ROW()-2,COUNTA($H$5:$H$32)*2)+1)</f>
        <v>0</v>
      </c>
      <c r="W4535" s="16" t="str">
        <f>IFERROR(INDEX('Compréhension de l''écrit'!$E$1:$DA$971,MATCH(S4535,'Compréhension de l''écrit'!$B$2:$B$971,0)+1,MATCH(V4535,'Compréhension de l''écrit'!$E$1:$DA$1,0)),"")</f>
        <v/>
      </c>
      <c r="X4535" s="16" t="e">
        <f t="shared" si="72"/>
        <v>#REF!</v>
      </c>
      <c r="Y4535" s="16" t="str">
        <f>IFERROR(VLOOKUP(V4535,Paramétrages!H:I,2,FALSE),"")</f>
        <v/>
      </c>
    </row>
    <row r="4536" spans="18:25" x14ac:dyDescent="0.2">
      <c r="R4536" s="16" t="e">
        <f>INDEX('Compréhension de l''écrit'!$A$2:$A$971,ROUNDUP((ROW()-1)/(COUNTA('Compréhension de l''écrit'!$F$1:$DA$1)+1),0))</f>
        <v>#REF!</v>
      </c>
      <c r="S4536" s="16" t="e">
        <f>INDEX('Compréhension de l''écrit'!$B$2:$B$971,ROUNDUP((ROW()-1)/(COUNTA('Compréhension de l''écrit'!$F$1:$DA$1)+1),0))</f>
        <v>#REF!</v>
      </c>
      <c r="T4536" s="16" t="e">
        <f>INDEX('Compréhension de l''écrit'!$C$2:$C$971,ROUNDUP((ROW()-1)/(COUNTA('Compréhension de l''écrit'!$F$1:$DA$1)+1),0))</f>
        <v>#REF!</v>
      </c>
      <c r="U4536" s="16" t="e">
        <f>INDEX('Compréhension de l''écrit'!$D$2:$D$971,ROUNDUP((ROW()-1)/(COUNTA('Compréhension de l''écrit'!$F$1:$DA$1)+1),0))</f>
        <v>#REF!</v>
      </c>
      <c r="V4536" s="16">
        <f>INDEX('Compréhension de l''écrit'!$E$1:$DA$1,+MOD(ROW()-2,COUNTA($H$5:$H$32)*2)+1)</f>
        <v>0</v>
      </c>
      <c r="W4536" s="16" t="str">
        <f>IFERROR(INDEX('Compréhension de l''écrit'!$E$1:$DA$971,MATCH(S4536,'Compréhension de l''écrit'!$B$2:$B$971,0)+1,MATCH(V4536,'Compréhension de l''écrit'!$E$1:$DA$1,0)),"")</f>
        <v/>
      </c>
      <c r="X4536" s="16" t="e">
        <f t="shared" si="72"/>
        <v>#REF!</v>
      </c>
      <c r="Y4536" s="16" t="str">
        <f>IFERROR(VLOOKUP(V4536,Paramétrages!H:I,2,FALSE),"")</f>
        <v/>
      </c>
    </row>
    <row r="4537" spans="18:25" x14ac:dyDescent="0.2">
      <c r="R4537" s="16" t="e">
        <f>INDEX('Compréhension de l''écrit'!$A$2:$A$971,ROUNDUP((ROW()-1)/(COUNTA('Compréhension de l''écrit'!$F$1:$DA$1)+1),0))</f>
        <v>#REF!</v>
      </c>
      <c r="S4537" s="16" t="e">
        <f>INDEX('Compréhension de l''écrit'!$B$2:$B$971,ROUNDUP((ROW()-1)/(COUNTA('Compréhension de l''écrit'!$F$1:$DA$1)+1),0))</f>
        <v>#REF!</v>
      </c>
      <c r="T4537" s="16" t="e">
        <f>INDEX('Compréhension de l''écrit'!$C$2:$C$971,ROUNDUP((ROW()-1)/(COUNTA('Compréhension de l''écrit'!$F$1:$DA$1)+1),0))</f>
        <v>#REF!</v>
      </c>
      <c r="U4537" s="16" t="e">
        <f>INDEX('Compréhension de l''écrit'!$D$2:$D$971,ROUNDUP((ROW()-1)/(COUNTA('Compréhension de l''écrit'!$F$1:$DA$1)+1),0))</f>
        <v>#REF!</v>
      </c>
      <c r="V4537" s="16">
        <f>INDEX('Compréhension de l''écrit'!$E$1:$DA$1,+MOD(ROW()-2,COUNTA($H$5:$H$32)*2)+1)</f>
        <v>0</v>
      </c>
      <c r="W4537" s="16" t="str">
        <f>IFERROR(INDEX('Compréhension de l''écrit'!$E$1:$DA$971,MATCH(S4537,'Compréhension de l''écrit'!$B$2:$B$971,0)+1,MATCH(V4537,'Compréhension de l''écrit'!$E$1:$DA$1,0)),"")</f>
        <v/>
      </c>
      <c r="X4537" s="16" t="e">
        <f t="shared" si="72"/>
        <v>#REF!</v>
      </c>
      <c r="Y4537" s="16" t="str">
        <f>IFERROR(VLOOKUP(V4537,Paramétrages!H:I,2,FALSE),"")</f>
        <v/>
      </c>
    </row>
    <row r="4538" spans="18:25" x14ac:dyDescent="0.2">
      <c r="R4538" s="16" t="e">
        <f>INDEX('Compréhension de l''écrit'!$A$2:$A$971,ROUNDUP((ROW()-1)/(COUNTA('Compréhension de l''écrit'!$F$1:$DA$1)+1),0))</f>
        <v>#REF!</v>
      </c>
      <c r="S4538" s="16" t="e">
        <f>INDEX('Compréhension de l''écrit'!$B$2:$B$971,ROUNDUP((ROW()-1)/(COUNTA('Compréhension de l''écrit'!$F$1:$DA$1)+1),0))</f>
        <v>#REF!</v>
      </c>
      <c r="T4538" s="16" t="e">
        <f>INDEX('Compréhension de l''écrit'!$C$2:$C$971,ROUNDUP((ROW()-1)/(COUNTA('Compréhension de l''écrit'!$F$1:$DA$1)+1),0))</f>
        <v>#REF!</v>
      </c>
      <c r="U4538" s="16" t="e">
        <f>INDEX('Compréhension de l''écrit'!$D$2:$D$971,ROUNDUP((ROW()-1)/(COUNTA('Compréhension de l''écrit'!$F$1:$DA$1)+1),0))</f>
        <v>#REF!</v>
      </c>
      <c r="V4538" s="16">
        <f>INDEX('Compréhension de l''écrit'!$E$1:$DA$1,+MOD(ROW()-2,COUNTA($H$5:$H$32)*2)+1)</f>
        <v>0</v>
      </c>
      <c r="W4538" s="16" t="str">
        <f>IFERROR(INDEX('Compréhension de l''écrit'!$E$1:$DA$971,MATCH(S4538,'Compréhension de l''écrit'!$B$2:$B$971,0)+1,MATCH(V4538,'Compréhension de l''écrit'!$E$1:$DA$1,0)),"")</f>
        <v/>
      </c>
      <c r="X4538" s="16" t="e">
        <f t="shared" si="72"/>
        <v>#REF!</v>
      </c>
      <c r="Y4538" s="16" t="str">
        <f>IFERROR(VLOOKUP(V4538,Paramétrages!H:I,2,FALSE),"")</f>
        <v/>
      </c>
    </row>
    <row r="4539" spans="18:25" x14ac:dyDescent="0.2">
      <c r="R4539" s="16" t="e">
        <f>INDEX('Compréhension de l''écrit'!$A$2:$A$971,ROUNDUP((ROW()-1)/(COUNTA('Compréhension de l''écrit'!$F$1:$DA$1)+1),0))</f>
        <v>#REF!</v>
      </c>
      <c r="S4539" s="16" t="e">
        <f>INDEX('Compréhension de l''écrit'!$B$2:$B$971,ROUNDUP((ROW()-1)/(COUNTA('Compréhension de l''écrit'!$F$1:$DA$1)+1),0))</f>
        <v>#REF!</v>
      </c>
      <c r="T4539" s="16" t="e">
        <f>INDEX('Compréhension de l''écrit'!$C$2:$C$971,ROUNDUP((ROW()-1)/(COUNTA('Compréhension de l''écrit'!$F$1:$DA$1)+1),0))</f>
        <v>#REF!</v>
      </c>
      <c r="U4539" s="16" t="e">
        <f>INDEX('Compréhension de l''écrit'!$D$2:$D$971,ROUNDUP((ROW()-1)/(COUNTA('Compréhension de l''écrit'!$F$1:$DA$1)+1),0))</f>
        <v>#REF!</v>
      </c>
      <c r="V4539" s="16">
        <f>INDEX('Compréhension de l''écrit'!$E$1:$DA$1,+MOD(ROW()-2,COUNTA($H$5:$H$32)*2)+1)</f>
        <v>0</v>
      </c>
      <c r="W4539" s="16" t="str">
        <f>IFERROR(INDEX('Compréhension de l''écrit'!$E$1:$DA$971,MATCH(S4539,'Compréhension de l''écrit'!$B$2:$B$971,0)+1,MATCH(V4539,'Compréhension de l''écrit'!$E$1:$DA$1,0)),"")</f>
        <v/>
      </c>
      <c r="X4539" s="16" t="e">
        <f t="shared" si="72"/>
        <v>#REF!</v>
      </c>
      <c r="Y4539" s="16" t="str">
        <f>IFERROR(VLOOKUP(V4539,Paramétrages!H:I,2,FALSE),"")</f>
        <v/>
      </c>
    </row>
    <row r="4540" spans="18:25" x14ac:dyDescent="0.2">
      <c r="R4540" s="16" t="e">
        <f>INDEX('Compréhension de l''écrit'!$A$2:$A$971,ROUNDUP((ROW()-1)/(COUNTA('Compréhension de l''écrit'!$F$1:$DA$1)+1),0))</f>
        <v>#REF!</v>
      </c>
      <c r="S4540" s="16" t="e">
        <f>INDEX('Compréhension de l''écrit'!$B$2:$B$971,ROUNDUP((ROW()-1)/(COUNTA('Compréhension de l''écrit'!$F$1:$DA$1)+1),0))</f>
        <v>#REF!</v>
      </c>
      <c r="T4540" s="16" t="e">
        <f>INDEX('Compréhension de l''écrit'!$C$2:$C$971,ROUNDUP((ROW()-1)/(COUNTA('Compréhension de l''écrit'!$F$1:$DA$1)+1),0))</f>
        <v>#REF!</v>
      </c>
      <c r="U4540" s="16" t="e">
        <f>INDEX('Compréhension de l''écrit'!$D$2:$D$971,ROUNDUP((ROW()-1)/(COUNTA('Compréhension de l''écrit'!$F$1:$DA$1)+1),0))</f>
        <v>#REF!</v>
      </c>
      <c r="V4540" s="16">
        <f>INDEX('Compréhension de l''écrit'!$E$1:$DA$1,+MOD(ROW()-2,COUNTA($H$5:$H$32)*2)+1)</f>
        <v>0</v>
      </c>
      <c r="W4540" s="16" t="str">
        <f>IFERROR(INDEX('Compréhension de l''écrit'!$E$1:$DA$971,MATCH(S4540,'Compréhension de l''écrit'!$B$2:$B$971,0)+1,MATCH(V4540,'Compréhension de l''écrit'!$E$1:$DA$1,0)),"")</f>
        <v/>
      </c>
      <c r="X4540" s="16" t="e">
        <f t="shared" si="72"/>
        <v>#REF!</v>
      </c>
      <c r="Y4540" s="16" t="str">
        <f>IFERROR(VLOOKUP(V4540,Paramétrages!H:I,2,FALSE),"")</f>
        <v/>
      </c>
    </row>
    <row r="4541" spans="18:25" x14ac:dyDescent="0.2">
      <c r="R4541" s="16" t="e">
        <f>INDEX('Compréhension de l''écrit'!$A$2:$A$971,ROUNDUP((ROW()-1)/(COUNTA('Compréhension de l''écrit'!$F$1:$DA$1)+1),0))</f>
        <v>#REF!</v>
      </c>
      <c r="S4541" s="16" t="e">
        <f>INDEX('Compréhension de l''écrit'!$B$2:$B$971,ROUNDUP((ROW()-1)/(COUNTA('Compréhension de l''écrit'!$F$1:$DA$1)+1),0))</f>
        <v>#REF!</v>
      </c>
      <c r="T4541" s="16" t="e">
        <f>INDEX('Compréhension de l''écrit'!$C$2:$C$971,ROUNDUP((ROW()-1)/(COUNTA('Compréhension de l''écrit'!$F$1:$DA$1)+1),0))</f>
        <v>#REF!</v>
      </c>
      <c r="U4541" s="16" t="e">
        <f>INDEX('Compréhension de l''écrit'!$D$2:$D$971,ROUNDUP((ROW()-1)/(COUNTA('Compréhension de l''écrit'!$F$1:$DA$1)+1),0))</f>
        <v>#REF!</v>
      </c>
      <c r="V4541" s="16">
        <f>INDEX('Compréhension de l''écrit'!$E$1:$DA$1,+MOD(ROW()-2,COUNTA($H$5:$H$32)*2)+1)</f>
        <v>0</v>
      </c>
      <c r="W4541" s="16" t="str">
        <f>IFERROR(INDEX('Compréhension de l''écrit'!$E$1:$DA$971,MATCH(S4541,'Compréhension de l''écrit'!$B$2:$B$971,0)+1,MATCH(V4541,'Compréhension de l''écrit'!$E$1:$DA$1,0)),"")</f>
        <v/>
      </c>
      <c r="X4541" s="16" t="e">
        <f t="shared" si="72"/>
        <v>#REF!</v>
      </c>
      <c r="Y4541" s="16" t="str">
        <f>IFERROR(VLOOKUP(V4541,Paramétrages!H:I,2,FALSE),"")</f>
        <v/>
      </c>
    </row>
    <row r="4542" spans="18:25" x14ac:dyDescent="0.2">
      <c r="R4542" s="16" t="e">
        <f>INDEX('Compréhension de l''écrit'!$A$2:$A$971,ROUNDUP((ROW()-1)/(COUNTA('Compréhension de l''écrit'!$F$1:$DA$1)+1),0))</f>
        <v>#REF!</v>
      </c>
      <c r="S4542" s="16" t="e">
        <f>INDEX('Compréhension de l''écrit'!$B$2:$B$971,ROUNDUP((ROW()-1)/(COUNTA('Compréhension de l''écrit'!$F$1:$DA$1)+1),0))</f>
        <v>#REF!</v>
      </c>
      <c r="T4542" s="16" t="e">
        <f>INDEX('Compréhension de l''écrit'!$C$2:$C$971,ROUNDUP((ROW()-1)/(COUNTA('Compréhension de l''écrit'!$F$1:$DA$1)+1),0))</f>
        <v>#REF!</v>
      </c>
      <c r="U4542" s="16" t="e">
        <f>INDEX('Compréhension de l''écrit'!$D$2:$D$971,ROUNDUP((ROW()-1)/(COUNTA('Compréhension de l''écrit'!$F$1:$DA$1)+1),0))</f>
        <v>#REF!</v>
      </c>
      <c r="V4542" s="16">
        <f>INDEX('Compréhension de l''écrit'!$E$1:$DA$1,+MOD(ROW()-2,COUNTA($H$5:$H$32)*2)+1)</f>
        <v>0</v>
      </c>
      <c r="W4542" s="16" t="str">
        <f>IFERROR(INDEX('Compréhension de l''écrit'!$E$1:$DA$971,MATCH(S4542,'Compréhension de l''écrit'!$B$2:$B$971,0)+1,MATCH(V4542,'Compréhension de l''écrit'!$E$1:$DA$1,0)),"")</f>
        <v/>
      </c>
      <c r="X4542" s="16" t="e">
        <f t="shared" si="72"/>
        <v>#REF!</v>
      </c>
      <c r="Y4542" s="16" t="str">
        <f>IFERROR(VLOOKUP(V4542,Paramétrages!H:I,2,FALSE),"")</f>
        <v/>
      </c>
    </row>
    <row r="4543" spans="18:25" x14ac:dyDescent="0.2">
      <c r="R4543" s="16" t="e">
        <f>INDEX('Compréhension de l''écrit'!$A$2:$A$971,ROUNDUP((ROW()-1)/(COUNTA('Compréhension de l''écrit'!$F$1:$DA$1)+1),0))</f>
        <v>#REF!</v>
      </c>
      <c r="S4543" s="16" t="e">
        <f>INDEX('Compréhension de l''écrit'!$B$2:$B$971,ROUNDUP((ROW()-1)/(COUNTA('Compréhension de l''écrit'!$F$1:$DA$1)+1),0))</f>
        <v>#REF!</v>
      </c>
      <c r="T4543" s="16" t="e">
        <f>INDEX('Compréhension de l''écrit'!$C$2:$C$971,ROUNDUP((ROW()-1)/(COUNTA('Compréhension de l''écrit'!$F$1:$DA$1)+1),0))</f>
        <v>#REF!</v>
      </c>
      <c r="U4543" s="16" t="e">
        <f>INDEX('Compréhension de l''écrit'!$D$2:$D$971,ROUNDUP((ROW()-1)/(COUNTA('Compréhension de l''écrit'!$F$1:$DA$1)+1),0))</f>
        <v>#REF!</v>
      </c>
      <c r="V4543" s="16">
        <f>INDEX('Compréhension de l''écrit'!$E$1:$DA$1,+MOD(ROW()-2,COUNTA($H$5:$H$32)*2)+1)</f>
        <v>0</v>
      </c>
      <c r="W4543" s="16" t="str">
        <f>IFERROR(INDEX('Compréhension de l''écrit'!$E$1:$DA$971,MATCH(S4543,'Compréhension de l''écrit'!$B$2:$B$971,0)+1,MATCH(V4543,'Compréhension de l''écrit'!$E$1:$DA$1,0)),"")</f>
        <v/>
      </c>
      <c r="X4543" s="16" t="e">
        <f t="shared" si="72"/>
        <v>#REF!</v>
      </c>
      <c r="Y4543" s="16" t="str">
        <f>IFERROR(VLOOKUP(V4543,Paramétrages!H:I,2,FALSE),"")</f>
        <v/>
      </c>
    </row>
    <row r="4544" spans="18:25" x14ac:dyDescent="0.2">
      <c r="R4544" s="16" t="e">
        <f>INDEX('Compréhension de l''écrit'!$A$2:$A$971,ROUNDUP((ROW()-1)/(COUNTA('Compréhension de l''écrit'!$F$1:$DA$1)+1),0))</f>
        <v>#REF!</v>
      </c>
      <c r="S4544" s="16" t="e">
        <f>INDEX('Compréhension de l''écrit'!$B$2:$B$971,ROUNDUP((ROW()-1)/(COUNTA('Compréhension de l''écrit'!$F$1:$DA$1)+1),0))</f>
        <v>#REF!</v>
      </c>
      <c r="T4544" s="16" t="e">
        <f>INDEX('Compréhension de l''écrit'!$C$2:$C$971,ROUNDUP((ROW()-1)/(COUNTA('Compréhension de l''écrit'!$F$1:$DA$1)+1),0))</f>
        <v>#REF!</v>
      </c>
      <c r="U4544" s="16" t="e">
        <f>INDEX('Compréhension de l''écrit'!$D$2:$D$971,ROUNDUP((ROW()-1)/(COUNTA('Compréhension de l''écrit'!$F$1:$DA$1)+1),0))</f>
        <v>#REF!</v>
      </c>
      <c r="V4544" s="16">
        <f>INDEX('Compréhension de l''écrit'!$E$1:$DA$1,+MOD(ROW()-2,COUNTA($H$5:$H$32)*2)+1)</f>
        <v>0</v>
      </c>
      <c r="W4544" s="16" t="str">
        <f>IFERROR(INDEX('Compréhension de l''écrit'!$E$1:$DA$971,MATCH(S4544,'Compréhension de l''écrit'!$B$2:$B$971,0)+1,MATCH(V4544,'Compréhension de l''écrit'!$E$1:$DA$1,0)),"")</f>
        <v/>
      </c>
      <c r="X4544" s="16" t="e">
        <f t="shared" si="72"/>
        <v>#REF!</v>
      </c>
      <c r="Y4544" s="16" t="str">
        <f>IFERROR(VLOOKUP(V4544,Paramétrages!H:I,2,FALSE),"")</f>
        <v/>
      </c>
    </row>
    <row r="4545" spans="18:25" x14ac:dyDescent="0.2">
      <c r="R4545" s="16" t="e">
        <f>INDEX('Compréhension de l''écrit'!$A$2:$A$971,ROUNDUP((ROW()-1)/(COUNTA('Compréhension de l''écrit'!$F$1:$DA$1)+1),0))</f>
        <v>#REF!</v>
      </c>
      <c r="S4545" s="16" t="e">
        <f>INDEX('Compréhension de l''écrit'!$B$2:$B$971,ROUNDUP((ROW()-1)/(COUNTA('Compréhension de l''écrit'!$F$1:$DA$1)+1),0))</f>
        <v>#REF!</v>
      </c>
      <c r="T4545" s="16" t="e">
        <f>INDEX('Compréhension de l''écrit'!$C$2:$C$971,ROUNDUP((ROW()-1)/(COUNTA('Compréhension de l''écrit'!$F$1:$DA$1)+1),0))</f>
        <v>#REF!</v>
      </c>
      <c r="U4545" s="16" t="e">
        <f>INDEX('Compréhension de l''écrit'!$D$2:$D$971,ROUNDUP((ROW()-1)/(COUNTA('Compréhension de l''écrit'!$F$1:$DA$1)+1),0))</f>
        <v>#REF!</v>
      </c>
      <c r="V4545" s="16">
        <f>INDEX('Compréhension de l''écrit'!$E$1:$DA$1,+MOD(ROW()-2,COUNTA($H$5:$H$32)*2)+1)</f>
        <v>0</v>
      </c>
      <c r="W4545" s="16" t="str">
        <f>IFERROR(INDEX('Compréhension de l''écrit'!$E$1:$DA$971,MATCH(S4545,'Compréhension de l''écrit'!$B$2:$B$971,0)+1,MATCH(V4545,'Compréhension de l''écrit'!$E$1:$DA$1,0)),"")</f>
        <v/>
      </c>
      <c r="X4545" s="16" t="e">
        <f t="shared" si="72"/>
        <v>#REF!</v>
      </c>
      <c r="Y4545" s="16" t="str">
        <f>IFERROR(VLOOKUP(V4545,Paramétrages!H:I,2,FALSE),"")</f>
        <v/>
      </c>
    </row>
    <row r="4546" spans="18:25" x14ac:dyDescent="0.2">
      <c r="R4546" s="16" t="e">
        <f>INDEX('Compréhension de l''écrit'!$A$2:$A$971,ROUNDUP((ROW()-1)/(COUNTA('Compréhension de l''écrit'!$F$1:$DA$1)+1),0))</f>
        <v>#REF!</v>
      </c>
      <c r="S4546" s="16" t="e">
        <f>INDEX('Compréhension de l''écrit'!$B$2:$B$971,ROUNDUP((ROW()-1)/(COUNTA('Compréhension de l''écrit'!$F$1:$DA$1)+1),0))</f>
        <v>#REF!</v>
      </c>
      <c r="T4546" s="16" t="e">
        <f>INDEX('Compréhension de l''écrit'!$C$2:$C$971,ROUNDUP((ROW()-1)/(COUNTA('Compréhension de l''écrit'!$F$1:$DA$1)+1),0))</f>
        <v>#REF!</v>
      </c>
      <c r="U4546" s="16" t="e">
        <f>INDEX('Compréhension de l''écrit'!$D$2:$D$971,ROUNDUP((ROW()-1)/(COUNTA('Compréhension de l''écrit'!$F$1:$DA$1)+1),0))</f>
        <v>#REF!</v>
      </c>
      <c r="V4546" s="16">
        <f>INDEX('Compréhension de l''écrit'!$E$1:$DA$1,+MOD(ROW()-2,COUNTA($H$5:$H$32)*2)+1)</f>
        <v>0</v>
      </c>
      <c r="W4546" s="16" t="str">
        <f>IFERROR(INDEX('Compréhension de l''écrit'!$E$1:$DA$971,MATCH(S4546,'Compréhension de l''écrit'!$B$2:$B$971,0)+1,MATCH(V4546,'Compréhension de l''écrit'!$E$1:$DA$1,0)),"")</f>
        <v/>
      </c>
      <c r="X4546" s="16" t="e">
        <f t="shared" si="72"/>
        <v>#REF!</v>
      </c>
      <c r="Y4546" s="16" t="str">
        <f>IFERROR(VLOOKUP(V4546,Paramétrages!H:I,2,FALSE),"")</f>
        <v/>
      </c>
    </row>
    <row r="4547" spans="18:25" x14ac:dyDescent="0.2">
      <c r="R4547" s="16" t="e">
        <f>INDEX('Compréhension de l''écrit'!$A$2:$A$971,ROUNDUP((ROW()-1)/(COUNTA('Compréhension de l''écrit'!$F$1:$DA$1)+1),0))</f>
        <v>#REF!</v>
      </c>
      <c r="S4547" s="16" t="e">
        <f>INDEX('Compréhension de l''écrit'!$B$2:$B$971,ROUNDUP((ROW()-1)/(COUNTA('Compréhension de l''écrit'!$F$1:$DA$1)+1),0))</f>
        <v>#REF!</v>
      </c>
      <c r="T4547" s="16" t="e">
        <f>INDEX('Compréhension de l''écrit'!$C$2:$C$971,ROUNDUP((ROW()-1)/(COUNTA('Compréhension de l''écrit'!$F$1:$DA$1)+1),0))</f>
        <v>#REF!</v>
      </c>
      <c r="U4547" s="16" t="e">
        <f>INDEX('Compréhension de l''écrit'!$D$2:$D$971,ROUNDUP((ROW()-1)/(COUNTA('Compréhension de l''écrit'!$F$1:$DA$1)+1),0))</f>
        <v>#REF!</v>
      </c>
      <c r="V4547" s="16">
        <f>INDEX('Compréhension de l''écrit'!$E$1:$DA$1,+MOD(ROW()-2,COUNTA($H$5:$H$32)*2)+1)</f>
        <v>0</v>
      </c>
      <c r="W4547" s="16" t="str">
        <f>IFERROR(INDEX('Compréhension de l''écrit'!$E$1:$DA$971,MATCH(S4547,'Compréhension de l''écrit'!$B$2:$B$971,0)+1,MATCH(V4547,'Compréhension de l''écrit'!$E$1:$DA$1,0)),"")</f>
        <v/>
      </c>
      <c r="X4547" s="16" t="e">
        <f t="shared" ref="X4547:X4610" si="73">S4547&amp;T4547</f>
        <v>#REF!</v>
      </c>
      <c r="Y4547" s="16" t="str">
        <f>IFERROR(VLOOKUP(V4547,Paramétrages!H:I,2,FALSE),"")</f>
        <v/>
      </c>
    </row>
    <row r="4548" spans="18:25" x14ac:dyDescent="0.2">
      <c r="R4548" s="16" t="e">
        <f>INDEX('Compréhension de l''écrit'!$A$2:$A$971,ROUNDUP((ROW()-1)/(COUNTA('Compréhension de l''écrit'!$F$1:$DA$1)+1),0))</f>
        <v>#REF!</v>
      </c>
      <c r="S4548" s="16" t="e">
        <f>INDEX('Compréhension de l''écrit'!$B$2:$B$971,ROUNDUP((ROW()-1)/(COUNTA('Compréhension de l''écrit'!$F$1:$DA$1)+1),0))</f>
        <v>#REF!</v>
      </c>
      <c r="T4548" s="16" t="e">
        <f>INDEX('Compréhension de l''écrit'!$C$2:$C$971,ROUNDUP((ROW()-1)/(COUNTA('Compréhension de l''écrit'!$F$1:$DA$1)+1),0))</f>
        <v>#REF!</v>
      </c>
      <c r="U4548" s="16" t="e">
        <f>INDEX('Compréhension de l''écrit'!$D$2:$D$971,ROUNDUP((ROW()-1)/(COUNTA('Compréhension de l''écrit'!$F$1:$DA$1)+1),0))</f>
        <v>#REF!</v>
      </c>
      <c r="V4548" s="16">
        <f>INDEX('Compréhension de l''écrit'!$E$1:$DA$1,+MOD(ROW()-2,COUNTA($H$5:$H$32)*2)+1)</f>
        <v>0</v>
      </c>
      <c r="W4548" s="16" t="str">
        <f>IFERROR(INDEX('Compréhension de l''écrit'!$E$1:$DA$971,MATCH(S4548,'Compréhension de l''écrit'!$B$2:$B$971,0)+1,MATCH(V4548,'Compréhension de l''écrit'!$E$1:$DA$1,0)),"")</f>
        <v/>
      </c>
      <c r="X4548" s="16" t="e">
        <f t="shared" si="73"/>
        <v>#REF!</v>
      </c>
      <c r="Y4548" s="16" t="str">
        <f>IFERROR(VLOOKUP(V4548,Paramétrages!H:I,2,FALSE),"")</f>
        <v/>
      </c>
    </row>
    <row r="4549" spans="18:25" x14ac:dyDescent="0.2">
      <c r="R4549" s="16" t="e">
        <f>INDEX('Compréhension de l''écrit'!$A$2:$A$971,ROUNDUP((ROW()-1)/(COUNTA('Compréhension de l''écrit'!$F$1:$DA$1)+1),0))</f>
        <v>#REF!</v>
      </c>
      <c r="S4549" s="16" t="e">
        <f>INDEX('Compréhension de l''écrit'!$B$2:$B$971,ROUNDUP((ROW()-1)/(COUNTA('Compréhension de l''écrit'!$F$1:$DA$1)+1),0))</f>
        <v>#REF!</v>
      </c>
      <c r="T4549" s="16" t="e">
        <f>INDEX('Compréhension de l''écrit'!$C$2:$C$971,ROUNDUP((ROW()-1)/(COUNTA('Compréhension de l''écrit'!$F$1:$DA$1)+1),0))</f>
        <v>#REF!</v>
      </c>
      <c r="U4549" s="16" t="e">
        <f>INDEX('Compréhension de l''écrit'!$D$2:$D$971,ROUNDUP((ROW()-1)/(COUNTA('Compréhension de l''écrit'!$F$1:$DA$1)+1),0))</f>
        <v>#REF!</v>
      </c>
      <c r="V4549" s="16">
        <f>INDEX('Compréhension de l''écrit'!$E$1:$DA$1,+MOD(ROW()-2,COUNTA($H$5:$H$32)*2)+1)</f>
        <v>0</v>
      </c>
      <c r="W4549" s="16" t="str">
        <f>IFERROR(INDEX('Compréhension de l''écrit'!$E$1:$DA$971,MATCH(S4549,'Compréhension de l''écrit'!$B$2:$B$971,0)+1,MATCH(V4549,'Compréhension de l''écrit'!$E$1:$DA$1,0)),"")</f>
        <v/>
      </c>
      <c r="X4549" s="16" t="e">
        <f t="shared" si="73"/>
        <v>#REF!</v>
      </c>
      <c r="Y4549" s="16" t="str">
        <f>IFERROR(VLOOKUP(V4549,Paramétrages!H:I,2,FALSE),"")</f>
        <v/>
      </c>
    </row>
    <row r="4550" spans="18:25" x14ac:dyDescent="0.2">
      <c r="R4550" s="16" t="e">
        <f>INDEX('Compréhension de l''écrit'!$A$2:$A$971,ROUNDUP((ROW()-1)/(COUNTA('Compréhension de l''écrit'!$F$1:$DA$1)+1),0))</f>
        <v>#REF!</v>
      </c>
      <c r="S4550" s="16" t="e">
        <f>INDEX('Compréhension de l''écrit'!$B$2:$B$971,ROUNDUP((ROW()-1)/(COUNTA('Compréhension de l''écrit'!$F$1:$DA$1)+1),0))</f>
        <v>#REF!</v>
      </c>
      <c r="T4550" s="16" t="e">
        <f>INDEX('Compréhension de l''écrit'!$C$2:$C$971,ROUNDUP((ROW()-1)/(COUNTA('Compréhension de l''écrit'!$F$1:$DA$1)+1),0))</f>
        <v>#REF!</v>
      </c>
      <c r="U4550" s="16" t="e">
        <f>INDEX('Compréhension de l''écrit'!$D$2:$D$971,ROUNDUP((ROW()-1)/(COUNTA('Compréhension de l''écrit'!$F$1:$DA$1)+1),0))</f>
        <v>#REF!</v>
      </c>
      <c r="V4550" s="16">
        <f>INDEX('Compréhension de l''écrit'!$E$1:$DA$1,+MOD(ROW()-2,COUNTA($H$5:$H$32)*2)+1)</f>
        <v>0</v>
      </c>
      <c r="W4550" s="16" t="str">
        <f>IFERROR(INDEX('Compréhension de l''écrit'!$E$1:$DA$971,MATCH(S4550,'Compréhension de l''écrit'!$B$2:$B$971,0)+1,MATCH(V4550,'Compréhension de l''écrit'!$E$1:$DA$1,0)),"")</f>
        <v/>
      </c>
      <c r="X4550" s="16" t="e">
        <f t="shared" si="73"/>
        <v>#REF!</v>
      </c>
      <c r="Y4550" s="16" t="str">
        <f>IFERROR(VLOOKUP(V4550,Paramétrages!H:I,2,FALSE),"")</f>
        <v/>
      </c>
    </row>
    <row r="4551" spans="18:25" x14ac:dyDescent="0.2">
      <c r="R4551" s="16" t="e">
        <f>INDEX('Compréhension de l''écrit'!$A$2:$A$971,ROUNDUP((ROW()-1)/(COUNTA('Compréhension de l''écrit'!$F$1:$DA$1)+1),0))</f>
        <v>#REF!</v>
      </c>
      <c r="S4551" s="16" t="e">
        <f>INDEX('Compréhension de l''écrit'!$B$2:$B$971,ROUNDUP((ROW()-1)/(COUNTA('Compréhension de l''écrit'!$F$1:$DA$1)+1),0))</f>
        <v>#REF!</v>
      </c>
      <c r="T4551" s="16" t="e">
        <f>INDEX('Compréhension de l''écrit'!$C$2:$C$971,ROUNDUP((ROW()-1)/(COUNTA('Compréhension de l''écrit'!$F$1:$DA$1)+1),0))</f>
        <v>#REF!</v>
      </c>
      <c r="U4551" s="16" t="e">
        <f>INDEX('Compréhension de l''écrit'!$D$2:$D$971,ROUNDUP((ROW()-1)/(COUNTA('Compréhension de l''écrit'!$F$1:$DA$1)+1),0))</f>
        <v>#REF!</v>
      </c>
      <c r="V4551" s="16">
        <f>INDEX('Compréhension de l''écrit'!$E$1:$DA$1,+MOD(ROW()-2,COUNTA($H$5:$H$32)*2)+1)</f>
        <v>0</v>
      </c>
      <c r="W4551" s="16" t="str">
        <f>IFERROR(INDEX('Compréhension de l''écrit'!$E$1:$DA$971,MATCH(S4551,'Compréhension de l''écrit'!$B$2:$B$971,0)+1,MATCH(V4551,'Compréhension de l''écrit'!$E$1:$DA$1,0)),"")</f>
        <v/>
      </c>
      <c r="X4551" s="16" t="e">
        <f t="shared" si="73"/>
        <v>#REF!</v>
      </c>
      <c r="Y4551" s="16" t="str">
        <f>IFERROR(VLOOKUP(V4551,Paramétrages!H:I,2,FALSE),"")</f>
        <v/>
      </c>
    </row>
    <row r="4552" spans="18:25" x14ac:dyDescent="0.2">
      <c r="R4552" s="16" t="e">
        <f>INDEX('Compréhension de l''écrit'!$A$2:$A$971,ROUNDUP((ROW()-1)/(COUNTA('Compréhension de l''écrit'!$F$1:$DA$1)+1),0))</f>
        <v>#REF!</v>
      </c>
      <c r="S4552" s="16" t="e">
        <f>INDEX('Compréhension de l''écrit'!$B$2:$B$971,ROUNDUP((ROW()-1)/(COUNTA('Compréhension de l''écrit'!$F$1:$DA$1)+1),0))</f>
        <v>#REF!</v>
      </c>
      <c r="T4552" s="16" t="e">
        <f>INDEX('Compréhension de l''écrit'!$C$2:$C$971,ROUNDUP((ROW()-1)/(COUNTA('Compréhension de l''écrit'!$F$1:$DA$1)+1),0))</f>
        <v>#REF!</v>
      </c>
      <c r="U4552" s="16" t="e">
        <f>INDEX('Compréhension de l''écrit'!$D$2:$D$971,ROUNDUP((ROW()-1)/(COUNTA('Compréhension de l''écrit'!$F$1:$DA$1)+1),0))</f>
        <v>#REF!</v>
      </c>
      <c r="V4552" s="16">
        <f>INDEX('Compréhension de l''écrit'!$E$1:$DA$1,+MOD(ROW()-2,COUNTA($H$5:$H$32)*2)+1)</f>
        <v>0</v>
      </c>
      <c r="W4552" s="16" t="str">
        <f>IFERROR(INDEX('Compréhension de l''écrit'!$E$1:$DA$971,MATCH(S4552,'Compréhension de l''écrit'!$B$2:$B$971,0)+1,MATCH(V4552,'Compréhension de l''écrit'!$E$1:$DA$1,0)),"")</f>
        <v/>
      </c>
      <c r="X4552" s="16" t="e">
        <f t="shared" si="73"/>
        <v>#REF!</v>
      </c>
      <c r="Y4552" s="16" t="str">
        <f>IFERROR(VLOOKUP(V4552,Paramétrages!H:I,2,FALSE),"")</f>
        <v/>
      </c>
    </row>
    <row r="4553" spans="18:25" x14ac:dyDescent="0.2">
      <c r="R4553" s="16" t="e">
        <f>INDEX('Compréhension de l''écrit'!$A$2:$A$971,ROUNDUP((ROW()-1)/(COUNTA('Compréhension de l''écrit'!$F$1:$DA$1)+1),0))</f>
        <v>#REF!</v>
      </c>
      <c r="S4553" s="16" t="e">
        <f>INDEX('Compréhension de l''écrit'!$B$2:$B$971,ROUNDUP((ROW()-1)/(COUNTA('Compréhension de l''écrit'!$F$1:$DA$1)+1),0))</f>
        <v>#REF!</v>
      </c>
      <c r="T4553" s="16" t="e">
        <f>INDEX('Compréhension de l''écrit'!$C$2:$C$971,ROUNDUP((ROW()-1)/(COUNTA('Compréhension de l''écrit'!$F$1:$DA$1)+1),0))</f>
        <v>#REF!</v>
      </c>
      <c r="U4553" s="16" t="e">
        <f>INDEX('Compréhension de l''écrit'!$D$2:$D$971,ROUNDUP((ROW()-1)/(COUNTA('Compréhension de l''écrit'!$F$1:$DA$1)+1),0))</f>
        <v>#REF!</v>
      </c>
      <c r="V4553" s="16">
        <f>INDEX('Compréhension de l''écrit'!$E$1:$DA$1,+MOD(ROW()-2,COUNTA($H$5:$H$32)*2)+1)</f>
        <v>0</v>
      </c>
      <c r="W4553" s="16" t="str">
        <f>IFERROR(INDEX('Compréhension de l''écrit'!$E$1:$DA$971,MATCH(S4553,'Compréhension de l''écrit'!$B$2:$B$971,0)+1,MATCH(V4553,'Compréhension de l''écrit'!$E$1:$DA$1,0)),"")</f>
        <v/>
      </c>
      <c r="X4553" s="16" t="e">
        <f t="shared" si="73"/>
        <v>#REF!</v>
      </c>
      <c r="Y4553" s="16" t="str">
        <f>IFERROR(VLOOKUP(V4553,Paramétrages!H:I,2,FALSE),"")</f>
        <v/>
      </c>
    </row>
    <row r="4554" spans="18:25" x14ac:dyDescent="0.2">
      <c r="R4554" s="16" t="e">
        <f>INDEX('Compréhension de l''écrit'!$A$2:$A$971,ROUNDUP((ROW()-1)/(COUNTA('Compréhension de l''écrit'!$F$1:$DA$1)+1),0))</f>
        <v>#REF!</v>
      </c>
      <c r="S4554" s="16" t="e">
        <f>INDEX('Compréhension de l''écrit'!$B$2:$B$971,ROUNDUP((ROW()-1)/(COUNTA('Compréhension de l''écrit'!$F$1:$DA$1)+1),0))</f>
        <v>#REF!</v>
      </c>
      <c r="T4554" s="16" t="e">
        <f>INDEX('Compréhension de l''écrit'!$C$2:$C$971,ROUNDUP((ROW()-1)/(COUNTA('Compréhension de l''écrit'!$F$1:$DA$1)+1),0))</f>
        <v>#REF!</v>
      </c>
      <c r="U4554" s="16" t="e">
        <f>INDEX('Compréhension de l''écrit'!$D$2:$D$971,ROUNDUP((ROW()-1)/(COUNTA('Compréhension de l''écrit'!$F$1:$DA$1)+1),0))</f>
        <v>#REF!</v>
      </c>
      <c r="V4554" s="16">
        <f>INDEX('Compréhension de l''écrit'!$E$1:$DA$1,+MOD(ROW()-2,COUNTA($H$5:$H$32)*2)+1)</f>
        <v>0</v>
      </c>
      <c r="W4554" s="16" t="str">
        <f>IFERROR(INDEX('Compréhension de l''écrit'!$E$1:$DA$971,MATCH(S4554,'Compréhension de l''écrit'!$B$2:$B$971,0)+1,MATCH(V4554,'Compréhension de l''écrit'!$E$1:$DA$1,0)),"")</f>
        <v/>
      </c>
      <c r="X4554" s="16" t="e">
        <f t="shared" si="73"/>
        <v>#REF!</v>
      </c>
      <c r="Y4554" s="16" t="str">
        <f>IFERROR(VLOOKUP(V4554,Paramétrages!H:I,2,FALSE),"")</f>
        <v/>
      </c>
    </row>
    <row r="4555" spans="18:25" x14ac:dyDescent="0.2">
      <c r="R4555" s="16" t="e">
        <f>INDEX('Compréhension de l''écrit'!$A$2:$A$971,ROUNDUP((ROW()-1)/(COUNTA('Compréhension de l''écrit'!$F$1:$DA$1)+1),0))</f>
        <v>#REF!</v>
      </c>
      <c r="S4555" s="16" t="e">
        <f>INDEX('Compréhension de l''écrit'!$B$2:$B$971,ROUNDUP((ROW()-1)/(COUNTA('Compréhension de l''écrit'!$F$1:$DA$1)+1),0))</f>
        <v>#REF!</v>
      </c>
      <c r="T4555" s="16" t="e">
        <f>INDEX('Compréhension de l''écrit'!$C$2:$C$971,ROUNDUP((ROW()-1)/(COUNTA('Compréhension de l''écrit'!$F$1:$DA$1)+1),0))</f>
        <v>#REF!</v>
      </c>
      <c r="U4555" s="16" t="e">
        <f>INDEX('Compréhension de l''écrit'!$D$2:$D$971,ROUNDUP((ROW()-1)/(COUNTA('Compréhension de l''écrit'!$F$1:$DA$1)+1),0))</f>
        <v>#REF!</v>
      </c>
      <c r="V4555" s="16">
        <f>INDEX('Compréhension de l''écrit'!$E$1:$DA$1,+MOD(ROW()-2,COUNTA($H$5:$H$32)*2)+1)</f>
        <v>0</v>
      </c>
      <c r="W4555" s="16" t="str">
        <f>IFERROR(INDEX('Compréhension de l''écrit'!$E$1:$DA$971,MATCH(S4555,'Compréhension de l''écrit'!$B$2:$B$971,0)+1,MATCH(V4555,'Compréhension de l''écrit'!$E$1:$DA$1,0)),"")</f>
        <v/>
      </c>
      <c r="X4555" s="16" t="e">
        <f t="shared" si="73"/>
        <v>#REF!</v>
      </c>
      <c r="Y4555" s="16" t="str">
        <f>IFERROR(VLOOKUP(V4555,Paramétrages!H:I,2,FALSE),"")</f>
        <v/>
      </c>
    </row>
    <row r="4556" spans="18:25" x14ac:dyDescent="0.2">
      <c r="R4556" s="16" t="e">
        <f>INDEX('Compréhension de l''écrit'!$A$2:$A$971,ROUNDUP((ROW()-1)/(COUNTA('Compréhension de l''écrit'!$F$1:$DA$1)+1),0))</f>
        <v>#REF!</v>
      </c>
      <c r="S4556" s="16" t="e">
        <f>INDEX('Compréhension de l''écrit'!$B$2:$B$971,ROUNDUP((ROW()-1)/(COUNTA('Compréhension de l''écrit'!$F$1:$DA$1)+1),0))</f>
        <v>#REF!</v>
      </c>
      <c r="T4556" s="16" t="e">
        <f>INDEX('Compréhension de l''écrit'!$C$2:$C$971,ROUNDUP((ROW()-1)/(COUNTA('Compréhension de l''écrit'!$F$1:$DA$1)+1),0))</f>
        <v>#REF!</v>
      </c>
      <c r="U4556" s="16" t="e">
        <f>INDEX('Compréhension de l''écrit'!$D$2:$D$971,ROUNDUP((ROW()-1)/(COUNTA('Compréhension de l''écrit'!$F$1:$DA$1)+1),0))</f>
        <v>#REF!</v>
      </c>
      <c r="V4556" s="16">
        <f>INDEX('Compréhension de l''écrit'!$E$1:$DA$1,+MOD(ROW()-2,COUNTA($H$5:$H$32)*2)+1)</f>
        <v>0</v>
      </c>
      <c r="W4556" s="16" t="str">
        <f>IFERROR(INDEX('Compréhension de l''écrit'!$E$1:$DA$971,MATCH(S4556,'Compréhension de l''écrit'!$B$2:$B$971,0)+1,MATCH(V4556,'Compréhension de l''écrit'!$E$1:$DA$1,0)),"")</f>
        <v/>
      </c>
      <c r="X4556" s="16" t="e">
        <f t="shared" si="73"/>
        <v>#REF!</v>
      </c>
      <c r="Y4556" s="16" t="str">
        <f>IFERROR(VLOOKUP(V4556,Paramétrages!H:I,2,FALSE),"")</f>
        <v/>
      </c>
    </row>
    <row r="4557" spans="18:25" x14ac:dyDescent="0.2">
      <c r="R4557" s="16" t="e">
        <f>INDEX('Compréhension de l''écrit'!$A$2:$A$971,ROUNDUP((ROW()-1)/(COUNTA('Compréhension de l''écrit'!$F$1:$DA$1)+1),0))</f>
        <v>#REF!</v>
      </c>
      <c r="S4557" s="16" t="e">
        <f>INDEX('Compréhension de l''écrit'!$B$2:$B$971,ROUNDUP((ROW()-1)/(COUNTA('Compréhension de l''écrit'!$F$1:$DA$1)+1),0))</f>
        <v>#REF!</v>
      </c>
      <c r="T4557" s="16" t="e">
        <f>INDEX('Compréhension de l''écrit'!$C$2:$C$971,ROUNDUP((ROW()-1)/(COUNTA('Compréhension de l''écrit'!$F$1:$DA$1)+1),0))</f>
        <v>#REF!</v>
      </c>
      <c r="U4557" s="16" t="e">
        <f>INDEX('Compréhension de l''écrit'!$D$2:$D$971,ROUNDUP((ROW()-1)/(COUNTA('Compréhension de l''écrit'!$F$1:$DA$1)+1),0))</f>
        <v>#REF!</v>
      </c>
      <c r="V4557" s="16">
        <f>INDEX('Compréhension de l''écrit'!$E$1:$DA$1,+MOD(ROW()-2,COUNTA($H$5:$H$32)*2)+1)</f>
        <v>0</v>
      </c>
      <c r="W4557" s="16" t="str">
        <f>IFERROR(INDEX('Compréhension de l''écrit'!$E$1:$DA$971,MATCH(S4557,'Compréhension de l''écrit'!$B$2:$B$971,0)+1,MATCH(V4557,'Compréhension de l''écrit'!$E$1:$DA$1,0)),"")</f>
        <v/>
      </c>
      <c r="X4557" s="16" t="e">
        <f t="shared" si="73"/>
        <v>#REF!</v>
      </c>
      <c r="Y4557" s="16" t="str">
        <f>IFERROR(VLOOKUP(V4557,Paramétrages!H:I,2,FALSE),"")</f>
        <v/>
      </c>
    </row>
    <row r="4558" spans="18:25" x14ac:dyDescent="0.2">
      <c r="R4558" s="16" t="e">
        <f>INDEX('Compréhension de l''écrit'!$A$2:$A$971,ROUNDUP((ROW()-1)/(COUNTA('Compréhension de l''écrit'!$F$1:$DA$1)+1),0))</f>
        <v>#REF!</v>
      </c>
      <c r="S4558" s="16" t="e">
        <f>INDEX('Compréhension de l''écrit'!$B$2:$B$971,ROUNDUP((ROW()-1)/(COUNTA('Compréhension de l''écrit'!$F$1:$DA$1)+1),0))</f>
        <v>#REF!</v>
      </c>
      <c r="T4558" s="16" t="e">
        <f>INDEX('Compréhension de l''écrit'!$C$2:$C$971,ROUNDUP((ROW()-1)/(COUNTA('Compréhension de l''écrit'!$F$1:$DA$1)+1),0))</f>
        <v>#REF!</v>
      </c>
      <c r="U4558" s="16" t="e">
        <f>INDEX('Compréhension de l''écrit'!$D$2:$D$971,ROUNDUP((ROW()-1)/(COUNTA('Compréhension de l''écrit'!$F$1:$DA$1)+1),0))</f>
        <v>#REF!</v>
      </c>
      <c r="V4558" s="16">
        <f>INDEX('Compréhension de l''écrit'!$E$1:$DA$1,+MOD(ROW()-2,COUNTA($H$5:$H$32)*2)+1)</f>
        <v>0</v>
      </c>
      <c r="W4558" s="16" t="str">
        <f>IFERROR(INDEX('Compréhension de l''écrit'!$E$1:$DA$971,MATCH(S4558,'Compréhension de l''écrit'!$B$2:$B$971,0)+1,MATCH(V4558,'Compréhension de l''écrit'!$E$1:$DA$1,0)),"")</f>
        <v/>
      </c>
      <c r="X4558" s="16" t="e">
        <f t="shared" si="73"/>
        <v>#REF!</v>
      </c>
      <c r="Y4558" s="16" t="str">
        <f>IFERROR(VLOOKUP(V4558,Paramétrages!H:I,2,FALSE),"")</f>
        <v/>
      </c>
    </row>
    <row r="4559" spans="18:25" x14ac:dyDescent="0.2">
      <c r="R4559" s="16" t="e">
        <f>INDEX('Compréhension de l''écrit'!$A$2:$A$971,ROUNDUP((ROW()-1)/(COUNTA('Compréhension de l''écrit'!$F$1:$DA$1)+1),0))</f>
        <v>#REF!</v>
      </c>
      <c r="S4559" s="16" t="e">
        <f>INDEX('Compréhension de l''écrit'!$B$2:$B$971,ROUNDUP((ROW()-1)/(COUNTA('Compréhension de l''écrit'!$F$1:$DA$1)+1),0))</f>
        <v>#REF!</v>
      </c>
      <c r="T4559" s="16" t="e">
        <f>INDEX('Compréhension de l''écrit'!$C$2:$C$971,ROUNDUP((ROW()-1)/(COUNTA('Compréhension de l''écrit'!$F$1:$DA$1)+1),0))</f>
        <v>#REF!</v>
      </c>
      <c r="U4559" s="16" t="e">
        <f>INDEX('Compréhension de l''écrit'!$D$2:$D$971,ROUNDUP((ROW()-1)/(COUNTA('Compréhension de l''écrit'!$F$1:$DA$1)+1),0))</f>
        <v>#REF!</v>
      </c>
      <c r="V4559" s="16">
        <f>INDEX('Compréhension de l''écrit'!$E$1:$DA$1,+MOD(ROW()-2,COUNTA($H$5:$H$32)*2)+1)</f>
        <v>0</v>
      </c>
      <c r="W4559" s="16" t="str">
        <f>IFERROR(INDEX('Compréhension de l''écrit'!$E$1:$DA$971,MATCH(S4559,'Compréhension de l''écrit'!$B$2:$B$971,0)+1,MATCH(V4559,'Compréhension de l''écrit'!$E$1:$DA$1,0)),"")</f>
        <v/>
      </c>
      <c r="X4559" s="16" t="e">
        <f t="shared" si="73"/>
        <v>#REF!</v>
      </c>
      <c r="Y4559" s="16" t="str">
        <f>IFERROR(VLOOKUP(V4559,Paramétrages!H:I,2,FALSE),"")</f>
        <v/>
      </c>
    </row>
    <row r="4560" spans="18:25" x14ac:dyDescent="0.2">
      <c r="R4560" s="16" t="e">
        <f>INDEX('Compréhension de l''écrit'!$A$2:$A$971,ROUNDUP((ROW()-1)/(COUNTA('Compréhension de l''écrit'!$F$1:$DA$1)+1),0))</f>
        <v>#REF!</v>
      </c>
      <c r="S4560" s="16" t="e">
        <f>INDEX('Compréhension de l''écrit'!$B$2:$B$971,ROUNDUP((ROW()-1)/(COUNTA('Compréhension de l''écrit'!$F$1:$DA$1)+1),0))</f>
        <v>#REF!</v>
      </c>
      <c r="T4560" s="16" t="e">
        <f>INDEX('Compréhension de l''écrit'!$C$2:$C$971,ROUNDUP((ROW()-1)/(COUNTA('Compréhension de l''écrit'!$F$1:$DA$1)+1),0))</f>
        <v>#REF!</v>
      </c>
      <c r="U4560" s="16" t="e">
        <f>INDEX('Compréhension de l''écrit'!$D$2:$D$971,ROUNDUP((ROW()-1)/(COUNTA('Compréhension de l''écrit'!$F$1:$DA$1)+1),0))</f>
        <v>#REF!</v>
      </c>
      <c r="V4560" s="16">
        <f>INDEX('Compréhension de l''écrit'!$E$1:$DA$1,+MOD(ROW()-2,COUNTA($H$5:$H$32)*2)+1)</f>
        <v>0</v>
      </c>
      <c r="W4560" s="16" t="str">
        <f>IFERROR(INDEX('Compréhension de l''écrit'!$E$1:$DA$971,MATCH(S4560,'Compréhension de l''écrit'!$B$2:$B$971,0)+1,MATCH(V4560,'Compréhension de l''écrit'!$E$1:$DA$1,0)),"")</f>
        <v/>
      </c>
      <c r="X4560" s="16" t="e">
        <f t="shared" si="73"/>
        <v>#REF!</v>
      </c>
      <c r="Y4560" s="16" t="str">
        <f>IFERROR(VLOOKUP(V4560,Paramétrages!H:I,2,FALSE),"")</f>
        <v/>
      </c>
    </row>
    <row r="4561" spans="18:25" x14ac:dyDescent="0.2">
      <c r="R4561" s="16" t="e">
        <f>INDEX('Compréhension de l''écrit'!$A$2:$A$971,ROUNDUP((ROW()-1)/(COUNTA('Compréhension de l''écrit'!$F$1:$DA$1)+1),0))</f>
        <v>#REF!</v>
      </c>
      <c r="S4561" s="16" t="e">
        <f>INDEX('Compréhension de l''écrit'!$B$2:$B$971,ROUNDUP((ROW()-1)/(COUNTA('Compréhension de l''écrit'!$F$1:$DA$1)+1),0))</f>
        <v>#REF!</v>
      </c>
      <c r="T4561" s="16" t="e">
        <f>INDEX('Compréhension de l''écrit'!$C$2:$C$971,ROUNDUP((ROW()-1)/(COUNTA('Compréhension de l''écrit'!$F$1:$DA$1)+1),0))</f>
        <v>#REF!</v>
      </c>
      <c r="U4561" s="16" t="e">
        <f>INDEX('Compréhension de l''écrit'!$D$2:$D$971,ROUNDUP((ROW()-1)/(COUNTA('Compréhension de l''écrit'!$F$1:$DA$1)+1),0))</f>
        <v>#REF!</v>
      </c>
      <c r="V4561" s="16">
        <f>INDEX('Compréhension de l''écrit'!$E$1:$DA$1,+MOD(ROW()-2,COUNTA($H$5:$H$32)*2)+1)</f>
        <v>0</v>
      </c>
      <c r="W4561" s="16" t="str">
        <f>IFERROR(INDEX('Compréhension de l''écrit'!$E$1:$DA$971,MATCH(S4561,'Compréhension de l''écrit'!$B$2:$B$971,0)+1,MATCH(V4561,'Compréhension de l''écrit'!$E$1:$DA$1,0)),"")</f>
        <v/>
      </c>
      <c r="X4561" s="16" t="e">
        <f t="shared" si="73"/>
        <v>#REF!</v>
      </c>
      <c r="Y4561" s="16" t="str">
        <f>IFERROR(VLOOKUP(V4561,Paramétrages!H:I,2,FALSE),"")</f>
        <v/>
      </c>
    </row>
    <row r="4562" spans="18:25" x14ac:dyDescent="0.2">
      <c r="R4562" s="16" t="e">
        <f>INDEX('Compréhension de l''écrit'!$A$2:$A$971,ROUNDUP((ROW()-1)/(COUNTA('Compréhension de l''écrit'!$F$1:$DA$1)+1),0))</f>
        <v>#REF!</v>
      </c>
      <c r="S4562" s="16" t="e">
        <f>INDEX('Compréhension de l''écrit'!$B$2:$B$971,ROUNDUP((ROW()-1)/(COUNTA('Compréhension de l''écrit'!$F$1:$DA$1)+1),0))</f>
        <v>#REF!</v>
      </c>
      <c r="T4562" s="16" t="e">
        <f>INDEX('Compréhension de l''écrit'!$C$2:$C$971,ROUNDUP((ROW()-1)/(COUNTA('Compréhension de l''écrit'!$F$1:$DA$1)+1),0))</f>
        <v>#REF!</v>
      </c>
      <c r="U4562" s="16" t="e">
        <f>INDEX('Compréhension de l''écrit'!$D$2:$D$971,ROUNDUP((ROW()-1)/(COUNTA('Compréhension de l''écrit'!$F$1:$DA$1)+1),0))</f>
        <v>#REF!</v>
      </c>
      <c r="V4562" s="16">
        <f>INDEX('Compréhension de l''écrit'!$E$1:$DA$1,+MOD(ROW()-2,COUNTA($H$5:$H$32)*2)+1)</f>
        <v>0</v>
      </c>
      <c r="W4562" s="16" t="str">
        <f>IFERROR(INDEX('Compréhension de l''écrit'!$E$1:$DA$971,MATCH(S4562,'Compréhension de l''écrit'!$B$2:$B$971,0)+1,MATCH(V4562,'Compréhension de l''écrit'!$E$1:$DA$1,0)),"")</f>
        <v/>
      </c>
      <c r="X4562" s="16" t="e">
        <f t="shared" si="73"/>
        <v>#REF!</v>
      </c>
      <c r="Y4562" s="16" t="str">
        <f>IFERROR(VLOOKUP(V4562,Paramétrages!H:I,2,FALSE),"")</f>
        <v/>
      </c>
    </row>
    <row r="4563" spans="18:25" x14ac:dyDescent="0.2">
      <c r="R4563" s="16" t="e">
        <f>INDEX('Compréhension de l''écrit'!$A$2:$A$971,ROUNDUP((ROW()-1)/(COUNTA('Compréhension de l''écrit'!$F$1:$DA$1)+1),0))</f>
        <v>#REF!</v>
      </c>
      <c r="S4563" s="16" t="e">
        <f>INDEX('Compréhension de l''écrit'!$B$2:$B$971,ROUNDUP((ROW()-1)/(COUNTA('Compréhension de l''écrit'!$F$1:$DA$1)+1),0))</f>
        <v>#REF!</v>
      </c>
      <c r="T4563" s="16" t="e">
        <f>INDEX('Compréhension de l''écrit'!$C$2:$C$971,ROUNDUP((ROW()-1)/(COUNTA('Compréhension de l''écrit'!$F$1:$DA$1)+1),0))</f>
        <v>#REF!</v>
      </c>
      <c r="U4563" s="16" t="e">
        <f>INDEX('Compréhension de l''écrit'!$D$2:$D$971,ROUNDUP((ROW()-1)/(COUNTA('Compréhension de l''écrit'!$F$1:$DA$1)+1),0))</f>
        <v>#REF!</v>
      </c>
      <c r="V4563" s="16">
        <f>INDEX('Compréhension de l''écrit'!$E$1:$DA$1,+MOD(ROW()-2,COUNTA($H$5:$H$32)*2)+1)</f>
        <v>0</v>
      </c>
      <c r="W4563" s="16" t="str">
        <f>IFERROR(INDEX('Compréhension de l''écrit'!$E$1:$DA$971,MATCH(S4563,'Compréhension de l''écrit'!$B$2:$B$971,0)+1,MATCH(V4563,'Compréhension de l''écrit'!$E$1:$DA$1,0)),"")</f>
        <v/>
      </c>
      <c r="X4563" s="16" t="e">
        <f t="shared" si="73"/>
        <v>#REF!</v>
      </c>
      <c r="Y4563" s="16" t="str">
        <f>IFERROR(VLOOKUP(V4563,Paramétrages!H:I,2,FALSE),"")</f>
        <v/>
      </c>
    </row>
    <row r="4564" spans="18:25" x14ac:dyDescent="0.2">
      <c r="R4564" s="16" t="e">
        <f>INDEX('Compréhension de l''écrit'!$A$2:$A$971,ROUNDUP((ROW()-1)/(COUNTA('Compréhension de l''écrit'!$F$1:$DA$1)+1),0))</f>
        <v>#REF!</v>
      </c>
      <c r="S4564" s="16" t="e">
        <f>INDEX('Compréhension de l''écrit'!$B$2:$B$971,ROUNDUP((ROW()-1)/(COUNTA('Compréhension de l''écrit'!$F$1:$DA$1)+1),0))</f>
        <v>#REF!</v>
      </c>
      <c r="T4564" s="16" t="e">
        <f>INDEX('Compréhension de l''écrit'!$C$2:$C$971,ROUNDUP((ROW()-1)/(COUNTA('Compréhension de l''écrit'!$F$1:$DA$1)+1),0))</f>
        <v>#REF!</v>
      </c>
      <c r="U4564" s="16" t="e">
        <f>INDEX('Compréhension de l''écrit'!$D$2:$D$971,ROUNDUP((ROW()-1)/(COUNTA('Compréhension de l''écrit'!$F$1:$DA$1)+1),0))</f>
        <v>#REF!</v>
      </c>
      <c r="V4564" s="16">
        <f>INDEX('Compréhension de l''écrit'!$E$1:$DA$1,+MOD(ROW()-2,COUNTA($H$5:$H$32)*2)+1)</f>
        <v>0</v>
      </c>
      <c r="W4564" s="16" t="str">
        <f>IFERROR(INDEX('Compréhension de l''écrit'!$E$1:$DA$971,MATCH(S4564,'Compréhension de l''écrit'!$B$2:$B$971,0)+1,MATCH(V4564,'Compréhension de l''écrit'!$E$1:$DA$1,0)),"")</f>
        <v/>
      </c>
      <c r="X4564" s="16" t="e">
        <f t="shared" si="73"/>
        <v>#REF!</v>
      </c>
      <c r="Y4564" s="16" t="str">
        <f>IFERROR(VLOOKUP(V4564,Paramétrages!H:I,2,FALSE),"")</f>
        <v/>
      </c>
    </row>
    <row r="4565" spans="18:25" x14ac:dyDescent="0.2">
      <c r="R4565" s="16" t="e">
        <f>INDEX('Compréhension de l''écrit'!$A$2:$A$971,ROUNDUP((ROW()-1)/(COUNTA('Compréhension de l''écrit'!$F$1:$DA$1)+1),0))</f>
        <v>#REF!</v>
      </c>
      <c r="S4565" s="16" t="e">
        <f>INDEX('Compréhension de l''écrit'!$B$2:$B$971,ROUNDUP((ROW()-1)/(COUNTA('Compréhension de l''écrit'!$F$1:$DA$1)+1),0))</f>
        <v>#REF!</v>
      </c>
      <c r="T4565" s="16" t="e">
        <f>INDEX('Compréhension de l''écrit'!$C$2:$C$971,ROUNDUP((ROW()-1)/(COUNTA('Compréhension de l''écrit'!$F$1:$DA$1)+1),0))</f>
        <v>#REF!</v>
      </c>
      <c r="U4565" s="16" t="e">
        <f>INDEX('Compréhension de l''écrit'!$D$2:$D$971,ROUNDUP((ROW()-1)/(COUNTA('Compréhension de l''écrit'!$F$1:$DA$1)+1),0))</f>
        <v>#REF!</v>
      </c>
      <c r="V4565" s="16">
        <f>INDEX('Compréhension de l''écrit'!$E$1:$DA$1,+MOD(ROW()-2,COUNTA($H$5:$H$32)*2)+1)</f>
        <v>0</v>
      </c>
      <c r="W4565" s="16" t="str">
        <f>IFERROR(INDEX('Compréhension de l''écrit'!$E$1:$DA$971,MATCH(S4565,'Compréhension de l''écrit'!$B$2:$B$971,0)+1,MATCH(V4565,'Compréhension de l''écrit'!$E$1:$DA$1,0)),"")</f>
        <v/>
      </c>
      <c r="X4565" s="16" t="e">
        <f t="shared" si="73"/>
        <v>#REF!</v>
      </c>
      <c r="Y4565" s="16" t="str">
        <f>IFERROR(VLOOKUP(V4565,Paramétrages!H:I,2,FALSE),"")</f>
        <v/>
      </c>
    </row>
    <row r="4566" spans="18:25" x14ac:dyDescent="0.2">
      <c r="R4566" s="16" t="e">
        <f>INDEX('Compréhension de l''écrit'!$A$2:$A$971,ROUNDUP((ROW()-1)/(COUNTA('Compréhension de l''écrit'!$F$1:$DA$1)+1),0))</f>
        <v>#REF!</v>
      </c>
      <c r="S4566" s="16" t="e">
        <f>INDEX('Compréhension de l''écrit'!$B$2:$B$971,ROUNDUP((ROW()-1)/(COUNTA('Compréhension de l''écrit'!$F$1:$DA$1)+1),0))</f>
        <v>#REF!</v>
      </c>
      <c r="T4566" s="16" t="e">
        <f>INDEX('Compréhension de l''écrit'!$C$2:$C$971,ROUNDUP((ROW()-1)/(COUNTA('Compréhension de l''écrit'!$F$1:$DA$1)+1),0))</f>
        <v>#REF!</v>
      </c>
      <c r="U4566" s="16" t="e">
        <f>INDEX('Compréhension de l''écrit'!$D$2:$D$971,ROUNDUP((ROW()-1)/(COUNTA('Compréhension de l''écrit'!$F$1:$DA$1)+1),0))</f>
        <v>#REF!</v>
      </c>
      <c r="V4566" s="16">
        <f>INDEX('Compréhension de l''écrit'!$E$1:$DA$1,+MOD(ROW()-2,COUNTA($H$5:$H$32)*2)+1)</f>
        <v>0</v>
      </c>
      <c r="W4566" s="16" t="str">
        <f>IFERROR(INDEX('Compréhension de l''écrit'!$E$1:$DA$971,MATCH(S4566,'Compréhension de l''écrit'!$B$2:$B$971,0)+1,MATCH(V4566,'Compréhension de l''écrit'!$E$1:$DA$1,0)),"")</f>
        <v/>
      </c>
      <c r="X4566" s="16" t="e">
        <f t="shared" si="73"/>
        <v>#REF!</v>
      </c>
      <c r="Y4566" s="16" t="str">
        <f>IFERROR(VLOOKUP(V4566,Paramétrages!H:I,2,FALSE),"")</f>
        <v/>
      </c>
    </row>
    <row r="4567" spans="18:25" x14ac:dyDescent="0.2">
      <c r="R4567" s="16" t="e">
        <f>INDEX('Compréhension de l''écrit'!$A$2:$A$971,ROUNDUP((ROW()-1)/(COUNTA('Compréhension de l''écrit'!$F$1:$DA$1)+1),0))</f>
        <v>#REF!</v>
      </c>
      <c r="S4567" s="16" t="e">
        <f>INDEX('Compréhension de l''écrit'!$B$2:$B$971,ROUNDUP((ROW()-1)/(COUNTA('Compréhension de l''écrit'!$F$1:$DA$1)+1),0))</f>
        <v>#REF!</v>
      </c>
      <c r="T4567" s="16" t="e">
        <f>INDEX('Compréhension de l''écrit'!$C$2:$C$971,ROUNDUP((ROW()-1)/(COUNTA('Compréhension de l''écrit'!$F$1:$DA$1)+1),0))</f>
        <v>#REF!</v>
      </c>
      <c r="U4567" s="16" t="e">
        <f>INDEX('Compréhension de l''écrit'!$D$2:$D$971,ROUNDUP((ROW()-1)/(COUNTA('Compréhension de l''écrit'!$F$1:$DA$1)+1),0))</f>
        <v>#REF!</v>
      </c>
      <c r="V4567" s="16">
        <f>INDEX('Compréhension de l''écrit'!$E$1:$DA$1,+MOD(ROW()-2,COUNTA($H$5:$H$32)*2)+1)</f>
        <v>0</v>
      </c>
      <c r="W4567" s="16" t="str">
        <f>IFERROR(INDEX('Compréhension de l''écrit'!$E$1:$DA$971,MATCH(S4567,'Compréhension de l''écrit'!$B$2:$B$971,0)+1,MATCH(V4567,'Compréhension de l''écrit'!$E$1:$DA$1,0)),"")</f>
        <v/>
      </c>
      <c r="X4567" s="16" t="e">
        <f t="shared" si="73"/>
        <v>#REF!</v>
      </c>
      <c r="Y4567" s="16" t="str">
        <f>IFERROR(VLOOKUP(V4567,Paramétrages!H:I,2,FALSE),"")</f>
        <v/>
      </c>
    </row>
    <row r="4568" spans="18:25" x14ac:dyDescent="0.2">
      <c r="R4568" s="16" t="e">
        <f>INDEX('Compréhension de l''écrit'!$A$2:$A$971,ROUNDUP((ROW()-1)/(COUNTA('Compréhension de l''écrit'!$F$1:$DA$1)+1),0))</f>
        <v>#REF!</v>
      </c>
      <c r="S4568" s="16" t="e">
        <f>INDEX('Compréhension de l''écrit'!$B$2:$B$971,ROUNDUP((ROW()-1)/(COUNTA('Compréhension de l''écrit'!$F$1:$DA$1)+1),0))</f>
        <v>#REF!</v>
      </c>
      <c r="T4568" s="16" t="e">
        <f>INDEX('Compréhension de l''écrit'!$C$2:$C$971,ROUNDUP((ROW()-1)/(COUNTA('Compréhension de l''écrit'!$F$1:$DA$1)+1),0))</f>
        <v>#REF!</v>
      </c>
      <c r="U4568" s="16" t="e">
        <f>INDEX('Compréhension de l''écrit'!$D$2:$D$971,ROUNDUP((ROW()-1)/(COUNTA('Compréhension de l''écrit'!$F$1:$DA$1)+1),0))</f>
        <v>#REF!</v>
      </c>
      <c r="V4568" s="16">
        <f>INDEX('Compréhension de l''écrit'!$E$1:$DA$1,+MOD(ROW()-2,COUNTA($H$5:$H$32)*2)+1)</f>
        <v>0</v>
      </c>
      <c r="W4568" s="16" t="str">
        <f>IFERROR(INDEX('Compréhension de l''écrit'!$E$1:$DA$971,MATCH(S4568,'Compréhension de l''écrit'!$B$2:$B$971,0)+1,MATCH(V4568,'Compréhension de l''écrit'!$E$1:$DA$1,0)),"")</f>
        <v/>
      </c>
      <c r="X4568" s="16" t="e">
        <f t="shared" si="73"/>
        <v>#REF!</v>
      </c>
      <c r="Y4568" s="16" t="str">
        <f>IFERROR(VLOOKUP(V4568,Paramétrages!H:I,2,FALSE),"")</f>
        <v/>
      </c>
    </row>
    <row r="4569" spans="18:25" x14ac:dyDescent="0.2">
      <c r="R4569" s="16" t="e">
        <f>INDEX('Compréhension de l''écrit'!$A$2:$A$971,ROUNDUP((ROW()-1)/(COUNTA('Compréhension de l''écrit'!$F$1:$DA$1)+1),0))</f>
        <v>#REF!</v>
      </c>
      <c r="S4569" s="16" t="e">
        <f>INDEX('Compréhension de l''écrit'!$B$2:$B$971,ROUNDUP((ROW()-1)/(COUNTA('Compréhension de l''écrit'!$F$1:$DA$1)+1),0))</f>
        <v>#REF!</v>
      </c>
      <c r="T4569" s="16" t="e">
        <f>INDEX('Compréhension de l''écrit'!$C$2:$C$971,ROUNDUP((ROW()-1)/(COUNTA('Compréhension de l''écrit'!$F$1:$DA$1)+1),0))</f>
        <v>#REF!</v>
      </c>
      <c r="U4569" s="16" t="e">
        <f>INDEX('Compréhension de l''écrit'!$D$2:$D$971,ROUNDUP((ROW()-1)/(COUNTA('Compréhension de l''écrit'!$F$1:$DA$1)+1),0))</f>
        <v>#REF!</v>
      </c>
      <c r="V4569" s="16">
        <f>INDEX('Compréhension de l''écrit'!$E$1:$DA$1,+MOD(ROW()-2,COUNTA($H$5:$H$32)*2)+1)</f>
        <v>0</v>
      </c>
      <c r="W4569" s="16" t="str">
        <f>IFERROR(INDEX('Compréhension de l''écrit'!$E$1:$DA$971,MATCH(S4569,'Compréhension de l''écrit'!$B$2:$B$971,0)+1,MATCH(V4569,'Compréhension de l''écrit'!$E$1:$DA$1,0)),"")</f>
        <v/>
      </c>
      <c r="X4569" s="16" t="e">
        <f t="shared" si="73"/>
        <v>#REF!</v>
      </c>
      <c r="Y4569" s="16" t="str">
        <f>IFERROR(VLOOKUP(V4569,Paramétrages!H:I,2,FALSE),"")</f>
        <v/>
      </c>
    </row>
    <row r="4570" spans="18:25" x14ac:dyDescent="0.2">
      <c r="R4570" s="16" t="e">
        <f>INDEX('Compréhension de l''écrit'!$A$2:$A$971,ROUNDUP((ROW()-1)/(COUNTA('Compréhension de l''écrit'!$F$1:$DA$1)+1),0))</f>
        <v>#REF!</v>
      </c>
      <c r="S4570" s="16" t="e">
        <f>INDEX('Compréhension de l''écrit'!$B$2:$B$971,ROUNDUP((ROW()-1)/(COUNTA('Compréhension de l''écrit'!$F$1:$DA$1)+1),0))</f>
        <v>#REF!</v>
      </c>
      <c r="T4570" s="16" t="e">
        <f>INDEX('Compréhension de l''écrit'!$C$2:$C$971,ROUNDUP((ROW()-1)/(COUNTA('Compréhension de l''écrit'!$F$1:$DA$1)+1),0))</f>
        <v>#REF!</v>
      </c>
      <c r="U4570" s="16" t="e">
        <f>INDEX('Compréhension de l''écrit'!$D$2:$D$971,ROUNDUP((ROW()-1)/(COUNTA('Compréhension de l''écrit'!$F$1:$DA$1)+1),0))</f>
        <v>#REF!</v>
      </c>
      <c r="V4570" s="16">
        <f>INDEX('Compréhension de l''écrit'!$E$1:$DA$1,+MOD(ROW()-2,COUNTA($H$5:$H$32)*2)+1)</f>
        <v>0</v>
      </c>
      <c r="W4570" s="16" t="str">
        <f>IFERROR(INDEX('Compréhension de l''écrit'!$E$1:$DA$971,MATCH(S4570,'Compréhension de l''écrit'!$B$2:$B$971,0)+1,MATCH(V4570,'Compréhension de l''écrit'!$E$1:$DA$1,0)),"")</f>
        <v/>
      </c>
      <c r="X4570" s="16" t="e">
        <f t="shared" si="73"/>
        <v>#REF!</v>
      </c>
      <c r="Y4570" s="16" t="str">
        <f>IFERROR(VLOOKUP(V4570,Paramétrages!H:I,2,FALSE),"")</f>
        <v/>
      </c>
    </row>
    <row r="4571" spans="18:25" x14ac:dyDescent="0.2">
      <c r="R4571" s="16" t="e">
        <f>INDEX('Compréhension de l''écrit'!$A$2:$A$971,ROUNDUP((ROW()-1)/(COUNTA('Compréhension de l''écrit'!$F$1:$DA$1)+1),0))</f>
        <v>#REF!</v>
      </c>
      <c r="S4571" s="16" t="e">
        <f>INDEX('Compréhension de l''écrit'!$B$2:$B$971,ROUNDUP((ROW()-1)/(COUNTA('Compréhension de l''écrit'!$F$1:$DA$1)+1),0))</f>
        <v>#REF!</v>
      </c>
      <c r="T4571" s="16" t="e">
        <f>INDEX('Compréhension de l''écrit'!$C$2:$C$971,ROUNDUP((ROW()-1)/(COUNTA('Compréhension de l''écrit'!$F$1:$DA$1)+1),0))</f>
        <v>#REF!</v>
      </c>
      <c r="U4571" s="16" t="e">
        <f>INDEX('Compréhension de l''écrit'!$D$2:$D$971,ROUNDUP((ROW()-1)/(COUNTA('Compréhension de l''écrit'!$F$1:$DA$1)+1),0))</f>
        <v>#REF!</v>
      </c>
      <c r="V4571" s="16">
        <f>INDEX('Compréhension de l''écrit'!$E$1:$DA$1,+MOD(ROW()-2,COUNTA($H$5:$H$32)*2)+1)</f>
        <v>0</v>
      </c>
      <c r="W4571" s="16" t="str">
        <f>IFERROR(INDEX('Compréhension de l''écrit'!$E$1:$DA$971,MATCH(S4571,'Compréhension de l''écrit'!$B$2:$B$971,0)+1,MATCH(V4571,'Compréhension de l''écrit'!$E$1:$DA$1,0)),"")</f>
        <v/>
      </c>
      <c r="X4571" s="16" t="e">
        <f t="shared" si="73"/>
        <v>#REF!</v>
      </c>
      <c r="Y4571" s="16" t="str">
        <f>IFERROR(VLOOKUP(V4571,Paramétrages!H:I,2,FALSE),"")</f>
        <v/>
      </c>
    </row>
    <row r="4572" spans="18:25" x14ac:dyDescent="0.2">
      <c r="R4572" s="16" t="e">
        <f>INDEX('Compréhension de l''écrit'!$A$2:$A$971,ROUNDUP((ROW()-1)/(COUNTA('Compréhension de l''écrit'!$F$1:$DA$1)+1),0))</f>
        <v>#REF!</v>
      </c>
      <c r="S4572" s="16" t="e">
        <f>INDEX('Compréhension de l''écrit'!$B$2:$B$971,ROUNDUP((ROW()-1)/(COUNTA('Compréhension de l''écrit'!$F$1:$DA$1)+1),0))</f>
        <v>#REF!</v>
      </c>
      <c r="T4572" s="16" t="e">
        <f>INDEX('Compréhension de l''écrit'!$C$2:$C$971,ROUNDUP((ROW()-1)/(COUNTA('Compréhension de l''écrit'!$F$1:$DA$1)+1),0))</f>
        <v>#REF!</v>
      </c>
      <c r="U4572" s="16" t="e">
        <f>INDEX('Compréhension de l''écrit'!$D$2:$D$971,ROUNDUP((ROW()-1)/(COUNTA('Compréhension de l''écrit'!$F$1:$DA$1)+1),0))</f>
        <v>#REF!</v>
      </c>
      <c r="V4572" s="16">
        <f>INDEX('Compréhension de l''écrit'!$E$1:$DA$1,+MOD(ROW()-2,COUNTA($H$5:$H$32)*2)+1)</f>
        <v>0</v>
      </c>
      <c r="W4572" s="16" t="str">
        <f>IFERROR(INDEX('Compréhension de l''écrit'!$E$1:$DA$971,MATCH(S4572,'Compréhension de l''écrit'!$B$2:$B$971,0)+1,MATCH(V4572,'Compréhension de l''écrit'!$E$1:$DA$1,0)),"")</f>
        <v/>
      </c>
      <c r="X4572" s="16" t="e">
        <f t="shared" si="73"/>
        <v>#REF!</v>
      </c>
      <c r="Y4572" s="16" t="str">
        <f>IFERROR(VLOOKUP(V4572,Paramétrages!H:I,2,FALSE),"")</f>
        <v/>
      </c>
    </row>
    <row r="4573" spans="18:25" x14ac:dyDescent="0.2">
      <c r="R4573" s="16" t="e">
        <f>INDEX('Compréhension de l''écrit'!$A$2:$A$971,ROUNDUP((ROW()-1)/(COUNTA('Compréhension de l''écrit'!$F$1:$DA$1)+1),0))</f>
        <v>#REF!</v>
      </c>
      <c r="S4573" s="16" t="e">
        <f>INDEX('Compréhension de l''écrit'!$B$2:$B$971,ROUNDUP((ROW()-1)/(COUNTA('Compréhension de l''écrit'!$F$1:$DA$1)+1),0))</f>
        <v>#REF!</v>
      </c>
      <c r="T4573" s="16" t="e">
        <f>INDEX('Compréhension de l''écrit'!$C$2:$C$971,ROUNDUP((ROW()-1)/(COUNTA('Compréhension de l''écrit'!$F$1:$DA$1)+1),0))</f>
        <v>#REF!</v>
      </c>
      <c r="U4573" s="16" t="e">
        <f>INDEX('Compréhension de l''écrit'!$D$2:$D$971,ROUNDUP((ROW()-1)/(COUNTA('Compréhension de l''écrit'!$F$1:$DA$1)+1),0))</f>
        <v>#REF!</v>
      </c>
      <c r="V4573" s="16">
        <f>INDEX('Compréhension de l''écrit'!$E$1:$DA$1,+MOD(ROW()-2,COUNTA($H$5:$H$32)*2)+1)</f>
        <v>0</v>
      </c>
      <c r="W4573" s="16" t="str">
        <f>IFERROR(INDEX('Compréhension de l''écrit'!$E$1:$DA$971,MATCH(S4573,'Compréhension de l''écrit'!$B$2:$B$971,0)+1,MATCH(V4573,'Compréhension de l''écrit'!$E$1:$DA$1,0)),"")</f>
        <v/>
      </c>
      <c r="X4573" s="16" t="e">
        <f t="shared" si="73"/>
        <v>#REF!</v>
      </c>
      <c r="Y4573" s="16" t="str">
        <f>IFERROR(VLOOKUP(V4573,Paramétrages!H:I,2,FALSE),"")</f>
        <v/>
      </c>
    </row>
    <row r="4574" spans="18:25" x14ac:dyDescent="0.2">
      <c r="R4574" s="16" t="e">
        <f>INDEX('Compréhension de l''écrit'!$A$2:$A$971,ROUNDUP((ROW()-1)/(COUNTA('Compréhension de l''écrit'!$F$1:$DA$1)+1),0))</f>
        <v>#REF!</v>
      </c>
      <c r="S4574" s="16" t="e">
        <f>INDEX('Compréhension de l''écrit'!$B$2:$B$971,ROUNDUP((ROW()-1)/(COUNTA('Compréhension de l''écrit'!$F$1:$DA$1)+1),0))</f>
        <v>#REF!</v>
      </c>
      <c r="T4574" s="16" t="e">
        <f>INDEX('Compréhension de l''écrit'!$C$2:$C$971,ROUNDUP((ROW()-1)/(COUNTA('Compréhension de l''écrit'!$F$1:$DA$1)+1),0))</f>
        <v>#REF!</v>
      </c>
      <c r="U4574" s="16" t="e">
        <f>INDEX('Compréhension de l''écrit'!$D$2:$D$971,ROUNDUP((ROW()-1)/(COUNTA('Compréhension de l''écrit'!$F$1:$DA$1)+1),0))</f>
        <v>#REF!</v>
      </c>
      <c r="V4574" s="16">
        <f>INDEX('Compréhension de l''écrit'!$E$1:$DA$1,+MOD(ROW()-2,COUNTA($H$5:$H$32)*2)+1)</f>
        <v>0</v>
      </c>
      <c r="W4574" s="16" t="str">
        <f>IFERROR(INDEX('Compréhension de l''écrit'!$E$1:$DA$971,MATCH(S4574,'Compréhension de l''écrit'!$B$2:$B$971,0)+1,MATCH(V4574,'Compréhension de l''écrit'!$E$1:$DA$1,0)),"")</f>
        <v/>
      </c>
      <c r="X4574" s="16" t="e">
        <f t="shared" si="73"/>
        <v>#REF!</v>
      </c>
      <c r="Y4574" s="16" t="str">
        <f>IFERROR(VLOOKUP(V4574,Paramétrages!H:I,2,FALSE),"")</f>
        <v/>
      </c>
    </row>
    <row r="4575" spans="18:25" x14ac:dyDescent="0.2">
      <c r="R4575" s="16" t="e">
        <f>INDEX('Compréhension de l''écrit'!$A$2:$A$971,ROUNDUP((ROW()-1)/(COUNTA('Compréhension de l''écrit'!$F$1:$DA$1)+1),0))</f>
        <v>#REF!</v>
      </c>
      <c r="S4575" s="16" t="e">
        <f>INDEX('Compréhension de l''écrit'!$B$2:$B$971,ROUNDUP((ROW()-1)/(COUNTA('Compréhension de l''écrit'!$F$1:$DA$1)+1),0))</f>
        <v>#REF!</v>
      </c>
      <c r="T4575" s="16" t="e">
        <f>INDEX('Compréhension de l''écrit'!$C$2:$C$971,ROUNDUP((ROW()-1)/(COUNTA('Compréhension de l''écrit'!$F$1:$DA$1)+1),0))</f>
        <v>#REF!</v>
      </c>
      <c r="U4575" s="16" t="e">
        <f>INDEX('Compréhension de l''écrit'!$D$2:$D$971,ROUNDUP((ROW()-1)/(COUNTA('Compréhension de l''écrit'!$F$1:$DA$1)+1),0))</f>
        <v>#REF!</v>
      </c>
      <c r="V4575" s="16">
        <f>INDEX('Compréhension de l''écrit'!$E$1:$DA$1,+MOD(ROW()-2,COUNTA($H$5:$H$32)*2)+1)</f>
        <v>0</v>
      </c>
      <c r="W4575" s="16" t="str">
        <f>IFERROR(INDEX('Compréhension de l''écrit'!$E$1:$DA$971,MATCH(S4575,'Compréhension de l''écrit'!$B$2:$B$971,0)+1,MATCH(V4575,'Compréhension de l''écrit'!$E$1:$DA$1,0)),"")</f>
        <v/>
      </c>
      <c r="X4575" s="16" t="e">
        <f t="shared" si="73"/>
        <v>#REF!</v>
      </c>
      <c r="Y4575" s="16" t="str">
        <f>IFERROR(VLOOKUP(V4575,Paramétrages!H:I,2,FALSE),"")</f>
        <v/>
      </c>
    </row>
    <row r="4576" spans="18:25" x14ac:dyDescent="0.2">
      <c r="R4576" s="16" t="e">
        <f>INDEX('Compréhension de l''écrit'!$A$2:$A$971,ROUNDUP((ROW()-1)/(COUNTA('Compréhension de l''écrit'!$F$1:$DA$1)+1),0))</f>
        <v>#REF!</v>
      </c>
      <c r="S4576" s="16" t="e">
        <f>INDEX('Compréhension de l''écrit'!$B$2:$B$971,ROUNDUP((ROW()-1)/(COUNTA('Compréhension de l''écrit'!$F$1:$DA$1)+1),0))</f>
        <v>#REF!</v>
      </c>
      <c r="T4576" s="16" t="e">
        <f>INDEX('Compréhension de l''écrit'!$C$2:$C$971,ROUNDUP((ROW()-1)/(COUNTA('Compréhension de l''écrit'!$F$1:$DA$1)+1),0))</f>
        <v>#REF!</v>
      </c>
      <c r="U4576" s="16" t="e">
        <f>INDEX('Compréhension de l''écrit'!$D$2:$D$971,ROUNDUP((ROW()-1)/(COUNTA('Compréhension de l''écrit'!$F$1:$DA$1)+1),0))</f>
        <v>#REF!</v>
      </c>
      <c r="V4576" s="16">
        <f>INDEX('Compréhension de l''écrit'!$E$1:$DA$1,+MOD(ROW()-2,COUNTA($H$5:$H$32)*2)+1)</f>
        <v>0</v>
      </c>
      <c r="W4576" s="16" t="str">
        <f>IFERROR(INDEX('Compréhension de l''écrit'!$E$1:$DA$971,MATCH(S4576,'Compréhension de l''écrit'!$B$2:$B$971,0)+1,MATCH(V4576,'Compréhension de l''écrit'!$E$1:$DA$1,0)),"")</f>
        <v/>
      </c>
      <c r="X4576" s="16" t="e">
        <f t="shared" si="73"/>
        <v>#REF!</v>
      </c>
      <c r="Y4576" s="16" t="str">
        <f>IFERROR(VLOOKUP(V4576,Paramétrages!H:I,2,FALSE),"")</f>
        <v/>
      </c>
    </row>
    <row r="4577" spans="18:25" x14ac:dyDescent="0.2">
      <c r="R4577" s="16" t="e">
        <f>INDEX('Compréhension de l''écrit'!$A$2:$A$971,ROUNDUP((ROW()-1)/(COUNTA('Compréhension de l''écrit'!$F$1:$DA$1)+1),0))</f>
        <v>#REF!</v>
      </c>
      <c r="S4577" s="16" t="e">
        <f>INDEX('Compréhension de l''écrit'!$B$2:$B$971,ROUNDUP((ROW()-1)/(COUNTA('Compréhension de l''écrit'!$F$1:$DA$1)+1),0))</f>
        <v>#REF!</v>
      </c>
      <c r="T4577" s="16" t="e">
        <f>INDEX('Compréhension de l''écrit'!$C$2:$C$971,ROUNDUP((ROW()-1)/(COUNTA('Compréhension de l''écrit'!$F$1:$DA$1)+1),0))</f>
        <v>#REF!</v>
      </c>
      <c r="U4577" s="16" t="e">
        <f>INDEX('Compréhension de l''écrit'!$D$2:$D$971,ROUNDUP((ROW()-1)/(COUNTA('Compréhension de l''écrit'!$F$1:$DA$1)+1),0))</f>
        <v>#REF!</v>
      </c>
      <c r="V4577" s="16">
        <f>INDEX('Compréhension de l''écrit'!$E$1:$DA$1,+MOD(ROW()-2,COUNTA($H$5:$H$32)*2)+1)</f>
        <v>0</v>
      </c>
      <c r="W4577" s="16" t="str">
        <f>IFERROR(INDEX('Compréhension de l''écrit'!$E$1:$DA$971,MATCH(S4577,'Compréhension de l''écrit'!$B$2:$B$971,0)+1,MATCH(V4577,'Compréhension de l''écrit'!$E$1:$DA$1,0)),"")</f>
        <v/>
      </c>
      <c r="X4577" s="16" t="e">
        <f t="shared" si="73"/>
        <v>#REF!</v>
      </c>
      <c r="Y4577" s="16" t="str">
        <f>IFERROR(VLOOKUP(V4577,Paramétrages!H:I,2,FALSE),"")</f>
        <v/>
      </c>
    </row>
    <row r="4578" spans="18:25" x14ac:dyDescent="0.2">
      <c r="R4578" s="16" t="e">
        <f>INDEX('Compréhension de l''écrit'!$A$2:$A$971,ROUNDUP((ROW()-1)/(COUNTA('Compréhension de l''écrit'!$F$1:$DA$1)+1),0))</f>
        <v>#REF!</v>
      </c>
      <c r="S4578" s="16" t="e">
        <f>INDEX('Compréhension de l''écrit'!$B$2:$B$971,ROUNDUP((ROW()-1)/(COUNTA('Compréhension de l''écrit'!$F$1:$DA$1)+1),0))</f>
        <v>#REF!</v>
      </c>
      <c r="T4578" s="16" t="e">
        <f>INDEX('Compréhension de l''écrit'!$C$2:$C$971,ROUNDUP((ROW()-1)/(COUNTA('Compréhension de l''écrit'!$F$1:$DA$1)+1),0))</f>
        <v>#REF!</v>
      </c>
      <c r="U4578" s="16" t="e">
        <f>INDEX('Compréhension de l''écrit'!$D$2:$D$971,ROUNDUP((ROW()-1)/(COUNTA('Compréhension de l''écrit'!$F$1:$DA$1)+1),0))</f>
        <v>#REF!</v>
      </c>
      <c r="V4578" s="16">
        <f>INDEX('Compréhension de l''écrit'!$E$1:$DA$1,+MOD(ROW()-2,COUNTA($H$5:$H$32)*2)+1)</f>
        <v>0</v>
      </c>
      <c r="W4578" s="16" t="str">
        <f>IFERROR(INDEX('Compréhension de l''écrit'!$E$1:$DA$971,MATCH(S4578,'Compréhension de l''écrit'!$B$2:$B$971,0)+1,MATCH(V4578,'Compréhension de l''écrit'!$E$1:$DA$1,0)),"")</f>
        <v/>
      </c>
      <c r="X4578" s="16" t="e">
        <f t="shared" si="73"/>
        <v>#REF!</v>
      </c>
      <c r="Y4578" s="16" t="str">
        <f>IFERROR(VLOOKUP(V4578,Paramétrages!H:I,2,FALSE),"")</f>
        <v/>
      </c>
    </row>
    <row r="4579" spans="18:25" x14ac:dyDescent="0.2">
      <c r="R4579" s="16" t="e">
        <f>INDEX('Compréhension de l''écrit'!$A$2:$A$971,ROUNDUP((ROW()-1)/(COUNTA('Compréhension de l''écrit'!$F$1:$DA$1)+1),0))</f>
        <v>#REF!</v>
      </c>
      <c r="S4579" s="16" t="e">
        <f>INDEX('Compréhension de l''écrit'!$B$2:$B$971,ROUNDUP((ROW()-1)/(COUNTA('Compréhension de l''écrit'!$F$1:$DA$1)+1),0))</f>
        <v>#REF!</v>
      </c>
      <c r="T4579" s="16" t="e">
        <f>INDEX('Compréhension de l''écrit'!$C$2:$C$971,ROUNDUP((ROW()-1)/(COUNTA('Compréhension de l''écrit'!$F$1:$DA$1)+1),0))</f>
        <v>#REF!</v>
      </c>
      <c r="U4579" s="16" t="e">
        <f>INDEX('Compréhension de l''écrit'!$D$2:$D$971,ROUNDUP((ROW()-1)/(COUNTA('Compréhension de l''écrit'!$F$1:$DA$1)+1),0))</f>
        <v>#REF!</v>
      </c>
      <c r="V4579" s="16">
        <f>INDEX('Compréhension de l''écrit'!$E$1:$DA$1,+MOD(ROW()-2,COUNTA($H$5:$H$32)*2)+1)</f>
        <v>0</v>
      </c>
      <c r="W4579" s="16" t="str">
        <f>IFERROR(INDEX('Compréhension de l''écrit'!$E$1:$DA$971,MATCH(S4579,'Compréhension de l''écrit'!$B$2:$B$971,0)+1,MATCH(V4579,'Compréhension de l''écrit'!$E$1:$DA$1,0)),"")</f>
        <v/>
      </c>
      <c r="X4579" s="16" t="e">
        <f t="shared" si="73"/>
        <v>#REF!</v>
      </c>
      <c r="Y4579" s="16" t="str">
        <f>IFERROR(VLOOKUP(V4579,Paramétrages!H:I,2,FALSE),"")</f>
        <v/>
      </c>
    </row>
    <row r="4580" spans="18:25" x14ac:dyDescent="0.2">
      <c r="R4580" s="16" t="e">
        <f>INDEX('Compréhension de l''écrit'!$A$2:$A$971,ROUNDUP((ROW()-1)/(COUNTA('Compréhension de l''écrit'!$F$1:$DA$1)+1),0))</f>
        <v>#REF!</v>
      </c>
      <c r="S4580" s="16" t="e">
        <f>INDEX('Compréhension de l''écrit'!$B$2:$B$971,ROUNDUP((ROW()-1)/(COUNTA('Compréhension de l''écrit'!$F$1:$DA$1)+1),0))</f>
        <v>#REF!</v>
      </c>
      <c r="T4580" s="16" t="e">
        <f>INDEX('Compréhension de l''écrit'!$C$2:$C$971,ROUNDUP((ROW()-1)/(COUNTA('Compréhension de l''écrit'!$F$1:$DA$1)+1),0))</f>
        <v>#REF!</v>
      </c>
      <c r="U4580" s="16" t="e">
        <f>INDEX('Compréhension de l''écrit'!$D$2:$D$971,ROUNDUP((ROW()-1)/(COUNTA('Compréhension de l''écrit'!$F$1:$DA$1)+1),0))</f>
        <v>#REF!</v>
      </c>
      <c r="V4580" s="16">
        <f>INDEX('Compréhension de l''écrit'!$E$1:$DA$1,+MOD(ROW()-2,COUNTA($H$5:$H$32)*2)+1)</f>
        <v>0</v>
      </c>
      <c r="W4580" s="16" t="str">
        <f>IFERROR(INDEX('Compréhension de l''écrit'!$E$1:$DA$971,MATCH(S4580,'Compréhension de l''écrit'!$B$2:$B$971,0)+1,MATCH(V4580,'Compréhension de l''écrit'!$E$1:$DA$1,0)),"")</f>
        <v/>
      </c>
      <c r="X4580" s="16" t="e">
        <f t="shared" si="73"/>
        <v>#REF!</v>
      </c>
      <c r="Y4580" s="16" t="str">
        <f>IFERROR(VLOOKUP(V4580,Paramétrages!H:I,2,FALSE),"")</f>
        <v/>
      </c>
    </row>
    <row r="4581" spans="18:25" x14ac:dyDescent="0.2">
      <c r="R4581" s="16" t="e">
        <f>INDEX('Compréhension de l''écrit'!$A$2:$A$971,ROUNDUP((ROW()-1)/(COUNTA('Compréhension de l''écrit'!$F$1:$DA$1)+1),0))</f>
        <v>#REF!</v>
      </c>
      <c r="S4581" s="16" t="e">
        <f>INDEX('Compréhension de l''écrit'!$B$2:$B$971,ROUNDUP((ROW()-1)/(COUNTA('Compréhension de l''écrit'!$F$1:$DA$1)+1),0))</f>
        <v>#REF!</v>
      </c>
      <c r="T4581" s="16" t="e">
        <f>INDEX('Compréhension de l''écrit'!$C$2:$C$971,ROUNDUP((ROW()-1)/(COUNTA('Compréhension de l''écrit'!$F$1:$DA$1)+1),0))</f>
        <v>#REF!</v>
      </c>
      <c r="U4581" s="16" t="e">
        <f>INDEX('Compréhension de l''écrit'!$D$2:$D$971,ROUNDUP((ROW()-1)/(COUNTA('Compréhension de l''écrit'!$F$1:$DA$1)+1),0))</f>
        <v>#REF!</v>
      </c>
      <c r="V4581" s="16">
        <f>INDEX('Compréhension de l''écrit'!$E$1:$DA$1,+MOD(ROW()-2,COUNTA($H$5:$H$32)*2)+1)</f>
        <v>0</v>
      </c>
      <c r="W4581" s="16" t="str">
        <f>IFERROR(INDEX('Compréhension de l''écrit'!$E$1:$DA$971,MATCH(S4581,'Compréhension de l''écrit'!$B$2:$B$971,0)+1,MATCH(V4581,'Compréhension de l''écrit'!$E$1:$DA$1,0)),"")</f>
        <v/>
      </c>
      <c r="X4581" s="16" t="e">
        <f t="shared" si="73"/>
        <v>#REF!</v>
      </c>
      <c r="Y4581" s="16" t="str">
        <f>IFERROR(VLOOKUP(V4581,Paramétrages!H:I,2,FALSE),"")</f>
        <v/>
      </c>
    </row>
    <row r="4582" spans="18:25" x14ac:dyDescent="0.2">
      <c r="R4582" s="16" t="e">
        <f>INDEX('Compréhension de l''écrit'!$A$2:$A$971,ROUNDUP((ROW()-1)/(COUNTA('Compréhension de l''écrit'!$F$1:$DA$1)+1),0))</f>
        <v>#REF!</v>
      </c>
      <c r="S4582" s="16" t="e">
        <f>INDEX('Compréhension de l''écrit'!$B$2:$B$971,ROUNDUP((ROW()-1)/(COUNTA('Compréhension de l''écrit'!$F$1:$DA$1)+1),0))</f>
        <v>#REF!</v>
      </c>
      <c r="T4582" s="16" t="e">
        <f>INDEX('Compréhension de l''écrit'!$C$2:$C$971,ROUNDUP((ROW()-1)/(COUNTA('Compréhension de l''écrit'!$F$1:$DA$1)+1),0))</f>
        <v>#REF!</v>
      </c>
      <c r="U4582" s="16" t="e">
        <f>INDEX('Compréhension de l''écrit'!$D$2:$D$971,ROUNDUP((ROW()-1)/(COUNTA('Compréhension de l''écrit'!$F$1:$DA$1)+1),0))</f>
        <v>#REF!</v>
      </c>
      <c r="V4582" s="16">
        <f>INDEX('Compréhension de l''écrit'!$E$1:$DA$1,+MOD(ROW()-2,COUNTA($H$5:$H$32)*2)+1)</f>
        <v>0</v>
      </c>
      <c r="W4582" s="16" t="str">
        <f>IFERROR(INDEX('Compréhension de l''écrit'!$E$1:$DA$971,MATCH(S4582,'Compréhension de l''écrit'!$B$2:$B$971,0)+1,MATCH(V4582,'Compréhension de l''écrit'!$E$1:$DA$1,0)),"")</f>
        <v/>
      </c>
      <c r="X4582" s="16" t="e">
        <f t="shared" si="73"/>
        <v>#REF!</v>
      </c>
      <c r="Y4582" s="16" t="str">
        <f>IFERROR(VLOOKUP(V4582,Paramétrages!H:I,2,FALSE),"")</f>
        <v/>
      </c>
    </row>
    <row r="4583" spans="18:25" x14ac:dyDescent="0.2">
      <c r="R4583" s="16" t="e">
        <f>INDEX('Compréhension de l''écrit'!$A$2:$A$971,ROUNDUP((ROW()-1)/(COUNTA('Compréhension de l''écrit'!$F$1:$DA$1)+1),0))</f>
        <v>#REF!</v>
      </c>
      <c r="S4583" s="16" t="e">
        <f>INDEX('Compréhension de l''écrit'!$B$2:$B$971,ROUNDUP((ROW()-1)/(COUNTA('Compréhension de l''écrit'!$F$1:$DA$1)+1),0))</f>
        <v>#REF!</v>
      </c>
      <c r="T4583" s="16" t="e">
        <f>INDEX('Compréhension de l''écrit'!$C$2:$C$971,ROUNDUP((ROW()-1)/(COUNTA('Compréhension de l''écrit'!$F$1:$DA$1)+1),0))</f>
        <v>#REF!</v>
      </c>
      <c r="U4583" s="16" t="e">
        <f>INDEX('Compréhension de l''écrit'!$D$2:$D$971,ROUNDUP((ROW()-1)/(COUNTA('Compréhension de l''écrit'!$F$1:$DA$1)+1),0))</f>
        <v>#REF!</v>
      </c>
      <c r="V4583" s="16">
        <f>INDEX('Compréhension de l''écrit'!$E$1:$DA$1,+MOD(ROW()-2,COUNTA($H$5:$H$32)*2)+1)</f>
        <v>0</v>
      </c>
      <c r="W4583" s="16" t="str">
        <f>IFERROR(INDEX('Compréhension de l''écrit'!$E$1:$DA$971,MATCH(S4583,'Compréhension de l''écrit'!$B$2:$B$971,0)+1,MATCH(V4583,'Compréhension de l''écrit'!$E$1:$DA$1,0)),"")</f>
        <v/>
      </c>
      <c r="X4583" s="16" t="e">
        <f t="shared" si="73"/>
        <v>#REF!</v>
      </c>
      <c r="Y4583" s="16" t="str">
        <f>IFERROR(VLOOKUP(V4583,Paramétrages!H:I,2,FALSE),"")</f>
        <v/>
      </c>
    </row>
    <row r="4584" spans="18:25" x14ac:dyDescent="0.2">
      <c r="R4584" s="16" t="e">
        <f>INDEX('Compréhension de l''écrit'!$A$2:$A$971,ROUNDUP((ROW()-1)/(COUNTA('Compréhension de l''écrit'!$F$1:$DA$1)+1),0))</f>
        <v>#REF!</v>
      </c>
      <c r="S4584" s="16" t="e">
        <f>INDEX('Compréhension de l''écrit'!$B$2:$B$971,ROUNDUP((ROW()-1)/(COUNTA('Compréhension de l''écrit'!$F$1:$DA$1)+1),0))</f>
        <v>#REF!</v>
      </c>
      <c r="T4584" s="16" t="e">
        <f>INDEX('Compréhension de l''écrit'!$C$2:$C$971,ROUNDUP((ROW()-1)/(COUNTA('Compréhension de l''écrit'!$F$1:$DA$1)+1),0))</f>
        <v>#REF!</v>
      </c>
      <c r="U4584" s="16" t="e">
        <f>INDEX('Compréhension de l''écrit'!$D$2:$D$971,ROUNDUP((ROW()-1)/(COUNTA('Compréhension de l''écrit'!$F$1:$DA$1)+1),0))</f>
        <v>#REF!</v>
      </c>
      <c r="V4584" s="16">
        <f>INDEX('Compréhension de l''écrit'!$E$1:$DA$1,+MOD(ROW()-2,COUNTA($H$5:$H$32)*2)+1)</f>
        <v>0</v>
      </c>
      <c r="W4584" s="16" t="str">
        <f>IFERROR(INDEX('Compréhension de l''écrit'!$E$1:$DA$971,MATCH(S4584,'Compréhension de l''écrit'!$B$2:$B$971,0)+1,MATCH(V4584,'Compréhension de l''écrit'!$E$1:$DA$1,0)),"")</f>
        <v/>
      </c>
      <c r="X4584" s="16" t="e">
        <f t="shared" si="73"/>
        <v>#REF!</v>
      </c>
      <c r="Y4584" s="16" t="str">
        <f>IFERROR(VLOOKUP(V4584,Paramétrages!H:I,2,FALSE),"")</f>
        <v/>
      </c>
    </row>
    <row r="4585" spans="18:25" x14ac:dyDescent="0.2">
      <c r="R4585" s="16" t="e">
        <f>INDEX('Compréhension de l''écrit'!$A$2:$A$971,ROUNDUP((ROW()-1)/(COUNTA('Compréhension de l''écrit'!$F$1:$DA$1)+1),0))</f>
        <v>#REF!</v>
      </c>
      <c r="S4585" s="16" t="e">
        <f>INDEX('Compréhension de l''écrit'!$B$2:$B$971,ROUNDUP((ROW()-1)/(COUNTA('Compréhension de l''écrit'!$F$1:$DA$1)+1),0))</f>
        <v>#REF!</v>
      </c>
      <c r="T4585" s="16" t="e">
        <f>INDEX('Compréhension de l''écrit'!$C$2:$C$971,ROUNDUP((ROW()-1)/(COUNTA('Compréhension de l''écrit'!$F$1:$DA$1)+1),0))</f>
        <v>#REF!</v>
      </c>
      <c r="U4585" s="16" t="e">
        <f>INDEX('Compréhension de l''écrit'!$D$2:$D$971,ROUNDUP((ROW()-1)/(COUNTA('Compréhension de l''écrit'!$F$1:$DA$1)+1),0))</f>
        <v>#REF!</v>
      </c>
      <c r="V4585" s="16">
        <f>INDEX('Compréhension de l''écrit'!$E$1:$DA$1,+MOD(ROW()-2,COUNTA($H$5:$H$32)*2)+1)</f>
        <v>0</v>
      </c>
      <c r="W4585" s="16" t="str">
        <f>IFERROR(INDEX('Compréhension de l''écrit'!$E$1:$DA$971,MATCH(S4585,'Compréhension de l''écrit'!$B$2:$B$971,0)+1,MATCH(V4585,'Compréhension de l''écrit'!$E$1:$DA$1,0)),"")</f>
        <v/>
      </c>
      <c r="X4585" s="16" t="e">
        <f t="shared" si="73"/>
        <v>#REF!</v>
      </c>
      <c r="Y4585" s="16" t="str">
        <f>IFERROR(VLOOKUP(V4585,Paramétrages!H:I,2,FALSE),"")</f>
        <v/>
      </c>
    </row>
    <row r="4586" spans="18:25" x14ac:dyDescent="0.2">
      <c r="R4586" s="16" t="e">
        <f>INDEX('Compréhension de l''écrit'!$A$2:$A$971,ROUNDUP((ROW()-1)/(COUNTA('Compréhension de l''écrit'!$F$1:$DA$1)+1),0))</f>
        <v>#REF!</v>
      </c>
      <c r="S4586" s="16" t="e">
        <f>INDEX('Compréhension de l''écrit'!$B$2:$B$971,ROUNDUP((ROW()-1)/(COUNTA('Compréhension de l''écrit'!$F$1:$DA$1)+1),0))</f>
        <v>#REF!</v>
      </c>
      <c r="T4586" s="16" t="e">
        <f>INDEX('Compréhension de l''écrit'!$C$2:$C$971,ROUNDUP((ROW()-1)/(COUNTA('Compréhension de l''écrit'!$F$1:$DA$1)+1),0))</f>
        <v>#REF!</v>
      </c>
      <c r="U4586" s="16" t="e">
        <f>INDEX('Compréhension de l''écrit'!$D$2:$D$971,ROUNDUP((ROW()-1)/(COUNTA('Compréhension de l''écrit'!$F$1:$DA$1)+1),0))</f>
        <v>#REF!</v>
      </c>
      <c r="V4586" s="16">
        <f>INDEX('Compréhension de l''écrit'!$E$1:$DA$1,+MOD(ROW()-2,COUNTA($H$5:$H$32)*2)+1)</f>
        <v>0</v>
      </c>
      <c r="W4586" s="16" t="str">
        <f>IFERROR(INDEX('Compréhension de l''écrit'!$E$1:$DA$971,MATCH(S4586,'Compréhension de l''écrit'!$B$2:$B$971,0)+1,MATCH(V4586,'Compréhension de l''écrit'!$E$1:$DA$1,0)),"")</f>
        <v/>
      </c>
      <c r="X4586" s="16" t="e">
        <f t="shared" si="73"/>
        <v>#REF!</v>
      </c>
      <c r="Y4586" s="16" t="str">
        <f>IFERROR(VLOOKUP(V4586,Paramétrages!H:I,2,FALSE),"")</f>
        <v/>
      </c>
    </row>
    <row r="4587" spans="18:25" x14ac:dyDescent="0.2">
      <c r="R4587" s="16" t="e">
        <f>INDEX('Compréhension de l''écrit'!$A$2:$A$971,ROUNDUP((ROW()-1)/(COUNTA('Compréhension de l''écrit'!$F$1:$DA$1)+1),0))</f>
        <v>#REF!</v>
      </c>
      <c r="S4587" s="16" t="e">
        <f>INDEX('Compréhension de l''écrit'!$B$2:$B$971,ROUNDUP((ROW()-1)/(COUNTA('Compréhension de l''écrit'!$F$1:$DA$1)+1),0))</f>
        <v>#REF!</v>
      </c>
      <c r="T4587" s="16" t="e">
        <f>INDEX('Compréhension de l''écrit'!$C$2:$C$971,ROUNDUP((ROW()-1)/(COUNTA('Compréhension de l''écrit'!$F$1:$DA$1)+1),0))</f>
        <v>#REF!</v>
      </c>
      <c r="U4587" s="16" t="e">
        <f>INDEX('Compréhension de l''écrit'!$D$2:$D$971,ROUNDUP((ROW()-1)/(COUNTA('Compréhension de l''écrit'!$F$1:$DA$1)+1),0))</f>
        <v>#REF!</v>
      </c>
      <c r="V4587" s="16">
        <f>INDEX('Compréhension de l''écrit'!$E$1:$DA$1,+MOD(ROW()-2,COUNTA($H$5:$H$32)*2)+1)</f>
        <v>0</v>
      </c>
      <c r="W4587" s="16" t="str">
        <f>IFERROR(INDEX('Compréhension de l''écrit'!$E$1:$DA$971,MATCH(S4587,'Compréhension de l''écrit'!$B$2:$B$971,0)+1,MATCH(V4587,'Compréhension de l''écrit'!$E$1:$DA$1,0)),"")</f>
        <v/>
      </c>
      <c r="X4587" s="16" t="e">
        <f t="shared" si="73"/>
        <v>#REF!</v>
      </c>
      <c r="Y4587" s="16" t="str">
        <f>IFERROR(VLOOKUP(V4587,Paramétrages!H:I,2,FALSE),"")</f>
        <v/>
      </c>
    </row>
    <row r="4588" spans="18:25" x14ac:dyDescent="0.2">
      <c r="R4588" s="16" t="e">
        <f>INDEX('Compréhension de l''écrit'!$A$2:$A$971,ROUNDUP((ROW()-1)/(COUNTA('Compréhension de l''écrit'!$F$1:$DA$1)+1),0))</f>
        <v>#REF!</v>
      </c>
      <c r="S4588" s="16" t="e">
        <f>INDEX('Compréhension de l''écrit'!$B$2:$B$971,ROUNDUP((ROW()-1)/(COUNTA('Compréhension de l''écrit'!$F$1:$DA$1)+1),0))</f>
        <v>#REF!</v>
      </c>
      <c r="T4588" s="16" t="e">
        <f>INDEX('Compréhension de l''écrit'!$C$2:$C$971,ROUNDUP((ROW()-1)/(COUNTA('Compréhension de l''écrit'!$F$1:$DA$1)+1),0))</f>
        <v>#REF!</v>
      </c>
      <c r="U4588" s="16" t="e">
        <f>INDEX('Compréhension de l''écrit'!$D$2:$D$971,ROUNDUP((ROW()-1)/(COUNTA('Compréhension de l''écrit'!$F$1:$DA$1)+1),0))</f>
        <v>#REF!</v>
      </c>
      <c r="V4588" s="16">
        <f>INDEX('Compréhension de l''écrit'!$E$1:$DA$1,+MOD(ROW()-2,COUNTA($H$5:$H$32)*2)+1)</f>
        <v>0</v>
      </c>
      <c r="W4588" s="16" t="str">
        <f>IFERROR(INDEX('Compréhension de l''écrit'!$E$1:$DA$971,MATCH(S4588,'Compréhension de l''écrit'!$B$2:$B$971,0)+1,MATCH(V4588,'Compréhension de l''écrit'!$E$1:$DA$1,0)),"")</f>
        <v/>
      </c>
      <c r="X4588" s="16" t="e">
        <f t="shared" si="73"/>
        <v>#REF!</v>
      </c>
      <c r="Y4588" s="16" t="str">
        <f>IFERROR(VLOOKUP(V4588,Paramétrages!H:I,2,FALSE),"")</f>
        <v/>
      </c>
    </row>
    <row r="4589" spans="18:25" x14ac:dyDescent="0.2">
      <c r="R4589" s="16" t="e">
        <f>INDEX('Compréhension de l''écrit'!$A$2:$A$971,ROUNDUP((ROW()-1)/(COUNTA('Compréhension de l''écrit'!$F$1:$DA$1)+1),0))</f>
        <v>#REF!</v>
      </c>
      <c r="S4589" s="16" t="e">
        <f>INDEX('Compréhension de l''écrit'!$B$2:$B$971,ROUNDUP((ROW()-1)/(COUNTA('Compréhension de l''écrit'!$F$1:$DA$1)+1),0))</f>
        <v>#REF!</v>
      </c>
      <c r="T4589" s="16" t="e">
        <f>INDEX('Compréhension de l''écrit'!$C$2:$C$971,ROUNDUP((ROW()-1)/(COUNTA('Compréhension de l''écrit'!$F$1:$DA$1)+1),0))</f>
        <v>#REF!</v>
      </c>
      <c r="U4589" s="16" t="e">
        <f>INDEX('Compréhension de l''écrit'!$D$2:$D$971,ROUNDUP((ROW()-1)/(COUNTA('Compréhension de l''écrit'!$F$1:$DA$1)+1),0))</f>
        <v>#REF!</v>
      </c>
      <c r="V4589" s="16">
        <f>INDEX('Compréhension de l''écrit'!$E$1:$DA$1,+MOD(ROW()-2,COUNTA($H$5:$H$32)*2)+1)</f>
        <v>0</v>
      </c>
      <c r="W4589" s="16" t="str">
        <f>IFERROR(INDEX('Compréhension de l''écrit'!$E$1:$DA$971,MATCH(S4589,'Compréhension de l''écrit'!$B$2:$B$971,0)+1,MATCH(V4589,'Compréhension de l''écrit'!$E$1:$DA$1,0)),"")</f>
        <v/>
      </c>
      <c r="X4589" s="16" t="e">
        <f t="shared" si="73"/>
        <v>#REF!</v>
      </c>
      <c r="Y4589" s="16" t="str">
        <f>IFERROR(VLOOKUP(V4589,Paramétrages!H:I,2,FALSE),"")</f>
        <v/>
      </c>
    </row>
    <row r="4590" spans="18:25" x14ac:dyDescent="0.2">
      <c r="R4590" s="16" t="e">
        <f>INDEX('Compréhension de l''écrit'!$A$2:$A$971,ROUNDUP((ROW()-1)/(COUNTA('Compréhension de l''écrit'!$F$1:$DA$1)+1),0))</f>
        <v>#REF!</v>
      </c>
      <c r="S4590" s="16" t="e">
        <f>INDEX('Compréhension de l''écrit'!$B$2:$B$971,ROUNDUP((ROW()-1)/(COUNTA('Compréhension de l''écrit'!$F$1:$DA$1)+1),0))</f>
        <v>#REF!</v>
      </c>
      <c r="T4590" s="16" t="e">
        <f>INDEX('Compréhension de l''écrit'!$C$2:$C$971,ROUNDUP((ROW()-1)/(COUNTA('Compréhension de l''écrit'!$F$1:$DA$1)+1),0))</f>
        <v>#REF!</v>
      </c>
      <c r="U4590" s="16" t="e">
        <f>INDEX('Compréhension de l''écrit'!$D$2:$D$971,ROUNDUP((ROW()-1)/(COUNTA('Compréhension de l''écrit'!$F$1:$DA$1)+1),0))</f>
        <v>#REF!</v>
      </c>
      <c r="V4590" s="16">
        <f>INDEX('Compréhension de l''écrit'!$E$1:$DA$1,+MOD(ROW()-2,COUNTA($H$5:$H$32)*2)+1)</f>
        <v>0</v>
      </c>
      <c r="W4590" s="16" t="str">
        <f>IFERROR(INDEX('Compréhension de l''écrit'!$E$1:$DA$971,MATCH(S4590,'Compréhension de l''écrit'!$B$2:$B$971,0)+1,MATCH(V4590,'Compréhension de l''écrit'!$E$1:$DA$1,0)),"")</f>
        <v/>
      </c>
      <c r="X4590" s="16" t="e">
        <f t="shared" si="73"/>
        <v>#REF!</v>
      </c>
      <c r="Y4590" s="16" t="str">
        <f>IFERROR(VLOOKUP(V4590,Paramétrages!H:I,2,FALSE),"")</f>
        <v/>
      </c>
    </row>
    <row r="4591" spans="18:25" x14ac:dyDescent="0.2">
      <c r="R4591" s="16" t="e">
        <f>INDEX('Compréhension de l''écrit'!$A$2:$A$971,ROUNDUP((ROW()-1)/(COUNTA('Compréhension de l''écrit'!$F$1:$DA$1)+1),0))</f>
        <v>#REF!</v>
      </c>
      <c r="S4591" s="16" t="e">
        <f>INDEX('Compréhension de l''écrit'!$B$2:$B$971,ROUNDUP((ROW()-1)/(COUNTA('Compréhension de l''écrit'!$F$1:$DA$1)+1),0))</f>
        <v>#REF!</v>
      </c>
      <c r="T4591" s="16" t="e">
        <f>INDEX('Compréhension de l''écrit'!$C$2:$C$971,ROUNDUP((ROW()-1)/(COUNTA('Compréhension de l''écrit'!$F$1:$DA$1)+1),0))</f>
        <v>#REF!</v>
      </c>
      <c r="U4591" s="16" t="e">
        <f>INDEX('Compréhension de l''écrit'!$D$2:$D$971,ROUNDUP((ROW()-1)/(COUNTA('Compréhension de l''écrit'!$F$1:$DA$1)+1),0))</f>
        <v>#REF!</v>
      </c>
      <c r="V4591" s="16">
        <f>INDEX('Compréhension de l''écrit'!$E$1:$DA$1,+MOD(ROW()-2,COUNTA($H$5:$H$32)*2)+1)</f>
        <v>0</v>
      </c>
      <c r="W4591" s="16" t="str">
        <f>IFERROR(INDEX('Compréhension de l''écrit'!$E$1:$DA$971,MATCH(S4591,'Compréhension de l''écrit'!$B$2:$B$971,0)+1,MATCH(V4591,'Compréhension de l''écrit'!$E$1:$DA$1,0)),"")</f>
        <v/>
      </c>
      <c r="X4591" s="16" t="e">
        <f t="shared" si="73"/>
        <v>#REF!</v>
      </c>
      <c r="Y4591" s="16" t="str">
        <f>IFERROR(VLOOKUP(V4591,Paramétrages!H:I,2,FALSE),"")</f>
        <v/>
      </c>
    </row>
    <row r="4592" spans="18:25" x14ac:dyDescent="0.2">
      <c r="R4592" s="16" t="e">
        <f>INDEX('Compréhension de l''écrit'!$A$2:$A$971,ROUNDUP((ROW()-1)/(COUNTA('Compréhension de l''écrit'!$F$1:$DA$1)+1),0))</f>
        <v>#REF!</v>
      </c>
      <c r="S4592" s="16" t="e">
        <f>INDEX('Compréhension de l''écrit'!$B$2:$B$971,ROUNDUP((ROW()-1)/(COUNTA('Compréhension de l''écrit'!$F$1:$DA$1)+1),0))</f>
        <v>#REF!</v>
      </c>
      <c r="T4592" s="16" t="e">
        <f>INDEX('Compréhension de l''écrit'!$C$2:$C$971,ROUNDUP((ROW()-1)/(COUNTA('Compréhension de l''écrit'!$F$1:$DA$1)+1),0))</f>
        <v>#REF!</v>
      </c>
      <c r="U4592" s="16" t="e">
        <f>INDEX('Compréhension de l''écrit'!$D$2:$D$971,ROUNDUP((ROW()-1)/(COUNTA('Compréhension de l''écrit'!$F$1:$DA$1)+1),0))</f>
        <v>#REF!</v>
      </c>
      <c r="V4592" s="16">
        <f>INDEX('Compréhension de l''écrit'!$E$1:$DA$1,+MOD(ROW()-2,COUNTA($H$5:$H$32)*2)+1)</f>
        <v>0</v>
      </c>
      <c r="W4592" s="16" t="str">
        <f>IFERROR(INDEX('Compréhension de l''écrit'!$E$1:$DA$971,MATCH(S4592,'Compréhension de l''écrit'!$B$2:$B$971,0)+1,MATCH(V4592,'Compréhension de l''écrit'!$E$1:$DA$1,0)),"")</f>
        <v/>
      </c>
      <c r="X4592" s="16" t="e">
        <f t="shared" si="73"/>
        <v>#REF!</v>
      </c>
      <c r="Y4592" s="16" t="str">
        <f>IFERROR(VLOOKUP(V4592,Paramétrages!H:I,2,FALSE),"")</f>
        <v/>
      </c>
    </row>
    <row r="4593" spans="18:25" x14ac:dyDescent="0.2">
      <c r="R4593" s="16" t="e">
        <f>INDEX('Compréhension de l''écrit'!$A$2:$A$971,ROUNDUP((ROW()-1)/(COUNTA('Compréhension de l''écrit'!$F$1:$DA$1)+1),0))</f>
        <v>#REF!</v>
      </c>
      <c r="S4593" s="16" t="e">
        <f>INDEX('Compréhension de l''écrit'!$B$2:$B$971,ROUNDUP((ROW()-1)/(COUNTA('Compréhension de l''écrit'!$F$1:$DA$1)+1),0))</f>
        <v>#REF!</v>
      </c>
      <c r="T4593" s="16" t="e">
        <f>INDEX('Compréhension de l''écrit'!$C$2:$C$971,ROUNDUP((ROW()-1)/(COUNTA('Compréhension de l''écrit'!$F$1:$DA$1)+1),0))</f>
        <v>#REF!</v>
      </c>
      <c r="U4593" s="16" t="e">
        <f>INDEX('Compréhension de l''écrit'!$D$2:$D$971,ROUNDUP((ROW()-1)/(COUNTA('Compréhension de l''écrit'!$F$1:$DA$1)+1),0))</f>
        <v>#REF!</v>
      </c>
      <c r="V4593" s="16">
        <f>INDEX('Compréhension de l''écrit'!$E$1:$DA$1,+MOD(ROW()-2,COUNTA($H$5:$H$32)*2)+1)</f>
        <v>0</v>
      </c>
      <c r="W4593" s="16" t="str">
        <f>IFERROR(INDEX('Compréhension de l''écrit'!$E$1:$DA$971,MATCH(S4593,'Compréhension de l''écrit'!$B$2:$B$971,0)+1,MATCH(V4593,'Compréhension de l''écrit'!$E$1:$DA$1,0)),"")</f>
        <v/>
      </c>
      <c r="X4593" s="16" t="e">
        <f t="shared" si="73"/>
        <v>#REF!</v>
      </c>
      <c r="Y4593" s="16" t="str">
        <f>IFERROR(VLOOKUP(V4593,Paramétrages!H:I,2,FALSE),"")</f>
        <v/>
      </c>
    </row>
    <row r="4594" spans="18:25" x14ac:dyDescent="0.2">
      <c r="R4594" s="16" t="e">
        <f>INDEX('Compréhension de l''écrit'!$A$2:$A$971,ROUNDUP((ROW()-1)/(COUNTA('Compréhension de l''écrit'!$F$1:$DA$1)+1),0))</f>
        <v>#REF!</v>
      </c>
      <c r="S4594" s="16" t="e">
        <f>INDEX('Compréhension de l''écrit'!$B$2:$B$971,ROUNDUP((ROW()-1)/(COUNTA('Compréhension de l''écrit'!$F$1:$DA$1)+1),0))</f>
        <v>#REF!</v>
      </c>
      <c r="T4594" s="16" t="e">
        <f>INDEX('Compréhension de l''écrit'!$C$2:$C$971,ROUNDUP((ROW()-1)/(COUNTA('Compréhension de l''écrit'!$F$1:$DA$1)+1),0))</f>
        <v>#REF!</v>
      </c>
      <c r="U4594" s="16" t="e">
        <f>INDEX('Compréhension de l''écrit'!$D$2:$D$971,ROUNDUP((ROW()-1)/(COUNTA('Compréhension de l''écrit'!$F$1:$DA$1)+1),0))</f>
        <v>#REF!</v>
      </c>
      <c r="V4594" s="16">
        <f>INDEX('Compréhension de l''écrit'!$E$1:$DA$1,+MOD(ROW()-2,COUNTA($H$5:$H$32)*2)+1)</f>
        <v>0</v>
      </c>
      <c r="W4594" s="16" t="str">
        <f>IFERROR(INDEX('Compréhension de l''écrit'!$E$1:$DA$971,MATCH(S4594,'Compréhension de l''écrit'!$B$2:$B$971,0)+1,MATCH(V4594,'Compréhension de l''écrit'!$E$1:$DA$1,0)),"")</f>
        <v/>
      </c>
      <c r="X4594" s="16" t="e">
        <f t="shared" si="73"/>
        <v>#REF!</v>
      </c>
      <c r="Y4594" s="16" t="str">
        <f>IFERROR(VLOOKUP(V4594,Paramétrages!H:I,2,FALSE),"")</f>
        <v/>
      </c>
    </row>
    <row r="4595" spans="18:25" x14ac:dyDescent="0.2">
      <c r="R4595" s="16" t="e">
        <f>INDEX('Compréhension de l''écrit'!$A$2:$A$971,ROUNDUP((ROW()-1)/(COUNTA('Compréhension de l''écrit'!$F$1:$DA$1)+1),0))</f>
        <v>#REF!</v>
      </c>
      <c r="S4595" s="16" t="e">
        <f>INDEX('Compréhension de l''écrit'!$B$2:$B$971,ROUNDUP((ROW()-1)/(COUNTA('Compréhension de l''écrit'!$F$1:$DA$1)+1),0))</f>
        <v>#REF!</v>
      </c>
      <c r="T4595" s="16" t="e">
        <f>INDEX('Compréhension de l''écrit'!$C$2:$C$971,ROUNDUP((ROW()-1)/(COUNTA('Compréhension de l''écrit'!$F$1:$DA$1)+1),0))</f>
        <v>#REF!</v>
      </c>
      <c r="U4595" s="16" t="e">
        <f>INDEX('Compréhension de l''écrit'!$D$2:$D$971,ROUNDUP((ROW()-1)/(COUNTA('Compréhension de l''écrit'!$F$1:$DA$1)+1),0))</f>
        <v>#REF!</v>
      </c>
      <c r="V4595" s="16">
        <f>INDEX('Compréhension de l''écrit'!$E$1:$DA$1,+MOD(ROW()-2,COUNTA($H$5:$H$32)*2)+1)</f>
        <v>0</v>
      </c>
      <c r="W4595" s="16" t="str">
        <f>IFERROR(INDEX('Compréhension de l''écrit'!$E$1:$DA$971,MATCH(S4595,'Compréhension de l''écrit'!$B$2:$B$971,0)+1,MATCH(V4595,'Compréhension de l''écrit'!$E$1:$DA$1,0)),"")</f>
        <v/>
      </c>
      <c r="X4595" s="16" t="e">
        <f t="shared" si="73"/>
        <v>#REF!</v>
      </c>
      <c r="Y4595" s="16" t="str">
        <f>IFERROR(VLOOKUP(V4595,Paramétrages!H:I,2,FALSE),"")</f>
        <v/>
      </c>
    </row>
    <row r="4596" spans="18:25" x14ac:dyDescent="0.2">
      <c r="R4596" s="16" t="e">
        <f>INDEX('Compréhension de l''écrit'!$A$2:$A$971,ROUNDUP((ROW()-1)/(COUNTA('Compréhension de l''écrit'!$F$1:$DA$1)+1),0))</f>
        <v>#REF!</v>
      </c>
      <c r="S4596" s="16" t="e">
        <f>INDEX('Compréhension de l''écrit'!$B$2:$B$971,ROUNDUP((ROW()-1)/(COUNTA('Compréhension de l''écrit'!$F$1:$DA$1)+1),0))</f>
        <v>#REF!</v>
      </c>
      <c r="T4596" s="16" t="e">
        <f>INDEX('Compréhension de l''écrit'!$C$2:$C$971,ROUNDUP((ROW()-1)/(COUNTA('Compréhension de l''écrit'!$F$1:$DA$1)+1),0))</f>
        <v>#REF!</v>
      </c>
      <c r="U4596" s="16" t="e">
        <f>INDEX('Compréhension de l''écrit'!$D$2:$D$971,ROUNDUP((ROW()-1)/(COUNTA('Compréhension de l''écrit'!$F$1:$DA$1)+1),0))</f>
        <v>#REF!</v>
      </c>
      <c r="V4596" s="16">
        <f>INDEX('Compréhension de l''écrit'!$E$1:$DA$1,+MOD(ROW()-2,COUNTA($H$5:$H$32)*2)+1)</f>
        <v>0</v>
      </c>
      <c r="W4596" s="16" t="str">
        <f>IFERROR(INDEX('Compréhension de l''écrit'!$E$1:$DA$971,MATCH(S4596,'Compréhension de l''écrit'!$B$2:$B$971,0)+1,MATCH(V4596,'Compréhension de l''écrit'!$E$1:$DA$1,0)),"")</f>
        <v/>
      </c>
      <c r="X4596" s="16" t="e">
        <f t="shared" si="73"/>
        <v>#REF!</v>
      </c>
      <c r="Y4596" s="16" t="str">
        <f>IFERROR(VLOOKUP(V4596,Paramétrages!H:I,2,FALSE),"")</f>
        <v/>
      </c>
    </row>
    <row r="4597" spans="18:25" x14ac:dyDescent="0.2">
      <c r="R4597" s="16" t="e">
        <f>INDEX('Compréhension de l''écrit'!$A$2:$A$971,ROUNDUP((ROW()-1)/(COUNTA('Compréhension de l''écrit'!$F$1:$DA$1)+1),0))</f>
        <v>#REF!</v>
      </c>
      <c r="S4597" s="16" t="e">
        <f>INDEX('Compréhension de l''écrit'!$B$2:$B$971,ROUNDUP((ROW()-1)/(COUNTA('Compréhension de l''écrit'!$F$1:$DA$1)+1),0))</f>
        <v>#REF!</v>
      </c>
      <c r="T4597" s="16" t="e">
        <f>INDEX('Compréhension de l''écrit'!$C$2:$C$971,ROUNDUP((ROW()-1)/(COUNTA('Compréhension de l''écrit'!$F$1:$DA$1)+1),0))</f>
        <v>#REF!</v>
      </c>
      <c r="U4597" s="16" t="e">
        <f>INDEX('Compréhension de l''écrit'!$D$2:$D$971,ROUNDUP((ROW()-1)/(COUNTA('Compréhension de l''écrit'!$F$1:$DA$1)+1),0))</f>
        <v>#REF!</v>
      </c>
      <c r="V4597" s="16">
        <f>INDEX('Compréhension de l''écrit'!$E$1:$DA$1,+MOD(ROW()-2,COUNTA($H$5:$H$32)*2)+1)</f>
        <v>0</v>
      </c>
      <c r="W4597" s="16" t="str">
        <f>IFERROR(INDEX('Compréhension de l''écrit'!$E$1:$DA$971,MATCH(S4597,'Compréhension de l''écrit'!$B$2:$B$971,0)+1,MATCH(V4597,'Compréhension de l''écrit'!$E$1:$DA$1,0)),"")</f>
        <v/>
      </c>
      <c r="X4597" s="16" t="e">
        <f t="shared" si="73"/>
        <v>#REF!</v>
      </c>
      <c r="Y4597" s="16" t="str">
        <f>IFERROR(VLOOKUP(V4597,Paramétrages!H:I,2,FALSE),"")</f>
        <v/>
      </c>
    </row>
    <row r="4598" spans="18:25" x14ac:dyDescent="0.2">
      <c r="R4598" s="16" t="e">
        <f>INDEX('Compréhension de l''écrit'!$A$2:$A$971,ROUNDUP((ROW()-1)/(COUNTA('Compréhension de l''écrit'!$F$1:$DA$1)+1),0))</f>
        <v>#REF!</v>
      </c>
      <c r="S4598" s="16" t="e">
        <f>INDEX('Compréhension de l''écrit'!$B$2:$B$971,ROUNDUP((ROW()-1)/(COUNTA('Compréhension de l''écrit'!$F$1:$DA$1)+1),0))</f>
        <v>#REF!</v>
      </c>
      <c r="T4598" s="16" t="e">
        <f>INDEX('Compréhension de l''écrit'!$C$2:$C$971,ROUNDUP((ROW()-1)/(COUNTA('Compréhension de l''écrit'!$F$1:$DA$1)+1),0))</f>
        <v>#REF!</v>
      </c>
      <c r="U4598" s="16" t="e">
        <f>INDEX('Compréhension de l''écrit'!$D$2:$D$971,ROUNDUP((ROW()-1)/(COUNTA('Compréhension de l''écrit'!$F$1:$DA$1)+1),0))</f>
        <v>#REF!</v>
      </c>
      <c r="V4598" s="16">
        <f>INDEX('Compréhension de l''écrit'!$E$1:$DA$1,+MOD(ROW()-2,COUNTA($H$5:$H$32)*2)+1)</f>
        <v>0</v>
      </c>
      <c r="W4598" s="16" t="str">
        <f>IFERROR(INDEX('Compréhension de l''écrit'!$E$1:$DA$971,MATCH(S4598,'Compréhension de l''écrit'!$B$2:$B$971,0)+1,MATCH(V4598,'Compréhension de l''écrit'!$E$1:$DA$1,0)),"")</f>
        <v/>
      </c>
      <c r="X4598" s="16" t="e">
        <f t="shared" si="73"/>
        <v>#REF!</v>
      </c>
      <c r="Y4598" s="16" t="str">
        <f>IFERROR(VLOOKUP(V4598,Paramétrages!H:I,2,FALSE),"")</f>
        <v/>
      </c>
    </row>
    <row r="4599" spans="18:25" x14ac:dyDescent="0.2">
      <c r="R4599" s="16" t="e">
        <f>INDEX('Compréhension de l''écrit'!$A$2:$A$971,ROUNDUP((ROW()-1)/(COUNTA('Compréhension de l''écrit'!$F$1:$DA$1)+1),0))</f>
        <v>#REF!</v>
      </c>
      <c r="S4599" s="16" t="e">
        <f>INDEX('Compréhension de l''écrit'!$B$2:$B$971,ROUNDUP((ROW()-1)/(COUNTA('Compréhension de l''écrit'!$F$1:$DA$1)+1),0))</f>
        <v>#REF!</v>
      </c>
      <c r="T4599" s="16" t="e">
        <f>INDEX('Compréhension de l''écrit'!$C$2:$C$971,ROUNDUP((ROW()-1)/(COUNTA('Compréhension de l''écrit'!$F$1:$DA$1)+1),0))</f>
        <v>#REF!</v>
      </c>
      <c r="U4599" s="16" t="e">
        <f>INDEX('Compréhension de l''écrit'!$D$2:$D$971,ROUNDUP((ROW()-1)/(COUNTA('Compréhension de l''écrit'!$F$1:$DA$1)+1),0))</f>
        <v>#REF!</v>
      </c>
      <c r="V4599" s="16">
        <f>INDEX('Compréhension de l''écrit'!$E$1:$DA$1,+MOD(ROW()-2,COUNTA($H$5:$H$32)*2)+1)</f>
        <v>0</v>
      </c>
      <c r="W4599" s="16" t="str">
        <f>IFERROR(INDEX('Compréhension de l''écrit'!$E$1:$DA$971,MATCH(S4599,'Compréhension de l''écrit'!$B$2:$B$971,0)+1,MATCH(V4599,'Compréhension de l''écrit'!$E$1:$DA$1,0)),"")</f>
        <v/>
      </c>
      <c r="X4599" s="16" t="e">
        <f t="shared" si="73"/>
        <v>#REF!</v>
      </c>
      <c r="Y4599" s="16" t="str">
        <f>IFERROR(VLOOKUP(V4599,Paramétrages!H:I,2,FALSE),"")</f>
        <v/>
      </c>
    </row>
    <row r="4600" spans="18:25" x14ac:dyDescent="0.2">
      <c r="R4600" s="16" t="e">
        <f>INDEX('Compréhension de l''écrit'!$A$2:$A$971,ROUNDUP((ROW()-1)/(COUNTA('Compréhension de l''écrit'!$F$1:$DA$1)+1),0))</f>
        <v>#REF!</v>
      </c>
      <c r="S4600" s="16" t="e">
        <f>INDEX('Compréhension de l''écrit'!$B$2:$B$971,ROUNDUP((ROW()-1)/(COUNTA('Compréhension de l''écrit'!$F$1:$DA$1)+1),0))</f>
        <v>#REF!</v>
      </c>
      <c r="T4600" s="16" t="e">
        <f>INDEX('Compréhension de l''écrit'!$C$2:$C$971,ROUNDUP((ROW()-1)/(COUNTA('Compréhension de l''écrit'!$F$1:$DA$1)+1),0))</f>
        <v>#REF!</v>
      </c>
      <c r="U4600" s="16" t="e">
        <f>INDEX('Compréhension de l''écrit'!$D$2:$D$971,ROUNDUP((ROW()-1)/(COUNTA('Compréhension de l''écrit'!$F$1:$DA$1)+1),0))</f>
        <v>#REF!</v>
      </c>
      <c r="V4600" s="16">
        <f>INDEX('Compréhension de l''écrit'!$E$1:$DA$1,+MOD(ROW()-2,COUNTA($H$5:$H$32)*2)+1)</f>
        <v>0</v>
      </c>
      <c r="W4600" s="16" t="str">
        <f>IFERROR(INDEX('Compréhension de l''écrit'!$E$1:$DA$971,MATCH(S4600,'Compréhension de l''écrit'!$B$2:$B$971,0)+1,MATCH(V4600,'Compréhension de l''écrit'!$E$1:$DA$1,0)),"")</f>
        <v/>
      </c>
      <c r="X4600" s="16" t="e">
        <f t="shared" si="73"/>
        <v>#REF!</v>
      </c>
      <c r="Y4600" s="16" t="str">
        <f>IFERROR(VLOOKUP(V4600,Paramétrages!H:I,2,FALSE),"")</f>
        <v/>
      </c>
    </row>
    <row r="4601" spans="18:25" x14ac:dyDescent="0.2">
      <c r="R4601" s="16" t="e">
        <f>INDEX('Compréhension de l''écrit'!$A$2:$A$971,ROUNDUP((ROW()-1)/(COUNTA('Compréhension de l''écrit'!$F$1:$DA$1)+1),0))</f>
        <v>#REF!</v>
      </c>
      <c r="S4601" s="16" t="e">
        <f>INDEX('Compréhension de l''écrit'!$B$2:$B$971,ROUNDUP((ROW()-1)/(COUNTA('Compréhension de l''écrit'!$F$1:$DA$1)+1),0))</f>
        <v>#REF!</v>
      </c>
      <c r="T4601" s="16" t="e">
        <f>INDEX('Compréhension de l''écrit'!$C$2:$C$971,ROUNDUP((ROW()-1)/(COUNTA('Compréhension de l''écrit'!$F$1:$DA$1)+1),0))</f>
        <v>#REF!</v>
      </c>
      <c r="U4601" s="16" t="e">
        <f>INDEX('Compréhension de l''écrit'!$D$2:$D$971,ROUNDUP((ROW()-1)/(COUNTA('Compréhension de l''écrit'!$F$1:$DA$1)+1),0))</f>
        <v>#REF!</v>
      </c>
      <c r="V4601" s="16">
        <f>INDEX('Compréhension de l''écrit'!$E$1:$DA$1,+MOD(ROW()-2,COUNTA($H$5:$H$32)*2)+1)</f>
        <v>0</v>
      </c>
      <c r="W4601" s="16" t="str">
        <f>IFERROR(INDEX('Compréhension de l''écrit'!$E$1:$DA$971,MATCH(S4601,'Compréhension de l''écrit'!$B$2:$B$971,0)+1,MATCH(V4601,'Compréhension de l''écrit'!$E$1:$DA$1,0)),"")</f>
        <v/>
      </c>
      <c r="X4601" s="16" t="e">
        <f t="shared" si="73"/>
        <v>#REF!</v>
      </c>
      <c r="Y4601" s="16" t="str">
        <f>IFERROR(VLOOKUP(V4601,Paramétrages!H:I,2,FALSE),"")</f>
        <v/>
      </c>
    </row>
    <row r="4602" spans="18:25" x14ac:dyDescent="0.2">
      <c r="R4602" s="16" t="e">
        <f>INDEX('Compréhension de l''écrit'!$A$2:$A$971,ROUNDUP((ROW()-1)/(COUNTA('Compréhension de l''écrit'!$F$1:$DA$1)+1),0))</f>
        <v>#REF!</v>
      </c>
      <c r="S4602" s="16" t="e">
        <f>INDEX('Compréhension de l''écrit'!$B$2:$B$971,ROUNDUP((ROW()-1)/(COUNTA('Compréhension de l''écrit'!$F$1:$DA$1)+1),0))</f>
        <v>#REF!</v>
      </c>
      <c r="T4602" s="16" t="e">
        <f>INDEX('Compréhension de l''écrit'!$C$2:$C$971,ROUNDUP((ROW()-1)/(COUNTA('Compréhension de l''écrit'!$F$1:$DA$1)+1),0))</f>
        <v>#REF!</v>
      </c>
      <c r="U4602" s="16" t="e">
        <f>INDEX('Compréhension de l''écrit'!$D$2:$D$971,ROUNDUP((ROW()-1)/(COUNTA('Compréhension de l''écrit'!$F$1:$DA$1)+1),0))</f>
        <v>#REF!</v>
      </c>
      <c r="V4602" s="16">
        <f>INDEX('Compréhension de l''écrit'!$E$1:$DA$1,+MOD(ROW()-2,COUNTA($H$5:$H$32)*2)+1)</f>
        <v>0</v>
      </c>
      <c r="W4602" s="16" t="str">
        <f>IFERROR(INDEX('Compréhension de l''écrit'!$E$1:$DA$971,MATCH(S4602,'Compréhension de l''écrit'!$B$2:$B$971,0)+1,MATCH(V4602,'Compréhension de l''écrit'!$E$1:$DA$1,0)),"")</f>
        <v/>
      </c>
      <c r="X4602" s="16" t="e">
        <f t="shared" si="73"/>
        <v>#REF!</v>
      </c>
      <c r="Y4602" s="16" t="str">
        <f>IFERROR(VLOOKUP(V4602,Paramétrages!H:I,2,FALSE),"")</f>
        <v/>
      </c>
    </row>
    <row r="4603" spans="18:25" x14ac:dyDescent="0.2">
      <c r="R4603" s="16" t="e">
        <f>INDEX('Compréhension de l''écrit'!$A$2:$A$971,ROUNDUP((ROW()-1)/(COUNTA('Compréhension de l''écrit'!$F$1:$DA$1)+1),0))</f>
        <v>#REF!</v>
      </c>
      <c r="S4603" s="16" t="e">
        <f>INDEX('Compréhension de l''écrit'!$B$2:$B$971,ROUNDUP((ROW()-1)/(COUNTA('Compréhension de l''écrit'!$F$1:$DA$1)+1),0))</f>
        <v>#REF!</v>
      </c>
      <c r="T4603" s="16" t="e">
        <f>INDEX('Compréhension de l''écrit'!$C$2:$C$971,ROUNDUP((ROW()-1)/(COUNTA('Compréhension de l''écrit'!$F$1:$DA$1)+1),0))</f>
        <v>#REF!</v>
      </c>
      <c r="U4603" s="16" t="e">
        <f>INDEX('Compréhension de l''écrit'!$D$2:$D$971,ROUNDUP((ROW()-1)/(COUNTA('Compréhension de l''écrit'!$F$1:$DA$1)+1),0))</f>
        <v>#REF!</v>
      </c>
      <c r="V4603" s="16">
        <f>INDEX('Compréhension de l''écrit'!$E$1:$DA$1,+MOD(ROW()-2,COUNTA($H$5:$H$32)*2)+1)</f>
        <v>0</v>
      </c>
      <c r="W4603" s="16" t="str">
        <f>IFERROR(INDEX('Compréhension de l''écrit'!$E$1:$DA$971,MATCH(S4603,'Compréhension de l''écrit'!$B$2:$B$971,0)+1,MATCH(V4603,'Compréhension de l''écrit'!$E$1:$DA$1,0)),"")</f>
        <v/>
      </c>
      <c r="X4603" s="16" t="e">
        <f t="shared" si="73"/>
        <v>#REF!</v>
      </c>
      <c r="Y4603" s="16" t="str">
        <f>IFERROR(VLOOKUP(V4603,Paramétrages!H:I,2,FALSE),"")</f>
        <v/>
      </c>
    </row>
    <row r="4604" spans="18:25" x14ac:dyDescent="0.2">
      <c r="R4604" s="16" t="e">
        <f>INDEX('Compréhension de l''écrit'!$A$2:$A$971,ROUNDUP((ROW()-1)/(COUNTA('Compréhension de l''écrit'!$F$1:$DA$1)+1),0))</f>
        <v>#REF!</v>
      </c>
      <c r="S4604" s="16" t="e">
        <f>INDEX('Compréhension de l''écrit'!$B$2:$B$971,ROUNDUP((ROW()-1)/(COUNTA('Compréhension de l''écrit'!$F$1:$DA$1)+1),0))</f>
        <v>#REF!</v>
      </c>
      <c r="T4604" s="16" t="e">
        <f>INDEX('Compréhension de l''écrit'!$C$2:$C$971,ROUNDUP((ROW()-1)/(COUNTA('Compréhension de l''écrit'!$F$1:$DA$1)+1),0))</f>
        <v>#REF!</v>
      </c>
      <c r="U4604" s="16" t="e">
        <f>INDEX('Compréhension de l''écrit'!$D$2:$D$971,ROUNDUP((ROW()-1)/(COUNTA('Compréhension de l''écrit'!$F$1:$DA$1)+1),0))</f>
        <v>#REF!</v>
      </c>
      <c r="V4604" s="16">
        <f>INDEX('Compréhension de l''écrit'!$E$1:$DA$1,+MOD(ROW()-2,COUNTA($H$5:$H$32)*2)+1)</f>
        <v>0</v>
      </c>
      <c r="W4604" s="16" t="str">
        <f>IFERROR(INDEX('Compréhension de l''écrit'!$E$1:$DA$971,MATCH(S4604,'Compréhension de l''écrit'!$B$2:$B$971,0)+1,MATCH(V4604,'Compréhension de l''écrit'!$E$1:$DA$1,0)),"")</f>
        <v/>
      </c>
      <c r="X4604" s="16" t="e">
        <f t="shared" si="73"/>
        <v>#REF!</v>
      </c>
      <c r="Y4604" s="16" t="str">
        <f>IFERROR(VLOOKUP(V4604,Paramétrages!H:I,2,FALSE),"")</f>
        <v/>
      </c>
    </row>
    <row r="4605" spans="18:25" x14ac:dyDescent="0.2">
      <c r="R4605" s="16" t="e">
        <f>INDEX('Compréhension de l''écrit'!$A$2:$A$971,ROUNDUP((ROW()-1)/(COUNTA('Compréhension de l''écrit'!$F$1:$DA$1)+1),0))</f>
        <v>#REF!</v>
      </c>
      <c r="S4605" s="16" t="e">
        <f>INDEX('Compréhension de l''écrit'!$B$2:$B$971,ROUNDUP((ROW()-1)/(COUNTA('Compréhension de l''écrit'!$F$1:$DA$1)+1),0))</f>
        <v>#REF!</v>
      </c>
      <c r="T4605" s="16" t="e">
        <f>INDEX('Compréhension de l''écrit'!$C$2:$C$971,ROUNDUP((ROW()-1)/(COUNTA('Compréhension de l''écrit'!$F$1:$DA$1)+1),0))</f>
        <v>#REF!</v>
      </c>
      <c r="U4605" s="16" t="e">
        <f>INDEX('Compréhension de l''écrit'!$D$2:$D$971,ROUNDUP((ROW()-1)/(COUNTA('Compréhension de l''écrit'!$F$1:$DA$1)+1),0))</f>
        <v>#REF!</v>
      </c>
      <c r="V4605" s="16">
        <f>INDEX('Compréhension de l''écrit'!$E$1:$DA$1,+MOD(ROW()-2,COUNTA($H$5:$H$32)*2)+1)</f>
        <v>0</v>
      </c>
      <c r="W4605" s="16" t="str">
        <f>IFERROR(INDEX('Compréhension de l''écrit'!$E$1:$DA$971,MATCH(S4605,'Compréhension de l''écrit'!$B$2:$B$971,0)+1,MATCH(V4605,'Compréhension de l''écrit'!$E$1:$DA$1,0)),"")</f>
        <v/>
      </c>
      <c r="X4605" s="16" t="e">
        <f t="shared" si="73"/>
        <v>#REF!</v>
      </c>
      <c r="Y4605" s="16" t="str">
        <f>IFERROR(VLOOKUP(V4605,Paramétrages!H:I,2,FALSE),"")</f>
        <v/>
      </c>
    </row>
    <row r="4606" spans="18:25" x14ac:dyDescent="0.2">
      <c r="R4606" s="16" t="e">
        <f>INDEX('Compréhension de l''écrit'!$A$2:$A$971,ROUNDUP((ROW()-1)/(COUNTA('Compréhension de l''écrit'!$F$1:$DA$1)+1),0))</f>
        <v>#REF!</v>
      </c>
      <c r="S4606" s="16" t="e">
        <f>INDEX('Compréhension de l''écrit'!$B$2:$B$971,ROUNDUP((ROW()-1)/(COUNTA('Compréhension de l''écrit'!$F$1:$DA$1)+1),0))</f>
        <v>#REF!</v>
      </c>
      <c r="T4606" s="16" t="e">
        <f>INDEX('Compréhension de l''écrit'!$C$2:$C$971,ROUNDUP((ROW()-1)/(COUNTA('Compréhension de l''écrit'!$F$1:$DA$1)+1),0))</f>
        <v>#REF!</v>
      </c>
      <c r="U4606" s="16" t="e">
        <f>INDEX('Compréhension de l''écrit'!$D$2:$D$971,ROUNDUP((ROW()-1)/(COUNTA('Compréhension de l''écrit'!$F$1:$DA$1)+1),0))</f>
        <v>#REF!</v>
      </c>
      <c r="V4606" s="16">
        <f>INDEX('Compréhension de l''écrit'!$E$1:$DA$1,+MOD(ROW()-2,COUNTA($H$5:$H$32)*2)+1)</f>
        <v>0</v>
      </c>
      <c r="W4606" s="16" t="str">
        <f>IFERROR(INDEX('Compréhension de l''écrit'!$E$1:$DA$971,MATCH(S4606,'Compréhension de l''écrit'!$B$2:$B$971,0)+1,MATCH(V4606,'Compréhension de l''écrit'!$E$1:$DA$1,0)),"")</f>
        <v/>
      </c>
      <c r="X4606" s="16" t="e">
        <f t="shared" si="73"/>
        <v>#REF!</v>
      </c>
      <c r="Y4606" s="16" t="str">
        <f>IFERROR(VLOOKUP(V4606,Paramétrages!H:I,2,FALSE),"")</f>
        <v/>
      </c>
    </row>
    <row r="4607" spans="18:25" x14ac:dyDescent="0.2">
      <c r="R4607" s="16" t="e">
        <f>INDEX('Compréhension de l''écrit'!$A$2:$A$971,ROUNDUP((ROW()-1)/(COUNTA('Compréhension de l''écrit'!$F$1:$DA$1)+1),0))</f>
        <v>#REF!</v>
      </c>
      <c r="S4607" s="16" t="e">
        <f>INDEX('Compréhension de l''écrit'!$B$2:$B$971,ROUNDUP((ROW()-1)/(COUNTA('Compréhension de l''écrit'!$F$1:$DA$1)+1),0))</f>
        <v>#REF!</v>
      </c>
      <c r="T4607" s="16" t="e">
        <f>INDEX('Compréhension de l''écrit'!$C$2:$C$971,ROUNDUP((ROW()-1)/(COUNTA('Compréhension de l''écrit'!$F$1:$DA$1)+1),0))</f>
        <v>#REF!</v>
      </c>
      <c r="U4607" s="16" t="e">
        <f>INDEX('Compréhension de l''écrit'!$D$2:$D$971,ROUNDUP((ROW()-1)/(COUNTA('Compréhension de l''écrit'!$F$1:$DA$1)+1),0))</f>
        <v>#REF!</v>
      </c>
      <c r="V4607" s="16">
        <f>INDEX('Compréhension de l''écrit'!$E$1:$DA$1,+MOD(ROW()-2,COUNTA($H$5:$H$32)*2)+1)</f>
        <v>0</v>
      </c>
      <c r="W4607" s="16" t="str">
        <f>IFERROR(INDEX('Compréhension de l''écrit'!$E$1:$DA$971,MATCH(S4607,'Compréhension de l''écrit'!$B$2:$B$971,0)+1,MATCH(V4607,'Compréhension de l''écrit'!$E$1:$DA$1,0)),"")</f>
        <v/>
      </c>
      <c r="X4607" s="16" t="e">
        <f t="shared" si="73"/>
        <v>#REF!</v>
      </c>
      <c r="Y4607" s="16" t="str">
        <f>IFERROR(VLOOKUP(V4607,Paramétrages!H:I,2,FALSE),"")</f>
        <v/>
      </c>
    </row>
    <row r="4608" spans="18:25" x14ac:dyDescent="0.2">
      <c r="R4608" s="16" t="e">
        <f>INDEX('Compréhension de l''écrit'!$A$2:$A$971,ROUNDUP((ROW()-1)/(COUNTA('Compréhension de l''écrit'!$F$1:$DA$1)+1),0))</f>
        <v>#REF!</v>
      </c>
      <c r="S4608" s="16" t="e">
        <f>INDEX('Compréhension de l''écrit'!$B$2:$B$971,ROUNDUP((ROW()-1)/(COUNTA('Compréhension de l''écrit'!$F$1:$DA$1)+1),0))</f>
        <v>#REF!</v>
      </c>
      <c r="T4608" s="16" t="e">
        <f>INDEX('Compréhension de l''écrit'!$C$2:$C$971,ROUNDUP((ROW()-1)/(COUNTA('Compréhension de l''écrit'!$F$1:$DA$1)+1),0))</f>
        <v>#REF!</v>
      </c>
      <c r="U4608" s="16" t="e">
        <f>INDEX('Compréhension de l''écrit'!$D$2:$D$971,ROUNDUP((ROW()-1)/(COUNTA('Compréhension de l''écrit'!$F$1:$DA$1)+1),0))</f>
        <v>#REF!</v>
      </c>
      <c r="V4608" s="16">
        <f>INDEX('Compréhension de l''écrit'!$E$1:$DA$1,+MOD(ROW()-2,COUNTA($H$5:$H$32)*2)+1)</f>
        <v>0</v>
      </c>
      <c r="W4608" s="16" t="str">
        <f>IFERROR(INDEX('Compréhension de l''écrit'!$E$1:$DA$971,MATCH(S4608,'Compréhension de l''écrit'!$B$2:$B$971,0)+1,MATCH(V4608,'Compréhension de l''écrit'!$E$1:$DA$1,0)),"")</f>
        <v/>
      </c>
      <c r="X4608" s="16" t="e">
        <f t="shared" si="73"/>
        <v>#REF!</v>
      </c>
      <c r="Y4608" s="16" t="str">
        <f>IFERROR(VLOOKUP(V4608,Paramétrages!H:I,2,FALSE),"")</f>
        <v/>
      </c>
    </row>
    <row r="4609" spans="18:25" x14ac:dyDescent="0.2">
      <c r="R4609" s="16" t="e">
        <f>INDEX('Compréhension de l''écrit'!$A$2:$A$971,ROUNDUP((ROW()-1)/(COUNTA('Compréhension de l''écrit'!$F$1:$DA$1)+1),0))</f>
        <v>#REF!</v>
      </c>
      <c r="S4609" s="16" t="e">
        <f>INDEX('Compréhension de l''écrit'!$B$2:$B$971,ROUNDUP((ROW()-1)/(COUNTA('Compréhension de l''écrit'!$F$1:$DA$1)+1),0))</f>
        <v>#REF!</v>
      </c>
      <c r="T4609" s="16" t="e">
        <f>INDEX('Compréhension de l''écrit'!$C$2:$C$971,ROUNDUP((ROW()-1)/(COUNTA('Compréhension de l''écrit'!$F$1:$DA$1)+1),0))</f>
        <v>#REF!</v>
      </c>
      <c r="U4609" s="16" t="e">
        <f>INDEX('Compréhension de l''écrit'!$D$2:$D$971,ROUNDUP((ROW()-1)/(COUNTA('Compréhension de l''écrit'!$F$1:$DA$1)+1),0))</f>
        <v>#REF!</v>
      </c>
      <c r="V4609" s="16">
        <f>INDEX('Compréhension de l''écrit'!$E$1:$DA$1,+MOD(ROW()-2,COUNTA($H$5:$H$32)*2)+1)</f>
        <v>0</v>
      </c>
      <c r="W4609" s="16" t="str">
        <f>IFERROR(INDEX('Compréhension de l''écrit'!$E$1:$DA$971,MATCH(S4609,'Compréhension de l''écrit'!$B$2:$B$971,0)+1,MATCH(V4609,'Compréhension de l''écrit'!$E$1:$DA$1,0)),"")</f>
        <v/>
      </c>
      <c r="X4609" s="16" t="e">
        <f t="shared" si="73"/>
        <v>#REF!</v>
      </c>
      <c r="Y4609" s="16" t="str">
        <f>IFERROR(VLOOKUP(V4609,Paramétrages!H:I,2,FALSE),"")</f>
        <v/>
      </c>
    </row>
    <row r="4610" spans="18:25" x14ac:dyDescent="0.2">
      <c r="R4610" s="16" t="e">
        <f>INDEX('Compréhension de l''écrit'!$A$2:$A$971,ROUNDUP((ROW()-1)/(COUNTA('Compréhension de l''écrit'!$F$1:$DA$1)+1),0))</f>
        <v>#REF!</v>
      </c>
      <c r="S4610" s="16" t="e">
        <f>INDEX('Compréhension de l''écrit'!$B$2:$B$971,ROUNDUP((ROW()-1)/(COUNTA('Compréhension de l''écrit'!$F$1:$DA$1)+1),0))</f>
        <v>#REF!</v>
      </c>
      <c r="T4610" s="16" t="e">
        <f>INDEX('Compréhension de l''écrit'!$C$2:$C$971,ROUNDUP((ROW()-1)/(COUNTA('Compréhension de l''écrit'!$F$1:$DA$1)+1),0))</f>
        <v>#REF!</v>
      </c>
      <c r="U4610" s="16" t="e">
        <f>INDEX('Compréhension de l''écrit'!$D$2:$D$971,ROUNDUP((ROW()-1)/(COUNTA('Compréhension de l''écrit'!$F$1:$DA$1)+1),0))</f>
        <v>#REF!</v>
      </c>
      <c r="V4610" s="16">
        <f>INDEX('Compréhension de l''écrit'!$E$1:$DA$1,+MOD(ROW()-2,COUNTA($H$5:$H$32)*2)+1)</f>
        <v>0</v>
      </c>
      <c r="W4610" s="16" t="str">
        <f>IFERROR(INDEX('Compréhension de l''écrit'!$E$1:$DA$971,MATCH(S4610,'Compréhension de l''écrit'!$B$2:$B$971,0)+1,MATCH(V4610,'Compréhension de l''écrit'!$E$1:$DA$1,0)),"")</f>
        <v/>
      </c>
      <c r="X4610" s="16" t="e">
        <f t="shared" si="73"/>
        <v>#REF!</v>
      </c>
      <c r="Y4610" s="16" t="str">
        <f>IFERROR(VLOOKUP(V4610,Paramétrages!H:I,2,FALSE),"")</f>
        <v/>
      </c>
    </row>
    <row r="4611" spans="18:25" x14ac:dyDescent="0.2">
      <c r="R4611" s="16" t="e">
        <f>INDEX('Compréhension de l''écrit'!$A$2:$A$971,ROUNDUP((ROW()-1)/(COUNTA('Compréhension de l''écrit'!$F$1:$DA$1)+1),0))</f>
        <v>#REF!</v>
      </c>
      <c r="S4611" s="16" t="e">
        <f>INDEX('Compréhension de l''écrit'!$B$2:$B$971,ROUNDUP((ROW()-1)/(COUNTA('Compréhension de l''écrit'!$F$1:$DA$1)+1),0))</f>
        <v>#REF!</v>
      </c>
      <c r="T4611" s="16" t="e">
        <f>INDEX('Compréhension de l''écrit'!$C$2:$C$971,ROUNDUP((ROW()-1)/(COUNTA('Compréhension de l''écrit'!$F$1:$DA$1)+1),0))</f>
        <v>#REF!</v>
      </c>
      <c r="U4611" s="16" t="e">
        <f>INDEX('Compréhension de l''écrit'!$D$2:$D$971,ROUNDUP((ROW()-1)/(COUNTA('Compréhension de l''écrit'!$F$1:$DA$1)+1),0))</f>
        <v>#REF!</v>
      </c>
      <c r="V4611" s="16">
        <f>INDEX('Compréhension de l''écrit'!$E$1:$DA$1,+MOD(ROW()-2,COUNTA($H$5:$H$32)*2)+1)</f>
        <v>0</v>
      </c>
      <c r="W4611" s="16" t="str">
        <f>IFERROR(INDEX('Compréhension de l''écrit'!$E$1:$DA$971,MATCH(S4611,'Compréhension de l''écrit'!$B$2:$B$971,0)+1,MATCH(V4611,'Compréhension de l''écrit'!$E$1:$DA$1,0)),"")</f>
        <v/>
      </c>
      <c r="X4611" s="16" t="e">
        <f t="shared" ref="X4611:X4674" si="74">S4611&amp;T4611</f>
        <v>#REF!</v>
      </c>
      <c r="Y4611" s="16" t="str">
        <f>IFERROR(VLOOKUP(V4611,Paramétrages!H:I,2,FALSE),"")</f>
        <v/>
      </c>
    </row>
    <row r="4612" spans="18:25" x14ac:dyDescent="0.2">
      <c r="R4612" s="16" t="e">
        <f>INDEX('Compréhension de l''écrit'!$A$2:$A$971,ROUNDUP((ROW()-1)/(COUNTA('Compréhension de l''écrit'!$F$1:$DA$1)+1),0))</f>
        <v>#REF!</v>
      </c>
      <c r="S4612" s="16" t="e">
        <f>INDEX('Compréhension de l''écrit'!$B$2:$B$971,ROUNDUP((ROW()-1)/(COUNTA('Compréhension de l''écrit'!$F$1:$DA$1)+1),0))</f>
        <v>#REF!</v>
      </c>
      <c r="T4612" s="16" t="e">
        <f>INDEX('Compréhension de l''écrit'!$C$2:$C$971,ROUNDUP((ROW()-1)/(COUNTA('Compréhension de l''écrit'!$F$1:$DA$1)+1),0))</f>
        <v>#REF!</v>
      </c>
      <c r="U4612" s="16" t="e">
        <f>INDEX('Compréhension de l''écrit'!$D$2:$D$971,ROUNDUP((ROW()-1)/(COUNTA('Compréhension de l''écrit'!$F$1:$DA$1)+1),0))</f>
        <v>#REF!</v>
      </c>
      <c r="V4612" s="16">
        <f>INDEX('Compréhension de l''écrit'!$E$1:$DA$1,+MOD(ROW()-2,COUNTA($H$5:$H$32)*2)+1)</f>
        <v>0</v>
      </c>
      <c r="W4612" s="16" t="str">
        <f>IFERROR(INDEX('Compréhension de l''écrit'!$E$1:$DA$971,MATCH(S4612,'Compréhension de l''écrit'!$B$2:$B$971,0)+1,MATCH(V4612,'Compréhension de l''écrit'!$E$1:$DA$1,0)),"")</f>
        <v/>
      </c>
      <c r="X4612" s="16" t="e">
        <f t="shared" si="74"/>
        <v>#REF!</v>
      </c>
      <c r="Y4612" s="16" t="str">
        <f>IFERROR(VLOOKUP(V4612,Paramétrages!H:I,2,FALSE),"")</f>
        <v/>
      </c>
    </row>
    <row r="4613" spans="18:25" x14ac:dyDescent="0.2">
      <c r="R4613" s="16" t="e">
        <f>INDEX('Compréhension de l''écrit'!$A$2:$A$971,ROUNDUP((ROW()-1)/(COUNTA('Compréhension de l''écrit'!$F$1:$DA$1)+1),0))</f>
        <v>#REF!</v>
      </c>
      <c r="S4613" s="16" t="e">
        <f>INDEX('Compréhension de l''écrit'!$B$2:$B$971,ROUNDUP((ROW()-1)/(COUNTA('Compréhension de l''écrit'!$F$1:$DA$1)+1),0))</f>
        <v>#REF!</v>
      </c>
      <c r="T4613" s="16" t="e">
        <f>INDEX('Compréhension de l''écrit'!$C$2:$C$971,ROUNDUP((ROW()-1)/(COUNTA('Compréhension de l''écrit'!$F$1:$DA$1)+1),0))</f>
        <v>#REF!</v>
      </c>
      <c r="U4613" s="16" t="e">
        <f>INDEX('Compréhension de l''écrit'!$D$2:$D$971,ROUNDUP((ROW()-1)/(COUNTA('Compréhension de l''écrit'!$F$1:$DA$1)+1),0))</f>
        <v>#REF!</v>
      </c>
      <c r="V4613" s="16">
        <f>INDEX('Compréhension de l''écrit'!$E$1:$DA$1,+MOD(ROW()-2,COUNTA($H$5:$H$32)*2)+1)</f>
        <v>0</v>
      </c>
      <c r="W4613" s="16" t="str">
        <f>IFERROR(INDEX('Compréhension de l''écrit'!$E$1:$DA$971,MATCH(S4613,'Compréhension de l''écrit'!$B$2:$B$971,0)+1,MATCH(V4613,'Compréhension de l''écrit'!$E$1:$DA$1,0)),"")</f>
        <v/>
      </c>
      <c r="X4613" s="16" t="e">
        <f t="shared" si="74"/>
        <v>#REF!</v>
      </c>
      <c r="Y4613" s="16" t="str">
        <f>IFERROR(VLOOKUP(V4613,Paramétrages!H:I,2,FALSE),"")</f>
        <v/>
      </c>
    </row>
    <row r="4614" spans="18:25" x14ac:dyDescent="0.2">
      <c r="R4614" s="16" t="e">
        <f>INDEX('Compréhension de l''écrit'!$A$2:$A$971,ROUNDUP((ROW()-1)/(COUNTA('Compréhension de l''écrit'!$F$1:$DA$1)+1),0))</f>
        <v>#REF!</v>
      </c>
      <c r="S4614" s="16" t="e">
        <f>INDEX('Compréhension de l''écrit'!$B$2:$B$971,ROUNDUP((ROW()-1)/(COUNTA('Compréhension de l''écrit'!$F$1:$DA$1)+1),0))</f>
        <v>#REF!</v>
      </c>
      <c r="T4614" s="16" t="e">
        <f>INDEX('Compréhension de l''écrit'!$C$2:$C$971,ROUNDUP((ROW()-1)/(COUNTA('Compréhension de l''écrit'!$F$1:$DA$1)+1),0))</f>
        <v>#REF!</v>
      </c>
      <c r="U4614" s="16" t="e">
        <f>INDEX('Compréhension de l''écrit'!$D$2:$D$971,ROUNDUP((ROW()-1)/(COUNTA('Compréhension de l''écrit'!$F$1:$DA$1)+1),0))</f>
        <v>#REF!</v>
      </c>
      <c r="V4614" s="16">
        <f>INDEX('Compréhension de l''écrit'!$E$1:$DA$1,+MOD(ROW()-2,COUNTA($H$5:$H$32)*2)+1)</f>
        <v>0</v>
      </c>
      <c r="W4614" s="16" t="str">
        <f>IFERROR(INDEX('Compréhension de l''écrit'!$E$1:$DA$971,MATCH(S4614,'Compréhension de l''écrit'!$B$2:$B$971,0)+1,MATCH(V4614,'Compréhension de l''écrit'!$E$1:$DA$1,0)),"")</f>
        <v/>
      </c>
      <c r="X4614" s="16" t="e">
        <f t="shared" si="74"/>
        <v>#REF!</v>
      </c>
      <c r="Y4614" s="16" t="str">
        <f>IFERROR(VLOOKUP(V4614,Paramétrages!H:I,2,FALSE),"")</f>
        <v/>
      </c>
    </row>
    <row r="4615" spans="18:25" x14ac:dyDescent="0.2">
      <c r="R4615" s="16" t="e">
        <f>INDEX('Compréhension de l''écrit'!$A$2:$A$971,ROUNDUP((ROW()-1)/(COUNTA('Compréhension de l''écrit'!$F$1:$DA$1)+1),0))</f>
        <v>#REF!</v>
      </c>
      <c r="S4615" s="16" t="e">
        <f>INDEX('Compréhension de l''écrit'!$B$2:$B$971,ROUNDUP((ROW()-1)/(COUNTA('Compréhension de l''écrit'!$F$1:$DA$1)+1),0))</f>
        <v>#REF!</v>
      </c>
      <c r="T4615" s="16" t="e">
        <f>INDEX('Compréhension de l''écrit'!$C$2:$C$971,ROUNDUP((ROW()-1)/(COUNTA('Compréhension de l''écrit'!$F$1:$DA$1)+1),0))</f>
        <v>#REF!</v>
      </c>
      <c r="U4615" s="16" t="e">
        <f>INDEX('Compréhension de l''écrit'!$D$2:$D$971,ROUNDUP((ROW()-1)/(COUNTA('Compréhension de l''écrit'!$F$1:$DA$1)+1),0))</f>
        <v>#REF!</v>
      </c>
      <c r="V4615" s="16">
        <f>INDEX('Compréhension de l''écrit'!$E$1:$DA$1,+MOD(ROW()-2,COUNTA($H$5:$H$32)*2)+1)</f>
        <v>0</v>
      </c>
      <c r="W4615" s="16" t="str">
        <f>IFERROR(INDEX('Compréhension de l''écrit'!$E$1:$DA$971,MATCH(S4615,'Compréhension de l''écrit'!$B$2:$B$971,0)+1,MATCH(V4615,'Compréhension de l''écrit'!$E$1:$DA$1,0)),"")</f>
        <v/>
      </c>
      <c r="X4615" s="16" t="e">
        <f t="shared" si="74"/>
        <v>#REF!</v>
      </c>
      <c r="Y4615" s="16" t="str">
        <f>IFERROR(VLOOKUP(V4615,Paramétrages!H:I,2,FALSE),"")</f>
        <v/>
      </c>
    </row>
    <row r="4616" spans="18:25" x14ac:dyDescent="0.2">
      <c r="R4616" s="16" t="e">
        <f>INDEX('Compréhension de l''écrit'!$A$2:$A$971,ROUNDUP((ROW()-1)/(COUNTA('Compréhension de l''écrit'!$F$1:$DA$1)+1),0))</f>
        <v>#REF!</v>
      </c>
      <c r="S4616" s="16" t="e">
        <f>INDEX('Compréhension de l''écrit'!$B$2:$B$971,ROUNDUP((ROW()-1)/(COUNTA('Compréhension de l''écrit'!$F$1:$DA$1)+1),0))</f>
        <v>#REF!</v>
      </c>
      <c r="T4616" s="16" t="e">
        <f>INDEX('Compréhension de l''écrit'!$C$2:$C$971,ROUNDUP((ROW()-1)/(COUNTA('Compréhension de l''écrit'!$F$1:$DA$1)+1),0))</f>
        <v>#REF!</v>
      </c>
      <c r="U4616" s="16" t="e">
        <f>INDEX('Compréhension de l''écrit'!$D$2:$D$971,ROUNDUP((ROW()-1)/(COUNTA('Compréhension de l''écrit'!$F$1:$DA$1)+1),0))</f>
        <v>#REF!</v>
      </c>
      <c r="V4616" s="16">
        <f>INDEX('Compréhension de l''écrit'!$E$1:$DA$1,+MOD(ROW()-2,COUNTA($H$5:$H$32)*2)+1)</f>
        <v>0</v>
      </c>
      <c r="W4616" s="16" t="str">
        <f>IFERROR(INDEX('Compréhension de l''écrit'!$E$1:$DA$971,MATCH(S4616,'Compréhension de l''écrit'!$B$2:$B$971,0)+1,MATCH(V4616,'Compréhension de l''écrit'!$E$1:$DA$1,0)),"")</f>
        <v/>
      </c>
      <c r="X4616" s="16" t="e">
        <f t="shared" si="74"/>
        <v>#REF!</v>
      </c>
      <c r="Y4616" s="16" t="str">
        <f>IFERROR(VLOOKUP(V4616,Paramétrages!H:I,2,FALSE),"")</f>
        <v/>
      </c>
    </row>
    <row r="4617" spans="18:25" x14ac:dyDescent="0.2">
      <c r="R4617" s="16" t="e">
        <f>INDEX('Compréhension de l''écrit'!$A$2:$A$971,ROUNDUP((ROW()-1)/(COUNTA('Compréhension de l''écrit'!$F$1:$DA$1)+1),0))</f>
        <v>#REF!</v>
      </c>
      <c r="S4617" s="16" t="e">
        <f>INDEX('Compréhension de l''écrit'!$B$2:$B$971,ROUNDUP((ROW()-1)/(COUNTA('Compréhension de l''écrit'!$F$1:$DA$1)+1),0))</f>
        <v>#REF!</v>
      </c>
      <c r="T4617" s="16" t="e">
        <f>INDEX('Compréhension de l''écrit'!$C$2:$C$971,ROUNDUP((ROW()-1)/(COUNTA('Compréhension de l''écrit'!$F$1:$DA$1)+1),0))</f>
        <v>#REF!</v>
      </c>
      <c r="U4617" s="16" t="e">
        <f>INDEX('Compréhension de l''écrit'!$D$2:$D$971,ROUNDUP((ROW()-1)/(COUNTA('Compréhension de l''écrit'!$F$1:$DA$1)+1),0))</f>
        <v>#REF!</v>
      </c>
      <c r="V4617" s="16">
        <f>INDEX('Compréhension de l''écrit'!$E$1:$DA$1,+MOD(ROW()-2,COUNTA($H$5:$H$32)*2)+1)</f>
        <v>0</v>
      </c>
      <c r="W4617" s="16" t="str">
        <f>IFERROR(INDEX('Compréhension de l''écrit'!$E$1:$DA$971,MATCH(S4617,'Compréhension de l''écrit'!$B$2:$B$971,0)+1,MATCH(V4617,'Compréhension de l''écrit'!$E$1:$DA$1,0)),"")</f>
        <v/>
      </c>
      <c r="X4617" s="16" t="e">
        <f t="shared" si="74"/>
        <v>#REF!</v>
      </c>
      <c r="Y4617" s="16" t="str">
        <f>IFERROR(VLOOKUP(V4617,Paramétrages!H:I,2,FALSE),"")</f>
        <v/>
      </c>
    </row>
    <row r="4618" spans="18:25" x14ac:dyDescent="0.2">
      <c r="R4618" s="16" t="e">
        <f>INDEX('Compréhension de l''écrit'!$A$2:$A$971,ROUNDUP((ROW()-1)/(COUNTA('Compréhension de l''écrit'!$F$1:$DA$1)+1),0))</f>
        <v>#REF!</v>
      </c>
      <c r="S4618" s="16" t="e">
        <f>INDEX('Compréhension de l''écrit'!$B$2:$B$971,ROUNDUP((ROW()-1)/(COUNTA('Compréhension de l''écrit'!$F$1:$DA$1)+1),0))</f>
        <v>#REF!</v>
      </c>
      <c r="T4618" s="16" t="e">
        <f>INDEX('Compréhension de l''écrit'!$C$2:$C$971,ROUNDUP((ROW()-1)/(COUNTA('Compréhension de l''écrit'!$F$1:$DA$1)+1),0))</f>
        <v>#REF!</v>
      </c>
      <c r="U4618" s="16" t="e">
        <f>INDEX('Compréhension de l''écrit'!$D$2:$D$971,ROUNDUP((ROW()-1)/(COUNTA('Compréhension de l''écrit'!$F$1:$DA$1)+1),0))</f>
        <v>#REF!</v>
      </c>
      <c r="V4618" s="16">
        <f>INDEX('Compréhension de l''écrit'!$E$1:$DA$1,+MOD(ROW()-2,COUNTA($H$5:$H$32)*2)+1)</f>
        <v>0</v>
      </c>
      <c r="W4618" s="16" t="str">
        <f>IFERROR(INDEX('Compréhension de l''écrit'!$E$1:$DA$971,MATCH(S4618,'Compréhension de l''écrit'!$B$2:$B$971,0)+1,MATCH(V4618,'Compréhension de l''écrit'!$E$1:$DA$1,0)),"")</f>
        <v/>
      </c>
      <c r="X4618" s="16" t="e">
        <f t="shared" si="74"/>
        <v>#REF!</v>
      </c>
      <c r="Y4618" s="16" t="str">
        <f>IFERROR(VLOOKUP(V4618,Paramétrages!H:I,2,FALSE),"")</f>
        <v/>
      </c>
    </row>
    <row r="4619" spans="18:25" x14ac:dyDescent="0.2">
      <c r="R4619" s="16" t="e">
        <f>INDEX('Compréhension de l''écrit'!$A$2:$A$971,ROUNDUP((ROW()-1)/(COUNTA('Compréhension de l''écrit'!$F$1:$DA$1)+1),0))</f>
        <v>#REF!</v>
      </c>
      <c r="S4619" s="16" t="e">
        <f>INDEX('Compréhension de l''écrit'!$B$2:$B$971,ROUNDUP((ROW()-1)/(COUNTA('Compréhension de l''écrit'!$F$1:$DA$1)+1),0))</f>
        <v>#REF!</v>
      </c>
      <c r="T4619" s="16" t="e">
        <f>INDEX('Compréhension de l''écrit'!$C$2:$C$971,ROUNDUP((ROW()-1)/(COUNTA('Compréhension de l''écrit'!$F$1:$DA$1)+1),0))</f>
        <v>#REF!</v>
      </c>
      <c r="U4619" s="16" t="e">
        <f>INDEX('Compréhension de l''écrit'!$D$2:$D$971,ROUNDUP((ROW()-1)/(COUNTA('Compréhension de l''écrit'!$F$1:$DA$1)+1),0))</f>
        <v>#REF!</v>
      </c>
      <c r="V4619" s="16">
        <f>INDEX('Compréhension de l''écrit'!$E$1:$DA$1,+MOD(ROW()-2,COUNTA($H$5:$H$32)*2)+1)</f>
        <v>0</v>
      </c>
      <c r="W4619" s="16" t="str">
        <f>IFERROR(INDEX('Compréhension de l''écrit'!$E$1:$DA$971,MATCH(S4619,'Compréhension de l''écrit'!$B$2:$B$971,0)+1,MATCH(V4619,'Compréhension de l''écrit'!$E$1:$DA$1,0)),"")</f>
        <v/>
      </c>
      <c r="X4619" s="16" t="e">
        <f t="shared" si="74"/>
        <v>#REF!</v>
      </c>
      <c r="Y4619" s="16" t="str">
        <f>IFERROR(VLOOKUP(V4619,Paramétrages!H:I,2,FALSE),"")</f>
        <v/>
      </c>
    </row>
    <row r="4620" spans="18:25" x14ac:dyDescent="0.2">
      <c r="R4620" s="16" t="e">
        <f>INDEX('Compréhension de l''écrit'!$A$2:$A$971,ROUNDUP((ROW()-1)/(COUNTA('Compréhension de l''écrit'!$F$1:$DA$1)+1),0))</f>
        <v>#REF!</v>
      </c>
      <c r="S4620" s="16" t="e">
        <f>INDEX('Compréhension de l''écrit'!$B$2:$B$971,ROUNDUP((ROW()-1)/(COUNTA('Compréhension de l''écrit'!$F$1:$DA$1)+1),0))</f>
        <v>#REF!</v>
      </c>
      <c r="T4620" s="16" t="e">
        <f>INDEX('Compréhension de l''écrit'!$C$2:$C$971,ROUNDUP((ROW()-1)/(COUNTA('Compréhension de l''écrit'!$F$1:$DA$1)+1),0))</f>
        <v>#REF!</v>
      </c>
      <c r="U4620" s="16" t="e">
        <f>INDEX('Compréhension de l''écrit'!$D$2:$D$971,ROUNDUP((ROW()-1)/(COUNTA('Compréhension de l''écrit'!$F$1:$DA$1)+1),0))</f>
        <v>#REF!</v>
      </c>
      <c r="V4620" s="16">
        <f>INDEX('Compréhension de l''écrit'!$E$1:$DA$1,+MOD(ROW()-2,COUNTA($H$5:$H$32)*2)+1)</f>
        <v>0</v>
      </c>
      <c r="W4620" s="16" t="str">
        <f>IFERROR(INDEX('Compréhension de l''écrit'!$E$1:$DA$971,MATCH(S4620,'Compréhension de l''écrit'!$B$2:$B$971,0)+1,MATCH(V4620,'Compréhension de l''écrit'!$E$1:$DA$1,0)),"")</f>
        <v/>
      </c>
      <c r="X4620" s="16" t="e">
        <f t="shared" si="74"/>
        <v>#REF!</v>
      </c>
      <c r="Y4620" s="16" t="str">
        <f>IFERROR(VLOOKUP(V4620,Paramétrages!H:I,2,FALSE),"")</f>
        <v/>
      </c>
    </row>
    <row r="4621" spans="18:25" x14ac:dyDescent="0.2">
      <c r="R4621" s="16" t="e">
        <f>INDEX('Compréhension de l''écrit'!$A$2:$A$971,ROUNDUP((ROW()-1)/(COUNTA('Compréhension de l''écrit'!$F$1:$DA$1)+1),0))</f>
        <v>#REF!</v>
      </c>
      <c r="S4621" s="16" t="e">
        <f>INDEX('Compréhension de l''écrit'!$B$2:$B$971,ROUNDUP((ROW()-1)/(COUNTA('Compréhension de l''écrit'!$F$1:$DA$1)+1),0))</f>
        <v>#REF!</v>
      </c>
      <c r="T4621" s="16" t="e">
        <f>INDEX('Compréhension de l''écrit'!$C$2:$C$971,ROUNDUP((ROW()-1)/(COUNTA('Compréhension de l''écrit'!$F$1:$DA$1)+1),0))</f>
        <v>#REF!</v>
      </c>
      <c r="U4621" s="16" t="e">
        <f>INDEX('Compréhension de l''écrit'!$D$2:$D$971,ROUNDUP((ROW()-1)/(COUNTA('Compréhension de l''écrit'!$F$1:$DA$1)+1),0))</f>
        <v>#REF!</v>
      </c>
      <c r="V4621" s="16">
        <f>INDEX('Compréhension de l''écrit'!$E$1:$DA$1,+MOD(ROW()-2,COUNTA($H$5:$H$32)*2)+1)</f>
        <v>0</v>
      </c>
      <c r="W4621" s="16" t="str">
        <f>IFERROR(INDEX('Compréhension de l''écrit'!$E$1:$DA$971,MATCH(S4621,'Compréhension de l''écrit'!$B$2:$B$971,0)+1,MATCH(V4621,'Compréhension de l''écrit'!$E$1:$DA$1,0)),"")</f>
        <v/>
      </c>
      <c r="X4621" s="16" t="e">
        <f t="shared" si="74"/>
        <v>#REF!</v>
      </c>
      <c r="Y4621" s="16" t="str">
        <f>IFERROR(VLOOKUP(V4621,Paramétrages!H:I,2,FALSE),"")</f>
        <v/>
      </c>
    </row>
    <row r="4622" spans="18:25" x14ac:dyDescent="0.2">
      <c r="R4622" s="16" t="e">
        <f>INDEX('Compréhension de l''écrit'!$A$2:$A$971,ROUNDUP((ROW()-1)/(COUNTA('Compréhension de l''écrit'!$F$1:$DA$1)+1),0))</f>
        <v>#REF!</v>
      </c>
      <c r="S4622" s="16" t="e">
        <f>INDEX('Compréhension de l''écrit'!$B$2:$B$971,ROUNDUP((ROW()-1)/(COUNTA('Compréhension de l''écrit'!$F$1:$DA$1)+1),0))</f>
        <v>#REF!</v>
      </c>
      <c r="T4622" s="16" t="e">
        <f>INDEX('Compréhension de l''écrit'!$C$2:$C$971,ROUNDUP((ROW()-1)/(COUNTA('Compréhension de l''écrit'!$F$1:$DA$1)+1),0))</f>
        <v>#REF!</v>
      </c>
      <c r="U4622" s="16" t="e">
        <f>INDEX('Compréhension de l''écrit'!$D$2:$D$971,ROUNDUP((ROW()-1)/(COUNTA('Compréhension de l''écrit'!$F$1:$DA$1)+1),0))</f>
        <v>#REF!</v>
      </c>
      <c r="V4622" s="16">
        <f>INDEX('Compréhension de l''écrit'!$E$1:$DA$1,+MOD(ROW()-2,COUNTA($H$5:$H$32)*2)+1)</f>
        <v>0</v>
      </c>
      <c r="W4622" s="16" t="str">
        <f>IFERROR(INDEX('Compréhension de l''écrit'!$E$1:$DA$971,MATCH(S4622,'Compréhension de l''écrit'!$B$2:$B$971,0)+1,MATCH(V4622,'Compréhension de l''écrit'!$E$1:$DA$1,0)),"")</f>
        <v/>
      </c>
      <c r="X4622" s="16" t="e">
        <f t="shared" si="74"/>
        <v>#REF!</v>
      </c>
      <c r="Y4622" s="16" t="str">
        <f>IFERROR(VLOOKUP(V4622,Paramétrages!H:I,2,FALSE),"")</f>
        <v/>
      </c>
    </row>
    <row r="4623" spans="18:25" x14ac:dyDescent="0.2">
      <c r="R4623" s="16" t="e">
        <f>INDEX('Compréhension de l''écrit'!$A$2:$A$971,ROUNDUP((ROW()-1)/(COUNTA('Compréhension de l''écrit'!$F$1:$DA$1)+1),0))</f>
        <v>#REF!</v>
      </c>
      <c r="S4623" s="16" t="e">
        <f>INDEX('Compréhension de l''écrit'!$B$2:$B$971,ROUNDUP((ROW()-1)/(COUNTA('Compréhension de l''écrit'!$F$1:$DA$1)+1),0))</f>
        <v>#REF!</v>
      </c>
      <c r="T4623" s="16" t="e">
        <f>INDEX('Compréhension de l''écrit'!$C$2:$C$971,ROUNDUP((ROW()-1)/(COUNTA('Compréhension de l''écrit'!$F$1:$DA$1)+1),0))</f>
        <v>#REF!</v>
      </c>
      <c r="U4623" s="16" t="e">
        <f>INDEX('Compréhension de l''écrit'!$D$2:$D$971,ROUNDUP((ROW()-1)/(COUNTA('Compréhension de l''écrit'!$F$1:$DA$1)+1),0))</f>
        <v>#REF!</v>
      </c>
      <c r="V4623" s="16">
        <f>INDEX('Compréhension de l''écrit'!$E$1:$DA$1,+MOD(ROW()-2,COUNTA($H$5:$H$32)*2)+1)</f>
        <v>0</v>
      </c>
      <c r="W4623" s="16" t="str">
        <f>IFERROR(INDEX('Compréhension de l''écrit'!$E$1:$DA$971,MATCH(S4623,'Compréhension de l''écrit'!$B$2:$B$971,0)+1,MATCH(V4623,'Compréhension de l''écrit'!$E$1:$DA$1,0)),"")</f>
        <v/>
      </c>
      <c r="X4623" s="16" t="e">
        <f t="shared" si="74"/>
        <v>#REF!</v>
      </c>
      <c r="Y4623" s="16" t="str">
        <f>IFERROR(VLOOKUP(V4623,Paramétrages!H:I,2,FALSE),"")</f>
        <v/>
      </c>
    </row>
    <row r="4624" spans="18:25" x14ac:dyDescent="0.2">
      <c r="R4624" s="16" t="e">
        <f>INDEX('Compréhension de l''écrit'!$A$2:$A$971,ROUNDUP((ROW()-1)/(COUNTA('Compréhension de l''écrit'!$F$1:$DA$1)+1),0))</f>
        <v>#REF!</v>
      </c>
      <c r="S4624" s="16" t="e">
        <f>INDEX('Compréhension de l''écrit'!$B$2:$B$971,ROUNDUP((ROW()-1)/(COUNTA('Compréhension de l''écrit'!$F$1:$DA$1)+1),0))</f>
        <v>#REF!</v>
      </c>
      <c r="T4624" s="16" t="e">
        <f>INDEX('Compréhension de l''écrit'!$C$2:$C$971,ROUNDUP((ROW()-1)/(COUNTA('Compréhension de l''écrit'!$F$1:$DA$1)+1),0))</f>
        <v>#REF!</v>
      </c>
      <c r="U4624" s="16" t="e">
        <f>INDEX('Compréhension de l''écrit'!$D$2:$D$971,ROUNDUP((ROW()-1)/(COUNTA('Compréhension de l''écrit'!$F$1:$DA$1)+1),0))</f>
        <v>#REF!</v>
      </c>
      <c r="V4624" s="16">
        <f>INDEX('Compréhension de l''écrit'!$E$1:$DA$1,+MOD(ROW()-2,COUNTA($H$5:$H$32)*2)+1)</f>
        <v>0</v>
      </c>
      <c r="W4624" s="16" t="str">
        <f>IFERROR(INDEX('Compréhension de l''écrit'!$E$1:$DA$971,MATCH(S4624,'Compréhension de l''écrit'!$B$2:$B$971,0)+1,MATCH(V4624,'Compréhension de l''écrit'!$E$1:$DA$1,0)),"")</f>
        <v/>
      </c>
      <c r="X4624" s="16" t="e">
        <f t="shared" si="74"/>
        <v>#REF!</v>
      </c>
      <c r="Y4624" s="16" t="str">
        <f>IFERROR(VLOOKUP(V4624,Paramétrages!H:I,2,FALSE),"")</f>
        <v/>
      </c>
    </row>
    <row r="4625" spans="18:25" x14ac:dyDescent="0.2">
      <c r="R4625" s="16" t="e">
        <f>INDEX('Compréhension de l''écrit'!$A$2:$A$971,ROUNDUP((ROW()-1)/(COUNTA('Compréhension de l''écrit'!$F$1:$DA$1)+1),0))</f>
        <v>#REF!</v>
      </c>
      <c r="S4625" s="16" t="e">
        <f>INDEX('Compréhension de l''écrit'!$B$2:$B$971,ROUNDUP((ROW()-1)/(COUNTA('Compréhension de l''écrit'!$F$1:$DA$1)+1),0))</f>
        <v>#REF!</v>
      </c>
      <c r="T4625" s="16" t="e">
        <f>INDEX('Compréhension de l''écrit'!$C$2:$C$971,ROUNDUP((ROW()-1)/(COUNTA('Compréhension de l''écrit'!$F$1:$DA$1)+1),0))</f>
        <v>#REF!</v>
      </c>
      <c r="U4625" s="16" t="e">
        <f>INDEX('Compréhension de l''écrit'!$D$2:$D$971,ROUNDUP((ROW()-1)/(COUNTA('Compréhension de l''écrit'!$F$1:$DA$1)+1),0))</f>
        <v>#REF!</v>
      </c>
      <c r="V4625" s="16">
        <f>INDEX('Compréhension de l''écrit'!$E$1:$DA$1,+MOD(ROW()-2,COUNTA($H$5:$H$32)*2)+1)</f>
        <v>0</v>
      </c>
      <c r="W4625" s="16" t="str">
        <f>IFERROR(INDEX('Compréhension de l''écrit'!$E$1:$DA$971,MATCH(S4625,'Compréhension de l''écrit'!$B$2:$B$971,0)+1,MATCH(V4625,'Compréhension de l''écrit'!$E$1:$DA$1,0)),"")</f>
        <v/>
      </c>
      <c r="X4625" s="16" t="e">
        <f t="shared" si="74"/>
        <v>#REF!</v>
      </c>
      <c r="Y4625" s="16" t="str">
        <f>IFERROR(VLOOKUP(V4625,Paramétrages!H:I,2,FALSE),"")</f>
        <v/>
      </c>
    </row>
    <row r="4626" spans="18:25" x14ac:dyDescent="0.2">
      <c r="R4626" s="16" t="e">
        <f>INDEX('Compréhension de l''écrit'!$A$2:$A$971,ROUNDUP((ROW()-1)/(COUNTA('Compréhension de l''écrit'!$F$1:$DA$1)+1),0))</f>
        <v>#REF!</v>
      </c>
      <c r="S4626" s="16" t="e">
        <f>INDEX('Compréhension de l''écrit'!$B$2:$B$971,ROUNDUP((ROW()-1)/(COUNTA('Compréhension de l''écrit'!$F$1:$DA$1)+1),0))</f>
        <v>#REF!</v>
      </c>
      <c r="T4626" s="16" t="e">
        <f>INDEX('Compréhension de l''écrit'!$C$2:$C$971,ROUNDUP((ROW()-1)/(COUNTA('Compréhension de l''écrit'!$F$1:$DA$1)+1),0))</f>
        <v>#REF!</v>
      </c>
      <c r="U4626" s="16" t="e">
        <f>INDEX('Compréhension de l''écrit'!$D$2:$D$971,ROUNDUP((ROW()-1)/(COUNTA('Compréhension de l''écrit'!$F$1:$DA$1)+1),0))</f>
        <v>#REF!</v>
      </c>
      <c r="V4626" s="16">
        <f>INDEX('Compréhension de l''écrit'!$E$1:$DA$1,+MOD(ROW()-2,COUNTA($H$5:$H$32)*2)+1)</f>
        <v>0</v>
      </c>
      <c r="W4626" s="16" t="str">
        <f>IFERROR(INDEX('Compréhension de l''écrit'!$E$1:$DA$971,MATCH(S4626,'Compréhension de l''écrit'!$B$2:$B$971,0)+1,MATCH(V4626,'Compréhension de l''écrit'!$E$1:$DA$1,0)),"")</f>
        <v/>
      </c>
      <c r="X4626" s="16" t="e">
        <f t="shared" si="74"/>
        <v>#REF!</v>
      </c>
      <c r="Y4626" s="16" t="str">
        <f>IFERROR(VLOOKUP(V4626,Paramétrages!H:I,2,FALSE),"")</f>
        <v/>
      </c>
    </row>
    <row r="4627" spans="18:25" x14ac:dyDescent="0.2">
      <c r="R4627" s="16" t="e">
        <f>INDEX('Compréhension de l''écrit'!$A$2:$A$971,ROUNDUP((ROW()-1)/(COUNTA('Compréhension de l''écrit'!$F$1:$DA$1)+1),0))</f>
        <v>#REF!</v>
      </c>
      <c r="S4627" s="16" t="e">
        <f>INDEX('Compréhension de l''écrit'!$B$2:$B$971,ROUNDUP((ROW()-1)/(COUNTA('Compréhension de l''écrit'!$F$1:$DA$1)+1),0))</f>
        <v>#REF!</v>
      </c>
      <c r="T4627" s="16" t="e">
        <f>INDEX('Compréhension de l''écrit'!$C$2:$C$971,ROUNDUP((ROW()-1)/(COUNTA('Compréhension de l''écrit'!$F$1:$DA$1)+1),0))</f>
        <v>#REF!</v>
      </c>
      <c r="U4627" s="16" t="e">
        <f>INDEX('Compréhension de l''écrit'!$D$2:$D$971,ROUNDUP((ROW()-1)/(COUNTA('Compréhension de l''écrit'!$F$1:$DA$1)+1),0))</f>
        <v>#REF!</v>
      </c>
      <c r="V4627" s="16">
        <f>INDEX('Compréhension de l''écrit'!$E$1:$DA$1,+MOD(ROW()-2,COUNTA($H$5:$H$32)*2)+1)</f>
        <v>0</v>
      </c>
      <c r="W4627" s="16" t="str">
        <f>IFERROR(INDEX('Compréhension de l''écrit'!$E$1:$DA$971,MATCH(S4627,'Compréhension de l''écrit'!$B$2:$B$971,0)+1,MATCH(V4627,'Compréhension de l''écrit'!$E$1:$DA$1,0)),"")</f>
        <v/>
      </c>
      <c r="X4627" s="16" t="e">
        <f t="shared" si="74"/>
        <v>#REF!</v>
      </c>
      <c r="Y4627" s="16" t="str">
        <f>IFERROR(VLOOKUP(V4627,Paramétrages!H:I,2,FALSE),"")</f>
        <v/>
      </c>
    </row>
    <row r="4628" spans="18:25" x14ac:dyDescent="0.2">
      <c r="R4628" s="16" t="e">
        <f>INDEX('Compréhension de l''écrit'!$A$2:$A$971,ROUNDUP((ROW()-1)/(COUNTA('Compréhension de l''écrit'!$F$1:$DA$1)+1),0))</f>
        <v>#REF!</v>
      </c>
      <c r="S4628" s="16" t="e">
        <f>INDEX('Compréhension de l''écrit'!$B$2:$B$971,ROUNDUP((ROW()-1)/(COUNTA('Compréhension de l''écrit'!$F$1:$DA$1)+1),0))</f>
        <v>#REF!</v>
      </c>
      <c r="T4628" s="16" t="e">
        <f>INDEX('Compréhension de l''écrit'!$C$2:$C$971,ROUNDUP((ROW()-1)/(COUNTA('Compréhension de l''écrit'!$F$1:$DA$1)+1),0))</f>
        <v>#REF!</v>
      </c>
      <c r="U4628" s="16" t="e">
        <f>INDEX('Compréhension de l''écrit'!$D$2:$D$971,ROUNDUP((ROW()-1)/(COUNTA('Compréhension de l''écrit'!$F$1:$DA$1)+1),0))</f>
        <v>#REF!</v>
      </c>
      <c r="V4628" s="16">
        <f>INDEX('Compréhension de l''écrit'!$E$1:$DA$1,+MOD(ROW()-2,COUNTA($H$5:$H$32)*2)+1)</f>
        <v>0</v>
      </c>
      <c r="W4628" s="16" t="str">
        <f>IFERROR(INDEX('Compréhension de l''écrit'!$E$1:$DA$971,MATCH(S4628,'Compréhension de l''écrit'!$B$2:$B$971,0)+1,MATCH(V4628,'Compréhension de l''écrit'!$E$1:$DA$1,0)),"")</f>
        <v/>
      </c>
      <c r="X4628" s="16" t="e">
        <f t="shared" si="74"/>
        <v>#REF!</v>
      </c>
      <c r="Y4628" s="16" t="str">
        <f>IFERROR(VLOOKUP(V4628,Paramétrages!H:I,2,FALSE),"")</f>
        <v/>
      </c>
    </row>
    <row r="4629" spans="18:25" x14ac:dyDescent="0.2">
      <c r="R4629" s="16" t="e">
        <f>INDEX('Compréhension de l''écrit'!$A$2:$A$971,ROUNDUP((ROW()-1)/(COUNTA('Compréhension de l''écrit'!$F$1:$DA$1)+1),0))</f>
        <v>#REF!</v>
      </c>
      <c r="S4629" s="16" t="e">
        <f>INDEX('Compréhension de l''écrit'!$B$2:$B$971,ROUNDUP((ROW()-1)/(COUNTA('Compréhension de l''écrit'!$F$1:$DA$1)+1),0))</f>
        <v>#REF!</v>
      </c>
      <c r="T4629" s="16" t="e">
        <f>INDEX('Compréhension de l''écrit'!$C$2:$C$971,ROUNDUP((ROW()-1)/(COUNTA('Compréhension de l''écrit'!$F$1:$DA$1)+1),0))</f>
        <v>#REF!</v>
      </c>
      <c r="U4629" s="16" t="e">
        <f>INDEX('Compréhension de l''écrit'!$D$2:$D$971,ROUNDUP((ROW()-1)/(COUNTA('Compréhension de l''écrit'!$F$1:$DA$1)+1),0))</f>
        <v>#REF!</v>
      </c>
      <c r="V4629" s="16">
        <f>INDEX('Compréhension de l''écrit'!$E$1:$DA$1,+MOD(ROW()-2,COUNTA($H$5:$H$32)*2)+1)</f>
        <v>0</v>
      </c>
      <c r="W4629" s="16" t="str">
        <f>IFERROR(INDEX('Compréhension de l''écrit'!$E$1:$DA$971,MATCH(S4629,'Compréhension de l''écrit'!$B$2:$B$971,0)+1,MATCH(V4629,'Compréhension de l''écrit'!$E$1:$DA$1,0)),"")</f>
        <v/>
      </c>
      <c r="X4629" s="16" t="e">
        <f t="shared" si="74"/>
        <v>#REF!</v>
      </c>
      <c r="Y4629" s="16" t="str">
        <f>IFERROR(VLOOKUP(V4629,Paramétrages!H:I,2,FALSE),"")</f>
        <v/>
      </c>
    </row>
    <row r="4630" spans="18:25" x14ac:dyDescent="0.2">
      <c r="R4630" s="16" t="e">
        <f>INDEX('Compréhension de l''écrit'!$A$2:$A$971,ROUNDUP((ROW()-1)/(COUNTA('Compréhension de l''écrit'!$F$1:$DA$1)+1),0))</f>
        <v>#REF!</v>
      </c>
      <c r="S4630" s="16" t="e">
        <f>INDEX('Compréhension de l''écrit'!$B$2:$B$971,ROUNDUP((ROW()-1)/(COUNTA('Compréhension de l''écrit'!$F$1:$DA$1)+1),0))</f>
        <v>#REF!</v>
      </c>
      <c r="T4630" s="16" t="e">
        <f>INDEX('Compréhension de l''écrit'!$C$2:$C$971,ROUNDUP((ROW()-1)/(COUNTA('Compréhension de l''écrit'!$F$1:$DA$1)+1),0))</f>
        <v>#REF!</v>
      </c>
      <c r="U4630" s="16" t="e">
        <f>INDEX('Compréhension de l''écrit'!$D$2:$D$971,ROUNDUP((ROW()-1)/(COUNTA('Compréhension de l''écrit'!$F$1:$DA$1)+1),0))</f>
        <v>#REF!</v>
      </c>
      <c r="V4630" s="16">
        <f>INDEX('Compréhension de l''écrit'!$E$1:$DA$1,+MOD(ROW()-2,COUNTA($H$5:$H$32)*2)+1)</f>
        <v>0</v>
      </c>
      <c r="W4630" s="16" t="str">
        <f>IFERROR(INDEX('Compréhension de l''écrit'!$E$1:$DA$971,MATCH(S4630,'Compréhension de l''écrit'!$B$2:$B$971,0)+1,MATCH(V4630,'Compréhension de l''écrit'!$E$1:$DA$1,0)),"")</f>
        <v/>
      </c>
      <c r="X4630" s="16" t="e">
        <f t="shared" si="74"/>
        <v>#REF!</v>
      </c>
      <c r="Y4630" s="16" t="str">
        <f>IFERROR(VLOOKUP(V4630,Paramétrages!H:I,2,FALSE),"")</f>
        <v/>
      </c>
    </row>
    <row r="4631" spans="18:25" x14ac:dyDescent="0.2">
      <c r="R4631" s="16" t="e">
        <f>INDEX('Compréhension de l''écrit'!$A$2:$A$971,ROUNDUP((ROW()-1)/(COUNTA('Compréhension de l''écrit'!$F$1:$DA$1)+1),0))</f>
        <v>#REF!</v>
      </c>
      <c r="S4631" s="16" t="e">
        <f>INDEX('Compréhension de l''écrit'!$B$2:$B$971,ROUNDUP((ROW()-1)/(COUNTA('Compréhension de l''écrit'!$F$1:$DA$1)+1),0))</f>
        <v>#REF!</v>
      </c>
      <c r="T4631" s="16" t="e">
        <f>INDEX('Compréhension de l''écrit'!$C$2:$C$971,ROUNDUP((ROW()-1)/(COUNTA('Compréhension de l''écrit'!$F$1:$DA$1)+1),0))</f>
        <v>#REF!</v>
      </c>
      <c r="U4631" s="16" t="e">
        <f>INDEX('Compréhension de l''écrit'!$D$2:$D$971,ROUNDUP((ROW()-1)/(COUNTA('Compréhension de l''écrit'!$F$1:$DA$1)+1),0))</f>
        <v>#REF!</v>
      </c>
      <c r="V4631" s="16">
        <f>INDEX('Compréhension de l''écrit'!$E$1:$DA$1,+MOD(ROW()-2,COUNTA($H$5:$H$32)*2)+1)</f>
        <v>0</v>
      </c>
      <c r="W4631" s="16" t="str">
        <f>IFERROR(INDEX('Compréhension de l''écrit'!$E$1:$DA$971,MATCH(S4631,'Compréhension de l''écrit'!$B$2:$B$971,0)+1,MATCH(V4631,'Compréhension de l''écrit'!$E$1:$DA$1,0)),"")</f>
        <v/>
      </c>
      <c r="X4631" s="16" t="e">
        <f t="shared" si="74"/>
        <v>#REF!</v>
      </c>
      <c r="Y4631" s="16" t="str">
        <f>IFERROR(VLOOKUP(V4631,Paramétrages!H:I,2,FALSE),"")</f>
        <v/>
      </c>
    </row>
    <row r="4632" spans="18:25" x14ac:dyDescent="0.2">
      <c r="R4632" s="16" t="e">
        <f>INDEX('Compréhension de l''écrit'!$A$2:$A$971,ROUNDUP((ROW()-1)/(COUNTA('Compréhension de l''écrit'!$F$1:$DA$1)+1),0))</f>
        <v>#REF!</v>
      </c>
      <c r="S4632" s="16" t="e">
        <f>INDEX('Compréhension de l''écrit'!$B$2:$B$971,ROUNDUP((ROW()-1)/(COUNTA('Compréhension de l''écrit'!$F$1:$DA$1)+1),0))</f>
        <v>#REF!</v>
      </c>
      <c r="T4632" s="16" t="e">
        <f>INDEX('Compréhension de l''écrit'!$C$2:$C$971,ROUNDUP((ROW()-1)/(COUNTA('Compréhension de l''écrit'!$F$1:$DA$1)+1),0))</f>
        <v>#REF!</v>
      </c>
      <c r="U4632" s="16" t="e">
        <f>INDEX('Compréhension de l''écrit'!$D$2:$D$971,ROUNDUP((ROW()-1)/(COUNTA('Compréhension de l''écrit'!$F$1:$DA$1)+1),0))</f>
        <v>#REF!</v>
      </c>
      <c r="V4632" s="16">
        <f>INDEX('Compréhension de l''écrit'!$E$1:$DA$1,+MOD(ROW()-2,COUNTA($H$5:$H$32)*2)+1)</f>
        <v>0</v>
      </c>
      <c r="W4632" s="16" t="str">
        <f>IFERROR(INDEX('Compréhension de l''écrit'!$E$1:$DA$971,MATCH(S4632,'Compréhension de l''écrit'!$B$2:$B$971,0)+1,MATCH(V4632,'Compréhension de l''écrit'!$E$1:$DA$1,0)),"")</f>
        <v/>
      </c>
      <c r="X4632" s="16" t="e">
        <f t="shared" si="74"/>
        <v>#REF!</v>
      </c>
      <c r="Y4632" s="16" t="str">
        <f>IFERROR(VLOOKUP(V4632,Paramétrages!H:I,2,FALSE),"")</f>
        <v/>
      </c>
    </row>
    <row r="4633" spans="18:25" x14ac:dyDescent="0.2">
      <c r="R4633" s="16" t="e">
        <f>INDEX('Compréhension de l''écrit'!$A$2:$A$971,ROUNDUP((ROW()-1)/(COUNTA('Compréhension de l''écrit'!$F$1:$DA$1)+1),0))</f>
        <v>#REF!</v>
      </c>
      <c r="S4633" s="16" t="e">
        <f>INDEX('Compréhension de l''écrit'!$B$2:$B$971,ROUNDUP((ROW()-1)/(COUNTA('Compréhension de l''écrit'!$F$1:$DA$1)+1),0))</f>
        <v>#REF!</v>
      </c>
      <c r="T4633" s="16" t="e">
        <f>INDEX('Compréhension de l''écrit'!$C$2:$C$971,ROUNDUP((ROW()-1)/(COUNTA('Compréhension de l''écrit'!$F$1:$DA$1)+1),0))</f>
        <v>#REF!</v>
      </c>
      <c r="U4633" s="16" t="e">
        <f>INDEX('Compréhension de l''écrit'!$D$2:$D$971,ROUNDUP((ROW()-1)/(COUNTA('Compréhension de l''écrit'!$F$1:$DA$1)+1),0))</f>
        <v>#REF!</v>
      </c>
      <c r="V4633" s="16">
        <f>INDEX('Compréhension de l''écrit'!$E$1:$DA$1,+MOD(ROW()-2,COUNTA($H$5:$H$32)*2)+1)</f>
        <v>0</v>
      </c>
      <c r="W4633" s="16" t="str">
        <f>IFERROR(INDEX('Compréhension de l''écrit'!$E$1:$DA$971,MATCH(S4633,'Compréhension de l''écrit'!$B$2:$B$971,0)+1,MATCH(V4633,'Compréhension de l''écrit'!$E$1:$DA$1,0)),"")</f>
        <v/>
      </c>
      <c r="X4633" s="16" t="e">
        <f t="shared" si="74"/>
        <v>#REF!</v>
      </c>
      <c r="Y4633" s="16" t="str">
        <f>IFERROR(VLOOKUP(V4633,Paramétrages!H:I,2,FALSE),"")</f>
        <v/>
      </c>
    </row>
    <row r="4634" spans="18:25" x14ac:dyDescent="0.2">
      <c r="R4634" s="16" t="e">
        <f>INDEX('Compréhension de l''écrit'!$A$2:$A$971,ROUNDUP((ROW()-1)/(COUNTA('Compréhension de l''écrit'!$F$1:$DA$1)+1),0))</f>
        <v>#REF!</v>
      </c>
      <c r="S4634" s="16" t="e">
        <f>INDEX('Compréhension de l''écrit'!$B$2:$B$971,ROUNDUP((ROW()-1)/(COUNTA('Compréhension de l''écrit'!$F$1:$DA$1)+1),0))</f>
        <v>#REF!</v>
      </c>
      <c r="T4634" s="16" t="e">
        <f>INDEX('Compréhension de l''écrit'!$C$2:$C$971,ROUNDUP((ROW()-1)/(COUNTA('Compréhension de l''écrit'!$F$1:$DA$1)+1),0))</f>
        <v>#REF!</v>
      </c>
      <c r="U4634" s="16" t="e">
        <f>INDEX('Compréhension de l''écrit'!$D$2:$D$971,ROUNDUP((ROW()-1)/(COUNTA('Compréhension de l''écrit'!$F$1:$DA$1)+1),0))</f>
        <v>#REF!</v>
      </c>
      <c r="V4634" s="16">
        <f>INDEX('Compréhension de l''écrit'!$E$1:$DA$1,+MOD(ROW()-2,COUNTA($H$5:$H$32)*2)+1)</f>
        <v>0</v>
      </c>
      <c r="W4634" s="16" t="str">
        <f>IFERROR(INDEX('Compréhension de l''écrit'!$E$1:$DA$971,MATCH(S4634,'Compréhension de l''écrit'!$B$2:$B$971,0)+1,MATCH(V4634,'Compréhension de l''écrit'!$E$1:$DA$1,0)),"")</f>
        <v/>
      </c>
      <c r="X4634" s="16" t="e">
        <f t="shared" si="74"/>
        <v>#REF!</v>
      </c>
      <c r="Y4634" s="16" t="str">
        <f>IFERROR(VLOOKUP(V4634,Paramétrages!H:I,2,FALSE),"")</f>
        <v/>
      </c>
    </row>
    <row r="4635" spans="18:25" x14ac:dyDescent="0.2">
      <c r="R4635" s="16" t="e">
        <f>INDEX('Compréhension de l''écrit'!$A$2:$A$971,ROUNDUP((ROW()-1)/(COUNTA('Compréhension de l''écrit'!$F$1:$DA$1)+1),0))</f>
        <v>#REF!</v>
      </c>
      <c r="S4635" s="16" t="e">
        <f>INDEX('Compréhension de l''écrit'!$B$2:$B$971,ROUNDUP((ROW()-1)/(COUNTA('Compréhension de l''écrit'!$F$1:$DA$1)+1),0))</f>
        <v>#REF!</v>
      </c>
      <c r="T4635" s="16" t="e">
        <f>INDEX('Compréhension de l''écrit'!$C$2:$C$971,ROUNDUP((ROW()-1)/(COUNTA('Compréhension de l''écrit'!$F$1:$DA$1)+1),0))</f>
        <v>#REF!</v>
      </c>
      <c r="U4635" s="16" t="e">
        <f>INDEX('Compréhension de l''écrit'!$D$2:$D$971,ROUNDUP((ROW()-1)/(COUNTA('Compréhension de l''écrit'!$F$1:$DA$1)+1),0))</f>
        <v>#REF!</v>
      </c>
      <c r="V4635" s="16">
        <f>INDEX('Compréhension de l''écrit'!$E$1:$DA$1,+MOD(ROW()-2,COUNTA($H$5:$H$32)*2)+1)</f>
        <v>0</v>
      </c>
      <c r="W4635" s="16" t="str">
        <f>IFERROR(INDEX('Compréhension de l''écrit'!$E$1:$DA$971,MATCH(S4635,'Compréhension de l''écrit'!$B$2:$B$971,0)+1,MATCH(V4635,'Compréhension de l''écrit'!$E$1:$DA$1,0)),"")</f>
        <v/>
      </c>
      <c r="X4635" s="16" t="e">
        <f t="shared" si="74"/>
        <v>#REF!</v>
      </c>
      <c r="Y4635" s="16" t="str">
        <f>IFERROR(VLOOKUP(V4635,Paramétrages!H:I,2,FALSE),"")</f>
        <v/>
      </c>
    </row>
    <row r="4636" spans="18:25" x14ac:dyDescent="0.2">
      <c r="R4636" s="16" t="e">
        <f>INDEX('Compréhension de l''écrit'!$A$2:$A$971,ROUNDUP((ROW()-1)/(COUNTA('Compréhension de l''écrit'!$F$1:$DA$1)+1),0))</f>
        <v>#REF!</v>
      </c>
      <c r="S4636" s="16" t="e">
        <f>INDEX('Compréhension de l''écrit'!$B$2:$B$971,ROUNDUP((ROW()-1)/(COUNTA('Compréhension de l''écrit'!$F$1:$DA$1)+1),0))</f>
        <v>#REF!</v>
      </c>
      <c r="T4636" s="16" t="e">
        <f>INDEX('Compréhension de l''écrit'!$C$2:$C$971,ROUNDUP((ROW()-1)/(COUNTA('Compréhension de l''écrit'!$F$1:$DA$1)+1),0))</f>
        <v>#REF!</v>
      </c>
      <c r="U4636" s="16" t="e">
        <f>INDEX('Compréhension de l''écrit'!$D$2:$D$971,ROUNDUP((ROW()-1)/(COUNTA('Compréhension de l''écrit'!$F$1:$DA$1)+1),0))</f>
        <v>#REF!</v>
      </c>
      <c r="V4636" s="16">
        <f>INDEX('Compréhension de l''écrit'!$E$1:$DA$1,+MOD(ROW()-2,COUNTA($H$5:$H$32)*2)+1)</f>
        <v>0</v>
      </c>
      <c r="W4636" s="16" t="str">
        <f>IFERROR(INDEX('Compréhension de l''écrit'!$E$1:$DA$971,MATCH(S4636,'Compréhension de l''écrit'!$B$2:$B$971,0)+1,MATCH(V4636,'Compréhension de l''écrit'!$E$1:$DA$1,0)),"")</f>
        <v/>
      </c>
      <c r="X4636" s="16" t="e">
        <f t="shared" si="74"/>
        <v>#REF!</v>
      </c>
      <c r="Y4636" s="16" t="str">
        <f>IFERROR(VLOOKUP(V4636,Paramétrages!H:I,2,FALSE),"")</f>
        <v/>
      </c>
    </row>
    <row r="4637" spans="18:25" x14ac:dyDescent="0.2">
      <c r="R4637" s="16" t="e">
        <f>INDEX('Compréhension de l''écrit'!$A$2:$A$971,ROUNDUP((ROW()-1)/(COUNTA('Compréhension de l''écrit'!$F$1:$DA$1)+1),0))</f>
        <v>#REF!</v>
      </c>
      <c r="S4637" s="16" t="e">
        <f>INDEX('Compréhension de l''écrit'!$B$2:$B$971,ROUNDUP((ROW()-1)/(COUNTA('Compréhension de l''écrit'!$F$1:$DA$1)+1),0))</f>
        <v>#REF!</v>
      </c>
      <c r="T4637" s="16" t="e">
        <f>INDEX('Compréhension de l''écrit'!$C$2:$C$971,ROUNDUP((ROW()-1)/(COUNTA('Compréhension de l''écrit'!$F$1:$DA$1)+1),0))</f>
        <v>#REF!</v>
      </c>
      <c r="U4637" s="16" t="e">
        <f>INDEX('Compréhension de l''écrit'!$D$2:$D$971,ROUNDUP((ROW()-1)/(COUNTA('Compréhension de l''écrit'!$F$1:$DA$1)+1),0))</f>
        <v>#REF!</v>
      </c>
      <c r="V4637" s="16">
        <f>INDEX('Compréhension de l''écrit'!$E$1:$DA$1,+MOD(ROW()-2,COUNTA($H$5:$H$32)*2)+1)</f>
        <v>0</v>
      </c>
      <c r="W4637" s="16" t="str">
        <f>IFERROR(INDEX('Compréhension de l''écrit'!$E$1:$DA$971,MATCH(S4637,'Compréhension de l''écrit'!$B$2:$B$971,0)+1,MATCH(V4637,'Compréhension de l''écrit'!$E$1:$DA$1,0)),"")</f>
        <v/>
      </c>
      <c r="X4637" s="16" t="e">
        <f t="shared" si="74"/>
        <v>#REF!</v>
      </c>
      <c r="Y4637" s="16" t="str">
        <f>IFERROR(VLOOKUP(V4637,Paramétrages!H:I,2,FALSE),"")</f>
        <v/>
      </c>
    </row>
    <row r="4638" spans="18:25" x14ac:dyDescent="0.2">
      <c r="R4638" s="16" t="e">
        <f>INDEX('Compréhension de l''écrit'!$A$2:$A$971,ROUNDUP((ROW()-1)/(COUNTA('Compréhension de l''écrit'!$F$1:$DA$1)+1),0))</f>
        <v>#REF!</v>
      </c>
      <c r="S4638" s="16" t="e">
        <f>INDEX('Compréhension de l''écrit'!$B$2:$B$971,ROUNDUP((ROW()-1)/(COUNTA('Compréhension de l''écrit'!$F$1:$DA$1)+1),0))</f>
        <v>#REF!</v>
      </c>
      <c r="T4638" s="16" t="e">
        <f>INDEX('Compréhension de l''écrit'!$C$2:$C$971,ROUNDUP((ROW()-1)/(COUNTA('Compréhension de l''écrit'!$F$1:$DA$1)+1),0))</f>
        <v>#REF!</v>
      </c>
      <c r="U4638" s="16" t="e">
        <f>INDEX('Compréhension de l''écrit'!$D$2:$D$971,ROUNDUP((ROW()-1)/(COUNTA('Compréhension de l''écrit'!$F$1:$DA$1)+1),0))</f>
        <v>#REF!</v>
      </c>
      <c r="V4638" s="16">
        <f>INDEX('Compréhension de l''écrit'!$E$1:$DA$1,+MOD(ROW()-2,COUNTA($H$5:$H$32)*2)+1)</f>
        <v>0</v>
      </c>
      <c r="W4638" s="16" t="str">
        <f>IFERROR(INDEX('Compréhension de l''écrit'!$E$1:$DA$971,MATCH(S4638,'Compréhension de l''écrit'!$B$2:$B$971,0)+1,MATCH(V4638,'Compréhension de l''écrit'!$E$1:$DA$1,0)),"")</f>
        <v/>
      </c>
      <c r="X4638" s="16" t="e">
        <f t="shared" si="74"/>
        <v>#REF!</v>
      </c>
      <c r="Y4638" s="16" t="str">
        <f>IFERROR(VLOOKUP(V4638,Paramétrages!H:I,2,FALSE),"")</f>
        <v/>
      </c>
    </row>
    <row r="4639" spans="18:25" x14ac:dyDescent="0.2">
      <c r="R4639" s="16" t="e">
        <f>INDEX('Compréhension de l''écrit'!$A$2:$A$971,ROUNDUP((ROW()-1)/(COUNTA('Compréhension de l''écrit'!$F$1:$DA$1)+1),0))</f>
        <v>#REF!</v>
      </c>
      <c r="S4639" s="16" t="e">
        <f>INDEX('Compréhension de l''écrit'!$B$2:$B$971,ROUNDUP((ROW()-1)/(COUNTA('Compréhension de l''écrit'!$F$1:$DA$1)+1),0))</f>
        <v>#REF!</v>
      </c>
      <c r="T4639" s="16" t="e">
        <f>INDEX('Compréhension de l''écrit'!$C$2:$C$971,ROUNDUP((ROW()-1)/(COUNTA('Compréhension de l''écrit'!$F$1:$DA$1)+1),0))</f>
        <v>#REF!</v>
      </c>
      <c r="U4639" s="16" t="e">
        <f>INDEX('Compréhension de l''écrit'!$D$2:$D$971,ROUNDUP((ROW()-1)/(COUNTA('Compréhension de l''écrit'!$F$1:$DA$1)+1),0))</f>
        <v>#REF!</v>
      </c>
      <c r="V4639" s="16">
        <f>INDEX('Compréhension de l''écrit'!$E$1:$DA$1,+MOD(ROW()-2,COUNTA($H$5:$H$32)*2)+1)</f>
        <v>0</v>
      </c>
      <c r="W4639" s="16" t="str">
        <f>IFERROR(INDEX('Compréhension de l''écrit'!$E$1:$DA$971,MATCH(S4639,'Compréhension de l''écrit'!$B$2:$B$971,0)+1,MATCH(V4639,'Compréhension de l''écrit'!$E$1:$DA$1,0)),"")</f>
        <v/>
      </c>
      <c r="X4639" s="16" t="e">
        <f t="shared" si="74"/>
        <v>#REF!</v>
      </c>
      <c r="Y4639" s="16" t="str">
        <f>IFERROR(VLOOKUP(V4639,Paramétrages!H:I,2,FALSE),"")</f>
        <v/>
      </c>
    </row>
    <row r="4640" spans="18:25" x14ac:dyDescent="0.2">
      <c r="R4640" s="16" t="e">
        <f>INDEX('Compréhension de l''écrit'!$A$2:$A$971,ROUNDUP((ROW()-1)/(COUNTA('Compréhension de l''écrit'!$F$1:$DA$1)+1),0))</f>
        <v>#REF!</v>
      </c>
      <c r="S4640" s="16" t="e">
        <f>INDEX('Compréhension de l''écrit'!$B$2:$B$971,ROUNDUP((ROW()-1)/(COUNTA('Compréhension de l''écrit'!$F$1:$DA$1)+1),0))</f>
        <v>#REF!</v>
      </c>
      <c r="T4640" s="16" t="e">
        <f>INDEX('Compréhension de l''écrit'!$C$2:$C$971,ROUNDUP((ROW()-1)/(COUNTA('Compréhension de l''écrit'!$F$1:$DA$1)+1),0))</f>
        <v>#REF!</v>
      </c>
      <c r="U4640" s="16" t="e">
        <f>INDEX('Compréhension de l''écrit'!$D$2:$D$971,ROUNDUP((ROW()-1)/(COUNTA('Compréhension de l''écrit'!$F$1:$DA$1)+1),0))</f>
        <v>#REF!</v>
      </c>
      <c r="V4640" s="16">
        <f>INDEX('Compréhension de l''écrit'!$E$1:$DA$1,+MOD(ROW()-2,COUNTA($H$5:$H$32)*2)+1)</f>
        <v>0</v>
      </c>
      <c r="W4640" s="16" t="str">
        <f>IFERROR(INDEX('Compréhension de l''écrit'!$E$1:$DA$971,MATCH(S4640,'Compréhension de l''écrit'!$B$2:$B$971,0)+1,MATCH(V4640,'Compréhension de l''écrit'!$E$1:$DA$1,0)),"")</f>
        <v/>
      </c>
      <c r="X4640" s="16" t="e">
        <f t="shared" si="74"/>
        <v>#REF!</v>
      </c>
      <c r="Y4640" s="16" t="str">
        <f>IFERROR(VLOOKUP(V4640,Paramétrages!H:I,2,FALSE),"")</f>
        <v/>
      </c>
    </row>
    <row r="4641" spans="18:25" x14ac:dyDescent="0.2">
      <c r="R4641" s="16" t="e">
        <f>INDEX('Compréhension de l''écrit'!$A$2:$A$971,ROUNDUP((ROW()-1)/(COUNTA('Compréhension de l''écrit'!$F$1:$DA$1)+1),0))</f>
        <v>#REF!</v>
      </c>
      <c r="S4641" s="16" t="e">
        <f>INDEX('Compréhension de l''écrit'!$B$2:$B$971,ROUNDUP((ROW()-1)/(COUNTA('Compréhension de l''écrit'!$F$1:$DA$1)+1),0))</f>
        <v>#REF!</v>
      </c>
      <c r="T4641" s="16" t="e">
        <f>INDEX('Compréhension de l''écrit'!$C$2:$C$971,ROUNDUP((ROW()-1)/(COUNTA('Compréhension de l''écrit'!$F$1:$DA$1)+1),0))</f>
        <v>#REF!</v>
      </c>
      <c r="U4641" s="16" t="e">
        <f>INDEX('Compréhension de l''écrit'!$D$2:$D$971,ROUNDUP((ROW()-1)/(COUNTA('Compréhension de l''écrit'!$F$1:$DA$1)+1),0))</f>
        <v>#REF!</v>
      </c>
      <c r="V4641" s="16">
        <f>INDEX('Compréhension de l''écrit'!$E$1:$DA$1,+MOD(ROW()-2,COUNTA($H$5:$H$32)*2)+1)</f>
        <v>0</v>
      </c>
      <c r="W4641" s="16" t="str">
        <f>IFERROR(INDEX('Compréhension de l''écrit'!$E$1:$DA$971,MATCH(S4641,'Compréhension de l''écrit'!$B$2:$B$971,0)+1,MATCH(V4641,'Compréhension de l''écrit'!$E$1:$DA$1,0)),"")</f>
        <v/>
      </c>
      <c r="X4641" s="16" t="e">
        <f t="shared" si="74"/>
        <v>#REF!</v>
      </c>
      <c r="Y4641" s="16" t="str">
        <f>IFERROR(VLOOKUP(V4641,Paramétrages!H:I,2,FALSE),"")</f>
        <v/>
      </c>
    </row>
    <row r="4642" spans="18:25" x14ac:dyDescent="0.2">
      <c r="R4642" s="16" t="e">
        <f>INDEX('Compréhension de l''écrit'!$A$2:$A$971,ROUNDUP((ROW()-1)/(COUNTA('Compréhension de l''écrit'!$F$1:$DA$1)+1),0))</f>
        <v>#REF!</v>
      </c>
      <c r="S4642" s="16" t="e">
        <f>INDEX('Compréhension de l''écrit'!$B$2:$B$971,ROUNDUP((ROW()-1)/(COUNTA('Compréhension de l''écrit'!$F$1:$DA$1)+1),0))</f>
        <v>#REF!</v>
      </c>
      <c r="T4642" s="16" t="e">
        <f>INDEX('Compréhension de l''écrit'!$C$2:$C$971,ROUNDUP((ROW()-1)/(COUNTA('Compréhension de l''écrit'!$F$1:$DA$1)+1),0))</f>
        <v>#REF!</v>
      </c>
      <c r="U4642" s="16" t="e">
        <f>INDEX('Compréhension de l''écrit'!$D$2:$D$971,ROUNDUP((ROW()-1)/(COUNTA('Compréhension de l''écrit'!$F$1:$DA$1)+1),0))</f>
        <v>#REF!</v>
      </c>
      <c r="V4642" s="16">
        <f>INDEX('Compréhension de l''écrit'!$E$1:$DA$1,+MOD(ROW()-2,COUNTA($H$5:$H$32)*2)+1)</f>
        <v>0</v>
      </c>
      <c r="W4642" s="16" t="str">
        <f>IFERROR(INDEX('Compréhension de l''écrit'!$E$1:$DA$971,MATCH(S4642,'Compréhension de l''écrit'!$B$2:$B$971,0)+1,MATCH(V4642,'Compréhension de l''écrit'!$E$1:$DA$1,0)),"")</f>
        <v/>
      </c>
      <c r="X4642" s="16" t="e">
        <f t="shared" si="74"/>
        <v>#REF!</v>
      </c>
      <c r="Y4642" s="16" t="str">
        <f>IFERROR(VLOOKUP(V4642,Paramétrages!H:I,2,FALSE),"")</f>
        <v/>
      </c>
    </row>
    <row r="4643" spans="18:25" x14ac:dyDescent="0.2">
      <c r="R4643" s="16" t="e">
        <f>INDEX('Compréhension de l''écrit'!$A$2:$A$971,ROUNDUP((ROW()-1)/(COUNTA('Compréhension de l''écrit'!$F$1:$DA$1)+1),0))</f>
        <v>#REF!</v>
      </c>
      <c r="S4643" s="16" t="e">
        <f>INDEX('Compréhension de l''écrit'!$B$2:$B$971,ROUNDUP((ROW()-1)/(COUNTA('Compréhension de l''écrit'!$F$1:$DA$1)+1),0))</f>
        <v>#REF!</v>
      </c>
      <c r="T4643" s="16" t="e">
        <f>INDEX('Compréhension de l''écrit'!$C$2:$C$971,ROUNDUP((ROW()-1)/(COUNTA('Compréhension de l''écrit'!$F$1:$DA$1)+1),0))</f>
        <v>#REF!</v>
      </c>
      <c r="U4643" s="16" t="e">
        <f>INDEX('Compréhension de l''écrit'!$D$2:$D$971,ROUNDUP((ROW()-1)/(COUNTA('Compréhension de l''écrit'!$F$1:$DA$1)+1),0))</f>
        <v>#REF!</v>
      </c>
      <c r="V4643" s="16">
        <f>INDEX('Compréhension de l''écrit'!$E$1:$DA$1,+MOD(ROW()-2,COUNTA($H$5:$H$32)*2)+1)</f>
        <v>0</v>
      </c>
      <c r="W4643" s="16" t="str">
        <f>IFERROR(INDEX('Compréhension de l''écrit'!$E$1:$DA$971,MATCH(S4643,'Compréhension de l''écrit'!$B$2:$B$971,0)+1,MATCH(V4643,'Compréhension de l''écrit'!$E$1:$DA$1,0)),"")</f>
        <v/>
      </c>
      <c r="X4643" s="16" t="e">
        <f t="shared" si="74"/>
        <v>#REF!</v>
      </c>
      <c r="Y4643" s="16" t="str">
        <f>IFERROR(VLOOKUP(V4643,Paramétrages!H:I,2,FALSE),"")</f>
        <v/>
      </c>
    </row>
    <row r="4644" spans="18:25" x14ac:dyDescent="0.2">
      <c r="R4644" s="16" t="e">
        <f>INDEX('Compréhension de l''écrit'!$A$2:$A$971,ROUNDUP((ROW()-1)/(COUNTA('Compréhension de l''écrit'!$F$1:$DA$1)+1),0))</f>
        <v>#REF!</v>
      </c>
      <c r="S4644" s="16" t="e">
        <f>INDEX('Compréhension de l''écrit'!$B$2:$B$971,ROUNDUP((ROW()-1)/(COUNTA('Compréhension de l''écrit'!$F$1:$DA$1)+1),0))</f>
        <v>#REF!</v>
      </c>
      <c r="T4644" s="16" t="e">
        <f>INDEX('Compréhension de l''écrit'!$C$2:$C$971,ROUNDUP((ROW()-1)/(COUNTA('Compréhension de l''écrit'!$F$1:$DA$1)+1),0))</f>
        <v>#REF!</v>
      </c>
      <c r="U4644" s="16" t="e">
        <f>INDEX('Compréhension de l''écrit'!$D$2:$D$971,ROUNDUP((ROW()-1)/(COUNTA('Compréhension de l''écrit'!$F$1:$DA$1)+1),0))</f>
        <v>#REF!</v>
      </c>
      <c r="V4644" s="16">
        <f>INDEX('Compréhension de l''écrit'!$E$1:$DA$1,+MOD(ROW()-2,COUNTA($H$5:$H$32)*2)+1)</f>
        <v>0</v>
      </c>
      <c r="W4644" s="16" t="str">
        <f>IFERROR(INDEX('Compréhension de l''écrit'!$E$1:$DA$971,MATCH(S4644,'Compréhension de l''écrit'!$B$2:$B$971,0)+1,MATCH(V4644,'Compréhension de l''écrit'!$E$1:$DA$1,0)),"")</f>
        <v/>
      </c>
      <c r="X4644" s="16" t="e">
        <f t="shared" si="74"/>
        <v>#REF!</v>
      </c>
      <c r="Y4644" s="16" t="str">
        <f>IFERROR(VLOOKUP(V4644,Paramétrages!H:I,2,FALSE),"")</f>
        <v/>
      </c>
    </row>
    <row r="4645" spans="18:25" x14ac:dyDescent="0.2">
      <c r="R4645" s="16" t="e">
        <f>INDEX('Compréhension de l''écrit'!$A$2:$A$971,ROUNDUP((ROW()-1)/(COUNTA('Compréhension de l''écrit'!$F$1:$DA$1)+1),0))</f>
        <v>#REF!</v>
      </c>
      <c r="S4645" s="16" t="e">
        <f>INDEX('Compréhension de l''écrit'!$B$2:$B$971,ROUNDUP((ROW()-1)/(COUNTA('Compréhension de l''écrit'!$F$1:$DA$1)+1),0))</f>
        <v>#REF!</v>
      </c>
      <c r="T4645" s="16" t="e">
        <f>INDEX('Compréhension de l''écrit'!$C$2:$C$971,ROUNDUP((ROW()-1)/(COUNTA('Compréhension de l''écrit'!$F$1:$DA$1)+1),0))</f>
        <v>#REF!</v>
      </c>
      <c r="U4645" s="16" t="e">
        <f>INDEX('Compréhension de l''écrit'!$D$2:$D$971,ROUNDUP((ROW()-1)/(COUNTA('Compréhension de l''écrit'!$F$1:$DA$1)+1),0))</f>
        <v>#REF!</v>
      </c>
      <c r="V4645" s="16">
        <f>INDEX('Compréhension de l''écrit'!$E$1:$DA$1,+MOD(ROW()-2,COUNTA($H$5:$H$32)*2)+1)</f>
        <v>0</v>
      </c>
      <c r="W4645" s="16" t="str">
        <f>IFERROR(INDEX('Compréhension de l''écrit'!$E$1:$DA$971,MATCH(S4645,'Compréhension de l''écrit'!$B$2:$B$971,0)+1,MATCH(V4645,'Compréhension de l''écrit'!$E$1:$DA$1,0)),"")</f>
        <v/>
      </c>
      <c r="X4645" s="16" t="e">
        <f t="shared" si="74"/>
        <v>#REF!</v>
      </c>
      <c r="Y4645" s="16" t="str">
        <f>IFERROR(VLOOKUP(V4645,Paramétrages!H:I,2,FALSE),"")</f>
        <v/>
      </c>
    </row>
    <row r="4646" spans="18:25" x14ac:dyDescent="0.2">
      <c r="R4646" s="16" t="e">
        <f>INDEX('Compréhension de l''écrit'!$A$2:$A$971,ROUNDUP((ROW()-1)/(COUNTA('Compréhension de l''écrit'!$F$1:$DA$1)+1),0))</f>
        <v>#REF!</v>
      </c>
      <c r="S4646" s="16" t="e">
        <f>INDEX('Compréhension de l''écrit'!$B$2:$B$971,ROUNDUP((ROW()-1)/(COUNTA('Compréhension de l''écrit'!$F$1:$DA$1)+1),0))</f>
        <v>#REF!</v>
      </c>
      <c r="T4646" s="16" t="e">
        <f>INDEX('Compréhension de l''écrit'!$C$2:$C$971,ROUNDUP((ROW()-1)/(COUNTA('Compréhension de l''écrit'!$F$1:$DA$1)+1),0))</f>
        <v>#REF!</v>
      </c>
      <c r="U4646" s="16" t="e">
        <f>INDEX('Compréhension de l''écrit'!$D$2:$D$971,ROUNDUP((ROW()-1)/(COUNTA('Compréhension de l''écrit'!$F$1:$DA$1)+1),0))</f>
        <v>#REF!</v>
      </c>
      <c r="V4646" s="16">
        <f>INDEX('Compréhension de l''écrit'!$E$1:$DA$1,+MOD(ROW()-2,COUNTA($H$5:$H$32)*2)+1)</f>
        <v>0</v>
      </c>
      <c r="W4646" s="16" t="str">
        <f>IFERROR(INDEX('Compréhension de l''écrit'!$E$1:$DA$971,MATCH(S4646,'Compréhension de l''écrit'!$B$2:$B$971,0)+1,MATCH(V4646,'Compréhension de l''écrit'!$E$1:$DA$1,0)),"")</f>
        <v/>
      </c>
      <c r="X4646" s="16" t="e">
        <f t="shared" si="74"/>
        <v>#REF!</v>
      </c>
      <c r="Y4646" s="16" t="str">
        <f>IFERROR(VLOOKUP(V4646,Paramétrages!H:I,2,FALSE),"")</f>
        <v/>
      </c>
    </row>
    <row r="4647" spans="18:25" x14ac:dyDescent="0.2">
      <c r="R4647" s="16" t="e">
        <f>INDEX('Compréhension de l''écrit'!$A$2:$A$971,ROUNDUP((ROW()-1)/(COUNTA('Compréhension de l''écrit'!$F$1:$DA$1)+1),0))</f>
        <v>#REF!</v>
      </c>
      <c r="S4647" s="16" t="e">
        <f>INDEX('Compréhension de l''écrit'!$B$2:$B$971,ROUNDUP((ROW()-1)/(COUNTA('Compréhension de l''écrit'!$F$1:$DA$1)+1),0))</f>
        <v>#REF!</v>
      </c>
      <c r="T4647" s="16" t="e">
        <f>INDEX('Compréhension de l''écrit'!$C$2:$C$971,ROUNDUP((ROW()-1)/(COUNTA('Compréhension de l''écrit'!$F$1:$DA$1)+1),0))</f>
        <v>#REF!</v>
      </c>
      <c r="U4647" s="16" t="e">
        <f>INDEX('Compréhension de l''écrit'!$D$2:$D$971,ROUNDUP((ROW()-1)/(COUNTA('Compréhension de l''écrit'!$F$1:$DA$1)+1),0))</f>
        <v>#REF!</v>
      </c>
      <c r="V4647" s="16">
        <f>INDEX('Compréhension de l''écrit'!$E$1:$DA$1,+MOD(ROW()-2,COUNTA($H$5:$H$32)*2)+1)</f>
        <v>0</v>
      </c>
      <c r="W4647" s="16" t="str">
        <f>IFERROR(INDEX('Compréhension de l''écrit'!$E$1:$DA$971,MATCH(S4647,'Compréhension de l''écrit'!$B$2:$B$971,0)+1,MATCH(V4647,'Compréhension de l''écrit'!$E$1:$DA$1,0)),"")</f>
        <v/>
      </c>
      <c r="X4647" s="16" t="e">
        <f t="shared" si="74"/>
        <v>#REF!</v>
      </c>
      <c r="Y4647" s="16" t="str">
        <f>IFERROR(VLOOKUP(V4647,Paramétrages!H:I,2,FALSE),"")</f>
        <v/>
      </c>
    </row>
    <row r="4648" spans="18:25" x14ac:dyDescent="0.2">
      <c r="R4648" s="16" t="e">
        <f>INDEX('Compréhension de l''écrit'!$A$2:$A$971,ROUNDUP((ROW()-1)/(COUNTA('Compréhension de l''écrit'!$F$1:$DA$1)+1),0))</f>
        <v>#REF!</v>
      </c>
      <c r="S4648" s="16" t="e">
        <f>INDEX('Compréhension de l''écrit'!$B$2:$B$971,ROUNDUP((ROW()-1)/(COUNTA('Compréhension de l''écrit'!$F$1:$DA$1)+1),0))</f>
        <v>#REF!</v>
      </c>
      <c r="T4648" s="16" t="e">
        <f>INDEX('Compréhension de l''écrit'!$C$2:$C$971,ROUNDUP((ROW()-1)/(COUNTA('Compréhension de l''écrit'!$F$1:$DA$1)+1),0))</f>
        <v>#REF!</v>
      </c>
      <c r="U4648" s="16" t="e">
        <f>INDEX('Compréhension de l''écrit'!$D$2:$D$971,ROUNDUP((ROW()-1)/(COUNTA('Compréhension de l''écrit'!$F$1:$DA$1)+1),0))</f>
        <v>#REF!</v>
      </c>
      <c r="V4648" s="16">
        <f>INDEX('Compréhension de l''écrit'!$E$1:$DA$1,+MOD(ROW()-2,COUNTA($H$5:$H$32)*2)+1)</f>
        <v>0</v>
      </c>
      <c r="W4648" s="16" t="str">
        <f>IFERROR(INDEX('Compréhension de l''écrit'!$E$1:$DA$971,MATCH(S4648,'Compréhension de l''écrit'!$B$2:$B$971,0)+1,MATCH(V4648,'Compréhension de l''écrit'!$E$1:$DA$1,0)),"")</f>
        <v/>
      </c>
      <c r="X4648" s="16" t="e">
        <f t="shared" si="74"/>
        <v>#REF!</v>
      </c>
      <c r="Y4648" s="16" t="str">
        <f>IFERROR(VLOOKUP(V4648,Paramétrages!H:I,2,FALSE),"")</f>
        <v/>
      </c>
    </row>
    <row r="4649" spans="18:25" x14ac:dyDescent="0.2">
      <c r="R4649" s="16" t="e">
        <f>INDEX('Compréhension de l''écrit'!$A$2:$A$971,ROUNDUP((ROW()-1)/(COUNTA('Compréhension de l''écrit'!$F$1:$DA$1)+1),0))</f>
        <v>#REF!</v>
      </c>
      <c r="S4649" s="16" t="e">
        <f>INDEX('Compréhension de l''écrit'!$B$2:$B$971,ROUNDUP((ROW()-1)/(COUNTA('Compréhension de l''écrit'!$F$1:$DA$1)+1),0))</f>
        <v>#REF!</v>
      </c>
      <c r="T4649" s="16" t="e">
        <f>INDEX('Compréhension de l''écrit'!$C$2:$C$971,ROUNDUP((ROW()-1)/(COUNTA('Compréhension de l''écrit'!$F$1:$DA$1)+1),0))</f>
        <v>#REF!</v>
      </c>
      <c r="U4649" s="16" t="e">
        <f>INDEX('Compréhension de l''écrit'!$D$2:$D$971,ROUNDUP((ROW()-1)/(COUNTA('Compréhension de l''écrit'!$F$1:$DA$1)+1),0))</f>
        <v>#REF!</v>
      </c>
      <c r="V4649" s="16">
        <f>INDEX('Compréhension de l''écrit'!$E$1:$DA$1,+MOD(ROW()-2,COUNTA($H$5:$H$32)*2)+1)</f>
        <v>0</v>
      </c>
      <c r="W4649" s="16" t="str">
        <f>IFERROR(INDEX('Compréhension de l''écrit'!$E$1:$DA$971,MATCH(S4649,'Compréhension de l''écrit'!$B$2:$B$971,0)+1,MATCH(V4649,'Compréhension de l''écrit'!$E$1:$DA$1,0)),"")</f>
        <v/>
      </c>
      <c r="X4649" s="16" t="e">
        <f t="shared" si="74"/>
        <v>#REF!</v>
      </c>
      <c r="Y4649" s="16" t="str">
        <f>IFERROR(VLOOKUP(V4649,Paramétrages!H:I,2,FALSE),"")</f>
        <v/>
      </c>
    </row>
    <row r="4650" spans="18:25" x14ac:dyDescent="0.2">
      <c r="R4650" s="16" t="e">
        <f>INDEX('Compréhension de l''écrit'!$A$2:$A$971,ROUNDUP((ROW()-1)/(COUNTA('Compréhension de l''écrit'!$F$1:$DA$1)+1),0))</f>
        <v>#REF!</v>
      </c>
      <c r="S4650" s="16" t="e">
        <f>INDEX('Compréhension de l''écrit'!$B$2:$B$971,ROUNDUP((ROW()-1)/(COUNTA('Compréhension de l''écrit'!$F$1:$DA$1)+1),0))</f>
        <v>#REF!</v>
      </c>
      <c r="T4650" s="16" t="e">
        <f>INDEX('Compréhension de l''écrit'!$C$2:$C$971,ROUNDUP((ROW()-1)/(COUNTA('Compréhension de l''écrit'!$F$1:$DA$1)+1),0))</f>
        <v>#REF!</v>
      </c>
      <c r="U4650" s="16" t="e">
        <f>INDEX('Compréhension de l''écrit'!$D$2:$D$971,ROUNDUP((ROW()-1)/(COUNTA('Compréhension de l''écrit'!$F$1:$DA$1)+1),0))</f>
        <v>#REF!</v>
      </c>
      <c r="V4650" s="16">
        <f>INDEX('Compréhension de l''écrit'!$E$1:$DA$1,+MOD(ROW()-2,COUNTA($H$5:$H$32)*2)+1)</f>
        <v>0</v>
      </c>
      <c r="W4650" s="16" t="str">
        <f>IFERROR(INDEX('Compréhension de l''écrit'!$E$1:$DA$971,MATCH(S4650,'Compréhension de l''écrit'!$B$2:$B$971,0)+1,MATCH(V4650,'Compréhension de l''écrit'!$E$1:$DA$1,0)),"")</f>
        <v/>
      </c>
      <c r="X4650" s="16" t="e">
        <f t="shared" si="74"/>
        <v>#REF!</v>
      </c>
      <c r="Y4650" s="16" t="str">
        <f>IFERROR(VLOOKUP(V4650,Paramétrages!H:I,2,FALSE),"")</f>
        <v/>
      </c>
    </row>
    <row r="4651" spans="18:25" x14ac:dyDescent="0.2">
      <c r="R4651" s="16" t="e">
        <f>INDEX('Compréhension de l''écrit'!$A$2:$A$971,ROUNDUP((ROW()-1)/(COUNTA('Compréhension de l''écrit'!$F$1:$DA$1)+1),0))</f>
        <v>#REF!</v>
      </c>
      <c r="S4651" s="16" t="e">
        <f>INDEX('Compréhension de l''écrit'!$B$2:$B$971,ROUNDUP((ROW()-1)/(COUNTA('Compréhension de l''écrit'!$F$1:$DA$1)+1),0))</f>
        <v>#REF!</v>
      </c>
      <c r="T4651" s="16" t="e">
        <f>INDEX('Compréhension de l''écrit'!$C$2:$C$971,ROUNDUP((ROW()-1)/(COUNTA('Compréhension de l''écrit'!$F$1:$DA$1)+1),0))</f>
        <v>#REF!</v>
      </c>
      <c r="U4651" s="16" t="e">
        <f>INDEX('Compréhension de l''écrit'!$D$2:$D$971,ROUNDUP((ROW()-1)/(COUNTA('Compréhension de l''écrit'!$F$1:$DA$1)+1),0))</f>
        <v>#REF!</v>
      </c>
      <c r="V4651" s="16">
        <f>INDEX('Compréhension de l''écrit'!$E$1:$DA$1,+MOD(ROW()-2,COUNTA($H$5:$H$32)*2)+1)</f>
        <v>0</v>
      </c>
      <c r="W4651" s="16" t="str">
        <f>IFERROR(INDEX('Compréhension de l''écrit'!$E$1:$DA$971,MATCH(S4651,'Compréhension de l''écrit'!$B$2:$B$971,0)+1,MATCH(V4651,'Compréhension de l''écrit'!$E$1:$DA$1,0)),"")</f>
        <v/>
      </c>
      <c r="X4651" s="16" t="e">
        <f t="shared" si="74"/>
        <v>#REF!</v>
      </c>
      <c r="Y4651" s="16" t="str">
        <f>IFERROR(VLOOKUP(V4651,Paramétrages!H:I,2,FALSE),"")</f>
        <v/>
      </c>
    </row>
    <row r="4652" spans="18:25" x14ac:dyDescent="0.2">
      <c r="R4652" s="16" t="e">
        <f>INDEX('Compréhension de l''écrit'!$A$2:$A$971,ROUNDUP((ROW()-1)/(COUNTA('Compréhension de l''écrit'!$F$1:$DA$1)+1),0))</f>
        <v>#REF!</v>
      </c>
      <c r="S4652" s="16" t="e">
        <f>INDEX('Compréhension de l''écrit'!$B$2:$B$971,ROUNDUP((ROW()-1)/(COUNTA('Compréhension de l''écrit'!$F$1:$DA$1)+1),0))</f>
        <v>#REF!</v>
      </c>
      <c r="T4652" s="16" t="e">
        <f>INDEX('Compréhension de l''écrit'!$C$2:$C$971,ROUNDUP((ROW()-1)/(COUNTA('Compréhension de l''écrit'!$F$1:$DA$1)+1),0))</f>
        <v>#REF!</v>
      </c>
      <c r="U4652" s="16" t="e">
        <f>INDEX('Compréhension de l''écrit'!$D$2:$D$971,ROUNDUP((ROW()-1)/(COUNTA('Compréhension de l''écrit'!$F$1:$DA$1)+1),0))</f>
        <v>#REF!</v>
      </c>
      <c r="V4652" s="16">
        <f>INDEX('Compréhension de l''écrit'!$E$1:$DA$1,+MOD(ROW()-2,COUNTA($H$5:$H$32)*2)+1)</f>
        <v>0</v>
      </c>
      <c r="W4652" s="16" t="str">
        <f>IFERROR(INDEX('Compréhension de l''écrit'!$E$1:$DA$971,MATCH(S4652,'Compréhension de l''écrit'!$B$2:$B$971,0)+1,MATCH(V4652,'Compréhension de l''écrit'!$E$1:$DA$1,0)),"")</f>
        <v/>
      </c>
      <c r="X4652" s="16" t="e">
        <f t="shared" si="74"/>
        <v>#REF!</v>
      </c>
      <c r="Y4652" s="16" t="str">
        <f>IFERROR(VLOOKUP(V4652,Paramétrages!H:I,2,FALSE),"")</f>
        <v/>
      </c>
    </row>
    <row r="4653" spans="18:25" x14ac:dyDescent="0.2">
      <c r="R4653" s="16" t="e">
        <f>INDEX('Compréhension de l''écrit'!$A$2:$A$971,ROUNDUP((ROW()-1)/(COUNTA('Compréhension de l''écrit'!$F$1:$DA$1)+1),0))</f>
        <v>#REF!</v>
      </c>
      <c r="S4653" s="16" t="e">
        <f>INDEX('Compréhension de l''écrit'!$B$2:$B$971,ROUNDUP((ROW()-1)/(COUNTA('Compréhension de l''écrit'!$F$1:$DA$1)+1),0))</f>
        <v>#REF!</v>
      </c>
      <c r="T4653" s="16" t="e">
        <f>INDEX('Compréhension de l''écrit'!$C$2:$C$971,ROUNDUP((ROW()-1)/(COUNTA('Compréhension de l''écrit'!$F$1:$DA$1)+1),0))</f>
        <v>#REF!</v>
      </c>
      <c r="U4653" s="16" t="e">
        <f>INDEX('Compréhension de l''écrit'!$D$2:$D$971,ROUNDUP((ROW()-1)/(COUNTA('Compréhension de l''écrit'!$F$1:$DA$1)+1),0))</f>
        <v>#REF!</v>
      </c>
      <c r="V4653" s="16">
        <f>INDEX('Compréhension de l''écrit'!$E$1:$DA$1,+MOD(ROW()-2,COUNTA($H$5:$H$32)*2)+1)</f>
        <v>0</v>
      </c>
      <c r="W4653" s="16" t="str">
        <f>IFERROR(INDEX('Compréhension de l''écrit'!$E$1:$DA$971,MATCH(S4653,'Compréhension de l''écrit'!$B$2:$B$971,0)+1,MATCH(V4653,'Compréhension de l''écrit'!$E$1:$DA$1,0)),"")</f>
        <v/>
      </c>
      <c r="X4653" s="16" t="e">
        <f t="shared" si="74"/>
        <v>#REF!</v>
      </c>
      <c r="Y4653" s="16" t="str">
        <f>IFERROR(VLOOKUP(V4653,Paramétrages!H:I,2,FALSE),"")</f>
        <v/>
      </c>
    </row>
    <row r="4654" spans="18:25" x14ac:dyDescent="0.2">
      <c r="R4654" s="16" t="e">
        <f>INDEX('Compréhension de l''écrit'!$A$2:$A$971,ROUNDUP((ROW()-1)/(COUNTA('Compréhension de l''écrit'!$F$1:$DA$1)+1),0))</f>
        <v>#REF!</v>
      </c>
      <c r="S4654" s="16" t="e">
        <f>INDEX('Compréhension de l''écrit'!$B$2:$B$971,ROUNDUP((ROW()-1)/(COUNTA('Compréhension de l''écrit'!$F$1:$DA$1)+1),0))</f>
        <v>#REF!</v>
      </c>
      <c r="T4654" s="16" t="e">
        <f>INDEX('Compréhension de l''écrit'!$C$2:$C$971,ROUNDUP((ROW()-1)/(COUNTA('Compréhension de l''écrit'!$F$1:$DA$1)+1),0))</f>
        <v>#REF!</v>
      </c>
      <c r="U4654" s="16" t="e">
        <f>INDEX('Compréhension de l''écrit'!$D$2:$D$971,ROUNDUP((ROW()-1)/(COUNTA('Compréhension de l''écrit'!$F$1:$DA$1)+1),0))</f>
        <v>#REF!</v>
      </c>
      <c r="V4654" s="16">
        <f>INDEX('Compréhension de l''écrit'!$E$1:$DA$1,+MOD(ROW()-2,COUNTA($H$5:$H$32)*2)+1)</f>
        <v>0</v>
      </c>
      <c r="W4654" s="16" t="str">
        <f>IFERROR(INDEX('Compréhension de l''écrit'!$E$1:$DA$971,MATCH(S4654,'Compréhension de l''écrit'!$B$2:$B$971,0)+1,MATCH(V4654,'Compréhension de l''écrit'!$E$1:$DA$1,0)),"")</f>
        <v/>
      </c>
      <c r="X4654" s="16" t="e">
        <f t="shared" si="74"/>
        <v>#REF!</v>
      </c>
      <c r="Y4654" s="16" t="str">
        <f>IFERROR(VLOOKUP(V4654,Paramétrages!H:I,2,FALSE),"")</f>
        <v/>
      </c>
    </row>
    <row r="4655" spans="18:25" x14ac:dyDescent="0.2">
      <c r="R4655" s="16" t="e">
        <f>INDEX('Compréhension de l''écrit'!$A$2:$A$971,ROUNDUP((ROW()-1)/(COUNTA('Compréhension de l''écrit'!$F$1:$DA$1)+1),0))</f>
        <v>#REF!</v>
      </c>
      <c r="S4655" s="16" t="e">
        <f>INDEX('Compréhension de l''écrit'!$B$2:$B$971,ROUNDUP((ROW()-1)/(COUNTA('Compréhension de l''écrit'!$F$1:$DA$1)+1),0))</f>
        <v>#REF!</v>
      </c>
      <c r="T4655" s="16" t="e">
        <f>INDEX('Compréhension de l''écrit'!$C$2:$C$971,ROUNDUP((ROW()-1)/(COUNTA('Compréhension de l''écrit'!$F$1:$DA$1)+1),0))</f>
        <v>#REF!</v>
      </c>
      <c r="U4655" s="16" t="e">
        <f>INDEX('Compréhension de l''écrit'!$D$2:$D$971,ROUNDUP((ROW()-1)/(COUNTA('Compréhension de l''écrit'!$F$1:$DA$1)+1),0))</f>
        <v>#REF!</v>
      </c>
      <c r="V4655" s="16">
        <f>INDEX('Compréhension de l''écrit'!$E$1:$DA$1,+MOD(ROW()-2,COUNTA($H$5:$H$32)*2)+1)</f>
        <v>0</v>
      </c>
      <c r="W4655" s="16" t="str">
        <f>IFERROR(INDEX('Compréhension de l''écrit'!$E$1:$DA$971,MATCH(S4655,'Compréhension de l''écrit'!$B$2:$B$971,0)+1,MATCH(V4655,'Compréhension de l''écrit'!$E$1:$DA$1,0)),"")</f>
        <v/>
      </c>
      <c r="X4655" s="16" t="e">
        <f t="shared" si="74"/>
        <v>#REF!</v>
      </c>
      <c r="Y4655" s="16" t="str">
        <f>IFERROR(VLOOKUP(V4655,Paramétrages!H:I,2,FALSE),"")</f>
        <v/>
      </c>
    </row>
    <row r="4656" spans="18:25" x14ac:dyDescent="0.2">
      <c r="R4656" s="16" t="e">
        <f>INDEX('Compréhension de l''écrit'!$A$2:$A$971,ROUNDUP((ROW()-1)/(COUNTA('Compréhension de l''écrit'!$F$1:$DA$1)+1),0))</f>
        <v>#REF!</v>
      </c>
      <c r="S4656" s="16" t="e">
        <f>INDEX('Compréhension de l''écrit'!$B$2:$B$971,ROUNDUP((ROW()-1)/(COUNTA('Compréhension de l''écrit'!$F$1:$DA$1)+1),0))</f>
        <v>#REF!</v>
      </c>
      <c r="T4656" s="16" t="e">
        <f>INDEX('Compréhension de l''écrit'!$C$2:$C$971,ROUNDUP((ROW()-1)/(COUNTA('Compréhension de l''écrit'!$F$1:$DA$1)+1),0))</f>
        <v>#REF!</v>
      </c>
      <c r="U4656" s="16" t="e">
        <f>INDEX('Compréhension de l''écrit'!$D$2:$D$971,ROUNDUP((ROW()-1)/(COUNTA('Compréhension de l''écrit'!$F$1:$DA$1)+1),0))</f>
        <v>#REF!</v>
      </c>
      <c r="V4656" s="16">
        <f>INDEX('Compréhension de l''écrit'!$E$1:$DA$1,+MOD(ROW()-2,COUNTA($H$5:$H$32)*2)+1)</f>
        <v>0</v>
      </c>
      <c r="W4656" s="16" t="str">
        <f>IFERROR(INDEX('Compréhension de l''écrit'!$E$1:$DA$971,MATCH(S4656,'Compréhension de l''écrit'!$B$2:$B$971,0)+1,MATCH(V4656,'Compréhension de l''écrit'!$E$1:$DA$1,0)),"")</f>
        <v/>
      </c>
      <c r="X4656" s="16" t="e">
        <f t="shared" si="74"/>
        <v>#REF!</v>
      </c>
      <c r="Y4656" s="16" t="str">
        <f>IFERROR(VLOOKUP(V4656,Paramétrages!H:I,2,FALSE),"")</f>
        <v/>
      </c>
    </row>
    <row r="4657" spans="18:25" x14ac:dyDescent="0.2">
      <c r="R4657" s="16" t="e">
        <f>INDEX('Compréhension de l''écrit'!$A$2:$A$971,ROUNDUP((ROW()-1)/(COUNTA('Compréhension de l''écrit'!$F$1:$DA$1)+1),0))</f>
        <v>#REF!</v>
      </c>
      <c r="S4657" s="16" t="e">
        <f>INDEX('Compréhension de l''écrit'!$B$2:$B$971,ROUNDUP((ROW()-1)/(COUNTA('Compréhension de l''écrit'!$F$1:$DA$1)+1),0))</f>
        <v>#REF!</v>
      </c>
      <c r="T4657" s="16" t="e">
        <f>INDEX('Compréhension de l''écrit'!$C$2:$C$971,ROUNDUP((ROW()-1)/(COUNTA('Compréhension de l''écrit'!$F$1:$DA$1)+1),0))</f>
        <v>#REF!</v>
      </c>
      <c r="U4657" s="16" t="e">
        <f>INDEX('Compréhension de l''écrit'!$D$2:$D$971,ROUNDUP((ROW()-1)/(COUNTA('Compréhension de l''écrit'!$F$1:$DA$1)+1),0))</f>
        <v>#REF!</v>
      </c>
      <c r="V4657" s="16">
        <f>INDEX('Compréhension de l''écrit'!$E$1:$DA$1,+MOD(ROW()-2,COUNTA($H$5:$H$32)*2)+1)</f>
        <v>0</v>
      </c>
      <c r="W4657" s="16" t="str">
        <f>IFERROR(INDEX('Compréhension de l''écrit'!$E$1:$DA$971,MATCH(S4657,'Compréhension de l''écrit'!$B$2:$B$971,0)+1,MATCH(V4657,'Compréhension de l''écrit'!$E$1:$DA$1,0)),"")</f>
        <v/>
      </c>
      <c r="X4657" s="16" t="e">
        <f t="shared" si="74"/>
        <v>#REF!</v>
      </c>
      <c r="Y4657" s="16" t="str">
        <f>IFERROR(VLOOKUP(V4657,Paramétrages!H:I,2,FALSE),"")</f>
        <v/>
      </c>
    </row>
    <row r="4658" spans="18:25" x14ac:dyDescent="0.2">
      <c r="R4658" s="16" t="e">
        <f>INDEX('Compréhension de l''écrit'!$A$2:$A$971,ROUNDUP((ROW()-1)/(COUNTA('Compréhension de l''écrit'!$F$1:$DA$1)+1),0))</f>
        <v>#REF!</v>
      </c>
      <c r="S4658" s="16" t="e">
        <f>INDEX('Compréhension de l''écrit'!$B$2:$B$971,ROUNDUP((ROW()-1)/(COUNTA('Compréhension de l''écrit'!$F$1:$DA$1)+1),0))</f>
        <v>#REF!</v>
      </c>
      <c r="T4658" s="16" t="e">
        <f>INDEX('Compréhension de l''écrit'!$C$2:$C$971,ROUNDUP((ROW()-1)/(COUNTA('Compréhension de l''écrit'!$F$1:$DA$1)+1),0))</f>
        <v>#REF!</v>
      </c>
      <c r="U4658" s="16" t="e">
        <f>INDEX('Compréhension de l''écrit'!$D$2:$D$971,ROUNDUP((ROW()-1)/(COUNTA('Compréhension de l''écrit'!$F$1:$DA$1)+1),0))</f>
        <v>#REF!</v>
      </c>
      <c r="V4658" s="16">
        <f>INDEX('Compréhension de l''écrit'!$E$1:$DA$1,+MOD(ROW()-2,COUNTA($H$5:$H$32)*2)+1)</f>
        <v>0</v>
      </c>
      <c r="W4658" s="16" t="str">
        <f>IFERROR(INDEX('Compréhension de l''écrit'!$E$1:$DA$971,MATCH(S4658,'Compréhension de l''écrit'!$B$2:$B$971,0)+1,MATCH(V4658,'Compréhension de l''écrit'!$E$1:$DA$1,0)),"")</f>
        <v/>
      </c>
      <c r="X4658" s="16" t="e">
        <f t="shared" si="74"/>
        <v>#REF!</v>
      </c>
      <c r="Y4658" s="16" t="str">
        <f>IFERROR(VLOOKUP(V4658,Paramétrages!H:I,2,FALSE),"")</f>
        <v/>
      </c>
    </row>
    <row r="4659" spans="18:25" x14ac:dyDescent="0.2">
      <c r="R4659" s="16" t="e">
        <f>INDEX('Compréhension de l''écrit'!$A$2:$A$971,ROUNDUP((ROW()-1)/(COUNTA('Compréhension de l''écrit'!$F$1:$DA$1)+1),0))</f>
        <v>#REF!</v>
      </c>
      <c r="S4659" s="16" t="e">
        <f>INDEX('Compréhension de l''écrit'!$B$2:$B$971,ROUNDUP((ROW()-1)/(COUNTA('Compréhension de l''écrit'!$F$1:$DA$1)+1),0))</f>
        <v>#REF!</v>
      </c>
      <c r="T4659" s="16" t="e">
        <f>INDEX('Compréhension de l''écrit'!$C$2:$C$971,ROUNDUP((ROW()-1)/(COUNTA('Compréhension de l''écrit'!$F$1:$DA$1)+1),0))</f>
        <v>#REF!</v>
      </c>
      <c r="U4659" s="16" t="e">
        <f>INDEX('Compréhension de l''écrit'!$D$2:$D$971,ROUNDUP((ROW()-1)/(COUNTA('Compréhension de l''écrit'!$F$1:$DA$1)+1),0))</f>
        <v>#REF!</v>
      </c>
      <c r="V4659" s="16">
        <f>INDEX('Compréhension de l''écrit'!$E$1:$DA$1,+MOD(ROW()-2,COUNTA($H$5:$H$32)*2)+1)</f>
        <v>0</v>
      </c>
      <c r="W4659" s="16" t="str">
        <f>IFERROR(INDEX('Compréhension de l''écrit'!$E$1:$DA$971,MATCH(S4659,'Compréhension de l''écrit'!$B$2:$B$971,0)+1,MATCH(V4659,'Compréhension de l''écrit'!$E$1:$DA$1,0)),"")</f>
        <v/>
      </c>
      <c r="X4659" s="16" t="e">
        <f t="shared" si="74"/>
        <v>#REF!</v>
      </c>
      <c r="Y4659" s="16" t="str">
        <f>IFERROR(VLOOKUP(V4659,Paramétrages!H:I,2,FALSE),"")</f>
        <v/>
      </c>
    </row>
    <row r="4660" spans="18:25" x14ac:dyDescent="0.2">
      <c r="R4660" s="16" t="e">
        <f>INDEX('Compréhension de l''écrit'!$A$2:$A$971,ROUNDUP((ROW()-1)/(COUNTA('Compréhension de l''écrit'!$F$1:$DA$1)+1),0))</f>
        <v>#REF!</v>
      </c>
      <c r="S4660" s="16" t="e">
        <f>INDEX('Compréhension de l''écrit'!$B$2:$B$971,ROUNDUP((ROW()-1)/(COUNTA('Compréhension de l''écrit'!$F$1:$DA$1)+1),0))</f>
        <v>#REF!</v>
      </c>
      <c r="T4660" s="16" t="e">
        <f>INDEX('Compréhension de l''écrit'!$C$2:$C$971,ROUNDUP((ROW()-1)/(COUNTA('Compréhension de l''écrit'!$F$1:$DA$1)+1),0))</f>
        <v>#REF!</v>
      </c>
      <c r="U4660" s="16" t="e">
        <f>INDEX('Compréhension de l''écrit'!$D$2:$D$971,ROUNDUP((ROW()-1)/(COUNTA('Compréhension de l''écrit'!$F$1:$DA$1)+1),0))</f>
        <v>#REF!</v>
      </c>
      <c r="V4660" s="16">
        <f>INDEX('Compréhension de l''écrit'!$E$1:$DA$1,+MOD(ROW()-2,COUNTA($H$5:$H$32)*2)+1)</f>
        <v>0</v>
      </c>
      <c r="W4660" s="16" t="str">
        <f>IFERROR(INDEX('Compréhension de l''écrit'!$E$1:$DA$971,MATCH(S4660,'Compréhension de l''écrit'!$B$2:$B$971,0)+1,MATCH(V4660,'Compréhension de l''écrit'!$E$1:$DA$1,0)),"")</f>
        <v/>
      </c>
      <c r="X4660" s="16" t="e">
        <f t="shared" si="74"/>
        <v>#REF!</v>
      </c>
      <c r="Y4660" s="16" t="str">
        <f>IFERROR(VLOOKUP(V4660,Paramétrages!H:I,2,FALSE),"")</f>
        <v/>
      </c>
    </row>
    <row r="4661" spans="18:25" x14ac:dyDescent="0.2">
      <c r="R4661" s="16" t="e">
        <f>INDEX('Compréhension de l''écrit'!$A$2:$A$971,ROUNDUP((ROW()-1)/(COUNTA('Compréhension de l''écrit'!$F$1:$DA$1)+1),0))</f>
        <v>#REF!</v>
      </c>
      <c r="S4661" s="16" t="e">
        <f>INDEX('Compréhension de l''écrit'!$B$2:$B$971,ROUNDUP((ROW()-1)/(COUNTA('Compréhension de l''écrit'!$F$1:$DA$1)+1),0))</f>
        <v>#REF!</v>
      </c>
      <c r="T4661" s="16" t="e">
        <f>INDEX('Compréhension de l''écrit'!$C$2:$C$971,ROUNDUP((ROW()-1)/(COUNTA('Compréhension de l''écrit'!$F$1:$DA$1)+1),0))</f>
        <v>#REF!</v>
      </c>
      <c r="U4661" s="16" t="e">
        <f>INDEX('Compréhension de l''écrit'!$D$2:$D$971,ROUNDUP((ROW()-1)/(COUNTA('Compréhension de l''écrit'!$F$1:$DA$1)+1),0))</f>
        <v>#REF!</v>
      </c>
      <c r="V4661" s="16">
        <f>INDEX('Compréhension de l''écrit'!$E$1:$DA$1,+MOD(ROW()-2,COUNTA($H$5:$H$32)*2)+1)</f>
        <v>0</v>
      </c>
      <c r="W4661" s="16" t="str">
        <f>IFERROR(INDEX('Compréhension de l''écrit'!$E$1:$DA$971,MATCH(S4661,'Compréhension de l''écrit'!$B$2:$B$971,0)+1,MATCH(V4661,'Compréhension de l''écrit'!$E$1:$DA$1,0)),"")</f>
        <v/>
      </c>
      <c r="X4661" s="16" t="e">
        <f t="shared" si="74"/>
        <v>#REF!</v>
      </c>
      <c r="Y4661" s="16" t="str">
        <f>IFERROR(VLOOKUP(V4661,Paramétrages!H:I,2,FALSE),"")</f>
        <v/>
      </c>
    </row>
    <row r="4662" spans="18:25" x14ac:dyDescent="0.2">
      <c r="R4662" s="16" t="e">
        <f>INDEX('Compréhension de l''écrit'!$A$2:$A$971,ROUNDUP((ROW()-1)/(COUNTA('Compréhension de l''écrit'!$F$1:$DA$1)+1),0))</f>
        <v>#REF!</v>
      </c>
      <c r="S4662" s="16" t="e">
        <f>INDEX('Compréhension de l''écrit'!$B$2:$B$971,ROUNDUP((ROW()-1)/(COUNTA('Compréhension de l''écrit'!$F$1:$DA$1)+1),0))</f>
        <v>#REF!</v>
      </c>
      <c r="T4662" s="16" t="e">
        <f>INDEX('Compréhension de l''écrit'!$C$2:$C$971,ROUNDUP((ROW()-1)/(COUNTA('Compréhension de l''écrit'!$F$1:$DA$1)+1),0))</f>
        <v>#REF!</v>
      </c>
      <c r="U4662" s="16" t="e">
        <f>INDEX('Compréhension de l''écrit'!$D$2:$D$971,ROUNDUP((ROW()-1)/(COUNTA('Compréhension de l''écrit'!$F$1:$DA$1)+1),0))</f>
        <v>#REF!</v>
      </c>
      <c r="V4662" s="16">
        <f>INDEX('Compréhension de l''écrit'!$E$1:$DA$1,+MOD(ROW()-2,COUNTA($H$5:$H$32)*2)+1)</f>
        <v>0</v>
      </c>
      <c r="W4662" s="16" t="str">
        <f>IFERROR(INDEX('Compréhension de l''écrit'!$E$1:$DA$971,MATCH(S4662,'Compréhension de l''écrit'!$B$2:$B$971,0)+1,MATCH(V4662,'Compréhension de l''écrit'!$E$1:$DA$1,0)),"")</f>
        <v/>
      </c>
      <c r="X4662" s="16" t="e">
        <f t="shared" si="74"/>
        <v>#REF!</v>
      </c>
      <c r="Y4662" s="16" t="str">
        <f>IFERROR(VLOOKUP(V4662,Paramétrages!H:I,2,FALSE),"")</f>
        <v/>
      </c>
    </row>
    <row r="4663" spans="18:25" x14ac:dyDescent="0.2">
      <c r="R4663" s="16" t="e">
        <f>INDEX('Compréhension de l''écrit'!$A$2:$A$971,ROUNDUP((ROW()-1)/(COUNTA('Compréhension de l''écrit'!$F$1:$DA$1)+1),0))</f>
        <v>#REF!</v>
      </c>
      <c r="S4663" s="16" t="e">
        <f>INDEX('Compréhension de l''écrit'!$B$2:$B$971,ROUNDUP((ROW()-1)/(COUNTA('Compréhension de l''écrit'!$F$1:$DA$1)+1),0))</f>
        <v>#REF!</v>
      </c>
      <c r="T4663" s="16" t="e">
        <f>INDEX('Compréhension de l''écrit'!$C$2:$C$971,ROUNDUP((ROW()-1)/(COUNTA('Compréhension de l''écrit'!$F$1:$DA$1)+1),0))</f>
        <v>#REF!</v>
      </c>
      <c r="U4663" s="16" t="e">
        <f>INDEX('Compréhension de l''écrit'!$D$2:$D$971,ROUNDUP((ROW()-1)/(COUNTA('Compréhension de l''écrit'!$F$1:$DA$1)+1),0))</f>
        <v>#REF!</v>
      </c>
      <c r="V4663" s="16">
        <f>INDEX('Compréhension de l''écrit'!$E$1:$DA$1,+MOD(ROW()-2,COUNTA($H$5:$H$32)*2)+1)</f>
        <v>0</v>
      </c>
      <c r="W4663" s="16" t="str">
        <f>IFERROR(INDEX('Compréhension de l''écrit'!$E$1:$DA$971,MATCH(S4663,'Compréhension de l''écrit'!$B$2:$B$971,0)+1,MATCH(V4663,'Compréhension de l''écrit'!$E$1:$DA$1,0)),"")</f>
        <v/>
      </c>
      <c r="X4663" s="16" t="e">
        <f t="shared" si="74"/>
        <v>#REF!</v>
      </c>
      <c r="Y4663" s="16" t="str">
        <f>IFERROR(VLOOKUP(V4663,Paramétrages!H:I,2,FALSE),"")</f>
        <v/>
      </c>
    </row>
    <row r="4664" spans="18:25" x14ac:dyDescent="0.2">
      <c r="R4664" s="16" t="e">
        <f>INDEX('Compréhension de l''écrit'!$A$2:$A$971,ROUNDUP((ROW()-1)/(COUNTA('Compréhension de l''écrit'!$F$1:$DA$1)+1),0))</f>
        <v>#REF!</v>
      </c>
      <c r="S4664" s="16" t="e">
        <f>INDEX('Compréhension de l''écrit'!$B$2:$B$971,ROUNDUP((ROW()-1)/(COUNTA('Compréhension de l''écrit'!$F$1:$DA$1)+1),0))</f>
        <v>#REF!</v>
      </c>
      <c r="T4664" s="16" t="e">
        <f>INDEX('Compréhension de l''écrit'!$C$2:$C$971,ROUNDUP((ROW()-1)/(COUNTA('Compréhension de l''écrit'!$F$1:$DA$1)+1),0))</f>
        <v>#REF!</v>
      </c>
      <c r="U4664" s="16" t="e">
        <f>INDEX('Compréhension de l''écrit'!$D$2:$D$971,ROUNDUP((ROW()-1)/(COUNTA('Compréhension de l''écrit'!$F$1:$DA$1)+1),0))</f>
        <v>#REF!</v>
      </c>
      <c r="V4664" s="16">
        <f>INDEX('Compréhension de l''écrit'!$E$1:$DA$1,+MOD(ROW()-2,COUNTA($H$5:$H$32)*2)+1)</f>
        <v>0</v>
      </c>
      <c r="W4664" s="16" t="str">
        <f>IFERROR(INDEX('Compréhension de l''écrit'!$E$1:$DA$971,MATCH(S4664,'Compréhension de l''écrit'!$B$2:$B$971,0)+1,MATCH(V4664,'Compréhension de l''écrit'!$E$1:$DA$1,0)),"")</f>
        <v/>
      </c>
      <c r="X4664" s="16" t="e">
        <f t="shared" si="74"/>
        <v>#REF!</v>
      </c>
      <c r="Y4664" s="16" t="str">
        <f>IFERROR(VLOOKUP(V4664,Paramétrages!H:I,2,FALSE),"")</f>
        <v/>
      </c>
    </row>
    <row r="4665" spans="18:25" x14ac:dyDescent="0.2">
      <c r="R4665" s="16" t="e">
        <f>INDEX('Compréhension de l''écrit'!$A$2:$A$971,ROUNDUP((ROW()-1)/(COUNTA('Compréhension de l''écrit'!$F$1:$DA$1)+1),0))</f>
        <v>#REF!</v>
      </c>
      <c r="S4665" s="16" t="e">
        <f>INDEX('Compréhension de l''écrit'!$B$2:$B$971,ROUNDUP((ROW()-1)/(COUNTA('Compréhension de l''écrit'!$F$1:$DA$1)+1),0))</f>
        <v>#REF!</v>
      </c>
      <c r="T4665" s="16" t="e">
        <f>INDEX('Compréhension de l''écrit'!$C$2:$C$971,ROUNDUP((ROW()-1)/(COUNTA('Compréhension de l''écrit'!$F$1:$DA$1)+1),0))</f>
        <v>#REF!</v>
      </c>
      <c r="U4665" s="16" t="e">
        <f>INDEX('Compréhension de l''écrit'!$D$2:$D$971,ROUNDUP((ROW()-1)/(COUNTA('Compréhension de l''écrit'!$F$1:$DA$1)+1),0))</f>
        <v>#REF!</v>
      </c>
      <c r="V4665" s="16">
        <f>INDEX('Compréhension de l''écrit'!$E$1:$DA$1,+MOD(ROW()-2,COUNTA($H$5:$H$32)*2)+1)</f>
        <v>0</v>
      </c>
      <c r="W4665" s="16" t="str">
        <f>IFERROR(INDEX('Compréhension de l''écrit'!$E$1:$DA$971,MATCH(S4665,'Compréhension de l''écrit'!$B$2:$B$971,0)+1,MATCH(V4665,'Compréhension de l''écrit'!$E$1:$DA$1,0)),"")</f>
        <v/>
      </c>
      <c r="X4665" s="16" t="e">
        <f t="shared" si="74"/>
        <v>#REF!</v>
      </c>
      <c r="Y4665" s="16" t="str">
        <f>IFERROR(VLOOKUP(V4665,Paramétrages!H:I,2,FALSE),"")</f>
        <v/>
      </c>
    </row>
    <row r="4666" spans="18:25" x14ac:dyDescent="0.2">
      <c r="R4666" s="16" t="e">
        <f>INDEX('Compréhension de l''écrit'!$A$2:$A$971,ROUNDUP((ROW()-1)/(COUNTA('Compréhension de l''écrit'!$F$1:$DA$1)+1),0))</f>
        <v>#REF!</v>
      </c>
      <c r="S4666" s="16" t="e">
        <f>INDEX('Compréhension de l''écrit'!$B$2:$B$971,ROUNDUP((ROW()-1)/(COUNTA('Compréhension de l''écrit'!$F$1:$DA$1)+1),0))</f>
        <v>#REF!</v>
      </c>
      <c r="T4666" s="16" t="e">
        <f>INDEX('Compréhension de l''écrit'!$C$2:$C$971,ROUNDUP((ROW()-1)/(COUNTA('Compréhension de l''écrit'!$F$1:$DA$1)+1),0))</f>
        <v>#REF!</v>
      </c>
      <c r="U4666" s="16" t="e">
        <f>INDEX('Compréhension de l''écrit'!$D$2:$D$971,ROUNDUP((ROW()-1)/(COUNTA('Compréhension de l''écrit'!$F$1:$DA$1)+1),0))</f>
        <v>#REF!</v>
      </c>
      <c r="V4666" s="16">
        <f>INDEX('Compréhension de l''écrit'!$E$1:$DA$1,+MOD(ROW()-2,COUNTA($H$5:$H$32)*2)+1)</f>
        <v>0</v>
      </c>
      <c r="W4666" s="16" t="str">
        <f>IFERROR(INDEX('Compréhension de l''écrit'!$E$1:$DA$971,MATCH(S4666,'Compréhension de l''écrit'!$B$2:$B$971,0)+1,MATCH(V4666,'Compréhension de l''écrit'!$E$1:$DA$1,0)),"")</f>
        <v/>
      </c>
      <c r="X4666" s="16" t="e">
        <f t="shared" si="74"/>
        <v>#REF!</v>
      </c>
      <c r="Y4666" s="16" t="str">
        <f>IFERROR(VLOOKUP(V4666,Paramétrages!H:I,2,FALSE),"")</f>
        <v/>
      </c>
    </row>
    <row r="4667" spans="18:25" x14ac:dyDescent="0.2">
      <c r="R4667" s="16" t="e">
        <f>INDEX('Compréhension de l''écrit'!$A$2:$A$971,ROUNDUP((ROW()-1)/(COUNTA('Compréhension de l''écrit'!$F$1:$DA$1)+1),0))</f>
        <v>#REF!</v>
      </c>
      <c r="S4667" s="16" t="e">
        <f>INDEX('Compréhension de l''écrit'!$B$2:$B$971,ROUNDUP((ROW()-1)/(COUNTA('Compréhension de l''écrit'!$F$1:$DA$1)+1),0))</f>
        <v>#REF!</v>
      </c>
      <c r="T4667" s="16" t="e">
        <f>INDEX('Compréhension de l''écrit'!$C$2:$C$971,ROUNDUP((ROW()-1)/(COUNTA('Compréhension de l''écrit'!$F$1:$DA$1)+1),0))</f>
        <v>#REF!</v>
      </c>
      <c r="U4667" s="16" t="e">
        <f>INDEX('Compréhension de l''écrit'!$D$2:$D$971,ROUNDUP((ROW()-1)/(COUNTA('Compréhension de l''écrit'!$F$1:$DA$1)+1),0))</f>
        <v>#REF!</v>
      </c>
      <c r="V4667" s="16">
        <f>INDEX('Compréhension de l''écrit'!$E$1:$DA$1,+MOD(ROW()-2,COUNTA($H$5:$H$32)*2)+1)</f>
        <v>0</v>
      </c>
      <c r="W4667" s="16" t="str">
        <f>IFERROR(INDEX('Compréhension de l''écrit'!$E$1:$DA$971,MATCH(S4667,'Compréhension de l''écrit'!$B$2:$B$971,0)+1,MATCH(V4667,'Compréhension de l''écrit'!$E$1:$DA$1,0)),"")</f>
        <v/>
      </c>
      <c r="X4667" s="16" t="e">
        <f t="shared" si="74"/>
        <v>#REF!</v>
      </c>
      <c r="Y4667" s="16" t="str">
        <f>IFERROR(VLOOKUP(V4667,Paramétrages!H:I,2,FALSE),"")</f>
        <v/>
      </c>
    </row>
    <row r="4668" spans="18:25" x14ac:dyDescent="0.2">
      <c r="R4668" s="16" t="e">
        <f>INDEX('Compréhension de l''écrit'!$A$2:$A$971,ROUNDUP((ROW()-1)/(COUNTA('Compréhension de l''écrit'!$F$1:$DA$1)+1),0))</f>
        <v>#REF!</v>
      </c>
      <c r="S4668" s="16" t="e">
        <f>INDEX('Compréhension de l''écrit'!$B$2:$B$971,ROUNDUP((ROW()-1)/(COUNTA('Compréhension de l''écrit'!$F$1:$DA$1)+1),0))</f>
        <v>#REF!</v>
      </c>
      <c r="T4668" s="16" t="e">
        <f>INDEX('Compréhension de l''écrit'!$C$2:$C$971,ROUNDUP((ROW()-1)/(COUNTA('Compréhension de l''écrit'!$F$1:$DA$1)+1),0))</f>
        <v>#REF!</v>
      </c>
      <c r="U4668" s="16" t="e">
        <f>INDEX('Compréhension de l''écrit'!$D$2:$D$971,ROUNDUP((ROW()-1)/(COUNTA('Compréhension de l''écrit'!$F$1:$DA$1)+1),0))</f>
        <v>#REF!</v>
      </c>
      <c r="V4668" s="16">
        <f>INDEX('Compréhension de l''écrit'!$E$1:$DA$1,+MOD(ROW()-2,COUNTA($H$5:$H$32)*2)+1)</f>
        <v>0</v>
      </c>
      <c r="W4668" s="16" t="str">
        <f>IFERROR(INDEX('Compréhension de l''écrit'!$E$1:$DA$971,MATCH(S4668,'Compréhension de l''écrit'!$B$2:$B$971,0)+1,MATCH(V4668,'Compréhension de l''écrit'!$E$1:$DA$1,0)),"")</f>
        <v/>
      </c>
      <c r="X4668" s="16" t="e">
        <f t="shared" si="74"/>
        <v>#REF!</v>
      </c>
      <c r="Y4668" s="16" t="str">
        <f>IFERROR(VLOOKUP(V4668,Paramétrages!H:I,2,FALSE),"")</f>
        <v/>
      </c>
    </row>
    <row r="4669" spans="18:25" x14ac:dyDescent="0.2">
      <c r="R4669" s="16" t="e">
        <f>INDEX('Compréhension de l''écrit'!$A$2:$A$971,ROUNDUP((ROW()-1)/(COUNTA('Compréhension de l''écrit'!$F$1:$DA$1)+1),0))</f>
        <v>#REF!</v>
      </c>
      <c r="S4669" s="16" t="e">
        <f>INDEX('Compréhension de l''écrit'!$B$2:$B$971,ROUNDUP((ROW()-1)/(COUNTA('Compréhension de l''écrit'!$F$1:$DA$1)+1),0))</f>
        <v>#REF!</v>
      </c>
      <c r="T4669" s="16" t="e">
        <f>INDEX('Compréhension de l''écrit'!$C$2:$C$971,ROUNDUP((ROW()-1)/(COUNTA('Compréhension de l''écrit'!$F$1:$DA$1)+1),0))</f>
        <v>#REF!</v>
      </c>
      <c r="U4669" s="16" t="e">
        <f>INDEX('Compréhension de l''écrit'!$D$2:$D$971,ROUNDUP((ROW()-1)/(COUNTA('Compréhension de l''écrit'!$F$1:$DA$1)+1),0))</f>
        <v>#REF!</v>
      </c>
      <c r="V4669" s="16">
        <f>INDEX('Compréhension de l''écrit'!$E$1:$DA$1,+MOD(ROW()-2,COUNTA($H$5:$H$32)*2)+1)</f>
        <v>0</v>
      </c>
      <c r="W4669" s="16" t="str">
        <f>IFERROR(INDEX('Compréhension de l''écrit'!$E$1:$DA$971,MATCH(S4669,'Compréhension de l''écrit'!$B$2:$B$971,0)+1,MATCH(V4669,'Compréhension de l''écrit'!$E$1:$DA$1,0)),"")</f>
        <v/>
      </c>
      <c r="X4669" s="16" t="e">
        <f t="shared" si="74"/>
        <v>#REF!</v>
      </c>
      <c r="Y4669" s="16" t="str">
        <f>IFERROR(VLOOKUP(V4669,Paramétrages!H:I,2,FALSE),"")</f>
        <v/>
      </c>
    </row>
    <row r="4670" spans="18:25" x14ac:dyDescent="0.2">
      <c r="R4670" s="16" t="e">
        <f>INDEX('Compréhension de l''écrit'!$A$2:$A$971,ROUNDUP((ROW()-1)/(COUNTA('Compréhension de l''écrit'!$F$1:$DA$1)+1),0))</f>
        <v>#REF!</v>
      </c>
      <c r="S4670" s="16" t="e">
        <f>INDEX('Compréhension de l''écrit'!$B$2:$B$971,ROUNDUP((ROW()-1)/(COUNTA('Compréhension de l''écrit'!$F$1:$DA$1)+1),0))</f>
        <v>#REF!</v>
      </c>
      <c r="T4670" s="16" t="e">
        <f>INDEX('Compréhension de l''écrit'!$C$2:$C$971,ROUNDUP((ROW()-1)/(COUNTA('Compréhension de l''écrit'!$F$1:$DA$1)+1),0))</f>
        <v>#REF!</v>
      </c>
      <c r="U4670" s="16" t="e">
        <f>INDEX('Compréhension de l''écrit'!$D$2:$D$971,ROUNDUP((ROW()-1)/(COUNTA('Compréhension de l''écrit'!$F$1:$DA$1)+1),0))</f>
        <v>#REF!</v>
      </c>
      <c r="V4670" s="16">
        <f>INDEX('Compréhension de l''écrit'!$E$1:$DA$1,+MOD(ROW()-2,COUNTA($H$5:$H$32)*2)+1)</f>
        <v>0</v>
      </c>
      <c r="W4670" s="16" t="str">
        <f>IFERROR(INDEX('Compréhension de l''écrit'!$E$1:$DA$971,MATCH(S4670,'Compréhension de l''écrit'!$B$2:$B$971,0)+1,MATCH(V4670,'Compréhension de l''écrit'!$E$1:$DA$1,0)),"")</f>
        <v/>
      </c>
      <c r="X4670" s="16" t="e">
        <f t="shared" si="74"/>
        <v>#REF!</v>
      </c>
      <c r="Y4670" s="16" t="str">
        <f>IFERROR(VLOOKUP(V4670,Paramétrages!H:I,2,FALSE),"")</f>
        <v/>
      </c>
    </row>
    <row r="4671" spans="18:25" x14ac:dyDescent="0.2">
      <c r="R4671" s="16" t="e">
        <f>INDEX('Compréhension de l''écrit'!$A$2:$A$971,ROUNDUP((ROW()-1)/(COUNTA('Compréhension de l''écrit'!$F$1:$DA$1)+1),0))</f>
        <v>#REF!</v>
      </c>
      <c r="S4671" s="16" t="e">
        <f>INDEX('Compréhension de l''écrit'!$B$2:$B$971,ROUNDUP((ROW()-1)/(COUNTA('Compréhension de l''écrit'!$F$1:$DA$1)+1),0))</f>
        <v>#REF!</v>
      </c>
      <c r="T4671" s="16" t="e">
        <f>INDEX('Compréhension de l''écrit'!$C$2:$C$971,ROUNDUP((ROW()-1)/(COUNTA('Compréhension de l''écrit'!$F$1:$DA$1)+1),0))</f>
        <v>#REF!</v>
      </c>
      <c r="U4671" s="16" t="e">
        <f>INDEX('Compréhension de l''écrit'!$D$2:$D$971,ROUNDUP((ROW()-1)/(COUNTA('Compréhension de l''écrit'!$F$1:$DA$1)+1),0))</f>
        <v>#REF!</v>
      </c>
      <c r="V4671" s="16">
        <f>INDEX('Compréhension de l''écrit'!$E$1:$DA$1,+MOD(ROW()-2,COUNTA($H$5:$H$32)*2)+1)</f>
        <v>0</v>
      </c>
      <c r="W4671" s="16" t="str">
        <f>IFERROR(INDEX('Compréhension de l''écrit'!$E$1:$DA$971,MATCH(S4671,'Compréhension de l''écrit'!$B$2:$B$971,0)+1,MATCH(V4671,'Compréhension de l''écrit'!$E$1:$DA$1,0)),"")</f>
        <v/>
      </c>
      <c r="X4671" s="16" t="e">
        <f t="shared" si="74"/>
        <v>#REF!</v>
      </c>
      <c r="Y4671" s="16" t="str">
        <f>IFERROR(VLOOKUP(V4671,Paramétrages!H:I,2,FALSE),"")</f>
        <v/>
      </c>
    </row>
    <row r="4672" spans="18:25" x14ac:dyDescent="0.2">
      <c r="R4672" s="16" t="e">
        <f>INDEX('Compréhension de l''écrit'!$A$2:$A$971,ROUNDUP((ROW()-1)/(COUNTA('Compréhension de l''écrit'!$F$1:$DA$1)+1),0))</f>
        <v>#REF!</v>
      </c>
      <c r="S4672" s="16" t="e">
        <f>INDEX('Compréhension de l''écrit'!$B$2:$B$971,ROUNDUP((ROW()-1)/(COUNTA('Compréhension de l''écrit'!$F$1:$DA$1)+1),0))</f>
        <v>#REF!</v>
      </c>
      <c r="T4672" s="16" t="e">
        <f>INDEX('Compréhension de l''écrit'!$C$2:$C$971,ROUNDUP((ROW()-1)/(COUNTA('Compréhension de l''écrit'!$F$1:$DA$1)+1),0))</f>
        <v>#REF!</v>
      </c>
      <c r="U4672" s="16" t="e">
        <f>INDEX('Compréhension de l''écrit'!$D$2:$D$971,ROUNDUP((ROW()-1)/(COUNTA('Compréhension de l''écrit'!$F$1:$DA$1)+1),0))</f>
        <v>#REF!</v>
      </c>
      <c r="V4672" s="16">
        <f>INDEX('Compréhension de l''écrit'!$E$1:$DA$1,+MOD(ROW()-2,COUNTA($H$5:$H$32)*2)+1)</f>
        <v>0</v>
      </c>
      <c r="W4672" s="16" t="str">
        <f>IFERROR(INDEX('Compréhension de l''écrit'!$E$1:$DA$971,MATCH(S4672,'Compréhension de l''écrit'!$B$2:$B$971,0)+1,MATCH(V4672,'Compréhension de l''écrit'!$E$1:$DA$1,0)),"")</f>
        <v/>
      </c>
      <c r="X4672" s="16" t="e">
        <f t="shared" si="74"/>
        <v>#REF!</v>
      </c>
      <c r="Y4672" s="16" t="str">
        <f>IFERROR(VLOOKUP(V4672,Paramétrages!H:I,2,FALSE),"")</f>
        <v/>
      </c>
    </row>
    <row r="4673" spans="18:25" x14ac:dyDescent="0.2">
      <c r="R4673" s="16" t="e">
        <f>INDEX('Compréhension de l''écrit'!$A$2:$A$971,ROUNDUP((ROW()-1)/(COUNTA('Compréhension de l''écrit'!$F$1:$DA$1)+1),0))</f>
        <v>#REF!</v>
      </c>
      <c r="S4673" s="16" t="e">
        <f>INDEX('Compréhension de l''écrit'!$B$2:$B$971,ROUNDUP((ROW()-1)/(COUNTA('Compréhension de l''écrit'!$F$1:$DA$1)+1),0))</f>
        <v>#REF!</v>
      </c>
      <c r="T4673" s="16" t="e">
        <f>INDEX('Compréhension de l''écrit'!$C$2:$C$971,ROUNDUP((ROW()-1)/(COUNTA('Compréhension de l''écrit'!$F$1:$DA$1)+1),0))</f>
        <v>#REF!</v>
      </c>
      <c r="U4673" s="16" t="e">
        <f>INDEX('Compréhension de l''écrit'!$D$2:$D$971,ROUNDUP((ROW()-1)/(COUNTA('Compréhension de l''écrit'!$F$1:$DA$1)+1),0))</f>
        <v>#REF!</v>
      </c>
      <c r="V4673" s="16">
        <f>INDEX('Compréhension de l''écrit'!$E$1:$DA$1,+MOD(ROW()-2,COUNTA($H$5:$H$32)*2)+1)</f>
        <v>0</v>
      </c>
      <c r="W4673" s="16" t="str">
        <f>IFERROR(INDEX('Compréhension de l''écrit'!$E$1:$DA$971,MATCH(S4673,'Compréhension de l''écrit'!$B$2:$B$971,0)+1,MATCH(V4673,'Compréhension de l''écrit'!$E$1:$DA$1,0)),"")</f>
        <v/>
      </c>
      <c r="X4673" s="16" t="e">
        <f t="shared" si="74"/>
        <v>#REF!</v>
      </c>
      <c r="Y4673" s="16" t="str">
        <f>IFERROR(VLOOKUP(V4673,Paramétrages!H:I,2,FALSE),"")</f>
        <v/>
      </c>
    </row>
    <row r="4674" spans="18:25" x14ac:dyDescent="0.2">
      <c r="R4674" s="16" t="e">
        <f>INDEX('Compréhension de l''écrit'!$A$2:$A$971,ROUNDUP((ROW()-1)/(COUNTA('Compréhension de l''écrit'!$F$1:$DA$1)+1),0))</f>
        <v>#REF!</v>
      </c>
      <c r="S4674" s="16" t="e">
        <f>INDEX('Compréhension de l''écrit'!$B$2:$B$971,ROUNDUP((ROW()-1)/(COUNTA('Compréhension de l''écrit'!$F$1:$DA$1)+1),0))</f>
        <v>#REF!</v>
      </c>
      <c r="T4674" s="16" t="e">
        <f>INDEX('Compréhension de l''écrit'!$C$2:$C$971,ROUNDUP((ROW()-1)/(COUNTA('Compréhension de l''écrit'!$F$1:$DA$1)+1),0))</f>
        <v>#REF!</v>
      </c>
      <c r="U4674" s="16" t="e">
        <f>INDEX('Compréhension de l''écrit'!$D$2:$D$971,ROUNDUP((ROW()-1)/(COUNTA('Compréhension de l''écrit'!$F$1:$DA$1)+1),0))</f>
        <v>#REF!</v>
      </c>
      <c r="V4674" s="16">
        <f>INDEX('Compréhension de l''écrit'!$E$1:$DA$1,+MOD(ROW()-2,COUNTA($H$5:$H$32)*2)+1)</f>
        <v>0</v>
      </c>
      <c r="W4674" s="16" t="str">
        <f>IFERROR(INDEX('Compréhension de l''écrit'!$E$1:$DA$971,MATCH(S4674,'Compréhension de l''écrit'!$B$2:$B$971,0)+1,MATCH(V4674,'Compréhension de l''écrit'!$E$1:$DA$1,0)),"")</f>
        <v/>
      </c>
      <c r="X4674" s="16" t="e">
        <f t="shared" si="74"/>
        <v>#REF!</v>
      </c>
      <c r="Y4674" s="16" t="str">
        <f>IFERROR(VLOOKUP(V4674,Paramétrages!H:I,2,FALSE),"")</f>
        <v/>
      </c>
    </row>
    <row r="4675" spans="18:25" x14ac:dyDescent="0.2">
      <c r="R4675" s="16" t="e">
        <f>INDEX('Compréhension de l''écrit'!$A$2:$A$971,ROUNDUP((ROW()-1)/(COUNTA('Compréhension de l''écrit'!$F$1:$DA$1)+1),0))</f>
        <v>#REF!</v>
      </c>
      <c r="S4675" s="16" t="e">
        <f>INDEX('Compréhension de l''écrit'!$B$2:$B$971,ROUNDUP((ROW()-1)/(COUNTA('Compréhension de l''écrit'!$F$1:$DA$1)+1),0))</f>
        <v>#REF!</v>
      </c>
      <c r="T4675" s="16" t="e">
        <f>INDEX('Compréhension de l''écrit'!$C$2:$C$971,ROUNDUP((ROW()-1)/(COUNTA('Compréhension de l''écrit'!$F$1:$DA$1)+1),0))</f>
        <v>#REF!</v>
      </c>
      <c r="U4675" s="16" t="e">
        <f>INDEX('Compréhension de l''écrit'!$D$2:$D$971,ROUNDUP((ROW()-1)/(COUNTA('Compréhension de l''écrit'!$F$1:$DA$1)+1),0))</f>
        <v>#REF!</v>
      </c>
      <c r="V4675" s="16">
        <f>INDEX('Compréhension de l''écrit'!$E$1:$DA$1,+MOD(ROW()-2,COUNTA($H$5:$H$32)*2)+1)</f>
        <v>0</v>
      </c>
      <c r="W4675" s="16" t="str">
        <f>IFERROR(INDEX('Compréhension de l''écrit'!$E$1:$DA$971,MATCH(S4675,'Compréhension de l''écrit'!$B$2:$B$971,0)+1,MATCH(V4675,'Compréhension de l''écrit'!$E$1:$DA$1,0)),"")</f>
        <v/>
      </c>
      <c r="X4675" s="16" t="e">
        <f t="shared" ref="X4675:X4738" si="75">S4675&amp;T4675</f>
        <v>#REF!</v>
      </c>
      <c r="Y4675" s="16" t="str">
        <f>IFERROR(VLOOKUP(V4675,Paramétrages!H:I,2,FALSE),"")</f>
        <v/>
      </c>
    </row>
    <row r="4676" spans="18:25" x14ac:dyDescent="0.2">
      <c r="R4676" s="16" t="e">
        <f>INDEX('Compréhension de l''écrit'!$A$2:$A$971,ROUNDUP((ROW()-1)/(COUNTA('Compréhension de l''écrit'!$F$1:$DA$1)+1),0))</f>
        <v>#REF!</v>
      </c>
      <c r="S4676" s="16" t="e">
        <f>INDEX('Compréhension de l''écrit'!$B$2:$B$971,ROUNDUP((ROW()-1)/(COUNTA('Compréhension de l''écrit'!$F$1:$DA$1)+1),0))</f>
        <v>#REF!</v>
      </c>
      <c r="T4676" s="16" t="e">
        <f>INDEX('Compréhension de l''écrit'!$C$2:$C$971,ROUNDUP((ROW()-1)/(COUNTA('Compréhension de l''écrit'!$F$1:$DA$1)+1),0))</f>
        <v>#REF!</v>
      </c>
      <c r="U4676" s="16" t="e">
        <f>INDEX('Compréhension de l''écrit'!$D$2:$D$971,ROUNDUP((ROW()-1)/(COUNTA('Compréhension de l''écrit'!$F$1:$DA$1)+1),0))</f>
        <v>#REF!</v>
      </c>
      <c r="V4676" s="16">
        <f>INDEX('Compréhension de l''écrit'!$E$1:$DA$1,+MOD(ROW()-2,COUNTA($H$5:$H$32)*2)+1)</f>
        <v>0</v>
      </c>
      <c r="W4676" s="16" t="str">
        <f>IFERROR(INDEX('Compréhension de l''écrit'!$E$1:$DA$971,MATCH(S4676,'Compréhension de l''écrit'!$B$2:$B$971,0)+1,MATCH(V4676,'Compréhension de l''écrit'!$E$1:$DA$1,0)),"")</f>
        <v/>
      </c>
      <c r="X4676" s="16" t="e">
        <f t="shared" si="75"/>
        <v>#REF!</v>
      </c>
      <c r="Y4676" s="16" t="str">
        <f>IFERROR(VLOOKUP(V4676,Paramétrages!H:I,2,FALSE),"")</f>
        <v/>
      </c>
    </row>
    <row r="4677" spans="18:25" x14ac:dyDescent="0.2">
      <c r="R4677" s="16" t="e">
        <f>INDEX('Compréhension de l''écrit'!$A$2:$A$971,ROUNDUP((ROW()-1)/(COUNTA('Compréhension de l''écrit'!$F$1:$DA$1)+1),0))</f>
        <v>#REF!</v>
      </c>
      <c r="S4677" s="16" t="e">
        <f>INDEX('Compréhension de l''écrit'!$B$2:$B$971,ROUNDUP((ROW()-1)/(COUNTA('Compréhension de l''écrit'!$F$1:$DA$1)+1),0))</f>
        <v>#REF!</v>
      </c>
      <c r="T4677" s="16" t="e">
        <f>INDEX('Compréhension de l''écrit'!$C$2:$C$971,ROUNDUP((ROW()-1)/(COUNTA('Compréhension de l''écrit'!$F$1:$DA$1)+1),0))</f>
        <v>#REF!</v>
      </c>
      <c r="U4677" s="16" t="e">
        <f>INDEX('Compréhension de l''écrit'!$D$2:$D$971,ROUNDUP((ROW()-1)/(COUNTA('Compréhension de l''écrit'!$F$1:$DA$1)+1),0))</f>
        <v>#REF!</v>
      </c>
      <c r="V4677" s="16">
        <f>INDEX('Compréhension de l''écrit'!$E$1:$DA$1,+MOD(ROW()-2,COUNTA($H$5:$H$32)*2)+1)</f>
        <v>0</v>
      </c>
      <c r="W4677" s="16" t="str">
        <f>IFERROR(INDEX('Compréhension de l''écrit'!$E$1:$DA$971,MATCH(S4677,'Compréhension de l''écrit'!$B$2:$B$971,0)+1,MATCH(V4677,'Compréhension de l''écrit'!$E$1:$DA$1,0)),"")</f>
        <v/>
      </c>
      <c r="X4677" s="16" t="e">
        <f t="shared" si="75"/>
        <v>#REF!</v>
      </c>
      <c r="Y4677" s="16" t="str">
        <f>IFERROR(VLOOKUP(V4677,Paramétrages!H:I,2,FALSE),"")</f>
        <v/>
      </c>
    </row>
    <row r="4678" spans="18:25" x14ac:dyDescent="0.2">
      <c r="R4678" s="16" t="e">
        <f>INDEX('Compréhension de l''écrit'!$A$2:$A$971,ROUNDUP((ROW()-1)/(COUNTA('Compréhension de l''écrit'!$F$1:$DA$1)+1),0))</f>
        <v>#REF!</v>
      </c>
      <c r="S4678" s="16" t="e">
        <f>INDEX('Compréhension de l''écrit'!$B$2:$B$971,ROUNDUP((ROW()-1)/(COUNTA('Compréhension de l''écrit'!$F$1:$DA$1)+1),0))</f>
        <v>#REF!</v>
      </c>
      <c r="T4678" s="16" t="e">
        <f>INDEX('Compréhension de l''écrit'!$C$2:$C$971,ROUNDUP((ROW()-1)/(COUNTA('Compréhension de l''écrit'!$F$1:$DA$1)+1),0))</f>
        <v>#REF!</v>
      </c>
      <c r="U4678" s="16" t="e">
        <f>INDEX('Compréhension de l''écrit'!$D$2:$D$971,ROUNDUP((ROW()-1)/(COUNTA('Compréhension de l''écrit'!$F$1:$DA$1)+1),0))</f>
        <v>#REF!</v>
      </c>
      <c r="V4678" s="16">
        <f>INDEX('Compréhension de l''écrit'!$E$1:$DA$1,+MOD(ROW()-2,COUNTA($H$5:$H$32)*2)+1)</f>
        <v>0</v>
      </c>
      <c r="W4678" s="16" t="str">
        <f>IFERROR(INDEX('Compréhension de l''écrit'!$E$1:$DA$971,MATCH(S4678,'Compréhension de l''écrit'!$B$2:$B$971,0)+1,MATCH(V4678,'Compréhension de l''écrit'!$E$1:$DA$1,0)),"")</f>
        <v/>
      </c>
      <c r="X4678" s="16" t="e">
        <f t="shared" si="75"/>
        <v>#REF!</v>
      </c>
      <c r="Y4678" s="16" t="str">
        <f>IFERROR(VLOOKUP(V4678,Paramétrages!H:I,2,FALSE),"")</f>
        <v/>
      </c>
    </row>
    <row r="4679" spans="18:25" x14ac:dyDescent="0.2">
      <c r="R4679" s="16" t="e">
        <f>INDEX('Compréhension de l''écrit'!$A$2:$A$971,ROUNDUP((ROW()-1)/(COUNTA('Compréhension de l''écrit'!$F$1:$DA$1)+1),0))</f>
        <v>#REF!</v>
      </c>
      <c r="S4679" s="16" t="e">
        <f>INDEX('Compréhension de l''écrit'!$B$2:$B$971,ROUNDUP((ROW()-1)/(COUNTA('Compréhension de l''écrit'!$F$1:$DA$1)+1),0))</f>
        <v>#REF!</v>
      </c>
      <c r="T4679" s="16" t="e">
        <f>INDEX('Compréhension de l''écrit'!$C$2:$C$971,ROUNDUP((ROW()-1)/(COUNTA('Compréhension de l''écrit'!$F$1:$DA$1)+1),0))</f>
        <v>#REF!</v>
      </c>
      <c r="U4679" s="16" t="e">
        <f>INDEX('Compréhension de l''écrit'!$D$2:$D$971,ROUNDUP((ROW()-1)/(COUNTA('Compréhension de l''écrit'!$F$1:$DA$1)+1),0))</f>
        <v>#REF!</v>
      </c>
      <c r="V4679" s="16">
        <f>INDEX('Compréhension de l''écrit'!$E$1:$DA$1,+MOD(ROW()-2,COUNTA($H$5:$H$32)*2)+1)</f>
        <v>0</v>
      </c>
      <c r="W4679" s="16" t="str">
        <f>IFERROR(INDEX('Compréhension de l''écrit'!$E$1:$DA$971,MATCH(S4679,'Compréhension de l''écrit'!$B$2:$B$971,0)+1,MATCH(V4679,'Compréhension de l''écrit'!$E$1:$DA$1,0)),"")</f>
        <v/>
      </c>
      <c r="X4679" s="16" t="e">
        <f t="shared" si="75"/>
        <v>#REF!</v>
      </c>
      <c r="Y4679" s="16" t="str">
        <f>IFERROR(VLOOKUP(V4679,Paramétrages!H:I,2,FALSE),"")</f>
        <v/>
      </c>
    </row>
    <row r="4680" spans="18:25" x14ac:dyDescent="0.2">
      <c r="R4680" s="16" t="e">
        <f>INDEX('Compréhension de l''écrit'!$A$2:$A$971,ROUNDUP((ROW()-1)/(COUNTA('Compréhension de l''écrit'!$F$1:$DA$1)+1),0))</f>
        <v>#REF!</v>
      </c>
      <c r="S4680" s="16" t="e">
        <f>INDEX('Compréhension de l''écrit'!$B$2:$B$971,ROUNDUP((ROW()-1)/(COUNTA('Compréhension de l''écrit'!$F$1:$DA$1)+1),0))</f>
        <v>#REF!</v>
      </c>
      <c r="T4680" s="16" t="e">
        <f>INDEX('Compréhension de l''écrit'!$C$2:$C$971,ROUNDUP((ROW()-1)/(COUNTA('Compréhension de l''écrit'!$F$1:$DA$1)+1),0))</f>
        <v>#REF!</v>
      </c>
      <c r="U4680" s="16" t="e">
        <f>INDEX('Compréhension de l''écrit'!$D$2:$D$971,ROUNDUP((ROW()-1)/(COUNTA('Compréhension de l''écrit'!$F$1:$DA$1)+1),0))</f>
        <v>#REF!</v>
      </c>
      <c r="V4680" s="16">
        <f>INDEX('Compréhension de l''écrit'!$E$1:$DA$1,+MOD(ROW()-2,COUNTA($H$5:$H$32)*2)+1)</f>
        <v>0</v>
      </c>
      <c r="W4680" s="16" t="str">
        <f>IFERROR(INDEX('Compréhension de l''écrit'!$E$1:$DA$971,MATCH(S4680,'Compréhension de l''écrit'!$B$2:$B$971,0)+1,MATCH(V4680,'Compréhension de l''écrit'!$E$1:$DA$1,0)),"")</f>
        <v/>
      </c>
      <c r="X4680" s="16" t="e">
        <f t="shared" si="75"/>
        <v>#REF!</v>
      </c>
      <c r="Y4680" s="16" t="str">
        <f>IFERROR(VLOOKUP(V4680,Paramétrages!H:I,2,FALSE),"")</f>
        <v/>
      </c>
    </row>
    <row r="4681" spans="18:25" x14ac:dyDescent="0.2">
      <c r="R4681" s="16" t="e">
        <f>INDEX('Compréhension de l''écrit'!$A$2:$A$971,ROUNDUP((ROW()-1)/(COUNTA('Compréhension de l''écrit'!$F$1:$DA$1)+1),0))</f>
        <v>#REF!</v>
      </c>
      <c r="S4681" s="16" t="e">
        <f>INDEX('Compréhension de l''écrit'!$B$2:$B$971,ROUNDUP((ROW()-1)/(COUNTA('Compréhension de l''écrit'!$F$1:$DA$1)+1),0))</f>
        <v>#REF!</v>
      </c>
      <c r="T4681" s="16" t="e">
        <f>INDEX('Compréhension de l''écrit'!$C$2:$C$971,ROUNDUP((ROW()-1)/(COUNTA('Compréhension de l''écrit'!$F$1:$DA$1)+1),0))</f>
        <v>#REF!</v>
      </c>
      <c r="U4681" s="16" t="e">
        <f>INDEX('Compréhension de l''écrit'!$D$2:$D$971,ROUNDUP((ROW()-1)/(COUNTA('Compréhension de l''écrit'!$F$1:$DA$1)+1),0))</f>
        <v>#REF!</v>
      </c>
      <c r="V4681" s="16">
        <f>INDEX('Compréhension de l''écrit'!$E$1:$DA$1,+MOD(ROW()-2,COUNTA($H$5:$H$32)*2)+1)</f>
        <v>0</v>
      </c>
      <c r="W4681" s="16" t="str">
        <f>IFERROR(INDEX('Compréhension de l''écrit'!$E$1:$DA$971,MATCH(S4681,'Compréhension de l''écrit'!$B$2:$B$971,0)+1,MATCH(V4681,'Compréhension de l''écrit'!$E$1:$DA$1,0)),"")</f>
        <v/>
      </c>
      <c r="X4681" s="16" t="e">
        <f t="shared" si="75"/>
        <v>#REF!</v>
      </c>
      <c r="Y4681" s="16" t="str">
        <f>IFERROR(VLOOKUP(V4681,Paramétrages!H:I,2,FALSE),"")</f>
        <v/>
      </c>
    </row>
    <row r="4682" spans="18:25" x14ac:dyDescent="0.2">
      <c r="R4682" s="16" t="e">
        <f>INDEX('Compréhension de l''écrit'!$A$2:$A$971,ROUNDUP((ROW()-1)/(COUNTA('Compréhension de l''écrit'!$F$1:$DA$1)+1),0))</f>
        <v>#REF!</v>
      </c>
      <c r="S4682" s="16" t="e">
        <f>INDEX('Compréhension de l''écrit'!$B$2:$B$971,ROUNDUP((ROW()-1)/(COUNTA('Compréhension de l''écrit'!$F$1:$DA$1)+1),0))</f>
        <v>#REF!</v>
      </c>
      <c r="T4682" s="16" t="e">
        <f>INDEX('Compréhension de l''écrit'!$C$2:$C$971,ROUNDUP((ROW()-1)/(COUNTA('Compréhension de l''écrit'!$F$1:$DA$1)+1),0))</f>
        <v>#REF!</v>
      </c>
      <c r="U4682" s="16" t="e">
        <f>INDEX('Compréhension de l''écrit'!$D$2:$D$971,ROUNDUP((ROW()-1)/(COUNTA('Compréhension de l''écrit'!$F$1:$DA$1)+1),0))</f>
        <v>#REF!</v>
      </c>
      <c r="V4682" s="16">
        <f>INDEX('Compréhension de l''écrit'!$E$1:$DA$1,+MOD(ROW()-2,COUNTA($H$5:$H$32)*2)+1)</f>
        <v>0</v>
      </c>
      <c r="W4682" s="16" t="str">
        <f>IFERROR(INDEX('Compréhension de l''écrit'!$E$1:$DA$971,MATCH(S4682,'Compréhension de l''écrit'!$B$2:$B$971,0)+1,MATCH(V4682,'Compréhension de l''écrit'!$E$1:$DA$1,0)),"")</f>
        <v/>
      </c>
      <c r="X4682" s="16" t="e">
        <f t="shared" si="75"/>
        <v>#REF!</v>
      </c>
      <c r="Y4682" s="16" t="str">
        <f>IFERROR(VLOOKUP(V4682,Paramétrages!H:I,2,FALSE),"")</f>
        <v/>
      </c>
    </row>
    <row r="4683" spans="18:25" x14ac:dyDescent="0.2">
      <c r="R4683" s="16" t="e">
        <f>INDEX('Compréhension de l''écrit'!$A$2:$A$971,ROUNDUP((ROW()-1)/(COUNTA('Compréhension de l''écrit'!$F$1:$DA$1)+1),0))</f>
        <v>#REF!</v>
      </c>
      <c r="S4683" s="16" t="e">
        <f>INDEX('Compréhension de l''écrit'!$B$2:$B$971,ROUNDUP((ROW()-1)/(COUNTA('Compréhension de l''écrit'!$F$1:$DA$1)+1),0))</f>
        <v>#REF!</v>
      </c>
      <c r="T4683" s="16" t="e">
        <f>INDEX('Compréhension de l''écrit'!$C$2:$C$971,ROUNDUP((ROW()-1)/(COUNTA('Compréhension de l''écrit'!$F$1:$DA$1)+1),0))</f>
        <v>#REF!</v>
      </c>
      <c r="U4683" s="16" t="e">
        <f>INDEX('Compréhension de l''écrit'!$D$2:$D$971,ROUNDUP((ROW()-1)/(COUNTA('Compréhension de l''écrit'!$F$1:$DA$1)+1),0))</f>
        <v>#REF!</v>
      </c>
      <c r="V4683" s="16">
        <f>INDEX('Compréhension de l''écrit'!$E$1:$DA$1,+MOD(ROW()-2,COUNTA($H$5:$H$32)*2)+1)</f>
        <v>0</v>
      </c>
      <c r="W4683" s="16" t="str">
        <f>IFERROR(INDEX('Compréhension de l''écrit'!$E$1:$DA$971,MATCH(S4683,'Compréhension de l''écrit'!$B$2:$B$971,0)+1,MATCH(V4683,'Compréhension de l''écrit'!$E$1:$DA$1,0)),"")</f>
        <v/>
      </c>
      <c r="X4683" s="16" t="e">
        <f t="shared" si="75"/>
        <v>#REF!</v>
      </c>
      <c r="Y4683" s="16" t="str">
        <f>IFERROR(VLOOKUP(V4683,Paramétrages!H:I,2,FALSE),"")</f>
        <v/>
      </c>
    </row>
    <row r="4684" spans="18:25" x14ac:dyDescent="0.2">
      <c r="R4684" s="16" t="e">
        <f>INDEX('Compréhension de l''écrit'!$A$2:$A$971,ROUNDUP((ROW()-1)/(COUNTA('Compréhension de l''écrit'!$F$1:$DA$1)+1),0))</f>
        <v>#REF!</v>
      </c>
      <c r="S4684" s="16" t="e">
        <f>INDEX('Compréhension de l''écrit'!$B$2:$B$971,ROUNDUP((ROW()-1)/(COUNTA('Compréhension de l''écrit'!$F$1:$DA$1)+1),0))</f>
        <v>#REF!</v>
      </c>
      <c r="T4684" s="16" t="e">
        <f>INDEX('Compréhension de l''écrit'!$C$2:$C$971,ROUNDUP((ROW()-1)/(COUNTA('Compréhension de l''écrit'!$F$1:$DA$1)+1),0))</f>
        <v>#REF!</v>
      </c>
      <c r="U4684" s="16" t="e">
        <f>INDEX('Compréhension de l''écrit'!$D$2:$D$971,ROUNDUP((ROW()-1)/(COUNTA('Compréhension de l''écrit'!$F$1:$DA$1)+1),0))</f>
        <v>#REF!</v>
      </c>
      <c r="V4684" s="16">
        <f>INDEX('Compréhension de l''écrit'!$E$1:$DA$1,+MOD(ROW()-2,COUNTA($H$5:$H$32)*2)+1)</f>
        <v>0</v>
      </c>
      <c r="W4684" s="16" t="str">
        <f>IFERROR(INDEX('Compréhension de l''écrit'!$E$1:$DA$971,MATCH(S4684,'Compréhension de l''écrit'!$B$2:$B$971,0)+1,MATCH(V4684,'Compréhension de l''écrit'!$E$1:$DA$1,0)),"")</f>
        <v/>
      </c>
      <c r="X4684" s="16" t="e">
        <f t="shared" si="75"/>
        <v>#REF!</v>
      </c>
      <c r="Y4684" s="16" t="str">
        <f>IFERROR(VLOOKUP(V4684,Paramétrages!H:I,2,FALSE),"")</f>
        <v/>
      </c>
    </row>
    <row r="4685" spans="18:25" x14ac:dyDescent="0.2">
      <c r="R4685" s="16" t="e">
        <f>INDEX('Compréhension de l''écrit'!$A$2:$A$971,ROUNDUP((ROW()-1)/(COUNTA('Compréhension de l''écrit'!$F$1:$DA$1)+1),0))</f>
        <v>#REF!</v>
      </c>
      <c r="S4685" s="16" t="e">
        <f>INDEX('Compréhension de l''écrit'!$B$2:$B$971,ROUNDUP((ROW()-1)/(COUNTA('Compréhension de l''écrit'!$F$1:$DA$1)+1),0))</f>
        <v>#REF!</v>
      </c>
      <c r="T4685" s="16" t="e">
        <f>INDEX('Compréhension de l''écrit'!$C$2:$C$971,ROUNDUP((ROW()-1)/(COUNTA('Compréhension de l''écrit'!$F$1:$DA$1)+1),0))</f>
        <v>#REF!</v>
      </c>
      <c r="U4685" s="16" t="e">
        <f>INDEX('Compréhension de l''écrit'!$D$2:$D$971,ROUNDUP((ROW()-1)/(COUNTA('Compréhension de l''écrit'!$F$1:$DA$1)+1),0))</f>
        <v>#REF!</v>
      </c>
      <c r="V4685" s="16">
        <f>INDEX('Compréhension de l''écrit'!$E$1:$DA$1,+MOD(ROW()-2,COUNTA($H$5:$H$32)*2)+1)</f>
        <v>0</v>
      </c>
      <c r="W4685" s="16" t="str">
        <f>IFERROR(INDEX('Compréhension de l''écrit'!$E$1:$DA$971,MATCH(S4685,'Compréhension de l''écrit'!$B$2:$B$971,0)+1,MATCH(V4685,'Compréhension de l''écrit'!$E$1:$DA$1,0)),"")</f>
        <v/>
      </c>
      <c r="X4685" s="16" t="e">
        <f t="shared" si="75"/>
        <v>#REF!</v>
      </c>
      <c r="Y4685" s="16" t="str">
        <f>IFERROR(VLOOKUP(V4685,Paramétrages!H:I,2,FALSE),"")</f>
        <v/>
      </c>
    </row>
    <row r="4686" spans="18:25" x14ac:dyDescent="0.2">
      <c r="R4686" s="16" t="e">
        <f>INDEX('Compréhension de l''écrit'!$A$2:$A$971,ROUNDUP((ROW()-1)/(COUNTA('Compréhension de l''écrit'!$F$1:$DA$1)+1),0))</f>
        <v>#REF!</v>
      </c>
      <c r="S4686" s="16" t="e">
        <f>INDEX('Compréhension de l''écrit'!$B$2:$B$971,ROUNDUP((ROW()-1)/(COUNTA('Compréhension de l''écrit'!$F$1:$DA$1)+1),0))</f>
        <v>#REF!</v>
      </c>
      <c r="T4686" s="16" t="e">
        <f>INDEX('Compréhension de l''écrit'!$C$2:$C$971,ROUNDUP((ROW()-1)/(COUNTA('Compréhension de l''écrit'!$F$1:$DA$1)+1),0))</f>
        <v>#REF!</v>
      </c>
      <c r="U4686" s="16" t="e">
        <f>INDEX('Compréhension de l''écrit'!$D$2:$D$971,ROUNDUP((ROW()-1)/(COUNTA('Compréhension de l''écrit'!$F$1:$DA$1)+1),0))</f>
        <v>#REF!</v>
      </c>
      <c r="V4686" s="16">
        <f>INDEX('Compréhension de l''écrit'!$E$1:$DA$1,+MOD(ROW()-2,COUNTA($H$5:$H$32)*2)+1)</f>
        <v>0</v>
      </c>
      <c r="W4686" s="16" t="str">
        <f>IFERROR(INDEX('Compréhension de l''écrit'!$E$1:$DA$971,MATCH(S4686,'Compréhension de l''écrit'!$B$2:$B$971,0)+1,MATCH(V4686,'Compréhension de l''écrit'!$E$1:$DA$1,0)),"")</f>
        <v/>
      </c>
      <c r="X4686" s="16" t="e">
        <f t="shared" si="75"/>
        <v>#REF!</v>
      </c>
      <c r="Y4686" s="16" t="str">
        <f>IFERROR(VLOOKUP(V4686,Paramétrages!H:I,2,FALSE),"")</f>
        <v/>
      </c>
    </row>
    <row r="4687" spans="18:25" x14ac:dyDescent="0.2">
      <c r="R4687" s="16" t="e">
        <f>INDEX('Compréhension de l''écrit'!$A$2:$A$971,ROUNDUP((ROW()-1)/(COUNTA('Compréhension de l''écrit'!$F$1:$DA$1)+1),0))</f>
        <v>#REF!</v>
      </c>
      <c r="S4687" s="16" t="e">
        <f>INDEX('Compréhension de l''écrit'!$B$2:$B$971,ROUNDUP((ROW()-1)/(COUNTA('Compréhension de l''écrit'!$F$1:$DA$1)+1),0))</f>
        <v>#REF!</v>
      </c>
      <c r="T4687" s="16" t="e">
        <f>INDEX('Compréhension de l''écrit'!$C$2:$C$971,ROUNDUP((ROW()-1)/(COUNTA('Compréhension de l''écrit'!$F$1:$DA$1)+1),0))</f>
        <v>#REF!</v>
      </c>
      <c r="U4687" s="16" t="e">
        <f>INDEX('Compréhension de l''écrit'!$D$2:$D$971,ROUNDUP((ROW()-1)/(COUNTA('Compréhension de l''écrit'!$F$1:$DA$1)+1),0))</f>
        <v>#REF!</v>
      </c>
      <c r="V4687" s="16">
        <f>INDEX('Compréhension de l''écrit'!$E$1:$DA$1,+MOD(ROW()-2,COUNTA($H$5:$H$32)*2)+1)</f>
        <v>0</v>
      </c>
      <c r="W4687" s="16" t="str">
        <f>IFERROR(INDEX('Compréhension de l''écrit'!$E$1:$DA$971,MATCH(S4687,'Compréhension de l''écrit'!$B$2:$B$971,0)+1,MATCH(V4687,'Compréhension de l''écrit'!$E$1:$DA$1,0)),"")</f>
        <v/>
      </c>
      <c r="X4687" s="16" t="e">
        <f t="shared" si="75"/>
        <v>#REF!</v>
      </c>
      <c r="Y4687" s="16" t="str">
        <f>IFERROR(VLOOKUP(V4687,Paramétrages!H:I,2,FALSE),"")</f>
        <v/>
      </c>
    </row>
    <row r="4688" spans="18:25" x14ac:dyDescent="0.2">
      <c r="R4688" s="16" t="e">
        <f>INDEX('Compréhension de l''écrit'!$A$2:$A$971,ROUNDUP((ROW()-1)/(COUNTA('Compréhension de l''écrit'!$F$1:$DA$1)+1),0))</f>
        <v>#REF!</v>
      </c>
      <c r="S4688" s="16" t="e">
        <f>INDEX('Compréhension de l''écrit'!$B$2:$B$971,ROUNDUP((ROW()-1)/(COUNTA('Compréhension de l''écrit'!$F$1:$DA$1)+1),0))</f>
        <v>#REF!</v>
      </c>
      <c r="T4688" s="16" t="e">
        <f>INDEX('Compréhension de l''écrit'!$C$2:$C$971,ROUNDUP((ROW()-1)/(COUNTA('Compréhension de l''écrit'!$F$1:$DA$1)+1),0))</f>
        <v>#REF!</v>
      </c>
      <c r="U4688" s="16" t="e">
        <f>INDEX('Compréhension de l''écrit'!$D$2:$D$971,ROUNDUP((ROW()-1)/(COUNTA('Compréhension de l''écrit'!$F$1:$DA$1)+1),0))</f>
        <v>#REF!</v>
      </c>
      <c r="V4688" s="16">
        <f>INDEX('Compréhension de l''écrit'!$E$1:$DA$1,+MOD(ROW()-2,COUNTA($H$5:$H$32)*2)+1)</f>
        <v>0</v>
      </c>
      <c r="W4688" s="16" t="str">
        <f>IFERROR(INDEX('Compréhension de l''écrit'!$E$1:$DA$971,MATCH(S4688,'Compréhension de l''écrit'!$B$2:$B$971,0)+1,MATCH(V4688,'Compréhension de l''écrit'!$E$1:$DA$1,0)),"")</f>
        <v/>
      </c>
      <c r="X4688" s="16" t="e">
        <f t="shared" si="75"/>
        <v>#REF!</v>
      </c>
      <c r="Y4688" s="16" t="str">
        <f>IFERROR(VLOOKUP(V4688,Paramétrages!H:I,2,FALSE),"")</f>
        <v/>
      </c>
    </row>
    <row r="4689" spans="18:25" x14ac:dyDescent="0.2">
      <c r="R4689" s="16" t="e">
        <f>INDEX('Compréhension de l''écrit'!$A$2:$A$971,ROUNDUP((ROW()-1)/(COUNTA('Compréhension de l''écrit'!$F$1:$DA$1)+1),0))</f>
        <v>#REF!</v>
      </c>
      <c r="S4689" s="16" t="e">
        <f>INDEX('Compréhension de l''écrit'!$B$2:$B$971,ROUNDUP((ROW()-1)/(COUNTA('Compréhension de l''écrit'!$F$1:$DA$1)+1),0))</f>
        <v>#REF!</v>
      </c>
      <c r="T4689" s="16" t="e">
        <f>INDEX('Compréhension de l''écrit'!$C$2:$C$971,ROUNDUP((ROW()-1)/(COUNTA('Compréhension de l''écrit'!$F$1:$DA$1)+1),0))</f>
        <v>#REF!</v>
      </c>
      <c r="U4689" s="16" t="e">
        <f>INDEX('Compréhension de l''écrit'!$D$2:$D$971,ROUNDUP((ROW()-1)/(COUNTA('Compréhension de l''écrit'!$F$1:$DA$1)+1),0))</f>
        <v>#REF!</v>
      </c>
      <c r="V4689" s="16">
        <f>INDEX('Compréhension de l''écrit'!$E$1:$DA$1,+MOD(ROW()-2,COUNTA($H$5:$H$32)*2)+1)</f>
        <v>0</v>
      </c>
      <c r="W4689" s="16" t="str">
        <f>IFERROR(INDEX('Compréhension de l''écrit'!$E$1:$DA$971,MATCH(S4689,'Compréhension de l''écrit'!$B$2:$B$971,0)+1,MATCH(V4689,'Compréhension de l''écrit'!$E$1:$DA$1,0)),"")</f>
        <v/>
      </c>
      <c r="X4689" s="16" t="e">
        <f t="shared" si="75"/>
        <v>#REF!</v>
      </c>
      <c r="Y4689" s="16" t="str">
        <f>IFERROR(VLOOKUP(V4689,Paramétrages!H:I,2,FALSE),"")</f>
        <v/>
      </c>
    </row>
    <row r="4690" spans="18:25" x14ac:dyDescent="0.2">
      <c r="R4690" s="16" t="e">
        <f>INDEX('Compréhension de l''écrit'!$A$2:$A$971,ROUNDUP((ROW()-1)/(COUNTA('Compréhension de l''écrit'!$F$1:$DA$1)+1),0))</f>
        <v>#REF!</v>
      </c>
      <c r="S4690" s="16" t="e">
        <f>INDEX('Compréhension de l''écrit'!$B$2:$B$971,ROUNDUP((ROW()-1)/(COUNTA('Compréhension de l''écrit'!$F$1:$DA$1)+1),0))</f>
        <v>#REF!</v>
      </c>
      <c r="T4690" s="16" t="e">
        <f>INDEX('Compréhension de l''écrit'!$C$2:$C$971,ROUNDUP((ROW()-1)/(COUNTA('Compréhension de l''écrit'!$F$1:$DA$1)+1),0))</f>
        <v>#REF!</v>
      </c>
      <c r="U4690" s="16" t="e">
        <f>INDEX('Compréhension de l''écrit'!$D$2:$D$971,ROUNDUP((ROW()-1)/(COUNTA('Compréhension de l''écrit'!$F$1:$DA$1)+1),0))</f>
        <v>#REF!</v>
      </c>
      <c r="V4690" s="16">
        <f>INDEX('Compréhension de l''écrit'!$E$1:$DA$1,+MOD(ROW()-2,COUNTA($H$5:$H$32)*2)+1)</f>
        <v>0</v>
      </c>
      <c r="W4690" s="16" t="str">
        <f>IFERROR(INDEX('Compréhension de l''écrit'!$E$1:$DA$971,MATCH(S4690,'Compréhension de l''écrit'!$B$2:$B$971,0)+1,MATCH(V4690,'Compréhension de l''écrit'!$E$1:$DA$1,0)),"")</f>
        <v/>
      </c>
      <c r="X4690" s="16" t="e">
        <f t="shared" si="75"/>
        <v>#REF!</v>
      </c>
      <c r="Y4690" s="16" t="str">
        <f>IFERROR(VLOOKUP(V4690,Paramétrages!H:I,2,FALSE),"")</f>
        <v/>
      </c>
    </row>
    <row r="4691" spans="18:25" x14ac:dyDescent="0.2">
      <c r="R4691" s="16" t="e">
        <f>INDEX('Compréhension de l''écrit'!$A$2:$A$971,ROUNDUP((ROW()-1)/(COUNTA('Compréhension de l''écrit'!$F$1:$DA$1)+1),0))</f>
        <v>#REF!</v>
      </c>
      <c r="S4691" s="16" t="e">
        <f>INDEX('Compréhension de l''écrit'!$B$2:$B$971,ROUNDUP((ROW()-1)/(COUNTA('Compréhension de l''écrit'!$F$1:$DA$1)+1),0))</f>
        <v>#REF!</v>
      </c>
      <c r="T4691" s="16" t="e">
        <f>INDEX('Compréhension de l''écrit'!$C$2:$C$971,ROUNDUP((ROW()-1)/(COUNTA('Compréhension de l''écrit'!$F$1:$DA$1)+1),0))</f>
        <v>#REF!</v>
      </c>
      <c r="U4691" s="16" t="e">
        <f>INDEX('Compréhension de l''écrit'!$D$2:$D$971,ROUNDUP((ROW()-1)/(COUNTA('Compréhension de l''écrit'!$F$1:$DA$1)+1),0))</f>
        <v>#REF!</v>
      </c>
      <c r="V4691" s="16">
        <f>INDEX('Compréhension de l''écrit'!$E$1:$DA$1,+MOD(ROW()-2,COUNTA($H$5:$H$32)*2)+1)</f>
        <v>0</v>
      </c>
      <c r="W4691" s="16" t="str">
        <f>IFERROR(INDEX('Compréhension de l''écrit'!$E$1:$DA$971,MATCH(S4691,'Compréhension de l''écrit'!$B$2:$B$971,0)+1,MATCH(V4691,'Compréhension de l''écrit'!$E$1:$DA$1,0)),"")</f>
        <v/>
      </c>
      <c r="X4691" s="16" t="e">
        <f t="shared" si="75"/>
        <v>#REF!</v>
      </c>
      <c r="Y4691" s="16" t="str">
        <f>IFERROR(VLOOKUP(V4691,Paramétrages!H:I,2,FALSE),"")</f>
        <v/>
      </c>
    </row>
    <row r="4692" spans="18:25" x14ac:dyDescent="0.2">
      <c r="R4692" s="16" t="e">
        <f>INDEX('Compréhension de l''écrit'!$A$2:$A$971,ROUNDUP((ROW()-1)/(COUNTA('Compréhension de l''écrit'!$F$1:$DA$1)+1),0))</f>
        <v>#REF!</v>
      </c>
      <c r="S4692" s="16" t="e">
        <f>INDEX('Compréhension de l''écrit'!$B$2:$B$971,ROUNDUP((ROW()-1)/(COUNTA('Compréhension de l''écrit'!$F$1:$DA$1)+1),0))</f>
        <v>#REF!</v>
      </c>
      <c r="T4692" s="16" t="e">
        <f>INDEX('Compréhension de l''écrit'!$C$2:$C$971,ROUNDUP((ROW()-1)/(COUNTA('Compréhension de l''écrit'!$F$1:$DA$1)+1),0))</f>
        <v>#REF!</v>
      </c>
      <c r="U4692" s="16" t="e">
        <f>INDEX('Compréhension de l''écrit'!$D$2:$D$971,ROUNDUP((ROW()-1)/(COUNTA('Compréhension de l''écrit'!$F$1:$DA$1)+1),0))</f>
        <v>#REF!</v>
      </c>
      <c r="V4692" s="16">
        <f>INDEX('Compréhension de l''écrit'!$E$1:$DA$1,+MOD(ROW()-2,COUNTA($H$5:$H$32)*2)+1)</f>
        <v>0</v>
      </c>
      <c r="W4692" s="16" t="str">
        <f>IFERROR(INDEX('Compréhension de l''écrit'!$E$1:$DA$971,MATCH(S4692,'Compréhension de l''écrit'!$B$2:$B$971,0)+1,MATCH(V4692,'Compréhension de l''écrit'!$E$1:$DA$1,0)),"")</f>
        <v/>
      </c>
      <c r="X4692" s="16" t="e">
        <f t="shared" si="75"/>
        <v>#REF!</v>
      </c>
      <c r="Y4692" s="16" t="str">
        <f>IFERROR(VLOOKUP(V4692,Paramétrages!H:I,2,FALSE),"")</f>
        <v/>
      </c>
    </row>
    <row r="4693" spans="18:25" x14ac:dyDescent="0.2">
      <c r="R4693" s="16" t="e">
        <f>INDEX('Compréhension de l''écrit'!$A$2:$A$971,ROUNDUP((ROW()-1)/(COUNTA('Compréhension de l''écrit'!$F$1:$DA$1)+1),0))</f>
        <v>#REF!</v>
      </c>
      <c r="S4693" s="16" t="e">
        <f>INDEX('Compréhension de l''écrit'!$B$2:$B$971,ROUNDUP((ROW()-1)/(COUNTA('Compréhension de l''écrit'!$F$1:$DA$1)+1),0))</f>
        <v>#REF!</v>
      </c>
      <c r="T4693" s="16" t="e">
        <f>INDEX('Compréhension de l''écrit'!$C$2:$C$971,ROUNDUP((ROW()-1)/(COUNTA('Compréhension de l''écrit'!$F$1:$DA$1)+1),0))</f>
        <v>#REF!</v>
      </c>
      <c r="U4693" s="16" t="e">
        <f>INDEX('Compréhension de l''écrit'!$D$2:$D$971,ROUNDUP((ROW()-1)/(COUNTA('Compréhension de l''écrit'!$F$1:$DA$1)+1),0))</f>
        <v>#REF!</v>
      </c>
      <c r="V4693" s="16">
        <f>INDEX('Compréhension de l''écrit'!$E$1:$DA$1,+MOD(ROW()-2,COUNTA($H$5:$H$32)*2)+1)</f>
        <v>0</v>
      </c>
      <c r="W4693" s="16" t="str">
        <f>IFERROR(INDEX('Compréhension de l''écrit'!$E$1:$DA$971,MATCH(S4693,'Compréhension de l''écrit'!$B$2:$B$971,0)+1,MATCH(V4693,'Compréhension de l''écrit'!$E$1:$DA$1,0)),"")</f>
        <v/>
      </c>
      <c r="X4693" s="16" t="e">
        <f t="shared" si="75"/>
        <v>#REF!</v>
      </c>
      <c r="Y4693" s="16" t="str">
        <f>IFERROR(VLOOKUP(V4693,Paramétrages!H:I,2,FALSE),"")</f>
        <v/>
      </c>
    </row>
    <row r="4694" spans="18:25" x14ac:dyDescent="0.2">
      <c r="R4694" s="16" t="e">
        <f>INDEX('Compréhension de l''écrit'!$A$2:$A$971,ROUNDUP((ROW()-1)/(COUNTA('Compréhension de l''écrit'!$F$1:$DA$1)+1),0))</f>
        <v>#REF!</v>
      </c>
      <c r="S4694" s="16" t="e">
        <f>INDEX('Compréhension de l''écrit'!$B$2:$B$971,ROUNDUP((ROW()-1)/(COUNTA('Compréhension de l''écrit'!$F$1:$DA$1)+1),0))</f>
        <v>#REF!</v>
      </c>
      <c r="T4694" s="16" t="e">
        <f>INDEX('Compréhension de l''écrit'!$C$2:$C$971,ROUNDUP((ROW()-1)/(COUNTA('Compréhension de l''écrit'!$F$1:$DA$1)+1),0))</f>
        <v>#REF!</v>
      </c>
      <c r="U4694" s="16" t="e">
        <f>INDEX('Compréhension de l''écrit'!$D$2:$D$971,ROUNDUP((ROW()-1)/(COUNTA('Compréhension de l''écrit'!$F$1:$DA$1)+1),0))</f>
        <v>#REF!</v>
      </c>
      <c r="V4694" s="16">
        <f>INDEX('Compréhension de l''écrit'!$E$1:$DA$1,+MOD(ROW()-2,COUNTA($H$5:$H$32)*2)+1)</f>
        <v>0</v>
      </c>
      <c r="W4694" s="16" t="str">
        <f>IFERROR(INDEX('Compréhension de l''écrit'!$E$1:$DA$971,MATCH(S4694,'Compréhension de l''écrit'!$B$2:$B$971,0)+1,MATCH(V4694,'Compréhension de l''écrit'!$E$1:$DA$1,0)),"")</f>
        <v/>
      </c>
      <c r="X4694" s="16" t="e">
        <f t="shared" si="75"/>
        <v>#REF!</v>
      </c>
      <c r="Y4694" s="16" t="str">
        <f>IFERROR(VLOOKUP(V4694,Paramétrages!H:I,2,FALSE),"")</f>
        <v/>
      </c>
    </row>
    <row r="4695" spans="18:25" x14ac:dyDescent="0.2">
      <c r="R4695" s="16" t="e">
        <f>INDEX('Compréhension de l''écrit'!$A$2:$A$971,ROUNDUP((ROW()-1)/(COUNTA('Compréhension de l''écrit'!$F$1:$DA$1)+1),0))</f>
        <v>#REF!</v>
      </c>
      <c r="S4695" s="16" t="e">
        <f>INDEX('Compréhension de l''écrit'!$B$2:$B$971,ROUNDUP((ROW()-1)/(COUNTA('Compréhension de l''écrit'!$F$1:$DA$1)+1),0))</f>
        <v>#REF!</v>
      </c>
      <c r="T4695" s="16" t="e">
        <f>INDEX('Compréhension de l''écrit'!$C$2:$C$971,ROUNDUP((ROW()-1)/(COUNTA('Compréhension de l''écrit'!$F$1:$DA$1)+1),0))</f>
        <v>#REF!</v>
      </c>
      <c r="U4695" s="16" t="e">
        <f>INDEX('Compréhension de l''écrit'!$D$2:$D$971,ROUNDUP((ROW()-1)/(COUNTA('Compréhension de l''écrit'!$F$1:$DA$1)+1),0))</f>
        <v>#REF!</v>
      </c>
      <c r="V4695" s="16">
        <f>INDEX('Compréhension de l''écrit'!$E$1:$DA$1,+MOD(ROW()-2,COUNTA($H$5:$H$32)*2)+1)</f>
        <v>0</v>
      </c>
      <c r="W4695" s="16" t="str">
        <f>IFERROR(INDEX('Compréhension de l''écrit'!$E$1:$DA$971,MATCH(S4695,'Compréhension de l''écrit'!$B$2:$B$971,0)+1,MATCH(V4695,'Compréhension de l''écrit'!$E$1:$DA$1,0)),"")</f>
        <v/>
      </c>
      <c r="X4695" s="16" t="e">
        <f t="shared" si="75"/>
        <v>#REF!</v>
      </c>
      <c r="Y4695" s="16" t="str">
        <f>IFERROR(VLOOKUP(V4695,Paramétrages!H:I,2,FALSE),"")</f>
        <v/>
      </c>
    </row>
    <row r="4696" spans="18:25" x14ac:dyDescent="0.2">
      <c r="R4696" s="16" t="e">
        <f>INDEX('Compréhension de l''écrit'!$A$2:$A$971,ROUNDUP((ROW()-1)/(COUNTA('Compréhension de l''écrit'!$F$1:$DA$1)+1),0))</f>
        <v>#REF!</v>
      </c>
      <c r="S4696" s="16" t="e">
        <f>INDEX('Compréhension de l''écrit'!$B$2:$B$971,ROUNDUP((ROW()-1)/(COUNTA('Compréhension de l''écrit'!$F$1:$DA$1)+1),0))</f>
        <v>#REF!</v>
      </c>
      <c r="T4696" s="16" t="e">
        <f>INDEX('Compréhension de l''écrit'!$C$2:$C$971,ROUNDUP((ROW()-1)/(COUNTA('Compréhension de l''écrit'!$F$1:$DA$1)+1),0))</f>
        <v>#REF!</v>
      </c>
      <c r="U4696" s="16" t="e">
        <f>INDEX('Compréhension de l''écrit'!$D$2:$D$971,ROUNDUP((ROW()-1)/(COUNTA('Compréhension de l''écrit'!$F$1:$DA$1)+1),0))</f>
        <v>#REF!</v>
      </c>
      <c r="V4696" s="16">
        <f>INDEX('Compréhension de l''écrit'!$E$1:$DA$1,+MOD(ROW()-2,COUNTA($H$5:$H$32)*2)+1)</f>
        <v>0</v>
      </c>
      <c r="W4696" s="16" t="str">
        <f>IFERROR(INDEX('Compréhension de l''écrit'!$E$1:$DA$971,MATCH(S4696,'Compréhension de l''écrit'!$B$2:$B$971,0)+1,MATCH(V4696,'Compréhension de l''écrit'!$E$1:$DA$1,0)),"")</f>
        <v/>
      </c>
      <c r="X4696" s="16" t="e">
        <f t="shared" si="75"/>
        <v>#REF!</v>
      </c>
      <c r="Y4696" s="16" t="str">
        <f>IFERROR(VLOOKUP(V4696,Paramétrages!H:I,2,FALSE),"")</f>
        <v/>
      </c>
    </row>
    <row r="4697" spans="18:25" x14ac:dyDescent="0.2">
      <c r="R4697" s="16" t="e">
        <f>INDEX('Compréhension de l''écrit'!$A$2:$A$971,ROUNDUP((ROW()-1)/(COUNTA('Compréhension de l''écrit'!$F$1:$DA$1)+1),0))</f>
        <v>#REF!</v>
      </c>
      <c r="S4697" s="16" t="e">
        <f>INDEX('Compréhension de l''écrit'!$B$2:$B$971,ROUNDUP((ROW()-1)/(COUNTA('Compréhension de l''écrit'!$F$1:$DA$1)+1),0))</f>
        <v>#REF!</v>
      </c>
      <c r="T4697" s="16" t="e">
        <f>INDEX('Compréhension de l''écrit'!$C$2:$C$971,ROUNDUP((ROW()-1)/(COUNTA('Compréhension de l''écrit'!$F$1:$DA$1)+1),0))</f>
        <v>#REF!</v>
      </c>
      <c r="U4697" s="16" t="e">
        <f>INDEX('Compréhension de l''écrit'!$D$2:$D$971,ROUNDUP((ROW()-1)/(COUNTA('Compréhension de l''écrit'!$F$1:$DA$1)+1),0))</f>
        <v>#REF!</v>
      </c>
      <c r="V4697" s="16">
        <f>INDEX('Compréhension de l''écrit'!$E$1:$DA$1,+MOD(ROW()-2,COUNTA($H$5:$H$32)*2)+1)</f>
        <v>0</v>
      </c>
      <c r="W4697" s="16" t="str">
        <f>IFERROR(INDEX('Compréhension de l''écrit'!$E$1:$DA$971,MATCH(S4697,'Compréhension de l''écrit'!$B$2:$B$971,0)+1,MATCH(V4697,'Compréhension de l''écrit'!$E$1:$DA$1,0)),"")</f>
        <v/>
      </c>
      <c r="X4697" s="16" t="e">
        <f t="shared" si="75"/>
        <v>#REF!</v>
      </c>
      <c r="Y4697" s="16" t="str">
        <f>IFERROR(VLOOKUP(V4697,Paramétrages!H:I,2,FALSE),"")</f>
        <v/>
      </c>
    </row>
    <row r="4698" spans="18:25" x14ac:dyDescent="0.2">
      <c r="R4698" s="16" t="e">
        <f>INDEX('Compréhension de l''écrit'!$A$2:$A$971,ROUNDUP((ROW()-1)/(COUNTA('Compréhension de l''écrit'!$F$1:$DA$1)+1),0))</f>
        <v>#REF!</v>
      </c>
      <c r="S4698" s="16" t="e">
        <f>INDEX('Compréhension de l''écrit'!$B$2:$B$971,ROUNDUP((ROW()-1)/(COUNTA('Compréhension de l''écrit'!$F$1:$DA$1)+1),0))</f>
        <v>#REF!</v>
      </c>
      <c r="T4698" s="16" t="e">
        <f>INDEX('Compréhension de l''écrit'!$C$2:$C$971,ROUNDUP((ROW()-1)/(COUNTA('Compréhension de l''écrit'!$F$1:$DA$1)+1),0))</f>
        <v>#REF!</v>
      </c>
      <c r="U4698" s="16" t="e">
        <f>INDEX('Compréhension de l''écrit'!$D$2:$D$971,ROUNDUP((ROW()-1)/(COUNTA('Compréhension de l''écrit'!$F$1:$DA$1)+1),0))</f>
        <v>#REF!</v>
      </c>
      <c r="V4698" s="16">
        <f>INDEX('Compréhension de l''écrit'!$E$1:$DA$1,+MOD(ROW()-2,COUNTA($H$5:$H$32)*2)+1)</f>
        <v>0</v>
      </c>
      <c r="W4698" s="16" t="str">
        <f>IFERROR(INDEX('Compréhension de l''écrit'!$E$1:$DA$971,MATCH(S4698,'Compréhension de l''écrit'!$B$2:$B$971,0)+1,MATCH(V4698,'Compréhension de l''écrit'!$E$1:$DA$1,0)),"")</f>
        <v/>
      </c>
      <c r="X4698" s="16" t="e">
        <f t="shared" si="75"/>
        <v>#REF!</v>
      </c>
      <c r="Y4698" s="16" t="str">
        <f>IFERROR(VLOOKUP(V4698,Paramétrages!H:I,2,FALSE),"")</f>
        <v/>
      </c>
    </row>
    <row r="4699" spans="18:25" x14ac:dyDescent="0.2">
      <c r="R4699" s="16" t="e">
        <f>INDEX('Compréhension de l''écrit'!$A$2:$A$971,ROUNDUP((ROW()-1)/(COUNTA('Compréhension de l''écrit'!$F$1:$DA$1)+1),0))</f>
        <v>#REF!</v>
      </c>
      <c r="S4699" s="16" t="e">
        <f>INDEX('Compréhension de l''écrit'!$B$2:$B$971,ROUNDUP((ROW()-1)/(COUNTA('Compréhension de l''écrit'!$F$1:$DA$1)+1),0))</f>
        <v>#REF!</v>
      </c>
      <c r="T4699" s="16" t="e">
        <f>INDEX('Compréhension de l''écrit'!$C$2:$C$971,ROUNDUP((ROW()-1)/(COUNTA('Compréhension de l''écrit'!$F$1:$DA$1)+1),0))</f>
        <v>#REF!</v>
      </c>
      <c r="U4699" s="16" t="e">
        <f>INDEX('Compréhension de l''écrit'!$D$2:$D$971,ROUNDUP((ROW()-1)/(COUNTA('Compréhension de l''écrit'!$F$1:$DA$1)+1),0))</f>
        <v>#REF!</v>
      </c>
      <c r="V4699" s="16">
        <f>INDEX('Compréhension de l''écrit'!$E$1:$DA$1,+MOD(ROW()-2,COUNTA($H$5:$H$32)*2)+1)</f>
        <v>0</v>
      </c>
      <c r="W4699" s="16" t="str">
        <f>IFERROR(INDEX('Compréhension de l''écrit'!$E$1:$DA$971,MATCH(S4699,'Compréhension de l''écrit'!$B$2:$B$971,0)+1,MATCH(V4699,'Compréhension de l''écrit'!$E$1:$DA$1,0)),"")</f>
        <v/>
      </c>
      <c r="X4699" s="16" t="e">
        <f t="shared" si="75"/>
        <v>#REF!</v>
      </c>
      <c r="Y4699" s="16" t="str">
        <f>IFERROR(VLOOKUP(V4699,Paramétrages!H:I,2,FALSE),"")</f>
        <v/>
      </c>
    </row>
    <row r="4700" spans="18:25" x14ac:dyDescent="0.2">
      <c r="R4700" s="16" t="e">
        <f>INDEX('Compréhension de l''écrit'!$A$2:$A$971,ROUNDUP((ROW()-1)/(COUNTA('Compréhension de l''écrit'!$F$1:$DA$1)+1),0))</f>
        <v>#REF!</v>
      </c>
      <c r="S4700" s="16" t="e">
        <f>INDEX('Compréhension de l''écrit'!$B$2:$B$971,ROUNDUP((ROW()-1)/(COUNTA('Compréhension de l''écrit'!$F$1:$DA$1)+1),0))</f>
        <v>#REF!</v>
      </c>
      <c r="T4700" s="16" t="e">
        <f>INDEX('Compréhension de l''écrit'!$C$2:$C$971,ROUNDUP((ROW()-1)/(COUNTA('Compréhension de l''écrit'!$F$1:$DA$1)+1),0))</f>
        <v>#REF!</v>
      </c>
      <c r="U4700" s="16" t="e">
        <f>INDEX('Compréhension de l''écrit'!$D$2:$D$971,ROUNDUP((ROW()-1)/(COUNTA('Compréhension de l''écrit'!$F$1:$DA$1)+1),0))</f>
        <v>#REF!</v>
      </c>
      <c r="V4700" s="16">
        <f>INDEX('Compréhension de l''écrit'!$E$1:$DA$1,+MOD(ROW()-2,COUNTA($H$5:$H$32)*2)+1)</f>
        <v>0</v>
      </c>
      <c r="W4700" s="16" t="str">
        <f>IFERROR(INDEX('Compréhension de l''écrit'!$E$1:$DA$971,MATCH(S4700,'Compréhension de l''écrit'!$B$2:$B$971,0)+1,MATCH(V4700,'Compréhension de l''écrit'!$E$1:$DA$1,0)),"")</f>
        <v/>
      </c>
      <c r="X4700" s="16" t="e">
        <f t="shared" si="75"/>
        <v>#REF!</v>
      </c>
      <c r="Y4700" s="16" t="str">
        <f>IFERROR(VLOOKUP(V4700,Paramétrages!H:I,2,FALSE),"")</f>
        <v/>
      </c>
    </row>
    <row r="4701" spans="18:25" x14ac:dyDescent="0.2">
      <c r="R4701" s="16" t="e">
        <f>INDEX('Compréhension de l''écrit'!$A$2:$A$971,ROUNDUP((ROW()-1)/(COUNTA('Compréhension de l''écrit'!$F$1:$DA$1)+1),0))</f>
        <v>#REF!</v>
      </c>
      <c r="S4701" s="16" t="e">
        <f>INDEX('Compréhension de l''écrit'!$B$2:$B$971,ROUNDUP((ROW()-1)/(COUNTA('Compréhension de l''écrit'!$F$1:$DA$1)+1),0))</f>
        <v>#REF!</v>
      </c>
      <c r="T4701" s="16" t="e">
        <f>INDEX('Compréhension de l''écrit'!$C$2:$C$971,ROUNDUP((ROW()-1)/(COUNTA('Compréhension de l''écrit'!$F$1:$DA$1)+1),0))</f>
        <v>#REF!</v>
      </c>
      <c r="U4701" s="16" t="e">
        <f>INDEX('Compréhension de l''écrit'!$D$2:$D$971,ROUNDUP((ROW()-1)/(COUNTA('Compréhension de l''écrit'!$F$1:$DA$1)+1),0))</f>
        <v>#REF!</v>
      </c>
      <c r="V4701" s="16">
        <f>INDEX('Compréhension de l''écrit'!$E$1:$DA$1,+MOD(ROW()-2,COUNTA($H$5:$H$32)*2)+1)</f>
        <v>0</v>
      </c>
      <c r="W4701" s="16" t="str">
        <f>IFERROR(INDEX('Compréhension de l''écrit'!$E$1:$DA$971,MATCH(S4701,'Compréhension de l''écrit'!$B$2:$B$971,0)+1,MATCH(V4701,'Compréhension de l''écrit'!$E$1:$DA$1,0)),"")</f>
        <v/>
      </c>
      <c r="X4701" s="16" t="e">
        <f t="shared" si="75"/>
        <v>#REF!</v>
      </c>
      <c r="Y4701" s="16" t="str">
        <f>IFERROR(VLOOKUP(V4701,Paramétrages!H:I,2,FALSE),"")</f>
        <v/>
      </c>
    </row>
    <row r="4702" spans="18:25" x14ac:dyDescent="0.2">
      <c r="R4702" s="16" t="e">
        <f>INDEX('Compréhension de l''écrit'!$A$2:$A$971,ROUNDUP((ROW()-1)/(COUNTA('Compréhension de l''écrit'!$F$1:$DA$1)+1),0))</f>
        <v>#REF!</v>
      </c>
      <c r="S4702" s="16" t="e">
        <f>INDEX('Compréhension de l''écrit'!$B$2:$B$971,ROUNDUP((ROW()-1)/(COUNTA('Compréhension de l''écrit'!$F$1:$DA$1)+1),0))</f>
        <v>#REF!</v>
      </c>
      <c r="T4702" s="16" t="e">
        <f>INDEX('Compréhension de l''écrit'!$C$2:$C$971,ROUNDUP((ROW()-1)/(COUNTA('Compréhension de l''écrit'!$F$1:$DA$1)+1),0))</f>
        <v>#REF!</v>
      </c>
      <c r="U4702" s="16" t="e">
        <f>INDEX('Compréhension de l''écrit'!$D$2:$D$971,ROUNDUP((ROW()-1)/(COUNTA('Compréhension de l''écrit'!$F$1:$DA$1)+1),0))</f>
        <v>#REF!</v>
      </c>
      <c r="V4702" s="16">
        <f>INDEX('Compréhension de l''écrit'!$E$1:$DA$1,+MOD(ROW()-2,COUNTA($H$5:$H$32)*2)+1)</f>
        <v>0</v>
      </c>
      <c r="W4702" s="16" t="str">
        <f>IFERROR(INDEX('Compréhension de l''écrit'!$E$1:$DA$971,MATCH(S4702,'Compréhension de l''écrit'!$B$2:$B$971,0)+1,MATCH(V4702,'Compréhension de l''écrit'!$E$1:$DA$1,0)),"")</f>
        <v/>
      </c>
      <c r="X4702" s="16" t="e">
        <f t="shared" si="75"/>
        <v>#REF!</v>
      </c>
      <c r="Y4702" s="16" t="str">
        <f>IFERROR(VLOOKUP(V4702,Paramétrages!H:I,2,FALSE),"")</f>
        <v/>
      </c>
    </row>
    <row r="4703" spans="18:25" x14ac:dyDescent="0.2">
      <c r="R4703" s="16" t="e">
        <f>INDEX('Compréhension de l''écrit'!$A$2:$A$971,ROUNDUP((ROW()-1)/(COUNTA('Compréhension de l''écrit'!$F$1:$DA$1)+1),0))</f>
        <v>#REF!</v>
      </c>
      <c r="S4703" s="16" t="e">
        <f>INDEX('Compréhension de l''écrit'!$B$2:$B$971,ROUNDUP((ROW()-1)/(COUNTA('Compréhension de l''écrit'!$F$1:$DA$1)+1),0))</f>
        <v>#REF!</v>
      </c>
      <c r="T4703" s="16" t="e">
        <f>INDEX('Compréhension de l''écrit'!$C$2:$C$971,ROUNDUP((ROW()-1)/(COUNTA('Compréhension de l''écrit'!$F$1:$DA$1)+1),0))</f>
        <v>#REF!</v>
      </c>
      <c r="U4703" s="16" t="e">
        <f>INDEX('Compréhension de l''écrit'!$D$2:$D$971,ROUNDUP((ROW()-1)/(COUNTA('Compréhension de l''écrit'!$F$1:$DA$1)+1),0))</f>
        <v>#REF!</v>
      </c>
      <c r="V4703" s="16">
        <f>INDEX('Compréhension de l''écrit'!$E$1:$DA$1,+MOD(ROW()-2,COUNTA($H$5:$H$32)*2)+1)</f>
        <v>0</v>
      </c>
      <c r="W4703" s="16" t="str">
        <f>IFERROR(INDEX('Compréhension de l''écrit'!$E$1:$DA$971,MATCH(S4703,'Compréhension de l''écrit'!$B$2:$B$971,0)+1,MATCH(V4703,'Compréhension de l''écrit'!$E$1:$DA$1,0)),"")</f>
        <v/>
      </c>
      <c r="X4703" s="16" t="e">
        <f t="shared" si="75"/>
        <v>#REF!</v>
      </c>
      <c r="Y4703" s="16" t="str">
        <f>IFERROR(VLOOKUP(V4703,Paramétrages!H:I,2,FALSE),"")</f>
        <v/>
      </c>
    </row>
    <row r="4704" spans="18:25" x14ac:dyDescent="0.2">
      <c r="R4704" s="16" t="e">
        <f>INDEX('Compréhension de l''écrit'!$A$2:$A$971,ROUNDUP((ROW()-1)/(COUNTA('Compréhension de l''écrit'!$F$1:$DA$1)+1),0))</f>
        <v>#REF!</v>
      </c>
      <c r="S4704" s="16" t="e">
        <f>INDEX('Compréhension de l''écrit'!$B$2:$B$971,ROUNDUP((ROW()-1)/(COUNTA('Compréhension de l''écrit'!$F$1:$DA$1)+1),0))</f>
        <v>#REF!</v>
      </c>
      <c r="T4704" s="16" t="e">
        <f>INDEX('Compréhension de l''écrit'!$C$2:$C$971,ROUNDUP((ROW()-1)/(COUNTA('Compréhension de l''écrit'!$F$1:$DA$1)+1),0))</f>
        <v>#REF!</v>
      </c>
      <c r="U4704" s="16" t="e">
        <f>INDEX('Compréhension de l''écrit'!$D$2:$D$971,ROUNDUP((ROW()-1)/(COUNTA('Compréhension de l''écrit'!$F$1:$DA$1)+1),0))</f>
        <v>#REF!</v>
      </c>
      <c r="V4704" s="16">
        <f>INDEX('Compréhension de l''écrit'!$E$1:$DA$1,+MOD(ROW()-2,COUNTA($H$5:$H$32)*2)+1)</f>
        <v>0</v>
      </c>
      <c r="W4704" s="16" t="str">
        <f>IFERROR(INDEX('Compréhension de l''écrit'!$E$1:$DA$971,MATCH(S4704,'Compréhension de l''écrit'!$B$2:$B$971,0)+1,MATCH(V4704,'Compréhension de l''écrit'!$E$1:$DA$1,0)),"")</f>
        <v/>
      </c>
      <c r="X4704" s="16" t="e">
        <f t="shared" si="75"/>
        <v>#REF!</v>
      </c>
      <c r="Y4704" s="16" t="str">
        <f>IFERROR(VLOOKUP(V4704,Paramétrages!H:I,2,FALSE),"")</f>
        <v/>
      </c>
    </row>
    <row r="4705" spans="18:25" x14ac:dyDescent="0.2">
      <c r="R4705" s="16" t="e">
        <f>INDEX('Compréhension de l''écrit'!$A$2:$A$971,ROUNDUP((ROW()-1)/(COUNTA('Compréhension de l''écrit'!$F$1:$DA$1)+1),0))</f>
        <v>#REF!</v>
      </c>
      <c r="S4705" s="16" t="e">
        <f>INDEX('Compréhension de l''écrit'!$B$2:$B$971,ROUNDUP((ROW()-1)/(COUNTA('Compréhension de l''écrit'!$F$1:$DA$1)+1),0))</f>
        <v>#REF!</v>
      </c>
      <c r="T4705" s="16" t="e">
        <f>INDEX('Compréhension de l''écrit'!$C$2:$C$971,ROUNDUP((ROW()-1)/(COUNTA('Compréhension de l''écrit'!$F$1:$DA$1)+1),0))</f>
        <v>#REF!</v>
      </c>
      <c r="U4705" s="16" t="e">
        <f>INDEX('Compréhension de l''écrit'!$D$2:$D$971,ROUNDUP((ROW()-1)/(COUNTA('Compréhension de l''écrit'!$F$1:$DA$1)+1),0))</f>
        <v>#REF!</v>
      </c>
      <c r="V4705" s="16">
        <f>INDEX('Compréhension de l''écrit'!$E$1:$DA$1,+MOD(ROW()-2,COUNTA($H$5:$H$32)*2)+1)</f>
        <v>0</v>
      </c>
      <c r="W4705" s="16" t="str">
        <f>IFERROR(INDEX('Compréhension de l''écrit'!$E$1:$DA$971,MATCH(S4705,'Compréhension de l''écrit'!$B$2:$B$971,0)+1,MATCH(V4705,'Compréhension de l''écrit'!$E$1:$DA$1,0)),"")</f>
        <v/>
      </c>
      <c r="X4705" s="16" t="e">
        <f t="shared" si="75"/>
        <v>#REF!</v>
      </c>
      <c r="Y4705" s="16" t="str">
        <f>IFERROR(VLOOKUP(V4705,Paramétrages!H:I,2,FALSE),"")</f>
        <v/>
      </c>
    </row>
    <row r="4706" spans="18:25" x14ac:dyDescent="0.2">
      <c r="R4706" s="16" t="e">
        <f>INDEX('Compréhension de l''écrit'!$A$2:$A$971,ROUNDUP((ROW()-1)/(COUNTA('Compréhension de l''écrit'!$F$1:$DA$1)+1),0))</f>
        <v>#REF!</v>
      </c>
      <c r="S4706" s="16" t="e">
        <f>INDEX('Compréhension de l''écrit'!$B$2:$B$971,ROUNDUP((ROW()-1)/(COUNTA('Compréhension de l''écrit'!$F$1:$DA$1)+1),0))</f>
        <v>#REF!</v>
      </c>
      <c r="T4706" s="16" t="e">
        <f>INDEX('Compréhension de l''écrit'!$C$2:$C$971,ROUNDUP((ROW()-1)/(COUNTA('Compréhension de l''écrit'!$F$1:$DA$1)+1),0))</f>
        <v>#REF!</v>
      </c>
      <c r="U4706" s="16" t="e">
        <f>INDEX('Compréhension de l''écrit'!$D$2:$D$971,ROUNDUP((ROW()-1)/(COUNTA('Compréhension de l''écrit'!$F$1:$DA$1)+1),0))</f>
        <v>#REF!</v>
      </c>
      <c r="V4706" s="16">
        <f>INDEX('Compréhension de l''écrit'!$E$1:$DA$1,+MOD(ROW()-2,COUNTA($H$5:$H$32)*2)+1)</f>
        <v>0</v>
      </c>
      <c r="W4706" s="16" t="str">
        <f>IFERROR(INDEX('Compréhension de l''écrit'!$E$1:$DA$971,MATCH(S4706,'Compréhension de l''écrit'!$B$2:$B$971,0)+1,MATCH(V4706,'Compréhension de l''écrit'!$E$1:$DA$1,0)),"")</f>
        <v/>
      </c>
      <c r="X4706" s="16" t="e">
        <f t="shared" si="75"/>
        <v>#REF!</v>
      </c>
      <c r="Y4706" s="16" t="str">
        <f>IFERROR(VLOOKUP(V4706,Paramétrages!H:I,2,FALSE),"")</f>
        <v/>
      </c>
    </row>
    <row r="4707" spans="18:25" x14ac:dyDescent="0.2">
      <c r="R4707" s="16" t="e">
        <f>INDEX('Compréhension de l''écrit'!$A$2:$A$971,ROUNDUP((ROW()-1)/(COUNTA('Compréhension de l''écrit'!$F$1:$DA$1)+1),0))</f>
        <v>#REF!</v>
      </c>
      <c r="S4707" s="16" t="e">
        <f>INDEX('Compréhension de l''écrit'!$B$2:$B$971,ROUNDUP((ROW()-1)/(COUNTA('Compréhension de l''écrit'!$F$1:$DA$1)+1),0))</f>
        <v>#REF!</v>
      </c>
      <c r="T4707" s="16" t="e">
        <f>INDEX('Compréhension de l''écrit'!$C$2:$C$971,ROUNDUP((ROW()-1)/(COUNTA('Compréhension de l''écrit'!$F$1:$DA$1)+1),0))</f>
        <v>#REF!</v>
      </c>
      <c r="U4707" s="16" t="e">
        <f>INDEX('Compréhension de l''écrit'!$D$2:$D$971,ROUNDUP((ROW()-1)/(COUNTA('Compréhension de l''écrit'!$F$1:$DA$1)+1),0))</f>
        <v>#REF!</v>
      </c>
      <c r="V4707" s="16">
        <f>INDEX('Compréhension de l''écrit'!$E$1:$DA$1,+MOD(ROW()-2,COUNTA($H$5:$H$32)*2)+1)</f>
        <v>0</v>
      </c>
      <c r="W4707" s="16" t="str">
        <f>IFERROR(INDEX('Compréhension de l''écrit'!$E$1:$DA$971,MATCH(S4707,'Compréhension de l''écrit'!$B$2:$B$971,0)+1,MATCH(V4707,'Compréhension de l''écrit'!$E$1:$DA$1,0)),"")</f>
        <v/>
      </c>
      <c r="X4707" s="16" t="e">
        <f t="shared" si="75"/>
        <v>#REF!</v>
      </c>
      <c r="Y4707" s="16" t="str">
        <f>IFERROR(VLOOKUP(V4707,Paramétrages!H:I,2,FALSE),"")</f>
        <v/>
      </c>
    </row>
    <row r="4708" spans="18:25" x14ac:dyDescent="0.2">
      <c r="R4708" s="16" t="e">
        <f>INDEX('Compréhension de l''écrit'!$A$2:$A$971,ROUNDUP((ROW()-1)/(COUNTA('Compréhension de l''écrit'!$F$1:$DA$1)+1),0))</f>
        <v>#REF!</v>
      </c>
      <c r="S4708" s="16" t="e">
        <f>INDEX('Compréhension de l''écrit'!$B$2:$B$971,ROUNDUP((ROW()-1)/(COUNTA('Compréhension de l''écrit'!$F$1:$DA$1)+1),0))</f>
        <v>#REF!</v>
      </c>
      <c r="T4708" s="16" t="e">
        <f>INDEX('Compréhension de l''écrit'!$C$2:$C$971,ROUNDUP((ROW()-1)/(COUNTA('Compréhension de l''écrit'!$F$1:$DA$1)+1),0))</f>
        <v>#REF!</v>
      </c>
      <c r="U4708" s="16" t="e">
        <f>INDEX('Compréhension de l''écrit'!$D$2:$D$971,ROUNDUP((ROW()-1)/(COUNTA('Compréhension de l''écrit'!$F$1:$DA$1)+1),0))</f>
        <v>#REF!</v>
      </c>
      <c r="V4708" s="16">
        <f>INDEX('Compréhension de l''écrit'!$E$1:$DA$1,+MOD(ROW()-2,COUNTA($H$5:$H$32)*2)+1)</f>
        <v>0</v>
      </c>
      <c r="W4708" s="16" t="str">
        <f>IFERROR(INDEX('Compréhension de l''écrit'!$E$1:$DA$971,MATCH(S4708,'Compréhension de l''écrit'!$B$2:$B$971,0)+1,MATCH(V4708,'Compréhension de l''écrit'!$E$1:$DA$1,0)),"")</f>
        <v/>
      </c>
      <c r="X4708" s="16" t="e">
        <f t="shared" si="75"/>
        <v>#REF!</v>
      </c>
      <c r="Y4708" s="16" t="str">
        <f>IFERROR(VLOOKUP(V4708,Paramétrages!H:I,2,FALSE),"")</f>
        <v/>
      </c>
    </row>
    <row r="4709" spans="18:25" x14ac:dyDescent="0.2">
      <c r="R4709" s="16" t="e">
        <f>INDEX('Compréhension de l''écrit'!$A$2:$A$971,ROUNDUP((ROW()-1)/(COUNTA('Compréhension de l''écrit'!$F$1:$DA$1)+1),0))</f>
        <v>#REF!</v>
      </c>
      <c r="S4709" s="16" t="e">
        <f>INDEX('Compréhension de l''écrit'!$B$2:$B$971,ROUNDUP((ROW()-1)/(COUNTA('Compréhension de l''écrit'!$F$1:$DA$1)+1),0))</f>
        <v>#REF!</v>
      </c>
      <c r="T4709" s="16" t="e">
        <f>INDEX('Compréhension de l''écrit'!$C$2:$C$971,ROUNDUP((ROW()-1)/(COUNTA('Compréhension de l''écrit'!$F$1:$DA$1)+1),0))</f>
        <v>#REF!</v>
      </c>
      <c r="U4709" s="16" t="e">
        <f>INDEX('Compréhension de l''écrit'!$D$2:$D$971,ROUNDUP((ROW()-1)/(COUNTA('Compréhension de l''écrit'!$F$1:$DA$1)+1),0))</f>
        <v>#REF!</v>
      </c>
      <c r="V4709" s="16">
        <f>INDEX('Compréhension de l''écrit'!$E$1:$DA$1,+MOD(ROW()-2,COUNTA($H$5:$H$32)*2)+1)</f>
        <v>0</v>
      </c>
      <c r="W4709" s="16" t="str">
        <f>IFERROR(INDEX('Compréhension de l''écrit'!$E$1:$DA$971,MATCH(S4709,'Compréhension de l''écrit'!$B$2:$B$971,0)+1,MATCH(V4709,'Compréhension de l''écrit'!$E$1:$DA$1,0)),"")</f>
        <v/>
      </c>
      <c r="X4709" s="16" t="e">
        <f t="shared" si="75"/>
        <v>#REF!</v>
      </c>
      <c r="Y4709" s="16" t="str">
        <f>IFERROR(VLOOKUP(V4709,Paramétrages!H:I,2,FALSE),"")</f>
        <v/>
      </c>
    </row>
    <row r="4710" spans="18:25" x14ac:dyDescent="0.2">
      <c r="R4710" s="16" t="e">
        <f>INDEX('Compréhension de l''écrit'!$A$2:$A$971,ROUNDUP((ROW()-1)/(COUNTA('Compréhension de l''écrit'!$F$1:$DA$1)+1),0))</f>
        <v>#REF!</v>
      </c>
      <c r="S4710" s="16" t="e">
        <f>INDEX('Compréhension de l''écrit'!$B$2:$B$971,ROUNDUP((ROW()-1)/(COUNTA('Compréhension de l''écrit'!$F$1:$DA$1)+1),0))</f>
        <v>#REF!</v>
      </c>
      <c r="T4710" s="16" t="e">
        <f>INDEX('Compréhension de l''écrit'!$C$2:$C$971,ROUNDUP((ROW()-1)/(COUNTA('Compréhension de l''écrit'!$F$1:$DA$1)+1),0))</f>
        <v>#REF!</v>
      </c>
      <c r="U4710" s="16" t="e">
        <f>INDEX('Compréhension de l''écrit'!$D$2:$D$971,ROUNDUP((ROW()-1)/(COUNTA('Compréhension de l''écrit'!$F$1:$DA$1)+1),0))</f>
        <v>#REF!</v>
      </c>
      <c r="V4710" s="16">
        <f>INDEX('Compréhension de l''écrit'!$E$1:$DA$1,+MOD(ROW()-2,COUNTA($H$5:$H$32)*2)+1)</f>
        <v>0</v>
      </c>
      <c r="W4710" s="16" t="str">
        <f>IFERROR(INDEX('Compréhension de l''écrit'!$E$1:$DA$971,MATCH(S4710,'Compréhension de l''écrit'!$B$2:$B$971,0)+1,MATCH(V4710,'Compréhension de l''écrit'!$E$1:$DA$1,0)),"")</f>
        <v/>
      </c>
      <c r="X4710" s="16" t="e">
        <f t="shared" si="75"/>
        <v>#REF!</v>
      </c>
      <c r="Y4710" s="16" t="str">
        <f>IFERROR(VLOOKUP(V4710,Paramétrages!H:I,2,FALSE),"")</f>
        <v/>
      </c>
    </row>
    <row r="4711" spans="18:25" x14ac:dyDescent="0.2">
      <c r="R4711" s="16" t="e">
        <f>INDEX('Compréhension de l''écrit'!$A$2:$A$971,ROUNDUP((ROW()-1)/(COUNTA('Compréhension de l''écrit'!$F$1:$DA$1)+1),0))</f>
        <v>#REF!</v>
      </c>
      <c r="S4711" s="16" t="e">
        <f>INDEX('Compréhension de l''écrit'!$B$2:$B$971,ROUNDUP((ROW()-1)/(COUNTA('Compréhension de l''écrit'!$F$1:$DA$1)+1),0))</f>
        <v>#REF!</v>
      </c>
      <c r="T4711" s="16" t="e">
        <f>INDEX('Compréhension de l''écrit'!$C$2:$C$971,ROUNDUP((ROW()-1)/(COUNTA('Compréhension de l''écrit'!$F$1:$DA$1)+1),0))</f>
        <v>#REF!</v>
      </c>
      <c r="U4711" s="16" t="e">
        <f>INDEX('Compréhension de l''écrit'!$D$2:$D$971,ROUNDUP((ROW()-1)/(COUNTA('Compréhension de l''écrit'!$F$1:$DA$1)+1),0))</f>
        <v>#REF!</v>
      </c>
      <c r="V4711" s="16">
        <f>INDEX('Compréhension de l''écrit'!$E$1:$DA$1,+MOD(ROW()-2,COUNTA($H$5:$H$32)*2)+1)</f>
        <v>0</v>
      </c>
      <c r="W4711" s="16" t="str">
        <f>IFERROR(INDEX('Compréhension de l''écrit'!$E$1:$DA$971,MATCH(S4711,'Compréhension de l''écrit'!$B$2:$B$971,0)+1,MATCH(V4711,'Compréhension de l''écrit'!$E$1:$DA$1,0)),"")</f>
        <v/>
      </c>
      <c r="X4711" s="16" t="e">
        <f t="shared" si="75"/>
        <v>#REF!</v>
      </c>
      <c r="Y4711" s="16" t="str">
        <f>IFERROR(VLOOKUP(V4711,Paramétrages!H:I,2,FALSE),"")</f>
        <v/>
      </c>
    </row>
    <row r="4712" spans="18:25" x14ac:dyDescent="0.2">
      <c r="R4712" s="16" t="e">
        <f>INDEX('Compréhension de l''écrit'!$A$2:$A$971,ROUNDUP((ROW()-1)/(COUNTA('Compréhension de l''écrit'!$F$1:$DA$1)+1),0))</f>
        <v>#REF!</v>
      </c>
      <c r="S4712" s="16" t="e">
        <f>INDEX('Compréhension de l''écrit'!$B$2:$B$971,ROUNDUP((ROW()-1)/(COUNTA('Compréhension de l''écrit'!$F$1:$DA$1)+1),0))</f>
        <v>#REF!</v>
      </c>
      <c r="T4712" s="16" t="e">
        <f>INDEX('Compréhension de l''écrit'!$C$2:$C$971,ROUNDUP((ROW()-1)/(COUNTA('Compréhension de l''écrit'!$F$1:$DA$1)+1),0))</f>
        <v>#REF!</v>
      </c>
      <c r="U4712" s="16" t="e">
        <f>INDEX('Compréhension de l''écrit'!$D$2:$D$971,ROUNDUP((ROW()-1)/(COUNTA('Compréhension de l''écrit'!$F$1:$DA$1)+1),0))</f>
        <v>#REF!</v>
      </c>
      <c r="V4712" s="16">
        <f>INDEX('Compréhension de l''écrit'!$E$1:$DA$1,+MOD(ROW()-2,COUNTA($H$5:$H$32)*2)+1)</f>
        <v>0</v>
      </c>
      <c r="W4712" s="16" t="str">
        <f>IFERROR(INDEX('Compréhension de l''écrit'!$E$1:$DA$971,MATCH(S4712,'Compréhension de l''écrit'!$B$2:$B$971,0)+1,MATCH(V4712,'Compréhension de l''écrit'!$E$1:$DA$1,0)),"")</f>
        <v/>
      </c>
      <c r="X4712" s="16" t="e">
        <f t="shared" si="75"/>
        <v>#REF!</v>
      </c>
      <c r="Y4712" s="16" t="str">
        <f>IFERROR(VLOOKUP(V4712,Paramétrages!H:I,2,FALSE),"")</f>
        <v/>
      </c>
    </row>
    <row r="4713" spans="18:25" x14ac:dyDescent="0.2">
      <c r="R4713" s="16" t="e">
        <f>INDEX('Compréhension de l''écrit'!$A$2:$A$971,ROUNDUP((ROW()-1)/(COUNTA('Compréhension de l''écrit'!$F$1:$DA$1)+1),0))</f>
        <v>#REF!</v>
      </c>
      <c r="S4713" s="16" t="e">
        <f>INDEX('Compréhension de l''écrit'!$B$2:$B$971,ROUNDUP((ROW()-1)/(COUNTA('Compréhension de l''écrit'!$F$1:$DA$1)+1),0))</f>
        <v>#REF!</v>
      </c>
      <c r="T4713" s="16" t="e">
        <f>INDEX('Compréhension de l''écrit'!$C$2:$C$971,ROUNDUP((ROW()-1)/(COUNTA('Compréhension de l''écrit'!$F$1:$DA$1)+1),0))</f>
        <v>#REF!</v>
      </c>
      <c r="U4713" s="16" t="e">
        <f>INDEX('Compréhension de l''écrit'!$D$2:$D$971,ROUNDUP((ROW()-1)/(COUNTA('Compréhension de l''écrit'!$F$1:$DA$1)+1),0))</f>
        <v>#REF!</v>
      </c>
      <c r="V4713" s="16">
        <f>INDEX('Compréhension de l''écrit'!$E$1:$DA$1,+MOD(ROW()-2,COUNTA($H$5:$H$32)*2)+1)</f>
        <v>0</v>
      </c>
      <c r="W4713" s="16" t="str">
        <f>IFERROR(INDEX('Compréhension de l''écrit'!$E$1:$DA$971,MATCH(S4713,'Compréhension de l''écrit'!$B$2:$B$971,0)+1,MATCH(V4713,'Compréhension de l''écrit'!$E$1:$DA$1,0)),"")</f>
        <v/>
      </c>
      <c r="X4713" s="16" t="e">
        <f t="shared" si="75"/>
        <v>#REF!</v>
      </c>
      <c r="Y4713" s="16" t="str">
        <f>IFERROR(VLOOKUP(V4713,Paramétrages!H:I,2,FALSE),"")</f>
        <v/>
      </c>
    </row>
    <row r="4714" spans="18:25" x14ac:dyDescent="0.2">
      <c r="R4714" s="16" t="e">
        <f>INDEX('Compréhension de l''écrit'!$A$2:$A$971,ROUNDUP((ROW()-1)/(COUNTA('Compréhension de l''écrit'!$F$1:$DA$1)+1),0))</f>
        <v>#REF!</v>
      </c>
      <c r="S4714" s="16" t="e">
        <f>INDEX('Compréhension de l''écrit'!$B$2:$B$971,ROUNDUP((ROW()-1)/(COUNTA('Compréhension de l''écrit'!$F$1:$DA$1)+1),0))</f>
        <v>#REF!</v>
      </c>
      <c r="T4714" s="16" t="e">
        <f>INDEX('Compréhension de l''écrit'!$C$2:$C$971,ROUNDUP((ROW()-1)/(COUNTA('Compréhension de l''écrit'!$F$1:$DA$1)+1),0))</f>
        <v>#REF!</v>
      </c>
      <c r="U4714" s="16" t="e">
        <f>INDEX('Compréhension de l''écrit'!$D$2:$D$971,ROUNDUP((ROW()-1)/(COUNTA('Compréhension de l''écrit'!$F$1:$DA$1)+1),0))</f>
        <v>#REF!</v>
      </c>
      <c r="V4714" s="16">
        <f>INDEX('Compréhension de l''écrit'!$E$1:$DA$1,+MOD(ROW()-2,COUNTA($H$5:$H$32)*2)+1)</f>
        <v>0</v>
      </c>
      <c r="W4714" s="16" t="str">
        <f>IFERROR(INDEX('Compréhension de l''écrit'!$E$1:$DA$971,MATCH(S4714,'Compréhension de l''écrit'!$B$2:$B$971,0)+1,MATCH(V4714,'Compréhension de l''écrit'!$E$1:$DA$1,0)),"")</f>
        <v/>
      </c>
      <c r="X4714" s="16" t="e">
        <f t="shared" si="75"/>
        <v>#REF!</v>
      </c>
      <c r="Y4714" s="16" t="str">
        <f>IFERROR(VLOOKUP(V4714,Paramétrages!H:I,2,FALSE),"")</f>
        <v/>
      </c>
    </row>
    <row r="4715" spans="18:25" x14ac:dyDescent="0.2">
      <c r="R4715" s="16" t="e">
        <f>INDEX('Compréhension de l''écrit'!$A$2:$A$971,ROUNDUP((ROW()-1)/(COUNTA('Compréhension de l''écrit'!$F$1:$DA$1)+1),0))</f>
        <v>#REF!</v>
      </c>
      <c r="S4715" s="16" t="e">
        <f>INDEX('Compréhension de l''écrit'!$B$2:$B$971,ROUNDUP((ROW()-1)/(COUNTA('Compréhension de l''écrit'!$F$1:$DA$1)+1),0))</f>
        <v>#REF!</v>
      </c>
      <c r="T4715" s="16" t="e">
        <f>INDEX('Compréhension de l''écrit'!$C$2:$C$971,ROUNDUP((ROW()-1)/(COUNTA('Compréhension de l''écrit'!$F$1:$DA$1)+1),0))</f>
        <v>#REF!</v>
      </c>
      <c r="U4715" s="16" t="e">
        <f>INDEX('Compréhension de l''écrit'!$D$2:$D$971,ROUNDUP((ROW()-1)/(COUNTA('Compréhension de l''écrit'!$F$1:$DA$1)+1),0))</f>
        <v>#REF!</v>
      </c>
      <c r="V4715" s="16">
        <f>INDEX('Compréhension de l''écrit'!$E$1:$DA$1,+MOD(ROW()-2,COUNTA($H$5:$H$32)*2)+1)</f>
        <v>0</v>
      </c>
      <c r="W4715" s="16" t="str">
        <f>IFERROR(INDEX('Compréhension de l''écrit'!$E$1:$DA$971,MATCH(S4715,'Compréhension de l''écrit'!$B$2:$B$971,0)+1,MATCH(V4715,'Compréhension de l''écrit'!$E$1:$DA$1,0)),"")</f>
        <v/>
      </c>
      <c r="X4715" s="16" t="e">
        <f t="shared" si="75"/>
        <v>#REF!</v>
      </c>
      <c r="Y4715" s="16" t="str">
        <f>IFERROR(VLOOKUP(V4715,Paramétrages!H:I,2,FALSE),"")</f>
        <v/>
      </c>
    </row>
    <row r="4716" spans="18:25" x14ac:dyDescent="0.2">
      <c r="R4716" s="16" t="e">
        <f>INDEX('Compréhension de l''écrit'!$A$2:$A$971,ROUNDUP((ROW()-1)/(COUNTA('Compréhension de l''écrit'!$F$1:$DA$1)+1),0))</f>
        <v>#REF!</v>
      </c>
      <c r="S4716" s="16" t="e">
        <f>INDEX('Compréhension de l''écrit'!$B$2:$B$971,ROUNDUP((ROW()-1)/(COUNTA('Compréhension de l''écrit'!$F$1:$DA$1)+1),0))</f>
        <v>#REF!</v>
      </c>
      <c r="T4716" s="16" t="e">
        <f>INDEX('Compréhension de l''écrit'!$C$2:$C$971,ROUNDUP((ROW()-1)/(COUNTA('Compréhension de l''écrit'!$F$1:$DA$1)+1),0))</f>
        <v>#REF!</v>
      </c>
      <c r="U4716" s="16" t="e">
        <f>INDEX('Compréhension de l''écrit'!$D$2:$D$971,ROUNDUP((ROW()-1)/(COUNTA('Compréhension de l''écrit'!$F$1:$DA$1)+1),0))</f>
        <v>#REF!</v>
      </c>
      <c r="V4716" s="16">
        <f>INDEX('Compréhension de l''écrit'!$E$1:$DA$1,+MOD(ROW()-2,COUNTA($H$5:$H$32)*2)+1)</f>
        <v>0</v>
      </c>
      <c r="W4716" s="16" t="str">
        <f>IFERROR(INDEX('Compréhension de l''écrit'!$E$1:$DA$971,MATCH(S4716,'Compréhension de l''écrit'!$B$2:$B$971,0)+1,MATCH(V4716,'Compréhension de l''écrit'!$E$1:$DA$1,0)),"")</f>
        <v/>
      </c>
      <c r="X4716" s="16" t="e">
        <f t="shared" si="75"/>
        <v>#REF!</v>
      </c>
      <c r="Y4716" s="16" t="str">
        <f>IFERROR(VLOOKUP(V4716,Paramétrages!H:I,2,FALSE),"")</f>
        <v/>
      </c>
    </row>
    <row r="4717" spans="18:25" x14ac:dyDescent="0.2">
      <c r="R4717" s="16" t="e">
        <f>INDEX('Compréhension de l''écrit'!$A$2:$A$971,ROUNDUP((ROW()-1)/(COUNTA('Compréhension de l''écrit'!$F$1:$DA$1)+1),0))</f>
        <v>#REF!</v>
      </c>
      <c r="S4717" s="16" t="e">
        <f>INDEX('Compréhension de l''écrit'!$B$2:$B$971,ROUNDUP((ROW()-1)/(COUNTA('Compréhension de l''écrit'!$F$1:$DA$1)+1),0))</f>
        <v>#REF!</v>
      </c>
      <c r="T4717" s="16" t="e">
        <f>INDEX('Compréhension de l''écrit'!$C$2:$C$971,ROUNDUP((ROW()-1)/(COUNTA('Compréhension de l''écrit'!$F$1:$DA$1)+1),0))</f>
        <v>#REF!</v>
      </c>
      <c r="U4717" s="16" t="e">
        <f>INDEX('Compréhension de l''écrit'!$D$2:$D$971,ROUNDUP((ROW()-1)/(COUNTA('Compréhension de l''écrit'!$F$1:$DA$1)+1),0))</f>
        <v>#REF!</v>
      </c>
      <c r="V4717" s="16">
        <f>INDEX('Compréhension de l''écrit'!$E$1:$DA$1,+MOD(ROW()-2,COUNTA($H$5:$H$32)*2)+1)</f>
        <v>0</v>
      </c>
      <c r="W4717" s="16" t="str">
        <f>IFERROR(INDEX('Compréhension de l''écrit'!$E$1:$DA$971,MATCH(S4717,'Compréhension de l''écrit'!$B$2:$B$971,0)+1,MATCH(V4717,'Compréhension de l''écrit'!$E$1:$DA$1,0)),"")</f>
        <v/>
      </c>
      <c r="X4717" s="16" t="e">
        <f t="shared" si="75"/>
        <v>#REF!</v>
      </c>
      <c r="Y4717" s="16" t="str">
        <f>IFERROR(VLOOKUP(V4717,Paramétrages!H:I,2,FALSE),"")</f>
        <v/>
      </c>
    </row>
    <row r="4718" spans="18:25" x14ac:dyDescent="0.2">
      <c r="R4718" s="16" t="e">
        <f>INDEX('Compréhension de l''écrit'!$A$2:$A$971,ROUNDUP((ROW()-1)/(COUNTA('Compréhension de l''écrit'!$F$1:$DA$1)+1),0))</f>
        <v>#REF!</v>
      </c>
      <c r="S4718" s="16" t="e">
        <f>INDEX('Compréhension de l''écrit'!$B$2:$B$971,ROUNDUP((ROW()-1)/(COUNTA('Compréhension de l''écrit'!$F$1:$DA$1)+1),0))</f>
        <v>#REF!</v>
      </c>
      <c r="T4718" s="16" t="e">
        <f>INDEX('Compréhension de l''écrit'!$C$2:$C$971,ROUNDUP((ROW()-1)/(COUNTA('Compréhension de l''écrit'!$F$1:$DA$1)+1),0))</f>
        <v>#REF!</v>
      </c>
      <c r="U4718" s="16" t="e">
        <f>INDEX('Compréhension de l''écrit'!$D$2:$D$971,ROUNDUP((ROW()-1)/(COUNTA('Compréhension de l''écrit'!$F$1:$DA$1)+1),0))</f>
        <v>#REF!</v>
      </c>
      <c r="V4718" s="16">
        <f>INDEX('Compréhension de l''écrit'!$E$1:$DA$1,+MOD(ROW()-2,COUNTA($H$5:$H$32)*2)+1)</f>
        <v>0</v>
      </c>
      <c r="W4718" s="16" t="str">
        <f>IFERROR(INDEX('Compréhension de l''écrit'!$E$1:$DA$971,MATCH(S4718,'Compréhension de l''écrit'!$B$2:$B$971,0)+1,MATCH(V4718,'Compréhension de l''écrit'!$E$1:$DA$1,0)),"")</f>
        <v/>
      </c>
      <c r="X4718" s="16" t="e">
        <f t="shared" si="75"/>
        <v>#REF!</v>
      </c>
      <c r="Y4718" s="16" t="str">
        <f>IFERROR(VLOOKUP(V4718,Paramétrages!H:I,2,FALSE),"")</f>
        <v/>
      </c>
    </row>
    <row r="4719" spans="18:25" x14ac:dyDescent="0.2">
      <c r="R4719" s="16" t="e">
        <f>INDEX('Compréhension de l''écrit'!$A$2:$A$971,ROUNDUP((ROW()-1)/(COUNTA('Compréhension de l''écrit'!$F$1:$DA$1)+1),0))</f>
        <v>#REF!</v>
      </c>
      <c r="S4719" s="16" t="e">
        <f>INDEX('Compréhension de l''écrit'!$B$2:$B$971,ROUNDUP((ROW()-1)/(COUNTA('Compréhension de l''écrit'!$F$1:$DA$1)+1),0))</f>
        <v>#REF!</v>
      </c>
      <c r="T4719" s="16" t="e">
        <f>INDEX('Compréhension de l''écrit'!$C$2:$C$971,ROUNDUP((ROW()-1)/(COUNTA('Compréhension de l''écrit'!$F$1:$DA$1)+1),0))</f>
        <v>#REF!</v>
      </c>
      <c r="U4719" s="16" t="e">
        <f>INDEX('Compréhension de l''écrit'!$D$2:$D$971,ROUNDUP((ROW()-1)/(COUNTA('Compréhension de l''écrit'!$F$1:$DA$1)+1),0))</f>
        <v>#REF!</v>
      </c>
      <c r="V4719" s="16">
        <f>INDEX('Compréhension de l''écrit'!$E$1:$DA$1,+MOD(ROW()-2,COUNTA($H$5:$H$32)*2)+1)</f>
        <v>0</v>
      </c>
      <c r="W4719" s="16" t="str">
        <f>IFERROR(INDEX('Compréhension de l''écrit'!$E$1:$DA$971,MATCH(S4719,'Compréhension de l''écrit'!$B$2:$B$971,0)+1,MATCH(V4719,'Compréhension de l''écrit'!$E$1:$DA$1,0)),"")</f>
        <v/>
      </c>
      <c r="X4719" s="16" t="e">
        <f t="shared" si="75"/>
        <v>#REF!</v>
      </c>
      <c r="Y4719" s="16" t="str">
        <f>IFERROR(VLOOKUP(V4719,Paramétrages!H:I,2,FALSE),"")</f>
        <v/>
      </c>
    </row>
    <row r="4720" spans="18:25" x14ac:dyDescent="0.2">
      <c r="R4720" s="16" t="e">
        <f>INDEX('Compréhension de l''écrit'!$A$2:$A$971,ROUNDUP((ROW()-1)/(COUNTA('Compréhension de l''écrit'!$F$1:$DA$1)+1),0))</f>
        <v>#REF!</v>
      </c>
      <c r="S4720" s="16" t="e">
        <f>INDEX('Compréhension de l''écrit'!$B$2:$B$971,ROUNDUP((ROW()-1)/(COUNTA('Compréhension de l''écrit'!$F$1:$DA$1)+1),0))</f>
        <v>#REF!</v>
      </c>
      <c r="T4720" s="16" t="e">
        <f>INDEX('Compréhension de l''écrit'!$C$2:$C$971,ROUNDUP((ROW()-1)/(COUNTA('Compréhension de l''écrit'!$F$1:$DA$1)+1),0))</f>
        <v>#REF!</v>
      </c>
      <c r="U4720" s="16" t="e">
        <f>INDEX('Compréhension de l''écrit'!$D$2:$D$971,ROUNDUP((ROW()-1)/(COUNTA('Compréhension de l''écrit'!$F$1:$DA$1)+1),0))</f>
        <v>#REF!</v>
      </c>
      <c r="V4720" s="16">
        <f>INDEX('Compréhension de l''écrit'!$E$1:$DA$1,+MOD(ROW()-2,COUNTA($H$5:$H$32)*2)+1)</f>
        <v>0</v>
      </c>
      <c r="W4720" s="16" t="str">
        <f>IFERROR(INDEX('Compréhension de l''écrit'!$E$1:$DA$971,MATCH(S4720,'Compréhension de l''écrit'!$B$2:$B$971,0)+1,MATCH(V4720,'Compréhension de l''écrit'!$E$1:$DA$1,0)),"")</f>
        <v/>
      </c>
      <c r="X4720" s="16" t="e">
        <f t="shared" si="75"/>
        <v>#REF!</v>
      </c>
      <c r="Y4720" s="16" t="str">
        <f>IFERROR(VLOOKUP(V4720,Paramétrages!H:I,2,FALSE),"")</f>
        <v/>
      </c>
    </row>
    <row r="4721" spans="18:25" x14ac:dyDescent="0.2">
      <c r="R4721" s="16" t="e">
        <f>INDEX('Compréhension de l''écrit'!$A$2:$A$971,ROUNDUP((ROW()-1)/(COUNTA('Compréhension de l''écrit'!$F$1:$DA$1)+1),0))</f>
        <v>#REF!</v>
      </c>
      <c r="S4721" s="16" t="e">
        <f>INDEX('Compréhension de l''écrit'!$B$2:$B$971,ROUNDUP((ROW()-1)/(COUNTA('Compréhension de l''écrit'!$F$1:$DA$1)+1),0))</f>
        <v>#REF!</v>
      </c>
      <c r="T4721" s="16" t="e">
        <f>INDEX('Compréhension de l''écrit'!$C$2:$C$971,ROUNDUP((ROW()-1)/(COUNTA('Compréhension de l''écrit'!$F$1:$DA$1)+1),0))</f>
        <v>#REF!</v>
      </c>
      <c r="U4721" s="16" t="e">
        <f>INDEX('Compréhension de l''écrit'!$D$2:$D$971,ROUNDUP((ROW()-1)/(COUNTA('Compréhension de l''écrit'!$F$1:$DA$1)+1),0))</f>
        <v>#REF!</v>
      </c>
      <c r="V4721" s="16">
        <f>INDEX('Compréhension de l''écrit'!$E$1:$DA$1,+MOD(ROW()-2,COUNTA($H$5:$H$32)*2)+1)</f>
        <v>0</v>
      </c>
      <c r="W4721" s="16" t="str">
        <f>IFERROR(INDEX('Compréhension de l''écrit'!$E$1:$DA$971,MATCH(S4721,'Compréhension de l''écrit'!$B$2:$B$971,0)+1,MATCH(V4721,'Compréhension de l''écrit'!$E$1:$DA$1,0)),"")</f>
        <v/>
      </c>
      <c r="X4721" s="16" t="e">
        <f t="shared" si="75"/>
        <v>#REF!</v>
      </c>
      <c r="Y4721" s="16" t="str">
        <f>IFERROR(VLOOKUP(V4721,Paramétrages!H:I,2,FALSE),"")</f>
        <v/>
      </c>
    </row>
    <row r="4722" spans="18:25" x14ac:dyDescent="0.2">
      <c r="R4722" s="16" t="e">
        <f>INDEX('Compréhension de l''écrit'!$A$2:$A$971,ROUNDUP((ROW()-1)/(COUNTA('Compréhension de l''écrit'!$F$1:$DA$1)+1),0))</f>
        <v>#REF!</v>
      </c>
      <c r="S4722" s="16" t="e">
        <f>INDEX('Compréhension de l''écrit'!$B$2:$B$971,ROUNDUP((ROW()-1)/(COUNTA('Compréhension de l''écrit'!$F$1:$DA$1)+1),0))</f>
        <v>#REF!</v>
      </c>
      <c r="T4722" s="16" t="e">
        <f>INDEX('Compréhension de l''écrit'!$C$2:$C$971,ROUNDUP((ROW()-1)/(COUNTA('Compréhension de l''écrit'!$F$1:$DA$1)+1),0))</f>
        <v>#REF!</v>
      </c>
      <c r="U4722" s="16" t="e">
        <f>INDEX('Compréhension de l''écrit'!$D$2:$D$971,ROUNDUP((ROW()-1)/(COUNTA('Compréhension de l''écrit'!$F$1:$DA$1)+1),0))</f>
        <v>#REF!</v>
      </c>
      <c r="V4722" s="16">
        <f>INDEX('Compréhension de l''écrit'!$E$1:$DA$1,+MOD(ROW()-2,COUNTA($H$5:$H$32)*2)+1)</f>
        <v>0</v>
      </c>
      <c r="W4722" s="16" t="str">
        <f>IFERROR(INDEX('Compréhension de l''écrit'!$E$1:$DA$971,MATCH(S4722,'Compréhension de l''écrit'!$B$2:$B$971,0)+1,MATCH(V4722,'Compréhension de l''écrit'!$E$1:$DA$1,0)),"")</f>
        <v/>
      </c>
      <c r="X4722" s="16" t="e">
        <f t="shared" si="75"/>
        <v>#REF!</v>
      </c>
      <c r="Y4722" s="16" t="str">
        <f>IFERROR(VLOOKUP(V4722,Paramétrages!H:I,2,FALSE),"")</f>
        <v/>
      </c>
    </row>
    <row r="4723" spans="18:25" x14ac:dyDescent="0.2">
      <c r="R4723" s="16" t="e">
        <f>INDEX('Compréhension de l''écrit'!$A$2:$A$971,ROUNDUP((ROW()-1)/(COUNTA('Compréhension de l''écrit'!$F$1:$DA$1)+1),0))</f>
        <v>#REF!</v>
      </c>
      <c r="S4723" s="16" t="e">
        <f>INDEX('Compréhension de l''écrit'!$B$2:$B$971,ROUNDUP((ROW()-1)/(COUNTA('Compréhension de l''écrit'!$F$1:$DA$1)+1),0))</f>
        <v>#REF!</v>
      </c>
      <c r="T4723" s="16" t="e">
        <f>INDEX('Compréhension de l''écrit'!$C$2:$C$971,ROUNDUP((ROW()-1)/(COUNTA('Compréhension de l''écrit'!$F$1:$DA$1)+1),0))</f>
        <v>#REF!</v>
      </c>
      <c r="U4723" s="16" t="e">
        <f>INDEX('Compréhension de l''écrit'!$D$2:$D$971,ROUNDUP((ROW()-1)/(COUNTA('Compréhension de l''écrit'!$F$1:$DA$1)+1),0))</f>
        <v>#REF!</v>
      </c>
      <c r="V4723" s="16">
        <f>INDEX('Compréhension de l''écrit'!$E$1:$DA$1,+MOD(ROW()-2,COUNTA($H$5:$H$32)*2)+1)</f>
        <v>0</v>
      </c>
      <c r="W4723" s="16" t="str">
        <f>IFERROR(INDEX('Compréhension de l''écrit'!$E$1:$DA$971,MATCH(S4723,'Compréhension de l''écrit'!$B$2:$B$971,0)+1,MATCH(V4723,'Compréhension de l''écrit'!$E$1:$DA$1,0)),"")</f>
        <v/>
      </c>
      <c r="X4723" s="16" t="e">
        <f t="shared" si="75"/>
        <v>#REF!</v>
      </c>
      <c r="Y4723" s="16" t="str">
        <f>IFERROR(VLOOKUP(V4723,Paramétrages!H:I,2,FALSE),"")</f>
        <v/>
      </c>
    </row>
    <row r="4724" spans="18:25" x14ac:dyDescent="0.2">
      <c r="R4724" s="16" t="e">
        <f>INDEX('Compréhension de l''écrit'!$A$2:$A$971,ROUNDUP((ROW()-1)/(COUNTA('Compréhension de l''écrit'!$F$1:$DA$1)+1),0))</f>
        <v>#REF!</v>
      </c>
      <c r="S4724" s="16" t="e">
        <f>INDEX('Compréhension de l''écrit'!$B$2:$B$971,ROUNDUP((ROW()-1)/(COUNTA('Compréhension de l''écrit'!$F$1:$DA$1)+1),0))</f>
        <v>#REF!</v>
      </c>
      <c r="T4724" s="16" t="e">
        <f>INDEX('Compréhension de l''écrit'!$C$2:$C$971,ROUNDUP((ROW()-1)/(COUNTA('Compréhension de l''écrit'!$F$1:$DA$1)+1),0))</f>
        <v>#REF!</v>
      </c>
      <c r="U4724" s="16" t="e">
        <f>INDEX('Compréhension de l''écrit'!$D$2:$D$971,ROUNDUP((ROW()-1)/(COUNTA('Compréhension de l''écrit'!$F$1:$DA$1)+1),0))</f>
        <v>#REF!</v>
      </c>
      <c r="V4724" s="16">
        <f>INDEX('Compréhension de l''écrit'!$E$1:$DA$1,+MOD(ROW()-2,COUNTA($H$5:$H$32)*2)+1)</f>
        <v>0</v>
      </c>
      <c r="W4724" s="16" t="str">
        <f>IFERROR(INDEX('Compréhension de l''écrit'!$E$1:$DA$971,MATCH(S4724,'Compréhension de l''écrit'!$B$2:$B$971,0)+1,MATCH(V4724,'Compréhension de l''écrit'!$E$1:$DA$1,0)),"")</f>
        <v/>
      </c>
      <c r="X4724" s="16" t="e">
        <f t="shared" si="75"/>
        <v>#REF!</v>
      </c>
      <c r="Y4724" s="16" t="str">
        <f>IFERROR(VLOOKUP(V4724,Paramétrages!H:I,2,FALSE),"")</f>
        <v/>
      </c>
    </row>
    <row r="4725" spans="18:25" x14ac:dyDescent="0.2">
      <c r="R4725" s="16" t="e">
        <f>INDEX('Compréhension de l''écrit'!$A$2:$A$971,ROUNDUP((ROW()-1)/(COUNTA('Compréhension de l''écrit'!$F$1:$DA$1)+1),0))</f>
        <v>#REF!</v>
      </c>
      <c r="S4725" s="16" t="e">
        <f>INDEX('Compréhension de l''écrit'!$B$2:$B$971,ROUNDUP((ROW()-1)/(COUNTA('Compréhension de l''écrit'!$F$1:$DA$1)+1),0))</f>
        <v>#REF!</v>
      </c>
      <c r="T4725" s="16" t="e">
        <f>INDEX('Compréhension de l''écrit'!$C$2:$C$971,ROUNDUP((ROW()-1)/(COUNTA('Compréhension de l''écrit'!$F$1:$DA$1)+1),0))</f>
        <v>#REF!</v>
      </c>
      <c r="U4725" s="16" t="e">
        <f>INDEX('Compréhension de l''écrit'!$D$2:$D$971,ROUNDUP((ROW()-1)/(COUNTA('Compréhension de l''écrit'!$F$1:$DA$1)+1),0))</f>
        <v>#REF!</v>
      </c>
      <c r="V4725" s="16">
        <f>INDEX('Compréhension de l''écrit'!$E$1:$DA$1,+MOD(ROW()-2,COUNTA($H$5:$H$32)*2)+1)</f>
        <v>0</v>
      </c>
      <c r="W4725" s="16" t="str">
        <f>IFERROR(INDEX('Compréhension de l''écrit'!$E$1:$DA$971,MATCH(S4725,'Compréhension de l''écrit'!$B$2:$B$971,0)+1,MATCH(V4725,'Compréhension de l''écrit'!$E$1:$DA$1,0)),"")</f>
        <v/>
      </c>
      <c r="X4725" s="16" t="e">
        <f t="shared" si="75"/>
        <v>#REF!</v>
      </c>
      <c r="Y4725" s="16" t="str">
        <f>IFERROR(VLOOKUP(V4725,Paramétrages!H:I,2,FALSE),"")</f>
        <v/>
      </c>
    </row>
    <row r="4726" spans="18:25" x14ac:dyDescent="0.2">
      <c r="R4726" s="16" t="e">
        <f>INDEX('Compréhension de l''écrit'!$A$2:$A$971,ROUNDUP((ROW()-1)/(COUNTA('Compréhension de l''écrit'!$F$1:$DA$1)+1),0))</f>
        <v>#REF!</v>
      </c>
      <c r="S4726" s="16" t="e">
        <f>INDEX('Compréhension de l''écrit'!$B$2:$B$971,ROUNDUP((ROW()-1)/(COUNTA('Compréhension de l''écrit'!$F$1:$DA$1)+1),0))</f>
        <v>#REF!</v>
      </c>
      <c r="T4726" s="16" t="e">
        <f>INDEX('Compréhension de l''écrit'!$C$2:$C$971,ROUNDUP((ROW()-1)/(COUNTA('Compréhension de l''écrit'!$F$1:$DA$1)+1),0))</f>
        <v>#REF!</v>
      </c>
      <c r="U4726" s="16" t="e">
        <f>INDEX('Compréhension de l''écrit'!$D$2:$D$971,ROUNDUP((ROW()-1)/(COUNTA('Compréhension de l''écrit'!$F$1:$DA$1)+1),0))</f>
        <v>#REF!</v>
      </c>
      <c r="V4726" s="16">
        <f>INDEX('Compréhension de l''écrit'!$E$1:$DA$1,+MOD(ROW()-2,COUNTA($H$5:$H$32)*2)+1)</f>
        <v>0</v>
      </c>
      <c r="W4726" s="16" t="str">
        <f>IFERROR(INDEX('Compréhension de l''écrit'!$E$1:$DA$971,MATCH(S4726,'Compréhension de l''écrit'!$B$2:$B$971,0)+1,MATCH(V4726,'Compréhension de l''écrit'!$E$1:$DA$1,0)),"")</f>
        <v/>
      </c>
      <c r="X4726" s="16" t="e">
        <f t="shared" si="75"/>
        <v>#REF!</v>
      </c>
      <c r="Y4726" s="16" t="str">
        <f>IFERROR(VLOOKUP(V4726,Paramétrages!H:I,2,FALSE),"")</f>
        <v/>
      </c>
    </row>
    <row r="4727" spans="18:25" x14ac:dyDescent="0.2">
      <c r="R4727" s="16" t="e">
        <f>INDEX('Compréhension de l''écrit'!$A$2:$A$971,ROUNDUP((ROW()-1)/(COUNTA('Compréhension de l''écrit'!$F$1:$DA$1)+1),0))</f>
        <v>#REF!</v>
      </c>
      <c r="S4727" s="16" t="e">
        <f>INDEX('Compréhension de l''écrit'!$B$2:$B$971,ROUNDUP((ROW()-1)/(COUNTA('Compréhension de l''écrit'!$F$1:$DA$1)+1),0))</f>
        <v>#REF!</v>
      </c>
      <c r="T4727" s="16" t="e">
        <f>INDEX('Compréhension de l''écrit'!$C$2:$C$971,ROUNDUP((ROW()-1)/(COUNTA('Compréhension de l''écrit'!$F$1:$DA$1)+1),0))</f>
        <v>#REF!</v>
      </c>
      <c r="U4727" s="16" t="e">
        <f>INDEX('Compréhension de l''écrit'!$D$2:$D$971,ROUNDUP((ROW()-1)/(COUNTA('Compréhension de l''écrit'!$F$1:$DA$1)+1),0))</f>
        <v>#REF!</v>
      </c>
      <c r="V4727" s="16">
        <f>INDEX('Compréhension de l''écrit'!$E$1:$DA$1,+MOD(ROW()-2,COUNTA($H$5:$H$32)*2)+1)</f>
        <v>0</v>
      </c>
      <c r="W4727" s="16" t="str">
        <f>IFERROR(INDEX('Compréhension de l''écrit'!$E$1:$DA$971,MATCH(S4727,'Compréhension de l''écrit'!$B$2:$B$971,0)+1,MATCH(V4727,'Compréhension de l''écrit'!$E$1:$DA$1,0)),"")</f>
        <v/>
      </c>
      <c r="X4727" s="16" t="e">
        <f t="shared" si="75"/>
        <v>#REF!</v>
      </c>
      <c r="Y4727" s="16" t="str">
        <f>IFERROR(VLOOKUP(V4727,Paramétrages!H:I,2,FALSE),"")</f>
        <v/>
      </c>
    </row>
    <row r="4728" spans="18:25" x14ac:dyDescent="0.2">
      <c r="R4728" s="16" t="e">
        <f>INDEX('Compréhension de l''écrit'!$A$2:$A$971,ROUNDUP((ROW()-1)/(COUNTA('Compréhension de l''écrit'!$F$1:$DA$1)+1),0))</f>
        <v>#REF!</v>
      </c>
      <c r="S4728" s="16" t="e">
        <f>INDEX('Compréhension de l''écrit'!$B$2:$B$971,ROUNDUP((ROW()-1)/(COUNTA('Compréhension de l''écrit'!$F$1:$DA$1)+1),0))</f>
        <v>#REF!</v>
      </c>
      <c r="T4728" s="16" t="e">
        <f>INDEX('Compréhension de l''écrit'!$C$2:$C$971,ROUNDUP((ROW()-1)/(COUNTA('Compréhension de l''écrit'!$F$1:$DA$1)+1),0))</f>
        <v>#REF!</v>
      </c>
      <c r="U4728" s="16" t="e">
        <f>INDEX('Compréhension de l''écrit'!$D$2:$D$971,ROUNDUP((ROW()-1)/(COUNTA('Compréhension de l''écrit'!$F$1:$DA$1)+1),0))</f>
        <v>#REF!</v>
      </c>
      <c r="V4728" s="16">
        <f>INDEX('Compréhension de l''écrit'!$E$1:$DA$1,+MOD(ROW()-2,COUNTA($H$5:$H$32)*2)+1)</f>
        <v>0</v>
      </c>
      <c r="W4728" s="16" t="str">
        <f>IFERROR(INDEX('Compréhension de l''écrit'!$E$1:$DA$971,MATCH(S4728,'Compréhension de l''écrit'!$B$2:$B$971,0)+1,MATCH(V4728,'Compréhension de l''écrit'!$E$1:$DA$1,0)),"")</f>
        <v/>
      </c>
      <c r="X4728" s="16" t="e">
        <f t="shared" si="75"/>
        <v>#REF!</v>
      </c>
      <c r="Y4728" s="16" t="str">
        <f>IFERROR(VLOOKUP(V4728,Paramétrages!H:I,2,FALSE),"")</f>
        <v/>
      </c>
    </row>
    <row r="4729" spans="18:25" x14ac:dyDescent="0.2">
      <c r="R4729" s="16" t="e">
        <f>INDEX('Compréhension de l''écrit'!$A$2:$A$971,ROUNDUP((ROW()-1)/(COUNTA('Compréhension de l''écrit'!$F$1:$DA$1)+1),0))</f>
        <v>#REF!</v>
      </c>
      <c r="S4729" s="16" t="e">
        <f>INDEX('Compréhension de l''écrit'!$B$2:$B$971,ROUNDUP((ROW()-1)/(COUNTA('Compréhension de l''écrit'!$F$1:$DA$1)+1),0))</f>
        <v>#REF!</v>
      </c>
      <c r="T4729" s="16" t="e">
        <f>INDEX('Compréhension de l''écrit'!$C$2:$C$971,ROUNDUP((ROW()-1)/(COUNTA('Compréhension de l''écrit'!$F$1:$DA$1)+1),0))</f>
        <v>#REF!</v>
      </c>
      <c r="U4729" s="16" t="e">
        <f>INDEX('Compréhension de l''écrit'!$D$2:$D$971,ROUNDUP((ROW()-1)/(COUNTA('Compréhension de l''écrit'!$F$1:$DA$1)+1),0))</f>
        <v>#REF!</v>
      </c>
      <c r="V4729" s="16">
        <f>INDEX('Compréhension de l''écrit'!$E$1:$DA$1,+MOD(ROW()-2,COUNTA($H$5:$H$32)*2)+1)</f>
        <v>0</v>
      </c>
      <c r="W4729" s="16" t="str">
        <f>IFERROR(INDEX('Compréhension de l''écrit'!$E$1:$DA$971,MATCH(S4729,'Compréhension de l''écrit'!$B$2:$B$971,0)+1,MATCH(V4729,'Compréhension de l''écrit'!$E$1:$DA$1,0)),"")</f>
        <v/>
      </c>
      <c r="X4729" s="16" t="e">
        <f t="shared" si="75"/>
        <v>#REF!</v>
      </c>
      <c r="Y4729" s="16" t="str">
        <f>IFERROR(VLOOKUP(V4729,Paramétrages!H:I,2,FALSE),"")</f>
        <v/>
      </c>
    </row>
    <row r="4730" spans="18:25" x14ac:dyDescent="0.2">
      <c r="R4730" s="16" t="e">
        <f>INDEX('Compréhension de l''écrit'!$A$2:$A$971,ROUNDUP((ROW()-1)/(COUNTA('Compréhension de l''écrit'!$F$1:$DA$1)+1),0))</f>
        <v>#REF!</v>
      </c>
      <c r="S4730" s="16" t="e">
        <f>INDEX('Compréhension de l''écrit'!$B$2:$B$971,ROUNDUP((ROW()-1)/(COUNTA('Compréhension de l''écrit'!$F$1:$DA$1)+1),0))</f>
        <v>#REF!</v>
      </c>
      <c r="T4730" s="16" t="e">
        <f>INDEX('Compréhension de l''écrit'!$C$2:$C$971,ROUNDUP((ROW()-1)/(COUNTA('Compréhension de l''écrit'!$F$1:$DA$1)+1),0))</f>
        <v>#REF!</v>
      </c>
      <c r="U4730" s="16" t="e">
        <f>INDEX('Compréhension de l''écrit'!$D$2:$D$971,ROUNDUP((ROW()-1)/(COUNTA('Compréhension de l''écrit'!$F$1:$DA$1)+1),0))</f>
        <v>#REF!</v>
      </c>
      <c r="V4730" s="16">
        <f>INDEX('Compréhension de l''écrit'!$E$1:$DA$1,+MOD(ROW()-2,COUNTA($H$5:$H$32)*2)+1)</f>
        <v>0</v>
      </c>
      <c r="W4730" s="16" t="str">
        <f>IFERROR(INDEX('Compréhension de l''écrit'!$E$1:$DA$971,MATCH(S4730,'Compréhension de l''écrit'!$B$2:$B$971,0)+1,MATCH(V4730,'Compréhension de l''écrit'!$E$1:$DA$1,0)),"")</f>
        <v/>
      </c>
      <c r="X4730" s="16" t="e">
        <f t="shared" si="75"/>
        <v>#REF!</v>
      </c>
      <c r="Y4730" s="16" t="str">
        <f>IFERROR(VLOOKUP(V4730,Paramétrages!H:I,2,FALSE),"")</f>
        <v/>
      </c>
    </row>
    <row r="4731" spans="18:25" x14ac:dyDescent="0.2">
      <c r="R4731" s="16" t="e">
        <f>INDEX('Compréhension de l''écrit'!$A$2:$A$971,ROUNDUP((ROW()-1)/(COUNTA('Compréhension de l''écrit'!$F$1:$DA$1)+1),0))</f>
        <v>#REF!</v>
      </c>
      <c r="S4731" s="16" t="e">
        <f>INDEX('Compréhension de l''écrit'!$B$2:$B$971,ROUNDUP((ROW()-1)/(COUNTA('Compréhension de l''écrit'!$F$1:$DA$1)+1),0))</f>
        <v>#REF!</v>
      </c>
      <c r="T4731" s="16" t="e">
        <f>INDEX('Compréhension de l''écrit'!$C$2:$C$971,ROUNDUP((ROW()-1)/(COUNTA('Compréhension de l''écrit'!$F$1:$DA$1)+1),0))</f>
        <v>#REF!</v>
      </c>
      <c r="U4731" s="16" t="e">
        <f>INDEX('Compréhension de l''écrit'!$D$2:$D$971,ROUNDUP((ROW()-1)/(COUNTA('Compréhension de l''écrit'!$F$1:$DA$1)+1),0))</f>
        <v>#REF!</v>
      </c>
      <c r="V4731" s="16">
        <f>INDEX('Compréhension de l''écrit'!$E$1:$DA$1,+MOD(ROW()-2,COUNTA($H$5:$H$32)*2)+1)</f>
        <v>0</v>
      </c>
      <c r="W4731" s="16" t="str">
        <f>IFERROR(INDEX('Compréhension de l''écrit'!$E$1:$DA$971,MATCH(S4731,'Compréhension de l''écrit'!$B$2:$B$971,0)+1,MATCH(V4731,'Compréhension de l''écrit'!$E$1:$DA$1,0)),"")</f>
        <v/>
      </c>
      <c r="X4731" s="16" t="e">
        <f t="shared" si="75"/>
        <v>#REF!</v>
      </c>
      <c r="Y4731" s="16" t="str">
        <f>IFERROR(VLOOKUP(V4731,Paramétrages!H:I,2,FALSE),"")</f>
        <v/>
      </c>
    </row>
    <row r="4732" spans="18:25" x14ac:dyDescent="0.2">
      <c r="R4732" s="16" t="e">
        <f>INDEX('Compréhension de l''écrit'!$A$2:$A$971,ROUNDUP((ROW()-1)/(COUNTA('Compréhension de l''écrit'!$F$1:$DA$1)+1),0))</f>
        <v>#REF!</v>
      </c>
      <c r="S4732" s="16" t="e">
        <f>INDEX('Compréhension de l''écrit'!$B$2:$B$971,ROUNDUP((ROW()-1)/(COUNTA('Compréhension de l''écrit'!$F$1:$DA$1)+1),0))</f>
        <v>#REF!</v>
      </c>
      <c r="T4732" s="16" t="e">
        <f>INDEX('Compréhension de l''écrit'!$C$2:$C$971,ROUNDUP((ROW()-1)/(COUNTA('Compréhension de l''écrit'!$F$1:$DA$1)+1),0))</f>
        <v>#REF!</v>
      </c>
      <c r="U4732" s="16" t="e">
        <f>INDEX('Compréhension de l''écrit'!$D$2:$D$971,ROUNDUP((ROW()-1)/(COUNTA('Compréhension de l''écrit'!$F$1:$DA$1)+1),0))</f>
        <v>#REF!</v>
      </c>
      <c r="V4732" s="16">
        <f>INDEX('Compréhension de l''écrit'!$E$1:$DA$1,+MOD(ROW()-2,COUNTA($H$5:$H$32)*2)+1)</f>
        <v>0</v>
      </c>
      <c r="W4732" s="16" t="str">
        <f>IFERROR(INDEX('Compréhension de l''écrit'!$E$1:$DA$971,MATCH(S4732,'Compréhension de l''écrit'!$B$2:$B$971,0)+1,MATCH(V4732,'Compréhension de l''écrit'!$E$1:$DA$1,0)),"")</f>
        <v/>
      </c>
      <c r="X4732" s="16" t="e">
        <f t="shared" si="75"/>
        <v>#REF!</v>
      </c>
      <c r="Y4732" s="16" t="str">
        <f>IFERROR(VLOOKUP(V4732,Paramétrages!H:I,2,FALSE),"")</f>
        <v/>
      </c>
    </row>
    <row r="4733" spans="18:25" x14ac:dyDescent="0.2">
      <c r="R4733" s="16" t="e">
        <f>INDEX('Compréhension de l''écrit'!$A$2:$A$971,ROUNDUP((ROW()-1)/(COUNTA('Compréhension de l''écrit'!$F$1:$DA$1)+1),0))</f>
        <v>#REF!</v>
      </c>
      <c r="S4733" s="16" t="e">
        <f>INDEX('Compréhension de l''écrit'!$B$2:$B$971,ROUNDUP((ROW()-1)/(COUNTA('Compréhension de l''écrit'!$F$1:$DA$1)+1),0))</f>
        <v>#REF!</v>
      </c>
      <c r="T4733" s="16" t="e">
        <f>INDEX('Compréhension de l''écrit'!$C$2:$C$971,ROUNDUP((ROW()-1)/(COUNTA('Compréhension de l''écrit'!$F$1:$DA$1)+1),0))</f>
        <v>#REF!</v>
      </c>
      <c r="U4733" s="16" t="e">
        <f>INDEX('Compréhension de l''écrit'!$D$2:$D$971,ROUNDUP((ROW()-1)/(COUNTA('Compréhension de l''écrit'!$F$1:$DA$1)+1),0))</f>
        <v>#REF!</v>
      </c>
      <c r="V4733" s="16">
        <f>INDEX('Compréhension de l''écrit'!$E$1:$DA$1,+MOD(ROW()-2,COUNTA($H$5:$H$32)*2)+1)</f>
        <v>0</v>
      </c>
      <c r="W4733" s="16" t="str">
        <f>IFERROR(INDEX('Compréhension de l''écrit'!$E$1:$DA$971,MATCH(S4733,'Compréhension de l''écrit'!$B$2:$B$971,0)+1,MATCH(V4733,'Compréhension de l''écrit'!$E$1:$DA$1,0)),"")</f>
        <v/>
      </c>
      <c r="X4733" s="16" t="e">
        <f t="shared" si="75"/>
        <v>#REF!</v>
      </c>
      <c r="Y4733" s="16" t="str">
        <f>IFERROR(VLOOKUP(V4733,Paramétrages!H:I,2,FALSE),"")</f>
        <v/>
      </c>
    </row>
    <row r="4734" spans="18:25" x14ac:dyDescent="0.2">
      <c r="R4734" s="16" t="e">
        <f>INDEX('Compréhension de l''écrit'!$A$2:$A$971,ROUNDUP((ROW()-1)/(COUNTA('Compréhension de l''écrit'!$F$1:$DA$1)+1),0))</f>
        <v>#REF!</v>
      </c>
      <c r="S4734" s="16" t="e">
        <f>INDEX('Compréhension de l''écrit'!$B$2:$B$971,ROUNDUP((ROW()-1)/(COUNTA('Compréhension de l''écrit'!$F$1:$DA$1)+1),0))</f>
        <v>#REF!</v>
      </c>
      <c r="T4734" s="16" t="e">
        <f>INDEX('Compréhension de l''écrit'!$C$2:$C$971,ROUNDUP((ROW()-1)/(COUNTA('Compréhension de l''écrit'!$F$1:$DA$1)+1),0))</f>
        <v>#REF!</v>
      </c>
      <c r="U4734" s="16" t="e">
        <f>INDEX('Compréhension de l''écrit'!$D$2:$D$971,ROUNDUP((ROW()-1)/(COUNTA('Compréhension de l''écrit'!$F$1:$DA$1)+1),0))</f>
        <v>#REF!</v>
      </c>
      <c r="V4734" s="16">
        <f>INDEX('Compréhension de l''écrit'!$E$1:$DA$1,+MOD(ROW()-2,COUNTA($H$5:$H$32)*2)+1)</f>
        <v>0</v>
      </c>
      <c r="W4734" s="16" t="str">
        <f>IFERROR(INDEX('Compréhension de l''écrit'!$E$1:$DA$971,MATCH(S4734,'Compréhension de l''écrit'!$B$2:$B$971,0)+1,MATCH(V4734,'Compréhension de l''écrit'!$E$1:$DA$1,0)),"")</f>
        <v/>
      </c>
      <c r="X4734" s="16" t="e">
        <f t="shared" si="75"/>
        <v>#REF!</v>
      </c>
      <c r="Y4734" s="16" t="str">
        <f>IFERROR(VLOOKUP(V4734,Paramétrages!H:I,2,FALSE),"")</f>
        <v/>
      </c>
    </row>
    <row r="4735" spans="18:25" x14ac:dyDescent="0.2">
      <c r="R4735" s="16" t="e">
        <f>INDEX('Compréhension de l''écrit'!$A$2:$A$971,ROUNDUP((ROW()-1)/(COUNTA('Compréhension de l''écrit'!$F$1:$DA$1)+1),0))</f>
        <v>#REF!</v>
      </c>
      <c r="S4735" s="16" t="e">
        <f>INDEX('Compréhension de l''écrit'!$B$2:$B$971,ROUNDUP((ROW()-1)/(COUNTA('Compréhension de l''écrit'!$F$1:$DA$1)+1),0))</f>
        <v>#REF!</v>
      </c>
      <c r="T4735" s="16" t="e">
        <f>INDEX('Compréhension de l''écrit'!$C$2:$C$971,ROUNDUP((ROW()-1)/(COUNTA('Compréhension de l''écrit'!$F$1:$DA$1)+1),0))</f>
        <v>#REF!</v>
      </c>
      <c r="U4735" s="16" t="e">
        <f>INDEX('Compréhension de l''écrit'!$D$2:$D$971,ROUNDUP((ROW()-1)/(COUNTA('Compréhension de l''écrit'!$F$1:$DA$1)+1),0))</f>
        <v>#REF!</v>
      </c>
      <c r="V4735" s="16">
        <f>INDEX('Compréhension de l''écrit'!$E$1:$DA$1,+MOD(ROW()-2,COUNTA($H$5:$H$32)*2)+1)</f>
        <v>0</v>
      </c>
      <c r="W4735" s="16" t="str">
        <f>IFERROR(INDEX('Compréhension de l''écrit'!$E$1:$DA$971,MATCH(S4735,'Compréhension de l''écrit'!$B$2:$B$971,0)+1,MATCH(V4735,'Compréhension de l''écrit'!$E$1:$DA$1,0)),"")</f>
        <v/>
      </c>
      <c r="X4735" s="16" t="e">
        <f t="shared" si="75"/>
        <v>#REF!</v>
      </c>
      <c r="Y4735" s="16" t="str">
        <f>IFERROR(VLOOKUP(V4735,Paramétrages!H:I,2,FALSE),"")</f>
        <v/>
      </c>
    </row>
    <row r="4736" spans="18:25" x14ac:dyDescent="0.2">
      <c r="R4736" s="16" t="e">
        <f>INDEX('Compréhension de l''écrit'!$A$2:$A$971,ROUNDUP((ROW()-1)/(COUNTA('Compréhension de l''écrit'!$F$1:$DA$1)+1),0))</f>
        <v>#REF!</v>
      </c>
      <c r="S4736" s="16" t="e">
        <f>INDEX('Compréhension de l''écrit'!$B$2:$B$971,ROUNDUP((ROW()-1)/(COUNTA('Compréhension de l''écrit'!$F$1:$DA$1)+1),0))</f>
        <v>#REF!</v>
      </c>
      <c r="T4736" s="16" t="e">
        <f>INDEX('Compréhension de l''écrit'!$C$2:$C$971,ROUNDUP((ROW()-1)/(COUNTA('Compréhension de l''écrit'!$F$1:$DA$1)+1),0))</f>
        <v>#REF!</v>
      </c>
      <c r="U4736" s="16" t="e">
        <f>INDEX('Compréhension de l''écrit'!$D$2:$D$971,ROUNDUP((ROW()-1)/(COUNTA('Compréhension de l''écrit'!$F$1:$DA$1)+1),0))</f>
        <v>#REF!</v>
      </c>
      <c r="V4736" s="16">
        <f>INDEX('Compréhension de l''écrit'!$E$1:$DA$1,+MOD(ROW()-2,COUNTA($H$5:$H$32)*2)+1)</f>
        <v>0</v>
      </c>
      <c r="W4736" s="16" t="str">
        <f>IFERROR(INDEX('Compréhension de l''écrit'!$E$1:$DA$971,MATCH(S4736,'Compréhension de l''écrit'!$B$2:$B$971,0)+1,MATCH(V4736,'Compréhension de l''écrit'!$E$1:$DA$1,0)),"")</f>
        <v/>
      </c>
      <c r="X4736" s="16" t="e">
        <f t="shared" si="75"/>
        <v>#REF!</v>
      </c>
      <c r="Y4736" s="16" t="str">
        <f>IFERROR(VLOOKUP(V4736,Paramétrages!H:I,2,FALSE),"")</f>
        <v/>
      </c>
    </row>
    <row r="4737" spans="18:25" x14ac:dyDescent="0.2">
      <c r="R4737" s="16" t="e">
        <f>INDEX('Compréhension de l''écrit'!$A$2:$A$971,ROUNDUP((ROW()-1)/(COUNTA('Compréhension de l''écrit'!$F$1:$DA$1)+1),0))</f>
        <v>#REF!</v>
      </c>
      <c r="S4737" s="16" t="e">
        <f>INDEX('Compréhension de l''écrit'!$B$2:$B$971,ROUNDUP((ROW()-1)/(COUNTA('Compréhension de l''écrit'!$F$1:$DA$1)+1),0))</f>
        <v>#REF!</v>
      </c>
      <c r="T4737" s="16" t="e">
        <f>INDEX('Compréhension de l''écrit'!$C$2:$C$971,ROUNDUP((ROW()-1)/(COUNTA('Compréhension de l''écrit'!$F$1:$DA$1)+1),0))</f>
        <v>#REF!</v>
      </c>
      <c r="U4737" s="16" t="e">
        <f>INDEX('Compréhension de l''écrit'!$D$2:$D$971,ROUNDUP((ROW()-1)/(COUNTA('Compréhension de l''écrit'!$F$1:$DA$1)+1),0))</f>
        <v>#REF!</v>
      </c>
      <c r="V4737" s="16">
        <f>INDEX('Compréhension de l''écrit'!$E$1:$DA$1,+MOD(ROW()-2,COUNTA($H$5:$H$32)*2)+1)</f>
        <v>0</v>
      </c>
      <c r="W4737" s="16" t="str">
        <f>IFERROR(INDEX('Compréhension de l''écrit'!$E$1:$DA$971,MATCH(S4737,'Compréhension de l''écrit'!$B$2:$B$971,0)+1,MATCH(V4737,'Compréhension de l''écrit'!$E$1:$DA$1,0)),"")</f>
        <v/>
      </c>
      <c r="X4737" s="16" t="e">
        <f t="shared" si="75"/>
        <v>#REF!</v>
      </c>
      <c r="Y4737" s="16" t="str">
        <f>IFERROR(VLOOKUP(V4737,Paramétrages!H:I,2,FALSE),"")</f>
        <v/>
      </c>
    </row>
    <row r="4738" spans="18:25" x14ac:dyDescent="0.2">
      <c r="R4738" s="16" t="e">
        <f>INDEX('Compréhension de l''écrit'!$A$2:$A$971,ROUNDUP((ROW()-1)/(COUNTA('Compréhension de l''écrit'!$F$1:$DA$1)+1),0))</f>
        <v>#REF!</v>
      </c>
      <c r="S4738" s="16" t="e">
        <f>INDEX('Compréhension de l''écrit'!$B$2:$B$971,ROUNDUP((ROW()-1)/(COUNTA('Compréhension de l''écrit'!$F$1:$DA$1)+1),0))</f>
        <v>#REF!</v>
      </c>
      <c r="T4738" s="16" t="e">
        <f>INDEX('Compréhension de l''écrit'!$C$2:$C$971,ROUNDUP((ROW()-1)/(COUNTA('Compréhension de l''écrit'!$F$1:$DA$1)+1),0))</f>
        <v>#REF!</v>
      </c>
      <c r="U4738" s="16" t="e">
        <f>INDEX('Compréhension de l''écrit'!$D$2:$D$971,ROUNDUP((ROW()-1)/(COUNTA('Compréhension de l''écrit'!$F$1:$DA$1)+1),0))</f>
        <v>#REF!</v>
      </c>
      <c r="V4738" s="16">
        <f>INDEX('Compréhension de l''écrit'!$E$1:$DA$1,+MOD(ROW()-2,COUNTA($H$5:$H$32)*2)+1)</f>
        <v>0</v>
      </c>
      <c r="W4738" s="16" t="str">
        <f>IFERROR(INDEX('Compréhension de l''écrit'!$E$1:$DA$971,MATCH(S4738,'Compréhension de l''écrit'!$B$2:$B$971,0)+1,MATCH(V4738,'Compréhension de l''écrit'!$E$1:$DA$1,0)),"")</f>
        <v/>
      </c>
      <c r="X4738" s="16" t="e">
        <f t="shared" si="75"/>
        <v>#REF!</v>
      </c>
      <c r="Y4738" s="16" t="str">
        <f>IFERROR(VLOOKUP(V4738,Paramétrages!H:I,2,FALSE),"")</f>
        <v/>
      </c>
    </row>
    <row r="4739" spans="18:25" x14ac:dyDescent="0.2">
      <c r="R4739" s="16" t="e">
        <f>INDEX('Compréhension de l''écrit'!$A$2:$A$971,ROUNDUP((ROW()-1)/(COUNTA('Compréhension de l''écrit'!$F$1:$DA$1)+1),0))</f>
        <v>#REF!</v>
      </c>
      <c r="S4739" s="16" t="e">
        <f>INDEX('Compréhension de l''écrit'!$B$2:$B$971,ROUNDUP((ROW()-1)/(COUNTA('Compréhension de l''écrit'!$F$1:$DA$1)+1),0))</f>
        <v>#REF!</v>
      </c>
      <c r="T4739" s="16" t="e">
        <f>INDEX('Compréhension de l''écrit'!$C$2:$C$971,ROUNDUP((ROW()-1)/(COUNTA('Compréhension de l''écrit'!$F$1:$DA$1)+1),0))</f>
        <v>#REF!</v>
      </c>
      <c r="U4739" s="16" t="e">
        <f>INDEX('Compréhension de l''écrit'!$D$2:$D$971,ROUNDUP((ROW()-1)/(COUNTA('Compréhension de l''écrit'!$F$1:$DA$1)+1),0))</f>
        <v>#REF!</v>
      </c>
      <c r="V4739" s="16">
        <f>INDEX('Compréhension de l''écrit'!$E$1:$DA$1,+MOD(ROW()-2,COUNTA($H$5:$H$32)*2)+1)</f>
        <v>0</v>
      </c>
      <c r="W4739" s="16" t="str">
        <f>IFERROR(INDEX('Compréhension de l''écrit'!$E$1:$DA$971,MATCH(S4739,'Compréhension de l''écrit'!$B$2:$B$971,0)+1,MATCH(V4739,'Compréhension de l''écrit'!$E$1:$DA$1,0)),"")</f>
        <v/>
      </c>
      <c r="X4739" s="16" t="e">
        <f t="shared" ref="X4739:X4802" si="76">S4739&amp;T4739</f>
        <v>#REF!</v>
      </c>
      <c r="Y4739" s="16" t="str">
        <f>IFERROR(VLOOKUP(V4739,Paramétrages!H:I,2,FALSE),"")</f>
        <v/>
      </c>
    </row>
    <row r="4740" spans="18:25" x14ac:dyDescent="0.2">
      <c r="R4740" s="16" t="e">
        <f>INDEX('Compréhension de l''écrit'!$A$2:$A$971,ROUNDUP((ROW()-1)/(COUNTA('Compréhension de l''écrit'!$F$1:$DA$1)+1),0))</f>
        <v>#REF!</v>
      </c>
      <c r="S4740" s="16" t="e">
        <f>INDEX('Compréhension de l''écrit'!$B$2:$B$971,ROUNDUP((ROW()-1)/(COUNTA('Compréhension de l''écrit'!$F$1:$DA$1)+1),0))</f>
        <v>#REF!</v>
      </c>
      <c r="T4740" s="16" t="e">
        <f>INDEX('Compréhension de l''écrit'!$C$2:$C$971,ROUNDUP((ROW()-1)/(COUNTA('Compréhension de l''écrit'!$F$1:$DA$1)+1),0))</f>
        <v>#REF!</v>
      </c>
      <c r="U4740" s="16" t="e">
        <f>INDEX('Compréhension de l''écrit'!$D$2:$D$971,ROUNDUP((ROW()-1)/(COUNTA('Compréhension de l''écrit'!$F$1:$DA$1)+1),0))</f>
        <v>#REF!</v>
      </c>
      <c r="V4740" s="16">
        <f>INDEX('Compréhension de l''écrit'!$E$1:$DA$1,+MOD(ROW()-2,COUNTA($H$5:$H$32)*2)+1)</f>
        <v>0</v>
      </c>
      <c r="W4740" s="16" t="str">
        <f>IFERROR(INDEX('Compréhension de l''écrit'!$E$1:$DA$971,MATCH(S4740,'Compréhension de l''écrit'!$B$2:$B$971,0)+1,MATCH(V4740,'Compréhension de l''écrit'!$E$1:$DA$1,0)),"")</f>
        <v/>
      </c>
      <c r="X4740" s="16" t="e">
        <f t="shared" si="76"/>
        <v>#REF!</v>
      </c>
      <c r="Y4740" s="16" t="str">
        <f>IFERROR(VLOOKUP(V4740,Paramétrages!H:I,2,FALSE),"")</f>
        <v/>
      </c>
    </row>
    <row r="4741" spans="18:25" x14ac:dyDescent="0.2">
      <c r="R4741" s="16" t="e">
        <f>INDEX('Compréhension de l''écrit'!$A$2:$A$971,ROUNDUP((ROW()-1)/(COUNTA('Compréhension de l''écrit'!$F$1:$DA$1)+1),0))</f>
        <v>#REF!</v>
      </c>
      <c r="S4741" s="16" t="e">
        <f>INDEX('Compréhension de l''écrit'!$B$2:$B$971,ROUNDUP((ROW()-1)/(COUNTA('Compréhension de l''écrit'!$F$1:$DA$1)+1),0))</f>
        <v>#REF!</v>
      </c>
      <c r="T4741" s="16" t="e">
        <f>INDEX('Compréhension de l''écrit'!$C$2:$C$971,ROUNDUP((ROW()-1)/(COUNTA('Compréhension de l''écrit'!$F$1:$DA$1)+1),0))</f>
        <v>#REF!</v>
      </c>
      <c r="U4741" s="16" t="e">
        <f>INDEX('Compréhension de l''écrit'!$D$2:$D$971,ROUNDUP((ROW()-1)/(COUNTA('Compréhension de l''écrit'!$F$1:$DA$1)+1),0))</f>
        <v>#REF!</v>
      </c>
      <c r="V4741" s="16">
        <f>INDEX('Compréhension de l''écrit'!$E$1:$DA$1,+MOD(ROW()-2,COUNTA($H$5:$H$32)*2)+1)</f>
        <v>0</v>
      </c>
      <c r="W4741" s="16" t="str">
        <f>IFERROR(INDEX('Compréhension de l''écrit'!$E$1:$DA$971,MATCH(S4741,'Compréhension de l''écrit'!$B$2:$B$971,0)+1,MATCH(V4741,'Compréhension de l''écrit'!$E$1:$DA$1,0)),"")</f>
        <v/>
      </c>
      <c r="X4741" s="16" t="e">
        <f t="shared" si="76"/>
        <v>#REF!</v>
      </c>
      <c r="Y4741" s="16" t="str">
        <f>IFERROR(VLOOKUP(V4741,Paramétrages!H:I,2,FALSE),"")</f>
        <v/>
      </c>
    </row>
    <row r="4742" spans="18:25" x14ac:dyDescent="0.2">
      <c r="R4742" s="16" t="e">
        <f>INDEX('Compréhension de l''écrit'!$A$2:$A$971,ROUNDUP((ROW()-1)/(COUNTA('Compréhension de l''écrit'!$F$1:$DA$1)+1),0))</f>
        <v>#REF!</v>
      </c>
      <c r="S4742" s="16" t="e">
        <f>INDEX('Compréhension de l''écrit'!$B$2:$B$971,ROUNDUP((ROW()-1)/(COUNTA('Compréhension de l''écrit'!$F$1:$DA$1)+1),0))</f>
        <v>#REF!</v>
      </c>
      <c r="T4742" s="16" t="e">
        <f>INDEX('Compréhension de l''écrit'!$C$2:$C$971,ROUNDUP((ROW()-1)/(COUNTA('Compréhension de l''écrit'!$F$1:$DA$1)+1),0))</f>
        <v>#REF!</v>
      </c>
      <c r="U4742" s="16" t="e">
        <f>INDEX('Compréhension de l''écrit'!$D$2:$D$971,ROUNDUP((ROW()-1)/(COUNTA('Compréhension de l''écrit'!$F$1:$DA$1)+1),0))</f>
        <v>#REF!</v>
      </c>
      <c r="V4742" s="16">
        <f>INDEX('Compréhension de l''écrit'!$E$1:$DA$1,+MOD(ROW()-2,COUNTA($H$5:$H$32)*2)+1)</f>
        <v>0</v>
      </c>
      <c r="W4742" s="16" t="str">
        <f>IFERROR(INDEX('Compréhension de l''écrit'!$E$1:$DA$971,MATCH(S4742,'Compréhension de l''écrit'!$B$2:$B$971,0)+1,MATCH(V4742,'Compréhension de l''écrit'!$E$1:$DA$1,0)),"")</f>
        <v/>
      </c>
      <c r="X4742" s="16" t="e">
        <f t="shared" si="76"/>
        <v>#REF!</v>
      </c>
      <c r="Y4742" s="16" t="str">
        <f>IFERROR(VLOOKUP(V4742,Paramétrages!H:I,2,FALSE),"")</f>
        <v/>
      </c>
    </row>
    <row r="4743" spans="18:25" x14ac:dyDescent="0.2">
      <c r="R4743" s="16" t="e">
        <f>INDEX('Compréhension de l''écrit'!$A$2:$A$971,ROUNDUP((ROW()-1)/(COUNTA('Compréhension de l''écrit'!$F$1:$DA$1)+1),0))</f>
        <v>#REF!</v>
      </c>
      <c r="S4743" s="16" t="e">
        <f>INDEX('Compréhension de l''écrit'!$B$2:$B$971,ROUNDUP((ROW()-1)/(COUNTA('Compréhension de l''écrit'!$F$1:$DA$1)+1),0))</f>
        <v>#REF!</v>
      </c>
      <c r="T4743" s="16" t="e">
        <f>INDEX('Compréhension de l''écrit'!$C$2:$C$971,ROUNDUP((ROW()-1)/(COUNTA('Compréhension de l''écrit'!$F$1:$DA$1)+1),0))</f>
        <v>#REF!</v>
      </c>
      <c r="U4743" s="16" t="e">
        <f>INDEX('Compréhension de l''écrit'!$D$2:$D$971,ROUNDUP((ROW()-1)/(COUNTA('Compréhension de l''écrit'!$F$1:$DA$1)+1),0))</f>
        <v>#REF!</v>
      </c>
      <c r="V4743" s="16">
        <f>INDEX('Compréhension de l''écrit'!$E$1:$DA$1,+MOD(ROW()-2,COUNTA($H$5:$H$32)*2)+1)</f>
        <v>0</v>
      </c>
      <c r="W4743" s="16" t="str">
        <f>IFERROR(INDEX('Compréhension de l''écrit'!$E$1:$DA$971,MATCH(S4743,'Compréhension de l''écrit'!$B$2:$B$971,0)+1,MATCH(V4743,'Compréhension de l''écrit'!$E$1:$DA$1,0)),"")</f>
        <v/>
      </c>
      <c r="X4743" s="16" t="e">
        <f t="shared" si="76"/>
        <v>#REF!</v>
      </c>
      <c r="Y4743" s="16" t="str">
        <f>IFERROR(VLOOKUP(V4743,Paramétrages!H:I,2,FALSE),"")</f>
        <v/>
      </c>
    </row>
    <row r="4744" spans="18:25" x14ac:dyDescent="0.2">
      <c r="R4744" s="16" t="e">
        <f>INDEX('Compréhension de l''écrit'!$A$2:$A$971,ROUNDUP((ROW()-1)/(COUNTA('Compréhension de l''écrit'!$F$1:$DA$1)+1),0))</f>
        <v>#REF!</v>
      </c>
      <c r="S4744" s="16" t="e">
        <f>INDEX('Compréhension de l''écrit'!$B$2:$B$971,ROUNDUP((ROW()-1)/(COUNTA('Compréhension de l''écrit'!$F$1:$DA$1)+1),0))</f>
        <v>#REF!</v>
      </c>
      <c r="T4744" s="16" t="e">
        <f>INDEX('Compréhension de l''écrit'!$C$2:$C$971,ROUNDUP((ROW()-1)/(COUNTA('Compréhension de l''écrit'!$F$1:$DA$1)+1),0))</f>
        <v>#REF!</v>
      </c>
      <c r="U4744" s="16" t="e">
        <f>INDEX('Compréhension de l''écrit'!$D$2:$D$971,ROUNDUP((ROW()-1)/(COUNTA('Compréhension de l''écrit'!$F$1:$DA$1)+1),0))</f>
        <v>#REF!</v>
      </c>
      <c r="V4744" s="16">
        <f>INDEX('Compréhension de l''écrit'!$E$1:$DA$1,+MOD(ROW()-2,COUNTA($H$5:$H$32)*2)+1)</f>
        <v>0</v>
      </c>
      <c r="W4744" s="16" t="str">
        <f>IFERROR(INDEX('Compréhension de l''écrit'!$E$1:$DA$971,MATCH(S4744,'Compréhension de l''écrit'!$B$2:$B$971,0)+1,MATCH(V4744,'Compréhension de l''écrit'!$E$1:$DA$1,0)),"")</f>
        <v/>
      </c>
      <c r="X4744" s="16" t="e">
        <f t="shared" si="76"/>
        <v>#REF!</v>
      </c>
      <c r="Y4744" s="16" t="str">
        <f>IFERROR(VLOOKUP(V4744,Paramétrages!H:I,2,FALSE),"")</f>
        <v/>
      </c>
    </row>
    <row r="4745" spans="18:25" x14ac:dyDescent="0.2">
      <c r="R4745" s="16" t="e">
        <f>INDEX('Compréhension de l''écrit'!$A$2:$A$971,ROUNDUP((ROW()-1)/(COUNTA('Compréhension de l''écrit'!$F$1:$DA$1)+1),0))</f>
        <v>#REF!</v>
      </c>
      <c r="S4745" s="16" t="e">
        <f>INDEX('Compréhension de l''écrit'!$B$2:$B$971,ROUNDUP((ROW()-1)/(COUNTA('Compréhension de l''écrit'!$F$1:$DA$1)+1),0))</f>
        <v>#REF!</v>
      </c>
      <c r="T4745" s="16" t="e">
        <f>INDEX('Compréhension de l''écrit'!$C$2:$C$971,ROUNDUP((ROW()-1)/(COUNTA('Compréhension de l''écrit'!$F$1:$DA$1)+1),0))</f>
        <v>#REF!</v>
      </c>
      <c r="U4745" s="16" t="e">
        <f>INDEX('Compréhension de l''écrit'!$D$2:$D$971,ROUNDUP((ROW()-1)/(COUNTA('Compréhension de l''écrit'!$F$1:$DA$1)+1),0))</f>
        <v>#REF!</v>
      </c>
      <c r="V4745" s="16">
        <f>INDEX('Compréhension de l''écrit'!$E$1:$DA$1,+MOD(ROW()-2,COUNTA($H$5:$H$32)*2)+1)</f>
        <v>0</v>
      </c>
      <c r="W4745" s="16" t="str">
        <f>IFERROR(INDEX('Compréhension de l''écrit'!$E$1:$DA$971,MATCH(S4745,'Compréhension de l''écrit'!$B$2:$B$971,0)+1,MATCH(V4745,'Compréhension de l''écrit'!$E$1:$DA$1,0)),"")</f>
        <v/>
      </c>
      <c r="X4745" s="16" t="e">
        <f t="shared" si="76"/>
        <v>#REF!</v>
      </c>
      <c r="Y4745" s="16" t="str">
        <f>IFERROR(VLOOKUP(V4745,Paramétrages!H:I,2,FALSE),"")</f>
        <v/>
      </c>
    </row>
    <row r="4746" spans="18:25" x14ac:dyDescent="0.2">
      <c r="R4746" s="16" t="e">
        <f>INDEX('Compréhension de l''écrit'!$A$2:$A$971,ROUNDUP((ROW()-1)/(COUNTA('Compréhension de l''écrit'!$F$1:$DA$1)+1),0))</f>
        <v>#REF!</v>
      </c>
      <c r="S4746" s="16" t="e">
        <f>INDEX('Compréhension de l''écrit'!$B$2:$B$971,ROUNDUP((ROW()-1)/(COUNTA('Compréhension de l''écrit'!$F$1:$DA$1)+1),0))</f>
        <v>#REF!</v>
      </c>
      <c r="T4746" s="16" t="e">
        <f>INDEX('Compréhension de l''écrit'!$C$2:$C$971,ROUNDUP((ROW()-1)/(COUNTA('Compréhension de l''écrit'!$F$1:$DA$1)+1),0))</f>
        <v>#REF!</v>
      </c>
      <c r="U4746" s="16" t="e">
        <f>INDEX('Compréhension de l''écrit'!$D$2:$D$971,ROUNDUP((ROW()-1)/(COUNTA('Compréhension de l''écrit'!$F$1:$DA$1)+1),0))</f>
        <v>#REF!</v>
      </c>
      <c r="V4746" s="16">
        <f>INDEX('Compréhension de l''écrit'!$E$1:$DA$1,+MOD(ROW()-2,COUNTA($H$5:$H$32)*2)+1)</f>
        <v>0</v>
      </c>
      <c r="W4746" s="16" t="str">
        <f>IFERROR(INDEX('Compréhension de l''écrit'!$E$1:$DA$971,MATCH(S4746,'Compréhension de l''écrit'!$B$2:$B$971,0)+1,MATCH(V4746,'Compréhension de l''écrit'!$E$1:$DA$1,0)),"")</f>
        <v/>
      </c>
      <c r="X4746" s="16" t="e">
        <f t="shared" si="76"/>
        <v>#REF!</v>
      </c>
      <c r="Y4746" s="16" t="str">
        <f>IFERROR(VLOOKUP(V4746,Paramétrages!H:I,2,FALSE),"")</f>
        <v/>
      </c>
    </row>
    <row r="4747" spans="18:25" x14ac:dyDescent="0.2">
      <c r="R4747" s="16" t="e">
        <f>INDEX('Compréhension de l''écrit'!$A$2:$A$971,ROUNDUP((ROW()-1)/(COUNTA('Compréhension de l''écrit'!$F$1:$DA$1)+1),0))</f>
        <v>#REF!</v>
      </c>
      <c r="S4747" s="16" t="e">
        <f>INDEX('Compréhension de l''écrit'!$B$2:$B$971,ROUNDUP((ROW()-1)/(COUNTA('Compréhension de l''écrit'!$F$1:$DA$1)+1),0))</f>
        <v>#REF!</v>
      </c>
      <c r="T4747" s="16" t="e">
        <f>INDEX('Compréhension de l''écrit'!$C$2:$C$971,ROUNDUP((ROW()-1)/(COUNTA('Compréhension de l''écrit'!$F$1:$DA$1)+1),0))</f>
        <v>#REF!</v>
      </c>
      <c r="U4747" s="16" t="e">
        <f>INDEX('Compréhension de l''écrit'!$D$2:$D$971,ROUNDUP((ROW()-1)/(COUNTA('Compréhension de l''écrit'!$F$1:$DA$1)+1),0))</f>
        <v>#REF!</v>
      </c>
      <c r="V4747" s="16">
        <f>INDEX('Compréhension de l''écrit'!$E$1:$DA$1,+MOD(ROW()-2,COUNTA($H$5:$H$32)*2)+1)</f>
        <v>0</v>
      </c>
      <c r="W4747" s="16" t="str">
        <f>IFERROR(INDEX('Compréhension de l''écrit'!$E$1:$DA$971,MATCH(S4747,'Compréhension de l''écrit'!$B$2:$B$971,0)+1,MATCH(V4747,'Compréhension de l''écrit'!$E$1:$DA$1,0)),"")</f>
        <v/>
      </c>
      <c r="X4747" s="16" t="e">
        <f t="shared" si="76"/>
        <v>#REF!</v>
      </c>
      <c r="Y4747" s="16" t="str">
        <f>IFERROR(VLOOKUP(V4747,Paramétrages!H:I,2,FALSE),"")</f>
        <v/>
      </c>
    </row>
    <row r="4748" spans="18:25" x14ac:dyDescent="0.2">
      <c r="R4748" s="16" t="e">
        <f>INDEX('Compréhension de l''écrit'!$A$2:$A$971,ROUNDUP((ROW()-1)/(COUNTA('Compréhension de l''écrit'!$F$1:$DA$1)+1),0))</f>
        <v>#REF!</v>
      </c>
      <c r="S4748" s="16" t="e">
        <f>INDEX('Compréhension de l''écrit'!$B$2:$B$971,ROUNDUP((ROW()-1)/(COUNTA('Compréhension de l''écrit'!$F$1:$DA$1)+1),0))</f>
        <v>#REF!</v>
      </c>
      <c r="T4748" s="16" t="e">
        <f>INDEX('Compréhension de l''écrit'!$C$2:$C$971,ROUNDUP((ROW()-1)/(COUNTA('Compréhension de l''écrit'!$F$1:$DA$1)+1),0))</f>
        <v>#REF!</v>
      </c>
      <c r="U4748" s="16" t="e">
        <f>INDEX('Compréhension de l''écrit'!$D$2:$D$971,ROUNDUP((ROW()-1)/(COUNTA('Compréhension de l''écrit'!$F$1:$DA$1)+1),0))</f>
        <v>#REF!</v>
      </c>
      <c r="V4748" s="16">
        <f>INDEX('Compréhension de l''écrit'!$E$1:$DA$1,+MOD(ROW()-2,COUNTA($H$5:$H$32)*2)+1)</f>
        <v>0</v>
      </c>
      <c r="W4748" s="16" t="str">
        <f>IFERROR(INDEX('Compréhension de l''écrit'!$E$1:$DA$971,MATCH(S4748,'Compréhension de l''écrit'!$B$2:$B$971,0)+1,MATCH(V4748,'Compréhension de l''écrit'!$E$1:$DA$1,0)),"")</f>
        <v/>
      </c>
      <c r="X4748" s="16" t="e">
        <f t="shared" si="76"/>
        <v>#REF!</v>
      </c>
      <c r="Y4748" s="16" t="str">
        <f>IFERROR(VLOOKUP(V4748,Paramétrages!H:I,2,FALSE),"")</f>
        <v/>
      </c>
    </row>
    <row r="4749" spans="18:25" x14ac:dyDescent="0.2">
      <c r="R4749" s="16" t="e">
        <f>INDEX('Compréhension de l''écrit'!$A$2:$A$971,ROUNDUP((ROW()-1)/(COUNTA('Compréhension de l''écrit'!$F$1:$DA$1)+1),0))</f>
        <v>#REF!</v>
      </c>
      <c r="S4749" s="16" t="e">
        <f>INDEX('Compréhension de l''écrit'!$B$2:$B$971,ROUNDUP((ROW()-1)/(COUNTA('Compréhension de l''écrit'!$F$1:$DA$1)+1),0))</f>
        <v>#REF!</v>
      </c>
      <c r="T4749" s="16" t="e">
        <f>INDEX('Compréhension de l''écrit'!$C$2:$C$971,ROUNDUP((ROW()-1)/(COUNTA('Compréhension de l''écrit'!$F$1:$DA$1)+1),0))</f>
        <v>#REF!</v>
      </c>
      <c r="U4749" s="16" t="e">
        <f>INDEX('Compréhension de l''écrit'!$D$2:$D$971,ROUNDUP((ROW()-1)/(COUNTA('Compréhension de l''écrit'!$F$1:$DA$1)+1),0))</f>
        <v>#REF!</v>
      </c>
      <c r="V4749" s="16">
        <f>INDEX('Compréhension de l''écrit'!$E$1:$DA$1,+MOD(ROW()-2,COUNTA($H$5:$H$32)*2)+1)</f>
        <v>0</v>
      </c>
      <c r="W4749" s="16" t="str">
        <f>IFERROR(INDEX('Compréhension de l''écrit'!$E$1:$DA$971,MATCH(S4749,'Compréhension de l''écrit'!$B$2:$B$971,0)+1,MATCH(V4749,'Compréhension de l''écrit'!$E$1:$DA$1,0)),"")</f>
        <v/>
      </c>
      <c r="X4749" s="16" t="e">
        <f t="shared" si="76"/>
        <v>#REF!</v>
      </c>
      <c r="Y4749" s="16" t="str">
        <f>IFERROR(VLOOKUP(V4749,Paramétrages!H:I,2,FALSE),"")</f>
        <v/>
      </c>
    </row>
    <row r="4750" spans="18:25" x14ac:dyDescent="0.2">
      <c r="R4750" s="16" t="e">
        <f>INDEX('Compréhension de l''écrit'!$A$2:$A$971,ROUNDUP((ROW()-1)/(COUNTA('Compréhension de l''écrit'!$F$1:$DA$1)+1),0))</f>
        <v>#REF!</v>
      </c>
      <c r="S4750" s="16" t="e">
        <f>INDEX('Compréhension de l''écrit'!$B$2:$B$971,ROUNDUP((ROW()-1)/(COUNTA('Compréhension de l''écrit'!$F$1:$DA$1)+1),0))</f>
        <v>#REF!</v>
      </c>
      <c r="T4750" s="16" t="e">
        <f>INDEX('Compréhension de l''écrit'!$C$2:$C$971,ROUNDUP((ROW()-1)/(COUNTA('Compréhension de l''écrit'!$F$1:$DA$1)+1),0))</f>
        <v>#REF!</v>
      </c>
      <c r="U4750" s="16" t="e">
        <f>INDEX('Compréhension de l''écrit'!$D$2:$D$971,ROUNDUP((ROW()-1)/(COUNTA('Compréhension de l''écrit'!$F$1:$DA$1)+1),0))</f>
        <v>#REF!</v>
      </c>
      <c r="V4750" s="16">
        <f>INDEX('Compréhension de l''écrit'!$E$1:$DA$1,+MOD(ROW()-2,COUNTA($H$5:$H$32)*2)+1)</f>
        <v>0</v>
      </c>
      <c r="W4750" s="16" t="str">
        <f>IFERROR(INDEX('Compréhension de l''écrit'!$E$1:$DA$971,MATCH(S4750,'Compréhension de l''écrit'!$B$2:$B$971,0)+1,MATCH(V4750,'Compréhension de l''écrit'!$E$1:$DA$1,0)),"")</f>
        <v/>
      </c>
      <c r="X4750" s="16" t="e">
        <f t="shared" si="76"/>
        <v>#REF!</v>
      </c>
      <c r="Y4750" s="16" t="str">
        <f>IFERROR(VLOOKUP(V4750,Paramétrages!H:I,2,FALSE),"")</f>
        <v/>
      </c>
    </row>
    <row r="4751" spans="18:25" x14ac:dyDescent="0.2">
      <c r="R4751" s="16" t="e">
        <f>INDEX('Compréhension de l''écrit'!$A$2:$A$971,ROUNDUP((ROW()-1)/(COUNTA('Compréhension de l''écrit'!$F$1:$DA$1)+1),0))</f>
        <v>#REF!</v>
      </c>
      <c r="S4751" s="16" t="e">
        <f>INDEX('Compréhension de l''écrit'!$B$2:$B$971,ROUNDUP((ROW()-1)/(COUNTA('Compréhension de l''écrit'!$F$1:$DA$1)+1),0))</f>
        <v>#REF!</v>
      </c>
      <c r="T4751" s="16" t="e">
        <f>INDEX('Compréhension de l''écrit'!$C$2:$C$971,ROUNDUP((ROW()-1)/(COUNTA('Compréhension de l''écrit'!$F$1:$DA$1)+1),0))</f>
        <v>#REF!</v>
      </c>
      <c r="U4751" s="16" t="e">
        <f>INDEX('Compréhension de l''écrit'!$D$2:$D$971,ROUNDUP((ROW()-1)/(COUNTA('Compréhension de l''écrit'!$F$1:$DA$1)+1),0))</f>
        <v>#REF!</v>
      </c>
      <c r="V4751" s="16">
        <f>INDEX('Compréhension de l''écrit'!$E$1:$DA$1,+MOD(ROW()-2,COUNTA($H$5:$H$32)*2)+1)</f>
        <v>0</v>
      </c>
      <c r="W4751" s="16" t="str">
        <f>IFERROR(INDEX('Compréhension de l''écrit'!$E$1:$DA$971,MATCH(S4751,'Compréhension de l''écrit'!$B$2:$B$971,0)+1,MATCH(V4751,'Compréhension de l''écrit'!$E$1:$DA$1,0)),"")</f>
        <v/>
      </c>
      <c r="X4751" s="16" t="e">
        <f t="shared" si="76"/>
        <v>#REF!</v>
      </c>
      <c r="Y4751" s="16" t="str">
        <f>IFERROR(VLOOKUP(V4751,Paramétrages!H:I,2,FALSE),"")</f>
        <v/>
      </c>
    </row>
    <row r="4752" spans="18:25" x14ac:dyDescent="0.2">
      <c r="R4752" s="16" t="e">
        <f>INDEX('Compréhension de l''écrit'!$A$2:$A$971,ROUNDUP((ROW()-1)/(COUNTA('Compréhension de l''écrit'!$F$1:$DA$1)+1),0))</f>
        <v>#REF!</v>
      </c>
      <c r="S4752" s="16" t="e">
        <f>INDEX('Compréhension de l''écrit'!$B$2:$B$971,ROUNDUP((ROW()-1)/(COUNTA('Compréhension de l''écrit'!$F$1:$DA$1)+1),0))</f>
        <v>#REF!</v>
      </c>
      <c r="T4752" s="16" t="e">
        <f>INDEX('Compréhension de l''écrit'!$C$2:$C$971,ROUNDUP((ROW()-1)/(COUNTA('Compréhension de l''écrit'!$F$1:$DA$1)+1),0))</f>
        <v>#REF!</v>
      </c>
      <c r="U4752" s="16" t="e">
        <f>INDEX('Compréhension de l''écrit'!$D$2:$D$971,ROUNDUP((ROW()-1)/(COUNTA('Compréhension de l''écrit'!$F$1:$DA$1)+1),0))</f>
        <v>#REF!</v>
      </c>
      <c r="V4752" s="16">
        <f>INDEX('Compréhension de l''écrit'!$E$1:$DA$1,+MOD(ROW()-2,COUNTA($H$5:$H$32)*2)+1)</f>
        <v>0</v>
      </c>
      <c r="W4752" s="16" t="str">
        <f>IFERROR(INDEX('Compréhension de l''écrit'!$E$1:$DA$971,MATCH(S4752,'Compréhension de l''écrit'!$B$2:$B$971,0)+1,MATCH(V4752,'Compréhension de l''écrit'!$E$1:$DA$1,0)),"")</f>
        <v/>
      </c>
      <c r="X4752" s="16" t="e">
        <f t="shared" si="76"/>
        <v>#REF!</v>
      </c>
      <c r="Y4752" s="16" t="str">
        <f>IFERROR(VLOOKUP(V4752,Paramétrages!H:I,2,FALSE),"")</f>
        <v/>
      </c>
    </row>
    <row r="4753" spans="18:25" x14ac:dyDescent="0.2">
      <c r="R4753" s="16" t="e">
        <f>INDEX('Compréhension de l''écrit'!$A$2:$A$971,ROUNDUP((ROW()-1)/(COUNTA('Compréhension de l''écrit'!$F$1:$DA$1)+1),0))</f>
        <v>#REF!</v>
      </c>
      <c r="S4753" s="16" t="e">
        <f>INDEX('Compréhension de l''écrit'!$B$2:$B$971,ROUNDUP((ROW()-1)/(COUNTA('Compréhension de l''écrit'!$F$1:$DA$1)+1),0))</f>
        <v>#REF!</v>
      </c>
      <c r="T4753" s="16" t="e">
        <f>INDEX('Compréhension de l''écrit'!$C$2:$C$971,ROUNDUP((ROW()-1)/(COUNTA('Compréhension de l''écrit'!$F$1:$DA$1)+1),0))</f>
        <v>#REF!</v>
      </c>
      <c r="U4753" s="16" t="e">
        <f>INDEX('Compréhension de l''écrit'!$D$2:$D$971,ROUNDUP((ROW()-1)/(COUNTA('Compréhension de l''écrit'!$F$1:$DA$1)+1),0))</f>
        <v>#REF!</v>
      </c>
      <c r="V4753" s="16">
        <f>INDEX('Compréhension de l''écrit'!$E$1:$DA$1,+MOD(ROW()-2,COUNTA($H$5:$H$32)*2)+1)</f>
        <v>0</v>
      </c>
      <c r="W4753" s="16" t="str">
        <f>IFERROR(INDEX('Compréhension de l''écrit'!$E$1:$DA$971,MATCH(S4753,'Compréhension de l''écrit'!$B$2:$B$971,0)+1,MATCH(V4753,'Compréhension de l''écrit'!$E$1:$DA$1,0)),"")</f>
        <v/>
      </c>
      <c r="X4753" s="16" t="e">
        <f t="shared" si="76"/>
        <v>#REF!</v>
      </c>
      <c r="Y4753" s="16" t="str">
        <f>IFERROR(VLOOKUP(V4753,Paramétrages!H:I,2,FALSE),"")</f>
        <v/>
      </c>
    </row>
    <row r="4754" spans="18:25" x14ac:dyDescent="0.2">
      <c r="R4754" s="16" t="e">
        <f>INDEX('Compréhension de l''écrit'!$A$2:$A$971,ROUNDUP((ROW()-1)/(COUNTA('Compréhension de l''écrit'!$F$1:$DA$1)+1),0))</f>
        <v>#REF!</v>
      </c>
      <c r="S4754" s="16" t="e">
        <f>INDEX('Compréhension de l''écrit'!$B$2:$B$971,ROUNDUP((ROW()-1)/(COUNTA('Compréhension de l''écrit'!$F$1:$DA$1)+1),0))</f>
        <v>#REF!</v>
      </c>
      <c r="T4754" s="16" t="e">
        <f>INDEX('Compréhension de l''écrit'!$C$2:$C$971,ROUNDUP((ROW()-1)/(COUNTA('Compréhension de l''écrit'!$F$1:$DA$1)+1),0))</f>
        <v>#REF!</v>
      </c>
      <c r="U4754" s="16" t="e">
        <f>INDEX('Compréhension de l''écrit'!$D$2:$D$971,ROUNDUP((ROW()-1)/(COUNTA('Compréhension de l''écrit'!$F$1:$DA$1)+1),0))</f>
        <v>#REF!</v>
      </c>
      <c r="V4754" s="16">
        <f>INDEX('Compréhension de l''écrit'!$E$1:$DA$1,+MOD(ROW()-2,COUNTA($H$5:$H$32)*2)+1)</f>
        <v>0</v>
      </c>
      <c r="W4754" s="16" t="str">
        <f>IFERROR(INDEX('Compréhension de l''écrit'!$E$1:$DA$971,MATCH(S4754,'Compréhension de l''écrit'!$B$2:$B$971,0)+1,MATCH(V4754,'Compréhension de l''écrit'!$E$1:$DA$1,0)),"")</f>
        <v/>
      </c>
      <c r="X4754" s="16" t="e">
        <f t="shared" si="76"/>
        <v>#REF!</v>
      </c>
      <c r="Y4754" s="16" t="str">
        <f>IFERROR(VLOOKUP(V4754,Paramétrages!H:I,2,FALSE),"")</f>
        <v/>
      </c>
    </row>
    <row r="4755" spans="18:25" x14ac:dyDescent="0.2">
      <c r="R4755" s="16" t="e">
        <f>INDEX('Compréhension de l''écrit'!$A$2:$A$971,ROUNDUP((ROW()-1)/(COUNTA('Compréhension de l''écrit'!$F$1:$DA$1)+1),0))</f>
        <v>#REF!</v>
      </c>
      <c r="S4755" s="16" t="e">
        <f>INDEX('Compréhension de l''écrit'!$B$2:$B$971,ROUNDUP((ROW()-1)/(COUNTA('Compréhension de l''écrit'!$F$1:$DA$1)+1),0))</f>
        <v>#REF!</v>
      </c>
      <c r="T4755" s="16" t="e">
        <f>INDEX('Compréhension de l''écrit'!$C$2:$C$971,ROUNDUP((ROW()-1)/(COUNTA('Compréhension de l''écrit'!$F$1:$DA$1)+1),0))</f>
        <v>#REF!</v>
      </c>
      <c r="U4755" s="16" t="e">
        <f>INDEX('Compréhension de l''écrit'!$D$2:$D$971,ROUNDUP((ROW()-1)/(COUNTA('Compréhension de l''écrit'!$F$1:$DA$1)+1),0))</f>
        <v>#REF!</v>
      </c>
      <c r="V4755" s="16">
        <f>INDEX('Compréhension de l''écrit'!$E$1:$DA$1,+MOD(ROW()-2,COUNTA($H$5:$H$32)*2)+1)</f>
        <v>0</v>
      </c>
      <c r="W4755" s="16" t="str">
        <f>IFERROR(INDEX('Compréhension de l''écrit'!$E$1:$DA$971,MATCH(S4755,'Compréhension de l''écrit'!$B$2:$B$971,0)+1,MATCH(V4755,'Compréhension de l''écrit'!$E$1:$DA$1,0)),"")</f>
        <v/>
      </c>
      <c r="X4755" s="16" t="e">
        <f t="shared" si="76"/>
        <v>#REF!</v>
      </c>
      <c r="Y4755" s="16" t="str">
        <f>IFERROR(VLOOKUP(V4755,Paramétrages!H:I,2,FALSE),"")</f>
        <v/>
      </c>
    </row>
    <row r="4756" spans="18:25" x14ac:dyDescent="0.2">
      <c r="R4756" s="16" t="e">
        <f>INDEX('Compréhension de l''écrit'!$A$2:$A$971,ROUNDUP((ROW()-1)/(COUNTA('Compréhension de l''écrit'!$F$1:$DA$1)+1),0))</f>
        <v>#REF!</v>
      </c>
      <c r="S4756" s="16" t="e">
        <f>INDEX('Compréhension de l''écrit'!$B$2:$B$971,ROUNDUP((ROW()-1)/(COUNTA('Compréhension de l''écrit'!$F$1:$DA$1)+1),0))</f>
        <v>#REF!</v>
      </c>
      <c r="T4756" s="16" t="e">
        <f>INDEX('Compréhension de l''écrit'!$C$2:$C$971,ROUNDUP((ROW()-1)/(COUNTA('Compréhension de l''écrit'!$F$1:$DA$1)+1),0))</f>
        <v>#REF!</v>
      </c>
      <c r="U4756" s="16" t="e">
        <f>INDEX('Compréhension de l''écrit'!$D$2:$D$971,ROUNDUP((ROW()-1)/(COUNTA('Compréhension de l''écrit'!$F$1:$DA$1)+1),0))</f>
        <v>#REF!</v>
      </c>
      <c r="V4756" s="16">
        <f>INDEX('Compréhension de l''écrit'!$E$1:$DA$1,+MOD(ROW()-2,COUNTA($H$5:$H$32)*2)+1)</f>
        <v>0</v>
      </c>
      <c r="W4756" s="16" t="str">
        <f>IFERROR(INDEX('Compréhension de l''écrit'!$E$1:$DA$971,MATCH(S4756,'Compréhension de l''écrit'!$B$2:$B$971,0)+1,MATCH(V4756,'Compréhension de l''écrit'!$E$1:$DA$1,0)),"")</f>
        <v/>
      </c>
      <c r="X4756" s="16" t="e">
        <f t="shared" si="76"/>
        <v>#REF!</v>
      </c>
      <c r="Y4756" s="16" t="str">
        <f>IFERROR(VLOOKUP(V4756,Paramétrages!H:I,2,FALSE),"")</f>
        <v/>
      </c>
    </row>
    <row r="4757" spans="18:25" x14ac:dyDescent="0.2">
      <c r="R4757" s="16" t="e">
        <f>INDEX('Compréhension de l''écrit'!$A$2:$A$971,ROUNDUP((ROW()-1)/(COUNTA('Compréhension de l''écrit'!$F$1:$DA$1)+1),0))</f>
        <v>#REF!</v>
      </c>
      <c r="S4757" s="16" t="e">
        <f>INDEX('Compréhension de l''écrit'!$B$2:$B$971,ROUNDUP((ROW()-1)/(COUNTA('Compréhension de l''écrit'!$F$1:$DA$1)+1),0))</f>
        <v>#REF!</v>
      </c>
      <c r="T4757" s="16" t="e">
        <f>INDEX('Compréhension de l''écrit'!$C$2:$C$971,ROUNDUP((ROW()-1)/(COUNTA('Compréhension de l''écrit'!$F$1:$DA$1)+1),0))</f>
        <v>#REF!</v>
      </c>
      <c r="U4757" s="16" t="e">
        <f>INDEX('Compréhension de l''écrit'!$D$2:$D$971,ROUNDUP((ROW()-1)/(COUNTA('Compréhension de l''écrit'!$F$1:$DA$1)+1),0))</f>
        <v>#REF!</v>
      </c>
      <c r="V4757" s="16">
        <f>INDEX('Compréhension de l''écrit'!$E$1:$DA$1,+MOD(ROW()-2,COUNTA($H$5:$H$32)*2)+1)</f>
        <v>0</v>
      </c>
      <c r="W4757" s="16" t="str">
        <f>IFERROR(INDEX('Compréhension de l''écrit'!$E$1:$DA$971,MATCH(S4757,'Compréhension de l''écrit'!$B$2:$B$971,0)+1,MATCH(V4757,'Compréhension de l''écrit'!$E$1:$DA$1,0)),"")</f>
        <v/>
      </c>
      <c r="X4757" s="16" t="e">
        <f t="shared" si="76"/>
        <v>#REF!</v>
      </c>
      <c r="Y4757" s="16" t="str">
        <f>IFERROR(VLOOKUP(V4757,Paramétrages!H:I,2,FALSE),"")</f>
        <v/>
      </c>
    </row>
    <row r="4758" spans="18:25" x14ac:dyDescent="0.2">
      <c r="R4758" s="16" t="e">
        <f>INDEX('Compréhension de l''écrit'!$A$2:$A$971,ROUNDUP((ROW()-1)/(COUNTA('Compréhension de l''écrit'!$F$1:$DA$1)+1),0))</f>
        <v>#REF!</v>
      </c>
      <c r="S4758" s="16" t="e">
        <f>INDEX('Compréhension de l''écrit'!$B$2:$B$971,ROUNDUP((ROW()-1)/(COUNTA('Compréhension de l''écrit'!$F$1:$DA$1)+1),0))</f>
        <v>#REF!</v>
      </c>
      <c r="T4758" s="16" t="e">
        <f>INDEX('Compréhension de l''écrit'!$C$2:$C$971,ROUNDUP((ROW()-1)/(COUNTA('Compréhension de l''écrit'!$F$1:$DA$1)+1),0))</f>
        <v>#REF!</v>
      </c>
      <c r="U4758" s="16" t="e">
        <f>INDEX('Compréhension de l''écrit'!$D$2:$D$971,ROUNDUP((ROW()-1)/(COUNTA('Compréhension de l''écrit'!$F$1:$DA$1)+1),0))</f>
        <v>#REF!</v>
      </c>
      <c r="V4758" s="16">
        <f>INDEX('Compréhension de l''écrit'!$E$1:$DA$1,+MOD(ROW()-2,COUNTA($H$5:$H$32)*2)+1)</f>
        <v>0</v>
      </c>
      <c r="W4758" s="16" t="str">
        <f>IFERROR(INDEX('Compréhension de l''écrit'!$E$1:$DA$971,MATCH(S4758,'Compréhension de l''écrit'!$B$2:$B$971,0)+1,MATCH(V4758,'Compréhension de l''écrit'!$E$1:$DA$1,0)),"")</f>
        <v/>
      </c>
      <c r="X4758" s="16" t="e">
        <f t="shared" si="76"/>
        <v>#REF!</v>
      </c>
      <c r="Y4758" s="16" t="str">
        <f>IFERROR(VLOOKUP(V4758,Paramétrages!H:I,2,FALSE),"")</f>
        <v/>
      </c>
    </row>
    <row r="4759" spans="18:25" x14ac:dyDescent="0.2">
      <c r="R4759" s="16" t="e">
        <f>INDEX('Compréhension de l''écrit'!$A$2:$A$971,ROUNDUP((ROW()-1)/(COUNTA('Compréhension de l''écrit'!$F$1:$DA$1)+1),0))</f>
        <v>#REF!</v>
      </c>
      <c r="S4759" s="16" t="e">
        <f>INDEX('Compréhension de l''écrit'!$B$2:$B$971,ROUNDUP((ROW()-1)/(COUNTA('Compréhension de l''écrit'!$F$1:$DA$1)+1),0))</f>
        <v>#REF!</v>
      </c>
      <c r="T4759" s="16" t="e">
        <f>INDEX('Compréhension de l''écrit'!$C$2:$C$971,ROUNDUP((ROW()-1)/(COUNTA('Compréhension de l''écrit'!$F$1:$DA$1)+1),0))</f>
        <v>#REF!</v>
      </c>
      <c r="U4759" s="16" t="e">
        <f>INDEX('Compréhension de l''écrit'!$D$2:$D$971,ROUNDUP((ROW()-1)/(COUNTA('Compréhension de l''écrit'!$F$1:$DA$1)+1),0))</f>
        <v>#REF!</v>
      </c>
      <c r="V4759" s="16">
        <f>INDEX('Compréhension de l''écrit'!$E$1:$DA$1,+MOD(ROW()-2,COUNTA($H$5:$H$32)*2)+1)</f>
        <v>0</v>
      </c>
      <c r="W4759" s="16" t="str">
        <f>IFERROR(INDEX('Compréhension de l''écrit'!$E$1:$DA$971,MATCH(S4759,'Compréhension de l''écrit'!$B$2:$B$971,0)+1,MATCH(V4759,'Compréhension de l''écrit'!$E$1:$DA$1,0)),"")</f>
        <v/>
      </c>
      <c r="X4759" s="16" t="e">
        <f t="shared" si="76"/>
        <v>#REF!</v>
      </c>
      <c r="Y4759" s="16" t="str">
        <f>IFERROR(VLOOKUP(V4759,Paramétrages!H:I,2,FALSE),"")</f>
        <v/>
      </c>
    </row>
    <row r="4760" spans="18:25" x14ac:dyDescent="0.2">
      <c r="R4760" s="16" t="e">
        <f>INDEX('Compréhension de l''écrit'!$A$2:$A$971,ROUNDUP((ROW()-1)/(COUNTA('Compréhension de l''écrit'!$F$1:$DA$1)+1),0))</f>
        <v>#REF!</v>
      </c>
      <c r="S4760" s="16" t="e">
        <f>INDEX('Compréhension de l''écrit'!$B$2:$B$971,ROUNDUP((ROW()-1)/(COUNTA('Compréhension de l''écrit'!$F$1:$DA$1)+1),0))</f>
        <v>#REF!</v>
      </c>
      <c r="T4760" s="16" t="e">
        <f>INDEX('Compréhension de l''écrit'!$C$2:$C$971,ROUNDUP((ROW()-1)/(COUNTA('Compréhension de l''écrit'!$F$1:$DA$1)+1),0))</f>
        <v>#REF!</v>
      </c>
      <c r="U4760" s="16" t="e">
        <f>INDEX('Compréhension de l''écrit'!$D$2:$D$971,ROUNDUP((ROW()-1)/(COUNTA('Compréhension de l''écrit'!$F$1:$DA$1)+1),0))</f>
        <v>#REF!</v>
      </c>
      <c r="V4760" s="16">
        <f>INDEX('Compréhension de l''écrit'!$E$1:$DA$1,+MOD(ROW()-2,COUNTA($H$5:$H$32)*2)+1)</f>
        <v>0</v>
      </c>
      <c r="W4760" s="16" t="str">
        <f>IFERROR(INDEX('Compréhension de l''écrit'!$E$1:$DA$971,MATCH(S4760,'Compréhension de l''écrit'!$B$2:$B$971,0)+1,MATCH(V4760,'Compréhension de l''écrit'!$E$1:$DA$1,0)),"")</f>
        <v/>
      </c>
      <c r="X4760" s="16" t="e">
        <f t="shared" si="76"/>
        <v>#REF!</v>
      </c>
      <c r="Y4760" s="16" t="str">
        <f>IFERROR(VLOOKUP(V4760,Paramétrages!H:I,2,FALSE),"")</f>
        <v/>
      </c>
    </row>
    <row r="4761" spans="18:25" x14ac:dyDescent="0.2">
      <c r="R4761" s="16" t="e">
        <f>INDEX('Compréhension de l''écrit'!$A$2:$A$971,ROUNDUP((ROW()-1)/(COUNTA('Compréhension de l''écrit'!$F$1:$DA$1)+1),0))</f>
        <v>#REF!</v>
      </c>
      <c r="S4761" s="16" t="e">
        <f>INDEX('Compréhension de l''écrit'!$B$2:$B$971,ROUNDUP((ROW()-1)/(COUNTA('Compréhension de l''écrit'!$F$1:$DA$1)+1),0))</f>
        <v>#REF!</v>
      </c>
      <c r="T4761" s="16" t="e">
        <f>INDEX('Compréhension de l''écrit'!$C$2:$C$971,ROUNDUP((ROW()-1)/(COUNTA('Compréhension de l''écrit'!$F$1:$DA$1)+1),0))</f>
        <v>#REF!</v>
      </c>
      <c r="U4761" s="16" t="e">
        <f>INDEX('Compréhension de l''écrit'!$D$2:$D$971,ROUNDUP((ROW()-1)/(COUNTA('Compréhension de l''écrit'!$F$1:$DA$1)+1),0))</f>
        <v>#REF!</v>
      </c>
      <c r="V4761" s="16">
        <f>INDEX('Compréhension de l''écrit'!$E$1:$DA$1,+MOD(ROW()-2,COUNTA($H$5:$H$32)*2)+1)</f>
        <v>0</v>
      </c>
      <c r="W4761" s="16" t="str">
        <f>IFERROR(INDEX('Compréhension de l''écrit'!$E$1:$DA$971,MATCH(S4761,'Compréhension de l''écrit'!$B$2:$B$971,0)+1,MATCH(V4761,'Compréhension de l''écrit'!$E$1:$DA$1,0)),"")</f>
        <v/>
      </c>
      <c r="X4761" s="16" t="e">
        <f t="shared" si="76"/>
        <v>#REF!</v>
      </c>
      <c r="Y4761" s="16" t="str">
        <f>IFERROR(VLOOKUP(V4761,Paramétrages!H:I,2,FALSE),"")</f>
        <v/>
      </c>
    </row>
    <row r="4762" spans="18:25" x14ac:dyDescent="0.2">
      <c r="R4762" s="16" t="e">
        <f>INDEX('Compréhension de l''écrit'!$A$2:$A$971,ROUNDUP((ROW()-1)/(COUNTA('Compréhension de l''écrit'!$F$1:$DA$1)+1),0))</f>
        <v>#REF!</v>
      </c>
      <c r="S4762" s="16" t="e">
        <f>INDEX('Compréhension de l''écrit'!$B$2:$B$971,ROUNDUP((ROW()-1)/(COUNTA('Compréhension de l''écrit'!$F$1:$DA$1)+1),0))</f>
        <v>#REF!</v>
      </c>
      <c r="T4762" s="16" t="e">
        <f>INDEX('Compréhension de l''écrit'!$C$2:$C$971,ROUNDUP((ROW()-1)/(COUNTA('Compréhension de l''écrit'!$F$1:$DA$1)+1),0))</f>
        <v>#REF!</v>
      </c>
      <c r="U4762" s="16" t="e">
        <f>INDEX('Compréhension de l''écrit'!$D$2:$D$971,ROUNDUP((ROW()-1)/(COUNTA('Compréhension de l''écrit'!$F$1:$DA$1)+1),0))</f>
        <v>#REF!</v>
      </c>
      <c r="V4762" s="16">
        <f>INDEX('Compréhension de l''écrit'!$E$1:$DA$1,+MOD(ROW()-2,COUNTA($H$5:$H$32)*2)+1)</f>
        <v>0</v>
      </c>
      <c r="W4762" s="16" t="str">
        <f>IFERROR(INDEX('Compréhension de l''écrit'!$E$1:$DA$971,MATCH(S4762,'Compréhension de l''écrit'!$B$2:$B$971,0)+1,MATCH(V4762,'Compréhension de l''écrit'!$E$1:$DA$1,0)),"")</f>
        <v/>
      </c>
      <c r="X4762" s="16" t="e">
        <f t="shared" si="76"/>
        <v>#REF!</v>
      </c>
      <c r="Y4762" s="16" t="str">
        <f>IFERROR(VLOOKUP(V4762,Paramétrages!H:I,2,FALSE),"")</f>
        <v/>
      </c>
    </row>
    <row r="4763" spans="18:25" x14ac:dyDescent="0.2">
      <c r="R4763" s="16" t="e">
        <f>INDEX('Compréhension de l''écrit'!$A$2:$A$971,ROUNDUP((ROW()-1)/(COUNTA('Compréhension de l''écrit'!$F$1:$DA$1)+1),0))</f>
        <v>#REF!</v>
      </c>
      <c r="S4763" s="16" t="e">
        <f>INDEX('Compréhension de l''écrit'!$B$2:$B$971,ROUNDUP((ROW()-1)/(COUNTA('Compréhension de l''écrit'!$F$1:$DA$1)+1),0))</f>
        <v>#REF!</v>
      </c>
      <c r="T4763" s="16" t="e">
        <f>INDEX('Compréhension de l''écrit'!$C$2:$C$971,ROUNDUP((ROW()-1)/(COUNTA('Compréhension de l''écrit'!$F$1:$DA$1)+1),0))</f>
        <v>#REF!</v>
      </c>
      <c r="U4763" s="16" t="e">
        <f>INDEX('Compréhension de l''écrit'!$D$2:$D$971,ROUNDUP((ROW()-1)/(COUNTA('Compréhension de l''écrit'!$F$1:$DA$1)+1),0))</f>
        <v>#REF!</v>
      </c>
      <c r="V4763" s="16">
        <f>INDEX('Compréhension de l''écrit'!$E$1:$DA$1,+MOD(ROW()-2,COUNTA($H$5:$H$32)*2)+1)</f>
        <v>0</v>
      </c>
      <c r="W4763" s="16" t="str">
        <f>IFERROR(INDEX('Compréhension de l''écrit'!$E$1:$DA$971,MATCH(S4763,'Compréhension de l''écrit'!$B$2:$B$971,0)+1,MATCH(V4763,'Compréhension de l''écrit'!$E$1:$DA$1,0)),"")</f>
        <v/>
      </c>
      <c r="X4763" s="16" t="e">
        <f t="shared" si="76"/>
        <v>#REF!</v>
      </c>
      <c r="Y4763" s="16" t="str">
        <f>IFERROR(VLOOKUP(V4763,Paramétrages!H:I,2,FALSE),"")</f>
        <v/>
      </c>
    </row>
    <row r="4764" spans="18:25" x14ac:dyDescent="0.2">
      <c r="R4764" s="16" t="e">
        <f>INDEX('Compréhension de l''écrit'!$A$2:$A$971,ROUNDUP((ROW()-1)/(COUNTA('Compréhension de l''écrit'!$F$1:$DA$1)+1),0))</f>
        <v>#REF!</v>
      </c>
      <c r="S4764" s="16" t="e">
        <f>INDEX('Compréhension de l''écrit'!$B$2:$B$971,ROUNDUP((ROW()-1)/(COUNTA('Compréhension de l''écrit'!$F$1:$DA$1)+1),0))</f>
        <v>#REF!</v>
      </c>
      <c r="T4764" s="16" t="e">
        <f>INDEX('Compréhension de l''écrit'!$C$2:$C$971,ROUNDUP((ROW()-1)/(COUNTA('Compréhension de l''écrit'!$F$1:$DA$1)+1),0))</f>
        <v>#REF!</v>
      </c>
      <c r="U4764" s="16" t="e">
        <f>INDEX('Compréhension de l''écrit'!$D$2:$D$971,ROUNDUP((ROW()-1)/(COUNTA('Compréhension de l''écrit'!$F$1:$DA$1)+1),0))</f>
        <v>#REF!</v>
      </c>
      <c r="V4764" s="16">
        <f>INDEX('Compréhension de l''écrit'!$E$1:$DA$1,+MOD(ROW()-2,COUNTA($H$5:$H$32)*2)+1)</f>
        <v>0</v>
      </c>
      <c r="W4764" s="16" t="str">
        <f>IFERROR(INDEX('Compréhension de l''écrit'!$E$1:$DA$971,MATCH(S4764,'Compréhension de l''écrit'!$B$2:$B$971,0)+1,MATCH(V4764,'Compréhension de l''écrit'!$E$1:$DA$1,0)),"")</f>
        <v/>
      </c>
      <c r="X4764" s="16" t="e">
        <f t="shared" si="76"/>
        <v>#REF!</v>
      </c>
      <c r="Y4764" s="16" t="str">
        <f>IFERROR(VLOOKUP(V4764,Paramétrages!H:I,2,FALSE),"")</f>
        <v/>
      </c>
    </row>
    <row r="4765" spans="18:25" x14ac:dyDescent="0.2">
      <c r="R4765" s="16" t="e">
        <f>INDEX('Compréhension de l''écrit'!$A$2:$A$971,ROUNDUP((ROW()-1)/(COUNTA('Compréhension de l''écrit'!$F$1:$DA$1)+1),0))</f>
        <v>#REF!</v>
      </c>
      <c r="S4765" s="16" t="e">
        <f>INDEX('Compréhension de l''écrit'!$B$2:$B$971,ROUNDUP((ROW()-1)/(COUNTA('Compréhension de l''écrit'!$F$1:$DA$1)+1),0))</f>
        <v>#REF!</v>
      </c>
      <c r="T4765" s="16" t="e">
        <f>INDEX('Compréhension de l''écrit'!$C$2:$C$971,ROUNDUP((ROW()-1)/(COUNTA('Compréhension de l''écrit'!$F$1:$DA$1)+1),0))</f>
        <v>#REF!</v>
      </c>
      <c r="U4765" s="16" t="e">
        <f>INDEX('Compréhension de l''écrit'!$D$2:$D$971,ROUNDUP((ROW()-1)/(COUNTA('Compréhension de l''écrit'!$F$1:$DA$1)+1),0))</f>
        <v>#REF!</v>
      </c>
      <c r="V4765" s="16">
        <f>INDEX('Compréhension de l''écrit'!$E$1:$DA$1,+MOD(ROW()-2,COUNTA($H$5:$H$32)*2)+1)</f>
        <v>0</v>
      </c>
      <c r="W4765" s="16" t="str">
        <f>IFERROR(INDEX('Compréhension de l''écrit'!$E$1:$DA$971,MATCH(S4765,'Compréhension de l''écrit'!$B$2:$B$971,0)+1,MATCH(V4765,'Compréhension de l''écrit'!$E$1:$DA$1,0)),"")</f>
        <v/>
      </c>
      <c r="X4765" s="16" t="e">
        <f t="shared" si="76"/>
        <v>#REF!</v>
      </c>
      <c r="Y4765" s="16" t="str">
        <f>IFERROR(VLOOKUP(V4765,Paramétrages!H:I,2,FALSE),"")</f>
        <v/>
      </c>
    </row>
    <row r="4766" spans="18:25" x14ac:dyDescent="0.2">
      <c r="R4766" s="16" t="e">
        <f>INDEX('Compréhension de l''écrit'!$A$2:$A$971,ROUNDUP((ROW()-1)/(COUNTA('Compréhension de l''écrit'!$F$1:$DA$1)+1),0))</f>
        <v>#REF!</v>
      </c>
      <c r="S4766" s="16" t="e">
        <f>INDEX('Compréhension de l''écrit'!$B$2:$B$971,ROUNDUP((ROW()-1)/(COUNTA('Compréhension de l''écrit'!$F$1:$DA$1)+1),0))</f>
        <v>#REF!</v>
      </c>
      <c r="T4766" s="16" t="e">
        <f>INDEX('Compréhension de l''écrit'!$C$2:$C$971,ROUNDUP((ROW()-1)/(COUNTA('Compréhension de l''écrit'!$F$1:$DA$1)+1),0))</f>
        <v>#REF!</v>
      </c>
      <c r="U4766" s="16" t="e">
        <f>INDEX('Compréhension de l''écrit'!$D$2:$D$971,ROUNDUP((ROW()-1)/(COUNTA('Compréhension de l''écrit'!$F$1:$DA$1)+1),0))</f>
        <v>#REF!</v>
      </c>
      <c r="V4766" s="16">
        <f>INDEX('Compréhension de l''écrit'!$E$1:$DA$1,+MOD(ROW()-2,COUNTA($H$5:$H$32)*2)+1)</f>
        <v>0</v>
      </c>
      <c r="W4766" s="16" t="str">
        <f>IFERROR(INDEX('Compréhension de l''écrit'!$E$1:$DA$971,MATCH(S4766,'Compréhension de l''écrit'!$B$2:$B$971,0)+1,MATCH(V4766,'Compréhension de l''écrit'!$E$1:$DA$1,0)),"")</f>
        <v/>
      </c>
      <c r="X4766" s="16" t="e">
        <f t="shared" si="76"/>
        <v>#REF!</v>
      </c>
      <c r="Y4766" s="16" t="str">
        <f>IFERROR(VLOOKUP(V4766,Paramétrages!H:I,2,FALSE),"")</f>
        <v/>
      </c>
    </row>
    <row r="4767" spans="18:25" x14ac:dyDescent="0.2">
      <c r="R4767" s="16" t="e">
        <f>INDEX('Compréhension de l''écrit'!$A$2:$A$971,ROUNDUP((ROW()-1)/(COUNTA('Compréhension de l''écrit'!$F$1:$DA$1)+1),0))</f>
        <v>#REF!</v>
      </c>
      <c r="S4767" s="16" t="e">
        <f>INDEX('Compréhension de l''écrit'!$B$2:$B$971,ROUNDUP((ROW()-1)/(COUNTA('Compréhension de l''écrit'!$F$1:$DA$1)+1),0))</f>
        <v>#REF!</v>
      </c>
      <c r="T4767" s="16" t="e">
        <f>INDEX('Compréhension de l''écrit'!$C$2:$C$971,ROUNDUP((ROW()-1)/(COUNTA('Compréhension de l''écrit'!$F$1:$DA$1)+1),0))</f>
        <v>#REF!</v>
      </c>
      <c r="U4767" s="16" t="e">
        <f>INDEX('Compréhension de l''écrit'!$D$2:$D$971,ROUNDUP((ROW()-1)/(COUNTA('Compréhension de l''écrit'!$F$1:$DA$1)+1),0))</f>
        <v>#REF!</v>
      </c>
      <c r="V4767" s="16">
        <f>INDEX('Compréhension de l''écrit'!$E$1:$DA$1,+MOD(ROW()-2,COUNTA($H$5:$H$32)*2)+1)</f>
        <v>0</v>
      </c>
      <c r="W4767" s="16" t="str">
        <f>IFERROR(INDEX('Compréhension de l''écrit'!$E$1:$DA$971,MATCH(S4767,'Compréhension de l''écrit'!$B$2:$B$971,0)+1,MATCH(V4767,'Compréhension de l''écrit'!$E$1:$DA$1,0)),"")</f>
        <v/>
      </c>
      <c r="X4767" s="16" t="e">
        <f t="shared" si="76"/>
        <v>#REF!</v>
      </c>
      <c r="Y4767" s="16" t="str">
        <f>IFERROR(VLOOKUP(V4767,Paramétrages!H:I,2,FALSE),"")</f>
        <v/>
      </c>
    </row>
    <row r="4768" spans="18:25" x14ac:dyDescent="0.2">
      <c r="R4768" s="16" t="e">
        <f>INDEX('Compréhension de l''écrit'!$A$2:$A$971,ROUNDUP((ROW()-1)/(COUNTA('Compréhension de l''écrit'!$F$1:$DA$1)+1),0))</f>
        <v>#REF!</v>
      </c>
      <c r="S4768" s="16" t="e">
        <f>INDEX('Compréhension de l''écrit'!$B$2:$B$971,ROUNDUP((ROW()-1)/(COUNTA('Compréhension de l''écrit'!$F$1:$DA$1)+1),0))</f>
        <v>#REF!</v>
      </c>
      <c r="T4768" s="16" t="e">
        <f>INDEX('Compréhension de l''écrit'!$C$2:$C$971,ROUNDUP((ROW()-1)/(COUNTA('Compréhension de l''écrit'!$F$1:$DA$1)+1),0))</f>
        <v>#REF!</v>
      </c>
      <c r="U4768" s="16" t="e">
        <f>INDEX('Compréhension de l''écrit'!$D$2:$D$971,ROUNDUP((ROW()-1)/(COUNTA('Compréhension de l''écrit'!$F$1:$DA$1)+1),0))</f>
        <v>#REF!</v>
      </c>
      <c r="V4768" s="16">
        <f>INDEX('Compréhension de l''écrit'!$E$1:$DA$1,+MOD(ROW()-2,COUNTA($H$5:$H$32)*2)+1)</f>
        <v>0</v>
      </c>
      <c r="W4768" s="16" t="str">
        <f>IFERROR(INDEX('Compréhension de l''écrit'!$E$1:$DA$971,MATCH(S4768,'Compréhension de l''écrit'!$B$2:$B$971,0)+1,MATCH(V4768,'Compréhension de l''écrit'!$E$1:$DA$1,0)),"")</f>
        <v/>
      </c>
      <c r="X4768" s="16" t="e">
        <f t="shared" si="76"/>
        <v>#REF!</v>
      </c>
      <c r="Y4768" s="16" t="str">
        <f>IFERROR(VLOOKUP(V4768,Paramétrages!H:I,2,FALSE),"")</f>
        <v/>
      </c>
    </row>
    <row r="4769" spans="18:25" x14ac:dyDescent="0.2">
      <c r="R4769" s="16" t="e">
        <f>INDEX('Compréhension de l''écrit'!$A$2:$A$971,ROUNDUP((ROW()-1)/(COUNTA('Compréhension de l''écrit'!$F$1:$DA$1)+1),0))</f>
        <v>#REF!</v>
      </c>
      <c r="S4769" s="16" t="e">
        <f>INDEX('Compréhension de l''écrit'!$B$2:$B$971,ROUNDUP((ROW()-1)/(COUNTA('Compréhension de l''écrit'!$F$1:$DA$1)+1),0))</f>
        <v>#REF!</v>
      </c>
      <c r="T4769" s="16" t="e">
        <f>INDEX('Compréhension de l''écrit'!$C$2:$C$971,ROUNDUP((ROW()-1)/(COUNTA('Compréhension de l''écrit'!$F$1:$DA$1)+1),0))</f>
        <v>#REF!</v>
      </c>
      <c r="U4769" s="16" t="e">
        <f>INDEX('Compréhension de l''écrit'!$D$2:$D$971,ROUNDUP((ROW()-1)/(COUNTA('Compréhension de l''écrit'!$F$1:$DA$1)+1),0))</f>
        <v>#REF!</v>
      </c>
      <c r="V4769" s="16">
        <f>INDEX('Compréhension de l''écrit'!$E$1:$DA$1,+MOD(ROW()-2,COUNTA($H$5:$H$32)*2)+1)</f>
        <v>0</v>
      </c>
      <c r="W4769" s="16" t="str">
        <f>IFERROR(INDEX('Compréhension de l''écrit'!$E$1:$DA$971,MATCH(S4769,'Compréhension de l''écrit'!$B$2:$B$971,0)+1,MATCH(V4769,'Compréhension de l''écrit'!$E$1:$DA$1,0)),"")</f>
        <v/>
      </c>
      <c r="X4769" s="16" t="e">
        <f t="shared" si="76"/>
        <v>#REF!</v>
      </c>
      <c r="Y4769" s="16" t="str">
        <f>IFERROR(VLOOKUP(V4769,Paramétrages!H:I,2,FALSE),"")</f>
        <v/>
      </c>
    </row>
    <row r="4770" spans="18:25" x14ac:dyDescent="0.2">
      <c r="R4770" s="16" t="e">
        <f>INDEX('Compréhension de l''écrit'!$A$2:$A$971,ROUNDUP((ROW()-1)/(COUNTA('Compréhension de l''écrit'!$F$1:$DA$1)+1),0))</f>
        <v>#REF!</v>
      </c>
      <c r="S4770" s="16" t="e">
        <f>INDEX('Compréhension de l''écrit'!$B$2:$B$971,ROUNDUP((ROW()-1)/(COUNTA('Compréhension de l''écrit'!$F$1:$DA$1)+1),0))</f>
        <v>#REF!</v>
      </c>
      <c r="T4770" s="16" t="e">
        <f>INDEX('Compréhension de l''écrit'!$C$2:$C$971,ROUNDUP((ROW()-1)/(COUNTA('Compréhension de l''écrit'!$F$1:$DA$1)+1),0))</f>
        <v>#REF!</v>
      </c>
      <c r="U4770" s="16" t="e">
        <f>INDEX('Compréhension de l''écrit'!$D$2:$D$971,ROUNDUP((ROW()-1)/(COUNTA('Compréhension de l''écrit'!$F$1:$DA$1)+1),0))</f>
        <v>#REF!</v>
      </c>
      <c r="V4770" s="16">
        <f>INDEX('Compréhension de l''écrit'!$E$1:$DA$1,+MOD(ROW()-2,COUNTA($H$5:$H$32)*2)+1)</f>
        <v>0</v>
      </c>
      <c r="W4770" s="16" t="str">
        <f>IFERROR(INDEX('Compréhension de l''écrit'!$E$1:$DA$971,MATCH(S4770,'Compréhension de l''écrit'!$B$2:$B$971,0)+1,MATCH(V4770,'Compréhension de l''écrit'!$E$1:$DA$1,0)),"")</f>
        <v/>
      </c>
      <c r="X4770" s="16" t="e">
        <f t="shared" si="76"/>
        <v>#REF!</v>
      </c>
      <c r="Y4770" s="16" t="str">
        <f>IFERROR(VLOOKUP(V4770,Paramétrages!H:I,2,FALSE),"")</f>
        <v/>
      </c>
    </row>
    <row r="4771" spans="18:25" x14ac:dyDescent="0.2">
      <c r="R4771" s="16" t="e">
        <f>INDEX('Compréhension de l''écrit'!$A$2:$A$971,ROUNDUP((ROW()-1)/(COUNTA('Compréhension de l''écrit'!$F$1:$DA$1)+1),0))</f>
        <v>#REF!</v>
      </c>
      <c r="S4771" s="16" t="e">
        <f>INDEX('Compréhension de l''écrit'!$B$2:$B$971,ROUNDUP((ROW()-1)/(COUNTA('Compréhension de l''écrit'!$F$1:$DA$1)+1),0))</f>
        <v>#REF!</v>
      </c>
      <c r="T4771" s="16" t="e">
        <f>INDEX('Compréhension de l''écrit'!$C$2:$C$971,ROUNDUP((ROW()-1)/(COUNTA('Compréhension de l''écrit'!$F$1:$DA$1)+1),0))</f>
        <v>#REF!</v>
      </c>
      <c r="U4771" s="16" t="e">
        <f>INDEX('Compréhension de l''écrit'!$D$2:$D$971,ROUNDUP((ROW()-1)/(COUNTA('Compréhension de l''écrit'!$F$1:$DA$1)+1),0))</f>
        <v>#REF!</v>
      </c>
      <c r="V4771" s="16">
        <f>INDEX('Compréhension de l''écrit'!$E$1:$DA$1,+MOD(ROW()-2,COUNTA($H$5:$H$32)*2)+1)</f>
        <v>0</v>
      </c>
      <c r="W4771" s="16" t="str">
        <f>IFERROR(INDEX('Compréhension de l''écrit'!$E$1:$DA$971,MATCH(S4771,'Compréhension de l''écrit'!$B$2:$B$971,0)+1,MATCH(V4771,'Compréhension de l''écrit'!$E$1:$DA$1,0)),"")</f>
        <v/>
      </c>
      <c r="X4771" s="16" t="e">
        <f t="shared" si="76"/>
        <v>#REF!</v>
      </c>
      <c r="Y4771" s="16" t="str">
        <f>IFERROR(VLOOKUP(V4771,Paramétrages!H:I,2,FALSE),"")</f>
        <v/>
      </c>
    </row>
    <row r="4772" spans="18:25" x14ac:dyDescent="0.2">
      <c r="R4772" s="16" t="e">
        <f>INDEX('Compréhension de l''écrit'!$A$2:$A$971,ROUNDUP((ROW()-1)/(COUNTA('Compréhension de l''écrit'!$F$1:$DA$1)+1),0))</f>
        <v>#REF!</v>
      </c>
      <c r="S4772" s="16" t="e">
        <f>INDEX('Compréhension de l''écrit'!$B$2:$B$971,ROUNDUP((ROW()-1)/(COUNTA('Compréhension de l''écrit'!$F$1:$DA$1)+1),0))</f>
        <v>#REF!</v>
      </c>
      <c r="T4772" s="16" t="e">
        <f>INDEX('Compréhension de l''écrit'!$C$2:$C$971,ROUNDUP((ROW()-1)/(COUNTA('Compréhension de l''écrit'!$F$1:$DA$1)+1),0))</f>
        <v>#REF!</v>
      </c>
      <c r="U4772" s="16" t="e">
        <f>INDEX('Compréhension de l''écrit'!$D$2:$D$971,ROUNDUP((ROW()-1)/(COUNTA('Compréhension de l''écrit'!$F$1:$DA$1)+1),0))</f>
        <v>#REF!</v>
      </c>
      <c r="V4772" s="16">
        <f>INDEX('Compréhension de l''écrit'!$E$1:$DA$1,+MOD(ROW()-2,COUNTA($H$5:$H$32)*2)+1)</f>
        <v>0</v>
      </c>
      <c r="W4772" s="16" t="str">
        <f>IFERROR(INDEX('Compréhension de l''écrit'!$E$1:$DA$971,MATCH(S4772,'Compréhension de l''écrit'!$B$2:$B$971,0)+1,MATCH(V4772,'Compréhension de l''écrit'!$E$1:$DA$1,0)),"")</f>
        <v/>
      </c>
      <c r="X4772" s="16" t="e">
        <f t="shared" si="76"/>
        <v>#REF!</v>
      </c>
      <c r="Y4772" s="16" t="str">
        <f>IFERROR(VLOOKUP(V4772,Paramétrages!H:I,2,FALSE),"")</f>
        <v/>
      </c>
    </row>
    <row r="4773" spans="18:25" x14ac:dyDescent="0.2">
      <c r="R4773" s="16" t="e">
        <f>INDEX('Compréhension de l''écrit'!$A$2:$A$971,ROUNDUP((ROW()-1)/(COUNTA('Compréhension de l''écrit'!$F$1:$DA$1)+1),0))</f>
        <v>#REF!</v>
      </c>
      <c r="S4773" s="16" t="e">
        <f>INDEX('Compréhension de l''écrit'!$B$2:$B$971,ROUNDUP((ROW()-1)/(COUNTA('Compréhension de l''écrit'!$F$1:$DA$1)+1),0))</f>
        <v>#REF!</v>
      </c>
      <c r="T4773" s="16" t="e">
        <f>INDEX('Compréhension de l''écrit'!$C$2:$C$971,ROUNDUP((ROW()-1)/(COUNTA('Compréhension de l''écrit'!$F$1:$DA$1)+1),0))</f>
        <v>#REF!</v>
      </c>
      <c r="U4773" s="16" t="e">
        <f>INDEX('Compréhension de l''écrit'!$D$2:$D$971,ROUNDUP((ROW()-1)/(COUNTA('Compréhension de l''écrit'!$F$1:$DA$1)+1),0))</f>
        <v>#REF!</v>
      </c>
      <c r="V4773" s="16">
        <f>INDEX('Compréhension de l''écrit'!$E$1:$DA$1,+MOD(ROW()-2,COUNTA($H$5:$H$32)*2)+1)</f>
        <v>0</v>
      </c>
      <c r="W4773" s="16" t="str">
        <f>IFERROR(INDEX('Compréhension de l''écrit'!$E$1:$DA$971,MATCH(S4773,'Compréhension de l''écrit'!$B$2:$B$971,0)+1,MATCH(V4773,'Compréhension de l''écrit'!$E$1:$DA$1,0)),"")</f>
        <v/>
      </c>
      <c r="X4773" s="16" t="e">
        <f t="shared" si="76"/>
        <v>#REF!</v>
      </c>
      <c r="Y4773" s="16" t="str">
        <f>IFERROR(VLOOKUP(V4773,Paramétrages!H:I,2,FALSE),"")</f>
        <v/>
      </c>
    </row>
    <row r="4774" spans="18:25" x14ac:dyDescent="0.2">
      <c r="R4774" s="16" t="e">
        <f>INDEX('Compréhension de l''écrit'!$A$2:$A$971,ROUNDUP((ROW()-1)/(COUNTA('Compréhension de l''écrit'!$F$1:$DA$1)+1),0))</f>
        <v>#REF!</v>
      </c>
      <c r="S4774" s="16" t="e">
        <f>INDEX('Compréhension de l''écrit'!$B$2:$B$971,ROUNDUP((ROW()-1)/(COUNTA('Compréhension de l''écrit'!$F$1:$DA$1)+1),0))</f>
        <v>#REF!</v>
      </c>
      <c r="T4774" s="16" t="e">
        <f>INDEX('Compréhension de l''écrit'!$C$2:$C$971,ROUNDUP((ROW()-1)/(COUNTA('Compréhension de l''écrit'!$F$1:$DA$1)+1),0))</f>
        <v>#REF!</v>
      </c>
      <c r="U4774" s="16" t="e">
        <f>INDEX('Compréhension de l''écrit'!$D$2:$D$971,ROUNDUP((ROW()-1)/(COUNTA('Compréhension de l''écrit'!$F$1:$DA$1)+1),0))</f>
        <v>#REF!</v>
      </c>
      <c r="V4774" s="16">
        <f>INDEX('Compréhension de l''écrit'!$E$1:$DA$1,+MOD(ROW()-2,COUNTA($H$5:$H$32)*2)+1)</f>
        <v>0</v>
      </c>
      <c r="W4774" s="16" t="str">
        <f>IFERROR(INDEX('Compréhension de l''écrit'!$E$1:$DA$971,MATCH(S4774,'Compréhension de l''écrit'!$B$2:$B$971,0)+1,MATCH(V4774,'Compréhension de l''écrit'!$E$1:$DA$1,0)),"")</f>
        <v/>
      </c>
      <c r="X4774" s="16" t="e">
        <f t="shared" si="76"/>
        <v>#REF!</v>
      </c>
      <c r="Y4774" s="16" t="str">
        <f>IFERROR(VLOOKUP(V4774,Paramétrages!H:I,2,FALSE),"")</f>
        <v/>
      </c>
    </row>
    <row r="4775" spans="18:25" x14ac:dyDescent="0.2">
      <c r="R4775" s="16" t="e">
        <f>INDEX('Compréhension de l''écrit'!$A$2:$A$971,ROUNDUP((ROW()-1)/(COUNTA('Compréhension de l''écrit'!$F$1:$DA$1)+1),0))</f>
        <v>#REF!</v>
      </c>
      <c r="S4775" s="16" t="e">
        <f>INDEX('Compréhension de l''écrit'!$B$2:$B$971,ROUNDUP((ROW()-1)/(COUNTA('Compréhension de l''écrit'!$F$1:$DA$1)+1),0))</f>
        <v>#REF!</v>
      </c>
      <c r="T4775" s="16" t="e">
        <f>INDEX('Compréhension de l''écrit'!$C$2:$C$971,ROUNDUP((ROW()-1)/(COUNTA('Compréhension de l''écrit'!$F$1:$DA$1)+1),0))</f>
        <v>#REF!</v>
      </c>
      <c r="U4775" s="16" t="e">
        <f>INDEX('Compréhension de l''écrit'!$D$2:$D$971,ROUNDUP((ROW()-1)/(COUNTA('Compréhension de l''écrit'!$F$1:$DA$1)+1),0))</f>
        <v>#REF!</v>
      </c>
      <c r="V4775" s="16">
        <f>INDEX('Compréhension de l''écrit'!$E$1:$DA$1,+MOD(ROW()-2,COUNTA($H$5:$H$32)*2)+1)</f>
        <v>0</v>
      </c>
      <c r="W4775" s="16" t="str">
        <f>IFERROR(INDEX('Compréhension de l''écrit'!$E$1:$DA$971,MATCH(S4775,'Compréhension de l''écrit'!$B$2:$B$971,0)+1,MATCH(V4775,'Compréhension de l''écrit'!$E$1:$DA$1,0)),"")</f>
        <v/>
      </c>
      <c r="X4775" s="16" t="e">
        <f t="shared" si="76"/>
        <v>#REF!</v>
      </c>
      <c r="Y4775" s="16" t="str">
        <f>IFERROR(VLOOKUP(V4775,Paramétrages!H:I,2,FALSE),"")</f>
        <v/>
      </c>
    </row>
    <row r="4776" spans="18:25" x14ac:dyDescent="0.2">
      <c r="R4776" s="16" t="e">
        <f>INDEX('Compréhension de l''écrit'!$A$2:$A$971,ROUNDUP((ROW()-1)/(COUNTA('Compréhension de l''écrit'!$F$1:$DA$1)+1),0))</f>
        <v>#REF!</v>
      </c>
      <c r="S4776" s="16" t="e">
        <f>INDEX('Compréhension de l''écrit'!$B$2:$B$971,ROUNDUP((ROW()-1)/(COUNTA('Compréhension de l''écrit'!$F$1:$DA$1)+1),0))</f>
        <v>#REF!</v>
      </c>
      <c r="T4776" s="16" t="e">
        <f>INDEX('Compréhension de l''écrit'!$C$2:$C$971,ROUNDUP((ROW()-1)/(COUNTA('Compréhension de l''écrit'!$F$1:$DA$1)+1),0))</f>
        <v>#REF!</v>
      </c>
      <c r="U4776" s="16" t="e">
        <f>INDEX('Compréhension de l''écrit'!$D$2:$D$971,ROUNDUP((ROW()-1)/(COUNTA('Compréhension de l''écrit'!$F$1:$DA$1)+1),0))</f>
        <v>#REF!</v>
      </c>
      <c r="V4776" s="16">
        <f>INDEX('Compréhension de l''écrit'!$E$1:$DA$1,+MOD(ROW()-2,COUNTA($H$5:$H$32)*2)+1)</f>
        <v>0</v>
      </c>
      <c r="W4776" s="16" t="str">
        <f>IFERROR(INDEX('Compréhension de l''écrit'!$E$1:$DA$971,MATCH(S4776,'Compréhension de l''écrit'!$B$2:$B$971,0)+1,MATCH(V4776,'Compréhension de l''écrit'!$E$1:$DA$1,0)),"")</f>
        <v/>
      </c>
      <c r="X4776" s="16" t="e">
        <f t="shared" si="76"/>
        <v>#REF!</v>
      </c>
      <c r="Y4776" s="16" t="str">
        <f>IFERROR(VLOOKUP(V4776,Paramétrages!H:I,2,FALSE),"")</f>
        <v/>
      </c>
    </row>
    <row r="4777" spans="18:25" x14ac:dyDescent="0.2">
      <c r="R4777" s="16" t="e">
        <f>INDEX('Compréhension de l''écrit'!$A$2:$A$971,ROUNDUP((ROW()-1)/(COUNTA('Compréhension de l''écrit'!$F$1:$DA$1)+1),0))</f>
        <v>#REF!</v>
      </c>
      <c r="S4777" s="16" t="e">
        <f>INDEX('Compréhension de l''écrit'!$B$2:$B$971,ROUNDUP((ROW()-1)/(COUNTA('Compréhension de l''écrit'!$F$1:$DA$1)+1),0))</f>
        <v>#REF!</v>
      </c>
      <c r="T4777" s="16" t="e">
        <f>INDEX('Compréhension de l''écrit'!$C$2:$C$971,ROUNDUP((ROW()-1)/(COUNTA('Compréhension de l''écrit'!$F$1:$DA$1)+1),0))</f>
        <v>#REF!</v>
      </c>
      <c r="U4777" s="16" t="e">
        <f>INDEX('Compréhension de l''écrit'!$D$2:$D$971,ROUNDUP((ROW()-1)/(COUNTA('Compréhension de l''écrit'!$F$1:$DA$1)+1),0))</f>
        <v>#REF!</v>
      </c>
      <c r="V4777" s="16">
        <f>INDEX('Compréhension de l''écrit'!$E$1:$DA$1,+MOD(ROW()-2,COUNTA($H$5:$H$32)*2)+1)</f>
        <v>0</v>
      </c>
      <c r="W4777" s="16" t="str">
        <f>IFERROR(INDEX('Compréhension de l''écrit'!$E$1:$DA$971,MATCH(S4777,'Compréhension de l''écrit'!$B$2:$B$971,0)+1,MATCH(V4777,'Compréhension de l''écrit'!$E$1:$DA$1,0)),"")</f>
        <v/>
      </c>
      <c r="X4777" s="16" t="e">
        <f t="shared" si="76"/>
        <v>#REF!</v>
      </c>
      <c r="Y4777" s="16" t="str">
        <f>IFERROR(VLOOKUP(V4777,Paramétrages!H:I,2,FALSE),"")</f>
        <v/>
      </c>
    </row>
    <row r="4778" spans="18:25" x14ac:dyDescent="0.2">
      <c r="R4778" s="16" t="e">
        <f>INDEX('Compréhension de l''écrit'!$A$2:$A$971,ROUNDUP((ROW()-1)/(COUNTA('Compréhension de l''écrit'!$F$1:$DA$1)+1),0))</f>
        <v>#REF!</v>
      </c>
      <c r="S4778" s="16" t="e">
        <f>INDEX('Compréhension de l''écrit'!$B$2:$B$971,ROUNDUP((ROW()-1)/(COUNTA('Compréhension de l''écrit'!$F$1:$DA$1)+1),0))</f>
        <v>#REF!</v>
      </c>
      <c r="T4778" s="16" t="e">
        <f>INDEX('Compréhension de l''écrit'!$C$2:$C$971,ROUNDUP((ROW()-1)/(COUNTA('Compréhension de l''écrit'!$F$1:$DA$1)+1),0))</f>
        <v>#REF!</v>
      </c>
      <c r="U4778" s="16" t="e">
        <f>INDEX('Compréhension de l''écrit'!$D$2:$D$971,ROUNDUP((ROW()-1)/(COUNTA('Compréhension de l''écrit'!$F$1:$DA$1)+1),0))</f>
        <v>#REF!</v>
      </c>
      <c r="V4778" s="16">
        <f>INDEX('Compréhension de l''écrit'!$E$1:$DA$1,+MOD(ROW()-2,COUNTA($H$5:$H$32)*2)+1)</f>
        <v>0</v>
      </c>
      <c r="W4778" s="16" t="str">
        <f>IFERROR(INDEX('Compréhension de l''écrit'!$E$1:$DA$971,MATCH(S4778,'Compréhension de l''écrit'!$B$2:$B$971,0)+1,MATCH(V4778,'Compréhension de l''écrit'!$E$1:$DA$1,0)),"")</f>
        <v/>
      </c>
      <c r="X4778" s="16" t="e">
        <f t="shared" si="76"/>
        <v>#REF!</v>
      </c>
      <c r="Y4778" s="16" t="str">
        <f>IFERROR(VLOOKUP(V4778,Paramétrages!H:I,2,FALSE),"")</f>
        <v/>
      </c>
    </row>
    <row r="4779" spans="18:25" x14ac:dyDescent="0.2">
      <c r="R4779" s="16" t="e">
        <f>INDEX('Compréhension de l''écrit'!$A$2:$A$971,ROUNDUP((ROW()-1)/(COUNTA('Compréhension de l''écrit'!$F$1:$DA$1)+1),0))</f>
        <v>#REF!</v>
      </c>
      <c r="S4779" s="16" t="e">
        <f>INDEX('Compréhension de l''écrit'!$B$2:$B$971,ROUNDUP((ROW()-1)/(COUNTA('Compréhension de l''écrit'!$F$1:$DA$1)+1),0))</f>
        <v>#REF!</v>
      </c>
      <c r="T4779" s="16" t="e">
        <f>INDEX('Compréhension de l''écrit'!$C$2:$C$971,ROUNDUP((ROW()-1)/(COUNTA('Compréhension de l''écrit'!$F$1:$DA$1)+1),0))</f>
        <v>#REF!</v>
      </c>
      <c r="U4779" s="16" t="e">
        <f>INDEX('Compréhension de l''écrit'!$D$2:$D$971,ROUNDUP((ROW()-1)/(COUNTA('Compréhension de l''écrit'!$F$1:$DA$1)+1),0))</f>
        <v>#REF!</v>
      </c>
      <c r="V4779" s="16">
        <f>INDEX('Compréhension de l''écrit'!$E$1:$DA$1,+MOD(ROW()-2,COUNTA($H$5:$H$32)*2)+1)</f>
        <v>0</v>
      </c>
      <c r="W4779" s="16" t="str">
        <f>IFERROR(INDEX('Compréhension de l''écrit'!$E$1:$DA$971,MATCH(S4779,'Compréhension de l''écrit'!$B$2:$B$971,0)+1,MATCH(V4779,'Compréhension de l''écrit'!$E$1:$DA$1,0)),"")</f>
        <v/>
      </c>
      <c r="X4779" s="16" t="e">
        <f t="shared" si="76"/>
        <v>#REF!</v>
      </c>
      <c r="Y4779" s="16" t="str">
        <f>IFERROR(VLOOKUP(V4779,Paramétrages!H:I,2,FALSE),"")</f>
        <v/>
      </c>
    </row>
    <row r="4780" spans="18:25" x14ac:dyDescent="0.2">
      <c r="R4780" s="16" t="e">
        <f>INDEX('Compréhension de l''écrit'!$A$2:$A$971,ROUNDUP((ROW()-1)/(COUNTA('Compréhension de l''écrit'!$F$1:$DA$1)+1),0))</f>
        <v>#REF!</v>
      </c>
      <c r="S4780" s="16" t="e">
        <f>INDEX('Compréhension de l''écrit'!$B$2:$B$971,ROUNDUP((ROW()-1)/(COUNTA('Compréhension de l''écrit'!$F$1:$DA$1)+1),0))</f>
        <v>#REF!</v>
      </c>
      <c r="T4780" s="16" t="e">
        <f>INDEX('Compréhension de l''écrit'!$C$2:$C$971,ROUNDUP((ROW()-1)/(COUNTA('Compréhension de l''écrit'!$F$1:$DA$1)+1),0))</f>
        <v>#REF!</v>
      </c>
      <c r="U4780" s="16" t="e">
        <f>INDEX('Compréhension de l''écrit'!$D$2:$D$971,ROUNDUP((ROW()-1)/(COUNTA('Compréhension de l''écrit'!$F$1:$DA$1)+1),0))</f>
        <v>#REF!</v>
      </c>
      <c r="V4780" s="16">
        <f>INDEX('Compréhension de l''écrit'!$E$1:$DA$1,+MOD(ROW()-2,COUNTA($H$5:$H$32)*2)+1)</f>
        <v>0</v>
      </c>
      <c r="W4780" s="16" t="str">
        <f>IFERROR(INDEX('Compréhension de l''écrit'!$E$1:$DA$971,MATCH(S4780,'Compréhension de l''écrit'!$B$2:$B$971,0)+1,MATCH(V4780,'Compréhension de l''écrit'!$E$1:$DA$1,0)),"")</f>
        <v/>
      </c>
      <c r="X4780" s="16" t="e">
        <f t="shared" si="76"/>
        <v>#REF!</v>
      </c>
      <c r="Y4780" s="16" t="str">
        <f>IFERROR(VLOOKUP(V4780,Paramétrages!H:I,2,FALSE),"")</f>
        <v/>
      </c>
    </row>
    <row r="4781" spans="18:25" x14ac:dyDescent="0.2">
      <c r="R4781" s="16" t="e">
        <f>INDEX('Compréhension de l''écrit'!$A$2:$A$971,ROUNDUP((ROW()-1)/(COUNTA('Compréhension de l''écrit'!$F$1:$DA$1)+1),0))</f>
        <v>#REF!</v>
      </c>
      <c r="S4781" s="16" t="e">
        <f>INDEX('Compréhension de l''écrit'!$B$2:$B$971,ROUNDUP((ROW()-1)/(COUNTA('Compréhension de l''écrit'!$F$1:$DA$1)+1),0))</f>
        <v>#REF!</v>
      </c>
      <c r="T4781" s="16" t="e">
        <f>INDEX('Compréhension de l''écrit'!$C$2:$C$971,ROUNDUP((ROW()-1)/(COUNTA('Compréhension de l''écrit'!$F$1:$DA$1)+1),0))</f>
        <v>#REF!</v>
      </c>
      <c r="U4781" s="16" t="e">
        <f>INDEX('Compréhension de l''écrit'!$D$2:$D$971,ROUNDUP((ROW()-1)/(COUNTA('Compréhension de l''écrit'!$F$1:$DA$1)+1),0))</f>
        <v>#REF!</v>
      </c>
      <c r="V4781" s="16">
        <f>INDEX('Compréhension de l''écrit'!$E$1:$DA$1,+MOD(ROW()-2,COUNTA($H$5:$H$32)*2)+1)</f>
        <v>0</v>
      </c>
      <c r="W4781" s="16" t="str">
        <f>IFERROR(INDEX('Compréhension de l''écrit'!$E$1:$DA$971,MATCH(S4781,'Compréhension de l''écrit'!$B$2:$B$971,0)+1,MATCH(V4781,'Compréhension de l''écrit'!$E$1:$DA$1,0)),"")</f>
        <v/>
      </c>
      <c r="X4781" s="16" t="e">
        <f t="shared" si="76"/>
        <v>#REF!</v>
      </c>
      <c r="Y4781" s="16" t="str">
        <f>IFERROR(VLOOKUP(V4781,Paramétrages!H:I,2,FALSE),"")</f>
        <v/>
      </c>
    </row>
    <row r="4782" spans="18:25" x14ac:dyDescent="0.2">
      <c r="R4782" s="16" t="e">
        <f>INDEX('Compréhension de l''écrit'!$A$2:$A$971,ROUNDUP((ROW()-1)/(COUNTA('Compréhension de l''écrit'!$F$1:$DA$1)+1),0))</f>
        <v>#REF!</v>
      </c>
      <c r="S4782" s="16" t="e">
        <f>INDEX('Compréhension de l''écrit'!$B$2:$B$971,ROUNDUP((ROW()-1)/(COUNTA('Compréhension de l''écrit'!$F$1:$DA$1)+1),0))</f>
        <v>#REF!</v>
      </c>
      <c r="T4782" s="16" t="e">
        <f>INDEX('Compréhension de l''écrit'!$C$2:$C$971,ROUNDUP((ROW()-1)/(COUNTA('Compréhension de l''écrit'!$F$1:$DA$1)+1),0))</f>
        <v>#REF!</v>
      </c>
      <c r="U4782" s="16" t="e">
        <f>INDEX('Compréhension de l''écrit'!$D$2:$D$971,ROUNDUP((ROW()-1)/(COUNTA('Compréhension de l''écrit'!$F$1:$DA$1)+1),0))</f>
        <v>#REF!</v>
      </c>
      <c r="V4782" s="16">
        <f>INDEX('Compréhension de l''écrit'!$E$1:$DA$1,+MOD(ROW()-2,COUNTA($H$5:$H$32)*2)+1)</f>
        <v>0</v>
      </c>
      <c r="W4782" s="16" t="str">
        <f>IFERROR(INDEX('Compréhension de l''écrit'!$E$1:$DA$971,MATCH(S4782,'Compréhension de l''écrit'!$B$2:$B$971,0)+1,MATCH(V4782,'Compréhension de l''écrit'!$E$1:$DA$1,0)),"")</f>
        <v/>
      </c>
      <c r="X4782" s="16" t="e">
        <f t="shared" si="76"/>
        <v>#REF!</v>
      </c>
      <c r="Y4782" s="16" t="str">
        <f>IFERROR(VLOOKUP(V4782,Paramétrages!H:I,2,FALSE),"")</f>
        <v/>
      </c>
    </row>
    <row r="4783" spans="18:25" x14ac:dyDescent="0.2">
      <c r="R4783" s="16" t="e">
        <f>INDEX('Compréhension de l''écrit'!$A$2:$A$971,ROUNDUP((ROW()-1)/(COUNTA('Compréhension de l''écrit'!$F$1:$DA$1)+1),0))</f>
        <v>#REF!</v>
      </c>
      <c r="S4783" s="16" t="e">
        <f>INDEX('Compréhension de l''écrit'!$B$2:$B$971,ROUNDUP((ROW()-1)/(COUNTA('Compréhension de l''écrit'!$F$1:$DA$1)+1),0))</f>
        <v>#REF!</v>
      </c>
      <c r="T4783" s="16" t="e">
        <f>INDEX('Compréhension de l''écrit'!$C$2:$C$971,ROUNDUP((ROW()-1)/(COUNTA('Compréhension de l''écrit'!$F$1:$DA$1)+1),0))</f>
        <v>#REF!</v>
      </c>
      <c r="U4783" s="16" t="e">
        <f>INDEX('Compréhension de l''écrit'!$D$2:$D$971,ROUNDUP((ROW()-1)/(COUNTA('Compréhension de l''écrit'!$F$1:$DA$1)+1),0))</f>
        <v>#REF!</v>
      </c>
      <c r="V4783" s="16">
        <f>INDEX('Compréhension de l''écrit'!$E$1:$DA$1,+MOD(ROW()-2,COUNTA($H$5:$H$32)*2)+1)</f>
        <v>0</v>
      </c>
      <c r="W4783" s="16" t="str">
        <f>IFERROR(INDEX('Compréhension de l''écrit'!$E$1:$DA$971,MATCH(S4783,'Compréhension de l''écrit'!$B$2:$B$971,0)+1,MATCH(V4783,'Compréhension de l''écrit'!$E$1:$DA$1,0)),"")</f>
        <v/>
      </c>
      <c r="X4783" s="16" t="e">
        <f t="shared" si="76"/>
        <v>#REF!</v>
      </c>
      <c r="Y4783" s="16" t="str">
        <f>IFERROR(VLOOKUP(V4783,Paramétrages!H:I,2,FALSE),"")</f>
        <v/>
      </c>
    </row>
    <row r="4784" spans="18:25" x14ac:dyDescent="0.2">
      <c r="R4784" s="16" t="e">
        <f>INDEX('Compréhension de l''écrit'!$A$2:$A$971,ROUNDUP((ROW()-1)/(COUNTA('Compréhension de l''écrit'!$F$1:$DA$1)+1),0))</f>
        <v>#REF!</v>
      </c>
      <c r="S4784" s="16" t="e">
        <f>INDEX('Compréhension de l''écrit'!$B$2:$B$971,ROUNDUP((ROW()-1)/(COUNTA('Compréhension de l''écrit'!$F$1:$DA$1)+1),0))</f>
        <v>#REF!</v>
      </c>
      <c r="T4784" s="16" t="e">
        <f>INDEX('Compréhension de l''écrit'!$C$2:$C$971,ROUNDUP((ROW()-1)/(COUNTA('Compréhension de l''écrit'!$F$1:$DA$1)+1),0))</f>
        <v>#REF!</v>
      </c>
      <c r="U4784" s="16" t="e">
        <f>INDEX('Compréhension de l''écrit'!$D$2:$D$971,ROUNDUP((ROW()-1)/(COUNTA('Compréhension de l''écrit'!$F$1:$DA$1)+1),0))</f>
        <v>#REF!</v>
      </c>
      <c r="V4784" s="16">
        <f>INDEX('Compréhension de l''écrit'!$E$1:$DA$1,+MOD(ROW()-2,COUNTA($H$5:$H$32)*2)+1)</f>
        <v>0</v>
      </c>
      <c r="W4784" s="16" t="str">
        <f>IFERROR(INDEX('Compréhension de l''écrit'!$E$1:$DA$971,MATCH(S4784,'Compréhension de l''écrit'!$B$2:$B$971,0)+1,MATCH(V4784,'Compréhension de l''écrit'!$E$1:$DA$1,0)),"")</f>
        <v/>
      </c>
      <c r="X4784" s="16" t="e">
        <f t="shared" si="76"/>
        <v>#REF!</v>
      </c>
      <c r="Y4784" s="16" t="str">
        <f>IFERROR(VLOOKUP(V4784,Paramétrages!H:I,2,FALSE),"")</f>
        <v/>
      </c>
    </row>
    <row r="4785" spans="18:25" x14ac:dyDescent="0.2">
      <c r="R4785" s="16" t="e">
        <f>INDEX('Compréhension de l''écrit'!$A$2:$A$971,ROUNDUP((ROW()-1)/(COUNTA('Compréhension de l''écrit'!$F$1:$DA$1)+1),0))</f>
        <v>#REF!</v>
      </c>
      <c r="S4785" s="16" t="e">
        <f>INDEX('Compréhension de l''écrit'!$B$2:$B$971,ROUNDUP((ROW()-1)/(COUNTA('Compréhension de l''écrit'!$F$1:$DA$1)+1),0))</f>
        <v>#REF!</v>
      </c>
      <c r="T4785" s="16" t="e">
        <f>INDEX('Compréhension de l''écrit'!$C$2:$C$971,ROUNDUP((ROW()-1)/(COUNTA('Compréhension de l''écrit'!$F$1:$DA$1)+1),0))</f>
        <v>#REF!</v>
      </c>
      <c r="U4785" s="16" t="e">
        <f>INDEX('Compréhension de l''écrit'!$D$2:$D$971,ROUNDUP((ROW()-1)/(COUNTA('Compréhension de l''écrit'!$F$1:$DA$1)+1),0))</f>
        <v>#REF!</v>
      </c>
      <c r="V4785" s="16">
        <f>INDEX('Compréhension de l''écrit'!$E$1:$DA$1,+MOD(ROW()-2,COUNTA($H$5:$H$32)*2)+1)</f>
        <v>0</v>
      </c>
      <c r="W4785" s="16" t="str">
        <f>IFERROR(INDEX('Compréhension de l''écrit'!$E$1:$DA$971,MATCH(S4785,'Compréhension de l''écrit'!$B$2:$B$971,0)+1,MATCH(V4785,'Compréhension de l''écrit'!$E$1:$DA$1,0)),"")</f>
        <v/>
      </c>
      <c r="X4785" s="16" t="e">
        <f t="shared" si="76"/>
        <v>#REF!</v>
      </c>
      <c r="Y4785" s="16" t="str">
        <f>IFERROR(VLOOKUP(V4785,Paramétrages!H:I,2,FALSE),"")</f>
        <v/>
      </c>
    </row>
    <row r="4786" spans="18:25" x14ac:dyDescent="0.2">
      <c r="R4786" s="16" t="e">
        <f>INDEX('Compréhension de l''écrit'!$A$2:$A$971,ROUNDUP((ROW()-1)/(COUNTA('Compréhension de l''écrit'!$F$1:$DA$1)+1),0))</f>
        <v>#REF!</v>
      </c>
      <c r="S4786" s="16" t="e">
        <f>INDEX('Compréhension de l''écrit'!$B$2:$B$971,ROUNDUP((ROW()-1)/(COUNTA('Compréhension de l''écrit'!$F$1:$DA$1)+1),0))</f>
        <v>#REF!</v>
      </c>
      <c r="T4786" s="16" t="e">
        <f>INDEX('Compréhension de l''écrit'!$C$2:$C$971,ROUNDUP((ROW()-1)/(COUNTA('Compréhension de l''écrit'!$F$1:$DA$1)+1),0))</f>
        <v>#REF!</v>
      </c>
      <c r="U4786" s="16" t="e">
        <f>INDEX('Compréhension de l''écrit'!$D$2:$D$971,ROUNDUP((ROW()-1)/(COUNTA('Compréhension de l''écrit'!$F$1:$DA$1)+1),0))</f>
        <v>#REF!</v>
      </c>
      <c r="V4786" s="16">
        <f>INDEX('Compréhension de l''écrit'!$E$1:$DA$1,+MOD(ROW()-2,COUNTA($H$5:$H$32)*2)+1)</f>
        <v>0</v>
      </c>
      <c r="W4786" s="16" t="str">
        <f>IFERROR(INDEX('Compréhension de l''écrit'!$E$1:$DA$971,MATCH(S4786,'Compréhension de l''écrit'!$B$2:$B$971,0)+1,MATCH(V4786,'Compréhension de l''écrit'!$E$1:$DA$1,0)),"")</f>
        <v/>
      </c>
      <c r="X4786" s="16" t="e">
        <f t="shared" si="76"/>
        <v>#REF!</v>
      </c>
      <c r="Y4786" s="16" t="str">
        <f>IFERROR(VLOOKUP(V4786,Paramétrages!H:I,2,FALSE),"")</f>
        <v/>
      </c>
    </row>
    <row r="4787" spans="18:25" x14ac:dyDescent="0.2">
      <c r="R4787" s="16" t="e">
        <f>INDEX('Compréhension de l''écrit'!$A$2:$A$971,ROUNDUP((ROW()-1)/(COUNTA('Compréhension de l''écrit'!$F$1:$DA$1)+1),0))</f>
        <v>#REF!</v>
      </c>
      <c r="S4787" s="16" t="e">
        <f>INDEX('Compréhension de l''écrit'!$B$2:$B$971,ROUNDUP((ROW()-1)/(COUNTA('Compréhension de l''écrit'!$F$1:$DA$1)+1),0))</f>
        <v>#REF!</v>
      </c>
      <c r="T4787" s="16" t="e">
        <f>INDEX('Compréhension de l''écrit'!$C$2:$C$971,ROUNDUP((ROW()-1)/(COUNTA('Compréhension de l''écrit'!$F$1:$DA$1)+1),0))</f>
        <v>#REF!</v>
      </c>
      <c r="U4787" s="16" t="e">
        <f>INDEX('Compréhension de l''écrit'!$D$2:$D$971,ROUNDUP((ROW()-1)/(COUNTA('Compréhension de l''écrit'!$F$1:$DA$1)+1),0))</f>
        <v>#REF!</v>
      </c>
      <c r="V4787" s="16">
        <f>INDEX('Compréhension de l''écrit'!$E$1:$DA$1,+MOD(ROW()-2,COUNTA($H$5:$H$32)*2)+1)</f>
        <v>0</v>
      </c>
      <c r="W4787" s="16" t="str">
        <f>IFERROR(INDEX('Compréhension de l''écrit'!$E$1:$DA$971,MATCH(S4787,'Compréhension de l''écrit'!$B$2:$B$971,0)+1,MATCH(V4787,'Compréhension de l''écrit'!$E$1:$DA$1,0)),"")</f>
        <v/>
      </c>
      <c r="X4787" s="16" t="e">
        <f t="shared" si="76"/>
        <v>#REF!</v>
      </c>
      <c r="Y4787" s="16" t="str">
        <f>IFERROR(VLOOKUP(V4787,Paramétrages!H:I,2,FALSE),"")</f>
        <v/>
      </c>
    </row>
    <row r="4788" spans="18:25" x14ac:dyDescent="0.2">
      <c r="R4788" s="16" t="e">
        <f>INDEX('Compréhension de l''écrit'!$A$2:$A$971,ROUNDUP((ROW()-1)/(COUNTA('Compréhension de l''écrit'!$F$1:$DA$1)+1),0))</f>
        <v>#REF!</v>
      </c>
      <c r="S4788" s="16" t="e">
        <f>INDEX('Compréhension de l''écrit'!$B$2:$B$971,ROUNDUP((ROW()-1)/(COUNTA('Compréhension de l''écrit'!$F$1:$DA$1)+1),0))</f>
        <v>#REF!</v>
      </c>
      <c r="T4788" s="16" t="e">
        <f>INDEX('Compréhension de l''écrit'!$C$2:$C$971,ROUNDUP((ROW()-1)/(COUNTA('Compréhension de l''écrit'!$F$1:$DA$1)+1),0))</f>
        <v>#REF!</v>
      </c>
      <c r="U4788" s="16" t="e">
        <f>INDEX('Compréhension de l''écrit'!$D$2:$D$971,ROUNDUP((ROW()-1)/(COUNTA('Compréhension de l''écrit'!$F$1:$DA$1)+1),0))</f>
        <v>#REF!</v>
      </c>
      <c r="V4788" s="16">
        <f>INDEX('Compréhension de l''écrit'!$E$1:$DA$1,+MOD(ROW()-2,COUNTA($H$5:$H$32)*2)+1)</f>
        <v>0</v>
      </c>
      <c r="W4788" s="16" t="str">
        <f>IFERROR(INDEX('Compréhension de l''écrit'!$E$1:$DA$971,MATCH(S4788,'Compréhension de l''écrit'!$B$2:$B$971,0)+1,MATCH(V4788,'Compréhension de l''écrit'!$E$1:$DA$1,0)),"")</f>
        <v/>
      </c>
      <c r="X4788" s="16" t="e">
        <f t="shared" si="76"/>
        <v>#REF!</v>
      </c>
      <c r="Y4788" s="16" t="str">
        <f>IFERROR(VLOOKUP(V4788,Paramétrages!H:I,2,FALSE),"")</f>
        <v/>
      </c>
    </row>
    <row r="4789" spans="18:25" x14ac:dyDescent="0.2">
      <c r="R4789" s="16" t="e">
        <f>INDEX('Compréhension de l''écrit'!$A$2:$A$971,ROUNDUP((ROW()-1)/(COUNTA('Compréhension de l''écrit'!$F$1:$DA$1)+1),0))</f>
        <v>#REF!</v>
      </c>
      <c r="S4789" s="16" t="e">
        <f>INDEX('Compréhension de l''écrit'!$B$2:$B$971,ROUNDUP((ROW()-1)/(COUNTA('Compréhension de l''écrit'!$F$1:$DA$1)+1),0))</f>
        <v>#REF!</v>
      </c>
      <c r="T4789" s="16" t="e">
        <f>INDEX('Compréhension de l''écrit'!$C$2:$C$971,ROUNDUP((ROW()-1)/(COUNTA('Compréhension de l''écrit'!$F$1:$DA$1)+1),0))</f>
        <v>#REF!</v>
      </c>
      <c r="U4789" s="16" t="e">
        <f>INDEX('Compréhension de l''écrit'!$D$2:$D$971,ROUNDUP((ROW()-1)/(COUNTA('Compréhension de l''écrit'!$F$1:$DA$1)+1),0))</f>
        <v>#REF!</v>
      </c>
      <c r="V4789" s="16">
        <f>INDEX('Compréhension de l''écrit'!$E$1:$DA$1,+MOD(ROW()-2,COUNTA($H$5:$H$32)*2)+1)</f>
        <v>0</v>
      </c>
      <c r="W4789" s="16" t="str">
        <f>IFERROR(INDEX('Compréhension de l''écrit'!$E$1:$DA$971,MATCH(S4789,'Compréhension de l''écrit'!$B$2:$B$971,0)+1,MATCH(V4789,'Compréhension de l''écrit'!$E$1:$DA$1,0)),"")</f>
        <v/>
      </c>
      <c r="X4789" s="16" t="e">
        <f t="shared" si="76"/>
        <v>#REF!</v>
      </c>
      <c r="Y4789" s="16" t="str">
        <f>IFERROR(VLOOKUP(V4789,Paramétrages!H:I,2,FALSE),"")</f>
        <v/>
      </c>
    </row>
    <row r="4790" spans="18:25" x14ac:dyDescent="0.2">
      <c r="R4790" s="16" t="e">
        <f>INDEX('Compréhension de l''écrit'!$A$2:$A$971,ROUNDUP((ROW()-1)/(COUNTA('Compréhension de l''écrit'!$F$1:$DA$1)+1),0))</f>
        <v>#REF!</v>
      </c>
      <c r="S4790" s="16" t="e">
        <f>INDEX('Compréhension de l''écrit'!$B$2:$B$971,ROUNDUP((ROW()-1)/(COUNTA('Compréhension de l''écrit'!$F$1:$DA$1)+1),0))</f>
        <v>#REF!</v>
      </c>
      <c r="T4790" s="16" t="e">
        <f>INDEX('Compréhension de l''écrit'!$C$2:$C$971,ROUNDUP((ROW()-1)/(COUNTA('Compréhension de l''écrit'!$F$1:$DA$1)+1),0))</f>
        <v>#REF!</v>
      </c>
      <c r="U4790" s="16" t="e">
        <f>INDEX('Compréhension de l''écrit'!$D$2:$D$971,ROUNDUP((ROW()-1)/(COUNTA('Compréhension de l''écrit'!$F$1:$DA$1)+1),0))</f>
        <v>#REF!</v>
      </c>
      <c r="V4790" s="16">
        <f>INDEX('Compréhension de l''écrit'!$E$1:$DA$1,+MOD(ROW()-2,COUNTA($H$5:$H$32)*2)+1)</f>
        <v>0</v>
      </c>
      <c r="W4790" s="16" t="str">
        <f>IFERROR(INDEX('Compréhension de l''écrit'!$E$1:$DA$971,MATCH(S4790,'Compréhension de l''écrit'!$B$2:$B$971,0)+1,MATCH(V4790,'Compréhension de l''écrit'!$E$1:$DA$1,0)),"")</f>
        <v/>
      </c>
      <c r="X4790" s="16" t="e">
        <f t="shared" si="76"/>
        <v>#REF!</v>
      </c>
      <c r="Y4790" s="16" t="str">
        <f>IFERROR(VLOOKUP(V4790,Paramétrages!H:I,2,FALSE),"")</f>
        <v/>
      </c>
    </row>
    <row r="4791" spans="18:25" x14ac:dyDescent="0.2">
      <c r="R4791" s="16" t="e">
        <f>INDEX('Compréhension de l''écrit'!$A$2:$A$971,ROUNDUP((ROW()-1)/(COUNTA('Compréhension de l''écrit'!$F$1:$DA$1)+1),0))</f>
        <v>#REF!</v>
      </c>
      <c r="S4791" s="16" t="e">
        <f>INDEX('Compréhension de l''écrit'!$B$2:$B$971,ROUNDUP((ROW()-1)/(COUNTA('Compréhension de l''écrit'!$F$1:$DA$1)+1),0))</f>
        <v>#REF!</v>
      </c>
      <c r="T4791" s="16" t="e">
        <f>INDEX('Compréhension de l''écrit'!$C$2:$C$971,ROUNDUP((ROW()-1)/(COUNTA('Compréhension de l''écrit'!$F$1:$DA$1)+1),0))</f>
        <v>#REF!</v>
      </c>
      <c r="U4791" s="16" t="e">
        <f>INDEX('Compréhension de l''écrit'!$D$2:$D$971,ROUNDUP((ROW()-1)/(COUNTA('Compréhension de l''écrit'!$F$1:$DA$1)+1),0))</f>
        <v>#REF!</v>
      </c>
      <c r="V4791" s="16">
        <f>INDEX('Compréhension de l''écrit'!$E$1:$DA$1,+MOD(ROW()-2,COUNTA($H$5:$H$32)*2)+1)</f>
        <v>0</v>
      </c>
      <c r="W4791" s="16" t="str">
        <f>IFERROR(INDEX('Compréhension de l''écrit'!$E$1:$DA$971,MATCH(S4791,'Compréhension de l''écrit'!$B$2:$B$971,0)+1,MATCH(V4791,'Compréhension de l''écrit'!$E$1:$DA$1,0)),"")</f>
        <v/>
      </c>
      <c r="X4791" s="16" t="e">
        <f t="shared" si="76"/>
        <v>#REF!</v>
      </c>
      <c r="Y4791" s="16" t="str">
        <f>IFERROR(VLOOKUP(V4791,Paramétrages!H:I,2,FALSE),"")</f>
        <v/>
      </c>
    </row>
    <row r="4792" spans="18:25" x14ac:dyDescent="0.2">
      <c r="R4792" s="16" t="e">
        <f>INDEX('Compréhension de l''écrit'!$A$2:$A$971,ROUNDUP((ROW()-1)/(COUNTA('Compréhension de l''écrit'!$F$1:$DA$1)+1),0))</f>
        <v>#REF!</v>
      </c>
      <c r="S4792" s="16" t="e">
        <f>INDEX('Compréhension de l''écrit'!$B$2:$B$971,ROUNDUP((ROW()-1)/(COUNTA('Compréhension de l''écrit'!$F$1:$DA$1)+1),0))</f>
        <v>#REF!</v>
      </c>
      <c r="T4792" s="16" t="e">
        <f>INDEX('Compréhension de l''écrit'!$C$2:$C$971,ROUNDUP((ROW()-1)/(COUNTA('Compréhension de l''écrit'!$F$1:$DA$1)+1),0))</f>
        <v>#REF!</v>
      </c>
      <c r="U4792" s="16" t="e">
        <f>INDEX('Compréhension de l''écrit'!$D$2:$D$971,ROUNDUP((ROW()-1)/(COUNTA('Compréhension de l''écrit'!$F$1:$DA$1)+1),0))</f>
        <v>#REF!</v>
      </c>
      <c r="V4792" s="16">
        <f>INDEX('Compréhension de l''écrit'!$E$1:$DA$1,+MOD(ROW()-2,COUNTA($H$5:$H$32)*2)+1)</f>
        <v>0</v>
      </c>
      <c r="W4792" s="16" t="str">
        <f>IFERROR(INDEX('Compréhension de l''écrit'!$E$1:$DA$971,MATCH(S4792,'Compréhension de l''écrit'!$B$2:$B$971,0)+1,MATCH(V4792,'Compréhension de l''écrit'!$E$1:$DA$1,0)),"")</f>
        <v/>
      </c>
      <c r="X4792" s="16" t="e">
        <f t="shared" si="76"/>
        <v>#REF!</v>
      </c>
      <c r="Y4792" s="16" t="str">
        <f>IFERROR(VLOOKUP(V4792,Paramétrages!H:I,2,FALSE),"")</f>
        <v/>
      </c>
    </row>
    <row r="4793" spans="18:25" x14ac:dyDescent="0.2">
      <c r="R4793" s="16" t="e">
        <f>INDEX('Compréhension de l''écrit'!$A$2:$A$971,ROUNDUP((ROW()-1)/(COUNTA('Compréhension de l''écrit'!$F$1:$DA$1)+1),0))</f>
        <v>#REF!</v>
      </c>
      <c r="S4793" s="16" t="e">
        <f>INDEX('Compréhension de l''écrit'!$B$2:$B$971,ROUNDUP((ROW()-1)/(COUNTA('Compréhension de l''écrit'!$F$1:$DA$1)+1),0))</f>
        <v>#REF!</v>
      </c>
      <c r="T4793" s="16" t="e">
        <f>INDEX('Compréhension de l''écrit'!$C$2:$C$971,ROUNDUP((ROW()-1)/(COUNTA('Compréhension de l''écrit'!$F$1:$DA$1)+1),0))</f>
        <v>#REF!</v>
      </c>
      <c r="U4793" s="16" t="e">
        <f>INDEX('Compréhension de l''écrit'!$D$2:$D$971,ROUNDUP((ROW()-1)/(COUNTA('Compréhension de l''écrit'!$F$1:$DA$1)+1),0))</f>
        <v>#REF!</v>
      </c>
      <c r="V4793" s="16">
        <f>INDEX('Compréhension de l''écrit'!$E$1:$DA$1,+MOD(ROW()-2,COUNTA($H$5:$H$32)*2)+1)</f>
        <v>0</v>
      </c>
      <c r="W4793" s="16" t="str">
        <f>IFERROR(INDEX('Compréhension de l''écrit'!$E$1:$DA$971,MATCH(S4793,'Compréhension de l''écrit'!$B$2:$B$971,0)+1,MATCH(V4793,'Compréhension de l''écrit'!$E$1:$DA$1,0)),"")</f>
        <v/>
      </c>
      <c r="X4793" s="16" t="e">
        <f t="shared" si="76"/>
        <v>#REF!</v>
      </c>
      <c r="Y4793" s="16" t="str">
        <f>IFERROR(VLOOKUP(V4793,Paramétrages!H:I,2,FALSE),"")</f>
        <v/>
      </c>
    </row>
    <row r="4794" spans="18:25" x14ac:dyDescent="0.2">
      <c r="R4794" s="16" t="e">
        <f>INDEX('Compréhension de l''écrit'!$A$2:$A$971,ROUNDUP((ROW()-1)/(COUNTA('Compréhension de l''écrit'!$F$1:$DA$1)+1),0))</f>
        <v>#REF!</v>
      </c>
      <c r="S4794" s="16" t="e">
        <f>INDEX('Compréhension de l''écrit'!$B$2:$B$971,ROUNDUP((ROW()-1)/(COUNTA('Compréhension de l''écrit'!$F$1:$DA$1)+1),0))</f>
        <v>#REF!</v>
      </c>
      <c r="T4794" s="16" t="e">
        <f>INDEX('Compréhension de l''écrit'!$C$2:$C$971,ROUNDUP((ROW()-1)/(COUNTA('Compréhension de l''écrit'!$F$1:$DA$1)+1),0))</f>
        <v>#REF!</v>
      </c>
      <c r="U4794" s="16" t="e">
        <f>INDEX('Compréhension de l''écrit'!$D$2:$D$971,ROUNDUP((ROW()-1)/(COUNTA('Compréhension de l''écrit'!$F$1:$DA$1)+1),0))</f>
        <v>#REF!</v>
      </c>
      <c r="V4794" s="16">
        <f>INDEX('Compréhension de l''écrit'!$E$1:$DA$1,+MOD(ROW()-2,COUNTA($H$5:$H$32)*2)+1)</f>
        <v>0</v>
      </c>
      <c r="W4794" s="16" t="str">
        <f>IFERROR(INDEX('Compréhension de l''écrit'!$E$1:$DA$971,MATCH(S4794,'Compréhension de l''écrit'!$B$2:$B$971,0)+1,MATCH(V4794,'Compréhension de l''écrit'!$E$1:$DA$1,0)),"")</f>
        <v/>
      </c>
      <c r="X4794" s="16" t="e">
        <f t="shared" si="76"/>
        <v>#REF!</v>
      </c>
      <c r="Y4794" s="16" t="str">
        <f>IFERROR(VLOOKUP(V4794,Paramétrages!H:I,2,FALSE),"")</f>
        <v/>
      </c>
    </row>
    <row r="4795" spans="18:25" x14ac:dyDescent="0.2">
      <c r="R4795" s="16" t="e">
        <f>INDEX('Compréhension de l''écrit'!$A$2:$A$971,ROUNDUP((ROW()-1)/(COUNTA('Compréhension de l''écrit'!$F$1:$DA$1)+1),0))</f>
        <v>#REF!</v>
      </c>
      <c r="S4795" s="16" t="e">
        <f>INDEX('Compréhension de l''écrit'!$B$2:$B$971,ROUNDUP((ROW()-1)/(COUNTA('Compréhension de l''écrit'!$F$1:$DA$1)+1),0))</f>
        <v>#REF!</v>
      </c>
      <c r="T4795" s="16" t="e">
        <f>INDEX('Compréhension de l''écrit'!$C$2:$C$971,ROUNDUP((ROW()-1)/(COUNTA('Compréhension de l''écrit'!$F$1:$DA$1)+1),0))</f>
        <v>#REF!</v>
      </c>
      <c r="U4795" s="16" t="e">
        <f>INDEX('Compréhension de l''écrit'!$D$2:$D$971,ROUNDUP((ROW()-1)/(COUNTA('Compréhension de l''écrit'!$F$1:$DA$1)+1),0))</f>
        <v>#REF!</v>
      </c>
      <c r="V4795" s="16">
        <f>INDEX('Compréhension de l''écrit'!$E$1:$DA$1,+MOD(ROW()-2,COUNTA($H$5:$H$32)*2)+1)</f>
        <v>0</v>
      </c>
      <c r="W4795" s="16" t="str">
        <f>IFERROR(INDEX('Compréhension de l''écrit'!$E$1:$DA$971,MATCH(S4795,'Compréhension de l''écrit'!$B$2:$B$971,0)+1,MATCH(V4795,'Compréhension de l''écrit'!$E$1:$DA$1,0)),"")</f>
        <v/>
      </c>
      <c r="X4795" s="16" t="e">
        <f t="shared" si="76"/>
        <v>#REF!</v>
      </c>
      <c r="Y4795" s="16" t="str">
        <f>IFERROR(VLOOKUP(V4795,Paramétrages!H:I,2,FALSE),"")</f>
        <v/>
      </c>
    </row>
    <row r="4796" spans="18:25" x14ac:dyDescent="0.2">
      <c r="R4796" s="16" t="e">
        <f>INDEX('Compréhension de l''écrit'!$A$2:$A$971,ROUNDUP((ROW()-1)/(COUNTA('Compréhension de l''écrit'!$F$1:$DA$1)+1),0))</f>
        <v>#REF!</v>
      </c>
      <c r="S4796" s="16" t="e">
        <f>INDEX('Compréhension de l''écrit'!$B$2:$B$971,ROUNDUP((ROW()-1)/(COUNTA('Compréhension de l''écrit'!$F$1:$DA$1)+1),0))</f>
        <v>#REF!</v>
      </c>
      <c r="T4796" s="16" t="e">
        <f>INDEX('Compréhension de l''écrit'!$C$2:$C$971,ROUNDUP((ROW()-1)/(COUNTA('Compréhension de l''écrit'!$F$1:$DA$1)+1),0))</f>
        <v>#REF!</v>
      </c>
      <c r="U4796" s="16" t="e">
        <f>INDEX('Compréhension de l''écrit'!$D$2:$D$971,ROUNDUP((ROW()-1)/(COUNTA('Compréhension de l''écrit'!$F$1:$DA$1)+1),0))</f>
        <v>#REF!</v>
      </c>
      <c r="V4796" s="16">
        <f>INDEX('Compréhension de l''écrit'!$E$1:$DA$1,+MOD(ROW()-2,COUNTA($H$5:$H$32)*2)+1)</f>
        <v>0</v>
      </c>
      <c r="W4796" s="16" t="str">
        <f>IFERROR(INDEX('Compréhension de l''écrit'!$E$1:$DA$971,MATCH(S4796,'Compréhension de l''écrit'!$B$2:$B$971,0)+1,MATCH(V4796,'Compréhension de l''écrit'!$E$1:$DA$1,0)),"")</f>
        <v/>
      </c>
      <c r="X4796" s="16" t="e">
        <f t="shared" si="76"/>
        <v>#REF!</v>
      </c>
      <c r="Y4796" s="16" t="str">
        <f>IFERROR(VLOOKUP(V4796,Paramétrages!H:I,2,FALSE),"")</f>
        <v/>
      </c>
    </row>
    <row r="4797" spans="18:25" x14ac:dyDescent="0.2">
      <c r="R4797" s="16" t="e">
        <f>INDEX('Compréhension de l''écrit'!$A$2:$A$971,ROUNDUP((ROW()-1)/(COUNTA('Compréhension de l''écrit'!$F$1:$DA$1)+1),0))</f>
        <v>#REF!</v>
      </c>
      <c r="S4797" s="16" t="e">
        <f>INDEX('Compréhension de l''écrit'!$B$2:$B$971,ROUNDUP((ROW()-1)/(COUNTA('Compréhension de l''écrit'!$F$1:$DA$1)+1),0))</f>
        <v>#REF!</v>
      </c>
      <c r="T4797" s="16" t="e">
        <f>INDEX('Compréhension de l''écrit'!$C$2:$C$971,ROUNDUP((ROW()-1)/(COUNTA('Compréhension de l''écrit'!$F$1:$DA$1)+1),0))</f>
        <v>#REF!</v>
      </c>
      <c r="U4797" s="16" t="e">
        <f>INDEX('Compréhension de l''écrit'!$D$2:$D$971,ROUNDUP((ROW()-1)/(COUNTA('Compréhension de l''écrit'!$F$1:$DA$1)+1),0))</f>
        <v>#REF!</v>
      </c>
      <c r="V4797" s="16">
        <f>INDEX('Compréhension de l''écrit'!$E$1:$DA$1,+MOD(ROW()-2,COUNTA($H$5:$H$32)*2)+1)</f>
        <v>0</v>
      </c>
      <c r="W4797" s="16" t="str">
        <f>IFERROR(INDEX('Compréhension de l''écrit'!$E$1:$DA$971,MATCH(S4797,'Compréhension de l''écrit'!$B$2:$B$971,0)+1,MATCH(V4797,'Compréhension de l''écrit'!$E$1:$DA$1,0)),"")</f>
        <v/>
      </c>
      <c r="X4797" s="16" t="e">
        <f t="shared" si="76"/>
        <v>#REF!</v>
      </c>
      <c r="Y4797" s="16" t="str">
        <f>IFERROR(VLOOKUP(V4797,Paramétrages!H:I,2,FALSE),"")</f>
        <v/>
      </c>
    </row>
    <row r="4798" spans="18:25" x14ac:dyDescent="0.2">
      <c r="R4798" s="16" t="e">
        <f>INDEX('Compréhension de l''écrit'!$A$2:$A$971,ROUNDUP((ROW()-1)/(COUNTA('Compréhension de l''écrit'!$F$1:$DA$1)+1),0))</f>
        <v>#REF!</v>
      </c>
      <c r="S4798" s="16" t="e">
        <f>INDEX('Compréhension de l''écrit'!$B$2:$B$971,ROUNDUP((ROW()-1)/(COUNTA('Compréhension de l''écrit'!$F$1:$DA$1)+1),0))</f>
        <v>#REF!</v>
      </c>
      <c r="T4798" s="16" t="e">
        <f>INDEX('Compréhension de l''écrit'!$C$2:$C$971,ROUNDUP((ROW()-1)/(COUNTA('Compréhension de l''écrit'!$F$1:$DA$1)+1),0))</f>
        <v>#REF!</v>
      </c>
      <c r="U4798" s="16" t="e">
        <f>INDEX('Compréhension de l''écrit'!$D$2:$D$971,ROUNDUP((ROW()-1)/(COUNTA('Compréhension de l''écrit'!$F$1:$DA$1)+1),0))</f>
        <v>#REF!</v>
      </c>
      <c r="V4798" s="16">
        <f>INDEX('Compréhension de l''écrit'!$E$1:$DA$1,+MOD(ROW()-2,COUNTA($H$5:$H$32)*2)+1)</f>
        <v>0</v>
      </c>
      <c r="W4798" s="16" t="str">
        <f>IFERROR(INDEX('Compréhension de l''écrit'!$E$1:$DA$971,MATCH(S4798,'Compréhension de l''écrit'!$B$2:$B$971,0)+1,MATCH(V4798,'Compréhension de l''écrit'!$E$1:$DA$1,0)),"")</f>
        <v/>
      </c>
      <c r="X4798" s="16" t="e">
        <f t="shared" si="76"/>
        <v>#REF!</v>
      </c>
      <c r="Y4798" s="16" t="str">
        <f>IFERROR(VLOOKUP(V4798,Paramétrages!H:I,2,FALSE),"")</f>
        <v/>
      </c>
    </row>
    <row r="4799" spans="18:25" x14ac:dyDescent="0.2">
      <c r="R4799" s="16" t="e">
        <f>INDEX('Compréhension de l''écrit'!$A$2:$A$971,ROUNDUP((ROW()-1)/(COUNTA('Compréhension de l''écrit'!$F$1:$DA$1)+1),0))</f>
        <v>#REF!</v>
      </c>
      <c r="S4799" s="16" t="e">
        <f>INDEX('Compréhension de l''écrit'!$B$2:$B$971,ROUNDUP((ROW()-1)/(COUNTA('Compréhension de l''écrit'!$F$1:$DA$1)+1),0))</f>
        <v>#REF!</v>
      </c>
      <c r="T4799" s="16" t="e">
        <f>INDEX('Compréhension de l''écrit'!$C$2:$C$971,ROUNDUP((ROW()-1)/(COUNTA('Compréhension de l''écrit'!$F$1:$DA$1)+1),0))</f>
        <v>#REF!</v>
      </c>
      <c r="U4799" s="16" t="e">
        <f>INDEX('Compréhension de l''écrit'!$D$2:$D$971,ROUNDUP((ROW()-1)/(COUNTA('Compréhension de l''écrit'!$F$1:$DA$1)+1),0))</f>
        <v>#REF!</v>
      </c>
      <c r="V4799" s="16">
        <f>INDEX('Compréhension de l''écrit'!$E$1:$DA$1,+MOD(ROW()-2,COUNTA($H$5:$H$32)*2)+1)</f>
        <v>0</v>
      </c>
      <c r="W4799" s="16" t="str">
        <f>IFERROR(INDEX('Compréhension de l''écrit'!$E$1:$DA$971,MATCH(S4799,'Compréhension de l''écrit'!$B$2:$B$971,0)+1,MATCH(V4799,'Compréhension de l''écrit'!$E$1:$DA$1,0)),"")</f>
        <v/>
      </c>
      <c r="X4799" s="16" t="e">
        <f t="shared" si="76"/>
        <v>#REF!</v>
      </c>
      <c r="Y4799" s="16" t="str">
        <f>IFERROR(VLOOKUP(V4799,Paramétrages!H:I,2,FALSE),"")</f>
        <v/>
      </c>
    </row>
    <row r="4800" spans="18:25" x14ac:dyDescent="0.2">
      <c r="R4800" s="16" t="e">
        <f>INDEX('Compréhension de l''écrit'!$A$2:$A$971,ROUNDUP((ROW()-1)/(COUNTA('Compréhension de l''écrit'!$F$1:$DA$1)+1),0))</f>
        <v>#REF!</v>
      </c>
      <c r="S4800" s="16" t="e">
        <f>INDEX('Compréhension de l''écrit'!$B$2:$B$971,ROUNDUP((ROW()-1)/(COUNTA('Compréhension de l''écrit'!$F$1:$DA$1)+1),0))</f>
        <v>#REF!</v>
      </c>
      <c r="T4800" s="16" t="e">
        <f>INDEX('Compréhension de l''écrit'!$C$2:$C$971,ROUNDUP((ROW()-1)/(COUNTA('Compréhension de l''écrit'!$F$1:$DA$1)+1),0))</f>
        <v>#REF!</v>
      </c>
      <c r="U4800" s="16" t="e">
        <f>INDEX('Compréhension de l''écrit'!$D$2:$D$971,ROUNDUP((ROW()-1)/(COUNTA('Compréhension de l''écrit'!$F$1:$DA$1)+1),0))</f>
        <v>#REF!</v>
      </c>
      <c r="V4800" s="16">
        <f>INDEX('Compréhension de l''écrit'!$E$1:$DA$1,+MOD(ROW()-2,COUNTA($H$5:$H$32)*2)+1)</f>
        <v>0</v>
      </c>
      <c r="W4800" s="16" t="str">
        <f>IFERROR(INDEX('Compréhension de l''écrit'!$E$1:$DA$971,MATCH(S4800,'Compréhension de l''écrit'!$B$2:$B$971,0)+1,MATCH(V4800,'Compréhension de l''écrit'!$E$1:$DA$1,0)),"")</f>
        <v/>
      </c>
      <c r="X4800" s="16" t="e">
        <f t="shared" si="76"/>
        <v>#REF!</v>
      </c>
      <c r="Y4800" s="16" t="str">
        <f>IFERROR(VLOOKUP(V4800,Paramétrages!H:I,2,FALSE),"")</f>
        <v/>
      </c>
    </row>
    <row r="4801" spans="18:25" x14ac:dyDescent="0.2">
      <c r="R4801" s="16" t="e">
        <f>INDEX('Compréhension de l''écrit'!$A$2:$A$971,ROUNDUP((ROW()-1)/(COUNTA('Compréhension de l''écrit'!$F$1:$DA$1)+1),0))</f>
        <v>#REF!</v>
      </c>
      <c r="S4801" s="16" t="e">
        <f>INDEX('Compréhension de l''écrit'!$B$2:$B$971,ROUNDUP((ROW()-1)/(COUNTA('Compréhension de l''écrit'!$F$1:$DA$1)+1),0))</f>
        <v>#REF!</v>
      </c>
      <c r="T4801" s="16" t="e">
        <f>INDEX('Compréhension de l''écrit'!$C$2:$C$971,ROUNDUP((ROW()-1)/(COUNTA('Compréhension de l''écrit'!$F$1:$DA$1)+1),0))</f>
        <v>#REF!</v>
      </c>
      <c r="U4801" s="16" t="e">
        <f>INDEX('Compréhension de l''écrit'!$D$2:$D$971,ROUNDUP((ROW()-1)/(COUNTA('Compréhension de l''écrit'!$F$1:$DA$1)+1),0))</f>
        <v>#REF!</v>
      </c>
      <c r="V4801" s="16">
        <f>INDEX('Compréhension de l''écrit'!$E$1:$DA$1,+MOD(ROW()-2,COUNTA($H$5:$H$32)*2)+1)</f>
        <v>0</v>
      </c>
      <c r="W4801" s="16" t="str">
        <f>IFERROR(INDEX('Compréhension de l''écrit'!$E$1:$DA$971,MATCH(S4801,'Compréhension de l''écrit'!$B$2:$B$971,0)+1,MATCH(V4801,'Compréhension de l''écrit'!$E$1:$DA$1,0)),"")</f>
        <v/>
      </c>
      <c r="X4801" s="16" t="e">
        <f t="shared" si="76"/>
        <v>#REF!</v>
      </c>
      <c r="Y4801" s="16" t="str">
        <f>IFERROR(VLOOKUP(V4801,Paramétrages!H:I,2,FALSE),"")</f>
        <v/>
      </c>
    </row>
    <row r="4802" spans="18:25" x14ac:dyDescent="0.2">
      <c r="R4802" s="16" t="e">
        <f>INDEX('Compréhension de l''écrit'!$A$2:$A$971,ROUNDUP((ROW()-1)/(COUNTA('Compréhension de l''écrit'!$F$1:$DA$1)+1),0))</f>
        <v>#REF!</v>
      </c>
      <c r="S4802" s="16" t="e">
        <f>INDEX('Compréhension de l''écrit'!$B$2:$B$971,ROUNDUP((ROW()-1)/(COUNTA('Compréhension de l''écrit'!$F$1:$DA$1)+1),0))</f>
        <v>#REF!</v>
      </c>
      <c r="T4802" s="16" t="e">
        <f>INDEX('Compréhension de l''écrit'!$C$2:$C$971,ROUNDUP((ROW()-1)/(COUNTA('Compréhension de l''écrit'!$F$1:$DA$1)+1),0))</f>
        <v>#REF!</v>
      </c>
      <c r="U4802" s="16" t="e">
        <f>INDEX('Compréhension de l''écrit'!$D$2:$D$971,ROUNDUP((ROW()-1)/(COUNTA('Compréhension de l''écrit'!$F$1:$DA$1)+1),0))</f>
        <v>#REF!</v>
      </c>
      <c r="V4802" s="16">
        <f>INDEX('Compréhension de l''écrit'!$E$1:$DA$1,+MOD(ROW()-2,COUNTA($H$5:$H$32)*2)+1)</f>
        <v>0</v>
      </c>
      <c r="W4802" s="16" t="str">
        <f>IFERROR(INDEX('Compréhension de l''écrit'!$E$1:$DA$971,MATCH(S4802,'Compréhension de l''écrit'!$B$2:$B$971,0)+1,MATCH(V4802,'Compréhension de l''écrit'!$E$1:$DA$1,0)),"")</f>
        <v/>
      </c>
      <c r="X4802" s="16" t="e">
        <f t="shared" si="76"/>
        <v>#REF!</v>
      </c>
      <c r="Y4802" s="16" t="str">
        <f>IFERROR(VLOOKUP(V4802,Paramétrages!H:I,2,FALSE),"")</f>
        <v/>
      </c>
    </row>
    <row r="4803" spans="18:25" x14ac:dyDescent="0.2">
      <c r="R4803" s="16" t="e">
        <f>INDEX('Compréhension de l''écrit'!$A$2:$A$971,ROUNDUP((ROW()-1)/(COUNTA('Compréhension de l''écrit'!$F$1:$DA$1)+1),0))</f>
        <v>#REF!</v>
      </c>
      <c r="S4803" s="16" t="e">
        <f>INDEX('Compréhension de l''écrit'!$B$2:$B$971,ROUNDUP((ROW()-1)/(COUNTA('Compréhension de l''écrit'!$F$1:$DA$1)+1),0))</f>
        <v>#REF!</v>
      </c>
      <c r="T4803" s="16" t="e">
        <f>INDEX('Compréhension de l''écrit'!$C$2:$C$971,ROUNDUP((ROW()-1)/(COUNTA('Compréhension de l''écrit'!$F$1:$DA$1)+1),0))</f>
        <v>#REF!</v>
      </c>
      <c r="U4803" s="16" t="e">
        <f>INDEX('Compréhension de l''écrit'!$D$2:$D$971,ROUNDUP((ROW()-1)/(COUNTA('Compréhension de l''écrit'!$F$1:$DA$1)+1),0))</f>
        <v>#REF!</v>
      </c>
      <c r="V4803" s="16">
        <f>INDEX('Compréhension de l''écrit'!$E$1:$DA$1,+MOD(ROW()-2,COUNTA($H$5:$H$32)*2)+1)</f>
        <v>0</v>
      </c>
      <c r="W4803" s="16" t="str">
        <f>IFERROR(INDEX('Compréhension de l''écrit'!$E$1:$DA$971,MATCH(S4803,'Compréhension de l''écrit'!$B$2:$B$971,0)+1,MATCH(V4803,'Compréhension de l''écrit'!$E$1:$DA$1,0)),"")</f>
        <v/>
      </c>
      <c r="X4803" s="16" t="e">
        <f t="shared" ref="X4803:X4866" si="77">S4803&amp;T4803</f>
        <v>#REF!</v>
      </c>
      <c r="Y4803" s="16" t="str">
        <f>IFERROR(VLOOKUP(V4803,Paramétrages!H:I,2,FALSE),"")</f>
        <v/>
      </c>
    </row>
    <row r="4804" spans="18:25" x14ac:dyDescent="0.2">
      <c r="R4804" s="16" t="e">
        <f>INDEX('Compréhension de l''écrit'!$A$2:$A$971,ROUNDUP((ROW()-1)/(COUNTA('Compréhension de l''écrit'!$F$1:$DA$1)+1),0))</f>
        <v>#REF!</v>
      </c>
      <c r="S4804" s="16" t="e">
        <f>INDEX('Compréhension de l''écrit'!$B$2:$B$971,ROUNDUP((ROW()-1)/(COUNTA('Compréhension de l''écrit'!$F$1:$DA$1)+1),0))</f>
        <v>#REF!</v>
      </c>
      <c r="T4804" s="16" t="e">
        <f>INDEX('Compréhension de l''écrit'!$C$2:$C$971,ROUNDUP((ROW()-1)/(COUNTA('Compréhension de l''écrit'!$F$1:$DA$1)+1),0))</f>
        <v>#REF!</v>
      </c>
      <c r="U4804" s="16" t="e">
        <f>INDEX('Compréhension de l''écrit'!$D$2:$D$971,ROUNDUP((ROW()-1)/(COUNTA('Compréhension de l''écrit'!$F$1:$DA$1)+1),0))</f>
        <v>#REF!</v>
      </c>
      <c r="V4804" s="16">
        <f>INDEX('Compréhension de l''écrit'!$E$1:$DA$1,+MOD(ROW()-2,COUNTA($H$5:$H$32)*2)+1)</f>
        <v>0</v>
      </c>
      <c r="W4804" s="16" t="str">
        <f>IFERROR(INDEX('Compréhension de l''écrit'!$E$1:$DA$971,MATCH(S4804,'Compréhension de l''écrit'!$B$2:$B$971,0)+1,MATCH(V4804,'Compréhension de l''écrit'!$E$1:$DA$1,0)),"")</f>
        <v/>
      </c>
      <c r="X4804" s="16" t="e">
        <f t="shared" si="77"/>
        <v>#REF!</v>
      </c>
      <c r="Y4804" s="16" t="str">
        <f>IFERROR(VLOOKUP(V4804,Paramétrages!H:I,2,FALSE),"")</f>
        <v/>
      </c>
    </row>
    <row r="4805" spans="18:25" x14ac:dyDescent="0.2">
      <c r="R4805" s="16" t="e">
        <f>INDEX('Compréhension de l''écrit'!$A$2:$A$971,ROUNDUP((ROW()-1)/(COUNTA('Compréhension de l''écrit'!$F$1:$DA$1)+1),0))</f>
        <v>#REF!</v>
      </c>
      <c r="S4805" s="16" t="e">
        <f>INDEX('Compréhension de l''écrit'!$B$2:$B$971,ROUNDUP((ROW()-1)/(COUNTA('Compréhension de l''écrit'!$F$1:$DA$1)+1),0))</f>
        <v>#REF!</v>
      </c>
      <c r="T4805" s="16" t="e">
        <f>INDEX('Compréhension de l''écrit'!$C$2:$C$971,ROUNDUP((ROW()-1)/(COUNTA('Compréhension de l''écrit'!$F$1:$DA$1)+1),0))</f>
        <v>#REF!</v>
      </c>
      <c r="U4805" s="16" t="e">
        <f>INDEX('Compréhension de l''écrit'!$D$2:$D$971,ROUNDUP((ROW()-1)/(COUNTA('Compréhension de l''écrit'!$F$1:$DA$1)+1),0))</f>
        <v>#REF!</v>
      </c>
      <c r="V4805" s="16">
        <f>INDEX('Compréhension de l''écrit'!$E$1:$DA$1,+MOD(ROW()-2,COUNTA($H$5:$H$32)*2)+1)</f>
        <v>0</v>
      </c>
      <c r="W4805" s="16" t="str">
        <f>IFERROR(INDEX('Compréhension de l''écrit'!$E$1:$DA$971,MATCH(S4805,'Compréhension de l''écrit'!$B$2:$B$971,0)+1,MATCH(V4805,'Compréhension de l''écrit'!$E$1:$DA$1,0)),"")</f>
        <v/>
      </c>
      <c r="X4805" s="16" t="e">
        <f t="shared" si="77"/>
        <v>#REF!</v>
      </c>
      <c r="Y4805" s="16" t="str">
        <f>IFERROR(VLOOKUP(V4805,Paramétrages!H:I,2,FALSE),"")</f>
        <v/>
      </c>
    </row>
    <row r="4806" spans="18:25" x14ac:dyDescent="0.2">
      <c r="R4806" s="16" t="e">
        <f>INDEX('Compréhension de l''écrit'!$A$2:$A$971,ROUNDUP((ROW()-1)/(COUNTA('Compréhension de l''écrit'!$F$1:$DA$1)+1),0))</f>
        <v>#REF!</v>
      </c>
      <c r="S4806" s="16" t="e">
        <f>INDEX('Compréhension de l''écrit'!$B$2:$B$971,ROUNDUP((ROW()-1)/(COUNTA('Compréhension de l''écrit'!$F$1:$DA$1)+1),0))</f>
        <v>#REF!</v>
      </c>
      <c r="T4806" s="16" t="e">
        <f>INDEX('Compréhension de l''écrit'!$C$2:$C$971,ROUNDUP((ROW()-1)/(COUNTA('Compréhension de l''écrit'!$F$1:$DA$1)+1),0))</f>
        <v>#REF!</v>
      </c>
      <c r="U4806" s="16" t="e">
        <f>INDEX('Compréhension de l''écrit'!$D$2:$D$971,ROUNDUP((ROW()-1)/(COUNTA('Compréhension de l''écrit'!$F$1:$DA$1)+1),0))</f>
        <v>#REF!</v>
      </c>
      <c r="V4806" s="16">
        <f>INDEX('Compréhension de l''écrit'!$E$1:$DA$1,+MOD(ROW()-2,COUNTA($H$5:$H$32)*2)+1)</f>
        <v>0</v>
      </c>
      <c r="W4806" s="16" t="str">
        <f>IFERROR(INDEX('Compréhension de l''écrit'!$E$1:$DA$971,MATCH(S4806,'Compréhension de l''écrit'!$B$2:$B$971,0)+1,MATCH(V4806,'Compréhension de l''écrit'!$E$1:$DA$1,0)),"")</f>
        <v/>
      </c>
      <c r="X4806" s="16" t="e">
        <f t="shared" si="77"/>
        <v>#REF!</v>
      </c>
      <c r="Y4806" s="16" t="str">
        <f>IFERROR(VLOOKUP(V4806,Paramétrages!H:I,2,FALSE),"")</f>
        <v/>
      </c>
    </row>
    <row r="4807" spans="18:25" x14ac:dyDescent="0.2">
      <c r="R4807" s="16" t="e">
        <f>INDEX('Compréhension de l''écrit'!$A$2:$A$971,ROUNDUP((ROW()-1)/(COUNTA('Compréhension de l''écrit'!$F$1:$DA$1)+1),0))</f>
        <v>#REF!</v>
      </c>
      <c r="S4807" s="16" t="e">
        <f>INDEX('Compréhension de l''écrit'!$B$2:$B$971,ROUNDUP((ROW()-1)/(COUNTA('Compréhension de l''écrit'!$F$1:$DA$1)+1),0))</f>
        <v>#REF!</v>
      </c>
      <c r="T4807" s="16" t="e">
        <f>INDEX('Compréhension de l''écrit'!$C$2:$C$971,ROUNDUP((ROW()-1)/(COUNTA('Compréhension de l''écrit'!$F$1:$DA$1)+1),0))</f>
        <v>#REF!</v>
      </c>
      <c r="U4807" s="16" t="e">
        <f>INDEX('Compréhension de l''écrit'!$D$2:$D$971,ROUNDUP((ROW()-1)/(COUNTA('Compréhension de l''écrit'!$F$1:$DA$1)+1),0))</f>
        <v>#REF!</v>
      </c>
      <c r="V4807" s="16">
        <f>INDEX('Compréhension de l''écrit'!$E$1:$DA$1,+MOD(ROW()-2,COUNTA($H$5:$H$32)*2)+1)</f>
        <v>0</v>
      </c>
      <c r="W4807" s="16" t="str">
        <f>IFERROR(INDEX('Compréhension de l''écrit'!$E$1:$DA$971,MATCH(S4807,'Compréhension de l''écrit'!$B$2:$B$971,0)+1,MATCH(V4807,'Compréhension de l''écrit'!$E$1:$DA$1,0)),"")</f>
        <v/>
      </c>
      <c r="X4807" s="16" t="e">
        <f t="shared" si="77"/>
        <v>#REF!</v>
      </c>
      <c r="Y4807" s="16" t="str">
        <f>IFERROR(VLOOKUP(V4807,Paramétrages!H:I,2,FALSE),"")</f>
        <v/>
      </c>
    </row>
    <row r="4808" spans="18:25" x14ac:dyDescent="0.2">
      <c r="R4808" s="16" t="e">
        <f>INDEX('Compréhension de l''écrit'!$A$2:$A$971,ROUNDUP((ROW()-1)/(COUNTA('Compréhension de l''écrit'!$F$1:$DA$1)+1),0))</f>
        <v>#REF!</v>
      </c>
      <c r="S4808" s="16" t="e">
        <f>INDEX('Compréhension de l''écrit'!$B$2:$B$971,ROUNDUP((ROW()-1)/(COUNTA('Compréhension de l''écrit'!$F$1:$DA$1)+1),0))</f>
        <v>#REF!</v>
      </c>
      <c r="T4808" s="16" t="e">
        <f>INDEX('Compréhension de l''écrit'!$C$2:$C$971,ROUNDUP((ROW()-1)/(COUNTA('Compréhension de l''écrit'!$F$1:$DA$1)+1),0))</f>
        <v>#REF!</v>
      </c>
      <c r="U4808" s="16" t="e">
        <f>INDEX('Compréhension de l''écrit'!$D$2:$D$971,ROUNDUP((ROW()-1)/(COUNTA('Compréhension de l''écrit'!$F$1:$DA$1)+1),0))</f>
        <v>#REF!</v>
      </c>
      <c r="V4808" s="16">
        <f>INDEX('Compréhension de l''écrit'!$E$1:$DA$1,+MOD(ROW()-2,COUNTA($H$5:$H$32)*2)+1)</f>
        <v>0</v>
      </c>
      <c r="W4808" s="16" t="str">
        <f>IFERROR(INDEX('Compréhension de l''écrit'!$E$1:$DA$971,MATCH(S4808,'Compréhension de l''écrit'!$B$2:$B$971,0)+1,MATCH(V4808,'Compréhension de l''écrit'!$E$1:$DA$1,0)),"")</f>
        <v/>
      </c>
      <c r="X4808" s="16" t="e">
        <f t="shared" si="77"/>
        <v>#REF!</v>
      </c>
      <c r="Y4808" s="16" t="str">
        <f>IFERROR(VLOOKUP(V4808,Paramétrages!H:I,2,FALSE),"")</f>
        <v/>
      </c>
    </row>
    <row r="4809" spans="18:25" x14ac:dyDescent="0.2">
      <c r="R4809" s="16" t="e">
        <f>INDEX('Compréhension de l''écrit'!$A$2:$A$971,ROUNDUP((ROW()-1)/(COUNTA('Compréhension de l''écrit'!$F$1:$DA$1)+1),0))</f>
        <v>#REF!</v>
      </c>
      <c r="S4809" s="16" t="e">
        <f>INDEX('Compréhension de l''écrit'!$B$2:$B$971,ROUNDUP((ROW()-1)/(COUNTA('Compréhension de l''écrit'!$F$1:$DA$1)+1),0))</f>
        <v>#REF!</v>
      </c>
      <c r="T4809" s="16" t="e">
        <f>INDEX('Compréhension de l''écrit'!$C$2:$C$971,ROUNDUP((ROW()-1)/(COUNTA('Compréhension de l''écrit'!$F$1:$DA$1)+1),0))</f>
        <v>#REF!</v>
      </c>
      <c r="U4809" s="16" t="e">
        <f>INDEX('Compréhension de l''écrit'!$D$2:$D$971,ROUNDUP((ROW()-1)/(COUNTA('Compréhension de l''écrit'!$F$1:$DA$1)+1),0))</f>
        <v>#REF!</v>
      </c>
      <c r="V4809" s="16">
        <f>INDEX('Compréhension de l''écrit'!$E$1:$DA$1,+MOD(ROW()-2,COUNTA($H$5:$H$32)*2)+1)</f>
        <v>0</v>
      </c>
      <c r="W4809" s="16" t="str">
        <f>IFERROR(INDEX('Compréhension de l''écrit'!$E$1:$DA$971,MATCH(S4809,'Compréhension de l''écrit'!$B$2:$B$971,0)+1,MATCH(V4809,'Compréhension de l''écrit'!$E$1:$DA$1,0)),"")</f>
        <v/>
      </c>
      <c r="X4809" s="16" t="e">
        <f t="shared" si="77"/>
        <v>#REF!</v>
      </c>
      <c r="Y4809" s="16" t="str">
        <f>IFERROR(VLOOKUP(V4809,Paramétrages!H:I,2,FALSE),"")</f>
        <v/>
      </c>
    </row>
    <row r="4810" spans="18:25" x14ac:dyDescent="0.2">
      <c r="R4810" s="16" t="e">
        <f>INDEX('Compréhension de l''écrit'!$A$2:$A$971,ROUNDUP((ROW()-1)/(COUNTA('Compréhension de l''écrit'!$F$1:$DA$1)+1),0))</f>
        <v>#REF!</v>
      </c>
      <c r="S4810" s="16" t="e">
        <f>INDEX('Compréhension de l''écrit'!$B$2:$B$971,ROUNDUP((ROW()-1)/(COUNTA('Compréhension de l''écrit'!$F$1:$DA$1)+1),0))</f>
        <v>#REF!</v>
      </c>
      <c r="T4810" s="16" t="e">
        <f>INDEX('Compréhension de l''écrit'!$C$2:$C$971,ROUNDUP((ROW()-1)/(COUNTA('Compréhension de l''écrit'!$F$1:$DA$1)+1),0))</f>
        <v>#REF!</v>
      </c>
      <c r="U4810" s="16" t="e">
        <f>INDEX('Compréhension de l''écrit'!$D$2:$D$971,ROUNDUP((ROW()-1)/(COUNTA('Compréhension de l''écrit'!$F$1:$DA$1)+1),0))</f>
        <v>#REF!</v>
      </c>
      <c r="V4810" s="16">
        <f>INDEX('Compréhension de l''écrit'!$E$1:$DA$1,+MOD(ROW()-2,COUNTA($H$5:$H$32)*2)+1)</f>
        <v>0</v>
      </c>
      <c r="W4810" s="16" t="str">
        <f>IFERROR(INDEX('Compréhension de l''écrit'!$E$1:$DA$971,MATCH(S4810,'Compréhension de l''écrit'!$B$2:$B$971,0)+1,MATCH(V4810,'Compréhension de l''écrit'!$E$1:$DA$1,0)),"")</f>
        <v/>
      </c>
      <c r="X4810" s="16" t="e">
        <f t="shared" si="77"/>
        <v>#REF!</v>
      </c>
      <c r="Y4810" s="16" t="str">
        <f>IFERROR(VLOOKUP(V4810,Paramétrages!H:I,2,FALSE),"")</f>
        <v/>
      </c>
    </row>
    <row r="4811" spans="18:25" x14ac:dyDescent="0.2">
      <c r="R4811" s="16" t="e">
        <f>INDEX('Compréhension de l''écrit'!$A$2:$A$971,ROUNDUP((ROW()-1)/(COUNTA('Compréhension de l''écrit'!$F$1:$DA$1)+1),0))</f>
        <v>#REF!</v>
      </c>
      <c r="S4811" s="16" t="e">
        <f>INDEX('Compréhension de l''écrit'!$B$2:$B$971,ROUNDUP((ROW()-1)/(COUNTA('Compréhension de l''écrit'!$F$1:$DA$1)+1),0))</f>
        <v>#REF!</v>
      </c>
      <c r="T4811" s="16" t="e">
        <f>INDEX('Compréhension de l''écrit'!$C$2:$C$971,ROUNDUP((ROW()-1)/(COUNTA('Compréhension de l''écrit'!$F$1:$DA$1)+1),0))</f>
        <v>#REF!</v>
      </c>
      <c r="U4811" s="16" t="e">
        <f>INDEX('Compréhension de l''écrit'!$D$2:$D$971,ROUNDUP((ROW()-1)/(COUNTA('Compréhension de l''écrit'!$F$1:$DA$1)+1),0))</f>
        <v>#REF!</v>
      </c>
      <c r="V4811" s="16">
        <f>INDEX('Compréhension de l''écrit'!$E$1:$DA$1,+MOD(ROW()-2,COUNTA($H$5:$H$32)*2)+1)</f>
        <v>0</v>
      </c>
      <c r="W4811" s="16" t="str">
        <f>IFERROR(INDEX('Compréhension de l''écrit'!$E$1:$DA$971,MATCH(S4811,'Compréhension de l''écrit'!$B$2:$B$971,0)+1,MATCH(V4811,'Compréhension de l''écrit'!$E$1:$DA$1,0)),"")</f>
        <v/>
      </c>
      <c r="X4811" s="16" t="e">
        <f t="shared" si="77"/>
        <v>#REF!</v>
      </c>
      <c r="Y4811" s="16" t="str">
        <f>IFERROR(VLOOKUP(V4811,Paramétrages!H:I,2,FALSE),"")</f>
        <v/>
      </c>
    </row>
    <row r="4812" spans="18:25" x14ac:dyDescent="0.2">
      <c r="R4812" s="16" t="e">
        <f>INDEX('Compréhension de l''écrit'!$A$2:$A$971,ROUNDUP((ROW()-1)/(COUNTA('Compréhension de l''écrit'!$F$1:$DA$1)+1),0))</f>
        <v>#REF!</v>
      </c>
      <c r="S4812" s="16" t="e">
        <f>INDEX('Compréhension de l''écrit'!$B$2:$B$971,ROUNDUP((ROW()-1)/(COUNTA('Compréhension de l''écrit'!$F$1:$DA$1)+1),0))</f>
        <v>#REF!</v>
      </c>
      <c r="T4812" s="16" t="e">
        <f>INDEX('Compréhension de l''écrit'!$C$2:$C$971,ROUNDUP((ROW()-1)/(COUNTA('Compréhension de l''écrit'!$F$1:$DA$1)+1),0))</f>
        <v>#REF!</v>
      </c>
      <c r="U4812" s="16" t="e">
        <f>INDEX('Compréhension de l''écrit'!$D$2:$D$971,ROUNDUP((ROW()-1)/(COUNTA('Compréhension de l''écrit'!$F$1:$DA$1)+1),0))</f>
        <v>#REF!</v>
      </c>
      <c r="V4812" s="16">
        <f>INDEX('Compréhension de l''écrit'!$E$1:$DA$1,+MOD(ROW()-2,COUNTA($H$5:$H$32)*2)+1)</f>
        <v>0</v>
      </c>
      <c r="W4812" s="16" t="str">
        <f>IFERROR(INDEX('Compréhension de l''écrit'!$E$1:$DA$971,MATCH(S4812,'Compréhension de l''écrit'!$B$2:$B$971,0)+1,MATCH(V4812,'Compréhension de l''écrit'!$E$1:$DA$1,0)),"")</f>
        <v/>
      </c>
      <c r="X4812" s="16" t="e">
        <f t="shared" si="77"/>
        <v>#REF!</v>
      </c>
      <c r="Y4812" s="16" t="str">
        <f>IFERROR(VLOOKUP(V4812,Paramétrages!H:I,2,FALSE),"")</f>
        <v/>
      </c>
    </row>
    <row r="4813" spans="18:25" x14ac:dyDescent="0.2">
      <c r="R4813" s="16" t="e">
        <f>INDEX('Compréhension de l''écrit'!$A$2:$A$971,ROUNDUP((ROW()-1)/(COUNTA('Compréhension de l''écrit'!$F$1:$DA$1)+1),0))</f>
        <v>#REF!</v>
      </c>
      <c r="S4813" s="16" t="e">
        <f>INDEX('Compréhension de l''écrit'!$B$2:$B$971,ROUNDUP((ROW()-1)/(COUNTA('Compréhension de l''écrit'!$F$1:$DA$1)+1),0))</f>
        <v>#REF!</v>
      </c>
      <c r="T4813" s="16" t="e">
        <f>INDEX('Compréhension de l''écrit'!$C$2:$C$971,ROUNDUP((ROW()-1)/(COUNTA('Compréhension de l''écrit'!$F$1:$DA$1)+1),0))</f>
        <v>#REF!</v>
      </c>
      <c r="U4813" s="16" t="e">
        <f>INDEX('Compréhension de l''écrit'!$D$2:$D$971,ROUNDUP((ROW()-1)/(COUNTA('Compréhension de l''écrit'!$F$1:$DA$1)+1),0))</f>
        <v>#REF!</v>
      </c>
      <c r="V4813" s="16">
        <f>INDEX('Compréhension de l''écrit'!$E$1:$DA$1,+MOD(ROW()-2,COUNTA($H$5:$H$32)*2)+1)</f>
        <v>0</v>
      </c>
      <c r="W4813" s="16" t="str">
        <f>IFERROR(INDEX('Compréhension de l''écrit'!$E$1:$DA$971,MATCH(S4813,'Compréhension de l''écrit'!$B$2:$B$971,0)+1,MATCH(V4813,'Compréhension de l''écrit'!$E$1:$DA$1,0)),"")</f>
        <v/>
      </c>
      <c r="X4813" s="16" t="e">
        <f t="shared" si="77"/>
        <v>#REF!</v>
      </c>
      <c r="Y4813" s="16" t="str">
        <f>IFERROR(VLOOKUP(V4813,Paramétrages!H:I,2,FALSE),"")</f>
        <v/>
      </c>
    </row>
    <row r="4814" spans="18:25" x14ac:dyDescent="0.2">
      <c r="R4814" s="16" t="e">
        <f>INDEX('Compréhension de l''écrit'!$A$2:$A$971,ROUNDUP((ROW()-1)/(COUNTA('Compréhension de l''écrit'!$F$1:$DA$1)+1),0))</f>
        <v>#REF!</v>
      </c>
      <c r="S4814" s="16" t="e">
        <f>INDEX('Compréhension de l''écrit'!$B$2:$B$971,ROUNDUP((ROW()-1)/(COUNTA('Compréhension de l''écrit'!$F$1:$DA$1)+1),0))</f>
        <v>#REF!</v>
      </c>
      <c r="T4814" s="16" t="e">
        <f>INDEX('Compréhension de l''écrit'!$C$2:$C$971,ROUNDUP((ROW()-1)/(COUNTA('Compréhension de l''écrit'!$F$1:$DA$1)+1),0))</f>
        <v>#REF!</v>
      </c>
      <c r="U4814" s="16" t="e">
        <f>INDEX('Compréhension de l''écrit'!$D$2:$D$971,ROUNDUP((ROW()-1)/(COUNTA('Compréhension de l''écrit'!$F$1:$DA$1)+1),0))</f>
        <v>#REF!</v>
      </c>
      <c r="V4814" s="16">
        <f>INDEX('Compréhension de l''écrit'!$E$1:$DA$1,+MOD(ROW()-2,COUNTA($H$5:$H$32)*2)+1)</f>
        <v>0</v>
      </c>
      <c r="W4814" s="16" t="str">
        <f>IFERROR(INDEX('Compréhension de l''écrit'!$E$1:$DA$971,MATCH(S4814,'Compréhension de l''écrit'!$B$2:$B$971,0)+1,MATCH(V4814,'Compréhension de l''écrit'!$E$1:$DA$1,0)),"")</f>
        <v/>
      </c>
      <c r="X4814" s="16" t="e">
        <f t="shared" si="77"/>
        <v>#REF!</v>
      </c>
      <c r="Y4814" s="16" t="str">
        <f>IFERROR(VLOOKUP(V4814,Paramétrages!H:I,2,FALSE),"")</f>
        <v/>
      </c>
    </row>
    <row r="4815" spans="18:25" x14ac:dyDescent="0.2">
      <c r="R4815" s="16" t="e">
        <f>INDEX('Compréhension de l''écrit'!$A$2:$A$971,ROUNDUP((ROW()-1)/(COUNTA('Compréhension de l''écrit'!$F$1:$DA$1)+1),0))</f>
        <v>#REF!</v>
      </c>
      <c r="S4815" s="16" t="e">
        <f>INDEX('Compréhension de l''écrit'!$B$2:$B$971,ROUNDUP((ROW()-1)/(COUNTA('Compréhension de l''écrit'!$F$1:$DA$1)+1),0))</f>
        <v>#REF!</v>
      </c>
      <c r="T4815" s="16" t="e">
        <f>INDEX('Compréhension de l''écrit'!$C$2:$C$971,ROUNDUP((ROW()-1)/(COUNTA('Compréhension de l''écrit'!$F$1:$DA$1)+1),0))</f>
        <v>#REF!</v>
      </c>
      <c r="U4815" s="16" t="e">
        <f>INDEX('Compréhension de l''écrit'!$D$2:$D$971,ROUNDUP((ROW()-1)/(COUNTA('Compréhension de l''écrit'!$F$1:$DA$1)+1),0))</f>
        <v>#REF!</v>
      </c>
      <c r="V4815" s="16">
        <f>INDEX('Compréhension de l''écrit'!$E$1:$DA$1,+MOD(ROW()-2,COUNTA($H$5:$H$32)*2)+1)</f>
        <v>0</v>
      </c>
      <c r="W4815" s="16" t="str">
        <f>IFERROR(INDEX('Compréhension de l''écrit'!$E$1:$DA$971,MATCH(S4815,'Compréhension de l''écrit'!$B$2:$B$971,0)+1,MATCH(V4815,'Compréhension de l''écrit'!$E$1:$DA$1,0)),"")</f>
        <v/>
      </c>
      <c r="X4815" s="16" t="e">
        <f t="shared" si="77"/>
        <v>#REF!</v>
      </c>
      <c r="Y4815" s="16" t="str">
        <f>IFERROR(VLOOKUP(V4815,Paramétrages!H:I,2,FALSE),"")</f>
        <v/>
      </c>
    </row>
    <row r="4816" spans="18:25" x14ac:dyDescent="0.2">
      <c r="R4816" s="16" t="e">
        <f>INDEX('Compréhension de l''écrit'!$A$2:$A$971,ROUNDUP((ROW()-1)/(COUNTA('Compréhension de l''écrit'!$F$1:$DA$1)+1),0))</f>
        <v>#REF!</v>
      </c>
      <c r="S4816" s="16" t="e">
        <f>INDEX('Compréhension de l''écrit'!$B$2:$B$971,ROUNDUP((ROW()-1)/(COUNTA('Compréhension de l''écrit'!$F$1:$DA$1)+1),0))</f>
        <v>#REF!</v>
      </c>
      <c r="T4816" s="16" t="e">
        <f>INDEX('Compréhension de l''écrit'!$C$2:$C$971,ROUNDUP((ROW()-1)/(COUNTA('Compréhension de l''écrit'!$F$1:$DA$1)+1),0))</f>
        <v>#REF!</v>
      </c>
      <c r="U4816" s="16" t="e">
        <f>INDEX('Compréhension de l''écrit'!$D$2:$D$971,ROUNDUP((ROW()-1)/(COUNTA('Compréhension de l''écrit'!$F$1:$DA$1)+1),0))</f>
        <v>#REF!</v>
      </c>
      <c r="V4816" s="16">
        <f>INDEX('Compréhension de l''écrit'!$E$1:$DA$1,+MOD(ROW()-2,COUNTA($H$5:$H$32)*2)+1)</f>
        <v>0</v>
      </c>
      <c r="W4816" s="16" t="str">
        <f>IFERROR(INDEX('Compréhension de l''écrit'!$E$1:$DA$971,MATCH(S4816,'Compréhension de l''écrit'!$B$2:$B$971,0)+1,MATCH(V4816,'Compréhension de l''écrit'!$E$1:$DA$1,0)),"")</f>
        <v/>
      </c>
      <c r="X4816" s="16" t="e">
        <f t="shared" si="77"/>
        <v>#REF!</v>
      </c>
      <c r="Y4816" s="16" t="str">
        <f>IFERROR(VLOOKUP(V4816,Paramétrages!H:I,2,FALSE),"")</f>
        <v/>
      </c>
    </row>
    <row r="4817" spans="18:25" x14ac:dyDescent="0.2">
      <c r="R4817" s="16" t="e">
        <f>INDEX('Compréhension de l''écrit'!$A$2:$A$971,ROUNDUP((ROW()-1)/(COUNTA('Compréhension de l''écrit'!$F$1:$DA$1)+1),0))</f>
        <v>#REF!</v>
      </c>
      <c r="S4817" s="16" t="e">
        <f>INDEX('Compréhension de l''écrit'!$B$2:$B$971,ROUNDUP((ROW()-1)/(COUNTA('Compréhension de l''écrit'!$F$1:$DA$1)+1),0))</f>
        <v>#REF!</v>
      </c>
      <c r="T4817" s="16" t="e">
        <f>INDEX('Compréhension de l''écrit'!$C$2:$C$971,ROUNDUP((ROW()-1)/(COUNTA('Compréhension de l''écrit'!$F$1:$DA$1)+1),0))</f>
        <v>#REF!</v>
      </c>
      <c r="U4817" s="16" t="e">
        <f>INDEX('Compréhension de l''écrit'!$D$2:$D$971,ROUNDUP((ROW()-1)/(COUNTA('Compréhension de l''écrit'!$F$1:$DA$1)+1),0))</f>
        <v>#REF!</v>
      </c>
      <c r="V4817" s="16">
        <f>INDEX('Compréhension de l''écrit'!$E$1:$DA$1,+MOD(ROW()-2,COUNTA($H$5:$H$32)*2)+1)</f>
        <v>0</v>
      </c>
      <c r="W4817" s="16" t="str">
        <f>IFERROR(INDEX('Compréhension de l''écrit'!$E$1:$DA$971,MATCH(S4817,'Compréhension de l''écrit'!$B$2:$B$971,0)+1,MATCH(V4817,'Compréhension de l''écrit'!$E$1:$DA$1,0)),"")</f>
        <v/>
      </c>
      <c r="X4817" s="16" t="e">
        <f t="shared" si="77"/>
        <v>#REF!</v>
      </c>
      <c r="Y4817" s="16" t="str">
        <f>IFERROR(VLOOKUP(V4817,Paramétrages!H:I,2,FALSE),"")</f>
        <v/>
      </c>
    </row>
    <row r="4818" spans="18:25" x14ac:dyDescent="0.2">
      <c r="R4818" s="16" t="e">
        <f>INDEX('Compréhension de l''écrit'!$A$2:$A$971,ROUNDUP((ROW()-1)/(COUNTA('Compréhension de l''écrit'!$F$1:$DA$1)+1),0))</f>
        <v>#REF!</v>
      </c>
      <c r="S4818" s="16" t="e">
        <f>INDEX('Compréhension de l''écrit'!$B$2:$B$971,ROUNDUP((ROW()-1)/(COUNTA('Compréhension de l''écrit'!$F$1:$DA$1)+1),0))</f>
        <v>#REF!</v>
      </c>
      <c r="T4818" s="16" t="e">
        <f>INDEX('Compréhension de l''écrit'!$C$2:$C$971,ROUNDUP((ROW()-1)/(COUNTA('Compréhension de l''écrit'!$F$1:$DA$1)+1),0))</f>
        <v>#REF!</v>
      </c>
      <c r="U4818" s="16" t="e">
        <f>INDEX('Compréhension de l''écrit'!$D$2:$D$971,ROUNDUP((ROW()-1)/(COUNTA('Compréhension de l''écrit'!$F$1:$DA$1)+1),0))</f>
        <v>#REF!</v>
      </c>
      <c r="V4818" s="16">
        <f>INDEX('Compréhension de l''écrit'!$E$1:$DA$1,+MOD(ROW()-2,COUNTA($H$5:$H$32)*2)+1)</f>
        <v>0</v>
      </c>
      <c r="W4818" s="16" t="str">
        <f>IFERROR(INDEX('Compréhension de l''écrit'!$E$1:$DA$971,MATCH(S4818,'Compréhension de l''écrit'!$B$2:$B$971,0)+1,MATCH(V4818,'Compréhension de l''écrit'!$E$1:$DA$1,0)),"")</f>
        <v/>
      </c>
      <c r="X4818" s="16" t="e">
        <f t="shared" si="77"/>
        <v>#REF!</v>
      </c>
      <c r="Y4818" s="16" t="str">
        <f>IFERROR(VLOOKUP(V4818,Paramétrages!H:I,2,FALSE),"")</f>
        <v/>
      </c>
    </row>
    <row r="4819" spans="18:25" x14ac:dyDescent="0.2">
      <c r="R4819" s="16" t="e">
        <f>INDEX('Compréhension de l''écrit'!$A$2:$A$971,ROUNDUP((ROW()-1)/(COUNTA('Compréhension de l''écrit'!$F$1:$DA$1)+1),0))</f>
        <v>#REF!</v>
      </c>
      <c r="S4819" s="16" t="e">
        <f>INDEX('Compréhension de l''écrit'!$B$2:$B$971,ROUNDUP((ROW()-1)/(COUNTA('Compréhension de l''écrit'!$F$1:$DA$1)+1),0))</f>
        <v>#REF!</v>
      </c>
      <c r="T4819" s="16" t="e">
        <f>INDEX('Compréhension de l''écrit'!$C$2:$C$971,ROUNDUP((ROW()-1)/(COUNTA('Compréhension de l''écrit'!$F$1:$DA$1)+1),0))</f>
        <v>#REF!</v>
      </c>
      <c r="U4819" s="16" t="e">
        <f>INDEX('Compréhension de l''écrit'!$D$2:$D$971,ROUNDUP((ROW()-1)/(COUNTA('Compréhension de l''écrit'!$F$1:$DA$1)+1),0))</f>
        <v>#REF!</v>
      </c>
      <c r="V4819" s="16">
        <f>INDEX('Compréhension de l''écrit'!$E$1:$DA$1,+MOD(ROW()-2,COUNTA($H$5:$H$32)*2)+1)</f>
        <v>0</v>
      </c>
      <c r="W4819" s="16" t="str">
        <f>IFERROR(INDEX('Compréhension de l''écrit'!$E$1:$DA$971,MATCH(S4819,'Compréhension de l''écrit'!$B$2:$B$971,0)+1,MATCH(V4819,'Compréhension de l''écrit'!$E$1:$DA$1,0)),"")</f>
        <v/>
      </c>
      <c r="X4819" s="16" t="e">
        <f t="shared" si="77"/>
        <v>#REF!</v>
      </c>
      <c r="Y4819" s="16" t="str">
        <f>IFERROR(VLOOKUP(V4819,Paramétrages!H:I,2,FALSE),"")</f>
        <v/>
      </c>
    </row>
    <row r="4820" spans="18:25" x14ac:dyDescent="0.2">
      <c r="R4820" s="16" t="e">
        <f>INDEX('Compréhension de l''écrit'!$A$2:$A$971,ROUNDUP((ROW()-1)/(COUNTA('Compréhension de l''écrit'!$F$1:$DA$1)+1),0))</f>
        <v>#REF!</v>
      </c>
      <c r="S4820" s="16" t="e">
        <f>INDEX('Compréhension de l''écrit'!$B$2:$B$971,ROUNDUP((ROW()-1)/(COUNTA('Compréhension de l''écrit'!$F$1:$DA$1)+1),0))</f>
        <v>#REF!</v>
      </c>
      <c r="T4820" s="16" t="e">
        <f>INDEX('Compréhension de l''écrit'!$C$2:$C$971,ROUNDUP((ROW()-1)/(COUNTA('Compréhension de l''écrit'!$F$1:$DA$1)+1),0))</f>
        <v>#REF!</v>
      </c>
      <c r="U4820" s="16" t="e">
        <f>INDEX('Compréhension de l''écrit'!$D$2:$D$971,ROUNDUP((ROW()-1)/(COUNTA('Compréhension de l''écrit'!$F$1:$DA$1)+1),0))</f>
        <v>#REF!</v>
      </c>
      <c r="V4820" s="16">
        <f>INDEX('Compréhension de l''écrit'!$E$1:$DA$1,+MOD(ROW()-2,COUNTA($H$5:$H$32)*2)+1)</f>
        <v>0</v>
      </c>
      <c r="W4820" s="16" t="str">
        <f>IFERROR(INDEX('Compréhension de l''écrit'!$E$1:$DA$971,MATCH(S4820,'Compréhension de l''écrit'!$B$2:$B$971,0)+1,MATCH(V4820,'Compréhension de l''écrit'!$E$1:$DA$1,0)),"")</f>
        <v/>
      </c>
      <c r="X4820" s="16" t="e">
        <f t="shared" si="77"/>
        <v>#REF!</v>
      </c>
      <c r="Y4820" s="16" t="str">
        <f>IFERROR(VLOOKUP(V4820,Paramétrages!H:I,2,FALSE),"")</f>
        <v/>
      </c>
    </row>
    <row r="4821" spans="18:25" x14ac:dyDescent="0.2">
      <c r="R4821" s="16" t="e">
        <f>INDEX('Compréhension de l''écrit'!$A$2:$A$971,ROUNDUP((ROW()-1)/(COUNTA('Compréhension de l''écrit'!$F$1:$DA$1)+1),0))</f>
        <v>#REF!</v>
      </c>
      <c r="S4821" s="16" t="e">
        <f>INDEX('Compréhension de l''écrit'!$B$2:$B$971,ROUNDUP((ROW()-1)/(COUNTA('Compréhension de l''écrit'!$F$1:$DA$1)+1),0))</f>
        <v>#REF!</v>
      </c>
      <c r="T4821" s="16" t="e">
        <f>INDEX('Compréhension de l''écrit'!$C$2:$C$971,ROUNDUP((ROW()-1)/(COUNTA('Compréhension de l''écrit'!$F$1:$DA$1)+1),0))</f>
        <v>#REF!</v>
      </c>
      <c r="U4821" s="16" t="e">
        <f>INDEX('Compréhension de l''écrit'!$D$2:$D$971,ROUNDUP((ROW()-1)/(COUNTA('Compréhension de l''écrit'!$F$1:$DA$1)+1),0))</f>
        <v>#REF!</v>
      </c>
      <c r="V4821" s="16">
        <f>INDEX('Compréhension de l''écrit'!$E$1:$DA$1,+MOD(ROW()-2,COUNTA($H$5:$H$32)*2)+1)</f>
        <v>0</v>
      </c>
      <c r="W4821" s="16" t="str">
        <f>IFERROR(INDEX('Compréhension de l''écrit'!$E$1:$DA$971,MATCH(S4821,'Compréhension de l''écrit'!$B$2:$B$971,0)+1,MATCH(V4821,'Compréhension de l''écrit'!$E$1:$DA$1,0)),"")</f>
        <v/>
      </c>
      <c r="X4821" s="16" t="e">
        <f t="shared" si="77"/>
        <v>#REF!</v>
      </c>
      <c r="Y4821" s="16" t="str">
        <f>IFERROR(VLOOKUP(V4821,Paramétrages!H:I,2,FALSE),"")</f>
        <v/>
      </c>
    </row>
    <row r="4822" spans="18:25" x14ac:dyDescent="0.2">
      <c r="R4822" s="16" t="e">
        <f>INDEX('Compréhension de l''écrit'!$A$2:$A$971,ROUNDUP((ROW()-1)/(COUNTA('Compréhension de l''écrit'!$F$1:$DA$1)+1),0))</f>
        <v>#REF!</v>
      </c>
      <c r="S4822" s="16" t="e">
        <f>INDEX('Compréhension de l''écrit'!$B$2:$B$971,ROUNDUP((ROW()-1)/(COUNTA('Compréhension de l''écrit'!$F$1:$DA$1)+1),0))</f>
        <v>#REF!</v>
      </c>
      <c r="T4822" s="16" t="e">
        <f>INDEX('Compréhension de l''écrit'!$C$2:$C$971,ROUNDUP((ROW()-1)/(COUNTA('Compréhension de l''écrit'!$F$1:$DA$1)+1),0))</f>
        <v>#REF!</v>
      </c>
      <c r="U4822" s="16" t="e">
        <f>INDEX('Compréhension de l''écrit'!$D$2:$D$971,ROUNDUP((ROW()-1)/(COUNTA('Compréhension de l''écrit'!$F$1:$DA$1)+1),0))</f>
        <v>#REF!</v>
      </c>
      <c r="V4822" s="16">
        <f>INDEX('Compréhension de l''écrit'!$E$1:$DA$1,+MOD(ROW()-2,COUNTA($H$5:$H$32)*2)+1)</f>
        <v>0</v>
      </c>
      <c r="W4822" s="16" t="str">
        <f>IFERROR(INDEX('Compréhension de l''écrit'!$E$1:$DA$971,MATCH(S4822,'Compréhension de l''écrit'!$B$2:$B$971,0)+1,MATCH(V4822,'Compréhension de l''écrit'!$E$1:$DA$1,0)),"")</f>
        <v/>
      </c>
      <c r="X4822" s="16" t="e">
        <f t="shared" si="77"/>
        <v>#REF!</v>
      </c>
      <c r="Y4822" s="16" t="str">
        <f>IFERROR(VLOOKUP(V4822,Paramétrages!H:I,2,FALSE),"")</f>
        <v/>
      </c>
    </row>
    <row r="4823" spans="18:25" x14ac:dyDescent="0.2">
      <c r="R4823" s="16" t="e">
        <f>INDEX('Compréhension de l''écrit'!$A$2:$A$971,ROUNDUP((ROW()-1)/(COUNTA('Compréhension de l''écrit'!$F$1:$DA$1)+1),0))</f>
        <v>#REF!</v>
      </c>
      <c r="S4823" s="16" t="e">
        <f>INDEX('Compréhension de l''écrit'!$B$2:$B$971,ROUNDUP((ROW()-1)/(COUNTA('Compréhension de l''écrit'!$F$1:$DA$1)+1),0))</f>
        <v>#REF!</v>
      </c>
      <c r="T4823" s="16" t="e">
        <f>INDEX('Compréhension de l''écrit'!$C$2:$C$971,ROUNDUP((ROW()-1)/(COUNTA('Compréhension de l''écrit'!$F$1:$DA$1)+1),0))</f>
        <v>#REF!</v>
      </c>
      <c r="U4823" s="16" t="e">
        <f>INDEX('Compréhension de l''écrit'!$D$2:$D$971,ROUNDUP((ROW()-1)/(COUNTA('Compréhension de l''écrit'!$F$1:$DA$1)+1),0))</f>
        <v>#REF!</v>
      </c>
      <c r="V4823" s="16">
        <f>INDEX('Compréhension de l''écrit'!$E$1:$DA$1,+MOD(ROW()-2,COUNTA($H$5:$H$32)*2)+1)</f>
        <v>0</v>
      </c>
      <c r="W4823" s="16" t="str">
        <f>IFERROR(INDEX('Compréhension de l''écrit'!$E$1:$DA$971,MATCH(S4823,'Compréhension de l''écrit'!$B$2:$B$971,0)+1,MATCH(V4823,'Compréhension de l''écrit'!$E$1:$DA$1,0)),"")</f>
        <v/>
      </c>
      <c r="X4823" s="16" t="e">
        <f t="shared" si="77"/>
        <v>#REF!</v>
      </c>
      <c r="Y4823" s="16" t="str">
        <f>IFERROR(VLOOKUP(V4823,Paramétrages!H:I,2,FALSE),"")</f>
        <v/>
      </c>
    </row>
    <row r="4824" spans="18:25" x14ac:dyDescent="0.2">
      <c r="R4824" s="16" t="e">
        <f>INDEX('Compréhension de l''écrit'!$A$2:$A$971,ROUNDUP((ROW()-1)/(COUNTA('Compréhension de l''écrit'!$F$1:$DA$1)+1),0))</f>
        <v>#REF!</v>
      </c>
      <c r="S4824" s="16" t="e">
        <f>INDEX('Compréhension de l''écrit'!$B$2:$B$971,ROUNDUP((ROW()-1)/(COUNTA('Compréhension de l''écrit'!$F$1:$DA$1)+1),0))</f>
        <v>#REF!</v>
      </c>
      <c r="T4824" s="16" t="e">
        <f>INDEX('Compréhension de l''écrit'!$C$2:$C$971,ROUNDUP((ROW()-1)/(COUNTA('Compréhension de l''écrit'!$F$1:$DA$1)+1),0))</f>
        <v>#REF!</v>
      </c>
      <c r="U4824" s="16" t="e">
        <f>INDEX('Compréhension de l''écrit'!$D$2:$D$971,ROUNDUP((ROW()-1)/(COUNTA('Compréhension de l''écrit'!$F$1:$DA$1)+1),0))</f>
        <v>#REF!</v>
      </c>
      <c r="V4824" s="16">
        <f>INDEX('Compréhension de l''écrit'!$E$1:$DA$1,+MOD(ROW()-2,COUNTA($H$5:$H$32)*2)+1)</f>
        <v>0</v>
      </c>
      <c r="W4824" s="16" t="str">
        <f>IFERROR(INDEX('Compréhension de l''écrit'!$E$1:$DA$971,MATCH(S4824,'Compréhension de l''écrit'!$B$2:$B$971,0)+1,MATCH(V4824,'Compréhension de l''écrit'!$E$1:$DA$1,0)),"")</f>
        <v/>
      </c>
      <c r="X4824" s="16" t="e">
        <f t="shared" si="77"/>
        <v>#REF!</v>
      </c>
      <c r="Y4824" s="16" t="str">
        <f>IFERROR(VLOOKUP(V4824,Paramétrages!H:I,2,FALSE),"")</f>
        <v/>
      </c>
    </row>
    <row r="4825" spans="18:25" x14ac:dyDescent="0.2">
      <c r="R4825" s="16" t="e">
        <f>INDEX('Compréhension de l''écrit'!$A$2:$A$971,ROUNDUP((ROW()-1)/(COUNTA('Compréhension de l''écrit'!$F$1:$DA$1)+1),0))</f>
        <v>#REF!</v>
      </c>
      <c r="S4825" s="16" t="e">
        <f>INDEX('Compréhension de l''écrit'!$B$2:$B$971,ROUNDUP((ROW()-1)/(COUNTA('Compréhension de l''écrit'!$F$1:$DA$1)+1),0))</f>
        <v>#REF!</v>
      </c>
      <c r="T4825" s="16" t="e">
        <f>INDEX('Compréhension de l''écrit'!$C$2:$C$971,ROUNDUP((ROW()-1)/(COUNTA('Compréhension de l''écrit'!$F$1:$DA$1)+1),0))</f>
        <v>#REF!</v>
      </c>
      <c r="U4825" s="16" t="e">
        <f>INDEX('Compréhension de l''écrit'!$D$2:$D$971,ROUNDUP((ROW()-1)/(COUNTA('Compréhension de l''écrit'!$F$1:$DA$1)+1),0))</f>
        <v>#REF!</v>
      </c>
      <c r="V4825" s="16">
        <f>INDEX('Compréhension de l''écrit'!$E$1:$DA$1,+MOD(ROW()-2,COUNTA($H$5:$H$32)*2)+1)</f>
        <v>0</v>
      </c>
      <c r="W4825" s="16" t="str">
        <f>IFERROR(INDEX('Compréhension de l''écrit'!$E$1:$DA$971,MATCH(S4825,'Compréhension de l''écrit'!$B$2:$B$971,0)+1,MATCH(V4825,'Compréhension de l''écrit'!$E$1:$DA$1,0)),"")</f>
        <v/>
      </c>
      <c r="X4825" s="16" t="e">
        <f t="shared" si="77"/>
        <v>#REF!</v>
      </c>
      <c r="Y4825" s="16" t="str">
        <f>IFERROR(VLOOKUP(V4825,Paramétrages!H:I,2,FALSE),"")</f>
        <v/>
      </c>
    </row>
    <row r="4826" spans="18:25" x14ac:dyDescent="0.2">
      <c r="R4826" s="16" t="e">
        <f>INDEX('Compréhension de l''écrit'!$A$2:$A$971,ROUNDUP((ROW()-1)/(COUNTA('Compréhension de l''écrit'!$F$1:$DA$1)+1),0))</f>
        <v>#REF!</v>
      </c>
      <c r="S4826" s="16" t="e">
        <f>INDEX('Compréhension de l''écrit'!$B$2:$B$971,ROUNDUP((ROW()-1)/(COUNTA('Compréhension de l''écrit'!$F$1:$DA$1)+1),0))</f>
        <v>#REF!</v>
      </c>
      <c r="T4826" s="16" t="e">
        <f>INDEX('Compréhension de l''écrit'!$C$2:$C$971,ROUNDUP((ROW()-1)/(COUNTA('Compréhension de l''écrit'!$F$1:$DA$1)+1),0))</f>
        <v>#REF!</v>
      </c>
      <c r="U4826" s="16" t="e">
        <f>INDEX('Compréhension de l''écrit'!$D$2:$D$971,ROUNDUP((ROW()-1)/(COUNTA('Compréhension de l''écrit'!$F$1:$DA$1)+1),0))</f>
        <v>#REF!</v>
      </c>
      <c r="V4826" s="16">
        <f>INDEX('Compréhension de l''écrit'!$E$1:$DA$1,+MOD(ROW()-2,COUNTA($H$5:$H$32)*2)+1)</f>
        <v>0</v>
      </c>
      <c r="W4826" s="16" t="str">
        <f>IFERROR(INDEX('Compréhension de l''écrit'!$E$1:$DA$971,MATCH(S4826,'Compréhension de l''écrit'!$B$2:$B$971,0)+1,MATCH(V4826,'Compréhension de l''écrit'!$E$1:$DA$1,0)),"")</f>
        <v/>
      </c>
      <c r="X4826" s="16" t="e">
        <f t="shared" si="77"/>
        <v>#REF!</v>
      </c>
      <c r="Y4826" s="16" t="str">
        <f>IFERROR(VLOOKUP(V4826,Paramétrages!H:I,2,FALSE),"")</f>
        <v/>
      </c>
    </row>
    <row r="4827" spans="18:25" x14ac:dyDescent="0.2">
      <c r="R4827" s="16" t="e">
        <f>INDEX('Compréhension de l''écrit'!$A$2:$A$971,ROUNDUP((ROW()-1)/(COUNTA('Compréhension de l''écrit'!$F$1:$DA$1)+1),0))</f>
        <v>#REF!</v>
      </c>
      <c r="S4827" s="16" t="e">
        <f>INDEX('Compréhension de l''écrit'!$B$2:$B$971,ROUNDUP((ROW()-1)/(COUNTA('Compréhension de l''écrit'!$F$1:$DA$1)+1),0))</f>
        <v>#REF!</v>
      </c>
      <c r="T4827" s="16" t="e">
        <f>INDEX('Compréhension de l''écrit'!$C$2:$C$971,ROUNDUP((ROW()-1)/(COUNTA('Compréhension de l''écrit'!$F$1:$DA$1)+1),0))</f>
        <v>#REF!</v>
      </c>
      <c r="U4827" s="16" t="e">
        <f>INDEX('Compréhension de l''écrit'!$D$2:$D$971,ROUNDUP((ROW()-1)/(COUNTA('Compréhension de l''écrit'!$F$1:$DA$1)+1),0))</f>
        <v>#REF!</v>
      </c>
      <c r="V4827" s="16">
        <f>INDEX('Compréhension de l''écrit'!$E$1:$DA$1,+MOD(ROW()-2,COUNTA($H$5:$H$32)*2)+1)</f>
        <v>0</v>
      </c>
      <c r="W4827" s="16" t="str">
        <f>IFERROR(INDEX('Compréhension de l''écrit'!$E$1:$DA$971,MATCH(S4827,'Compréhension de l''écrit'!$B$2:$B$971,0)+1,MATCH(V4827,'Compréhension de l''écrit'!$E$1:$DA$1,0)),"")</f>
        <v/>
      </c>
      <c r="X4827" s="16" t="e">
        <f t="shared" si="77"/>
        <v>#REF!</v>
      </c>
      <c r="Y4827" s="16" t="str">
        <f>IFERROR(VLOOKUP(V4827,Paramétrages!H:I,2,FALSE),"")</f>
        <v/>
      </c>
    </row>
    <row r="4828" spans="18:25" x14ac:dyDescent="0.2">
      <c r="R4828" s="16" t="e">
        <f>INDEX('Compréhension de l''écrit'!$A$2:$A$971,ROUNDUP((ROW()-1)/(COUNTA('Compréhension de l''écrit'!$F$1:$DA$1)+1),0))</f>
        <v>#REF!</v>
      </c>
      <c r="S4828" s="16" t="e">
        <f>INDEX('Compréhension de l''écrit'!$B$2:$B$971,ROUNDUP((ROW()-1)/(COUNTA('Compréhension de l''écrit'!$F$1:$DA$1)+1),0))</f>
        <v>#REF!</v>
      </c>
      <c r="T4828" s="16" t="e">
        <f>INDEX('Compréhension de l''écrit'!$C$2:$C$971,ROUNDUP((ROW()-1)/(COUNTA('Compréhension de l''écrit'!$F$1:$DA$1)+1),0))</f>
        <v>#REF!</v>
      </c>
      <c r="U4828" s="16" t="e">
        <f>INDEX('Compréhension de l''écrit'!$D$2:$D$971,ROUNDUP((ROW()-1)/(COUNTA('Compréhension de l''écrit'!$F$1:$DA$1)+1),0))</f>
        <v>#REF!</v>
      </c>
      <c r="V4828" s="16">
        <f>INDEX('Compréhension de l''écrit'!$E$1:$DA$1,+MOD(ROW()-2,COUNTA($H$5:$H$32)*2)+1)</f>
        <v>0</v>
      </c>
      <c r="W4828" s="16" t="str">
        <f>IFERROR(INDEX('Compréhension de l''écrit'!$E$1:$DA$971,MATCH(S4828,'Compréhension de l''écrit'!$B$2:$B$971,0)+1,MATCH(V4828,'Compréhension de l''écrit'!$E$1:$DA$1,0)),"")</f>
        <v/>
      </c>
      <c r="X4828" s="16" t="e">
        <f t="shared" si="77"/>
        <v>#REF!</v>
      </c>
      <c r="Y4828" s="16" t="str">
        <f>IFERROR(VLOOKUP(V4828,Paramétrages!H:I,2,FALSE),"")</f>
        <v/>
      </c>
    </row>
    <row r="4829" spans="18:25" x14ac:dyDescent="0.2">
      <c r="R4829" s="16" t="e">
        <f>INDEX('Compréhension de l''écrit'!$A$2:$A$971,ROUNDUP((ROW()-1)/(COUNTA('Compréhension de l''écrit'!$F$1:$DA$1)+1),0))</f>
        <v>#REF!</v>
      </c>
      <c r="S4829" s="16" t="e">
        <f>INDEX('Compréhension de l''écrit'!$B$2:$B$971,ROUNDUP((ROW()-1)/(COUNTA('Compréhension de l''écrit'!$F$1:$DA$1)+1),0))</f>
        <v>#REF!</v>
      </c>
      <c r="T4829" s="16" t="e">
        <f>INDEX('Compréhension de l''écrit'!$C$2:$C$971,ROUNDUP((ROW()-1)/(COUNTA('Compréhension de l''écrit'!$F$1:$DA$1)+1),0))</f>
        <v>#REF!</v>
      </c>
      <c r="U4829" s="16" t="e">
        <f>INDEX('Compréhension de l''écrit'!$D$2:$D$971,ROUNDUP((ROW()-1)/(COUNTA('Compréhension de l''écrit'!$F$1:$DA$1)+1),0))</f>
        <v>#REF!</v>
      </c>
      <c r="V4829" s="16">
        <f>INDEX('Compréhension de l''écrit'!$E$1:$DA$1,+MOD(ROW()-2,COUNTA($H$5:$H$32)*2)+1)</f>
        <v>0</v>
      </c>
      <c r="W4829" s="16" t="str">
        <f>IFERROR(INDEX('Compréhension de l''écrit'!$E$1:$DA$971,MATCH(S4829,'Compréhension de l''écrit'!$B$2:$B$971,0)+1,MATCH(V4829,'Compréhension de l''écrit'!$E$1:$DA$1,0)),"")</f>
        <v/>
      </c>
      <c r="X4829" s="16" t="e">
        <f t="shared" si="77"/>
        <v>#REF!</v>
      </c>
      <c r="Y4829" s="16" t="str">
        <f>IFERROR(VLOOKUP(V4829,Paramétrages!H:I,2,FALSE),"")</f>
        <v/>
      </c>
    </row>
    <row r="4830" spans="18:25" x14ac:dyDescent="0.2">
      <c r="R4830" s="16" t="e">
        <f>INDEX('Compréhension de l''écrit'!$A$2:$A$971,ROUNDUP((ROW()-1)/(COUNTA('Compréhension de l''écrit'!$F$1:$DA$1)+1),0))</f>
        <v>#REF!</v>
      </c>
      <c r="S4830" s="16" t="e">
        <f>INDEX('Compréhension de l''écrit'!$B$2:$B$971,ROUNDUP((ROW()-1)/(COUNTA('Compréhension de l''écrit'!$F$1:$DA$1)+1),0))</f>
        <v>#REF!</v>
      </c>
      <c r="T4830" s="16" t="e">
        <f>INDEX('Compréhension de l''écrit'!$C$2:$C$971,ROUNDUP((ROW()-1)/(COUNTA('Compréhension de l''écrit'!$F$1:$DA$1)+1),0))</f>
        <v>#REF!</v>
      </c>
      <c r="U4830" s="16" t="e">
        <f>INDEX('Compréhension de l''écrit'!$D$2:$D$971,ROUNDUP((ROW()-1)/(COUNTA('Compréhension de l''écrit'!$F$1:$DA$1)+1),0))</f>
        <v>#REF!</v>
      </c>
      <c r="V4830" s="16">
        <f>INDEX('Compréhension de l''écrit'!$E$1:$DA$1,+MOD(ROW()-2,COUNTA($H$5:$H$32)*2)+1)</f>
        <v>0</v>
      </c>
      <c r="W4830" s="16" t="str">
        <f>IFERROR(INDEX('Compréhension de l''écrit'!$E$1:$DA$971,MATCH(S4830,'Compréhension de l''écrit'!$B$2:$B$971,0)+1,MATCH(V4830,'Compréhension de l''écrit'!$E$1:$DA$1,0)),"")</f>
        <v/>
      </c>
      <c r="X4830" s="16" t="e">
        <f t="shared" si="77"/>
        <v>#REF!</v>
      </c>
      <c r="Y4830" s="16" t="str">
        <f>IFERROR(VLOOKUP(V4830,Paramétrages!H:I,2,FALSE),"")</f>
        <v/>
      </c>
    </row>
    <row r="4831" spans="18:25" x14ac:dyDescent="0.2">
      <c r="R4831" s="16" t="e">
        <f>INDEX('Compréhension de l''écrit'!$A$2:$A$971,ROUNDUP((ROW()-1)/(COUNTA('Compréhension de l''écrit'!$F$1:$DA$1)+1),0))</f>
        <v>#REF!</v>
      </c>
      <c r="S4831" s="16" t="e">
        <f>INDEX('Compréhension de l''écrit'!$B$2:$B$971,ROUNDUP((ROW()-1)/(COUNTA('Compréhension de l''écrit'!$F$1:$DA$1)+1),0))</f>
        <v>#REF!</v>
      </c>
      <c r="T4831" s="16" t="e">
        <f>INDEX('Compréhension de l''écrit'!$C$2:$C$971,ROUNDUP((ROW()-1)/(COUNTA('Compréhension de l''écrit'!$F$1:$DA$1)+1),0))</f>
        <v>#REF!</v>
      </c>
      <c r="U4831" s="16" t="e">
        <f>INDEX('Compréhension de l''écrit'!$D$2:$D$971,ROUNDUP((ROW()-1)/(COUNTA('Compréhension de l''écrit'!$F$1:$DA$1)+1),0))</f>
        <v>#REF!</v>
      </c>
      <c r="V4831" s="16">
        <f>INDEX('Compréhension de l''écrit'!$E$1:$DA$1,+MOD(ROW()-2,COUNTA($H$5:$H$32)*2)+1)</f>
        <v>0</v>
      </c>
      <c r="W4831" s="16" t="str">
        <f>IFERROR(INDEX('Compréhension de l''écrit'!$E$1:$DA$971,MATCH(S4831,'Compréhension de l''écrit'!$B$2:$B$971,0)+1,MATCH(V4831,'Compréhension de l''écrit'!$E$1:$DA$1,0)),"")</f>
        <v/>
      </c>
      <c r="X4831" s="16" t="e">
        <f t="shared" si="77"/>
        <v>#REF!</v>
      </c>
      <c r="Y4831" s="16" t="str">
        <f>IFERROR(VLOOKUP(V4831,Paramétrages!H:I,2,FALSE),"")</f>
        <v/>
      </c>
    </row>
    <row r="4832" spans="18:25" x14ac:dyDescent="0.2">
      <c r="R4832" s="16" t="e">
        <f>INDEX('Compréhension de l''écrit'!$A$2:$A$971,ROUNDUP((ROW()-1)/(COUNTA('Compréhension de l''écrit'!$F$1:$DA$1)+1),0))</f>
        <v>#REF!</v>
      </c>
      <c r="S4832" s="16" t="e">
        <f>INDEX('Compréhension de l''écrit'!$B$2:$B$971,ROUNDUP((ROW()-1)/(COUNTA('Compréhension de l''écrit'!$F$1:$DA$1)+1),0))</f>
        <v>#REF!</v>
      </c>
      <c r="T4832" s="16" t="e">
        <f>INDEX('Compréhension de l''écrit'!$C$2:$C$971,ROUNDUP((ROW()-1)/(COUNTA('Compréhension de l''écrit'!$F$1:$DA$1)+1),0))</f>
        <v>#REF!</v>
      </c>
      <c r="U4832" s="16" t="e">
        <f>INDEX('Compréhension de l''écrit'!$D$2:$D$971,ROUNDUP((ROW()-1)/(COUNTA('Compréhension de l''écrit'!$F$1:$DA$1)+1),0))</f>
        <v>#REF!</v>
      </c>
      <c r="V4832" s="16">
        <f>INDEX('Compréhension de l''écrit'!$E$1:$DA$1,+MOD(ROW()-2,COUNTA($H$5:$H$32)*2)+1)</f>
        <v>0</v>
      </c>
      <c r="W4832" s="16" t="str">
        <f>IFERROR(INDEX('Compréhension de l''écrit'!$E$1:$DA$971,MATCH(S4832,'Compréhension de l''écrit'!$B$2:$B$971,0)+1,MATCH(V4832,'Compréhension de l''écrit'!$E$1:$DA$1,0)),"")</f>
        <v/>
      </c>
      <c r="X4832" s="16" t="e">
        <f t="shared" si="77"/>
        <v>#REF!</v>
      </c>
      <c r="Y4832" s="16" t="str">
        <f>IFERROR(VLOOKUP(V4832,Paramétrages!H:I,2,FALSE),"")</f>
        <v/>
      </c>
    </row>
    <row r="4833" spans="18:25" x14ac:dyDescent="0.2">
      <c r="R4833" s="16" t="e">
        <f>INDEX('Compréhension de l''écrit'!$A$2:$A$971,ROUNDUP((ROW()-1)/(COUNTA('Compréhension de l''écrit'!$F$1:$DA$1)+1),0))</f>
        <v>#REF!</v>
      </c>
      <c r="S4833" s="16" t="e">
        <f>INDEX('Compréhension de l''écrit'!$B$2:$B$971,ROUNDUP((ROW()-1)/(COUNTA('Compréhension de l''écrit'!$F$1:$DA$1)+1),0))</f>
        <v>#REF!</v>
      </c>
      <c r="T4833" s="16" t="e">
        <f>INDEX('Compréhension de l''écrit'!$C$2:$C$971,ROUNDUP((ROW()-1)/(COUNTA('Compréhension de l''écrit'!$F$1:$DA$1)+1),0))</f>
        <v>#REF!</v>
      </c>
      <c r="U4833" s="16" t="e">
        <f>INDEX('Compréhension de l''écrit'!$D$2:$D$971,ROUNDUP((ROW()-1)/(COUNTA('Compréhension de l''écrit'!$F$1:$DA$1)+1),0))</f>
        <v>#REF!</v>
      </c>
      <c r="V4833" s="16">
        <f>INDEX('Compréhension de l''écrit'!$E$1:$DA$1,+MOD(ROW()-2,COUNTA($H$5:$H$32)*2)+1)</f>
        <v>0</v>
      </c>
      <c r="W4833" s="16" t="str">
        <f>IFERROR(INDEX('Compréhension de l''écrit'!$E$1:$DA$971,MATCH(S4833,'Compréhension de l''écrit'!$B$2:$B$971,0)+1,MATCH(V4833,'Compréhension de l''écrit'!$E$1:$DA$1,0)),"")</f>
        <v/>
      </c>
      <c r="X4833" s="16" t="e">
        <f t="shared" si="77"/>
        <v>#REF!</v>
      </c>
      <c r="Y4833" s="16" t="str">
        <f>IFERROR(VLOOKUP(V4833,Paramétrages!H:I,2,FALSE),"")</f>
        <v/>
      </c>
    </row>
    <row r="4834" spans="18:25" x14ac:dyDescent="0.2">
      <c r="R4834" s="16" t="e">
        <f>INDEX('Compréhension de l''écrit'!$A$2:$A$971,ROUNDUP((ROW()-1)/(COUNTA('Compréhension de l''écrit'!$F$1:$DA$1)+1),0))</f>
        <v>#REF!</v>
      </c>
      <c r="S4834" s="16" t="e">
        <f>INDEX('Compréhension de l''écrit'!$B$2:$B$971,ROUNDUP((ROW()-1)/(COUNTA('Compréhension de l''écrit'!$F$1:$DA$1)+1),0))</f>
        <v>#REF!</v>
      </c>
      <c r="T4834" s="16" t="e">
        <f>INDEX('Compréhension de l''écrit'!$C$2:$C$971,ROUNDUP((ROW()-1)/(COUNTA('Compréhension de l''écrit'!$F$1:$DA$1)+1),0))</f>
        <v>#REF!</v>
      </c>
      <c r="U4834" s="16" t="e">
        <f>INDEX('Compréhension de l''écrit'!$D$2:$D$971,ROUNDUP((ROW()-1)/(COUNTA('Compréhension de l''écrit'!$F$1:$DA$1)+1),0))</f>
        <v>#REF!</v>
      </c>
      <c r="V4834" s="16">
        <f>INDEX('Compréhension de l''écrit'!$E$1:$DA$1,+MOD(ROW()-2,COUNTA($H$5:$H$32)*2)+1)</f>
        <v>0</v>
      </c>
      <c r="W4834" s="16" t="str">
        <f>IFERROR(INDEX('Compréhension de l''écrit'!$E$1:$DA$971,MATCH(S4834,'Compréhension de l''écrit'!$B$2:$B$971,0)+1,MATCH(V4834,'Compréhension de l''écrit'!$E$1:$DA$1,0)),"")</f>
        <v/>
      </c>
      <c r="X4834" s="16" t="e">
        <f t="shared" si="77"/>
        <v>#REF!</v>
      </c>
      <c r="Y4834" s="16" t="str">
        <f>IFERROR(VLOOKUP(V4834,Paramétrages!H:I,2,FALSE),"")</f>
        <v/>
      </c>
    </row>
    <row r="4835" spans="18:25" x14ac:dyDescent="0.2">
      <c r="R4835" s="16" t="e">
        <f>INDEX('Compréhension de l''écrit'!$A$2:$A$971,ROUNDUP((ROW()-1)/(COUNTA('Compréhension de l''écrit'!$F$1:$DA$1)+1),0))</f>
        <v>#REF!</v>
      </c>
      <c r="S4835" s="16" t="e">
        <f>INDEX('Compréhension de l''écrit'!$B$2:$B$971,ROUNDUP((ROW()-1)/(COUNTA('Compréhension de l''écrit'!$F$1:$DA$1)+1),0))</f>
        <v>#REF!</v>
      </c>
      <c r="T4835" s="16" t="e">
        <f>INDEX('Compréhension de l''écrit'!$C$2:$C$971,ROUNDUP((ROW()-1)/(COUNTA('Compréhension de l''écrit'!$F$1:$DA$1)+1),0))</f>
        <v>#REF!</v>
      </c>
      <c r="U4835" s="16" t="e">
        <f>INDEX('Compréhension de l''écrit'!$D$2:$D$971,ROUNDUP((ROW()-1)/(COUNTA('Compréhension de l''écrit'!$F$1:$DA$1)+1),0))</f>
        <v>#REF!</v>
      </c>
      <c r="V4835" s="16">
        <f>INDEX('Compréhension de l''écrit'!$E$1:$DA$1,+MOD(ROW()-2,COUNTA($H$5:$H$32)*2)+1)</f>
        <v>0</v>
      </c>
      <c r="W4835" s="16" t="str">
        <f>IFERROR(INDEX('Compréhension de l''écrit'!$E$1:$DA$971,MATCH(S4835,'Compréhension de l''écrit'!$B$2:$B$971,0)+1,MATCH(V4835,'Compréhension de l''écrit'!$E$1:$DA$1,0)),"")</f>
        <v/>
      </c>
      <c r="X4835" s="16" t="e">
        <f t="shared" si="77"/>
        <v>#REF!</v>
      </c>
      <c r="Y4835" s="16" t="str">
        <f>IFERROR(VLOOKUP(V4835,Paramétrages!H:I,2,FALSE),"")</f>
        <v/>
      </c>
    </row>
    <row r="4836" spans="18:25" x14ac:dyDescent="0.2">
      <c r="R4836" s="16" t="e">
        <f>INDEX('Compréhension de l''écrit'!$A$2:$A$971,ROUNDUP((ROW()-1)/(COUNTA('Compréhension de l''écrit'!$F$1:$DA$1)+1),0))</f>
        <v>#REF!</v>
      </c>
      <c r="S4836" s="16" t="e">
        <f>INDEX('Compréhension de l''écrit'!$B$2:$B$971,ROUNDUP((ROW()-1)/(COUNTA('Compréhension de l''écrit'!$F$1:$DA$1)+1),0))</f>
        <v>#REF!</v>
      </c>
      <c r="T4836" s="16" t="e">
        <f>INDEX('Compréhension de l''écrit'!$C$2:$C$971,ROUNDUP((ROW()-1)/(COUNTA('Compréhension de l''écrit'!$F$1:$DA$1)+1),0))</f>
        <v>#REF!</v>
      </c>
      <c r="U4836" s="16" t="e">
        <f>INDEX('Compréhension de l''écrit'!$D$2:$D$971,ROUNDUP((ROW()-1)/(COUNTA('Compréhension de l''écrit'!$F$1:$DA$1)+1),0))</f>
        <v>#REF!</v>
      </c>
      <c r="V4836" s="16">
        <f>INDEX('Compréhension de l''écrit'!$E$1:$DA$1,+MOD(ROW()-2,COUNTA($H$5:$H$32)*2)+1)</f>
        <v>0</v>
      </c>
      <c r="W4836" s="16" t="str">
        <f>IFERROR(INDEX('Compréhension de l''écrit'!$E$1:$DA$971,MATCH(S4836,'Compréhension de l''écrit'!$B$2:$B$971,0)+1,MATCH(V4836,'Compréhension de l''écrit'!$E$1:$DA$1,0)),"")</f>
        <v/>
      </c>
      <c r="X4836" s="16" t="e">
        <f t="shared" si="77"/>
        <v>#REF!</v>
      </c>
      <c r="Y4836" s="16" t="str">
        <f>IFERROR(VLOOKUP(V4836,Paramétrages!H:I,2,FALSE),"")</f>
        <v/>
      </c>
    </row>
    <row r="4837" spans="18:25" x14ac:dyDescent="0.2">
      <c r="R4837" s="16" t="e">
        <f>INDEX('Compréhension de l''écrit'!$A$2:$A$971,ROUNDUP((ROW()-1)/(COUNTA('Compréhension de l''écrit'!$F$1:$DA$1)+1),0))</f>
        <v>#REF!</v>
      </c>
      <c r="S4837" s="16" t="e">
        <f>INDEX('Compréhension de l''écrit'!$B$2:$B$971,ROUNDUP((ROW()-1)/(COUNTA('Compréhension de l''écrit'!$F$1:$DA$1)+1),0))</f>
        <v>#REF!</v>
      </c>
      <c r="T4837" s="16" t="e">
        <f>INDEX('Compréhension de l''écrit'!$C$2:$C$971,ROUNDUP((ROW()-1)/(COUNTA('Compréhension de l''écrit'!$F$1:$DA$1)+1),0))</f>
        <v>#REF!</v>
      </c>
      <c r="U4837" s="16" t="e">
        <f>INDEX('Compréhension de l''écrit'!$D$2:$D$971,ROUNDUP((ROW()-1)/(COUNTA('Compréhension de l''écrit'!$F$1:$DA$1)+1),0))</f>
        <v>#REF!</v>
      </c>
      <c r="V4837" s="16">
        <f>INDEX('Compréhension de l''écrit'!$E$1:$DA$1,+MOD(ROW()-2,COUNTA($H$5:$H$32)*2)+1)</f>
        <v>0</v>
      </c>
      <c r="W4837" s="16" t="str">
        <f>IFERROR(INDEX('Compréhension de l''écrit'!$E$1:$DA$971,MATCH(S4837,'Compréhension de l''écrit'!$B$2:$B$971,0)+1,MATCH(V4837,'Compréhension de l''écrit'!$E$1:$DA$1,0)),"")</f>
        <v/>
      </c>
      <c r="X4837" s="16" t="e">
        <f t="shared" si="77"/>
        <v>#REF!</v>
      </c>
      <c r="Y4837" s="16" t="str">
        <f>IFERROR(VLOOKUP(V4837,Paramétrages!H:I,2,FALSE),"")</f>
        <v/>
      </c>
    </row>
    <row r="4838" spans="18:25" x14ac:dyDescent="0.2">
      <c r="R4838" s="16" t="e">
        <f>INDEX('Compréhension de l''écrit'!$A$2:$A$971,ROUNDUP((ROW()-1)/(COUNTA('Compréhension de l''écrit'!$F$1:$DA$1)+1),0))</f>
        <v>#REF!</v>
      </c>
      <c r="S4838" s="16" t="e">
        <f>INDEX('Compréhension de l''écrit'!$B$2:$B$971,ROUNDUP((ROW()-1)/(COUNTA('Compréhension de l''écrit'!$F$1:$DA$1)+1),0))</f>
        <v>#REF!</v>
      </c>
      <c r="T4838" s="16" t="e">
        <f>INDEX('Compréhension de l''écrit'!$C$2:$C$971,ROUNDUP((ROW()-1)/(COUNTA('Compréhension de l''écrit'!$F$1:$DA$1)+1),0))</f>
        <v>#REF!</v>
      </c>
      <c r="U4838" s="16" t="e">
        <f>INDEX('Compréhension de l''écrit'!$D$2:$D$971,ROUNDUP((ROW()-1)/(COUNTA('Compréhension de l''écrit'!$F$1:$DA$1)+1),0))</f>
        <v>#REF!</v>
      </c>
      <c r="V4838" s="16">
        <f>INDEX('Compréhension de l''écrit'!$E$1:$DA$1,+MOD(ROW()-2,COUNTA($H$5:$H$32)*2)+1)</f>
        <v>0</v>
      </c>
      <c r="W4838" s="16" t="str">
        <f>IFERROR(INDEX('Compréhension de l''écrit'!$E$1:$DA$971,MATCH(S4838,'Compréhension de l''écrit'!$B$2:$B$971,0)+1,MATCH(V4838,'Compréhension de l''écrit'!$E$1:$DA$1,0)),"")</f>
        <v/>
      </c>
      <c r="X4838" s="16" t="e">
        <f t="shared" si="77"/>
        <v>#REF!</v>
      </c>
      <c r="Y4838" s="16" t="str">
        <f>IFERROR(VLOOKUP(V4838,Paramétrages!H:I,2,FALSE),"")</f>
        <v/>
      </c>
    </row>
    <row r="4839" spans="18:25" x14ac:dyDescent="0.2">
      <c r="R4839" s="16" t="e">
        <f>INDEX('Compréhension de l''écrit'!$A$2:$A$971,ROUNDUP((ROW()-1)/(COUNTA('Compréhension de l''écrit'!$F$1:$DA$1)+1),0))</f>
        <v>#REF!</v>
      </c>
      <c r="S4839" s="16" t="e">
        <f>INDEX('Compréhension de l''écrit'!$B$2:$B$971,ROUNDUP((ROW()-1)/(COUNTA('Compréhension de l''écrit'!$F$1:$DA$1)+1),0))</f>
        <v>#REF!</v>
      </c>
      <c r="T4839" s="16" t="e">
        <f>INDEX('Compréhension de l''écrit'!$C$2:$C$971,ROUNDUP((ROW()-1)/(COUNTA('Compréhension de l''écrit'!$F$1:$DA$1)+1),0))</f>
        <v>#REF!</v>
      </c>
      <c r="U4839" s="16" t="e">
        <f>INDEX('Compréhension de l''écrit'!$D$2:$D$971,ROUNDUP((ROW()-1)/(COUNTA('Compréhension de l''écrit'!$F$1:$DA$1)+1),0))</f>
        <v>#REF!</v>
      </c>
      <c r="V4839" s="16">
        <f>INDEX('Compréhension de l''écrit'!$E$1:$DA$1,+MOD(ROW()-2,COUNTA($H$5:$H$32)*2)+1)</f>
        <v>0</v>
      </c>
      <c r="W4839" s="16" t="str">
        <f>IFERROR(INDEX('Compréhension de l''écrit'!$E$1:$DA$971,MATCH(S4839,'Compréhension de l''écrit'!$B$2:$B$971,0)+1,MATCH(V4839,'Compréhension de l''écrit'!$E$1:$DA$1,0)),"")</f>
        <v/>
      </c>
      <c r="X4839" s="16" t="e">
        <f t="shared" si="77"/>
        <v>#REF!</v>
      </c>
      <c r="Y4839" s="16" t="str">
        <f>IFERROR(VLOOKUP(V4839,Paramétrages!H:I,2,FALSE),"")</f>
        <v/>
      </c>
    </row>
    <row r="4840" spans="18:25" x14ac:dyDescent="0.2">
      <c r="R4840" s="16" t="e">
        <f>INDEX('Compréhension de l''écrit'!$A$2:$A$971,ROUNDUP((ROW()-1)/(COUNTA('Compréhension de l''écrit'!$F$1:$DA$1)+1),0))</f>
        <v>#REF!</v>
      </c>
      <c r="S4840" s="16" t="e">
        <f>INDEX('Compréhension de l''écrit'!$B$2:$B$971,ROUNDUP((ROW()-1)/(COUNTA('Compréhension de l''écrit'!$F$1:$DA$1)+1),0))</f>
        <v>#REF!</v>
      </c>
      <c r="T4840" s="16" t="e">
        <f>INDEX('Compréhension de l''écrit'!$C$2:$C$971,ROUNDUP((ROW()-1)/(COUNTA('Compréhension de l''écrit'!$F$1:$DA$1)+1),0))</f>
        <v>#REF!</v>
      </c>
      <c r="U4840" s="16" t="e">
        <f>INDEX('Compréhension de l''écrit'!$D$2:$D$971,ROUNDUP((ROW()-1)/(COUNTA('Compréhension de l''écrit'!$F$1:$DA$1)+1),0))</f>
        <v>#REF!</v>
      </c>
      <c r="V4840" s="16">
        <f>INDEX('Compréhension de l''écrit'!$E$1:$DA$1,+MOD(ROW()-2,COUNTA($H$5:$H$32)*2)+1)</f>
        <v>0</v>
      </c>
      <c r="W4840" s="16" t="str">
        <f>IFERROR(INDEX('Compréhension de l''écrit'!$E$1:$DA$971,MATCH(S4840,'Compréhension de l''écrit'!$B$2:$B$971,0)+1,MATCH(V4840,'Compréhension de l''écrit'!$E$1:$DA$1,0)),"")</f>
        <v/>
      </c>
      <c r="X4840" s="16" t="e">
        <f t="shared" si="77"/>
        <v>#REF!</v>
      </c>
      <c r="Y4840" s="16" t="str">
        <f>IFERROR(VLOOKUP(V4840,Paramétrages!H:I,2,FALSE),"")</f>
        <v/>
      </c>
    </row>
    <row r="4841" spans="18:25" x14ac:dyDescent="0.2">
      <c r="R4841" s="16" t="e">
        <f>INDEX('Compréhension de l''écrit'!$A$2:$A$971,ROUNDUP((ROW()-1)/(COUNTA('Compréhension de l''écrit'!$F$1:$DA$1)+1),0))</f>
        <v>#REF!</v>
      </c>
      <c r="S4841" s="16" t="e">
        <f>INDEX('Compréhension de l''écrit'!$B$2:$B$971,ROUNDUP((ROW()-1)/(COUNTA('Compréhension de l''écrit'!$F$1:$DA$1)+1),0))</f>
        <v>#REF!</v>
      </c>
      <c r="T4841" s="16" t="e">
        <f>INDEX('Compréhension de l''écrit'!$C$2:$C$971,ROUNDUP((ROW()-1)/(COUNTA('Compréhension de l''écrit'!$F$1:$DA$1)+1),0))</f>
        <v>#REF!</v>
      </c>
      <c r="U4841" s="16" t="e">
        <f>INDEX('Compréhension de l''écrit'!$D$2:$D$971,ROUNDUP((ROW()-1)/(COUNTA('Compréhension de l''écrit'!$F$1:$DA$1)+1),0))</f>
        <v>#REF!</v>
      </c>
      <c r="V4841" s="16">
        <f>INDEX('Compréhension de l''écrit'!$E$1:$DA$1,+MOD(ROW()-2,COUNTA($H$5:$H$32)*2)+1)</f>
        <v>0</v>
      </c>
      <c r="W4841" s="16" t="str">
        <f>IFERROR(INDEX('Compréhension de l''écrit'!$E$1:$DA$971,MATCH(S4841,'Compréhension de l''écrit'!$B$2:$B$971,0)+1,MATCH(V4841,'Compréhension de l''écrit'!$E$1:$DA$1,0)),"")</f>
        <v/>
      </c>
      <c r="X4841" s="16" t="e">
        <f t="shared" si="77"/>
        <v>#REF!</v>
      </c>
      <c r="Y4841" s="16" t="str">
        <f>IFERROR(VLOOKUP(V4841,Paramétrages!H:I,2,FALSE),"")</f>
        <v/>
      </c>
    </row>
    <row r="4842" spans="18:25" x14ac:dyDescent="0.2">
      <c r="R4842" s="16" t="e">
        <f>INDEX('Compréhension de l''écrit'!$A$2:$A$971,ROUNDUP((ROW()-1)/(COUNTA('Compréhension de l''écrit'!$F$1:$DA$1)+1),0))</f>
        <v>#REF!</v>
      </c>
      <c r="S4842" s="16" t="e">
        <f>INDEX('Compréhension de l''écrit'!$B$2:$B$971,ROUNDUP((ROW()-1)/(COUNTA('Compréhension de l''écrit'!$F$1:$DA$1)+1),0))</f>
        <v>#REF!</v>
      </c>
      <c r="T4842" s="16" t="e">
        <f>INDEX('Compréhension de l''écrit'!$C$2:$C$971,ROUNDUP((ROW()-1)/(COUNTA('Compréhension de l''écrit'!$F$1:$DA$1)+1),0))</f>
        <v>#REF!</v>
      </c>
      <c r="U4842" s="16" t="e">
        <f>INDEX('Compréhension de l''écrit'!$D$2:$D$971,ROUNDUP((ROW()-1)/(COUNTA('Compréhension de l''écrit'!$F$1:$DA$1)+1),0))</f>
        <v>#REF!</v>
      </c>
      <c r="V4842" s="16">
        <f>INDEX('Compréhension de l''écrit'!$E$1:$DA$1,+MOD(ROW()-2,COUNTA($H$5:$H$32)*2)+1)</f>
        <v>0</v>
      </c>
      <c r="W4842" s="16" t="str">
        <f>IFERROR(INDEX('Compréhension de l''écrit'!$E$1:$DA$971,MATCH(S4842,'Compréhension de l''écrit'!$B$2:$B$971,0)+1,MATCH(V4842,'Compréhension de l''écrit'!$E$1:$DA$1,0)),"")</f>
        <v/>
      </c>
      <c r="X4842" s="16" t="e">
        <f t="shared" si="77"/>
        <v>#REF!</v>
      </c>
      <c r="Y4842" s="16" t="str">
        <f>IFERROR(VLOOKUP(V4842,Paramétrages!H:I,2,FALSE),"")</f>
        <v/>
      </c>
    </row>
    <row r="4843" spans="18:25" x14ac:dyDescent="0.2">
      <c r="R4843" s="16" t="e">
        <f>INDEX('Compréhension de l''écrit'!$A$2:$A$971,ROUNDUP((ROW()-1)/(COUNTA('Compréhension de l''écrit'!$F$1:$DA$1)+1),0))</f>
        <v>#REF!</v>
      </c>
      <c r="S4843" s="16" t="e">
        <f>INDEX('Compréhension de l''écrit'!$B$2:$B$971,ROUNDUP((ROW()-1)/(COUNTA('Compréhension de l''écrit'!$F$1:$DA$1)+1),0))</f>
        <v>#REF!</v>
      </c>
      <c r="T4843" s="16" t="e">
        <f>INDEX('Compréhension de l''écrit'!$C$2:$C$971,ROUNDUP((ROW()-1)/(COUNTA('Compréhension de l''écrit'!$F$1:$DA$1)+1),0))</f>
        <v>#REF!</v>
      </c>
      <c r="U4843" s="16" t="e">
        <f>INDEX('Compréhension de l''écrit'!$D$2:$D$971,ROUNDUP((ROW()-1)/(COUNTA('Compréhension de l''écrit'!$F$1:$DA$1)+1),0))</f>
        <v>#REF!</v>
      </c>
      <c r="V4843" s="16">
        <f>INDEX('Compréhension de l''écrit'!$E$1:$DA$1,+MOD(ROW()-2,COUNTA($H$5:$H$32)*2)+1)</f>
        <v>0</v>
      </c>
      <c r="W4843" s="16" t="str">
        <f>IFERROR(INDEX('Compréhension de l''écrit'!$E$1:$DA$971,MATCH(S4843,'Compréhension de l''écrit'!$B$2:$B$971,0)+1,MATCH(V4843,'Compréhension de l''écrit'!$E$1:$DA$1,0)),"")</f>
        <v/>
      </c>
      <c r="X4843" s="16" t="e">
        <f t="shared" si="77"/>
        <v>#REF!</v>
      </c>
      <c r="Y4843" s="16" t="str">
        <f>IFERROR(VLOOKUP(V4843,Paramétrages!H:I,2,FALSE),"")</f>
        <v/>
      </c>
    </row>
    <row r="4844" spans="18:25" x14ac:dyDescent="0.2">
      <c r="R4844" s="16" t="e">
        <f>INDEX('Compréhension de l''écrit'!$A$2:$A$971,ROUNDUP((ROW()-1)/(COUNTA('Compréhension de l''écrit'!$F$1:$DA$1)+1),0))</f>
        <v>#REF!</v>
      </c>
      <c r="S4844" s="16" t="e">
        <f>INDEX('Compréhension de l''écrit'!$B$2:$B$971,ROUNDUP((ROW()-1)/(COUNTA('Compréhension de l''écrit'!$F$1:$DA$1)+1),0))</f>
        <v>#REF!</v>
      </c>
      <c r="T4844" s="16" t="e">
        <f>INDEX('Compréhension de l''écrit'!$C$2:$C$971,ROUNDUP((ROW()-1)/(COUNTA('Compréhension de l''écrit'!$F$1:$DA$1)+1),0))</f>
        <v>#REF!</v>
      </c>
      <c r="U4844" s="16" t="e">
        <f>INDEX('Compréhension de l''écrit'!$D$2:$D$971,ROUNDUP((ROW()-1)/(COUNTA('Compréhension de l''écrit'!$F$1:$DA$1)+1),0))</f>
        <v>#REF!</v>
      </c>
      <c r="V4844" s="16">
        <f>INDEX('Compréhension de l''écrit'!$E$1:$DA$1,+MOD(ROW()-2,COUNTA($H$5:$H$32)*2)+1)</f>
        <v>0</v>
      </c>
      <c r="W4844" s="16" t="str">
        <f>IFERROR(INDEX('Compréhension de l''écrit'!$E$1:$DA$971,MATCH(S4844,'Compréhension de l''écrit'!$B$2:$B$971,0)+1,MATCH(V4844,'Compréhension de l''écrit'!$E$1:$DA$1,0)),"")</f>
        <v/>
      </c>
      <c r="X4844" s="16" t="e">
        <f t="shared" si="77"/>
        <v>#REF!</v>
      </c>
      <c r="Y4844" s="16" t="str">
        <f>IFERROR(VLOOKUP(V4844,Paramétrages!H:I,2,FALSE),"")</f>
        <v/>
      </c>
    </row>
    <row r="4845" spans="18:25" x14ac:dyDescent="0.2">
      <c r="R4845" s="16" t="e">
        <f>INDEX('Compréhension de l''écrit'!$A$2:$A$971,ROUNDUP((ROW()-1)/(COUNTA('Compréhension de l''écrit'!$F$1:$DA$1)+1),0))</f>
        <v>#REF!</v>
      </c>
      <c r="S4845" s="16" t="e">
        <f>INDEX('Compréhension de l''écrit'!$B$2:$B$971,ROUNDUP((ROW()-1)/(COUNTA('Compréhension de l''écrit'!$F$1:$DA$1)+1),0))</f>
        <v>#REF!</v>
      </c>
      <c r="T4845" s="16" t="e">
        <f>INDEX('Compréhension de l''écrit'!$C$2:$C$971,ROUNDUP((ROW()-1)/(COUNTA('Compréhension de l''écrit'!$F$1:$DA$1)+1),0))</f>
        <v>#REF!</v>
      </c>
      <c r="U4845" s="16" t="e">
        <f>INDEX('Compréhension de l''écrit'!$D$2:$D$971,ROUNDUP((ROW()-1)/(COUNTA('Compréhension de l''écrit'!$F$1:$DA$1)+1),0))</f>
        <v>#REF!</v>
      </c>
      <c r="V4845" s="16">
        <f>INDEX('Compréhension de l''écrit'!$E$1:$DA$1,+MOD(ROW()-2,COUNTA($H$5:$H$32)*2)+1)</f>
        <v>0</v>
      </c>
      <c r="W4845" s="16" t="str">
        <f>IFERROR(INDEX('Compréhension de l''écrit'!$E$1:$DA$971,MATCH(S4845,'Compréhension de l''écrit'!$B$2:$B$971,0)+1,MATCH(V4845,'Compréhension de l''écrit'!$E$1:$DA$1,0)),"")</f>
        <v/>
      </c>
      <c r="X4845" s="16" t="e">
        <f t="shared" si="77"/>
        <v>#REF!</v>
      </c>
      <c r="Y4845" s="16" t="str">
        <f>IFERROR(VLOOKUP(V4845,Paramétrages!H:I,2,FALSE),"")</f>
        <v/>
      </c>
    </row>
    <row r="4846" spans="18:25" x14ac:dyDescent="0.2">
      <c r="R4846" s="16" t="e">
        <f>INDEX('Compréhension de l''écrit'!$A$2:$A$971,ROUNDUP((ROW()-1)/(COUNTA('Compréhension de l''écrit'!$F$1:$DA$1)+1),0))</f>
        <v>#REF!</v>
      </c>
      <c r="S4846" s="16" t="e">
        <f>INDEX('Compréhension de l''écrit'!$B$2:$B$971,ROUNDUP((ROW()-1)/(COUNTA('Compréhension de l''écrit'!$F$1:$DA$1)+1),0))</f>
        <v>#REF!</v>
      </c>
      <c r="T4846" s="16" t="e">
        <f>INDEX('Compréhension de l''écrit'!$C$2:$C$971,ROUNDUP((ROW()-1)/(COUNTA('Compréhension de l''écrit'!$F$1:$DA$1)+1),0))</f>
        <v>#REF!</v>
      </c>
      <c r="U4846" s="16" t="e">
        <f>INDEX('Compréhension de l''écrit'!$D$2:$D$971,ROUNDUP((ROW()-1)/(COUNTA('Compréhension de l''écrit'!$F$1:$DA$1)+1),0))</f>
        <v>#REF!</v>
      </c>
      <c r="V4846" s="16">
        <f>INDEX('Compréhension de l''écrit'!$E$1:$DA$1,+MOD(ROW()-2,COUNTA($H$5:$H$32)*2)+1)</f>
        <v>0</v>
      </c>
      <c r="W4846" s="16" t="str">
        <f>IFERROR(INDEX('Compréhension de l''écrit'!$E$1:$DA$971,MATCH(S4846,'Compréhension de l''écrit'!$B$2:$B$971,0)+1,MATCH(V4846,'Compréhension de l''écrit'!$E$1:$DA$1,0)),"")</f>
        <v/>
      </c>
      <c r="X4846" s="16" t="e">
        <f t="shared" si="77"/>
        <v>#REF!</v>
      </c>
      <c r="Y4846" s="16" t="str">
        <f>IFERROR(VLOOKUP(V4846,Paramétrages!H:I,2,FALSE),"")</f>
        <v/>
      </c>
    </row>
    <row r="4847" spans="18:25" x14ac:dyDescent="0.2">
      <c r="R4847" s="16" t="e">
        <f>INDEX('Compréhension de l''écrit'!$A$2:$A$971,ROUNDUP((ROW()-1)/(COUNTA('Compréhension de l''écrit'!$F$1:$DA$1)+1),0))</f>
        <v>#REF!</v>
      </c>
      <c r="S4847" s="16" t="e">
        <f>INDEX('Compréhension de l''écrit'!$B$2:$B$971,ROUNDUP((ROW()-1)/(COUNTA('Compréhension de l''écrit'!$F$1:$DA$1)+1),0))</f>
        <v>#REF!</v>
      </c>
      <c r="T4847" s="16" t="e">
        <f>INDEX('Compréhension de l''écrit'!$C$2:$C$971,ROUNDUP((ROW()-1)/(COUNTA('Compréhension de l''écrit'!$F$1:$DA$1)+1),0))</f>
        <v>#REF!</v>
      </c>
      <c r="U4847" s="16" t="e">
        <f>INDEX('Compréhension de l''écrit'!$D$2:$D$971,ROUNDUP((ROW()-1)/(COUNTA('Compréhension de l''écrit'!$F$1:$DA$1)+1),0))</f>
        <v>#REF!</v>
      </c>
      <c r="V4847" s="16">
        <f>INDEX('Compréhension de l''écrit'!$E$1:$DA$1,+MOD(ROW()-2,COUNTA($H$5:$H$32)*2)+1)</f>
        <v>0</v>
      </c>
      <c r="W4847" s="16" t="str">
        <f>IFERROR(INDEX('Compréhension de l''écrit'!$E$1:$DA$971,MATCH(S4847,'Compréhension de l''écrit'!$B$2:$B$971,0)+1,MATCH(V4847,'Compréhension de l''écrit'!$E$1:$DA$1,0)),"")</f>
        <v/>
      </c>
      <c r="X4847" s="16" t="e">
        <f t="shared" si="77"/>
        <v>#REF!</v>
      </c>
      <c r="Y4847" s="16" t="str">
        <f>IFERROR(VLOOKUP(V4847,Paramétrages!H:I,2,FALSE),"")</f>
        <v/>
      </c>
    </row>
    <row r="4848" spans="18:25" x14ac:dyDescent="0.2">
      <c r="R4848" s="16" t="e">
        <f>INDEX('Compréhension de l''écrit'!$A$2:$A$971,ROUNDUP((ROW()-1)/(COUNTA('Compréhension de l''écrit'!$F$1:$DA$1)+1),0))</f>
        <v>#REF!</v>
      </c>
      <c r="S4848" s="16" t="e">
        <f>INDEX('Compréhension de l''écrit'!$B$2:$B$971,ROUNDUP((ROW()-1)/(COUNTA('Compréhension de l''écrit'!$F$1:$DA$1)+1),0))</f>
        <v>#REF!</v>
      </c>
      <c r="T4848" s="16" t="e">
        <f>INDEX('Compréhension de l''écrit'!$C$2:$C$971,ROUNDUP((ROW()-1)/(COUNTA('Compréhension de l''écrit'!$F$1:$DA$1)+1),0))</f>
        <v>#REF!</v>
      </c>
      <c r="U4848" s="16" t="e">
        <f>INDEX('Compréhension de l''écrit'!$D$2:$D$971,ROUNDUP((ROW()-1)/(COUNTA('Compréhension de l''écrit'!$F$1:$DA$1)+1),0))</f>
        <v>#REF!</v>
      </c>
      <c r="V4848" s="16">
        <f>INDEX('Compréhension de l''écrit'!$E$1:$DA$1,+MOD(ROW()-2,COUNTA($H$5:$H$32)*2)+1)</f>
        <v>0</v>
      </c>
      <c r="W4848" s="16" t="str">
        <f>IFERROR(INDEX('Compréhension de l''écrit'!$E$1:$DA$971,MATCH(S4848,'Compréhension de l''écrit'!$B$2:$B$971,0)+1,MATCH(V4848,'Compréhension de l''écrit'!$E$1:$DA$1,0)),"")</f>
        <v/>
      </c>
      <c r="X4848" s="16" t="e">
        <f t="shared" si="77"/>
        <v>#REF!</v>
      </c>
      <c r="Y4848" s="16" t="str">
        <f>IFERROR(VLOOKUP(V4848,Paramétrages!H:I,2,FALSE),"")</f>
        <v/>
      </c>
    </row>
    <row r="4849" spans="18:25" x14ac:dyDescent="0.2">
      <c r="R4849" s="16" t="e">
        <f>INDEX('Compréhension de l''écrit'!$A$2:$A$971,ROUNDUP((ROW()-1)/(COUNTA('Compréhension de l''écrit'!$F$1:$DA$1)+1),0))</f>
        <v>#REF!</v>
      </c>
      <c r="S4849" s="16" t="e">
        <f>INDEX('Compréhension de l''écrit'!$B$2:$B$971,ROUNDUP((ROW()-1)/(COUNTA('Compréhension de l''écrit'!$F$1:$DA$1)+1),0))</f>
        <v>#REF!</v>
      </c>
      <c r="T4849" s="16" t="e">
        <f>INDEX('Compréhension de l''écrit'!$C$2:$C$971,ROUNDUP((ROW()-1)/(COUNTA('Compréhension de l''écrit'!$F$1:$DA$1)+1),0))</f>
        <v>#REF!</v>
      </c>
      <c r="U4849" s="16" t="e">
        <f>INDEX('Compréhension de l''écrit'!$D$2:$D$971,ROUNDUP((ROW()-1)/(COUNTA('Compréhension de l''écrit'!$F$1:$DA$1)+1),0))</f>
        <v>#REF!</v>
      </c>
      <c r="V4849" s="16">
        <f>INDEX('Compréhension de l''écrit'!$E$1:$DA$1,+MOD(ROW()-2,COUNTA($H$5:$H$32)*2)+1)</f>
        <v>0</v>
      </c>
      <c r="W4849" s="16" t="str">
        <f>IFERROR(INDEX('Compréhension de l''écrit'!$E$1:$DA$971,MATCH(S4849,'Compréhension de l''écrit'!$B$2:$B$971,0)+1,MATCH(V4849,'Compréhension de l''écrit'!$E$1:$DA$1,0)),"")</f>
        <v/>
      </c>
      <c r="X4849" s="16" t="e">
        <f t="shared" si="77"/>
        <v>#REF!</v>
      </c>
      <c r="Y4849" s="16" t="str">
        <f>IFERROR(VLOOKUP(V4849,Paramétrages!H:I,2,FALSE),"")</f>
        <v/>
      </c>
    </row>
    <row r="4850" spans="18:25" x14ac:dyDescent="0.2">
      <c r="R4850" s="16" t="e">
        <f>INDEX('Compréhension de l''écrit'!$A$2:$A$971,ROUNDUP((ROW()-1)/(COUNTA('Compréhension de l''écrit'!$F$1:$DA$1)+1),0))</f>
        <v>#REF!</v>
      </c>
      <c r="S4850" s="16" t="e">
        <f>INDEX('Compréhension de l''écrit'!$B$2:$B$971,ROUNDUP((ROW()-1)/(COUNTA('Compréhension de l''écrit'!$F$1:$DA$1)+1),0))</f>
        <v>#REF!</v>
      </c>
      <c r="T4850" s="16" t="e">
        <f>INDEX('Compréhension de l''écrit'!$C$2:$C$971,ROUNDUP((ROW()-1)/(COUNTA('Compréhension de l''écrit'!$F$1:$DA$1)+1),0))</f>
        <v>#REF!</v>
      </c>
      <c r="U4850" s="16" t="e">
        <f>INDEX('Compréhension de l''écrit'!$D$2:$D$971,ROUNDUP((ROW()-1)/(COUNTA('Compréhension de l''écrit'!$F$1:$DA$1)+1),0))</f>
        <v>#REF!</v>
      </c>
      <c r="V4850" s="16">
        <f>INDEX('Compréhension de l''écrit'!$E$1:$DA$1,+MOD(ROW()-2,COUNTA($H$5:$H$32)*2)+1)</f>
        <v>0</v>
      </c>
      <c r="W4850" s="16" t="str">
        <f>IFERROR(INDEX('Compréhension de l''écrit'!$E$1:$DA$971,MATCH(S4850,'Compréhension de l''écrit'!$B$2:$B$971,0)+1,MATCH(V4850,'Compréhension de l''écrit'!$E$1:$DA$1,0)),"")</f>
        <v/>
      </c>
      <c r="X4850" s="16" t="e">
        <f t="shared" si="77"/>
        <v>#REF!</v>
      </c>
      <c r="Y4850" s="16" t="str">
        <f>IFERROR(VLOOKUP(V4850,Paramétrages!H:I,2,FALSE),"")</f>
        <v/>
      </c>
    </row>
    <row r="4851" spans="18:25" x14ac:dyDescent="0.2">
      <c r="R4851" s="16" t="e">
        <f>INDEX('Compréhension de l''écrit'!$A$2:$A$971,ROUNDUP((ROW()-1)/(COUNTA('Compréhension de l''écrit'!$F$1:$DA$1)+1),0))</f>
        <v>#REF!</v>
      </c>
      <c r="S4851" s="16" t="e">
        <f>INDEX('Compréhension de l''écrit'!$B$2:$B$971,ROUNDUP((ROW()-1)/(COUNTA('Compréhension de l''écrit'!$F$1:$DA$1)+1),0))</f>
        <v>#REF!</v>
      </c>
      <c r="T4851" s="16" t="e">
        <f>INDEX('Compréhension de l''écrit'!$C$2:$C$971,ROUNDUP((ROW()-1)/(COUNTA('Compréhension de l''écrit'!$F$1:$DA$1)+1),0))</f>
        <v>#REF!</v>
      </c>
      <c r="U4851" s="16" t="e">
        <f>INDEX('Compréhension de l''écrit'!$D$2:$D$971,ROUNDUP((ROW()-1)/(COUNTA('Compréhension de l''écrit'!$F$1:$DA$1)+1),0))</f>
        <v>#REF!</v>
      </c>
      <c r="V4851" s="16">
        <f>INDEX('Compréhension de l''écrit'!$E$1:$DA$1,+MOD(ROW()-2,COUNTA($H$5:$H$32)*2)+1)</f>
        <v>0</v>
      </c>
      <c r="W4851" s="16" t="str">
        <f>IFERROR(INDEX('Compréhension de l''écrit'!$E$1:$DA$971,MATCH(S4851,'Compréhension de l''écrit'!$B$2:$B$971,0)+1,MATCH(V4851,'Compréhension de l''écrit'!$E$1:$DA$1,0)),"")</f>
        <v/>
      </c>
      <c r="X4851" s="16" t="e">
        <f t="shared" si="77"/>
        <v>#REF!</v>
      </c>
      <c r="Y4851" s="16" t="str">
        <f>IFERROR(VLOOKUP(V4851,Paramétrages!H:I,2,FALSE),"")</f>
        <v/>
      </c>
    </row>
    <row r="4852" spans="18:25" x14ac:dyDescent="0.2">
      <c r="R4852" s="16" t="e">
        <f>INDEX('Compréhension de l''écrit'!$A$2:$A$971,ROUNDUP((ROW()-1)/(COUNTA('Compréhension de l''écrit'!$F$1:$DA$1)+1),0))</f>
        <v>#REF!</v>
      </c>
      <c r="S4852" s="16" t="e">
        <f>INDEX('Compréhension de l''écrit'!$B$2:$B$971,ROUNDUP((ROW()-1)/(COUNTA('Compréhension de l''écrit'!$F$1:$DA$1)+1),0))</f>
        <v>#REF!</v>
      </c>
      <c r="T4852" s="16" t="e">
        <f>INDEX('Compréhension de l''écrit'!$C$2:$C$971,ROUNDUP((ROW()-1)/(COUNTA('Compréhension de l''écrit'!$F$1:$DA$1)+1),0))</f>
        <v>#REF!</v>
      </c>
      <c r="U4852" s="16" t="e">
        <f>INDEX('Compréhension de l''écrit'!$D$2:$D$971,ROUNDUP((ROW()-1)/(COUNTA('Compréhension de l''écrit'!$F$1:$DA$1)+1),0))</f>
        <v>#REF!</v>
      </c>
      <c r="V4852" s="16">
        <f>INDEX('Compréhension de l''écrit'!$E$1:$DA$1,+MOD(ROW()-2,COUNTA($H$5:$H$32)*2)+1)</f>
        <v>0</v>
      </c>
      <c r="W4852" s="16" t="str">
        <f>IFERROR(INDEX('Compréhension de l''écrit'!$E$1:$DA$971,MATCH(S4852,'Compréhension de l''écrit'!$B$2:$B$971,0)+1,MATCH(V4852,'Compréhension de l''écrit'!$E$1:$DA$1,0)),"")</f>
        <v/>
      </c>
      <c r="X4852" s="16" t="e">
        <f t="shared" si="77"/>
        <v>#REF!</v>
      </c>
      <c r="Y4852" s="16" t="str">
        <f>IFERROR(VLOOKUP(V4852,Paramétrages!H:I,2,FALSE),"")</f>
        <v/>
      </c>
    </row>
    <row r="4853" spans="18:25" x14ac:dyDescent="0.2">
      <c r="R4853" s="16" t="e">
        <f>INDEX('Compréhension de l''écrit'!$A$2:$A$971,ROUNDUP((ROW()-1)/(COUNTA('Compréhension de l''écrit'!$F$1:$DA$1)+1),0))</f>
        <v>#REF!</v>
      </c>
      <c r="S4853" s="16" t="e">
        <f>INDEX('Compréhension de l''écrit'!$B$2:$B$971,ROUNDUP((ROW()-1)/(COUNTA('Compréhension de l''écrit'!$F$1:$DA$1)+1),0))</f>
        <v>#REF!</v>
      </c>
      <c r="T4853" s="16" t="e">
        <f>INDEX('Compréhension de l''écrit'!$C$2:$C$971,ROUNDUP((ROW()-1)/(COUNTA('Compréhension de l''écrit'!$F$1:$DA$1)+1),0))</f>
        <v>#REF!</v>
      </c>
      <c r="U4853" s="16" t="e">
        <f>INDEX('Compréhension de l''écrit'!$D$2:$D$971,ROUNDUP((ROW()-1)/(COUNTA('Compréhension de l''écrit'!$F$1:$DA$1)+1),0))</f>
        <v>#REF!</v>
      </c>
      <c r="V4853" s="16">
        <f>INDEX('Compréhension de l''écrit'!$E$1:$DA$1,+MOD(ROW()-2,COUNTA($H$5:$H$32)*2)+1)</f>
        <v>0</v>
      </c>
      <c r="W4853" s="16" t="str">
        <f>IFERROR(INDEX('Compréhension de l''écrit'!$E$1:$DA$971,MATCH(S4853,'Compréhension de l''écrit'!$B$2:$B$971,0)+1,MATCH(V4853,'Compréhension de l''écrit'!$E$1:$DA$1,0)),"")</f>
        <v/>
      </c>
      <c r="X4853" s="16" t="e">
        <f t="shared" si="77"/>
        <v>#REF!</v>
      </c>
      <c r="Y4853" s="16" t="str">
        <f>IFERROR(VLOOKUP(V4853,Paramétrages!H:I,2,FALSE),"")</f>
        <v/>
      </c>
    </row>
    <row r="4854" spans="18:25" x14ac:dyDescent="0.2">
      <c r="R4854" s="16" t="e">
        <f>INDEX('Compréhension de l''écrit'!$A$2:$A$971,ROUNDUP((ROW()-1)/(COUNTA('Compréhension de l''écrit'!$F$1:$DA$1)+1),0))</f>
        <v>#REF!</v>
      </c>
      <c r="S4854" s="16" t="e">
        <f>INDEX('Compréhension de l''écrit'!$B$2:$B$971,ROUNDUP((ROW()-1)/(COUNTA('Compréhension de l''écrit'!$F$1:$DA$1)+1),0))</f>
        <v>#REF!</v>
      </c>
      <c r="T4854" s="16" t="e">
        <f>INDEX('Compréhension de l''écrit'!$C$2:$C$971,ROUNDUP((ROW()-1)/(COUNTA('Compréhension de l''écrit'!$F$1:$DA$1)+1),0))</f>
        <v>#REF!</v>
      </c>
      <c r="U4854" s="16" t="e">
        <f>INDEX('Compréhension de l''écrit'!$D$2:$D$971,ROUNDUP((ROW()-1)/(COUNTA('Compréhension de l''écrit'!$F$1:$DA$1)+1),0))</f>
        <v>#REF!</v>
      </c>
      <c r="V4854" s="16">
        <f>INDEX('Compréhension de l''écrit'!$E$1:$DA$1,+MOD(ROW()-2,COUNTA($H$5:$H$32)*2)+1)</f>
        <v>0</v>
      </c>
      <c r="W4854" s="16" t="str">
        <f>IFERROR(INDEX('Compréhension de l''écrit'!$E$1:$DA$971,MATCH(S4854,'Compréhension de l''écrit'!$B$2:$B$971,0)+1,MATCH(V4854,'Compréhension de l''écrit'!$E$1:$DA$1,0)),"")</f>
        <v/>
      </c>
      <c r="X4854" s="16" t="e">
        <f t="shared" si="77"/>
        <v>#REF!</v>
      </c>
      <c r="Y4854" s="16" t="str">
        <f>IFERROR(VLOOKUP(V4854,Paramétrages!H:I,2,FALSE),"")</f>
        <v/>
      </c>
    </row>
    <row r="4855" spans="18:25" x14ac:dyDescent="0.2">
      <c r="R4855" s="16" t="e">
        <f>INDEX('Compréhension de l''écrit'!$A$2:$A$971,ROUNDUP((ROW()-1)/(COUNTA('Compréhension de l''écrit'!$F$1:$DA$1)+1),0))</f>
        <v>#REF!</v>
      </c>
      <c r="S4855" s="16" t="e">
        <f>INDEX('Compréhension de l''écrit'!$B$2:$B$971,ROUNDUP((ROW()-1)/(COUNTA('Compréhension de l''écrit'!$F$1:$DA$1)+1),0))</f>
        <v>#REF!</v>
      </c>
      <c r="T4855" s="16" t="e">
        <f>INDEX('Compréhension de l''écrit'!$C$2:$C$971,ROUNDUP((ROW()-1)/(COUNTA('Compréhension de l''écrit'!$F$1:$DA$1)+1),0))</f>
        <v>#REF!</v>
      </c>
      <c r="U4855" s="16" t="e">
        <f>INDEX('Compréhension de l''écrit'!$D$2:$D$971,ROUNDUP((ROW()-1)/(COUNTA('Compréhension de l''écrit'!$F$1:$DA$1)+1),0))</f>
        <v>#REF!</v>
      </c>
      <c r="V4855" s="16">
        <f>INDEX('Compréhension de l''écrit'!$E$1:$DA$1,+MOD(ROW()-2,COUNTA($H$5:$H$32)*2)+1)</f>
        <v>0</v>
      </c>
      <c r="W4855" s="16" t="str">
        <f>IFERROR(INDEX('Compréhension de l''écrit'!$E$1:$DA$971,MATCH(S4855,'Compréhension de l''écrit'!$B$2:$B$971,0)+1,MATCH(V4855,'Compréhension de l''écrit'!$E$1:$DA$1,0)),"")</f>
        <v/>
      </c>
      <c r="X4855" s="16" t="e">
        <f t="shared" si="77"/>
        <v>#REF!</v>
      </c>
      <c r="Y4855" s="16" t="str">
        <f>IFERROR(VLOOKUP(V4855,Paramétrages!H:I,2,FALSE),"")</f>
        <v/>
      </c>
    </row>
    <row r="4856" spans="18:25" x14ac:dyDescent="0.2">
      <c r="R4856" s="16" t="e">
        <f>INDEX('Compréhension de l''écrit'!$A$2:$A$971,ROUNDUP((ROW()-1)/(COUNTA('Compréhension de l''écrit'!$F$1:$DA$1)+1),0))</f>
        <v>#REF!</v>
      </c>
      <c r="S4856" s="16" t="e">
        <f>INDEX('Compréhension de l''écrit'!$B$2:$B$971,ROUNDUP((ROW()-1)/(COUNTA('Compréhension de l''écrit'!$F$1:$DA$1)+1),0))</f>
        <v>#REF!</v>
      </c>
      <c r="T4856" s="16" t="e">
        <f>INDEX('Compréhension de l''écrit'!$C$2:$C$971,ROUNDUP((ROW()-1)/(COUNTA('Compréhension de l''écrit'!$F$1:$DA$1)+1),0))</f>
        <v>#REF!</v>
      </c>
      <c r="U4856" s="16" t="e">
        <f>INDEX('Compréhension de l''écrit'!$D$2:$D$971,ROUNDUP((ROW()-1)/(COUNTA('Compréhension de l''écrit'!$F$1:$DA$1)+1),0))</f>
        <v>#REF!</v>
      </c>
      <c r="V4856" s="16">
        <f>INDEX('Compréhension de l''écrit'!$E$1:$DA$1,+MOD(ROW()-2,COUNTA($H$5:$H$32)*2)+1)</f>
        <v>0</v>
      </c>
      <c r="W4856" s="16" t="str">
        <f>IFERROR(INDEX('Compréhension de l''écrit'!$E$1:$DA$971,MATCH(S4856,'Compréhension de l''écrit'!$B$2:$B$971,0)+1,MATCH(V4856,'Compréhension de l''écrit'!$E$1:$DA$1,0)),"")</f>
        <v/>
      </c>
      <c r="X4856" s="16" t="e">
        <f t="shared" si="77"/>
        <v>#REF!</v>
      </c>
      <c r="Y4856" s="16" t="str">
        <f>IFERROR(VLOOKUP(V4856,Paramétrages!H:I,2,FALSE),"")</f>
        <v/>
      </c>
    </row>
    <row r="4857" spans="18:25" x14ac:dyDescent="0.2">
      <c r="R4857" s="16" t="e">
        <f>INDEX('Compréhension de l''écrit'!$A$2:$A$971,ROUNDUP((ROW()-1)/(COUNTA('Compréhension de l''écrit'!$F$1:$DA$1)+1),0))</f>
        <v>#REF!</v>
      </c>
      <c r="S4857" s="16" t="e">
        <f>INDEX('Compréhension de l''écrit'!$B$2:$B$971,ROUNDUP((ROW()-1)/(COUNTA('Compréhension de l''écrit'!$F$1:$DA$1)+1),0))</f>
        <v>#REF!</v>
      </c>
      <c r="T4857" s="16" t="e">
        <f>INDEX('Compréhension de l''écrit'!$C$2:$C$971,ROUNDUP((ROW()-1)/(COUNTA('Compréhension de l''écrit'!$F$1:$DA$1)+1),0))</f>
        <v>#REF!</v>
      </c>
      <c r="U4857" s="16" t="e">
        <f>INDEX('Compréhension de l''écrit'!$D$2:$D$971,ROUNDUP((ROW()-1)/(COUNTA('Compréhension de l''écrit'!$F$1:$DA$1)+1),0))</f>
        <v>#REF!</v>
      </c>
      <c r="V4857" s="16">
        <f>INDEX('Compréhension de l''écrit'!$E$1:$DA$1,+MOD(ROW()-2,COUNTA($H$5:$H$32)*2)+1)</f>
        <v>0</v>
      </c>
      <c r="W4857" s="16" t="str">
        <f>IFERROR(INDEX('Compréhension de l''écrit'!$E$1:$DA$971,MATCH(S4857,'Compréhension de l''écrit'!$B$2:$B$971,0)+1,MATCH(V4857,'Compréhension de l''écrit'!$E$1:$DA$1,0)),"")</f>
        <v/>
      </c>
      <c r="X4857" s="16" t="e">
        <f t="shared" si="77"/>
        <v>#REF!</v>
      </c>
      <c r="Y4857" s="16" t="str">
        <f>IFERROR(VLOOKUP(V4857,Paramétrages!H:I,2,FALSE),"")</f>
        <v/>
      </c>
    </row>
    <row r="4858" spans="18:25" x14ac:dyDescent="0.2">
      <c r="R4858" s="16" t="e">
        <f>INDEX('Compréhension de l''écrit'!$A$2:$A$971,ROUNDUP((ROW()-1)/(COUNTA('Compréhension de l''écrit'!$F$1:$DA$1)+1),0))</f>
        <v>#REF!</v>
      </c>
      <c r="S4858" s="16" t="e">
        <f>INDEX('Compréhension de l''écrit'!$B$2:$B$971,ROUNDUP((ROW()-1)/(COUNTA('Compréhension de l''écrit'!$F$1:$DA$1)+1),0))</f>
        <v>#REF!</v>
      </c>
      <c r="T4858" s="16" t="e">
        <f>INDEX('Compréhension de l''écrit'!$C$2:$C$971,ROUNDUP((ROW()-1)/(COUNTA('Compréhension de l''écrit'!$F$1:$DA$1)+1),0))</f>
        <v>#REF!</v>
      </c>
      <c r="U4858" s="16" t="e">
        <f>INDEX('Compréhension de l''écrit'!$D$2:$D$971,ROUNDUP((ROW()-1)/(COUNTA('Compréhension de l''écrit'!$F$1:$DA$1)+1),0))</f>
        <v>#REF!</v>
      </c>
      <c r="V4858" s="16">
        <f>INDEX('Compréhension de l''écrit'!$E$1:$DA$1,+MOD(ROW()-2,COUNTA($H$5:$H$32)*2)+1)</f>
        <v>0</v>
      </c>
      <c r="W4858" s="16" t="str">
        <f>IFERROR(INDEX('Compréhension de l''écrit'!$E$1:$DA$971,MATCH(S4858,'Compréhension de l''écrit'!$B$2:$B$971,0)+1,MATCH(V4858,'Compréhension de l''écrit'!$E$1:$DA$1,0)),"")</f>
        <v/>
      </c>
      <c r="X4858" s="16" t="e">
        <f t="shared" si="77"/>
        <v>#REF!</v>
      </c>
      <c r="Y4858" s="16" t="str">
        <f>IFERROR(VLOOKUP(V4858,Paramétrages!H:I,2,FALSE),"")</f>
        <v/>
      </c>
    </row>
    <row r="4859" spans="18:25" x14ac:dyDescent="0.2">
      <c r="R4859" s="16" t="e">
        <f>INDEX('Compréhension de l''écrit'!$A$2:$A$971,ROUNDUP((ROW()-1)/(COUNTA('Compréhension de l''écrit'!$F$1:$DA$1)+1),0))</f>
        <v>#REF!</v>
      </c>
      <c r="S4859" s="16" t="e">
        <f>INDEX('Compréhension de l''écrit'!$B$2:$B$971,ROUNDUP((ROW()-1)/(COUNTA('Compréhension de l''écrit'!$F$1:$DA$1)+1),0))</f>
        <v>#REF!</v>
      </c>
      <c r="T4859" s="16" t="e">
        <f>INDEX('Compréhension de l''écrit'!$C$2:$C$971,ROUNDUP((ROW()-1)/(COUNTA('Compréhension de l''écrit'!$F$1:$DA$1)+1),0))</f>
        <v>#REF!</v>
      </c>
      <c r="U4859" s="16" t="e">
        <f>INDEX('Compréhension de l''écrit'!$D$2:$D$971,ROUNDUP((ROW()-1)/(COUNTA('Compréhension de l''écrit'!$F$1:$DA$1)+1),0))</f>
        <v>#REF!</v>
      </c>
      <c r="V4859" s="16">
        <f>INDEX('Compréhension de l''écrit'!$E$1:$DA$1,+MOD(ROW()-2,COUNTA($H$5:$H$32)*2)+1)</f>
        <v>0</v>
      </c>
      <c r="W4859" s="16" t="str">
        <f>IFERROR(INDEX('Compréhension de l''écrit'!$E$1:$DA$971,MATCH(S4859,'Compréhension de l''écrit'!$B$2:$B$971,0)+1,MATCH(V4859,'Compréhension de l''écrit'!$E$1:$DA$1,0)),"")</f>
        <v/>
      </c>
      <c r="X4859" s="16" t="e">
        <f t="shared" si="77"/>
        <v>#REF!</v>
      </c>
      <c r="Y4859" s="16" t="str">
        <f>IFERROR(VLOOKUP(V4859,Paramétrages!H:I,2,FALSE),"")</f>
        <v/>
      </c>
    </row>
    <row r="4860" spans="18:25" x14ac:dyDescent="0.2">
      <c r="R4860" s="16" t="e">
        <f>INDEX('Compréhension de l''écrit'!$A$2:$A$971,ROUNDUP((ROW()-1)/(COUNTA('Compréhension de l''écrit'!$F$1:$DA$1)+1),0))</f>
        <v>#REF!</v>
      </c>
      <c r="S4860" s="16" t="e">
        <f>INDEX('Compréhension de l''écrit'!$B$2:$B$971,ROUNDUP((ROW()-1)/(COUNTA('Compréhension de l''écrit'!$F$1:$DA$1)+1),0))</f>
        <v>#REF!</v>
      </c>
      <c r="T4860" s="16" t="e">
        <f>INDEX('Compréhension de l''écrit'!$C$2:$C$971,ROUNDUP((ROW()-1)/(COUNTA('Compréhension de l''écrit'!$F$1:$DA$1)+1),0))</f>
        <v>#REF!</v>
      </c>
      <c r="U4860" s="16" t="e">
        <f>INDEX('Compréhension de l''écrit'!$D$2:$D$971,ROUNDUP((ROW()-1)/(COUNTA('Compréhension de l''écrit'!$F$1:$DA$1)+1),0))</f>
        <v>#REF!</v>
      </c>
      <c r="V4860" s="16">
        <f>INDEX('Compréhension de l''écrit'!$E$1:$DA$1,+MOD(ROW()-2,COUNTA($H$5:$H$32)*2)+1)</f>
        <v>0</v>
      </c>
      <c r="W4860" s="16" t="str">
        <f>IFERROR(INDEX('Compréhension de l''écrit'!$E$1:$DA$971,MATCH(S4860,'Compréhension de l''écrit'!$B$2:$B$971,0)+1,MATCH(V4860,'Compréhension de l''écrit'!$E$1:$DA$1,0)),"")</f>
        <v/>
      </c>
      <c r="X4860" s="16" t="e">
        <f t="shared" si="77"/>
        <v>#REF!</v>
      </c>
      <c r="Y4860" s="16" t="str">
        <f>IFERROR(VLOOKUP(V4860,Paramétrages!H:I,2,FALSE),"")</f>
        <v/>
      </c>
    </row>
    <row r="4861" spans="18:25" x14ac:dyDescent="0.2">
      <c r="R4861" s="16" t="e">
        <f>INDEX('Compréhension de l''écrit'!$A$2:$A$971,ROUNDUP((ROW()-1)/(COUNTA('Compréhension de l''écrit'!$F$1:$DA$1)+1),0))</f>
        <v>#REF!</v>
      </c>
      <c r="S4861" s="16" t="e">
        <f>INDEX('Compréhension de l''écrit'!$B$2:$B$971,ROUNDUP((ROW()-1)/(COUNTA('Compréhension de l''écrit'!$F$1:$DA$1)+1),0))</f>
        <v>#REF!</v>
      </c>
      <c r="T4861" s="16" t="e">
        <f>INDEX('Compréhension de l''écrit'!$C$2:$C$971,ROUNDUP((ROW()-1)/(COUNTA('Compréhension de l''écrit'!$F$1:$DA$1)+1),0))</f>
        <v>#REF!</v>
      </c>
      <c r="U4861" s="16" t="e">
        <f>INDEX('Compréhension de l''écrit'!$D$2:$D$971,ROUNDUP((ROW()-1)/(COUNTA('Compréhension de l''écrit'!$F$1:$DA$1)+1),0))</f>
        <v>#REF!</v>
      </c>
      <c r="V4861" s="16">
        <f>INDEX('Compréhension de l''écrit'!$E$1:$DA$1,+MOD(ROW()-2,COUNTA($H$5:$H$32)*2)+1)</f>
        <v>0</v>
      </c>
      <c r="W4861" s="16" t="str">
        <f>IFERROR(INDEX('Compréhension de l''écrit'!$E$1:$DA$971,MATCH(S4861,'Compréhension de l''écrit'!$B$2:$B$971,0)+1,MATCH(V4861,'Compréhension de l''écrit'!$E$1:$DA$1,0)),"")</f>
        <v/>
      </c>
      <c r="X4861" s="16" t="e">
        <f t="shared" si="77"/>
        <v>#REF!</v>
      </c>
      <c r="Y4861" s="16" t="str">
        <f>IFERROR(VLOOKUP(V4861,Paramétrages!H:I,2,FALSE),"")</f>
        <v/>
      </c>
    </row>
    <row r="4862" spans="18:25" x14ac:dyDescent="0.2">
      <c r="R4862" s="16" t="e">
        <f>INDEX('Compréhension de l''écrit'!$A$2:$A$971,ROUNDUP((ROW()-1)/(COUNTA('Compréhension de l''écrit'!$F$1:$DA$1)+1),0))</f>
        <v>#REF!</v>
      </c>
      <c r="S4862" s="16" t="e">
        <f>INDEX('Compréhension de l''écrit'!$B$2:$B$971,ROUNDUP((ROW()-1)/(COUNTA('Compréhension de l''écrit'!$F$1:$DA$1)+1),0))</f>
        <v>#REF!</v>
      </c>
      <c r="T4862" s="16" t="e">
        <f>INDEX('Compréhension de l''écrit'!$C$2:$C$971,ROUNDUP((ROW()-1)/(COUNTA('Compréhension de l''écrit'!$F$1:$DA$1)+1),0))</f>
        <v>#REF!</v>
      </c>
      <c r="U4862" s="16" t="e">
        <f>INDEX('Compréhension de l''écrit'!$D$2:$D$971,ROUNDUP((ROW()-1)/(COUNTA('Compréhension de l''écrit'!$F$1:$DA$1)+1),0))</f>
        <v>#REF!</v>
      </c>
      <c r="V4862" s="16">
        <f>INDEX('Compréhension de l''écrit'!$E$1:$DA$1,+MOD(ROW()-2,COUNTA($H$5:$H$32)*2)+1)</f>
        <v>0</v>
      </c>
      <c r="W4862" s="16" t="str">
        <f>IFERROR(INDEX('Compréhension de l''écrit'!$E$1:$DA$971,MATCH(S4862,'Compréhension de l''écrit'!$B$2:$B$971,0)+1,MATCH(V4862,'Compréhension de l''écrit'!$E$1:$DA$1,0)),"")</f>
        <v/>
      </c>
      <c r="X4862" s="16" t="e">
        <f t="shared" si="77"/>
        <v>#REF!</v>
      </c>
      <c r="Y4862" s="16" t="str">
        <f>IFERROR(VLOOKUP(V4862,Paramétrages!H:I,2,FALSE),"")</f>
        <v/>
      </c>
    </row>
    <row r="4863" spans="18:25" x14ac:dyDescent="0.2">
      <c r="R4863" s="16" t="e">
        <f>INDEX('Compréhension de l''écrit'!$A$2:$A$971,ROUNDUP((ROW()-1)/(COUNTA('Compréhension de l''écrit'!$F$1:$DA$1)+1),0))</f>
        <v>#REF!</v>
      </c>
      <c r="S4863" s="16" t="e">
        <f>INDEX('Compréhension de l''écrit'!$B$2:$B$971,ROUNDUP((ROW()-1)/(COUNTA('Compréhension de l''écrit'!$F$1:$DA$1)+1),0))</f>
        <v>#REF!</v>
      </c>
      <c r="T4863" s="16" t="e">
        <f>INDEX('Compréhension de l''écrit'!$C$2:$C$971,ROUNDUP((ROW()-1)/(COUNTA('Compréhension de l''écrit'!$F$1:$DA$1)+1),0))</f>
        <v>#REF!</v>
      </c>
      <c r="U4863" s="16" t="e">
        <f>INDEX('Compréhension de l''écrit'!$D$2:$D$971,ROUNDUP((ROW()-1)/(COUNTA('Compréhension de l''écrit'!$F$1:$DA$1)+1),0))</f>
        <v>#REF!</v>
      </c>
      <c r="V4863" s="16">
        <f>INDEX('Compréhension de l''écrit'!$E$1:$DA$1,+MOD(ROW()-2,COUNTA($H$5:$H$32)*2)+1)</f>
        <v>0</v>
      </c>
      <c r="W4863" s="16" t="str">
        <f>IFERROR(INDEX('Compréhension de l''écrit'!$E$1:$DA$971,MATCH(S4863,'Compréhension de l''écrit'!$B$2:$B$971,0)+1,MATCH(V4863,'Compréhension de l''écrit'!$E$1:$DA$1,0)),"")</f>
        <v/>
      </c>
      <c r="X4863" s="16" t="e">
        <f t="shared" si="77"/>
        <v>#REF!</v>
      </c>
      <c r="Y4863" s="16" t="str">
        <f>IFERROR(VLOOKUP(V4863,Paramétrages!H:I,2,FALSE),"")</f>
        <v/>
      </c>
    </row>
    <row r="4864" spans="18:25" x14ac:dyDescent="0.2">
      <c r="R4864" s="16" t="e">
        <f>INDEX('Compréhension de l''écrit'!$A$2:$A$971,ROUNDUP((ROW()-1)/(COUNTA('Compréhension de l''écrit'!$F$1:$DA$1)+1),0))</f>
        <v>#REF!</v>
      </c>
      <c r="S4864" s="16" t="e">
        <f>INDEX('Compréhension de l''écrit'!$B$2:$B$971,ROUNDUP((ROW()-1)/(COUNTA('Compréhension de l''écrit'!$F$1:$DA$1)+1),0))</f>
        <v>#REF!</v>
      </c>
      <c r="T4864" s="16" t="e">
        <f>INDEX('Compréhension de l''écrit'!$C$2:$C$971,ROUNDUP((ROW()-1)/(COUNTA('Compréhension de l''écrit'!$F$1:$DA$1)+1),0))</f>
        <v>#REF!</v>
      </c>
      <c r="U4864" s="16" t="e">
        <f>INDEX('Compréhension de l''écrit'!$D$2:$D$971,ROUNDUP((ROW()-1)/(COUNTA('Compréhension de l''écrit'!$F$1:$DA$1)+1),0))</f>
        <v>#REF!</v>
      </c>
      <c r="V4864" s="16">
        <f>INDEX('Compréhension de l''écrit'!$E$1:$DA$1,+MOD(ROW()-2,COUNTA($H$5:$H$32)*2)+1)</f>
        <v>0</v>
      </c>
      <c r="W4864" s="16" t="str">
        <f>IFERROR(INDEX('Compréhension de l''écrit'!$E$1:$DA$971,MATCH(S4864,'Compréhension de l''écrit'!$B$2:$B$971,0)+1,MATCH(V4864,'Compréhension de l''écrit'!$E$1:$DA$1,0)),"")</f>
        <v/>
      </c>
      <c r="X4864" s="16" t="e">
        <f t="shared" si="77"/>
        <v>#REF!</v>
      </c>
      <c r="Y4864" s="16" t="str">
        <f>IFERROR(VLOOKUP(V4864,Paramétrages!H:I,2,FALSE),"")</f>
        <v/>
      </c>
    </row>
    <row r="4865" spans="18:25" x14ac:dyDescent="0.2">
      <c r="R4865" s="16" t="e">
        <f>INDEX('Compréhension de l''écrit'!$A$2:$A$971,ROUNDUP((ROW()-1)/(COUNTA('Compréhension de l''écrit'!$F$1:$DA$1)+1),0))</f>
        <v>#REF!</v>
      </c>
      <c r="S4865" s="16" t="e">
        <f>INDEX('Compréhension de l''écrit'!$B$2:$B$971,ROUNDUP((ROW()-1)/(COUNTA('Compréhension de l''écrit'!$F$1:$DA$1)+1),0))</f>
        <v>#REF!</v>
      </c>
      <c r="T4865" s="16" t="e">
        <f>INDEX('Compréhension de l''écrit'!$C$2:$C$971,ROUNDUP((ROW()-1)/(COUNTA('Compréhension de l''écrit'!$F$1:$DA$1)+1),0))</f>
        <v>#REF!</v>
      </c>
      <c r="U4865" s="16" t="e">
        <f>INDEX('Compréhension de l''écrit'!$D$2:$D$971,ROUNDUP((ROW()-1)/(COUNTA('Compréhension de l''écrit'!$F$1:$DA$1)+1),0))</f>
        <v>#REF!</v>
      </c>
      <c r="V4865" s="16">
        <f>INDEX('Compréhension de l''écrit'!$E$1:$DA$1,+MOD(ROW()-2,COUNTA($H$5:$H$32)*2)+1)</f>
        <v>0</v>
      </c>
      <c r="W4865" s="16" t="str">
        <f>IFERROR(INDEX('Compréhension de l''écrit'!$E$1:$DA$971,MATCH(S4865,'Compréhension de l''écrit'!$B$2:$B$971,0)+1,MATCH(V4865,'Compréhension de l''écrit'!$E$1:$DA$1,0)),"")</f>
        <v/>
      </c>
      <c r="X4865" s="16" t="e">
        <f t="shared" si="77"/>
        <v>#REF!</v>
      </c>
      <c r="Y4865" s="16" t="str">
        <f>IFERROR(VLOOKUP(V4865,Paramétrages!H:I,2,FALSE),"")</f>
        <v/>
      </c>
    </row>
    <row r="4866" spans="18:25" x14ac:dyDescent="0.2">
      <c r="R4866" s="16" t="e">
        <f>INDEX('Compréhension de l''écrit'!$A$2:$A$971,ROUNDUP((ROW()-1)/(COUNTA('Compréhension de l''écrit'!$F$1:$DA$1)+1),0))</f>
        <v>#REF!</v>
      </c>
      <c r="S4866" s="16" t="e">
        <f>INDEX('Compréhension de l''écrit'!$B$2:$B$971,ROUNDUP((ROW()-1)/(COUNTA('Compréhension de l''écrit'!$F$1:$DA$1)+1),0))</f>
        <v>#REF!</v>
      </c>
      <c r="T4866" s="16" t="e">
        <f>INDEX('Compréhension de l''écrit'!$C$2:$C$971,ROUNDUP((ROW()-1)/(COUNTA('Compréhension de l''écrit'!$F$1:$DA$1)+1),0))</f>
        <v>#REF!</v>
      </c>
      <c r="U4866" s="16" t="e">
        <f>INDEX('Compréhension de l''écrit'!$D$2:$D$971,ROUNDUP((ROW()-1)/(COUNTA('Compréhension de l''écrit'!$F$1:$DA$1)+1),0))</f>
        <v>#REF!</v>
      </c>
      <c r="V4866" s="16">
        <f>INDEX('Compréhension de l''écrit'!$E$1:$DA$1,+MOD(ROW()-2,COUNTA($H$5:$H$32)*2)+1)</f>
        <v>0</v>
      </c>
      <c r="W4866" s="16" t="str">
        <f>IFERROR(INDEX('Compréhension de l''écrit'!$E$1:$DA$971,MATCH(S4866,'Compréhension de l''écrit'!$B$2:$B$971,0)+1,MATCH(V4866,'Compréhension de l''écrit'!$E$1:$DA$1,0)),"")</f>
        <v/>
      </c>
      <c r="X4866" s="16" t="e">
        <f t="shared" si="77"/>
        <v>#REF!</v>
      </c>
      <c r="Y4866" s="16" t="str">
        <f>IFERROR(VLOOKUP(V4866,Paramétrages!H:I,2,FALSE),"")</f>
        <v/>
      </c>
    </row>
    <row r="4867" spans="18:25" x14ac:dyDescent="0.2">
      <c r="R4867" s="16" t="e">
        <f>INDEX('Compréhension de l''écrit'!$A$2:$A$971,ROUNDUP((ROW()-1)/(COUNTA('Compréhension de l''écrit'!$F$1:$DA$1)+1),0))</f>
        <v>#REF!</v>
      </c>
      <c r="S4867" s="16" t="e">
        <f>INDEX('Compréhension de l''écrit'!$B$2:$B$971,ROUNDUP((ROW()-1)/(COUNTA('Compréhension de l''écrit'!$F$1:$DA$1)+1),0))</f>
        <v>#REF!</v>
      </c>
      <c r="T4867" s="16" t="e">
        <f>INDEX('Compréhension de l''écrit'!$C$2:$C$971,ROUNDUP((ROW()-1)/(COUNTA('Compréhension de l''écrit'!$F$1:$DA$1)+1),0))</f>
        <v>#REF!</v>
      </c>
      <c r="U4867" s="16" t="e">
        <f>INDEX('Compréhension de l''écrit'!$D$2:$D$971,ROUNDUP((ROW()-1)/(COUNTA('Compréhension de l''écrit'!$F$1:$DA$1)+1),0))</f>
        <v>#REF!</v>
      </c>
      <c r="V4867" s="16">
        <f>INDEX('Compréhension de l''écrit'!$E$1:$DA$1,+MOD(ROW()-2,COUNTA($H$5:$H$32)*2)+1)</f>
        <v>0</v>
      </c>
      <c r="W4867" s="16" t="str">
        <f>IFERROR(INDEX('Compréhension de l''écrit'!$E$1:$DA$971,MATCH(S4867,'Compréhension de l''écrit'!$B$2:$B$971,0)+1,MATCH(V4867,'Compréhension de l''écrit'!$E$1:$DA$1,0)),"")</f>
        <v/>
      </c>
      <c r="X4867" s="16" t="e">
        <f t="shared" ref="X4867:X4930" si="78">S4867&amp;T4867</f>
        <v>#REF!</v>
      </c>
      <c r="Y4867" s="16" t="str">
        <f>IFERROR(VLOOKUP(V4867,Paramétrages!H:I,2,FALSE),"")</f>
        <v/>
      </c>
    </row>
    <row r="4868" spans="18:25" x14ac:dyDescent="0.2">
      <c r="R4868" s="16" t="e">
        <f>INDEX('Compréhension de l''écrit'!$A$2:$A$971,ROUNDUP((ROW()-1)/(COUNTA('Compréhension de l''écrit'!$F$1:$DA$1)+1),0))</f>
        <v>#REF!</v>
      </c>
      <c r="S4868" s="16" t="e">
        <f>INDEX('Compréhension de l''écrit'!$B$2:$B$971,ROUNDUP((ROW()-1)/(COUNTA('Compréhension de l''écrit'!$F$1:$DA$1)+1),0))</f>
        <v>#REF!</v>
      </c>
      <c r="T4868" s="16" t="e">
        <f>INDEX('Compréhension de l''écrit'!$C$2:$C$971,ROUNDUP((ROW()-1)/(COUNTA('Compréhension de l''écrit'!$F$1:$DA$1)+1),0))</f>
        <v>#REF!</v>
      </c>
      <c r="U4868" s="16" t="e">
        <f>INDEX('Compréhension de l''écrit'!$D$2:$D$971,ROUNDUP((ROW()-1)/(COUNTA('Compréhension de l''écrit'!$F$1:$DA$1)+1),0))</f>
        <v>#REF!</v>
      </c>
      <c r="V4868" s="16">
        <f>INDEX('Compréhension de l''écrit'!$E$1:$DA$1,+MOD(ROW()-2,COUNTA($H$5:$H$32)*2)+1)</f>
        <v>0</v>
      </c>
      <c r="W4868" s="16" t="str">
        <f>IFERROR(INDEX('Compréhension de l''écrit'!$E$1:$DA$971,MATCH(S4868,'Compréhension de l''écrit'!$B$2:$B$971,0)+1,MATCH(V4868,'Compréhension de l''écrit'!$E$1:$DA$1,0)),"")</f>
        <v/>
      </c>
      <c r="X4868" s="16" t="e">
        <f t="shared" si="78"/>
        <v>#REF!</v>
      </c>
      <c r="Y4868" s="16" t="str">
        <f>IFERROR(VLOOKUP(V4868,Paramétrages!H:I,2,FALSE),"")</f>
        <v/>
      </c>
    </row>
    <row r="4869" spans="18:25" x14ac:dyDescent="0.2">
      <c r="R4869" s="16" t="e">
        <f>INDEX('Compréhension de l''écrit'!$A$2:$A$971,ROUNDUP((ROW()-1)/(COUNTA('Compréhension de l''écrit'!$F$1:$DA$1)+1),0))</f>
        <v>#REF!</v>
      </c>
      <c r="S4869" s="16" t="e">
        <f>INDEX('Compréhension de l''écrit'!$B$2:$B$971,ROUNDUP((ROW()-1)/(COUNTA('Compréhension de l''écrit'!$F$1:$DA$1)+1),0))</f>
        <v>#REF!</v>
      </c>
      <c r="T4869" s="16" t="e">
        <f>INDEX('Compréhension de l''écrit'!$C$2:$C$971,ROUNDUP((ROW()-1)/(COUNTA('Compréhension de l''écrit'!$F$1:$DA$1)+1),0))</f>
        <v>#REF!</v>
      </c>
      <c r="U4869" s="16" t="e">
        <f>INDEX('Compréhension de l''écrit'!$D$2:$D$971,ROUNDUP((ROW()-1)/(COUNTA('Compréhension de l''écrit'!$F$1:$DA$1)+1),0))</f>
        <v>#REF!</v>
      </c>
      <c r="V4869" s="16">
        <f>INDEX('Compréhension de l''écrit'!$E$1:$DA$1,+MOD(ROW()-2,COUNTA($H$5:$H$32)*2)+1)</f>
        <v>0</v>
      </c>
      <c r="W4869" s="16" t="str">
        <f>IFERROR(INDEX('Compréhension de l''écrit'!$E$1:$DA$971,MATCH(S4869,'Compréhension de l''écrit'!$B$2:$B$971,0)+1,MATCH(V4869,'Compréhension de l''écrit'!$E$1:$DA$1,0)),"")</f>
        <v/>
      </c>
      <c r="X4869" s="16" t="e">
        <f t="shared" si="78"/>
        <v>#REF!</v>
      </c>
      <c r="Y4869" s="16" t="str">
        <f>IFERROR(VLOOKUP(V4869,Paramétrages!H:I,2,FALSE),"")</f>
        <v/>
      </c>
    </row>
    <row r="4870" spans="18:25" x14ac:dyDescent="0.2">
      <c r="R4870" s="16" t="e">
        <f>INDEX('Compréhension de l''écrit'!$A$2:$A$971,ROUNDUP((ROW()-1)/(COUNTA('Compréhension de l''écrit'!$F$1:$DA$1)+1),0))</f>
        <v>#REF!</v>
      </c>
      <c r="S4870" s="16" t="e">
        <f>INDEX('Compréhension de l''écrit'!$B$2:$B$971,ROUNDUP((ROW()-1)/(COUNTA('Compréhension de l''écrit'!$F$1:$DA$1)+1),0))</f>
        <v>#REF!</v>
      </c>
      <c r="T4870" s="16" t="e">
        <f>INDEX('Compréhension de l''écrit'!$C$2:$C$971,ROUNDUP((ROW()-1)/(COUNTA('Compréhension de l''écrit'!$F$1:$DA$1)+1),0))</f>
        <v>#REF!</v>
      </c>
      <c r="U4870" s="16" t="e">
        <f>INDEX('Compréhension de l''écrit'!$D$2:$D$971,ROUNDUP((ROW()-1)/(COUNTA('Compréhension de l''écrit'!$F$1:$DA$1)+1),0))</f>
        <v>#REF!</v>
      </c>
      <c r="V4870" s="16">
        <f>INDEX('Compréhension de l''écrit'!$E$1:$DA$1,+MOD(ROW()-2,COUNTA($H$5:$H$32)*2)+1)</f>
        <v>0</v>
      </c>
      <c r="W4870" s="16" t="str">
        <f>IFERROR(INDEX('Compréhension de l''écrit'!$E$1:$DA$971,MATCH(S4870,'Compréhension de l''écrit'!$B$2:$B$971,0)+1,MATCH(V4870,'Compréhension de l''écrit'!$E$1:$DA$1,0)),"")</f>
        <v/>
      </c>
      <c r="X4870" s="16" t="e">
        <f t="shared" si="78"/>
        <v>#REF!</v>
      </c>
      <c r="Y4870" s="16" t="str">
        <f>IFERROR(VLOOKUP(V4870,Paramétrages!H:I,2,FALSE),"")</f>
        <v/>
      </c>
    </row>
    <row r="4871" spans="18:25" x14ac:dyDescent="0.2">
      <c r="R4871" s="16" t="e">
        <f>INDEX('Compréhension de l''écrit'!$A$2:$A$971,ROUNDUP((ROW()-1)/(COUNTA('Compréhension de l''écrit'!$F$1:$DA$1)+1),0))</f>
        <v>#REF!</v>
      </c>
      <c r="S4871" s="16" t="e">
        <f>INDEX('Compréhension de l''écrit'!$B$2:$B$971,ROUNDUP((ROW()-1)/(COUNTA('Compréhension de l''écrit'!$F$1:$DA$1)+1),0))</f>
        <v>#REF!</v>
      </c>
      <c r="T4871" s="16" t="e">
        <f>INDEX('Compréhension de l''écrit'!$C$2:$C$971,ROUNDUP((ROW()-1)/(COUNTA('Compréhension de l''écrit'!$F$1:$DA$1)+1),0))</f>
        <v>#REF!</v>
      </c>
      <c r="U4871" s="16" t="e">
        <f>INDEX('Compréhension de l''écrit'!$D$2:$D$971,ROUNDUP((ROW()-1)/(COUNTA('Compréhension de l''écrit'!$F$1:$DA$1)+1),0))</f>
        <v>#REF!</v>
      </c>
      <c r="V4871" s="16">
        <f>INDEX('Compréhension de l''écrit'!$E$1:$DA$1,+MOD(ROW()-2,COUNTA($H$5:$H$32)*2)+1)</f>
        <v>0</v>
      </c>
      <c r="W4871" s="16" t="str">
        <f>IFERROR(INDEX('Compréhension de l''écrit'!$E$1:$DA$971,MATCH(S4871,'Compréhension de l''écrit'!$B$2:$B$971,0)+1,MATCH(V4871,'Compréhension de l''écrit'!$E$1:$DA$1,0)),"")</f>
        <v/>
      </c>
      <c r="X4871" s="16" t="e">
        <f t="shared" si="78"/>
        <v>#REF!</v>
      </c>
      <c r="Y4871" s="16" t="str">
        <f>IFERROR(VLOOKUP(V4871,Paramétrages!H:I,2,FALSE),"")</f>
        <v/>
      </c>
    </row>
    <row r="4872" spans="18:25" x14ac:dyDescent="0.2">
      <c r="R4872" s="16" t="e">
        <f>INDEX('Compréhension de l''écrit'!$A$2:$A$971,ROUNDUP((ROW()-1)/(COUNTA('Compréhension de l''écrit'!$F$1:$DA$1)+1),0))</f>
        <v>#REF!</v>
      </c>
      <c r="S4872" s="16" t="e">
        <f>INDEX('Compréhension de l''écrit'!$B$2:$B$971,ROUNDUP((ROW()-1)/(COUNTA('Compréhension de l''écrit'!$F$1:$DA$1)+1),0))</f>
        <v>#REF!</v>
      </c>
      <c r="T4872" s="16" t="e">
        <f>INDEX('Compréhension de l''écrit'!$C$2:$C$971,ROUNDUP((ROW()-1)/(COUNTA('Compréhension de l''écrit'!$F$1:$DA$1)+1),0))</f>
        <v>#REF!</v>
      </c>
      <c r="U4872" s="16" t="e">
        <f>INDEX('Compréhension de l''écrit'!$D$2:$D$971,ROUNDUP((ROW()-1)/(COUNTA('Compréhension de l''écrit'!$F$1:$DA$1)+1),0))</f>
        <v>#REF!</v>
      </c>
      <c r="V4872" s="16">
        <f>INDEX('Compréhension de l''écrit'!$E$1:$DA$1,+MOD(ROW()-2,COUNTA($H$5:$H$32)*2)+1)</f>
        <v>0</v>
      </c>
      <c r="W4872" s="16" t="str">
        <f>IFERROR(INDEX('Compréhension de l''écrit'!$E$1:$DA$971,MATCH(S4872,'Compréhension de l''écrit'!$B$2:$B$971,0)+1,MATCH(V4872,'Compréhension de l''écrit'!$E$1:$DA$1,0)),"")</f>
        <v/>
      </c>
      <c r="X4872" s="16" t="e">
        <f t="shared" si="78"/>
        <v>#REF!</v>
      </c>
      <c r="Y4872" s="16" t="str">
        <f>IFERROR(VLOOKUP(V4872,Paramétrages!H:I,2,FALSE),"")</f>
        <v/>
      </c>
    </row>
    <row r="4873" spans="18:25" x14ac:dyDescent="0.2">
      <c r="R4873" s="16" t="e">
        <f>INDEX('Compréhension de l''écrit'!$A$2:$A$971,ROUNDUP((ROW()-1)/(COUNTA('Compréhension de l''écrit'!$F$1:$DA$1)+1),0))</f>
        <v>#REF!</v>
      </c>
      <c r="S4873" s="16" t="e">
        <f>INDEX('Compréhension de l''écrit'!$B$2:$B$971,ROUNDUP((ROW()-1)/(COUNTA('Compréhension de l''écrit'!$F$1:$DA$1)+1),0))</f>
        <v>#REF!</v>
      </c>
      <c r="T4873" s="16" t="e">
        <f>INDEX('Compréhension de l''écrit'!$C$2:$C$971,ROUNDUP((ROW()-1)/(COUNTA('Compréhension de l''écrit'!$F$1:$DA$1)+1),0))</f>
        <v>#REF!</v>
      </c>
      <c r="U4873" s="16" t="e">
        <f>INDEX('Compréhension de l''écrit'!$D$2:$D$971,ROUNDUP((ROW()-1)/(COUNTA('Compréhension de l''écrit'!$F$1:$DA$1)+1),0))</f>
        <v>#REF!</v>
      </c>
      <c r="V4873" s="16">
        <f>INDEX('Compréhension de l''écrit'!$E$1:$DA$1,+MOD(ROW()-2,COUNTA($H$5:$H$32)*2)+1)</f>
        <v>0</v>
      </c>
      <c r="W4873" s="16" t="str">
        <f>IFERROR(INDEX('Compréhension de l''écrit'!$E$1:$DA$971,MATCH(S4873,'Compréhension de l''écrit'!$B$2:$B$971,0)+1,MATCH(V4873,'Compréhension de l''écrit'!$E$1:$DA$1,0)),"")</f>
        <v/>
      </c>
      <c r="X4873" s="16" t="e">
        <f t="shared" si="78"/>
        <v>#REF!</v>
      </c>
      <c r="Y4873" s="16" t="str">
        <f>IFERROR(VLOOKUP(V4873,Paramétrages!H:I,2,FALSE),"")</f>
        <v/>
      </c>
    </row>
    <row r="4874" spans="18:25" x14ac:dyDescent="0.2">
      <c r="R4874" s="16" t="e">
        <f>INDEX('Compréhension de l''écrit'!$A$2:$A$971,ROUNDUP((ROW()-1)/(COUNTA('Compréhension de l''écrit'!$F$1:$DA$1)+1),0))</f>
        <v>#REF!</v>
      </c>
      <c r="S4874" s="16" t="e">
        <f>INDEX('Compréhension de l''écrit'!$B$2:$B$971,ROUNDUP((ROW()-1)/(COUNTA('Compréhension de l''écrit'!$F$1:$DA$1)+1),0))</f>
        <v>#REF!</v>
      </c>
      <c r="T4874" s="16" t="e">
        <f>INDEX('Compréhension de l''écrit'!$C$2:$C$971,ROUNDUP((ROW()-1)/(COUNTA('Compréhension de l''écrit'!$F$1:$DA$1)+1),0))</f>
        <v>#REF!</v>
      </c>
      <c r="U4874" s="16" t="e">
        <f>INDEX('Compréhension de l''écrit'!$D$2:$D$971,ROUNDUP((ROW()-1)/(COUNTA('Compréhension de l''écrit'!$F$1:$DA$1)+1),0))</f>
        <v>#REF!</v>
      </c>
      <c r="V4874" s="16">
        <f>INDEX('Compréhension de l''écrit'!$E$1:$DA$1,+MOD(ROW()-2,COUNTA($H$5:$H$32)*2)+1)</f>
        <v>0</v>
      </c>
      <c r="W4874" s="16" t="str">
        <f>IFERROR(INDEX('Compréhension de l''écrit'!$E$1:$DA$971,MATCH(S4874,'Compréhension de l''écrit'!$B$2:$B$971,0)+1,MATCH(V4874,'Compréhension de l''écrit'!$E$1:$DA$1,0)),"")</f>
        <v/>
      </c>
      <c r="X4874" s="16" t="e">
        <f t="shared" si="78"/>
        <v>#REF!</v>
      </c>
      <c r="Y4874" s="16" t="str">
        <f>IFERROR(VLOOKUP(V4874,Paramétrages!H:I,2,FALSE),"")</f>
        <v/>
      </c>
    </row>
    <row r="4875" spans="18:25" x14ac:dyDescent="0.2">
      <c r="R4875" s="16" t="e">
        <f>INDEX('Compréhension de l''écrit'!$A$2:$A$971,ROUNDUP((ROW()-1)/(COUNTA('Compréhension de l''écrit'!$F$1:$DA$1)+1),0))</f>
        <v>#REF!</v>
      </c>
      <c r="S4875" s="16" t="e">
        <f>INDEX('Compréhension de l''écrit'!$B$2:$B$971,ROUNDUP((ROW()-1)/(COUNTA('Compréhension de l''écrit'!$F$1:$DA$1)+1),0))</f>
        <v>#REF!</v>
      </c>
      <c r="T4875" s="16" t="e">
        <f>INDEX('Compréhension de l''écrit'!$C$2:$C$971,ROUNDUP((ROW()-1)/(COUNTA('Compréhension de l''écrit'!$F$1:$DA$1)+1),0))</f>
        <v>#REF!</v>
      </c>
      <c r="U4875" s="16" t="e">
        <f>INDEX('Compréhension de l''écrit'!$D$2:$D$971,ROUNDUP((ROW()-1)/(COUNTA('Compréhension de l''écrit'!$F$1:$DA$1)+1),0))</f>
        <v>#REF!</v>
      </c>
      <c r="V4875" s="16">
        <f>INDEX('Compréhension de l''écrit'!$E$1:$DA$1,+MOD(ROW()-2,COUNTA($H$5:$H$32)*2)+1)</f>
        <v>0</v>
      </c>
      <c r="W4875" s="16" t="str">
        <f>IFERROR(INDEX('Compréhension de l''écrit'!$E$1:$DA$971,MATCH(S4875,'Compréhension de l''écrit'!$B$2:$B$971,0)+1,MATCH(V4875,'Compréhension de l''écrit'!$E$1:$DA$1,0)),"")</f>
        <v/>
      </c>
      <c r="X4875" s="16" t="e">
        <f t="shared" si="78"/>
        <v>#REF!</v>
      </c>
      <c r="Y4875" s="16" t="str">
        <f>IFERROR(VLOOKUP(V4875,Paramétrages!H:I,2,FALSE),"")</f>
        <v/>
      </c>
    </row>
    <row r="4876" spans="18:25" x14ac:dyDescent="0.2">
      <c r="R4876" s="16" t="e">
        <f>INDEX('Compréhension de l''écrit'!$A$2:$A$971,ROUNDUP((ROW()-1)/(COUNTA('Compréhension de l''écrit'!$F$1:$DA$1)+1),0))</f>
        <v>#REF!</v>
      </c>
      <c r="S4876" s="16" t="e">
        <f>INDEX('Compréhension de l''écrit'!$B$2:$B$971,ROUNDUP((ROW()-1)/(COUNTA('Compréhension de l''écrit'!$F$1:$DA$1)+1),0))</f>
        <v>#REF!</v>
      </c>
      <c r="T4876" s="16" t="e">
        <f>INDEX('Compréhension de l''écrit'!$C$2:$C$971,ROUNDUP((ROW()-1)/(COUNTA('Compréhension de l''écrit'!$F$1:$DA$1)+1),0))</f>
        <v>#REF!</v>
      </c>
      <c r="U4876" s="16" t="e">
        <f>INDEX('Compréhension de l''écrit'!$D$2:$D$971,ROUNDUP((ROW()-1)/(COUNTA('Compréhension de l''écrit'!$F$1:$DA$1)+1),0))</f>
        <v>#REF!</v>
      </c>
      <c r="V4876" s="16">
        <f>INDEX('Compréhension de l''écrit'!$E$1:$DA$1,+MOD(ROW()-2,COUNTA($H$5:$H$32)*2)+1)</f>
        <v>0</v>
      </c>
      <c r="W4876" s="16" t="str">
        <f>IFERROR(INDEX('Compréhension de l''écrit'!$E$1:$DA$971,MATCH(S4876,'Compréhension de l''écrit'!$B$2:$B$971,0)+1,MATCH(V4876,'Compréhension de l''écrit'!$E$1:$DA$1,0)),"")</f>
        <v/>
      </c>
      <c r="X4876" s="16" t="e">
        <f t="shared" si="78"/>
        <v>#REF!</v>
      </c>
      <c r="Y4876" s="16" t="str">
        <f>IFERROR(VLOOKUP(V4876,Paramétrages!H:I,2,FALSE),"")</f>
        <v/>
      </c>
    </row>
    <row r="4877" spans="18:25" x14ac:dyDescent="0.2">
      <c r="R4877" s="16" t="e">
        <f>INDEX('Compréhension de l''écrit'!$A$2:$A$971,ROUNDUP((ROW()-1)/(COUNTA('Compréhension de l''écrit'!$F$1:$DA$1)+1),0))</f>
        <v>#REF!</v>
      </c>
      <c r="S4877" s="16" t="e">
        <f>INDEX('Compréhension de l''écrit'!$B$2:$B$971,ROUNDUP((ROW()-1)/(COUNTA('Compréhension de l''écrit'!$F$1:$DA$1)+1),0))</f>
        <v>#REF!</v>
      </c>
      <c r="T4877" s="16" t="e">
        <f>INDEX('Compréhension de l''écrit'!$C$2:$C$971,ROUNDUP((ROW()-1)/(COUNTA('Compréhension de l''écrit'!$F$1:$DA$1)+1),0))</f>
        <v>#REF!</v>
      </c>
      <c r="U4877" s="16" t="e">
        <f>INDEX('Compréhension de l''écrit'!$D$2:$D$971,ROUNDUP((ROW()-1)/(COUNTA('Compréhension de l''écrit'!$F$1:$DA$1)+1),0))</f>
        <v>#REF!</v>
      </c>
      <c r="V4877" s="16">
        <f>INDEX('Compréhension de l''écrit'!$E$1:$DA$1,+MOD(ROW()-2,COUNTA($H$5:$H$32)*2)+1)</f>
        <v>0</v>
      </c>
      <c r="W4877" s="16" t="str">
        <f>IFERROR(INDEX('Compréhension de l''écrit'!$E$1:$DA$971,MATCH(S4877,'Compréhension de l''écrit'!$B$2:$B$971,0)+1,MATCH(V4877,'Compréhension de l''écrit'!$E$1:$DA$1,0)),"")</f>
        <v/>
      </c>
      <c r="X4877" s="16" t="e">
        <f t="shared" si="78"/>
        <v>#REF!</v>
      </c>
      <c r="Y4877" s="16" t="str">
        <f>IFERROR(VLOOKUP(V4877,Paramétrages!H:I,2,FALSE),"")</f>
        <v/>
      </c>
    </row>
    <row r="4878" spans="18:25" x14ac:dyDescent="0.2">
      <c r="R4878" s="16" t="e">
        <f>INDEX('Compréhension de l''écrit'!$A$2:$A$971,ROUNDUP((ROW()-1)/(COUNTA('Compréhension de l''écrit'!$F$1:$DA$1)+1),0))</f>
        <v>#REF!</v>
      </c>
      <c r="S4878" s="16" t="e">
        <f>INDEX('Compréhension de l''écrit'!$B$2:$B$971,ROUNDUP((ROW()-1)/(COUNTA('Compréhension de l''écrit'!$F$1:$DA$1)+1),0))</f>
        <v>#REF!</v>
      </c>
      <c r="T4878" s="16" t="e">
        <f>INDEX('Compréhension de l''écrit'!$C$2:$C$971,ROUNDUP((ROW()-1)/(COUNTA('Compréhension de l''écrit'!$F$1:$DA$1)+1),0))</f>
        <v>#REF!</v>
      </c>
      <c r="U4878" s="16" t="e">
        <f>INDEX('Compréhension de l''écrit'!$D$2:$D$971,ROUNDUP((ROW()-1)/(COUNTA('Compréhension de l''écrit'!$F$1:$DA$1)+1),0))</f>
        <v>#REF!</v>
      </c>
      <c r="V4878" s="16">
        <f>INDEX('Compréhension de l''écrit'!$E$1:$DA$1,+MOD(ROW()-2,COUNTA($H$5:$H$32)*2)+1)</f>
        <v>0</v>
      </c>
      <c r="W4878" s="16" t="str">
        <f>IFERROR(INDEX('Compréhension de l''écrit'!$E$1:$DA$971,MATCH(S4878,'Compréhension de l''écrit'!$B$2:$B$971,0)+1,MATCH(V4878,'Compréhension de l''écrit'!$E$1:$DA$1,0)),"")</f>
        <v/>
      </c>
      <c r="X4878" s="16" t="e">
        <f t="shared" si="78"/>
        <v>#REF!</v>
      </c>
      <c r="Y4878" s="16" t="str">
        <f>IFERROR(VLOOKUP(V4878,Paramétrages!H:I,2,FALSE),"")</f>
        <v/>
      </c>
    </row>
    <row r="4879" spans="18:25" x14ac:dyDescent="0.2">
      <c r="R4879" s="16" t="e">
        <f>INDEX('Compréhension de l''écrit'!$A$2:$A$971,ROUNDUP((ROW()-1)/(COUNTA('Compréhension de l''écrit'!$F$1:$DA$1)+1),0))</f>
        <v>#REF!</v>
      </c>
      <c r="S4879" s="16" t="e">
        <f>INDEX('Compréhension de l''écrit'!$B$2:$B$971,ROUNDUP((ROW()-1)/(COUNTA('Compréhension de l''écrit'!$F$1:$DA$1)+1),0))</f>
        <v>#REF!</v>
      </c>
      <c r="T4879" s="16" t="e">
        <f>INDEX('Compréhension de l''écrit'!$C$2:$C$971,ROUNDUP((ROW()-1)/(COUNTA('Compréhension de l''écrit'!$F$1:$DA$1)+1),0))</f>
        <v>#REF!</v>
      </c>
      <c r="U4879" s="16" t="e">
        <f>INDEX('Compréhension de l''écrit'!$D$2:$D$971,ROUNDUP((ROW()-1)/(COUNTA('Compréhension de l''écrit'!$F$1:$DA$1)+1),0))</f>
        <v>#REF!</v>
      </c>
      <c r="V4879" s="16">
        <f>INDEX('Compréhension de l''écrit'!$E$1:$DA$1,+MOD(ROW()-2,COUNTA($H$5:$H$32)*2)+1)</f>
        <v>0</v>
      </c>
      <c r="W4879" s="16" t="str">
        <f>IFERROR(INDEX('Compréhension de l''écrit'!$E$1:$DA$971,MATCH(S4879,'Compréhension de l''écrit'!$B$2:$B$971,0)+1,MATCH(V4879,'Compréhension de l''écrit'!$E$1:$DA$1,0)),"")</f>
        <v/>
      </c>
      <c r="X4879" s="16" t="e">
        <f t="shared" si="78"/>
        <v>#REF!</v>
      </c>
      <c r="Y4879" s="16" t="str">
        <f>IFERROR(VLOOKUP(V4879,Paramétrages!H:I,2,FALSE),"")</f>
        <v/>
      </c>
    </row>
    <row r="4880" spans="18:25" x14ac:dyDescent="0.2">
      <c r="R4880" s="16" t="e">
        <f>INDEX('Compréhension de l''écrit'!$A$2:$A$971,ROUNDUP((ROW()-1)/(COUNTA('Compréhension de l''écrit'!$F$1:$DA$1)+1),0))</f>
        <v>#REF!</v>
      </c>
      <c r="S4880" s="16" t="e">
        <f>INDEX('Compréhension de l''écrit'!$B$2:$B$971,ROUNDUP((ROW()-1)/(COUNTA('Compréhension de l''écrit'!$F$1:$DA$1)+1),0))</f>
        <v>#REF!</v>
      </c>
      <c r="T4880" s="16" t="e">
        <f>INDEX('Compréhension de l''écrit'!$C$2:$C$971,ROUNDUP((ROW()-1)/(COUNTA('Compréhension de l''écrit'!$F$1:$DA$1)+1),0))</f>
        <v>#REF!</v>
      </c>
      <c r="U4880" s="16" t="e">
        <f>INDEX('Compréhension de l''écrit'!$D$2:$D$971,ROUNDUP((ROW()-1)/(COUNTA('Compréhension de l''écrit'!$F$1:$DA$1)+1),0))</f>
        <v>#REF!</v>
      </c>
      <c r="V4880" s="16">
        <f>INDEX('Compréhension de l''écrit'!$E$1:$DA$1,+MOD(ROW()-2,COUNTA($H$5:$H$32)*2)+1)</f>
        <v>0</v>
      </c>
      <c r="W4880" s="16" t="str">
        <f>IFERROR(INDEX('Compréhension de l''écrit'!$E$1:$DA$971,MATCH(S4880,'Compréhension de l''écrit'!$B$2:$B$971,0)+1,MATCH(V4880,'Compréhension de l''écrit'!$E$1:$DA$1,0)),"")</f>
        <v/>
      </c>
      <c r="X4880" s="16" t="e">
        <f t="shared" si="78"/>
        <v>#REF!</v>
      </c>
      <c r="Y4880" s="16" t="str">
        <f>IFERROR(VLOOKUP(V4880,Paramétrages!H:I,2,FALSE),"")</f>
        <v/>
      </c>
    </row>
    <row r="4881" spans="18:25" x14ac:dyDescent="0.2">
      <c r="R4881" s="16" t="e">
        <f>INDEX('Compréhension de l''écrit'!$A$2:$A$971,ROUNDUP((ROW()-1)/(COUNTA('Compréhension de l''écrit'!$F$1:$DA$1)+1),0))</f>
        <v>#REF!</v>
      </c>
      <c r="S4881" s="16" t="e">
        <f>INDEX('Compréhension de l''écrit'!$B$2:$B$971,ROUNDUP((ROW()-1)/(COUNTA('Compréhension de l''écrit'!$F$1:$DA$1)+1),0))</f>
        <v>#REF!</v>
      </c>
      <c r="T4881" s="16" t="e">
        <f>INDEX('Compréhension de l''écrit'!$C$2:$C$971,ROUNDUP((ROW()-1)/(COUNTA('Compréhension de l''écrit'!$F$1:$DA$1)+1),0))</f>
        <v>#REF!</v>
      </c>
      <c r="U4881" s="16" t="e">
        <f>INDEX('Compréhension de l''écrit'!$D$2:$D$971,ROUNDUP((ROW()-1)/(COUNTA('Compréhension de l''écrit'!$F$1:$DA$1)+1),0))</f>
        <v>#REF!</v>
      </c>
      <c r="V4881" s="16">
        <f>INDEX('Compréhension de l''écrit'!$E$1:$DA$1,+MOD(ROW()-2,COUNTA($H$5:$H$32)*2)+1)</f>
        <v>0</v>
      </c>
      <c r="W4881" s="16" t="str">
        <f>IFERROR(INDEX('Compréhension de l''écrit'!$E$1:$DA$971,MATCH(S4881,'Compréhension de l''écrit'!$B$2:$B$971,0)+1,MATCH(V4881,'Compréhension de l''écrit'!$E$1:$DA$1,0)),"")</f>
        <v/>
      </c>
      <c r="X4881" s="16" t="e">
        <f t="shared" si="78"/>
        <v>#REF!</v>
      </c>
      <c r="Y4881" s="16" t="str">
        <f>IFERROR(VLOOKUP(V4881,Paramétrages!H:I,2,FALSE),"")</f>
        <v/>
      </c>
    </row>
    <row r="4882" spans="18:25" x14ac:dyDescent="0.2">
      <c r="R4882" s="16" t="e">
        <f>INDEX('Compréhension de l''écrit'!$A$2:$A$971,ROUNDUP((ROW()-1)/(COUNTA('Compréhension de l''écrit'!$F$1:$DA$1)+1),0))</f>
        <v>#REF!</v>
      </c>
      <c r="S4882" s="16" t="e">
        <f>INDEX('Compréhension de l''écrit'!$B$2:$B$971,ROUNDUP((ROW()-1)/(COUNTA('Compréhension de l''écrit'!$F$1:$DA$1)+1),0))</f>
        <v>#REF!</v>
      </c>
      <c r="T4882" s="16" t="e">
        <f>INDEX('Compréhension de l''écrit'!$C$2:$C$971,ROUNDUP((ROW()-1)/(COUNTA('Compréhension de l''écrit'!$F$1:$DA$1)+1),0))</f>
        <v>#REF!</v>
      </c>
      <c r="U4882" s="16" t="e">
        <f>INDEX('Compréhension de l''écrit'!$D$2:$D$971,ROUNDUP((ROW()-1)/(COUNTA('Compréhension de l''écrit'!$F$1:$DA$1)+1),0))</f>
        <v>#REF!</v>
      </c>
      <c r="V4882" s="16">
        <f>INDEX('Compréhension de l''écrit'!$E$1:$DA$1,+MOD(ROW()-2,COUNTA($H$5:$H$32)*2)+1)</f>
        <v>0</v>
      </c>
      <c r="W4882" s="16" t="str">
        <f>IFERROR(INDEX('Compréhension de l''écrit'!$E$1:$DA$971,MATCH(S4882,'Compréhension de l''écrit'!$B$2:$B$971,0)+1,MATCH(V4882,'Compréhension de l''écrit'!$E$1:$DA$1,0)),"")</f>
        <v/>
      </c>
      <c r="X4882" s="16" t="e">
        <f t="shared" si="78"/>
        <v>#REF!</v>
      </c>
      <c r="Y4882" s="16" t="str">
        <f>IFERROR(VLOOKUP(V4882,Paramétrages!H:I,2,FALSE),"")</f>
        <v/>
      </c>
    </row>
    <row r="4883" spans="18:25" x14ac:dyDescent="0.2">
      <c r="R4883" s="16" t="e">
        <f>INDEX('Compréhension de l''écrit'!$A$2:$A$971,ROUNDUP((ROW()-1)/(COUNTA('Compréhension de l''écrit'!$F$1:$DA$1)+1),0))</f>
        <v>#REF!</v>
      </c>
      <c r="S4883" s="16" t="e">
        <f>INDEX('Compréhension de l''écrit'!$B$2:$B$971,ROUNDUP((ROW()-1)/(COUNTA('Compréhension de l''écrit'!$F$1:$DA$1)+1),0))</f>
        <v>#REF!</v>
      </c>
      <c r="T4883" s="16" t="e">
        <f>INDEX('Compréhension de l''écrit'!$C$2:$C$971,ROUNDUP((ROW()-1)/(COUNTA('Compréhension de l''écrit'!$F$1:$DA$1)+1),0))</f>
        <v>#REF!</v>
      </c>
      <c r="U4883" s="16" t="e">
        <f>INDEX('Compréhension de l''écrit'!$D$2:$D$971,ROUNDUP((ROW()-1)/(COUNTA('Compréhension de l''écrit'!$F$1:$DA$1)+1),0))</f>
        <v>#REF!</v>
      </c>
      <c r="V4883" s="16">
        <f>INDEX('Compréhension de l''écrit'!$E$1:$DA$1,+MOD(ROW()-2,COUNTA($H$5:$H$32)*2)+1)</f>
        <v>0</v>
      </c>
      <c r="W4883" s="16" t="str">
        <f>IFERROR(INDEX('Compréhension de l''écrit'!$E$1:$DA$971,MATCH(S4883,'Compréhension de l''écrit'!$B$2:$B$971,0)+1,MATCH(V4883,'Compréhension de l''écrit'!$E$1:$DA$1,0)),"")</f>
        <v/>
      </c>
      <c r="X4883" s="16" t="e">
        <f t="shared" si="78"/>
        <v>#REF!</v>
      </c>
      <c r="Y4883" s="16" t="str">
        <f>IFERROR(VLOOKUP(V4883,Paramétrages!H:I,2,FALSE),"")</f>
        <v/>
      </c>
    </row>
    <row r="4884" spans="18:25" x14ac:dyDescent="0.2">
      <c r="R4884" s="16" t="e">
        <f>INDEX('Compréhension de l''écrit'!$A$2:$A$971,ROUNDUP((ROW()-1)/(COUNTA('Compréhension de l''écrit'!$F$1:$DA$1)+1),0))</f>
        <v>#REF!</v>
      </c>
      <c r="S4884" s="16" t="e">
        <f>INDEX('Compréhension de l''écrit'!$B$2:$B$971,ROUNDUP((ROW()-1)/(COUNTA('Compréhension de l''écrit'!$F$1:$DA$1)+1),0))</f>
        <v>#REF!</v>
      </c>
      <c r="T4884" s="16" t="e">
        <f>INDEX('Compréhension de l''écrit'!$C$2:$C$971,ROUNDUP((ROW()-1)/(COUNTA('Compréhension de l''écrit'!$F$1:$DA$1)+1),0))</f>
        <v>#REF!</v>
      </c>
      <c r="U4884" s="16" t="e">
        <f>INDEX('Compréhension de l''écrit'!$D$2:$D$971,ROUNDUP((ROW()-1)/(COUNTA('Compréhension de l''écrit'!$F$1:$DA$1)+1),0))</f>
        <v>#REF!</v>
      </c>
      <c r="V4884" s="16">
        <f>INDEX('Compréhension de l''écrit'!$E$1:$DA$1,+MOD(ROW()-2,COUNTA($H$5:$H$32)*2)+1)</f>
        <v>0</v>
      </c>
      <c r="W4884" s="16" t="str">
        <f>IFERROR(INDEX('Compréhension de l''écrit'!$E$1:$DA$971,MATCH(S4884,'Compréhension de l''écrit'!$B$2:$B$971,0)+1,MATCH(V4884,'Compréhension de l''écrit'!$E$1:$DA$1,0)),"")</f>
        <v/>
      </c>
      <c r="X4884" s="16" t="e">
        <f t="shared" si="78"/>
        <v>#REF!</v>
      </c>
      <c r="Y4884" s="16" t="str">
        <f>IFERROR(VLOOKUP(V4884,Paramétrages!H:I,2,FALSE),"")</f>
        <v/>
      </c>
    </row>
    <row r="4885" spans="18:25" x14ac:dyDescent="0.2">
      <c r="R4885" s="16" t="e">
        <f>INDEX('Compréhension de l''écrit'!$A$2:$A$971,ROUNDUP((ROW()-1)/(COUNTA('Compréhension de l''écrit'!$F$1:$DA$1)+1),0))</f>
        <v>#REF!</v>
      </c>
      <c r="S4885" s="16" t="e">
        <f>INDEX('Compréhension de l''écrit'!$B$2:$B$971,ROUNDUP((ROW()-1)/(COUNTA('Compréhension de l''écrit'!$F$1:$DA$1)+1),0))</f>
        <v>#REF!</v>
      </c>
      <c r="T4885" s="16" t="e">
        <f>INDEX('Compréhension de l''écrit'!$C$2:$C$971,ROUNDUP((ROW()-1)/(COUNTA('Compréhension de l''écrit'!$F$1:$DA$1)+1),0))</f>
        <v>#REF!</v>
      </c>
      <c r="U4885" s="16" t="e">
        <f>INDEX('Compréhension de l''écrit'!$D$2:$D$971,ROUNDUP((ROW()-1)/(COUNTA('Compréhension de l''écrit'!$F$1:$DA$1)+1),0))</f>
        <v>#REF!</v>
      </c>
      <c r="V4885" s="16">
        <f>INDEX('Compréhension de l''écrit'!$E$1:$DA$1,+MOD(ROW()-2,COUNTA($H$5:$H$32)*2)+1)</f>
        <v>0</v>
      </c>
      <c r="W4885" s="16" t="str">
        <f>IFERROR(INDEX('Compréhension de l''écrit'!$E$1:$DA$971,MATCH(S4885,'Compréhension de l''écrit'!$B$2:$B$971,0)+1,MATCH(V4885,'Compréhension de l''écrit'!$E$1:$DA$1,0)),"")</f>
        <v/>
      </c>
      <c r="X4885" s="16" t="e">
        <f t="shared" si="78"/>
        <v>#REF!</v>
      </c>
      <c r="Y4885" s="16" t="str">
        <f>IFERROR(VLOOKUP(V4885,Paramétrages!H:I,2,FALSE),"")</f>
        <v/>
      </c>
    </row>
    <row r="4886" spans="18:25" x14ac:dyDescent="0.2">
      <c r="R4886" s="16" t="e">
        <f>INDEX('Compréhension de l''écrit'!$A$2:$A$971,ROUNDUP((ROW()-1)/(COUNTA('Compréhension de l''écrit'!$F$1:$DA$1)+1),0))</f>
        <v>#REF!</v>
      </c>
      <c r="S4886" s="16" t="e">
        <f>INDEX('Compréhension de l''écrit'!$B$2:$B$971,ROUNDUP((ROW()-1)/(COUNTA('Compréhension de l''écrit'!$F$1:$DA$1)+1),0))</f>
        <v>#REF!</v>
      </c>
      <c r="T4886" s="16" t="e">
        <f>INDEX('Compréhension de l''écrit'!$C$2:$C$971,ROUNDUP((ROW()-1)/(COUNTA('Compréhension de l''écrit'!$F$1:$DA$1)+1),0))</f>
        <v>#REF!</v>
      </c>
      <c r="U4886" s="16" t="e">
        <f>INDEX('Compréhension de l''écrit'!$D$2:$D$971,ROUNDUP((ROW()-1)/(COUNTA('Compréhension de l''écrit'!$F$1:$DA$1)+1),0))</f>
        <v>#REF!</v>
      </c>
      <c r="V4886" s="16">
        <f>INDEX('Compréhension de l''écrit'!$E$1:$DA$1,+MOD(ROW()-2,COUNTA($H$5:$H$32)*2)+1)</f>
        <v>0</v>
      </c>
      <c r="W4886" s="16" t="str">
        <f>IFERROR(INDEX('Compréhension de l''écrit'!$E$1:$DA$971,MATCH(S4886,'Compréhension de l''écrit'!$B$2:$B$971,0)+1,MATCH(V4886,'Compréhension de l''écrit'!$E$1:$DA$1,0)),"")</f>
        <v/>
      </c>
      <c r="X4886" s="16" t="e">
        <f t="shared" si="78"/>
        <v>#REF!</v>
      </c>
      <c r="Y4886" s="16" t="str">
        <f>IFERROR(VLOOKUP(V4886,Paramétrages!H:I,2,FALSE),"")</f>
        <v/>
      </c>
    </row>
    <row r="4887" spans="18:25" x14ac:dyDescent="0.2">
      <c r="R4887" s="16" t="e">
        <f>INDEX('Compréhension de l''écrit'!$A$2:$A$971,ROUNDUP((ROW()-1)/(COUNTA('Compréhension de l''écrit'!$F$1:$DA$1)+1),0))</f>
        <v>#REF!</v>
      </c>
      <c r="S4887" s="16" t="e">
        <f>INDEX('Compréhension de l''écrit'!$B$2:$B$971,ROUNDUP((ROW()-1)/(COUNTA('Compréhension de l''écrit'!$F$1:$DA$1)+1),0))</f>
        <v>#REF!</v>
      </c>
      <c r="T4887" s="16" t="e">
        <f>INDEX('Compréhension de l''écrit'!$C$2:$C$971,ROUNDUP((ROW()-1)/(COUNTA('Compréhension de l''écrit'!$F$1:$DA$1)+1),0))</f>
        <v>#REF!</v>
      </c>
      <c r="U4887" s="16" t="e">
        <f>INDEX('Compréhension de l''écrit'!$D$2:$D$971,ROUNDUP((ROW()-1)/(COUNTA('Compréhension de l''écrit'!$F$1:$DA$1)+1),0))</f>
        <v>#REF!</v>
      </c>
      <c r="V4887" s="16">
        <f>INDEX('Compréhension de l''écrit'!$E$1:$DA$1,+MOD(ROW()-2,COUNTA($H$5:$H$32)*2)+1)</f>
        <v>0</v>
      </c>
      <c r="W4887" s="16" t="str">
        <f>IFERROR(INDEX('Compréhension de l''écrit'!$E$1:$DA$971,MATCH(S4887,'Compréhension de l''écrit'!$B$2:$B$971,0)+1,MATCH(V4887,'Compréhension de l''écrit'!$E$1:$DA$1,0)),"")</f>
        <v/>
      </c>
      <c r="X4887" s="16" t="e">
        <f t="shared" si="78"/>
        <v>#REF!</v>
      </c>
      <c r="Y4887" s="16" t="str">
        <f>IFERROR(VLOOKUP(V4887,Paramétrages!H:I,2,FALSE),"")</f>
        <v/>
      </c>
    </row>
    <row r="4888" spans="18:25" x14ac:dyDescent="0.2">
      <c r="R4888" s="16" t="e">
        <f>INDEX('Compréhension de l''écrit'!$A$2:$A$971,ROUNDUP((ROW()-1)/(COUNTA('Compréhension de l''écrit'!$F$1:$DA$1)+1),0))</f>
        <v>#REF!</v>
      </c>
      <c r="S4888" s="16" t="e">
        <f>INDEX('Compréhension de l''écrit'!$B$2:$B$971,ROUNDUP((ROW()-1)/(COUNTA('Compréhension de l''écrit'!$F$1:$DA$1)+1),0))</f>
        <v>#REF!</v>
      </c>
      <c r="T4888" s="16" t="e">
        <f>INDEX('Compréhension de l''écrit'!$C$2:$C$971,ROUNDUP((ROW()-1)/(COUNTA('Compréhension de l''écrit'!$F$1:$DA$1)+1),0))</f>
        <v>#REF!</v>
      </c>
      <c r="U4888" s="16" t="e">
        <f>INDEX('Compréhension de l''écrit'!$D$2:$D$971,ROUNDUP((ROW()-1)/(COUNTA('Compréhension de l''écrit'!$F$1:$DA$1)+1),0))</f>
        <v>#REF!</v>
      </c>
      <c r="V4888" s="16">
        <f>INDEX('Compréhension de l''écrit'!$E$1:$DA$1,+MOD(ROW()-2,COUNTA($H$5:$H$32)*2)+1)</f>
        <v>0</v>
      </c>
      <c r="W4888" s="16" t="str">
        <f>IFERROR(INDEX('Compréhension de l''écrit'!$E$1:$DA$971,MATCH(S4888,'Compréhension de l''écrit'!$B$2:$B$971,0)+1,MATCH(V4888,'Compréhension de l''écrit'!$E$1:$DA$1,0)),"")</f>
        <v/>
      </c>
      <c r="X4888" s="16" t="e">
        <f t="shared" si="78"/>
        <v>#REF!</v>
      </c>
      <c r="Y4888" s="16" t="str">
        <f>IFERROR(VLOOKUP(V4888,Paramétrages!H:I,2,FALSE),"")</f>
        <v/>
      </c>
    </row>
    <row r="4889" spans="18:25" x14ac:dyDescent="0.2">
      <c r="R4889" s="16" t="e">
        <f>INDEX('Compréhension de l''écrit'!$A$2:$A$971,ROUNDUP((ROW()-1)/(COUNTA('Compréhension de l''écrit'!$F$1:$DA$1)+1),0))</f>
        <v>#REF!</v>
      </c>
      <c r="S4889" s="16" t="e">
        <f>INDEX('Compréhension de l''écrit'!$B$2:$B$971,ROUNDUP((ROW()-1)/(COUNTA('Compréhension de l''écrit'!$F$1:$DA$1)+1),0))</f>
        <v>#REF!</v>
      </c>
      <c r="T4889" s="16" t="e">
        <f>INDEX('Compréhension de l''écrit'!$C$2:$C$971,ROUNDUP((ROW()-1)/(COUNTA('Compréhension de l''écrit'!$F$1:$DA$1)+1),0))</f>
        <v>#REF!</v>
      </c>
      <c r="U4889" s="16" t="e">
        <f>INDEX('Compréhension de l''écrit'!$D$2:$D$971,ROUNDUP((ROW()-1)/(COUNTA('Compréhension de l''écrit'!$F$1:$DA$1)+1),0))</f>
        <v>#REF!</v>
      </c>
      <c r="V4889" s="16">
        <f>INDEX('Compréhension de l''écrit'!$E$1:$DA$1,+MOD(ROW()-2,COUNTA($H$5:$H$32)*2)+1)</f>
        <v>0</v>
      </c>
      <c r="W4889" s="16" t="str">
        <f>IFERROR(INDEX('Compréhension de l''écrit'!$E$1:$DA$971,MATCH(S4889,'Compréhension de l''écrit'!$B$2:$B$971,0)+1,MATCH(V4889,'Compréhension de l''écrit'!$E$1:$DA$1,0)),"")</f>
        <v/>
      </c>
      <c r="X4889" s="16" t="e">
        <f t="shared" si="78"/>
        <v>#REF!</v>
      </c>
      <c r="Y4889" s="16" t="str">
        <f>IFERROR(VLOOKUP(V4889,Paramétrages!H:I,2,FALSE),"")</f>
        <v/>
      </c>
    </row>
    <row r="4890" spans="18:25" x14ac:dyDescent="0.2">
      <c r="R4890" s="16" t="e">
        <f>INDEX('Compréhension de l''écrit'!$A$2:$A$971,ROUNDUP((ROW()-1)/(COUNTA('Compréhension de l''écrit'!$F$1:$DA$1)+1),0))</f>
        <v>#REF!</v>
      </c>
      <c r="S4890" s="16" t="e">
        <f>INDEX('Compréhension de l''écrit'!$B$2:$B$971,ROUNDUP((ROW()-1)/(COUNTA('Compréhension de l''écrit'!$F$1:$DA$1)+1),0))</f>
        <v>#REF!</v>
      </c>
      <c r="T4890" s="16" t="e">
        <f>INDEX('Compréhension de l''écrit'!$C$2:$C$971,ROUNDUP((ROW()-1)/(COUNTA('Compréhension de l''écrit'!$F$1:$DA$1)+1),0))</f>
        <v>#REF!</v>
      </c>
      <c r="U4890" s="16" t="e">
        <f>INDEX('Compréhension de l''écrit'!$D$2:$D$971,ROUNDUP((ROW()-1)/(COUNTA('Compréhension de l''écrit'!$F$1:$DA$1)+1),0))</f>
        <v>#REF!</v>
      </c>
      <c r="V4890" s="16">
        <f>INDEX('Compréhension de l''écrit'!$E$1:$DA$1,+MOD(ROW()-2,COUNTA($H$5:$H$32)*2)+1)</f>
        <v>0</v>
      </c>
      <c r="W4890" s="16" t="str">
        <f>IFERROR(INDEX('Compréhension de l''écrit'!$E$1:$DA$971,MATCH(S4890,'Compréhension de l''écrit'!$B$2:$B$971,0)+1,MATCH(V4890,'Compréhension de l''écrit'!$E$1:$DA$1,0)),"")</f>
        <v/>
      </c>
      <c r="X4890" s="16" t="e">
        <f t="shared" si="78"/>
        <v>#REF!</v>
      </c>
      <c r="Y4890" s="16" t="str">
        <f>IFERROR(VLOOKUP(V4890,Paramétrages!H:I,2,FALSE),"")</f>
        <v/>
      </c>
    </row>
    <row r="4891" spans="18:25" x14ac:dyDescent="0.2">
      <c r="R4891" s="16" t="e">
        <f>INDEX('Compréhension de l''écrit'!$A$2:$A$971,ROUNDUP((ROW()-1)/(COUNTA('Compréhension de l''écrit'!$F$1:$DA$1)+1),0))</f>
        <v>#REF!</v>
      </c>
      <c r="S4891" s="16" t="e">
        <f>INDEX('Compréhension de l''écrit'!$B$2:$B$971,ROUNDUP((ROW()-1)/(COUNTA('Compréhension de l''écrit'!$F$1:$DA$1)+1),0))</f>
        <v>#REF!</v>
      </c>
      <c r="T4891" s="16" t="e">
        <f>INDEX('Compréhension de l''écrit'!$C$2:$C$971,ROUNDUP((ROW()-1)/(COUNTA('Compréhension de l''écrit'!$F$1:$DA$1)+1),0))</f>
        <v>#REF!</v>
      </c>
      <c r="U4891" s="16" t="e">
        <f>INDEX('Compréhension de l''écrit'!$D$2:$D$971,ROUNDUP((ROW()-1)/(COUNTA('Compréhension de l''écrit'!$F$1:$DA$1)+1),0))</f>
        <v>#REF!</v>
      </c>
      <c r="V4891" s="16">
        <f>INDEX('Compréhension de l''écrit'!$E$1:$DA$1,+MOD(ROW()-2,COUNTA($H$5:$H$32)*2)+1)</f>
        <v>0</v>
      </c>
      <c r="W4891" s="16" t="str">
        <f>IFERROR(INDEX('Compréhension de l''écrit'!$E$1:$DA$971,MATCH(S4891,'Compréhension de l''écrit'!$B$2:$B$971,0)+1,MATCH(V4891,'Compréhension de l''écrit'!$E$1:$DA$1,0)),"")</f>
        <v/>
      </c>
      <c r="X4891" s="16" t="e">
        <f t="shared" si="78"/>
        <v>#REF!</v>
      </c>
      <c r="Y4891" s="16" t="str">
        <f>IFERROR(VLOOKUP(V4891,Paramétrages!H:I,2,FALSE),"")</f>
        <v/>
      </c>
    </row>
    <row r="4892" spans="18:25" x14ac:dyDescent="0.2">
      <c r="R4892" s="16" t="e">
        <f>INDEX('Compréhension de l''écrit'!$A$2:$A$971,ROUNDUP((ROW()-1)/(COUNTA('Compréhension de l''écrit'!$F$1:$DA$1)+1),0))</f>
        <v>#REF!</v>
      </c>
      <c r="S4892" s="16" t="e">
        <f>INDEX('Compréhension de l''écrit'!$B$2:$B$971,ROUNDUP((ROW()-1)/(COUNTA('Compréhension de l''écrit'!$F$1:$DA$1)+1),0))</f>
        <v>#REF!</v>
      </c>
      <c r="T4892" s="16" t="e">
        <f>INDEX('Compréhension de l''écrit'!$C$2:$C$971,ROUNDUP((ROW()-1)/(COUNTA('Compréhension de l''écrit'!$F$1:$DA$1)+1),0))</f>
        <v>#REF!</v>
      </c>
      <c r="U4892" s="16" t="e">
        <f>INDEX('Compréhension de l''écrit'!$D$2:$D$971,ROUNDUP((ROW()-1)/(COUNTA('Compréhension de l''écrit'!$F$1:$DA$1)+1),0))</f>
        <v>#REF!</v>
      </c>
      <c r="V4892" s="16">
        <f>INDEX('Compréhension de l''écrit'!$E$1:$DA$1,+MOD(ROW()-2,COUNTA($H$5:$H$32)*2)+1)</f>
        <v>0</v>
      </c>
      <c r="W4892" s="16" t="str">
        <f>IFERROR(INDEX('Compréhension de l''écrit'!$E$1:$DA$971,MATCH(S4892,'Compréhension de l''écrit'!$B$2:$B$971,0)+1,MATCH(V4892,'Compréhension de l''écrit'!$E$1:$DA$1,0)),"")</f>
        <v/>
      </c>
      <c r="X4892" s="16" t="e">
        <f t="shared" si="78"/>
        <v>#REF!</v>
      </c>
      <c r="Y4892" s="16" t="str">
        <f>IFERROR(VLOOKUP(V4892,Paramétrages!H:I,2,FALSE),"")</f>
        <v/>
      </c>
    </row>
    <row r="4893" spans="18:25" x14ac:dyDescent="0.2">
      <c r="R4893" s="16" t="e">
        <f>INDEX('Compréhension de l''écrit'!$A$2:$A$971,ROUNDUP((ROW()-1)/(COUNTA('Compréhension de l''écrit'!$F$1:$DA$1)+1),0))</f>
        <v>#REF!</v>
      </c>
      <c r="S4893" s="16" t="e">
        <f>INDEX('Compréhension de l''écrit'!$B$2:$B$971,ROUNDUP((ROW()-1)/(COUNTA('Compréhension de l''écrit'!$F$1:$DA$1)+1),0))</f>
        <v>#REF!</v>
      </c>
      <c r="T4893" s="16" t="e">
        <f>INDEX('Compréhension de l''écrit'!$C$2:$C$971,ROUNDUP((ROW()-1)/(COUNTA('Compréhension de l''écrit'!$F$1:$DA$1)+1),0))</f>
        <v>#REF!</v>
      </c>
      <c r="U4893" s="16" t="e">
        <f>INDEX('Compréhension de l''écrit'!$D$2:$D$971,ROUNDUP((ROW()-1)/(COUNTA('Compréhension de l''écrit'!$F$1:$DA$1)+1),0))</f>
        <v>#REF!</v>
      </c>
      <c r="V4893" s="16">
        <f>INDEX('Compréhension de l''écrit'!$E$1:$DA$1,+MOD(ROW()-2,COUNTA($H$5:$H$32)*2)+1)</f>
        <v>0</v>
      </c>
      <c r="W4893" s="16" t="str">
        <f>IFERROR(INDEX('Compréhension de l''écrit'!$E$1:$DA$971,MATCH(S4893,'Compréhension de l''écrit'!$B$2:$B$971,0)+1,MATCH(V4893,'Compréhension de l''écrit'!$E$1:$DA$1,0)),"")</f>
        <v/>
      </c>
      <c r="X4893" s="16" t="e">
        <f t="shared" si="78"/>
        <v>#REF!</v>
      </c>
      <c r="Y4893" s="16" t="str">
        <f>IFERROR(VLOOKUP(V4893,Paramétrages!H:I,2,FALSE),"")</f>
        <v/>
      </c>
    </row>
    <row r="4894" spans="18:25" x14ac:dyDescent="0.2">
      <c r="R4894" s="16" t="e">
        <f>INDEX('Compréhension de l''écrit'!$A$2:$A$971,ROUNDUP((ROW()-1)/(COUNTA('Compréhension de l''écrit'!$F$1:$DA$1)+1),0))</f>
        <v>#REF!</v>
      </c>
      <c r="S4894" s="16" t="e">
        <f>INDEX('Compréhension de l''écrit'!$B$2:$B$971,ROUNDUP((ROW()-1)/(COUNTA('Compréhension de l''écrit'!$F$1:$DA$1)+1),0))</f>
        <v>#REF!</v>
      </c>
      <c r="T4894" s="16" t="e">
        <f>INDEX('Compréhension de l''écrit'!$C$2:$C$971,ROUNDUP((ROW()-1)/(COUNTA('Compréhension de l''écrit'!$F$1:$DA$1)+1),0))</f>
        <v>#REF!</v>
      </c>
      <c r="U4894" s="16" t="e">
        <f>INDEX('Compréhension de l''écrit'!$D$2:$D$971,ROUNDUP((ROW()-1)/(COUNTA('Compréhension de l''écrit'!$F$1:$DA$1)+1),0))</f>
        <v>#REF!</v>
      </c>
      <c r="V4894" s="16">
        <f>INDEX('Compréhension de l''écrit'!$E$1:$DA$1,+MOD(ROW()-2,COUNTA($H$5:$H$32)*2)+1)</f>
        <v>0</v>
      </c>
      <c r="W4894" s="16" t="str">
        <f>IFERROR(INDEX('Compréhension de l''écrit'!$E$1:$DA$971,MATCH(S4894,'Compréhension de l''écrit'!$B$2:$B$971,0)+1,MATCH(V4894,'Compréhension de l''écrit'!$E$1:$DA$1,0)),"")</f>
        <v/>
      </c>
      <c r="X4894" s="16" t="e">
        <f t="shared" si="78"/>
        <v>#REF!</v>
      </c>
      <c r="Y4894" s="16" t="str">
        <f>IFERROR(VLOOKUP(V4894,Paramétrages!H:I,2,FALSE),"")</f>
        <v/>
      </c>
    </row>
    <row r="4895" spans="18:25" x14ac:dyDescent="0.2">
      <c r="R4895" s="16" t="e">
        <f>INDEX('Compréhension de l''écrit'!$A$2:$A$971,ROUNDUP((ROW()-1)/(COUNTA('Compréhension de l''écrit'!$F$1:$DA$1)+1),0))</f>
        <v>#REF!</v>
      </c>
      <c r="S4895" s="16" t="e">
        <f>INDEX('Compréhension de l''écrit'!$B$2:$B$971,ROUNDUP((ROW()-1)/(COUNTA('Compréhension de l''écrit'!$F$1:$DA$1)+1),0))</f>
        <v>#REF!</v>
      </c>
      <c r="T4895" s="16" t="e">
        <f>INDEX('Compréhension de l''écrit'!$C$2:$C$971,ROUNDUP((ROW()-1)/(COUNTA('Compréhension de l''écrit'!$F$1:$DA$1)+1),0))</f>
        <v>#REF!</v>
      </c>
      <c r="U4895" s="16" t="e">
        <f>INDEX('Compréhension de l''écrit'!$D$2:$D$971,ROUNDUP((ROW()-1)/(COUNTA('Compréhension de l''écrit'!$F$1:$DA$1)+1),0))</f>
        <v>#REF!</v>
      </c>
      <c r="V4895" s="16">
        <f>INDEX('Compréhension de l''écrit'!$E$1:$DA$1,+MOD(ROW()-2,COUNTA($H$5:$H$32)*2)+1)</f>
        <v>0</v>
      </c>
      <c r="W4895" s="16" t="str">
        <f>IFERROR(INDEX('Compréhension de l''écrit'!$E$1:$DA$971,MATCH(S4895,'Compréhension de l''écrit'!$B$2:$B$971,0)+1,MATCH(V4895,'Compréhension de l''écrit'!$E$1:$DA$1,0)),"")</f>
        <v/>
      </c>
      <c r="X4895" s="16" t="e">
        <f t="shared" si="78"/>
        <v>#REF!</v>
      </c>
      <c r="Y4895" s="16" t="str">
        <f>IFERROR(VLOOKUP(V4895,Paramétrages!H:I,2,FALSE),"")</f>
        <v/>
      </c>
    </row>
    <row r="4896" spans="18:25" x14ac:dyDescent="0.2">
      <c r="R4896" s="16" t="e">
        <f>INDEX('Compréhension de l''écrit'!$A$2:$A$971,ROUNDUP((ROW()-1)/(COUNTA('Compréhension de l''écrit'!$F$1:$DA$1)+1),0))</f>
        <v>#REF!</v>
      </c>
      <c r="S4896" s="16" t="e">
        <f>INDEX('Compréhension de l''écrit'!$B$2:$B$971,ROUNDUP((ROW()-1)/(COUNTA('Compréhension de l''écrit'!$F$1:$DA$1)+1),0))</f>
        <v>#REF!</v>
      </c>
      <c r="T4896" s="16" t="e">
        <f>INDEX('Compréhension de l''écrit'!$C$2:$C$971,ROUNDUP((ROW()-1)/(COUNTA('Compréhension de l''écrit'!$F$1:$DA$1)+1),0))</f>
        <v>#REF!</v>
      </c>
      <c r="U4896" s="16" t="e">
        <f>INDEX('Compréhension de l''écrit'!$D$2:$D$971,ROUNDUP((ROW()-1)/(COUNTA('Compréhension de l''écrit'!$F$1:$DA$1)+1),0))</f>
        <v>#REF!</v>
      </c>
      <c r="V4896" s="16">
        <f>INDEX('Compréhension de l''écrit'!$E$1:$DA$1,+MOD(ROW()-2,COUNTA($H$5:$H$32)*2)+1)</f>
        <v>0</v>
      </c>
      <c r="W4896" s="16" t="str">
        <f>IFERROR(INDEX('Compréhension de l''écrit'!$E$1:$DA$971,MATCH(S4896,'Compréhension de l''écrit'!$B$2:$B$971,0)+1,MATCH(V4896,'Compréhension de l''écrit'!$E$1:$DA$1,0)),"")</f>
        <v/>
      </c>
      <c r="X4896" s="16" t="e">
        <f t="shared" si="78"/>
        <v>#REF!</v>
      </c>
      <c r="Y4896" s="16" t="str">
        <f>IFERROR(VLOOKUP(V4896,Paramétrages!H:I,2,FALSE),"")</f>
        <v/>
      </c>
    </row>
    <row r="4897" spans="18:25" x14ac:dyDescent="0.2">
      <c r="R4897" s="16" t="e">
        <f>INDEX('Compréhension de l''écrit'!$A$2:$A$971,ROUNDUP((ROW()-1)/(COUNTA('Compréhension de l''écrit'!$F$1:$DA$1)+1),0))</f>
        <v>#REF!</v>
      </c>
      <c r="S4897" s="16" t="e">
        <f>INDEX('Compréhension de l''écrit'!$B$2:$B$971,ROUNDUP((ROW()-1)/(COUNTA('Compréhension de l''écrit'!$F$1:$DA$1)+1),0))</f>
        <v>#REF!</v>
      </c>
      <c r="T4897" s="16" t="e">
        <f>INDEX('Compréhension de l''écrit'!$C$2:$C$971,ROUNDUP((ROW()-1)/(COUNTA('Compréhension de l''écrit'!$F$1:$DA$1)+1),0))</f>
        <v>#REF!</v>
      </c>
      <c r="U4897" s="16" t="e">
        <f>INDEX('Compréhension de l''écrit'!$D$2:$D$971,ROUNDUP((ROW()-1)/(COUNTA('Compréhension de l''écrit'!$F$1:$DA$1)+1),0))</f>
        <v>#REF!</v>
      </c>
      <c r="V4897" s="16">
        <f>INDEX('Compréhension de l''écrit'!$E$1:$DA$1,+MOD(ROW()-2,COUNTA($H$5:$H$32)*2)+1)</f>
        <v>0</v>
      </c>
      <c r="W4897" s="16" t="str">
        <f>IFERROR(INDEX('Compréhension de l''écrit'!$E$1:$DA$971,MATCH(S4897,'Compréhension de l''écrit'!$B$2:$B$971,0)+1,MATCH(V4897,'Compréhension de l''écrit'!$E$1:$DA$1,0)),"")</f>
        <v/>
      </c>
      <c r="X4897" s="16" t="e">
        <f t="shared" si="78"/>
        <v>#REF!</v>
      </c>
      <c r="Y4897" s="16" t="str">
        <f>IFERROR(VLOOKUP(V4897,Paramétrages!H:I,2,FALSE),"")</f>
        <v/>
      </c>
    </row>
    <row r="4898" spans="18:25" x14ac:dyDescent="0.2">
      <c r="R4898" s="16" t="e">
        <f>INDEX('Compréhension de l''écrit'!$A$2:$A$971,ROUNDUP((ROW()-1)/(COUNTA('Compréhension de l''écrit'!$F$1:$DA$1)+1),0))</f>
        <v>#REF!</v>
      </c>
      <c r="S4898" s="16" t="e">
        <f>INDEX('Compréhension de l''écrit'!$B$2:$B$971,ROUNDUP((ROW()-1)/(COUNTA('Compréhension de l''écrit'!$F$1:$DA$1)+1),0))</f>
        <v>#REF!</v>
      </c>
      <c r="T4898" s="16" t="e">
        <f>INDEX('Compréhension de l''écrit'!$C$2:$C$971,ROUNDUP((ROW()-1)/(COUNTA('Compréhension de l''écrit'!$F$1:$DA$1)+1),0))</f>
        <v>#REF!</v>
      </c>
      <c r="U4898" s="16" t="e">
        <f>INDEX('Compréhension de l''écrit'!$D$2:$D$971,ROUNDUP((ROW()-1)/(COUNTA('Compréhension de l''écrit'!$F$1:$DA$1)+1),0))</f>
        <v>#REF!</v>
      </c>
      <c r="V4898" s="16">
        <f>INDEX('Compréhension de l''écrit'!$E$1:$DA$1,+MOD(ROW()-2,COUNTA($H$5:$H$32)*2)+1)</f>
        <v>0</v>
      </c>
      <c r="W4898" s="16" t="str">
        <f>IFERROR(INDEX('Compréhension de l''écrit'!$E$1:$DA$971,MATCH(S4898,'Compréhension de l''écrit'!$B$2:$B$971,0)+1,MATCH(V4898,'Compréhension de l''écrit'!$E$1:$DA$1,0)),"")</f>
        <v/>
      </c>
      <c r="X4898" s="16" t="e">
        <f t="shared" si="78"/>
        <v>#REF!</v>
      </c>
      <c r="Y4898" s="16" t="str">
        <f>IFERROR(VLOOKUP(V4898,Paramétrages!H:I,2,FALSE),"")</f>
        <v/>
      </c>
    </row>
    <row r="4899" spans="18:25" x14ac:dyDescent="0.2">
      <c r="R4899" s="16" t="e">
        <f>INDEX('Compréhension de l''écrit'!$A$2:$A$971,ROUNDUP((ROW()-1)/(COUNTA('Compréhension de l''écrit'!$F$1:$DA$1)+1),0))</f>
        <v>#REF!</v>
      </c>
      <c r="S4899" s="16" t="e">
        <f>INDEX('Compréhension de l''écrit'!$B$2:$B$971,ROUNDUP((ROW()-1)/(COUNTA('Compréhension de l''écrit'!$F$1:$DA$1)+1),0))</f>
        <v>#REF!</v>
      </c>
      <c r="T4899" s="16" t="e">
        <f>INDEX('Compréhension de l''écrit'!$C$2:$C$971,ROUNDUP((ROW()-1)/(COUNTA('Compréhension de l''écrit'!$F$1:$DA$1)+1),0))</f>
        <v>#REF!</v>
      </c>
      <c r="U4899" s="16" t="e">
        <f>INDEX('Compréhension de l''écrit'!$D$2:$D$971,ROUNDUP((ROW()-1)/(COUNTA('Compréhension de l''écrit'!$F$1:$DA$1)+1),0))</f>
        <v>#REF!</v>
      </c>
      <c r="V4899" s="16">
        <f>INDEX('Compréhension de l''écrit'!$E$1:$DA$1,+MOD(ROW()-2,COUNTA($H$5:$H$32)*2)+1)</f>
        <v>0</v>
      </c>
      <c r="W4899" s="16" t="str">
        <f>IFERROR(INDEX('Compréhension de l''écrit'!$E$1:$DA$971,MATCH(S4899,'Compréhension de l''écrit'!$B$2:$B$971,0)+1,MATCH(V4899,'Compréhension de l''écrit'!$E$1:$DA$1,0)),"")</f>
        <v/>
      </c>
      <c r="X4899" s="16" t="e">
        <f t="shared" si="78"/>
        <v>#REF!</v>
      </c>
      <c r="Y4899" s="16" t="str">
        <f>IFERROR(VLOOKUP(V4899,Paramétrages!H:I,2,FALSE),"")</f>
        <v/>
      </c>
    </row>
    <row r="4900" spans="18:25" x14ac:dyDescent="0.2">
      <c r="R4900" s="16" t="e">
        <f>INDEX('Compréhension de l''écrit'!$A$2:$A$971,ROUNDUP((ROW()-1)/(COUNTA('Compréhension de l''écrit'!$F$1:$DA$1)+1),0))</f>
        <v>#REF!</v>
      </c>
      <c r="S4900" s="16" t="e">
        <f>INDEX('Compréhension de l''écrit'!$B$2:$B$971,ROUNDUP((ROW()-1)/(COUNTA('Compréhension de l''écrit'!$F$1:$DA$1)+1),0))</f>
        <v>#REF!</v>
      </c>
      <c r="T4900" s="16" t="e">
        <f>INDEX('Compréhension de l''écrit'!$C$2:$C$971,ROUNDUP((ROW()-1)/(COUNTA('Compréhension de l''écrit'!$F$1:$DA$1)+1),0))</f>
        <v>#REF!</v>
      </c>
      <c r="U4900" s="16" t="e">
        <f>INDEX('Compréhension de l''écrit'!$D$2:$D$971,ROUNDUP((ROW()-1)/(COUNTA('Compréhension de l''écrit'!$F$1:$DA$1)+1),0))</f>
        <v>#REF!</v>
      </c>
      <c r="V4900" s="16">
        <f>INDEX('Compréhension de l''écrit'!$E$1:$DA$1,+MOD(ROW()-2,COUNTA($H$5:$H$32)*2)+1)</f>
        <v>0</v>
      </c>
      <c r="W4900" s="16" t="str">
        <f>IFERROR(INDEX('Compréhension de l''écrit'!$E$1:$DA$971,MATCH(S4900,'Compréhension de l''écrit'!$B$2:$B$971,0)+1,MATCH(V4900,'Compréhension de l''écrit'!$E$1:$DA$1,0)),"")</f>
        <v/>
      </c>
      <c r="X4900" s="16" t="e">
        <f t="shared" si="78"/>
        <v>#REF!</v>
      </c>
      <c r="Y4900" s="16" t="str">
        <f>IFERROR(VLOOKUP(V4900,Paramétrages!H:I,2,FALSE),"")</f>
        <v/>
      </c>
    </row>
    <row r="4901" spans="18:25" x14ac:dyDescent="0.2">
      <c r="R4901" s="16" t="e">
        <f>INDEX('Compréhension de l''écrit'!$A$2:$A$971,ROUNDUP((ROW()-1)/(COUNTA('Compréhension de l''écrit'!$F$1:$DA$1)+1),0))</f>
        <v>#REF!</v>
      </c>
      <c r="S4901" s="16" t="e">
        <f>INDEX('Compréhension de l''écrit'!$B$2:$B$971,ROUNDUP((ROW()-1)/(COUNTA('Compréhension de l''écrit'!$F$1:$DA$1)+1),0))</f>
        <v>#REF!</v>
      </c>
      <c r="T4901" s="16" t="e">
        <f>INDEX('Compréhension de l''écrit'!$C$2:$C$971,ROUNDUP((ROW()-1)/(COUNTA('Compréhension de l''écrit'!$F$1:$DA$1)+1),0))</f>
        <v>#REF!</v>
      </c>
      <c r="U4901" s="16" t="e">
        <f>INDEX('Compréhension de l''écrit'!$D$2:$D$971,ROUNDUP((ROW()-1)/(COUNTA('Compréhension de l''écrit'!$F$1:$DA$1)+1),0))</f>
        <v>#REF!</v>
      </c>
      <c r="V4901" s="16">
        <f>INDEX('Compréhension de l''écrit'!$E$1:$DA$1,+MOD(ROW()-2,COUNTA($H$5:$H$32)*2)+1)</f>
        <v>0</v>
      </c>
      <c r="W4901" s="16" t="str">
        <f>IFERROR(INDEX('Compréhension de l''écrit'!$E$1:$DA$971,MATCH(S4901,'Compréhension de l''écrit'!$B$2:$B$971,0)+1,MATCH(V4901,'Compréhension de l''écrit'!$E$1:$DA$1,0)),"")</f>
        <v/>
      </c>
      <c r="X4901" s="16" t="e">
        <f t="shared" si="78"/>
        <v>#REF!</v>
      </c>
      <c r="Y4901" s="16" t="str">
        <f>IFERROR(VLOOKUP(V4901,Paramétrages!H:I,2,FALSE),"")</f>
        <v/>
      </c>
    </row>
    <row r="4902" spans="18:25" x14ac:dyDescent="0.2">
      <c r="R4902" s="16" t="e">
        <f>INDEX('Compréhension de l''écrit'!$A$2:$A$971,ROUNDUP((ROW()-1)/(COUNTA('Compréhension de l''écrit'!$F$1:$DA$1)+1),0))</f>
        <v>#REF!</v>
      </c>
      <c r="S4902" s="16" t="e">
        <f>INDEX('Compréhension de l''écrit'!$B$2:$B$971,ROUNDUP((ROW()-1)/(COUNTA('Compréhension de l''écrit'!$F$1:$DA$1)+1),0))</f>
        <v>#REF!</v>
      </c>
      <c r="T4902" s="16" t="e">
        <f>INDEX('Compréhension de l''écrit'!$C$2:$C$971,ROUNDUP((ROW()-1)/(COUNTA('Compréhension de l''écrit'!$F$1:$DA$1)+1),0))</f>
        <v>#REF!</v>
      </c>
      <c r="U4902" s="16" t="e">
        <f>INDEX('Compréhension de l''écrit'!$D$2:$D$971,ROUNDUP((ROW()-1)/(COUNTA('Compréhension de l''écrit'!$F$1:$DA$1)+1),0))</f>
        <v>#REF!</v>
      </c>
      <c r="V4902" s="16">
        <f>INDEX('Compréhension de l''écrit'!$E$1:$DA$1,+MOD(ROW()-2,COUNTA($H$5:$H$32)*2)+1)</f>
        <v>0</v>
      </c>
      <c r="W4902" s="16" t="str">
        <f>IFERROR(INDEX('Compréhension de l''écrit'!$E$1:$DA$971,MATCH(S4902,'Compréhension de l''écrit'!$B$2:$B$971,0)+1,MATCH(V4902,'Compréhension de l''écrit'!$E$1:$DA$1,0)),"")</f>
        <v/>
      </c>
      <c r="X4902" s="16" t="e">
        <f t="shared" si="78"/>
        <v>#REF!</v>
      </c>
      <c r="Y4902" s="16" t="str">
        <f>IFERROR(VLOOKUP(V4902,Paramétrages!H:I,2,FALSE),"")</f>
        <v/>
      </c>
    </row>
    <row r="4903" spans="18:25" x14ac:dyDescent="0.2">
      <c r="R4903" s="16" t="e">
        <f>INDEX('Compréhension de l''écrit'!$A$2:$A$971,ROUNDUP((ROW()-1)/(COUNTA('Compréhension de l''écrit'!$F$1:$DA$1)+1),0))</f>
        <v>#REF!</v>
      </c>
      <c r="S4903" s="16" t="e">
        <f>INDEX('Compréhension de l''écrit'!$B$2:$B$971,ROUNDUP((ROW()-1)/(COUNTA('Compréhension de l''écrit'!$F$1:$DA$1)+1),0))</f>
        <v>#REF!</v>
      </c>
      <c r="T4903" s="16" t="e">
        <f>INDEX('Compréhension de l''écrit'!$C$2:$C$971,ROUNDUP((ROW()-1)/(COUNTA('Compréhension de l''écrit'!$F$1:$DA$1)+1),0))</f>
        <v>#REF!</v>
      </c>
      <c r="U4903" s="16" t="e">
        <f>INDEX('Compréhension de l''écrit'!$D$2:$D$971,ROUNDUP((ROW()-1)/(COUNTA('Compréhension de l''écrit'!$F$1:$DA$1)+1),0))</f>
        <v>#REF!</v>
      </c>
      <c r="V4903" s="16">
        <f>INDEX('Compréhension de l''écrit'!$E$1:$DA$1,+MOD(ROW()-2,COUNTA($H$5:$H$32)*2)+1)</f>
        <v>0</v>
      </c>
      <c r="W4903" s="16" t="str">
        <f>IFERROR(INDEX('Compréhension de l''écrit'!$E$1:$DA$971,MATCH(S4903,'Compréhension de l''écrit'!$B$2:$B$971,0)+1,MATCH(V4903,'Compréhension de l''écrit'!$E$1:$DA$1,0)),"")</f>
        <v/>
      </c>
      <c r="X4903" s="16" t="e">
        <f t="shared" si="78"/>
        <v>#REF!</v>
      </c>
      <c r="Y4903" s="16" t="str">
        <f>IFERROR(VLOOKUP(V4903,Paramétrages!H:I,2,FALSE),"")</f>
        <v/>
      </c>
    </row>
    <row r="4904" spans="18:25" x14ac:dyDescent="0.2">
      <c r="R4904" s="16" t="e">
        <f>INDEX('Compréhension de l''écrit'!$A$2:$A$971,ROUNDUP((ROW()-1)/(COUNTA('Compréhension de l''écrit'!$F$1:$DA$1)+1),0))</f>
        <v>#REF!</v>
      </c>
      <c r="S4904" s="16" t="e">
        <f>INDEX('Compréhension de l''écrit'!$B$2:$B$971,ROUNDUP((ROW()-1)/(COUNTA('Compréhension de l''écrit'!$F$1:$DA$1)+1),0))</f>
        <v>#REF!</v>
      </c>
      <c r="T4904" s="16" t="e">
        <f>INDEX('Compréhension de l''écrit'!$C$2:$C$971,ROUNDUP((ROW()-1)/(COUNTA('Compréhension de l''écrit'!$F$1:$DA$1)+1),0))</f>
        <v>#REF!</v>
      </c>
      <c r="U4904" s="16" t="e">
        <f>INDEX('Compréhension de l''écrit'!$D$2:$D$971,ROUNDUP((ROW()-1)/(COUNTA('Compréhension de l''écrit'!$F$1:$DA$1)+1),0))</f>
        <v>#REF!</v>
      </c>
      <c r="V4904" s="16">
        <f>INDEX('Compréhension de l''écrit'!$E$1:$DA$1,+MOD(ROW()-2,COUNTA($H$5:$H$32)*2)+1)</f>
        <v>0</v>
      </c>
      <c r="W4904" s="16" t="str">
        <f>IFERROR(INDEX('Compréhension de l''écrit'!$E$1:$DA$971,MATCH(S4904,'Compréhension de l''écrit'!$B$2:$B$971,0)+1,MATCH(V4904,'Compréhension de l''écrit'!$E$1:$DA$1,0)),"")</f>
        <v/>
      </c>
      <c r="X4904" s="16" t="e">
        <f t="shared" si="78"/>
        <v>#REF!</v>
      </c>
      <c r="Y4904" s="16" t="str">
        <f>IFERROR(VLOOKUP(V4904,Paramétrages!H:I,2,FALSE),"")</f>
        <v/>
      </c>
    </row>
    <row r="4905" spans="18:25" x14ac:dyDescent="0.2">
      <c r="R4905" s="16" t="e">
        <f>INDEX('Compréhension de l''écrit'!$A$2:$A$971,ROUNDUP((ROW()-1)/(COUNTA('Compréhension de l''écrit'!$F$1:$DA$1)+1),0))</f>
        <v>#REF!</v>
      </c>
      <c r="S4905" s="16" t="e">
        <f>INDEX('Compréhension de l''écrit'!$B$2:$B$971,ROUNDUP((ROW()-1)/(COUNTA('Compréhension de l''écrit'!$F$1:$DA$1)+1),0))</f>
        <v>#REF!</v>
      </c>
      <c r="T4905" s="16" t="e">
        <f>INDEX('Compréhension de l''écrit'!$C$2:$C$971,ROUNDUP((ROW()-1)/(COUNTA('Compréhension de l''écrit'!$F$1:$DA$1)+1),0))</f>
        <v>#REF!</v>
      </c>
      <c r="U4905" s="16" t="e">
        <f>INDEX('Compréhension de l''écrit'!$D$2:$D$971,ROUNDUP((ROW()-1)/(COUNTA('Compréhension de l''écrit'!$F$1:$DA$1)+1),0))</f>
        <v>#REF!</v>
      </c>
      <c r="V4905" s="16">
        <f>INDEX('Compréhension de l''écrit'!$E$1:$DA$1,+MOD(ROW()-2,COUNTA($H$5:$H$32)*2)+1)</f>
        <v>0</v>
      </c>
      <c r="W4905" s="16" t="str">
        <f>IFERROR(INDEX('Compréhension de l''écrit'!$E$1:$DA$971,MATCH(S4905,'Compréhension de l''écrit'!$B$2:$B$971,0)+1,MATCH(V4905,'Compréhension de l''écrit'!$E$1:$DA$1,0)),"")</f>
        <v/>
      </c>
      <c r="X4905" s="16" t="e">
        <f t="shared" si="78"/>
        <v>#REF!</v>
      </c>
      <c r="Y4905" s="16" t="str">
        <f>IFERROR(VLOOKUP(V4905,Paramétrages!H:I,2,FALSE),"")</f>
        <v/>
      </c>
    </row>
    <row r="4906" spans="18:25" x14ac:dyDescent="0.2">
      <c r="R4906" s="16" t="e">
        <f>INDEX('Compréhension de l''écrit'!$A$2:$A$971,ROUNDUP((ROW()-1)/(COUNTA('Compréhension de l''écrit'!$F$1:$DA$1)+1),0))</f>
        <v>#REF!</v>
      </c>
      <c r="S4906" s="16" t="e">
        <f>INDEX('Compréhension de l''écrit'!$B$2:$B$971,ROUNDUP((ROW()-1)/(COUNTA('Compréhension de l''écrit'!$F$1:$DA$1)+1),0))</f>
        <v>#REF!</v>
      </c>
      <c r="T4906" s="16" t="e">
        <f>INDEX('Compréhension de l''écrit'!$C$2:$C$971,ROUNDUP((ROW()-1)/(COUNTA('Compréhension de l''écrit'!$F$1:$DA$1)+1),0))</f>
        <v>#REF!</v>
      </c>
      <c r="U4906" s="16" t="e">
        <f>INDEX('Compréhension de l''écrit'!$D$2:$D$971,ROUNDUP((ROW()-1)/(COUNTA('Compréhension de l''écrit'!$F$1:$DA$1)+1),0))</f>
        <v>#REF!</v>
      </c>
      <c r="V4906" s="16">
        <f>INDEX('Compréhension de l''écrit'!$E$1:$DA$1,+MOD(ROW()-2,COUNTA($H$5:$H$32)*2)+1)</f>
        <v>0</v>
      </c>
      <c r="W4906" s="16" t="str">
        <f>IFERROR(INDEX('Compréhension de l''écrit'!$E$1:$DA$971,MATCH(S4906,'Compréhension de l''écrit'!$B$2:$B$971,0)+1,MATCH(V4906,'Compréhension de l''écrit'!$E$1:$DA$1,0)),"")</f>
        <v/>
      </c>
      <c r="X4906" s="16" t="e">
        <f t="shared" si="78"/>
        <v>#REF!</v>
      </c>
      <c r="Y4906" s="16" t="str">
        <f>IFERROR(VLOOKUP(V4906,Paramétrages!H:I,2,FALSE),"")</f>
        <v/>
      </c>
    </row>
    <row r="4907" spans="18:25" x14ac:dyDescent="0.2">
      <c r="R4907" s="16" t="e">
        <f>INDEX('Compréhension de l''écrit'!$A$2:$A$971,ROUNDUP((ROW()-1)/(COUNTA('Compréhension de l''écrit'!$F$1:$DA$1)+1),0))</f>
        <v>#REF!</v>
      </c>
      <c r="S4907" s="16" t="e">
        <f>INDEX('Compréhension de l''écrit'!$B$2:$B$971,ROUNDUP((ROW()-1)/(COUNTA('Compréhension de l''écrit'!$F$1:$DA$1)+1),0))</f>
        <v>#REF!</v>
      </c>
      <c r="T4907" s="16" t="e">
        <f>INDEX('Compréhension de l''écrit'!$C$2:$C$971,ROUNDUP((ROW()-1)/(COUNTA('Compréhension de l''écrit'!$F$1:$DA$1)+1),0))</f>
        <v>#REF!</v>
      </c>
      <c r="U4907" s="16" t="e">
        <f>INDEX('Compréhension de l''écrit'!$D$2:$D$971,ROUNDUP((ROW()-1)/(COUNTA('Compréhension de l''écrit'!$F$1:$DA$1)+1),0))</f>
        <v>#REF!</v>
      </c>
      <c r="V4907" s="16">
        <f>INDEX('Compréhension de l''écrit'!$E$1:$DA$1,+MOD(ROW()-2,COUNTA($H$5:$H$32)*2)+1)</f>
        <v>0</v>
      </c>
      <c r="W4907" s="16" t="str">
        <f>IFERROR(INDEX('Compréhension de l''écrit'!$E$1:$DA$971,MATCH(S4907,'Compréhension de l''écrit'!$B$2:$B$971,0)+1,MATCH(V4907,'Compréhension de l''écrit'!$E$1:$DA$1,0)),"")</f>
        <v/>
      </c>
      <c r="X4907" s="16" t="e">
        <f t="shared" si="78"/>
        <v>#REF!</v>
      </c>
      <c r="Y4907" s="16" t="str">
        <f>IFERROR(VLOOKUP(V4907,Paramétrages!H:I,2,FALSE),"")</f>
        <v/>
      </c>
    </row>
    <row r="4908" spans="18:25" x14ac:dyDescent="0.2">
      <c r="R4908" s="16" t="e">
        <f>INDEX('Compréhension de l''écrit'!$A$2:$A$971,ROUNDUP((ROW()-1)/(COUNTA('Compréhension de l''écrit'!$F$1:$DA$1)+1),0))</f>
        <v>#REF!</v>
      </c>
      <c r="S4908" s="16" t="e">
        <f>INDEX('Compréhension de l''écrit'!$B$2:$B$971,ROUNDUP((ROW()-1)/(COUNTA('Compréhension de l''écrit'!$F$1:$DA$1)+1),0))</f>
        <v>#REF!</v>
      </c>
      <c r="T4908" s="16" t="e">
        <f>INDEX('Compréhension de l''écrit'!$C$2:$C$971,ROUNDUP((ROW()-1)/(COUNTA('Compréhension de l''écrit'!$F$1:$DA$1)+1),0))</f>
        <v>#REF!</v>
      </c>
      <c r="U4908" s="16" t="e">
        <f>INDEX('Compréhension de l''écrit'!$D$2:$D$971,ROUNDUP((ROW()-1)/(COUNTA('Compréhension de l''écrit'!$F$1:$DA$1)+1),0))</f>
        <v>#REF!</v>
      </c>
      <c r="V4908" s="16">
        <f>INDEX('Compréhension de l''écrit'!$E$1:$DA$1,+MOD(ROW()-2,COUNTA($H$5:$H$32)*2)+1)</f>
        <v>0</v>
      </c>
      <c r="W4908" s="16" t="str">
        <f>IFERROR(INDEX('Compréhension de l''écrit'!$E$1:$DA$971,MATCH(S4908,'Compréhension de l''écrit'!$B$2:$B$971,0)+1,MATCH(V4908,'Compréhension de l''écrit'!$E$1:$DA$1,0)),"")</f>
        <v/>
      </c>
      <c r="X4908" s="16" t="e">
        <f t="shared" si="78"/>
        <v>#REF!</v>
      </c>
      <c r="Y4908" s="16" t="str">
        <f>IFERROR(VLOOKUP(V4908,Paramétrages!H:I,2,FALSE),"")</f>
        <v/>
      </c>
    </row>
    <row r="4909" spans="18:25" x14ac:dyDescent="0.2">
      <c r="R4909" s="16" t="e">
        <f>INDEX('Compréhension de l''écrit'!$A$2:$A$971,ROUNDUP((ROW()-1)/(COUNTA('Compréhension de l''écrit'!$F$1:$DA$1)+1),0))</f>
        <v>#REF!</v>
      </c>
      <c r="S4909" s="16" t="e">
        <f>INDEX('Compréhension de l''écrit'!$B$2:$B$971,ROUNDUP((ROW()-1)/(COUNTA('Compréhension de l''écrit'!$F$1:$DA$1)+1),0))</f>
        <v>#REF!</v>
      </c>
      <c r="T4909" s="16" t="e">
        <f>INDEX('Compréhension de l''écrit'!$C$2:$C$971,ROUNDUP((ROW()-1)/(COUNTA('Compréhension de l''écrit'!$F$1:$DA$1)+1),0))</f>
        <v>#REF!</v>
      </c>
      <c r="U4909" s="16" t="e">
        <f>INDEX('Compréhension de l''écrit'!$D$2:$D$971,ROUNDUP((ROW()-1)/(COUNTA('Compréhension de l''écrit'!$F$1:$DA$1)+1),0))</f>
        <v>#REF!</v>
      </c>
      <c r="V4909" s="16">
        <f>INDEX('Compréhension de l''écrit'!$E$1:$DA$1,+MOD(ROW()-2,COUNTA($H$5:$H$32)*2)+1)</f>
        <v>0</v>
      </c>
      <c r="W4909" s="16" t="str">
        <f>IFERROR(INDEX('Compréhension de l''écrit'!$E$1:$DA$971,MATCH(S4909,'Compréhension de l''écrit'!$B$2:$B$971,0)+1,MATCH(V4909,'Compréhension de l''écrit'!$E$1:$DA$1,0)),"")</f>
        <v/>
      </c>
      <c r="X4909" s="16" t="e">
        <f t="shared" si="78"/>
        <v>#REF!</v>
      </c>
      <c r="Y4909" s="16" t="str">
        <f>IFERROR(VLOOKUP(V4909,Paramétrages!H:I,2,FALSE),"")</f>
        <v/>
      </c>
    </row>
    <row r="4910" spans="18:25" x14ac:dyDescent="0.2">
      <c r="R4910" s="16" t="e">
        <f>INDEX('Compréhension de l''écrit'!$A$2:$A$971,ROUNDUP((ROW()-1)/(COUNTA('Compréhension de l''écrit'!$F$1:$DA$1)+1),0))</f>
        <v>#REF!</v>
      </c>
      <c r="S4910" s="16" t="e">
        <f>INDEX('Compréhension de l''écrit'!$B$2:$B$971,ROUNDUP((ROW()-1)/(COUNTA('Compréhension de l''écrit'!$F$1:$DA$1)+1),0))</f>
        <v>#REF!</v>
      </c>
      <c r="T4910" s="16" t="e">
        <f>INDEX('Compréhension de l''écrit'!$C$2:$C$971,ROUNDUP((ROW()-1)/(COUNTA('Compréhension de l''écrit'!$F$1:$DA$1)+1),0))</f>
        <v>#REF!</v>
      </c>
      <c r="U4910" s="16" t="e">
        <f>INDEX('Compréhension de l''écrit'!$D$2:$D$971,ROUNDUP((ROW()-1)/(COUNTA('Compréhension de l''écrit'!$F$1:$DA$1)+1),0))</f>
        <v>#REF!</v>
      </c>
      <c r="V4910" s="16">
        <f>INDEX('Compréhension de l''écrit'!$E$1:$DA$1,+MOD(ROW()-2,COUNTA($H$5:$H$32)*2)+1)</f>
        <v>0</v>
      </c>
      <c r="W4910" s="16" t="str">
        <f>IFERROR(INDEX('Compréhension de l''écrit'!$E$1:$DA$971,MATCH(S4910,'Compréhension de l''écrit'!$B$2:$B$971,0)+1,MATCH(V4910,'Compréhension de l''écrit'!$E$1:$DA$1,0)),"")</f>
        <v/>
      </c>
      <c r="X4910" s="16" t="e">
        <f t="shared" si="78"/>
        <v>#REF!</v>
      </c>
      <c r="Y4910" s="16" t="str">
        <f>IFERROR(VLOOKUP(V4910,Paramétrages!H:I,2,FALSE),"")</f>
        <v/>
      </c>
    </row>
    <row r="4911" spans="18:25" x14ac:dyDescent="0.2">
      <c r="R4911" s="16" t="e">
        <f>INDEX('Compréhension de l''écrit'!$A$2:$A$971,ROUNDUP((ROW()-1)/(COUNTA('Compréhension de l''écrit'!$F$1:$DA$1)+1),0))</f>
        <v>#REF!</v>
      </c>
      <c r="S4911" s="16" t="e">
        <f>INDEX('Compréhension de l''écrit'!$B$2:$B$971,ROUNDUP((ROW()-1)/(COUNTA('Compréhension de l''écrit'!$F$1:$DA$1)+1),0))</f>
        <v>#REF!</v>
      </c>
      <c r="T4911" s="16" t="e">
        <f>INDEX('Compréhension de l''écrit'!$C$2:$C$971,ROUNDUP((ROW()-1)/(COUNTA('Compréhension de l''écrit'!$F$1:$DA$1)+1),0))</f>
        <v>#REF!</v>
      </c>
      <c r="U4911" s="16" t="e">
        <f>INDEX('Compréhension de l''écrit'!$D$2:$D$971,ROUNDUP((ROW()-1)/(COUNTA('Compréhension de l''écrit'!$F$1:$DA$1)+1),0))</f>
        <v>#REF!</v>
      </c>
      <c r="V4911" s="16">
        <f>INDEX('Compréhension de l''écrit'!$E$1:$DA$1,+MOD(ROW()-2,COUNTA($H$5:$H$32)*2)+1)</f>
        <v>0</v>
      </c>
      <c r="W4911" s="16" t="str">
        <f>IFERROR(INDEX('Compréhension de l''écrit'!$E$1:$DA$971,MATCH(S4911,'Compréhension de l''écrit'!$B$2:$B$971,0)+1,MATCH(V4911,'Compréhension de l''écrit'!$E$1:$DA$1,0)),"")</f>
        <v/>
      </c>
      <c r="X4911" s="16" t="e">
        <f t="shared" si="78"/>
        <v>#REF!</v>
      </c>
      <c r="Y4911" s="16" t="str">
        <f>IFERROR(VLOOKUP(V4911,Paramétrages!H:I,2,FALSE),"")</f>
        <v/>
      </c>
    </row>
    <row r="4912" spans="18:25" x14ac:dyDescent="0.2">
      <c r="R4912" s="16" t="e">
        <f>INDEX('Compréhension de l''écrit'!$A$2:$A$971,ROUNDUP((ROW()-1)/(COUNTA('Compréhension de l''écrit'!$F$1:$DA$1)+1),0))</f>
        <v>#REF!</v>
      </c>
      <c r="S4912" s="16" t="e">
        <f>INDEX('Compréhension de l''écrit'!$B$2:$B$971,ROUNDUP((ROW()-1)/(COUNTA('Compréhension de l''écrit'!$F$1:$DA$1)+1),0))</f>
        <v>#REF!</v>
      </c>
      <c r="T4912" s="16" t="e">
        <f>INDEX('Compréhension de l''écrit'!$C$2:$C$971,ROUNDUP((ROW()-1)/(COUNTA('Compréhension de l''écrit'!$F$1:$DA$1)+1),0))</f>
        <v>#REF!</v>
      </c>
      <c r="U4912" s="16" t="e">
        <f>INDEX('Compréhension de l''écrit'!$D$2:$D$971,ROUNDUP((ROW()-1)/(COUNTA('Compréhension de l''écrit'!$F$1:$DA$1)+1),0))</f>
        <v>#REF!</v>
      </c>
      <c r="V4912" s="16">
        <f>INDEX('Compréhension de l''écrit'!$E$1:$DA$1,+MOD(ROW()-2,COUNTA($H$5:$H$32)*2)+1)</f>
        <v>0</v>
      </c>
      <c r="W4912" s="16" t="str">
        <f>IFERROR(INDEX('Compréhension de l''écrit'!$E$1:$DA$971,MATCH(S4912,'Compréhension de l''écrit'!$B$2:$B$971,0)+1,MATCH(V4912,'Compréhension de l''écrit'!$E$1:$DA$1,0)),"")</f>
        <v/>
      </c>
      <c r="X4912" s="16" t="e">
        <f t="shared" si="78"/>
        <v>#REF!</v>
      </c>
      <c r="Y4912" s="16" t="str">
        <f>IFERROR(VLOOKUP(V4912,Paramétrages!H:I,2,FALSE),"")</f>
        <v/>
      </c>
    </row>
    <row r="4913" spans="18:25" x14ac:dyDescent="0.2">
      <c r="R4913" s="16" t="e">
        <f>INDEX('Compréhension de l''écrit'!$A$2:$A$971,ROUNDUP((ROW()-1)/(COUNTA('Compréhension de l''écrit'!$F$1:$DA$1)+1),0))</f>
        <v>#REF!</v>
      </c>
      <c r="S4913" s="16" t="e">
        <f>INDEX('Compréhension de l''écrit'!$B$2:$B$971,ROUNDUP((ROW()-1)/(COUNTA('Compréhension de l''écrit'!$F$1:$DA$1)+1),0))</f>
        <v>#REF!</v>
      </c>
      <c r="T4913" s="16" t="e">
        <f>INDEX('Compréhension de l''écrit'!$C$2:$C$971,ROUNDUP((ROW()-1)/(COUNTA('Compréhension de l''écrit'!$F$1:$DA$1)+1),0))</f>
        <v>#REF!</v>
      </c>
      <c r="U4913" s="16" t="e">
        <f>INDEX('Compréhension de l''écrit'!$D$2:$D$971,ROUNDUP((ROW()-1)/(COUNTA('Compréhension de l''écrit'!$F$1:$DA$1)+1),0))</f>
        <v>#REF!</v>
      </c>
      <c r="V4913" s="16">
        <f>INDEX('Compréhension de l''écrit'!$E$1:$DA$1,+MOD(ROW()-2,COUNTA($H$5:$H$32)*2)+1)</f>
        <v>0</v>
      </c>
      <c r="W4913" s="16" t="str">
        <f>IFERROR(INDEX('Compréhension de l''écrit'!$E$1:$DA$971,MATCH(S4913,'Compréhension de l''écrit'!$B$2:$B$971,0)+1,MATCH(V4913,'Compréhension de l''écrit'!$E$1:$DA$1,0)),"")</f>
        <v/>
      </c>
      <c r="X4913" s="16" t="e">
        <f t="shared" si="78"/>
        <v>#REF!</v>
      </c>
      <c r="Y4913" s="16" t="str">
        <f>IFERROR(VLOOKUP(V4913,Paramétrages!H:I,2,FALSE),"")</f>
        <v/>
      </c>
    </row>
    <row r="4914" spans="18:25" x14ac:dyDescent="0.2">
      <c r="R4914" s="16" t="e">
        <f>INDEX('Compréhension de l''écrit'!$A$2:$A$971,ROUNDUP((ROW()-1)/(COUNTA('Compréhension de l''écrit'!$F$1:$DA$1)+1),0))</f>
        <v>#REF!</v>
      </c>
      <c r="S4914" s="16" t="e">
        <f>INDEX('Compréhension de l''écrit'!$B$2:$B$971,ROUNDUP((ROW()-1)/(COUNTA('Compréhension de l''écrit'!$F$1:$DA$1)+1),0))</f>
        <v>#REF!</v>
      </c>
      <c r="T4914" s="16" t="e">
        <f>INDEX('Compréhension de l''écrit'!$C$2:$C$971,ROUNDUP((ROW()-1)/(COUNTA('Compréhension de l''écrit'!$F$1:$DA$1)+1),0))</f>
        <v>#REF!</v>
      </c>
      <c r="U4914" s="16" t="e">
        <f>INDEX('Compréhension de l''écrit'!$D$2:$D$971,ROUNDUP((ROW()-1)/(COUNTA('Compréhension de l''écrit'!$F$1:$DA$1)+1),0))</f>
        <v>#REF!</v>
      </c>
      <c r="V4914" s="16">
        <f>INDEX('Compréhension de l''écrit'!$E$1:$DA$1,+MOD(ROW()-2,COUNTA($H$5:$H$32)*2)+1)</f>
        <v>0</v>
      </c>
      <c r="W4914" s="16" t="str">
        <f>IFERROR(INDEX('Compréhension de l''écrit'!$E$1:$DA$971,MATCH(S4914,'Compréhension de l''écrit'!$B$2:$B$971,0)+1,MATCH(V4914,'Compréhension de l''écrit'!$E$1:$DA$1,0)),"")</f>
        <v/>
      </c>
      <c r="X4914" s="16" t="e">
        <f t="shared" si="78"/>
        <v>#REF!</v>
      </c>
      <c r="Y4914" s="16" t="str">
        <f>IFERROR(VLOOKUP(V4914,Paramétrages!H:I,2,FALSE),"")</f>
        <v/>
      </c>
    </row>
    <row r="4915" spans="18:25" x14ac:dyDescent="0.2">
      <c r="R4915" s="16" t="e">
        <f>INDEX('Compréhension de l''écrit'!$A$2:$A$971,ROUNDUP((ROW()-1)/(COUNTA('Compréhension de l''écrit'!$F$1:$DA$1)+1),0))</f>
        <v>#REF!</v>
      </c>
      <c r="S4915" s="16" t="e">
        <f>INDEX('Compréhension de l''écrit'!$B$2:$B$971,ROUNDUP((ROW()-1)/(COUNTA('Compréhension de l''écrit'!$F$1:$DA$1)+1),0))</f>
        <v>#REF!</v>
      </c>
      <c r="T4915" s="16" t="e">
        <f>INDEX('Compréhension de l''écrit'!$C$2:$C$971,ROUNDUP((ROW()-1)/(COUNTA('Compréhension de l''écrit'!$F$1:$DA$1)+1),0))</f>
        <v>#REF!</v>
      </c>
      <c r="U4915" s="16" t="e">
        <f>INDEX('Compréhension de l''écrit'!$D$2:$D$971,ROUNDUP((ROW()-1)/(COUNTA('Compréhension de l''écrit'!$F$1:$DA$1)+1),0))</f>
        <v>#REF!</v>
      </c>
      <c r="V4915" s="16">
        <f>INDEX('Compréhension de l''écrit'!$E$1:$DA$1,+MOD(ROW()-2,COUNTA($H$5:$H$32)*2)+1)</f>
        <v>0</v>
      </c>
      <c r="W4915" s="16" t="str">
        <f>IFERROR(INDEX('Compréhension de l''écrit'!$E$1:$DA$971,MATCH(S4915,'Compréhension de l''écrit'!$B$2:$B$971,0)+1,MATCH(V4915,'Compréhension de l''écrit'!$E$1:$DA$1,0)),"")</f>
        <v/>
      </c>
      <c r="X4915" s="16" t="e">
        <f t="shared" si="78"/>
        <v>#REF!</v>
      </c>
      <c r="Y4915" s="16" t="str">
        <f>IFERROR(VLOOKUP(V4915,Paramétrages!H:I,2,FALSE),"")</f>
        <v/>
      </c>
    </row>
    <row r="4916" spans="18:25" x14ac:dyDescent="0.2">
      <c r="R4916" s="16" t="e">
        <f>INDEX('Compréhension de l''écrit'!$A$2:$A$971,ROUNDUP((ROW()-1)/(COUNTA('Compréhension de l''écrit'!$F$1:$DA$1)+1),0))</f>
        <v>#REF!</v>
      </c>
      <c r="S4916" s="16" t="e">
        <f>INDEX('Compréhension de l''écrit'!$B$2:$B$971,ROUNDUP((ROW()-1)/(COUNTA('Compréhension de l''écrit'!$F$1:$DA$1)+1),0))</f>
        <v>#REF!</v>
      </c>
      <c r="T4916" s="16" t="e">
        <f>INDEX('Compréhension de l''écrit'!$C$2:$C$971,ROUNDUP((ROW()-1)/(COUNTA('Compréhension de l''écrit'!$F$1:$DA$1)+1),0))</f>
        <v>#REF!</v>
      </c>
      <c r="U4916" s="16" t="e">
        <f>INDEX('Compréhension de l''écrit'!$D$2:$D$971,ROUNDUP((ROW()-1)/(COUNTA('Compréhension de l''écrit'!$F$1:$DA$1)+1),0))</f>
        <v>#REF!</v>
      </c>
      <c r="V4916" s="16">
        <f>INDEX('Compréhension de l''écrit'!$E$1:$DA$1,+MOD(ROW()-2,COUNTA($H$5:$H$32)*2)+1)</f>
        <v>0</v>
      </c>
      <c r="W4916" s="16" t="str">
        <f>IFERROR(INDEX('Compréhension de l''écrit'!$E$1:$DA$971,MATCH(S4916,'Compréhension de l''écrit'!$B$2:$B$971,0)+1,MATCH(V4916,'Compréhension de l''écrit'!$E$1:$DA$1,0)),"")</f>
        <v/>
      </c>
      <c r="X4916" s="16" t="e">
        <f t="shared" si="78"/>
        <v>#REF!</v>
      </c>
      <c r="Y4916" s="16" t="str">
        <f>IFERROR(VLOOKUP(V4916,Paramétrages!H:I,2,FALSE),"")</f>
        <v/>
      </c>
    </row>
    <row r="4917" spans="18:25" x14ac:dyDescent="0.2">
      <c r="R4917" s="16" t="e">
        <f>INDEX('Compréhension de l''écrit'!$A$2:$A$971,ROUNDUP((ROW()-1)/(COUNTA('Compréhension de l''écrit'!$F$1:$DA$1)+1),0))</f>
        <v>#REF!</v>
      </c>
      <c r="S4917" s="16" t="e">
        <f>INDEX('Compréhension de l''écrit'!$B$2:$B$971,ROUNDUP((ROW()-1)/(COUNTA('Compréhension de l''écrit'!$F$1:$DA$1)+1),0))</f>
        <v>#REF!</v>
      </c>
      <c r="T4917" s="16" t="e">
        <f>INDEX('Compréhension de l''écrit'!$C$2:$C$971,ROUNDUP((ROW()-1)/(COUNTA('Compréhension de l''écrit'!$F$1:$DA$1)+1),0))</f>
        <v>#REF!</v>
      </c>
      <c r="U4917" s="16" t="e">
        <f>INDEX('Compréhension de l''écrit'!$D$2:$D$971,ROUNDUP((ROW()-1)/(COUNTA('Compréhension de l''écrit'!$F$1:$DA$1)+1),0))</f>
        <v>#REF!</v>
      </c>
      <c r="V4917" s="16">
        <f>INDEX('Compréhension de l''écrit'!$E$1:$DA$1,+MOD(ROW()-2,COUNTA($H$5:$H$32)*2)+1)</f>
        <v>0</v>
      </c>
      <c r="W4917" s="16" t="str">
        <f>IFERROR(INDEX('Compréhension de l''écrit'!$E$1:$DA$971,MATCH(S4917,'Compréhension de l''écrit'!$B$2:$B$971,0)+1,MATCH(V4917,'Compréhension de l''écrit'!$E$1:$DA$1,0)),"")</f>
        <v/>
      </c>
      <c r="X4917" s="16" t="e">
        <f t="shared" si="78"/>
        <v>#REF!</v>
      </c>
      <c r="Y4917" s="16" t="str">
        <f>IFERROR(VLOOKUP(V4917,Paramétrages!H:I,2,FALSE),"")</f>
        <v/>
      </c>
    </row>
    <row r="4918" spans="18:25" x14ac:dyDescent="0.2">
      <c r="R4918" s="16" t="e">
        <f>INDEX('Compréhension de l''écrit'!$A$2:$A$971,ROUNDUP((ROW()-1)/(COUNTA('Compréhension de l''écrit'!$F$1:$DA$1)+1),0))</f>
        <v>#REF!</v>
      </c>
      <c r="S4918" s="16" t="e">
        <f>INDEX('Compréhension de l''écrit'!$B$2:$B$971,ROUNDUP((ROW()-1)/(COUNTA('Compréhension de l''écrit'!$F$1:$DA$1)+1),0))</f>
        <v>#REF!</v>
      </c>
      <c r="T4918" s="16" t="e">
        <f>INDEX('Compréhension de l''écrit'!$C$2:$C$971,ROUNDUP((ROW()-1)/(COUNTA('Compréhension de l''écrit'!$F$1:$DA$1)+1),0))</f>
        <v>#REF!</v>
      </c>
      <c r="U4918" s="16" t="e">
        <f>INDEX('Compréhension de l''écrit'!$D$2:$D$971,ROUNDUP((ROW()-1)/(COUNTA('Compréhension de l''écrit'!$F$1:$DA$1)+1),0))</f>
        <v>#REF!</v>
      </c>
      <c r="V4918" s="16">
        <f>INDEX('Compréhension de l''écrit'!$E$1:$DA$1,+MOD(ROW()-2,COUNTA($H$5:$H$32)*2)+1)</f>
        <v>0</v>
      </c>
      <c r="W4918" s="16" t="str">
        <f>IFERROR(INDEX('Compréhension de l''écrit'!$E$1:$DA$971,MATCH(S4918,'Compréhension de l''écrit'!$B$2:$B$971,0)+1,MATCH(V4918,'Compréhension de l''écrit'!$E$1:$DA$1,0)),"")</f>
        <v/>
      </c>
      <c r="X4918" s="16" t="e">
        <f t="shared" si="78"/>
        <v>#REF!</v>
      </c>
      <c r="Y4918" s="16" t="str">
        <f>IFERROR(VLOOKUP(V4918,Paramétrages!H:I,2,FALSE),"")</f>
        <v/>
      </c>
    </row>
    <row r="4919" spans="18:25" x14ac:dyDescent="0.2">
      <c r="R4919" s="16" t="e">
        <f>INDEX('Compréhension de l''écrit'!$A$2:$A$971,ROUNDUP((ROW()-1)/(COUNTA('Compréhension de l''écrit'!$F$1:$DA$1)+1),0))</f>
        <v>#REF!</v>
      </c>
      <c r="S4919" s="16" t="e">
        <f>INDEX('Compréhension de l''écrit'!$B$2:$B$971,ROUNDUP((ROW()-1)/(COUNTA('Compréhension de l''écrit'!$F$1:$DA$1)+1),0))</f>
        <v>#REF!</v>
      </c>
      <c r="T4919" s="16" t="e">
        <f>INDEX('Compréhension de l''écrit'!$C$2:$C$971,ROUNDUP((ROW()-1)/(COUNTA('Compréhension de l''écrit'!$F$1:$DA$1)+1),0))</f>
        <v>#REF!</v>
      </c>
      <c r="U4919" s="16" t="e">
        <f>INDEX('Compréhension de l''écrit'!$D$2:$D$971,ROUNDUP((ROW()-1)/(COUNTA('Compréhension de l''écrit'!$F$1:$DA$1)+1),0))</f>
        <v>#REF!</v>
      </c>
      <c r="V4919" s="16">
        <f>INDEX('Compréhension de l''écrit'!$E$1:$DA$1,+MOD(ROW()-2,COUNTA($H$5:$H$32)*2)+1)</f>
        <v>0</v>
      </c>
      <c r="W4919" s="16" t="str">
        <f>IFERROR(INDEX('Compréhension de l''écrit'!$E$1:$DA$971,MATCH(S4919,'Compréhension de l''écrit'!$B$2:$B$971,0)+1,MATCH(V4919,'Compréhension de l''écrit'!$E$1:$DA$1,0)),"")</f>
        <v/>
      </c>
      <c r="X4919" s="16" t="e">
        <f t="shared" si="78"/>
        <v>#REF!</v>
      </c>
      <c r="Y4919" s="16" t="str">
        <f>IFERROR(VLOOKUP(V4919,Paramétrages!H:I,2,FALSE),"")</f>
        <v/>
      </c>
    </row>
    <row r="4920" spans="18:25" x14ac:dyDescent="0.2">
      <c r="R4920" s="16" t="e">
        <f>INDEX('Compréhension de l''écrit'!$A$2:$A$971,ROUNDUP((ROW()-1)/(COUNTA('Compréhension de l''écrit'!$F$1:$DA$1)+1),0))</f>
        <v>#REF!</v>
      </c>
      <c r="S4920" s="16" t="e">
        <f>INDEX('Compréhension de l''écrit'!$B$2:$B$971,ROUNDUP((ROW()-1)/(COUNTA('Compréhension de l''écrit'!$F$1:$DA$1)+1),0))</f>
        <v>#REF!</v>
      </c>
      <c r="T4920" s="16" t="e">
        <f>INDEX('Compréhension de l''écrit'!$C$2:$C$971,ROUNDUP((ROW()-1)/(COUNTA('Compréhension de l''écrit'!$F$1:$DA$1)+1),0))</f>
        <v>#REF!</v>
      </c>
      <c r="U4920" s="16" t="e">
        <f>INDEX('Compréhension de l''écrit'!$D$2:$D$971,ROUNDUP((ROW()-1)/(COUNTA('Compréhension de l''écrit'!$F$1:$DA$1)+1),0))</f>
        <v>#REF!</v>
      </c>
      <c r="V4920" s="16">
        <f>INDEX('Compréhension de l''écrit'!$E$1:$DA$1,+MOD(ROW()-2,COUNTA($H$5:$H$32)*2)+1)</f>
        <v>0</v>
      </c>
      <c r="W4920" s="16" t="str">
        <f>IFERROR(INDEX('Compréhension de l''écrit'!$E$1:$DA$971,MATCH(S4920,'Compréhension de l''écrit'!$B$2:$B$971,0)+1,MATCH(V4920,'Compréhension de l''écrit'!$E$1:$DA$1,0)),"")</f>
        <v/>
      </c>
      <c r="X4920" s="16" t="e">
        <f t="shared" si="78"/>
        <v>#REF!</v>
      </c>
      <c r="Y4920" s="16" t="str">
        <f>IFERROR(VLOOKUP(V4920,Paramétrages!H:I,2,FALSE),"")</f>
        <v/>
      </c>
    </row>
    <row r="4921" spans="18:25" x14ac:dyDescent="0.2">
      <c r="R4921" s="16" t="e">
        <f>INDEX('Compréhension de l''écrit'!$A$2:$A$971,ROUNDUP((ROW()-1)/(COUNTA('Compréhension de l''écrit'!$F$1:$DA$1)+1),0))</f>
        <v>#REF!</v>
      </c>
      <c r="S4921" s="16" t="e">
        <f>INDEX('Compréhension de l''écrit'!$B$2:$B$971,ROUNDUP((ROW()-1)/(COUNTA('Compréhension de l''écrit'!$F$1:$DA$1)+1),0))</f>
        <v>#REF!</v>
      </c>
      <c r="T4921" s="16" t="e">
        <f>INDEX('Compréhension de l''écrit'!$C$2:$C$971,ROUNDUP((ROW()-1)/(COUNTA('Compréhension de l''écrit'!$F$1:$DA$1)+1),0))</f>
        <v>#REF!</v>
      </c>
      <c r="U4921" s="16" t="e">
        <f>INDEX('Compréhension de l''écrit'!$D$2:$D$971,ROUNDUP((ROW()-1)/(COUNTA('Compréhension de l''écrit'!$F$1:$DA$1)+1),0))</f>
        <v>#REF!</v>
      </c>
      <c r="V4921" s="16">
        <f>INDEX('Compréhension de l''écrit'!$E$1:$DA$1,+MOD(ROW()-2,COUNTA($H$5:$H$32)*2)+1)</f>
        <v>0</v>
      </c>
      <c r="W4921" s="16" t="str">
        <f>IFERROR(INDEX('Compréhension de l''écrit'!$E$1:$DA$971,MATCH(S4921,'Compréhension de l''écrit'!$B$2:$B$971,0)+1,MATCH(V4921,'Compréhension de l''écrit'!$E$1:$DA$1,0)),"")</f>
        <v/>
      </c>
      <c r="X4921" s="16" t="e">
        <f t="shared" si="78"/>
        <v>#REF!</v>
      </c>
      <c r="Y4921" s="16" t="str">
        <f>IFERROR(VLOOKUP(V4921,Paramétrages!H:I,2,FALSE),"")</f>
        <v/>
      </c>
    </row>
    <row r="4922" spans="18:25" x14ac:dyDescent="0.2">
      <c r="R4922" s="16" t="e">
        <f>INDEX('Compréhension de l''écrit'!$A$2:$A$971,ROUNDUP((ROW()-1)/(COUNTA('Compréhension de l''écrit'!$F$1:$DA$1)+1),0))</f>
        <v>#REF!</v>
      </c>
      <c r="S4922" s="16" t="e">
        <f>INDEX('Compréhension de l''écrit'!$B$2:$B$971,ROUNDUP((ROW()-1)/(COUNTA('Compréhension de l''écrit'!$F$1:$DA$1)+1),0))</f>
        <v>#REF!</v>
      </c>
      <c r="T4922" s="16" t="e">
        <f>INDEX('Compréhension de l''écrit'!$C$2:$C$971,ROUNDUP((ROW()-1)/(COUNTA('Compréhension de l''écrit'!$F$1:$DA$1)+1),0))</f>
        <v>#REF!</v>
      </c>
      <c r="U4922" s="16" t="e">
        <f>INDEX('Compréhension de l''écrit'!$D$2:$D$971,ROUNDUP((ROW()-1)/(COUNTA('Compréhension de l''écrit'!$F$1:$DA$1)+1),0))</f>
        <v>#REF!</v>
      </c>
      <c r="V4922" s="16">
        <f>INDEX('Compréhension de l''écrit'!$E$1:$DA$1,+MOD(ROW()-2,COUNTA($H$5:$H$32)*2)+1)</f>
        <v>0</v>
      </c>
      <c r="W4922" s="16" t="str">
        <f>IFERROR(INDEX('Compréhension de l''écrit'!$E$1:$DA$971,MATCH(S4922,'Compréhension de l''écrit'!$B$2:$B$971,0)+1,MATCH(V4922,'Compréhension de l''écrit'!$E$1:$DA$1,0)),"")</f>
        <v/>
      </c>
      <c r="X4922" s="16" t="e">
        <f t="shared" si="78"/>
        <v>#REF!</v>
      </c>
      <c r="Y4922" s="16" t="str">
        <f>IFERROR(VLOOKUP(V4922,Paramétrages!H:I,2,FALSE),"")</f>
        <v/>
      </c>
    </row>
    <row r="4923" spans="18:25" x14ac:dyDescent="0.2">
      <c r="R4923" s="16" t="e">
        <f>INDEX('Compréhension de l''écrit'!$A$2:$A$971,ROUNDUP((ROW()-1)/(COUNTA('Compréhension de l''écrit'!$F$1:$DA$1)+1),0))</f>
        <v>#REF!</v>
      </c>
      <c r="S4923" s="16" t="e">
        <f>INDEX('Compréhension de l''écrit'!$B$2:$B$971,ROUNDUP((ROW()-1)/(COUNTA('Compréhension de l''écrit'!$F$1:$DA$1)+1),0))</f>
        <v>#REF!</v>
      </c>
      <c r="T4923" s="16" t="e">
        <f>INDEX('Compréhension de l''écrit'!$C$2:$C$971,ROUNDUP((ROW()-1)/(COUNTA('Compréhension de l''écrit'!$F$1:$DA$1)+1),0))</f>
        <v>#REF!</v>
      </c>
      <c r="U4923" s="16" t="e">
        <f>INDEX('Compréhension de l''écrit'!$D$2:$D$971,ROUNDUP((ROW()-1)/(COUNTA('Compréhension de l''écrit'!$F$1:$DA$1)+1),0))</f>
        <v>#REF!</v>
      </c>
      <c r="V4923" s="16">
        <f>INDEX('Compréhension de l''écrit'!$E$1:$DA$1,+MOD(ROW()-2,COUNTA($H$5:$H$32)*2)+1)</f>
        <v>0</v>
      </c>
      <c r="W4923" s="16" t="str">
        <f>IFERROR(INDEX('Compréhension de l''écrit'!$E$1:$DA$971,MATCH(S4923,'Compréhension de l''écrit'!$B$2:$B$971,0)+1,MATCH(V4923,'Compréhension de l''écrit'!$E$1:$DA$1,0)),"")</f>
        <v/>
      </c>
      <c r="X4923" s="16" t="e">
        <f t="shared" si="78"/>
        <v>#REF!</v>
      </c>
      <c r="Y4923" s="16" t="str">
        <f>IFERROR(VLOOKUP(V4923,Paramétrages!H:I,2,FALSE),"")</f>
        <v/>
      </c>
    </row>
    <row r="4924" spans="18:25" x14ac:dyDescent="0.2">
      <c r="R4924" s="16" t="e">
        <f>INDEX('Compréhension de l''écrit'!$A$2:$A$971,ROUNDUP((ROW()-1)/(COUNTA('Compréhension de l''écrit'!$F$1:$DA$1)+1),0))</f>
        <v>#REF!</v>
      </c>
      <c r="S4924" s="16" t="e">
        <f>INDEX('Compréhension de l''écrit'!$B$2:$B$971,ROUNDUP((ROW()-1)/(COUNTA('Compréhension de l''écrit'!$F$1:$DA$1)+1),0))</f>
        <v>#REF!</v>
      </c>
      <c r="T4924" s="16" t="e">
        <f>INDEX('Compréhension de l''écrit'!$C$2:$C$971,ROUNDUP((ROW()-1)/(COUNTA('Compréhension de l''écrit'!$F$1:$DA$1)+1),0))</f>
        <v>#REF!</v>
      </c>
      <c r="U4924" s="16" t="e">
        <f>INDEX('Compréhension de l''écrit'!$D$2:$D$971,ROUNDUP((ROW()-1)/(COUNTA('Compréhension de l''écrit'!$F$1:$DA$1)+1),0))</f>
        <v>#REF!</v>
      </c>
      <c r="V4924" s="16">
        <f>INDEX('Compréhension de l''écrit'!$E$1:$DA$1,+MOD(ROW()-2,COUNTA($H$5:$H$32)*2)+1)</f>
        <v>0</v>
      </c>
      <c r="W4924" s="16" t="str">
        <f>IFERROR(INDEX('Compréhension de l''écrit'!$E$1:$DA$971,MATCH(S4924,'Compréhension de l''écrit'!$B$2:$B$971,0)+1,MATCH(V4924,'Compréhension de l''écrit'!$E$1:$DA$1,0)),"")</f>
        <v/>
      </c>
      <c r="X4924" s="16" t="e">
        <f t="shared" si="78"/>
        <v>#REF!</v>
      </c>
      <c r="Y4924" s="16" t="str">
        <f>IFERROR(VLOOKUP(V4924,Paramétrages!H:I,2,FALSE),"")</f>
        <v/>
      </c>
    </row>
    <row r="4925" spans="18:25" x14ac:dyDescent="0.2">
      <c r="R4925" s="16" t="e">
        <f>INDEX('Compréhension de l''écrit'!$A$2:$A$971,ROUNDUP((ROW()-1)/(COUNTA('Compréhension de l''écrit'!$F$1:$DA$1)+1),0))</f>
        <v>#REF!</v>
      </c>
      <c r="S4925" s="16" t="e">
        <f>INDEX('Compréhension de l''écrit'!$B$2:$B$971,ROUNDUP((ROW()-1)/(COUNTA('Compréhension de l''écrit'!$F$1:$DA$1)+1),0))</f>
        <v>#REF!</v>
      </c>
      <c r="T4925" s="16" t="e">
        <f>INDEX('Compréhension de l''écrit'!$C$2:$C$971,ROUNDUP((ROW()-1)/(COUNTA('Compréhension de l''écrit'!$F$1:$DA$1)+1),0))</f>
        <v>#REF!</v>
      </c>
      <c r="U4925" s="16" t="e">
        <f>INDEX('Compréhension de l''écrit'!$D$2:$D$971,ROUNDUP((ROW()-1)/(COUNTA('Compréhension de l''écrit'!$F$1:$DA$1)+1),0))</f>
        <v>#REF!</v>
      </c>
      <c r="V4925" s="16">
        <f>INDEX('Compréhension de l''écrit'!$E$1:$DA$1,+MOD(ROW()-2,COUNTA($H$5:$H$32)*2)+1)</f>
        <v>0</v>
      </c>
      <c r="W4925" s="16" t="str">
        <f>IFERROR(INDEX('Compréhension de l''écrit'!$E$1:$DA$971,MATCH(S4925,'Compréhension de l''écrit'!$B$2:$B$971,0)+1,MATCH(V4925,'Compréhension de l''écrit'!$E$1:$DA$1,0)),"")</f>
        <v/>
      </c>
      <c r="X4925" s="16" t="e">
        <f t="shared" si="78"/>
        <v>#REF!</v>
      </c>
      <c r="Y4925" s="16" t="str">
        <f>IFERROR(VLOOKUP(V4925,Paramétrages!H:I,2,FALSE),"")</f>
        <v/>
      </c>
    </row>
    <row r="4926" spans="18:25" x14ac:dyDescent="0.2">
      <c r="R4926" s="16" t="e">
        <f>INDEX('Compréhension de l''écrit'!$A$2:$A$971,ROUNDUP((ROW()-1)/(COUNTA('Compréhension de l''écrit'!$F$1:$DA$1)+1),0))</f>
        <v>#REF!</v>
      </c>
      <c r="S4926" s="16" t="e">
        <f>INDEX('Compréhension de l''écrit'!$B$2:$B$971,ROUNDUP((ROW()-1)/(COUNTA('Compréhension de l''écrit'!$F$1:$DA$1)+1),0))</f>
        <v>#REF!</v>
      </c>
      <c r="T4926" s="16" t="e">
        <f>INDEX('Compréhension de l''écrit'!$C$2:$C$971,ROUNDUP((ROW()-1)/(COUNTA('Compréhension de l''écrit'!$F$1:$DA$1)+1),0))</f>
        <v>#REF!</v>
      </c>
      <c r="U4926" s="16" t="e">
        <f>INDEX('Compréhension de l''écrit'!$D$2:$D$971,ROUNDUP((ROW()-1)/(COUNTA('Compréhension de l''écrit'!$F$1:$DA$1)+1),0))</f>
        <v>#REF!</v>
      </c>
      <c r="V4926" s="16">
        <f>INDEX('Compréhension de l''écrit'!$E$1:$DA$1,+MOD(ROW()-2,COUNTA($H$5:$H$32)*2)+1)</f>
        <v>0</v>
      </c>
      <c r="W4926" s="16" t="str">
        <f>IFERROR(INDEX('Compréhension de l''écrit'!$E$1:$DA$971,MATCH(S4926,'Compréhension de l''écrit'!$B$2:$B$971,0)+1,MATCH(V4926,'Compréhension de l''écrit'!$E$1:$DA$1,0)),"")</f>
        <v/>
      </c>
      <c r="X4926" s="16" t="e">
        <f t="shared" si="78"/>
        <v>#REF!</v>
      </c>
      <c r="Y4926" s="16" t="str">
        <f>IFERROR(VLOOKUP(V4926,Paramétrages!H:I,2,FALSE),"")</f>
        <v/>
      </c>
    </row>
    <row r="4927" spans="18:25" x14ac:dyDescent="0.2">
      <c r="R4927" s="16" t="e">
        <f>INDEX('Compréhension de l''écrit'!$A$2:$A$971,ROUNDUP((ROW()-1)/(COUNTA('Compréhension de l''écrit'!$F$1:$DA$1)+1),0))</f>
        <v>#REF!</v>
      </c>
      <c r="S4927" s="16" t="e">
        <f>INDEX('Compréhension de l''écrit'!$B$2:$B$971,ROUNDUP((ROW()-1)/(COUNTA('Compréhension de l''écrit'!$F$1:$DA$1)+1),0))</f>
        <v>#REF!</v>
      </c>
      <c r="T4927" s="16" t="e">
        <f>INDEX('Compréhension de l''écrit'!$C$2:$C$971,ROUNDUP((ROW()-1)/(COUNTA('Compréhension de l''écrit'!$F$1:$DA$1)+1),0))</f>
        <v>#REF!</v>
      </c>
      <c r="U4927" s="16" t="e">
        <f>INDEX('Compréhension de l''écrit'!$D$2:$D$971,ROUNDUP((ROW()-1)/(COUNTA('Compréhension de l''écrit'!$F$1:$DA$1)+1),0))</f>
        <v>#REF!</v>
      </c>
      <c r="V4927" s="16">
        <f>INDEX('Compréhension de l''écrit'!$E$1:$DA$1,+MOD(ROW()-2,COUNTA($H$5:$H$32)*2)+1)</f>
        <v>0</v>
      </c>
      <c r="W4927" s="16" t="str">
        <f>IFERROR(INDEX('Compréhension de l''écrit'!$E$1:$DA$971,MATCH(S4927,'Compréhension de l''écrit'!$B$2:$B$971,0)+1,MATCH(V4927,'Compréhension de l''écrit'!$E$1:$DA$1,0)),"")</f>
        <v/>
      </c>
      <c r="X4927" s="16" t="e">
        <f t="shared" si="78"/>
        <v>#REF!</v>
      </c>
      <c r="Y4927" s="16" t="str">
        <f>IFERROR(VLOOKUP(V4927,Paramétrages!H:I,2,FALSE),"")</f>
        <v/>
      </c>
    </row>
    <row r="4928" spans="18:25" x14ac:dyDescent="0.2">
      <c r="R4928" s="16" t="e">
        <f>INDEX('Compréhension de l''écrit'!$A$2:$A$971,ROUNDUP((ROW()-1)/(COUNTA('Compréhension de l''écrit'!$F$1:$DA$1)+1),0))</f>
        <v>#REF!</v>
      </c>
      <c r="S4928" s="16" t="e">
        <f>INDEX('Compréhension de l''écrit'!$B$2:$B$971,ROUNDUP((ROW()-1)/(COUNTA('Compréhension de l''écrit'!$F$1:$DA$1)+1),0))</f>
        <v>#REF!</v>
      </c>
      <c r="T4928" s="16" t="e">
        <f>INDEX('Compréhension de l''écrit'!$C$2:$C$971,ROUNDUP((ROW()-1)/(COUNTA('Compréhension de l''écrit'!$F$1:$DA$1)+1),0))</f>
        <v>#REF!</v>
      </c>
      <c r="U4928" s="16" t="e">
        <f>INDEX('Compréhension de l''écrit'!$D$2:$D$971,ROUNDUP((ROW()-1)/(COUNTA('Compréhension de l''écrit'!$F$1:$DA$1)+1),0))</f>
        <v>#REF!</v>
      </c>
      <c r="V4928" s="16">
        <f>INDEX('Compréhension de l''écrit'!$E$1:$DA$1,+MOD(ROW()-2,COUNTA($H$5:$H$32)*2)+1)</f>
        <v>0</v>
      </c>
      <c r="W4928" s="16" t="str">
        <f>IFERROR(INDEX('Compréhension de l''écrit'!$E$1:$DA$971,MATCH(S4928,'Compréhension de l''écrit'!$B$2:$B$971,0)+1,MATCH(V4928,'Compréhension de l''écrit'!$E$1:$DA$1,0)),"")</f>
        <v/>
      </c>
      <c r="X4928" s="16" t="e">
        <f t="shared" si="78"/>
        <v>#REF!</v>
      </c>
      <c r="Y4928" s="16" t="str">
        <f>IFERROR(VLOOKUP(V4928,Paramétrages!H:I,2,FALSE),"")</f>
        <v/>
      </c>
    </row>
    <row r="4929" spans="18:25" x14ac:dyDescent="0.2">
      <c r="R4929" s="16" t="e">
        <f>INDEX('Compréhension de l''écrit'!$A$2:$A$971,ROUNDUP((ROW()-1)/(COUNTA('Compréhension de l''écrit'!$F$1:$DA$1)+1),0))</f>
        <v>#REF!</v>
      </c>
      <c r="S4929" s="16" t="e">
        <f>INDEX('Compréhension de l''écrit'!$B$2:$B$971,ROUNDUP((ROW()-1)/(COUNTA('Compréhension de l''écrit'!$F$1:$DA$1)+1),0))</f>
        <v>#REF!</v>
      </c>
      <c r="T4929" s="16" t="e">
        <f>INDEX('Compréhension de l''écrit'!$C$2:$C$971,ROUNDUP((ROW()-1)/(COUNTA('Compréhension de l''écrit'!$F$1:$DA$1)+1),0))</f>
        <v>#REF!</v>
      </c>
      <c r="U4929" s="16" t="e">
        <f>INDEX('Compréhension de l''écrit'!$D$2:$D$971,ROUNDUP((ROW()-1)/(COUNTA('Compréhension de l''écrit'!$F$1:$DA$1)+1),0))</f>
        <v>#REF!</v>
      </c>
      <c r="V4929" s="16">
        <f>INDEX('Compréhension de l''écrit'!$E$1:$DA$1,+MOD(ROW()-2,COUNTA($H$5:$H$32)*2)+1)</f>
        <v>0</v>
      </c>
      <c r="W4929" s="16" t="str">
        <f>IFERROR(INDEX('Compréhension de l''écrit'!$E$1:$DA$971,MATCH(S4929,'Compréhension de l''écrit'!$B$2:$B$971,0)+1,MATCH(V4929,'Compréhension de l''écrit'!$E$1:$DA$1,0)),"")</f>
        <v/>
      </c>
      <c r="X4929" s="16" t="e">
        <f t="shared" si="78"/>
        <v>#REF!</v>
      </c>
      <c r="Y4929" s="16" t="str">
        <f>IFERROR(VLOOKUP(V4929,Paramétrages!H:I,2,FALSE),"")</f>
        <v/>
      </c>
    </row>
    <row r="4930" spans="18:25" x14ac:dyDescent="0.2">
      <c r="R4930" s="16" t="e">
        <f>INDEX('Compréhension de l''écrit'!$A$2:$A$971,ROUNDUP((ROW()-1)/(COUNTA('Compréhension de l''écrit'!$F$1:$DA$1)+1),0))</f>
        <v>#REF!</v>
      </c>
      <c r="S4930" s="16" t="e">
        <f>INDEX('Compréhension de l''écrit'!$B$2:$B$971,ROUNDUP((ROW()-1)/(COUNTA('Compréhension de l''écrit'!$F$1:$DA$1)+1),0))</f>
        <v>#REF!</v>
      </c>
      <c r="T4930" s="16" t="e">
        <f>INDEX('Compréhension de l''écrit'!$C$2:$C$971,ROUNDUP((ROW()-1)/(COUNTA('Compréhension de l''écrit'!$F$1:$DA$1)+1),0))</f>
        <v>#REF!</v>
      </c>
      <c r="U4930" s="16" t="e">
        <f>INDEX('Compréhension de l''écrit'!$D$2:$D$971,ROUNDUP((ROW()-1)/(COUNTA('Compréhension de l''écrit'!$F$1:$DA$1)+1),0))</f>
        <v>#REF!</v>
      </c>
      <c r="V4930" s="16">
        <f>INDEX('Compréhension de l''écrit'!$E$1:$DA$1,+MOD(ROW()-2,COUNTA($H$5:$H$32)*2)+1)</f>
        <v>0</v>
      </c>
      <c r="W4930" s="16" t="str">
        <f>IFERROR(INDEX('Compréhension de l''écrit'!$E$1:$DA$971,MATCH(S4930,'Compréhension de l''écrit'!$B$2:$B$971,0)+1,MATCH(V4930,'Compréhension de l''écrit'!$E$1:$DA$1,0)),"")</f>
        <v/>
      </c>
      <c r="X4930" s="16" t="e">
        <f t="shared" si="78"/>
        <v>#REF!</v>
      </c>
      <c r="Y4930" s="16" t="str">
        <f>IFERROR(VLOOKUP(V4930,Paramétrages!H:I,2,FALSE),"")</f>
        <v/>
      </c>
    </row>
    <row r="4931" spans="18:25" x14ac:dyDescent="0.2">
      <c r="R4931" s="16" t="e">
        <f>INDEX('Compréhension de l''écrit'!$A$2:$A$971,ROUNDUP((ROW()-1)/(COUNTA('Compréhension de l''écrit'!$F$1:$DA$1)+1),0))</f>
        <v>#REF!</v>
      </c>
      <c r="S4931" s="16" t="e">
        <f>INDEX('Compréhension de l''écrit'!$B$2:$B$971,ROUNDUP((ROW()-1)/(COUNTA('Compréhension de l''écrit'!$F$1:$DA$1)+1),0))</f>
        <v>#REF!</v>
      </c>
      <c r="T4931" s="16" t="e">
        <f>INDEX('Compréhension de l''écrit'!$C$2:$C$971,ROUNDUP((ROW()-1)/(COUNTA('Compréhension de l''écrit'!$F$1:$DA$1)+1),0))</f>
        <v>#REF!</v>
      </c>
      <c r="U4931" s="16" t="e">
        <f>INDEX('Compréhension de l''écrit'!$D$2:$D$971,ROUNDUP((ROW()-1)/(COUNTA('Compréhension de l''écrit'!$F$1:$DA$1)+1),0))</f>
        <v>#REF!</v>
      </c>
      <c r="V4931" s="16">
        <f>INDEX('Compréhension de l''écrit'!$E$1:$DA$1,+MOD(ROW()-2,COUNTA($H$5:$H$32)*2)+1)</f>
        <v>0</v>
      </c>
      <c r="W4931" s="16" t="str">
        <f>IFERROR(INDEX('Compréhension de l''écrit'!$E$1:$DA$971,MATCH(S4931,'Compréhension de l''écrit'!$B$2:$B$971,0)+1,MATCH(V4931,'Compréhension de l''écrit'!$E$1:$DA$1,0)),"")</f>
        <v/>
      </c>
      <c r="X4931" s="16" t="e">
        <f t="shared" ref="X4931:X4994" si="79">S4931&amp;T4931</f>
        <v>#REF!</v>
      </c>
      <c r="Y4931" s="16" t="str">
        <f>IFERROR(VLOOKUP(V4931,Paramétrages!H:I,2,FALSE),"")</f>
        <v/>
      </c>
    </row>
    <row r="4932" spans="18:25" x14ac:dyDescent="0.2">
      <c r="R4932" s="16" t="e">
        <f>INDEX('Compréhension de l''écrit'!$A$2:$A$971,ROUNDUP((ROW()-1)/(COUNTA('Compréhension de l''écrit'!$F$1:$DA$1)+1),0))</f>
        <v>#REF!</v>
      </c>
      <c r="S4932" s="16" t="e">
        <f>INDEX('Compréhension de l''écrit'!$B$2:$B$971,ROUNDUP((ROW()-1)/(COUNTA('Compréhension de l''écrit'!$F$1:$DA$1)+1),0))</f>
        <v>#REF!</v>
      </c>
      <c r="T4932" s="16" t="e">
        <f>INDEX('Compréhension de l''écrit'!$C$2:$C$971,ROUNDUP((ROW()-1)/(COUNTA('Compréhension de l''écrit'!$F$1:$DA$1)+1),0))</f>
        <v>#REF!</v>
      </c>
      <c r="U4932" s="16" t="e">
        <f>INDEX('Compréhension de l''écrit'!$D$2:$D$971,ROUNDUP((ROW()-1)/(COUNTA('Compréhension de l''écrit'!$F$1:$DA$1)+1),0))</f>
        <v>#REF!</v>
      </c>
      <c r="V4932" s="16">
        <f>INDEX('Compréhension de l''écrit'!$E$1:$DA$1,+MOD(ROW()-2,COUNTA($H$5:$H$32)*2)+1)</f>
        <v>0</v>
      </c>
      <c r="W4932" s="16" t="str">
        <f>IFERROR(INDEX('Compréhension de l''écrit'!$E$1:$DA$971,MATCH(S4932,'Compréhension de l''écrit'!$B$2:$B$971,0)+1,MATCH(V4932,'Compréhension de l''écrit'!$E$1:$DA$1,0)),"")</f>
        <v/>
      </c>
      <c r="X4932" s="16" t="e">
        <f t="shared" si="79"/>
        <v>#REF!</v>
      </c>
      <c r="Y4932" s="16" t="str">
        <f>IFERROR(VLOOKUP(V4932,Paramétrages!H:I,2,FALSE),"")</f>
        <v/>
      </c>
    </row>
    <row r="4933" spans="18:25" x14ac:dyDescent="0.2">
      <c r="R4933" s="16" t="e">
        <f>INDEX('Compréhension de l''écrit'!$A$2:$A$971,ROUNDUP((ROW()-1)/(COUNTA('Compréhension de l''écrit'!$F$1:$DA$1)+1),0))</f>
        <v>#REF!</v>
      </c>
      <c r="S4933" s="16" t="e">
        <f>INDEX('Compréhension de l''écrit'!$B$2:$B$971,ROUNDUP((ROW()-1)/(COUNTA('Compréhension de l''écrit'!$F$1:$DA$1)+1),0))</f>
        <v>#REF!</v>
      </c>
      <c r="T4933" s="16" t="e">
        <f>INDEX('Compréhension de l''écrit'!$C$2:$C$971,ROUNDUP((ROW()-1)/(COUNTA('Compréhension de l''écrit'!$F$1:$DA$1)+1),0))</f>
        <v>#REF!</v>
      </c>
      <c r="U4933" s="16" t="e">
        <f>INDEX('Compréhension de l''écrit'!$D$2:$D$971,ROUNDUP((ROW()-1)/(COUNTA('Compréhension de l''écrit'!$F$1:$DA$1)+1),0))</f>
        <v>#REF!</v>
      </c>
      <c r="V4933" s="16">
        <f>INDEX('Compréhension de l''écrit'!$E$1:$DA$1,+MOD(ROW()-2,COUNTA($H$5:$H$32)*2)+1)</f>
        <v>0</v>
      </c>
      <c r="W4933" s="16" t="str">
        <f>IFERROR(INDEX('Compréhension de l''écrit'!$E$1:$DA$971,MATCH(S4933,'Compréhension de l''écrit'!$B$2:$B$971,0)+1,MATCH(V4933,'Compréhension de l''écrit'!$E$1:$DA$1,0)),"")</f>
        <v/>
      </c>
      <c r="X4933" s="16" t="e">
        <f t="shared" si="79"/>
        <v>#REF!</v>
      </c>
      <c r="Y4933" s="16" t="str">
        <f>IFERROR(VLOOKUP(V4933,Paramétrages!H:I,2,FALSE),"")</f>
        <v/>
      </c>
    </row>
    <row r="4934" spans="18:25" x14ac:dyDescent="0.2">
      <c r="R4934" s="16" t="e">
        <f>INDEX('Compréhension de l''écrit'!$A$2:$A$971,ROUNDUP((ROW()-1)/(COUNTA('Compréhension de l''écrit'!$F$1:$DA$1)+1),0))</f>
        <v>#REF!</v>
      </c>
      <c r="S4934" s="16" t="e">
        <f>INDEX('Compréhension de l''écrit'!$B$2:$B$971,ROUNDUP((ROW()-1)/(COUNTA('Compréhension de l''écrit'!$F$1:$DA$1)+1),0))</f>
        <v>#REF!</v>
      </c>
      <c r="T4934" s="16" t="e">
        <f>INDEX('Compréhension de l''écrit'!$C$2:$C$971,ROUNDUP((ROW()-1)/(COUNTA('Compréhension de l''écrit'!$F$1:$DA$1)+1),0))</f>
        <v>#REF!</v>
      </c>
      <c r="U4934" s="16" t="e">
        <f>INDEX('Compréhension de l''écrit'!$D$2:$D$971,ROUNDUP((ROW()-1)/(COUNTA('Compréhension de l''écrit'!$F$1:$DA$1)+1),0))</f>
        <v>#REF!</v>
      </c>
      <c r="V4934" s="16">
        <f>INDEX('Compréhension de l''écrit'!$E$1:$DA$1,+MOD(ROW()-2,COUNTA($H$5:$H$32)*2)+1)</f>
        <v>0</v>
      </c>
      <c r="W4934" s="16" t="str">
        <f>IFERROR(INDEX('Compréhension de l''écrit'!$E$1:$DA$971,MATCH(S4934,'Compréhension de l''écrit'!$B$2:$B$971,0)+1,MATCH(V4934,'Compréhension de l''écrit'!$E$1:$DA$1,0)),"")</f>
        <v/>
      </c>
      <c r="X4934" s="16" t="e">
        <f t="shared" si="79"/>
        <v>#REF!</v>
      </c>
      <c r="Y4934" s="16" t="str">
        <f>IFERROR(VLOOKUP(V4934,Paramétrages!H:I,2,FALSE),"")</f>
        <v/>
      </c>
    </row>
    <row r="4935" spans="18:25" x14ac:dyDescent="0.2">
      <c r="R4935" s="16" t="e">
        <f>INDEX('Compréhension de l''écrit'!$A$2:$A$971,ROUNDUP((ROW()-1)/(COUNTA('Compréhension de l''écrit'!$F$1:$DA$1)+1),0))</f>
        <v>#REF!</v>
      </c>
      <c r="S4935" s="16" t="e">
        <f>INDEX('Compréhension de l''écrit'!$B$2:$B$971,ROUNDUP((ROW()-1)/(COUNTA('Compréhension de l''écrit'!$F$1:$DA$1)+1),0))</f>
        <v>#REF!</v>
      </c>
      <c r="T4935" s="16" t="e">
        <f>INDEX('Compréhension de l''écrit'!$C$2:$C$971,ROUNDUP((ROW()-1)/(COUNTA('Compréhension de l''écrit'!$F$1:$DA$1)+1),0))</f>
        <v>#REF!</v>
      </c>
      <c r="U4935" s="16" t="e">
        <f>INDEX('Compréhension de l''écrit'!$D$2:$D$971,ROUNDUP((ROW()-1)/(COUNTA('Compréhension de l''écrit'!$F$1:$DA$1)+1),0))</f>
        <v>#REF!</v>
      </c>
      <c r="V4935" s="16">
        <f>INDEX('Compréhension de l''écrit'!$E$1:$DA$1,+MOD(ROW()-2,COUNTA($H$5:$H$32)*2)+1)</f>
        <v>0</v>
      </c>
      <c r="W4935" s="16" t="str">
        <f>IFERROR(INDEX('Compréhension de l''écrit'!$E$1:$DA$971,MATCH(S4935,'Compréhension de l''écrit'!$B$2:$B$971,0)+1,MATCH(V4935,'Compréhension de l''écrit'!$E$1:$DA$1,0)),"")</f>
        <v/>
      </c>
      <c r="X4935" s="16" t="e">
        <f t="shared" si="79"/>
        <v>#REF!</v>
      </c>
      <c r="Y4935" s="16" t="str">
        <f>IFERROR(VLOOKUP(V4935,Paramétrages!H:I,2,FALSE),"")</f>
        <v/>
      </c>
    </row>
    <row r="4936" spans="18:25" x14ac:dyDescent="0.2">
      <c r="R4936" s="16" t="e">
        <f>INDEX('Compréhension de l''écrit'!$A$2:$A$971,ROUNDUP((ROW()-1)/(COUNTA('Compréhension de l''écrit'!$F$1:$DA$1)+1),0))</f>
        <v>#REF!</v>
      </c>
      <c r="S4936" s="16" t="e">
        <f>INDEX('Compréhension de l''écrit'!$B$2:$B$971,ROUNDUP((ROW()-1)/(COUNTA('Compréhension de l''écrit'!$F$1:$DA$1)+1),0))</f>
        <v>#REF!</v>
      </c>
      <c r="T4936" s="16" t="e">
        <f>INDEX('Compréhension de l''écrit'!$C$2:$C$971,ROUNDUP((ROW()-1)/(COUNTA('Compréhension de l''écrit'!$F$1:$DA$1)+1),0))</f>
        <v>#REF!</v>
      </c>
      <c r="U4936" s="16" t="e">
        <f>INDEX('Compréhension de l''écrit'!$D$2:$D$971,ROUNDUP((ROW()-1)/(COUNTA('Compréhension de l''écrit'!$F$1:$DA$1)+1),0))</f>
        <v>#REF!</v>
      </c>
      <c r="V4936" s="16">
        <f>INDEX('Compréhension de l''écrit'!$E$1:$DA$1,+MOD(ROW()-2,COUNTA($H$5:$H$32)*2)+1)</f>
        <v>0</v>
      </c>
      <c r="W4936" s="16" t="str">
        <f>IFERROR(INDEX('Compréhension de l''écrit'!$E$1:$DA$971,MATCH(S4936,'Compréhension de l''écrit'!$B$2:$B$971,0)+1,MATCH(V4936,'Compréhension de l''écrit'!$E$1:$DA$1,0)),"")</f>
        <v/>
      </c>
      <c r="X4936" s="16" t="e">
        <f t="shared" si="79"/>
        <v>#REF!</v>
      </c>
      <c r="Y4936" s="16" t="str">
        <f>IFERROR(VLOOKUP(V4936,Paramétrages!H:I,2,FALSE),"")</f>
        <v/>
      </c>
    </row>
    <row r="4937" spans="18:25" x14ac:dyDescent="0.2">
      <c r="R4937" s="16" t="e">
        <f>INDEX('Compréhension de l''écrit'!$A$2:$A$971,ROUNDUP((ROW()-1)/(COUNTA('Compréhension de l''écrit'!$F$1:$DA$1)+1),0))</f>
        <v>#REF!</v>
      </c>
      <c r="S4937" s="16" t="e">
        <f>INDEX('Compréhension de l''écrit'!$B$2:$B$971,ROUNDUP((ROW()-1)/(COUNTA('Compréhension de l''écrit'!$F$1:$DA$1)+1),0))</f>
        <v>#REF!</v>
      </c>
      <c r="T4937" s="16" t="e">
        <f>INDEX('Compréhension de l''écrit'!$C$2:$C$971,ROUNDUP((ROW()-1)/(COUNTA('Compréhension de l''écrit'!$F$1:$DA$1)+1),0))</f>
        <v>#REF!</v>
      </c>
      <c r="U4937" s="16" t="e">
        <f>INDEX('Compréhension de l''écrit'!$D$2:$D$971,ROUNDUP((ROW()-1)/(COUNTA('Compréhension de l''écrit'!$F$1:$DA$1)+1),0))</f>
        <v>#REF!</v>
      </c>
      <c r="V4937" s="16">
        <f>INDEX('Compréhension de l''écrit'!$E$1:$DA$1,+MOD(ROW()-2,COUNTA($H$5:$H$32)*2)+1)</f>
        <v>0</v>
      </c>
      <c r="W4937" s="16" t="str">
        <f>IFERROR(INDEX('Compréhension de l''écrit'!$E$1:$DA$971,MATCH(S4937,'Compréhension de l''écrit'!$B$2:$B$971,0)+1,MATCH(V4937,'Compréhension de l''écrit'!$E$1:$DA$1,0)),"")</f>
        <v/>
      </c>
      <c r="X4937" s="16" t="e">
        <f t="shared" si="79"/>
        <v>#REF!</v>
      </c>
      <c r="Y4937" s="16" t="str">
        <f>IFERROR(VLOOKUP(V4937,Paramétrages!H:I,2,FALSE),"")</f>
        <v/>
      </c>
    </row>
    <row r="4938" spans="18:25" x14ac:dyDescent="0.2">
      <c r="R4938" s="16" t="e">
        <f>INDEX('Compréhension de l''écrit'!$A$2:$A$971,ROUNDUP((ROW()-1)/(COUNTA('Compréhension de l''écrit'!$F$1:$DA$1)+1),0))</f>
        <v>#REF!</v>
      </c>
      <c r="S4938" s="16" t="e">
        <f>INDEX('Compréhension de l''écrit'!$B$2:$B$971,ROUNDUP((ROW()-1)/(COUNTA('Compréhension de l''écrit'!$F$1:$DA$1)+1),0))</f>
        <v>#REF!</v>
      </c>
      <c r="T4938" s="16" t="e">
        <f>INDEX('Compréhension de l''écrit'!$C$2:$C$971,ROUNDUP((ROW()-1)/(COUNTA('Compréhension de l''écrit'!$F$1:$DA$1)+1),0))</f>
        <v>#REF!</v>
      </c>
      <c r="U4938" s="16" t="e">
        <f>INDEX('Compréhension de l''écrit'!$D$2:$D$971,ROUNDUP((ROW()-1)/(COUNTA('Compréhension de l''écrit'!$F$1:$DA$1)+1),0))</f>
        <v>#REF!</v>
      </c>
      <c r="V4938" s="16">
        <f>INDEX('Compréhension de l''écrit'!$E$1:$DA$1,+MOD(ROW()-2,COUNTA($H$5:$H$32)*2)+1)</f>
        <v>0</v>
      </c>
      <c r="W4938" s="16" t="str">
        <f>IFERROR(INDEX('Compréhension de l''écrit'!$E$1:$DA$971,MATCH(S4938,'Compréhension de l''écrit'!$B$2:$B$971,0)+1,MATCH(V4938,'Compréhension de l''écrit'!$E$1:$DA$1,0)),"")</f>
        <v/>
      </c>
      <c r="X4938" s="16" t="e">
        <f t="shared" si="79"/>
        <v>#REF!</v>
      </c>
      <c r="Y4938" s="16" t="str">
        <f>IFERROR(VLOOKUP(V4938,Paramétrages!H:I,2,FALSE),"")</f>
        <v/>
      </c>
    </row>
    <row r="4939" spans="18:25" x14ac:dyDescent="0.2">
      <c r="R4939" s="16" t="e">
        <f>INDEX('Compréhension de l''écrit'!$A$2:$A$971,ROUNDUP((ROW()-1)/(COUNTA('Compréhension de l''écrit'!$F$1:$DA$1)+1),0))</f>
        <v>#REF!</v>
      </c>
      <c r="S4939" s="16" t="e">
        <f>INDEX('Compréhension de l''écrit'!$B$2:$B$971,ROUNDUP((ROW()-1)/(COUNTA('Compréhension de l''écrit'!$F$1:$DA$1)+1),0))</f>
        <v>#REF!</v>
      </c>
      <c r="T4939" s="16" t="e">
        <f>INDEX('Compréhension de l''écrit'!$C$2:$C$971,ROUNDUP((ROW()-1)/(COUNTA('Compréhension de l''écrit'!$F$1:$DA$1)+1),0))</f>
        <v>#REF!</v>
      </c>
      <c r="U4939" s="16" t="e">
        <f>INDEX('Compréhension de l''écrit'!$D$2:$D$971,ROUNDUP((ROW()-1)/(COUNTA('Compréhension de l''écrit'!$F$1:$DA$1)+1),0))</f>
        <v>#REF!</v>
      </c>
      <c r="V4939" s="16">
        <f>INDEX('Compréhension de l''écrit'!$E$1:$DA$1,+MOD(ROW()-2,COUNTA($H$5:$H$32)*2)+1)</f>
        <v>0</v>
      </c>
      <c r="W4939" s="16" t="str">
        <f>IFERROR(INDEX('Compréhension de l''écrit'!$E$1:$DA$971,MATCH(S4939,'Compréhension de l''écrit'!$B$2:$B$971,0)+1,MATCH(V4939,'Compréhension de l''écrit'!$E$1:$DA$1,0)),"")</f>
        <v/>
      </c>
      <c r="X4939" s="16" t="e">
        <f t="shared" si="79"/>
        <v>#REF!</v>
      </c>
      <c r="Y4939" s="16" t="str">
        <f>IFERROR(VLOOKUP(V4939,Paramétrages!H:I,2,FALSE),"")</f>
        <v/>
      </c>
    </row>
    <row r="4940" spans="18:25" x14ac:dyDescent="0.2">
      <c r="R4940" s="16" t="e">
        <f>INDEX('Compréhension de l''écrit'!$A$2:$A$971,ROUNDUP((ROW()-1)/(COUNTA('Compréhension de l''écrit'!$F$1:$DA$1)+1),0))</f>
        <v>#REF!</v>
      </c>
      <c r="S4940" s="16" t="e">
        <f>INDEX('Compréhension de l''écrit'!$B$2:$B$971,ROUNDUP((ROW()-1)/(COUNTA('Compréhension de l''écrit'!$F$1:$DA$1)+1),0))</f>
        <v>#REF!</v>
      </c>
      <c r="T4940" s="16" t="e">
        <f>INDEX('Compréhension de l''écrit'!$C$2:$C$971,ROUNDUP((ROW()-1)/(COUNTA('Compréhension de l''écrit'!$F$1:$DA$1)+1),0))</f>
        <v>#REF!</v>
      </c>
      <c r="U4940" s="16" t="e">
        <f>INDEX('Compréhension de l''écrit'!$D$2:$D$971,ROUNDUP((ROW()-1)/(COUNTA('Compréhension de l''écrit'!$F$1:$DA$1)+1),0))</f>
        <v>#REF!</v>
      </c>
      <c r="V4940" s="16">
        <f>INDEX('Compréhension de l''écrit'!$E$1:$DA$1,+MOD(ROW()-2,COUNTA($H$5:$H$32)*2)+1)</f>
        <v>0</v>
      </c>
      <c r="W4940" s="16" t="str">
        <f>IFERROR(INDEX('Compréhension de l''écrit'!$E$1:$DA$971,MATCH(S4940,'Compréhension de l''écrit'!$B$2:$B$971,0)+1,MATCH(V4940,'Compréhension de l''écrit'!$E$1:$DA$1,0)),"")</f>
        <v/>
      </c>
      <c r="X4940" s="16" t="e">
        <f t="shared" si="79"/>
        <v>#REF!</v>
      </c>
      <c r="Y4940" s="16" t="str">
        <f>IFERROR(VLOOKUP(V4940,Paramétrages!H:I,2,FALSE),"")</f>
        <v/>
      </c>
    </row>
    <row r="4941" spans="18:25" x14ac:dyDescent="0.2">
      <c r="R4941" s="16" t="e">
        <f>INDEX('Compréhension de l''écrit'!$A$2:$A$971,ROUNDUP((ROW()-1)/(COUNTA('Compréhension de l''écrit'!$F$1:$DA$1)+1),0))</f>
        <v>#REF!</v>
      </c>
      <c r="S4941" s="16" t="e">
        <f>INDEX('Compréhension de l''écrit'!$B$2:$B$971,ROUNDUP((ROW()-1)/(COUNTA('Compréhension de l''écrit'!$F$1:$DA$1)+1),0))</f>
        <v>#REF!</v>
      </c>
      <c r="T4941" s="16" t="e">
        <f>INDEX('Compréhension de l''écrit'!$C$2:$C$971,ROUNDUP((ROW()-1)/(COUNTA('Compréhension de l''écrit'!$F$1:$DA$1)+1),0))</f>
        <v>#REF!</v>
      </c>
      <c r="U4941" s="16" t="e">
        <f>INDEX('Compréhension de l''écrit'!$D$2:$D$971,ROUNDUP((ROW()-1)/(COUNTA('Compréhension de l''écrit'!$F$1:$DA$1)+1),0))</f>
        <v>#REF!</v>
      </c>
      <c r="V4941" s="16">
        <f>INDEX('Compréhension de l''écrit'!$E$1:$DA$1,+MOD(ROW()-2,COUNTA($H$5:$H$32)*2)+1)</f>
        <v>0</v>
      </c>
      <c r="W4941" s="16" t="str">
        <f>IFERROR(INDEX('Compréhension de l''écrit'!$E$1:$DA$971,MATCH(S4941,'Compréhension de l''écrit'!$B$2:$B$971,0)+1,MATCH(V4941,'Compréhension de l''écrit'!$E$1:$DA$1,0)),"")</f>
        <v/>
      </c>
      <c r="X4941" s="16" t="e">
        <f t="shared" si="79"/>
        <v>#REF!</v>
      </c>
      <c r="Y4941" s="16" t="str">
        <f>IFERROR(VLOOKUP(V4941,Paramétrages!H:I,2,FALSE),"")</f>
        <v/>
      </c>
    </row>
    <row r="4942" spans="18:25" x14ac:dyDescent="0.2">
      <c r="R4942" s="16" t="e">
        <f>INDEX('Compréhension de l''écrit'!$A$2:$A$971,ROUNDUP((ROW()-1)/(COUNTA('Compréhension de l''écrit'!$F$1:$DA$1)+1),0))</f>
        <v>#REF!</v>
      </c>
      <c r="S4942" s="16" t="e">
        <f>INDEX('Compréhension de l''écrit'!$B$2:$B$971,ROUNDUP((ROW()-1)/(COUNTA('Compréhension de l''écrit'!$F$1:$DA$1)+1),0))</f>
        <v>#REF!</v>
      </c>
      <c r="T4942" s="16" t="e">
        <f>INDEX('Compréhension de l''écrit'!$C$2:$C$971,ROUNDUP((ROW()-1)/(COUNTA('Compréhension de l''écrit'!$F$1:$DA$1)+1),0))</f>
        <v>#REF!</v>
      </c>
      <c r="U4942" s="16" t="e">
        <f>INDEX('Compréhension de l''écrit'!$D$2:$D$971,ROUNDUP((ROW()-1)/(COUNTA('Compréhension de l''écrit'!$F$1:$DA$1)+1),0))</f>
        <v>#REF!</v>
      </c>
      <c r="V4942" s="16">
        <f>INDEX('Compréhension de l''écrit'!$E$1:$DA$1,+MOD(ROW()-2,COUNTA($H$5:$H$32)*2)+1)</f>
        <v>0</v>
      </c>
      <c r="W4942" s="16" t="str">
        <f>IFERROR(INDEX('Compréhension de l''écrit'!$E$1:$DA$971,MATCH(S4942,'Compréhension de l''écrit'!$B$2:$B$971,0)+1,MATCH(V4942,'Compréhension de l''écrit'!$E$1:$DA$1,0)),"")</f>
        <v/>
      </c>
      <c r="X4942" s="16" t="e">
        <f t="shared" si="79"/>
        <v>#REF!</v>
      </c>
      <c r="Y4942" s="16" t="str">
        <f>IFERROR(VLOOKUP(V4942,Paramétrages!H:I,2,FALSE),"")</f>
        <v/>
      </c>
    </row>
    <row r="4943" spans="18:25" x14ac:dyDescent="0.2">
      <c r="R4943" s="16" t="e">
        <f>INDEX('Compréhension de l''écrit'!$A$2:$A$971,ROUNDUP((ROW()-1)/(COUNTA('Compréhension de l''écrit'!$F$1:$DA$1)+1),0))</f>
        <v>#REF!</v>
      </c>
      <c r="S4943" s="16" t="e">
        <f>INDEX('Compréhension de l''écrit'!$B$2:$B$971,ROUNDUP((ROW()-1)/(COUNTA('Compréhension de l''écrit'!$F$1:$DA$1)+1),0))</f>
        <v>#REF!</v>
      </c>
      <c r="T4943" s="16" t="e">
        <f>INDEX('Compréhension de l''écrit'!$C$2:$C$971,ROUNDUP((ROW()-1)/(COUNTA('Compréhension de l''écrit'!$F$1:$DA$1)+1),0))</f>
        <v>#REF!</v>
      </c>
      <c r="U4943" s="16" t="e">
        <f>INDEX('Compréhension de l''écrit'!$D$2:$D$971,ROUNDUP((ROW()-1)/(COUNTA('Compréhension de l''écrit'!$F$1:$DA$1)+1),0))</f>
        <v>#REF!</v>
      </c>
      <c r="V4943" s="16">
        <f>INDEX('Compréhension de l''écrit'!$E$1:$DA$1,+MOD(ROW()-2,COUNTA($H$5:$H$32)*2)+1)</f>
        <v>0</v>
      </c>
      <c r="W4943" s="16" t="str">
        <f>IFERROR(INDEX('Compréhension de l''écrit'!$E$1:$DA$971,MATCH(S4943,'Compréhension de l''écrit'!$B$2:$B$971,0)+1,MATCH(V4943,'Compréhension de l''écrit'!$E$1:$DA$1,0)),"")</f>
        <v/>
      </c>
      <c r="X4943" s="16" t="e">
        <f t="shared" si="79"/>
        <v>#REF!</v>
      </c>
      <c r="Y4943" s="16" t="str">
        <f>IFERROR(VLOOKUP(V4943,Paramétrages!H:I,2,FALSE),"")</f>
        <v/>
      </c>
    </row>
    <row r="4944" spans="18:25" x14ac:dyDescent="0.2">
      <c r="R4944" s="16" t="e">
        <f>INDEX('Compréhension de l''écrit'!$A$2:$A$971,ROUNDUP((ROW()-1)/(COUNTA('Compréhension de l''écrit'!$F$1:$DA$1)+1),0))</f>
        <v>#REF!</v>
      </c>
      <c r="S4944" s="16" t="e">
        <f>INDEX('Compréhension de l''écrit'!$B$2:$B$971,ROUNDUP((ROW()-1)/(COUNTA('Compréhension de l''écrit'!$F$1:$DA$1)+1),0))</f>
        <v>#REF!</v>
      </c>
      <c r="T4944" s="16" t="e">
        <f>INDEX('Compréhension de l''écrit'!$C$2:$C$971,ROUNDUP((ROW()-1)/(COUNTA('Compréhension de l''écrit'!$F$1:$DA$1)+1),0))</f>
        <v>#REF!</v>
      </c>
      <c r="U4944" s="16" t="e">
        <f>INDEX('Compréhension de l''écrit'!$D$2:$D$971,ROUNDUP((ROW()-1)/(COUNTA('Compréhension de l''écrit'!$F$1:$DA$1)+1),0))</f>
        <v>#REF!</v>
      </c>
      <c r="V4944" s="16">
        <f>INDEX('Compréhension de l''écrit'!$E$1:$DA$1,+MOD(ROW()-2,COUNTA($H$5:$H$32)*2)+1)</f>
        <v>0</v>
      </c>
      <c r="W4944" s="16" t="str">
        <f>IFERROR(INDEX('Compréhension de l''écrit'!$E$1:$DA$971,MATCH(S4944,'Compréhension de l''écrit'!$B$2:$B$971,0)+1,MATCH(V4944,'Compréhension de l''écrit'!$E$1:$DA$1,0)),"")</f>
        <v/>
      </c>
      <c r="X4944" s="16" t="e">
        <f t="shared" si="79"/>
        <v>#REF!</v>
      </c>
      <c r="Y4944" s="16" t="str">
        <f>IFERROR(VLOOKUP(V4944,Paramétrages!H:I,2,FALSE),"")</f>
        <v/>
      </c>
    </row>
    <row r="4945" spans="18:25" x14ac:dyDescent="0.2">
      <c r="R4945" s="16" t="e">
        <f>INDEX('Compréhension de l''écrit'!$A$2:$A$971,ROUNDUP((ROW()-1)/(COUNTA('Compréhension de l''écrit'!$F$1:$DA$1)+1),0))</f>
        <v>#REF!</v>
      </c>
      <c r="S4945" s="16" t="e">
        <f>INDEX('Compréhension de l''écrit'!$B$2:$B$971,ROUNDUP((ROW()-1)/(COUNTA('Compréhension de l''écrit'!$F$1:$DA$1)+1),0))</f>
        <v>#REF!</v>
      </c>
      <c r="T4945" s="16" t="e">
        <f>INDEX('Compréhension de l''écrit'!$C$2:$C$971,ROUNDUP((ROW()-1)/(COUNTA('Compréhension de l''écrit'!$F$1:$DA$1)+1),0))</f>
        <v>#REF!</v>
      </c>
      <c r="U4945" s="16" t="e">
        <f>INDEX('Compréhension de l''écrit'!$D$2:$D$971,ROUNDUP((ROW()-1)/(COUNTA('Compréhension de l''écrit'!$F$1:$DA$1)+1),0))</f>
        <v>#REF!</v>
      </c>
      <c r="V4945" s="16">
        <f>INDEX('Compréhension de l''écrit'!$E$1:$DA$1,+MOD(ROW()-2,COUNTA($H$5:$H$32)*2)+1)</f>
        <v>0</v>
      </c>
      <c r="W4945" s="16" t="str">
        <f>IFERROR(INDEX('Compréhension de l''écrit'!$E$1:$DA$971,MATCH(S4945,'Compréhension de l''écrit'!$B$2:$B$971,0)+1,MATCH(V4945,'Compréhension de l''écrit'!$E$1:$DA$1,0)),"")</f>
        <v/>
      </c>
      <c r="X4945" s="16" t="e">
        <f t="shared" si="79"/>
        <v>#REF!</v>
      </c>
      <c r="Y4945" s="16" t="str">
        <f>IFERROR(VLOOKUP(V4945,Paramétrages!H:I,2,FALSE),"")</f>
        <v/>
      </c>
    </row>
    <row r="4946" spans="18:25" x14ac:dyDescent="0.2">
      <c r="R4946" s="16" t="e">
        <f>INDEX('Compréhension de l''écrit'!$A$2:$A$971,ROUNDUP((ROW()-1)/(COUNTA('Compréhension de l''écrit'!$F$1:$DA$1)+1),0))</f>
        <v>#REF!</v>
      </c>
      <c r="S4946" s="16" t="e">
        <f>INDEX('Compréhension de l''écrit'!$B$2:$B$971,ROUNDUP((ROW()-1)/(COUNTA('Compréhension de l''écrit'!$F$1:$DA$1)+1),0))</f>
        <v>#REF!</v>
      </c>
      <c r="T4946" s="16" t="e">
        <f>INDEX('Compréhension de l''écrit'!$C$2:$C$971,ROUNDUP((ROW()-1)/(COUNTA('Compréhension de l''écrit'!$F$1:$DA$1)+1),0))</f>
        <v>#REF!</v>
      </c>
      <c r="U4946" s="16" t="e">
        <f>INDEX('Compréhension de l''écrit'!$D$2:$D$971,ROUNDUP((ROW()-1)/(COUNTA('Compréhension de l''écrit'!$F$1:$DA$1)+1),0))</f>
        <v>#REF!</v>
      </c>
      <c r="V4946" s="16">
        <f>INDEX('Compréhension de l''écrit'!$E$1:$DA$1,+MOD(ROW()-2,COUNTA($H$5:$H$32)*2)+1)</f>
        <v>0</v>
      </c>
      <c r="W4946" s="16" t="str">
        <f>IFERROR(INDEX('Compréhension de l''écrit'!$E$1:$DA$971,MATCH(S4946,'Compréhension de l''écrit'!$B$2:$B$971,0)+1,MATCH(V4946,'Compréhension de l''écrit'!$E$1:$DA$1,0)),"")</f>
        <v/>
      </c>
      <c r="X4946" s="16" t="e">
        <f t="shared" si="79"/>
        <v>#REF!</v>
      </c>
      <c r="Y4946" s="16" t="str">
        <f>IFERROR(VLOOKUP(V4946,Paramétrages!H:I,2,FALSE),"")</f>
        <v/>
      </c>
    </row>
    <row r="4947" spans="18:25" x14ac:dyDescent="0.2">
      <c r="R4947" s="16" t="e">
        <f>INDEX('Compréhension de l''écrit'!$A$2:$A$971,ROUNDUP((ROW()-1)/(COUNTA('Compréhension de l''écrit'!$F$1:$DA$1)+1),0))</f>
        <v>#REF!</v>
      </c>
      <c r="S4947" s="16" t="e">
        <f>INDEX('Compréhension de l''écrit'!$B$2:$B$971,ROUNDUP((ROW()-1)/(COUNTA('Compréhension de l''écrit'!$F$1:$DA$1)+1),0))</f>
        <v>#REF!</v>
      </c>
      <c r="T4947" s="16" t="e">
        <f>INDEX('Compréhension de l''écrit'!$C$2:$C$971,ROUNDUP((ROW()-1)/(COUNTA('Compréhension de l''écrit'!$F$1:$DA$1)+1),0))</f>
        <v>#REF!</v>
      </c>
      <c r="U4947" s="16" t="e">
        <f>INDEX('Compréhension de l''écrit'!$D$2:$D$971,ROUNDUP((ROW()-1)/(COUNTA('Compréhension de l''écrit'!$F$1:$DA$1)+1),0))</f>
        <v>#REF!</v>
      </c>
      <c r="V4947" s="16">
        <f>INDEX('Compréhension de l''écrit'!$E$1:$DA$1,+MOD(ROW()-2,COUNTA($H$5:$H$32)*2)+1)</f>
        <v>0</v>
      </c>
      <c r="W4947" s="16" t="str">
        <f>IFERROR(INDEX('Compréhension de l''écrit'!$E$1:$DA$971,MATCH(S4947,'Compréhension de l''écrit'!$B$2:$B$971,0)+1,MATCH(V4947,'Compréhension de l''écrit'!$E$1:$DA$1,0)),"")</f>
        <v/>
      </c>
      <c r="X4947" s="16" t="e">
        <f t="shared" si="79"/>
        <v>#REF!</v>
      </c>
      <c r="Y4947" s="16" t="str">
        <f>IFERROR(VLOOKUP(V4947,Paramétrages!H:I,2,FALSE),"")</f>
        <v/>
      </c>
    </row>
    <row r="4948" spans="18:25" x14ac:dyDescent="0.2">
      <c r="R4948" s="16" t="e">
        <f>INDEX('Compréhension de l''écrit'!$A$2:$A$971,ROUNDUP((ROW()-1)/(COUNTA('Compréhension de l''écrit'!$F$1:$DA$1)+1),0))</f>
        <v>#REF!</v>
      </c>
      <c r="S4948" s="16" t="e">
        <f>INDEX('Compréhension de l''écrit'!$B$2:$B$971,ROUNDUP((ROW()-1)/(COUNTA('Compréhension de l''écrit'!$F$1:$DA$1)+1),0))</f>
        <v>#REF!</v>
      </c>
      <c r="T4948" s="16" t="e">
        <f>INDEX('Compréhension de l''écrit'!$C$2:$C$971,ROUNDUP((ROW()-1)/(COUNTA('Compréhension de l''écrit'!$F$1:$DA$1)+1),0))</f>
        <v>#REF!</v>
      </c>
      <c r="U4948" s="16" t="e">
        <f>INDEX('Compréhension de l''écrit'!$D$2:$D$971,ROUNDUP((ROW()-1)/(COUNTA('Compréhension de l''écrit'!$F$1:$DA$1)+1),0))</f>
        <v>#REF!</v>
      </c>
      <c r="V4948" s="16">
        <f>INDEX('Compréhension de l''écrit'!$E$1:$DA$1,+MOD(ROW()-2,COUNTA($H$5:$H$32)*2)+1)</f>
        <v>0</v>
      </c>
      <c r="W4948" s="16" t="str">
        <f>IFERROR(INDEX('Compréhension de l''écrit'!$E$1:$DA$971,MATCH(S4948,'Compréhension de l''écrit'!$B$2:$B$971,0)+1,MATCH(V4948,'Compréhension de l''écrit'!$E$1:$DA$1,0)),"")</f>
        <v/>
      </c>
      <c r="X4948" s="16" t="e">
        <f t="shared" si="79"/>
        <v>#REF!</v>
      </c>
      <c r="Y4948" s="16" t="str">
        <f>IFERROR(VLOOKUP(V4948,Paramétrages!H:I,2,FALSE),"")</f>
        <v/>
      </c>
    </row>
    <row r="4949" spans="18:25" x14ac:dyDescent="0.2">
      <c r="R4949" s="16" t="e">
        <f>INDEX('Compréhension de l''écrit'!$A$2:$A$971,ROUNDUP((ROW()-1)/(COUNTA('Compréhension de l''écrit'!$F$1:$DA$1)+1),0))</f>
        <v>#REF!</v>
      </c>
      <c r="S4949" s="16" t="e">
        <f>INDEX('Compréhension de l''écrit'!$B$2:$B$971,ROUNDUP((ROW()-1)/(COUNTA('Compréhension de l''écrit'!$F$1:$DA$1)+1),0))</f>
        <v>#REF!</v>
      </c>
      <c r="T4949" s="16" t="e">
        <f>INDEX('Compréhension de l''écrit'!$C$2:$C$971,ROUNDUP((ROW()-1)/(COUNTA('Compréhension de l''écrit'!$F$1:$DA$1)+1),0))</f>
        <v>#REF!</v>
      </c>
      <c r="U4949" s="16" t="e">
        <f>INDEX('Compréhension de l''écrit'!$D$2:$D$971,ROUNDUP((ROW()-1)/(COUNTA('Compréhension de l''écrit'!$F$1:$DA$1)+1),0))</f>
        <v>#REF!</v>
      </c>
      <c r="V4949" s="16">
        <f>INDEX('Compréhension de l''écrit'!$E$1:$DA$1,+MOD(ROW()-2,COUNTA($H$5:$H$32)*2)+1)</f>
        <v>0</v>
      </c>
      <c r="W4949" s="16" t="str">
        <f>IFERROR(INDEX('Compréhension de l''écrit'!$E$1:$DA$971,MATCH(S4949,'Compréhension de l''écrit'!$B$2:$B$971,0)+1,MATCH(V4949,'Compréhension de l''écrit'!$E$1:$DA$1,0)),"")</f>
        <v/>
      </c>
      <c r="X4949" s="16" t="e">
        <f t="shared" si="79"/>
        <v>#REF!</v>
      </c>
      <c r="Y4949" s="16" t="str">
        <f>IFERROR(VLOOKUP(V4949,Paramétrages!H:I,2,FALSE),"")</f>
        <v/>
      </c>
    </row>
    <row r="4950" spans="18:25" x14ac:dyDescent="0.2">
      <c r="R4950" s="16" t="e">
        <f>INDEX('Compréhension de l''écrit'!$A$2:$A$971,ROUNDUP((ROW()-1)/(COUNTA('Compréhension de l''écrit'!$F$1:$DA$1)+1),0))</f>
        <v>#REF!</v>
      </c>
      <c r="S4950" s="16" t="e">
        <f>INDEX('Compréhension de l''écrit'!$B$2:$B$971,ROUNDUP((ROW()-1)/(COUNTA('Compréhension de l''écrit'!$F$1:$DA$1)+1),0))</f>
        <v>#REF!</v>
      </c>
      <c r="T4950" s="16" t="e">
        <f>INDEX('Compréhension de l''écrit'!$C$2:$C$971,ROUNDUP((ROW()-1)/(COUNTA('Compréhension de l''écrit'!$F$1:$DA$1)+1),0))</f>
        <v>#REF!</v>
      </c>
      <c r="U4950" s="16" t="e">
        <f>INDEX('Compréhension de l''écrit'!$D$2:$D$971,ROUNDUP((ROW()-1)/(COUNTA('Compréhension de l''écrit'!$F$1:$DA$1)+1),0))</f>
        <v>#REF!</v>
      </c>
      <c r="V4950" s="16">
        <f>INDEX('Compréhension de l''écrit'!$E$1:$DA$1,+MOD(ROW()-2,COUNTA($H$5:$H$32)*2)+1)</f>
        <v>0</v>
      </c>
      <c r="W4950" s="16" t="str">
        <f>IFERROR(INDEX('Compréhension de l''écrit'!$E$1:$DA$971,MATCH(S4950,'Compréhension de l''écrit'!$B$2:$B$971,0)+1,MATCH(V4950,'Compréhension de l''écrit'!$E$1:$DA$1,0)),"")</f>
        <v/>
      </c>
      <c r="X4950" s="16" t="e">
        <f t="shared" si="79"/>
        <v>#REF!</v>
      </c>
      <c r="Y4950" s="16" t="str">
        <f>IFERROR(VLOOKUP(V4950,Paramétrages!H:I,2,FALSE),"")</f>
        <v/>
      </c>
    </row>
    <row r="4951" spans="18:25" x14ac:dyDescent="0.2">
      <c r="R4951" s="16" t="e">
        <f>INDEX('Compréhension de l''écrit'!$A$2:$A$971,ROUNDUP((ROW()-1)/(COUNTA('Compréhension de l''écrit'!$F$1:$DA$1)+1),0))</f>
        <v>#REF!</v>
      </c>
      <c r="S4951" s="16" t="e">
        <f>INDEX('Compréhension de l''écrit'!$B$2:$B$971,ROUNDUP((ROW()-1)/(COUNTA('Compréhension de l''écrit'!$F$1:$DA$1)+1),0))</f>
        <v>#REF!</v>
      </c>
      <c r="T4951" s="16" t="e">
        <f>INDEX('Compréhension de l''écrit'!$C$2:$C$971,ROUNDUP((ROW()-1)/(COUNTA('Compréhension de l''écrit'!$F$1:$DA$1)+1),0))</f>
        <v>#REF!</v>
      </c>
      <c r="U4951" s="16" t="e">
        <f>INDEX('Compréhension de l''écrit'!$D$2:$D$971,ROUNDUP((ROW()-1)/(COUNTA('Compréhension de l''écrit'!$F$1:$DA$1)+1),0))</f>
        <v>#REF!</v>
      </c>
      <c r="V4951" s="16">
        <f>INDEX('Compréhension de l''écrit'!$E$1:$DA$1,+MOD(ROW()-2,COUNTA($H$5:$H$32)*2)+1)</f>
        <v>0</v>
      </c>
      <c r="W4951" s="16" t="str">
        <f>IFERROR(INDEX('Compréhension de l''écrit'!$E$1:$DA$971,MATCH(S4951,'Compréhension de l''écrit'!$B$2:$B$971,0)+1,MATCH(V4951,'Compréhension de l''écrit'!$E$1:$DA$1,0)),"")</f>
        <v/>
      </c>
      <c r="X4951" s="16" t="e">
        <f t="shared" si="79"/>
        <v>#REF!</v>
      </c>
      <c r="Y4951" s="16" t="str">
        <f>IFERROR(VLOOKUP(V4951,Paramétrages!H:I,2,FALSE),"")</f>
        <v/>
      </c>
    </row>
    <row r="4952" spans="18:25" x14ac:dyDescent="0.2">
      <c r="R4952" s="16" t="e">
        <f>INDEX('Compréhension de l''écrit'!$A$2:$A$971,ROUNDUP((ROW()-1)/(COUNTA('Compréhension de l''écrit'!$F$1:$DA$1)+1),0))</f>
        <v>#REF!</v>
      </c>
      <c r="S4952" s="16" t="e">
        <f>INDEX('Compréhension de l''écrit'!$B$2:$B$971,ROUNDUP((ROW()-1)/(COUNTA('Compréhension de l''écrit'!$F$1:$DA$1)+1),0))</f>
        <v>#REF!</v>
      </c>
      <c r="T4952" s="16" t="e">
        <f>INDEX('Compréhension de l''écrit'!$C$2:$C$971,ROUNDUP((ROW()-1)/(COUNTA('Compréhension de l''écrit'!$F$1:$DA$1)+1),0))</f>
        <v>#REF!</v>
      </c>
      <c r="U4952" s="16" t="e">
        <f>INDEX('Compréhension de l''écrit'!$D$2:$D$971,ROUNDUP((ROW()-1)/(COUNTA('Compréhension de l''écrit'!$F$1:$DA$1)+1),0))</f>
        <v>#REF!</v>
      </c>
      <c r="V4952" s="16">
        <f>INDEX('Compréhension de l''écrit'!$E$1:$DA$1,+MOD(ROW()-2,COUNTA($H$5:$H$32)*2)+1)</f>
        <v>0</v>
      </c>
      <c r="W4952" s="16" t="str">
        <f>IFERROR(INDEX('Compréhension de l''écrit'!$E$1:$DA$971,MATCH(S4952,'Compréhension de l''écrit'!$B$2:$B$971,0)+1,MATCH(V4952,'Compréhension de l''écrit'!$E$1:$DA$1,0)),"")</f>
        <v/>
      </c>
      <c r="X4952" s="16" t="e">
        <f t="shared" si="79"/>
        <v>#REF!</v>
      </c>
      <c r="Y4952" s="16" t="str">
        <f>IFERROR(VLOOKUP(V4952,Paramétrages!H:I,2,FALSE),"")</f>
        <v/>
      </c>
    </row>
    <row r="4953" spans="18:25" x14ac:dyDescent="0.2">
      <c r="R4953" s="16" t="e">
        <f>INDEX('Compréhension de l''écrit'!$A$2:$A$971,ROUNDUP((ROW()-1)/(COUNTA('Compréhension de l''écrit'!$F$1:$DA$1)+1),0))</f>
        <v>#REF!</v>
      </c>
      <c r="S4953" s="16" t="e">
        <f>INDEX('Compréhension de l''écrit'!$B$2:$B$971,ROUNDUP((ROW()-1)/(COUNTA('Compréhension de l''écrit'!$F$1:$DA$1)+1),0))</f>
        <v>#REF!</v>
      </c>
      <c r="T4953" s="16" t="e">
        <f>INDEX('Compréhension de l''écrit'!$C$2:$C$971,ROUNDUP((ROW()-1)/(COUNTA('Compréhension de l''écrit'!$F$1:$DA$1)+1),0))</f>
        <v>#REF!</v>
      </c>
      <c r="U4953" s="16" t="e">
        <f>INDEX('Compréhension de l''écrit'!$D$2:$D$971,ROUNDUP((ROW()-1)/(COUNTA('Compréhension de l''écrit'!$F$1:$DA$1)+1),0))</f>
        <v>#REF!</v>
      </c>
      <c r="V4953" s="16">
        <f>INDEX('Compréhension de l''écrit'!$E$1:$DA$1,+MOD(ROW()-2,COUNTA($H$5:$H$32)*2)+1)</f>
        <v>0</v>
      </c>
      <c r="W4953" s="16" t="str">
        <f>IFERROR(INDEX('Compréhension de l''écrit'!$E$1:$DA$971,MATCH(S4953,'Compréhension de l''écrit'!$B$2:$B$971,0)+1,MATCH(V4953,'Compréhension de l''écrit'!$E$1:$DA$1,0)),"")</f>
        <v/>
      </c>
      <c r="X4953" s="16" t="e">
        <f t="shared" si="79"/>
        <v>#REF!</v>
      </c>
      <c r="Y4953" s="16" t="str">
        <f>IFERROR(VLOOKUP(V4953,Paramétrages!H:I,2,FALSE),"")</f>
        <v/>
      </c>
    </row>
    <row r="4954" spans="18:25" x14ac:dyDescent="0.2">
      <c r="R4954" s="16" t="e">
        <f>INDEX('Compréhension de l''écrit'!$A$2:$A$971,ROUNDUP((ROW()-1)/(COUNTA('Compréhension de l''écrit'!$F$1:$DA$1)+1),0))</f>
        <v>#REF!</v>
      </c>
      <c r="S4954" s="16" t="e">
        <f>INDEX('Compréhension de l''écrit'!$B$2:$B$971,ROUNDUP((ROW()-1)/(COUNTA('Compréhension de l''écrit'!$F$1:$DA$1)+1),0))</f>
        <v>#REF!</v>
      </c>
      <c r="T4954" s="16" t="e">
        <f>INDEX('Compréhension de l''écrit'!$C$2:$C$971,ROUNDUP((ROW()-1)/(COUNTA('Compréhension de l''écrit'!$F$1:$DA$1)+1),0))</f>
        <v>#REF!</v>
      </c>
      <c r="U4954" s="16" t="e">
        <f>INDEX('Compréhension de l''écrit'!$D$2:$D$971,ROUNDUP((ROW()-1)/(COUNTA('Compréhension de l''écrit'!$F$1:$DA$1)+1),0))</f>
        <v>#REF!</v>
      </c>
      <c r="V4954" s="16">
        <f>INDEX('Compréhension de l''écrit'!$E$1:$DA$1,+MOD(ROW()-2,COUNTA($H$5:$H$32)*2)+1)</f>
        <v>0</v>
      </c>
      <c r="W4954" s="16" t="str">
        <f>IFERROR(INDEX('Compréhension de l''écrit'!$E$1:$DA$971,MATCH(S4954,'Compréhension de l''écrit'!$B$2:$B$971,0)+1,MATCH(V4954,'Compréhension de l''écrit'!$E$1:$DA$1,0)),"")</f>
        <v/>
      </c>
      <c r="X4954" s="16" t="e">
        <f t="shared" si="79"/>
        <v>#REF!</v>
      </c>
      <c r="Y4954" s="16" t="str">
        <f>IFERROR(VLOOKUP(V4954,Paramétrages!H:I,2,FALSE),"")</f>
        <v/>
      </c>
    </row>
    <row r="4955" spans="18:25" x14ac:dyDescent="0.2">
      <c r="R4955" s="16" t="e">
        <f>INDEX('Compréhension de l''écrit'!$A$2:$A$971,ROUNDUP((ROW()-1)/(COUNTA('Compréhension de l''écrit'!$F$1:$DA$1)+1),0))</f>
        <v>#REF!</v>
      </c>
      <c r="S4955" s="16" t="e">
        <f>INDEX('Compréhension de l''écrit'!$B$2:$B$971,ROUNDUP((ROW()-1)/(COUNTA('Compréhension de l''écrit'!$F$1:$DA$1)+1),0))</f>
        <v>#REF!</v>
      </c>
      <c r="T4955" s="16" t="e">
        <f>INDEX('Compréhension de l''écrit'!$C$2:$C$971,ROUNDUP((ROW()-1)/(COUNTA('Compréhension de l''écrit'!$F$1:$DA$1)+1),0))</f>
        <v>#REF!</v>
      </c>
      <c r="U4955" s="16" t="e">
        <f>INDEX('Compréhension de l''écrit'!$D$2:$D$971,ROUNDUP((ROW()-1)/(COUNTA('Compréhension de l''écrit'!$F$1:$DA$1)+1),0))</f>
        <v>#REF!</v>
      </c>
      <c r="V4955" s="16">
        <f>INDEX('Compréhension de l''écrit'!$E$1:$DA$1,+MOD(ROW()-2,COUNTA($H$5:$H$32)*2)+1)</f>
        <v>0</v>
      </c>
      <c r="W4955" s="16" t="str">
        <f>IFERROR(INDEX('Compréhension de l''écrit'!$E$1:$DA$971,MATCH(S4955,'Compréhension de l''écrit'!$B$2:$B$971,0)+1,MATCH(V4955,'Compréhension de l''écrit'!$E$1:$DA$1,0)),"")</f>
        <v/>
      </c>
      <c r="X4955" s="16" t="e">
        <f t="shared" si="79"/>
        <v>#REF!</v>
      </c>
      <c r="Y4955" s="16" t="str">
        <f>IFERROR(VLOOKUP(V4955,Paramétrages!H:I,2,FALSE),"")</f>
        <v/>
      </c>
    </row>
    <row r="4956" spans="18:25" x14ac:dyDescent="0.2">
      <c r="R4956" s="16" t="e">
        <f>INDEX('Compréhension de l''écrit'!$A$2:$A$971,ROUNDUP((ROW()-1)/(COUNTA('Compréhension de l''écrit'!$F$1:$DA$1)+1),0))</f>
        <v>#REF!</v>
      </c>
      <c r="S4956" s="16" t="e">
        <f>INDEX('Compréhension de l''écrit'!$B$2:$B$971,ROUNDUP((ROW()-1)/(COUNTA('Compréhension de l''écrit'!$F$1:$DA$1)+1),0))</f>
        <v>#REF!</v>
      </c>
      <c r="T4956" s="16" t="e">
        <f>INDEX('Compréhension de l''écrit'!$C$2:$C$971,ROUNDUP((ROW()-1)/(COUNTA('Compréhension de l''écrit'!$F$1:$DA$1)+1),0))</f>
        <v>#REF!</v>
      </c>
      <c r="U4956" s="16" t="e">
        <f>INDEX('Compréhension de l''écrit'!$D$2:$D$971,ROUNDUP((ROW()-1)/(COUNTA('Compréhension de l''écrit'!$F$1:$DA$1)+1),0))</f>
        <v>#REF!</v>
      </c>
      <c r="V4956" s="16">
        <f>INDEX('Compréhension de l''écrit'!$E$1:$DA$1,+MOD(ROW()-2,COUNTA($H$5:$H$32)*2)+1)</f>
        <v>0</v>
      </c>
      <c r="W4956" s="16" t="str">
        <f>IFERROR(INDEX('Compréhension de l''écrit'!$E$1:$DA$971,MATCH(S4956,'Compréhension de l''écrit'!$B$2:$B$971,0)+1,MATCH(V4956,'Compréhension de l''écrit'!$E$1:$DA$1,0)),"")</f>
        <v/>
      </c>
      <c r="X4956" s="16" t="e">
        <f t="shared" si="79"/>
        <v>#REF!</v>
      </c>
      <c r="Y4956" s="16" t="str">
        <f>IFERROR(VLOOKUP(V4956,Paramétrages!H:I,2,FALSE),"")</f>
        <v/>
      </c>
    </row>
    <row r="4957" spans="18:25" x14ac:dyDescent="0.2">
      <c r="R4957" s="16" t="e">
        <f>INDEX('Compréhension de l''écrit'!$A$2:$A$971,ROUNDUP((ROW()-1)/(COUNTA('Compréhension de l''écrit'!$F$1:$DA$1)+1),0))</f>
        <v>#REF!</v>
      </c>
      <c r="S4957" s="16" t="e">
        <f>INDEX('Compréhension de l''écrit'!$B$2:$B$971,ROUNDUP((ROW()-1)/(COUNTA('Compréhension de l''écrit'!$F$1:$DA$1)+1),0))</f>
        <v>#REF!</v>
      </c>
      <c r="T4957" s="16" t="e">
        <f>INDEX('Compréhension de l''écrit'!$C$2:$C$971,ROUNDUP((ROW()-1)/(COUNTA('Compréhension de l''écrit'!$F$1:$DA$1)+1),0))</f>
        <v>#REF!</v>
      </c>
      <c r="U4957" s="16" t="e">
        <f>INDEX('Compréhension de l''écrit'!$D$2:$D$971,ROUNDUP((ROW()-1)/(COUNTA('Compréhension de l''écrit'!$F$1:$DA$1)+1),0))</f>
        <v>#REF!</v>
      </c>
      <c r="V4957" s="16">
        <f>INDEX('Compréhension de l''écrit'!$E$1:$DA$1,+MOD(ROW()-2,COUNTA($H$5:$H$32)*2)+1)</f>
        <v>0</v>
      </c>
      <c r="W4957" s="16" t="str">
        <f>IFERROR(INDEX('Compréhension de l''écrit'!$E$1:$DA$971,MATCH(S4957,'Compréhension de l''écrit'!$B$2:$B$971,0)+1,MATCH(V4957,'Compréhension de l''écrit'!$E$1:$DA$1,0)),"")</f>
        <v/>
      </c>
      <c r="X4957" s="16" t="e">
        <f t="shared" si="79"/>
        <v>#REF!</v>
      </c>
      <c r="Y4957" s="16" t="str">
        <f>IFERROR(VLOOKUP(V4957,Paramétrages!H:I,2,FALSE),"")</f>
        <v/>
      </c>
    </row>
    <row r="4958" spans="18:25" x14ac:dyDescent="0.2">
      <c r="R4958" s="16" t="e">
        <f>INDEX('Compréhension de l''écrit'!$A$2:$A$971,ROUNDUP((ROW()-1)/(COUNTA('Compréhension de l''écrit'!$F$1:$DA$1)+1),0))</f>
        <v>#REF!</v>
      </c>
      <c r="S4958" s="16" t="e">
        <f>INDEX('Compréhension de l''écrit'!$B$2:$B$971,ROUNDUP((ROW()-1)/(COUNTA('Compréhension de l''écrit'!$F$1:$DA$1)+1),0))</f>
        <v>#REF!</v>
      </c>
      <c r="T4958" s="16" t="e">
        <f>INDEX('Compréhension de l''écrit'!$C$2:$C$971,ROUNDUP((ROW()-1)/(COUNTA('Compréhension de l''écrit'!$F$1:$DA$1)+1),0))</f>
        <v>#REF!</v>
      </c>
      <c r="U4958" s="16" t="e">
        <f>INDEX('Compréhension de l''écrit'!$D$2:$D$971,ROUNDUP((ROW()-1)/(COUNTA('Compréhension de l''écrit'!$F$1:$DA$1)+1),0))</f>
        <v>#REF!</v>
      </c>
      <c r="V4958" s="16">
        <f>INDEX('Compréhension de l''écrit'!$E$1:$DA$1,+MOD(ROW()-2,COUNTA($H$5:$H$32)*2)+1)</f>
        <v>0</v>
      </c>
      <c r="W4958" s="16" t="str">
        <f>IFERROR(INDEX('Compréhension de l''écrit'!$E$1:$DA$971,MATCH(S4958,'Compréhension de l''écrit'!$B$2:$B$971,0)+1,MATCH(V4958,'Compréhension de l''écrit'!$E$1:$DA$1,0)),"")</f>
        <v/>
      </c>
      <c r="X4958" s="16" t="e">
        <f t="shared" si="79"/>
        <v>#REF!</v>
      </c>
      <c r="Y4958" s="16" t="str">
        <f>IFERROR(VLOOKUP(V4958,Paramétrages!H:I,2,FALSE),"")</f>
        <v/>
      </c>
    </row>
    <row r="4959" spans="18:25" x14ac:dyDescent="0.2">
      <c r="R4959" s="16" t="e">
        <f>INDEX('Compréhension de l''écrit'!$A$2:$A$971,ROUNDUP((ROW()-1)/(COUNTA('Compréhension de l''écrit'!$F$1:$DA$1)+1),0))</f>
        <v>#REF!</v>
      </c>
      <c r="S4959" s="16" t="e">
        <f>INDEX('Compréhension de l''écrit'!$B$2:$B$971,ROUNDUP((ROW()-1)/(COUNTA('Compréhension de l''écrit'!$F$1:$DA$1)+1),0))</f>
        <v>#REF!</v>
      </c>
      <c r="T4959" s="16" t="e">
        <f>INDEX('Compréhension de l''écrit'!$C$2:$C$971,ROUNDUP((ROW()-1)/(COUNTA('Compréhension de l''écrit'!$F$1:$DA$1)+1),0))</f>
        <v>#REF!</v>
      </c>
      <c r="U4959" s="16" t="e">
        <f>INDEX('Compréhension de l''écrit'!$D$2:$D$971,ROUNDUP((ROW()-1)/(COUNTA('Compréhension de l''écrit'!$F$1:$DA$1)+1),0))</f>
        <v>#REF!</v>
      </c>
      <c r="V4959" s="16">
        <f>INDEX('Compréhension de l''écrit'!$E$1:$DA$1,+MOD(ROW()-2,COUNTA($H$5:$H$32)*2)+1)</f>
        <v>0</v>
      </c>
      <c r="W4959" s="16" t="str">
        <f>IFERROR(INDEX('Compréhension de l''écrit'!$E$1:$DA$971,MATCH(S4959,'Compréhension de l''écrit'!$B$2:$B$971,0)+1,MATCH(V4959,'Compréhension de l''écrit'!$E$1:$DA$1,0)),"")</f>
        <v/>
      </c>
      <c r="X4959" s="16" t="e">
        <f t="shared" si="79"/>
        <v>#REF!</v>
      </c>
      <c r="Y4959" s="16" t="str">
        <f>IFERROR(VLOOKUP(V4959,Paramétrages!H:I,2,FALSE),"")</f>
        <v/>
      </c>
    </row>
    <row r="4960" spans="18:25" x14ac:dyDescent="0.2">
      <c r="R4960" s="16" t="e">
        <f>INDEX('Compréhension de l''écrit'!$A$2:$A$971,ROUNDUP((ROW()-1)/(COUNTA('Compréhension de l''écrit'!$F$1:$DA$1)+1),0))</f>
        <v>#REF!</v>
      </c>
      <c r="S4960" s="16" t="e">
        <f>INDEX('Compréhension de l''écrit'!$B$2:$B$971,ROUNDUP((ROW()-1)/(COUNTA('Compréhension de l''écrit'!$F$1:$DA$1)+1),0))</f>
        <v>#REF!</v>
      </c>
      <c r="T4960" s="16" t="e">
        <f>INDEX('Compréhension de l''écrit'!$C$2:$C$971,ROUNDUP((ROW()-1)/(COUNTA('Compréhension de l''écrit'!$F$1:$DA$1)+1),0))</f>
        <v>#REF!</v>
      </c>
      <c r="U4960" s="16" t="e">
        <f>INDEX('Compréhension de l''écrit'!$D$2:$D$971,ROUNDUP((ROW()-1)/(COUNTA('Compréhension de l''écrit'!$F$1:$DA$1)+1),0))</f>
        <v>#REF!</v>
      </c>
      <c r="V4960" s="16">
        <f>INDEX('Compréhension de l''écrit'!$E$1:$DA$1,+MOD(ROW()-2,COUNTA($H$5:$H$32)*2)+1)</f>
        <v>0</v>
      </c>
      <c r="W4960" s="16" t="str">
        <f>IFERROR(INDEX('Compréhension de l''écrit'!$E$1:$DA$971,MATCH(S4960,'Compréhension de l''écrit'!$B$2:$B$971,0)+1,MATCH(V4960,'Compréhension de l''écrit'!$E$1:$DA$1,0)),"")</f>
        <v/>
      </c>
      <c r="X4960" s="16" t="e">
        <f t="shared" si="79"/>
        <v>#REF!</v>
      </c>
      <c r="Y4960" s="16" t="str">
        <f>IFERROR(VLOOKUP(V4960,Paramétrages!H:I,2,FALSE),"")</f>
        <v/>
      </c>
    </row>
    <row r="4961" spans="18:25" x14ac:dyDescent="0.2">
      <c r="R4961" s="16" t="e">
        <f>INDEX('Compréhension de l''écrit'!$A$2:$A$971,ROUNDUP((ROW()-1)/(COUNTA('Compréhension de l''écrit'!$F$1:$DA$1)+1),0))</f>
        <v>#REF!</v>
      </c>
      <c r="S4961" s="16" t="e">
        <f>INDEX('Compréhension de l''écrit'!$B$2:$B$971,ROUNDUP((ROW()-1)/(COUNTA('Compréhension de l''écrit'!$F$1:$DA$1)+1),0))</f>
        <v>#REF!</v>
      </c>
      <c r="T4961" s="16" t="e">
        <f>INDEX('Compréhension de l''écrit'!$C$2:$C$971,ROUNDUP((ROW()-1)/(COUNTA('Compréhension de l''écrit'!$F$1:$DA$1)+1),0))</f>
        <v>#REF!</v>
      </c>
      <c r="U4961" s="16" t="e">
        <f>INDEX('Compréhension de l''écrit'!$D$2:$D$971,ROUNDUP((ROW()-1)/(COUNTA('Compréhension de l''écrit'!$F$1:$DA$1)+1),0))</f>
        <v>#REF!</v>
      </c>
      <c r="V4961" s="16">
        <f>INDEX('Compréhension de l''écrit'!$E$1:$DA$1,+MOD(ROW()-2,COUNTA($H$5:$H$32)*2)+1)</f>
        <v>0</v>
      </c>
      <c r="W4961" s="16" t="str">
        <f>IFERROR(INDEX('Compréhension de l''écrit'!$E$1:$DA$971,MATCH(S4961,'Compréhension de l''écrit'!$B$2:$B$971,0)+1,MATCH(V4961,'Compréhension de l''écrit'!$E$1:$DA$1,0)),"")</f>
        <v/>
      </c>
      <c r="X4961" s="16" t="e">
        <f t="shared" si="79"/>
        <v>#REF!</v>
      </c>
      <c r="Y4961" s="16" t="str">
        <f>IFERROR(VLOOKUP(V4961,Paramétrages!H:I,2,FALSE),"")</f>
        <v/>
      </c>
    </row>
    <row r="4962" spans="18:25" x14ac:dyDescent="0.2">
      <c r="R4962" s="16" t="e">
        <f>INDEX('Compréhension de l''écrit'!$A$2:$A$971,ROUNDUP((ROW()-1)/(COUNTA('Compréhension de l''écrit'!$F$1:$DA$1)+1),0))</f>
        <v>#REF!</v>
      </c>
      <c r="S4962" s="16" t="e">
        <f>INDEX('Compréhension de l''écrit'!$B$2:$B$971,ROUNDUP((ROW()-1)/(COUNTA('Compréhension de l''écrit'!$F$1:$DA$1)+1),0))</f>
        <v>#REF!</v>
      </c>
      <c r="T4962" s="16" t="e">
        <f>INDEX('Compréhension de l''écrit'!$C$2:$C$971,ROUNDUP((ROW()-1)/(COUNTA('Compréhension de l''écrit'!$F$1:$DA$1)+1),0))</f>
        <v>#REF!</v>
      </c>
      <c r="U4962" s="16" t="e">
        <f>INDEX('Compréhension de l''écrit'!$D$2:$D$971,ROUNDUP((ROW()-1)/(COUNTA('Compréhension de l''écrit'!$F$1:$DA$1)+1),0))</f>
        <v>#REF!</v>
      </c>
      <c r="V4962" s="16">
        <f>INDEX('Compréhension de l''écrit'!$E$1:$DA$1,+MOD(ROW()-2,COUNTA($H$5:$H$32)*2)+1)</f>
        <v>0</v>
      </c>
      <c r="W4962" s="16" t="str">
        <f>IFERROR(INDEX('Compréhension de l''écrit'!$E$1:$DA$971,MATCH(S4962,'Compréhension de l''écrit'!$B$2:$B$971,0)+1,MATCH(V4962,'Compréhension de l''écrit'!$E$1:$DA$1,0)),"")</f>
        <v/>
      </c>
      <c r="X4962" s="16" t="e">
        <f t="shared" si="79"/>
        <v>#REF!</v>
      </c>
      <c r="Y4962" s="16" t="str">
        <f>IFERROR(VLOOKUP(V4962,Paramétrages!H:I,2,FALSE),"")</f>
        <v/>
      </c>
    </row>
    <row r="4963" spans="18:25" x14ac:dyDescent="0.2">
      <c r="R4963" s="16" t="e">
        <f>INDEX('Compréhension de l''écrit'!$A$2:$A$971,ROUNDUP((ROW()-1)/(COUNTA('Compréhension de l''écrit'!$F$1:$DA$1)+1),0))</f>
        <v>#REF!</v>
      </c>
      <c r="S4963" s="16" t="e">
        <f>INDEX('Compréhension de l''écrit'!$B$2:$B$971,ROUNDUP((ROW()-1)/(COUNTA('Compréhension de l''écrit'!$F$1:$DA$1)+1),0))</f>
        <v>#REF!</v>
      </c>
      <c r="T4963" s="16" t="e">
        <f>INDEX('Compréhension de l''écrit'!$C$2:$C$971,ROUNDUP((ROW()-1)/(COUNTA('Compréhension de l''écrit'!$F$1:$DA$1)+1),0))</f>
        <v>#REF!</v>
      </c>
      <c r="U4963" s="16" t="e">
        <f>INDEX('Compréhension de l''écrit'!$D$2:$D$971,ROUNDUP((ROW()-1)/(COUNTA('Compréhension de l''écrit'!$F$1:$DA$1)+1),0))</f>
        <v>#REF!</v>
      </c>
      <c r="V4963" s="16">
        <f>INDEX('Compréhension de l''écrit'!$E$1:$DA$1,+MOD(ROW()-2,COUNTA($H$5:$H$32)*2)+1)</f>
        <v>0</v>
      </c>
      <c r="W4963" s="16" t="str">
        <f>IFERROR(INDEX('Compréhension de l''écrit'!$E$1:$DA$971,MATCH(S4963,'Compréhension de l''écrit'!$B$2:$B$971,0)+1,MATCH(V4963,'Compréhension de l''écrit'!$E$1:$DA$1,0)),"")</f>
        <v/>
      </c>
      <c r="X4963" s="16" t="e">
        <f t="shared" si="79"/>
        <v>#REF!</v>
      </c>
      <c r="Y4963" s="16" t="str">
        <f>IFERROR(VLOOKUP(V4963,Paramétrages!H:I,2,FALSE),"")</f>
        <v/>
      </c>
    </row>
    <row r="4964" spans="18:25" x14ac:dyDescent="0.2">
      <c r="R4964" s="16" t="e">
        <f>INDEX('Compréhension de l''écrit'!$A$2:$A$971,ROUNDUP((ROW()-1)/(COUNTA('Compréhension de l''écrit'!$F$1:$DA$1)+1),0))</f>
        <v>#REF!</v>
      </c>
      <c r="S4964" s="16" t="e">
        <f>INDEX('Compréhension de l''écrit'!$B$2:$B$971,ROUNDUP((ROW()-1)/(COUNTA('Compréhension de l''écrit'!$F$1:$DA$1)+1),0))</f>
        <v>#REF!</v>
      </c>
      <c r="T4964" s="16" t="e">
        <f>INDEX('Compréhension de l''écrit'!$C$2:$C$971,ROUNDUP((ROW()-1)/(COUNTA('Compréhension de l''écrit'!$F$1:$DA$1)+1),0))</f>
        <v>#REF!</v>
      </c>
      <c r="U4964" s="16" t="e">
        <f>INDEX('Compréhension de l''écrit'!$D$2:$D$971,ROUNDUP((ROW()-1)/(COUNTA('Compréhension de l''écrit'!$F$1:$DA$1)+1),0))</f>
        <v>#REF!</v>
      </c>
      <c r="V4964" s="16">
        <f>INDEX('Compréhension de l''écrit'!$E$1:$DA$1,+MOD(ROW()-2,COUNTA($H$5:$H$32)*2)+1)</f>
        <v>0</v>
      </c>
      <c r="W4964" s="16" t="str">
        <f>IFERROR(INDEX('Compréhension de l''écrit'!$E$1:$DA$971,MATCH(S4964,'Compréhension de l''écrit'!$B$2:$B$971,0)+1,MATCH(V4964,'Compréhension de l''écrit'!$E$1:$DA$1,0)),"")</f>
        <v/>
      </c>
      <c r="X4964" s="16" t="e">
        <f t="shared" si="79"/>
        <v>#REF!</v>
      </c>
      <c r="Y4964" s="16" t="str">
        <f>IFERROR(VLOOKUP(V4964,Paramétrages!H:I,2,FALSE),"")</f>
        <v/>
      </c>
    </row>
    <row r="4965" spans="18:25" x14ac:dyDescent="0.2">
      <c r="R4965" s="16" t="e">
        <f>INDEX('Compréhension de l''écrit'!$A$2:$A$971,ROUNDUP((ROW()-1)/(COUNTA('Compréhension de l''écrit'!$F$1:$DA$1)+1),0))</f>
        <v>#REF!</v>
      </c>
      <c r="S4965" s="16" t="e">
        <f>INDEX('Compréhension de l''écrit'!$B$2:$B$971,ROUNDUP((ROW()-1)/(COUNTA('Compréhension de l''écrit'!$F$1:$DA$1)+1),0))</f>
        <v>#REF!</v>
      </c>
      <c r="T4965" s="16" t="e">
        <f>INDEX('Compréhension de l''écrit'!$C$2:$C$971,ROUNDUP((ROW()-1)/(COUNTA('Compréhension de l''écrit'!$F$1:$DA$1)+1),0))</f>
        <v>#REF!</v>
      </c>
      <c r="U4965" s="16" t="e">
        <f>INDEX('Compréhension de l''écrit'!$D$2:$D$971,ROUNDUP((ROW()-1)/(COUNTA('Compréhension de l''écrit'!$F$1:$DA$1)+1),0))</f>
        <v>#REF!</v>
      </c>
      <c r="V4965" s="16">
        <f>INDEX('Compréhension de l''écrit'!$E$1:$DA$1,+MOD(ROW()-2,COUNTA($H$5:$H$32)*2)+1)</f>
        <v>0</v>
      </c>
      <c r="W4965" s="16" t="str">
        <f>IFERROR(INDEX('Compréhension de l''écrit'!$E$1:$DA$971,MATCH(S4965,'Compréhension de l''écrit'!$B$2:$B$971,0)+1,MATCH(V4965,'Compréhension de l''écrit'!$E$1:$DA$1,0)),"")</f>
        <v/>
      </c>
      <c r="X4965" s="16" t="e">
        <f t="shared" si="79"/>
        <v>#REF!</v>
      </c>
      <c r="Y4965" s="16" t="str">
        <f>IFERROR(VLOOKUP(V4965,Paramétrages!H:I,2,FALSE),"")</f>
        <v/>
      </c>
    </row>
    <row r="4966" spans="18:25" x14ac:dyDescent="0.2">
      <c r="R4966" s="16" t="e">
        <f>INDEX('Compréhension de l''écrit'!$A$2:$A$971,ROUNDUP((ROW()-1)/(COUNTA('Compréhension de l''écrit'!$F$1:$DA$1)+1),0))</f>
        <v>#REF!</v>
      </c>
      <c r="S4966" s="16" t="e">
        <f>INDEX('Compréhension de l''écrit'!$B$2:$B$971,ROUNDUP((ROW()-1)/(COUNTA('Compréhension de l''écrit'!$F$1:$DA$1)+1),0))</f>
        <v>#REF!</v>
      </c>
      <c r="T4966" s="16" t="e">
        <f>INDEX('Compréhension de l''écrit'!$C$2:$C$971,ROUNDUP((ROW()-1)/(COUNTA('Compréhension de l''écrit'!$F$1:$DA$1)+1),0))</f>
        <v>#REF!</v>
      </c>
      <c r="U4966" s="16" t="e">
        <f>INDEX('Compréhension de l''écrit'!$D$2:$D$971,ROUNDUP((ROW()-1)/(COUNTA('Compréhension de l''écrit'!$F$1:$DA$1)+1),0))</f>
        <v>#REF!</v>
      </c>
      <c r="V4966" s="16">
        <f>INDEX('Compréhension de l''écrit'!$E$1:$DA$1,+MOD(ROW()-2,COUNTA($H$5:$H$32)*2)+1)</f>
        <v>0</v>
      </c>
      <c r="W4966" s="16" t="str">
        <f>IFERROR(INDEX('Compréhension de l''écrit'!$E$1:$DA$971,MATCH(S4966,'Compréhension de l''écrit'!$B$2:$B$971,0)+1,MATCH(V4966,'Compréhension de l''écrit'!$E$1:$DA$1,0)),"")</f>
        <v/>
      </c>
      <c r="X4966" s="16" t="e">
        <f t="shared" si="79"/>
        <v>#REF!</v>
      </c>
      <c r="Y4966" s="16" t="str">
        <f>IFERROR(VLOOKUP(V4966,Paramétrages!H:I,2,FALSE),"")</f>
        <v/>
      </c>
    </row>
    <row r="4967" spans="18:25" x14ac:dyDescent="0.2">
      <c r="R4967" s="16" t="e">
        <f>INDEX('Compréhension de l''écrit'!$A$2:$A$971,ROUNDUP((ROW()-1)/(COUNTA('Compréhension de l''écrit'!$F$1:$DA$1)+1),0))</f>
        <v>#REF!</v>
      </c>
      <c r="S4967" s="16" t="e">
        <f>INDEX('Compréhension de l''écrit'!$B$2:$B$971,ROUNDUP((ROW()-1)/(COUNTA('Compréhension de l''écrit'!$F$1:$DA$1)+1),0))</f>
        <v>#REF!</v>
      </c>
      <c r="T4967" s="16" t="e">
        <f>INDEX('Compréhension de l''écrit'!$C$2:$C$971,ROUNDUP((ROW()-1)/(COUNTA('Compréhension de l''écrit'!$F$1:$DA$1)+1),0))</f>
        <v>#REF!</v>
      </c>
      <c r="U4967" s="16" t="e">
        <f>INDEX('Compréhension de l''écrit'!$D$2:$D$971,ROUNDUP((ROW()-1)/(COUNTA('Compréhension de l''écrit'!$F$1:$DA$1)+1),0))</f>
        <v>#REF!</v>
      </c>
      <c r="V4967" s="16">
        <f>INDEX('Compréhension de l''écrit'!$E$1:$DA$1,+MOD(ROW()-2,COUNTA($H$5:$H$32)*2)+1)</f>
        <v>0</v>
      </c>
      <c r="W4967" s="16" t="str">
        <f>IFERROR(INDEX('Compréhension de l''écrit'!$E$1:$DA$971,MATCH(S4967,'Compréhension de l''écrit'!$B$2:$B$971,0)+1,MATCH(V4967,'Compréhension de l''écrit'!$E$1:$DA$1,0)),"")</f>
        <v/>
      </c>
      <c r="X4967" s="16" t="e">
        <f t="shared" si="79"/>
        <v>#REF!</v>
      </c>
      <c r="Y4967" s="16" t="str">
        <f>IFERROR(VLOOKUP(V4967,Paramétrages!H:I,2,FALSE),"")</f>
        <v/>
      </c>
    </row>
    <row r="4968" spans="18:25" x14ac:dyDescent="0.2">
      <c r="R4968" s="16" t="e">
        <f>INDEX('Compréhension de l''écrit'!$A$2:$A$971,ROUNDUP((ROW()-1)/(COUNTA('Compréhension de l''écrit'!$F$1:$DA$1)+1),0))</f>
        <v>#REF!</v>
      </c>
      <c r="S4968" s="16" t="e">
        <f>INDEX('Compréhension de l''écrit'!$B$2:$B$971,ROUNDUP((ROW()-1)/(COUNTA('Compréhension de l''écrit'!$F$1:$DA$1)+1),0))</f>
        <v>#REF!</v>
      </c>
      <c r="T4968" s="16" t="e">
        <f>INDEX('Compréhension de l''écrit'!$C$2:$C$971,ROUNDUP((ROW()-1)/(COUNTA('Compréhension de l''écrit'!$F$1:$DA$1)+1),0))</f>
        <v>#REF!</v>
      </c>
      <c r="U4968" s="16" t="e">
        <f>INDEX('Compréhension de l''écrit'!$D$2:$D$971,ROUNDUP((ROW()-1)/(COUNTA('Compréhension de l''écrit'!$F$1:$DA$1)+1),0))</f>
        <v>#REF!</v>
      </c>
      <c r="V4968" s="16">
        <f>INDEX('Compréhension de l''écrit'!$E$1:$DA$1,+MOD(ROW()-2,COUNTA($H$5:$H$32)*2)+1)</f>
        <v>0</v>
      </c>
      <c r="W4968" s="16" t="str">
        <f>IFERROR(INDEX('Compréhension de l''écrit'!$E$1:$DA$971,MATCH(S4968,'Compréhension de l''écrit'!$B$2:$B$971,0)+1,MATCH(V4968,'Compréhension de l''écrit'!$E$1:$DA$1,0)),"")</f>
        <v/>
      </c>
      <c r="X4968" s="16" t="e">
        <f t="shared" si="79"/>
        <v>#REF!</v>
      </c>
      <c r="Y4968" s="16" t="str">
        <f>IFERROR(VLOOKUP(V4968,Paramétrages!H:I,2,FALSE),"")</f>
        <v/>
      </c>
    </row>
    <row r="4969" spans="18:25" x14ac:dyDescent="0.2">
      <c r="R4969" s="16" t="e">
        <f>INDEX('Compréhension de l''écrit'!$A$2:$A$971,ROUNDUP((ROW()-1)/(COUNTA('Compréhension de l''écrit'!$F$1:$DA$1)+1),0))</f>
        <v>#REF!</v>
      </c>
      <c r="S4969" s="16" t="e">
        <f>INDEX('Compréhension de l''écrit'!$B$2:$B$971,ROUNDUP((ROW()-1)/(COUNTA('Compréhension de l''écrit'!$F$1:$DA$1)+1),0))</f>
        <v>#REF!</v>
      </c>
      <c r="T4969" s="16" t="e">
        <f>INDEX('Compréhension de l''écrit'!$C$2:$C$971,ROUNDUP((ROW()-1)/(COUNTA('Compréhension de l''écrit'!$F$1:$DA$1)+1),0))</f>
        <v>#REF!</v>
      </c>
      <c r="U4969" s="16" t="e">
        <f>INDEX('Compréhension de l''écrit'!$D$2:$D$971,ROUNDUP((ROW()-1)/(COUNTA('Compréhension de l''écrit'!$F$1:$DA$1)+1),0))</f>
        <v>#REF!</v>
      </c>
      <c r="V4969" s="16">
        <f>INDEX('Compréhension de l''écrit'!$E$1:$DA$1,+MOD(ROW()-2,COUNTA($H$5:$H$32)*2)+1)</f>
        <v>0</v>
      </c>
      <c r="W4969" s="16" t="str">
        <f>IFERROR(INDEX('Compréhension de l''écrit'!$E$1:$DA$971,MATCH(S4969,'Compréhension de l''écrit'!$B$2:$B$971,0)+1,MATCH(V4969,'Compréhension de l''écrit'!$E$1:$DA$1,0)),"")</f>
        <v/>
      </c>
      <c r="X4969" s="16" t="e">
        <f t="shared" si="79"/>
        <v>#REF!</v>
      </c>
      <c r="Y4969" s="16" t="str">
        <f>IFERROR(VLOOKUP(V4969,Paramétrages!H:I,2,FALSE),"")</f>
        <v/>
      </c>
    </row>
    <row r="4970" spans="18:25" x14ac:dyDescent="0.2">
      <c r="R4970" s="16" t="e">
        <f>INDEX('Compréhension de l''écrit'!$A$2:$A$971,ROUNDUP((ROW()-1)/(COUNTA('Compréhension de l''écrit'!$F$1:$DA$1)+1),0))</f>
        <v>#REF!</v>
      </c>
      <c r="S4970" s="16" t="e">
        <f>INDEX('Compréhension de l''écrit'!$B$2:$B$971,ROUNDUP((ROW()-1)/(COUNTA('Compréhension de l''écrit'!$F$1:$DA$1)+1),0))</f>
        <v>#REF!</v>
      </c>
      <c r="T4970" s="16" t="e">
        <f>INDEX('Compréhension de l''écrit'!$C$2:$C$971,ROUNDUP((ROW()-1)/(COUNTA('Compréhension de l''écrit'!$F$1:$DA$1)+1),0))</f>
        <v>#REF!</v>
      </c>
      <c r="U4970" s="16" t="e">
        <f>INDEX('Compréhension de l''écrit'!$D$2:$D$971,ROUNDUP((ROW()-1)/(COUNTA('Compréhension de l''écrit'!$F$1:$DA$1)+1),0))</f>
        <v>#REF!</v>
      </c>
      <c r="V4970" s="16">
        <f>INDEX('Compréhension de l''écrit'!$E$1:$DA$1,+MOD(ROW()-2,COUNTA($H$5:$H$32)*2)+1)</f>
        <v>0</v>
      </c>
      <c r="W4970" s="16" t="str">
        <f>IFERROR(INDEX('Compréhension de l''écrit'!$E$1:$DA$971,MATCH(S4970,'Compréhension de l''écrit'!$B$2:$B$971,0)+1,MATCH(V4970,'Compréhension de l''écrit'!$E$1:$DA$1,0)),"")</f>
        <v/>
      </c>
      <c r="X4970" s="16" t="e">
        <f t="shared" si="79"/>
        <v>#REF!</v>
      </c>
      <c r="Y4970" s="16" t="str">
        <f>IFERROR(VLOOKUP(V4970,Paramétrages!H:I,2,FALSE),"")</f>
        <v/>
      </c>
    </row>
    <row r="4971" spans="18:25" x14ac:dyDescent="0.2">
      <c r="R4971" s="16" t="e">
        <f>INDEX('Compréhension de l''écrit'!$A$2:$A$971,ROUNDUP((ROW()-1)/(COUNTA('Compréhension de l''écrit'!$F$1:$DA$1)+1),0))</f>
        <v>#REF!</v>
      </c>
      <c r="S4971" s="16" t="e">
        <f>INDEX('Compréhension de l''écrit'!$B$2:$B$971,ROUNDUP((ROW()-1)/(COUNTA('Compréhension de l''écrit'!$F$1:$DA$1)+1),0))</f>
        <v>#REF!</v>
      </c>
      <c r="T4971" s="16" t="e">
        <f>INDEX('Compréhension de l''écrit'!$C$2:$C$971,ROUNDUP((ROW()-1)/(COUNTA('Compréhension de l''écrit'!$F$1:$DA$1)+1),0))</f>
        <v>#REF!</v>
      </c>
      <c r="U4971" s="16" t="e">
        <f>INDEX('Compréhension de l''écrit'!$D$2:$D$971,ROUNDUP((ROW()-1)/(COUNTA('Compréhension de l''écrit'!$F$1:$DA$1)+1),0))</f>
        <v>#REF!</v>
      </c>
      <c r="V4971" s="16">
        <f>INDEX('Compréhension de l''écrit'!$E$1:$DA$1,+MOD(ROW()-2,COUNTA($H$5:$H$32)*2)+1)</f>
        <v>0</v>
      </c>
      <c r="W4971" s="16" t="str">
        <f>IFERROR(INDEX('Compréhension de l''écrit'!$E$1:$DA$971,MATCH(S4971,'Compréhension de l''écrit'!$B$2:$B$971,0)+1,MATCH(V4971,'Compréhension de l''écrit'!$E$1:$DA$1,0)),"")</f>
        <v/>
      </c>
      <c r="X4971" s="16" t="e">
        <f t="shared" si="79"/>
        <v>#REF!</v>
      </c>
      <c r="Y4971" s="16" t="str">
        <f>IFERROR(VLOOKUP(V4971,Paramétrages!H:I,2,FALSE),"")</f>
        <v/>
      </c>
    </row>
    <row r="4972" spans="18:25" x14ac:dyDescent="0.2">
      <c r="R4972" s="16" t="e">
        <f>INDEX('Compréhension de l''écrit'!$A$2:$A$971,ROUNDUP((ROW()-1)/(COUNTA('Compréhension de l''écrit'!$F$1:$DA$1)+1),0))</f>
        <v>#REF!</v>
      </c>
      <c r="S4972" s="16" t="e">
        <f>INDEX('Compréhension de l''écrit'!$B$2:$B$971,ROUNDUP((ROW()-1)/(COUNTA('Compréhension de l''écrit'!$F$1:$DA$1)+1),0))</f>
        <v>#REF!</v>
      </c>
      <c r="T4972" s="16" t="e">
        <f>INDEX('Compréhension de l''écrit'!$C$2:$C$971,ROUNDUP((ROW()-1)/(COUNTA('Compréhension de l''écrit'!$F$1:$DA$1)+1),0))</f>
        <v>#REF!</v>
      </c>
      <c r="U4972" s="16" t="e">
        <f>INDEX('Compréhension de l''écrit'!$D$2:$D$971,ROUNDUP((ROW()-1)/(COUNTA('Compréhension de l''écrit'!$F$1:$DA$1)+1),0))</f>
        <v>#REF!</v>
      </c>
      <c r="V4972" s="16">
        <f>INDEX('Compréhension de l''écrit'!$E$1:$DA$1,+MOD(ROW()-2,COUNTA($H$5:$H$32)*2)+1)</f>
        <v>0</v>
      </c>
      <c r="W4972" s="16" t="str">
        <f>IFERROR(INDEX('Compréhension de l''écrit'!$E$1:$DA$971,MATCH(S4972,'Compréhension de l''écrit'!$B$2:$B$971,0)+1,MATCH(V4972,'Compréhension de l''écrit'!$E$1:$DA$1,0)),"")</f>
        <v/>
      </c>
      <c r="X4972" s="16" t="e">
        <f t="shared" si="79"/>
        <v>#REF!</v>
      </c>
      <c r="Y4972" s="16" t="str">
        <f>IFERROR(VLOOKUP(V4972,Paramétrages!H:I,2,FALSE),"")</f>
        <v/>
      </c>
    </row>
    <row r="4973" spans="18:25" x14ac:dyDescent="0.2">
      <c r="R4973" s="16" t="e">
        <f>INDEX('Compréhension de l''écrit'!$A$2:$A$971,ROUNDUP((ROW()-1)/(COUNTA('Compréhension de l''écrit'!$F$1:$DA$1)+1),0))</f>
        <v>#REF!</v>
      </c>
      <c r="S4973" s="16" t="e">
        <f>INDEX('Compréhension de l''écrit'!$B$2:$B$971,ROUNDUP((ROW()-1)/(COUNTA('Compréhension de l''écrit'!$F$1:$DA$1)+1),0))</f>
        <v>#REF!</v>
      </c>
      <c r="T4973" s="16" t="e">
        <f>INDEX('Compréhension de l''écrit'!$C$2:$C$971,ROUNDUP((ROW()-1)/(COUNTA('Compréhension de l''écrit'!$F$1:$DA$1)+1),0))</f>
        <v>#REF!</v>
      </c>
      <c r="U4973" s="16" t="e">
        <f>INDEX('Compréhension de l''écrit'!$D$2:$D$971,ROUNDUP((ROW()-1)/(COUNTA('Compréhension de l''écrit'!$F$1:$DA$1)+1),0))</f>
        <v>#REF!</v>
      </c>
      <c r="V4973" s="16">
        <f>INDEX('Compréhension de l''écrit'!$E$1:$DA$1,+MOD(ROW()-2,COUNTA($H$5:$H$32)*2)+1)</f>
        <v>0</v>
      </c>
      <c r="W4973" s="16" t="str">
        <f>IFERROR(INDEX('Compréhension de l''écrit'!$E$1:$DA$971,MATCH(S4973,'Compréhension de l''écrit'!$B$2:$B$971,0)+1,MATCH(V4973,'Compréhension de l''écrit'!$E$1:$DA$1,0)),"")</f>
        <v/>
      </c>
      <c r="X4973" s="16" t="e">
        <f t="shared" si="79"/>
        <v>#REF!</v>
      </c>
      <c r="Y4973" s="16" t="str">
        <f>IFERROR(VLOOKUP(V4973,Paramétrages!H:I,2,FALSE),"")</f>
        <v/>
      </c>
    </row>
    <row r="4974" spans="18:25" x14ac:dyDescent="0.2">
      <c r="R4974" s="16" t="e">
        <f>INDEX('Compréhension de l''écrit'!$A$2:$A$971,ROUNDUP((ROW()-1)/(COUNTA('Compréhension de l''écrit'!$F$1:$DA$1)+1),0))</f>
        <v>#REF!</v>
      </c>
      <c r="S4974" s="16" t="e">
        <f>INDEX('Compréhension de l''écrit'!$B$2:$B$971,ROUNDUP((ROW()-1)/(COUNTA('Compréhension de l''écrit'!$F$1:$DA$1)+1),0))</f>
        <v>#REF!</v>
      </c>
      <c r="T4974" s="16" t="e">
        <f>INDEX('Compréhension de l''écrit'!$C$2:$C$971,ROUNDUP((ROW()-1)/(COUNTA('Compréhension de l''écrit'!$F$1:$DA$1)+1),0))</f>
        <v>#REF!</v>
      </c>
      <c r="U4974" s="16" t="e">
        <f>INDEX('Compréhension de l''écrit'!$D$2:$D$971,ROUNDUP((ROW()-1)/(COUNTA('Compréhension de l''écrit'!$F$1:$DA$1)+1),0))</f>
        <v>#REF!</v>
      </c>
      <c r="V4974" s="16">
        <f>INDEX('Compréhension de l''écrit'!$E$1:$DA$1,+MOD(ROW()-2,COUNTA($H$5:$H$32)*2)+1)</f>
        <v>0</v>
      </c>
      <c r="W4974" s="16" t="str">
        <f>IFERROR(INDEX('Compréhension de l''écrit'!$E$1:$DA$971,MATCH(S4974,'Compréhension de l''écrit'!$B$2:$B$971,0)+1,MATCH(V4974,'Compréhension de l''écrit'!$E$1:$DA$1,0)),"")</f>
        <v/>
      </c>
      <c r="X4974" s="16" t="e">
        <f t="shared" si="79"/>
        <v>#REF!</v>
      </c>
      <c r="Y4974" s="16" t="str">
        <f>IFERROR(VLOOKUP(V4974,Paramétrages!H:I,2,FALSE),"")</f>
        <v/>
      </c>
    </row>
    <row r="4975" spans="18:25" x14ac:dyDescent="0.2">
      <c r="R4975" s="16" t="e">
        <f>INDEX('Compréhension de l''écrit'!$A$2:$A$971,ROUNDUP((ROW()-1)/(COUNTA('Compréhension de l''écrit'!$F$1:$DA$1)+1),0))</f>
        <v>#REF!</v>
      </c>
      <c r="S4975" s="16" t="e">
        <f>INDEX('Compréhension de l''écrit'!$B$2:$B$971,ROUNDUP((ROW()-1)/(COUNTA('Compréhension de l''écrit'!$F$1:$DA$1)+1),0))</f>
        <v>#REF!</v>
      </c>
      <c r="T4975" s="16" t="e">
        <f>INDEX('Compréhension de l''écrit'!$C$2:$C$971,ROUNDUP((ROW()-1)/(COUNTA('Compréhension de l''écrit'!$F$1:$DA$1)+1),0))</f>
        <v>#REF!</v>
      </c>
      <c r="U4975" s="16" t="e">
        <f>INDEX('Compréhension de l''écrit'!$D$2:$D$971,ROUNDUP((ROW()-1)/(COUNTA('Compréhension de l''écrit'!$F$1:$DA$1)+1),0))</f>
        <v>#REF!</v>
      </c>
      <c r="V4975" s="16">
        <f>INDEX('Compréhension de l''écrit'!$E$1:$DA$1,+MOD(ROW()-2,COUNTA($H$5:$H$32)*2)+1)</f>
        <v>0</v>
      </c>
      <c r="W4975" s="16" t="str">
        <f>IFERROR(INDEX('Compréhension de l''écrit'!$E$1:$DA$971,MATCH(S4975,'Compréhension de l''écrit'!$B$2:$B$971,0)+1,MATCH(V4975,'Compréhension de l''écrit'!$E$1:$DA$1,0)),"")</f>
        <v/>
      </c>
      <c r="X4975" s="16" t="e">
        <f t="shared" si="79"/>
        <v>#REF!</v>
      </c>
      <c r="Y4975" s="16" t="str">
        <f>IFERROR(VLOOKUP(V4975,Paramétrages!H:I,2,FALSE),"")</f>
        <v/>
      </c>
    </row>
    <row r="4976" spans="18:25" x14ac:dyDescent="0.2">
      <c r="R4976" s="16" t="e">
        <f>INDEX('Compréhension de l''écrit'!$A$2:$A$971,ROUNDUP((ROW()-1)/(COUNTA('Compréhension de l''écrit'!$F$1:$DA$1)+1),0))</f>
        <v>#REF!</v>
      </c>
      <c r="S4976" s="16" t="e">
        <f>INDEX('Compréhension de l''écrit'!$B$2:$B$971,ROUNDUP((ROW()-1)/(COUNTA('Compréhension de l''écrit'!$F$1:$DA$1)+1),0))</f>
        <v>#REF!</v>
      </c>
      <c r="T4976" s="16" t="e">
        <f>INDEX('Compréhension de l''écrit'!$C$2:$C$971,ROUNDUP((ROW()-1)/(COUNTA('Compréhension de l''écrit'!$F$1:$DA$1)+1),0))</f>
        <v>#REF!</v>
      </c>
      <c r="U4976" s="16" t="e">
        <f>INDEX('Compréhension de l''écrit'!$D$2:$D$971,ROUNDUP((ROW()-1)/(COUNTA('Compréhension de l''écrit'!$F$1:$DA$1)+1),0))</f>
        <v>#REF!</v>
      </c>
      <c r="V4976" s="16">
        <f>INDEX('Compréhension de l''écrit'!$E$1:$DA$1,+MOD(ROW()-2,COUNTA($H$5:$H$32)*2)+1)</f>
        <v>0</v>
      </c>
      <c r="W4976" s="16" t="str">
        <f>IFERROR(INDEX('Compréhension de l''écrit'!$E$1:$DA$971,MATCH(S4976,'Compréhension de l''écrit'!$B$2:$B$971,0)+1,MATCH(V4976,'Compréhension de l''écrit'!$E$1:$DA$1,0)),"")</f>
        <v/>
      </c>
      <c r="X4976" s="16" t="e">
        <f t="shared" si="79"/>
        <v>#REF!</v>
      </c>
      <c r="Y4976" s="16" t="str">
        <f>IFERROR(VLOOKUP(V4976,Paramétrages!H:I,2,FALSE),"")</f>
        <v/>
      </c>
    </row>
    <row r="4977" spans="18:25" x14ac:dyDescent="0.2">
      <c r="R4977" s="16" t="e">
        <f>INDEX('Compréhension de l''écrit'!$A$2:$A$971,ROUNDUP((ROW()-1)/(COUNTA('Compréhension de l''écrit'!$F$1:$DA$1)+1),0))</f>
        <v>#REF!</v>
      </c>
      <c r="S4977" s="16" t="e">
        <f>INDEX('Compréhension de l''écrit'!$B$2:$B$971,ROUNDUP((ROW()-1)/(COUNTA('Compréhension de l''écrit'!$F$1:$DA$1)+1),0))</f>
        <v>#REF!</v>
      </c>
      <c r="T4977" s="16" t="e">
        <f>INDEX('Compréhension de l''écrit'!$C$2:$C$971,ROUNDUP((ROW()-1)/(COUNTA('Compréhension de l''écrit'!$F$1:$DA$1)+1),0))</f>
        <v>#REF!</v>
      </c>
      <c r="U4977" s="16" t="e">
        <f>INDEX('Compréhension de l''écrit'!$D$2:$D$971,ROUNDUP((ROW()-1)/(COUNTA('Compréhension de l''écrit'!$F$1:$DA$1)+1),0))</f>
        <v>#REF!</v>
      </c>
      <c r="V4977" s="16">
        <f>INDEX('Compréhension de l''écrit'!$E$1:$DA$1,+MOD(ROW()-2,COUNTA($H$5:$H$32)*2)+1)</f>
        <v>0</v>
      </c>
      <c r="W4977" s="16" t="str">
        <f>IFERROR(INDEX('Compréhension de l''écrit'!$E$1:$DA$971,MATCH(S4977,'Compréhension de l''écrit'!$B$2:$B$971,0)+1,MATCH(V4977,'Compréhension de l''écrit'!$E$1:$DA$1,0)),"")</f>
        <v/>
      </c>
      <c r="X4977" s="16" t="e">
        <f t="shared" si="79"/>
        <v>#REF!</v>
      </c>
      <c r="Y4977" s="16" t="str">
        <f>IFERROR(VLOOKUP(V4977,Paramétrages!H:I,2,FALSE),"")</f>
        <v/>
      </c>
    </row>
    <row r="4978" spans="18:25" x14ac:dyDescent="0.2">
      <c r="R4978" s="16" t="e">
        <f>INDEX('Compréhension de l''écrit'!$A$2:$A$971,ROUNDUP((ROW()-1)/(COUNTA('Compréhension de l''écrit'!$F$1:$DA$1)+1),0))</f>
        <v>#REF!</v>
      </c>
      <c r="S4978" s="16" t="e">
        <f>INDEX('Compréhension de l''écrit'!$B$2:$B$971,ROUNDUP((ROW()-1)/(COUNTA('Compréhension de l''écrit'!$F$1:$DA$1)+1),0))</f>
        <v>#REF!</v>
      </c>
      <c r="T4978" s="16" t="e">
        <f>INDEX('Compréhension de l''écrit'!$C$2:$C$971,ROUNDUP((ROW()-1)/(COUNTA('Compréhension de l''écrit'!$F$1:$DA$1)+1),0))</f>
        <v>#REF!</v>
      </c>
      <c r="U4978" s="16" t="e">
        <f>INDEX('Compréhension de l''écrit'!$D$2:$D$971,ROUNDUP((ROW()-1)/(COUNTA('Compréhension de l''écrit'!$F$1:$DA$1)+1),0))</f>
        <v>#REF!</v>
      </c>
      <c r="V4978" s="16">
        <f>INDEX('Compréhension de l''écrit'!$E$1:$DA$1,+MOD(ROW()-2,COUNTA($H$5:$H$32)*2)+1)</f>
        <v>0</v>
      </c>
      <c r="W4978" s="16" t="str">
        <f>IFERROR(INDEX('Compréhension de l''écrit'!$E$1:$DA$971,MATCH(S4978,'Compréhension de l''écrit'!$B$2:$B$971,0)+1,MATCH(V4978,'Compréhension de l''écrit'!$E$1:$DA$1,0)),"")</f>
        <v/>
      </c>
      <c r="X4978" s="16" t="e">
        <f t="shared" si="79"/>
        <v>#REF!</v>
      </c>
      <c r="Y4978" s="16" t="str">
        <f>IFERROR(VLOOKUP(V4978,Paramétrages!H:I,2,FALSE),"")</f>
        <v/>
      </c>
    </row>
    <row r="4979" spans="18:25" x14ac:dyDescent="0.2">
      <c r="R4979" s="16" t="e">
        <f>INDEX('Compréhension de l''écrit'!$A$2:$A$971,ROUNDUP((ROW()-1)/(COUNTA('Compréhension de l''écrit'!$F$1:$DA$1)+1),0))</f>
        <v>#REF!</v>
      </c>
      <c r="S4979" s="16" t="e">
        <f>INDEX('Compréhension de l''écrit'!$B$2:$B$971,ROUNDUP((ROW()-1)/(COUNTA('Compréhension de l''écrit'!$F$1:$DA$1)+1),0))</f>
        <v>#REF!</v>
      </c>
      <c r="T4979" s="16" t="e">
        <f>INDEX('Compréhension de l''écrit'!$C$2:$C$971,ROUNDUP((ROW()-1)/(COUNTA('Compréhension de l''écrit'!$F$1:$DA$1)+1),0))</f>
        <v>#REF!</v>
      </c>
      <c r="U4979" s="16" t="e">
        <f>INDEX('Compréhension de l''écrit'!$D$2:$D$971,ROUNDUP((ROW()-1)/(COUNTA('Compréhension de l''écrit'!$F$1:$DA$1)+1),0))</f>
        <v>#REF!</v>
      </c>
      <c r="V4979" s="16">
        <f>INDEX('Compréhension de l''écrit'!$E$1:$DA$1,+MOD(ROW()-2,COUNTA($H$5:$H$32)*2)+1)</f>
        <v>0</v>
      </c>
      <c r="W4979" s="16" t="str">
        <f>IFERROR(INDEX('Compréhension de l''écrit'!$E$1:$DA$971,MATCH(S4979,'Compréhension de l''écrit'!$B$2:$B$971,0)+1,MATCH(V4979,'Compréhension de l''écrit'!$E$1:$DA$1,0)),"")</f>
        <v/>
      </c>
      <c r="X4979" s="16" t="e">
        <f t="shared" si="79"/>
        <v>#REF!</v>
      </c>
      <c r="Y4979" s="16" t="str">
        <f>IFERROR(VLOOKUP(V4979,Paramétrages!H:I,2,FALSE),"")</f>
        <v/>
      </c>
    </row>
    <row r="4980" spans="18:25" x14ac:dyDescent="0.2">
      <c r="R4980" s="16" t="e">
        <f>INDEX('Compréhension de l''écrit'!$A$2:$A$971,ROUNDUP((ROW()-1)/(COUNTA('Compréhension de l''écrit'!$F$1:$DA$1)+1),0))</f>
        <v>#REF!</v>
      </c>
      <c r="S4980" s="16" t="e">
        <f>INDEX('Compréhension de l''écrit'!$B$2:$B$971,ROUNDUP((ROW()-1)/(COUNTA('Compréhension de l''écrit'!$F$1:$DA$1)+1),0))</f>
        <v>#REF!</v>
      </c>
      <c r="T4980" s="16" t="e">
        <f>INDEX('Compréhension de l''écrit'!$C$2:$C$971,ROUNDUP((ROW()-1)/(COUNTA('Compréhension de l''écrit'!$F$1:$DA$1)+1),0))</f>
        <v>#REF!</v>
      </c>
      <c r="U4980" s="16" t="e">
        <f>INDEX('Compréhension de l''écrit'!$D$2:$D$971,ROUNDUP((ROW()-1)/(COUNTA('Compréhension de l''écrit'!$F$1:$DA$1)+1),0))</f>
        <v>#REF!</v>
      </c>
      <c r="V4980" s="16">
        <f>INDEX('Compréhension de l''écrit'!$E$1:$DA$1,+MOD(ROW()-2,COUNTA($H$5:$H$32)*2)+1)</f>
        <v>0</v>
      </c>
      <c r="W4980" s="16" t="str">
        <f>IFERROR(INDEX('Compréhension de l''écrit'!$E$1:$DA$971,MATCH(S4980,'Compréhension de l''écrit'!$B$2:$B$971,0)+1,MATCH(V4980,'Compréhension de l''écrit'!$E$1:$DA$1,0)),"")</f>
        <v/>
      </c>
      <c r="X4980" s="16" t="e">
        <f t="shared" si="79"/>
        <v>#REF!</v>
      </c>
      <c r="Y4980" s="16" t="str">
        <f>IFERROR(VLOOKUP(V4980,Paramétrages!H:I,2,FALSE),"")</f>
        <v/>
      </c>
    </row>
    <row r="4981" spans="18:25" x14ac:dyDescent="0.2">
      <c r="R4981" s="16" t="e">
        <f>INDEX('Compréhension de l''écrit'!$A$2:$A$971,ROUNDUP((ROW()-1)/(COUNTA('Compréhension de l''écrit'!$F$1:$DA$1)+1),0))</f>
        <v>#REF!</v>
      </c>
      <c r="S4981" s="16" t="e">
        <f>INDEX('Compréhension de l''écrit'!$B$2:$B$971,ROUNDUP((ROW()-1)/(COUNTA('Compréhension de l''écrit'!$F$1:$DA$1)+1),0))</f>
        <v>#REF!</v>
      </c>
      <c r="T4981" s="16" t="e">
        <f>INDEX('Compréhension de l''écrit'!$C$2:$C$971,ROUNDUP((ROW()-1)/(COUNTA('Compréhension de l''écrit'!$F$1:$DA$1)+1),0))</f>
        <v>#REF!</v>
      </c>
      <c r="U4981" s="16" t="e">
        <f>INDEX('Compréhension de l''écrit'!$D$2:$D$971,ROUNDUP((ROW()-1)/(COUNTA('Compréhension de l''écrit'!$F$1:$DA$1)+1),0))</f>
        <v>#REF!</v>
      </c>
      <c r="V4981" s="16">
        <f>INDEX('Compréhension de l''écrit'!$E$1:$DA$1,+MOD(ROW()-2,COUNTA($H$5:$H$32)*2)+1)</f>
        <v>0</v>
      </c>
      <c r="W4981" s="16" t="str">
        <f>IFERROR(INDEX('Compréhension de l''écrit'!$E$1:$DA$971,MATCH(S4981,'Compréhension de l''écrit'!$B$2:$B$971,0)+1,MATCH(V4981,'Compréhension de l''écrit'!$E$1:$DA$1,0)),"")</f>
        <v/>
      </c>
      <c r="X4981" s="16" t="e">
        <f t="shared" si="79"/>
        <v>#REF!</v>
      </c>
      <c r="Y4981" s="16" t="str">
        <f>IFERROR(VLOOKUP(V4981,Paramétrages!H:I,2,FALSE),"")</f>
        <v/>
      </c>
    </row>
    <row r="4982" spans="18:25" x14ac:dyDescent="0.2">
      <c r="R4982" s="16" t="e">
        <f>INDEX('Compréhension de l''écrit'!$A$2:$A$971,ROUNDUP((ROW()-1)/(COUNTA('Compréhension de l''écrit'!$F$1:$DA$1)+1),0))</f>
        <v>#REF!</v>
      </c>
      <c r="S4982" s="16" t="e">
        <f>INDEX('Compréhension de l''écrit'!$B$2:$B$971,ROUNDUP((ROW()-1)/(COUNTA('Compréhension de l''écrit'!$F$1:$DA$1)+1),0))</f>
        <v>#REF!</v>
      </c>
      <c r="T4982" s="16" t="e">
        <f>INDEX('Compréhension de l''écrit'!$C$2:$C$971,ROUNDUP((ROW()-1)/(COUNTA('Compréhension de l''écrit'!$F$1:$DA$1)+1),0))</f>
        <v>#REF!</v>
      </c>
      <c r="U4982" s="16" t="e">
        <f>INDEX('Compréhension de l''écrit'!$D$2:$D$971,ROUNDUP((ROW()-1)/(COUNTA('Compréhension de l''écrit'!$F$1:$DA$1)+1),0))</f>
        <v>#REF!</v>
      </c>
      <c r="V4982" s="16">
        <f>INDEX('Compréhension de l''écrit'!$E$1:$DA$1,+MOD(ROW()-2,COUNTA($H$5:$H$32)*2)+1)</f>
        <v>0</v>
      </c>
      <c r="W4982" s="16" t="str">
        <f>IFERROR(INDEX('Compréhension de l''écrit'!$E$1:$DA$971,MATCH(S4982,'Compréhension de l''écrit'!$B$2:$B$971,0)+1,MATCH(V4982,'Compréhension de l''écrit'!$E$1:$DA$1,0)),"")</f>
        <v/>
      </c>
      <c r="X4982" s="16" t="e">
        <f t="shared" si="79"/>
        <v>#REF!</v>
      </c>
      <c r="Y4982" s="16" t="str">
        <f>IFERROR(VLOOKUP(V4982,Paramétrages!H:I,2,FALSE),"")</f>
        <v/>
      </c>
    </row>
    <row r="4983" spans="18:25" x14ac:dyDescent="0.2">
      <c r="R4983" s="16" t="e">
        <f>INDEX('Compréhension de l''écrit'!$A$2:$A$971,ROUNDUP((ROW()-1)/(COUNTA('Compréhension de l''écrit'!$F$1:$DA$1)+1),0))</f>
        <v>#REF!</v>
      </c>
      <c r="S4983" s="16" t="e">
        <f>INDEX('Compréhension de l''écrit'!$B$2:$B$971,ROUNDUP((ROW()-1)/(COUNTA('Compréhension de l''écrit'!$F$1:$DA$1)+1),0))</f>
        <v>#REF!</v>
      </c>
      <c r="T4983" s="16" t="e">
        <f>INDEX('Compréhension de l''écrit'!$C$2:$C$971,ROUNDUP((ROW()-1)/(COUNTA('Compréhension de l''écrit'!$F$1:$DA$1)+1),0))</f>
        <v>#REF!</v>
      </c>
      <c r="U4983" s="16" t="e">
        <f>INDEX('Compréhension de l''écrit'!$D$2:$D$971,ROUNDUP((ROW()-1)/(COUNTA('Compréhension de l''écrit'!$F$1:$DA$1)+1),0))</f>
        <v>#REF!</v>
      </c>
      <c r="V4983" s="16">
        <f>INDEX('Compréhension de l''écrit'!$E$1:$DA$1,+MOD(ROW()-2,COUNTA($H$5:$H$32)*2)+1)</f>
        <v>0</v>
      </c>
      <c r="W4983" s="16" t="str">
        <f>IFERROR(INDEX('Compréhension de l''écrit'!$E$1:$DA$971,MATCH(S4983,'Compréhension de l''écrit'!$B$2:$B$971,0)+1,MATCH(V4983,'Compréhension de l''écrit'!$E$1:$DA$1,0)),"")</f>
        <v/>
      </c>
      <c r="X4983" s="16" t="e">
        <f t="shared" si="79"/>
        <v>#REF!</v>
      </c>
      <c r="Y4983" s="16" t="str">
        <f>IFERROR(VLOOKUP(V4983,Paramétrages!H:I,2,FALSE),"")</f>
        <v/>
      </c>
    </row>
    <row r="4984" spans="18:25" x14ac:dyDescent="0.2">
      <c r="R4984" s="16" t="e">
        <f>INDEX('Compréhension de l''écrit'!$A$2:$A$971,ROUNDUP((ROW()-1)/(COUNTA('Compréhension de l''écrit'!$F$1:$DA$1)+1),0))</f>
        <v>#REF!</v>
      </c>
      <c r="S4984" s="16" t="e">
        <f>INDEX('Compréhension de l''écrit'!$B$2:$B$971,ROUNDUP((ROW()-1)/(COUNTA('Compréhension de l''écrit'!$F$1:$DA$1)+1),0))</f>
        <v>#REF!</v>
      </c>
      <c r="T4984" s="16" t="e">
        <f>INDEX('Compréhension de l''écrit'!$C$2:$C$971,ROUNDUP((ROW()-1)/(COUNTA('Compréhension de l''écrit'!$F$1:$DA$1)+1),0))</f>
        <v>#REF!</v>
      </c>
      <c r="U4984" s="16" t="e">
        <f>INDEX('Compréhension de l''écrit'!$D$2:$D$971,ROUNDUP((ROW()-1)/(COUNTA('Compréhension de l''écrit'!$F$1:$DA$1)+1),0))</f>
        <v>#REF!</v>
      </c>
      <c r="V4984" s="16">
        <f>INDEX('Compréhension de l''écrit'!$E$1:$DA$1,+MOD(ROW()-2,COUNTA($H$5:$H$32)*2)+1)</f>
        <v>0</v>
      </c>
      <c r="W4984" s="16" t="str">
        <f>IFERROR(INDEX('Compréhension de l''écrit'!$E$1:$DA$971,MATCH(S4984,'Compréhension de l''écrit'!$B$2:$B$971,0)+1,MATCH(V4984,'Compréhension de l''écrit'!$E$1:$DA$1,0)),"")</f>
        <v/>
      </c>
      <c r="X4984" s="16" t="e">
        <f t="shared" si="79"/>
        <v>#REF!</v>
      </c>
      <c r="Y4984" s="16" t="str">
        <f>IFERROR(VLOOKUP(V4984,Paramétrages!H:I,2,FALSE),"")</f>
        <v/>
      </c>
    </row>
    <row r="4985" spans="18:25" x14ac:dyDescent="0.2">
      <c r="R4985" s="16" t="e">
        <f>INDEX('Compréhension de l''écrit'!$A$2:$A$971,ROUNDUP((ROW()-1)/(COUNTA('Compréhension de l''écrit'!$F$1:$DA$1)+1),0))</f>
        <v>#REF!</v>
      </c>
      <c r="S4985" s="16" t="e">
        <f>INDEX('Compréhension de l''écrit'!$B$2:$B$971,ROUNDUP((ROW()-1)/(COUNTA('Compréhension de l''écrit'!$F$1:$DA$1)+1),0))</f>
        <v>#REF!</v>
      </c>
      <c r="T4985" s="16" t="e">
        <f>INDEX('Compréhension de l''écrit'!$C$2:$C$971,ROUNDUP((ROW()-1)/(COUNTA('Compréhension de l''écrit'!$F$1:$DA$1)+1),0))</f>
        <v>#REF!</v>
      </c>
      <c r="U4985" s="16" t="e">
        <f>INDEX('Compréhension de l''écrit'!$D$2:$D$971,ROUNDUP((ROW()-1)/(COUNTA('Compréhension de l''écrit'!$F$1:$DA$1)+1),0))</f>
        <v>#REF!</v>
      </c>
      <c r="V4985" s="16">
        <f>INDEX('Compréhension de l''écrit'!$E$1:$DA$1,+MOD(ROW()-2,COUNTA($H$5:$H$32)*2)+1)</f>
        <v>0</v>
      </c>
      <c r="W4985" s="16" t="str">
        <f>IFERROR(INDEX('Compréhension de l''écrit'!$E$1:$DA$971,MATCH(S4985,'Compréhension de l''écrit'!$B$2:$B$971,0)+1,MATCH(V4985,'Compréhension de l''écrit'!$E$1:$DA$1,0)),"")</f>
        <v/>
      </c>
      <c r="X4985" s="16" t="e">
        <f t="shared" si="79"/>
        <v>#REF!</v>
      </c>
      <c r="Y4985" s="16" t="str">
        <f>IFERROR(VLOOKUP(V4985,Paramétrages!H:I,2,FALSE),"")</f>
        <v/>
      </c>
    </row>
    <row r="4986" spans="18:25" x14ac:dyDescent="0.2">
      <c r="R4986" s="16" t="e">
        <f>INDEX('Compréhension de l''écrit'!$A$2:$A$971,ROUNDUP((ROW()-1)/(COUNTA('Compréhension de l''écrit'!$F$1:$DA$1)+1),0))</f>
        <v>#REF!</v>
      </c>
      <c r="S4986" s="16" t="e">
        <f>INDEX('Compréhension de l''écrit'!$B$2:$B$971,ROUNDUP((ROW()-1)/(COUNTA('Compréhension de l''écrit'!$F$1:$DA$1)+1),0))</f>
        <v>#REF!</v>
      </c>
      <c r="T4986" s="16" t="e">
        <f>INDEX('Compréhension de l''écrit'!$C$2:$C$971,ROUNDUP((ROW()-1)/(COUNTA('Compréhension de l''écrit'!$F$1:$DA$1)+1),0))</f>
        <v>#REF!</v>
      </c>
      <c r="U4986" s="16" t="e">
        <f>INDEX('Compréhension de l''écrit'!$D$2:$D$971,ROUNDUP((ROW()-1)/(COUNTA('Compréhension de l''écrit'!$F$1:$DA$1)+1),0))</f>
        <v>#REF!</v>
      </c>
      <c r="V4986" s="16">
        <f>INDEX('Compréhension de l''écrit'!$E$1:$DA$1,+MOD(ROW()-2,COUNTA($H$5:$H$32)*2)+1)</f>
        <v>0</v>
      </c>
      <c r="W4986" s="16" t="str">
        <f>IFERROR(INDEX('Compréhension de l''écrit'!$E$1:$DA$971,MATCH(S4986,'Compréhension de l''écrit'!$B$2:$B$971,0)+1,MATCH(V4986,'Compréhension de l''écrit'!$E$1:$DA$1,0)),"")</f>
        <v/>
      </c>
      <c r="X4986" s="16" t="e">
        <f t="shared" si="79"/>
        <v>#REF!</v>
      </c>
      <c r="Y4986" s="16" t="str">
        <f>IFERROR(VLOOKUP(V4986,Paramétrages!H:I,2,FALSE),"")</f>
        <v/>
      </c>
    </row>
    <row r="4987" spans="18:25" x14ac:dyDescent="0.2">
      <c r="R4987" s="16" t="e">
        <f>INDEX('Compréhension de l''écrit'!$A$2:$A$971,ROUNDUP((ROW()-1)/(COUNTA('Compréhension de l''écrit'!$F$1:$DA$1)+1),0))</f>
        <v>#REF!</v>
      </c>
      <c r="S4987" s="16" t="e">
        <f>INDEX('Compréhension de l''écrit'!$B$2:$B$971,ROUNDUP((ROW()-1)/(COUNTA('Compréhension de l''écrit'!$F$1:$DA$1)+1),0))</f>
        <v>#REF!</v>
      </c>
      <c r="T4987" s="16" t="e">
        <f>INDEX('Compréhension de l''écrit'!$C$2:$C$971,ROUNDUP((ROW()-1)/(COUNTA('Compréhension de l''écrit'!$F$1:$DA$1)+1),0))</f>
        <v>#REF!</v>
      </c>
      <c r="U4987" s="16" t="e">
        <f>INDEX('Compréhension de l''écrit'!$D$2:$D$971,ROUNDUP((ROW()-1)/(COUNTA('Compréhension de l''écrit'!$F$1:$DA$1)+1),0))</f>
        <v>#REF!</v>
      </c>
      <c r="V4987" s="16">
        <f>INDEX('Compréhension de l''écrit'!$E$1:$DA$1,+MOD(ROW()-2,COUNTA($H$5:$H$32)*2)+1)</f>
        <v>0</v>
      </c>
      <c r="W4987" s="16" t="str">
        <f>IFERROR(INDEX('Compréhension de l''écrit'!$E$1:$DA$971,MATCH(S4987,'Compréhension de l''écrit'!$B$2:$B$971,0)+1,MATCH(V4987,'Compréhension de l''écrit'!$E$1:$DA$1,0)),"")</f>
        <v/>
      </c>
      <c r="X4987" s="16" t="e">
        <f t="shared" si="79"/>
        <v>#REF!</v>
      </c>
      <c r="Y4987" s="16" t="str">
        <f>IFERROR(VLOOKUP(V4987,Paramétrages!H:I,2,FALSE),"")</f>
        <v/>
      </c>
    </row>
    <row r="4988" spans="18:25" x14ac:dyDescent="0.2">
      <c r="R4988" s="16" t="e">
        <f>INDEX('Compréhension de l''écrit'!$A$2:$A$971,ROUNDUP((ROW()-1)/(COUNTA('Compréhension de l''écrit'!$F$1:$DA$1)+1),0))</f>
        <v>#REF!</v>
      </c>
      <c r="S4988" s="16" t="e">
        <f>INDEX('Compréhension de l''écrit'!$B$2:$B$971,ROUNDUP((ROW()-1)/(COUNTA('Compréhension de l''écrit'!$F$1:$DA$1)+1),0))</f>
        <v>#REF!</v>
      </c>
      <c r="T4988" s="16" t="e">
        <f>INDEX('Compréhension de l''écrit'!$C$2:$C$971,ROUNDUP((ROW()-1)/(COUNTA('Compréhension de l''écrit'!$F$1:$DA$1)+1),0))</f>
        <v>#REF!</v>
      </c>
      <c r="U4988" s="16" t="e">
        <f>INDEX('Compréhension de l''écrit'!$D$2:$D$971,ROUNDUP((ROW()-1)/(COUNTA('Compréhension de l''écrit'!$F$1:$DA$1)+1),0))</f>
        <v>#REF!</v>
      </c>
      <c r="V4988" s="16">
        <f>INDEX('Compréhension de l''écrit'!$E$1:$DA$1,+MOD(ROW()-2,COUNTA($H$5:$H$32)*2)+1)</f>
        <v>0</v>
      </c>
      <c r="W4988" s="16" t="str">
        <f>IFERROR(INDEX('Compréhension de l''écrit'!$E$1:$DA$971,MATCH(S4988,'Compréhension de l''écrit'!$B$2:$B$971,0)+1,MATCH(V4988,'Compréhension de l''écrit'!$E$1:$DA$1,0)),"")</f>
        <v/>
      </c>
      <c r="X4988" s="16" t="e">
        <f t="shared" si="79"/>
        <v>#REF!</v>
      </c>
      <c r="Y4988" s="16" t="str">
        <f>IFERROR(VLOOKUP(V4988,Paramétrages!H:I,2,FALSE),"")</f>
        <v/>
      </c>
    </row>
    <row r="4989" spans="18:25" x14ac:dyDescent="0.2">
      <c r="R4989" s="16" t="e">
        <f>INDEX('Compréhension de l''écrit'!$A$2:$A$971,ROUNDUP((ROW()-1)/(COUNTA('Compréhension de l''écrit'!$F$1:$DA$1)+1),0))</f>
        <v>#REF!</v>
      </c>
      <c r="S4989" s="16" t="e">
        <f>INDEX('Compréhension de l''écrit'!$B$2:$B$971,ROUNDUP((ROW()-1)/(COUNTA('Compréhension de l''écrit'!$F$1:$DA$1)+1),0))</f>
        <v>#REF!</v>
      </c>
      <c r="T4989" s="16" t="e">
        <f>INDEX('Compréhension de l''écrit'!$C$2:$C$971,ROUNDUP((ROW()-1)/(COUNTA('Compréhension de l''écrit'!$F$1:$DA$1)+1),0))</f>
        <v>#REF!</v>
      </c>
      <c r="U4989" s="16" t="e">
        <f>INDEX('Compréhension de l''écrit'!$D$2:$D$971,ROUNDUP((ROW()-1)/(COUNTA('Compréhension de l''écrit'!$F$1:$DA$1)+1),0))</f>
        <v>#REF!</v>
      </c>
      <c r="V4989" s="16">
        <f>INDEX('Compréhension de l''écrit'!$E$1:$DA$1,+MOD(ROW()-2,COUNTA($H$5:$H$32)*2)+1)</f>
        <v>0</v>
      </c>
      <c r="W4989" s="16" t="str">
        <f>IFERROR(INDEX('Compréhension de l''écrit'!$E$1:$DA$971,MATCH(S4989,'Compréhension de l''écrit'!$B$2:$B$971,0)+1,MATCH(V4989,'Compréhension de l''écrit'!$E$1:$DA$1,0)),"")</f>
        <v/>
      </c>
      <c r="X4989" s="16" t="e">
        <f t="shared" si="79"/>
        <v>#REF!</v>
      </c>
      <c r="Y4989" s="16" t="str">
        <f>IFERROR(VLOOKUP(V4989,Paramétrages!H:I,2,FALSE),"")</f>
        <v/>
      </c>
    </row>
    <row r="4990" spans="18:25" x14ac:dyDescent="0.2">
      <c r="R4990" s="16" t="e">
        <f>INDEX('Compréhension de l''écrit'!$A$2:$A$971,ROUNDUP((ROW()-1)/(COUNTA('Compréhension de l''écrit'!$F$1:$DA$1)+1),0))</f>
        <v>#REF!</v>
      </c>
      <c r="S4990" s="16" t="e">
        <f>INDEX('Compréhension de l''écrit'!$B$2:$B$971,ROUNDUP((ROW()-1)/(COUNTA('Compréhension de l''écrit'!$F$1:$DA$1)+1),0))</f>
        <v>#REF!</v>
      </c>
      <c r="T4990" s="16" t="e">
        <f>INDEX('Compréhension de l''écrit'!$C$2:$C$971,ROUNDUP((ROW()-1)/(COUNTA('Compréhension de l''écrit'!$F$1:$DA$1)+1),0))</f>
        <v>#REF!</v>
      </c>
      <c r="U4990" s="16" t="e">
        <f>INDEX('Compréhension de l''écrit'!$D$2:$D$971,ROUNDUP((ROW()-1)/(COUNTA('Compréhension de l''écrit'!$F$1:$DA$1)+1),0))</f>
        <v>#REF!</v>
      </c>
      <c r="V4990" s="16">
        <f>INDEX('Compréhension de l''écrit'!$E$1:$DA$1,+MOD(ROW()-2,COUNTA($H$5:$H$32)*2)+1)</f>
        <v>0</v>
      </c>
      <c r="W4990" s="16" t="str">
        <f>IFERROR(INDEX('Compréhension de l''écrit'!$E$1:$DA$971,MATCH(S4990,'Compréhension de l''écrit'!$B$2:$B$971,0)+1,MATCH(V4990,'Compréhension de l''écrit'!$E$1:$DA$1,0)),"")</f>
        <v/>
      </c>
      <c r="X4990" s="16" t="e">
        <f t="shared" si="79"/>
        <v>#REF!</v>
      </c>
      <c r="Y4990" s="16" t="str">
        <f>IFERROR(VLOOKUP(V4990,Paramétrages!H:I,2,FALSE),"")</f>
        <v/>
      </c>
    </row>
    <row r="4991" spans="18:25" x14ac:dyDescent="0.2">
      <c r="R4991" s="16" t="e">
        <f>INDEX('Compréhension de l''écrit'!$A$2:$A$971,ROUNDUP((ROW()-1)/(COUNTA('Compréhension de l''écrit'!$F$1:$DA$1)+1),0))</f>
        <v>#REF!</v>
      </c>
      <c r="S4991" s="16" t="e">
        <f>INDEX('Compréhension de l''écrit'!$B$2:$B$971,ROUNDUP((ROW()-1)/(COUNTA('Compréhension de l''écrit'!$F$1:$DA$1)+1),0))</f>
        <v>#REF!</v>
      </c>
      <c r="T4991" s="16" t="e">
        <f>INDEX('Compréhension de l''écrit'!$C$2:$C$971,ROUNDUP((ROW()-1)/(COUNTA('Compréhension de l''écrit'!$F$1:$DA$1)+1),0))</f>
        <v>#REF!</v>
      </c>
      <c r="U4991" s="16" t="e">
        <f>INDEX('Compréhension de l''écrit'!$D$2:$D$971,ROUNDUP((ROW()-1)/(COUNTA('Compréhension de l''écrit'!$F$1:$DA$1)+1),0))</f>
        <v>#REF!</v>
      </c>
      <c r="V4991" s="16">
        <f>INDEX('Compréhension de l''écrit'!$E$1:$DA$1,+MOD(ROW()-2,COUNTA($H$5:$H$32)*2)+1)</f>
        <v>0</v>
      </c>
      <c r="W4991" s="16" t="str">
        <f>IFERROR(INDEX('Compréhension de l''écrit'!$E$1:$DA$971,MATCH(S4991,'Compréhension de l''écrit'!$B$2:$B$971,0)+1,MATCH(V4991,'Compréhension de l''écrit'!$E$1:$DA$1,0)),"")</f>
        <v/>
      </c>
      <c r="X4991" s="16" t="e">
        <f t="shared" si="79"/>
        <v>#REF!</v>
      </c>
      <c r="Y4991" s="16" t="str">
        <f>IFERROR(VLOOKUP(V4991,Paramétrages!H:I,2,FALSE),"")</f>
        <v/>
      </c>
    </row>
    <row r="4992" spans="18:25" x14ac:dyDescent="0.2">
      <c r="R4992" s="16" t="e">
        <f>INDEX('Compréhension de l''écrit'!$A$2:$A$971,ROUNDUP((ROW()-1)/(COUNTA('Compréhension de l''écrit'!$F$1:$DA$1)+1),0))</f>
        <v>#REF!</v>
      </c>
      <c r="S4992" s="16" t="e">
        <f>INDEX('Compréhension de l''écrit'!$B$2:$B$971,ROUNDUP((ROW()-1)/(COUNTA('Compréhension de l''écrit'!$F$1:$DA$1)+1),0))</f>
        <v>#REF!</v>
      </c>
      <c r="T4992" s="16" t="e">
        <f>INDEX('Compréhension de l''écrit'!$C$2:$C$971,ROUNDUP((ROW()-1)/(COUNTA('Compréhension de l''écrit'!$F$1:$DA$1)+1),0))</f>
        <v>#REF!</v>
      </c>
      <c r="U4992" s="16" t="e">
        <f>INDEX('Compréhension de l''écrit'!$D$2:$D$971,ROUNDUP((ROW()-1)/(COUNTA('Compréhension de l''écrit'!$F$1:$DA$1)+1),0))</f>
        <v>#REF!</v>
      </c>
      <c r="V4992" s="16">
        <f>INDEX('Compréhension de l''écrit'!$E$1:$DA$1,+MOD(ROW()-2,COUNTA($H$5:$H$32)*2)+1)</f>
        <v>0</v>
      </c>
      <c r="W4992" s="16" t="str">
        <f>IFERROR(INDEX('Compréhension de l''écrit'!$E$1:$DA$971,MATCH(S4992,'Compréhension de l''écrit'!$B$2:$B$971,0)+1,MATCH(V4992,'Compréhension de l''écrit'!$E$1:$DA$1,0)),"")</f>
        <v/>
      </c>
      <c r="X4992" s="16" t="e">
        <f t="shared" si="79"/>
        <v>#REF!</v>
      </c>
      <c r="Y4992" s="16" t="str">
        <f>IFERROR(VLOOKUP(V4992,Paramétrages!H:I,2,FALSE),"")</f>
        <v/>
      </c>
    </row>
    <row r="4993" spans="18:25" x14ac:dyDescent="0.2">
      <c r="R4993" s="16" t="e">
        <f>INDEX('Compréhension de l''écrit'!$A$2:$A$971,ROUNDUP((ROW()-1)/(COUNTA('Compréhension de l''écrit'!$F$1:$DA$1)+1),0))</f>
        <v>#REF!</v>
      </c>
      <c r="S4993" s="16" t="e">
        <f>INDEX('Compréhension de l''écrit'!$B$2:$B$971,ROUNDUP((ROW()-1)/(COUNTA('Compréhension de l''écrit'!$F$1:$DA$1)+1),0))</f>
        <v>#REF!</v>
      </c>
      <c r="T4993" s="16" t="e">
        <f>INDEX('Compréhension de l''écrit'!$C$2:$C$971,ROUNDUP((ROW()-1)/(COUNTA('Compréhension de l''écrit'!$F$1:$DA$1)+1),0))</f>
        <v>#REF!</v>
      </c>
      <c r="U4993" s="16" t="e">
        <f>INDEX('Compréhension de l''écrit'!$D$2:$D$971,ROUNDUP((ROW()-1)/(COUNTA('Compréhension de l''écrit'!$F$1:$DA$1)+1),0))</f>
        <v>#REF!</v>
      </c>
      <c r="V4993" s="16">
        <f>INDEX('Compréhension de l''écrit'!$E$1:$DA$1,+MOD(ROW()-2,COUNTA($H$5:$H$32)*2)+1)</f>
        <v>0</v>
      </c>
      <c r="W4993" s="16" t="str">
        <f>IFERROR(INDEX('Compréhension de l''écrit'!$E$1:$DA$971,MATCH(S4993,'Compréhension de l''écrit'!$B$2:$B$971,0)+1,MATCH(V4993,'Compréhension de l''écrit'!$E$1:$DA$1,0)),"")</f>
        <v/>
      </c>
      <c r="X4993" s="16" t="e">
        <f t="shared" si="79"/>
        <v>#REF!</v>
      </c>
      <c r="Y4993" s="16" t="str">
        <f>IFERROR(VLOOKUP(V4993,Paramétrages!H:I,2,FALSE),"")</f>
        <v/>
      </c>
    </row>
    <row r="4994" spans="18:25" x14ac:dyDescent="0.2">
      <c r="R4994" s="16" t="e">
        <f>INDEX('Compréhension de l''écrit'!$A$2:$A$971,ROUNDUP((ROW()-1)/(COUNTA('Compréhension de l''écrit'!$F$1:$DA$1)+1),0))</f>
        <v>#REF!</v>
      </c>
      <c r="S4994" s="16" t="e">
        <f>INDEX('Compréhension de l''écrit'!$B$2:$B$971,ROUNDUP((ROW()-1)/(COUNTA('Compréhension de l''écrit'!$F$1:$DA$1)+1),0))</f>
        <v>#REF!</v>
      </c>
      <c r="T4994" s="16" t="e">
        <f>INDEX('Compréhension de l''écrit'!$C$2:$C$971,ROUNDUP((ROW()-1)/(COUNTA('Compréhension de l''écrit'!$F$1:$DA$1)+1),0))</f>
        <v>#REF!</v>
      </c>
      <c r="U4994" s="16" t="e">
        <f>INDEX('Compréhension de l''écrit'!$D$2:$D$971,ROUNDUP((ROW()-1)/(COUNTA('Compréhension de l''écrit'!$F$1:$DA$1)+1),0))</f>
        <v>#REF!</v>
      </c>
      <c r="V4994" s="16">
        <f>INDEX('Compréhension de l''écrit'!$E$1:$DA$1,+MOD(ROW()-2,COUNTA($H$5:$H$32)*2)+1)</f>
        <v>0</v>
      </c>
      <c r="W4994" s="16" t="str">
        <f>IFERROR(INDEX('Compréhension de l''écrit'!$E$1:$DA$971,MATCH(S4994,'Compréhension de l''écrit'!$B$2:$B$971,0)+1,MATCH(V4994,'Compréhension de l''écrit'!$E$1:$DA$1,0)),"")</f>
        <v/>
      </c>
      <c r="X4994" s="16" t="e">
        <f t="shared" si="79"/>
        <v>#REF!</v>
      </c>
      <c r="Y4994" s="16" t="str">
        <f>IFERROR(VLOOKUP(V4994,Paramétrages!H:I,2,FALSE),"")</f>
        <v/>
      </c>
    </row>
    <row r="4995" spans="18:25" x14ac:dyDescent="0.2">
      <c r="R4995" s="16" t="e">
        <f>INDEX('Compréhension de l''écrit'!$A$2:$A$971,ROUNDUP((ROW()-1)/(COUNTA('Compréhension de l''écrit'!$F$1:$DA$1)+1),0))</f>
        <v>#REF!</v>
      </c>
      <c r="S4995" s="16" t="e">
        <f>INDEX('Compréhension de l''écrit'!$B$2:$B$971,ROUNDUP((ROW()-1)/(COUNTA('Compréhension de l''écrit'!$F$1:$DA$1)+1),0))</f>
        <v>#REF!</v>
      </c>
      <c r="T4995" s="16" t="e">
        <f>INDEX('Compréhension de l''écrit'!$C$2:$C$971,ROUNDUP((ROW()-1)/(COUNTA('Compréhension de l''écrit'!$F$1:$DA$1)+1),0))</f>
        <v>#REF!</v>
      </c>
      <c r="U4995" s="16" t="e">
        <f>INDEX('Compréhension de l''écrit'!$D$2:$D$971,ROUNDUP((ROW()-1)/(COUNTA('Compréhension de l''écrit'!$F$1:$DA$1)+1),0))</f>
        <v>#REF!</v>
      </c>
      <c r="V4995" s="16">
        <f>INDEX('Compréhension de l''écrit'!$E$1:$DA$1,+MOD(ROW()-2,COUNTA($H$5:$H$32)*2)+1)</f>
        <v>0</v>
      </c>
      <c r="W4995" s="16" t="str">
        <f>IFERROR(INDEX('Compréhension de l''écrit'!$E$1:$DA$971,MATCH(S4995,'Compréhension de l''écrit'!$B$2:$B$971,0)+1,MATCH(V4995,'Compréhension de l''écrit'!$E$1:$DA$1,0)),"")</f>
        <v/>
      </c>
      <c r="X4995" s="16" t="e">
        <f t="shared" ref="X4995:X5058" si="80">S4995&amp;T4995</f>
        <v>#REF!</v>
      </c>
      <c r="Y4995" s="16" t="str">
        <f>IFERROR(VLOOKUP(V4995,Paramétrages!H:I,2,FALSE),"")</f>
        <v/>
      </c>
    </row>
    <row r="4996" spans="18:25" x14ac:dyDescent="0.2">
      <c r="R4996" s="16" t="e">
        <f>INDEX('Compréhension de l''écrit'!$A$2:$A$971,ROUNDUP((ROW()-1)/(COUNTA('Compréhension de l''écrit'!$F$1:$DA$1)+1),0))</f>
        <v>#REF!</v>
      </c>
      <c r="S4996" s="16" t="e">
        <f>INDEX('Compréhension de l''écrit'!$B$2:$B$971,ROUNDUP((ROW()-1)/(COUNTA('Compréhension de l''écrit'!$F$1:$DA$1)+1),0))</f>
        <v>#REF!</v>
      </c>
      <c r="T4996" s="16" t="e">
        <f>INDEX('Compréhension de l''écrit'!$C$2:$C$971,ROUNDUP((ROW()-1)/(COUNTA('Compréhension de l''écrit'!$F$1:$DA$1)+1),0))</f>
        <v>#REF!</v>
      </c>
      <c r="U4996" s="16" t="e">
        <f>INDEX('Compréhension de l''écrit'!$D$2:$D$971,ROUNDUP((ROW()-1)/(COUNTA('Compréhension de l''écrit'!$F$1:$DA$1)+1),0))</f>
        <v>#REF!</v>
      </c>
      <c r="V4996" s="16">
        <f>INDEX('Compréhension de l''écrit'!$E$1:$DA$1,+MOD(ROW()-2,COUNTA($H$5:$H$32)*2)+1)</f>
        <v>0</v>
      </c>
      <c r="W4996" s="16" t="str">
        <f>IFERROR(INDEX('Compréhension de l''écrit'!$E$1:$DA$971,MATCH(S4996,'Compréhension de l''écrit'!$B$2:$B$971,0)+1,MATCH(V4996,'Compréhension de l''écrit'!$E$1:$DA$1,0)),"")</f>
        <v/>
      </c>
      <c r="X4996" s="16" t="e">
        <f t="shared" si="80"/>
        <v>#REF!</v>
      </c>
      <c r="Y4996" s="16" t="str">
        <f>IFERROR(VLOOKUP(V4996,Paramétrages!H:I,2,FALSE),"")</f>
        <v/>
      </c>
    </row>
    <row r="4997" spans="18:25" x14ac:dyDescent="0.2">
      <c r="R4997" s="16" t="e">
        <f>INDEX('Compréhension de l''écrit'!$A$2:$A$971,ROUNDUP((ROW()-1)/(COUNTA('Compréhension de l''écrit'!$F$1:$DA$1)+1),0))</f>
        <v>#REF!</v>
      </c>
      <c r="S4997" s="16" t="e">
        <f>INDEX('Compréhension de l''écrit'!$B$2:$B$971,ROUNDUP((ROW()-1)/(COUNTA('Compréhension de l''écrit'!$F$1:$DA$1)+1),0))</f>
        <v>#REF!</v>
      </c>
      <c r="T4997" s="16" t="e">
        <f>INDEX('Compréhension de l''écrit'!$C$2:$C$971,ROUNDUP((ROW()-1)/(COUNTA('Compréhension de l''écrit'!$F$1:$DA$1)+1),0))</f>
        <v>#REF!</v>
      </c>
      <c r="U4997" s="16" t="e">
        <f>INDEX('Compréhension de l''écrit'!$D$2:$D$971,ROUNDUP((ROW()-1)/(COUNTA('Compréhension de l''écrit'!$F$1:$DA$1)+1),0))</f>
        <v>#REF!</v>
      </c>
      <c r="V4997" s="16">
        <f>INDEX('Compréhension de l''écrit'!$E$1:$DA$1,+MOD(ROW()-2,COUNTA($H$5:$H$32)*2)+1)</f>
        <v>0</v>
      </c>
      <c r="W4997" s="16" t="str">
        <f>IFERROR(INDEX('Compréhension de l''écrit'!$E$1:$DA$971,MATCH(S4997,'Compréhension de l''écrit'!$B$2:$B$971,0)+1,MATCH(V4997,'Compréhension de l''écrit'!$E$1:$DA$1,0)),"")</f>
        <v/>
      </c>
      <c r="X4997" s="16" t="e">
        <f t="shared" si="80"/>
        <v>#REF!</v>
      </c>
      <c r="Y4997" s="16" t="str">
        <f>IFERROR(VLOOKUP(V4997,Paramétrages!H:I,2,FALSE),"")</f>
        <v/>
      </c>
    </row>
    <row r="4998" spans="18:25" x14ac:dyDescent="0.2">
      <c r="R4998" s="16" t="e">
        <f>INDEX('Compréhension de l''écrit'!$A$2:$A$971,ROUNDUP((ROW()-1)/(COUNTA('Compréhension de l''écrit'!$F$1:$DA$1)+1),0))</f>
        <v>#REF!</v>
      </c>
      <c r="S4998" s="16" t="e">
        <f>INDEX('Compréhension de l''écrit'!$B$2:$B$971,ROUNDUP((ROW()-1)/(COUNTA('Compréhension de l''écrit'!$F$1:$DA$1)+1),0))</f>
        <v>#REF!</v>
      </c>
      <c r="T4998" s="16" t="e">
        <f>INDEX('Compréhension de l''écrit'!$C$2:$C$971,ROUNDUP((ROW()-1)/(COUNTA('Compréhension de l''écrit'!$F$1:$DA$1)+1),0))</f>
        <v>#REF!</v>
      </c>
      <c r="U4998" s="16" t="e">
        <f>INDEX('Compréhension de l''écrit'!$D$2:$D$971,ROUNDUP((ROW()-1)/(COUNTA('Compréhension de l''écrit'!$F$1:$DA$1)+1),0))</f>
        <v>#REF!</v>
      </c>
      <c r="V4998" s="16">
        <f>INDEX('Compréhension de l''écrit'!$E$1:$DA$1,+MOD(ROW()-2,COUNTA($H$5:$H$32)*2)+1)</f>
        <v>0</v>
      </c>
      <c r="W4998" s="16" t="str">
        <f>IFERROR(INDEX('Compréhension de l''écrit'!$E$1:$DA$971,MATCH(S4998,'Compréhension de l''écrit'!$B$2:$B$971,0)+1,MATCH(V4998,'Compréhension de l''écrit'!$E$1:$DA$1,0)),"")</f>
        <v/>
      </c>
      <c r="X4998" s="16" t="e">
        <f t="shared" si="80"/>
        <v>#REF!</v>
      </c>
      <c r="Y4998" s="16" t="str">
        <f>IFERROR(VLOOKUP(V4998,Paramétrages!H:I,2,FALSE),"")</f>
        <v/>
      </c>
    </row>
    <row r="4999" spans="18:25" x14ac:dyDescent="0.2">
      <c r="R4999" s="16" t="e">
        <f>INDEX('Compréhension de l''écrit'!$A$2:$A$971,ROUNDUP((ROW()-1)/(COUNTA('Compréhension de l''écrit'!$F$1:$DA$1)+1),0))</f>
        <v>#REF!</v>
      </c>
      <c r="S4999" s="16" t="e">
        <f>INDEX('Compréhension de l''écrit'!$B$2:$B$971,ROUNDUP((ROW()-1)/(COUNTA('Compréhension de l''écrit'!$F$1:$DA$1)+1),0))</f>
        <v>#REF!</v>
      </c>
      <c r="T4999" s="16" t="e">
        <f>INDEX('Compréhension de l''écrit'!$C$2:$C$971,ROUNDUP((ROW()-1)/(COUNTA('Compréhension de l''écrit'!$F$1:$DA$1)+1),0))</f>
        <v>#REF!</v>
      </c>
      <c r="U4999" s="16" t="e">
        <f>INDEX('Compréhension de l''écrit'!$D$2:$D$971,ROUNDUP((ROW()-1)/(COUNTA('Compréhension de l''écrit'!$F$1:$DA$1)+1),0))</f>
        <v>#REF!</v>
      </c>
      <c r="V4999" s="16">
        <f>INDEX('Compréhension de l''écrit'!$E$1:$DA$1,+MOD(ROW()-2,COUNTA($H$5:$H$32)*2)+1)</f>
        <v>0</v>
      </c>
      <c r="W4999" s="16" t="str">
        <f>IFERROR(INDEX('Compréhension de l''écrit'!$E$1:$DA$971,MATCH(S4999,'Compréhension de l''écrit'!$B$2:$B$971,0)+1,MATCH(V4999,'Compréhension de l''écrit'!$E$1:$DA$1,0)),"")</f>
        <v/>
      </c>
      <c r="X4999" s="16" t="e">
        <f t="shared" si="80"/>
        <v>#REF!</v>
      </c>
      <c r="Y4999" s="16" t="str">
        <f>IFERROR(VLOOKUP(V4999,Paramétrages!H:I,2,FALSE),"")</f>
        <v/>
      </c>
    </row>
    <row r="5000" spans="18:25" x14ac:dyDescent="0.2">
      <c r="R5000" s="16" t="e">
        <f>INDEX('Compréhension de l''écrit'!$A$2:$A$971,ROUNDUP((ROW()-1)/(COUNTA('Compréhension de l''écrit'!$F$1:$DA$1)+1),0))</f>
        <v>#REF!</v>
      </c>
      <c r="S5000" s="16" t="e">
        <f>INDEX('Compréhension de l''écrit'!$B$2:$B$971,ROUNDUP((ROW()-1)/(COUNTA('Compréhension de l''écrit'!$F$1:$DA$1)+1),0))</f>
        <v>#REF!</v>
      </c>
      <c r="T5000" s="16" t="e">
        <f>INDEX('Compréhension de l''écrit'!$C$2:$C$971,ROUNDUP((ROW()-1)/(COUNTA('Compréhension de l''écrit'!$F$1:$DA$1)+1),0))</f>
        <v>#REF!</v>
      </c>
      <c r="U5000" s="16" t="e">
        <f>INDEX('Compréhension de l''écrit'!$D$2:$D$971,ROUNDUP((ROW()-1)/(COUNTA('Compréhension de l''écrit'!$F$1:$DA$1)+1),0))</f>
        <v>#REF!</v>
      </c>
      <c r="V5000" s="16">
        <f>INDEX('Compréhension de l''écrit'!$E$1:$DA$1,+MOD(ROW()-2,COUNTA($H$5:$H$32)*2)+1)</f>
        <v>0</v>
      </c>
      <c r="W5000" s="16" t="str">
        <f>IFERROR(INDEX('Compréhension de l''écrit'!$E$1:$DA$971,MATCH(S5000,'Compréhension de l''écrit'!$B$2:$B$971,0)+1,MATCH(V5000,'Compréhension de l''écrit'!$E$1:$DA$1,0)),"")</f>
        <v/>
      </c>
      <c r="X5000" s="16" t="e">
        <f t="shared" si="80"/>
        <v>#REF!</v>
      </c>
      <c r="Y5000" s="16" t="str">
        <f>IFERROR(VLOOKUP(V5000,Paramétrages!H:I,2,FALSE),"")</f>
        <v/>
      </c>
    </row>
    <row r="5001" spans="18:25" x14ac:dyDescent="0.2">
      <c r="R5001" s="16" t="e">
        <f>INDEX('Compréhension de l''écrit'!$A$2:$A$971,ROUNDUP((ROW()-1)/(COUNTA('Compréhension de l''écrit'!$F$1:$DA$1)+1),0))</f>
        <v>#REF!</v>
      </c>
      <c r="S5001" s="16" t="e">
        <f>INDEX('Compréhension de l''écrit'!$B$2:$B$971,ROUNDUP((ROW()-1)/(COUNTA('Compréhension de l''écrit'!$F$1:$DA$1)+1),0))</f>
        <v>#REF!</v>
      </c>
      <c r="T5001" s="16" t="e">
        <f>INDEX('Compréhension de l''écrit'!$C$2:$C$971,ROUNDUP((ROW()-1)/(COUNTA('Compréhension de l''écrit'!$F$1:$DA$1)+1),0))</f>
        <v>#REF!</v>
      </c>
      <c r="U5001" s="16" t="e">
        <f>INDEX('Compréhension de l''écrit'!$D$2:$D$971,ROUNDUP((ROW()-1)/(COUNTA('Compréhension de l''écrit'!$F$1:$DA$1)+1),0))</f>
        <v>#REF!</v>
      </c>
      <c r="V5001" s="16">
        <f>INDEX('Compréhension de l''écrit'!$E$1:$DA$1,+MOD(ROW()-2,COUNTA($H$5:$H$32)*2)+1)</f>
        <v>0</v>
      </c>
      <c r="W5001" s="16" t="str">
        <f>IFERROR(INDEX('Compréhension de l''écrit'!$E$1:$DA$971,MATCH(S5001,'Compréhension de l''écrit'!$B$2:$B$971,0)+1,MATCH(V5001,'Compréhension de l''écrit'!$E$1:$DA$1,0)),"")</f>
        <v/>
      </c>
      <c r="X5001" s="16" t="e">
        <f t="shared" si="80"/>
        <v>#REF!</v>
      </c>
      <c r="Y5001" s="16" t="str">
        <f>IFERROR(VLOOKUP(V5001,Paramétrages!H:I,2,FALSE),"")</f>
        <v/>
      </c>
    </row>
    <row r="5002" spans="18:25" x14ac:dyDescent="0.2">
      <c r="R5002" s="16" t="e">
        <f>INDEX('Compréhension de l''écrit'!$A$2:$A$971,ROUNDUP((ROW()-1)/(COUNTA('Compréhension de l''écrit'!$F$1:$DA$1)+1),0))</f>
        <v>#REF!</v>
      </c>
      <c r="S5002" s="16" t="e">
        <f>INDEX('Compréhension de l''écrit'!$B$2:$B$971,ROUNDUP((ROW()-1)/(COUNTA('Compréhension de l''écrit'!$F$1:$DA$1)+1),0))</f>
        <v>#REF!</v>
      </c>
      <c r="T5002" s="16" t="e">
        <f>INDEX('Compréhension de l''écrit'!$C$2:$C$971,ROUNDUP((ROW()-1)/(COUNTA('Compréhension de l''écrit'!$F$1:$DA$1)+1),0))</f>
        <v>#REF!</v>
      </c>
      <c r="U5002" s="16" t="e">
        <f>INDEX('Compréhension de l''écrit'!$D$2:$D$971,ROUNDUP((ROW()-1)/(COUNTA('Compréhension de l''écrit'!$F$1:$DA$1)+1),0))</f>
        <v>#REF!</v>
      </c>
      <c r="V5002" s="16">
        <f>INDEX('Compréhension de l''écrit'!$E$1:$DA$1,+MOD(ROW()-2,COUNTA($H$5:$H$32)*2)+1)</f>
        <v>0</v>
      </c>
      <c r="W5002" s="16" t="str">
        <f>IFERROR(INDEX('Compréhension de l''écrit'!$E$1:$DA$971,MATCH(S5002,'Compréhension de l''écrit'!$B$2:$B$971,0)+1,MATCH(V5002,'Compréhension de l''écrit'!$E$1:$DA$1,0)),"")</f>
        <v/>
      </c>
      <c r="X5002" s="16" t="e">
        <f t="shared" si="80"/>
        <v>#REF!</v>
      </c>
      <c r="Y5002" s="16" t="str">
        <f>IFERROR(VLOOKUP(V5002,Paramétrages!H:I,2,FALSE),"")</f>
        <v/>
      </c>
    </row>
    <row r="5003" spans="18:25" x14ac:dyDescent="0.2">
      <c r="R5003" s="16" t="e">
        <f>INDEX('Compréhension de l''écrit'!$A$2:$A$971,ROUNDUP((ROW()-1)/(COUNTA('Compréhension de l''écrit'!$F$1:$DA$1)+1),0))</f>
        <v>#REF!</v>
      </c>
      <c r="S5003" s="16" t="e">
        <f>INDEX('Compréhension de l''écrit'!$B$2:$B$971,ROUNDUP((ROW()-1)/(COUNTA('Compréhension de l''écrit'!$F$1:$DA$1)+1),0))</f>
        <v>#REF!</v>
      </c>
      <c r="T5003" s="16" t="e">
        <f>INDEX('Compréhension de l''écrit'!$C$2:$C$971,ROUNDUP((ROW()-1)/(COUNTA('Compréhension de l''écrit'!$F$1:$DA$1)+1),0))</f>
        <v>#REF!</v>
      </c>
      <c r="U5003" s="16" t="e">
        <f>INDEX('Compréhension de l''écrit'!$D$2:$D$971,ROUNDUP((ROW()-1)/(COUNTA('Compréhension de l''écrit'!$F$1:$DA$1)+1),0))</f>
        <v>#REF!</v>
      </c>
      <c r="V5003" s="16">
        <f>INDEX('Compréhension de l''écrit'!$E$1:$DA$1,+MOD(ROW()-2,COUNTA($H$5:$H$32)*2)+1)</f>
        <v>0</v>
      </c>
      <c r="W5003" s="16" t="str">
        <f>IFERROR(INDEX('Compréhension de l''écrit'!$E$1:$DA$971,MATCH(S5003,'Compréhension de l''écrit'!$B$2:$B$971,0)+1,MATCH(V5003,'Compréhension de l''écrit'!$E$1:$DA$1,0)),"")</f>
        <v/>
      </c>
      <c r="X5003" s="16" t="e">
        <f t="shared" si="80"/>
        <v>#REF!</v>
      </c>
      <c r="Y5003" s="16" t="str">
        <f>IFERROR(VLOOKUP(V5003,Paramétrages!H:I,2,FALSE),"")</f>
        <v/>
      </c>
    </row>
    <row r="5004" spans="18:25" x14ac:dyDescent="0.2">
      <c r="R5004" s="16" t="e">
        <f>INDEX('Compréhension de l''écrit'!$A$2:$A$971,ROUNDUP((ROW()-1)/(COUNTA('Compréhension de l''écrit'!$F$1:$DA$1)+1),0))</f>
        <v>#REF!</v>
      </c>
      <c r="S5004" s="16" t="e">
        <f>INDEX('Compréhension de l''écrit'!$B$2:$B$971,ROUNDUP((ROW()-1)/(COUNTA('Compréhension de l''écrit'!$F$1:$DA$1)+1),0))</f>
        <v>#REF!</v>
      </c>
      <c r="T5004" s="16" t="e">
        <f>INDEX('Compréhension de l''écrit'!$C$2:$C$971,ROUNDUP((ROW()-1)/(COUNTA('Compréhension de l''écrit'!$F$1:$DA$1)+1),0))</f>
        <v>#REF!</v>
      </c>
      <c r="U5004" s="16" t="e">
        <f>INDEX('Compréhension de l''écrit'!$D$2:$D$971,ROUNDUP((ROW()-1)/(COUNTA('Compréhension de l''écrit'!$F$1:$DA$1)+1),0))</f>
        <v>#REF!</v>
      </c>
      <c r="V5004" s="16">
        <f>INDEX('Compréhension de l''écrit'!$E$1:$DA$1,+MOD(ROW()-2,COUNTA($H$5:$H$32)*2)+1)</f>
        <v>0</v>
      </c>
      <c r="W5004" s="16" t="str">
        <f>IFERROR(INDEX('Compréhension de l''écrit'!$E$1:$DA$971,MATCH(S5004,'Compréhension de l''écrit'!$B$2:$B$971,0)+1,MATCH(V5004,'Compréhension de l''écrit'!$E$1:$DA$1,0)),"")</f>
        <v/>
      </c>
      <c r="X5004" s="16" t="e">
        <f t="shared" si="80"/>
        <v>#REF!</v>
      </c>
      <c r="Y5004" s="16" t="str">
        <f>IFERROR(VLOOKUP(V5004,Paramétrages!H:I,2,FALSE),"")</f>
        <v/>
      </c>
    </row>
    <row r="5005" spans="18:25" x14ac:dyDescent="0.2">
      <c r="R5005" s="16" t="e">
        <f>INDEX('Compréhension de l''écrit'!$A$2:$A$971,ROUNDUP((ROW()-1)/(COUNTA('Compréhension de l''écrit'!$F$1:$DA$1)+1),0))</f>
        <v>#REF!</v>
      </c>
      <c r="S5005" s="16" t="e">
        <f>INDEX('Compréhension de l''écrit'!$B$2:$B$971,ROUNDUP((ROW()-1)/(COUNTA('Compréhension de l''écrit'!$F$1:$DA$1)+1),0))</f>
        <v>#REF!</v>
      </c>
      <c r="T5005" s="16" t="e">
        <f>INDEX('Compréhension de l''écrit'!$C$2:$C$971,ROUNDUP((ROW()-1)/(COUNTA('Compréhension de l''écrit'!$F$1:$DA$1)+1),0))</f>
        <v>#REF!</v>
      </c>
      <c r="U5005" s="16" t="e">
        <f>INDEX('Compréhension de l''écrit'!$D$2:$D$971,ROUNDUP((ROW()-1)/(COUNTA('Compréhension de l''écrit'!$F$1:$DA$1)+1),0))</f>
        <v>#REF!</v>
      </c>
      <c r="V5005" s="16">
        <f>INDEX('Compréhension de l''écrit'!$E$1:$DA$1,+MOD(ROW()-2,COUNTA($H$5:$H$32)*2)+1)</f>
        <v>0</v>
      </c>
      <c r="W5005" s="16" t="str">
        <f>IFERROR(INDEX('Compréhension de l''écrit'!$E$1:$DA$971,MATCH(S5005,'Compréhension de l''écrit'!$B$2:$B$971,0)+1,MATCH(V5005,'Compréhension de l''écrit'!$E$1:$DA$1,0)),"")</f>
        <v/>
      </c>
      <c r="X5005" s="16" t="e">
        <f t="shared" si="80"/>
        <v>#REF!</v>
      </c>
      <c r="Y5005" s="16" t="str">
        <f>IFERROR(VLOOKUP(V5005,Paramétrages!H:I,2,FALSE),"")</f>
        <v/>
      </c>
    </row>
    <row r="5006" spans="18:25" x14ac:dyDescent="0.2">
      <c r="R5006" s="16" t="e">
        <f>INDEX('Compréhension de l''écrit'!$A$2:$A$971,ROUNDUP((ROW()-1)/(COUNTA('Compréhension de l''écrit'!$F$1:$DA$1)+1),0))</f>
        <v>#REF!</v>
      </c>
      <c r="S5006" s="16" t="e">
        <f>INDEX('Compréhension de l''écrit'!$B$2:$B$971,ROUNDUP((ROW()-1)/(COUNTA('Compréhension de l''écrit'!$F$1:$DA$1)+1),0))</f>
        <v>#REF!</v>
      </c>
      <c r="T5006" s="16" t="e">
        <f>INDEX('Compréhension de l''écrit'!$C$2:$C$971,ROUNDUP((ROW()-1)/(COUNTA('Compréhension de l''écrit'!$F$1:$DA$1)+1),0))</f>
        <v>#REF!</v>
      </c>
      <c r="U5006" s="16" t="e">
        <f>INDEX('Compréhension de l''écrit'!$D$2:$D$971,ROUNDUP((ROW()-1)/(COUNTA('Compréhension de l''écrit'!$F$1:$DA$1)+1),0))</f>
        <v>#REF!</v>
      </c>
      <c r="V5006" s="16">
        <f>INDEX('Compréhension de l''écrit'!$E$1:$DA$1,+MOD(ROW()-2,COUNTA($H$5:$H$32)*2)+1)</f>
        <v>0</v>
      </c>
      <c r="W5006" s="16" t="str">
        <f>IFERROR(INDEX('Compréhension de l''écrit'!$E$1:$DA$971,MATCH(S5006,'Compréhension de l''écrit'!$B$2:$B$971,0)+1,MATCH(V5006,'Compréhension de l''écrit'!$E$1:$DA$1,0)),"")</f>
        <v/>
      </c>
      <c r="X5006" s="16" t="e">
        <f t="shared" si="80"/>
        <v>#REF!</v>
      </c>
      <c r="Y5006" s="16" t="str">
        <f>IFERROR(VLOOKUP(V5006,Paramétrages!H:I,2,FALSE),"")</f>
        <v/>
      </c>
    </row>
    <row r="5007" spans="18:25" x14ac:dyDescent="0.2">
      <c r="R5007" s="16" t="e">
        <f>INDEX('Compréhension de l''écrit'!$A$2:$A$971,ROUNDUP((ROW()-1)/(COUNTA('Compréhension de l''écrit'!$F$1:$DA$1)+1),0))</f>
        <v>#REF!</v>
      </c>
      <c r="S5007" s="16" t="e">
        <f>INDEX('Compréhension de l''écrit'!$B$2:$B$971,ROUNDUP((ROW()-1)/(COUNTA('Compréhension de l''écrit'!$F$1:$DA$1)+1),0))</f>
        <v>#REF!</v>
      </c>
      <c r="T5007" s="16" t="e">
        <f>INDEX('Compréhension de l''écrit'!$C$2:$C$971,ROUNDUP((ROW()-1)/(COUNTA('Compréhension de l''écrit'!$F$1:$DA$1)+1),0))</f>
        <v>#REF!</v>
      </c>
      <c r="U5007" s="16" t="e">
        <f>INDEX('Compréhension de l''écrit'!$D$2:$D$971,ROUNDUP((ROW()-1)/(COUNTA('Compréhension de l''écrit'!$F$1:$DA$1)+1),0))</f>
        <v>#REF!</v>
      </c>
      <c r="V5007" s="16">
        <f>INDEX('Compréhension de l''écrit'!$E$1:$DA$1,+MOD(ROW()-2,COUNTA($H$5:$H$32)*2)+1)</f>
        <v>0</v>
      </c>
      <c r="W5007" s="16" t="str">
        <f>IFERROR(INDEX('Compréhension de l''écrit'!$E$1:$DA$971,MATCH(S5007,'Compréhension de l''écrit'!$B$2:$B$971,0)+1,MATCH(V5007,'Compréhension de l''écrit'!$E$1:$DA$1,0)),"")</f>
        <v/>
      </c>
      <c r="X5007" s="16" t="e">
        <f t="shared" si="80"/>
        <v>#REF!</v>
      </c>
      <c r="Y5007" s="16" t="str">
        <f>IFERROR(VLOOKUP(V5007,Paramétrages!H:I,2,FALSE),"")</f>
        <v/>
      </c>
    </row>
    <row r="5008" spans="18:25" x14ac:dyDescent="0.2">
      <c r="R5008" s="16" t="e">
        <f>INDEX('Compréhension de l''écrit'!$A$2:$A$971,ROUNDUP((ROW()-1)/(COUNTA('Compréhension de l''écrit'!$F$1:$DA$1)+1),0))</f>
        <v>#REF!</v>
      </c>
      <c r="S5008" s="16" t="e">
        <f>INDEX('Compréhension de l''écrit'!$B$2:$B$971,ROUNDUP((ROW()-1)/(COUNTA('Compréhension de l''écrit'!$F$1:$DA$1)+1),0))</f>
        <v>#REF!</v>
      </c>
      <c r="T5008" s="16" t="e">
        <f>INDEX('Compréhension de l''écrit'!$C$2:$C$971,ROUNDUP((ROW()-1)/(COUNTA('Compréhension de l''écrit'!$F$1:$DA$1)+1),0))</f>
        <v>#REF!</v>
      </c>
      <c r="U5008" s="16" t="e">
        <f>INDEX('Compréhension de l''écrit'!$D$2:$D$971,ROUNDUP((ROW()-1)/(COUNTA('Compréhension de l''écrit'!$F$1:$DA$1)+1),0))</f>
        <v>#REF!</v>
      </c>
      <c r="V5008" s="16">
        <f>INDEX('Compréhension de l''écrit'!$E$1:$DA$1,+MOD(ROW()-2,COUNTA($H$5:$H$32)*2)+1)</f>
        <v>0</v>
      </c>
      <c r="W5008" s="16" t="str">
        <f>IFERROR(INDEX('Compréhension de l''écrit'!$E$1:$DA$971,MATCH(S5008,'Compréhension de l''écrit'!$B$2:$B$971,0)+1,MATCH(V5008,'Compréhension de l''écrit'!$E$1:$DA$1,0)),"")</f>
        <v/>
      </c>
      <c r="X5008" s="16" t="e">
        <f t="shared" si="80"/>
        <v>#REF!</v>
      </c>
      <c r="Y5008" s="16" t="str">
        <f>IFERROR(VLOOKUP(V5008,Paramétrages!H:I,2,FALSE),"")</f>
        <v/>
      </c>
    </row>
    <row r="5009" spans="18:25" x14ac:dyDescent="0.2">
      <c r="R5009" s="16" t="e">
        <f>INDEX('Compréhension de l''écrit'!$A$2:$A$971,ROUNDUP((ROW()-1)/(COUNTA('Compréhension de l''écrit'!$F$1:$DA$1)+1),0))</f>
        <v>#REF!</v>
      </c>
      <c r="S5009" s="16" t="e">
        <f>INDEX('Compréhension de l''écrit'!$B$2:$B$971,ROUNDUP((ROW()-1)/(COUNTA('Compréhension de l''écrit'!$F$1:$DA$1)+1),0))</f>
        <v>#REF!</v>
      </c>
      <c r="T5009" s="16" t="e">
        <f>INDEX('Compréhension de l''écrit'!$C$2:$C$971,ROUNDUP((ROW()-1)/(COUNTA('Compréhension de l''écrit'!$F$1:$DA$1)+1),0))</f>
        <v>#REF!</v>
      </c>
      <c r="U5009" s="16" t="e">
        <f>INDEX('Compréhension de l''écrit'!$D$2:$D$971,ROUNDUP((ROW()-1)/(COUNTA('Compréhension de l''écrit'!$F$1:$DA$1)+1),0))</f>
        <v>#REF!</v>
      </c>
      <c r="V5009" s="16">
        <f>INDEX('Compréhension de l''écrit'!$E$1:$DA$1,+MOD(ROW()-2,COUNTA($H$5:$H$32)*2)+1)</f>
        <v>0</v>
      </c>
      <c r="W5009" s="16" t="str">
        <f>IFERROR(INDEX('Compréhension de l''écrit'!$E$1:$DA$971,MATCH(S5009,'Compréhension de l''écrit'!$B$2:$B$971,0)+1,MATCH(V5009,'Compréhension de l''écrit'!$E$1:$DA$1,0)),"")</f>
        <v/>
      </c>
      <c r="X5009" s="16" t="e">
        <f t="shared" si="80"/>
        <v>#REF!</v>
      </c>
      <c r="Y5009" s="16" t="str">
        <f>IFERROR(VLOOKUP(V5009,Paramétrages!H:I,2,FALSE),"")</f>
        <v/>
      </c>
    </row>
    <row r="5010" spans="18:25" x14ac:dyDescent="0.2">
      <c r="R5010" s="16" t="e">
        <f>INDEX('Compréhension de l''écrit'!$A$2:$A$971,ROUNDUP((ROW()-1)/(COUNTA('Compréhension de l''écrit'!$F$1:$DA$1)+1),0))</f>
        <v>#REF!</v>
      </c>
      <c r="S5010" s="16" t="e">
        <f>INDEX('Compréhension de l''écrit'!$B$2:$B$971,ROUNDUP((ROW()-1)/(COUNTA('Compréhension de l''écrit'!$F$1:$DA$1)+1),0))</f>
        <v>#REF!</v>
      </c>
      <c r="T5010" s="16" t="e">
        <f>INDEX('Compréhension de l''écrit'!$C$2:$C$971,ROUNDUP((ROW()-1)/(COUNTA('Compréhension de l''écrit'!$F$1:$DA$1)+1),0))</f>
        <v>#REF!</v>
      </c>
      <c r="U5010" s="16" t="e">
        <f>INDEX('Compréhension de l''écrit'!$D$2:$D$971,ROUNDUP((ROW()-1)/(COUNTA('Compréhension de l''écrit'!$F$1:$DA$1)+1),0))</f>
        <v>#REF!</v>
      </c>
      <c r="V5010" s="16">
        <f>INDEX('Compréhension de l''écrit'!$E$1:$DA$1,+MOD(ROW()-2,COUNTA($H$5:$H$32)*2)+1)</f>
        <v>0</v>
      </c>
      <c r="W5010" s="16" t="str">
        <f>IFERROR(INDEX('Compréhension de l''écrit'!$E$1:$DA$971,MATCH(S5010,'Compréhension de l''écrit'!$B$2:$B$971,0)+1,MATCH(V5010,'Compréhension de l''écrit'!$E$1:$DA$1,0)),"")</f>
        <v/>
      </c>
      <c r="X5010" s="16" t="e">
        <f t="shared" si="80"/>
        <v>#REF!</v>
      </c>
      <c r="Y5010" s="16" t="str">
        <f>IFERROR(VLOOKUP(V5010,Paramétrages!H:I,2,FALSE),"")</f>
        <v/>
      </c>
    </row>
    <row r="5011" spans="18:25" x14ac:dyDescent="0.2">
      <c r="R5011" s="16" t="e">
        <f>INDEX('Compréhension de l''écrit'!$A$2:$A$971,ROUNDUP((ROW()-1)/(COUNTA('Compréhension de l''écrit'!$F$1:$DA$1)+1),0))</f>
        <v>#REF!</v>
      </c>
      <c r="S5011" s="16" t="e">
        <f>INDEX('Compréhension de l''écrit'!$B$2:$B$971,ROUNDUP((ROW()-1)/(COUNTA('Compréhension de l''écrit'!$F$1:$DA$1)+1),0))</f>
        <v>#REF!</v>
      </c>
      <c r="T5011" s="16" t="e">
        <f>INDEX('Compréhension de l''écrit'!$C$2:$C$971,ROUNDUP((ROW()-1)/(COUNTA('Compréhension de l''écrit'!$F$1:$DA$1)+1),0))</f>
        <v>#REF!</v>
      </c>
      <c r="U5011" s="16" t="e">
        <f>INDEX('Compréhension de l''écrit'!$D$2:$D$971,ROUNDUP((ROW()-1)/(COUNTA('Compréhension de l''écrit'!$F$1:$DA$1)+1),0))</f>
        <v>#REF!</v>
      </c>
      <c r="V5011" s="16">
        <f>INDEX('Compréhension de l''écrit'!$E$1:$DA$1,+MOD(ROW()-2,COUNTA($H$5:$H$32)*2)+1)</f>
        <v>0</v>
      </c>
      <c r="W5011" s="16" t="str">
        <f>IFERROR(INDEX('Compréhension de l''écrit'!$E$1:$DA$971,MATCH(S5011,'Compréhension de l''écrit'!$B$2:$B$971,0)+1,MATCH(V5011,'Compréhension de l''écrit'!$E$1:$DA$1,0)),"")</f>
        <v/>
      </c>
      <c r="X5011" s="16" t="e">
        <f t="shared" si="80"/>
        <v>#REF!</v>
      </c>
      <c r="Y5011" s="16" t="str">
        <f>IFERROR(VLOOKUP(V5011,Paramétrages!H:I,2,FALSE),"")</f>
        <v/>
      </c>
    </row>
    <row r="5012" spans="18:25" x14ac:dyDescent="0.2">
      <c r="R5012" s="16" t="e">
        <f>INDEX('Compréhension de l''écrit'!$A$2:$A$971,ROUNDUP((ROW()-1)/(COUNTA('Compréhension de l''écrit'!$F$1:$DA$1)+1),0))</f>
        <v>#REF!</v>
      </c>
      <c r="S5012" s="16" t="e">
        <f>INDEX('Compréhension de l''écrit'!$B$2:$B$971,ROUNDUP((ROW()-1)/(COUNTA('Compréhension de l''écrit'!$F$1:$DA$1)+1),0))</f>
        <v>#REF!</v>
      </c>
      <c r="T5012" s="16" t="e">
        <f>INDEX('Compréhension de l''écrit'!$C$2:$C$971,ROUNDUP((ROW()-1)/(COUNTA('Compréhension de l''écrit'!$F$1:$DA$1)+1),0))</f>
        <v>#REF!</v>
      </c>
      <c r="U5012" s="16" t="e">
        <f>INDEX('Compréhension de l''écrit'!$D$2:$D$971,ROUNDUP((ROW()-1)/(COUNTA('Compréhension de l''écrit'!$F$1:$DA$1)+1),0))</f>
        <v>#REF!</v>
      </c>
      <c r="V5012" s="16">
        <f>INDEX('Compréhension de l''écrit'!$E$1:$DA$1,+MOD(ROW()-2,COUNTA($H$5:$H$32)*2)+1)</f>
        <v>0</v>
      </c>
      <c r="W5012" s="16" t="str">
        <f>IFERROR(INDEX('Compréhension de l''écrit'!$E$1:$DA$971,MATCH(S5012,'Compréhension de l''écrit'!$B$2:$B$971,0)+1,MATCH(V5012,'Compréhension de l''écrit'!$E$1:$DA$1,0)),"")</f>
        <v/>
      </c>
      <c r="X5012" s="16" t="e">
        <f t="shared" si="80"/>
        <v>#REF!</v>
      </c>
      <c r="Y5012" s="16" t="str">
        <f>IFERROR(VLOOKUP(V5012,Paramétrages!H:I,2,FALSE),"")</f>
        <v/>
      </c>
    </row>
    <row r="5013" spans="18:25" x14ac:dyDescent="0.2">
      <c r="R5013" s="16" t="e">
        <f>INDEX('Compréhension de l''écrit'!$A$2:$A$971,ROUNDUP((ROW()-1)/(COUNTA('Compréhension de l''écrit'!$F$1:$DA$1)+1),0))</f>
        <v>#REF!</v>
      </c>
      <c r="S5013" s="16" t="e">
        <f>INDEX('Compréhension de l''écrit'!$B$2:$B$971,ROUNDUP((ROW()-1)/(COUNTA('Compréhension de l''écrit'!$F$1:$DA$1)+1),0))</f>
        <v>#REF!</v>
      </c>
      <c r="T5013" s="16" t="e">
        <f>INDEX('Compréhension de l''écrit'!$C$2:$C$971,ROUNDUP((ROW()-1)/(COUNTA('Compréhension de l''écrit'!$F$1:$DA$1)+1),0))</f>
        <v>#REF!</v>
      </c>
      <c r="U5013" s="16" t="e">
        <f>INDEX('Compréhension de l''écrit'!$D$2:$D$971,ROUNDUP((ROW()-1)/(COUNTA('Compréhension de l''écrit'!$F$1:$DA$1)+1),0))</f>
        <v>#REF!</v>
      </c>
      <c r="V5013" s="16">
        <f>INDEX('Compréhension de l''écrit'!$E$1:$DA$1,+MOD(ROW()-2,COUNTA($H$5:$H$32)*2)+1)</f>
        <v>0</v>
      </c>
      <c r="W5013" s="16" t="str">
        <f>IFERROR(INDEX('Compréhension de l''écrit'!$E$1:$DA$971,MATCH(S5013,'Compréhension de l''écrit'!$B$2:$B$971,0)+1,MATCH(V5013,'Compréhension de l''écrit'!$E$1:$DA$1,0)),"")</f>
        <v/>
      </c>
      <c r="X5013" s="16" t="e">
        <f t="shared" si="80"/>
        <v>#REF!</v>
      </c>
      <c r="Y5013" s="16" t="str">
        <f>IFERROR(VLOOKUP(V5013,Paramétrages!H:I,2,FALSE),"")</f>
        <v/>
      </c>
    </row>
    <row r="5014" spans="18:25" x14ac:dyDescent="0.2">
      <c r="R5014" s="16" t="e">
        <f>INDEX('Compréhension de l''écrit'!$A$2:$A$971,ROUNDUP((ROW()-1)/(COUNTA('Compréhension de l''écrit'!$F$1:$DA$1)+1),0))</f>
        <v>#REF!</v>
      </c>
      <c r="S5014" s="16" t="e">
        <f>INDEX('Compréhension de l''écrit'!$B$2:$B$971,ROUNDUP((ROW()-1)/(COUNTA('Compréhension de l''écrit'!$F$1:$DA$1)+1),0))</f>
        <v>#REF!</v>
      </c>
      <c r="T5014" s="16" t="e">
        <f>INDEX('Compréhension de l''écrit'!$C$2:$C$971,ROUNDUP((ROW()-1)/(COUNTA('Compréhension de l''écrit'!$F$1:$DA$1)+1),0))</f>
        <v>#REF!</v>
      </c>
      <c r="U5014" s="16" t="e">
        <f>INDEX('Compréhension de l''écrit'!$D$2:$D$971,ROUNDUP((ROW()-1)/(COUNTA('Compréhension de l''écrit'!$F$1:$DA$1)+1),0))</f>
        <v>#REF!</v>
      </c>
      <c r="V5014" s="16">
        <f>INDEX('Compréhension de l''écrit'!$E$1:$DA$1,+MOD(ROW()-2,COUNTA($H$5:$H$32)*2)+1)</f>
        <v>0</v>
      </c>
      <c r="W5014" s="16" t="str">
        <f>IFERROR(INDEX('Compréhension de l''écrit'!$E$1:$DA$971,MATCH(S5014,'Compréhension de l''écrit'!$B$2:$B$971,0)+1,MATCH(V5014,'Compréhension de l''écrit'!$E$1:$DA$1,0)),"")</f>
        <v/>
      </c>
      <c r="X5014" s="16" t="e">
        <f t="shared" si="80"/>
        <v>#REF!</v>
      </c>
      <c r="Y5014" s="16" t="str">
        <f>IFERROR(VLOOKUP(V5014,Paramétrages!H:I,2,FALSE),"")</f>
        <v/>
      </c>
    </row>
    <row r="5015" spans="18:25" x14ac:dyDescent="0.2">
      <c r="R5015" s="16" t="e">
        <f>INDEX('Compréhension de l''écrit'!$A$2:$A$971,ROUNDUP((ROW()-1)/(COUNTA('Compréhension de l''écrit'!$F$1:$DA$1)+1),0))</f>
        <v>#REF!</v>
      </c>
      <c r="S5015" s="16" t="e">
        <f>INDEX('Compréhension de l''écrit'!$B$2:$B$971,ROUNDUP((ROW()-1)/(COUNTA('Compréhension de l''écrit'!$F$1:$DA$1)+1),0))</f>
        <v>#REF!</v>
      </c>
      <c r="T5015" s="16" t="e">
        <f>INDEX('Compréhension de l''écrit'!$C$2:$C$971,ROUNDUP((ROW()-1)/(COUNTA('Compréhension de l''écrit'!$F$1:$DA$1)+1),0))</f>
        <v>#REF!</v>
      </c>
      <c r="U5015" s="16" t="e">
        <f>INDEX('Compréhension de l''écrit'!$D$2:$D$971,ROUNDUP((ROW()-1)/(COUNTA('Compréhension de l''écrit'!$F$1:$DA$1)+1),0))</f>
        <v>#REF!</v>
      </c>
      <c r="V5015" s="16">
        <f>INDEX('Compréhension de l''écrit'!$E$1:$DA$1,+MOD(ROW()-2,COUNTA($H$5:$H$32)*2)+1)</f>
        <v>0</v>
      </c>
      <c r="W5015" s="16" t="str">
        <f>IFERROR(INDEX('Compréhension de l''écrit'!$E$1:$DA$971,MATCH(S5015,'Compréhension de l''écrit'!$B$2:$B$971,0)+1,MATCH(V5015,'Compréhension de l''écrit'!$E$1:$DA$1,0)),"")</f>
        <v/>
      </c>
      <c r="X5015" s="16" t="e">
        <f t="shared" si="80"/>
        <v>#REF!</v>
      </c>
      <c r="Y5015" s="16" t="str">
        <f>IFERROR(VLOOKUP(V5015,Paramétrages!H:I,2,FALSE),"")</f>
        <v/>
      </c>
    </row>
    <row r="5016" spans="18:25" x14ac:dyDescent="0.2">
      <c r="R5016" s="16" t="e">
        <f>INDEX('Compréhension de l''écrit'!$A$2:$A$971,ROUNDUP((ROW()-1)/(COUNTA('Compréhension de l''écrit'!$F$1:$DA$1)+1),0))</f>
        <v>#REF!</v>
      </c>
      <c r="S5016" s="16" t="e">
        <f>INDEX('Compréhension de l''écrit'!$B$2:$B$971,ROUNDUP((ROW()-1)/(COUNTA('Compréhension de l''écrit'!$F$1:$DA$1)+1),0))</f>
        <v>#REF!</v>
      </c>
      <c r="T5016" s="16" t="e">
        <f>INDEX('Compréhension de l''écrit'!$C$2:$C$971,ROUNDUP((ROW()-1)/(COUNTA('Compréhension de l''écrit'!$F$1:$DA$1)+1),0))</f>
        <v>#REF!</v>
      </c>
      <c r="U5016" s="16" t="e">
        <f>INDEX('Compréhension de l''écrit'!$D$2:$D$971,ROUNDUP((ROW()-1)/(COUNTA('Compréhension de l''écrit'!$F$1:$DA$1)+1),0))</f>
        <v>#REF!</v>
      </c>
      <c r="V5016" s="16">
        <f>INDEX('Compréhension de l''écrit'!$E$1:$DA$1,+MOD(ROW()-2,COUNTA($H$5:$H$32)*2)+1)</f>
        <v>0</v>
      </c>
      <c r="W5016" s="16" t="str">
        <f>IFERROR(INDEX('Compréhension de l''écrit'!$E$1:$DA$971,MATCH(S5016,'Compréhension de l''écrit'!$B$2:$B$971,0)+1,MATCH(V5016,'Compréhension de l''écrit'!$E$1:$DA$1,0)),"")</f>
        <v/>
      </c>
      <c r="X5016" s="16" t="e">
        <f t="shared" si="80"/>
        <v>#REF!</v>
      </c>
      <c r="Y5016" s="16" t="str">
        <f>IFERROR(VLOOKUP(V5016,Paramétrages!H:I,2,FALSE),"")</f>
        <v/>
      </c>
    </row>
    <row r="5017" spans="18:25" x14ac:dyDescent="0.2">
      <c r="R5017" s="16" t="e">
        <f>INDEX('Compréhension de l''écrit'!$A$2:$A$971,ROUNDUP((ROW()-1)/(COUNTA('Compréhension de l''écrit'!$F$1:$DA$1)+1),0))</f>
        <v>#REF!</v>
      </c>
      <c r="S5017" s="16" t="e">
        <f>INDEX('Compréhension de l''écrit'!$B$2:$B$971,ROUNDUP((ROW()-1)/(COUNTA('Compréhension de l''écrit'!$F$1:$DA$1)+1),0))</f>
        <v>#REF!</v>
      </c>
      <c r="T5017" s="16" t="e">
        <f>INDEX('Compréhension de l''écrit'!$C$2:$C$971,ROUNDUP((ROW()-1)/(COUNTA('Compréhension de l''écrit'!$F$1:$DA$1)+1),0))</f>
        <v>#REF!</v>
      </c>
      <c r="U5017" s="16" t="e">
        <f>INDEX('Compréhension de l''écrit'!$D$2:$D$971,ROUNDUP((ROW()-1)/(COUNTA('Compréhension de l''écrit'!$F$1:$DA$1)+1),0))</f>
        <v>#REF!</v>
      </c>
      <c r="V5017" s="16">
        <f>INDEX('Compréhension de l''écrit'!$E$1:$DA$1,+MOD(ROW()-2,COUNTA($H$5:$H$32)*2)+1)</f>
        <v>0</v>
      </c>
      <c r="W5017" s="16" t="str">
        <f>IFERROR(INDEX('Compréhension de l''écrit'!$E$1:$DA$971,MATCH(S5017,'Compréhension de l''écrit'!$B$2:$B$971,0)+1,MATCH(V5017,'Compréhension de l''écrit'!$E$1:$DA$1,0)),"")</f>
        <v/>
      </c>
      <c r="X5017" s="16" t="e">
        <f t="shared" si="80"/>
        <v>#REF!</v>
      </c>
      <c r="Y5017" s="16" t="str">
        <f>IFERROR(VLOOKUP(V5017,Paramétrages!H:I,2,FALSE),"")</f>
        <v/>
      </c>
    </row>
    <row r="5018" spans="18:25" x14ac:dyDescent="0.2">
      <c r="R5018" s="16" t="e">
        <f>INDEX('Compréhension de l''écrit'!$A$2:$A$971,ROUNDUP((ROW()-1)/(COUNTA('Compréhension de l''écrit'!$F$1:$DA$1)+1),0))</f>
        <v>#REF!</v>
      </c>
      <c r="S5018" s="16" t="e">
        <f>INDEX('Compréhension de l''écrit'!$B$2:$B$971,ROUNDUP((ROW()-1)/(COUNTA('Compréhension de l''écrit'!$F$1:$DA$1)+1),0))</f>
        <v>#REF!</v>
      </c>
      <c r="T5018" s="16" t="e">
        <f>INDEX('Compréhension de l''écrit'!$C$2:$C$971,ROUNDUP((ROW()-1)/(COUNTA('Compréhension de l''écrit'!$F$1:$DA$1)+1),0))</f>
        <v>#REF!</v>
      </c>
      <c r="U5018" s="16" t="e">
        <f>INDEX('Compréhension de l''écrit'!$D$2:$D$971,ROUNDUP((ROW()-1)/(COUNTA('Compréhension de l''écrit'!$F$1:$DA$1)+1),0))</f>
        <v>#REF!</v>
      </c>
      <c r="V5018" s="16">
        <f>INDEX('Compréhension de l''écrit'!$E$1:$DA$1,+MOD(ROW()-2,COUNTA($H$5:$H$32)*2)+1)</f>
        <v>0</v>
      </c>
      <c r="W5018" s="16" t="str">
        <f>IFERROR(INDEX('Compréhension de l''écrit'!$E$1:$DA$971,MATCH(S5018,'Compréhension de l''écrit'!$B$2:$B$971,0)+1,MATCH(V5018,'Compréhension de l''écrit'!$E$1:$DA$1,0)),"")</f>
        <v/>
      </c>
      <c r="X5018" s="16" t="e">
        <f t="shared" si="80"/>
        <v>#REF!</v>
      </c>
      <c r="Y5018" s="16" t="str">
        <f>IFERROR(VLOOKUP(V5018,Paramétrages!H:I,2,FALSE),"")</f>
        <v/>
      </c>
    </row>
    <row r="5019" spans="18:25" x14ac:dyDescent="0.2">
      <c r="R5019" s="16" t="e">
        <f>INDEX('Compréhension de l''écrit'!$A$2:$A$971,ROUNDUP((ROW()-1)/(COUNTA('Compréhension de l''écrit'!$F$1:$DA$1)+1),0))</f>
        <v>#REF!</v>
      </c>
      <c r="S5019" s="16" t="e">
        <f>INDEX('Compréhension de l''écrit'!$B$2:$B$971,ROUNDUP((ROW()-1)/(COUNTA('Compréhension de l''écrit'!$F$1:$DA$1)+1),0))</f>
        <v>#REF!</v>
      </c>
      <c r="T5019" s="16" t="e">
        <f>INDEX('Compréhension de l''écrit'!$C$2:$C$971,ROUNDUP((ROW()-1)/(COUNTA('Compréhension de l''écrit'!$F$1:$DA$1)+1),0))</f>
        <v>#REF!</v>
      </c>
      <c r="U5019" s="16" t="e">
        <f>INDEX('Compréhension de l''écrit'!$D$2:$D$971,ROUNDUP((ROW()-1)/(COUNTA('Compréhension de l''écrit'!$F$1:$DA$1)+1),0))</f>
        <v>#REF!</v>
      </c>
      <c r="V5019" s="16">
        <f>INDEX('Compréhension de l''écrit'!$E$1:$DA$1,+MOD(ROW()-2,COUNTA($H$5:$H$32)*2)+1)</f>
        <v>0</v>
      </c>
      <c r="W5019" s="16" t="str">
        <f>IFERROR(INDEX('Compréhension de l''écrit'!$E$1:$DA$971,MATCH(S5019,'Compréhension de l''écrit'!$B$2:$B$971,0)+1,MATCH(V5019,'Compréhension de l''écrit'!$E$1:$DA$1,0)),"")</f>
        <v/>
      </c>
      <c r="X5019" s="16" t="e">
        <f t="shared" si="80"/>
        <v>#REF!</v>
      </c>
      <c r="Y5019" s="16" t="str">
        <f>IFERROR(VLOOKUP(V5019,Paramétrages!H:I,2,FALSE),"")</f>
        <v/>
      </c>
    </row>
    <row r="5020" spans="18:25" x14ac:dyDescent="0.2">
      <c r="R5020" s="16" t="e">
        <f>INDEX('Compréhension de l''écrit'!$A$2:$A$971,ROUNDUP((ROW()-1)/(COUNTA('Compréhension de l''écrit'!$F$1:$DA$1)+1),0))</f>
        <v>#REF!</v>
      </c>
      <c r="S5020" s="16" t="e">
        <f>INDEX('Compréhension de l''écrit'!$B$2:$B$971,ROUNDUP((ROW()-1)/(COUNTA('Compréhension de l''écrit'!$F$1:$DA$1)+1),0))</f>
        <v>#REF!</v>
      </c>
      <c r="T5020" s="16" t="e">
        <f>INDEX('Compréhension de l''écrit'!$C$2:$C$971,ROUNDUP((ROW()-1)/(COUNTA('Compréhension de l''écrit'!$F$1:$DA$1)+1),0))</f>
        <v>#REF!</v>
      </c>
      <c r="U5020" s="16" t="e">
        <f>INDEX('Compréhension de l''écrit'!$D$2:$D$971,ROUNDUP((ROW()-1)/(COUNTA('Compréhension de l''écrit'!$F$1:$DA$1)+1),0))</f>
        <v>#REF!</v>
      </c>
      <c r="V5020" s="16">
        <f>INDEX('Compréhension de l''écrit'!$E$1:$DA$1,+MOD(ROW()-2,COUNTA($H$5:$H$32)*2)+1)</f>
        <v>0</v>
      </c>
      <c r="W5020" s="16" t="str">
        <f>IFERROR(INDEX('Compréhension de l''écrit'!$E$1:$DA$971,MATCH(S5020,'Compréhension de l''écrit'!$B$2:$B$971,0)+1,MATCH(V5020,'Compréhension de l''écrit'!$E$1:$DA$1,0)),"")</f>
        <v/>
      </c>
      <c r="X5020" s="16" t="e">
        <f t="shared" si="80"/>
        <v>#REF!</v>
      </c>
      <c r="Y5020" s="16" t="str">
        <f>IFERROR(VLOOKUP(V5020,Paramétrages!H:I,2,FALSE),"")</f>
        <v/>
      </c>
    </row>
    <row r="5021" spans="18:25" x14ac:dyDescent="0.2">
      <c r="R5021" s="16" t="e">
        <f>INDEX('Compréhension de l''écrit'!$A$2:$A$971,ROUNDUP((ROW()-1)/(COUNTA('Compréhension de l''écrit'!$F$1:$DA$1)+1),0))</f>
        <v>#REF!</v>
      </c>
      <c r="S5021" s="16" t="e">
        <f>INDEX('Compréhension de l''écrit'!$B$2:$B$971,ROUNDUP((ROW()-1)/(COUNTA('Compréhension de l''écrit'!$F$1:$DA$1)+1),0))</f>
        <v>#REF!</v>
      </c>
      <c r="T5021" s="16" t="e">
        <f>INDEX('Compréhension de l''écrit'!$C$2:$C$971,ROUNDUP((ROW()-1)/(COUNTA('Compréhension de l''écrit'!$F$1:$DA$1)+1),0))</f>
        <v>#REF!</v>
      </c>
      <c r="U5021" s="16" t="e">
        <f>INDEX('Compréhension de l''écrit'!$D$2:$D$971,ROUNDUP((ROW()-1)/(COUNTA('Compréhension de l''écrit'!$F$1:$DA$1)+1),0))</f>
        <v>#REF!</v>
      </c>
      <c r="V5021" s="16">
        <f>INDEX('Compréhension de l''écrit'!$E$1:$DA$1,+MOD(ROW()-2,COUNTA($H$5:$H$32)*2)+1)</f>
        <v>0</v>
      </c>
      <c r="W5021" s="16" t="str">
        <f>IFERROR(INDEX('Compréhension de l''écrit'!$E$1:$DA$971,MATCH(S5021,'Compréhension de l''écrit'!$B$2:$B$971,0)+1,MATCH(V5021,'Compréhension de l''écrit'!$E$1:$DA$1,0)),"")</f>
        <v/>
      </c>
      <c r="X5021" s="16" t="e">
        <f t="shared" si="80"/>
        <v>#REF!</v>
      </c>
      <c r="Y5021" s="16" t="str">
        <f>IFERROR(VLOOKUP(V5021,Paramétrages!H:I,2,FALSE),"")</f>
        <v/>
      </c>
    </row>
    <row r="5022" spans="18:25" x14ac:dyDescent="0.2">
      <c r="R5022" s="16" t="e">
        <f>INDEX('Compréhension de l''écrit'!$A$2:$A$971,ROUNDUP((ROW()-1)/(COUNTA('Compréhension de l''écrit'!$F$1:$DA$1)+1),0))</f>
        <v>#REF!</v>
      </c>
      <c r="S5022" s="16" t="e">
        <f>INDEX('Compréhension de l''écrit'!$B$2:$B$971,ROUNDUP((ROW()-1)/(COUNTA('Compréhension de l''écrit'!$F$1:$DA$1)+1),0))</f>
        <v>#REF!</v>
      </c>
      <c r="T5022" s="16" t="e">
        <f>INDEX('Compréhension de l''écrit'!$C$2:$C$971,ROUNDUP((ROW()-1)/(COUNTA('Compréhension de l''écrit'!$F$1:$DA$1)+1),0))</f>
        <v>#REF!</v>
      </c>
      <c r="U5022" s="16" t="e">
        <f>INDEX('Compréhension de l''écrit'!$D$2:$D$971,ROUNDUP((ROW()-1)/(COUNTA('Compréhension de l''écrit'!$F$1:$DA$1)+1),0))</f>
        <v>#REF!</v>
      </c>
      <c r="V5022" s="16">
        <f>INDEX('Compréhension de l''écrit'!$E$1:$DA$1,+MOD(ROW()-2,COUNTA($H$5:$H$32)*2)+1)</f>
        <v>0</v>
      </c>
      <c r="W5022" s="16" t="str">
        <f>IFERROR(INDEX('Compréhension de l''écrit'!$E$1:$DA$971,MATCH(S5022,'Compréhension de l''écrit'!$B$2:$B$971,0)+1,MATCH(V5022,'Compréhension de l''écrit'!$E$1:$DA$1,0)),"")</f>
        <v/>
      </c>
      <c r="X5022" s="16" t="e">
        <f t="shared" si="80"/>
        <v>#REF!</v>
      </c>
      <c r="Y5022" s="16" t="str">
        <f>IFERROR(VLOOKUP(V5022,Paramétrages!H:I,2,FALSE),"")</f>
        <v/>
      </c>
    </row>
    <row r="5023" spans="18:25" x14ac:dyDescent="0.2">
      <c r="R5023" s="16" t="e">
        <f>INDEX('Compréhension de l''écrit'!$A$2:$A$971,ROUNDUP((ROW()-1)/(COUNTA('Compréhension de l''écrit'!$F$1:$DA$1)+1),0))</f>
        <v>#REF!</v>
      </c>
      <c r="S5023" s="16" t="e">
        <f>INDEX('Compréhension de l''écrit'!$B$2:$B$971,ROUNDUP((ROW()-1)/(COUNTA('Compréhension de l''écrit'!$F$1:$DA$1)+1),0))</f>
        <v>#REF!</v>
      </c>
      <c r="T5023" s="16" t="e">
        <f>INDEX('Compréhension de l''écrit'!$C$2:$C$971,ROUNDUP((ROW()-1)/(COUNTA('Compréhension de l''écrit'!$F$1:$DA$1)+1),0))</f>
        <v>#REF!</v>
      </c>
      <c r="U5023" s="16" t="e">
        <f>INDEX('Compréhension de l''écrit'!$D$2:$D$971,ROUNDUP((ROW()-1)/(COUNTA('Compréhension de l''écrit'!$F$1:$DA$1)+1),0))</f>
        <v>#REF!</v>
      </c>
      <c r="V5023" s="16">
        <f>INDEX('Compréhension de l''écrit'!$E$1:$DA$1,+MOD(ROW()-2,COUNTA($H$5:$H$32)*2)+1)</f>
        <v>0</v>
      </c>
      <c r="W5023" s="16" t="str">
        <f>IFERROR(INDEX('Compréhension de l''écrit'!$E$1:$DA$971,MATCH(S5023,'Compréhension de l''écrit'!$B$2:$B$971,0)+1,MATCH(V5023,'Compréhension de l''écrit'!$E$1:$DA$1,0)),"")</f>
        <v/>
      </c>
      <c r="X5023" s="16" t="e">
        <f t="shared" si="80"/>
        <v>#REF!</v>
      </c>
      <c r="Y5023" s="16" t="str">
        <f>IFERROR(VLOOKUP(V5023,Paramétrages!H:I,2,FALSE),"")</f>
        <v/>
      </c>
    </row>
    <row r="5024" spans="18:25" x14ac:dyDescent="0.2">
      <c r="R5024" s="16" t="e">
        <f>INDEX('Compréhension de l''écrit'!$A$2:$A$971,ROUNDUP((ROW()-1)/(COUNTA('Compréhension de l''écrit'!$F$1:$DA$1)+1),0))</f>
        <v>#REF!</v>
      </c>
      <c r="S5024" s="16" t="e">
        <f>INDEX('Compréhension de l''écrit'!$B$2:$B$971,ROUNDUP((ROW()-1)/(COUNTA('Compréhension de l''écrit'!$F$1:$DA$1)+1),0))</f>
        <v>#REF!</v>
      </c>
      <c r="T5024" s="16" t="e">
        <f>INDEX('Compréhension de l''écrit'!$C$2:$C$971,ROUNDUP((ROW()-1)/(COUNTA('Compréhension de l''écrit'!$F$1:$DA$1)+1),0))</f>
        <v>#REF!</v>
      </c>
      <c r="U5024" s="16" t="e">
        <f>INDEX('Compréhension de l''écrit'!$D$2:$D$971,ROUNDUP((ROW()-1)/(COUNTA('Compréhension de l''écrit'!$F$1:$DA$1)+1),0))</f>
        <v>#REF!</v>
      </c>
      <c r="V5024" s="16">
        <f>INDEX('Compréhension de l''écrit'!$E$1:$DA$1,+MOD(ROW()-2,COUNTA($H$5:$H$32)*2)+1)</f>
        <v>0</v>
      </c>
      <c r="W5024" s="16" t="str">
        <f>IFERROR(INDEX('Compréhension de l''écrit'!$E$1:$DA$971,MATCH(S5024,'Compréhension de l''écrit'!$B$2:$B$971,0)+1,MATCH(V5024,'Compréhension de l''écrit'!$E$1:$DA$1,0)),"")</f>
        <v/>
      </c>
      <c r="X5024" s="16" t="e">
        <f t="shared" si="80"/>
        <v>#REF!</v>
      </c>
      <c r="Y5024" s="16" t="str">
        <f>IFERROR(VLOOKUP(V5024,Paramétrages!H:I,2,FALSE),"")</f>
        <v/>
      </c>
    </row>
    <row r="5025" spans="18:25" x14ac:dyDescent="0.2">
      <c r="R5025" s="16" t="e">
        <f>INDEX('Compréhension de l''écrit'!$A$2:$A$971,ROUNDUP((ROW()-1)/(COUNTA('Compréhension de l''écrit'!$F$1:$DA$1)+1),0))</f>
        <v>#REF!</v>
      </c>
      <c r="S5025" s="16" t="e">
        <f>INDEX('Compréhension de l''écrit'!$B$2:$B$971,ROUNDUP((ROW()-1)/(COUNTA('Compréhension de l''écrit'!$F$1:$DA$1)+1),0))</f>
        <v>#REF!</v>
      </c>
      <c r="T5025" s="16" t="e">
        <f>INDEX('Compréhension de l''écrit'!$C$2:$C$971,ROUNDUP((ROW()-1)/(COUNTA('Compréhension de l''écrit'!$F$1:$DA$1)+1),0))</f>
        <v>#REF!</v>
      </c>
      <c r="U5025" s="16" t="e">
        <f>INDEX('Compréhension de l''écrit'!$D$2:$D$971,ROUNDUP((ROW()-1)/(COUNTA('Compréhension de l''écrit'!$F$1:$DA$1)+1),0))</f>
        <v>#REF!</v>
      </c>
      <c r="V5025" s="16">
        <f>INDEX('Compréhension de l''écrit'!$E$1:$DA$1,+MOD(ROW()-2,COUNTA($H$5:$H$32)*2)+1)</f>
        <v>0</v>
      </c>
      <c r="W5025" s="16" t="str">
        <f>IFERROR(INDEX('Compréhension de l''écrit'!$E$1:$DA$971,MATCH(S5025,'Compréhension de l''écrit'!$B$2:$B$971,0)+1,MATCH(V5025,'Compréhension de l''écrit'!$E$1:$DA$1,0)),"")</f>
        <v/>
      </c>
      <c r="X5025" s="16" t="e">
        <f t="shared" si="80"/>
        <v>#REF!</v>
      </c>
      <c r="Y5025" s="16" t="str">
        <f>IFERROR(VLOOKUP(V5025,Paramétrages!H:I,2,FALSE),"")</f>
        <v/>
      </c>
    </row>
    <row r="5026" spans="18:25" x14ac:dyDescent="0.2">
      <c r="R5026" s="16" t="e">
        <f>INDEX('Compréhension de l''écrit'!$A$2:$A$971,ROUNDUP((ROW()-1)/(COUNTA('Compréhension de l''écrit'!$F$1:$DA$1)+1),0))</f>
        <v>#REF!</v>
      </c>
      <c r="S5026" s="16" t="e">
        <f>INDEX('Compréhension de l''écrit'!$B$2:$B$971,ROUNDUP((ROW()-1)/(COUNTA('Compréhension de l''écrit'!$F$1:$DA$1)+1),0))</f>
        <v>#REF!</v>
      </c>
      <c r="T5026" s="16" t="e">
        <f>INDEX('Compréhension de l''écrit'!$C$2:$C$971,ROUNDUP((ROW()-1)/(COUNTA('Compréhension de l''écrit'!$F$1:$DA$1)+1),0))</f>
        <v>#REF!</v>
      </c>
      <c r="U5026" s="16" t="e">
        <f>INDEX('Compréhension de l''écrit'!$D$2:$D$971,ROUNDUP((ROW()-1)/(COUNTA('Compréhension de l''écrit'!$F$1:$DA$1)+1),0))</f>
        <v>#REF!</v>
      </c>
      <c r="V5026" s="16">
        <f>INDEX('Compréhension de l''écrit'!$E$1:$DA$1,+MOD(ROW()-2,COUNTA($H$5:$H$32)*2)+1)</f>
        <v>0</v>
      </c>
      <c r="W5026" s="16" t="str">
        <f>IFERROR(INDEX('Compréhension de l''écrit'!$E$1:$DA$971,MATCH(S5026,'Compréhension de l''écrit'!$B$2:$B$971,0)+1,MATCH(V5026,'Compréhension de l''écrit'!$E$1:$DA$1,0)),"")</f>
        <v/>
      </c>
      <c r="X5026" s="16" t="e">
        <f t="shared" si="80"/>
        <v>#REF!</v>
      </c>
      <c r="Y5026" s="16" t="str">
        <f>IFERROR(VLOOKUP(V5026,Paramétrages!H:I,2,FALSE),"")</f>
        <v/>
      </c>
    </row>
    <row r="5027" spans="18:25" x14ac:dyDescent="0.2">
      <c r="R5027" s="16" t="e">
        <f>INDEX('Compréhension de l''écrit'!$A$2:$A$971,ROUNDUP((ROW()-1)/(COUNTA('Compréhension de l''écrit'!$F$1:$DA$1)+1),0))</f>
        <v>#REF!</v>
      </c>
      <c r="S5027" s="16" t="e">
        <f>INDEX('Compréhension de l''écrit'!$B$2:$B$971,ROUNDUP((ROW()-1)/(COUNTA('Compréhension de l''écrit'!$F$1:$DA$1)+1),0))</f>
        <v>#REF!</v>
      </c>
      <c r="T5027" s="16" t="e">
        <f>INDEX('Compréhension de l''écrit'!$C$2:$C$971,ROUNDUP((ROW()-1)/(COUNTA('Compréhension de l''écrit'!$F$1:$DA$1)+1),0))</f>
        <v>#REF!</v>
      </c>
      <c r="U5027" s="16" t="e">
        <f>INDEX('Compréhension de l''écrit'!$D$2:$D$971,ROUNDUP((ROW()-1)/(COUNTA('Compréhension de l''écrit'!$F$1:$DA$1)+1),0))</f>
        <v>#REF!</v>
      </c>
      <c r="V5027" s="16">
        <f>INDEX('Compréhension de l''écrit'!$E$1:$DA$1,+MOD(ROW()-2,COUNTA($H$5:$H$32)*2)+1)</f>
        <v>0</v>
      </c>
      <c r="W5027" s="16" t="str">
        <f>IFERROR(INDEX('Compréhension de l''écrit'!$E$1:$DA$971,MATCH(S5027,'Compréhension de l''écrit'!$B$2:$B$971,0)+1,MATCH(V5027,'Compréhension de l''écrit'!$E$1:$DA$1,0)),"")</f>
        <v/>
      </c>
      <c r="X5027" s="16" t="e">
        <f t="shared" si="80"/>
        <v>#REF!</v>
      </c>
      <c r="Y5027" s="16" t="str">
        <f>IFERROR(VLOOKUP(V5027,Paramétrages!H:I,2,FALSE),"")</f>
        <v/>
      </c>
    </row>
    <row r="5028" spans="18:25" x14ac:dyDescent="0.2">
      <c r="R5028" s="16" t="e">
        <f>INDEX('Compréhension de l''écrit'!$A$2:$A$971,ROUNDUP((ROW()-1)/(COUNTA('Compréhension de l''écrit'!$F$1:$DA$1)+1),0))</f>
        <v>#REF!</v>
      </c>
      <c r="S5028" s="16" t="e">
        <f>INDEX('Compréhension de l''écrit'!$B$2:$B$971,ROUNDUP((ROW()-1)/(COUNTA('Compréhension de l''écrit'!$F$1:$DA$1)+1),0))</f>
        <v>#REF!</v>
      </c>
      <c r="T5028" s="16" t="e">
        <f>INDEX('Compréhension de l''écrit'!$C$2:$C$971,ROUNDUP((ROW()-1)/(COUNTA('Compréhension de l''écrit'!$F$1:$DA$1)+1),0))</f>
        <v>#REF!</v>
      </c>
      <c r="U5028" s="16" t="e">
        <f>INDEX('Compréhension de l''écrit'!$D$2:$D$971,ROUNDUP((ROW()-1)/(COUNTA('Compréhension de l''écrit'!$F$1:$DA$1)+1),0))</f>
        <v>#REF!</v>
      </c>
      <c r="V5028" s="16">
        <f>INDEX('Compréhension de l''écrit'!$E$1:$DA$1,+MOD(ROW()-2,COUNTA($H$5:$H$32)*2)+1)</f>
        <v>0</v>
      </c>
      <c r="W5028" s="16" t="str">
        <f>IFERROR(INDEX('Compréhension de l''écrit'!$E$1:$DA$971,MATCH(S5028,'Compréhension de l''écrit'!$B$2:$B$971,0)+1,MATCH(V5028,'Compréhension de l''écrit'!$E$1:$DA$1,0)),"")</f>
        <v/>
      </c>
      <c r="X5028" s="16" t="e">
        <f t="shared" si="80"/>
        <v>#REF!</v>
      </c>
      <c r="Y5028" s="16" t="str">
        <f>IFERROR(VLOOKUP(V5028,Paramétrages!H:I,2,FALSE),"")</f>
        <v/>
      </c>
    </row>
    <row r="5029" spans="18:25" x14ac:dyDescent="0.2">
      <c r="R5029" s="16" t="e">
        <f>INDEX('Compréhension de l''écrit'!$A$2:$A$971,ROUNDUP((ROW()-1)/(COUNTA('Compréhension de l''écrit'!$F$1:$DA$1)+1),0))</f>
        <v>#REF!</v>
      </c>
      <c r="S5029" s="16" t="e">
        <f>INDEX('Compréhension de l''écrit'!$B$2:$B$971,ROUNDUP((ROW()-1)/(COUNTA('Compréhension de l''écrit'!$F$1:$DA$1)+1),0))</f>
        <v>#REF!</v>
      </c>
      <c r="T5029" s="16" t="e">
        <f>INDEX('Compréhension de l''écrit'!$C$2:$C$971,ROUNDUP((ROW()-1)/(COUNTA('Compréhension de l''écrit'!$F$1:$DA$1)+1),0))</f>
        <v>#REF!</v>
      </c>
      <c r="U5029" s="16" t="e">
        <f>INDEX('Compréhension de l''écrit'!$D$2:$D$971,ROUNDUP((ROW()-1)/(COUNTA('Compréhension de l''écrit'!$F$1:$DA$1)+1),0))</f>
        <v>#REF!</v>
      </c>
      <c r="V5029" s="16">
        <f>INDEX('Compréhension de l''écrit'!$E$1:$DA$1,+MOD(ROW()-2,COUNTA($H$5:$H$32)*2)+1)</f>
        <v>0</v>
      </c>
      <c r="W5029" s="16" t="str">
        <f>IFERROR(INDEX('Compréhension de l''écrit'!$E$1:$DA$971,MATCH(S5029,'Compréhension de l''écrit'!$B$2:$B$971,0)+1,MATCH(V5029,'Compréhension de l''écrit'!$E$1:$DA$1,0)),"")</f>
        <v/>
      </c>
      <c r="X5029" s="16" t="e">
        <f t="shared" si="80"/>
        <v>#REF!</v>
      </c>
      <c r="Y5029" s="16" t="str">
        <f>IFERROR(VLOOKUP(V5029,Paramétrages!H:I,2,FALSE),"")</f>
        <v/>
      </c>
    </row>
    <row r="5030" spans="18:25" x14ac:dyDescent="0.2">
      <c r="R5030" s="16" t="e">
        <f>INDEX('Compréhension de l''écrit'!$A$2:$A$971,ROUNDUP((ROW()-1)/(COUNTA('Compréhension de l''écrit'!$F$1:$DA$1)+1),0))</f>
        <v>#REF!</v>
      </c>
      <c r="S5030" s="16" t="e">
        <f>INDEX('Compréhension de l''écrit'!$B$2:$B$971,ROUNDUP((ROW()-1)/(COUNTA('Compréhension de l''écrit'!$F$1:$DA$1)+1),0))</f>
        <v>#REF!</v>
      </c>
      <c r="T5030" s="16" t="e">
        <f>INDEX('Compréhension de l''écrit'!$C$2:$C$971,ROUNDUP((ROW()-1)/(COUNTA('Compréhension de l''écrit'!$F$1:$DA$1)+1),0))</f>
        <v>#REF!</v>
      </c>
      <c r="U5030" s="16" t="e">
        <f>INDEX('Compréhension de l''écrit'!$D$2:$D$971,ROUNDUP((ROW()-1)/(COUNTA('Compréhension de l''écrit'!$F$1:$DA$1)+1),0))</f>
        <v>#REF!</v>
      </c>
      <c r="V5030" s="16">
        <f>INDEX('Compréhension de l''écrit'!$E$1:$DA$1,+MOD(ROW()-2,COUNTA($H$5:$H$32)*2)+1)</f>
        <v>0</v>
      </c>
      <c r="W5030" s="16" t="str">
        <f>IFERROR(INDEX('Compréhension de l''écrit'!$E$1:$DA$971,MATCH(S5030,'Compréhension de l''écrit'!$B$2:$B$971,0)+1,MATCH(V5030,'Compréhension de l''écrit'!$E$1:$DA$1,0)),"")</f>
        <v/>
      </c>
      <c r="X5030" s="16" t="e">
        <f t="shared" si="80"/>
        <v>#REF!</v>
      </c>
      <c r="Y5030" s="16" t="str">
        <f>IFERROR(VLOOKUP(V5030,Paramétrages!H:I,2,FALSE),"")</f>
        <v/>
      </c>
    </row>
    <row r="5031" spans="18:25" x14ac:dyDescent="0.2">
      <c r="R5031" s="16" t="e">
        <f>INDEX('Compréhension de l''écrit'!$A$2:$A$971,ROUNDUP((ROW()-1)/(COUNTA('Compréhension de l''écrit'!$F$1:$DA$1)+1),0))</f>
        <v>#REF!</v>
      </c>
      <c r="S5031" s="16" t="e">
        <f>INDEX('Compréhension de l''écrit'!$B$2:$B$971,ROUNDUP((ROW()-1)/(COUNTA('Compréhension de l''écrit'!$F$1:$DA$1)+1),0))</f>
        <v>#REF!</v>
      </c>
      <c r="T5031" s="16" t="e">
        <f>INDEX('Compréhension de l''écrit'!$C$2:$C$971,ROUNDUP((ROW()-1)/(COUNTA('Compréhension de l''écrit'!$F$1:$DA$1)+1),0))</f>
        <v>#REF!</v>
      </c>
      <c r="U5031" s="16" t="e">
        <f>INDEX('Compréhension de l''écrit'!$D$2:$D$971,ROUNDUP((ROW()-1)/(COUNTA('Compréhension de l''écrit'!$F$1:$DA$1)+1),0))</f>
        <v>#REF!</v>
      </c>
      <c r="V5031" s="16">
        <f>INDEX('Compréhension de l''écrit'!$E$1:$DA$1,+MOD(ROW()-2,COUNTA($H$5:$H$32)*2)+1)</f>
        <v>0</v>
      </c>
      <c r="W5031" s="16" t="str">
        <f>IFERROR(INDEX('Compréhension de l''écrit'!$E$1:$DA$971,MATCH(S5031,'Compréhension de l''écrit'!$B$2:$B$971,0)+1,MATCH(V5031,'Compréhension de l''écrit'!$E$1:$DA$1,0)),"")</f>
        <v/>
      </c>
      <c r="X5031" s="16" t="e">
        <f t="shared" si="80"/>
        <v>#REF!</v>
      </c>
      <c r="Y5031" s="16" t="str">
        <f>IFERROR(VLOOKUP(V5031,Paramétrages!H:I,2,FALSE),"")</f>
        <v/>
      </c>
    </row>
    <row r="5032" spans="18:25" x14ac:dyDescent="0.2">
      <c r="R5032" s="16" t="e">
        <f>INDEX('Compréhension de l''écrit'!$A$2:$A$971,ROUNDUP((ROW()-1)/(COUNTA('Compréhension de l''écrit'!$F$1:$DA$1)+1),0))</f>
        <v>#REF!</v>
      </c>
      <c r="S5032" s="16" t="e">
        <f>INDEX('Compréhension de l''écrit'!$B$2:$B$971,ROUNDUP((ROW()-1)/(COUNTA('Compréhension de l''écrit'!$F$1:$DA$1)+1),0))</f>
        <v>#REF!</v>
      </c>
      <c r="T5032" s="16" t="e">
        <f>INDEX('Compréhension de l''écrit'!$C$2:$C$971,ROUNDUP((ROW()-1)/(COUNTA('Compréhension de l''écrit'!$F$1:$DA$1)+1),0))</f>
        <v>#REF!</v>
      </c>
      <c r="U5032" s="16" t="e">
        <f>INDEX('Compréhension de l''écrit'!$D$2:$D$971,ROUNDUP((ROW()-1)/(COUNTA('Compréhension de l''écrit'!$F$1:$DA$1)+1),0))</f>
        <v>#REF!</v>
      </c>
      <c r="V5032" s="16">
        <f>INDEX('Compréhension de l''écrit'!$E$1:$DA$1,+MOD(ROW()-2,COUNTA($H$5:$H$32)*2)+1)</f>
        <v>0</v>
      </c>
      <c r="W5032" s="16" t="str">
        <f>IFERROR(INDEX('Compréhension de l''écrit'!$E$1:$DA$971,MATCH(S5032,'Compréhension de l''écrit'!$B$2:$B$971,0)+1,MATCH(V5032,'Compréhension de l''écrit'!$E$1:$DA$1,0)),"")</f>
        <v/>
      </c>
      <c r="X5032" s="16" t="e">
        <f t="shared" si="80"/>
        <v>#REF!</v>
      </c>
      <c r="Y5032" s="16" t="str">
        <f>IFERROR(VLOOKUP(V5032,Paramétrages!H:I,2,FALSE),"")</f>
        <v/>
      </c>
    </row>
    <row r="5033" spans="18:25" x14ac:dyDescent="0.2">
      <c r="R5033" s="16" t="e">
        <f>INDEX('Compréhension de l''écrit'!$A$2:$A$971,ROUNDUP((ROW()-1)/(COUNTA('Compréhension de l''écrit'!$F$1:$DA$1)+1),0))</f>
        <v>#REF!</v>
      </c>
      <c r="S5033" s="16" t="e">
        <f>INDEX('Compréhension de l''écrit'!$B$2:$B$971,ROUNDUP((ROW()-1)/(COUNTA('Compréhension de l''écrit'!$F$1:$DA$1)+1),0))</f>
        <v>#REF!</v>
      </c>
      <c r="T5033" s="16" t="e">
        <f>INDEX('Compréhension de l''écrit'!$C$2:$C$971,ROUNDUP((ROW()-1)/(COUNTA('Compréhension de l''écrit'!$F$1:$DA$1)+1),0))</f>
        <v>#REF!</v>
      </c>
      <c r="U5033" s="16" t="e">
        <f>INDEX('Compréhension de l''écrit'!$D$2:$D$971,ROUNDUP((ROW()-1)/(COUNTA('Compréhension de l''écrit'!$F$1:$DA$1)+1),0))</f>
        <v>#REF!</v>
      </c>
      <c r="V5033" s="16">
        <f>INDEX('Compréhension de l''écrit'!$E$1:$DA$1,+MOD(ROW()-2,COUNTA($H$5:$H$32)*2)+1)</f>
        <v>0</v>
      </c>
      <c r="W5033" s="16" t="str">
        <f>IFERROR(INDEX('Compréhension de l''écrit'!$E$1:$DA$971,MATCH(S5033,'Compréhension de l''écrit'!$B$2:$B$971,0)+1,MATCH(V5033,'Compréhension de l''écrit'!$E$1:$DA$1,0)),"")</f>
        <v/>
      </c>
      <c r="X5033" s="16" t="e">
        <f t="shared" si="80"/>
        <v>#REF!</v>
      </c>
      <c r="Y5033" s="16" t="str">
        <f>IFERROR(VLOOKUP(V5033,Paramétrages!H:I,2,FALSE),"")</f>
        <v/>
      </c>
    </row>
    <row r="5034" spans="18:25" x14ac:dyDescent="0.2">
      <c r="R5034" s="16" t="e">
        <f>INDEX('Compréhension de l''écrit'!$A$2:$A$971,ROUNDUP((ROW()-1)/(COUNTA('Compréhension de l''écrit'!$F$1:$DA$1)+1),0))</f>
        <v>#REF!</v>
      </c>
      <c r="S5034" s="16" t="e">
        <f>INDEX('Compréhension de l''écrit'!$B$2:$B$971,ROUNDUP((ROW()-1)/(COUNTA('Compréhension de l''écrit'!$F$1:$DA$1)+1),0))</f>
        <v>#REF!</v>
      </c>
      <c r="T5034" s="16" t="e">
        <f>INDEX('Compréhension de l''écrit'!$C$2:$C$971,ROUNDUP((ROW()-1)/(COUNTA('Compréhension de l''écrit'!$F$1:$DA$1)+1),0))</f>
        <v>#REF!</v>
      </c>
      <c r="U5034" s="16" t="e">
        <f>INDEX('Compréhension de l''écrit'!$D$2:$D$971,ROUNDUP((ROW()-1)/(COUNTA('Compréhension de l''écrit'!$F$1:$DA$1)+1),0))</f>
        <v>#REF!</v>
      </c>
      <c r="V5034" s="16">
        <f>INDEX('Compréhension de l''écrit'!$E$1:$DA$1,+MOD(ROW()-2,COUNTA($H$5:$H$32)*2)+1)</f>
        <v>0</v>
      </c>
      <c r="W5034" s="16" t="str">
        <f>IFERROR(INDEX('Compréhension de l''écrit'!$E$1:$DA$971,MATCH(S5034,'Compréhension de l''écrit'!$B$2:$B$971,0)+1,MATCH(V5034,'Compréhension de l''écrit'!$E$1:$DA$1,0)),"")</f>
        <v/>
      </c>
      <c r="X5034" s="16" t="e">
        <f t="shared" si="80"/>
        <v>#REF!</v>
      </c>
      <c r="Y5034" s="16" t="str">
        <f>IFERROR(VLOOKUP(V5034,Paramétrages!H:I,2,FALSE),"")</f>
        <v/>
      </c>
    </row>
    <row r="5035" spans="18:25" x14ac:dyDescent="0.2">
      <c r="R5035" s="16" t="e">
        <f>INDEX('Compréhension de l''écrit'!$A$2:$A$971,ROUNDUP((ROW()-1)/(COUNTA('Compréhension de l''écrit'!$F$1:$DA$1)+1),0))</f>
        <v>#REF!</v>
      </c>
      <c r="S5035" s="16" t="e">
        <f>INDEX('Compréhension de l''écrit'!$B$2:$B$971,ROUNDUP((ROW()-1)/(COUNTA('Compréhension de l''écrit'!$F$1:$DA$1)+1),0))</f>
        <v>#REF!</v>
      </c>
      <c r="T5035" s="16" t="e">
        <f>INDEX('Compréhension de l''écrit'!$C$2:$C$971,ROUNDUP((ROW()-1)/(COUNTA('Compréhension de l''écrit'!$F$1:$DA$1)+1),0))</f>
        <v>#REF!</v>
      </c>
      <c r="U5035" s="16" t="e">
        <f>INDEX('Compréhension de l''écrit'!$D$2:$D$971,ROUNDUP((ROW()-1)/(COUNTA('Compréhension de l''écrit'!$F$1:$DA$1)+1),0))</f>
        <v>#REF!</v>
      </c>
      <c r="V5035" s="16">
        <f>INDEX('Compréhension de l''écrit'!$E$1:$DA$1,+MOD(ROW()-2,COUNTA($H$5:$H$32)*2)+1)</f>
        <v>0</v>
      </c>
      <c r="W5035" s="16" t="str">
        <f>IFERROR(INDEX('Compréhension de l''écrit'!$E$1:$DA$971,MATCH(S5035,'Compréhension de l''écrit'!$B$2:$B$971,0)+1,MATCH(V5035,'Compréhension de l''écrit'!$E$1:$DA$1,0)),"")</f>
        <v/>
      </c>
      <c r="X5035" s="16" t="e">
        <f t="shared" si="80"/>
        <v>#REF!</v>
      </c>
      <c r="Y5035" s="16" t="str">
        <f>IFERROR(VLOOKUP(V5035,Paramétrages!H:I,2,FALSE),"")</f>
        <v/>
      </c>
    </row>
    <row r="5036" spans="18:25" x14ac:dyDescent="0.2">
      <c r="R5036" s="16" t="e">
        <f>INDEX('Compréhension de l''écrit'!$A$2:$A$971,ROUNDUP((ROW()-1)/(COUNTA('Compréhension de l''écrit'!$F$1:$DA$1)+1),0))</f>
        <v>#REF!</v>
      </c>
      <c r="S5036" s="16" t="e">
        <f>INDEX('Compréhension de l''écrit'!$B$2:$B$971,ROUNDUP((ROW()-1)/(COUNTA('Compréhension de l''écrit'!$F$1:$DA$1)+1),0))</f>
        <v>#REF!</v>
      </c>
      <c r="T5036" s="16" t="e">
        <f>INDEX('Compréhension de l''écrit'!$C$2:$C$971,ROUNDUP((ROW()-1)/(COUNTA('Compréhension de l''écrit'!$F$1:$DA$1)+1),0))</f>
        <v>#REF!</v>
      </c>
      <c r="U5036" s="16" t="e">
        <f>INDEX('Compréhension de l''écrit'!$D$2:$D$971,ROUNDUP((ROW()-1)/(COUNTA('Compréhension de l''écrit'!$F$1:$DA$1)+1),0))</f>
        <v>#REF!</v>
      </c>
      <c r="V5036" s="16">
        <f>INDEX('Compréhension de l''écrit'!$E$1:$DA$1,+MOD(ROW()-2,COUNTA($H$5:$H$32)*2)+1)</f>
        <v>0</v>
      </c>
      <c r="W5036" s="16" t="str">
        <f>IFERROR(INDEX('Compréhension de l''écrit'!$E$1:$DA$971,MATCH(S5036,'Compréhension de l''écrit'!$B$2:$B$971,0)+1,MATCH(V5036,'Compréhension de l''écrit'!$E$1:$DA$1,0)),"")</f>
        <v/>
      </c>
      <c r="X5036" s="16" t="e">
        <f t="shared" si="80"/>
        <v>#REF!</v>
      </c>
      <c r="Y5036" s="16" t="str">
        <f>IFERROR(VLOOKUP(V5036,Paramétrages!H:I,2,FALSE),"")</f>
        <v/>
      </c>
    </row>
    <row r="5037" spans="18:25" x14ac:dyDescent="0.2">
      <c r="R5037" s="16" t="e">
        <f>INDEX('Compréhension de l''écrit'!$A$2:$A$971,ROUNDUP((ROW()-1)/(COUNTA('Compréhension de l''écrit'!$F$1:$DA$1)+1),0))</f>
        <v>#REF!</v>
      </c>
      <c r="S5037" s="16" t="e">
        <f>INDEX('Compréhension de l''écrit'!$B$2:$B$971,ROUNDUP((ROW()-1)/(COUNTA('Compréhension de l''écrit'!$F$1:$DA$1)+1),0))</f>
        <v>#REF!</v>
      </c>
      <c r="T5037" s="16" t="e">
        <f>INDEX('Compréhension de l''écrit'!$C$2:$C$971,ROUNDUP((ROW()-1)/(COUNTA('Compréhension de l''écrit'!$F$1:$DA$1)+1),0))</f>
        <v>#REF!</v>
      </c>
      <c r="U5037" s="16" t="e">
        <f>INDEX('Compréhension de l''écrit'!$D$2:$D$971,ROUNDUP((ROW()-1)/(COUNTA('Compréhension de l''écrit'!$F$1:$DA$1)+1),0))</f>
        <v>#REF!</v>
      </c>
      <c r="V5037" s="16">
        <f>INDEX('Compréhension de l''écrit'!$E$1:$DA$1,+MOD(ROW()-2,COUNTA($H$5:$H$32)*2)+1)</f>
        <v>0</v>
      </c>
      <c r="W5037" s="16" t="str">
        <f>IFERROR(INDEX('Compréhension de l''écrit'!$E$1:$DA$971,MATCH(S5037,'Compréhension de l''écrit'!$B$2:$B$971,0)+1,MATCH(V5037,'Compréhension de l''écrit'!$E$1:$DA$1,0)),"")</f>
        <v/>
      </c>
      <c r="X5037" s="16" t="e">
        <f t="shared" si="80"/>
        <v>#REF!</v>
      </c>
      <c r="Y5037" s="16" t="str">
        <f>IFERROR(VLOOKUP(V5037,Paramétrages!H:I,2,FALSE),"")</f>
        <v/>
      </c>
    </row>
    <row r="5038" spans="18:25" x14ac:dyDescent="0.2">
      <c r="R5038" s="16" t="e">
        <f>INDEX('Compréhension de l''écrit'!$A$2:$A$971,ROUNDUP((ROW()-1)/(COUNTA('Compréhension de l''écrit'!$F$1:$DA$1)+1),0))</f>
        <v>#REF!</v>
      </c>
      <c r="S5038" s="16" t="e">
        <f>INDEX('Compréhension de l''écrit'!$B$2:$B$971,ROUNDUP((ROW()-1)/(COUNTA('Compréhension de l''écrit'!$F$1:$DA$1)+1),0))</f>
        <v>#REF!</v>
      </c>
      <c r="T5038" s="16" t="e">
        <f>INDEX('Compréhension de l''écrit'!$C$2:$C$971,ROUNDUP((ROW()-1)/(COUNTA('Compréhension de l''écrit'!$F$1:$DA$1)+1),0))</f>
        <v>#REF!</v>
      </c>
      <c r="U5038" s="16" t="e">
        <f>INDEX('Compréhension de l''écrit'!$D$2:$D$971,ROUNDUP((ROW()-1)/(COUNTA('Compréhension de l''écrit'!$F$1:$DA$1)+1),0))</f>
        <v>#REF!</v>
      </c>
      <c r="V5038" s="16">
        <f>INDEX('Compréhension de l''écrit'!$E$1:$DA$1,+MOD(ROW()-2,COUNTA($H$5:$H$32)*2)+1)</f>
        <v>0</v>
      </c>
      <c r="W5038" s="16" t="str">
        <f>IFERROR(INDEX('Compréhension de l''écrit'!$E$1:$DA$971,MATCH(S5038,'Compréhension de l''écrit'!$B$2:$B$971,0)+1,MATCH(V5038,'Compréhension de l''écrit'!$E$1:$DA$1,0)),"")</f>
        <v/>
      </c>
      <c r="X5038" s="16" t="e">
        <f t="shared" si="80"/>
        <v>#REF!</v>
      </c>
      <c r="Y5038" s="16" t="str">
        <f>IFERROR(VLOOKUP(V5038,Paramétrages!H:I,2,FALSE),"")</f>
        <v/>
      </c>
    </row>
    <row r="5039" spans="18:25" x14ac:dyDescent="0.2">
      <c r="R5039" s="16" t="e">
        <f>INDEX('Compréhension de l''écrit'!$A$2:$A$971,ROUNDUP((ROW()-1)/(COUNTA('Compréhension de l''écrit'!$F$1:$DA$1)+1),0))</f>
        <v>#REF!</v>
      </c>
      <c r="S5039" s="16" t="e">
        <f>INDEX('Compréhension de l''écrit'!$B$2:$B$971,ROUNDUP((ROW()-1)/(COUNTA('Compréhension de l''écrit'!$F$1:$DA$1)+1),0))</f>
        <v>#REF!</v>
      </c>
      <c r="T5039" s="16" t="e">
        <f>INDEX('Compréhension de l''écrit'!$C$2:$C$971,ROUNDUP((ROW()-1)/(COUNTA('Compréhension de l''écrit'!$F$1:$DA$1)+1),0))</f>
        <v>#REF!</v>
      </c>
      <c r="U5039" s="16" t="e">
        <f>INDEX('Compréhension de l''écrit'!$D$2:$D$971,ROUNDUP((ROW()-1)/(COUNTA('Compréhension de l''écrit'!$F$1:$DA$1)+1),0))</f>
        <v>#REF!</v>
      </c>
      <c r="V5039" s="16">
        <f>INDEX('Compréhension de l''écrit'!$E$1:$DA$1,+MOD(ROW()-2,COUNTA($H$5:$H$32)*2)+1)</f>
        <v>0</v>
      </c>
      <c r="W5039" s="16" t="str">
        <f>IFERROR(INDEX('Compréhension de l''écrit'!$E$1:$DA$971,MATCH(S5039,'Compréhension de l''écrit'!$B$2:$B$971,0)+1,MATCH(V5039,'Compréhension de l''écrit'!$E$1:$DA$1,0)),"")</f>
        <v/>
      </c>
      <c r="X5039" s="16" t="e">
        <f t="shared" si="80"/>
        <v>#REF!</v>
      </c>
      <c r="Y5039" s="16" t="str">
        <f>IFERROR(VLOOKUP(V5039,Paramétrages!H:I,2,FALSE),"")</f>
        <v/>
      </c>
    </row>
    <row r="5040" spans="18:25" x14ac:dyDescent="0.2">
      <c r="R5040" s="16" t="e">
        <f>INDEX('Compréhension de l''écrit'!$A$2:$A$971,ROUNDUP((ROW()-1)/(COUNTA('Compréhension de l''écrit'!$F$1:$DA$1)+1),0))</f>
        <v>#REF!</v>
      </c>
      <c r="S5040" s="16" t="e">
        <f>INDEX('Compréhension de l''écrit'!$B$2:$B$971,ROUNDUP((ROW()-1)/(COUNTA('Compréhension de l''écrit'!$F$1:$DA$1)+1),0))</f>
        <v>#REF!</v>
      </c>
      <c r="T5040" s="16" t="e">
        <f>INDEX('Compréhension de l''écrit'!$C$2:$C$971,ROUNDUP((ROW()-1)/(COUNTA('Compréhension de l''écrit'!$F$1:$DA$1)+1),0))</f>
        <v>#REF!</v>
      </c>
      <c r="U5040" s="16" t="e">
        <f>INDEX('Compréhension de l''écrit'!$D$2:$D$971,ROUNDUP((ROW()-1)/(COUNTA('Compréhension de l''écrit'!$F$1:$DA$1)+1),0))</f>
        <v>#REF!</v>
      </c>
      <c r="V5040" s="16">
        <f>INDEX('Compréhension de l''écrit'!$E$1:$DA$1,+MOD(ROW()-2,COUNTA($H$5:$H$32)*2)+1)</f>
        <v>0</v>
      </c>
      <c r="W5040" s="16" t="str">
        <f>IFERROR(INDEX('Compréhension de l''écrit'!$E$1:$DA$971,MATCH(S5040,'Compréhension de l''écrit'!$B$2:$B$971,0)+1,MATCH(V5040,'Compréhension de l''écrit'!$E$1:$DA$1,0)),"")</f>
        <v/>
      </c>
      <c r="X5040" s="16" t="e">
        <f t="shared" si="80"/>
        <v>#REF!</v>
      </c>
      <c r="Y5040" s="16" t="str">
        <f>IFERROR(VLOOKUP(V5040,Paramétrages!H:I,2,FALSE),"")</f>
        <v/>
      </c>
    </row>
    <row r="5041" spans="18:25" x14ac:dyDescent="0.2">
      <c r="R5041" s="16" t="e">
        <f>INDEX('Compréhension de l''écrit'!$A$2:$A$971,ROUNDUP((ROW()-1)/(COUNTA('Compréhension de l''écrit'!$F$1:$DA$1)+1),0))</f>
        <v>#REF!</v>
      </c>
      <c r="S5041" s="16" t="e">
        <f>INDEX('Compréhension de l''écrit'!$B$2:$B$971,ROUNDUP((ROW()-1)/(COUNTA('Compréhension de l''écrit'!$F$1:$DA$1)+1),0))</f>
        <v>#REF!</v>
      </c>
      <c r="T5041" s="16" t="e">
        <f>INDEX('Compréhension de l''écrit'!$C$2:$C$971,ROUNDUP((ROW()-1)/(COUNTA('Compréhension de l''écrit'!$F$1:$DA$1)+1),0))</f>
        <v>#REF!</v>
      </c>
      <c r="U5041" s="16" t="e">
        <f>INDEX('Compréhension de l''écrit'!$D$2:$D$971,ROUNDUP((ROW()-1)/(COUNTA('Compréhension de l''écrit'!$F$1:$DA$1)+1),0))</f>
        <v>#REF!</v>
      </c>
      <c r="V5041" s="16">
        <f>INDEX('Compréhension de l''écrit'!$E$1:$DA$1,+MOD(ROW()-2,COUNTA($H$5:$H$32)*2)+1)</f>
        <v>0</v>
      </c>
      <c r="W5041" s="16" t="str">
        <f>IFERROR(INDEX('Compréhension de l''écrit'!$E$1:$DA$971,MATCH(S5041,'Compréhension de l''écrit'!$B$2:$B$971,0)+1,MATCH(V5041,'Compréhension de l''écrit'!$E$1:$DA$1,0)),"")</f>
        <v/>
      </c>
      <c r="X5041" s="16" t="e">
        <f t="shared" si="80"/>
        <v>#REF!</v>
      </c>
      <c r="Y5041" s="16" t="str">
        <f>IFERROR(VLOOKUP(V5041,Paramétrages!H:I,2,FALSE),"")</f>
        <v/>
      </c>
    </row>
    <row r="5042" spans="18:25" x14ac:dyDescent="0.2">
      <c r="R5042" s="16" t="e">
        <f>INDEX('Compréhension de l''écrit'!$A$2:$A$971,ROUNDUP((ROW()-1)/(COUNTA('Compréhension de l''écrit'!$F$1:$DA$1)+1),0))</f>
        <v>#REF!</v>
      </c>
      <c r="S5042" s="16" t="e">
        <f>INDEX('Compréhension de l''écrit'!$B$2:$B$971,ROUNDUP((ROW()-1)/(COUNTA('Compréhension de l''écrit'!$F$1:$DA$1)+1),0))</f>
        <v>#REF!</v>
      </c>
      <c r="T5042" s="16" t="e">
        <f>INDEX('Compréhension de l''écrit'!$C$2:$C$971,ROUNDUP((ROW()-1)/(COUNTA('Compréhension de l''écrit'!$F$1:$DA$1)+1),0))</f>
        <v>#REF!</v>
      </c>
      <c r="U5042" s="16" t="e">
        <f>INDEX('Compréhension de l''écrit'!$D$2:$D$971,ROUNDUP((ROW()-1)/(COUNTA('Compréhension de l''écrit'!$F$1:$DA$1)+1),0))</f>
        <v>#REF!</v>
      </c>
      <c r="V5042" s="16">
        <f>INDEX('Compréhension de l''écrit'!$E$1:$DA$1,+MOD(ROW()-2,COUNTA($H$5:$H$32)*2)+1)</f>
        <v>0</v>
      </c>
      <c r="W5042" s="16" t="str">
        <f>IFERROR(INDEX('Compréhension de l''écrit'!$E$1:$DA$971,MATCH(S5042,'Compréhension de l''écrit'!$B$2:$B$971,0)+1,MATCH(V5042,'Compréhension de l''écrit'!$E$1:$DA$1,0)),"")</f>
        <v/>
      </c>
      <c r="X5042" s="16" t="e">
        <f t="shared" si="80"/>
        <v>#REF!</v>
      </c>
      <c r="Y5042" s="16" t="str">
        <f>IFERROR(VLOOKUP(V5042,Paramétrages!H:I,2,FALSE),"")</f>
        <v/>
      </c>
    </row>
    <row r="5043" spans="18:25" x14ac:dyDescent="0.2">
      <c r="R5043" s="16" t="e">
        <f>INDEX('Compréhension de l''écrit'!$A$2:$A$971,ROUNDUP((ROW()-1)/(COUNTA('Compréhension de l''écrit'!$F$1:$DA$1)+1),0))</f>
        <v>#REF!</v>
      </c>
      <c r="S5043" s="16" t="e">
        <f>INDEX('Compréhension de l''écrit'!$B$2:$B$971,ROUNDUP((ROW()-1)/(COUNTA('Compréhension de l''écrit'!$F$1:$DA$1)+1),0))</f>
        <v>#REF!</v>
      </c>
      <c r="T5043" s="16" t="e">
        <f>INDEX('Compréhension de l''écrit'!$C$2:$C$971,ROUNDUP((ROW()-1)/(COUNTA('Compréhension de l''écrit'!$F$1:$DA$1)+1),0))</f>
        <v>#REF!</v>
      </c>
      <c r="U5043" s="16" t="e">
        <f>INDEX('Compréhension de l''écrit'!$D$2:$D$971,ROUNDUP((ROW()-1)/(COUNTA('Compréhension de l''écrit'!$F$1:$DA$1)+1),0))</f>
        <v>#REF!</v>
      </c>
      <c r="V5043" s="16">
        <f>INDEX('Compréhension de l''écrit'!$E$1:$DA$1,+MOD(ROW()-2,COUNTA($H$5:$H$32)*2)+1)</f>
        <v>0</v>
      </c>
      <c r="W5043" s="16" t="str">
        <f>IFERROR(INDEX('Compréhension de l''écrit'!$E$1:$DA$971,MATCH(S5043,'Compréhension de l''écrit'!$B$2:$B$971,0)+1,MATCH(V5043,'Compréhension de l''écrit'!$E$1:$DA$1,0)),"")</f>
        <v/>
      </c>
      <c r="X5043" s="16" t="e">
        <f t="shared" si="80"/>
        <v>#REF!</v>
      </c>
      <c r="Y5043" s="16" t="str">
        <f>IFERROR(VLOOKUP(V5043,Paramétrages!H:I,2,FALSE),"")</f>
        <v/>
      </c>
    </row>
    <row r="5044" spans="18:25" x14ac:dyDescent="0.2">
      <c r="R5044" s="16" t="e">
        <f>INDEX('Compréhension de l''écrit'!$A$2:$A$971,ROUNDUP((ROW()-1)/(COUNTA('Compréhension de l''écrit'!$F$1:$DA$1)+1),0))</f>
        <v>#REF!</v>
      </c>
      <c r="S5044" s="16" t="e">
        <f>INDEX('Compréhension de l''écrit'!$B$2:$B$971,ROUNDUP((ROW()-1)/(COUNTA('Compréhension de l''écrit'!$F$1:$DA$1)+1),0))</f>
        <v>#REF!</v>
      </c>
      <c r="T5044" s="16" t="e">
        <f>INDEX('Compréhension de l''écrit'!$C$2:$C$971,ROUNDUP((ROW()-1)/(COUNTA('Compréhension de l''écrit'!$F$1:$DA$1)+1),0))</f>
        <v>#REF!</v>
      </c>
      <c r="U5044" s="16" t="e">
        <f>INDEX('Compréhension de l''écrit'!$D$2:$D$971,ROUNDUP((ROW()-1)/(COUNTA('Compréhension de l''écrit'!$F$1:$DA$1)+1),0))</f>
        <v>#REF!</v>
      </c>
      <c r="V5044" s="16">
        <f>INDEX('Compréhension de l''écrit'!$E$1:$DA$1,+MOD(ROW()-2,COUNTA($H$5:$H$32)*2)+1)</f>
        <v>0</v>
      </c>
      <c r="W5044" s="16" t="str">
        <f>IFERROR(INDEX('Compréhension de l''écrit'!$E$1:$DA$971,MATCH(S5044,'Compréhension de l''écrit'!$B$2:$B$971,0)+1,MATCH(V5044,'Compréhension de l''écrit'!$E$1:$DA$1,0)),"")</f>
        <v/>
      </c>
      <c r="X5044" s="16" t="e">
        <f t="shared" si="80"/>
        <v>#REF!</v>
      </c>
      <c r="Y5044" s="16" t="str">
        <f>IFERROR(VLOOKUP(V5044,Paramétrages!H:I,2,FALSE),"")</f>
        <v/>
      </c>
    </row>
    <row r="5045" spans="18:25" x14ac:dyDescent="0.2">
      <c r="R5045" s="16" t="e">
        <f>INDEX('Compréhension de l''écrit'!$A$2:$A$971,ROUNDUP((ROW()-1)/(COUNTA('Compréhension de l''écrit'!$F$1:$DA$1)+1),0))</f>
        <v>#REF!</v>
      </c>
      <c r="S5045" s="16" t="e">
        <f>INDEX('Compréhension de l''écrit'!$B$2:$B$971,ROUNDUP((ROW()-1)/(COUNTA('Compréhension de l''écrit'!$F$1:$DA$1)+1),0))</f>
        <v>#REF!</v>
      </c>
      <c r="T5045" s="16" t="e">
        <f>INDEX('Compréhension de l''écrit'!$C$2:$C$971,ROUNDUP((ROW()-1)/(COUNTA('Compréhension de l''écrit'!$F$1:$DA$1)+1),0))</f>
        <v>#REF!</v>
      </c>
      <c r="U5045" s="16" t="e">
        <f>INDEX('Compréhension de l''écrit'!$D$2:$D$971,ROUNDUP((ROW()-1)/(COUNTA('Compréhension de l''écrit'!$F$1:$DA$1)+1),0))</f>
        <v>#REF!</v>
      </c>
      <c r="V5045" s="16">
        <f>INDEX('Compréhension de l''écrit'!$E$1:$DA$1,+MOD(ROW()-2,COUNTA($H$5:$H$32)*2)+1)</f>
        <v>0</v>
      </c>
      <c r="W5045" s="16" t="str">
        <f>IFERROR(INDEX('Compréhension de l''écrit'!$E$1:$DA$971,MATCH(S5045,'Compréhension de l''écrit'!$B$2:$B$971,0)+1,MATCH(V5045,'Compréhension de l''écrit'!$E$1:$DA$1,0)),"")</f>
        <v/>
      </c>
      <c r="X5045" s="16" t="e">
        <f t="shared" si="80"/>
        <v>#REF!</v>
      </c>
      <c r="Y5045" s="16" t="str">
        <f>IFERROR(VLOOKUP(V5045,Paramétrages!H:I,2,FALSE),"")</f>
        <v/>
      </c>
    </row>
    <row r="5046" spans="18:25" x14ac:dyDescent="0.2">
      <c r="R5046" s="16" t="e">
        <f>INDEX('Compréhension de l''écrit'!$A$2:$A$971,ROUNDUP((ROW()-1)/(COUNTA('Compréhension de l''écrit'!$F$1:$DA$1)+1),0))</f>
        <v>#REF!</v>
      </c>
      <c r="S5046" s="16" t="e">
        <f>INDEX('Compréhension de l''écrit'!$B$2:$B$971,ROUNDUP((ROW()-1)/(COUNTA('Compréhension de l''écrit'!$F$1:$DA$1)+1),0))</f>
        <v>#REF!</v>
      </c>
      <c r="T5046" s="16" t="e">
        <f>INDEX('Compréhension de l''écrit'!$C$2:$C$971,ROUNDUP((ROW()-1)/(COUNTA('Compréhension de l''écrit'!$F$1:$DA$1)+1),0))</f>
        <v>#REF!</v>
      </c>
      <c r="U5046" s="16" t="e">
        <f>INDEX('Compréhension de l''écrit'!$D$2:$D$971,ROUNDUP((ROW()-1)/(COUNTA('Compréhension de l''écrit'!$F$1:$DA$1)+1),0))</f>
        <v>#REF!</v>
      </c>
      <c r="V5046" s="16">
        <f>INDEX('Compréhension de l''écrit'!$E$1:$DA$1,+MOD(ROW()-2,COUNTA($H$5:$H$32)*2)+1)</f>
        <v>0</v>
      </c>
      <c r="W5046" s="16" t="str">
        <f>IFERROR(INDEX('Compréhension de l''écrit'!$E$1:$DA$971,MATCH(S5046,'Compréhension de l''écrit'!$B$2:$B$971,0)+1,MATCH(V5046,'Compréhension de l''écrit'!$E$1:$DA$1,0)),"")</f>
        <v/>
      </c>
      <c r="X5046" s="16" t="e">
        <f t="shared" si="80"/>
        <v>#REF!</v>
      </c>
      <c r="Y5046" s="16" t="str">
        <f>IFERROR(VLOOKUP(V5046,Paramétrages!H:I,2,FALSE),"")</f>
        <v/>
      </c>
    </row>
    <row r="5047" spans="18:25" x14ac:dyDescent="0.2">
      <c r="R5047" s="16" t="e">
        <f>INDEX('Compréhension de l''écrit'!$A$2:$A$971,ROUNDUP((ROW()-1)/(COUNTA('Compréhension de l''écrit'!$F$1:$DA$1)+1),0))</f>
        <v>#REF!</v>
      </c>
      <c r="S5047" s="16" t="e">
        <f>INDEX('Compréhension de l''écrit'!$B$2:$B$971,ROUNDUP((ROW()-1)/(COUNTA('Compréhension de l''écrit'!$F$1:$DA$1)+1),0))</f>
        <v>#REF!</v>
      </c>
      <c r="T5047" s="16" t="e">
        <f>INDEX('Compréhension de l''écrit'!$C$2:$C$971,ROUNDUP((ROW()-1)/(COUNTA('Compréhension de l''écrit'!$F$1:$DA$1)+1),0))</f>
        <v>#REF!</v>
      </c>
      <c r="U5047" s="16" t="e">
        <f>INDEX('Compréhension de l''écrit'!$D$2:$D$971,ROUNDUP((ROW()-1)/(COUNTA('Compréhension de l''écrit'!$F$1:$DA$1)+1),0))</f>
        <v>#REF!</v>
      </c>
      <c r="V5047" s="16">
        <f>INDEX('Compréhension de l''écrit'!$E$1:$DA$1,+MOD(ROW()-2,COUNTA($H$5:$H$32)*2)+1)</f>
        <v>0</v>
      </c>
      <c r="W5047" s="16" t="str">
        <f>IFERROR(INDEX('Compréhension de l''écrit'!$E$1:$DA$971,MATCH(S5047,'Compréhension de l''écrit'!$B$2:$B$971,0)+1,MATCH(V5047,'Compréhension de l''écrit'!$E$1:$DA$1,0)),"")</f>
        <v/>
      </c>
      <c r="X5047" s="16" t="e">
        <f t="shared" si="80"/>
        <v>#REF!</v>
      </c>
      <c r="Y5047" s="16" t="str">
        <f>IFERROR(VLOOKUP(V5047,Paramétrages!H:I,2,FALSE),"")</f>
        <v/>
      </c>
    </row>
    <row r="5048" spans="18:25" x14ac:dyDescent="0.2">
      <c r="R5048" s="16" t="e">
        <f>INDEX('Compréhension de l''écrit'!$A$2:$A$971,ROUNDUP((ROW()-1)/(COUNTA('Compréhension de l''écrit'!$F$1:$DA$1)+1),0))</f>
        <v>#REF!</v>
      </c>
      <c r="S5048" s="16" t="e">
        <f>INDEX('Compréhension de l''écrit'!$B$2:$B$971,ROUNDUP((ROW()-1)/(COUNTA('Compréhension de l''écrit'!$F$1:$DA$1)+1),0))</f>
        <v>#REF!</v>
      </c>
      <c r="T5048" s="16" t="e">
        <f>INDEX('Compréhension de l''écrit'!$C$2:$C$971,ROUNDUP((ROW()-1)/(COUNTA('Compréhension de l''écrit'!$F$1:$DA$1)+1),0))</f>
        <v>#REF!</v>
      </c>
      <c r="U5048" s="16" t="e">
        <f>INDEX('Compréhension de l''écrit'!$D$2:$D$971,ROUNDUP((ROW()-1)/(COUNTA('Compréhension de l''écrit'!$F$1:$DA$1)+1),0))</f>
        <v>#REF!</v>
      </c>
      <c r="V5048" s="16">
        <f>INDEX('Compréhension de l''écrit'!$E$1:$DA$1,+MOD(ROW()-2,COUNTA($H$5:$H$32)*2)+1)</f>
        <v>0</v>
      </c>
      <c r="W5048" s="16" t="str">
        <f>IFERROR(INDEX('Compréhension de l''écrit'!$E$1:$DA$971,MATCH(S5048,'Compréhension de l''écrit'!$B$2:$B$971,0)+1,MATCH(V5048,'Compréhension de l''écrit'!$E$1:$DA$1,0)),"")</f>
        <v/>
      </c>
      <c r="X5048" s="16" t="e">
        <f t="shared" si="80"/>
        <v>#REF!</v>
      </c>
      <c r="Y5048" s="16" t="str">
        <f>IFERROR(VLOOKUP(V5048,Paramétrages!H:I,2,FALSE),"")</f>
        <v/>
      </c>
    </row>
    <row r="5049" spans="18:25" x14ac:dyDescent="0.2">
      <c r="R5049" s="16" t="e">
        <f>INDEX('Compréhension de l''écrit'!$A$2:$A$971,ROUNDUP((ROW()-1)/(COUNTA('Compréhension de l''écrit'!$F$1:$DA$1)+1),0))</f>
        <v>#REF!</v>
      </c>
      <c r="S5049" s="16" t="e">
        <f>INDEX('Compréhension de l''écrit'!$B$2:$B$971,ROUNDUP((ROW()-1)/(COUNTA('Compréhension de l''écrit'!$F$1:$DA$1)+1),0))</f>
        <v>#REF!</v>
      </c>
      <c r="T5049" s="16" t="e">
        <f>INDEX('Compréhension de l''écrit'!$C$2:$C$971,ROUNDUP((ROW()-1)/(COUNTA('Compréhension de l''écrit'!$F$1:$DA$1)+1),0))</f>
        <v>#REF!</v>
      </c>
      <c r="U5049" s="16" t="e">
        <f>INDEX('Compréhension de l''écrit'!$D$2:$D$971,ROUNDUP((ROW()-1)/(COUNTA('Compréhension de l''écrit'!$F$1:$DA$1)+1),0))</f>
        <v>#REF!</v>
      </c>
      <c r="V5049" s="16">
        <f>INDEX('Compréhension de l''écrit'!$E$1:$DA$1,+MOD(ROW()-2,COUNTA($H$5:$H$32)*2)+1)</f>
        <v>0</v>
      </c>
      <c r="W5049" s="16" t="str">
        <f>IFERROR(INDEX('Compréhension de l''écrit'!$E$1:$DA$971,MATCH(S5049,'Compréhension de l''écrit'!$B$2:$B$971,0)+1,MATCH(V5049,'Compréhension de l''écrit'!$E$1:$DA$1,0)),"")</f>
        <v/>
      </c>
      <c r="X5049" s="16" t="e">
        <f t="shared" si="80"/>
        <v>#REF!</v>
      </c>
      <c r="Y5049" s="16" t="str">
        <f>IFERROR(VLOOKUP(V5049,Paramétrages!H:I,2,FALSE),"")</f>
        <v/>
      </c>
    </row>
    <row r="5050" spans="18:25" x14ac:dyDescent="0.2">
      <c r="R5050" s="16" t="e">
        <f>INDEX('Compréhension de l''écrit'!$A$2:$A$971,ROUNDUP((ROW()-1)/(COUNTA('Compréhension de l''écrit'!$F$1:$DA$1)+1),0))</f>
        <v>#REF!</v>
      </c>
      <c r="S5050" s="16" t="e">
        <f>INDEX('Compréhension de l''écrit'!$B$2:$B$971,ROUNDUP((ROW()-1)/(COUNTA('Compréhension de l''écrit'!$F$1:$DA$1)+1),0))</f>
        <v>#REF!</v>
      </c>
      <c r="T5050" s="16" t="e">
        <f>INDEX('Compréhension de l''écrit'!$C$2:$C$971,ROUNDUP((ROW()-1)/(COUNTA('Compréhension de l''écrit'!$F$1:$DA$1)+1),0))</f>
        <v>#REF!</v>
      </c>
      <c r="U5050" s="16" t="e">
        <f>INDEX('Compréhension de l''écrit'!$D$2:$D$971,ROUNDUP((ROW()-1)/(COUNTA('Compréhension de l''écrit'!$F$1:$DA$1)+1),0))</f>
        <v>#REF!</v>
      </c>
      <c r="V5050" s="16">
        <f>INDEX('Compréhension de l''écrit'!$E$1:$DA$1,+MOD(ROW()-2,COUNTA($H$5:$H$32)*2)+1)</f>
        <v>0</v>
      </c>
      <c r="W5050" s="16" t="str">
        <f>IFERROR(INDEX('Compréhension de l''écrit'!$E$1:$DA$971,MATCH(S5050,'Compréhension de l''écrit'!$B$2:$B$971,0)+1,MATCH(V5050,'Compréhension de l''écrit'!$E$1:$DA$1,0)),"")</f>
        <v/>
      </c>
      <c r="X5050" s="16" t="e">
        <f t="shared" si="80"/>
        <v>#REF!</v>
      </c>
      <c r="Y5050" s="16" t="str">
        <f>IFERROR(VLOOKUP(V5050,Paramétrages!H:I,2,FALSE),"")</f>
        <v/>
      </c>
    </row>
    <row r="5051" spans="18:25" x14ac:dyDescent="0.2">
      <c r="R5051" s="16" t="e">
        <f>INDEX('Compréhension de l''écrit'!$A$2:$A$971,ROUNDUP((ROW()-1)/(COUNTA('Compréhension de l''écrit'!$F$1:$DA$1)+1),0))</f>
        <v>#REF!</v>
      </c>
      <c r="S5051" s="16" t="e">
        <f>INDEX('Compréhension de l''écrit'!$B$2:$B$971,ROUNDUP((ROW()-1)/(COUNTA('Compréhension de l''écrit'!$F$1:$DA$1)+1),0))</f>
        <v>#REF!</v>
      </c>
      <c r="T5051" s="16" t="e">
        <f>INDEX('Compréhension de l''écrit'!$C$2:$C$971,ROUNDUP((ROW()-1)/(COUNTA('Compréhension de l''écrit'!$F$1:$DA$1)+1),0))</f>
        <v>#REF!</v>
      </c>
      <c r="U5051" s="16" t="e">
        <f>INDEX('Compréhension de l''écrit'!$D$2:$D$971,ROUNDUP((ROW()-1)/(COUNTA('Compréhension de l''écrit'!$F$1:$DA$1)+1),0))</f>
        <v>#REF!</v>
      </c>
      <c r="V5051" s="16">
        <f>INDEX('Compréhension de l''écrit'!$E$1:$DA$1,+MOD(ROW()-2,COUNTA($H$5:$H$32)*2)+1)</f>
        <v>0</v>
      </c>
      <c r="W5051" s="16" t="str">
        <f>IFERROR(INDEX('Compréhension de l''écrit'!$E$1:$DA$971,MATCH(S5051,'Compréhension de l''écrit'!$B$2:$B$971,0)+1,MATCH(V5051,'Compréhension de l''écrit'!$E$1:$DA$1,0)),"")</f>
        <v/>
      </c>
      <c r="X5051" s="16" t="e">
        <f t="shared" si="80"/>
        <v>#REF!</v>
      </c>
      <c r="Y5051" s="16" t="str">
        <f>IFERROR(VLOOKUP(V5051,Paramétrages!H:I,2,FALSE),"")</f>
        <v/>
      </c>
    </row>
    <row r="5052" spans="18:25" x14ac:dyDescent="0.2">
      <c r="R5052" s="16" t="e">
        <f>INDEX('Compréhension de l''écrit'!$A$2:$A$971,ROUNDUP((ROW()-1)/(COUNTA('Compréhension de l''écrit'!$F$1:$DA$1)+1),0))</f>
        <v>#REF!</v>
      </c>
      <c r="S5052" s="16" t="e">
        <f>INDEX('Compréhension de l''écrit'!$B$2:$B$971,ROUNDUP((ROW()-1)/(COUNTA('Compréhension de l''écrit'!$F$1:$DA$1)+1),0))</f>
        <v>#REF!</v>
      </c>
      <c r="T5052" s="16" t="e">
        <f>INDEX('Compréhension de l''écrit'!$C$2:$C$971,ROUNDUP((ROW()-1)/(COUNTA('Compréhension de l''écrit'!$F$1:$DA$1)+1),0))</f>
        <v>#REF!</v>
      </c>
      <c r="U5052" s="16" t="e">
        <f>INDEX('Compréhension de l''écrit'!$D$2:$D$971,ROUNDUP((ROW()-1)/(COUNTA('Compréhension de l''écrit'!$F$1:$DA$1)+1),0))</f>
        <v>#REF!</v>
      </c>
      <c r="V5052" s="16">
        <f>INDEX('Compréhension de l''écrit'!$E$1:$DA$1,+MOD(ROW()-2,COUNTA($H$5:$H$32)*2)+1)</f>
        <v>0</v>
      </c>
      <c r="W5052" s="16" t="str">
        <f>IFERROR(INDEX('Compréhension de l''écrit'!$E$1:$DA$971,MATCH(S5052,'Compréhension de l''écrit'!$B$2:$B$971,0)+1,MATCH(V5052,'Compréhension de l''écrit'!$E$1:$DA$1,0)),"")</f>
        <v/>
      </c>
      <c r="X5052" s="16" t="e">
        <f t="shared" si="80"/>
        <v>#REF!</v>
      </c>
      <c r="Y5052" s="16" t="str">
        <f>IFERROR(VLOOKUP(V5052,Paramétrages!H:I,2,FALSE),"")</f>
        <v/>
      </c>
    </row>
    <row r="5053" spans="18:25" x14ac:dyDescent="0.2">
      <c r="R5053" s="16" t="e">
        <f>INDEX('Compréhension de l''écrit'!$A$2:$A$971,ROUNDUP((ROW()-1)/(COUNTA('Compréhension de l''écrit'!$F$1:$DA$1)+1),0))</f>
        <v>#REF!</v>
      </c>
      <c r="S5053" s="16" t="e">
        <f>INDEX('Compréhension de l''écrit'!$B$2:$B$971,ROUNDUP((ROW()-1)/(COUNTA('Compréhension de l''écrit'!$F$1:$DA$1)+1),0))</f>
        <v>#REF!</v>
      </c>
      <c r="T5053" s="16" t="e">
        <f>INDEX('Compréhension de l''écrit'!$C$2:$C$971,ROUNDUP((ROW()-1)/(COUNTA('Compréhension de l''écrit'!$F$1:$DA$1)+1),0))</f>
        <v>#REF!</v>
      </c>
      <c r="U5053" s="16" t="e">
        <f>INDEX('Compréhension de l''écrit'!$D$2:$D$971,ROUNDUP((ROW()-1)/(COUNTA('Compréhension de l''écrit'!$F$1:$DA$1)+1),0))</f>
        <v>#REF!</v>
      </c>
      <c r="V5053" s="16">
        <f>INDEX('Compréhension de l''écrit'!$E$1:$DA$1,+MOD(ROW()-2,COUNTA($H$5:$H$32)*2)+1)</f>
        <v>0</v>
      </c>
      <c r="W5053" s="16" t="str">
        <f>IFERROR(INDEX('Compréhension de l''écrit'!$E$1:$DA$971,MATCH(S5053,'Compréhension de l''écrit'!$B$2:$B$971,0)+1,MATCH(V5053,'Compréhension de l''écrit'!$E$1:$DA$1,0)),"")</f>
        <v/>
      </c>
      <c r="X5053" s="16" t="e">
        <f t="shared" si="80"/>
        <v>#REF!</v>
      </c>
      <c r="Y5053" s="16" t="str">
        <f>IFERROR(VLOOKUP(V5053,Paramétrages!H:I,2,FALSE),"")</f>
        <v/>
      </c>
    </row>
    <row r="5054" spans="18:25" x14ac:dyDescent="0.2">
      <c r="R5054" s="16" t="e">
        <f>INDEX('Compréhension de l''écrit'!$A$2:$A$971,ROUNDUP((ROW()-1)/(COUNTA('Compréhension de l''écrit'!$F$1:$DA$1)+1),0))</f>
        <v>#REF!</v>
      </c>
      <c r="S5054" s="16" t="e">
        <f>INDEX('Compréhension de l''écrit'!$B$2:$B$971,ROUNDUP((ROW()-1)/(COUNTA('Compréhension de l''écrit'!$F$1:$DA$1)+1),0))</f>
        <v>#REF!</v>
      </c>
      <c r="T5054" s="16" t="e">
        <f>INDEX('Compréhension de l''écrit'!$C$2:$C$971,ROUNDUP((ROW()-1)/(COUNTA('Compréhension de l''écrit'!$F$1:$DA$1)+1),0))</f>
        <v>#REF!</v>
      </c>
      <c r="U5054" s="16" t="e">
        <f>INDEX('Compréhension de l''écrit'!$D$2:$D$971,ROUNDUP((ROW()-1)/(COUNTA('Compréhension de l''écrit'!$F$1:$DA$1)+1),0))</f>
        <v>#REF!</v>
      </c>
      <c r="V5054" s="16">
        <f>INDEX('Compréhension de l''écrit'!$E$1:$DA$1,+MOD(ROW()-2,COUNTA($H$5:$H$32)*2)+1)</f>
        <v>0</v>
      </c>
      <c r="W5054" s="16" t="str">
        <f>IFERROR(INDEX('Compréhension de l''écrit'!$E$1:$DA$971,MATCH(S5054,'Compréhension de l''écrit'!$B$2:$B$971,0)+1,MATCH(V5054,'Compréhension de l''écrit'!$E$1:$DA$1,0)),"")</f>
        <v/>
      </c>
      <c r="X5054" s="16" t="e">
        <f t="shared" si="80"/>
        <v>#REF!</v>
      </c>
      <c r="Y5054" s="16" t="str">
        <f>IFERROR(VLOOKUP(V5054,Paramétrages!H:I,2,FALSE),"")</f>
        <v/>
      </c>
    </row>
    <row r="5055" spans="18:25" x14ac:dyDescent="0.2">
      <c r="R5055" s="16" t="e">
        <f>INDEX('Compréhension de l''écrit'!$A$2:$A$971,ROUNDUP((ROW()-1)/(COUNTA('Compréhension de l''écrit'!$F$1:$DA$1)+1),0))</f>
        <v>#REF!</v>
      </c>
      <c r="S5055" s="16" t="e">
        <f>INDEX('Compréhension de l''écrit'!$B$2:$B$971,ROUNDUP((ROW()-1)/(COUNTA('Compréhension de l''écrit'!$F$1:$DA$1)+1),0))</f>
        <v>#REF!</v>
      </c>
      <c r="T5055" s="16" t="e">
        <f>INDEX('Compréhension de l''écrit'!$C$2:$C$971,ROUNDUP((ROW()-1)/(COUNTA('Compréhension de l''écrit'!$F$1:$DA$1)+1),0))</f>
        <v>#REF!</v>
      </c>
      <c r="U5055" s="16" t="e">
        <f>INDEX('Compréhension de l''écrit'!$D$2:$D$971,ROUNDUP((ROW()-1)/(COUNTA('Compréhension de l''écrit'!$F$1:$DA$1)+1),0))</f>
        <v>#REF!</v>
      </c>
      <c r="V5055" s="16">
        <f>INDEX('Compréhension de l''écrit'!$E$1:$DA$1,+MOD(ROW()-2,COUNTA($H$5:$H$32)*2)+1)</f>
        <v>0</v>
      </c>
      <c r="W5055" s="16" t="str">
        <f>IFERROR(INDEX('Compréhension de l''écrit'!$E$1:$DA$971,MATCH(S5055,'Compréhension de l''écrit'!$B$2:$B$971,0)+1,MATCH(V5055,'Compréhension de l''écrit'!$E$1:$DA$1,0)),"")</f>
        <v/>
      </c>
      <c r="X5055" s="16" t="e">
        <f t="shared" si="80"/>
        <v>#REF!</v>
      </c>
      <c r="Y5055" s="16" t="str">
        <f>IFERROR(VLOOKUP(V5055,Paramétrages!H:I,2,FALSE),"")</f>
        <v/>
      </c>
    </row>
    <row r="5056" spans="18:25" x14ac:dyDescent="0.2">
      <c r="R5056" s="16" t="e">
        <f>INDEX('Compréhension de l''écrit'!$A$2:$A$971,ROUNDUP((ROW()-1)/(COUNTA('Compréhension de l''écrit'!$F$1:$DA$1)+1),0))</f>
        <v>#REF!</v>
      </c>
      <c r="S5056" s="16" t="e">
        <f>INDEX('Compréhension de l''écrit'!$B$2:$B$971,ROUNDUP((ROW()-1)/(COUNTA('Compréhension de l''écrit'!$F$1:$DA$1)+1),0))</f>
        <v>#REF!</v>
      </c>
      <c r="T5056" s="16" t="e">
        <f>INDEX('Compréhension de l''écrit'!$C$2:$C$971,ROUNDUP((ROW()-1)/(COUNTA('Compréhension de l''écrit'!$F$1:$DA$1)+1),0))</f>
        <v>#REF!</v>
      </c>
      <c r="U5056" s="16" t="e">
        <f>INDEX('Compréhension de l''écrit'!$D$2:$D$971,ROUNDUP((ROW()-1)/(COUNTA('Compréhension de l''écrit'!$F$1:$DA$1)+1),0))</f>
        <v>#REF!</v>
      </c>
      <c r="V5056" s="16">
        <f>INDEX('Compréhension de l''écrit'!$E$1:$DA$1,+MOD(ROW()-2,COUNTA($H$5:$H$32)*2)+1)</f>
        <v>0</v>
      </c>
      <c r="W5056" s="16" t="str">
        <f>IFERROR(INDEX('Compréhension de l''écrit'!$E$1:$DA$971,MATCH(S5056,'Compréhension de l''écrit'!$B$2:$B$971,0)+1,MATCH(V5056,'Compréhension de l''écrit'!$E$1:$DA$1,0)),"")</f>
        <v/>
      </c>
      <c r="X5056" s="16" t="e">
        <f t="shared" si="80"/>
        <v>#REF!</v>
      </c>
      <c r="Y5056" s="16" t="str">
        <f>IFERROR(VLOOKUP(V5056,Paramétrages!H:I,2,FALSE),"")</f>
        <v/>
      </c>
    </row>
    <row r="5057" spans="18:25" x14ac:dyDescent="0.2">
      <c r="R5057" s="16" t="e">
        <f>INDEX('Compréhension de l''écrit'!$A$2:$A$971,ROUNDUP((ROW()-1)/(COUNTA('Compréhension de l''écrit'!$F$1:$DA$1)+1),0))</f>
        <v>#REF!</v>
      </c>
      <c r="S5057" s="16" t="e">
        <f>INDEX('Compréhension de l''écrit'!$B$2:$B$971,ROUNDUP((ROW()-1)/(COUNTA('Compréhension de l''écrit'!$F$1:$DA$1)+1),0))</f>
        <v>#REF!</v>
      </c>
      <c r="T5057" s="16" t="e">
        <f>INDEX('Compréhension de l''écrit'!$C$2:$C$971,ROUNDUP((ROW()-1)/(COUNTA('Compréhension de l''écrit'!$F$1:$DA$1)+1),0))</f>
        <v>#REF!</v>
      </c>
      <c r="U5057" s="16" t="e">
        <f>INDEX('Compréhension de l''écrit'!$D$2:$D$971,ROUNDUP((ROW()-1)/(COUNTA('Compréhension de l''écrit'!$F$1:$DA$1)+1),0))</f>
        <v>#REF!</v>
      </c>
      <c r="V5057" s="16">
        <f>INDEX('Compréhension de l''écrit'!$E$1:$DA$1,+MOD(ROW()-2,COUNTA($H$5:$H$32)*2)+1)</f>
        <v>0</v>
      </c>
      <c r="W5057" s="16" t="str">
        <f>IFERROR(INDEX('Compréhension de l''écrit'!$E$1:$DA$971,MATCH(S5057,'Compréhension de l''écrit'!$B$2:$B$971,0)+1,MATCH(V5057,'Compréhension de l''écrit'!$E$1:$DA$1,0)),"")</f>
        <v/>
      </c>
      <c r="X5057" s="16" t="e">
        <f t="shared" si="80"/>
        <v>#REF!</v>
      </c>
      <c r="Y5057" s="16" t="str">
        <f>IFERROR(VLOOKUP(V5057,Paramétrages!H:I,2,FALSE),"")</f>
        <v/>
      </c>
    </row>
    <row r="5058" spans="18:25" x14ac:dyDescent="0.2">
      <c r="R5058" s="16" t="e">
        <f>INDEX('Compréhension de l''écrit'!$A$2:$A$971,ROUNDUP((ROW()-1)/(COUNTA('Compréhension de l''écrit'!$F$1:$DA$1)+1),0))</f>
        <v>#REF!</v>
      </c>
      <c r="S5058" s="16" t="e">
        <f>INDEX('Compréhension de l''écrit'!$B$2:$B$971,ROUNDUP((ROW()-1)/(COUNTA('Compréhension de l''écrit'!$F$1:$DA$1)+1),0))</f>
        <v>#REF!</v>
      </c>
      <c r="T5058" s="16" t="e">
        <f>INDEX('Compréhension de l''écrit'!$C$2:$C$971,ROUNDUP((ROW()-1)/(COUNTA('Compréhension de l''écrit'!$F$1:$DA$1)+1),0))</f>
        <v>#REF!</v>
      </c>
      <c r="U5058" s="16" t="e">
        <f>INDEX('Compréhension de l''écrit'!$D$2:$D$971,ROUNDUP((ROW()-1)/(COUNTA('Compréhension de l''écrit'!$F$1:$DA$1)+1),0))</f>
        <v>#REF!</v>
      </c>
      <c r="V5058" s="16">
        <f>INDEX('Compréhension de l''écrit'!$E$1:$DA$1,+MOD(ROW()-2,COUNTA($H$5:$H$32)*2)+1)</f>
        <v>0</v>
      </c>
      <c r="W5058" s="16" t="str">
        <f>IFERROR(INDEX('Compréhension de l''écrit'!$E$1:$DA$971,MATCH(S5058,'Compréhension de l''écrit'!$B$2:$B$971,0)+1,MATCH(V5058,'Compréhension de l''écrit'!$E$1:$DA$1,0)),"")</f>
        <v/>
      </c>
      <c r="X5058" s="16" t="e">
        <f t="shared" si="80"/>
        <v>#REF!</v>
      </c>
      <c r="Y5058" s="16" t="str">
        <f>IFERROR(VLOOKUP(V5058,Paramétrages!H:I,2,FALSE),"")</f>
        <v/>
      </c>
    </row>
    <row r="5059" spans="18:25" x14ac:dyDescent="0.2">
      <c r="R5059" s="16" t="e">
        <f>INDEX('Compréhension de l''écrit'!$A$2:$A$971,ROUNDUP((ROW()-1)/(COUNTA('Compréhension de l''écrit'!$F$1:$DA$1)+1),0))</f>
        <v>#REF!</v>
      </c>
      <c r="S5059" s="16" t="e">
        <f>INDEX('Compréhension de l''écrit'!$B$2:$B$971,ROUNDUP((ROW()-1)/(COUNTA('Compréhension de l''écrit'!$F$1:$DA$1)+1),0))</f>
        <v>#REF!</v>
      </c>
      <c r="T5059" s="16" t="e">
        <f>INDEX('Compréhension de l''écrit'!$C$2:$C$971,ROUNDUP((ROW()-1)/(COUNTA('Compréhension de l''écrit'!$F$1:$DA$1)+1),0))</f>
        <v>#REF!</v>
      </c>
      <c r="U5059" s="16" t="e">
        <f>INDEX('Compréhension de l''écrit'!$D$2:$D$971,ROUNDUP((ROW()-1)/(COUNTA('Compréhension de l''écrit'!$F$1:$DA$1)+1),0))</f>
        <v>#REF!</v>
      </c>
      <c r="V5059" s="16">
        <f>INDEX('Compréhension de l''écrit'!$E$1:$DA$1,+MOD(ROW()-2,COUNTA($H$5:$H$32)*2)+1)</f>
        <v>0</v>
      </c>
      <c r="W5059" s="16" t="str">
        <f>IFERROR(INDEX('Compréhension de l''écrit'!$E$1:$DA$971,MATCH(S5059,'Compréhension de l''écrit'!$B$2:$B$971,0)+1,MATCH(V5059,'Compréhension de l''écrit'!$E$1:$DA$1,0)),"")</f>
        <v/>
      </c>
      <c r="X5059" s="16" t="e">
        <f t="shared" ref="X5059:X5122" si="81">S5059&amp;T5059</f>
        <v>#REF!</v>
      </c>
      <c r="Y5059" s="16" t="str">
        <f>IFERROR(VLOOKUP(V5059,Paramétrages!H:I,2,FALSE),"")</f>
        <v/>
      </c>
    </row>
    <row r="5060" spans="18:25" x14ac:dyDescent="0.2">
      <c r="R5060" s="16" t="e">
        <f>INDEX('Compréhension de l''écrit'!$A$2:$A$971,ROUNDUP((ROW()-1)/(COUNTA('Compréhension de l''écrit'!$F$1:$DA$1)+1),0))</f>
        <v>#REF!</v>
      </c>
      <c r="S5060" s="16" t="e">
        <f>INDEX('Compréhension de l''écrit'!$B$2:$B$971,ROUNDUP((ROW()-1)/(COUNTA('Compréhension de l''écrit'!$F$1:$DA$1)+1),0))</f>
        <v>#REF!</v>
      </c>
      <c r="T5060" s="16" t="e">
        <f>INDEX('Compréhension de l''écrit'!$C$2:$C$971,ROUNDUP((ROW()-1)/(COUNTA('Compréhension de l''écrit'!$F$1:$DA$1)+1),0))</f>
        <v>#REF!</v>
      </c>
      <c r="U5060" s="16" t="e">
        <f>INDEX('Compréhension de l''écrit'!$D$2:$D$971,ROUNDUP((ROW()-1)/(COUNTA('Compréhension de l''écrit'!$F$1:$DA$1)+1),0))</f>
        <v>#REF!</v>
      </c>
      <c r="V5060" s="16">
        <f>INDEX('Compréhension de l''écrit'!$E$1:$DA$1,+MOD(ROW()-2,COUNTA($H$5:$H$32)*2)+1)</f>
        <v>0</v>
      </c>
      <c r="W5060" s="16" t="str">
        <f>IFERROR(INDEX('Compréhension de l''écrit'!$E$1:$DA$971,MATCH(S5060,'Compréhension de l''écrit'!$B$2:$B$971,0)+1,MATCH(V5060,'Compréhension de l''écrit'!$E$1:$DA$1,0)),"")</f>
        <v/>
      </c>
      <c r="X5060" s="16" t="e">
        <f t="shared" si="81"/>
        <v>#REF!</v>
      </c>
      <c r="Y5060" s="16" t="str">
        <f>IFERROR(VLOOKUP(V5060,Paramétrages!H:I,2,FALSE),"")</f>
        <v/>
      </c>
    </row>
    <row r="5061" spans="18:25" x14ac:dyDescent="0.2">
      <c r="R5061" s="16" t="e">
        <f>INDEX('Compréhension de l''écrit'!$A$2:$A$971,ROUNDUP((ROW()-1)/(COUNTA('Compréhension de l''écrit'!$F$1:$DA$1)+1),0))</f>
        <v>#REF!</v>
      </c>
      <c r="S5061" s="16" t="e">
        <f>INDEX('Compréhension de l''écrit'!$B$2:$B$971,ROUNDUP((ROW()-1)/(COUNTA('Compréhension de l''écrit'!$F$1:$DA$1)+1),0))</f>
        <v>#REF!</v>
      </c>
      <c r="T5061" s="16" t="e">
        <f>INDEX('Compréhension de l''écrit'!$C$2:$C$971,ROUNDUP((ROW()-1)/(COUNTA('Compréhension de l''écrit'!$F$1:$DA$1)+1),0))</f>
        <v>#REF!</v>
      </c>
      <c r="U5061" s="16" t="e">
        <f>INDEX('Compréhension de l''écrit'!$D$2:$D$971,ROUNDUP((ROW()-1)/(COUNTA('Compréhension de l''écrit'!$F$1:$DA$1)+1),0))</f>
        <v>#REF!</v>
      </c>
      <c r="V5061" s="16">
        <f>INDEX('Compréhension de l''écrit'!$E$1:$DA$1,+MOD(ROW()-2,COUNTA($H$5:$H$32)*2)+1)</f>
        <v>0</v>
      </c>
      <c r="W5061" s="16" t="str">
        <f>IFERROR(INDEX('Compréhension de l''écrit'!$E$1:$DA$971,MATCH(S5061,'Compréhension de l''écrit'!$B$2:$B$971,0)+1,MATCH(V5061,'Compréhension de l''écrit'!$E$1:$DA$1,0)),"")</f>
        <v/>
      </c>
      <c r="X5061" s="16" t="e">
        <f t="shared" si="81"/>
        <v>#REF!</v>
      </c>
      <c r="Y5061" s="16" t="str">
        <f>IFERROR(VLOOKUP(V5061,Paramétrages!H:I,2,FALSE),"")</f>
        <v/>
      </c>
    </row>
    <row r="5062" spans="18:25" x14ac:dyDescent="0.2">
      <c r="R5062" s="16" t="e">
        <f>INDEX('Compréhension de l''écrit'!$A$2:$A$971,ROUNDUP((ROW()-1)/(COUNTA('Compréhension de l''écrit'!$F$1:$DA$1)+1),0))</f>
        <v>#REF!</v>
      </c>
      <c r="S5062" s="16" t="e">
        <f>INDEX('Compréhension de l''écrit'!$B$2:$B$971,ROUNDUP((ROW()-1)/(COUNTA('Compréhension de l''écrit'!$F$1:$DA$1)+1),0))</f>
        <v>#REF!</v>
      </c>
      <c r="T5062" s="16" t="e">
        <f>INDEX('Compréhension de l''écrit'!$C$2:$C$971,ROUNDUP((ROW()-1)/(COUNTA('Compréhension de l''écrit'!$F$1:$DA$1)+1),0))</f>
        <v>#REF!</v>
      </c>
      <c r="U5062" s="16" t="e">
        <f>INDEX('Compréhension de l''écrit'!$D$2:$D$971,ROUNDUP((ROW()-1)/(COUNTA('Compréhension de l''écrit'!$F$1:$DA$1)+1),0))</f>
        <v>#REF!</v>
      </c>
      <c r="V5062" s="16">
        <f>INDEX('Compréhension de l''écrit'!$E$1:$DA$1,+MOD(ROW()-2,COUNTA($H$5:$H$32)*2)+1)</f>
        <v>0</v>
      </c>
      <c r="W5062" s="16" t="str">
        <f>IFERROR(INDEX('Compréhension de l''écrit'!$E$1:$DA$971,MATCH(S5062,'Compréhension de l''écrit'!$B$2:$B$971,0)+1,MATCH(V5062,'Compréhension de l''écrit'!$E$1:$DA$1,0)),"")</f>
        <v/>
      </c>
      <c r="X5062" s="16" t="e">
        <f t="shared" si="81"/>
        <v>#REF!</v>
      </c>
      <c r="Y5062" s="16" t="str">
        <f>IFERROR(VLOOKUP(V5062,Paramétrages!H:I,2,FALSE),"")</f>
        <v/>
      </c>
    </row>
    <row r="5063" spans="18:25" x14ac:dyDescent="0.2">
      <c r="R5063" s="16" t="e">
        <f>INDEX('Compréhension de l''écrit'!$A$2:$A$971,ROUNDUP((ROW()-1)/(COUNTA('Compréhension de l''écrit'!$F$1:$DA$1)+1),0))</f>
        <v>#REF!</v>
      </c>
      <c r="S5063" s="16" t="e">
        <f>INDEX('Compréhension de l''écrit'!$B$2:$B$971,ROUNDUP((ROW()-1)/(COUNTA('Compréhension de l''écrit'!$F$1:$DA$1)+1),0))</f>
        <v>#REF!</v>
      </c>
      <c r="T5063" s="16" t="e">
        <f>INDEX('Compréhension de l''écrit'!$C$2:$C$971,ROUNDUP((ROW()-1)/(COUNTA('Compréhension de l''écrit'!$F$1:$DA$1)+1),0))</f>
        <v>#REF!</v>
      </c>
      <c r="U5063" s="16" t="e">
        <f>INDEX('Compréhension de l''écrit'!$D$2:$D$971,ROUNDUP((ROW()-1)/(COUNTA('Compréhension de l''écrit'!$F$1:$DA$1)+1),0))</f>
        <v>#REF!</v>
      </c>
      <c r="V5063" s="16">
        <f>INDEX('Compréhension de l''écrit'!$E$1:$DA$1,+MOD(ROW()-2,COUNTA($H$5:$H$32)*2)+1)</f>
        <v>0</v>
      </c>
      <c r="W5063" s="16" t="str">
        <f>IFERROR(INDEX('Compréhension de l''écrit'!$E$1:$DA$971,MATCH(S5063,'Compréhension de l''écrit'!$B$2:$B$971,0)+1,MATCH(V5063,'Compréhension de l''écrit'!$E$1:$DA$1,0)),"")</f>
        <v/>
      </c>
      <c r="X5063" s="16" t="e">
        <f t="shared" si="81"/>
        <v>#REF!</v>
      </c>
      <c r="Y5063" s="16" t="str">
        <f>IFERROR(VLOOKUP(V5063,Paramétrages!H:I,2,FALSE),"")</f>
        <v/>
      </c>
    </row>
    <row r="5064" spans="18:25" x14ac:dyDescent="0.2">
      <c r="R5064" s="16" t="e">
        <f>INDEX('Compréhension de l''écrit'!$A$2:$A$971,ROUNDUP((ROW()-1)/(COUNTA('Compréhension de l''écrit'!$F$1:$DA$1)+1),0))</f>
        <v>#REF!</v>
      </c>
      <c r="S5064" s="16" t="e">
        <f>INDEX('Compréhension de l''écrit'!$B$2:$B$971,ROUNDUP((ROW()-1)/(COUNTA('Compréhension de l''écrit'!$F$1:$DA$1)+1),0))</f>
        <v>#REF!</v>
      </c>
      <c r="T5064" s="16" t="e">
        <f>INDEX('Compréhension de l''écrit'!$C$2:$C$971,ROUNDUP((ROW()-1)/(COUNTA('Compréhension de l''écrit'!$F$1:$DA$1)+1),0))</f>
        <v>#REF!</v>
      </c>
      <c r="U5064" s="16" t="e">
        <f>INDEX('Compréhension de l''écrit'!$D$2:$D$971,ROUNDUP((ROW()-1)/(COUNTA('Compréhension de l''écrit'!$F$1:$DA$1)+1),0))</f>
        <v>#REF!</v>
      </c>
      <c r="V5064" s="16">
        <f>INDEX('Compréhension de l''écrit'!$E$1:$DA$1,+MOD(ROW()-2,COUNTA($H$5:$H$32)*2)+1)</f>
        <v>0</v>
      </c>
      <c r="W5064" s="16" t="str">
        <f>IFERROR(INDEX('Compréhension de l''écrit'!$E$1:$DA$971,MATCH(S5064,'Compréhension de l''écrit'!$B$2:$B$971,0)+1,MATCH(V5064,'Compréhension de l''écrit'!$E$1:$DA$1,0)),"")</f>
        <v/>
      </c>
      <c r="X5064" s="16" t="e">
        <f t="shared" si="81"/>
        <v>#REF!</v>
      </c>
      <c r="Y5064" s="16" t="str">
        <f>IFERROR(VLOOKUP(V5064,Paramétrages!H:I,2,FALSE),"")</f>
        <v/>
      </c>
    </row>
    <row r="5065" spans="18:25" x14ac:dyDescent="0.2">
      <c r="R5065" s="16" t="e">
        <f>INDEX('Compréhension de l''écrit'!$A$2:$A$971,ROUNDUP((ROW()-1)/(COUNTA('Compréhension de l''écrit'!$F$1:$DA$1)+1),0))</f>
        <v>#REF!</v>
      </c>
      <c r="S5065" s="16" t="e">
        <f>INDEX('Compréhension de l''écrit'!$B$2:$B$971,ROUNDUP((ROW()-1)/(COUNTA('Compréhension de l''écrit'!$F$1:$DA$1)+1),0))</f>
        <v>#REF!</v>
      </c>
      <c r="T5065" s="16" t="e">
        <f>INDEX('Compréhension de l''écrit'!$C$2:$C$971,ROUNDUP((ROW()-1)/(COUNTA('Compréhension de l''écrit'!$F$1:$DA$1)+1),0))</f>
        <v>#REF!</v>
      </c>
      <c r="U5065" s="16" t="e">
        <f>INDEX('Compréhension de l''écrit'!$D$2:$D$971,ROUNDUP((ROW()-1)/(COUNTA('Compréhension de l''écrit'!$F$1:$DA$1)+1),0))</f>
        <v>#REF!</v>
      </c>
      <c r="V5065" s="16">
        <f>INDEX('Compréhension de l''écrit'!$E$1:$DA$1,+MOD(ROW()-2,COUNTA($H$5:$H$32)*2)+1)</f>
        <v>0</v>
      </c>
      <c r="W5065" s="16" t="str">
        <f>IFERROR(INDEX('Compréhension de l''écrit'!$E$1:$DA$971,MATCH(S5065,'Compréhension de l''écrit'!$B$2:$B$971,0)+1,MATCH(V5065,'Compréhension de l''écrit'!$E$1:$DA$1,0)),"")</f>
        <v/>
      </c>
      <c r="X5065" s="16" t="e">
        <f t="shared" si="81"/>
        <v>#REF!</v>
      </c>
      <c r="Y5065" s="16" t="str">
        <f>IFERROR(VLOOKUP(V5065,Paramétrages!H:I,2,FALSE),"")</f>
        <v/>
      </c>
    </row>
    <row r="5066" spans="18:25" x14ac:dyDescent="0.2">
      <c r="R5066" s="16" t="e">
        <f>INDEX('Compréhension de l''écrit'!$A$2:$A$971,ROUNDUP((ROW()-1)/(COUNTA('Compréhension de l''écrit'!$F$1:$DA$1)+1),0))</f>
        <v>#REF!</v>
      </c>
      <c r="S5066" s="16" t="e">
        <f>INDEX('Compréhension de l''écrit'!$B$2:$B$971,ROUNDUP((ROW()-1)/(COUNTA('Compréhension de l''écrit'!$F$1:$DA$1)+1),0))</f>
        <v>#REF!</v>
      </c>
      <c r="T5066" s="16" t="e">
        <f>INDEX('Compréhension de l''écrit'!$C$2:$C$971,ROUNDUP((ROW()-1)/(COUNTA('Compréhension de l''écrit'!$F$1:$DA$1)+1),0))</f>
        <v>#REF!</v>
      </c>
      <c r="U5066" s="16" t="e">
        <f>INDEX('Compréhension de l''écrit'!$D$2:$D$971,ROUNDUP((ROW()-1)/(COUNTA('Compréhension de l''écrit'!$F$1:$DA$1)+1),0))</f>
        <v>#REF!</v>
      </c>
      <c r="V5066" s="16">
        <f>INDEX('Compréhension de l''écrit'!$E$1:$DA$1,+MOD(ROW()-2,COUNTA($H$5:$H$32)*2)+1)</f>
        <v>0</v>
      </c>
      <c r="W5066" s="16" t="str">
        <f>IFERROR(INDEX('Compréhension de l''écrit'!$E$1:$DA$971,MATCH(S5066,'Compréhension de l''écrit'!$B$2:$B$971,0)+1,MATCH(V5066,'Compréhension de l''écrit'!$E$1:$DA$1,0)),"")</f>
        <v/>
      </c>
      <c r="X5066" s="16" t="e">
        <f t="shared" si="81"/>
        <v>#REF!</v>
      </c>
      <c r="Y5066" s="16" t="str">
        <f>IFERROR(VLOOKUP(V5066,Paramétrages!H:I,2,FALSE),"")</f>
        <v/>
      </c>
    </row>
    <row r="5067" spans="18:25" x14ac:dyDescent="0.2">
      <c r="R5067" s="16" t="e">
        <f>INDEX('Compréhension de l''écrit'!$A$2:$A$971,ROUNDUP((ROW()-1)/(COUNTA('Compréhension de l''écrit'!$F$1:$DA$1)+1),0))</f>
        <v>#REF!</v>
      </c>
      <c r="S5067" s="16" t="e">
        <f>INDEX('Compréhension de l''écrit'!$B$2:$B$971,ROUNDUP((ROW()-1)/(COUNTA('Compréhension de l''écrit'!$F$1:$DA$1)+1),0))</f>
        <v>#REF!</v>
      </c>
      <c r="T5067" s="16" t="e">
        <f>INDEX('Compréhension de l''écrit'!$C$2:$C$971,ROUNDUP((ROW()-1)/(COUNTA('Compréhension de l''écrit'!$F$1:$DA$1)+1),0))</f>
        <v>#REF!</v>
      </c>
      <c r="U5067" s="16" t="e">
        <f>INDEX('Compréhension de l''écrit'!$D$2:$D$971,ROUNDUP((ROW()-1)/(COUNTA('Compréhension de l''écrit'!$F$1:$DA$1)+1),0))</f>
        <v>#REF!</v>
      </c>
      <c r="V5067" s="16">
        <f>INDEX('Compréhension de l''écrit'!$E$1:$DA$1,+MOD(ROW()-2,COUNTA($H$5:$H$32)*2)+1)</f>
        <v>0</v>
      </c>
      <c r="W5067" s="16" t="str">
        <f>IFERROR(INDEX('Compréhension de l''écrit'!$E$1:$DA$971,MATCH(S5067,'Compréhension de l''écrit'!$B$2:$B$971,0)+1,MATCH(V5067,'Compréhension de l''écrit'!$E$1:$DA$1,0)),"")</f>
        <v/>
      </c>
      <c r="X5067" s="16" t="e">
        <f t="shared" si="81"/>
        <v>#REF!</v>
      </c>
      <c r="Y5067" s="16" t="str">
        <f>IFERROR(VLOOKUP(V5067,Paramétrages!H:I,2,FALSE),"")</f>
        <v/>
      </c>
    </row>
    <row r="5068" spans="18:25" x14ac:dyDescent="0.2">
      <c r="R5068" s="16" t="e">
        <f>INDEX('Compréhension de l''écrit'!$A$2:$A$971,ROUNDUP((ROW()-1)/(COUNTA('Compréhension de l''écrit'!$F$1:$DA$1)+1),0))</f>
        <v>#REF!</v>
      </c>
      <c r="S5068" s="16" t="e">
        <f>INDEX('Compréhension de l''écrit'!$B$2:$B$971,ROUNDUP((ROW()-1)/(COUNTA('Compréhension de l''écrit'!$F$1:$DA$1)+1),0))</f>
        <v>#REF!</v>
      </c>
      <c r="T5068" s="16" t="e">
        <f>INDEX('Compréhension de l''écrit'!$C$2:$C$971,ROUNDUP((ROW()-1)/(COUNTA('Compréhension de l''écrit'!$F$1:$DA$1)+1),0))</f>
        <v>#REF!</v>
      </c>
      <c r="U5068" s="16" t="e">
        <f>INDEX('Compréhension de l''écrit'!$D$2:$D$971,ROUNDUP((ROW()-1)/(COUNTA('Compréhension de l''écrit'!$F$1:$DA$1)+1),0))</f>
        <v>#REF!</v>
      </c>
      <c r="V5068" s="16">
        <f>INDEX('Compréhension de l''écrit'!$E$1:$DA$1,+MOD(ROW()-2,COUNTA($H$5:$H$32)*2)+1)</f>
        <v>0</v>
      </c>
      <c r="W5068" s="16" t="str">
        <f>IFERROR(INDEX('Compréhension de l''écrit'!$E$1:$DA$971,MATCH(S5068,'Compréhension de l''écrit'!$B$2:$B$971,0)+1,MATCH(V5068,'Compréhension de l''écrit'!$E$1:$DA$1,0)),"")</f>
        <v/>
      </c>
      <c r="X5068" s="16" t="e">
        <f t="shared" si="81"/>
        <v>#REF!</v>
      </c>
      <c r="Y5068" s="16" t="str">
        <f>IFERROR(VLOOKUP(V5068,Paramétrages!H:I,2,FALSE),"")</f>
        <v/>
      </c>
    </row>
    <row r="5069" spans="18:25" x14ac:dyDescent="0.2">
      <c r="R5069" s="16" t="e">
        <f>INDEX('Compréhension de l''écrit'!$A$2:$A$971,ROUNDUP((ROW()-1)/(COUNTA('Compréhension de l''écrit'!$F$1:$DA$1)+1),0))</f>
        <v>#REF!</v>
      </c>
      <c r="S5069" s="16" t="e">
        <f>INDEX('Compréhension de l''écrit'!$B$2:$B$971,ROUNDUP((ROW()-1)/(COUNTA('Compréhension de l''écrit'!$F$1:$DA$1)+1),0))</f>
        <v>#REF!</v>
      </c>
      <c r="T5069" s="16" t="e">
        <f>INDEX('Compréhension de l''écrit'!$C$2:$C$971,ROUNDUP((ROW()-1)/(COUNTA('Compréhension de l''écrit'!$F$1:$DA$1)+1),0))</f>
        <v>#REF!</v>
      </c>
      <c r="U5069" s="16" t="e">
        <f>INDEX('Compréhension de l''écrit'!$D$2:$D$971,ROUNDUP((ROW()-1)/(COUNTA('Compréhension de l''écrit'!$F$1:$DA$1)+1),0))</f>
        <v>#REF!</v>
      </c>
      <c r="V5069" s="16">
        <f>INDEX('Compréhension de l''écrit'!$E$1:$DA$1,+MOD(ROW()-2,COUNTA($H$5:$H$32)*2)+1)</f>
        <v>0</v>
      </c>
      <c r="W5069" s="16" t="str">
        <f>IFERROR(INDEX('Compréhension de l''écrit'!$E$1:$DA$971,MATCH(S5069,'Compréhension de l''écrit'!$B$2:$B$971,0)+1,MATCH(V5069,'Compréhension de l''écrit'!$E$1:$DA$1,0)),"")</f>
        <v/>
      </c>
      <c r="X5069" s="16" t="e">
        <f t="shared" si="81"/>
        <v>#REF!</v>
      </c>
      <c r="Y5069" s="16" t="str">
        <f>IFERROR(VLOOKUP(V5069,Paramétrages!H:I,2,FALSE),"")</f>
        <v/>
      </c>
    </row>
    <row r="5070" spans="18:25" x14ac:dyDescent="0.2">
      <c r="R5070" s="16" t="e">
        <f>INDEX('Compréhension de l''écrit'!$A$2:$A$971,ROUNDUP((ROW()-1)/(COUNTA('Compréhension de l''écrit'!$F$1:$DA$1)+1),0))</f>
        <v>#REF!</v>
      </c>
      <c r="S5070" s="16" t="e">
        <f>INDEX('Compréhension de l''écrit'!$B$2:$B$971,ROUNDUP((ROW()-1)/(COUNTA('Compréhension de l''écrit'!$F$1:$DA$1)+1),0))</f>
        <v>#REF!</v>
      </c>
      <c r="T5070" s="16" t="e">
        <f>INDEX('Compréhension de l''écrit'!$C$2:$C$971,ROUNDUP((ROW()-1)/(COUNTA('Compréhension de l''écrit'!$F$1:$DA$1)+1),0))</f>
        <v>#REF!</v>
      </c>
      <c r="U5070" s="16" t="e">
        <f>INDEX('Compréhension de l''écrit'!$D$2:$D$971,ROUNDUP((ROW()-1)/(COUNTA('Compréhension de l''écrit'!$F$1:$DA$1)+1),0))</f>
        <v>#REF!</v>
      </c>
      <c r="V5070" s="16">
        <f>INDEX('Compréhension de l''écrit'!$E$1:$DA$1,+MOD(ROW()-2,COUNTA($H$5:$H$32)*2)+1)</f>
        <v>0</v>
      </c>
      <c r="W5070" s="16" t="str">
        <f>IFERROR(INDEX('Compréhension de l''écrit'!$E$1:$DA$971,MATCH(S5070,'Compréhension de l''écrit'!$B$2:$B$971,0)+1,MATCH(V5070,'Compréhension de l''écrit'!$E$1:$DA$1,0)),"")</f>
        <v/>
      </c>
      <c r="X5070" s="16" t="e">
        <f t="shared" si="81"/>
        <v>#REF!</v>
      </c>
      <c r="Y5070" s="16" t="str">
        <f>IFERROR(VLOOKUP(V5070,Paramétrages!H:I,2,FALSE),"")</f>
        <v/>
      </c>
    </row>
    <row r="5071" spans="18:25" x14ac:dyDescent="0.2">
      <c r="R5071" s="16" t="e">
        <f>INDEX('Compréhension de l''écrit'!$A$2:$A$971,ROUNDUP((ROW()-1)/(COUNTA('Compréhension de l''écrit'!$F$1:$DA$1)+1),0))</f>
        <v>#REF!</v>
      </c>
      <c r="S5071" s="16" t="e">
        <f>INDEX('Compréhension de l''écrit'!$B$2:$B$971,ROUNDUP((ROW()-1)/(COUNTA('Compréhension de l''écrit'!$F$1:$DA$1)+1),0))</f>
        <v>#REF!</v>
      </c>
      <c r="T5071" s="16" t="e">
        <f>INDEX('Compréhension de l''écrit'!$C$2:$C$971,ROUNDUP((ROW()-1)/(COUNTA('Compréhension de l''écrit'!$F$1:$DA$1)+1),0))</f>
        <v>#REF!</v>
      </c>
      <c r="U5071" s="16" t="e">
        <f>INDEX('Compréhension de l''écrit'!$D$2:$D$971,ROUNDUP((ROW()-1)/(COUNTA('Compréhension de l''écrit'!$F$1:$DA$1)+1),0))</f>
        <v>#REF!</v>
      </c>
      <c r="V5071" s="16">
        <f>INDEX('Compréhension de l''écrit'!$E$1:$DA$1,+MOD(ROW()-2,COUNTA($H$5:$H$32)*2)+1)</f>
        <v>0</v>
      </c>
      <c r="W5071" s="16" t="str">
        <f>IFERROR(INDEX('Compréhension de l''écrit'!$E$1:$DA$971,MATCH(S5071,'Compréhension de l''écrit'!$B$2:$B$971,0)+1,MATCH(V5071,'Compréhension de l''écrit'!$E$1:$DA$1,0)),"")</f>
        <v/>
      </c>
      <c r="X5071" s="16" t="e">
        <f t="shared" si="81"/>
        <v>#REF!</v>
      </c>
      <c r="Y5071" s="16" t="str">
        <f>IFERROR(VLOOKUP(V5071,Paramétrages!H:I,2,FALSE),"")</f>
        <v/>
      </c>
    </row>
    <row r="5072" spans="18:25" x14ac:dyDescent="0.2">
      <c r="R5072" s="16" t="e">
        <f>INDEX('Compréhension de l''écrit'!$A$2:$A$971,ROUNDUP((ROW()-1)/(COUNTA('Compréhension de l''écrit'!$F$1:$DA$1)+1),0))</f>
        <v>#REF!</v>
      </c>
      <c r="S5072" s="16" t="e">
        <f>INDEX('Compréhension de l''écrit'!$B$2:$B$971,ROUNDUP((ROW()-1)/(COUNTA('Compréhension de l''écrit'!$F$1:$DA$1)+1),0))</f>
        <v>#REF!</v>
      </c>
      <c r="T5072" s="16" t="e">
        <f>INDEX('Compréhension de l''écrit'!$C$2:$C$971,ROUNDUP((ROW()-1)/(COUNTA('Compréhension de l''écrit'!$F$1:$DA$1)+1),0))</f>
        <v>#REF!</v>
      </c>
      <c r="U5072" s="16" t="e">
        <f>INDEX('Compréhension de l''écrit'!$D$2:$D$971,ROUNDUP((ROW()-1)/(COUNTA('Compréhension de l''écrit'!$F$1:$DA$1)+1),0))</f>
        <v>#REF!</v>
      </c>
      <c r="V5072" s="16">
        <f>INDEX('Compréhension de l''écrit'!$E$1:$DA$1,+MOD(ROW()-2,COUNTA($H$5:$H$32)*2)+1)</f>
        <v>0</v>
      </c>
      <c r="W5072" s="16" t="str">
        <f>IFERROR(INDEX('Compréhension de l''écrit'!$E$1:$DA$971,MATCH(S5072,'Compréhension de l''écrit'!$B$2:$B$971,0)+1,MATCH(V5072,'Compréhension de l''écrit'!$E$1:$DA$1,0)),"")</f>
        <v/>
      </c>
      <c r="X5072" s="16" t="e">
        <f t="shared" si="81"/>
        <v>#REF!</v>
      </c>
      <c r="Y5072" s="16" t="str">
        <f>IFERROR(VLOOKUP(V5072,Paramétrages!H:I,2,FALSE),"")</f>
        <v/>
      </c>
    </row>
    <row r="5073" spans="18:25" x14ac:dyDescent="0.2">
      <c r="R5073" s="16" t="e">
        <f>INDEX('Compréhension de l''écrit'!$A$2:$A$971,ROUNDUP((ROW()-1)/(COUNTA('Compréhension de l''écrit'!$F$1:$DA$1)+1),0))</f>
        <v>#REF!</v>
      </c>
      <c r="S5073" s="16" t="e">
        <f>INDEX('Compréhension de l''écrit'!$B$2:$B$971,ROUNDUP((ROW()-1)/(COUNTA('Compréhension de l''écrit'!$F$1:$DA$1)+1),0))</f>
        <v>#REF!</v>
      </c>
      <c r="T5073" s="16" t="e">
        <f>INDEX('Compréhension de l''écrit'!$C$2:$C$971,ROUNDUP((ROW()-1)/(COUNTA('Compréhension de l''écrit'!$F$1:$DA$1)+1),0))</f>
        <v>#REF!</v>
      </c>
      <c r="U5073" s="16" t="e">
        <f>INDEX('Compréhension de l''écrit'!$D$2:$D$971,ROUNDUP((ROW()-1)/(COUNTA('Compréhension de l''écrit'!$F$1:$DA$1)+1),0))</f>
        <v>#REF!</v>
      </c>
      <c r="V5073" s="16">
        <f>INDEX('Compréhension de l''écrit'!$E$1:$DA$1,+MOD(ROW()-2,COUNTA($H$5:$H$32)*2)+1)</f>
        <v>0</v>
      </c>
      <c r="W5073" s="16" t="str">
        <f>IFERROR(INDEX('Compréhension de l''écrit'!$E$1:$DA$971,MATCH(S5073,'Compréhension de l''écrit'!$B$2:$B$971,0)+1,MATCH(V5073,'Compréhension de l''écrit'!$E$1:$DA$1,0)),"")</f>
        <v/>
      </c>
      <c r="X5073" s="16" t="e">
        <f t="shared" si="81"/>
        <v>#REF!</v>
      </c>
      <c r="Y5073" s="16" t="str">
        <f>IFERROR(VLOOKUP(V5073,Paramétrages!H:I,2,FALSE),"")</f>
        <v/>
      </c>
    </row>
    <row r="5074" spans="18:25" x14ac:dyDescent="0.2">
      <c r="R5074" s="16" t="e">
        <f>INDEX('Compréhension de l''écrit'!$A$2:$A$971,ROUNDUP((ROW()-1)/(COUNTA('Compréhension de l''écrit'!$F$1:$DA$1)+1),0))</f>
        <v>#REF!</v>
      </c>
      <c r="S5074" s="16" t="e">
        <f>INDEX('Compréhension de l''écrit'!$B$2:$B$971,ROUNDUP((ROW()-1)/(COUNTA('Compréhension de l''écrit'!$F$1:$DA$1)+1),0))</f>
        <v>#REF!</v>
      </c>
      <c r="T5074" s="16" t="e">
        <f>INDEX('Compréhension de l''écrit'!$C$2:$C$971,ROUNDUP((ROW()-1)/(COUNTA('Compréhension de l''écrit'!$F$1:$DA$1)+1),0))</f>
        <v>#REF!</v>
      </c>
      <c r="U5074" s="16" t="e">
        <f>INDEX('Compréhension de l''écrit'!$D$2:$D$971,ROUNDUP((ROW()-1)/(COUNTA('Compréhension de l''écrit'!$F$1:$DA$1)+1),0))</f>
        <v>#REF!</v>
      </c>
      <c r="V5074" s="16">
        <f>INDEX('Compréhension de l''écrit'!$E$1:$DA$1,+MOD(ROW()-2,COUNTA($H$5:$H$32)*2)+1)</f>
        <v>0</v>
      </c>
      <c r="W5074" s="16" t="str">
        <f>IFERROR(INDEX('Compréhension de l''écrit'!$E$1:$DA$971,MATCH(S5074,'Compréhension de l''écrit'!$B$2:$B$971,0)+1,MATCH(V5074,'Compréhension de l''écrit'!$E$1:$DA$1,0)),"")</f>
        <v/>
      </c>
      <c r="X5074" s="16" t="e">
        <f t="shared" si="81"/>
        <v>#REF!</v>
      </c>
      <c r="Y5074" s="16" t="str">
        <f>IFERROR(VLOOKUP(V5074,Paramétrages!H:I,2,FALSE),"")</f>
        <v/>
      </c>
    </row>
    <row r="5075" spans="18:25" x14ac:dyDescent="0.2">
      <c r="R5075" s="16" t="e">
        <f>INDEX('Compréhension de l''écrit'!$A$2:$A$971,ROUNDUP((ROW()-1)/(COUNTA('Compréhension de l''écrit'!$F$1:$DA$1)+1),0))</f>
        <v>#REF!</v>
      </c>
      <c r="S5075" s="16" t="e">
        <f>INDEX('Compréhension de l''écrit'!$B$2:$B$971,ROUNDUP((ROW()-1)/(COUNTA('Compréhension de l''écrit'!$F$1:$DA$1)+1),0))</f>
        <v>#REF!</v>
      </c>
      <c r="T5075" s="16" t="e">
        <f>INDEX('Compréhension de l''écrit'!$C$2:$C$971,ROUNDUP((ROW()-1)/(COUNTA('Compréhension de l''écrit'!$F$1:$DA$1)+1),0))</f>
        <v>#REF!</v>
      </c>
      <c r="U5075" s="16" t="e">
        <f>INDEX('Compréhension de l''écrit'!$D$2:$D$971,ROUNDUP((ROW()-1)/(COUNTA('Compréhension de l''écrit'!$F$1:$DA$1)+1),0))</f>
        <v>#REF!</v>
      </c>
      <c r="V5075" s="16">
        <f>INDEX('Compréhension de l''écrit'!$E$1:$DA$1,+MOD(ROW()-2,COUNTA($H$5:$H$32)*2)+1)</f>
        <v>0</v>
      </c>
      <c r="W5075" s="16" t="str">
        <f>IFERROR(INDEX('Compréhension de l''écrit'!$E$1:$DA$971,MATCH(S5075,'Compréhension de l''écrit'!$B$2:$B$971,0)+1,MATCH(V5075,'Compréhension de l''écrit'!$E$1:$DA$1,0)),"")</f>
        <v/>
      </c>
      <c r="X5075" s="16" t="e">
        <f t="shared" si="81"/>
        <v>#REF!</v>
      </c>
      <c r="Y5075" s="16" t="str">
        <f>IFERROR(VLOOKUP(V5075,Paramétrages!H:I,2,FALSE),"")</f>
        <v/>
      </c>
    </row>
    <row r="5076" spans="18:25" x14ac:dyDescent="0.2">
      <c r="R5076" s="16" t="e">
        <f>INDEX('Compréhension de l''écrit'!$A$2:$A$971,ROUNDUP((ROW()-1)/(COUNTA('Compréhension de l''écrit'!$F$1:$DA$1)+1),0))</f>
        <v>#REF!</v>
      </c>
      <c r="S5076" s="16" t="e">
        <f>INDEX('Compréhension de l''écrit'!$B$2:$B$971,ROUNDUP((ROW()-1)/(COUNTA('Compréhension de l''écrit'!$F$1:$DA$1)+1),0))</f>
        <v>#REF!</v>
      </c>
      <c r="T5076" s="16" t="e">
        <f>INDEX('Compréhension de l''écrit'!$C$2:$C$971,ROUNDUP((ROW()-1)/(COUNTA('Compréhension de l''écrit'!$F$1:$DA$1)+1),0))</f>
        <v>#REF!</v>
      </c>
      <c r="U5076" s="16" t="e">
        <f>INDEX('Compréhension de l''écrit'!$D$2:$D$971,ROUNDUP((ROW()-1)/(COUNTA('Compréhension de l''écrit'!$F$1:$DA$1)+1),0))</f>
        <v>#REF!</v>
      </c>
      <c r="V5076" s="16">
        <f>INDEX('Compréhension de l''écrit'!$E$1:$DA$1,+MOD(ROW()-2,COUNTA($H$5:$H$32)*2)+1)</f>
        <v>0</v>
      </c>
      <c r="W5076" s="16" t="str">
        <f>IFERROR(INDEX('Compréhension de l''écrit'!$E$1:$DA$971,MATCH(S5076,'Compréhension de l''écrit'!$B$2:$B$971,0)+1,MATCH(V5076,'Compréhension de l''écrit'!$E$1:$DA$1,0)),"")</f>
        <v/>
      </c>
      <c r="X5076" s="16" t="e">
        <f t="shared" si="81"/>
        <v>#REF!</v>
      </c>
      <c r="Y5076" s="16" t="str">
        <f>IFERROR(VLOOKUP(V5076,Paramétrages!H:I,2,FALSE),"")</f>
        <v/>
      </c>
    </row>
    <row r="5077" spans="18:25" x14ac:dyDescent="0.2">
      <c r="R5077" s="16" t="e">
        <f>INDEX('Compréhension de l''écrit'!$A$2:$A$971,ROUNDUP((ROW()-1)/(COUNTA('Compréhension de l''écrit'!$F$1:$DA$1)+1),0))</f>
        <v>#REF!</v>
      </c>
      <c r="S5077" s="16" t="e">
        <f>INDEX('Compréhension de l''écrit'!$B$2:$B$971,ROUNDUP((ROW()-1)/(COUNTA('Compréhension de l''écrit'!$F$1:$DA$1)+1),0))</f>
        <v>#REF!</v>
      </c>
      <c r="T5077" s="16" t="e">
        <f>INDEX('Compréhension de l''écrit'!$C$2:$C$971,ROUNDUP((ROW()-1)/(COUNTA('Compréhension de l''écrit'!$F$1:$DA$1)+1),0))</f>
        <v>#REF!</v>
      </c>
      <c r="U5077" s="16" t="e">
        <f>INDEX('Compréhension de l''écrit'!$D$2:$D$971,ROUNDUP((ROW()-1)/(COUNTA('Compréhension de l''écrit'!$F$1:$DA$1)+1),0))</f>
        <v>#REF!</v>
      </c>
      <c r="V5077" s="16">
        <f>INDEX('Compréhension de l''écrit'!$E$1:$DA$1,+MOD(ROW()-2,COUNTA($H$5:$H$32)*2)+1)</f>
        <v>0</v>
      </c>
      <c r="W5077" s="16" t="str">
        <f>IFERROR(INDEX('Compréhension de l''écrit'!$E$1:$DA$971,MATCH(S5077,'Compréhension de l''écrit'!$B$2:$B$971,0)+1,MATCH(V5077,'Compréhension de l''écrit'!$E$1:$DA$1,0)),"")</f>
        <v/>
      </c>
      <c r="X5077" s="16" t="e">
        <f t="shared" si="81"/>
        <v>#REF!</v>
      </c>
      <c r="Y5077" s="16" t="str">
        <f>IFERROR(VLOOKUP(V5077,Paramétrages!H:I,2,FALSE),"")</f>
        <v/>
      </c>
    </row>
    <row r="5078" spans="18:25" x14ac:dyDescent="0.2">
      <c r="R5078" s="16" t="e">
        <f>INDEX('Compréhension de l''écrit'!$A$2:$A$971,ROUNDUP((ROW()-1)/(COUNTA('Compréhension de l''écrit'!$F$1:$DA$1)+1),0))</f>
        <v>#REF!</v>
      </c>
      <c r="S5078" s="16" t="e">
        <f>INDEX('Compréhension de l''écrit'!$B$2:$B$971,ROUNDUP((ROW()-1)/(COUNTA('Compréhension de l''écrit'!$F$1:$DA$1)+1),0))</f>
        <v>#REF!</v>
      </c>
      <c r="T5078" s="16" t="e">
        <f>INDEX('Compréhension de l''écrit'!$C$2:$C$971,ROUNDUP((ROW()-1)/(COUNTA('Compréhension de l''écrit'!$F$1:$DA$1)+1),0))</f>
        <v>#REF!</v>
      </c>
      <c r="U5078" s="16" t="e">
        <f>INDEX('Compréhension de l''écrit'!$D$2:$D$971,ROUNDUP((ROW()-1)/(COUNTA('Compréhension de l''écrit'!$F$1:$DA$1)+1),0))</f>
        <v>#REF!</v>
      </c>
      <c r="V5078" s="16">
        <f>INDEX('Compréhension de l''écrit'!$E$1:$DA$1,+MOD(ROW()-2,COUNTA($H$5:$H$32)*2)+1)</f>
        <v>0</v>
      </c>
      <c r="W5078" s="16" t="str">
        <f>IFERROR(INDEX('Compréhension de l''écrit'!$E$1:$DA$971,MATCH(S5078,'Compréhension de l''écrit'!$B$2:$B$971,0)+1,MATCH(V5078,'Compréhension de l''écrit'!$E$1:$DA$1,0)),"")</f>
        <v/>
      </c>
      <c r="X5078" s="16" t="e">
        <f t="shared" si="81"/>
        <v>#REF!</v>
      </c>
      <c r="Y5078" s="16" t="str">
        <f>IFERROR(VLOOKUP(V5078,Paramétrages!H:I,2,FALSE),"")</f>
        <v/>
      </c>
    </row>
    <row r="5079" spans="18:25" x14ac:dyDescent="0.2">
      <c r="R5079" s="16" t="e">
        <f>INDEX('Compréhension de l''écrit'!$A$2:$A$971,ROUNDUP((ROW()-1)/(COUNTA('Compréhension de l''écrit'!$F$1:$DA$1)+1),0))</f>
        <v>#REF!</v>
      </c>
      <c r="S5079" s="16" t="e">
        <f>INDEX('Compréhension de l''écrit'!$B$2:$B$971,ROUNDUP((ROW()-1)/(COUNTA('Compréhension de l''écrit'!$F$1:$DA$1)+1),0))</f>
        <v>#REF!</v>
      </c>
      <c r="T5079" s="16" t="e">
        <f>INDEX('Compréhension de l''écrit'!$C$2:$C$971,ROUNDUP((ROW()-1)/(COUNTA('Compréhension de l''écrit'!$F$1:$DA$1)+1),0))</f>
        <v>#REF!</v>
      </c>
      <c r="U5079" s="16" t="e">
        <f>INDEX('Compréhension de l''écrit'!$D$2:$D$971,ROUNDUP((ROW()-1)/(COUNTA('Compréhension de l''écrit'!$F$1:$DA$1)+1),0))</f>
        <v>#REF!</v>
      </c>
      <c r="V5079" s="16">
        <f>INDEX('Compréhension de l''écrit'!$E$1:$DA$1,+MOD(ROW()-2,COUNTA($H$5:$H$32)*2)+1)</f>
        <v>0</v>
      </c>
      <c r="W5079" s="16" t="str">
        <f>IFERROR(INDEX('Compréhension de l''écrit'!$E$1:$DA$971,MATCH(S5079,'Compréhension de l''écrit'!$B$2:$B$971,0)+1,MATCH(V5079,'Compréhension de l''écrit'!$E$1:$DA$1,0)),"")</f>
        <v/>
      </c>
      <c r="X5079" s="16" t="e">
        <f t="shared" si="81"/>
        <v>#REF!</v>
      </c>
      <c r="Y5079" s="16" t="str">
        <f>IFERROR(VLOOKUP(V5079,Paramétrages!H:I,2,FALSE),"")</f>
        <v/>
      </c>
    </row>
    <row r="5080" spans="18:25" x14ac:dyDescent="0.2">
      <c r="R5080" s="16" t="e">
        <f>INDEX('Compréhension de l''écrit'!$A$2:$A$971,ROUNDUP((ROW()-1)/(COUNTA('Compréhension de l''écrit'!$F$1:$DA$1)+1),0))</f>
        <v>#REF!</v>
      </c>
      <c r="S5080" s="16" t="e">
        <f>INDEX('Compréhension de l''écrit'!$B$2:$B$971,ROUNDUP((ROW()-1)/(COUNTA('Compréhension de l''écrit'!$F$1:$DA$1)+1),0))</f>
        <v>#REF!</v>
      </c>
      <c r="T5080" s="16" t="e">
        <f>INDEX('Compréhension de l''écrit'!$C$2:$C$971,ROUNDUP((ROW()-1)/(COUNTA('Compréhension de l''écrit'!$F$1:$DA$1)+1),0))</f>
        <v>#REF!</v>
      </c>
      <c r="U5080" s="16" t="e">
        <f>INDEX('Compréhension de l''écrit'!$D$2:$D$971,ROUNDUP((ROW()-1)/(COUNTA('Compréhension de l''écrit'!$F$1:$DA$1)+1),0))</f>
        <v>#REF!</v>
      </c>
      <c r="V5080" s="16">
        <f>INDEX('Compréhension de l''écrit'!$E$1:$DA$1,+MOD(ROW()-2,COUNTA($H$5:$H$32)*2)+1)</f>
        <v>0</v>
      </c>
      <c r="W5080" s="16" t="str">
        <f>IFERROR(INDEX('Compréhension de l''écrit'!$E$1:$DA$971,MATCH(S5080,'Compréhension de l''écrit'!$B$2:$B$971,0)+1,MATCH(V5080,'Compréhension de l''écrit'!$E$1:$DA$1,0)),"")</f>
        <v/>
      </c>
      <c r="X5080" s="16" t="e">
        <f t="shared" si="81"/>
        <v>#REF!</v>
      </c>
      <c r="Y5080" s="16" t="str">
        <f>IFERROR(VLOOKUP(V5080,Paramétrages!H:I,2,FALSE),"")</f>
        <v/>
      </c>
    </row>
    <row r="5081" spans="18:25" x14ac:dyDescent="0.2">
      <c r="R5081" s="16" t="e">
        <f>INDEX('Compréhension de l''écrit'!$A$2:$A$971,ROUNDUP((ROW()-1)/(COUNTA('Compréhension de l''écrit'!$F$1:$DA$1)+1),0))</f>
        <v>#REF!</v>
      </c>
      <c r="S5081" s="16" t="e">
        <f>INDEX('Compréhension de l''écrit'!$B$2:$B$971,ROUNDUP((ROW()-1)/(COUNTA('Compréhension de l''écrit'!$F$1:$DA$1)+1),0))</f>
        <v>#REF!</v>
      </c>
      <c r="T5081" s="16" t="e">
        <f>INDEX('Compréhension de l''écrit'!$C$2:$C$971,ROUNDUP((ROW()-1)/(COUNTA('Compréhension de l''écrit'!$F$1:$DA$1)+1),0))</f>
        <v>#REF!</v>
      </c>
      <c r="U5081" s="16" t="e">
        <f>INDEX('Compréhension de l''écrit'!$D$2:$D$971,ROUNDUP((ROW()-1)/(COUNTA('Compréhension de l''écrit'!$F$1:$DA$1)+1),0))</f>
        <v>#REF!</v>
      </c>
      <c r="V5081" s="16">
        <f>INDEX('Compréhension de l''écrit'!$E$1:$DA$1,+MOD(ROW()-2,COUNTA($H$5:$H$32)*2)+1)</f>
        <v>0</v>
      </c>
      <c r="W5081" s="16" t="str">
        <f>IFERROR(INDEX('Compréhension de l''écrit'!$E$1:$DA$971,MATCH(S5081,'Compréhension de l''écrit'!$B$2:$B$971,0)+1,MATCH(V5081,'Compréhension de l''écrit'!$E$1:$DA$1,0)),"")</f>
        <v/>
      </c>
      <c r="X5081" s="16" t="e">
        <f t="shared" si="81"/>
        <v>#REF!</v>
      </c>
      <c r="Y5081" s="16" t="str">
        <f>IFERROR(VLOOKUP(V5081,Paramétrages!H:I,2,FALSE),"")</f>
        <v/>
      </c>
    </row>
    <row r="5082" spans="18:25" x14ac:dyDescent="0.2">
      <c r="R5082" s="16" t="e">
        <f>INDEX('Compréhension de l''écrit'!$A$2:$A$971,ROUNDUP((ROW()-1)/(COUNTA('Compréhension de l''écrit'!$F$1:$DA$1)+1),0))</f>
        <v>#REF!</v>
      </c>
      <c r="S5082" s="16" t="e">
        <f>INDEX('Compréhension de l''écrit'!$B$2:$B$971,ROUNDUP((ROW()-1)/(COUNTA('Compréhension de l''écrit'!$F$1:$DA$1)+1),0))</f>
        <v>#REF!</v>
      </c>
      <c r="T5082" s="16" t="e">
        <f>INDEX('Compréhension de l''écrit'!$C$2:$C$971,ROUNDUP((ROW()-1)/(COUNTA('Compréhension de l''écrit'!$F$1:$DA$1)+1),0))</f>
        <v>#REF!</v>
      </c>
      <c r="U5082" s="16" t="e">
        <f>INDEX('Compréhension de l''écrit'!$D$2:$D$971,ROUNDUP((ROW()-1)/(COUNTA('Compréhension de l''écrit'!$F$1:$DA$1)+1),0))</f>
        <v>#REF!</v>
      </c>
      <c r="V5082" s="16">
        <f>INDEX('Compréhension de l''écrit'!$E$1:$DA$1,+MOD(ROW()-2,COUNTA($H$5:$H$32)*2)+1)</f>
        <v>0</v>
      </c>
      <c r="W5082" s="16" t="str">
        <f>IFERROR(INDEX('Compréhension de l''écrit'!$E$1:$DA$971,MATCH(S5082,'Compréhension de l''écrit'!$B$2:$B$971,0)+1,MATCH(V5082,'Compréhension de l''écrit'!$E$1:$DA$1,0)),"")</f>
        <v/>
      </c>
      <c r="X5082" s="16" t="e">
        <f t="shared" si="81"/>
        <v>#REF!</v>
      </c>
      <c r="Y5082" s="16" t="str">
        <f>IFERROR(VLOOKUP(V5082,Paramétrages!H:I,2,FALSE),"")</f>
        <v/>
      </c>
    </row>
    <row r="5083" spans="18:25" x14ac:dyDescent="0.2">
      <c r="R5083" s="16" t="e">
        <f>INDEX('Compréhension de l''écrit'!$A$2:$A$971,ROUNDUP((ROW()-1)/(COUNTA('Compréhension de l''écrit'!$F$1:$DA$1)+1),0))</f>
        <v>#REF!</v>
      </c>
      <c r="S5083" s="16" t="e">
        <f>INDEX('Compréhension de l''écrit'!$B$2:$B$971,ROUNDUP((ROW()-1)/(COUNTA('Compréhension de l''écrit'!$F$1:$DA$1)+1),0))</f>
        <v>#REF!</v>
      </c>
      <c r="T5083" s="16" t="e">
        <f>INDEX('Compréhension de l''écrit'!$C$2:$C$971,ROUNDUP((ROW()-1)/(COUNTA('Compréhension de l''écrit'!$F$1:$DA$1)+1),0))</f>
        <v>#REF!</v>
      </c>
      <c r="U5083" s="16" t="e">
        <f>INDEX('Compréhension de l''écrit'!$D$2:$D$971,ROUNDUP((ROW()-1)/(COUNTA('Compréhension de l''écrit'!$F$1:$DA$1)+1),0))</f>
        <v>#REF!</v>
      </c>
      <c r="V5083" s="16">
        <f>INDEX('Compréhension de l''écrit'!$E$1:$DA$1,+MOD(ROW()-2,COUNTA($H$5:$H$32)*2)+1)</f>
        <v>0</v>
      </c>
      <c r="W5083" s="16" t="str">
        <f>IFERROR(INDEX('Compréhension de l''écrit'!$E$1:$DA$971,MATCH(S5083,'Compréhension de l''écrit'!$B$2:$B$971,0)+1,MATCH(V5083,'Compréhension de l''écrit'!$E$1:$DA$1,0)),"")</f>
        <v/>
      </c>
      <c r="X5083" s="16" t="e">
        <f t="shared" si="81"/>
        <v>#REF!</v>
      </c>
      <c r="Y5083" s="16" t="str">
        <f>IFERROR(VLOOKUP(V5083,Paramétrages!H:I,2,FALSE),"")</f>
        <v/>
      </c>
    </row>
    <row r="5084" spans="18:25" x14ac:dyDescent="0.2">
      <c r="R5084" s="16" t="e">
        <f>INDEX('Compréhension de l''écrit'!$A$2:$A$971,ROUNDUP((ROW()-1)/(COUNTA('Compréhension de l''écrit'!$F$1:$DA$1)+1),0))</f>
        <v>#REF!</v>
      </c>
      <c r="S5084" s="16" t="e">
        <f>INDEX('Compréhension de l''écrit'!$B$2:$B$971,ROUNDUP((ROW()-1)/(COUNTA('Compréhension de l''écrit'!$F$1:$DA$1)+1),0))</f>
        <v>#REF!</v>
      </c>
      <c r="T5084" s="16" t="e">
        <f>INDEX('Compréhension de l''écrit'!$C$2:$C$971,ROUNDUP((ROW()-1)/(COUNTA('Compréhension de l''écrit'!$F$1:$DA$1)+1),0))</f>
        <v>#REF!</v>
      </c>
      <c r="U5084" s="16" t="e">
        <f>INDEX('Compréhension de l''écrit'!$D$2:$D$971,ROUNDUP((ROW()-1)/(COUNTA('Compréhension de l''écrit'!$F$1:$DA$1)+1),0))</f>
        <v>#REF!</v>
      </c>
      <c r="V5084" s="16">
        <f>INDEX('Compréhension de l''écrit'!$E$1:$DA$1,+MOD(ROW()-2,COUNTA($H$5:$H$32)*2)+1)</f>
        <v>0</v>
      </c>
      <c r="W5084" s="16" t="str">
        <f>IFERROR(INDEX('Compréhension de l''écrit'!$E$1:$DA$971,MATCH(S5084,'Compréhension de l''écrit'!$B$2:$B$971,0)+1,MATCH(V5084,'Compréhension de l''écrit'!$E$1:$DA$1,0)),"")</f>
        <v/>
      </c>
      <c r="X5084" s="16" t="e">
        <f t="shared" si="81"/>
        <v>#REF!</v>
      </c>
      <c r="Y5084" s="16" t="str">
        <f>IFERROR(VLOOKUP(V5084,Paramétrages!H:I,2,FALSE),"")</f>
        <v/>
      </c>
    </row>
    <row r="5085" spans="18:25" x14ac:dyDescent="0.2">
      <c r="R5085" s="16" t="e">
        <f>INDEX('Compréhension de l''écrit'!$A$2:$A$971,ROUNDUP((ROW()-1)/(COUNTA('Compréhension de l''écrit'!$F$1:$DA$1)+1),0))</f>
        <v>#REF!</v>
      </c>
      <c r="S5085" s="16" t="e">
        <f>INDEX('Compréhension de l''écrit'!$B$2:$B$971,ROUNDUP((ROW()-1)/(COUNTA('Compréhension de l''écrit'!$F$1:$DA$1)+1),0))</f>
        <v>#REF!</v>
      </c>
      <c r="T5085" s="16" t="e">
        <f>INDEX('Compréhension de l''écrit'!$C$2:$C$971,ROUNDUP((ROW()-1)/(COUNTA('Compréhension de l''écrit'!$F$1:$DA$1)+1),0))</f>
        <v>#REF!</v>
      </c>
      <c r="U5085" s="16" t="e">
        <f>INDEX('Compréhension de l''écrit'!$D$2:$D$971,ROUNDUP((ROW()-1)/(COUNTA('Compréhension de l''écrit'!$F$1:$DA$1)+1),0))</f>
        <v>#REF!</v>
      </c>
      <c r="V5085" s="16">
        <f>INDEX('Compréhension de l''écrit'!$E$1:$DA$1,+MOD(ROW()-2,COUNTA($H$5:$H$32)*2)+1)</f>
        <v>0</v>
      </c>
      <c r="W5085" s="16" t="str">
        <f>IFERROR(INDEX('Compréhension de l''écrit'!$E$1:$DA$971,MATCH(S5085,'Compréhension de l''écrit'!$B$2:$B$971,0)+1,MATCH(V5085,'Compréhension de l''écrit'!$E$1:$DA$1,0)),"")</f>
        <v/>
      </c>
      <c r="X5085" s="16" t="e">
        <f t="shared" si="81"/>
        <v>#REF!</v>
      </c>
      <c r="Y5085" s="16" t="str">
        <f>IFERROR(VLOOKUP(V5085,Paramétrages!H:I,2,FALSE),"")</f>
        <v/>
      </c>
    </row>
    <row r="5086" spans="18:25" x14ac:dyDescent="0.2">
      <c r="R5086" s="16" t="e">
        <f>INDEX('Compréhension de l''écrit'!$A$2:$A$971,ROUNDUP((ROW()-1)/(COUNTA('Compréhension de l''écrit'!$F$1:$DA$1)+1),0))</f>
        <v>#REF!</v>
      </c>
      <c r="S5086" s="16" t="e">
        <f>INDEX('Compréhension de l''écrit'!$B$2:$B$971,ROUNDUP((ROW()-1)/(COUNTA('Compréhension de l''écrit'!$F$1:$DA$1)+1),0))</f>
        <v>#REF!</v>
      </c>
      <c r="T5086" s="16" t="e">
        <f>INDEX('Compréhension de l''écrit'!$C$2:$C$971,ROUNDUP((ROW()-1)/(COUNTA('Compréhension de l''écrit'!$F$1:$DA$1)+1),0))</f>
        <v>#REF!</v>
      </c>
      <c r="U5086" s="16" t="e">
        <f>INDEX('Compréhension de l''écrit'!$D$2:$D$971,ROUNDUP((ROW()-1)/(COUNTA('Compréhension de l''écrit'!$F$1:$DA$1)+1),0))</f>
        <v>#REF!</v>
      </c>
      <c r="V5086" s="16">
        <f>INDEX('Compréhension de l''écrit'!$E$1:$DA$1,+MOD(ROW()-2,COUNTA($H$5:$H$32)*2)+1)</f>
        <v>0</v>
      </c>
      <c r="W5086" s="16" t="str">
        <f>IFERROR(INDEX('Compréhension de l''écrit'!$E$1:$DA$971,MATCH(S5086,'Compréhension de l''écrit'!$B$2:$B$971,0)+1,MATCH(V5086,'Compréhension de l''écrit'!$E$1:$DA$1,0)),"")</f>
        <v/>
      </c>
      <c r="X5086" s="16" t="e">
        <f t="shared" si="81"/>
        <v>#REF!</v>
      </c>
      <c r="Y5086" s="16" t="str">
        <f>IFERROR(VLOOKUP(V5086,Paramétrages!H:I,2,FALSE),"")</f>
        <v/>
      </c>
    </row>
    <row r="5087" spans="18:25" x14ac:dyDescent="0.2">
      <c r="R5087" s="16" t="e">
        <f>INDEX('Compréhension de l''écrit'!$A$2:$A$971,ROUNDUP((ROW()-1)/(COUNTA('Compréhension de l''écrit'!$F$1:$DA$1)+1),0))</f>
        <v>#REF!</v>
      </c>
      <c r="S5087" s="16" t="e">
        <f>INDEX('Compréhension de l''écrit'!$B$2:$B$971,ROUNDUP((ROW()-1)/(COUNTA('Compréhension de l''écrit'!$F$1:$DA$1)+1),0))</f>
        <v>#REF!</v>
      </c>
      <c r="T5087" s="16" t="e">
        <f>INDEX('Compréhension de l''écrit'!$C$2:$C$971,ROUNDUP((ROW()-1)/(COUNTA('Compréhension de l''écrit'!$F$1:$DA$1)+1),0))</f>
        <v>#REF!</v>
      </c>
      <c r="U5087" s="16" t="e">
        <f>INDEX('Compréhension de l''écrit'!$D$2:$D$971,ROUNDUP((ROW()-1)/(COUNTA('Compréhension de l''écrit'!$F$1:$DA$1)+1),0))</f>
        <v>#REF!</v>
      </c>
      <c r="V5087" s="16">
        <f>INDEX('Compréhension de l''écrit'!$E$1:$DA$1,+MOD(ROW()-2,COUNTA($H$5:$H$32)*2)+1)</f>
        <v>0</v>
      </c>
      <c r="W5087" s="16" t="str">
        <f>IFERROR(INDEX('Compréhension de l''écrit'!$E$1:$DA$971,MATCH(S5087,'Compréhension de l''écrit'!$B$2:$B$971,0)+1,MATCH(V5087,'Compréhension de l''écrit'!$E$1:$DA$1,0)),"")</f>
        <v/>
      </c>
      <c r="X5087" s="16" t="e">
        <f t="shared" si="81"/>
        <v>#REF!</v>
      </c>
      <c r="Y5087" s="16" t="str">
        <f>IFERROR(VLOOKUP(V5087,Paramétrages!H:I,2,FALSE),"")</f>
        <v/>
      </c>
    </row>
    <row r="5088" spans="18:25" x14ac:dyDescent="0.2">
      <c r="R5088" s="16" t="e">
        <f>INDEX('Compréhension de l''écrit'!$A$2:$A$971,ROUNDUP((ROW()-1)/(COUNTA('Compréhension de l''écrit'!$F$1:$DA$1)+1),0))</f>
        <v>#REF!</v>
      </c>
      <c r="S5088" s="16" t="e">
        <f>INDEX('Compréhension de l''écrit'!$B$2:$B$971,ROUNDUP((ROW()-1)/(COUNTA('Compréhension de l''écrit'!$F$1:$DA$1)+1),0))</f>
        <v>#REF!</v>
      </c>
      <c r="T5088" s="16" t="e">
        <f>INDEX('Compréhension de l''écrit'!$C$2:$C$971,ROUNDUP((ROW()-1)/(COUNTA('Compréhension de l''écrit'!$F$1:$DA$1)+1),0))</f>
        <v>#REF!</v>
      </c>
      <c r="U5088" s="16" t="e">
        <f>INDEX('Compréhension de l''écrit'!$D$2:$D$971,ROUNDUP((ROW()-1)/(COUNTA('Compréhension de l''écrit'!$F$1:$DA$1)+1),0))</f>
        <v>#REF!</v>
      </c>
      <c r="V5088" s="16">
        <f>INDEX('Compréhension de l''écrit'!$E$1:$DA$1,+MOD(ROW()-2,COUNTA($H$5:$H$32)*2)+1)</f>
        <v>0</v>
      </c>
      <c r="W5088" s="16" t="str">
        <f>IFERROR(INDEX('Compréhension de l''écrit'!$E$1:$DA$971,MATCH(S5088,'Compréhension de l''écrit'!$B$2:$B$971,0)+1,MATCH(V5088,'Compréhension de l''écrit'!$E$1:$DA$1,0)),"")</f>
        <v/>
      </c>
      <c r="X5088" s="16" t="e">
        <f t="shared" si="81"/>
        <v>#REF!</v>
      </c>
      <c r="Y5088" s="16" t="str">
        <f>IFERROR(VLOOKUP(V5088,Paramétrages!H:I,2,FALSE),"")</f>
        <v/>
      </c>
    </row>
    <row r="5089" spans="18:25" x14ac:dyDescent="0.2">
      <c r="R5089" s="16" t="e">
        <f>INDEX('Compréhension de l''écrit'!$A$2:$A$971,ROUNDUP((ROW()-1)/(COUNTA('Compréhension de l''écrit'!$F$1:$DA$1)+1),0))</f>
        <v>#REF!</v>
      </c>
      <c r="S5089" s="16" t="e">
        <f>INDEX('Compréhension de l''écrit'!$B$2:$B$971,ROUNDUP((ROW()-1)/(COUNTA('Compréhension de l''écrit'!$F$1:$DA$1)+1),0))</f>
        <v>#REF!</v>
      </c>
      <c r="T5089" s="16" t="e">
        <f>INDEX('Compréhension de l''écrit'!$C$2:$C$971,ROUNDUP((ROW()-1)/(COUNTA('Compréhension de l''écrit'!$F$1:$DA$1)+1),0))</f>
        <v>#REF!</v>
      </c>
      <c r="U5089" s="16" t="e">
        <f>INDEX('Compréhension de l''écrit'!$D$2:$D$971,ROUNDUP((ROW()-1)/(COUNTA('Compréhension de l''écrit'!$F$1:$DA$1)+1),0))</f>
        <v>#REF!</v>
      </c>
      <c r="V5089" s="16">
        <f>INDEX('Compréhension de l''écrit'!$E$1:$DA$1,+MOD(ROW()-2,COUNTA($H$5:$H$32)*2)+1)</f>
        <v>0</v>
      </c>
      <c r="W5089" s="16" t="str">
        <f>IFERROR(INDEX('Compréhension de l''écrit'!$E$1:$DA$971,MATCH(S5089,'Compréhension de l''écrit'!$B$2:$B$971,0)+1,MATCH(V5089,'Compréhension de l''écrit'!$E$1:$DA$1,0)),"")</f>
        <v/>
      </c>
      <c r="X5089" s="16" t="e">
        <f t="shared" si="81"/>
        <v>#REF!</v>
      </c>
      <c r="Y5089" s="16" t="str">
        <f>IFERROR(VLOOKUP(V5089,Paramétrages!H:I,2,FALSE),"")</f>
        <v/>
      </c>
    </row>
    <row r="5090" spans="18:25" x14ac:dyDescent="0.2">
      <c r="R5090" s="16" t="e">
        <f>INDEX('Compréhension de l''écrit'!$A$2:$A$971,ROUNDUP((ROW()-1)/(COUNTA('Compréhension de l''écrit'!$F$1:$DA$1)+1),0))</f>
        <v>#REF!</v>
      </c>
      <c r="S5090" s="16" t="e">
        <f>INDEX('Compréhension de l''écrit'!$B$2:$B$971,ROUNDUP((ROW()-1)/(COUNTA('Compréhension de l''écrit'!$F$1:$DA$1)+1),0))</f>
        <v>#REF!</v>
      </c>
      <c r="T5090" s="16" t="e">
        <f>INDEX('Compréhension de l''écrit'!$C$2:$C$971,ROUNDUP((ROW()-1)/(COUNTA('Compréhension de l''écrit'!$F$1:$DA$1)+1),0))</f>
        <v>#REF!</v>
      </c>
      <c r="U5090" s="16" t="e">
        <f>INDEX('Compréhension de l''écrit'!$D$2:$D$971,ROUNDUP((ROW()-1)/(COUNTA('Compréhension de l''écrit'!$F$1:$DA$1)+1),0))</f>
        <v>#REF!</v>
      </c>
      <c r="V5090" s="16">
        <f>INDEX('Compréhension de l''écrit'!$E$1:$DA$1,+MOD(ROW()-2,COUNTA($H$5:$H$32)*2)+1)</f>
        <v>0</v>
      </c>
      <c r="W5090" s="16" t="str">
        <f>IFERROR(INDEX('Compréhension de l''écrit'!$E$1:$DA$971,MATCH(S5090,'Compréhension de l''écrit'!$B$2:$B$971,0)+1,MATCH(V5090,'Compréhension de l''écrit'!$E$1:$DA$1,0)),"")</f>
        <v/>
      </c>
      <c r="X5090" s="16" t="e">
        <f t="shared" si="81"/>
        <v>#REF!</v>
      </c>
      <c r="Y5090" s="16" t="str">
        <f>IFERROR(VLOOKUP(V5090,Paramétrages!H:I,2,FALSE),"")</f>
        <v/>
      </c>
    </row>
    <row r="5091" spans="18:25" x14ac:dyDescent="0.2">
      <c r="R5091" s="16" t="e">
        <f>INDEX('Compréhension de l''écrit'!$A$2:$A$971,ROUNDUP((ROW()-1)/(COUNTA('Compréhension de l''écrit'!$F$1:$DA$1)+1),0))</f>
        <v>#REF!</v>
      </c>
      <c r="S5091" s="16" t="e">
        <f>INDEX('Compréhension de l''écrit'!$B$2:$B$971,ROUNDUP((ROW()-1)/(COUNTA('Compréhension de l''écrit'!$F$1:$DA$1)+1),0))</f>
        <v>#REF!</v>
      </c>
      <c r="T5091" s="16" t="e">
        <f>INDEX('Compréhension de l''écrit'!$C$2:$C$971,ROUNDUP((ROW()-1)/(COUNTA('Compréhension de l''écrit'!$F$1:$DA$1)+1),0))</f>
        <v>#REF!</v>
      </c>
      <c r="U5091" s="16" t="e">
        <f>INDEX('Compréhension de l''écrit'!$D$2:$D$971,ROUNDUP((ROW()-1)/(COUNTA('Compréhension de l''écrit'!$F$1:$DA$1)+1),0))</f>
        <v>#REF!</v>
      </c>
      <c r="V5091" s="16">
        <f>INDEX('Compréhension de l''écrit'!$E$1:$DA$1,+MOD(ROW()-2,COUNTA($H$5:$H$32)*2)+1)</f>
        <v>0</v>
      </c>
      <c r="W5091" s="16" t="str">
        <f>IFERROR(INDEX('Compréhension de l''écrit'!$E$1:$DA$971,MATCH(S5091,'Compréhension de l''écrit'!$B$2:$B$971,0)+1,MATCH(V5091,'Compréhension de l''écrit'!$E$1:$DA$1,0)),"")</f>
        <v/>
      </c>
      <c r="X5091" s="16" t="e">
        <f t="shared" si="81"/>
        <v>#REF!</v>
      </c>
      <c r="Y5091" s="16" t="str">
        <f>IFERROR(VLOOKUP(V5091,Paramétrages!H:I,2,FALSE),"")</f>
        <v/>
      </c>
    </row>
    <row r="5092" spans="18:25" x14ac:dyDescent="0.2">
      <c r="R5092" s="16" t="e">
        <f>INDEX('Compréhension de l''écrit'!$A$2:$A$971,ROUNDUP((ROW()-1)/(COUNTA('Compréhension de l''écrit'!$F$1:$DA$1)+1),0))</f>
        <v>#REF!</v>
      </c>
      <c r="S5092" s="16" t="e">
        <f>INDEX('Compréhension de l''écrit'!$B$2:$B$971,ROUNDUP((ROW()-1)/(COUNTA('Compréhension de l''écrit'!$F$1:$DA$1)+1),0))</f>
        <v>#REF!</v>
      </c>
      <c r="T5092" s="16" t="e">
        <f>INDEX('Compréhension de l''écrit'!$C$2:$C$971,ROUNDUP((ROW()-1)/(COUNTA('Compréhension de l''écrit'!$F$1:$DA$1)+1),0))</f>
        <v>#REF!</v>
      </c>
      <c r="U5092" s="16" t="e">
        <f>INDEX('Compréhension de l''écrit'!$D$2:$D$971,ROUNDUP((ROW()-1)/(COUNTA('Compréhension de l''écrit'!$F$1:$DA$1)+1),0))</f>
        <v>#REF!</v>
      </c>
      <c r="V5092" s="16">
        <f>INDEX('Compréhension de l''écrit'!$E$1:$DA$1,+MOD(ROW()-2,COUNTA($H$5:$H$32)*2)+1)</f>
        <v>0</v>
      </c>
      <c r="W5092" s="16" t="str">
        <f>IFERROR(INDEX('Compréhension de l''écrit'!$E$1:$DA$971,MATCH(S5092,'Compréhension de l''écrit'!$B$2:$B$971,0)+1,MATCH(V5092,'Compréhension de l''écrit'!$E$1:$DA$1,0)),"")</f>
        <v/>
      </c>
      <c r="X5092" s="16" t="e">
        <f t="shared" si="81"/>
        <v>#REF!</v>
      </c>
      <c r="Y5092" s="16" t="str">
        <f>IFERROR(VLOOKUP(V5092,Paramétrages!H:I,2,FALSE),"")</f>
        <v/>
      </c>
    </row>
    <row r="5093" spans="18:25" x14ac:dyDescent="0.2">
      <c r="R5093" s="16" t="e">
        <f>INDEX('Compréhension de l''écrit'!$A$2:$A$971,ROUNDUP((ROW()-1)/(COUNTA('Compréhension de l''écrit'!$F$1:$DA$1)+1),0))</f>
        <v>#REF!</v>
      </c>
      <c r="S5093" s="16" t="e">
        <f>INDEX('Compréhension de l''écrit'!$B$2:$B$971,ROUNDUP((ROW()-1)/(COUNTA('Compréhension de l''écrit'!$F$1:$DA$1)+1),0))</f>
        <v>#REF!</v>
      </c>
      <c r="T5093" s="16" t="e">
        <f>INDEX('Compréhension de l''écrit'!$C$2:$C$971,ROUNDUP((ROW()-1)/(COUNTA('Compréhension de l''écrit'!$F$1:$DA$1)+1),0))</f>
        <v>#REF!</v>
      </c>
      <c r="U5093" s="16" t="e">
        <f>INDEX('Compréhension de l''écrit'!$D$2:$D$971,ROUNDUP((ROW()-1)/(COUNTA('Compréhension de l''écrit'!$F$1:$DA$1)+1),0))</f>
        <v>#REF!</v>
      </c>
      <c r="V5093" s="16">
        <f>INDEX('Compréhension de l''écrit'!$E$1:$DA$1,+MOD(ROW()-2,COUNTA($H$5:$H$32)*2)+1)</f>
        <v>0</v>
      </c>
      <c r="W5093" s="16" t="str">
        <f>IFERROR(INDEX('Compréhension de l''écrit'!$E$1:$DA$971,MATCH(S5093,'Compréhension de l''écrit'!$B$2:$B$971,0)+1,MATCH(V5093,'Compréhension de l''écrit'!$E$1:$DA$1,0)),"")</f>
        <v/>
      </c>
      <c r="X5093" s="16" t="e">
        <f t="shared" si="81"/>
        <v>#REF!</v>
      </c>
      <c r="Y5093" s="16" t="str">
        <f>IFERROR(VLOOKUP(V5093,Paramétrages!H:I,2,FALSE),"")</f>
        <v/>
      </c>
    </row>
    <row r="5094" spans="18:25" x14ac:dyDescent="0.2">
      <c r="R5094" s="16" t="e">
        <f>INDEX('Compréhension de l''écrit'!$A$2:$A$971,ROUNDUP((ROW()-1)/(COUNTA('Compréhension de l''écrit'!$F$1:$DA$1)+1),0))</f>
        <v>#REF!</v>
      </c>
      <c r="S5094" s="16" t="e">
        <f>INDEX('Compréhension de l''écrit'!$B$2:$B$971,ROUNDUP((ROW()-1)/(COUNTA('Compréhension de l''écrit'!$F$1:$DA$1)+1),0))</f>
        <v>#REF!</v>
      </c>
      <c r="T5094" s="16" t="e">
        <f>INDEX('Compréhension de l''écrit'!$C$2:$C$971,ROUNDUP((ROW()-1)/(COUNTA('Compréhension de l''écrit'!$F$1:$DA$1)+1),0))</f>
        <v>#REF!</v>
      </c>
      <c r="U5094" s="16" t="e">
        <f>INDEX('Compréhension de l''écrit'!$D$2:$D$971,ROUNDUP((ROW()-1)/(COUNTA('Compréhension de l''écrit'!$F$1:$DA$1)+1),0))</f>
        <v>#REF!</v>
      </c>
      <c r="V5094" s="16">
        <f>INDEX('Compréhension de l''écrit'!$E$1:$DA$1,+MOD(ROW()-2,COUNTA($H$5:$H$32)*2)+1)</f>
        <v>0</v>
      </c>
      <c r="W5094" s="16" t="str">
        <f>IFERROR(INDEX('Compréhension de l''écrit'!$E$1:$DA$971,MATCH(S5094,'Compréhension de l''écrit'!$B$2:$B$971,0)+1,MATCH(V5094,'Compréhension de l''écrit'!$E$1:$DA$1,0)),"")</f>
        <v/>
      </c>
      <c r="X5094" s="16" t="e">
        <f t="shared" si="81"/>
        <v>#REF!</v>
      </c>
      <c r="Y5094" s="16" t="str">
        <f>IFERROR(VLOOKUP(V5094,Paramétrages!H:I,2,FALSE),"")</f>
        <v/>
      </c>
    </row>
    <row r="5095" spans="18:25" x14ac:dyDescent="0.2">
      <c r="R5095" s="16" t="e">
        <f>INDEX('Compréhension de l''écrit'!$A$2:$A$971,ROUNDUP((ROW()-1)/(COUNTA('Compréhension de l''écrit'!$F$1:$DA$1)+1),0))</f>
        <v>#REF!</v>
      </c>
      <c r="S5095" s="16" t="e">
        <f>INDEX('Compréhension de l''écrit'!$B$2:$B$971,ROUNDUP((ROW()-1)/(COUNTA('Compréhension de l''écrit'!$F$1:$DA$1)+1),0))</f>
        <v>#REF!</v>
      </c>
      <c r="T5095" s="16" t="e">
        <f>INDEX('Compréhension de l''écrit'!$C$2:$C$971,ROUNDUP((ROW()-1)/(COUNTA('Compréhension de l''écrit'!$F$1:$DA$1)+1),0))</f>
        <v>#REF!</v>
      </c>
      <c r="U5095" s="16" t="e">
        <f>INDEX('Compréhension de l''écrit'!$D$2:$D$971,ROUNDUP((ROW()-1)/(COUNTA('Compréhension de l''écrit'!$F$1:$DA$1)+1),0))</f>
        <v>#REF!</v>
      </c>
      <c r="V5095" s="16">
        <f>INDEX('Compréhension de l''écrit'!$E$1:$DA$1,+MOD(ROW()-2,COUNTA($H$5:$H$32)*2)+1)</f>
        <v>0</v>
      </c>
      <c r="W5095" s="16" t="str">
        <f>IFERROR(INDEX('Compréhension de l''écrit'!$E$1:$DA$971,MATCH(S5095,'Compréhension de l''écrit'!$B$2:$B$971,0)+1,MATCH(V5095,'Compréhension de l''écrit'!$E$1:$DA$1,0)),"")</f>
        <v/>
      </c>
      <c r="X5095" s="16" t="e">
        <f t="shared" si="81"/>
        <v>#REF!</v>
      </c>
      <c r="Y5095" s="16" t="str">
        <f>IFERROR(VLOOKUP(V5095,Paramétrages!H:I,2,FALSE),"")</f>
        <v/>
      </c>
    </row>
    <row r="5096" spans="18:25" x14ac:dyDescent="0.2">
      <c r="R5096" s="16" t="e">
        <f>INDEX('Compréhension de l''écrit'!$A$2:$A$971,ROUNDUP((ROW()-1)/(COUNTA('Compréhension de l''écrit'!$F$1:$DA$1)+1),0))</f>
        <v>#REF!</v>
      </c>
      <c r="S5096" s="16" t="e">
        <f>INDEX('Compréhension de l''écrit'!$B$2:$B$971,ROUNDUP((ROW()-1)/(COUNTA('Compréhension de l''écrit'!$F$1:$DA$1)+1),0))</f>
        <v>#REF!</v>
      </c>
      <c r="T5096" s="16" t="e">
        <f>INDEX('Compréhension de l''écrit'!$C$2:$C$971,ROUNDUP((ROW()-1)/(COUNTA('Compréhension de l''écrit'!$F$1:$DA$1)+1),0))</f>
        <v>#REF!</v>
      </c>
      <c r="U5096" s="16" t="e">
        <f>INDEX('Compréhension de l''écrit'!$D$2:$D$971,ROUNDUP((ROW()-1)/(COUNTA('Compréhension de l''écrit'!$F$1:$DA$1)+1),0))</f>
        <v>#REF!</v>
      </c>
      <c r="V5096" s="16">
        <f>INDEX('Compréhension de l''écrit'!$E$1:$DA$1,+MOD(ROW()-2,COUNTA($H$5:$H$32)*2)+1)</f>
        <v>0</v>
      </c>
      <c r="W5096" s="16" t="str">
        <f>IFERROR(INDEX('Compréhension de l''écrit'!$E$1:$DA$971,MATCH(S5096,'Compréhension de l''écrit'!$B$2:$B$971,0)+1,MATCH(V5096,'Compréhension de l''écrit'!$E$1:$DA$1,0)),"")</f>
        <v/>
      </c>
      <c r="X5096" s="16" t="e">
        <f t="shared" si="81"/>
        <v>#REF!</v>
      </c>
      <c r="Y5096" s="16" t="str">
        <f>IFERROR(VLOOKUP(V5096,Paramétrages!H:I,2,FALSE),"")</f>
        <v/>
      </c>
    </row>
    <row r="5097" spans="18:25" x14ac:dyDescent="0.2">
      <c r="R5097" s="16" t="e">
        <f>INDEX('Compréhension de l''écrit'!$A$2:$A$971,ROUNDUP((ROW()-1)/(COUNTA('Compréhension de l''écrit'!$F$1:$DA$1)+1),0))</f>
        <v>#REF!</v>
      </c>
      <c r="S5097" s="16" t="e">
        <f>INDEX('Compréhension de l''écrit'!$B$2:$B$971,ROUNDUP((ROW()-1)/(COUNTA('Compréhension de l''écrit'!$F$1:$DA$1)+1),0))</f>
        <v>#REF!</v>
      </c>
      <c r="T5097" s="16" t="e">
        <f>INDEX('Compréhension de l''écrit'!$C$2:$C$971,ROUNDUP((ROW()-1)/(COUNTA('Compréhension de l''écrit'!$F$1:$DA$1)+1),0))</f>
        <v>#REF!</v>
      </c>
      <c r="U5097" s="16" t="e">
        <f>INDEX('Compréhension de l''écrit'!$D$2:$D$971,ROUNDUP((ROW()-1)/(COUNTA('Compréhension de l''écrit'!$F$1:$DA$1)+1),0))</f>
        <v>#REF!</v>
      </c>
      <c r="V5097" s="16">
        <f>INDEX('Compréhension de l''écrit'!$E$1:$DA$1,+MOD(ROW()-2,COUNTA($H$5:$H$32)*2)+1)</f>
        <v>0</v>
      </c>
      <c r="W5097" s="16" t="str">
        <f>IFERROR(INDEX('Compréhension de l''écrit'!$E$1:$DA$971,MATCH(S5097,'Compréhension de l''écrit'!$B$2:$B$971,0)+1,MATCH(V5097,'Compréhension de l''écrit'!$E$1:$DA$1,0)),"")</f>
        <v/>
      </c>
      <c r="X5097" s="16" t="e">
        <f t="shared" si="81"/>
        <v>#REF!</v>
      </c>
      <c r="Y5097" s="16" t="str">
        <f>IFERROR(VLOOKUP(V5097,Paramétrages!H:I,2,FALSE),"")</f>
        <v/>
      </c>
    </row>
    <row r="5098" spans="18:25" x14ac:dyDescent="0.2">
      <c r="R5098" s="16" t="e">
        <f>INDEX('Compréhension de l''écrit'!$A$2:$A$971,ROUNDUP((ROW()-1)/(COUNTA('Compréhension de l''écrit'!$F$1:$DA$1)+1),0))</f>
        <v>#REF!</v>
      </c>
      <c r="S5098" s="16" t="e">
        <f>INDEX('Compréhension de l''écrit'!$B$2:$B$971,ROUNDUP((ROW()-1)/(COUNTA('Compréhension de l''écrit'!$F$1:$DA$1)+1),0))</f>
        <v>#REF!</v>
      </c>
      <c r="T5098" s="16" t="e">
        <f>INDEX('Compréhension de l''écrit'!$C$2:$C$971,ROUNDUP((ROW()-1)/(COUNTA('Compréhension de l''écrit'!$F$1:$DA$1)+1),0))</f>
        <v>#REF!</v>
      </c>
      <c r="U5098" s="16" t="e">
        <f>INDEX('Compréhension de l''écrit'!$D$2:$D$971,ROUNDUP((ROW()-1)/(COUNTA('Compréhension de l''écrit'!$F$1:$DA$1)+1),0))</f>
        <v>#REF!</v>
      </c>
      <c r="V5098" s="16">
        <f>INDEX('Compréhension de l''écrit'!$E$1:$DA$1,+MOD(ROW()-2,COUNTA($H$5:$H$32)*2)+1)</f>
        <v>0</v>
      </c>
      <c r="W5098" s="16" t="str">
        <f>IFERROR(INDEX('Compréhension de l''écrit'!$E$1:$DA$971,MATCH(S5098,'Compréhension de l''écrit'!$B$2:$B$971,0)+1,MATCH(V5098,'Compréhension de l''écrit'!$E$1:$DA$1,0)),"")</f>
        <v/>
      </c>
      <c r="X5098" s="16" t="e">
        <f t="shared" si="81"/>
        <v>#REF!</v>
      </c>
      <c r="Y5098" s="16" t="str">
        <f>IFERROR(VLOOKUP(V5098,Paramétrages!H:I,2,FALSE),"")</f>
        <v/>
      </c>
    </row>
    <row r="5099" spans="18:25" x14ac:dyDescent="0.2">
      <c r="R5099" s="16" t="e">
        <f>INDEX('Compréhension de l''écrit'!$A$2:$A$971,ROUNDUP((ROW()-1)/(COUNTA('Compréhension de l''écrit'!$F$1:$DA$1)+1),0))</f>
        <v>#REF!</v>
      </c>
      <c r="S5099" s="16" t="e">
        <f>INDEX('Compréhension de l''écrit'!$B$2:$B$971,ROUNDUP((ROW()-1)/(COUNTA('Compréhension de l''écrit'!$F$1:$DA$1)+1),0))</f>
        <v>#REF!</v>
      </c>
      <c r="T5099" s="16" t="e">
        <f>INDEX('Compréhension de l''écrit'!$C$2:$C$971,ROUNDUP((ROW()-1)/(COUNTA('Compréhension de l''écrit'!$F$1:$DA$1)+1),0))</f>
        <v>#REF!</v>
      </c>
      <c r="U5099" s="16" t="e">
        <f>INDEX('Compréhension de l''écrit'!$D$2:$D$971,ROUNDUP((ROW()-1)/(COUNTA('Compréhension de l''écrit'!$F$1:$DA$1)+1),0))</f>
        <v>#REF!</v>
      </c>
      <c r="V5099" s="16">
        <f>INDEX('Compréhension de l''écrit'!$E$1:$DA$1,+MOD(ROW()-2,COUNTA($H$5:$H$32)*2)+1)</f>
        <v>0</v>
      </c>
      <c r="W5099" s="16" t="str">
        <f>IFERROR(INDEX('Compréhension de l''écrit'!$E$1:$DA$971,MATCH(S5099,'Compréhension de l''écrit'!$B$2:$B$971,0)+1,MATCH(V5099,'Compréhension de l''écrit'!$E$1:$DA$1,0)),"")</f>
        <v/>
      </c>
      <c r="X5099" s="16" t="e">
        <f t="shared" si="81"/>
        <v>#REF!</v>
      </c>
      <c r="Y5099" s="16" t="str">
        <f>IFERROR(VLOOKUP(V5099,Paramétrages!H:I,2,FALSE),"")</f>
        <v/>
      </c>
    </row>
    <row r="5100" spans="18:25" x14ac:dyDescent="0.2">
      <c r="R5100" s="16" t="e">
        <f>INDEX('Compréhension de l''écrit'!$A$2:$A$971,ROUNDUP((ROW()-1)/(COUNTA('Compréhension de l''écrit'!$F$1:$DA$1)+1),0))</f>
        <v>#REF!</v>
      </c>
      <c r="S5100" s="16" t="e">
        <f>INDEX('Compréhension de l''écrit'!$B$2:$B$971,ROUNDUP((ROW()-1)/(COUNTA('Compréhension de l''écrit'!$F$1:$DA$1)+1),0))</f>
        <v>#REF!</v>
      </c>
      <c r="T5100" s="16" t="e">
        <f>INDEX('Compréhension de l''écrit'!$C$2:$C$971,ROUNDUP((ROW()-1)/(COUNTA('Compréhension de l''écrit'!$F$1:$DA$1)+1),0))</f>
        <v>#REF!</v>
      </c>
      <c r="U5100" s="16" t="e">
        <f>INDEX('Compréhension de l''écrit'!$D$2:$D$971,ROUNDUP((ROW()-1)/(COUNTA('Compréhension de l''écrit'!$F$1:$DA$1)+1),0))</f>
        <v>#REF!</v>
      </c>
      <c r="V5100" s="16">
        <f>INDEX('Compréhension de l''écrit'!$E$1:$DA$1,+MOD(ROW()-2,COUNTA($H$5:$H$32)*2)+1)</f>
        <v>0</v>
      </c>
      <c r="W5100" s="16" t="str">
        <f>IFERROR(INDEX('Compréhension de l''écrit'!$E$1:$DA$971,MATCH(S5100,'Compréhension de l''écrit'!$B$2:$B$971,0)+1,MATCH(V5100,'Compréhension de l''écrit'!$E$1:$DA$1,0)),"")</f>
        <v/>
      </c>
      <c r="X5100" s="16" t="e">
        <f t="shared" si="81"/>
        <v>#REF!</v>
      </c>
      <c r="Y5100" s="16" t="str">
        <f>IFERROR(VLOOKUP(V5100,Paramétrages!H:I,2,FALSE),"")</f>
        <v/>
      </c>
    </row>
    <row r="5101" spans="18:25" x14ac:dyDescent="0.2">
      <c r="R5101" s="16" t="e">
        <f>INDEX('Compréhension de l''écrit'!$A$2:$A$971,ROUNDUP((ROW()-1)/(COUNTA('Compréhension de l''écrit'!$F$1:$DA$1)+1),0))</f>
        <v>#REF!</v>
      </c>
      <c r="S5101" s="16" t="e">
        <f>INDEX('Compréhension de l''écrit'!$B$2:$B$971,ROUNDUP((ROW()-1)/(COUNTA('Compréhension de l''écrit'!$F$1:$DA$1)+1),0))</f>
        <v>#REF!</v>
      </c>
      <c r="T5101" s="16" t="e">
        <f>INDEX('Compréhension de l''écrit'!$C$2:$C$971,ROUNDUP((ROW()-1)/(COUNTA('Compréhension de l''écrit'!$F$1:$DA$1)+1),0))</f>
        <v>#REF!</v>
      </c>
      <c r="U5101" s="16" t="e">
        <f>INDEX('Compréhension de l''écrit'!$D$2:$D$971,ROUNDUP((ROW()-1)/(COUNTA('Compréhension de l''écrit'!$F$1:$DA$1)+1),0))</f>
        <v>#REF!</v>
      </c>
      <c r="V5101" s="16">
        <f>INDEX('Compréhension de l''écrit'!$E$1:$DA$1,+MOD(ROW()-2,COUNTA($H$5:$H$32)*2)+1)</f>
        <v>0</v>
      </c>
      <c r="W5101" s="16" t="str">
        <f>IFERROR(INDEX('Compréhension de l''écrit'!$E$1:$DA$971,MATCH(S5101,'Compréhension de l''écrit'!$B$2:$B$971,0)+1,MATCH(V5101,'Compréhension de l''écrit'!$E$1:$DA$1,0)),"")</f>
        <v/>
      </c>
      <c r="X5101" s="16" t="e">
        <f t="shared" si="81"/>
        <v>#REF!</v>
      </c>
      <c r="Y5101" s="16" t="str">
        <f>IFERROR(VLOOKUP(V5101,Paramétrages!H:I,2,FALSE),"")</f>
        <v/>
      </c>
    </row>
    <row r="5102" spans="18:25" x14ac:dyDescent="0.2">
      <c r="R5102" s="16" t="e">
        <f>INDEX('Compréhension de l''écrit'!$A$2:$A$971,ROUNDUP((ROW()-1)/(COUNTA('Compréhension de l''écrit'!$F$1:$DA$1)+1),0))</f>
        <v>#REF!</v>
      </c>
      <c r="S5102" s="16" t="e">
        <f>INDEX('Compréhension de l''écrit'!$B$2:$B$971,ROUNDUP((ROW()-1)/(COUNTA('Compréhension de l''écrit'!$F$1:$DA$1)+1),0))</f>
        <v>#REF!</v>
      </c>
      <c r="T5102" s="16" t="e">
        <f>INDEX('Compréhension de l''écrit'!$C$2:$C$971,ROUNDUP((ROW()-1)/(COUNTA('Compréhension de l''écrit'!$F$1:$DA$1)+1),0))</f>
        <v>#REF!</v>
      </c>
      <c r="U5102" s="16" t="e">
        <f>INDEX('Compréhension de l''écrit'!$D$2:$D$971,ROUNDUP((ROW()-1)/(COUNTA('Compréhension de l''écrit'!$F$1:$DA$1)+1),0))</f>
        <v>#REF!</v>
      </c>
      <c r="V5102" s="16">
        <f>INDEX('Compréhension de l''écrit'!$E$1:$DA$1,+MOD(ROW()-2,COUNTA($H$5:$H$32)*2)+1)</f>
        <v>0</v>
      </c>
      <c r="W5102" s="16" t="str">
        <f>IFERROR(INDEX('Compréhension de l''écrit'!$E$1:$DA$971,MATCH(S5102,'Compréhension de l''écrit'!$B$2:$B$971,0)+1,MATCH(V5102,'Compréhension de l''écrit'!$E$1:$DA$1,0)),"")</f>
        <v/>
      </c>
      <c r="X5102" s="16" t="e">
        <f t="shared" si="81"/>
        <v>#REF!</v>
      </c>
      <c r="Y5102" s="16" t="str">
        <f>IFERROR(VLOOKUP(V5102,Paramétrages!H:I,2,FALSE),"")</f>
        <v/>
      </c>
    </row>
    <row r="5103" spans="18:25" x14ac:dyDescent="0.2">
      <c r="R5103" s="16" t="e">
        <f>INDEX('Compréhension de l''écrit'!$A$2:$A$971,ROUNDUP((ROW()-1)/(COUNTA('Compréhension de l''écrit'!$F$1:$DA$1)+1),0))</f>
        <v>#REF!</v>
      </c>
      <c r="S5103" s="16" t="e">
        <f>INDEX('Compréhension de l''écrit'!$B$2:$B$971,ROUNDUP((ROW()-1)/(COUNTA('Compréhension de l''écrit'!$F$1:$DA$1)+1),0))</f>
        <v>#REF!</v>
      </c>
      <c r="T5103" s="16" t="e">
        <f>INDEX('Compréhension de l''écrit'!$C$2:$C$971,ROUNDUP((ROW()-1)/(COUNTA('Compréhension de l''écrit'!$F$1:$DA$1)+1),0))</f>
        <v>#REF!</v>
      </c>
      <c r="U5103" s="16" t="e">
        <f>INDEX('Compréhension de l''écrit'!$D$2:$D$971,ROUNDUP((ROW()-1)/(COUNTA('Compréhension de l''écrit'!$F$1:$DA$1)+1),0))</f>
        <v>#REF!</v>
      </c>
      <c r="V5103" s="16">
        <f>INDEX('Compréhension de l''écrit'!$E$1:$DA$1,+MOD(ROW()-2,COUNTA($H$5:$H$32)*2)+1)</f>
        <v>0</v>
      </c>
      <c r="W5103" s="16" t="str">
        <f>IFERROR(INDEX('Compréhension de l''écrit'!$E$1:$DA$971,MATCH(S5103,'Compréhension de l''écrit'!$B$2:$B$971,0)+1,MATCH(V5103,'Compréhension de l''écrit'!$E$1:$DA$1,0)),"")</f>
        <v/>
      </c>
      <c r="X5103" s="16" t="e">
        <f t="shared" si="81"/>
        <v>#REF!</v>
      </c>
      <c r="Y5103" s="16" t="str">
        <f>IFERROR(VLOOKUP(V5103,Paramétrages!H:I,2,FALSE),"")</f>
        <v/>
      </c>
    </row>
    <row r="5104" spans="18:25" x14ac:dyDescent="0.2">
      <c r="R5104" s="16" t="e">
        <f>INDEX('Compréhension de l''écrit'!$A$2:$A$971,ROUNDUP((ROW()-1)/(COUNTA('Compréhension de l''écrit'!$F$1:$DA$1)+1),0))</f>
        <v>#REF!</v>
      </c>
      <c r="S5104" s="16" t="e">
        <f>INDEX('Compréhension de l''écrit'!$B$2:$B$971,ROUNDUP((ROW()-1)/(COUNTA('Compréhension de l''écrit'!$F$1:$DA$1)+1),0))</f>
        <v>#REF!</v>
      </c>
      <c r="T5104" s="16" t="e">
        <f>INDEX('Compréhension de l''écrit'!$C$2:$C$971,ROUNDUP((ROW()-1)/(COUNTA('Compréhension de l''écrit'!$F$1:$DA$1)+1),0))</f>
        <v>#REF!</v>
      </c>
      <c r="U5104" s="16" t="e">
        <f>INDEX('Compréhension de l''écrit'!$D$2:$D$971,ROUNDUP((ROW()-1)/(COUNTA('Compréhension de l''écrit'!$F$1:$DA$1)+1),0))</f>
        <v>#REF!</v>
      </c>
      <c r="V5104" s="16">
        <f>INDEX('Compréhension de l''écrit'!$E$1:$DA$1,+MOD(ROW()-2,COUNTA($H$5:$H$32)*2)+1)</f>
        <v>0</v>
      </c>
      <c r="W5104" s="16" t="str">
        <f>IFERROR(INDEX('Compréhension de l''écrit'!$E$1:$DA$971,MATCH(S5104,'Compréhension de l''écrit'!$B$2:$B$971,0)+1,MATCH(V5104,'Compréhension de l''écrit'!$E$1:$DA$1,0)),"")</f>
        <v/>
      </c>
      <c r="X5104" s="16" t="e">
        <f t="shared" si="81"/>
        <v>#REF!</v>
      </c>
      <c r="Y5104" s="16" t="str">
        <f>IFERROR(VLOOKUP(V5104,Paramétrages!H:I,2,FALSE),"")</f>
        <v/>
      </c>
    </row>
    <row r="5105" spans="18:25" x14ac:dyDescent="0.2">
      <c r="R5105" s="16" t="e">
        <f>INDEX('Compréhension de l''écrit'!$A$2:$A$971,ROUNDUP((ROW()-1)/(COUNTA('Compréhension de l''écrit'!$F$1:$DA$1)+1),0))</f>
        <v>#REF!</v>
      </c>
      <c r="S5105" s="16" t="e">
        <f>INDEX('Compréhension de l''écrit'!$B$2:$B$971,ROUNDUP((ROW()-1)/(COUNTA('Compréhension de l''écrit'!$F$1:$DA$1)+1),0))</f>
        <v>#REF!</v>
      </c>
      <c r="T5105" s="16" t="e">
        <f>INDEX('Compréhension de l''écrit'!$C$2:$C$971,ROUNDUP((ROW()-1)/(COUNTA('Compréhension de l''écrit'!$F$1:$DA$1)+1),0))</f>
        <v>#REF!</v>
      </c>
      <c r="U5105" s="16" t="e">
        <f>INDEX('Compréhension de l''écrit'!$D$2:$D$971,ROUNDUP((ROW()-1)/(COUNTA('Compréhension de l''écrit'!$F$1:$DA$1)+1),0))</f>
        <v>#REF!</v>
      </c>
      <c r="V5105" s="16">
        <f>INDEX('Compréhension de l''écrit'!$E$1:$DA$1,+MOD(ROW()-2,COUNTA($H$5:$H$32)*2)+1)</f>
        <v>0</v>
      </c>
      <c r="W5105" s="16" t="str">
        <f>IFERROR(INDEX('Compréhension de l''écrit'!$E$1:$DA$971,MATCH(S5105,'Compréhension de l''écrit'!$B$2:$B$971,0)+1,MATCH(V5105,'Compréhension de l''écrit'!$E$1:$DA$1,0)),"")</f>
        <v/>
      </c>
      <c r="X5105" s="16" t="e">
        <f t="shared" si="81"/>
        <v>#REF!</v>
      </c>
      <c r="Y5105" s="16" t="str">
        <f>IFERROR(VLOOKUP(V5105,Paramétrages!H:I,2,FALSE),"")</f>
        <v/>
      </c>
    </row>
    <row r="5106" spans="18:25" x14ac:dyDescent="0.2">
      <c r="R5106" s="16" t="e">
        <f>INDEX('Compréhension de l''écrit'!$A$2:$A$971,ROUNDUP((ROW()-1)/(COUNTA('Compréhension de l''écrit'!$F$1:$DA$1)+1),0))</f>
        <v>#REF!</v>
      </c>
      <c r="S5106" s="16" t="e">
        <f>INDEX('Compréhension de l''écrit'!$B$2:$B$971,ROUNDUP((ROW()-1)/(COUNTA('Compréhension de l''écrit'!$F$1:$DA$1)+1),0))</f>
        <v>#REF!</v>
      </c>
      <c r="T5106" s="16" t="e">
        <f>INDEX('Compréhension de l''écrit'!$C$2:$C$971,ROUNDUP((ROW()-1)/(COUNTA('Compréhension de l''écrit'!$F$1:$DA$1)+1),0))</f>
        <v>#REF!</v>
      </c>
      <c r="U5106" s="16" t="e">
        <f>INDEX('Compréhension de l''écrit'!$D$2:$D$971,ROUNDUP((ROW()-1)/(COUNTA('Compréhension de l''écrit'!$F$1:$DA$1)+1),0))</f>
        <v>#REF!</v>
      </c>
      <c r="V5106" s="16">
        <f>INDEX('Compréhension de l''écrit'!$E$1:$DA$1,+MOD(ROW()-2,COUNTA($H$5:$H$32)*2)+1)</f>
        <v>0</v>
      </c>
      <c r="W5106" s="16" t="str">
        <f>IFERROR(INDEX('Compréhension de l''écrit'!$E$1:$DA$971,MATCH(S5106,'Compréhension de l''écrit'!$B$2:$B$971,0)+1,MATCH(V5106,'Compréhension de l''écrit'!$E$1:$DA$1,0)),"")</f>
        <v/>
      </c>
      <c r="X5106" s="16" t="e">
        <f t="shared" si="81"/>
        <v>#REF!</v>
      </c>
      <c r="Y5106" s="16" t="str">
        <f>IFERROR(VLOOKUP(V5106,Paramétrages!H:I,2,FALSE),"")</f>
        <v/>
      </c>
    </row>
    <row r="5107" spans="18:25" x14ac:dyDescent="0.2">
      <c r="R5107" s="16" t="e">
        <f>INDEX('Compréhension de l''écrit'!$A$2:$A$971,ROUNDUP((ROW()-1)/(COUNTA('Compréhension de l''écrit'!$F$1:$DA$1)+1),0))</f>
        <v>#REF!</v>
      </c>
      <c r="S5107" s="16" t="e">
        <f>INDEX('Compréhension de l''écrit'!$B$2:$B$971,ROUNDUP((ROW()-1)/(COUNTA('Compréhension de l''écrit'!$F$1:$DA$1)+1),0))</f>
        <v>#REF!</v>
      </c>
      <c r="T5107" s="16" t="e">
        <f>INDEX('Compréhension de l''écrit'!$C$2:$C$971,ROUNDUP((ROW()-1)/(COUNTA('Compréhension de l''écrit'!$F$1:$DA$1)+1),0))</f>
        <v>#REF!</v>
      </c>
      <c r="U5107" s="16" t="e">
        <f>INDEX('Compréhension de l''écrit'!$D$2:$D$971,ROUNDUP((ROW()-1)/(COUNTA('Compréhension de l''écrit'!$F$1:$DA$1)+1),0))</f>
        <v>#REF!</v>
      </c>
      <c r="V5107" s="16">
        <f>INDEX('Compréhension de l''écrit'!$E$1:$DA$1,+MOD(ROW()-2,COUNTA($H$5:$H$32)*2)+1)</f>
        <v>0</v>
      </c>
      <c r="W5107" s="16" t="str">
        <f>IFERROR(INDEX('Compréhension de l''écrit'!$E$1:$DA$971,MATCH(S5107,'Compréhension de l''écrit'!$B$2:$B$971,0)+1,MATCH(V5107,'Compréhension de l''écrit'!$E$1:$DA$1,0)),"")</f>
        <v/>
      </c>
      <c r="X5107" s="16" t="e">
        <f t="shared" si="81"/>
        <v>#REF!</v>
      </c>
      <c r="Y5107" s="16" t="str">
        <f>IFERROR(VLOOKUP(V5107,Paramétrages!H:I,2,FALSE),"")</f>
        <v/>
      </c>
    </row>
    <row r="5108" spans="18:25" x14ac:dyDescent="0.2">
      <c r="R5108" s="16" t="e">
        <f>INDEX('Compréhension de l''écrit'!$A$2:$A$971,ROUNDUP((ROW()-1)/(COUNTA('Compréhension de l''écrit'!$F$1:$DA$1)+1),0))</f>
        <v>#REF!</v>
      </c>
      <c r="S5108" s="16" t="e">
        <f>INDEX('Compréhension de l''écrit'!$B$2:$B$971,ROUNDUP((ROW()-1)/(COUNTA('Compréhension de l''écrit'!$F$1:$DA$1)+1),0))</f>
        <v>#REF!</v>
      </c>
      <c r="T5108" s="16" t="e">
        <f>INDEX('Compréhension de l''écrit'!$C$2:$C$971,ROUNDUP((ROW()-1)/(COUNTA('Compréhension de l''écrit'!$F$1:$DA$1)+1),0))</f>
        <v>#REF!</v>
      </c>
      <c r="U5108" s="16" t="e">
        <f>INDEX('Compréhension de l''écrit'!$D$2:$D$971,ROUNDUP((ROW()-1)/(COUNTA('Compréhension de l''écrit'!$F$1:$DA$1)+1),0))</f>
        <v>#REF!</v>
      </c>
      <c r="V5108" s="16">
        <f>INDEX('Compréhension de l''écrit'!$E$1:$DA$1,+MOD(ROW()-2,COUNTA($H$5:$H$32)*2)+1)</f>
        <v>0</v>
      </c>
      <c r="W5108" s="16" t="str">
        <f>IFERROR(INDEX('Compréhension de l''écrit'!$E$1:$DA$971,MATCH(S5108,'Compréhension de l''écrit'!$B$2:$B$971,0)+1,MATCH(V5108,'Compréhension de l''écrit'!$E$1:$DA$1,0)),"")</f>
        <v/>
      </c>
      <c r="X5108" s="16" t="e">
        <f t="shared" si="81"/>
        <v>#REF!</v>
      </c>
      <c r="Y5108" s="16" t="str">
        <f>IFERROR(VLOOKUP(V5108,Paramétrages!H:I,2,FALSE),"")</f>
        <v/>
      </c>
    </row>
    <row r="5109" spans="18:25" x14ac:dyDescent="0.2">
      <c r="R5109" s="16" t="e">
        <f>INDEX('Compréhension de l''écrit'!$A$2:$A$971,ROUNDUP((ROW()-1)/(COUNTA('Compréhension de l''écrit'!$F$1:$DA$1)+1),0))</f>
        <v>#REF!</v>
      </c>
      <c r="S5109" s="16" t="e">
        <f>INDEX('Compréhension de l''écrit'!$B$2:$B$971,ROUNDUP((ROW()-1)/(COUNTA('Compréhension de l''écrit'!$F$1:$DA$1)+1),0))</f>
        <v>#REF!</v>
      </c>
      <c r="T5109" s="16" t="e">
        <f>INDEX('Compréhension de l''écrit'!$C$2:$C$971,ROUNDUP((ROW()-1)/(COUNTA('Compréhension de l''écrit'!$F$1:$DA$1)+1),0))</f>
        <v>#REF!</v>
      </c>
      <c r="U5109" s="16" t="e">
        <f>INDEX('Compréhension de l''écrit'!$D$2:$D$971,ROUNDUP((ROW()-1)/(COUNTA('Compréhension de l''écrit'!$F$1:$DA$1)+1),0))</f>
        <v>#REF!</v>
      </c>
      <c r="V5109" s="16">
        <f>INDEX('Compréhension de l''écrit'!$E$1:$DA$1,+MOD(ROW()-2,COUNTA($H$5:$H$32)*2)+1)</f>
        <v>0</v>
      </c>
      <c r="W5109" s="16" t="str">
        <f>IFERROR(INDEX('Compréhension de l''écrit'!$E$1:$DA$971,MATCH(S5109,'Compréhension de l''écrit'!$B$2:$B$971,0)+1,MATCH(V5109,'Compréhension de l''écrit'!$E$1:$DA$1,0)),"")</f>
        <v/>
      </c>
      <c r="X5109" s="16" t="e">
        <f t="shared" si="81"/>
        <v>#REF!</v>
      </c>
      <c r="Y5109" s="16" t="str">
        <f>IFERROR(VLOOKUP(V5109,Paramétrages!H:I,2,FALSE),"")</f>
        <v/>
      </c>
    </row>
    <row r="5110" spans="18:25" x14ac:dyDescent="0.2">
      <c r="R5110" s="16" t="e">
        <f>INDEX('Compréhension de l''écrit'!$A$2:$A$971,ROUNDUP((ROW()-1)/(COUNTA('Compréhension de l''écrit'!$F$1:$DA$1)+1),0))</f>
        <v>#REF!</v>
      </c>
      <c r="S5110" s="16" t="e">
        <f>INDEX('Compréhension de l''écrit'!$B$2:$B$971,ROUNDUP((ROW()-1)/(COUNTA('Compréhension de l''écrit'!$F$1:$DA$1)+1),0))</f>
        <v>#REF!</v>
      </c>
      <c r="T5110" s="16" t="e">
        <f>INDEX('Compréhension de l''écrit'!$C$2:$C$971,ROUNDUP((ROW()-1)/(COUNTA('Compréhension de l''écrit'!$F$1:$DA$1)+1),0))</f>
        <v>#REF!</v>
      </c>
      <c r="U5110" s="16" t="e">
        <f>INDEX('Compréhension de l''écrit'!$D$2:$D$971,ROUNDUP((ROW()-1)/(COUNTA('Compréhension de l''écrit'!$F$1:$DA$1)+1),0))</f>
        <v>#REF!</v>
      </c>
      <c r="V5110" s="16">
        <f>INDEX('Compréhension de l''écrit'!$E$1:$DA$1,+MOD(ROW()-2,COUNTA($H$5:$H$32)*2)+1)</f>
        <v>0</v>
      </c>
      <c r="W5110" s="16" t="str">
        <f>IFERROR(INDEX('Compréhension de l''écrit'!$E$1:$DA$971,MATCH(S5110,'Compréhension de l''écrit'!$B$2:$B$971,0)+1,MATCH(V5110,'Compréhension de l''écrit'!$E$1:$DA$1,0)),"")</f>
        <v/>
      </c>
      <c r="X5110" s="16" t="e">
        <f t="shared" si="81"/>
        <v>#REF!</v>
      </c>
      <c r="Y5110" s="16" t="str">
        <f>IFERROR(VLOOKUP(V5110,Paramétrages!H:I,2,FALSE),"")</f>
        <v/>
      </c>
    </row>
    <row r="5111" spans="18:25" x14ac:dyDescent="0.2">
      <c r="R5111" s="16" t="e">
        <f>INDEX('Compréhension de l''écrit'!$A$2:$A$971,ROUNDUP((ROW()-1)/(COUNTA('Compréhension de l''écrit'!$F$1:$DA$1)+1),0))</f>
        <v>#REF!</v>
      </c>
      <c r="S5111" s="16" t="e">
        <f>INDEX('Compréhension de l''écrit'!$B$2:$B$971,ROUNDUP((ROW()-1)/(COUNTA('Compréhension de l''écrit'!$F$1:$DA$1)+1),0))</f>
        <v>#REF!</v>
      </c>
      <c r="T5111" s="16" t="e">
        <f>INDEX('Compréhension de l''écrit'!$C$2:$C$971,ROUNDUP((ROW()-1)/(COUNTA('Compréhension de l''écrit'!$F$1:$DA$1)+1),0))</f>
        <v>#REF!</v>
      </c>
      <c r="U5111" s="16" t="e">
        <f>INDEX('Compréhension de l''écrit'!$D$2:$D$971,ROUNDUP((ROW()-1)/(COUNTA('Compréhension de l''écrit'!$F$1:$DA$1)+1),0))</f>
        <v>#REF!</v>
      </c>
      <c r="V5111" s="16">
        <f>INDEX('Compréhension de l''écrit'!$E$1:$DA$1,+MOD(ROW()-2,COUNTA($H$5:$H$32)*2)+1)</f>
        <v>0</v>
      </c>
      <c r="W5111" s="16" t="str">
        <f>IFERROR(INDEX('Compréhension de l''écrit'!$E$1:$DA$971,MATCH(S5111,'Compréhension de l''écrit'!$B$2:$B$971,0)+1,MATCH(V5111,'Compréhension de l''écrit'!$E$1:$DA$1,0)),"")</f>
        <v/>
      </c>
      <c r="X5111" s="16" t="e">
        <f t="shared" si="81"/>
        <v>#REF!</v>
      </c>
      <c r="Y5111" s="16" t="str">
        <f>IFERROR(VLOOKUP(V5111,Paramétrages!H:I,2,FALSE),"")</f>
        <v/>
      </c>
    </row>
    <row r="5112" spans="18:25" x14ac:dyDescent="0.2">
      <c r="R5112" s="16" t="e">
        <f>INDEX('Compréhension de l''écrit'!$A$2:$A$971,ROUNDUP((ROW()-1)/(COUNTA('Compréhension de l''écrit'!$F$1:$DA$1)+1),0))</f>
        <v>#REF!</v>
      </c>
      <c r="S5112" s="16" t="e">
        <f>INDEX('Compréhension de l''écrit'!$B$2:$B$971,ROUNDUP((ROW()-1)/(COUNTA('Compréhension de l''écrit'!$F$1:$DA$1)+1),0))</f>
        <v>#REF!</v>
      </c>
      <c r="T5112" s="16" t="e">
        <f>INDEX('Compréhension de l''écrit'!$C$2:$C$971,ROUNDUP((ROW()-1)/(COUNTA('Compréhension de l''écrit'!$F$1:$DA$1)+1),0))</f>
        <v>#REF!</v>
      </c>
      <c r="U5112" s="16" t="e">
        <f>INDEX('Compréhension de l''écrit'!$D$2:$D$971,ROUNDUP((ROW()-1)/(COUNTA('Compréhension de l''écrit'!$F$1:$DA$1)+1),0))</f>
        <v>#REF!</v>
      </c>
      <c r="V5112" s="16">
        <f>INDEX('Compréhension de l''écrit'!$E$1:$DA$1,+MOD(ROW()-2,COUNTA($H$5:$H$32)*2)+1)</f>
        <v>0</v>
      </c>
      <c r="W5112" s="16" t="str">
        <f>IFERROR(INDEX('Compréhension de l''écrit'!$E$1:$DA$971,MATCH(S5112,'Compréhension de l''écrit'!$B$2:$B$971,0)+1,MATCH(V5112,'Compréhension de l''écrit'!$E$1:$DA$1,0)),"")</f>
        <v/>
      </c>
      <c r="X5112" s="16" t="e">
        <f t="shared" si="81"/>
        <v>#REF!</v>
      </c>
      <c r="Y5112" s="16" t="str">
        <f>IFERROR(VLOOKUP(V5112,Paramétrages!H:I,2,FALSE),"")</f>
        <v/>
      </c>
    </row>
    <row r="5113" spans="18:25" x14ac:dyDescent="0.2">
      <c r="R5113" s="16" t="e">
        <f>INDEX('Compréhension de l''écrit'!$A$2:$A$971,ROUNDUP((ROW()-1)/(COUNTA('Compréhension de l''écrit'!$F$1:$DA$1)+1),0))</f>
        <v>#REF!</v>
      </c>
      <c r="S5113" s="16" t="e">
        <f>INDEX('Compréhension de l''écrit'!$B$2:$B$971,ROUNDUP((ROW()-1)/(COUNTA('Compréhension de l''écrit'!$F$1:$DA$1)+1),0))</f>
        <v>#REF!</v>
      </c>
      <c r="T5113" s="16" t="e">
        <f>INDEX('Compréhension de l''écrit'!$C$2:$C$971,ROUNDUP((ROW()-1)/(COUNTA('Compréhension de l''écrit'!$F$1:$DA$1)+1),0))</f>
        <v>#REF!</v>
      </c>
      <c r="U5113" s="16" t="e">
        <f>INDEX('Compréhension de l''écrit'!$D$2:$D$971,ROUNDUP((ROW()-1)/(COUNTA('Compréhension de l''écrit'!$F$1:$DA$1)+1),0))</f>
        <v>#REF!</v>
      </c>
      <c r="V5113" s="16">
        <f>INDEX('Compréhension de l''écrit'!$E$1:$DA$1,+MOD(ROW()-2,COUNTA($H$5:$H$32)*2)+1)</f>
        <v>0</v>
      </c>
      <c r="W5113" s="16" t="str">
        <f>IFERROR(INDEX('Compréhension de l''écrit'!$E$1:$DA$971,MATCH(S5113,'Compréhension de l''écrit'!$B$2:$B$971,0)+1,MATCH(V5113,'Compréhension de l''écrit'!$E$1:$DA$1,0)),"")</f>
        <v/>
      </c>
      <c r="X5113" s="16" t="e">
        <f t="shared" si="81"/>
        <v>#REF!</v>
      </c>
      <c r="Y5113" s="16" t="str">
        <f>IFERROR(VLOOKUP(V5113,Paramétrages!H:I,2,FALSE),"")</f>
        <v/>
      </c>
    </row>
    <row r="5114" spans="18:25" x14ac:dyDescent="0.2">
      <c r="R5114" s="16" t="e">
        <f>INDEX('Compréhension de l''écrit'!$A$2:$A$971,ROUNDUP((ROW()-1)/(COUNTA('Compréhension de l''écrit'!$F$1:$DA$1)+1),0))</f>
        <v>#REF!</v>
      </c>
      <c r="S5114" s="16" t="e">
        <f>INDEX('Compréhension de l''écrit'!$B$2:$B$971,ROUNDUP((ROW()-1)/(COUNTA('Compréhension de l''écrit'!$F$1:$DA$1)+1),0))</f>
        <v>#REF!</v>
      </c>
      <c r="T5114" s="16" t="e">
        <f>INDEX('Compréhension de l''écrit'!$C$2:$C$971,ROUNDUP((ROW()-1)/(COUNTA('Compréhension de l''écrit'!$F$1:$DA$1)+1),0))</f>
        <v>#REF!</v>
      </c>
      <c r="U5114" s="16" t="e">
        <f>INDEX('Compréhension de l''écrit'!$D$2:$D$971,ROUNDUP((ROW()-1)/(COUNTA('Compréhension de l''écrit'!$F$1:$DA$1)+1),0))</f>
        <v>#REF!</v>
      </c>
      <c r="V5114" s="16">
        <f>INDEX('Compréhension de l''écrit'!$E$1:$DA$1,+MOD(ROW()-2,COUNTA($H$5:$H$32)*2)+1)</f>
        <v>0</v>
      </c>
      <c r="W5114" s="16" t="str">
        <f>IFERROR(INDEX('Compréhension de l''écrit'!$E$1:$DA$971,MATCH(S5114,'Compréhension de l''écrit'!$B$2:$B$971,0)+1,MATCH(V5114,'Compréhension de l''écrit'!$E$1:$DA$1,0)),"")</f>
        <v/>
      </c>
      <c r="X5114" s="16" t="e">
        <f t="shared" si="81"/>
        <v>#REF!</v>
      </c>
      <c r="Y5114" s="16" t="str">
        <f>IFERROR(VLOOKUP(V5114,Paramétrages!H:I,2,FALSE),"")</f>
        <v/>
      </c>
    </row>
    <row r="5115" spans="18:25" x14ac:dyDescent="0.2">
      <c r="R5115" s="16" t="e">
        <f>INDEX('Compréhension de l''écrit'!$A$2:$A$971,ROUNDUP((ROW()-1)/(COUNTA('Compréhension de l''écrit'!$F$1:$DA$1)+1),0))</f>
        <v>#REF!</v>
      </c>
      <c r="S5115" s="16" t="e">
        <f>INDEX('Compréhension de l''écrit'!$B$2:$B$971,ROUNDUP((ROW()-1)/(COUNTA('Compréhension de l''écrit'!$F$1:$DA$1)+1),0))</f>
        <v>#REF!</v>
      </c>
      <c r="T5115" s="16" t="e">
        <f>INDEX('Compréhension de l''écrit'!$C$2:$C$971,ROUNDUP((ROW()-1)/(COUNTA('Compréhension de l''écrit'!$F$1:$DA$1)+1),0))</f>
        <v>#REF!</v>
      </c>
      <c r="U5115" s="16" t="e">
        <f>INDEX('Compréhension de l''écrit'!$D$2:$D$971,ROUNDUP((ROW()-1)/(COUNTA('Compréhension de l''écrit'!$F$1:$DA$1)+1),0))</f>
        <v>#REF!</v>
      </c>
      <c r="V5115" s="16">
        <f>INDEX('Compréhension de l''écrit'!$E$1:$DA$1,+MOD(ROW()-2,COUNTA($H$5:$H$32)*2)+1)</f>
        <v>0</v>
      </c>
      <c r="W5115" s="16" t="str">
        <f>IFERROR(INDEX('Compréhension de l''écrit'!$E$1:$DA$971,MATCH(S5115,'Compréhension de l''écrit'!$B$2:$B$971,0)+1,MATCH(V5115,'Compréhension de l''écrit'!$E$1:$DA$1,0)),"")</f>
        <v/>
      </c>
      <c r="X5115" s="16" t="e">
        <f t="shared" si="81"/>
        <v>#REF!</v>
      </c>
      <c r="Y5115" s="16" t="str">
        <f>IFERROR(VLOOKUP(V5115,Paramétrages!H:I,2,FALSE),"")</f>
        <v/>
      </c>
    </row>
    <row r="5116" spans="18:25" x14ac:dyDescent="0.2">
      <c r="R5116" s="16" t="e">
        <f>INDEX('Compréhension de l''écrit'!$A$2:$A$971,ROUNDUP((ROW()-1)/(COUNTA('Compréhension de l''écrit'!$F$1:$DA$1)+1),0))</f>
        <v>#REF!</v>
      </c>
      <c r="S5116" s="16" t="e">
        <f>INDEX('Compréhension de l''écrit'!$B$2:$B$971,ROUNDUP((ROW()-1)/(COUNTA('Compréhension de l''écrit'!$F$1:$DA$1)+1),0))</f>
        <v>#REF!</v>
      </c>
      <c r="T5116" s="16" t="e">
        <f>INDEX('Compréhension de l''écrit'!$C$2:$C$971,ROUNDUP((ROW()-1)/(COUNTA('Compréhension de l''écrit'!$F$1:$DA$1)+1),0))</f>
        <v>#REF!</v>
      </c>
      <c r="U5116" s="16" t="e">
        <f>INDEX('Compréhension de l''écrit'!$D$2:$D$971,ROUNDUP((ROW()-1)/(COUNTA('Compréhension de l''écrit'!$F$1:$DA$1)+1),0))</f>
        <v>#REF!</v>
      </c>
      <c r="V5116" s="16">
        <f>INDEX('Compréhension de l''écrit'!$E$1:$DA$1,+MOD(ROW()-2,COUNTA($H$5:$H$32)*2)+1)</f>
        <v>0</v>
      </c>
      <c r="W5116" s="16" t="str">
        <f>IFERROR(INDEX('Compréhension de l''écrit'!$E$1:$DA$971,MATCH(S5116,'Compréhension de l''écrit'!$B$2:$B$971,0)+1,MATCH(V5116,'Compréhension de l''écrit'!$E$1:$DA$1,0)),"")</f>
        <v/>
      </c>
      <c r="X5116" s="16" t="e">
        <f t="shared" si="81"/>
        <v>#REF!</v>
      </c>
      <c r="Y5116" s="16" t="str">
        <f>IFERROR(VLOOKUP(V5116,Paramétrages!H:I,2,FALSE),"")</f>
        <v/>
      </c>
    </row>
    <row r="5117" spans="18:25" x14ac:dyDescent="0.2">
      <c r="R5117" s="16" t="e">
        <f>INDEX('Compréhension de l''écrit'!$A$2:$A$971,ROUNDUP((ROW()-1)/(COUNTA('Compréhension de l''écrit'!$F$1:$DA$1)+1),0))</f>
        <v>#REF!</v>
      </c>
      <c r="S5117" s="16" t="e">
        <f>INDEX('Compréhension de l''écrit'!$B$2:$B$971,ROUNDUP((ROW()-1)/(COUNTA('Compréhension de l''écrit'!$F$1:$DA$1)+1),0))</f>
        <v>#REF!</v>
      </c>
      <c r="T5117" s="16" t="e">
        <f>INDEX('Compréhension de l''écrit'!$C$2:$C$971,ROUNDUP((ROW()-1)/(COUNTA('Compréhension de l''écrit'!$F$1:$DA$1)+1),0))</f>
        <v>#REF!</v>
      </c>
      <c r="U5117" s="16" t="e">
        <f>INDEX('Compréhension de l''écrit'!$D$2:$D$971,ROUNDUP((ROW()-1)/(COUNTA('Compréhension de l''écrit'!$F$1:$DA$1)+1),0))</f>
        <v>#REF!</v>
      </c>
      <c r="V5117" s="16">
        <f>INDEX('Compréhension de l''écrit'!$E$1:$DA$1,+MOD(ROW()-2,COUNTA($H$5:$H$32)*2)+1)</f>
        <v>0</v>
      </c>
      <c r="W5117" s="16" t="str">
        <f>IFERROR(INDEX('Compréhension de l''écrit'!$E$1:$DA$971,MATCH(S5117,'Compréhension de l''écrit'!$B$2:$B$971,0)+1,MATCH(V5117,'Compréhension de l''écrit'!$E$1:$DA$1,0)),"")</f>
        <v/>
      </c>
      <c r="X5117" s="16" t="e">
        <f t="shared" si="81"/>
        <v>#REF!</v>
      </c>
      <c r="Y5117" s="16" t="str">
        <f>IFERROR(VLOOKUP(V5117,Paramétrages!H:I,2,FALSE),"")</f>
        <v/>
      </c>
    </row>
    <row r="5118" spans="18:25" x14ac:dyDescent="0.2">
      <c r="R5118" s="16" t="e">
        <f>INDEX('Compréhension de l''écrit'!$A$2:$A$971,ROUNDUP((ROW()-1)/(COUNTA('Compréhension de l''écrit'!$F$1:$DA$1)+1),0))</f>
        <v>#REF!</v>
      </c>
      <c r="S5118" s="16" t="e">
        <f>INDEX('Compréhension de l''écrit'!$B$2:$B$971,ROUNDUP((ROW()-1)/(COUNTA('Compréhension de l''écrit'!$F$1:$DA$1)+1),0))</f>
        <v>#REF!</v>
      </c>
      <c r="T5118" s="16" t="e">
        <f>INDEX('Compréhension de l''écrit'!$C$2:$C$971,ROUNDUP((ROW()-1)/(COUNTA('Compréhension de l''écrit'!$F$1:$DA$1)+1),0))</f>
        <v>#REF!</v>
      </c>
      <c r="U5118" s="16" t="e">
        <f>INDEX('Compréhension de l''écrit'!$D$2:$D$971,ROUNDUP((ROW()-1)/(COUNTA('Compréhension de l''écrit'!$F$1:$DA$1)+1),0))</f>
        <v>#REF!</v>
      </c>
      <c r="V5118" s="16">
        <f>INDEX('Compréhension de l''écrit'!$E$1:$DA$1,+MOD(ROW()-2,COUNTA($H$5:$H$32)*2)+1)</f>
        <v>0</v>
      </c>
      <c r="W5118" s="16" t="str">
        <f>IFERROR(INDEX('Compréhension de l''écrit'!$E$1:$DA$971,MATCH(S5118,'Compréhension de l''écrit'!$B$2:$B$971,0)+1,MATCH(V5118,'Compréhension de l''écrit'!$E$1:$DA$1,0)),"")</f>
        <v/>
      </c>
      <c r="X5118" s="16" t="e">
        <f t="shared" si="81"/>
        <v>#REF!</v>
      </c>
      <c r="Y5118" s="16" t="str">
        <f>IFERROR(VLOOKUP(V5118,Paramétrages!H:I,2,FALSE),"")</f>
        <v/>
      </c>
    </row>
    <row r="5119" spans="18:25" x14ac:dyDescent="0.2">
      <c r="R5119" s="16" t="e">
        <f>INDEX('Compréhension de l''écrit'!$A$2:$A$971,ROUNDUP((ROW()-1)/(COUNTA('Compréhension de l''écrit'!$F$1:$DA$1)+1),0))</f>
        <v>#REF!</v>
      </c>
      <c r="S5119" s="16" t="e">
        <f>INDEX('Compréhension de l''écrit'!$B$2:$B$971,ROUNDUP((ROW()-1)/(COUNTA('Compréhension de l''écrit'!$F$1:$DA$1)+1),0))</f>
        <v>#REF!</v>
      </c>
      <c r="T5119" s="16" t="e">
        <f>INDEX('Compréhension de l''écrit'!$C$2:$C$971,ROUNDUP((ROW()-1)/(COUNTA('Compréhension de l''écrit'!$F$1:$DA$1)+1),0))</f>
        <v>#REF!</v>
      </c>
      <c r="U5119" s="16" t="e">
        <f>INDEX('Compréhension de l''écrit'!$D$2:$D$971,ROUNDUP((ROW()-1)/(COUNTA('Compréhension de l''écrit'!$F$1:$DA$1)+1),0))</f>
        <v>#REF!</v>
      </c>
      <c r="V5119" s="16">
        <f>INDEX('Compréhension de l''écrit'!$E$1:$DA$1,+MOD(ROW()-2,COUNTA($H$5:$H$32)*2)+1)</f>
        <v>0</v>
      </c>
      <c r="W5119" s="16" t="str">
        <f>IFERROR(INDEX('Compréhension de l''écrit'!$E$1:$DA$971,MATCH(S5119,'Compréhension de l''écrit'!$B$2:$B$971,0)+1,MATCH(V5119,'Compréhension de l''écrit'!$E$1:$DA$1,0)),"")</f>
        <v/>
      </c>
      <c r="X5119" s="16" t="e">
        <f t="shared" si="81"/>
        <v>#REF!</v>
      </c>
      <c r="Y5119" s="16" t="str">
        <f>IFERROR(VLOOKUP(V5119,Paramétrages!H:I,2,FALSE),"")</f>
        <v/>
      </c>
    </row>
    <row r="5120" spans="18:25" x14ac:dyDescent="0.2">
      <c r="R5120" s="16" t="e">
        <f>INDEX('Compréhension de l''écrit'!$A$2:$A$971,ROUNDUP((ROW()-1)/(COUNTA('Compréhension de l''écrit'!$F$1:$DA$1)+1),0))</f>
        <v>#REF!</v>
      </c>
      <c r="S5120" s="16" t="e">
        <f>INDEX('Compréhension de l''écrit'!$B$2:$B$971,ROUNDUP((ROW()-1)/(COUNTA('Compréhension de l''écrit'!$F$1:$DA$1)+1),0))</f>
        <v>#REF!</v>
      </c>
      <c r="T5120" s="16" t="e">
        <f>INDEX('Compréhension de l''écrit'!$C$2:$C$971,ROUNDUP((ROW()-1)/(COUNTA('Compréhension de l''écrit'!$F$1:$DA$1)+1),0))</f>
        <v>#REF!</v>
      </c>
      <c r="U5120" s="16" t="e">
        <f>INDEX('Compréhension de l''écrit'!$D$2:$D$971,ROUNDUP((ROW()-1)/(COUNTA('Compréhension de l''écrit'!$F$1:$DA$1)+1),0))</f>
        <v>#REF!</v>
      </c>
      <c r="V5120" s="16">
        <f>INDEX('Compréhension de l''écrit'!$E$1:$DA$1,+MOD(ROW()-2,COUNTA($H$5:$H$32)*2)+1)</f>
        <v>0</v>
      </c>
      <c r="W5120" s="16" t="str">
        <f>IFERROR(INDEX('Compréhension de l''écrit'!$E$1:$DA$971,MATCH(S5120,'Compréhension de l''écrit'!$B$2:$B$971,0)+1,MATCH(V5120,'Compréhension de l''écrit'!$E$1:$DA$1,0)),"")</f>
        <v/>
      </c>
      <c r="X5120" s="16" t="e">
        <f t="shared" si="81"/>
        <v>#REF!</v>
      </c>
      <c r="Y5120" s="16" t="str">
        <f>IFERROR(VLOOKUP(V5120,Paramétrages!H:I,2,FALSE),"")</f>
        <v/>
      </c>
    </row>
    <row r="5121" spans="18:25" x14ac:dyDescent="0.2">
      <c r="R5121" s="16" t="e">
        <f>INDEX('Compréhension de l''écrit'!$A$2:$A$971,ROUNDUP((ROW()-1)/(COUNTA('Compréhension de l''écrit'!$F$1:$DA$1)+1),0))</f>
        <v>#REF!</v>
      </c>
      <c r="S5121" s="16" t="e">
        <f>INDEX('Compréhension de l''écrit'!$B$2:$B$971,ROUNDUP((ROW()-1)/(COUNTA('Compréhension de l''écrit'!$F$1:$DA$1)+1),0))</f>
        <v>#REF!</v>
      </c>
      <c r="T5121" s="16" t="e">
        <f>INDEX('Compréhension de l''écrit'!$C$2:$C$971,ROUNDUP((ROW()-1)/(COUNTA('Compréhension de l''écrit'!$F$1:$DA$1)+1),0))</f>
        <v>#REF!</v>
      </c>
      <c r="U5121" s="16" t="e">
        <f>INDEX('Compréhension de l''écrit'!$D$2:$D$971,ROUNDUP((ROW()-1)/(COUNTA('Compréhension de l''écrit'!$F$1:$DA$1)+1),0))</f>
        <v>#REF!</v>
      </c>
      <c r="V5121" s="16">
        <f>INDEX('Compréhension de l''écrit'!$E$1:$DA$1,+MOD(ROW()-2,COUNTA($H$5:$H$32)*2)+1)</f>
        <v>0</v>
      </c>
      <c r="W5121" s="16" t="str">
        <f>IFERROR(INDEX('Compréhension de l''écrit'!$E$1:$DA$971,MATCH(S5121,'Compréhension de l''écrit'!$B$2:$B$971,0)+1,MATCH(V5121,'Compréhension de l''écrit'!$E$1:$DA$1,0)),"")</f>
        <v/>
      </c>
      <c r="X5121" s="16" t="e">
        <f t="shared" si="81"/>
        <v>#REF!</v>
      </c>
      <c r="Y5121" s="16" t="str">
        <f>IFERROR(VLOOKUP(V5121,Paramétrages!H:I,2,FALSE),"")</f>
        <v/>
      </c>
    </row>
    <row r="5122" spans="18:25" x14ac:dyDescent="0.2">
      <c r="R5122" s="16" t="e">
        <f>INDEX('Compréhension de l''écrit'!$A$2:$A$971,ROUNDUP((ROW()-1)/(COUNTA('Compréhension de l''écrit'!$F$1:$DA$1)+1),0))</f>
        <v>#REF!</v>
      </c>
      <c r="S5122" s="16" t="e">
        <f>INDEX('Compréhension de l''écrit'!$B$2:$B$971,ROUNDUP((ROW()-1)/(COUNTA('Compréhension de l''écrit'!$F$1:$DA$1)+1),0))</f>
        <v>#REF!</v>
      </c>
      <c r="T5122" s="16" t="e">
        <f>INDEX('Compréhension de l''écrit'!$C$2:$C$971,ROUNDUP((ROW()-1)/(COUNTA('Compréhension de l''écrit'!$F$1:$DA$1)+1),0))</f>
        <v>#REF!</v>
      </c>
      <c r="U5122" s="16" t="e">
        <f>INDEX('Compréhension de l''écrit'!$D$2:$D$971,ROUNDUP((ROW()-1)/(COUNTA('Compréhension de l''écrit'!$F$1:$DA$1)+1),0))</f>
        <v>#REF!</v>
      </c>
      <c r="V5122" s="16">
        <f>INDEX('Compréhension de l''écrit'!$E$1:$DA$1,+MOD(ROW()-2,COUNTA($H$5:$H$32)*2)+1)</f>
        <v>0</v>
      </c>
      <c r="W5122" s="16" t="str">
        <f>IFERROR(INDEX('Compréhension de l''écrit'!$E$1:$DA$971,MATCH(S5122,'Compréhension de l''écrit'!$B$2:$B$971,0)+1,MATCH(V5122,'Compréhension de l''écrit'!$E$1:$DA$1,0)),"")</f>
        <v/>
      </c>
      <c r="X5122" s="16" t="e">
        <f t="shared" si="81"/>
        <v>#REF!</v>
      </c>
      <c r="Y5122" s="16" t="str">
        <f>IFERROR(VLOOKUP(V5122,Paramétrages!H:I,2,FALSE),"")</f>
        <v/>
      </c>
    </row>
    <row r="5123" spans="18:25" x14ac:dyDescent="0.2">
      <c r="R5123" s="16" t="e">
        <f>INDEX('Compréhension de l''écrit'!$A$2:$A$971,ROUNDUP((ROW()-1)/(COUNTA('Compréhension de l''écrit'!$F$1:$DA$1)+1),0))</f>
        <v>#REF!</v>
      </c>
      <c r="S5123" s="16" t="e">
        <f>INDEX('Compréhension de l''écrit'!$B$2:$B$971,ROUNDUP((ROW()-1)/(COUNTA('Compréhension de l''écrit'!$F$1:$DA$1)+1),0))</f>
        <v>#REF!</v>
      </c>
      <c r="T5123" s="16" t="e">
        <f>INDEX('Compréhension de l''écrit'!$C$2:$C$971,ROUNDUP((ROW()-1)/(COUNTA('Compréhension de l''écrit'!$F$1:$DA$1)+1),0))</f>
        <v>#REF!</v>
      </c>
      <c r="U5123" s="16" t="e">
        <f>INDEX('Compréhension de l''écrit'!$D$2:$D$971,ROUNDUP((ROW()-1)/(COUNTA('Compréhension de l''écrit'!$F$1:$DA$1)+1),0))</f>
        <v>#REF!</v>
      </c>
      <c r="V5123" s="16">
        <f>INDEX('Compréhension de l''écrit'!$E$1:$DA$1,+MOD(ROW()-2,COUNTA($H$5:$H$32)*2)+1)</f>
        <v>0</v>
      </c>
      <c r="W5123" s="16" t="str">
        <f>IFERROR(INDEX('Compréhension de l''écrit'!$E$1:$DA$971,MATCH(S5123,'Compréhension de l''écrit'!$B$2:$B$971,0)+1,MATCH(V5123,'Compréhension de l''écrit'!$E$1:$DA$1,0)),"")</f>
        <v/>
      </c>
      <c r="X5123" s="16" t="e">
        <f t="shared" ref="X5123:X5186" si="82">S5123&amp;T5123</f>
        <v>#REF!</v>
      </c>
      <c r="Y5123" s="16" t="str">
        <f>IFERROR(VLOOKUP(V5123,Paramétrages!H:I,2,FALSE),"")</f>
        <v/>
      </c>
    </row>
    <row r="5124" spans="18:25" x14ac:dyDescent="0.2">
      <c r="R5124" s="16" t="e">
        <f>INDEX('Compréhension de l''écrit'!$A$2:$A$971,ROUNDUP((ROW()-1)/(COUNTA('Compréhension de l''écrit'!$F$1:$DA$1)+1),0))</f>
        <v>#REF!</v>
      </c>
      <c r="S5124" s="16" t="e">
        <f>INDEX('Compréhension de l''écrit'!$B$2:$B$971,ROUNDUP((ROW()-1)/(COUNTA('Compréhension de l''écrit'!$F$1:$DA$1)+1),0))</f>
        <v>#REF!</v>
      </c>
      <c r="T5124" s="16" t="e">
        <f>INDEX('Compréhension de l''écrit'!$C$2:$C$971,ROUNDUP((ROW()-1)/(COUNTA('Compréhension de l''écrit'!$F$1:$DA$1)+1),0))</f>
        <v>#REF!</v>
      </c>
      <c r="U5124" s="16" t="e">
        <f>INDEX('Compréhension de l''écrit'!$D$2:$D$971,ROUNDUP((ROW()-1)/(COUNTA('Compréhension de l''écrit'!$F$1:$DA$1)+1),0))</f>
        <v>#REF!</v>
      </c>
      <c r="V5124" s="16">
        <f>INDEX('Compréhension de l''écrit'!$E$1:$DA$1,+MOD(ROW()-2,COUNTA($H$5:$H$32)*2)+1)</f>
        <v>0</v>
      </c>
      <c r="W5124" s="16" t="str">
        <f>IFERROR(INDEX('Compréhension de l''écrit'!$E$1:$DA$971,MATCH(S5124,'Compréhension de l''écrit'!$B$2:$B$971,0)+1,MATCH(V5124,'Compréhension de l''écrit'!$E$1:$DA$1,0)),"")</f>
        <v/>
      </c>
      <c r="X5124" s="16" t="e">
        <f t="shared" si="82"/>
        <v>#REF!</v>
      </c>
      <c r="Y5124" s="16" t="str">
        <f>IFERROR(VLOOKUP(V5124,Paramétrages!H:I,2,FALSE),"")</f>
        <v/>
      </c>
    </row>
    <row r="5125" spans="18:25" x14ac:dyDescent="0.2">
      <c r="R5125" s="16" t="e">
        <f>INDEX('Compréhension de l''écrit'!$A$2:$A$971,ROUNDUP((ROW()-1)/(COUNTA('Compréhension de l''écrit'!$F$1:$DA$1)+1),0))</f>
        <v>#REF!</v>
      </c>
      <c r="S5125" s="16" t="e">
        <f>INDEX('Compréhension de l''écrit'!$B$2:$B$971,ROUNDUP((ROW()-1)/(COUNTA('Compréhension de l''écrit'!$F$1:$DA$1)+1),0))</f>
        <v>#REF!</v>
      </c>
      <c r="T5125" s="16" t="e">
        <f>INDEX('Compréhension de l''écrit'!$C$2:$C$971,ROUNDUP((ROW()-1)/(COUNTA('Compréhension de l''écrit'!$F$1:$DA$1)+1),0))</f>
        <v>#REF!</v>
      </c>
      <c r="U5125" s="16" t="e">
        <f>INDEX('Compréhension de l''écrit'!$D$2:$D$971,ROUNDUP((ROW()-1)/(COUNTA('Compréhension de l''écrit'!$F$1:$DA$1)+1),0))</f>
        <v>#REF!</v>
      </c>
      <c r="V5125" s="16">
        <f>INDEX('Compréhension de l''écrit'!$E$1:$DA$1,+MOD(ROW()-2,COUNTA($H$5:$H$32)*2)+1)</f>
        <v>0</v>
      </c>
      <c r="W5125" s="16" t="str">
        <f>IFERROR(INDEX('Compréhension de l''écrit'!$E$1:$DA$971,MATCH(S5125,'Compréhension de l''écrit'!$B$2:$B$971,0)+1,MATCH(V5125,'Compréhension de l''écrit'!$E$1:$DA$1,0)),"")</f>
        <v/>
      </c>
      <c r="X5125" s="16" t="e">
        <f t="shared" si="82"/>
        <v>#REF!</v>
      </c>
      <c r="Y5125" s="16" t="str">
        <f>IFERROR(VLOOKUP(V5125,Paramétrages!H:I,2,FALSE),"")</f>
        <v/>
      </c>
    </row>
    <row r="5126" spans="18:25" x14ac:dyDescent="0.2">
      <c r="R5126" s="16" t="e">
        <f>INDEX('Compréhension de l''écrit'!$A$2:$A$971,ROUNDUP((ROW()-1)/(COUNTA('Compréhension de l''écrit'!$F$1:$DA$1)+1),0))</f>
        <v>#REF!</v>
      </c>
      <c r="S5126" s="16" t="e">
        <f>INDEX('Compréhension de l''écrit'!$B$2:$B$971,ROUNDUP((ROW()-1)/(COUNTA('Compréhension de l''écrit'!$F$1:$DA$1)+1),0))</f>
        <v>#REF!</v>
      </c>
      <c r="T5126" s="16" t="e">
        <f>INDEX('Compréhension de l''écrit'!$C$2:$C$971,ROUNDUP((ROW()-1)/(COUNTA('Compréhension de l''écrit'!$F$1:$DA$1)+1),0))</f>
        <v>#REF!</v>
      </c>
      <c r="U5126" s="16" t="e">
        <f>INDEX('Compréhension de l''écrit'!$D$2:$D$971,ROUNDUP((ROW()-1)/(COUNTA('Compréhension de l''écrit'!$F$1:$DA$1)+1),0))</f>
        <v>#REF!</v>
      </c>
      <c r="V5126" s="16">
        <f>INDEX('Compréhension de l''écrit'!$E$1:$DA$1,+MOD(ROW()-2,COUNTA($H$5:$H$32)*2)+1)</f>
        <v>0</v>
      </c>
      <c r="W5126" s="16" t="str">
        <f>IFERROR(INDEX('Compréhension de l''écrit'!$E$1:$DA$971,MATCH(S5126,'Compréhension de l''écrit'!$B$2:$B$971,0)+1,MATCH(V5126,'Compréhension de l''écrit'!$E$1:$DA$1,0)),"")</f>
        <v/>
      </c>
      <c r="X5126" s="16" t="e">
        <f t="shared" si="82"/>
        <v>#REF!</v>
      </c>
      <c r="Y5126" s="16" t="str">
        <f>IFERROR(VLOOKUP(V5126,Paramétrages!H:I,2,FALSE),"")</f>
        <v/>
      </c>
    </row>
    <row r="5127" spans="18:25" x14ac:dyDescent="0.2">
      <c r="R5127" s="16" t="e">
        <f>INDEX('Compréhension de l''écrit'!$A$2:$A$971,ROUNDUP((ROW()-1)/(COUNTA('Compréhension de l''écrit'!$F$1:$DA$1)+1),0))</f>
        <v>#REF!</v>
      </c>
      <c r="S5127" s="16" t="e">
        <f>INDEX('Compréhension de l''écrit'!$B$2:$B$971,ROUNDUP((ROW()-1)/(COUNTA('Compréhension de l''écrit'!$F$1:$DA$1)+1),0))</f>
        <v>#REF!</v>
      </c>
      <c r="T5127" s="16" t="e">
        <f>INDEX('Compréhension de l''écrit'!$C$2:$C$971,ROUNDUP((ROW()-1)/(COUNTA('Compréhension de l''écrit'!$F$1:$DA$1)+1),0))</f>
        <v>#REF!</v>
      </c>
      <c r="U5127" s="16" t="e">
        <f>INDEX('Compréhension de l''écrit'!$D$2:$D$971,ROUNDUP((ROW()-1)/(COUNTA('Compréhension de l''écrit'!$F$1:$DA$1)+1),0))</f>
        <v>#REF!</v>
      </c>
      <c r="V5127" s="16">
        <f>INDEX('Compréhension de l''écrit'!$E$1:$DA$1,+MOD(ROW()-2,COUNTA($H$5:$H$32)*2)+1)</f>
        <v>0</v>
      </c>
      <c r="W5127" s="16" t="str">
        <f>IFERROR(INDEX('Compréhension de l''écrit'!$E$1:$DA$971,MATCH(S5127,'Compréhension de l''écrit'!$B$2:$B$971,0)+1,MATCH(V5127,'Compréhension de l''écrit'!$E$1:$DA$1,0)),"")</f>
        <v/>
      </c>
      <c r="X5127" s="16" t="e">
        <f t="shared" si="82"/>
        <v>#REF!</v>
      </c>
      <c r="Y5127" s="16" t="str">
        <f>IFERROR(VLOOKUP(V5127,Paramétrages!H:I,2,FALSE),"")</f>
        <v/>
      </c>
    </row>
    <row r="5128" spans="18:25" x14ac:dyDescent="0.2">
      <c r="R5128" s="16" t="e">
        <f>INDEX('Compréhension de l''écrit'!$A$2:$A$971,ROUNDUP((ROW()-1)/(COUNTA('Compréhension de l''écrit'!$F$1:$DA$1)+1),0))</f>
        <v>#REF!</v>
      </c>
      <c r="S5128" s="16" t="e">
        <f>INDEX('Compréhension de l''écrit'!$B$2:$B$971,ROUNDUP((ROW()-1)/(COUNTA('Compréhension de l''écrit'!$F$1:$DA$1)+1),0))</f>
        <v>#REF!</v>
      </c>
      <c r="T5128" s="16" t="e">
        <f>INDEX('Compréhension de l''écrit'!$C$2:$C$971,ROUNDUP((ROW()-1)/(COUNTA('Compréhension de l''écrit'!$F$1:$DA$1)+1),0))</f>
        <v>#REF!</v>
      </c>
      <c r="U5128" s="16" t="e">
        <f>INDEX('Compréhension de l''écrit'!$D$2:$D$971,ROUNDUP((ROW()-1)/(COUNTA('Compréhension de l''écrit'!$F$1:$DA$1)+1),0))</f>
        <v>#REF!</v>
      </c>
      <c r="V5128" s="16">
        <f>INDEX('Compréhension de l''écrit'!$E$1:$DA$1,+MOD(ROW()-2,COUNTA($H$5:$H$32)*2)+1)</f>
        <v>0</v>
      </c>
      <c r="W5128" s="16" t="str">
        <f>IFERROR(INDEX('Compréhension de l''écrit'!$E$1:$DA$971,MATCH(S5128,'Compréhension de l''écrit'!$B$2:$B$971,0)+1,MATCH(V5128,'Compréhension de l''écrit'!$E$1:$DA$1,0)),"")</f>
        <v/>
      </c>
      <c r="X5128" s="16" t="e">
        <f t="shared" si="82"/>
        <v>#REF!</v>
      </c>
      <c r="Y5128" s="16" t="str">
        <f>IFERROR(VLOOKUP(V5128,Paramétrages!H:I,2,FALSE),"")</f>
        <v/>
      </c>
    </row>
    <row r="5129" spans="18:25" x14ac:dyDescent="0.2">
      <c r="R5129" s="16" t="e">
        <f>INDEX('Compréhension de l''écrit'!$A$2:$A$971,ROUNDUP((ROW()-1)/(COUNTA('Compréhension de l''écrit'!$F$1:$DA$1)+1),0))</f>
        <v>#REF!</v>
      </c>
      <c r="S5129" s="16" t="e">
        <f>INDEX('Compréhension de l''écrit'!$B$2:$B$971,ROUNDUP((ROW()-1)/(COUNTA('Compréhension de l''écrit'!$F$1:$DA$1)+1),0))</f>
        <v>#REF!</v>
      </c>
      <c r="T5129" s="16" t="e">
        <f>INDEX('Compréhension de l''écrit'!$C$2:$C$971,ROUNDUP((ROW()-1)/(COUNTA('Compréhension de l''écrit'!$F$1:$DA$1)+1),0))</f>
        <v>#REF!</v>
      </c>
      <c r="U5129" s="16" t="e">
        <f>INDEX('Compréhension de l''écrit'!$D$2:$D$971,ROUNDUP((ROW()-1)/(COUNTA('Compréhension de l''écrit'!$F$1:$DA$1)+1),0))</f>
        <v>#REF!</v>
      </c>
      <c r="V5129" s="16">
        <f>INDEX('Compréhension de l''écrit'!$E$1:$DA$1,+MOD(ROW()-2,COUNTA($H$5:$H$32)*2)+1)</f>
        <v>0</v>
      </c>
      <c r="W5129" s="16" t="str">
        <f>IFERROR(INDEX('Compréhension de l''écrit'!$E$1:$DA$971,MATCH(S5129,'Compréhension de l''écrit'!$B$2:$B$971,0)+1,MATCH(V5129,'Compréhension de l''écrit'!$E$1:$DA$1,0)),"")</f>
        <v/>
      </c>
      <c r="X5129" s="16" t="e">
        <f t="shared" si="82"/>
        <v>#REF!</v>
      </c>
      <c r="Y5129" s="16" t="str">
        <f>IFERROR(VLOOKUP(V5129,Paramétrages!H:I,2,FALSE),"")</f>
        <v/>
      </c>
    </row>
    <row r="5130" spans="18:25" x14ac:dyDescent="0.2">
      <c r="R5130" s="16" t="e">
        <f>INDEX('Compréhension de l''écrit'!$A$2:$A$971,ROUNDUP((ROW()-1)/(COUNTA('Compréhension de l''écrit'!$F$1:$DA$1)+1),0))</f>
        <v>#REF!</v>
      </c>
      <c r="S5130" s="16" t="e">
        <f>INDEX('Compréhension de l''écrit'!$B$2:$B$971,ROUNDUP((ROW()-1)/(COUNTA('Compréhension de l''écrit'!$F$1:$DA$1)+1),0))</f>
        <v>#REF!</v>
      </c>
      <c r="T5130" s="16" t="e">
        <f>INDEX('Compréhension de l''écrit'!$C$2:$C$971,ROUNDUP((ROW()-1)/(COUNTA('Compréhension de l''écrit'!$F$1:$DA$1)+1),0))</f>
        <v>#REF!</v>
      </c>
      <c r="U5130" s="16" t="e">
        <f>INDEX('Compréhension de l''écrit'!$D$2:$D$971,ROUNDUP((ROW()-1)/(COUNTA('Compréhension de l''écrit'!$F$1:$DA$1)+1),0))</f>
        <v>#REF!</v>
      </c>
      <c r="V5130" s="16">
        <f>INDEX('Compréhension de l''écrit'!$E$1:$DA$1,+MOD(ROW()-2,COUNTA($H$5:$H$32)*2)+1)</f>
        <v>0</v>
      </c>
      <c r="W5130" s="16" t="str">
        <f>IFERROR(INDEX('Compréhension de l''écrit'!$E$1:$DA$971,MATCH(S5130,'Compréhension de l''écrit'!$B$2:$B$971,0)+1,MATCH(V5130,'Compréhension de l''écrit'!$E$1:$DA$1,0)),"")</f>
        <v/>
      </c>
      <c r="X5130" s="16" t="e">
        <f t="shared" si="82"/>
        <v>#REF!</v>
      </c>
      <c r="Y5130" s="16" t="str">
        <f>IFERROR(VLOOKUP(V5130,Paramétrages!H:I,2,FALSE),"")</f>
        <v/>
      </c>
    </row>
    <row r="5131" spans="18:25" x14ac:dyDescent="0.2">
      <c r="R5131" s="16" t="e">
        <f>INDEX('Compréhension de l''écrit'!$A$2:$A$971,ROUNDUP((ROW()-1)/(COUNTA('Compréhension de l''écrit'!$F$1:$DA$1)+1),0))</f>
        <v>#REF!</v>
      </c>
      <c r="S5131" s="16" t="e">
        <f>INDEX('Compréhension de l''écrit'!$B$2:$B$971,ROUNDUP((ROW()-1)/(COUNTA('Compréhension de l''écrit'!$F$1:$DA$1)+1),0))</f>
        <v>#REF!</v>
      </c>
      <c r="T5131" s="16" t="e">
        <f>INDEX('Compréhension de l''écrit'!$C$2:$C$971,ROUNDUP((ROW()-1)/(COUNTA('Compréhension de l''écrit'!$F$1:$DA$1)+1),0))</f>
        <v>#REF!</v>
      </c>
      <c r="U5131" s="16" t="e">
        <f>INDEX('Compréhension de l''écrit'!$D$2:$D$971,ROUNDUP((ROW()-1)/(COUNTA('Compréhension de l''écrit'!$F$1:$DA$1)+1),0))</f>
        <v>#REF!</v>
      </c>
      <c r="V5131" s="16">
        <f>INDEX('Compréhension de l''écrit'!$E$1:$DA$1,+MOD(ROW()-2,COUNTA($H$5:$H$32)*2)+1)</f>
        <v>0</v>
      </c>
      <c r="W5131" s="16" t="str">
        <f>IFERROR(INDEX('Compréhension de l''écrit'!$E$1:$DA$971,MATCH(S5131,'Compréhension de l''écrit'!$B$2:$B$971,0)+1,MATCH(V5131,'Compréhension de l''écrit'!$E$1:$DA$1,0)),"")</f>
        <v/>
      </c>
      <c r="X5131" s="16" t="e">
        <f t="shared" si="82"/>
        <v>#REF!</v>
      </c>
      <c r="Y5131" s="16" t="str">
        <f>IFERROR(VLOOKUP(V5131,Paramétrages!H:I,2,FALSE),"")</f>
        <v/>
      </c>
    </row>
    <row r="5132" spans="18:25" x14ac:dyDescent="0.2">
      <c r="R5132" s="16" t="e">
        <f>INDEX('Compréhension de l''écrit'!$A$2:$A$971,ROUNDUP((ROW()-1)/(COUNTA('Compréhension de l''écrit'!$F$1:$DA$1)+1),0))</f>
        <v>#REF!</v>
      </c>
      <c r="S5132" s="16" t="e">
        <f>INDEX('Compréhension de l''écrit'!$B$2:$B$971,ROUNDUP((ROW()-1)/(COUNTA('Compréhension de l''écrit'!$F$1:$DA$1)+1),0))</f>
        <v>#REF!</v>
      </c>
      <c r="T5132" s="16" t="e">
        <f>INDEX('Compréhension de l''écrit'!$C$2:$C$971,ROUNDUP((ROW()-1)/(COUNTA('Compréhension de l''écrit'!$F$1:$DA$1)+1),0))</f>
        <v>#REF!</v>
      </c>
      <c r="U5132" s="16" t="e">
        <f>INDEX('Compréhension de l''écrit'!$D$2:$D$971,ROUNDUP((ROW()-1)/(COUNTA('Compréhension de l''écrit'!$F$1:$DA$1)+1),0))</f>
        <v>#REF!</v>
      </c>
      <c r="V5132" s="16">
        <f>INDEX('Compréhension de l''écrit'!$E$1:$DA$1,+MOD(ROW()-2,COUNTA($H$5:$H$32)*2)+1)</f>
        <v>0</v>
      </c>
      <c r="W5132" s="16" t="str">
        <f>IFERROR(INDEX('Compréhension de l''écrit'!$E$1:$DA$971,MATCH(S5132,'Compréhension de l''écrit'!$B$2:$B$971,0)+1,MATCH(V5132,'Compréhension de l''écrit'!$E$1:$DA$1,0)),"")</f>
        <v/>
      </c>
      <c r="X5132" s="16" t="e">
        <f t="shared" si="82"/>
        <v>#REF!</v>
      </c>
      <c r="Y5132" s="16" t="str">
        <f>IFERROR(VLOOKUP(V5132,Paramétrages!H:I,2,FALSE),"")</f>
        <v/>
      </c>
    </row>
    <row r="5133" spans="18:25" x14ac:dyDescent="0.2">
      <c r="R5133" s="16" t="e">
        <f>INDEX('Compréhension de l''écrit'!$A$2:$A$971,ROUNDUP((ROW()-1)/(COUNTA('Compréhension de l''écrit'!$F$1:$DA$1)+1),0))</f>
        <v>#REF!</v>
      </c>
      <c r="S5133" s="16" t="e">
        <f>INDEX('Compréhension de l''écrit'!$B$2:$B$971,ROUNDUP((ROW()-1)/(COUNTA('Compréhension de l''écrit'!$F$1:$DA$1)+1),0))</f>
        <v>#REF!</v>
      </c>
      <c r="T5133" s="16" t="e">
        <f>INDEX('Compréhension de l''écrit'!$C$2:$C$971,ROUNDUP((ROW()-1)/(COUNTA('Compréhension de l''écrit'!$F$1:$DA$1)+1),0))</f>
        <v>#REF!</v>
      </c>
      <c r="U5133" s="16" t="e">
        <f>INDEX('Compréhension de l''écrit'!$D$2:$D$971,ROUNDUP((ROW()-1)/(COUNTA('Compréhension de l''écrit'!$F$1:$DA$1)+1),0))</f>
        <v>#REF!</v>
      </c>
      <c r="V5133" s="16">
        <f>INDEX('Compréhension de l''écrit'!$E$1:$DA$1,+MOD(ROW()-2,COUNTA($H$5:$H$32)*2)+1)</f>
        <v>0</v>
      </c>
      <c r="W5133" s="16" t="str">
        <f>IFERROR(INDEX('Compréhension de l''écrit'!$E$1:$DA$971,MATCH(S5133,'Compréhension de l''écrit'!$B$2:$B$971,0)+1,MATCH(V5133,'Compréhension de l''écrit'!$E$1:$DA$1,0)),"")</f>
        <v/>
      </c>
      <c r="X5133" s="16" t="e">
        <f t="shared" si="82"/>
        <v>#REF!</v>
      </c>
      <c r="Y5133" s="16" t="str">
        <f>IFERROR(VLOOKUP(V5133,Paramétrages!H:I,2,FALSE),"")</f>
        <v/>
      </c>
    </row>
    <row r="5134" spans="18:25" x14ac:dyDescent="0.2">
      <c r="R5134" s="16" t="e">
        <f>INDEX('Compréhension de l''écrit'!$A$2:$A$971,ROUNDUP((ROW()-1)/(COUNTA('Compréhension de l''écrit'!$F$1:$DA$1)+1),0))</f>
        <v>#REF!</v>
      </c>
      <c r="S5134" s="16" t="e">
        <f>INDEX('Compréhension de l''écrit'!$B$2:$B$971,ROUNDUP((ROW()-1)/(COUNTA('Compréhension de l''écrit'!$F$1:$DA$1)+1),0))</f>
        <v>#REF!</v>
      </c>
      <c r="T5134" s="16" t="e">
        <f>INDEX('Compréhension de l''écrit'!$C$2:$C$971,ROUNDUP((ROW()-1)/(COUNTA('Compréhension de l''écrit'!$F$1:$DA$1)+1),0))</f>
        <v>#REF!</v>
      </c>
      <c r="U5134" s="16" t="e">
        <f>INDEX('Compréhension de l''écrit'!$D$2:$D$971,ROUNDUP((ROW()-1)/(COUNTA('Compréhension de l''écrit'!$F$1:$DA$1)+1),0))</f>
        <v>#REF!</v>
      </c>
      <c r="V5134" s="16">
        <f>INDEX('Compréhension de l''écrit'!$E$1:$DA$1,+MOD(ROW()-2,COUNTA($H$5:$H$32)*2)+1)</f>
        <v>0</v>
      </c>
      <c r="W5134" s="16" t="str">
        <f>IFERROR(INDEX('Compréhension de l''écrit'!$E$1:$DA$971,MATCH(S5134,'Compréhension de l''écrit'!$B$2:$B$971,0)+1,MATCH(V5134,'Compréhension de l''écrit'!$E$1:$DA$1,0)),"")</f>
        <v/>
      </c>
      <c r="X5134" s="16" t="e">
        <f t="shared" si="82"/>
        <v>#REF!</v>
      </c>
      <c r="Y5134" s="16" t="str">
        <f>IFERROR(VLOOKUP(V5134,Paramétrages!H:I,2,FALSE),"")</f>
        <v/>
      </c>
    </row>
    <row r="5135" spans="18:25" x14ac:dyDescent="0.2">
      <c r="R5135" s="16" t="e">
        <f>INDEX('Compréhension de l''écrit'!$A$2:$A$971,ROUNDUP((ROW()-1)/(COUNTA('Compréhension de l''écrit'!$F$1:$DA$1)+1),0))</f>
        <v>#REF!</v>
      </c>
      <c r="S5135" s="16" t="e">
        <f>INDEX('Compréhension de l''écrit'!$B$2:$B$971,ROUNDUP((ROW()-1)/(COUNTA('Compréhension de l''écrit'!$F$1:$DA$1)+1),0))</f>
        <v>#REF!</v>
      </c>
      <c r="T5135" s="16" t="e">
        <f>INDEX('Compréhension de l''écrit'!$C$2:$C$971,ROUNDUP((ROW()-1)/(COUNTA('Compréhension de l''écrit'!$F$1:$DA$1)+1),0))</f>
        <v>#REF!</v>
      </c>
      <c r="U5135" s="16" t="e">
        <f>INDEX('Compréhension de l''écrit'!$D$2:$D$971,ROUNDUP((ROW()-1)/(COUNTA('Compréhension de l''écrit'!$F$1:$DA$1)+1),0))</f>
        <v>#REF!</v>
      </c>
      <c r="V5135" s="16">
        <f>INDEX('Compréhension de l''écrit'!$E$1:$DA$1,+MOD(ROW()-2,COUNTA($H$5:$H$32)*2)+1)</f>
        <v>0</v>
      </c>
      <c r="W5135" s="16" t="str">
        <f>IFERROR(INDEX('Compréhension de l''écrit'!$E$1:$DA$971,MATCH(S5135,'Compréhension de l''écrit'!$B$2:$B$971,0)+1,MATCH(V5135,'Compréhension de l''écrit'!$E$1:$DA$1,0)),"")</f>
        <v/>
      </c>
      <c r="X5135" s="16" t="e">
        <f t="shared" si="82"/>
        <v>#REF!</v>
      </c>
      <c r="Y5135" s="16" t="str">
        <f>IFERROR(VLOOKUP(V5135,Paramétrages!H:I,2,FALSE),"")</f>
        <v/>
      </c>
    </row>
    <row r="5136" spans="18:25" x14ac:dyDescent="0.2">
      <c r="R5136" s="16" t="e">
        <f>INDEX('Compréhension de l''écrit'!$A$2:$A$971,ROUNDUP((ROW()-1)/(COUNTA('Compréhension de l''écrit'!$F$1:$DA$1)+1),0))</f>
        <v>#REF!</v>
      </c>
      <c r="S5136" s="16" t="e">
        <f>INDEX('Compréhension de l''écrit'!$B$2:$B$971,ROUNDUP((ROW()-1)/(COUNTA('Compréhension de l''écrit'!$F$1:$DA$1)+1),0))</f>
        <v>#REF!</v>
      </c>
      <c r="T5136" s="16" t="e">
        <f>INDEX('Compréhension de l''écrit'!$C$2:$C$971,ROUNDUP((ROW()-1)/(COUNTA('Compréhension de l''écrit'!$F$1:$DA$1)+1),0))</f>
        <v>#REF!</v>
      </c>
      <c r="U5136" s="16" t="e">
        <f>INDEX('Compréhension de l''écrit'!$D$2:$D$971,ROUNDUP((ROW()-1)/(COUNTA('Compréhension de l''écrit'!$F$1:$DA$1)+1),0))</f>
        <v>#REF!</v>
      </c>
      <c r="V5136" s="16">
        <f>INDEX('Compréhension de l''écrit'!$E$1:$DA$1,+MOD(ROW()-2,COUNTA($H$5:$H$32)*2)+1)</f>
        <v>0</v>
      </c>
      <c r="W5136" s="16" t="str">
        <f>IFERROR(INDEX('Compréhension de l''écrit'!$E$1:$DA$971,MATCH(S5136,'Compréhension de l''écrit'!$B$2:$B$971,0)+1,MATCH(V5136,'Compréhension de l''écrit'!$E$1:$DA$1,0)),"")</f>
        <v/>
      </c>
      <c r="X5136" s="16" t="e">
        <f t="shared" si="82"/>
        <v>#REF!</v>
      </c>
      <c r="Y5136" s="16" t="str">
        <f>IFERROR(VLOOKUP(V5136,Paramétrages!H:I,2,FALSE),"")</f>
        <v/>
      </c>
    </row>
    <row r="5137" spans="18:25" x14ac:dyDescent="0.2">
      <c r="R5137" s="16" t="e">
        <f>INDEX('Compréhension de l''écrit'!$A$2:$A$971,ROUNDUP((ROW()-1)/(COUNTA('Compréhension de l''écrit'!$F$1:$DA$1)+1),0))</f>
        <v>#REF!</v>
      </c>
      <c r="S5137" s="16" t="e">
        <f>INDEX('Compréhension de l''écrit'!$B$2:$B$971,ROUNDUP((ROW()-1)/(COUNTA('Compréhension de l''écrit'!$F$1:$DA$1)+1),0))</f>
        <v>#REF!</v>
      </c>
      <c r="T5137" s="16" t="e">
        <f>INDEX('Compréhension de l''écrit'!$C$2:$C$971,ROUNDUP((ROW()-1)/(COUNTA('Compréhension de l''écrit'!$F$1:$DA$1)+1),0))</f>
        <v>#REF!</v>
      </c>
      <c r="U5137" s="16" t="e">
        <f>INDEX('Compréhension de l''écrit'!$D$2:$D$971,ROUNDUP((ROW()-1)/(COUNTA('Compréhension de l''écrit'!$F$1:$DA$1)+1),0))</f>
        <v>#REF!</v>
      </c>
      <c r="V5137" s="16">
        <f>INDEX('Compréhension de l''écrit'!$E$1:$DA$1,+MOD(ROW()-2,COUNTA($H$5:$H$32)*2)+1)</f>
        <v>0</v>
      </c>
      <c r="W5137" s="16" t="str">
        <f>IFERROR(INDEX('Compréhension de l''écrit'!$E$1:$DA$971,MATCH(S5137,'Compréhension de l''écrit'!$B$2:$B$971,0)+1,MATCH(V5137,'Compréhension de l''écrit'!$E$1:$DA$1,0)),"")</f>
        <v/>
      </c>
      <c r="X5137" s="16" t="e">
        <f t="shared" si="82"/>
        <v>#REF!</v>
      </c>
      <c r="Y5137" s="16" t="str">
        <f>IFERROR(VLOOKUP(V5137,Paramétrages!H:I,2,FALSE),"")</f>
        <v/>
      </c>
    </row>
    <row r="5138" spans="18:25" x14ac:dyDescent="0.2">
      <c r="R5138" s="16" t="e">
        <f>INDEX('Compréhension de l''écrit'!$A$2:$A$971,ROUNDUP((ROW()-1)/(COUNTA('Compréhension de l''écrit'!$F$1:$DA$1)+1),0))</f>
        <v>#REF!</v>
      </c>
      <c r="S5138" s="16" t="e">
        <f>INDEX('Compréhension de l''écrit'!$B$2:$B$971,ROUNDUP((ROW()-1)/(COUNTA('Compréhension de l''écrit'!$F$1:$DA$1)+1),0))</f>
        <v>#REF!</v>
      </c>
      <c r="T5138" s="16" t="e">
        <f>INDEX('Compréhension de l''écrit'!$C$2:$C$971,ROUNDUP((ROW()-1)/(COUNTA('Compréhension de l''écrit'!$F$1:$DA$1)+1),0))</f>
        <v>#REF!</v>
      </c>
      <c r="U5138" s="16" t="e">
        <f>INDEX('Compréhension de l''écrit'!$D$2:$D$971,ROUNDUP((ROW()-1)/(COUNTA('Compréhension de l''écrit'!$F$1:$DA$1)+1),0))</f>
        <v>#REF!</v>
      </c>
      <c r="V5138" s="16">
        <f>INDEX('Compréhension de l''écrit'!$E$1:$DA$1,+MOD(ROW()-2,COUNTA($H$5:$H$32)*2)+1)</f>
        <v>0</v>
      </c>
      <c r="W5138" s="16" t="str">
        <f>IFERROR(INDEX('Compréhension de l''écrit'!$E$1:$DA$971,MATCH(S5138,'Compréhension de l''écrit'!$B$2:$B$971,0)+1,MATCH(V5138,'Compréhension de l''écrit'!$E$1:$DA$1,0)),"")</f>
        <v/>
      </c>
      <c r="X5138" s="16" t="e">
        <f t="shared" si="82"/>
        <v>#REF!</v>
      </c>
      <c r="Y5138" s="16" t="str">
        <f>IFERROR(VLOOKUP(V5138,Paramétrages!H:I,2,FALSE),"")</f>
        <v/>
      </c>
    </row>
    <row r="5139" spans="18:25" x14ac:dyDescent="0.2">
      <c r="R5139" s="16" t="e">
        <f>INDEX('Compréhension de l''écrit'!$A$2:$A$971,ROUNDUP((ROW()-1)/(COUNTA('Compréhension de l''écrit'!$F$1:$DA$1)+1),0))</f>
        <v>#REF!</v>
      </c>
      <c r="S5139" s="16" t="e">
        <f>INDEX('Compréhension de l''écrit'!$B$2:$B$971,ROUNDUP((ROW()-1)/(COUNTA('Compréhension de l''écrit'!$F$1:$DA$1)+1),0))</f>
        <v>#REF!</v>
      </c>
      <c r="T5139" s="16" t="e">
        <f>INDEX('Compréhension de l''écrit'!$C$2:$C$971,ROUNDUP((ROW()-1)/(COUNTA('Compréhension de l''écrit'!$F$1:$DA$1)+1),0))</f>
        <v>#REF!</v>
      </c>
      <c r="U5139" s="16" t="e">
        <f>INDEX('Compréhension de l''écrit'!$D$2:$D$971,ROUNDUP((ROW()-1)/(COUNTA('Compréhension de l''écrit'!$F$1:$DA$1)+1),0))</f>
        <v>#REF!</v>
      </c>
      <c r="V5139" s="16">
        <f>INDEX('Compréhension de l''écrit'!$E$1:$DA$1,+MOD(ROW()-2,COUNTA($H$5:$H$32)*2)+1)</f>
        <v>0</v>
      </c>
      <c r="W5139" s="16" t="str">
        <f>IFERROR(INDEX('Compréhension de l''écrit'!$E$1:$DA$971,MATCH(S5139,'Compréhension de l''écrit'!$B$2:$B$971,0)+1,MATCH(V5139,'Compréhension de l''écrit'!$E$1:$DA$1,0)),"")</f>
        <v/>
      </c>
      <c r="X5139" s="16" t="e">
        <f t="shared" si="82"/>
        <v>#REF!</v>
      </c>
      <c r="Y5139" s="16" t="str">
        <f>IFERROR(VLOOKUP(V5139,Paramétrages!H:I,2,FALSE),"")</f>
        <v/>
      </c>
    </row>
    <row r="5140" spans="18:25" x14ac:dyDescent="0.2">
      <c r="R5140" s="16" t="e">
        <f>INDEX('Compréhension de l''écrit'!$A$2:$A$971,ROUNDUP((ROW()-1)/(COUNTA('Compréhension de l''écrit'!$F$1:$DA$1)+1),0))</f>
        <v>#REF!</v>
      </c>
      <c r="S5140" s="16" t="e">
        <f>INDEX('Compréhension de l''écrit'!$B$2:$B$971,ROUNDUP((ROW()-1)/(COUNTA('Compréhension de l''écrit'!$F$1:$DA$1)+1),0))</f>
        <v>#REF!</v>
      </c>
      <c r="T5140" s="16" t="e">
        <f>INDEX('Compréhension de l''écrit'!$C$2:$C$971,ROUNDUP((ROW()-1)/(COUNTA('Compréhension de l''écrit'!$F$1:$DA$1)+1),0))</f>
        <v>#REF!</v>
      </c>
      <c r="U5140" s="16" t="e">
        <f>INDEX('Compréhension de l''écrit'!$D$2:$D$971,ROUNDUP((ROW()-1)/(COUNTA('Compréhension de l''écrit'!$F$1:$DA$1)+1),0))</f>
        <v>#REF!</v>
      </c>
      <c r="V5140" s="16">
        <f>INDEX('Compréhension de l''écrit'!$E$1:$DA$1,+MOD(ROW()-2,COUNTA($H$5:$H$32)*2)+1)</f>
        <v>0</v>
      </c>
      <c r="W5140" s="16" t="str">
        <f>IFERROR(INDEX('Compréhension de l''écrit'!$E$1:$DA$971,MATCH(S5140,'Compréhension de l''écrit'!$B$2:$B$971,0)+1,MATCH(V5140,'Compréhension de l''écrit'!$E$1:$DA$1,0)),"")</f>
        <v/>
      </c>
      <c r="X5140" s="16" t="e">
        <f t="shared" si="82"/>
        <v>#REF!</v>
      </c>
      <c r="Y5140" s="16" t="str">
        <f>IFERROR(VLOOKUP(V5140,Paramétrages!H:I,2,FALSE),"")</f>
        <v/>
      </c>
    </row>
    <row r="5141" spans="18:25" x14ac:dyDescent="0.2">
      <c r="R5141" s="16" t="e">
        <f>INDEX('Compréhension de l''écrit'!$A$2:$A$971,ROUNDUP((ROW()-1)/(COUNTA('Compréhension de l''écrit'!$F$1:$DA$1)+1),0))</f>
        <v>#REF!</v>
      </c>
      <c r="S5141" s="16" t="e">
        <f>INDEX('Compréhension de l''écrit'!$B$2:$B$971,ROUNDUP((ROW()-1)/(COUNTA('Compréhension de l''écrit'!$F$1:$DA$1)+1),0))</f>
        <v>#REF!</v>
      </c>
      <c r="T5141" s="16" t="e">
        <f>INDEX('Compréhension de l''écrit'!$C$2:$C$971,ROUNDUP((ROW()-1)/(COUNTA('Compréhension de l''écrit'!$F$1:$DA$1)+1),0))</f>
        <v>#REF!</v>
      </c>
      <c r="U5141" s="16" t="e">
        <f>INDEX('Compréhension de l''écrit'!$D$2:$D$971,ROUNDUP((ROW()-1)/(COUNTA('Compréhension de l''écrit'!$F$1:$DA$1)+1),0))</f>
        <v>#REF!</v>
      </c>
      <c r="V5141" s="16">
        <f>INDEX('Compréhension de l''écrit'!$E$1:$DA$1,+MOD(ROW()-2,COUNTA($H$5:$H$32)*2)+1)</f>
        <v>0</v>
      </c>
      <c r="W5141" s="16" t="str">
        <f>IFERROR(INDEX('Compréhension de l''écrit'!$E$1:$DA$971,MATCH(S5141,'Compréhension de l''écrit'!$B$2:$B$971,0)+1,MATCH(V5141,'Compréhension de l''écrit'!$E$1:$DA$1,0)),"")</f>
        <v/>
      </c>
      <c r="X5141" s="16" t="e">
        <f t="shared" si="82"/>
        <v>#REF!</v>
      </c>
      <c r="Y5141" s="16" t="str">
        <f>IFERROR(VLOOKUP(V5141,Paramétrages!H:I,2,FALSE),"")</f>
        <v/>
      </c>
    </row>
    <row r="5142" spans="18:25" x14ac:dyDescent="0.2">
      <c r="R5142" s="16" t="e">
        <f>INDEX('Compréhension de l''écrit'!$A$2:$A$971,ROUNDUP((ROW()-1)/(COUNTA('Compréhension de l''écrit'!$F$1:$DA$1)+1),0))</f>
        <v>#REF!</v>
      </c>
      <c r="S5142" s="16" t="e">
        <f>INDEX('Compréhension de l''écrit'!$B$2:$B$971,ROUNDUP((ROW()-1)/(COUNTA('Compréhension de l''écrit'!$F$1:$DA$1)+1),0))</f>
        <v>#REF!</v>
      </c>
      <c r="T5142" s="16" t="e">
        <f>INDEX('Compréhension de l''écrit'!$C$2:$C$971,ROUNDUP((ROW()-1)/(COUNTA('Compréhension de l''écrit'!$F$1:$DA$1)+1),0))</f>
        <v>#REF!</v>
      </c>
      <c r="U5142" s="16" t="e">
        <f>INDEX('Compréhension de l''écrit'!$D$2:$D$971,ROUNDUP((ROW()-1)/(COUNTA('Compréhension de l''écrit'!$F$1:$DA$1)+1),0))</f>
        <v>#REF!</v>
      </c>
      <c r="V5142" s="16">
        <f>INDEX('Compréhension de l''écrit'!$E$1:$DA$1,+MOD(ROW()-2,COUNTA($H$5:$H$32)*2)+1)</f>
        <v>0</v>
      </c>
      <c r="W5142" s="16" t="str">
        <f>IFERROR(INDEX('Compréhension de l''écrit'!$E$1:$DA$971,MATCH(S5142,'Compréhension de l''écrit'!$B$2:$B$971,0)+1,MATCH(V5142,'Compréhension de l''écrit'!$E$1:$DA$1,0)),"")</f>
        <v/>
      </c>
      <c r="X5142" s="16" t="e">
        <f t="shared" si="82"/>
        <v>#REF!</v>
      </c>
      <c r="Y5142" s="16" t="str">
        <f>IFERROR(VLOOKUP(V5142,Paramétrages!H:I,2,FALSE),"")</f>
        <v/>
      </c>
    </row>
    <row r="5143" spans="18:25" x14ac:dyDescent="0.2">
      <c r="R5143" s="16" t="e">
        <f>INDEX('Compréhension de l''écrit'!$A$2:$A$971,ROUNDUP((ROW()-1)/(COUNTA('Compréhension de l''écrit'!$F$1:$DA$1)+1),0))</f>
        <v>#REF!</v>
      </c>
      <c r="S5143" s="16" t="e">
        <f>INDEX('Compréhension de l''écrit'!$B$2:$B$971,ROUNDUP((ROW()-1)/(COUNTA('Compréhension de l''écrit'!$F$1:$DA$1)+1),0))</f>
        <v>#REF!</v>
      </c>
      <c r="T5143" s="16" t="e">
        <f>INDEX('Compréhension de l''écrit'!$C$2:$C$971,ROUNDUP((ROW()-1)/(COUNTA('Compréhension de l''écrit'!$F$1:$DA$1)+1),0))</f>
        <v>#REF!</v>
      </c>
      <c r="U5143" s="16" t="e">
        <f>INDEX('Compréhension de l''écrit'!$D$2:$D$971,ROUNDUP((ROW()-1)/(COUNTA('Compréhension de l''écrit'!$F$1:$DA$1)+1),0))</f>
        <v>#REF!</v>
      </c>
      <c r="V5143" s="16">
        <f>INDEX('Compréhension de l''écrit'!$E$1:$DA$1,+MOD(ROW()-2,COUNTA($H$5:$H$32)*2)+1)</f>
        <v>0</v>
      </c>
      <c r="W5143" s="16" t="str">
        <f>IFERROR(INDEX('Compréhension de l''écrit'!$E$1:$DA$971,MATCH(S5143,'Compréhension de l''écrit'!$B$2:$B$971,0)+1,MATCH(V5143,'Compréhension de l''écrit'!$E$1:$DA$1,0)),"")</f>
        <v/>
      </c>
      <c r="X5143" s="16" t="e">
        <f t="shared" si="82"/>
        <v>#REF!</v>
      </c>
      <c r="Y5143" s="16" t="str">
        <f>IFERROR(VLOOKUP(V5143,Paramétrages!H:I,2,FALSE),"")</f>
        <v/>
      </c>
    </row>
    <row r="5144" spans="18:25" x14ac:dyDescent="0.2">
      <c r="R5144" s="16" t="e">
        <f>INDEX('Compréhension de l''écrit'!$A$2:$A$971,ROUNDUP((ROW()-1)/(COUNTA('Compréhension de l''écrit'!$F$1:$DA$1)+1),0))</f>
        <v>#REF!</v>
      </c>
      <c r="S5144" s="16" t="e">
        <f>INDEX('Compréhension de l''écrit'!$B$2:$B$971,ROUNDUP((ROW()-1)/(COUNTA('Compréhension de l''écrit'!$F$1:$DA$1)+1),0))</f>
        <v>#REF!</v>
      </c>
      <c r="T5144" s="16" t="e">
        <f>INDEX('Compréhension de l''écrit'!$C$2:$C$971,ROUNDUP((ROW()-1)/(COUNTA('Compréhension de l''écrit'!$F$1:$DA$1)+1),0))</f>
        <v>#REF!</v>
      </c>
      <c r="U5144" s="16" t="e">
        <f>INDEX('Compréhension de l''écrit'!$D$2:$D$971,ROUNDUP((ROW()-1)/(COUNTA('Compréhension de l''écrit'!$F$1:$DA$1)+1),0))</f>
        <v>#REF!</v>
      </c>
      <c r="V5144" s="16">
        <f>INDEX('Compréhension de l''écrit'!$E$1:$DA$1,+MOD(ROW()-2,COUNTA($H$5:$H$32)*2)+1)</f>
        <v>0</v>
      </c>
      <c r="W5144" s="16" t="str">
        <f>IFERROR(INDEX('Compréhension de l''écrit'!$E$1:$DA$971,MATCH(S5144,'Compréhension de l''écrit'!$B$2:$B$971,0)+1,MATCH(V5144,'Compréhension de l''écrit'!$E$1:$DA$1,0)),"")</f>
        <v/>
      </c>
      <c r="X5144" s="16" t="e">
        <f t="shared" si="82"/>
        <v>#REF!</v>
      </c>
      <c r="Y5144" s="16" t="str">
        <f>IFERROR(VLOOKUP(V5144,Paramétrages!H:I,2,FALSE),"")</f>
        <v/>
      </c>
    </row>
    <row r="5145" spans="18:25" x14ac:dyDescent="0.2">
      <c r="R5145" s="16" t="e">
        <f>INDEX('Compréhension de l''écrit'!$A$2:$A$971,ROUNDUP((ROW()-1)/(COUNTA('Compréhension de l''écrit'!$F$1:$DA$1)+1),0))</f>
        <v>#REF!</v>
      </c>
      <c r="S5145" s="16" t="e">
        <f>INDEX('Compréhension de l''écrit'!$B$2:$B$971,ROUNDUP((ROW()-1)/(COUNTA('Compréhension de l''écrit'!$F$1:$DA$1)+1),0))</f>
        <v>#REF!</v>
      </c>
      <c r="T5145" s="16" t="e">
        <f>INDEX('Compréhension de l''écrit'!$C$2:$C$971,ROUNDUP((ROW()-1)/(COUNTA('Compréhension de l''écrit'!$F$1:$DA$1)+1),0))</f>
        <v>#REF!</v>
      </c>
      <c r="U5145" s="16" t="e">
        <f>INDEX('Compréhension de l''écrit'!$D$2:$D$971,ROUNDUP((ROW()-1)/(COUNTA('Compréhension de l''écrit'!$F$1:$DA$1)+1),0))</f>
        <v>#REF!</v>
      </c>
      <c r="V5145" s="16">
        <f>INDEX('Compréhension de l''écrit'!$E$1:$DA$1,+MOD(ROW()-2,COUNTA($H$5:$H$32)*2)+1)</f>
        <v>0</v>
      </c>
      <c r="W5145" s="16" t="str">
        <f>IFERROR(INDEX('Compréhension de l''écrit'!$E$1:$DA$971,MATCH(S5145,'Compréhension de l''écrit'!$B$2:$B$971,0)+1,MATCH(V5145,'Compréhension de l''écrit'!$E$1:$DA$1,0)),"")</f>
        <v/>
      </c>
      <c r="X5145" s="16" t="e">
        <f t="shared" si="82"/>
        <v>#REF!</v>
      </c>
      <c r="Y5145" s="16" t="str">
        <f>IFERROR(VLOOKUP(V5145,Paramétrages!H:I,2,FALSE),"")</f>
        <v/>
      </c>
    </row>
    <row r="5146" spans="18:25" x14ac:dyDescent="0.2">
      <c r="R5146" s="16" t="e">
        <f>INDEX('Compréhension de l''écrit'!$A$2:$A$971,ROUNDUP((ROW()-1)/(COUNTA('Compréhension de l''écrit'!$F$1:$DA$1)+1),0))</f>
        <v>#REF!</v>
      </c>
      <c r="S5146" s="16" t="e">
        <f>INDEX('Compréhension de l''écrit'!$B$2:$B$971,ROUNDUP((ROW()-1)/(COUNTA('Compréhension de l''écrit'!$F$1:$DA$1)+1),0))</f>
        <v>#REF!</v>
      </c>
      <c r="T5146" s="16" t="e">
        <f>INDEX('Compréhension de l''écrit'!$C$2:$C$971,ROUNDUP((ROW()-1)/(COUNTA('Compréhension de l''écrit'!$F$1:$DA$1)+1),0))</f>
        <v>#REF!</v>
      </c>
      <c r="U5146" s="16" t="e">
        <f>INDEX('Compréhension de l''écrit'!$D$2:$D$971,ROUNDUP((ROW()-1)/(COUNTA('Compréhension de l''écrit'!$F$1:$DA$1)+1),0))</f>
        <v>#REF!</v>
      </c>
      <c r="V5146" s="16">
        <f>INDEX('Compréhension de l''écrit'!$E$1:$DA$1,+MOD(ROW()-2,COUNTA($H$5:$H$32)*2)+1)</f>
        <v>0</v>
      </c>
      <c r="W5146" s="16" t="str">
        <f>IFERROR(INDEX('Compréhension de l''écrit'!$E$1:$DA$971,MATCH(S5146,'Compréhension de l''écrit'!$B$2:$B$971,0)+1,MATCH(V5146,'Compréhension de l''écrit'!$E$1:$DA$1,0)),"")</f>
        <v/>
      </c>
      <c r="X5146" s="16" t="e">
        <f t="shared" si="82"/>
        <v>#REF!</v>
      </c>
      <c r="Y5146" s="16" t="str">
        <f>IFERROR(VLOOKUP(V5146,Paramétrages!H:I,2,FALSE),"")</f>
        <v/>
      </c>
    </row>
    <row r="5147" spans="18:25" x14ac:dyDescent="0.2">
      <c r="R5147" s="16" t="e">
        <f>INDEX('Compréhension de l''écrit'!$A$2:$A$971,ROUNDUP((ROW()-1)/(COUNTA('Compréhension de l''écrit'!$F$1:$DA$1)+1),0))</f>
        <v>#REF!</v>
      </c>
      <c r="S5147" s="16" t="e">
        <f>INDEX('Compréhension de l''écrit'!$B$2:$B$971,ROUNDUP((ROW()-1)/(COUNTA('Compréhension de l''écrit'!$F$1:$DA$1)+1),0))</f>
        <v>#REF!</v>
      </c>
      <c r="T5147" s="16" t="e">
        <f>INDEX('Compréhension de l''écrit'!$C$2:$C$971,ROUNDUP((ROW()-1)/(COUNTA('Compréhension de l''écrit'!$F$1:$DA$1)+1),0))</f>
        <v>#REF!</v>
      </c>
      <c r="U5147" s="16" t="e">
        <f>INDEX('Compréhension de l''écrit'!$D$2:$D$971,ROUNDUP((ROW()-1)/(COUNTA('Compréhension de l''écrit'!$F$1:$DA$1)+1),0))</f>
        <v>#REF!</v>
      </c>
      <c r="V5147" s="16">
        <f>INDEX('Compréhension de l''écrit'!$E$1:$DA$1,+MOD(ROW()-2,COUNTA($H$5:$H$32)*2)+1)</f>
        <v>0</v>
      </c>
      <c r="W5147" s="16" t="str">
        <f>IFERROR(INDEX('Compréhension de l''écrit'!$E$1:$DA$971,MATCH(S5147,'Compréhension de l''écrit'!$B$2:$B$971,0)+1,MATCH(V5147,'Compréhension de l''écrit'!$E$1:$DA$1,0)),"")</f>
        <v/>
      </c>
      <c r="X5147" s="16" t="e">
        <f t="shared" si="82"/>
        <v>#REF!</v>
      </c>
      <c r="Y5147" s="16" t="str">
        <f>IFERROR(VLOOKUP(V5147,Paramétrages!H:I,2,FALSE),"")</f>
        <v/>
      </c>
    </row>
    <row r="5148" spans="18:25" x14ac:dyDescent="0.2">
      <c r="R5148" s="16" t="e">
        <f>INDEX('Compréhension de l''écrit'!$A$2:$A$971,ROUNDUP((ROW()-1)/(COUNTA('Compréhension de l''écrit'!$F$1:$DA$1)+1),0))</f>
        <v>#REF!</v>
      </c>
      <c r="S5148" s="16" t="e">
        <f>INDEX('Compréhension de l''écrit'!$B$2:$B$971,ROUNDUP((ROW()-1)/(COUNTA('Compréhension de l''écrit'!$F$1:$DA$1)+1),0))</f>
        <v>#REF!</v>
      </c>
      <c r="T5148" s="16" t="e">
        <f>INDEX('Compréhension de l''écrit'!$C$2:$C$971,ROUNDUP((ROW()-1)/(COUNTA('Compréhension de l''écrit'!$F$1:$DA$1)+1),0))</f>
        <v>#REF!</v>
      </c>
      <c r="U5148" s="16" t="e">
        <f>INDEX('Compréhension de l''écrit'!$D$2:$D$971,ROUNDUP((ROW()-1)/(COUNTA('Compréhension de l''écrit'!$F$1:$DA$1)+1),0))</f>
        <v>#REF!</v>
      </c>
      <c r="V5148" s="16">
        <f>INDEX('Compréhension de l''écrit'!$E$1:$DA$1,+MOD(ROW()-2,COUNTA($H$5:$H$32)*2)+1)</f>
        <v>0</v>
      </c>
      <c r="W5148" s="16" t="str">
        <f>IFERROR(INDEX('Compréhension de l''écrit'!$E$1:$DA$971,MATCH(S5148,'Compréhension de l''écrit'!$B$2:$B$971,0)+1,MATCH(V5148,'Compréhension de l''écrit'!$E$1:$DA$1,0)),"")</f>
        <v/>
      </c>
      <c r="X5148" s="16" t="e">
        <f t="shared" si="82"/>
        <v>#REF!</v>
      </c>
      <c r="Y5148" s="16" t="str">
        <f>IFERROR(VLOOKUP(V5148,Paramétrages!H:I,2,FALSE),"")</f>
        <v/>
      </c>
    </row>
    <row r="5149" spans="18:25" x14ac:dyDescent="0.2">
      <c r="R5149" s="16" t="e">
        <f>INDEX('Compréhension de l''écrit'!$A$2:$A$971,ROUNDUP((ROW()-1)/(COUNTA('Compréhension de l''écrit'!$F$1:$DA$1)+1),0))</f>
        <v>#REF!</v>
      </c>
      <c r="S5149" s="16" t="e">
        <f>INDEX('Compréhension de l''écrit'!$B$2:$B$971,ROUNDUP((ROW()-1)/(COUNTA('Compréhension de l''écrit'!$F$1:$DA$1)+1),0))</f>
        <v>#REF!</v>
      </c>
      <c r="T5149" s="16" t="e">
        <f>INDEX('Compréhension de l''écrit'!$C$2:$C$971,ROUNDUP((ROW()-1)/(COUNTA('Compréhension de l''écrit'!$F$1:$DA$1)+1),0))</f>
        <v>#REF!</v>
      </c>
      <c r="U5149" s="16" t="e">
        <f>INDEX('Compréhension de l''écrit'!$D$2:$D$971,ROUNDUP((ROW()-1)/(COUNTA('Compréhension de l''écrit'!$F$1:$DA$1)+1),0))</f>
        <v>#REF!</v>
      </c>
      <c r="V5149" s="16">
        <f>INDEX('Compréhension de l''écrit'!$E$1:$DA$1,+MOD(ROW()-2,COUNTA($H$5:$H$32)*2)+1)</f>
        <v>0</v>
      </c>
      <c r="W5149" s="16" t="str">
        <f>IFERROR(INDEX('Compréhension de l''écrit'!$E$1:$DA$971,MATCH(S5149,'Compréhension de l''écrit'!$B$2:$B$971,0)+1,MATCH(V5149,'Compréhension de l''écrit'!$E$1:$DA$1,0)),"")</f>
        <v/>
      </c>
      <c r="X5149" s="16" t="e">
        <f t="shared" si="82"/>
        <v>#REF!</v>
      </c>
      <c r="Y5149" s="16" t="str">
        <f>IFERROR(VLOOKUP(V5149,Paramétrages!H:I,2,FALSE),"")</f>
        <v/>
      </c>
    </row>
    <row r="5150" spans="18:25" x14ac:dyDescent="0.2">
      <c r="R5150" s="16" t="e">
        <f>INDEX('Compréhension de l''écrit'!$A$2:$A$971,ROUNDUP((ROW()-1)/(COUNTA('Compréhension de l''écrit'!$F$1:$DA$1)+1),0))</f>
        <v>#REF!</v>
      </c>
      <c r="S5150" s="16" t="e">
        <f>INDEX('Compréhension de l''écrit'!$B$2:$B$971,ROUNDUP((ROW()-1)/(COUNTA('Compréhension de l''écrit'!$F$1:$DA$1)+1),0))</f>
        <v>#REF!</v>
      </c>
      <c r="T5150" s="16" t="e">
        <f>INDEX('Compréhension de l''écrit'!$C$2:$C$971,ROUNDUP((ROW()-1)/(COUNTA('Compréhension de l''écrit'!$F$1:$DA$1)+1),0))</f>
        <v>#REF!</v>
      </c>
      <c r="U5150" s="16" t="e">
        <f>INDEX('Compréhension de l''écrit'!$D$2:$D$971,ROUNDUP((ROW()-1)/(COUNTA('Compréhension de l''écrit'!$F$1:$DA$1)+1),0))</f>
        <v>#REF!</v>
      </c>
      <c r="V5150" s="16">
        <f>INDEX('Compréhension de l''écrit'!$E$1:$DA$1,+MOD(ROW()-2,COUNTA($H$5:$H$32)*2)+1)</f>
        <v>0</v>
      </c>
      <c r="W5150" s="16" t="str">
        <f>IFERROR(INDEX('Compréhension de l''écrit'!$E$1:$DA$971,MATCH(S5150,'Compréhension de l''écrit'!$B$2:$B$971,0)+1,MATCH(V5150,'Compréhension de l''écrit'!$E$1:$DA$1,0)),"")</f>
        <v/>
      </c>
      <c r="X5150" s="16" t="e">
        <f t="shared" si="82"/>
        <v>#REF!</v>
      </c>
      <c r="Y5150" s="16" t="str">
        <f>IFERROR(VLOOKUP(V5150,Paramétrages!H:I,2,FALSE),"")</f>
        <v/>
      </c>
    </row>
    <row r="5151" spans="18:25" x14ac:dyDescent="0.2">
      <c r="R5151" s="16" t="e">
        <f>INDEX('Compréhension de l''écrit'!$A$2:$A$971,ROUNDUP((ROW()-1)/(COUNTA('Compréhension de l''écrit'!$F$1:$DA$1)+1),0))</f>
        <v>#REF!</v>
      </c>
      <c r="S5151" s="16" t="e">
        <f>INDEX('Compréhension de l''écrit'!$B$2:$B$971,ROUNDUP((ROW()-1)/(COUNTA('Compréhension de l''écrit'!$F$1:$DA$1)+1),0))</f>
        <v>#REF!</v>
      </c>
      <c r="T5151" s="16" t="e">
        <f>INDEX('Compréhension de l''écrit'!$C$2:$C$971,ROUNDUP((ROW()-1)/(COUNTA('Compréhension de l''écrit'!$F$1:$DA$1)+1),0))</f>
        <v>#REF!</v>
      </c>
      <c r="U5151" s="16" t="e">
        <f>INDEX('Compréhension de l''écrit'!$D$2:$D$971,ROUNDUP((ROW()-1)/(COUNTA('Compréhension de l''écrit'!$F$1:$DA$1)+1),0))</f>
        <v>#REF!</v>
      </c>
      <c r="V5151" s="16">
        <f>INDEX('Compréhension de l''écrit'!$E$1:$DA$1,+MOD(ROW()-2,COUNTA($H$5:$H$32)*2)+1)</f>
        <v>0</v>
      </c>
      <c r="W5151" s="16" t="str">
        <f>IFERROR(INDEX('Compréhension de l''écrit'!$E$1:$DA$971,MATCH(S5151,'Compréhension de l''écrit'!$B$2:$B$971,0)+1,MATCH(V5151,'Compréhension de l''écrit'!$E$1:$DA$1,0)),"")</f>
        <v/>
      </c>
      <c r="X5151" s="16" t="e">
        <f t="shared" si="82"/>
        <v>#REF!</v>
      </c>
      <c r="Y5151" s="16" t="str">
        <f>IFERROR(VLOOKUP(V5151,Paramétrages!H:I,2,FALSE),"")</f>
        <v/>
      </c>
    </row>
    <row r="5152" spans="18:25" x14ac:dyDescent="0.2">
      <c r="R5152" s="16" t="e">
        <f>INDEX('Compréhension de l''écrit'!$A$2:$A$971,ROUNDUP((ROW()-1)/(COUNTA('Compréhension de l''écrit'!$F$1:$DA$1)+1),0))</f>
        <v>#REF!</v>
      </c>
      <c r="S5152" s="16" t="e">
        <f>INDEX('Compréhension de l''écrit'!$B$2:$B$971,ROUNDUP((ROW()-1)/(COUNTA('Compréhension de l''écrit'!$F$1:$DA$1)+1),0))</f>
        <v>#REF!</v>
      </c>
      <c r="T5152" s="16" t="e">
        <f>INDEX('Compréhension de l''écrit'!$C$2:$C$971,ROUNDUP((ROW()-1)/(COUNTA('Compréhension de l''écrit'!$F$1:$DA$1)+1),0))</f>
        <v>#REF!</v>
      </c>
      <c r="U5152" s="16" t="e">
        <f>INDEX('Compréhension de l''écrit'!$D$2:$D$971,ROUNDUP((ROW()-1)/(COUNTA('Compréhension de l''écrit'!$F$1:$DA$1)+1),0))</f>
        <v>#REF!</v>
      </c>
      <c r="V5152" s="16">
        <f>INDEX('Compréhension de l''écrit'!$E$1:$DA$1,+MOD(ROW()-2,COUNTA($H$5:$H$32)*2)+1)</f>
        <v>0</v>
      </c>
      <c r="W5152" s="16" t="str">
        <f>IFERROR(INDEX('Compréhension de l''écrit'!$E$1:$DA$971,MATCH(S5152,'Compréhension de l''écrit'!$B$2:$B$971,0)+1,MATCH(V5152,'Compréhension de l''écrit'!$E$1:$DA$1,0)),"")</f>
        <v/>
      </c>
      <c r="X5152" s="16" t="e">
        <f t="shared" si="82"/>
        <v>#REF!</v>
      </c>
      <c r="Y5152" s="16" t="str">
        <f>IFERROR(VLOOKUP(V5152,Paramétrages!H:I,2,FALSE),"")</f>
        <v/>
      </c>
    </row>
    <row r="5153" spans="18:25" x14ac:dyDescent="0.2">
      <c r="R5153" s="16" t="e">
        <f>INDEX('Compréhension de l''écrit'!$A$2:$A$971,ROUNDUP((ROW()-1)/(COUNTA('Compréhension de l''écrit'!$F$1:$DA$1)+1),0))</f>
        <v>#REF!</v>
      </c>
      <c r="S5153" s="16" t="e">
        <f>INDEX('Compréhension de l''écrit'!$B$2:$B$971,ROUNDUP((ROW()-1)/(COUNTA('Compréhension de l''écrit'!$F$1:$DA$1)+1),0))</f>
        <v>#REF!</v>
      </c>
      <c r="T5153" s="16" t="e">
        <f>INDEX('Compréhension de l''écrit'!$C$2:$C$971,ROUNDUP((ROW()-1)/(COUNTA('Compréhension de l''écrit'!$F$1:$DA$1)+1),0))</f>
        <v>#REF!</v>
      </c>
      <c r="U5153" s="16" t="e">
        <f>INDEX('Compréhension de l''écrit'!$D$2:$D$971,ROUNDUP((ROW()-1)/(COUNTA('Compréhension de l''écrit'!$F$1:$DA$1)+1),0))</f>
        <v>#REF!</v>
      </c>
      <c r="V5153" s="16">
        <f>INDEX('Compréhension de l''écrit'!$E$1:$DA$1,+MOD(ROW()-2,COUNTA($H$5:$H$32)*2)+1)</f>
        <v>0</v>
      </c>
      <c r="W5153" s="16" t="str">
        <f>IFERROR(INDEX('Compréhension de l''écrit'!$E$1:$DA$971,MATCH(S5153,'Compréhension de l''écrit'!$B$2:$B$971,0)+1,MATCH(V5153,'Compréhension de l''écrit'!$E$1:$DA$1,0)),"")</f>
        <v/>
      </c>
      <c r="X5153" s="16" t="e">
        <f t="shared" si="82"/>
        <v>#REF!</v>
      </c>
      <c r="Y5153" s="16" t="str">
        <f>IFERROR(VLOOKUP(V5153,Paramétrages!H:I,2,FALSE),"")</f>
        <v/>
      </c>
    </row>
    <row r="5154" spans="18:25" x14ac:dyDescent="0.2">
      <c r="R5154" s="16" t="e">
        <f>INDEX('Compréhension de l''écrit'!$A$2:$A$971,ROUNDUP((ROW()-1)/(COUNTA('Compréhension de l''écrit'!$F$1:$DA$1)+1),0))</f>
        <v>#REF!</v>
      </c>
      <c r="S5154" s="16" t="e">
        <f>INDEX('Compréhension de l''écrit'!$B$2:$B$971,ROUNDUP((ROW()-1)/(COUNTA('Compréhension de l''écrit'!$F$1:$DA$1)+1),0))</f>
        <v>#REF!</v>
      </c>
      <c r="T5154" s="16" t="e">
        <f>INDEX('Compréhension de l''écrit'!$C$2:$C$971,ROUNDUP((ROW()-1)/(COUNTA('Compréhension de l''écrit'!$F$1:$DA$1)+1),0))</f>
        <v>#REF!</v>
      </c>
      <c r="U5154" s="16" t="e">
        <f>INDEX('Compréhension de l''écrit'!$D$2:$D$971,ROUNDUP((ROW()-1)/(COUNTA('Compréhension de l''écrit'!$F$1:$DA$1)+1),0))</f>
        <v>#REF!</v>
      </c>
      <c r="V5154" s="16">
        <f>INDEX('Compréhension de l''écrit'!$E$1:$DA$1,+MOD(ROW()-2,COUNTA($H$5:$H$32)*2)+1)</f>
        <v>0</v>
      </c>
      <c r="W5154" s="16" t="str">
        <f>IFERROR(INDEX('Compréhension de l''écrit'!$E$1:$DA$971,MATCH(S5154,'Compréhension de l''écrit'!$B$2:$B$971,0)+1,MATCH(V5154,'Compréhension de l''écrit'!$E$1:$DA$1,0)),"")</f>
        <v/>
      </c>
      <c r="X5154" s="16" t="e">
        <f t="shared" si="82"/>
        <v>#REF!</v>
      </c>
      <c r="Y5154" s="16" t="str">
        <f>IFERROR(VLOOKUP(V5154,Paramétrages!H:I,2,FALSE),"")</f>
        <v/>
      </c>
    </row>
    <row r="5155" spans="18:25" x14ac:dyDescent="0.2">
      <c r="R5155" s="16" t="e">
        <f>INDEX('Compréhension de l''écrit'!$A$2:$A$971,ROUNDUP((ROW()-1)/(COUNTA('Compréhension de l''écrit'!$F$1:$DA$1)+1),0))</f>
        <v>#REF!</v>
      </c>
      <c r="S5155" s="16" t="e">
        <f>INDEX('Compréhension de l''écrit'!$B$2:$B$971,ROUNDUP((ROW()-1)/(COUNTA('Compréhension de l''écrit'!$F$1:$DA$1)+1),0))</f>
        <v>#REF!</v>
      </c>
      <c r="T5155" s="16" t="e">
        <f>INDEX('Compréhension de l''écrit'!$C$2:$C$971,ROUNDUP((ROW()-1)/(COUNTA('Compréhension de l''écrit'!$F$1:$DA$1)+1),0))</f>
        <v>#REF!</v>
      </c>
      <c r="U5155" s="16" t="e">
        <f>INDEX('Compréhension de l''écrit'!$D$2:$D$971,ROUNDUP((ROW()-1)/(COUNTA('Compréhension de l''écrit'!$F$1:$DA$1)+1),0))</f>
        <v>#REF!</v>
      </c>
      <c r="V5155" s="16">
        <f>INDEX('Compréhension de l''écrit'!$E$1:$DA$1,+MOD(ROW()-2,COUNTA($H$5:$H$32)*2)+1)</f>
        <v>0</v>
      </c>
      <c r="W5155" s="16" t="str">
        <f>IFERROR(INDEX('Compréhension de l''écrit'!$E$1:$DA$971,MATCH(S5155,'Compréhension de l''écrit'!$B$2:$B$971,0)+1,MATCH(V5155,'Compréhension de l''écrit'!$E$1:$DA$1,0)),"")</f>
        <v/>
      </c>
      <c r="X5155" s="16" t="e">
        <f t="shared" si="82"/>
        <v>#REF!</v>
      </c>
      <c r="Y5155" s="16" t="str">
        <f>IFERROR(VLOOKUP(V5155,Paramétrages!H:I,2,FALSE),"")</f>
        <v/>
      </c>
    </row>
    <row r="5156" spans="18:25" x14ac:dyDescent="0.2">
      <c r="R5156" s="16" t="e">
        <f>INDEX('Compréhension de l''écrit'!$A$2:$A$971,ROUNDUP((ROW()-1)/(COUNTA('Compréhension de l''écrit'!$F$1:$DA$1)+1),0))</f>
        <v>#REF!</v>
      </c>
      <c r="S5156" s="16" t="e">
        <f>INDEX('Compréhension de l''écrit'!$B$2:$B$971,ROUNDUP((ROW()-1)/(COUNTA('Compréhension de l''écrit'!$F$1:$DA$1)+1),0))</f>
        <v>#REF!</v>
      </c>
      <c r="T5156" s="16" t="e">
        <f>INDEX('Compréhension de l''écrit'!$C$2:$C$971,ROUNDUP((ROW()-1)/(COUNTA('Compréhension de l''écrit'!$F$1:$DA$1)+1),0))</f>
        <v>#REF!</v>
      </c>
      <c r="U5156" s="16" t="e">
        <f>INDEX('Compréhension de l''écrit'!$D$2:$D$971,ROUNDUP((ROW()-1)/(COUNTA('Compréhension de l''écrit'!$F$1:$DA$1)+1),0))</f>
        <v>#REF!</v>
      </c>
      <c r="V5156" s="16">
        <f>INDEX('Compréhension de l''écrit'!$E$1:$DA$1,+MOD(ROW()-2,COUNTA($H$5:$H$32)*2)+1)</f>
        <v>0</v>
      </c>
      <c r="W5156" s="16" t="str">
        <f>IFERROR(INDEX('Compréhension de l''écrit'!$E$1:$DA$971,MATCH(S5156,'Compréhension de l''écrit'!$B$2:$B$971,0)+1,MATCH(V5156,'Compréhension de l''écrit'!$E$1:$DA$1,0)),"")</f>
        <v/>
      </c>
      <c r="X5156" s="16" t="e">
        <f t="shared" si="82"/>
        <v>#REF!</v>
      </c>
      <c r="Y5156" s="16" t="str">
        <f>IFERROR(VLOOKUP(V5156,Paramétrages!H:I,2,FALSE),"")</f>
        <v/>
      </c>
    </row>
    <row r="5157" spans="18:25" x14ac:dyDescent="0.2">
      <c r="R5157" s="16" t="e">
        <f>INDEX('Compréhension de l''écrit'!$A$2:$A$971,ROUNDUP((ROW()-1)/(COUNTA('Compréhension de l''écrit'!$F$1:$DA$1)+1),0))</f>
        <v>#REF!</v>
      </c>
      <c r="S5157" s="16" t="e">
        <f>INDEX('Compréhension de l''écrit'!$B$2:$B$971,ROUNDUP((ROW()-1)/(COUNTA('Compréhension de l''écrit'!$F$1:$DA$1)+1),0))</f>
        <v>#REF!</v>
      </c>
      <c r="T5157" s="16" t="e">
        <f>INDEX('Compréhension de l''écrit'!$C$2:$C$971,ROUNDUP((ROW()-1)/(COUNTA('Compréhension de l''écrit'!$F$1:$DA$1)+1),0))</f>
        <v>#REF!</v>
      </c>
      <c r="U5157" s="16" t="e">
        <f>INDEX('Compréhension de l''écrit'!$D$2:$D$971,ROUNDUP((ROW()-1)/(COUNTA('Compréhension de l''écrit'!$F$1:$DA$1)+1),0))</f>
        <v>#REF!</v>
      </c>
      <c r="V5157" s="16">
        <f>INDEX('Compréhension de l''écrit'!$E$1:$DA$1,+MOD(ROW()-2,COUNTA($H$5:$H$32)*2)+1)</f>
        <v>0</v>
      </c>
      <c r="W5157" s="16" t="str">
        <f>IFERROR(INDEX('Compréhension de l''écrit'!$E$1:$DA$971,MATCH(S5157,'Compréhension de l''écrit'!$B$2:$B$971,0)+1,MATCH(V5157,'Compréhension de l''écrit'!$E$1:$DA$1,0)),"")</f>
        <v/>
      </c>
      <c r="X5157" s="16" t="e">
        <f t="shared" si="82"/>
        <v>#REF!</v>
      </c>
      <c r="Y5157" s="16" t="str">
        <f>IFERROR(VLOOKUP(V5157,Paramétrages!H:I,2,FALSE),"")</f>
        <v/>
      </c>
    </row>
    <row r="5158" spans="18:25" x14ac:dyDescent="0.2">
      <c r="R5158" s="16" t="e">
        <f>INDEX('Compréhension de l''écrit'!$A$2:$A$971,ROUNDUP((ROW()-1)/(COUNTA('Compréhension de l''écrit'!$F$1:$DA$1)+1),0))</f>
        <v>#REF!</v>
      </c>
      <c r="S5158" s="16" t="e">
        <f>INDEX('Compréhension de l''écrit'!$B$2:$B$971,ROUNDUP((ROW()-1)/(COUNTA('Compréhension de l''écrit'!$F$1:$DA$1)+1),0))</f>
        <v>#REF!</v>
      </c>
      <c r="T5158" s="16" t="e">
        <f>INDEX('Compréhension de l''écrit'!$C$2:$C$971,ROUNDUP((ROW()-1)/(COUNTA('Compréhension de l''écrit'!$F$1:$DA$1)+1),0))</f>
        <v>#REF!</v>
      </c>
      <c r="U5158" s="16" t="e">
        <f>INDEX('Compréhension de l''écrit'!$D$2:$D$971,ROUNDUP((ROW()-1)/(COUNTA('Compréhension de l''écrit'!$F$1:$DA$1)+1),0))</f>
        <v>#REF!</v>
      </c>
      <c r="V5158" s="16">
        <f>INDEX('Compréhension de l''écrit'!$E$1:$DA$1,+MOD(ROW()-2,COUNTA($H$5:$H$32)*2)+1)</f>
        <v>0</v>
      </c>
      <c r="W5158" s="16" t="str">
        <f>IFERROR(INDEX('Compréhension de l''écrit'!$E$1:$DA$971,MATCH(S5158,'Compréhension de l''écrit'!$B$2:$B$971,0)+1,MATCH(V5158,'Compréhension de l''écrit'!$E$1:$DA$1,0)),"")</f>
        <v/>
      </c>
      <c r="X5158" s="16" t="e">
        <f t="shared" si="82"/>
        <v>#REF!</v>
      </c>
      <c r="Y5158" s="16" t="str">
        <f>IFERROR(VLOOKUP(V5158,Paramétrages!H:I,2,FALSE),"")</f>
        <v/>
      </c>
    </row>
    <row r="5159" spans="18:25" x14ac:dyDescent="0.2">
      <c r="R5159" s="16" t="e">
        <f>INDEX('Compréhension de l''écrit'!$A$2:$A$971,ROUNDUP((ROW()-1)/(COUNTA('Compréhension de l''écrit'!$F$1:$DA$1)+1),0))</f>
        <v>#REF!</v>
      </c>
      <c r="S5159" s="16" t="e">
        <f>INDEX('Compréhension de l''écrit'!$B$2:$B$971,ROUNDUP((ROW()-1)/(COUNTA('Compréhension de l''écrit'!$F$1:$DA$1)+1),0))</f>
        <v>#REF!</v>
      </c>
      <c r="T5159" s="16" t="e">
        <f>INDEX('Compréhension de l''écrit'!$C$2:$C$971,ROUNDUP((ROW()-1)/(COUNTA('Compréhension de l''écrit'!$F$1:$DA$1)+1),0))</f>
        <v>#REF!</v>
      </c>
      <c r="U5159" s="16" t="e">
        <f>INDEX('Compréhension de l''écrit'!$D$2:$D$971,ROUNDUP((ROW()-1)/(COUNTA('Compréhension de l''écrit'!$F$1:$DA$1)+1),0))</f>
        <v>#REF!</v>
      </c>
      <c r="V5159" s="16">
        <f>INDEX('Compréhension de l''écrit'!$E$1:$DA$1,+MOD(ROW()-2,COUNTA($H$5:$H$32)*2)+1)</f>
        <v>0</v>
      </c>
      <c r="W5159" s="16" t="str">
        <f>IFERROR(INDEX('Compréhension de l''écrit'!$E$1:$DA$971,MATCH(S5159,'Compréhension de l''écrit'!$B$2:$B$971,0)+1,MATCH(V5159,'Compréhension de l''écrit'!$E$1:$DA$1,0)),"")</f>
        <v/>
      </c>
      <c r="X5159" s="16" t="e">
        <f t="shared" si="82"/>
        <v>#REF!</v>
      </c>
      <c r="Y5159" s="16" t="str">
        <f>IFERROR(VLOOKUP(V5159,Paramétrages!H:I,2,FALSE),"")</f>
        <v/>
      </c>
    </row>
    <row r="5160" spans="18:25" x14ac:dyDescent="0.2">
      <c r="R5160" s="16" t="e">
        <f>INDEX('Compréhension de l''écrit'!$A$2:$A$971,ROUNDUP((ROW()-1)/(COUNTA('Compréhension de l''écrit'!$F$1:$DA$1)+1),0))</f>
        <v>#REF!</v>
      </c>
      <c r="S5160" s="16" t="e">
        <f>INDEX('Compréhension de l''écrit'!$B$2:$B$971,ROUNDUP((ROW()-1)/(COUNTA('Compréhension de l''écrit'!$F$1:$DA$1)+1),0))</f>
        <v>#REF!</v>
      </c>
      <c r="T5160" s="16" t="e">
        <f>INDEX('Compréhension de l''écrit'!$C$2:$C$971,ROUNDUP((ROW()-1)/(COUNTA('Compréhension de l''écrit'!$F$1:$DA$1)+1),0))</f>
        <v>#REF!</v>
      </c>
      <c r="U5160" s="16" t="e">
        <f>INDEX('Compréhension de l''écrit'!$D$2:$D$971,ROUNDUP((ROW()-1)/(COUNTA('Compréhension de l''écrit'!$F$1:$DA$1)+1),0))</f>
        <v>#REF!</v>
      </c>
      <c r="V5160" s="16">
        <f>INDEX('Compréhension de l''écrit'!$E$1:$DA$1,+MOD(ROW()-2,COUNTA($H$5:$H$32)*2)+1)</f>
        <v>0</v>
      </c>
      <c r="W5160" s="16" t="str">
        <f>IFERROR(INDEX('Compréhension de l''écrit'!$E$1:$DA$971,MATCH(S5160,'Compréhension de l''écrit'!$B$2:$B$971,0)+1,MATCH(V5160,'Compréhension de l''écrit'!$E$1:$DA$1,0)),"")</f>
        <v/>
      </c>
      <c r="X5160" s="16" t="e">
        <f t="shared" si="82"/>
        <v>#REF!</v>
      </c>
      <c r="Y5160" s="16" t="str">
        <f>IFERROR(VLOOKUP(V5160,Paramétrages!H:I,2,FALSE),"")</f>
        <v/>
      </c>
    </row>
    <row r="5161" spans="18:25" x14ac:dyDescent="0.2">
      <c r="R5161" s="16" t="e">
        <f>INDEX('Compréhension de l''écrit'!$A$2:$A$971,ROUNDUP((ROW()-1)/(COUNTA('Compréhension de l''écrit'!$F$1:$DA$1)+1),0))</f>
        <v>#REF!</v>
      </c>
      <c r="S5161" s="16" t="e">
        <f>INDEX('Compréhension de l''écrit'!$B$2:$B$971,ROUNDUP((ROW()-1)/(COUNTA('Compréhension de l''écrit'!$F$1:$DA$1)+1),0))</f>
        <v>#REF!</v>
      </c>
      <c r="T5161" s="16" t="e">
        <f>INDEX('Compréhension de l''écrit'!$C$2:$C$971,ROUNDUP((ROW()-1)/(COUNTA('Compréhension de l''écrit'!$F$1:$DA$1)+1),0))</f>
        <v>#REF!</v>
      </c>
      <c r="U5161" s="16" t="e">
        <f>INDEX('Compréhension de l''écrit'!$D$2:$D$971,ROUNDUP((ROW()-1)/(COUNTA('Compréhension de l''écrit'!$F$1:$DA$1)+1),0))</f>
        <v>#REF!</v>
      </c>
      <c r="V5161" s="16">
        <f>INDEX('Compréhension de l''écrit'!$E$1:$DA$1,+MOD(ROW()-2,COUNTA($H$5:$H$32)*2)+1)</f>
        <v>0</v>
      </c>
      <c r="W5161" s="16" t="str">
        <f>IFERROR(INDEX('Compréhension de l''écrit'!$E$1:$DA$971,MATCH(S5161,'Compréhension de l''écrit'!$B$2:$B$971,0)+1,MATCH(V5161,'Compréhension de l''écrit'!$E$1:$DA$1,0)),"")</f>
        <v/>
      </c>
      <c r="X5161" s="16" t="e">
        <f t="shared" si="82"/>
        <v>#REF!</v>
      </c>
      <c r="Y5161" s="16" t="str">
        <f>IFERROR(VLOOKUP(V5161,Paramétrages!H:I,2,FALSE),"")</f>
        <v/>
      </c>
    </row>
    <row r="5162" spans="18:25" x14ac:dyDescent="0.2">
      <c r="R5162" s="16" t="e">
        <f>INDEX('Compréhension de l''écrit'!$A$2:$A$971,ROUNDUP((ROW()-1)/(COUNTA('Compréhension de l''écrit'!$F$1:$DA$1)+1),0))</f>
        <v>#REF!</v>
      </c>
      <c r="S5162" s="16" t="e">
        <f>INDEX('Compréhension de l''écrit'!$B$2:$B$971,ROUNDUP((ROW()-1)/(COUNTA('Compréhension de l''écrit'!$F$1:$DA$1)+1),0))</f>
        <v>#REF!</v>
      </c>
      <c r="T5162" s="16" t="e">
        <f>INDEX('Compréhension de l''écrit'!$C$2:$C$971,ROUNDUP((ROW()-1)/(COUNTA('Compréhension de l''écrit'!$F$1:$DA$1)+1),0))</f>
        <v>#REF!</v>
      </c>
      <c r="U5162" s="16" t="e">
        <f>INDEX('Compréhension de l''écrit'!$D$2:$D$971,ROUNDUP((ROW()-1)/(COUNTA('Compréhension de l''écrit'!$F$1:$DA$1)+1),0))</f>
        <v>#REF!</v>
      </c>
      <c r="V5162" s="16">
        <f>INDEX('Compréhension de l''écrit'!$E$1:$DA$1,+MOD(ROW()-2,COUNTA($H$5:$H$32)*2)+1)</f>
        <v>0</v>
      </c>
      <c r="W5162" s="16" t="str">
        <f>IFERROR(INDEX('Compréhension de l''écrit'!$E$1:$DA$971,MATCH(S5162,'Compréhension de l''écrit'!$B$2:$B$971,0)+1,MATCH(V5162,'Compréhension de l''écrit'!$E$1:$DA$1,0)),"")</f>
        <v/>
      </c>
      <c r="X5162" s="16" t="e">
        <f t="shared" si="82"/>
        <v>#REF!</v>
      </c>
      <c r="Y5162" s="16" t="str">
        <f>IFERROR(VLOOKUP(V5162,Paramétrages!H:I,2,FALSE),"")</f>
        <v/>
      </c>
    </row>
    <row r="5163" spans="18:25" x14ac:dyDescent="0.2">
      <c r="R5163" s="16" t="e">
        <f>INDEX('Compréhension de l''écrit'!$A$2:$A$971,ROUNDUP((ROW()-1)/(COUNTA('Compréhension de l''écrit'!$F$1:$DA$1)+1),0))</f>
        <v>#REF!</v>
      </c>
      <c r="S5163" s="16" t="e">
        <f>INDEX('Compréhension de l''écrit'!$B$2:$B$971,ROUNDUP((ROW()-1)/(COUNTA('Compréhension de l''écrit'!$F$1:$DA$1)+1),0))</f>
        <v>#REF!</v>
      </c>
      <c r="T5163" s="16" t="e">
        <f>INDEX('Compréhension de l''écrit'!$C$2:$C$971,ROUNDUP((ROW()-1)/(COUNTA('Compréhension de l''écrit'!$F$1:$DA$1)+1),0))</f>
        <v>#REF!</v>
      </c>
      <c r="U5163" s="16" t="e">
        <f>INDEX('Compréhension de l''écrit'!$D$2:$D$971,ROUNDUP((ROW()-1)/(COUNTA('Compréhension de l''écrit'!$F$1:$DA$1)+1),0))</f>
        <v>#REF!</v>
      </c>
      <c r="V5163" s="16">
        <f>INDEX('Compréhension de l''écrit'!$E$1:$DA$1,+MOD(ROW()-2,COUNTA($H$5:$H$32)*2)+1)</f>
        <v>0</v>
      </c>
      <c r="W5163" s="16" t="str">
        <f>IFERROR(INDEX('Compréhension de l''écrit'!$E$1:$DA$971,MATCH(S5163,'Compréhension de l''écrit'!$B$2:$B$971,0)+1,MATCH(V5163,'Compréhension de l''écrit'!$E$1:$DA$1,0)),"")</f>
        <v/>
      </c>
      <c r="X5163" s="16" t="e">
        <f t="shared" si="82"/>
        <v>#REF!</v>
      </c>
      <c r="Y5163" s="16" t="str">
        <f>IFERROR(VLOOKUP(V5163,Paramétrages!H:I,2,FALSE),"")</f>
        <v/>
      </c>
    </row>
    <row r="5164" spans="18:25" x14ac:dyDescent="0.2">
      <c r="R5164" s="16" t="e">
        <f>INDEX('Compréhension de l''écrit'!$A$2:$A$971,ROUNDUP((ROW()-1)/(COUNTA('Compréhension de l''écrit'!$F$1:$DA$1)+1),0))</f>
        <v>#REF!</v>
      </c>
      <c r="S5164" s="16" t="e">
        <f>INDEX('Compréhension de l''écrit'!$B$2:$B$971,ROUNDUP((ROW()-1)/(COUNTA('Compréhension de l''écrit'!$F$1:$DA$1)+1),0))</f>
        <v>#REF!</v>
      </c>
      <c r="T5164" s="16" t="e">
        <f>INDEX('Compréhension de l''écrit'!$C$2:$C$971,ROUNDUP((ROW()-1)/(COUNTA('Compréhension de l''écrit'!$F$1:$DA$1)+1),0))</f>
        <v>#REF!</v>
      </c>
      <c r="U5164" s="16" t="e">
        <f>INDEX('Compréhension de l''écrit'!$D$2:$D$971,ROUNDUP((ROW()-1)/(COUNTA('Compréhension de l''écrit'!$F$1:$DA$1)+1),0))</f>
        <v>#REF!</v>
      </c>
      <c r="V5164" s="16">
        <f>INDEX('Compréhension de l''écrit'!$E$1:$DA$1,+MOD(ROW()-2,COUNTA($H$5:$H$32)*2)+1)</f>
        <v>0</v>
      </c>
      <c r="W5164" s="16" t="str">
        <f>IFERROR(INDEX('Compréhension de l''écrit'!$E$1:$DA$971,MATCH(S5164,'Compréhension de l''écrit'!$B$2:$B$971,0)+1,MATCH(V5164,'Compréhension de l''écrit'!$E$1:$DA$1,0)),"")</f>
        <v/>
      </c>
      <c r="X5164" s="16" t="e">
        <f t="shared" si="82"/>
        <v>#REF!</v>
      </c>
      <c r="Y5164" s="16" t="str">
        <f>IFERROR(VLOOKUP(V5164,Paramétrages!H:I,2,FALSE),"")</f>
        <v/>
      </c>
    </row>
    <row r="5165" spans="18:25" x14ac:dyDescent="0.2">
      <c r="R5165" s="16" t="e">
        <f>INDEX('Compréhension de l''écrit'!$A$2:$A$971,ROUNDUP((ROW()-1)/(COUNTA('Compréhension de l''écrit'!$F$1:$DA$1)+1),0))</f>
        <v>#REF!</v>
      </c>
      <c r="S5165" s="16" t="e">
        <f>INDEX('Compréhension de l''écrit'!$B$2:$B$971,ROUNDUP((ROW()-1)/(COUNTA('Compréhension de l''écrit'!$F$1:$DA$1)+1),0))</f>
        <v>#REF!</v>
      </c>
      <c r="T5165" s="16" t="e">
        <f>INDEX('Compréhension de l''écrit'!$C$2:$C$971,ROUNDUP((ROW()-1)/(COUNTA('Compréhension de l''écrit'!$F$1:$DA$1)+1),0))</f>
        <v>#REF!</v>
      </c>
      <c r="U5165" s="16" t="e">
        <f>INDEX('Compréhension de l''écrit'!$D$2:$D$971,ROUNDUP((ROW()-1)/(COUNTA('Compréhension de l''écrit'!$F$1:$DA$1)+1),0))</f>
        <v>#REF!</v>
      </c>
      <c r="V5165" s="16">
        <f>INDEX('Compréhension de l''écrit'!$E$1:$DA$1,+MOD(ROW()-2,COUNTA($H$5:$H$32)*2)+1)</f>
        <v>0</v>
      </c>
      <c r="W5165" s="16" t="str">
        <f>IFERROR(INDEX('Compréhension de l''écrit'!$E$1:$DA$971,MATCH(S5165,'Compréhension de l''écrit'!$B$2:$B$971,0)+1,MATCH(V5165,'Compréhension de l''écrit'!$E$1:$DA$1,0)),"")</f>
        <v/>
      </c>
      <c r="X5165" s="16" t="e">
        <f t="shared" si="82"/>
        <v>#REF!</v>
      </c>
      <c r="Y5165" s="16" t="str">
        <f>IFERROR(VLOOKUP(V5165,Paramétrages!H:I,2,FALSE),"")</f>
        <v/>
      </c>
    </row>
    <row r="5166" spans="18:25" x14ac:dyDescent="0.2">
      <c r="R5166" s="16" t="e">
        <f>INDEX('Compréhension de l''écrit'!$A$2:$A$971,ROUNDUP((ROW()-1)/(COUNTA('Compréhension de l''écrit'!$F$1:$DA$1)+1),0))</f>
        <v>#REF!</v>
      </c>
      <c r="S5166" s="16" t="e">
        <f>INDEX('Compréhension de l''écrit'!$B$2:$B$971,ROUNDUP((ROW()-1)/(COUNTA('Compréhension de l''écrit'!$F$1:$DA$1)+1),0))</f>
        <v>#REF!</v>
      </c>
      <c r="T5166" s="16" t="e">
        <f>INDEX('Compréhension de l''écrit'!$C$2:$C$971,ROUNDUP((ROW()-1)/(COUNTA('Compréhension de l''écrit'!$F$1:$DA$1)+1),0))</f>
        <v>#REF!</v>
      </c>
      <c r="U5166" s="16" t="e">
        <f>INDEX('Compréhension de l''écrit'!$D$2:$D$971,ROUNDUP((ROW()-1)/(COUNTA('Compréhension de l''écrit'!$F$1:$DA$1)+1),0))</f>
        <v>#REF!</v>
      </c>
      <c r="V5166" s="16">
        <f>INDEX('Compréhension de l''écrit'!$E$1:$DA$1,+MOD(ROW()-2,COUNTA($H$5:$H$32)*2)+1)</f>
        <v>0</v>
      </c>
      <c r="W5166" s="16" t="str">
        <f>IFERROR(INDEX('Compréhension de l''écrit'!$E$1:$DA$971,MATCH(S5166,'Compréhension de l''écrit'!$B$2:$B$971,0)+1,MATCH(V5166,'Compréhension de l''écrit'!$E$1:$DA$1,0)),"")</f>
        <v/>
      </c>
      <c r="X5166" s="16" t="e">
        <f t="shared" si="82"/>
        <v>#REF!</v>
      </c>
      <c r="Y5166" s="16" t="str">
        <f>IFERROR(VLOOKUP(V5166,Paramétrages!H:I,2,FALSE),"")</f>
        <v/>
      </c>
    </row>
    <row r="5167" spans="18:25" x14ac:dyDescent="0.2">
      <c r="R5167" s="16" t="e">
        <f>INDEX('Compréhension de l''écrit'!$A$2:$A$971,ROUNDUP((ROW()-1)/(COUNTA('Compréhension de l''écrit'!$F$1:$DA$1)+1),0))</f>
        <v>#REF!</v>
      </c>
      <c r="S5167" s="16" t="e">
        <f>INDEX('Compréhension de l''écrit'!$B$2:$B$971,ROUNDUP((ROW()-1)/(COUNTA('Compréhension de l''écrit'!$F$1:$DA$1)+1),0))</f>
        <v>#REF!</v>
      </c>
      <c r="T5167" s="16" t="e">
        <f>INDEX('Compréhension de l''écrit'!$C$2:$C$971,ROUNDUP((ROW()-1)/(COUNTA('Compréhension de l''écrit'!$F$1:$DA$1)+1),0))</f>
        <v>#REF!</v>
      </c>
      <c r="U5167" s="16" t="e">
        <f>INDEX('Compréhension de l''écrit'!$D$2:$D$971,ROUNDUP((ROW()-1)/(COUNTA('Compréhension de l''écrit'!$F$1:$DA$1)+1),0))</f>
        <v>#REF!</v>
      </c>
      <c r="V5167" s="16">
        <f>INDEX('Compréhension de l''écrit'!$E$1:$DA$1,+MOD(ROW()-2,COUNTA($H$5:$H$32)*2)+1)</f>
        <v>0</v>
      </c>
      <c r="W5167" s="16" t="str">
        <f>IFERROR(INDEX('Compréhension de l''écrit'!$E$1:$DA$971,MATCH(S5167,'Compréhension de l''écrit'!$B$2:$B$971,0)+1,MATCH(V5167,'Compréhension de l''écrit'!$E$1:$DA$1,0)),"")</f>
        <v/>
      </c>
      <c r="X5167" s="16" t="e">
        <f t="shared" si="82"/>
        <v>#REF!</v>
      </c>
      <c r="Y5167" s="16" t="str">
        <f>IFERROR(VLOOKUP(V5167,Paramétrages!H:I,2,FALSE),"")</f>
        <v/>
      </c>
    </row>
    <row r="5168" spans="18:25" x14ac:dyDescent="0.2">
      <c r="R5168" s="16" t="e">
        <f>INDEX('Compréhension de l''écrit'!$A$2:$A$971,ROUNDUP((ROW()-1)/(COUNTA('Compréhension de l''écrit'!$F$1:$DA$1)+1),0))</f>
        <v>#REF!</v>
      </c>
      <c r="S5168" s="16" t="e">
        <f>INDEX('Compréhension de l''écrit'!$B$2:$B$971,ROUNDUP((ROW()-1)/(COUNTA('Compréhension de l''écrit'!$F$1:$DA$1)+1),0))</f>
        <v>#REF!</v>
      </c>
      <c r="T5168" s="16" t="e">
        <f>INDEX('Compréhension de l''écrit'!$C$2:$C$971,ROUNDUP((ROW()-1)/(COUNTA('Compréhension de l''écrit'!$F$1:$DA$1)+1),0))</f>
        <v>#REF!</v>
      </c>
      <c r="U5168" s="16" t="e">
        <f>INDEX('Compréhension de l''écrit'!$D$2:$D$971,ROUNDUP((ROW()-1)/(COUNTA('Compréhension de l''écrit'!$F$1:$DA$1)+1),0))</f>
        <v>#REF!</v>
      </c>
      <c r="V5168" s="16">
        <f>INDEX('Compréhension de l''écrit'!$E$1:$DA$1,+MOD(ROW()-2,COUNTA($H$5:$H$32)*2)+1)</f>
        <v>0</v>
      </c>
      <c r="W5168" s="16" t="str">
        <f>IFERROR(INDEX('Compréhension de l''écrit'!$E$1:$DA$971,MATCH(S5168,'Compréhension de l''écrit'!$B$2:$B$971,0)+1,MATCH(V5168,'Compréhension de l''écrit'!$E$1:$DA$1,0)),"")</f>
        <v/>
      </c>
      <c r="X5168" s="16" t="e">
        <f t="shared" si="82"/>
        <v>#REF!</v>
      </c>
      <c r="Y5168" s="16" t="str">
        <f>IFERROR(VLOOKUP(V5168,Paramétrages!H:I,2,FALSE),"")</f>
        <v/>
      </c>
    </row>
    <row r="5169" spans="18:25" x14ac:dyDescent="0.2">
      <c r="R5169" s="16" t="e">
        <f>INDEX('Compréhension de l''écrit'!$A$2:$A$971,ROUNDUP((ROW()-1)/(COUNTA('Compréhension de l''écrit'!$F$1:$DA$1)+1),0))</f>
        <v>#REF!</v>
      </c>
      <c r="S5169" s="16" t="e">
        <f>INDEX('Compréhension de l''écrit'!$B$2:$B$971,ROUNDUP((ROW()-1)/(COUNTA('Compréhension de l''écrit'!$F$1:$DA$1)+1),0))</f>
        <v>#REF!</v>
      </c>
      <c r="T5169" s="16" t="e">
        <f>INDEX('Compréhension de l''écrit'!$C$2:$C$971,ROUNDUP((ROW()-1)/(COUNTA('Compréhension de l''écrit'!$F$1:$DA$1)+1),0))</f>
        <v>#REF!</v>
      </c>
      <c r="U5169" s="16" t="e">
        <f>INDEX('Compréhension de l''écrit'!$D$2:$D$971,ROUNDUP((ROW()-1)/(COUNTA('Compréhension de l''écrit'!$F$1:$DA$1)+1),0))</f>
        <v>#REF!</v>
      </c>
      <c r="V5169" s="16">
        <f>INDEX('Compréhension de l''écrit'!$E$1:$DA$1,+MOD(ROW()-2,COUNTA($H$5:$H$32)*2)+1)</f>
        <v>0</v>
      </c>
      <c r="W5169" s="16" t="str">
        <f>IFERROR(INDEX('Compréhension de l''écrit'!$E$1:$DA$971,MATCH(S5169,'Compréhension de l''écrit'!$B$2:$B$971,0)+1,MATCH(V5169,'Compréhension de l''écrit'!$E$1:$DA$1,0)),"")</f>
        <v/>
      </c>
      <c r="X5169" s="16" t="e">
        <f t="shared" si="82"/>
        <v>#REF!</v>
      </c>
      <c r="Y5169" s="16" t="str">
        <f>IFERROR(VLOOKUP(V5169,Paramétrages!H:I,2,FALSE),"")</f>
        <v/>
      </c>
    </row>
    <row r="5170" spans="18:25" x14ac:dyDescent="0.2">
      <c r="R5170" s="16" t="e">
        <f>INDEX('Compréhension de l''écrit'!$A$2:$A$971,ROUNDUP((ROW()-1)/(COUNTA('Compréhension de l''écrit'!$F$1:$DA$1)+1),0))</f>
        <v>#REF!</v>
      </c>
      <c r="S5170" s="16" t="e">
        <f>INDEX('Compréhension de l''écrit'!$B$2:$B$971,ROUNDUP((ROW()-1)/(COUNTA('Compréhension de l''écrit'!$F$1:$DA$1)+1),0))</f>
        <v>#REF!</v>
      </c>
      <c r="T5170" s="16" t="e">
        <f>INDEX('Compréhension de l''écrit'!$C$2:$C$971,ROUNDUP((ROW()-1)/(COUNTA('Compréhension de l''écrit'!$F$1:$DA$1)+1),0))</f>
        <v>#REF!</v>
      </c>
      <c r="U5170" s="16" t="e">
        <f>INDEX('Compréhension de l''écrit'!$D$2:$D$971,ROUNDUP((ROW()-1)/(COUNTA('Compréhension de l''écrit'!$F$1:$DA$1)+1),0))</f>
        <v>#REF!</v>
      </c>
      <c r="V5170" s="16">
        <f>INDEX('Compréhension de l''écrit'!$E$1:$DA$1,+MOD(ROW()-2,COUNTA($H$5:$H$32)*2)+1)</f>
        <v>0</v>
      </c>
      <c r="W5170" s="16" t="str">
        <f>IFERROR(INDEX('Compréhension de l''écrit'!$E$1:$DA$971,MATCH(S5170,'Compréhension de l''écrit'!$B$2:$B$971,0)+1,MATCH(V5170,'Compréhension de l''écrit'!$E$1:$DA$1,0)),"")</f>
        <v/>
      </c>
      <c r="X5170" s="16" t="e">
        <f t="shared" si="82"/>
        <v>#REF!</v>
      </c>
      <c r="Y5170" s="16" t="str">
        <f>IFERROR(VLOOKUP(V5170,Paramétrages!H:I,2,FALSE),"")</f>
        <v/>
      </c>
    </row>
    <row r="5171" spans="18:25" x14ac:dyDescent="0.2">
      <c r="R5171" s="16" t="e">
        <f>INDEX('Compréhension de l''écrit'!$A$2:$A$971,ROUNDUP((ROW()-1)/(COUNTA('Compréhension de l''écrit'!$F$1:$DA$1)+1),0))</f>
        <v>#REF!</v>
      </c>
      <c r="S5171" s="16" t="e">
        <f>INDEX('Compréhension de l''écrit'!$B$2:$B$971,ROUNDUP((ROW()-1)/(COUNTA('Compréhension de l''écrit'!$F$1:$DA$1)+1),0))</f>
        <v>#REF!</v>
      </c>
      <c r="T5171" s="16" t="e">
        <f>INDEX('Compréhension de l''écrit'!$C$2:$C$971,ROUNDUP((ROW()-1)/(COUNTA('Compréhension de l''écrit'!$F$1:$DA$1)+1),0))</f>
        <v>#REF!</v>
      </c>
      <c r="U5171" s="16" t="e">
        <f>INDEX('Compréhension de l''écrit'!$D$2:$D$971,ROUNDUP((ROW()-1)/(COUNTA('Compréhension de l''écrit'!$F$1:$DA$1)+1),0))</f>
        <v>#REF!</v>
      </c>
      <c r="V5171" s="16">
        <f>INDEX('Compréhension de l''écrit'!$E$1:$DA$1,+MOD(ROW()-2,COUNTA($H$5:$H$32)*2)+1)</f>
        <v>0</v>
      </c>
      <c r="W5171" s="16" t="str">
        <f>IFERROR(INDEX('Compréhension de l''écrit'!$E$1:$DA$971,MATCH(S5171,'Compréhension de l''écrit'!$B$2:$B$971,0)+1,MATCH(V5171,'Compréhension de l''écrit'!$E$1:$DA$1,0)),"")</f>
        <v/>
      </c>
      <c r="X5171" s="16" t="e">
        <f t="shared" si="82"/>
        <v>#REF!</v>
      </c>
      <c r="Y5171" s="16" t="str">
        <f>IFERROR(VLOOKUP(V5171,Paramétrages!H:I,2,FALSE),"")</f>
        <v/>
      </c>
    </row>
    <row r="5172" spans="18:25" x14ac:dyDescent="0.2">
      <c r="R5172" s="16" t="e">
        <f>INDEX('Compréhension de l''écrit'!$A$2:$A$971,ROUNDUP((ROW()-1)/(COUNTA('Compréhension de l''écrit'!$F$1:$DA$1)+1),0))</f>
        <v>#REF!</v>
      </c>
      <c r="S5172" s="16" t="e">
        <f>INDEX('Compréhension de l''écrit'!$B$2:$B$971,ROUNDUP((ROW()-1)/(COUNTA('Compréhension de l''écrit'!$F$1:$DA$1)+1),0))</f>
        <v>#REF!</v>
      </c>
      <c r="T5172" s="16" t="e">
        <f>INDEX('Compréhension de l''écrit'!$C$2:$C$971,ROUNDUP((ROW()-1)/(COUNTA('Compréhension de l''écrit'!$F$1:$DA$1)+1),0))</f>
        <v>#REF!</v>
      </c>
      <c r="U5172" s="16" t="e">
        <f>INDEX('Compréhension de l''écrit'!$D$2:$D$971,ROUNDUP((ROW()-1)/(COUNTA('Compréhension de l''écrit'!$F$1:$DA$1)+1),0))</f>
        <v>#REF!</v>
      </c>
      <c r="V5172" s="16">
        <f>INDEX('Compréhension de l''écrit'!$E$1:$DA$1,+MOD(ROW()-2,COUNTA($H$5:$H$32)*2)+1)</f>
        <v>0</v>
      </c>
      <c r="W5172" s="16" t="str">
        <f>IFERROR(INDEX('Compréhension de l''écrit'!$E$1:$DA$971,MATCH(S5172,'Compréhension de l''écrit'!$B$2:$B$971,0)+1,MATCH(V5172,'Compréhension de l''écrit'!$E$1:$DA$1,0)),"")</f>
        <v/>
      </c>
      <c r="X5172" s="16" t="e">
        <f t="shared" si="82"/>
        <v>#REF!</v>
      </c>
      <c r="Y5172" s="16" t="str">
        <f>IFERROR(VLOOKUP(V5172,Paramétrages!H:I,2,FALSE),"")</f>
        <v/>
      </c>
    </row>
    <row r="5173" spans="18:25" x14ac:dyDescent="0.2">
      <c r="R5173" s="16" t="e">
        <f>INDEX('Compréhension de l''écrit'!$A$2:$A$971,ROUNDUP((ROW()-1)/(COUNTA('Compréhension de l''écrit'!$F$1:$DA$1)+1),0))</f>
        <v>#REF!</v>
      </c>
      <c r="S5173" s="16" t="e">
        <f>INDEX('Compréhension de l''écrit'!$B$2:$B$971,ROUNDUP((ROW()-1)/(COUNTA('Compréhension de l''écrit'!$F$1:$DA$1)+1),0))</f>
        <v>#REF!</v>
      </c>
      <c r="T5173" s="16" t="e">
        <f>INDEX('Compréhension de l''écrit'!$C$2:$C$971,ROUNDUP((ROW()-1)/(COUNTA('Compréhension de l''écrit'!$F$1:$DA$1)+1),0))</f>
        <v>#REF!</v>
      </c>
      <c r="U5173" s="16" t="e">
        <f>INDEX('Compréhension de l''écrit'!$D$2:$D$971,ROUNDUP((ROW()-1)/(COUNTA('Compréhension de l''écrit'!$F$1:$DA$1)+1),0))</f>
        <v>#REF!</v>
      </c>
      <c r="V5173" s="16">
        <f>INDEX('Compréhension de l''écrit'!$E$1:$DA$1,+MOD(ROW()-2,COUNTA($H$5:$H$32)*2)+1)</f>
        <v>0</v>
      </c>
      <c r="W5173" s="16" t="str">
        <f>IFERROR(INDEX('Compréhension de l''écrit'!$E$1:$DA$971,MATCH(S5173,'Compréhension de l''écrit'!$B$2:$B$971,0)+1,MATCH(V5173,'Compréhension de l''écrit'!$E$1:$DA$1,0)),"")</f>
        <v/>
      </c>
      <c r="X5173" s="16" t="e">
        <f t="shared" si="82"/>
        <v>#REF!</v>
      </c>
      <c r="Y5173" s="16" t="str">
        <f>IFERROR(VLOOKUP(V5173,Paramétrages!H:I,2,FALSE),"")</f>
        <v/>
      </c>
    </row>
    <row r="5174" spans="18:25" x14ac:dyDescent="0.2">
      <c r="R5174" s="16" t="e">
        <f>INDEX('Compréhension de l''écrit'!$A$2:$A$971,ROUNDUP((ROW()-1)/(COUNTA('Compréhension de l''écrit'!$F$1:$DA$1)+1),0))</f>
        <v>#REF!</v>
      </c>
      <c r="S5174" s="16" t="e">
        <f>INDEX('Compréhension de l''écrit'!$B$2:$B$971,ROUNDUP((ROW()-1)/(COUNTA('Compréhension de l''écrit'!$F$1:$DA$1)+1),0))</f>
        <v>#REF!</v>
      </c>
      <c r="T5174" s="16" t="e">
        <f>INDEX('Compréhension de l''écrit'!$C$2:$C$971,ROUNDUP((ROW()-1)/(COUNTA('Compréhension de l''écrit'!$F$1:$DA$1)+1),0))</f>
        <v>#REF!</v>
      </c>
      <c r="U5174" s="16" t="e">
        <f>INDEX('Compréhension de l''écrit'!$D$2:$D$971,ROUNDUP((ROW()-1)/(COUNTA('Compréhension de l''écrit'!$F$1:$DA$1)+1),0))</f>
        <v>#REF!</v>
      </c>
      <c r="V5174" s="16">
        <f>INDEX('Compréhension de l''écrit'!$E$1:$DA$1,+MOD(ROW()-2,COUNTA($H$5:$H$32)*2)+1)</f>
        <v>0</v>
      </c>
      <c r="W5174" s="16" t="str">
        <f>IFERROR(INDEX('Compréhension de l''écrit'!$E$1:$DA$971,MATCH(S5174,'Compréhension de l''écrit'!$B$2:$B$971,0)+1,MATCH(V5174,'Compréhension de l''écrit'!$E$1:$DA$1,0)),"")</f>
        <v/>
      </c>
      <c r="X5174" s="16" t="e">
        <f t="shared" si="82"/>
        <v>#REF!</v>
      </c>
      <c r="Y5174" s="16" t="str">
        <f>IFERROR(VLOOKUP(V5174,Paramétrages!H:I,2,FALSE),"")</f>
        <v/>
      </c>
    </row>
    <row r="5175" spans="18:25" x14ac:dyDescent="0.2">
      <c r="R5175" s="16" t="e">
        <f>INDEX('Compréhension de l''écrit'!$A$2:$A$971,ROUNDUP((ROW()-1)/(COUNTA('Compréhension de l''écrit'!$F$1:$DA$1)+1),0))</f>
        <v>#REF!</v>
      </c>
      <c r="S5175" s="16" t="e">
        <f>INDEX('Compréhension de l''écrit'!$B$2:$B$971,ROUNDUP((ROW()-1)/(COUNTA('Compréhension de l''écrit'!$F$1:$DA$1)+1),0))</f>
        <v>#REF!</v>
      </c>
      <c r="T5175" s="16" t="e">
        <f>INDEX('Compréhension de l''écrit'!$C$2:$C$971,ROUNDUP((ROW()-1)/(COUNTA('Compréhension de l''écrit'!$F$1:$DA$1)+1),0))</f>
        <v>#REF!</v>
      </c>
      <c r="U5175" s="16" t="e">
        <f>INDEX('Compréhension de l''écrit'!$D$2:$D$971,ROUNDUP((ROW()-1)/(COUNTA('Compréhension de l''écrit'!$F$1:$DA$1)+1),0))</f>
        <v>#REF!</v>
      </c>
      <c r="V5175" s="16">
        <f>INDEX('Compréhension de l''écrit'!$E$1:$DA$1,+MOD(ROW()-2,COUNTA($H$5:$H$32)*2)+1)</f>
        <v>0</v>
      </c>
      <c r="W5175" s="16" t="str">
        <f>IFERROR(INDEX('Compréhension de l''écrit'!$E$1:$DA$971,MATCH(S5175,'Compréhension de l''écrit'!$B$2:$B$971,0)+1,MATCH(V5175,'Compréhension de l''écrit'!$E$1:$DA$1,0)),"")</f>
        <v/>
      </c>
      <c r="X5175" s="16" t="e">
        <f t="shared" si="82"/>
        <v>#REF!</v>
      </c>
      <c r="Y5175" s="16" t="str">
        <f>IFERROR(VLOOKUP(V5175,Paramétrages!H:I,2,FALSE),"")</f>
        <v/>
      </c>
    </row>
    <row r="5176" spans="18:25" x14ac:dyDescent="0.2">
      <c r="R5176" s="16" t="e">
        <f>INDEX('Compréhension de l''écrit'!$A$2:$A$971,ROUNDUP((ROW()-1)/(COUNTA('Compréhension de l''écrit'!$F$1:$DA$1)+1),0))</f>
        <v>#REF!</v>
      </c>
      <c r="S5176" s="16" t="e">
        <f>INDEX('Compréhension de l''écrit'!$B$2:$B$971,ROUNDUP((ROW()-1)/(COUNTA('Compréhension de l''écrit'!$F$1:$DA$1)+1),0))</f>
        <v>#REF!</v>
      </c>
      <c r="T5176" s="16" t="e">
        <f>INDEX('Compréhension de l''écrit'!$C$2:$C$971,ROUNDUP((ROW()-1)/(COUNTA('Compréhension de l''écrit'!$F$1:$DA$1)+1),0))</f>
        <v>#REF!</v>
      </c>
      <c r="U5176" s="16" t="e">
        <f>INDEX('Compréhension de l''écrit'!$D$2:$D$971,ROUNDUP((ROW()-1)/(COUNTA('Compréhension de l''écrit'!$F$1:$DA$1)+1),0))</f>
        <v>#REF!</v>
      </c>
      <c r="V5176" s="16">
        <f>INDEX('Compréhension de l''écrit'!$E$1:$DA$1,+MOD(ROW()-2,COUNTA($H$5:$H$32)*2)+1)</f>
        <v>0</v>
      </c>
      <c r="W5176" s="16" t="str">
        <f>IFERROR(INDEX('Compréhension de l''écrit'!$E$1:$DA$971,MATCH(S5176,'Compréhension de l''écrit'!$B$2:$B$971,0)+1,MATCH(V5176,'Compréhension de l''écrit'!$E$1:$DA$1,0)),"")</f>
        <v/>
      </c>
      <c r="X5176" s="16" t="e">
        <f t="shared" si="82"/>
        <v>#REF!</v>
      </c>
      <c r="Y5176" s="16" t="str">
        <f>IFERROR(VLOOKUP(V5176,Paramétrages!H:I,2,FALSE),"")</f>
        <v/>
      </c>
    </row>
    <row r="5177" spans="18:25" x14ac:dyDescent="0.2">
      <c r="R5177" s="16" t="e">
        <f>INDEX('Compréhension de l''écrit'!$A$2:$A$971,ROUNDUP((ROW()-1)/(COUNTA('Compréhension de l''écrit'!$F$1:$DA$1)+1),0))</f>
        <v>#REF!</v>
      </c>
      <c r="S5177" s="16" t="e">
        <f>INDEX('Compréhension de l''écrit'!$B$2:$B$971,ROUNDUP((ROW()-1)/(COUNTA('Compréhension de l''écrit'!$F$1:$DA$1)+1),0))</f>
        <v>#REF!</v>
      </c>
      <c r="T5177" s="16" t="e">
        <f>INDEX('Compréhension de l''écrit'!$C$2:$C$971,ROUNDUP((ROW()-1)/(COUNTA('Compréhension de l''écrit'!$F$1:$DA$1)+1),0))</f>
        <v>#REF!</v>
      </c>
      <c r="U5177" s="16" t="e">
        <f>INDEX('Compréhension de l''écrit'!$D$2:$D$971,ROUNDUP((ROW()-1)/(COUNTA('Compréhension de l''écrit'!$F$1:$DA$1)+1),0))</f>
        <v>#REF!</v>
      </c>
      <c r="V5177" s="16">
        <f>INDEX('Compréhension de l''écrit'!$E$1:$DA$1,+MOD(ROW()-2,COUNTA($H$5:$H$32)*2)+1)</f>
        <v>0</v>
      </c>
      <c r="W5177" s="16" t="str">
        <f>IFERROR(INDEX('Compréhension de l''écrit'!$E$1:$DA$971,MATCH(S5177,'Compréhension de l''écrit'!$B$2:$B$971,0)+1,MATCH(V5177,'Compréhension de l''écrit'!$E$1:$DA$1,0)),"")</f>
        <v/>
      </c>
      <c r="X5177" s="16" t="e">
        <f t="shared" si="82"/>
        <v>#REF!</v>
      </c>
      <c r="Y5177" s="16" t="str">
        <f>IFERROR(VLOOKUP(V5177,Paramétrages!H:I,2,FALSE),"")</f>
        <v/>
      </c>
    </row>
    <row r="5178" spans="18:25" x14ac:dyDescent="0.2">
      <c r="R5178" s="16" t="e">
        <f>INDEX('Compréhension de l''écrit'!$A$2:$A$971,ROUNDUP((ROW()-1)/(COUNTA('Compréhension de l''écrit'!$F$1:$DA$1)+1),0))</f>
        <v>#REF!</v>
      </c>
      <c r="S5178" s="16" t="e">
        <f>INDEX('Compréhension de l''écrit'!$B$2:$B$971,ROUNDUP((ROW()-1)/(COUNTA('Compréhension de l''écrit'!$F$1:$DA$1)+1),0))</f>
        <v>#REF!</v>
      </c>
      <c r="T5178" s="16" t="e">
        <f>INDEX('Compréhension de l''écrit'!$C$2:$C$971,ROUNDUP((ROW()-1)/(COUNTA('Compréhension de l''écrit'!$F$1:$DA$1)+1),0))</f>
        <v>#REF!</v>
      </c>
      <c r="U5178" s="16" t="e">
        <f>INDEX('Compréhension de l''écrit'!$D$2:$D$971,ROUNDUP((ROW()-1)/(COUNTA('Compréhension de l''écrit'!$F$1:$DA$1)+1),0))</f>
        <v>#REF!</v>
      </c>
      <c r="V5178" s="16">
        <f>INDEX('Compréhension de l''écrit'!$E$1:$DA$1,+MOD(ROW()-2,COUNTA($H$5:$H$32)*2)+1)</f>
        <v>0</v>
      </c>
      <c r="W5178" s="16" t="str">
        <f>IFERROR(INDEX('Compréhension de l''écrit'!$E$1:$DA$971,MATCH(S5178,'Compréhension de l''écrit'!$B$2:$B$971,0)+1,MATCH(V5178,'Compréhension de l''écrit'!$E$1:$DA$1,0)),"")</f>
        <v/>
      </c>
      <c r="X5178" s="16" t="e">
        <f t="shared" si="82"/>
        <v>#REF!</v>
      </c>
      <c r="Y5178" s="16" t="str">
        <f>IFERROR(VLOOKUP(V5178,Paramétrages!H:I,2,FALSE),"")</f>
        <v/>
      </c>
    </row>
    <row r="5179" spans="18:25" x14ac:dyDescent="0.2">
      <c r="R5179" s="16" t="e">
        <f>INDEX('Compréhension de l''écrit'!$A$2:$A$971,ROUNDUP((ROW()-1)/(COUNTA('Compréhension de l''écrit'!$F$1:$DA$1)+1),0))</f>
        <v>#REF!</v>
      </c>
      <c r="S5179" s="16" t="e">
        <f>INDEX('Compréhension de l''écrit'!$B$2:$B$971,ROUNDUP((ROW()-1)/(COUNTA('Compréhension de l''écrit'!$F$1:$DA$1)+1),0))</f>
        <v>#REF!</v>
      </c>
      <c r="T5179" s="16" t="e">
        <f>INDEX('Compréhension de l''écrit'!$C$2:$C$971,ROUNDUP((ROW()-1)/(COUNTA('Compréhension de l''écrit'!$F$1:$DA$1)+1),0))</f>
        <v>#REF!</v>
      </c>
      <c r="U5179" s="16" t="e">
        <f>INDEX('Compréhension de l''écrit'!$D$2:$D$971,ROUNDUP((ROW()-1)/(COUNTA('Compréhension de l''écrit'!$F$1:$DA$1)+1),0))</f>
        <v>#REF!</v>
      </c>
      <c r="V5179" s="16">
        <f>INDEX('Compréhension de l''écrit'!$E$1:$DA$1,+MOD(ROW()-2,COUNTA($H$5:$H$32)*2)+1)</f>
        <v>0</v>
      </c>
      <c r="W5179" s="16" t="str">
        <f>IFERROR(INDEX('Compréhension de l''écrit'!$E$1:$DA$971,MATCH(S5179,'Compréhension de l''écrit'!$B$2:$B$971,0)+1,MATCH(V5179,'Compréhension de l''écrit'!$E$1:$DA$1,0)),"")</f>
        <v/>
      </c>
      <c r="X5179" s="16" t="e">
        <f t="shared" si="82"/>
        <v>#REF!</v>
      </c>
      <c r="Y5179" s="16" t="str">
        <f>IFERROR(VLOOKUP(V5179,Paramétrages!H:I,2,FALSE),"")</f>
        <v/>
      </c>
    </row>
    <row r="5180" spans="18:25" x14ac:dyDescent="0.2">
      <c r="R5180" s="16" t="e">
        <f>INDEX('Compréhension de l''écrit'!$A$2:$A$971,ROUNDUP((ROW()-1)/(COUNTA('Compréhension de l''écrit'!$F$1:$DA$1)+1),0))</f>
        <v>#REF!</v>
      </c>
      <c r="S5180" s="16" t="e">
        <f>INDEX('Compréhension de l''écrit'!$B$2:$B$971,ROUNDUP((ROW()-1)/(COUNTA('Compréhension de l''écrit'!$F$1:$DA$1)+1),0))</f>
        <v>#REF!</v>
      </c>
      <c r="T5180" s="16" t="e">
        <f>INDEX('Compréhension de l''écrit'!$C$2:$C$971,ROUNDUP((ROW()-1)/(COUNTA('Compréhension de l''écrit'!$F$1:$DA$1)+1),0))</f>
        <v>#REF!</v>
      </c>
      <c r="U5180" s="16" t="e">
        <f>INDEX('Compréhension de l''écrit'!$D$2:$D$971,ROUNDUP((ROW()-1)/(COUNTA('Compréhension de l''écrit'!$F$1:$DA$1)+1),0))</f>
        <v>#REF!</v>
      </c>
      <c r="V5180" s="16">
        <f>INDEX('Compréhension de l''écrit'!$E$1:$DA$1,+MOD(ROW()-2,COUNTA($H$5:$H$32)*2)+1)</f>
        <v>0</v>
      </c>
      <c r="W5180" s="16" t="str">
        <f>IFERROR(INDEX('Compréhension de l''écrit'!$E$1:$DA$971,MATCH(S5180,'Compréhension de l''écrit'!$B$2:$B$971,0)+1,MATCH(V5180,'Compréhension de l''écrit'!$E$1:$DA$1,0)),"")</f>
        <v/>
      </c>
      <c r="X5180" s="16" t="e">
        <f t="shared" si="82"/>
        <v>#REF!</v>
      </c>
      <c r="Y5180" s="16" t="str">
        <f>IFERROR(VLOOKUP(V5180,Paramétrages!H:I,2,FALSE),"")</f>
        <v/>
      </c>
    </row>
    <row r="5181" spans="18:25" x14ac:dyDescent="0.2">
      <c r="R5181" s="16" t="e">
        <f>INDEX('Compréhension de l''écrit'!$A$2:$A$971,ROUNDUP((ROW()-1)/(COUNTA('Compréhension de l''écrit'!$F$1:$DA$1)+1),0))</f>
        <v>#REF!</v>
      </c>
      <c r="S5181" s="16" t="e">
        <f>INDEX('Compréhension de l''écrit'!$B$2:$B$971,ROUNDUP((ROW()-1)/(COUNTA('Compréhension de l''écrit'!$F$1:$DA$1)+1),0))</f>
        <v>#REF!</v>
      </c>
      <c r="T5181" s="16" t="e">
        <f>INDEX('Compréhension de l''écrit'!$C$2:$C$971,ROUNDUP((ROW()-1)/(COUNTA('Compréhension de l''écrit'!$F$1:$DA$1)+1),0))</f>
        <v>#REF!</v>
      </c>
      <c r="U5181" s="16" t="e">
        <f>INDEX('Compréhension de l''écrit'!$D$2:$D$971,ROUNDUP((ROW()-1)/(COUNTA('Compréhension de l''écrit'!$F$1:$DA$1)+1),0))</f>
        <v>#REF!</v>
      </c>
      <c r="V5181" s="16">
        <f>INDEX('Compréhension de l''écrit'!$E$1:$DA$1,+MOD(ROW()-2,COUNTA($H$5:$H$32)*2)+1)</f>
        <v>0</v>
      </c>
      <c r="W5181" s="16" t="str">
        <f>IFERROR(INDEX('Compréhension de l''écrit'!$E$1:$DA$971,MATCH(S5181,'Compréhension de l''écrit'!$B$2:$B$971,0)+1,MATCH(V5181,'Compréhension de l''écrit'!$E$1:$DA$1,0)),"")</f>
        <v/>
      </c>
      <c r="X5181" s="16" t="e">
        <f t="shared" si="82"/>
        <v>#REF!</v>
      </c>
      <c r="Y5181" s="16" t="str">
        <f>IFERROR(VLOOKUP(V5181,Paramétrages!H:I,2,FALSE),"")</f>
        <v/>
      </c>
    </row>
    <row r="5182" spans="18:25" x14ac:dyDescent="0.2">
      <c r="R5182" s="16" t="e">
        <f>INDEX('Compréhension de l''écrit'!$A$2:$A$971,ROUNDUP((ROW()-1)/(COUNTA('Compréhension de l''écrit'!$F$1:$DA$1)+1),0))</f>
        <v>#REF!</v>
      </c>
      <c r="S5182" s="16" t="e">
        <f>INDEX('Compréhension de l''écrit'!$B$2:$B$971,ROUNDUP((ROW()-1)/(COUNTA('Compréhension de l''écrit'!$F$1:$DA$1)+1),0))</f>
        <v>#REF!</v>
      </c>
      <c r="T5182" s="16" t="e">
        <f>INDEX('Compréhension de l''écrit'!$C$2:$C$971,ROUNDUP((ROW()-1)/(COUNTA('Compréhension de l''écrit'!$F$1:$DA$1)+1),0))</f>
        <v>#REF!</v>
      </c>
      <c r="U5182" s="16" t="e">
        <f>INDEX('Compréhension de l''écrit'!$D$2:$D$971,ROUNDUP((ROW()-1)/(COUNTA('Compréhension de l''écrit'!$F$1:$DA$1)+1),0))</f>
        <v>#REF!</v>
      </c>
      <c r="V5182" s="16">
        <f>INDEX('Compréhension de l''écrit'!$E$1:$DA$1,+MOD(ROW()-2,COUNTA($H$5:$H$32)*2)+1)</f>
        <v>0</v>
      </c>
      <c r="W5182" s="16" t="str">
        <f>IFERROR(INDEX('Compréhension de l''écrit'!$E$1:$DA$971,MATCH(S5182,'Compréhension de l''écrit'!$B$2:$B$971,0)+1,MATCH(V5182,'Compréhension de l''écrit'!$E$1:$DA$1,0)),"")</f>
        <v/>
      </c>
      <c r="X5182" s="16" t="e">
        <f t="shared" si="82"/>
        <v>#REF!</v>
      </c>
      <c r="Y5182" s="16" t="str">
        <f>IFERROR(VLOOKUP(V5182,Paramétrages!H:I,2,FALSE),"")</f>
        <v/>
      </c>
    </row>
    <row r="5183" spans="18:25" x14ac:dyDescent="0.2">
      <c r="R5183" s="16" t="e">
        <f>INDEX('Compréhension de l''écrit'!$A$2:$A$971,ROUNDUP((ROW()-1)/(COUNTA('Compréhension de l''écrit'!$F$1:$DA$1)+1),0))</f>
        <v>#REF!</v>
      </c>
      <c r="S5183" s="16" t="e">
        <f>INDEX('Compréhension de l''écrit'!$B$2:$B$971,ROUNDUP((ROW()-1)/(COUNTA('Compréhension de l''écrit'!$F$1:$DA$1)+1),0))</f>
        <v>#REF!</v>
      </c>
      <c r="T5183" s="16" t="e">
        <f>INDEX('Compréhension de l''écrit'!$C$2:$C$971,ROUNDUP((ROW()-1)/(COUNTA('Compréhension de l''écrit'!$F$1:$DA$1)+1),0))</f>
        <v>#REF!</v>
      </c>
      <c r="U5183" s="16" t="e">
        <f>INDEX('Compréhension de l''écrit'!$D$2:$D$971,ROUNDUP((ROW()-1)/(COUNTA('Compréhension de l''écrit'!$F$1:$DA$1)+1),0))</f>
        <v>#REF!</v>
      </c>
      <c r="V5183" s="16">
        <f>INDEX('Compréhension de l''écrit'!$E$1:$DA$1,+MOD(ROW()-2,COUNTA($H$5:$H$32)*2)+1)</f>
        <v>0</v>
      </c>
      <c r="W5183" s="16" t="str">
        <f>IFERROR(INDEX('Compréhension de l''écrit'!$E$1:$DA$971,MATCH(S5183,'Compréhension de l''écrit'!$B$2:$B$971,0)+1,MATCH(V5183,'Compréhension de l''écrit'!$E$1:$DA$1,0)),"")</f>
        <v/>
      </c>
      <c r="X5183" s="16" t="e">
        <f t="shared" si="82"/>
        <v>#REF!</v>
      </c>
      <c r="Y5183" s="16" t="str">
        <f>IFERROR(VLOOKUP(V5183,Paramétrages!H:I,2,FALSE),"")</f>
        <v/>
      </c>
    </row>
    <row r="5184" spans="18:25" x14ac:dyDescent="0.2">
      <c r="R5184" s="16" t="e">
        <f>INDEX('Compréhension de l''écrit'!$A$2:$A$971,ROUNDUP((ROW()-1)/(COUNTA('Compréhension de l''écrit'!$F$1:$DA$1)+1),0))</f>
        <v>#REF!</v>
      </c>
      <c r="S5184" s="16" t="e">
        <f>INDEX('Compréhension de l''écrit'!$B$2:$B$971,ROUNDUP((ROW()-1)/(COUNTA('Compréhension de l''écrit'!$F$1:$DA$1)+1),0))</f>
        <v>#REF!</v>
      </c>
      <c r="T5184" s="16" t="e">
        <f>INDEX('Compréhension de l''écrit'!$C$2:$C$971,ROUNDUP((ROW()-1)/(COUNTA('Compréhension de l''écrit'!$F$1:$DA$1)+1),0))</f>
        <v>#REF!</v>
      </c>
      <c r="U5184" s="16" t="e">
        <f>INDEX('Compréhension de l''écrit'!$D$2:$D$971,ROUNDUP((ROW()-1)/(COUNTA('Compréhension de l''écrit'!$F$1:$DA$1)+1),0))</f>
        <v>#REF!</v>
      </c>
      <c r="V5184" s="16">
        <f>INDEX('Compréhension de l''écrit'!$E$1:$DA$1,+MOD(ROW()-2,COUNTA($H$5:$H$32)*2)+1)</f>
        <v>0</v>
      </c>
      <c r="W5184" s="16" t="str">
        <f>IFERROR(INDEX('Compréhension de l''écrit'!$E$1:$DA$971,MATCH(S5184,'Compréhension de l''écrit'!$B$2:$B$971,0)+1,MATCH(V5184,'Compréhension de l''écrit'!$E$1:$DA$1,0)),"")</f>
        <v/>
      </c>
      <c r="X5184" s="16" t="e">
        <f t="shared" si="82"/>
        <v>#REF!</v>
      </c>
      <c r="Y5184" s="16" t="str">
        <f>IFERROR(VLOOKUP(V5184,Paramétrages!H:I,2,FALSE),"")</f>
        <v/>
      </c>
    </row>
    <row r="5185" spans="18:25" x14ac:dyDescent="0.2">
      <c r="R5185" s="16" t="e">
        <f>INDEX('Compréhension de l''écrit'!$A$2:$A$971,ROUNDUP((ROW()-1)/(COUNTA('Compréhension de l''écrit'!$F$1:$DA$1)+1),0))</f>
        <v>#REF!</v>
      </c>
      <c r="S5185" s="16" t="e">
        <f>INDEX('Compréhension de l''écrit'!$B$2:$B$971,ROUNDUP((ROW()-1)/(COUNTA('Compréhension de l''écrit'!$F$1:$DA$1)+1),0))</f>
        <v>#REF!</v>
      </c>
      <c r="T5185" s="16" t="e">
        <f>INDEX('Compréhension de l''écrit'!$C$2:$C$971,ROUNDUP((ROW()-1)/(COUNTA('Compréhension de l''écrit'!$F$1:$DA$1)+1),0))</f>
        <v>#REF!</v>
      </c>
      <c r="U5185" s="16" t="e">
        <f>INDEX('Compréhension de l''écrit'!$D$2:$D$971,ROUNDUP((ROW()-1)/(COUNTA('Compréhension de l''écrit'!$F$1:$DA$1)+1),0))</f>
        <v>#REF!</v>
      </c>
      <c r="V5185" s="16">
        <f>INDEX('Compréhension de l''écrit'!$E$1:$DA$1,+MOD(ROW()-2,COUNTA($H$5:$H$32)*2)+1)</f>
        <v>0</v>
      </c>
      <c r="W5185" s="16" t="str">
        <f>IFERROR(INDEX('Compréhension de l''écrit'!$E$1:$DA$971,MATCH(S5185,'Compréhension de l''écrit'!$B$2:$B$971,0)+1,MATCH(V5185,'Compréhension de l''écrit'!$E$1:$DA$1,0)),"")</f>
        <v/>
      </c>
      <c r="X5185" s="16" t="e">
        <f t="shared" si="82"/>
        <v>#REF!</v>
      </c>
      <c r="Y5185" s="16" t="str">
        <f>IFERROR(VLOOKUP(V5185,Paramétrages!H:I,2,FALSE),"")</f>
        <v/>
      </c>
    </row>
    <row r="5186" spans="18:25" x14ac:dyDescent="0.2">
      <c r="R5186" s="16" t="e">
        <f>INDEX('Compréhension de l''écrit'!$A$2:$A$971,ROUNDUP((ROW()-1)/(COUNTA('Compréhension de l''écrit'!$F$1:$DA$1)+1),0))</f>
        <v>#REF!</v>
      </c>
      <c r="S5186" s="16" t="e">
        <f>INDEX('Compréhension de l''écrit'!$B$2:$B$971,ROUNDUP((ROW()-1)/(COUNTA('Compréhension de l''écrit'!$F$1:$DA$1)+1),0))</f>
        <v>#REF!</v>
      </c>
      <c r="T5186" s="16" t="e">
        <f>INDEX('Compréhension de l''écrit'!$C$2:$C$971,ROUNDUP((ROW()-1)/(COUNTA('Compréhension de l''écrit'!$F$1:$DA$1)+1),0))</f>
        <v>#REF!</v>
      </c>
      <c r="U5186" s="16" t="e">
        <f>INDEX('Compréhension de l''écrit'!$D$2:$D$971,ROUNDUP((ROW()-1)/(COUNTA('Compréhension de l''écrit'!$F$1:$DA$1)+1),0))</f>
        <v>#REF!</v>
      </c>
      <c r="V5186" s="16">
        <f>INDEX('Compréhension de l''écrit'!$E$1:$DA$1,+MOD(ROW()-2,COUNTA($H$5:$H$32)*2)+1)</f>
        <v>0</v>
      </c>
      <c r="W5186" s="16" t="str">
        <f>IFERROR(INDEX('Compréhension de l''écrit'!$E$1:$DA$971,MATCH(S5186,'Compréhension de l''écrit'!$B$2:$B$971,0)+1,MATCH(V5186,'Compréhension de l''écrit'!$E$1:$DA$1,0)),"")</f>
        <v/>
      </c>
      <c r="X5186" s="16" t="e">
        <f t="shared" si="82"/>
        <v>#REF!</v>
      </c>
      <c r="Y5186" s="16" t="str">
        <f>IFERROR(VLOOKUP(V5186,Paramétrages!H:I,2,FALSE),"")</f>
        <v/>
      </c>
    </row>
    <row r="5187" spans="18:25" x14ac:dyDescent="0.2">
      <c r="R5187" s="16" t="e">
        <f>INDEX('Compréhension de l''écrit'!$A$2:$A$971,ROUNDUP((ROW()-1)/(COUNTA('Compréhension de l''écrit'!$F$1:$DA$1)+1),0))</f>
        <v>#REF!</v>
      </c>
      <c r="S5187" s="16" t="e">
        <f>INDEX('Compréhension de l''écrit'!$B$2:$B$971,ROUNDUP((ROW()-1)/(COUNTA('Compréhension de l''écrit'!$F$1:$DA$1)+1),0))</f>
        <v>#REF!</v>
      </c>
      <c r="T5187" s="16" t="e">
        <f>INDEX('Compréhension de l''écrit'!$C$2:$C$971,ROUNDUP((ROW()-1)/(COUNTA('Compréhension de l''écrit'!$F$1:$DA$1)+1),0))</f>
        <v>#REF!</v>
      </c>
      <c r="U5187" s="16" t="e">
        <f>INDEX('Compréhension de l''écrit'!$D$2:$D$971,ROUNDUP((ROW()-1)/(COUNTA('Compréhension de l''écrit'!$F$1:$DA$1)+1),0))</f>
        <v>#REF!</v>
      </c>
      <c r="V5187" s="16">
        <f>INDEX('Compréhension de l''écrit'!$E$1:$DA$1,+MOD(ROW()-2,COUNTA($H$5:$H$32)*2)+1)</f>
        <v>0</v>
      </c>
      <c r="W5187" s="16" t="str">
        <f>IFERROR(INDEX('Compréhension de l''écrit'!$E$1:$DA$971,MATCH(S5187,'Compréhension de l''écrit'!$B$2:$B$971,0)+1,MATCH(V5187,'Compréhension de l''écrit'!$E$1:$DA$1,0)),"")</f>
        <v/>
      </c>
      <c r="X5187" s="16" t="e">
        <f t="shared" ref="X5187:X5250" si="83">S5187&amp;T5187</f>
        <v>#REF!</v>
      </c>
      <c r="Y5187" s="16" t="str">
        <f>IFERROR(VLOOKUP(V5187,Paramétrages!H:I,2,FALSE),"")</f>
        <v/>
      </c>
    </row>
    <row r="5188" spans="18:25" x14ac:dyDescent="0.2">
      <c r="R5188" s="16" t="e">
        <f>INDEX('Compréhension de l''écrit'!$A$2:$A$971,ROUNDUP((ROW()-1)/(COUNTA('Compréhension de l''écrit'!$F$1:$DA$1)+1),0))</f>
        <v>#REF!</v>
      </c>
      <c r="S5188" s="16" t="e">
        <f>INDEX('Compréhension de l''écrit'!$B$2:$B$971,ROUNDUP((ROW()-1)/(COUNTA('Compréhension de l''écrit'!$F$1:$DA$1)+1),0))</f>
        <v>#REF!</v>
      </c>
      <c r="T5188" s="16" t="e">
        <f>INDEX('Compréhension de l''écrit'!$C$2:$C$971,ROUNDUP((ROW()-1)/(COUNTA('Compréhension de l''écrit'!$F$1:$DA$1)+1),0))</f>
        <v>#REF!</v>
      </c>
      <c r="U5188" s="16" t="e">
        <f>INDEX('Compréhension de l''écrit'!$D$2:$D$971,ROUNDUP((ROW()-1)/(COUNTA('Compréhension de l''écrit'!$F$1:$DA$1)+1),0))</f>
        <v>#REF!</v>
      </c>
      <c r="V5188" s="16">
        <f>INDEX('Compréhension de l''écrit'!$E$1:$DA$1,+MOD(ROW()-2,COUNTA($H$5:$H$32)*2)+1)</f>
        <v>0</v>
      </c>
      <c r="W5188" s="16" t="str">
        <f>IFERROR(INDEX('Compréhension de l''écrit'!$E$1:$DA$971,MATCH(S5188,'Compréhension de l''écrit'!$B$2:$B$971,0)+1,MATCH(V5188,'Compréhension de l''écrit'!$E$1:$DA$1,0)),"")</f>
        <v/>
      </c>
      <c r="X5188" s="16" t="e">
        <f t="shared" si="83"/>
        <v>#REF!</v>
      </c>
      <c r="Y5188" s="16" t="str">
        <f>IFERROR(VLOOKUP(V5188,Paramétrages!H:I,2,FALSE),"")</f>
        <v/>
      </c>
    </row>
    <row r="5189" spans="18:25" x14ac:dyDescent="0.2">
      <c r="R5189" s="16" t="e">
        <f>INDEX('Compréhension de l''écrit'!$A$2:$A$971,ROUNDUP((ROW()-1)/(COUNTA('Compréhension de l''écrit'!$F$1:$DA$1)+1),0))</f>
        <v>#REF!</v>
      </c>
      <c r="S5189" s="16" t="e">
        <f>INDEX('Compréhension de l''écrit'!$B$2:$B$971,ROUNDUP((ROW()-1)/(COUNTA('Compréhension de l''écrit'!$F$1:$DA$1)+1),0))</f>
        <v>#REF!</v>
      </c>
      <c r="T5189" s="16" t="e">
        <f>INDEX('Compréhension de l''écrit'!$C$2:$C$971,ROUNDUP((ROW()-1)/(COUNTA('Compréhension de l''écrit'!$F$1:$DA$1)+1),0))</f>
        <v>#REF!</v>
      </c>
      <c r="U5189" s="16" t="e">
        <f>INDEX('Compréhension de l''écrit'!$D$2:$D$971,ROUNDUP((ROW()-1)/(COUNTA('Compréhension de l''écrit'!$F$1:$DA$1)+1),0))</f>
        <v>#REF!</v>
      </c>
      <c r="V5189" s="16">
        <f>INDEX('Compréhension de l''écrit'!$E$1:$DA$1,+MOD(ROW()-2,COUNTA($H$5:$H$32)*2)+1)</f>
        <v>0</v>
      </c>
      <c r="W5189" s="16" t="str">
        <f>IFERROR(INDEX('Compréhension de l''écrit'!$E$1:$DA$971,MATCH(S5189,'Compréhension de l''écrit'!$B$2:$B$971,0)+1,MATCH(V5189,'Compréhension de l''écrit'!$E$1:$DA$1,0)),"")</f>
        <v/>
      </c>
      <c r="X5189" s="16" t="e">
        <f t="shared" si="83"/>
        <v>#REF!</v>
      </c>
      <c r="Y5189" s="16" t="str">
        <f>IFERROR(VLOOKUP(V5189,Paramétrages!H:I,2,FALSE),"")</f>
        <v/>
      </c>
    </row>
    <row r="5190" spans="18:25" x14ac:dyDescent="0.2">
      <c r="R5190" s="16" t="e">
        <f>INDEX('Compréhension de l''écrit'!$A$2:$A$971,ROUNDUP((ROW()-1)/(COUNTA('Compréhension de l''écrit'!$F$1:$DA$1)+1),0))</f>
        <v>#REF!</v>
      </c>
      <c r="S5190" s="16" t="e">
        <f>INDEX('Compréhension de l''écrit'!$B$2:$B$971,ROUNDUP((ROW()-1)/(COUNTA('Compréhension de l''écrit'!$F$1:$DA$1)+1),0))</f>
        <v>#REF!</v>
      </c>
      <c r="T5190" s="16" t="e">
        <f>INDEX('Compréhension de l''écrit'!$C$2:$C$971,ROUNDUP((ROW()-1)/(COUNTA('Compréhension de l''écrit'!$F$1:$DA$1)+1),0))</f>
        <v>#REF!</v>
      </c>
      <c r="U5190" s="16" t="e">
        <f>INDEX('Compréhension de l''écrit'!$D$2:$D$971,ROUNDUP((ROW()-1)/(COUNTA('Compréhension de l''écrit'!$F$1:$DA$1)+1),0))</f>
        <v>#REF!</v>
      </c>
      <c r="V5190" s="16">
        <f>INDEX('Compréhension de l''écrit'!$E$1:$DA$1,+MOD(ROW()-2,COUNTA($H$5:$H$32)*2)+1)</f>
        <v>0</v>
      </c>
      <c r="W5190" s="16" t="str">
        <f>IFERROR(INDEX('Compréhension de l''écrit'!$E$1:$DA$971,MATCH(S5190,'Compréhension de l''écrit'!$B$2:$B$971,0)+1,MATCH(V5190,'Compréhension de l''écrit'!$E$1:$DA$1,0)),"")</f>
        <v/>
      </c>
      <c r="X5190" s="16" t="e">
        <f t="shared" si="83"/>
        <v>#REF!</v>
      </c>
      <c r="Y5190" s="16" t="str">
        <f>IFERROR(VLOOKUP(V5190,Paramétrages!H:I,2,FALSE),"")</f>
        <v/>
      </c>
    </row>
    <row r="5191" spans="18:25" x14ac:dyDescent="0.2">
      <c r="R5191" s="16" t="e">
        <f>INDEX('Compréhension de l''écrit'!$A$2:$A$971,ROUNDUP((ROW()-1)/(COUNTA('Compréhension de l''écrit'!$F$1:$DA$1)+1),0))</f>
        <v>#REF!</v>
      </c>
      <c r="S5191" s="16" t="e">
        <f>INDEX('Compréhension de l''écrit'!$B$2:$B$971,ROUNDUP((ROW()-1)/(COUNTA('Compréhension de l''écrit'!$F$1:$DA$1)+1),0))</f>
        <v>#REF!</v>
      </c>
      <c r="T5191" s="16" t="e">
        <f>INDEX('Compréhension de l''écrit'!$C$2:$C$971,ROUNDUP((ROW()-1)/(COUNTA('Compréhension de l''écrit'!$F$1:$DA$1)+1),0))</f>
        <v>#REF!</v>
      </c>
      <c r="U5191" s="16" t="e">
        <f>INDEX('Compréhension de l''écrit'!$D$2:$D$971,ROUNDUP((ROW()-1)/(COUNTA('Compréhension de l''écrit'!$F$1:$DA$1)+1),0))</f>
        <v>#REF!</v>
      </c>
      <c r="V5191" s="16">
        <f>INDEX('Compréhension de l''écrit'!$E$1:$DA$1,+MOD(ROW()-2,COUNTA($H$5:$H$32)*2)+1)</f>
        <v>0</v>
      </c>
      <c r="W5191" s="16" t="str">
        <f>IFERROR(INDEX('Compréhension de l''écrit'!$E$1:$DA$971,MATCH(S5191,'Compréhension de l''écrit'!$B$2:$B$971,0)+1,MATCH(V5191,'Compréhension de l''écrit'!$E$1:$DA$1,0)),"")</f>
        <v/>
      </c>
      <c r="X5191" s="16" t="e">
        <f t="shared" si="83"/>
        <v>#REF!</v>
      </c>
      <c r="Y5191" s="16" t="str">
        <f>IFERROR(VLOOKUP(V5191,Paramétrages!H:I,2,FALSE),"")</f>
        <v/>
      </c>
    </row>
    <row r="5192" spans="18:25" x14ac:dyDescent="0.2">
      <c r="R5192" s="16" t="e">
        <f>INDEX('Compréhension de l''écrit'!$A$2:$A$971,ROUNDUP((ROW()-1)/(COUNTA('Compréhension de l''écrit'!$F$1:$DA$1)+1),0))</f>
        <v>#REF!</v>
      </c>
      <c r="S5192" s="16" t="e">
        <f>INDEX('Compréhension de l''écrit'!$B$2:$B$971,ROUNDUP((ROW()-1)/(COUNTA('Compréhension de l''écrit'!$F$1:$DA$1)+1),0))</f>
        <v>#REF!</v>
      </c>
      <c r="T5192" s="16" t="e">
        <f>INDEX('Compréhension de l''écrit'!$C$2:$C$971,ROUNDUP((ROW()-1)/(COUNTA('Compréhension de l''écrit'!$F$1:$DA$1)+1),0))</f>
        <v>#REF!</v>
      </c>
      <c r="U5192" s="16" t="e">
        <f>INDEX('Compréhension de l''écrit'!$D$2:$D$971,ROUNDUP((ROW()-1)/(COUNTA('Compréhension de l''écrit'!$F$1:$DA$1)+1),0))</f>
        <v>#REF!</v>
      </c>
      <c r="V5192" s="16">
        <f>INDEX('Compréhension de l''écrit'!$E$1:$DA$1,+MOD(ROW()-2,COUNTA($H$5:$H$32)*2)+1)</f>
        <v>0</v>
      </c>
      <c r="W5192" s="16" t="str">
        <f>IFERROR(INDEX('Compréhension de l''écrit'!$E$1:$DA$971,MATCH(S5192,'Compréhension de l''écrit'!$B$2:$B$971,0)+1,MATCH(V5192,'Compréhension de l''écrit'!$E$1:$DA$1,0)),"")</f>
        <v/>
      </c>
      <c r="X5192" s="16" t="e">
        <f t="shared" si="83"/>
        <v>#REF!</v>
      </c>
      <c r="Y5192" s="16" t="str">
        <f>IFERROR(VLOOKUP(V5192,Paramétrages!H:I,2,FALSE),"")</f>
        <v/>
      </c>
    </row>
    <row r="5193" spans="18:25" x14ac:dyDescent="0.2">
      <c r="R5193" s="16" t="e">
        <f>INDEX('Compréhension de l''écrit'!$A$2:$A$971,ROUNDUP((ROW()-1)/(COUNTA('Compréhension de l''écrit'!$F$1:$DA$1)+1),0))</f>
        <v>#REF!</v>
      </c>
      <c r="S5193" s="16" t="e">
        <f>INDEX('Compréhension de l''écrit'!$B$2:$B$971,ROUNDUP((ROW()-1)/(COUNTA('Compréhension de l''écrit'!$F$1:$DA$1)+1),0))</f>
        <v>#REF!</v>
      </c>
      <c r="T5193" s="16" t="e">
        <f>INDEX('Compréhension de l''écrit'!$C$2:$C$971,ROUNDUP((ROW()-1)/(COUNTA('Compréhension de l''écrit'!$F$1:$DA$1)+1),0))</f>
        <v>#REF!</v>
      </c>
      <c r="U5193" s="16" t="e">
        <f>INDEX('Compréhension de l''écrit'!$D$2:$D$971,ROUNDUP((ROW()-1)/(COUNTA('Compréhension de l''écrit'!$F$1:$DA$1)+1),0))</f>
        <v>#REF!</v>
      </c>
      <c r="V5193" s="16">
        <f>INDEX('Compréhension de l''écrit'!$E$1:$DA$1,+MOD(ROW()-2,COUNTA($H$5:$H$32)*2)+1)</f>
        <v>0</v>
      </c>
      <c r="W5193" s="16" t="str">
        <f>IFERROR(INDEX('Compréhension de l''écrit'!$E$1:$DA$971,MATCH(S5193,'Compréhension de l''écrit'!$B$2:$B$971,0)+1,MATCH(V5193,'Compréhension de l''écrit'!$E$1:$DA$1,0)),"")</f>
        <v/>
      </c>
      <c r="X5193" s="16" t="e">
        <f t="shared" si="83"/>
        <v>#REF!</v>
      </c>
      <c r="Y5193" s="16" t="str">
        <f>IFERROR(VLOOKUP(V5193,Paramétrages!H:I,2,FALSE),"")</f>
        <v/>
      </c>
    </row>
    <row r="5194" spans="18:25" x14ac:dyDescent="0.2">
      <c r="R5194" s="16" t="e">
        <f>INDEX('Compréhension de l''écrit'!$A$2:$A$971,ROUNDUP((ROW()-1)/(COUNTA('Compréhension de l''écrit'!$F$1:$DA$1)+1),0))</f>
        <v>#REF!</v>
      </c>
      <c r="S5194" s="16" t="e">
        <f>INDEX('Compréhension de l''écrit'!$B$2:$B$971,ROUNDUP((ROW()-1)/(COUNTA('Compréhension de l''écrit'!$F$1:$DA$1)+1),0))</f>
        <v>#REF!</v>
      </c>
      <c r="T5194" s="16" t="e">
        <f>INDEX('Compréhension de l''écrit'!$C$2:$C$971,ROUNDUP((ROW()-1)/(COUNTA('Compréhension de l''écrit'!$F$1:$DA$1)+1),0))</f>
        <v>#REF!</v>
      </c>
      <c r="U5194" s="16" t="e">
        <f>INDEX('Compréhension de l''écrit'!$D$2:$D$971,ROUNDUP((ROW()-1)/(COUNTA('Compréhension de l''écrit'!$F$1:$DA$1)+1),0))</f>
        <v>#REF!</v>
      </c>
      <c r="V5194" s="16">
        <f>INDEX('Compréhension de l''écrit'!$E$1:$DA$1,+MOD(ROW()-2,COUNTA($H$5:$H$32)*2)+1)</f>
        <v>0</v>
      </c>
      <c r="W5194" s="16" t="str">
        <f>IFERROR(INDEX('Compréhension de l''écrit'!$E$1:$DA$971,MATCH(S5194,'Compréhension de l''écrit'!$B$2:$B$971,0)+1,MATCH(V5194,'Compréhension de l''écrit'!$E$1:$DA$1,0)),"")</f>
        <v/>
      </c>
      <c r="X5194" s="16" t="e">
        <f t="shared" si="83"/>
        <v>#REF!</v>
      </c>
      <c r="Y5194" s="16" t="str">
        <f>IFERROR(VLOOKUP(V5194,Paramétrages!H:I,2,FALSE),"")</f>
        <v/>
      </c>
    </row>
    <row r="5195" spans="18:25" x14ac:dyDescent="0.2">
      <c r="R5195" s="16" t="e">
        <f>INDEX('Compréhension de l''écrit'!$A$2:$A$971,ROUNDUP((ROW()-1)/(COUNTA('Compréhension de l''écrit'!$F$1:$DA$1)+1),0))</f>
        <v>#REF!</v>
      </c>
      <c r="S5195" s="16" t="e">
        <f>INDEX('Compréhension de l''écrit'!$B$2:$B$971,ROUNDUP((ROW()-1)/(COUNTA('Compréhension de l''écrit'!$F$1:$DA$1)+1),0))</f>
        <v>#REF!</v>
      </c>
      <c r="T5195" s="16" t="e">
        <f>INDEX('Compréhension de l''écrit'!$C$2:$C$971,ROUNDUP((ROW()-1)/(COUNTA('Compréhension de l''écrit'!$F$1:$DA$1)+1),0))</f>
        <v>#REF!</v>
      </c>
      <c r="U5195" s="16" t="e">
        <f>INDEX('Compréhension de l''écrit'!$D$2:$D$971,ROUNDUP((ROW()-1)/(COUNTA('Compréhension de l''écrit'!$F$1:$DA$1)+1),0))</f>
        <v>#REF!</v>
      </c>
      <c r="V5195" s="16">
        <f>INDEX('Compréhension de l''écrit'!$E$1:$DA$1,+MOD(ROW()-2,COUNTA($H$5:$H$32)*2)+1)</f>
        <v>0</v>
      </c>
      <c r="W5195" s="16" t="str">
        <f>IFERROR(INDEX('Compréhension de l''écrit'!$E$1:$DA$971,MATCH(S5195,'Compréhension de l''écrit'!$B$2:$B$971,0)+1,MATCH(V5195,'Compréhension de l''écrit'!$E$1:$DA$1,0)),"")</f>
        <v/>
      </c>
      <c r="X5195" s="16" t="e">
        <f t="shared" si="83"/>
        <v>#REF!</v>
      </c>
      <c r="Y5195" s="16" t="str">
        <f>IFERROR(VLOOKUP(V5195,Paramétrages!H:I,2,FALSE),"")</f>
        <v/>
      </c>
    </row>
    <row r="5196" spans="18:25" x14ac:dyDescent="0.2">
      <c r="R5196" s="16" t="e">
        <f>INDEX('Compréhension de l''écrit'!$A$2:$A$971,ROUNDUP((ROW()-1)/(COUNTA('Compréhension de l''écrit'!$F$1:$DA$1)+1),0))</f>
        <v>#REF!</v>
      </c>
      <c r="S5196" s="16" t="e">
        <f>INDEX('Compréhension de l''écrit'!$B$2:$B$971,ROUNDUP((ROW()-1)/(COUNTA('Compréhension de l''écrit'!$F$1:$DA$1)+1),0))</f>
        <v>#REF!</v>
      </c>
      <c r="T5196" s="16" t="e">
        <f>INDEX('Compréhension de l''écrit'!$C$2:$C$971,ROUNDUP((ROW()-1)/(COUNTA('Compréhension de l''écrit'!$F$1:$DA$1)+1),0))</f>
        <v>#REF!</v>
      </c>
      <c r="U5196" s="16" t="e">
        <f>INDEX('Compréhension de l''écrit'!$D$2:$D$971,ROUNDUP((ROW()-1)/(COUNTA('Compréhension de l''écrit'!$F$1:$DA$1)+1),0))</f>
        <v>#REF!</v>
      </c>
      <c r="V5196" s="16">
        <f>INDEX('Compréhension de l''écrit'!$E$1:$DA$1,+MOD(ROW()-2,COUNTA($H$5:$H$32)*2)+1)</f>
        <v>0</v>
      </c>
      <c r="W5196" s="16" t="str">
        <f>IFERROR(INDEX('Compréhension de l''écrit'!$E$1:$DA$971,MATCH(S5196,'Compréhension de l''écrit'!$B$2:$B$971,0)+1,MATCH(V5196,'Compréhension de l''écrit'!$E$1:$DA$1,0)),"")</f>
        <v/>
      </c>
      <c r="X5196" s="16" t="e">
        <f t="shared" si="83"/>
        <v>#REF!</v>
      </c>
      <c r="Y5196" s="16" t="str">
        <f>IFERROR(VLOOKUP(V5196,Paramétrages!H:I,2,FALSE),"")</f>
        <v/>
      </c>
    </row>
    <row r="5197" spans="18:25" x14ac:dyDescent="0.2">
      <c r="R5197" s="16" t="e">
        <f>INDEX('Compréhension de l''écrit'!$A$2:$A$971,ROUNDUP((ROW()-1)/(COUNTA('Compréhension de l''écrit'!$F$1:$DA$1)+1),0))</f>
        <v>#REF!</v>
      </c>
      <c r="S5197" s="16" t="e">
        <f>INDEX('Compréhension de l''écrit'!$B$2:$B$971,ROUNDUP((ROW()-1)/(COUNTA('Compréhension de l''écrit'!$F$1:$DA$1)+1),0))</f>
        <v>#REF!</v>
      </c>
      <c r="T5197" s="16" t="e">
        <f>INDEX('Compréhension de l''écrit'!$C$2:$C$971,ROUNDUP((ROW()-1)/(COUNTA('Compréhension de l''écrit'!$F$1:$DA$1)+1),0))</f>
        <v>#REF!</v>
      </c>
      <c r="U5197" s="16" t="e">
        <f>INDEX('Compréhension de l''écrit'!$D$2:$D$971,ROUNDUP((ROW()-1)/(COUNTA('Compréhension de l''écrit'!$F$1:$DA$1)+1),0))</f>
        <v>#REF!</v>
      </c>
      <c r="V5197" s="16">
        <f>INDEX('Compréhension de l''écrit'!$E$1:$DA$1,+MOD(ROW()-2,COUNTA($H$5:$H$32)*2)+1)</f>
        <v>0</v>
      </c>
      <c r="W5197" s="16" t="str">
        <f>IFERROR(INDEX('Compréhension de l''écrit'!$E$1:$DA$971,MATCH(S5197,'Compréhension de l''écrit'!$B$2:$B$971,0)+1,MATCH(V5197,'Compréhension de l''écrit'!$E$1:$DA$1,0)),"")</f>
        <v/>
      </c>
      <c r="X5197" s="16" t="e">
        <f t="shared" si="83"/>
        <v>#REF!</v>
      </c>
      <c r="Y5197" s="16" t="str">
        <f>IFERROR(VLOOKUP(V5197,Paramétrages!H:I,2,FALSE),"")</f>
        <v/>
      </c>
    </row>
    <row r="5198" spans="18:25" x14ac:dyDescent="0.2">
      <c r="R5198" s="16" t="e">
        <f>INDEX('Compréhension de l''écrit'!$A$2:$A$971,ROUNDUP((ROW()-1)/(COUNTA('Compréhension de l''écrit'!$F$1:$DA$1)+1),0))</f>
        <v>#REF!</v>
      </c>
      <c r="S5198" s="16" t="e">
        <f>INDEX('Compréhension de l''écrit'!$B$2:$B$971,ROUNDUP((ROW()-1)/(COUNTA('Compréhension de l''écrit'!$F$1:$DA$1)+1),0))</f>
        <v>#REF!</v>
      </c>
      <c r="T5198" s="16" t="e">
        <f>INDEX('Compréhension de l''écrit'!$C$2:$C$971,ROUNDUP((ROW()-1)/(COUNTA('Compréhension de l''écrit'!$F$1:$DA$1)+1),0))</f>
        <v>#REF!</v>
      </c>
      <c r="U5198" s="16" t="e">
        <f>INDEX('Compréhension de l''écrit'!$D$2:$D$971,ROUNDUP((ROW()-1)/(COUNTA('Compréhension de l''écrit'!$F$1:$DA$1)+1),0))</f>
        <v>#REF!</v>
      </c>
      <c r="V5198" s="16">
        <f>INDEX('Compréhension de l''écrit'!$E$1:$DA$1,+MOD(ROW()-2,COUNTA($H$5:$H$32)*2)+1)</f>
        <v>0</v>
      </c>
      <c r="W5198" s="16" t="str">
        <f>IFERROR(INDEX('Compréhension de l''écrit'!$E$1:$DA$971,MATCH(S5198,'Compréhension de l''écrit'!$B$2:$B$971,0)+1,MATCH(V5198,'Compréhension de l''écrit'!$E$1:$DA$1,0)),"")</f>
        <v/>
      </c>
      <c r="X5198" s="16" t="e">
        <f t="shared" si="83"/>
        <v>#REF!</v>
      </c>
      <c r="Y5198" s="16" t="str">
        <f>IFERROR(VLOOKUP(V5198,Paramétrages!H:I,2,FALSE),"")</f>
        <v/>
      </c>
    </row>
    <row r="5199" spans="18:25" x14ac:dyDescent="0.2">
      <c r="R5199" s="16" t="e">
        <f>INDEX('Compréhension de l''écrit'!$A$2:$A$971,ROUNDUP((ROW()-1)/(COUNTA('Compréhension de l''écrit'!$F$1:$DA$1)+1),0))</f>
        <v>#REF!</v>
      </c>
      <c r="S5199" s="16" t="e">
        <f>INDEX('Compréhension de l''écrit'!$B$2:$B$971,ROUNDUP((ROW()-1)/(COUNTA('Compréhension de l''écrit'!$F$1:$DA$1)+1),0))</f>
        <v>#REF!</v>
      </c>
      <c r="T5199" s="16" t="e">
        <f>INDEX('Compréhension de l''écrit'!$C$2:$C$971,ROUNDUP((ROW()-1)/(COUNTA('Compréhension de l''écrit'!$F$1:$DA$1)+1),0))</f>
        <v>#REF!</v>
      </c>
      <c r="U5199" s="16" t="e">
        <f>INDEX('Compréhension de l''écrit'!$D$2:$D$971,ROUNDUP((ROW()-1)/(COUNTA('Compréhension de l''écrit'!$F$1:$DA$1)+1),0))</f>
        <v>#REF!</v>
      </c>
      <c r="V5199" s="16">
        <f>INDEX('Compréhension de l''écrit'!$E$1:$DA$1,+MOD(ROW()-2,COUNTA($H$5:$H$32)*2)+1)</f>
        <v>0</v>
      </c>
      <c r="W5199" s="16" t="str">
        <f>IFERROR(INDEX('Compréhension de l''écrit'!$E$1:$DA$971,MATCH(S5199,'Compréhension de l''écrit'!$B$2:$B$971,0)+1,MATCH(V5199,'Compréhension de l''écrit'!$E$1:$DA$1,0)),"")</f>
        <v/>
      </c>
      <c r="X5199" s="16" t="e">
        <f t="shared" si="83"/>
        <v>#REF!</v>
      </c>
      <c r="Y5199" s="16" t="str">
        <f>IFERROR(VLOOKUP(V5199,Paramétrages!H:I,2,FALSE),"")</f>
        <v/>
      </c>
    </row>
    <row r="5200" spans="18:25" x14ac:dyDescent="0.2">
      <c r="R5200" s="16" t="e">
        <f>INDEX('Compréhension de l''écrit'!$A$2:$A$971,ROUNDUP((ROW()-1)/(COUNTA('Compréhension de l''écrit'!$F$1:$DA$1)+1),0))</f>
        <v>#REF!</v>
      </c>
      <c r="S5200" s="16" t="e">
        <f>INDEX('Compréhension de l''écrit'!$B$2:$B$971,ROUNDUP((ROW()-1)/(COUNTA('Compréhension de l''écrit'!$F$1:$DA$1)+1),0))</f>
        <v>#REF!</v>
      </c>
      <c r="T5200" s="16" t="e">
        <f>INDEX('Compréhension de l''écrit'!$C$2:$C$971,ROUNDUP((ROW()-1)/(COUNTA('Compréhension de l''écrit'!$F$1:$DA$1)+1),0))</f>
        <v>#REF!</v>
      </c>
      <c r="U5200" s="16" t="e">
        <f>INDEX('Compréhension de l''écrit'!$D$2:$D$971,ROUNDUP((ROW()-1)/(COUNTA('Compréhension de l''écrit'!$F$1:$DA$1)+1),0))</f>
        <v>#REF!</v>
      </c>
      <c r="V5200" s="16">
        <f>INDEX('Compréhension de l''écrit'!$E$1:$DA$1,+MOD(ROW()-2,COUNTA($H$5:$H$32)*2)+1)</f>
        <v>0</v>
      </c>
      <c r="W5200" s="16" t="str">
        <f>IFERROR(INDEX('Compréhension de l''écrit'!$E$1:$DA$971,MATCH(S5200,'Compréhension de l''écrit'!$B$2:$B$971,0)+1,MATCH(V5200,'Compréhension de l''écrit'!$E$1:$DA$1,0)),"")</f>
        <v/>
      </c>
      <c r="X5200" s="16" t="e">
        <f t="shared" si="83"/>
        <v>#REF!</v>
      </c>
      <c r="Y5200" s="16" t="str">
        <f>IFERROR(VLOOKUP(V5200,Paramétrages!H:I,2,FALSE),"")</f>
        <v/>
      </c>
    </row>
    <row r="5201" spans="18:25" x14ac:dyDescent="0.2">
      <c r="R5201" s="16" t="e">
        <f>INDEX('Compréhension de l''écrit'!$A$2:$A$971,ROUNDUP((ROW()-1)/(COUNTA('Compréhension de l''écrit'!$F$1:$DA$1)+1),0))</f>
        <v>#REF!</v>
      </c>
      <c r="S5201" s="16" t="e">
        <f>INDEX('Compréhension de l''écrit'!$B$2:$B$971,ROUNDUP((ROW()-1)/(COUNTA('Compréhension de l''écrit'!$F$1:$DA$1)+1),0))</f>
        <v>#REF!</v>
      </c>
      <c r="T5201" s="16" t="e">
        <f>INDEX('Compréhension de l''écrit'!$C$2:$C$971,ROUNDUP((ROW()-1)/(COUNTA('Compréhension de l''écrit'!$F$1:$DA$1)+1),0))</f>
        <v>#REF!</v>
      </c>
      <c r="U5201" s="16" t="e">
        <f>INDEX('Compréhension de l''écrit'!$D$2:$D$971,ROUNDUP((ROW()-1)/(COUNTA('Compréhension de l''écrit'!$F$1:$DA$1)+1),0))</f>
        <v>#REF!</v>
      </c>
      <c r="V5201" s="16">
        <f>INDEX('Compréhension de l''écrit'!$E$1:$DA$1,+MOD(ROW()-2,COUNTA($H$5:$H$32)*2)+1)</f>
        <v>0</v>
      </c>
      <c r="W5201" s="16" t="str">
        <f>IFERROR(INDEX('Compréhension de l''écrit'!$E$1:$DA$971,MATCH(S5201,'Compréhension de l''écrit'!$B$2:$B$971,0)+1,MATCH(V5201,'Compréhension de l''écrit'!$E$1:$DA$1,0)),"")</f>
        <v/>
      </c>
      <c r="X5201" s="16" t="e">
        <f t="shared" si="83"/>
        <v>#REF!</v>
      </c>
      <c r="Y5201" s="16" t="str">
        <f>IFERROR(VLOOKUP(V5201,Paramétrages!H:I,2,FALSE),"")</f>
        <v/>
      </c>
    </row>
    <row r="5202" spans="18:25" x14ac:dyDescent="0.2">
      <c r="R5202" s="16" t="e">
        <f>INDEX('Compréhension de l''écrit'!$A$2:$A$971,ROUNDUP((ROW()-1)/(COUNTA('Compréhension de l''écrit'!$F$1:$DA$1)+1),0))</f>
        <v>#REF!</v>
      </c>
      <c r="S5202" s="16" t="e">
        <f>INDEX('Compréhension de l''écrit'!$B$2:$B$971,ROUNDUP((ROW()-1)/(COUNTA('Compréhension de l''écrit'!$F$1:$DA$1)+1),0))</f>
        <v>#REF!</v>
      </c>
      <c r="T5202" s="16" t="e">
        <f>INDEX('Compréhension de l''écrit'!$C$2:$C$971,ROUNDUP((ROW()-1)/(COUNTA('Compréhension de l''écrit'!$F$1:$DA$1)+1),0))</f>
        <v>#REF!</v>
      </c>
      <c r="U5202" s="16" t="e">
        <f>INDEX('Compréhension de l''écrit'!$D$2:$D$971,ROUNDUP((ROW()-1)/(COUNTA('Compréhension de l''écrit'!$F$1:$DA$1)+1),0))</f>
        <v>#REF!</v>
      </c>
      <c r="V5202" s="16">
        <f>INDEX('Compréhension de l''écrit'!$E$1:$DA$1,+MOD(ROW()-2,COUNTA($H$5:$H$32)*2)+1)</f>
        <v>0</v>
      </c>
      <c r="W5202" s="16" t="str">
        <f>IFERROR(INDEX('Compréhension de l''écrit'!$E$1:$DA$971,MATCH(S5202,'Compréhension de l''écrit'!$B$2:$B$971,0)+1,MATCH(V5202,'Compréhension de l''écrit'!$E$1:$DA$1,0)),"")</f>
        <v/>
      </c>
      <c r="X5202" s="16" t="e">
        <f t="shared" si="83"/>
        <v>#REF!</v>
      </c>
      <c r="Y5202" s="16" t="str">
        <f>IFERROR(VLOOKUP(V5202,Paramétrages!H:I,2,FALSE),"")</f>
        <v/>
      </c>
    </row>
    <row r="5203" spans="18:25" x14ac:dyDescent="0.2">
      <c r="R5203" s="16" t="e">
        <f>INDEX('Compréhension de l''écrit'!$A$2:$A$971,ROUNDUP((ROW()-1)/(COUNTA('Compréhension de l''écrit'!$F$1:$DA$1)+1),0))</f>
        <v>#REF!</v>
      </c>
      <c r="S5203" s="16" t="e">
        <f>INDEX('Compréhension de l''écrit'!$B$2:$B$971,ROUNDUP((ROW()-1)/(COUNTA('Compréhension de l''écrit'!$F$1:$DA$1)+1),0))</f>
        <v>#REF!</v>
      </c>
      <c r="T5203" s="16" t="e">
        <f>INDEX('Compréhension de l''écrit'!$C$2:$C$971,ROUNDUP((ROW()-1)/(COUNTA('Compréhension de l''écrit'!$F$1:$DA$1)+1),0))</f>
        <v>#REF!</v>
      </c>
      <c r="U5203" s="16" t="e">
        <f>INDEX('Compréhension de l''écrit'!$D$2:$D$971,ROUNDUP((ROW()-1)/(COUNTA('Compréhension de l''écrit'!$F$1:$DA$1)+1),0))</f>
        <v>#REF!</v>
      </c>
      <c r="V5203" s="16">
        <f>INDEX('Compréhension de l''écrit'!$E$1:$DA$1,+MOD(ROW()-2,COUNTA($H$5:$H$32)*2)+1)</f>
        <v>0</v>
      </c>
      <c r="W5203" s="16" t="str">
        <f>IFERROR(INDEX('Compréhension de l''écrit'!$E$1:$DA$971,MATCH(S5203,'Compréhension de l''écrit'!$B$2:$B$971,0)+1,MATCH(V5203,'Compréhension de l''écrit'!$E$1:$DA$1,0)),"")</f>
        <v/>
      </c>
      <c r="X5203" s="16" t="e">
        <f t="shared" si="83"/>
        <v>#REF!</v>
      </c>
      <c r="Y5203" s="16" t="str">
        <f>IFERROR(VLOOKUP(V5203,Paramétrages!H:I,2,FALSE),"")</f>
        <v/>
      </c>
    </row>
    <row r="5204" spans="18:25" x14ac:dyDescent="0.2">
      <c r="R5204" s="16" t="e">
        <f>INDEX('Compréhension de l''écrit'!$A$2:$A$971,ROUNDUP((ROW()-1)/(COUNTA('Compréhension de l''écrit'!$F$1:$DA$1)+1),0))</f>
        <v>#REF!</v>
      </c>
      <c r="S5204" s="16" t="e">
        <f>INDEX('Compréhension de l''écrit'!$B$2:$B$971,ROUNDUP((ROW()-1)/(COUNTA('Compréhension de l''écrit'!$F$1:$DA$1)+1),0))</f>
        <v>#REF!</v>
      </c>
      <c r="T5204" s="16" t="e">
        <f>INDEX('Compréhension de l''écrit'!$C$2:$C$971,ROUNDUP((ROW()-1)/(COUNTA('Compréhension de l''écrit'!$F$1:$DA$1)+1),0))</f>
        <v>#REF!</v>
      </c>
      <c r="U5204" s="16" t="e">
        <f>INDEX('Compréhension de l''écrit'!$D$2:$D$971,ROUNDUP((ROW()-1)/(COUNTA('Compréhension de l''écrit'!$F$1:$DA$1)+1),0))</f>
        <v>#REF!</v>
      </c>
      <c r="V5204" s="16">
        <f>INDEX('Compréhension de l''écrit'!$E$1:$DA$1,+MOD(ROW()-2,COUNTA($H$5:$H$32)*2)+1)</f>
        <v>0</v>
      </c>
      <c r="W5204" s="16" t="str">
        <f>IFERROR(INDEX('Compréhension de l''écrit'!$E$1:$DA$971,MATCH(S5204,'Compréhension de l''écrit'!$B$2:$B$971,0)+1,MATCH(V5204,'Compréhension de l''écrit'!$E$1:$DA$1,0)),"")</f>
        <v/>
      </c>
      <c r="X5204" s="16" t="e">
        <f t="shared" si="83"/>
        <v>#REF!</v>
      </c>
      <c r="Y5204" s="16" t="str">
        <f>IFERROR(VLOOKUP(V5204,Paramétrages!H:I,2,FALSE),"")</f>
        <v/>
      </c>
    </row>
    <row r="5205" spans="18:25" x14ac:dyDescent="0.2">
      <c r="R5205" s="16" t="e">
        <f>INDEX('Compréhension de l''écrit'!$A$2:$A$971,ROUNDUP((ROW()-1)/(COUNTA('Compréhension de l''écrit'!$F$1:$DA$1)+1),0))</f>
        <v>#REF!</v>
      </c>
      <c r="S5205" s="16" t="e">
        <f>INDEX('Compréhension de l''écrit'!$B$2:$B$971,ROUNDUP((ROW()-1)/(COUNTA('Compréhension de l''écrit'!$F$1:$DA$1)+1),0))</f>
        <v>#REF!</v>
      </c>
      <c r="T5205" s="16" t="e">
        <f>INDEX('Compréhension de l''écrit'!$C$2:$C$971,ROUNDUP((ROW()-1)/(COUNTA('Compréhension de l''écrit'!$F$1:$DA$1)+1),0))</f>
        <v>#REF!</v>
      </c>
      <c r="U5205" s="16" t="e">
        <f>INDEX('Compréhension de l''écrit'!$D$2:$D$971,ROUNDUP((ROW()-1)/(COUNTA('Compréhension de l''écrit'!$F$1:$DA$1)+1),0))</f>
        <v>#REF!</v>
      </c>
      <c r="V5205" s="16">
        <f>INDEX('Compréhension de l''écrit'!$E$1:$DA$1,+MOD(ROW()-2,COUNTA($H$5:$H$32)*2)+1)</f>
        <v>0</v>
      </c>
      <c r="W5205" s="16" t="str">
        <f>IFERROR(INDEX('Compréhension de l''écrit'!$E$1:$DA$971,MATCH(S5205,'Compréhension de l''écrit'!$B$2:$B$971,0)+1,MATCH(V5205,'Compréhension de l''écrit'!$E$1:$DA$1,0)),"")</f>
        <v/>
      </c>
      <c r="X5205" s="16" t="e">
        <f t="shared" si="83"/>
        <v>#REF!</v>
      </c>
      <c r="Y5205" s="16" t="str">
        <f>IFERROR(VLOOKUP(V5205,Paramétrages!H:I,2,FALSE),"")</f>
        <v/>
      </c>
    </row>
    <row r="5206" spans="18:25" x14ac:dyDescent="0.2">
      <c r="R5206" s="16" t="e">
        <f>INDEX('Compréhension de l''écrit'!$A$2:$A$971,ROUNDUP((ROW()-1)/(COUNTA('Compréhension de l''écrit'!$F$1:$DA$1)+1),0))</f>
        <v>#REF!</v>
      </c>
      <c r="S5206" s="16" t="e">
        <f>INDEX('Compréhension de l''écrit'!$B$2:$B$971,ROUNDUP((ROW()-1)/(COUNTA('Compréhension de l''écrit'!$F$1:$DA$1)+1),0))</f>
        <v>#REF!</v>
      </c>
      <c r="T5206" s="16" t="e">
        <f>INDEX('Compréhension de l''écrit'!$C$2:$C$971,ROUNDUP((ROW()-1)/(COUNTA('Compréhension de l''écrit'!$F$1:$DA$1)+1),0))</f>
        <v>#REF!</v>
      </c>
      <c r="U5206" s="16" t="e">
        <f>INDEX('Compréhension de l''écrit'!$D$2:$D$971,ROUNDUP((ROW()-1)/(COUNTA('Compréhension de l''écrit'!$F$1:$DA$1)+1),0))</f>
        <v>#REF!</v>
      </c>
      <c r="V5206" s="16">
        <f>INDEX('Compréhension de l''écrit'!$E$1:$DA$1,+MOD(ROW()-2,COUNTA($H$5:$H$32)*2)+1)</f>
        <v>0</v>
      </c>
      <c r="W5206" s="16" t="str">
        <f>IFERROR(INDEX('Compréhension de l''écrit'!$E$1:$DA$971,MATCH(S5206,'Compréhension de l''écrit'!$B$2:$B$971,0)+1,MATCH(V5206,'Compréhension de l''écrit'!$E$1:$DA$1,0)),"")</f>
        <v/>
      </c>
      <c r="X5206" s="16" t="e">
        <f t="shared" si="83"/>
        <v>#REF!</v>
      </c>
      <c r="Y5206" s="16" t="str">
        <f>IFERROR(VLOOKUP(V5206,Paramétrages!H:I,2,FALSE),"")</f>
        <v/>
      </c>
    </row>
    <row r="5207" spans="18:25" x14ac:dyDescent="0.2">
      <c r="R5207" s="16" t="e">
        <f>INDEX('Compréhension de l''écrit'!$A$2:$A$971,ROUNDUP((ROW()-1)/(COUNTA('Compréhension de l''écrit'!$F$1:$DA$1)+1),0))</f>
        <v>#REF!</v>
      </c>
      <c r="S5207" s="16" t="e">
        <f>INDEX('Compréhension de l''écrit'!$B$2:$B$971,ROUNDUP((ROW()-1)/(COUNTA('Compréhension de l''écrit'!$F$1:$DA$1)+1),0))</f>
        <v>#REF!</v>
      </c>
      <c r="T5207" s="16" t="e">
        <f>INDEX('Compréhension de l''écrit'!$C$2:$C$971,ROUNDUP((ROW()-1)/(COUNTA('Compréhension de l''écrit'!$F$1:$DA$1)+1),0))</f>
        <v>#REF!</v>
      </c>
      <c r="U5207" s="16" t="e">
        <f>INDEX('Compréhension de l''écrit'!$D$2:$D$971,ROUNDUP((ROW()-1)/(COUNTA('Compréhension de l''écrit'!$F$1:$DA$1)+1),0))</f>
        <v>#REF!</v>
      </c>
      <c r="V5207" s="16">
        <f>INDEX('Compréhension de l''écrit'!$E$1:$DA$1,+MOD(ROW()-2,COUNTA($H$5:$H$32)*2)+1)</f>
        <v>0</v>
      </c>
      <c r="W5207" s="16" t="str">
        <f>IFERROR(INDEX('Compréhension de l''écrit'!$E$1:$DA$971,MATCH(S5207,'Compréhension de l''écrit'!$B$2:$B$971,0)+1,MATCH(V5207,'Compréhension de l''écrit'!$E$1:$DA$1,0)),"")</f>
        <v/>
      </c>
      <c r="X5207" s="16" t="e">
        <f t="shared" si="83"/>
        <v>#REF!</v>
      </c>
      <c r="Y5207" s="16" t="str">
        <f>IFERROR(VLOOKUP(V5207,Paramétrages!H:I,2,FALSE),"")</f>
        <v/>
      </c>
    </row>
    <row r="5208" spans="18:25" x14ac:dyDescent="0.2">
      <c r="R5208" s="16" t="e">
        <f>INDEX('Compréhension de l''écrit'!$A$2:$A$971,ROUNDUP((ROW()-1)/(COUNTA('Compréhension de l''écrit'!$F$1:$DA$1)+1),0))</f>
        <v>#REF!</v>
      </c>
      <c r="S5208" s="16" t="e">
        <f>INDEX('Compréhension de l''écrit'!$B$2:$B$971,ROUNDUP((ROW()-1)/(COUNTA('Compréhension de l''écrit'!$F$1:$DA$1)+1),0))</f>
        <v>#REF!</v>
      </c>
      <c r="T5208" s="16" t="e">
        <f>INDEX('Compréhension de l''écrit'!$C$2:$C$971,ROUNDUP((ROW()-1)/(COUNTA('Compréhension de l''écrit'!$F$1:$DA$1)+1),0))</f>
        <v>#REF!</v>
      </c>
      <c r="U5208" s="16" t="e">
        <f>INDEX('Compréhension de l''écrit'!$D$2:$D$971,ROUNDUP((ROW()-1)/(COUNTA('Compréhension de l''écrit'!$F$1:$DA$1)+1),0))</f>
        <v>#REF!</v>
      </c>
      <c r="V5208" s="16">
        <f>INDEX('Compréhension de l''écrit'!$E$1:$DA$1,+MOD(ROW()-2,COUNTA($H$5:$H$32)*2)+1)</f>
        <v>0</v>
      </c>
      <c r="W5208" s="16" t="str">
        <f>IFERROR(INDEX('Compréhension de l''écrit'!$E$1:$DA$971,MATCH(S5208,'Compréhension de l''écrit'!$B$2:$B$971,0)+1,MATCH(V5208,'Compréhension de l''écrit'!$E$1:$DA$1,0)),"")</f>
        <v/>
      </c>
      <c r="X5208" s="16" t="e">
        <f t="shared" si="83"/>
        <v>#REF!</v>
      </c>
      <c r="Y5208" s="16" t="str">
        <f>IFERROR(VLOOKUP(V5208,Paramétrages!H:I,2,FALSE),"")</f>
        <v/>
      </c>
    </row>
    <row r="5209" spans="18:25" x14ac:dyDescent="0.2">
      <c r="R5209" s="16" t="e">
        <f>INDEX('Compréhension de l''écrit'!$A$2:$A$971,ROUNDUP((ROW()-1)/(COUNTA('Compréhension de l''écrit'!$F$1:$DA$1)+1),0))</f>
        <v>#REF!</v>
      </c>
      <c r="S5209" s="16" t="e">
        <f>INDEX('Compréhension de l''écrit'!$B$2:$B$971,ROUNDUP((ROW()-1)/(COUNTA('Compréhension de l''écrit'!$F$1:$DA$1)+1),0))</f>
        <v>#REF!</v>
      </c>
      <c r="T5209" s="16" t="e">
        <f>INDEX('Compréhension de l''écrit'!$C$2:$C$971,ROUNDUP((ROW()-1)/(COUNTA('Compréhension de l''écrit'!$F$1:$DA$1)+1),0))</f>
        <v>#REF!</v>
      </c>
      <c r="U5209" s="16" t="e">
        <f>INDEX('Compréhension de l''écrit'!$D$2:$D$971,ROUNDUP((ROW()-1)/(COUNTA('Compréhension de l''écrit'!$F$1:$DA$1)+1),0))</f>
        <v>#REF!</v>
      </c>
      <c r="V5209" s="16">
        <f>INDEX('Compréhension de l''écrit'!$E$1:$DA$1,+MOD(ROW()-2,COUNTA($H$5:$H$32)*2)+1)</f>
        <v>0</v>
      </c>
      <c r="W5209" s="16" t="str">
        <f>IFERROR(INDEX('Compréhension de l''écrit'!$E$1:$DA$971,MATCH(S5209,'Compréhension de l''écrit'!$B$2:$B$971,0)+1,MATCH(V5209,'Compréhension de l''écrit'!$E$1:$DA$1,0)),"")</f>
        <v/>
      </c>
      <c r="X5209" s="16" t="e">
        <f t="shared" si="83"/>
        <v>#REF!</v>
      </c>
      <c r="Y5209" s="16" t="str">
        <f>IFERROR(VLOOKUP(V5209,Paramétrages!H:I,2,FALSE),"")</f>
        <v/>
      </c>
    </row>
    <row r="5210" spans="18:25" x14ac:dyDescent="0.2">
      <c r="R5210" s="16" t="e">
        <f>INDEX('Compréhension de l''écrit'!$A$2:$A$971,ROUNDUP((ROW()-1)/(COUNTA('Compréhension de l''écrit'!$F$1:$DA$1)+1),0))</f>
        <v>#REF!</v>
      </c>
      <c r="S5210" s="16" t="e">
        <f>INDEX('Compréhension de l''écrit'!$B$2:$B$971,ROUNDUP((ROW()-1)/(COUNTA('Compréhension de l''écrit'!$F$1:$DA$1)+1),0))</f>
        <v>#REF!</v>
      </c>
      <c r="T5210" s="16" t="e">
        <f>INDEX('Compréhension de l''écrit'!$C$2:$C$971,ROUNDUP((ROW()-1)/(COUNTA('Compréhension de l''écrit'!$F$1:$DA$1)+1),0))</f>
        <v>#REF!</v>
      </c>
      <c r="U5210" s="16" t="e">
        <f>INDEX('Compréhension de l''écrit'!$D$2:$D$971,ROUNDUP((ROW()-1)/(COUNTA('Compréhension de l''écrit'!$F$1:$DA$1)+1),0))</f>
        <v>#REF!</v>
      </c>
      <c r="V5210" s="16">
        <f>INDEX('Compréhension de l''écrit'!$E$1:$DA$1,+MOD(ROW()-2,COUNTA($H$5:$H$32)*2)+1)</f>
        <v>0</v>
      </c>
      <c r="W5210" s="16" t="str">
        <f>IFERROR(INDEX('Compréhension de l''écrit'!$E$1:$DA$971,MATCH(S5210,'Compréhension de l''écrit'!$B$2:$B$971,0)+1,MATCH(V5210,'Compréhension de l''écrit'!$E$1:$DA$1,0)),"")</f>
        <v/>
      </c>
      <c r="X5210" s="16" t="e">
        <f t="shared" si="83"/>
        <v>#REF!</v>
      </c>
      <c r="Y5210" s="16" t="str">
        <f>IFERROR(VLOOKUP(V5210,Paramétrages!H:I,2,FALSE),"")</f>
        <v/>
      </c>
    </row>
    <row r="5211" spans="18:25" x14ac:dyDescent="0.2">
      <c r="R5211" s="16" t="e">
        <f>INDEX('Compréhension de l''écrit'!$A$2:$A$971,ROUNDUP((ROW()-1)/(COUNTA('Compréhension de l''écrit'!$F$1:$DA$1)+1),0))</f>
        <v>#REF!</v>
      </c>
      <c r="S5211" s="16" t="e">
        <f>INDEX('Compréhension de l''écrit'!$B$2:$B$971,ROUNDUP((ROW()-1)/(COUNTA('Compréhension de l''écrit'!$F$1:$DA$1)+1),0))</f>
        <v>#REF!</v>
      </c>
      <c r="T5211" s="16" t="e">
        <f>INDEX('Compréhension de l''écrit'!$C$2:$C$971,ROUNDUP((ROW()-1)/(COUNTA('Compréhension de l''écrit'!$F$1:$DA$1)+1),0))</f>
        <v>#REF!</v>
      </c>
      <c r="U5211" s="16" t="e">
        <f>INDEX('Compréhension de l''écrit'!$D$2:$D$971,ROUNDUP((ROW()-1)/(COUNTA('Compréhension de l''écrit'!$F$1:$DA$1)+1),0))</f>
        <v>#REF!</v>
      </c>
      <c r="V5211" s="16">
        <f>INDEX('Compréhension de l''écrit'!$E$1:$DA$1,+MOD(ROW()-2,COUNTA($H$5:$H$32)*2)+1)</f>
        <v>0</v>
      </c>
      <c r="W5211" s="16" t="str">
        <f>IFERROR(INDEX('Compréhension de l''écrit'!$E$1:$DA$971,MATCH(S5211,'Compréhension de l''écrit'!$B$2:$B$971,0)+1,MATCH(V5211,'Compréhension de l''écrit'!$E$1:$DA$1,0)),"")</f>
        <v/>
      </c>
      <c r="X5211" s="16" t="e">
        <f t="shared" si="83"/>
        <v>#REF!</v>
      </c>
      <c r="Y5211" s="16" t="str">
        <f>IFERROR(VLOOKUP(V5211,Paramétrages!H:I,2,FALSE),"")</f>
        <v/>
      </c>
    </row>
    <row r="5212" spans="18:25" x14ac:dyDescent="0.2">
      <c r="R5212" s="16" t="e">
        <f>INDEX('Compréhension de l''écrit'!$A$2:$A$971,ROUNDUP((ROW()-1)/(COUNTA('Compréhension de l''écrit'!$F$1:$DA$1)+1),0))</f>
        <v>#REF!</v>
      </c>
      <c r="S5212" s="16" t="e">
        <f>INDEX('Compréhension de l''écrit'!$B$2:$B$971,ROUNDUP((ROW()-1)/(COUNTA('Compréhension de l''écrit'!$F$1:$DA$1)+1),0))</f>
        <v>#REF!</v>
      </c>
      <c r="T5212" s="16" t="e">
        <f>INDEX('Compréhension de l''écrit'!$C$2:$C$971,ROUNDUP((ROW()-1)/(COUNTA('Compréhension de l''écrit'!$F$1:$DA$1)+1),0))</f>
        <v>#REF!</v>
      </c>
      <c r="U5212" s="16" t="e">
        <f>INDEX('Compréhension de l''écrit'!$D$2:$D$971,ROUNDUP((ROW()-1)/(COUNTA('Compréhension de l''écrit'!$F$1:$DA$1)+1),0))</f>
        <v>#REF!</v>
      </c>
      <c r="V5212" s="16">
        <f>INDEX('Compréhension de l''écrit'!$E$1:$DA$1,+MOD(ROW()-2,COUNTA($H$5:$H$32)*2)+1)</f>
        <v>0</v>
      </c>
      <c r="W5212" s="16" t="str">
        <f>IFERROR(INDEX('Compréhension de l''écrit'!$E$1:$DA$971,MATCH(S5212,'Compréhension de l''écrit'!$B$2:$B$971,0)+1,MATCH(V5212,'Compréhension de l''écrit'!$E$1:$DA$1,0)),"")</f>
        <v/>
      </c>
      <c r="X5212" s="16" t="e">
        <f t="shared" si="83"/>
        <v>#REF!</v>
      </c>
      <c r="Y5212" s="16" t="str">
        <f>IFERROR(VLOOKUP(V5212,Paramétrages!H:I,2,FALSE),"")</f>
        <v/>
      </c>
    </row>
    <row r="5213" spans="18:25" x14ac:dyDescent="0.2">
      <c r="R5213" s="16" t="e">
        <f>INDEX('Compréhension de l''écrit'!$A$2:$A$971,ROUNDUP((ROW()-1)/(COUNTA('Compréhension de l''écrit'!$F$1:$DA$1)+1),0))</f>
        <v>#REF!</v>
      </c>
      <c r="S5213" s="16" t="e">
        <f>INDEX('Compréhension de l''écrit'!$B$2:$B$971,ROUNDUP((ROW()-1)/(COUNTA('Compréhension de l''écrit'!$F$1:$DA$1)+1),0))</f>
        <v>#REF!</v>
      </c>
      <c r="T5213" s="16" t="e">
        <f>INDEX('Compréhension de l''écrit'!$C$2:$C$971,ROUNDUP((ROW()-1)/(COUNTA('Compréhension de l''écrit'!$F$1:$DA$1)+1),0))</f>
        <v>#REF!</v>
      </c>
      <c r="U5213" s="16" t="e">
        <f>INDEX('Compréhension de l''écrit'!$D$2:$D$971,ROUNDUP((ROW()-1)/(COUNTA('Compréhension de l''écrit'!$F$1:$DA$1)+1),0))</f>
        <v>#REF!</v>
      </c>
      <c r="V5213" s="16">
        <f>INDEX('Compréhension de l''écrit'!$E$1:$DA$1,+MOD(ROW()-2,COUNTA($H$5:$H$32)*2)+1)</f>
        <v>0</v>
      </c>
      <c r="W5213" s="16" t="str">
        <f>IFERROR(INDEX('Compréhension de l''écrit'!$E$1:$DA$971,MATCH(S5213,'Compréhension de l''écrit'!$B$2:$B$971,0)+1,MATCH(V5213,'Compréhension de l''écrit'!$E$1:$DA$1,0)),"")</f>
        <v/>
      </c>
      <c r="X5213" s="16" t="e">
        <f t="shared" si="83"/>
        <v>#REF!</v>
      </c>
      <c r="Y5213" s="16" t="str">
        <f>IFERROR(VLOOKUP(V5213,Paramétrages!H:I,2,FALSE),"")</f>
        <v/>
      </c>
    </row>
    <row r="5214" spans="18:25" x14ac:dyDescent="0.2">
      <c r="R5214" s="16" t="e">
        <f>INDEX('Compréhension de l''écrit'!$A$2:$A$971,ROUNDUP((ROW()-1)/(COUNTA('Compréhension de l''écrit'!$F$1:$DA$1)+1),0))</f>
        <v>#REF!</v>
      </c>
      <c r="S5214" s="16" t="e">
        <f>INDEX('Compréhension de l''écrit'!$B$2:$B$971,ROUNDUP((ROW()-1)/(COUNTA('Compréhension de l''écrit'!$F$1:$DA$1)+1),0))</f>
        <v>#REF!</v>
      </c>
      <c r="T5214" s="16" t="e">
        <f>INDEX('Compréhension de l''écrit'!$C$2:$C$971,ROUNDUP((ROW()-1)/(COUNTA('Compréhension de l''écrit'!$F$1:$DA$1)+1),0))</f>
        <v>#REF!</v>
      </c>
      <c r="U5214" s="16" t="e">
        <f>INDEX('Compréhension de l''écrit'!$D$2:$D$971,ROUNDUP((ROW()-1)/(COUNTA('Compréhension de l''écrit'!$F$1:$DA$1)+1),0))</f>
        <v>#REF!</v>
      </c>
      <c r="V5214" s="16">
        <f>INDEX('Compréhension de l''écrit'!$E$1:$DA$1,+MOD(ROW()-2,COUNTA($H$5:$H$32)*2)+1)</f>
        <v>0</v>
      </c>
      <c r="W5214" s="16" t="str">
        <f>IFERROR(INDEX('Compréhension de l''écrit'!$E$1:$DA$971,MATCH(S5214,'Compréhension de l''écrit'!$B$2:$B$971,0)+1,MATCH(V5214,'Compréhension de l''écrit'!$E$1:$DA$1,0)),"")</f>
        <v/>
      </c>
      <c r="X5214" s="16" t="e">
        <f t="shared" si="83"/>
        <v>#REF!</v>
      </c>
      <c r="Y5214" s="16" t="str">
        <f>IFERROR(VLOOKUP(V5214,Paramétrages!H:I,2,FALSE),"")</f>
        <v/>
      </c>
    </row>
    <row r="5215" spans="18:25" x14ac:dyDescent="0.2">
      <c r="R5215" s="16" t="e">
        <f>INDEX('Compréhension de l''écrit'!$A$2:$A$971,ROUNDUP((ROW()-1)/(COUNTA('Compréhension de l''écrit'!$F$1:$DA$1)+1),0))</f>
        <v>#REF!</v>
      </c>
      <c r="S5215" s="16" t="e">
        <f>INDEX('Compréhension de l''écrit'!$B$2:$B$971,ROUNDUP((ROW()-1)/(COUNTA('Compréhension de l''écrit'!$F$1:$DA$1)+1),0))</f>
        <v>#REF!</v>
      </c>
      <c r="T5215" s="16" t="e">
        <f>INDEX('Compréhension de l''écrit'!$C$2:$C$971,ROUNDUP((ROW()-1)/(COUNTA('Compréhension de l''écrit'!$F$1:$DA$1)+1),0))</f>
        <v>#REF!</v>
      </c>
      <c r="U5215" s="16" t="e">
        <f>INDEX('Compréhension de l''écrit'!$D$2:$D$971,ROUNDUP((ROW()-1)/(COUNTA('Compréhension de l''écrit'!$F$1:$DA$1)+1),0))</f>
        <v>#REF!</v>
      </c>
      <c r="V5215" s="16">
        <f>INDEX('Compréhension de l''écrit'!$E$1:$DA$1,+MOD(ROW()-2,COUNTA($H$5:$H$32)*2)+1)</f>
        <v>0</v>
      </c>
      <c r="W5215" s="16" t="str">
        <f>IFERROR(INDEX('Compréhension de l''écrit'!$E$1:$DA$971,MATCH(S5215,'Compréhension de l''écrit'!$B$2:$B$971,0)+1,MATCH(V5215,'Compréhension de l''écrit'!$E$1:$DA$1,0)),"")</f>
        <v/>
      </c>
      <c r="X5215" s="16" t="e">
        <f t="shared" si="83"/>
        <v>#REF!</v>
      </c>
      <c r="Y5215" s="16" t="str">
        <f>IFERROR(VLOOKUP(V5215,Paramétrages!H:I,2,FALSE),"")</f>
        <v/>
      </c>
    </row>
    <row r="5216" spans="18:25" x14ac:dyDescent="0.2">
      <c r="R5216" s="16" t="e">
        <f>INDEX('Compréhension de l''écrit'!$A$2:$A$971,ROUNDUP((ROW()-1)/(COUNTA('Compréhension de l''écrit'!$F$1:$DA$1)+1),0))</f>
        <v>#REF!</v>
      </c>
      <c r="S5216" s="16" t="e">
        <f>INDEX('Compréhension de l''écrit'!$B$2:$B$971,ROUNDUP((ROW()-1)/(COUNTA('Compréhension de l''écrit'!$F$1:$DA$1)+1),0))</f>
        <v>#REF!</v>
      </c>
      <c r="T5216" s="16" t="e">
        <f>INDEX('Compréhension de l''écrit'!$C$2:$C$971,ROUNDUP((ROW()-1)/(COUNTA('Compréhension de l''écrit'!$F$1:$DA$1)+1),0))</f>
        <v>#REF!</v>
      </c>
      <c r="U5216" s="16" t="e">
        <f>INDEX('Compréhension de l''écrit'!$D$2:$D$971,ROUNDUP((ROW()-1)/(COUNTA('Compréhension de l''écrit'!$F$1:$DA$1)+1),0))</f>
        <v>#REF!</v>
      </c>
      <c r="V5216" s="16">
        <f>INDEX('Compréhension de l''écrit'!$E$1:$DA$1,+MOD(ROW()-2,COUNTA($H$5:$H$32)*2)+1)</f>
        <v>0</v>
      </c>
      <c r="W5216" s="16" t="str">
        <f>IFERROR(INDEX('Compréhension de l''écrit'!$E$1:$DA$971,MATCH(S5216,'Compréhension de l''écrit'!$B$2:$B$971,0)+1,MATCH(V5216,'Compréhension de l''écrit'!$E$1:$DA$1,0)),"")</f>
        <v/>
      </c>
      <c r="X5216" s="16" t="e">
        <f t="shared" si="83"/>
        <v>#REF!</v>
      </c>
      <c r="Y5216" s="16" t="str">
        <f>IFERROR(VLOOKUP(V5216,Paramétrages!H:I,2,FALSE),"")</f>
        <v/>
      </c>
    </row>
    <row r="5217" spans="18:25" x14ac:dyDescent="0.2">
      <c r="R5217" s="16" t="e">
        <f>INDEX('Compréhension de l''écrit'!$A$2:$A$971,ROUNDUP((ROW()-1)/(COUNTA('Compréhension de l''écrit'!$F$1:$DA$1)+1),0))</f>
        <v>#REF!</v>
      </c>
      <c r="S5217" s="16" t="e">
        <f>INDEX('Compréhension de l''écrit'!$B$2:$B$971,ROUNDUP((ROW()-1)/(COUNTA('Compréhension de l''écrit'!$F$1:$DA$1)+1),0))</f>
        <v>#REF!</v>
      </c>
      <c r="T5217" s="16" t="e">
        <f>INDEX('Compréhension de l''écrit'!$C$2:$C$971,ROUNDUP((ROW()-1)/(COUNTA('Compréhension de l''écrit'!$F$1:$DA$1)+1),0))</f>
        <v>#REF!</v>
      </c>
      <c r="U5217" s="16" t="e">
        <f>INDEX('Compréhension de l''écrit'!$D$2:$D$971,ROUNDUP((ROW()-1)/(COUNTA('Compréhension de l''écrit'!$F$1:$DA$1)+1),0))</f>
        <v>#REF!</v>
      </c>
      <c r="V5217" s="16">
        <f>INDEX('Compréhension de l''écrit'!$E$1:$DA$1,+MOD(ROW()-2,COUNTA($H$5:$H$32)*2)+1)</f>
        <v>0</v>
      </c>
      <c r="W5217" s="16" t="str">
        <f>IFERROR(INDEX('Compréhension de l''écrit'!$E$1:$DA$971,MATCH(S5217,'Compréhension de l''écrit'!$B$2:$B$971,0)+1,MATCH(V5217,'Compréhension de l''écrit'!$E$1:$DA$1,0)),"")</f>
        <v/>
      </c>
      <c r="X5217" s="16" t="e">
        <f t="shared" si="83"/>
        <v>#REF!</v>
      </c>
      <c r="Y5217" s="16" t="str">
        <f>IFERROR(VLOOKUP(V5217,Paramétrages!H:I,2,FALSE),"")</f>
        <v/>
      </c>
    </row>
    <row r="5218" spans="18:25" x14ac:dyDescent="0.2">
      <c r="R5218" s="16" t="e">
        <f>INDEX('Compréhension de l''écrit'!$A$2:$A$971,ROUNDUP((ROW()-1)/(COUNTA('Compréhension de l''écrit'!$F$1:$DA$1)+1),0))</f>
        <v>#REF!</v>
      </c>
      <c r="S5218" s="16" t="e">
        <f>INDEX('Compréhension de l''écrit'!$B$2:$B$971,ROUNDUP((ROW()-1)/(COUNTA('Compréhension de l''écrit'!$F$1:$DA$1)+1),0))</f>
        <v>#REF!</v>
      </c>
      <c r="T5218" s="16" t="e">
        <f>INDEX('Compréhension de l''écrit'!$C$2:$C$971,ROUNDUP((ROW()-1)/(COUNTA('Compréhension de l''écrit'!$F$1:$DA$1)+1),0))</f>
        <v>#REF!</v>
      </c>
      <c r="U5218" s="16" t="e">
        <f>INDEX('Compréhension de l''écrit'!$D$2:$D$971,ROUNDUP((ROW()-1)/(COUNTA('Compréhension de l''écrit'!$F$1:$DA$1)+1),0))</f>
        <v>#REF!</v>
      </c>
      <c r="V5218" s="16">
        <f>INDEX('Compréhension de l''écrit'!$E$1:$DA$1,+MOD(ROW()-2,COUNTA($H$5:$H$32)*2)+1)</f>
        <v>0</v>
      </c>
      <c r="W5218" s="16" t="str">
        <f>IFERROR(INDEX('Compréhension de l''écrit'!$E$1:$DA$971,MATCH(S5218,'Compréhension de l''écrit'!$B$2:$B$971,0)+1,MATCH(V5218,'Compréhension de l''écrit'!$E$1:$DA$1,0)),"")</f>
        <v/>
      </c>
      <c r="X5218" s="16" t="e">
        <f t="shared" si="83"/>
        <v>#REF!</v>
      </c>
      <c r="Y5218" s="16" t="str">
        <f>IFERROR(VLOOKUP(V5218,Paramétrages!H:I,2,FALSE),"")</f>
        <v/>
      </c>
    </row>
    <row r="5219" spans="18:25" x14ac:dyDescent="0.2">
      <c r="R5219" s="16" t="e">
        <f>INDEX('Compréhension de l''écrit'!$A$2:$A$971,ROUNDUP((ROW()-1)/(COUNTA('Compréhension de l''écrit'!$F$1:$DA$1)+1),0))</f>
        <v>#REF!</v>
      </c>
      <c r="S5219" s="16" t="e">
        <f>INDEX('Compréhension de l''écrit'!$B$2:$B$971,ROUNDUP((ROW()-1)/(COUNTA('Compréhension de l''écrit'!$F$1:$DA$1)+1),0))</f>
        <v>#REF!</v>
      </c>
      <c r="T5219" s="16" t="e">
        <f>INDEX('Compréhension de l''écrit'!$C$2:$C$971,ROUNDUP((ROW()-1)/(COUNTA('Compréhension de l''écrit'!$F$1:$DA$1)+1),0))</f>
        <v>#REF!</v>
      </c>
      <c r="U5219" s="16" t="e">
        <f>INDEX('Compréhension de l''écrit'!$D$2:$D$971,ROUNDUP((ROW()-1)/(COUNTA('Compréhension de l''écrit'!$F$1:$DA$1)+1),0))</f>
        <v>#REF!</v>
      </c>
      <c r="V5219" s="16">
        <f>INDEX('Compréhension de l''écrit'!$E$1:$DA$1,+MOD(ROW()-2,COUNTA($H$5:$H$32)*2)+1)</f>
        <v>0</v>
      </c>
      <c r="W5219" s="16" t="str">
        <f>IFERROR(INDEX('Compréhension de l''écrit'!$E$1:$DA$971,MATCH(S5219,'Compréhension de l''écrit'!$B$2:$B$971,0)+1,MATCH(V5219,'Compréhension de l''écrit'!$E$1:$DA$1,0)),"")</f>
        <v/>
      </c>
      <c r="X5219" s="16" t="e">
        <f t="shared" si="83"/>
        <v>#REF!</v>
      </c>
      <c r="Y5219" s="16" t="str">
        <f>IFERROR(VLOOKUP(V5219,Paramétrages!H:I,2,FALSE),"")</f>
        <v/>
      </c>
    </row>
    <row r="5220" spans="18:25" x14ac:dyDescent="0.2">
      <c r="R5220" s="16" t="e">
        <f>INDEX('Compréhension de l''écrit'!$A$2:$A$971,ROUNDUP((ROW()-1)/(COUNTA('Compréhension de l''écrit'!$F$1:$DA$1)+1),0))</f>
        <v>#REF!</v>
      </c>
      <c r="S5220" s="16" t="e">
        <f>INDEX('Compréhension de l''écrit'!$B$2:$B$971,ROUNDUP((ROW()-1)/(COUNTA('Compréhension de l''écrit'!$F$1:$DA$1)+1),0))</f>
        <v>#REF!</v>
      </c>
      <c r="T5220" s="16" t="e">
        <f>INDEX('Compréhension de l''écrit'!$C$2:$C$971,ROUNDUP((ROW()-1)/(COUNTA('Compréhension de l''écrit'!$F$1:$DA$1)+1),0))</f>
        <v>#REF!</v>
      </c>
      <c r="U5220" s="16" t="e">
        <f>INDEX('Compréhension de l''écrit'!$D$2:$D$971,ROUNDUP((ROW()-1)/(COUNTA('Compréhension de l''écrit'!$F$1:$DA$1)+1),0))</f>
        <v>#REF!</v>
      </c>
      <c r="V5220" s="16">
        <f>INDEX('Compréhension de l''écrit'!$E$1:$DA$1,+MOD(ROW()-2,COUNTA($H$5:$H$32)*2)+1)</f>
        <v>0</v>
      </c>
      <c r="W5220" s="16" t="str">
        <f>IFERROR(INDEX('Compréhension de l''écrit'!$E$1:$DA$971,MATCH(S5220,'Compréhension de l''écrit'!$B$2:$B$971,0)+1,MATCH(V5220,'Compréhension de l''écrit'!$E$1:$DA$1,0)),"")</f>
        <v/>
      </c>
      <c r="X5220" s="16" t="e">
        <f t="shared" si="83"/>
        <v>#REF!</v>
      </c>
      <c r="Y5220" s="16" t="str">
        <f>IFERROR(VLOOKUP(V5220,Paramétrages!H:I,2,FALSE),"")</f>
        <v/>
      </c>
    </row>
    <row r="5221" spans="18:25" x14ac:dyDescent="0.2">
      <c r="R5221" s="16" t="e">
        <f>INDEX('Compréhension de l''écrit'!$A$2:$A$971,ROUNDUP((ROW()-1)/(COUNTA('Compréhension de l''écrit'!$F$1:$DA$1)+1),0))</f>
        <v>#REF!</v>
      </c>
      <c r="S5221" s="16" t="e">
        <f>INDEX('Compréhension de l''écrit'!$B$2:$B$971,ROUNDUP((ROW()-1)/(COUNTA('Compréhension de l''écrit'!$F$1:$DA$1)+1),0))</f>
        <v>#REF!</v>
      </c>
      <c r="T5221" s="16" t="e">
        <f>INDEX('Compréhension de l''écrit'!$C$2:$C$971,ROUNDUP((ROW()-1)/(COUNTA('Compréhension de l''écrit'!$F$1:$DA$1)+1),0))</f>
        <v>#REF!</v>
      </c>
      <c r="U5221" s="16" t="e">
        <f>INDEX('Compréhension de l''écrit'!$D$2:$D$971,ROUNDUP((ROW()-1)/(COUNTA('Compréhension de l''écrit'!$F$1:$DA$1)+1),0))</f>
        <v>#REF!</v>
      </c>
      <c r="V5221" s="16">
        <f>INDEX('Compréhension de l''écrit'!$E$1:$DA$1,+MOD(ROW()-2,COUNTA($H$5:$H$32)*2)+1)</f>
        <v>0</v>
      </c>
      <c r="W5221" s="16" t="str">
        <f>IFERROR(INDEX('Compréhension de l''écrit'!$E$1:$DA$971,MATCH(S5221,'Compréhension de l''écrit'!$B$2:$B$971,0)+1,MATCH(V5221,'Compréhension de l''écrit'!$E$1:$DA$1,0)),"")</f>
        <v/>
      </c>
      <c r="X5221" s="16" t="e">
        <f t="shared" si="83"/>
        <v>#REF!</v>
      </c>
      <c r="Y5221" s="16" t="str">
        <f>IFERROR(VLOOKUP(V5221,Paramétrages!H:I,2,FALSE),"")</f>
        <v/>
      </c>
    </row>
    <row r="5222" spans="18:25" x14ac:dyDescent="0.2">
      <c r="R5222" s="16" t="e">
        <f>INDEX('Compréhension de l''écrit'!$A$2:$A$971,ROUNDUP((ROW()-1)/(COUNTA('Compréhension de l''écrit'!$F$1:$DA$1)+1),0))</f>
        <v>#REF!</v>
      </c>
      <c r="S5222" s="16" t="e">
        <f>INDEX('Compréhension de l''écrit'!$B$2:$B$971,ROUNDUP((ROW()-1)/(COUNTA('Compréhension de l''écrit'!$F$1:$DA$1)+1),0))</f>
        <v>#REF!</v>
      </c>
      <c r="T5222" s="16" t="e">
        <f>INDEX('Compréhension de l''écrit'!$C$2:$C$971,ROUNDUP((ROW()-1)/(COUNTA('Compréhension de l''écrit'!$F$1:$DA$1)+1),0))</f>
        <v>#REF!</v>
      </c>
      <c r="U5222" s="16" t="e">
        <f>INDEX('Compréhension de l''écrit'!$D$2:$D$971,ROUNDUP((ROW()-1)/(COUNTA('Compréhension de l''écrit'!$F$1:$DA$1)+1),0))</f>
        <v>#REF!</v>
      </c>
      <c r="V5222" s="16">
        <f>INDEX('Compréhension de l''écrit'!$E$1:$DA$1,+MOD(ROW()-2,COUNTA($H$5:$H$32)*2)+1)</f>
        <v>0</v>
      </c>
      <c r="W5222" s="16" t="str">
        <f>IFERROR(INDEX('Compréhension de l''écrit'!$E$1:$DA$971,MATCH(S5222,'Compréhension de l''écrit'!$B$2:$B$971,0)+1,MATCH(V5222,'Compréhension de l''écrit'!$E$1:$DA$1,0)),"")</f>
        <v/>
      </c>
      <c r="X5222" s="16" t="e">
        <f t="shared" si="83"/>
        <v>#REF!</v>
      </c>
      <c r="Y5222" s="16" t="str">
        <f>IFERROR(VLOOKUP(V5222,Paramétrages!H:I,2,FALSE),"")</f>
        <v/>
      </c>
    </row>
    <row r="5223" spans="18:25" x14ac:dyDescent="0.2">
      <c r="R5223" s="16" t="e">
        <f>INDEX('Compréhension de l''écrit'!$A$2:$A$971,ROUNDUP((ROW()-1)/(COUNTA('Compréhension de l''écrit'!$F$1:$DA$1)+1),0))</f>
        <v>#REF!</v>
      </c>
      <c r="S5223" s="16" t="e">
        <f>INDEX('Compréhension de l''écrit'!$B$2:$B$971,ROUNDUP((ROW()-1)/(COUNTA('Compréhension de l''écrit'!$F$1:$DA$1)+1),0))</f>
        <v>#REF!</v>
      </c>
      <c r="T5223" s="16" t="e">
        <f>INDEX('Compréhension de l''écrit'!$C$2:$C$971,ROUNDUP((ROW()-1)/(COUNTA('Compréhension de l''écrit'!$F$1:$DA$1)+1),0))</f>
        <v>#REF!</v>
      </c>
      <c r="U5223" s="16" t="e">
        <f>INDEX('Compréhension de l''écrit'!$D$2:$D$971,ROUNDUP((ROW()-1)/(COUNTA('Compréhension de l''écrit'!$F$1:$DA$1)+1),0))</f>
        <v>#REF!</v>
      </c>
      <c r="V5223" s="16">
        <f>INDEX('Compréhension de l''écrit'!$E$1:$DA$1,+MOD(ROW()-2,COUNTA($H$5:$H$32)*2)+1)</f>
        <v>0</v>
      </c>
      <c r="W5223" s="16" t="str">
        <f>IFERROR(INDEX('Compréhension de l''écrit'!$E$1:$DA$971,MATCH(S5223,'Compréhension de l''écrit'!$B$2:$B$971,0)+1,MATCH(V5223,'Compréhension de l''écrit'!$E$1:$DA$1,0)),"")</f>
        <v/>
      </c>
      <c r="X5223" s="16" t="e">
        <f t="shared" si="83"/>
        <v>#REF!</v>
      </c>
      <c r="Y5223" s="16" t="str">
        <f>IFERROR(VLOOKUP(V5223,Paramétrages!H:I,2,FALSE),"")</f>
        <v/>
      </c>
    </row>
    <row r="5224" spans="18:25" x14ac:dyDescent="0.2">
      <c r="R5224" s="16" t="e">
        <f>INDEX('Compréhension de l''écrit'!$A$2:$A$971,ROUNDUP((ROW()-1)/(COUNTA('Compréhension de l''écrit'!$F$1:$DA$1)+1),0))</f>
        <v>#REF!</v>
      </c>
      <c r="S5224" s="16" t="e">
        <f>INDEX('Compréhension de l''écrit'!$B$2:$B$971,ROUNDUP((ROW()-1)/(COUNTA('Compréhension de l''écrit'!$F$1:$DA$1)+1),0))</f>
        <v>#REF!</v>
      </c>
      <c r="T5224" s="16" t="e">
        <f>INDEX('Compréhension de l''écrit'!$C$2:$C$971,ROUNDUP((ROW()-1)/(COUNTA('Compréhension de l''écrit'!$F$1:$DA$1)+1),0))</f>
        <v>#REF!</v>
      </c>
      <c r="U5224" s="16" t="e">
        <f>INDEX('Compréhension de l''écrit'!$D$2:$D$971,ROUNDUP((ROW()-1)/(COUNTA('Compréhension de l''écrit'!$F$1:$DA$1)+1),0))</f>
        <v>#REF!</v>
      </c>
      <c r="V5224" s="16">
        <f>INDEX('Compréhension de l''écrit'!$E$1:$DA$1,+MOD(ROW()-2,COUNTA($H$5:$H$32)*2)+1)</f>
        <v>0</v>
      </c>
      <c r="W5224" s="16" t="str">
        <f>IFERROR(INDEX('Compréhension de l''écrit'!$E$1:$DA$971,MATCH(S5224,'Compréhension de l''écrit'!$B$2:$B$971,0)+1,MATCH(V5224,'Compréhension de l''écrit'!$E$1:$DA$1,0)),"")</f>
        <v/>
      </c>
      <c r="X5224" s="16" t="e">
        <f t="shared" si="83"/>
        <v>#REF!</v>
      </c>
      <c r="Y5224" s="16" t="str">
        <f>IFERROR(VLOOKUP(V5224,Paramétrages!H:I,2,FALSE),"")</f>
        <v/>
      </c>
    </row>
    <row r="5225" spans="18:25" x14ac:dyDescent="0.2">
      <c r="R5225" s="16" t="e">
        <f>INDEX('Compréhension de l''écrit'!$A$2:$A$971,ROUNDUP((ROW()-1)/(COUNTA('Compréhension de l''écrit'!$F$1:$DA$1)+1),0))</f>
        <v>#REF!</v>
      </c>
      <c r="S5225" s="16" t="e">
        <f>INDEX('Compréhension de l''écrit'!$B$2:$B$971,ROUNDUP((ROW()-1)/(COUNTA('Compréhension de l''écrit'!$F$1:$DA$1)+1),0))</f>
        <v>#REF!</v>
      </c>
      <c r="T5225" s="16" t="e">
        <f>INDEX('Compréhension de l''écrit'!$C$2:$C$971,ROUNDUP((ROW()-1)/(COUNTA('Compréhension de l''écrit'!$F$1:$DA$1)+1),0))</f>
        <v>#REF!</v>
      </c>
      <c r="U5225" s="16" t="e">
        <f>INDEX('Compréhension de l''écrit'!$D$2:$D$971,ROUNDUP((ROW()-1)/(COUNTA('Compréhension de l''écrit'!$F$1:$DA$1)+1),0))</f>
        <v>#REF!</v>
      </c>
      <c r="V5225" s="16">
        <f>INDEX('Compréhension de l''écrit'!$E$1:$DA$1,+MOD(ROW()-2,COUNTA($H$5:$H$32)*2)+1)</f>
        <v>0</v>
      </c>
      <c r="W5225" s="16" t="str">
        <f>IFERROR(INDEX('Compréhension de l''écrit'!$E$1:$DA$971,MATCH(S5225,'Compréhension de l''écrit'!$B$2:$B$971,0)+1,MATCH(V5225,'Compréhension de l''écrit'!$E$1:$DA$1,0)),"")</f>
        <v/>
      </c>
      <c r="X5225" s="16" t="e">
        <f t="shared" si="83"/>
        <v>#REF!</v>
      </c>
      <c r="Y5225" s="16" t="str">
        <f>IFERROR(VLOOKUP(V5225,Paramétrages!H:I,2,FALSE),"")</f>
        <v/>
      </c>
    </row>
    <row r="5226" spans="18:25" x14ac:dyDescent="0.2">
      <c r="R5226" s="16" t="e">
        <f>INDEX('Compréhension de l''écrit'!$A$2:$A$971,ROUNDUP((ROW()-1)/(COUNTA('Compréhension de l''écrit'!$F$1:$DA$1)+1),0))</f>
        <v>#REF!</v>
      </c>
      <c r="S5226" s="16" t="e">
        <f>INDEX('Compréhension de l''écrit'!$B$2:$B$971,ROUNDUP((ROW()-1)/(COUNTA('Compréhension de l''écrit'!$F$1:$DA$1)+1),0))</f>
        <v>#REF!</v>
      </c>
      <c r="T5226" s="16" t="e">
        <f>INDEX('Compréhension de l''écrit'!$C$2:$C$971,ROUNDUP((ROW()-1)/(COUNTA('Compréhension de l''écrit'!$F$1:$DA$1)+1),0))</f>
        <v>#REF!</v>
      </c>
      <c r="U5226" s="16" t="e">
        <f>INDEX('Compréhension de l''écrit'!$D$2:$D$971,ROUNDUP((ROW()-1)/(COUNTA('Compréhension de l''écrit'!$F$1:$DA$1)+1),0))</f>
        <v>#REF!</v>
      </c>
      <c r="V5226" s="16">
        <f>INDEX('Compréhension de l''écrit'!$E$1:$DA$1,+MOD(ROW()-2,COUNTA($H$5:$H$32)*2)+1)</f>
        <v>0</v>
      </c>
      <c r="W5226" s="16" t="str">
        <f>IFERROR(INDEX('Compréhension de l''écrit'!$E$1:$DA$971,MATCH(S5226,'Compréhension de l''écrit'!$B$2:$B$971,0)+1,MATCH(V5226,'Compréhension de l''écrit'!$E$1:$DA$1,0)),"")</f>
        <v/>
      </c>
      <c r="X5226" s="16" t="e">
        <f t="shared" si="83"/>
        <v>#REF!</v>
      </c>
      <c r="Y5226" s="16" t="str">
        <f>IFERROR(VLOOKUP(V5226,Paramétrages!H:I,2,FALSE),"")</f>
        <v/>
      </c>
    </row>
    <row r="5227" spans="18:25" x14ac:dyDescent="0.2">
      <c r="R5227" s="16" t="e">
        <f>INDEX('Compréhension de l''écrit'!$A$2:$A$971,ROUNDUP((ROW()-1)/(COUNTA('Compréhension de l''écrit'!$F$1:$DA$1)+1),0))</f>
        <v>#REF!</v>
      </c>
      <c r="S5227" s="16" t="e">
        <f>INDEX('Compréhension de l''écrit'!$B$2:$B$971,ROUNDUP((ROW()-1)/(COUNTA('Compréhension de l''écrit'!$F$1:$DA$1)+1),0))</f>
        <v>#REF!</v>
      </c>
      <c r="T5227" s="16" t="e">
        <f>INDEX('Compréhension de l''écrit'!$C$2:$C$971,ROUNDUP((ROW()-1)/(COUNTA('Compréhension de l''écrit'!$F$1:$DA$1)+1),0))</f>
        <v>#REF!</v>
      </c>
      <c r="U5227" s="16" t="e">
        <f>INDEX('Compréhension de l''écrit'!$D$2:$D$971,ROUNDUP((ROW()-1)/(COUNTA('Compréhension de l''écrit'!$F$1:$DA$1)+1),0))</f>
        <v>#REF!</v>
      </c>
      <c r="V5227" s="16">
        <f>INDEX('Compréhension de l''écrit'!$E$1:$DA$1,+MOD(ROW()-2,COUNTA($H$5:$H$32)*2)+1)</f>
        <v>0</v>
      </c>
      <c r="W5227" s="16" t="str">
        <f>IFERROR(INDEX('Compréhension de l''écrit'!$E$1:$DA$971,MATCH(S5227,'Compréhension de l''écrit'!$B$2:$B$971,0)+1,MATCH(V5227,'Compréhension de l''écrit'!$E$1:$DA$1,0)),"")</f>
        <v/>
      </c>
      <c r="X5227" s="16" t="e">
        <f t="shared" si="83"/>
        <v>#REF!</v>
      </c>
      <c r="Y5227" s="16" t="str">
        <f>IFERROR(VLOOKUP(V5227,Paramétrages!H:I,2,FALSE),"")</f>
        <v/>
      </c>
    </row>
    <row r="5228" spans="18:25" x14ac:dyDescent="0.2">
      <c r="R5228" s="16" t="e">
        <f>INDEX('Compréhension de l''écrit'!$A$2:$A$971,ROUNDUP((ROW()-1)/(COUNTA('Compréhension de l''écrit'!$F$1:$DA$1)+1),0))</f>
        <v>#REF!</v>
      </c>
      <c r="S5228" s="16" t="e">
        <f>INDEX('Compréhension de l''écrit'!$B$2:$B$971,ROUNDUP((ROW()-1)/(COUNTA('Compréhension de l''écrit'!$F$1:$DA$1)+1),0))</f>
        <v>#REF!</v>
      </c>
      <c r="T5228" s="16" t="e">
        <f>INDEX('Compréhension de l''écrit'!$C$2:$C$971,ROUNDUP((ROW()-1)/(COUNTA('Compréhension de l''écrit'!$F$1:$DA$1)+1),0))</f>
        <v>#REF!</v>
      </c>
      <c r="U5228" s="16" t="e">
        <f>INDEX('Compréhension de l''écrit'!$D$2:$D$971,ROUNDUP((ROW()-1)/(COUNTA('Compréhension de l''écrit'!$F$1:$DA$1)+1),0))</f>
        <v>#REF!</v>
      </c>
      <c r="V5228" s="16">
        <f>INDEX('Compréhension de l''écrit'!$E$1:$DA$1,+MOD(ROW()-2,COUNTA($H$5:$H$32)*2)+1)</f>
        <v>0</v>
      </c>
      <c r="W5228" s="16" t="str">
        <f>IFERROR(INDEX('Compréhension de l''écrit'!$E$1:$DA$971,MATCH(S5228,'Compréhension de l''écrit'!$B$2:$B$971,0)+1,MATCH(V5228,'Compréhension de l''écrit'!$E$1:$DA$1,0)),"")</f>
        <v/>
      </c>
      <c r="X5228" s="16" t="e">
        <f t="shared" si="83"/>
        <v>#REF!</v>
      </c>
      <c r="Y5228" s="16" t="str">
        <f>IFERROR(VLOOKUP(V5228,Paramétrages!H:I,2,FALSE),"")</f>
        <v/>
      </c>
    </row>
    <row r="5229" spans="18:25" x14ac:dyDescent="0.2">
      <c r="R5229" s="16" t="e">
        <f>INDEX('Compréhension de l''écrit'!$A$2:$A$971,ROUNDUP((ROW()-1)/(COUNTA('Compréhension de l''écrit'!$F$1:$DA$1)+1),0))</f>
        <v>#REF!</v>
      </c>
      <c r="S5229" s="16" t="e">
        <f>INDEX('Compréhension de l''écrit'!$B$2:$B$971,ROUNDUP((ROW()-1)/(COUNTA('Compréhension de l''écrit'!$F$1:$DA$1)+1),0))</f>
        <v>#REF!</v>
      </c>
      <c r="T5229" s="16" t="e">
        <f>INDEX('Compréhension de l''écrit'!$C$2:$C$971,ROUNDUP((ROW()-1)/(COUNTA('Compréhension de l''écrit'!$F$1:$DA$1)+1),0))</f>
        <v>#REF!</v>
      </c>
      <c r="U5229" s="16" t="e">
        <f>INDEX('Compréhension de l''écrit'!$D$2:$D$971,ROUNDUP((ROW()-1)/(COUNTA('Compréhension de l''écrit'!$F$1:$DA$1)+1),0))</f>
        <v>#REF!</v>
      </c>
      <c r="V5229" s="16">
        <f>INDEX('Compréhension de l''écrit'!$E$1:$DA$1,+MOD(ROW()-2,COUNTA($H$5:$H$32)*2)+1)</f>
        <v>0</v>
      </c>
      <c r="W5229" s="16" t="str">
        <f>IFERROR(INDEX('Compréhension de l''écrit'!$E$1:$DA$971,MATCH(S5229,'Compréhension de l''écrit'!$B$2:$B$971,0)+1,MATCH(V5229,'Compréhension de l''écrit'!$E$1:$DA$1,0)),"")</f>
        <v/>
      </c>
      <c r="X5229" s="16" t="e">
        <f t="shared" si="83"/>
        <v>#REF!</v>
      </c>
      <c r="Y5229" s="16" t="str">
        <f>IFERROR(VLOOKUP(V5229,Paramétrages!H:I,2,FALSE),"")</f>
        <v/>
      </c>
    </row>
    <row r="5230" spans="18:25" x14ac:dyDescent="0.2">
      <c r="R5230" s="16" t="e">
        <f>INDEX('Compréhension de l''écrit'!$A$2:$A$971,ROUNDUP((ROW()-1)/(COUNTA('Compréhension de l''écrit'!$F$1:$DA$1)+1),0))</f>
        <v>#REF!</v>
      </c>
      <c r="S5230" s="16" t="e">
        <f>INDEX('Compréhension de l''écrit'!$B$2:$B$971,ROUNDUP((ROW()-1)/(COUNTA('Compréhension de l''écrit'!$F$1:$DA$1)+1),0))</f>
        <v>#REF!</v>
      </c>
      <c r="T5230" s="16" t="e">
        <f>INDEX('Compréhension de l''écrit'!$C$2:$C$971,ROUNDUP((ROW()-1)/(COUNTA('Compréhension de l''écrit'!$F$1:$DA$1)+1),0))</f>
        <v>#REF!</v>
      </c>
      <c r="U5230" s="16" t="e">
        <f>INDEX('Compréhension de l''écrit'!$D$2:$D$971,ROUNDUP((ROW()-1)/(COUNTA('Compréhension de l''écrit'!$F$1:$DA$1)+1),0))</f>
        <v>#REF!</v>
      </c>
      <c r="V5230" s="16">
        <f>INDEX('Compréhension de l''écrit'!$E$1:$DA$1,+MOD(ROW()-2,COUNTA($H$5:$H$32)*2)+1)</f>
        <v>0</v>
      </c>
      <c r="W5230" s="16" t="str">
        <f>IFERROR(INDEX('Compréhension de l''écrit'!$E$1:$DA$971,MATCH(S5230,'Compréhension de l''écrit'!$B$2:$B$971,0)+1,MATCH(V5230,'Compréhension de l''écrit'!$E$1:$DA$1,0)),"")</f>
        <v/>
      </c>
      <c r="X5230" s="16" t="e">
        <f t="shared" si="83"/>
        <v>#REF!</v>
      </c>
      <c r="Y5230" s="16" t="str">
        <f>IFERROR(VLOOKUP(V5230,Paramétrages!H:I,2,FALSE),"")</f>
        <v/>
      </c>
    </row>
    <row r="5231" spans="18:25" x14ac:dyDescent="0.2">
      <c r="R5231" s="16" t="e">
        <f>INDEX('Compréhension de l''écrit'!$A$2:$A$971,ROUNDUP((ROW()-1)/(COUNTA('Compréhension de l''écrit'!$F$1:$DA$1)+1),0))</f>
        <v>#REF!</v>
      </c>
      <c r="S5231" s="16" t="e">
        <f>INDEX('Compréhension de l''écrit'!$B$2:$B$971,ROUNDUP((ROW()-1)/(COUNTA('Compréhension de l''écrit'!$F$1:$DA$1)+1),0))</f>
        <v>#REF!</v>
      </c>
      <c r="T5231" s="16" t="e">
        <f>INDEX('Compréhension de l''écrit'!$C$2:$C$971,ROUNDUP((ROW()-1)/(COUNTA('Compréhension de l''écrit'!$F$1:$DA$1)+1),0))</f>
        <v>#REF!</v>
      </c>
      <c r="U5231" s="16" t="e">
        <f>INDEX('Compréhension de l''écrit'!$D$2:$D$971,ROUNDUP((ROW()-1)/(COUNTA('Compréhension de l''écrit'!$F$1:$DA$1)+1),0))</f>
        <v>#REF!</v>
      </c>
      <c r="V5231" s="16">
        <f>INDEX('Compréhension de l''écrit'!$E$1:$DA$1,+MOD(ROW()-2,COUNTA($H$5:$H$32)*2)+1)</f>
        <v>0</v>
      </c>
      <c r="W5231" s="16" t="str">
        <f>IFERROR(INDEX('Compréhension de l''écrit'!$E$1:$DA$971,MATCH(S5231,'Compréhension de l''écrit'!$B$2:$B$971,0)+1,MATCH(V5231,'Compréhension de l''écrit'!$E$1:$DA$1,0)),"")</f>
        <v/>
      </c>
      <c r="X5231" s="16" t="e">
        <f t="shared" si="83"/>
        <v>#REF!</v>
      </c>
      <c r="Y5231" s="16" t="str">
        <f>IFERROR(VLOOKUP(V5231,Paramétrages!H:I,2,FALSE),"")</f>
        <v/>
      </c>
    </row>
    <row r="5232" spans="18:25" x14ac:dyDescent="0.2">
      <c r="R5232" s="16" t="e">
        <f>INDEX('Compréhension de l''écrit'!$A$2:$A$971,ROUNDUP((ROW()-1)/(COUNTA('Compréhension de l''écrit'!$F$1:$DA$1)+1),0))</f>
        <v>#REF!</v>
      </c>
      <c r="S5232" s="16" t="e">
        <f>INDEX('Compréhension de l''écrit'!$B$2:$B$971,ROUNDUP((ROW()-1)/(COUNTA('Compréhension de l''écrit'!$F$1:$DA$1)+1),0))</f>
        <v>#REF!</v>
      </c>
      <c r="T5232" s="16" t="e">
        <f>INDEX('Compréhension de l''écrit'!$C$2:$C$971,ROUNDUP((ROW()-1)/(COUNTA('Compréhension de l''écrit'!$F$1:$DA$1)+1),0))</f>
        <v>#REF!</v>
      </c>
      <c r="U5232" s="16" t="e">
        <f>INDEX('Compréhension de l''écrit'!$D$2:$D$971,ROUNDUP((ROW()-1)/(COUNTA('Compréhension de l''écrit'!$F$1:$DA$1)+1),0))</f>
        <v>#REF!</v>
      </c>
      <c r="V5232" s="16">
        <f>INDEX('Compréhension de l''écrit'!$E$1:$DA$1,+MOD(ROW()-2,COUNTA($H$5:$H$32)*2)+1)</f>
        <v>0</v>
      </c>
      <c r="W5232" s="16" t="str">
        <f>IFERROR(INDEX('Compréhension de l''écrit'!$E$1:$DA$971,MATCH(S5232,'Compréhension de l''écrit'!$B$2:$B$971,0)+1,MATCH(V5232,'Compréhension de l''écrit'!$E$1:$DA$1,0)),"")</f>
        <v/>
      </c>
      <c r="X5232" s="16" t="e">
        <f t="shared" si="83"/>
        <v>#REF!</v>
      </c>
      <c r="Y5232" s="16" t="str">
        <f>IFERROR(VLOOKUP(V5232,Paramétrages!H:I,2,FALSE),"")</f>
        <v/>
      </c>
    </row>
    <row r="5233" spans="18:25" x14ac:dyDescent="0.2">
      <c r="R5233" s="16" t="e">
        <f>INDEX('Compréhension de l''écrit'!$A$2:$A$971,ROUNDUP((ROW()-1)/(COUNTA('Compréhension de l''écrit'!$F$1:$DA$1)+1),0))</f>
        <v>#REF!</v>
      </c>
      <c r="S5233" s="16" t="e">
        <f>INDEX('Compréhension de l''écrit'!$B$2:$B$971,ROUNDUP((ROW()-1)/(COUNTA('Compréhension de l''écrit'!$F$1:$DA$1)+1),0))</f>
        <v>#REF!</v>
      </c>
      <c r="T5233" s="16" t="e">
        <f>INDEX('Compréhension de l''écrit'!$C$2:$C$971,ROUNDUP((ROW()-1)/(COUNTA('Compréhension de l''écrit'!$F$1:$DA$1)+1),0))</f>
        <v>#REF!</v>
      </c>
      <c r="U5233" s="16" t="e">
        <f>INDEX('Compréhension de l''écrit'!$D$2:$D$971,ROUNDUP((ROW()-1)/(COUNTA('Compréhension de l''écrit'!$F$1:$DA$1)+1),0))</f>
        <v>#REF!</v>
      </c>
      <c r="V5233" s="16">
        <f>INDEX('Compréhension de l''écrit'!$E$1:$DA$1,+MOD(ROW()-2,COUNTA($H$5:$H$32)*2)+1)</f>
        <v>0</v>
      </c>
      <c r="W5233" s="16" t="str">
        <f>IFERROR(INDEX('Compréhension de l''écrit'!$E$1:$DA$971,MATCH(S5233,'Compréhension de l''écrit'!$B$2:$B$971,0)+1,MATCH(V5233,'Compréhension de l''écrit'!$E$1:$DA$1,0)),"")</f>
        <v/>
      </c>
      <c r="X5233" s="16" t="e">
        <f t="shared" si="83"/>
        <v>#REF!</v>
      </c>
      <c r="Y5233" s="16" t="str">
        <f>IFERROR(VLOOKUP(V5233,Paramétrages!H:I,2,FALSE),"")</f>
        <v/>
      </c>
    </row>
    <row r="5234" spans="18:25" x14ac:dyDescent="0.2">
      <c r="R5234" s="16" t="e">
        <f>INDEX('Compréhension de l''écrit'!$A$2:$A$971,ROUNDUP((ROW()-1)/(COUNTA('Compréhension de l''écrit'!$F$1:$DA$1)+1),0))</f>
        <v>#REF!</v>
      </c>
      <c r="S5234" s="16" t="e">
        <f>INDEX('Compréhension de l''écrit'!$B$2:$B$971,ROUNDUP((ROW()-1)/(COUNTA('Compréhension de l''écrit'!$F$1:$DA$1)+1),0))</f>
        <v>#REF!</v>
      </c>
      <c r="T5234" s="16" t="e">
        <f>INDEX('Compréhension de l''écrit'!$C$2:$C$971,ROUNDUP((ROW()-1)/(COUNTA('Compréhension de l''écrit'!$F$1:$DA$1)+1),0))</f>
        <v>#REF!</v>
      </c>
      <c r="U5234" s="16" t="e">
        <f>INDEX('Compréhension de l''écrit'!$D$2:$D$971,ROUNDUP((ROW()-1)/(COUNTA('Compréhension de l''écrit'!$F$1:$DA$1)+1),0))</f>
        <v>#REF!</v>
      </c>
      <c r="V5234" s="16">
        <f>INDEX('Compréhension de l''écrit'!$E$1:$DA$1,+MOD(ROW()-2,COUNTA($H$5:$H$32)*2)+1)</f>
        <v>0</v>
      </c>
      <c r="W5234" s="16" t="str">
        <f>IFERROR(INDEX('Compréhension de l''écrit'!$E$1:$DA$971,MATCH(S5234,'Compréhension de l''écrit'!$B$2:$B$971,0)+1,MATCH(V5234,'Compréhension de l''écrit'!$E$1:$DA$1,0)),"")</f>
        <v/>
      </c>
      <c r="X5234" s="16" t="e">
        <f t="shared" si="83"/>
        <v>#REF!</v>
      </c>
      <c r="Y5234" s="16" t="str">
        <f>IFERROR(VLOOKUP(V5234,Paramétrages!H:I,2,FALSE),"")</f>
        <v/>
      </c>
    </row>
    <row r="5235" spans="18:25" x14ac:dyDescent="0.2">
      <c r="R5235" s="16" t="e">
        <f>INDEX('Compréhension de l''écrit'!$A$2:$A$971,ROUNDUP((ROW()-1)/(COUNTA('Compréhension de l''écrit'!$F$1:$DA$1)+1),0))</f>
        <v>#REF!</v>
      </c>
      <c r="S5235" s="16" t="e">
        <f>INDEX('Compréhension de l''écrit'!$B$2:$B$971,ROUNDUP((ROW()-1)/(COUNTA('Compréhension de l''écrit'!$F$1:$DA$1)+1),0))</f>
        <v>#REF!</v>
      </c>
      <c r="T5235" s="16" t="e">
        <f>INDEX('Compréhension de l''écrit'!$C$2:$C$971,ROUNDUP((ROW()-1)/(COUNTA('Compréhension de l''écrit'!$F$1:$DA$1)+1),0))</f>
        <v>#REF!</v>
      </c>
      <c r="U5235" s="16" t="e">
        <f>INDEX('Compréhension de l''écrit'!$D$2:$D$971,ROUNDUP((ROW()-1)/(COUNTA('Compréhension de l''écrit'!$F$1:$DA$1)+1),0))</f>
        <v>#REF!</v>
      </c>
      <c r="V5235" s="16">
        <f>INDEX('Compréhension de l''écrit'!$E$1:$DA$1,+MOD(ROW()-2,COUNTA($H$5:$H$32)*2)+1)</f>
        <v>0</v>
      </c>
      <c r="W5235" s="16" t="str">
        <f>IFERROR(INDEX('Compréhension de l''écrit'!$E$1:$DA$971,MATCH(S5235,'Compréhension de l''écrit'!$B$2:$B$971,0)+1,MATCH(V5235,'Compréhension de l''écrit'!$E$1:$DA$1,0)),"")</f>
        <v/>
      </c>
      <c r="X5235" s="16" t="e">
        <f t="shared" si="83"/>
        <v>#REF!</v>
      </c>
      <c r="Y5235" s="16" t="str">
        <f>IFERROR(VLOOKUP(V5235,Paramétrages!H:I,2,FALSE),"")</f>
        <v/>
      </c>
    </row>
    <row r="5236" spans="18:25" x14ac:dyDescent="0.2">
      <c r="R5236" s="16" t="e">
        <f>INDEX('Compréhension de l''écrit'!$A$2:$A$971,ROUNDUP((ROW()-1)/(COUNTA('Compréhension de l''écrit'!$F$1:$DA$1)+1),0))</f>
        <v>#REF!</v>
      </c>
      <c r="S5236" s="16" t="e">
        <f>INDEX('Compréhension de l''écrit'!$B$2:$B$971,ROUNDUP((ROW()-1)/(COUNTA('Compréhension de l''écrit'!$F$1:$DA$1)+1),0))</f>
        <v>#REF!</v>
      </c>
      <c r="T5236" s="16" t="e">
        <f>INDEX('Compréhension de l''écrit'!$C$2:$C$971,ROUNDUP((ROW()-1)/(COUNTA('Compréhension de l''écrit'!$F$1:$DA$1)+1),0))</f>
        <v>#REF!</v>
      </c>
      <c r="U5236" s="16" t="e">
        <f>INDEX('Compréhension de l''écrit'!$D$2:$D$971,ROUNDUP((ROW()-1)/(COUNTA('Compréhension de l''écrit'!$F$1:$DA$1)+1),0))</f>
        <v>#REF!</v>
      </c>
      <c r="V5236" s="16">
        <f>INDEX('Compréhension de l''écrit'!$E$1:$DA$1,+MOD(ROW()-2,COUNTA($H$5:$H$32)*2)+1)</f>
        <v>0</v>
      </c>
      <c r="W5236" s="16" t="str">
        <f>IFERROR(INDEX('Compréhension de l''écrit'!$E$1:$DA$971,MATCH(S5236,'Compréhension de l''écrit'!$B$2:$B$971,0)+1,MATCH(V5236,'Compréhension de l''écrit'!$E$1:$DA$1,0)),"")</f>
        <v/>
      </c>
      <c r="X5236" s="16" t="e">
        <f t="shared" si="83"/>
        <v>#REF!</v>
      </c>
      <c r="Y5236" s="16" t="str">
        <f>IFERROR(VLOOKUP(V5236,Paramétrages!H:I,2,FALSE),"")</f>
        <v/>
      </c>
    </row>
    <row r="5237" spans="18:25" x14ac:dyDescent="0.2">
      <c r="R5237" s="16" t="e">
        <f>INDEX('Compréhension de l''écrit'!$A$2:$A$971,ROUNDUP((ROW()-1)/(COUNTA('Compréhension de l''écrit'!$F$1:$DA$1)+1),0))</f>
        <v>#REF!</v>
      </c>
      <c r="S5237" s="16" t="e">
        <f>INDEX('Compréhension de l''écrit'!$B$2:$B$971,ROUNDUP((ROW()-1)/(COUNTA('Compréhension de l''écrit'!$F$1:$DA$1)+1),0))</f>
        <v>#REF!</v>
      </c>
      <c r="T5237" s="16" t="e">
        <f>INDEX('Compréhension de l''écrit'!$C$2:$C$971,ROUNDUP((ROW()-1)/(COUNTA('Compréhension de l''écrit'!$F$1:$DA$1)+1),0))</f>
        <v>#REF!</v>
      </c>
      <c r="U5237" s="16" t="e">
        <f>INDEX('Compréhension de l''écrit'!$D$2:$D$971,ROUNDUP((ROW()-1)/(COUNTA('Compréhension de l''écrit'!$F$1:$DA$1)+1),0))</f>
        <v>#REF!</v>
      </c>
      <c r="V5237" s="16">
        <f>INDEX('Compréhension de l''écrit'!$E$1:$DA$1,+MOD(ROW()-2,COUNTA($H$5:$H$32)*2)+1)</f>
        <v>0</v>
      </c>
      <c r="W5237" s="16" t="str">
        <f>IFERROR(INDEX('Compréhension de l''écrit'!$E$1:$DA$971,MATCH(S5237,'Compréhension de l''écrit'!$B$2:$B$971,0)+1,MATCH(V5237,'Compréhension de l''écrit'!$E$1:$DA$1,0)),"")</f>
        <v/>
      </c>
      <c r="X5237" s="16" t="e">
        <f t="shared" si="83"/>
        <v>#REF!</v>
      </c>
      <c r="Y5237" s="16" t="str">
        <f>IFERROR(VLOOKUP(V5237,Paramétrages!H:I,2,FALSE),"")</f>
        <v/>
      </c>
    </row>
    <row r="5238" spans="18:25" x14ac:dyDescent="0.2">
      <c r="R5238" s="16" t="e">
        <f>INDEX('Compréhension de l''écrit'!$A$2:$A$971,ROUNDUP((ROW()-1)/(COUNTA('Compréhension de l''écrit'!$F$1:$DA$1)+1),0))</f>
        <v>#REF!</v>
      </c>
      <c r="S5238" s="16" t="e">
        <f>INDEX('Compréhension de l''écrit'!$B$2:$B$971,ROUNDUP((ROW()-1)/(COUNTA('Compréhension de l''écrit'!$F$1:$DA$1)+1),0))</f>
        <v>#REF!</v>
      </c>
      <c r="T5238" s="16" t="e">
        <f>INDEX('Compréhension de l''écrit'!$C$2:$C$971,ROUNDUP((ROW()-1)/(COUNTA('Compréhension de l''écrit'!$F$1:$DA$1)+1),0))</f>
        <v>#REF!</v>
      </c>
      <c r="U5238" s="16" t="e">
        <f>INDEX('Compréhension de l''écrit'!$D$2:$D$971,ROUNDUP((ROW()-1)/(COUNTA('Compréhension de l''écrit'!$F$1:$DA$1)+1),0))</f>
        <v>#REF!</v>
      </c>
      <c r="V5238" s="16">
        <f>INDEX('Compréhension de l''écrit'!$E$1:$DA$1,+MOD(ROW()-2,COUNTA($H$5:$H$32)*2)+1)</f>
        <v>0</v>
      </c>
      <c r="W5238" s="16" t="str">
        <f>IFERROR(INDEX('Compréhension de l''écrit'!$E$1:$DA$971,MATCH(S5238,'Compréhension de l''écrit'!$B$2:$B$971,0)+1,MATCH(V5238,'Compréhension de l''écrit'!$E$1:$DA$1,0)),"")</f>
        <v/>
      </c>
      <c r="X5238" s="16" t="e">
        <f t="shared" si="83"/>
        <v>#REF!</v>
      </c>
      <c r="Y5238" s="16" t="str">
        <f>IFERROR(VLOOKUP(V5238,Paramétrages!H:I,2,FALSE),"")</f>
        <v/>
      </c>
    </row>
    <row r="5239" spans="18:25" x14ac:dyDescent="0.2">
      <c r="R5239" s="16" t="e">
        <f>INDEX('Compréhension de l''écrit'!$A$2:$A$971,ROUNDUP((ROW()-1)/(COUNTA('Compréhension de l''écrit'!$F$1:$DA$1)+1),0))</f>
        <v>#REF!</v>
      </c>
      <c r="S5239" s="16" t="e">
        <f>INDEX('Compréhension de l''écrit'!$B$2:$B$971,ROUNDUP((ROW()-1)/(COUNTA('Compréhension de l''écrit'!$F$1:$DA$1)+1),0))</f>
        <v>#REF!</v>
      </c>
      <c r="T5239" s="16" t="e">
        <f>INDEX('Compréhension de l''écrit'!$C$2:$C$971,ROUNDUP((ROW()-1)/(COUNTA('Compréhension de l''écrit'!$F$1:$DA$1)+1),0))</f>
        <v>#REF!</v>
      </c>
      <c r="U5239" s="16" t="e">
        <f>INDEX('Compréhension de l''écrit'!$D$2:$D$971,ROUNDUP((ROW()-1)/(COUNTA('Compréhension de l''écrit'!$F$1:$DA$1)+1),0))</f>
        <v>#REF!</v>
      </c>
      <c r="V5239" s="16">
        <f>INDEX('Compréhension de l''écrit'!$E$1:$DA$1,+MOD(ROW()-2,COUNTA($H$5:$H$32)*2)+1)</f>
        <v>0</v>
      </c>
      <c r="W5239" s="16" t="str">
        <f>IFERROR(INDEX('Compréhension de l''écrit'!$E$1:$DA$971,MATCH(S5239,'Compréhension de l''écrit'!$B$2:$B$971,0)+1,MATCH(V5239,'Compréhension de l''écrit'!$E$1:$DA$1,0)),"")</f>
        <v/>
      </c>
      <c r="X5239" s="16" t="e">
        <f t="shared" si="83"/>
        <v>#REF!</v>
      </c>
      <c r="Y5239" s="16" t="str">
        <f>IFERROR(VLOOKUP(V5239,Paramétrages!H:I,2,FALSE),"")</f>
        <v/>
      </c>
    </row>
    <row r="5240" spans="18:25" x14ac:dyDescent="0.2">
      <c r="R5240" s="16" t="e">
        <f>INDEX('Compréhension de l''écrit'!$A$2:$A$971,ROUNDUP((ROW()-1)/(COUNTA('Compréhension de l''écrit'!$F$1:$DA$1)+1),0))</f>
        <v>#REF!</v>
      </c>
      <c r="S5240" s="16" t="e">
        <f>INDEX('Compréhension de l''écrit'!$B$2:$B$971,ROUNDUP((ROW()-1)/(COUNTA('Compréhension de l''écrit'!$F$1:$DA$1)+1),0))</f>
        <v>#REF!</v>
      </c>
      <c r="T5240" s="16" t="e">
        <f>INDEX('Compréhension de l''écrit'!$C$2:$C$971,ROUNDUP((ROW()-1)/(COUNTA('Compréhension de l''écrit'!$F$1:$DA$1)+1),0))</f>
        <v>#REF!</v>
      </c>
      <c r="U5240" s="16" t="e">
        <f>INDEX('Compréhension de l''écrit'!$D$2:$D$971,ROUNDUP((ROW()-1)/(COUNTA('Compréhension de l''écrit'!$F$1:$DA$1)+1),0))</f>
        <v>#REF!</v>
      </c>
      <c r="V5240" s="16">
        <f>INDEX('Compréhension de l''écrit'!$E$1:$DA$1,+MOD(ROW()-2,COUNTA($H$5:$H$32)*2)+1)</f>
        <v>0</v>
      </c>
      <c r="W5240" s="16" t="str">
        <f>IFERROR(INDEX('Compréhension de l''écrit'!$E$1:$DA$971,MATCH(S5240,'Compréhension de l''écrit'!$B$2:$B$971,0)+1,MATCH(V5240,'Compréhension de l''écrit'!$E$1:$DA$1,0)),"")</f>
        <v/>
      </c>
      <c r="X5240" s="16" t="e">
        <f t="shared" si="83"/>
        <v>#REF!</v>
      </c>
      <c r="Y5240" s="16" t="str">
        <f>IFERROR(VLOOKUP(V5240,Paramétrages!H:I,2,FALSE),"")</f>
        <v/>
      </c>
    </row>
    <row r="5241" spans="18:25" x14ac:dyDescent="0.2">
      <c r="R5241" s="16" t="e">
        <f>INDEX('Compréhension de l''écrit'!$A$2:$A$971,ROUNDUP((ROW()-1)/(COUNTA('Compréhension de l''écrit'!$F$1:$DA$1)+1),0))</f>
        <v>#REF!</v>
      </c>
      <c r="S5241" s="16" t="e">
        <f>INDEX('Compréhension de l''écrit'!$B$2:$B$971,ROUNDUP((ROW()-1)/(COUNTA('Compréhension de l''écrit'!$F$1:$DA$1)+1),0))</f>
        <v>#REF!</v>
      </c>
      <c r="T5241" s="16" t="e">
        <f>INDEX('Compréhension de l''écrit'!$C$2:$C$971,ROUNDUP((ROW()-1)/(COUNTA('Compréhension de l''écrit'!$F$1:$DA$1)+1),0))</f>
        <v>#REF!</v>
      </c>
      <c r="U5241" s="16" t="e">
        <f>INDEX('Compréhension de l''écrit'!$D$2:$D$971,ROUNDUP((ROW()-1)/(COUNTA('Compréhension de l''écrit'!$F$1:$DA$1)+1),0))</f>
        <v>#REF!</v>
      </c>
      <c r="V5241" s="16">
        <f>INDEX('Compréhension de l''écrit'!$E$1:$DA$1,+MOD(ROW()-2,COUNTA($H$5:$H$32)*2)+1)</f>
        <v>0</v>
      </c>
      <c r="W5241" s="16" t="str">
        <f>IFERROR(INDEX('Compréhension de l''écrit'!$E$1:$DA$971,MATCH(S5241,'Compréhension de l''écrit'!$B$2:$B$971,0)+1,MATCH(V5241,'Compréhension de l''écrit'!$E$1:$DA$1,0)),"")</f>
        <v/>
      </c>
      <c r="X5241" s="16" t="e">
        <f t="shared" si="83"/>
        <v>#REF!</v>
      </c>
      <c r="Y5241" s="16" t="str">
        <f>IFERROR(VLOOKUP(V5241,Paramétrages!H:I,2,FALSE),"")</f>
        <v/>
      </c>
    </row>
    <row r="5242" spans="18:25" x14ac:dyDescent="0.2">
      <c r="R5242" s="16" t="e">
        <f>INDEX('Compréhension de l''écrit'!$A$2:$A$971,ROUNDUP((ROW()-1)/(COUNTA('Compréhension de l''écrit'!$F$1:$DA$1)+1),0))</f>
        <v>#REF!</v>
      </c>
      <c r="S5242" s="16" t="e">
        <f>INDEX('Compréhension de l''écrit'!$B$2:$B$971,ROUNDUP((ROW()-1)/(COUNTA('Compréhension de l''écrit'!$F$1:$DA$1)+1),0))</f>
        <v>#REF!</v>
      </c>
      <c r="T5242" s="16" t="e">
        <f>INDEX('Compréhension de l''écrit'!$C$2:$C$971,ROUNDUP((ROW()-1)/(COUNTA('Compréhension de l''écrit'!$F$1:$DA$1)+1),0))</f>
        <v>#REF!</v>
      </c>
      <c r="U5242" s="16" t="e">
        <f>INDEX('Compréhension de l''écrit'!$D$2:$D$971,ROUNDUP((ROW()-1)/(COUNTA('Compréhension de l''écrit'!$F$1:$DA$1)+1),0))</f>
        <v>#REF!</v>
      </c>
      <c r="V5242" s="16">
        <f>INDEX('Compréhension de l''écrit'!$E$1:$DA$1,+MOD(ROW()-2,COUNTA($H$5:$H$32)*2)+1)</f>
        <v>0</v>
      </c>
      <c r="W5242" s="16" t="str">
        <f>IFERROR(INDEX('Compréhension de l''écrit'!$E$1:$DA$971,MATCH(S5242,'Compréhension de l''écrit'!$B$2:$B$971,0)+1,MATCH(V5242,'Compréhension de l''écrit'!$E$1:$DA$1,0)),"")</f>
        <v/>
      </c>
      <c r="X5242" s="16" t="e">
        <f t="shared" si="83"/>
        <v>#REF!</v>
      </c>
      <c r="Y5242" s="16" t="str">
        <f>IFERROR(VLOOKUP(V5242,Paramétrages!H:I,2,FALSE),"")</f>
        <v/>
      </c>
    </row>
    <row r="5243" spans="18:25" x14ac:dyDescent="0.2">
      <c r="R5243" s="16" t="e">
        <f>INDEX('Compréhension de l''écrit'!$A$2:$A$971,ROUNDUP((ROW()-1)/(COUNTA('Compréhension de l''écrit'!$F$1:$DA$1)+1),0))</f>
        <v>#REF!</v>
      </c>
      <c r="S5243" s="16" t="e">
        <f>INDEX('Compréhension de l''écrit'!$B$2:$B$971,ROUNDUP((ROW()-1)/(COUNTA('Compréhension de l''écrit'!$F$1:$DA$1)+1),0))</f>
        <v>#REF!</v>
      </c>
      <c r="T5243" s="16" t="e">
        <f>INDEX('Compréhension de l''écrit'!$C$2:$C$971,ROUNDUP((ROW()-1)/(COUNTA('Compréhension de l''écrit'!$F$1:$DA$1)+1),0))</f>
        <v>#REF!</v>
      </c>
      <c r="U5243" s="16" t="e">
        <f>INDEX('Compréhension de l''écrit'!$D$2:$D$971,ROUNDUP((ROW()-1)/(COUNTA('Compréhension de l''écrit'!$F$1:$DA$1)+1),0))</f>
        <v>#REF!</v>
      </c>
      <c r="V5243" s="16">
        <f>INDEX('Compréhension de l''écrit'!$E$1:$DA$1,+MOD(ROW()-2,COUNTA($H$5:$H$32)*2)+1)</f>
        <v>0</v>
      </c>
      <c r="W5243" s="16" t="str">
        <f>IFERROR(INDEX('Compréhension de l''écrit'!$E$1:$DA$971,MATCH(S5243,'Compréhension de l''écrit'!$B$2:$B$971,0)+1,MATCH(V5243,'Compréhension de l''écrit'!$E$1:$DA$1,0)),"")</f>
        <v/>
      </c>
      <c r="X5243" s="16" t="e">
        <f t="shared" si="83"/>
        <v>#REF!</v>
      </c>
      <c r="Y5243" s="16" t="str">
        <f>IFERROR(VLOOKUP(V5243,Paramétrages!H:I,2,FALSE),"")</f>
        <v/>
      </c>
    </row>
    <row r="5244" spans="18:25" x14ac:dyDescent="0.2">
      <c r="R5244" s="16" t="e">
        <f>INDEX('Compréhension de l''écrit'!$A$2:$A$971,ROUNDUP((ROW()-1)/(COUNTA('Compréhension de l''écrit'!$F$1:$DA$1)+1),0))</f>
        <v>#REF!</v>
      </c>
      <c r="S5244" s="16" t="e">
        <f>INDEX('Compréhension de l''écrit'!$B$2:$B$971,ROUNDUP((ROW()-1)/(COUNTA('Compréhension de l''écrit'!$F$1:$DA$1)+1),0))</f>
        <v>#REF!</v>
      </c>
      <c r="T5244" s="16" t="e">
        <f>INDEX('Compréhension de l''écrit'!$C$2:$C$971,ROUNDUP((ROW()-1)/(COUNTA('Compréhension de l''écrit'!$F$1:$DA$1)+1),0))</f>
        <v>#REF!</v>
      </c>
      <c r="U5244" s="16" t="e">
        <f>INDEX('Compréhension de l''écrit'!$D$2:$D$971,ROUNDUP((ROW()-1)/(COUNTA('Compréhension de l''écrit'!$F$1:$DA$1)+1),0))</f>
        <v>#REF!</v>
      </c>
      <c r="V5244" s="16">
        <f>INDEX('Compréhension de l''écrit'!$E$1:$DA$1,+MOD(ROW()-2,COUNTA($H$5:$H$32)*2)+1)</f>
        <v>0</v>
      </c>
      <c r="W5244" s="16" t="str">
        <f>IFERROR(INDEX('Compréhension de l''écrit'!$E$1:$DA$971,MATCH(S5244,'Compréhension de l''écrit'!$B$2:$B$971,0)+1,MATCH(V5244,'Compréhension de l''écrit'!$E$1:$DA$1,0)),"")</f>
        <v/>
      </c>
      <c r="X5244" s="16" t="e">
        <f t="shared" si="83"/>
        <v>#REF!</v>
      </c>
      <c r="Y5244" s="16" t="str">
        <f>IFERROR(VLOOKUP(V5244,Paramétrages!H:I,2,FALSE),"")</f>
        <v/>
      </c>
    </row>
    <row r="5245" spans="18:25" x14ac:dyDescent="0.2">
      <c r="R5245" s="16" t="e">
        <f>INDEX('Compréhension de l''écrit'!$A$2:$A$971,ROUNDUP((ROW()-1)/(COUNTA('Compréhension de l''écrit'!$F$1:$DA$1)+1),0))</f>
        <v>#REF!</v>
      </c>
      <c r="S5245" s="16" t="e">
        <f>INDEX('Compréhension de l''écrit'!$B$2:$B$971,ROUNDUP((ROW()-1)/(COUNTA('Compréhension de l''écrit'!$F$1:$DA$1)+1),0))</f>
        <v>#REF!</v>
      </c>
      <c r="T5245" s="16" t="e">
        <f>INDEX('Compréhension de l''écrit'!$C$2:$C$971,ROUNDUP((ROW()-1)/(COUNTA('Compréhension de l''écrit'!$F$1:$DA$1)+1),0))</f>
        <v>#REF!</v>
      </c>
      <c r="U5245" s="16" t="e">
        <f>INDEX('Compréhension de l''écrit'!$D$2:$D$971,ROUNDUP((ROW()-1)/(COUNTA('Compréhension de l''écrit'!$F$1:$DA$1)+1),0))</f>
        <v>#REF!</v>
      </c>
      <c r="V5245" s="16">
        <f>INDEX('Compréhension de l''écrit'!$E$1:$DA$1,+MOD(ROW()-2,COUNTA($H$5:$H$32)*2)+1)</f>
        <v>0</v>
      </c>
      <c r="W5245" s="16" t="str">
        <f>IFERROR(INDEX('Compréhension de l''écrit'!$E$1:$DA$971,MATCH(S5245,'Compréhension de l''écrit'!$B$2:$B$971,0)+1,MATCH(V5245,'Compréhension de l''écrit'!$E$1:$DA$1,0)),"")</f>
        <v/>
      </c>
      <c r="X5245" s="16" t="e">
        <f t="shared" si="83"/>
        <v>#REF!</v>
      </c>
      <c r="Y5245" s="16" t="str">
        <f>IFERROR(VLOOKUP(V5245,Paramétrages!H:I,2,FALSE),"")</f>
        <v/>
      </c>
    </row>
    <row r="5246" spans="18:25" x14ac:dyDescent="0.2">
      <c r="R5246" s="16" t="e">
        <f>INDEX('Compréhension de l''écrit'!$A$2:$A$971,ROUNDUP((ROW()-1)/(COUNTA('Compréhension de l''écrit'!$F$1:$DA$1)+1),0))</f>
        <v>#REF!</v>
      </c>
      <c r="S5246" s="16" t="e">
        <f>INDEX('Compréhension de l''écrit'!$B$2:$B$971,ROUNDUP((ROW()-1)/(COUNTA('Compréhension de l''écrit'!$F$1:$DA$1)+1),0))</f>
        <v>#REF!</v>
      </c>
      <c r="T5246" s="16" t="e">
        <f>INDEX('Compréhension de l''écrit'!$C$2:$C$971,ROUNDUP((ROW()-1)/(COUNTA('Compréhension de l''écrit'!$F$1:$DA$1)+1),0))</f>
        <v>#REF!</v>
      </c>
      <c r="U5246" s="16" t="e">
        <f>INDEX('Compréhension de l''écrit'!$D$2:$D$971,ROUNDUP((ROW()-1)/(COUNTA('Compréhension de l''écrit'!$F$1:$DA$1)+1),0))</f>
        <v>#REF!</v>
      </c>
      <c r="V5246" s="16">
        <f>INDEX('Compréhension de l''écrit'!$E$1:$DA$1,+MOD(ROW()-2,COUNTA($H$5:$H$32)*2)+1)</f>
        <v>0</v>
      </c>
      <c r="W5246" s="16" t="str">
        <f>IFERROR(INDEX('Compréhension de l''écrit'!$E$1:$DA$971,MATCH(S5246,'Compréhension de l''écrit'!$B$2:$B$971,0)+1,MATCH(V5246,'Compréhension de l''écrit'!$E$1:$DA$1,0)),"")</f>
        <v/>
      </c>
      <c r="X5246" s="16" t="e">
        <f t="shared" si="83"/>
        <v>#REF!</v>
      </c>
      <c r="Y5246" s="16" t="str">
        <f>IFERROR(VLOOKUP(V5246,Paramétrages!H:I,2,FALSE),"")</f>
        <v/>
      </c>
    </row>
    <row r="5247" spans="18:25" x14ac:dyDescent="0.2">
      <c r="R5247" s="16" t="e">
        <f>INDEX('Compréhension de l''écrit'!$A$2:$A$971,ROUNDUP((ROW()-1)/(COUNTA('Compréhension de l''écrit'!$F$1:$DA$1)+1),0))</f>
        <v>#REF!</v>
      </c>
      <c r="S5247" s="16" t="e">
        <f>INDEX('Compréhension de l''écrit'!$B$2:$B$971,ROUNDUP((ROW()-1)/(COUNTA('Compréhension de l''écrit'!$F$1:$DA$1)+1),0))</f>
        <v>#REF!</v>
      </c>
      <c r="T5247" s="16" t="e">
        <f>INDEX('Compréhension de l''écrit'!$C$2:$C$971,ROUNDUP((ROW()-1)/(COUNTA('Compréhension de l''écrit'!$F$1:$DA$1)+1),0))</f>
        <v>#REF!</v>
      </c>
      <c r="U5247" s="16" t="e">
        <f>INDEX('Compréhension de l''écrit'!$D$2:$D$971,ROUNDUP((ROW()-1)/(COUNTA('Compréhension de l''écrit'!$F$1:$DA$1)+1),0))</f>
        <v>#REF!</v>
      </c>
      <c r="V5247" s="16">
        <f>INDEX('Compréhension de l''écrit'!$E$1:$DA$1,+MOD(ROW()-2,COUNTA($H$5:$H$32)*2)+1)</f>
        <v>0</v>
      </c>
      <c r="W5247" s="16" t="str">
        <f>IFERROR(INDEX('Compréhension de l''écrit'!$E$1:$DA$971,MATCH(S5247,'Compréhension de l''écrit'!$B$2:$B$971,0)+1,MATCH(V5247,'Compréhension de l''écrit'!$E$1:$DA$1,0)),"")</f>
        <v/>
      </c>
      <c r="X5247" s="16" t="e">
        <f t="shared" si="83"/>
        <v>#REF!</v>
      </c>
      <c r="Y5247" s="16" t="str">
        <f>IFERROR(VLOOKUP(V5247,Paramétrages!H:I,2,FALSE),"")</f>
        <v/>
      </c>
    </row>
    <row r="5248" spans="18:25" x14ac:dyDescent="0.2">
      <c r="R5248" s="16" t="e">
        <f>INDEX('Compréhension de l''écrit'!$A$2:$A$971,ROUNDUP((ROW()-1)/(COUNTA('Compréhension de l''écrit'!$F$1:$DA$1)+1),0))</f>
        <v>#REF!</v>
      </c>
      <c r="S5248" s="16" t="e">
        <f>INDEX('Compréhension de l''écrit'!$B$2:$B$971,ROUNDUP((ROW()-1)/(COUNTA('Compréhension de l''écrit'!$F$1:$DA$1)+1),0))</f>
        <v>#REF!</v>
      </c>
      <c r="T5248" s="16" t="e">
        <f>INDEX('Compréhension de l''écrit'!$C$2:$C$971,ROUNDUP((ROW()-1)/(COUNTA('Compréhension de l''écrit'!$F$1:$DA$1)+1),0))</f>
        <v>#REF!</v>
      </c>
      <c r="U5248" s="16" t="e">
        <f>INDEX('Compréhension de l''écrit'!$D$2:$D$971,ROUNDUP((ROW()-1)/(COUNTA('Compréhension de l''écrit'!$F$1:$DA$1)+1),0))</f>
        <v>#REF!</v>
      </c>
      <c r="V5248" s="16">
        <f>INDEX('Compréhension de l''écrit'!$E$1:$DA$1,+MOD(ROW()-2,COUNTA($H$5:$H$32)*2)+1)</f>
        <v>0</v>
      </c>
      <c r="W5248" s="16" t="str">
        <f>IFERROR(INDEX('Compréhension de l''écrit'!$E$1:$DA$971,MATCH(S5248,'Compréhension de l''écrit'!$B$2:$B$971,0)+1,MATCH(V5248,'Compréhension de l''écrit'!$E$1:$DA$1,0)),"")</f>
        <v/>
      </c>
      <c r="X5248" s="16" t="e">
        <f t="shared" si="83"/>
        <v>#REF!</v>
      </c>
      <c r="Y5248" s="16" t="str">
        <f>IFERROR(VLOOKUP(V5248,Paramétrages!H:I,2,FALSE),"")</f>
        <v/>
      </c>
    </row>
    <row r="5249" spans="18:25" x14ac:dyDescent="0.2">
      <c r="R5249" s="16" t="e">
        <f>INDEX('Compréhension de l''écrit'!$A$2:$A$971,ROUNDUP((ROW()-1)/(COUNTA('Compréhension de l''écrit'!$F$1:$DA$1)+1),0))</f>
        <v>#REF!</v>
      </c>
      <c r="S5249" s="16" t="e">
        <f>INDEX('Compréhension de l''écrit'!$B$2:$B$971,ROUNDUP((ROW()-1)/(COUNTA('Compréhension de l''écrit'!$F$1:$DA$1)+1),0))</f>
        <v>#REF!</v>
      </c>
      <c r="T5249" s="16" t="e">
        <f>INDEX('Compréhension de l''écrit'!$C$2:$C$971,ROUNDUP((ROW()-1)/(COUNTA('Compréhension de l''écrit'!$F$1:$DA$1)+1),0))</f>
        <v>#REF!</v>
      </c>
      <c r="U5249" s="16" t="e">
        <f>INDEX('Compréhension de l''écrit'!$D$2:$D$971,ROUNDUP((ROW()-1)/(COUNTA('Compréhension de l''écrit'!$F$1:$DA$1)+1),0))</f>
        <v>#REF!</v>
      </c>
      <c r="V5249" s="16">
        <f>INDEX('Compréhension de l''écrit'!$E$1:$DA$1,+MOD(ROW()-2,COUNTA($H$5:$H$32)*2)+1)</f>
        <v>0</v>
      </c>
      <c r="W5249" s="16" t="str">
        <f>IFERROR(INDEX('Compréhension de l''écrit'!$E$1:$DA$971,MATCH(S5249,'Compréhension de l''écrit'!$B$2:$B$971,0)+1,MATCH(V5249,'Compréhension de l''écrit'!$E$1:$DA$1,0)),"")</f>
        <v/>
      </c>
      <c r="X5249" s="16" t="e">
        <f t="shared" si="83"/>
        <v>#REF!</v>
      </c>
      <c r="Y5249" s="16" t="str">
        <f>IFERROR(VLOOKUP(V5249,Paramétrages!H:I,2,FALSE),"")</f>
        <v/>
      </c>
    </row>
    <row r="5250" spans="18:25" x14ac:dyDescent="0.2">
      <c r="R5250" s="16" t="e">
        <f>INDEX('Compréhension de l''écrit'!$A$2:$A$971,ROUNDUP((ROW()-1)/(COUNTA('Compréhension de l''écrit'!$F$1:$DA$1)+1),0))</f>
        <v>#REF!</v>
      </c>
      <c r="S5250" s="16" t="e">
        <f>INDEX('Compréhension de l''écrit'!$B$2:$B$971,ROUNDUP((ROW()-1)/(COUNTA('Compréhension de l''écrit'!$F$1:$DA$1)+1),0))</f>
        <v>#REF!</v>
      </c>
      <c r="T5250" s="16" t="e">
        <f>INDEX('Compréhension de l''écrit'!$C$2:$C$971,ROUNDUP((ROW()-1)/(COUNTA('Compréhension de l''écrit'!$F$1:$DA$1)+1),0))</f>
        <v>#REF!</v>
      </c>
      <c r="U5250" s="16" t="e">
        <f>INDEX('Compréhension de l''écrit'!$D$2:$D$971,ROUNDUP((ROW()-1)/(COUNTA('Compréhension de l''écrit'!$F$1:$DA$1)+1),0))</f>
        <v>#REF!</v>
      </c>
      <c r="V5250" s="16">
        <f>INDEX('Compréhension de l''écrit'!$E$1:$DA$1,+MOD(ROW()-2,COUNTA($H$5:$H$32)*2)+1)</f>
        <v>0</v>
      </c>
      <c r="W5250" s="16" t="str">
        <f>IFERROR(INDEX('Compréhension de l''écrit'!$E$1:$DA$971,MATCH(S5250,'Compréhension de l''écrit'!$B$2:$B$971,0)+1,MATCH(V5250,'Compréhension de l''écrit'!$E$1:$DA$1,0)),"")</f>
        <v/>
      </c>
      <c r="X5250" s="16" t="e">
        <f t="shared" si="83"/>
        <v>#REF!</v>
      </c>
      <c r="Y5250" s="16" t="str">
        <f>IFERROR(VLOOKUP(V5250,Paramétrages!H:I,2,FALSE),"")</f>
        <v/>
      </c>
    </row>
    <row r="5251" spans="18:25" x14ac:dyDescent="0.2">
      <c r="R5251" s="16" t="e">
        <f>INDEX('Compréhension de l''écrit'!$A$2:$A$971,ROUNDUP((ROW()-1)/(COUNTA('Compréhension de l''écrit'!$F$1:$DA$1)+1),0))</f>
        <v>#REF!</v>
      </c>
      <c r="S5251" s="16" t="e">
        <f>INDEX('Compréhension de l''écrit'!$B$2:$B$971,ROUNDUP((ROW()-1)/(COUNTA('Compréhension de l''écrit'!$F$1:$DA$1)+1),0))</f>
        <v>#REF!</v>
      </c>
      <c r="T5251" s="16" t="e">
        <f>INDEX('Compréhension de l''écrit'!$C$2:$C$971,ROUNDUP((ROW()-1)/(COUNTA('Compréhension de l''écrit'!$F$1:$DA$1)+1),0))</f>
        <v>#REF!</v>
      </c>
      <c r="U5251" s="16" t="e">
        <f>INDEX('Compréhension de l''écrit'!$D$2:$D$971,ROUNDUP((ROW()-1)/(COUNTA('Compréhension de l''écrit'!$F$1:$DA$1)+1),0))</f>
        <v>#REF!</v>
      </c>
      <c r="V5251" s="16">
        <f>INDEX('Compréhension de l''écrit'!$E$1:$DA$1,+MOD(ROW()-2,COUNTA($H$5:$H$32)*2)+1)</f>
        <v>0</v>
      </c>
      <c r="W5251" s="16" t="str">
        <f>IFERROR(INDEX('Compréhension de l''écrit'!$E$1:$DA$971,MATCH(S5251,'Compréhension de l''écrit'!$B$2:$B$971,0)+1,MATCH(V5251,'Compréhension de l''écrit'!$E$1:$DA$1,0)),"")</f>
        <v/>
      </c>
      <c r="X5251" s="16" t="e">
        <f t="shared" ref="X5251:X5314" si="84">S5251&amp;T5251</f>
        <v>#REF!</v>
      </c>
      <c r="Y5251" s="16" t="str">
        <f>IFERROR(VLOOKUP(V5251,Paramétrages!H:I,2,FALSE),"")</f>
        <v/>
      </c>
    </row>
    <row r="5252" spans="18:25" x14ac:dyDescent="0.2">
      <c r="R5252" s="16" t="e">
        <f>INDEX('Compréhension de l''écrit'!$A$2:$A$971,ROUNDUP((ROW()-1)/(COUNTA('Compréhension de l''écrit'!$F$1:$DA$1)+1),0))</f>
        <v>#REF!</v>
      </c>
      <c r="S5252" s="16" t="e">
        <f>INDEX('Compréhension de l''écrit'!$B$2:$B$971,ROUNDUP((ROW()-1)/(COUNTA('Compréhension de l''écrit'!$F$1:$DA$1)+1),0))</f>
        <v>#REF!</v>
      </c>
      <c r="T5252" s="16" t="e">
        <f>INDEX('Compréhension de l''écrit'!$C$2:$C$971,ROUNDUP((ROW()-1)/(COUNTA('Compréhension de l''écrit'!$F$1:$DA$1)+1),0))</f>
        <v>#REF!</v>
      </c>
      <c r="U5252" s="16" t="e">
        <f>INDEX('Compréhension de l''écrit'!$D$2:$D$971,ROUNDUP((ROW()-1)/(COUNTA('Compréhension de l''écrit'!$F$1:$DA$1)+1),0))</f>
        <v>#REF!</v>
      </c>
      <c r="V5252" s="16">
        <f>INDEX('Compréhension de l''écrit'!$E$1:$DA$1,+MOD(ROW()-2,COUNTA($H$5:$H$32)*2)+1)</f>
        <v>0</v>
      </c>
      <c r="W5252" s="16" t="str">
        <f>IFERROR(INDEX('Compréhension de l''écrit'!$E$1:$DA$971,MATCH(S5252,'Compréhension de l''écrit'!$B$2:$B$971,0)+1,MATCH(V5252,'Compréhension de l''écrit'!$E$1:$DA$1,0)),"")</f>
        <v/>
      </c>
      <c r="X5252" s="16" t="e">
        <f t="shared" si="84"/>
        <v>#REF!</v>
      </c>
      <c r="Y5252" s="16" t="str">
        <f>IFERROR(VLOOKUP(V5252,Paramétrages!H:I,2,FALSE),"")</f>
        <v/>
      </c>
    </row>
    <row r="5253" spans="18:25" x14ac:dyDescent="0.2">
      <c r="R5253" s="16" t="e">
        <f>INDEX('Compréhension de l''écrit'!$A$2:$A$971,ROUNDUP((ROW()-1)/(COUNTA('Compréhension de l''écrit'!$F$1:$DA$1)+1),0))</f>
        <v>#REF!</v>
      </c>
      <c r="S5253" s="16" t="e">
        <f>INDEX('Compréhension de l''écrit'!$B$2:$B$971,ROUNDUP((ROW()-1)/(COUNTA('Compréhension de l''écrit'!$F$1:$DA$1)+1),0))</f>
        <v>#REF!</v>
      </c>
      <c r="T5253" s="16" t="e">
        <f>INDEX('Compréhension de l''écrit'!$C$2:$C$971,ROUNDUP((ROW()-1)/(COUNTA('Compréhension de l''écrit'!$F$1:$DA$1)+1),0))</f>
        <v>#REF!</v>
      </c>
      <c r="U5253" s="16" t="e">
        <f>INDEX('Compréhension de l''écrit'!$D$2:$D$971,ROUNDUP((ROW()-1)/(COUNTA('Compréhension de l''écrit'!$F$1:$DA$1)+1),0))</f>
        <v>#REF!</v>
      </c>
      <c r="V5253" s="16">
        <f>INDEX('Compréhension de l''écrit'!$E$1:$DA$1,+MOD(ROW()-2,COUNTA($H$5:$H$32)*2)+1)</f>
        <v>0</v>
      </c>
      <c r="W5253" s="16" t="str">
        <f>IFERROR(INDEX('Compréhension de l''écrit'!$E$1:$DA$971,MATCH(S5253,'Compréhension de l''écrit'!$B$2:$B$971,0)+1,MATCH(V5253,'Compréhension de l''écrit'!$E$1:$DA$1,0)),"")</f>
        <v/>
      </c>
      <c r="X5253" s="16" t="e">
        <f t="shared" si="84"/>
        <v>#REF!</v>
      </c>
      <c r="Y5253" s="16" t="str">
        <f>IFERROR(VLOOKUP(V5253,Paramétrages!H:I,2,FALSE),"")</f>
        <v/>
      </c>
    </row>
    <row r="5254" spans="18:25" x14ac:dyDescent="0.2">
      <c r="R5254" s="16" t="e">
        <f>INDEX('Compréhension de l''écrit'!$A$2:$A$971,ROUNDUP((ROW()-1)/(COUNTA('Compréhension de l''écrit'!$F$1:$DA$1)+1),0))</f>
        <v>#REF!</v>
      </c>
      <c r="S5254" s="16" t="e">
        <f>INDEX('Compréhension de l''écrit'!$B$2:$B$971,ROUNDUP((ROW()-1)/(COUNTA('Compréhension de l''écrit'!$F$1:$DA$1)+1),0))</f>
        <v>#REF!</v>
      </c>
      <c r="T5254" s="16" t="e">
        <f>INDEX('Compréhension de l''écrit'!$C$2:$C$971,ROUNDUP((ROW()-1)/(COUNTA('Compréhension de l''écrit'!$F$1:$DA$1)+1),0))</f>
        <v>#REF!</v>
      </c>
      <c r="U5254" s="16" t="e">
        <f>INDEX('Compréhension de l''écrit'!$D$2:$D$971,ROUNDUP((ROW()-1)/(COUNTA('Compréhension de l''écrit'!$F$1:$DA$1)+1),0))</f>
        <v>#REF!</v>
      </c>
      <c r="V5254" s="16">
        <f>INDEX('Compréhension de l''écrit'!$E$1:$DA$1,+MOD(ROW()-2,COUNTA($H$5:$H$32)*2)+1)</f>
        <v>0</v>
      </c>
      <c r="W5254" s="16" t="str">
        <f>IFERROR(INDEX('Compréhension de l''écrit'!$E$1:$DA$971,MATCH(S5254,'Compréhension de l''écrit'!$B$2:$B$971,0)+1,MATCH(V5254,'Compréhension de l''écrit'!$E$1:$DA$1,0)),"")</f>
        <v/>
      </c>
      <c r="X5254" s="16" t="e">
        <f t="shared" si="84"/>
        <v>#REF!</v>
      </c>
      <c r="Y5254" s="16" t="str">
        <f>IFERROR(VLOOKUP(V5254,Paramétrages!H:I,2,FALSE),"")</f>
        <v/>
      </c>
    </row>
    <row r="5255" spans="18:25" x14ac:dyDescent="0.2">
      <c r="R5255" s="16" t="e">
        <f>INDEX('Compréhension de l''écrit'!$A$2:$A$971,ROUNDUP((ROW()-1)/(COUNTA('Compréhension de l''écrit'!$F$1:$DA$1)+1),0))</f>
        <v>#REF!</v>
      </c>
      <c r="S5255" s="16" t="e">
        <f>INDEX('Compréhension de l''écrit'!$B$2:$B$971,ROUNDUP((ROW()-1)/(COUNTA('Compréhension de l''écrit'!$F$1:$DA$1)+1),0))</f>
        <v>#REF!</v>
      </c>
      <c r="T5255" s="16" t="e">
        <f>INDEX('Compréhension de l''écrit'!$C$2:$C$971,ROUNDUP((ROW()-1)/(COUNTA('Compréhension de l''écrit'!$F$1:$DA$1)+1),0))</f>
        <v>#REF!</v>
      </c>
      <c r="U5255" s="16" t="e">
        <f>INDEX('Compréhension de l''écrit'!$D$2:$D$971,ROUNDUP((ROW()-1)/(COUNTA('Compréhension de l''écrit'!$F$1:$DA$1)+1),0))</f>
        <v>#REF!</v>
      </c>
      <c r="V5255" s="16">
        <f>INDEX('Compréhension de l''écrit'!$E$1:$DA$1,+MOD(ROW()-2,COUNTA($H$5:$H$32)*2)+1)</f>
        <v>0</v>
      </c>
      <c r="W5255" s="16" t="str">
        <f>IFERROR(INDEX('Compréhension de l''écrit'!$E$1:$DA$971,MATCH(S5255,'Compréhension de l''écrit'!$B$2:$B$971,0)+1,MATCH(V5255,'Compréhension de l''écrit'!$E$1:$DA$1,0)),"")</f>
        <v/>
      </c>
      <c r="X5255" s="16" t="e">
        <f t="shared" si="84"/>
        <v>#REF!</v>
      </c>
      <c r="Y5255" s="16" t="str">
        <f>IFERROR(VLOOKUP(V5255,Paramétrages!H:I,2,FALSE),"")</f>
        <v/>
      </c>
    </row>
    <row r="5256" spans="18:25" x14ac:dyDescent="0.2">
      <c r="R5256" s="16" t="e">
        <f>INDEX('Compréhension de l''écrit'!$A$2:$A$971,ROUNDUP((ROW()-1)/(COUNTA('Compréhension de l''écrit'!$F$1:$DA$1)+1),0))</f>
        <v>#REF!</v>
      </c>
      <c r="S5256" s="16" t="e">
        <f>INDEX('Compréhension de l''écrit'!$B$2:$B$971,ROUNDUP((ROW()-1)/(COUNTA('Compréhension de l''écrit'!$F$1:$DA$1)+1),0))</f>
        <v>#REF!</v>
      </c>
      <c r="T5256" s="16" t="e">
        <f>INDEX('Compréhension de l''écrit'!$C$2:$C$971,ROUNDUP((ROW()-1)/(COUNTA('Compréhension de l''écrit'!$F$1:$DA$1)+1),0))</f>
        <v>#REF!</v>
      </c>
      <c r="U5256" s="16" t="e">
        <f>INDEX('Compréhension de l''écrit'!$D$2:$D$971,ROUNDUP((ROW()-1)/(COUNTA('Compréhension de l''écrit'!$F$1:$DA$1)+1),0))</f>
        <v>#REF!</v>
      </c>
      <c r="V5256" s="16">
        <f>INDEX('Compréhension de l''écrit'!$E$1:$DA$1,+MOD(ROW()-2,COUNTA($H$5:$H$32)*2)+1)</f>
        <v>0</v>
      </c>
      <c r="W5256" s="16" t="str">
        <f>IFERROR(INDEX('Compréhension de l''écrit'!$E$1:$DA$971,MATCH(S5256,'Compréhension de l''écrit'!$B$2:$B$971,0)+1,MATCH(V5256,'Compréhension de l''écrit'!$E$1:$DA$1,0)),"")</f>
        <v/>
      </c>
      <c r="X5256" s="16" t="e">
        <f t="shared" si="84"/>
        <v>#REF!</v>
      </c>
      <c r="Y5256" s="16" t="str">
        <f>IFERROR(VLOOKUP(V5256,Paramétrages!H:I,2,FALSE),"")</f>
        <v/>
      </c>
    </row>
    <row r="5257" spans="18:25" x14ac:dyDescent="0.2">
      <c r="R5257" s="16" t="e">
        <f>INDEX('Compréhension de l''écrit'!$A$2:$A$971,ROUNDUP((ROW()-1)/(COUNTA('Compréhension de l''écrit'!$F$1:$DA$1)+1),0))</f>
        <v>#REF!</v>
      </c>
      <c r="S5257" s="16" t="e">
        <f>INDEX('Compréhension de l''écrit'!$B$2:$B$971,ROUNDUP((ROW()-1)/(COUNTA('Compréhension de l''écrit'!$F$1:$DA$1)+1),0))</f>
        <v>#REF!</v>
      </c>
      <c r="T5257" s="16" t="e">
        <f>INDEX('Compréhension de l''écrit'!$C$2:$C$971,ROUNDUP((ROW()-1)/(COUNTA('Compréhension de l''écrit'!$F$1:$DA$1)+1),0))</f>
        <v>#REF!</v>
      </c>
      <c r="U5257" s="16" t="e">
        <f>INDEX('Compréhension de l''écrit'!$D$2:$D$971,ROUNDUP((ROW()-1)/(COUNTA('Compréhension de l''écrit'!$F$1:$DA$1)+1),0))</f>
        <v>#REF!</v>
      </c>
      <c r="V5257" s="16">
        <f>INDEX('Compréhension de l''écrit'!$E$1:$DA$1,+MOD(ROW()-2,COUNTA($H$5:$H$32)*2)+1)</f>
        <v>0</v>
      </c>
      <c r="W5257" s="16" t="str">
        <f>IFERROR(INDEX('Compréhension de l''écrit'!$E$1:$DA$971,MATCH(S5257,'Compréhension de l''écrit'!$B$2:$B$971,0)+1,MATCH(V5257,'Compréhension de l''écrit'!$E$1:$DA$1,0)),"")</f>
        <v/>
      </c>
      <c r="X5257" s="16" t="e">
        <f t="shared" si="84"/>
        <v>#REF!</v>
      </c>
      <c r="Y5257" s="16" t="str">
        <f>IFERROR(VLOOKUP(V5257,Paramétrages!H:I,2,FALSE),"")</f>
        <v/>
      </c>
    </row>
    <row r="5258" spans="18:25" x14ac:dyDescent="0.2">
      <c r="R5258" s="16" t="e">
        <f>INDEX('Compréhension de l''écrit'!$A$2:$A$971,ROUNDUP((ROW()-1)/(COUNTA('Compréhension de l''écrit'!$F$1:$DA$1)+1),0))</f>
        <v>#REF!</v>
      </c>
      <c r="S5258" s="16" t="e">
        <f>INDEX('Compréhension de l''écrit'!$B$2:$B$971,ROUNDUP((ROW()-1)/(COUNTA('Compréhension de l''écrit'!$F$1:$DA$1)+1),0))</f>
        <v>#REF!</v>
      </c>
      <c r="T5258" s="16" t="e">
        <f>INDEX('Compréhension de l''écrit'!$C$2:$C$971,ROUNDUP((ROW()-1)/(COUNTA('Compréhension de l''écrit'!$F$1:$DA$1)+1),0))</f>
        <v>#REF!</v>
      </c>
      <c r="U5258" s="16" t="e">
        <f>INDEX('Compréhension de l''écrit'!$D$2:$D$971,ROUNDUP((ROW()-1)/(COUNTA('Compréhension de l''écrit'!$F$1:$DA$1)+1),0))</f>
        <v>#REF!</v>
      </c>
      <c r="V5258" s="16">
        <f>INDEX('Compréhension de l''écrit'!$E$1:$DA$1,+MOD(ROW()-2,COUNTA($H$5:$H$32)*2)+1)</f>
        <v>0</v>
      </c>
      <c r="W5258" s="16" t="str">
        <f>IFERROR(INDEX('Compréhension de l''écrit'!$E$1:$DA$971,MATCH(S5258,'Compréhension de l''écrit'!$B$2:$B$971,0)+1,MATCH(V5258,'Compréhension de l''écrit'!$E$1:$DA$1,0)),"")</f>
        <v/>
      </c>
      <c r="X5258" s="16" t="e">
        <f t="shared" si="84"/>
        <v>#REF!</v>
      </c>
      <c r="Y5258" s="16" t="str">
        <f>IFERROR(VLOOKUP(V5258,Paramétrages!H:I,2,FALSE),"")</f>
        <v/>
      </c>
    </row>
    <row r="5259" spans="18:25" x14ac:dyDescent="0.2">
      <c r="R5259" s="16" t="e">
        <f>INDEX('Compréhension de l''écrit'!$A$2:$A$971,ROUNDUP((ROW()-1)/(COUNTA('Compréhension de l''écrit'!$F$1:$DA$1)+1),0))</f>
        <v>#REF!</v>
      </c>
      <c r="S5259" s="16" t="e">
        <f>INDEX('Compréhension de l''écrit'!$B$2:$B$971,ROUNDUP((ROW()-1)/(COUNTA('Compréhension de l''écrit'!$F$1:$DA$1)+1),0))</f>
        <v>#REF!</v>
      </c>
      <c r="T5259" s="16" t="e">
        <f>INDEX('Compréhension de l''écrit'!$C$2:$C$971,ROUNDUP((ROW()-1)/(COUNTA('Compréhension de l''écrit'!$F$1:$DA$1)+1),0))</f>
        <v>#REF!</v>
      </c>
      <c r="U5259" s="16" t="e">
        <f>INDEX('Compréhension de l''écrit'!$D$2:$D$971,ROUNDUP((ROW()-1)/(COUNTA('Compréhension de l''écrit'!$F$1:$DA$1)+1),0))</f>
        <v>#REF!</v>
      </c>
      <c r="V5259" s="16">
        <f>INDEX('Compréhension de l''écrit'!$E$1:$DA$1,+MOD(ROW()-2,COUNTA($H$5:$H$32)*2)+1)</f>
        <v>0</v>
      </c>
      <c r="W5259" s="16" t="str">
        <f>IFERROR(INDEX('Compréhension de l''écrit'!$E$1:$DA$971,MATCH(S5259,'Compréhension de l''écrit'!$B$2:$B$971,0)+1,MATCH(V5259,'Compréhension de l''écrit'!$E$1:$DA$1,0)),"")</f>
        <v/>
      </c>
      <c r="X5259" s="16" t="e">
        <f t="shared" si="84"/>
        <v>#REF!</v>
      </c>
      <c r="Y5259" s="16" t="str">
        <f>IFERROR(VLOOKUP(V5259,Paramétrages!H:I,2,FALSE),"")</f>
        <v/>
      </c>
    </row>
    <row r="5260" spans="18:25" x14ac:dyDescent="0.2">
      <c r="R5260" s="16" t="e">
        <f>INDEX('Compréhension de l''écrit'!$A$2:$A$971,ROUNDUP((ROW()-1)/(COUNTA('Compréhension de l''écrit'!$F$1:$DA$1)+1),0))</f>
        <v>#REF!</v>
      </c>
      <c r="S5260" s="16" t="e">
        <f>INDEX('Compréhension de l''écrit'!$B$2:$B$971,ROUNDUP((ROW()-1)/(COUNTA('Compréhension de l''écrit'!$F$1:$DA$1)+1),0))</f>
        <v>#REF!</v>
      </c>
      <c r="T5260" s="16" t="e">
        <f>INDEX('Compréhension de l''écrit'!$C$2:$C$971,ROUNDUP((ROW()-1)/(COUNTA('Compréhension de l''écrit'!$F$1:$DA$1)+1),0))</f>
        <v>#REF!</v>
      </c>
      <c r="U5260" s="16" t="e">
        <f>INDEX('Compréhension de l''écrit'!$D$2:$D$971,ROUNDUP((ROW()-1)/(COUNTA('Compréhension de l''écrit'!$F$1:$DA$1)+1),0))</f>
        <v>#REF!</v>
      </c>
      <c r="V5260" s="16">
        <f>INDEX('Compréhension de l''écrit'!$E$1:$DA$1,+MOD(ROW()-2,COUNTA($H$5:$H$32)*2)+1)</f>
        <v>0</v>
      </c>
      <c r="W5260" s="16" t="str">
        <f>IFERROR(INDEX('Compréhension de l''écrit'!$E$1:$DA$971,MATCH(S5260,'Compréhension de l''écrit'!$B$2:$B$971,0)+1,MATCH(V5260,'Compréhension de l''écrit'!$E$1:$DA$1,0)),"")</f>
        <v/>
      </c>
      <c r="X5260" s="16" t="e">
        <f t="shared" si="84"/>
        <v>#REF!</v>
      </c>
      <c r="Y5260" s="16" t="str">
        <f>IFERROR(VLOOKUP(V5260,Paramétrages!H:I,2,FALSE),"")</f>
        <v/>
      </c>
    </row>
    <row r="5261" spans="18:25" x14ac:dyDescent="0.2">
      <c r="R5261" s="16" t="e">
        <f>INDEX('Compréhension de l''écrit'!$A$2:$A$971,ROUNDUP((ROW()-1)/(COUNTA('Compréhension de l''écrit'!$F$1:$DA$1)+1),0))</f>
        <v>#REF!</v>
      </c>
      <c r="S5261" s="16" t="e">
        <f>INDEX('Compréhension de l''écrit'!$B$2:$B$971,ROUNDUP((ROW()-1)/(COUNTA('Compréhension de l''écrit'!$F$1:$DA$1)+1),0))</f>
        <v>#REF!</v>
      </c>
      <c r="T5261" s="16" t="e">
        <f>INDEX('Compréhension de l''écrit'!$C$2:$C$971,ROUNDUP((ROW()-1)/(COUNTA('Compréhension de l''écrit'!$F$1:$DA$1)+1),0))</f>
        <v>#REF!</v>
      </c>
      <c r="U5261" s="16" t="e">
        <f>INDEX('Compréhension de l''écrit'!$D$2:$D$971,ROUNDUP((ROW()-1)/(COUNTA('Compréhension de l''écrit'!$F$1:$DA$1)+1),0))</f>
        <v>#REF!</v>
      </c>
      <c r="V5261" s="16">
        <f>INDEX('Compréhension de l''écrit'!$E$1:$DA$1,+MOD(ROW()-2,COUNTA($H$5:$H$32)*2)+1)</f>
        <v>0</v>
      </c>
      <c r="W5261" s="16" t="str">
        <f>IFERROR(INDEX('Compréhension de l''écrit'!$E$1:$DA$971,MATCH(S5261,'Compréhension de l''écrit'!$B$2:$B$971,0)+1,MATCH(V5261,'Compréhension de l''écrit'!$E$1:$DA$1,0)),"")</f>
        <v/>
      </c>
      <c r="X5261" s="16" t="e">
        <f t="shared" si="84"/>
        <v>#REF!</v>
      </c>
      <c r="Y5261" s="16" t="str">
        <f>IFERROR(VLOOKUP(V5261,Paramétrages!H:I,2,FALSE),"")</f>
        <v/>
      </c>
    </row>
    <row r="5262" spans="18:25" x14ac:dyDescent="0.2">
      <c r="R5262" s="16" t="e">
        <f>INDEX('Compréhension de l''écrit'!$A$2:$A$971,ROUNDUP((ROW()-1)/(COUNTA('Compréhension de l''écrit'!$F$1:$DA$1)+1),0))</f>
        <v>#REF!</v>
      </c>
      <c r="S5262" s="16" t="e">
        <f>INDEX('Compréhension de l''écrit'!$B$2:$B$971,ROUNDUP((ROW()-1)/(COUNTA('Compréhension de l''écrit'!$F$1:$DA$1)+1),0))</f>
        <v>#REF!</v>
      </c>
      <c r="T5262" s="16" t="e">
        <f>INDEX('Compréhension de l''écrit'!$C$2:$C$971,ROUNDUP((ROW()-1)/(COUNTA('Compréhension de l''écrit'!$F$1:$DA$1)+1),0))</f>
        <v>#REF!</v>
      </c>
      <c r="U5262" s="16" t="e">
        <f>INDEX('Compréhension de l''écrit'!$D$2:$D$971,ROUNDUP((ROW()-1)/(COUNTA('Compréhension de l''écrit'!$F$1:$DA$1)+1),0))</f>
        <v>#REF!</v>
      </c>
      <c r="V5262" s="16">
        <f>INDEX('Compréhension de l''écrit'!$E$1:$DA$1,+MOD(ROW()-2,COUNTA($H$5:$H$32)*2)+1)</f>
        <v>0</v>
      </c>
      <c r="W5262" s="16" t="str">
        <f>IFERROR(INDEX('Compréhension de l''écrit'!$E$1:$DA$971,MATCH(S5262,'Compréhension de l''écrit'!$B$2:$B$971,0)+1,MATCH(V5262,'Compréhension de l''écrit'!$E$1:$DA$1,0)),"")</f>
        <v/>
      </c>
      <c r="X5262" s="16" t="e">
        <f t="shared" si="84"/>
        <v>#REF!</v>
      </c>
      <c r="Y5262" s="16" t="str">
        <f>IFERROR(VLOOKUP(V5262,Paramétrages!H:I,2,FALSE),"")</f>
        <v/>
      </c>
    </row>
    <row r="5263" spans="18:25" x14ac:dyDescent="0.2">
      <c r="R5263" s="16" t="e">
        <f>INDEX('Compréhension de l''écrit'!$A$2:$A$971,ROUNDUP((ROW()-1)/(COUNTA('Compréhension de l''écrit'!$F$1:$DA$1)+1),0))</f>
        <v>#REF!</v>
      </c>
      <c r="S5263" s="16" t="e">
        <f>INDEX('Compréhension de l''écrit'!$B$2:$B$971,ROUNDUP((ROW()-1)/(COUNTA('Compréhension de l''écrit'!$F$1:$DA$1)+1),0))</f>
        <v>#REF!</v>
      </c>
      <c r="T5263" s="16" t="e">
        <f>INDEX('Compréhension de l''écrit'!$C$2:$C$971,ROUNDUP((ROW()-1)/(COUNTA('Compréhension de l''écrit'!$F$1:$DA$1)+1),0))</f>
        <v>#REF!</v>
      </c>
      <c r="U5263" s="16" t="e">
        <f>INDEX('Compréhension de l''écrit'!$D$2:$D$971,ROUNDUP((ROW()-1)/(COUNTA('Compréhension de l''écrit'!$F$1:$DA$1)+1),0))</f>
        <v>#REF!</v>
      </c>
      <c r="V5263" s="16">
        <f>INDEX('Compréhension de l''écrit'!$E$1:$DA$1,+MOD(ROW()-2,COUNTA($H$5:$H$32)*2)+1)</f>
        <v>0</v>
      </c>
      <c r="W5263" s="16" t="str">
        <f>IFERROR(INDEX('Compréhension de l''écrit'!$E$1:$DA$971,MATCH(S5263,'Compréhension de l''écrit'!$B$2:$B$971,0)+1,MATCH(V5263,'Compréhension de l''écrit'!$E$1:$DA$1,0)),"")</f>
        <v/>
      </c>
      <c r="X5263" s="16" t="e">
        <f t="shared" si="84"/>
        <v>#REF!</v>
      </c>
      <c r="Y5263" s="16" t="str">
        <f>IFERROR(VLOOKUP(V5263,Paramétrages!H:I,2,FALSE),"")</f>
        <v/>
      </c>
    </row>
    <row r="5264" spans="18:25" x14ac:dyDescent="0.2">
      <c r="R5264" s="16" t="e">
        <f>INDEX('Compréhension de l''écrit'!$A$2:$A$971,ROUNDUP((ROW()-1)/(COUNTA('Compréhension de l''écrit'!$F$1:$DA$1)+1),0))</f>
        <v>#REF!</v>
      </c>
      <c r="S5264" s="16" t="e">
        <f>INDEX('Compréhension de l''écrit'!$B$2:$B$971,ROUNDUP((ROW()-1)/(COUNTA('Compréhension de l''écrit'!$F$1:$DA$1)+1),0))</f>
        <v>#REF!</v>
      </c>
      <c r="T5264" s="16" t="e">
        <f>INDEX('Compréhension de l''écrit'!$C$2:$C$971,ROUNDUP((ROW()-1)/(COUNTA('Compréhension de l''écrit'!$F$1:$DA$1)+1),0))</f>
        <v>#REF!</v>
      </c>
      <c r="U5264" s="16" t="e">
        <f>INDEX('Compréhension de l''écrit'!$D$2:$D$971,ROUNDUP((ROW()-1)/(COUNTA('Compréhension de l''écrit'!$F$1:$DA$1)+1),0))</f>
        <v>#REF!</v>
      </c>
      <c r="V5264" s="16">
        <f>INDEX('Compréhension de l''écrit'!$E$1:$DA$1,+MOD(ROW()-2,COUNTA($H$5:$H$32)*2)+1)</f>
        <v>0</v>
      </c>
      <c r="W5264" s="16" t="str">
        <f>IFERROR(INDEX('Compréhension de l''écrit'!$E$1:$DA$971,MATCH(S5264,'Compréhension de l''écrit'!$B$2:$B$971,0)+1,MATCH(V5264,'Compréhension de l''écrit'!$E$1:$DA$1,0)),"")</f>
        <v/>
      </c>
      <c r="X5264" s="16" t="e">
        <f t="shared" si="84"/>
        <v>#REF!</v>
      </c>
      <c r="Y5264" s="16" t="str">
        <f>IFERROR(VLOOKUP(V5264,Paramétrages!H:I,2,FALSE),"")</f>
        <v/>
      </c>
    </row>
    <row r="5265" spans="18:25" x14ac:dyDescent="0.2">
      <c r="R5265" s="16" t="e">
        <f>INDEX('Compréhension de l''écrit'!$A$2:$A$971,ROUNDUP((ROW()-1)/(COUNTA('Compréhension de l''écrit'!$F$1:$DA$1)+1),0))</f>
        <v>#REF!</v>
      </c>
      <c r="S5265" s="16" t="e">
        <f>INDEX('Compréhension de l''écrit'!$B$2:$B$971,ROUNDUP((ROW()-1)/(COUNTA('Compréhension de l''écrit'!$F$1:$DA$1)+1),0))</f>
        <v>#REF!</v>
      </c>
      <c r="T5265" s="16" t="e">
        <f>INDEX('Compréhension de l''écrit'!$C$2:$C$971,ROUNDUP((ROW()-1)/(COUNTA('Compréhension de l''écrit'!$F$1:$DA$1)+1),0))</f>
        <v>#REF!</v>
      </c>
      <c r="U5265" s="16" t="e">
        <f>INDEX('Compréhension de l''écrit'!$D$2:$D$971,ROUNDUP((ROW()-1)/(COUNTA('Compréhension de l''écrit'!$F$1:$DA$1)+1),0))</f>
        <v>#REF!</v>
      </c>
      <c r="V5265" s="16">
        <f>INDEX('Compréhension de l''écrit'!$E$1:$DA$1,+MOD(ROW()-2,COUNTA($H$5:$H$32)*2)+1)</f>
        <v>0</v>
      </c>
      <c r="W5265" s="16" t="str">
        <f>IFERROR(INDEX('Compréhension de l''écrit'!$E$1:$DA$971,MATCH(S5265,'Compréhension de l''écrit'!$B$2:$B$971,0)+1,MATCH(V5265,'Compréhension de l''écrit'!$E$1:$DA$1,0)),"")</f>
        <v/>
      </c>
      <c r="X5265" s="16" t="e">
        <f t="shared" si="84"/>
        <v>#REF!</v>
      </c>
      <c r="Y5265" s="16" t="str">
        <f>IFERROR(VLOOKUP(V5265,Paramétrages!H:I,2,FALSE),"")</f>
        <v/>
      </c>
    </row>
    <row r="5266" spans="18:25" x14ac:dyDescent="0.2">
      <c r="R5266" s="16" t="e">
        <f>INDEX('Compréhension de l''écrit'!$A$2:$A$971,ROUNDUP((ROW()-1)/(COUNTA('Compréhension de l''écrit'!$F$1:$DA$1)+1),0))</f>
        <v>#REF!</v>
      </c>
      <c r="S5266" s="16" t="e">
        <f>INDEX('Compréhension de l''écrit'!$B$2:$B$971,ROUNDUP((ROW()-1)/(COUNTA('Compréhension de l''écrit'!$F$1:$DA$1)+1),0))</f>
        <v>#REF!</v>
      </c>
      <c r="T5266" s="16" t="e">
        <f>INDEX('Compréhension de l''écrit'!$C$2:$C$971,ROUNDUP((ROW()-1)/(COUNTA('Compréhension de l''écrit'!$F$1:$DA$1)+1),0))</f>
        <v>#REF!</v>
      </c>
      <c r="U5266" s="16" t="e">
        <f>INDEX('Compréhension de l''écrit'!$D$2:$D$971,ROUNDUP((ROW()-1)/(COUNTA('Compréhension de l''écrit'!$F$1:$DA$1)+1),0))</f>
        <v>#REF!</v>
      </c>
      <c r="V5266" s="16">
        <f>INDEX('Compréhension de l''écrit'!$E$1:$DA$1,+MOD(ROW()-2,COUNTA($H$5:$H$32)*2)+1)</f>
        <v>0</v>
      </c>
      <c r="W5266" s="16" t="str">
        <f>IFERROR(INDEX('Compréhension de l''écrit'!$E$1:$DA$971,MATCH(S5266,'Compréhension de l''écrit'!$B$2:$B$971,0)+1,MATCH(V5266,'Compréhension de l''écrit'!$E$1:$DA$1,0)),"")</f>
        <v/>
      </c>
      <c r="X5266" s="16" t="e">
        <f t="shared" si="84"/>
        <v>#REF!</v>
      </c>
      <c r="Y5266" s="16" t="str">
        <f>IFERROR(VLOOKUP(V5266,Paramétrages!H:I,2,FALSE),"")</f>
        <v/>
      </c>
    </row>
    <row r="5267" spans="18:25" x14ac:dyDescent="0.2">
      <c r="R5267" s="16" t="e">
        <f>INDEX('Compréhension de l''écrit'!$A$2:$A$971,ROUNDUP((ROW()-1)/(COUNTA('Compréhension de l''écrit'!$F$1:$DA$1)+1),0))</f>
        <v>#REF!</v>
      </c>
      <c r="S5267" s="16" t="e">
        <f>INDEX('Compréhension de l''écrit'!$B$2:$B$971,ROUNDUP((ROW()-1)/(COUNTA('Compréhension de l''écrit'!$F$1:$DA$1)+1),0))</f>
        <v>#REF!</v>
      </c>
      <c r="T5267" s="16" t="e">
        <f>INDEX('Compréhension de l''écrit'!$C$2:$C$971,ROUNDUP((ROW()-1)/(COUNTA('Compréhension de l''écrit'!$F$1:$DA$1)+1),0))</f>
        <v>#REF!</v>
      </c>
      <c r="U5267" s="16" t="e">
        <f>INDEX('Compréhension de l''écrit'!$D$2:$D$971,ROUNDUP((ROW()-1)/(COUNTA('Compréhension de l''écrit'!$F$1:$DA$1)+1),0))</f>
        <v>#REF!</v>
      </c>
      <c r="V5267" s="16">
        <f>INDEX('Compréhension de l''écrit'!$E$1:$DA$1,+MOD(ROW()-2,COUNTA($H$5:$H$32)*2)+1)</f>
        <v>0</v>
      </c>
      <c r="W5267" s="16" t="str">
        <f>IFERROR(INDEX('Compréhension de l''écrit'!$E$1:$DA$971,MATCH(S5267,'Compréhension de l''écrit'!$B$2:$B$971,0)+1,MATCH(V5267,'Compréhension de l''écrit'!$E$1:$DA$1,0)),"")</f>
        <v/>
      </c>
      <c r="X5267" s="16" t="e">
        <f t="shared" si="84"/>
        <v>#REF!</v>
      </c>
      <c r="Y5267" s="16" t="str">
        <f>IFERROR(VLOOKUP(V5267,Paramétrages!H:I,2,FALSE),"")</f>
        <v/>
      </c>
    </row>
    <row r="5268" spans="18:25" x14ac:dyDescent="0.2">
      <c r="R5268" s="16" t="e">
        <f>INDEX('Compréhension de l''écrit'!$A$2:$A$971,ROUNDUP((ROW()-1)/(COUNTA('Compréhension de l''écrit'!$F$1:$DA$1)+1),0))</f>
        <v>#REF!</v>
      </c>
      <c r="S5268" s="16" t="e">
        <f>INDEX('Compréhension de l''écrit'!$B$2:$B$971,ROUNDUP((ROW()-1)/(COUNTA('Compréhension de l''écrit'!$F$1:$DA$1)+1),0))</f>
        <v>#REF!</v>
      </c>
      <c r="T5268" s="16" t="e">
        <f>INDEX('Compréhension de l''écrit'!$C$2:$C$971,ROUNDUP((ROW()-1)/(COUNTA('Compréhension de l''écrit'!$F$1:$DA$1)+1),0))</f>
        <v>#REF!</v>
      </c>
      <c r="U5268" s="16" t="e">
        <f>INDEX('Compréhension de l''écrit'!$D$2:$D$971,ROUNDUP((ROW()-1)/(COUNTA('Compréhension de l''écrit'!$F$1:$DA$1)+1),0))</f>
        <v>#REF!</v>
      </c>
      <c r="V5268" s="16">
        <f>INDEX('Compréhension de l''écrit'!$E$1:$DA$1,+MOD(ROW()-2,COUNTA($H$5:$H$32)*2)+1)</f>
        <v>0</v>
      </c>
      <c r="W5268" s="16" t="str">
        <f>IFERROR(INDEX('Compréhension de l''écrit'!$E$1:$DA$971,MATCH(S5268,'Compréhension de l''écrit'!$B$2:$B$971,0)+1,MATCH(V5268,'Compréhension de l''écrit'!$E$1:$DA$1,0)),"")</f>
        <v/>
      </c>
      <c r="X5268" s="16" t="e">
        <f t="shared" si="84"/>
        <v>#REF!</v>
      </c>
      <c r="Y5268" s="16" t="str">
        <f>IFERROR(VLOOKUP(V5268,Paramétrages!H:I,2,FALSE),"")</f>
        <v/>
      </c>
    </row>
    <row r="5269" spans="18:25" x14ac:dyDescent="0.2">
      <c r="R5269" s="16" t="e">
        <f>INDEX('Compréhension de l''écrit'!$A$2:$A$971,ROUNDUP((ROW()-1)/(COUNTA('Compréhension de l''écrit'!$F$1:$DA$1)+1),0))</f>
        <v>#REF!</v>
      </c>
      <c r="S5269" s="16" t="e">
        <f>INDEX('Compréhension de l''écrit'!$B$2:$B$971,ROUNDUP((ROW()-1)/(COUNTA('Compréhension de l''écrit'!$F$1:$DA$1)+1),0))</f>
        <v>#REF!</v>
      </c>
      <c r="T5269" s="16" t="e">
        <f>INDEX('Compréhension de l''écrit'!$C$2:$C$971,ROUNDUP((ROW()-1)/(COUNTA('Compréhension de l''écrit'!$F$1:$DA$1)+1),0))</f>
        <v>#REF!</v>
      </c>
      <c r="U5269" s="16" t="e">
        <f>INDEX('Compréhension de l''écrit'!$D$2:$D$971,ROUNDUP((ROW()-1)/(COUNTA('Compréhension de l''écrit'!$F$1:$DA$1)+1),0))</f>
        <v>#REF!</v>
      </c>
      <c r="V5269" s="16">
        <f>INDEX('Compréhension de l''écrit'!$E$1:$DA$1,+MOD(ROW()-2,COUNTA($H$5:$H$32)*2)+1)</f>
        <v>0</v>
      </c>
      <c r="W5269" s="16" t="str">
        <f>IFERROR(INDEX('Compréhension de l''écrit'!$E$1:$DA$971,MATCH(S5269,'Compréhension de l''écrit'!$B$2:$B$971,0)+1,MATCH(V5269,'Compréhension de l''écrit'!$E$1:$DA$1,0)),"")</f>
        <v/>
      </c>
      <c r="X5269" s="16" t="e">
        <f t="shared" si="84"/>
        <v>#REF!</v>
      </c>
      <c r="Y5269" s="16" t="str">
        <f>IFERROR(VLOOKUP(V5269,Paramétrages!H:I,2,FALSE),"")</f>
        <v/>
      </c>
    </row>
    <row r="5270" spans="18:25" x14ac:dyDescent="0.2">
      <c r="R5270" s="16" t="e">
        <f>INDEX('Compréhension de l''écrit'!$A$2:$A$971,ROUNDUP((ROW()-1)/(COUNTA('Compréhension de l''écrit'!$F$1:$DA$1)+1),0))</f>
        <v>#REF!</v>
      </c>
      <c r="S5270" s="16" t="e">
        <f>INDEX('Compréhension de l''écrit'!$B$2:$B$971,ROUNDUP((ROW()-1)/(COUNTA('Compréhension de l''écrit'!$F$1:$DA$1)+1),0))</f>
        <v>#REF!</v>
      </c>
      <c r="T5270" s="16" t="e">
        <f>INDEX('Compréhension de l''écrit'!$C$2:$C$971,ROUNDUP((ROW()-1)/(COUNTA('Compréhension de l''écrit'!$F$1:$DA$1)+1),0))</f>
        <v>#REF!</v>
      </c>
      <c r="U5270" s="16" t="e">
        <f>INDEX('Compréhension de l''écrit'!$D$2:$D$971,ROUNDUP((ROW()-1)/(COUNTA('Compréhension de l''écrit'!$F$1:$DA$1)+1),0))</f>
        <v>#REF!</v>
      </c>
      <c r="V5270" s="16">
        <f>INDEX('Compréhension de l''écrit'!$E$1:$DA$1,+MOD(ROW()-2,COUNTA($H$5:$H$32)*2)+1)</f>
        <v>0</v>
      </c>
      <c r="W5270" s="16" t="str">
        <f>IFERROR(INDEX('Compréhension de l''écrit'!$E$1:$DA$971,MATCH(S5270,'Compréhension de l''écrit'!$B$2:$B$971,0)+1,MATCH(V5270,'Compréhension de l''écrit'!$E$1:$DA$1,0)),"")</f>
        <v/>
      </c>
      <c r="X5270" s="16" t="e">
        <f t="shared" si="84"/>
        <v>#REF!</v>
      </c>
      <c r="Y5270" s="16" t="str">
        <f>IFERROR(VLOOKUP(V5270,Paramétrages!H:I,2,FALSE),"")</f>
        <v/>
      </c>
    </row>
    <row r="5271" spans="18:25" x14ac:dyDescent="0.2">
      <c r="R5271" s="16" t="e">
        <f>INDEX('Compréhension de l''écrit'!$A$2:$A$971,ROUNDUP((ROW()-1)/(COUNTA('Compréhension de l''écrit'!$F$1:$DA$1)+1),0))</f>
        <v>#REF!</v>
      </c>
      <c r="S5271" s="16" t="e">
        <f>INDEX('Compréhension de l''écrit'!$B$2:$B$971,ROUNDUP((ROW()-1)/(COUNTA('Compréhension de l''écrit'!$F$1:$DA$1)+1),0))</f>
        <v>#REF!</v>
      </c>
      <c r="T5271" s="16" t="e">
        <f>INDEX('Compréhension de l''écrit'!$C$2:$C$971,ROUNDUP((ROW()-1)/(COUNTA('Compréhension de l''écrit'!$F$1:$DA$1)+1),0))</f>
        <v>#REF!</v>
      </c>
      <c r="U5271" s="16" t="e">
        <f>INDEX('Compréhension de l''écrit'!$D$2:$D$971,ROUNDUP((ROW()-1)/(COUNTA('Compréhension de l''écrit'!$F$1:$DA$1)+1),0))</f>
        <v>#REF!</v>
      </c>
      <c r="V5271" s="16">
        <f>INDEX('Compréhension de l''écrit'!$E$1:$DA$1,+MOD(ROW()-2,COUNTA($H$5:$H$32)*2)+1)</f>
        <v>0</v>
      </c>
      <c r="W5271" s="16" t="str">
        <f>IFERROR(INDEX('Compréhension de l''écrit'!$E$1:$DA$971,MATCH(S5271,'Compréhension de l''écrit'!$B$2:$B$971,0)+1,MATCH(V5271,'Compréhension de l''écrit'!$E$1:$DA$1,0)),"")</f>
        <v/>
      </c>
      <c r="X5271" s="16" t="e">
        <f t="shared" si="84"/>
        <v>#REF!</v>
      </c>
      <c r="Y5271" s="16" t="str">
        <f>IFERROR(VLOOKUP(V5271,Paramétrages!H:I,2,FALSE),"")</f>
        <v/>
      </c>
    </row>
    <row r="5272" spans="18:25" x14ac:dyDescent="0.2">
      <c r="R5272" s="16" t="e">
        <f>INDEX('Compréhension de l''écrit'!$A$2:$A$971,ROUNDUP((ROW()-1)/(COUNTA('Compréhension de l''écrit'!$F$1:$DA$1)+1),0))</f>
        <v>#REF!</v>
      </c>
      <c r="S5272" s="16" t="e">
        <f>INDEX('Compréhension de l''écrit'!$B$2:$B$971,ROUNDUP((ROW()-1)/(COUNTA('Compréhension de l''écrit'!$F$1:$DA$1)+1),0))</f>
        <v>#REF!</v>
      </c>
      <c r="T5272" s="16" t="e">
        <f>INDEX('Compréhension de l''écrit'!$C$2:$C$971,ROUNDUP((ROW()-1)/(COUNTA('Compréhension de l''écrit'!$F$1:$DA$1)+1),0))</f>
        <v>#REF!</v>
      </c>
      <c r="U5272" s="16" t="e">
        <f>INDEX('Compréhension de l''écrit'!$D$2:$D$971,ROUNDUP((ROW()-1)/(COUNTA('Compréhension de l''écrit'!$F$1:$DA$1)+1),0))</f>
        <v>#REF!</v>
      </c>
      <c r="V5272" s="16">
        <f>INDEX('Compréhension de l''écrit'!$E$1:$DA$1,+MOD(ROW()-2,COUNTA($H$5:$H$32)*2)+1)</f>
        <v>0</v>
      </c>
      <c r="W5272" s="16" t="str">
        <f>IFERROR(INDEX('Compréhension de l''écrit'!$E$1:$DA$971,MATCH(S5272,'Compréhension de l''écrit'!$B$2:$B$971,0)+1,MATCH(V5272,'Compréhension de l''écrit'!$E$1:$DA$1,0)),"")</f>
        <v/>
      </c>
      <c r="X5272" s="16" t="e">
        <f t="shared" si="84"/>
        <v>#REF!</v>
      </c>
      <c r="Y5272" s="16" t="str">
        <f>IFERROR(VLOOKUP(V5272,Paramétrages!H:I,2,FALSE),"")</f>
        <v/>
      </c>
    </row>
    <row r="5273" spans="18:25" x14ac:dyDescent="0.2">
      <c r="R5273" s="16" t="e">
        <f>INDEX('Compréhension de l''écrit'!$A$2:$A$971,ROUNDUP((ROW()-1)/(COUNTA('Compréhension de l''écrit'!$F$1:$DA$1)+1),0))</f>
        <v>#REF!</v>
      </c>
      <c r="S5273" s="16" t="e">
        <f>INDEX('Compréhension de l''écrit'!$B$2:$B$971,ROUNDUP((ROW()-1)/(COUNTA('Compréhension de l''écrit'!$F$1:$DA$1)+1),0))</f>
        <v>#REF!</v>
      </c>
      <c r="T5273" s="16" t="e">
        <f>INDEX('Compréhension de l''écrit'!$C$2:$C$971,ROUNDUP((ROW()-1)/(COUNTA('Compréhension de l''écrit'!$F$1:$DA$1)+1),0))</f>
        <v>#REF!</v>
      </c>
      <c r="U5273" s="16" t="e">
        <f>INDEX('Compréhension de l''écrit'!$D$2:$D$971,ROUNDUP((ROW()-1)/(COUNTA('Compréhension de l''écrit'!$F$1:$DA$1)+1),0))</f>
        <v>#REF!</v>
      </c>
      <c r="V5273" s="16">
        <f>INDEX('Compréhension de l''écrit'!$E$1:$DA$1,+MOD(ROW()-2,COUNTA($H$5:$H$32)*2)+1)</f>
        <v>0</v>
      </c>
      <c r="W5273" s="16" t="str">
        <f>IFERROR(INDEX('Compréhension de l''écrit'!$E$1:$DA$971,MATCH(S5273,'Compréhension de l''écrit'!$B$2:$B$971,0)+1,MATCH(V5273,'Compréhension de l''écrit'!$E$1:$DA$1,0)),"")</f>
        <v/>
      </c>
      <c r="X5273" s="16" t="e">
        <f t="shared" si="84"/>
        <v>#REF!</v>
      </c>
      <c r="Y5273" s="16" t="str">
        <f>IFERROR(VLOOKUP(V5273,Paramétrages!H:I,2,FALSE),"")</f>
        <v/>
      </c>
    </row>
    <row r="5274" spans="18:25" x14ac:dyDescent="0.2">
      <c r="R5274" s="16" t="e">
        <f>INDEX('Compréhension de l''écrit'!$A$2:$A$971,ROUNDUP((ROW()-1)/(COUNTA('Compréhension de l''écrit'!$F$1:$DA$1)+1),0))</f>
        <v>#REF!</v>
      </c>
      <c r="S5274" s="16" t="e">
        <f>INDEX('Compréhension de l''écrit'!$B$2:$B$971,ROUNDUP((ROW()-1)/(COUNTA('Compréhension de l''écrit'!$F$1:$DA$1)+1),0))</f>
        <v>#REF!</v>
      </c>
      <c r="T5274" s="16" t="e">
        <f>INDEX('Compréhension de l''écrit'!$C$2:$C$971,ROUNDUP((ROW()-1)/(COUNTA('Compréhension de l''écrit'!$F$1:$DA$1)+1),0))</f>
        <v>#REF!</v>
      </c>
      <c r="U5274" s="16" t="e">
        <f>INDEX('Compréhension de l''écrit'!$D$2:$D$971,ROUNDUP((ROW()-1)/(COUNTA('Compréhension de l''écrit'!$F$1:$DA$1)+1),0))</f>
        <v>#REF!</v>
      </c>
      <c r="V5274" s="16">
        <f>INDEX('Compréhension de l''écrit'!$E$1:$DA$1,+MOD(ROW()-2,COUNTA($H$5:$H$32)*2)+1)</f>
        <v>0</v>
      </c>
      <c r="W5274" s="16" t="str">
        <f>IFERROR(INDEX('Compréhension de l''écrit'!$E$1:$DA$971,MATCH(S5274,'Compréhension de l''écrit'!$B$2:$B$971,0)+1,MATCH(V5274,'Compréhension de l''écrit'!$E$1:$DA$1,0)),"")</f>
        <v/>
      </c>
      <c r="X5274" s="16" t="e">
        <f t="shared" si="84"/>
        <v>#REF!</v>
      </c>
      <c r="Y5274" s="16" t="str">
        <f>IFERROR(VLOOKUP(V5274,Paramétrages!H:I,2,FALSE),"")</f>
        <v/>
      </c>
    </row>
    <row r="5275" spans="18:25" x14ac:dyDescent="0.2">
      <c r="R5275" s="16" t="e">
        <f>INDEX('Compréhension de l''écrit'!$A$2:$A$971,ROUNDUP((ROW()-1)/(COUNTA('Compréhension de l''écrit'!$F$1:$DA$1)+1),0))</f>
        <v>#REF!</v>
      </c>
      <c r="S5275" s="16" t="e">
        <f>INDEX('Compréhension de l''écrit'!$B$2:$B$971,ROUNDUP((ROW()-1)/(COUNTA('Compréhension de l''écrit'!$F$1:$DA$1)+1),0))</f>
        <v>#REF!</v>
      </c>
      <c r="T5275" s="16" t="e">
        <f>INDEX('Compréhension de l''écrit'!$C$2:$C$971,ROUNDUP((ROW()-1)/(COUNTA('Compréhension de l''écrit'!$F$1:$DA$1)+1),0))</f>
        <v>#REF!</v>
      </c>
      <c r="U5275" s="16" t="e">
        <f>INDEX('Compréhension de l''écrit'!$D$2:$D$971,ROUNDUP((ROW()-1)/(COUNTA('Compréhension de l''écrit'!$F$1:$DA$1)+1),0))</f>
        <v>#REF!</v>
      </c>
      <c r="V5275" s="16">
        <f>INDEX('Compréhension de l''écrit'!$E$1:$DA$1,+MOD(ROW()-2,COUNTA($H$5:$H$32)*2)+1)</f>
        <v>0</v>
      </c>
      <c r="W5275" s="16" t="str">
        <f>IFERROR(INDEX('Compréhension de l''écrit'!$E$1:$DA$971,MATCH(S5275,'Compréhension de l''écrit'!$B$2:$B$971,0)+1,MATCH(V5275,'Compréhension de l''écrit'!$E$1:$DA$1,0)),"")</f>
        <v/>
      </c>
      <c r="X5275" s="16" t="e">
        <f t="shared" si="84"/>
        <v>#REF!</v>
      </c>
      <c r="Y5275" s="16" t="str">
        <f>IFERROR(VLOOKUP(V5275,Paramétrages!H:I,2,FALSE),"")</f>
        <v/>
      </c>
    </row>
    <row r="5276" spans="18:25" x14ac:dyDescent="0.2">
      <c r="R5276" s="16" t="e">
        <f>INDEX('Compréhension de l''écrit'!$A$2:$A$971,ROUNDUP((ROW()-1)/(COUNTA('Compréhension de l''écrit'!$F$1:$DA$1)+1),0))</f>
        <v>#REF!</v>
      </c>
      <c r="S5276" s="16" t="e">
        <f>INDEX('Compréhension de l''écrit'!$B$2:$B$971,ROUNDUP((ROW()-1)/(COUNTA('Compréhension de l''écrit'!$F$1:$DA$1)+1),0))</f>
        <v>#REF!</v>
      </c>
      <c r="T5276" s="16" t="e">
        <f>INDEX('Compréhension de l''écrit'!$C$2:$C$971,ROUNDUP((ROW()-1)/(COUNTA('Compréhension de l''écrit'!$F$1:$DA$1)+1),0))</f>
        <v>#REF!</v>
      </c>
      <c r="U5276" s="16" t="e">
        <f>INDEX('Compréhension de l''écrit'!$D$2:$D$971,ROUNDUP((ROW()-1)/(COUNTA('Compréhension de l''écrit'!$F$1:$DA$1)+1),0))</f>
        <v>#REF!</v>
      </c>
      <c r="V5276" s="16">
        <f>INDEX('Compréhension de l''écrit'!$E$1:$DA$1,+MOD(ROW()-2,COUNTA($H$5:$H$32)*2)+1)</f>
        <v>0</v>
      </c>
      <c r="W5276" s="16" t="str">
        <f>IFERROR(INDEX('Compréhension de l''écrit'!$E$1:$DA$971,MATCH(S5276,'Compréhension de l''écrit'!$B$2:$B$971,0)+1,MATCH(V5276,'Compréhension de l''écrit'!$E$1:$DA$1,0)),"")</f>
        <v/>
      </c>
      <c r="X5276" s="16" t="e">
        <f t="shared" si="84"/>
        <v>#REF!</v>
      </c>
      <c r="Y5276" s="16" t="str">
        <f>IFERROR(VLOOKUP(V5276,Paramétrages!H:I,2,FALSE),"")</f>
        <v/>
      </c>
    </row>
    <row r="5277" spans="18:25" x14ac:dyDescent="0.2">
      <c r="R5277" s="16" t="e">
        <f>INDEX('Compréhension de l''écrit'!$A$2:$A$971,ROUNDUP((ROW()-1)/(COUNTA('Compréhension de l''écrit'!$F$1:$DA$1)+1),0))</f>
        <v>#REF!</v>
      </c>
      <c r="S5277" s="16" t="e">
        <f>INDEX('Compréhension de l''écrit'!$B$2:$B$971,ROUNDUP((ROW()-1)/(COUNTA('Compréhension de l''écrit'!$F$1:$DA$1)+1),0))</f>
        <v>#REF!</v>
      </c>
      <c r="T5277" s="16" t="e">
        <f>INDEX('Compréhension de l''écrit'!$C$2:$C$971,ROUNDUP((ROW()-1)/(COUNTA('Compréhension de l''écrit'!$F$1:$DA$1)+1),0))</f>
        <v>#REF!</v>
      </c>
      <c r="U5277" s="16" t="e">
        <f>INDEX('Compréhension de l''écrit'!$D$2:$D$971,ROUNDUP((ROW()-1)/(COUNTA('Compréhension de l''écrit'!$F$1:$DA$1)+1),0))</f>
        <v>#REF!</v>
      </c>
      <c r="V5277" s="16">
        <f>INDEX('Compréhension de l''écrit'!$E$1:$DA$1,+MOD(ROW()-2,COUNTA($H$5:$H$32)*2)+1)</f>
        <v>0</v>
      </c>
      <c r="W5277" s="16" t="str">
        <f>IFERROR(INDEX('Compréhension de l''écrit'!$E$1:$DA$971,MATCH(S5277,'Compréhension de l''écrit'!$B$2:$B$971,0)+1,MATCH(V5277,'Compréhension de l''écrit'!$E$1:$DA$1,0)),"")</f>
        <v/>
      </c>
      <c r="X5277" s="16" t="e">
        <f t="shared" si="84"/>
        <v>#REF!</v>
      </c>
      <c r="Y5277" s="16" t="str">
        <f>IFERROR(VLOOKUP(V5277,Paramétrages!H:I,2,FALSE),"")</f>
        <v/>
      </c>
    </row>
    <row r="5278" spans="18:25" x14ac:dyDescent="0.2">
      <c r="R5278" s="16" t="e">
        <f>INDEX('Compréhension de l''écrit'!$A$2:$A$971,ROUNDUP((ROW()-1)/(COUNTA('Compréhension de l''écrit'!$F$1:$DA$1)+1),0))</f>
        <v>#REF!</v>
      </c>
      <c r="S5278" s="16" t="e">
        <f>INDEX('Compréhension de l''écrit'!$B$2:$B$971,ROUNDUP((ROW()-1)/(COUNTA('Compréhension de l''écrit'!$F$1:$DA$1)+1),0))</f>
        <v>#REF!</v>
      </c>
      <c r="T5278" s="16" t="e">
        <f>INDEX('Compréhension de l''écrit'!$C$2:$C$971,ROUNDUP((ROW()-1)/(COUNTA('Compréhension de l''écrit'!$F$1:$DA$1)+1),0))</f>
        <v>#REF!</v>
      </c>
      <c r="U5278" s="16" t="e">
        <f>INDEX('Compréhension de l''écrit'!$D$2:$D$971,ROUNDUP((ROW()-1)/(COUNTA('Compréhension de l''écrit'!$F$1:$DA$1)+1),0))</f>
        <v>#REF!</v>
      </c>
      <c r="V5278" s="16">
        <f>INDEX('Compréhension de l''écrit'!$E$1:$DA$1,+MOD(ROW()-2,COUNTA($H$5:$H$32)*2)+1)</f>
        <v>0</v>
      </c>
      <c r="W5278" s="16" t="str">
        <f>IFERROR(INDEX('Compréhension de l''écrit'!$E$1:$DA$971,MATCH(S5278,'Compréhension de l''écrit'!$B$2:$B$971,0)+1,MATCH(V5278,'Compréhension de l''écrit'!$E$1:$DA$1,0)),"")</f>
        <v/>
      </c>
      <c r="X5278" s="16" t="e">
        <f t="shared" si="84"/>
        <v>#REF!</v>
      </c>
      <c r="Y5278" s="16" t="str">
        <f>IFERROR(VLOOKUP(V5278,Paramétrages!H:I,2,FALSE),"")</f>
        <v/>
      </c>
    </row>
    <row r="5279" spans="18:25" x14ac:dyDescent="0.2">
      <c r="R5279" s="16" t="e">
        <f>INDEX('Compréhension de l''écrit'!$A$2:$A$971,ROUNDUP((ROW()-1)/(COUNTA('Compréhension de l''écrit'!$F$1:$DA$1)+1),0))</f>
        <v>#REF!</v>
      </c>
      <c r="S5279" s="16" t="e">
        <f>INDEX('Compréhension de l''écrit'!$B$2:$B$971,ROUNDUP((ROW()-1)/(COUNTA('Compréhension de l''écrit'!$F$1:$DA$1)+1),0))</f>
        <v>#REF!</v>
      </c>
      <c r="T5279" s="16" t="e">
        <f>INDEX('Compréhension de l''écrit'!$C$2:$C$971,ROUNDUP((ROW()-1)/(COUNTA('Compréhension de l''écrit'!$F$1:$DA$1)+1),0))</f>
        <v>#REF!</v>
      </c>
      <c r="U5279" s="16" t="e">
        <f>INDEX('Compréhension de l''écrit'!$D$2:$D$971,ROUNDUP((ROW()-1)/(COUNTA('Compréhension de l''écrit'!$F$1:$DA$1)+1),0))</f>
        <v>#REF!</v>
      </c>
      <c r="V5279" s="16">
        <f>INDEX('Compréhension de l''écrit'!$E$1:$DA$1,+MOD(ROW()-2,COUNTA($H$5:$H$32)*2)+1)</f>
        <v>0</v>
      </c>
      <c r="W5279" s="16" t="str">
        <f>IFERROR(INDEX('Compréhension de l''écrit'!$E$1:$DA$971,MATCH(S5279,'Compréhension de l''écrit'!$B$2:$B$971,0)+1,MATCH(V5279,'Compréhension de l''écrit'!$E$1:$DA$1,0)),"")</f>
        <v/>
      </c>
      <c r="X5279" s="16" t="e">
        <f t="shared" si="84"/>
        <v>#REF!</v>
      </c>
      <c r="Y5279" s="16" t="str">
        <f>IFERROR(VLOOKUP(V5279,Paramétrages!H:I,2,FALSE),"")</f>
        <v/>
      </c>
    </row>
    <row r="5280" spans="18:25" x14ac:dyDescent="0.2">
      <c r="R5280" s="16" t="e">
        <f>INDEX('Compréhension de l''écrit'!$A$2:$A$971,ROUNDUP((ROW()-1)/(COUNTA('Compréhension de l''écrit'!$F$1:$DA$1)+1),0))</f>
        <v>#REF!</v>
      </c>
      <c r="S5280" s="16" t="e">
        <f>INDEX('Compréhension de l''écrit'!$B$2:$B$971,ROUNDUP((ROW()-1)/(COUNTA('Compréhension de l''écrit'!$F$1:$DA$1)+1),0))</f>
        <v>#REF!</v>
      </c>
      <c r="T5280" s="16" t="e">
        <f>INDEX('Compréhension de l''écrit'!$C$2:$C$971,ROUNDUP((ROW()-1)/(COUNTA('Compréhension de l''écrit'!$F$1:$DA$1)+1),0))</f>
        <v>#REF!</v>
      </c>
      <c r="U5280" s="16" t="e">
        <f>INDEX('Compréhension de l''écrit'!$D$2:$D$971,ROUNDUP((ROW()-1)/(COUNTA('Compréhension de l''écrit'!$F$1:$DA$1)+1),0))</f>
        <v>#REF!</v>
      </c>
      <c r="V5280" s="16">
        <f>INDEX('Compréhension de l''écrit'!$E$1:$DA$1,+MOD(ROW()-2,COUNTA($H$5:$H$32)*2)+1)</f>
        <v>0</v>
      </c>
      <c r="W5280" s="16" t="str">
        <f>IFERROR(INDEX('Compréhension de l''écrit'!$E$1:$DA$971,MATCH(S5280,'Compréhension de l''écrit'!$B$2:$B$971,0)+1,MATCH(V5280,'Compréhension de l''écrit'!$E$1:$DA$1,0)),"")</f>
        <v/>
      </c>
      <c r="X5280" s="16" t="e">
        <f t="shared" si="84"/>
        <v>#REF!</v>
      </c>
      <c r="Y5280" s="16" t="str">
        <f>IFERROR(VLOOKUP(V5280,Paramétrages!H:I,2,FALSE),"")</f>
        <v/>
      </c>
    </row>
    <row r="5281" spans="18:25" x14ac:dyDescent="0.2">
      <c r="R5281" s="16" t="e">
        <f>INDEX('Compréhension de l''écrit'!$A$2:$A$971,ROUNDUP((ROW()-1)/(COUNTA('Compréhension de l''écrit'!$F$1:$DA$1)+1),0))</f>
        <v>#REF!</v>
      </c>
      <c r="S5281" s="16" t="e">
        <f>INDEX('Compréhension de l''écrit'!$B$2:$B$971,ROUNDUP((ROW()-1)/(COUNTA('Compréhension de l''écrit'!$F$1:$DA$1)+1),0))</f>
        <v>#REF!</v>
      </c>
      <c r="T5281" s="16" t="e">
        <f>INDEX('Compréhension de l''écrit'!$C$2:$C$971,ROUNDUP((ROW()-1)/(COUNTA('Compréhension de l''écrit'!$F$1:$DA$1)+1),0))</f>
        <v>#REF!</v>
      </c>
      <c r="U5281" s="16" t="e">
        <f>INDEX('Compréhension de l''écrit'!$D$2:$D$971,ROUNDUP((ROW()-1)/(COUNTA('Compréhension de l''écrit'!$F$1:$DA$1)+1),0))</f>
        <v>#REF!</v>
      </c>
      <c r="V5281" s="16">
        <f>INDEX('Compréhension de l''écrit'!$E$1:$DA$1,+MOD(ROW()-2,COUNTA($H$5:$H$32)*2)+1)</f>
        <v>0</v>
      </c>
      <c r="W5281" s="16" t="str">
        <f>IFERROR(INDEX('Compréhension de l''écrit'!$E$1:$DA$971,MATCH(S5281,'Compréhension de l''écrit'!$B$2:$B$971,0)+1,MATCH(V5281,'Compréhension de l''écrit'!$E$1:$DA$1,0)),"")</f>
        <v/>
      </c>
      <c r="X5281" s="16" t="e">
        <f t="shared" si="84"/>
        <v>#REF!</v>
      </c>
      <c r="Y5281" s="16" t="str">
        <f>IFERROR(VLOOKUP(V5281,Paramétrages!H:I,2,FALSE),"")</f>
        <v/>
      </c>
    </row>
    <row r="5282" spans="18:25" x14ac:dyDescent="0.2">
      <c r="R5282" s="16" t="e">
        <f>INDEX('Compréhension de l''écrit'!$A$2:$A$971,ROUNDUP((ROW()-1)/(COUNTA('Compréhension de l''écrit'!$F$1:$DA$1)+1),0))</f>
        <v>#REF!</v>
      </c>
      <c r="S5282" s="16" t="e">
        <f>INDEX('Compréhension de l''écrit'!$B$2:$B$971,ROUNDUP((ROW()-1)/(COUNTA('Compréhension de l''écrit'!$F$1:$DA$1)+1),0))</f>
        <v>#REF!</v>
      </c>
      <c r="T5282" s="16" t="e">
        <f>INDEX('Compréhension de l''écrit'!$C$2:$C$971,ROUNDUP((ROW()-1)/(COUNTA('Compréhension de l''écrit'!$F$1:$DA$1)+1),0))</f>
        <v>#REF!</v>
      </c>
      <c r="U5282" s="16" t="e">
        <f>INDEX('Compréhension de l''écrit'!$D$2:$D$971,ROUNDUP((ROW()-1)/(COUNTA('Compréhension de l''écrit'!$F$1:$DA$1)+1),0))</f>
        <v>#REF!</v>
      </c>
      <c r="V5282" s="16">
        <f>INDEX('Compréhension de l''écrit'!$E$1:$DA$1,+MOD(ROW()-2,COUNTA($H$5:$H$32)*2)+1)</f>
        <v>0</v>
      </c>
      <c r="W5282" s="16" t="str">
        <f>IFERROR(INDEX('Compréhension de l''écrit'!$E$1:$DA$971,MATCH(S5282,'Compréhension de l''écrit'!$B$2:$B$971,0)+1,MATCH(V5282,'Compréhension de l''écrit'!$E$1:$DA$1,0)),"")</f>
        <v/>
      </c>
      <c r="X5282" s="16" t="e">
        <f t="shared" si="84"/>
        <v>#REF!</v>
      </c>
      <c r="Y5282" s="16" t="str">
        <f>IFERROR(VLOOKUP(V5282,Paramétrages!H:I,2,FALSE),"")</f>
        <v/>
      </c>
    </row>
    <row r="5283" spans="18:25" x14ac:dyDescent="0.2">
      <c r="R5283" s="16" t="e">
        <f>INDEX('Compréhension de l''écrit'!$A$2:$A$971,ROUNDUP((ROW()-1)/(COUNTA('Compréhension de l''écrit'!$F$1:$DA$1)+1),0))</f>
        <v>#REF!</v>
      </c>
      <c r="S5283" s="16" t="e">
        <f>INDEX('Compréhension de l''écrit'!$B$2:$B$971,ROUNDUP((ROW()-1)/(COUNTA('Compréhension de l''écrit'!$F$1:$DA$1)+1),0))</f>
        <v>#REF!</v>
      </c>
      <c r="T5283" s="16" t="e">
        <f>INDEX('Compréhension de l''écrit'!$C$2:$C$971,ROUNDUP((ROW()-1)/(COUNTA('Compréhension de l''écrit'!$F$1:$DA$1)+1),0))</f>
        <v>#REF!</v>
      </c>
      <c r="U5283" s="16" t="e">
        <f>INDEX('Compréhension de l''écrit'!$D$2:$D$971,ROUNDUP((ROW()-1)/(COUNTA('Compréhension de l''écrit'!$F$1:$DA$1)+1),0))</f>
        <v>#REF!</v>
      </c>
      <c r="V5283" s="16">
        <f>INDEX('Compréhension de l''écrit'!$E$1:$DA$1,+MOD(ROW()-2,COUNTA($H$5:$H$32)*2)+1)</f>
        <v>0</v>
      </c>
      <c r="W5283" s="16" t="str">
        <f>IFERROR(INDEX('Compréhension de l''écrit'!$E$1:$DA$971,MATCH(S5283,'Compréhension de l''écrit'!$B$2:$B$971,0)+1,MATCH(V5283,'Compréhension de l''écrit'!$E$1:$DA$1,0)),"")</f>
        <v/>
      </c>
      <c r="X5283" s="16" t="e">
        <f t="shared" si="84"/>
        <v>#REF!</v>
      </c>
      <c r="Y5283" s="16" t="str">
        <f>IFERROR(VLOOKUP(V5283,Paramétrages!H:I,2,FALSE),"")</f>
        <v/>
      </c>
    </row>
    <row r="5284" spans="18:25" x14ac:dyDescent="0.2">
      <c r="R5284" s="16" t="e">
        <f>INDEX('Compréhension de l''écrit'!$A$2:$A$971,ROUNDUP((ROW()-1)/(COUNTA('Compréhension de l''écrit'!$F$1:$DA$1)+1),0))</f>
        <v>#REF!</v>
      </c>
      <c r="S5284" s="16" t="e">
        <f>INDEX('Compréhension de l''écrit'!$B$2:$B$971,ROUNDUP((ROW()-1)/(COUNTA('Compréhension de l''écrit'!$F$1:$DA$1)+1),0))</f>
        <v>#REF!</v>
      </c>
      <c r="T5284" s="16" t="e">
        <f>INDEX('Compréhension de l''écrit'!$C$2:$C$971,ROUNDUP((ROW()-1)/(COUNTA('Compréhension de l''écrit'!$F$1:$DA$1)+1),0))</f>
        <v>#REF!</v>
      </c>
      <c r="U5284" s="16" t="e">
        <f>INDEX('Compréhension de l''écrit'!$D$2:$D$971,ROUNDUP((ROW()-1)/(COUNTA('Compréhension de l''écrit'!$F$1:$DA$1)+1),0))</f>
        <v>#REF!</v>
      </c>
      <c r="V5284" s="16">
        <f>INDEX('Compréhension de l''écrit'!$E$1:$DA$1,+MOD(ROW()-2,COUNTA($H$5:$H$32)*2)+1)</f>
        <v>0</v>
      </c>
      <c r="W5284" s="16" t="str">
        <f>IFERROR(INDEX('Compréhension de l''écrit'!$E$1:$DA$971,MATCH(S5284,'Compréhension de l''écrit'!$B$2:$B$971,0)+1,MATCH(V5284,'Compréhension de l''écrit'!$E$1:$DA$1,0)),"")</f>
        <v/>
      </c>
      <c r="X5284" s="16" t="e">
        <f t="shared" si="84"/>
        <v>#REF!</v>
      </c>
      <c r="Y5284" s="16" t="str">
        <f>IFERROR(VLOOKUP(V5284,Paramétrages!H:I,2,FALSE),"")</f>
        <v/>
      </c>
    </row>
    <row r="5285" spans="18:25" x14ac:dyDescent="0.2">
      <c r="R5285" s="16" t="e">
        <f>INDEX('Compréhension de l''écrit'!$A$2:$A$971,ROUNDUP((ROW()-1)/(COUNTA('Compréhension de l''écrit'!$F$1:$DA$1)+1),0))</f>
        <v>#REF!</v>
      </c>
      <c r="S5285" s="16" t="e">
        <f>INDEX('Compréhension de l''écrit'!$B$2:$B$971,ROUNDUP((ROW()-1)/(COUNTA('Compréhension de l''écrit'!$F$1:$DA$1)+1),0))</f>
        <v>#REF!</v>
      </c>
      <c r="T5285" s="16" t="e">
        <f>INDEX('Compréhension de l''écrit'!$C$2:$C$971,ROUNDUP((ROW()-1)/(COUNTA('Compréhension de l''écrit'!$F$1:$DA$1)+1),0))</f>
        <v>#REF!</v>
      </c>
      <c r="U5285" s="16" t="e">
        <f>INDEX('Compréhension de l''écrit'!$D$2:$D$971,ROUNDUP((ROW()-1)/(COUNTA('Compréhension de l''écrit'!$F$1:$DA$1)+1),0))</f>
        <v>#REF!</v>
      </c>
      <c r="V5285" s="16">
        <f>INDEX('Compréhension de l''écrit'!$E$1:$DA$1,+MOD(ROW()-2,COUNTA($H$5:$H$32)*2)+1)</f>
        <v>0</v>
      </c>
      <c r="W5285" s="16" t="str">
        <f>IFERROR(INDEX('Compréhension de l''écrit'!$E$1:$DA$971,MATCH(S5285,'Compréhension de l''écrit'!$B$2:$B$971,0)+1,MATCH(V5285,'Compréhension de l''écrit'!$E$1:$DA$1,0)),"")</f>
        <v/>
      </c>
      <c r="X5285" s="16" t="e">
        <f t="shared" si="84"/>
        <v>#REF!</v>
      </c>
      <c r="Y5285" s="16" t="str">
        <f>IFERROR(VLOOKUP(V5285,Paramétrages!H:I,2,FALSE),"")</f>
        <v/>
      </c>
    </row>
    <row r="5286" spans="18:25" x14ac:dyDescent="0.2">
      <c r="R5286" s="16" t="e">
        <f>INDEX('Compréhension de l''écrit'!$A$2:$A$971,ROUNDUP((ROW()-1)/(COUNTA('Compréhension de l''écrit'!$F$1:$DA$1)+1),0))</f>
        <v>#REF!</v>
      </c>
      <c r="S5286" s="16" t="e">
        <f>INDEX('Compréhension de l''écrit'!$B$2:$B$971,ROUNDUP((ROW()-1)/(COUNTA('Compréhension de l''écrit'!$F$1:$DA$1)+1),0))</f>
        <v>#REF!</v>
      </c>
      <c r="T5286" s="16" t="e">
        <f>INDEX('Compréhension de l''écrit'!$C$2:$C$971,ROUNDUP((ROW()-1)/(COUNTA('Compréhension de l''écrit'!$F$1:$DA$1)+1),0))</f>
        <v>#REF!</v>
      </c>
      <c r="U5286" s="16" t="e">
        <f>INDEX('Compréhension de l''écrit'!$D$2:$D$971,ROUNDUP((ROW()-1)/(COUNTA('Compréhension de l''écrit'!$F$1:$DA$1)+1),0))</f>
        <v>#REF!</v>
      </c>
      <c r="V5286" s="16">
        <f>INDEX('Compréhension de l''écrit'!$E$1:$DA$1,+MOD(ROW()-2,COUNTA($H$5:$H$32)*2)+1)</f>
        <v>0</v>
      </c>
      <c r="W5286" s="16" t="str">
        <f>IFERROR(INDEX('Compréhension de l''écrit'!$E$1:$DA$971,MATCH(S5286,'Compréhension de l''écrit'!$B$2:$B$971,0)+1,MATCH(V5286,'Compréhension de l''écrit'!$E$1:$DA$1,0)),"")</f>
        <v/>
      </c>
      <c r="X5286" s="16" t="e">
        <f t="shared" si="84"/>
        <v>#REF!</v>
      </c>
      <c r="Y5286" s="16" t="str">
        <f>IFERROR(VLOOKUP(V5286,Paramétrages!H:I,2,FALSE),"")</f>
        <v/>
      </c>
    </row>
    <row r="5287" spans="18:25" x14ac:dyDescent="0.2">
      <c r="R5287" s="16" t="e">
        <f>INDEX('Compréhension de l''écrit'!$A$2:$A$971,ROUNDUP((ROW()-1)/(COUNTA('Compréhension de l''écrit'!$F$1:$DA$1)+1),0))</f>
        <v>#REF!</v>
      </c>
      <c r="S5287" s="16" t="e">
        <f>INDEX('Compréhension de l''écrit'!$B$2:$B$971,ROUNDUP((ROW()-1)/(COUNTA('Compréhension de l''écrit'!$F$1:$DA$1)+1),0))</f>
        <v>#REF!</v>
      </c>
      <c r="T5287" s="16" t="e">
        <f>INDEX('Compréhension de l''écrit'!$C$2:$C$971,ROUNDUP((ROW()-1)/(COUNTA('Compréhension de l''écrit'!$F$1:$DA$1)+1),0))</f>
        <v>#REF!</v>
      </c>
      <c r="U5287" s="16" t="e">
        <f>INDEX('Compréhension de l''écrit'!$D$2:$D$971,ROUNDUP((ROW()-1)/(COUNTA('Compréhension de l''écrit'!$F$1:$DA$1)+1),0))</f>
        <v>#REF!</v>
      </c>
      <c r="V5287" s="16">
        <f>INDEX('Compréhension de l''écrit'!$E$1:$DA$1,+MOD(ROW()-2,COUNTA($H$5:$H$32)*2)+1)</f>
        <v>0</v>
      </c>
      <c r="W5287" s="16" t="str">
        <f>IFERROR(INDEX('Compréhension de l''écrit'!$E$1:$DA$971,MATCH(S5287,'Compréhension de l''écrit'!$B$2:$B$971,0)+1,MATCH(V5287,'Compréhension de l''écrit'!$E$1:$DA$1,0)),"")</f>
        <v/>
      </c>
      <c r="X5287" s="16" t="e">
        <f t="shared" si="84"/>
        <v>#REF!</v>
      </c>
      <c r="Y5287" s="16" t="str">
        <f>IFERROR(VLOOKUP(V5287,Paramétrages!H:I,2,FALSE),"")</f>
        <v/>
      </c>
    </row>
    <row r="5288" spans="18:25" x14ac:dyDescent="0.2">
      <c r="R5288" s="16" t="e">
        <f>INDEX('Compréhension de l''écrit'!$A$2:$A$971,ROUNDUP((ROW()-1)/(COUNTA('Compréhension de l''écrit'!$F$1:$DA$1)+1),0))</f>
        <v>#REF!</v>
      </c>
      <c r="S5288" s="16" t="e">
        <f>INDEX('Compréhension de l''écrit'!$B$2:$B$971,ROUNDUP((ROW()-1)/(COUNTA('Compréhension de l''écrit'!$F$1:$DA$1)+1),0))</f>
        <v>#REF!</v>
      </c>
      <c r="T5288" s="16" t="e">
        <f>INDEX('Compréhension de l''écrit'!$C$2:$C$971,ROUNDUP((ROW()-1)/(COUNTA('Compréhension de l''écrit'!$F$1:$DA$1)+1),0))</f>
        <v>#REF!</v>
      </c>
      <c r="U5288" s="16" t="e">
        <f>INDEX('Compréhension de l''écrit'!$D$2:$D$971,ROUNDUP((ROW()-1)/(COUNTA('Compréhension de l''écrit'!$F$1:$DA$1)+1),0))</f>
        <v>#REF!</v>
      </c>
      <c r="V5288" s="16">
        <f>INDEX('Compréhension de l''écrit'!$E$1:$DA$1,+MOD(ROW()-2,COUNTA($H$5:$H$32)*2)+1)</f>
        <v>0</v>
      </c>
      <c r="W5288" s="16" t="str">
        <f>IFERROR(INDEX('Compréhension de l''écrit'!$E$1:$DA$971,MATCH(S5288,'Compréhension de l''écrit'!$B$2:$B$971,0)+1,MATCH(V5288,'Compréhension de l''écrit'!$E$1:$DA$1,0)),"")</f>
        <v/>
      </c>
      <c r="X5288" s="16" t="e">
        <f t="shared" si="84"/>
        <v>#REF!</v>
      </c>
      <c r="Y5288" s="16" t="str">
        <f>IFERROR(VLOOKUP(V5288,Paramétrages!H:I,2,FALSE),"")</f>
        <v/>
      </c>
    </row>
    <row r="5289" spans="18:25" x14ac:dyDescent="0.2">
      <c r="R5289" s="16" t="e">
        <f>INDEX('Compréhension de l''écrit'!$A$2:$A$971,ROUNDUP((ROW()-1)/(COUNTA('Compréhension de l''écrit'!$F$1:$DA$1)+1),0))</f>
        <v>#REF!</v>
      </c>
      <c r="S5289" s="16" t="e">
        <f>INDEX('Compréhension de l''écrit'!$B$2:$B$971,ROUNDUP((ROW()-1)/(COUNTA('Compréhension de l''écrit'!$F$1:$DA$1)+1),0))</f>
        <v>#REF!</v>
      </c>
      <c r="T5289" s="16" t="e">
        <f>INDEX('Compréhension de l''écrit'!$C$2:$C$971,ROUNDUP((ROW()-1)/(COUNTA('Compréhension de l''écrit'!$F$1:$DA$1)+1),0))</f>
        <v>#REF!</v>
      </c>
      <c r="U5289" s="16" t="e">
        <f>INDEX('Compréhension de l''écrit'!$D$2:$D$971,ROUNDUP((ROW()-1)/(COUNTA('Compréhension de l''écrit'!$F$1:$DA$1)+1),0))</f>
        <v>#REF!</v>
      </c>
      <c r="V5289" s="16">
        <f>INDEX('Compréhension de l''écrit'!$E$1:$DA$1,+MOD(ROW()-2,COUNTA($H$5:$H$32)*2)+1)</f>
        <v>0</v>
      </c>
      <c r="W5289" s="16" t="str">
        <f>IFERROR(INDEX('Compréhension de l''écrit'!$E$1:$DA$971,MATCH(S5289,'Compréhension de l''écrit'!$B$2:$B$971,0)+1,MATCH(V5289,'Compréhension de l''écrit'!$E$1:$DA$1,0)),"")</f>
        <v/>
      </c>
      <c r="X5289" s="16" t="e">
        <f t="shared" si="84"/>
        <v>#REF!</v>
      </c>
      <c r="Y5289" s="16" t="str">
        <f>IFERROR(VLOOKUP(V5289,Paramétrages!H:I,2,FALSE),"")</f>
        <v/>
      </c>
    </row>
    <row r="5290" spans="18:25" x14ac:dyDescent="0.2">
      <c r="R5290" s="16" t="e">
        <f>INDEX('Compréhension de l''écrit'!$A$2:$A$971,ROUNDUP((ROW()-1)/(COUNTA('Compréhension de l''écrit'!$F$1:$DA$1)+1),0))</f>
        <v>#REF!</v>
      </c>
      <c r="S5290" s="16" t="e">
        <f>INDEX('Compréhension de l''écrit'!$B$2:$B$971,ROUNDUP((ROW()-1)/(COUNTA('Compréhension de l''écrit'!$F$1:$DA$1)+1),0))</f>
        <v>#REF!</v>
      </c>
      <c r="T5290" s="16" t="e">
        <f>INDEX('Compréhension de l''écrit'!$C$2:$C$971,ROUNDUP((ROW()-1)/(COUNTA('Compréhension de l''écrit'!$F$1:$DA$1)+1),0))</f>
        <v>#REF!</v>
      </c>
      <c r="U5290" s="16" t="e">
        <f>INDEX('Compréhension de l''écrit'!$D$2:$D$971,ROUNDUP((ROW()-1)/(COUNTA('Compréhension de l''écrit'!$F$1:$DA$1)+1),0))</f>
        <v>#REF!</v>
      </c>
      <c r="V5290" s="16">
        <f>INDEX('Compréhension de l''écrit'!$E$1:$DA$1,+MOD(ROW()-2,COUNTA($H$5:$H$32)*2)+1)</f>
        <v>0</v>
      </c>
      <c r="W5290" s="16" t="str">
        <f>IFERROR(INDEX('Compréhension de l''écrit'!$E$1:$DA$971,MATCH(S5290,'Compréhension de l''écrit'!$B$2:$B$971,0)+1,MATCH(V5290,'Compréhension de l''écrit'!$E$1:$DA$1,0)),"")</f>
        <v/>
      </c>
      <c r="X5290" s="16" t="e">
        <f t="shared" si="84"/>
        <v>#REF!</v>
      </c>
      <c r="Y5290" s="16" t="str">
        <f>IFERROR(VLOOKUP(V5290,Paramétrages!H:I,2,FALSE),"")</f>
        <v/>
      </c>
    </row>
    <row r="5291" spans="18:25" x14ac:dyDescent="0.2">
      <c r="R5291" s="16" t="e">
        <f>INDEX('Compréhension de l''écrit'!$A$2:$A$971,ROUNDUP((ROW()-1)/(COUNTA('Compréhension de l''écrit'!$F$1:$DA$1)+1),0))</f>
        <v>#REF!</v>
      </c>
      <c r="S5291" s="16" t="e">
        <f>INDEX('Compréhension de l''écrit'!$B$2:$B$971,ROUNDUP((ROW()-1)/(COUNTA('Compréhension de l''écrit'!$F$1:$DA$1)+1),0))</f>
        <v>#REF!</v>
      </c>
      <c r="T5291" s="16" t="e">
        <f>INDEX('Compréhension de l''écrit'!$C$2:$C$971,ROUNDUP((ROW()-1)/(COUNTA('Compréhension de l''écrit'!$F$1:$DA$1)+1),0))</f>
        <v>#REF!</v>
      </c>
      <c r="U5291" s="16" t="e">
        <f>INDEX('Compréhension de l''écrit'!$D$2:$D$971,ROUNDUP((ROW()-1)/(COUNTA('Compréhension de l''écrit'!$F$1:$DA$1)+1),0))</f>
        <v>#REF!</v>
      </c>
      <c r="V5291" s="16">
        <f>INDEX('Compréhension de l''écrit'!$E$1:$DA$1,+MOD(ROW()-2,COUNTA($H$5:$H$32)*2)+1)</f>
        <v>0</v>
      </c>
      <c r="W5291" s="16" t="str">
        <f>IFERROR(INDEX('Compréhension de l''écrit'!$E$1:$DA$971,MATCH(S5291,'Compréhension de l''écrit'!$B$2:$B$971,0)+1,MATCH(V5291,'Compréhension de l''écrit'!$E$1:$DA$1,0)),"")</f>
        <v/>
      </c>
      <c r="X5291" s="16" t="e">
        <f t="shared" si="84"/>
        <v>#REF!</v>
      </c>
      <c r="Y5291" s="16" t="str">
        <f>IFERROR(VLOOKUP(V5291,Paramétrages!H:I,2,FALSE),"")</f>
        <v/>
      </c>
    </row>
    <row r="5292" spans="18:25" x14ac:dyDescent="0.2">
      <c r="R5292" s="16" t="e">
        <f>INDEX('Compréhension de l''écrit'!$A$2:$A$971,ROUNDUP((ROW()-1)/(COUNTA('Compréhension de l''écrit'!$F$1:$DA$1)+1),0))</f>
        <v>#REF!</v>
      </c>
      <c r="S5292" s="16" t="e">
        <f>INDEX('Compréhension de l''écrit'!$B$2:$B$971,ROUNDUP((ROW()-1)/(COUNTA('Compréhension de l''écrit'!$F$1:$DA$1)+1),0))</f>
        <v>#REF!</v>
      </c>
      <c r="T5292" s="16" t="e">
        <f>INDEX('Compréhension de l''écrit'!$C$2:$C$971,ROUNDUP((ROW()-1)/(COUNTA('Compréhension de l''écrit'!$F$1:$DA$1)+1),0))</f>
        <v>#REF!</v>
      </c>
      <c r="U5292" s="16" t="e">
        <f>INDEX('Compréhension de l''écrit'!$D$2:$D$971,ROUNDUP((ROW()-1)/(COUNTA('Compréhension de l''écrit'!$F$1:$DA$1)+1),0))</f>
        <v>#REF!</v>
      </c>
      <c r="V5292" s="16">
        <f>INDEX('Compréhension de l''écrit'!$E$1:$DA$1,+MOD(ROW()-2,COUNTA($H$5:$H$32)*2)+1)</f>
        <v>0</v>
      </c>
      <c r="W5292" s="16" t="str">
        <f>IFERROR(INDEX('Compréhension de l''écrit'!$E$1:$DA$971,MATCH(S5292,'Compréhension de l''écrit'!$B$2:$B$971,0)+1,MATCH(V5292,'Compréhension de l''écrit'!$E$1:$DA$1,0)),"")</f>
        <v/>
      </c>
      <c r="X5292" s="16" t="e">
        <f t="shared" si="84"/>
        <v>#REF!</v>
      </c>
      <c r="Y5292" s="16" t="str">
        <f>IFERROR(VLOOKUP(V5292,Paramétrages!H:I,2,FALSE),"")</f>
        <v/>
      </c>
    </row>
    <row r="5293" spans="18:25" x14ac:dyDescent="0.2">
      <c r="R5293" s="16" t="e">
        <f>INDEX('Compréhension de l''écrit'!$A$2:$A$971,ROUNDUP((ROW()-1)/(COUNTA('Compréhension de l''écrit'!$F$1:$DA$1)+1),0))</f>
        <v>#REF!</v>
      </c>
      <c r="S5293" s="16" t="e">
        <f>INDEX('Compréhension de l''écrit'!$B$2:$B$971,ROUNDUP((ROW()-1)/(COUNTA('Compréhension de l''écrit'!$F$1:$DA$1)+1),0))</f>
        <v>#REF!</v>
      </c>
      <c r="T5293" s="16" t="e">
        <f>INDEX('Compréhension de l''écrit'!$C$2:$C$971,ROUNDUP((ROW()-1)/(COUNTA('Compréhension de l''écrit'!$F$1:$DA$1)+1),0))</f>
        <v>#REF!</v>
      </c>
      <c r="U5293" s="16" t="e">
        <f>INDEX('Compréhension de l''écrit'!$D$2:$D$971,ROUNDUP((ROW()-1)/(COUNTA('Compréhension de l''écrit'!$F$1:$DA$1)+1),0))</f>
        <v>#REF!</v>
      </c>
      <c r="V5293" s="16">
        <f>INDEX('Compréhension de l''écrit'!$E$1:$DA$1,+MOD(ROW()-2,COUNTA($H$5:$H$32)*2)+1)</f>
        <v>0</v>
      </c>
      <c r="W5293" s="16" t="str">
        <f>IFERROR(INDEX('Compréhension de l''écrit'!$E$1:$DA$971,MATCH(S5293,'Compréhension de l''écrit'!$B$2:$B$971,0)+1,MATCH(V5293,'Compréhension de l''écrit'!$E$1:$DA$1,0)),"")</f>
        <v/>
      </c>
      <c r="X5293" s="16" t="e">
        <f t="shared" si="84"/>
        <v>#REF!</v>
      </c>
      <c r="Y5293" s="16" t="str">
        <f>IFERROR(VLOOKUP(V5293,Paramétrages!H:I,2,FALSE),"")</f>
        <v/>
      </c>
    </row>
    <row r="5294" spans="18:25" x14ac:dyDescent="0.2">
      <c r="R5294" s="16" t="e">
        <f>INDEX('Compréhension de l''écrit'!$A$2:$A$971,ROUNDUP((ROW()-1)/(COUNTA('Compréhension de l''écrit'!$F$1:$DA$1)+1),0))</f>
        <v>#REF!</v>
      </c>
      <c r="S5294" s="16" t="e">
        <f>INDEX('Compréhension de l''écrit'!$B$2:$B$971,ROUNDUP((ROW()-1)/(COUNTA('Compréhension de l''écrit'!$F$1:$DA$1)+1),0))</f>
        <v>#REF!</v>
      </c>
      <c r="T5294" s="16" t="e">
        <f>INDEX('Compréhension de l''écrit'!$C$2:$C$971,ROUNDUP((ROW()-1)/(COUNTA('Compréhension de l''écrit'!$F$1:$DA$1)+1),0))</f>
        <v>#REF!</v>
      </c>
      <c r="U5294" s="16" t="e">
        <f>INDEX('Compréhension de l''écrit'!$D$2:$D$971,ROUNDUP((ROW()-1)/(COUNTA('Compréhension de l''écrit'!$F$1:$DA$1)+1),0))</f>
        <v>#REF!</v>
      </c>
      <c r="V5294" s="16">
        <f>INDEX('Compréhension de l''écrit'!$E$1:$DA$1,+MOD(ROW()-2,COUNTA($H$5:$H$32)*2)+1)</f>
        <v>0</v>
      </c>
      <c r="W5294" s="16" t="str">
        <f>IFERROR(INDEX('Compréhension de l''écrit'!$E$1:$DA$971,MATCH(S5294,'Compréhension de l''écrit'!$B$2:$B$971,0)+1,MATCH(V5294,'Compréhension de l''écrit'!$E$1:$DA$1,0)),"")</f>
        <v/>
      </c>
      <c r="X5294" s="16" t="e">
        <f t="shared" si="84"/>
        <v>#REF!</v>
      </c>
      <c r="Y5294" s="16" t="str">
        <f>IFERROR(VLOOKUP(V5294,Paramétrages!H:I,2,FALSE),"")</f>
        <v/>
      </c>
    </row>
    <row r="5295" spans="18:25" x14ac:dyDescent="0.2">
      <c r="R5295" s="16" t="e">
        <f>INDEX('Compréhension de l''écrit'!$A$2:$A$971,ROUNDUP((ROW()-1)/(COUNTA('Compréhension de l''écrit'!$F$1:$DA$1)+1),0))</f>
        <v>#REF!</v>
      </c>
      <c r="S5295" s="16" t="e">
        <f>INDEX('Compréhension de l''écrit'!$B$2:$B$971,ROUNDUP((ROW()-1)/(COUNTA('Compréhension de l''écrit'!$F$1:$DA$1)+1),0))</f>
        <v>#REF!</v>
      </c>
      <c r="T5295" s="16" t="e">
        <f>INDEX('Compréhension de l''écrit'!$C$2:$C$971,ROUNDUP((ROW()-1)/(COUNTA('Compréhension de l''écrit'!$F$1:$DA$1)+1),0))</f>
        <v>#REF!</v>
      </c>
      <c r="U5295" s="16" t="e">
        <f>INDEX('Compréhension de l''écrit'!$D$2:$D$971,ROUNDUP((ROW()-1)/(COUNTA('Compréhension de l''écrit'!$F$1:$DA$1)+1),0))</f>
        <v>#REF!</v>
      </c>
      <c r="V5295" s="16">
        <f>INDEX('Compréhension de l''écrit'!$E$1:$DA$1,+MOD(ROW()-2,COUNTA($H$5:$H$32)*2)+1)</f>
        <v>0</v>
      </c>
      <c r="W5295" s="16" t="str">
        <f>IFERROR(INDEX('Compréhension de l''écrit'!$E$1:$DA$971,MATCH(S5295,'Compréhension de l''écrit'!$B$2:$B$971,0)+1,MATCH(V5295,'Compréhension de l''écrit'!$E$1:$DA$1,0)),"")</f>
        <v/>
      </c>
      <c r="X5295" s="16" t="e">
        <f t="shared" si="84"/>
        <v>#REF!</v>
      </c>
      <c r="Y5295" s="16" t="str">
        <f>IFERROR(VLOOKUP(V5295,Paramétrages!H:I,2,FALSE),"")</f>
        <v/>
      </c>
    </row>
    <row r="5296" spans="18:25" x14ac:dyDescent="0.2">
      <c r="R5296" s="16" t="e">
        <f>INDEX('Compréhension de l''écrit'!$A$2:$A$971,ROUNDUP((ROW()-1)/(COUNTA('Compréhension de l''écrit'!$F$1:$DA$1)+1),0))</f>
        <v>#REF!</v>
      </c>
      <c r="S5296" s="16" t="e">
        <f>INDEX('Compréhension de l''écrit'!$B$2:$B$971,ROUNDUP((ROW()-1)/(COUNTA('Compréhension de l''écrit'!$F$1:$DA$1)+1),0))</f>
        <v>#REF!</v>
      </c>
      <c r="T5296" s="16" t="e">
        <f>INDEX('Compréhension de l''écrit'!$C$2:$C$971,ROUNDUP((ROW()-1)/(COUNTA('Compréhension de l''écrit'!$F$1:$DA$1)+1),0))</f>
        <v>#REF!</v>
      </c>
      <c r="U5296" s="16" t="e">
        <f>INDEX('Compréhension de l''écrit'!$D$2:$D$971,ROUNDUP((ROW()-1)/(COUNTA('Compréhension de l''écrit'!$F$1:$DA$1)+1),0))</f>
        <v>#REF!</v>
      </c>
      <c r="V5296" s="16">
        <f>INDEX('Compréhension de l''écrit'!$E$1:$DA$1,+MOD(ROW()-2,COUNTA($H$5:$H$32)*2)+1)</f>
        <v>0</v>
      </c>
      <c r="W5296" s="16" t="str">
        <f>IFERROR(INDEX('Compréhension de l''écrit'!$E$1:$DA$971,MATCH(S5296,'Compréhension de l''écrit'!$B$2:$B$971,0)+1,MATCH(V5296,'Compréhension de l''écrit'!$E$1:$DA$1,0)),"")</f>
        <v/>
      </c>
      <c r="X5296" s="16" t="e">
        <f t="shared" si="84"/>
        <v>#REF!</v>
      </c>
      <c r="Y5296" s="16" t="str">
        <f>IFERROR(VLOOKUP(V5296,Paramétrages!H:I,2,FALSE),"")</f>
        <v/>
      </c>
    </row>
    <row r="5297" spans="18:25" x14ac:dyDescent="0.2">
      <c r="R5297" s="16" t="e">
        <f>INDEX('Compréhension de l''écrit'!$A$2:$A$971,ROUNDUP((ROW()-1)/(COUNTA('Compréhension de l''écrit'!$F$1:$DA$1)+1),0))</f>
        <v>#REF!</v>
      </c>
      <c r="S5297" s="16" t="e">
        <f>INDEX('Compréhension de l''écrit'!$B$2:$B$971,ROUNDUP((ROW()-1)/(COUNTA('Compréhension de l''écrit'!$F$1:$DA$1)+1),0))</f>
        <v>#REF!</v>
      </c>
      <c r="T5297" s="16" t="e">
        <f>INDEX('Compréhension de l''écrit'!$C$2:$C$971,ROUNDUP((ROW()-1)/(COUNTA('Compréhension de l''écrit'!$F$1:$DA$1)+1),0))</f>
        <v>#REF!</v>
      </c>
      <c r="U5297" s="16" t="e">
        <f>INDEX('Compréhension de l''écrit'!$D$2:$D$971,ROUNDUP((ROW()-1)/(COUNTA('Compréhension de l''écrit'!$F$1:$DA$1)+1),0))</f>
        <v>#REF!</v>
      </c>
      <c r="V5297" s="16">
        <f>INDEX('Compréhension de l''écrit'!$E$1:$DA$1,+MOD(ROW()-2,COUNTA($H$5:$H$32)*2)+1)</f>
        <v>0</v>
      </c>
      <c r="W5297" s="16" t="str">
        <f>IFERROR(INDEX('Compréhension de l''écrit'!$E$1:$DA$971,MATCH(S5297,'Compréhension de l''écrit'!$B$2:$B$971,0)+1,MATCH(V5297,'Compréhension de l''écrit'!$E$1:$DA$1,0)),"")</f>
        <v/>
      </c>
      <c r="X5297" s="16" t="e">
        <f t="shared" si="84"/>
        <v>#REF!</v>
      </c>
      <c r="Y5297" s="16" t="str">
        <f>IFERROR(VLOOKUP(V5297,Paramétrages!H:I,2,FALSE),"")</f>
        <v/>
      </c>
    </row>
    <row r="5298" spans="18:25" x14ac:dyDescent="0.2">
      <c r="R5298" s="16" t="e">
        <f>INDEX('Compréhension de l''écrit'!$A$2:$A$971,ROUNDUP((ROW()-1)/(COUNTA('Compréhension de l''écrit'!$F$1:$DA$1)+1),0))</f>
        <v>#REF!</v>
      </c>
      <c r="S5298" s="16" t="e">
        <f>INDEX('Compréhension de l''écrit'!$B$2:$B$971,ROUNDUP((ROW()-1)/(COUNTA('Compréhension de l''écrit'!$F$1:$DA$1)+1),0))</f>
        <v>#REF!</v>
      </c>
      <c r="T5298" s="16" t="e">
        <f>INDEX('Compréhension de l''écrit'!$C$2:$C$971,ROUNDUP((ROW()-1)/(COUNTA('Compréhension de l''écrit'!$F$1:$DA$1)+1),0))</f>
        <v>#REF!</v>
      </c>
      <c r="U5298" s="16" t="e">
        <f>INDEX('Compréhension de l''écrit'!$D$2:$D$971,ROUNDUP((ROW()-1)/(COUNTA('Compréhension de l''écrit'!$F$1:$DA$1)+1),0))</f>
        <v>#REF!</v>
      </c>
      <c r="V5298" s="16">
        <f>INDEX('Compréhension de l''écrit'!$E$1:$DA$1,+MOD(ROW()-2,COUNTA($H$5:$H$32)*2)+1)</f>
        <v>0</v>
      </c>
      <c r="W5298" s="16" t="str">
        <f>IFERROR(INDEX('Compréhension de l''écrit'!$E$1:$DA$971,MATCH(S5298,'Compréhension de l''écrit'!$B$2:$B$971,0)+1,MATCH(V5298,'Compréhension de l''écrit'!$E$1:$DA$1,0)),"")</f>
        <v/>
      </c>
      <c r="X5298" s="16" t="e">
        <f t="shared" si="84"/>
        <v>#REF!</v>
      </c>
      <c r="Y5298" s="16" t="str">
        <f>IFERROR(VLOOKUP(V5298,Paramétrages!H:I,2,FALSE),"")</f>
        <v/>
      </c>
    </row>
    <row r="5299" spans="18:25" x14ac:dyDescent="0.2">
      <c r="R5299" s="16" t="e">
        <f>INDEX('Compréhension de l''écrit'!$A$2:$A$971,ROUNDUP((ROW()-1)/(COUNTA('Compréhension de l''écrit'!$F$1:$DA$1)+1),0))</f>
        <v>#REF!</v>
      </c>
      <c r="S5299" s="16" t="e">
        <f>INDEX('Compréhension de l''écrit'!$B$2:$B$971,ROUNDUP((ROW()-1)/(COUNTA('Compréhension de l''écrit'!$F$1:$DA$1)+1),0))</f>
        <v>#REF!</v>
      </c>
      <c r="T5299" s="16" t="e">
        <f>INDEX('Compréhension de l''écrit'!$C$2:$C$971,ROUNDUP((ROW()-1)/(COUNTA('Compréhension de l''écrit'!$F$1:$DA$1)+1),0))</f>
        <v>#REF!</v>
      </c>
      <c r="U5299" s="16" t="e">
        <f>INDEX('Compréhension de l''écrit'!$D$2:$D$971,ROUNDUP((ROW()-1)/(COUNTA('Compréhension de l''écrit'!$F$1:$DA$1)+1),0))</f>
        <v>#REF!</v>
      </c>
      <c r="V5299" s="16">
        <f>INDEX('Compréhension de l''écrit'!$E$1:$DA$1,+MOD(ROW()-2,COUNTA($H$5:$H$32)*2)+1)</f>
        <v>0</v>
      </c>
      <c r="W5299" s="16" t="str">
        <f>IFERROR(INDEX('Compréhension de l''écrit'!$E$1:$DA$971,MATCH(S5299,'Compréhension de l''écrit'!$B$2:$B$971,0)+1,MATCH(V5299,'Compréhension de l''écrit'!$E$1:$DA$1,0)),"")</f>
        <v/>
      </c>
      <c r="X5299" s="16" t="e">
        <f t="shared" si="84"/>
        <v>#REF!</v>
      </c>
      <c r="Y5299" s="16" t="str">
        <f>IFERROR(VLOOKUP(V5299,Paramétrages!H:I,2,FALSE),"")</f>
        <v/>
      </c>
    </row>
    <row r="5300" spans="18:25" x14ac:dyDescent="0.2">
      <c r="R5300" s="16" t="e">
        <f>INDEX('Compréhension de l''écrit'!$A$2:$A$971,ROUNDUP((ROW()-1)/(COUNTA('Compréhension de l''écrit'!$F$1:$DA$1)+1),0))</f>
        <v>#REF!</v>
      </c>
      <c r="S5300" s="16" t="e">
        <f>INDEX('Compréhension de l''écrit'!$B$2:$B$971,ROUNDUP((ROW()-1)/(COUNTA('Compréhension de l''écrit'!$F$1:$DA$1)+1),0))</f>
        <v>#REF!</v>
      </c>
      <c r="T5300" s="16" t="e">
        <f>INDEX('Compréhension de l''écrit'!$C$2:$C$971,ROUNDUP((ROW()-1)/(COUNTA('Compréhension de l''écrit'!$F$1:$DA$1)+1),0))</f>
        <v>#REF!</v>
      </c>
      <c r="U5300" s="16" t="e">
        <f>INDEX('Compréhension de l''écrit'!$D$2:$D$971,ROUNDUP((ROW()-1)/(COUNTA('Compréhension de l''écrit'!$F$1:$DA$1)+1),0))</f>
        <v>#REF!</v>
      </c>
      <c r="V5300" s="16">
        <f>INDEX('Compréhension de l''écrit'!$E$1:$DA$1,+MOD(ROW()-2,COUNTA($H$5:$H$32)*2)+1)</f>
        <v>0</v>
      </c>
      <c r="W5300" s="16" t="str">
        <f>IFERROR(INDEX('Compréhension de l''écrit'!$E$1:$DA$971,MATCH(S5300,'Compréhension de l''écrit'!$B$2:$B$971,0)+1,MATCH(V5300,'Compréhension de l''écrit'!$E$1:$DA$1,0)),"")</f>
        <v/>
      </c>
      <c r="X5300" s="16" t="e">
        <f t="shared" si="84"/>
        <v>#REF!</v>
      </c>
      <c r="Y5300" s="16" t="str">
        <f>IFERROR(VLOOKUP(V5300,Paramétrages!H:I,2,FALSE),"")</f>
        <v/>
      </c>
    </row>
    <row r="5301" spans="18:25" x14ac:dyDescent="0.2">
      <c r="R5301" s="16" t="e">
        <f>INDEX('Compréhension de l''écrit'!$A$2:$A$971,ROUNDUP((ROW()-1)/(COUNTA('Compréhension de l''écrit'!$F$1:$DA$1)+1),0))</f>
        <v>#REF!</v>
      </c>
      <c r="S5301" s="16" t="e">
        <f>INDEX('Compréhension de l''écrit'!$B$2:$B$971,ROUNDUP((ROW()-1)/(COUNTA('Compréhension de l''écrit'!$F$1:$DA$1)+1),0))</f>
        <v>#REF!</v>
      </c>
      <c r="T5301" s="16" t="e">
        <f>INDEX('Compréhension de l''écrit'!$C$2:$C$971,ROUNDUP((ROW()-1)/(COUNTA('Compréhension de l''écrit'!$F$1:$DA$1)+1),0))</f>
        <v>#REF!</v>
      </c>
      <c r="U5301" s="16" t="e">
        <f>INDEX('Compréhension de l''écrit'!$D$2:$D$971,ROUNDUP((ROW()-1)/(COUNTA('Compréhension de l''écrit'!$F$1:$DA$1)+1),0))</f>
        <v>#REF!</v>
      </c>
      <c r="V5301" s="16">
        <f>INDEX('Compréhension de l''écrit'!$E$1:$DA$1,+MOD(ROW()-2,COUNTA($H$5:$H$32)*2)+1)</f>
        <v>0</v>
      </c>
      <c r="W5301" s="16" t="str">
        <f>IFERROR(INDEX('Compréhension de l''écrit'!$E$1:$DA$971,MATCH(S5301,'Compréhension de l''écrit'!$B$2:$B$971,0)+1,MATCH(V5301,'Compréhension de l''écrit'!$E$1:$DA$1,0)),"")</f>
        <v/>
      </c>
      <c r="X5301" s="16" t="e">
        <f t="shared" si="84"/>
        <v>#REF!</v>
      </c>
      <c r="Y5301" s="16" t="str">
        <f>IFERROR(VLOOKUP(V5301,Paramétrages!H:I,2,FALSE),"")</f>
        <v/>
      </c>
    </row>
    <row r="5302" spans="18:25" x14ac:dyDescent="0.2">
      <c r="R5302" s="16" t="e">
        <f>INDEX('Compréhension de l''écrit'!$A$2:$A$971,ROUNDUP((ROW()-1)/(COUNTA('Compréhension de l''écrit'!$F$1:$DA$1)+1),0))</f>
        <v>#REF!</v>
      </c>
      <c r="S5302" s="16" t="e">
        <f>INDEX('Compréhension de l''écrit'!$B$2:$B$971,ROUNDUP((ROW()-1)/(COUNTA('Compréhension de l''écrit'!$F$1:$DA$1)+1),0))</f>
        <v>#REF!</v>
      </c>
      <c r="T5302" s="16" t="e">
        <f>INDEX('Compréhension de l''écrit'!$C$2:$C$971,ROUNDUP((ROW()-1)/(COUNTA('Compréhension de l''écrit'!$F$1:$DA$1)+1),0))</f>
        <v>#REF!</v>
      </c>
      <c r="U5302" s="16" t="e">
        <f>INDEX('Compréhension de l''écrit'!$D$2:$D$971,ROUNDUP((ROW()-1)/(COUNTA('Compréhension de l''écrit'!$F$1:$DA$1)+1),0))</f>
        <v>#REF!</v>
      </c>
      <c r="V5302" s="16">
        <f>INDEX('Compréhension de l''écrit'!$E$1:$DA$1,+MOD(ROW()-2,COUNTA($H$5:$H$32)*2)+1)</f>
        <v>0</v>
      </c>
      <c r="W5302" s="16" t="str">
        <f>IFERROR(INDEX('Compréhension de l''écrit'!$E$1:$DA$971,MATCH(S5302,'Compréhension de l''écrit'!$B$2:$B$971,0)+1,MATCH(V5302,'Compréhension de l''écrit'!$E$1:$DA$1,0)),"")</f>
        <v/>
      </c>
      <c r="X5302" s="16" t="e">
        <f t="shared" si="84"/>
        <v>#REF!</v>
      </c>
      <c r="Y5302" s="16" t="str">
        <f>IFERROR(VLOOKUP(V5302,Paramétrages!H:I,2,FALSE),"")</f>
        <v/>
      </c>
    </row>
    <row r="5303" spans="18:25" x14ac:dyDescent="0.2">
      <c r="R5303" s="16" t="e">
        <f>INDEX('Compréhension de l''écrit'!$A$2:$A$971,ROUNDUP((ROW()-1)/(COUNTA('Compréhension de l''écrit'!$F$1:$DA$1)+1),0))</f>
        <v>#REF!</v>
      </c>
      <c r="S5303" s="16" t="e">
        <f>INDEX('Compréhension de l''écrit'!$B$2:$B$971,ROUNDUP((ROW()-1)/(COUNTA('Compréhension de l''écrit'!$F$1:$DA$1)+1),0))</f>
        <v>#REF!</v>
      </c>
      <c r="T5303" s="16" t="e">
        <f>INDEX('Compréhension de l''écrit'!$C$2:$C$971,ROUNDUP((ROW()-1)/(COUNTA('Compréhension de l''écrit'!$F$1:$DA$1)+1),0))</f>
        <v>#REF!</v>
      </c>
      <c r="U5303" s="16" t="e">
        <f>INDEX('Compréhension de l''écrit'!$D$2:$D$971,ROUNDUP((ROW()-1)/(COUNTA('Compréhension de l''écrit'!$F$1:$DA$1)+1),0))</f>
        <v>#REF!</v>
      </c>
      <c r="V5303" s="16">
        <f>INDEX('Compréhension de l''écrit'!$E$1:$DA$1,+MOD(ROW()-2,COUNTA($H$5:$H$32)*2)+1)</f>
        <v>0</v>
      </c>
      <c r="W5303" s="16" t="str">
        <f>IFERROR(INDEX('Compréhension de l''écrit'!$E$1:$DA$971,MATCH(S5303,'Compréhension de l''écrit'!$B$2:$B$971,0)+1,MATCH(V5303,'Compréhension de l''écrit'!$E$1:$DA$1,0)),"")</f>
        <v/>
      </c>
      <c r="X5303" s="16" t="e">
        <f t="shared" si="84"/>
        <v>#REF!</v>
      </c>
      <c r="Y5303" s="16" t="str">
        <f>IFERROR(VLOOKUP(V5303,Paramétrages!H:I,2,FALSE),"")</f>
        <v/>
      </c>
    </row>
    <row r="5304" spans="18:25" x14ac:dyDescent="0.2">
      <c r="R5304" s="16" t="e">
        <f>INDEX('Compréhension de l''écrit'!$A$2:$A$971,ROUNDUP((ROW()-1)/(COUNTA('Compréhension de l''écrit'!$F$1:$DA$1)+1),0))</f>
        <v>#REF!</v>
      </c>
      <c r="S5304" s="16" t="e">
        <f>INDEX('Compréhension de l''écrit'!$B$2:$B$971,ROUNDUP((ROW()-1)/(COUNTA('Compréhension de l''écrit'!$F$1:$DA$1)+1),0))</f>
        <v>#REF!</v>
      </c>
      <c r="T5304" s="16" t="e">
        <f>INDEX('Compréhension de l''écrit'!$C$2:$C$971,ROUNDUP((ROW()-1)/(COUNTA('Compréhension de l''écrit'!$F$1:$DA$1)+1),0))</f>
        <v>#REF!</v>
      </c>
      <c r="U5304" s="16" t="e">
        <f>INDEX('Compréhension de l''écrit'!$D$2:$D$971,ROUNDUP((ROW()-1)/(COUNTA('Compréhension de l''écrit'!$F$1:$DA$1)+1),0))</f>
        <v>#REF!</v>
      </c>
      <c r="V5304" s="16">
        <f>INDEX('Compréhension de l''écrit'!$E$1:$DA$1,+MOD(ROW()-2,COUNTA($H$5:$H$32)*2)+1)</f>
        <v>0</v>
      </c>
      <c r="W5304" s="16" t="str">
        <f>IFERROR(INDEX('Compréhension de l''écrit'!$E$1:$DA$971,MATCH(S5304,'Compréhension de l''écrit'!$B$2:$B$971,0)+1,MATCH(V5304,'Compréhension de l''écrit'!$E$1:$DA$1,0)),"")</f>
        <v/>
      </c>
      <c r="X5304" s="16" t="e">
        <f t="shared" si="84"/>
        <v>#REF!</v>
      </c>
      <c r="Y5304" s="16" t="str">
        <f>IFERROR(VLOOKUP(V5304,Paramétrages!H:I,2,FALSE),"")</f>
        <v/>
      </c>
    </row>
    <row r="5305" spans="18:25" x14ac:dyDescent="0.2">
      <c r="R5305" s="16" t="e">
        <f>INDEX('Compréhension de l''écrit'!$A$2:$A$971,ROUNDUP((ROW()-1)/(COUNTA('Compréhension de l''écrit'!$F$1:$DA$1)+1),0))</f>
        <v>#REF!</v>
      </c>
      <c r="S5305" s="16" t="e">
        <f>INDEX('Compréhension de l''écrit'!$B$2:$B$971,ROUNDUP((ROW()-1)/(COUNTA('Compréhension de l''écrit'!$F$1:$DA$1)+1),0))</f>
        <v>#REF!</v>
      </c>
      <c r="T5305" s="16" t="e">
        <f>INDEX('Compréhension de l''écrit'!$C$2:$C$971,ROUNDUP((ROW()-1)/(COUNTA('Compréhension de l''écrit'!$F$1:$DA$1)+1),0))</f>
        <v>#REF!</v>
      </c>
      <c r="U5305" s="16" t="e">
        <f>INDEX('Compréhension de l''écrit'!$D$2:$D$971,ROUNDUP((ROW()-1)/(COUNTA('Compréhension de l''écrit'!$F$1:$DA$1)+1),0))</f>
        <v>#REF!</v>
      </c>
      <c r="V5305" s="16">
        <f>INDEX('Compréhension de l''écrit'!$E$1:$DA$1,+MOD(ROW()-2,COUNTA($H$5:$H$32)*2)+1)</f>
        <v>0</v>
      </c>
      <c r="W5305" s="16" t="str">
        <f>IFERROR(INDEX('Compréhension de l''écrit'!$E$1:$DA$971,MATCH(S5305,'Compréhension de l''écrit'!$B$2:$B$971,0)+1,MATCH(V5305,'Compréhension de l''écrit'!$E$1:$DA$1,0)),"")</f>
        <v/>
      </c>
      <c r="X5305" s="16" t="e">
        <f t="shared" si="84"/>
        <v>#REF!</v>
      </c>
      <c r="Y5305" s="16" t="str">
        <f>IFERROR(VLOOKUP(V5305,Paramétrages!H:I,2,FALSE),"")</f>
        <v/>
      </c>
    </row>
    <row r="5306" spans="18:25" x14ac:dyDescent="0.2">
      <c r="R5306" s="16" t="e">
        <f>INDEX('Compréhension de l''écrit'!$A$2:$A$971,ROUNDUP((ROW()-1)/(COUNTA('Compréhension de l''écrit'!$F$1:$DA$1)+1),0))</f>
        <v>#REF!</v>
      </c>
      <c r="S5306" s="16" t="e">
        <f>INDEX('Compréhension de l''écrit'!$B$2:$B$971,ROUNDUP((ROW()-1)/(COUNTA('Compréhension de l''écrit'!$F$1:$DA$1)+1),0))</f>
        <v>#REF!</v>
      </c>
      <c r="T5306" s="16" t="e">
        <f>INDEX('Compréhension de l''écrit'!$C$2:$C$971,ROUNDUP((ROW()-1)/(COUNTA('Compréhension de l''écrit'!$F$1:$DA$1)+1),0))</f>
        <v>#REF!</v>
      </c>
      <c r="U5306" s="16" t="e">
        <f>INDEX('Compréhension de l''écrit'!$D$2:$D$971,ROUNDUP((ROW()-1)/(COUNTA('Compréhension de l''écrit'!$F$1:$DA$1)+1),0))</f>
        <v>#REF!</v>
      </c>
      <c r="V5306" s="16">
        <f>INDEX('Compréhension de l''écrit'!$E$1:$DA$1,+MOD(ROW()-2,COUNTA($H$5:$H$32)*2)+1)</f>
        <v>0</v>
      </c>
      <c r="W5306" s="16" t="str">
        <f>IFERROR(INDEX('Compréhension de l''écrit'!$E$1:$DA$971,MATCH(S5306,'Compréhension de l''écrit'!$B$2:$B$971,0)+1,MATCH(V5306,'Compréhension de l''écrit'!$E$1:$DA$1,0)),"")</f>
        <v/>
      </c>
      <c r="X5306" s="16" t="e">
        <f t="shared" si="84"/>
        <v>#REF!</v>
      </c>
      <c r="Y5306" s="16" t="str">
        <f>IFERROR(VLOOKUP(V5306,Paramétrages!H:I,2,FALSE),"")</f>
        <v/>
      </c>
    </row>
    <row r="5307" spans="18:25" x14ac:dyDescent="0.2">
      <c r="R5307" s="16" t="e">
        <f>INDEX('Compréhension de l''écrit'!$A$2:$A$971,ROUNDUP((ROW()-1)/(COUNTA('Compréhension de l''écrit'!$F$1:$DA$1)+1),0))</f>
        <v>#REF!</v>
      </c>
      <c r="S5307" s="16" t="e">
        <f>INDEX('Compréhension de l''écrit'!$B$2:$B$971,ROUNDUP((ROW()-1)/(COUNTA('Compréhension de l''écrit'!$F$1:$DA$1)+1),0))</f>
        <v>#REF!</v>
      </c>
      <c r="T5307" s="16" t="e">
        <f>INDEX('Compréhension de l''écrit'!$C$2:$C$971,ROUNDUP((ROW()-1)/(COUNTA('Compréhension de l''écrit'!$F$1:$DA$1)+1),0))</f>
        <v>#REF!</v>
      </c>
      <c r="U5307" s="16" t="e">
        <f>INDEX('Compréhension de l''écrit'!$D$2:$D$971,ROUNDUP((ROW()-1)/(COUNTA('Compréhension de l''écrit'!$F$1:$DA$1)+1),0))</f>
        <v>#REF!</v>
      </c>
      <c r="V5307" s="16">
        <f>INDEX('Compréhension de l''écrit'!$E$1:$DA$1,+MOD(ROW()-2,COUNTA($H$5:$H$32)*2)+1)</f>
        <v>0</v>
      </c>
      <c r="W5307" s="16" t="str">
        <f>IFERROR(INDEX('Compréhension de l''écrit'!$E$1:$DA$971,MATCH(S5307,'Compréhension de l''écrit'!$B$2:$B$971,0)+1,MATCH(V5307,'Compréhension de l''écrit'!$E$1:$DA$1,0)),"")</f>
        <v/>
      </c>
      <c r="X5307" s="16" t="e">
        <f t="shared" si="84"/>
        <v>#REF!</v>
      </c>
      <c r="Y5307" s="16" t="str">
        <f>IFERROR(VLOOKUP(V5307,Paramétrages!H:I,2,FALSE),"")</f>
        <v/>
      </c>
    </row>
    <row r="5308" spans="18:25" x14ac:dyDescent="0.2">
      <c r="R5308" s="16" t="e">
        <f>INDEX('Compréhension de l''écrit'!$A$2:$A$971,ROUNDUP((ROW()-1)/(COUNTA('Compréhension de l''écrit'!$F$1:$DA$1)+1),0))</f>
        <v>#REF!</v>
      </c>
      <c r="S5308" s="16" t="e">
        <f>INDEX('Compréhension de l''écrit'!$B$2:$B$971,ROUNDUP((ROW()-1)/(COUNTA('Compréhension de l''écrit'!$F$1:$DA$1)+1),0))</f>
        <v>#REF!</v>
      </c>
      <c r="T5308" s="16" t="e">
        <f>INDEX('Compréhension de l''écrit'!$C$2:$C$971,ROUNDUP((ROW()-1)/(COUNTA('Compréhension de l''écrit'!$F$1:$DA$1)+1),0))</f>
        <v>#REF!</v>
      </c>
      <c r="U5308" s="16" t="e">
        <f>INDEX('Compréhension de l''écrit'!$D$2:$D$971,ROUNDUP((ROW()-1)/(COUNTA('Compréhension de l''écrit'!$F$1:$DA$1)+1),0))</f>
        <v>#REF!</v>
      </c>
      <c r="V5308" s="16">
        <f>INDEX('Compréhension de l''écrit'!$E$1:$DA$1,+MOD(ROW()-2,COUNTA($H$5:$H$32)*2)+1)</f>
        <v>0</v>
      </c>
      <c r="W5308" s="16" t="str">
        <f>IFERROR(INDEX('Compréhension de l''écrit'!$E$1:$DA$971,MATCH(S5308,'Compréhension de l''écrit'!$B$2:$B$971,0)+1,MATCH(V5308,'Compréhension de l''écrit'!$E$1:$DA$1,0)),"")</f>
        <v/>
      </c>
      <c r="X5308" s="16" t="e">
        <f t="shared" si="84"/>
        <v>#REF!</v>
      </c>
      <c r="Y5308" s="16" t="str">
        <f>IFERROR(VLOOKUP(V5308,Paramétrages!H:I,2,FALSE),"")</f>
        <v/>
      </c>
    </row>
    <row r="5309" spans="18:25" x14ac:dyDescent="0.2">
      <c r="R5309" s="16" t="e">
        <f>INDEX('Compréhension de l''écrit'!$A$2:$A$971,ROUNDUP((ROW()-1)/(COUNTA('Compréhension de l''écrit'!$F$1:$DA$1)+1),0))</f>
        <v>#REF!</v>
      </c>
      <c r="S5309" s="16" t="e">
        <f>INDEX('Compréhension de l''écrit'!$B$2:$B$971,ROUNDUP((ROW()-1)/(COUNTA('Compréhension de l''écrit'!$F$1:$DA$1)+1),0))</f>
        <v>#REF!</v>
      </c>
      <c r="T5309" s="16" t="e">
        <f>INDEX('Compréhension de l''écrit'!$C$2:$C$971,ROUNDUP((ROW()-1)/(COUNTA('Compréhension de l''écrit'!$F$1:$DA$1)+1),0))</f>
        <v>#REF!</v>
      </c>
      <c r="U5309" s="16" t="e">
        <f>INDEX('Compréhension de l''écrit'!$D$2:$D$971,ROUNDUP((ROW()-1)/(COUNTA('Compréhension de l''écrit'!$F$1:$DA$1)+1),0))</f>
        <v>#REF!</v>
      </c>
      <c r="V5309" s="16">
        <f>INDEX('Compréhension de l''écrit'!$E$1:$DA$1,+MOD(ROW()-2,COUNTA($H$5:$H$32)*2)+1)</f>
        <v>0</v>
      </c>
      <c r="W5309" s="16" t="str">
        <f>IFERROR(INDEX('Compréhension de l''écrit'!$E$1:$DA$971,MATCH(S5309,'Compréhension de l''écrit'!$B$2:$B$971,0)+1,MATCH(V5309,'Compréhension de l''écrit'!$E$1:$DA$1,0)),"")</f>
        <v/>
      </c>
      <c r="X5309" s="16" t="e">
        <f t="shared" si="84"/>
        <v>#REF!</v>
      </c>
      <c r="Y5309" s="16" t="str">
        <f>IFERROR(VLOOKUP(V5309,Paramétrages!H:I,2,FALSE),"")</f>
        <v/>
      </c>
    </row>
    <row r="5310" spans="18:25" x14ac:dyDescent="0.2">
      <c r="R5310" s="16" t="e">
        <f>INDEX('Compréhension de l''écrit'!$A$2:$A$971,ROUNDUP((ROW()-1)/(COUNTA('Compréhension de l''écrit'!$F$1:$DA$1)+1),0))</f>
        <v>#REF!</v>
      </c>
      <c r="S5310" s="16" t="e">
        <f>INDEX('Compréhension de l''écrit'!$B$2:$B$971,ROUNDUP((ROW()-1)/(COUNTA('Compréhension de l''écrit'!$F$1:$DA$1)+1),0))</f>
        <v>#REF!</v>
      </c>
      <c r="T5310" s="16" t="e">
        <f>INDEX('Compréhension de l''écrit'!$C$2:$C$971,ROUNDUP((ROW()-1)/(COUNTA('Compréhension de l''écrit'!$F$1:$DA$1)+1),0))</f>
        <v>#REF!</v>
      </c>
      <c r="U5310" s="16" t="e">
        <f>INDEX('Compréhension de l''écrit'!$D$2:$D$971,ROUNDUP((ROW()-1)/(COUNTA('Compréhension de l''écrit'!$F$1:$DA$1)+1),0))</f>
        <v>#REF!</v>
      </c>
      <c r="V5310" s="16">
        <f>INDEX('Compréhension de l''écrit'!$E$1:$DA$1,+MOD(ROW()-2,COUNTA($H$5:$H$32)*2)+1)</f>
        <v>0</v>
      </c>
      <c r="W5310" s="16" t="str">
        <f>IFERROR(INDEX('Compréhension de l''écrit'!$E$1:$DA$971,MATCH(S5310,'Compréhension de l''écrit'!$B$2:$B$971,0)+1,MATCH(V5310,'Compréhension de l''écrit'!$E$1:$DA$1,0)),"")</f>
        <v/>
      </c>
      <c r="X5310" s="16" t="e">
        <f t="shared" si="84"/>
        <v>#REF!</v>
      </c>
      <c r="Y5310" s="16" t="str">
        <f>IFERROR(VLOOKUP(V5310,Paramétrages!H:I,2,FALSE),"")</f>
        <v/>
      </c>
    </row>
    <row r="5311" spans="18:25" x14ac:dyDescent="0.2">
      <c r="R5311" s="16" t="e">
        <f>INDEX('Compréhension de l''écrit'!$A$2:$A$971,ROUNDUP((ROW()-1)/(COUNTA('Compréhension de l''écrit'!$F$1:$DA$1)+1),0))</f>
        <v>#REF!</v>
      </c>
      <c r="S5311" s="16" t="e">
        <f>INDEX('Compréhension de l''écrit'!$B$2:$B$971,ROUNDUP((ROW()-1)/(COUNTA('Compréhension de l''écrit'!$F$1:$DA$1)+1),0))</f>
        <v>#REF!</v>
      </c>
      <c r="T5311" s="16" t="e">
        <f>INDEX('Compréhension de l''écrit'!$C$2:$C$971,ROUNDUP((ROW()-1)/(COUNTA('Compréhension de l''écrit'!$F$1:$DA$1)+1),0))</f>
        <v>#REF!</v>
      </c>
      <c r="U5311" s="16" t="e">
        <f>INDEX('Compréhension de l''écrit'!$D$2:$D$971,ROUNDUP((ROW()-1)/(COUNTA('Compréhension de l''écrit'!$F$1:$DA$1)+1),0))</f>
        <v>#REF!</v>
      </c>
      <c r="V5311" s="16">
        <f>INDEX('Compréhension de l''écrit'!$E$1:$DA$1,+MOD(ROW()-2,COUNTA($H$5:$H$32)*2)+1)</f>
        <v>0</v>
      </c>
      <c r="W5311" s="16" t="str">
        <f>IFERROR(INDEX('Compréhension de l''écrit'!$E$1:$DA$971,MATCH(S5311,'Compréhension de l''écrit'!$B$2:$B$971,0)+1,MATCH(V5311,'Compréhension de l''écrit'!$E$1:$DA$1,0)),"")</f>
        <v/>
      </c>
      <c r="X5311" s="16" t="e">
        <f t="shared" si="84"/>
        <v>#REF!</v>
      </c>
      <c r="Y5311" s="16" t="str">
        <f>IFERROR(VLOOKUP(V5311,Paramétrages!H:I,2,FALSE),"")</f>
        <v/>
      </c>
    </row>
    <row r="5312" spans="18:25" x14ac:dyDescent="0.2">
      <c r="R5312" s="16" t="e">
        <f>INDEX('Compréhension de l''écrit'!$A$2:$A$971,ROUNDUP((ROW()-1)/(COUNTA('Compréhension de l''écrit'!$F$1:$DA$1)+1),0))</f>
        <v>#REF!</v>
      </c>
      <c r="S5312" s="16" t="e">
        <f>INDEX('Compréhension de l''écrit'!$B$2:$B$971,ROUNDUP((ROW()-1)/(COUNTA('Compréhension de l''écrit'!$F$1:$DA$1)+1),0))</f>
        <v>#REF!</v>
      </c>
      <c r="T5312" s="16" t="e">
        <f>INDEX('Compréhension de l''écrit'!$C$2:$C$971,ROUNDUP((ROW()-1)/(COUNTA('Compréhension de l''écrit'!$F$1:$DA$1)+1),0))</f>
        <v>#REF!</v>
      </c>
      <c r="U5312" s="16" t="e">
        <f>INDEX('Compréhension de l''écrit'!$D$2:$D$971,ROUNDUP((ROW()-1)/(COUNTA('Compréhension de l''écrit'!$F$1:$DA$1)+1),0))</f>
        <v>#REF!</v>
      </c>
      <c r="V5312" s="16">
        <f>INDEX('Compréhension de l''écrit'!$E$1:$DA$1,+MOD(ROW()-2,COUNTA($H$5:$H$32)*2)+1)</f>
        <v>0</v>
      </c>
      <c r="W5312" s="16" t="str">
        <f>IFERROR(INDEX('Compréhension de l''écrit'!$E$1:$DA$971,MATCH(S5312,'Compréhension de l''écrit'!$B$2:$B$971,0)+1,MATCH(V5312,'Compréhension de l''écrit'!$E$1:$DA$1,0)),"")</f>
        <v/>
      </c>
      <c r="X5312" s="16" t="e">
        <f t="shared" si="84"/>
        <v>#REF!</v>
      </c>
      <c r="Y5312" s="16" t="str">
        <f>IFERROR(VLOOKUP(V5312,Paramétrages!H:I,2,FALSE),"")</f>
        <v/>
      </c>
    </row>
    <row r="5313" spans="18:25" x14ac:dyDescent="0.2">
      <c r="R5313" s="16" t="e">
        <f>INDEX('Compréhension de l''écrit'!$A$2:$A$971,ROUNDUP((ROW()-1)/(COUNTA('Compréhension de l''écrit'!$F$1:$DA$1)+1),0))</f>
        <v>#REF!</v>
      </c>
      <c r="S5313" s="16" t="e">
        <f>INDEX('Compréhension de l''écrit'!$B$2:$B$971,ROUNDUP((ROW()-1)/(COUNTA('Compréhension de l''écrit'!$F$1:$DA$1)+1),0))</f>
        <v>#REF!</v>
      </c>
      <c r="T5313" s="16" t="e">
        <f>INDEX('Compréhension de l''écrit'!$C$2:$C$971,ROUNDUP((ROW()-1)/(COUNTA('Compréhension de l''écrit'!$F$1:$DA$1)+1),0))</f>
        <v>#REF!</v>
      </c>
      <c r="U5313" s="16" t="e">
        <f>INDEX('Compréhension de l''écrit'!$D$2:$D$971,ROUNDUP((ROW()-1)/(COUNTA('Compréhension de l''écrit'!$F$1:$DA$1)+1),0))</f>
        <v>#REF!</v>
      </c>
      <c r="V5313" s="16">
        <f>INDEX('Compréhension de l''écrit'!$E$1:$DA$1,+MOD(ROW()-2,COUNTA($H$5:$H$32)*2)+1)</f>
        <v>0</v>
      </c>
      <c r="W5313" s="16" t="str">
        <f>IFERROR(INDEX('Compréhension de l''écrit'!$E$1:$DA$971,MATCH(S5313,'Compréhension de l''écrit'!$B$2:$B$971,0)+1,MATCH(V5313,'Compréhension de l''écrit'!$E$1:$DA$1,0)),"")</f>
        <v/>
      </c>
      <c r="X5313" s="16" t="e">
        <f t="shared" si="84"/>
        <v>#REF!</v>
      </c>
      <c r="Y5313" s="16" t="str">
        <f>IFERROR(VLOOKUP(V5313,Paramétrages!H:I,2,FALSE),"")</f>
        <v/>
      </c>
    </row>
    <row r="5314" spans="18:25" x14ac:dyDescent="0.2">
      <c r="R5314" s="16" t="e">
        <f>INDEX('Compréhension de l''écrit'!$A$2:$A$971,ROUNDUP((ROW()-1)/(COUNTA('Compréhension de l''écrit'!$F$1:$DA$1)+1),0))</f>
        <v>#REF!</v>
      </c>
      <c r="S5314" s="16" t="e">
        <f>INDEX('Compréhension de l''écrit'!$B$2:$B$971,ROUNDUP((ROW()-1)/(COUNTA('Compréhension de l''écrit'!$F$1:$DA$1)+1),0))</f>
        <v>#REF!</v>
      </c>
      <c r="T5314" s="16" t="e">
        <f>INDEX('Compréhension de l''écrit'!$C$2:$C$971,ROUNDUP((ROW()-1)/(COUNTA('Compréhension de l''écrit'!$F$1:$DA$1)+1),0))</f>
        <v>#REF!</v>
      </c>
      <c r="U5314" s="16" t="e">
        <f>INDEX('Compréhension de l''écrit'!$D$2:$D$971,ROUNDUP((ROW()-1)/(COUNTA('Compréhension de l''écrit'!$F$1:$DA$1)+1),0))</f>
        <v>#REF!</v>
      </c>
      <c r="V5314" s="16">
        <f>INDEX('Compréhension de l''écrit'!$E$1:$DA$1,+MOD(ROW()-2,COUNTA($H$5:$H$32)*2)+1)</f>
        <v>0</v>
      </c>
      <c r="W5314" s="16" t="str">
        <f>IFERROR(INDEX('Compréhension de l''écrit'!$E$1:$DA$971,MATCH(S5314,'Compréhension de l''écrit'!$B$2:$B$971,0)+1,MATCH(V5314,'Compréhension de l''écrit'!$E$1:$DA$1,0)),"")</f>
        <v/>
      </c>
      <c r="X5314" s="16" t="e">
        <f t="shared" si="84"/>
        <v>#REF!</v>
      </c>
      <c r="Y5314" s="16" t="str">
        <f>IFERROR(VLOOKUP(V5314,Paramétrages!H:I,2,FALSE),"")</f>
        <v/>
      </c>
    </row>
    <row r="5315" spans="18:25" x14ac:dyDescent="0.2">
      <c r="R5315" s="16" t="e">
        <f>INDEX('Compréhension de l''écrit'!$A$2:$A$971,ROUNDUP((ROW()-1)/(COUNTA('Compréhension de l''écrit'!$F$1:$DA$1)+1),0))</f>
        <v>#REF!</v>
      </c>
      <c r="S5315" s="16" t="e">
        <f>INDEX('Compréhension de l''écrit'!$B$2:$B$971,ROUNDUP((ROW()-1)/(COUNTA('Compréhension de l''écrit'!$F$1:$DA$1)+1),0))</f>
        <v>#REF!</v>
      </c>
      <c r="T5315" s="16" t="e">
        <f>INDEX('Compréhension de l''écrit'!$C$2:$C$971,ROUNDUP((ROW()-1)/(COUNTA('Compréhension de l''écrit'!$F$1:$DA$1)+1),0))</f>
        <v>#REF!</v>
      </c>
      <c r="U5315" s="16" t="e">
        <f>INDEX('Compréhension de l''écrit'!$D$2:$D$971,ROUNDUP((ROW()-1)/(COUNTA('Compréhension de l''écrit'!$F$1:$DA$1)+1),0))</f>
        <v>#REF!</v>
      </c>
      <c r="V5315" s="16">
        <f>INDEX('Compréhension de l''écrit'!$E$1:$DA$1,+MOD(ROW()-2,COUNTA($H$5:$H$32)*2)+1)</f>
        <v>0</v>
      </c>
      <c r="W5315" s="16" t="str">
        <f>IFERROR(INDEX('Compréhension de l''écrit'!$E$1:$DA$971,MATCH(S5315,'Compréhension de l''écrit'!$B$2:$B$971,0)+1,MATCH(V5315,'Compréhension de l''écrit'!$E$1:$DA$1,0)),"")</f>
        <v/>
      </c>
      <c r="X5315" s="16" t="e">
        <f t="shared" ref="X5315:X5378" si="85">S5315&amp;T5315</f>
        <v>#REF!</v>
      </c>
      <c r="Y5315" s="16" t="str">
        <f>IFERROR(VLOOKUP(V5315,Paramétrages!H:I,2,FALSE),"")</f>
        <v/>
      </c>
    </row>
    <row r="5316" spans="18:25" x14ac:dyDescent="0.2">
      <c r="R5316" s="16" t="e">
        <f>INDEX('Compréhension de l''écrit'!$A$2:$A$971,ROUNDUP((ROW()-1)/(COUNTA('Compréhension de l''écrit'!$F$1:$DA$1)+1),0))</f>
        <v>#REF!</v>
      </c>
      <c r="S5316" s="16" t="e">
        <f>INDEX('Compréhension de l''écrit'!$B$2:$B$971,ROUNDUP((ROW()-1)/(COUNTA('Compréhension de l''écrit'!$F$1:$DA$1)+1),0))</f>
        <v>#REF!</v>
      </c>
      <c r="T5316" s="16" t="e">
        <f>INDEX('Compréhension de l''écrit'!$C$2:$C$971,ROUNDUP((ROW()-1)/(COUNTA('Compréhension de l''écrit'!$F$1:$DA$1)+1),0))</f>
        <v>#REF!</v>
      </c>
      <c r="U5316" s="16" t="e">
        <f>INDEX('Compréhension de l''écrit'!$D$2:$D$971,ROUNDUP((ROW()-1)/(COUNTA('Compréhension de l''écrit'!$F$1:$DA$1)+1),0))</f>
        <v>#REF!</v>
      </c>
      <c r="V5316" s="16">
        <f>INDEX('Compréhension de l''écrit'!$E$1:$DA$1,+MOD(ROW()-2,COUNTA($H$5:$H$32)*2)+1)</f>
        <v>0</v>
      </c>
      <c r="W5316" s="16" t="str">
        <f>IFERROR(INDEX('Compréhension de l''écrit'!$E$1:$DA$971,MATCH(S5316,'Compréhension de l''écrit'!$B$2:$B$971,0)+1,MATCH(V5316,'Compréhension de l''écrit'!$E$1:$DA$1,0)),"")</f>
        <v/>
      </c>
      <c r="X5316" s="16" t="e">
        <f t="shared" si="85"/>
        <v>#REF!</v>
      </c>
      <c r="Y5316" s="16" t="str">
        <f>IFERROR(VLOOKUP(V5316,Paramétrages!H:I,2,FALSE),"")</f>
        <v/>
      </c>
    </row>
    <row r="5317" spans="18:25" x14ac:dyDescent="0.2">
      <c r="R5317" s="16" t="e">
        <f>INDEX('Compréhension de l''écrit'!$A$2:$A$971,ROUNDUP((ROW()-1)/(COUNTA('Compréhension de l''écrit'!$F$1:$DA$1)+1),0))</f>
        <v>#REF!</v>
      </c>
      <c r="S5317" s="16" t="e">
        <f>INDEX('Compréhension de l''écrit'!$B$2:$B$971,ROUNDUP((ROW()-1)/(COUNTA('Compréhension de l''écrit'!$F$1:$DA$1)+1),0))</f>
        <v>#REF!</v>
      </c>
      <c r="T5317" s="16" t="e">
        <f>INDEX('Compréhension de l''écrit'!$C$2:$C$971,ROUNDUP((ROW()-1)/(COUNTA('Compréhension de l''écrit'!$F$1:$DA$1)+1),0))</f>
        <v>#REF!</v>
      </c>
      <c r="U5317" s="16" t="e">
        <f>INDEX('Compréhension de l''écrit'!$D$2:$D$971,ROUNDUP((ROW()-1)/(COUNTA('Compréhension de l''écrit'!$F$1:$DA$1)+1),0))</f>
        <v>#REF!</v>
      </c>
      <c r="V5317" s="16">
        <f>INDEX('Compréhension de l''écrit'!$E$1:$DA$1,+MOD(ROW()-2,COUNTA($H$5:$H$32)*2)+1)</f>
        <v>0</v>
      </c>
      <c r="W5317" s="16" t="str">
        <f>IFERROR(INDEX('Compréhension de l''écrit'!$E$1:$DA$971,MATCH(S5317,'Compréhension de l''écrit'!$B$2:$B$971,0)+1,MATCH(V5317,'Compréhension de l''écrit'!$E$1:$DA$1,0)),"")</f>
        <v/>
      </c>
      <c r="X5317" s="16" t="e">
        <f t="shared" si="85"/>
        <v>#REF!</v>
      </c>
      <c r="Y5317" s="16" t="str">
        <f>IFERROR(VLOOKUP(V5317,Paramétrages!H:I,2,FALSE),"")</f>
        <v/>
      </c>
    </row>
    <row r="5318" spans="18:25" x14ac:dyDescent="0.2">
      <c r="R5318" s="16" t="e">
        <f>INDEX('Compréhension de l''écrit'!$A$2:$A$971,ROUNDUP((ROW()-1)/(COUNTA('Compréhension de l''écrit'!$F$1:$DA$1)+1),0))</f>
        <v>#REF!</v>
      </c>
      <c r="S5318" s="16" t="e">
        <f>INDEX('Compréhension de l''écrit'!$B$2:$B$971,ROUNDUP((ROW()-1)/(COUNTA('Compréhension de l''écrit'!$F$1:$DA$1)+1),0))</f>
        <v>#REF!</v>
      </c>
      <c r="T5318" s="16" t="e">
        <f>INDEX('Compréhension de l''écrit'!$C$2:$C$971,ROUNDUP((ROW()-1)/(COUNTA('Compréhension de l''écrit'!$F$1:$DA$1)+1),0))</f>
        <v>#REF!</v>
      </c>
      <c r="U5318" s="16" t="e">
        <f>INDEX('Compréhension de l''écrit'!$D$2:$D$971,ROUNDUP((ROW()-1)/(COUNTA('Compréhension de l''écrit'!$F$1:$DA$1)+1),0))</f>
        <v>#REF!</v>
      </c>
      <c r="V5318" s="16">
        <f>INDEX('Compréhension de l''écrit'!$E$1:$DA$1,+MOD(ROW()-2,COUNTA($H$5:$H$32)*2)+1)</f>
        <v>0</v>
      </c>
      <c r="W5318" s="16" t="str">
        <f>IFERROR(INDEX('Compréhension de l''écrit'!$E$1:$DA$971,MATCH(S5318,'Compréhension de l''écrit'!$B$2:$B$971,0)+1,MATCH(V5318,'Compréhension de l''écrit'!$E$1:$DA$1,0)),"")</f>
        <v/>
      </c>
      <c r="X5318" s="16" t="e">
        <f t="shared" si="85"/>
        <v>#REF!</v>
      </c>
      <c r="Y5318" s="16" t="str">
        <f>IFERROR(VLOOKUP(V5318,Paramétrages!H:I,2,FALSE),"")</f>
        <v/>
      </c>
    </row>
    <row r="5319" spans="18:25" x14ac:dyDescent="0.2">
      <c r="R5319" s="16" t="e">
        <f>INDEX('Compréhension de l''écrit'!$A$2:$A$971,ROUNDUP((ROW()-1)/(COUNTA('Compréhension de l''écrit'!$F$1:$DA$1)+1),0))</f>
        <v>#REF!</v>
      </c>
      <c r="S5319" s="16" t="e">
        <f>INDEX('Compréhension de l''écrit'!$B$2:$B$971,ROUNDUP((ROW()-1)/(COUNTA('Compréhension de l''écrit'!$F$1:$DA$1)+1),0))</f>
        <v>#REF!</v>
      </c>
      <c r="T5319" s="16" t="e">
        <f>INDEX('Compréhension de l''écrit'!$C$2:$C$971,ROUNDUP((ROW()-1)/(COUNTA('Compréhension de l''écrit'!$F$1:$DA$1)+1),0))</f>
        <v>#REF!</v>
      </c>
      <c r="U5319" s="16" t="e">
        <f>INDEX('Compréhension de l''écrit'!$D$2:$D$971,ROUNDUP((ROW()-1)/(COUNTA('Compréhension de l''écrit'!$F$1:$DA$1)+1),0))</f>
        <v>#REF!</v>
      </c>
      <c r="V5319" s="16">
        <f>INDEX('Compréhension de l''écrit'!$E$1:$DA$1,+MOD(ROW()-2,COUNTA($H$5:$H$32)*2)+1)</f>
        <v>0</v>
      </c>
      <c r="W5319" s="16" t="str">
        <f>IFERROR(INDEX('Compréhension de l''écrit'!$E$1:$DA$971,MATCH(S5319,'Compréhension de l''écrit'!$B$2:$B$971,0)+1,MATCH(V5319,'Compréhension de l''écrit'!$E$1:$DA$1,0)),"")</f>
        <v/>
      </c>
      <c r="X5319" s="16" t="e">
        <f t="shared" si="85"/>
        <v>#REF!</v>
      </c>
      <c r="Y5319" s="16" t="str">
        <f>IFERROR(VLOOKUP(V5319,Paramétrages!H:I,2,FALSE),"")</f>
        <v/>
      </c>
    </row>
    <row r="5320" spans="18:25" x14ac:dyDescent="0.2">
      <c r="R5320" s="16" t="e">
        <f>INDEX('Compréhension de l''écrit'!$A$2:$A$971,ROUNDUP((ROW()-1)/(COUNTA('Compréhension de l''écrit'!$F$1:$DA$1)+1),0))</f>
        <v>#REF!</v>
      </c>
      <c r="S5320" s="16" t="e">
        <f>INDEX('Compréhension de l''écrit'!$B$2:$B$971,ROUNDUP((ROW()-1)/(COUNTA('Compréhension de l''écrit'!$F$1:$DA$1)+1),0))</f>
        <v>#REF!</v>
      </c>
      <c r="T5320" s="16" t="e">
        <f>INDEX('Compréhension de l''écrit'!$C$2:$C$971,ROUNDUP((ROW()-1)/(COUNTA('Compréhension de l''écrit'!$F$1:$DA$1)+1),0))</f>
        <v>#REF!</v>
      </c>
      <c r="U5320" s="16" t="e">
        <f>INDEX('Compréhension de l''écrit'!$D$2:$D$971,ROUNDUP((ROW()-1)/(COUNTA('Compréhension de l''écrit'!$F$1:$DA$1)+1),0))</f>
        <v>#REF!</v>
      </c>
      <c r="V5320" s="16">
        <f>INDEX('Compréhension de l''écrit'!$E$1:$DA$1,+MOD(ROW()-2,COUNTA($H$5:$H$32)*2)+1)</f>
        <v>0</v>
      </c>
      <c r="W5320" s="16" t="str">
        <f>IFERROR(INDEX('Compréhension de l''écrit'!$E$1:$DA$971,MATCH(S5320,'Compréhension de l''écrit'!$B$2:$B$971,0)+1,MATCH(V5320,'Compréhension de l''écrit'!$E$1:$DA$1,0)),"")</f>
        <v/>
      </c>
      <c r="X5320" s="16" t="e">
        <f t="shared" si="85"/>
        <v>#REF!</v>
      </c>
      <c r="Y5320" s="16" t="str">
        <f>IFERROR(VLOOKUP(V5320,Paramétrages!H:I,2,FALSE),"")</f>
        <v/>
      </c>
    </row>
    <row r="5321" spans="18:25" x14ac:dyDescent="0.2">
      <c r="R5321" s="16" t="e">
        <f>INDEX('Compréhension de l''écrit'!$A$2:$A$971,ROUNDUP((ROW()-1)/(COUNTA('Compréhension de l''écrit'!$F$1:$DA$1)+1),0))</f>
        <v>#REF!</v>
      </c>
      <c r="S5321" s="16" t="e">
        <f>INDEX('Compréhension de l''écrit'!$B$2:$B$971,ROUNDUP((ROW()-1)/(COUNTA('Compréhension de l''écrit'!$F$1:$DA$1)+1),0))</f>
        <v>#REF!</v>
      </c>
      <c r="T5321" s="16" t="e">
        <f>INDEX('Compréhension de l''écrit'!$C$2:$C$971,ROUNDUP((ROW()-1)/(COUNTA('Compréhension de l''écrit'!$F$1:$DA$1)+1),0))</f>
        <v>#REF!</v>
      </c>
      <c r="U5321" s="16" t="e">
        <f>INDEX('Compréhension de l''écrit'!$D$2:$D$971,ROUNDUP((ROW()-1)/(COUNTA('Compréhension de l''écrit'!$F$1:$DA$1)+1),0))</f>
        <v>#REF!</v>
      </c>
      <c r="V5321" s="16">
        <f>INDEX('Compréhension de l''écrit'!$E$1:$DA$1,+MOD(ROW()-2,COUNTA($H$5:$H$32)*2)+1)</f>
        <v>0</v>
      </c>
      <c r="W5321" s="16" t="str">
        <f>IFERROR(INDEX('Compréhension de l''écrit'!$E$1:$DA$971,MATCH(S5321,'Compréhension de l''écrit'!$B$2:$B$971,0)+1,MATCH(V5321,'Compréhension de l''écrit'!$E$1:$DA$1,0)),"")</f>
        <v/>
      </c>
      <c r="X5321" s="16" t="e">
        <f t="shared" si="85"/>
        <v>#REF!</v>
      </c>
      <c r="Y5321" s="16" t="str">
        <f>IFERROR(VLOOKUP(V5321,Paramétrages!H:I,2,FALSE),"")</f>
        <v/>
      </c>
    </row>
    <row r="5322" spans="18:25" x14ac:dyDescent="0.2">
      <c r="R5322" s="16" t="e">
        <f>INDEX('Compréhension de l''écrit'!$A$2:$A$971,ROUNDUP((ROW()-1)/(COUNTA('Compréhension de l''écrit'!$F$1:$DA$1)+1),0))</f>
        <v>#REF!</v>
      </c>
      <c r="S5322" s="16" t="e">
        <f>INDEX('Compréhension de l''écrit'!$B$2:$B$971,ROUNDUP((ROW()-1)/(COUNTA('Compréhension de l''écrit'!$F$1:$DA$1)+1),0))</f>
        <v>#REF!</v>
      </c>
      <c r="T5322" s="16" t="e">
        <f>INDEX('Compréhension de l''écrit'!$C$2:$C$971,ROUNDUP((ROW()-1)/(COUNTA('Compréhension de l''écrit'!$F$1:$DA$1)+1),0))</f>
        <v>#REF!</v>
      </c>
      <c r="U5322" s="16" t="e">
        <f>INDEX('Compréhension de l''écrit'!$D$2:$D$971,ROUNDUP((ROW()-1)/(COUNTA('Compréhension de l''écrit'!$F$1:$DA$1)+1),0))</f>
        <v>#REF!</v>
      </c>
      <c r="V5322" s="16">
        <f>INDEX('Compréhension de l''écrit'!$E$1:$DA$1,+MOD(ROW()-2,COUNTA($H$5:$H$32)*2)+1)</f>
        <v>0</v>
      </c>
      <c r="W5322" s="16" t="str">
        <f>IFERROR(INDEX('Compréhension de l''écrit'!$E$1:$DA$971,MATCH(S5322,'Compréhension de l''écrit'!$B$2:$B$971,0)+1,MATCH(V5322,'Compréhension de l''écrit'!$E$1:$DA$1,0)),"")</f>
        <v/>
      </c>
      <c r="X5322" s="16" t="e">
        <f t="shared" si="85"/>
        <v>#REF!</v>
      </c>
      <c r="Y5322" s="16" t="str">
        <f>IFERROR(VLOOKUP(V5322,Paramétrages!H:I,2,FALSE),"")</f>
        <v/>
      </c>
    </row>
    <row r="5323" spans="18:25" x14ac:dyDescent="0.2">
      <c r="R5323" s="16" t="e">
        <f>INDEX('Compréhension de l''écrit'!$A$2:$A$971,ROUNDUP((ROW()-1)/(COUNTA('Compréhension de l''écrit'!$F$1:$DA$1)+1),0))</f>
        <v>#REF!</v>
      </c>
      <c r="S5323" s="16" t="e">
        <f>INDEX('Compréhension de l''écrit'!$B$2:$B$971,ROUNDUP((ROW()-1)/(COUNTA('Compréhension de l''écrit'!$F$1:$DA$1)+1),0))</f>
        <v>#REF!</v>
      </c>
      <c r="T5323" s="16" t="e">
        <f>INDEX('Compréhension de l''écrit'!$C$2:$C$971,ROUNDUP((ROW()-1)/(COUNTA('Compréhension de l''écrit'!$F$1:$DA$1)+1),0))</f>
        <v>#REF!</v>
      </c>
      <c r="U5323" s="16" t="e">
        <f>INDEX('Compréhension de l''écrit'!$D$2:$D$971,ROUNDUP((ROW()-1)/(COUNTA('Compréhension de l''écrit'!$F$1:$DA$1)+1),0))</f>
        <v>#REF!</v>
      </c>
      <c r="V5323" s="16">
        <f>INDEX('Compréhension de l''écrit'!$E$1:$DA$1,+MOD(ROW()-2,COUNTA($H$5:$H$32)*2)+1)</f>
        <v>0</v>
      </c>
      <c r="W5323" s="16" t="str">
        <f>IFERROR(INDEX('Compréhension de l''écrit'!$E$1:$DA$971,MATCH(S5323,'Compréhension de l''écrit'!$B$2:$B$971,0)+1,MATCH(V5323,'Compréhension de l''écrit'!$E$1:$DA$1,0)),"")</f>
        <v/>
      </c>
      <c r="X5323" s="16" t="e">
        <f t="shared" si="85"/>
        <v>#REF!</v>
      </c>
      <c r="Y5323" s="16" t="str">
        <f>IFERROR(VLOOKUP(V5323,Paramétrages!H:I,2,FALSE),"")</f>
        <v/>
      </c>
    </row>
    <row r="5324" spans="18:25" x14ac:dyDescent="0.2">
      <c r="R5324" s="16" t="e">
        <f>INDEX('Compréhension de l''écrit'!$A$2:$A$971,ROUNDUP((ROW()-1)/(COUNTA('Compréhension de l''écrit'!$F$1:$DA$1)+1),0))</f>
        <v>#REF!</v>
      </c>
      <c r="S5324" s="16" t="e">
        <f>INDEX('Compréhension de l''écrit'!$B$2:$B$971,ROUNDUP((ROW()-1)/(COUNTA('Compréhension de l''écrit'!$F$1:$DA$1)+1),0))</f>
        <v>#REF!</v>
      </c>
      <c r="T5324" s="16" t="e">
        <f>INDEX('Compréhension de l''écrit'!$C$2:$C$971,ROUNDUP((ROW()-1)/(COUNTA('Compréhension de l''écrit'!$F$1:$DA$1)+1),0))</f>
        <v>#REF!</v>
      </c>
      <c r="U5324" s="16" t="e">
        <f>INDEX('Compréhension de l''écrit'!$D$2:$D$971,ROUNDUP((ROW()-1)/(COUNTA('Compréhension de l''écrit'!$F$1:$DA$1)+1),0))</f>
        <v>#REF!</v>
      </c>
      <c r="V5324" s="16">
        <f>INDEX('Compréhension de l''écrit'!$E$1:$DA$1,+MOD(ROW()-2,COUNTA($H$5:$H$32)*2)+1)</f>
        <v>0</v>
      </c>
      <c r="W5324" s="16" t="str">
        <f>IFERROR(INDEX('Compréhension de l''écrit'!$E$1:$DA$971,MATCH(S5324,'Compréhension de l''écrit'!$B$2:$B$971,0)+1,MATCH(V5324,'Compréhension de l''écrit'!$E$1:$DA$1,0)),"")</f>
        <v/>
      </c>
      <c r="X5324" s="16" t="e">
        <f t="shared" si="85"/>
        <v>#REF!</v>
      </c>
      <c r="Y5324" s="16" t="str">
        <f>IFERROR(VLOOKUP(V5324,Paramétrages!H:I,2,FALSE),"")</f>
        <v/>
      </c>
    </row>
    <row r="5325" spans="18:25" x14ac:dyDescent="0.2">
      <c r="R5325" s="16" t="e">
        <f>INDEX('Compréhension de l''écrit'!$A$2:$A$971,ROUNDUP((ROW()-1)/(COUNTA('Compréhension de l''écrit'!$F$1:$DA$1)+1),0))</f>
        <v>#REF!</v>
      </c>
      <c r="S5325" s="16" t="e">
        <f>INDEX('Compréhension de l''écrit'!$B$2:$B$971,ROUNDUP((ROW()-1)/(COUNTA('Compréhension de l''écrit'!$F$1:$DA$1)+1),0))</f>
        <v>#REF!</v>
      </c>
      <c r="T5325" s="16" t="e">
        <f>INDEX('Compréhension de l''écrit'!$C$2:$C$971,ROUNDUP((ROW()-1)/(COUNTA('Compréhension de l''écrit'!$F$1:$DA$1)+1),0))</f>
        <v>#REF!</v>
      </c>
      <c r="U5325" s="16" t="e">
        <f>INDEX('Compréhension de l''écrit'!$D$2:$D$971,ROUNDUP((ROW()-1)/(COUNTA('Compréhension de l''écrit'!$F$1:$DA$1)+1),0))</f>
        <v>#REF!</v>
      </c>
      <c r="V5325" s="16">
        <f>INDEX('Compréhension de l''écrit'!$E$1:$DA$1,+MOD(ROW()-2,COUNTA($H$5:$H$32)*2)+1)</f>
        <v>0</v>
      </c>
      <c r="W5325" s="16" t="str">
        <f>IFERROR(INDEX('Compréhension de l''écrit'!$E$1:$DA$971,MATCH(S5325,'Compréhension de l''écrit'!$B$2:$B$971,0)+1,MATCH(V5325,'Compréhension de l''écrit'!$E$1:$DA$1,0)),"")</f>
        <v/>
      </c>
      <c r="X5325" s="16" t="e">
        <f t="shared" si="85"/>
        <v>#REF!</v>
      </c>
      <c r="Y5325" s="16" t="str">
        <f>IFERROR(VLOOKUP(V5325,Paramétrages!H:I,2,FALSE),"")</f>
        <v/>
      </c>
    </row>
    <row r="5326" spans="18:25" x14ac:dyDescent="0.2">
      <c r="R5326" s="16" t="e">
        <f>INDEX('Compréhension de l''écrit'!$A$2:$A$971,ROUNDUP((ROW()-1)/(COUNTA('Compréhension de l''écrit'!$F$1:$DA$1)+1),0))</f>
        <v>#REF!</v>
      </c>
      <c r="S5326" s="16" t="e">
        <f>INDEX('Compréhension de l''écrit'!$B$2:$B$971,ROUNDUP((ROW()-1)/(COUNTA('Compréhension de l''écrit'!$F$1:$DA$1)+1),0))</f>
        <v>#REF!</v>
      </c>
      <c r="T5326" s="16" t="e">
        <f>INDEX('Compréhension de l''écrit'!$C$2:$C$971,ROUNDUP((ROW()-1)/(COUNTA('Compréhension de l''écrit'!$F$1:$DA$1)+1),0))</f>
        <v>#REF!</v>
      </c>
      <c r="U5326" s="16" t="e">
        <f>INDEX('Compréhension de l''écrit'!$D$2:$D$971,ROUNDUP((ROW()-1)/(COUNTA('Compréhension de l''écrit'!$F$1:$DA$1)+1),0))</f>
        <v>#REF!</v>
      </c>
      <c r="V5326" s="16">
        <f>INDEX('Compréhension de l''écrit'!$E$1:$DA$1,+MOD(ROW()-2,COUNTA($H$5:$H$32)*2)+1)</f>
        <v>0</v>
      </c>
      <c r="W5326" s="16" t="str">
        <f>IFERROR(INDEX('Compréhension de l''écrit'!$E$1:$DA$971,MATCH(S5326,'Compréhension de l''écrit'!$B$2:$B$971,0)+1,MATCH(V5326,'Compréhension de l''écrit'!$E$1:$DA$1,0)),"")</f>
        <v/>
      </c>
      <c r="X5326" s="16" t="e">
        <f t="shared" si="85"/>
        <v>#REF!</v>
      </c>
      <c r="Y5326" s="16" t="str">
        <f>IFERROR(VLOOKUP(V5326,Paramétrages!H:I,2,FALSE),"")</f>
        <v/>
      </c>
    </row>
    <row r="5327" spans="18:25" x14ac:dyDescent="0.2">
      <c r="R5327" s="16" t="e">
        <f>INDEX('Compréhension de l''écrit'!$A$2:$A$971,ROUNDUP((ROW()-1)/(COUNTA('Compréhension de l''écrit'!$F$1:$DA$1)+1),0))</f>
        <v>#REF!</v>
      </c>
      <c r="S5327" s="16" t="e">
        <f>INDEX('Compréhension de l''écrit'!$B$2:$B$971,ROUNDUP((ROW()-1)/(COUNTA('Compréhension de l''écrit'!$F$1:$DA$1)+1),0))</f>
        <v>#REF!</v>
      </c>
      <c r="T5327" s="16" t="e">
        <f>INDEX('Compréhension de l''écrit'!$C$2:$C$971,ROUNDUP((ROW()-1)/(COUNTA('Compréhension de l''écrit'!$F$1:$DA$1)+1),0))</f>
        <v>#REF!</v>
      </c>
      <c r="U5327" s="16" t="e">
        <f>INDEX('Compréhension de l''écrit'!$D$2:$D$971,ROUNDUP((ROW()-1)/(COUNTA('Compréhension de l''écrit'!$F$1:$DA$1)+1),0))</f>
        <v>#REF!</v>
      </c>
      <c r="V5327" s="16">
        <f>INDEX('Compréhension de l''écrit'!$E$1:$DA$1,+MOD(ROW()-2,COUNTA($H$5:$H$32)*2)+1)</f>
        <v>0</v>
      </c>
      <c r="W5327" s="16" t="str">
        <f>IFERROR(INDEX('Compréhension de l''écrit'!$E$1:$DA$971,MATCH(S5327,'Compréhension de l''écrit'!$B$2:$B$971,0)+1,MATCH(V5327,'Compréhension de l''écrit'!$E$1:$DA$1,0)),"")</f>
        <v/>
      </c>
      <c r="X5327" s="16" t="e">
        <f t="shared" si="85"/>
        <v>#REF!</v>
      </c>
      <c r="Y5327" s="16" t="str">
        <f>IFERROR(VLOOKUP(V5327,Paramétrages!H:I,2,FALSE),"")</f>
        <v/>
      </c>
    </row>
    <row r="5328" spans="18:25" x14ac:dyDescent="0.2">
      <c r="R5328" s="16" t="e">
        <f>INDEX('Compréhension de l''écrit'!$A$2:$A$971,ROUNDUP((ROW()-1)/(COUNTA('Compréhension de l''écrit'!$F$1:$DA$1)+1),0))</f>
        <v>#REF!</v>
      </c>
      <c r="S5328" s="16" t="e">
        <f>INDEX('Compréhension de l''écrit'!$B$2:$B$971,ROUNDUP((ROW()-1)/(COUNTA('Compréhension de l''écrit'!$F$1:$DA$1)+1),0))</f>
        <v>#REF!</v>
      </c>
      <c r="T5328" s="16" t="e">
        <f>INDEX('Compréhension de l''écrit'!$C$2:$C$971,ROUNDUP((ROW()-1)/(COUNTA('Compréhension de l''écrit'!$F$1:$DA$1)+1),0))</f>
        <v>#REF!</v>
      </c>
      <c r="U5328" s="16" t="e">
        <f>INDEX('Compréhension de l''écrit'!$D$2:$D$971,ROUNDUP((ROW()-1)/(COUNTA('Compréhension de l''écrit'!$F$1:$DA$1)+1),0))</f>
        <v>#REF!</v>
      </c>
      <c r="V5328" s="16">
        <f>INDEX('Compréhension de l''écrit'!$E$1:$DA$1,+MOD(ROW()-2,COUNTA($H$5:$H$32)*2)+1)</f>
        <v>0</v>
      </c>
      <c r="W5328" s="16" t="str">
        <f>IFERROR(INDEX('Compréhension de l''écrit'!$E$1:$DA$971,MATCH(S5328,'Compréhension de l''écrit'!$B$2:$B$971,0)+1,MATCH(V5328,'Compréhension de l''écrit'!$E$1:$DA$1,0)),"")</f>
        <v/>
      </c>
      <c r="X5328" s="16" t="e">
        <f t="shared" si="85"/>
        <v>#REF!</v>
      </c>
      <c r="Y5328" s="16" t="str">
        <f>IFERROR(VLOOKUP(V5328,Paramétrages!H:I,2,FALSE),"")</f>
        <v/>
      </c>
    </row>
    <row r="5329" spans="18:25" x14ac:dyDescent="0.2">
      <c r="R5329" s="16" t="e">
        <f>INDEX('Compréhension de l''écrit'!$A$2:$A$971,ROUNDUP((ROW()-1)/(COUNTA('Compréhension de l''écrit'!$F$1:$DA$1)+1),0))</f>
        <v>#REF!</v>
      </c>
      <c r="S5329" s="16" t="e">
        <f>INDEX('Compréhension de l''écrit'!$B$2:$B$971,ROUNDUP((ROW()-1)/(COUNTA('Compréhension de l''écrit'!$F$1:$DA$1)+1),0))</f>
        <v>#REF!</v>
      </c>
      <c r="T5329" s="16" t="e">
        <f>INDEX('Compréhension de l''écrit'!$C$2:$C$971,ROUNDUP((ROW()-1)/(COUNTA('Compréhension de l''écrit'!$F$1:$DA$1)+1),0))</f>
        <v>#REF!</v>
      </c>
      <c r="U5329" s="16" t="e">
        <f>INDEX('Compréhension de l''écrit'!$D$2:$D$971,ROUNDUP((ROW()-1)/(COUNTA('Compréhension de l''écrit'!$F$1:$DA$1)+1),0))</f>
        <v>#REF!</v>
      </c>
      <c r="V5329" s="16">
        <f>INDEX('Compréhension de l''écrit'!$E$1:$DA$1,+MOD(ROW()-2,COUNTA($H$5:$H$32)*2)+1)</f>
        <v>0</v>
      </c>
      <c r="W5329" s="16" t="str">
        <f>IFERROR(INDEX('Compréhension de l''écrit'!$E$1:$DA$971,MATCH(S5329,'Compréhension de l''écrit'!$B$2:$B$971,0)+1,MATCH(V5329,'Compréhension de l''écrit'!$E$1:$DA$1,0)),"")</f>
        <v/>
      </c>
      <c r="X5329" s="16" t="e">
        <f t="shared" si="85"/>
        <v>#REF!</v>
      </c>
      <c r="Y5329" s="16" t="str">
        <f>IFERROR(VLOOKUP(V5329,Paramétrages!H:I,2,FALSE),"")</f>
        <v/>
      </c>
    </row>
    <row r="5330" spans="18:25" x14ac:dyDescent="0.2">
      <c r="R5330" s="16" t="e">
        <f>INDEX('Compréhension de l''écrit'!$A$2:$A$971,ROUNDUP((ROW()-1)/(COUNTA('Compréhension de l''écrit'!$F$1:$DA$1)+1),0))</f>
        <v>#REF!</v>
      </c>
      <c r="S5330" s="16" t="e">
        <f>INDEX('Compréhension de l''écrit'!$B$2:$B$971,ROUNDUP((ROW()-1)/(COUNTA('Compréhension de l''écrit'!$F$1:$DA$1)+1),0))</f>
        <v>#REF!</v>
      </c>
      <c r="T5330" s="16" t="e">
        <f>INDEX('Compréhension de l''écrit'!$C$2:$C$971,ROUNDUP((ROW()-1)/(COUNTA('Compréhension de l''écrit'!$F$1:$DA$1)+1),0))</f>
        <v>#REF!</v>
      </c>
      <c r="U5330" s="16" t="e">
        <f>INDEX('Compréhension de l''écrit'!$D$2:$D$971,ROUNDUP((ROW()-1)/(COUNTA('Compréhension de l''écrit'!$F$1:$DA$1)+1),0))</f>
        <v>#REF!</v>
      </c>
      <c r="V5330" s="16">
        <f>INDEX('Compréhension de l''écrit'!$E$1:$DA$1,+MOD(ROW()-2,COUNTA($H$5:$H$32)*2)+1)</f>
        <v>0</v>
      </c>
      <c r="W5330" s="16" t="str">
        <f>IFERROR(INDEX('Compréhension de l''écrit'!$E$1:$DA$971,MATCH(S5330,'Compréhension de l''écrit'!$B$2:$B$971,0)+1,MATCH(V5330,'Compréhension de l''écrit'!$E$1:$DA$1,0)),"")</f>
        <v/>
      </c>
      <c r="X5330" s="16" t="e">
        <f t="shared" si="85"/>
        <v>#REF!</v>
      </c>
      <c r="Y5330" s="16" t="str">
        <f>IFERROR(VLOOKUP(V5330,Paramétrages!H:I,2,FALSE),"")</f>
        <v/>
      </c>
    </row>
    <row r="5331" spans="18:25" x14ac:dyDescent="0.2">
      <c r="R5331" s="16" t="e">
        <f>INDEX('Compréhension de l''écrit'!$A$2:$A$971,ROUNDUP((ROW()-1)/(COUNTA('Compréhension de l''écrit'!$F$1:$DA$1)+1),0))</f>
        <v>#REF!</v>
      </c>
      <c r="S5331" s="16" t="e">
        <f>INDEX('Compréhension de l''écrit'!$B$2:$B$971,ROUNDUP((ROW()-1)/(COUNTA('Compréhension de l''écrit'!$F$1:$DA$1)+1),0))</f>
        <v>#REF!</v>
      </c>
      <c r="T5331" s="16" t="e">
        <f>INDEX('Compréhension de l''écrit'!$C$2:$C$971,ROUNDUP((ROW()-1)/(COUNTA('Compréhension de l''écrit'!$F$1:$DA$1)+1),0))</f>
        <v>#REF!</v>
      </c>
      <c r="U5331" s="16" t="e">
        <f>INDEX('Compréhension de l''écrit'!$D$2:$D$971,ROUNDUP((ROW()-1)/(COUNTA('Compréhension de l''écrit'!$F$1:$DA$1)+1),0))</f>
        <v>#REF!</v>
      </c>
      <c r="V5331" s="16">
        <f>INDEX('Compréhension de l''écrit'!$E$1:$DA$1,+MOD(ROW()-2,COUNTA($H$5:$H$32)*2)+1)</f>
        <v>0</v>
      </c>
      <c r="W5331" s="16" t="str">
        <f>IFERROR(INDEX('Compréhension de l''écrit'!$E$1:$DA$971,MATCH(S5331,'Compréhension de l''écrit'!$B$2:$B$971,0)+1,MATCH(V5331,'Compréhension de l''écrit'!$E$1:$DA$1,0)),"")</f>
        <v/>
      </c>
      <c r="X5331" s="16" t="e">
        <f t="shared" si="85"/>
        <v>#REF!</v>
      </c>
      <c r="Y5331" s="16" t="str">
        <f>IFERROR(VLOOKUP(V5331,Paramétrages!H:I,2,FALSE),"")</f>
        <v/>
      </c>
    </row>
    <row r="5332" spans="18:25" x14ac:dyDescent="0.2">
      <c r="R5332" s="16" t="e">
        <f>INDEX('Compréhension de l''écrit'!$A$2:$A$971,ROUNDUP((ROW()-1)/(COUNTA('Compréhension de l''écrit'!$F$1:$DA$1)+1),0))</f>
        <v>#REF!</v>
      </c>
      <c r="S5332" s="16" t="e">
        <f>INDEX('Compréhension de l''écrit'!$B$2:$B$971,ROUNDUP((ROW()-1)/(COUNTA('Compréhension de l''écrit'!$F$1:$DA$1)+1),0))</f>
        <v>#REF!</v>
      </c>
      <c r="T5332" s="16" t="e">
        <f>INDEX('Compréhension de l''écrit'!$C$2:$C$971,ROUNDUP((ROW()-1)/(COUNTA('Compréhension de l''écrit'!$F$1:$DA$1)+1),0))</f>
        <v>#REF!</v>
      </c>
      <c r="U5332" s="16" t="e">
        <f>INDEX('Compréhension de l''écrit'!$D$2:$D$971,ROUNDUP((ROW()-1)/(COUNTA('Compréhension de l''écrit'!$F$1:$DA$1)+1),0))</f>
        <v>#REF!</v>
      </c>
      <c r="V5332" s="16">
        <f>INDEX('Compréhension de l''écrit'!$E$1:$DA$1,+MOD(ROW()-2,COUNTA($H$5:$H$32)*2)+1)</f>
        <v>0</v>
      </c>
      <c r="W5332" s="16" t="str">
        <f>IFERROR(INDEX('Compréhension de l''écrit'!$E$1:$DA$971,MATCH(S5332,'Compréhension de l''écrit'!$B$2:$B$971,0)+1,MATCH(V5332,'Compréhension de l''écrit'!$E$1:$DA$1,0)),"")</f>
        <v/>
      </c>
      <c r="X5332" s="16" t="e">
        <f t="shared" si="85"/>
        <v>#REF!</v>
      </c>
      <c r="Y5332" s="16" t="str">
        <f>IFERROR(VLOOKUP(V5332,Paramétrages!H:I,2,FALSE),"")</f>
        <v/>
      </c>
    </row>
    <row r="5333" spans="18:25" x14ac:dyDescent="0.2">
      <c r="R5333" s="16" t="e">
        <f>INDEX('Compréhension de l''écrit'!$A$2:$A$971,ROUNDUP((ROW()-1)/(COUNTA('Compréhension de l''écrit'!$F$1:$DA$1)+1),0))</f>
        <v>#REF!</v>
      </c>
      <c r="S5333" s="16" t="e">
        <f>INDEX('Compréhension de l''écrit'!$B$2:$B$971,ROUNDUP((ROW()-1)/(COUNTA('Compréhension de l''écrit'!$F$1:$DA$1)+1),0))</f>
        <v>#REF!</v>
      </c>
      <c r="T5333" s="16" t="e">
        <f>INDEX('Compréhension de l''écrit'!$C$2:$C$971,ROUNDUP((ROW()-1)/(COUNTA('Compréhension de l''écrit'!$F$1:$DA$1)+1),0))</f>
        <v>#REF!</v>
      </c>
      <c r="U5333" s="16" t="e">
        <f>INDEX('Compréhension de l''écrit'!$D$2:$D$971,ROUNDUP((ROW()-1)/(COUNTA('Compréhension de l''écrit'!$F$1:$DA$1)+1),0))</f>
        <v>#REF!</v>
      </c>
      <c r="V5333" s="16">
        <f>INDEX('Compréhension de l''écrit'!$E$1:$DA$1,+MOD(ROW()-2,COUNTA($H$5:$H$32)*2)+1)</f>
        <v>0</v>
      </c>
      <c r="W5333" s="16" t="str">
        <f>IFERROR(INDEX('Compréhension de l''écrit'!$E$1:$DA$971,MATCH(S5333,'Compréhension de l''écrit'!$B$2:$B$971,0)+1,MATCH(V5333,'Compréhension de l''écrit'!$E$1:$DA$1,0)),"")</f>
        <v/>
      </c>
      <c r="X5333" s="16" t="e">
        <f t="shared" si="85"/>
        <v>#REF!</v>
      </c>
      <c r="Y5333" s="16" t="str">
        <f>IFERROR(VLOOKUP(V5333,Paramétrages!H:I,2,FALSE),"")</f>
        <v/>
      </c>
    </row>
    <row r="5334" spans="18:25" x14ac:dyDescent="0.2">
      <c r="R5334" s="16" t="e">
        <f>INDEX('Compréhension de l''écrit'!$A$2:$A$971,ROUNDUP((ROW()-1)/(COUNTA('Compréhension de l''écrit'!$F$1:$DA$1)+1),0))</f>
        <v>#REF!</v>
      </c>
      <c r="S5334" s="16" t="e">
        <f>INDEX('Compréhension de l''écrit'!$B$2:$B$971,ROUNDUP((ROW()-1)/(COUNTA('Compréhension de l''écrit'!$F$1:$DA$1)+1),0))</f>
        <v>#REF!</v>
      </c>
      <c r="T5334" s="16" t="e">
        <f>INDEX('Compréhension de l''écrit'!$C$2:$C$971,ROUNDUP((ROW()-1)/(COUNTA('Compréhension de l''écrit'!$F$1:$DA$1)+1),0))</f>
        <v>#REF!</v>
      </c>
      <c r="U5334" s="16" t="e">
        <f>INDEX('Compréhension de l''écrit'!$D$2:$D$971,ROUNDUP((ROW()-1)/(COUNTA('Compréhension de l''écrit'!$F$1:$DA$1)+1),0))</f>
        <v>#REF!</v>
      </c>
      <c r="V5334" s="16">
        <f>INDEX('Compréhension de l''écrit'!$E$1:$DA$1,+MOD(ROW()-2,COUNTA($H$5:$H$32)*2)+1)</f>
        <v>0</v>
      </c>
      <c r="W5334" s="16" t="str">
        <f>IFERROR(INDEX('Compréhension de l''écrit'!$E$1:$DA$971,MATCH(S5334,'Compréhension de l''écrit'!$B$2:$B$971,0)+1,MATCH(V5334,'Compréhension de l''écrit'!$E$1:$DA$1,0)),"")</f>
        <v/>
      </c>
      <c r="X5334" s="16" t="e">
        <f t="shared" si="85"/>
        <v>#REF!</v>
      </c>
      <c r="Y5334" s="16" t="str">
        <f>IFERROR(VLOOKUP(V5334,Paramétrages!H:I,2,FALSE),"")</f>
        <v/>
      </c>
    </row>
    <row r="5335" spans="18:25" x14ac:dyDescent="0.2">
      <c r="R5335" s="16" t="e">
        <f>INDEX('Compréhension de l''écrit'!$A$2:$A$971,ROUNDUP((ROW()-1)/(COUNTA('Compréhension de l''écrit'!$F$1:$DA$1)+1),0))</f>
        <v>#REF!</v>
      </c>
      <c r="S5335" s="16" t="e">
        <f>INDEX('Compréhension de l''écrit'!$B$2:$B$971,ROUNDUP((ROW()-1)/(COUNTA('Compréhension de l''écrit'!$F$1:$DA$1)+1),0))</f>
        <v>#REF!</v>
      </c>
      <c r="T5335" s="16" t="e">
        <f>INDEX('Compréhension de l''écrit'!$C$2:$C$971,ROUNDUP((ROW()-1)/(COUNTA('Compréhension de l''écrit'!$F$1:$DA$1)+1),0))</f>
        <v>#REF!</v>
      </c>
      <c r="U5335" s="16" t="e">
        <f>INDEX('Compréhension de l''écrit'!$D$2:$D$971,ROUNDUP((ROW()-1)/(COUNTA('Compréhension de l''écrit'!$F$1:$DA$1)+1),0))</f>
        <v>#REF!</v>
      </c>
      <c r="V5335" s="16">
        <f>INDEX('Compréhension de l''écrit'!$E$1:$DA$1,+MOD(ROW()-2,COUNTA($H$5:$H$32)*2)+1)</f>
        <v>0</v>
      </c>
      <c r="W5335" s="16" t="str">
        <f>IFERROR(INDEX('Compréhension de l''écrit'!$E$1:$DA$971,MATCH(S5335,'Compréhension de l''écrit'!$B$2:$B$971,0)+1,MATCH(V5335,'Compréhension de l''écrit'!$E$1:$DA$1,0)),"")</f>
        <v/>
      </c>
      <c r="X5335" s="16" t="e">
        <f t="shared" si="85"/>
        <v>#REF!</v>
      </c>
      <c r="Y5335" s="16" t="str">
        <f>IFERROR(VLOOKUP(V5335,Paramétrages!H:I,2,FALSE),"")</f>
        <v/>
      </c>
    </row>
    <row r="5336" spans="18:25" x14ac:dyDescent="0.2">
      <c r="R5336" s="16" t="e">
        <f>INDEX('Compréhension de l''écrit'!$A$2:$A$971,ROUNDUP((ROW()-1)/(COUNTA('Compréhension de l''écrit'!$F$1:$DA$1)+1),0))</f>
        <v>#REF!</v>
      </c>
      <c r="S5336" s="16" t="e">
        <f>INDEX('Compréhension de l''écrit'!$B$2:$B$971,ROUNDUP((ROW()-1)/(COUNTA('Compréhension de l''écrit'!$F$1:$DA$1)+1),0))</f>
        <v>#REF!</v>
      </c>
      <c r="T5336" s="16" t="e">
        <f>INDEX('Compréhension de l''écrit'!$C$2:$C$971,ROUNDUP((ROW()-1)/(COUNTA('Compréhension de l''écrit'!$F$1:$DA$1)+1),0))</f>
        <v>#REF!</v>
      </c>
      <c r="U5336" s="16" t="e">
        <f>INDEX('Compréhension de l''écrit'!$D$2:$D$971,ROUNDUP((ROW()-1)/(COUNTA('Compréhension de l''écrit'!$F$1:$DA$1)+1),0))</f>
        <v>#REF!</v>
      </c>
      <c r="V5336" s="16">
        <f>INDEX('Compréhension de l''écrit'!$E$1:$DA$1,+MOD(ROW()-2,COUNTA($H$5:$H$32)*2)+1)</f>
        <v>0</v>
      </c>
      <c r="W5336" s="16" t="str">
        <f>IFERROR(INDEX('Compréhension de l''écrit'!$E$1:$DA$971,MATCH(S5336,'Compréhension de l''écrit'!$B$2:$B$971,0)+1,MATCH(V5336,'Compréhension de l''écrit'!$E$1:$DA$1,0)),"")</f>
        <v/>
      </c>
      <c r="X5336" s="16" t="e">
        <f t="shared" si="85"/>
        <v>#REF!</v>
      </c>
      <c r="Y5336" s="16" t="str">
        <f>IFERROR(VLOOKUP(V5336,Paramétrages!H:I,2,FALSE),"")</f>
        <v/>
      </c>
    </row>
    <row r="5337" spans="18:25" x14ac:dyDescent="0.2">
      <c r="R5337" s="16" t="e">
        <f>INDEX('Compréhension de l''écrit'!$A$2:$A$971,ROUNDUP((ROW()-1)/(COUNTA('Compréhension de l''écrit'!$F$1:$DA$1)+1),0))</f>
        <v>#REF!</v>
      </c>
      <c r="S5337" s="16" t="e">
        <f>INDEX('Compréhension de l''écrit'!$B$2:$B$971,ROUNDUP((ROW()-1)/(COUNTA('Compréhension de l''écrit'!$F$1:$DA$1)+1),0))</f>
        <v>#REF!</v>
      </c>
      <c r="T5337" s="16" t="e">
        <f>INDEX('Compréhension de l''écrit'!$C$2:$C$971,ROUNDUP((ROW()-1)/(COUNTA('Compréhension de l''écrit'!$F$1:$DA$1)+1),0))</f>
        <v>#REF!</v>
      </c>
      <c r="U5337" s="16" t="e">
        <f>INDEX('Compréhension de l''écrit'!$D$2:$D$971,ROUNDUP((ROW()-1)/(COUNTA('Compréhension de l''écrit'!$F$1:$DA$1)+1),0))</f>
        <v>#REF!</v>
      </c>
      <c r="V5337" s="16">
        <f>INDEX('Compréhension de l''écrit'!$E$1:$DA$1,+MOD(ROW()-2,COUNTA($H$5:$H$32)*2)+1)</f>
        <v>0</v>
      </c>
      <c r="W5337" s="16" t="str">
        <f>IFERROR(INDEX('Compréhension de l''écrit'!$E$1:$DA$971,MATCH(S5337,'Compréhension de l''écrit'!$B$2:$B$971,0)+1,MATCH(V5337,'Compréhension de l''écrit'!$E$1:$DA$1,0)),"")</f>
        <v/>
      </c>
      <c r="X5337" s="16" t="e">
        <f t="shared" si="85"/>
        <v>#REF!</v>
      </c>
      <c r="Y5337" s="16" t="str">
        <f>IFERROR(VLOOKUP(V5337,Paramétrages!H:I,2,FALSE),"")</f>
        <v/>
      </c>
    </row>
    <row r="5338" spans="18:25" x14ac:dyDescent="0.2">
      <c r="R5338" s="16" t="e">
        <f>INDEX('Compréhension de l''écrit'!$A$2:$A$971,ROUNDUP((ROW()-1)/(COUNTA('Compréhension de l''écrit'!$F$1:$DA$1)+1),0))</f>
        <v>#REF!</v>
      </c>
      <c r="S5338" s="16" t="e">
        <f>INDEX('Compréhension de l''écrit'!$B$2:$B$971,ROUNDUP((ROW()-1)/(COUNTA('Compréhension de l''écrit'!$F$1:$DA$1)+1),0))</f>
        <v>#REF!</v>
      </c>
      <c r="T5338" s="16" t="e">
        <f>INDEX('Compréhension de l''écrit'!$C$2:$C$971,ROUNDUP((ROW()-1)/(COUNTA('Compréhension de l''écrit'!$F$1:$DA$1)+1),0))</f>
        <v>#REF!</v>
      </c>
      <c r="U5338" s="16" t="e">
        <f>INDEX('Compréhension de l''écrit'!$D$2:$D$971,ROUNDUP((ROW()-1)/(COUNTA('Compréhension de l''écrit'!$F$1:$DA$1)+1),0))</f>
        <v>#REF!</v>
      </c>
      <c r="V5338" s="16">
        <f>INDEX('Compréhension de l''écrit'!$E$1:$DA$1,+MOD(ROW()-2,COUNTA($H$5:$H$32)*2)+1)</f>
        <v>0</v>
      </c>
      <c r="W5338" s="16" t="str">
        <f>IFERROR(INDEX('Compréhension de l''écrit'!$E$1:$DA$971,MATCH(S5338,'Compréhension de l''écrit'!$B$2:$B$971,0)+1,MATCH(V5338,'Compréhension de l''écrit'!$E$1:$DA$1,0)),"")</f>
        <v/>
      </c>
      <c r="X5338" s="16" t="e">
        <f t="shared" si="85"/>
        <v>#REF!</v>
      </c>
      <c r="Y5338" s="16" t="str">
        <f>IFERROR(VLOOKUP(V5338,Paramétrages!H:I,2,FALSE),"")</f>
        <v/>
      </c>
    </row>
    <row r="5339" spans="18:25" x14ac:dyDescent="0.2">
      <c r="R5339" s="16" t="e">
        <f>INDEX('Compréhension de l''écrit'!$A$2:$A$971,ROUNDUP((ROW()-1)/(COUNTA('Compréhension de l''écrit'!$F$1:$DA$1)+1),0))</f>
        <v>#REF!</v>
      </c>
      <c r="S5339" s="16" t="e">
        <f>INDEX('Compréhension de l''écrit'!$B$2:$B$971,ROUNDUP((ROW()-1)/(COUNTA('Compréhension de l''écrit'!$F$1:$DA$1)+1),0))</f>
        <v>#REF!</v>
      </c>
      <c r="T5339" s="16" t="e">
        <f>INDEX('Compréhension de l''écrit'!$C$2:$C$971,ROUNDUP((ROW()-1)/(COUNTA('Compréhension de l''écrit'!$F$1:$DA$1)+1),0))</f>
        <v>#REF!</v>
      </c>
      <c r="U5339" s="16" t="e">
        <f>INDEX('Compréhension de l''écrit'!$D$2:$D$971,ROUNDUP((ROW()-1)/(COUNTA('Compréhension de l''écrit'!$F$1:$DA$1)+1),0))</f>
        <v>#REF!</v>
      </c>
      <c r="V5339" s="16">
        <f>INDEX('Compréhension de l''écrit'!$E$1:$DA$1,+MOD(ROW()-2,COUNTA($H$5:$H$32)*2)+1)</f>
        <v>0</v>
      </c>
      <c r="W5339" s="16" t="str">
        <f>IFERROR(INDEX('Compréhension de l''écrit'!$E$1:$DA$971,MATCH(S5339,'Compréhension de l''écrit'!$B$2:$B$971,0)+1,MATCH(V5339,'Compréhension de l''écrit'!$E$1:$DA$1,0)),"")</f>
        <v/>
      </c>
      <c r="X5339" s="16" t="e">
        <f t="shared" si="85"/>
        <v>#REF!</v>
      </c>
      <c r="Y5339" s="16" t="str">
        <f>IFERROR(VLOOKUP(V5339,Paramétrages!H:I,2,FALSE),"")</f>
        <v/>
      </c>
    </row>
    <row r="5340" spans="18:25" x14ac:dyDescent="0.2">
      <c r="R5340" s="16" t="e">
        <f>INDEX('Compréhension de l''écrit'!$A$2:$A$971,ROUNDUP((ROW()-1)/(COUNTA('Compréhension de l''écrit'!$F$1:$DA$1)+1),0))</f>
        <v>#REF!</v>
      </c>
      <c r="S5340" s="16" t="e">
        <f>INDEX('Compréhension de l''écrit'!$B$2:$B$971,ROUNDUP((ROW()-1)/(COUNTA('Compréhension de l''écrit'!$F$1:$DA$1)+1),0))</f>
        <v>#REF!</v>
      </c>
      <c r="T5340" s="16" t="e">
        <f>INDEX('Compréhension de l''écrit'!$C$2:$C$971,ROUNDUP((ROW()-1)/(COUNTA('Compréhension de l''écrit'!$F$1:$DA$1)+1),0))</f>
        <v>#REF!</v>
      </c>
      <c r="U5340" s="16" t="e">
        <f>INDEX('Compréhension de l''écrit'!$D$2:$D$971,ROUNDUP((ROW()-1)/(COUNTA('Compréhension de l''écrit'!$F$1:$DA$1)+1),0))</f>
        <v>#REF!</v>
      </c>
      <c r="V5340" s="16">
        <f>INDEX('Compréhension de l''écrit'!$E$1:$DA$1,+MOD(ROW()-2,COUNTA($H$5:$H$32)*2)+1)</f>
        <v>0</v>
      </c>
      <c r="W5340" s="16" t="str">
        <f>IFERROR(INDEX('Compréhension de l''écrit'!$E$1:$DA$971,MATCH(S5340,'Compréhension de l''écrit'!$B$2:$B$971,0)+1,MATCH(V5340,'Compréhension de l''écrit'!$E$1:$DA$1,0)),"")</f>
        <v/>
      </c>
      <c r="X5340" s="16" t="e">
        <f t="shared" si="85"/>
        <v>#REF!</v>
      </c>
      <c r="Y5340" s="16" t="str">
        <f>IFERROR(VLOOKUP(V5340,Paramétrages!H:I,2,FALSE),"")</f>
        <v/>
      </c>
    </row>
    <row r="5341" spans="18:25" x14ac:dyDescent="0.2">
      <c r="R5341" s="16" t="e">
        <f>INDEX('Compréhension de l''écrit'!$A$2:$A$971,ROUNDUP((ROW()-1)/(COUNTA('Compréhension de l''écrit'!$F$1:$DA$1)+1),0))</f>
        <v>#REF!</v>
      </c>
      <c r="S5341" s="16" t="e">
        <f>INDEX('Compréhension de l''écrit'!$B$2:$B$971,ROUNDUP((ROW()-1)/(COUNTA('Compréhension de l''écrit'!$F$1:$DA$1)+1),0))</f>
        <v>#REF!</v>
      </c>
      <c r="T5341" s="16" t="e">
        <f>INDEX('Compréhension de l''écrit'!$C$2:$C$971,ROUNDUP((ROW()-1)/(COUNTA('Compréhension de l''écrit'!$F$1:$DA$1)+1),0))</f>
        <v>#REF!</v>
      </c>
      <c r="U5341" s="16" t="e">
        <f>INDEX('Compréhension de l''écrit'!$D$2:$D$971,ROUNDUP((ROW()-1)/(COUNTA('Compréhension de l''écrit'!$F$1:$DA$1)+1),0))</f>
        <v>#REF!</v>
      </c>
      <c r="V5341" s="16">
        <f>INDEX('Compréhension de l''écrit'!$E$1:$DA$1,+MOD(ROW()-2,COUNTA($H$5:$H$32)*2)+1)</f>
        <v>0</v>
      </c>
      <c r="W5341" s="16" t="str">
        <f>IFERROR(INDEX('Compréhension de l''écrit'!$E$1:$DA$971,MATCH(S5341,'Compréhension de l''écrit'!$B$2:$B$971,0)+1,MATCH(V5341,'Compréhension de l''écrit'!$E$1:$DA$1,0)),"")</f>
        <v/>
      </c>
      <c r="X5341" s="16" t="e">
        <f t="shared" si="85"/>
        <v>#REF!</v>
      </c>
      <c r="Y5341" s="16" t="str">
        <f>IFERROR(VLOOKUP(V5341,Paramétrages!H:I,2,FALSE),"")</f>
        <v/>
      </c>
    </row>
    <row r="5342" spans="18:25" x14ac:dyDescent="0.2">
      <c r="R5342" s="16" t="e">
        <f>INDEX('Compréhension de l''écrit'!$A$2:$A$971,ROUNDUP((ROW()-1)/(COUNTA('Compréhension de l''écrit'!$F$1:$DA$1)+1),0))</f>
        <v>#REF!</v>
      </c>
      <c r="S5342" s="16" t="e">
        <f>INDEX('Compréhension de l''écrit'!$B$2:$B$971,ROUNDUP((ROW()-1)/(COUNTA('Compréhension de l''écrit'!$F$1:$DA$1)+1),0))</f>
        <v>#REF!</v>
      </c>
      <c r="T5342" s="16" t="e">
        <f>INDEX('Compréhension de l''écrit'!$C$2:$C$971,ROUNDUP((ROW()-1)/(COUNTA('Compréhension de l''écrit'!$F$1:$DA$1)+1),0))</f>
        <v>#REF!</v>
      </c>
      <c r="U5342" s="16" t="e">
        <f>INDEX('Compréhension de l''écrit'!$D$2:$D$971,ROUNDUP((ROW()-1)/(COUNTA('Compréhension de l''écrit'!$F$1:$DA$1)+1),0))</f>
        <v>#REF!</v>
      </c>
      <c r="V5342" s="16">
        <f>INDEX('Compréhension de l''écrit'!$E$1:$DA$1,+MOD(ROW()-2,COUNTA($H$5:$H$32)*2)+1)</f>
        <v>0</v>
      </c>
      <c r="W5342" s="16" t="str">
        <f>IFERROR(INDEX('Compréhension de l''écrit'!$E$1:$DA$971,MATCH(S5342,'Compréhension de l''écrit'!$B$2:$B$971,0)+1,MATCH(V5342,'Compréhension de l''écrit'!$E$1:$DA$1,0)),"")</f>
        <v/>
      </c>
      <c r="X5342" s="16" t="e">
        <f t="shared" si="85"/>
        <v>#REF!</v>
      </c>
      <c r="Y5342" s="16" t="str">
        <f>IFERROR(VLOOKUP(V5342,Paramétrages!H:I,2,FALSE),"")</f>
        <v/>
      </c>
    </row>
    <row r="5343" spans="18:25" x14ac:dyDescent="0.2">
      <c r="R5343" s="16" t="e">
        <f>INDEX('Compréhension de l''écrit'!$A$2:$A$971,ROUNDUP((ROW()-1)/(COUNTA('Compréhension de l''écrit'!$F$1:$DA$1)+1),0))</f>
        <v>#REF!</v>
      </c>
      <c r="S5343" s="16" t="e">
        <f>INDEX('Compréhension de l''écrit'!$B$2:$B$971,ROUNDUP((ROW()-1)/(COUNTA('Compréhension de l''écrit'!$F$1:$DA$1)+1),0))</f>
        <v>#REF!</v>
      </c>
      <c r="T5343" s="16" t="e">
        <f>INDEX('Compréhension de l''écrit'!$C$2:$C$971,ROUNDUP((ROW()-1)/(COUNTA('Compréhension de l''écrit'!$F$1:$DA$1)+1),0))</f>
        <v>#REF!</v>
      </c>
      <c r="U5343" s="16" t="e">
        <f>INDEX('Compréhension de l''écrit'!$D$2:$D$971,ROUNDUP((ROW()-1)/(COUNTA('Compréhension de l''écrit'!$F$1:$DA$1)+1),0))</f>
        <v>#REF!</v>
      </c>
      <c r="V5343" s="16">
        <f>INDEX('Compréhension de l''écrit'!$E$1:$DA$1,+MOD(ROW()-2,COUNTA($H$5:$H$32)*2)+1)</f>
        <v>0</v>
      </c>
      <c r="W5343" s="16" t="str">
        <f>IFERROR(INDEX('Compréhension de l''écrit'!$E$1:$DA$971,MATCH(S5343,'Compréhension de l''écrit'!$B$2:$B$971,0)+1,MATCH(V5343,'Compréhension de l''écrit'!$E$1:$DA$1,0)),"")</f>
        <v/>
      </c>
      <c r="X5343" s="16" t="e">
        <f t="shared" si="85"/>
        <v>#REF!</v>
      </c>
      <c r="Y5343" s="16" t="str">
        <f>IFERROR(VLOOKUP(V5343,Paramétrages!H:I,2,FALSE),"")</f>
        <v/>
      </c>
    </row>
    <row r="5344" spans="18:25" x14ac:dyDescent="0.2">
      <c r="R5344" s="16" t="e">
        <f>INDEX('Compréhension de l''écrit'!$A$2:$A$971,ROUNDUP((ROW()-1)/(COUNTA('Compréhension de l''écrit'!$F$1:$DA$1)+1),0))</f>
        <v>#REF!</v>
      </c>
      <c r="S5344" s="16" t="e">
        <f>INDEX('Compréhension de l''écrit'!$B$2:$B$971,ROUNDUP((ROW()-1)/(COUNTA('Compréhension de l''écrit'!$F$1:$DA$1)+1),0))</f>
        <v>#REF!</v>
      </c>
      <c r="T5344" s="16" t="e">
        <f>INDEX('Compréhension de l''écrit'!$C$2:$C$971,ROUNDUP((ROW()-1)/(COUNTA('Compréhension de l''écrit'!$F$1:$DA$1)+1),0))</f>
        <v>#REF!</v>
      </c>
      <c r="U5344" s="16" t="e">
        <f>INDEX('Compréhension de l''écrit'!$D$2:$D$971,ROUNDUP((ROW()-1)/(COUNTA('Compréhension de l''écrit'!$F$1:$DA$1)+1),0))</f>
        <v>#REF!</v>
      </c>
      <c r="V5344" s="16">
        <f>INDEX('Compréhension de l''écrit'!$E$1:$DA$1,+MOD(ROW()-2,COUNTA($H$5:$H$32)*2)+1)</f>
        <v>0</v>
      </c>
      <c r="W5344" s="16" t="str">
        <f>IFERROR(INDEX('Compréhension de l''écrit'!$E$1:$DA$971,MATCH(S5344,'Compréhension de l''écrit'!$B$2:$B$971,0)+1,MATCH(V5344,'Compréhension de l''écrit'!$E$1:$DA$1,0)),"")</f>
        <v/>
      </c>
      <c r="X5344" s="16" t="e">
        <f t="shared" si="85"/>
        <v>#REF!</v>
      </c>
      <c r="Y5344" s="16" t="str">
        <f>IFERROR(VLOOKUP(V5344,Paramétrages!H:I,2,FALSE),"")</f>
        <v/>
      </c>
    </row>
    <row r="5345" spans="18:25" x14ac:dyDescent="0.2">
      <c r="R5345" s="16" t="e">
        <f>INDEX('Compréhension de l''écrit'!$A$2:$A$971,ROUNDUP((ROW()-1)/(COUNTA('Compréhension de l''écrit'!$F$1:$DA$1)+1),0))</f>
        <v>#REF!</v>
      </c>
      <c r="S5345" s="16" t="e">
        <f>INDEX('Compréhension de l''écrit'!$B$2:$B$971,ROUNDUP((ROW()-1)/(COUNTA('Compréhension de l''écrit'!$F$1:$DA$1)+1),0))</f>
        <v>#REF!</v>
      </c>
      <c r="T5345" s="16" t="e">
        <f>INDEX('Compréhension de l''écrit'!$C$2:$C$971,ROUNDUP((ROW()-1)/(COUNTA('Compréhension de l''écrit'!$F$1:$DA$1)+1),0))</f>
        <v>#REF!</v>
      </c>
      <c r="U5345" s="16" t="e">
        <f>INDEX('Compréhension de l''écrit'!$D$2:$D$971,ROUNDUP((ROW()-1)/(COUNTA('Compréhension de l''écrit'!$F$1:$DA$1)+1),0))</f>
        <v>#REF!</v>
      </c>
      <c r="V5345" s="16">
        <f>INDEX('Compréhension de l''écrit'!$E$1:$DA$1,+MOD(ROW()-2,COUNTA($H$5:$H$32)*2)+1)</f>
        <v>0</v>
      </c>
      <c r="W5345" s="16" t="str">
        <f>IFERROR(INDEX('Compréhension de l''écrit'!$E$1:$DA$971,MATCH(S5345,'Compréhension de l''écrit'!$B$2:$B$971,0)+1,MATCH(V5345,'Compréhension de l''écrit'!$E$1:$DA$1,0)),"")</f>
        <v/>
      </c>
      <c r="X5345" s="16" t="e">
        <f t="shared" si="85"/>
        <v>#REF!</v>
      </c>
      <c r="Y5345" s="16" t="str">
        <f>IFERROR(VLOOKUP(V5345,Paramétrages!H:I,2,FALSE),"")</f>
        <v/>
      </c>
    </row>
    <row r="5346" spans="18:25" x14ac:dyDescent="0.2">
      <c r="R5346" s="16" t="e">
        <f>INDEX('Compréhension de l''écrit'!$A$2:$A$971,ROUNDUP((ROW()-1)/(COUNTA('Compréhension de l''écrit'!$F$1:$DA$1)+1),0))</f>
        <v>#REF!</v>
      </c>
      <c r="S5346" s="16" t="e">
        <f>INDEX('Compréhension de l''écrit'!$B$2:$B$971,ROUNDUP((ROW()-1)/(COUNTA('Compréhension de l''écrit'!$F$1:$DA$1)+1),0))</f>
        <v>#REF!</v>
      </c>
      <c r="T5346" s="16" t="e">
        <f>INDEX('Compréhension de l''écrit'!$C$2:$C$971,ROUNDUP((ROW()-1)/(COUNTA('Compréhension de l''écrit'!$F$1:$DA$1)+1),0))</f>
        <v>#REF!</v>
      </c>
      <c r="U5346" s="16" t="e">
        <f>INDEX('Compréhension de l''écrit'!$D$2:$D$971,ROUNDUP((ROW()-1)/(COUNTA('Compréhension de l''écrit'!$F$1:$DA$1)+1),0))</f>
        <v>#REF!</v>
      </c>
      <c r="V5346" s="16">
        <f>INDEX('Compréhension de l''écrit'!$E$1:$DA$1,+MOD(ROW()-2,COUNTA($H$5:$H$32)*2)+1)</f>
        <v>0</v>
      </c>
      <c r="W5346" s="16" t="str">
        <f>IFERROR(INDEX('Compréhension de l''écrit'!$E$1:$DA$971,MATCH(S5346,'Compréhension de l''écrit'!$B$2:$B$971,0)+1,MATCH(V5346,'Compréhension de l''écrit'!$E$1:$DA$1,0)),"")</f>
        <v/>
      </c>
      <c r="X5346" s="16" t="e">
        <f t="shared" si="85"/>
        <v>#REF!</v>
      </c>
      <c r="Y5346" s="16" t="str">
        <f>IFERROR(VLOOKUP(V5346,Paramétrages!H:I,2,FALSE),"")</f>
        <v/>
      </c>
    </row>
    <row r="5347" spans="18:25" x14ac:dyDescent="0.2">
      <c r="R5347" s="16" t="e">
        <f>INDEX('Compréhension de l''écrit'!$A$2:$A$971,ROUNDUP((ROW()-1)/(COUNTA('Compréhension de l''écrit'!$F$1:$DA$1)+1),0))</f>
        <v>#REF!</v>
      </c>
      <c r="S5347" s="16" t="e">
        <f>INDEX('Compréhension de l''écrit'!$B$2:$B$971,ROUNDUP((ROW()-1)/(COUNTA('Compréhension de l''écrit'!$F$1:$DA$1)+1),0))</f>
        <v>#REF!</v>
      </c>
      <c r="T5347" s="16" t="e">
        <f>INDEX('Compréhension de l''écrit'!$C$2:$C$971,ROUNDUP((ROW()-1)/(COUNTA('Compréhension de l''écrit'!$F$1:$DA$1)+1),0))</f>
        <v>#REF!</v>
      </c>
      <c r="U5347" s="16" t="e">
        <f>INDEX('Compréhension de l''écrit'!$D$2:$D$971,ROUNDUP((ROW()-1)/(COUNTA('Compréhension de l''écrit'!$F$1:$DA$1)+1),0))</f>
        <v>#REF!</v>
      </c>
      <c r="V5347" s="16">
        <f>INDEX('Compréhension de l''écrit'!$E$1:$DA$1,+MOD(ROW()-2,COUNTA($H$5:$H$32)*2)+1)</f>
        <v>0</v>
      </c>
      <c r="W5347" s="16" t="str">
        <f>IFERROR(INDEX('Compréhension de l''écrit'!$E$1:$DA$971,MATCH(S5347,'Compréhension de l''écrit'!$B$2:$B$971,0)+1,MATCH(V5347,'Compréhension de l''écrit'!$E$1:$DA$1,0)),"")</f>
        <v/>
      </c>
      <c r="X5347" s="16" t="e">
        <f t="shared" si="85"/>
        <v>#REF!</v>
      </c>
      <c r="Y5347" s="16" t="str">
        <f>IFERROR(VLOOKUP(V5347,Paramétrages!H:I,2,FALSE),"")</f>
        <v/>
      </c>
    </row>
    <row r="5348" spans="18:25" x14ac:dyDescent="0.2">
      <c r="R5348" s="16" t="e">
        <f>INDEX('Compréhension de l''écrit'!$A$2:$A$971,ROUNDUP((ROW()-1)/(COUNTA('Compréhension de l''écrit'!$F$1:$DA$1)+1),0))</f>
        <v>#REF!</v>
      </c>
      <c r="S5348" s="16" t="e">
        <f>INDEX('Compréhension de l''écrit'!$B$2:$B$971,ROUNDUP((ROW()-1)/(COUNTA('Compréhension de l''écrit'!$F$1:$DA$1)+1),0))</f>
        <v>#REF!</v>
      </c>
      <c r="T5348" s="16" t="e">
        <f>INDEX('Compréhension de l''écrit'!$C$2:$C$971,ROUNDUP((ROW()-1)/(COUNTA('Compréhension de l''écrit'!$F$1:$DA$1)+1),0))</f>
        <v>#REF!</v>
      </c>
      <c r="U5348" s="16" t="e">
        <f>INDEX('Compréhension de l''écrit'!$D$2:$D$971,ROUNDUP((ROW()-1)/(COUNTA('Compréhension de l''écrit'!$F$1:$DA$1)+1),0))</f>
        <v>#REF!</v>
      </c>
      <c r="V5348" s="16">
        <f>INDEX('Compréhension de l''écrit'!$E$1:$DA$1,+MOD(ROW()-2,COUNTA($H$5:$H$32)*2)+1)</f>
        <v>0</v>
      </c>
      <c r="W5348" s="16" t="str">
        <f>IFERROR(INDEX('Compréhension de l''écrit'!$E$1:$DA$971,MATCH(S5348,'Compréhension de l''écrit'!$B$2:$B$971,0)+1,MATCH(V5348,'Compréhension de l''écrit'!$E$1:$DA$1,0)),"")</f>
        <v/>
      </c>
      <c r="X5348" s="16" t="e">
        <f t="shared" si="85"/>
        <v>#REF!</v>
      </c>
      <c r="Y5348" s="16" t="str">
        <f>IFERROR(VLOOKUP(V5348,Paramétrages!H:I,2,FALSE),"")</f>
        <v/>
      </c>
    </row>
    <row r="5349" spans="18:25" x14ac:dyDescent="0.2">
      <c r="R5349" s="16" t="e">
        <f>INDEX('Compréhension de l''écrit'!$A$2:$A$971,ROUNDUP((ROW()-1)/(COUNTA('Compréhension de l''écrit'!$F$1:$DA$1)+1),0))</f>
        <v>#REF!</v>
      </c>
      <c r="S5349" s="16" t="e">
        <f>INDEX('Compréhension de l''écrit'!$B$2:$B$971,ROUNDUP((ROW()-1)/(COUNTA('Compréhension de l''écrit'!$F$1:$DA$1)+1),0))</f>
        <v>#REF!</v>
      </c>
      <c r="T5349" s="16" t="e">
        <f>INDEX('Compréhension de l''écrit'!$C$2:$C$971,ROUNDUP((ROW()-1)/(COUNTA('Compréhension de l''écrit'!$F$1:$DA$1)+1),0))</f>
        <v>#REF!</v>
      </c>
      <c r="U5349" s="16" t="e">
        <f>INDEX('Compréhension de l''écrit'!$D$2:$D$971,ROUNDUP((ROW()-1)/(COUNTA('Compréhension de l''écrit'!$F$1:$DA$1)+1),0))</f>
        <v>#REF!</v>
      </c>
      <c r="V5349" s="16">
        <f>INDEX('Compréhension de l''écrit'!$E$1:$DA$1,+MOD(ROW()-2,COUNTA($H$5:$H$32)*2)+1)</f>
        <v>0</v>
      </c>
      <c r="W5349" s="16" t="str">
        <f>IFERROR(INDEX('Compréhension de l''écrit'!$E$1:$DA$971,MATCH(S5349,'Compréhension de l''écrit'!$B$2:$B$971,0)+1,MATCH(V5349,'Compréhension de l''écrit'!$E$1:$DA$1,0)),"")</f>
        <v/>
      </c>
      <c r="X5349" s="16" t="e">
        <f t="shared" si="85"/>
        <v>#REF!</v>
      </c>
      <c r="Y5349" s="16" t="str">
        <f>IFERROR(VLOOKUP(V5349,Paramétrages!H:I,2,FALSE),"")</f>
        <v/>
      </c>
    </row>
    <row r="5350" spans="18:25" x14ac:dyDescent="0.2">
      <c r="R5350" s="16" t="e">
        <f>INDEX('Compréhension de l''écrit'!$A$2:$A$971,ROUNDUP((ROW()-1)/(COUNTA('Compréhension de l''écrit'!$F$1:$DA$1)+1),0))</f>
        <v>#REF!</v>
      </c>
      <c r="S5350" s="16" t="e">
        <f>INDEX('Compréhension de l''écrit'!$B$2:$B$971,ROUNDUP((ROW()-1)/(COUNTA('Compréhension de l''écrit'!$F$1:$DA$1)+1),0))</f>
        <v>#REF!</v>
      </c>
      <c r="T5350" s="16" t="e">
        <f>INDEX('Compréhension de l''écrit'!$C$2:$C$971,ROUNDUP((ROW()-1)/(COUNTA('Compréhension de l''écrit'!$F$1:$DA$1)+1),0))</f>
        <v>#REF!</v>
      </c>
      <c r="U5350" s="16" t="e">
        <f>INDEX('Compréhension de l''écrit'!$D$2:$D$971,ROUNDUP((ROW()-1)/(COUNTA('Compréhension de l''écrit'!$F$1:$DA$1)+1),0))</f>
        <v>#REF!</v>
      </c>
      <c r="V5350" s="16">
        <f>INDEX('Compréhension de l''écrit'!$E$1:$DA$1,+MOD(ROW()-2,COUNTA($H$5:$H$32)*2)+1)</f>
        <v>0</v>
      </c>
      <c r="W5350" s="16" t="str">
        <f>IFERROR(INDEX('Compréhension de l''écrit'!$E$1:$DA$971,MATCH(S5350,'Compréhension de l''écrit'!$B$2:$B$971,0)+1,MATCH(V5350,'Compréhension de l''écrit'!$E$1:$DA$1,0)),"")</f>
        <v/>
      </c>
      <c r="X5350" s="16" t="e">
        <f t="shared" si="85"/>
        <v>#REF!</v>
      </c>
      <c r="Y5350" s="16" t="str">
        <f>IFERROR(VLOOKUP(V5350,Paramétrages!H:I,2,FALSE),"")</f>
        <v/>
      </c>
    </row>
    <row r="5351" spans="18:25" x14ac:dyDescent="0.2">
      <c r="R5351" s="16" t="e">
        <f>INDEX('Compréhension de l''écrit'!$A$2:$A$971,ROUNDUP((ROW()-1)/(COUNTA('Compréhension de l''écrit'!$F$1:$DA$1)+1),0))</f>
        <v>#REF!</v>
      </c>
      <c r="S5351" s="16" t="e">
        <f>INDEX('Compréhension de l''écrit'!$B$2:$B$971,ROUNDUP((ROW()-1)/(COUNTA('Compréhension de l''écrit'!$F$1:$DA$1)+1),0))</f>
        <v>#REF!</v>
      </c>
      <c r="T5351" s="16" t="e">
        <f>INDEX('Compréhension de l''écrit'!$C$2:$C$971,ROUNDUP((ROW()-1)/(COUNTA('Compréhension de l''écrit'!$F$1:$DA$1)+1),0))</f>
        <v>#REF!</v>
      </c>
      <c r="U5351" s="16" t="e">
        <f>INDEX('Compréhension de l''écrit'!$D$2:$D$971,ROUNDUP((ROW()-1)/(COUNTA('Compréhension de l''écrit'!$F$1:$DA$1)+1),0))</f>
        <v>#REF!</v>
      </c>
      <c r="V5351" s="16">
        <f>INDEX('Compréhension de l''écrit'!$E$1:$DA$1,+MOD(ROW()-2,COUNTA($H$5:$H$32)*2)+1)</f>
        <v>0</v>
      </c>
      <c r="W5351" s="16" t="str">
        <f>IFERROR(INDEX('Compréhension de l''écrit'!$E$1:$DA$971,MATCH(S5351,'Compréhension de l''écrit'!$B$2:$B$971,0)+1,MATCH(V5351,'Compréhension de l''écrit'!$E$1:$DA$1,0)),"")</f>
        <v/>
      </c>
      <c r="X5351" s="16" t="e">
        <f t="shared" si="85"/>
        <v>#REF!</v>
      </c>
      <c r="Y5351" s="16" t="str">
        <f>IFERROR(VLOOKUP(V5351,Paramétrages!H:I,2,FALSE),"")</f>
        <v/>
      </c>
    </row>
    <row r="5352" spans="18:25" x14ac:dyDescent="0.2">
      <c r="R5352" s="16" t="e">
        <f>INDEX('Compréhension de l''écrit'!$A$2:$A$971,ROUNDUP((ROW()-1)/(COUNTA('Compréhension de l''écrit'!$F$1:$DA$1)+1),0))</f>
        <v>#REF!</v>
      </c>
      <c r="S5352" s="16" t="e">
        <f>INDEX('Compréhension de l''écrit'!$B$2:$B$971,ROUNDUP((ROW()-1)/(COUNTA('Compréhension de l''écrit'!$F$1:$DA$1)+1),0))</f>
        <v>#REF!</v>
      </c>
      <c r="T5352" s="16" t="e">
        <f>INDEX('Compréhension de l''écrit'!$C$2:$C$971,ROUNDUP((ROW()-1)/(COUNTA('Compréhension de l''écrit'!$F$1:$DA$1)+1),0))</f>
        <v>#REF!</v>
      </c>
      <c r="U5352" s="16" t="e">
        <f>INDEX('Compréhension de l''écrit'!$D$2:$D$971,ROUNDUP((ROW()-1)/(COUNTA('Compréhension de l''écrit'!$F$1:$DA$1)+1),0))</f>
        <v>#REF!</v>
      </c>
      <c r="V5352" s="16">
        <f>INDEX('Compréhension de l''écrit'!$E$1:$DA$1,+MOD(ROW()-2,COUNTA($H$5:$H$32)*2)+1)</f>
        <v>0</v>
      </c>
      <c r="W5352" s="16" t="str">
        <f>IFERROR(INDEX('Compréhension de l''écrit'!$E$1:$DA$971,MATCH(S5352,'Compréhension de l''écrit'!$B$2:$B$971,0)+1,MATCH(V5352,'Compréhension de l''écrit'!$E$1:$DA$1,0)),"")</f>
        <v/>
      </c>
      <c r="X5352" s="16" t="e">
        <f t="shared" si="85"/>
        <v>#REF!</v>
      </c>
      <c r="Y5352" s="16" t="str">
        <f>IFERROR(VLOOKUP(V5352,Paramétrages!H:I,2,FALSE),"")</f>
        <v/>
      </c>
    </row>
    <row r="5353" spans="18:25" x14ac:dyDescent="0.2">
      <c r="R5353" s="16" t="e">
        <f>INDEX('Compréhension de l''écrit'!$A$2:$A$971,ROUNDUP((ROW()-1)/(COUNTA('Compréhension de l''écrit'!$F$1:$DA$1)+1),0))</f>
        <v>#REF!</v>
      </c>
      <c r="S5353" s="16" t="e">
        <f>INDEX('Compréhension de l''écrit'!$B$2:$B$971,ROUNDUP((ROW()-1)/(COUNTA('Compréhension de l''écrit'!$F$1:$DA$1)+1),0))</f>
        <v>#REF!</v>
      </c>
      <c r="T5353" s="16" t="e">
        <f>INDEX('Compréhension de l''écrit'!$C$2:$C$971,ROUNDUP((ROW()-1)/(COUNTA('Compréhension de l''écrit'!$F$1:$DA$1)+1),0))</f>
        <v>#REF!</v>
      </c>
      <c r="U5353" s="16" t="e">
        <f>INDEX('Compréhension de l''écrit'!$D$2:$D$971,ROUNDUP((ROW()-1)/(COUNTA('Compréhension de l''écrit'!$F$1:$DA$1)+1),0))</f>
        <v>#REF!</v>
      </c>
      <c r="V5353" s="16">
        <f>INDEX('Compréhension de l''écrit'!$E$1:$DA$1,+MOD(ROW()-2,COUNTA($H$5:$H$32)*2)+1)</f>
        <v>0</v>
      </c>
      <c r="W5353" s="16" t="str">
        <f>IFERROR(INDEX('Compréhension de l''écrit'!$E$1:$DA$971,MATCH(S5353,'Compréhension de l''écrit'!$B$2:$B$971,0)+1,MATCH(V5353,'Compréhension de l''écrit'!$E$1:$DA$1,0)),"")</f>
        <v/>
      </c>
      <c r="X5353" s="16" t="e">
        <f t="shared" si="85"/>
        <v>#REF!</v>
      </c>
      <c r="Y5353" s="16" t="str">
        <f>IFERROR(VLOOKUP(V5353,Paramétrages!H:I,2,FALSE),"")</f>
        <v/>
      </c>
    </row>
    <row r="5354" spans="18:25" x14ac:dyDescent="0.2">
      <c r="R5354" s="16" t="e">
        <f>INDEX('Compréhension de l''écrit'!$A$2:$A$971,ROUNDUP((ROW()-1)/(COUNTA('Compréhension de l''écrit'!$F$1:$DA$1)+1),0))</f>
        <v>#REF!</v>
      </c>
      <c r="S5354" s="16" t="e">
        <f>INDEX('Compréhension de l''écrit'!$B$2:$B$971,ROUNDUP((ROW()-1)/(COUNTA('Compréhension de l''écrit'!$F$1:$DA$1)+1),0))</f>
        <v>#REF!</v>
      </c>
      <c r="T5354" s="16" t="e">
        <f>INDEX('Compréhension de l''écrit'!$C$2:$C$971,ROUNDUP((ROW()-1)/(COUNTA('Compréhension de l''écrit'!$F$1:$DA$1)+1),0))</f>
        <v>#REF!</v>
      </c>
      <c r="U5354" s="16" t="e">
        <f>INDEX('Compréhension de l''écrit'!$D$2:$D$971,ROUNDUP((ROW()-1)/(COUNTA('Compréhension de l''écrit'!$F$1:$DA$1)+1),0))</f>
        <v>#REF!</v>
      </c>
      <c r="V5354" s="16">
        <f>INDEX('Compréhension de l''écrit'!$E$1:$DA$1,+MOD(ROW()-2,COUNTA($H$5:$H$32)*2)+1)</f>
        <v>0</v>
      </c>
      <c r="W5354" s="16" t="str">
        <f>IFERROR(INDEX('Compréhension de l''écrit'!$E$1:$DA$971,MATCH(S5354,'Compréhension de l''écrit'!$B$2:$B$971,0)+1,MATCH(V5354,'Compréhension de l''écrit'!$E$1:$DA$1,0)),"")</f>
        <v/>
      </c>
      <c r="X5354" s="16" t="e">
        <f t="shared" si="85"/>
        <v>#REF!</v>
      </c>
      <c r="Y5354" s="16" t="str">
        <f>IFERROR(VLOOKUP(V5354,Paramétrages!H:I,2,FALSE),"")</f>
        <v/>
      </c>
    </row>
    <row r="5355" spans="18:25" x14ac:dyDescent="0.2">
      <c r="R5355" s="16" t="e">
        <f>INDEX('Compréhension de l''écrit'!$A$2:$A$971,ROUNDUP((ROW()-1)/(COUNTA('Compréhension de l''écrit'!$F$1:$DA$1)+1),0))</f>
        <v>#REF!</v>
      </c>
      <c r="S5355" s="16" t="e">
        <f>INDEX('Compréhension de l''écrit'!$B$2:$B$971,ROUNDUP((ROW()-1)/(COUNTA('Compréhension de l''écrit'!$F$1:$DA$1)+1),0))</f>
        <v>#REF!</v>
      </c>
      <c r="T5355" s="16" t="e">
        <f>INDEX('Compréhension de l''écrit'!$C$2:$C$971,ROUNDUP((ROW()-1)/(COUNTA('Compréhension de l''écrit'!$F$1:$DA$1)+1),0))</f>
        <v>#REF!</v>
      </c>
      <c r="U5355" s="16" t="e">
        <f>INDEX('Compréhension de l''écrit'!$D$2:$D$971,ROUNDUP((ROW()-1)/(COUNTA('Compréhension de l''écrit'!$F$1:$DA$1)+1),0))</f>
        <v>#REF!</v>
      </c>
      <c r="V5355" s="16">
        <f>INDEX('Compréhension de l''écrit'!$E$1:$DA$1,+MOD(ROW()-2,COUNTA($H$5:$H$32)*2)+1)</f>
        <v>0</v>
      </c>
      <c r="W5355" s="16" t="str">
        <f>IFERROR(INDEX('Compréhension de l''écrit'!$E$1:$DA$971,MATCH(S5355,'Compréhension de l''écrit'!$B$2:$B$971,0)+1,MATCH(V5355,'Compréhension de l''écrit'!$E$1:$DA$1,0)),"")</f>
        <v/>
      </c>
      <c r="X5355" s="16" t="e">
        <f t="shared" si="85"/>
        <v>#REF!</v>
      </c>
      <c r="Y5355" s="16" t="str">
        <f>IFERROR(VLOOKUP(V5355,Paramétrages!H:I,2,FALSE),"")</f>
        <v/>
      </c>
    </row>
    <row r="5356" spans="18:25" x14ac:dyDescent="0.2">
      <c r="R5356" s="16" t="e">
        <f>INDEX('Compréhension de l''écrit'!$A$2:$A$971,ROUNDUP((ROW()-1)/(COUNTA('Compréhension de l''écrit'!$F$1:$DA$1)+1),0))</f>
        <v>#REF!</v>
      </c>
      <c r="S5356" s="16" t="e">
        <f>INDEX('Compréhension de l''écrit'!$B$2:$B$971,ROUNDUP((ROW()-1)/(COUNTA('Compréhension de l''écrit'!$F$1:$DA$1)+1),0))</f>
        <v>#REF!</v>
      </c>
      <c r="T5356" s="16" t="e">
        <f>INDEX('Compréhension de l''écrit'!$C$2:$C$971,ROUNDUP((ROW()-1)/(COUNTA('Compréhension de l''écrit'!$F$1:$DA$1)+1),0))</f>
        <v>#REF!</v>
      </c>
      <c r="U5356" s="16" t="e">
        <f>INDEX('Compréhension de l''écrit'!$D$2:$D$971,ROUNDUP((ROW()-1)/(COUNTA('Compréhension de l''écrit'!$F$1:$DA$1)+1),0))</f>
        <v>#REF!</v>
      </c>
      <c r="V5356" s="16">
        <f>INDEX('Compréhension de l''écrit'!$E$1:$DA$1,+MOD(ROW()-2,COUNTA($H$5:$H$32)*2)+1)</f>
        <v>0</v>
      </c>
      <c r="W5356" s="16" t="str">
        <f>IFERROR(INDEX('Compréhension de l''écrit'!$E$1:$DA$971,MATCH(S5356,'Compréhension de l''écrit'!$B$2:$B$971,0)+1,MATCH(V5356,'Compréhension de l''écrit'!$E$1:$DA$1,0)),"")</f>
        <v/>
      </c>
      <c r="X5356" s="16" t="e">
        <f t="shared" si="85"/>
        <v>#REF!</v>
      </c>
      <c r="Y5356" s="16" t="str">
        <f>IFERROR(VLOOKUP(V5356,Paramétrages!H:I,2,FALSE),"")</f>
        <v/>
      </c>
    </row>
    <row r="5357" spans="18:25" x14ac:dyDescent="0.2">
      <c r="R5357" s="16" t="e">
        <f>INDEX('Compréhension de l''écrit'!$A$2:$A$971,ROUNDUP((ROW()-1)/(COUNTA('Compréhension de l''écrit'!$F$1:$DA$1)+1),0))</f>
        <v>#REF!</v>
      </c>
      <c r="S5357" s="16" t="e">
        <f>INDEX('Compréhension de l''écrit'!$B$2:$B$971,ROUNDUP((ROW()-1)/(COUNTA('Compréhension de l''écrit'!$F$1:$DA$1)+1),0))</f>
        <v>#REF!</v>
      </c>
      <c r="T5357" s="16" t="e">
        <f>INDEX('Compréhension de l''écrit'!$C$2:$C$971,ROUNDUP((ROW()-1)/(COUNTA('Compréhension de l''écrit'!$F$1:$DA$1)+1),0))</f>
        <v>#REF!</v>
      </c>
      <c r="U5357" s="16" t="e">
        <f>INDEX('Compréhension de l''écrit'!$D$2:$D$971,ROUNDUP((ROW()-1)/(COUNTA('Compréhension de l''écrit'!$F$1:$DA$1)+1),0))</f>
        <v>#REF!</v>
      </c>
      <c r="V5357" s="16">
        <f>INDEX('Compréhension de l''écrit'!$E$1:$DA$1,+MOD(ROW()-2,COUNTA($H$5:$H$32)*2)+1)</f>
        <v>0</v>
      </c>
      <c r="W5357" s="16" t="str">
        <f>IFERROR(INDEX('Compréhension de l''écrit'!$E$1:$DA$971,MATCH(S5357,'Compréhension de l''écrit'!$B$2:$B$971,0)+1,MATCH(V5357,'Compréhension de l''écrit'!$E$1:$DA$1,0)),"")</f>
        <v/>
      </c>
      <c r="X5357" s="16" t="e">
        <f t="shared" si="85"/>
        <v>#REF!</v>
      </c>
      <c r="Y5357" s="16" t="str">
        <f>IFERROR(VLOOKUP(V5357,Paramétrages!H:I,2,FALSE),"")</f>
        <v/>
      </c>
    </row>
    <row r="5358" spans="18:25" x14ac:dyDescent="0.2">
      <c r="R5358" s="16" t="e">
        <f>INDEX('Compréhension de l''écrit'!$A$2:$A$971,ROUNDUP((ROW()-1)/(COUNTA('Compréhension de l''écrit'!$F$1:$DA$1)+1),0))</f>
        <v>#REF!</v>
      </c>
      <c r="S5358" s="16" t="e">
        <f>INDEX('Compréhension de l''écrit'!$B$2:$B$971,ROUNDUP((ROW()-1)/(COUNTA('Compréhension de l''écrit'!$F$1:$DA$1)+1),0))</f>
        <v>#REF!</v>
      </c>
      <c r="T5358" s="16" t="e">
        <f>INDEX('Compréhension de l''écrit'!$C$2:$C$971,ROUNDUP((ROW()-1)/(COUNTA('Compréhension de l''écrit'!$F$1:$DA$1)+1),0))</f>
        <v>#REF!</v>
      </c>
      <c r="U5358" s="16" t="e">
        <f>INDEX('Compréhension de l''écrit'!$D$2:$D$971,ROUNDUP((ROW()-1)/(COUNTA('Compréhension de l''écrit'!$F$1:$DA$1)+1),0))</f>
        <v>#REF!</v>
      </c>
      <c r="V5358" s="16">
        <f>INDEX('Compréhension de l''écrit'!$E$1:$DA$1,+MOD(ROW()-2,COUNTA($H$5:$H$32)*2)+1)</f>
        <v>0</v>
      </c>
      <c r="W5358" s="16" t="str">
        <f>IFERROR(INDEX('Compréhension de l''écrit'!$E$1:$DA$971,MATCH(S5358,'Compréhension de l''écrit'!$B$2:$B$971,0)+1,MATCH(V5358,'Compréhension de l''écrit'!$E$1:$DA$1,0)),"")</f>
        <v/>
      </c>
      <c r="X5358" s="16" t="e">
        <f t="shared" si="85"/>
        <v>#REF!</v>
      </c>
      <c r="Y5358" s="16" t="str">
        <f>IFERROR(VLOOKUP(V5358,Paramétrages!H:I,2,FALSE),"")</f>
        <v/>
      </c>
    </row>
    <row r="5359" spans="18:25" x14ac:dyDescent="0.2">
      <c r="R5359" s="16" t="e">
        <f>INDEX('Compréhension de l''écrit'!$A$2:$A$971,ROUNDUP((ROW()-1)/(COUNTA('Compréhension de l''écrit'!$F$1:$DA$1)+1),0))</f>
        <v>#REF!</v>
      </c>
      <c r="S5359" s="16" t="e">
        <f>INDEX('Compréhension de l''écrit'!$B$2:$B$971,ROUNDUP((ROW()-1)/(COUNTA('Compréhension de l''écrit'!$F$1:$DA$1)+1),0))</f>
        <v>#REF!</v>
      </c>
      <c r="T5359" s="16" t="e">
        <f>INDEX('Compréhension de l''écrit'!$C$2:$C$971,ROUNDUP((ROW()-1)/(COUNTA('Compréhension de l''écrit'!$F$1:$DA$1)+1),0))</f>
        <v>#REF!</v>
      </c>
      <c r="U5359" s="16" t="e">
        <f>INDEX('Compréhension de l''écrit'!$D$2:$D$971,ROUNDUP((ROW()-1)/(COUNTA('Compréhension de l''écrit'!$F$1:$DA$1)+1),0))</f>
        <v>#REF!</v>
      </c>
      <c r="V5359" s="16">
        <f>INDEX('Compréhension de l''écrit'!$E$1:$DA$1,+MOD(ROW()-2,COUNTA($H$5:$H$32)*2)+1)</f>
        <v>0</v>
      </c>
      <c r="W5359" s="16" t="str">
        <f>IFERROR(INDEX('Compréhension de l''écrit'!$E$1:$DA$971,MATCH(S5359,'Compréhension de l''écrit'!$B$2:$B$971,0)+1,MATCH(V5359,'Compréhension de l''écrit'!$E$1:$DA$1,0)),"")</f>
        <v/>
      </c>
      <c r="X5359" s="16" t="e">
        <f t="shared" si="85"/>
        <v>#REF!</v>
      </c>
      <c r="Y5359" s="16" t="str">
        <f>IFERROR(VLOOKUP(V5359,Paramétrages!H:I,2,FALSE),"")</f>
        <v/>
      </c>
    </row>
    <row r="5360" spans="18:25" x14ac:dyDescent="0.2">
      <c r="R5360" s="16" t="e">
        <f>INDEX('Compréhension de l''écrit'!$A$2:$A$971,ROUNDUP((ROW()-1)/(COUNTA('Compréhension de l''écrit'!$F$1:$DA$1)+1),0))</f>
        <v>#REF!</v>
      </c>
      <c r="S5360" s="16" t="e">
        <f>INDEX('Compréhension de l''écrit'!$B$2:$B$971,ROUNDUP((ROW()-1)/(COUNTA('Compréhension de l''écrit'!$F$1:$DA$1)+1),0))</f>
        <v>#REF!</v>
      </c>
      <c r="T5360" s="16" t="e">
        <f>INDEX('Compréhension de l''écrit'!$C$2:$C$971,ROUNDUP((ROW()-1)/(COUNTA('Compréhension de l''écrit'!$F$1:$DA$1)+1),0))</f>
        <v>#REF!</v>
      </c>
      <c r="U5360" s="16" t="e">
        <f>INDEX('Compréhension de l''écrit'!$D$2:$D$971,ROUNDUP((ROW()-1)/(COUNTA('Compréhension de l''écrit'!$F$1:$DA$1)+1),0))</f>
        <v>#REF!</v>
      </c>
      <c r="V5360" s="16">
        <f>INDEX('Compréhension de l''écrit'!$E$1:$DA$1,+MOD(ROW()-2,COUNTA($H$5:$H$32)*2)+1)</f>
        <v>0</v>
      </c>
      <c r="W5360" s="16" t="str">
        <f>IFERROR(INDEX('Compréhension de l''écrit'!$E$1:$DA$971,MATCH(S5360,'Compréhension de l''écrit'!$B$2:$B$971,0)+1,MATCH(V5360,'Compréhension de l''écrit'!$E$1:$DA$1,0)),"")</f>
        <v/>
      </c>
      <c r="X5360" s="16" t="e">
        <f t="shared" si="85"/>
        <v>#REF!</v>
      </c>
      <c r="Y5360" s="16" t="str">
        <f>IFERROR(VLOOKUP(V5360,Paramétrages!H:I,2,FALSE),"")</f>
        <v/>
      </c>
    </row>
    <row r="5361" spans="18:25" x14ac:dyDescent="0.2">
      <c r="R5361" s="16" t="e">
        <f>INDEX('Compréhension de l''écrit'!$A$2:$A$971,ROUNDUP((ROW()-1)/(COUNTA('Compréhension de l''écrit'!$F$1:$DA$1)+1),0))</f>
        <v>#REF!</v>
      </c>
      <c r="S5361" s="16" t="e">
        <f>INDEX('Compréhension de l''écrit'!$B$2:$B$971,ROUNDUP((ROW()-1)/(COUNTA('Compréhension de l''écrit'!$F$1:$DA$1)+1),0))</f>
        <v>#REF!</v>
      </c>
      <c r="T5361" s="16" t="e">
        <f>INDEX('Compréhension de l''écrit'!$C$2:$C$971,ROUNDUP((ROW()-1)/(COUNTA('Compréhension de l''écrit'!$F$1:$DA$1)+1),0))</f>
        <v>#REF!</v>
      </c>
      <c r="U5361" s="16" t="e">
        <f>INDEX('Compréhension de l''écrit'!$D$2:$D$971,ROUNDUP((ROW()-1)/(COUNTA('Compréhension de l''écrit'!$F$1:$DA$1)+1),0))</f>
        <v>#REF!</v>
      </c>
      <c r="V5361" s="16">
        <f>INDEX('Compréhension de l''écrit'!$E$1:$DA$1,+MOD(ROW()-2,COUNTA($H$5:$H$32)*2)+1)</f>
        <v>0</v>
      </c>
      <c r="W5361" s="16" t="str">
        <f>IFERROR(INDEX('Compréhension de l''écrit'!$E$1:$DA$971,MATCH(S5361,'Compréhension de l''écrit'!$B$2:$B$971,0)+1,MATCH(V5361,'Compréhension de l''écrit'!$E$1:$DA$1,0)),"")</f>
        <v/>
      </c>
      <c r="X5361" s="16" t="e">
        <f t="shared" si="85"/>
        <v>#REF!</v>
      </c>
      <c r="Y5361" s="16" t="str">
        <f>IFERROR(VLOOKUP(V5361,Paramétrages!H:I,2,FALSE),"")</f>
        <v/>
      </c>
    </row>
    <row r="5362" spans="18:25" x14ac:dyDescent="0.2">
      <c r="R5362" s="16" t="e">
        <f>INDEX('Compréhension de l''écrit'!$A$2:$A$971,ROUNDUP((ROW()-1)/(COUNTA('Compréhension de l''écrit'!$F$1:$DA$1)+1),0))</f>
        <v>#REF!</v>
      </c>
      <c r="S5362" s="16" t="e">
        <f>INDEX('Compréhension de l''écrit'!$B$2:$B$971,ROUNDUP((ROW()-1)/(COUNTA('Compréhension de l''écrit'!$F$1:$DA$1)+1),0))</f>
        <v>#REF!</v>
      </c>
      <c r="T5362" s="16" t="e">
        <f>INDEX('Compréhension de l''écrit'!$C$2:$C$971,ROUNDUP((ROW()-1)/(COUNTA('Compréhension de l''écrit'!$F$1:$DA$1)+1),0))</f>
        <v>#REF!</v>
      </c>
      <c r="U5362" s="16" t="e">
        <f>INDEX('Compréhension de l''écrit'!$D$2:$D$971,ROUNDUP((ROW()-1)/(COUNTA('Compréhension de l''écrit'!$F$1:$DA$1)+1),0))</f>
        <v>#REF!</v>
      </c>
      <c r="V5362" s="16">
        <f>INDEX('Compréhension de l''écrit'!$E$1:$DA$1,+MOD(ROW()-2,COUNTA($H$5:$H$32)*2)+1)</f>
        <v>0</v>
      </c>
      <c r="W5362" s="16" t="str">
        <f>IFERROR(INDEX('Compréhension de l''écrit'!$E$1:$DA$971,MATCH(S5362,'Compréhension de l''écrit'!$B$2:$B$971,0)+1,MATCH(V5362,'Compréhension de l''écrit'!$E$1:$DA$1,0)),"")</f>
        <v/>
      </c>
      <c r="X5362" s="16" t="e">
        <f t="shared" si="85"/>
        <v>#REF!</v>
      </c>
      <c r="Y5362" s="16" t="str">
        <f>IFERROR(VLOOKUP(V5362,Paramétrages!H:I,2,FALSE),"")</f>
        <v/>
      </c>
    </row>
    <row r="5363" spans="18:25" x14ac:dyDescent="0.2">
      <c r="R5363" s="16" t="e">
        <f>INDEX('Compréhension de l''écrit'!$A$2:$A$971,ROUNDUP((ROW()-1)/(COUNTA('Compréhension de l''écrit'!$F$1:$DA$1)+1),0))</f>
        <v>#REF!</v>
      </c>
      <c r="S5363" s="16" t="e">
        <f>INDEX('Compréhension de l''écrit'!$B$2:$B$971,ROUNDUP((ROW()-1)/(COUNTA('Compréhension de l''écrit'!$F$1:$DA$1)+1),0))</f>
        <v>#REF!</v>
      </c>
      <c r="T5363" s="16" t="e">
        <f>INDEX('Compréhension de l''écrit'!$C$2:$C$971,ROUNDUP((ROW()-1)/(COUNTA('Compréhension de l''écrit'!$F$1:$DA$1)+1),0))</f>
        <v>#REF!</v>
      </c>
      <c r="U5363" s="16" t="e">
        <f>INDEX('Compréhension de l''écrit'!$D$2:$D$971,ROUNDUP((ROW()-1)/(COUNTA('Compréhension de l''écrit'!$F$1:$DA$1)+1),0))</f>
        <v>#REF!</v>
      </c>
      <c r="V5363" s="16">
        <f>INDEX('Compréhension de l''écrit'!$E$1:$DA$1,+MOD(ROW()-2,COUNTA($H$5:$H$32)*2)+1)</f>
        <v>0</v>
      </c>
      <c r="W5363" s="16" t="str">
        <f>IFERROR(INDEX('Compréhension de l''écrit'!$E$1:$DA$971,MATCH(S5363,'Compréhension de l''écrit'!$B$2:$B$971,0)+1,MATCH(V5363,'Compréhension de l''écrit'!$E$1:$DA$1,0)),"")</f>
        <v/>
      </c>
      <c r="X5363" s="16" t="e">
        <f t="shared" si="85"/>
        <v>#REF!</v>
      </c>
      <c r="Y5363" s="16" t="str">
        <f>IFERROR(VLOOKUP(V5363,Paramétrages!H:I,2,FALSE),"")</f>
        <v/>
      </c>
    </row>
    <row r="5364" spans="18:25" x14ac:dyDescent="0.2">
      <c r="R5364" s="16" t="e">
        <f>INDEX('Compréhension de l''écrit'!$A$2:$A$971,ROUNDUP((ROW()-1)/(COUNTA('Compréhension de l''écrit'!$F$1:$DA$1)+1),0))</f>
        <v>#REF!</v>
      </c>
      <c r="S5364" s="16" t="e">
        <f>INDEX('Compréhension de l''écrit'!$B$2:$B$971,ROUNDUP((ROW()-1)/(COUNTA('Compréhension de l''écrit'!$F$1:$DA$1)+1),0))</f>
        <v>#REF!</v>
      </c>
      <c r="T5364" s="16" t="e">
        <f>INDEX('Compréhension de l''écrit'!$C$2:$C$971,ROUNDUP((ROW()-1)/(COUNTA('Compréhension de l''écrit'!$F$1:$DA$1)+1),0))</f>
        <v>#REF!</v>
      </c>
      <c r="U5364" s="16" t="e">
        <f>INDEX('Compréhension de l''écrit'!$D$2:$D$971,ROUNDUP((ROW()-1)/(COUNTA('Compréhension de l''écrit'!$F$1:$DA$1)+1),0))</f>
        <v>#REF!</v>
      </c>
      <c r="V5364" s="16">
        <f>INDEX('Compréhension de l''écrit'!$E$1:$DA$1,+MOD(ROW()-2,COUNTA($H$5:$H$32)*2)+1)</f>
        <v>0</v>
      </c>
      <c r="W5364" s="16" t="str">
        <f>IFERROR(INDEX('Compréhension de l''écrit'!$E$1:$DA$971,MATCH(S5364,'Compréhension de l''écrit'!$B$2:$B$971,0)+1,MATCH(V5364,'Compréhension de l''écrit'!$E$1:$DA$1,0)),"")</f>
        <v/>
      </c>
      <c r="X5364" s="16" t="e">
        <f t="shared" si="85"/>
        <v>#REF!</v>
      </c>
      <c r="Y5364" s="16" t="str">
        <f>IFERROR(VLOOKUP(V5364,Paramétrages!H:I,2,FALSE),"")</f>
        <v/>
      </c>
    </row>
    <row r="5365" spans="18:25" x14ac:dyDescent="0.2">
      <c r="R5365" s="16" t="e">
        <f>INDEX('Compréhension de l''écrit'!$A$2:$A$971,ROUNDUP((ROW()-1)/(COUNTA('Compréhension de l''écrit'!$F$1:$DA$1)+1),0))</f>
        <v>#REF!</v>
      </c>
      <c r="S5365" s="16" t="e">
        <f>INDEX('Compréhension de l''écrit'!$B$2:$B$971,ROUNDUP((ROW()-1)/(COUNTA('Compréhension de l''écrit'!$F$1:$DA$1)+1),0))</f>
        <v>#REF!</v>
      </c>
      <c r="T5365" s="16" t="e">
        <f>INDEX('Compréhension de l''écrit'!$C$2:$C$971,ROUNDUP((ROW()-1)/(COUNTA('Compréhension de l''écrit'!$F$1:$DA$1)+1),0))</f>
        <v>#REF!</v>
      </c>
      <c r="U5365" s="16" t="e">
        <f>INDEX('Compréhension de l''écrit'!$D$2:$D$971,ROUNDUP((ROW()-1)/(COUNTA('Compréhension de l''écrit'!$F$1:$DA$1)+1),0))</f>
        <v>#REF!</v>
      </c>
      <c r="V5365" s="16">
        <f>INDEX('Compréhension de l''écrit'!$E$1:$DA$1,+MOD(ROW()-2,COUNTA($H$5:$H$32)*2)+1)</f>
        <v>0</v>
      </c>
      <c r="W5365" s="16" t="str">
        <f>IFERROR(INDEX('Compréhension de l''écrit'!$E$1:$DA$971,MATCH(S5365,'Compréhension de l''écrit'!$B$2:$B$971,0)+1,MATCH(V5365,'Compréhension de l''écrit'!$E$1:$DA$1,0)),"")</f>
        <v/>
      </c>
      <c r="X5365" s="16" t="e">
        <f t="shared" si="85"/>
        <v>#REF!</v>
      </c>
      <c r="Y5365" s="16" t="str">
        <f>IFERROR(VLOOKUP(V5365,Paramétrages!H:I,2,FALSE),"")</f>
        <v/>
      </c>
    </row>
    <row r="5366" spans="18:25" x14ac:dyDescent="0.2">
      <c r="R5366" s="16" t="e">
        <f>INDEX('Compréhension de l''écrit'!$A$2:$A$971,ROUNDUP((ROW()-1)/(COUNTA('Compréhension de l''écrit'!$F$1:$DA$1)+1),0))</f>
        <v>#REF!</v>
      </c>
      <c r="S5366" s="16" t="e">
        <f>INDEX('Compréhension de l''écrit'!$B$2:$B$971,ROUNDUP((ROW()-1)/(COUNTA('Compréhension de l''écrit'!$F$1:$DA$1)+1),0))</f>
        <v>#REF!</v>
      </c>
      <c r="T5366" s="16" t="e">
        <f>INDEX('Compréhension de l''écrit'!$C$2:$C$971,ROUNDUP((ROW()-1)/(COUNTA('Compréhension de l''écrit'!$F$1:$DA$1)+1),0))</f>
        <v>#REF!</v>
      </c>
      <c r="U5366" s="16" t="e">
        <f>INDEX('Compréhension de l''écrit'!$D$2:$D$971,ROUNDUP((ROW()-1)/(COUNTA('Compréhension de l''écrit'!$F$1:$DA$1)+1),0))</f>
        <v>#REF!</v>
      </c>
      <c r="V5366" s="16">
        <f>INDEX('Compréhension de l''écrit'!$E$1:$DA$1,+MOD(ROW()-2,COUNTA($H$5:$H$32)*2)+1)</f>
        <v>0</v>
      </c>
      <c r="W5366" s="16" t="str">
        <f>IFERROR(INDEX('Compréhension de l''écrit'!$E$1:$DA$971,MATCH(S5366,'Compréhension de l''écrit'!$B$2:$B$971,0)+1,MATCH(V5366,'Compréhension de l''écrit'!$E$1:$DA$1,0)),"")</f>
        <v/>
      </c>
      <c r="X5366" s="16" t="e">
        <f t="shared" si="85"/>
        <v>#REF!</v>
      </c>
      <c r="Y5366" s="16" t="str">
        <f>IFERROR(VLOOKUP(V5366,Paramétrages!H:I,2,FALSE),"")</f>
        <v/>
      </c>
    </row>
    <row r="5367" spans="18:25" x14ac:dyDescent="0.2">
      <c r="R5367" s="16" t="e">
        <f>INDEX('Compréhension de l''écrit'!$A$2:$A$971,ROUNDUP((ROW()-1)/(COUNTA('Compréhension de l''écrit'!$F$1:$DA$1)+1),0))</f>
        <v>#REF!</v>
      </c>
      <c r="S5367" s="16" t="e">
        <f>INDEX('Compréhension de l''écrit'!$B$2:$B$971,ROUNDUP((ROW()-1)/(COUNTA('Compréhension de l''écrit'!$F$1:$DA$1)+1),0))</f>
        <v>#REF!</v>
      </c>
      <c r="T5367" s="16" t="e">
        <f>INDEX('Compréhension de l''écrit'!$C$2:$C$971,ROUNDUP((ROW()-1)/(COUNTA('Compréhension de l''écrit'!$F$1:$DA$1)+1),0))</f>
        <v>#REF!</v>
      </c>
      <c r="U5367" s="16" t="e">
        <f>INDEX('Compréhension de l''écrit'!$D$2:$D$971,ROUNDUP((ROW()-1)/(COUNTA('Compréhension de l''écrit'!$F$1:$DA$1)+1),0))</f>
        <v>#REF!</v>
      </c>
      <c r="V5367" s="16">
        <f>INDEX('Compréhension de l''écrit'!$E$1:$DA$1,+MOD(ROW()-2,COUNTA($H$5:$H$32)*2)+1)</f>
        <v>0</v>
      </c>
      <c r="W5367" s="16" t="str">
        <f>IFERROR(INDEX('Compréhension de l''écrit'!$E$1:$DA$971,MATCH(S5367,'Compréhension de l''écrit'!$B$2:$B$971,0)+1,MATCH(V5367,'Compréhension de l''écrit'!$E$1:$DA$1,0)),"")</f>
        <v/>
      </c>
      <c r="X5367" s="16" t="e">
        <f t="shared" si="85"/>
        <v>#REF!</v>
      </c>
      <c r="Y5367" s="16" t="str">
        <f>IFERROR(VLOOKUP(V5367,Paramétrages!H:I,2,FALSE),"")</f>
        <v/>
      </c>
    </row>
    <row r="5368" spans="18:25" x14ac:dyDescent="0.2">
      <c r="R5368" s="16" t="e">
        <f>INDEX('Compréhension de l''écrit'!$A$2:$A$971,ROUNDUP((ROW()-1)/(COUNTA('Compréhension de l''écrit'!$F$1:$DA$1)+1),0))</f>
        <v>#REF!</v>
      </c>
      <c r="S5368" s="16" t="e">
        <f>INDEX('Compréhension de l''écrit'!$B$2:$B$971,ROUNDUP((ROW()-1)/(COUNTA('Compréhension de l''écrit'!$F$1:$DA$1)+1),0))</f>
        <v>#REF!</v>
      </c>
      <c r="T5368" s="16" t="e">
        <f>INDEX('Compréhension de l''écrit'!$C$2:$C$971,ROUNDUP((ROW()-1)/(COUNTA('Compréhension de l''écrit'!$F$1:$DA$1)+1),0))</f>
        <v>#REF!</v>
      </c>
      <c r="U5368" s="16" t="e">
        <f>INDEX('Compréhension de l''écrit'!$D$2:$D$971,ROUNDUP((ROW()-1)/(COUNTA('Compréhension de l''écrit'!$F$1:$DA$1)+1),0))</f>
        <v>#REF!</v>
      </c>
      <c r="V5368" s="16">
        <f>INDEX('Compréhension de l''écrit'!$E$1:$DA$1,+MOD(ROW()-2,COUNTA($H$5:$H$32)*2)+1)</f>
        <v>0</v>
      </c>
      <c r="W5368" s="16" t="str">
        <f>IFERROR(INDEX('Compréhension de l''écrit'!$E$1:$DA$971,MATCH(S5368,'Compréhension de l''écrit'!$B$2:$B$971,0)+1,MATCH(V5368,'Compréhension de l''écrit'!$E$1:$DA$1,0)),"")</f>
        <v/>
      </c>
      <c r="X5368" s="16" t="e">
        <f t="shared" si="85"/>
        <v>#REF!</v>
      </c>
      <c r="Y5368" s="16" t="str">
        <f>IFERROR(VLOOKUP(V5368,Paramétrages!H:I,2,FALSE),"")</f>
        <v/>
      </c>
    </row>
    <row r="5369" spans="18:25" x14ac:dyDescent="0.2">
      <c r="R5369" s="16" t="e">
        <f>INDEX('Compréhension de l''écrit'!$A$2:$A$971,ROUNDUP((ROW()-1)/(COUNTA('Compréhension de l''écrit'!$F$1:$DA$1)+1),0))</f>
        <v>#REF!</v>
      </c>
      <c r="S5369" s="16" t="e">
        <f>INDEX('Compréhension de l''écrit'!$B$2:$B$971,ROUNDUP((ROW()-1)/(COUNTA('Compréhension de l''écrit'!$F$1:$DA$1)+1),0))</f>
        <v>#REF!</v>
      </c>
      <c r="T5369" s="16" t="e">
        <f>INDEX('Compréhension de l''écrit'!$C$2:$C$971,ROUNDUP((ROW()-1)/(COUNTA('Compréhension de l''écrit'!$F$1:$DA$1)+1),0))</f>
        <v>#REF!</v>
      </c>
      <c r="U5369" s="16" t="e">
        <f>INDEX('Compréhension de l''écrit'!$D$2:$D$971,ROUNDUP((ROW()-1)/(COUNTA('Compréhension de l''écrit'!$F$1:$DA$1)+1),0))</f>
        <v>#REF!</v>
      </c>
      <c r="V5369" s="16">
        <f>INDEX('Compréhension de l''écrit'!$E$1:$DA$1,+MOD(ROW()-2,COUNTA($H$5:$H$32)*2)+1)</f>
        <v>0</v>
      </c>
      <c r="W5369" s="16" t="str">
        <f>IFERROR(INDEX('Compréhension de l''écrit'!$E$1:$DA$971,MATCH(S5369,'Compréhension de l''écrit'!$B$2:$B$971,0)+1,MATCH(V5369,'Compréhension de l''écrit'!$E$1:$DA$1,0)),"")</f>
        <v/>
      </c>
      <c r="X5369" s="16" t="e">
        <f t="shared" si="85"/>
        <v>#REF!</v>
      </c>
      <c r="Y5369" s="16" t="str">
        <f>IFERROR(VLOOKUP(V5369,Paramétrages!H:I,2,FALSE),"")</f>
        <v/>
      </c>
    </row>
    <row r="5370" spans="18:25" x14ac:dyDescent="0.2">
      <c r="R5370" s="16" t="e">
        <f>INDEX('Compréhension de l''écrit'!$A$2:$A$971,ROUNDUP((ROW()-1)/(COUNTA('Compréhension de l''écrit'!$F$1:$DA$1)+1),0))</f>
        <v>#REF!</v>
      </c>
      <c r="S5370" s="16" t="e">
        <f>INDEX('Compréhension de l''écrit'!$B$2:$B$971,ROUNDUP((ROW()-1)/(COUNTA('Compréhension de l''écrit'!$F$1:$DA$1)+1),0))</f>
        <v>#REF!</v>
      </c>
      <c r="T5370" s="16" t="e">
        <f>INDEX('Compréhension de l''écrit'!$C$2:$C$971,ROUNDUP((ROW()-1)/(COUNTA('Compréhension de l''écrit'!$F$1:$DA$1)+1),0))</f>
        <v>#REF!</v>
      </c>
      <c r="U5370" s="16" t="e">
        <f>INDEX('Compréhension de l''écrit'!$D$2:$D$971,ROUNDUP((ROW()-1)/(COUNTA('Compréhension de l''écrit'!$F$1:$DA$1)+1),0))</f>
        <v>#REF!</v>
      </c>
      <c r="V5370" s="16">
        <f>INDEX('Compréhension de l''écrit'!$E$1:$DA$1,+MOD(ROW()-2,COUNTA($H$5:$H$32)*2)+1)</f>
        <v>0</v>
      </c>
      <c r="W5370" s="16" t="str">
        <f>IFERROR(INDEX('Compréhension de l''écrit'!$E$1:$DA$971,MATCH(S5370,'Compréhension de l''écrit'!$B$2:$B$971,0)+1,MATCH(V5370,'Compréhension de l''écrit'!$E$1:$DA$1,0)),"")</f>
        <v/>
      </c>
      <c r="X5370" s="16" t="e">
        <f t="shared" si="85"/>
        <v>#REF!</v>
      </c>
      <c r="Y5370" s="16" t="str">
        <f>IFERROR(VLOOKUP(V5370,Paramétrages!H:I,2,FALSE),"")</f>
        <v/>
      </c>
    </row>
    <row r="5371" spans="18:25" x14ac:dyDescent="0.2">
      <c r="R5371" s="16" t="e">
        <f>INDEX('Compréhension de l''écrit'!$A$2:$A$971,ROUNDUP((ROW()-1)/(COUNTA('Compréhension de l''écrit'!$F$1:$DA$1)+1),0))</f>
        <v>#REF!</v>
      </c>
      <c r="S5371" s="16" t="e">
        <f>INDEX('Compréhension de l''écrit'!$B$2:$B$971,ROUNDUP((ROW()-1)/(COUNTA('Compréhension de l''écrit'!$F$1:$DA$1)+1),0))</f>
        <v>#REF!</v>
      </c>
      <c r="T5371" s="16" t="e">
        <f>INDEX('Compréhension de l''écrit'!$C$2:$C$971,ROUNDUP((ROW()-1)/(COUNTA('Compréhension de l''écrit'!$F$1:$DA$1)+1),0))</f>
        <v>#REF!</v>
      </c>
      <c r="U5371" s="16" t="e">
        <f>INDEX('Compréhension de l''écrit'!$D$2:$D$971,ROUNDUP((ROW()-1)/(COUNTA('Compréhension de l''écrit'!$F$1:$DA$1)+1),0))</f>
        <v>#REF!</v>
      </c>
      <c r="V5371" s="16">
        <f>INDEX('Compréhension de l''écrit'!$E$1:$DA$1,+MOD(ROW()-2,COUNTA($H$5:$H$32)*2)+1)</f>
        <v>0</v>
      </c>
      <c r="W5371" s="16" t="str">
        <f>IFERROR(INDEX('Compréhension de l''écrit'!$E$1:$DA$971,MATCH(S5371,'Compréhension de l''écrit'!$B$2:$B$971,0)+1,MATCH(V5371,'Compréhension de l''écrit'!$E$1:$DA$1,0)),"")</f>
        <v/>
      </c>
      <c r="X5371" s="16" t="e">
        <f t="shared" si="85"/>
        <v>#REF!</v>
      </c>
      <c r="Y5371" s="16" t="str">
        <f>IFERROR(VLOOKUP(V5371,Paramétrages!H:I,2,FALSE),"")</f>
        <v/>
      </c>
    </row>
    <row r="5372" spans="18:25" x14ac:dyDescent="0.2">
      <c r="R5372" s="16" t="e">
        <f>INDEX('Compréhension de l''écrit'!$A$2:$A$971,ROUNDUP((ROW()-1)/(COUNTA('Compréhension de l''écrit'!$F$1:$DA$1)+1),0))</f>
        <v>#REF!</v>
      </c>
      <c r="S5372" s="16" t="e">
        <f>INDEX('Compréhension de l''écrit'!$B$2:$B$971,ROUNDUP((ROW()-1)/(COUNTA('Compréhension de l''écrit'!$F$1:$DA$1)+1),0))</f>
        <v>#REF!</v>
      </c>
      <c r="T5372" s="16" t="e">
        <f>INDEX('Compréhension de l''écrit'!$C$2:$C$971,ROUNDUP((ROW()-1)/(COUNTA('Compréhension de l''écrit'!$F$1:$DA$1)+1),0))</f>
        <v>#REF!</v>
      </c>
      <c r="U5372" s="16" t="e">
        <f>INDEX('Compréhension de l''écrit'!$D$2:$D$971,ROUNDUP((ROW()-1)/(COUNTA('Compréhension de l''écrit'!$F$1:$DA$1)+1),0))</f>
        <v>#REF!</v>
      </c>
      <c r="V5372" s="16">
        <f>INDEX('Compréhension de l''écrit'!$E$1:$DA$1,+MOD(ROW()-2,COUNTA($H$5:$H$32)*2)+1)</f>
        <v>0</v>
      </c>
      <c r="W5372" s="16" t="str">
        <f>IFERROR(INDEX('Compréhension de l''écrit'!$E$1:$DA$971,MATCH(S5372,'Compréhension de l''écrit'!$B$2:$B$971,0)+1,MATCH(V5372,'Compréhension de l''écrit'!$E$1:$DA$1,0)),"")</f>
        <v/>
      </c>
      <c r="X5372" s="16" t="e">
        <f t="shared" si="85"/>
        <v>#REF!</v>
      </c>
      <c r="Y5372" s="16" t="str">
        <f>IFERROR(VLOOKUP(V5372,Paramétrages!H:I,2,FALSE),"")</f>
        <v/>
      </c>
    </row>
    <row r="5373" spans="18:25" x14ac:dyDescent="0.2">
      <c r="R5373" s="16" t="e">
        <f>INDEX('Compréhension de l''écrit'!$A$2:$A$971,ROUNDUP((ROW()-1)/(COUNTA('Compréhension de l''écrit'!$F$1:$DA$1)+1),0))</f>
        <v>#REF!</v>
      </c>
      <c r="S5373" s="16" t="e">
        <f>INDEX('Compréhension de l''écrit'!$B$2:$B$971,ROUNDUP((ROW()-1)/(COUNTA('Compréhension de l''écrit'!$F$1:$DA$1)+1),0))</f>
        <v>#REF!</v>
      </c>
      <c r="T5373" s="16" t="e">
        <f>INDEX('Compréhension de l''écrit'!$C$2:$C$971,ROUNDUP((ROW()-1)/(COUNTA('Compréhension de l''écrit'!$F$1:$DA$1)+1),0))</f>
        <v>#REF!</v>
      </c>
      <c r="U5373" s="16" t="e">
        <f>INDEX('Compréhension de l''écrit'!$D$2:$D$971,ROUNDUP((ROW()-1)/(COUNTA('Compréhension de l''écrit'!$F$1:$DA$1)+1),0))</f>
        <v>#REF!</v>
      </c>
      <c r="V5373" s="16">
        <f>INDEX('Compréhension de l''écrit'!$E$1:$DA$1,+MOD(ROW()-2,COUNTA($H$5:$H$32)*2)+1)</f>
        <v>0</v>
      </c>
      <c r="W5373" s="16" t="str">
        <f>IFERROR(INDEX('Compréhension de l''écrit'!$E$1:$DA$971,MATCH(S5373,'Compréhension de l''écrit'!$B$2:$B$971,0)+1,MATCH(V5373,'Compréhension de l''écrit'!$E$1:$DA$1,0)),"")</f>
        <v/>
      </c>
      <c r="X5373" s="16" t="e">
        <f t="shared" si="85"/>
        <v>#REF!</v>
      </c>
      <c r="Y5373" s="16" t="str">
        <f>IFERROR(VLOOKUP(V5373,Paramétrages!H:I,2,FALSE),"")</f>
        <v/>
      </c>
    </row>
    <row r="5374" spans="18:25" x14ac:dyDescent="0.2">
      <c r="R5374" s="16" t="e">
        <f>INDEX('Compréhension de l''écrit'!$A$2:$A$971,ROUNDUP((ROW()-1)/(COUNTA('Compréhension de l''écrit'!$F$1:$DA$1)+1),0))</f>
        <v>#REF!</v>
      </c>
      <c r="S5374" s="16" t="e">
        <f>INDEX('Compréhension de l''écrit'!$B$2:$B$971,ROUNDUP((ROW()-1)/(COUNTA('Compréhension de l''écrit'!$F$1:$DA$1)+1),0))</f>
        <v>#REF!</v>
      </c>
      <c r="T5374" s="16" t="e">
        <f>INDEX('Compréhension de l''écrit'!$C$2:$C$971,ROUNDUP((ROW()-1)/(COUNTA('Compréhension de l''écrit'!$F$1:$DA$1)+1),0))</f>
        <v>#REF!</v>
      </c>
      <c r="U5374" s="16" t="e">
        <f>INDEX('Compréhension de l''écrit'!$D$2:$D$971,ROUNDUP((ROW()-1)/(COUNTA('Compréhension de l''écrit'!$F$1:$DA$1)+1),0))</f>
        <v>#REF!</v>
      </c>
      <c r="V5374" s="16">
        <f>INDEX('Compréhension de l''écrit'!$E$1:$DA$1,+MOD(ROW()-2,COUNTA($H$5:$H$32)*2)+1)</f>
        <v>0</v>
      </c>
      <c r="W5374" s="16" t="str">
        <f>IFERROR(INDEX('Compréhension de l''écrit'!$E$1:$DA$971,MATCH(S5374,'Compréhension de l''écrit'!$B$2:$B$971,0)+1,MATCH(V5374,'Compréhension de l''écrit'!$E$1:$DA$1,0)),"")</f>
        <v/>
      </c>
      <c r="X5374" s="16" t="e">
        <f t="shared" si="85"/>
        <v>#REF!</v>
      </c>
      <c r="Y5374" s="16" t="str">
        <f>IFERROR(VLOOKUP(V5374,Paramétrages!H:I,2,FALSE),"")</f>
        <v/>
      </c>
    </row>
    <row r="5375" spans="18:25" x14ac:dyDescent="0.2">
      <c r="R5375" s="16" t="e">
        <f>INDEX('Compréhension de l''écrit'!$A$2:$A$971,ROUNDUP((ROW()-1)/(COUNTA('Compréhension de l''écrit'!$F$1:$DA$1)+1),0))</f>
        <v>#REF!</v>
      </c>
      <c r="S5375" s="16" t="e">
        <f>INDEX('Compréhension de l''écrit'!$B$2:$B$971,ROUNDUP((ROW()-1)/(COUNTA('Compréhension de l''écrit'!$F$1:$DA$1)+1),0))</f>
        <v>#REF!</v>
      </c>
      <c r="T5375" s="16" t="e">
        <f>INDEX('Compréhension de l''écrit'!$C$2:$C$971,ROUNDUP((ROW()-1)/(COUNTA('Compréhension de l''écrit'!$F$1:$DA$1)+1),0))</f>
        <v>#REF!</v>
      </c>
      <c r="U5375" s="16" t="e">
        <f>INDEX('Compréhension de l''écrit'!$D$2:$D$971,ROUNDUP((ROW()-1)/(COUNTA('Compréhension de l''écrit'!$F$1:$DA$1)+1),0))</f>
        <v>#REF!</v>
      </c>
      <c r="V5375" s="16">
        <f>INDEX('Compréhension de l''écrit'!$E$1:$DA$1,+MOD(ROW()-2,COUNTA($H$5:$H$32)*2)+1)</f>
        <v>0</v>
      </c>
      <c r="W5375" s="16" t="str">
        <f>IFERROR(INDEX('Compréhension de l''écrit'!$E$1:$DA$971,MATCH(S5375,'Compréhension de l''écrit'!$B$2:$B$971,0)+1,MATCH(V5375,'Compréhension de l''écrit'!$E$1:$DA$1,0)),"")</f>
        <v/>
      </c>
      <c r="X5375" s="16" t="e">
        <f t="shared" si="85"/>
        <v>#REF!</v>
      </c>
      <c r="Y5375" s="16" t="str">
        <f>IFERROR(VLOOKUP(V5375,Paramétrages!H:I,2,FALSE),"")</f>
        <v/>
      </c>
    </row>
    <row r="5376" spans="18:25" x14ac:dyDescent="0.2">
      <c r="R5376" s="16" t="e">
        <f>INDEX('Compréhension de l''écrit'!$A$2:$A$971,ROUNDUP((ROW()-1)/(COUNTA('Compréhension de l''écrit'!$F$1:$DA$1)+1),0))</f>
        <v>#REF!</v>
      </c>
      <c r="S5376" s="16" t="e">
        <f>INDEX('Compréhension de l''écrit'!$B$2:$B$971,ROUNDUP((ROW()-1)/(COUNTA('Compréhension de l''écrit'!$F$1:$DA$1)+1),0))</f>
        <v>#REF!</v>
      </c>
      <c r="T5376" s="16" t="e">
        <f>INDEX('Compréhension de l''écrit'!$C$2:$C$971,ROUNDUP((ROW()-1)/(COUNTA('Compréhension de l''écrit'!$F$1:$DA$1)+1),0))</f>
        <v>#REF!</v>
      </c>
      <c r="U5376" s="16" t="e">
        <f>INDEX('Compréhension de l''écrit'!$D$2:$D$971,ROUNDUP((ROW()-1)/(COUNTA('Compréhension de l''écrit'!$F$1:$DA$1)+1),0))</f>
        <v>#REF!</v>
      </c>
      <c r="V5376" s="16">
        <f>INDEX('Compréhension de l''écrit'!$E$1:$DA$1,+MOD(ROW()-2,COUNTA($H$5:$H$32)*2)+1)</f>
        <v>0</v>
      </c>
      <c r="W5376" s="16" t="str">
        <f>IFERROR(INDEX('Compréhension de l''écrit'!$E$1:$DA$971,MATCH(S5376,'Compréhension de l''écrit'!$B$2:$B$971,0)+1,MATCH(V5376,'Compréhension de l''écrit'!$E$1:$DA$1,0)),"")</f>
        <v/>
      </c>
      <c r="X5376" s="16" t="e">
        <f t="shared" si="85"/>
        <v>#REF!</v>
      </c>
      <c r="Y5376" s="16" t="str">
        <f>IFERROR(VLOOKUP(V5376,Paramétrages!H:I,2,FALSE),"")</f>
        <v/>
      </c>
    </row>
    <row r="5377" spans="18:25" x14ac:dyDescent="0.2">
      <c r="R5377" s="16" t="e">
        <f>INDEX('Compréhension de l''écrit'!$A$2:$A$971,ROUNDUP((ROW()-1)/(COUNTA('Compréhension de l''écrit'!$F$1:$DA$1)+1),0))</f>
        <v>#REF!</v>
      </c>
      <c r="S5377" s="16" t="e">
        <f>INDEX('Compréhension de l''écrit'!$B$2:$B$971,ROUNDUP((ROW()-1)/(COUNTA('Compréhension de l''écrit'!$F$1:$DA$1)+1),0))</f>
        <v>#REF!</v>
      </c>
      <c r="T5377" s="16" t="e">
        <f>INDEX('Compréhension de l''écrit'!$C$2:$C$971,ROUNDUP((ROW()-1)/(COUNTA('Compréhension de l''écrit'!$F$1:$DA$1)+1),0))</f>
        <v>#REF!</v>
      </c>
      <c r="U5377" s="16" t="e">
        <f>INDEX('Compréhension de l''écrit'!$D$2:$D$971,ROUNDUP((ROW()-1)/(COUNTA('Compréhension de l''écrit'!$F$1:$DA$1)+1),0))</f>
        <v>#REF!</v>
      </c>
      <c r="V5377" s="16">
        <f>INDEX('Compréhension de l''écrit'!$E$1:$DA$1,+MOD(ROW()-2,COUNTA($H$5:$H$32)*2)+1)</f>
        <v>0</v>
      </c>
      <c r="W5377" s="16" t="str">
        <f>IFERROR(INDEX('Compréhension de l''écrit'!$E$1:$DA$971,MATCH(S5377,'Compréhension de l''écrit'!$B$2:$B$971,0)+1,MATCH(V5377,'Compréhension de l''écrit'!$E$1:$DA$1,0)),"")</f>
        <v/>
      </c>
      <c r="X5377" s="16" t="e">
        <f t="shared" si="85"/>
        <v>#REF!</v>
      </c>
      <c r="Y5377" s="16" t="str">
        <f>IFERROR(VLOOKUP(V5377,Paramétrages!H:I,2,FALSE),"")</f>
        <v/>
      </c>
    </row>
    <row r="5378" spans="18:25" x14ac:dyDescent="0.2">
      <c r="R5378" s="16" t="e">
        <f>INDEX('Compréhension de l''écrit'!$A$2:$A$971,ROUNDUP((ROW()-1)/(COUNTA('Compréhension de l''écrit'!$F$1:$DA$1)+1),0))</f>
        <v>#REF!</v>
      </c>
      <c r="S5378" s="16" t="e">
        <f>INDEX('Compréhension de l''écrit'!$B$2:$B$971,ROUNDUP((ROW()-1)/(COUNTA('Compréhension de l''écrit'!$F$1:$DA$1)+1),0))</f>
        <v>#REF!</v>
      </c>
      <c r="T5378" s="16" t="e">
        <f>INDEX('Compréhension de l''écrit'!$C$2:$C$971,ROUNDUP((ROW()-1)/(COUNTA('Compréhension de l''écrit'!$F$1:$DA$1)+1),0))</f>
        <v>#REF!</v>
      </c>
      <c r="U5378" s="16" t="e">
        <f>INDEX('Compréhension de l''écrit'!$D$2:$D$971,ROUNDUP((ROW()-1)/(COUNTA('Compréhension de l''écrit'!$F$1:$DA$1)+1),0))</f>
        <v>#REF!</v>
      </c>
      <c r="V5378" s="16">
        <f>INDEX('Compréhension de l''écrit'!$E$1:$DA$1,+MOD(ROW()-2,COUNTA($H$5:$H$32)*2)+1)</f>
        <v>0</v>
      </c>
      <c r="W5378" s="16" t="str">
        <f>IFERROR(INDEX('Compréhension de l''écrit'!$E$1:$DA$971,MATCH(S5378,'Compréhension de l''écrit'!$B$2:$B$971,0)+1,MATCH(V5378,'Compréhension de l''écrit'!$E$1:$DA$1,0)),"")</f>
        <v/>
      </c>
      <c r="X5378" s="16" t="e">
        <f t="shared" si="85"/>
        <v>#REF!</v>
      </c>
      <c r="Y5378" s="16" t="str">
        <f>IFERROR(VLOOKUP(V5378,Paramétrages!H:I,2,FALSE),"")</f>
        <v/>
      </c>
    </row>
    <row r="5379" spans="18:25" x14ac:dyDescent="0.2">
      <c r="R5379" s="16" t="e">
        <f>INDEX('Compréhension de l''écrit'!$A$2:$A$971,ROUNDUP((ROW()-1)/(COUNTA('Compréhension de l''écrit'!$F$1:$DA$1)+1),0))</f>
        <v>#REF!</v>
      </c>
      <c r="S5379" s="16" t="e">
        <f>INDEX('Compréhension de l''écrit'!$B$2:$B$971,ROUNDUP((ROW()-1)/(COUNTA('Compréhension de l''écrit'!$F$1:$DA$1)+1),0))</f>
        <v>#REF!</v>
      </c>
      <c r="T5379" s="16" t="e">
        <f>INDEX('Compréhension de l''écrit'!$C$2:$C$971,ROUNDUP((ROW()-1)/(COUNTA('Compréhension de l''écrit'!$F$1:$DA$1)+1),0))</f>
        <v>#REF!</v>
      </c>
      <c r="U5379" s="16" t="e">
        <f>INDEX('Compréhension de l''écrit'!$D$2:$D$971,ROUNDUP((ROW()-1)/(COUNTA('Compréhension de l''écrit'!$F$1:$DA$1)+1),0))</f>
        <v>#REF!</v>
      </c>
      <c r="V5379" s="16">
        <f>INDEX('Compréhension de l''écrit'!$E$1:$DA$1,+MOD(ROW()-2,COUNTA($H$5:$H$32)*2)+1)</f>
        <v>0</v>
      </c>
      <c r="W5379" s="16" t="str">
        <f>IFERROR(INDEX('Compréhension de l''écrit'!$E$1:$DA$971,MATCH(S5379,'Compréhension de l''écrit'!$B$2:$B$971,0)+1,MATCH(V5379,'Compréhension de l''écrit'!$E$1:$DA$1,0)),"")</f>
        <v/>
      </c>
      <c r="X5379" s="16" t="e">
        <f t="shared" ref="X5379:X5442" si="86">S5379&amp;T5379</f>
        <v>#REF!</v>
      </c>
      <c r="Y5379" s="16" t="str">
        <f>IFERROR(VLOOKUP(V5379,Paramétrages!H:I,2,FALSE),"")</f>
        <v/>
      </c>
    </row>
    <row r="5380" spans="18:25" x14ac:dyDescent="0.2">
      <c r="R5380" s="16" t="e">
        <f>INDEX('Compréhension de l''écrit'!$A$2:$A$971,ROUNDUP((ROW()-1)/(COUNTA('Compréhension de l''écrit'!$F$1:$DA$1)+1),0))</f>
        <v>#REF!</v>
      </c>
      <c r="S5380" s="16" t="e">
        <f>INDEX('Compréhension de l''écrit'!$B$2:$B$971,ROUNDUP((ROW()-1)/(COUNTA('Compréhension de l''écrit'!$F$1:$DA$1)+1),0))</f>
        <v>#REF!</v>
      </c>
      <c r="T5380" s="16" t="e">
        <f>INDEX('Compréhension de l''écrit'!$C$2:$C$971,ROUNDUP((ROW()-1)/(COUNTA('Compréhension de l''écrit'!$F$1:$DA$1)+1),0))</f>
        <v>#REF!</v>
      </c>
      <c r="U5380" s="16" t="e">
        <f>INDEX('Compréhension de l''écrit'!$D$2:$D$971,ROUNDUP((ROW()-1)/(COUNTA('Compréhension de l''écrit'!$F$1:$DA$1)+1),0))</f>
        <v>#REF!</v>
      </c>
      <c r="V5380" s="16">
        <f>INDEX('Compréhension de l''écrit'!$E$1:$DA$1,+MOD(ROW()-2,COUNTA($H$5:$H$32)*2)+1)</f>
        <v>0</v>
      </c>
      <c r="W5380" s="16" t="str">
        <f>IFERROR(INDEX('Compréhension de l''écrit'!$E$1:$DA$971,MATCH(S5380,'Compréhension de l''écrit'!$B$2:$B$971,0)+1,MATCH(V5380,'Compréhension de l''écrit'!$E$1:$DA$1,0)),"")</f>
        <v/>
      </c>
      <c r="X5380" s="16" t="e">
        <f t="shared" si="86"/>
        <v>#REF!</v>
      </c>
      <c r="Y5380" s="16" t="str">
        <f>IFERROR(VLOOKUP(V5380,Paramétrages!H:I,2,FALSE),"")</f>
        <v/>
      </c>
    </row>
    <row r="5381" spans="18:25" x14ac:dyDescent="0.2">
      <c r="R5381" s="16" t="e">
        <f>INDEX('Compréhension de l''écrit'!$A$2:$A$971,ROUNDUP((ROW()-1)/(COUNTA('Compréhension de l''écrit'!$F$1:$DA$1)+1),0))</f>
        <v>#REF!</v>
      </c>
      <c r="S5381" s="16" t="e">
        <f>INDEX('Compréhension de l''écrit'!$B$2:$B$971,ROUNDUP((ROW()-1)/(COUNTA('Compréhension de l''écrit'!$F$1:$DA$1)+1),0))</f>
        <v>#REF!</v>
      </c>
      <c r="T5381" s="16" t="e">
        <f>INDEX('Compréhension de l''écrit'!$C$2:$C$971,ROUNDUP((ROW()-1)/(COUNTA('Compréhension de l''écrit'!$F$1:$DA$1)+1),0))</f>
        <v>#REF!</v>
      </c>
      <c r="U5381" s="16" t="e">
        <f>INDEX('Compréhension de l''écrit'!$D$2:$D$971,ROUNDUP((ROW()-1)/(COUNTA('Compréhension de l''écrit'!$F$1:$DA$1)+1),0))</f>
        <v>#REF!</v>
      </c>
      <c r="V5381" s="16">
        <f>INDEX('Compréhension de l''écrit'!$E$1:$DA$1,+MOD(ROW()-2,COUNTA($H$5:$H$32)*2)+1)</f>
        <v>0</v>
      </c>
      <c r="W5381" s="16" t="str">
        <f>IFERROR(INDEX('Compréhension de l''écrit'!$E$1:$DA$971,MATCH(S5381,'Compréhension de l''écrit'!$B$2:$B$971,0)+1,MATCH(V5381,'Compréhension de l''écrit'!$E$1:$DA$1,0)),"")</f>
        <v/>
      </c>
      <c r="X5381" s="16" t="e">
        <f t="shared" si="86"/>
        <v>#REF!</v>
      </c>
      <c r="Y5381" s="16" t="str">
        <f>IFERROR(VLOOKUP(V5381,Paramétrages!H:I,2,FALSE),"")</f>
        <v/>
      </c>
    </row>
    <row r="5382" spans="18:25" x14ac:dyDescent="0.2">
      <c r="R5382" s="16" t="e">
        <f>INDEX('Compréhension de l''écrit'!$A$2:$A$971,ROUNDUP((ROW()-1)/(COUNTA('Compréhension de l''écrit'!$F$1:$DA$1)+1),0))</f>
        <v>#REF!</v>
      </c>
      <c r="S5382" s="16" t="e">
        <f>INDEX('Compréhension de l''écrit'!$B$2:$B$971,ROUNDUP((ROW()-1)/(COUNTA('Compréhension de l''écrit'!$F$1:$DA$1)+1),0))</f>
        <v>#REF!</v>
      </c>
      <c r="T5382" s="16" t="e">
        <f>INDEX('Compréhension de l''écrit'!$C$2:$C$971,ROUNDUP((ROW()-1)/(COUNTA('Compréhension de l''écrit'!$F$1:$DA$1)+1),0))</f>
        <v>#REF!</v>
      </c>
      <c r="U5382" s="16" t="e">
        <f>INDEX('Compréhension de l''écrit'!$D$2:$D$971,ROUNDUP((ROW()-1)/(COUNTA('Compréhension de l''écrit'!$F$1:$DA$1)+1),0))</f>
        <v>#REF!</v>
      </c>
      <c r="V5382" s="16">
        <f>INDEX('Compréhension de l''écrit'!$E$1:$DA$1,+MOD(ROW()-2,COUNTA($H$5:$H$32)*2)+1)</f>
        <v>0</v>
      </c>
      <c r="W5382" s="16" t="str">
        <f>IFERROR(INDEX('Compréhension de l''écrit'!$E$1:$DA$971,MATCH(S5382,'Compréhension de l''écrit'!$B$2:$B$971,0)+1,MATCH(V5382,'Compréhension de l''écrit'!$E$1:$DA$1,0)),"")</f>
        <v/>
      </c>
      <c r="X5382" s="16" t="e">
        <f t="shared" si="86"/>
        <v>#REF!</v>
      </c>
      <c r="Y5382" s="16" t="str">
        <f>IFERROR(VLOOKUP(V5382,Paramétrages!H:I,2,FALSE),"")</f>
        <v/>
      </c>
    </row>
    <row r="5383" spans="18:25" x14ac:dyDescent="0.2">
      <c r="R5383" s="16" t="e">
        <f>INDEX('Compréhension de l''écrit'!$A$2:$A$971,ROUNDUP((ROW()-1)/(COUNTA('Compréhension de l''écrit'!$F$1:$DA$1)+1),0))</f>
        <v>#REF!</v>
      </c>
      <c r="S5383" s="16" t="e">
        <f>INDEX('Compréhension de l''écrit'!$B$2:$B$971,ROUNDUP((ROW()-1)/(COUNTA('Compréhension de l''écrit'!$F$1:$DA$1)+1),0))</f>
        <v>#REF!</v>
      </c>
      <c r="T5383" s="16" t="e">
        <f>INDEX('Compréhension de l''écrit'!$C$2:$C$971,ROUNDUP((ROW()-1)/(COUNTA('Compréhension de l''écrit'!$F$1:$DA$1)+1),0))</f>
        <v>#REF!</v>
      </c>
      <c r="U5383" s="16" t="e">
        <f>INDEX('Compréhension de l''écrit'!$D$2:$D$971,ROUNDUP((ROW()-1)/(COUNTA('Compréhension de l''écrit'!$F$1:$DA$1)+1),0))</f>
        <v>#REF!</v>
      </c>
      <c r="V5383" s="16">
        <f>INDEX('Compréhension de l''écrit'!$E$1:$DA$1,+MOD(ROW()-2,COUNTA($H$5:$H$32)*2)+1)</f>
        <v>0</v>
      </c>
      <c r="W5383" s="16" t="str">
        <f>IFERROR(INDEX('Compréhension de l''écrit'!$E$1:$DA$971,MATCH(S5383,'Compréhension de l''écrit'!$B$2:$B$971,0)+1,MATCH(V5383,'Compréhension de l''écrit'!$E$1:$DA$1,0)),"")</f>
        <v/>
      </c>
      <c r="X5383" s="16" t="e">
        <f t="shared" si="86"/>
        <v>#REF!</v>
      </c>
      <c r="Y5383" s="16" t="str">
        <f>IFERROR(VLOOKUP(V5383,Paramétrages!H:I,2,FALSE),"")</f>
        <v/>
      </c>
    </row>
    <row r="5384" spans="18:25" x14ac:dyDescent="0.2">
      <c r="R5384" s="16" t="e">
        <f>INDEX('Compréhension de l''écrit'!$A$2:$A$971,ROUNDUP((ROW()-1)/(COUNTA('Compréhension de l''écrit'!$F$1:$DA$1)+1),0))</f>
        <v>#REF!</v>
      </c>
      <c r="S5384" s="16" t="e">
        <f>INDEX('Compréhension de l''écrit'!$B$2:$B$971,ROUNDUP((ROW()-1)/(COUNTA('Compréhension de l''écrit'!$F$1:$DA$1)+1),0))</f>
        <v>#REF!</v>
      </c>
      <c r="T5384" s="16" t="e">
        <f>INDEX('Compréhension de l''écrit'!$C$2:$C$971,ROUNDUP((ROW()-1)/(COUNTA('Compréhension de l''écrit'!$F$1:$DA$1)+1),0))</f>
        <v>#REF!</v>
      </c>
      <c r="U5384" s="16" t="e">
        <f>INDEX('Compréhension de l''écrit'!$D$2:$D$971,ROUNDUP((ROW()-1)/(COUNTA('Compréhension de l''écrit'!$F$1:$DA$1)+1),0))</f>
        <v>#REF!</v>
      </c>
      <c r="V5384" s="16">
        <f>INDEX('Compréhension de l''écrit'!$E$1:$DA$1,+MOD(ROW()-2,COUNTA($H$5:$H$32)*2)+1)</f>
        <v>0</v>
      </c>
      <c r="W5384" s="16" t="str">
        <f>IFERROR(INDEX('Compréhension de l''écrit'!$E$1:$DA$971,MATCH(S5384,'Compréhension de l''écrit'!$B$2:$B$971,0)+1,MATCH(V5384,'Compréhension de l''écrit'!$E$1:$DA$1,0)),"")</f>
        <v/>
      </c>
      <c r="X5384" s="16" t="e">
        <f t="shared" si="86"/>
        <v>#REF!</v>
      </c>
      <c r="Y5384" s="16" t="str">
        <f>IFERROR(VLOOKUP(V5384,Paramétrages!H:I,2,FALSE),"")</f>
        <v/>
      </c>
    </row>
    <row r="5385" spans="18:25" x14ac:dyDescent="0.2">
      <c r="R5385" s="16" t="e">
        <f>INDEX('Compréhension de l''écrit'!$A$2:$A$971,ROUNDUP((ROW()-1)/(COUNTA('Compréhension de l''écrit'!$F$1:$DA$1)+1),0))</f>
        <v>#REF!</v>
      </c>
      <c r="S5385" s="16" t="e">
        <f>INDEX('Compréhension de l''écrit'!$B$2:$B$971,ROUNDUP((ROW()-1)/(COUNTA('Compréhension de l''écrit'!$F$1:$DA$1)+1),0))</f>
        <v>#REF!</v>
      </c>
      <c r="T5385" s="16" t="e">
        <f>INDEX('Compréhension de l''écrit'!$C$2:$C$971,ROUNDUP((ROW()-1)/(COUNTA('Compréhension de l''écrit'!$F$1:$DA$1)+1),0))</f>
        <v>#REF!</v>
      </c>
      <c r="U5385" s="16" t="e">
        <f>INDEX('Compréhension de l''écrit'!$D$2:$D$971,ROUNDUP((ROW()-1)/(COUNTA('Compréhension de l''écrit'!$F$1:$DA$1)+1),0))</f>
        <v>#REF!</v>
      </c>
      <c r="V5385" s="16">
        <f>INDEX('Compréhension de l''écrit'!$E$1:$DA$1,+MOD(ROW()-2,COUNTA($H$5:$H$32)*2)+1)</f>
        <v>0</v>
      </c>
      <c r="W5385" s="16" t="str">
        <f>IFERROR(INDEX('Compréhension de l''écrit'!$E$1:$DA$971,MATCH(S5385,'Compréhension de l''écrit'!$B$2:$B$971,0)+1,MATCH(V5385,'Compréhension de l''écrit'!$E$1:$DA$1,0)),"")</f>
        <v/>
      </c>
      <c r="X5385" s="16" t="e">
        <f t="shared" si="86"/>
        <v>#REF!</v>
      </c>
      <c r="Y5385" s="16" t="str">
        <f>IFERROR(VLOOKUP(V5385,Paramétrages!H:I,2,FALSE),"")</f>
        <v/>
      </c>
    </row>
    <row r="5386" spans="18:25" x14ac:dyDescent="0.2">
      <c r="R5386" s="16" t="e">
        <f>INDEX('Compréhension de l''écrit'!$A$2:$A$971,ROUNDUP((ROW()-1)/(COUNTA('Compréhension de l''écrit'!$F$1:$DA$1)+1),0))</f>
        <v>#REF!</v>
      </c>
      <c r="S5386" s="16" t="e">
        <f>INDEX('Compréhension de l''écrit'!$B$2:$B$971,ROUNDUP((ROW()-1)/(COUNTA('Compréhension de l''écrit'!$F$1:$DA$1)+1),0))</f>
        <v>#REF!</v>
      </c>
      <c r="T5386" s="16" t="e">
        <f>INDEX('Compréhension de l''écrit'!$C$2:$C$971,ROUNDUP((ROW()-1)/(COUNTA('Compréhension de l''écrit'!$F$1:$DA$1)+1),0))</f>
        <v>#REF!</v>
      </c>
      <c r="U5386" s="16" t="e">
        <f>INDEX('Compréhension de l''écrit'!$D$2:$D$971,ROUNDUP((ROW()-1)/(COUNTA('Compréhension de l''écrit'!$F$1:$DA$1)+1),0))</f>
        <v>#REF!</v>
      </c>
      <c r="V5386" s="16">
        <f>INDEX('Compréhension de l''écrit'!$E$1:$DA$1,+MOD(ROW()-2,COUNTA($H$5:$H$32)*2)+1)</f>
        <v>0</v>
      </c>
      <c r="W5386" s="16" t="str">
        <f>IFERROR(INDEX('Compréhension de l''écrit'!$E$1:$DA$971,MATCH(S5386,'Compréhension de l''écrit'!$B$2:$B$971,0)+1,MATCH(V5386,'Compréhension de l''écrit'!$E$1:$DA$1,0)),"")</f>
        <v/>
      </c>
      <c r="X5386" s="16" t="e">
        <f t="shared" si="86"/>
        <v>#REF!</v>
      </c>
      <c r="Y5386" s="16" t="str">
        <f>IFERROR(VLOOKUP(V5386,Paramétrages!H:I,2,FALSE),"")</f>
        <v/>
      </c>
    </row>
    <row r="5387" spans="18:25" x14ac:dyDescent="0.2">
      <c r="R5387" s="16" t="e">
        <f>INDEX('Compréhension de l''écrit'!$A$2:$A$971,ROUNDUP((ROW()-1)/(COUNTA('Compréhension de l''écrit'!$F$1:$DA$1)+1),0))</f>
        <v>#REF!</v>
      </c>
      <c r="S5387" s="16" t="e">
        <f>INDEX('Compréhension de l''écrit'!$B$2:$B$971,ROUNDUP((ROW()-1)/(COUNTA('Compréhension de l''écrit'!$F$1:$DA$1)+1),0))</f>
        <v>#REF!</v>
      </c>
      <c r="T5387" s="16" t="e">
        <f>INDEX('Compréhension de l''écrit'!$C$2:$C$971,ROUNDUP((ROW()-1)/(COUNTA('Compréhension de l''écrit'!$F$1:$DA$1)+1),0))</f>
        <v>#REF!</v>
      </c>
      <c r="U5387" s="16" t="e">
        <f>INDEX('Compréhension de l''écrit'!$D$2:$D$971,ROUNDUP((ROW()-1)/(COUNTA('Compréhension de l''écrit'!$F$1:$DA$1)+1),0))</f>
        <v>#REF!</v>
      </c>
      <c r="V5387" s="16">
        <f>INDEX('Compréhension de l''écrit'!$E$1:$DA$1,+MOD(ROW()-2,COUNTA($H$5:$H$32)*2)+1)</f>
        <v>0</v>
      </c>
      <c r="W5387" s="16" t="str">
        <f>IFERROR(INDEX('Compréhension de l''écrit'!$E$1:$DA$971,MATCH(S5387,'Compréhension de l''écrit'!$B$2:$B$971,0)+1,MATCH(V5387,'Compréhension de l''écrit'!$E$1:$DA$1,0)),"")</f>
        <v/>
      </c>
      <c r="X5387" s="16" t="e">
        <f t="shared" si="86"/>
        <v>#REF!</v>
      </c>
      <c r="Y5387" s="16" t="str">
        <f>IFERROR(VLOOKUP(V5387,Paramétrages!H:I,2,FALSE),"")</f>
        <v/>
      </c>
    </row>
    <row r="5388" spans="18:25" x14ac:dyDescent="0.2">
      <c r="R5388" s="16" t="e">
        <f>INDEX('Compréhension de l''écrit'!$A$2:$A$971,ROUNDUP((ROW()-1)/(COUNTA('Compréhension de l''écrit'!$F$1:$DA$1)+1),0))</f>
        <v>#REF!</v>
      </c>
      <c r="S5388" s="16" t="e">
        <f>INDEX('Compréhension de l''écrit'!$B$2:$B$971,ROUNDUP((ROW()-1)/(COUNTA('Compréhension de l''écrit'!$F$1:$DA$1)+1),0))</f>
        <v>#REF!</v>
      </c>
      <c r="T5388" s="16" t="e">
        <f>INDEX('Compréhension de l''écrit'!$C$2:$C$971,ROUNDUP((ROW()-1)/(COUNTA('Compréhension de l''écrit'!$F$1:$DA$1)+1),0))</f>
        <v>#REF!</v>
      </c>
      <c r="U5388" s="16" t="e">
        <f>INDEX('Compréhension de l''écrit'!$D$2:$D$971,ROUNDUP((ROW()-1)/(COUNTA('Compréhension de l''écrit'!$F$1:$DA$1)+1),0))</f>
        <v>#REF!</v>
      </c>
      <c r="V5388" s="16">
        <f>INDEX('Compréhension de l''écrit'!$E$1:$DA$1,+MOD(ROW()-2,COUNTA($H$5:$H$32)*2)+1)</f>
        <v>0</v>
      </c>
      <c r="W5388" s="16" t="str">
        <f>IFERROR(INDEX('Compréhension de l''écrit'!$E$1:$DA$971,MATCH(S5388,'Compréhension de l''écrit'!$B$2:$B$971,0)+1,MATCH(V5388,'Compréhension de l''écrit'!$E$1:$DA$1,0)),"")</f>
        <v/>
      </c>
      <c r="X5388" s="16" t="e">
        <f t="shared" si="86"/>
        <v>#REF!</v>
      </c>
      <c r="Y5388" s="16" t="str">
        <f>IFERROR(VLOOKUP(V5388,Paramétrages!H:I,2,FALSE),"")</f>
        <v/>
      </c>
    </row>
    <row r="5389" spans="18:25" x14ac:dyDescent="0.2">
      <c r="R5389" s="16" t="e">
        <f>INDEX('Compréhension de l''écrit'!$A$2:$A$971,ROUNDUP((ROW()-1)/(COUNTA('Compréhension de l''écrit'!$F$1:$DA$1)+1),0))</f>
        <v>#REF!</v>
      </c>
      <c r="S5389" s="16" t="e">
        <f>INDEX('Compréhension de l''écrit'!$B$2:$B$971,ROUNDUP((ROW()-1)/(COUNTA('Compréhension de l''écrit'!$F$1:$DA$1)+1),0))</f>
        <v>#REF!</v>
      </c>
      <c r="T5389" s="16" t="e">
        <f>INDEX('Compréhension de l''écrit'!$C$2:$C$971,ROUNDUP((ROW()-1)/(COUNTA('Compréhension de l''écrit'!$F$1:$DA$1)+1),0))</f>
        <v>#REF!</v>
      </c>
      <c r="U5389" s="16" t="e">
        <f>INDEX('Compréhension de l''écrit'!$D$2:$D$971,ROUNDUP((ROW()-1)/(COUNTA('Compréhension de l''écrit'!$F$1:$DA$1)+1),0))</f>
        <v>#REF!</v>
      </c>
      <c r="V5389" s="16">
        <f>INDEX('Compréhension de l''écrit'!$E$1:$DA$1,+MOD(ROW()-2,COUNTA($H$5:$H$32)*2)+1)</f>
        <v>0</v>
      </c>
      <c r="W5389" s="16" t="str">
        <f>IFERROR(INDEX('Compréhension de l''écrit'!$E$1:$DA$971,MATCH(S5389,'Compréhension de l''écrit'!$B$2:$B$971,0)+1,MATCH(V5389,'Compréhension de l''écrit'!$E$1:$DA$1,0)),"")</f>
        <v/>
      </c>
      <c r="X5389" s="16" t="e">
        <f t="shared" si="86"/>
        <v>#REF!</v>
      </c>
      <c r="Y5389" s="16" t="str">
        <f>IFERROR(VLOOKUP(V5389,Paramétrages!H:I,2,FALSE),"")</f>
        <v/>
      </c>
    </row>
    <row r="5390" spans="18:25" x14ac:dyDescent="0.2">
      <c r="R5390" s="16" t="e">
        <f>INDEX('Compréhension de l''écrit'!$A$2:$A$971,ROUNDUP((ROW()-1)/(COUNTA('Compréhension de l''écrit'!$F$1:$DA$1)+1),0))</f>
        <v>#REF!</v>
      </c>
      <c r="S5390" s="16" t="e">
        <f>INDEX('Compréhension de l''écrit'!$B$2:$B$971,ROUNDUP((ROW()-1)/(COUNTA('Compréhension de l''écrit'!$F$1:$DA$1)+1),0))</f>
        <v>#REF!</v>
      </c>
      <c r="T5390" s="16" t="e">
        <f>INDEX('Compréhension de l''écrit'!$C$2:$C$971,ROUNDUP((ROW()-1)/(COUNTA('Compréhension de l''écrit'!$F$1:$DA$1)+1),0))</f>
        <v>#REF!</v>
      </c>
      <c r="U5390" s="16" t="e">
        <f>INDEX('Compréhension de l''écrit'!$D$2:$D$971,ROUNDUP((ROW()-1)/(COUNTA('Compréhension de l''écrit'!$F$1:$DA$1)+1),0))</f>
        <v>#REF!</v>
      </c>
      <c r="V5390" s="16">
        <f>INDEX('Compréhension de l''écrit'!$E$1:$DA$1,+MOD(ROW()-2,COUNTA($H$5:$H$32)*2)+1)</f>
        <v>0</v>
      </c>
      <c r="W5390" s="16" t="str">
        <f>IFERROR(INDEX('Compréhension de l''écrit'!$E$1:$DA$971,MATCH(S5390,'Compréhension de l''écrit'!$B$2:$B$971,0)+1,MATCH(V5390,'Compréhension de l''écrit'!$E$1:$DA$1,0)),"")</f>
        <v/>
      </c>
      <c r="X5390" s="16" t="e">
        <f t="shared" si="86"/>
        <v>#REF!</v>
      </c>
      <c r="Y5390" s="16" t="str">
        <f>IFERROR(VLOOKUP(V5390,Paramétrages!H:I,2,FALSE),"")</f>
        <v/>
      </c>
    </row>
    <row r="5391" spans="18:25" x14ac:dyDescent="0.2">
      <c r="R5391" s="16" t="e">
        <f>INDEX('Compréhension de l''écrit'!$A$2:$A$971,ROUNDUP((ROW()-1)/(COUNTA('Compréhension de l''écrit'!$F$1:$DA$1)+1),0))</f>
        <v>#REF!</v>
      </c>
      <c r="S5391" s="16" t="e">
        <f>INDEX('Compréhension de l''écrit'!$B$2:$B$971,ROUNDUP((ROW()-1)/(COUNTA('Compréhension de l''écrit'!$F$1:$DA$1)+1),0))</f>
        <v>#REF!</v>
      </c>
      <c r="T5391" s="16" t="e">
        <f>INDEX('Compréhension de l''écrit'!$C$2:$C$971,ROUNDUP((ROW()-1)/(COUNTA('Compréhension de l''écrit'!$F$1:$DA$1)+1),0))</f>
        <v>#REF!</v>
      </c>
      <c r="U5391" s="16" t="e">
        <f>INDEX('Compréhension de l''écrit'!$D$2:$D$971,ROUNDUP((ROW()-1)/(COUNTA('Compréhension de l''écrit'!$F$1:$DA$1)+1),0))</f>
        <v>#REF!</v>
      </c>
      <c r="V5391" s="16">
        <f>INDEX('Compréhension de l''écrit'!$E$1:$DA$1,+MOD(ROW()-2,COUNTA($H$5:$H$32)*2)+1)</f>
        <v>0</v>
      </c>
      <c r="W5391" s="16" t="str">
        <f>IFERROR(INDEX('Compréhension de l''écrit'!$E$1:$DA$971,MATCH(S5391,'Compréhension de l''écrit'!$B$2:$B$971,0)+1,MATCH(V5391,'Compréhension de l''écrit'!$E$1:$DA$1,0)),"")</f>
        <v/>
      </c>
      <c r="X5391" s="16" t="e">
        <f t="shared" si="86"/>
        <v>#REF!</v>
      </c>
      <c r="Y5391" s="16" t="str">
        <f>IFERROR(VLOOKUP(V5391,Paramétrages!H:I,2,FALSE),"")</f>
        <v/>
      </c>
    </row>
    <row r="5392" spans="18:25" x14ac:dyDescent="0.2">
      <c r="R5392" s="16" t="e">
        <f>INDEX('Compréhension de l''écrit'!$A$2:$A$971,ROUNDUP((ROW()-1)/(COUNTA('Compréhension de l''écrit'!$F$1:$DA$1)+1),0))</f>
        <v>#REF!</v>
      </c>
      <c r="S5392" s="16" t="e">
        <f>INDEX('Compréhension de l''écrit'!$B$2:$B$971,ROUNDUP((ROW()-1)/(COUNTA('Compréhension de l''écrit'!$F$1:$DA$1)+1),0))</f>
        <v>#REF!</v>
      </c>
      <c r="T5392" s="16" t="e">
        <f>INDEX('Compréhension de l''écrit'!$C$2:$C$971,ROUNDUP((ROW()-1)/(COUNTA('Compréhension de l''écrit'!$F$1:$DA$1)+1),0))</f>
        <v>#REF!</v>
      </c>
      <c r="U5392" s="16" t="e">
        <f>INDEX('Compréhension de l''écrit'!$D$2:$D$971,ROUNDUP((ROW()-1)/(COUNTA('Compréhension de l''écrit'!$F$1:$DA$1)+1),0))</f>
        <v>#REF!</v>
      </c>
      <c r="V5392" s="16">
        <f>INDEX('Compréhension de l''écrit'!$E$1:$DA$1,+MOD(ROW()-2,COUNTA($H$5:$H$32)*2)+1)</f>
        <v>0</v>
      </c>
      <c r="W5392" s="16" t="str">
        <f>IFERROR(INDEX('Compréhension de l''écrit'!$E$1:$DA$971,MATCH(S5392,'Compréhension de l''écrit'!$B$2:$B$971,0)+1,MATCH(V5392,'Compréhension de l''écrit'!$E$1:$DA$1,0)),"")</f>
        <v/>
      </c>
      <c r="X5392" s="16" t="e">
        <f t="shared" si="86"/>
        <v>#REF!</v>
      </c>
      <c r="Y5392" s="16" t="str">
        <f>IFERROR(VLOOKUP(V5392,Paramétrages!H:I,2,FALSE),"")</f>
        <v/>
      </c>
    </row>
    <row r="5393" spans="18:25" x14ac:dyDescent="0.2">
      <c r="R5393" s="16" t="e">
        <f>INDEX('Compréhension de l''écrit'!$A$2:$A$971,ROUNDUP((ROW()-1)/(COUNTA('Compréhension de l''écrit'!$F$1:$DA$1)+1),0))</f>
        <v>#REF!</v>
      </c>
      <c r="S5393" s="16" t="e">
        <f>INDEX('Compréhension de l''écrit'!$B$2:$B$971,ROUNDUP((ROW()-1)/(COUNTA('Compréhension de l''écrit'!$F$1:$DA$1)+1),0))</f>
        <v>#REF!</v>
      </c>
      <c r="T5393" s="16" t="e">
        <f>INDEX('Compréhension de l''écrit'!$C$2:$C$971,ROUNDUP((ROW()-1)/(COUNTA('Compréhension de l''écrit'!$F$1:$DA$1)+1),0))</f>
        <v>#REF!</v>
      </c>
      <c r="U5393" s="16" t="e">
        <f>INDEX('Compréhension de l''écrit'!$D$2:$D$971,ROUNDUP((ROW()-1)/(COUNTA('Compréhension de l''écrit'!$F$1:$DA$1)+1),0))</f>
        <v>#REF!</v>
      </c>
      <c r="V5393" s="16">
        <f>INDEX('Compréhension de l''écrit'!$E$1:$DA$1,+MOD(ROW()-2,COUNTA($H$5:$H$32)*2)+1)</f>
        <v>0</v>
      </c>
      <c r="W5393" s="16" t="str">
        <f>IFERROR(INDEX('Compréhension de l''écrit'!$E$1:$DA$971,MATCH(S5393,'Compréhension de l''écrit'!$B$2:$B$971,0)+1,MATCH(V5393,'Compréhension de l''écrit'!$E$1:$DA$1,0)),"")</f>
        <v/>
      </c>
      <c r="X5393" s="16" t="e">
        <f t="shared" si="86"/>
        <v>#REF!</v>
      </c>
      <c r="Y5393" s="16" t="str">
        <f>IFERROR(VLOOKUP(V5393,Paramétrages!H:I,2,FALSE),"")</f>
        <v/>
      </c>
    </row>
    <row r="5394" spans="18:25" x14ac:dyDescent="0.2">
      <c r="R5394" s="16" t="e">
        <f>INDEX('Compréhension de l''écrit'!$A$2:$A$971,ROUNDUP((ROW()-1)/(COUNTA('Compréhension de l''écrit'!$F$1:$DA$1)+1),0))</f>
        <v>#REF!</v>
      </c>
      <c r="S5394" s="16" t="e">
        <f>INDEX('Compréhension de l''écrit'!$B$2:$B$971,ROUNDUP((ROW()-1)/(COUNTA('Compréhension de l''écrit'!$F$1:$DA$1)+1),0))</f>
        <v>#REF!</v>
      </c>
      <c r="T5394" s="16" t="e">
        <f>INDEX('Compréhension de l''écrit'!$C$2:$C$971,ROUNDUP((ROW()-1)/(COUNTA('Compréhension de l''écrit'!$F$1:$DA$1)+1),0))</f>
        <v>#REF!</v>
      </c>
      <c r="U5394" s="16" t="e">
        <f>INDEX('Compréhension de l''écrit'!$D$2:$D$971,ROUNDUP((ROW()-1)/(COUNTA('Compréhension de l''écrit'!$F$1:$DA$1)+1),0))</f>
        <v>#REF!</v>
      </c>
      <c r="V5394" s="16">
        <f>INDEX('Compréhension de l''écrit'!$E$1:$DA$1,+MOD(ROW()-2,COUNTA($H$5:$H$32)*2)+1)</f>
        <v>0</v>
      </c>
      <c r="W5394" s="16" t="str">
        <f>IFERROR(INDEX('Compréhension de l''écrit'!$E$1:$DA$971,MATCH(S5394,'Compréhension de l''écrit'!$B$2:$B$971,0)+1,MATCH(V5394,'Compréhension de l''écrit'!$E$1:$DA$1,0)),"")</f>
        <v/>
      </c>
      <c r="X5394" s="16" t="e">
        <f t="shared" si="86"/>
        <v>#REF!</v>
      </c>
      <c r="Y5394" s="16" t="str">
        <f>IFERROR(VLOOKUP(V5394,Paramétrages!H:I,2,FALSE),"")</f>
        <v/>
      </c>
    </row>
    <row r="5395" spans="18:25" x14ac:dyDescent="0.2">
      <c r="R5395" s="16" t="e">
        <f>INDEX('Compréhension de l''écrit'!$A$2:$A$971,ROUNDUP((ROW()-1)/(COUNTA('Compréhension de l''écrit'!$F$1:$DA$1)+1),0))</f>
        <v>#REF!</v>
      </c>
      <c r="S5395" s="16" t="e">
        <f>INDEX('Compréhension de l''écrit'!$B$2:$B$971,ROUNDUP((ROW()-1)/(COUNTA('Compréhension de l''écrit'!$F$1:$DA$1)+1),0))</f>
        <v>#REF!</v>
      </c>
      <c r="T5395" s="16" t="e">
        <f>INDEX('Compréhension de l''écrit'!$C$2:$C$971,ROUNDUP((ROW()-1)/(COUNTA('Compréhension de l''écrit'!$F$1:$DA$1)+1),0))</f>
        <v>#REF!</v>
      </c>
      <c r="U5395" s="16" t="e">
        <f>INDEX('Compréhension de l''écrit'!$D$2:$D$971,ROUNDUP((ROW()-1)/(COUNTA('Compréhension de l''écrit'!$F$1:$DA$1)+1),0))</f>
        <v>#REF!</v>
      </c>
      <c r="V5395" s="16">
        <f>INDEX('Compréhension de l''écrit'!$E$1:$DA$1,+MOD(ROW()-2,COUNTA($H$5:$H$32)*2)+1)</f>
        <v>0</v>
      </c>
      <c r="W5395" s="16" t="str">
        <f>IFERROR(INDEX('Compréhension de l''écrit'!$E$1:$DA$971,MATCH(S5395,'Compréhension de l''écrit'!$B$2:$B$971,0)+1,MATCH(V5395,'Compréhension de l''écrit'!$E$1:$DA$1,0)),"")</f>
        <v/>
      </c>
      <c r="X5395" s="16" t="e">
        <f t="shared" si="86"/>
        <v>#REF!</v>
      </c>
      <c r="Y5395" s="16" t="str">
        <f>IFERROR(VLOOKUP(V5395,Paramétrages!H:I,2,FALSE),"")</f>
        <v/>
      </c>
    </row>
    <row r="5396" spans="18:25" x14ac:dyDescent="0.2">
      <c r="R5396" s="16" t="e">
        <f>INDEX('Compréhension de l''écrit'!$A$2:$A$971,ROUNDUP((ROW()-1)/(COUNTA('Compréhension de l''écrit'!$F$1:$DA$1)+1),0))</f>
        <v>#REF!</v>
      </c>
      <c r="S5396" s="16" t="e">
        <f>INDEX('Compréhension de l''écrit'!$B$2:$B$971,ROUNDUP((ROW()-1)/(COUNTA('Compréhension de l''écrit'!$F$1:$DA$1)+1),0))</f>
        <v>#REF!</v>
      </c>
      <c r="T5396" s="16" t="e">
        <f>INDEX('Compréhension de l''écrit'!$C$2:$C$971,ROUNDUP((ROW()-1)/(COUNTA('Compréhension de l''écrit'!$F$1:$DA$1)+1),0))</f>
        <v>#REF!</v>
      </c>
      <c r="U5396" s="16" t="e">
        <f>INDEX('Compréhension de l''écrit'!$D$2:$D$971,ROUNDUP((ROW()-1)/(COUNTA('Compréhension de l''écrit'!$F$1:$DA$1)+1),0))</f>
        <v>#REF!</v>
      </c>
      <c r="V5396" s="16">
        <f>INDEX('Compréhension de l''écrit'!$E$1:$DA$1,+MOD(ROW()-2,COUNTA($H$5:$H$32)*2)+1)</f>
        <v>0</v>
      </c>
      <c r="W5396" s="16" t="str">
        <f>IFERROR(INDEX('Compréhension de l''écrit'!$E$1:$DA$971,MATCH(S5396,'Compréhension de l''écrit'!$B$2:$B$971,0)+1,MATCH(V5396,'Compréhension de l''écrit'!$E$1:$DA$1,0)),"")</f>
        <v/>
      </c>
      <c r="X5396" s="16" t="e">
        <f t="shared" si="86"/>
        <v>#REF!</v>
      </c>
      <c r="Y5396" s="16" t="str">
        <f>IFERROR(VLOOKUP(V5396,Paramétrages!H:I,2,FALSE),"")</f>
        <v/>
      </c>
    </row>
    <row r="5397" spans="18:25" x14ac:dyDescent="0.2">
      <c r="R5397" s="16" t="e">
        <f>INDEX('Compréhension de l''écrit'!$A$2:$A$971,ROUNDUP((ROW()-1)/(COUNTA('Compréhension de l''écrit'!$F$1:$DA$1)+1),0))</f>
        <v>#REF!</v>
      </c>
      <c r="S5397" s="16" t="e">
        <f>INDEX('Compréhension de l''écrit'!$B$2:$B$971,ROUNDUP((ROW()-1)/(COUNTA('Compréhension de l''écrit'!$F$1:$DA$1)+1),0))</f>
        <v>#REF!</v>
      </c>
      <c r="T5397" s="16" t="e">
        <f>INDEX('Compréhension de l''écrit'!$C$2:$C$971,ROUNDUP((ROW()-1)/(COUNTA('Compréhension de l''écrit'!$F$1:$DA$1)+1),0))</f>
        <v>#REF!</v>
      </c>
      <c r="U5397" s="16" t="e">
        <f>INDEX('Compréhension de l''écrit'!$D$2:$D$971,ROUNDUP((ROW()-1)/(COUNTA('Compréhension de l''écrit'!$F$1:$DA$1)+1),0))</f>
        <v>#REF!</v>
      </c>
      <c r="V5397" s="16">
        <f>INDEX('Compréhension de l''écrit'!$E$1:$DA$1,+MOD(ROW()-2,COUNTA($H$5:$H$32)*2)+1)</f>
        <v>0</v>
      </c>
      <c r="W5397" s="16" t="str">
        <f>IFERROR(INDEX('Compréhension de l''écrit'!$E$1:$DA$971,MATCH(S5397,'Compréhension de l''écrit'!$B$2:$B$971,0)+1,MATCH(V5397,'Compréhension de l''écrit'!$E$1:$DA$1,0)),"")</f>
        <v/>
      </c>
      <c r="X5397" s="16" t="e">
        <f t="shared" si="86"/>
        <v>#REF!</v>
      </c>
      <c r="Y5397" s="16" t="str">
        <f>IFERROR(VLOOKUP(V5397,Paramétrages!H:I,2,FALSE),"")</f>
        <v/>
      </c>
    </row>
    <row r="5398" spans="18:25" x14ac:dyDescent="0.2">
      <c r="R5398" s="16" t="e">
        <f>INDEX('Compréhension de l''écrit'!$A$2:$A$971,ROUNDUP((ROW()-1)/(COUNTA('Compréhension de l''écrit'!$F$1:$DA$1)+1),0))</f>
        <v>#REF!</v>
      </c>
      <c r="S5398" s="16" t="e">
        <f>INDEX('Compréhension de l''écrit'!$B$2:$B$971,ROUNDUP((ROW()-1)/(COUNTA('Compréhension de l''écrit'!$F$1:$DA$1)+1),0))</f>
        <v>#REF!</v>
      </c>
      <c r="T5398" s="16" t="e">
        <f>INDEX('Compréhension de l''écrit'!$C$2:$C$971,ROUNDUP((ROW()-1)/(COUNTA('Compréhension de l''écrit'!$F$1:$DA$1)+1),0))</f>
        <v>#REF!</v>
      </c>
      <c r="U5398" s="16" t="e">
        <f>INDEX('Compréhension de l''écrit'!$D$2:$D$971,ROUNDUP((ROW()-1)/(COUNTA('Compréhension de l''écrit'!$F$1:$DA$1)+1),0))</f>
        <v>#REF!</v>
      </c>
      <c r="V5398" s="16">
        <f>INDEX('Compréhension de l''écrit'!$E$1:$DA$1,+MOD(ROW()-2,COUNTA($H$5:$H$32)*2)+1)</f>
        <v>0</v>
      </c>
      <c r="W5398" s="16" t="str">
        <f>IFERROR(INDEX('Compréhension de l''écrit'!$E$1:$DA$971,MATCH(S5398,'Compréhension de l''écrit'!$B$2:$B$971,0)+1,MATCH(V5398,'Compréhension de l''écrit'!$E$1:$DA$1,0)),"")</f>
        <v/>
      </c>
      <c r="X5398" s="16" t="e">
        <f t="shared" si="86"/>
        <v>#REF!</v>
      </c>
      <c r="Y5398" s="16" t="str">
        <f>IFERROR(VLOOKUP(V5398,Paramétrages!H:I,2,FALSE),"")</f>
        <v/>
      </c>
    </row>
    <row r="5399" spans="18:25" x14ac:dyDescent="0.2">
      <c r="R5399" s="16" t="e">
        <f>INDEX('Compréhension de l''écrit'!$A$2:$A$971,ROUNDUP((ROW()-1)/(COUNTA('Compréhension de l''écrit'!$F$1:$DA$1)+1),0))</f>
        <v>#REF!</v>
      </c>
      <c r="S5399" s="16" t="e">
        <f>INDEX('Compréhension de l''écrit'!$B$2:$B$971,ROUNDUP((ROW()-1)/(COUNTA('Compréhension de l''écrit'!$F$1:$DA$1)+1),0))</f>
        <v>#REF!</v>
      </c>
      <c r="T5399" s="16" t="e">
        <f>INDEX('Compréhension de l''écrit'!$C$2:$C$971,ROUNDUP((ROW()-1)/(COUNTA('Compréhension de l''écrit'!$F$1:$DA$1)+1),0))</f>
        <v>#REF!</v>
      </c>
      <c r="U5399" s="16" t="e">
        <f>INDEX('Compréhension de l''écrit'!$D$2:$D$971,ROUNDUP((ROW()-1)/(COUNTA('Compréhension de l''écrit'!$F$1:$DA$1)+1),0))</f>
        <v>#REF!</v>
      </c>
      <c r="V5399" s="16">
        <f>INDEX('Compréhension de l''écrit'!$E$1:$DA$1,+MOD(ROW()-2,COUNTA($H$5:$H$32)*2)+1)</f>
        <v>0</v>
      </c>
      <c r="W5399" s="16" t="str">
        <f>IFERROR(INDEX('Compréhension de l''écrit'!$E$1:$DA$971,MATCH(S5399,'Compréhension de l''écrit'!$B$2:$B$971,0)+1,MATCH(V5399,'Compréhension de l''écrit'!$E$1:$DA$1,0)),"")</f>
        <v/>
      </c>
      <c r="X5399" s="16" t="e">
        <f t="shared" si="86"/>
        <v>#REF!</v>
      </c>
      <c r="Y5399" s="16" t="str">
        <f>IFERROR(VLOOKUP(V5399,Paramétrages!H:I,2,FALSE),"")</f>
        <v/>
      </c>
    </row>
    <row r="5400" spans="18:25" x14ac:dyDescent="0.2">
      <c r="R5400" s="16" t="e">
        <f>INDEX('Compréhension de l''écrit'!$A$2:$A$971,ROUNDUP((ROW()-1)/(COUNTA('Compréhension de l''écrit'!$F$1:$DA$1)+1),0))</f>
        <v>#REF!</v>
      </c>
      <c r="S5400" s="16" t="e">
        <f>INDEX('Compréhension de l''écrit'!$B$2:$B$971,ROUNDUP((ROW()-1)/(COUNTA('Compréhension de l''écrit'!$F$1:$DA$1)+1),0))</f>
        <v>#REF!</v>
      </c>
      <c r="T5400" s="16" t="e">
        <f>INDEX('Compréhension de l''écrit'!$C$2:$C$971,ROUNDUP((ROW()-1)/(COUNTA('Compréhension de l''écrit'!$F$1:$DA$1)+1),0))</f>
        <v>#REF!</v>
      </c>
      <c r="U5400" s="16" t="e">
        <f>INDEX('Compréhension de l''écrit'!$D$2:$D$971,ROUNDUP((ROW()-1)/(COUNTA('Compréhension de l''écrit'!$F$1:$DA$1)+1),0))</f>
        <v>#REF!</v>
      </c>
      <c r="V5400" s="16">
        <f>INDEX('Compréhension de l''écrit'!$E$1:$DA$1,+MOD(ROW()-2,COUNTA($H$5:$H$32)*2)+1)</f>
        <v>0</v>
      </c>
      <c r="W5400" s="16" t="str">
        <f>IFERROR(INDEX('Compréhension de l''écrit'!$E$1:$DA$971,MATCH(S5400,'Compréhension de l''écrit'!$B$2:$B$971,0)+1,MATCH(V5400,'Compréhension de l''écrit'!$E$1:$DA$1,0)),"")</f>
        <v/>
      </c>
      <c r="X5400" s="16" t="e">
        <f t="shared" si="86"/>
        <v>#REF!</v>
      </c>
      <c r="Y5400" s="16" t="str">
        <f>IFERROR(VLOOKUP(V5400,Paramétrages!H:I,2,FALSE),"")</f>
        <v/>
      </c>
    </row>
    <row r="5401" spans="18:25" x14ac:dyDescent="0.2">
      <c r="R5401" s="16" t="e">
        <f>INDEX('Compréhension de l''écrit'!$A$2:$A$971,ROUNDUP((ROW()-1)/(COUNTA('Compréhension de l''écrit'!$F$1:$DA$1)+1),0))</f>
        <v>#REF!</v>
      </c>
      <c r="S5401" s="16" t="e">
        <f>INDEX('Compréhension de l''écrit'!$B$2:$B$971,ROUNDUP((ROW()-1)/(COUNTA('Compréhension de l''écrit'!$F$1:$DA$1)+1),0))</f>
        <v>#REF!</v>
      </c>
      <c r="T5401" s="16" t="e">
        <f>INDEX('Compréhension de l''écrit'!$C$2:$C$971,ROUNDUP((ROW()-1)/(COUNTA('Compréhension de l''écrit'!$F$1:$DA$1)+1),0))</f>
        <v>#REF!</v>
      </c>
      <c r="U5401" s="16" t="e">
        <f>INDEX('Compréhension de l''écrit'!$D$2:$D$971,ROUNDUP((ROW()-1)/(COUNTA('Compréhension de l''écrit'!$F$1:$DA$1)+1),0))</f>
        <v>#REF!</v>
      </c>
      <c r="V5401" s="16">
        <f>INDEX('Compréhension de l''écrit'!$E$1:$DA$1,+MOD(ROW()-2,COUNTA($H$5:$H$32)*2)+1)</f>
        <v>0</v>
      </c>
      <c r="W5401" s="16" t="str">
        <f>IFERROR(INDEX('Compréhension de l''écrit'!$E$1:$DA$971,MATCH(S5401,'Compréhension de l''écrit'!$B$2:$B$971,0)+1,MATCH(V5401,'Compréhension de l''écrit'!$E$1:$DA$1,0)),"")</f>
        <v/>
      </c>
      <c r="X5401" s="16" t="e">
        <f t="shared" si="86"/>
        <v>#REF!</v>
      </c>
      <c r="Y5401" s="16" t="str">
        <f>IFERROR(VLOOKUP(V5401,Paramétrages!H:I,2,FALSE),"")</f>
        <v/>
      </c>
    </row>
    <row r="5402" spans="18:25" x14ac:dyDescent="0.2">
      <c r="R5402" s="16" t="e">
        <f>INDEX('Compréhension de l''écrit'!$A$2:$A$971,ROUNDUP((ROW()-1)/(COUNTA('Compréhension de l''écrit'!$F$1:$DA$1)+1),0))</f>
        <v>#REF!</v>
      </c>
      <c r="S5402" s="16" t="e">
        <f>INDEX('Compréhension de l''écrit'!$B$2:$B$971,ROUNDUP((ROW()-1)/(COUNTA('Compréhension de l''écrit'!$F$1:$DA$1)+1),0))</f>
        <v>#REF!</v>
      </c>
      <c r="T5402" s="16" t="e">
        <f>INDEX('Compréhension de l''écrit'!$C$2:$C$971,ROUNDUP((ROW()-1)/(COUNTA('Compréhension de l''écrit'!$F$1:$DA$1)+1),0))</f>
        <v>#REF!</v>
      </c>
      <c r="U5402" s="16" t="e">
        <f>INDEX('Compréhension de l''écrit'!$D$2:$D$971,ROUNDUP((ROW()-1)/(COUNTA('Compréhension de l''écrit'!$F$1:$DA$1)+1),0))</f>
        <v>#REF!</v>
      </c>
      <c r="V5402" s="16">
        <f>INDEX('Compréhension de l''écrit'!$E$1:$DA$1,+MOD(ROW()-2,COUNTA($H$5:$H$32)*2)+1)</f>
        <v>0</v>
      </c>
      <c r="W5402" s="16" t="str">
        <f>IFERROR(INDEX('Compréhension de l''écrit'!$E$1:$DA$971,MATCH(S5402,'Compréhension de l''écrit'!$B$2:$B$971,0)+1,MATCH(V5402,'Compréhension de l''écrit'!$E$1:$DA$1,0)),"")</f>
        <v/>
      </c>
      <c r="X5402" s="16" t="e">
        <f t="shared" si="86"/>
        <v>#REF!</v>
      </c>
      <c r="Y5402" s="16" t="str">
        <f>IFERROR(VLOOKUP(V5402,Paramétrages!H:I,2,FALSE),"")</f>
        <v/>
      </c>
    </row>
    <row r="5403" spans="18:25" x14ac:dyDescent="0.2">
      <c r="R5403" s="16" t="e">
        <f>INDEX('Compréhension de l''écrit'!$A$2:$A$971,ROUNDUP((ROW()-1)/(COUNTA('Compréhension de l''écrit'!$F$1:$DA$1)+1),0))</f>
        <v>#REF!</v>
      </c>
      <c r="S5403" s="16" t="e">
        <f>INDEX('Compréhension de l''écrit'!$B$2:$B$971,ROUNDUP((ROW()-1)/(COUNTA('Compréhension de l''écrit'!$F$1:$DA$1)+1),0))</f>
        <v>#REF!</v>
      </c>
      <c r="T5403" s="16" t="e">
        <f>INDEX('Compréhension de l''écrit'!$C$2:$C$971,ROUNDUP((ROW()-1)/(COUNTA('Compréhension de l''écrit'!$F$1:$DA$1)+1),0))</f>
        <v>#REF!</v>
      </c>
      <c r="U5403" s="16" t="e">
        <f>INDEX('Compréhension de l''écrit'!$D$2:$D$971,ROUNDUP((ROW()-1)/(COUNTA('Compréhension de l''écrit'!$F$1:$DA$1)+1),0))</f>
        <v>#REF!</v>
      </c>
      <c r="V5403" s="16">
        <f>INDEX('Compréhension de l''écrit'!$E$1:$DA$1,+MOD(ROW()-2,COUNTA($H$5:$H$32)*2)+1)</f>
        <v>0</v>
      </c>
      <c r="W5403" s="16" t="str">
        <f>IFERROR(INDEX('Compréhension de l''écrit'!$E$1:$DA$971,MATCH(S5403,'Compréhension de l''écrit'!$B$2:$B$971,0)+1,MATCH(V5403,'Compréhension de l''écrit'!$E$1:$DA$1,0)),"")</f>
        <v/>
      </c>
      <c r="X5403" s="16" t="e">
        <f t="shared" si="86"/>
        <v>#REF!</v>
      </c>
      <c r="Y5403" s="16" t="str">
        <f>IFERROR(VLOOKUP(V5403,Paramétrages!H:I,2,FALSE),"")</f>
        <v/>
      </c>
    </row>
    <row r="5404" spans="18:25" x14ac:dyDescent="0.2">
      <c r="R5404" s="16" t="e">
        <f>INDEX('Compréhension de l''écrit'!$A$2:$A$971,ROUNDUP((ROW()-1)/(COUNTA('Compréhension de l''écrit'!$F$1:$DA$1)+1),0))</f>
        <v>#REF!</v>
      </c>
      <c r="S5404" s="16" t="e">
        <f>INDEX('Compréhension de l''écrit'!$B$2:$B$971,ROUNDUP((ROW()-1)/(COUNTA('Compréhension de l''écrit'!$F$1:$DA$1)+1),0))</f>
        <v>#REF!</v>
      </c>
      <c r="T5404" s="16" t="e">
        <f>INDEX('Compréhension de l''écrit'!$C$2:$C$971,ROUNDUP((ROW()-1)/(COUNTA('Compréhension de l''écrit'!$F$1:$DA$1)+1),0))</f>
        <v>#REF!</v>
      </c>
      <c r="U5404" s="16" t="e">
        <f>INDEX('Compréhension de l''écrit'!$D$2:$D$971,ROUNDUP((ROW()-1)/(COUNTA('Compréhension de l''écrit'!$F$1:$DA$1)+1),0))</f>
        <v>#REF!</v>
      </c>
      <c r="V5404" s="16">
        <f>INDEX('Compréhension de l''écrit'!$E$1:$DA$1,+MOD(ROW()-2,COUNTA($H$5:$H$32)*2)+1)</f>
        <v>0</v>
      </c>
      <c r="W5404" s="16" t="str">
        <f>IFERROR(INDEX('Compréhension de l''écrit'!$E$1:$DA$971,MATCH(S5404,'Compréhension de l''écrit'!$B$2:$B$971,0)+1,MATCH(V5404,'Compréhension de l''écrit'!$E$1:$DA$1,0)),"")</f>
        <v/>
      </c>
      <c r="X5404" s="16" t="e">
        <f t="shared" si="86"/>
        <v>#REF!</v>
      </c>
      <c r="Y5404" s="16" t="str">
        <f>IFERROR(VLOOKUP(V5404,Paramétrages!H:I,2,FALSE),"")</f>
        <v/>
      </c>
    </row>
    <row r="5405" spans="18:25" x14ac:dyDescent="0.2">
      <c r="R5405" s="16" t="e">
        <f>INDEX('Compréhension de l''écrit'!$A$2:$A$971,ROUNDUP((ROW()-1)/(COUNTA('Compréhension de l''écrit'!$F$1:$DA$1)+1),0))</f>
        <v>#REF!</v>
      </c>
      <c r="S5405" s="16" t="e">
        <f>INDEX('Compréhension de l''écrit'!$B$2:$B$971,ROUNDUP((ROW()-1)/(COUNTA('Compréhension de l''écrit'!$F$1:$DA$1)+1),0))</f>
        <v>#REF!</v>
      </c>
      <c r="T5405" s="16" t="e">
        <f>INDEX('Compréhension de l''écrit'!$C$2:$C$971,ROUNDUP((ROW()-1)/(COUNTA('Compréhension de l''écrit'!$F$1:$DA$1)+1),0))</f>
        <v>#REF!</v>
      </c>
      <c r="U5405" s="16" t="e">
        <f>INDEX('Compréhension de l''écrit'!$D$2:$D$971,ROUNDUP((ROW()-1)/(COUNTA('Compréhension de l''écrit'!$F$1:$DA$1)+1),0))</f>
        <v>#REF!</v>
      </c>
      <c r="V5405" s="16">
        <f>INDEX('Compréhension de l''écrit'!$E$1:$DA$1,+MOD(ROW()-2,COUNTA($H$5:$H$32)*2)+1)</f>
        <v>0</v>
      </c>
      <c r="W5405" s="16" t="str">
        <f>IFERROR(INDEX('Compréhension de l''écrit'!$E$1:$DA$971,MATCH(S5405,'Compréhension de l''écrit'!$B$2:$B$971,0)+1,MATCH(V5405,'Compréhension de l''écrit'!$E$1:$DA$1,0)),"")</f>
        <v/>
      </c>
      <c r="X5405" s="16" t="e">
        <f t="shared" si="86"/>
        <v>#REF!</v>
      </c>
      <c r="Y5405" s="16" t="str">
        <f>IFERROR(VLOOKUP(V5405,Paramétrages!H:I,2,FALSE),"")</f>
        <v/>
      </c>
    </row>
    <row r="5406" spans="18:25" x14ac:dyDescent="0.2">
      <c r="R5406" s="16" t="e">
        <f>INDEX('Compréhension de l''écrit'!$A$2:$A$971,ROUNDUP((ROW()-1)/(COUNTA('Compréhension de l''écrit'!$F$1:$DA$1)+1),0))</f>
        <v>#REF!</v>
      </c>
      <c r="S5406" s="16" t="e">
        <f>INDEX('Compréhension de l''écrit'!$B$2:$B$971,ROUNDUP((ROW()-1)/(COUNTA('Compréhension de l''écrit'!$F$1:$DA$1)+1),0))</f>
        <v>#REF!</v>
      </c>
      <c r="T5406" s="16" t="e">
        <f>INDEX('Compréhension de l''écrit'!$C$2:$C$971,ROUNDUP((ROW()-1)/(COUNTA('Compréhension de l''écrit'!$F$1:$DA$1)+1),0))</f>
        <v>#REF!</v>
      </c>
      <c r="U5406" s="16" t="e">
        <f>INDEX('Compréhension de l''écrit'!$D$2:$D$971,ROUNDUP((ROW()-1)/(COUNTA('Compréhension de l''écrit'!$F$1:$DA$1)+1),0))</f>
        <v>#REF!</v>
      </c>
      <c r="V5406" s="16">
        <f>INDEX('Compréhension de l''écrit'!$E$1:$DA$1,+MOD(ROW()-2,COUNTA($H$5:$H$32)*2)+1)</f>
        <v>0</v>
      </c>
      <c r="W5406" s="16" t="str">
        <f>IFERROR(INDEX('Compréhension de l''écrit'!$E$1:$DA$971,MATCH(S5406,'Compréhension de l''écrit'!$B$2:$B$971,0)+1,MATCH(V5406,'Compréhension de l''écrit'!$E$1:$DA$1,0)),"")</f>
        <v/>
      </c>
      <c r="X5406" s="16" t="e">
        <f t="shared" si="86"/>
        <v>#REF!</v>
      </c>
      <c r="Y5406" s="16" t="str">
        <f>IFERROR(VLOOKUP(V5406,Paramétrages!H:I,2,FALSE),"")</f>
        <v/>
      </c>
    </row>
    <row r="5407" spans="18:25" x14ac:dyDescent="0.2">
      <c r="R5407" s="16" t="e">
        <f>INDEX('Compréhension de l''écrit'!$A$2:$A$971,ROUNDUP((ROW()-1)/(COUNTA('Compréhension de l''écrit'!$F$1:$DA$1)+1),0))</f>
        <v>#REF!</v>
      </c>
      <c r="S5407" s="16" t="e">
        <f>INDEX('Compréhension de l''écrit'!$B$2:$B$971,ROUNDUP((ROW()-1)/(COUNTA('Compréhension de l''écrit'!$F$1:$DA$1)+1),0))</f>
        <v>#REF!</v>
      </c>
      <c r="T5407" s="16" t="e">
        <f>INDEX('Compréhension de l''écrit'!$C$2:$C$971,ROUNDUP((ROW()-1)/(COUNTA('Compréhension de l''écrit'!$F$1:$DA$1)+1),0))</f>
        <v>#REF!</v>
      </c>
      <c r="U5407" s="16" t="e">
        <f>INDEX('Compréhension de l''écrit'!$D$2:$D$971,ROUNDUP((ROW()-1)/(COUNTA('Compréhension de l''écrit'!$F$1:$DA$1)+1),0))</f>
        <v>#REF!</v>
      </c>
      <c r="V5407" s="16">
        <f>INDEX('Compréhension de l''écrit'!$E$1:$DA$1,+MOD(ROW()-2,COUNTA($H$5:$H$32)*2)+1)</f>
        <v>0</v>
      </c>
      <c r="W5407" s="16" t="str">
        <f>IFERROR(INDEX('Compréhension de l''écrit'!$E$1:$DA$971,MATCH(S5407,'Compréhension de l''écrit'!$B$2:$B$971,0)+1,MATCH(V5407,'Compréhension de l''écrit'!$E$1:$DA$1,0)),"")</f>
        <v/>
      </c>
      <c r="X5407" s="16" t="e">
        <f t="shared" si="86"/>
        <v>#REF!</v>
      </c>
      <c r="Y5407" s="16" t="str">
        <f>IFERROR(VLOOKUP(V5407,Paramétrages!H:I,2,FALSE),"")</f>
        <v/>
      </c>
    </row>
    <row r="5408" spans="18:25" x14ac:dyDescent="0.2">
      <c r="R5408" s="16" t="e">
        <f>INDEX('Compréhension de l''écrit'!$A$2:$A$971,ROUNDUP((ROW()-1)/(COUNTA('Compréhension de l''écrit'!$F$1:$DA$1)+1),0))</f>
        <v>#REF!</v>
      </c>
      <c r="S5408" s="16" t="e">
        <f>INDEX('Compréhension de l''écrit'!$B$2:$B$971,ROUNDUP((ROW()-1)/(COUNTA('Compréhension de l''écrit'!$F$1:$DA$1)+1),0))</f>
        <v>#REF!</v>
      </c>
      <c r="T5408" s="16" t="e">
        <f>INDEX('Compréhension de l''écrit'!$C$2:$C$971,ROUNDUP((ROW()-1)/(COUNTA('Compréhension de l''écrit'!$F$1:$DA$1)+1),0))</f>
        <v>#REF!</v>
      </c>
      <c r="U5408" s="16" t="e">
        <f>INDEX('Compréhension de l''écrit'!$D$2:$D$971,ROUNDUP((ROW()-1)/(COUNTA('Compréhension de l''écrit'!$F$1:$DA$1)+1),0))</f>
        <v>#REF!</v>
      </c>
      <c r="V5408" s="16">
        <f>INDEX('Compréhension de l''écrit'!$E$1:$DA$1,+MOD(ROW()-2,COUNTA($H$5:$H$32)*2)+1)</f>
        <v>0</v>
      </c>
      <c r="W5408" s="16" t="str">
        <f>IFERROR(INDEX('Compréhension de l''écrit'!$E$1:$DA$971,MATCH(S5408,'Compréhension de l''écrit'!$B$2:$B$971,0)+1,MATCH(V5408,'Compréhension de l''écrit'!$E$1:$DA$1,0)),"")</f>
        <v/>
      </c>
      <c r="X5408" s="16" t="e">
        <f t="shared" si="86"/>
        <v>#REF!</v>
      </c>
      <c r="Y5408" s="16" t="str">
        <f>IFERROR(VLOOKUP(V5408,Paramétrages!H:I,2,FALSE),"")</f>
        <v/>
      </c>
    </row>
    <row r="5409" spans="18:25" x14ac:dyDescent="0.2">
      <c r="R5409" s="16" t="e">
        <f>INDEX('Compréhension de l''écrit'!$A$2:$A$971,ROUNDUP((ROW()-1)/(COUNTA('Compréhension de l''écrit'!$F$1:$DA$1)+1),0))</f>
        <v>#REF!</v>
      </c>
      <c r="S5409" s="16" t="e">
        <f>INDEX('Compréhension de l''écrit'!$B$2:$B$971,ROUNDUP((ROW()-1)/(COUNTA('Compréhension de l''écrit'!$F$1:$DA$1)+1),0))</f>
        <v>#REF!</v>
      </c>
      <c r="T5409" s="16" t="e">
        <f>INDEX('Compréhension de l''écrit'!$C$2:$C$971,ROUNDUP((ROW()-1)/(COUNTA('Compréhension de l''écrit'!$F$1:$DA$1)+1),0))</f>
        <v>#REF!</v>
      </c>
      <c r="U5409" s="16" t="e">
        <f>INDEX('Compréhension de l''écrit'!$D$2:$D$971,ROUNDUP((ROW()-1)/(COUNTA('Compréhension de l''écrit'!$F$1:$DA$1)+1),0))</f>
        <v>#REF!</v>
      </c>
      <c r="V5409" s="16">
        <f>INDEX('Compréhension de l''écrit'!$E$1:$DA$1,+MOD(ROW()-2,COUNTA($H$5:$H$32)*2)+1)</f>
        <v>0</v>
      </c>
      <c r="W5409" s="16" t="str">
        <f>IFERROR(INDEX('Compréhension de l''écrit'!$E$1:$DA$971,MATCH(S5409,'Compréhension de l''écrit'!$B$2:$B$971,0)+1,MATCH(V5409,'Compréhension de l''écrit'!$E$1:$DA$1,0)),"")</f>
        <v/>
      </c>
      <c r="X5409" s="16" t="e">
        <f t="shared" si="86"/>
        <v>#REF!</v>
      </c>
      <c r="Y5409" s="16" t="str">
        <f>IFERROR(VLOOKUP(V5409,Paramétrages!H:I,2,FALSE),"")</f>
        <v/>
      </c>
    </row>
    <row r="5410" spans="18:25" x14ac:dyDescent="0.2">
      <c r="R5410" s="16" t="e">
        <f>INDEX('Compréhension de l''écrit'!$A$2:$A$971,ROUNDUP((ROW()-1)/(COUNTA('Compréhension de l''écrit'!$F$1:$DA$1)+1),0))</f>
        <v>#REF!</v>
      </c>
      <c r="S5410" s="16" t="e">
        <f>INDEX('Compréhension de l''écrit'!$B$2:$B$971,ROUNDUP((ROW()-1)/(COUNTA('Compréhension de l''écrit'!$F$1:$DA$1)+1),0))</f>
        <v>#REF!</v>
      </c>
      <c r="T5410" s="16" t="e">
        <f>INDEX('Compréhension de l''écrit'!$C$2:$C$971,ROUNDUP((ROW()-1)/(COUNTA('Compréhension de l''écrit'!$F$1:$DA$1)+1),0))</f>
        <v>#REF!</v>
      </c>
      <c r="U5410" s="16" t="e">
        <f>INDEX('Compréhension de l''écrit'!$D$2:$D$971,ROUNDUP((ROW()-1)/(COUNTA('Compréhension de l''écrit'!$F$1:$DA$1)+1),0))</f>
        <v>#REF!</v>
      </c>
      <c r="V5410" s="16">
        <f>INDEX('Compréhension de l''écrit'!$E$1:$DA$1,+MOD(ROW()-2,COUNTA($H$5:$H$32)*2)+1)</f>
        <v>0</v>
      </c>
      <c r="W5410" s="16" t="str">
        <f>IFERROR(INDEX('Compréhension de l''écrit'!$E$1:$DA$971,MATCH(S5410,'Compréhension de l''écrit'!$B$2:$B$971,0)+1,MATCH(V5410,'Compréhension de l''écrit'!$E$1:$DA$1,0)),"")</f>
        <v/>
      </c>
      <c r="X5410" s="16" t="e">
        <f t="shared" si="86"/>
        <v>#REF!</v>
      </c>
      <c r="Y5410" s="16" t="str">
        <f>IFERROR(VLOOKUP(V5410,Paramétrages!H:I,2,FALSE),"")</f>
        <v/>
      </c>
    </row>
    <row r="5411" spans="18:25" x14ac:dyDescent="0.2">
      <c r="R5411" s="16" t="e">
        <f>INDEX('Compréhension de l''écrit'!$A$2:$A$971,ROUNDUP((ROW()-1)/(COUNTA('Compréhension de l''écrit'!$F$1:$DA$1)+1),0))</f>
        <v>#REF!</v>
      </c>
      <c r="S5411" s="16" t="e">
        <f>INDEX('Compréhension de l''écrit'!$B$2:$B$971,ROUNDUP((ROW()-1)/(COUNTA('Compréhension de l''écrit'!$F$1:$DA$1)+1),0))</f>
        <v>#REF!</v>
      </c>
      <c r="T5411" s="16" t="e">
        <f>INDEX('Compréhension de l''écrit'!$C$2:$C$971,ROUNDUP((ROW()-1)/(COUNTA('Compréhension de l''écrit'!$F$1:$DA$1)+1),0))</f>
        <v>#REF!</v>
      </c>
      <c r="U5411" s="16" t="e">
        <f>INDEX('Compréhension de l''écrit'!$D$2:$D$971,ROUNDUP((ROW()-1)/(COUNTA('Compréhension de l''écrit'!$F$1:$DA$1)+1),0))</f>
        <v>#REF!</v>
      </c>
      <c r="V5411" s="16">
        <f>INDEX('Compréhension de l''écrit'!$E$1:$DA$1,+MOD(ROW()-2,COUNTA($H$5:$H$32)*2)+1)</f>
        <v>0</v>
      </c>
      <c r="W5411" s="16" t="str">
        <f>IFERROR(INDEX('Compréhension de l''écrit'!$E$1:$DA$971,MATCH(S5411,'Compréhension de l''écrit'!$B$2:$B$971,0)+1,MATCH(V5411,'Compréhension de l''écrit'!$E$1:$DA$1,0)),"")</f>
        <v/>
      </c>
      <c r="X5411" s="16" t="e">
        <f t="shared" si="86"/>
        <v>#REF!</v>
      </c>
      <c r="Y5411" s="16" t="str">
        <f>IFERROR(VLOOKUP(V5411,Paramétrages!H:I,2,FALSE),"")</f>
        <v/>
      </c>
    </row>
    <row r="5412" spans="18:25" x14ac:dyDescent="0.2">
      <c r="R5412" s="16" t="e">
        <f>INDEX('Compréhension de l''écrit'!$A$2:$A$971,ROUNDUP((ROW()-1)/(COUNTA('Compréhension de l''écrit'!$F$1:$DA$1)+1),0))</f>
        <v>#REF!</v>
      </c>
      <c r="S5412" s="16" t="e">
        <f>INDEX('Compréhension de l''écrit'!$B$2:$B$971,ROUNDUP((ROW()-1)/(COUNTA('Compréhension de l''écrit'!$F$1:$DA$1)+1),0))</f>
        <v>#REF!</v>
      </c>
      <c r="T5412" s="16" t="e">
        <f>INDEX('Compréhension de l''écrit'!$C$2:$C$971,ROUNDUP((ROW()-1)/(COUNTA('Compréhension de l''écrit'!$F$1:$DA$1)+1),0))</f>
        <v>#REF!</v>
      </c>
      <c r="U5412" s="16" t="e">
        <f>INDEX('Compréhension de l''écrit'!$D$2:$D$971,ROUNDUP((ROW()-1)/(COUNTA('Compréhension de l''écrit'!$F$1:$DA$1)+1),0))</f>
        <v>#REF!</v>
      </c>
      <c r="V5412" s="16">
        <f>INDEX('Compréhension de l''écrit'!$E$1:$DA$1,+MOD(ROW()-2,COUNTA($H$5:$H$32)*2)+1)</f>
        <v>0</v>
      </c>
      <c r="W5412" s="16" t="str">
        <f>IFERROR(INDEX('Compréhension de l''écrit'!$E$1:$DA$971,MATCH(S5412,'Compréhension de l''écrit'!$B$2:$B$971,0)+1,MATCH(V5412,'Compréhension de l''écrit'!$E$1:$DA$1,0)),"")</f>
        <v/>
      </c>
      <c r="X5412" s="16" t="e">
        <f t="shared" si="86"/>
        <v>#REF!</v>
      </c>
      <c r="Y5412" s="16" t="str">
        <f>IFERROR(VLOOKUP(V5412,Paramétrages!H:I,2,FALSE),"")</f>
        <v/>
      </c>
    </row>
    <row r="5413" spans="18:25" x14ac:dyDescent="0.2">
      <c r="R5413" s="16" t="e">
        <f>INDEX('Compréhension de l''écrit'!$A$2:$A$971,ROUNDUP((ROW()-1)/(COUNTA('Compréhension de l''écrit'!$F$1:$DA$1)+1),0))</f>
        <v>#REF!</v>
      </c>
      <c r="S5413" s="16" t="e">
        <f>INDEX('Compréhension de l''écrit'!$B$2:$B$971,ROUNDUP((ROW()-1)/(COUNTA('Compréhension de l''écrit'!$F$1:$DA$1)+1),0))</f>
        <v>#REF!</v>
      </c>
      <c r="T5413" s="16" t="e">
        <f>INDEX('Compréhension de l''écrit'!$C$2:$C$971,ROUNDUP((ROW()-1)/(COUNTA('Compréhension de l''écrit'!$F$1:$DA$1)+1),0))</f>
        <v>#REF!</v>
      </c>
      <c r="U5413" s="16" t="e">
        <f>INDEX('Compréhension de l''écrit'!$D$2:$D$971,ROUNDUP((ROW()-1)/(COUNTA('Compréhension de l''écrit'!$F$1:$DA$1)+1),0))</f>
        <v>#REF!</v>
      </c>
      <c r="V5413" s="16">
        <f>INDEX('Compréhension de l''écrit'!$E$1:$DA$1,+MOD(ROW()-2,COUNTA($H$5:$H$32)*2)+1)</f>
        <v>0</v>
      </c>
      <c r="W5413" s="16" t="str">
        <f>IFERROR(INDEX('Compréhension de l''écrit'!$E$1:$DA$971,MATCH(S5413,'Compréhension de l''écrit'!$B$2:$B$971,0)+1,MATCH(V5413,'Compréhension de l''écrit'!$E$1:$DA$1,0)),"")</f>
        <v/>
      </c>
      <c r="X5413" s="16" t="e">
        <f t="shared" si="86"/>
        <v>#REF!</v>
      </c>
      <c r="Y5413" s="16" t="str">
        <f>IFERROR(VLOOKUP(V5413,Paramétrages!H:I,2,FALSE),"")</f>
        <v/>
      </c>
    </row>
    <row r="5414" spans="18:25" x14ac:dyDescent="0.2">
      <c r="R5414" s="16" t="e">
        <f>INDEX('Compréhension de l''écrit'!$A$2:$A$971,ROUNDUP((ROW()-1)/(COUNTA('Compréhension de l''écrit'!$F$1:$DA$1)+1),0))</f>
        <v>#REF!</v>
      </c>
      <c r="S5414" s="16" t="e">
        <f>INDEX('Compréhension de l''écrit'!$B$2:$B$971,ROUNDUP((ROW()-1)/(COUNTA('Compréhension de l''écrit'!$F$1:$DA$1)+1),0))</f>
        <v>#REF!</v>
      </c>
      <c r="T5414" s="16" t="e">
        <f>INDEX('Compréhension de l''écrit'!$C$2:$C$971,ROUNDUP((ROW()-1)/(COUNTA('Compréhension de l''écrit'!$F$1:$DA$1)+1),0))</f>
        <v>#REF!</v>
      </c>
      <c r="U5414" s="16" t="e">
        <f>INDEX('Compréhension de l''écrit'!$D$2:$D$971,ROUNDUP((ROW()-1)/(COUNTA('Compréhension de l''écrit'!$F$1:$DA$1)+1),0))</f>
        <v>#REF!</v>
      </c>
      <c r="V5414" s="16">
        <f>INDEX('Compréhension de l''écrit'!$E$1:$DA$1,+MOD(ROW()-2,COUNTA($H$5:$H$32)*2)+1)</f>
        <v>0</v>
      </c>
      <c r="W5414" s="16" t="str">
        <f>IFERROR(INDEX('Compréhension de l''écrit'!$E$1:$DA$971,MATCH(S5414,'Compréhension de l''écrit'!$B$2:$B$971,0)+1,MATCH(V5414,'Compréhension de l''écrit'!$E$1:$DA$1,0)),"")</f>
        <v/>
      </c>
      <c r="X5414" s="16" t="e">
        <f t="shared" si="86"/>
        <v>#REF!</v>
      </c>
      <c r="Y5414" s="16" t="str">
        <f>IFERROR(VLOOKUP(V5414,Paramétrages!H:I,2,FALSE),"")</f>
        <v/>
      </c>
    </row>
    <row r="5415" spans="18:25" x14ac:dyDescent="0.2">
      <c r="R5415" s="16" t="e">
        <f>INDEX('Compréhension de l''écrit'!$A$2:$A$971,ROUNDUP((ROW()-1)/(COUNTA('Compréhension de l''écrit'!$F$1:$DA$1)+1),0))</f>
        <v>#REF!</v>
      </c>
      <c r="S5415" s="16" t="e">
        <f>INDEX('Compréhension de l''écrit'!$B$2:$B$971,ROUNDUP((ROW()-1)/(COUNTA('Compréhension de l''écrit'!$F$1:$DA$1)+1),0))</f>
        <v>#REF!</v>
      </c>
      <c r="T5415" s="16" t="e">
        <f>INDEX('Compréhension de l''écrit'!$C$2:$C$971,ROUNDUP((ROW()-1)/(COUNTA('Compréhension de l''écrit'!$F$1:$DA$1)+1),0))</f>
        <v>#REF!</v>
      </c>
      <c r="U5415" s="16" t="e">
        <f>INDEX('Compréhension de l''écrit'!$D$2:$D$971,ROUNDUP((ROW()-1)/(COUNTA('Compréhension de l''écrit'!$F$1:$DA$1)+1),0))</f>
        <v>#REF!</v>
      </c>
      <c r="V5415" s="16">
        <f>INDEX('Compréhension de l''écrit'!$E$1:$DA$1,+MOD(ROW()-2,COUNTA($H$5:$H$32)*2)+1)</f>
        <v>0</v>
      </c>
      <c r="W5415" s="16" t="str">
        <f>IFERROR(INDEX('Compréhension de l''écrit'!$E$1:$DA$971,MATCH(S5415,'Compréhension de l''écrit'!$B$2:$B$971,0)+1,MATCH(V5415,'Compréhension de l''écrit'!$E$1:$DA$1,0)),"")</f>
        <v/>
      </c>
      <c r="X5415" s="16" t="e">
        <f t="shared" si="86"/>
        <v>#REF!</v>
      </c>
      <c r="Y5415" s="16" t="str">
        <f>IFERROR(VLOOKUP(V5415,Paramétrages!H:I,2,FALSE),"")</f>
        <v/>
      </c>
    </row>
    <row r="5416" spans="18:25" x14ac:dyDescent="0.2">
      <c r="R5416" s="16" t="e">
        <f>INDEX('Compréhension de l''écrit'!$A$2:$A$971,ROUNDUP((ROW()-1)/(COUNTA('Compréhension de l''écrit'!$F$1:$DA$1)+1),0))</f>
        <v>#REF!</v>
      </c>
      <c r="S5416" s="16" t="e">
        <f>INDEX('Compréhension de l''écrit'!$B$2:$B$971,ROUNDUP((ROW()-1)/(COUNTA('Compréhension de l''écrit'!$F$1:$DA$1)+1),0))</f>
        <v>#REF!</v>
      </c>
      <c r="T5416" s="16" t="e">
        <f>INDEX('Compréhension de l''écrit'!$C$2:$C$971,ROUNDUP((ROW()-1)/(COUNTA('Compréhension de l''écrit'!$F$1:$DA$1)+1),0))</f>
        <v>#REF!</v>
      </c>
      <c r="U5416" s="16" t="e">
        <f>INDEX('Compréhension de l''écrit'!$D$2:$D$971,ROUNDUP((ROW()-1)/(COUNTA('Compréhension de l''écrit'!$F$1:$DA$1)+1),0))</f>
        <v>#REF!</v>
      </c>
      <c r="V5416" s="16">
        <f>INDEX('Compréhension de l''écrit'!$E$1:$DA$1,+MOD(ROW()-2,COUNTA($H$5:$H$32)*2)+1)</f>
        <v>0</v>
      </c>
      <c r="W5416" s="16" t="str">
        <f>IFERROR(INDEX('Compréhension de l''écrit'!$E$1:$DA$971,MATCH(S5416,'Compréhension de l''écrit'!$B$2:$B$971,0)+1,MATCH(V5416,'Compréhension de l''écrit'!$E$1:$DA$1,0)),"")</f>
        <v/>
      </c>
      <c r="X5416" s="16" t="e">
        <f t="shared" si="86"/>
        <v>#REF!</v>
      </c>
      <c r="Y5416" s="16" t="str">
        <f>IFERROR(VLOOKUP(V5416,Paramétrages!H:I,2,FALSE),"")</f>
        <v/>
      </c>
    </row>
    <row r="5417" spans="18:25" x14ac:dyDescent="0.2">
      <c r="R5417" s="16" t="e">
        <f>INDEX('Compréhension de l''écrit'!$A$2:$A$971,ROUNDUP((ROW()-1)/(COUNTA('Compréhension de l''écrit'!$F$1:$DA$1)+1),0))</f>
        <v>#REF!</v>
      </c>
      <c r="S5417" s="16" t="e">
        <f>INDEX('Compréhension de l''écrit'!$B$2:$B$971,ROUNDUP((ROW()-1)/(COUNTA('Compréhension de l''écrit'!$F$1:$DA$1)+1),0))</f>
        <v>#REF!</v>
      </c>
      <c r="T5417" s="16" t="e">
        <f>INDEX('Compréhension de l''écrit'!$C$2:$C$971,ROUNDUP((ROW()-1)/(COUNTA('Compréhension de l''écrit'!$F$1:$DA$1)+1),0))</f>
        <v>#REF!</v>
      </c>
      <c r="U5417" s="16" t="e">
        <f>INDEX('Compréhension de l''écrit'!$D$2:$D$971,ROUNDUP((ROW()-1)/(COUNTA('Compréhension de l''écrit'!$F$1:$DA$1)+1),0))</f>
        <v>#REF!</v>
      </c>
      <c r="V5417" s="16">
        <f>INDEX('Compréhension de l''écrit'!$E$1:$DA$1,+MOD(ROW()-2,COUNTA($H$5:$H$32)*2)+1)</f>
        <v>0</v>
      </c>
      <c r="W5417" s="16" t="str">
        <f>IFERROR(INDEX('Compréhension de l''écrit'!$E$1:$DA$971,MATCH(S5417,'Compréhension de l''écrit'!$B$2:$B$971,0)+1,MATCH(V5417,'Compréhension de l''écrit'!$E$1:$DA$1,0)),"")</f>
        <v/>
      </c>
      <c r="X5417" s="16" t="e">
        <f t="shared" si="86"/>
        <v>#REF!</v>
      </c>
      <c r="Y5417" s="16" t="str">
        <f>IFERROR(VLOOKUP(V5417,Paramétrages!H:I,2,FALSE),"")</f>
        <v/>
      </c>
    </row>
    <row r="5418" spans="18:25" x14ac:dyDescent="0.2">
      <c r="R5418" s="16" t="e">
        <f>INDEX('Compréhension de l''écrit'!$A$2:$A$971,ROUNDUP((ROW()-1)/(COUNTA('Compréhension de l''écrit'!$F$1:$DA$1)+1),0))</f>
        <v>#REF!</v>
      </c>
      <c r="S5418" s="16" t="e">
        <f>INDEX('Compréhension de l''écrit'!$B$2:$B$971,ROUNDUP((ROW()-1)/(COUNTA('Compréhension de l''écrit'!$F$1:$DA$1)+1),0))</f>
        <v>#REF!</v>
      </c>
      <c r="T5418" s="16" t="e">
        <f>INDEX('Compréhension de l''écrit'!$C$2:$C$971,ROUNDUP((ROW()-1)/(COUNTA('Compréhension de l''écrit'!$F$1:$DA$1)+1),0))</f>
        <v>#REF!</v>
      </c>
      <c r="U5418" s="16" t="e">
        <f>INDEX('Compréhension de l''écrit'!$D$2:$D$971,ROUNDUP((ROW()-1)/(COUNTA('Compréhension de l''écrit'!$F$1:$DA$1)+1),0))</f>
        <v>#REF!</v>
      </c>
      <c r="V5418" s="16">
        <f>INDEX('Compréhension de l''écrit'!$E$1:$DA$1,+MOD(ROW()-2,COUNTA($H$5:$H$32)*2)+1)</f>
        <v>0</v>
      </c>
      <c r="W5418" s="16" t="str">
        <f>IFERROR(INDEX('Compréhension de l''écrit'!$E$1:$DA$971,MATCH(S5418,'Compréhension de l''écrit'!$B$2:$B$971,0)+1,MATCH(V5418,'Compréhension de l''écrit'!$E$1:$DA$1,0)),"")</f>
        <v/>
      </c>
      <c r="X5418" s="16" t="e">
        <f t="shared" si="86"/>
        <v>#REF!</v>
      </c>
      <c r="Y5418" s="16" t="str">
        <f>IFERROR(VLOOKUP(V5418,Paramétrages!H:I,2,FALSE),"")</f>
        <v/>
      </c>
    </row>
    <row r="5419" spans="18:25" x14ac:dyDescent="0.2">
      <c r="R5419" s="16" t="e">
        <f>INDEX('Compréhension de l''écrit'!$A$2:$A$971,ROUNDUP((ROW()-1)/(COUNTA('Compréhension de l''écrit'!$F$1:$DA$1)+1),0))</f>
        <v>#REF!</v>
      </c>
      <c r="S5419" s="16" t="e">
        <f>INDEX('Compréhension de l''écrit'!$B$2:$B$971,ROUNDUP((ROW()-1)/(COUNTA('Compréhension de l''écrit'!$F$1:$DA$1)+1),0))</f>
        <v>#REF!</v>
      </c>
      <c r="T5419" s="16" t="e">
        <f>INDEX('Compréhension de l''écrit'!$C$2:$C$971,ROUNDUP((ROW()-1)/(COUNTA('Compréhension de l''écrit'!$F$1:$DA$1)+1),0))</f>
        <v>#REF!</v>
      </c>
      <c r="U5419" s="16" t="e">
        <f>INDEX('Compréhension de l''écrit'!$D$2:$D$971,ROUNDUP((ROW()-1)/(COUNTA('Compréhension de l''écrit'!$F$1:$DA$1)+1),0))</f>
        <v>#REF!</v>
      </c>
      <c r="V5419" s="16">
        <f>INDEX('Compréhension de l''écrit'!$E$1:$DA$1,+MOD(ROW()-2,COUNTA($H$5:$H$32)*2)+1)</f>
        <v>0</v>
      </c>
      <c r="W5419" s="16" t="str">
        <f>IFERROR(INDEX('Compréhension de l''écrit'!$E$1:$DA$971,MATCH(S5419,'Compréhension de l''écrit'!$B$2:$B$971,0)+1,MATCH(V5419,'Compréhension de l''écrit'!$E$1:$DA$1,0)),"")</f>
        <v/>
      </c>
      <c r="X5419" s="16" t="e">
        <f t="shared" si="86"/>
        <v>#REF!</v>
      </c>
      <c r="Y5419" s="16" t="str">
        <f>IFERROR(VLOOKUP(V5419,Paramétrages!H:I,2,FALSE),"")</f>
        <v/>
      </c>
    </row>
    <row r="5420" spans="18:25" x14ac:dyDescent="0.2">
      <c r="R5420" s="16" t="e">
        <f>INDEX('Compréhension de l''écrit'!$A$2:$A$971,ROUNDUP((ROW()-1)/(COUNTA('Compréhension de l''écrit'!$F$1:$DA$1)+1),0))</f>
        <v>#REF!</v>
      </c>
      <c r="S5420" s="16" t="e">
        <f>INDEX('Compréhension de l''écrit'!$B$2:$B$971,ROUNDUP((ROW()-1)/(COUNTA('Compréhension de l''écrit'!$F$1:$DA$1)+1),0))</f>
        <v>#REF!</v>
      </c>
      <c r="T5420" s="16" t="e">
        <f>INDEX('Compréhension de l''écrit'!$C$2:$C$971,ROUNDUP((ROW()-1)/(COUNTA('Compréhension de l''écrit'!$F$1:$DA$1)+1),0))</f>
        <v>#REF!</v>
      </c>
      <c r="U5420" s="16" t="e">
        <f>INDEX('Compréhension de l''écrit'!$D$2:$D$971,ROUNDUP((ROW()-1)/(COUNTA('Compréhension de l''écrit'!$F$1:$DA$1)+1),0))</f>
        <v>#REF!</v>
      </c>
      <c r="V5420" s="16">
        <f>INDEX('Compréhension de l''écrit'!$E$1:$DA$1,+MOD(ROW()-2,COUNTA($H$5:$H$32)*2)+1)</f>
        <v>0</v>
      </c>
      <c r="W5420" s="16" t="str">
        <f>IFERROR(INDEX('Compréhension de l''écrit'!$E$1:$DA$971,MATCH(S5420,'Compréhension de l''écrit'!$B$2:$B$971,0)+1,MATCH(V5420,'Compréhension de l''écrit'!$E$1:$DA$1,0)),"")</f>
        <v/>
      </c>
      <c r="X5420" s="16" t="e">
        <f t="shared" si="86"/>
        <v>#REF!</v>
      </c>
      <c r="Y5420" s="16" t="str">
        <f>IFERROR(VLOOKUP(V5420,Paramétrages!H:I,2,FALSE),"")</f>
        <v/>
      </c>
    </row>
    <row r="5421" spans="18:25" x14ac:dyDescent="0.2">
      <c r="R5421" s="16" t="e">
        <f>INDEX('Compréhension de l''écrit'!$A$2:$A$971,ROUNDUP((ROW()-1)/(COUNTA('Compréhension de l''écrit'!$F$1:$DA$1)+1),0))</f>
        <v>#REF!</v>
      </c>
      <c r="S5421" s="16" t="e">
        <f>INDEX('Compréhension de l''écrit'!$B$2:$B$971,ROUNDUP((ROW()-1)/(COUNTA('Compréhension de l''écrit'!$F$1:$DA$1)+1),0))</f>
        <v>#REF!</v>
      </c>
      <c r="T5421" s="16" t="e">
        <f>INDEX('Compréhension de l''écrit'!$C$2:$C$971,ROUNDUP((ROW()-1)/(COUNTA('Compréhension de l''écrit'!$F$1:$DA$1)+1),0))</f>
        <v>#REF!</v>
      </c>
      <c r="U5421" s="16" t="e">
        <f>INDEX('Compréhension de l''écrit'!$D$2:$D$971,ROUNDUP((ROW()-1)/(COUNTA('Compréhension de l''écrit'!$F$1:$DA$1)+1),0))</f>
        <v>#REF!</v>
      </c>
      <c r="V5421" s="16">
        <f>INDEX('Compréhension de l''écrit'!$E$1:$DA$1,+MOD(ROW()-2,COUNTA($H$5:$H$32)*2)+1)</f>
        <v>0</v>
      </c>
      <c r="W5421" s="16" t="str">
        <f>IFERROR(INDEX('Compréhension de l''écrit'!$E$1:$DA$971,MATCH(S5421,'Compréhension de l''écrit'!$B$2:$B$971,0)+1,MATCH(V5421,'Compréhension de l''écrit'!$E$1:$DA$1,0)),"")</f>
        <v/>
      </c>
      <c r="X5421" s="16" t="e">
        <f t="shared" si="86"/>
        <v>#REF!</v>
      </c>
      <c r="Y5421" s="16" t="str">
        <f>IFERROR(VLOOKUP(V5421,Paramétrages!H:I,2,FALSE),"")</f>
        <v/>
      </c>
    </row>
    <row r="5422" spans="18:25" x14ac:dyDescent="0.2">
      <c r="R5422" s="16" t="e">
        <f>INDEX('Compréhension de l''écrit'!$A$2:$A$971,ROUNDUP((ROW()-1)/(COUNTA('Compréhension de l''écrit'!$F$1:$DA$1)+1),0))</f>
        <v>#REF!</v>
      </c>
      <c r="S5422" s="16" t="e">
        <f>INDEX('Compréhension de l''écrit'!$B$2:$B$971,ROUNDUP((ROW()-1)/(COUNTA('Compréhension de l''écrit'!$F$1:$DA$1)+1),0))</f>
        <v>#REF!</v>
      </c>
      <c r="T5422" s="16" t="e">
        <f>INDEX('Compréhension de l''écrit'!$C$2:$C$971,ROUNDUP((ROW()-1)/(COUNTA('Compréhension de l''écrit'!$F$1:$DA$1)+1),0))</f>
        <v>#REF!</v>
      </c>
      <c r="U5422" s="16" t="e">
        <f>INDEX('Compréhension de l''écrit'!$D$2:$D$971,ROUNDUP((ROW()-1)/(COUNTA('Compréhension de l''écrit'!$F$1:$DA$1)+1),0))</f>
        <v>#REF!</v>
      </c>
      <c r="V5422" s="16">
        <f>INDEX('Compréhension de l''écrit'!$E$1:$DA$1,+MOD(ROW()-2,COUNTA($H$5:$H$32)*2)+1)</f>
        <v>0</v>
      </c>
      <c r="W5422" s="16" t="str">
        <f>IFERROR(INDEX('Compréhension de l''écrit'!$E$1:$DA$971,MATCH(S5422,'Compréhension de l''écrit'!$B$2:$B$971,0)+1,MATCH(V5422,'Compréhension de l''écrit'!$E$1:$DA$1,0)),"")</f>
        <v/>
      </c>
      <c r="X5422" s="16" t="e">
        <f t="shared" si="86"/>
        <v>#REF!</v>
      </c>
      <c r="Y5422" s="16" t="str">
        <f>IFERROR(VLOOKUP(V5422,Paramétrages!H:I,2,FALSE),"")</f>
        <v/>
      </c>
    </row>
    <row r="5423" spans="18:25" x14ac:dyDescent="0.2">
      <c r="R5423" s="16" t="e">
        <f>INDEX('Compréhension de l''écrit'!$A$2:$A$971,ROUNDUP((ROW()-1)/(COUNTA('Compréhension de l''écrit'!$F$1:$DA$1)+1),0))</f>
        <v>#REF!</v>
      </c>
      <c r="S5423" s="16" t="e">
        <f>INDEX('Compréhension de l''écrit'!$B$2:$B$971,ROUNDUP((ROW()-1)/(COUNTA('Compréhension de l''écrit'!$F$1:$DA$1)+1),0))</f>
        <v>#REF!</v>
      </c>
      <c r="T5423" s="16" t="e">
        <f>INDEX('Compréhension de l''écrit'!$C$2:$C$971,ROUNDUP((ROW()-1)/(COUNTA('Compréhension de l''écrit'!$F$1:$DA$1)+1),0))</f>
        <v>#REF!</v>
      </c>
      <c r="U5423" s="16" t="e">
        <f>INDEX('Compréhension de l''écrit'!$D$2:$D$971,ROUNDUP((ROW()-1)/(COUNTA('Compréhension de l''écrit'!$F$1:$DA$1)+1),0))</f>
        <v>#REF!</v>
      </c>
      <c r="V5423" s="16">
        <f>INDEX('Compréhension de l''écrit'!$E$1:$DA$1,+MOD(ROW()-2,COUNTA($H$5:$H$32)*2)+1)</f>
        <v>0</v>
      </c>
      <c r="W5423" s="16" t="str">
        <f>IFERROR(INDEX('Compréhension de l''écrit'!$E$1:$DA$971,MATCH(S5423,'Compréhension de l''écrit'!$B$2:$B$971,0)+1,MATCH(V5423,'Compréhension de l''écrit'!$E$1:$DA$1,0)),"")</f>
        <v/>
      </c>
      <c r="X5423" s="16" t="e">
        <f t="shared" si="86"/>
        <v>#REF!</v>
      </c>
      <c r="Y5423" s="16" t="str">
        <f>IFERROR(VLOOKUP(V5423,Paramétrages!H:I,2,FALSE),"")</f>
        <v/>
      </c>
    </row>
    <row r="5424" spans="18:25" x14ac:dyDescent="0.2">
      <c r="R5424" s="16" t="e">
        <f>INDEX('Compréhension de l''écrit'!$A$2:$A$971,ROUNDUP((ROW()-1)/(COUNTA('Compréhension de l''écrit'!$F$1:$DA$1)+1),0))</f>
        <v>#REF!</v>
      </c>
      <c r="S5424" s="16" t="e">
        <f>INDEX('Compréhension de l''écrit'!$B$2:$B$971,ROUNDUP((ROW()-1)/(COUNTA('Compréhension de l''écrit'!$F$1:$DA$1)+1),0))</f>
        <v>#REF!</v>
      </c>
      <c r="T5424" s="16" t="e">
        <f>INDEX('Compréhension de l''écrit'!$C$2:$C$971,ROUNDUP((ROW()-1)/(COUNTA('Compréhension de l''écrit'!$F$1:$DA$1)+1),0))</f>
        <v>#REF!</v>
      </c>
      <c r="U5424" s="16" t="e">
        <f>INDEX('Compréhension de l''écrit'!$D$2:$D$971,ROUNDUP((ROW()-1)/(COUNTA('Compréhension de l''écrit'!$F$1:$DA$1)+1),0))</f>
        <v>#REF!</v>
      </c>
      <c r="V5424" s="16">
        <f>INDEX('Compréhension de l''écrit'!$E$1:$DA$1,+MOD(ROW()-2,COUNTA($H$5:$H$32)*2)+1)</f>
        <v>0</v>
      </c>
      <c r="W5424" s="16" t="str">
        <f>IFERROR(INDEX('Compréhension de l''écrit'!$E$1:$DA$971,MATCH(S5424,'Compréhension de l''écrit'!$B$2:$B$971,0)+1,MATCH(V5424,'Compréhension de l''écrit'!$E$1:$DA$1,0)),"")</f>
        <v/>
      </c>
      <c r="X5424" s="16" t="e">
        <f t="shared" si="86"/>
        <v>#REF!</v>
      </c>
      <c r="Y5424" s="16" t="str">
        <f>IFERROR(VLOOKUP(V5424,Paramétrages!H:I,2,FALSE),"")</f>
        <v/>
      </c>
    </row>
    <row r="5425" spans="18:25" x14ac:dyDescent="0.2">
      <c r="R5425" s="16" t="e">
        <f>INDEX('Compréhension de l''écrit'!$A$2:$A$971,ROUNDUP((ROW()-1)/(COUNTA('Compréhension de l''écrit'!$F$1:$DA$1)+1),0))</f>
        <v>#REF!</v>
      </c>
      <c r="S5425" s="16" t="e">
        <f>INDEX('Compréhension de l''écrit'!$B$2:$B$971,ROUNDUP((ROW()-1)/(COUNTA('Compréhension de l''écrit'!$F$1:$DA$1)+1),0))</f>
        <v>#REF!</v>
      </c>
      <c r="T5425" s="16" t="e">
        <f>INDEX('Compréhension de l''écrit'!$C$2:$C$971,ROUNDUP((ROW()-1)/(COUNTA('Compréhension de l''écrit'!$F$1:$DA$1)+1),0))</f>
        <v>#REF!</v>
      </c>
      <c r="U5425" s="16" t="e">
        <f>INDEX('Compréhension de l''écrit'!$D$2:$D$971,ROUNDUP((ROW()-1)/(COUNTA('Compréhension de l''écrit'!$F$1:$DA$1)+1),0))</f>
        <v>#REF!</v>
      </c>
      <c r="V5425" s="16">
        <f>INDEX('Compréhension de l''écrit'!$E$1:$DA$1,+MOD(ROW()-2,COUNTA($H$5:$H$32)*2)+1)</f>
        <v>0</v>
      </c>
      <c r="W5425" s="16" t="str">
        <f>IFERROR(INDEX('Compréhension de l''écrit'!$E$1:$DA$971,MATCH(S5425,'Compréhension de l''écrit'!$B$2:$B$971,0)+1,MATCH(V5425,'Compréhension de l''écrit'!$E$1:$DA$1,0)),"")</f>
        <v/>
      </c>
      <c r="X5425" s="16" t="e">
        <f t="shared" si="86"/>
        <v>#REF!</v>
      </c>
      <c r="Y5425" s="16" t="str">
        <f>IFERROR(VLOOKUP(V5425,Paramétrages!H:I,2,FALSE),"")</f>
        <v/>
      </c>
    </row>
    <row r="5426" spans="18:25" x14ac:dyDescent="0.2">
      <c r="R5426" s="16" t="e">
        <f>INDEX('Compréhension de l''écrit'!$A$2:$A$971,ROUNDUP((ROW()-1)/(COUNTA('Compréhension de l''écrit'!$F$1:$DA$1)+1),0))</f>
        <v>#REF!</v>
      </c>
      <c r="S5426" s="16" t="e">
        <f>INDEX('Compréhension de l''écrit'!$B$2:$B$971,ROUNDUP((ROW()-1)/(COUNTA('Compréhension de l''écrit'!$F$1:$DA$1)+1),0))</f>
        <v>#REF!</v>
      </c>
      <c r="T5426" s="16" t="e">
        <f>INDEX('Compréhension de l''écrit'!$C$2:$C$971,ROUNDUP((ROW()-1)/(COUNTA('Compréhension de l''écrit'!$F$1:$DA$1)+1),0))</f>
        <v>#REF!</v>
      </c>
      <c r="U5426" s="16" t="e">
        <f>INDEX('Compréhension de l''écrit'!$D$2:$D$971,ROUNDUP((ROW()-1)/(COUNTA('Compréhension de l''écrit'!$F$1:$DA$1)+1),0))</f>
        <v>#REF!</v>
      </c>
      <c r="V5426" s="16">
        <f>INDEX('Compréhension de l''écrit'!$E$1:$DA$1,+MOD(ROW()-2,COUNTA($H$5:$H$32)*2)+1)</f>
        <v>0</v>
      </c>
      <c r="W5426" s="16" t="str">
        <f>IFERROR(INDEX('Compréhension de l''écrit'!$E$1:$DA$971,MATCH(S5426,'Compréhension de l''écrit'!$B$2:$B$971,0)+1,MATCH(V5426,'Compréhension de l''écrit'!$E$1:$DA$1,0)),"")</f>
        <v/>
      </c>
      <c r="X5426" s="16" t="e">
        <f t="shared" si="86"/>
        <v>#REF!</v>
      </c>
      <c r="Y5426" s="16" t="str">
        <f>IFERROR(VLOOKUP(V5426,Paramétrages!H:I,2,FALSE),"")</f>
        <v/>
      </c>
    </row>
    <row r="5427" spans="18:25" x14ac:dyDescent="0.2">
      <c r="R5427" s="16" t="e">
        <f>INDEX('Compréhension de l''écrit'!$A$2:$A$971,ROUNDUP((ROW()-1)/(COUNTA('Compréhension de l''écrit'!$F$1:$DA$1)+1),0))</f>
        <v>#REF!</v>
      </c>
      <c r="S5427" s="16" t="e">
        <f>INDEX('Compréhension de l''écrit'!$B$2:$B$971,ROUNDUP((ROW()-1)/(COUNTA('Compréhension de l''écrit'!$F$1:$DA$1)+1),0))</f>
        <v>#REF!</v>
      </c>
      <c r="T5427" s="16" t="e">
        <f>INDEX('Compréhension de l''écrit'!$C$2:$C$971,ROUNDUP((ROW()-1)/(COUNTA('Compréhension de l''écrit'!$F$1:$DA$1)+1),0))</f>
        <v>#REF!</v>
      </c>
      <c r="U5427" s="16" t="e">
        <f>INDEX('Compréhension de l''écrit'!$D$2:$D$971,ROUNDUP((ROW()-1)/(COUNTA('Compréhension de l''écrit'!$F$1:$DA$1)+1),0))</f>
        <v>#REF!</v>
      </c>
      <c r="V5427" s="16">
        <f>INDEX('Compréhension de l''écrit'!$E$1:$DA$1,+MOD(ROW()-2,COUNTA($H$5:$H$32)*2)+1)</f>
        <v>0</v>
      </c>
      <c r="W5427" s="16" t="str">
        <f>IFERROR(INDEX('Compréhension de l''écrit'!$E$1:$DA$971,MATCH(S5427,'Compréhension de l''écrit'!$B$2:$B$971,0)+1,MATCH(V5427,'Compréhension de l''écrit'!$E$1:$DA$1,0)),"")</f>
        <v/>
      </c>
      <c r="X5427" s="16" t="e">
        <f t="shared" si="86"/>
        <v>#REF!</v>
      </c>
      <c r="Y5427" s="16" t="str">
        <f>IFERROR(VLOOKUP(V5427,Paramétrages!H:I,2,FALSE),"")</f>
        <v/>
      </c>
    </row>
    <row r="5428" spans="18:25" x14ac:dyDescent="0.2">
      <c r="R5428" s="16" t="e">
        <f>INDEX('Compréhension de l''écrit'!$A$2:$A$971,ROUNDUP((ROW()-1)/(COUNTA('Compréhension de l''écrit'!$F$1:$DA$1)+1),0))</f>
        <v>#REF!</v>
      </c>
      <c r="S5428" s="16" t="e">
        <f>INDEX('Compréhension de l''écrit'!$B$2:$B$971,ROUNDUP((ROW()-1)/(COUNTA('Compréhension de l''écrit'!$F$1:$DA$1)+1),0))</f>
        <v>#REF!</v>
      </c>
      <c r="T5428" s="16" t="e">
        <f>INDEX('Compréhension de l''écrit'!$C$2:$C$971,ROUNDUP((ROW()-1)/(COUNTA('Compréhension de l''écrit'!$F$1:$DA$1)+1),0))</f>
        <v>#REF!</v>
      </c>
      <c r="U5428" s="16" t="e">
        <f>INDEX('Compréhension de l''écrit'!$D$2:$D$971,ROUNDUP((ROW()-1)/(COUNTA('Compréhension de l''écrit'!$F$1:$DA$1)+1),0))</f>
        <v>#REF!</v>
      </c>
      <c r="V5428" s="16">
        <f>INDEX('Compréhension de l''écrit'!$E$1:$DA$1,+MOD(ROW()-2,COUNTA($H$5:$H$32)*2)+1)</f>
        <v>0</v>
      </c>
      <c r="W5428" s="16" t="str">
        <f>IFERROR(INDEX('Compréhension de l''écrit'!$E$1:$DA$971,MATCH(S5428,'Compréhension de l''écrit'!$B$2:$B$971,0)+1,MATCH(V5428,'Compréhension de l''écrit'!$E$1:$DA$1,0)),"")</f>
        <v/>
      </c>
      <c r="X5428" s="16" t="e">
        <f t="shared" si="86"/>
        <v>#REF!</v>
      </c>
      <c r="Y5428" s="16" t="str">
        <f>IFERROR(VLOOKUP(V5428,Paramétrages!H:I,2,FALSE),"")</f>
        <v/>
      </c>
    </row>
    <row r="5429" spans="18:25" x14ac:dyDescent="0.2">
      <c r="R5429" s="16" t="e">
        <f>INDEX('Compréhension de l''écrit'!$A$2:$A$971,ROUNDUP((ROW()-1)/(COUNTA('Compréhension de l''écrit'!$F$1:$DA$1)+1),0))</f>
        <v>#REF!</v>
      </c>
      <c r="S5429" s="16" t="e">
        <f>INDEX('Compréhension de l''écrit'!$B$2:$B$971,ROUNDUP((ROW()-1)/(COUNTA('Compréhension de l''écrit'!$F$1:$DA$1)+1),0))</f>
        <v>#REF!</v>
      </c>
      <c r="T5429" s="16" t="e">
        <f>INDEX('Compréhension de l''écrit'!$C$2:$C$971,ROUNDUP((ROW()-1)/(COUNTA('Compréhension de l''écrit'!$F$1:$DA$1)+1),0))</f>
        <v>#REF!</v>
      </c>
      <c r="U5429" s="16" t="e">
        <f>INDEX('Compréhension de l''écrit'!$D$2:$D$971,ROUNDUP((ROW()-1)/(COUNTA('Compréhension de l''écrit'!$F$1:$DA$1)+1),0))</f>
        <v>#REF!</v>
      </c>
      <c r="V5429" s="16">
        <f>INDEX('Compréhension de l''écrit'!$E$1:$DA$1,+MOD(ROW()-2,COUNTA($H$5:$H$32)*2)+1)</f>
        <v>0</v>
      </c>
      <c r="W5429" s="16" t="str">
        <f>IFERROR(INDEX('Compréhension de l''écrit'!$E$1:$DA$971,MATCH(S5429,'Compréhension de l''écrit'!$B$2:$B$971,0)+1,MATCH(V5429,'Compréhension de l''écrit'!$E$1:$DA$1,0)),"")</f>
        <v/>
      </c>
      <c r="X5429" s="16" t="e">
        <f t="shared" si="86"/>
        <v>#REF!</v>
      </c>
      <c r="Y5429" s="16" t="str">
        <f>IFERROR(VLOOKUP(V5429,Paramétrages!H:I,2,FALSE),"")</f>
        <v/>
      </c>
    </row>
    <row r="5430" spans="18:25" x14ac:dyDescent="0.2">
      <c r="R5430" s="16" t="e">
        <f>INDEX('Compréhension de l''écrit'!$A$2:$A$971,ROUNDUP((ROW()-1)/(COUNTA('Compréhension de l''écrit'!$F$1:$DA$1)+1),0))</f>
        <v>#REF!</v>
      </c>
      <c r="S5430" s="16" t="e">
        <f>INDEX('Compréhension de l''écrit'!$B$2:$B$971,ROUNDUP((ROW()-1)/(COUNTA('Compréhension de l''écrit'!$F$1:$DA$1)+1),0))</f>
        <v>#REF!</v>
      </c>
      <c r="T5430" s="16" t="e">
        <f>INDEX('Compréhension de l''écrit'!$C$2:$C$971,ROUNDUP((ROW()-1)/(COUNTA('Compréhension de l''écrit'!$F$1:$DA$1)+1),0))</f>
        <v>#REF!</v>
      </c>
      <c r="U5430" s="16" t="e">
        <f>INDEX('Compréhension de l''écrit'!$D$2:$D$971,ROUNDUP((ROW()-1)/(COUNTA('Compréhension de l''écrit'!$F$1:$DA$1)+1),0))</f>
        <v>#REF!</v>
      </c>
      <c r="V5430" s="16">
        <f>INDEX('Compréhension de l''écrit'!$E$1:$DA$1,+MOD(ROW()-2,COUNTA($H$5:$H$32)*2)+1)</f>
        <v>0</v>
      </c>
      <c r="W5430" s="16" t="str">
        <f>IFERROR(INDEX('Compréhension de l''écrit'!$E$1:$DA$971,MATCH(S5430,'Compréhension de l''écrit'!$B$2:$B$971,0)+1,MATCH(V5430,'Compréhension de l''écrit'!$E$1:$DA$1,0)),"")</f>
        <v/>
      </c>
      <c r="X5430" s="16" t="e">
        <f t="shared" si="86"/>
        <v>#REF!</v>
      </c>
      <c r="Y5430" s="16" t="str">
        <f>IFERROR(VLOOKUP(V5430,Paramétrages!H:I,2,FALSE),"")</f>
        <v/>
      </c>
    </row>
    <row r="5431" spans="18:25" x14ac:dyDescent="0.2">
      <c r="R5431" s="16" t="e">
        <f>INDEX('Compréhension de l''écrit'!$A$2:$A$971,ROUNDUP((ROW()-1)/(COUNTA('Compréhension de l''écrit'!$F$1:$DA$1)+1),0))</f>
        <v>#REF!</v>
      </c>
      <c r="S5431" s="16" t="e">
        <f>INDEX('Compréhension de l''écrit'!$B$2:$B$971,ROUNDUP((ROW()-1)/(COUNTA('Compréhension de l''écrit'!$F$1:$DA$1)+1),0))</f>
        <v>#REF!</v>
      </c>
      <c r="T5431" s="16" t="e">
        <f>INDEX('Compréhension de l''écrit'!$C$2:$C$971,ROUNDUP((ROW()-1)/(COUNTA('Compréhension de l''écrit'!$F$1:$DA$1)+1),0))</f>
        <v>#REF!</v>
      </c>
      <c r="U5431" s="16" t="e">
        <f>INDEX('Compréhension de l''écrit'!$D$2:$D$971,ROUNDUP((ROW()-1)/(COUNTA('Compréhension de l''écrit'!$F$1:$DA$1)+1),0))</f>
        <v>#REF!</v>
      </c>
      <c r="V5431" s="16">
        <f>INDEX('Compréhension de l''écrit'!$E$1:$DA$1,+MOD(ROW()-2,COUNTA($H$5:$H$32)*2)+1)</f>
        <v>0</v>
      </c>
      <c r="W5431" s="16" t="str">
        <f>IFERROR(INDEX('Compréhension de l''écrit'!$E$1:$DA$971,MATCH(S5431,'Compréhension de l''écrit'!$B$2:$B$971,0)+1,MATCH(V5431,'Compréhension de l''écrit'!$E$1:$DA$1,0)),"")</f>
        <v/>
      </c>
      <c r="X5431" s="16" t="e">
        <f t="shared" si="86"/>
        <v>#REF!</v>
      </c>
      <c r="Y5431" s="16" t="str">
        <f>IFERROR(VLOOKUP(V5431,Paramétrages!H:I,2,FALSE),"")</f>
        <v/>
      </c>
    </row>
    <row r="5432" spans="18:25" x14ac:dyDescent="0.2">
      <c r="R5432" s="16" t="e">
        <f>INDEX('Compréhension de l''écrit'!$A$2:$A$971,ROUNDUP((ROW()-1)/(COUNTA('Compréhension de l''écrit'!$F$1:$DA$1)+1),0))</f>
        <v>#REF!</v>
      </c>
      <c r="S5432" s="16" t="e">
        <f>INDEX('Compréhension de l''écrit'!$B$2:$B$971,ROUNDUP((ROW()-1)/(COUNTA('Compréhension de l''écrit'!$F$1:$DA$1)+1),0))</f>
        <v>#REF!</v>
      </c>
      <c r="T5432" s="16" t="e">
        <f>INDEX('Compréhension de l''écrit'!$C$2:$C$971,ROUNDUP((ROW()-1)/(COUNTA('Compréhension de l''écrit'!$F$1:$DA$1)+1),0))</f>
        <v>#REF!</v>
      </c>
      <c r="U5432" s="16" t="e">
        <f>INDEX('Compréhension de l''écrit'!$D$2:$D$971,ROUNDUP((ROW()-1)/(COUNTA('Compréhension de l''écrit'!$F$1:$DA$1)+1),0))</f>
        <v>#REF!</v>
      </c>
      <c r="V5432" s="16">
        <f>INDEX('Compréhension de l''écrit'!$E$1:$DA$1,+MOD(ROW()-2,COUNTA($H$5:$H$32)*2)+1)</f>
        <v>0</v>
      </c>
      <c r="W5432" s="16" t="str">
        <f>IFERROR(INDEX('Compréhension de l''écrit'!$E$1:$DA$971,MATCH(S5432,'Compréhension de l''écrit'!$B$2:$B$971,0)+1,MATCH(V5432,'Compréhension de l''écrit'!$E$1:$DA$1,0)),"")</f>
        <v/>
      </c>
      <c r="X5432" s="16" t="e">
        <f t="shared" si="86"/>
        <v>#REF!</v>
      </c>
      <c r="Y5432" s="16" t="str">
        <f>IFERROR(VLOOKUP(V5432,Paramétrages!H:I,2,FALSE),"")</f>
        <v/>
      </c>
    </row>
    <row r="5433" spans="18:25" x14ac:dyDescent="0.2">
      <c r="R5433" s="16" t="e">
        <f>INDEX('Compréhension de l''écrit'!$A$2:$A$971,ROUNDUP((ROW()-1)/(COUNTA('Compréhension de l''écrit'!$F$1:$DA$1)+1),0))</f>
        <v>#REF!</v>
      </c>
      <c r="S5433" s="16" t="e">
        <f>INDEX('Compréhension de l''écrit'!$B$2:$B$971,ROUNDUP((ROW()-1)/(COUNTA('Compréhension de l''écrit'!$F$1:$DA$1)+1),0))</f>
        <v>#REF!</v>
      </c>
      <c r="T5433" s="16" t="e">
        <f>INDEX('Compréhension de l''écrit'!$C$2:$C$971,ROUNDUP((ROW()-1)/(COUNTA('Compréhension de l''écrit'!$F$1:$DA$1)+1),0))</f>
        <v>#REF!</v>
      </c>
      <c r="U5433" s="16" t="e">
        <f>INDEX('Compréhension de l''écrit'!$D$2:$D$971,ROUNDUP((ROW()-1)/(COUNTA('Compréhension de l''écrit'!$F$1:$DA$1)+1),0))</f>
        <v>#REF!</v>
      </c>
      <c r="V5433" s="16">
        <f>INDEX('Compréhension de l''écrit'!$E$1:$DA$1,+MOD(ROW()-2,COUNTA($H$5:$H$32)*2)+1)</f>
        <v>0</v>
      </c>
      <c r="W5433" s="16" t="str">
        <f>IFERROR(INDEX('Compréhension de l''écrit'!$E$1:$DA$971,MATCH(S5433,'Compréhension de l''écrit'!$B$2:$B$971,0)+1,MATCH(V5433,'Compréhension de l''écrit'!$E$1:$DA$1,0)),"")</f>
        <v/>
      </c>
      <c r="X5433" s="16" t="e">
        <f t="shared" si="86"/>
        <v>#REF!</v>
      </c>
      <c r="Y5433" s="16" t="str">
        <f>IFERROR(VLOOKUP(V5433,Paramétrages!H:I,2,FALSE),"")</f>
        <v/>
      </c>
    </row>
    <row r="5434" spans="18:25" x14ac:dyDescent="0.2">
      <c r="R5434" s="16" t="e">
        <f>INDEX('Compréhension de l''écrit'!$A$2:$A$971,ROUNDUP((ROW()-1)/(COUNTA('Compréhension de l''écrit'!$F$1:$DA$1)+1),0))</f>
        <v>#REF!</v>
      </c>
      <c r="S5434" s="16" t="e">
        <f>INDEX('Compréhension de l''écrit'!$B$2:$B$971,ROUNDUP((ROW()-1)/(COUNTA('Compréhension de l''écrit'!$F$1:$DA$1)+1),0))</f>
        <v>#REF!</v>
      </c>
      <c r="T5434" s="16" t="e">
        <f>INDEX('Compréhension de l''écrit'!$C$2:$C$971,ROUNDUP((ROW()-1)/(COUNTA('Compréhension de l''écrit'!$F$1:$DA$1)+1),0))</f>
        <v>#REF!</v>
      </c>
      <c r="U5434" s="16" t="e">
        <f>INDEX('Compréhension de l''écrit'!$D$2:$D$971,ROUNDUP((ROW()-1)/(COUNTA('Compréhension de l''écrit'!$F$1:$DA$1)+1),0))</f>
        <v>#REF!</v>
      </c>
      <c r="V5434" s="16">
        <f>INDEX('Compréhension de l''écrit'!$E$1:$DA$1,+MOD(ROW()-2,COUNTA($H$5:$H$32)*2)+1)</f>
        <v>0</v>
      </c>
      <c r="W5434" s="16" t="str">
        <f>IFERROR(INDEX('Compréhension de l''écrit'!$E$1:$DA$971,MATCH(S5434,'Compréhension de l''écrit'!$B$2:$B$971,0)+1,MATCH(V5434,'Compréhension de l''écrit'!$E$1:$DA$1,0)),"")</f>
        <v/>
      </c>
      <c r="X5434" s="16" t="e">
        <f t="shared" si="86"/>
        <v>#REF!</v>
      </c>
      <c r="Y5434" s="16" t="str">
        <f>IFERROR(VLOOKUP(V5434,Paramétrages!H:I,2,FALSE),"")</f>
        <v/>
      </c>
    </row>
    <row r="5435" spans="18:25" x14ac:dyDescent="0.2">
      <c r="R5435" s="16" t="e">
        <f>INDEX('Compréhension de l''écrit'!$A$2:$A$971,ROUNDUP((ROW()-1)/(COUNTA('Compréhension de l''écrit'!$F$1:$DA$1)+1),0))</f>
        <v>#REF!</v>
      </c>
      <c r="S5435" s="16" t="e">
        <f>INDEX('Compréhension de l''écrit'!$B$2:$B$971,ROUNDUP((ROW()-1)/(COUNTA('Compréhension de l''écrit'!$F$1:$DA$1)+1),0))</f>
        <v>#REF!</v>
      </c>
      <c r="T5435" s="16" t="e">
        <f>INDEX('Compréhension de l''écrit'!$C$2:$C$971,ROUNDUP((ROW()-1)/(COUNTA('Compréhension de l''écrit'!$F$1:$DA$1)+1),0))</f>
        <v>#REF!</v>
      </c>
      <c r="U5435" s="16" t="e">
        <f>INDEX('Compréhension de l''écrit'!$D$2:$D$971,ROUNDUP((ROW()-1)/(COUNTA('Compréhension de l''écrit'!$F$1:$DA$1)+1),0))</f>
        <v>#REF!</v>
      </c>
      <c r="V5435" s="16">
        <f>INDEX('Compréhension de l''écrit'!$E$1:$DA$1,+MOD(ROW()-2,COUNTA($H$5:$H$32)*2)+1)</f>
        <v>0</v>
      </c>
      <c r="W5435" s="16" t="str">
        <f>IFERROR(INDEX('Compréhension de l''écrit'!$E$1:$DA$971,MATCH(S5435,'Compréhension de l''écrit'!$B$2:$B$971,0)+1,MATCH(V5435,'Compréhension de l''écrit'!$E$1:$DA$1,0)),"")</f>
        <v/>
      </c>
      <c r="X5435" s="16" t="e">
        <f t="shared" si="86"/>
        <v>#REF!</v>
      </c>
      <c r="Y5435" s="16" t="str">
        <f>IFERROR(VLOOKUP(V5435,Paramétrages!H:I,2,FALSE),"")</f>
        <v/>
      </c>
    </row>
    <row r="5436" spans="18:25" x14ac:dyDescent="0.2">
      <c r="R5436" s="16" t="e">
        <f>INDEX('Compréhension de l''écrit'!$A$2:$A$971,ROUNDUP((ROW()-1)/(COUNTA('Compréhension de l''écrit'!$F$1:$DA$1)+1),0))</f>
        <v>#REF!</v>
      </c>
      <c r="S5436" s="16" t="e">
        <f>INDEX('Compréhension de l''écrit'!$B$2:$B$971,ROUNDUP((ROW()-1)/(COUNTA('Compréhension de l''écrit'!$F$1:$DA$1)+1),0))</f>
        <v>#REF!</v>
      </c>
      <c r="T5436" s="16" t="e">
        <f>INDEX('Compréhension de l''écrit'!$C$2:$C$971,ROUNDUP((ROW()-1)/(COUNTA('Compréhension de l''écrit'!$F$1:$DA$1)+1),0))</f>
        <v>#REF!</v>
      </c>
      <c r="U5436" s="16" t="e">
        <f>INDEX('Compréhension de l''écrit'!$D$2:$D$971,ROUNDUP((ROW()-1)/(COUNTA('Compréhension de l''écrit'!$F$1:$DA$1)+1),0))</f>
        <v>#REF!</v>
      </c>
      <c r="V5436" s="16">
        <f>INDEX('Compréhension de l''écrit'!$E$1:$DA$1,+MOD(ROW()-2,COUNTA($H$5:$H$32)*2)+1)</f>
        <v>0</v>
      </c>
      <c r="W5436" s="16" t="str">
        <f>IFERROR(INDEX('Compréhension de l''écrit'!$E$1:$DA$971,MATCH(S5436,'Compréhension de l''écrit'!$B$2:$B$971,0)+1,MATCH(V5436,'Compréhension de l''écrit'!$E$1:$DA$1,0)),"")</f>
        <v/>
      </c>
      <c r="X5436" s="16" t="e">
        <f t="shared" si="86"/>
        <v>#REF!</v>
      </c>
      <c r="Y5436" s="16" t="str">
        <f>IFERROR(VLOOKUP(V5436,Paramétrages!H:I,2,FALSE),"")</f>
        <v/>
      </c>
    </row>
    <row r="5437" spans="18:25" x14ac:dyDescent="0.2">
      <c r="R5437" s="16" t="e">
        <f>INDEX('Compréhension de l''écrit'!$A$2:$A$971,ROUNDUP((ROW()-1)/(COUNTA('Compréhension de l''écrit'!$F$1:$DA$1)+1),0))</f>
        <v>#REF!</v>
      </c>
      <c r="S5437" s="16" t="e">
        <f>INDEX('Compréhension de l''écrit'!$B$2:$B$971,ROUNDUP((ROW()-1)/(COUNTA('Compréhension de l''écrit'!$F$1:$DA$1)+1),0))</f>
        <v>#REF!</v>
      </c>
      <c r="T5437" s="16" t="e">
        <f>INDEX('Compréhension de l''écrit'!$C$2:$C$971,ROUNDUP((ROW()-1)/(COUNTA('Compréhension de l''écrit'!$F$1:$DA$1)+1),0))</f>
        <v>#REF!</v>
      </c>
      <c r="U5437" s="16" t="e">
        <f>INDEX('Compréhension de l''écrit'!$D$2:$D$971,ROUNDUP((ROW()-1)/(COUNTA('Compréhension de l''écrit'!$F$1:$DA$1)+1),0))</f>
        <v>#REF!</v>
      </c>
      <c r="V5437" s="16">
        <f>INDEX('Compréhension de l''écrit'!$E$1:$DA$1,+MOD(ROW()-2,COUNTA($H$5:$H$32)*2)+1)</f>
        <v>0</v>
      </c>
      <c r="W5437" s="16" t="str">
        <f>IFERROR(INDEX('Compréhension de l''écrit'!$E$1:$DA$971,MATCH(S5437,'Compréhension de l''écrit'!$B$2:$B$971,0)+1,MATCH(V5437,'Compréhension de l''écrit'!$E$1:$DA$1,0)),"")</f>
        <v/>
      </c>
      <c r="X5437" s="16" t="e">
        <f t="shared" si="86"/>
        <v>#REF!</v>
      </c>
      <c r="Y5437" s="16" t="str">
        <f>IFERROR(VLOOKUP(V5437,Paramétrages!H:I,2,FALSE),"")</f>
        <v/>
      </c>
    </row>
    <row r="5438" spans="18:25" x14ac:dyDescent="0.2">
      <c r="R5438" s="16" t="e">
        <f>INDEX('Compréhension de l''écrit'!$A$2:$A$971,ROUNDUP((ROW()-1)/(COUNTA('Compréhension de l''écrit'!$F$1:$DA$1)+1),0))</f>
        <v>#REF!</v>
      </c>
      <c r="S5438" s="16" t="e">
        <f>INDEX('Compréhension de l''écrit'!$B$2:$B$971,ROUNDUP((ROW()-1)/(COUNTA('Compréhension de l''écrit'!$F$1:$DA$1)+1),0))</f>
        <v>#REF!</v>
      </c>
      <c r="T5438" s="16" t="e">
        <f>INDEX('Compréhension de l''écrit'!$C$2:$C$971,ROUNDUP((ROW()-1)/(COUNTA('Compréhension de l''écrit'!$F$1:$DA$1)+1),0))</f>
        <v>#REF!</v>
      </c>
      <c r="U5438" s="16" t="e">
        <f>INDEX('Compréhension de l''écrit'!$D$2:$D$971,ROUNDUP((ROW()-1)/(COUNTA('Compréhension de l''écrit'!$F$1:$DA$1)+1),0))</f>
        <v>#REF!</v>
      </c>
      <c r="V5438" s="16">
        <f>INDEX('Compréhension de l''écrit'!$E$1:$DA$1,+MOD(ROW()-2,COUNTA($H$5:$H$32)*2)+1)</f>
        <v>0</v>
      </c>
      <c r="W5438" s="16" t="str">
        <f>IFERROR(INDEX('Compréhension de l''écrit'!$E$1:$DA$971,MATCH(S5438,'Compréhension de l''écrit'!$B$2:$B$971,0)+1,MATCH(V5438,'Compréhension de l''écrit'!$E$1:$DA$1,0)),"")</f>
        <v/>
      </c>
      <c r="X5438" s="16" t="e">
        <f t="shared" si="86"/>
        <v>#REF!</v>
      </c>
      <c r="Y5438" s="16" t="str">
        <f>IFERROR(VLOOKUP(V5438,Paramétrages!H:I,2,FALSE),"")</f>
        <v/>
      </c>
    </row>
    <row r="5439" spans="18:25" x14ac:dyDescent="0.2">
      <c r="R5439" s="16" t="e">
        <f>INDEX('Compréhension de l''écrit'!$A$2:$A$971,ROUNDUP((ROW()-1)/(COUNTA('Compréhension de l''écrit'!$F$1:$DA$1)+1),0))</f>
        <v>#REF!</v>
      </c>
      <c r="S5439" s="16" t="e">
        <f>INDEX('Compréhension de l''écrit'!$B$2:$B$971,ROUNDUP((ROW()-1)/(COUNTA('Compréhension de l''écrit'!$F$1:$DA$1)+1),0))</f>
        <v>#REF!</v>
      </c>
      <c r="T5439" s="16" t="e">
        <f>INDEX('Compréhension de l''écrit'!$C$2:$C$971,ROUNDUP((ROW()-1)/(COUNTA('Compréhension de l''écrit'!$F$1:$DA$1)+1),0))</f>
        <v>#REF!</v>
      </c>
      <c r="U5439" s="16" t="e">
        <f>INDEX('Compréhension de l''écrit'!$D$2:$D$971,ROUNDUP((ROW()-1)/(COUNTA('Compréhension de l''écrit'!$F$1:$DA$1)+1),0))</f>
        <v>#REF!</v>
      </c>
      <c r="V5439" s="16">
        <f>INDEX('Compréhension de l''écrit'!$E$1:$DA$1,+MOD(ROW()-2,COUNTA($H$5:$H$32)*2)+1)</f>
        <v>0</v>
      </c>
      <c r="W5439" s="16" t="str">
        <f>IFERROR(INDEX('Compréhension de l''écrit'!$E$1:$DA$971,MATCH(S5439,'Compréhension de l''écrit'!$B$2:$B$971,0)+1,MATCH(V5439,'Compréhension de l''écrit'!$E$1:$DA$1,0)),"")</f>
        <v/>
      </c>
      <c r="X5439" s="16" t="e">
        <f t="shared" si="86"/>
        <v>#REF!</v>
      </c>
      <c r="Y5439" s="16" t="str">
        <f>IFERROR(VLOOKUP(V5439,Paramétrages!H:I,2,FALSE),"")</f>
        <v/>
      </c>
    </row>
    <row r="5440" spans="18:25" x14ac:dyDescent="0.2">
      <c r="R5440" s="16" t="e">
        <f>INDEX('Compréhension de l''écrit'!$A$2:$A$971,ROUNDUP((ROW()-1)/(COUNTA('Compréhension de l''écrit'!$F$1:$DA$1)+1),0))</f>
        <v>#REF!</v>
      </c>
      <c r="S5440" s="16" t="e">
        <f>INDEX('Compréhension de l''écrit'!$B$2:$B$971,ROUNDUP((ROW()-1)/(COUNTA('Compréhension de l''écrit'!$F$1:$DA$1)+1),0))</f>
        <v>#REF!</v>
      </c>
      <c r="T5440" s="16" t="e">
        <f>INDEX('Compréhension de l''écrit'!$C$2:$C$971,ROUNDUP((ROW()-1)/(COUNTA('Compréhension de l''écrit'!$F$1:$DA$1)+1),0))</f>
        <v>#REF!</v>
      </c>
      <c r="U5440" s="16" t="e">
        <f>INDEX('Compréhension de l''écrit'!$D$2:$D$971,ROUNDUP((ROW()-1)/(COUNTA('Compréhension de l''écrit'!$F$1:$DA$1)+1),0))</f>
        <v>#REF!</v>
      </c>
      <c r="V5440" s="16">
        <f>INDEX('Compréhension de l''écrit'!$E$1:$DA$1,+MOD(ROW()-2,COUNTA($H$5:$H$32)*2)+1)</f>
        <v>0</v>
      </c>
      <c r="W5440" s="16" t="str">
        <f>IFERROR(INDEX('Compréhension de l''écrit'!$E$1:$DA$971,MATCH(S5440,'Compréhension de l''écrit'!$B$2:$B$971,0)+1,MATCH(V5440,'Compréhension de l''écrit'!$E$1:$DA$1,0)),"")</f>
        <v/>
      </c>
      <c r="X5440" s="16" t="e">
        <f t="shared" si="86"/>
        <v>#REF!</v>
      </c>
      <c r="Y5440" s="16" t="str">
        <f>IFERROR(VLOOKUP(V5440,Paramétrages!H:I,2,FALSE),"")</f>
        <v/>
      </c>
    </row>
    <row r="5441" spans="18:25" x14ac:dyDescent="0.2">
      <c r="R5441" s="16" t="e">
        <f>INDEX('Compréhension de l''écrit'!$A$2:$A$971,ROUNDUP((ROW()-1)/(COUNTA('Compréhension de l''écrit'!$F$1:$DA$1)+1),0))</f>
        <v>#REF!</v>
      </c>
      <c r="S5441" s="16" t="e">
        <f>INDEX('Compréhension de l''écrit'!$B$2:$B$971,ROUNDUP((ROW()-1)/(COUNTA('Compréhension de l''écrit'!$F$1:$DA$1)+1),0))</f>
        <v>#REF!</v>
      </c>
      <c r="T5441" s="16" t="e">
        <f>INDEX('Compréhension de l''écrit'!$C$2:$C$971,ROUNDUP((ROW()-1)/(COUNTA('Compréhension de l''écrit'!$F$1:$DA$1)+1),0))</f>
        <v>#REF!</v>
      </c>
      <c r="U5441" s="16" t="e">
        <f>INDEX('Compréhension de l''écrit'!$D$2:$D$971,ROUNDUP((ROW()-1)/(COUNTA('Compréhension de l''écrit'!$F$1:$DA$1)+1),0))</f>
        <v>#REF!</v>
      </c>
      <c r="V5441" s="16">
        <f>INDEX('Compréhension de l''écrit'!$E$1:$DA$1,+MOD(ROW()-2,COUNTA($H$5:$H$32)*2)+1)</f>
        <v>0</v>
      </c>
      <c r="W5441" s="16" t="str">
        <f>IFERROR(INDEX('Compréhension de l''écrit'!$E$1:$DA$971,MATCH(S5441,'Compréhension de l''écrit'!$B$2:$B$971,0)+1,MATCH(V5441,'Compréhension de l''écrit'!$E$1:$DA$1,0)),"")</f>
        <v/>
      </c>
      <c r="X5441" s="16" t="e">
        <f t="shared" si="86"/>
        <v>#REF!</v>
      </c>
      <c r="Y5441" s="16" t="str">
        <f>IFERROR(VLOOKUP(V5441,Paramétrages!H:I,2,FALSE),"")</f>
        <v/>
      </c>
    </row>
    <row r="5442" spans="18:25" x14ac:dyDescent="0.2">
      <c r="R5442" s="16" t="e">
        <f>INDEX('Compréhension de l''écrit'!$A$2:$A$971,ROUNDUP((ROW()-1)/(COUNTA('Compréhension de l''écrit'!$F$1:$DA$1)+1),0))</f>
        <v>#REF!</v>
      </c>
      <c r="S5442" s="16" t="e">
        <f>INDEX('Compréhension de l''écrit'!$B$2:$B$971,ROUNDUP((ROW()-1)/(COUNTA('Compréhension de l''écrit'!$F$1:$DA$1)+1),0))</f>
        <v>#REF!</v>
      </c>
      <c r="T5442" s="16" t="e">
        <f>INDEX('Compréhension de l''écrit'!$C$2:$C$971,ROUNDUP((ROW()-1)/(COUNTA('Compréhension de l''écrit'!$F$1:$DA$1)+1),0))</f>
        <v>#REF!</v>
      </c>
      <c r="U5442" s="16" t="e">
        <f>INDEX('Compréhension de l''écrit'!$D$2:$D$971,ROUNDUP((ROW()-1)/(COUNTA('Compréhension de l''écrit'!$F$1:$DA$1)+1),0))</f>
        <v>#REF!</v>
      </c>
      <c r="V5442" s="16">
        <f>INDEX('Compréhension de l''écrit'!$E$1:$DA$1,+MOD(ROW()-2,COUNTA($H$5:$H$32)*2)+1)</f>
        <v>0</v>
      </c>
      <c r="W5442" s="16" t="str">
        <f>IFERROR(INDEX('Compréhension de l''écrit'!$E$1:$DA$971,MATCH(S5442,'Compréhension de l''écrit'!$B$2:$B$971,0)+1,MATCH(V5442,'Compréhension de l''écrit'!$E$1:$DA$1,0)),"")</f>
        <v/>
      </c>
      <c r="X5442" s="16" t="e">
        <f t="shared" si="86"/>
        <v>#REF!</v>
      </c>
      <c r="Y5442" s="16" t="str">
        <f>IFERROR(VLOOKUP(V5442,Paramétrages!H:I,2,FALSE),"")</f>
        <v/>
      </c>
    </row>
    <row r="5443" spans="18:25" x14ac:dyDescent="0.2">
      <c r="R5443" s="16" t="e">
        <f>INDEX('Compréhension de l''écrit'!$A$2:$A$971,ROUNDUP((ROW()-1)/(COUNTA('Compréhension de l''écrit'!$F$1:$DA$1)+1),0))</f>
        <v>#REF!</v>
      </c>
      <c r="S5443" s="16" t="e">
        <f>INDEX('Compréhension de l''écrit'!$B$2:$B$971,ROUNDUP((ROW()-1)/(COUNTA('Compréhension de l''écrit'!$F$1:$DA$1)+1),0))</f>
        <v>#REF!</v>
      </c>
      <c r="T5443" s="16" t="e">
        <f>INDEX('Compréhension de l''écrit'!$C$2:$C$971,ROUNDUP((ROW()-1)/(COUNTA('Compréhension de l''écrit'!$F$1:$DA$1)+1),0))</f>
        <v>#REF!</v>
      </c>
      <c r="U5443" s="16" t="e">
        <f>INDEX('Compréhension de l''écrit'!$D$2:$D$971,ROUNDUP((ROW()-1)/(COUNTA('Compréhension de l''écrit'!$F$1:$DA$1)+1),0))</f>
        <v>#REF!</v>
      </c>
      <c r="V5443" s="16">
        <f>INDEX('Compréhension de l''écrit'!$E$1:$DA$1,+MOD(ROW()-2,COUNTA($H$5:$H$32)*2)+1)</f>
        <v>0</v>
      </c>
      <c r="W5443" s="16" t="str">
        <f>IFERROR(INDEX('Compréhension de l''écrit'!$E$1:$DA$971,MATCH(S5443,'Compréhension de l''écrit'!$B$2:$B$971,0)+1,MATCH(V5443,'Compréhension de l''écrit'!$E$1:$DA$1,0)),"")</f>
        <v/>
      </c>
      <c r="X5443" s="16" t="e">
        <f t="shared" ref="X5443:X5506" si="87">S5443&amp;T5443</f>
        <v>#REF!</v>
      </c>
      <c r="Y5443" s="16" t="str">
        <f>IFERROR(VLOOKUP(V5443,Paramétrages!H:I,2,FALSE),"")</f>
        <v/>
      </c>
    </row>
    <row r="5444" spans="18:25" x14ac:dyDescent="0.2">
      <c r="R5444" s="16" t="e">
        <f>INDEX('Compréhension de l''écrit'!$A$2:$A$971,ROUNDUP((ROW()-1)/(COUNTA('Compréhension de l''écrit'!$F$1:$DA$1)+1),0))</f>
        <v>#REF!</v>
      </c>
      <c r="S5444" s="16" t="e">
        <f>INDEX('Compréhension de l''écrit'!$B$2:$B$971,ROUNDUP((ROW()-1)/(COUNTA('Compréhension de l''écrit'!$F$1:$DA$1)+1),0))</f>
        <v>#REF!</v>
      </c>
      <c r="T5444" s="16" t="e">
        <f>INDEX('Compréhension de l''écrit'!$C$2:$C$971,ROUNDUP((ROW()-1)/(COUNTA('Compréhension de l''écrit'!$F$1:$DA$1)+1),0))</f>
        <v>#REF!</v>
      </c>
      <c r="U5444" s="16" t="e">
        <f>INDEX('Compréhension de l''écrit'!$D$2:$D$971,ROUNDUP((ROW()-1)/(COUNTA('Compréhension de l''écrit'!$F$1:$DA$1)+1),0))</f>
        <v>#REF!</v>
      </c>
      <c r="V5444" s="16">
        <f>INDEX('Compréhension de l''écrit'!$E$1:$DA$1,+MOD(ROW()-2,COUNTA($H$5:$H$32)*2)+1)</f>
        <v>0</v>
      </c>
      <c r="W5444" s="16" t="str">
        <f>IFERROR(INDEX('Compréhension de l''écrit'!$E$1:$DA$971,MATCH(S5444,'Compréhension de l''écrit'!$B$2:$B$971,0)+1,MATCH(V5444,'Compréhension de l''écrit'!$E$1:$DA$1,0)),"")</f>
        <v/>
      </c>
      <c r="X5444" s="16" t="e">
        <f t="shared" si="87"/>
        <v>#REF!</v>
      </c>
      <c r="Y5444" s="16" t="str">
        <f>IFERROR(VLOOKUP(V5444,Paramétrages!H:I,2,FALSE),"")</f>
        <v/>
      </c>
    </row>
    <row r="5445" spans="18:25" x14ac:dyDescent="0.2">
      <c r="R5445" s="16" t="e">
        <f>INDEX('Compréhension de l''écrit'!$A$2:$A$971,ROUNDUP((ROW()-1)/(COUNTA('Compréhension de l''écrit'!$F$1:$DA$1)+1),0))</f>
        <v>#REF!</v>
      </c>
      <c r="S5445" s="16" t="e">
        <f>INDEX('Compréhension de l''écrit'!$B$2:$B$971,ROUNDUP((ROW()-1)/(COUNTA('Compréhension de l''écrit'!$F$1:$DA$1)+1),0))</f>
        <v>#REF!</v>
      </c>
      <c r="T5445" s="16" t="e">
        <f>INDEX('Compréhension de l''écrit'!$C$2:$C$971,ROUNDUP((ROW()-1)/(COUNTA('Compréhension de l''écrit'!$F$1:$DA$1)+1),0))</f>
        <v>#REF!</v>
      </c>
      <c r="U5445" s="16" t="e">
        <f>INDEX('Compréhension de l''écrit'!$D$2:$D$971,ROUNDUP((ROW()-1)/(COUNTA('Compréhension de l''écrit'!$F$1:$DA$1)+1),0))</f>
        <v>#REF!</v>
      </c>
      <c r="V5445" s="16">
        <f>INDEX('Compréhension de l''écrit'!$E$1:$DA$1,+MOD(ROW()-2,COUNTA($H$5:$H$32)*2)+1)</f>
        <v>0</v>
      </c>
      <c r="W5445" s="16" t="str">
        <f>IFERROR(INDEX('Compréhension de l''écrit'!$E$1:$DA$971,MATCH(S5445,'Compréhension de l''écrit'!$B$2:$B$971,0)+1,MATCH(V5445,'Compréhension de l''écrit'!$E$1:$DA$1,0)),"")</f>
        <v/>
      </c>
      <c r="X5445" s="16" t="e">
        <f t="shared" si="87"/>
        <v>#REF!</v>
      </c>
      <c r="Y5445" s="16" t="str">
        <f>IFERROR(VLOOKUP(V5445,Paramétrages!H:I,2,FALSE),"")</f>
        <v/>
      </c>
    </row>
    <row r="5446" spans="18:25" x14ac:dyDescent="0.2">
      <c r="R5446" s="16" t="e">
        <f>INDEX('Compréhension de l''écrit'!$A$2:$A$971,ROUNDUP((ROW()-1)/(COUNTA('Compréhension de l''écrit'!$F$1:$DA$1)+1),0))</f>
        <v>#REF!</v>
      </c>
      <c r="S5446" s="16" t="e">
        <f>INDEX('Compréhension de l''écrit'!$B$2:$B$971,ROUNDUP((ROW()-1)/(COUNTA('Compréhension de l''écrit'!$F$1:$DA$1)+1),0))</f>
        <v>#REF!</v>
      </c>
      <c r="T5446" s="16" t="e">
        <f>INDEX('Compréhension de l''écrit'!$C$2:$C$971,ROUNDUP((ROW()-1)/(COUNTA('Compréhension de l''écrit'!$F$1:$DA$1)+1),0))</f>
        <v>#REF!</v>
      </c>
      <c r="U5446" s="16" t="e">
        <f>INDEX('Compréhension de l''écrit'!$D$2:$D$971,ROUNDUP((ROW()-1)/(COUNTA('Compréhension de l''écrit'!$F$1:$DA$1)+1),0))</f>
        <v>#REF!</v>
      </c>
      <c r="V5446" s="16">
        <f>INDEX('Compréhension de l''écrit'!$E$1:$DA$1,+MOD(ROW()-2,COUNTA($H$5:$H$32)*2)+1)</f>
        <v>0</v>
      </c>
      <c r="W5446" s="16" t="str">
        <f>IFERROR(INDEX('Compréhension de l''écrit'!$E$1:$DA$971,MATCH(S5446,'Compréhension de l''écrit'!$B$2:$B$971,0)+1,MATCH(V5446,'Compréhension de l''écrit'!$E$1:$DA$1,0)),"")</f>
        <v/>
      </c>
      <c r="X5446" s="16" t="e">
        <f t="shared" si="87"/>
        <v>#REF!</v>
      </c>
      <c r="Y5446" s="16" t="str">
        <f>IFERROR(VLOOKUP(V5446,Paramétrages!H:I,2,FALSE),"")</f>
        <v/>
      </c>
    </row>
    <row r="5447" spans="18:25" x14ac:dyDescent="0.2">
      <c r="R5447" s="16" t="e">
        <f>INDEX('Compréhension de l''écrit'!$A$2:$A$971,ROUNDUP((ROW()-1)/(COUNTA('Compréhension de l''écrit'!$F$1:$DA$1)+1),0))</f>
        <v>#REF!</v>
      </c>
      <c r="S5447" s="16" t="e">
        <f>INDEX('Compréhension de l''écrit'!$B$2:$B$971,ROUNDUP((ROW()-1)/(COUNTA('Compréhension de l''écrit'!$F$1:$DA$1)+1),0))</f>
        <v>#REF!</v>
      </c>
      <c r="T5447" s="16" t="e">
        <f>INDEX('Compréhension de l''écrit'!$C$2:$C$971,ROUNDUP((ROW()-1)/(COUNTA('Compréhension de l''écrit'!$F$1:$DA$1)+1),0))</f>
        <v>#REF!</v>
      </c>
      <c r="U5447" s="16" t="e">
        <f>INDEX('Compréhension de l''écrit'!$D$2:$D$971,ROUNDUP((ROW()-1)/(COUNTA('Compréhension de l''écrit'!$F$1:$DA$1)+1),0))</f>
        <v>#REF!</v>
      </c>
      <c r="V5447" s="16">
        <f>INDEX('Compréhension de l''écrit'!$E$1:$DA$1,+MOD(ROW()-2,COUNTA($H$5:$H$32)*2)+1)</f>
        <v>0</v>
      </c>
      <c r="W5447" s="16" t="str">
        <f>IFERROR(INDEX('Compréhension de l''écrit'!$E$1:$DA$971,MATCH(S5447,'Compréhension de l''écrit'!$B$2:$B$971,0)+1,MATCH(V5447,'Compréhension de l''écrit'!$E$1:$DA$1,0)),"")</f>
        <v/>
      </c>
      <c r="X5447" s="16" t="e">
        <f t="shared" si="87"/>
        <v>#REF!</v>
      </c>
      <c r="Y5447" s="16" t="str">
        <f>IFERROR(VLOOKUP(V5447,Paramétrages!H:I,2,FALSE),"")</f>
        <v/>
      </c>
    </row>
    <row r="5448" spans="18:25" x14ac:dyDescent="0.2">
      <c r="R5448" s="16" t="e">
        <f>INDEX('Compréhension de l''écrit'!$A$2:$A$971,ROUNDUP((ROW()-1)/(COUNTA('Compréhension de l''écrit'!$F$1:$DA$1)+1),0))</f>
        <v>#REF!</v>
      </c>
      <c r="S5448" s="16" t="e">
        <f>INDEX('Compréhension de l''écrit'!$B$2:$B$971,ROUNDUP((ROW()-1)/(COUNTA('Compréhension de l''écrit'!$F$1:$DA$1)+1),0))</f>
        <v>#REF!</v>
      </c>
      <c r="T5448" s="16" t="e">
        <f>INDEX('Compréhension de l''écrit'!$C$2:$C$971,ROUNDUP((ROW()-1)/(COUNTA('Compréhension de l''écrit'!$F$1:$DA$1)+1),0))</f>
        <v>#REF!</v>
      </c>
      <c r="U5448" s="16" t="e">
        <f>INDEX('Compréhension de l''écrit'!$D$2:$D$971,ROUNDUP((ROW()-1)/(COUNTA('Compréhension de l''écrit'!$F$1:$DA$1)+1),0))</f>
        <v>#REF!</v>
      </c>
      <c r="V5448" s="16">
        <f>INDEX('Compréhension de l''écrit'!$E$1:$DA$1,+MOD(ROW()-2,COUNTA($H$5:$H$32)*2)+1)</f>
        <v>0</v>
      </c>
      <c r="W5448" s="16" t="str">
        <f>IFERROR(INDEX('Compréhension de l''écrit'!$E$1:$DA$971,MATCH(S5448,'Compréhension de l''écrit'!$B$2:$B$971,0)+1,MATCH(V5448,'Compréhension de l''écrit'!$E$1:$DA$1,0)),"")</f>
        <v/>
      </c>
      <c r="X5448" s="16" t="e">
        <f t="shared" si="87"/>
        <v>#REF!</v>
      </c>
      <c r="Y5448" s="16" t="str">
        <f>IFERROR(VLOOKUP(V5448,Paramétrages!H:I,2,FALSE),"")</f>
        <v/>
      </c>
    </row>
    <row r="5449" spans="18:25" x14ac:dyDescent="0.2">
      <c r="R5449" s="16" t="e">
        <f>INDEX('Compréhension de l''écrit'!$A$2:$A$971,ROUNDUP((ROW()-1)/(COUNTA('Compréhension de l''écrit'!$F$1:$DA$1)+1),0))</f>
        <v>#REF!</v>
      </c>
      <c r="S5449" s="16" t="e">
        <f>INDEX('Compréhension de l''écrit'!$B$2:$B$971,ROUNDUP((ROW()-1)/(COUNTA('Compréhension de l''écrit'!$F$1:$DA$1)+1),0))</f>
        <v>#REF!</v>
      </c>
      <c r="T5449" s="16" t="e">
        <f>INDEX('Compréhension de l''écrit'!$C$2:$C$971,ROUNDUP((ROW()-1)/(COUNTA('Compréhension de l''écrit'!$F$1:$DA$1)+1),0))</f>
        <v>#REF!</v>
      </c>
      <c r="U5449" s="16" t="e">
        <f>INDEX('Compréhension de l''écrit'!$D$2:$D$971,ROUNDUP((ROW()-1)/(COUNTA('Compréhension de l''écrit'!$F$1:$DA$1)+1),0))</f>
        <v>#REF!</v>
      </c>
      <c r="V5449" s="16">
        <f>INDEX('Compréhension de l''écrit'!$E$1:$DA$1,+MOD(ROW()-2,COUNTA($H$5:$H$32)*2)+1)</f>
        <v>0</v>
      </c>
      <c r="W5449" s="16" t="str">
        <f>IFERROR(INDEX('Compréhension de l''écrit'!$E$1:$DA$971,MATCH(S5449,'Compréhension de l''écrit'!$B$2:$B$971,0)+1,MATCH(V5449,'Compréhension de l''écrit'!$E$1:$DA$1,0)),"")</f>
        <v/>
      </c>
      <c r="X5449" s="16" t="e">
        <f t="shared" si="87"/>
        <v>#REF!</v>
      </c>
      <c r="Y5449" s="16" t="str">
        <f>IFERROR(VLOOKUP(V5449,Paramétrages!H:I,2,FALSE),"")</f>
        <v/>
      </c>
    </row>
    <row r="5450" spans="18:25" x14ac:dyDescent="0.2">
      <c r="R5450" s="16" t="e">
        <f>INDEX('Compréhension de l''écrit'!$A$2:$A$971,ROUNDUP((ROW()-1)/(COUNTA('Compréhension de l''écrit'!$F$1:$DA$1)+1),0))</f>
        <v>#REF!</v>
      </c>
      <c r="S5450" s="16" t="e">
        <f>INDEX('Compréhension de l''écrit'!$B$2:$B$971,ROUNDUP((ROW()-1)/(COUNTA('Compréhension de l''écrit'!$F$1:$DA$1)+1),0))</f>
        <v>#REF!</v>
      </c>
      <c r="T5450" s="16" t="e">
        <f>INDEX('Compréhension de l''écrit'!$C$2:$C$971,ROUNDUP((ROW()-1)/(COUNTA('Compréhension de l''écrit'!$F$1:$DA$1)+1),0))</f>
        <v>#REF!</v>
      </c>
      <c r="U5450" s="16" t="e">
        <f>INDEX('Compréhension de l''écrit'!$D$2:$D$971,ROUNDUP((ROW()-1)/(COUNTA('Compréhension de l''écrit'!$F$1:$DA$1)+1),0))</f>
        <v>#REF!</v>
      </c>
      <c r="V5450" s="16">
        <f>INDEX('Compréhension de l''écrit'!$E$1:$DA$1,+MOD(ROW()-2,COUNTA($H$5:$H$32)*2)+1)</f>
        <v>0</v>
      </c>
      <c r="W5450" s="16" t="str">
        <f>IFERROR(INDEX('Compréhension de l''écrit'!$E$1:$DA$971,MATCH(S5450,'Compréhension de l''écrit'!$B$2:$B$971,0)+1,MATCH(V5450,'Compréhension de l''écrit'!$E$1:$DA$1,0)),"")</f>
        <v/>
      </c>
      <c r="X5450" s="16" t="e">
        <f t="shared" si="87"/>
        <v>#REF!</v>
      </c>
      <c r="Y5450" s="16" t="str">
        <f>IFERROR(VLOOKUP(V5450,Paramétrages!H:I,2,FALSE),"")</f>
        <v/>
      </c>
    </row>
    <row r="5451" spans="18:25" x14ac:dyDescent="0.2">
      <c r="R5451" s="16" t="e">
        <f>INDEX('Compréhension de l''écrit'!$A$2:$A$971,ROUNDUP((ROW()-1)/(COUNTA('Compréhension de l''écrit'!$F$1:$DA$1)+1),0))</f>
        <v>#REF!</v>
      </c>
      <c r="S5451" s="16" t="e">
        <f>INDEX('Compréhension de l''écrit'!$B$2:$B$971,ROUNDUP((ROW()-1)/(COUNTA('Compréhension de l''écrit'!$F$1:$DA$1)+1),0))</f>
        <v>#REF!</v>
      </c>
      <c r="T5451" s="16" t="e">
        <f>INDEX('Compréhension de l''écrit'!$C$2:$C$971,ROUNDUP((ROW()-1)/(COUNTA('Compréhension de l''écrit'!$F$1:$DA$1)+1),0))</f>
        <v>#REF!</v>
      </c>
      <c r="U5451" s="16" t="e">
        <f>INDEX('Compréhension de l''écrit'!$D$2:$D$971,ROUNDUP((ROW()-1)/(COUNTA('Compréhension de l''écrit'!$F$1:$DA$1)+1),0))</f>
        <v>#REF!</v>
      </c>
      <c r="V5451" s="16">
        <f>INDEX('Compréhension de l''écrit'!$E$1:$DA$1,+MOD(ROW()-2,COUNTA($H$5:$H$32)*2)+1)</f>
        <v>0</v>
      </c>
      <c r="W5451" s="16" t="str">
        <f>IFERROR(INDEX('Compréhension de l''écrit'!$E$1:$DA$971,MATCH(S5451,'Compréhension de l''écrit'!$B$2:$B$971,0)+1,MATCH(V5451,'Compréhension de l''écrit'!$E$1:$DA$1,0)),"")</f>
        <v/>
      </c>
      <c r="X5451" s="16" t="e">
        <f t="shared" si="87"/>
        <v>#REF!</v>
      </c>
      <c r="Y5451" s="16" t="str">
        <f>IFERROR(VLOOKUP(V5451,Paramétrages!H:I,2,FALSE),"")</f>
        <v/>
      </c>
    </row>
    <row r="5452" spans="18:25" x14ac:dyDescent="0.2">
      <c r="R5452" s="16" t="e">
        <f>INDEX('Compréhension de l''écrit'!$A$2:$A$971,ROUNDUP((ROW()-1)/(COUNTA('Compréhension de l''écrit'!$F$1:$DA$1)+1),0))</f>
        <v>#REF!</v>
      </c>
      <c r="S5452" s="16" t="e">
        <f>INDEX('Compréhension de l''écrit'!$B$2:$B$971,ROUNDUP((ROW()-1)/(COUNTA('Compréhension de l''écrit'!$F$1:$DA$1)+1),0))</f>
        <v>#REF!</v>
      </c>
      <c r="T5452" s="16" t="e">
        <f>INDEX('Compréhension de l''écrit'!$C$2:$C$971,ROUNDUP((ROW()-1)/(COUNTA('Compréhension de l''écrit'!$F$1:$DA$1)+1),0))</f>
        <v>#REF!</v>
      </c>
      <c r="U5452" s="16" t="e">
        <f>INDEX('Compréhension de l''écrit'!$D$2:$D$971,ROUNDUP((ROW()-1)/(COUNTA('Compréhension de l''écrit'!$F$1:$DA$1)+1),0))</f>
        <v>#REF!</v>
      </c>
      <c r="V5452" s="16">
        <f>INDEX('Compréhension de l''écrit'!$E$1:$DA$1,+MOD(ROW()-2,COUNTA($H$5:$H$32)*2)+1)</f>
        <v>0</v>
      </c>
      <c r="W5452" s="16" t="str">
        <f>IFERROR(INDEX('Compréhension de l''écrit'!$E$1:$DA$971,MATCH(S5452,'Compréhension de l''écrit'!$B$2:$B$971,0)+1,MATCH(V5452,'Compréhension de l''écrit'!$E$1:$DA$1,0)),"")</f>
        <v/>
      </c>
      <c r="X5452" s="16" t="e">
        <f t="shared" si="87"/>
        <v>#REF!</v>
      </c>
      <c r="Y5452" s="16" t="str">
        <f>IFERROR(VLOOKUP(V5452,Paramétrages!H:I,2,FALSE),"")</f>
        <v/>
      </c>
    </row>
    <row r="5453" spans="18:25" x14ac:dyDescent="0.2">
      <c r="R5453" s="16" t="e">
        <f>INDEX('Compréhension de l''écrit'!$A$2:$A$971,ROUNDUP((ROW()-1)/(COUNTA('Compréhension de l''écrit'!$F$1:$DA$1)+1),0))</f>
        <v>#REF!</v>
      </c>
      <c r="S5453" s="16" t="e">
        <f>INDEX('Compréhension de l''écrit'!$B$2:$B$971,ROUNDUP((ROW()-1)/(COUNTA('Compréhension de l''écrit'!$F$1:$DA$1)+1),0))</f>
        <v>#REF!</v>
      </c>
      <c r="T5453" s="16" t="e">
        <f>INDEX('Compréhension de l''écrit'!$C$2:$C$971,ROUNDUP((ROW()-1)/(COUNTA('Compréhension de l''écrit'!$F$1:$DA$1)+1),0))</f>
        <v>#REF!</v>
      </c>
      <c r="U5453" s="16" t="e">
        <f>INDEX('Compréhension de l''écrit'!$D$2:$D$971,ROUNDUP((ROW()-1)/(COUNTA('Compréhension de l''écrit'!$F$1:$DA$1)+1),0))</f>
        <v>#REF!</v>
      </c>
      <c r="V5453" s="16">
        <f>INDEX('Compréhension de l''écrit'!$E$1:$DA$1,+MOD(ROW()-2,COUNTA($H$5:$H$32)*2)+1)</f>
        <v>0</v>
      </c>
      <c r="W5453" s="16" t="str">
        <f>IFERROR(INDEX('Compréhension de l''écrit'!$E$1:$DA$971,MATCH(S5453,'Compréhension de l''écrit'!$B$2:$B$971,0)+1,MATCH(V5453,'Compréhension de l''écrit'!$E$1:$DA$1,0)),"")</f>
        <v/>
      </c>
      <c r="X5453" s="16" t="e">
        <f t="shared" si="87"/>
        <v>#REF!</v>
      </c>
      <c r="Y5453" s="16" t="str">
        <f>IFERROR(VLOOKUP(V5453,Paramétrages!H:I,2,FALSE),"")</f>
        <v/>
      </c>
    </row>
    <row r="5454" spans="18:25" x14ac:dyDescent="0.2">
      <c r="R5454" s="16" t="e">
        <f>INDEX('Compréhension de l''écrit'!$A$2:$A$971,ROUNDUP((ROW()-1)/(COUNTA('Compréhension de l''écrit'!$F$1:$DA$1)+1),0))</f>
        <v>#REF!</v>
      </c>
      <c r="S5454" s="16" t="e">
        <f>INDEX('Compréhension de l''écrit'!$B$2:$B$971,ROUNDUP((ROW()-1)/(COUNTA('Compréhension de l''écrit'!$F$1:$DA$1)+1),0))</f>
        <v>#REF!</v>
      </c>
      <c r="T5454" s="16" t="e">
        <f>INDEX('Compréhension de l''écrit'!$C$2:$C$971,ROUNDUP((ROW()-1)/(COUNTA('Compréhension de l''écrit'!$F$1:$DA$1)+1),0))</f>
        <v>#REF!</v>
      </c>
      <c r="U5454" s="16" t="e">
        <f>INDEX('Compréhension de l''écrit'!$D$2:$D$971,ROUNDUP((ROW()-1)/(COUNTA('Compréhension de l''écrit'!$F$1:$DA$1)+1),0))</f>
        <v>#REF!</v>
      </c>
      <c r="V5454" s="16">
        <f>INDEX('Compréhension de l''écrit'!$E$1:$DA$1,+MOD(ROW()-2,COUNTA($H$5:$H$32)*2)+1)</f>
        <v>0</v>
      </c>
      <c r="W5454" s="16" t="str">
        <f>IFERROR(INDEX('Compréhension de l''écrit'!$E$1:$DA$971,MATCH(S5454,'Compréhension de l''écrit'!$B$2:$B$971,0)+1,MATCH(V5454,'Compréhension de l''écrit'!$E$1:$DA$1,0)),"")</f>
        <v/>
      </c>
      <c r="X5454" s="16" t="e">
        <f t="shared" si="87"/>
        <v>#REF!</v>
      </c>
      <c r="Y5454" s="16" t="str">
        <f>IFERROR(VLOOKUP(V5454,Paramétrages!H:I,2,FALSE),"")</f>
        <v/>
      </c>
    </row>
    <row r="5455" spans="18:25" x14ac:dyDescent="0.2">
      <c r="R5455" s="16" t="e">
        <f>INDEX('Compréhension de l''écrit'!$A$2:$A$971,ROUNDUP((ROW()-1)/(COUNTA('Compréhension de l''écrit'!$F$1:$DA$1)+1),0))</f>
        <v>#REF!</v>
      </c>
      <c r="S5455" s="16" t="e">
        <f>INDEX('Compréhension de l''écrit'!$B$2:$B$971,ROUNDUP((ROW()-1)/(COUNTA('Compréhension de l''écrit'!$F$1:$DA$1)+1),0))</f>
        <v>#REF!</v>
      </c>
      <c r="T5455" s="16" t="e">
        <f>INDEX('Compréhension de l''écrit'!$C$2:$C$971,ROUNDUP((ROW()-1)/(COUNTA('Compréhension de l''écrit'!$F$1:$DA$1)+1),0))</f>
        <v>#REF!</v>
      </c>
      <c r="U5455" s="16" t="e">
        <f>INDEX('Compréhension de l''écrit'!$D$2:$D$971,ROUNDUP((ROW()-1)/(COUNTA('Compréhension de l''écrit'!$F$1:$DA$1)+1),0))</f>
        <v>#REF!</v>
      </c>
      <c r="V5455" s="16">
        <f>INDEX('Compréhension de l''écrit'!$E$1:$DA$1,+MOD(ROW()-2,COUNTA($H$5:$H$32)*2)+1)</f>
        <v>0</v>
      </c>
      <c r="W5455" s="16" t="str">
        <f>IFERROR(INDEX('Compréhension de l''écrit'!$E$1:$DA$971,MATCH(S5455,'Compréhension de l''écrit'!$B$2:$B$971,0)+1,MATCH(V5455,'Compréhension de l''écrit'!$E$1:$DA$1,0)),"")</f>
        <v/>
      </c>
      <c r="X5455" s="16" t="e">
        <f t="shared" si="87"/>
        <v>#REF!</v>
      </c>
      <c r="Y5455" s="16" t="str">
        <f>IFERROR(VLOOKUP(V5455,Paramétrages!H:I,2,FALSE),"")</f>
        <v/>
      </c>
    </row>
    <row r="5456" spans="18:25" x14ac:dyDescent="0.2">
      <c r="R5456" s="16" t="e">
        <f>INDEX('Compréhension de l''écrit'!$A$2:$A$971,ROUNDUP((ROW()-1)/(COUNTA('Compréhension de l''écrit'!$F$1:$DA$1)+1),0))</f>
        <v>#REF!</v>
      </c>
      <c r="S5456" s="16" t="e">
        <f>INDEX('Compréhension de l''écrit'!$B$2:$B$971,ROUNDUP((ROW()-1)/(COUNTA('Compréhension de l''écrit'!$F$1:$DA$1)+1),0))</f>
        <v>#REF!</v>
      </c>
      <c r="T5456" s="16" t="e">
        <f>INDEX('Compréhension de l''écrit'!$C$2:$C$971,ROUNDUP((ROW()-1)/(COUNTA('Compréhension de l''écrit'!$F$1:$DA$1)+1),0))</f>
        <v>#REF!</v>
      </c>
      <c r="U5456" s="16" t="e">
        <f>INDEX('Compréhension de l''écrit'!$D$2:$D$971,ROUNDUP((ROW()-1)/(COUNTA('Compréhension de l''écrit'!$F$1:$DA$1)+1),0))</f>
        <v>#REF!</v>
      </c>
      <c r="V5456" s="16">
        <f>INDEX('Compréhension de l''écrit'!$E$1:$DA$1,+MOD(ROW()-2,COUNTA($H$5:$H$32)*2)+1)</f>
        <v>0</v>
      </c>
      <c r="W5456" s="16" t="str">
        <f>IFERROR(INDEX('Compréhension de l''écrit'!$E$1:$DA$971,MATCH(S5456,'Compréhension de l''écrit'!$B$2:$B$971,0)+1,MATCH(V5456,'Compréhension de l''écrit'!$E$1:$DA$1,0)),"")</f>
        <v/>
      </c>
      <c r="X5456" s="16" t="e">
        <f t="shared" si="87"/>
        <v>#REF!</v>
      </c>
      <c r="Y5456" s="16" t="str">
        <f>IFERROR(VLOOKUP(V5456,Paramétrages!H:I,2,FALSE),"")</f>
        <v/>
      </c>
    </row>
    <row r="5457" spans="18:25" x14ac:dyDescent="0.2">
      <c r="R5457" s="16" t="e">
        <f>INDEX('Compréhension de l''écrit'!$A$2:$A$971,ROUNDUP((ROW()-1)/(COUNTA('Compréhension de l''écrit'!$F$1:$DA$1)+1),0))</f>
        <v>#REF!</v>
      </c>
      <c r="S5457" s="16" t="e">
        <f>INDEX('Compréhension de l''écrit'!$B$2:$B$971,ROUNDUP((ROW()-1)/(COUNTA('Compréhension de l''écrit'!$F$1:$DA$1)+1),0))</f>
        <v>#REF!</v>
      </c>
      <c r="T5457" s="16" t="e">
        <f>INDEX('Compréhension de l''écrit'!$C$2:$C$971,ROUNDUP((ROW()-1)/(COUNTA('Compréhension de l''écrit'!$F$1:$DA$1)+1),0))</f>
        <v>#REF!</v>
      </c>
      <c r="U5457" s="16" t="e">
        <f>INDEX('Compréhension de l''écrit'!$D$2:$D$971,ROUNDUP((ROW()-1)/(COUNTA('Compréhension de l''écrit'!$F$1:$DA$1)+1),0))</f>
        <v>#REF!</v>
      </c>
      <c r="V5457" s="16">
        <f>INDEX('Compréhension de l''écrit'!$E$1:$DA$1,+MOD(ROW()-2,COUNTA($H$5:$H$32)*2)+1)</f>
        <v>0</v>
      </c>
      <c r="W5457" s="16" t="str">
        <f>IFERROR(INDEX('Compréhension de l''écrit'!$E$1:$DA$971,MATCH(S5457,'Compréhension de l''écrit'!$B$2:$B$971,0)+1,MATCH(V5457,'Compréhension de l''écrit'!$E$1:$DA$1,0)),"")</f>
        <v/>
      </c>
      <c r="X5457" s="16" t="e">
        <f t="shared" si="87"/>
        <v>#REF!</v>
      </c>
      <c r="Y5457" s="16" t="str">
        <f>IFERROR(VLOOKUP(V5457,Paramétrages!H:I,2,FALSE),"")</f>
        <v/>
      </c>
    </row>
    <row r="5458" spans="18:25" x14ac:dyDescent="0.2">
      <c r="R5458" s="16" t="e">
        <f>INDEX('Compréhension de l''écrit'!$A$2:$A$971,ROUNDUP((ROW()-1)/(COUNTA('Compréhension de l''écrit'!$F$1:$DA$1)+1),0))</f>
        <v>#REF!</v>
      </c>
      <c r="S5458" s="16" t="e">
        <f>INDEX('Compréhension de l''écrit'!$B$2:$B$971,ROUNDUP((ROW()-1)/(COUNTA('Compréhension de l''écrit'!$F$1:$DA$1)+1),0))</f>
        <v>#REF!</v>
      </c>
      <c r="T5458" s="16" t="e">
        <f>INDEX('Compréhension de l''écrit'!$C$2:$C$971,ROUNDUP((ROW()-1)/(COUNTA('Compréhension de l''écrit'!$F$1:$DA$1)+1),0))</f>
        <v>#REF!</v>
      </c>
      <c r="U5458" s="16" t="e">
        <f>INDEX('Compréhension de l''écrit'!$D$2:$D$971,ROUNDUP((ROW()-1)/(COUNTA('Compréhension de l''écrit'!$F$1:$DA$1)+1),0))</f>
        <v>#REF!</v>
      </c>
      <c r="V5458" s="16">
        <f>INDEX('Compréhension de l''écrit'!$E$1:$DA$1,+MOD(ROW()-2,COUNTA($H$5:$H$32)*2)+1)</f>
        <v>0</v>
      </c>
      <c r="W5458" s="16" t="str">
        <f>IFERROR(INDEX('Compréhension de l''écrit'!$E$1:$DA$971,MATCH(S5458,'Compréhension de l''écrit'!$B$2:$B$971,0)+1,MATCH(V5458,'Compréhension de l''écrit'!$E$1:$DA$1,0)),"")</f>
        <v/>
      </c>
      <c r="X5458" s="16" t="e">
        <f t="shared" si="87"/>
        <v>#REF!</v>
      </c>
      <c r="Y5458" s="16" t="str">
        <f>IFERROR(VLOOKUP(V5458,Paramétrages!H:I,2,FALSE),"")</f>
        <v/>
      </c>
    </row>
    <row r="5459" spans="18:25" x14ac:dyDescent="0.2">
      <c r="R5459" s="16" t="e">
        <f>INDEX('Compréhension de l''écrit'!$A$2:$A$971,ROUNDUP((ROW()-1)/(COUNTA('Compréhension de l''écrit'!$F$1:$DA$1)+1),0))</f>
        <v>#REF!</v>
      </c>
      <c r="S5459" s="16" t="e">
        <f>INDEX('Compréhension de l''écrit'!$B$2:$B$971,ROUNDUP((ROW()-1)/(COUNTA('Compréhension de l''écrit'!$F$1:$DA$1)+1),0))</f>
        <v>#REF!</v>
      </c>
      <c r="T5459" s="16" t="e">
        <f>INDEX('Compréhension de l''écrit'!$C$2:$C$971,ROUNDUP((ROW()-1)/(COUNTA('Compréhension de l''écrit'!$F$1:$DA$1)+1),0))</f>
        <v>#REF!</v>
      </c>
      <c r="U5459" s="16" t="e">
        <f>INDEX('Compréhension de l''écrit'!$D$2:$D$971,ROUNDUP((ROW()-1)/(COUNTA('Compréhension de l''écrit'!$F$1:$DA$1)+1),0))</f>
        <v>#REF!</v>
      </c>
      <c r="V5459" s="16">
        <f>INDEX('Compréhension de l''écrit'!$E$1:$DA$1,+MOD(ROW()-2,COUNTA($H$5:$H$32)*2)+1)</f>
        <v>0</v>
      </c>
      <c r="W5459" s="16" t="str">
        <f>IFERROR(INDEX('Compréhension de l''écrit'!$E$1:$DA$971,MATCH(S5459,'Compréhension de l''écrit'!$B$2:$B$971,0)+1,MATCH(V5459,'Compréhension de l''écrit'!$E$1:$DA$1,0)),"")</f>
        <v/>
      </c>
      <c r="X5459" s="16" t="e">
        <f t="shared" si="87"/>
        <v>#REF!</v>
      </c>
      <c r="Y5459" s="16" t="str">
        <f>IFERROR(VLOOKUP(V5459,Paramétrages!H:I,2,FALSE),"")</f>
        <v/>
      </c>
    </row>
    <row r="5460" spans="18:25" x14ac:dyDescent="0.2">
      <c r="R5460" s="16" t="e">
        <f>INDEX('Compréhension de l''écrit'!$A$2:$A$971,ROUNDUP((ROW()-1)/(COUNTA('Compréhension de l''écrit'!$F$1:$DA$1)+1),0))</f>
        <v>#REF!</v>
      </c>
      <c r="S5460" s="16" t="e">
        <f>INDEX('Compréhension de l''écrit'!$B$2:$B$971,ROUNDUP((ROW()-1)/(COUNTA('Compréhension de l''écrit'!$F$1:$DA$1)+1),0))</f>
        <v>#REF!</v>
      </c>
      <c r="T5460" s="16" t="e">
        <f>INDEX('Compréhension de l''écrit'!$C$2:$C$971,ROUNDUP((ROW()-1)/(COUNTA('Compréhension de l''écrit'!$F$1:$DA$1)+1),0))</f>
        <v>#REF!</v>
      </c>
      <c r="U5460" s="16" t="e">
        <f>INDEX('Compréhension de l''écrit'!$D$2:$D$971,ROUNDUP((ROW()-1)/(COUNTA('Compréhension de l''écrit'!$F$1:$DA$1)+1),0))</f>
        <v>#REF!</v>
      </c>
      <c r="V5460" s="16">
        <f>INDEX('Compréhension de l''écrit'!$E$1:$DA$1,+MOD(ROW()-2,COUNTA($H$5:$H$32)*2)+1)</f>
        <v>0</v>
      </c>
      <c r="W5460" s="16" t="str">
        <f>IFERROR(INDEX('Compréhension de l''écrit'!$E$1:$DA$971,MATCH(S5460,'Compréhension de l''écrit'!$B$2:$B$971,0)+1,MATCH(V5460,'Compréhension de l''écrit'!$E$1:$DA$1,0)),"")</f>
        <v/>
      </c>
      <c r="X5460" s="16" t="e">
        <f t="shared" si="87"/>
        <v>#REF!</v>
      </c>
      <c r="Y5460" s="16" t="str">
        <f>IFERROR(VLOOKUP(V5460,Paramétrages!H:I,2,FALSE),"")</f>
        <v/>
      </c>
    </row>
    <row r="5461" spans="18:25" x14ac:dyDescent="0.2">
      <c r="R5461" s="16" t="e">
        <f>INDEX('Compréhension de l''écrit'!$A$2:$A$971,ROUNDUP((ROW()-1)/(COUNTA('Compréhension de l''écrit'!$F$1:$DA$1)+1),0))</f>
        <v>#REF!</v>
      </c>
      <c r="S5461" s="16" t="e">
        <f>INDEX('Compréhension de l''écrit'!$B$2:$B$971,ROUNDUP((ROW()-1)/(COUNTA('Compréhension de l''écrit'!$F$1:$DA$1)+1),0))</f>
        <v>#REF!</v>
      </c>
      <c r="T5461" s="16" t="e">
        <f>INDEX('Compréhension de l''écrit'!$C$2:$C$971,ROUNDUP((ROW()-1)/(COUNTA('Compréhension de l''écrit'!$F$1:$DA$1)+1),0))</f>
        <v>#REF!</v>
      </c>
      <c r="U5461" s="16" t="e">
        <f>INDEX('Compréhension de l''écrit'!$D$2:$D$971,ROUNDUP((ROW()-1)/(COUNTA('Compréhension de l''écrit'!$F$1:$DA$1)+1),0))</f>
        <v>#REF!</v>
      </c>
      <c r="V5461" s="16">
        <f>INDEX('Compréhension de l''écrit'!$E$1:$DA$1,+MOD(ROW()-2,COUNTA($H$5:$H$32)*2)+1)</f>
        <v>0</v>
      </c>
      <c r="W5461" s="16" t="str">
        <f>IFERROR(INDEX('Compréhension de l''écrit'!$E$1:$DA$971,MATCH(S5461,'Compréhension de l''écrit'!$B$2:$B$971,0)+1,MATCH(V5461,'Compréhension de l''écrit'!$E$1:$DA$1,0)),"")</f>
        <v/>
      </c>
      <c r="X5461" s="16" t="e">
        <f t="shared" si="87"/>
        <v>#REF!</v>
      </c>
      <c r="Y5461" s="16" t="str">
        <f>IFERROR(VLOOKUP(V5461,Paramétrages!H:I,2,FALSE),"")</f>
        <v/>
      </c>
    </row>
    <row r="5462" spans="18:25" x14ac:dyDescent="0.2">
      <c r="R5462" s="16" t="e">
        <f>INDEX('Compréhension de l''écrit'!$A$2:$A$971,ROUNDUP((ROW()-1)/(COUNTA('Compréhension de l''écrit'!$F$1:$DA$1)+1),0))</f>
        <v>#REF!</v>
      </c>
      <c r="S5462" s="16" t="e">
        <f>INDEX('Compréhension de l''écrit'!$B$2:$B$971,ROUNDUP((ROW()-1)/(COUNTA('Compréhension de l''écrit'!$F$1:$DA$1)+1),0))</f>
        <v>#REF!</v>
      </c>
      <c r="T5462" s="16" t="e">
        <f>INDEX('Compréhension de l''écrit'!$C$2:$C$971,ROUNDUP((ROW()-1)/(COUNTA('Compréhension de l''écrit'!$F$1:$DA$1)+1),0))</f>
        <v>#REF!</v>
      </c>
      <c r="U5462" s="16" t="e">
        <f>INDEX('Compréhension de l''écrit'!$D$2:$D$971,ROUNDUP((ROW()-1)/(COUNTA('Compréhension de l''écrit'!$F$1:$DA$1)+1),0))</f>
        <v>#REF!</v>
      </c>
      <c r="V5462" s="16">
        <f>INDEX('Compréhension de l''écrit'!$E$1:$DA$1,+MOD(ROW()-2,COUNTA($H$5:$H$32)*2)+1)</f>
        <v>0</v>
      </c>
      <c r="W5462" s="16" t="str">
        <f>IFERROR(INDEX('Compréhension de l''écrit'!$E$1:$DA$971,MATCH(S5462,'Compréhension de l''écrit'!$B$2:$B$971,0)+1,MATCH(V5462,'Compréhension de l''écrit'!$E$1:$DA$1,0)),"")</f>
        <v/>
      </c>
      <c r="X5462" s="16" t="e">
        <f t="shared" si="87"/>
        <v>#REF!</v>
      </c>
      <c r="Y5462" s="16" t="str">
        <f>IFERROR(VLOOKUP(V5462,Paramétrages!H:I,2,FALSE),"")</f>
        <v/>
      </c>
    </row>
    <row r="5463" spans="18:25" x14ac:dyDescent="0.2">
      <c r="R5463" s="16" t="e">
        <f>INDEX('Compréhension de l''écrit'!$A$2:$A$971,ROUNDUP((ROW()-1)/(COUNTA('Compréhension de l''écrit'!$F$1:$DA$1)+1),0))</f>
        <v>#REF!</v>
      </c>
      <c r="S5463" s="16" t="e">
        <f>INDEX('Compréhension de l''écrit'!$B$2:$B$971,ROUNDUP((ROW()-1)/(COUNTA('Compréhension de l''écrit'!$F$1:$DA$1)+1),0))</f>
        <v>#REF!</v>
      </c>
      <c r="T5463" s="16" t="e">
        <f>INDEX('Compréhension de l''écrit'!$C$2:$C$971,ROUNDUP((ROW()-1)/(COUNTA('Compréhension de l''écrit'!$F$1:$DA$1)+1),0))</f>
        <v>#REF!</v>
      </c>
      <c r="U5463" s="16" t="e">
        <f>INDEX('Compréhension de l''écrit'!$D$2:$D$971,ROUNDUP((ROW()-1)/(COUNTA('Compréhension de l''écrit'!$F$1:$DA$1)+1),0))</f>
        <v>#REF!</v>
      </c>
      <c r="V5463" s="16">
        <f>INDEX('Compréhension de l''écrit'!$E$1:$DA$1,+MOD(ROW()-2,COUNTA($H$5:$H$32)*2)+1)</f>
        <v>0</v>
      </c>
      <c r="W5463" s="16" t="str">
        <f>IFERROR(INDEX('Compréhension de l''écrit'!$E$1:$DA$971,MATCH(S5463,'Compréhension de l''écrit'!$B$2:$B$971,0)+1,MATCH(V5463,'Compréhension de l''écrit'!$E$1:$DA$1,0)),"")</f>
        <v/>
      </c>
      <c r="X5463" s="16" t="e">
        <f t="shared" si="87"/>
        <v>#REF!</v>
      </c>
      <c r="Y5463" s="16" t="str">
        <f>IFERROR(VLOOKUP(V5463,Paramétrages!H:I,2,FALSE),"")</f>
        <v/>
      </c>
    </row>
    <row r="5464" spans="18:25" x14ac:dyDescent="0.2">
      <c r="R5464" s="16" t="e">
        <f>INDEX('Compréhension de l''écrit'!$A$2:$A$971,ROUNDUP((ROW()-1)/(COUNTA('Compréhension de l''écrit'!$F$1:$DA$1)+1),0))</f>
        <v>#REF!</v>
      </c>
      <c r="S5464" s="16" t="e">
        <f>INDEX('Compréhension de l''écrit'!$B$2:$B$971,ROUNDUP((ROW()-1)/(COUNTA('Compréhension de l''écrit'!$F$1:$DA$1)+1),0))</f>
        <v>#REF!</v>
      </c>
      <c r="T5464" s="16" t="e">
        <f>INDEX('Compréhension de l''écrit'!$C$2:$C$971,ROUNDUP((ROW()-1)/(COUNTA('Compréhension de l''écrit'!$F$1:$DA$1)+1),0))</f>
        <v>#REF!</v>
      </c>
      <c r="U5464" s="16" t="e">
        <f>INDEX('Compréhension de l''écrit'!$D$2:$D$971,ROUNDUP((ROW()-1)/(COUNTA('Compréhension de l''écrit'!$F$1:$DA$1)+1),0))</f>
        <v>#REF!</v>
      </c>
      <c r="V5464" s="16">
        <f>INDEX('Compréhension de l''écrit'!$E$1:$DA$1,+MOD(ROW()-2,COUNTA($H$5:$H$32)*2)+1)</f>
        <v>0</v>
      </c>
      <c r="W5464" s="16" t="str">
        <f>IFERROR(INDEX('Compréhension de l''écrit'!$E$1:$DA$971,MATCH(S5464,'Compréhension de l''écrit'!$B$2:$B$971,0)+1,MATCH(V5464,'Compréhension de l''écrit'!$E$1:$DA$1,0)),"")</f>
        <v/>
      </c>
      <c r="X5464" s="16" t="e">
        <f t="shared" si="87"/>
        <v>#REF!</v>
      </c>
      <c r="Y5464" s="16" t="str">
        <f>IFERROR(VLOOKUP(V5464,Paramétrages!H:I,2,FALSE),"")</f>
        <v/>
      </c>
    </row>
    <row r="5465" spans="18:25" x14ac:dyDescent="0.2">
      <c r="R5465" s="16" t="e">
        <f>INDEX('Compréhension de l''écrit'!$A$2:$A$971,ROUNDUP((ROW()-1)/(COUNTA('Compréhension de l''écrit'!$F$1:$DA$1)+1),0))</f>
        <v>#REF!</v>
      </c>
      <c r="S5465" s="16" t="e">
        <f>INDEX('Compréhension de l''écrit'!$B$2:$B$971,ROUNDUP((ROW()-1)/(COUNTA('Compréhension de l''écrit'!$F$1:$DA$1)+1),0))</f>
        <v>#REF!</v>
      </c>
      <c r="T5465" s="16" t="e">
        <f>INDEX('Compréhension de l''écrit'!$C$2:$C$971,ROUNDUP((ROW()-1)/(COUNTA('Compréhension de l''écrit'!$F$1:$DA$1)+1),0))</f>
        <v>#REF!</v>
      </c>
      <c r="U5465" s="16" t="e">
        <f>INDEX('Compréhension de l''écrit'!$D$2:$D$971,ROUNDUP((ROW()-1)/(COUNTA('Compréhension de l''écrit'!$F$1:$DA$1)+1),0))</f>
        <v>#REF!</v>
      </c>
      <c r="V5465" s="16">
        <f>INDEX('Compréhension de l''écrit'!$E$1:$DA$1,+MOD(ROW()-2,COUNTA($H$5:$H$32)*2)+1)</f>
        <v>0</v>
      </c>
      <c r="W5465" s="16" t="str">
        <f>IFERROR(INDEX('Compréhension de l''écrit'!$E$1:$DA$971,MATCH(S5465,'Compréhension de l''écrit'!$B$2:$B$971,0)+1,MATCH(V5465,'Compréhension de l''écrit'!$E$1:$DA$1,0)),"")</f>
        <v/>
      </c>
      <c r="X5465" s="16" t="e">
        <f t="shared" si="87"/>
        <v>#REF!</v>
      </c>
      <c r="Y5465" s="16" t="str">
        <f>IFERROR(VLOOKUP(V5465,Paramétrages!H:I,2,FALSE),"")</f>
        <v/>
      </c>
    </row>
    <row r="5466" spans="18:25" x14ac:dyDescent="0.2">
      <c r="R5466" s="16" t="e">
        <f>INDEX('Compréhension de l''écrit'!$A$2:$A$971,ROUNDUP((ROW()-1)/(COUNTA('Compréhension de l''écrit'!$F$1:$DA$1)+1),0))</f>
        <v>#REF!</v>
      </c>
      <c r="S5466" s="16" t="e">
        <f>INDEX('Compréhension de l''écrit'!$B$2:$B$971,ROUNDUP((ROW()-1)/(COUNTA('Compréhension de l''écrit'!$F$1:$DA$1)+1),0))</f>
        <v>#REF!</v>
      </c>
      <c r="T5466" s="16" t="e">
        <f>INDEX('Compréhension de l''écrit'!$C$2:$C$971,ROUNDUP((ROW()-1)/(COUNTA('Compréhension de l''écrit'!$F$1:$DA$1)+1),0))</f>
        <v>#REF!</v>
      </c>
      <c r="U5466" s="16" t="e">
        <f>INDEX('Compréhension de l''écrit'!$D$2:$D$971,ROUNDUP((ROW()-1)/(COUNTA('Compréhension de l''écrit'!$F$1:$DA$1)+1),0))</f>
        <v>#REF!</v>
      </c>
      <c r="V5466" s="16">
        <f>INDEX('Compréhension de l''écrit'!$E$1:$DA$1,+MOD(ROW()-2,COUNTA($H$5:$H$32)*2)+1)</f>
        <v>0</v>
      </c>
      <c r="W5466" s="16" t="str">
        <f>IFERROR(INDEX('Compréhension de l''écrit'!$E$1:$DA$971,MATCH(S5466,'Compréhension de l''écrit'!$B$2:$B$971,0)+1,MATCH(V5466,'Compréhension de l''écrit'!$E$1:$DA$1,0)),"")</f>
        <v/>
      </c>
      <c r="X5466" s="16" t="e">
        <f t="shared" si="87"/>
        <v>#REF!</v>
      </c>
      <c r="Y5466" s="16" t="str">
        <f>IFERROR(VLOOKUP(V5466,Paramétrages!H:I,2,FALSE),"")</f>
        <v/>
      </c>
    </row>
    <row r="5467" spans="18:25" x14ac:dyDescent="0.2">
      <c r="R5467" s="16" t="e">
        <f>INDEX('Compréhension de l''écrit'!$A$2:$A$971,ROUNDUP((ROW()-1)/(COUNTA('Compréhension de l''écrit'!$F$1:$DA$1)+1),0))</f>
        <v>#REF!</v>
      </c>
      <c r="S5467" s="16" t="e">
        <f>INDEX('Compréhension de l''écrit'!$B$2:$B$971,ROUNDUP((ROW()-1)/(COUNTA('Compréhension de l''écrit'!$F$1:$DA$1)+1),0))</f>
        <v>#REF!</v>
      </c>
      <c r="T5467" s="16" t="e">
        <f>INDEX('Compréhension de l''écrit'!$C$2:$C$971,ROUNDUP((ROW()-1)/(COUNTA('Compréhension de l''écrit'!$F$1:$DA$1)+1),0))</f>
        <v>#REF!</v>
      </c>
      <c r="U5467" s="16" t="e">
        <f>INDEX('Compréhension de l''écrit'!$D$2:$D$971,ROUNDUP((ROW()-1)/(COUNTA('Compréhension de l''écrit'!$F$1:$DA$1)+1),0))</f>
        <v>#REF!</v>
      </c>
      <c r="V5467" s="16">
        <f>INDEX('Compréhension de l''écrit'!$E$1:$DA$1,+MOD(ROW()-2,COUNTA($H$5:$H$32)*2)+1)</f>
        <v>0</v>
      </c>
      <c r="W5467" s="16" t="str">
        <f>IFERROR(INDEX('Compréhension de l''écrit'!$E$1:$DA$971,MATCH(S5467,'Compréhension de l''écrit'!$B$2:$B$971,0)+1,MATCH(V5467,'Compréhension de l''écrit'!$E$1:$DA$1,0)),"")</f>
        <v/>
      </c>
      <c r="X5467" s="16" t="e">
        <f t="shared" si="87"/>
        <v>#REF!</v>
      </c>
      <c r="Y5467" s="16" t="str">
        <f>IFERROR(VLOOKUP(V5467,Paramétrages!H:I,2,FALSE),"")</f>
        <v/>
      </c>
    </row>
    <row r="5468" spans="18:25" x14ac:dyDescent="0.2">
      <c r="R5468" s="16" t="e">
        <f>INDEX('Compréhension de l''écrit'!$A$2:$A$971,ROUNDUP((ROW()-1)/(COUNTA('Compréhension de l''écrit'!$F$1:$DA$1)+1),0))</f>
        <v>#REF!</v>
      </c>
      <c r="S5468" s="16" t="e">
        <f>INDEX('Compréhension de l''écrit'!$B$2:$B$971,ROUNDUP((ROW()-1)/(COUNTA('Compréhension de l''écrit'!$F$1:$DA$1)+1),0))</f>
        <v>#REF!</v>
      </c>
      <c r="T5468" s="16" t="e">
        <f>INDEX('Compréhension de l''écrit'!$C$2:$C$971,ROUNDUP((ROW()-1)/(COUNTA('Compréhension de l''écrit'!$F$1:$DA$1)+1),0))</f>
        <v>#REF!</v>
      </c>
      <c r="U5468" s="16" t="e">
        <f>INDEX('Compréhension de l''écrit'!$D$2:$D$971,ROUNDUP((ROW()-1)/(COUNTA('Compréhension de l''écrit'!$F$1:$DA$1)+1),0))</f>
        <v>#REF!</v>
      </c>
      <c r="V5468" s="16">
        <f>INDEX('Compréhension de l''écrit'!$E$1:$DA$1,+MOD(ROW()-2,COUNTA($H$5:$H$32)*2)+1)</f>
        <v>0</v>
      </c>
      <c r="W5468" s="16" t="str">
        <f>IFERROR(INDEX('Compréhension de l''écrit'!$E$1:$DA$971,MATCH(S5468,'Compréhension de l''écrit'!$B$2:$B$971,0)+1,MATCH(V5468,'Compréhension de l''écrit'!$E$1:$DA$1,0)),"")</f>
        <v/>
      </c>
      <c r="X5468" s="16" t="e">
        <f t="shared" si="87"/>
        <v>#REF!</v>
      </c>
      <c r="Y5468" s="16" t="str">
        <f>IFERROR(VLOOKUP(V5468,Paramétrages!H:I,2,FALSE),"")</f>
        <v/>
      </c>
    </row>
    <row r="5469" spans="18:25" x14ac:dyDescent="0.2">
      <c r="R5469" s="16" t="e">
        <f>INDEX('Compréhension de l''écrit'!$A$2:$A$971,ROUNDUP((ROW()-1)/(COUNTA('Compréhension de l''écrit'!$F$1:$DA$1)+1),0))</f>
        <v>#REF!</v>
      </c>
      <c r="S5469" s="16" t="e">
        <f>INDEX('Compréhension de l''écrit'!$B$2:$B$971,ROUNDUP((ROW()-1)/(COUNTA('Compréhension de l''écrit'!$F$1:$DA$1)+1),0))</f>
        <v>#REF!</v>
      </c>
      <c r="T5469" s="16" t="e">
        <f>INDEX('Compréhension de l''écrit'!$C$2:$C$971,ROUNDUP((ROW()-1)/(COUNTA('Compréhension de l''écrit'!$F$1:$DA$1)+1),0))</f>
        <v>#REF!</v>
      </c>
      <c r="U5469" s="16" t="e">
        <f>INDEX('Compréhension de l''écrit'!$D$2:$D$971,ROUNDUP((ROW()-1)/(COUNTA('Compréhension de l''écrit'!$F$1:$DA$1)+1),0))</f>
        <v>#REF!</v>
      </c>
      <c r="V5469" s="16">
        <f>INDEX('Compréhension de l''écrit'!$E$1:$DA$1,+MOD(ROW()-2,COUNTA($H$5:$H$32)*2)+1)</f>
        <v>0</v>
      </c>
      <c r="W5469" s="16" t="str">
        <f>IFERROR(INDEX('Compréhension de l''écrit'!$E$1:$DA$971,MATCH(S5469,'Compréhension de l''écrit'!$B$2:$B$971,0)+1,MATCH(V5469,'Compréhension de l''écrit'!$E$1:$DA$1,0)),"")</f>
        <v/>
      </c>
      <c r="X5469" s="16" t="e">
        <f t="shared" si="87"/>
        <v>#REF!</v>
      </c>
      <c r="Y5469" s="16" t="str">
        <f>IFERROR(VLOOKUP(V5469,Paramétrages!H:I,2,FALSE),"")</f>
        <v/>
      </c>
    </row>
    <row r="5470" spans="18:25" x14ac:dyDescent="0.2">
      <c r="R5470" s="16" t="e">
        <f>INDEX('Compréhension de l''écrit'!$A$2:$A$971,ROUNDUP((ROW()-1)/(COUNTA('Compréhension de l''écrit'!$F$1:$DA$1)+1),0))</f>
        <v>#REF!</v>
      </c>
      <c r="S5470" s="16" t="e">
        <f>INDEX('Compréhension de l''écrit'!$B$2:$B$971,ROUNDUP((ROW()-1)/(COUNTA('Compréhension de l''écrit'!$F$1:$DA$1)+1),0))</f>
        <v>#REF!</v>
      </c>
      <c r="T5470" s="16" t="e">
        <f>INDEX('Compréhension de l''écrit'!$C$2:$C$971,ROUNDUP((ROW()-1)/(COUNTA('Compréhension de l''écrit'!$F$1:$DA$1)+1),0))</f>
        <v>#REF!</v>
      </c>
      <c r="U5470" s="16" t="e">
        <f>INDEX('Compréhension de l''écrit'!$D$2:$D$971,ROUNDUP((ROW()-1)/(COUNTA('Compréhension de l''écrit'!$F$1:$DA$1)+1),0))</f>
        <v>#REF!</v>
      </c>
      <c r="V5470" s="16">
        <f>INDEX('Compréhension de l''écrit'!$E$1:$DA$1,+MOD(ROW()-2,COUNTA($H$5:$H$32)*2)+1)</f>
        <v>0</v>
      </c>
      <c r="W5470" s="16" t="str">
        <f>IFERROR(INDEX('Compréhension de l''écrit'!$E$1:$DA$971,MATCH(S5470,'Compréhension de l''écrit'!$B$2:$B$971,0)+1,MATCH(V5470,'Compréhension de l''écrit'!$E$1:$DA$1,0)),"")</f>
        <v/>
      </c>
      <c r="X5470" s="16" t="e">
        <f t="shared" si="87"/>
        <v>#REF!</v>
      </c>
      <c r="Y5470" s="16" t="str">
        <f>IFERROR(VLOOKUP(V5470,Paramétrages!H:I,2,FALSE),"")</f>
        <v/>
      </c>
    </row>
    <row r="5471" spans="18:25" x14ac:dyDescent="0.2">
      <c r="R5471" s="16" t="e">
        <f>INDEX('Compréhension de l''écrit'!$A$2:$A$971,ROUNDUP((ROW()-1)/(COUNTA('Compréhension de l''écrit'!$F$1:$DA$1)+1),0))</f>
        <v>#REF!</v>
      </c>
      <c r="S5471" s="16" t="e">
        <f>INDEX('Compréhension de l''écrit'!$B$2:$B$971,ROUNDUP((ROW()-1)/(COUNTA('Compréhension de l''écrit'!$F$1:$DA$1)+1),0))</f>
        <v>#REF!</v>
      </c>
      <c r="T5471" s="16" t="e">
        <f>INDEX('Compréhension de l''écrit'!$C$2:$C$971,ROUNDUP((ROW()-1)/(COUNTA('Compréhension de l''écrit'!$F$1:$DA$1)+1),0))</f>
        <v>#REF!</v>
      </c>
      <c r="U5471" s="16" t="e">
        <f>INDEX('Compréhension de l''écrit'!$D$2:$D$971,ROUNDUP((ROW()-1)/(COUNTA('Compréhension de l''écrit'!$F$1:$DA$1)+1),0))</f>
        <v>#REF!</v>
      </c>
      <c r="V5471" s="16">
        <f>INDEX('Compréhension de l''écrit'!$E$1:$DA$1,+MOD(ROW()-2,COUNTA($H$5:$H$32)*2)+1)</f>
        <v>0</v>
      </c>
      <c r="W5471" s="16" t="str">
        <f>IFERROR(INDEX('Compréhension de l''écrit'!$E$1:$DA$971,MATCH(S5471,'Compréhension de l''écrit'!$B$2:$B$971,0)+1,MATCH(V5471,'Compréhension de l''écrit'!$E$1:$DA$1,0)),"")</f>
        <v/>
      </c>
      <c r="X5471" s="16" t="e">
        <f t="shared" si="87"/>
        <v>#REF!</v>
      </c>
      <c r="Y5471" s="16" t="str">
        <f>IFERROR(VLOOKUP(V5471,Paramétrages!H:I,2,FALSE),"")</f>
        <v/>
      </c>
    </row>
    <row r="5472" spans="18:25" x14ac:dyDescent="0.2">
      <c r="R5472" s="16" t="e">
        <f>INDEX('Compréhension de l''écrit'!$A$2:$A$971,ROUNDUP((ROW()-1)/(COUNTA('Compréhension de l''écrit'!$F$1:$DA$1)+1),0))</f>
        <v>#REF!</v>
      </c>
      <c r="S5472" s="16" t="e">
        <f>INDEX('Compréhension de l''écrit'!$B$2:$B$971,ROUNDUP((ROW()-1)/(COUNTA('Compréhension de l''écrit'!$F$1:$DA$1)+1),0))</f>
        <v>#REF!</v>
      </c>
      <c r="T5472" s="16" t="e">
        <f>INDEX('Compréhension de l''écrit'!$C$2:$C$971,ROUNDUP((ROW()-1)/(COUNTA('Compréhension de l''écrit'!$F$1:$DA$1)+1),0))</f>
        <v>#REF!</v>
      </c>
      <c r="U5472" s="16" t="e">
        <f>INDEX('Compréhension de l''écrit'!$D$2:$D$971,ROUNDUP((ROW()-1)/(COUNTA('Compréhension de l''écrit'!$F$1:$DA$1)+1),0))</f>
        <v>#REF!</v>
      </c>
      <c r="V5472" s="16">
        <f>INDEX('Compréhension de l''écrit'!$E$1:$DA$1,+MOD(ROW()-2,COUNTA($H$5:$H$32)*2)+1)</f>
        <v>0</v>
      </c>
      <c r="W5472" s="16" t="str">
        <f>IFERROR(INDEX('Compréhension de l''écrit'!$E$1:$DA$971,MATCH(S5472,'Compréhension de l''écrit'!$B$2:$B$971,0)+1,MATCH(V5472,'Compréhension de l''écrit'!$E$1:$DA$1,0)),"")</f>
        <v/>
      </c>
      <c r="X5472" s="16" t="e">
        <f t="shared" si="87"/>
        <v>#REF!</v>
      </c>
      <c r="Y5472" s="16" t="str">
        <f>IFERROR(VLOOKUP(V5472,Paramétrages!H:I,2,FALSE),"")</f>
        <v/>
      </c>
    </row>
    <row r="5473" spans="18:25" x14ac:dyDescent="0.2">
      <c r="R5473" s="16" t="e">
        <f>INDEX('Compréhension de l''écrit'!$A$2:$A$971,ROUNDUP((ROW()-1)/(COUNTA('Compréhension de l''écrit'!$F$1:$DA$1)+1),0))</f>
        <v>#REF!</v>
      </c>
      <c r="S5473" s="16" t="e">
        <f>INDEX('Compréhension de l''écrit'!$B$2:$B$971,ROUNDUP((ROW()-1)/(COUNTA('Compréhension de l''écrit'!$F$1:$DA$1)+1),0))</f>
        <v>#REF!</v>
      </c>
      <c r="T5473" s="16" t="e">
        <f>INDEX('Compréhension de l''écrit'!$C$2:$C$971,ROUNDUP((ROW()-1)/(COUNTA('Compréhension de l''écrit'!$F$1:$DA$1)+1),0))</f>
        <v>#REF!</v>
      </c>
      <c r="U5473" s="16" t="e">
        <f>INDEX('Compréhension de l''écrit'!$D$2:$D$971,ROUNDUP((ROW()-1)/(COUNTA('Compréhension de l''écrit'!$F$1:$DA$1)+1),0))</f>
        <v>#REF!</v>
      </c>
      <c r="V5473" s="16">
        <f>INDEX('Compréhension de l''écrit'!$E$1:$DA$1,+MOD(ROW()-2,COUNTA($H$5:$H$32)*2)+1)</f>
        <v>0</v>
      </c>
      <c r="W5473" s="16" t="str">
        <f>IFERROR(INDEX('Compréhension de l''écrit'!$E$1:$DA$971,MATCH(S5473,'Compréhension de l''écrit'!$B$2:$B$971,0)+1,MATCH(V5473,'Compréhension de l''écrit'!$E$1:$DA$1,0)),"")</f>
        <v/>
      </c>
      <c r="X5473" s="16" t="e">
        <f t="shared" si="87"/>
        <v>#REF!</v>
      </c>
      <c r="Y5473" s="16" t="str">
        <f>IFERROR(VLOOKUP(V5473,Paramétrages!H:I,2,FALSE),"")</f>
        <v/>
      </c>
    </row>
    <row r="5474" spans="18:25" x14ac:dyDescent="0.2">
      <c r="R5474" s="16" t="e">
        <f>INDEX('Compréhension de l''écrit'!$A$2:$A$971,ROUNDUP((ROW()-1)/(COUNTA('Compréhension de l''écrit'!$F$1:$DA$1)+1),0))</f>
        <v>#REF!</v>
      </c>
      <c r="S5474" s="16" t="e">
        <f>INDEX('Compréhension de l''écrit'!$B$2:$B$971,ROUNDUP((ROW()-1)/(COUNTA('Compréhension de l''écrit'!$F$1:$DA$1)+1),0))</f>
        <v>#REF!</v>
      </c>
      <c r="T5474" s="16" t="e">
        <f>INDEX('Compréhension de l''écrit'!$C$2:$C$971,ROUNDUP((ROW()-1)/(COUNTA('Compréhension de l''écrit'!$F$1:$DA$1)+1),0))</f>
        <v>#REF!</v>
      </c>
      <c r="U5474" s="16" t="e">
        <f>INDEX('Compréhension de l''écrit'!$D$2:$D$971,ROUNDUP((ROW()-1)/(COUNTA('Compréhension de l''écrit'!$F$1:$DA$1)+1),0))</f>
        <v>#REF!</v>
      </c>
      <c r="V5474" s="16">
        <f>INDEX('Compréhension de l''écrit'!$E$1:$DA$1,+MOD(ROW()-2,COUNTA($H$5:$H$32)*2)+1)</f>
        <v>0</v>
      </c>
      <c r="W5474" s="16" t="str">
        <f>IFERROR(INDEX('Compréhension de l''écrit'!$E$1:$DA$971,MATCH(S5474,'Compréhension de l''écrit'!$B$2:$B$971,0)+1,MATCH(V5474,'Compréhension de l''écrit'!$E$1:$DA$1,0)),"")</f>
        <v/>
      </c>
      <c r="X5474" s="16" t="e">
        <f t="shared" si="87"/>
        <v>#REF!</v>
      </c>
      <c r="Y5474" s="16" t="str">
        <f>IFERROR(VLOOKUP(V5474,Paramétrages!H:I,2,FALSE),"")</f>
        <v/>
      </c>
    </row>
    <row r="5475" spans="18:25" x14ac:dyDescent="0.2">
      <c r="R5475" s="16" t="e">
        <f>INDEX('Compréhension de l''écrit'!$A$2:$A$971,ROUNDUP((ROW()-1)/(COUNTA('Compréhension de l''écrit'!$F$1:$DA$1)+1),0))</f>
        <v>#REF!</v>
      </c>
      <c r="S5475" s="16" t="e">
        <f>INDEX('Compréhension de l''écrit'!$B$2:$B$971,ROUNDUP((ROW()-1)/(COUNTA('Compréhension de l''écrit'!$F$1:$DA$1)+1),0))</f>
        <v>#REF!</v>
      </c>
      <c r="T5475" s="16" t="e">
        <f>INDEX('Compréhension de l''écrit'!$C$2:$C$971,ROUNDUP((ROW()-1)/(COUNTA('Compréhension de l''écrit'!$F$1:$DA$1)+1),0))</f>
        <v>#REF!</v>
      </c>
      <c r="U5475" s="16" t="e">
        <f>INDEX('Compréhension de l''écrit'!$D$2:$D$971,ROUNDUP((ROW()-1)/(COUNTA('Compréhension de l''écrit'!$F$1:$DA$1)+1),0))</f>
        <v>#REF!</v>
      </c>
      <c r="V5475" s="16">
        <f>INDEX('Compréhension de l''écrit'!$E$1:$DA$1,+MOD(ROW()-2,COUNTA($H$5:$H$32)*2)+1)</f>
        <v>0</v>
      </c>
      <c r="W5475" s="16" t="str">
        <f>IFERROR(INDEX('Compréhension de l''écrit'!$E$1:$DA$971,MATCH(S5475,'Compréhension de l''écrit'!$B$2:$B$971,0)+1,MATCH(V5475,'Compréhension de l''écrit'!$E$1:$DA$1,0)),"")</f>
        <v/>
      </c>
      <c r="X5475" s="16" t="e">
        <f t="shared" si="87"/>
        <v>#REF!</v>
      </c>
      <c r="Y5475" s="16" t="str">
        <f>IFERROR(VLOOKUP(V5475,Paramétrages!H:I,2,FALSE),"")</f>
        <v/>
      </c>
    </row>
    <row r="5476" spans="18:25" x14ac:dyDescent="0.2">
      <c r="R5476" s="16" t="e">
        <f>INDEX('Compréhension de l''écrit'!$A$2:$A$971,ROUNDUP((ROW()-1)/(COUNTA('Compréhension de l''écrit'!$F$1:$DA$1)+1),0))</f>
        <v>#REF!</v>
      </c>
      <c r="S5476" s="16" t="e">
        <f>INDEX('Compréhension de l''écrit'!$B$2:$B$971,ROUNDUP((ROW()-1)/(COUNTA('Compréhension de l''écrit'!$F$1:$DA$1)+1),0))</f>
        <v>#REF!</v>
      </c>
      <c r="T5476" s="16" t="e">
        <f>INDEX('Compréhension de l''écrit'!$C$2:$C$971,ROUNDUP((ROW()-1)/(COUNTA('Compréhension de l''écrit'!$F$1:$DA$1)+1),0))</f>
        <v>#REF!</v>
      </c>
      <c r="U5476" s="16" t="e">
        <f>INDEX('Compréhension de l''écrit'!$D$2:$D$971,ROUNDUP((ROW()-1)/(COUNTA('Compréhension de l''écrit'!$F$1:$DA$1)+1),0))</f>
        <v>#REF!</v>
      </c>
      <c r="V5476" s="16">
        <f>INDEX('Compréhension de l''écrit'!$E$1:$DA$1,+MOD(ROW()-2,COUNTA($H$5:$H$32)*2)+1)</f>
        <v>0</v>
      </c>
      <c r="W5476" s="16" t="str">
        <f>IFERROR(INDEX('Compréhension de l''écrit'!$E$1:$DA$971,MATCH(S5476,'Compréhension de l''écrit'!$B$2:$B$971,0)+1,MATCH(V5476,'Compréhension de l''écrit'!$E$1:$DA$1,0)),"")</f>
        <v/>
      </c>
      <c r="X5476" s="16" t="e">
        <f t="shared" si="87"/>
        <v>#REF!</v>
      </c>
      <c r="Y5476" s="16" t="str">
        <f>IFERROR(VLOOKUP(V5476,Paramétrages!H:I,2,FALSE),"")</f>
        <v/>
      </c>
    </row>
    <row r="5477" spans="18:25" x14ac:dyDescent="0.2">
      <c r="R5477" s="16" t="e">
        <f>INDEX('Compréhension de l''écrit'!$A$2:$A$971,ROUNDUP((ROW()-1)/(COUNTA('Compréhension de l''écrit'!$F$1:$DA$1)+1),0))</f>
        <v>#REF!</v>
      </c>
      <c r="S5477" s="16" t="e">
        <f>INDEX('Compréhension de l''écrit'!$B$2:$B$971,ROUNDUP((ROW()-1)/(COUNTA('Compréhension de l''écrit'!$F$1:$DA$1)+1),0))</f>
        <v>#REF!</v>
      </c>
      <c r="T5477" s="16" t="e">
        <f>INDEX('Compréhension de l''écrit'!$C$2:$C$971,ROUNDUP((ROW()-1)/(COUNTA('Compréhension de l''écrit'!$F$1:$DA$1)+1),0))</f>
        <v>#REF!</v>
      </c>
      <c r="U5477" s="16" t="e">
        <f>INDEX('Compréhension de l''écrit'!$D$2:$D$971,ROUNDUP((ROW()-1)/(COUNTA('Compréhension de l''écrit'!$F$1:$DA$1)+1),0))</f>
        <v>#REF!</v>
      </c>
      <c r="V5477" s="16">
        <f>INDEX('Compréhension de l''écrit'!$E$1:$DA$1,+MOD(ROW()-2,COUNTA($H$5:$H$32)*2)+1)</f>
        <v>0</v>
      </c>
      <c r="W5477" s="16" t="str">
        <f>IFERROR(INDEX('Compréhension de l''écrit'!$E$1:$DA$971,MATCH(S5477,'Compréhension de l''écrit'!$B$2:$B$971,0)+1,MATCH(V5477,'Compréhension de l''écrit'!$E$1:$DA$1,0)),"")</f>
        <v/>
      </c>
      <c r="X5477" s="16" t="e">
        <f t="shared" si="87"/>
        <v>#REF!</v>
      </c>
      <c r="Y5477" s="16" t="str">
        <f>IFERROR(VLOOKUP(V5477,Paramétrages!H:I,2,FALSE),"")</f>
        <v/>
      </c>
    </row>
    <row r="5478" spans="18:25" x14ac:dyDescent="0.2">
      <c r="R5478" s="16" t="e">
        <f>INDEX('Compréhension de l''écrit'!$A$2:$A$971,ROUNDUP((ROW()-1)/(COUNTA('Compréhension de l''écrit'!$F$1:$DA$1)+1),0))</f>
        <v>#REF!</v>
      </c>
      <c r="S5478" s="16" t="e">
        <f>INDEX('Compréhension de l''écrit'!$B$2:$B$971,ROUNDUP((ROW()-1)/(COUNTA('Compréhension de l''écrit'!$F$1:$DA$1)+1),0))</f>
        <v>#REF!</v>
      </c>
      <c r="T5478" s="16" t="e">
        <f>INDEX('Compréhension de l''écrit'!$C$2:$C$971,ROUNDUP((ROW()-1)/(COUNTA('Compréhension de l''écrit'!$F$1:$DA$1)+1),0))</f>
        <v>#REF!</v>
      </c>
      <c r="U5478" s="16" t="e">
        <f>INDEX('Compréhension de l''écrit'!$D$2:$D$971,ROUNDUP((ROW()-1)/(COUNTA('Compréhension de l''écrit'!$F$1:$DA$1)+1),0))</f>
        <v>#REF!</v>
      </c>
      <c r="V5478" s="16">
        <f>INDEX('Compréhension de l''écrit'!$E$1:$DA$1,+MOD(ROW()-2,COUNTA($H$5:$H$32)*2)+1)</f>
        <v>0</v>
      </c>
      <c r="W5478" s="16" t="str">
        <f>IFERROR(INDEX('Compréhension de l''écrit'!$E$1:$DA$971,MATCH(S5478,'Compréhension de l''écrit'!$B$2:$B$971,0)+1,MATCH(V5478,'Compréhension de l''écrit'!$E$1:$DA$1,0)),"")</f>
        <v/>
      </c>
      <c r="X5478" s="16" t="e">
        <f t="shared" si="87"/>
        <v>#REF!</v>
      </c>
      <c r="Y5478" s="16" t="str">
        <f>IFERROR(VLOOKUP(V5478,Paramétrages!H:I,2,FALSE),"")</f>
        <v/>
      </c>
    </row>
    <row r="5479" spans="18:25" x14ac:dyDescent="0.2">
      <c r="R5479" s="16" t="e">
        <f>INDEX('Compréhension de l''écrit'!$A$2:$A$971,ROUNDUP((ROW()-1)/(COUNTA('Compréhension de l''écrit'!$F$1:$DA$1)+1),0))</f>
        <v>#REF!</v>
      </c>
      <c r="S5479" s="16" t="e">
        <f>INDEX('Compréhension de l''écrit'!$B$2:$B$971,ROUNDUP((ROW()-1)/(COUNTA('Compréhension de l''écrit'!$F$1:$DA$1)+1),0))</f>
        <v>#REF!</v>
      </c>
      <c r="T5479" s="16" t="e">
        <f>INDEX('Compréhension de l''écrit'!$C$2:$C$971,ROUNDUP((ROW()-1)/(COUNTA('Compréhension de l''écrit'!$F$1:$DA$1)+1),0))</f>
        <v>#REF!</v>
      </c>
      <c r="U5479" s="16" t="e">
        <f>INDEX('Compréhension de l''écrit'!$D$2:$D$971,ROUNDUP((ROW()-1)/(COUNTA('Compréhension de l''écrit'!$F$1:$DA$1)+1),0))</f>
        <v>#REF!</v>
      </c>
      <c r="V5479" s="16">
        <f>INDEX('Compréhension de l''écrit'!$E$1:$DA$1,+MOD(ROW()-2,COUNTA($H$5:$H$32)*2)+1)</f>
        <v>0</v>
      </c>
      <c r="W5479" s="16" t="str">
        <f>IFERROR(INDEX('Compréhension de l''écrit'!$E$1:$DA$971,MATCH(S5479,'Compréhension de l''écrit'!$B$2:$B$971,0)+1,MATCH(V5479,'Compréhension de l''écrit'!$E$1:$DA$1,0)),"")</f>
        <v/>
      </c>
      <c r="X5479" s="16" t="e">
        <f t="shared" si="87"/>
        <v>#REF!</v>
      </c>
      <c r="Y5479" s="16" t="str">
        <f>IFERROR(VLOOKUP(V5479,Paramétrages!H:I,2,FALSE),"")</f>
        <v/>
      </c>
    </row>
    <row r="5480" spans="18:25" x14ac:dyDescent="0.2">
      <c r="R5480" s="16" t="e">
        <f>INDEX('Compréhension de l''écrit'!$A$2:$A$971,ROUNDUP((ROW()-1)/(COUNTA('Compréhension de l''écrit'!$F$1:$DA$1)+1),0))</f>
        <v>#REF!</v>
      </c>
      <c r="S5480" s="16" t="e">
        <f>INDEX('Compréhension de l''écrit'!$B$2:$B$971,ROUNDUP((ROW()-1)/(COUNTA('Compréhension de l''écrit'!$F$1:$DA$1)+1),0))</f>
        <v>#REF!</v>
      </c>
      <c r="T5480" s="16" t="e">
        <f>INDEX('Compréhension de l''écrit'!$C$2:$C$971,ROUNDUP((ROW()-1)/(COUNTA('Compréhension de l''écrit'!$F$1:$DA$1)+1),0))</f>
        <v>#REF!</v>
      </c>
      <c r="U5480" s="16" t="e">
        <f>INDEX('Compréhension de l''écrit'!$D$2:$D$971,ROUNDUP((ROW()-1)/(COUNTA('Compréhension de l''écrit'!$F$1:$DA$1)+1),0))</f>
        <v>#REF!</v>
      </c>
      <c r="V5480" s="16">
        <f>INDEX('Compréhension de l''écrit'!$E$1:$DA$1,+MOD(ROW()-2,COUNTA($H$5:$H$32)*2)+1)</f>
        <v>0</v>
      </c>
      <c r="W5480" s="16" t="str">
        <f>IFERROR(INDEX('Compréhension de l''écrit'!$E$1:$DA$971,MATCH(S5480,'Compréhension de l''écrit'!$B$2:$B$971,0)+1,MATCH(V5480,'Compréhension de l''écrit'!$E$1:$DA$1,0)),"")</f>
        <v/>
      </c>
      <c r="X5480" s="16" t="e">
        <f t="shared" si="87"/>
        <v>#REF!</v>
      </c>
      <c r="Y5480" s="16" t="str">
        <f>IFERROR(VLOOKUP(V5480,Paramétrages!H:I,2,FALSE),"")</f>
        <v/>
      </c>
    </row>
    <row r="5481" spans="18:25" x14ac:dyDescent="0.2">
      <c r="R5481" s="16" t="e">
        <f>INDEX('Compréhension de l''écrit'!$A$2:$A$971,ROUNDUP((ROW()-1)/(COUNTA('Compréhension de l''écrit'!$F$1:$DA$1)+1),0))</f>
        <v>#REF!</v>
      </c>
      <c r="S5481" s="16" t="e">
        <f>INDEX('Compréhension de l''écrit'!$B$2:$B$971,ROUNDUP((ROW()-1)/(COUNTA('Compréhension de l''écrit'!$F$1:$DA$1)+1),0))</f>
        <v>#REF!</v>
      </c>
      <c r="T5481" s="16" t="e">
        <f>INDEX('Compréhension de l''écrit'!$C$2:$C$971,ROUNDUP((ROW()-1)/(COUNTA('Compréhension de l''écrit'!$F$1:$DA$1)+1),0))</f>
        <v>#REF!</v>
      </c>
      <c r="U5481" s="16" t="e">
        <f>INDEX('Compréhension de l''écrit'!$D$2:$D$971,ROUNDUP((ROW()-1)/(COUNTA('Compréhension de l''écrit'!$F$1:$DA$1)+1),0))</f>
        <v>#REF!</v>
      </c>
      <c r="V5481" s="16">
        <f>INDEX('Compréhension de l''écrit'!$E$1:$DA$1,+MOD(ROW()-2,COUNTA($H$5:$H$32)*2)+1)</f>
        <v>0</v>
      </c>
      <c r="W5481" s="16" t="str">
        <f>IFERROR(INDEX('Compréhension de l''écrit'!$E$1:$DA$971,MATCH(S5481,'Compréhension de l''écrit'!$B$2:$B$971,0)+1,MATCH(V5481,'Compréhension de l''écrit'!$E$1:$DA$1,0)),"")</f>
        <v/>
      </c>
      <c r="X5481" s="16" t="e">
        <f t="shared" si="87"/>
        <v>#REF!</v>
      </c>
      <c r="Y5481" s="16" t="str">
        <f>IFERROR(VLOOKUP(V5481,Paramétrages!H:I,2,FALSE),"")</f>
        <v/>
      </c>
    </row>
    <row r="5482" spans="18:25" x14ac:dyDescent="0.2">
      <c r="R5482" s="16" t="e">
        <f>INDEX('Compréhension de l''écrit'!$A$2:$A$971,ROUNDUP((ROW()-1)/(COUNTA('Compréhension de l''écrit'!$F$1:$DA$1)+1),0))</f>
        <v>#REF!</v>
      </c>
      <c r="S5482" s="16" t="e">
        <f>INDEX('Compréhension de l''écrit'!$B$2:$B$971,ROUNDUP((ROW()-1)/(COUNTA('Compréhension de l''écrit'!$F$1:$DA$1)+1),0))</f>
        <v>#REF!</v>
      </c>
      <c r="T5482" s="16" t="e">
        <f>INDEX('Compréhension de l''écrit'!$C$2:$C$971,ROUNDUP((ROW()-1)/(COUNTA('Compréhension de l''écrit'!$F$1:$DA$1)+1),0))</f>
        <v>#REF!</v>
      </c>
      <c r="U5482" s="16" t="e">
        <f>INDEX('Compréhension de l''écrit'!$D$2:$D$971,ROUNDUP((ROW()-1)/(COUNTA('Compréhension de l''écrit'!$F$1:$DA$1)+1),0))</f>
        <v>#REF!</v>
      </c>
      <c r="V5482" s="16">
        <f>INDEX('Compréhension de l''écrit'!$E$1:$DA$1,+MOD(ROW()-2,COUNTA($H$5:$H$32)*2)+1)</f>
        <v>0</v>
      </c>
      <c r="W5482" s="16" t="str">
        <f>IFERROR(INDEX('Compréhension de l''écrit'!$E$1:$DA$971,MATCH(S5482,'Compréhension de l''écrit'!$B$2:$B$971,0)+1,MATCH(V5482,'Compréhension de l''écrit'!$E$1:$DA$1,0)),"")</f>
        <v/>
      </c>
      <c r="X5482" s="16" t="e">
        <f t="shared" si="87"/>
        <v>#REF!</v>
      </c>
      <c r="Y5482" s="16" t="str">
        <f>IFERROR(VLOOKUP(V5482,Paramétrages!H:I,2,FALSE),"")</f>
        <v/>
      </c>
    </row>
    <row r="5483" spans="18:25" x14ac:dyDescent="0.2">
      <c r="R5483" s="16" t="e">
        <f>INDEX('Compréhension de l''écrit'!$A$2:$A$971,ROUNDUP((ROW()-1)/(COUNTA('Compréhension de l''écrit'!$F$1:$DA$1)+1),0))</f>
        <v>#REF!</v>
      </c>
      <c r="S5483" s="16" t="e">
        <f>INDEX('Compréhension de l''écrit'!$B$2:$B$971,ROUNDUP((ROW()-1)/(COUNTA('Compréhension de l''écrit'!$F$1:$DA$1)+1),0))</f>
        <v>#REF!</v>
      </c>
      <c r="T5483" s="16" t="e">
        <f>INDEX('Compréhension de l''écrit'!$C$2:$C$971,ROUNDUP((ROW()-1)/(COUNTA('Compréhension de l''écrit'!$F$1:$DA$1)+1),0))</f>
        <v>#REF!</v>
      </c>
      <c r="U5483" s="16" t="e">
        <f>INDEX('Compréhension de l''écrit'!$D$2:$D$971,ROUNDUP((ROW()-1)/(COUNTA('Compréhension de l''écrit'!$F$1:$DA$1)+1),0))</f>
        <v>#REF!</v>
      </c>
      <c r="V5483" s="16">
        <f>INDEX('Compréhension de l''écrit'!$E$1:$DA$1,+MOD(ROW()-2,COUNTA($H$5:$H$32)*2)+1)</f>
        <v>0</v>
      </c>
      <c r="W5483" s="16" t="str">
        <f>IFERROR(INDEX('Compréhension de l''écrit'!$E$1:$DA$971,MATCH(S5483,'Compréhension de l''écrit'!$B$2:$B$971,0)+1,MATCH(V5483,'Compréhension de l''écrit'!$E$1:$DA$1,0)),"")</f>
        <v/>
      </c>
      <c r="X5483" s="16" t="e">
        <f t="shared" si="87"/>
        <v>#REF!</v>
      </c>
      <c r="Y5483" s="16" t="str">
        <f>IFERROR(VLOOKUP(V5483,Paramétrages!H:I,2,FALSE),"")</f>
        <v/>
      </c>
    </row>
    <row r="5484" spans="18:25" x14ac:dyDescent="0.2">
      <c r="R5484" s="16" t="e">
        <f>INDEX('Compréhension de l''écrit'!$A$2:$A$971,ROUNDUP((ROW()-1)/(COUNTA('Compréhension de l''écrit'!$F$1:$DA$1)+1),0))</f>
        <v>#REF!</v>
      </c>
      <c r="S5484" s="16" t="e">
        <f>INDEX('Compréhension de l''écrit'!$B$2:$B$971,ROUNDUP((ROW()-1)/(COUNTA('Compréhension de l''écrit'!$F$1:$DA$1)+1),0))</f>
        <v>#REF!</v>
      </c>
      <c r="T5484" s="16" t="e">
        <f>INDEX('Compréhension de l''écrit'!$C$2:$C$971,ROUNDUP((ROW()-1)/(COUNTA('Compréhension de l''écrit'!$F$1:$DA$1)+1),0))</f>
        <v>#REF!</v>
      </c>
      <c r="U5484" s="16" t="e">
        <f>INDEX('Compréhension de l''écrit'!$D$2:$D$971,ROUNDUP((ROW()-1)/(COUNTA('Compréhension de l''écrit'!$F$1:$DA$1)+1),0))</f>
        <v>#REF!</v>
      </c>
      <c r="V5484" s="16">
        <f>INDEX('Compréhension de l''écrit'!$E$1:$DA$1,+MOD(ROW()-2,COUNTA($H$5:$H$32)*2)+1)</f>
        <v>0</v>
      </c>
      <c r="W5484" s="16" t="str">
        <f>IFERROR(INDEX('Compréhension de l''écrit'!$E$1:$DA$971,MATCH(S5484,'Compréhension de l''écrit'!$B$2:$B$971,0)+1,MATCH(V5484,'Compréhension de l''écrit'!$E$1:$DA$1,0)),"")</f>
        <v/>
      </c>
      <c r="X5484" s="16" t="e">
        <f t="shared" si="87"/>
        <v>#REF!</v>
      </c>
      <c r="Y5484" s="16" t="str">
        <f>IFERROR(VLOOKUP(V5484,Paramétrages!H:I,2,FALSE),"")</f>
        <v/>
      </c>
    </row>
    <row r="5485" spans="18:25" x14ac:dyDescent="0.2">
      <c r="R5485" s="16" t="e">
        <f>INDEX('Compréhension de l''écrit'!$A$2:$A$971,ROUNDUP((ROW()-1)/(COUNTA('Compréhension de l''écrit'!$F$1:$DA$1)+1),0))</f>
        <v>#REF!</v>
      </c>
      <c r="S5485" s="16" t="e">
        <f>INDEX('Compréhension de l''écrit'!$B$2:$B$971,ROUNDUP((ROW()-1)/(COUNTA('Compréhension de l''écrit'!$F$1:$DA$1)+1),0))</f>
        <v>#REF!</v>
      </c>
      <c r="T5485" s="16" t="e">
        <f>INDEX('Compréhension de l''écrit'!$C$2:$C$971,ROUNDUP((ROW()-1)/(COUNTA('Compréhension de l''écrit'!$F$1:$DA$1)+1),0))</f>
        <v>#REF!</v>
      </c>
      <c r="U5485" s="16" t="e">
        <f>INDEX('Compréhension de l''écrit'!$D$2:$D$971,ROUNDUP((ROW()-1)/(COUNTA('Compréhension de l''écrit'!$F$1:$DA$1)+1),0))</f>
        <v>#REF!</v>
      </c>
      <c r="V5485" s="16">
        <f>INDEX('Compréhension de l''écrit'!$E$1:$DA$1,+MOD(ROW()-2,COUNTA($H$5:$H$32)*2)+1)</f>
        <v>0</v>
      </c>
      <c r="W5485" s="16" t="str">
        <f>IFERROR(INDEX('Compréhension de l''écrit'!$E$1:$DA$971,MATCH(S5485,'Compréhension de l''écrit'!$B$2:$B$971,0)+1,MATCH(V5485,'Compréhension de l''écrit'!$E$1:$DA$1,0)),"")</f>
        <v/>
      </c>
      <c r="X5485" s="16" t="e">
        <f t="shared" si="87"/>
        <v>#REF!</v>
      </c>
      <c r="Y5485" s="16" t="str">
        <f>IFERROR(VLOOKUP(V5485,Paramétrages!H:I,2,FALSE),"")</f>
        <v/>
      </c>
    </row>
    <row r="5486" spans="18:25" x14ac:dyDescent="0.2">
      <c r="R5486" s="16" t="e">
        <f>INDEX('Compréhension de l''écrit'!$A$2:$A$971,ROUNDUP((ROW()-1)/(COUNTA('Compréhension de l''écrit'!$F$1:$DA$1)+1),0))</f>
        <v>#REF!</v>
      </c>
      <c r="S5486" s="16" t="e">
        <f>INDEX('Compréhension de l''écrit'!$B$2:$B$971,ROUNDUP((ROW()-1)/(COUNTA('Compréhension de l''écrit'!$F$1:$DA$1)+1),0))</f>
        <v>#REF!</v>
      </c>
      <c r="T5486" s="16" t="e">
        <f>INDEX('Compréhension de l''écrit'!$C$2:$C$971,ROUNDUP((ROW()-1)/(COUNTA('Compréhension de l''écrit'!$F$1:$DA$1)+1),0))</f>
        <v>#REF!</v>
      </c>
      <c r="U5486" s="16" t="e">
        <f>INDEX('Compréhension de l''écrit'!$D$2:$D$971,ROUNDUP((ROW()-1)/(COUNTA('Compréhension de l''écrit'!$F$1:$DA$1)+1),0))</f>
        <v>#REF!</v>
      </c>
      <c r="V5486" s="16">
        <f>INDEX('Compréhension de l''écrit'!$E$1:$DA$1,+MOD(ROW()-2,COUNTA($H$5:$H$32)*2)+1)</f>
        <v>0</v>
      </c>
      <c r="W5486" s="16" t="str">
        <f>IFERROR(INDEX('Compréhension de l''écrit'!$E$1:$DA$971,MATCH(S5486,'Compréhension de l''écrit'!$B$2:$B$971,0)+1,MATCH(V5486,'Compréhension de l''écrit'!$E$1:$DA$1,0)),"")</f>
        <v/>
      </c>
      <c r="X5486" s="16" t="e">
        <f t="shared" si="87"/>
        <v>#REF!</v>
      </c>
      <c r="Y5486" s="16" t="str">
        <f>IFERROR(VLOOKUP(V5486,Paramétrages!H:I,2,FALSE),"")</f>
        <v/>
      </c>
    </row>
    <row r="5487" spans="18:25" x14ac:dyDescent="0.2">
      <c r="R5487" s="16" t="e">
        <f>INDEX('Compréhension de l''écrit'!$A$2:$A$971,ROUNDUP((ROW()-1)/(COUNTA('Compréhension de l''écrit'!$F$1:$DA$1)+1),0))</f>
        <v>#REF!</v>
      </c>
      <c r="S5487" s="16" t="e">
        <f>INDEX('Compréhension de l''écrit'!$B$2:$B$971,ROUNDUP((ROW()-1)/(COUNTA('Compréhension de l''écrit'!$F$1:$DA$1)+1),0))</f>
        <v>#REF!</v>
      </c>
      <c r="T5487" s="16" t="e">
        <f>INDEX('Compréhension de l''écrit'!$C$2:$C$971,ROUNDUP((ROW()-1)/(COUNTA('Compréhension de l''écrit'!$F$1:$DA$1)+1),0))</f>
        <v>#REF!</v>
      </c>
      <c r="U5487" s="16" t="e">
        <f>INDEX('Compréhension de l''écrit'!$D$2:$D$971,ROUNDUP((ROW()-1)/(COUNTA('Compréhension de l''écrit'!$F$1:$DA$1)+1),0))</f>
        <v>#REF!</v>
      </c>
      <c r="V5487" s="16">
        <f>INDEX('Compréhension de l''écrit'!$E$1:$DA$1,+MOD(ROW()-2,COUNTA($H$5:$H$32)*2)+1)</f>
        <v>0</v>
      </c>
      <c r="W5487" s="16" t="str">
        <f>IFERROR(INDEX('Compréhension de l''écrit'!$E$1:$DA$971,MATCH(S5487,'Compréhension de l''écrit'!$B$2:$B$971,0)+1,MATCH(V5487,'Compréhension de l''écrit'!$E$1:$DA$1,0)),"")</f>
        <v/>
      </c>
      <c r="X5487" s="16" t="e">
        <f t="shared" si="87"/>
        <v>#REF!</v>
      </c>
      <c r="Y5487" s="16" t="str">
        <f>IFERROR(VLOOKUP(V5487,Paramétrages!H:I,2,FALSE),"")</f>
        <v/>
      </c>
    </row>
    <row r="5488" spans="18:25" x14ac:dyDescent="0.2">
      <c r="R5488" s="16" t="e">
        <f>INDEX('Compréhension de l''écrit'!$A$2:$A$971,ROUNDUP((ROW()-1)/(COUNTA('Compréhension de l''écrit'!$F$1:$DA$1)+1),0))</f>
        <v>#REF!</v>
      </c>
      <c r="S5488" s="16" t="e">
        <f>INDEX('Compréhension de l''écrit'!$B$2:$B$971,ROUNDUP((ROW()-1)/(COUNTA('Compréhension de l''écrit'!$F$1:$DA$1)+1),0))</f>
        <v>#REF!</v>
      </c>
      <c r="T5488" s="16" t="e">
        <f>INDEX('Compréhension de l''écrit'!$C$2:$C$971,ROUNDUP((ROW()-1)/(COUNTA('Compréhension de l''écrit'!$F$1:$DA$1)+1),0))</f>
        <v>#REF!</v>
      </c>
      <c r="U5488" s="16" t="e">
        <f>INDEX('Compréhension de l''écrit'!$D$2:$D$971,ROUNDUP((ROW()-1)/(COUNTA('Compréhension de l''écrit'!$F$1:$DA$1)+1),0))</f>
        <v>#REF!</v>
      </c>
      <c r="V5488" s="16">
        <f>INDEX('Compréhension de l''écrit'!$E$1:$DA$1,+MOD(ROW()-2,COUNTA($H$5:$H$32)*2)+1)</f>
        <v>0</v>
      </c>
      <c r="W5488" s="16" t="str">
        <f>IFERROR(INDEX('Compréhension de l''écrit'!$E$1:$DA$971,MATCH(S5488,'Compréhension de l''écrit'!$B$2:$B$971,0)+1,MATCH(V5488,'Compréhension de l''écrit'!$E$1:$DA$1,0)),"")</f>
        <v/>
      </c>
      <c r="X5488" s="16" t="e">
        <f t="shared" si="87"/>
        <v>#REF!</v>
      </c>
      <c r="Y5488" s="16" t="str">
        <f>IFERROR(VLOOKUP(V5488,Paramétrages!H:I,2,FALSE),"")</f>
        <v/>
      </c>
    </row>
    <row r="5489" spans="18:25" x14ac:dyDescent="0.2">
      <c r="R5489" s="16" t="e">
        <f>INDEX('Compréhension de l''écrit'!$A$2:$A$971,ROUNDUP((ROW()-1)/(COUNTA('Compréhension de l''écrit'!$F$1:$DA$1)+1),0))</f>
        <v>#REF!</v>
      </c>
      <c r="S5489" s="16" t="e">
        <f>INDEX('Compréhension de l''écrit'!$B$2:$B$971,ROUNDUP((ROW()-1)/(COUNTA('Compréhension de l''écrit'!$F$1:$DA$1)+1),0))</f>
        <v>#REF!</v>
      </c>
      <c r="T5489" s="16" t="e">
        <f>INDEX('Compréhension de l''écrit'!$C$2:$C$971,ROUNDUP((ROW()-1)/(COUNTA('Compréhension de l''écrit'!$F$1:$DA$1)+1),0))</f>
        <v>#REF!</v>
      </c>
      <c r="U5489" s="16" t="e">
        <f>INDEX('Compréhension de l''écrit'!$D$2:$D$971,ROUNDUP((ROW()-1)/(COUNTA('Compréhension de l''écrit'!$F$1:$DA$1)+1),0))</f>
        <v>#REF!</v>
      </c>
      <c r="V5489" s="16">
        <f>INDEX('Compréhension de l''écrit'!$E$1:$DA$1,+MOD(ROW()-2,COUNTA($H$5:$H$32)*2)+1)</f>
        <v>0</v>
      </c>
      <c r="W5489" s="16" t="str">
        <f>IFERROR(INDEX('Compréhension de l''écrit'!$E$1:$DA$971,MATCH(S5489,'Compréhension de l''écrit'!$B$2:$B$971,0)+1,MATCH(V5489,'Compréhension de l''écrit'!$E$1:$DA$1,0)),"")</f>
        <v/>
      </c>
      <c r="X5489" s="16" t="e">
        <f t="shared" si="87"/>
        <v>#REF!</v>
      </c>
      <c r="Y5489" s="16" t="str">
        <f>IFERROR(VLOOKUP(V5489,Paramétrages!H:I,2,FALSE),"")</f>
        <v/>
      </c>
    </row>
    <row r="5490" spans="18:25" x14ac:dyDescent="0.2">
      <c r="R5490" s="16" t="e">
        <f>INDEX('Compréhension de l''écrit'!$A$2:$A$971,ROUNDUP((ROW()-1)/(COUNTA('Compréhension de l''écrit'!$F$1:$DA$1)+1),0))</f>
        <v>#REF!</v>
      </c>
      <c r="S5490" s="16" t="e">
        <f>INDEX('Compréhension de l''écrit'!$B$2:$B$971,ROUNDUP((ROW()-1)/(COUNTA('Compréhension de l''écrit'!$F$1:$DA$1)+1),0))</f>
        <v>#REF!</v>
      </c>
      <c r="T5490" s="16" t="e">
        <f>INDEX('Compréhension de l''écrit'!$C$2:$C$971,ROUNDUP((ROW()-1)/(COUNTA('Compréhension de l''écrit'!$F$1:$DA$1)+1),0))</f>
        <v>#REF!</v>
      </c>
      <c r="U5490" s="16" t="e">
        <f>INDEX('Compréhension de l''écrit'!$D$2:$D$971,ROUNDUP((ROW()-1)/(COUNTA('Compréhension de l''écrit'!$F$1:$DA$1)+1),0))</f>
        <v>#REF!</v>
      </c>
      <c r="V5490" s="16">
        <f>INDEX('Compréhension de l''écrit'!$E$1:$DA$1,+MOD(ROW()-2,COUNTA($H$5:$H$32)*2)+1)</f>
        <v>0</v>
      </c>
      <c r="W5490" s="16" t="str">
        <f>IFERROR(INDEX('Compréhension de l''écrit'!$E$1:$DA$971,MATCH(S5490,'Compréhension de l''écrit'!$B$2:$B$971,0)+1,MATCH(V5490,'Compréhension de l''écrit'!$E$1:$DA$1,0)),"")</f>
        <v/>
      </c>
      <c r="X5490" s="16" t="e">
        <f t="shared" si="87"/>
        <v>#REF!</v>
      </c>
      <c r="Y5490" s="16" t="str">
        <f>IFERROR(VLOOKUP(V5490,Paramétrages!H:I,2,FALSE),"")</f>
        <v/>
      </c>
    </row>
    <row r="5491" spans="18:25" x14ac:dyDescent="0.2">
      <c r="R5491" s="16" t="e">
        <f>INDEX('Compréhension de l''écrit'!$A$2:$A$971,ROUNDUP((ROW()-1)/(COUNTA('Compréhension de l''écrit'!$F$1:$DA$1)+1),0))</f>
        <v>#REF!</v>
      </c>
      <c r="S5491" s="16" t="e">
        <f>INDEX('Compréhension de l''écrit'!$B$2:$B$971,ROUNDUP((ROW()-1)/(COUNTA('Compréhension de l''écrit'!$F$1:$DA$1)+1),0))</f>
        <v>#REF!</v>
      </c>
      <c r="T5491" s="16" t="e">
        <f>INDEX('Compréhension de l''écrit'!$C$2:$C$971,ROUNDUP((ROW()-1)/(COUNTA('Compréhension de l''écrit'!$F$1:$DA$1)+1),0))</f>
        <v>#REF!</v>
      </c>
      <c r="U5491" s="16" t="e">
        <f>INDEX('Compréhension de l''écrit'!$D$2:$D$971,ROUNDUP((ROW()-1)/(COUNTA('Compréhension de l''écrit'!$F$1:$DA$1)+1),0))</f>
        <v>#REF!</v>
      </c>
      <c r="V5491" s="16">
        <f>INDEX('Compréhension de l''écrit'!$E$1:$DA$1,+MOD(ROW()-2,COUNTA($H$5:$H$32)*2)+1)</f>
        <v>0</v>
      </c>
      <c r="W5491" s="16" t="str">
        <f>IFERROR(INDEX('Compréhension de l''écrit'!$E$1:$DA$971,MATCH(S5491,'Compréhension de l''écrit'!$B$2:$B$971,0)+1,MATCH(V5491,'Compréhension de l''écrit'!$E$1:$DA$1,0)),"")</f>
        <v/>
      </c>
      <c r="X5491" s="16" t="e">
        <f t="shared" si="87"/>
        <v>#REF!</v>
      </c>
      <c r="Y5491" s="16" t="str">
        <f>IFERROR(VLOOKUP(V5491,Paramétrages!H:I,2,FALSE),"")</f>
        <v/>
      </c>
    </row>
    <row r="5492" spans="18:25" x14ac:dyDescent="0.2">
      <c r="R5492" s="16" t="e">
        <f>INDEX('Compréhension de l''écrit'!$A$2:$A$971,ROUNDUP((ROW()-1)/(COUNTA('Compréhension de l''écrit'!$F$1:$DA$1)+1),0))</f>
        <v>#REF!</v>
      </c>
      <c r="S5492" s="16" t="e">
        <f>INDEX('Compréhension de l''écrit'!$B$2:$B$971,ROUNDUP((ROW()-1)/(COUNTA('Compréhension de l''écrit'!$F$1:$DA$1)+1),0))</f>
        <v>#REF!</v>
      </c>
      <c r="T5492" s="16" t="e">
        <f>INDEX('Compréhension de l''écrit'!$C$2:$C$971,ROUNDUP((ROW()-1)/(COUNTA('Compréhension de l''écrit'!$F$1:$DA$1)+1),0))</f>
        <v>#REF!</v>
      </c>
      <c r="U5492" s="16" t="e">
        <f>INDEX('Compréhension de l''écrit'!$D$2:$D$971,ROUNDUP((ROW()-1)/(COUNTA('Compréhension de l''écrit'!$F$1:$DA$1)+1),0))</f>
        <v>#REF!</v>
      </c>
      <c r="V5492" s="16">
        <f>INDEX('Compréhension de l''écrit'!$E$1:$DA$1,+MOD(ROW()-2,COUNTA($H$5:$H$32)*2)+1)</f>
        <v>0</v>
      </c>
      <c r="W5492" s="16" t="str">
        <f>IFERROR(INDEX('Compréhension de l''écrit'!$E$1:$DA$971,MATCH(S5492,'Compréhension de l''écrit'!$B$2:$B$971,0)+1,MATCH(V5492,'Compréhension de l''écrit'!$E$1:$DA$1,0)),"")</f>
        <v/>
      </c>
      <c r="X5492" s="16" t="e">
        <f t="shared" si="87"/>
        <v>#REF!</v>
      </c>
      <c r="Y5492" s="16" t="str">
        <f>IFERROR(VLOOKUP(V5492,Paramétrages!H:I,2,FALSE),"")</f>
        <v/>
      </c>
    </row>
    <row r="5493" spans="18:25" x14ac:dyDescent="0.2">
      <c r="R5493" s="16" t="e">
        <f>INDEX('Compréhension de l''écrit'!$A$2:$A$971,ROUNDUP((ROW()-1)/(COUNTA('Compréhension de l''écrit'!$F$1:$DA$1)+1),0))</f>
        <v>#REF!</v>
      </c>
      <c r="S5493" s="16" t="e">
        <f>INDEX('Compréhension de l''écrit'!$B$2:$B$971,ROUNDUP((ROW()-1)/(COUNTA('Compréhension de l''écrit'!$F$1:$DA$1)+1),0))</f>
        <v>#REF!</v>
      </c>
      <c r="T5493" s="16" t="e">
        <f>INDEX('Compréhension de l''écrit'!$C$2:$C$971,ROUNDUP((ROW()-1)/(COUNTA('Compréhension de l''écrit'!$F$1:$DA$1)+1),0))</f>
        <v>#REF!</v>
      </c>
      <c r="U5493" s="16" t="e">
        <f>INDEX('Compréhension de l''écrit'!$D$2:$D$971,ROUNDUP((ROW()-1)/(COUNTA('Compréhension de l''écrit'!$F$1:$DA$1)+1),0))</f>
        <v>#REF!</v>
      </c>
      <c r="V5493" s="16">
        <f>INDEX('Compréhension de l''écrit'!$E$1:$DA$1,+MOD(ROW()-2,COUNTA($H$5:$H$32)*2)+1)</f>
        <v>0</v>
      </c>
      <c r="W5493" s="16" t="str">
        <f>IFERROR(INDEX('Compréhension de l''écrit'!$E$1:$DA$971,MATCH(S5493,'Compréhension de l''écrit'!$B$2:$B$971,0)+1,MATCH(V5493,'Compréhension de l''écrit'!$E$1:$DA$1,0)),"")</f>
        <v/>
      </c>
      <c r="X5493" s="16" t="e">
        <f t="shared" si="87"/>
        <v>#REF!</v>
      </c>
      <c r="Y5493" s="16" t="str">
        <f>IFERROR(VLOOKUP(V5493,Paramétrages!H:I,2,FALSE),"")</f>
        <v/>
      </c>
    </row>
    <row r="5494" spans="18:25" x14ac:dyDescent="0.2">
      <c r="R5494" s="16" t="e">
        <f>INDEX('Compréhension de l''écrit'!$A$2:$A$971,ROUNDUP((ROW()-1)/(COUNTA('Compréhension de l''écrit'!$F$1:$DA$1)+1),0))</f>
        <v>#REF!</v>
      </c>
      <c r="S5494" s="16" t="e">
        <f>INDEX('Compréhension de l''écrit'!$B$2:$B$971,ROUNDUP((ROW()-1)/(COUNTA('Compréhension de l''écrit'!$F$1:$DA$1)+1),0))</f>
        <v>#REF!</v>
      </c>
      <c r="T5494" s="16" t="e">
        <f>INDEX('Compréhension de l''écrit'!$C$2:$C$971,ROUNDUP((ROW()-1)/(COUNTA('Compréhension de l''écrit'!$F$1:$DA$1)+1),0))</f>
        <v>#REF!</v>
      </c>
      <c r="U5494" s="16" t="e">
        <f>INDEX('Compréhension de l''écrit'!$D$2:$D$971,ROUNDUP((ROW()-1)/(COUNTA('Compréhension de l''écrit'!$F$1:$DA$1)+1),0))</f>
        <v>#REF!</v>
      </c>
      <c r="V5494" s="16">
        <f>INDEX('Compréhension de l''écrit'!$E$1:$DA$1,+MOD(ROW()-2,COUNTA($H$5:$H$32)*2)+1)</f>
        <v>0</v>
      </c>
      <c r="W5494" s="16" t="str">
        <f>IFERROR(INDEX('Compréhension de l''écrit'!$E$1:$DA$971,MATCH(S5494,'Compréhension de l''écrit'!$B$2:$B$971,0)+1,MATCH(V5494,'Compréhension de l''écrit'!$E$1:$DA$1,0)),"")</f>
        <v/>
      </c>
      <c r="X5494" s="16" t="e">
        <f t="shared" si="87"/>
        <v>#REF!</v>
      </c>
      <c r="Y5494" s="16" t="str">
        <f>IFERROR(VLOOKUP(V5494,Paramétrages!H:I,2,FALSE),"")</f>
        <v/>
      </c>
    </row>
    <row r="5495" spans="18:25" x14ac:dyDescent="0.2">
      <c r="R5495" s="16" t="e">
        <f>INDEX('Compréhension de l''écrit'!$A$2:$A$971,ROUNDUP((ROW()-1)/(COUNTA('Compréhension de l''écrit'!$F$1:$DA$1)+1),0))</f>
        <v>#REF!</v>
      </c>
      <c r="S5495" s="16" t="e">
        <f>INDEX('Compréhension de l''écrit'!$B$2:$B$971,ROUNDUP((ROW()-1)/(COUNTA('Compréhension de l''écrit'!$F$1:$DA$1)+1),0))</f>
        <v>#REF!</v>
      </c>
      <c r="T5495" s="16" t="e">
        <f>INDEX('Compréhension de l''écrit'!$C$2:$C$971,ROUNDUP((ROW()-1)/(COUNTA('Compréhension de l''écrit'!$F$1:$DA$1)+1),0))</f>
        <v>#REF!</v>
      </c>
      <c r="U5495" s="16" t="e">
        <f>INDEX('Compréhension de l''écrit'!$D$2:$D$971,ROUNDUP((ROW()-1)/(COUNTA('Compréhension de l''écrit'!$F$1:$DA$1)+1),0))</f>
        <v>#REF!</v>
      </c>
      <c r="V5495" s="16">
        <f>INDEX('Compréhension de l''écrit'!$E$1:$DA$1,+MOD(ROW()-2,COUNTA($H$5:$H$32)*2)+1)</f>
        <v>0</v>
      </c>
      <c r="W5495" s="16" t="str">
        <f>IFERROR(INDEX('Compréhension de l''écrit'!$E$1:$DA$971,MATCH(S5495,'Compréhension de l''écrit'!$B$2:$B$971,0)+1,MATCH(V5495,'Compréhension de l''écrit'!$E$1:$DA$1,0)),"")</f>
        <v/>
      </c>
      <c r="X5495" s="16" t="e">
        <f t="shared" si="87"/>
        <v>#REF!</v>
      </c>
      <c r="Y5495" s="16" t="str">
        <f>IFERROR(VLOOKUP(V5495,Paramétrages!H:I,2,FALSE),"")</f>
        <v/>
      </c>
    </row>
    <row r="5496" spans="18:25" x14ac:dyDescent="0.2">
      <c r="R5496" s="16" t="e">
        <f>INDEX('Compréhension de l''écrit'!$A$2:$A$971,ROUNDUP((ROW()-1)/(COUNTA('Compréhension de l''écrit'!$F$1:$DA$1)+1),0))</f>
        <v>#REF!</v>
      </c>
      <c r="S5496" s="16" t="e">
        <f>INDEX('Compréhension de l''écrit'!$B$2:$B$971,ROUNDUP((ROW()-1)/(COUNTA('Compréhension de l''écrit'!$F$1:$DA$1)+1),0))</f>
        <v>#REF!</v>
      </c>
      <c r="T5496" s="16" t="e">
        <f>INDEX('Compréhension de l''écrit'!$C$2:$C$971,ROUNDUP((ROW()-1)/(COUNTA('Compréhension de l''écrit'!$F$1:$DA$1)+1),0))</f>
        <v>#REF!</v>
      </c>
      <c r="U5496" s="16" t="e">
        <f>INDEX('Compréhension de l''écrit'!$D$2:$D$971,ROUNDUP((ROW()-1)/(COUNTA('Compréhension de l''écrit'!$F$1:$DA$1)+1),0))</f>
        <v>#REF!</v>
      </c>
      <c r="V5496" s="16">
        <f>INDEX('Compréhension de l''écrit'!$E$1:$DA$1,+MOD(ROW()-2,COUNTA($H$5:$H$32)*2)+1)</f>
        <v>0</v>
      </c>
      <c r="W5496" s="16" t="str">
        <f>IFERROR(INDEX('Compréhension de l''écrit'!$E$1:$DA$971,MATCH(S5496,'Compréhension de l''écrit'!$B$2:$B$971,0)+1,MATCH(V5496,'Compréhension de l''écrit'!$E$1:$DA$1,0)),"")</f>
        <v/>
      </c>
      <c r="X5496" s="16" t="e">
        <f t="shared" si="87"/>
        <v>#REF!</v>
      </c>
      <c r="Y5496" s="16" t="str">
        <f>IFERROR(VLOOKUP(V5496,Paramétrages!H:I,2,FALSE),"")</f>
        <v/>
      </c>
    </row>
    <row r="5497" spans="18:25" x14ac:dyDescent="0.2">
      <c r="R5497" s="16" t="e">
        <f>INDEX('Compréhension de l''écrit'!$A$2:$A$971,ROUNDUP((ROW()-1)/(COUNTA('Compréhension de l''écrit'!$F$1:$DA$1)+1),0))</f>
        <v>#REF!</v>
      </c>
      <c r="S5497" s="16" t="e">
        <f>INDEX('Compréhension de l''écrit'!$B$2:$B$971,ROUNDUP((ROW()-1)/(COUNTA('Compréhension de l''écrit'!$F$1:$DA$1)+1),0))</f>
        <v>#REF!</v>
      </c>
      <c r="T5497" s="16" t="e">
        <f>INDEX('Compréhension de l''écrit'!$C$2:$C$971,ROUNDUP((ROW()-1)/(COUNTA('Compréhension de l''écrit'!$F$1:$DA$1)+1),0))</f>
        <v>#REF!</v>
      </c>
      <c r="U5497" s="16" t="e">
        <f>INDEX('Compréhension de l''écrit'!$D$2:$D$971,ROUNDUP((ROW()-1)/(COUNTA('Compréhension de l''écrit'!$F$1:$DA$1)+1),0))</f>
        <v>#REF!</v>
      </c>
      <c r="V5497" s="16">
        <f>INDEX('Compréhension de l''écrit'!$E$1:$DA$1,+MOD(ROW()-2,COUNTA($H$5:$H$32)*2)+1)</f>
        <v>0</v>
      </c>
      <c r="W5497" s="16" t="str">
        <f>IFERROR(INDEX('Compréhension de l''écrit'!$E$1:$DA$971,MATCH(S5497,'Compréhension de l''écrit'!$B$2:$B$971,0)+1,MATCH(V5497,'Compréhension de l''écrit'!$E$1:$DA$1,0)),"")</f>
        <v/>
      </c>
      <c r="X5497" s="16" t="e">
        <f t="shared" si="87"/>
        <v>#REF!</v>
      </c>
      <c r="Y5497" s="16" t="str">
        <f>IFERROR(VLOOKUP(V5497,Paramétrages!H:I,2,FALSE),"")</f>
        <v/>
      </c>
    </row>
    <row r="5498" spans="18:25" x14ac:dyDescent="0.2">
      <c r="R5498" s="16" t="e">
        <f>INDEX('Compréhension de l''écrit'!$A$2:$A$971,ROUNDUP((ROW()-1)/(COUNTA('Compréhension de l''écrit'!$F$1:$DA$1)+1),0))</f>
        <v>#REF!</v>
      </c>
      <c r="S5498" s="16" t="e">
        <f>INDEX('Compréhension de l''écrit'!$B$2:$B$971,ROUNDUP((ROW()-1)/(COUNTA('Compréhension de l''écrit'!$F$1:$DA$1)+1),0))</f>
        <v>#REF!</v>
      </c>
      <c r="T5498" s="16" t="e">
        <f>INDEX('Compréhension de l''écrit'!$C$2:$C$971,ROUNDUP((ROW()-1)/(COUNTA('Compréhension de l''écrit'!$F$1:$DA$1)+1),0))</f>
        <v>#REF!</v>
      </c>
      <c r="U5498" s="16" t="e">
        <f>INDEX('Compréhension de l''écrit'!$D$2:$D$971,ROUNDUP((ROW()-1)/(COUNTA('Compréhension de l''écrit'!$F$1:$DA$1)+1),0))</f>
        <v>#REF!</v>
      </c>
      <c r="V5498" s="16">
        <f>INDEX('Compréhension de l''écrit'!$E$1:$DA$1,+MOD(ROW()-2,COUNTA($H$5:$H$32)*2)+1)</f>
        <v>0</v>
      </c>
      <c r="W5498" s="16" t="str">
        <f>IFERROR(INDEX('Compréhension de l''écrit'!$E$1:$DA$971,MATCH(S5498,'Compréhension de l''écrit'!$B$2:$B$971,0)+1,MATCH(V5498,'Compréhension de l''écrit'!$E$1:$DA$1,0)),"")</f>
        <v/>
      </c>
      <c r="X5498" s="16" t="e">
        <f t="shared" si="87"/>
        <v>#REF!</v>
      </c>
      <c r="Y5498" s="16" t="str">
        <f>IFERROR(VLOOKUP(V5498,Paramétrages!H:I,2,FALSE),"")</f>
        <v/>
      </c>
    </row>
    <row r="5499" spans="18:25" x14ac:dyDescent="0.2">
      <c r="R5499" s="16" t="e">
        <f>INDEX('Compréhension de l''écrit'!$A$2:$A$971,ROUNDUP((ROW()-1)/(COUNTA('Compréhension de l''écrit'!$F$1:$DA$1)+1),0))</f>
        <v>#REF!</v>
      </c>
      <c r="S5499" s="16" t="e">
        <f>INDEX('Compréhension de l''écrit'!$B$2:$B$971,ROUNDUP((ROW()-1)/(COUNTA('Compréhension de l''écrit'!$F$1:$DA$1)+1),0))</f>
        <v>#REF!</v>
      </c>
      <c r="T5499" s="16" t="e">
        <f>INDEX('Compréhension de l''écrit'!$C$2:$C$971,ROUNDUP((ROW()-1)/(COUNTA('Compréhension de l''écrit'!$F$1:$DA$1)+1),0))</f>
        <v>#REF!</v>
      </c>
      <c r="U5499" s="16" t="e">
        <f>INDEX('Compréhension de l''écrit'!$D$2:$D$971,ROUNDUP((ROW()-1)/(COUNTA('Compréhension de l''écrit'!$F$1:$DA$1)+1),0))</f>
        <v>#REF!</v>
      </c>
      <c r="V5499" s="16">
        <f>INDEX('Compréhension de l''écrit'!$E$1:$DA$1,+MOD(ROW()-2,COUNTA($H$5:$H$32)*2)+1)</f>
        <v>0</v>
      </c>
      <c r="W5499" s="16" t="str">
        <f>IFERROR(INDEX('Compréhension de l''écrit'!$E$1:$DA$971,MATCH(S5499,'Compréhension de l''écrit'!$B$2:$B$971,0)+1,MATCH(V5499,'Compréhension de l''écrit'!$E$1:$DA$1,0)),"")</f>
        <v/>
      </c>
      <c r="X5499" s="16" t="e">
        <f t="shared" si="87"/>
        <v>#REF!</v>
      </c>
      <c r="Y5499" s="16" t="str">
        <f>IFERROR(VLOOKUP(V5499,Paramétrages!H:I,2,FALSE),"")</f>
        <v/>
      </c>
    </row>
    <row r="5500" spans="18:25" x14ac:dyDescent="0.2">
      <c r="R5500" s="16" t="e">
        <f>INDEX('Compréhension de l''écrit'!$A$2:$A$971,ROUNDUP((ROW()-1)/(COUNTA('Compréhension de l''écrit'!$F$1:$DA$1)+1),0))</f>
        <v>#REF!</v>
      </c>
      <c r="S5500" s="16" t="e">
        <f>INDEX('Compréhension de l''écrit'!$B$2:$B$971,ROUNDUP((ROW()-1)/(COUNTA('Compréhension de l''écrit'!$F$1:$DA$1)+1),0))</f>
        <v>#REF!</v>
      </c>
      <c r="T5500" s="16" t="e">
        <f>INDEX('Compréhension de l''écrit'!$C$2:$C$971,ROUNDUP((ROW()-1)/(COUNTA('Compréhension de l''écrit'!$F$1:$DA$1)+1),0))</f>
        <v>#REF!</v>
      </c>
      <c r="U5500" s="16" t="e">
        <f>INDEX('Compréhension de l''écrit'!$D$2:$D$971,ROUNDUP((ROW()-1)/(COUNTA('Compréhension de l''écrit'!$F$1:$DA$1)+1),0))</f>
        <v>#REF!</v>
      </c>
      <c r="V5500" s="16">
        <f>INDEX('Compréhension de l''écrit'!$E$1:$DA$1,+MOD(ROW()-2,COUNTA($H$5:$H$32)*2)+1)</f>
        <v>0</v>
      </c>
      <c r="W5500" s="16" t="str">
        <f>IFERROR(INDEX('Compréhension de l''écrit'!$E$1:$DA$971,MATCH(S5500,'Compréhension de l''écrit'!$B$2:$B$971,0)+1,MATCH(V5500,'Compréhension de l''écrit'!$E$1:$DA$1,0)),"")</f>
        <v/>
      </c>
      <c r="X5500" s="16" t="e">
        <f t="shared" si="87"/>
        <v>#REF!</v>
      </c>
      <c r="Y5500" s="16" t="str">
        <f>IFERROR(VLOOKUP(V5500,Paramétrages!H:I,2,FALSE),"")</f>
        <v/>
      </c>
    </row>
    <row r="5501" spans="18:25" x14ac:dyDescent="0.2">
      <c r="R5501" s="16" t="e">
        <f>INDEX('Compréhension de l''écrit'!$A$2:$A$971,ROUNDUP((ROW()-1)/(COUNTA('Compréhension de l''écrit'!$F$1:$DA$1)+1),0))</f>
        <v>#REF!</v>
      </c>
      <c r="S5501" s="16" t="e">
        <f>INDEX('Compréhension de l''écrit'!$B$2:$B$971,ROUNDUP((ROW()-1)/(COUNTA('Compréhension de l''écrit'!$F$1:$DA$1)+1),0))</f>
        <v>#REF!</v>
      </c>
      <c r="T5501" s="16" t="e">
        <f>INDEX('Compréhension de l''écrit'!$C$2:$C$971,ROUNDUP((ROW()-1)/(COUNTA('Compréhension de l''écrit'!$F$1:$DA$1)+1),0))</f>
        <v>#REF!</v>
      </c>
      <c r="U5501" s="16" t="e">
        <f>INDEX('Compréhension de l''écrit'!$D$2:$D$971,ROUNDUP((ROW()-1)/(COUNTA('Compréhension de l''écrit'!$F$1:$DA$1)+1),0))</f>
        <v>#REF!</v>
      </c>
      <c r="V5501" s="16">
        <f>INDEX('Compréhension de l''écrit'!$E$1:$DA$1,+MOD(ROW()-2,COUNTA($H$5:$H$32)*2)+1)</f>
        <v>0</v>
      </c>
      <c r="W5501" s="16" t="str">
        <f>IFERROR(INDEX('Compréhension de l''écrit'!$E$1:$DA$971,MATCH(S5501,'Compréhension de l''écrit'!$B$2:$B$971,0)+1,MATCH(V5501,'Compréhension de l''écrit'!$E$1:$DA$1,0)),"")</f>
        <v/>
      </c>
      <c r="X5501" s="16" t="e">
        <f t="shared" si="87"/>
        <v>#REF!</v>
      </c>
      <c r="Y5501" s="16" t="str">
        <f>IFERROR(VLOOKUP(V5501,Paramétrages!H:I,2,FALSE),"")</f>
        <v/>
      </c>
    </row>
    <row r="5502" spans="18:25" x14ac:dyDescent="0.2">
      <c r="R5502" s="16" t="e">
        <f>INDEX('Compréhension de l''écrit'!$A$2:$A$971,ROUNDUP((ROW()-1)/(COUNTA('Compréhension de l''écrit'!$F$1:$DA$1)+1),0))</f>
        <v>#REF!</v>
      </c>
      <c r="S5502" s="16" t="e">
        <f>INDEX('Compréhension de l''écrit'!$B$2:$B$971,ROUNDUP((ROW()-1)/(COUNTA('Compréhension de l''écrit'!$F$1:$DA$1)+1),0))</f>
        <v>#REF!</v>
      </c>
      <c r="T5502" s="16" t="e">
        <f>INDEX('Compréhension de l''écrit'!$C$2:$C$971,ROUNDUP((ROW()-1)/(COUNTA('Compréhension de l''écrit'!$F$1:$DA$1)+1),0))</f>
        <v>#REF!</v>
      </c>
      <c r="U5502" s="16" t="e">
        <f>INDEX('Compréhension de l''écrit'!$D$2:$D$971,ROUNDUP((ROW()-1)/(COUNTA('Compréhension de l''écrit'!$F$1:$DA$1)+1),0))</f>
        <v>#REF!</v>
      </c>
      <c r="V5502" s="16">
        <f>INDEX('Compréhension de l''écrit'!$E$1:$DA$1,+MOD(ROW()-2,COUNTA($H$5:$H$32)*2)+1)</f>
        <v>0</v>
      </c>
      <c r="W5502" s="16" t="str">
        <f>IFERROR(INDEX('Compréhension de l''écrit'!$E$1:$DA$971,MATCH(S5502,'Compréhension de l''écrit'!$B$2:$B$971,0)+1,MATCH(V5502,'Compréhension de l''écrit'!$E$1:$DA$1,0)),"")</f>
        <v/>
      </c>
      <c r="X5502" s="16" t="e">
        <f t="shared" si="87"/>
        <v>#REF!</v>
      </c>
      <c r="Y5502" s="16" t="str">
        <f>IFERROR(VLOOKUP(V5502,Paramétrages!H:I,2,FALSE),"")</f>
        <v/>
      </c>
    </row>
    <row r="5503" spans="18:25" x14ac:dyDescent="0.2">
      <c r="R5503" s="16" t="e">
        <f>INDEX('Compréhension de l''écrit'!$A$2:$A$971,ROUNDUP((ROW()-1)/(COUNTA('Compréhension de l''écrit'!$F$1:$DA$1)+1),0))</f>
        <v>#REF!</v>
      </c>
      <c r="S5503" s="16" t="e">
        <f>INDEX('Compréhension de l''écrit'!$B$2:$B$971,ROUNDUP((ROW()-1)/(COUNTA('Compréhension de l''écrit'!$F$1:$DA$1)+1),0))</f>
        <v>#REF!</v>
      </c>
      <c r="T5503" s="16" t="e">
        <f>INDEX('Compréhension de l''écrit'!$C$2:$C$971,ROUNDUP((ROW()-1)/(COUNTA('Compréhension de l''écrit'!$F$1:$DA$1)+1),0))</f>
        <v>#REF!</v>
      </c>
      <c r="U5503" s="16" t="e">
        <f>INDEX('Compréhension de l''écrit'!$D$2:$D$971,ROUNDUP((ROW()-1)/(COUNTA('Compréhension de l''écrit'!$F$1:$DA$1)+1),0))</f>
        <v>#REF!</v>
      </c>
      <c r="V5503" s="16">
        <f>INDEX('Compréhension de l''écrit'!$E$1:$DA$1,+MOD(ROW()-2,COUNTA($H$5:$H$32)*2)+1)</f>
        <v>0</v>
      </c>
      <c r="W5503" s="16" t="str">
        <f>IFERROR(INDEX('Compréhension de l''écrit'!$E$1:$DA$971,MATCH(S5503,'Compréhension de l''écrit'!$B$2:$B$971,0)+1,MATCH(V5503,'Compréhension de l''écrit'!$E$1:$DA$1,0)),"")</f>
        <v/>
      </c>
      <c r="X5503" s="16" t="e">
        <f t="shared" si="87"/>
        <v>#REF!</v>
      </c>
      <c r="Y5503" s="16" t="str">
        <f>IFERROR(VLOOKUP(V5503,Paramétrages!H:I,2,FALSE),"")</f>
        <v/>
      </c>
    </row>
    <row r="5504" spans="18:25" x14ac:dyDescent="0.2">
      <c r="R5504" s="16" t="e">
        <f>INDEX('Compréhension de l''écrit'!$A$2:$A$971,ROUNDUP((ROW()-1)/(COUNTA('Compréhension de l''écrit'!$F$1:$DA$1)+1),0))</f>
        <v>#REF!</v>
      </c>
      <c r="S5504" s="16" t="e">
        <f>INDEX('Compréhension de l''écrit'!$B$2:$B$971,ROUNDUP((ROW()-1)/(COUNTA('Compréhension de l''écrit'!$F$1:$DA$1)+1),0))</f>
        <v>#REF!</v>
      </c>
      <c r="T5504" s="16" t="e">
        <f>INDEX('Compréhension de l''écrit'!$C$2:$C$971,ROUNDUP((ROW()-1)/(COUNTA('Compréhension de l''écrit'!$F$1:$DA$1)+1),0))</f>
        <v>#REF!</v>
      </c>
      <c r="U5504" s="16" t="e">
        <f>INDEX('Compréhension de l''écrit'!$D$2:$D$971,ROUNDUP((ROW()-1)/(COUNTA('Compréhension de l''écrit'!$F$1:$DA$1)+1),0))</f>
        <v>#REF!</v>
      </c>
      <c r="V5504" s="16">
        <f>INDEX('Compréhension de l''écrit'!$E$1:$DA$1,+MOD(ROW()-2,COUNTA($H$5:$H$32)*2)+1)</f>
        <v>0</v>
      </c>
      <c r="W5504" s="16" t="str">
        <f>IFERROR(INDEX('Compréhension de l''écrit'!$E$1:$DA$971,MATCH(S5504,'Compréhension de l''écrit'!$B$2:$B$971,0)+1,MATCH(V5504,'Compréhension de l''écrit'!$E$1:$DA$1,0)),"")</f>
        <v/>
      </c>
      <c r="X5504" s="16" t="e">
        <f t="shared" si="87"/>
        <v>#REF!</v>
      </c>
      <c r="Y5504" s="16" t="str">
        <f>IFERROR(VLOOKUP(V5504,Paramétrages!H:I,2,FALSE),"")</f>
        <v/>
      </c>
    </row>
    <row r="5505" spans="18:25" x14ac:dyDescent="0.2">
      <c r="R5505" s="16" t="e">
        <f>INDEX('Compréhension de l''écrit'!$A$2:$A$971,ROUNDUP((ROW()-1)/(COUNTA('Compréhension de l''écrit'!$F$1:$DA$1)+1),0))</f>
        <v>#REF!</v>
      </c>
      <c r="S5505" s="16" t="e">
        <f>INDEX('Compréhension de l''écrit'!$B$2:$B$971,ROUNDUP((ROW()-1)/(COUNTA('Compréhension de l''écrit'!$F$1:$DA$1)+1),0))</f>
        <v>#REF!</v>
      </c>
      <c r="T5505" s="16" t="e">
        <f>INDEX('Compréhension de l''écrit'!$C$2:$C$971,ROUNDUP((ROW()-1)/(COUNTA('Compréhension de l''écrit'!$F$1:$DA$1)+1),0))</f>
        <v>#REF!</v>
      </c>
      <c r="U5505" s="16" t="e">
        <f>INDEX('Compréhension de l''écrit'!$D$2:$D$971,ROUNDUP((ROW()-1)/(COUNTA('Compréhension de l''écrit'!$F$1:$DA$1)+1),0))</f>
        <v>#REF!</v>
      </c>
      <c r="V5505" s="16">
        <f>INDEX('Compréhension de l''écrit'!$E$1:$DA$1,+MOD(ROW()-2,COUNTA($H$5:$H$32)*2)+1)</f>
        <v>0</v>
      </c>
      <c r="W5505" s="16" t="str">
        <f>IFERROR(INDEX('Compréhension de l''écrit'!$E$1:$DA$971,MATCH(S5505,'Compréhension de l''écrit'!$B$2:$B$971,0)+1,MATCH(V5505,'Compréhension de l''écrit'!$E$1:$DA$1,0)),"")</f>
        <v/>
      </c>
      <c r="X5505" s="16" t="e">
        <f t="shared" si="87"/>
        <v>#REF!</v>
      </c>
      <c r="Y5505" s="16" t="str">
        <f>IFERROR(VLOOKUP(V5505,Paramétrages!H:I,2,FALSE),"")</f>
        <v/>
      </c>
    </row>
    <row r="5506" spans="18:25" x14ac:dyDescent="0.2">
      <c r="R5506" s="16" t="e">
        <f>INDEX('Compréhension de l''écrit'!$A$2:$A$971,ROUNDUP((ROW()-1)/(COUNTA('Compréhension de l''écrit'!$F$1:$DA$1)+1),0))</f>
        <v>#REF!</v>
      </c>
      <c r="S5506" s="16" t="e">
        <f>INDEX('Compréhension de l''écrit'!$B$2:$B$971,ROUNDUP((ROW()-1)/(COUNTA('Compréhension de l''écrit'!$F$1:$DA$1)+1),0))</f>
        <v>#REF!</v>
      </c>
      <c r="T5506" s="16" t="e">
        <f>INDEX('Compréhension de l''écrit'!$C$2:$C$971,ROUNDUP((ROW()-1)/(COUNTA('Compréhension de l''écrit'!$F$1:$DA$1)+1),0))</f>
        <v>#REF!</v>
      </c>
      <c r="U5506" s="16" t="e">
        <f>INDEX('Compréhension de l''écrit'!$D$2:$D$971,ROUNDUP((ROW()-1)/(COUNTA('Compréhension de l''écrit'!$F$1:$DA$1)+1),0))</f>
        <v>#REF!</v>
      </c>
      <c r="V5506" s="16">
        <f>INDEX('Compréhension de l''écrit'!$E$1:$DA$1,+MOD(ROW()-2,COUNTA($H$5:$H$32)*2)+1)</f>
        <v>0</v>
      </c>
      <c r="W5506" s="16" t="str">
        <f>IFERROR(INDEX('Compréhension de l''écrit'!$E$1:$DA$971,MATCH(S5506,'Compréhension de l''écrit'!$B$2:$B$971,0)+1,MATCH(V5506,'Compréhension de l''écrit'!$E$1:$DA$1,0)),"")</f>
        <v/>
      </c>
      <c r="X5506" s="16" t="e">
        <f t="shared" si="87"/>
        <v>#REF!</v>
      </c>
      <c r="Y5506" s="16" t="str">
        <f>IFERROR(VLOOKUP(V5506,Paramétrages!H:I,2,FALSE),"")</f>
        <v/>
      </c>
    </row>
    <row r="5507" spans="18:25" x14ac:dyDescent="0.2">
      <c r="R5507" s="16" t="e">
        <f>INDEX('Compréhension de l''écrit'!$A$2:$A$971,ROUNDUP((ROW()-1)/(COUNTA('Compréhension de l''écrit'!$F$1:$DA$1)+1),0))</f>
        <v>#REF!</v>
      </c>
      <c r="S5507" s="16" t="e">
        <f>INDEX('Compréhension de l''écrit'!$B$2:$B$971,ROUNDUP((ROW()-1)/(COUNTA('Compréhension de l''écrit'!$F$1:$DA$1)+1),0))</f>
        <v>#REF!</v>
      </c>
      <c r="T5507" s="16" t="e">
        <f>INDEX('Compréhension de l''écrit'!$C$2:$C$971,ROUNDUP((ROW()-1)/(COUNTA('Compréhension de l''écrit'!$F$1:$DA$1)+1),0))</f>
        <v>#REF!</v>
      </c>
      <c r="U5507" s="16" t="e">
        <f>INDEX('Compréhension de l''écrit'!$D$2:$D$971,ROUNDUP((ROW()-1)/(COUNTA('Compréhension de l''écrit'!$F$1:$DA$1)+1),0))</f>
        <v>#REF!</v>
      </c>
      <c r="V5507" s="16">
        <f>INDEX('Compréhension de l''écrit'!$E$1:$DA$1,+MOD(ROW()-2,COUNTA($H$5:$H$32)*2)+1)</f>
        <v>0</v>
      </c>
      <c r="W5507" s="16" t="str">
        <f>IFERROR(INDEX('Compréhension de l''écrit'!$E$1:$DA$971,MATCH(S5507,'Compréhension de l''écrit'!$B$2:$B$971,0)+1,MATCH(V5507,'Compréhension de l''écrit'!$E$1:$DA$1,0)),"")</f>
        <v/>
      </c>
      <c r="X5507" s="16" t="e">
        <f t="shared" ref="X5507:X5570" si="88">S5507&amp;T5507</f>
        <v>#REF!</v>
      </c>
      <c r="Y5507" s="16" t="str">
        <f>IFERROR(VLOOKUP(V5507,Paramétrages!H:I,2,FALSE),"")</f>
        <v/>
      </c>
    </row>
    <row r="5508" spans="18:25" x14ac:dyDescent="0.2">
      <c r="R5508" s="16" t="e">
        <f>INDEX('Compréhension de l''écrit'!$A$2:$A$971,ROUNDUP((ROW()-1)/(COUNTA('Compréhension de l''écrit'!$F$1:$DA$1)+1),0))</f>
        <v>#REF!</v>
      </c>
      <c r="S5508" s="16" t="e">
        <f>INDEX('Compréhension de l''écrit'!$B$2:$B$971,ROUNDUP((ROW()-1)/(COUNTA('Compréhension de l''écrit'!$F$1:$DA$1)+1),0))</f>
        <v>#REF!</v>
      </c>
      <c r="T5508" s="16" t="e">
        <f>INDEX('Compréhension de l''écrit'!$C$2:$C$971,ROUNDUP((ROW()-1)/(COUNTA('Compréhension de l''écrit'!$F$1:$DA$1)+1),0))</f>
        <v>#REF!</v>
      </c>
      <c r="U5508" s="16" t="e">
        <f>INDEX('Compréhension de l''écrit'!$D$2:$D$971,ROUNDUP((ROW()-1)/(COUNTA('Compréhension de l''écrit'!$F$1:$DA$1)+1),0))</f>
        <v>#REF!</v>
      </c>
      <c r="V5508" s="16">
        <f>INDEX('Compréhension de l''écrit'!$E$1:$DA$1,+MOD(ROW()-2,COUNTA($H$5:$H$32)*2)+1)</f>
        <v>0</v>
      </c>
      <c r="W5508" s="16" t="str">
        <f>IFERROR(INDEX('Compréhension de l''écrit'!$E$1:$DA$971,MATCH(S5508,'Compréhension de l''écrit'!$B$2:$B$971,0)+1,MATCH(V5508,'Compréhension de l''écrit'!$E$1:$DA$1,0)),"")</f>
        <v/>
      </c>
      <c r="X5508" s="16" t="e">
        <f t="shared" si="88"/>
        <v>#REF!</v>
      </c>
      <c r="Y5508" s="16" t="str">
        <f>IFERROR(VLOOKUP(V5508,Paramétrages!H:I,2,FALSE),"")</f>
        <v/>
      </c>
    </row>
    <row r="5509" spans="18:25" x14ac:dyDescent="0.2">
      <c r="R5509" s="16" t="e">
        <f>INDEX('Compréhension de l''écrit'!$A$2:$A$971,ROUNDUP((ROW()-1)/(COUNTA('Compréhension de l''écrit'!$F$1:$DA$1)+1),0))</f>
        <v>#REF!</v>
      </c>
      <c r="S5509" s="16" t="e">
        <f>INDEX('Compréhension de l''écrit'!$B$2:$B$971,ROUNDUP((ROW()-1)/(COUNTA('Compréhension de l''écrit'!$F$1:$DA$1)+1),0))</f>
        <v>#REF!</v>
      </c>
      <c r="T5509" s="16" t="e">
        <f>INDEX('Compréhension de l''écrit'!$C$2:$C$971,ROUNDUP((ROW()-1)/(COUNTA('Compréhension de l''écrit'!$F$1:$DA$1)+1),0))</f>
        <v>#REF!</v>
      </c>
      <c r="U5509" s="16" t="e">
        <f>INDEX('Compréhension de l''écrit'!$D$2:$D$971,ROUNDUP((ROW()-1)/(COUNTA('Compréhension de l''écrit'!$F$1:$DA$1)+1),0))</f>
        <v>#REF!</v>
      </c>
      <c r="V5509" s="16">
        <f>INDEX('Compréhension de l''écrit'!$E$1:$DA$1,+MOD(ROW()-2,COUNTA($H$5:$H$32)*2)+1)</f>
        <v>0</v>
      </c>
      <c r="W5509" s="16" t="str">
        <f>IFERROR(INDEX('Compréhension de l''écrit'!$E$1:$DA$971,MATCH(S5509,'Compréhension de l''écrit'!$B$2:$B$971,0)+1,MATCH(V5509,'Compréhension de l''écrit'!$E$1:$DA$1,0)),"")</f>
        <v/>
      </c>
      <c r="X5509" s="16" t="e">
        <f t="shared" si="88"/>
        <v>#REF!</v>
      </c>
      <c r="Y5509" s="16" t="str">
        <f>IFERROR(VLOOKUP(V5509,Paramétrages!H:I,2,FALSE),"")</f>
        <v/>
      </c>
    </row>
    <row r="5510" spans="18:25" x14ac:dyDescent="0.2">
      <c r="R5510" s="16" t="e">
        <f>INDEX('Compréhension de l''écrit'!$A$2:$A$971,ROUNDUP((ROW()-1)/(COUNTA('Compréhension de l''écrit'!$F$1:$DA$1)+1),0))</f>
        <v>#REF!</v>
      </c>
      <c r="S5510" s="16" t="e">
        <f>INDEX('Compréhension de l''écrit'!$B$2:$B$971,ROUNDUP((ROW()-1)/(COUNTA('Compréhension de l''écrit'!$F$1:$DA$1)+1),0))</f>
        <v>#REF!</v>
      </c>
      <c r="T5510" s="16" t="e">
        <f>INDEX('Compréhension de l''écrit'!$C$2:$C$971,ROUNDUP((ROW()-1)/(COUNTA('Compréhension de l''écrit'!$F$1:$DA$1)+1),0))</f>
        <v>#REF!</v>
      </c>
      <c r="U5510" s="16" t="e">
        <f>INDEX('Compréhension de l''écrit'!$D$2:$D$971,ROUNDUP((ROW()-1)/(COUNTA('Compréhension de l''écrit'!$F$1:$DA$1)+1),0))</f>
        <v>#REF!</v>
      </c>
      <c r="V5510" s="16">
        <f>INDEX('Compréhension de l''écrit'!$E$1:$DA$1,+MOD(ROW()-2,COUNTA($H$5:$H$32)*2)+1)</f>
        <v>0</v>
      </c>
      <c r="W5510" s="16" t="str">
        <f>IFERROR(INDEX('Compréhension de l''écrit'!$E$1:$DA$971,MATCH(S5510,'Compréhension de l''écrit'!$B$2:$B$971,0)+1,MATCH(V5510,'Compréhension de l''écrit'!$E$1:$DA$1,0)),"")</f>
        <v/>
      </c>
      <c r="X5510" s="16" t="e">
        <f t="shared" si="88"/>
        <v>#REF!</v>
      </c>
      <c r="Y5510" s="16" t="str">
        <f>IFERROR(VLOOKUP(V5510,Paramétrages!H:I,2,FALSE),"")</f>
        <v/>
      </c>
    </row>
    <row r="5511" spans="18:25" x14ac:dyDescent="0.2">
      <c r="R5511" s="16" t="e">
        <f>INDEX('Compréhension de l''écrit'!$A$2:$A$971,ROUNDUP((ROW()-1)/(COUNTA('Compréhension de l''écrit'!$F$1:$DA$1)+1),0))</f>
        <v>#REF!</v>
      </c>
      <c r="S5511" s="16" t="e">
        <f>INDEX('Compréhension de l''écrit'!$B$2:$B$971,ROUNDUP((ROW()-1)/(COUNTA('Compréhension de l''écrit'!$F$1:$DA$1)+1),0))</f>
        <v>#REF!</v>
      </c>
      <c r="T5511" s="16" t="e">
        <f>INDEX('Compréhension de l''écrit'!$C$2:$C$971,ROUNDUP((ROW()-1)/(COUNTA('Compréhension de l''écrit'!$F$1:$DA$1)+1),0))</f>
        <v>#REF!</v>
      </c>
      <c r="U5511" s="16" t="e">
        <f>INDEX('Compréhension de l''écrit'!$D$2:$D$971,ROUNDUP((ROW()-1)/(COUNTA('Compréhension de l''écrit'!$F$1:$DA$1)+1),0))</f>
        <v>#REF!</v>
      </c>
      <c r="V5511" s="16">
        <f>INDEX('Compréhension de l''écrit'!$E$1:$DA$1,+MOD(ROW()-2,COUNTA($H$5:$H$32)*2)+1)</f>
        <v>0</v>
      </c>
      <c r="W5511" s="16" t="str">
        <f>IFERROR(INDEX('Compréhension de l''écrit'!$E$1:$DA$971,MATCH(S5511,'Compréhension de l''écrit'!$B$2:$B$971,0)+1,MATCH(V5511,'Compréhension de l''écrit'!$E$1:$DA$1,0)),"")</f>
        <v/>
      </c>
      <c r="X5511" s="16" t="e">
        <f t="shared" si="88"/>
        <v>#REF!</v>
      </c>
      <c r="Y5511" s="16" t="str">
        <f>IFERROR(VLOOKUP(V5511,Paramétrages!H:I,2,FALSE),"")</f>
        <v/>
      </c>
    </row>
    <row r="5512" spans="18:25" x14ac:dyDescent="0.2">
      <c r="R5512" s="16" t="e">
        <f>INDEX('Compréhension de l''écrit'!$A$2:$A$971,ROUNDUP((ROW()-1)/(COUNTA('Compréhension de l''écrit'!$F$1:$DA$1)+1),0))</f>
        <v>#REF!</v>
      </c>
      <c r="S5512" s="16" t="e">
        <f>INDEX('Compréhension de l''écrit'!$B$2:$B$971,ROUNDUP((ROW()-1)/(COUNTA('Compréhension de l''écrit'!$F$1:$DA$1)+1),0))</f>
        <v>#REF!</v>
      </c>
      <c r="T5512" s="16" t="e">
        <f>INDEX('Compréhension de l''écrit'!$C$2:$C$971,ROUNDUP((ROW()-1)/(COUNTA('Compréhension de l''écrit'!$F$1:$DA$1)+1),0))</f>
        <v>#REF!</v>
      </c>
      <c r="U5512" s="16" t="e">
        <f>INDEX('Compréhension de l''écrit'!$D$2:$D$971,ROUNDUP((ROW()-1)/(COUNTA('Compréhension de l''écrit'!$F$1:$DA$1)+1),0))</f>
        <v>#REF!</v>
      </c>
      <c r="V5512" s="16">
        <f>INDEX('Compréhension de l''écrit'!$E$1:$DA$1,+MOD(ROW()-2,COUNTA($H$5:$H$32)*2)+1)</f>
        <v>0</v>
      </c>
      <c r="W5512" s="16" t="str">
        <f>IFERROR(INDEX('Compréhension de l''écrit'!$E$1:$DA$971,MATCH(S5512,'Compréhension de l''écrit'!$B$2:$B$971,0)+1,MATCH(V5512,'Compréhension de l''écrit'!$E$1:$DA$1,0)),"")</f>
        <v/>
      </c>
      <c r="X5512" s="16" t="e">
        <f t="shared" si="88"/>
        <v>#REF!</v>
      </c>
      <c r="Y5512" s="16" t="str">
        <f>IFERROR(VLOOKUP(V5512,Paramétrages!H:I,2,FALSE),"")</f>
        <v/>
      </c>
    </row>
    <row r="5513" spans="18:25" x14ac:dyDescent="0.2">
      <c r="R5513" s="16" t="e">
        <f>INDEX('Compréhension de l''écrit'!$A$2:$A$971,ROUNDUP((ROW()-1)/(COUNTA('Compréhension de l''écrit'!$F$1:$DA$1)+1),0))</f>
        <v>#REF!</v>
      </c>
      <c r="S5513" s="16" t="e">
        <f>INDEX('Compréhension de l''écrit'!$B$2:$B$971,ROUNDUP((ROW()-1)/(COUNTA('Compréhension de l''écrit'!$F$1:$DA$1)+1),0))</f>
        <v>#REF!</v>
      </c>
      <c r="T5513" s="16" t="e">
        <f>INDEX('Compréhension de l''écrit'!$C$2:$C$971,ROUNDUP((ROW()-1)/(COUNTA('Compréhension de l''écrit'!$F$1:$DA$1)+1),0))</f>
        <v>#REF!</v>
      </c>
      <c r="U5513" s="16" t="e">
        <f>INDEX('Compréhension de l''écrit'!$D$2:$D$971,ROUNDUP((ROW()-1)/(COUNTA('Compréhension de l''écrit'!$F$1:$DA$1)+1),0))</f>
        <v>#REF!</v>
      </c>
      <c r="V5513" s="16">
        <f>INDEX('Compréhension de l''écrit'!$E$1:$DA$1,+MOD(ROW()-2,COUNTA($H$5:$H$32)*2)+1)</f>
        <v>0</v>
      </c>
      <c r="W5513" s="16" t="str">
        <f>IFERROR(INDEX('Compréhension de l''écrit'!$E$1:$DA$971,MATCH(S5513,'Compréhension de l''écrit'!$B$2:$B$971,0)+1,MATCH(V5513,'Compréhension de l''écrit'!$E$1:$DA$1,0)),"")</f>
        <v/>
      </c>
      <c r="X5513" s="16" t="e">
        <f t="shared" si="88"/>
        <v>#REF!</v>
      </c>
      <c r="Y5513" s="16" t="str">
        <f>IFERROR(VLOOKUP(V5513,Paramétrages!H:I,2,FALSE),"")</f>
        <v/>
      </c>
    </row>
    <row r="5514" spans="18:25" x14ac:dyDescent="0.2">
      <c r="R5514" s="16" t="e">
        <f>INDEX('Compréhension de l''écrit'!$A$2:$A$971,ROUNDUP((ROW()-1)/(COUNTA('Compréhension de l''écrit'!$F$1:$DA$1)+1),0))</f>
        <v>#REF!</v>
      </c>
      <c r="S5514" s="16" t="e">
        <f>INDEX('Compréhension de l''écrit'!$B$2:$B$971,ROUNDUP((ROW()-1)/(COUNTA('Compréhension de l''écrit'!$F$1:$DA$1)+1),0))</f>
        <v>#REF!</v>
      </c>
      <c r="T5514" s="16" t="e">
        <f>INDEX('Compréhension de l''écrit'!$C$2:$C$971,ROUNDUP((ROW()-1)/(COUNTA('Compréhension de l''écrit'!$F$1:$DA$1)+1),0))</f>
        <v>#REF!</v>
      </c>
      <c r="U5514" s="16" t="e">
        <f>INDEX('Compréhension de l''écrit'!$D$2:$D$971,ROUNDUP((ROW()-1)/(COUNTA('Compréhension de l''écrit'!$F$1:$DA$1)+1),0))</f>
        <v>#REF!</v>
      </c>
      <c r="V5514" s="16">
        <f>INDEX('Compréhension de l''écrit'!$E$1:$DA$1,+MOD(ROW()-2,COUNTA($H$5:$H$32)*2)+1)</f>
        <v>0</v>
      </c>
      <c r="W5514" s="16" t="str">
        <f>IFERROR(INDEX('Compréhension de l''écrit'!$E$1:$DA$971,MATCH(S5514,'Compréhension de l''écrit'!$B$2:$B$971,0)+1,MATCH(V5514,'Compréhension de l''écrit'!$E$1:$DA$1,0)),"")</f>
        <v/>
      </c>
      <c r="X5514" s="16" t="e">
        <f t="shared" si="88"/>
        <v>#REF!</v>
      </c>
      <c r="Y5514" s="16" t="str">
        <f>IFERROR(VLOOKUP(V5514,Paramétrages!H:I,2,FALSE),"")</f>
        <v/>
      </c>
    </row>
    <row r="5515" spans="18:25" x14ac:dyDescent="0.2">
      <c r="R5515" s="16" t="e">
        <f>INDEX('Compréhension de l''écrit'!$A$2:$A$971,ROUNDUP((ROW()-1)/(COUNTA('Compréhension de l''écrit'!$F$1:$DA$1)+1),0))</f>
        <v>#REF!</v>
      </c>
      <c r="S5515" s="16" t="e">
        <f>INDEX('Compréhension de l''écrit'!$B$2:$B$971,ROUNDUP((ROW()-1)/(COUNTA('Compréhension de l''écrit'!$F$1:$DA$1)+1),0))</f>
        <v>#REF!</v>
      </c>
      <c r="T5515" s="16" t="e">
        <f>INDEX('Compréhension de l''écrit'!$C$2:$C$971,ROUNDUP((ROW()-1)/(COUNTA('Compréhension de l''écrit'!$F$1:$DA$1)+1),0))</f>
        <v>#REF!</v>
      </c>
      <c r="U5515" s="16" t="e">
        <f>INDEX('Compréhension de l''écrit'!$D$2:$D$971,ROUNDUP((ROW()-1)/(COUNTA('Compréhension de l''écrit'!$F$1:$DA$1)+1),0))</f>
        <v>#REF!</v>
      </c>
      <c r="V5515" s="16">
        <f>INDEX('Compréhension de l''écrit'!$E$1:$DA$1,+MOD(ROW()-2,COUNTA($H$5:$H$32)*2)+1)</f>
        <v>0</v>
      </c>
      <c r="W5515" s="16" t="str">
        <f>IFERROR(INDEX('Compréhension de l''écrit'!$E$1:$DA$971,MATCH(S5515,'Compréhension de l''écrit'!$B$2:$B$971,0)+1,MATCH(V5515,'Compréhension de l''écrit'!$E$1:$DA$1,0)),"")</f>
        <v/>
      </c>
      <c r="X5515" s="16" t="e">
        <f t="shared" si="88"/>
        <v>#REF!</v>
      </c>
      <c r="Y5515" s="16" t="str">
        <f>IFERROR(VLOOKUP(V5515,Paramétrages!H:I,2,FALSE),"")</f>
        <v/>
      </c>
    </row>
    <row r="5516" spans="18:25" x14ac:dyDescent="0.2">
      <c r="R5516" s="16" t="e">
        <f>INDEX('Compréhension de l''écrit'!$A$2:$A$971,ROUNDUP((ROW()-1)/(COUNTA('Compréhension de l''écrit'!$F$1:$DA$1)+1),0))</f>
        <v>#REF!</v>
      </c>
      <c r="S5516" s="16" t="e">
        <f>INDEX('Compréhension de l''écrit'!$B$2:$B$971,ROUNDUP((ROW()-1)/(COUNTA('Compréhension de l''écrit'!$F$1:$DA$1)+1),0))</f>
        <v>#REF!</v>
      </c>
      <c r="T5516" s="16" t="e">
        <f>INDEX('Compréhension de l''écrit'!$C$2:$C$971,ROUNDUP((ROW()-1)/(COUNTA('Compréhension de l''écrit'!$F$1:$DA$1)+1),0))</f>
        <v>#REF!</v>
      </c>
      <c r="U5516" s="16" t="e">
        <f>INDEX('Compréhension de l''écrit'!$D$2:$D$971,ROUNDUP((ROW()-1)/(COUNTA('Compréhension de l''écrit'!$F$1:$DA$1)+1),0))</f>
        <v>#REF!</v>
      </c>
      <c r="V5516" s="16">
        <f>INDEX('Compréhension de l''écrit'!$E$1:$DA$1,+MOD(ROW()-2,COUNTA($H$5:$H$32)*2)+1)</f>
        <v>0</v>
      </c>
      <c r="W5516" s="16" t="str">
        <f>IFERROR(INDEX('Compréhension de l''écrit'!$E$1:$DA$971,MATCH(S5516,'Compréhension de l''écrit'!$B$2:$B$971,0)+1,MATCH(V5516,'Compréhension de l''écrit'!$E$1:$DA$1,0)),"")</f>
        <v/>
      </c>
      <c r="X5516" s="16" t="e">
        <f t="shared" si="88"/>
        <v>#REF!</v>
      </c>
      <c r="Y5516" s="16" t="str">
        <f>IFERROR(VLOOKUP(V5516,Paramétrages!H:I,2,FALSE),"")</f>
        <v/>
      </c>
    </row>
    <row r="5517" spans="18:25" x14ac:dyDescent="0.2">
      <c r="R5517" s="16" t="e">
        <f>INDEX('Compréhension de l''écrit'!$A$2:$A$971,ROUNDUP((ROW()-1)/(COUNTA('Compréhension de l''écrit'!$F$1:$DA$1)+1),0))</f>
        <v>#REF!</v>
      </c>
      <c r="S5517" s="16" t="e">
        <f>INDEX('Compréhension de l''écrit'!$B$2:$B$971,ROUNDUP((ROW()-1)/(COUNTA('Compréhension de l''écrit'!$F$1:$DA$1)+1),0))</f>
        <v>#REF!</v>
      </c>
      <c r="T5517" s="16" t="e">
        <f>INDEX('Compréhension de l''écrit'!$C$2:$C$971,ROUNDUP((ROW()-1)/(COUNTA('Compréhension de l''écrit'!$F$1:$DA$1)+1),0))</f>
        <v>#REF!</v>
      </c>
      <c r="U5517" s="16" t="e">
        <f>INDEX('Compréhension de l''écrit'!$D$2:$D$971,ROUNDUP((ROW()-1)/(COUNTA('Compréhension de l''écrit'!$F$1:$DA$1)+1),0))</f>
        <v>#REF!</v>
      </c>
      <c r="V5517" s="16">
        <f>INDEX('Compréhension de l''écrit'!$E$1:$DA$1,+MOD(ROW()-2,COUNTA($H$5:$H$32)*2)+1)</f>
        <v>0</v>
      </c>
      <c r="W5517" s="16" t="str">
        <f>IFERROR(INDEX('Compréhension de l''écrit'!$E$1:$DA$971,MATCH(S5517,'Compréhension de l''écrit'!$B$2:$B$971,0)+1,MATCH(V5517,'Compréhension de l''écrit'!$E$1:$DA$1,0)),"")</f>
        <v/>
      </c>
      <c r="X5517" s="16" t="e">
        <f t="shared" si="88"/>
        <v>#REF!</v>
      </c>
      <c r="Y5517" s="16" t="str">
        <f>IFERROR(VLOOKUP(V5517,Paramétrages!H:I,2,FALSE),"")</f>
        <v/>
      </c>
    </row>
    <row r="5518" spans="18:25" x14ac:dyDescent="0.2">
      <c r="R5518" s="16" t="e">
        <f>INDEX('Compréhension de l''écrit'!$A$2:$A$971,ROUNDUP((ROW()-1)/(COUNTA('Compréhension de l''écrit'!$F$1:$DA$1)+1),0))</f>
        <v>#REF!</v>
      </c>
      <c r="S5518" s="16" t="e">
        <f>INDEX('Compréhension de l''écrit'!$B$2:$B$971,ROUNDUP((ROW()-1)/(COUNTA('Compréhension de l''écrit'!$F$1:$DA$1)+1),0))</f>
        <v>#REF!</v>
      </c>
      <c r="T5518" s="16" t="e">
        <f>INDEX('Compréhension de l''écrit'!$C$2:$C$971,ROUNDUP((ROW()-1)/(COUNTA('Compréhension de l''écrit'!$F$1:$DA$1)+1),0))</f>
        <v>#REF!</v>
      </c>
      <c r="U5518" s="16" t="e">
        <f>INDEX('Compréhension de l''écrit'!$D$2:$D$971,ROUNDUP((ROW()-1)/(COUNTA('Compréhension de l''écrit'!$F$1:$DA$1)+1),0))</f>
        <v>#REF!</v>
      </c>
      <c r="V5518" s="16">
        <f>INDEX('Compréhension de l''écrit'!$E$1:$DA$1,+MOD(ROW()-2,COUNTA($H$5:$H$32)*2)+1)</f>
        <v>0</v>
      </c>
      <c r="W5518" s="16" t="str">
        <f>IFERROR(INDEX('Compréhension de l''écrit'!$E$1:$DA$971,MATCH(S5518,'Compréhension de l''écrit'!$B$2:$B$971,0)+1,MATCH(V5518,'Compréhension de l''écrit'!$E$1:$DA$1,0)),"")</f>
        <v/>
      </c>
      <c r="X5518" s="16" t="e">
        <f t="shared" si="88"/>
        <v>#REF!</v>
      </c>
      <c r="Y5518" s="16" t="str">
        <f>IFERROR(VLOOKUP(V5518,Paramétrages!H:I,2,FALSE),"")</f>
        <v/>
      </c>
    </row>
    <row r="5519" spans="18:25" x14ac:dyDescent="0.2">
      <c r="R5519" s="16" t="e">
        <f>INDEX('Compréhension de l''écrit'!$A$2:$A$971,ROUNDUP((ROW()-1)/(COUNTA('Compréhension de l''écrit'!$F$1:$DA$1)+1),0))</f>
        <v>#REF!</v>
      </c>
      <c r="S5519" s="16" t="e">
        <f>INDEX('Compréhension de l''écrit'!$B$2:$B$971,ROUNDUP((ROW()-1)/(COUNTA('Compréhension de l''écrit'!$F$1:$DA$1)+1),0))</f>
        <v>#REF!</v>
      </c>
      <c r="T5519" s="16" t="e">
        <f>INDEX('Compréhension de l''écrit'!$C$2:$C$971,ROUNDUP((ROW()-1)/(COUNTA('Compréhension de l''écrit'!$F$1:$DA$1)+1),0))</f>
        <v>#REF!</v>
      </c>
      <c r="U5519" s="16" t="e">
        <f>INDEX('Compréhension de l''écrit'!$D$2:$D$971,ROUNDUP((ROW()-1)/(COUNTA('Compréhension de l''écrit'!$F$1:$DA$1)+1),0))</f>
        <v>#REF!</v>
      </c>
      <c r="V5519" s="16">
        <f>INDEX('Compréhension de l''écrit'!$E$1:$DA$1,+MOD(ROW()-2,COUNTA($H$5:$H$32)*2)+1)</f>
        <v>0</v>
      </c>
      <c r="W5519" s="16" t="str">
        <f>IFERROR(INDEX('Compréhension de l''écrit'!$E$1:$DA$971,MATCH(S5519,'Compréhension de l''écrit'!$B$2:$B$971,0)+1,MATCH(V5519,'Compréhension de l''écrit'!$E$1:$DA$1,0)),"")</f>
        <v/>
      </c>
      <c r="X5519" s="16" t="e">
        <f t="shared" si="88"/>
        <v>#REF!</v>
      </c>
      <c r="Y5519" s="16" t="str">
        <f>IFERROR(VLOOKUP(V5519,Paramétrages!H:I,2,FALSE),"")</f>
        <v/>
      </c>
    </row>
    <row r="5520" spans="18:25" x14ac:dyDescent="0.2">
      <c r="R5520" s="16" t="e">
        <f>INDEX('Compréhension de l''écrit'!$A$2:$A$971,ROUNDUP((ROW()-1)/(COUNTA('Compréhension de l''écrit'!$F$1:$DA$1)+1),0))</f>
        <v>#REF!</v>
      </c>
      <c r="S5520" s="16" t="e">
        <f>INDEX('Compréhension de l''écrit'!$B$2:$B$971,ROUNDUP((ROW()-1)/(COUNTA('Compréhension de l''écrit'!$F$1:$DA$1)+1),0))</f>
        <v>#REF!</v>
      </c>
      <c r="T5520" s="16" t="e">
        <f>INDEX('Compréhension de l''écrit'!$C$2:$C$971,ROUNDUP((ROW()-1)/(COUNTA('Compréhension de l''écrit'!$F$1:$DA$1)+1),0))</f>
        <v>#REF!</v>
      </c>
      <c r="U5520" s="16" t="e">
        <f>INDEX('Compréhension de l''écrit'!$D$2:$D$971,ROUNDUP((ROW()-1)/(COUNTA('Compréhension de l''écrit'!$F$1:$DA$1)+1),0))</f>
        <v>#REF!</v>
      </c>
      <c r="V5520" s="16">
        <f>INDEX('Compréhension de l''écrit'!$E$1:$DA$1,+MOD(ROW()-2,COUNTA($H$5:$H$32)*2)+1)</f>
        <v>0</v>
      </c>
      <c r="W5520" s="16" t="str">
        <f>IFERROR(INDEX('Compréhension de l''écrit'!$E$1:$DA$971,MATCH(S5520,'Compréhension de l''écrit'!$B$2:$B$971,0)+1,MATCH(V5520,'Compréhension de l''écrit'!$E$1:$DA$1,0)),"")</f>
        <v/>
      </c>
      <c r="X5520" s="16" t="e">
        <f t="shared" si="88"/>
        <v>#REF!</v>
      </c>
      <c r="Y5520" s="16" t="str">
        <f>IFERROR(VLOOKUP(V5520,Paramétrages!H:I,2,FALSE),"")</f>
        <v/>
      </c>
    </row>
    <row r="5521" spans="18:25" x14ac:dyDescent="0.2">
      <c r="R5521" s="16" t="e">
        <f>INDEX('Compréhension de l''écrit'!$A$2:$A$971,ROUNDUP((ROW()-1)/(COUNTA('Compréhension de l''écrit'!$F$1:$DA$1)+1),0))</f>
        <v>#REF!</v>
      </c>
      <c r="S5521" s="16" t="e">
        <f>INDEX('Compréhension de l''écrit'!$B$2:$B$971,ROUNDUP((ROW()-1)/(COUNTA('Compréhension de l''écrit'!$F$1:$DA$1)+1),0))</f>
        <v>#REF!</v>
      </c>
      <c r="T5521" s="16" t="e">
        <f>INDEX('Compréhension de l''écrit'!$C$2:$C$971,ROUNDUP((ROW()-1)/(COUNTA('Compréhension de l''écrit'!$F$1:$DA$1)+1),0))</f>
        <v>#REF!</v>
      </c>
      <c r="U5521" s="16" t="e">
        <f>INDEX('Compréhension de l''écrit'!$D$2:$D$971,ROUNDUP((ROW()-1)/(COUNTA('Compréhension de l''écrit'!$F$1:$DA$1)+1),0))</f>
        <v>#REF!</v>
      </c>
      <c r="V5521" s="16">
        <f>INDEX('Compréhension de l''écrit'!$E$1:$DA$1,+MOD(ROW()-2,COUNTA($H$5:$H$32)*2)+1)</f>
        <v>0</v>
      </c>
      <c r="W5521" s="16" t="str">
        <f>IFERROR(INDEX('Compréhension de l''écrit'!$E$1:$DA$971,MATCH(S5521,'Compréhension de l''écrit'!$B$2:$B$971,0)+1,MATCH(V5521,'Compréhension de l''écrit'!$E$1:$DA$1,0)),"")</f>
        <v/>
      </c>
      <c r="X5521" s="16" t="e">
        <f t="shared" si="88"/>
        <v>#REF!</v>
      </c>
      <c r="Y5521" s="16" t="str">
        <f>IFERROR(VLOOKUP(V5521,Paramétrages!H:I,2,FALSE),"")</f>
        <v/>
      </c>
    </row>
    <row r="5522" spans="18:25" x14ac:dyDescent="0.2">
      <c r="R5522" s="16" t="e">
        <f>INDEX('Compréhension de l''écrit'!$A$2:$A$971,ROUNDUP((ROW()-1)/(COUNTA('Compréhension de l''écrit'!$F$1:$DA$1)+1),0))</f>
        <v>#REF!</v>
      </c>
      <c r="S5522" s="16" t="e">
        <f>INDEX('Compréhension de l''écrit'!$B$2:$B$971,ROUNDUP((ROW()-1)/(COUNTA('Compréhension de l''écrit'!$F$1:$DA$1)+1),0))</f>
        <v>#REF!</v>
      </c>
      <c r="T5522" s="16" t="e">
        <f>INDEX('Compréhension de l''écrit'!$C$2:$C$971,ROUNDUP((ROW()-1)/(COUNTA('Compréhension de l''écrit'!$F$1:$DA$1)+1),0))</f>
        <v>#REF!</v>
      </c>
      <c r="U5522" s="16" t="e">
        <f>INDEX('Compréhension de l''écrit'!$D$2:$D$971,ROUNDUP((ROW()-1)/(COUNTA('Compréhension de l''écrit'!$F$1:$DA$1)+1),0))</f>
        <v>#REF!</v>
      </c>
      <c r="V5522" s="16">
        <f>INDEX('Compréhension de l''écrit'!$E$1:$DA$1,+MOD(ROW()-2,COUNTA($H$5:$H$32)*2)+1)</f>
        <v>0</v>
      </c>
      <c r="W5522" s="16" t="str">
        <f>IFERROR(INDEX('Compréhension de l''écrit'!$E$1:$DA$971,MATCH(S5522,'Compréhension de l''écrit'!$B$2:$B$971,0)+1,MATCH(V5522,'Compréhension de l''écrit'!$E$1:$DA$1,0)),"")</f>
        <v/>
      </c>
      <c r="X5522" s="16" t="e">
        <f t="shared" si="88"/>
        <v>#REF!</v>
      </c>
      <c r="Y5522" s="16" t="str">
        <f>IFERROR(VLOOKUP(V5522,Paramétrages!H:I,2,FALSE),"")</f>
        <v/>
      </c>
    </row>
    <row r="5523" spans="18:25" x14ac:dyDescent="0.2">
      <c r="R5523" s="16" t="e">
        <f>INDEX('Compréhension de l''écrit'!$A$2:$A$971,ROUNDUP((ROW()-1)/(COUNTA('Compréhension de l''écrit'!$F$1:$DA$1)+1),0))</f>
        <v>#REF!</v>
      </c>
      <c r="S5523" s="16" t="e">
        <f>INDEX('Compréhension de l''écrit'!$B$2:$B$971,ROUNDUP((ROW()-1)/(COUNTA('Compréhension de l''écrit'!$F$1:$DA$1)+1),0))</f>
        <v>#REF!</v>
      </c>
      <c r="T5523" s="16" t="e">
        <f>INDEX('Compréhension de l''écrit'!$C$2:$C$971,ROUNDUP((ROW()-1)/(COUNTA('Compréhension de l''écrit'!$F$1:$DA$1)+1),0))</f>
        <v>#REF!</v>
      </c>
      <c r="U5523" s="16" t="e">
        <f>INDEX('Compréhension de l''écrit'!$D$2:$D$971,ROUNDUP((ROW()-1)/(COUNTA('Compréhension de l''écrit'!$F$1:$DA$1)+1),0))</f>
        <v>#REF!</v>
      </c>
      <c r="V5523" s="16">
        <f>INDEX('Compréhension de l''écrit'!$E$1:$DA$1,+MOD(ROW()-2,COUNTA($H$5:$H$32)*2)+1)</f>
        <v>0</v>
      </c>
      <c r="W5523" s="16" t="str">
        <f>IFERROR(INDEX('Compréhension de l''écrit'!$E$1:$DA$971,MATCH(S5523,'Compréhension de l''écrit'!$B$2:$B$971,0)+1,MATCH(V5523,'Compréhension de l''écrit'!$E$1:$DA$1,0)),"")</f>
        <v/>
      </c>
      <c r="X5523" s="16" t="e">
        <f t="shared" si="88"/>
        <v>#REF!</v>
      </c>
      <c r="Y5523" s="16" t="str">
        <f>IFERROR(VLOOKUP(V5523,Paramétrages!H:I,2,FALSE),"")</f>
        <v/>
      </c>
    </row>
    <row r="5524" spans="18:25" x14ac:dyDescent="0.2">
      <c r="R5524" s="16" t="e">
        <f>INDEX('Compréhension de l''écrit'!$A$2:$A$971,ROUNDUP((ROW()-1)/(COUNTA('Compréhension de l''écrit'!$F$1:$DA$1)+1),0))</f>
        <v>#REF!</v>
      </c>
      <c r="S5524" s="16" t="e">
        <f>INDEX('Compréhension de l''écrit'!$B$2:$B$971,ROUNDUP((ROW()-1)/(COUNTA('Compréhension de l''écrit'!$F$1:$DA$1)+1),0))</f>
        <v>#REF!</v>
      </c>
      <c r="T5524" s="16" t="e">
        <f>INDEX('Compréhension de l''écrit'!$C$2:$C$971,ROUNDUP((ROW()-1)/(COUNTA('Compréhension de l''écrit'!$F$1:$DA$1)+1),0))</f>
        <v>#REF!</v>
      </c>
      <c r="U5524" s="16" t="e">
        <f>INDEX('Compréhension de l''écrit'!$D$2:$D$971,ROUNDUP((ROW()-1)/(COUNTA('Compréhension de l''écrit'!$F$1:$DA$1)+1),0))</f>
        <v>#REF!</v>
      </c>
      <c r="V5524" s="16">
        <f>INDEX('Compréhension de l''écrit'!$E$1:$DA$1,+MOD(ROW()-2,COUNTA($H$5:$H$32)*2)+1)</f>
        <v>0</v>
      </c>
      <c r="W5524" s="16" t="str">
        <f>IFERROR(INDEX('Compréhension de l''écrit'!$E$1:$DA$971,MATCH(S5524,'Compréhension de l''écrit'!$B$2:$B$971,0)+1,MATCH(V5524,'Compréhension de l''écrit'!$E$1:$DA$1,0)),"")</f>
        <v/>
      </c>
      <c r="X5524" s="16" t="e">
        <f t="shared" si="88"/>
        <v>#REF!</v>
      </c>
      <c r="Y5524" s="16" t="str">
        <f>IFERROR(VLOOKUP(V5524,Paramétrages!H:I,2,FALSE),"")</f>
        <v/>
      </c>
    </row>
    <row r="5525" spans="18:25" x14ac:dyDescent="0.2">
      <c r="R5525" s="16" t="e">
        <f>INDEX('Compréhension de l''écrit'!$A$2:$A$971,ROUNDUP((ROW()-1)/(COUNTA('Compréhension de l''écrit'!$F$1:$DA$1)+1),0))</f>
        <v>#REF!</v>
      </c>
      <c r="S5525" s="16" t="e">
        <f>INDEX('Compréhension de l''écrit'!$B$2:$B$971,ROUNDUP((ROW()-1)/(COUNTA('Compréhension de l''écrit'!$F$1:$DA$1)+1),0))</f>
        <v>#REF!</v>
      </c>
      <c r="T5525" s="16" t="e">
        <f>INDEX('Compréhension de l''écrit'!$C$2:$C$971,ROUNDUP((ROW()-1)/(COUNTA('Compréhension de l''écrit'!$F$1:$DA$1)+1),0))</f>
        <v>#REF!</v>
      </c>
      <c r="U5525" s="16" t="e">
        <f>INDEX('Compréhension de l''écrit'!$D$2:$D$971,ROUNDUP((ROW()-1)/(COUNTA('Compréhension de l''écrit'!$F$1:$DA$1)+1),0))</f>
        <v>#REF!</v>
      </c>
      <c r="V5525" s="16">
        <f>INDEX('Compréhension de l''écrit'!$E$1:$DA$1,+MOD(ROW()-2,COUNTA($H$5:$H$32)*2)+1)</f>
        <v>0</v>
      </c>
      <c r="W5525" s="16" t="str">
        <f>IFERROR(INDEX('Compréhension de l''écrit'!$E$1:$DA$971,MATCH(S5525,'Compréhension de l''écrit'!$B$2:$B$971,0)+1,MATCH(V5525,'Compréhension de l''écrit'!$E$1:$DA$1,0)),"")</f>
        <v/>
      </c>
      <c r="X5525" s="16" t="e">
        <f t="shared" si="88"/>
        <v>#REF!</v>
      </c>
      <c r="Y5525" s="16" t="str">
        <f>IFERROR(VLOOKUP(V5525,Paramétrages!H:I,2,FALSE),"")</f>
        <v/>
      </c>
    </row>
    <row r="5526" spans="18:25" x14ac:dyDescent="0.2">
      <c r="R5526" s="16" t="e">
        <f>INDEX('Compréhension de l''écrit'!$A$2:$A$971,ROUNDUP((ROW()-1)/(COUNTA('Compréhension de l''écrit'!$F$1:$DA$1)+1),0))</f>
        <v>#REF!</v>
      </c>
      <c r="S5526" s="16" t="e">
        <f>INDEX('Compréhension de l''écrit'!$B$2:$B$971,ROUNDUP((ROW()-1)/(COUNTA('Compréhension de l''écrit'!$F$1:$DA$1)+1),0))</f>
        <v>#REF!</v>
      </c>
      <c r="T5526" s="16" t="e">
        <f>INDEX('Compréhension de l''écrit'!$C$2:$C$971,ROUNDUP((ROW()-1)/(COUNTA('Compréhension de l''écrit'!$F$1:$DA$1)+1),0))</f>
        <v>#REF!</v>
      </c>
      <c r="U5526" s="16" t="e">
        <f>INDEX('Compréhension de l''écrit'!$D$2:$D$971,ROUNDUP((ROW()-1)/(COUNTA('Compréhension de l''écrit'!$F$1:$DA$1)+1),0))</f>
        <v>#REF!</v>
      </c>
      <c r="V5526" s="16">
        <f>INDEX('Compréhension de l''écrit'!$E$1:$DA$1,+MOD(ROW()-2,COUNTA($H$5:$H$32)*2)+1)</f>
        <v>0</v>
      </c>
      <c r="W5526" s="16" t="str">
        <f>IFERROR(INDEX('Compréhension de l''écrit'!$E$1:$DA$971,MATCH(S5526,'Compréhension de l''écrit'!$B$2:$B$971,0)+1,MATCH(V5526,'Compréhension de l''écrit'!$E$1:$DA$1,0)),"")</f>
        <v/>
      </c>
      <c r="X5526" s="16" t="e">
        <f t="shared" si="88"/>
        <v>#REF!</v>
      </c>
      <c r="Y5526" s="16" t="str">
        <f>IFERROR(VLOOKUP(V5526,Paramétrages!H:I,2,FALSE),"")</f>
        <v/>
      </c>
    </row>
    <row r="5527" spans="18:25" x14ac:dyDescent="0.2">
      <c r="R5527" s="16" t="e">
        <f>INDEX('Compréhension de l''écrit'!$A$2:$A$971,ROUNDUP((ROW()-1)/(COUNTA('Compréhension de l''écrit'!$F$1:$DA$1)+1),0))</f>
        <v>#REF!</v>
      </c>
      <c r="S5527" s="16" t="e">
        <f>INDEX('Compréhension de l''écrit'!$B$2:$B$971,ROUNDUP((ROW()-1)/(COUNTA('Compréhension de l''écrit'!$F$1:$DA$1)+1),0))</f>
        <v>#REF!</v>
      </c>
      <c r="T5527" s="16" t="e">
        <f>INDEX('Compréhension de l''écrit'!$C$2:$C$971,ROUNDUP((ROW()-1)/(COUNTA('Compréhension de l''écrit'!$F$1:$DA$1)+1),0))</f>
        <v>#REF!</v>
      </c>
      <c r="U5527" s="16" t="e">
        <f>INDEX('Compréhension de l''écrit'!$D$2:$D$971,ROUNDUP((ROW()-1)/(COUNTA('Compréhension de l''écrit'!$F$1:$DA$1)+1),0))</f>
        <v>#REF!</v>
      </c>
      <c r="V5527" s="16">
        <f>INDEX('Compréhension de l''écrit'!$E$1:$DA$1,+MOD(ROW()-2,COUNTA($H$5:$H$32)*2)+1)</f>
        <v>0</v>
      </c>
      <c r="W5527" s="16" t="str">
        <f>IFERROR(INDEX('Compréhension de l''écrit'!$E$1:$DA$971,MATCH(S5527,'Compréhension de l''écrit'!$B$2:$B$971,0)+1,MATCH(V5527,'Compréhension de l''écrit'!$E$1:$DA$1,0)),"")</f>
        <v/>
      </c>
      <c r="X5527" s="16" t="e">
        <f t="shared" si="88"/>
        <v>#REF!</v>
      </c>
      <c r="Y5527" s="16" t="str">
        <f>IFERROR(VLOOKUP(V5527,Paramétrages!H:I,2,FALSE),"")</f>
        <v/>
      </c>
    </row>
    <row r="5528" spans="18:25" x14ac:dyDescent="0.2">
      <c r="R5528" s="16" t="e">
        <f>INDEX('Compréhension de l''écrit'!$A$2:$A$971,ROUNDUP((ROW()-1)/(COUNTA('Compréhension de l''écrit'!$F$1:$DA$1)+1),0))</f>
        <v>#REF!</v>
      </c>
      <c r="S5528" s="16" t="e">
        <f>INDEX('Compréhension de l''écrit'!$B$2:$B$971,ROUNDUP((ROW()-1)/(COUNTA('Compréhension de l''écrit'!$F$1:$DA$1)+1),0))</f>
        <v>#REF!</v>
      </c>
      <c r="T5528" s="16" t="e">
        <f>INDEX('Compréhension de l''écrit'!$C$2:$C$971,ROUNDUP((ROW()-1)/(COUNTA('Compréhension de l''écrit'!$F$1:$DA$1)+1),0))</f>
        <v>#REF!</v>
      </c>
      <c r="U5528" s="16" t="e">
        <f>INDEX('Compréhension de l''écrit'!$D$2:$D$971,ROUNDUP((ROW()-1)/(COUNTA('Compréhension de l''écrit'!$F$1:$DA$1)+1),0))</f>
        <v>#REF!</v>
      </c>
      <c r="V5528" s="16">
        <f>INDEX('Compréhension de l''écrit'!$E$1:$DA$1,+MOD(ROW()-2,COUNTA($H$5:$H$32)*2)+1)</f>
        <v>0</v>
      </c>
      <c r="W5528" s="16" t="str">
        <f>IFERROR(INDEX('Compréhension de l''écrit'!$E$1:$DA$971,MATCH(S5528,'Compréhension de l''écrit'!$B$2:$B$971,0)+1,MATCH(V5528,'Compréhension de l''écrit'!$E$1:$DA$1,0)),"")</f>
        <v/>
      </c>
      <c r="X5528" s="16" t="e">
        <f t="shared" si="88"/>
        <v>#REF!</v>
      </c>
      <c r="Y5528" s="16" t="str">
        <f>IFERROR(VLOOKUP(V5528,Paramétrages!H:I,2,FALSE),"")</f>
        <v/>
      </c>
    </row>
    <row r="5529" spans="18:25" x14ac:dyDescent="0.2">
      <c r="R5529" s="16" t="e">
        <f>INDEX('Compréhension de l''écrit'!$A$2:$A$971,ROUNDUP((ROW()-1)/(COUNTA('Compréhension de l''écrit'!$F$1:$DA$1)+1),0))</f>
        <v>#REF!</v>
      </c>
      <c r="S5529" s="16" t="e">
        <f>INDEX('Compréhension de l''écrit'!$B$2:$B$971,ROUNDUP((ROW()-1)/(COUNTA('Compréhension de l''écrit'!$F$1:$DA$1)+1),0))</f>
        <v>#REF!</v>
      </c>
      <c r="T5529" s="16" t="e">
        <f>INDEX('Compréhension de l''écrit'!$C$2:$C$971,ROUNDUP((ROW()-1)/(COUNTA('Compréhension de l''écrit'!$F$1:$DA$1)+1),0))</f>
        <v>#REF!</v>
      </c>
      <c r="U5529" s="16" t="e">
        <f>INDEX('Compréhension de l''écrit'!$D$2:$D$971,ROUNDUP((ROW()-1)/(COUNTA('Compréhension de l''écrit'!$F$1:$DA$1)+1),0))</f>
        <v>#REF!</v>
      </c>
      <c r="V5529" s="16">
        <f>INDEX('Compréhension de l''écrit'!$E$1:$DA$1,+MOD(ROW()-2,COUNTA($H$5:$H$32)*2)+1)</f>
        <v>0</v>
      </c>
      <c r="W5529" s="16" t="str">
        <f>IFERROR(INDEX('Compréhension de l''écrit'!$E$1:$DA$971,MATCH(S5529,'Compréhension de l''écrit'!$B$2:$B$971,0)+1,MATCH(V5529,'Compréhension de l''écrit'!$E$1:$DA$1,0)),"")</f>
        <v/>
      </c>
      <c r="X5529" s="16" t="e">
        <f t="shared" si="88"/>
        <v>#REF!</v>
      </c>
      <c r="Y5529" s="16" t="str">
        <f>IFERROR(VLOOKUP(V5529,Paramétrages!H:I,2,FALSE),"")</f>
        <v/>
      </c>
    </row>
    <row r="5530" spans="18:25" x14ac:dyDescent="0.2">
      <c r="R5530" s="16" t="e">
        <f>INDEX('Compréhension de l''écrit'!$A$2:$A$971,ROUNDUP((ROW()-1)/(COUNTA('Compréhension de l''écrit'!$F$1:$DA$1)+1),0))</f>
        <v>#REF!</v>
      </c>
      <c r="S5530" s="16" t="e">
        <f>INDEX('Compréhension de l''écrit'!$B$2:$B$971,ROUNDUP((ROW()-1)/(COUNTA('Compréhension de l''écrit'!$F$1:$DA$1)+1),0))</f>
        <v>#REF!</v>
      </c>
      <c r="T5530" s="16" t="e">
        <f>INDEX('Compréhension de l''écrit'!$C$2:$C$971,ROUNDUP((ROW()-1)/(COUNTA('Compréhension de l''écrit'!$F$1:$DA$1)+1),0))</f>
        <v>#REF!</v>
      </c>
      <c r="U5530" s="16" t="e">
        <f>INDEX('Compréhension de l''écrit'!$D$2:$D$971,ROUNDUP((ROW()-1)/(COUNTA('Compréhension de l''écrit'!$F$1:$DA$1)+1),0))</f>
        <v>#REF!</v>
      </c>
      <c r="V5530" s="16">
        <f>INDEX('Compréhension de l''écrit'!$E$1:$DA$1,+MOD(ROW()-2,COUNTA($H$5:$H$32)*2)+1)</f>
        <v>0</v>
      </c>
      <c r="W5530" s="16" t="str">
        <f>IFERROR(INDEX('Compréhension de l''écrit'!$E$1:$DA$971,MATCH(S5530,'Compréhension de l''écrit'!$B$2:$B$971,0)+1,MATCH(V5530,'Compréhension de l''écrit'!$E$1:$DA$1,0)),"")</f>
        <v/>
      </c>
      <c r="X5530" s="16" t="e">
        <f t="shared" si="88"/>
        <v>#REF!</v>
      </c>
      <c r="Y5530" s="16" t="str">
        <f>IFERROR(VLOOKUP(V5530,Paramétrages!H:I,2,FALSE),"")</f>
        <v/>
      </c>
    </row>
    <row r="5531" spans="18:25" x14ac:dyDescent="0.2">
      <c r="R5531" s="16" t="e">
        <f>INDEX('Compréhension de l''écrit'!$A$2:$A$971,ROUNDUP((ROW()-1)/(COUNTA('Compréhension de l''écrit'!$F$1:$DA$1)+1),0))</f>
        <v>#REF!</v>
      </c>
      <c r="S5531" s="16" t="e">
        <f>INDEX('Compréhension de l''écrit'!$B$2:$B$971,ROUNDUP((ROW()-1)/(COUNTA('Compréhension de l''écrit'!$F$1:$DA$1)+1),0))</f>
        <v>#REF!</v>
      </c>
      <c r="T5531" s="16" t="e">
        <f>INDEX('Compréhension de l''écrit'!$C$2:$C$971,ROUNDUP((ROW()-1)/(COUNTA('Compréhension de l''écrit'!$F$1:$DA$1)+1),0))</f>
        <v>#REF!</v>
      </c>
      <c r="U5531" s="16" t="e">
        <f>INDEX('Compréhension de l''écrit'!$D$2:$D$971,ROUNDUP((ROW()-1)/(COUNTA('Compréhension de l''écrit'!$F$1:$DA$1)+1),0))</f>
        <v>#REF!</v>
      </c>
      <c r="V5531" s="16">
        <f>INDEX('Compréhension de l''écrit'!$E$1:$DA$1,+MOD(ROW()-2,COUNTA($H$5:$H$32)*2)+1)</f>
        <v>0</v>
      </c>
      <c r="W5531" s="16" t="str">
        <f>IFERROR(INDEX('Compréhension de l''écrit'!$E$1:$DA$971,MATCH(S5531,'Compréhension de l''écrit'!$B$2:$B$971,0)+1,MATCH(V5531,'Compréhension de l''écrit'!$E$1:$DA$1,0)),"")</f>
        <v/>
      </c>
      <c r="X5531" s="16" t="e">
        <f t="shared" si="88"/>
        <v>#REF!</v>
      </c>
      <c r="Y5531" s="16" t="str">
        <f>IFERROR(VLOOKUP(V5531,Paramétrages!H:I,2,FALSE),"")</f>
        <v/>
      </c>
    </row>
    <row r="5532" spans="18:25" x14ac:dyDescent="0.2">
      <c r="R5532" s="16" t="e">
        <f>INDEX('Compréhension de l''écrit'!$A$2:$A$971,ROUNDUP((ROW()-1)/(COUNTA('Compréhension de l''écrit'!$F$1:$DA$1)+1),0))</f>
        <v>#REF!</v>
      </c>
      <c r="S5532" s="16" t="e">
        <f>INDEX('Compréhension de l''écrit'!$B$2:$B$971,ROUNDUP((ROW()-1)/(COUNTA('Compréhension de l''écrit'!$F$1:$DA$1)+1),0))</f>
        <v>#REF!</v>
      </c>
      <c r="T5532" s="16" t="e">
        <f>INDEX('Compréhension de l''écrit'!$C$2:$C$971,ROUNDUP((ROW()-1)/(COUNTA('Compréhension de l''écrit'!$F$1:$DA$1)+1),0))</f>
        <v>#REF!</v>
      </c>
      <c r="U5532" s="16" t="e">
        <f>INDEX('Compréhension de l''écrit'!$D$2:$D$971,ROUNDUP((ROW()-1)/(COUNTA('Compréhension de l''écrit'!$F$1:$DA$1)+1),0))</f>
        <v>#REF!</v>
      </c>
      <c r="V5532" s="16">
        <f>INDEX('Compréhension de l''écrit'!$E$1:$DA$1,+MOD(ROW()-2,COUNTA($H$5:$H$32)*2)+1)</f>
        <v>0</v>
      </c>
      <c r="W5532" s="16" t="str">
        <f>IFERROR(INDEX('Compréhension de l''écrit'!$E$1:$DA$971,MATCH(S5532,'Compréhension de l''écrit'!$B$2:$B$971,0)+1,MATCH(V5532,'Compréhension de l''écrit'!$E$1:$DA$1,0)),"")</f>
        <v/>
      </c>
      <c r="X5532" s="16" t="e">
        <f t="shared" si="88"/>
        <v>#REF!</v>
      </c>
      <c r="Y5532" s="16" t="str">
        <f>IFERROR(VLOOKUP(V5532,Paramétrages!H:I,2,FALSE),"")</f>
        <v/>
      </c>
    </row>
    <row r="5533" spans="18:25" x14ac:dyDescent="0.2">
      <c r="R5533" s="16" t="e">
        <f>INDEX('Compréhension de l''écrit'!$A$2:$A$971,ROUNDUP((ROW()-1)/(COUNTA('Compréhension de l''écrit'!$F$1:$DA$1)+1),0))</f>
        <v>#REF!</v>
      </c>
      <c r="S5533" s="16" t="e">
        <f>INDEX('Compréhension de l''écrit'!$B$2:$B$971,ROUNDUP((ROW()-1)/(COUNTA('Compréhension de l''écrit'!$F$1:$DA$1)+1),0))</f>
        <v>#REF!</v>
      </c>
      <c r="T5533" s="16" t="e">
        <f>INDEX('Compréhension de l''écrit'!$C$2:$C$971,ROUNDUP((ROW()-1)/(COUNTA('Compréhension de l''écrit'!$F$1:$DA$1)+1),0))</f>
        <v>#REF!</v>
      </c>
      <c r="U5533" s="16" t="e">
        <f>INDEX('Compréhension de l''écrit'!$D$2:$D$971,ROUNDUP((ROW()-1)/(COUNTA('Compréhension de l''écrit'!$F$1:$DA$1)+1),0))</f>
        <v>#REF!</v>
      </c>
      <c r="V5533" s="16">
        <f>INDEX('Compréhension de l''écrit'!$E$1:$DA$1,+MOD(ROW()-2,COUNTA($H$5:$H$32)*2)+1)</f>
        <v>0</v>
      </c>
      <c r="W5533" s="16" t="str">
        <f>IFERROR(INDEX('Compréhension de l''écrit'!$E$1:$DA$971,MATCH(S5533,'Compréhension de l''écrit'!$B$2:$B$971,0)+1,MATCH(V5533,'Compréhension de l''écrit'!$E$1:$DA$1,0)),"")</f>
        <v/>
      </c>
      <c r="X5533" s="16" t="e">
        <f t="shared" si="88"/>
        <v>#REF!</v>
      </c>
      <c r="Y5533" s="16" t="str">
        <f>IFERROR(VLOOKUP(V5533,Paramétrages!H:I,2,FALSE),"")</f>
        <v/>
      </c>
    </row>
    <row r="5534" spans="18:25" x14ac:dyDescent="0.2">
      <c r="R5534" s="16" t="e">
        <f>INDEX('Compréhension de l''écrit'!$A$2:$A$971,ROUNDUP((ROW()-1)/(COUNTA('Compréhension de l''écrit'!$F$1:$DA$1)+1),0))</f>
        <v>#REF!</v>
      </c>
      <c r="S5534" s="16" t="e">
        <f>INDEX('Compréhension de l''écrit'!$B$2:$B$971,ROUNDUP((ROW()-1)/(COUNTA('Compréhension de l''écrit'!$F$1:$DA$1)+1),0))</f>
        <v>#REF!</v>
      </c>
      <c r="T5534" s="16" t="e">
        <f>INDEX('Compréhension de l''écrit'!$C$2:$C$971,ROUNDUP((ROW()-1)/(COUNTA('Compréhension de l''écrit'!$F$1:$DA$1)+1),0))</f>
        <v>#REF!</v>
      </c>
      <c r="U5534" s="16" t="e">
        <f>INDEX('Compréhension de l''écrit'!$D$2:$D$971,ROUNDUP((ROW()-1)/(COUNTA('Compréhension de l''écrit'!$F$1:$DA$1)+1),0))</f>
        <v>#REF!</v>
      </c>
      <c r="V5534" s="16">
        <f>INDEX('Compréhension de l''écrit'!$E$1:$DA$1,+MOD(ROW()-2,COUNTA($H$5:$H$32)*2)+1)</f>
        <v>0</v>
      </c>
      <c r="W5534" s="16" t="str">
        <f>IFERROR(INDEX('Compréhension de l''écrit'!$E$1:$DA$971,MATCH(S5534,'Compréhension de l''écrit'!$B$2:$B$971,0)+1,MATCH(V5534,'Compréhension de l''écrit'!$E$1:$DA$1,0)),"")</f>
        <v/>
      </c>
      <c r="X5534" s="16" t="e">
        <f t="shared" si="88"/>
        <v>#REF!</v>
      </c>
      <c r="Y5534" s="16" t="str">
        <f>IFERROR(VLOOKUP(V5534,Paramétrages!H:I,2,FALSE),"")</f>
        <v/>
      </c>
    </row>
    <row r="5535" spans="18:25" x14ac:dyDescent="0.2">
      <c r="R5535" s="16" t="e">
        <f>INDEX('Compréhension de l''écrit'!$A$2:$A$971,ROUNDUP((ROW()-1)/(COUNTA('Compréhension de l''écrit'!$F$1:$DA$1)+1),0))</f>
        <v>#REF!</v>
      </c>
      <c r="S5535" s="16" t="e">
        <f>INDEX('Compréhension de l''écrit'!$B$2:$B$971,ROUNDUP((ROW()-1)/(COUNTA('Compréhension de l''écrit'!$F$1:$DA$1)+1),0))</f>
        <v>#REF!</v>
      </c>
      <c r="T5535" s="16" t="e">
        <f>INDEX('Compréhension de l''écrit'!$C$2:$C$971,ROUNDUP((ROW()-1)/(COUNTA('Compréhension de l''écrit'!$F$1:$DA$1)+1),0))</f>
        <v>#REF!</v>
      </c>
      <c r="U5535" s="16" t="e">
        <f>INDEX('Compréhension de l''écrit'!$D$2:$D$971,ROUNDUP((ROW()-1)/(COUNTA('Compréhension de l''écrit'!$F$1:$DA$1)+1),0))</f>
        <v>#REF!</v>
      </c>
      <c r="V5535" s="16">
        <f>INDEX('Compréhension de l''écrit'!$E$1:$DA$1,+MOD(ROW()-2,COUNTA($H$5:$H$32)*2)+1)</f>
        <v>0</v>
      </c>
      <c r="W5535" s="16" t="str">
        <f>IFERROR(INDEX('Compréhension de l''écrit'!$E$1:$DA$971,MATCH(S5535,'Compréhension de l''écrit'!$B$2:$B$971,0)+1,MATCH(V5535,'Compréhension de l''écrit'!$E$1:$DA$1,0)),"")</f>
        <v/>
      </c>
      <c r="X5535" s="16" t="e">
        <f t="shared" si="88"/>
        <v>#REF!</v>
      </c>
      <c r="Y5535" s="16" t="str">
        <f>IFERROR(VLOOKUP(V5535,Paramétrages!H:I,2,FALSE),"")</f>
        <v/>
      </c>
    </row>
    <row r="5536" spans="18:25" x14ac:dyDescent="0.2">
      <c r="R5536" s="16" t="e">
        <f>INDEX('Compréhension de l''écrit'!$A$2:$A$971,ROUNDUP((ROW()-1)/(COUNTA('Compréhension de l''écrit'!$F$1:$DA$1)+1),0))</f>
        <v>#REF!</v>
      </c>
      <c r="S5536" s="16" t="e">
        <f>INDEX('Compréhension de l''écrit'!$B$2:$B$971,ROUNDUP((ROW()-1)/(COUNTA('Compréhension de l''écrit'!$F$1:$DA$1)+1),0))</f>
        <v>#REF!</v>
      </c>
      <c r="T5536" s="16" t="e">
        <f>INDEX('Compréhension de l''écrit'!$C$2:$C$971,ROUNDUP((ROW()-1)/(COUNTA('Compréhension de l''écrit'!$F$1:$DA$1)+1),0))</f>
        <v>#REF!</v>
      </c>
      <c r="U5536" s="16" t="e">
        <f>INDEX('Compréhension de l''écrit'!$D$2:$D$971,ROUNDUP((ROW()-1)/(COUNTA('Compréhension de l''écrit'!$F$1:$DA$1)+1),0))</f>
        <v>#REF!</v>
      </c>
      <c r="V5536" s="16">
        <f>INDEX('Compréhension de l''écrit'!$E$1:$DA$1,+MOD(ROW()-2,COUNTA($H$5:$H$32)*2)+1)</f>
        <v>0</v>
      </c>
      <c r="W5536" s="16" t="str">
        <f>IFERROR(INDEX('Compréhension de l''écrit'!$E$1:$DA$971,MATCH(S5536,'Compréhension de l''écrit'!$B$2:$B$971,0)+1,MATCH(V5536,'Compréhension de l''écrit'!$E$1:$DA$1,0)),"")</f>
        <v/>
      </c>
      <c r="X5536" s="16" t="e">
        <f t="shared" si="88"/>
        <v>#REF!</v>
      </c>
      <c r="Y5536" s="16" t="str">
        <f>IFERROR(VLOOKUP(V5536,Paramétrages!H:I,2,FALSE),"")</f>
        <v/>
      </c>
    </row>
    <row r="5537" spans="18:25" x14ac:dyDescent="0.2">
      <c r="R5537" s="16" t="e">
        <f>INDEX('Compréhension de l''écrit'!$A$2:$A$971,ROUNDUP((ROW()-1)/(COUNTA('Compréhension de l''écrit'!$F$1:$DA$1)+1),0))</f>
        <v>#REF!</v>
      </c>
      <c r="S5537" s="16" t="e">
        <f>INDEX('Compréhension de l''écrit'!$B$2:$B$971,ROUNDUP((ROW()-1)/(COUNTA('Compréhension de l''écrit'!$F$1:$DA$1)+1),0))</f>
        <v>#REF!</v>
      </c>
      <c r="T5537" s="16" t="e">
        <f>INDEX('Compréhension de l''écrit'!$C$2:$C$971,ROUNDUP((ROW()-1)/(COUNTA('Compréhension de l''écrit'!$F$1:$DA$1)+1),0))</f>
        <v>#REF!</v>
      </c>
      <c r="U5537" s="16" t="e">
        <f>INDEX('Compréhension de l''écrit'!$D$2:$D$971,ROUNDUP((ROW()-1)/(COUNTA('Compréhension de l''écrit'!$F$1:$DA$1)+1),0))</f>
        <v>#REF!</v>
      </c>
      <c r="V5537" s="16">
        <f>INDEX('Compréhension de l''écrit'!$E$1:$DA$1,+MOD(ROW()-2,COUNTA($H$5:$H$32)*2)+1)</f>
        <v>0</v>
      </c>
      <c r="W5537" s="16" t="str">
        <f>IFERROR(INDEX('Compréhension de l''écrit'!$E$1:$DA$971,MATCH(S5537,'Compréhension de l''écrit'!$B$2:$B$971,0)+1,MATCH(V5537,'Compréhension de l''écrit'!$E$1:$DA$1,0)),"")</f>
        <v/>
      </c>
      <c r="X5537" s="16" t="e">
        <f t="shared" si="88"/>
        <v>#REF!</v>
      </c>
      <c r="Y5537" s="16" t="str">
        <f>IFERROR(VLOOKUP(V5537,Paramétrages!H:I,2,FALSE),"")</f>
        <v/>
      </c>
    </row>
    <row r="5538" spans="18:25" x14ac:dyDescent="0.2">
      <c r="R5538" s="16" t="e">
        <f>INDEX('Compréhension de l''écrit'!$A$2:$A$971,ROUNDUP((ROW()-1)/(COUNTA('Compréhension de l''écrit'!$F$1:$DA$1)+1),0))</f>
        <v>#REF!</v>
      </c>
      <c r="S5538" s="16" t="e">
        <f>INDEX('Compréhension de l''écrit'!$B$2:$B$971,ROUNDUP((ROW()-1)/(COUNTA('Compréhension de l''écrit'!$F$1:$DA$1)+1),0))</f>
        <v>#REF!</v>
      </c>
      <c r="T5538" s="16" t="e">
        <f>INDEX('Compréhension de l''écrit'!$C$2:$C$971,ROUNDUP((ROW()-1)/(COUNTA('Compréhension de l''écrit'!$F$1:$DA$1)+1),0))</f>
        <v>#REF!</v>
      </c>
      <c r="U5538" s="16" t="e">
        <f>INDEX('Compréhension de l''écrit'!$D$2:$D$971,ROUNDUP((ROW()-1)/(COUNTA('Compréhension de l''écrit'!$F$1:$DA$1)+1),0))</f>
        <v>#REF!</v>
      </c>
      <c r="V5538" s="16">
        <f>INDEX('Compréhension de l''écrit'!$E$1:$DA$1,+MOD(ROW()-2,COUNTA($H$5:$H$32)*2)+1)</f>
        <v>0</v>
      </c>
      <c r="W5538" s="16" t="str">
        <f>IFERROR(INDEX('Compréhension de l''écrit'!$E$1:$DA$971,MATCH(S5538,'Compréhension de l''écrit'!$B$2:$B$971,0)+1,MATCH(V5538,'Compréhension de l''écrit'!$E$1:$DA$1,0)),"")</f>
        <v/>
      </c>
      <c r="X5538" s="16" t="e">
        <f t="shared" si="88"/>
        <v>#REF!</v>
      </c>
      <c r="Y5538" s="16" t="str">
        <f>IFERROR(VLOOKUP(V5538,Paramétrages!H:I,2,FALSE),"")</f>
        <v/>
      </c>
    </row>
    <row r="5539" spans="18:25" x14ac:dyDescent="0.2">
      <c r="R5539" s="16" t="e">
        <f>INDEX('Compréhension de l''écrit'!$A$2:$A$971,ROUNDUP((ROW()-1)/(COUNTA('Compréhension de l''écrit'!$F$1:$DA$1)+1),0))</f>
        <v>#REF!</v>
      </c>
      <c r="S5539" s="16" t="e">
        <f>INDEX('Compréhension de l''écrit'!$B$2:$B$971,ROUNDUP((ROW()-1)/(COUNTA('Compréhension de l''écrit'!$F$1:$DA$1)+1),0))</f>
        <v>#REF!</v>
      </c>
      <c r="T5539" s="16" t="e">
        <f>INDEX('Compréhension de l''écrit'!$C$2:$C$971,ROUNDUP((ROW()-1)/(COUNTA('Compréhension de l''écrit'!$F$1:$DA$1)+1),0))</f>
        <v>#REF!</v>
      </c>
      <c r="U5539" s="16" t="e">
        <f>INDEX('Compréhension de l''écrit'!$D$2:$D$971,ROUNDUP((ROW()-1)/(COUNTA('Compréhension de l''écrit'!$F$1:$DA$1)+1),0))</f>
        <v>#REF!</v>
      </c>
      <c r="V5539" s="16">
        <f>INDEX('Compréhension de l''écrit'!$E$1:$DA$1,+MOD(ROW()-2,COUNTA($H$5:$H$32)*2)+1)</f>
        <v>0</v>
      </c>
      <c r="W5539" s="16" t="str">
        <f>IFERROR(INDEX('Compréhension de l''écrit'!$E$1:$DA$971,MATCH(S5539,'Compréhension de l''écrit'!$B$2:$B$971,0)+1,MATCH(V5539,'Compréhension de l''écrit'!$E$1:$DA$1,0)),"")</f>
        <v/>
      </c>
      <c r="X5539" s="16" t="e">
        <f t="shared" si="88"/>
        <v>#REF!</v>
      </c>
      <c r="Y5539" s="16" t="str">
        <f>IFERROR(VLOOKUP(V5539,Paramétrages!H:I,2,FALSE),"")</f>
        <v/>
      </c>
    </row>
    <row r="5540" spans="18:25" x14ac:dyDescent="0.2">
      <c r="R5540" s="16" t="e">
        <f>INDEX('Compréhension de l''écrit'!$A$2:$A$971,ROUNDUP((ROW()-1)/(COUNTA('Compréhension de l''écrit'!$F$1:$DA$1)+1),0))</f>
        <v>#REF!</v>
      </c>
      <c r="S5540" s="16" t="e">
        <f>INDEX('Compréhension de l''écrit'!$B$2:$B$971,ROUNDUP((ROW()-1)/(COUNTA('Compréhension de l''écrit'!$F$1:$DA$1)+1),0))</f>
        <v>#REF!</v>
      </c>
      <c r="T5540" s="16" t="e">
        <f>INDEX('Compréhension de l''écrit'!$C$2:$C$971,ROUNDUP((ROW()-1)/(COUNTA('Compréhension de l''écrit'!$F$1:$DA$1)+1),0))</f>
        <v>#REF!</v>
      </c>
      <c r="U5540" s="16" t="e">
        <f>INDEX('Compréhension de l''écrit'!$D$2:$D$971,ROUNDUP((ROW()-1)/(COUNTA('Compréhension de l''écrit'!$F$1:$DA$1)+1),0))</f>
        <v>#REF!</v>
      </c>
      <c r="V5540" s="16">
        <f>INDEX('Compréhension de l''écrit'!$E$1:$DA$1,+MOD(ROW()-2,COUNTA($H$5:$H$32)*2)+1)</f>
        <v>0</v>
      </c>
      <c r="W5540" s="16" t="str">
        <f>IFERROR(INDEX('Compréhension de l''écrit'!$E$1:$DA$971,MATCH(S5540,'Compréhension de l''écrit'!$B$2:$B$971,0)+1,MATCH(V5540,'Compréhension de l''écrit'!$E$1:$DA$1,0)),"")</f>
        <v/>
      </c>
      <c r="X5540" s="16" t="e">
        <f t="shared" si="88"/>
        <v>#REF!</v>
      </c>
      <c r="Y5540" s="16" t="str">
        <f>IFERROR(VLOOKUP(V5540,Paramétrages!H:I,2,FALSE),"")</f>
        <v/>
      </c>
    </row>
    <row r="5541" spans="18:25" x14ac:dyDescent="0.2">
      <c r="R5541" s="16" t="e">
        <f>INDEX('Compréhension de l''écrit'!$A$2:$A$971,ROUNDUP((ROW()-1)/(COUNTA('Compréhension de l''écrit'!$F$1:$DA$1)+1),0))</f>
        <v>#REF!</v>
      </c>
      <c r="S5541" s="16" t="e">
        <f>INDEX('Compréhension de l''écrit'!$B$2:$B$971,ROUNDUP((ROW()-1)/(COUNTA('Compréhension de l''écrit'!$F$1:$DA$1)+1),0))</f>
        <v>#REF!</v>
      </c>
      <c r="T5541" s="16" t="e">
        <f>INDEX('Compréhension de l''écrit'!$C$2:$C$971,ROUNDUP((ROW()-1)/(COUNTA('Compréhension de l''écrit'!$F$1:$DA$1)+1),0))</f>
        <v>#REF!</v>
      </c>
      <c r="U5541" s="16" t="e">
        <f>INDEX('Compréhension de l''écrit'!$D$2:$D$971,ROUNDUP((ROW()-1)/(COUNTA('Compréhension de l''écrit'!$F$1:$DA$1)+1),0))</f>
        <v>#REF!</v>
      </c>
      <c r="V5541" s="16">
        <f>INDEX('Compréhension de l''écrit'!$E$1:$DA$1,+MOD(ROW()-2,COUNTA($H$5:$H$32)*2)+1)</f>
        <v>0</v>
      </c>
      <c r="W5541" s="16" t="str">
        <f>IFERROR(INDEX('Compréhension de l''écrit'!$E$1:$DA$971,MATCH(S5541,'Compréhension de l''écrit'!$B$2:$B$971,0)+1,MATCH(V5541,'Compréhension de l''écrit'!$E$1:$DA$1,0)),"")</f>
        <v/>
      </c>
      <c r="X5541" s="16" t="e">
        <f t="shared" si="88"/>
        <v>#REF!</v>
      </c>
      <c r="Y5541" s="16" t="str">
        <f>IFERROR(VLOOKUP(V5541,Paramétrages!H:I,2,FALSE),"")</f>
        <v/>
      </c>
    </row>
    <row r="5542" spans="18:25" x14ac:dyDescent="0.2">
      <c r="R5542" s="16" t="e">
        <f>INDEX('Compréhension de l''écrit'!$A$2:$A$971,ROUNDUP((ROW()-1)/(COUNTA('Compréhension de l''écrit'!$F$1:$DA$1)+1),0))</f>
        <v>#REF!</v>
      </c>
      <c r="S5542" s="16" t="e">
        <f>INDEX('Compréhension de l''écrit'!$B$2:$B$971,ROUNDUP((ROW()-1)/(COUNTA('Compréhension de l''écrit'!$F$1:$DA$1)+1),0))</f>
        <v>#REF!</v>
      </c>
      <c r="T5542" s="16" t="e">
        <f>INDEX('Compréhension de l''écrit'!$C$2:$C$971,ROUNDUP((ROW()-1)/(COUNTA('Compréhension de l''écrit'!$F$1:$DA$1)+1),0))</f>
        <v>#REF!</v>
      </c>
      <c r="U5542" s="16" t="e">
        <f>INDEX('Compréhension de l''écrit'!$D$2:$D$971,ROUNDUP((ROW()-1)/(COUNTA('Compréhension de l''écrit'!$F$1:$DA$1)+1),0))</f>
        <v>#REF!</v>
      </c>
      <c r="V5542" s="16">
        <f>INDEX('Compréhension de l''écrit'!$E$1:$DA$1,+MOD(ROW()-2,COUNTA($H$5:$H$32)*2)+1)</f>
        <v>0</v>
      </c>
      <c r="W5542" s="16" t="str">
        <f>IFERROR(INDEX('Compréhension de l''écrit'!$E$1:$DA$971,MATCH(S5542,'Compréhension de l''écrit'!$B$2:$B$971,0)+1,MATCH(V5542,'Compréhension de l''écrit'!$E$1:$DA$1,0)),"")</f>
        <v/>
      </c>
      <c r="X5542" s="16" t="e">
        <f t="shared" si="88"/>
        <v>#REF!</v>
      </c>
      <c r="Y5542" s="16" t="str">
        <f>IFERROR(VLOOKUP(V5542,Paramétrages!H:I,2,FALSE),"")</f>
        <v/>
      </c>
    </row>
    <row r="5543" spans="18:25" x14ac:dyDescent="0.2">
      <c r="R5543" s="16" t="e">
        <f>INDEX('Compréhension de l''écrit'!$A$2:$A$971,ROUNDUP((ROW()-1)/(COUNTA('Compréhension de l''écrit'!$F$1:$DA$1)+1),0))</f>
        <v>#REF!</v>
      </c>
      <c r="S5543" s="16" t="e">
        <f>INDEX('Compréhension de l''écrit'!$B$2:$B$971,ROUNDUP((ROW()-1)/(COUNTA('Compréhension de l''écrit'!$F$1:$DA$1)+1),0))</f>
        <v>#REF!</v>
      </c>
      <c r="T5543" s="16" t="e">
        <f>INDEX('Compréhension de l''écrit'!$C$2:$C$971,ROUNDUP((ROW()-1)/(COUNTA('Compréhension de l''écrit'!$F$1:$DA$1)+1),0))</f>
        <v>#REF!</v>
      </c>
      <c r="U5543" s="16" t="e">
        <f>INDEX('Compréhension de l''écrit'!$D$2:$D$971,ROUNDUP((ROW()-1)/(COUNTA('Compréhension de l''écrit'!$F$1:$DA$1)+1),0))</f>
        <v>#REF!</v>
      </c>
      <c r="V5543" s="16">
        <f>INDEX('Compréhension de l''écrit'!$E$1:$DA$1,+MOD(ROW()-2,COUNTA($H$5:$H$32)*2)+1)</f>
        <v>0</v>
      </c>
      <c r="W5543" s="16" t="str">
        <f>IFERROR(INDEX('Compréhension de l''écrit'!$E$1:$DA$971,MATCH(S5543,'Compréhension de l''écrit'!$B$2:$B$971,0)+1,MATCH(V5543,'Compréhension de l''écrit'!$E$1:$DA$1,0)),"")</f>
        <v/>
      </c>
      <c r="X5543" s="16" t="e">
        <f t="shared" si="88"/>
        <v>#REF!</v>
      </c>
      <c r="Y5543" s="16" t="str">
        <f>IFERROR(VLOOKUP(V5543,Paramétrages!H:I,2,FALSE),"")</f>
        <v/>
      </c>
    </row>
    <row r="5544" spans="18:25" x14ac:dyDescent="0.2">
      <c r="R5544" s="16" t="e">
        <f>INDEX('Compréhension de l''écrit'!$A$2:$A$971,ROUNDUP((ROW()-1)/(COUNTA('Compréhension de l''écrit'!$F$1:$DA$1)+1),0))</f>
        <v>#REF!</v>
      </c>
      <c r="S5544" s="16" t="e">
        <f>INDEX('Compréhension de l''écrit'!$B$2:$B$971,ROUNDUP((ROW()-1)/(COUNTA('Compréhension de l''écrit'!$F$1:$DA$1)+1),0))</f>
        <v>#REF!</v>
      </c>
      <c r="T5544" s="16" t="e">
        <f>INDEX('Compréhension de l''écrit'!$C$2:$C$971,ROUNDUP((ROW()-1)/(COUNTA('Compréhension de l''écrit'!$F$1:$DA$1)+1),0))</f>
        <v>#REF!</v>
      </c>
      <c r="U5544" s="16" t="e">
        <f>INDEX('Compréhension de l''écrit'!$D$2:$D$971,ROUNDUP((ROW()-1)/(COUNTA('Compréhension de l''écrit'!$F$1:$DA$1)+1),0))</f>
        <v>#REF!</v>
      </c>
      <c r="V5544" s="16">
        <f>INDEX('Compréhension de l''écrit'!$E$1:$DA$1,+MOD(ROW()-2,COUNTA($H$5:$H$32)*2)+1)</f>
        <v>0</v>
      </c>
      <c r="W5544" s="16" t="str">
        <f>IFERROR(INDEX('Compréhension de l''écrit'!$E$1:$DA$971,MATCH(S5544,'Compréhension de l''écrit'!$B$2:$B$971,0)+1,MATCH(V5544,'Compréhension de l''écrit'!$E$1:$DA$1,0)),"")</f>
        <v/>
      </c>
      <c r="X5544" s="16" t="e">
        <f t="shared" si="88"/>
        <v>#REF!</v>
      </c>
      <c r="Y5544" s="16" t="str">
        <f>IFERROR(VLOOKUP(V5544,Paramétrages!H:I,2,FALSE),"")</f>
        <v/>
      </c>
    </row>
    <row r="5545" spans="18:25" x14ac:dyDescent="0.2">
      <c r="R5545" s="16" t="e">
        <f>INDEX('Compréhension de l''écrit'!$A$2:$A$971,ROUNDUP((ROW()-1)/(COUNTA('Compréhension de l''écrit'!$F$1:$DA$1)+1),0))</f>
        <v>#REF!</v>
      </c>
      <c r="S5545" s="16" t="e">
        <f>INDEX('Compréhension de l''écrit'!$B$2:$B$971,ROUNDUP((ROW()-1)/(COUNTA('Compréhension de l''écrit'!$F$1:$DA$1)+1),0))</f>
        <v>#REF!</v>
      </c>
      <c r="T5545" s="16" t="e">
        <f>INDEX('Compréhension de l''écrit'!$C$2:$C$971,ROUNDUP((ROW()-1)/(COUNTA('Compréhension de l''écrit'!$F$1:$DA$1)+1),0))</f>
        <v>#REF!</v>
      </c>
      <c r="U5545" s="16" t="e">
        <f>INDEX('Compréhension de l''écrit'!$D$2:$D$971,ROUNDUP((ROW()-1)/(COUNTA('Compréhension de l''écrit'!$F$1:$DA$1)+1),0))</f>
        <v>#REF!</v>
      </c>
      <c r="V5545" s="16">
        <f>INDEX('Compréhension de l''écrit'!$E$1:$DA$1,+MOD(ROW()-2,COUNTA($H$5:$H$32)*2)+1)</f>
        <v>0</v>
      </c>
      <c r="W5545" s="16" t="str">
        <f>IFERROR(INDEX('Compréhension de l''écrit'!$E$1:$DA$971,MATCH(S5545,'Compréhension de l''écrit'!$B$2:$B$971,0)+1,MATCH(V5545,'Compréhension de l''écrit'!$E$1:$DA$1,0)),"")</f>
        <v/>
      </c>
      <c r="X5545" s="16" t="e">
        <f t="shared" si="88"/>
        <v>#REF!</v>
      </c>
      <c r="Y5545" s="16" t="str">
        <f>IFERROR(VLOOKUP(V5545,Paramétrages!H:I,2,FALSE),"")</f>
        <v/>
      </c>
    </row>
    <row r="5546" spans="18:25" x14ac:dyDescent="0.2">
      <c r="R5546" s="16" t="e">
        <f>INDEX('Compréhension de l''écrit'!$A$2:$A$971,ROUNDUP((ROW()-1)/(COUNTA('Compréhension de l''écrit'!$F$1:$DA$1)+1),0))</f>
        <v>#REF!</v>
      </c>
      <c r="S5546" s="16" t="e">
        <f>INDEX('Compréhension de l''écrit'!$B$2:$B$971,ROUNDUP((ROW()-1)/(COUNTA('Compréhension de l''écrit'!$F$1:$DA$1)+1),0))</f>
        <v>#REF!</v>
      </c>
      <c r="T5546" s="16" t="e">
        <f>INDEX('Compréhension de l''écrit'!$C$2:$C$971,ROUNDUP((ROW()-1)/(COUNTA('Compréhension de l''écrit'!$F$1:$DA$1)+1),0))</f>
        <v>#REF!</v>
      </c>
      <c r="U5546" s="16" t="e">
        <f>INDEX('Compréhension de l''écrit'!$D$2:$D$971,ROUNDUP((ROW()-1)/(COUNTA('Compréhension de l''écrit'!$F$1:$DA$1)+1),0))</f>
        <v>#REF!</v>
      </c>
      <c r="V5546" s="16">
        <f>INDEX('Compréhension de l''écrit'!$E$1:$DA$1,+MOD(ROW()-2,COUNTA($H$5:$H$32)*2)+1)</f>
        <v>0</v>
      </c>
      <c r="W5546" s="16" t="str">
        <f>IFERROR(INDEX('Compréhension de l''écrit'!$E$1:$DA$971,MATCH(S5546,'Compréhension de l''écrit'!$B$2:$B$971,0)+1,MATCH(V5546,'Compréhension de l''écrit'!$E$1:$DA$1,0)),"")</f>
        <v/>
      </c>
      <c r="X5546" s="16" t="e">
        <f t="shared" si="88"/>
        <v>#REF!</v>
      </c>
      <c r="Y5546" s="16" t="str">
        <f>IFERROR(VLOOKUP(V5546,Paramétrages!H:I,2,FALSE),"")</f>
        <v/>
      </c>
    </row>
    <row r="5547" spans="18:25" x14ac:dyDescent="0.2">
      <c r="R5547" s="16" t="e">
        <f>INDEX('Compréhension de l''écrit'!$A$2:$A$971,ROUNDUP((ROW()-1)/(COUNTA('Compréhension de l''écrit'!$F$1:$DA$1)+1),0))</f>
        <v>#REF!</v>
      </c>
      <c r="S5547" s="16" t="e">
        <f>INDEX('Compréhension de l''écrit'!$B$2:$B$971,ROUNDUP((ROW()-1)/(COUNTA('Compréhension de l''écrit'!$F$1:$DA$1)+1),0))</f>
        <v>#REF!</v>
      </c>
      <c r="T5547" s="16" t="e">
        <f>INDEX('Compréhension de l''écrit'!$C$2:$C$971,ROUNDUP((ROW()-1)/(COUNTA('Compréhension de l''écrit'!$F$1:$DA$1)+1),0))</f>
        <v>#REF!</v>
      </c>
      <c r="U5547" s="16" t="e">
        <f>INDEX('Compréhension de l''écrit'!$D$2:$D$971,ROUNDUP((ROW()-1)/(COUNTA('Compréhension de l''écrit'!$F$1:$DA$1)+1),0))</f>
        <v>#REF!</v>
      </c>
      <c r="V5547" s="16">
        <f>INDEX('Compréhension de l''écrit'!$E$1:$DA$1,+MOD(ROW()-2,COUNTA($H$5:$H$32)*2)+1)</f>
        <v>0</v>
      </c>
      <c r="W5547" s="16" t="str">
        <f>IFERROR(INDEX('Compréhension de l''écrit'!$E$1:$DA$971,MATCH(S5547,'Compréhension de l''écrit'!$B$2:$B$971,0)+1,MATCH(V5547,'Compréhension de l''écrit'!$E$1:$DA$1,0)),"")</f>
        <v/>
      </c>
      <c r="X5547" s="16" t="e">
        <f t="shared" si="88"/>
        <v>#REF!</v>
      </c>
      <c r="Y5547" s="16" t="str">
        <f>IFERROR(VLOOKUP(V5547,Paramétrages!H:I,2,FALSE),"")</f>
        <v/>
      </c>
    </row>
    <row r="5548" spans="18:25" x14ac:dyDescent="0.2">
      <c r="R5548" s="16" t="e">
        <f>INDEX('Compréhension de l''écrit'!$A$2:$A$971,ROUNDUP((ROW()-1)/(COUNTA('Compréhension de l''écrit'!$F$1:$DA$1)+1),0))</f>
        <v>#REF!</v>
      </c>
      <c r="S5548" s="16" t="e">
        <f>INDEX('Compréhension de l''écrit'!$B$2:$B$971,ROUNDUP((ROW()-1)/(COUNTA('Compréhension de l''écrit'!$F$1:$DA$1)+1),0))</f>
        <v>#REF!</v>
      </c>
      <c r="T5548" s="16" t="e">
        <f>INDEX('Compréhension de l''écrit'!$C$2:$C$971,ROUNDUP((ROW()-1)/(COUNTA('Compréhension de l''écrit'!$F$1:$DA$1)+1),0))</f>
        <v>#REF!</v>
      </c>
      <c r="U5548" s="16" t="e">
        <f>INDEX('Compréhension de l''écrit'!$D$2:$D$971,ROUNDUP((ROW()-1)/(COUNTA('Compréhension de l''écrit'!$F$1:$DA$1)+1),0))</f>
        <v>#REF!</v>
      </c>
      <c r="V5548" s="16">
        <f>INDEX('Compréhension de l''écrit'!$E$1:$DA$1,+MOD(ROW()-2,COUNTA($H$5:$H$32)*2)+1)</f>
        <v>0</v>
      </c>
      <c r="W5548" s="16" t="str">
        <f>IFERROR(INDEX('Compréhension de l''écrit'!$E$1:$DA$971,MATCH(S5548,'Compréhension de l''écrit'!$B$2:$B$971,0)+1,MATCH(V5548,'Compréhension de l''écrit'!$E$1:$DA$1,0)),"")</f>
        <v/>
      </c>
      <c r="X5548" s="16" t="e">
        <f t="shared" si="88"/>
        <v>#REF!</v>
      </c>
      <c r="Y5548" s="16" t="str">
        <f>IFERROR(VLOOKUP(V5548,Paramétrages!H:I,2,FALSE),"")</f>
        <v/>
      </c>
    </row>
    <row r="5549" spans="18:25" x14ac:dyDescent="0.2">
      <c r="R5549" s="16" t="e">
        <f>INDEX('Compréhension de l''écrit'!$A$2:$A$971,ROUNDUP((ROW()-1)/(COUNTA('Compréhension de l''écrit'!$F$1:$DA$1)+1),0))</f>
        <v>#REF!</v>
      </c>
      <c r="S5549" s="16" t="e">
        <f>INDEX('Compréhension de l''écrit'!$B$2:$B$971,ROUNDUP((ROW()-1)/(COUNTA('Compréhension de l''écrit'!$F$1:$DA$1)+1),0))</f>
        <v>#REF!</v>
      </c>
      <c r="T5549" s="16" t="e">
        <f>INDEX('Compréhension de l''écrit'!$C$2:$C$971,ROUNDUP((ROW()-1)/(COUNTA('Compréhension de l''écrit'!$F$1:$DA$1)+1),0))</f>
        <v>#REF!</v>
      </c>
      <c r="U5549" s="16" t="e">
        <f>INDEX('Compréhension de l''écrit'!$D$2:$D$971,ROUNDUP((ROW()-1)/(COUNTA('Compréhension de l''écrit'!$F$1:$DA$1)+1),0))</f>
        <v>#REF!</v>
      </c>
      <c r="V5549" s="16">
        <f>INDEX('Compréhension de l''écrit'!$E$1:$DA$1,+MOD(ROW()-2,COUNTA($H$5:$H$32)*2)+1)</f>
        <v>0</v>
      </c>
      <c r="W5549" s="16" t="str">
        <f>IFERROR(INDEX('Compréhension de l''écrit'!$E$1:$DA$971,MATCH(S5549,'Compréhension de l''écrit'!$B$2:$B$971,0)+1,MATCH(V5549,'Compréhension de l''écrit'!$E$1:$DA$1,0)),"")</f>
        <v/>
      </c>
      <c r="X5549" s="16" t="e">
        <f t="shared" si="88"/>
        <v>#REF!</v>
      </c>
      <c r="Y5549" s="16" t="str">
        <f>IFERROR(VLOOKUP(V5549,Paramétrages!H:I,2,FALSE),"")</f>
        <v/>
      </c>
    </row>
    <row r="5550" spans="18:25" x14ac:dyDescent="0.2">
      <c r="R5550" s="16" t="e">
        <f>INDEX('Compréhension de l''écrit'!$A$2:$A$971,ROUNDUP((ROW()-1)/(COUNTA('Compréhension de l''écrit'!$F$1:$DA$1)+1),0))</f>
        <v>#REF!</v>
      </c>
      <c r="S5550" s="16" t="e">
        <f>INDEX('Compréhension de l''écrit'!$B$2:$B$971,ROUNDUP((ROW()-1)/(COUNTA('Compréhension de l''écrit'!$F$1:$DA$1)+1),0))</f>
        <v>#REF!</v>
      </c>
      <c r="T5550" s="16" t="e">
        <f>INDEX('Compréhension de l''écrit'!$C$2:$C$971,ROUNDUP((ROW()-1)/(COUNTA('Compréhension de l''écrit'!$F$1:$DA$1)+1),0))</f>
        <v>#REF!</v>
      </c>
      <c r="U5550" s="16" t="e">
        <f>INDEX('Compréhension de l''écrit'!$D$2:$D$971,ROUNDUP((ROW()-1)/(COUNTA('Compréhension de l''écrit'!$F$1:$DA$1)+1),0))</f>
        <v>#REF!</v>
      </c>
      <c r="V5550" s="16">
        <f>INDEX('Compréhension de l''écrit'!$E$1:$DA$1,+MOD(ROW()-2,COUNTA($H$5:$H$32)*2)+1)</f>
        <v>0</v>
      </c>
      <c r="W5550" s="16" t="str">
        <f>IFERROR(INDEX('Compréhension de l''écrit'!$E$1:$DA$971,MATCH(S5550,'Compréhension de l''écrit'!$B$2:$B$971,0)+1,MATCH(V5550,'Compréhension de l''écrit'!$E$1:$DA$1,0)),"")</f>
        <v/>
      </c>
      <c r="X5550" s="16" t="e">
        <f t="shared" si="88"/>
        <v>#REF!</v>
      </c>
      <c r="Y5550" s="16" t="str">
        <f>IFERROR(VLOOKUP(V5550,Paramétrages!H:I,2,FALSE),"")</f>
        <v/>
      </c>
    </row>
    <row r="5551" spans="18:25" x14ac:dyDescent="0.2">
      <c r="R5551" s="16" t="e">
        <f>INDEX('Compréhension de l''écrit'!$A$2:$A$971,ROUNDUP((ROW()-1)/(COUNTA('Compréhension de l''écrit'!$F$1:$DA$1)+1),0))</f>
        <v>#REF!</v>
      </c>
      <c r="S5551" s="16" t="e">
        <f>INDEX('Compréhension de l''écrit'!$B$2:$B$971,ROUNDUP((ROW()-1)/(COUNTA('Compréhension de l''écrit'!$F$1:$DA$1)+1),0))</f>
        <v>#REF!</v>
      </c>
      <c r="T5551" s="16" t="e">
        <f>INDEX('Compréhension de l''écrit'!$C$2:$C$971,ROUNDUP((ROW()-1)/(COUNTA('Compréhension de l''écrit'!$F$1:$DA$1)+1),0))</f>
        <v>#REF!</v>
      </c>
      <c r="U5551" s="16" t="e">
        <f>INDEX('Compréhension de l''écrit'!$D$2:$D$971,ROUNDUP((ROW()-1)/(COUNTA('Compréhension de l''écrit'!$F$1:$DA$1)+1),0))</f>
        <v>#REF!</v>
      </c>
      <c r="V5551" s="16">
        <f>INDEX('Compréhension de l''écrit'!$E$1:$DA$1,+MOD(ROW()-2,COUNTA($H$5:$H$32)*2)+1)</f>
        <v>0</v>
      </c>
      <c r="W5551" s="16" t="str">
        <f>IFERROR(INDEX('Compréhension de l''écrit'!$E$1:$DA$971,MATCH(S5551,'Compréhension de l''écrit'!$B$2:$B$971,0)+1,MATCH(V5551,'Compréhension de l''écrit'!$E$1:$DA$1,0)),"")</f>
        <v/>
      </c>
      <c r="X5551" s="16" t="e">
        <f t="shared" si="88"/>
        <v>#REF!</v>
      </c>
      <c r="Y5551" s="16" t="str">
        <f>IFERROR(VLOOKUP(V5551,Paramétrages!H:I,2,FALSE),"")</f>
        <v/>
      </c>
    </row>
    <row r="5552" spans="18:25" x14ac:dyDescent="0.2">
      <c r="R5552" s="16" t="e">
        <f>INDEX('Compréhension de l''écrit'!$A$2:$A$971,ROUNDUP((ROW()-1)/(COUNTA('Compréhension de l''écrit'!$F$1:$DA$1)+1),0))</f>
        <v>#REF!</v>
      </c>
      <c r="S5552" s="16" t="e">
        <f>INDEX('Compréhension de l''écrit'!$B$2:$B$971,ROUNDUP((ROW()-1)/(COUNTA('Compréhension de l''écrit'!$F$1:$DA$1)+1),0))</f>
        <v>#REF!</v>
      </c>
      <c r="T5552" s="16" t="e">
        <f>INDEX('Compréhension de l''écrit'!$C$2:$C$971,ROUNDUP((ROW()-1)/(COUNTA('Compréhension de l''écrit'!$F$1:$DA$1)+1),0))</f>
        <v>#REF!</v>
      </c>
      <c r="U5552" s="16" t="e">
        <f>INDEX('Compréhension de l''écrit'!$D$2:$D$971,ROUNDUP((ROW()-1)/(COUNTA('Compréhension de l''écrit'!$F$1:$DA$1)+1),0))</f>
        <v>#REF!</v>
      </c>
      <c r="V5552" s="16">
        <f>INDEX('Compréhension de l''écrit'!$E$1:$DA$1,+MOD(ROW()-2,COUNTA($H$5:$H$32)*2)+1)</f>
        <v>0</v>
      </c>
      <c r="W5552" s="16" t="str">
        <f>IFERROR(INDEX('Compréhension de l''écrit'!$E$1:$DA$971,MATCH(S5552,'Compréhension de l''écrit'!$B$2:$B$971,0)+1,MATCH(V5552,'Compréhension de l''écrit'!$E$1:$DA$1,0)),"")</f>
        <v/>
      </c>
      <c r="X5552" s="16" t="e">
        <f t="shared" si="88"/>
        <v>#REF!</v>
      </c>
      <c r="Y5552" s="16" t="str">
        <f>IFERROR(VLOOKUP(V5552,Paramétrages!H:I,2,FALSE),"")</f>
        <v/>
      </c>
    </row>
    <row r="5553" spans="18:25" x14ac:dyDescent="0.2">
      <c r="R5553" s="16" t="e">
        <f>INDEX('Compréhension de l''écrit'!$A$2:$A$971,ROUNDUP((ROW()-1)/(COUNTA('Compréhension de l''écrit'!$F$1:$DA$1)+1),0))</f>
        <v>#REF!</v>
      </c>
      <c r="S5553" s="16" t="e">
        <f>INDEX('Compréhension de l''écrit'!$B$2:$B$971,ROUNDUP((ROW()-1)/(COUNTA('Compréhension de l''écrit'!$F$1:$DA$1)+1),0))</f>
        <v>#REF!</v>
      </c>
      <c r="T5553" s="16" t="e">
        <f>INDEX('Compréhension de l''écrit'!$C$2:$C$971,ROUNDUP((ROW()-1)/(COUNTA('Compréhension de l''écrit'!$F$1:$DA$1)+1),0))</f>
        <v>#REF!</v>
      </c>
      <c r="U5553" s="16" t="e">
        <f>INDEX('Compréhension de l''écrit'!$D$2:$D$971,ROUNDUP((ROW()-1)/(COUNTA('Compréhension de l''écrit'!$F$1:$DA$1)+1),0))</f>
        <v>#REF!</v>
      </c>
      <c r="V5553" s="16">
        <f>INDEX('Compréhension de l''écrit'!$E$1:$DA$1,+MOD(ROW()-2,COUNTA($H$5:$H$32)*2)+1)</f>
        <v>0</v>
      </c>
      <c r="W5553" s="16" t="str">
        <f>IFERROR(INDEX('Compréhension de l''écrit'!$E$1:$DA$971,MATCH(S5553,'Compréhension de l''écrit'!$B$2:$B$971,0)+1,MATCH(V5553,'Compréhension de l''écrit'!$E$1:$DA$1,0)),"")</f>
        <v/>
      </c>
      <c r="X5553" s="16" t="e">
        <f t="shared" si="88"/>
        <v>#REF!</v>
      </c>
      <c r="Y5553" s="16" t="str">
        <f>IFERROR(VLOOKUP(V5553,Paramétrages!H:I,2,FALSE),"")</f>
        <v/>
      </c>
    </row>
    <row r="5554" spans="18:25" x14ac:dyDescent="0.2">
      <c r="R5554" s="16" t="e">
        <f>INDEX('Compréhension de l''écrit'!$A$2:$A$971,ROUNDUP((ROW()-1)/(COUNTA('Compréhension de l''écrit'!$F$1:$DA$1)+1),0))</f>
        <v>#REF!</v>
      </c>
      <c r="S5554" s="16" t="e">
        <f>INDEX('Compréhension de l''écrit'!$B$2:$B$971,ROUNDUP((ROW()-1)/(COUNTA('Compréhension de l''écrit'!$F$1:$DA$1)+1),0))</f>
        <v>#REF!</v>
      </c>
      <c r="T5554" s="16" t="e">
        <f>INDEX('Compréhension de l''écrit'!$C$2:$C$971,ROUNDUP((ROW()-1)/(COUNTA('Compréhension de l''écrit'!$F$1:$DA$1)+1),0))</f>
        <v>#REF!</v>
      </c>
      <c r="U5554" s="16" t="e">
        <f>INDEX('Compréhension de l''écrit'!$D$2:$D$971,ROUNDUP((ROW()-1)/(COUNTA('Compréhension de l''écrit'!$F$1:$DA$1)+1),0))</f>
        <v>#REF!</v>
      </c>
      <c r="V5554" s="16">
        <f>INDEX('Compréhension de l''écrit'!$E$1:$DA$1,+MOD(ROW()-2,COUNTA($H$5:$H$32)*2)+1)</f>
        <v>0</v>
      </c>
      <c r="W5554" s="16" t="str">
        <f>IFERROR(INDEX('Compréhension de l''écrit'!$E$1:$DA$971,MATCH(S5554,'Compréhension de l''écrit'!$B$2:$B$971,0)+1,MATCH(V5554,'Compréhension de l''écrit'!$E$1:$DA$1,0)),"")</f>
        <v/>
      </c>
      <c r="X5554" s="16" t="e">
        <f t="shared" si="88"/>
        <v>#REF!</v>
      </c>
      <c r="Y5554" s="16" t="str">
        <f>IFERROR(VLOOKUP(V5554,Paramétrages!H:I,2,FALSE),"")</f>
        <v/>
      </c>
    </row>
    <row r="5555" spans="18:25" x14ac:dyDescent="0.2">
      <c r="R5555" s="16" t="e">
        <f>INDEX('Compréhension de l''écrit'!$A$2:$A$971,ROUNDUP((ROW()-1)/(COUNTA('Compréhension de l''écrit'!$F$1:$DA$1)+1),0))</f>
        <v>#REF!</v>
      </c>
      <c r="S5555" s="16" t="e">
        <f>INDEX('Compréhension de l''écrit'!$B$2:$B$971,ROUNDUP((ROW()-1)/(COUNTA('Compréhension de l''écrit'!$F$1:$DA$1)+1),0))</f>
        <v>#REF!</v>
      </c>
      <c r="T5555" s="16" t="e">
        <f>INDEX('Compréhension de l''écrit'!$C$2:$C$971,ROUNDUP((ROW()-1)/(COUNTA('Compréhension de l''écrit'!$F$1:$DA$1)+1),0))</f>
        <v>#REF!</v>
      </c>
      <c r="U5555" s="16" t="e">
        <f>INDEX('Compréhension de l''écrit'!$D$2:$D$971,ROUNDUP((ROW()-1)/(COUNTA('Compréhension de l''écrit'!$F$1:$DA$1)+1),0))</f>
        <v>#REF!</v>
      </c>
      <c r="V5555" s="16">
        <f>INDEX('Compréhension de l''écrit'!$E$1:$DA$1,+MOD(ROW()-2,COUNTA($H$5:$H$32)*2)+1)</f>
        <v>0</v>
      </c>
      <c r="W5555" s="16" t="str">
        <f>IFERROR(INDEX('Compréhension de l''écrit'!$E$1:$DA$971,MATCH(S5555,'Compréhension de l''écrit'!$B$2:$B$971,0)+1,MATCH(V5555,'Compréhension de l''écrit'!$E$1:$DA$1,0)),"")</f>
        <v/>
      </c>
      <c r="X5555" s="16" t="e">
        <f t="shared" si="88"/>
        <v>#REF!</v>
      </c>
      <c r="Y5555" s="16" t="str">
        <f>IFERROR(VLOOKUP(V5555,Paramétrages!H:I,2,FALSE),"")</f>
        <v/>
      </c>
    </row>
    <row r="5556" spans="18:25" x14ac:dyDescent="0.2">
      <c r="R5556" s="16" t="e">
        <f>INDEX('Compréhension de l''écrit'!$A$2:$A$971,ROUNDUP((ROW()-1)/(COUNTA('Compréhension de l''écrit'!$F$1:$DA$1)+1),0))</f>
        <v>#REF!</v>
      </c>
      <c r="S5556" s="16" t="e">
        <f>INDEX('Compréhension de l''écrit'!$B$2:$B$971,ROUNDUP((ROW()-1)/(COUNTA('Compréhension de l''écrit'!$F$1:$DA$1)+1),0))</f>
        <v>#REF!</v>
      </c>
      <c r="T5556" s="16" t="e">
        <f>INDEX('Compréhension de l''écrit'!$C$2:$C$971,ROUNDUP((ROW()-1)/(COUNTA('Compréhension de l''écrit'!$F$1:$DA$1)+1),0))</f>
        <v>#REF!</v>
      </c>
      <c r="U5556" s="16" t="e">
        <f>INDEX('Compréhension de l''écrit'!$D$2:$D$971,ROUNDUP((ROW()-1)/(COUNTA('Compréhension de l''écrit'!$F$1:$DA$1)+1),0))</f>
        <v>#REF!</v>
      </c>
      <c r="V5556" s="16">
        <f>INDEX('Compréhension de l''écrit'!$E$1:$DA$1,+MOD(ROW()-2,COUNTA($H$5:$H$32)*2)+1)</f>
        <v>0</v>
      </c>
      <c r="W5556" s="16" t="str">
        <f>IFERROR(INDEX('Compréhension de l''écrit'!$E$1:$DA$971,MATCH(S5556,'Compréhension de l''écrit'!$B$2:$B$971,0)+1,MATCH(V5556,'Compréhension de l''écrit'!$E$1:$DA$1,0)),"")</f>
        <v/>
      </c>
      <c r="X5556" s="16" t="e">
        <f t="shared" si="88"/>
        <v>#REF!</v>
      </c>
      <c r="Y5556" s="16" t="str">
        <f>IFERROR(VLOOKUP(V5556,Paramétrages!H:I,2,FALSE),"")</f>
        <v/>
      </c>
    </row>
    <row r="5557" spans="18:25" x14ac:dyDescent="0.2">
      <c r="R5557" s="16" t="e">
        <f>INDEX('Compréhension de l''écrit'!$A$2:$A$971,ROUNDUP((ROW()-1)/(COUNTA('Compréhension de l''écrit'!$F$1:$DA$1)+1),0))</f>
        <v>#REF!</v>
      </c>
      <c r="S5557" s="16" t="e">
        <f>INDEX('Compréhension de l''écrit'!$B$2:$B$971,ROUNDUP((ROW()-1)/(COUNTA('Compréhension de l''écrit'!$F$1:$DA$1)+1),0))</f>
        <v>#REF!</v>
      </c>
      <c r="T5557" s="16" t="e">
        <f>INDEX('Compréhension de l''écrit'!$C$2:$C$971,ROUNDUP((ROW()-1)/(COUNTA('Compréhension de l''écrit'!$F$1:$DA$1)+1),0))</f>
        <v>#REF!</v>
      </c>
      <c r="U5557" s="16" t="e">
        <f>INDEX('Compréhension de l''écrit'!$D$2:$D$971,ROUNDUP((ROW()-1)/(COUNTA('Compréhension de l''écrit'!$F$1:$DA$1)+1),0))</f>
        <v>#REF!</v>
      </c>
      <c r="V5557" s="16">
        <f>INDEX('Compréhension de l''écrit'!$E$1:$DA$1,+MOD(ROW()-2,COUNTA($H$5:$H$32)*2)+1)</f>
        <v>0</v>
      </c>
      <c r="W5557" s="16" t="str">
        <f>IFERROR(INDEX('Compréhension de l''écrit'!$E$1:$DA$971,MATCH(S5557,'Compréhension de l''écrit'!$B$2:$B$971,0)+1,MATCH(V5557,'Compréhension de l''écrit'!$E$1:$DA$1,0)),"")</f>
        <v/>
      </c>
      <c r="X5557" s="16" t="e">
        <f t="shared" si="88"/>
        <v>#REF!</v>
      </c>
      <c r="Y5557" s="16" t="str">
        <f>IFERROR(VLOOKUP(V5557,Paramétrages!H:I,2,FALSE),"")</f>
        <v/>
      </c>
    </row>
    <row r="5558" spans="18:25" x14ac:dyDescent="0.2">
      <c r="R5558" s="16" t="e">
        <f>INDEX('Compréhension de l''écrit'!$A$2:$A$971,ROUNDUP((ROW()-1)/(COUNTA('Compréhension de l''écrit'!$F$1:$DA$1)+1),0))</f>
        <v>#REF!</v>
      </c>
      <c r="S5558" s="16" t="e">
        <f>INDEX('Compréhension de l''écrit'!$B$2:$B$971,ROUNDUP((ROW()-1)/(COUNTA('Compréhension de l''écrit'!$F$1:$DA$1)+1),0))</f>
        <v>#REF!</v>
      </c>
      <c r="T5558" s="16" t="e">
        <f>INDEX('Compréhension de l''écrit'!$C$2:$C$971,ROUNDUP((ROW()-1)/(COUNTA('Compréhension de l''écrit'!$F$1:$DA$1)+1),0))</f>
        <v>#REF!</v>
      </c>
      <c r="U5558" s="16" t="e">
        <f>INDEX('Compréhension de l''écrit'!$D$2:$D$971,ROUNDUP((ROW()-1)/(COUNTA('Compréhension de l''écrit'!$F$1:$DA$1)+1),0))</f>
        <v>#REF!</v>
      </c>
      <c r="V5558" s="16">
        <f>INDEX('Compréhension de l''écrit'!$E$1:$DA$1,+MOD(ROW()-2,COUNTA($H$5:$H$32)*2)+1)</f>
        <v>0</v>
      </c>
      <c r="W5558" s="16" t="str">
        <f>IFERROR(INDEX('Compréhension de l''écrit'!$E$1:$DA$971,MATCH(S5558,'Compréhension de l''écrit'!$B$2:$B$971,0)+1,MATCH(V5558,'Compréhension de l''écrit'!$E$1:$DA$1,0)),"")</f>
        <v/>
      </c>
      <c r="X5558" s="16" t="e">
        <f t="shared" si="88"/>
        <v>#REF!</v>
      </c>
      <c r="Y5558" s="16" t="str">
        <f>IFERROR(VLOOKUP(V5558,Paramétrages!H:I,2,FALSE),"")</f>
        <v/>
      </c>
    </row>
    <row r="5559" spans="18:25" x14ac:dyDescent="0.2">
      <c r="R5559" s="16" t="e">
        <f>INDEX('Compréhension de l''écrit'!$A$2:$A$971,ROUNDUP((ROW()-1)/(COUNTA('Compréhension de l''écrit'!$F$1:$DA$1)+1),0))</f>
        <v>#REF!</v>
      </c>
      <c r="S5559" s="16" t="e">
        <f>INDEX('Compréhension de l''écrit'!$B$2:$B$971,ROUNDUP((ROW()-1)/(COUNTA('Compréhension de l''écrit'!$F$1:$DA$1)+1),0))</f>
        <v>#REF!</v>
      </c>
      <c r="T5559" s="16" t="e">
        <f>INDEX('Compréhension de l''écrit'!$C$2:$C$971,ROUNDUP((ROW()-1)/(COUNTA('Compréhension de l''écrit'!$F$1:$DA$1)+1),0))</f>
        <v>#REF!</v>
      </c>
      <c r="U5559" s="16" t="e">
        <f>INDEX('Compréhension de l''écrit'!$D$2:$D$971,ROUNDUP((ROW()-1)/(COUNTA('Compréhension de l''écrit'!$F$1:$DA$1)+1),0))</f>
        <v>#REF!</v>
      </c>
      <c r="V5559" s="16">
        <f>INDEX('Compréhension de l''écrit'!$E$1:$DA$1,+MOD(ROW()-2,COUNTA($H$5:$H$32)*2)+1)</f>
        <v>0</v>
      </c>
      <c r="W5559" s="16" t="str">
        <f>IFERROR(INDEX('Compréhension de l''écrit'!$E$1:$DA$971,MATCH(S5559,'Compréhension de l''écrit'!$B$2:$B$971,0)+1,MATCH(V5559,'Compréhension de l''écrit'!$E$1:$DA$1,0)),"")</f>
        <v/>
      </c>
      <c r="X5559" s="16" t="e">
        <f t="shared" si="88"/>
        <v>#REF!</v>
      </c>
      <c r="Y5559" s="16" t="str">
        <f>IFERROR(VLOOKUP(V5559,Paramétrages!H:I,2,FALSE),"")</f>
        <v/>
      </c>
    </row>
    <row r="5560" spans="18:25" x14ac:dyDescent="0.2">
      <c r="R5560" s="16" t="e">
        <f>INDEX('Compréhension de l''écrit'!$A$2:$A$971,ROUNDUP((ROW()-1)/(COUNTA('Compréhension de l''écrit'!$F$1:$DA$1)+1),0))</f>
        <v>#REF!</v>
      </c>
      <c r="S5560" s="16" t="e">
        <f>INDEX('Compréhension de l''écrit'!$B$2:$B$971,ROUNDUP((ROW()-1)/(COUNTA('Compréhension de l''écrit'!$F$1:$DA$1)+1),0))</f>
        <v>#REF!</v>
      </c>
      <c r="T5560" s="16" t="e">
        <f>INDEX('Compréhension de l''écrit'!$C$2:$C$971,ROUNDUP((ROW()-1)/(COUNTA('Compréhension de l''écrit'!$F$1:$DA$1)+1),0))</f>
        <v>#REF!</v>
      </c>
      <c r="U5560" s="16" t="e">
        <f>INDEX('Compréhension de l''écrit'!$D$2:$D$971,ROUNDUP((ROW()-1)/(COUNTA('Compréhension de l''écrit'!$F$1:$DA$1)+1),0))</f>
        <v>#REF!</v>
      </c>
      <c r="V5560" s="16">
        <f>INDEX('Compréhension de l''écrit'!$E$1:$DA$1,+MOD(ROW()-2,COUNTA($H$5:$H$32)*2)+1)</f>
        <v>0</v>
      </c>
      <c r="W5560" s="16" t="str">
        <f>IFERROR(INDEX('Compréhension de l''écrit'!$E$1:$DA$971,MATCH(S5560,'Compréhension de l''écrit'!$B$2:$B$971,0)+1,MATCH(V5560,'Compréhension de l''écrit'!$E$1:$DA$1,0)),"")</f>
        <v/>
      </c>
      <c r="X5560" s="16" t="e">
        <f t="shared" si="88"/>
        <v>#REF!</v>
      </c>
      <c r="Y5560" s="16" t="str">
        <f>IFERROR(VLOOKUP(V5560,Paramétrages!H:I,2,FALSE),"")</f>
        <v/>
      </c>
    </row>
    <row r="5561" spans="18:25" x14ac:dyDescent="0.2">
      <c r="R5561" s="16" t="e">
        <f>INDEX('Compréhension de l''écrit'!$A$2:$A$971,ROUNDUP((ROW()-1)/(COUNTA('Compréhension de l''écrit'!$F$1:$DA$1)+1),0))</f>
        <v>#REF!</v>
      </c>
      <c r="S5561" s="16" t="e">
        <f>INDEX('Compréhension de l''écrit'!$B$2:$B$971,ROUNDUP((ROW()-1)/(COUNTA('Compréhension de l''écrit'!$F$1:$DA$1)+1),0))</f>
        <v>#REF!</v>
      </c>
      <c r="T5561" s="16" t="e">
        <f>INDEX('Compréhension de l''écrit'!$C$2:$C$971,ROUNDUP((ROW()-1)/(COUNTA('Compréhension de l''écrit'!$F$1:$DA$1)+1),0))</f>
        <v>#REF!</v>
      </c>
      <c r="U5561" s="16" t="e">
        <f>INDEX('Compréhension de l''écrit'!$D$2:$D$971,ROUNDUP((ROW()-1)/(COUNTA('Compréhension de l''écrit'!$F$1:$DA$1)+1),0))</f>
        <v>#REF!</v>
      </c>
      <c r="V5561" s="16">
        <f>INDEX('Compréhension de l''écrit'!$E$1:$DA$1,+MOD(ROW()-2,COUNTA($H$5:$H$32)*2)+1)</f>
        <v>0</v>
      </c>
      <c r="W5561" s="16" t="str">
        <f>IFERROR(INDEX('Compréhension de l''écrit'!$E$1:$DA$971,MATCH(S5561,'Compréhension de l''écrit'!$B$2:$B$971,0)+1,MATCH(V5561,'Compréhension de l''écrit'!$E$1:$DA$1,0)),"")</f>
        <v/>
      </c>
      <c r="X5561" s="16" t="e">
        <f t="shared" si="88"/>
        <v>#REF!</v>
      </c>
      <c r="Y5561" s="16" t="str">
        <f>IFERROR(VLOOKUP(V5561,Paramétrages!H:I,2,FALSE),"")</f>
        <v/>
      </c>
    </row>
    <row r="5562" spans="18:25" x14ac:dyDescent="0.2">
      <c r="R5562" s="16" t="e">
        <f>INDEX('Compréhension de l''écrit'!$A$2:$A$971,ROUNDUP((ROW()-1)/(COUNTA('Compréhension de l''écrit'!$F$1:$DA$1)+1),0))</f>
        <v>#REF!</v>
      </c>
      <c r="S5562" s="16" t="e">
        <f>INDEX('Compréhension de l''écrit'!$B$2:$B$971,ROUNDUP((ROW()-1)/(COUNTA('Compréhension de l''écrit'!$F$1:$DA$1)+1),0))</f>
        <v>#REF!</v>
      </c>
      <c r="T5562" s="16" t="e">
        <f>INDEX('Compréhension de l''écrit'!$C$2:$C$971,ROUNDUP((ROW()-1)/(COUNTA('Compréhension de l''écrit'!$F$1:$DA$1)+1),0))</f>
        <v>#REF!</v>
      </c>
      <c r="U5562" s="16" t="e">
        <f>INDEX('Compréhension de l''écrit'!$D$2:$D$971,ROUNDUP((ROW()-1)/(COUNTA('Compréhension de l''écrit'!$F$1:$DA$1)+1),0))</f>
        <v>#REF!</v>
      </c>
      <c r="V5562" s="16">
        <f>INDEX('Compréhension de l''écrit'!$E$1:$DA$1,+MOD(ROW()-2,COUNTA($H$5:$H$32)*2)+1)</f>
        <v>0</v>
      </c>
      <c r="W5562" s="16" t="str">
        <f>IFERROR(INDEX('Compréhension de l''écrit'!$E$1:$DA$971,MATCH(S5562,'Compréhension de l''écrit'!$B$2:$B$971,0)+1,MATCH(V5562,'Compréhension de l''écrit'!$E$1:$DA$1,0)),"")</f>
        <v/>
      </c>
      <c r="X5562" s="16" t="e">
        <f t="shared" si="88"/>
        <v>#REF!</v>
      </c>
      <c r="Y5562" s="16" t="str">
        <f>IFERROR(VLOOKUP(V5562,Paramétrages!H:I,2,FALSE),"")</f>
        <v/>
      </c>
    </row>
    <row r="5563" spans="18:25" x14ac:dyDescent="0.2">
      <c r="R5563" s="16" t="e">
        <f>INDEX('Compréhension de l''écrit'!$A$2:$A$971,ROUNDUP((ROW()-1)/(COUNTA('Compréhension de l''écrit'!$F$1:$DA$1)+1),0))</f>
        <v>#REF!</v>
      </c>
      <c r="S5563" s="16" t="e">
        <f>INDEX('Compréhension de l''écrit'!$B$2:$B$971,ROUNDUP((ROW()-1)/(COUNTA('Compréhension de l''écrit'!$F$1:$DA$1)+1),0))</f>
        <v>#REF!</v>
      </c>
      <c r="T5563" s="16" t="e">
        <f>INDEX('Compréhension de l''écrit'!$C$2:$C$971,ROUNDUP((ROW()-1)/(COUNTA('Compréhension de l''écrit'!$F$1:$DA$1)+1),0))</f>
        <v>#REF!</v>
      </c>
      <c r="U5563" s="16" t="e">
        <f>INDEX('Compréhension de l''écrit'!$D$2:$D$971,ROUNDUP((ROW()-1)/(COUNTA('Compréhension de l''écrit'!$F$1:$DA$1)+1),0))</f>
        <v>#REF!</v>
      </c>
      <c r="V5563" s="16">
        <f>INDEX('Compréhension de l''écrit'!$E$1:$DA$1,+MOD(ROW()-2,COUNTA($H$5:$H$32)*2)+1)</f>
        <v>0</v>
      </c>
      <c r="W5563" s="16" t="str">
        <f>IFERROR(INDEX('Compréhension de l''écrit'!$E$1:$DA$971,MATCH(S5563,'Compréhension de l''écrit'!$B$2:$B$971,0)+1,MATCH(V5563,'Compréhension de l''écrit'!$E$1:$DA$1,0)),"")</f>
        <v/>
      </c>
      <c r="X5563" s="16" t="e">
        <f t="shared" si="88"/>
        <v>#REF!</v>
      </c>
      <c r="Y5563" s="16" t="str">
        <f>IFERROR(VLOOKUP(V5563,Paramétrages!H:I,2,FALSE),"")</f>
        <v/>
      </c>
    </row>
    <row r="5564" spans="18:25" x14ac:dyDescent="0.2">
      <c r="R5564" s="16" t="e">
        <f>INDEX('Compréhension de l''écrit'!$A$2:$A$971,ROUNDUP((ROW()-1)/(COUNTA('Compréhension de l''écrit'!$F$1:$DA$1)+1),0))</f>
        <v>#REF!</v>
      </c>
      <c r="S5564" s="16" t="e">
        <f>INDEX('Compréhension de l''écrit'!$B$2:$B$971,ROUNDUP((ROW()-1)/(COUNTA('Compréhension de l''écrit'!$F$1:$DA$1)+1),0))</f>
        <v>#REF!</v>
      </c>
      <c r="T5564" s="16" t="e">
        <f>INDEX('Compréhension de l''écrit'!$C$2:$C$971,ROUNDUP((ROW()-1)/(COUNTA('Compréhension de l''écrit'!$F$1:$DA$1)+1),0))</f>
        <v>#REF!</v>
      </c>
      <c r="U5564" s="16" t="e">
        <f>INDEX('Compréhension de l''écrit'!$D$2:$D$971,ROUNDUP((ROW()-1)/(COUNTA('Compréhension de l''écrit'!$F$1:$DA$1)+1),0))</f>
        <v>#REF!</v>
      </c>
      <c r="V5564" s="16">
        <f>INDEX('Compréhension de l''écrit'!$E$1:$DA$1,+MOD(ROW()-2,COUNTA($H$5:$H$32)*2)+1)</f>
        <v>0</v>
      </c>
      <c r="W5564" s="16" t="str">
        <f>IFERROR(INDEX('Compréhension de l''écrit'!$E$1:$DA$971,MATCH(S5564,'Compréhension de l''écrit'!$B$2:$B$971,0)+1,MATCH(V5564,'Compréhension de l''écrit'!$E$1:$DA$1,0)),"")</f>
        <v/>
      </c>
      <c r="X5564" s="16" t="e">
        <f t="shared" si="88"/>
        <v>#REF!</v>
      </c>
      <c r="Y5564" s="16" t="str">
        <f>IFERROR(VLOOKUP(V5564,Paramétrages!H:I,2,FALSE),"")</f>
        <v/>
      </c>
    </row>
    <row r="5565" spans="18:25" x14ac:dyDescent="0.2">
      <c r="R5565" s="16" t="e">
        <f>INDEX('Compréhension de l''écrit'!$A$2:$A$971,ROUNDUP((ROW()-1)/(COUNTA('Compréhension de l''écrit'!$F$1:$DA$1)+1),0))</f>
        <v>#REF!</v>
      </c>
      <c r="S5565" s="16" t="e">
        <f>INDEX('Compréhension de l''écrit'!$B$2:$B$971,ROUNDUP((ROW()-1)/(COUNTA('Compréhension de l''écrit'!$F$1:$DA$1)+1),0))</f>
        <v>#REF!</v>
      </c>
      <c r="T5565" s="16" t="e">
        <f>INDEX('Compréhension de l''écrit'!$C$2:$C$971,ROUNDUP((ROW()-1)/(COUNTA('Compréhension de l''écrit'!$F$1:$DA$1)+1),0))</f>
        <v>#REF!</v>
      </c>
      <c r="U5565" s="16" t="e">
        <f>INDEX('Compréhension de l''écrit'!$D$2:$D$971,ROUNDUP((ROW()-1)/(COUNTA('Compréhension de l''écrit'!$F$1:$DA$1)+1),0))</f>
        <v>#REF!</v>
      </c>
      <c r="V5565" s="16">
        <f>INDEX('Compréhension de l''écrit'!$E$1:$DA$1,+MOD(ROW()-2,COUNTA($H$5:$H$32)*2)+1)</f>
        <v>0</v>
      </c>
      <c r="W5565" s="16" t="str">
        <f>IFERROR(INDEX('Compréhension de l''écrit'!$E$1:$DA$971,MATCH(S5565,'Compréhension de l''écrit'!$B$2:$B$971,0)+1,MATCH(V5565,'Compréhension de l''écrit'!$E$1:$DA$1,0)),"")</f>
        <v/>
      </c>
      <c r="X5565" s="16" t="e">
        <f t="shared" si="88"/>
        <v>#REF!</v>
      </c>
      <c r="Y5565" s="16" t="str">
        <f>IFERROR(VLOOKUP(V5565,Paramétrages!H:I,2,FALSE),"")</f>
        <v/>
      </c>
    </row>
    <row r="5566" spans="18:25" x14ac:dyDescent="0.2">
      <c r="R5566" s="16" t="e">
        <f>INDEX('Compréhension de l''écrit'!$A$2:$A$971,ROUNDUP((ROW()-1)/(COUNTA('Compréhension de l''écrit'!$F$1:$DA$1)+1),0))</f>
        <v>#REF!</v>
      </c>
      <c r="S5566" s="16" t="e">
        <f>INDEX('Compréhension de l''écrit'!$B$2:$B$971,ROUNDUP((ROW()-1)/(COUNTA('Compréhension de l''écrit'!$F$1:$DA$1)+1),0))</f>
        <v>#REF!</v>
      </c>
      <c r="T5566" s="16" t="e">
        <f>INDEX('Compréhension de l''écrit'!$C$2:$C$971,ROUNDUP((ROW()-1)/(COUNTA('Compréhension de l''écrit'!$F$1:$DA$1)+1),0))</f>
        <v>#REF!</v>
      </c>
      <c r="U5566" s="16" t="e">
        <f>INDEX('Compréhension de l''écrit'!$D$2:$D$971,ROUNDUP((ROW()-1)/(COUNTA('Compréhension de l''écrit'!$F$1:$DA$1)+1),0))</f>
        <v>#REF!</v>
      </c>
      <c r="V5566" s="16">
        <f>INDEX('Compréhension de l''écrit'!$E$1:$DA$1,+MOD(ROW()-2,COUNTA($H$5:$H$32)*2)+1)</f>
        <v>0</v>
      </c>
      <c r="W5566" s="16" t="str">
        <f>IFERROR(INDEX('Compréhension de l''écrit'!$E$1:$DA$971,MATCH(S5566,'Compréhension de l''écrit'!$B$2:$B$971,0)+1,MATCH(V5566,'Compréhension de l''écrit'!$E$1:$DA$1,0)),"")</f>
        <v/>
      </c>
      <c r="X5566" s="16" t="e">
        <f t="shared" si="88"/>
        <v>#REF!</v>
      </c>
      <c r="Y5566" s="16" t="str">
        <f>IFERROR(VLOOKUP(V5566,Paramétrages!H:I,2,FALSE),"")</f>
        <v/>
      </c>
    </row>
    <row r="5567" spans="18:25" x14ac:dyDescent="0.2">
      <c r="R5567" s="16" t="e">
        <f>INDEX('Compréhension de l''écrit'!$A$2:$A$971,ROUNDUP((ROW()-1)/(COUNTA('Compréhension de l''écrit'!$F$1:$DA$1)+1),0))</f>
        <v>#REF!</v>
      </c>
      <c r="S5567" s="16" t="e">
        <f>INDEX('Compréhension de l''écrit'!$B$2:$B$971,ROUNDUP((ROW()-1)/(COUNTA('Compréhension de l''écrit'!$F$1:$DA$1)+1),0))</f>
        <v>#REF!</v>
      </c>
      <c r="T5567" s="16" t="e">
        <f>INDEX('Compréhension de l''écrit'!$C$2:$C$971,ROUNDUP((ROW()-1)/(COUNTA('Compréhension de l''écrit'!$F$1:$DA$1)+1),0))</f>
        <v>#REF!</v>
      </c>
      <c r="U5567" s="16" t="e">
        <f>INDEX('Compréhension de l''écrit'!$D$2:$D$971,ROUNDUP((ROW()-1)/(COUNTA('Compréhension de l''écrit'!$F$1:$DA$1)+1),0))</f>
        <v>#REF!</v>
      </c>
      <c r="V5567" s="16">
        <f>INDEX('Compréhension de l''écrit'!$E$1:$DA$1,+MOD(ROW()-2,COUNTA($H$5:$H$32)*2)+1)</f>
        <v>0</v>
      </c>
      <c r="W5567" s="16" t="str">
        <f>IFERROR(INDEX('Compréhension de l''écrit'!$E$1:$DA$971,MATCH(S5567,'Compréhension de l''écrit'!$B$2:$B$971,0)+1,MATCH(V5567,'Compréhension de l''écrit'!$E$1:$DA$1,0)),"")</f>
        <v/>
      </c>
      <c r="X5567" s="16" t="e">
        <f t="shared" si="88"/>
        <v>#REF!</v>
      </c>
      <c r="Y5567" s="16" t="str">
        <f>IFERROR(VLOOKUP(V5567,Paramétrages!H:I,2,FALSE),"")</f>
        <v/>
      </c>
    </row>
    <row r="5568" spans="18:25" x14ac:dyDescent="0.2">
      <c r="R5568" s="16" t="e">
        <f>INDEX('Compréhension de l''écrit'!$A$2:$A$971,ROUNDUP((ROW()-1)/(COUNTA('Compréhension de l''écrit'!$F$1:$DA$1)+1),0))</f>
        <v>#REF!</v>
      </c>
      <c r="S5568" s="16" t="e">
        <f>INDEX('Compréhension de l''écrit'!$B$2:$B$971,ROUNDUP((ROW()-1)/(COUNTA('Compréhension de l''écrit'!$F$1:$DA$1)+1),0))</f>
        <v>#REF!</v>
      </c>
      <c r="T5568" s="16" t="e">
        <f>INDEX('Compréhension de l''écrit'!$C$2:$C$971,ROUNDUP((ROW()-1)/(COUNTA('Compréhension de l''écrit'!$F$1:$DA$1)+1),0))</f>
        <v>#REF!</v>
      </c>
      <c r="U5568" s="16" t="e">
        <f>INDEX('Compréhension de l''écrit'!$D$2:$D$971,ROUNDUP((ROW()-1)/(COUNTA('Compréhension de l''écrit'!$F$1:$DA$1)+1),0))</f>
        <v>#REF!</v>
      </c>
      <c r="V5568" s="16">
        <f>INDEX('Compréhension de l''écrit'!$E$1:$DA$1,+MOD(ROW()-2,COUNTA($H$5:$H$32)*2)+1)</f>
        <v>0</v>
      </c>
      <c r="W5568" s="16" t="str">
        <f>IFERROR(INDEX('Compréhension de l''écrit'!$E$1:$DA$971,MATCH(S5568,'Compréhension de l''écrit'!$B$2:$B$971,0)+1,MATCH(V5568,'Compréhension de l''écrit'!$E$1:$DA$1,0)),"")</f>
        <v/>
      </c>
      <c r="X5568" s="16" t="e">
        <f t="shared" si="88"/>
        <v>#REF!</v>
      </c>
      <c r="Y5568" s="16" t="str">
        <f>IFERROR(VLOOKUP(V5568,Paramétrages!H:I,2,FALSE),"")</f>
        <v/>
      </c>
    </row>
    <row r="5569" spans="18:25" x14ac:dyDescent="0.2">
      <c r="R5569" s="16" t="e">
        <f>INDEX('Compréhension de l''écrit'!$A$2:$A$971,ROUNDUP((ROW()-1)/(COUNTA('Compréhension de l''écrit'!$F$1:$DA$1)+1),0))</f>
        <v>#REF!</v>
      </c>
      <c r="S5569" s="16" t="e">
        <f>INDEX('Compréhension de l''écrit'!$B$2:$B$971,ROUNDUP((ROW()-1)/(COUNTA('Compréhension de l''écrit'!$F$1:$DA$1)+1),0))</f>
        <v>#REF!</v>
      </c>
      <c r="T5569" s="16" t="e">
        <f>INDEX('Compréhension de l''écrit'!$C$2:$C$971,ROUNDUP((ROW()-1)/(COUNTA('Compréhension de l''écrit'!$F$1:$DA$1)+1),0))</f>
        <v>#REF!</v>
      </c>
      <c r="U5569" s="16" t="e">
        <f>INDEX('Compréhension de l''écrit'!$D$2:$D$971,ROUNDUP((ROW()-1)/(COUNTA('Compréhension de l''écrit'!$F$1:$DA$1)+1),0))</f>
        <v>#REF!</v>
      </c>
      <c r="V5569" s="16">
        <f>INDEX('Compréhension de l''écrit'!$E$1:$DA$1,+MOD(ROW()-2,COUNTA($H$5:$H$32)*2)+1)</f>
        <v>0</v>
      </c>
      <c r="W5569" s="16" t="str">
        <f>IFERROR(INDEX('Compréhension de l''écrit'!$E$1:$DA$971,MATCH(S5569,'Compréhension de l''écrit'!$B$2:$B$971,0)+1,MATCH(V5569,'Compréhension de l''écrit'!$E$1:$DA$1,0)),"")</f>
        <v/>
      </c>
      <c r="X5569" s="16" t="e">
        <f t="shared" si="88"/>
        <v>#REF!</v>
      </c>
      <c r="Y5569" s="16" t="str">
        <f>IFERROR(VLOOKUP(V5569,Paramétrages!H:I,2,FALSE),"")</f>
        <v/>
      </c>
    </row>
    <row r="5570" spans="18:25" x14ac:dyDescent="0.2">
      <c r="R5570" s="16" t="e">
        <f>INDEX('Compréhension de l''écrit'!$A$2:$A$971,ROUNDUP((ROW()-1)/(COUNTA('Compréhension de l''écrit'!$F$1:$DA$1)+1),0))</f>
        <v>#REF!</v>
      </c>
      <c r="S5570" s="16" t="e">
        <f>INDEX('Compréhension de l''écrit'!$B$2:$B$971,ROUNDUP((ROW()-1)/(COUNTA('Compréhension de l''écrit'!$F$1:$DA$1)+1),0))</f>
        <v>#REF!</v>
      </c>
      <c r="T5570" s="16" t="e">
        <f>INDEX('Compréhension de l''écrit'!$C$2:$C$971,ROUNDUP((ROW()-1)/(COUNTA('Compréhension de l''écrit'!$F$1:$DA$1)+1),0))</f>
        <v>#REF!</v>
      </c>
      <c r="U5570" s="16" t="e">
        <f>INDEX('Compréhension de l''écrit'!$D$2:$D$971,ROUNDUP((ROW()-1)/(COUNTA('Compréhension de l''écrit'!$F$1:$DA$1)+1),0))</f>
        <v>#REF!</v>
      </c>
      <c r="V5570" s="16">
        <f>INDEX('Compréhension de l''écrit'!$E$1:$DA$1,+MOD(ROW()-2,COUNTA($H$5:$H$32)*2)+1)</f>
        <v>0</v>
      </c>
      <c r="W5570" s="16" t="str">
        <f>IFERROR(INDEX('Compréhension de l''écrit'!$E$1:$DA$971,MATCH(S5570,'Compréhension de l''écrit'!$B$2:$B$971,0)+1,MATCH(V5570,'Compréhension de l''écrit'!$E$1:$DA$1,0)),"")</f>
        <v/>
      </c>
      <c r="X5570" s="16" t="e">
        <f t="shared" si="88"/>
        <v>#REF!</v>
      </c>
      <c r="Y5570" s="16" t="str">
        <f>IFERROR(VLOOKUP(V5570,Paramétrages!H:I,2,FALSE),"")</f>
        <v/>
      </c>
    </row>
    <row r="5571" spans="18:25" x14ac:dyDescent="0.2">
      <c r="R5571" s="16" t="e">
        <f>INDEX('Compréhension de l''écrit'!$A$2:$A$971,ROUNDUP((ROW()-1)/(COUNTA('Compréhension de l''écrit'!$F$1:$DA$1)+1),0))</f>
        <v>#REF!</v>
      </c>
      <c r="S5571" s="16" t="e">
        <f>INDEX('Compréhension de l''écrit'!$B$2:$B$971,ROUNDUP((ROW()-1)/(COUNTA('Compréhension de l''écrit'!$F$1:$DA$1)+1),0))</f>
        <v>#REF!</v>
      </c>
      <c r="T5571" s="16" t="e">
        <f>INDEX('Compréhension de l''écrit'!$C$2:$C$971,ROUNDUP((ROW()-1)/(COUNTA('Compréhension de l''écrit'!$F$1:$DA$1)+1),0))</f>
        <v>#REF!</v>
      </c>
      <c r="U5571" s="16" t="e">
        <f>INDEX('Compréhension de l''écrit'!$D$2:$D$971,ROUNDUP((ROW()-1)/(COUNTA('Compréhension de l''écrit'!$F$1:$DA$1)+1),0))</f>
        <v>#REF!</v>
      </c>
      <c r="V5571" s="16">
        <f>INDEX('Compréhension de l''écrit'!$E$1:$DA$1,+MOD(ROW()-2,COUNTA($H$5:$H$32)*2)+1)</f>
        <v>0</v>
      </c>
      <c r="W5571" s="16" t="str">
        <f>IFERROR(INDEX('Compréhension de l''écrit'!$E$1:$DA$971,MATCH(S5571,'Compréhension de l''écrit'!$B$2:$B$971,0)+1,MATCH(V5571,'Compréhension de l''écrit'!$E$1:$DA$1,0)),"")</f>
        <v/>
      </c>
      <c r="X5571" s="16" t="e">
        <f t="shared" ref="X5571:X5634" si="89">S5571&amp;T5571</f>
        <v>#REF!</v>
      </c>
      <c r="Y5571" s="16" t="str">
        <f>IFERROR(VLOOKUP(V5571,Paramétrages!H:I,2,FALSE),"")</f>
        <v/>
      </c>
    </row>
    <row r="5572" spans="18:25" x14ac:dyDescent="0.2">
      <c r="R5572" s="16" t="e">
        <f>INDEX('Compréhension de l''écrit'!$A$2:$A$971,ROUNDUP((ROW()-1)/(COUNTA('Compréhension de l''écrit'!$F$1:$DA$1)+1),0))</f>
        <v>#REF!</v>
      </c>
      <c r="S5572" s="16" t="e">
        <f>INDEX('Compréhension de l''écrit'!$B$2:$B$971,ROUNDUP((ROW()-1)/(COUNTA('Compréhension de l''écrit'!$F$1:$DA$1)+1),0))</f>
        <v>#REF!</v>
      </c>
      <c r="T5572" s="16" t="e">
        <f>INDEX('Compréhension de l''écrit'!$C$2:$C$971,ROUNDUP((ROW()-1)/(COUNTA('Compréhension de l''écrit'!$F$1:$DA$1)+1),0))</f>
        <v>#REF!</v>
      </c>
      <c r="U5572" s="16" t="e">
        <f>INDEX('Compréhension de l''écrit'!$D$2:$D$971,ROUNDUP((ROW()-1)/(COUNTA('Compréhension de l''écrit'!$F$1:$DA$1)+1),0))</f>
        <v>#REF!</v>
      </c>
      <c r="V5572" s="16">
        <f>INDEX('Compréhension de l''écrit'!$E$1:$DA$1,+MOD(ROW()-2,COUNTA($H$5:$H$32)*2)+1)</f>
        <v>0</v>
      </c>
      <c r="W5572" s="16" t="str">
        <f>IFERROR(INDEX('Compréhension de l''écrit'!$E$1:$DA$971,MATCH(S5572,'Compréhension de l''écrit'!$B$2:$B$971,0)+1,MATCH(V5572,'Compréhension de l''écrit'!$E$1:$DA$1,0)),"")</f>
        <v/>
      </c>
      <c r="X5572" s="16" t="e">
        <f t="shared" si="89"/>
        <v>#REF!</v>
      </c>
      <c r="Y5572" s="16" t="str">
        <f>IFERROR(VLOOKUP(V5572,Paramétrages!H:I,2,FALSE),"")</f>
        <v/>
      </c>
    </row>
    <row r="5573" spans="18:25" x14ac:dyDescent="0.2">
      <c r="R5573" s="16" t="e">
        <f>INDEX('Compréhension de l''écrit'!$A$2:$A$971,ROUNDUP((ROW()-1)/(COUNTA('Compréhension de l''écrit'!$F$1:$DA$1)+1),0))</f>
        <v>#REF!</v>
      </c>
      <c r="S5573" s="16" t="e">
        <f>INDEX('Compréhension de l''écrit'!$B$2:$B$971,ROUNDUP((ROW()-1)/(COUNTA('Compréhension de l''écrit'!$F$1:$DA$1)+1),0))</f>
        <v>#REF!</v>
      </c>
      <c r="T5573" s="16" t="e">
        <f>INDEX('Compréhension de l''écrit'!$C$2:$C$971,ROUNDUP((ROW()-1)/(COUNTA('Compréhension de l''écrit'!$F$1:$DA$1)+1),0))</f>
        <v>#REF!</v>
      </c>
      <c r="U5573" s="16" t="e">
        <f>INDEX('Compréhension de l''écrit'!$D$2:$D$971,ROUNDUP((ROW()-1)/(COUNTA('Compréhension de l''écrit'!$F$1:$DA$1)+1),0))</f>
        <v>#REF!</v>
      </c>
      <c r="V5573" s="16">
        <f>INDEX('Compréhension de l''écrit'!$E$1:$DA$1,+MOD(ROW()-2,COUNTA($H$5:$H$32)*2)+1)</f>
        <v>0</v>
      </c>
      <c r="W5573" s="16" t="str">
        <f>IFERROR(INDEX('Compréhension de l''écrit'!$E$1:$DA$971,MATCH(S5573,'Compréhension de l''écrit'!$B$2:$B$971,0)+1,MATCH(V5573,'Compréhension de l''écrit'!$E$1:$DA$1,0)),"")</f>
        <v/>
      </c>
      <c r="X5573" s="16" t="e">
        <f t="shared" si="89"/>
        <v>#REF!</v>
      </c>
      <c r="Y5573" s="16" t="str">
        <f>IFERROR(VLOOKUP(V5573,Paramétrages!H:I,2,FALSE),"")</f>
        <v/>
      </c>
    </row>
    <row r="5574" spans="18:25" x14ac:dyDescent="0.2">
      <c r="R5574" s="16" t="e">
        <f>INDEX('Compréhension de l''écrit'!$A$2:$A$971,ROUNDUP((ROW()-1)/(COUNTA('Compréhension de l''écrit'!$F$1:$DA$1)+1),0))</f>
        <v>#REF!</v>
      </c>
      <c r="S5574" s="16" t="e">
        <f>INDEX('Compréhension de l''écrit'!$B$2:$B$971,ROUNDUP((ROW()-1)/(COUNTA('Compréhension de l''écrit'!$F$1:$DA$1)+1),0))</f>
        <v>#REF!</v>
      </c>
      <c r="T5574" s="16" t="e">
        <f>INDEX('Compréhension de l''écrit'!$C$2:$C$971,ROUNDUP((ROW()-1)/(COUNTA('Compréhension de l''écrit'!$F$1:$DA$1)+1),0))</f>
        <v>#REF!</v>
      </c>
      <c r="U5574" s="16" t="e">
        <f>INDEX('Compréhension de l''écrit'!$D$2:$D$971,ROUNDUP((ROW()-1)/(COUNTA('Compréhension de l''écrit'!$F$1:$DA$1)+1),0))</f>
        <v>#REF!</v>
      </c>
      <c r="V5574" s="16">
        <f>INDEX('Compréhension de l''écrit'!$E$1:$DA$1,+MOD(ROW()-2,COUNTA($H$5:$H$32)*2)+1)</f>
        <v>0</v>
      </c>
      <c r="W5574" s="16" t="str">
        <f>IFERROR(INDEX('Compréhension de l''écrit'!$E$1:$DA$971,MATCH(S5574,'Compréhension de l''écrit'!$B$2:$B$971,0)+1,MATCH(V5574,'Compréhension de l''écrit'!$E$1:$DA$1,0)),"")</f>
        <v/>
      </c>
      <c r="X5574" s="16" t="e">
        <f t="shared" si="89"/>
        <v>#REF!</v>
      </c>
      <c r="Y5574" s="16" t="str">
        <f>IFERROR(VLOOKUP(V5574,Paramétrages!H:I,2,FALSE),"")</f>
        <v/>
      </c>
    </row>
    <row r="5575" spans="18:25" x14ac:dyDescent="0.2">
      <c r="R5575" s="16" t="e">
        <f>INDEX('Compréhension de l''écrit'!$A$2:$A$971,ROUNDUP((ROW()-1)/(COUNTA('Compréhension de l''écrit'!$F$1:$DA$1)+1),0))</f>
        <v>#REF!</v>
      </c>
      <c r="S5575" s="16" t="e">
        <f>INDEX('Compréhension de l''écrit'!$B$2:$B$971,ROUNDUP((ROW()-1)/(COUNTA('Compréhension de l''écrit'!$F$1:$DA$1)+1),0))</f>
        <v>#REF!</v>
      </c>
      <c r="T5575" s="16" t="e">
        <f>INDEX('Compréhension de l''écrit'!$C$2:$C$971,ROUNDUP((ROW()-1)/(COUNTA('Compréhension de l''écrit'!$F$1:$DA$1)+1),0))</f>
        <v>#REF!</v>
      </c>
      <c r="U5575" s="16" t="e">
        <f>INDEX('Compréhension de l''écrit'!$D$2:$D$971,ROUNDUP((ROW()-1)/(COUNTA('Compréhension de l''écrit'!$F$1:$DA$1)+1),0))</f>
        <v>#REF!</v>
      </c>
      <c r="V5575" s="16">
        <f>INDEX('Compréhension de l''écrit'!$E$1:$DA$1,+MOD(ROW()-2,COUNTA($H$5:$H$32)*2)+1)</f>
        <v>0</v>
      </c>
      <c r="W5575" s="16" t="str">
        <f>IFERROR(INDEX('Compréhension de l''écrit'!$E$1:$DA$971,MATCH(S5575,'Compréhension de l''écrit'!$B$2:$B$971,0)+1,MATCH(V5575,'Compréhension de l''écrit'!$E$1:$DA$1,0)),"")</f>
        <v/>
      </c>
      <c r="X5575" s="16" t="e">
        <f t="shared" si="89"/>
        <v>#REF!</v>
      </c>
      <c r="Y5575" s="16" t="str">
        <f>IFERROR(VLOOKUP(V5575,Paramétrages!H:I,2,FALSE),"")</f>
        <v/>
      </c>
    </row>
    <row r="5576" spans="18:25" x14ac:dyDescent="0.2">
      <c r="R5576" s="16" t="e">
        <f>INDEX('Compréhension de l''écrit'!$A$2:$A$971,ROUNDUP((ROW()-1)/(COUNTA('Compréhension de l''écrit'!$F$1:$DA$1)+1),0))</f>
        <v>#REF!</v>
      </c>
      <c r="S5576" s="16" t="e">
        <f>INDEX('Compréhension de l''écrit'!$B$2:$B$971,ROUNDUP((ROW()-1)/(COUNTA('Compréhension de l''écrit'!$F$1:$DA$1)+1),0))</f>
        <v>#REF!</v>
      </c>
      <c r="T5576" s="16" t="e">
        <f>INDEX('Compréhension de l''écrit'!$C$2:$C$971,ROUNDUP((ROW()-1)/(COUNTA('Compréhension de l''écrit'!$F$1:$DA$1)+1),0))</f>
        <v>#REF!</v>
      </c>
      <c r="U5576" s="16" t="e">
        <f>INDEX('Compréhension de l''écrit'!$D$2:$D$971,ROUNDUP((ROW()-1)/(COUNTA('Compréhension de l''écrit'!$F$1:$DA$1)+1),0))</f>
        <v>#REF!</v>
      </c>
      <c r="V5576" s="16">
        <f>INDEX('Compréhension de l''écrit'!$E$1:$DA$1,+MOD(ROW()-2,COUNTA($H$5:$H$32)*2)+1)</f>
        <v>0</v>
      </c>
      <c r="W5576" s="16" t="str">
        <f>IFERROR(INDEX('Compréhension de l''écrit'!$E$1:$DA$971,MATCH(S5576,'Compréhension de l''écrit'!$B$2:$B$971,0)+1,MATCH(V5576,'Compréhension de l''écrit'!$E$1:$DA$1,0)),"")</f>
        <v/>
      </c>
      <c r="X5576" s="16" t="e">
        <f t="shared" si="89"/>
        <v>#REF!</v>
      </c>
      <c r="Y5576" s="16" t="str">
        <f>IFERROR(VLOOKUP(V5576,Paramétrages!H:I,2,FALSE),"")</f>
        <v/>
      </c>
    </row>
    <row r="5577" spans="18:25" x14ac:dyDescent="0.2">
      <c r="R5577" s="16" t="e">
        <f>INDEX('Compréhension de l''écrit'!$A$2:$A$971,ROUNDUP((ROW()-1)/(COUNTA('Compréhension de l''écrit'!$F$1:$DA$1)+1),0))</f>
        <v>#REF!</v>
      </c>
      <c r="S5577" s="16" t="e">
        <f>INDEX('Compréhension de l''écrit'!$B$2:$B$971,ROUNDUP((ROW()-1)/(COUNTA('Compréhension de l''écrit'!$F$1:$DA$1)+1),0))</f>
        <v>#REF!</v>
      </c>
      <c r="T5577" s="16" t="e">
        <f>INDEX('Compréhension de l''écrit'!$C$2:$C$971,ROUNDUP((ROW()-1)/(COUNTA('Compréhension de l''écrit'!$F$1:$DA$1)+1),0))</f>
        <v>#REF!</v>
      </c>
      <c r="U5577" s="16" t="e">
        <f>INDEX('Compréhension de l''écrit'!$D$2:$D$971,ROUNDUP((ROW()-1)/(COUNTA('Compréhension de l''écrit'!$F$1:$DA$1)+1),0))</f>
        <v>#REF!</v>
      </c>
      <c r="V5577" s="16">
        <f>INDEX('Compréhension de l''écrit'!$E$1:$DA$1,+MOD(ROW()-2,COUNTA($H$5:$H$32)*2)+1)</f>
        <v>0</v>
      </c>
      <c r="W5577" s="16" t="str">
        <f>IFERROR(INDEX('Compréhension de l''écrit'!$E$1:$DA$971,MATCH(S5577,'Compréhension de l''écrit'!$B$2:$B$971,0)+1,MATCH(V5577,'Compréhension de l''écrit'!$E$1:$DA$1,0)),"")</f>
        <v/>
      </c>
      <c r="X5577" s="16" t="e">
        <f t="shared" si="89"/>
        <v>#REF!</v>
      </c>
      <c r="Y5577" s="16" t="str">
        <f>IFERROR(VLOOKUP(V5577,Paramétrages!H:I,2,FALSE),"")</f>
        <v/>
      </c>
    </row>
    <row r="5578" spans="18:25" x14ac:dyDescent="0.2">
      <c r="R5578" s="16" t="e">
        <f>INDEX('Compréhension de l''écrit'!$A$2:$A$971,ROUNDUP((ROW()-1)/(COUNTA('Compréhension de l''écrit'!$F$1:$DA$1)+1),0))</f>
        <v>#REF!</v>
      </c>
      <c r="S5578" s="16" t="e">
        <f>INDEX('Compréhension de l''écrit'!$B$2:$B$971,ROUNDUP((ROW()-1)/(COUNTA('Compréhension de l''écrit'!$F$1:$DA$1)+1),0))</f>
        <v>#REF!</v>
      </c>
      <c r="T5578" s="16" t="e">
        <f>INDEX('Compréhension de l''écrit'!$C$2:$C$971,ROUNDUP((ROW()-1)/(COUNTA('Compréhension de l''écrit'!$F$1:$DA$1)+1),0))</f>
        <v>#REF!</v>
      </c>
      <c r="U5578" s="16" t="e">
        <f>INDEX('Compréhension de l''écrit'!$D$2:$D$971,ROUNDUP((ROW()-1)/(COUNTA('Compréhension de l''écrit'!$F$1:$DA$1)+1),0))</f>
        <v>#REF!</v>
      </c>
      <c r="V5578" s="16">
        <f>INDEX('Compréhension de l''écrit'!$E$1:$DA$1,+MOD(ROW()-2,COUNTA($H$5:$H$32)*2)+1)</f>
        <v>0</v>
      </c>
      <c r="W5578" s="16" t="str">
        <f>IFERROR(INDEX('Compréhension de l''écrit'!$E$1:$DA$971,MATCH(S5578,'Compréhension de l''écrit'!$B$2:$B$971,0)+1,MATCH(V5578,'Compréhension de l''écrit'!$E$1:$DA$1,0)),"")</f>
        <v/>
      </c>
      <c r="X5578" s="16" t="e">
        <f t="shared" si="89"/>
        <v>#REF!</v>
      </c>
      <c r="Y5578" s="16" t="str">
        <f>IFERROR(VLOOKUP(V5578,Paramétrages!H:I,2,FALSE),"")</f>
        <v/>
      </c>
    </row>
    <row r="5579" spans="18:25" x14ac:dyDescent="0.2">
      <c r="R5579" s="16" t="e">
        <f>INDEX('Compréhension de l''écrit'!$A$2:$A$971,ROUNDUP((ROW()-1)/(COUNTA('Compréhension de l''écrit'!$F$1:$DA$1)+1),0))</f>
        <v>#REF!</v>
      </c>
      <c r="S5579" s="16" t="e">
        <f>INDEX('Compréhension de l''écrit'!$B$2:$B$971,ROUNDUP((ROW()-1)/(COUNTA('Compréhension de l''écrit'!$F$1:$DA$1)+1),0))</f>
        <v>#REF!</v>
      </c>
      <c r="T5579" s="16" t="e">
        <f>INDEX('Compréhension de l''écrit'!$C$2:$C$971,ROUNDUP((ROW()-1)/(COUNTA('Compréhension de l''écrit'!$F$1:$DA$1)+1),0))</f>
        <v>#REF!</v>
      </c>
      <c r="U5579" s="16" t="e">
        <f>INDEX('Compréhension de l''écrit'!$D$2:$D$971,ROUNDUP((ROW()-1)/(COUNTA('Compréhension de l''écrit'!$F$1:$DA$1)+1),0))</f>
        <v>#REF!</v>
      </c>
      <c r="V5579" s="16">
        <f>INDEX('Compréhension de l''écrit'!$E$1:$DA$1,+MOD(ROW()-2,COUNTA($H$5:$H$32)*2)+1)</f>
        <v>0</v>
      </c>
      <c r="W5579" s="16" t="str">
        <f>IFERROR(INDEX('Compréhension de l''écrit'!$E$1:$DA$971,MATCH(S5579,'Compréhension de l''écrit'!$B$2:$B$971,0)+1,MATCH(V5579,'Compréhension de l''écrit'!$E$1:$DA$1,0)),"")</f>
        <v/>
      </c>
      <c r="X5579" s="16" t="e">
        <f t="shared" si="89"/>
        <v>#REF!</v>
      </c>
      <c r="Y5579" s="16" t="str">
        <f>IFERROR(VLOOKUP(V5579,Paramétrages!H:I,2,FALSE),"")</f>
        <v/>
      </c>
    </row>
    <row r="5580" spans="18:25" x14ac:dyDescent="0.2">
      <c r="R5580" s="16" t="e">
        <f>INDEX('Compréhension de l''écrit'!$A$2:$A$971,ROUNDUP((ROW()-1)/(COUNTA('Compréhension de l''écrit'!$F$1:$DA$1)+1),0))</f>
        <v>#REF!</v>
      </c>
      <c r="S5580" s="16" t="e">
        <f>INDEX('Compréhension de l''écrit'!$B$2:$B$971,ROUNDUP((ROW()-1)/(COUNTA('Compréhension de l''écrit'!$F$1:$DA$1)+1),0))</f>
        <v>#REF!</v>
      </c>
      <c r="T5580" s="16" t="e">
        <f>INDEX('Compréhension de l''écrit'!$C$2:$C$971,ROUNDUP((ROW()-1)/(COUNTA('Compréhension de l''écrit'!$F$1:$DA$1)+1),0))</f>
        <v>#REF!</v>
      </c>
      <c r="U5580" s="16" t="e">
        <f>INDEX('Compréhension de l''écrit'!$D$2:$D$971,ROUNDUP((ROW()-1)/(COUNTA('Compréhension de l''écrit'!$F$1:$DA$1)+1),0))</f>
        <v>#REF!</v>
      </c>
      <c r="V5580" s="16">
        <f>INDEX('Compréhension de l''écrit'!$E$1:$DA$1,+MOD(ROW()-2,COUNTA($H$5:$H$32)*2)+1)</f>
        <v>0</v>
      </c>
      <c r="W5580" s="16" t="str">
        <f>IFERROR(INDEX('Compréhension de l''écrit'!$E$1:$DA$971,MATCH(S5580,'Compréhension de l''écrit'!$B$2:$B$971,0)+1,MATCH(V5580,'Compréhension de l''écrit'!$E$1:$DA$1,0)),"")</f>
        <v/>
      </c>
      <c r="X5580" s="16" t="e">
        <f t="shared" si="89"/>
        <v>#REF!</v>
      </c>
      <c r="Y5580" s="16" t="str">
        <f>IFERROR(VLOOKUP(V5580,Paramétrages!H:I,2,FALSE),"")</f>
        <v/>
      </c>
    </row>
    <row r="5581" spans="18:25" x14ac:dyDescent="0.2">
      <c r="R5581" s="16" t="e">
        <f>INDEX('Compréhension de l''écrit'!$A$2:$A$971,ROUNDUP((ROW()-1)/(COUNTA('Compréhension de l''écrit'!$F$1:$DA$1)+1),0))</f>
        <v>#REF!</v>
      </c>
      <c r="S5581" s="16" t="e">
        <f>INDEX('Compréhension de l''écrit'!$B$2:$B$971,ROUNDUP((ROW()-1)/(COUNTA('Compréhension de l''écrit'!$F$1:$DA$1)+1),0))</f>
        <v>#REF!</v>
      </c>
      <c r="T5581" s="16" t="e">
        <f>INDEX('Compréhension de l''écrit'!$C$2:$C$971,ROUNDUP((ROW()-1)/(COUNTA('Compréhension de l''écrit'!$F$1:$DA$1)+1),0))</f>
        <v>#REF!</v>
      </c>
      <c r="U5581" s="16" t="e">
        <f>INDEX('Compréhension de l''écrit'!$D$2:$D$971,ROUNDUP((ROW()-1)/(COUNTA('Compréhension de l''écrit'!$F$1:$DA$1)+1),0))</f>
        <v>#REF!</v>
      </c>
      <c r="V5581" s="16">
        <f>INDEX('Compréhension de l''écrit'!$E$1:$DA$1,+MOD(ROW()-2,COUNTA($H$5:$H$32)*2)+1)</f>
        <v>0</v>
      </c>
      <c r="W5581" s="16" t="str">
        <f>IFERROR(INDEX('Compréhension de l''écrit'!$E$1:$DA$971,MATCH(S5581,'Compréhension de l''écrit'!$B$2:$B$971,0)+1,MATCH(V5581,'Compréhension de l''écrit'!$E$1:$DA$1,0)),"")</f>
        <v/>
      </c>
      <c r="X5581" s="16" t="e">
        <f t="shared" si="89"/>
        <v>#REF!</v>
      </c>
      <c r="Y5581" s="16" t="str">
        <f>IFERROR(VLOOKUP(V5581,Paramétrages!H:I,2,FALSE),"")</f>
        <v/>
      </c>
    </row>
    <row r="5582" spans="18:25" x14ac:dyDescent="0.2">
      <c r="R5582" s="16" t="e">
        <f>INDEX('Compréhension de l''écrit'!$A$2:$A$971,ROUNDUP((ROW()-1)/(COUNTA('Compréhension de l''écrit'!$F$1:$DA$1)+1),0))</f>
        <v>#REF!</v>
      </c>
      <c r="S5582" s="16" t="e">
        <f>INDEX('Compréhension de l''écrit'!$B$2:$B$971,ROUNDUP((ROW()-1)/(COUNTA('Compréhension de l''écrit'!$F$1:$DA$1)+1),0))</f>
        <v>#REF!</v>
      </c>
      <c r="T5582" s="16" t="e">
        <f>INDEX('Compréhension de l''écrit'!$C$2:$C$971,ROUNDUP((ROW()-1)/(COUNTA('Compréhension de l''écrit'!$F$1:$DA$1)+1),0))</f>
        <v>#REF!</v>
      </c>
      <c r="U5582" s="16" t="e">
        <f>INDEX('Compréhension de l''écrit'!$D$2:$D$971,ROUNDUP((ROW()-1)/(COUNTA('Compréhension de l''écrit'!$F$1:$DA$1)+1),0))</f>
        <v>#REF!</v>
      </c>
      <c r="V5582" s="16">
        <f>INDEX('Compréhension de l''écrit'!$E$1:$DA$1,+MOD(ROW()-2,COUNTA($H$5:$H$32)*2)+1)</f>
        <v>0</v>
      </c>
      <c r="W5582" s="16" t="str">
        <f>IFERROR(INDEX('Compréhension de l''écrit'!$E$1:$DA$971,MATCH(S5582,'Compréhension de l''écrit'!$B$2:$B$971,0)+1,MATCH(V5582,'Compréhension de l''écrit'!$E$1:$DA$1,0)),"")</f>
        <v/>
      </c>
      <c r="X5582" s="16" t="e">
        <f t="shared" si="89"/>
        <v>#REF!</v>
      </c>
      <c r="Y5582" s="16" t="str">
        <f>IFERROR(VLOOKUP(V5582,Paramétrages!H:I,2,FALSE),"")</f>
        <v/>
      </c>
    </row>
    <row r="5583" spans="18:25" x14ac:dyDescent="0.2">
      <c r="R5583" s="16" t="e">
        <f>INDEX('Compréhension de l''écrit'!$A$2:$A$971,ROUNDUP((ROW()-1)/(COUNTA('Compréhension de l''écrit'!$F$1:$DA$1)+1),0))</f>
        <v>#REF!</v>
      </c>
      <c r="S5583" s="16" t="e">
        <f>INDEX('Compréhension de l''écrit'!$B$2:$B$971,ROUNDUP((ROW()-1)/(COUNTA('Compréhension de l''écrit'!$F$1:$DA$1)+1),0))</f>
        <v>#REF!</v>
      </c>
      <c r="T5583" s="16" t="e">
        <f>INDEX('Compréhension de l''écrit'!$C$2:$C$971,ROUNDUP((ROW()-1)/(COUNTA('Compréhension de l''écrit'!$F$1:$DA$1)+1),0))</f>
        <v>#REF!</v>
      </c>
      <c r="U5583" s="16" t="e">
        <f>INDEX('Compréhension de l''écrit'!$D$2:$D$971,ROUNDUP((ROW()-1)/(COUNTA('Compréhension de l''écrit'!$F$1:$DA$1)+1),0))</f>
        <v>#REF!</v>
      </c>
      <c r="V5583" s="16">
        <f>INDEX('Compréhension de l''écrit'!$E$1:$DA$1,+MOD(ROW()-2,COUNTA($H$5:$H$32)*2)+1)</f>
        <v>0</v>
      </c>
      <c r="W5583" s="16" t="str">
        <f>IFERROR(INDEX('Compréhension de l''écrit'!$E$1:$DA$971,MATCH(S5583,'Compréhension de l''écrit'!$B$2:$B$971,0)+1,MATCH(V5583,'Compréhension de l''écrit'!$E$1:$DA$1,0)),"")</f>
        <v/>
      </c>
      <c r="X5583" s="16" t="e">
        <f t="shared" si="89"/>
        <v>#REF!</v>
      </c>
      <c r="Y5583" s="16" t="str">
        <f>IFERROR(VLOOKUP(V5583,Paramétrages!H:I,2,FALSE),"")</f>
        <v/>
      </c>
    </row>
    <row r="5584" spans="18:25" x14ac:dyDescent="0.2">
      <c r="R5584" s="16" t="e">
        <f>INDEX('Compréhension de l''écrit'!$A$2:$A$971,ROUNDUP((ROW()-1)/(COUNTA('Compréhension de l''écrit'!$F$1:$DA$1)+1),0))</f>
        <v>#REF!</v>
      </c>
      <c r="S5584" s="16" t="e">
        <f>INDEX('Compréhension de l''écrit'!$B$2:$B$971,ROUNDUP((ROW()-1)/(COUNTA('Compréhension de l''écrit'!$F$1:$DA$1)+1),0))</f>
        <v>#REF!</v>
      </c>
      <c r="T5584" s="16" t="e">
        <f>INDEX('Compréhension de l''écrit'!$C$2:$C$971,ROUNDUP((ROW()-1)/(COUNTA('Compréhension de l''écrit'!$F$1:$DA$1)+1),0))</f>
        <v>#REF!</v>
      </c>
      <c r="U5584" s="16" t="e">
        <f>INDEX('Compréhension de l''écrit'!$D$2:$D$971,ROUNDUP((ROW()-1)/(COUNTA('Compréhension de l''écrit'!$F$1:$DA$1)+1),0))</f>
        <v>#REF!</v>
      </c>
      <c r="V5584" s="16">
        <f>INDEX('Compréhension de l''écrit'!$E$1:$DA$1,+MOD(ROW()-2,COUNTA($H$5:$H$32)*2)+1)</f>
        <v>0</v>
      </c>
      <c r="W5584" s="16" t="str">
        <f>IFERROR(INDEX('Compréhension de l''écrit'!$E$1:$DA$971,MATCH(S5584,'Compréhension de l''écrit'!$B$2:$B$971,0)+1,MATCH(V5584,'Compréhension de l''écrit'!$E$1:$DA$1,0)),"")</f>
        <v/>
      </c>
      <c r="X5584" s="16" t="e">
        <f t="shared" si="89"/>
        <v>#REF!</v>
      </c>
      <c r="Y5584" s="16" t="str">
        <f>IFERROR(VLOOKUP(V5584,Paramétrages!H:I,2,FALSE),"")</f>
        <v/>
      </c>
    </row>
    <row r="5585" spans="18:25" x14ac:dyDescent="0.2">
      <c r="R5585" s="16" t="e">
        <f>INDEX('Compréhension de l''écrit'!$A$2:$A$971,ROUNDUP((ROW()-1)/(COUNTA('Compréhension de l''écrit'!$F$1:$DA$1)+1),0))</f>
        <v>#REF!</v>
      </c>
      <c r="S5585" s="16" t="e">
        <f>INDEX('Compréhension de l''écrit'!$B$2:$B$971,ROUNDUP((ROW()-1)/(COUNTA('Compréhension de l''écrit'!$F$1:$DA$1)+1),0))</f>
        <v>#REF!</v>
      </c>
      <c r="T5585" s="16" t="e">
        <f>INDEX('Compréhension de l''écrit'!$C$2:$C$971,ROUNDUP((ROW()-1)/(COUNTA('Compréhension de l''écrit'!$F$1:$DA$1)+1),0))</f>
        <v>#REF!</v>
      </c>
      <c r="U5585" s="16" t="e">
        <f>INDEX('Compréhension de l''écrit'!$D$2:$D$971,ROUNDUP((ROW()-1)/(COUNTA('Compréhension de l''écrit'!$F$1:$DA$1)+1),0))</f>
        <v>#REF!</v>
      </c>
      <c r="V5585" s="16">
        <f>INDEX('Compréhension de l''écrit'!$E$1:$DA$1,+MOD(ROW()-2,COUNTA($H$5:$H$32)*2)+1)</f>
        <v>0</v>
      </c>
      <c r="W5585" s="16" t="str">
        <f>IFERROR(INDEX('Compréhension de l''écrit'!$E$1:$DA$971,MATCH(S5585,'Compréhension de l''écrit'!$B$2:$B$971,0)+1,MATCH(V5585,'Compréhension de l''écrit'!$E$1:$DA$1,0)),"")</f>
        <v/>
      </c>
      <c r="X5585" s="16" t="e">
        <f t="shared" si="89"/>
        <v>#REF!</v>
      </c>
      <c r="Y5585" s="16" t="str">
        <f>IFERROR(VLOOKUP(V5585,Paramétrages!H:I,2,FALSE),"")</f>
        <v/>
      </c>
    </row>
    <row r="5586" spans="18:25" x14ac:dyDescent="0.2">
      <c r="R5586" s="16" t="e">
        <f>INDEX('Compréhension de l''écrit'!$A$2:$A$971,ROUNDUP((ROW()-1)/(COUNTA('Compréhension de l''écrit'!$F$1:$DA$1)+1),0))</f>
        <v>#REF!</v>
      </c>
      <c r="S5586" s="16" t="e">
        <f>INDEX('Compréhension de l''écrit'!$B$2:$B$971,ROUNDUP((ROW()-1)/(COUNTA('Compréhension de l''écrit'!$F$1:$DA$1)+1),0))</f>
        <v>#REF!</v>
      </c>
      <c r="T5586" s="16" t="e">
        <f>INDEX('Compréhension de l''écrit'!$C$2:$C$971,ROUNDUP((ROW()-1)/(COUNTA('Compréhension de l''écrit'!$F$1:$DA$1)+1),0))</f>
        <v>#REF!</v>
      </c>
      <c r="U5586" s="16" t="e">
        <f>INDEX('Compréhension de l''écrit'!$D$2:$D$971,ROUNDUP((ROW()-1)/(COUNTA('Compréhension de l''écrit'!$F$1:$DA$1)+1),0))</f>
        <v>#REF!</v>
      </c>
      <c r="V5586" s="16">
        <f>INDEX('Compréhension de l''écrit'!$E$1:$DA$1,+MOD(ROW()-2,COUNTA($H$5:$H$32)*2)+1)</f>
        <v>0</v>
      </c>
      <c r="W5586" s="16" t="str">
        <f>IFERROR(INDEX('Compréhension de l''écrit'!$E$1:$DA$971,MATCH(S5586,'Compréhension de l''écrit'!$B$2:$B$971,0)+1,MATCH(V5586,'Compréhension de l''écrit'!$E$1:$DA$1,0)),"")</f>
        <v/>
      </c>
      <c r="X5586" s="16" t="e">
        <f t="shared" si="89"/>
        <v>#REF!</v>
      </c>
      <c r="Y5586" s="16" t="str">
        <f>IFERROR(VLOOKUP(V5586,Paramétrages!H:I,2,FALSE),"")</f>
        <v/>
      </c>
    </row>
    <row r="5587" spans="18:25" x14ac:dyDescent="0.2">
      <c r="R5587" s="16" t="e">
        <f>INDEX('Compréhension de l''écrit'!$A$2:$A$971,ROUNDUP((ROW()-1)/(COUNTA('Compréhension de l''écrit'!$F$1:$DA$1)+1),0))</f>
        <v>#REF!</v>
      </c>
      <c r="S5587" s="16" t="e">
        <f>INDEX('Compréhension de l''écrit'!$B$2:$B$971,ROUNDUP((ROW()-1)/(COUNTA('Compréhension de l''écrit'!$F$1:$DA$1)+1),0))</f>
        <v>#REF!</v>
      </c>
      <c r="T5587" s="16" t="e">
        <f>INDEX('Compréhension de l''écrit'!$C$2:$C$971,ROUNDUP((ROW()-1)/(COUNTA('Compréhension de l''écrit'!$F$1:$DA$1)+1),0))</f>
        <v>#REF!</v>
      </c>
      <c r="U5587" s="16" t="e">
        <f>INDEX('Compréhension de l''écrit'!$D$2:$D$971,ROUNDUP((ROW()-1)/(COUNTA('Compréhension de l''écrit'!$F$1:$DA$1)+1),0))</f>
        <v>#REF!</v>
      </c>
      <c r="V5587" s="16">
        <f>INDEX('Compréhension de l''écrit'!$E$1:$DA$1,+MOD(ROW()-2,COUNTA($H$5:$H$32)*2)+1)</f>
        <v>0</v>
      </c>
      <c r="W5587" s="16" t="str">
        <f>IFERROR(INDEX('Compréhension de l''écrit'!$E$1:$DA$971,MATCH(S5587,'Compréhension de l''écrit'!$B$2:$B$971,0)+1,MATCH(V5587,'Compréhension de l''écrit'!$E$1:$DA$1,0)),"")</f>
        <v/>
      </c>
      <c r="X5587" s="16" t="e">
        <f t="shared" si="89"/>
        <v>#REF!</v>
      </c>
      <c r="Y5587" s="16" t="str">
        <f>IFERROR(VLOOKUP(V5587,Paramétrages!H:I,2,FALSE),"")</f>
        <v/>
      </c>
    </row>
    <row r="5588" spans="18:25" x14ac:dyDescent="0.2">
      <c r="R5588" s="16" t="e">
        <f>INDEX('Compréhension de l''écrit'!$A$2:$A$971,ROUNDUP((ROW()-1)/(COUNTA('Compréhension de l''écrit'!$F$1:$DA$1)+1),0))</f>
        <v>#REF!</v>
      </c>
      <c r="S5588" s="16" t="e">
        <f>INDEX('Compréhension de l''écrit'!$B$2:$B$971,ROUNDUP((ROW()-1)/(COUNTA('Compréhension de l''écrit'!$F$1:$DA$1)+1),0))</f>
        <v>#REF!</v>
      </c>
      <c r="T5588" s="16" t="e">
        <f>INDEX('Compréhension de l''écrit'!$C$2:$C$971,ROUNDUP((ROW()-1)/(COUNTA('Compréhension de l''écrit'!$F$1:$DA$1)+1),0))</f>
        <v>#REF!</v>
      </c>
      <c r="U5588" s="16" t="e">
        <f>INDEX('Compréhension de l''écrit'!$D$2:$D$971,ROUNDUP((ROW()-1)/(COUNTA('Compréhension de l''écrit'!$F$1:$DA$1)+1),0))</f>
        <v>#REF!</v>
      </c>
      <c r="V5588" s="16">
        <f>INDEX('Compréhension de l''écrit'!$E$1:$DA$1,+MOD(ROW()-2,COUNTA($H$5:$H$32)*2)+1)</f>
        <v>0</v>
      </c>
      <c r="W5588" s="16" t="str">
        <f>IFERROR(INDEX('Compréhension de l''écrit'!$E$1:$DA$971,MATCH(S5588,'Compréhension de l''écrit'!$B$2:$B$971,0)+1,MATCH(V5588,'Compréhension de l''écrit'!$E$1:$DA$1,0)),"")</f>
        <v/>
      </c>
      <c r="X5588" s="16" t="e">
        <f t="shared" si="89"/>
        <v>#REF!</v>
      </c>
      <c r="Y5588" s="16" t="str">
        <f>IFERROR(VLOOKUP(V5588,Paramétrages!H:I,2,FALSE),"")</f>
        <v/>
      </c>
    </row>
    <row r="5589" spans="18:25" x14ac:dyDescent="0.2">
      <c r="R5589" s="16" t="e">
        <f>INDEX('Compréhension de l''écrit'!$A$2:$A$971,ROUNDUP((ROW()-1)/(COUNTA('Compréhension de l''écrit'!$F$1:$DA$1)+1),0))</f>
        <v>#REF!</v>
      </c>
      <c r="S5589" s="16" t="e">
        <f>INDEX('Compréhension de l''écrit'!$B$2:$B$971,ROUNDUP((ROW()-1)/(COUNTA('Compréhension de l''écrit'!$F$1:$DA$1)+1),0))</f>
        <v>#REF!</v>
      </c>
      <c r="T5589" s="16" t="e">
        <f>INDEX('Compréhension de l''écrit'!$C$2:$C$971,ROUNDUP((ROW()-1)/(COUNTA('Compréhension de l''écrit'!$F$1:$DA$1)+1),0))</f>
        <v>#REF!</v>
      </c>
      <c r="U5589" s="16" t="e">
        <f>INDEX('Compréhension de l''écrit'!$D$2:$D$971,ROUNDUP((ROW()-1)/(COUNTA('Compréhension de l''écrit'!$F$1:$DA$1)+1),0))</f>
        <v>#REF!</v>
      </c>
      <c r="V5589" s="16">
        <f>INDEX('Compréhension de l''écrit'!$E$1:$DA$1,+MOD(ROW()-2,COUNTA($H$5:$H$32)*2)+1)</f>
        <v>0</v>
      </c>
      <c r="W5589" s="16" t="str">
        <f>IFERROR(INDEX('Compréhension de l''écrit'!$E$1:$DA$971,MATCH(S5589,'Compréhension de l''écrit'!$B$2:$B$971,0)+1,MATCH(V5589,'Compréhension de l''écrit'!$E$1:$DA$1,0)),"")</f>
        <v/>
      </c>
      <c r="X5589" s="16" t="e">
        <f t="shared" si="89"/>
        <v>#REF!</v>
      </c>
      <c r="Y5589" s="16" t="str">
        <f>IFERROR(VLOOKUP(V5589,Paramétrages!H:I,2,FALSE),"")</f>
        <v/>
      </c>
    </row>
    <row r="5590" spans="18:25" x14ac:dyDescent="0.2">
      <c r="R5590" s="16" t="e">
        <f>INDEX('Compréhension de l''écrit'!$A$2:$A$971,ROUNDUP((ROW()-1)/(COUNTA('Compréhension de l''écrit'!$F$1:$DA$1)+1),0))</f>
        <v>#REF!</v>
      </c>
      <c r="S5590" s="16" t="e">
        <f>INDEX('Compréhension de l''écrit'!$B$2:$B$971,ROUNDUP((ROW()-1)/(COUNTA('Compréhension de l''écrit'!$F$1:$DA$1)+1),0))</f>
        <v>#REF!</v>
      </c>
      <c r="T5590" s="16" t="e">
        <f>INDEX('Compréhension de l''écrit'!$C$2:$C$971,ROUNDUP((ROW()-1)/(COUNTA('Compréhension de l''écrit'!$F$1:$DA$1)+1),0))</f>
        <v>#REF!</v>
      </c>
      <c r="U5590" s="16" t="e">
        <f>INDEX('Compréhension de l''écrit'!$D$2:$D$971,ROUNDUP((ROW()-1)/(COUNTA('Compréhension de l''écrit'!$F$1:$DA$1)+1),0))</f>
        <v>#REF!</v>
      </c>
      <c r="V5590" s="16">
        <f>INDEX('Compréhension de l''écrit'!$E$1:$DA$1,+MOD(ROW()-2,COUNTA($H$5:$H$32)*2)+1)</f>
        <v>0</v>
      </c>
      <c r="W5590" s="16" t="str">
        <f>IFERROR(INDEX('Compréhension de l''écrit'!$E$1:$DA$971,MATCH(S5590,'Compréhension de l''écrit'!$B$2:$B$971,0)+1,MATCH(V5590,'Compréhension de l''écrit'!$E$1:$DA$1,0)),"")</f>
        <v/>
      </c>
      <c r="X5590" s="16" t="e">
        <f t="shared" si="89"/>
        <v>#REF!</v>
      </c>
      <c r="Y5590" s="16" t="str">
        <f>IFERROR(VLOOKUP(V5590,Paramétrages!H:I,2,FALSE),"")</f>
        <v/>
      </c>
    </row>
    <row r="5591" spans="18:25" x14ac:dyDescent="0.2">
      <c r="R5591" s="16" t="e">
        <f>INDEX('Compréhension de l''écrit'!$A$2:$A$971,ROUNDUP((ROW()-1)/(COUNTA('Compréhension de l''écrit'!$F$1:$DA$1)+1),0))</f>
        <v>#REF!</v>
      </c>
      <c r="S5591" s="16" t="e">
        <f>INDEX('Compréhension de l''écrit'!$B$2:$B$971,ROUNDUP((ROW()-1)/(COUNTA('Compréhension de l''écrit'!$F$1:$DA$1)+1),0))</f>
        <v>#REF!</v>
      </c>
      <c r="T5591" s="16" t="e">
        <f>INDEX('Compréhension de l''écrit'!$C$2:$C$971,ROUNDUP((ROW()-1)/(COUNTA('Compréhension de l''écrit'!$F$1:$DA$1)+1),0))</f>
        <v>#REF!</v>
      </c>
      <c r="U5591" s="16" t="e">
        <f>INDEX('Compréhension de l''écrit'!$D$2:$D$971,ROUNDUP((ROW()-1)/(COUNTA('Compréhension de l''écrit'!$F$1:$DA$1)+1),0))</f>
        <v>#REF!</v>
      </c>
      <c r="V5591" s="16">
        <f>INDEX('Compréhension de l''écrit'!$E$1:$DA$1,+MOD(ROW()-2,COUNTA($H$5:$H$32)*2)+1)</f>
        <v>0</v>
      </c>
      <c r="W5591" s="16" t="str">
        <f>IFERROR(INDEX('Compréhension de l''écrit'!$E$1:$DA$971,MATCH(S5591,'Compréhension de l''écrit'!$B$2:$B$971,0)+1,MATCH(V5591,'Compréhension de l''écrit'!$E$1:$DA$1,0)),"")</f>
        <v/>
      </c>
      <c r="X5591" s="16" t="e">
        <f t="shared" si="89"/>
        <v>#REF!</v>
      </c>
      <c r="Y5591" s="16" t="str">
        <f>IFERROR(VLOOKUP(V5591,Paramétrages!H:I,2,FALSE),"")</f>
        <v/>
      </c>
    </row>
    <row r="5592" spans="18:25" x14ac:dyDescent="0.2">
      <c r="R5592" s="16" t="e">
        <f>INDEX('Compréhension de l''écrit'!$A$2:$A$971,ROUNDUP((ROW()-1)/(COUNTA('Compréhension de l''écrit'!$F$1:$DA$1)+1),0))</f>
        <v>#REF!</v>
      </c>
      <c r="S5592" s="16" t="e">
        <f>INDEX('Compréhension de l''écrit'!$B$2:$B$971,ROUNDUP((ROW()-1)/(COUNTA('Compréhension de l''écrit'!$F$1:$DA$1)+1),0))</f>
        <v>#REF!</v>
      </c>
      <c r="T5592" s="16" t="e">
        <f>INDEX('Compréhension de l''écrit'!$C$2:$C$971,ROUNDUP((ROW()-1)/(COUNTA('Compréhension de l''écrit'!$F$1:$DA$1)+1),0))</f>
        <v>#REF!</v>
      </c>
      <c r="U5592" s="16" t="e">
        <f>INDEX('Compréhension de l''écrit'!$D$2:$D$971,ROUNDUP((ROW()-1)/(COUNTA('Compréhension de l''écrit'!$F$1:$DA$1)+1),0))</f>
        <v>#REF!</v>
      </c>
      <c r="V5592" s="16">
        <f>INDEX('Compréhension de l''écrit'!$E$1:$DA$1,+MOD(ROW()-2,COUNTA($H$5:$H$32)*2)+1)</f>
        <v>0</v>
      </c>
      <c r="W5592" s="16" t="str">
        <f>IFERROR(INDEX('Compréhension de l''écrit'!$E$1:$DA$971,MATCH(S5592,'Compréhension de l''écrit'!$B$2:$B$971,0)+1,MATCH(V5592,'Compréhension de l''écrit'!$E$1:$DA$1,0)),"")</f>
        <v/>
      </c>
      <c r="X5592" s="16" t="e">
        <f t="shared" si="89"/>
        <v>#REF!</v>
      </c>
      <c r="Y5592" s="16" t="str">
        <f>IFERROR(VLOOKUP(V5592,Paramétrages!H:I,2,FALSE),"")</f>
        <v/>
      </c>
    </row>
    <row r="5593" spans="18:25" x14ac:dyDescent="0.2">
      <c r="R5593" s="16" t="e">
        <f>INDEX('Compréhension de l''écrit'!$A$2:$A$971,ROUNDUP((ROW()-1)/(COUNTA('Compréhension de l''écrit'!$F$1:$DA$1)+1),0))</f>
        <v>#REF!</v>
      </c>
      <c r="S5593" s="16" t="e">
        <f>INDEX('Compréhension de l''écrit'!$B$2:$B$971,ROUNDUP((ROW()-1)/(COUNTA('Compréhension de l''écrit'!$F$1:$DA$1)+1),0))</f>
        <v>#REF!</v>
      </c>
      <c r="T5593" s="16" t="e">
        <f>INDEX('Compréhension de l''écrit'!$C$2:$C$971,ROUNDUP((ROW()-1)/(COUNTA('Compréhension de l''écrit'!$F$1:$DA$1)+1),0))</f>
        <v>#REF!</v>
      </c>
      <c r="U5593" s="16" t="e">
        <f>INDEX('Compréhension de l''écrit'!$D$2:$D$971,ROUNDUP((ROW()-1)/(COUNTA('Compréhension de l''écrit'!$F$1:$DA$1)+1),0))</f>
        <v>#REF!</v>
      </c>
      <c r="V5593" s="16">
        <f>INDEX('Compréhension de l''écrit'!$E$1:$DA$1,+MOD(ROW()-2,COUNTA($H$5:$H$32)*2)+1)</f>
        <v>0</v>
      </c>
      <c r="W5593" s="16" t="str">
        <f>IFERROR(INDEX('Compréhension de l''écrit'!$E$1:$DA$971,MATCH(S5593,'Compréhension de l''écrit'!$B$2:$B$971,0)+1,MATCH(V5593,'Compréhension de l''écrit'!$E$1:$DA$1,0)),"")</f>
        <v/>
      </c>
      <c r="X5593" s="16" t="e">
        <f t="shared" si="89"/>
        <v>#REF!</v>
      </c>
      <c r="Y5593" s="16" t="str">
        <f>IFERROR(VLOOKUP(V5593,Paramétrages!H:I,2,FALSE),"")</f>
        <v/>
      </c>
    </row>
    <row r="5594" spans="18:25" x14ac:dyDescent="0.2">
      <c r="R5594" s="16" t="e">
        <f>INDEX('Compréhension de l''écrit'!$A$2:$A$971,ROUNDUP((ROW()-1)/(COUNTA('Compréhension de l''écrit'!$F$1:$DA$1)+1),0))</f>
        <v>#REF!</v>
      </c>
      <c r="S5594" s="16" t="e">
        <f>INDEX('Compréhension de l''écrit'!$B$2:$B$971,ROUNDUP((ROW()-1)/(COUNTA('Compréhension de l''écrit'!$F$1:$DA$1)+1),0))</f>
        <v>#REF!</v>
      </c>
      <c r="T5594" s="16" t="e">
        <f>INDEX('Compréhension de l''écrit'!$C$2:$C$971,ROUNDUP((ROW()-1)/(COUNTA('Compréhension de l''écrit'!$F$1:$DA$1)+1),0))</f>
        <v>#REF!</v>
      </c>
      <c r="U5594" s="16" t="e">
        <f>INDEX('Compréhension de l''écrit'!$D$2:$D$971,ROUNDUP((ROW()-1)/(COUNTA('Compréhension de l''écrit'!$F$1:$DA$1)+1),0))</f>
        <v>#REF!</v>
      </c>
      <c r="V5594" s="16">
        <f>INDEX('Compréhension de l''écrit'!$E$1:$DA$1,+MOD(ROW()-2,COUNTA($H$5:$H$32)*2)+1)</f>
        <v>0</v>
      </c>
      <c r="W5594" s="16" t="str">
        <f>IFERROR(INDEX('Compréhension de l''écrit'!$E$1:$DA$971,MATCH(S5594,'Compréhension de l''écrit'!$B$2:$B$971,0)+1,MATCH(V5594,'Compréhension de l''écrit'!$E$1:$DA$1,0)),"")</f>
        <v/>
      </c>
      <c r="X5594" s="16" t="e">
        <f t="shared" si="89"/>
        <v>#REF!</v>
      </c>
      <c r="Y5594" s="16" t="str">
        <f>IFERROR(VLOOKUP(V5594,Paramétrages!H:I,2,FALSE),"")</f>
        <v/>
      </c>
    </row>
    <row r="5595" spans="18:25" x14ac:dyDescent="0.2">
      <c r="R5595" s="16" t="e">
        <f>INDEX('Compréhension de l''écrit'!$A$2:$A$971,ROUNDUP((ROW()-1)/(COUNTA('Compréhension de l''écrit'!$F$1:$DA$1)+1),0))</f>
        <v>#REF!</v>
      </c>
      <c r="S5595" s="16" t="e">
        <f>INDEX('Compréhension de l''écrit'!$B$2:$B$971,ROUNDUP((ROW()-1)/(COUNTA('Compréhension de l''écrit'!$F$1:$DA$1)+1),0))</f>
        <v>#REF!</v>
      </c>
      <c r="T5595" s="16" t="e">
        <f>INDEX('Compréhension de l''écrit'!$C$2:$C$971,ROUNDUP((ROW()-1)/(COUNTA('Compréhension de l''écrit'!$F$1:$DA$1)+1),0))</f>
        <v>#REF!</v>
      </c>
      <c r="U5595" s="16" t="e">
        <f>INDEX('Compréhension de l''écrit'!$D$2:$D$971,ROUNDUP((ROW()-1)/(COUNTA('Compréhension de l''écrit'!$F$1:$DA$1)+1),0))</f>
        <v>#REF!</v>
      </c>
      <c r="V5595" s="16">
        <f>INDEX('Compréhension de l''écrit'!$E$1:$DA$1,+MOD(ROW()-2,COUNTA($H$5:$H$32)*2)+1)</f>
        <v>0</v>
      </c>
      <c r="W5595" s="16" t="str">
        <f>IFERROR(INDEX('Compréhension de l''écrit'!$E$1:$DA$971,MATCH(S5595,'Compréhension de l''écrit'!$B$2:$B$971,0)+1,MATCH(V5595,'Compréhension de l''écrit'!$E$1:$DA$1,0)),"")</f>
        <v/>
      </c>
      <c r="X5595" s="16" t="e">
        <f t="shared" si="89"/>
        <v>#REF!</v>
      </c>
      <c r="Y5595" s="16" t="str">
        <f>IFERROR(VLOOKUP(V5595,Paramétrages!H:I,2,FALSE),"")</f>
        <v/>
      </c>
    </row>
    <row r="5596" spans="18:25" x14ac:dyDescent="0.2">
      <c r="R5596" s="16" t="e">
        <f>INDEX('Compréhension de l''écrit'!$A$2:$A$971,ROUNDUP((ROW()-1)/(COUNTA('Compréhension de l''écrit'!$F$1:$DA$1)+1),0))</f>
        <v>#REF!</v>
      </c>
      <c r="S5596" s="16" t="e">
        <f>INDEX('Compréhension de l''écrit'!$B$2:$B$971,ROUNDUP((ROW()-1)/(COUNTA('Compréhension de l''écrit'!$F$1:$DA$1)+1),0))</f>
        <v>#REF!</v>
      </c>
      <c r="T5596" s="16" t="e">
        <f>INDEX('Compréhension de l''écrit'!$C$2:$C$971,ROUNDUP((ROW()-1)/(COUNTA('Compréhension de l''écrit'!$F$1:$DA$1)+1),0))</f>
        <v>#REF!</v>
      </c>
      <c r="U5596" s="16" t="e">
        <f>INDEX('Compréhension de l''écrit'!$D$2:$D$971,ROUNDUP((ROW()-1)/(COUNTA('Compréhension de l''écrit'!$F$1:$DA$1)+1),0))</f>
        <v>#REF!</v>
      </c>
      <c r="V5596" s="16">
        <f>INDEX('Compréhension de l''écrit'!$E$1:$DA$1,+MOD(ROW()-2,COUNTA($H$5:$H$32)*2)+1)</f>
        <v>0</v>
      </c>
      <c r="W5596" s="16" t="str">
        <f>IFERROR(INDEX('Compréhension de l''écrit'!$E$1:$DA$971,MATCH(S5596,'Compréhension de l''écrit'!$B$2:$B$971,0)+1,MATCH(V5596,'Compréhension de l''écrit'!$E$1:$DA$1,0)),"")</f>
        <v/>
      </c>
      <c r="X5596" s="16" t="e">
        <f t="shared" si="89"/>
        <v>#REF!</v>
      </c>
      <c r="Y5596" s="16" t="str">
        <f>IFERROR(VLOOKUP(V5596,Paramétrages!H:I,2,FALSE),"")</f>
        <v/>
      </c>
    </row>
    <row r="5597" spans="18:25" x14ac:dyDescent="0.2">
      <c r="R5597" s="16" t="e">
        <f>INDEX('Compréhension de l''écrit'!$A$2:$A$971,ROUNDUP((ROW()-1)/(COUNTA('Compréhension de l''écrit'!$F$1:$DA$1)+1),0))</f>
        <v>#REF!</v>
      </c>
      <c r="S5597" s="16" t="e">
        <f>INDEX('Compréhension de l''écrit'!$B$2:$B$971,ROUNDUP((ROW()-1)/(COUNTA('Compréhension de l''écrit'!$F$1:$DA$1)+1),0))</f>
        <v>#REF!</v>
      </c>
      <c r="T5597" s="16" t="e">
        <f>INDEX('Compréhension de l''écrit'!$C$2:$C$971,ROUNDUP((ROW()-1)/(COUNTA('Compréhension de l''écrit'!$F$1:$DA$1)+1),0))</f>
        <v>#REF!</v>
      </c>
      <c r="U5597" s="16" t="e">
        <f>INDEX('Compréhension de l''écrit'!$D$2:$D$971,ROUNDUP((ROW()-1)/(COUNTA('Compréhension de l''écrit'!$F$1:$DA$1)+1),0))</f>
        <v>#REF!</v>
      </c>
      <c r="V5597" s="16">
        <f>INDEX('Compréhension de l''écrit'!$E$1:$DA$1,+MOD(ROW()-2,COUNTA($H$5:$H$32)*2)+1)</f>
        <v>0</v>
      </c>
      <c r="W5597" s="16" t="str">
        <f>IFERROR(INDEX('Compréhension de l''écrit'!$E$1:$DA$971,MATCH(S5597,'Compréhension de l''écrit'!$B$2:$B$971,0)+1,MATCH(V5597,'Compréhension de l''écrit'!$E$1:$DA$1,0)),"")</f>
        <v/>
      </c>
      <c r="X5597" s="16" t="e">
        <f t="shared" si="89"/>
        <v>#REF!</v>
      </c>
      <c r="Y5597" s="16" t="str">
        <f>IFERROR(VLOOKUP(V5597,Paramétrages!H:I,2,FALSE),"")</f>
        <v/>
      </c>
    </row>
    <row r="5598" spans="18:25" x14ac:dyDescent="0.2">
      <c r="R5598" s="16" t="e">
        <f>INDEX('Compréhension de l''écrit'!$A$2:$A$971,ROUNDUP((ROW()-1)/(COUNTA('Compréhension de l''écrit'!$F$1:$DA$1)+1),0))</f>
        <v>#REF!</v>
      </c>
      <c r="S5598" s="16" t="e">
        <f>INDEX('Compréhension de l''écrit'!$B$2:$B$971,ROUNDUP((ROW()-1)/(COUNTA('Compréhension de l''écrit'!$F$1:$DA$1)+1),0))</f>
        <v>#REF!</v>
      </c>
      <c r="T5598" s="16" t="e">
        <f>INDEX('Compréhension de l''écrit'!$C$2:$C$971,ROUNDUP((ROW()-1)/(COUNTA('Compréhension de l''écrit'!$F$1:$DA$1)+1),0))</f>
        <v>#REF!</v>
      </c>
      <c r="U5598" s="16" t="e">
        <f>INDEX('Compréhension de l''écrit'!$D$2:$D$971,ROUNDUP((ROW()-1)/(COUNTA('Compréhension de l''écrit'!$F$1:$DA$1)+1),0))</f>
        <v>#REF!</v>
      </c>
      <c r="V5598" s="16">
        <f>INDEX('Compréhension de l''écrit'!$E$1:$DA$1,+MOD(ROW()-2,COUNTA($H$5:$H$32)*2)+1)</f>
        <v>0</v>
      </c>
      <c r="W5598" s="16" t="str">
        <f>IFERROR(INDEX('Compréhension de l''écrit'!$E$1:$DA$971,MATCH(S5598,'Compréhension de l''écrit'!$B$2:$B$971,0)+1,MATCH(V5598,'Compréhension de l''écrit'!$E$1:$DA$1,0)),"")</f>
        <v/>
      </c>
      <c r="X5598" s="16" t="e">
        <f t="shared" si="89"/>
        <v>#REF!</v>
      </c>
      <c r="Y5598" s="16" t="str">
        <f>IFERROR(VLOOKUP(V5598,Paramétrages!H:I,2,FALSE),"")</f>
        <v/>
      </c>
    </row>
    <row r="5599" spans="18:25" x14ac:dyDescent="0.2">
      <c r="R5599" s="16" t="e">
        <f>INDEX('Compréhension de l''écrit'!$A$2:$A$971,ROUNDUP((ROW()-1)/(COUNTA('Compréhension de l''écrit'!$F$1:$DA$1)+1),0))</f>
        <v>#REF!</v>
      </c>
      <c r="S5599" s="16" t="e">
        <f>INDEX('Compréhension de l''écrit'!$B$2:$B$971,ROUNDUP((ROW()-1)/(COUNTA('Compréhension de l''écrit'!$F$1:$DA$1)+1),0))</f>
        <v>#REF!</v>
      </c>
      <c r="T5599" s="16" t="e">
        <f>INDEX('Compréhension de l''écrit'!$C$2:$C$971,ROUNDUP((ROW()-1)/(COUNTA('Compréhension de l''écrit'!$F$1:$DA$1)+1),0))</f>
        <v>#REF!</v>
      </c>
      <c r="U5599" s="16" t="e">
        <f>INDEX('Compréhension de l''écrit'!$D$2:$D$971,ROUNDUP((ROW()-1)/(COUNTA('Compréhension de l''écrit'!$F$1:$DA$1)+1),0))</f>
        <v>#REF!</v>
      </c>
      <c r="V5599" s="16">
        <f>INDEX('Compréhension de l''écrit'!$E$1:$DA$1,+MOD(ROW()-2,COUNTA($H$5:$H$32)*2)+1)</f>
        <v>0</v>
      </c>
      <c r="W5599" s="16" t="str">
        <f>IFERROR(INDEX('Compréhension de l''écrit'!$E$1:$DA$971,MATCH(S5599,'Compréhension de l''écrit'!$B$2:$B$971,0)+1,MATCH(V5599,'Compréhension de l''écrit'!$E$1:$DA$1,0)),"")</f>
        <v/>
      </c>
      <c r="X5599" s="16" t="e">
        <f t="shared" si="89"/>
        <v>#REF!</v>
      </c>
      <c r="Y5599" s="16" t="str">
        <f>IFERROR(VLOOKUP(V5599,Paramétrages!H:I,2,FALSE),"")</f>
        <v/>
      </c>
    </row>
    <row r="5600" spans="18:25" x14ac:dyDescent="0.2">
      <c r="R5600" s="16" t="e">
        <f>INDEX('Compréhension de l''écrit'!$A$2:$A$971,ROUNDUP((ROW()-1)/(COUNTA('Compréhension de l''écrit'!$F$1:$DA$1)+1),0))</f>
        <v>#REF!</v>
      </c>
      <c r="S5600" s="16" t="e">
        <f>INDEX('Compréhension de l''écrit'!$B$2:$B$971,ROUNDUP((ROW()-1)/(COUNTA('Compréhension de l''écrit'!$F$1:$DA$1)+1),0))</f>
        <v>#REF!</v>
      </c>
      <c r="T5600" s="16" t="e">
        <f>INDEX('Compréhension de l''écrit'!$C$2:$C$971,ROUNDUP((ROW()-1)/(COUNTA('Compréhension de l''écrit'!$F$1:$DA$1)+1),0))</f>
        <v>#REF!</v>
      </c>
      <c r="U5600" s="16" t="e">
        <f>INDEX('Compréhension de l''écrit'!$D$2:$D$971,ROUNDUP((ROW()-1)/(COUNTA('Compréhension de l''écrit'!$F$1:$DA$1)+1),0))</f>
        <v>#REF!</v>
      </c>
      <c r="V5600" s="16">
        <f>INDEX('Compréhension de l''écrit'!$E$1:$DA$1,+MOD(ROW()-2,COUNTA($H$5:$H$32)*2)+1)</f>
        <v>0</v>
      </c>
      <c r="W5600" s="16" t="str">
        <f>IFERROR(INDEX('Compréhension de l''écrit'!$E$1:$DA$971,MATCH(S5600,'Compréhension de l''écrit'!$B$2:$B$971,0)+1,MATCH(V5600,'Compréhension de l''écrit'!$E$1:$DA$1,0)),"")</f>
        <v/>
      </c>
      <c r="X5600" s="16" t="e">
        <f t="shared" si="89"/>
        <v>#REF!</v>
      </c>
      <c r="Y5600" s="16" t="str">
        <f>IFERROR(VLOOKUP(V5600,Paramétrages!H:I,2,FALSE),"")</f>
        <v/>
      </c>
    </row>
    <row r="5601" spans="18:25" x14ac:dyDescent="0.2">
      <c r="R5601" s="16" t="e">
        <f>INDEX('Compréhension de l''écrit'!$A$2:$A$971,ROUNDUP((ROW()-1)/(COUNTA('Compréhension de l''écrit'!$F$1:$DA$1)+1),0))</f>
        <v>#REF!</v>
      </c>
      <c r="S5601" s="16" t="e">
        <f>INDEX('Compréhension de l''écrit'!$B$2:$B$971,ROUNDUP((ROW()-1)/(COUNTA('Compréhension de l''écrit'!$F$1:$DA$1)+1),0))</f>
        <v>#REF!</v>
      </c>
      <c r="T5601" s="16" t="e">
        <f>INDEX('Compréhension de l''écrit'!$C$2:$C$971,ROUNDUP((ROW()-1)/(COUNTA('Compréhension de l''écrit'!$F$1:$DA$1)+1),0))</f>
        <v>#REF!</v>
      </c>
      <c r="U5601" s="16" t="e">
        <f>INDEX('Compréhension de l''écrit'!$D$2:$D$971,ROUNDUP((ROW()-1)/(COUNTA('Compréhension de l''écrit'!$F$1:$DA$1)+1),0))</f>
        <v>#REF!</v>
      </c>
      <c r="V5601" s="16">
        <f>INDEX('Compréhension de l''écrit'!$E$1:$DA$1,+MOD(ROW()-2,COUNTA($H$5:$H$32)*2)+1)</f>
        <v>0</v>
      </c>
      <c r="W5601" s="16" t="str">
        <f>IFERROR(INDEX('Compréhension de l''écrit'!$E$1:$DA$971,MATCH(S5601,'Compréhension de l''écrit'!$B$2:$B$971,0)+1,MATCH(V5601,'Compréhension de l''écrit'!$E$1:$DA$1,0)),"")</f>
        <v/>
      </c>
      <c r="X5601" s="16" t="e">
        <f t="shared" si="89"/>
        <v>#REF!</v>
      </c>
      <c r="Y5601" s="16" t="str">
        <f>IFERROR(VLOOKUP(V5601,Paramétrages!H:I,2,FALSE),"")</f>
        <v/>
      </c>
    </row>
    <row r="5602" spans="18:25" x14ac:dyDescent="0.2">
      <c r="R5602" s="16" t="e">
        <f>INDEX('Compréhension de l''écrit'!$A$2:$A$971,ROUNDUP((ROW()-1)/(COUNTA('Compréhension de l''écrit'!$F$1:$DA$1)+1),0))</f>
        <v>#REF!</v>
      </c>
      <c r="S5602" s="16" t="e">
        <f>INDEX('Compréhension de l''écrit'!$B$2:$B$971,ROUNDUP((ROW()-1)/(COUNTA('Compréhension de l''écrit'!$F$1:$DA$1)+1),0))</f>
        <v>#REF!</v>
      </c>
      <c r="T5602" s="16" t="e">
        <f>INDEX('Compréhension de l''écrit'!$C$2:$C$971,ROUNDUP((ROW()-1)/(COUNTA('Compréhension de l''écrit'!$F$1:$DA$1)+1),0))</f>
        <v>#REF!</v>
      </c>
      <c r="U5602" s="16" t="e">
        <f>INDEX('Compréhension de l''écrit'!$D$2:$D$971,ROUNDUP((ROW()-1)/(COUNTA('Compréhension de l''écrit'!$F$1:$DA$1)+1),0))</f>
        <v>#REF!</v>
      </c>
      <c r="V5602" s="16">
        <f>INDEX('Compréhension de l''écrit'!$E$1:$DA$1,+MOD(ROW()-2,COUNTA($H$5:$H$32)*2)+1)</f>
        <v>0</v>
      </c>
      <c r="W5602" s="16" t="str">
        <f>IFERROR(INDEX('Compréhension de l''écrit'!$E$1:$DA$971,MATCH(S5602,'Compréhension de l''écrit'!$B$2:$B$971,0)+1,MATCH(V5602,'Compréhension de l''écrit'!$E$1:$DA$1,0)),"")</f>
        <v/>
      </c>
      <c r="X5602" s="16" t="e">
        <f t="shared" si="89"/>
        <v>#REF!</v>
      </c>
      <c r="Y5602" s="16" t="str">
        <f>IFERROR(VLOOKUP(V5602,Paramétrages!H:I,2,FALSE),"")</f>
        <v/>
      </c>
    </row>
    <row r="5603" spans="18:25" x14ac:dyDescent="0.2">
      <c r="R5603" s="16" t="e">
        <f>INDEX('Compréhension de l''écrit'!$A$2:$A$971,ROUNDUP((ROW()-1)/(COUNTA('Compréhension de l''écrit'!$F$1:$DA$1)+1),0))</f>
        <v>#REF!</v>
      </c>
      <c r="S5603" s="16" t="e">
        <f>INDEX('Compréhension de l''écrit'!$B$2:$B$971,ROUNDUP((ROW()-1)/(COUNTA('Compréhension de l''écrit'!$F$1:$DA$1)+1),0))</f>
        <v>#REF!</v>
      </c>
      <c r="T5603" s="16" t="e">
        <f>INDEX('Compréhension de l''écrit'!$C$2:$C$971,ROUNDUP((ROW()-1)/(COUNTA('Compréhension de l''écrit'!$F$1:$DA$1)+1),0))</f>
        <v>#REF!</v>
      </c>
      <c r="U5603" s="16" t="e">
        <f>INDEX('Compréhension de l''écrit'!$D$2:$D$971,ROUNDUP((ROW()-1)/(COUNTA('Compréhension de l''écrit'!$F$1:$DA$1)+1),0))</f>
        <v>#REF!</v>
      </c>
      <c r="V5603" s="16">
        <f>INDEX('Compréhension de l''écrit'!$E$1:$DA$1,+MOD(ROW()-2,COUNTA($H$5:$H$32)*2)+1)</f>
        <v>0</v>
      </c>
      <c r="W5603" s="16" t="str">
        <f>IFERROR(INDEX('Compréhension de l''écrit'!$E$1:$DA$971,MATCH(S5603,'Compréhension de l''écrit'!$B$2:$B$971,0)+1,MATCH(V5603,'Compréhension de l''écrit'!$E$1:$DA$1,0)),"")</f>
        <v/>
      </c>
      <c r="X5603" s="16" t="e">
        <f t="shared" si="89"/>
        <v>#REF!</v>
      </c>
      <c r="Y5603" s="16" t="str">
        <f>IFERROR(VLOOKUP(V5603,Paramétrages!H:I,2,FALSE),"")</f>
        <v/>
      </c>
    </row>
    <row r="5604" spans="18:25" x14ac:dyDescent="0.2">
      <c r="R5604" s="16" t="e">
        <f>INDEX('Compréhension de l''écrit'!$A$2:$A$971,ROUNDUP((ROW()-1)/(COUNTA('Compréhension de l''écrit'!$F$1:$DA$1)+1),0))</f>
        <v>#REF!</v>
      </c>
      <c r="S5604" s="16" t="e">
        <f>INDEX('Compréhension de l''écrit'!$B$2:$B$971,ROUNDUP((ROW()-1)/(COUNTA('Compréhension de l''écrit'!$F$1:$DA$1)+1),0))</f>
        <v>#REF!</v>
      </c>
      <c r="T5604" s="16" t="e">
        <f>INDEX('Compréhension de l''écrit'!$C$2:$C$971,ROUNDUP((ROW()-1)/(COUNTA('Compréhension de l''écrit'!$F$1:$DA$1)+1),0))</f>
        <v>#REF!</v>
      </c>
      <c r="U5604" s="16" t="e">
        <f>INDEX('Compréhension de l''écrit'!$D$2:$D$971,ROUNDUP((ROW()-1)/(COUNTA('Compréhension de l''écrit'!$F$1:$DA$1)+1),0))</f>
        <v>#REF!</v>
      </c>
      <c r="V5604" s="16">
        <f>INDEX('Compréhension de l''écrit'!$E$1:$DA$1,+MOD(ROW()-2,COUNTA($H$5:$H$32)*2)+1)</f>
        <v>0</v>
      </c>
      <c r="W5604" s="16" t="str">
        <f>IFERROR(INDEX('Compréhension de l''écrit'!$E$1:$DA$971,MATCH(S5604,'Compréhension de l''écrit'!$B$2:$B$971,0)+1,MATCH(V5604,'Compréhension de l''écrit'!$E$1:$DA$1,0)),"")</f>
        <v/>
      </c>
      <c r="X5604" s="16" t="e">
        <f t="shared" si="89"/>
        <v>#REF!</v>
      </c>
      <c r="Y5604" s="16" t="str">
        <f>IFERROR(VLOOKUP(V5604,Paramétrages!H:I,2,FALSE),"")</f>
        <v/>
      </c>
    </row>
    <row r="5605" spans="18:25" x14ac:dyDescent="0.2">
      <c r="R5605" s="16" t="e">
        <f>INDEX('Compréhension de l''écrit'!$A$2:$A$971,ROUNDUP((ROW()-1)/(COUNTA('Compréhension de l''écrit'!$F$1:$DA$1)+1),0))</f>
        <v>#REF!</v>
      </c>
      <c r="S5605" s="16" t="e">
        <f>INDEX('Compréhension de l''écrit'!$B$2:$B$971,ROUNDUP((ROW()-1)/(COUNTA('Compréhension de l''écrit'!$F$1:$DA$1)+1),0))</f>
        <v>#REF!</v>
      </c>
      <c r="T5605" s="16" t="e">
        <f>INDEX('Compréhension de l''écrit'!$C$2:$C$971,ROUNDUP((ROW()-1)/(COUNTA('Compréhension de l''écrit'!$F$1:$DA$1)+1),0))</f>
        <v>#REF!</v>
      </c>
      <c r="U5605" s="16" t="e">
        <f>INDEX('Compréhension de l''écrit'!$D$2:$D$971,ROUNDUP((ROW()-1)/(COUNTA('Compréhension de l''écrit'!$F$1:$DA$1)+1),0))</f>
        <v>#REF!</v>
      </c>
      <c r="V5605" s="16">
        <f>INDEX('Compréhension de l''écrit'!$E$1:$DA$1,+MOD(ROW()-2,COUNTA($H$5:$H$32)*2)+1)</f>
        <v>0</v>
      </c>
      <c r="W5605" s="16" t="str">
        <f>IFERROR(INDEX('Compréhension de l''écrit'!$E$1:$DA$971,MATCH(S5605,'Compréhension de l''écrit'!$B$2:$B$971,0)+1,MATCH(V5605,'Compréhension de l''écrit'!$E$1:$DA$1,0)),"")</f>
        <v/>
      </c>
      <c r="X5605" s="16" t="e">
        <f t="shared" si="89"/>
        <v>#REF!</v>
      </c>
      <c r="Y5605" s="16" t="str">
        <f>IFERROR(VLOOKUP(V5605,Paramétrages!H:I,2,FALSE),"")</f>
        <v/>
      </c>
    </row>
    <row r="5606" spans="18:25" x14ac:dyDescent="0.2">
      <c r="R5606" s="16" t="e">
        <f>INDEX('Compréhension de l''écrit'!$A$2:$A$971,ROUNDUP((ROW()-1)/(COUNTA('Compréhension de l''écrit'!$F$1:$DA$1)+1),0))</f>
        <v>#REF!</v>
      </c>
      <c r="S5606" s="16" t="e">
        <f>INDEX('Compréhension de l''écrit'!$B$2:$B$971,ROUNDUP((ROW()-1)/(COUNTA('Compréhension de l''écrit'!$F$1:$DA$1)+1),0))</f>
        <v>#REF!</v>
      </c>
      <c r="T5606" s="16" t="e">
        <f>INDEX('Compréhension de l''écrit'!$C$2:$C$971,ROUNDUP((ROW()-1)/(COUNTA('Compréhension de l''écrit'!$F$1:$DA$1)+1),0))</f>
        <v>#REF!</v>
      </c>
      <c r="U5606" s="16" t="e">
        <f>INDEX('Compréhension de l''écrit'!$D$2:$D$971,ROUNDUP((ROW()-1)/(COUNTA('Compréhension de l''écrit'!$F$1:$DA$1)+1),0))</f>
        <v>#REF!</v>
      </c>
      <c r="V5606" s="16">
        <f>INDEX('Compréhension de l''écrit'!$E$1:$DA$1,+MOD(ROW()-2,COUNTA($H$5:$H$32)*2)+1)</f>
        <v>0</v>
      </c>
      <c r="W5606" s="16" t="str">
        <f>IFERROR(INDEX('Compréhension de l''écrit'!$E$1:$DA$971,MATCH(S5606,'Compréhension de l''écrit'!$B$2:$B$971,0)+1,MATCH(V5606,'Compréhension de l''écrit'!$E$1:$DA$1,0)),"")</f>
        <v/>
      </c>
      <c r="X5606" s="16" t="e">
        <f t="shared" si="89"/>
        <v>#REF!</v>
      </c>
      <c r="Y5606" s="16" t="str">
        <f>IFERROR(VLOOKUP(V5606,Paramétrages!H:I,2,FALSE),"")</f>
        <v/>
      </c>
    </row>
    <row r="5607" spans="18:25" x14ac:dyDescent="0.2">
      <c r="R5607" s="16" t="e">
        <f>INDEX('Compréhension de l''écrit'!$A$2:$A$971,ROUNDUP((ROW()-1)/(COUNTA('Compréhension de l''écrit'!$F$1:$DA$1)+1),0))</f>
        <v>#REF!</v>
      </c>
      <c r="S5607" s="16" t="e">
        <f>INDEX('Compréhension de l''écrit'!$B$2:$B$971,ROUNDUP((ROW()-1)/(COUNTA('Compréhension de l''écrit'!$F$1:$DA$1)+1),0))</f>
        <v>#REF!</v>
      </c>
      <c r="T5607" s="16" t="e">
        <f>INDEX('Compréhension de l''écrit'!$C$2:$C$971,ROUNDUP((ROW()-1)/(COUNTA('Compréhension de l''écrit'!$F$1:$DA$1)+1),0))</f>
        <v>#REF!</v>
      </c>
      <c r="U5607" s="16" t="e">
        <f>INDEX('Compréhension de l''écrit'!$D$2:$D$971,ROUNDUP((ROW()-1)/(COUNTA('Compréhension de l''écrit'!$F$1:$DA$1)+1),0))</f>
        <v>#REF!</v>
      </c>
      <c r="V5607" s="16">
        <f>INDEX('Compréhension de l''écrit'!$E$1:$DA$1,+MOD(ROW()-2,COUNTA($H$5:$H$32)*2)+1)</f>
        <v>0</v>
      </c>
      <c r="W5607" s="16" t="str">
        <f>IFERROR(INDEX('Compréhension de l''écrit'!$E$1:$DA$971,MATCH(S5607,'Compréhension de l''écrit'!$B$2:$B$971,0)+1,MATCH(V5607,'Compréhension de l''écrit'!$E$1:$DA$1,0)),"")</f>
        <v/>
      </c>
      <c r="X5607" s="16" t="e">
        <f t="shared" si="89"/>
        <v>#REF!</v>
      </c>
      <c r="Y5607" s="16" t="str">
        <f>IFERROR(VLOOKUP(V5607,Paramétrages!H:I,2,FALSE),"")</f>
        <v/>
      </c>
    </row>
    <row r="5608" spans="18:25" x14ac:dyDescent="0.2">
      <c r="R5608" s="16" t="e">
        <f>INDEX('Compréhension de l''écrit'!$A$2:$A$971,ROUNDUP((ROW()-1)/(COUNTA('Compréhension de l''écrit'!$F$1:$DA$1)+1),0))</f>
        <v>#REF!</v>
      </c>
      <c r="S5608" s="16" t="e">
        <f>INDEX('Compréhension de l''écrit'!$B$2:$B$971,ROUNDUP((ROW()-1)/(COUNTA('Compréhension de l''écrit'!$F$1:$DA$1)+1),0))</f>
        <v>#REF!</v>
      </c>
      <c r="T5608" s="16" t="e">
        <f>INDEX('Compréhension de l''écrit'!$C$2:$C$971,ROUNDUP((ROW()-1)/(COUNTA('Compréhension de l''écrit'!$F$1:$DA$1)+1),0))</f>
        <v>#REF!</v>
      </c>
      <c r="U5608" s="16" t="e">
        <f>INDEX('Compréhension de l''écrit'!$D$2:$D$971,ROUNDUP((ROW()-1)/(COUNTA('Compréhension de l''écrit'!$F$1:$DA$1)+1),0))</f>
        <v>#REF!</v>
      </c>
      <c r="V5608" s="16">
        <f>INDEX('Compréhension de l''écrit'!$E$1:$DA$1,+MOD(ROW()-2,COUNTA($H$5:$H$32)*2)+1)</f>
        <v>0</v>
      </c>
      <c r="W5608" s="16" t="str">
        <f>IFERROR(INDEX('Compréhension de l''écrit'!$E$1:$DA$971,MATCH(S5608,'Compréhension de l''écrit'!$B$2:$B$971,0)+1,MATCH(V5608,'Compréhension de l''écrit'!$E$1:$DA$1,0)),"")</f>
        <v/>
      </c>
      <c r="X5608" s="16" t="e">
        <f t="shared" si="89"/>
        <v>#REF!</v>
      </c>
      <c r="Y5608" s="16" t="str">
        <f>IFERROR(VLOOKUP(V5608,Paramétrages!H:I,2,FALSE),"")</f>
        <v/>
      </c>
    </row>
    <row r="5609" spans="18:25" x14ac:dyDescent="0.2">
      <c r="R5609" s="16" t="e">
        <f>INDEX('Compréhension de l''écrit'!$A$2:$A$971,ROUNDUP((ROW()-1)/(COUNTA('Compréhension de l''écrit'!$F$1:$DA$1)+1),0))</f>
        <v>#REF!</v>
      </c>
      <c r="S5609" s="16" t="e">
        <f>INDEX('Compréhension de l''écrit'!$B$2:$B$971,ROUNDUP((ROW()-1)/(COUNTA('Compréhension de l''écrit'!$F$1:$DA$1)+1),0))</f>
        <v>#REF!</v>
      </c>
      <c r="T5609" s="16" t="e">
        <f>INDEX('Compréhension de l''écrit'!$C$2:$C$971,ROUNDUP((ROW()-1)/(COUNTA('Compréhension de l''écrit'!$F$1:$DA$1)+1),0))</f>
        <v>#REF!</v>
      </c>
      <c r="U5609" s="16" t="e">
        <f>INDEX('Compréhension de l''écrit'!$D$2:$D$971,ROUNDUP((ROW()-1)/(COUNTA('Compréhension de l''écrit'!$F$1:$DA$1)+1),0))</f>
        <v>#REF!</v>
      </c>
      <c r="V5609" s="16">
        <f>INDEX('Compréhension de l''écrit'!$E$1:$DA$1,+MOD(ROW()-2,COUNTA($H$5:$H$32)*2)+1)</f>
        <v>0</v>
      </c>
      <c r="W5609" s="16" t="str">
        <f>IFERROR(INDEX('Compréhension de l''écrit'!$E$1:$DA$971,MATCH(S5609,'Compréhension de l''écrit'!$B$2:$B$971,0)+1,MATCH(V5609,'Compréhension de l''écrit'!$E$1:$DA$1,0)),"")</f>
        <v/>
      </c>
      <c r="X5609" s="16" t="e">
        <f t="shared" si="89"/>
        <v>#REF!</v>
      </c>
      <c r="Y5609" s="16" t="str">
        <f>IFERROR(VLOOKUP(V5609,Paramétrages!H:I,2,FALSE),"")</f>
        <v/>
      </c>
    </row>
    <row r="5610" spans="18:25" x14ac:dyDescent="0.2">
      <c r="R5610" s="16" t="e">
        <f>INDEX('Compréhension de l''écrit'!$A$2:$A$971,ROUNDUP((ROW()-1)/(COUNTA('Compréhension de l''écrit'!$F$1:$DA$1)+1),0))</f>
        <v>#REF!</v>
      </c>
      <c r="S5610" s="16" t="e">
        <f>INDEX('Compréhension de l''écrit'!$B$2:$B$971,ROUNDUP((ROW()-1)/(COUNTA('Compréhension de l''écrit'!$F$1:$DA$1)+1),0))</f>
        <v>#REF!</v>
      </c>
      <c r="T5610" s="16" t="e">
        <f>INDEX('Compréhension de l''écrit'!$C$2:$C$971,ROUNDUP((ROW()-1)/(COUNTA('Compréhension de l''écrit'!$F$1:$DA$1)+1),0))</f>
        <v>#REF!</v>
      </c>
      <c r="U5610" s="16" t="e">
        <f>INDEX('Compréhension de l''écrit'!$D$2:$D$971,ROUNDUP((ROW()-1)/(COUNTA('Compréhension de l''écrit'!$F$1:$DA$1)+1),0))</f>
        <v>#REF!</v>
      </c>
      <c r="V5610" s="16">
        <f>INDEX('Compréhension de l''écrit'!$E$1:$DA$1,+MOD(ROW()-2,COUNTA($H$5:$H$32)*2)+1)</f>
        <v>0</v>
      </c>
      <c r="W5610" s="16" t="str">
        <f>IFERROR(INDEX('Compréhension de l''écrit'!$E$1:$DA$971,MATCH(S5610,'Compréhension de l''écrit'!$B$2:$B$971,0)+1,MATCH(V5610,'Compréhension de l''écrit'!$E$1:$DA$1,0)),"")</f>
        <v/>
      </c>
      <c r="X5610" s="16" t="e">
        <f t="shared" si="89"/>
        <v>#REF!</v>
      </c>
      <c r="Y5610" s="16" t="str">
        <f>IFERROR(VLOOKUP(V5610,Paramétrages!H:I,2,FALSE),"")</f>
        <v/>
      </c>
    </row>
    <row r="5611" spans="18:25" x14ac:dyDescent="0.2">
      <c r="R5611" s="16" t="e">
        <f>INDEX('Compréhension de l''écrit'!$A$2:$A$971,ROUNDUP((ROW()-1)/(COUNTA('Compréhension de l''écrit'!$F$1:$DA$1)+1),0))</f>
        <v>#REF!</v>
      </c>
      <c r="S5611" s="16" t="e">
        <f>INDEX('Compréhension de l''écrit'!$B$2:$B$971,ROUNDUP((ROW()-1)/(COUNTA('Compréhension de l''écrit'!$F$1:$DA$1)+1),0))</f>
        <v>#REF!</v>
      </c>
      <c r="T5611" s="16" t="e">
        <f>INDEX('Compréhension de l''écrit'!$C$2:$C$971,ROUNDUP((ROW()-1)/(COUNTA('Compréhension de l''écrit'!$F$1:$DA$1)+1),0))</f>
        <v>#REF!</v>
      </c>
      <c r="U5611" s="16" t="e">
        <f>INDEX('Compréhension de l''écrit'!$D$2:$D$971,ROUNDUP((ROW()-1)/(COUNTA('Compréhension de l''écrit'!$F$1:$DA$1)+1),0))</f>
        <v>#REF!</v>
      </c>
      <c r="V5611" s="16">
        <f>INDEX('Compréhension de l''écrit'!$E$1:$DA$1,+MOD(ROW()-2,COUNTA($H$5:$H$32)*2)+1)</f>
        <v>0</v>
      </c>
      <c r="W5611" s="16" t="str">
        <f>IFERROR(INDEX('Compréhension de l''écrit'!$E$1:$DA$971,MATCH(S5611,'Compréhension de l''écrit'!$B$2:$B$971,0)+1,MATCH(V5611,'Compréhension de l''écrit'!$E$1:$DA$1,0)),"")</f>
        <v/>
      </c>
      <c r="X5611" s="16" t="e">
        <f t="shared" si="89"/>
        <v>#REF!</v>
      </c>
      <c r="Y5611" s="16" t="str">
        <f>IFERROR(VLOOKUP(V5611,Paramétrages!H:I,2,FALSE),"")</f>
        <v/>
      </c>
    </row>
    <row r="5612" spans="18:25" x14ac:dyDescent="0.2">
      <c r="R5612" s="16" t="e">
        <f>INDEX('Compréhension de l''écrit'!$A$2:$A$971,ROUNDUP((ROW()-1)/(COUNTA('Compréhension de l''écrit'!$F$1:$DA$1)+1),0))</f>
        <v>#REF!</v>
      </c>
      <c r="S5612" s="16" t="e">
        <f>INDEX('Compréhension de l''écrit'!$B$2:$B$971,ROUNDUP((ROW()-1)/(COUNTA('Compréhension de l''écrit'!$F$1:$DA$1)+1),0))</f>
        <v>#REF!</v>
      </c>
      <c r="T5612" s="16" t="e">
        <f>INDEX('Compréhension de l''écrit'!$C$2:$C$971,ROUNDUP((ROW()-1)/(COUNTA('Compréhension de l''écrit'!$F$1:$DA$1)+1),0))</f>
        <v>#REF!</v>
      </c>
      <c r="U5612" s="16" t="e">
        <f>INDEX('Compréhension de l''écrit'!$D$2:$D$971,ROUNDUP((ROW()-1)/(COUNTA('Compréhension de l''écrit'!$F$1:$DA$1)+1),0))</f>
        <v>#REF!</v>
      </c>
      <c r="V5612" s="16">
        <f>INDEX('Compréhension de l''écrit'!$E$1:$DA$1,+MOD(ROW()-2,COUNTA($H$5:$H$32)*2)+1)</f>
        <v>0</v>
      </c>
      <c r="W5612" s="16" t="str">
        <f>IFERROR(INDEX('Compréhension de l''écrit'!$E$1:$DA$971,MATCH(S5612,'Compréhension de l''écrit'!$B$2:$B$971,0)+1,MATCH(V5612,'Compréhension de l''écrit'!$E$1:$DA$1,0)),"")</f>
        <v/>
      </c>
      <c r="X5612" s="16" t="e">
        <f t="shared" si="89"/>
        <v>#REF!</v>
      </c>
      <c r="Y5612" s="16" t="str">
        <f>IFERROR(VLOOKUP(V5612,Paramétrages!H:I,2,FALSE),"")</f>
        <v/>
      </c>
    </row>
    <row r="5613" spans="18:25" x14ac:dyDescent="0.2">
      <c r="R5613" s="16" t="e">
        <f>INDEX('Compréhension de l''écrit'!$A$2:$A$971,ROUNDUP((ROW()-1)/(COUNTA('Compréhension de l''écrit'!$F$1:$DA$1)+1),0))</f>
        <v>#REF!</v>
      </c>
      <c r="S5613" s="16" t="e">
        <f>INDEX('Compréhension de l''écrit'!$B$2:$B$971,ROUNDUP((ROW()-1)/(COUNTA('Compréhension de l''écrit'!$F$1:$DA$1)+1),0))</f>
        <v>#REF!</v>
      </c>
      <c r="T5613" s="16" t="e">
        <f>INDEX('Compréhension de l''écrit'!$C$2:$C$971,ROUNDUP((ROW()-1)/(COUNTA('Compréhension de l''écrit'!$F$1:$DA$1)+1),0))</f>
        <v>#REF!</v>
      </c>
      <c r="U5613" s="16" t="e">
        <f>INDEX('Compréhension de l''écrit'!$D$2:$D$971,ROUNDUP((ROW()-1)/(COUNTA('Compréhension de l''écrit'!$F$1:$DA$1)+1),0))</f>
        <v>#REF!</v>
      </c>
      <c r="V5613" s="16">
        <f>INDEX('Compréhension de l''écrit'!$E$1:$DA$1,+MOD(ROW()-2,COUNTA($H$5:$H$32)*2)+1)</f>
        <v>0</v>
      </c>
      <c r="W5613" s="16" t="str">
        <f>IFERROR(INDEX('Compréhension de l''écrit'!$E$1:$DA$971,MATCH(S5613,'Compréhension de l''écrit'!$B$2:$B$971,0)+1,MATCH(V5613,'Compréhension de l''écrit'!$E$1:$DA$1,0)),"")</f>
        <v/>
      </c>
      <c r="X5613" s="16" t="e">
        <f t="shared" si="89"/>
        <v>#REF!</v>
      </c>
      <c r="Y5613" s="16" t="str">
        <f>IFERROR(VLOOKUP(V5613,Paramétrages!H:I,2,FALSE),"")</f>
        <v/>
      </c>
    </row>
    <row r="5614" spans="18:25" x14ac:dyDescent="0.2">
      <c r="R5614" s="16" t="e">
        <f>INDEX('Compréhension de l''écrit'!$A$2:$A$971,ROUNDUP((ROW()-1)/(COUNTA('Compréhension de l''écrit'!$F$1:$DA$1)+1),0))</f>
        <v>#REF!</v>
      </c>
      <c r="S5614" s="16" t="e">
        <f>INDEX('Compréhension de l''écrit'!$B$2:$B$971,ROUNDUP((ROW()-1)/(COUNTA('Compréhension de l''écrit'!$F$1:$DA$1)+1),0))</f>
        <v>#REF!</v>
      </c>
      <c r="T5614" s="16" t="e">
        <f>INDEX('Compréhension de l''écrit'!$C$2:$C$971,ROUNDUP((ROW()-1)/(COUNTA('Compréhension de l''écrit'!$F$1:$DA$1)+1),0))</f>
        <v>#REF!</v>
      </c>
      <c r="U5614" s="16" t="e">
        <f>INDEX('Compréhension de l''écrit'!$D$2:$D$971,ROUNDUP((ROW()-1)/(COUNTA('Compréhension de l''écrit'!$F$1:$DA$1)+1),0))</f>
        <v>#REF!</v>
      </c>
      <c r="V5614" s="16">
        <f>INDEX('Compréhension de l''écrit'!$E$1:$DA$1,+MOD(ROW()-2,COUNTA($H$5:$H$32)*2)+1)</f>
        <v>0</v>
      </c>
      <c r="W5614" s="16" t="str">
        <f>IFERROR(INDEX('Compréhension de l''écrit'!$E$1:$DA$971,MATCH(S5614,'Compréhension de l''écrit'!$B$2:$B$971,0)+1,MATCH(V5614,'Compréhension de l''écrit'!$E$1:$DA$1,0)),"")</f>
        <v/>
      </c>
      <c r="X5614" s="16" t="e">
        <f t="shared" si="89"/>
        <v>#REF!</v>
      </c>
      <c r="Y5614" s="16" t="str">
        <f>IFERROR(VLOOKUP(V5614,Paramétrages!H:I,2,FALSE),"")</f>
        <v/>
      </c>
    </row>
    <row r="5615" spans="18:25" x14ac:dyDescent="0.2">
      <c r="R5615" s="16" t="e">
        <f>INDEX('Compréhension de l''écrit'!$A$2:$A$971,ROUNDUP((ROW()-1)/(COUNTA('Compréhension de l''écrit'!$F$1:$DA$1)+1),0))</f>
        <v>#REF!</v>
      </c>
      <c r="S5615" s="16" t="e">
        <f>INDEX('Compréhension de l''écrit'!$B$2:$B$971,ROUNDUP((ROW()-1)/(COUNTA('Compréhension de l''écrit'!$F$1:$DA$1)+1),0))</f>
        <v>#REF!</v>
      </c>
      <c r="T5615" s="16" t="e">
        <f>INDEX('Compréhension de l''écrit'!$C$2:$C$971,ROUNDUP((ROW()-1)/(COUNTA('Compréhension de l''écrit'!$F$1:$DA$1)+1),0))</f>
        <v>#REF!</v>
      </c>
      <c r="U5615" s="16" t="e">
        <f>INDEX('Compréhension de l''écrit'!$D$2:$D$971,ROUNDUP((ROW()-1)/(COUNTA('Compréhension de l''écrit'!$F$1:$DA$1)+1),0))</f>
        <v>#REF!</v>
      </c>
      <c r="V5615" s="16">
        <f>INDEX('Compréhension de l''écrit'!$E$1:$DA$1,+MOD(ROW()-2,COUNTA($H$5:$H$32)*2)+1)</f>
        <v>0</v>
      </c>
      <c r="W5615" s="16" t="str">
        <f>IFERROR(INDEX('Compréhension de l''écrit'!$E$1:$DA$971,MATCH(S5615,'Compréhension de l''écrit'!$B$2:$B$971,0)+1,MATCH(V5615,'Compréhension de l''écrit'!$E$1:$DA$1,0)),"")</f>
        <v/>
      </c>
      <c r="X5615" s="16" t="e">
        <f t="shared" si="89"/>
        <v>#REF!</v>
      </c>
      <c r="Y5615" s="16" t="str">
        <f>IFERROR(VLOOKUP(V5615,Paramétrages!H:I,2,FALSE),"")</f>
        <v/>
      </c>
    </row>
    <row r="5616" spans="18:25" x14ac:dyDescent="0.2">
      <c r="R5616" s="16" t="e">
        <f>INDEX('Compréhension de l''écrit'!$A$2:$A$971,ROUNDUP((ROW()-1)/(COUNTA('Compréhension de l''écrit'!$F$1:$DA$1)+1),0))</f>
        <v>#REF!</v>
      </c>
      <c r="S5616" s="16" t="e">
        <f>INDEX('Compréhension de l''écrit'!$B$2:$B$971,ROUNDUP((ROW()-1)/(COUNTA('Compréhension de l''écrit'!$F$1:$DA$1)+1),0))</f>
        <v>#REF!</v>
      </c>
      <c r="T5616" s="16" t="e">
        <f>INDEX('Compréhension de l''écrit'!$C$2:$C$971,ROUNDUP((ROW()-1)/(COUNTA('Compréhension de l''écrit'!$F$1:$DA$1)+1),0))</f>
        <v>#REF!</v>
      </c>
      <c r="U5616" s="16" t="e">
        <f>INDEX('Compréhension de l''écrit'!$D$2:$D$971,ROUNDUP((ROW()-1)/(COUNTA('Compréhension de l''écrit'!$F$1:$DA$1)+1),0))</f>
        <v>#REF!</v>
      </c>
      <c r="V5616" s="16">
        <f>INDEX('Compréhension de l''écrit'!$E$1:$DA$1,+MOD(ROW()-2,COUNTA($H$5:$H$32)*2)+1)</f>
        <v>0</v>
      </c>
      <c r="W5616" s="16" t="str">
        <f>IFERROR(INDEX('Compréhension de l''écrit'!$E$1:$DA$971,MATCH(S5616,'Compréhension de l''écrit'!$B$2:$B$971,0)+1,MATCH(V5616,'Compréhension de l''écrit'!$E$1:$DA$1,0)),"")</f>
        <v/>
      </c>
      <c r="X5616" s="16" t="e">
        <f t="shared" si="89"/>
        <v>#REF!</v>
      </c>
      <c r="Y5616" s="16" t="str">
        <f>IFERROR(VLOOKUP(V5616,Paramétrages!H:I,2,FALSE),"")</f>
        <v/>
      </c>
    </row>
    <row r="5617" spans="18:25" x14ac:dyDescent="0.2">
      <c r="R5617" s="16" t="e">
        <f>INDEX('Compréhension de l''écrit'!$A$2:$A$971,ROUNDUP((ROW()-1)/(COUNTA('Compréhension de l''écrit'!$F$1:$DA$1)+1),0))</f>
        <v>#REF!</v>
      </c>
      <c r="S5617" s="16" t="e">
        <f>INDEX('Compréhension de l''écrit'!$B$2:$B$971,ROUNDUP((ROW()-1)/(COUNTA('Compréhension de l''écrit'!$F$1:$DA$1)+1),0))</f>
        <v>#REF!</v>
      </c>
      <c r="T5617" s="16" t="e">
        <f>INDEX('Compréhension de l''écrit'!$C$2:$C$971,ROUNDUP((ROW()-1)/(COUNTA('Compréhension de l''écrit'!$F$1:$DA$1)+1),0))</f>
        <v>#REF!</v>
      </c>
      <c r="U5617" s="16" t="e">
        <f>INDEX('Compréhension de l''écrit'!$D$2:$D$971,ROUNDUP((ROW()-1)/(COUNTA('Compréhension de l''écrit'!$F$1:$DA$1)+1),0))</f>
        <v>#REF!</v>
      </c>
      <c r="V5617" s="16">
        <f>INDEX('Compréhension de l''écrit'!$E$1:$DA$1,+MOD(ROW()-2,COUNTA($H$5:$H$32)*2)+1)</f>
        <v>0</v>
      </c>
      <c r="W5617" s="16" t="str">
        <f>IFERROR(INDEX('Compréhension de l''écrit'!$E$1:$DA$971,MATCH(S5617,'Compréhension de l''écrit'!$B$2:$B$971,0)+1,MATCH(V5617,'Compréhension de l''écrit'!$E$1:$DA$1,0)),"")</f>
        <v/>
      </c>
      <c r="X5617" s="16" t="e">
        <f t="shared" si="89"/>
        <v>#REF!</v>
      </c>
      <c r="Y5617" s="16" t="str">
        <f>IFERROR(VLOOKUP(V5617,Paramétrages!H:I,2,FALSE),"")</f>
        <v/>
      </c>
    </row>
    <row r="5618" spans="18:25" x14ac:dyDescent="0.2">
      <c r="R5618" s="16" t="e">
        <f>INDEX('Compréhension de l''écrit'!$A$2:$A$971,ROUNDUP((ROW()-1)/(COUNTA('Compréhension de l''écrit'!$F$1:$DA$1)+1),0))</f>
        <v>#REF!</v>
      </c>
      <c r="S5618" s="16" t="e">
        <f>INDEX('Compréhension de l''écrit'!$B$2:$B$971,ROUNDUP((ROW()-1)/(COUNTA('Compréhension de l''écrit'!$F$1:$DA$1)+1),0))</f>
        <v>#REF!</v>
      </c>
      <c r="T5618" s="16" t="e">
        <f>INDEX('Compréhension de l''écrit'!$C$2:$C$971,ROUNDUP((ROW()-1)/(COUNTA('Compréhension de l''écrit'!$F$1:$DA$1)+1),0))</f>
        <v>#REF!</v>
      </c>
      <c r="U5618" s="16" t="e">
        <f>INDEX('Compréhension de l''écrit'!$D$2:$D$971,ROUNDUP((ROW()-1)/(COUNTA('Compréhension de l''écrit'!$F$1:$DA$1)+1),0))</f>
        <v>#REF!</v>
      </c>
      <c r="V5618" s="16">
        <f>INDEX('Compréhension de l''écrit'!$E$1:$DA$1,+MOD(ROW()-2,COUNTA($H$5:$H$32)*2)+1)</f>
        <v>0</v>
      </c>
      <c r="W5618" s="16" t="str">
        <f>IFERROR(INDEX('Compréhension de l''écrit'!$E$1:$DA$971,MATCH(S5618,'Compréhension de l''écrit'!$B$2:$B$971,0)+1,MATCH(V5618,'Compréhension de l''écrit'!$E$1:$DA$1,0)),"")</f>
        <v/>
      </c>
      <c r="X5618" s="16" t="e">
        <f t="shared" si="89"/>
        <v>#REF!</v>
      </c>
      <c r="Y5618" s="16" t="str">
        <f>IFERROR(VLOOKUP(V5618,Paramétrages!H:I,2,FALSE),"")</f>
        <v/>
      </c>
    </row>
    <row r="5619" spans="18:25" x14ac:dyDescent="0.2">
      <c r="R5619" s="16" t="e">
        <f>INDEX('Compréhension de l''écrit'!$A$2:$A$971,ROUNDUP((ROW()-1)/(COUNTA('Compréhension de l''écrit'!$F$1:$DA$1)+1),0))</f>
        <v>#REF!</v>
      </c>
      <c r="S5619" s="16" t="e">
        <f>INDEX('Compréhension de l''écrit'!$B$2:$B$971,ROUNDUP((ROW()-1)/(COUNTA('Compréhension de l''écrit'!$F$1:$DA$1)+1),0))</f>
        <v>#REF!</v>
      </c>
      <c r="T5619" s="16" t="e">
        <f>INDEX('Compréhension de l''écrit'!$C$2:$C$971,ROUNDUP((ROW()-1)/(COUNTA('Compréhension de l''écrit'!$F$1:$DA$1)+1),0))</f>
        <v>#REF!</v>
      </c>
      <c r="U5619" s="16" t="e">
        <f>INDEX('Compréhension de l''écrit'!$D$2:$D$971,ROUNDUP((ROW()-1)/(COUNTA('Compréhension de l''écrit'!$F$1:$DA$1)+1),0))</f>
        <v>#REF!</v>
      </c>
      <c r="V5619" s="16">
        <f>INDEX('Compréhension de l''écrit'!$E$1:$DA$1,+MOD(ROW()-2,COUNTA($H$5:$H$32)*2)+1)</f>
        <v>0</v>
      </c>
      <c r="W5619" s="16" t="str">
        <f>IFERROR(INDEX('Compréhension de l''écrit'!$E$1:$DA$971,MATCH(S5619,'Compréhension de l''écrit'!$B$2:$B$971,0)+1,MATCH(V5619,'Compréhension de l''écrit'!$E$1:$DA$1,0)),"")</f>
        <v/>
      </c>
      <c r="X5619" s="16" t="e">
        <f t="shared" si="89"/>
        <v>#REF!</v>
      </c>
      <c r="Y5619" s="16" t="str">
        <f>IFERROR(VLOOKUP(V5619,Paramétrages!H:I,2,FALSE),"")</f>
        <v/>
      </c>
    </row>
    <row r="5620" spans="18:25" x14ac:dyDescent="0.2">
      <c r="R5620" s="16" t="e">
        <f>INDEX('Compréhension de l''écrit'!$A$2:$A$971,ROUNDUP((ROW()-1)/(COUNTA('Compréhension de l''écrit'!$F$1:$DA$1)+1),0))</f>
        <v>#REF!</v>
      </c>
      <c r="S5620" s="16" t="e">
        <f>INDEX('Compréhension de l''écrit'!$B$2:$B$971,ROUNDUP((ROW()-1)/(COUNTA('Compréhension de l''écrit'!$F$1:$DA$1)+1),0))</f>
        <v>#REF!</v>
      </c>
      <c r="T5620" s="16" t="e">
        <f>INDEX('Compréhension de l''écrit'!$C$2:$C$971,ROUNDUP((ROW()-1)/(COUNTA('Compréhension de l''écrit'!$F$1:$DA$1)+1),0))</f>
        <v>#REF!</v>
      </c>
      <c r="U5620" s="16" t="e">
        <f>INDEX('Compréhension de l''écrit'!$D$2:$D$971,ROUNDUP((ROW()-1)/(COUNTA('Compréhension de l''écrit'!$F$1:$DA$1)+1),0))</f>
        <v>#REF!</v>
      </c>
      <c r="V5620" s="16">
        <f>INDEX('Compréhension de l''écrit'!$E$1:$DA$1,+MOD(ROW()-2,COUNTA($H$5:$H$32)*2)+1)</f>
        <v>0</v>
      </c>
      <c r="W5620" s="16" t="str">
        <f>IFERROR(INDEX('Compréhension de l''écrit'!$E$1:$DA$971,MATCH(S5620,'Compréhension de l''écrit'!$B$2:$B$971,0)+1,MATCH(V5620,'Compréhension de l''écrit'!$E$1:$DA$1,0)),"")</f>
        <v/>
      </c>
      <c r="X5620" s="16" t="e">
        <f t="shared" si="89"/>
        <v>#REF!</v>
      </c>
      <c r="Y5620" s="16" t="str">
        <f>IFERROR(VLOOKUP(V5620,Paramétrages!H:I,2,FALSE),"")</f>
        <v/>
      </c>
    </row>
    <row r="5621" spans="18:25" x14ac:dyDescent="0.2">
      <c r="R5621" s="16" t="e">
        <f>INDEX('Compréhension de l''écrit'!$A$2:$A$971,ROUNDUP((ROW()-1)/(COUNTA('Compréhension de l''écrit'!$F$1:$DA$1)+1),0))</f>
        <v>#REF!</v>
      </c>
      <c r="S5621" s="16" t="e">
        <f>INDEX('Compréhension de l''écrit'!$B$2:$B$971,ROUNDUP((ROW()-1)/(COUNTA('Compréhension de l''écrit'!$F$1:$DA$1)+1),0))</f>
        <v>#REF!</v>
      </c>
      <c r="T5621" s="16" t="e">
        <f>INDEX('Compréhension de l''écrit'!$C$2:$C$971,ROUNDUP((ROW()-1)/(COUNTA('Compréhension de l''écrit'!$F$1:$DA$1)+1),0))</f>
        <v>#REF!</v>
      </c>
      <c r="U5621" s="16" t="e">
        <f>INDEX('Compréhension de l''écrit'!$D$2:$D$971,ROUNDUP((ROW()-1)/(COUNTA('Compréhension de l''écrit'!$F$1:$DA$1)+1),0))</f>
        <v>#REF!</v>
      </c>
      <c r="V5621" s="16">
        <f>INDEX('Compréhension de l''écrit'!$E$1:$DA$1,+MOD(ROW()-2,COUNTA($H$5:$H$32)*2)+1)</f>
        <v>0</v>
      </c>
      <c r="W5621" s="16" t="str">
        <f>IFERROR(INDEX('Compréhension de l''écrit'!$E$1:$DA$971,MATCH(S5621,'Compréhension de l''écrit'!$B$2:$B$971,0)+1,MATCH(V5621,'Compréhension de l''écrit'!$E$1:$DA$1,0)),"")</f>
        <v/>
      </c>
      <c r="X5621" s="16" t="e">
        <f t="shared" si="89"/>
        <v>#REF!</v>
      </c>
      <c r="Y5621" s="16" t="str">
        <f>IFERROR(VLOOKUP(V5621,Paramétrages!H:I,2,FALSE),"")</f>
        <v/>
      </c>
    </row>
    <row r="5622" spans="18:25" x14ac:dyDescent="0.2">
      <c r="R5622" s="16" t="e">
        <f>INDEX('Compréhension de l''écrit'!$A$2:$A$971,ROUNDUP((ROW()-1)/(COUNTA('Compréhension de l''écrit'!$F$1:$DA$1)+1),0))</f>
        <v>#REF!</v>
      </c>
      <c r="S5622" s="16" t="e">
        <f>INDEX('Compréhension de l''écrit'!$B$2:$B$971,ROUNDUP((ROW()-1)/(COUNTA('Compréhension de l''écrit'!$F$1:$DA$1)+1),0))</f>
        <v>#REF!</v>
      </c>
      <c r="T5622" s="16" t="e">
        <f>INDEX('Compréhension de l''écrit'!$C$2:$C$971,ROUNDUP((ROW()-1)/(COUNTA('Compréhension de l''écrit'!$F$1:$DA$1)+1),0))</f>
        <v>#REF!</v>
      </c>
      <c r="U5622" s="16" t="e">
        <f>INDEX('Compréhension de l''écrit'!$D$2:$D$971,ROUNDUP((ROW()-1)/(COUNTA('Compréhension de l''écrit'!$F$1:$DA$1)+1),0))</f>
        <v>#REF!</v>
      </c>
      <c r="V5622" s="16">
        <f>INDEX('Compréhension de l''écrit'!$E$1:$DA$1,+MOD(ROW()-2,COUNTA($H$5:$H$32)*2)+1)</f>
        <v>0</v>
      </c>
      <c r="W5622" s="16" t="str">
        <f>IFERROR(INDEX('Compréhension de l''écrit'!$E$1:$DA$971,MATCH(S5622,'Compréhension de l''écrit'!$B$2:$B$971,0)+1,MATCH(V5622,'Compréhension de l''écrit'!$E$1:$DA$1,0)),"")</f>
        <v/>
      </c>
      <c r="X5622" s="16" t="e">
        <f t="shared" si="89"/>
        <v>#REF!</v>
      </c>
      <c r="Y5622" s="16" t="str">
        <f>IFERROR(VLOOKUP(V5622,Paramétrages!H:I,2,FALSE),"")</f>
        <v/>
      </c>
    </row>
    <row r="5623" spans="18:25" x14ac:dyDescent="0.2">
      <c r="R5623" s="16" t="e">
        <f>INDEX('Compréhension de l''écrit'!$A$2:$A$971,ROUNDUP((ROW()-1)/(COUNTA('Compréhension de l''écrit'!$F$1:$DA$1)+1),0))</f>
        <v>#REF!</v>
      </c>
      <c r="S5623" s="16" t="e">
        <f>INDEX('Compréhension de l''écrit'!$B$2:$B$971,ROUNDUP((ROW()-1)/(COUNTA('Compréhension de l''écrit'!$F$1:$DA$1)+1),0))</f>
        <v>#REF!</v>
      </c>
      <c r="T5623" s="16" t="e">
        <f>INDEX('Compréhension de l''écrit'!$C$2:$C$971,ROUNDUP((ROW()-1)/(COUNTA('Compréhension de l''écrit'!$F$1:$DA$1)+1),0))</f>
        <v>#REF!</v>
      </c>
      <c r="U5623" s="16" t="e">
        <f>INDEX('Compréhension de l''écrit'!$D$2:$D$971,ROUNDUP((ROW()-1)/(COUNTA('Compréhension de l''écrit'!$F$1:$DA$1)+1),0))</f>
        <v>#REF!</v>
      </c>
      <c r="V5623" s="16">
        <f>INDEX('Compréhension de l''écrit'!$E$1:$DA$1,+MOD(ROW()-2,COUNTA($H$5:$H$32)*2)+1)</f>
        <v>0</v>
      </c>
      <c r="W5623" s="16" t="str">
        <f>IFERROR(INDEX('Compréhension de l''écrit'!$E$1:$DA$971,MATCH(S5623,'Compréhension de l''écrit'!$B$2:$B$971,0)+1,MATCH(V5623,'Compréhension de l''écrit'!$E$1:$DA$1,0)),"")</f>
        <v/>
      </c>
      <c r="X5623" s="16" t="e">
        <f t="shared" si="89"/>
        <v>#REF!</v>
      </c>
      <c r="Y5623" s="16" t="str">
        <f>IFERROR(VLOOKUP(V5623,Paramétrages!H:I,2,FALSE),"")</f>
        <v/>
      </c>
    </row>
    <row r="5624" spans="18:25" x14ac:dyDescent="0.2">
      <c r="R5624" s="16" t="e">
        <f>INDEX('Compréhension de l''écrit'!$A$2:$A$971,ROUNDUP((ROW()-1)/(COUNTA('Compréhension de l''écrit'!$F$1:$DA$1)+1),0))</f>
        <v>#REF!</v>
      </c>
      <c r="S5624" s="16" t="e">
        <f>INDEX('Compréhension de l''écrit'!$B$2:$B$971,ROUNDUP((ROW()-1)/(COUNTA('Compréhension de l''écrit'!$F$1:$DA$1)+1),0))</f>
        <v>#REF!</v>
      </c>
      <c r="T5624" s="16" t="e">
        <f>INDEX('Compréhension de l''écrit'!$C$2:$C$971,ROUNDUP((ROW()-1)/(COUNTA('Compréhension de l''écrit'!$F$1:$DA$1)+1),0))</f>
        <v>#REF!</v>
      </c>
      <c r="U5624" s="16" t="e">
        <f>INDEX('Compréhension de l''écrit'!$D$2:$D$971,ROUNDUP((ROW()-1)/(COUNTA('Compréhension de l''écrit'!$F$1:$DA$1)+1),0))</f>
        <v>#REF!</v>
      </c>
      <c r="V5624" s="16">
        <f>INDEX('Compréhension de l''écrit'!$E$1:$DA$1,+MOD(ROW()-2,COUNTA($H$5:$H$32)*2)+1)</f>
        <v>0</v>
      </c>
      <c r="W5624" s="16" t="str">
        <f>IFERROR(INDEX('Compréhension de l''écrit'!$E$1:$DA$971,MATCH(S5624,'Compréhension de l''écrit'!$B$2:$B$971,0)+1,MATCH(V5624,'Compréhension de l''écrit'!$E$1:$DA$1,0)),"")</f>
        <v/>
      </c>
      <c r="X5624" s="16" t="e">
        <f t="shared" si="89"/>
        <v>#REF!</v>
      </c>
      <c r="Y5624" s="16" t="str">
        <f>IFERROR(VLOOKUP(V5624,Paramétrages!H:I,2,FALSE),"")</f>
        <v/>
      </c>
    </row>
    <row r="5625" spans="18:25" x14ac:dyDescent="0.2">
      <c r="R5625" s="16" t="e">
        <f>INDEX('Compréhension de l''écrit'!$A$2:$A$971,ROUNDUP((ROW()-1)/(COUNTA('Compréhension de l''écrit'!$F$1:$DA$1)+1),0))</f>
        <v>#REF!</v>
      </c>
      <c r="S5625" s="16" t="e">
        <f>INDEX('Compréhension de l''écrit'!$B$2:$B$971,ROUNDUP((ROW()-1)/(COUNTA('Compréhension de l''écrit'!$F$1:$DA$1)+1),0))</f>
        <v>#REF!</v>
      </c>
      <c r="T5625" s="16" t="e">
        <f>INDEX('Compréhension de l''écrit'!$C$2:$C$971,ROUNDUP((ROW()-1)/(COUNTA('Compréhension de l''écrit'!$F$1:$DA$1)+1),0))</f>
        <v>#REF!</v>
      </c>
      <c r="U5625" s="16" t="e">
        <f>INDEX('Compréhension de l''écrit'!$D$2:$D$971,ROUNDUP((ROW()-1)/(COUNTA('Compréhension de l''écrit'!$F$1:$DA$1)+1),0))</f>
        <v>#REF!</v>
      </c>
      <c r="V5625" s="16">
        <f>INDEX('Compréhension de l''écrit'!$E$1:$DA$1,+MOD(ROW()-2,COUNTA($H$5:$H$32)*2)+1)</f>
        <v>0</v>
      </c>
      <c r="W5625" s="16" t="str">
        <f>IFERROR(INDEX('Compréhension de l''écrit'!$E$1:$DA$971,MATCH(S5625,'Compréhension de l''écrit'!$B$2:$B$971,0)+1,MATCH(V5625,'Compréhension de l''écrit'!$E$1:$DA$1,0)),"")</f>
        <v/>
      </c>
      <c r="X5625" s="16" t="e">
        <f t="shared" si="89"/>
        <v>#REF!</v>
      </c>
      <c r="Y5625" s="16" t="str">
        <f>IFERROR(VLOOKUP(V5625,Paramétrages!H:I,2,FALSE),"")</f>
        <v/>
      </c>
    </row>
    <row r="5626" spans="18:25" x14ac:dyDescent="0.2">
      <c r="R5626" s="16" t="e">
        <f>INDEX('Compréhension de l''écrit'!$A$2:$A$971,ROUNDUP((ROW()-1)/(COUNTA('Compréhension de l''écrit'!$F$1:$DA$1)+1),0))</f>
        <v>#REF!</v>
      </c>
      <c r="S5626" s="16" t="e">
        <f>INDEX('Compréhension de l''écrit'!$B$2:$B$971,ROUNDUP((ROW()-1)/(COUNTA('Compréhension de l''écrit'!$F$1:$DA$1)+1),0))</f>
        <v>#REF!</v>
      </c>
      <c r="T5626" s="16" t="e">
        <f>INDEX('Compréhension de l''écrit'!$C$2:$C$971,ROUNDUP((ROW()-1)/(COUNTA('Compréhension de l''écrit'!$F$1:$DA$1)+1),0))</f>
        <v>#REF!</v>
      </c>
      <c r="U5626" s="16" t="e">
        <f>INDEX('Compréhension de l''écrit'!$D$2:$D$971,ROUNDUP((ROW()-1)/(COUNTA('Compréhension de l''écrit'!$F$1:$DA$1)+1),0))</f>
        <v>#REF!</v>
      </c>
      <c r="V5626" s="16">
        <f>INDEX('Compréhension de l''écrit'!$E$1:$DA$1,+MOD(ROW()-2,COUNTA($H$5:$H$32)*2)+1)</f>
        <v>0</v>
      </c>
      <c r="W5626" s="16" t="str">
        <f>IFERROR(INDEX('Compréhension de l''écrit'!$E$1:$DA$971,MATCH(S5626,'Compréhension de l''écrit'!$B$2:$B$971,0)+1,MATCH(V5626,'Compréhension de l''écrit'!$E$1:$DA$1,0)),"")</f>
        <v/>
      </c>
      <c r="X5626" s="16" t="e">
        <f t="shared" si="89"/>
        <v>#REF!</v>
      </c>
      <c r="Y5626" s="16" t="str">
        <f>IFERROR(VLOOKUP(V5626,Paramétrages!H:I,2,FALSE),"")</f>
        <v/>
      </c>
    </row>
    <row r="5627" spans="18:25" x14ac:dyDescent="0.2">
      <c r="R5627" s="16" t="e">
        <f>INDEX('Compréhension de l''écrit'!$A$2:$A$971,ROUNDUP((ROW()-1)/(COUNTA('Compréhension de l''écrit'!$F$1:$DA$1)+1),0))</f>
        <v>#REF!</v>
      </c>
      <c r="S5627" s="16" t="e">
        <f>INDEX('Compréhension de l''écrit'!$B$2:$B$971,ROUNDUP((ROW()-1)/(COUNTA('Compréhension de l''écrit'!$F$1:$DA$1)+1),0))</f>
        <v>#REF!</v>
      </c>
      <c r="T5627" s="16" t="e">
        <f>INDEX('Compréhension de l''écrit'!$C$2:$C$971,ROUNDUP((ROW()-1)/(COUNTA('Compréhension de l''écrit'!$F$1:$DA$1)+1),0))</f>
        <v>#REF!</v>
      </c>
      <c r="U5627" s="16" t="e">
        <f>INDEX('Compréhension de l''écrit'!$D$2:$D$971,ROUNDUP((ROW()-1)/(COUNTA('Compréhension de l''écrit'!$F$1:$DA$1)+1),0))</f>
        <v>#REF!</v>
      </c>
      <c r="V5627" s="16">
        <f>INDEX('Compréhension de l''écrit'!$E$1:$DA$1,+MOD(ROW()-2,COUNTA($H$5:$H$32)*2)+1)</f>
        <v>0</v>
      </c>
      <c r="W5627" s="16" t="str">
        <f>IFERROR(INDEX('Compréhension de l''écrit'!$E$1:$DA$971,MATCH(S5627,'Compréhension de l''écrit'!$B$2:$B$971,0)+1,MATCH(V5627,'Compréhension de l''écrit'!$E$1:$DA$1,0)),"")</f>
        <v/>
      </c>
      <c r="X5627" s="16" t="e">
        <f t="shared" si="89"/>
        <v>#REF!</v>
      </c>
      <c r="Y5627" s="16" t="str">
        <f>IFERROR(VLOOKUP(V5627,Paramétrages!H:I,2,FALSE),"")</f>
        <v/>
      </c>
    </row>
    <row r="5628" spans="18:25" x14ac:dyDescent="0.2">
      <c r="R5628" s="16" t="e">
        <f>INDEX('Compréhension de l''écrit'!$A$2:$A$971,ROUNDUP((ROW()-1)/(COUNTA('Compréhension de l''écrit'!$F$1:$DA$1)+1),0))</f>
        <v>#REF!</v>
      </c>
      <c r="S5628" s="16" t="e">
        <f>INDEX('Compréhension de l''écrit'!$B$2:$B$971,ROUNDUP((ROW()-1)/(COUNTA('Compréhension de l''écrit'!$F$1:$DA$1)+1),0))</f>
        <v>#REF!</v>
      </c>
      <c r="T5628" s="16" t="e">
        <f>INDEX('Compréhension de l''écrit'!$C$2:$C$971,ROUNDUP((ROW()-1)/(COUNTA('Compréhension de l''écrit'!$F$1:$DA$1)+1),0))</f>
        <v>#REF!</v>
      </c>
      <c r="U5628" s="16" t="e">
        <f>INDEX('Compréhension de l''écrit'!$D$2:$D$971,ROUNDUP((ROW()-1)/(COUNTA('Compréhension de l''écrit'!$F$1:$DA$1)+1),0))</f>
        <v>#REF!</v>
      </c>
      <c r="V5628" s="16">
        <f>INDEX('Compréhension de l''écrit'!$E$1:$DA$1,+MOD(ROW()-2,COUNTA($H$5:$H$32)*2)+1)</f>
        <v>0</v>
      </c>
      <c r="W5628" s="16" t="str">
        <f>IFERROR(INDEX('Compréhension de l''écrit'!$E$1:$DA$971,MATCH(S5628,'Compréhension de l''écrit'!$B$2:$B$971,0)+1,MATCH(V5628,'Compréhension de l''écrit'!$E$1:$DA$1,0)),"")</f>
        <v/>
      </c>
      <c r="X5628" s="16" t="e">
        <f t="shared" si="89"/>
        <v>#REF!</v>
      </c>
      <c r="Y5628" s="16" t="str">
        <f>IFERROR(VLOOKUP(V5628,Paramétrages!H:I,2,FALSE),"")</f>
        <v/>
      </c>
    </row>
    <row r="5629" spans="18:25" x14ac:dyDescent="0.2">
      <c r="R5629" s="16" t="e">
        <f>INDEX('Compréhension de l''écrit'!$A$2:$A$971,ROUNDUP((ROW()-1)/(COUNTA('Compréhension de l''écrit'!$F$1:$DA$1)+1),0))</f>
        <v>#REF!</v>
      </c>
      <c r="S5629" s="16" t="e">
        <f>INDEX('Compréhension de l''écrit'!$B$2:$B$971,ROUNDUP((ROW()-1)/(COUNTA('Compréhension de l''écrit'!$F$1:$DA$1)+1),0))</f>
        <v>#REF!</v>
      </c>
      <c r="T5629" s="16" t="e">
        <f>INDEX('Compréhension de l''écrit'!$C$2:$C$971,ROUNDUP((ROW()-1)/(COUNTA('Compréhension de l''écrit'!$F$1:$DA$1)+1),0))</f>
        <v>#REF!</v>
      </c>
      <c r="U5629" s="16" t="e">
        <f>INDEX('Compréhension de l''écrit'!$D$2:$D$971,ROUNDUP((ROW()-1)/(COUNTA('Compréhension de l''écrit'!$F$1:$DA$1)+1),0))</f>
        <v>#REF!</v>
      </c>
      <c r="V5629" s="16">
        <f>INDEX('Compréhension de l''écrit'!$E$1:$DA$1,+MOD(ROW()-2,COUNTA($H$5:$H$32)*2)+1)</f>
        <v>0</v>
      </c>
      <c r="W5629" s="16" t="str">
        <f>IFERROR(INDEX('Compréhension de l''écrit'!$E$1:$DA$971,MATCH(S5629,'Compréhension de l''écrit'!$B$2:$B$971,0)+1,MATCH(V5629,'Compréhension de l''écrit'!$E$1:$DA$1,0)),"")</f>
        <v/>
      </c>
      <c r="X5629" s="16" t="e">
        <f t="shared" si="89"/>
        <v>#REF!</v>
      </c>
      <c r="Y5629" s="16" t="str">
        <f>IFERROR(VLOOKUP(V5629,Paramétrages!H:I,2,FALSE),"")</f>
        <v/>
      </c>
    </row>
    <row r="5630" spans="18:25" x14ac:dyDescent="0.2">
      <c r="R5630" s="16" t="e">
        <f>INDEX('Compréhension de l''écrit'!$A$2:$A$971,ROUNDUP((ROW()-1)/(COUNTA('Compréhension de l''écrit'!$F$1:$DA$1)+1),0))</f>
        <v>#REF!</v>
      </c>
      <c r="S5630" s="16" t="e">
        <f>INDEX('Compréhension de l''écrit'!$B$2:$B$971,ROUNDUP((ROW()-1)/(COUNTA('Compréhension de l''écrit'!$F$1:$DA$1)+1),0))</f>
        <v>#REF!</v>
      </c>
      <c r="T5630" s="16" t="e">
        <f>INDEX('Compréhension de l''écrit'!$C$2:$C$971,ROUNDUP((ROW()-1)/(COUNTA('Compréhension de l''écrit'!$F$1:$DA$1)+1),0))</f>
        <v>#REF!</v>
      </c>
      <c r="U5630" s="16" t="e">
        <f>INDEX('Compréhension de l''écrit'!$D$2:$D$971,ROUNDUP((ROW()-1)/(COUNTA('Compréhension de l''écrit'!$F$1:$DA$1)+1),0))</f>
        <v>#REF!</v>
      </c>
      <c r="V5630" s="16">
        <f>INDEX('Compréhension de l''écrit'!$E$1:$DA$1,+MOD(ROW()-2,COUNTA($H$5:$H$32)*2)+1)</f>
        <v>0</v>
      </c>
      <c r="W5630" s="16" t="str">
        <f>IFERROR(INDEX('Compréhension de l''écrit'!$E$1:$DA$971,MATCH(S5630,'Compréhension de l''écrit'!$B$2:$B$971,0)+1,MATCH(V5630,'Compréhension de l''écrit'!$E$1:$DA$1,0)),"")</f>
        <v/>
      </c>
      <c r="X5630" s="16" t="e">
        <f t="shared" si="89"/>
        <v>#REF!</v>
      </c>
      <c r="Y5630" s="16" t="str">
        <f>IFERROR(VLOOKUP(V5630,Paramétrages!H:I,2,FALSE),"")</f>
        <v/>
      </c>
    </row>
    <row r="5631" spans="18:25" x14ac:dyDescent="0.2">
      <c r="R5631" s="16" t="e">
        <f>INDEX('Compréhension de l''écrit'!$A$2:$A$971,ROUNDUP((ROW()-1)/(COUNTA('Compréhension de l''écrit'!$F$1:$DA$1)+1),0))</f>
        <v>#REF!</v>
      </c>
      <c r="S5631" s="16" t="e">
        <f>INDEX('Compréhension de l''écrit'!$B$2:$B$971,ROUNDUP((ROW()-1)/(COUNTA('Compréhension de l''écrit'!$F$1:$DA$1)+1),0))</f>
        <v>#REF!</v>
      </c>
      <c r="T5631" s="16" t="e">
        <f>INDEX('Compréhension de l''écrit'!$C$2:$C$971,ROUNDUP((ROW()-1)/(COUNTA('Compréhension de l''écrit'!$F$1:$DA$1)+1),0))</f>
        <v>#REF!</v>
      </c>
      <c r="U5631" s="16" t="e">
        <f>INDEX('Compréhension de l''écrit'!$D$2:$D$971,ROUNDUP((ROW()-1)/(COUNTA('Compréhension de l''écrit'!$F$1:$DA$1)+1),0))</f>
        <v>#REF!</v>
      </c>
      <c r="V5631" s="16">
        <f>INDEX('Compréhension de l''écrit'!$E$1:$DA$1,+MOD(ROW()-2,COUNTA($H$5:$H$32)*2)+1)</f>
        <v>0</v>
      </c>
      <c r="W5631" s="16" t="str">
        <f>IFERROR(INDEX('Compréhension de l''écrit'!$E$1:$DA$971,MATCH(S5631,'Compréhension de l''écrit'!$B$2:$B$971,0)+1,MATCH(V5631,'Compréhension de l''écrit'!$E$1:$DA$1,0)),"")</f>
        <v/>
      </c>
      <c r="X5631" s="16" t="e">
        <f t="shared" si="89"/>
        <v>#REF!</v>
      </c>
      <c r="Y5631" s="16" t="str">
        <f>IFERROR(VLOOKUP(V5631,Paramétrages!H:I,2,FALSE),"")</f>
        <v/>
      </c>
    </row>
    <row r="5632" spans="18:25" x14ac:dyDescent="0.2">
      <c r="R5632" s="16" t="e">
        <f>INDEX('Compréhension de l''écrit'!$A$2:$A$971,ROUNDUP((ROW()-1)/(COUNTA('Compréhension de l''écrit'!$F$1:$DA$1)+1),0))</f>
        <v>#REF!</v>
      </c>
      <c r="S5632" s="16" t="e">
        <f>INDEX('Compréhension de l''écrit'!$B$2:$B$971,ROUNDUP((ROW()-1)/(COUNTA('Compréhension de l''écrit'!$F$1:$DA$1)+1),0))</f>
        <v>#REF!</v>
      </c>
      <c r="T5632" s="16" t="e">
        <f>INDEX('Compréhension de l''écrit'!$C$2:$C$971,ROUNDUP((ROW()-1)/(COUNTA('Compréhension de l''écrit'!$F$1:$DA$1)+1),0))</f>
        <v>#REF!</v>
      </c>
      <c r="U5632" s="16" t="e">
        <f>INDEX('Compréhension de l''écrit'!$D$2:$D$971,ROUNDUP((ROW()-1)/(COUNTA('Compréhension de l''écrit'!$F$1:$DA$1)+1),0))</f>
        <v>#REF!</v>
      </c>
      <c r="V5632" s="16">
        <f>INDEX('Compréhension de l''écrit'!$E$1:$DA$1,+MOD(ROW()-2,COUNTA($H$5:$H$32)*2)+1)</f>
        <v>0</v>
      </c>
      <c r="W5632" s="16" t="str">
        <f>IFERROR(INDEX('Compréhension de l''écrit'!$E$1:$DA$971,MATCH(S5632,'Compréhension de l''écrit'!$B$2:$B$971,0)+1,MATCH(V5632,'Compréhension de l''écrit'!$E$1:$DA$1,0)),"")</f>
        <v/>
      </c>
      <c r="X5632" s="16" t="e">
        <f t="shared" si="89"/>
        <v>#REF!</v>
      </c>
      <c r="Y5632" s="16" t="str">
        <f>IFERROR(VLOOKUP(V5632,Paramétrages!H:I,2,FALSE),"")</f>
        <v/>
      </c>
    </row>
    <row r="5633" spans="18:25" x14ac:dyDescent="0.2">
      <c r="R5633" s="16" t="e">
        <f>INDEX('Compréhension de l''écrit'!$A$2:$A$971,ROUNDUP((ROW()-1)/(COUNTA('Compréhension de l''écrit'!$F$1:$DA$1)+1),0))</f>
        <v>#REF!</v>
      </c>
      <c r="S5633" s="16" t="e">
        <f>INDEX('Compréhension de l''écrit'!$B$2:$B$971,ROUNDUP((ROW()-1)/(COUNTA('Compréhension de l''écrit'!$F$1:$DA$1)+1),0))</f>
        <v>#REF!</v>
      </c>
      <c r="T5633" s="16" t="e">
        <f>INDEX('Compréhension de l''écrit'!$C$2:$C$971,ROUNDUP((ROW()-1)/(COUNTA('Compréhension de l''écrit'!$F$1:$DA$1)+1),0))</f>
        <v>#REF!</v>
      </c>
      <c r="U5633" s="16" t="e">
        <f>INDEX('Compréhension de l''écrit'!$D$2:$D$971,ROUNDUP((ROW()-1)/(COUNTA('Compréhension de l''écrit'!$F$1:$DA$1)+1),0))</f>
        <v>#REF!</v>
      </c>
      <c r="V5633" s="16">
        <f>INDEX('Compréhension de l''écrit'!$E$1:$DA$1,+MOD(ROW()-2,COUNTA($H$5:$H$32)*2)+1)</f>
        <v>0</v>
      </c>
      <c r="W5633" s="16" t="str">
        <f>IFERROR(INDEX('Compréhension de l''écrit'!$E$1:$DA$971,MATCH(S5633,'Compréhension de l''écrit'!$B$2:$B$971,0)+1,MATCH(V5633,'Compréhension de l''écrit'!$E$1:$DA$1,0)),"")</f>
        <v/>
      </c>
      <c r="X5633" s="16" t="e">
        <f t="shared" si="89"/>
        <v>#REF!</v>
      </c>
      <c r="Y5633" s="16" t="str">
        <f>IFERROR(VLOOKUP(V5633,Paramétrages!H:I,2,FALSE),"")</f>
        <v/>
      </c>
    </row>
    <row r="5634" spans="18:25" x14ac:dyDescent="0.2">
      <c r="R5634" s="16" t="e">
        <f>INDEX('Compréhension de l''écrit'!$A$2:$A$971,ROUNDUP((ROW()-1)/(COUNTA('Compréhension de l''écrit'!$F$1:$DA$1)+1),0))</f>
        <v>#REF!</v>
      </c>
      <c r="S5634" s="16" t="e">
        <f>INDEX('Compréhension de l''écrit'!$B$2:$B$971,ROUNDUP((ROW()-1)/(COUNTA('Compréhension de l''écrit'!$F$1:$DA$1)+1),0))</f>
        <v>#REF!</v>
      </c>
      <c r="T5634" s="16" t="e">
        <f>INDEX('Compréhension de l''écrit'!$C$2:$C$971,ROUNDUP((ROW()-1)/(COUNTA('Compréhension de l''écrit'!$F$1:$DA$1)+1),0))</f>
        <v>#REF!</v>
      </c>
      <c r="U5634" s="16" t="e">
        <f>INDEX('Compréhension de l''écrit'!$D$2:$D$971,ROUNDUP((ROW()-1)/(COUNTA('Compréhension de l''écrit'!$F$1:$DA$1)+1),0))</f>
        <v>#REF!</v>
      </c>
      <c r="V5634" s="16">
        <f>INDEX('Compréhension de l''écrit'!$E$1:$DA$1,+MOD(ROW()-2,COUNTA($H$5:$H$32)*2)+1)</f>
        <v>0</v>
      </c>
      <c r="W5634" s="16" t="str">
        <f>IFERROR(INDEX('Compréhension de l''écrit'!$E$1:$DA$971,MATCH(S5634,'Compréhension de l''écrit'!$B$2:$B$971,0)+1,MATCH(V5634,'Compréhension de l''écrit'!$E$1:$DA$1,0)),"")</f>
        <v/>
      </c>
      <c r="X5634" s="16" t="e">
        <f t="shared" si="89"/>
        <v>#REF!</v>
      </c>
      <c r="Y5634" s="16" t="str">
        <f>IFERROR(VLOOKUP(V5634,Paramétrages!H:I,2,FALSE),"")</f>
        <v/>
      </c>
    </row>
    <row r="5635" spans="18:25" x14ac:dyDescent="0.2">
      <c r="R5635" s="16" t="e">
        <f>INDEX('Compréhension de l''écrit'!$A$2:$A$971,ROUNDUP((ROW()-1)/(COUNTA('Compréhension de l''écrit'!$F$1:$DA$1)+1),0))</f>
        <v>#REF!</v>
      </c>
      <c r="S5635" s="16" t="e">
        <f>INDEX('Compréhension de l''écrit'!$B$2:$B$971,ROUNDUP((ROW()-1)/(COUNTA('Compréhension de l''écrit'!$F$1:$DA$1)+1),0))</f>
        <v>#REF!</v>
      </c>
      <c r="T5635" s="16" t="e">
        <f>INDEX('Compréhension de l''écrit'!$C$2:$C$971,ROUNDUP((ROW()-1)/(COUNTA('Compréhension de l''écrit'!$F$1:$DA$1)+1),0))</f>
        <v>#REF!</v>
      </c>
      <c r="U5635" s="16" t="e">
        <f>INDEX('Compréhension de l''écrit'!$D$2:$D$971,ROUNDUP((ROW()-1)/(COUNTA('Compréhension de l''écrit'!$F$1:$DA$1)+1),0))</f>
        <v>#REF!</v>
      </c>
      <c r="V5635" s="16">
        <f>INDEX('Compréhension de l''écrit'!$E$1:$DA$1,+MOD(ROW()-2,COUNTA($H$5:$H$32)*2)+1)</f>
        <v>0</v>
      </c>
      <c r="W5635" s="16" t="str">
        <f>IFERROR(INDEX('Compréhension de l''écrit'!$E$1:$DA$971,MATCH(S5635,'Compréhension de l''écrit'!$B$2:$B$971,0)+1,MATCH(V5635,'Compréhension de l''écrit'!$E$1:$DA$1,0)),"")</f>
        <v/>
      </c>
      <c r="X5635" s="16" t="e">
        <f t="shared" ref="X5635:X5698" si="90">S5635&amp;T5635</f>
        <v>#REF!</v>
      </c>
      <c r="Y5635" s="16" t="str">
        <f>IFERROR(VLOOKUP(V5635,Paramétrages!H:I,2,FALSE),"")</f>
        <v/>
      </c>
    </row>
    <row r="5636" spans="18:25" x14ac:dyDescent="0.2">
      <c r="R5636" s="16" t="e">
        <f>INDEX('Compréhension de l''écrit'!$A$2:$A$971,ROUNDUP((ROW()-1)/(COUNTA('Compréhension de l''écrit'!$F$1:$DA$1)+1),0))</f>
        <v>#REF!</v>
      </c>
      <c r="S5636" s="16" t="e">
        <f>INDEX('Compréhension de l''écrit'!$B$2:$B$971,ROUNDUP((ROW()-1)/(COUNTA('Compréhension de l''écrit'!$F$1:$DA$1)+1),0))</f>
        <v>#REF!</v>
      </c>
      <c r="T5636" s="16" t="e">
        <f>INDEX('Compréhension de l''écrit'!$C$2:$C$971,ROUNDUP((ROW()-1)/(COUNTA('Compréhension de l''écrit'!$F$1:$DA$1)+1),0))</f>
        <v>#REF!</v>
      </c>
      <c r="U5636" s="16" t="e">
        <f>INDEX('Compréhension de l''écrit'!$D$2:$D$971,ROUNDUP((ROW()-1)/(COUNTA('Compréhension de l''écrit'!$F$1:$DA$1)+1),0))</f>
        <v>#REF!</v>
      </c>
      <c r="V5636" s="16">
        <f>INDEX('Compréhension de l''écrit'!$E$1:$DA$1,+MOD(ROW()-2,COUNTA($H$5:$H$32)*2)+1)</f>
        <v>0</v>
      </c>
      <c r="W5636" s="16" t="str">
        <f>IFERROR(INDEX('Compréhension de l''écrit'!$E$1:$DA$971,MATCH(S5636,'Compréhension de l''écrit'!$B$2:$B$971,0)+1,MATCH(V5636,'Compréhension de l''écrit'!$E$1:$DA$1,0)),"")</f>
        <v/>
      </c>
      <c r="X5636" s="16" t="e">
        <f t="shared" si="90"/>
        <v>#REF!</v>
      </c>
      <c r="Y5636" s="16" t="str">
        <f>IFERROR(VLOOKUP(V5636,Paramétrages!H:I,2,FALSE),"")</f>
        <v/>
      </c>
    </row>
    <row r="5637" spans="18:25" x14ac:dyDescent="0.2">
      <c r="R5637" s="16" t="e">
        <f>INDEX('Compréhension de l''écrit'!$A$2:$A$971,ROUNDUP((ROW()-1)/(COUNTA('Compréhension de l''écrit'!$F$1:$DA$1)+1),0))</f>
        <v>#REF!</v>
      </c>
      <c r="S5637" s="16" t="e">
        <f>INDEX('Compréhension de l''écrit'!$B$2:$B$971,ROUNDUP((ROW()-1)/(COUNTA('Compréhension de l''écrit'!$F$1:$DA$1)+1),0))</f>
        <v>#REF!</v>
      </c>
      <c r="T5637" s="16" t="e">
        <f>INDEX('Compréhension de l''écrit'!$C$2:$C$971,ROUNDUP((ROW()-1)/(COUNTA('Compréhension de l''écrit'!$F$1:$DA$1)+1),0))</f>
        <v>#REF!</v>
      </c>
      <c r="U5637" s="16" t="e">
        <f>INDEX('Compréhension de l''écrit'!$D$2:$D$971,ROUNDUP((ROW()-1)/(COUNTA('Compréhension de l''écrit'!$F$1:$DA$1)+1),0))</f>
        <v>#REF!</v>
      </c>
      <c r="V5637" s="16">
        <f>INDEX('Compréhension de l''écrit'!$E$1:$DA$1,+MOD(ROW()-2,COUNTA($H$5:$H$32)*2)+1)</f>
        <v>0</v>
      </c>
      <c r="W5637" s="16" t="str">
        <f>IFERROR(INDEX('Compréhension de l''écrit'!$E$1:$DA$971,MATCH(S5637,'Compréhension de l''écrit'!$B$2:$B$971,0)+1,MATCH(V5637,'Compréhension de l''écrit'!$E$1:$DA$1,0)),"")</f>
        <v/>
      </c>
      <c r="X5637" s="16" t="e">
        <f t="shared" si="90"/>
        <v>#REF!</v>
      </c>
      <c r="Y5637" s="16" t="str">
        <f>IFERROR(VLOOKUP(V5637,Paramétrages!H:I,2,FALSE),"")</f>
        <v/>
      </c>
    </row>
    <row r="5638" spans="18:25" x14ac:dyDescent="0.2">
      <c r="R5638" s="16" t="e">
        <f>INDEX('Compréhension de l''écrit'!$A$2:$A$971,ROUNDUP((ROW()-1)/(COUNTA('Compréhension de l''écrit'!$F$1:$DA$1)+1),0))</f>
        <v>#REF!</v>
      </c>
      <c r="S5638" s="16" t="e">
        <f>INDEX('Compréhension de l''écrit'!$B$2:$B$971,ROUNDUP((ROW()-1)/(COUNTA('Compréhension de l''écrit'!$F$1:$DA$1)+1),0))</f>
        <v>#REF!</v>
      </c>
      <c r="T5638" s="16" t="e">
        <f>INDEX('Compréhension de l''écrit'!$C$2:$C$971,ROUNDUP((ROW()-1)/(COUNTA('Compréhension de l''écrit'!$F$1:$DA$1)+1),0))</f>
        <v>#REF!</v>
      </c>
      <c r="U5638" s="16" t="e">
        <f>INDEX('Compréhension de l''écrit'!$D$2:$D$971,ROUNDUP((ROW()-1)/(COUNTA('Compréhension de l''écrit'!$F$1:$DA$1)+1),0))</f>
        <v>#REF!</v>
      </c>
      <c r="V5638" s="16">
        <f>INDEX('Compréhension de l''écrit'!$E$1:$DA$1,+MOD(ROW()-2,COUNTA($H$5:$H$32)*2)+1)</f>
        <v>0</v>
      </c>
      <c r="W5638" s="16" t="str">
        <f>IFERROR(INDEX('Compréhension de l''écrit'!$E$1:$DA$971,MATCH(S5638,'Compréhension de l''écrit'!$B$2:$B$971,0)+1,MATCH(V5638,'Compréhension de l''écrit'!$E$1:$DA$1,0)),"")</f>
        <v/>
      </c>
      <c r="X5638" s="16" t="e">
        <f t="shared" si="90"/>
        <v>#REF!</v>
      </c>
      <c r="Y5638" s="16" t="str">
        <f>IFERROR(VLOOKUP(V5638,Paramétrages!H:I,2,FALSE),"")</f>
        <v/>
      </c>
    </row>
    <row r="5639" spans="18:25" x14ac:dyDescent="0.2">
      <c r="R5639" s="16" t="e">
        <f>INDEX('Compréhension de l''écrit'!$A$2:$A$971,ROUNDUP((ROW()-1)/(COUNTA('Compréhension de l''écrit'!$F$1:$DA$1)+1),0))</f>
        <v>#REF!</v>
      </c>
      <c r="S5639" s="16" t="e">
        <f>INDEX('Compréhension de l''écrit'!$B$2:$B$971,ROUNDUP((ROW()-1)/(COUNTA('Compréhension de l''écrit'!$F$1:$DA$1)+1),0))</f>
        <v>#REF!</v>
      </c>
      <c r="T5639" s="16" t="e">
        <f>INDEX('Compréhension de l''écrit'!$C$2:$C$971,ROUNDUP((ROW()-1)/(COUNTA('Compréhension de l''écrit'!$F$1:$DA$1)+1),0))</f>
        <v>#REF!</v>
      </c>
      <c r="U5639" s="16" t="e">
        <f>INDEX('Compréhension de l''écrit'!$D$2:$D$971,ROUNDUP((ROW()-1)/(COUNTA('Compréhension de l''écrit'!$F$1:$DA$1)+1),0))</f>
        <v>#REF!</v>
      </c>
      <c r="V5639" s="16">
        <f>INDEX('Compréhension de l''écrit'!$E$1:$DA$1,+MOD(ROW()-2,COUNTA($H$5:$H$32)*2)+1)</f>
        <v>0</v>
      </c>
      <c r="W5639" s="16" t="str">
        <f>IFERROR(INDEX('Compréhension de l''écrit'!$E$1:$DA$971,MATCH(S5639,'Compréhension de l''écrit'!$B$2:$B$971,0)+1,MATCH(V5639,'Compréhension de l''écrit'!$E$1:$DA$1,0)),"")</f>
        <v/>
      </c>
      <c r="X5639" s="16" t="e">
        <f t="shared" si="90"/>
        <v>#REF!</v>
      </c>
      <c r="Y5639" s="16" t="str">
        <f>IFERROR(VLOOKUP(V5639,Paramétrages!H:I,2,FALSE),"")</f>
        <v/>
      </c>
    </row>
    <row r="5640" spans="18:25" x14ac:dyDescent="0.2">
      <c r="R5640" s="16" t="e">
        <f>INDEX('Compréhension de l''écrit'!$A$2:$A$971,ROUNDUP((ROW()-1)/(COUNTA('Compréhension de l''écrit'!$F$1:$DA$1)+1),0))</f>
        <v>#REF!</v>
      </c>
      <c r="S5640" s="16" t="e">
        <f>INDEX('Compréhension de l''écrit'!$B$2:$B$971,ROUNDUP((ROW()-1)/(COUNTA('Compréhension de l''écrit'!$F$1:$DA$1)+1),0))</f>
        <v>#REF!</v>
      </c>
      <c r="T5640" s="16" t="e">
        <f>INDEX('Compréhension de l''écrit'!$C$2:$C$971,ROUNDUP((ROW()-1)/(COUNTA('Compréhension de l''écrit'!$F$1:$DA$1)+1),0))</f>
        <v>#REF!</v>
      </c>
      <c r="U5640" s="16" t="e">
        <f>INDEX('Compréhension de l''écrit'!$D$2:$D$971,ROUNDUP((ROW()-1)/(COUNTA('Compréhension de l''écrit'!$F$1:$DA$1)+1),0))</f>
        <v>#REF!</v>
      </c>
      <c r="V5640" s="16">
        <f>INDEX('Compréhension de l''écrit'!$E$1:$DA$1,+MOD(ROW()-2,COUNTA($H$5:$H$32)*2)+1)</f>
        <v>0</v>
      </c>
      <c r="W5640" s="16" t="str">
        <f>IFERROR(INDEX('Compréhension de l''écrit'!$E$1:$DA$971,MATCH(S5640,'Compréhension de l''écrit'!$B$2:$B$971,0)+1,MATCH(V5640,'Compréhension de l''écrit'!$E$1:$DA$1,0)),"")</f>
        <v/>
      </c>
      <c r="X5640" s="16" t="e">
        <f t="shared" si="90"/>
        <v>#REF!</v>
      </c>
      <c r="Y5640" s="16" t="str">
        <f>IFERROR(VLOOKUP(V5640,Paramétrages!H:I,2,FALSE),"")</f>
        <v/>
      </c>
    </row>
    <row r="5641" spans="18:25" x14ac:dyDescent="0.2">
      <c r="R5641" s="16" t="e">
        <f>INDEX('Compréhension de l''écrit'!$A$2:$A$971,ROUNDUP((ROW()-1)/(COUNTA('Compréhension de l''écrit'!$F$1:$DA$1)+1),0))</f>
        <v>#REF!</v>
      </c>
      <c r="S5641" s="16" t="e">
        <f>INDEX('Compréhension de l''écrit'!$B$2:$B$971,ROUNDUP((ROW()-1)/(COUNTA('Compréhension de l''écrit'!$F$1:$DA$1)+1),0))</f>
        <v>#REF!</v>
      </c>
      <c r="T5641" s="16" t="e">
        <f>INDEX('Compréhension de l''écrit'!$C$2:$C$971,ROUNDUP((ROW()-1)/(COUNTA('Compréhension de l''écrit'!$F$1:$DA$1)+1),0))</f>
        <v>#REF!</v>
      </c>
      <c r="U5641" s="16" t="e">
        <f>INDEX('Compréhension de l''écrit'!$D$2:$D$971,ROUNDUP((ROW()-1)/(COUNTA('Compréhension de l''écrit'!$F$1:$DA$1)+1),0))</f>
        <v>#REF!</v>
      </c>
      <c r="V5641" s="16">
        <f>INDEX('Compréhension de l''écrit'!$E$1:$DA$1,+MOD(ROW()-2,COUNTA($H$5:$H$32)*2)+1)</f>
        <v>0</v>
      </c>
      <c r="W5641" s="16" t="str">
        <f>IFERROR(INDEX('Compréhension de l''écrit'!$E$1:$DA$971,MATCH(S5641,'Compréhension de l''écrit'!$B$2:$B$971,0)+1,MATCH(V5641,'Compréhension de l''écrit'!$E$1:$DA$1,0)),"")</f>
        <v/>
      </c>
      <c r="X5641" s="16" t="e">
        <f t="shared" si="90"/>
        <v>#REF!</v>
      </c>
      <c r="Y5641" s="16" t="str">
        <f>IFERROR(VLOOKUP(V5641,Paramétrages!H:I,2,FALSE),"")</f>
        <v/>
      </c>
    </row>
    <row r="5642" spans="18:25" x14ac:dyDescent="0.2">
      <c r="R5642" s="16" t="e">
        <f>INDEX('Compréhension de l''écrit'!$A$2:$A$971,ROUNDUP((ROW()-1)/(COUNTA('Compréhension de l''écrit'!$F$1:$DA$1)+1),0))</f>
        <v>#REF!</v>
      </c>
      <c r="S5642" s="16" t="e">
        <f>INDEX('Compréhension de l''écrit'!$B$2:$B$971,ROUNDUP((ROW()-1)/(COUNTA('Compréhension de l''écrit'!$F$1:$DA$1)+1),0))</f>
        <v>#REF!</v>
      </c>
      <c r="T5642" s="16" t="e">
        <f>INDEX('Compréhension de l''écrit'!$C$2:$C$971,ROUNDUP((ROW()-1)/(COUNTA('Compréhension de l''écrit'!$F$1:$DA$1)+1),0))</f>
        <v>#REF!</v>
      </c>
      <c r="U5642" s="16" t="e">
        <f>INDEX('Compréhension de l''écrit'!$D$2:$D$971,ROUNDUP((ROW()-1)/(COUNTA('Compréhension de l''écrit'!$F$1:$DA$1)+1),0))</f>
        <v>#REF!</v>
      </c>
      <c r="V5642" s="16">
        <f>INDEX('Compréhension de l''écrit'!$E$1:$DA$1,+MOD(ROW()-2,COUNTA($H$5:$H$32)*2)+1)</f>
        <v>0</v>
      </c>
      <c r="W5642" s="16" t="str">
        <f>IFERROR(INDEX('Compréhension de l''écrit'!$E$1:$DA$971,MATCH(S5642,'Compréhension de l''écrit'!$B$2:$B$971,0)+1,MATCH(V5642,'Compréhension de l''écrit'!$E$1:$DA$1,0)),"")</f>
        <v/>
      </c>
      <c r="X5642" s="16" t="e">
        <f t="shared" si="90"/>
        <v>#REF!</v>
      </c>
      <c r="Y5642" s="16" t="str">
        <f>IFERROR(VLOOKUP(V5642,Paramétrages!H:I,2,FALSE),"")</f>
        <v/>
      </c>
    </row>
    <row r="5643" spans="18:25" x14ac:dyDescent="0.2">
      <c r="R5643" s="16" t="e">
        <f>INDEX('Compréhension de l''écrit'!$A$2:$A$971,ROUNDUP((ROW()-1)/(COUNTA('Compréhension de l''écrit'!$F$1:$DA$1)+1),0))</f>
        <v>#REF!</v>
      </c>
      <c r="S5643" s="16" t="e">
        <f>INDEX('Compréhension de l''écrit'!$B$2:$B$971,ROUNDUP((ROW()-1)/(COUNTA('Compréhension de l''écrit'!$F$1:$DA$1)+1),0))</f>
        <v>#REF!</v>
      </c>
      <c r="T5643" s="16" t="e">
        <f>INDEX('Compréhension de l''écrit'!$C$2:$C$971,ROUNDUP((ROW()-1)/(COUNTA('Compréhension de l''écrit'!$F$1:$DA$1)+1),0))</f>
        <v>#REF!</v>
      </c>
      <c r="U5643" s="16" t="e">
        <f>INDEX('Compréhension de l''écrit'!$D$2:$D$971,ROUNDUP((ROW()-1)/(COUNTA('Compréhension de l''écrit'!$F$1:$DA$1)+1),0))</f>
        <v>#REF!</v>
      </c>
      <c r="V5643" s="16">
        <f>INDEX('Compréhension de l''écrit'!$E$1:$DA$1,+MOD(ROW()-2,COUNTA($H$5:$H$32)*2)+1)</f>
        <v>0</v>
      </c>
      <c r="W5643" s="16" t="str">
        <f>IFERROR(INDEX('Compréhension de l''écrit'!$E$1:$DA$971,MATCH(S5643,'Compréhension de l''écrit'!$B$2:$B$971,0)+1,MATCH(V5643,'Compréhension de l''écrit'!$E$1:$DA$1,0)),"")</f>
        <v/>
      </c>
      <c r="X5643" s="16" t="e">
        <f t="shared" si="90"/>
        <v>#REF!</v>
      </c>
      <c r="Y5643" s="16" t="str">
        <f>IFERROR(VLOOKUP(V5643,Paramétrages!H:I,2,FALSE),"")</f>
        <v/>
      </c>
    </row>
    <row r="5644" spans="18:25" x14ac:dyDescent="0.2">
      <c r="R5644" s="16" t="e">
        <f>INDEX('Compréhension de l''écrit'!$A$2:$A$971,ROUNDUP((ROW()-1)/(COUNTA('Compréhension de l''écrit'!$F$1:$DA$1)+1),0))</f>
        <v>#REF!</v>
      </c>
      <c r="S5644" s="16" t="e">
        <f>INDEX('Compréhension de l''écrit'!$B$2:$B$971,ROUNDUP((ROW()-1)/(COUNTA('Compréhension de l''écrit'!$F$1:$DA$1)+1),0))</f>
        <v>#REF!</v>
      </c>
      <c r="T5644" s="16" t="e">
        <f>INDEX('Compréhension de l''écrit'!$C$2:$C$971,ROUNDUP((ROW()-1)/(COUNTA('Compréhension de l''écrit'!$F$1:$DA$1)+1),0))</f>
        <v>#REF!</v>
      </c>
      <c r="U5644" s="16" t="e">
        <f>INDEX('Compréhension de l''écrit'!$D$2:$D$971,ROUNDUP((ROW()-1)/(COUNTA('Compréhension de l''écrit'!$F$1:$DA$1)+1),0))</f>
        <v>#REF!</v>
      </c>
      <c r="V5644" s="16">
        <f>INDEX('Compréhension de l''écrit'!$E$1:$DA$1,+MOD(ROW()-2,COUNTA($H$5:$H$32)*2)+1)</f>
        <v>0</v>
      </c>
      <c r="W5644" s="16" t="str">
        <f>IFERROR(INDEX('Compréhension de l''écrit'!$E$1:$DA$971,MATCH(S5644,'Compréhension de l''écrit'!$B$2:$B$971,0)+1,MATCH(V5644,'Compréhension de l''écrit'!$E$1:$DA$1,0)),"")</f>
        <v/>
      </c>
      <c r="X5644" s="16" t="e">
        <f t="shared" si="90"/>
        <v>#REF!</v>
      </c>
      <c r="Y5644" s="16" t="str">
        <f>IFERROR(VLOOKUP(V5644,Paramétrages!H:I,2,FALSE),"")</f>
        <v/>
      </c>
    </row>
    <row r="5645" spans="18:25" x14ac:dyDescent="0.2">
      <c r="R5645" s="16" t="e">
        <f>INDEX('Compréhension de l''écrit'!$A$2:$A$971,ROUNDUP((ROW()-1)/(COUNTA('Compréhension de l''écrit'!$F$1:$DA$1)+1),0))</f>
        <v>#REF!</v>
      </c>
      <c r="S5645" s="16" t="e">
        <f>INDEX('Compréhension de l''écrit'!$B$2:$B$971,ROUNDUP((ROW()-1)/(COUNTA('Compréhension de l''écrit'!$F$1:$DA$1)+1),0))</f>
        <v>#REF!</v>
      </c>
      <c r="T5645" s="16" t="e">
        <f>INDEX('Compréhension de l''écrit'!$C$2:$C$971,ROUNDUP((ROW()-1)/(COUNTA('Compréhension de l''écrit'!$F$1:$DA$1)+1),0))</f>
        <v>#REF!</v>
      </c>
      <c r="U5645" s="16" t="e">
        <f>INDEX('Compréhension de l''écrit'!$D$2:$D$971,ROUNDUP((ROW()-1)/(COUNTA('Compréhension de l''écrit'!$F$1:$DA$1)+1),0))</f>
        <v>#REF!</v>
      </c>
      <c r="V5645" s="16">
        <f>INDEX('Compréhension de l''écrit'!$E$1:$DA$1,+MOD(ROW()-2,COUNTA($H$5:$H$32)*2)+1)</f>
        <v>0</v>
      </c>
      <c r="W5645" s="16" t="str">
        <f>IFERROR(INDEX('Compréhension de l''écrit'!$E$1:$DA$971,MATCH(S5645,'Compréhension de l''écrit'!$B$2:$B$971,0)+1,MATCH(V5645,'Compréhension de l''écrit'!$E$1:$DA$1,0)),"")</f>
        <v/>
      </c>
      <c r="X5645" s="16" t="e">
        <f t="shared" si="90"/>
        <v>#REF!</v>
      </c>
      <c r="Y5645" s="16" t="str">
        <f>IFERROR(VLOOKUP(V5645,Paramétrages!H:I,2,FALSE),"")</f>
        <v/>
      </c>
    </row>
    <row r="5646" spans="18:25" x14ac:dyDescent="0.2">
      <c r="R5646" s="16" t="e">
        <f>INDEX('Compréhension de l''écrit'!$A$2:$A$971,ROUNDUP((ROW()-1)/(COUNTA('Compréhension de l''écrit'!$F$1:$DA$1)+1),0))</f>
        <v>#REF!</v>
      </c>
      <c r="S5646" s="16" t="e">
        <f>INDEX('Compréhension de l''écrit'!$B$2:$B$971,ROUNDUP((ROW()-1)/(COUNTA('Compréhension de l''écrit'!$F$1:$DA$1)+1),0))</f>
        <v>#REF!</v>
      </c>
      <c r="T5646" s="16" t="e">
        <f>INDEX('Compréhension de l''écrit'!$C$2:$C$971,ROUNDUP((ROW()-1)/(COUNTA('Compréhension de l''écrit'!$F$1:$DA$1)+1),0))</f>
        <v>#REF!</v>
      </c>
      <c r="U5646" s="16" t="e">
        <f>INDEX('Compréhension de l''écrit'!$D$2:$D$971,ROUNDUP((ROW()-1)/(COUNTA('Compréhension de l''écrit'!$F$1:$DA$1)+1),0))</f>
        <v>#REF!</v>
      </c>
      <c r="V5646" s="16">
        <f>INDEX('Compréhension de l''écrit'!$E$1:$DA$1,+MOD(ROW()-2,COUNTA($H$5:$H$32)*2)+1)</f>
        <v>0</v>
      </c>
      <c r="W5646" s="16" t="str">
        <f>IFERROR(INDEX('Compréhension de l''écrit'!$E$1:$DA$971,MATCH(S5646,'Compréhension de l''écrit'!$B$2:$B$971,0)+1,MATCH(V5646,'Compréhension de l''écrit'!$E$1:$DA$1,0)),"")</f>
        <v/>
      </c>
      <c r="X5646" s="16" t="e">
        <f t="shared" si="90"/>
        <v>#REF!</v>
      </c>
      <c r="Y5646" s="16" t="str">
        <f>IFERROR(VLOOKUP(V5646,Paramétrages!H:I,2,FALSE),"")</f>
        <v/>
      </c>
    </row>
    <row r="5647" spans="18:25" x14ac:dyDescent="0.2">
      <c r="R5647" s="16" t="e">
        <f>INDEX('Compréhension de l''écrit'!$A$2:$A$971,ROUNDUP((ROW()-1)/(COUNTA('Compréhension de l''écrit'!$F$1:$DA$1)+1),0))</f>
        <v>#REF!</v>
      </c>
      <c r="S5647" s="16" t="e">
        <f>INDEX('Compréhension de l''écrit'!$B$2:$B$971,ROUNDUP((ROW()-1)/(COUNTA('Compréhension de l''écrit'!$F$1:$DA$1)+1),0))</f>
        <v>#REF!</v>
      </c>
      <c r="T5647" s="16" t="e">
        <f>INDEX('Compréhension de l''écrit'!$C$2:$C$971,ROUNDUP((ROW()-1)/(COUNTA('Compréhension de l''écrit'!$F$1:$DA$1)+1),0))</f>
        <v>#REF!</v>
      </c>
      <c r="U5647" s="16" t="e">
        <f>INDEX('Compréhension de l''écrit'!$D$2:$D$971,ROUNDUP((ROW()-1)/(COUNTA('Compréhension de l''écrit'!$F$1:$DA$1)+1),0))</f>
        <v>#REF!</v>
      </c>
      <c r="V5647" s="16">
        <f>INDEX('Compréhension de l''écrit'!$E$1:$DA$1,+MOD(ROW()-2,COUNTA($H$5:$H$32)*2)+1)</f>
        <v>0</v>
      </c>
      <c r="W5647" s="16" t="str">
        <f>IFERROR(INDEX('Compréhension de l''écrit'!$E$1:$DA$971,MATCH(S5647,'Compréhension de l''écrit'!$B$2:$B$971,0)+1,MATCH(V5647,'Compréhension de l''écrit'!$E$1:$DA$1,0)),"")</f>
        <v/>
      </c>
      <c r="X5647" s="16" t="e">
        <f t="shared" si="90"/>
        <v>#REF!</v>
      </c>
      <c r="Y5647" s="16" t="str">
        <f>IFERROR(VLOOKUP(V5647,Paramétrages!H:I,2,FALSE),"")</f>
        <v/>
      </c>
    </row>
    <row r="5648" spans="18:25" x14ac:dyDescent="0.2">
      <c r="R5648" s="16" t="e">
        <f>INDEX('Compréhension de l''écrit'!$A$2:$A$971,ROUNDUP((ROW()-1)/(COUNTA('Compréhension de l''écrit'!$F$1:$DA$1)+1),0))</f>
        <v>#REF!</v>
      </c>
      <c r="S5648" s="16" t="e">
        <f>INDEX('Compréhension de l''écrit'!$B$2:$B$971,ROUNDUP((ROW()-1)/(COUNTA('Compréhension de l''écrit'!$F$1:$DA$1)+1),0))</f>
        <v>#REF!</v>
      </c>
      <c r="T5648" s="16" t="e">
        <f>INDEX('Compréhension de l''écrit'!$C$2:$C$971,ROUNDUP((ROW()-1)/(COUNTA('Compréhension de l''écrit'!$F$1:$DA$1)+1),0))</f>
        <v>#REF!</v>
      </c>
      <c r="U5648" s="16" t="e">
        <f>INDEX('Compréhension de l''écrit'!$D$2:$D$971,ROUNDUP((ROW()-1)/(COUNTA('Compréhension de l''écrit'!$F$1:$DA$1)+1),0))</f>
        <v>#REF!</v>
      </c>
      <c r="V5648" s="16">
        <f>INDEX('Compréhension de l''écrit'!$E$1:$DA$1,+MOD(ROW()-2,COUNTA($H$5:$H$32)*2)+1)</f>
        <v>0</v>
      </c>
      <c r="W5648" s="16" t="str">
        <f>IFERROR(INDEX('Compréhension de l''écrit'!$E$1:$DA$971,MATCH(S5648,'Compréhension de l''écrit'!$B$2:$B$971,0)+1,MATCH(V5648,'Compréhension de l''écrit'!$E$1:$DA$1,0)),"")</f>
        <v/>
      </c>
      <c r="X5648" s="16" t="e">
        <f t="shared" si="90"/>
        <v>#REF!</v>
      </c>
      <c r="Y5648" s="16" t="str">
        <f>IFERROR(VLOOKUP(V5648,Paramétrages!H:I,2,FALSE),"")</f>
        <v/>
      </c>
    </row>
    <row r="5649" spans="18:25" x14ac:dyDescent="0.2">
      <c r="R5649" s="16" t="e">
        <f>INDEX('Compréhension de l''écrit'!$A$2:$A$971,ROUNDUP((ROW()-1)/(COUNTA('Compréhension de l''écrit'!$F$1:$DA$1)+1),0))</f>
        <v>#REF!</v>
      </c>
      <c r="S5649" s="16" t="e">
        <f>INDEX('Compréhension de l''écrit'!$B$2:$B$971,ROUNDUP((ROW()-1)/(COUNTA('Compréhension de l''écrit'!$F$1:$DA$1)+1),0))</f>
        <v>#REF!</v>
      </c>
      <c r="T5649" s="16" t="e">
        <f>INDEX('Compréhension de l''écrit'!$C$2:$C$971,ROUNDUP((ROW()-1)/(COUNTA('Compréhension de l''écrit'!$F$1:$DA$1)+1),0))</f>
        <v>#REF!</v>
      </c>
      <c r="U5649" s="16" t="e">
        <f>INDEX('Compréhension de l''écrit'!$D$2:$D$971,ROUNDUP((ROW()-1)/(COUNTA('Compréhension de l''écrit'!$F$1:$DA$1)+1),0))</f>
        <v>#REF!</v>
      </c>
      <c r="V5649" s="16">
        <f>INDEX('Compréhension de l''écrit'!$E$1:$DA$1,+MOD(ROW()-2,COUNTA($H$5:$H$32)*2)+1)</f>
        <v>0</v>
      </c>
      <c r="W5649" s="16" t="str">
        <f>IFERROR(INDEX('Compréhension de l''écrit'!$E$1:$DA$971,MATCH(S5649,'Compréhension de l''écrit'!$B$2:$B$971,0)+1,MATCH(V5649,'Compréhension de l''écrit'!$E$1:$DA$1,0)),"")</f>
        <v/>
      </c>
      <c r="X5649" s="16" t="e">
        <f t="shared" si="90"/>
        <v>#REF!</v>
      </c>
      <c r="Y5649" s="16" t="str">
        <f>IFERROR(VLOOKUP(V5649,Paramétrages!H:I,2,FALSE),"")</f>
        <v/>
      </c>
    </row>
    <row r="5650" spans="18:25" x14ac:dyDescent="0.2">
      <c r="R5650" s="16" t="e">
        <f>INDEX('Compréhension de l''écrit'!$A$2:$A$971,ROUNDUP((ROW()-1)/(COUNTA('Compréhension de l''écrit'!$F$1:$DA$1)+1),0))</f>
        <v>#REF!</v>
      </c>
      <c r="S5650" s="16" t="e">
        <f>INDEX('Compréhension de l''écrit'!$B$2:$B$971,ROUNDUP((ROW()-1)/(COUNTA('Compréhension de l''écrit'!$F$1:$DA$1)+1),0))</f>
        <v>#REF!</v>
      </c>
      <c r="T5650" s="16" t="e">
        <f>INDEX('Compréhension de l''écrit'!$C$2:$C$971,ROUNDUP((ROW()-1)/(COUNTA('Compréhension de l''écrit'!$F$1:$DA$1)+1),0))</f>
        <v>#REF!</v>
      </c>
      <c r="U5650" s="16" t="e">
        <f>INDEX('Compréhension de l''écrit'!$D$2:$D$971,ROUNDUP((ROW()-1)/(COUNTA('Compréhension de l''écrit'!$F$1:$DA$1)+1),0))</f>
        <v>#REF!</v>
      </c>
      <c r="V5650" s="16">
        <f>INDEX('Compréhension de l''écrit'!$E$1:$DA$1,+MOD(ROW()-2,COUNTA($H$5:$H$32)*2)+1)</f>
        <v>0</v>
      </c>
      <c r="W5650" s="16" t="str">
        <f>IFERROR(INDEX('Compréhension de l''écrit'!$E$1:$DA$971,MATCH(S5650,'Compréhension de l''écrit'!$B$2:$B$971,0)+1,MATCH(V5650,'Compréhension de l''écrit'!$E$1:$DA$1,0)),"")</f>
        <v/>
      </c>
      <c r="X5650" s="16" t="e">
        <f t="shared" si="90"/>
        <v>#REF!</v>
      </c>
      <c r="Y5650" s="16" t="str">
        <f>IFERROR(VLOOKUP(V5650,Paramétrages!H:I,2,FALSE),"")</f>
        <v/>
      </c>
    </row>
    <row r="5651" spans="18:25" x14ac:dyDescent="0.2">
      <c r="R5651" s="16" t="e">
        <f>INDEX('Compréhension de l''écrit'!$A$2:$A$971,ROUNDUP((ROW()-1)/(COUNTA('Compréhension de l''écrit'!$F$1:$DA$1)+1),0))</f>
        <v>#REF!</v>
      </c>
      <c r="S5651" s="16" t="e">
        <f>INDEX('Compréhension de l''écrit'!$B$2:$B$971,ROUNDUP((ROW()-1)/(COUNTA('Compréhension de l''écrit'!$F$1:$DA$1)+1),0))</f>
        <v>#REF!</v>
      </c>
      <c r="T5651" s="16" t="e">
        <f>INDEX('Compréhension de l''écrit'!$C$2:$C$971,ROUNDUP((ROW()-1)/(COUNTA('Compréhension de l''écrit'!$F$1:$DA$1)+1),0))</f>
        <v>#REF!</v>
      </c>
      <c r="U5651" s="16" t="e">
        <f>INDEX('Compréhension de l''écrit'!$D$2:$D$971,ROUNDUP((ROW()-1)/(COUNTA('Compréhension de l''écrit'!$F$1:$DA$1)+1),0))</f>
        <v>#REF!</v>
      </c>
      <c r="V5651" s="16">
        <f>INDEX('Compréhension de l''écrit'!$E$1:$DA$1,+MOD(ROW()-2,COUNTA($H$5:$H$32)*2)+1)</f>
        <v>0</v>
      </c>
      <c r="W5651" s="16" t="str">
        <f>IFERROR(INDEX('Compréhension de l''écrit'!$E$1:$DA$971,MATCH(S5651,'Compréhension de l''écrit'!$B$2:$B$971,0)+1,MATCH(V5651,'Compréhension de l''écrit'!$E$1:$DA$1,0)),"")</f>
        <v/>
      </c>
      <c r="X5651" s="16" t="e">
        <f t="shared" si="90"/>
        <v>#REF!</v>
      </c>
      <c r="Y5651" s="16" t="str">
        <f>IFERROR(VLOOKUP(V5651,Paramétrages!H:I,2,FALSE),"")</f>
        <v/>
      </c>
    </row>
    <row r="5652" spans="18:25" x14ac:dyDescent="0.2">
      <c r="R5652" s="16" t="e">
        <f>INDEX('Compréhension de l''écrit'!$A$2:$A$971,ROUNDUP((ROW()-1)/(COUNTA('Compréhension de l''écrit'!$F$1:$DA$1)+1),0))</f>
        <v>#REF!</v>
      </c>
      <c r="S5652" s="16" t="e">
        <f>INDEX('Compréhension de l''écrit'!$B$2:$B$971,ROUNDUP((ROW()-1)/(COUNTA('Compréhension de l''écrit'!$F$1:$DA$1)+1),0))</f>
        <v>#REF!</v>
      </c>
      <c r="T5652" s="16" t="e">
        <f>INDEX('Compréhension de l''écrit'!$C$2:$C$971,ROUNDUP((ROW()-1)/(COUNTA('Compréhension de l''écrit'!$F$1:$DA$1)+1),0))</f>
        <v>#REF!</v>
      </c>
      <c r="U5652" s="16" t="e">
        <f>INDEX('Compréhension de l''écrit'!$D$2:$D$971,ROUNDUP((ROW()-1)/(COUNTA('Compréhension de l''écrit'!$F$1:$DA$1)+1),0))</f>
        <v>#REF!</v>
      </c>
      <c r="V5652" s="16">
        <f>INDEX('Compréhension de l''écrit'!$E$1:$DA$1,+MOD(ROW()-2,COUNTA($H$5:$H$32)*2)+1)</f>
        <v>0</v>
      </c>
      <c r="W5652" s="16" t="str">
        <f>IFERROR(INDEX('Compréhension de l''écrit'!$E$1:$DA$971,MATCH(S5652,'Compréhension de l''écrit'!$B$2:$B$971,0)+1,MATCH(V5652,'Compréhension de l''écrit'!$E$1:$DA$1,0)),"")</f>
        <v/>
      </c>
      <c r="X5652" s="16" t="e">
        <f t="shared" si="90"/>
        <v>#REF!</v>
      </c>
      <c r="Y5652" s="16" t="str">
        <f>IFERROR(VLOOKUP(V5652,Paramétrages!H:I,2,FALSE),"")</f>
        <v/>
      </c>
    </row>
    <row r="5653" spans="18:25" x14ac:dyDescent="0.2">
      <c r="R5653" s="16" t="e">
        <f>INDEX('Compréhension de l''écrit'!$A$2:$A$971,ROUNDUP((ROW()-1)/(COUNTA('Compréhension de l''écrit'!$F$1:$DA$1)+1),0))</f>
        <v>#REF!</v>
      </c>
      <c r="S5653" s="16" t="e">
        <f>INDEX('Compréhension de l''écrit'!$B$2:$B$971,ROUNDUP((ROW()-1)/(COUNTA('Compréhension de l''écrit'!$F$1:$DA$1)+1),0))</f>
        <v>#REF!</v>
      </c>
      <c r="T5653" s="16" t="e">
        <f>INDEX('Compréhension de l''écrit'!$C$2:$C$971,ROUNDUP((ROW()-1)/(COUNTA('Compréhension de l''écrit'!$F$1:$DA$1)+1),0))</f>
        <v>#REF!</v>
      </c>
      <c r="U5653" s="16" t="e">
        <f>INDEX('Compréhension de l''écrit'!$D$2:$D$971,ROUNDUP((ROW()-1)/(COUNTA('Compréhension de l''écrit'!$F$1:$DA$1)+1),0))</f>
        <v>#REF!</v>
      </c>
      <c r="V5653" s="16">
        <f>INDEX('Compréhension de l''écrit'!$E$1:$DA$1,+MOD(ROW()-2,COUNTA($H$5:$H$32)*2)+1)</f>
        <v>0</v>
      </c>
      <c r="W5653" s="16" t="str">
        <f>IFERROR(INDEX('Compréhension de l''écrit'!$E$1:$DA$971,MATCH(S5653,'Compréhension de l''écrit'!$B$2:$B$971,0)+1,MATCH(V5653,'Compréhension de l''écrit'!$E$1:$DA$1,0)),"")</f>
        <v/>
      </c>
      <c r="X5653" s="16" t="e">
        <f t="shared" si="90"/>
        <v>#REF!</v>
      </c>
      <c r="Y5653" s="16" t="str">
        <f>IFERROR(VLOOKUP(V5653,Paramétrages!H:I,2,FALSE),"")</f>
        <v/>
      </c>
    </row>
    <row r="5654" spans="18:25" x14ac:dyDescent="0.2">
      <c r="R5654" s="16" t="e">
        <f>INDEX('Compréhension de l''écrit'!$A$2:$A$971,ROUNDUP((ROW()-1)/(COUNTA('Compréhension de l''écrit'!$F$1:$DA$1)+1),0))</f>
        <v>#REF!</v>
      </c>
      <c r="S5654" s="16" t="e">
        <f>INDEX('Compréhension de l''écrit'!$B$2:$B$971,ROUNDUP((ROW()-1)/(COUNTA('Compréhension de l''écrit'!$F$1:$DA$1)+1),0))</f>
        <v>#REF!</v>
      </c>
      <c r="T5654" s="16" t="e">
        <f>INDEX('Compréhension de l''écrit'!$C$2:$C$971,ROUNDUP((ROW()-1)/(COUNTA('Compréhension de l''écrit'!$F$1:$DA$1)+1),0))</f>
        <v>#REF!</v>
      </c>
      <c r="U5654" s="16" t="e">
        <f>INDEX('Compréhension de l''écrit'!$D$2:$D$971,ROUNDUP((ROW()-1)/(COUNTA('Compréhension de l''écrit'!$F$1:$DA$1)+1),0))</f>
        <v>#REF!</v>
      </c>
      <c r="V5654" s="16">
        <f>INDEX('Compréhension de l''écrit'!$E$1:$DA$1,+MOD(ROW()-2,COUNTA($H$5:$H$32)*2)+1)</f>
        <v>0</v>
      </c>
      <c r="W5654" s="16" t="str">
        <f>IFERROR(INDEX('Compréhension de l''écrit'!$E$1:$DA$971,MATCH(S5654,'Compréhension de l''écrit'!$B$2:$B$971,0)+1,MATCH(V5654,'Compréhension de l''écrit'!$E$1:$DA$1,0)),"")</f>
        <v/>
      </c>
      <c r="X5654" s="16" t="e">
        <f t="shared" si="90"/>
        <v>#REF!</v>
      </c>
      <c r="Y5654" s="16" t="str">
        <f>IFERROR(VLOOKUP(V5654,Paramétrages!H:I,2,FALSE),"")</f>
        <v/>
      </c>
    </row>
    <row r="5655" spans="18:25" x14ac:dyDescent="0.2">
      <c r="R5655" s="16" t="e">
        <f>INDEX('Compréhension de l''écrit'!$A$2:$A$971,ROUNDUP((ROW()-1)/(COUNTA('Compréhension de l''écrit'!$F$1:$DA$1)+1),0))</f>
        <v>#REF!</v>
      </c>
      <c r="S5655" s="16" t="e">
        <f>INDEX('Compréhension de l''écrit'!$B$2:$B$971,ROUNDUP((ROW()-1)/(COUNTA('Compréhension de l''écrit'!$F$1:$DA$1)+1),0))</f>
        <v>#REF!</v>
      </c>
      <c r="T5655" s="16" t="e">
        <f>INDEX('Compréhension de l''écrit'!$C$2:$C$971,ROUNDUP((ROW()-1)/(COUNTA('Compréhension de l''écrit'!$F$1:$DA$1)+1),0))</f>
        <v>#REF!</v>
      </c>
      <c r="U5655" s="16" t="e">
        <f>INDEX('Compréhension de l''écrit'!$D$2:$D$971,ROUNDUP((ROW()-1)/(COUNTA('Compréhension de l''écrit'!$F$1:$DA$1)+1),0))</f>
        <v>#REF!</v>
      </c>
      <c r="V5655" s="16">
        <f>INDEX('Compréhension de l''écrit'!$E$1:$DA$1,+MOD(ROW()-2,COUNTA($H$5:$H$32)*2)+1)</f>
        <v>0</v>
      </c>
      <c r="W5655" s="16" t="str">
        <f>IFERROR(INDEX('Compréhension de l''écrit'!$E$1:$DA$971,MATCH(S5655,'Compréhension de l''écrit'!$B$2:$B$971,0)+1,MATCH(V5655,'Compréhension de l''écrit'!$E$1:$DA$1,0)),"")</f>
        <v/>
      </c>
      <c r="X5655" s="16" t="e">
        <f t="shared" si="90"/>
        <v>#REF!</v>
      </c>
      <c r="Y5655" s="16" t="str">
        <f>IFERROR(VLOOKUP(V5655,Paramétrages!H:I,2,FALSE),"")</f>
        <v/>
      </c>
    </row>
    <row r="5656" spans="18:25" x14ac:dyDescent="0.2">
      <c r="R5656" s="16" t="e">
        <f>INDEX('Compréhension de l''écrit'!$A$2:$A$971,ROUNDUP((ROW()-1)/(COUNTA('Compréhension de l''écrit'!$F$1:$DA$1)+1),0))</f>
        <v>#REF!</v>
      </c>
      <c r="S5656" s="16" t="e">
        <f>INDEX('Compréhension de l''écrit'!$B$2:$B$971,ROUNDUP((ROW()-1)/(COUNTA('Compréhension de l''écrit'!$F$1:$DA$1)+1),0))</f>
        <v>#REF!</v>
      </c>
      <c r="T5656" s="16" t="e">
        <f>INDEX('Compréhension de l''écrit'!$C$2:$C$971,ROUNDUP((ROW()-1)/(COUNTA('Compréhension de l''écrit'!$F$1:$DA$1)+1),0))</f>
        <v>#REF!</v>
      </c>
      <c r="U5656" s="16" t="e">
        <f>INDEX('Compréhension de l''écrit'!$D$2:$D$971,ROUNDUP((ROW()-1)/(COUNTA('Compréhension de l''écrit'!$F$1:$DA$1)+1),0))</f>
        <v>#REF!</v>
      </c>
      <c r="V5656" s="16">
        <f>INDEX('Compréhension de l''écrit'!$E$1:$DA$1,+MOD(ROW()-2,COUNTA($H$5:$H$32)*2)+1)</f>
        <v>0</v>
      </c>
      <c r="W5656" s="16" t="str">
        <f>IFERROR(INDEX('Compréhension de l''écrit'!$E$1:$DA$971,MATCH(S5656,'Compréhension de l''écrit'!$B$2:$B$971,0)+1,MATCH(V5656,'Compréhension de l''écrit'!$E$1:$DA$1,0)),"")</f>
        <v/>
      </c>
      <c r="X5656" s="16" t="e">
        <f t="shared" si="90"/>
        <v>#REF!</v>
      </c>
      <c r="Y5656" s="16" t="str">
        <f>IFERROR(VLOOKUP(V5656,Paramétrages!H:I,2,FALSE),"")</f>
        <v/>
      </c>
    </row>
    <row r="5657" spans="18:25" x14ac:dyDescent="0.2">
      <c r="R5657" s="16" t="e">
        <f>INDEX('Compréhension de l''écrit'!$A$2:$A$971,ROUNDUP((ROW()-1)/(COUNTA('Compréhension de l''écrit'!$F$1:$DA$1)+1),0))</f>
        <v>#REF!</v>
      </c>
      <c r="S5657" s="16" t="e">
        <f>INDEX('Compréhension de l''écrit'!$B$2:$B$971,ROUNDUP((ROW()-1)/(COUNTA('Compréhension de l''écrit'!$F$1:$DA$1)+1),0))</f>
        <v>#REF!</v>
      </c>
      <c r="T5657" s="16" t="e">
        <f>INDEX('Compréhension de l''écrit'!$C$2:$C$971,ROUNDUP((ROW()-1)/(COUNTA('Compréhension de l''écrit'!$F$1:$DA$1)+1),0))</f>
        <v>#REF!</v>
      </c>
      <c r="U5657" s="16" t="e">
        <f>INDEX('Compréhension de l''écrit'!$D$2:$D$971,ROUNDUP((ROW()-1)/(COUNTA('Compréhension de l''écrit'!$F$1:$DA$1)+1),0))</f>
        <v>#REF!</v>
      </c>
      <c r="V5657" s="16">
        <f>INDEX('Compréhension de l''écrit'!$E$1:$DA$1,+MOD(ROW()-2,COUNTA($H$5:$H$32)*2)+1)</f>
        <v>0</v>
      </c>
      <c r="W5657" s="16" t="str">
        <f>IFERROR(INDEX('Compréhension de l''écrit'!$E$1:$DA$971,MATCH(S5657,'Compréhension de l''écrit'!$B$2:$B$971,0)+1,MATCH(V5657,'Compréhension de l''écrit'!$E$1:$DA$1,0)),"")</f>
        <v/>
      </c>
      <c r="X5657" s="16" t="e">
        <f t="shared" si="90"/>
        <v>#REF!</v>
      </c>
      <c r="Y5657" s="16" t="str">
        <f>IFERROR(VLOOKUP(V5657,Paramétrages!H:I,2,FALSE),"")</f>
        <v/>
      </c>
    </row>
    <row r="5658" spans="18:25" x14ac:dyDescent="0.2">
      <c r="R5658" s="16" t="e">
        <f>INDEX('Compréhension de l''écrit'!$A$2:$A$971,ROUNDUP((ROW()-1)/(COUNTA('Compréhension de l''écrit'!$F$1:$DA$1)+1),0))</f>
        <v>#REF!</v>
      </c>
      <c r="S5658" s="16" t="e">
        <f>INDEX('Compréhension de l''écrit'!$B$2:$B$971,ROUNDUP((ROW()-1)/(COUNTA('Compréhension de l''écrit'!$F$1:$DA$1)+1),0))</f>
        <v>#REF!</v>
      </c>
      <c r="T5658" s="16" t="e">
        <f>INDEX('Compréhension de l''écrit'!$C$2:$C$971,ROUNDUP((ROW()-1)/(COUNTA('Compréhension de l''écrit'!$F$1:$DA$1)+1),0))</f>
        <v>#REF!</v>
      </c>
      <c r="U5658" s="16" t="e">
        <f>INDEX('Compréhension de l''écrit'!$D$2:$D$971,ROUNDUP((ROW()-1)/(COUNTA('Compréhension de l''écrit'!$F$1:$DA$1)+1),0))</f>
        <v>#REF!</v>
      </c>
      <c r="V5658" s="16">
        <f>INDEX('Compréhension de l''écrit'!$E$1:$DA$1,+MOD(ROW()-2,COUNTA($H$5:$H$32)*2)+1)</f>
        <v>0</v>
      </c>
      <c r="W5658" s="16" t="str">
        <f>IFERROR(INDEX('Compréhension de l''écrit'!$E$1:$DA$971,MATCH(S5658,'Compréhension de l''écrit'!$B$2:$B$971,0)+1,MATCH(V5658,'Compréhension de l''écrit'!$E$1:$DA$1,0)),"")</f>
        <v/>
      </c>
      <c r="X5658" s="16" t="e">
        <f t="shared" si="90"/>
        <v>#REF!</v>
      </c>
      <c r="Y5658" s="16" t="str">
        <f>IFERROR(VLOOKUP(V5658,Paramétrages!H:I,2,FALSE),"")</f>
        <v/>
      </c>
    </row>
    <row r="5659" spans="18:25" x14ac:dyDescent="0.2">
      <c r="R5659" s="16" t="e">
        <f>INDEX('Compréhension de l''écrit'!$A$2:$A$971,ROUNDUP((ROW()-1)/(COUNTA('Compréhension de l''écrit'!$F$1:$DA$1)+1),0))</f>
        <v>#REF!</v>
      </c>
      <c r="S5659" s="16" t="e">
        <f>INDEX('Compréhension de l''écrit'!$B$2:$B$971,ROUNDUP((ROW()-1)/(COUNTA('Compréhension de l''écrit'!$F$1:$DA$1)+1),0))</f>
        <v>#REF!</v>
      </c>
      <c r="T5659" s="16" t="e">
        <f>INDEX('Compréhension de l''écrit'!$C$2:$C$971,ROUNDUP((ROW()-1)/(COUNTA('Compréhension de l''écrit'!$F$1:$DA$1)+1),0))</f>
        <v>#REF!</v>
      </c>
      <c r="U5659" s="16" t="e">
        <f>INDEX('Compréhension de l''écrit'!$D$2:$D$971,ROUNDUP((ROW()-1)/(COUNTA('Compréhension de l''écrit'!$F$1:$DA$1)+1),0))</f>
        <v>#REF!</v>
      </c>
      <c r="V5659" s="16">
        <f>INDEX('Compréhension de l''écrit'!$E$1:$DA$1,+MOD(ROW()-2,COUNTA($H$5:$H$32)*2)+1)</f>
        <v>0</v>
      </c>
      <c r="W5659" s="16" t="str">
        <f>IFERROR(INDEX('Compréhension de l''écrit'!$E$1:$DA$971,MATCH(S5659,'Compréhension de l''écrit'!$B$2:$B$971,0)+1,MATCH(V5659,'Compréhension de l''écrit'!$E$1:$DA$1,0)),"")</f>
        <v/>
      </c>
      <c r="X5659" s="16" t="e">
        <f t="shared" si="90"/>
        <v>#REF!</v>
      </c>
      <c r="Y5659" s="16" t="str">
        <f>IFERROR(VLOOKUP(V5659,Paramétrages!H:I,2,FALSE),"")</f>
        <v/>
      </c>
    </row>
    <row r="5660" spans="18:25" x14ac:dyDescent="0.2">
      <c r="R5660" s="16" t="e">
        <f>INDEX('Compréhension de l''écrit'!$A$2:$A$971,ROUNDUP((ROW()-1)/(COUNTA('Compréhension de l''écrit'!$F$1:$DA$1)+1),0))</f>
        <v>#REF!</v>
      </c>
      <c r="S5660" s="16" t="e">
        <f>INDEX('Compréhension de l''écrit'!$B$2:$B$971,ROUNDUP((ROW()-1)/(COUNTA('Compréhension de l''écrit'!$F$1:$DA$1)+1),0))</f>
        <v>#REF!</v>
      </c>
      <c r="T5660" s="16" t="e">
        <f>INDEX('Compréhension de l''écrit'!$C$2:$C$971,ROUNDUP((ROW()-1)/(COUNTA('Compréhension de l''écrit'!$F$1:$DA$1)+1),0))</f>
        <v>#REF!</v>
      </c>
      <c r="U5660" s="16" t="e">
        <f>INDEX('Compréhension de l''écrit'!$D$2:$D$971,ROUNDUP((ROW()-1)/(COUNTA('Compréhension de l''écrit'!$F$1:$DA$1)+1),0))</f>
        <v>#REF!</v>
      </c>
      <c r="V5660" s="16">
        <f>INDEX('Compréhension de l''écrit'!$E$1:$DA$1,+MOD(ROW()-2,COUNTA($H$5:$H$32)*2)+1)</f>
        <v>0</v>
      </c>
      <c r="W5660" s="16" t="str">
        <f>IFERROR(INDEX('Compréhension de l''écrit'!$E$1:$DA$971,MATCH(S5660,'Compréhension de l''écrit'!$B$2:$B$971,0)+1,MATCH(V5660,'Compréhension de l''écrit'!$E$1:$DA$1,0)),"")</f>
        <v/>
      </c>
      <c r="X5660" s="16" t="e">
        <f t="shared" si="90"/>
        <v>#REF!</v>
      </c>
      <c r="Y5660" s="16" t="str">
        <f>IFERROR(VLOOKUP(V5660,Paramétrages!H:I,2,FALSE),"")</f>
        <v/>
      </c>
    </row>
    <row r="5661" spans="18:25" x14ac:dyDescent="0.2">
      <c r="R5661" s="16" t="e">
        <f>INDEX('Compréhension de l''écrit'!$A$2:$A$971,ROUNDUP((ROW()-1)/(COUNTA('Compréhension de l''écrit'!$F$1:$DA$1)+1),0))</f>
        <v>#REF!</v>
      </c>
      <c r="S5661" s="16" t="e">
        <f>INDEX('Compréhension de l''écrit'!$B$2:$B$971,ROUNDUP((ROW()-1)/(COUNTA('Compréhension de l''écrit'!$F$1:$DA$1)+1),0))</f>
        <v>#REF!</v>
      </c>
      <c r="T5661" s="16" t="e">
        <f>INDEX('Compréhension de l''écrit'!$C$2:$C$971,ROUNDUP((ROW()-1)/(COUNTA('Compréhension de l''écrit'!$F$1:$DA$1)+1),0))</f>
        <v>#REF!</v>
      </c>
      <c r="U5661" s="16" t="e">
        <f>INDEX('Compréhension de l''écrit'!$D$2:$D$971,ROUNDUP((ROW()-1)/(COUNTA('Compréhension de l''écrit'!$F$1:$DA$1)+1),0))</f>
        <v>#REF!</v>
      </c>
      <c r="V5661" s="16">
        <f>INDEX('Compréhension de l''écrit'!$E$1:$DA$1,+MOD(ROW()-2,COUNTA($H$5:$H$32)*2)+1)</f>
        <v>0</v>
      </c>
      <c r="W5661" s="16" t="str">
        <f>IFERROR(INDEX('Compréhension de l''écrit'!$E$1:$DA$971,MATCH(S5661,'Compréhension de l''écrit'!$B$2:$B$971,0)+1,MATCH(V5661,'Compréhension de l''écrit'!$E$1:$DA$1,0)),"")</f>
        <v/>
      </c>
      <c r="X5661" s="16" t="e">
        <f t="shared" si="90"/>
        <v>#REF!</v>
      </c>
      <c r="Y5661" s="16" t="str">
        <f>IFERROR(VLOOKUP(V5661,Paramétrages!H:I,2,FALSE),"")</f>
        <v/>
      </c>
    </row>
    <row r="5662" spans="18:25" x14ac:dyDescent="0.2">
      <c r="R5662" s="16" t="e">
        <f>INDEX('Compréhension de l''écrit'!$A$2:$A$971,ROUNDUP((ROW()-1)/(COUNTA('Compréhension de l''écrit'!$F$1:$DA$1)+1),0))</f>
        <v>#REF!</v>
      </c>
      <c r="S5662" s="16" t="e">
        <f>INDEX('Compréhension de l''écrit'!$B$2:$B$971,ROUNDUP((ROW()-1)/(COUNTA('Compréhension de l''écrit'!$F$1:$DA$1)+1),0))</f>
        <v>#REF!</v>
      </c>
      <c r="T5662" s="16" t="e">
        <f>INDEX('Compréhension de l''écrit'!$C$2:$C$971,ROUNDUP((ROW()-1)/(COUNTA('Compréhension de l''écrit'!$F$1:$DA$1)+1),0))</f>
        <v>#REF!</v>
      </c>
      <c r="U5662" s="16" t="e">
        <f>INDEX('Compréhension de l''écrit'!$D$2:$D$971,ROUNDUP((ROW()-1)/(COUNTA('Compréhension de l''écrit'!$F$1:$DA$1)+1),0))</f>
        <v>#REF!</v>
      </c>
      <c r="V5662" s="16">
        <f>INDEX('Compréhension de l''écrit'!$E$1:$DA$1,+MOD(ROW()-2,COUNTA($H$5:$H$32)*2)+1)</f>
        <v>0</v>
      </c>
      <c r="W5662" s="16" t="str">
        <f>IFERROR(INDEX('Compréhension de l''écrit'!$E$1:$DA$971,MATCH(S5662,'Compréhension de l''écrit'!$B$2:$B$971,0)+1,MATCH(V5662,'Compréhension de l''écrit'!$E$1:$DA$1,0)),"")</f>
        <v/>
      </c>
      <c r="X5662" s="16" t="e">
        <f t="shared" si="90"/>
        <v>#REF!</v>
      </c>
      <c r="Y5662" s="16" t="str">
        <f>IFERROR(VLOOKUP(V5662,Paramétrages!H:I,2,FALSE),"")</f>
        <v/>
      </c>
    </row>
    <row r="5663" spans="18:25" x14ac:dyDescent="0.2">
      <c r="R5663" s="16" t="e">
        <f>INDEX('Compréhension de l''écrit'!$A$2:$A$971,ROUNDUP((ROW()-1)/(COUNTA('Compréhension de l''écrit'!$F$1:$DA$1)+1),0))</f>
        <v>#REF!</v>
      </c>
      <c r="S5663" s="16" t="e">
        <f>INDEX('Compréhension de l''écrit'!$B$2:$B$971,ROUNDUP((ROW()-1)/(COUNTA('Compréhension de l''écrit'!$F$1:$DA$1)+1),0))</f>
        <v>#REF!</v>
      </c>
      <c r="T5663" s="16" t="e">
        <f>INDEX('Compréhension de l''écrit'!$C$2:$C$971,ROUNDUP((ROW()-1)/(COUNTA('Compréhension de l''écrit'!$F$1:$DA$1)+1),0))</f>
        <v>#REF!</v>
      </c>
      <c r="U5663" s="16" t="e">
        <f>INDEX('Compréhension de l''écrit'!$D$2:$D$971,ROUNDUP((ROW()-1)/(COUNTA('Compréhension de l''écrit'!$F$1:$DA$1)+1),0))</f>
        <v>#REF!</v>
      </c>
      <c r="V5663" s="16">
        <f>INDEX('Compréhension de l''écrit'!$E$1:$DA$1,+MOD(ROW()-2,COUNTA($H$5:$H$32)*2)+1)</f>
        <v>0</v>
      </c>
      <c r="W5663" s="16" t="str">
        <f>IFERROR(INDEX('Compréhension de l''écrit'!$E$1:$DA$971,MATCH(S5663,'Compréhension de l''écrit'!$B$2:$B$971,0)+1,MATCH(V5663,'Compréhension de l''écrit'!$E$1:$DA$1,0)),"")</f>
        <v/>
      </c>
      <c r="X5663" s="16" t="e">
        <f t="shared" si="90"/>
        <v>#REF!</v>
      </c>
      <c r="Y5663" s="16" t="str">
        <f>IFERROR(VLOOKUP(V5663,Paramétrages!H:I,2,FALSE),"")</f>
        <v/>
      </c>
    </row>
    <row r="5664" spans="18:25" x14ac:dyDescent="0.2">
      <c r="R5664" s="16" t="e">
        <f>INDEX('Compréhension de l''écrit'!$A$2:$A$971,ROUNDUP((ROW()-1)/(COUNTA('Compréhension de l''écrit'!$F$1:$DA$1)+1),0))</f>
        <v>#REF!</v>
      </c>
      <c r="S5664" s="16" t="e">
        <f>INDEX('Compréhension de l''écrit'!$B$2:$B$971,ROUNDUP((ROW()-1)/(COUNTA('Compréhension de l''écrit'!$F$1:$DA$1)+1),0))</f>
        <v>#REF!</v>
      </c>
      <c r="T5664" s="16" t="e">
        <f>INDEX('Compréhension de l''écrit'!$C$2:$C$971,ROUNDUP((ROW()-1)/(COUNTA('Compréhension de l''écrit'!$F$1:$DA$1)+1),0))</f>
        <v>#REF!</v>
      </c>
      <c r="U5664" s="16" t="e">
        <f>INDEX('Compréhension de l''écrit'!$D$2:$D$971,ROUNDUP((ROW()-1)/(COUNTA('Compréhension de l''écrit'!$F$1:$DA$1)+1),0))</f>
        <v>#REF!</v>
      </c>
      <c r="V5664" s="16">
        <f>INDEX('Compréhension de l''écrit'!$E$1:$DA$1,+MOD(ROW()-2,COUNTA($H$5:$H$32)*2)+1)</f>
        <v>0</v>
      </c>
      <c r="W5664" s="16" t="str">
        <f>IFERROR(INDEX('Compréhension de l''écrit'!$E$1:$DA$971,MATCH(S5664,'Compréhension de l''écrit'!$B$2:$B$971,0)+1,MATCH(V5664,'Compréhension de l''écrit'!$E$1:$DA$1,0)),"")</f>
        <v/>
      </c>
      <c r="X5664" s="16" t="e">
        <f t="shared" si="90"/>
        <v>#REF!</v>
      </c>
      <c r="Y5664" s="16" t="str">
        <f>IFERROR(VLOOKUP(V5664,Paramétrages!H:I,2,FALSE),"")</f>
        <v/>
      </c>
    </row>
    <row r="5665" spans="18:25" x14ac:dyDescent="0.2">
      <c r="R5665" s="16" t="e">
        <f>INDEX('Compréhension de l''écrit'!$A$2:$A$971,ROUNDUP((ROW()-1)/(COUNTA('Compréhension de l''écrit'!$F$1:$DA$1)+1),0))</f>
        <v>#REF!</v>
      </c>
      <c r="S5665" s="16" t="e">
        <f>INDEX('Compréhension de l''écrit'!$B$2:$B$971,ROUNDUP((ROW()-1)/(COUNTA('Compréhension de l''écrit'!$F$1:$DA$1)+1),0))</f>
        <v>#REF!</v>
      </c>
      <c r="T5665" s="16" t="e">
        <f>INDEX('Compréhension de l''écrit'!$C$2:$C$971,ROUNDUP((ROW()-1)/(COUNTA('Compréhension de l''écrit'!$F$1:$DA$1)+1),0))</f>
        <v>#REF!</v>
      </c>
      <c r="U5665" s="16" t="e">
        <f>INDEX('Compréhension de l''écrit'!$D$2:$D$971,ROUNDUP((ROW()-1)/(COUNTA('Compréhension de l''écrit'!$F$1:$DA$1)+1),0))</f>
        <v>#REF!</v>
      </c>
      <c r="V5665" s="16">
        <f>INDEX('Compréhension de l''écrit'!$E$1:$DA$1,+MOD(ROW()-2,COUNTA($H$5:$H$32)*2)+1)</f>
        <v>0</v>
      </c>
      <c r="W5665" s="16" t="str">
        <f>IFERROR(INDEX('Compréhension de l''écrit'!$E$1:$DA$971,MATCH(S5665,'Compréhension de l''écrit'!$B$2:$B$971,0)+1,MATCH(V5665,'Compréhension de l''écrit'!$E$1:$DA$1,0)),"")</f>
        <v/>
      </c>
      <c r="X5665" s="16" t="e">
        <f t="shared" si="90"/>
        <v>#REF!</v>
      </c>
      <c r="Y5665" s="16" t="str">
        <f>IFERROR(VLOOKUP(V5665,Paramétrages!H:I,2,FALSE),"")</f>
        <v/>
      </c>
    </row>
    <row r="5666" spans="18:25" x14ac:dyDescent="0.2">
      <c r="R5666" s="16" t="e">
        <f>INDEX('Compréhension de l''écrit'!$A$2:$A$971,ROUNDUP((ROW()-1)/(COUNTA('Compréhension de l''écrit'!$F$1:$DA$1)+1),0))</f>
        <v>#REF!</v>
      </c>
      <c r="S5666" s="16" t="e">
        <f>INDEX('Compréhension de l''écrit'!$B$2:$B$971,ROUNDUP((ROW()-1)/(COUNTA('Compréhension de l''écrit'!$F$1:$DA$1)+1),0))</f>
        <v>#REF!</v>
      </c>
      <c r="T5666" s="16" t="e">
        <f>INDEX('Compréhension de l''écrit'!$C$2:$C$971,ROUNDUP((ROW()-1)/(COUNTA('Compréhension de l''écrit'!$F$1:$DA$1)+1),0))</f>
        <v>#REF!</v>
      </c>
      <c r="U5666" s="16" t="e">
        <f>INDEX('Compréhension de l''écrit'!$D$2:$D$971,ROUNDUP((ROW()-1)/(COUNTA('Compréhension de l''écrit'!$F$1:$DA$1)+1),0))</f>
        <v>#REF!</v>
      </c>
      <c r="V5666" s="16">
        <f>INDEX('Compréhension de l''écrit'!$E$1:$DA$1,+MOD(ROW()-2,COUNTA($H$5:$H$32)*2)+1)</f>
        <v>0</v>
      </c>
      <c r="W5666" s="16" t="str">
        <f>IFERROR(INDEX('Compréhension de l''écrit'!$E$1:$DA$971,MATCH(S5666,'Compréhension de l''écrit'!$B$2:$B$971,0)+1,MATCH(V5666,'Compréhension de l''écrit'!$E$1:$DA$1,0)),"")</f>
        <v/>
      </c>
      <c r="X5666" s="16" t="e">
        <f t="shared" si="90"/>
        <v>#REF!</v>
      </c>
      <c r="Y5666" s="16" t="str">
        <f>IFERROR(VLOOKUP(V5666,Paramétrages!H:I,2,FALSE),"")</f>
        <v/>
      </c>
    </row>
    <row r="5667" spans="18:25" x14ac:dyDescent="0.2">
      <c r="R5667" s="16" t="e">
        <f>INDEX('Compréhension de l''écrit'!$A$2:$A$971,ROUNDUP((ROW()-1)/(COUNTA('Compréhension de l''écrit'!$F$1:$DA$1)+1),0))</f>
        <v>#REF!</v>
      </c>
      <c r="S5667" s="16" t="e">
        <f>INDEX('Compréhension de l''écrit'!$B$2:$B$971,ROUNDUP((ROW()-1)/(COUNTA('Compréhension de l''écrit'!$F$1:$DA$1)+1),0))</f>
        <v>#REF!</v>
      </c>
      <c r="T5667" s="16" t="e">
        <f>INDEX('Compréhension de l''écrit'!$C$2:$C$971,ROUNDUP((ROW()-1)/(COUNTA('Compréhension de l''écrit'!$F$1:$DA$1)+1),0))</f>
        <v>#REF!</v>
      </c>
      <c r="U5667" s="16" t="e">
        <f>INDEX('Compréhension de l''écrit'!$D$2:$D$971,ROUNDUP((ROW()-1)/(COUNTA('Compréhension de l''écrit'!$F$1:$DA$1)+1),0))</f>
        <v>#REF!</v>
      </c>
      <c r="V5667" s="16">
        <f>INDEX('Compréhension de l''écrit'!$E$1:$DA$1,+MOD(ROW()-2,COUNTA($H$5:$H$32)*2)+1)</f>
        <v>0</v>
      </c>
      <c r="W5667" s="16" t="str">
        <f>IFERROR(INDEX('Compréhension de l''écrit'!$E$1:$DA$971,MATCH(S5667,'Compréhension de l''écrit'!$B$2:$B$971,0)+1,MATCH(V5667,'Compréhension de l''écrit'!$E$1:$DA$1,0)),"")</f>
        <v/>
      </c>
      <c r="X5667" s="16" t="e">
        <f t="shared" si="90"/>
        <v>#REF!</v>
      </c>
      <c r="Y5667" s="16" t="str">
        <f>IFERROR(VLOOKUP(V5667,Paramétrages!H:I,2,FALSE),"")</f>
        <v/>
      </c>
    </row>
    <row r="5668" spans="18:25" x14ac:dyDescent="0.2">
      <c r="R5668" s="16" t="e">
        <f>INDEX('Compréhension de l''écrit'!$A$2:$A$971,ROUNDUP((ROW()-1)/(COUNTA('Compréhension de l''écrit'!$F$1:$DA$1)+1),0))</f>
        <v>#REF!</v>
      </c>
      <c r="S5668" s="16" t="e">
        <f>INDEX('Compréhension de l''écrit'!$B$2:$B$971,ROUNDUP((ROW()-1)/(COUNTA('Compréhension de l''écrit'!$F$1:$DA$1)+1),0))</f>
        <v>#REF!</v>
      </c>
      <c r="T5668" s="16" t="e">
        <f>INDEX('Compréhension de l''écrit'!$C$2:$C$971,ROUNDUP((ROW()-1)/(COUNTA('Compréhension de l''écrit'!$F$1:$DA$1)+1),0))</f>
        <v>#REF!</v>
      </c>
      <c r="U5668" s="16" t="e">
        <f>INDEX('Compréhension de l''écrit'!$D$2:$D$971,ROUNDUP((ROW()-1)/(COUNTA('Compréhension de l''écrit'!$F$1:$DA$1)+1),0))</f>
        <v>#REF!</v>
      </c>
      <c r="V5668" s="16">
        <f>INDEX('Compréhension de l''écrit'!$E$1:$DA$1,+MOD(ROW()-2,COUNTA($H$5:$H$32)*2)+1)</f>
        <v>0</v>
      </c>
      <c r="W5668" s="16" t="str">
        <f>IFERROR(INDEX('Compréhension de l''écrit'!$E$1:$DA$971,MATCH(S5668,'Compréhension de l''écrit'!$B$2:$B$971,0)+1,MATCH(V5668,'Compréhension de l''écrit'!$E$1:$DA$1,0)),"")</f>
        <v/>
      </c>
      <c r="X5668" s="16" t="e">
        <f t="shared" si="90"/>
        <v>#REF!</v>
      </c>
      <c r="Y5668" s="16" t="str">
        <f>IFERROR(VLOOKUP(V5668,Paramétrages!H:I,2,FALSE),"")</f>
        <v/>
      </c>
    </row>
    <row r="5669" spans="18:25" x14ac:dyDescent="0.2">
      <c r="R5669" s="16" t="e">
        <f>INDEX('Compréhension de l''écrit'!$A$2:$A$971,ROUNDUP((ROW()-1)/(COUNTA('Compréhension de l''écrit'!$F$1:$DA$1)+1),0))</f>
        <v>#REF!</v>
      </c>
      <c r="S5669" s="16" t="e">
        <f>INDEX('Compréhension de l''écrit'!$B$2:$B$971,ROUNDUP((ROW()-1)/(COUNTA('Compréhension de l''écrit'!$F$1:$DA$1)+1),0))</f>
        <v>#REF!</v>
      </c>
      <c r="T5669" s="16" t="e">
        <f>INDEX('Compréhension de l''écrit'!$C$2:$C$971,ROUNDUP((ROW()-1)/(COUNTA('Compréhension de l''écrit'!$F$1:$DA$1)+1),0))</f>
        <v>#REF!</v>
      </c>
      <c r="U5669" s="16" t="e">
        <f>INDEX('Compréhension de l''écrit'!$D$2:$D$971,ROUNDUP((ROW()-1)/(COUNTA('Compréhension de l''écrit'!$F$1:$DA$1)+1),0))</f>
        <v>#REF!</v>
      </c>
      <c r="V5669" s="16">
        <f>INDEX('Compréhension de l''écrit'!$E$1:$DA$1,+MOD(ROW()-2,COUNTA($H$5:$H$32)*2)+1)</f>
        <v>0</v>
      </c>
      <c r="W5669" s="16" t="str">
        <f>IFERROR(INDEX('Compréhension de l''écrit'!$E$1:$DA$971,MATCH(S5669,'Compréhension de l''écrit'!$B$2:$B$971,0)+1,MATCH(V5669,'Compréhension de l''écrit'!$E$1:$DA$1,0)),"")</f>
        <v/>
      </c>
      <c r="X5669" s="16" t="e">
        <f t="shared" si="90"/>
        <v>#REF!</v>
      </c>
      <c r="Y5669" s="16" t="str">
        <f>IFERROR(VLOOKUP(V5669,Paramétrages!H:I,2,FALSE),"")</f>
        <v/>
      </c>
    </row>
    <row r="5670" spans="18:25" x14ac:dyDescent="0.2">
      <c r="R5670" s="16" t="e">
        <f>INDEX('Compréhension de l''écrit'!$A$2:$A$971,ROUNDUP((ROW()-1)/(COUNTA('Compréhension de l''écrit'!$F$1:$DA$1)+1),0))</f>
        <v>#REF!</v>
      </c>
      <c r="S5670" s="16" t="e">
        <f>INDEX('Compréhension de l''écrit'!$B$2:$B$971,ROUNDUP((ROW()-1)/(COUNTA('Compréhension de l''écrit'!$F$1:$DA$1)+1),0))</f>
        <v>#REF!</v>
      </c>
      <c r="T5670" s="16" t="e">
        <f>INDEX('Compréhension de l''écrit'!$C$2:$C$971,ROUNDUP((ROW()-1)/(COUNTA('Compréhension de l''écrit'!$F$1:$DA$1)+1),0))</f>
        <v>#REF!</v>
      </c>
      <c r="U5670" s="16" t="e">
        <f>INDEX('Compréhension de l''écrit'!$D$2:$D$971,ROUNDUP((ROW()-1)/(COUNTA('Compréhension de l''écrit'!$F$1:$DA$1)+1),0))</f>
        <v>#REF!</v>
      </c>
      <c r="V5670" s="16">
        <f>INDEX('Compréhension de l''écrit'!$E$1:$DA$1,+MOD(ROW()-2,COUNTA($H$5:$H$32)*2)+1)</f>
        <v>0</v>
      </c>
      <c r="W5670" s="16" t="str">
        <f>IFERROR(INDEX('Compréhension de l''écrit'!$E$1:$DA$971,MATCH(S5670,'Compréhension de l''écrit'!$B$2:$B$971,0)+1,MATCH(V5670,'Compréhension de l''écrit'!$E$1:$DA$1,0)),"")</f>
        <v/>
      </c>
      <c r="X5670" s="16" t="e">
        <f t="shared" si="90"/>
        <v>#REF!</v>
      </c>
      <c r="Y5670" s="16" t="str">
        <f>IFERROR(VLOOKUP(V5670,Paramétrages!H:I,2,FALSE),"")</f>
        <v/>
      </c>
    </row>
    <row r="5671" spans="18:25" x14ac:dyDescent="0.2">
      <c r="R5671" s="16" t="e">
        <f>INDEX('Compréhension de l''écrit'!$A$2:$A$971,ROUNDUP((ROW()-1)/(COUNTA('Compréhension de l''écrit'!$F$1:$DA$1)+1),0))</f>
        <v>#REF!</v>
      </c>
      <c r="S5671" s="16" t="e">
        <f>INDEX('Compréhension de l''écrit'!$B$2:$B$971,ROUNDUP((ROW()-1)/(COUNTA('Compréhension de l''écrit'!$F$1:$DA$1)+1),0))</f>
        <v>#REF!</v>
      </c>
      <c r="T5671" s="16" t="e">
        <f>INDEX('Compréhension de l''écrit'!$C$2:$C$971,ROUNDUP((ROW()-1)/(COUNTA('Compréhension de l''écrit'!$F$1:$DA$1)+1),0))</f>
        <v>#REF!</v>
      </c>
      <c r="U5671" s="16" t="e">
        <f>INDEX('Compréhension de l''écrit'!$D$2:$D$971,ROUNDUP((ROW()-1)/(COUNTA('Compréhension de l''écrit'!$F$1:$DA$1)+1),0))</f>
        <v>#REF!</v>
      </c>
      <c r="V5671" s="16">
        <f>INDEX('Compréhension de l''écrit'!$E$1:$DA$1,+MOD(ROW()-2,COUNTA($H$5:$H$32)*2)+1)</f>
        <v>0</v>
      </c>
      <c r="W5671" s="16" t="str">
        <f>IFERROR(INDEX('Compréhension de l''écrit'!$E$1:$DA$971,MATCH(S5671,'Compréhension de l''écrit'!$B$2:$B$971,0)+1,MATCH(V5671,'Compréhension de l''écrit'!$E$1:$DA$1,0)),"")</f>
        <v/>
      </c>
      <c r="X5671" s="16" t="e">
        <f t="shared" si="90"/>
        <v>#REF!</v>
      </c>
      <c r="Y5671" s="16" t="str">
        <f>IFERROR(VLOOKUP(V5671,Paramétrages!H:I,2,FALSE),"")</f>
        <v/>
      </c>
    </row>
    <row r="5672" spans="18:25" x14ac:dyDescent="0.2">
      <c r="R5672" s="16" t="e">
        <f>INDEX('Compréhension de l''écrit'!$A$2:$A$971,ROUNDUP((ROW()-1)/(COUNTA('Compréhension de l''écrit'!$F$1:$DA$1)+1),0))</f>
        <v>#REF!</v>
      </c>
      <c r="S5672" s="16" t="e">
        <f>INDEX('Compréhension de l''écrit'!$B$2:$B$971,ROUNDUP((ROW()-1)/(COUNTA('Compréhension de l''écrit'!$F$1:$DA$1)+1),0))</f>
        <v>#REF!</v>
      </c>
      <c r="T5672" s="16" t="e">
        <f>INDEX('Compréhension de l''écrit'!$C$2:$C$971,ROUNDUP((ROW()-1)/(COUNTA('Compréhension de l''écrit'!$F$1:$DA$1)+1),0))</f>
        <v>#REF!</v>
      </c>
      <c r="U5672" s="16" t="e">
        <f>INDEX('Compréhension de l''écrit'!$D$2:$D$971,ROUNDUP((ROW()-1)/(COUNTA('Compréhension de l''écrit'!$F$1:$DA$1)+1),0))</f>
        <v>#REF!</v>
      </c>
      <c r="V5672" s="16">
        <f>INDEX('Compréhension de l''écrit'!$E$1:$DA$1,+MOD(ROW()-2,COUNTA($H$5:$H$32)*2)+1)</f>
        <v>0</v>
      </c>
      <c r="W5672" s="16" t="str">
        <f>IFERROR(INDEX('Compréhension de l''écrit'!$E$1:$DA$971,MATCH(S5672,'Compréhension de l''écrit'!$B$2:$B$971,0)+1,MATCH(V5672,'Compréhension de l''écrit'!$E$1:$DA$1,0)),"")</f>
        <v/>
      </c>
      <c r="X5672" s="16" t="e">
        <f t="shared" si="90"/>
        <v>#REF!</v>
      </c>
      <c r="Y5672" s="16" t="str">
        <f>IFERROR(VLOOKUP(V5672,Paramétrages!H:I,2,FALSE),"")</f>
        <v/>
      </c>
    </row>
    <row r="5673" spans="18:25" x14ac:dyDescent="0.2">
      <c r="R5673" s="16" t="e">
        <f>INDEX('Compréhension de l''écrit'!$A$2:$A$971,ROUNDUP((ROW()-1)/(COUNTA('Compréhension de l''écrit'!$F$1:$DA$1)+1),0))</f>
        <v>#REF!</v>
      </c>
      <c r="S5673" s="16" t="e">
        <f>INDEX('Compréhension de l''écrit'!$B$2:$B$971,ROUNDUP((ROW()-1)/(COUNTA('Compréhension de l''écrit'!$F$1:$DA$1)+1),0))</f>
        <v>#REF!</v>
      </c>
      <c r="T5673" s="16" t="e">
        <f>INDEX('Compréhension de l''écrit'!$C$2:$C$971,ROUNDUP((ROW()-1)/(COUNTA('Compréhension de l''écrit'!$F$1:$DA$1)+1),0))</f>
        <v>#REF!</v>
      </c>
      <c r="U5673" s="16" t="e">
        <f>INDEX('Compréhension de l''écrit'!$D$2:$D$971,ROUNDUP((ROW()-1)/(COUNTA('Compréhension de l''écrit'!$F$1:$DA$1)+1),0))</f>
        <v>#REF!</v>
      </c>
      <c r="V5673" s="16">
        <f>INDEX('Compréhension de l''écrit'!$E$1:$DA$1,+MOD(ROW()-2,COUNTA($H$5:$H$32)*2)+1)</f>
        <v>0</v>
      </c>
      <c r="W5673" s="16" t="str">
        <f>IFERROR(INDEX('Compréhension de l''écrit'!$E$1:$DA$971,MATCH(S5673,'Compréhension de l''écrit'!$B$2:$B$971,0)+1,MATCH(V5673,'Compréhension de l''écrit'!$E$1:$DA$1,0)),"")</f>
        <v/>
      </c>
      <c r="X5673" s="16" t="e">
        <f t="shared" si="90"/>
        <v>#REF!</v>
      </c>
      <c r="Y5673" s="16" t="str">
        <f>IFERROR(VLOOKUP(V5673,Paramétrages!H:I,2,FALSE),"")</f>
        <v/>
      </c>
    </row>
    <row r="5674" spans="18:25" x14ac:dyDescent="0.2">
      <c r="R5674" s="16" t="e">
        <f>INDEX('Compréhension de l''écrit'!$A$2:$A$971,ROUNDUP((ROW()-1)/(COUNTA('Compréhension de l''écrit'!$F$1:$DA$1)+1),0))</f>
        <v>#REF!</v>
      </c>
      <c r="S5674" s="16" t="e">
        <f>INDEX('Compréhension de l''écrit'!$B$2:$B$971,ROUNDUP((ROW()-1)/(COUNTA('Compréhension de l''écrit'!$F$1:$DA$1)+1),0))</f>
        <v>#REF!</v>
      </c>
      <c r="T5674" s="16" t="e">
        <f>INDEX('Compréhension de l''écrit'!$C$2:$C$971,ROUNDUP((ROW()-1)/(COUNTA('Compréhension de l''écrit'!$F$1:$DA$1)+1),0))</f>
        <v>#REF!</v>
      </c>
      <c r="U5674" s="16" t="e">
        <f>INDEX('Compréhension de l''écrit'!$D$2:$D$971,ROUNDUP((ROW()-1)/(COUNTA('Compréhension de l''écrit'!$F$1:$DA$1)+1),0))</f>
        <v>#REF!</v>
      </c>
      <c r="V5674" s="16">
        <f>INDEX('Compréhension de l''écrit'!$E$1:$DA$1,+MOD(ROW()-2,COUNTA($H$5:$H$32)*2)+1)</f>
        <v>0</v>
      </c>
      <c r="W5674" s="16" t="str">
        <f>IFERROR(INDEX('Compréhension de l''écrit'!$E$1:$DA$971,MATCH(S5674,'Compréhension de l''écrit'!$B$2:$B$971,0)+1,MATCH(V5674,'Compréhension de l''écrit'!$E$1:$DA$1,0)),"")</f>
        <v/>
      </c>
      <c r="X5674" s="16" t="e">
        <f t="shared" si="90"/>
        <v>#REF!</v>
      </c>
      <c r="Y5674" s="16" t="str">
        <f>IFERROR(VLOOKUP(V5674,Paramétrages!H:I,2,FALSE),"")</f>
        <v/>
      </c>
    </row>
    <row r="5675" spans="18:25" x14ac:dyDescent="0.2">
      <c r="R5675" s="16" t="e">
        <f>INDEX('Compréhension de l''écrit'!$A$2:$A$971,ROUNDUP((ROW()-1)/(COUNTA('Compréhension de l''écrit'!$F$1:$DA$1)+1),0))</f>
        <v>#REF!</v>
      </c>
      <c r="S5675" s="16" t="e">
        <f>INDEX('Compréhension de l''écrit'!$B$2:$B$971,ROUNDUP((ROW()-1)/(COUNTA('Compréhension de l''écrit'!$F$1:$DA$1)+1),0))</f>
        <v>#REF!</v>
      </c>
      <c r="T5675" s="16" t="e">
        <f>INDEX('Compréhension de l''écrit'!$C$2:$C$971,ROUNDUP((ROW()-1)/(COUNTA('Compréhension de l''écrit'!$F$1:$DA$1)+1),0))</f>
        <v>#REF!</v>
      </c>
      <c r="U5675" s="16" t="e">
        <f>INDEX('Compréhension de l''écrit'!$D$2:$D$971,ROUNDUP((ROW()-1)/(COUNTA('Compréhension de l''écrit'!$F$1:$DA$1)+1),0))</f>
        <v>#REF!</v>
      </c>
      <c r="V5675" s="16">
        <f>INDEX('Compréhension de l''écrit'!$E$1:$DA$1,+MOD(ROW()-2,COUNTA($H$5:$H$32)*2)+1)</f>
        <v>0</v>
      </c>
      <c r="W5675" s="16" t="str">
        <f>IFERROR(INDEX('Compréhension de l''écrit'!$E$1:$DA$971,MATCH(S5675,'Compréhension de l''écrit'!$B$2:$B$971,0)+1,MATCH(V5675,'Compréhension de l''écrit'!$E$1:$DA$1,0)),"")</f>
        <v/>
      </c>
      <c r="X5675" s="16" t="e">
        <f t="shared" si="90"/>
        <v>#REF!</v>
      </c>
      <c r="Y5675" s="16" t="str">
        <f>IFERROR(VLOOKUP(V5675,Paramétrages!H:I,2,FALSE),"")</f>
        <v/>
      </c>
    </row>
    <row r="5676" spans="18:25" x14ac:dyDescent="0.2">
      <c r="R5676" s="16" t="e">
        <f>INDEX('Compréhension de l''écrit'!$A$2:$A$971,ROUNDUP((ROW()-1)/(COUNTA('Compréhension de l''écrit'!$F$1:$DA$1)+1),0))</f>
        <v>#REF!</v>
      </c>
      <c r="S5676" s="16" t="e">
        <f>INDEX('Compréhension de l''écrit'!$B$2:$B$971,ROUNDUP((ROW()-1)/(COUNTA('Compréhension de l''écrit'!$F$1:$DA$1)+1),0))</f>
        <v>#REF!</v>
      </c>
      <c r="T5676" s="16" t="e">
        <f>INDEX('Compréhension de l''écrit'!$C$2:$C$971,ROUNDUP((ROW()-1)/(COUNTA('Compréhension de l''écrit'!$F$1:$DA$1)+1),0))</f>
        <v>#REF!</v>
      </c>
      <c r="U5676" s="16" t="e">
        <f>INDEX('Compréhension de l''écrit'!$D$2:$D$971,ROUNDUP((ROW()-1)/(COUNTA('Compréhension de l''écrit'!$F$1:$DA$1)+1),0))</f>
        <v>#REF!</v>
      </c>
      <c r="V5676" s="16">
        <f>INDEX('Compréhension de l''écrit'!$E$1:$DA$1,+MOD(ROW()-2,COUNTA($H$5:$H$32)*2)+1)</f>
        <v>0</v>
      </c>
      <c r="W5676" s="16" t="str">
        <f>IFERROR(INDEX('Compréhension de l''écrit'!$E$1:$DA$971,MATCH(S5676,'Compréhension de l''écrit'!$B$2:$B$971,0)+1,MATCH(V5676,'Compréhension de l''écrit'!$E$1:$DA$1,0)),"")</f>
        <v/>
      </c>
      <c r="X5676" s="16" t="e">
        <f t="shared" si="90"/>
        <v>#REF!</v>
      </c>
      <c r="Y5676" s="16" t="str">
        <f>IFERROR(VLOOKUP(V5676,Paramétrages!H:I,2,FALSE),"")</f>
        <v/>
      </c>
    </row>
    <row r="5677" spans="18:25" x14ac:dyDescent="0.2">
      <c r="R5677" s="16" t="e">
        <f>INDEX('Compréhension de l''écrit'!$A$2:$A$971,ROUNDUP((ROW()-1)/(COUNTA('Compréhension de l''écrit'!$F$1:$DA$1)+1),0))</f>
        <v>#REF!</v>
      </c>
      <c r="S5677" s="16" t="e">
        <f>INDEX('Compréhension de l''écrit'!$B$2:$B$971,ROUNDUP((ROW()-1)/(COUNTA('Compréhension de l''écrit'!$F$1:$DA$1)+1),0))</f>
        <v>#REF!</v>
      </c>
      <c r="T5677" s="16" t="e">
        <f>INDEX('Compréhension de l''écrit'!$C$2:$C$971,ROUNDUP((ROW()-1)/(COUNTA('Compréhension de l''écrit'!$F$1:$DA$1)+1),0))</f>
        <v>#REF!</v>
      </c>
      <c r="U5677" s="16" t="e">
        <f>INDEX('Compréhension de l''écrit'!$D$2:$D$971,ROUNDUP((ROW()-1)/(COUNTA('Compréhension de l''écrit'!$F$1:$DA$1)+1),0))</f>
        <v>#REF!</v>
      </c>
      <c r="V5677" s="16">
        <f>INDEX('Compréhension de l''écrit'!$E$1:$DA$1,+MOD(ROW()-2,COUNTA($H$5:$H$32)*2)+1)</f>
        <v>0</v>
      </c>
      <c r="W5677" s="16" t="str">
        <f>IFERROR(INDEX('Compréhension de l''écrit'!$E$1:$DA$971,MATCH(S5677,'Compréhension de l''écrit'!$B$2:$B$971,0)+1,MATCH(V5677,'Compréhension de l''écrit'!$E$1:$DA$1,0)),"")</f>
        <v/>
      </c>
      <c r="X5677" s="16" t="e">
        <f t="shared" si="90"/>
        <v>#REF!</v>
      </c>
      <c r="Y5677" s="16" t="str">
        <f>IFERROR(VLOOKUP(V5677,Paramétrages!H:I,2,FALSE),"")</f>
        <v/>
      </c>
    </row>
    <row r="5678" spans="18:25" x14ac:dyDescent="0.2">
      <c r="R5678" s="16" t="e">
        <f>INDEX('Compréhension de l''écrit'!$A$2:$A$971,ROUNDUP((ROW()-1)/(COUNTA('Compréhension de l''écrit'!$F$1:$DA$1)+1),0))</f>
        <v>#REF!</v>
      </c>
      <c r="S5678" s="16" t="e">
        <f>INDEX('Compréhension de l''écrit'!$B$2:$B$971,ROUNDUP((ROW()-1)/(COUNTA('Compréhension de l''écrit'!$F$1:$DA$1)+1),0))</f>
        <v>#REF!</v>
      </c>
      <c r="T5678" s="16" t="e">
        <f>INDEX('Compréhension de l''écrit'!$C$2:$C$971,ROUNDUP((ROW()-1)/(COUNTA('Compréhension de l''écrit'!$F$1:$DA$1)+1),0))</f>
        <v>#REF!</v>
      </c>
      <c r="U5678" s="16" t="e">
        <f>INDEX('Compréhension de l''écrit'!$D$2:$D$971,ROUNDUP((ROW()-1)/(COUNTA('Compréhension de l''écrit'!$F$1:$DA$1)+1),0))</f>
        <v>#REF!</v>
      </c>
      <c r="V5678" s="16">
        <f>INDEX('Compréhension de l''écrit'!$E$1:$DA$1,+MOD(ROW()-2,COUNTA($H$5:$H$32)*2)+1)</f>
        <v>0</v>
      </c>
      <c r="W5678" s="16" t="str">
        <f>IFERROR(INDEX('Compréhension de l''écrit'!$E$1:$DA$971,MATCH(S5678,'Compréhension de l''écrit'!$B$2:$B$971,0)+1,MATCH(V5678,'Compréhension de l''écrit'!$E$1:$DA$1,0)),"")</f>
        <v/>
      </c>
      <c r="X5678" s="16" t="e">
        <f t="shared" si="90"/>
        <v>#REF!</v>
      </c>
      <c r="Y5678" s="16" t="str">
        <f>IFERROR(VLOOKUP(V5678,Paramétrages!H:I,2,FALSE),"")</f>
        <v/>
      </c>
    </row>
    <row r="5679" spans="18:25" x14ac:dyDescent="0.2">
      <c r="R5679" s="16" t="e">
        <f>INDEX('Compréhension de l''écrit'!$A$2:$A$971,ROUNDUP((ROW()-1)/(COUNTA('Compréhension de l''écrit'!$F$1:$DA$1)+1),0))</f>
        <v>#REF!</v>
      </c>
      <c r="S5679" s="16" t="e">
        <f>INDEX('Compréhension de l''écrit'!$B$2:$B$971,ROUNDUP((ROW()-1)/(COUNTA('Compréhension de l''écrit'!$F$1:$DA$1)+1),0))</f>
        <v>#REF!</v>
      </c>
      <c r="T5679" s="16" t="e">
        <f>INDEX('Compréhension de l''écrit'!$C$2:$C$971,ROUNDUP((ROW()-1)/(COUNTA('Compréhension de l''écrit'!$F$1:$DA$1)+1),0))</f>
        <v>#REF!</v>
      </c>
      <c r="U5679" s="16" t="e">
        <f>INDEX('Compréhension de l''écrit'!$D$2:$D$971,ROUNDUP((ROW()-1)/(COUNTA('Compréhension de l''écrit'!$F$1:$DA$1)+1),0))</f>
        <v>#REF!</v>
      </c>
      <c r="V5679" s="16">
        <f>INDEX('Compréhension de l''écrit'!$E$1:$DA$1,+MOD(ROW()-2,COUNTA($H$5:$H$32)*2)+1)</f>
        <v>0</v>
      </c>
      <c r="W5679" s="16" t="str">
        <f>IFERROR(INDEX('Compréhension de l''écrit'!$E$1:$DA$971,MATCH(S5679,'Compréhension de l''écrit'!$B$2:$B$971,0)+1,MATCH(V5679,'Compréhension de l''écrit'!$E$1:$DA$1,0)),"")</f>
        <v/>
      </c>
      <c r="X5679" s="16" t="e">
        <f t="shared" si="90"/>
        <v>#REF!</v>
      </c>
      <c r="Y5679" s="16" t="str">
        <f>IFERROR(VLOOKUP(V5679,Paramétrages!H:I,2,FALSE),"")</f>
        <v/>
      </c>
    </row>
    <row r="5680" spans="18:25" x14ac:dyDescent="0.2">
      <c r="R5680" s="16" t="e">
        <f>INDEX('Compréhension de l''écrit'!$A$2:$A$971,ROUNDUP((ROW()-1)/(COUNTA('Compréhension de l''écrit'!$F$1:$DA$1)+1),0))</f>
        <v>#REF!</v>
      </c>
      <c r="S5680" s="16" t="e">
        <f>INDEX('Compréhension de l''écrit'!$B$2:$B$971,ROUNDUP((ROW()-1)/(COUNTA('Compréhension de l''écrit'!$F$1:$DA$1)+1),0))</f>
        <v>#REF!</v>
      </c>
      <c r="T5680" s="16" t="e">
        <f>INDEX('Compréhension de l''écrit'!$C$2:$C$971,ROUNDUP((ROW()-1)/(COUNTA('Compréhension de l''écrit'!$F$1:$DA$1)+1),0))</f>
        <v>#REF!</v>
      </c>
      <c r="U5680" s="16" t="e">
        <f>INDEX('Compréhension de l''écrit'!$D$2:$D$971,ROUNDUP((ROW()-1)/(COUNTA('Compréhension de l''écrit'!$F$1:$DA$1)+1),0))</f>
        <v>#REF!</v>
      </c>
      <c r="V5680" s="16">
        <f>INDEX('Compréhension de l''écrit'!$E$1:$DA$1,+MOD(ROW()-2,COUNTA($H$5:$H$32)*2)+1)</f>
        <v>0</v>
      </c>
      <c r="W5680" s="16" t="str">
        <f>IFERROR(INDEX('Compréhension de l''écrit'!$E$1:$DA$971,MATCH(S5680,'Compréhension de l''écrit'!$B$2:$B$971,0)+1,MATCH(V5680,'Compréhension de l''écrit'!$E$1:$DA$1,0)),"")</f>
        <v/>
      </c>
      <c r="X5680" s="16" t="e">
        <f t="shared" si="90"/>
        <v>#REF!</v>
      </c>
      <c r="Y5680" s="16" t="str">
        <f>IFERROR(VLOOKUP(V5680,Paramétrages!H:I,2,FALSE),"")</f>
        <v/>
      </c>
    </row>
    <row r="5681" spans="18:25" x14ac:dyDescent="0.2">
      <c r="R5681" s="16" t="e">
        <f>INDEX('Compréhension de l''écrit'!$A$2:$A$971,ROUNDUP((ROW()-1)/(COUNTA('Compréhension de l''écrit'!$F$1:$DA$1)+1),0))</f>
        <v>#REF!</v>
      </c>
      <c r="S5681" s="16" t="e">
        <f>INDEX('Compréhension de l''écrit'!$B$2:$B$971,ROUNDUP((ROW()-1)/(COUNTA('Compréhension de l''écrit'!$F$1:$DA$1)+1),0))</f>
        <v>#REF!</v>
      </c>
      <c r="T5681" s="16" t="e">
        <f>INDEX('Compréhension de l''écrit'!$C$2:$C$971,ROUNDUP((ROW()-1)/(COUNTA('Compréhension de l''écrit'!$F$1:$DA$1)+1),0))</f>
        <v>#REF!</v>
      </c>
      <c r="U5681" s="16" t="e">
        <f>INDEX('Compréhension de l''écrit'!$D$2:$D$971,ROUNDUP((ROW()-1)/(COUNTA('Compréhension de l''écrit'!$F$1:$DA$1)+1),0))</f>
        <v>#REF!</v>
      </c>
      <c r="V5681" s="16">
        <f>INDEX('Compréhension de l''écrit'!$E$1:$DA$1,+MOD(ROW()-2,COUNTA($H$5:$H$32)*2)+1)</f>
        <v>0</v>
      </c>
      <c r="W5681" s="16" t="str">
        <f>IFERROR(INDEX('Compréhension de l''écrit'!$E$1:$DA$971,MATCH(S5681,'Compréhension de l''écrit'!$B$2:$B$971,0)+1,MATCH(V5681,'Compréhension de l''écrit'!$E$1:$DA$1,0)),"")</f>
        <v/>
      </c>
      <c r="X5681" s="16" t="e">
        <f t="shared" si="90"/>
        <v>#REF!</v>
      </c>
      <c r="Y5681" s="16" t="str">
        <f>IFERROR(VLOOKUP(V5681,Paramétrages!H:I,2,FALSE),"")</f>
        <v/>
      </c>
    </row>
    <row r="5682" spans="18:25" x14ac:dyDescent="0.2">
      <c r="R5682" s="16" t="e">
        <f>INDEX('Compréhension de l''écrit'!$A$2:$A$971,ROUNDUP((ROW()-1)/(COUNTA('Compréhension de l''écrit'!$F$1:$DA$1)+1),0))</f>
        <v>#REF!</v>
      </c>
      <c r="S5682" s="16" t="e">
        <f>INDEX('Compréhension de l''écrit'!$B$2:$B$971,ROUNDUP((ROW()-1)/(COUNTA('Compréhension de l''écrit'!$F$1:$DA$1)+1),0))</f>
        <v>#REF!</v>
      </c>
      <c r="T5682" s="16" t="e">
        <f>INDEX('Compréhension de l''écrit'!$C$2:$C$971,ROUNDUP((ROW()-1)/(COUNTA('Compréhension de l''écrit'!$F$1:$DA$1)+1),0))</f>
        <v>#REF!</v>
      </c>
      <c r="U5682" s="16" t="e">
        <f>INDEX('Compréhension de l''écrit'!$D$2:$D$971,ROUNDUP((ROW()-1)/(COUNTA('Compréhension de l''écrit'!$F$1:$DA$1)+1),0))</f>
        <v>#REF!</v>
      </c>
      <c r="V5682" s="16">
        <f>INDEX('Compréhension de l''écrit'!$E$1:$DA$1,+MOD(ROW()-2,COUNTA($H$5:$H$32)*2)+1)</f>
        <v>0</v>
      </c>
      <c r="W5682" s="16" t="str">
        <f>IFERROR(INDEX('Compréhension de l''écrit'!$E$1:$DA$971,MATCH(S5682,'Compréhension de l''écrit'!$B$2:$B$971,0)+1,MATCH(V5682,'Compréhension de l''écrit'!$E$1:$DA$1,0)),"")</f>
        <v/>
      </c>
      <c r="X5682" s="16" t="e">
        <f t="shared" si="90"/>
        <v>#REF!</v>
      </c>
      <c r="Y5682" s="16" t="str">
        <f>IFERROR(VLOOKUP(V5682,Paramétrages!H:I,2,FALSE),"")</f>
        <v/>
      </c>
    </row>
    <row r="5683" spans="18:25" x14ac:dyDescent="0.2">
      <c r="R5683" s="16" t="e">
        <f>INDEX('Compréhension de l''écrit'!$A$2:$A$971,ROUNDUP((ROW()-1)/(COUNTA('Compréhension de l''écrit'!$F$1:$DA$1)+1),0))</f>
        <v>#REF!</v>
      </c>
      <c r="S5683" s="16" t="e">
        <f>INDEX('Compréhension de l''écrit'!$B$2:$B$971,ROUNDUP((ROW()-1)/(COUNTA('Compréhension de l''écrit'!$F$1:$DA$1)+1),0))</f>
        <v>#REF!</v>
      </c>
      <c r="T5683" s="16" t="e">
        <f>INDEX('Compréhension de l''écrit'!$C$2:$C$971,ROUNDUP((ROW()-1)/(COUNTA('Compréhension de l''écrit'!$F$1:$DA$1)+1),0))</f>
        <v>#REF!</v>
      </c>
      <c r="U5683" s="16" t="e">
        <f>INDEX('Compréhension de l''écrit'!$D$2:$D$971,ROUNDUP((ROW()-1)/(COUNTA('Compréhension de l''écrit'!$F$1:$DA$1)+1),0))</f>
        <v>#REF!</v>
      </c>
      <c r="V5683" s="16">
        <f>INDEX('Compréhension de l''écrit'!$E$1:$DA$1,+MOD(ROW()-2,COUNTA($H$5:$H$32)*2)+1)</f>
        <v>0</v>
      </c>
      <c r="W5683" s="16" t="str">
        <f>IFERROR(INDEX('Compréhension de l''écrit'!$E$1:$DA$971,MATCH(S5683,'Compréhension de l''écrit'!$B$2:$B$971,0)+1,MATCH(V5683,'Compréhension de l''écrit'!$E$1:$DA$1,0)),"")</f>
        <v/>
      </c>
      <c r="X5683" s="16" t="e">
        <f t="shared" si="90"/>
        <v>#REF!</v>
      </c>
      <c r="Y5683" s="16" t="str">
        <f>IFERROR(VLOOKUP(V5683,Paramétrages!H:I,2,FALSE),"")</f>
        <v/>
      </c>
    </row>
    <row r="5684" spans="18:25" x14ac:dyDescent="0.2">
      <c r="R5684" s="16" t="e">
        <f>INDEX('Compréhension de l''écrit'!$A$2:$A$971,ROUNDUP((ROW()-1)/(COUNTA('Compréhension de l''écrit'!$F$1:$DA$1)+1),0))</f>
        <v>#REF!</v>
      </c>
      <c r="S5684" s="16" t="e">
        <f>INDEX('Compréhension de l''écrit'!$B$2:$B$971,ROUNDUP((ROW()-1)/(COUNTA('Compréhension de l''écrit'!$F$1:$DA$1)+1),0))</f>
        <v>#REF!</v>
      </c>
      <c r="T5684" s="16" t="e">
        <f>INDEX('Compréhension de l''écrit'!$C$2:$C$971,ROUNDUP((ROW()-1)/(COUNTA('Compréhension de l''écrit'!$F$1:$DA$1)+1),0))</f>
        <v>#REF!</v>
      </c>
      <c r="U5684" s="16" t="e">
        <f>INDEX('Compréhension de l''écrit'!$D$2:$D$971,ROUNDUP((ROW()-1)/(COUNTA('Compréhension de l''écrit'!$F$1:$DA$1)+1),0))</f>
        <v>#REF!</v>
      </c>
      <c r="V5684" s="16">
        <f>INDEX('Compréhension de l''écrit'!$E$1:$DA$1,+MOD(ROW()-2,COUNTA($H$5:$H$32)*2)+1)</f>
        <v>0</v>
      </c>
      <c r="W5684" s="16" t="str">
        <f>IFERROR(INDEX('Compréhension de l''écrit'!$E$1:$DA$971,MATCH(S5684,'Compréhension de l''écrit'!$B$2:$B$971,0)+1,MATCH(V5684,'Compréhension de l''écrit'!$E$1:$DA$1,0)),"")</f>
        <v/>
      </c>
      <c r="X5684" s="16" t="e">
        <f t="shared" si="90"/>
        <v>#REF!</v>
      </c>
      <c r="Y5684" s="16" t="str">
        <f>IFERROR(VLOOKUP(V5684,Paramétrages!H:I,2,FALSE),"")</f>
        <v/>
      </c>
    </row>
    <row r="5685" spans="18:25" x14ac:dyDescent="0.2">
      <c r="R5685" s="16" t="e">
        <f>INDEX('Compréhension de l''écrit'!$A$2:$A$971,ROUNDUP((ROW()-1)/(COUNTA('Compréhension de l''écrit'!$F$1:$DA$1)+1),0))</f>
        <v>#REF!</v>
      </c>
      <c r="S5685" s="16" t="e">
        <f>INDEX('Compréhension de l''écrit'!$B$2:$B$971,ROUNDUP((ROW()-1)/(COUNTA('Compréhension de l''écrit'!$F$1:$DA$1)+1),0))</f>
        <v>#REF!</v>
      </c>
      <c r="T5685" s="16" t="e">
        <f>INDEX('Compréhension de l''écrit'!$C$2:$C$971,ROUNDUP((ROW()-1)/(COUNTA('Compréhension de l''écrit'!$F$1:$DA$1)+1),0))</f>
        <v>#REF!</v>
      </c>
      <c r="U5685" s="16" t="e">
        <f>INDEX('Compréhension de l''écrit'!$D$2:$D$971,ROUNDUP((ROW()-1)/(COUNTA('Compréhension de l''écrit'!$F$1:$DA$1)+1),0))</f>
        <v>#REF!</v>
      </c>
      <c r="V5685" s="16">
        <f>INDEX('Compréhension de l''écrit'!$E$1:$DA$1,+MOD(ROW()-2,COUNTA($H$5:$H$32)*2)+1)</f>
        <v>0</v>
      </c>
      <c r="W5685" s="16" t="str">
        <f>IFERROR(INDEX('Compréhension de l''écrit'!$E$1:$DA$971,MATCH(S5685,'Compréhension de l''écrit'!$B$2:$B$971,0)+1,MATCH(V5685,'Compréhension de l''écrit'!$E$1:$DA$1,0)),"")</f>
        <v/>
      </c>
      <c r="X5685" s="16" t="e">
        <f t="shared" si="90"/>
        <v>#REF!</v>
      </c>
      <c r="Y5685" s="16" t="str">
        <f>IFERROR(VLOOKUP(V5685,Paramétrages!H:I,2,FALSE),"")</f>
        <v/>
      </c>
    </row>
    <row r="5686" spans="18:25" x14ac:dyDescent="0.2">
      <c r="R5686" s="16" t="e">
        <f>INDEX('Compréhension de l''écrit'!$A$2:$A$971,ROUNDUP((ROW()-1)/(COUNTA('Compréhension de l''écrit'!$F$1:$DA$1)+1),0))</f>
        <v>#REF!</v>
      </c>
      <c r="S5686" s="16" t="e">
        <f>INDEX('Compréhension de l''écrit'!$B$2:$B$971,ROUNDUP((ROW()-1)/(COUNTA('Compréhension de l''écrit'!$F$1:$DA$1)+1),0))</f>
        <v>#REF!</v>
      </c>
      <c r="T5686" s="16" t="e">
        <f>INDEX('Compréhension de l''écrit'!$C$2:$C$971,ROUNDUP((ROW()-1)/(COUNTA('Compréhension de l''écrit'!$F$1:$DA$1)+1),0))</f>
        <v>#REF!</v>
      </c>
      <c r="U5686" s="16" t="e">
        <f>INDEX('Compréhension de l''écrit'!$D$2:$D$971,ROUNDUP((ROW()-1)/(COUNTA('Compréhension de l''écrit'!$F$1:$DA$1)+1),0))</f>
        <v>#REF!</v>
      </c>
      <c r="V5686" s="16">
        <f>INDEX('Compréhension de l''écrit'!$E$1:$DA$1,+MOD(ROW()-2,COUNTA($H$5:$H$32)*2)+1)</f>
        <v>0</v>
      </c>
      <c r="W5686" s="16" t="str">
        <f>IFERROR(INDEX('Compréhension de l''écrit'!$E$1:$DA$971,MATCH(S5686,'Compréhension de l''écrit'!$B$2:$B$971,0)+1,MATCH(V5686,'Compréhension de l''écrit'!$E$1:$DA$1,0)),"")</f>
        <v/>
      </c>
      <c r="X5686" s="16" t="e">
        <f t="shared" si="90"/>
        <v>#REF!</v>
      </c>
      <c r="Y5686" s="16" t="str">
        <f>IFERROR(VLOOKUP(V5686,Paramétrages!H:I,2,FALSE),"")</f>
        <v/>
      </c>
    </row>
    <row r="5687" spans="18:25" x14ac:dyDescent="0.2">
      <c r="R5687" s="16" t="e">
        <f>INDEX('Compréhension de l''écrit'!$A$2:$A$971,ROUNDUP((ROW()-1)/(COUNTA('Compréhension de l''écrit'!$F$1:$DA$1)+1),0))</f>
        <v>#REF!</v>
      </c>
      <c r="S5687" s="16" t="e">
        <f>INDEX('Compréhension de l''écrit'!$B$2:$B$971,ROUNDUP((ROW()-1)/(COUNTA('Compréhension de l''écrit'!$F$1:$DA$1)+1),0))</f>
        <v>#REF!</v>
      </c>
      <c r="T5687" s="16" t="e">
        <f>INDEX('Compréhension de l''écrit'!$C$2:$C$971,ROUNDUP((ROW()-1)/(COUNTA('Compréhension de l''écrit'!$F$1:$DA$1)+1),0))</f>
        <v>#REF!</v>
      </c>
      <c r="U5687" s="16" t="e">
        <f>INDEX('Compréhension de l''écrit'!$D$2:$D$971,ROUNDUP((ROW()-1)/(COUNTA('Compréhension de l''écrit'!$F$1:$DA$1)+1),0))</f>
        <v>#REF!</v>
      </c>
      <c r="V5687" s="16">
        <f>INDEX('Compréhension de l''écrit'!$E$1:$DA$1,+MOD(ROW()-2,COUNTA($H$5:$H$32)*2)+1)</f>
        <v>0</v>
      </c>
      <c r="W5687" s="16" t="str">
        <f>IFERROR(INDEX('Compréhension de l''écrit'!$E$1:$DA$971,MATCH(S5687,'Compréhension de l''écrit'!$B$2:$B$971,0)+1,MATCH(V5687,'Compréhension de l''écrit'!$E$1:$DA$1,0)),"")</f>
        <v/>
      </c>
      <c r="X5687" s="16" t="e">
        <f t="shared" si="90"/>
        <v>#REF!</v>
      </c>
      <c r="Y5687" s="16" t="str">
        <f>IFERROR(VLOOKUP(V5687,Paramétrages!H:I,2,FALSE),"")</f>
        <v/>
      </c>
    </row>
    <row r="5688" spans="18:25" x14ac:dyDescent="0.2">
      <c r="R5688" s="16" t="e">
        <f>INDEX('Compréhension de l''écrit'!$A$2:$A$971,ROUNDUP((ROW()-1)/(COUNTA('Compréhension de l''écrit'!$F$1:$DA$1)+1),0))</f>
        <v>#REF!</v>
      </c>
      <c r="S5688" s="16" t="e">
        <f>INDEX('Compréhension de l''écrit'!$B$2:$B$971,ROUNDUP((ROW()-1)/(COUNTA('Compréhension de l''écrit'!$F$1:$DA$1)+1),0))</f>
        <v>#REF!</v>
      </c>
      <c r="T5688" s="16" t="e">
        <f>INDEX('Compréhension de l''écrit'!$C$2:$C$971,ROUNDUP((ROW()-1)/(COUNTA('Compréhension de l''écrit'!$F$1:$DA$1)+1),0))</f>
        <v>#REF!</v>
      </c>
      <c r="U5688" s="16" t="e">
        <f>INDEX('Compréhension de l''écrit'!$D$2:$D$971,ROUNDUP((ROW()-1)/(COUNTA('Compréhension de l''écrit'!$F$1:$DA$1)+1),0))</f>
        <v>#REF!</v>
      </c>
      <c r="V5688" s="16">
        <f>INDEX('Compréhension de l''écrit'!$E$1:$DA$1,+MOD(ROW()-2,COUNTA($H$5:$H$32)*2)+1)</f>
        <v>0</v>
      </c>
      <c r="W5688" s="16" t="str">
        <f>IFERROR(INDEX('Compréhension de l''écrit'!$E$1:$DA$971,MATCH(S5688,'Compréhension de l''écrit'!$B$2:$B$971,0)+1,MATCH(V5688,'Compréhension de l''écrit'!$E$1:$DA$1,0)),"")</f>
        <v/>
      </c>
      <c r="X5688" s="16" t="e">
        <f t="shared" si="90"/>
        <v>#REF!</v>
      </c>
      <c r="Y5688" s="16" t="str">
        <f>IFERROR(VLOOKUP(V5688,Paramétrages!H:I,2,FALSE),"")</f>
        <v/>
      </c>
    </row>
    <row r="5689" spans="18:25" x14ac:dyDescent="0.2">
      <c r="R5689" s="16" t="e">
        <f>INDEX('Compréhension de l''écrit'!$A$2:$A$971,ROUNDUP((ROW()-1)/(COUNTA('Compréhension de l''écrit'!$F$1:$DA$1)+1),0))</f>
        <v>#REF!</v>
      </c>
      <c r="S5689" s="16" t="e">
        <f>INDEX('Compréhension de l''écrit'!$B$2:$B$971,ROUNDUP((ROW()-1)/(COUNTA('Compréhension de l''écrit'!$F$1:$DA$1)+1),0))</f>
        <v>#REF!</v>
      </c>
      <c r="T5689" s="16" t="e">
        <f>INDEX('Compréhension de l''écrit'!$C$2:$C$971,ROUNDUP((ROW()-1)/(COUNTA('Compréhension de l''écrit'!$F$1:$DA$1)+1),0))</f>
        <v>#REF!</v>
      </c>
      <c r="U5689" s="16" t="e">
        <f>INDEX('Compréhension de l''écrit'!$D$2:$D$971,ROUNDUP((ROW()-1)/(COUNTA('Compréhension de l''écrit'!$F$1:$DA$1)+1),0))</f>
        <v>#REF!</v>
      </c>
      <c r="V5689" s="16">
        <f>INDEX('Compréhension de l''écrit'!$E$1:$DA$1,+MOD(ROW()-2,COUNTA($H$5:$H$32)*2)+1)</f>
        <v>0</v>
      </c>
      <c r="W5689" s="16" t="str">
        <f>IFERROR(INDEX('Compréhension de l''écrit'!$E$1:$DA$971,MATCH(S5689,'Compréhension de l''écrit'!$B$2:$B$971,0)+1,MATCH(V5689,'Compréhension de l''écrit'!$E$1:$DA$1,0)),"")</f>
        <v/>
      </c>
      <c r="X5689" s="16" t="e">
        <f t="shared" si="90"/>
        <v>#REF!</v>
      </c>
      <c r="Y5689" s="16" t="str">
        <f>IFERROR(VLOOKUP(V5689,Paramétrages!H:I,2,FALSE),"")</f>
        <v/>
      </c>
    </row>
    <row r="5690" spans="18:25" x14ac:dyDescent="0.2">
      <c r="R5690" s="16" t="e">
        <f>INDEX('Compréhension de l''écrit'!$A$2:$A$971,ROUNDUP((ROW()-1)/(COUNTA('Compréhension de l''écrit'!$F$1:$DA$1)+1),0))</f>
        <v>#REF!</v>
      </c>
      <c r="S5690" s="16" t="e">
        <f>INDEX('Compréhension de l''écrit'!$B$2:$B$971,ROUNDUP((ROW()-1)/(COUNTA('Compréhension de l''écrit'!$F$1:$DA$1)+1),0))</f>
        <v>#REF!</v>
      </c>
      <c r="T5690" s="16" t="e">
        <f>INDEX('Compréhension de l''écrit'!$C$2:$C$971,ROUNDUP((ROW()-1)/(COUNTA('Compréhension de l''écrit'!$F$1:$DA$1)+1),0))</f>
        <v>#REF!</v>
      </c>
      <c r="U5690" s="16" t="e">
        <f>INDEX('Compréhension de l''écrit'!$D$2:$D$971,ROUNDUP((ROW()-1)/(COUNTA('Compréhension de l''écrit'!$F$1:$DA$1)+1),0))</f>
        <v>#REF!</v>
      </c>
      <c r="V5690" s="16">
        <f>INDEX('Compréhension de l''écrit'!$E$1:$DA$1,+MOD(ROW()-2,COUNTA($H$5:$H$32)*2)+1)</f>
        <v>0</v>
      </c>
      <c r="W5690" s="16" t="str">
        <f>IFERROR(INDEX('Compréhension de l''écrit'!$E$1:$DA$971,MATCH(S5690,'Compréhension de l''écrit'!$B$2:$B$971,0)+1,MATCH(V5690,'Compréhension de l''écrit'!$E$1:$DA$1,0)),"")</f>
        <v/>
      </c>
      <c r="X5690" s="16" t="e">
        <f t="shared" si="90"/>
        <v>#REF!</v>
      </c>
      <c r="Y5690" s="16" t="str">
        <f>IFERROR(VLOOKUP(V5690,Paramétrages!H:I,2,FALSE),"")</f>
        <v/>
      </c>
    </row>
    <row r="5691" spans="18:25" x14ac:dyDescent="0.2">
      <c r="R5691" s="16" t="e">
        <f>INDEX('Compréhension de l''écrit'!$A$2:$A$971,ROUNDUP((ROW()-1)/(COUNTA('Compréhension de l''écrit'!$F$1:$DA$1)+1),0))</f>
        <v>#REF!</v>
      </c>
      <c r="S5691" s="16" t="e">
        <f>INDEX('Compréhension de l''écrit'!$B$2:$B$971,ROUNDUP((ROW()-1)/(COUNTA('Compréhension de l''écrit'!$F$1:$DA$1)+1),0))</f>
        <v>#REF!</v>
      </c>
      <c r="T5691" s="16" t="e">
        <f>INDEX('Compréhension de l''écrit'!$C$2:$C$971,ROUNDUP((ROW()-1)/(COUNTA('Compréhension de l''écrit'!$F$1:$DA$1)+1),0))</f>
        <v>#REF!</v>
      </c>
      <c r="U5691" s="16" t="e">
        <f>INDEX('Compréhension de l''écrit'!$D$2:$D$971,ROUNDUP((ROW()-1)/(COUNTA('Compréhension de l''écrit'!$F$1:$DA$1)+1),0))</f>
        <v>#REF!</v>
      </c>
      <c r="V5691" s="16">
        <f>INDEX('Compréhension de l''écrit'!$E$1:$DA$1,+MOD(ROW()-2,COUNTA($H$5:$H$32)*2)+1)</f>
        <v>0</v>
      </c>
      <c r="W5691" s="16" t="str">
        <f>IFERROR(INDEX('Compréhension de l''écrit'!$E$1:$DA$971,MATCH(S5691,'Compréhension de l''écrit'!$B$2:$B$971,0)+1,MATCH(V5691,'Compréhension de l''écrit'!$E$1:$DA$1,0)),"")</f>
        <v/>
      </c>
      <c r="X5691" s="16" t="e">
        <f t="shared" si="90"/>
        <v>#REF!</v>
      </c>
      <c r="Y5691" s="16" t="str">
        <f>IFERROR(VLOOKUP(V5691,Paramétrages!H:I,2,FALSE),"")</f>
        <v/>
      </c>
    </row>
    <row r="5692" spans="18:25" x14ac:dyDescent="0.2">
      <c r="R5692" s="16" t="e">
        <f>INDEX('Compréhension de l''écrit'!$A$2:$A$971,ROUNDUP((ROW()-1)/(COUNTA('Compréhension de l''écrit'!$F$1:$DA$1)+1),0))</f>
        <v>#REF!</v>
      </c>
      <c r="S5692" s="16" t="e">
        <f>INDEX('Compréhension de l''écrit'!$B$2:$B$971,ROUNDUP((ROW()-1)/(COUNTA('Compréhension de l''écrit'!$F$1:$DA$1)+1),0))</f>
        <v>#REF!</v>
      </c>
      <c r="T5692" s="16" t="e">
        <f>INDEX('Compréhension de l''écrit'!$C$2:$C$971,ROUNDUP((ROW()-1)/(COUNTA('Compréhension de l''écrit'!$F$1:$DA$1)+1),0))</f>
        <v>#REF!</v>
      </c>
      <c r="U5692" s="16" t="e">
        <f>INDEX('Compréhension de l''écrit'!$D$2:$D$971,ROUNDUP((ROW()-1)/(COUNTA('Compréhension de l''écrit'!$F$1:$DA$1)+1),0))</f>
        <v>#REF!</v>
      </c>
      <c r="V5692" s="16">
        <f>INDEX('Compréhension de l''écrit'!$E$1:$DA$1,+MOD(ROW()-2,COUNTA($H$5:$H$32)*2)+1)</f>
        <v>0</v>
      </c>
      <c r="W5692" s="16" t="str">
        <f>IFERROR(INDEX('Compréhension de l''écrit'!$E$1:$DA$971,MATCH(S5692,'Compréhension de l''écrit'!$B$2:$B$971,0)+1,MATCH(V5692,'Compréhension de l''écrit'!$E$1:$DA$1,0)),"")</f>
        <v/>
      </c>
      <c r="X5692" s="16" t="e">
        <f t="shared" si="90"/>
        <v>#REF!</v>
      </c>
      <c r="Y5692" s="16" t="str">
        <f>IFERROR(VLOOKUP(V5692,Paramétrages!H:I,2,FALSE),"")</f>
        <v/>
      </c>
    </row>
    <row r="5693" spans="18:25" x14ac:dyDescent="0.2">
      <c r="R5693" s="16" t="e">
        <f>INDEX('Compréhension de l''écrit'!$A$2:$A$971,ROUNDUP((ROW()-1)/(COUNTA('Compréhension de l''écrit'!$F$1:$DA$1)+1),0))</f>
        <v>#REF!</v>
      </c>
      <c r="S5693" s="16" t="e">
        <f>INDEX('Compréhension de l''écrit'!$B$2:$B$971,ROUNDUP((ROW()-1)/(COUNTA('Compréhension de l''écrit'!$F$1:$DA$1)+1),0))</f>
        <v>#REF!</v>
      </c>
      <c r="T5693" s="16" t="e">
        <f>INDEX('Compréhension de l''écrit'!$C$2:$C$971,ROUNDUP((ROW()-1)/(COUNTA('Compréhension de l''écrit'!$F$1:$DA$1)+1),0))</f>
        <v>#REF!</v>
      </c>
      <c r="U5693" s="16" t="e">
        <f>INDEX('Compréhension de l''écrit'!$D$2:$D$971,ROUNDUP((ROW()-1)/(COUNTA('Compréhension de l''écrit'!$F$1:$DA$1)+1),0))</f>
        <v>#REF!</v>
      </c>
      <c r="V5693" s="16">
        <f>INDEX('Compréhension de l''écrit'!$E$1:$DA$1,+MOD(ROW()-2,COUNTA($H$5:$H$32)*2)+1)</f>
        <v>0</v>
      </c>
      <c r="W5693" s="16" t="str">
        <f>IFERROR(INDEX('Compréhension de l''écrit'!$E$1:$DA$971,MATCH(S5693,'Compréhension de l''écrit'!$B$2:$B$971,0)+1,MATCH(V5693,'Compréhension de l''écrit'!$E$1:$DA$1,0)),"")</f>
        <v/>
      </c>
      <c r="X5693" s="16" t="e">
        <f t="shared" si="90"/>
        <v>#REF!</v>
      </c>
      <c r="Y5693" s="16" t="str">
        <f>IFERROR(VLOOKUP(V5693,Paramétrages!H:I,2,FALSE),"")</f>
        <v/>
      </c>
    </row>
    <row r="5694" spans="18:25" x14ac:dyDescent="0.2">
      <c r="R5694" s="16" t="e">
        <f>INDEX('Compréhension de l''écrit'!$A$2:$A$971,ROUNDUP((ROW()-1)/(COUNTA('Compréhension de l''écrit'!$F$1:$DA$1)+1),0))</f>
        <v>#REF!</v>
      </c>
      <c r="S5694" s="16" t="e">
        <f>INDEX('Compréhension de l''écrit'!$B$2:$B$971,ROUNDUP((ROW()-1)/(COUNTA('Compréhension de l''écrit'!$F$1:$DA$1)+1),0))</f>
        <v>#REF!</v>
      </c>
      <c r="T5694" s="16" t="e">
        <f>INDEX('Compréhension de l''écrit'!$C$2:$C$971,ROUNDUP((ROW()-1)/(COUNTA('Compréhension de l''écrit'!$F$1:$DA$1)+1),0))</f>
        <v>#REF!</v>
      </c>
      <c r="U5694" s="16" t="e">
        <f>INDEX('Compréhension de l''écrit'!$D$2:$D$971,ROUNDUP((ROW()-1)/(COUNTA('Compréhension de l''écrit'!$F$1:$DA$1)+1),0))</f>
        <v>#REF!</v>
      </c>
      <c r="V5694" s="16">
        <f>INDEX('Compréhension de l''écrit'!$E$1:$DA$1,+MOD(ROW()-2,COUNTA($H$5:$H$32)*2)+1)</f>
        <v>0</v>
      </c>
      <c r="W5694" s="16" t="str">
        <f>IFERROR(INDEX('Compréhension de l''écrit'!$E$1:$DA$971,MATCH(S5694,'Compréhension de l''écrit'!$B$2:$B$971,0)+1,MATCH(V5694,'Compréhension de l''écrit'!$E$1:$DA$1,0)),"")</f>
        <v/>
      </c>
      <c r="X5694" s="16" t="e">
        <f t="shared" si="90"/>
        <v>#REF!</v>
      </c>
      <c r="Y5694" s="16" t="str">
        <f>IFERROR(VLOOKUP(V5694,Paramétrages!H:I,2,FALSE),"")</f>
        <v/>
      </c>
    </row>
    <row r="5695" spans="18:25" x14ac:dyDescent="0.2">
      <c r="R5695" s="16" t="e">
        <f>INDEX('Compréhension de l''écrit'!$A$2:$A$971,ROUNDUP((ROW()-1)/(COUNTA('Compréhension de l''écrit'!$F$1:$DA$1)+1),0))</f>
        <v>#REF!</v>
      </c>
      <c r="S5695" s="16" t="e">
        <f>INDEX('Compréhension de l''écrit'!$B$2:$B$971,ROUNDUP((ROW()-1)/(COUNTA('Compréhension de l''écrit'!$F$1:$DA$1)+1),0))</f>
        <v>#REF!</v>
      </c>
      <c r="T5695" s="16" t="e">
        <f>INDEX('Compréhension de l''écrit'!$C$2:$C$971,ROUNDUP((ROW()-1)/(COUNTA('Compréhension de l''écrit'!$F$1:$DA$1)+1),0))</f>
        <v>#REF!</v>
      </c>
      <c r="U5695" s="16" t="e">
        <f>INDEX('Compréhension de l''écrit'!$D$2:$D$971,ROUNDUP((ROW()-1)/(COUNTA('Compréhension de l''écrit'!$F$1:$DA$1)+1),0))</f>
        <v>#REF!</v>
      </c>
      <c r="V5695" s="16">
        <f>INDEX('Compréhension de l''écrit'!$E$1:$DA$1,+MOD(ROW()-2,COUNTA($H$5:$H$32)*2)+1)</f>
        <v>0</v>
      </c>
      <c r="W5695" s="16" t="str">
        <f>IFERROR(INDEX('Compréhension de l''écrit'!$E$1:$DA$971,MATCH(S5695,'Compréhension de l''écrit'!$B$2:$B$971,0)+1,MATCH(V5695,'Compréhension de l''écrit'!$E$1:$DA$1,0)),"")</f>
        <v/>
      </c>
      <c r="X5695" s="16" t="e">
        <f t="shared" si="90"/>
        <v>#REF!</v>
      </c>
      <c r="Y5695" s="16" t="str">
        <f>IFERROR(VLOOKUP(V5695,Paramétrages!H:I,2,FALSE),"")</f>
        <v/>
      </c>
    </row>
    <row r="5696" spans="18:25" x14ac:dyDescent="0.2">
      <c r="R5696" s="16" t="e">
        <f>INDEX('Compréhension de l''écrit'!$A$2:$A$971,ROUNDUP((ROW()-1)/(COUNTA('Compréhension de l''écrit'!$F$1:$DA$1)+1),0))</f>
        <v>#REF!</v>
      </c>
      <c r="S5696" s="16" t="e">
        <f>INDEX('Compréhension de l''écrit'!$B$2:$B$971,ROUNDUP((ROW()-1)/(COUNTA('Compréhension de l''écrit'!$F$1:$DA$1)+1),0))</f>
        <v>#REF!</v>
      </c>
      <c r="T5696" s="16" t="e">
        <f>INDEX('Compréhension de l''écrit'!$C$2:$C$971,ROUNDUP((ROW()-1)/(COUNTA('Compréhension de l''écrit'!$F$1:$DA$1)+1),0))</f>
        <v>#REF!</v>
      </c>
      <c r="U5696" s="16" t="e">
        <f>INDEX('Compréhension de l''écrit'!$D$2:$D$971,ROUNDUP((ROW()-1)/(COUNTA('Compréhension de l''écrit'!$F$1:$DA$1)+1),0))</f>
        <v>#REF!</v>
      </c>
      <c r="V5696" s="16">
        <f>INDEX('Compréhension de l''écrit'!$E$1:$DA$1,+MOD(ROW()-2,COUNTA($H$5:$H$32)*2)+1)</f>
        <v>0</v>
      </c>
      <c r="W5696" s="16" t="str">
        <f>IFERROR(INDEX('Compréhension de l''écrit'!$E$1:$DA$971,MATCH(S5696,'Compréhension de l''écrit'!$B$2:$B$971,0)+1,MATCH(V5696,'Compréhension de l''écrit'!$E$1:$DA$1,0)),"")</f>
        <v/>
      </c>
      <c r="X5696" s="16" t="e">
        <f t="shared" si="90"/>
        <v>#REF!</v>
      </c>
      <c r="Y5696" s="16" t="str">
        <f>IFERROR(VLOOKUP(V5696,Paramétrages!H:I,2,FALSE),"")</f>
        <v/>
      </c>
    </row>
    <row r="5697" spans="18:25" x14ac:dyDescent="0.2">
      <c r="R5697" s="16" t="e">
        <f>INDEX('Compréhension de l''écrit'!$A$2:$A$971,ROUNDUP((ROW()-1)/(COUNTA('Compréhension de l''écrit'!$F$1:$DA$1)+1),0))</f>
        <v>#REF!</v>
      </c>
      <c r="S5697" s="16" t="e">
        <f>INDEX('Compréhension de l''écrit'!$B$2:$B$971,ROUNDUP((ROW()-1)/(COUNTA('Compréhension de l''écrit'!$F$1:$DA$1)+1),0))</f>
        <v>#REF!</v>
      </c>
      <c r="T5697" s="16" t="e">
        <f>INDEX('Compréhension de l''écrit'!$C$2:$C$971,ROUNDUP((ROW()-1)/(COUNTA('Compréhension de l''écrit'!$F$1:$DA$1)+1),0))</f>
        <v>#REF!</v>
      </c>
      <c r="U5697" s="16" t="e">
        <f>INDEX('Compréhension de l''écrit'!$D$2:$D$971,ROUNDUP((ROW()-1)/(COUNTA('Compréhension de l''écrit'!$F$1:$DA$1)+1),0))</f>
        <v>#REF!</v>
      </c>
      <c r="V5697" s="16">
        <f>INDEX('Compréhension de l''écrit'!$E$1:$DA$1,+MOD(ROW()-2,COUNTA($H$5:$H$32)*2)+1)</f>
        <v>0</v>
      </c>
      <c r="W5697" s="16" t="str">
        <f>IFERROR(INDEX('Compréhension de l''écrit'!$E$1:$DA$971,MATCH(S5697,'Compréhension de l''écrit'!$B$2:$B$971,0)+1,MATCH(V5697,'Compréhension de l''écrit'!$E$1:$DA$1,0)),"")</f>
        <v/>
      </c>
      <c r="X5697" s="16" t="e">
        <f t="shared" si="90"/>
        <v>#REF!</v>
      </c>
      <c r="Y5697" s="16" t="str">
        <f>IFERROR(VLOOKUP(V5697,Paramétrages!H:I,2,FALSE),"")</f>
        <v/>
      </c>
    </row>
    <row r="5698" spans="18:25" x14ac:dyDescent="0.2">
      <c r="R5698" s="16" t="e">
        <f>INDEX('Compréhension de l''écrit'!$A$2:$A$971,ROUNDUP((ROW()-1)/(COUNTA('Compréhension de l''écrit'!$F$1:$DA$1)+1),0))</f>
        <v>#REF!</v>
      </c>
      <c r="S5698" s="16" t="e">
        <f>INDEX('Compréhension de l''écrit'!$B$2:$B$971,ROUNDUP((ROW()-1)/(COUNTA('Compréhension de l''écrit'!$F$1:$DA$1)+1),0))</f>
        <v>#REF!</v>
      </c>
      <c r="T5698" s="16" t="e">
        <f>INDEX('Compréhension de l''écrit'!$C$2:$C$971,ROUNDUP((ROW()-1)/(COUNTA('Compréhension de l''écrit'!$F$1:$DA$1)+1),0))</f>
        <v>#REF!</v>
      </c>
      <c r="U5698" s="16" t="e">
        <f>INDEX('Compréhension de l''écrit'!$D$2:$D$971,ROUNDUP((ROW()-1)/(COUNTA('Compréhension de l''écrit'!$F$1:$DA$1)+1),0))</f>
        <v>#REF!</v>
      </c>
      <c r="V5698" s="16">
        <f>INDEX('Compréhension de l''écrit'!$E$1:$DA$1,+MOD(ROW()-2,COUNTA($H$5:$H$32)*2)+1)</f>
        <v>0</v>
      </c>
      <c r="W5698" s="16" t="str">
        <f>IFERROR(INDEX('Compréhension de l''écrit'!$E$1:$DA$971,MATCH(S5698,'Compréhension de l''écrit'!$B$2:$B$971,0)+1,MATCH(V5698,'Compréhension de l''écrit'!$E$1:$DA$1,0)),"")</f>
        <v/>
      </c>
      <c r="X5698" s="16" t="e">
        <f t="shared" si="90"/>
        <v>#REF!</v>
      </c>
      <c r="Y5698" s="16" t="str">
        <f>IFERROR(VLOOKUP(V5698,Paramétrages!H:I,2,FALSE),"")</f>
        <v/>
      </c>
    </row>
    <row r="5699" spans="18:25" x14ac:dyDescent="0.2">
      <c r="R5699" s="16" t="e">
        <f>INDEX('Compréhension de l''écrit'!$A$2:$A$971,ROUNDUP((ROW()-1)/(COUNTA('Compréhension de l''écrit'!$F$1:$DA$1)+1),0))</f>
        <v>#REF!</v>
      </c>
      <c r="S5699" s="16" t="e">
        <f>INDEX('Compréhension de l''écrit'!$B$2:$B$971,ROUNDUP((ROW()-1)/(COUNTA('Compréhension de l''écrit'!$F$1:$DA$1)+1),0))</f>
        <v>#REF!</v>
      </c>
      <c r="T5699" s="16" t="e">
        <f>INDEX('Compréhension de l''écrit'!$C$2:$C$971,ROUNDUP((ROW()-1)/(COUNTA('Compréhension de l''écrit'!$F$1:$DA$1)+1),0))</f>
        <v>#REF!</v>
      </c>
      <c r="U5699" s="16" t="e">
        <f>INDEX('Compréhension de l''écrit'!$D$2:$D$971,ROUNDUP((ROW()-1)/(COUNTA('Compréhension de l''écrit'!$F$1:$DA$1)+1),0))</f>
        <v>#REF!</v>
      </c>
      <c r="V5699" s="16">
        <f>INDEX('Compréhension de l''écrit'!$E$1:$DA$1,+MOD(ROW()-2,COUNTA($H$5:$H$32)*2)+1)</f>
        <v>0</v>
      </c>
      <c r="W5699" s="16" t="str">
        <f>IFERROR(INDEX('Compréhension de l''écrit'!$E$1:$DA$971,MATCH(S5699,'Compréhension de l''écrit'!$B$2:$B$971,0)+1,MATCH(V5699,'Compréhension de l''écrit'!$E$1:$DA$1,0)),"")</f>
        <v/>
      </c>
      <c r="X5699" s="16" t="e">
        <f t="shared" ref="X5699:X5762" si="91">S5699&amp;T5699</f>
        <v>#REF!</v>
      </c>
      <c r="Y5699" s="16" t="str">
        <f>IFERROR(VLOOKUP(V5699,Paramétrages!H:I,2,FALSE),"")</f>
        <v/>
      </c>
    </row>
    <row r="5700" spans="18:25" x14ac:dyDescent="0.2">
      <c r="R5700" s="16" t="e">
        <f>INDEX('Compréhension de l''écrit'!$A$2:$A$971,ROUNDUP((ROW()-1)/(COUNTA('Compréhension de l''écrit'!$F$1:$DA$1)+1),0))</f>
        <v>#REF!</v>
      </c>
      <c r="S5700" s="16" t="e">
        <f>INDEX('Compréhension de l''écrit'!$B$2:$B$971,ROUNDUP((ROW()-1)/(COUNTA('Compréhension de l''écrit'!$F$1:$DA$1)+1),0))</f>
        <v>#REF!</v>
      </c>
      <c r="T5700" s="16" t="e">
        <f>INDEX('Compréhension de l''écrit'!$C$2:$C$971,ROUNDUP((ROW()-1)/(COUNTA('Compréhension de l''écrit'!$F$1:$DA$1)+1),0))</f>
        <v>#REF!</v>
      </c>
      <c r="U5700" s="16" t="e">
        <f>INDEX('Compréhension de l''écrit'!$D$2:$D$971,ROUNDUP((ROW()-1)/(COUNTA('Compréhension de l''écrit'!$F$1:$DA$1)+1),0))</f>
        <v>#REF!</v>
      </c>
      <c r="V5700" s="16">
        <f>INDEX('Compréhension de l''écrit'!$E$1:$DA$1,+MOD(ROW()-2,COUNTA($H$5:$H$32)*2)+1)</f>
        <v>0</v>
      </c>
      <c r="W5700" s="16" t="str">
        <f>IFERROR(INDEX('Compréhension de l''écrit'!$E$1:$DA$971,MATCH(S5700,'Compréhension de l''écrit'!$B$2:$B$971,0)+1,MATCH(V5700,'Compréhension de l''écrit'!$E$1:$DA$1,0)),"")</f>
        <v/>
      </c>
      <c r="X5700" s="16" t="e">
        <f t="shared" si="91"/>
        <v>#REF!</v>
      </c>
      <c r="Y5700" s="16" t="str">
        <f>IFERROR(VLOOKUP(V5700,Paramétrages!H:I,2,FALSE),"")</f>
        <v/>
      </c>
    </row>
    <row r="5701" spans="18:25" x14ac:dyDescent="0.2">
      <c r="R5701" s="16" t="e">
        <f>INDEX('Compréhension de l''écrit'!$A$2:$A$971,ROUNDUP((ROW()-1)/(COUNTA('Compréhension de l''écrit'!$F$1:$DA$1)+1),0))</f>
        <v>#REF!</v>
      </c>
      <c r="S5701" s="16" t="e">
        <f>INDEX('Compréhension de l''écrit'!$B$2:$B$971,ROUNDUP((ROW()-1)/(COUNTA('Compréhension de l''écrit'!$F$1:$DA$1)+1),0))</f>
        <v>#REF!</v>
      </c>
      <c r="T5701" s="16" t="e">
        <f>INDEX('Compréhension de l''écrit'!$C$2:$C$971,ROUNDUP((ROW()-1)/(COUNTA('Compréhension de l''écrit'!$F$1:$DA$1)+1),0))</f>
        <v>#REF!</v>
      </c>
      <c r="U5701" s="16" t="e">
        <f>INDEX('Compréhension de l''écrit'!$D$2:$D$971,ROUNDUP((ROW()-1)/(COUNTA('Compréhension de l''écrit'!$F$1:$DA$1)+1),0))</f>
        <v>#REF!</v>
      </c>
      <c r="V5701" s="16">
        <f>INDEX('Compréhension de l''écrit'!$E$1:$DA$1,+MOD(ROW()-2,COUNTA($H$5:$H$32)*2)+1)</f>
        <v>0</v>
      </c>
      <c r="W5701" s="16" t="str">
        <f>IFERROR(INDEX('Compréhension de l''écrit'!$E$1:$DA$971,MATCH(S5701,'Compréhension de l''écrit'!$B$2:$B$971,0)+1,MATCH(V5701,'Compréhension de l''écrit'!$E$1:$DA$1,0)),"")</f>
        <v/>
      </c>
      <c r="X5701" s="16" t="e">
        <f t="shared" si="91"/>
        <v>#REF!</v>
      </c>
      <c r="Y5701" s="16" t="str">
        <f>IFERROR(VLOOKUP(V5701,Paramétrages!H:I,2,FALSE),"")</f>
        <v/>
      </c>
    </row>
    <row r="5702" spans="18:25" x14ac:dyDescent="0.2">
      <c r="R5702" s="16" t="e">
        <f>INDEX('Compréhension de l''écrit'!$A$2:$A$971,ROUNDUP((ROW()-1)/(COUNTA('Compréhension de l''écrit'!$F$1:$DA$1)+1),0))</f>
        <v>#REF!</v>
      </c>
      <c r="S5702" s="16" t="e">
        <f>INDEX('Compréhension de l''écrit'!$B$2:$B$971,ROUNDUP((ROW()-1)/(COUNTA('Compréhension de l''écrit'!$F$1:$DA$1)+1),0))</f>
        <v>#REF!</v>
      </c>
      <c r="T5702" s="16" t="e">
        <f>INDEX('Compréhension de l''écrit'!$C$2:$C$971,ROUNDUP((ROW()-1)/(COUNTA('Compréhension de l''écrit'!$F$1:$DA$1)+1),0))</f>
        <v>#REF!</v>
      </c>
      <c r="U5702" s="16" t="e">
        <f>INDEX('Compréhension de l''écrit'!$D$2:$D$971,ROUNDUP((ROW()-1)/(COUNTA('Compréhension de l''écrit'!$F$1:$DA$1)+1),0))</f>
        <v>#REF!</v>
      </c>
      <c r="V5702" s="16">
        <f>INDEX('Compréhension de l''écrit'!$E$1:$DA$1,+MOD(ROW()-2,COUNTA($H$5:$H$32)*2)+1)</f>
        <v>0</v>
      </c>
      <c r="W5702" s="16" t="str">
        <f>IFERROR(INDEX('Compréhension de l''écrit'!$E$1:$DA$971,MATCH(S5702,'Compréhension de l''écrit'!$B$2:$B$971,0)+1,MATCH(V5702,'Compréhension de l''écrit'!$E$1:$DA$1,0)),"")</f>
        <v/>
      </c>
      <c r="X5702" s="16" t="e">
        <f t="shared" si="91"/>
        <v>#REF!</v>
      </c>
      <c r="Y5702" s="16" t="str">
        <f>IFERROR(VLOOKUP(V5702,Paramétrages!H:I,2,FALSE),"")</f>
        <v/>
      </c>
    </row>
    <row r="5703" spans="18:25" x14ac:dyDescent="0.2">
      <c r="R5703" s="16" t="e">
        <f>INDEX('Compréhension de l''écrit'!$A$2:$A$971,ROUNDUP((ROW()-1)/(COUNTA('Compréhension de l''écrit'!$F$1:$DA$1)+1),0))</f>
        <v>#REF!</v>
      </c>
      <c r="S5703" s="16" t="e">
        <f>INDEX('Compréhension de l''écrit'!$B$2:$B$971,ROUNDUP((ROW()-1)/(COUNTA('Compréhension de l''écrit'!$F$1:$DA$1)+1),0))</f>
        <v>#REF!</v>
      </c>
      <c r="T5703" s="16" t="e">
        <f>INDEX('Compréhension de l''écrit'!$C$2:$C$971,ROUNDUP((ROW()-1)/(COUNTA('Compréhension de l''écrit'!$F$1:$DA$1)+1),0))</f>
        <v>#REF!</v>
      </c>
      <c r="U5703" s="16" t="e">
        <f>INDEX('Compréhension de l''écrit'!$D$2:$D$971,ROUNDUP((ROW()-1)/(COUNTA('Compréhension de l''écrit'!$F$1:$DA$1)+1),0))</f>
        <v>#REF!</v>
      </c>
      <c r="V5703" s="16">
        <f>INDEX('Compréhension de l''écrit'!$E$1:$DA$1,+MOD(ROW()-2,COUNTA($H$5:$H$32)*2)+1)</f>
        <v>0</v>
      </c>
      <c r="W5703" s="16" t="str">
        <f>IFERROR(INDEX('Compréhension de l''écrit'!$E$1:$DA$971,MATCH(S5703,'Compréhension de l''écrit'!$B$2:$B$971,0)+1,MATCH(V5703,'Compréhension de l''écrit'!$E$1:$DA$1,0)),"")</f>
        <v/>
      </c>
      <c r="X5703" s="16" t="e">
        <f t="shared" si="91"/>
        <v>#REF!</v>
      </c>
      <c r="Y5703" s="16" t="str">
        <f>IFERROR(VLOOKUP(V5703,Paramétrages!H:I,2,FALSE),"")</f>
        <v/>
      </c>
    </row>
    <row r="5704" spans="18:25" x14ac:dyDescent="0.2">
      <c r="R5704" s="16" t="e">
        <f>INDEX('Compréhension de l''écrit'!$A$2:$A$971,ROUNDUP((ROW()-1)/(COUNTA('Compréhension de l''écrit'!$F$1:$DA$1)+1),0))</f>
        <v>#REF!</v>
      </c>
      <c r="S5704" s="16" t="e">
        <f>INDEX('Compréhension de l''écrit'!$B$2:$B$971,ROUNDUP((ROW()-1)/(COUNTA('Compréhension de l''écrit'!$F$1:$DA$1)+1),0))</f>
        <v>#REF!</v>
      </c>
      <c r="T5704" s="16" t="e">
        <f>INDEX('Compréhension de l''écrit'!$C$2:$C$971,ROUNDUP((ROW()-1)/(COUNTA('Compréhension de l''écrit'!$F$1:$DA$1)+1),0))</f>
        <v>#REF!</v>
      </c>
      <c r="U5704" s="16" t="e">
        <f>INDEX('Compréhension de l''écrit'!$D$2:$D$971,ROUNDUP((ROW()-1)/(COUNTA('Compréhension de l''écrit'!$F$1:$DA$1)+1),0))</f>
        <v>#REF!</v>
      </c>
      <c r="V5704" s="16">
        <f>INDEX('Compréhension de l''écrit'!$E$1:$DA$1,+MOD(ROW()-2,COUNTA($H$5:$H$32)*2)+1)</f>
        <v>0</v>
      </c>
      <c r="W5704" s="16" t="str">
        <f>IFERROR(INDEX('Compréhension de l''écrit'!$E$1:$DA$971,MATCH(S5704,'Compréhension de l''écrit'!$B$2:$B$971,0)+1,MATCH(V5704,'Compréhension de l''écrit'!$E$1:$DA$1,0)),"")</f>
        <v/>
      </c>
      <c r="X5704" s="16" t="e">
        <f t="shared" si="91"/>
        <v>#REF!</v>
      </c>
      <c r="Y5704" s="16" t="str">
        <f>IFERROR(VLOOKUP(V5704,Paramétrages!H:I,2,FALSE),"")</f>
        <v/>
      </c>
    </row>
    <row r="5705" spans="18:25" x14ac:dyDescent="0.2">
      <c r="R5705" s="16" t="e">
        <f>INDEX('Compréhension de l''écrit'!$A$2:$A$971,ROUNDUP((ROW()-1)/(COUNTA('Compréhension de l''écrit'!$F$1:$DA$1)+1),0))</f>
        <v>#REF!</v>
      </c>
      <c r="S5705" s="16" t="e">
        <f>INDEX('Compréhension de l''écrit'!$B$2:$B$971,ROUNDUP((ROW()-1)/(COUNTA('Compréhension de l''écrit'!$F$1:$DA$1)+1),0))</f>
        <v>#REF!</v>
      </c>
      <c r="T5705" s="16" t="e">
        <f>INDEX('Compréhension de l''écrit'!$C$2:$C$971,ROUNDUP((ROW()-1)/(COUNTA('Compréhension de l''écrit'!$F$1:$DA$1)+1),0))</f>
        <v>#REF!</v>
      </c>
      <c r="U5705" s="16" t="e">
        <f>INDEX('Compréhension de l''écrit'!$D$2:$D$971,ROUNDUP((ROW()-1)/(COUNTA('Compréhension de l''écrit'!$F$1:$DA$1)+1),0))</f>
        <v>#REF!</v>
      </c>
      <c r="V5705" s="16">
        <f>INDEX('Compréhension de l''écrit'!$E$1:$DA$1,+MOD(ROW()-2,COUNTA($H$5:$H$32)*2)+1)</f>
        <v>0</v>
      </c>
      <c r="W5705" s="16" t="str">
        <f>IFERROR(INDEX('Compréhension de l''écrit'!$E$1:$DA$971,MATCH(S5705,'Compréhension de l''écrit'!$B$2:$B$971,0)+1,MATCH(V5705,'Compréhension de l''écrit'!$E$1:$DA$1,0)),"")</f>
        <v/>
      </c>
      <c r="X5705" s="16" t="e">
        <f t="shared" si="91"/>
        <v>#REF!</v>
      </c>
      <c r="Y5705" s="16" t="str">
        <f>IFERROR(VLOOKUP(V5705,Paramétrages!H:I,2,FALSE),"")</f>
        <v/>
      </c>
    </row>
    <row r="5706" spans="18:25" x14ac:dyDescent="0.2">
      <c r="R5706" s="16" t="e">
        <f>INDEX('Compréhension de l''écrit'!$A$2:$A$971,ROUNDUP((ROW()-1)/(COUNTA('Compréhension de l''écrit'!$F$1:$DA$1)+1),0))</f>
        <v>#REF!</v>
      </c>
      <c r="S5706" s="16" t="e">
        <f>INDEX('Compréhension de l''écrit'!$B$2:$B$971,ROUNDUP((ROW()-1)/(COUNTA('Compréhension de l''écrit'!$F$1:$DA$1)+1),0))</f>
        <v>#REF!</v>
      </c>
      <c r="T5706" s="16" t="e">
        <f>INDEX('Compréhension de l''écrit'!$C$2:$C$971,ROUNDUP((ROW()-1)/(COUNTA('Compréhension de l''écrit'!$F$1:$DA$1)+1),0))</f>
        <v>#REF!</v>
      </c>
      <c r="U5706" s="16" t="e">
        <f>INDEX('Compréhension de l''écrit'!$D$2:$D$971,ROUNDUP((ROW()-1)/(COUNTA('Compréhension de l''écrit'!$F$1:$DA$1)+1),0))</f>
        <v>#REF!</v>
      </c>
      <c r="V5706" s="16">
        <f>INDEX('Compréhension de l''écrit'!$E$1:$DA$1,+MOD(ROW()-2,COUNTA($H$5:$H$32)*2)+1)</f>
        <v>0</v>
      </c>
      <c r="W5706" s="16" t="str">
        <f>IFERROR(INDEX('Compréhension de l''écrit'!$E$1:$DA$971,MATCH(S5706,'Compréhension de l''écrit'!$B$2:$B$971,0)+1,MATCH(V5706,'Compréhension de l''écrit'!$E$1:$DA$1,0)),"")</f>
        <v/>
      </c>
      <c r="X5706" s="16" t="e">
        <f t="shared" si="91"/>
        <v>#REF!</v>
      </c>
      <c r="Y5706" s="16" t="str">
        <f>IFERROR(VLOOKUP(V5706,Paramétrages!H:I,2,FALSE),"")</f>
        <v/>
      </c>
    </row>
    <row r="5707" spans="18:25" x14ac:dyDescent="0.2">
      <c r="R5707" s="16" t="e">
        <f>INDEX('Compréhension de l''écrit'!$A$2:$A$971,ROUNDUP((ROW()-1)/(COUNTA('Compréhension de l''écrit'!$F$1:$DA$1)+1),0))</f>
        <v>#REF!</v>
      </c>
      <c r="S5707" s="16" t="e">
        <f>INDEX('Compréhension de l''écrit'!$B$2:$B$971,ROUNDUP((ROW()-1)/(COUNTA('Compréhension de l''écrit'!$F$1:$DA$1)+1),0))</f>
        <v>#REF!</v>
      </c>
      <c r="T5707" s="16" t="e">
        <f>INDEX('Compréhension de l''écrit'!$C$2:$C$971,ROUNDUP((ROW()-1)/(COUNTA('Compréhension de l''écrit'!$F$1:$DA$1)+1),0))</f>
        <v>#REF!</v>
      </c>
      <c r="U5707" s="16" t="e">
        <f>INDEX('Compréhension de l''écrit'!$D$2:$D$971,ROUNDUP((ROW()-1)/(COUNTA('Compréhension de l''écrit'!$F$1:$DA$1)+1),0))</f>
        <v>#REF!</v>
      </c>
      <c r="V5707" s="16">
        <f>INDEX('Compréhension de l''écrit'!$E$1:$DA$1,+MOD(ROW()-2,COUNTA($H$5:$H$32)*2)+1)</f>
        <v>0</v>
      </c>
      <c r="W5707" s="16" t="str">
        <f>IFERROR(INDEX('Compréhension de l''écrit'!$E$1:$DA$971,MATCH(S5707,'Compréhension de l''écrit'!$B$2:$B$971,0)+1,MATCH(V5707,'Compréhension de l''écrit'!$E$1:$DA$1,0)),"")</f>
        <v/>
      </c>
      <c r="X5707" s="16" t="e">
        <f t="shared" si="91"/>
        <v>#REF!</v>
      </c>
      <c r="Y5707" s="16" t="str">
        <f>IFERROR(VLOOKUP(V5707,Paramétrages!H:I,2,FALSE),"")</f>
        <v/>
      </c>
    </row>
    <row r="5708" spans="18:25" x14ac:dyDescent="0.2">
      <c r="R5708" s="16" t="e">
        <f>INDEX('Compréhension de l''écrit'!$A$2:$A$971,ROUNDUP((ROW()-1)/(COUNTA('Compréhension de l''écrit'!$F$1:$DA$1)+1),0))</f>
        <v>#REF!</v>
      </c>
      <c r="S5708" s="16" t="e">
        <f>INDEX('Compréhension de l''écrit'!$B$2:$B$971,ROUNDUP((ROW()-1)/(COUNTA('Compréhension de l''écrit'!$F$1:$DA$1)+1),0))</f>
        <v>#REF!</v>
      </c>
      <c r="T5708" s="16" t="e">
        <f>INDEX('Compréhension de l''écrit'!$C$2:$C$971,ROUNDUP((ROW()-1)/(COUNTA('Compréhension de l''écrit'!$F$1:$DA$1)+1),0))</f>
        <v>#REF!</v>
      </c>
      <c r="U5708" s="16" t="e">
        <f>INDEX('Compréhension de l''écrit'!$D$2:$D$971,ROUNDUP((ROW()-1)/(COUNTA('Compréhension de l''écrit'!$F$1:$DA$1)+1),0))</f>
        <v>#REF!</v>
      </c>
      <c r="V5708" s="16">
        <f>INDEX('Compréhension de l''écrit'!$E$1:$DA$1,+MOD(ROW()-2,COUNTA($H$5:$H$32)*2)+1)</f>
        <v>0</v>
      </c>
      <c r="W5708" s="16" t="str">
        <f>IFERROR(INDEX('Compréhension de l''écrit'!$E$1:$DA$971,MATCH(S5708,'Compréhension de l''écrit'!$B$2:$B$971,0)+1,MATCH(V5708,'Compréhension de l''écrit'!$E$1:$DA$1,0)),"")</f>
        <v/>
      </c>
      <c r="X5708" s="16" t="e">
        <f t="shared" si="91"/>
        <v>#REF!</v>
      </c>
      <c r="Y5708" s="16" t="str">
        <f>IFERROR(VLOOKUP(V5708,Paramétrages!H:I,2,FALSE),"")</f>
        <v/>
      </c>
    </row>
    <row r="5709" spans="18:25" x14ac:dyDescent="0.2">
      <c r="R5709" s="16" t="e">
        <f>INDEX('Compréhension de l''écrit'!$A$2:$A$971,ROUNDUP((ROW()-1)/(COUNTA('Compréhension de l''écrit'!$F$1:$DA$1)+1),0))</f>
        <v>#REF!</v>
      </c>
      <c r="S5709" s="16" t="e">
        <f>INDEX('Compréhension de l''écrit'!$B$2:$B$971,ROUNDUP((ROW()-1)/(COUNTA('Compréhension de l''écrit'!$F$1:$DA$1)+1),0))</f>
        <v>#REF!</v>
      </c>
      <c r="T5709" s="16" t="e">
        <f>INDEX('Compréhension de l''écrit'!$C$2:$C$971,ROUNDUP((ROW()-1)/(COUNTA('Compréhension de l''écrit'!$F$1:$DA$1)+1),0))</f>
        <v>#REF!</v>
      </c>
      <c r="U5709" s="16" t="e">
        <f>INDEX('Compréhension de l''écrit'!$D$2:$D$971,ROUNDUP((ROW()-1)/(COUNTA('Compréhension de l''écrit'!$F$1:$DA$1)+1),0))</f>
        <v>#REF!</v>
      </c>
      <c r="V5709" s="16">
        <f>INDEX('Compréhension de l''écrit'!$E$1:$DA$1,+MOD(ROW()-2,COUNTA($H$5:$H$32)*2)+1)</f>
        <v>0</v>
      </c>
      <c r="W5709" s="16" t="str">
        <f>IFERROR(INDEX('Compréhension de l''écrit'!$E$1:$DA$971,MATCH(S5709,'Compréhension de l''écrit'!$B$2:$B$971,0)+1,MATCH(V5709,'Compréhension de l''écrit'!$E$1:$DA$1,0)),"")</f>
        <v/>
      </c>
      <c r="X5709" s="16" t="e">
        <f t="shared" si="91"/>
        <v>#REF!</v>
      </c>
      <c r="Y5709" s="16" t="str">
        <f>IFERROR(VLOOKUP(V5709,Paramétrages!H:I,2,FALSE),"")</f>
        <v/>
      </c>
    </row>
    <row r="5710" spans="18:25" x14ac:dyDescent="0.2">
      <c r="R5710" s="16" t="e">
        <f>INDEX('Compréhension de l''écrit'!$A$2:$A$971,ROUNDUP((ROW()-1)/(COUNTA('Compréhension de l''écrit'!$F$1:$DA$1)+1),0))</f>
        <v>#REF!</v>
      </c>
      <c r="S5710" s="16" t="e">
        <f>INDEX('Compréhension de l''écrit'!$B$2:$B$971,ROUNDUP((ROW()-1)/(COUNTA('Compréhension de l''écrit'!$F$1:$DA$1)+1),0))</f>
        <v>#REF!</v>
      </c>
      <c r="T5710" s="16" t="e">
        <f>INDEX('Compréhension de l''écrit'!$C$2:$C$971,ROUNDUP((ROW()-1)/(COUNTA('Compréhension de l''écrit'!$F$1:$DA$1)+1),0))</f>
        <v>#REF!</v>
      </c>
      <c r="U5710" s="16" t="e">
        <f>INDEX('Compréhension de l''écrit'!$D$2:$D$971,ROUNDUP((ROW()-1)/(COUNTA('Compréhension de l''écrit'!$F$1:$DA$1)+1),0))</f>
        <v>#REF!</v>
      </c>
      <c r="V5710" s="16">
        <f>INDEX('Compréhension de l''écrit'!$E$1:$DA$1,+MOD(ROW()-2,COUNTA($H$5:$H$32)*2)+1)</f>
        <v>0</v>
      </c>
      <c r="W5710" s="16" t="str">
        <f>IFERROR(INDEX('Compréhension de l''écrit'!$E$1:$DA$971,MATCH(S5710,'Compréhension de l''écrit'!$B$2:$B$971,0)+1,MATCH(V5710,'Compréhension de l''écrit'!$E$1:$DA$1,0)),"")</f>
        <v/>
      </c>
      <c r="X5710" s="16" t="e">
        <f t="shared" si="91"/>
        <v>#REF!</v>
      </c>
      <c r="Y5710" s="16" t="str">
        <f>IFERROR(VLOOKUP(V5710,Paramétrages!H:I,2,FALSE),"")</f>
        <v/>
      </c>
    </row>
    <row r="5711" spans="18:25" x14ac:dyDescent="0.2">
      <c r="R5711" s="16" t="e">
        <f>INDEX('Compréhension de l''écrit'!$A$2:$A$971,ROUNDUP((ROW()-1)/(COUNTA('Compréhension de l''écrit'!$F$1:$DA$1)+1),0))</f>
        <v>#REF!</v>
      </c>
      <c r="S5711" s="16" t="e">
        <f>INDEX('Compréhension de l''écrit'!$B$2:$B$971,ROUNDUP((ROW()-1)/(COUNTA('Compréhension de l''écrit'!$F$1:$DA$1)+1),0))</f>
        <v>#REF!</v>
      </c>
      <c r="T5711" s="16" t="e">
        <f>INDEX('Compréhension de l''écrit'!$C$2:$C$971,ROUNDUP((ROW()-1)/(COUNTA('Compréhension de l''écrit'!$F$1:$DA$1)+1),0))</f>
        <v>#REF!</v>
      </c>
      <c r="U5711" s="16" t="e">
        <f>INDEX('Compréhension de l''écrit'!$D$2:$D$971,ROUNDUP((ROW()-1)/(COUNTA('Compréhension de l''écrit'!$F$1:$DA$1)+1),0))</f>
        <v>#REF!</v>
      </c>
      <c r="V5711" s="16">
        <f>INDEX('Compréhension de l''écrit'!$E$1:$DA$1,+MOD(ROW()-2,COUNTA($H$5:$H$32)*2)+1)</f>
        <v>0</v>
      </c>
      <c r="W5711" s="16" t="str">
        <f>IFERROR(INDEX('Compréhension de l''écrit'!$E$1:$DA$971,MATCH(S5711,'Compréhension de l''écrit'!$B$2:$B$971,0)+1,MATCH(V5711,'Compréhension de l''écrit'!$E$1:$DA$1,0)),"")</f>
        <v/>
      </c>
      <c r="X5711" s="16" t="e">
        <f t="shared" si="91"/>
        <v>#REF!</v>
      </c>
      <c r="Y5711" s="16" t="str">
        <f>IFERROR(VLOOKUP(V5711,Paramétrages!H:I,2,FALSE),"")</f>
        <v/>
      </c>
    </row>
    <row r="5712" spans="18:25" x14ac:dyDescent="0.2">
      <c r="R5712" s="16" t="e">
        <f>INDEX('Compréhension de l''écrit'!$A$2:$A$971,ROUNDUP((ROW()-1)/(COUNTA('Compréhension de l''écrit'!$F$1:$DA$1)+1),0))</f>
        <v>#REF!</v>
      </c>
      <c r="S5712" s="16" t="e">
        <f>INDEX('Compréhension de l''écrit'!$B$2:$B$971,ROUNDUP((ROW()-1)/(COUNTA('Compréhension de l''écrit'!$F$1:$DA$1)+1),0))</f>
        <v>#REF!</v>
      </c>
      <c r="T5712" s="16" t="e">
        <f>INDEX('Compréhension de l''écrit'!$C$2:$C$971,ROUNDUP((ROW()-1)/(COUNTA('Compréhension de l''écrit'!$F$1:$DA$1)+1),0))</f>
        <v>#REF!</v>
      </c>
      <c r="U5712" s="16" t="e">
        <f>INDEX('Compréhension de l''écrit'!$D$2:$D$971,ROUNDUP((ROW()-1)/(COUNTA('Compréhension de l''écrit'!$F$1:$DA$1)+1),0))</f>
        <v>#REF!</v>
      </c>
      <c r="V5712" s="16">
        <f>INDEX('Compréhension de l''écrit'!$E$1:$DA$1,+MOD(ROW()-2,COUNTA($H$5:$H$32)*2)+1)</f>
        <v>0</v>
      </c>
      <c r="W5712" s="16" t="str">
        <f>IFERROR(INDEX('Compréhension de l''écrit'!$E$1:$DA$971,MATCH(S5712,'Compréhension de l''écrit'!$B$2:$B$971,0)+1,MATCH(V5712,'Compréhension de l''écrit'!$E$1:$DA$1,0)),"")</f>
        <v/>
      </c>
      <c r="X5712" s="16" t="e">
        <f t="shared" si="91"/>
        <v>#REF!</v>
      </c>
      <c r="Y5712" s="16" t="str">
        <f>IFERROR(VLOOKUP(V5712,Paramétrages!H:I,2,FALSE),"")</f>
        <v/>
      </c>
    </row>
    <row r="5713" spans="18:25" x14ac:dyDescent="0.2">
      <c r="R5713" s="16" t="e">
        <f>INDEX('Compréhension de l''écrit'!$A$2:$A$971,ROUNDUP((ROW()-1)/(COUNTA('Compréhension de l''écrit'!$F$1:$DA$1)+1),0))</f>
        <v>#REF!</v>
      </c>
      <c r="S5713" s="16" t="e">
        <f>INDEX('Compréhension de l''écrit'!$B$2:$B$971,ROUNDUP((ROW()-1)/(COUNTA('Compréhension de l''écrit'!$F$1:$DA$1)+1),0))</f>
        <v>#REF!</v>
      </c>
      <c r="T5713" s="16" t="e">
        <f>INDEX('Compréhension de l''écrit'!$C$2:$C$971,ROUNDUP((ROW()-1)/(COUNTA('Compréhension de l''écrit'!$F$1:$DA$1)+1),0))</f>
        <v>#REF!</v>
      </c>
      <c r="U5713" s="16" t="e">
        <f>INDEX('Compréhension de l''écrit'!$D$2:$D$971,ROUNDUP((ROW()-1)/(COUNTA('Compréhension de l''écrit'!$F$1:$DA$1)+1),0))</f>
        <v>#REF!</v>
      </c>
      <c r="V5713" s="16">
        <f>INDEX('Compréhension de l''écrit'!$E$1:$DA$1,+MOD(ROW()-2,COUNTA($H$5:$H$32)*2)+1)</f>
        <v>0</v>
      </c>
      <c r="W5713" s="16" t="str">
        <f>IFERROR(INDEX('Compréhension de l''écrit'!$E$1:$DA$971,MATCH(S5713,'Compréhension de l''écrit'!$B$2:$B$971,0)+1,MATCH(V5713,'Compréhension de l''écrit'!$E$1:$DA$1,0)),"")</f>
        <v/>
      </c>
      <c r="X5713" s="16" t="e">
        <f t="shared" si="91"/>
        <v>#REF!</v>
      </c>
      <c r="Y5713" s="16" t="str">
        <f>IFERROR(VLOOKUP(V5713,Paramétrages!H:I,2,FALSE),"")</f>
        <v/>
      </c>
    </row>
    <row r="5714" spans="18:25" x14ac:dyDescent="0.2">
      <c r="R5714" s="16" t="e">
        <f>INDEX('Compréhension de l''écrit'!$A$2:$A$971,ROUNDUP((ROW()-1)/(COUNTA('Compréhension de l''écrit'!$F$1:$DA$1)+1),0))</f>
        <v>#REF!</v>
      </c>
      <c r="S5714" s="16" t="e">
        <f>INDEX('Compréhension de l''écrit'!$B$2:$B$971,ROUNDUP((ROW()-1)/(COUNTA('Compréhension de l''écrit'!$F$1:$DA$1)+1),0))</f>
        <v>#REF!</v>
      </c>
      <c r="T5714" s="16" t="e">
        <f>INDEX('Compréhension de l''écrit'!$C$2:$C$971,ROUNDUP((ROW()-1)/(COUNTA('Compréhension de l''écrit'!$F$1:$DA$1)+1),0))</f>
        <v>#REF!</v>
      </c>
      <c r="U5714" s="16" t="e">
        <f>INDEX('Compréhension de l''écrit'!$D$2:$D$971,ROUNDUP((ROW()-1)/(COUNTA('Compréhension de l''écrit'!$F$1:$DA$1)+1),0))</f>
        <v>#REF!</v>
      </c>
      <c r="V5714" s="16">
        <f>INDEX('Compréhension de l''écrit'!$E$1:$DA$1,+MOD(ROW()-2,COUNTA($H$5:$H$32)*2)+1)</f>
        <v>0</v>
      </c>
      <c r="W5714" s="16" t="str">
        <f>IFERROR(INDEX('Compréhension de l''écrit'!$E$1:$DA$971,MATCH(S5714,'Compréhension de l''écrit'!$B$2:$B$971,0)+1,MATCH(V5714,'Compréhension de l''écrit'!$E$1:$DA$1,0)),"")</f>
        <v/>
      </c>
      <c r="X5714" s="16" t="e">
        <f t="shared" si="91"/>
        <v>#REF!</v>
      </c>
      <c r="Y5714" s="16" t="str">
        <f>IFERROR(VLOOKUP(V5714,Paramétrages!H:I,2,FALSE),"")</f>
        <v/>
      </c>
    </row>
    <row r="5715" spans="18:25" x14ac:dyDescent="0.2">
      <c r="R5715" s="16" t="e">
        <f>INDEX('Compréhension de l''écrit'!$A$2:$A$971,ROUNDUP((ROW()-1)/(COUNTA('Compréhension de l''écrit'!$F$1:$DA$1)+1),0))</f>
        <v>#REF!</v>
      </c>
      <c r="S5715" s="16" t="e">
        <f>INDEX('Compréhension de l''écrit'!$B$2:$B$971,ROUNDUP((ROW()-1)/(COUNTA('Compréhension de l''écrit'!$F$1:$DA$1)+1),0))</f>
        <v>#REF!</v>
      </c>
      <c r="T5715" s="16" t="e">
        <f>INDEX('Compréhension de l''écrit'!$C$2:$C$971,ROUNDUP((ROW()-1)/(COUNTA('Compréhension de l''écrit'!$F$1:$DA$1)+1),0))</f>
        <v>#REF!</v>
      </c>
      <c r="U5715" s="16" t="e">
        <f>INDEX('Compréhension de l''écrit'!$D$2:$D$971,ROUNDUP((ROW()-1)/(COUNTA('Compréhension de l''écrit'!$F$1:$DA$1)+1),0))</f>
        <v>#REF!</v>
      </c>
      <c r="V5715" s="16">
        <f>INDEX('Compréhension de l''écrit'!$E$1:$DA$1,+MOD(ROW()-2,COUNTA($H$5:$H$32)*2)+1)</f>
        <v>0</v>
      </c>
      <c r="W5715" s="16" t="str">
        <f>IFERROR(INDEX('Compréhension de l''écrit'!$E$1:$DA$971,MATCH(S5715,'Compréhension de l''écrit'!$B$2:$B$971,0)+1,MATCH(V5715,'Compréhension de l''écrit'!$E$1:$DA$1,0)),"")</f>
        <v/>
      </c>
      <c r="X5715" s="16" t="e">
        <f t="shared" si="91"/>
        <v>#REF!</v>
      </c>
      <c r="Y5715" s="16" t="str">
        <f>IFERROR(VLOOKUP(V5715,Paramétrages!H:I,2,FALSE),"")</f>
        <v/>
      </c>
    </row>
    <row r="5716" spans="18:25" x14ac:dyDescent="0.2">
      <c r="R5716" s="16" t="e">
        <f>INDEX('Compréhension de l''écrit'!$A$2:$A$971,ROUNDUP((ROW()-1)/(COUNTA('Compréhension de l''écrit'!$F$1:$DA$1)+1),0))</f>
        <v>#REF!</v>
      </c>
      <c r="S5716" s="16" t="e">
        <f>INDEX('Compréhension de l''écrit'!$B$2:$B$971,ROUNDUP((ROW()-1)/(COUNTA('Compréhension de l''écrit'!$F$1:$DA$1)+1),0))</f>
        <v>#REF!</v>
      </c>
      <c r="T5716" s="16" t="e">
        <f>INDEX('Compréhension de l''écrit'!$C$2:$C$971,ROUNDUP((ROW()-1)/(COUNTA('Compréhension de l''écrit'!$F$1:$DA$1)+1),0))</f>
        <v>#REF!</v>
      </c>
      <c r="U5716" s="16" t="e">
        <f>INDEX('Compréhension de l''écrit'!$D$2:$D$971,ROUNDUP((ROW()-1)/(COUNTA('Compréhension de l''écrit'!$F$1:$DA$1)+1),0))</f>
        <v>#REF!</v>
      </c>
      <c r="V5716" s="16">
        <f>INDEX('Compréhension de l''écrit'!$E$1:$DA$1,+MOD(ROW()-2,COUNTA($H$5:$H$32)*2)+1)</f>
        <v>0</v>
      </c>
      <c r="W5716" s="16" t="str">
        <f>IFERROR(INDEX('Compréhension de l''écrit'!$E$1:$DA$971,MATCH(S5716,'Compréhension de l''écrit'!$B$2:$B$971,0)+1,MATCH(V5716,'Compréhension de l''écrit'!$E$1:$DA$1,0)),"")</f>
        <v/>
      </c>
      <c r="X5716" s="16" t="e">
        <f t="shared" si="91"/>
        <v>#REF!</v>
      </c>
      <c r="Y5716" s="16" t="str">
        <f>IFERROR(VLOOKUP(V5716,Paramétrages!H:I,2,FALSE),"")</f>
        <v/>
      </c>
    </row>
    <row r="5717" spans="18:25" x14ac:dyDescent="0.2">
      <c r="R5717" s="16" t="e">
        <f>INDEX('Compréhension de l''écrit'!$A$2:$A$971,ROUNDUP((ROW()-1)/(COUNTA('Compréhension de l''écrit'!$F$1:$DA$1)+1),0))</f>
        <v>#REF!</v>
      </c>
      <c r="S5717" s="16" t="e">
        <f>INDEX('Compréhension de l''écrit'!$B$2:$B$971,ROUNDUP((ROW()-1)/(COUNTA('Compréhension de l''écrit'!$F$1:$DA$1)+1),0))</f>
        <v>#REF!</v>
      </c>
      <c r="T5717" s="16" t="e">
        <f>INDEX('Compréhension de l''écrit'!$C$2:$C$971,ROUNDUP((ROW()-1)/(COUNTA('Compréhension de l''écrit'!$F$1:$DA$1)+1),0))</f>
        <v>#REF!</v>
      </c>
      <c r="U5717" s="16" t="e">
        <f>INDEX('Compréhension de l''écrit'!$D$2:$D$971,ROUNDUP((ROW()-1)/(COUNTA('Compréhension de l''écrit'!$F$1:$DA$1)+1),0))</f>
        <v>#REF!</v>
      </c>
      <c r="V5717" s="16">
        <f>INDEX('Compréhension de l''écrit'!$E$1:$DA$1,+MOD(ROW()-2,COUNTA($H$5:$H$32)*2)+1)</f>
        <v>0</v>
      </c>
      <c r="W5717" s="16" t="str">
        <f>IFERROR(INDEX('Compréhension de l''écrit'!$E$1:$DA$971,MATCH(S5717,'Compréhension de l''écrit'!$B$2:$B$971,0)+1,MATCH(V5717,'Compréhension de l''écrit'!$E$1:$DA$1,0)),"")</f>
        <v/>
      </c>
      <c r="X5717" s="16" t="e">
        <f t="shared" si="91"/>
        <v>#REF!</v>
      </c>
      <c r="Y5717" s="16" t="str">
        <f>IFERROR(VLOOKUP(V5717,Paramétrages!H:I,2,FALSE),"")</f>
        <v/>
      </c>
    </row>
    <row r="5718" spans="18:25" x14ac:dyDescent="0.2">
      <c r="R5718" s="16" t="e">
        <f>INDEX('Compréhension de l''écrit'!$A$2:$A$971,ROUNDUP((ROW()-1)/(COUNTA('Compréhension de l''écrit'!$F$1:$DA$1)+1),0))</f>
        <v>#REF!</v>
      </c>
      <c r="S5718" s="16" t="e">
        <f>INDEX('Compréhension de l''écrit'!$B$2:$B$971,ROUNDUP((ROW()-1)/(COUNTA('Compréhension de l''écrit'!$F$1:$DA$1)+1),0))</f>
        <v>#REF!</v>
      </c>
      <c r="T5718" s="16" t="e">
        <f>INDEX('Compréhension de l''écrit'!$C$2:$C$971,ROUNDUP((ROW()-1)/(COUNTA('Compréhension de l''écrit'!$F$1:$DA$1)+1),0))</f>
        <v>#REF!</v>
      </c>
      <c r="U5718" s="16" t="e">
        <f>INDEX('Compréhension de l''écrit'!$D$2:$D$971,ROUNDUP((ROW()-1)/(COUNTA('Compréhension de l''écrit'!$F$1:$DA$1)+1),0))</f>
        <v>#REF!</v>
      </c>
      <c r="V5718" s="16">
        <f>INDEX('Compréhension de l''écrit'!$E$1:$DA$1,+MOD(ROW()-2,COUNTA($H$5:$H$32)*2)+1)</f>
        <v>0</v>
      </c>
      <c r="W5718" s="16" t="str">
        <f>IFERROR(INDEX('Compréhension de l''écrit'!$E$1:$DA$971,MATCH(S5718,'Compréhension de l''écrit'!$B$2:$B$971,0)+1,MATCH(V5718,'Compréhension de l''écrit'!$E$1:$DA$1,0)),"")</f>
        <v/>
      </c>
      <c r="X5718" s="16" t="e">
        <f t="shared" si="91"/>
        <v>#REF!</v>
      </c>
      <c r="Y5718" s="16" t="str">
        <f>IFERROR(VLOOKUP(V5718,Paramétrages!H:I,2,FALSE),"")</f>
        <v/>
      </c>
    </row>
    <row r="5719" spans="18:25" x14ac:dyDescent="0.2">
      <c r="R5719" s="16" t="e">
        <f>INDEX('Compréhension de l''écrit'!$A$2:$A$971,ROUNDUP((ROW()-1)/(COUNTA('Compréhension de l''écrit'!$F$1:$DA$1)+1),0))</f>
        <v>#REF!</v>
      </c>
      <c r="S5719" s="16" t="e">
        <f>INDEX('Compréhension de l''écrit'!$B$2:$B$971,ROUNDUP((ROW()-1)/(COUNTA('Compréhension de l''écrit'!$F$1:$DA$1)+1),0))</f>
        <v>#REF!</v>
      </c>
      <c r="T5719" s="16" t="e">
        <f>INDEX('Compréhension de l''écrit'!$C$2:$C$971,ROUNDUP((ROW()-1)/(COUNTA('Compréhension de l''écrit'!$F$1:$DA$1)+1),0))</f>
        <v>#REF!</v>
      </c>
      <c r="U5719" s="16" t="e">
        <f>INDEX('Compréhension de l''écrit'!$D$2:$D$971,ROUNDUP((ROW()-1)/(COUNTA('Compréhension de l''écrit'!$F$1:$DA$1)+1),0))</f>
        <v>#REF!</v>
      </c>
      <c r="V5719" s="16">
        <f>INDEX('Compréhension de l''écrit'!$E$1:$DA$1,+MOD(ROW()-2,COUNTA($H$5:$H$32)*2)+1)</f>
        <v>0</v>
      </c>
      <c r="W5719" s="16" t="str">
        <f>IFERROR(INDEX('Compréhension de l''écrit'!$E$1:$DA$971,MATCH(S5719,'Compréhension de l''écrit'!$B$2:$B$971,0)+1,MATCH(V5719,'Compréhension de l''écrit'!$E$1:$DA$1,0)),"")</f>
        <v/>
      </c>
      <c r="X5719" s="16" t="e">
        <f t="shared" si="91"/>
        <v>#REF!</v>
      </c>
      <c r="Y5719" s="16" t="str">
        <f>IFERROR(VLOOKUP(V5719,Paramétrages!H:I,2,FALSE),"")</f>
        <v/>
      </c>
    </row>
    <row r="5720" spans="18:25" x14ac:dyDescent="0.2">
      <c r="R5720" s="16" t="e">
        <f>INDEX('Compréhension de l''écrit'!$A$2:$A$971,ROUNDUP((ROW()-1)/(COUNTA('Compréhension de l''écrit'!$F$1:$DA$1)+1),0))</f>
        <v>#REF!</v>
      </c>
      <c r="S5720" s="16" t="e">
        <f>INDEX('Compréhension de l''écrit'!$B$2:$B$971,ROUNDUP((ROW()-1)/(COUNTA('Compréhension de l''écrit'!$F$1:$DA$1)+1),0))</f>
        <v>#REF!</v>
      </c>
      <c r="T5720" s="16" t="e">
        <f>INDEX('Compréhension de l''écrit'!$C$2:$C$971,ROUNDUP((ROW()-1)/(COUNTA('Compréhension de l''écrit'!$F$1:$DA$1)+1),0))</f>
        <v>#REF!</v>
      </c>
      <c r="U5720" s="16" t="e">
        <f>INDEX('Compréhension de l''écrit'!$D$2:$D$971,ROUNDUP((ROW()-1)/(COUNTA('Compréhension de l''écrit'!$F$1:$DA$1)+1),0))</f>
        <v>#REF!</v>
      </c>
      <c r="V5720" s="16">
        <f>INDEX('Compréhension de l''écrit'!$E$1:$DA$1,+MOD(ROW()-2,COUNTA($H$5:$H$32)*2)+1)</f>
        <v>0</v>
      </c>
      <c r="W5720" s="16" t="str">
        <f>IFERROR(INDEX('Compréhension de l''écrit'!$E$1:$DA$971,MATCH(S5720,'Compréhension de l''écrit'!$B$2:$B$971,0)+1,MATCH(V5720,'Compréhension de l''écrit'!$E$1:$DA$1,0)),"")</f>
        <v/>
      </c>
      <c r="X5720" s="16" t="e">
        <f t="shared" si="91"/>
        <v>#REF!</v>
      </c>
      <c r="Y5720" s="16" t="str">
        <f>IFERROR(VLOOKUP(V5720,Paramétrages!H:I,2,FALSE),"")</f>
        <v/>
      </c>
    </row>
    <row r="5721" spans="18:25" x14ac:dyDescent="0.2">
      <c r="R5721" s="16" t="e">
        <f>INDEX('Compréhension de l''écrit'!$A$2:$A$971,ROUNDUP((ROW()-1)/(COUNTA('Compréhension de l''écrit'!$F$1:$DA$1)+1),0))</f>
        <v>#REF!</v>
      </c>
      <c r="S5721" s="16" t="e">
        <f>INDEX('Compréhension de l''écrit'!$B$2:$B$971,ROUNDUP((ROW()-1)/(COUNTA('Compréhension de l''écrit'!$F$1:$DA$1)+1),0))</f>
        <v>#REF!</v>
      </c>
      <c r="T5721" s="16" t="e">
        <f>INDEX('Compréhension de l''écrit'!$C$2:$C$971,ROUNDUP((ROW()-1)/(COUNTA('Compréhension de l''écrit'!$F$1:$DA$1)+1),0))</f>
        <v>#REF!</v>
      </c>
      <c r="U5721" s="16" t="e">
        <f>INDEX('Compréhension de l''écrit'!$D$2:$D$971,ROUNDUP((ROW()-1)/(COUNTA('Compréhension de l''écrit'!$F$1:$DA$1)+1),0))</f>
        <v>#REF!</v>
      </c>
      <c r="V5721" s="16">
        <f>INDEX('Compréhension de l''écrit'!$E$1:$DA$1,+MOD(ROW()-2,COUNTA($H$5:$H$32)*2)+1)</f>
        <v>0</v>
      </c>
      <c r="W5721" s="16" t="str">
        <f>IFERROR(INDEX('Compréhension de l''écrit'!$E$1:$DA$971,MATCH(S5721,'Compréhension de l''écrit'!$B$2:$B$971,0)+1,MATCH(V5721,'Compréhension de l''écrit'!$E$1:$DA$1,0)),"")</f>
        <v/>
      </c>
      <c r="X5721" s="16" t="e">
        <f t="shared" si="91"/>
        <v>#REF!</v>
      </c>
      <c r="Y5721" s="16" t="str">
        <f>IFERROR(VLOOKUP(V5721,Paramétrages!H:I,2,FALSE),"")</f>
        <v/>
      </c>
    </row>
    <row r="5722" spans="18:25" x14ac:dyDescent="0.2">
      <c r="R5722" s="16" t="e">
        <f>INDEX('Compréhension de l''écrit'!$A$2:$A$971,ROUNDUP((ROW()-1)/(COUNTA('Compréhension de l''écrit'!$F$1:$DA$1)+1),0))</f>
        <v>#REF!</v>
      </c>
      <c r="S5722" s="16" t="e">
        <f>INDEX('Compréhension de l''écrit'!$B$2:$B$971,ROUNDUP((ROW()-1)/(COUNTA('Compréhension de l''écrit'!$F$1:$DA$1)+1),0))</f>
        <v>#REF!</v>
      </c>
      <c r="T5722" s="16" t="e">
        <f>INDEX('Compréhension de l''écrit'!$C$2:$C$971,ROUNDUP((ROW()-1)/(COUNTA('Compréhension de l''écrit'!$F$1:$DA$1)+1),0))</f>
        <v>#REF!</v>
      </c>
      <c r="U5722" s="16" t="e">
        <f>INDEX('Compréhension de l''écrit'!$D$2:$D$971,ROUNDUP((ROW()-1)/(COUNTA('Compréhension de l''écrit'!$F$1:$DA$1)+1),0))</f>
        <v>#REF!</v>
      </c>
      <c r="V5722" s="16">
        <f>INDEX('Compréhension de l''écrit'!$E$1:$DA$1,+MOD(ROW()-2,COUNTA($H$5:$H$32)*2)+1)</f>
        <v>0</v>
      </c>
      <c r="W5722" s="16" t="str">
        <f>IFERROR(INDEX('Compréhension de l''écrit'!$E$1:$DA$971,MATCH(S5722,'Compréhension de l''écrit'!$B$2:$B$971,0)+1,MATCH(V5722,'Compréhension de l''écrit'!$E$1:$DA$1,0)),"")</f>
        <v/>
      </c>
      <c r="X5722" s="16" t="e">
        <f t="shared" si="91"/>
        <v>#REF!</v>
      </c>
      <c r="Y5722" s="16" t="str">
        <f>IFERROR(VLOOKUP(V5722,Paramétrages!H:I,2,FALSE),"")</f>
        <v/>
      </c>
    </row>
    <row r="5723" spans="18:25" x14ac:dyDescent="0.2">
      <c r="R5723" s="16" t="e">
        <f>INDEX('Compréhension de l''écrit'!$A$2:$A$971,ROUNDUP((ROW()-1)/(COUNTA('Compréhension de l''écrit'!$F$1:$DA$1)+1),0))</f>
        <v>#REF!</v>
      </c>
      <c r="S5723" s="16" t="e">
        <f>INDEX('Compréhension de l''écrit'!$B$2:$B$971,ROUNDUP((ROW()-1)/(COUNTA('Compréhension de l''écrit'!$F$1:$DA$1)+1),0))</f>
        <v>#REF!</v>
      </c>
      <c r="T5723" s="16" t="e">
        <f>INDEX('Compréhension de l''écrit'!$C$2:$C$971,ROUNDUP((ROW()-1)/(COUNTA('Compréhension de l''écrit'!$F$1:$DA$1)+1),0))</f>
        <v>#REF!</v>
      </c>
      <c r="U5723" s="16" t="e">
        <f>INDEX('Compréhension de l''écrit'!$D$2:$D$971,ROUNDUP((ROW()-1)/(COUNTA('Compréhension de l''écrit'!$F$1:$DA$1)+1),0))</f>
        <v>#REF!</v>
      </c>
      <c r="V5723" s="16">
        <f>INDEX('Compréhension de l''écrit'!$E$1:$DA$1,+MOD(ROW()-2,COUNTA($H$5:$H$32)*2)+1)</f>
        <v>0</v>
      </c>
      <c r="W5723" s="16" t="str">
        <f>IFERROR(INDEX('Compréhension de l''écrit'!$E$1:$DA$971,MATCH(S5723,'Compréhension de l''écrit'!$B$2:$B$971,0)+1,MATCH(V5723,'Compréhension de l''écrit'!$E$1:$DA$1,0)),"")</f>
        <v/>
      </c>
      <c r="X5723" s="16" t="e">
        <f t="shared" si="91"/>
        <v>#REF!</v>
      </c>
      <c r="Y5723" s="16" t="str">
        <f>IFERROR(VLOOKUP(V5723,Paramétrages!H:I,2,FALSE),"")</f>
        <v/>
      </c>
    </row>
    <row r="5724" spans="18:25" x14ac:dyDescent="0.2">
      <c r="R5724" s="16" t="e">
        <f>INDEX('Compréhension de l''écrit'!$A$2:$A$971,ROUNDUP((ROW()-1)/(COUNTA('Compréhension de l''écrit'!$F$1:$DA$1)+1),0))</f>
        <v>#REF!</v>
      </c>
      <c r="S5724" s="16" t="e">
        <f>INDEX('Compréhension de l''écrit'!$B$2:$B$971,ROUNDUP((ROW()-1)/(COUNTA('Compréhension de l''écrit'!$F$1:$DA$1)+1),0))</f>
        <v>#REF!</v>
      </c>
      <c r="T5724" s="16" t="e">
        <f>INDEX('Compréhension de l''écrit'!$C$2:$C$971,ROUNDUP((ROW()-1)/(COUNTA('Compréhension de l''écrit'!$F$1:$DA$1)+1),0))</f>
        <v>#REF!</v>
      </c>
      <c r="U5724" s="16" t="e">
        <f>INDEX('Compréhension de l''écrit'!$D$2:$D$971,ROUNDUP((ROW()-1)/(COUNTA('Compréhension de l''écrit'!$F$1:$DA$1)+1),0))</f>
        <v>#REF!</v>
      </c>
      <c r="V5724" s="16">
        <f>INDEX('Compréhension de l''écrit'!$E$1:$DA$1,+MOD(ROW()-2,COUNTA($H$5:$H$32)*2)+1)</f>
        <v>0</v>
      </c>
      <c r="W5724" s="16" t="str">
        <f>IFERROR(INDEX('Compréhension de l''écrit'!$E$1:$DA$971,MATCH(S5724,'Compréhension de l''écrit'!$B$2:$B$971,0)+1,MATCH(V5724,'Compréhension de l''écrit'!$E$1:$DA$1,0)),"")</f>
        <v/>
      </c>
      <c r="X5724" s="16" t="e">
        <f t="shared" si="91"/>
        <v>#REF!</v>
      </c>
      <c r="Y5724" s="16" t="str">
        <f>IFERROR(VLOOKUP(V5724,Paramétrages!H:I,2,FALSE),"")</f>
        <v/>
      </c>
    </row>
    <row r="5725" spans="18:25" x14ac:dyDescent="0.2">
      <c r="R5725" s="16" t="e">
        <f>INDEX('Compréhension de l''écrit'!$A$2:$A$971,ROUNDUP((ROW()-1)/(COUNTA('Compréhension de l''écrit'!$F$1:$DA$1)+1),0))</f>
        <v>#REF!</v>
      </c>
      <c r="S5725" s="16" t="e">
        <f>INDEX('Compréhension de l''écrit'!$B$2:$B$971,ROUNDUP((ROW()-1)/(COUNTA('Compréhension de l''écrit'!$F$1:$DA$1)+1),0))</f>
        <v>#REF!</v>
      </c>
      <c r="T5725" s="16" t="e">
        <f>INDEX('Compréhension de l''écrit'!$C$2:$C$971,ROUNDUP((ROW()-1)/(COUNTA('Compréhension de l''écrit'!$F$1:$DA$1)+1),0))</f>
        <v>#REF!</v>
      </c>
      <c r="U5725" s="16" t="e">
        <f>INDEX('Compréhension de l''écrit'!$D$2:$D$971,ROUNDUP((ROW()-1)/(COUNTA('Compréhension de l''écrit'!$F$1:$DA$1)+1),0))</f>
        <v>#REF!</v>
      </c>
      <c r="V5725" s="16">
        <f>INDEX('Compréhension de l''écrit'!$E$1:$DA$1,+MOD(ROW()-2,COUNTA($H$5:$H$32)*2)+1)</f>
        <v>0</v>
      </c>
      <c r="W5725" s="16" t="str">
        <f>IFERROR(INDEX('Compréhension de l''écrit'!$E$1:$DA$971,MATCH(S5725,'Compréhension de l''écrit'!$B$2:$B$971,0)+1,MATCH(V5725,'Compréhension de l''écrit'!$E$1:$DA$1,0)),"")</f>
        <v/>
      </c>
      <c r="X5725" s="16" t="e">
        <f t="shared" si="91"/>
        <v>#REF!</v>
      </c>
      <c r="Y5725" s="16" t="str">
        <f>IFERROR(VLOOKUP(V5725,Paramétrages!H:I,2,FALSE),"")</f>
        <v/>
      </c>
    </row>
    <row r="5726" spans="18:25" x14ac:dyDescent="0.2">
      <c r="R5726" s="16" t="e">
        <f>INDEX('Compréhension de l''écrit'!$A$2:$A$971,ROUNDUP((ROW()-1)/(COUNTA('Compréhension de l''écrit'!$F$1:$DA$1)+1),0))</f>
        <v>#REF!</v>
      </c>
      <c r="S5726" s="16" t="e">
        <f>INDEX('Compréhension de l''écrit'!$B$2:$B$971,ROUNDUP((ROW()-1)/(COUNTA('Compréhension de l''écrit'!$F$1:$DA$1)+1),0))</f>
        <v>#REF!</v>
      </c>
      <c r="T5726" s="16" t="e">
        <f>INDEX('Compréhension de l''écrit'!$C$2:$C$971,ROUNDUP((ROW()-1)/(COUNTA('Compréhension de l''écrit'!$F$1:$DA$1)+1),0))</f>
        <v>#REF!</v>
      </c>
      <c r="U5726" s="16" t="e">
        <f>INDEX('Compréhension de l''écrit'!$D$2:$D$971,ROUNDUP((ROW()-1)/(COUNTA('Compréhension de l''écrit'!$F$1:$DA$1)+1),0))</f>
        <v>#REF!</v>
      </c>
      <c r="V5726" s="16">
        <f>INDEX('Compréhension de l''écrit'!$E$1:$DA$1,+MOD(ROW()-2,COUNTA($H$5:$H$32)*2)+1)</f>
        <v>0</v>
      </c>
      <c r="W5726" s="16" t="str">
        <f>IFERROR(INDEX('Compréhension de l''écrit'!$E$1:$DA$971,MATCH(S5726,'Compréhension de l''écrit'!$B$2:$B$971,0)+1,MATCH(V5726,'Compréhension de l''écrit'!$E$1:$DA$1,0)),"")</f>
        <v/>
      </c>
      <c r="X5726" s="16" t="e">
        <f t="shared" si="91"/>
        <v>#REF!</v>
      </c>
      <c r="Y5726" s="16" t="str">
        <f>IFERROR(VLOOKUP(V5726,Paramétrages!H:I,2,FALSE),"")</f>
        <v/>
      </c>
    </row>
    <row r="5727" spans="18:25" x14ac:dyDescent="0.2">
      <c r="R5727" s="16" t="e">
        <f>INDEX('Compréhension de l''écrit'!$A$2:$A$971,ROUNDUP((ROW()-1)/(COUNTA('Compréhension de l''écrit'!$F$1:$DA$1)+1),0))</f>
        <v>#REF!</v>
      </c>
      <c r="S5727" s="16" t="e">
        <f>INDEX('Compréhension de l''écrit'!$B$2:$B$971,ROUNDUP((ROW()-1)/(COUNTA('Compréhension de l''écrit'!$F$1:$DA$1)+1),0))</f>
        <v>#REF!</v>
      </c>
      <c r="T5727" s="16" t="e">
        <f>INDEX('Compréhension de l''écrit'!$C$2:$C$971,ROUNDUP((ROW()-1)/(COUNTA('Compréhension de l''écrit'!$F$1:$DA$1)+1),0))</f>
        <v>#REF!</v>
      </c>
      <c r="U5727" s="16" t="e">
        <f>INDEX('Compréhension de l''écrit'!$D$2:$D$971,ROUNDUP((ROW()-1)/(COUNTA('Compréhension de l''écrit'!$F$1:$DA$1)+1),0))</f>
        <v>#REF!</v>
      </c>
      <c r="V5727" s="16">
        <f>INDEX('Compréhension de l''écrit'!$E$1:$DA$1,+MOD(ROW()-2,COUNTA($H$5:$H$32)*2)+1)</f>
        <v>0</v>
      </c>
      <c r="W5727" s="16" t="str">
        <f>IFERROR(INDEX('Compréhension de l''écrit'!$E$1:$DA$971,MATCH(S5727,'Compréhension de l''écrit'!$B$2:$B$971,0)+1,MATCH(V5727,'Compréhension de l''écrit'!$E$1:$DA$1,0)),"")</f>
        <v/>
      </c>
      <c r="X5727" s="16" t="e">
        <f t="shared" si="91"/>
        <v>#REF!</v>
      </c>
      <c r="Y5727" s="16" t="str">
        <f>IFERROR(VLOOKUP(V5727,Paramétrages!H:I,2,FALSE),"")</f>
        <v/>
      </c>
    </row>
    <row r="5728" spans="18:25" x14ac:dyDescent="0.2">
      <c r="R5728" s="16" t="e">
        <f>INDEX('Compréhension de l''écrit'!$A$2:$A$971,ROUNDUP((ROW()-1)/(COUNTA('Compréhension de l''écrit'!$F$1:$DA$1)+1),0))</f>
        <v>#REF!</v>
      </c>
      <c r="S5728" s="16" t="e">
        <f>INDEX('Compréhension de l''écrit'!$B$2:$B$971,ROUNDUP((ROW()-1)/(COUNTA('Compréhension de l''écrit'!$F$1:$DA$1)+1),0))</f>
        <v>#REF!</v>
      </c>
      <c r="T5728" s="16" t="e">
        <f>INDEX('Compréhension de l''écrit'!$C$2:$C$971,ROUNDUP((ROW()-1)/(COUNTA('Compréhension de l''écrit'!$F$1:$DA$1)+1),0))</f>
        <v>#REF!</v>
      </c>
      <c r="U5728" s="16" t="e">
        <f>INDEX('Compréhension de l''écrit'!$D$2:$D$971,ROUNDUP((ROW()-1)/(COUNTA('Compréhension de l''écrit'!$F$1:$DA$1)+1),0))</f>
        <v>#REF!</v>
      </c>
      <c r="V5728" s="16">
        <f>INDEX('Compréhension de l''écrit'!$E$1:$DA$1,+MOD(ROW()-2,COUNTA($H$5:$H$32)*2)+1)</f>
        <v>0</v>
      </c>
      <c r="W5728" s="16" t="str">
        <f>IFERROR(INDEX('Compréhension de l''écrit'!$E$1:$DA$971,MATCH(S5728,'Compréhension de l''écrit'!$B$2:$B$971,0)+1,MATCH(V5728,'Compréhension de l''écrit'!$E$1:$DA$1,0)),"")</f>
        <v/>
      </c>
      <c r="X5728" s="16" t="e">
        <f t="shared" si="91"/>
        <v>#REF!</v>
      </c>
      <c r="Y5728" s="16" t="str">
        <f>IFERROR(VLOOKUP(V5728,Paramétrages!H:I,2,FALSE),"")</f>
        <v/>
      </c>
    </row>
    <row r="5729" spans="18:25" x14ac:dyDescent="0.2">
      <c r="R5729" s="16" t="e">
        <f>INDEX('Compréhension de l''écrit'!$A$2:$A$971,ROUNDUP((ROW()-1)/(COUNTA('Compréhension de l''écrit'!$F$1:$DA$1)+1),0))</f>
        <v>#REF!</v>
      </c>
      <c r="S5729" s="16" t="e">
        <f>INDEX('Compréhension de l''écrit'!$B$2:$B$971,ROUNDUP((ROW()-1)/(COUNTA('Compréhension de l''écrit'!$F$1:$DA$1)+1),0))</f>
        <v>#REF!</v>
      </c>
      <c r="T5729" s="16" t="e">
        <f>INDEX('Compréhension de l''écrit'!$C$2:$C$971,ROUNDUP((ROW()-1)/(COUNTA('Compréhension de l''écrit'!$F$1:$DA$1)+1),0))</f>
        <v>#REF!</v>
      </c>
      <c r="U5729" s="16" t="e">
        <f>INDEX('Compréhension de l''écrit'!$D$2:$D$971,ROUNDUP((ROW()-1)/(COUNTA('Compréhension de l''écrit'!$F$1:$DA$1)+1),0))</f>
        <v>#REF!</v>
      </c>
      <c r="V5729" s="16">
        <f>INDEX('Compréhension de l''écrit'!$E$1:$DA$1,+MOD(ROW()-2,COUNTA($H$5:$H$32)*2)+1)</f>
        <v>0</v>
      </c>
      <c r="W5729" s="16" t="str">
        <f>IFERROR(INDEX('Compréhension de l''écrit'!$E$1:$DA$971,MATCH(S5729,'Compréhension de l''écrit'!$B$2:$B$971,0)+1,MATCH(V5729,'Compréhension de l''écrit'!$E$1:$DA$1,0)),"")</f>
        <v/>
      </c>
      <c r="X5729" s="16" t="e">
        <f t="shared" si="91"/>
        <v>#REF!</v>
      </c>
      <c r="Y5729" s="16" t="str">
        <f>IFERROR(VLOOKUP(V5729,Paramétrages!H:I,2,FALSE),"")</f>
        <v/>
      </c>
    </row>
    <row r="5730" spans="18:25" x14ac:dyDescent="0.2">
      <c r="R5730" s="16" t="e">
        <f>INDEX('Compréhension de l''écrit'!$A$2:$A$971,ROUNDUP((ROW()-1)/(COUNTA('Compréhension de l''écrit'!$F$1:$DA$1)+1),0))</f>
        <v>#REF!</v>
      </c>
      <c r="S5730" s="16" t="e">
        <f>INDEX('Compréhension de l''écrit'!$B$2:$B$971,ROUNDUP((ROW()-1)/(COUNTA('Compréhension de l''écrit'!$F$1:$DA$1)+1),0))</f>
        <v>#REF!</v>
      </c>
      <c r="T5730" s="16" t="e">
        <f>INDEX('Compréhension de l''écrit'!$C$2:$C$971,ROUNDUP((ROW()-1)/(COUNTA('Compréhension de l''écrit'!$F$1:$DA$1)+1),0))</f>
        <v>#REF!</v>
      </c>
      <c r="U5730" s="16" t="e">
        <f>INDEX('Compréhension de l''écrit'!$D$2:$D$971,ROUNDUP((ROW()-1)/(COUNTA('Compréhension de l''écrit'!$F$1:$DA$1)+1),0))</f>
        <v>#REF!</v>
      </c>
      <c r="V5730" s="16">
        <f>INDEX('Compréhension de l''écrit'!$E$1:$DA$1,+MOD(ROW()-2,COUNTA($H$5:$H$32)*2)+1)</f>
        <v>0</v>
      </c>
      <c r="W5730" s="16" t="str">
        <f>IFERROR(INDEX('Compréhension de l''écrit'!$E$1:$DA$971,MATCH(S5730,'Compréhension de l''écrit'!$B$2:$B$971,0)+1,MATCH(V5730,'Compréhension de l''écrit'!$E$1:$DA$1,0)),"")</f>
        <v/>
      </c>
      <c r="X5730" s="16" t="e">
        <f t="shared" si="91"/>
        <v>#REF!</v>
      </c>
      <c r="Y5730" s="16" t="str">
        <f>IFERROR(VLOOKUP(V5730,Paramétrages!H:I,2,FALSE),"")</f>
        <v/>
      </c>
    </row>
    <row r="5731" spans="18:25" x14ac:dyDescent="0.2">
      <c r="R5731" s="16" t="e">
        <f>INDEX('Compréhension de l''écrit'!$A$2:$A$971,ROUNDUP((ROW()-1)/(COUNTA('Compréhension de l''écrit'!$F$1:$DA$1)+1),0))</f>
        <v>#REF!</v>
      </c>
      <c r="S5731" s="16" t="e">
        <f>INDEX('Compréhension de l''écrit'!$B$2:$B$971,ROUNDUP((ROW()-1)/(COUNTA('Compréhension de l''écrit'!$F$1:$DA$1)+1),0))</f>
        <v>#REF!</v>
      </c>
      <c r="T5731" s="16" t="e">
        <f>INDEX('Compréhension de l''écrit'!$C$2:$C$971,ROUNDUP((ROW()-1)/(COUNTA('Compréhension de l''écrit'!$F$1:$DA$1)+1),0))</f>
        <v>#REF!</v>
      </c>
      <c r="U5731" s="16" t="e">
        <f>INDEX('Compréhension de l''écrit'!$D$2:$D$971,ROUNDUP((ROW()-1)/(COUNTA('Compréhension de l''écrit'!$F$1:$DA$1)+1),0))</f>
        <v>#REF!</v>
      </c>
      <c r="V5731" s="16">
        <f>INDEX('Compréhension de l''écrit'!$E$1:$DA$1,+MOD(ROW()-2,COUNTA($H$5:$H$32)*2)+1)</f>
        <v>0</v>
      </c>
      <c r="W5731" s="16" t="str">
        <f>IFERROR(INDEX('Compréhension de l''écrit'!$E$1:$DA$971,MATCH(S5731,'Compréhension de l''écrit'!$B$2:$B$971,0)+1,MATCH(V5731,'Compréhension de l''écrit'!$E$1:$DA$1,0)),"")</f>
        <v/>
      </c>
      <c r="X5731" s="16" t="e">
        <f t="shared" si="91"/>
        <v>#REF!</v>
      </c>
      <c r="Y5731" s="16" t="str">
        <f>IFERROR(VLOOKUP(V5731,Paramétrages!H:I,2,FALSE),"")</f>
        <v/>
      </c>
    </row>
    <row r="5732" spans="18:25" x14ac:dyDescent="0.2">
      <c r="R5732" s="16" t="e">
        <f>INDEX('Compréhension de l''écrit'!$A$2:$A$971,ROUNDUP((ROW()-1)/(COUNTA('Compréhension de l''écrit'!$F$1:$DA$1)+1),0))</f>
        <v>#REF!</v>
      </c>
      <c r="S5732" s="16" t="e">
        <f>INDEX('Compréhension de l''écrit'!$B$2:$B$971,ROUNDUP((ROW()-1)/(COUNTA('Compréhension de l''écrit'!$F$1:$DA$1)+1),0))</f>
        <v>#REF!</v>
      </c>
      <c r="T5732" s="16" t="e">
        <f>INDEX('Compréhension de l''écrit'!$C$2:$C$971,ROUNDUP((ROW()-1)/(COUNTA('Compréhension de l''écrit'!$F$1:$DA$1)+1),0))</f>
        <v>#REF!</v>
      </c>
      <c r="U5732" s="16" t="e">
        <f>INDEX('Compréhension de l''écrit'!$D$2:$D$971,ROUNDUP((ROW()-1)/(COUNTA('Compréhension de l''écrit'!$F$1:$DA$1)+1),0))</f>
        <v>#REF!</v>
      </c>
      <c r="V5732" s="16">
        <f>INDEX('Compréhension de l''écrit'!$E$1:$DA$1,+MOD(ROW()-2,COUNTA($H$5:$H$32)*2)+1)</f>
        <v>0</v>
      </c>
      <c r="W5732" s="16" t="str">
        <f>IFERROR(INDEX('Compréhension de l''écrit'!$E$1:$DA$971,MATCH(S5732,'Compréhension de l''écrit'!$B$2:$B$971,0)+1,MATCH(V5732,'Compréhension de l''écrit'!$E$1:$DA$1,0)),"")</f>
        <v/>
      </c>
      <c r="X5732" s="16" t="e">
        <f t="shared" si="91"/>
        <v>#REF!</v>
      </c>
      <c r="Y5732" s="16" t="str">
        <f>IFERROR(VLOOKUP(V5732,Paramétrages!H:I,2,FALSE),"")</f>
        <v/>
      </c>
    </row>
    <row r="5733" spans="18:25" x14ac:dyDescent="0.2">
      <c r="R5733" s="16" t="e">
        <f>INDEX('Compréhension de l''écrit'!$A$2:$A$971,ROUNDUP((ROW()-1)/(COUNTA('Compréhension de l''écrit'!$F$1:$DA$1)+1),0))</f>
        <v>#REF!</v>
      </c>
      <c r="S5733" s="16" t="e">
        <f>INDEX('Compréhension de l''écrit'!$B$2:$B$971,ROUNDUP((ROW()-1)/(COUNTA('Compréhension de l''écrit'!$F$1:$DA$1)+1),0))</f>
        <v>#REF!</v>
      </c>
      <c r="T5733" s="16" t="e">
        <f>INDEX('Compréhension de l''écrit'!$C$2:$C$971,ROUNDUP((ROW()-1)/(COUNTA('Compréhension de l''écrit'!$F$1:$DA$1)+1),0))</f>
        <v>#REF!</v>
      </c>
      <c r="U5733" s="16" t="e">
        <f>INDEX('Compréhension de l''écrit'!$D$2:$D$971,ROUNDUP((ROW()-1)/(COUNTA('Compréhension de l''écrit'!$F$1:$DA$1)+1),0))</f>
        <v>#REF!</v>
      </c>
      <c r="V5733" s="16">
        <f>INDEX('Compréhension de l''écrit'!$E$1:$DA$1,+MOD(ROW()-2,COUNTA($H$5:$H$32)*2)+1)</f>
        <v>0</v>
      </c>
      <c r="W5733" s="16" t="str">
        <f>IFERROR(INDEX('Compréhension de l''écrit'!$E$1:$DA$971,MATCH(S5733,'Compréhension de l''écrit'!$B$2:$B$971,0)+1,MATCH(V5733,'Compréhension de l''écrit'!$E$1:$DA$1,0)),"")</f>
        <v/>
      </c>
      <c r="X5733" s="16" t="e">
        <f t="shared" si="91"/>
        <v>#REF!</v>
      </c>
      <c r="Y5733" s="16" t="str">
        <f>IFERROR(VLOOKUP(V5733,Paramétrages!H:I,2,FALSE),"")</f>
        <v/>
      </c>
    </row>
    <row r="5734" spans="18:25" x14ac:dyDescent="0.2">
      <c r="R5734" s="16" t="e">
        <f>INDEX('Compréhension de l''écrit'!$A$2:$A$971,ROUNDUP((ROW()-1)/(COUNTA('Compréhension de l''écrit'!$F$1:$DA$1)+1),0))</f>
        <v>#REF!</v>
      </c>
      <c r="S5734" s="16" t="e">
        <f>INDEX('Compréhension de l''écrit'!$B$2:$B$971,ROUNDUP((ROW()-1)/(COUNTA('Compréhension de l''écrit'!$F$1:$DA$1)+1),0))</f>
        <v>#REF!</v>
      </c>
      <c r="T5734" s="16" t="e">
        <f>INDEX('Compréhension de l''écrit'!$C$2:$C$971,ROUNDUP((ROW()-1)/(COUNTA('Compréhension de l''écrit'!$F$1:$DA$1)+1),0))</f>
        <v>#REF!</v>
      </c>
      <c r="U5734" s="16" t="e">
        <f>INDEX('Compréhension de l''écrit'!$D$2:$D$971,ROUNDUP((ROW()-1)/(COUNTA('Compréhension de l''écrit'!$F$1:$DA$1)+1),0))</f>
        <v>#REF!</v>
      </c>
      <c r="V5734" s="16">
        <f>INDEX('Compréhension de l''écrit'!$E$1:$DA$1,+MOD(ROW()-2,COUNTA($H$5:$H$32)*2)+1)</f>
        <v>0</v>
      </c>
      <c r="W5734" s="16" t="str">
        <f>IFERROR(INDEX('Compréhension de l''écrit'!$E$1:$DA$971,MATCH(S5734,'Compréhension de l''écrit'!$B$2:$B$971,0)+1,MATCH(V5734,'Compréhension de l''écrit'!$E$1:$DA$1,0)),"")</f>
        <v/>
      </c>
      <c r="X5734" s="16" t="e">
        <f t="shared" si="91"/>
        <v>#REF!</v>
      </c>
      <c r="Y5734" s="16" t="str">
        <f>IFERROR(VLOOKUP(V5734,Paramétrages!H:I,2,FALSE),"")</f>
        <v/>
      </c>
    </row>
    <row r="5735" spans="18:25" x14ac:dyDescent="0.2">
      <c r="R5735" s="16" t="e">
        <f>INDEX('Compréhension de l''écrit'!$A$2:$A$971,ROUNDUP((ROW()-1)/(COUNTA('Compréhension de l''écrit'!$F$1:$DA$1)+1),0))</f>
        <v>#REF!</v>
      </c>
      <c r="S5735" s="16" t="e">
        <f>INDEX('Compréhension de l''écrit'!$B$2:$B$971,ROUNDUP((ROW()-1)/(COUNTA('Compréhension de l''écrit'!$F$1:$DA$1)+1),0))</f>
        <v>#REF!</v>
      </c>
      <c r="T5735" s="16" t="e">
        <f>INDEX('Compréhension de l''écrit'!$C$2:$C$971,ROUNDUP((ROW()-1)/(COUNTA('Compréhension de l''écrit'!$F$1:$DA$1)+1),0))</f>
        <v>#REF!</v>
      </c>
      <c r="U5735" s="16" t="e">
        <f>INDEX('Compréhension de l''écrit'!$D$2:$D$971,ROUNDUP((ROW()-1)/(COUNTA('Compréhension de l''écrit'!$F$1:$DA$1)+1),0))</f>
        <v>#REF!</v>
      </c>
      <c r="V5735" s="16">
        <f>INDEX('Compréhension de l''écrit'!$E$1:$DA$1,+MOD(ROW()-2,COUNTA($H$5:$H$32)*2)+1)</f>
        <v>0</v>
      </c>
      <c r="W5735" s="16" t="str">
        <f>IFERROR(INDEX('Compréhension de l''écrit'!$E$1:$DA$971,MATCH(S5735,'Compréhension de l''écrit'!$B$2:$B$971,0)+1,MATCH(V5735,'Compréhension de l''écrit'!$E$1:$DA$1,0)),"")</f>
        <v/>
      </c>
      <c r="X5735" s="16" t="e">
        <f t="shared" si="91"/>
        <v>#REF!</v>
      </c>
      <c r="Y5735" s="16" t="str">
        <f>IFERROR(VLOOKUP(V5735,Paramétrages!H:I,2,FALSE),"")</f>
        <v/>
      </c>
    </row>
    <row r="5736" spans="18:25" x14ac:dyDescent="0.2">
      <c r="R5736" s="16" t="e">
        <f>INDEX('Compréhension de l''écrit'!$A$2:$A$971,ROUNDUP((ROW()-1)/(COUNTA('Compréhension de l''écrit'!$F$1:$DA$1)+1),0))</f>
        <v>#REF!</v>
      </c>
      <c r="S5736" s="16" t="e">
        <f>INDEX('Compréhension de l''écrit'!$B$2:$B$971,ROUNDUP((ROW()-1)/(COUNTA('Compréhension de l''écrit'!$F$1:$DA$1)+1),0))</f>
        <v>#REF!</v>
      </c>
      <c r="T5736" s="16" t="e">
        <f>INDEX('Compréhension de l''écrit'!$C$2:$C$971,ROUNDUP((ROW()-1)/(COUNTA('Compréhension de l''écrit'!$F$1:$DA$1)+1),0))</f>
        <v>#REF!</v>
      </c>
      <c r="U5736" s="16" t="e">
        <f>INDEX('Compréhension de l''écrit'!$D$2:$D$971,ROUNDUP((ROW()-1)/(COUNTA('Compréhension de l''écrit'!$F$1:$DA$1)+1),0))</f>
        <v>#REF!</v>
      </c>
      <c r="V5736" s="16">
        <f>INDEX('Compréhension de l''écrit'!$E$1:$DA$1,+MOD(ROW()-2,COUNTA($H$5:$H$32)*2)+1)</f>
        <v>0</v>
      </c>
      <c r="W5736" s="16" t="str">
        <f>IFERROR(INDEX('Compréhension de l''écrit'!$E$1:$DA$971,MATCH(S5736,'Compréhension de l''écrit'!$B$2:$B$971,0)+1,MATCH(V5736,'Compréhension de l''écrit'!$E$1:$DA$1,0)),"")</f>
        <v/>
      </c>
      <c r="X5736" s="16" t="e">
        <f t="shared" si="91"/>
        <v>#REF!</v>
      </c>
      <c r="Y5736" s="16" t="str">
        <f>IFERROR(VLOOKUP(V5736,Paramétrages!H:I,2,FALSE),"")</f>
        <v/>
      </c>
    </row>
    <row r="5737" spans="18:25" x14ac:dyDescent="0.2">
      <c r="R5737" s="16" t="e">
        <f>INDEX('Compréhension de l''écrit'!$A$2:$A$971,ROUNDUP((ROW()-1)/(COUNTA('Compréhension de l''écrit'!$F$1:$DA$1)+1),0))</f>
        <v>#REF!</v>
      </c>
      <c r="S5737" s="16" t="e">
        <f>INDEX('Compréhension de l''écrit'!$B$2:$B$971,ROUNDUP((ROW()-1)/(COUNTA('Compréhension de l''écrit'!$F$1:$DA$1)+1),0))</f>
        <v>#REF!</v>
      </c>
      <c r="T5737" s="16" t="e">
        <f>INDEX('Compréhension de l''écrit'!$C$2:$C$971,ROUNDUP((ROW()-1)/(COUNTA('Compréhension de l''écrit'!$F$1:$DA$1)+1),0))</f>
        <v>#REF!</v>
      </c>
      <c r="U5737" s="16" t="e">
        <f>INDEX('Compréhension de l''écrit'!$D$2:$D$971,ROUNDUP((ROW()-1)/(COUNTA('Compréhension de l''écrit'!$F$1:$DA$1)+1),0))</f>
        <v>#REF!</v>
      </c>
      <c r="V5737" s="16">
        <f>INDEX('Compréhension de l''écrit'!$E$1:$DA$1,+MOD(ROW()-2,COUNTA($H$5:$H$32)*2)+1)</f>
        <v>0</v>
      </c>
      <c r="W5737" s="16" t="str">
        <f>IFERROR(INDEX('Compréhension de l''écrit'!$E$1:$DA$971,MATCH(S5737,'Compréhension de l''écrit'!$B$2:$B$971,0)+1,MATCH(V5737,'Compréhension de l''écrit'!$E$1:$DA$1,0)),"")</f>
        <v/>
      </c>
      <c r="X5737" s="16" t="e">
        <f t="shared" si="91"/>
        <v>#REF!</v>
      </c>
      <c r="Y5737" s="16" t="str">
        <f>IFERROR(VLOOKUP(V5737,Paramétrages!H:I,2,FALSE),"")</f>
        <v/>
      </c>
    </row>
    <row r="5738" spans="18:25" x14ac:dyDescent="0.2">
      <c r="R5738" s="16" t="e">
        <f>INDEX('Compréhension de l''écrit'!$A$2:$A$971,ROUNDUP((ROW()-1)/(COUNTA('Compréhension de l''écrit'!$F$1:$DA$1)+1),0))</f>
        <v>#REF!</v>
      </c>
      <c r="S5738" s="16" t="e">
        <f>INDEX('Compréhension de l''écrit'!$B$2:$B$971,ROUNDUP((ROW()-1)/(COUNTA('Compréhension de l''écrit'!$F$1:$DA$1)+1),0))</f>
        <v>#REF!</v>
      </c>
      <c r="T5738" s="16" t="e">
        <f>INDEX('Compréhension de l''écrit'!$C$2:$C$971,ROUNDUP((ROW()-1)/(COUNTA('Compréhension de l''écrit'!$F$1:$DA$1)+1),0))</f>
        <v>#REF!</v>
      </c>
      <c r="U5738" s="16" t="e">
        <f>INDEX('Compréhension de l''écrit'!$D$2:$D$971,ROUNDUP((ROW()-1)/(COUNTA('Compréhension de l''écrit'!$F$1:$DA$1)+1),0))</f>
        <v>#REF!</v>
      </c>
      <c r="V5738" s="16">
        <f>INDEX('Compréhension de l''écrit'!$E$1:$DA$1,+MOD(ROW()-2,COUNTA($H$5:$H$32)*2)+1)</f>
        <v>0</v>
      </c>
      <c r="W5738" s="16" t="str">
        <f>IFERROR(INDEX('Compréhension de l''écrit'!$E$1:$DA$971,MATCH(S5738,'Compréhension de l''écrit'!$B$2:$B$971,0)+1,MATCH(V5738,'Compréhension de l''écrit'!$E$1:$DA$1,0)),"")</f>
        <v/>
      </c>
      <c r="X5738" s="16" t="e">
        <f t="shared" si="91"/>
        <v>#REF!</v>
      </c>
      <c r="Y5738" s="16" t="str">
        <f>IFERROR(VLOOKUP(V5738,Paramétrages!H:I,2,FALSE),"")</f>
        <v/>
      </c>
    </row>
    <row r="5739" spans="18:25" x14ac:dyDescent="0.2">
      <c r="R5739" s="16" t="e">
        <f>INDEX('Compréhension de l''écrit'!$A$2:$A$971,ROUNDUP((ROW()-1)/(COUNTA('Compréhension de l''écrit'!$F$1:$DA$1)+1),0))</f>
        <v>#REF!</v>
      </c>
      <c r="S5739" s="16" t="e">
        <f>INDEX('Compréhension de l''écrit'!$B$2:$B$971,ROUNDUP((ROW()-1)/(COUNTA('Compréhension de l''écrit'!$F$1:$DA$1)+1),0))</f>
        <v>#REF!</v>
      </c>
      <c r="T5739" s="16" t="e">
        <f>INDEX('Compréhension de l''écrit'!$C$2:$C$971,ROUNDUP((ROW()-1)/(COUNTA('Compréhension de l''écrit'!$F$1:$DA$1)+1),0))</f>
        <v>#REF!</v>
      </c>
      <c r="U5739" s="16" t="e">
        <f>INDEX('Compréhension de l''écrit'!$D$2:$D$971,ROUNDUP((ROW()-1)/(COUNTA('Compréhension de l''écrit'!$F$1:$DA$1)+1),0))</f>
        <v>#REF!</v>
      </c>
      <c r="V5739" s="16">
        <f>INDEX('Compréhension de l''écrit'!$E$1:$DA$1,+MOD(ROW()-2,COUNTA($H$5:$H$32)*2)+1)</f>
        <v>0</v>
      </c>
      <c r="W5739" s="16" t="str">
        <f>IFERROR(INDEX('Compréhension de l''écrit'!$E$1:$DA$971,MATCH(S5739,'Compréhension de l''écrit'!$B$2:$B$971,0)+1,MATCH(V5739,'Compréhension de l''écrit'!$E$1:$DA$1,0)),"")</f>
        <v/>
      </c>
      <c r="X5739" s="16" t="e">
        <f t="shared" si="91"/>
        <v>#REF!</v>
      </c>
      <c r="Y5739" s="16" t="str">
        <f>IFERROR(VLOOKUP(V5739,Paramétrages!H:I,2,FALSE),"")</f>
        <v/>
      </c>
    </row>
    <row r="5740" spans="18:25" x14ac:dyDescent="0.2">
      <c r="R5740" s="16" t="e">
        <f>INDEX('Compréhension de l''écrit'!$A$2:$A$971,ROUNDUP((ROW()-1)/(COUNTA('Compréhension de l''écrit'!$F$1:$DA$1)+1),0))</f>
        <v>#REF!</v>
      </c>
      <c r="S5740" s="16" t="e">
        <f>INDEX('Compréhension de l''écrit'!$B$2:$B$971,ROUNDUP((ROW()-1)/(COUNTA('Compréhension de l''écrit'!$F$1:$DA$1)+1),0))</f>
        <v>#REF!</v>
      </c>
      <c r="T5740" s="16" t="e">
        <f>INDEX('Compréhension de l''écrit'!$C$2:$C$971,ROUNDUP((ROW()-1)/(COUNTA('Compréhension de l''écrit'!$F$1:$DA$1)+1),0))</f>
        <v>#REF!</v>
      </c>
      <c r="U5740" s="16" t="e">
        <f>INDEX('Compréhension de l''écrit'!$D$2:$D$971,ROUNDUP((ROW()-1)/(COUNTA('Compréhension de l''écrit'!$F$1:$DA$1)+1),0))</f>
        <v>#REF!</v>
      </c>
      <c r="V5740" s="16">
        <f>INDEX('Compréhension de l''écrit'!$E$1:$DA$1,+MOD(ROW()-2,COUNTA($H$5:$H$32)*2)+1)</f>
        <v>0</v>
      </c>
      <c r="W5740" s="16" t="str">
        <f>IFERROR(INDEX('Compréhension de l''écrit'!$E$1:$DA$971,MATCH(S5740,'Compréhension de l''écrit'!$B$2:$B$971,0)+1,MATCH(V5740,'Compréhension de l''écrit'!$E$1:$DA$1,0)),"")</f>
        <v/>
      </c>
      <c r="X5740" s="16" t="e">
        <f t="shared" si="91"/>
        <v>#REF!</v>
      </c>
      <c r="Y5740" s="16" t="str">
        <f>IFERROR(VLOOKUP(V5740,Paramétrages!H:I,2,FALSE),"")</f>
        <v/>
      </c>
    </row>
    <row r="5741" spans="18:25" x14ac:dyDescent="0.2">
      <c r="R5741" s="16" t="e">
        <f>INDEX('Compréhension de l''écrit'!$A$2:$A$971,ROUNDUP((ROW()-1)/(COUNTA('Compréhension de l''écrit'!$F$1:$DA$1)+1),0))</f>
        <v>#REF!</v>
      </c>
      <c r="S5741" s="16" t="e">
        <f>INDEX('Compréhension de l''écrit'!$B$2:$B$971,ROUNDUP((ROW()-1)/(COUNTA('Compréhension de l''écrit'!$F$1:$DA$1)+1),0))</f>
        <v>#REF!</v>
      </c>
      <c r="T5741" s="16" t="e">
        <f>INDEX('Compréhension de l''écrit'!$C$2:$C$971,ROUNDUP((ROW()-1)/(COUNTA('Compréhension de l''écrit'!$F$1:$DA$1)+1),0))</f>
        <v>#REF!</v>
      </c>
      <c r="U5741" s="16" t="e">
        <f>INDEX('Compréhension de l''écrit'!$D$2:$D$971,ROUNDUP((ROW()-1)/(COUNTA('Compréhension de l''écrit'!$F$1:$DA$1)+1),0))</f>
        <v>#REF!</v>
      </c>
      <c r="V5741" s="16">
        <f>INDEX('Compréhension de l''écrit'!$E$1:$DA$1,+MOD(ROW()-2,COUNTA($H$5:$H$32)*2)+1)</f>
        <v>0</v>
      </c>
      <c r="W5741" s="16" t="str">
        <f>IFERROR(INDEX('Compréhension de l''écrit'!$E$1:$DA$971,MATCH(S5741,'Compréhension de l''écrit'!$B$2:$B$971,0)+1,MATCH(V5741,'Compréhension de l''écrit'!$E$1:$DA$1,0)),"")</f>
        <v/>
      </c>
      <c r="X5741" s="16" t="e">
        <f t="shared" si="91"/>
        <v>#REF!</v>
      </c>
      <c r="Y5741" s="16" t="str">
        <f>IFERROR(VLOOKUP(V5741,Paramétrages!H:I,2,FALSE),"")</f>
        <v/>
      </c>
    </row>
    <row r="5742" spans="18:25" x14ac:dyDescent="0.2">
      <c r="R5742" s="16" t="e">
        <f>INDEX('Compréhension de l''écrit'!$A$2:$A$971,ROUNDUP((ROW()-1)/(COUNTA('Compréhension de l''écrit'!$F$1:$DA$1)+1),0))</f>
        <v>#REF!</v>
      </c>
      <c r="S5742" s="16" t="e">
        <f>INDEX('Compréhension de l''écrit'!$B$2:$B$971,ROUNDUP((ROW()-1)/(COUNTA('Compréhension de l''écrit'!$F$1:$DA$1)+1),0))</f>
        <v>#REF!</v>
      </c>
      <c r="T5742" s="16" t="e">
        <f>INDEX('Compréhension de l''écrit'!$C$2:$C$971,ROUNDUP((ROW()-1)/(COUNTA('Compréhension de l''écrit'!$F$1:$DA$1)+1),0))</f>
        <v>#REF!</v>
      </c>
      <c r="U5742" s="16" t="e">
        <f>INDEX('Compréhension de l''écrit'!$D$2:$D$971,ROUNDUP((ROW()-1)/(COUNTA('Compréhension de l''écrit'!$F$1:$DA$1)+1),0))</f>
        <v>#REF!</v>
      </c>
      <c r="V5742" s="16">
        <f>INDEX('Compréhension de l''écrit'!$E$1:$DA$1,+MOD(ROW()-2,COUNTA($H$5:$H$32)*2)+1)</f>
        <v>0</v>
      </c>
      <c r="W5742" s="16" t="str">
        <f>IFERROR(INDEX('Compréhension de l''écrit'!$E$1:$DA$971,MATCH(S5742,'Compréhension de l''écrit'!$B$2:$B$971,0)+1,MATCH(V5742,'Compréhension de l''écrit'!$E$1:$DA$1,0)),"")</f>
        <v/>
      </c>
      <c r="X5742" s="16" t="e">
        <f t="shared" si="91"/>
        <v>#REF!</v>
      </c>
      <c r="Y5742" s="16" t="str">
        <f>IFERROR(VLOOKUP(V5742,Paramétrages!H:I,2,FALSE),"")</f>
        <v/>
      </c>
    </row>
    <row r="5743" spans="18:25" x14ac:dyDescent="0.2">
      <c r="R5743" s="16" t="e">
        <f>INDEX('Compréhension de l''écrit'!$A$2:$A$971,ROUNDUP((ROW()-1)/(COUNTA('Compréhension de l''écrit'!$F$1:$DA$1)+1),0))</f>
        <v>#REF!</v>
      </c>
      <c r="S5743" s="16" t="e">
        <f>INDEX('Compréhension de l''écrit'!$B$2:$B$971,ROUNDUP((ROW()-1)/(COUNTA('Compréhension de l''écrit'!$F$1:$DA$1)+1),0))</f>
        <v>#REF!</v>
      </c>
      <c r="T5743" s="16" t="e">
        <f>INDEX('Compréhension de l''écrit'!$C$2:$C$971,ROUNDUP((ROW()-1)/(COUNTA('Compréhension de l''écrit'!$F$1:$DA$1)+1),0))</f>
        <v>#REF!</v>
      </c>
      <c r="U5743" s="16" t="e">
        <f>INDEX('Compréhension de l''écrit'!$D$2:$D$971,ROUNDUP((ROW()-1)/(COUNTA('Compréhension de l''écrit'!$F$1:$DA$1)+1),0))</f>
        <v>#REF!</v>
      </c>
      <c r="V5743" s="16">
        <f>INDEX('Compréhension de l''écrit'!$E$1:$DA$1,+MOD(ROW()-2,COUNTA($H$5:$H$32)*2)+1)</f>
        <v>0</v>
      </c>
      <c r="W5743" s="16" t="str">
        <f>IFERROR(INDEX('Compréhension de l''écrit'!$E$1:$DA$971,MATCH(S5743,'Compréhension de l''écrit'!$B$2:$B$971,0)+1,MATCH(V5743,'Compréhension de l''écrit'!$E$1:$DA$1,0)),"")</f>
        <v/>
      </c>
      <c r="X5743" s="16" t="e">
        <f t="shared" si="91"/>
        <v>#REF!</v>
      </c>
      <c r="Y5743" s="16" t="str">
        <f>IFERROR(VLOOKUP(V5743,Paramétrages!H:I,2,FALSE),"")</f>
        <v/>
      </c>
    </row>
    <row r="5744" spans="18:25" x14ac:dyDescent="0.2">
      <c r="R5744" s="16" t="e">
        <f>INDEX('Compréhension de l''écrit'!$A$2:$A$971,ROUNDUP((ROW()-1)/(COUNTA('Compréhension de l''écrit'!$F$1:$DA$1)+1),0))</f>
        <v>#REF!</v>
      </c>
      <c r="S5744" s="16" t="e">
        <f>INDEX('Compréhension de l''écrit'!$B$2:$B$971,ROUNDUP((ROW()-1)/(COUNTA('Compréhension de l''écrit'!$F$1:$DA$1)+1),0))</f>
        <v>#REF!</v>
      </c>
      <c r="T5744" s="16" t="e">
        <f>INDEX('Compréhension de l''écrit'!$C$2:$C$971,ROUNDUP((ROW()-1)/(COUNTA('Compréhension de l''écrit'!$F$1:$DA$1)+1),0))</f>
        <v>#REF!</v>
      </c>
      <c r="U5744" s="16" t="e">
        <f>INDEX('Compréhension de l''écrit'!$D$2:$D$971,ROUNDUP((ROW()-1)/(COUNTA('Compréhension de l''écrit'!$F$1:$DA$1)+1),0))</f>
        <v>#REF!</v>
      </c>
      <c r="V5744" s="16">
        <f>INDEX('Compréhension de l''écrit'!$E$1:$DA$1,+MOD(ROW()-2,COUNTA($H$5:$H$32)*2)+1)</f>
        <v>0</v>
      </c>
      <c r="W5744" s="16" t="str">
        <f>IFERROR(INDEX('Compréhension de l''écrit'!$E$1:$DA$971,MATCH(S5744,'Compréhension de l''écrit'!$B$2:$B$971,0)+1,MATCH(V5744,'Compréhension de l''écrit'!$E$1:$DA$1,0)),"")</f>
        <v/>
      </c>
      <c r="X5744" s="16" t="e">
        <f t="shared" si="91"/>
        <v>#REF!</v>
      </c>
      <c r="Y5744" s="16" t="str">
        <f>IFERROR(VLOOKUP(V5744,Paramétrages!H:I,2,FALSE),"")</f>
        <v/>
      </c>
    </row>
    <row r="5745" spans="18:25" x14ac:dyDescent="0.2">
      <c r="R5745" s="16" t="e">
        <f>INDEX('Compréhension de l''écrit'!$A$2:$A$971,ROUNDUP((ROW()-1)/(COUNTA('Compréhension de l''écrit'!$F$1:$DA$1)+1),0))</f>
        <v>#REF!</v>
      </c>
      <c r="S5745" s="16" t="e">
        <f>INDEX('Compréhension de l''écrit'!$B$2:$B$971,ROUNDUP((ROW()-1)/(COUNTA('Compréhension de l''écrit'!$F$1:$DA$1)+1),0))</f>
        <v>#REF!</v>
      </c>
      <c r="T5745" s="16" t="e">
        <f>INDEX('Compréhension de l''écrit'!$C$2:$C$971,ROUNDUP((ROW()-1)/(COUNTA('Compréhension de l''écrit'!$F$1:$DA$1)+1),0))</f>
        <v>#REF!</v>
      </c>
      <c r="U5745" s="16" t="e">
        <f>INDEX('Compréhension de l''écrit'!$D$2:$D$971,ROUNDUP((ROW()-1)/(COUNTA('Compréhension de l''écrit'!$F$1:$DA$1)+1),0))</f>
        <v>#REF!</v>
      </c>
      <c r="V5745" s="16">
        <f>INDEX('Compréhension de l''écrit'!$E$1:$DA$1,+MOD(ROW()-2,COUNTA($H$5:$H$32)*2)+1)</f>
        <v>0</v>
      </c>
      <c r="W5745" s="16" t="str">
        <f>IFERROR(INDEX('Compréhension de l''écrit'!$E$1:$DA$971,MATCH(S5745,'Compréhension de l''écrit'!$B$2:$B$971,0)+1,MATCH(V5745,'Compréhension de l''écrit'!$E$1:$DA$1,0)),"")</f>
        <v/>
      </c>
      <c r="X5745" s="16" t="e">
        <f t="shared" si="91"/>
        <v>#REF!</v>
      </c>
      <c r="Y5745" s="16" t="str">
        <f>IFERROR(VLOOKUP(V5745,Paramétrages!H:I,2,FALSE),"")</f>
        <v/>
      </c>
    </row>
    <row r="5746" spans="18:25" x14ac:dyDescent="0.2">
      <c r="R5746" s="16" t="e">
        <f>INDEX('Compréhension de l''écrit'!$A$2:$A$971,ROUNDUP((ROW()-1)/(COUNTA('Compréhension de l''écrit'!$F$1:$DA$1)+1),0))</f>
        <v>#REF!</v>
      </c>
      <c r="S5746" s="16" t="e">
        <f>INDEX('Compréhension de l''écrit'!$B$2:$B$971,ROUNDUP((ROW()-1)/(COUNTA('Compréhension de l''écrit'!$F$1:$DA$1)+1),0))</f>
        <v>#REF!</v>
      </c>
      <c r="T5746" s="16" t="e">
        <f>INDEX('Compréhension de l''écrit'!$C$2:$C$971,ROUNDUP((ROW()-1)/(COUNTA('Compréhension de l''écrit'!$F$1:$DA$1)+1),0))</f>
        <v>#REF!</v>
      </c>
      <c r="U5746" s="16" t="e">
        <f>INDEX('Compréhension de l''écrit'!$D$2:$D$971,ROUNDUP((ROW()-1)/(COUNTA('Compréhension de l''écrit'!$F$1:$DA$1)+1),0))</f>
        <v>#REF!</v>
      </c>
      <c r="V5746" s="16">
        <f>INDEX('Compréhension de l''écrit'!$E$1:$DA$1,+MOD(ROW()-2,COUNTA($H$5:$H$32)*2)+1)</f>
        <v>0</v>
      </c>
      <c r="W5746" s="16" t="str">
        <f>IFERROR(INDEX('Compréhension de l''écrit'!$E$1:$DA$971,MATCH(S5746,'Compréhension de l''écrit'!$B$2:$B$971,0)+1,MATCH(V5746,'Compréhension de l''écrit'!$E$1:$DA$1,0)),"")</f>
        <v/>
      </c>
      <c r="X5746" s="16" t="e">
        <f t="shared" si="91"/>
        <v>#REF!</v>
      </c>
      <c r="Y5746" s="16" t="str">
        <f>IFERROR(VLOOKUP(V5746,Paramétrages!H:I,2,FALSE),"")</f>
        <v/>
      </c>
    </row>
    <row r="5747" spans="18:25" x14ac:dyDescent="0.2">
      <c r="R5747" s="16" t="e">
        <f>INDEX('Compréhension de l''écrit'!$A$2:$A$971,ROUNDUP((ROW()-1)/(COUNTA('Compréhension de l''écrit'!$F$1:$DA$1)+1),0))</f>
        <v>#REF!</v>
      </c>
      <c r="S5747" s="16" t="e">
        <f>INDEX('Compréhension de l''écrit'!$B$2:$B$971,ROUNDUP((ROW()-1)/(COUNTA('Compréhension de l''écrit'!$F$1:$DA$1)+1),0))</f>
        <v>#REF!</v>
      </c>
      <c r="T5747" s="16" t="e">
        <f>INDEX('Compréhension de l''écrit'!$C$2:$C$971,ROUNDUP((ROW()-1)/(COUNTA('Compréhension de l''écrit'!$F$1:$DA$1)+1),0))</f>
        <v>#REF!</v>
      </c>
      <c r="U5747" s="16" t="e">
        <f>INDEX('Compréhension de l''écrit'!$D$2:$D$971,ROUNDUP((ROW()-1)/(COUNTA('Compréhension de l''écrit'!$F$1:$DA$1)+1),0))</f>
        <v>#REF!</v>
      </c>
      <c r="V5747" s="16">
        <f>INDEX('Compréhension de l''écrit'!$E$1:$DA$1,+MOD(ROW()-2,COUNTA($H$5:$H$32)*2)+1)</f>
        <v>0</v>
      </c>
      <c r="W5747" s="16" t="str">
        <f>IFERROR(INDEX('Compréhension de l''écrit'!$E$1:$DA$971,MATCH(S5747,'Compréhension de l''écrit'!$B$2:$B$971,0)+1,MATCH(V5747,'Compréhension de l''écrit'!$E$1:$DA$1,0)),"")</f>
        <v/>
      </c>
      <c r="X5747" s="16" t="e">
        <f t="shared" si="91"/>
        <v>#REF!</v>
      </c>
      <c r="Y5747" s="16" t="str">
        <f>IFERROR(VLOOKUP(V5747,Paramétrages!H:I,2,FALSE),"")</f>
        <v/>
      </c>
    </row>
    <row r="5748" spans="18:25" x14ac:dyDescent="0.2">
      <c r="R5748" s="16" t="e">
        <f>INDEX('Compréhension de l''écrit'!$A$2:$A$971,ROUNDUP((ROW()-1)/(COUNTA('Compréhension de l''écrit'!$F$1:$DA$1)+1),0))</f>
        <v>#REF!</v>
      </c>
      <c r="S5748" s="16" t="e">
        <f>INDEX('Compréhension de l''écrit'!$B$2:$B$971,ROUNDUP((ROW()-1)/(COUNTA('Compréhension de l''écrit'!$F$1:$DA$1)+1),0))</f>
        <v>#REF!</v>
      </c>
      <c r="T5748" s="16" t="e">
        <f>INDEX('Compréhension de l''écrit'!$C$2:$C$971,ROUNDUP((ROW()-1)/(COUNTA('Compréhension de l''écrit'!$F$1:$DA$1)+1),0))</f>
        <v>#REF!</v>
      </c>
      <c r="U5748" s="16" t="e">
        <f>INDEX('Compréhension de l''écrit'!$D$2:$D$971,ROUNDUP((ROW()-1)/(COUNTA('Compréhension de l''écrit'!$F$1:$DA$1)+1),0))</f>
        <v>#REF!</v>
      </c>
      <c r="V5748" s="16">
        <f>INDEX('Compréhension de l''écrit'!$E$1:$DA$1,+MOD(ROW()-2,COUNTA($H$5:$H$32)*2)+1)</f>
        <v>0</v>
      </c>
      <c r="W5748" s="16" t="str">
        <f>IFERROR(INDEX('Compréhension de l''écrit'!$E$1:$DA$971,MATCH(S5748,'Compréhension de l''écrit'!$B$2:$B$971,0)+1,MATCH(V5748,'Compréhension de l''écrit'!$E$1:$DA$1,0)),"")</f>
        <v/>
      </c>
      <c r="X5748" s="16" t="e">
        <f t="shared" si="91"/>
        <v>#REF!</v>
      </c>
      <c r="Y5748" s="16" t="str">
        <f>IFERROR(VLOOKUP(V5748,Paramétrages!H:I,2,FALSE),"")</f>
        <v/>
      </c>
    </row>
    <row r="5749" spans="18:25" x14ac:dyDescent="0.2">
      <c r="R5749" s="16" t="e">
        <f>INDEX('Compréhension de l''écrit'!$A$2:$A$971,ROUNDUP((ROW()-1)/(COUNTA('Compréhension de l''écrit'!$F$1:$DA$1)+1),0))</f>
        <v>#REF!</v>
      </c>
      <c r="S5749" s="16" t="e">
        <f>INDEX('Compréhension de l''écrit'!$B$2:$B$971,ROUNDUP((ROW()-1)/(COUNTA('Compréhension de l''écrit'!$F$1:$DA$1)+1),0))</f>
        <v>#REF!</v>
      </c>
      <c r="T5749" s="16" t="e">
        <f>INDEX('Compréhension de l''écrit'!$C$2:$C$971,ROUNDUP((ROW()-1)/(COUNTA('Compréhension de l''écrit'!$F$1:$DA$1)+1),0))</f>
        <v>#REF!</v>
      </c>
      <c r="U5749" s="16" t="e">
        <f>INDEX('Compréhension de l''écrit'!$D$2:$D$971,ROUNDUP((ROW()-1)/(COUNTA('Compréhension de l''écrit'!$F$1:$DA$1)+1),0))</f>
        <v>#REF!</v>
      </c>
      <c r="V5749" s="16">
        <f>INDEX('Compréhension de l''écrit'!$E$1:$DA$1,+MOD(ROW()-2,COUNTA($H$5:$H$32)*2)+1)</f>
        <v>0</v>
      </c>
      <c r="W5749" s="16" t="str">
        <f>IFERROR(INDEX('Compréhension de l''écrit'!$E$1:$DA$971,MATCH(S5749,'Compréhension de l''écrit'!$B$2:$B$971,0)+1,MATCH(V5749,'Compréhension de l''écrit'!$E$1:$DA$1,0)),"")</f>
        <v/>
      </c>
      <c r="X5749" s="16" t="e">
        <f t="shared" si="91"/>
        <v>#REF!</v>
      </c>
      <c r="Y5749" s="16" t="str">
        <f>IFERROR(VLOOKUP(V5749,Paramétrages!H:I,2,FALSE),"")</f>
        <v/>
      </c>
    </row>
    <row r="5750" spans="18:25" x14ac:dyDescent="0.2">
      <c r="R5750" s="16" t="e">
        <f>INDEX('Compréhension de l''écrit'!$A$2:$A$971,ROUNDUP((ROW()-1)/(COUNTA('Compréhension de l''écrit'!$F$1:$DA$1)+1),0))</f>
        <v>#REF!</v>
      </c>
      <c r="S5750" s="16" t="e">
        <f>INDEX('Compréhension de l''écrit'!$B$2:$B$971,ROUNDUP((ROW()-1)/(COUNTA('Compréhension de l''écrit'!$F$1:$DA$1)+1),0))</f>
        <v>#REF!</v>
      </c>
      <c r="T5750" s="16" t="e">
        <f>INDEX('Compréhension de l''écrit'!$C$2:$C$971,ROUNDUP((ROW()-1)/(COUNTA('Compréhension de l''écrit'!$F$1:$DA$1)+1),0))</f>
        <v>#REF!</v>
      </c>
      <c r="U5750" s="16" t="e">
        <f>INDEX('Compréhension de l''écrit'!$D$2:$D$971,ROUNDUP((ROW()-1)/(COUNTA('Compréhension de l''écrit'!$F$1:$DA$1)+1),0))</f>
        <v>#REF!</v>
      </c>
      <c r="V5750" s="16">
        <f>INDEX('Compréhension de l''écrit'!$E$1:$DA$1,+MOD(ROW()-2,COUNTA($H$5:$H$32)*2)+1)</f>
        <v>0</v>
      </c>
      <c r="W5750" s="16" t="str">
        <f>IFERROR(INDEX('Compréhension de l''écrit'!$E$1:$DA$971,MATCH(S5750,'Compréhension de l''écrit'!$B$2:$B$971,0)+1,MATCH(V5750,'Compréhension de l''écrit'!$E$1:$DA$1,0)),"")</f>
        <v/>
      </c>
      <c r="X5750" s="16" t="e">
        <f t="shared" si="91"/>
        <v>#REF!</v>
      </c>
      <c r="Y5750" s="16" t="str">
        <f>IFERROR(VLOOKUP(V5750,Paramétrages!H:I,2,FALSE),"")</f>
        <v/>
      </c>
    </row>
    <row r="5751" spans="18:25" x14ac:dyDescent="0.2">
      <c r="R5751" s="16" t="e">
        <f>INDEX('Compréhension de l''écrit'!$A$2:$A$971,ROUNDUP((ROW()-1)/(COUNTA('Compréhension de l''écrit'!$F$1:$DA$1)+1),0))</f>
        <v>#REF!</v>
      </c>
      <c r="S5751" s="16" t="e">
        <f>INDEX('Compréhension de l''écrit'!$B$2:$B$971,ROUNDUP((ROW()-1)/(COUNTA('Compréhension de l''écrit'!$F$1:$DA$1)+1),0))</f>
        <v>#REF!</v>
      </c>
      <c r="T5751" s="16" t="e">
        <f>INDEX('Compréhension de l''écrit'!$C$2:$C$971,ROUNDUP((ROW()-1)/(COUNTA('Compréhension de l''écrit'!$F$1:$DA$1)+1),0))</f>
        <v>#REF!</v>
      </c>
      <c r="U5751" s="16" t="e">
        <f>INDEX('Compréhension de l''écrit'!$D$2:$D$971,ROUNDUP((ROW()-1)/(COUNTA('Compréhension de l''écrit'!$F$1:$DA$1)+1),0))</f>
        <v>#REF!</v>
      </c>
      <c r="V5751" s="16">
        <f>INDEX('Compréhension de l''écrit'!$E$1:$DA$1,+MOD(ROW()-2,COUNTA($H$5:$H$32)*2)+1)</f>
        <v>0</v>
      </c>
      <c r="W5751" s="16" t="str">
        <f>IFERROR(INDEX('Compréhension de l''écrit'!$E$1:$DA$971,MATCH(S5751,'Compréhension de l''écrit'!$B$2:$B$971,0)+1,MATCH(V5751,'Compréhension de l''écrit'!$E$1:$DA$1,0)),"")</f>
        <v/>
      </c>
      <c r="X5751" s="16" t="e">
        <f t="shared" si="91"/>
        <v>#REF!</v>
      </c>
      <c r="Y5751" s="16" t="str">
        <f>IFERROR(VLOOKUP(V5751,Paramétrages!H:I,2,FALSE),"")</f>
        <v/>
      </c>
    </row>
    <row r="5752" spans="18:25" x14ac:dyDescent="0.2">
      <c r="R5752" s="16" t="e">
        <f>INDEX('Compréhension de l''écrit'!$A$2:$A$971,ROUNDUP((ROW()-1)/(COUNTA('Compréhension de l''écrit'!$F$1:$DA$1)+1),0))</f>
        <v>#REF!</v>
      </c>
      <c r="S5752" s="16" t="e">
        <f>INDEX('Compréhension de l''écrit'!$B$2:$B$971,ROUNDUP((ROW()-1)/(COUNTA('Compréhension de l''écrit'!$F$1:$DA$1)+1),0))</f>
        <v>#REF!</v>
      </c>
      <c r="T5752" s="16" t="e">
        <f>INDEX('Compréhension de l''écrit'!$C$2:$C$971,ROUNDUP((ROW()-1)/(COUNTA('Compréhension de l''écrit'!$F$1:$DA$1)+1),0))</f>
        <v>#REF!</v>
      </c>
      <c r="U5752" s="16" t="e">
        <f>INDEX('Compréhension de l''écrit'!$D$2:$D$971,ROUNDUP((ROW()-1)/(COUNTA('Compréhension de l''écrit'!$F$1:$DA$1)+1),0))</f>
        <v>#REF!</v>
      </c>
      <c r="V5752" s="16">
        <f>INDEX('Compréhension de l''écrit'!$E$1:$DA$1,+MOD(ROW()-2,COUNTA($H$5:$H$32)*2)+1)</f>
        <v>0</v>
      </c>
      <c r="W5752" s="16" t="str">
        <f>IFERROR(INDEX('Compréhension de l''écrit'!$E$1:$DA$971,MATCH(S5752,'Compréhension de l''écrit'!$B$2:$B$971,0)+1,MATCH(V5752,'Compréhension de l''écrit'!$E$1:$DA$1,0)),"")</f>
        <v/>
      </c>
      <c r="X5752" s="16" t="e">
        <f t="shared" si="91"/>
        <v>#REF!</v>
      </c>
      <c r="Y5752" s="16" t="str">
        <f>IFERROR(VLOOKUP(V5752,Paramétrages!H:I,2,FALSE),"")</f>
        <v/>
      </c>
    </row>
    <row r="5753" spans="18:25" x14ac:dyDescent="0.2">
      <c r="R5753" s="16" t="e">
        <f>INDEX('Compréhension de l''écrit'!$A$2:$A$971,ROUNDUP((ROW()-1)/(COUNTA('Compréhension de l''écrit'!$F$1:$DA$1)+1),0))</f>
        <v>#REF!</v>
      </c>
      <c r="S5753" s="16" t="e">
        <f>INDEX('Compréhension de l''écrit'!$B$2:$B$971,ROUNDUP((ROW()-1)/(COUNTA('Compréhension de l''écrit'!$F$1:$DA$1)+1),0))</f>
        <v>#REF!</v>
      </c>
      <c r="T5753" s="16" t="e">
        <f>INDEX('Compréhension de l''écrit'!$C$2:$C$971,ROUNDUP((ROW()-1)/(COUNTA('Compréhension de l''écrit'!$F$1:$DA$1)+1),0))</f>
        <v>#REF!</v>
      </c>
      <c r="U5753" s="16" t="e">
        <f>INDEX('Compréhension de l''écrit'!$D$2:$D$971,ROUNDUP((ROW()-1)/(COUNTA('Compréhension de l''écrit'!$F$1:$DA$1)+1),0))</f>
        <v>#REF!</v>
      </c>
      <c r="V5753" s="16">
        <f>INDEX('Compréhension de l''écrit'!$E$1:$DA$1,+MOD(ROW()-2,COUNTA($H$5:$H$32)*2)+1)</f>
        <v>0</v>
      </c>
      <c r="W5753" s="16" t="str">
        <f>IFERROR(INDEX('Compréhension de l''écrit'!$E$1:$DA$971,MATCH(S5753,'Compréhension de l''écrit'!$B$2:$B$971,0)+1,MATCH(V5753,'Compréhension de l''écrit'!$E$1:$DA$1,0)),"")</f>
        <v/>
      </c>
      <c r="X5753" s="16" t="e">
        <f t="shared" si="91"/>
        <v>#REF!</v>
      </c>
      <c r="Y5753" s="16" t="str">
        <f>IFERROR(VLOOKUP(V5753,Paramétrages!H:I,2,FALSE),"")</f>
        <v/>
      </c>
    </row>
    <row r="5754" spans="18:25" x14ac:dyDescent="0.2">
      <c r="R5754" s="16" t="e">
        <f>INDEX('Compréhension de l''écrit'!$A$2:$A$971,ROUNDUP((ROW()-1)/(COUNTA('Compréhension de l''écrit'!$F$1:$DA$1)+1),0))</f>
        <v>#REF!</v>
      </c>
      <c r="S5754" s="16" t="e">
        <f>INDEX('Compréhension de l''écrit'!$B$2:$B$971,ROUNDUP((ROW()-1)/(COUNTA('Compréhension de l''écrit'!$F$1:$DA$1)+1),0))</f>
        <v>#REF!</v>
      </c>
      <c r="T5754" s="16" t="e">
        <f>INDEX('Compréhension de l''écrit'!$C$2:$C$971,ROUNDUP((ROW()-1)/(COUNTA('Compréhension de l''écrit'!$F$1:$DA$1)+1),0))</f>
        <v>#REF!</v>
      </c>
      <c r="U5754" s="16" t="e">
        <f>INDEX('Compréhension de l''écrit'!$D$2:$D$971,ROUNDUP((ROW()-1)/(COUNTA('Compréhension de l''écrit'!$F$1:$DA$1)+1),0))</f>
        <v>#REF!</v>
      </c>
      <c r="V5754" s="16">
        <f>INDEX('Compréhension de l''écrit'!$E$1:$DA$1,+MOD(ROW()-2,COUNTA($H$5:$H$32)*2)+1)</f>
        <v>0</v>
      </c>
      <c r="W5754" s="16" t="str">
        <f>IFERROR(INDEX('Compréhension de l''écrit'!$E$1:$DA$971,MATCH(S5754,'Compréhension de l''écrit'!$B$2:$B$971,0)+1,MATCH(V5754,'Compréhension de l''écrit'!$E$1:$DA$1,0)),"")</f>
        <v/>
      </c>
      <c r="X5754" s="16" t="e">
        <f t="shared" si="91"/>
        <v>#REF!</v>
      </c>
      <c r="Y5754" s="16" t="str">
        <f>IFERROR(VLOOKUP(V5754,Paramétrages!H:I,2,FALSE),"")</f>
        <v/>
      </c>
    </row>
    <row r="5755" spans="18:25" x14ac:dyDescent="0.2">
      <c r="R5755" s="16" t="e">
        <f>INDEX('Compréhension de l''écrit'!$A$2:$A$971,ROUNDUP((ROW()-1)/(COUNTA('Compréhension de l''écrit'!$F$1:$DA$1)+1),0))</f>
        <v>#REF!</v>
      </c>
      <c r="S5755" s="16" t="e">
        <f>INDEX('Compréhension de l''écrit'!$B$2:$B$971,ROUNDUP((ROW()-1)/(COUNTA('Compréhension de l''écrit'!$F$1:$DA$1)+1),0))</f>
        <v>#REF!</v>
      </c>
      <c r="T5755" s="16" t="e">
        <f>INDEX('Compréhension de l''écrit'!$C$2:$C$971,ROUNDUP((ROW()-1)/(COUNTA('Compréhension de l''écrit'!$F$1:$DA$1)+1),0))</f>
        <v>#REF!</v>
      </c>
      <c r="U5755" s="16" t="e">
        <f>INDEX('Compréhension de l''écrit'!$D$2:$D$971,ROUNDUP((ROW()-1)/(COUNTA('Compréhension de l''écrit'!$F$1:$DA$1)+1),0))</f>
        <v>#REF!</v>
      </c>
      <c r="V5755" s="16">
        <f>INDEX('Compréhension de l''écrit'!$E$1:$DA$1,+MOD(ROW()-2,COUNTA($H$5:$H$32)*2)+1)</f>
        <v>0</v>
      </c>
      <c r="W5755" s="16" t="str">
        <f>IFERROR(INDEX('Compréhension de l''écrit'!$E$1:$DA$971,MATCH(S5755,'Compréhension de l''écrit'!$B$2:$B$971,0)+1,MATCH(V5755,'Compréhension de l''écrit'!$E$1:$DA$1,0)),"")</f>
        <v/>
      </c>
      <c r="X5755" s="16" t="e">
        <f t="shared" si="91"/>
        <v>#REF!</v>
      </c>
      <c r="Y5755" s="16" t="str">
        <f>IFERROR(VLOOKUP(V5755,Paramétrages!H:I,2,FALSE),"")</f>
        <v/>
      </c>
    </row>
    <row r="5756" spans="18:25" x14ac:dyDescent="0.2">
      <c r="R5756" s="16" t="e">
        <f>INDEX('Compréhension de l''écrit'!$A$2:$A$971,ROUNDUP((ROW()-1)/(COUNTA('Compréhension de l''écrit'!$F$1:$DA$1)+1),0))</f>
        <v>#REF!</v>
      </c>
      <c r="S5756" s="16" t="e">
        <f>INDEX('Compréhension de l''écrit'!$B$2:$B$971,ROUNDUP((ROW()-1)/(COUNTA('Compréhension de l''écrit'!$F$1:$DA$1)+1),0))</f>
        <v>#REF!</v>
      </c>
      <c r="T5756" s="16" t="e">
        <f>INDEX('Compréhension de l''écrit'!$C$2:$C$971,ROUNDUP((ROW()-1)/(COUNTA('Compréhension de l''écrit'!$F$1:$DA$1)+1),0))</f>
        <v>#REF!</v>
      </c>
      <c r="U5756" s="16" t="e">
        <f>INDEX('Compréhension de l''écrit'!$D$2:$D$971,ROUNDUP((ROW()-1)/(COUNTA('Compréhension de l''écrit'!$F$1:$DA$1)+1),0))</f>
        <v>#REF!</v>
      </c>
      <c r="V5756" s="16">
        <f>INDEX('Compréhension de l''écrit'!$E$1:$DA$1,+MOD(ROW()-2,COUNTA($H$5:$H$32)*2)+1)</f>
        <v>0</v>
      </c>
      <c r="W5756" s="16" t="str">
        <f>IFERROR(INDEX('Compréhension de l''écrit'!$E$1:$DA$971,MATCH(S5756,'Compréhension de l''écrit'!$B$2:$B$971,0)+1,MATCH(V5756,'Compréhension de l''écrit'!$E$1:$DA$1,0)),"")</f>
        <v/>
      </c>
      <c r="X5756" s="16" t="e">
        <f t="shared" si="91"/>
        <v>#REF!</v>
      </c>
      <c r="Y5756" s="16" t="str">
        <f>IFERROR(VLOOKUP(V5756,Paramétrages!H:I,2,FALSE),"")</f>
        <v/>
      </c>
    </row>
    <row r="5757" spans="18:25" x14ac:dyDescent="0.2">
      <c r="R5757" s="16" t="e">
        <f>INDEX('Compréhension de l''écrit'!$A$2:$A$971,ROUNDUP((ROW()-1)/(COUNTA('Compréhension de l''écrit'!$F$1:$DA$1)+1),0))</f>
        <v>#REF!</v>
      </c>
      <c r="S5757" s="16" t="e">
        <f>INDEX('Compréhension de l''écrit'!$B$2:$B$971,ROUNDUP((ROW()-1)/(COUNTA('Compréhension de l''écrit'!$F$1:$DA$1)+1),0))</f>
        <v>#REF!</v>
      </c>
      <c r="T5757" s="16" t="e">
        <f>INDEX('Compréhension de l''écrit'!$C$2:$C$971,ROUNDUP((ROW()-1)/(COUNTA('Compréhension de l''écrit'!$F$1:$DA$1)+1),0))</f>
        <v>#REF!</v>
      </c>
      <c r="U5757" s="16" t="e">
        <f>INDEX('Compréhension de l''écrit'!$D$2:$D$971,ROUNDUP((ROW()-1)/(COUNTA('Compréhension de l''écrit'!$F$1:$DA$1)+1),0))</f>
        <v>#REF!</v>
      </c>
      <c r="V5757" s="16">
        <f>INDEX('Compréhension de l''écrit'!$E$1:$DA$1,+MOD(ROW()-2,COUNTA($H$5:$H$32)*2)+1)</f>
        <v>0</v>
      </c>
      <c r="W5757" s="16" t="str">
        <f>IFERROR(INDEX('Compréhension de l''écrit'!$E$1:$DA$971,MATCH(S5757,'Compréhension de l''écrit'!$B$2:$B$971,0)+1,MATCH(V5757,'Compréhension de l''écrit'!$E$1:$DA$1,0)),"")</f>
        <v/>
      </c>
      <c r="X5757" s="16" t="e">
        <f t="shared" si="91"/>
        <v>#REF!</v>
      </c>
      <c r="Y5757" s="16" t="str">
        <f>IFERROR(VLOOKUP(V5757,Paramétrages!H:I,2,FALSE),"")</f>
        <v/>
      </c>
    </row>
    <row r="5758" spans="18:25" x14ac:dyDescent="0.2">
      <c r="R5758" s="16" t="e">
        <f>INDEX('Compréhension de l''écrit'!$A$2:$A$971,ROUNDUP((ROW()-1)/(COUNTA('Compréhension de l''écrit'!$F$1:$DA$1)+1),0))</f>
        <v>#REF!</v>
      </c>
      <c r="S5758" s="16" t="e">
        <f>INDEX('Compréhension de l''écrit'!$B$2:$B$971,ROUNDUP((ROW()-1)/(COUNTA('Compréhension de l''écrit'!$F$1:$DA$1)+1),0))</f>
        <v>#REF!</v>
      </c>
      <c r="T5758" s="16" t="e">
        <f>INDEX('Compréhension de l''écrit'!$C$2:$C$971,ROUNDUP((ROW()-1)/(COUNTA('Compréhension de l''écrit'!$F$1:$DA$1)+1),0))</f>
        <v>#REF!</v>
      </c>
      <c r="U5758" s="16" t="e">
        <f>INDEX('Compréhension de l''écrit'!$D$2:$D$971,ROUNDUP((ROW()-1)/(COUNTA('Compréhension de l''écrit'!$F$1:$DA$1)+1),0))</f>
        <v>#REF!</v>
      </c>
      <c r="V5758" s="16">
        <f>INDEX('Compréhension de l''écrit'!$E$1:$DA$1,+MOD(ROW()-2,COUNTA($H$5:$H$32)*2)+1)</f>
        <v>0</v>
      </c>
      <c r="W5758" s="16" t="str">
        <f>IFERROR(INDEX('Compréhension de l''écrit'!$E$1:$DA$971,MATCH(S5758,'Compréhension de l''écrit'!$B$2:$B$971,0)+1,MATCH(V5758,'Compréhension de l''écrit'!$E$1:$DA$1,0)),"")</f>
        <v/>
      </c>
      <c r="X5758" s="16" t="e">
        <f t="shared" si="91"/>
        <v>#REF!</v>
      </c>
      <c r="Y5758" s="16" t="str">
        <f>IFERROR(VLOOKUP(V5758,Paramétrages!H:I,2,FALSE),"")</f>
        <v/>
      </c>
    </row>
    <row r="5759" spans="18:25" x14ac:dyDescent="0.2">
      <c r="R5759" s="16" t="e">
        <f>INDEX('Compréhension de l''écrit'!$A$2:$A$971,ROUNDUP((ROW()-1)/(COUNTA('Compréhension de l''écrit'!$F$1:$DA$1)+1),0))</f>
        <v>#REF!</v>
      </c>
      <c r="S5759" s="16" t="e">
        <f>INDEX('Compréhension de l''écrit'!$B$2:$B$971,ROUNDUP((ROW()-1)/(COUNTA('Compréhension de l''écrit'!$F$1:$DA$1)+1),0))</f>
        <v>#REF!</v>
      </c>
      <c r="T5759" s="16" t="e">
        <f>INDEX('Compréhension de l''écrit'!$C$2:$C$971,ROUNDUP((ROW()-1)/(COUNTA('Compréhension de l''écrit'!$F$1:$DA$1)+1),0))</f>
        <v>#REF!</v>
      </c>
      <c r="U5759" s="16" t="e">
        <f>INDEX('Compréhension de l''écrit'!$D$2:$D$971,ROUNDUP((ROW()-1)/(COUNTA('Compréhension de l''écrit'!$F$1:$DA$1)+1),0))</f>
        <v>#REF!</v>
      </c>
      <c r="V5759" s="16">
        <f>INDEX('Compréhension de l''écrit'!$E$1:$DA$1,+MOD(ROW()-2,COUNTA($H$5:$H$32)*2)+1)</f>
        <v>0</v>
      </c>
      <c r="W5759" s="16" t="str">
        <f>IFERROR(INDEX('Compréhension de l''écrit'!$E$1:$DA$971,MATCH(S5759,'Compréhension de l''écrit'!$B$2:$B$971,0)+1,MATCH(V5759,'Compréhension de l''écrit'!$E$1:$DA$1,0)),"")</f>
        <v/>
      </c>
      <c r="X5759" s="16" t="e">
        <f t="shared" si="91"/>
        <v>#REF!</v>
      </c>
      <c r="Y5759" s="16" t="str">
        <f>IFERROR(VLOOKUP(V5759,Paramétrages!H:I,2,FALSE),"")</f>
        <v/>
      </c>
    </row>
    <row r="5760" spans="18:25" x14ac:dyDescent="0.2">
      <c r="R5760" s="16" t="e">
        <f>INDEX('Compréhension de l''écrit'!$A$2:$A$971,ROUNDUP((ROW()-1)/(COUNTA('Compréhension de l''écrit'!$F$1:$DA$1)+1),0))</f>
        <v>#REF!</v>
      </c>
      <c r="S5760" s="16" t="e">
        <f>INDEX('Compréhension de l''écrit'!$B$2:$B$971,ROUNDUP((ROW()-1)/(COUNTA('Compréhension de l''écrit'!$F$1:$DA$1)+1),0))</f>
        <v>#REF!</v>
      </c>
      <c r="T5760" s="16" t="e">
        <f>INDEX('Compréhension de l''écrit'!$C$2:$C$971,ROUNDUP((ROW()-1)/(COUNTA('Compréhension de l''écrit'!$F$1:$DA$1)+1),0))</f>
        <v>#REF!</v>
      </c>
      <c r="U5760" s="16" t="e">
        <f>INDEX('Compréhension de l''écrit'!$D$2:$D$971,ROUNDUP((ROW()-1)/(COUNTA('Compréhension de l''écrit'!$F$1:$DA$1)+1),0))</f>
        <v>#REF!</v>
      </c>
      <c r="V5760" s="16">
        <f>INDEX('Compréhension de l''écrit'!$E$1:$DA$1,+MOD(ROW()-2,COUNTA($H$5:$H$32)*2)+1)</f>
        <v>0</v>
      </c>
      <c r="W5760" s="16" t="str">
        <f>IFERROR(INDEX('Compréhension de l''écrit'!$E$1:$DA$971,MATCH(S5760,'Compréhension de l''écrit'!$B$2:$B$971,0)+1,MATCH(V5760,'Compréhension de l''écrit'!$E$1:$DA$1,0)),"")</f>
        <v/>
      </c>
      <c r="X5760" s="16" t="e">
        <f t="shared" si="91"/>
        <v>#REF!</v>
      </c>
      <c r="Y5760" s="16" t="str">
        <f>IFERROR(VLOOKUP(V5760,Paramétrages!H:I,2,FALSE),"")</f>
        <v/>
      </c>
    </row>
    <row r="5761" spans="18:25" x14ac:dyDescent="0.2">
      <c r="R5761" s="16" t="e">
        <f>INDEX('Compréhension de l''écrit'!$A$2:$A$971,ROUNDUP((ROW()-1)/(COUNTA('Compréhension de l''écrit'!$F$1:$DA$1)+1),0))</f>
        <v>#REF!</v>
      </c>
      <c r="S5761" s="16" t="e">
        <f>INDEX('Compréhension de l''écrit'!$B$2:$B$971,ROUNDUP((ROW()-1)/(COUNTA('Compréhension de l''écrit'!$F$1:$DA$1)+1),0))</f>
        <v>#REF!</v>
      </c>
      <c r="T5761" s="16" t="e">
        <f>INDEX('Compréhension de l''écrit'!$C$2:$C$971,ROUNDUP((ROW()-1)/(COUNTA('Compréhension de l''écrit'!$F$1:$DA$1)+1),0))</f>
        <v>#REF!</v>
      </c>
      <c r="U5761" s="16" t="e">
        <f>INDEX('Compréhension de l''écrit'!$D$2:$D$971,ROUNDUP((ROW()-1)/(COUNTA('Compréhension de l''écrit'!$F$1:$DA$1)+1),0))</f>
        <v>#REF!</v>
      </c>
      <c r="V5761" s="16">
        <f>INDEX('Compréhension de l''écrit'!$E$1:$DA$1,+MOD(ROW()-2,COUNTA($H$5:$H$32)*2)+1)</f>
        <v>0</v>
      </c>
      <c r="W5761" s="16" t="str">
        <f>IFERROR(INDEX('Compréhension de l''écrit'!$E$1:$DA$971,MATCH(S5761,'Compréhension de l''écrit'!$B$2:$B$971,0)+1,MATCH(V5761,'Compréhension de l''écrit'!$E$1:$DA$1,0)),"")</f>
        <v/>
      </c>
      <c r="X5761" s="16" t="e">
        <f t="shared" si="91"/>
        <v>#REF!</v>
      </c>
      <c r="Y5761" s="16" t="str">
        <f>IFERROR(VLOOKUP(V5761,Paramétrages!H:I,2,FALSE),"")</f>
        <v/>
      </c>
    </row>
    <row r="5762" spans="18:25" x14ac:dyDescent="0.2">
      <c r="R5762" s="16" t="e">
        <f>INDEX('Compréhension de l''écrit'!$A$2:$A$971,ROUNDUP((ROW()-1)/(COUNTA('Compréhension de l''écrit'!$F$1:$DA$1)+1),0))</f>
        <v>#REF!</v>
      </c>
      <c r="S5762" s="16" t="e">
        <f>INDEX('Compréhension de l''écrit'!$B$2:$B$971,ROUNDUP((ROW()-1)/(COUNTA('Compréhension de l''écrit'!$F$1:$DA$1)+1),0))</f>
        <v>#REF!</v>
      </c>
      <c r="T5762" s="16" t="e">
        <f>INDEX('Compréhension de l''écrit'!$C$2:$C$971,ROUNDUP((ROW()-1)/(COUNTA('Compréhension de l''écrit'!$F$1:$DA$1)+1),0))</f>
        <v>#REF!</v>
      </c>
      <c r="U5762" s="16" t="e">
        <f>INDEX('Compréhension de l''écrit'!$D$2:$D$971,ROUNDUP((ROW()-1)/(COUNTA('Compréhension de l''écrit'!$F$1:$DA$1)+1),0))</f>
        <v>#REF!</v>
      </c>
      <c r="V5762" s="16">
        <f>INDEX('Compréhension de l''écrit'!$E$1:$DA$1,+MOD(ROW()-2,COUNTA($H$5:$H$32)*2)+1)</f>
        <v>0</v>
      </c>
      <c r="W5762" s="16" t="str">
        <f>IFERROR(INDEX('Compréhension de l''écrit'!$E$1:$DA$971,MATCH(S5762,'Compréhension de l''écrit'!$B$2:$B$971,0)+1,MATCH(V5762,'Compréhension de l''écrit'!$E$1:$DA$1,0)),"")</f>
        <v/>
      </c>
      <c r="X5762" s="16" t="e">
        <f t="shared" si="91"/>
        <v>#REF!</v>
      </c>
      <c r="Y5762" s="16" t="str">
        <f>IFERROR(VLOOKUP(V5762,Paramétrages!H:I,2,FALSE),"")</f>
        <v/>
      </c>
    </row>
    <row r="5763" spans="18:25" x14ac:dyDescent="0.2">
      <c r="R5763" s="16" t="e">
        <f>INDEX('Compréhension de l''écrit'!$A$2:$A$971,ROUNDUP((ROW()-1)/(COUNTA('Compréhension de l''écrit'!$F$1:$DA$1)+1),0))</f>
        <v>#REF!</v>
      </c>
      <c r="S5763" s="16" t="e">
        <f>INDEX('Compréhension de l''écrit'!$B$2:$B$971,ROUNDUP((ROW()-1)/(COUNTA('Compréhension de l''écrit'!$F$1:$DA$1)+1),0))</f>
        <v>#REF!</v>
      </c>
      <c r="T5763" s="16" t="e">
        <f>INDEX('Compréhension de l''écrit'!$C$2:$C$971,ROUNDUP((ROW()-1)/(COUNTA('Compréhension de l''écrit'!$F$1:$DA$1)+1),0))</f>
        <v>#REF!</v>
      </c>
      <c r="U5763" s="16" t="e">
        <f>INDEX('Compréhension de l''écrit'!$D$2:$D$971,ROUNDUP((ROW()-1)/(COUNTA('Compréhension de l''écrit'!$F$1:$DA$1)+1),0))</f>
        <v>#REF!</v>
      </c>
      <c r="V5763" s="16">
        <f>INDEX('Compréhension de l''écrit'!$E$1:$DA$1,+MOD(ROW()-2,COUNTA($H$5:$H$32)*2)+1)</f>
        <v>0</v>
      </c>
      <c r="W5763" s="16" t="str">
        <f>IFERROR(INDEX('Compréhension de l''écrit'!$E$1:$DA$971,MATCH(S5763,'Compréhension de l''écrit'!$B$2:$B$971,0)+1,MATCH(V5763,'Compréhension de l''écrit'!$E$1:$DA$1,0)),"")</f>
        <v/>
      </c>
      <c r="X5763" s="16" t="e">
        <f t="shared" ref="X5763:X5826" si="92">S5763&amp;T5763</f>
        <v>#REF!</v>
      </c>
      <c r="Y5763" s="16" t="str">
        <f>IFERROR(VLOOKUP(V5763,Paramétrages!H:I,2,FALSE),"")</f>
        <v/>
      </c>
    </row>
    <row r="5764" spans="18:25" x14ac:dyDescent="0.2">
      <c r="R5764" s="16" t="e">
        <f>INDEX('Compréhension de l''écrit'!$A$2:$A$971,ROUNDUP((ROW()-1)/(COUNTA('Compréhension de l''écrit'!$F$1:$DA$1)+1),0))</f>
        <v>#REF!</v>
      </c>
      <c r="S5764" s="16" t="e">
        <f>INDEX('Compréhension de l''écrit'!$B$2:$B$971,ROUNDUP((ROW()-1)/(COUNTA('Compréhension de l''écrit'!$F$1:$DA$1)+1),0))</f>
        <v>#REF!</v>
      </c>
      <c r="T5764" s="16" t="e">
        <f>INDEX('Compréhension de l''écrit'!$C$2:$C$971,ROUNDUP((ROW()-1)/(COUNTA('Compréhension de l''écrit'!$F$1:$DA$1)+1),0))</f>
        <v>#REF!</v>
      </c>
      <c r="U5764" s="16" t="e">
        <f>INDEX('Compréhension de l''écrit'!$D$2:$D$971,ROUNDUP((ROW()-1)/(COUNTA('Compréhension de l''écrit'!$F$1:$DA$1)+1),0))</f>
        <v>#REF!</v>
      </c>
      <c r="V5764" s="16">
        <f>INDEX('Compréhension de l''écrit'!$E$1:$DA$1,+MOD(ROW()-2,COUNTA($H$5:$H$32)*2)+1)</f>
        <v>0</v>
      </c>
      <c r="W5764" s="16" t="str">
        <f>IFERROR(INDEX('Compréhension de l''écrit'!$E$1:$DA$971,MATCH(S5764,'Compréhension de l''écrit'!$B$2:$B$971,0)+1,MATCH(V5764,'Compréhension de l''écrit'!$E$1:$DA$1,0)),"")</f>
        <v/>
      </c>
      <c r="X5764" s="16" t="e">
        <f t="shared" si="92"/>
        <v>#REF!</v>
      </c>
      <c r="Y5764" s="16" t="str">
        <f>IFERROR(VLOOKUP(V5764,Paramétrages!H:I,2,FALSE),"")</f>
        <v/>
      </c>
    </row>
    <row r="5765" spans="18:25" x14ac:dyDescent="0.2">
      <c r="R5765" s="16" t="e">
        <f>INDEX('Compréhension de l''écrit'!$A$2:$A$971,ROUNDUP((ROW()-1)/(COUNTA('Compréhension de l''écrit'!$F$1:$DA$1)+1),0))</f>
        <v>#REF!</v>
      </c>
      <c r="S5765" s="16" t="e">
        <f>INDEX('Compréhension de l''écrit'!$B$2:$B$971,ROUNDUP((ROW()-1)/(COUNTA('Compréhension de l''écrit'!$F$1:$DA$1)+1),0))</f>
        <v>#REF!</v>
      </c>
      <c r="T5765" s="16" t="e">
        <f>INDEX('Compréhension de l''écrit'!$C$2:$C$971,ROUNDUP((ROW()-1)/(COUNTA('Compréhension de l''écrit'!$F$1:$DA$1)+1),0))</f>
        <v>#REF!</v>
      </c>
      <c r="U5765" s="16" t="e">
        <f>INDEX('Compréhension de l''écrit'!$D$2:$D$971,ROUNDUP((ROW()-1)/(COUNTA('Compréhension de l''écrit'!$F$1:$DA$1)+1),0))</f>
        <v>#REF!</v>
      </c>
      <c r="V5765" s="16">
        <f>INDEX('Compréhension de l''écrit'!$E$1:$DA$1,+MOD(ROW()-2,COUNTA($H$5:$H$32)*2)+1)</f>
        <v>0</v>
      </c>
      <c r="W5765" s="16" t="str">
        <f>IFERROR(INDEX('Compréhension de l''écrit'!$E$1:$DA$971,MATCH(S5765,'Compréhension de l''écrit'!$B$2:$B$971,0)+1,MATCH(V5765,'Compréhension de l''écrit'!$E$1:$DA$1,0)),"")</f>
        <v/>
      </c>
      <c r="X5765" s="16" t="e">
        <f t="shared" si="92"/>
        <v>#REF!</v>
      </c>
      <c r="Y5765" s="16" t="str">
        <f>IFERROR(VLOOKUP(V5765,Paramétrages!H:I,2,FALSE),"")</f>
        <v/>
      </c>
    </row>
    <row r="5766" spans="18:25" x14ac:dyDescent="0.2">
      <c r="R5766" s="16" t="e">
        <f>INDEX('Compréhension de l''écrit'!$A$2:$A$971,ROUNDUP((ROW()-1)/(COUNTA('Compréhension de l''écrit'!$F$1:$DA$1)+1),0))</f>
        <v>#REF!</v>
      </c>
      <c r="S5766" s="16" t="e">
        <f>INDEX('Compréhension de l''écrit'!$B$2:$B$971,ROUNDUP((ROW()-1)/(COUNTA('Compréhension de l''écrit'!$F$1:$DA$1)+1),0))</f>
        <v>#REF!</v>
      </c>
      <c r="T5766" s="16" t="e">
        <f>INDEX('Compréhension de l''écrit'!$C$2:$C$971,ROUNDUP((ROW()-1)/(COUNTA('Compréhension de l''écrit'!$F$1:$DA$1)+1),0))</f>
        <v>#REF!</v>
      </c>
      <c r="U5766" s="16" t="e">
        <f>INDEX('Compréhension de l''écrit'!$D$2:$D$971,ROUNDUP((ROW()-1)/(COUNTA('Compréhension de l''écrit'!$F$1:$DA$1)+1),0))</f>
        <v>#REF!</v>
      </c>
      <c r="V5766" s="16">
        <f>INDEX('Compréhension de l''écrit'!$E$1:$DA$1,+MOD(ROW()-2,COUNTA($H$5:$H$32)*2)+1)</f>
        <v>0</v>
      </c>
      <c r="W5766" s="16" t="str">
        <f>IFERROR(INDEX('Compréhension de l''écrit'!$E$1:$DA$971,MATCH(S5766,'Compréhension de l''écrit'!$B$2:$B$971,0)+1,MATCH(V5766,'Compréhension de l''écrit'!$E$1:$DA$1,0)),"")</f>
        <v/>
      </c>
      <c r="X5766" s="16" t="e">
        <f t="shared" si="92"/>
        <v>#REF!</v>
      </c>
      <c r="Y5766" s="16" t="str">
        <f>IFERROR(VLOOKUP(V5766,Paramétrages!H:I,2,FALSE),"")</f>
        <v/>
      </c>
    </row>
    <row r="5767" spans="18:25" x14ac:dyDescent="0.2">
      <c r="R5767" s="16" t="e">
        <f>INDEX('Compréhension de l''écrit'!$A$2:$A$971,ROUNDUP((ROW()-1)/(COUNTA('Compréhension de l''écrit'!$F$1:$DA$1)+1),0))</f>
        <v>#REF!</v>
      </c>
      <c r="S5767" s="16" t="e">
        <f>INDEX('Compréhension de l''écrit'!$B$2:$B$971,ROUNDUP((ROW()-1)/(COUNTA('Compréhension de l''écrit'!$F$1:$DA$1)+1),0))</f>
        <v>#REF!</v>
      </c>
      <c r="T5767" s="16" t="e">
        <f>INDEX('Compréhension de l''écrit'!$C$2:$C$971,ROUNDUP((ROW()-1)/(COUNTA('Compréhension de l''écrit'!$F$1:$DA$1)+1),0))</f>
        <v>#REF!</v>
      </c>
      <c r="U5767" s="16" t="e">
        <f>INDEX('Compréhension de l''écrit'!$D$2:$D$971,ROUNDUP((ROW()-1)/(COUNTA('Compréhension de l''écrit'!$F$1:$DA$1)+1),0))</f>
        <v>#REF!</v>
      </c>
      <c r="V5767" s="16">
        <f>INDEX('Compréhension de l''écrit'!$E$1:$DA$1,+MOD(ROW()-2,COUNTA($H$5:$H$32)*2)+1)</f>
        <v>0</v>
      </c>
      <c r="W5767" s="16" t="str">
        <f>IFERROR(INDEX('Compréhension de l''écrit'!$E$1:$DA$971,MATCH(S5767,'Compréhension de l''écrit'!$B$2:$B$971,0)+1,MATCH(V5767,'Compréhension de l''écrit'!$E$1:$DA$1,0)),"")</f>
        <v/>
      </c>
      <c r="X5767" s="16" t="e">
        <f t="shared" si="92"/>
        <v>#REF!</v>
      </c>
      <c r="Y5767" s="16" t="str">
        <f>IFERROR(VLOOKUP(V5767,Paramétrages!H:I,2,FALSE),"")</f>
        <v/>
      </c>
    </row>
    <row r="5768" spans="18:25" x14ac:dyDescent="0.2">
      <c r="R5768" s="16" t="e">
        <f>INDEX('Compréhension de l''écrit'!$A$2:$A$971,ROUNDUP((ROW()-1)/(COUNTA('Compréhension de l''écrit'!$F$1:$DA$1)+1),0))</f>
        <v>#REF!</v>
      </c>
      <c r="S5768" s="16" t="e">
        <f>INDEX('Compréhension de l''écrit'!$B$2:$B$971,ROUNDUP((ROW()-1)/(COUNTA('Compréhension de l''écrit'!$F$1:$DA$1)+1),0))</f>
        <v>#REF!</v>
      </c>
      <c r="T5768" s="16" t="e">
        <f>INDEX('Compréhension de l''écrit'!$C$2:$C$971,ROUNDUP((ROW()-1)/(COUNTA('Compréhension de l''écrit'!$F$1:$DA$1)+1),0))</f>
        <v>#REF!</v>
      </c>
      <c r="U5768" s="16" t="e">
        <f>INDEX('Compréhension de l''écrit'!$D$2:$D$971,ROUNDUP((ROW()-1)/(COUNTA('Compréhension de l''écrit'!$F$1:$DA$1)+1),0))</f>
        <v>#REF!</v>
      </c>
      <c r="V5768" s="16">
        <f>INDEX('Compréhension de l''écrit'!$E$1:$DA$1,+MOD(ROW()-2,COUNTA($H$5:$H$32)*2)+1)</f>
        <v>0</v>
      </c>
      <c r="W5768" s="16" t="str">
        <f>IFERROR(INDEX('Compréhension de l''écrit'!$E$1:$DA$971,MATCH(S5768,'Compréhension de l''écrit'!$B$2:$B$971,0)+1,MATCH(V5768,'Compréhension de l''écrit'!$E$1:$DA$1,0)),"")</f>
        <v/>
      </c>
      <c r="X5768" s="16" t="e">
        <f t="shared" si="92"/>
        <v>#REF!</v>
      </c>
      <c r="Y5768" s="16" t="str">
        <f>IFERROR(VLOOKUP(V5768,Paramétrages!H:I,2,FALSE),"")</f>
        <v/>
      </c>
    </row>
    <row r="5769" spans="18:25" x14ac:dyDescent="0.2">
      <c r="R5769" s="16" t="e">
        <f>INDEX('Compréhension de l''écrit'!$A$2:$A$971,ROUNDUP((ROW()-1)/(COUNTA('Compréhension de l''écrit'!$F$1:$DA$1)+1),0))</f>
        <v>#REF!</v>
      </c>
      <c r="S5769" s="16" t="e">
        <f>INDEX('Compréhension de l''écrit'!$B$2:$B$971,ROUNDUP((ROW()-1)/(COUNTA('Compréhension de l''écrit'!$F$1:$DA$1)+1),0))</f>
        <v>#REF!</v>
      </c>
      <c r="T5769" s="16" t="e">
        <f>INDEX('Compréhension de l''écrit'!$C$2:$C$971,ROUNDUP((ROW()-1)/(COUNTA('Compréhension de l''écrit'!$F$1:$DA$1)+1),0))</f>
        <v>#REF!</v>
      </c>
      <c r="U5769" s="16" t="e">
        <f>INDEX('Compréhension de l''écrit'!$D$2:$D$971,ROUNDUP((ROW()-1)/(COUNTA('Compréhension de l''écrit'!$F$1:$DA$1)+1),0))</f>
        <v>#REF!</v>
      </c>
      <c r="V5769" s="16">
        <f>INDEX('Compréhension de l''écrit'!$E$1:$DA$1,+MOD(ROW()-2,COUNTA($H$5:$H$32)*2)+1)</f>
        <v>0</v>
      </c>
      <c r="W5769" s="16" t="str">
        <f>IFERROR(INDEX('Compréhension de l''écrit'!$E$1:$DA$971,MATCH(S5769,'Compréhension de l''écrit'!$B$2:$B$971,0)+1,MATCH(V5769,'Compréhension de l''écrit'!$E$1:$DA$1,0)),"")</f>
        <v/>
      </c>
      <c r="X5769" s="16" t="e">
        <f t="shared" si="92"/>
        <v>#REF!</v>
      </c>
      <c r="Y5769" s="16" t="str">
        <f>IFERROR(VLOOKUP(V5769,Paramétrages!H:I,2,FALSE),"")</f>
        <v/>
      </c>
    </row>
    <row r="5770" spans="18:25" x14ac:dyDescent="0.2">
      <c r="R5770" s="16" t="e">
        <f>INDEX('Compréhension de l''écrit'!$A$2:$A$971,ROUNDUP((ROW()-1)/(COUNTA('Compréhension de l''écrit'!$F$1:$DA$1)+1),0))</f>
        <v>#REF!</v>
      </c>
      <c r="S5770" s="16" t="e">
        <f>INDEX('Compréhension de l''écrit'!$B$2:$B$971,ROUNDUP((ROW()-1)/(COUNTA('Compréhension de l''écrit'!$F$1:$DA$1)+1),0))</f>
        <v>#REF!</v>
      </c>
      <c r="T5770" s="16" t="e">
        <f>INDEX('Compréhension de l''écrit'!$C$2:$C$971,ROUNDUP((ROW()-1)/(COUNTA('Compréhension de l''écrit'!$F$1:$DA$1)+1),0))</f>
        <v>#REF!</v>
      </c>
      <c r="U5770" s="16" t="e">
        <f>INDEX('Compréhension de l''écrit'!$D$2:$D$971,ROUNDUP((ROW()-1)/(COUNTA('Compréhension de l''écrit'!$F$1:$DA$1)+1),0))</f>
        <v>#REF!</v>
      </c>
      <c r="V5770" s="16">
        <f>INDEX('Compréhension de l''écrit'!$E$1:$DA$1,+MOD(ROW()-2,COUNTA($H$5:$H$32)*2)+1)</f>
        <v>0</v>
      </c>
      <c r="W5770" s="16" t="str">
        <f>IFERROR(INDEX('Compréhension de l''écrit'!$E$1:$DA$971,MATCH(S5770,'Compréhension de l''écrit'!$B$2:$B$971,0)+1,MATCH(V5770,'Compréhension de l''écrit'!$E$1:$DA$1,0)),"")</f>
        <v/>
      </c>
      <c r="X5770" s="16" t="e">
        <f t="shared" si="92"/>
        <v>#REF!</v>
      </c>
      <c r="Y5770" s="16" t="str">
        <f>IFERROR(VLOOKUP(V5770,Paramétrages!H:I,2,FALSE),"")</f>
        <v/>
      </c>
    </row>
    <row r="5771" spans="18:25" x14ac:dyDescent="0.2">
      <c r="R5771" s="16" t="e">
        <f>INDEX('Compréhension de l''écrit'!$A$2:$A$971,ROUNDUP((ROW()-1)/(COUNTA('Compréhension de l''écrit'!$F$1:$DA$1)+1),0))</f>
        <v>#REF!</v>
      </c>
      <c r="S5771" s="16" t="e">
        <f>INDEX('Compréhension de l''écrit'!$B$2:$B$971,ROUNDUP((ROW()-1)/(COUNTA('Compréhension de l''écrit'!$F$1:$DA$1)+1),0))</f>
        <v>#REF!</v>
      </c>
      <c r="T5771" s="16" t="e">
        <f>INDEX('Compréhension de l''écrit'!$C$2:$C$971,ROUNDUP((ROW()-1)/(COUNTA('Compréhension de l''écrit'!$F$1:$DA$1)+1),0))</f>
        <v>#REF!</v>
      </c>
      <c r="U5771" s="16" t="e">
        <f>INDEX('Compréhension de l''écrit'!$D$2:$D$971,ROUNDUP((ROW()-1)/(COUNTA('Compréhension de l''écrit'!$F$1:$DA$1)+1),0))</f>
        <v>#REF!</v>
      </c>
      <c r="V5771" s="16">
        <f>INDEX('Compréhension de l''écrit'!$E$1:$DA$1,+MOD(ROW()-2,COUNTA($H$5:$H$32)*2)+1)</f>
        <v>0</v>
      </c>
      <c r="W5771" s="16" t="str">
        <f>IFERROR(INDEX('Compréhension de l''écrit'!$E$1:$DA$971,MATCH(S5771,'Compréhension de l''écrit'!$B$2:$B$971,0)+1,MATCH(V5771,'Compréhension de l''écrit'!$E$1:$DA$1,0)),"")</f>
        <v/>
      </c>
      <c r="X5771" s="16" t="e">
        <f t="shared" si="92"/>
        <v>#REF!</v>
      </c>
      <c r="Y5771" s="16" t="str">
        <f>IFERROR(VLOOKUP(V5771,Paramétrages!H:I,2,FALSE),"")</f>
        <v/>
      </c>
    </row>
    <row r="5772" spans="18:25" x14ac:dyDescent="0.2">
      <c r="R5772" s="16" t="e">
        <f>INDEX('Compréhension de l''écrit'!$A$2:$A$971,ROUNDUP((ROW()-1)/(COUNTA('Compréhension de l''écrit'!$F$1:$DA$1)+1),0))</f>
        <v>#REF!</v>
      </c>
      <c r="S5772" s="16" t="e">
        <f>INDEX('Compréhension de l''écrit'!$B$2:$B$971,ROUNDUP((ROW()-1)/(COUNTA('Compréhension de l''écrit'!$F$1:$DA$1)+1),0))</f>
        <v>#REF!</v>
      </c>
      <c r="T5772" s="16" t="e">
        <f>INDEX('Compréhension de l''écrit'!$C$2:$C$971,ROUNDUP((ROW()-1)/(COUNTA('Compréhension de l''écrit'!$F$1:$DA$1)+1),0))</f>
        <v>#REF!</v>
      </c>
      <c r="U5772" s="16" t="e">
        <f>INDEX('Compréhension de l''écrit'!$D$2:$D$971,ROUNDUP((ROW()-1)/(COUNTA('Compréhension de l''écrit'!$F$1:$DA$1)+1),0))</f>
        <v>#REF!</v>
      </c>
      <c r="V5772" s="16">
        <f>INDEX('Compréhension de l''écrit'!$E$1:$DA$1,+MOD(ROW()-2,COUNTA($H$5:$H$32)*2)+1)</f>
        <v>0</v>
      </c>
      <c r="W5772" s="16" t="str">
        <f>IFERROR(INDEX('Compréhension de l''écrit'!$E$1:$DA$971,MATCH(S5772,'Compréhension de l''écrit'!$B$2:$B$971,0)+1,MATCH(V5772,'Compréhension de l''écrit'!$E$1:$DA$1,0)),"")</f>
        <v/>
      </c>
      <c r="X5772" s="16" t="e">
        <f t="shared" si="92"/>
        <v>#REF!</v>
      </c>
      <c r="Y5772" s="16" t="str">
        <f>IFERROR(VLOOKUP(V5772,Paramétrages!H:I,2,FALSE),"")</f>
        <v/>
      </c>
    </row>
    <row r="5773" spans="18:25" x14ac:dyDescent="0.2">
      <c r="R5773" s="16" t="e">
        <f>INDEX('Compréhension de l''écrit'!$A$2:$A$971,ROUNDUP((ROW()-1)/(COUNTA('Compréhension de l''écrit'!$F$1:$DA$1)+1),0))</f>
        <v>#REF!</v>
      </c>
      <c r="S5773" s="16" t="e">
        <f>INDEX('Compréhension de l''écrit'!$B$2:$B$971,ROUNDUP((ROW()-1)/(COUNTA('Compréhension de l''écrit'!$F$1:$DA$1)+1),0))</f>
        <v>#REF!</v>
      </c>
      <c r="T5773" s="16" t="e">
        <f>INDEX('Compréhension de l''écrit'!$C$2:$C$971,ROUNDUP((ROW()-1)/(COUNTA('Compréhension de l''écrit'!$F$1:$DA$1)+1),0))</f>
        <v>#REF!</v>
      </c>
      <c r="U5773" s="16" t="e">
        <f>INDEX('Compréhension de l''écrit'!$D$2:$D$971,ROUNDUP((ROW()-1)/(COUNTA('Compréhension de l''écrit'!$F$1:$DA$1)+1),0))</f>
        <v>#REF!</v>
      </c>
      <c r="V5773" s="16">
        <f>INDEX('Compréhension de l''écrit'!$E$1:$DA$1,+MOD(ROW()-2,COUNTA($H$5:$H$32)*2)+1)</f>
        <v>0</v>
      </c>
      <c r="W5773" s="16" t="str">
        <f>IFERROR(INDEX('Compréhension de l''écrit'!$E$1:$DA$971,MATCH(S5773,'Compréhension de l''écrit'!$B$2:$B$971,0)+1,MATCH(V5773,'Compréhension de l''écrit'!$E$1:$DA$1,0)),"")</f>
        <v/>
      </c>
      <c r="X5773" s="16" t="e">
        <f t="shared" si="92"/>
        <v>#REF!</v>
      </c>
      <c r="Y5773" s="16" t="str">
        <f>IFERROR(VLOOKUP(V5773,Paramétrages!H:I,2,FALSE),"")</f>
        <v/>
      </c>
    </row>
    <row r="5774" spans="18:25" x14ac:dyDescent="0.2">
      <c r="R5774" s="16" t="e">
        <f>INDEX('Compréhension de l''écrit'!$A$2:$A$971,ROUNDUP((ROW()-1)/(COUNTA('Compréhension de l''écrit'!$F$1:$DA$1)+1),0))</f>
        <v>#REF!</v>
      </c>
      <c r="S5774" s="16" t="e">
        <f>INDEX('Compréhension de l''écrit'!$B$2:$B$971,ROUNDUP((ROW()-1)/(COUNTA('Compréhension de l''écrit'!$F$1:$DA$1)+1),0))</f>
        <v>#REF!</v>
      </c>
      <c r="T5774" s="16" t="e">
        <f>INDEX('Compréhension de l''écrit'!$C$2:$C$971,ROUNDUP((ROW()-1)/(COUNTA('Compréhension de l''écrit'!$F$1:$DA$1)+1),0))</f>
        <v>#REF!</v>
      </c>
      <c r="U5774" s="16" t="e">
        <f>INDEX('Compréhension de l''écrit'!$D$2:$D$971,ROUNDUP((ROW()-1)/(COUNTA('Compréhension de l''écrit'!$F$1:$DA$1)+1),0))</f>
        <v>#REF!</v>
      </c>
      <c r="V5774" s="16">
        <f>INDEX('Compréhension de l''écrit'!$E$1:$DA$1,+MOD(ROW()-2,COUNTA($H$5:$H$32)*2)+1)</f>
        <v>0</v>
      </c>
      <c r="W5774" s="16" t="str">
        <f>IFERROR(INDEX('Compréhension de l''écrit'!$E$1:$DA$971,MATCH(S5774,'Compréhension de l''écrit'!$B$2:$B$971,0)+1,MATCH(V5774,'Compréhension de l''écrit'!$E$1:$DA$1,0)),"")</f>
        <v/>
      </c>
      <c r="X5774" s="16" t="e">
        <f t="shared" si="92"/>
        <v>#REF!</v>
      </c>
      <c r="Y5774" s="16" t="str">
        <f>IFERROR(VLOOKUP(V5774,Paramétrages!H:I,2,FALSE),"")</f>
        <v/>
      </c>
    </row>
    <row r="5775" spans="18:25" x14ac:dyDescent="0.2">
      <c r="R5775" s="16" t="e">
        <f>INDEX('Compréhension de l''écrit'!$A$2:$A$971,ROUNDUP((ROW()-1)/(COUNTA('Compréhension de l''écrit'!$F$1:$DA$1)+1),0))</f>
        <v>#REF!</v>
      </c>
      <c r="S5775" s="16" t="e">
        <f>INDEX('Compréhension de l''écrit'!$B$2:$B$971,ROUNDUP((ROW()-1)/(COUNTA('Compréhension de l''écrit'!$F$1:$DA$1)+1),0))</f>
        <v>#REF!</v>
      </c>
      <c r="T5775" s="16" t="e">
        <f>INDEX('Compréhension de l''écrit'!$C$2:$C$971,ROUNDUP((ROW()-1)/(COUNTA('Compréhension de l''écrit'!$F$1:$DA$1)+1),0))</f>
        <v>#REF!</v>
      </c>
      <c r="U5775" s="16" t="e">
        <f>INDEX('Compréhension de l''écrit'!$D$2:$D$971,ROUNDUP((ROW()-1)/(COUNTA('Compréhension de l''écrit'!$F$1:$DA$1)+1),0))</f>
        <v>#REF!</v>
      </c>
      <c r="V5775" s="16">
        <f>INDEX('Compréhension de l''écrit'!$E$1:$DA$1,+MOD(ROW()-2,COUNTA($H$5:$H$32)*2)+1)</f>
        <v>0</v>
      </c>
      <c r="W5775" s="16" t="str">
        <f>IFERROR(INDEX('Compréhension de l''écrit'!$E$1:$DA$971,MATCH(S5775,'Compréhension de l''écrit'!$B$2:$B$971,0)+1,MATCH(V5775,'Compréhension de l''écrit'!$E$1:$DA$1,0)),"")</f>
        <v/>
      </c>
      <c r="X5775" s="16" t="e">
        <f t="shared" si="92"/>
        <v>#REF!</v>
      </c>
      <c r="Y5775" s="16" t="str">
        <f>IFERROR(VLOOKUP(V5775,Paramétrages!H:I,2,FALSE),"")</f>
        <v/>
      </c>
    </row>
    <row r="5776" spans="18:25" x14ac:dyDescent="0.2">
      <c r="R5776" s="16" t="e">
        <f>INDEX('Compréhension de l''écrit'!$A$2:$A$971,ROUNDUP((ROW()-1)/(COUNTA('Compréhension de l''écrit'!$F$1:$DA$1)+1),0))</f>
        <v>#REF!</v>
      </c>
      <c r="S5776" s="16" t="e">
        <f>INDEX('Compréhension de l''écrit'!$B$2:$B$971,ROUNDUP((ROW()-1)/(COUNTA('Compréhension de l''écrit'!$F$1:$DA$1)+1),0))</f>
        <v>#REF!</v>
      </c>
      <c r="T5776" s="16" t="e">
        <f>INDEX('Compréhension de l''écrit'!$C$2:$C$971,ROUNDUP((ROW()-1)/(COUNTA('Compréhension de l''écrit'!$F$1:$DA$1)+1),0))</f>
        <v>#REF!</v>
      </c>
      <c r="U5776" s="16" t="e">
        <f>INDEX('Compréhension de l''écrit'!$D$2:$D$971,ROUNDUP((ROW()-1)/(COUNTA('Compréhension de l''écrit'!$F$1:$DA$1)+1),0))</f>
        <v>#REF!</v>
      </c>
      <c r="V5776" s="16">
        <f>INDEX('Compréhension de l''écrit'!$E$1:$DA$1,+MOD(ROW()-2,COUNTA($H$5:$H$32)*2)+1)</f>
        <v>0</v>
      </c>
      <c r="W5776" s="16" t="str">
        <f>IFERROR(INDEX('Compréhension de l''écrit'!$E$1:$DA$971,MATCH(S5776,'Compréhension de l''écrit'!$B$2:$B$971,0)+1,MATCH(V5776,'Compréhension de l''écrit'!$E$1:$DA$1,0)),"")</f>
        <v/>
      </c>
      <c r="X5776" s="16" t="e">
        <f t="shared" si="92"/>
        <v>#REF!</v>
      </c>
      <c r="Y5776" s="16" t="str">
        <f>IFERROR(VLOOKUP(V5776,Paramétrages!H:I,2,FALSE),"")</f>
        <v/>
      </c>
    </row>
    <row r="5777" spans="18:25" x14ac:dyDescent="0.2">
      <c r="R5777" s="16" t="e">
        <f>INDEX('Compréhension de l''écrit'!$A$2:$A$971,ROUNDUP((ROW()-1)/(COUNTA('Compréhension de l''écrit'!$F$1:$DA$1)+1),0))</f>
        <v>#REF!</v>
      </c>
      <c r="S5777" s="16" t="e">
        <f>INDEX('Compréhension de l''écrit'!$B$2:$B$971,ROUNDUP((ROW()-1)/(COUNTA('Compréhension de l''écrit'!$F$1:$DA$1)+1),0))</f>
        <v>#REF!</v>
      </c>
      <c r="T5777" s="16" t="e">
        <f>INDEX('Compréhension de l''écrit'!$C$2:$C$971,ROUNDUP((ROW()-1)/(COUNTA('Compréhension de l''écrit'!$F$1:$DA$1)+1),0))</f>
        <v>#REF!</v>
      </c>
      <c r="U5777" s="16" t="e">
        <f>INDEX('Compréhension de l''écrit'!$D$2:$D$971,ROUNDUP((ROW()-1)/(COUNTA('Compréhension de l''écrit'!$F$1:$DA$1)+1),0))</f>
        <v>#REF!</v>
      </c>
      <c r="V5777" s="16">
        <f>INDEX('Compréhension de l''écrit'!$E$1:$DA$1,+MOD(ROW()-2,COUNTA($H$5:$H$32)*2)+1)</f>
        <v>0</v>
      </c>
      <c r="W5777" s="16" t="str">
        <f>IFERROR(INDEX('Compréhension de l''écrit'!$E$1:$DA$971,MATCH(S5777,'Compréhension de l''écrit'!$B$2:$B$971,0)+1,MATCH(V5777,'Compréhension de l''écrit'!$E$1:$DA$1,0)),"")</f>
        <v/>
      </c>
      <c r="X5777" s="16" t="e">
        <f t="shared" si="92"/>
        <v>#REF!</v>
      </c>
      <c r="Y5777" s="16" t="str">
        <f>IFERROR(VLOOKUP(V5777,Paramétrages!H:I,2,FALSE),"")</f>
        <v/>
      </c>
    </row>
    <row r="5778" spans="18:25" x14ac:dyDescent="0.2">
      <c r="R5778" s="16" t="e">
        <f>INDEX('Compréhension de l''écrit'!$A$2:$A$971,ROUNDUP((ROW()-1)/(COUNTA('Compréhension de l''écrit'!$F$1:$DA$1)+1),0))</f>
        <v>#REF!</v>
      </c>
      <c r="S5778" s="16" t="e">
        <f>INDEX('Compréhension de l''écrit'!$B$2:$B$971,ROUNDUP((ROW()-1)/(COUNTA('Compréhension de l''écrit'!$F$1:$DA$1)+1),0))</f>
        <v>#REF!</v>
      </c>
      <c r="T5778" s="16" t="e">
        <f>INDEX('Compréhension de l''écrit'!$C$2:$C$971,ROUNDUP((ROW()-1)/(COUNTA('Compréhension de l''écrit'!$F$1:$DA$1)+1),0))</f>
        <v>#REF!</v>
      </c>
      <c r="U5778" s="16" t="e">
        <f>INDEX('Compréhension de l''écrit'!$D$2:$D$971,ROUNDUP((ROW()-1)/(COUNTA('Compréhension de l''écrit'!$F$1:$DA$1)+1),0))</f>
        <v>#REF!</v>
      </c>
      <c r="V5778" s="16">
        <f>INDEX('Compréhension de l''écrit'!$E$1:$DA$1,+MOD(ROW()-2,COUNTA($H$5:$H$32)*2)+1)</f>
        <v>0</v>
      </c>
      <c r="W5778" s="16" t="str">
        <f>IFERROR(INDEX('Compréhension de l''écrit'!$E$1:$DA$971,MATCH(S5778,'Compréhension de l''écrit'!$B$2:$B$971,0)+1,MATCH(V5778,'Compréhension de l''écrit'!$E$1:$DA$1,0)),"")</f>
        <v/>
      </c>
      <c r="X5778" s="16" t="e">
        <f t="shared" si="92"/>
        <v>#REF!</v>
      </c>
      <c r="Y5778" s="16" t="str">
        <f>IFERROR(VLOOKUP(V5778,Paramétrages!H:I,2,FALSE),"")</f>
        <v/>
      </c>
    </row>
    <row r="5779" spans="18:25" x14ac:dyDescent="0.2">
      <c r="R5779" s="16" t="e">
        <f>INDEX('Compréhension de l''écrit'!$A$2:$A$971,ROUNDUP((ROW()-1)/(COUNTA('Compréhension de l''écrit'!$F$1:$DA$1)+1),0))</f>
        <v>#REF!</v>
      </c>
      <c r="S5779" s="16" t="e">
        <f>INDEX('Compréhension de l''écrit'!$B$2:$B$971,ROUNDUP((ROW()-1)/(COUNTA('Compréhension de l''écrit'!$F$1:$DA$1)+1),0))</f>
        <v>#REF!</v>
      </c>
      <c r="T5779" s="16" t="e">
        <f>INDEX('Compréhension de l''écrit'!$C$2:$C$971,ROUNDUP((ROW()-1)/(COUNTA('Compréhension de l''écrit'!$F$1:$DA$1)+1),0))</f>
        <v>#REF!</v>
      </c>
      <c r="U5779" s="16" t="e">
        <f>INDEX('Compréhension de l''écrit'!$D$2:$D$971,ROUNDUP((ROW()-1)/(COUNTA('Compréhension de l''écrit'!$F$1:$DA$1)+1),0))</f>
        <v>#REF!</v>
      </c>
      <c r="V5779" s="16">
        <f>INDEX('Compréhension de l''écrit'!$E$1:$DA$1,+MOD(ROW()-2,COUNTA($H$5:$H$32)*2)+1)</f>
        <v>0</v>
      </c>
      <c r="W5779" s="16" t="str">
        <f>IFERROR(INDEX('Compréhension de l''écrit'!$E$1:$DA$971,MATCH(S5779,'Compréhension de l''écrit'!$B$2:$B$971,0)+1,MATCH(V5779,'Compréhension de l''écrit'!$E$1:$DA$1,0)),"")</f>
        <v/>
      </c>
      <c r="X5779" s="16" t="e">
        <f t="shared" si="92"/>
        <v>#REF!</v>
      </c>
      <c r="Y5779" s="16" t="str">
        <f>IFERROR(VLOOKUP(V5779,Paramétrages!H:I,2,FALSE),"")</f>
        <v/>
      </c>
    </row>
    <row r="5780" spans="18:25" x14ac:dyDescent="0.2">
      <c r="R5780" s="16" t="e">
        <f>INDEX('Compréhension de l''écrit'!$A$2:$A$971,ROUNDUP((ROW()-1)/(COUNTA('Compréhension de l''écrit'!$F$1:$DA$1)+1),0))</f>
        <v>#REF!</v>
      </c>
      <c r="S5780" s="16" t="e">
        <f>INDEX('Compréhension de l''écrit'!$B$2:$B$971,ROUNDUP((ROW()-1)/(COUNTA('Compréhension de l''écrit'!$F$1:$DA$1)+1),0))</f>
        <v>#REF!</v>
      </c>
      <c r="T5780" s="16" t="e">
        <f>INDEX('Compréhension de l''écrit'!$C$2:$C$971,ROUNDUP((ROW()-1)/(COUNTA('Compréhension de l''écrit'!$F$1:$DA$1)+1),0))</f>
        <v>#REF!</v>
      </c>
      <c r="U5780" s="16" t="e">
        <f>INDEX('Compréhension de l''écrit'!$D$2:$D$971,ROUNDUP((ROW()-1)/(COUNTA('Compréhension de l''écrit'!$F$1:$DA$1)+1),0))</f>
        <v>#REF!</v>
      </c>
      <c r="V5780" s="16">
        <f>INDEX('Compréhension de l''écrit'!$E$1:$DA$1,+MOD(ROW()-2,COUNTA($H$5:$H$32)*2)+1)</f>
        <v>0</v>
      </c>
      <c r="W5780" s="16" t="str">
        <f>IFERROR(INDEX('Compréhension de l''écrit'!$E$1:$DA$971,MATCH(S5780,'Compréhension de l''écrit'!$B$2:$B$971,0)+1,MATCH(V5780,'Compréhension de l''écrit'!$E$1:$DA$1,0)),"")</f>
        <v/>
      </c>
      <c r="X5780" s="16" t="e">
        <f t="shared" si="92"/>
        <v>#REF!</v>
      </c>
      <c r="Y5780" s="16" t="str">
        <f>IFERROR(VLOOKUP(V5780,Paramétrages!H:I,2,FALSE),"")</f>
        <v/>
      </c>
    </row>
    <row r="5781" spans="18:25" x14ac:dyDescent="0.2">
      <c r="R5781" s="16" t="e">
        <f>INDEX('Compréhension de l''écrit'!$A$2:$A$971,ROUNDUP((ROW()-1)/(COUNTA('Compréhension de l''écrit'!$F$1:$DA$1)+1),0))</f>
        <v>#REF!</v>
      </c>
      <c r="S5781" s="16" t="e">
        <f>INDEX('Compréhension de l''écrit'!$B$2:$B$971,ROUNDUP((ROW()-1)/(COUNTA('Compréhension de l''écrit'!$F$1:$DA$1)+1),0))</f>
        <v>#REF!</v>
      </c>
      <c r="T5781" s="16" t="e">
        <f>INDEX('Compréhension de l''écrit'!$C$2:$C$971,ROUNDUP((ROW()-1)/(COUNTA('Compréhension de l''écrit'!$F$1:$DA$1)+1),0))</f>
        <v>#REF!</v>
      </c>
      <c r="U5781" s="16" t="e">
        <f>INDEX('Compréhension de l''écrit'!$D$2:$D$971,ROUNDUP((ROW()-1)/(COUNTA('Compréhension de l''écrit'!$F$1:$DA$1)+1),0))</f>
        <v>#REF!</v>
      </c>
      <c r="V5781" s="16">
        <f>INDEX('Compréhension de l''écrit'!$E$1:$DA$1,+MOD(ROW()-2,COUNTA($H$5:$H$32)*2)+1)</f>
        <v>0</v>
      </c>
      <c r="W5781" s="16" t="str">
        <f>IFERROR(INDEX('Compréhension de l''écrit'!$E$1:$DA$971,MATCH(S5781,'Compréhension de l''écrit'!$B$2:$B$971,0)+1,MATCH(V5781,'Compréhension de l''écrit'!$E$1:$DA$1,0)),"")</f>
        <v/>
      </c>
      <c r="X5781" s="16" t="e">
        <f t="shared" si="92"/>
        <v>#REF!</v>
      </c>
      <c r="Y5781" s="16" t="str">
        <f>IFERROR(VLOOKUP(V5781,Paramétrages!H:I,2,FALSE),"")</f>
        <v/>
      </c>
    </row>
    <row r="5782" spans="18:25" x14ac:dyDescent="0.2">
      <c r="R5782" s="16" t="e">
        <f>INDEX('Compréhension de l''écrit'!$A$2:$A$971,ROUNDUP((ROW()-1)/(COUNTA('Compréhension de l''écrit'!$F$1:$DA$1)+1),0))</f>
        <v>#REF!</v>
      </c>
      <c r="S5782" s="16" t="e">
        <f>INDEX('Compréhension de l''écrit'!$B$2:$B$971,ROUNDUP((ROW()-1)/(COUNTA('Compréhension de l''écrit'!$F$1:$DA$1)+1),0))</f>
        <v>#REF!</v>
      </c>
      <c r="T5782" s="16" t="e">
        <f>INDEX('Compréhension de l''écrit'!$C$2:$C$971,ROUNDUP((ROW()-1)/(COUNTA('Compréhension de l''écrit'!$F$1:$DA$1)+1),0))</f>
        <v>#REF!</v>
      </c>
      <c r="U5782" s="16" t="e">
        <f>INDEX('Compréhension de l''écrit'!$D$2:$D$971,ROUNDUP((ROW()-1)/(COUNTA('Compréhension de l''écrit'!$F$1:$DA$1)+1),0))</f>
        <v>#REF!</v>
      </c>
      <c r="V5782" s="16">
        <f>INDEX('Compréhension de l''écrit'!$E$1:$DA$1,+MOD(ROW()-2,COUNTA($H$5:$H$32)*2)+1)</f>
        <v>0</v>
      </c>
      <c r="W5782" s="16" t="str">
        <f>IFERROR(INDEX('Compréhension de l''écrit'!$E$1:$DA$971,MATCH(S5782,'Compréhension de l''écrit'!$B$2:$B$971,0)+1,MATCH(V5782,'Compréhension de l''écrit'!$E$1:$DA$1,0)),"")</f>
        <v/>
      </c>
      <c r="X5782" s="16" t="e">
        <f t="shared" si="92"/>
        <v>#REF!</v>
      </c>
      <c r="Y5782" s="16" t="str">
        <f>IFERROR(VLOOKUP(V5782,Paramétrages!H:I,2,FALSE),"")</f>
        <v/>
      </c>
    </row>
    <row r="5783" spans="18:25" x14ac:dyDescent="0.2">
      <c r="R5783" s="16" t="e">
        <f>INDEX('Compréhension de l''écrit'!$A$2:$A$971,ROUNDUP((ROW()-1)/(COUNTA('Compréhension de l''écrit'!$F$1:$DA$1)+1),0))</f>
        <v>#REF!</v>
      </c>
      <c r="S5783" s="16" t="e">
        <f>INDEX('Compréhension de l''écrit'!$B$2:$B$971,ROUNDUP((ROW()-1)/(COUNTA('Compréhension de l''écrit'!$F$1:$DA$1)+1),0))</f>
        <v>#REF!</v>
      </c>
      <c r="T5783" s="16" t="e">
        <f>INDEX('Compréhension de l''écrit'!$C$2:$C$971,ROUNDUP((ROW()-1)/(COUNTA('Compréhension de l''écrit'!$F$1:$DA$1)+1),0))</f>
        <v>#REF!</v>
      </c>
      <c r="U5783" s="16" t="e">
        <f>INDEX('Compréhension de l''écrit'!$D$2:$D$971,ROUNDUP((ROW()-1)/(COUNTA('Compréhension de l''écrit'!$F$1:$DA$1)+1),0))</f>
        <v>#REF!</v>
      </c>
      <c r="V5783" s="16">
        <f>INDEX('Compréhension de l''écrit'!$E$1:$DA$1,+MOD(ROW()-2,COUNTA($H$5:$H$32)*2)+1)</f>
        <v>0</v>
      </c>
      <c r="W5783" s="16" t="str">
        <f>IFERROR(INDEX('Compréhension de l''écrit'!$E$1:$DA$971,MATCH(S5783,'Compréhension de l''écrit'!$B$2:$B$971,0)+1,MATCH(V5783,'Compréhension de l''écrit'!$E$1:$DA$1,0)),"")</f>
        <v/>
      </c>
      <c r="X5783" s="16" t="e">
        <f t="shared" si="92"/>
        <v>#REF!</v>
      </c>
      <c r="Y5783" s="16" t="str">
        <f>IFERROR(VLOOKUP(V5783,Paramétrages!H:I,2,FALSE),"")</f>
        <v/>
      </c>
    </row>
    <row r="5784" spans="18:25" x14ac:dyDescent="0.2">
      <c r="R5784" s="16" t="e">
        <f>INDEX('Compréhension de l''écrit'!$A$2:$A$971,ROUNDUP((ROW()-1)/(COUNTA('Compréhension de l''écrit'!$F$1:$DA$1)+1),0))</f>
        <v>#REF!</v>
      </c>
      <c r="S5784" s="16" t="e">
        <f>INDEX('Compréhension de l''écrit'!$B$2:$B$971,ROUNDUP((ROW()-1)/(COUNTA('Compréhension de l''écrit'!$F$1:$DA$1)+1),0))</f>
        <v>#REF!</v>
      </c>
      <c r="T5784" s="16" t="e">
        <f>INDEX('Compréhension de l''écrit'!$C$2:$C$971,ROUNDUP((ROW()-1)/(COUNTA('Compréhension de l''écrit'!$F$1:$DA$1)+1),0))</f>
        <v>#REF!</v>
      </c>
      <c r="U5784" s="16" t="e">
        <f>INDEX('Compréhension de l''écrit'!$D$2:$D$971,ROUNDUP((ROW()-1)/(COUNTA('Compréhension de l''écrit'!$F$1:$DA$1)+1),0))</f>
        <v>#REF!</v>
      </c>
      <c r="V5784" s="16">
        <f>INDEX('Compréhension de l''écrit'!$E$1:$DA$1,+MOD(ROW()-2,COUNTA($H$5:$H$32)*2)+1)</f>
        <v>0</v>
      </c>
      <c r="W5784" s="16" t="str">
        <f>IFERROR(INDEX('Compréhension de l''écrit'!$E$1:$DA$971,MATCH(S5784,'Compréhension de l''écrit'!$B$2:$B$971,0)+1,MATCH(V5784,'Compréhension de l''écrit'!$E$1:$DA$1,0)),"")</f>
        <v/>
      </c>
      <c r="X5784" s="16" t="e">
        <f t="shared" si="92"/>
        <v>#REF!</v>
      </c>
      <c r="Y5784" s="16" t="str">
        <f>IFERROR(VLOOKUP(V5784,Paramétrages!H:I,2,FALSE),"")</f>
        <v/>
      </c>
    </row>
    <row r="5785" spans="18:25" x14ac:dyDescent="0.2">
      <c r="R5785" s="16" t="e">
        <f>INDEX('Compréhension de l''écrit'!$A$2:$A$971,ROUNDUP((ROW()-1)/(COUNTA('Compréhension de l''écrit'!$F$1:$DA$1)+1),0))</f>
        <v>#REF!</v>
      </c>
      <c r="S5785" s="16" t="e">
        <f>INDEX('Compréhension de l''écrit'!$B$2:$B$971,ROUNDUP((ROW()-1)/(COUNTA('Compréhension de l''écrit'!$F$1:$DA$1)+1),0))</f>
        <v>#REF!</v>
      </c>
      <c r="T5785" s="16" t="e">
        <f>INDEX('Compréhension de l''écrit'!$C$2:$C$971,ROUNDUP((ROW()-1)/(COUNTA('Compréhension de l''écrit'!$F$1:$DA$1)+1),0))</f>
        <v>#REF!</v>
      </c>
      <c r="U5785" s="16" t="e">
        <f>INDEX('Compréhension de l''écrit'!$D$2:$D$971,ROUNDUP((ROW()-1)/(COUNTA('Compréhension de l''écrit'!$F$1:$DA$1)+1),0))</f>
        <v>#REF!</v>
      </c>
      <c r="V5785" s="16">
        <f>INDEX('Compréhension de l''écrit'!$E$1:$DA$1,+MOD(ROW()-2,COUNTA($H$5:$H$32)*2)+1)</f>
        <v>0</v>
      </c>
      <c r="W5785" s="16" t="str">
        <f>IFERROR(INDEX('Compréhension de l''écrit'!$E$1:$DA$971,MATCH(S5785,'Compréhension de l''écrit'!$B$2:$B$971,0)+1,MATCH(V5785,'Compréhension de l''écrit'!$E$1:$DA$1,0)),"")</f>
        <v/>
      </c>
      <c r="X5785" s="16" t="e">
        <f t="shared" si="92"/>
        <v>#REF!</v>
      </c>
      <c r="Y5785" s="16" t="str">
        <f>IFERROR(VLOOKUP(V5785,Paramétrages!H:I,2,FALSE),"")</f>
        <v/>
      </c>
    </row>
    <row r="5786" spans="18:25" x14ac:dyDescent="0.2">
      <c r="R5786" s="16" t="e">
        <f>INDEX('Compréhension de l''écrit'!$A$2:$A$971,ROUNDUP((ROW()-1)/(COUNTA('Compréhension de l''écrit'!$F$1:$DA$1)+1),0))</f>
        <v>#REF!</v>
      </c>
      <c r="S5786" s="16" t="e">
        <f>INDEX('Compréhension de l''écrit'!$B$2:$B$971,ROUNDUP((ROW()-1)/(COUNTA('Compréhension de l''écrit'!$F$1:$DA$1)+1),0))</f>
        <v>#REF!</v>
      </c>
      <c r="T5786" s="16" t="e">
        <f>INDEX('Compréhension de l''écrit'!$C$2:$C$971,ROUNDUP((ROW()-1)/(COUNTA('Compréhension de l''écrit'!$F$1:$DA$1)+1),0))</f>
        <v>#REF!</v>
      </c>
      <c r="U5786" s="16" t="e">
        <f>INDEX('Compréhension de l''écrit'!$D$2:$D$971,ROUNDUP((ROW()-1)/(COUNTA('Compréhension de l''écrit'!$F$1:$DA$1)+1),0))</f>
        <v>#REF!</v>
      </c>
      <c r="V5786" s="16">
        <f>INDEX('Compréhension de l''écrit'!$E$1:$DA$1,+MOD(ROW()-2,COUNTA($H$5:$H$32)*2)+1)</f>
        <v>0</v>
      </c>
      <c r="W5786" s="16" t="str">
        <f>IFERROR(INDEX('Compréhension de l''écrit'!$E$1:$DA$971,MATCH(S5786,'Compréhension de l''écrit'!$B$2:$B$971,0)+1,MATCH(V5786,'Compréhension de l''écrit'!$E$1:$DA$1,0)),"")</f>
        <v/>
      </c>
      <c r="X5786" s="16" t="e">
        <f t="shared" si="92"/>
        <v>#REF!</v>
      </c>
      <c r="Y5786" s="16" t="str">
        <f>IFERROR(VLOOKUP(V5786,Paramétrages!H:I,2,FALSE),"")</f>
        <v/>
      </c>
    </row>
    <row r="5787" spans="18:25" x14ac:dyDescent="0.2">
      <c r="R5787" s="16" t="e">
        <f>INDEX('Compréhension de l''écrit'!$A$2:$A$971,ROUNDUP((ROW()-1)/(COUNTA('Compréhension de l''écrit'!$F$1:$DA$1)+1),0))</f>
        <v>#REF!</v>
      </c>
      <c r="S5787" s="16" t="e">
        <f>INDEX('Compréhension de l''écrit'!$B$2:$B$971,ROUNDUP((ROW()-1)/(COUNTA('Compréhension de l''écrit'!$F$1:$DA$1)+1),0))</f>
        <v>#REF!</v>
      </c>
      <c r="T5787" s="16" t="e">
        <f>INDEX('Compréhension de l''écrit'!$C$2:$C$971,ROUNDUP((ROW()-1)/(COUNTA('Compréhension de l''écrit'!$F$1:$DA$1)+1),0))</f>
        <v>#REF!</v>
      </c>
      <c r="U5787" s="16" t="e">
        <f>INDEX('Compréhension de l''écrit'!$D$2:$D$971,ROUNDUP((ROW()-1)/(COUNTA('Compréhension de l''écrit'!$F$1:$DA$1)+1),0))</f>
        <v>#REF!</v>
      </c>
      <c r="V5787" s="16">
        <f>INDEX('Compréhension de l''écrit'!$E$1:$DA$1,+MOD(ROW()-2,COUNTA($H$5:$H$32)*2)+1)</f>
        <v>0</v>
      </c>
      <c r="W5787" s="16" t="str">
        <f>IFERROR(INDEX('Compréhension de l''écrit'!$E$1:$DA$971,MATCH(S5787,'Compréhension de l''écrit'!$B$2:$B$971,0)+1,MATCH(V5787,'Compréhension de l''écrit'!$E$1:$DA$1,0)),"")</f>
        <v/>
      </c>
      <c r="X5787" s="16" t="e">
        <f t="shared" si="92"/>
        <v>#REF!</v>
      </c>
      <c r="Y5787" s="16" t="str">
        <f>IFERROR(VLOOKUP(V5787,Paramétrages!H:I,2,FALSE),"")</f>
        <v/>
      </c>
    </row>
    <row r="5788" spans="18:25" x14ac:dyDescent="0.2">
      <c r="R5788" s="16" t="e">
        <f>INDEX('Compréhension de l''écrit'!$A$2:$A$971,ROUNDUP((ROW()-1)/(COUNTA('Compréhension de l''écrit'!$F$1:$DA$1)+1),0))</f>
        <v>#REF!</v>
      </c>
      <c r="S5788" s="16" t="e">
        <f>INDEX('Compréhension de l''écrit'!$B$2:$B$971,ROUNDUP((ROW()-1)/(COUNTA('Compréhension de l''écrit'!$F$1:$DA$1)+1),0))</f>
        <v>#REF!</v>
      </c>
      <c r="T5788" s="16" t="e">
        <f>INDEX('Compréhension de l''écrit'!$C$2:$C$971,ROUNDUP((ROW()-1)/(COUNTA('Compréhension de l''écrit'!$F$1:$DA$1)+1),0))</f>
        <v>#REF!</v>
      </c>
      <c r="U5788" s="16" t="e">
        <f>INDEX('Compréhension de l''écrit'!$D$2:$D$971,ROUNDUP((ROW()-1)/(COUNTA('Compréhension de l''écrit'!$F$1:$DA$1)+1),0))</f>
        <v>#REF!</v>
      </c>
      <c r="V5788" s="16">
        <f>INDEX('Compréhension de l''écrit'!$E$1:$DA$1,+MOD(ROW()-2,COUNTA($H$5:$H$32)*2)+1)</f>
        <v>0</v>
      </c>
      <c r="W5788" s="16" t="str">
        <f>IFERROR(INDEX('Compréhension de l''écrit'!$E$1:$DA$971,MATCH(S5788,'Compréhension de l''écrit'!$B$2:$B$971,0)+1,MATCH(V5788,'Compréhension de l''écrit'!$E$1:$DA$1,0)),"")</f>
        <v/>
      </c>
      <c r="X5788" s="16" t="e">
        <f t="shared" si="92"/>
        <v>#REF!</v>
      </c>
      <c r="Y5788" s="16" t="str">
        <f>IFERROR(VLOOKUP(V5788,Paramétrages!H:I,2,FALSE),"")</f>
        <v/>
      </c>
    </row>
    <row r="5789" spans="18:25" x14ac:dyDescent="0.2">
      <c r="R5789" s="16" t="e">
        <f>INDEX('Compréhension de l''écrit'!$A$2:$A$971,ROUNDUP((ROW()-1)/(COUNTA('Compréhension de l''écrit'!$F$1:$DA$1)+1),0))</f>
        <v>#REF!</v>
      </c>
      <c r="S5789" s="16" t="e">
        <f>INDEX('Compréhension de l''écrit'!$B$2:$B$971,ROUNDUP((ROW()-1)/(COUNTA('Compréhension de l''écrit'!$F$1:$DA$1)+1),0))</f>
        <v>#REF!</v>
      </c>
      <c r="T5789" s="16" t="e">
        <f>INDEX('Compréhension de l''écrit'!$C$2:$C$971,ROUNDUP((ROW()-1)/(COUNTA('Compréhension de l''écrit'!$F$1:$DA$1)+1),0))</f>
        <v>#REF!</v>
      </c>
      <c r="U5789" s="16" t="e">
        <f>INDEX('Compréhension de l''écrit'!$D$2:$D$971,ROUNDUP((ROW()-1)/(COUNTA('Compréhension de l''écrit'!$F$1:$DA$1)+1),0))</f>
        <v>#REF!</v>
      </c>
      <c r="V5789" s="16">
        <f>INDEX('Compréhension de l''écrit'!$E$1:$DA$1,+MOD(ROW()-2,COUNTA($H$5:$H$32)*2)+1)</f>
        <v>0</v>
      </c>
      <c r="W5789" s="16" t="str">
        <f>IFERROR(INDEX('Compréhension de l''écrit'!$E$1:$DA$971,MATCH(S5789,'Compréhension de l''écrit'!$B$2:$B$971,0)+1,MATCH(V5789,'Compréhension de l''écrit'!$E$1:$DA$1,0)),"")</f>
        <v/>
      </c>
      <c r="X5789" s="16" t="e">
        <f t="shared" si="92"/>
        <v>#REF!</v>
      </c>
      <c r="Y5789" s="16" t="str">
        <f>IFERROR(VLOOKUP(V5789,Paramétrages!H:I,2,FALSE),"")</f>
        <v/>
      </c>
    </row>
    <row r="5790" spans="18:25" x14ac:dyDescent="0.2">
      <c r="R5790" s="16" t="e">
        <f>INDEX('Compréhension de l''écrit'!$A$2:$A$971,ROUNDUP((ROW()-1)/(COUNTA('Compréhension de l''écrit'!$F$1:$DA$1)+1),0))</f>
        <v>#REF!</v>
      </c>
      <c r="S5790" s="16" t="e">
        <f>INDEX('Compréhension de l''écrit'!$B$2:$B$971,ROUNDUP((ROW()-1)/(COUNTA('Compréhension de l''écrit'!$F$1:$DA$1)+1),0))</f>
        <v>#REF!</v>
      </c>
      <c r="T5790" s="16" t="e">
        <f>INDEX('Compréhension de l''écrit'!$C$2:$C$971,ROUNDUP((ROW()-1)/(COUNTA('Compréhension de l''écrit'!$F$1:$DA$1)+1),0))</f>
        <v>#REF!</v>
      </c>
      <c r="U5790" s="16" t="e">
        <f>INDEX('Compréhension de l''écrit'!$D$2:$D$971,ROUNDUP((ROW()-1)/(COUNTA('Compréhension de l''écrit'!$F$1:$DA$1)+1),0))</f>
        <v>#REF!</v>
      </c>
      <c r="V5790" s="16">
        <f>INDEX('Compréhension de l''écrit'!$E$1:$DA$1,+MOD(ROW()-2,COUNTA($H$5:$H$32)*2)+1)</f>
        <v>0</v>
      </c>
      <c r="W5790" s="16" t="str">
        <f>IFERROR(INDEX('Compréhension de l''écrit'!$E$1:$DA$971,MATCH(S5790,'Compréhension de l''écrit'!$B$2:$B$971,0)+1,MATCH(V5790,'Compréhension de l''écrit'!$E$1:$DA$1,0)),"")</f>
        <v/>
      </c>
      <c r="X5790" s="16" t="e">
        <f t="shared" si="92"/>
        <v>#REF!</v>
      </c>
      <c r="Y5790" s="16" t="str">
        <f>IFERROR(VLOOKUP(V5790,Paramétrages!H:I,2,FALSE),"")</f>
        <v/>
      </c>
    </row>
    <row r="5791" spans="18:25" x14ac:dyDescent="0.2">
      <c r="R5791" s="16" t="e">
        <f>INDEX('Compréhension de l''écrit'!$A$2:$A$971,ROUNDUP((ROW()-1)/(COUNTA('Compréhension de l''écrit'!$F$1:$DA$1)+1),0))</f>
        <v>#REF!</v>
      </c>
      <c r="S5791" s="16" t="e">
        <f>INDEX('Compréhension de l''écrit'!$B$2:$B$971,ROUNDUP((ROW()-1)/(COUNTA('Compréhension de l''écrit'!$F$1:$DA$1)+1),0))</f>
        <v>#REF!</v>
      </c>
      <c r="T5791" s="16" t="e">
        <f>INDEX('Compréhension de l''écrit'!$C$2:$C$971,ROUNDUP((ROW()-1)/(COUNTA('Compréhension de l''écrit'!$F$1:$DA$1)+1),0))</f>
        <v>#REF!</v>
      </c>
      <c r="U5791" s="16" t="e">
        <f>INDEX('Compréhension de l''écrit'!$D$2:$D$971,ROUNDUP((ROW()-1)/(COUNTA('Compréhension de l''écrit'!$F$1:$DA$1)+1),0))</f>
        <v>#REF!</v>
      </c>
      <c r="V5791" s="16">
        <f>INDEX('Compréhension de l''écrit'!$E$1:$DA$1,+MOD(ROW()-2,COUNTA($H$5:$H$32)*2)+1)</f>
        <v>0</v>
      </c>
      <c r="W5791" s="16" t="str">
        <f>IFERROR(INDEX('Compréhension de l''écrit'!$E$1:$DA$971,MATCH(S5791,'Compréhension de l''écrit'!$B$2:$B$971,0)+1,MATCH(V5791,'Compréhension de l''écrit'!$E$1:$DA$1,0)),"")</f>
        <v/>
      </c>
      <c r="X5791" s="16" t="e">
        <f t="shared" si="92"/>
        <v>#REF!</v>
      </c>
      <c r="Y5791" s="16" t="str">
        <f>IFERROR(VLOOKUP(V5791,Paramétrages!H:I,2,FALSE),"")</f>
        <v/>
      </c>
    </row>
    <row r="5792" spans="18:25" x14ac:dyDescent="0.2">
      <c r="R5792" s="16" t="e">
        <f>INDEX('Compréhension de l''écrit'!$A$2:$A$971,ROUNDUP((ROW()-1)/(COUNTA('Compréhension de l''écrit'!$F$1:$DA$1)+1),0))</f>
        <v>#REF!</v>
      </c>
      <c r="S5792" s="16" t="e">
        <f>INDEX('Compréhension de l''écrit'!$B$2:$B$971,ROUNDUP((ROW()-1)/(COUNTA('Compréhension de l''écrit'!$F$1:$DA$1)+1),0))</f>
        <v>#REF!</v>
      </c>
      <c r="T5792" s="16" t="e">
        <f>INDEX('Compréhension de l''écrit'!$C$2:$C$971,ROUNDUP((ROW()-1)/(COUNTA('Compréhension de l''écrit'!$F$1:$DA$1)+1),0))</f>
        <v>#REF!</v>
      </c>
      <c r="U5792" s="16" t="e">
        <f>INDEX('Compréhension de l''écrit'!$D$2:$D$971,ROUNDUP((ROW()-1)/(COUNTA('Compréhension de l''écrit'!$F$1:$DA$1)+1),0))</f>
        <v>#REF!</v>
      </c>
      <c r="V5792" s="16">
        <f>INDEX('Compréhension de l''écrit'!$E$1:$DA$1,+MOD(ROW()-2,COUNTA($H$5:$H$32)*2)+1)</f>
        <v>0</v>
      </c>
      <c r="W5792" s="16" t="str">
        <f>IFERROR(INDEX('Compréhension de l''écrit'!$E$1:$DA$971,MATCH(S5792,'Compréhension de l''écrit'!$B$2:$B$971,0)+1,MATCH(V5792,'Compréhension de l''écrit'!$E$1:$DA$1,0)),"")</f>
        <v/>
      </c>
      <c r="X5792" s="16" t="e">
        <f t="shared" si="92"/>
        <v>#REF!</v>
      </c>
      <c r="Y5792" s="16" t="str">
        <f>IFERROR(VLOOKUP(V5792,Paramétrages!H:I,2,FALSE),"")</f>
        <v/>
      </c>
    </row>
    <row r="5793" spans="18:25" x14ac:dyDescent="0.2">
      <c r="R5793" s="16" t="e">
        <f>INDEX('Compréhension de l''écrit'!$A$2:$A$971,ROUNDUP((ROW()-1)/(COUNTA('Compréhension de l''écrit'!$F$1:$DA$1)+1),0))</f>
        <v>#REF!</v>
      </c>
      <c r="S5793" s="16" t="e">
        <f>INDEX('Compréhension de l''écrit'!$B$2:$B$971,ROUNDUP((ROW()-1)/(COUNTA('Compréhension de l''écrit'!$F$1:$DA$1)+1),0))</f>
        <v>#REF!</v>
      </c>
      <c r="T5793" s="16" t="e">
        <f>INDEX('Compréhension de l''écrit'!$C$2:$C$971,ROUNDUP((ROW()-1)/(COUNTA('Compréhension de l''écrit'!$F$1:$DA$1)+1),0))</f>
        <v>#REF!</v>
      </c>
      <c r="U5793" s="16" t="e">
        <f>INDEX('Compréhension de l''écrit'!$D$2:$D$971,ROUNDUP((ROW()-1)/(COUNTA('Compréhension de l''écrit'!$F$1:$DA$1)+1),0))</f>
        <v>#REF!</v>
      </c>
      <c r="V5793" s="16">
        <f>INDEX('Compréhension de l''écrit'!$E$1:$DA$1,+MOD(ROW()-2,COUNTA($H$5:$H$32)*2)+1)</f>
        <v>0</v>
      </c>
      <c r="W5793" s="16" t="str">
        <f>IFERROR(INDEX('Compréhension de l''écrit'!$E$1:$DA$971,MATCH(S5793,'Compréhension de l''écrit'!$B$2:$B$971,0)+1,MATCH(V5793,'Compréhension de l''écrit'!$E$1:$DA$1,0)),"")</f>
        <v/>
      </c>
      <c r="X5793" s="16" t="e">
        <f t="shared" si="92"/>
        <v>#REF!</v>
      </c>
      <c r="Y5793" s="16" t="str">
        <f>IFERROR(VLOOKUP(V5793,Paramétrages!H:I,2,FALSE),"")</f>
        <v/>
      </c>
    </row>
    <row r="5794" spans="18:25" x14ac:dyDescent="0.2">
      <c r="R5794" s="16" t="e">
        <f>INDEX('Compréhension de l''écrit'!$A$2:$A$971,ROUNDUP((ROW()-1)/(COUNTA('Compréhension de l''écrit'!$F$1:$DA$1)+1),0))</f>
        <v>#REF!</v>
      </c>
      <c r="S5794" s="16" t="e">
        <f>INDEX('Compréhension de l''écrit'!$B$2:$B$971,ROUNDUP((ROW()-1)/(COUNTA('Compréhension de l''écrit'!$F$1:$DA$1)+1),0))</f>
        <v>#REF!</v>
      </c>
      <c r="T5794" s="16" t="e">
        <f>INDEX('Compréhension de l''écrit'!$C$2:$C$971,ROUNDUP((ROW()-1)/(COUNTA('Compréhension de l''écrit'!$F$1:$DA$1)+1),0))</f>
        <v>#REF!</v>
      </c>
      <c r="U5794" s="16" t="e">
        <f>INDEX('Compréhension de l''écrit'!$D$2:$D$971,ROUNDUP((ROW()-1)/(COUNTA('Compréhension de l''écrit'!$F$1:$DA$1)+1),0))</f>
        <v>#REF!</v>
      </c>
      <c r="V5794" s="16">
        <f>INDEX('Compréhension de l''écrit'!$E$1:$DA$1,+MOD(ROW()-2,COUNTA($H$5:$H$32)*2)+1)</f>
        <v>0</v>
      </c>
      <c r="W5794" s="16" t="str">
        <f>IFERROR(INDEX('Compréhension de l''écrit'!$E$1:$DA$971,MATCH(S5794,'Compréhension de l''écrit'!$B$2:$B$971,0)+1,MATCH(V5794,'Compréhension de l''écrit'!$E$1:$DA$1,0)),"")</f>
        <v/>
      </c>
      <c r="X5794" s="16" t="e">
        <f t="shared" si="92"/>
        <v>#REF!</v>
      </c>
      <c r="Y5794" s="16" t="str">
        <f>IFERROR(VLOOKUP(V5794,Paramétrages!H:I,2,FALSE),"")</f>
        <v/>
      </c>
    </row>
    <row r="5795" spans="18:25" x14ac:dyDescent="0.2">
      <c r="R5795" s="16" t="e">
        <f>INDEX('Compréhension de l''écrit'!$A$2:$A$971,ROUNDUP((ROW()-1)/(COUNTA('Compréhension de l''écrit'!$F$1:$DA$1)+1),0))</f>
        <v>#REF!</v>
      </c>
      <c r="S5795" s="16" t="e">
        <f>INDEX('Compréhension de l''écrit'!$B$2:$B$971,ROUNDUP((ROW()-1)/(COUNTA('Compréhension de l''écrit'!$F$1:$DA$1)+1),0))</f>
        <v>#REF!</v>
      </c>
      <c r="T5795" s="16" t="e">
        <f>INDEX('Compréhension de l''écrit'!$C$2:$C$971,ROUNDUP((ROW()-1)/(COUNTA('Compréhension de l''écrit'!$F$1:$DA$1)+1),0))</f>
        <v>#REF!</v>
      </c>
      <c r="U5795" s="16" t="e">
        <f>INDEX('Compréhension de l''écrit'!$D$2:$D$971,ROUNDUP((ROW()-1)/(COUNTA('Compréhension de l''écrit'!$F$1:$DA$1)+1),0))</f>
        <v>#REF!</v>
      </c>
      <c r="V5795" s="16">
        <f>INDEX('Compréhension de l''écrit'!$E$1:$DA$1,+MOD(ROW()-2,COUNTA($H$5:$H$32)*2)+1)</f>
        <v>0</v>
      </c>
      <c r="W5795" s="16" t="str">
        <f>IFERROR(INDEX('Compréhension de l''écrit'!$E$1:$DA$971,MATCH(S5795,'Compréhension de l''écrit'!$B$2:$B$971,0)+1,MATCH(V5795,'Compréhension de l''écrit'!$E$1:$DA$1,0)),"")</f>
        <v/>
      </c>
      <c r="X5795" s="16" t="e">
        <f t="shared" si="92"/>
        <v>#REF!</v>
      </c>
      <c r="Y5795" s="16" t="str">
        <f>IFERROR(VLOOKUP(V5795,Paramétrages!H:I,2,FALSE),"")</f>
        <v/>
      </c>
    </row>
    <row r="5796" spans="18:25" x14ac:dyDescent="0.2">
      <c r="R5796" s="16" t="e">
        <f>INDEX('Compréhension de l''écrit'!$A$2:$A$971,ROUNDUP((ROW()-1)/(COUNTA('Compréhension de l''écrit'!$F$1:$DA$1)+1),0))</f>
        <v>#REF!</v>
      </c>
      <c r="S5796" s="16" t="e">
        <f>INDEX('Compréhension de l''écrit'!$B$2:$B$971,ROUNDUP((ROW()-1)/(COUNTA('Compréhension de l''écrit'!$F$1:$DA$1)+1),0))</f>
        <v>#REF!</v>
      </c>
      <c r="T5796" s="16" t="e">
        <f>INDEX('Compréhension de l''écrit'!$C$2:$C$971,ROUNDUP((ROW()-1)/(COUNTA('Compréhension de l''écrit'!$F$1:$DA$1)+1),0))</f>
        <v>#REF!</v>
      </c>
      <c r="U5796" s="16" t="e">
        <f>INDEX('Compréhension de l''écrit'!$D$2:$D$971,ROUNDUP((ROW()-1)/(COUNTA('Compréhension de l''écrit'!$F$1:$DA$1)+1),0))</f>
        <v>#REF!</v>
      </c>
      <c r="V5796" s="16">
        <f>INDEX('Compréhension de l''écrit'!$E$1:$DA$1,+MOD(ROW()-2,COUNTA($H$5:$H$32)*2)+1)</f>
        <v>0</v>
      </c>
      <c r="W5796" s="16" t="str">
        <f>IFERROR(INDEX('Compréhension de l''écrit'!$E$1:$DA$971,MATCH(S5796,'Compréhension de l''écrit'!$B$2:$B$971,0)+1,MATCH(V5796,'Compréhension de l''écrit'!$E$1:$DA$1,0)),"")</f>
        <v/>
      </c>
      <c r="X5796" s="16" t="e">
        <f t="shared" si="92"/>
        <v>#REF!</v>
      </c>
      <c r="Y5796" s="16" t="str">
        <f>IFERROR(VLOOKUP(V5796,Paramétrages!H:I,2,FALSE),"")</f>
        <v/>
      </c>
    </row>
    <row r="5797" spans="18:25" x14ac:dyDescent="0.2">
      <c r="R5797" s="16" t="e">
        <f>INDEX('Compréhension de l''écrit'!$A$2:$A$971,ROUNDUP((ROW()-1)/(COUNTA('Compréhension de l''écrit'!$F$1:$DA$1)+1),0))</f>
        <v>#REF!</v>
      </c>
      <c r="S5797" s="16" t="e">
        <f>INDEX('Compréhension de l''écrit'!$B$2:$B$971,ROUNDUP((ROW()-1)/(COUNTA('Compréhension de l''écrit'!$F$1:$DA$1)+1),0))</f>
        <v>#REF!</v>
      </c>
      <c r="T5797" s="16" t="e">
        <f>INDEX('Compréhension de l''écrit'!$C$2:$C$971,ROUNDUP((ROW()-1)/(COUNTA('Compréhension de l''écrit'!$F$1:$DA$1)+1),0))</f>
        <v>#REF!</v>
      </c>
      <c r="U5797" s="16" t="e">
        <f>INDEX('Compréhension de l''écrit'!$D$2:$D$971,ROUNDUP((ROW()-1)/(COUNTA('Compréhension de l''écrit'!$F$1:$DA$1)+1),0))</f>
        <v>#REF!</v>
      </c>
      <c r="V5797" s="16">
        <f>INDEX('Compréhension de l''écrit'!$E$1:$DA$1,+MOD(ROW()-2,COUNTA($H$5:$H$32)*2)+1)</f>
        <v>0</v>
      </c>
      <c r="W5797" s="16" t="str">
        <f>IFERROR(INDEX('Compréhension de l''écrit'!$E$1:$DA$971,MATCH(S5797,'Compréhension de l''écrit'!$B$2:$B$971,0)+1,MATCH(V5797,'Compréhension de l''écrit'!$E$1:$DA$1,0)),"")</f>
        <v/>
      </c>
      <c r="X5797" s="16" t="e">
        <f t="shared" si="92"/>
        <v>#REF!</v>
      </c>
      <c r="Y5797" s="16" t="str">
        <f>IFERROR(VLOOKUP(V5797,Paramétrages!H:I,2,FALSE),"")</f>
        <v/>
      </c>
    </row>
    <row r="5798" spans="18:25" x14ac:dyDescent="0.2">
      <c r="R5798" s="16" t="e">
        <f>INDEX('Compréhension de l''écrit'!$A$2:$A$971,ROUNDUP((ROW()-1)/(COUNTA('Compréhension de l''écrit'!$F$1:$DA$1)+1),0))</f>
        <v>#REF!</v>
      </c>
      <c r="S5798" s="16" t="e">
        <f>INDEX('Compréhension de l''écrit'!$B$2:$B$971,ROUNDUP((ROW()-1)/(COUNTA('Compréhension de l''écrit'!$F$1:$DA$1)+1),0))</f>
        <v>#REF!</v>
      </c>
      <c r="T5798" s="16" t="e">
        <f>INDEX('Compréhension de l''écrit'!$C$2:$C$971,ROUNDUP((ROW()-1)/(COUNTA('Compréhension de l''écrit'!$F$1:$DA$1)+1),0))</f>
        <v>#REF!</v>
      </c>
      <c r="U5798" s="16" t="e">
        <f>INDEX('Compréhension de l''écrit'!$D$2:$D$971,ROUNDUP((ROW()-1)/(COUNTA('Compréhension de l''écrit'!$F$1:$DA$1)+1),0))</f>
        <v>#REF!</v>
      </c>
      <c r="V5798" s="16">
        <f>INDEX('Compréhension de l''écrit'!$E$1:$DA$1,+MOD(ROW()-2,COUNTA($H$5:$H$32)*2)+1)</f>
        <v>0</v>
      </c>
      <c r="W5798" s="16" t="str">
        <f>IFERROR(INDEX('Compréhension de l''écrit'!$E$1:$DA$971,MATCH(S5798,'Compréhension de l''écrit'!$B$2:$B$971,0)+1,MATCH(V5798,'Compréhension de l''écrit'!$E$1:$DA$1,0)),"")</f>
        <v/>
      </c>
      <c r="X5798" s="16" t="e">
        <f t="shared" si="92"/>
        <v>#REF!</v>
      </c>
      <c r="Y5798" s="16" t="str">
        <f>IFERROR(VLOOKUP(V5798,Paramétrages!H:I,2,FALSE),"")</f>
        <v/>
      </c>
    </row>
    <row r="5799" spans="18:25" x14ac:dyDescent="0.2">
      <c r="R5799" s="16" t="e">
        <f>INDEX('Compréhension de l''écrit'!$A$2:$A$971,ROUNDUP((ROW()-1)/(COUNTA('Compréhension de l''écrit'!$F$1:$DA$1)+1),0))</f>
        <v>#REF!</v>
      </c>
      <c r="S5799" s="16" t="e">
        <f>INDEX('Compréhension de l''écrit'!$B$2:$B$971,ROUNDUP((ROW()-1)/(COUNTA('Compréhension de l''écrit'!$F$1:$DA$1)+1),0))</f>
        <v>#REF!</v>
      </c>
      <c r="T5799" s="16" t="e">
        <f>INDEX('Compréhension de l''écrit'!$C$2:$C$971,ROUNDUP((ROW()-1)/(COUNTA('Compréhension de l''écrit'!$F$1:$DA$1)+1),0))</f>
        <v>#REF!</v>
      </c>
      <c r="U5799" s="16" t="e">
        <f>INDEX('Compréhension de l''écrit'!$D$2:$D$971,ROUNDUP((ROW()-1)/(COUNTA('Compréhension de l''écrit'!$F$1:$DA$1)+1),0))</f>
        <v>#REF!</v>
      </c>
      <c r="V5799" s="16">
        <f>INDEX('Compréhension de l''écrit'!$E$1:$DA$1,+MOD(ROW()-2,COUNTA($H$5:$H$32)*2)+1)</f>
        <v>0</v>
      </c>
      <c r="W5799" s="16" t="str">
        <f>IFERROR(INDEX('Compréhension de l''écrit'!$E$1:$DA$971,MATCH(S5799,'Compréhension de l''écrit'!$B$2:$B$971,0)+1,MATCH(V5799,'Compréhension de l''écrit'!$E$1:$DA$1,0)),"")</f>
        <v/>
      </c>
      <c r="X5799" s="16" t="e">
        <f t="shared" si="92"/>
        <v>#REF!</v>
      </c>
      <c r="Y5799" s="16" t="str">
        <f>IFERROR(VLOOKUP(V5799,Paramétrages!H:I,2,FALSE),"")</f>
        <v/>
      </c>
    </row>
    <row r="5800" spans="18:25" x14ac:dyDescent="0.2">
      <c r="R5800" s="16" t="e">
        <f>INDEX('Compréhension de l''écrit'!$A$2:$A$971,ROUNDUP((ROW()-1)/(COUNTA('Compréhension de l''écrit'!$F$1:$DA$1)+1),0))</f>
        <v>#REF!</v>
      </c>
      <c r="S5800" s="16" t="e">
        <f>INDEX('Compréhension de l''écrit'!$B$2:$B$971,ROUNDUP((ROW()-1)/(COUNTA('Compréhension de l''écrit'!$F$1:$DA$1)+1),0))</f>
        <v>#REF!</v>
      </c>
      <c r="T5800" s="16" t="e">
        <f>INDEX('Compréhension de l''écrit'!$C$2:$C$971,ROUNDUP((ROW()-1)/(COUNTA('Compréhension de l''écrit'!$F$1:$DA$1)+1),0))</f>
        <v>#REF!</v>
      </c>
      <c r="U5800" s="16" t="e">
        <f>INDEX('Compréhension de l''écrit'!$D$2:$D$971,ROUNDUP((ROW()-1)/(COUNTA('Compréhension de l''écrit'!$F$1:$DA$1)+1),0))</f>
        <v>#REF!</v>
      </c>
      <c r="V5800" s="16">
        <f>INDEX('Compréhension de l''écrit'!$E$1:$DA$1,+MOD(ROW()-2,COUNTA($H$5:$H$32)*2)+1)</f>
        <v>0</v>
      </c>
      <c r="W5800" s="16" t="str">
        <f>IFERROR(INDEX('Compréhension de l''écrit'!$E$1:$DA$971,MATCH(S5800,'Compréhension de l''écrit'!$B$2:$B$971,0)+1,MATCH(V5800,'Compréhension de l''écrit'!$E$1:$DA$1,0)),"")</f>
        <v/>
      </c>
      <c r="X5800" s="16" t="e">
        <f t="shared" si="92"/>
        <v>#REF!</v>
      </c>
      <c r="Y5800" s="16" t="str">
        <f>IFERROR(VLOOKUP(V5800,Paramétrages!H:I,2,FALSE),"")</f>
        <v/>
      </c>
    </row>
    <row r="5801" spans="18:25" x14ac:dyDescent="0.2">
      <c r="R5801" s="16" t="e">
        <f>INDEX('Compréhension de l''écrit'!$A$2:$A$971,ROUNDUP((ROW()-1)/(COUNTA('Compréhension de l''écrit'!$F$1:$DA$1)+1),0))</f>
        <v>#REF!</v>
      </c>
      <c r="S5801" s="16" t="e">
        <f>INDEX('Compréhension de l''écrit'!$B$2:$B$971,ROUNDUP((ROW()-1)/(COUNTA('Compréhension de l''écrit'!$F$1:$DA$1)+1),0))</f>
        <v>#REF!</v>
      </c>
      <c r="T5801" s="16" t="e">
        <f>INDEX('Compréhension de l''écrit'!$C$2:$C$971,ROUNDUP((ROW()-1)/(COUNTA('Compréhension de l''écrit'!$F$1:$DA$1)+1),0))</f>
        <v>#REF!</v>
      </c>
      <c r="U5801" s="16" t="e">
        <f>INDEX('Compréhension de l''écrit'!$D$2:$D$971,ROUNDUP((ROW()-1)/(COUNTA('Compréhension de l''écrit'!$F$1:$DA$1)+1),0))</f>
        <v>#REF!</v>
      </c>
      <c r="V5801" s="16">
        <f>INDEX('Compréhension de l''écrit'!$E$1:$DA$1,+MOD(ROW()-2,COUNTA($H$5:$H$32)*2)+1)</f>
        <v>0</v>
      </c>
      <c r="W5801" s="16" t="str">
        <f>IFERROR(INDEX('Compréhension de l''écrit'!$E$1:$DA$971,MATCH(S5801,'Compréhension de l''écrit'!$B$2:$B$971,0)+1,MATCH(V5801,'Compréhension de l''écrit'!$E$1:$DA$1,0)),"")</f>
        <v/>
      </c>
      <c r="X5801" s="16" t="e">
        <f t="shared" si="92"/>
        <v>#REF!</v>
      </c>
      <c r="Y5801" s="16" t="str">
        <f>IFERROR(VLOOKUP(V5801,Paramétrages!H:I,2,FALSE),"")</f>
        <v/>
      </c>
    </row>
    <row r="5802" spans="18:25" x14ac:dyDescent="0.2">
      <c r="R5802" s="16" t="e">
        <f>INDEX('Compréhension de l''écrit'!$A$2:$A$971,ROUNDUP((ROW()-1)/(COUNTA('Compréhension de l''écrit'!$F$1:$DA$1)+1),0))</f>
        <v>#REF!</v>
      </c>
      <c r="S5802" s="16" t="e">
        <f>INDEX('Compréhension de l''écrit'!$B$2:$B$971,ROUNDUP((ROW()-1)/(COUNTA('Compréhension de l''écrit'!$F$1:$DA$1)+1),0))</f>
        <v>#REF!</v>
      </c>
      <c r="T5802" s="16" t="e">
        <f>INDEX('Compréhension de l''écrit'!$C$2:$C$971,ROUNDUP((ROW()-1)/(COUNTA('Compréhension de l''écrit'!$F$1:$DA$1)+1),0))</f>
        <v>#REF!</v>
      </c>
      <c r="U5802" s="16" t="e">
        <f>INDEX('Compréhension de l''écrit'!$D$2:$D$971,ROUNDUP((ROW()-1)/(COUNTA('Compréhension de l''écrit'!$F$1:$DA$1)+1),0))</f>
        <v>#REF!</v>
      </c>
      <c r="V5802" s="16">
        <f>INDEX('Compréhension de l''écrit'!$E$1:$DA$1,+MOD(ROW()-2,COUNTA($H$5:$H$32)*2)+1)</f>
        <v>0</v>
      </c>
      <c r="W5802" s="16" t="str">
        <f>IFERROR(INDEX('Compréhension de l''écrit'!$E$1:$DA$971,MATCH(S5802,'Compréhension de l''écrit'!$B$2:$B$971,0)+1,MATCH(V5802,'Compréhension de l''écrit'!$E$1:$DA$1,0)),"")</f>
        <v/>
      </c>
      <c r="X5802" s="16" t="e">
        <f t="shared" si="92"/>
        <v>#REF!</v>
      </c>
      <c r="Y5802" s="16" t="str">
        <f>IFERROR(VLOOKUP(V5802,Paramétrages!H:I,2,FALSE),"")</f>
        <v/>
      </c>
    </row>
    <row r="5803" spans="18:25" x14ac:dyDescent="0.2">
      <c r="R5803" s="16" t="e">
        <f>INDEX('Compréhension de l''écrit'!$A$2:$A$971,ROUNDUP((ROW()-1)/(COUNTA('Compréhension de l''écrit'!$F$1:$DA$1)+1),0))</f>
        <v>#REF!</v>
      </c>
      <c r="S5803" s="16" t="e">
        <f>INDEX('Compréhension de l''écrit'!$B$2:$B$971,ROUNDUP((ROW()-1)/(COUNTA('Compréhension de l''écrit'!$F$1:$DA$1)+1),0))</f>
        <v>#REF!</v>
      </c>
      <c r="T5803" s="16" t="e">
        <f>INDEX('Compréhension de l''écrit'!$C$2:$C$971,ROUNDUP((ROW()-1)/(COUNTA('Compréhension de l''écrit'!$F$1:$DA$1)+1),0))</f>
        <v>#REF!</v>
      </c>
      <c r="U5803" s="16" t="e">
        <f>INDEX('Compréhension de l''écrit'!$D$2:$D$971,ROUNDUP((ROW()-1)/(COUNTA('Compréhension de l''écrit'!$F$1:$DA$1)+1),0))</f>
        <v>#REF!</v>
      </c>
      <c r="V5803" s="16">
        <f>INDEX('Compréhension de l''écrit'!$E$1:$DA$1,+MOD(ROW()-2,COUNTA($H$5:$H$32)*2)+1)</f>
        <v>0</v>
      </c>
      <c r="W5803" s="16" t="str">
        <f>IFERROR(INDEX('Compréhension de l''écrit'!$E$1:$DA$971,MATCH(S5803,'Compréhension de l''écrit'!$B$2:$B$971,0)+1,MATCH(V5803,'Compréhension de l''écrit'!$E$1:$DA$1,0)),"")</f>
        <v/>
      </c>
      <c r="X5803" s="16" t="e">
        <f t="shared" si="92"/>
        <v>#REF!</v>
      </c>
      <c r="Y5803" s="16" t="str">
        <f>IFERROR(VLOOKUP(V5803,Paramétrages!H:I,2,FALSE),"")</f>
        <v/>
      </c>
    </row>
    <row r="5804" spans="18:25" x14ac:dyDescent="0.2">
      <c r="R5804" s="16" t="e">
        <f>INDEX('Compréhension de l''écrit'!$A$2:$A$971,ROUNDUP((ROW()-1)/(COUNTA('Compréhension de l''écrit'!$F$1:$DA$1)+1),0))</f>
        <v>#REF!</v>
      </c>
      <c r="S5804" s="16" t="e">
        <f>INDEX('Compréhension de l''écrit'!$B$2:$B$971,ROUNDUP((ROW()-1)/(COUNTA('Compréhension de l''écrit'!$F$1:$DA$1)+1),0))</f>
        <v>#REF!</v>
      </c>
      <c r="T5804" s="16" t="e">
        <f>INDEX('Compréhension de l''écrit'!$C$2:$C$971,ROUNDUP((ROW()-1)/(COUNTA('Compréhension de l''écrit'!$F$1:$DA$1)+1),0))</f>
        <v>#REF!</v>
      </c>
      <c r="U5804" s="16" t="e">
        <f>INDEX('Compréhension de l''écrit'!$D$2:$D$971,ROUNDUP((ROW()-1)/(COUNTA('Compréhension de l''écrit'!$F$1:$DA$1)+1),0))</f>
        <v>#REF!</v>
      </c>
      <c r="V5804" s="16">
        <f>INDEX('Compréhension de l''écrit'!$E$1:$DA$1,+MOD(ROW()-2,COUNTA($H$5:$H$32)*2)+1)</f>
        <v>0</v>
      </c>
      <c r="W5804" s="16" t="str">
        <f>IFERROR(INDEX('Compréhension de l''écrit'!$E$1:$DA$971,MATCH(S5804,'Compréhension de l''écrit'!$B$2:$B$971,0)+1,MATCH(V5804,'Compréhension de l''écrit'!$E$1:$DA$1,0)),"")</f>
        <v/>
      </c>
      <c r="X5804" s="16" t="e">
        <f t="shared" si="92"/>
        <v>#REF!</v>
      </c>
      <c r="Y5804" s="16" t="str">
        <f>IFERROR(VLOOKUP(V5804,Paramétrages!H:I,2,FALSE),"")</f>
        <v/>
      </c>
    </row>
    <row r="5805" spans="18:25" x14ac:dyDescent="0.2">
      <c r="R5805" s="16" t="e">
        <f>INDEX('Compréhension de l''écrit'!$A$2:$A$971,ROUNDUP((ROW()-1)/(COUNTA('Compréhension de l''écrit'!$F$1:$DA$1)+1),0))</f>
        <v>#REF!</v>
      </c>
      <c r="S5805" s="16" t="e">
        <f>INDEX('Compréhension de l''écrit'!$B$2:$B$971,ROUNDUP((ROW()-1)/(COUNTA('Compréhension de l''écrit'!$F$1:$DA$1)+1),0))</f>
        <v>#REF!</v>
      </c>
      <c r="T5805" s="16" t="e">
        <f>INDEX('Compréhension de l''écrit'!$C$2:$C$971,ROUNDUP((ROW()-1)/(COUNTA('Compréhension de l''écrit'!$F$1:$DA$1)+1),0))</f>
        <v>#REF!</v>
      </c>
      <c r="U5805" s="16" t="e">
        <f>INDEX('Compréhension de l''écrit'!$D$2:$D$971,ROUNDUP((ROW()-1)/(COUNTA('Compréhension de l''écrit'!$F$1:$DA$1)+1),0))</f>
        <v>#REF!</v>
      </c>
      <c r="V5805" s="16">
        <f>INDEX('Compréhension de l''écrit'!$E$1:$DA$1,+MOD(ROW()-2,COUNTA($H$5:$H$32)*2)+1)</f>
        <v>0</v>
      </c>
      <c r="W5805" s="16" t="str">
        <f>IFERROR(INDEX('Compréhension de l''écrit'!$E$1:$DA$971,MATCH(S5805,'Compréhension de l''écrit'!$B$2:$B$971,0)+1,MATCH(V5805,'Compréhension de l''écrit'!$E$1:$DA$1,0)),"")</f>
        <v/>
      </c>
      <c r="X5805" s="16" t="e">
        <f t="shared" si="92"/>
        <v>#REF!</v>
      </c>
      <c r="Y5805" s="16" t="str">
        <f>IFERROR(VLOOKUP(V5805,Paramétrages!H:I,2,FALSE),"")</f>
        <v/>
      </c>
    </row>
    <row r="5806" spans="18:25" x14ac:dyDescent="0.2">
      <c r="R5806" s="16" t="e">
        <f>INDEX('Compréhension de l''écrit'!$A$2:$A$971,ROUNDUP((ROW()-1)/(COUNTA('Compréhension de l''écrit'!$F$1:$DA$1)+1),0))</f>
        <v>#REF!</v>
      </c>
      <c r="S5806" s="16" t="e">
        <f>INDEX('Compréhension de l''écrit'!$B$2:$B$971,ROUNDUP((ROW()-1)/(COUNTA('Compréhension de l''écrit'!$F$1:$DA$1)+1),0))</f>
        <v>#REF!</v>
      </c>
      <c r="T5806" s="16" t="e">
        <f>INDEX('Compréhension de l''écrit'!$C$2:$C$971,ROUNDUP((ROW()-1)/(COUNTA('Compréhension de l''écrit'!$F$1:$DA$1)+1),0))</f>
        <v>#REF!</v>
      </c>
      <c r="U5806" s="16" t="e">
        <f>INDEX('Compréhension de l''écrit'!$D$2:$D$971,ROUNDUP((ROW()-1)/(COUNTA('Compréhension de l''écrit'!$F$1:$DA$1)+1),0))</f>
        <v>#REF!</v>
      </c>
      <c r="V5806" s="16">
        <f>INDEX('Compréhension de l''écrit'!$E$1:$DA$1,+MOD(ROW()-2,COUNTA($H$5:$H$32)*2)+1)</f>
        <v>0</v>
      </c>
      <c r="W5806" s="16" t="str">
        <f>IFERROR(INDEX('Compréhension de l''écrit'!$E$1:$DA$971,MATCH(S5806,'Compréhension de l''écrit'!$B$2:$B$971,0)+1,MATCH(V5806,'Compréhension de l''écrit'!$E$1:$DA$1,0)),"")</f>
        <v/>
      </c>
      <c r="X5806" s="16" t="e">
        <f t="shared" si="92"/>
        <v>#REF!</v>
      </c>
      <c r="Y5806" s="16" t="str">
        <f>IFERROR(VLOOKUP(V5806,Paramétrages!H:I,2,FALSE),"")</f>
        <v/>
      </c>
    </row>
    <row r="5807" spans="18:25" x14ac:dyDescent="0.2">
      <c r="R5807" s="16" t="e">
        <f>INDEX('Compréhension de l''écrit'!$A$2:$A$971,ROUNDUP((ROW()-1)/(COUNTA('Compréhension de l''écrit'!$F$1:$DA$1)+1),0))</f>
        <v>#REF!</v>
      </c>
      <c r="S5807" s="16" t="e">
        <f>INDEX('Compréhension de l''écrit'!$B$2:$B$971,ROUNDUP((ROW()-1)/(COUNTA('Compréhension de l''écrit'!$F$1:$DA$1)+1),0))</f>
        <v>#REF!</v>
      </c>
      <c r="T5807" s="16" t="e">
        <f>INDEX('Compréhension de l''écrit'!$C$2:$C$971,ROUNDUP((ROW()-1)/(COUNTA('Compréhension de l''écrit'!$F$1:$DA$1)+1),0))</f>
        <v>#REF!</v>
      </c>
      <c r="U5807" s="16" t="e">
        <f>INDEX('Compréhension de l''écrit'!$D$2:$D$971,ROUNDUP((ROW()-1)/(COUNTA('Compréhension de l''écrit'!$F$1:$DA$1)+1),0))</f>
        <v>#REF!</v>
      </c>
      <c r="V5807" s="16">
        <f>INDEX('Compréhension de l''écrit'!$E$1:$DA$1,+MOD(ROW()-2,COUNTA($H$5:$H$32)*2)+1)</f>
        <v>0</v>
      </c>
      <c r="W5807" s="16" t="str">
        <f>IFERROR(INDEX('Compréhension de l''écrit'!$E$1:$DA$971,MATCH(S5807,'Compréhension de l''écrit'!$B$2:$B$971,0)+1,MATCH(V5807,'Compréhension de l''écrit'!$E$1:$DA$1,0)),"")</f>
        <v/>
      </c>
      <c r="X5807" s="16" t="e">
        <f t="shared" si="92"/>
        <v>#REF!</v>
      </c>
      <c r="Y5807" s="16" t="str">
        <f>IFERROR(VLOOKUP(V5807,Paramétrages!H:I,2,FALSE),"")</f>
        <v/>
      </c>
    </row>
    <row r="5808" spans="18:25" x14ac:dyDescent="0.2">
      <c r="R5808" s="16" t="e">
        <f>INDEX('Compréhension de l''écrit'!$A$2:$A$971,ROUNDUP((ROW()-1)/(COUNTA('Compréhension de l''écrit'!$F$1:$DA$1)+1),0))</f>
        <v>#REF!</v>
      </c>
      <c r="S5808" s="16" t="e">
        <f>INDEX('Compréhension de l''écrit'!$B$2:$B$971,ROUNDUP((ROW()-1)/(COUNTA('Compréhension de l''écrit'!$F$1:$DA$1)+1),0))</f>
        <v>#REF!</v>
      </c>
      <c r="T5808" s="16" t="e">
        <f>INDEX('Compréhension de l''écrit'!$C$2:$C$971,ROUNDUP((ROW()-1)/(COUNTA('Compréhension de l''écrit'!$F$1:$DA$1)+1),0))</f>
        <v>#REF!</v>
      </c>
      <c r="U5808" s="16" t="e">
        <f>INDEX('Compréhension de l''écrit'!$D$2:$D$971,ROUNDUP((ROW()-1)/(COUNTA('Compréhension de l''écrit'!$F$1:$DA$1)+1),0))</f>
        <v>#REF!</v>
      </c>
      <c r="V5808" s="16">
        <f>INDEX('Compréhension de l''écrit'!$E$1:$DA$1,+MOD(ROW()-2,COUNTA($H$5:$H$32)*2)+1)</f>
        <v>0</v>
      </c>
      <c r="W5808" s="16" t="str">
        <f>IFERROR(INDEX('Compréhension de l''écrit'!$E$1:$DA$971,MATCH(S5808,'Compréhension de l''écrit'!$B$2:$B$971,0)+1,MATCH(V5808,'Compréhension de l''écrit'!$E$1:$DA$1,0)),"")</f>
        <v/>
      </c>
      <c r="X5808" s="16" t="e">
        <f t="shared" si="92"/>
        <v>#REF!</v>
      </c>
      <c r="Y5808" s="16" t="str">
        <f>IFERROR(VLOOKUP(V5808,Paramétrages!H:I,2,FALSE),"")</f>
        <v/>
      </c>
    </row>
    <row r="5809" spans="18:25" x14ac:dyDescent="0.2">
      <c r="R5809" s="16" t="e">
        <f>INDEX('Compréhension de l''écrit'!$A$2:$A$971,ROUNDUP((ROW()-1)/(COUNTA('Compréhension de l''écrit'!$F$1:$DA$1)+1),0))</f>
        <v>#REF!</v>
      </c>
      <c r="S5809" s="16" t="e">
        <f>INDEX('Compréhension de l''écrit'!$B$2:$B$971,ROUNDUP((ROW()-1)/(COUNTA('Compréhension de l''écrit'!$F$1:$DA$1)+1),0))</f>
        <v>#REF!</v>
      </c>
      <c r="T5809" s="16" t="e">
        <f>INDEX('Compréhension de l''écrit'!$C$2:$C$971,ROUNDUP((ROW()-1)/(COUNTA('Compréhension de l''écrit'!$F$1:$DA$1)+1),0))</f>
        <v>#REF!</v>
      </c>
      <c r="U5809" s="16" t="e">
        <f>INDEX('Compréhension de l''écrit'!$D$2:$D$971,ROUNDUP((ROW()-1)/(COUNTA('Compréhension de l''écrit'!$F$1:$DA$1)+1),0))</f>
        <v>#REF!</v>
      </c>
      <c r="V5809" s="16">
        <f>INDEX('Compréhension de l''écrit'!$E$1:$DA$1,+MOD(ROW()-2,COUNTA($H$5:$H$32)*2)+1)</f>
        <v>0</v>
      </c>
      <c r="W5809" s="16" t="str">
        <f>IFERROR(INDEX('Compréhension de l''écrit'!$E$1:$DA$971,MATCH(S5809,'Compréhension de l''écrit'!$B$2:$B$971,0)+1,MATCH(V5809,'Compréhension de l''écrit'!$E$1:$DA$1,0)),"")</f>
        <v/>
      </c>
      <c r="X5809" s="16" t="e">
        <f t="shared" si="92"/>
        <v>#REF!</v>
      </c>
      <c r="Y5809" s="16" t="str">
        <f>IFERROR(VLOOKUP(V5809,Paramétrages!H:I,2,FALSE),"")</f>
        <v/>
      </c>
    </row>
    <row r="5810" spans="18:25" x14ac:dyDescent="0.2">
      <c r="R5810" s="16" t="e">
        <f>INDEX('Compréhension de l''écrit'!$A$2:$A$971,ROUNDUP((ROW()-1)/(COUNTA('Compréhension de l''écrit'!$F$1:$DA$1)+1),0))</f>
        <v>#REF!</v>
      </c>
      <c r="S5810" s="16" t="e">
        <f>INDEX('Compréhension de l''écrit'!$B$2:$B$971,ROUNDUP((ROW()-1)/(COUNTA('Compréhension de l''écrit'!$F$1:$DA$1)+1),0))</f>
        <v>#REF!</v>
      </c>
      <c r="T5810" s="16" t="e">
        <f>INDEX('Compréhension de l''écrit'!$C$2:$C$971,ROUNDUP((ROW()-1)/(COUNTA('Compréhension de l''écrit'!$F$1:$DA$1)+1),0))</f>
        <v>#REF!</v>
      </c>
      <c r="U5810" s="16" t="e">
        <f>INDEX('Compréhension de l''écrit'!$D$2:$D$971,ROUNDUP((ROW()-1)/(COUNTA('Compréhension de l''écrit'!$F$1:$DA$1)+1),0))</f>
        <v>#REF!</v>
      </c>
      <c r="V5810" s="16">
        <f>INDEX('Compréhension de l''écrit'!$E$1:$DA$1,+MOD(ROW()-2,COUNTA($H$5:$H$32)*2)+1)</f>
        <v>0</v>
      </c>
      <c r="W5810" s="16" t="str">
        <f>IFERROR(INDEX('Compréhension de l''écrit'!$E$1:$DA$971,MATCH(S5810,'Compréhension de l''écrit'!$B$2:$B$971,0)+1,MATCH(V5810,'Compréhension de l''écrit'!$E$1:$DA$1,0)),"")</f>
        <v/>
      </c>
      <c r="X5810" s="16" t="e">
        <f t="shared" si="92"/>
        <v>#REF!</v>
      </c>
      <c r="Y5810" s="16" t="str">
        <f>IFERROR(VLOOKUP(V5810,Paramétrages!H:I,2,FALSE),"")</f>
        <v/>
      </c>
    </row>
    <row r="5811" spans="18:25" x14ac:dyDescent="0.2">
      <c r="R5811" s="16" t="e">
        <f>INDEX('Compréhension de l''écrit'!$A$2:$A$971,ROUNDUP((ROW()-1)/(COUNTA('Compréhension de l''écrit'!$F$1:$DA$1)+1),0))</f>
        <v>#REF!</v>
      </c>
      <c r="S5811" s="16" t="e">
        <f>INDEX('Compréhension de l''écrit'!$B$2:$B$971,ROUNDUP((ROW()-1)/(COUNTA('Compréhension de l''écrit'!$F$1:$DA$1)+1),0))</f>
        <v>#REF!</v>
      </c>
      <c r="T5811" s="16" t="e">
        <f>INDEX('Compréhension de l''écrit'!$C$2:$C$971,ROUNDUP((ROW()-1)/(COUNTA('Compréhension de l''écrit'!$F$1:$DA$1)+1),0))</f>
        <v>#REF!</v>
      </c>
      <c r="U5811" s="16" t="e">
        <f>INDEX('Compréhension de l''écrit'!$D$2:$D$971,ROUNDUP((ROW()-1)/(COUNTA('Compréhension de l''écrit'!$F$1:$DA$1)+1),0))</f>
        <v>#REF!</v>
      </c>
      <c r="V5811" s="16">
        <f>INDEX('Compréhension de l''écrit'!$E$1:$DA$1,+MOD(ROW()-2,COUNTA($H$5:$H$32)*2)+1)</f>
        <v>0</v>
      </c>
      <c r="W5811" s="16" t="str">
        <f>IFERROR(INDEX('Compréhension de l''écrit'!$E$1:$DA$971,MATCH(S5811,'Compréhension de l''écrit'!$B$2:$B$971,0)+1,MATCH(V5811,'Compréhension de l''écrit'!$E$1:$DA$1,0)),"")</f>
        <v/>
      </c>
      <c r="X5811" s="16" t="e">
        <f t="shared" si="92"/>
        <v>#REF!</v>
      </c>
      <c r="Y5811" s="16" t="str">
        <f>IFERROR(VLOOKUP(V5811,Paramétrages!H:I,2,FALSE),"")</f>
        <v/>
      </c>
    </row>
    <row r="5812" spans="18:25" x14ac:dyDescent="0.2">
      <c r="R5812" s="16" t="e">
        <f>INDEX('Compréhension de l''écrit'!$A$2:$A$971,ROUNDUP((ROW()-1)/(COUNTA('Compréhension de l''écrit'!$F$1:$DA$1)+1),0))</f>
        <v>#REF!</v>
      </c>
      <c r="S5812" s="16" t="e">
        <f>INDEX('Compréhension de l''écrit'!$B$2:$B$971,ROUNDUP((ROW()-1)/(COUNTA('Compréhension de l''écrit'!$F$1:$DA$1)+1),0))</f>
        <v>#REF!</v>
      </c>
      <c r="T5812" s="16" t="e">
        <f>INDEX('Compréhension de l''écrit'!$C$2:$C$971,ROUNDUP((ROW()-1)/(COUNTA('Compréhension de l''écrit'!$F$1:$DA$1)+1),0))</f>
        <v>#REF!</v>
      </c>
      <c r="U5812" s="16" t="e">
        <f>INDEX('Compréhension de l''écrit'!$D$2:$D$971,ROUNDUP((ROW()-1)/(COUNTA('Compréhension de l''écrit'!$F$1:$DA$1)+1),0))</f>
        <v>#REF!</v>
      </c>
      <c r="V5812" s="16">
        <f>INDEX('Compréhension de l''écrit'!$E$1:$DA$1,+MOD(ROW()-2,COUNTA($H$5:$H$32)*2)+1)</f>
        <v>0</v>
      </c>
      <c r="W5812" s="16" t="str">
        <f>IFERROR(INDEX('Compréhension de l''écrit'!$E$1:$DA$971,MATCH(S5812,'Compréhension de l''écrit'!$B$2:$B$971,0)+1,MATCH(V5812,'Compréhension de l''écrit'!$E$1:$DA$1,0)),"")</f>
        <v/>
      </c>
      <c r="X5812" s="16" t="e">
        <f t="shared" si="92"/>
        <v>#REF!</v>
      </c>
      <c r="Y5812" s="16" t="str">
        <f>IFERROR(VLOOKUP(V5812,Paramétrages!H:I,2,FALSE),"")</f>
        <v/>
      </c>
    </row>
    <row r="5813" spans="18:25" x14ac:dyDescent="0.2">
      <c r="R5813" s="16" t="e">
        <f>INDEX('Compréhension de l''écrit'!$A$2:$A$971,ROUNDUP((ROW()-1)/(COUNTA('Compréhension de l''écrit'!$F$1:$DA$1)+1),0))</f>
        <v>#REF!</v>
      </c>
      <c r="S5813" s="16" t="e">
        <f>INDEX('Compréhension de l''écrit'!$B$2:$B$971,ROUNDUP((ROW()-1)/(COUNTA('Compréhension de l''écrit'!$F$1:$DA$1)+1),0))</f>
        <v>#REF!</v>
      </c>
      <c r="T5813" s="16" t="e">
        <f>INDEX('Compréhension de l''écrit'!$C$2:$C$971,ROUNDUP((ROW()-1)/(COUNTA('Compréhension de l''écrit'!$F$1:$DA$1)+1),0))</f>
        <v>#REF!</v>
      </c>
      <c r="U5813" s="16" t="e">
        <f>INDEX('Compréhension de l''écrit'!$D$2:$D$971,ROUNDUP((ROW()-1)/(COUNTA('Compréhension de l''écrit'!$F$1:$DA$1)+1),0))</f>
        <v>#REF!</v>
      </c>
      <c r="V5813" s="16">
        <f>INDEX('Compréhension de l''écrit'!$E$1:$DA$1,+MOD(ROW()-2,COUNTA($H$5:$H$32)*2)+1)</f>
        <v>0</v>
      </c>
      <c r="W5813" s="16" t="str">
        <f>IFERROR(INDEX('Compréhension de l''écrit'!$E$1:$DA$971,MATCH(S5813,'Compréhension de l''écrit'!$B$2:$B$971,0)+1,MATCH(V5813,'Compréhension de l''écrit'!$E$1:$DA$1,0)),"")</f>
        <v/>
      </c>
      <c r="X5813" s="16" t="e">
        <f t="shared" si="92"/>
        <v>#REF!</v>
      </c>
      <c r="Y5813" s="16" t="str">
        <f>IFERROR(VLOOKUP(V5813,Paramétrages!H:I,2,FALSE),"")</f>
        <v/>
      </c>
    </row>
    <row r="5814" spans="18:25" x14ac:dyDescent="0.2">
      <c r="R5814" s="16" t="e">
        <f>INDEX('Compréhension de l''écrit'!$A$2:$A$971,ROUNDUP((ROW()-1)/(COUNTA('Compréhension de l''écrit'!$F$1:$DA$1)+1),0))</f>
        <v>#REF!</v>
      </c>
      <c r="S5814" s="16" t="e">
        <f>INDEX('Compréhension de l''écrit'!$B$2:$B$971,ROUNDUP((ROW()-1)/(COUNTA('Compréhension de l''écrit'!$F$1:$DA$1)+1),0))</f>
        <v>#REF!</v>
      </c>
      <c r="T5814" s="16" t="e">
        <f>INDEX('Compréhension de l''écrit'!$C$2:$C$971,ROUNDUP((ROW()-1)/(COUNTA('Compréhension de l''écrit'!$F$1:$DA$1)+1),0))</f>
        <v>#REF!</v>
      </c>
      <c r="U5814" s="16" t="e">
        <f>INDEX('Compréhension de l''écrit'!$D$2:$D$971,ROUNDUP((ROW()-1)/(COUNTA('Compréhension de l''écrit'!$F$1:$DA$1)+1),0))</f>
        <v>#REF!</v>
      </c>
      <c r="V5814" s="16">
        <f>INDEX('Compréhension de l''écrit'!$E$1:$DA$1,+MOD(ROW()-2,COUNTA($H$5:$H$32)*2)+1)</f>
        <v>0</v>
      </c>
      <c r="W5814" s="16" t="str">
        <f>IFERROR(INDEX('Compréhension de l''écrit'!$E$1:$DA$971,MATCH(S5814,'Compréhension de l''écrit'!$B$2:$B$971,0)+1,MATCH(V5814,'Compréhension de l''écrit'!$E$1:$DA$1,0)),"")</f>
        <v/>
      </c>
      <c r="X5814" s="16" t="e">
        <f t="shared" si="92"/>
        <v>#REF!</v>
      </c>
      <c r="Y5814" s="16" t="str">
        <f>IFERROR(VLOOKUP(V5814,Paramétrages!H:I,2,FALSE),"")</f>
        <v/>
      </c>
    </row>
    <row r="5815" spans="18:25" x14ac:dyDescent="0.2">
      <c r="R5815" s="16" t="e">
        <f>INDEX('Compréhension de l''écrit'!$A$2:$A$971,ROUNDUP((ROW()-1)/(COUNTA('Compréhension de l''écrit'!$F$1:$DA$1)+1),0))</f>
        <v>#REF!</v>
      </c>
      <c r="S5815" s="16" t="e">
        <f>INDEX('Compréhension de l''écrit'!$B$2:$B$971,ROUNDUP((ROW()-1)/(COUNTA('Compréhension de l''écrit'!$F$1:$DA$1)+1),0))</f>
        <v>#REF!</v>
      </c>
      <c r="T5815" s="16" t="e">
        <f>INDEX('Compréhension de l''écrit'!$C$2:$C$971,ROUNDUP((ROW()-1)/(COUNTA('Compréhension de l''écrit'!$F$1:$DA$1)+1),0))</f>
        <v>#REF!</v>
      </c>
      <c r="U5815" s="16" t="e">
        <f>INDEX('Compréhension de l''écrit'!$D$2:$D$971,ROUNDUP((ROW()-1)/(COUNTA('Compréhension de l''écrit'!$F$1:$DA$1)+1),0))</f>
        <v>#REF!</v>
      </c>
      <c r="V5815" s="16">
        <f>INDEX('Compréhension de l''écrit'!$E$1:$DA$1,+MOD(ROW()-2,COUNTA($H$5:$H$32)*2)+1)</f>
        <v>0</v>
      </c>
      <c r="W5815" s="16" t="str">
        <f>IFERROR(INDEX('Compréhension de l''écrit'!$E$1:$DA$971,MATCH(S5815,'Compréhension de l''écrit'!$B$2:$B$971,0)+1,MATCH(V5815,'Compréhension de l''écrit'!$E$1:$DA$1,0)),"")</f>
        <v/>
      </c>
      <c r="X5815" s="16" t="e">
        <f t="shared" si="92"/>
        <v>#REF!</v>
      </c>
      <c r="Y5815" s="16" t="str">
        <f>IFERROR(VLOOKUP(V5815,Paramétrages!H:I,2,FALSE),"")</f>
        <v/>
      </c>
    </row>
    <row r="5816" spans="18:25" x14ac:dyDescent="0.2">
      <c r="R5816" s="16" t="e">
        <f>INDEX('Compréhension de l''écrit'!$A$2:$A$971,ROUNDUP((ROW()-1)/(COUNTA('Compréhension de l''écrit'!$F$1:$DA$1)+1),0))</f>
        <v>#REF!</v>
      </c>
      <c r="S5816" s="16" t="e">
        <f>INDEX('Compréhension de l''écrit'!$B$2:$B$971,ROUNDUP((ROW()-1)/(COUNTA('Compréhension de l''écrit'!$F$1:$DA$1)+1),0))</f>
        <v>#REF!</v>
      </c>
      <c r="T5816" s="16" t="e">
        <f>INDEX('Compréhension de l''écrit'!$C$2:$C$971,ROUNDUP((ROW()-1)/(COUNTA('Compréhension de l''écrit'!$F$1:$DA$1)+1),0))</f>
        <v>#REF!</v>
      </c>
      <c r="U5816" s="16" t="e">
        <f>INDEX('Compréhension de l''écrit'!$D$2:$D$971,ROUNDUP((ROW()-1)/(COUNTA('Compréhension de l''écrit'!$F$1:$DA$1)+1),0))</f>
        <v>#REF!</v>
      </c>
      <c r="V5816" s="16">
        <f>INDEX('Compréhension de l''écrit'!$E$1:$DA$1,+MOD(ROW()-2,COUNTA($H$5:$H$32)*2)+1)</f>
        <v>0</v>
      </c>
      <c r="W5816" s="16" t="str">
        <f>IFERROR(INDEX('Compréhension de l''écrit'!$E$1:$DA$971,MATCH(S5816,'Compréhension de l''écrit'!$B$2:$B$971,0)+1,MATCH(V5816,'Compréhension de l''écrit'!$E$1:$DA$1,0)),"")</f>
        <v/>
      </c>
      <c r="X5816" s="16" t="e">
        <f t="shared" si="92"/>
        <v>#REF!</v>
      </c>
      <c r="Y5816" s="16" t="str">
        <f>IFERROR(VLOOKUP(V5816,Paramétrages!H:I,2,FALSE),"")</f>
        <v/>
      </c>
    </row>
    <row r="5817" spans="18:25" x14ac:dyDescent="0.2">
      <c r="R5817" s="16" t="e">
        <f>INDEX('Compréhension de l''écrit'!$A$2:$A$971,ROUNDUP((ROW()-1)/(COUNTA('Compréhension de l''écrit'!$F$1:$DA$1)+1),0))</f>
        <v>#REF!</v>
      </c>
      <c r="S5817" s="16" t="e">
        <f>INDEX('Compréhension de l''écrit'!$B$2:$B$971,ROUNDUP((ROW()-1)/(COUNTA('Compréhension de l''écrit'!$F$1:$DA$1)+1),0))</f>
        <v>#REF!</v>
      </c>
      <c r="T5817" s="16" t="e">
        <f>INDEX('Compréhension de l''écrit'!$C$2:$C$971,ROUNDUP((ROW()-1)/(COUNTA('Compréhension de l''écrit'!$F$1:$DA$1)+1),0))</f>
        <v>#REF!</v>
      </c>
      <c r="U5817" s="16" t="e">
        <f>INDEX('Compréhension de l''écrit'!$D$2:$D$971,ROUNDUP((ROW()-1)/(COUNTA('Compréhension de l''écrit'!$F$1:$DA$1)+1),0))</f>
        <v>#REF!</v>
      </c>
      <c r="V5817" s="16">
        <f>INDEX('Compréhension de l''écrit'!$E$1:$DA$1,+MOD(ROW()-2,COUNTA($H$5:$H$32)*2)+1)</f>
        <v>0</v>
      </c>
      <c r="W5817" s="16" t="str">
        <f>IFERROR(INDEX('Compréhension de l''écrit'!$E$1:$DA$971,MATCH(S5817,'Compréhension de l''écrit'!$B$2:$B$971,0)+1,MATCH(V5817,'Compréhension de l''écrit'!$E$1:$DA$1,0)),"")</f>
        <v/>
      </c>
      <c r="X5817" s="16" t="e">
        <f t="shared" si="92"/>
        <v>#REF!</v>
      </c>
      <c r="Y5817" s="16" t="str">
        <f>IFERROR(VLOOKUP(V5817,Paramétrages!H:I,2,FALSE),"")</f>
        <v/>
      </c>
    </row>
    <row r="5818" spans="18:25" x14ac:dyDescent="0.2">
      <c r="R5818" s="16" t="e">
        <f>INDEX('Compréhension de l''écrit'!$A$2:$A$971,ROUNDUP((ROW()-1)/(COUNTA('Compréhension de l''écrit'!$F$1:$DA$1)+1),0))</f>
        <v>#REF!</v>
      </c>
      <c r="S5818" s="16" t="e">
        <f>INDEX('Compréhension de l''écrit'!$B$2:$B$971,ROUNDUP((ROW()-1)/(COUNTA('Compréhension de l''écrit'!$F$1:$DA$1)+1),0))</f>
        <v>#REF!</v>
      </c>
      <c r="T5818" s="16" t="e">
        <f>INDEX('Compréhension de l''écrit'!$C$2:$C$971,ROUNDUP((ROW()-1)/(COUNTA('Compréhension de l''écrit'!$F$1:$DA$1)+1),0))</f>
        <v>#REF!</v>
      </c>
      <c r="U5818" s="16" t="e">
        <f>INDEX('Compréhension de l''écrit'!$D$2:$D$971,ROUNDUP((ROW()-1)/(COUNTA('Compréhension de l''écrit'!$F$1:$DA$1)+1),0))</f>
        <v>#REF!</v>
      </c>
      <c r="V5818" s="16">
        <f>INDEX('Compréhension de l''écrit'!$E$1:$DA$1,+MOD(ROW()-2,COUNTA($H$5:$H$32)*2)+1)</f>
        <v>0</v>
      </c>
      <c r="W5818" s="16" t="str">
        <f>IFERROR(INDEX('Compréhension de l''écrit'!$E$1:$DA$971,MATCH(S5818,'Compréhension de l''écrit'!$B$2:$B$971,0)+1,MATCH(V5818,'Compréhension de l''écrit'!$E$1:$DA$1,0)),"")</f>
        <v/>
      </c>
      <c r="X5818" s="16" t="e">
        <f t="shared" si="92"/>
        <v>#REF!</v>
      </c>
      <c r="Y5818" s="16" t="str">
        <f>IFERROR(VLOOKUP(V5818,Paramétrages!H:I,2,FALSE),"")</f>
        <v/>
      </c>
    </row>
    <row r="5819" spans="18:25" x14ac:dyDescent="0.2">
      <c r="R5819" s="16" t="e">
        <f>INDEX('Compréhension de l''écrit'!$A$2:$A$971,ROUNDUP((ROW()-1)/(COUNTA('Compréhension de l''écrit'!$F$1:$DA$1)+1),0))</f>
        <v>#REF!</v>
      </c>
      <c r="S5819" s="16" t="e">
        <f>INDEX('Compréhension de l''écrit'!$B$2:$B$971,ROUNDUP((ROW()-1)/(COUNTA('Compréhension de l''écrit'!$F$1:$DA$1)+1),0))</f>
        <v>#REF!</v>
      </c>
      <c r="T5819" s="16" t="e">
        <f>INDEX('Compréhension de l''écrit'!$C$2:$C$971,ROUNDUP((ROW()-1)/(COUNTA('Compréhension de l''écrit'!$F$1:$DA$1)+1),0))</f>
        <v>#REF!</v>
      </c>
      <c r="U5819" s="16" t="e">
        <f>INDEX('Compréhension de l''écrit'!$D$2:$D$971,ROUNDUP((ROW()-1)/(COUNTA('Compréhension de l''écrit'!$F$1:$DA$1)+1),0))</f>
        <v>#REF!</v>
      </c>
      <c r="V5819" s="16">
        <f>INDEX('Compréhension de l''écrit'!$E$1:$DA$1,+MOD(ROW()-2,COUNTA($H$5:$H$32)*2)+1)</f>
        <v>0</v>
      </c>
      <c r="W5819" s="16" t="str">
        <f>IFERROR(INDEX('Compréhension de l''écrit'!$E$1:$DA$971,MATCH(S5819,'Compréhension de l''écrit'!$B$2:$B$971,0)+1,MATCH(V5819,'Compréhension de l''écrit'!$E$1:$DA$1,0)),"")</f>
        <v/>
      </c>
      <c r="X5819" s="16" t="e">
        <f t="shared" si="92"/>
        <v>#REF!</v>
      </c>
      <c r="Y5819" s="16" t="str">
        <f>IFERROR(VLOOKUP(V5819,Paramétrages!H:I,2,FALSE),"")</f>
        <v/>
      </c>
    </row>
    <row r="5820" spans="18:25" x14ac:dyDescent="0.2">
      <c r="R5820" s="16" t="e">
        <f>INDEX('Compréhension de l''écrit'!$A$2:$A$971,ROUNDUP((ROW()-1)/(COUNTA('Compréhension de l''écrit'!$F$1:$DA$1)+1),0))</f>
        <v>#REF!</v>
      </c>
      <c r="S5820" s="16" t="e">
        <f>INDEX('Compréhension de l''écrit'!$B$2:$B$971,ROUNDUP((ROW()-1)/(COUNTA('Compréhension de l''écrit'!$F$1:$DA$1)+1),0))</f>
        <v>#REF!</v>
      </c>
      <c r="T5820" s="16" t="e">
        <f>INDEX('Compréhension de l''écrit'!$C$2:$C$971,ROUNDUP((ROW()-1)/(COUNTA('Compréhension de l''écrit'!$F$1:$DA$1)+1),0))</f>
        <v>#REF!</v>
      </c>
      <c r="U5820" s="16" t="e">
        <f>INDEX('Compréhension de l''écrit'!$D$2:$D$971,ROUNDUP((ROW()-1)/(COUNTA('Compréhension de l''écrit'!$F$1:$DA$1)+1),0))</f>
        <v>#REF!</v>
      </c>
      <c r="V5820" s="16">
        <f>INDEX('Compréhension de l''écrit'!$E$1:$DA$1,+MOD(ROW()-2,COUNTA($H$5:$H$32)*2)+1)</f>
        <v>0</v>
      </c>
      <c r="W5820" s="16" t="str">
        <f>IFERROR(INDEX('Compréhension de l''écrit'!$E$1:$DA$971,MATCH(S5820,'Compréhension de l''écrit'!$B$2:$B$971,0)+1,MATCH(V5820,'Compréhension de l''écrit'!$E$1:$DA$1,0)),"")</f>
        <v/>
      </c>
      <c r="X5820" s="16" t="e">
        <f t="shared" si="92"/>
        <v>#REF!</v>
      </c>
      <c r="Y5820" s="16" t="str">
        <f>IFERROR(VLOOKUP(V5820,Paramétrages!H:I,2,FALSE),"")</f>
        <v/>
      </c>
    </row>
    <row r="5821" spans="18:25" x14ac:dyDescent="0.2">
      <c r="R5821" s="16" t="e">
        <f>INDEX('Compréhension de l''écrit'!$A$2:$A$971,ROUNDUP((ROW()-1)/(COUNTA('Compréhension de l''écrit'!$F$1:$DA$1)+1),0))</f>
        <v>#REF!</v>
      </c>
      <c r="S5821" s="16" t="e">
        <f>INDEX('Compréhension de l''écrit'!$B$2:$B$971,ROUNDUP((ROW()-1)/(COUNTA('Compréhension de l''écrit'!$F$1:$DA$1)+1),0))</f>
        <v>#REF!</v>
      </c>
      <c r="T5821" s="16" t="e">
        <f>INDEX('Compréhension de l''écrit'!$C$2:$C$971,ROUNDUP((ROW()-1)/(COUNTA('Compréhension de l''écrit'!$F$1:$DA$1)+1),0))</f>
        <v>#REF!</v>
      </c>
      <c r="U5821" s="16" t="e">
        <f>INDEX('Compréhension de l''écrit'!$D$2:$D$971,ROUNDUP((ROW()-1)/(COUNTA('Compréhension de l''écrit'!$F$1:$DA$1)+1),0))</f>
        <v>#REF!</v>
      </c>
      <c r="V5821" s="16">
        <f>INDEX('Compréhension de l''écrit'!$E$1:$DA$1,+MOD(ROW()-2,COUNTA($H$5:$H$32)*2)+1)</f>
        <v>0</v>
      </c>
      <c r="W5821" s="16" t="str">
        <f>IFERROR(INDEX('Compréhension de l''écrit'!$E$1:$DA$971,MATCH(S5821,'Compréhension de l''écrit'!$B$2:$B$971,0)+1,MATCH(V5821,'Compréhension de l''écrit'!$E$1:$DA$1,0)),"")</f>
        <v/>
      </c>
      <c r="X5821" s="16" t="e">
        <f t="shared" si="92"/>
        <v>#REF!</v>
      </c>
      <c r="Y5821" s="16" t="str">
        <f>IFERROR(VLOOKUP(V5821,Paramétrages!H:I,2,FALSE),"")</f>
        <v/>
      </c>
    </row>
    <row r="5822" spans="18:25" x14ac:dyDescent="0.2">
      <c r="R5822" s="16" t="e">
        <f>INDEX('Compréhension de l''écrit'!$A$2:$A$971,ROUNDUP((ROW()-1)/(COUNTA('Compréhension de l''écrit'!$F$1:$DA$1)+1),0))</f>
        <v>#REF!</v>
      </c>
      <c r="S5822" s="16" t="e">
        <f>INDEX('Compréhension de l''écrit'!$B$2:$B$971,ROUNDUP((ROW()-1)/(COUNTA('Compréhension de l''écrit'!$F$1:$DA$1)+1),0))</f>
        <v>#REF!</v>
      </c>
      <c r="T5822" s="16" t="e">
        <f>INDEX('Compréhension de l''écrit'!$C$2:$C$971,ROUNDUP((ROW()-1)/(COUNTA('Compréhension de l''écrit'!$F$1:$DA$1)+1),0))</f>
        <v>#REF!</v>
      </c>
      <c r="U5822" s="16" t="e">
        <f>INDEX('Compréhension de l''écrit'!$D$2:$D$971,ROUNDUP((ROW()-1)/(COUNTA('Compréhension de l''écrit'!$F$1:$DA$1)+1),0))</f>
        <v>#REF!</v>
      </c>
      <c r="V5822" s="16">
        <f>INDEX('Compréhension de l''écrit'!$E$1:$DA$1,+MOD(ROW()-2,COUNTA($H$5:$H$32)*2)+1)</f>
        <v>0</v>
      </c>
      <c r="W5822" s="16" t="str">
        <f>IFERROR(INDEX('Compréhension de l''écrit'!$E$1:$DA$971,MATCH(S5822,'Compréhension de l''écrit'!$B$2:$B$971,0)+1,MATCH(V5822,'Compréhension de l''écrit'!$E$1:$DA$1,0)),"")</f>
        <v/>
      </c>
      <c r="X5822" s="16" t="e">
        <f t="shared" si="92"/>
        <v>#REF!</v>
      </c>
      <c r="Y5822" s="16" t="str">
        <f>IFERROR(VLOOKUP(V5822,Paramétrages!H:I,2,FALSE),"")</f>
        <v/>
      </c>
    </row>
    <row r="5823" spans="18:25" x14ac:dyDescent="0.2">
      <c r="R5823" s="16" t="e">
        <f>INDEX('Compréhension de l''écrit'!$A$2:$A$971,ROUNDUP((ROW()-1)/(COUNTA('Compréhension de l''écrit'!$F$1:$DA$1)+1),0))</f>
        <v>#REF!</v>
      </c>
      <c r="S5823" s="16" t="e">
        <f>INDEX('Compréhension de l''écrit'!$B$2:$B$971,ROUNDUP((ROW()-1)/(COUNTA('Compréhension de l''écrit'!$F$1:$DA$1)+1),0))</f>
        <v>#REF!</v>
      </c>
      <c r="T5823" s="16" t="e">
        <f>INDEX('Compréhension de l''écrit'!$C$2:$C$971,ROUNDUP((ROW()-1)/(COUNTA('Compréhension de l''écrit'!$F$1:$DA$1)+1),0))</f>
        <v>#REF!</v>
      </c>
      <c r="U5823" s="16" t="e">
        <f>INDEX('Compréhension de l''écrit'!$D$2:$D$971,ROUNDUP((ROW()-1)/(COUNTA('Compréhension de l''écrit'!$F$1:$DA$1)+1),0))</f>
        <v>#REF!</v>
      </c>
      <c r="V5823" s="16">
        <f>INDEX('Compréhension de l''écrit'!$E$1:$DA$1,+MOD(ROW()-2,COUNTA($H$5:$H$32)*2)+1)</f>
        <v>0</v>
      </c>
      <c r="W5823" s="16" t="str">
        <f>IFERROR(INDEX('Compréhension de l''écrit'!$E$1:$DA$971,MATCH(S5823,'Compréhension de l''écrit'!$B$2:$B$971,0)+1,MATCH(V5823,'Compréhension de l''écrit'!$E$1:$DA$1,0)),"")</f>
        <v/>
      </c>
      <c r="X5823" s="16" t="e">
        <f t="shared" si="92"/>
        <v>#REF!</v>
      </c>
      <c r="Y5823" s="16" t="str">
        <f>IFERROR(VLOOKUP(V5823,Paramétrages!H:I,2,FALSE),"")</f>
        <v/>
      </c>
    </row>
    <row r="5824" spans="18:25" x14ac:dyDescent="0.2">
      <c r="R5824" s="16" t="e">
        <f>INDEX('Compréhension de l''écrit'!$A$2:$A$971,ROUNDUP((ROW()-1)/(COUNTA('Compréhension de l''écrit'!$F$1:$DA$1)+1),0))</f>
        <v>#REF!</v>
      </c>
      <c r="S5824" s="16" t="e">
        <f>INDEX('Compréhension de l''écrit'!$B$2:$B$971,ROUNDUP((ROW()-1)/(COUNTA('Compréhension de l''écrit'!$F$1:$DA$1)+1),0))</f>
        <v>#REF!</v>
      </c>
      <c r="T5824" s="16" t="e">
        <f>INDEX('Compréhension de l''écrit'!$C$2:$C$971,ROUNDUP((ROW()-1)/(COUNTA('Compréhension de l''écrit'!$F$1:$DA$1)+1),0))</f>
        <v>#REF!</v>
      </c>
      <c r="U5824" s="16" t="e">
        <f>INDEX('Compréhension de l''écrit'!$D$2:$D$971,ROUNDUP((ROW()-1)/(COUNTA('Compréhension de l''écrit'!$F$1:$DA$1)+1),0))</f>
        <v>#REF!</v>
      </c>
      <c r="V5824" s="16">
        <f>INDEX('Compréhension de l''écrit'!$E$1:$DA$1,+MOD(ROW()-2,COUNTA($H$5:$H$32)*2)+1)</f>
        <v>0</v>
      </c>
      <c r="W5824" s="16" t="str">
        <f>IFERROR(INDEX('Compréhension de l''écrit'!$E$1:$DA$971,MATCH(S5824,'Compréhension de l''écrit'!$B$2:$B$971,0)+1,MATCH(V5824,'Compréhension de l''écrit'!$E$1:$DA$1,0)),"")</f>
        <v/>
      </c>
      <c r="X5824" s="16" t="e">
        <f t="shared" si="92"/>
        <v>#REF!</v>
      </c>
      <c r="Y5824" s="16" t="str">
        <f>IFERROR(VLOOKUP(V5824,Paramétrages!H:I,2,FALSE),"")</f>
        <v/>
      </c>
    </row>
    <row r="5825" spans="18:25" x14ac:dyDescent="0.2">
      <c r="R5825" s="16" t="e">
        <f>INDEX('Compréhension de l''écrit'!$A$2:$A$971,ROUNDUP((ROW()-1)/(COUNTA('Compréhension de l''écrit'!$F$1:$DA$1)+1),0))</f>
        <v>#REF!</v>
      </c>
      <c r="S5825" s="16" t="e">
        <f>INDEX('Compréhension de l''écrit'!$B$2:$B$971,ROUNDUP((ROW()-1)/(COUNTA('Compréhension de l''écrit'!$F$1:$DA$1)+1),0))</f>
        <v>#REF!</v>
      </c>
      <c r="T5825" s="16" t="e">
        <f>INDEX('Compréhension de l''écrit'!$C$2:$C$971,ROUNDUP((ROW()-1)/(COUNTA('Compréhension de l''écrit'!$F$1:$DA$1)+1),0))</f>
        <v>#REF!</v>
      </c>
      <c r="U5825" s="16" t="e">
        <f>INDEX('Compréhension de l''écrit'!$D$2:$D$971,ROUNDUP((ROW()-1)/(COUNTA('Compréhension de l''écrit'!$F$1:$DA$1)+1),0))</f>
        <v>#REF!</v>
      </c>
      <c r="V5825" s="16">
        <f>INDEX('Compréhension de l''écrit'!$E$1:$DA$1,+MOD(ROW()-2,COUNTA($H$5:$H$32)*2)+1)</f>
        <v>0</v>
      </c>
      <c r="W5825" s="16" t="str">
        <f>IFERROR(INDEX('Compréhension de l''écrit'!$E$1:$DA$971,MATCH(S5825,'Compréhension de l''écrit'!$B$2:$B$971,0)+1,MATCH(V5825,'Compréhension de l''écrit'!$E$1:$DA$1,0)),"")</f>
        <v/>
      </c>
      <c r="X5825" s="16" t="e">
        <f t="shared" si="92"/>
        <v>#REF!</v>
      </c>
      <c r="Y5825" s="16" t="str">
        <f>IFERROR(VLOOKUP(V5825,Paramétrages!H:I,2,FALSE),"")</f>
        <v/>
      </c>
    </row>
    <row r="5826" spans="18:25" x14ac:dyDescent="0.2">
      <c r="R5826" s="16" t="e">
        <f>INDEX('Compréhension de l''écrit'!$A$2:$A$971,ROUNDUP((ROW()-1)/(COUNTA('Compréhension de l''écrit'!$F$1:$DA$1)+1),0))</f>
        <v>#REF!</v>
      </c>
      <c r="S5826" s="16" t="e">
        <f>INDEX('Compréhension de l''écrit'!$B$2:$B$971,ROUNDUP((ROW()-1)/(COUNTA('Compréhension de l''écrit'!$F$1:$DA$1)+1),0))</f>
        <v>#REF!</v>
      </c>
      <c r="T5826" s="16" t="e">
        <f>INDEX('Compréhension de l''écrit'!$C$2:$C$971,ROUNDUP((ROW()-1)/(COUNTA('Compréhension de l''écrit'!$F$1:$DA$1)+1),0))</f>
        <v>#REF!</v>
      </c>
      <c r="U5826" s="16" t="e">
        <f>INDEX('Compréhension de l''écrit'!$D$2:$D$971,ROUNDUP((ROW()-1)/(COUNTA('Compréhension de l''écrit'!$F$1:$DA$1)+1),0))</f>
        <v>#REF!</v>
      </c>
      <c r="V5826" s="16">
        <f>INDEX('Compréhension de l''écrit'!$E$1:$DA$1,+MOD(ROW()-2,COUNTA($H$5:$H$32)*2)+1)</f>
        <v>0</v>
      </c>
      <c r="W5826" s="16" t="str">
        <f>IFERROR(INDEX('Compréhension de l''écrit'!$E$1:$DA$971,MATCH(S5826,'Compréhension de l''écrit'!$B$2:$B$971,0)+1,MATCH(V5826,'Compréhension de l''écrit'!$E$1:$DA$1,0)),"")</f>
        <v/>
      </c>
      <c r="X5826" s="16" t="e">
        <f t="shared" si="92"/>
        <v>#REF!</v>
      </c>
      <c r="Y5826" s="16" t="str">
        <f>IFERROR(VLOOKUP(V5826,Paramétrages!H:I,2,FALSE),"")</f>
        <v/>
      </c>
    </row>
    <row r="5827" spans="18:25" x14ac:dyDescent="0.2">
      <c r="R5827" s="16" t="e">
        <f>INDEX('Compréhension de l''écrit'!$A$2:$A$971,ROUNDUP((ROW()-1)/(COUNTA('Compréhension de l''écrit'!$F$1:$DA$1)+1),0))</f>
        <v>#REF!</v>
      </c>
      <c r="S5827" s="16" t="e">
        <f>INDEX('Compréhension de l''écrit'!$B$2:$B$971,ROUNDUP((ROW()-1)/(COUNTA('Compréhension de l''écrit'!$F$1:$DA$1)+1),0))</f>
        <v>#REF!</v>
      </c>
      <c r="T5827" s="16" t="e">
        <f>INDEX('Compréhension de l''écrit'!$C$2:$C$971,ROUNDUP((ROW()-1)/(COUNTA('Compréhension de l''écrit'!$F$1:$DA$1)+1),0))</f>
        <v>#REF!</v>
      </c>
      <c r="U5827" s="16" t="e">
        <f>INDEX('Compréhension de l''écrit'!$D$2:$D$971,ROUNDUP((ROW()-1)/(COUNTA('Compréhension de l''écrit'!$F$1:$DA$1)+1),0))</f>
        <v>#REF!</v>
      </c>
      <c r="V5827" s="16">
        <f>INDEX('Compréhension de l''écrit'!$E$1:$DA$1,+MOD(ROW()-2,COUNTA($H$5:$H$32)*2)+1)</f>
        <v>0</v>
      </c>
      <c r="W5827" s="16" t="str">
        <f>IFERROR(INDEX('Compréhension de l''écrit'!$E$1:$DA$971,MATCH(S5827,'Compréhension de l''écrit'!$B$2:$B$971,0)+1,MATCH(V5827,'Compréhension de l''écrit'!$E$1:$DA$1,0)),"")</f>
        <v/>
      </c>
      <c r="X5827" s="16" t="e">
        <f t="shared" ref="X5827:X5890" si="93">S5827&amp;T5827</f>
        <v>#REF!</v>
      </c>
      <c r="Y5827" s="16" t="str">
        <f>IFERROR(VLOOKUP(V5827,Paramétrages!H:I,2,FALSE),"")</f>
        <v/>
      </c>
    </row>
    <row r="5828" spans="18:25" x14ac:dyDescent="0.2">
      <c r="R5828" s="16" t="e">
        <f>INDEX('Compréhension de l''écrit'!$A$2:$A$971,ROUNDUP((ROW()-1)/(COUNTA('Compréhension de l''écrit'!$F$1:$DA$1)+1),0))</f>
        <v>#REF!</v>
      </c>
      <c r="S5828" s="16" t="e">
        <f>INDEX('Compréhension de l''écrit'!$B$2:$B$971,ROUNDUP((ROW()-1)/(COUNTA('Compréhension de l''écrit'!$F$1:$DA$1)+1),0))</f>
        <v>#REF!</v>
      </c>
      <c r="T5828" s="16" t="e">
        <f>INDEX('Compréhension de l''écrit'!$C$2:$C$971,ROUNDUP((ROW()-1)/(COUNTA('Compréhension de l''écrit'!$F$1:$DA$1)+1),0))</f>
        <v>#REF!</v>
      </c>
      <c r="U5828" s="16" t="e">
        <f>INDEX('Compréhension de l''écrit'!$D$2:$D$971,ROUNDUP((ROW()-1)/(COUNTA('Compréhension de l''écrit'!$F$1:$DA$1)+1),0))</f>
        <v>#REF!</v>
      </c>
      <c r="V5828" s="16">
        <f>INDEX('Compréhension de l''écrit'!$E$1:$DA$1,+MOD(ROW()-2,COUNTA($H$5:$H$32)*2)+1)</f>
        <v>0</v>
      </c>
      <c r="W5828" s="16" t="str">
        <f>IFERROR(INDEX('Compréhension de l''écrit'!$E$1:$DA$971,MATCH(S5828,'Compréhension de l''écrit'!$B$2:$B$971,0)+1,MATCH(V5828,'Compréhension de l''écrit'!$E$1:$DA$1,0)),"")</f>
        <v/>
      </c>
      <c r="X5828" s="16" t="e">
        <f t="shared" si="93"/>
        <v>#REF!</v>
      </c>
      <c r="Y5828" s="16" t="str">
        <f>IFERROR(VLOOKUP(V5828,Paramétrages!H:I,2,FALSE),"")</f>
        <v/>
      </c>
    </row>
    <row r="5829" spans="18:25" x14ac:dyDescent="0.2">
      <c r="R5829" s="16" t="e">
        <f>INDEX('Compréhension de l''écrit'!$A$2:$A$971,ROUNDUP((ROW()-1)/(COUNTA('Compréhension de l''écrit'!$F$1:$DA$1)+1),0))</f>
        <v>#REF!</v>
      </c>
      <c r="S5829" s="16" t="e">
        <f>INDEX('Compréhension de l''écrit'!$B$2:$B$971,ROUNDUP((ROW()-1)/(COUNTA('Compréhension de l''écrit'!$F$1:$DA$1)+1),0))</f>
        <v>#REF!</v>
      </c>
      <c r="T5829" s="16" t="e">
        <f>INDEX('Compréhension de l''écrit'!$C$2:$C$971,ROUNDUP((ROW()-1)/(COUNTA('Compréhension de l''écrit'!$F$1:$DA$1)+1),0))</f>
        <v>#REF!</v>
      </c>
      <c r="U5829" s="16" t="e">
        <f>INDEX('Compréhension de l''écrit'!$D$2:$D$971,ROUNDUP((ROW()-1)/(COUNTA('Compréhension de l''écrit'!$F$1:$DA$1)+1),0))</f>
        <v>#REF!</v>
      </c>
      <c r="V5829" s="16">
        <f>INDEX('Compréhension de l''écrit'!$E$1:$DA$1,+MOD(ROW()-2,COUNTA($H$5:$H$32)*2)+1)</f>
        <v>0</v>
      </c>
      <c r="W5829" s="16" t="str">
        <f>IFERROR(INDEX('Compréhension de l''écrit'!$E$1:$DA$971,MATCH(S5829,'Compréhension de l''écrit'!$B$2:$B$971,0)+1,MATCH(V5829,'Compréhension de l''écrit'!$E$1:$DA$1,0)),"")</f>
        <v/>
      </c>
      <c r="X5829" s="16" t="e">
        <f t="shared" si="93"/>
        <v>#REF!</v>
      </c>
      <c r="Y5829" s="16" t="str">
        <f>IFERROR(VLOOKUP(V5829,Paramétrages!H:I,2,FALSE),"")</f>
        <v/>
      </c>
    </row>
    <row r="5830" spans="18:25" x14ac:dyDescent="0.2">
      <c r="R5830" s="16" t="e">
        <f>INDEX('Compréhension de l''écrit'!$A$2:$A$971,ROUNDUP((ROW()-1)/(COUNTA('Compréhension de l''écrit'!$F$1:$DA$1)+1),0))</f>
        <v>#REF!</v>
      </c>
      <c r="S5830" s="16" t="e">
        <f>INDEX('Compréhension de l''écrit'!$B$2:$B$971,ROUNDUP((ROW()-1)/(COUNTA('Compréhension de l''écrit'!$F$1:$DA$1)+1),0))</f>
        <v>#REF!</v>
      </c>
      <c r="T5830" s="16" t="e">
        <f>INDEX('Compréhension de l''écrit'!$C$2:$C$971,ROUNDUP((ROW()-1)/(COUNTA('Compréhension de l''écrit'!$F$1:$DA$1)+1),0))</f>
        <v>#REF!</v>
      </c>
      <c r="U5830" s="16" t="e">
        <f>INDEX('Compréhension de l''écrit'!$D$2:$D$971,ROUNDUP((ROW()-1)/(COUNTA('Compréhension de l''écrit'!$F$1:$DA$1)+1),0))</f>
        <v>#REF!</v>
      </c>
      <c r="V5830" s="16">
        <f>INDEX('Compréhension de l''écrit'!$E$1:$DA$1,+MOD(ROW()-2,COUNTA($H$5:$H$32)*2)+1)</f>
        <v>0</v>
      </c>
      <c r="W5830" s="16" t="str">
        <f>IFERROR(INDEX('Compréhension de l''écrit'!$E$1:$DA$971,MATCH(S5830,'Compréhension de l''écrit'!$B$2:$B$971,0)+1,MATCH(V5830,'Compréhension de l''écrit'!$E$1:$DA$1,0)),"")</f>
        <v/>
      </c>
      <c r="X5830" s="16" t="e">
        <f t="shared" si="93"/>
        <v>#REF!</v>
      </c>
      <c r="Y5830" s="16" t="str">
        <f>IFERROR(VLOOKUP(V5830,Paramétrages!H:I,2,FALSE),"")</f>
        <v/>
      </c>
    </row>
    <row r="5831" spans="18:25" x14ac:dyDescent="0.2">
      <c r="R5831" s="16" t="e">
        <f>INDEX('Compréhension de l''écrit'!$A$2:$A$971,ROUNDUP((ROW()-1)/(COUNTA('Compréhension de l''écrit'!$F$1:$DA$1)+1),0))</f>
        <v>#REF!</v>
      </c>
      <c r="S5831" s="16" t="e">
        <f>INDEX('Compréhension de l''écrit'!$B$2:$B$971,ROUNDUP((ROW()-1)/(COUNTA('Compréhension de l''écrit'!$F$1:$DA$1)+1),0))</f>
        <v>#REF!</v>
      </c>
      <c r="T5831" s="16" t="e">
        <f>INDEX('Compréhension de l''écrit'!$C$2:$C$971,ROUNDUP((ROW()-1)/(COUNTA('Compréhension de l''écrit'!$F$1:$DA$1)+1),0))</f>
        <v>#REF!</v>
      </c>
      <c r="U5831" s="16" t="e">
        <f>INDEX('Compréhension de l''écrit'!$D$2:$D$971,ROUNDUP((ROW()-1)/(COUNTA('Compréhension de l''écrit'!$F$1:$DA$1)+1),0))</f>
        <v>#REF!</v>
      </c>
      <c r="V5831" s="16">
        <f>INDEX('Compréhension de l''écrit'!$E$1:$DA$1,+MOD(ROW()-2,COUNTA($H$5:$H$32)*2)+1)</f>
        <v>0</v>
      </c>
      <c r="W5831" s="16" t="str">
        <f>IFERROR(INDEX('Compréhension de l''écrit'!$E$1:$DA$971,MATCH(S5831,'Compréhension de l''écrit'!$B$2:$B$971,0)+1,MATCH(V5831,'Compréhension de l''écrit'!$E$1:$DA$1,0)),"")</f>
        <v/>
      </c>
      <c r="X5831" s="16" t="e">
        <f t="shared" si="93"/>
        <v>#REF!</v>
      </c>
      <c r="Y5831" s="16" t="str">
        <f>IFERROR(VLOOKUP(V5831,Paramétrages!H:I,2,FALSE),"")</f>
        <v/>
      </c>
    </row>
    <row r="5832" spans="18:25" x14ac:dyDescent="0.2">
      <c r="R5832" s="16" t="e">
        <f>INDEX('Compréhension de l''écrit'!$A$2:$A$971,ROUNDUP((ROW()-1)/(COUNTA('Compréhension de l''écrit'!$F$1:$DA$1)+1),0))</f>
        <v>#REF!</v>
      </c>
      <c r="S5832" s="16" t="e">
        <f>INDEX('Compréhension de l''écrit'!$B$2:$B$971,ROUNDUP((ROW()-1)/(COUNTA('Compréhension de l''écrit'!$F$1:$DA$1)+1),0))</f>
        <v>#REF!</v>
      </c>
      <c r="T5832" s="16" t="e">
        <f>INDEX('Compréhension de l''écrit'!$C$2:$C$971,ROUNDUP((ROW()-1)/(COUNTA('Compréhension de l''écrit'!$F$1:$DA$1)+1),0))</f>
        <v>#REF!</v>
      </c>
      <c r="U5832" s="16" t="e">
        <f>INDEX('Compréhension de l''écrit'!$D$2:$D$971,ROUNDUP((ROW()-1)/(COUNTA('Compréhension de l''écrit'!$F$1:$DA$1)+1),0))</f>
        <v>#REF!</v>
      </c>
      <c r="V5832" s="16">
        <f>INDEX('Compréhension de l''écrit'!$E$1:$DA$1,+MOD(ROW()-2,COUNTA($H$5:$H$32)*2)+1)</f>
        <v>0</v>
      </c>
      <c r="W5832" s="16" t="str">
        <f>IFERROR(INDEX('Compréhension de l''écrit'!$E$1:$DA$971,MATCH(S5832,'Compréhension de l''écrit'!$B$2:$B$971,0)+1,MATCH(V5832,'Compréhension de l''écrit'!$E$1:$DA$1,0)),"")</f>
        <v/>
      </c>
      <c r="X5832" s="16" t="e">
        <f t="shared" si="93"/>
        <v>#REF!</v>
      </c>
      <c r="Y5832" s="16" t="str">
        <f>IFERROR(VLOOKUP(V5832,Paramétrages!H:I,2,FALSE),"")</f>
        <v/>
      </c>
    </row>
    <row r="5833" spans="18:25" x14ac:dyDescent="0.2">
      <c r="R5833" s="16" t="e">
        <f>INDEX('Compréhension de l''écrit'!$A$2:$A$971,ROUNDUP((ROW()-1)/(COUNTA('Compréhension de l''écrit'!$F$1:$DA$1)+1),0))</f>
        <v>#REF!</v>
      </c>
      <c r="S5833" s="16" t="e">
        <f>INDEX('Compréhension de l''écrit'!$B$2:$B$971,ROUNDUP((ROW()-1)/(COUNTA('Compréhension de l''écrit'!$F$1:$DA$1)+1),0))</f>
        <v>#REF!</v>
      </c>
      <c r="T5833" s="16" t="e">
        <f>INDEX('Compréhension de l''écrit'!$C$2:$C$971,ROUNDUP((ROW()-1)/(COUNTA('Compréhension de l''écrit'!$F$1:$DA$1)+1),0))</f>
        <v>#REF!</v>
      </c>
      <c r="U5833" s="16" t="e">
        <f>INDEX('Compréhension de l''écrit'!$D$2:$D$971,ROUNDUP((ROW()-1)/(COUNTA('Compréhension de l''écrit'!$F$1:$DA$1)+1),0))</f>
        <v>#REF!</v>
      </c>
      <c r="V5833" s="16">
        <f>INDEX('Compréhension de l''écrit'!$E$1:$DA$1,+MOD(ROW()-2,COUNTA($H$5:$H$32)*2)+1)</f>
        <v>0</v>
      </c>
      <c r="W5833" s="16" t="str">
        <f>IFERROR(INDEX('Compréhension de l''écrit'!$E$1:$DA$971,MATCH(S5833,'Compréhension de l''écrit'!$B$2:$B$971,0)+1,MATCH(V5833,'Compréhension de l''écrit'!$E$1:$DA$1,0)),"")</f>
        <v/>
      </c>
      <c r="X5833" s="16" t="e">
        <f t="shared" si="93"/>
        <v>#REF!</v>
      </c>
      <c r="Y5833" s="16" t="str">
        <f>IFERROR(VLOOKUP(V5833,Paramétrages!H:I,2,FALSE),"")</f>
        <v/>
      </c>
    </row>
    <row r="5834" spans="18:25" x14ac:dyDescent="0.2">
      <c r="R5834" s="16" t="e">
        <f>INDEX('Compréhension de l''écrit'!$A$2:$A$971,ROUNDUP((ROW()-1)/(COUNTA('Compréhension de l''écrit'!$F$1:$DA$1)+1),0))</f>
        <v>#REF!</v>
      </c>
      <c r="S5834" s="16" t="e">
        <f>INDEX('Compréhension de l''écrit'!$B$2:$B$971,ROUNDUP((ROW()-1)/(COUNTA('Compréhension de l''écrit'!$F$1:$DA$1)+1),0))</f>
        <v>#REF!</v>
      </c>
      <c r="T5834" s="16" t="e">
        <f>INDEX('Compréhension de l''écrit'!$C$2:$C$971,ROUNDUP((ROW()-1)/(COUNTA('Compréhension de l''écrit'!$F$1:$DA$1)+1),0))</f>
        <v>#REF!</v>
      </c>
      <c r="U5834" s="16" t="e">
        <f>INDEX('Compréhension de l''écrit'!$D$2:$D$971,ROUNDUP((ROW()-1)/(COUNTA('Compréhension de l''écrit'!$F$1:$DA$1)+1),0))</f>
        <v>#REF!</v>
      </c>
      <c r="V5834" s="16">
        <f>INDEX('Compréhension de l''écrit'!$E$1:$DA$1,+MOD(ROW()-2,COUNTA($H$5:$H$32)*2)+1)</f>
        <v>0</v>
      </c>
      <c r="W5834" s="16" t="str">
        <f>IFERROR(INDEX('Compréhension de l''écrit'!$E$1:$DA$971,MATCH(S5834,'Compréhension de l''écrit'!$B$2:$B$971,0)+1,MATCH(V5834,'Compréhension de l''écrit'!$E$1:$DA$1,0)),"")</f>
        <v/>
      </c>
      <c r="X5834" s="16" t="e">
        <f t="shared" si="93"/>
        <v>#REF!</v>
      </c>
      <c r="Y5834" s="16" t="str">
        <f>IFERROR(VLOOKUP(V5834,Paramétrages!H:I,2,FALSE),"")</f>
        <v/>
      </c>
    </row>
    <row r="5835" spans="18:25" x14ac:dyDescent="0.2">
      <c r="R5835" s="16" t="e">
        <f>INDEX('Compréhension de l''écrit'!$A$2:$A$971,ROUNDUP((ROW()-1)/(COUNTA('Compréhension de l''écrit'!$F$1:$DA$1)+1),0))</f>
        <v>#REF!</v>
      </c>
      <c r="S5835" s="16" t="e">
        <f>INDEX('Compréhension de l''écrit'!$B$2:$B$971,ROUNDUP((ROW()-1)/(COUNTA('Compréhension de l''écrit'!$F$1:$DA$1)+1),0))</f>
        <v>#REF!</v>
      </c>
      <c r="T5835" s="16" t="e">
        <f>INDEX('Compréhension de l''écrit'!$C$2:$C$971,ROUNDUP((ROW()-1)/(COUNTA('Compréhension de l''écrit'!$F$1:$DA$1)+1),0))</f>
        <v>#REF!</v>
      </c>
      <c r="U5835" s="16" t="e">
        <f>INDEX('Compréhension de l''écrit'!$D$2:$D$971,ROUNDUP((ROW()-1)/(COUNTA('Compréhension de l''écrit'!$F$1:$DA$1)+1),0))</f>
        <v>#REF!</v>
      </c>
      <c r="V5835" s="16">
        <f>INDEX('Compréhension de l''écrit'!$E$1:$DA$1,+MOD(ROW()-2,COUNTA($H$5:$H$32)*2)+1)</f>
        <v>0</v>
      </c>
      <c r="W5835" s="16" t="str">
        <f>IFERROR(INDEX('Compréhension de l''écrit'!$E$1:$DA$971,MATCH(S5835,'Compréhension de l''écrit'!$B$2:$B$971,0)+1,MATCH(V5835,'Compréhension de l''écrit'!$E$1:$DA$1,0)),"")</f>
        <v/>
      </c>
      <c r="X5835" s="16" t="e">
        <f t="shared" si="93"/>
        <v>#REF!</v>
      </c>
      <c r="Y5835" s="16" t="str">
        <f>IFERROR(VLOOKUP(V5835,Paramétrages!H:I,2,FALSE),"")</f>
        <v/>
      </c>
    </row>
    <row r="5836" spans="18:25" x14ac:dyDescent="0.2">
      <c r="R5836" s="16" t="e">
        <f>INDEX('Compréhension de l''écrit'!$A$2:$A$971,ROUNDUP((ROW()-1)/(COUNTA('Compréhension de l''écrit'!$F$1:$DA$1)+1),0))</f>
        <v>#REF!</v>
      </c>
      <c r="S5836" s="16" t="e">
        <f>INDEX('Compréhension de l''écrit'!$B$2:$B$971,ROUNDUP((ROW()-1)/(COUNTA('Compréhension de l''écrit'!$F$1:$DA$1)+1),0))</f>
        <v>#REF!</v>
      </c>
      <c r="T5836" s="16" t="e">
        <f>INDEX('Compréhension de l''écrit'!$C$2:$C$971,ROUNDUP((ROW()-1)/(COUNTA('Compréhension de l''écrit'!$F$1:$DA$1)+1),0))</f>
        <v>#REF!</v>
      </c>
      <c r="U5836" s="16" t="e">
        <f>INDEX('Compréhension de l''écrit'!$D$2:$D$971,ROUNDUP((ROW()-1)/(COUNTA('Compréhension de l''écrit'!$F$1:$DA$1)+1),0))</f>
        <v>#REF!</v>
      </c>
      <c r="V5836" s="16">
        <f>INDEX('Compréhension de l''écrit'!$E$1:$DA$1,+MOD(ROW()-2,COUNTA($H$5:$H$32)*2)+1)</f>
        <v>0</v>
      </c>
      <c r="W5836" s="16" t="str">
        <f>IFERROR(INDEX('Compréhension de l''écrit'!$E$1:$DA$971,MATCH(S5836,'Compréhension de l''écrit'!$B$2:$B$971,0)+1,MATCH(V5836,'Compréhension de l''écrit'!$E$1:$DA$1,0)),"")</f>
        <v/>
      </c>
      <c r="X5836" s="16" t="e">
        <f t="shared" si="93"/>
        <v>#REF!</v>
      </c>
      <c r="Y5836" s="16" t="str">
        <f>IFERROR(VLOOKUP(V5836,Paramétrages!H:I,2,FALSE),"")</f>
        <v/>
      </c>
    </row>
    <row r="5837" spans="18:25" x14ac:dyDescent="0.2">
      <c r="R5837" s="16" t="e">
        <f>INDEX('Compréhension de l''écrit'!$A$2:$A$971,ROUNDUP((ROW()-1)/(COUNTA('Compréhension de l''écrit'!$F$1:$DA$1)+1),0))</f>
        <v>#REF!</v>
      </c>
      <c r="S5837" s="16" t="e">
        <f>INDEX('Compréhension de l''écrit'!$B$2:$B$971,ROUNDUP((ROW()-1)/(COUNTA('Compréhension de l''écrit'!$F$1:$DA$1)+1),0))</f>
        <v>#REF!</v>
      </c>
      <c r="T5837" s="16" t="e">
        <f>INDEX('Compréhension de l''écrit'!$C$2:$C$971,ROUNDUP((ROW()-1)/(COUNTA('Compréhension de l''écrit'!$F$1:$DA$1)+1),0))</f>
        <v>#REF!</v>
      </c>
      <c r="U5837" s="16" t="e">
        <f>INDEX('Compréhension de l''écrit'!$D$2:$D$971,ROUNDUP((ROW()-1)/(COUNTA('Compréhension de l''écrit'!$F$1:$DA$1)+1),0))</f>
        <v>#REF!</v>
      </c>
      <c r="V5837" s="16">
        <f>INDEX('Compréhension de l''écrit'!$E$1:$DA$1,+MOD(ROW()-2,COUNTA($H$5:$H$32)*2)+1)</f>
        <v>0</v>
      </c>
      <c r="W5837" s="16" t="str">
        <f>IFERROR(INDEX('Compréhension de l''écrit'!$E$1:$DA$971,MATCH(S5837,'Compréhension de l''écrit'!$B$2:$B$971,0)+1,MATCH(V5837,'Compréhension de l''écrit'!$E$1:$DA$1,0)),"")</f>
        <v/>
      </c>
      <c r="X5837" s="16" t="e">
        <f t="shared" si="93"/>
        <v>#REF!</v>
      </c>
      <c r="Y5837" s="16" t="str">
        <f>IFERROR(VLOOKUP(V5837,Paramétrages!H:I,2,FALSE),"")</f>
        <v/>
      </c>
    </row>
    <row r="5838" spans="18:25" x14ac:dyDescent="0.2">
      <c r="R5838" s="16" t="e">
        <f>INDEX('Compréhension de l''écrit'!$A$2:$A$971,ROUNDUP((ROW()-1)/(COUNTA('Compréhension de l''écrit'!$F$1:$DA$1)+1),0))</f>
        <v>#REF!</v>
      </c>
      <c r="S5838" s="16" t="e">
        <f>INDEX('Compréhension de l''écrit'!$B$2:$B$971,ROUNDUP((ROW()-1)/(COUNTA('Compréhension de l''écrit'!$F$1:$DA$1)+1),0))</f>
        <v>#REF!</v>
      </c>
      <c r="T5838" s="16" t="e">
        <f>INDEX('Compréhension de l''écrit'!$C$2:$C$971,ROUNDUP((ROW()-1)/(COUNTA('Compréhension de l''écrit'!$F$1:$DA$1)+1),0))</f>
        <v>#REF!</v>
      </c>
      <c r="U5838" s="16" t="e">
        <f>INDEX('Compréhension de l''écrit'!$D$2:$D$971,ROUNDUP((ROW()-1)/(COUNTA('Compréhension de l''écrit'!$F$1:$DA$1)+1),0))</f>
        <v>#REF!</v>
      </c>
      <c r="V5838" s="16">
        <f>INDEX('Compréhension de l''écrit'!$E$1:$DA$1,+MOD(ROW()-2,COUNTA($H$5:$H$32)*2)+1)</f>
        <v>0</v>
      </c>
      <c r="W5838" s="16" t="str">
        <f>IFERROR(INDEX('Compréhension de l''écrit'!$E$1:$DA$971,MATCH(S5838,'Compréhension de l''écrit'!$B$2:$B$971,0)+1,MATCH(V5838,'Compréhension de l''écrit'!$E$1:$DA$1,0)),"")</f>
        <v/>
      </c>
      <c r="X5838" s="16" t="e">
        <f t="shared" si="93"/>
        <v>#REF!</v>
      </c>
      <c r="Y5838" s="16" t="str">
        <f>IFERROR(VLOOKUP(V5838,Paramétrages!H:I,2,FALSE),"")</f>
        <v/>
      </c>
    </row>
    <row r="5839" spans="18:25" x14ac:dyDescent="0.2">
      <c r="R5839" s="16" t="e">
        <f>INDEX('Compréhension de l''écrit'!$A$2:$A$971,ROUNDUP((ROW()-1)/(COUNTA('Compréhension de l''écrit'!$F$1:$DA$1)+1),0))</f>
        <v>#REF!</v>
      </c>
      <c r="S5839" s="16" t="e">
        <f>INDEX('Compréhension de l''écrit'!$B$2:$B$971,ROUNDUP((ROW()-1)/(COUNTA('Compréhension de l''écrit'!$F$1:$DA$1)+1),0))</f>
        <v>#REF!</v>
      </c>
      <c r="T5839" s="16" t="e">
        <f>INDEX('Compréhension de l''écrit'!$C$2:$C$971,ROUNDUP((ROW()-1)/(COUNTA('Compréhension de l''écrit'!$F$1:$DA$1)+1),0))</f>
        <v>#REF!</v>
      </c>
      <c r="U5839" s="16" t="e">
        <f>INDEX('Compréhension de l''écrit'!$D$2:$D$971,ROUNDUP((ROW()-1)/(COUNTA('Compréhension de l''écrit'!$F$1:$DA$1)+1),0))</f>
        <v>#REF!</v>
      </c>
      <c r="V5839" s="16">
        <f>INDEX('Compréhension de l''écrit'!$E$1:$DA$1,+MOD(ROW()-2,COUNTA($H$5:$H$32)*2)+1)</f>
        <v>0</v>
      </c>
      <c r="W5839" s="16" t="str">
        <f>IFERROR(INDEX('Compréhension de l''écrit'!$E$1:$DA$971,MATCH(S5839,'Compréhension de l''écrit'!$B$2:$B$971,0)+1,MATCH(V5839,'Compréhension de l''écrit'!$E$1:$DA$1,0)),"")</f>
        <v/>
      </c>
      <c r="X5839" s="16" t="e">
        <f t="shared" si="93"/>
        <v>#REF!</v>
      </c>
      <c r="Y5839" s="16" t="str">
        <f>IFERROR(VLOOKUP(V5839,Paramétrages!H:I,2,FALSE),"")</f>
        <v/>
      </c>
    </row>
    <row r="5840" spans="18:25" x14ac:dyDescent="0.2">
      <c r="R5840" s="16" t="e">
        <f>INDEX('Compréhension de l''écrit'!$A$2:$A$971,ROUNDUP((ROW()-1)/(COUNTA('Compréhension de l''écrit'!$F$1:$DA$1)+1),0))</f>
        <v>#REF!</v>
      </c>
      <c r="S5840" s="16" t="e">
        <f>INDEX('Compréhension de l''écrit'!$B$2:$B$971,ROUNDUP((ROW()-1)/(COUNTA('Compréhension de l''écrit'!$F$1:$DA$1)+1),0))</f>
        <v>#REF!</v>
      </c>
      <c r="T5840" s="16" t="e">
        <f>INDEX('Compréhension de l''écrit'!$C$2:$C$971,ROUNDUP((ROW()-1)/(COUNTA('Compréhension de l''écrit'!$F$1:$DA$1)+1),0))</f>
        <v>#REF!</v>
      </c>
      <c r="U5840" s="16" t="e">
        <f>INDEX('Compréhension de l''écrit'!$D$2:$D$971,ROUNDUP((ROW()-1)/(COUNTA('Compréhension de l''écrit'!$F$1:$DA$1)+1),0))</f>
        <v>#REF!</v>
      </c>
      <c r="V5840" s="16">
        <f>INDEX('Compréhension de l''écrit'!$E$1:$DA$1,+MOD(ROW()-2,COUNTA($H$5:$H$32)*2)+1)</f>
        <v>0</v>
      </c>
      <c r="W5840" s="16" t="str">
        <f>IFERROR(INDEX('Compréhension de l''écrit'!$E$1:$DA$971,MATCH(S5840,'Compréhension de l''écrit'!$B$2:$B$971,0)+1,MATCH(V5840,'Compréhension de l''écrit'!$E$1:$DA$1,0)),"")</f>
        <v/>
      </c>
      <c r="X5840" s="16" t="e">
        <f t="shared" si="93"/>
        <v>#REF!</v>
      </c>
      <c r="Y5840" s="16" t="str">
        <f>IFERROR(VLOOKUP(V5840,Paramétrages!H:I,2,FALSE),"")</f>
        <v/>
      </c>
    </row>
    <row r="5841" spans="18:25" x14ac:dyDescent="0.2">
      <c r="R5841" s="16" t="e">
        <f>INDEX('Compréhension de l''écrit'!$A$2:$A$971,ROUNDUP((ROW()-1)/(COUNTA('Compréhension de l''écrit'!$F$1:$DA$1)+1),0))</f>
        <v>#REF!</v>
      </c>
      <c r="S5841" s="16" t="e">
        <f>INDEX('Compréhension de l''écrit'!$B$2:$B$971,ROUNDUP((ROW()-1)/(COUNTA('Compréhension de l''écrit'!$F$1:$DA$1)+1),0))</f>
        <v>#REF!</v>
      </c>
      <c r="T5841" s="16" t="e">
        <f>INDEX('Compréhension de l''écrit'!$C$2:$C$971,ROUNDUP((ROW()-1)/(COUNTA('Compréhension de l''écrit'!$F$1:$DA$1)+1),0))</f>
        <v>#REF!</v>
      </c>
      <c r="U5841" s="16" t="e">
        <f>INDEX('Compréhension de l''écrit'!$D$2:$D$971,ROUNDUP((ROW()-1)/(COUNTA('Compréhension de l''écrit'!$F$1:$DA$1)+1),0))</f>
        <v>#REF!</v>
      </c>
      <c r="V5841" s="16">
        <f>INDEX('Compréhension de l''écrit'!$E$1:$DA$1,+MOD(ROW()-2,COUNTA($H$5:$H$32)*2)+1)</f>
        <v>0</v>
      </c>
      <c r="W5841" s="16" t="str">
        <f>IFERROR(INDEX('Compréhension de l''écrit'!$E$1:$DA$971,MATCH(S5841,'Compréhension de l''écrit'!$B$2:$B$971,0)+1,MATCH(V5841,'Compréhension de l''écrit'!$E$1:$DA$1,0)),"")</f>
        <v/>
      </c>
      <c r="X5841" s="16" t="e">
        <f t="shared" si="93"/>
        <v>#REF!</v>
      </c>
      <c r="Y5841" s="16" t="str">
        <f>IFERROR(VLOOKUP(V5841,Paramétrages!H:I,2,FALSE),"")</f>
        <v/>
      </c>
    </row>
    <row r="5842" spans="18:25" x14ac:dyDescent="0.2">
      <c r="R5842" s="16" t="e">
        <f>INDEX('Compréhension de l''écrit'!$A$2:$A$971,ROUNDUP((ROW()-1)/(COUNTA('Compréhension de l''écrit'!$F$1:$DA$1)+1),0))</f>
        <v>#REF!</v>
      </c>
      <c r="S5842" s="16" t="e">
        <f>INDEX('Compréhension de l''écrit'!$B$2:$B$971,ROUNDUP((ROW()-1)/(COUNTA('Compréhension de l''écrit'!$F$1:$DA$1)+1),0))</f>
        <v>#REF!</v>
      </c>
      <c r="T5842" s="16" t="e">
        <f>INDEX('Compréhension de l''écrit'!$C$2:$C$971,ROUNDUP((ROW()-1)/(COUNTA('Compréhension de l''écrit'!$F$1:$DA$1)+1),0))</f>
        <v>#REF!</v>
      </c>
      <c r="U5842" s="16" t="e">
        <f>INDEX('Compréhension de l''écrit'!$D$2:$D$971,ROUNDUP((ROW()-1)/(COUNTA('Compréhension de l''écrit'!$F$1:$DA$1)+1),0))</f>
        <v>#REF!</v>
      </c>
      <c r="V5842" s="16">
        <f>INDEX('Compréhension de l''écrit'!$E$1:$DA$1,+MOD(ROW()-2,COUNTA($H$5:$H$32)*2)+1)</f>
        <v>0</v>
      </c>
      <c r="W5842" s="16" t="str">
        <f>IFERROR(INDEX('Compréhension de l''écrit'!$E$1:$DA$971,MATCH(S5842,'Compréhension de l''écrit'!$B$2:$B$971,0)+1,MATCH(V5842,'Compréhension de l''écrit'!$E$1:$DA$1,0)),"")</f>
        <v/>
      </c>
      <c r="X5842" s="16" t="e">
        <f t="shared" si="93"/>
        <v>#REF!</v>
      </c>
      <c r="Y5842" s="16" t="str">
        <f>IFERROR(VLOOKUP(V5842,Paramétrages!H:I,2,FALSE),"")</f>
        <v/>
      </c>
    </row>
    <row r="5843" spans="18:25" x14ac:dyDescent="0.2">
      <c r="R5843" s="16" t="e">
        <f>INDEX('Compréhension de l''écrit'!$A$2:$A$971,ROUNDUP((ROW()-1)/(COUNTA('Compréhension de l''écrit'!$F$1:$DA$1)+1),0))</f>
        <v>#REF!</v>
      </c>
      <c r="S5843" s="16" t="e">
        <f>INDEX('Compréhension de l''écrit'!$B$2:$B$971,ROUNDUP((ROW()-1)/(COUNTA('Compréhension de l''écrit'!$F$1:$DA$1)+1),0))</f>
        <v>#REF!</v>
      </c>
      <c r="T5843" s="16" t="e">
        <f>INDEX('Compréhension de l''écrit'!$C$2:$C$971,ROUNDUP((ROW()-1)/(COUNTA('Compréhension de l''écrit'!$F$1:$DA$1)+1),0))</f>
        <v>#REF!</v>
      </c>
      <c r="U5843" s="16" t="e">
        <f>INDEX('Compréhension de l''écrit'!$D$2:$D$971,ROUNDUP((ROW()-1)/(COUNTA('Compréhension de l''écrit'!$F$1:$DA$1)+1),0))</f>
        <v>#REF!</v>
      </c>
      <c r="V5843" s="16">
        <f>INDEX('Compréhension de l''écrit'!$E$1:$DA$1,+MOD(ROW()-2,COUNTA($H$5:$H$32)*2)+1)</f>
        <v>0</v>
      </c>
      <c r="W5843" s="16" t="str">
        <f>IFERROR(INDEX('Compréhension de l''écrit'!$E$1:$DA$971,MATCH(S5843,'Compréhension de l''écrit'!$B$2:$B$971,0)+1,MATCH(V5843,'Compréhension de l''écrit'!$E$1:$DA$1,0)),"")</f>
        <v/>
      </c>
      <c r="X5843" s="16" t="e">
        <f t="shared" si="93"/>
        <v>#REF!</v>
      </c>
      <c r="Y5843" s="16" t="str">
        <f>IFERROR(VLOOKUP(V5843,Paramétrages!H:I,2,FALSE),"")</f>
        <v/>
      </c>
    </row>
    <row r="5844" spans="18:25" x14ac:dyDescent="0.2">
      <c r="R5844" s="16" t="e">
        <f>INDEX('Compréhension de l''écrit'!$A$2:$A$971,ROUNDUP((ROW()-1)/(COUNTA('Compréhension de l''écrit'!$F$1:$DA$1)+1),0))</f>
        <v>#REF!</v>
      </c>
      <c r="S5844" s="16" t="e">
        <f>INDEX('Compréhension de l''écrit'!$B$2:$B$971,ROUNDUP((ROW()-1)/(COUNTA('Compréhension de l''écrit'!$F$1:$DA$1)+1),0))</f>
        <v>#REF!</v>
      </c>
      <c r="T5844" s="16" t="e">
        <f>INDEX('Compréhension de l''écrit'!$C$2:$C$971,ROUNDUP((ROW()-1)/(COUNTA('Compréhension de l''écrit'!$F$1:$DA$1)+1),0))</f>
        <v>#REF!</v>
      </c>
      <c r="U5844" s="16" t="e">
        <f>INDEX('Compréhension de l''écrit'!$D$2:$D$971,ROUNDUP((ROW()-1)/(COUNTA('Compréhension de l''écrit'!$F$1:$DA$1)+1),0))</f>
        <v>#REF!</v>
      </c>
      <c r="V5844" s="16">
        <f>INDEX('Compréhension de l''écrit'!$E$1:$DA$1,+MOD(ROW()-2,COUNTA($H$5:$H$32)*2)+1)</f>
        <v>0</v>
      </c>
      <c r="W5844" s="16" t="str">
        <f>IFERROR(INDEX('Compréhension de l''écrit'!$E$1:$DA$971,MATCH(S5844,'Compréhension de l''écrit'!$B$2:$B$971,0)+1,MATCH(V5844,'Compréhension de l''écrit'!$E$1:$DA$1,0)),"")</f>
        <v/>
      </c>
      <c r="X5844" s="16" t="e">
        <f t="shared" si="93"/>
        <v>#REF!</v>
      </c>
      <c r="Y5844" s="16" t="str">
        <f>IFERROR(VLOOKUP(V5844,Paramétrages!H:I,2,FALSE),"")</f>
        <v/>
      </c>
    </row>
    <row r="5845" spans="18:25" x14ac:dyDescent="0.2">
      <c r="R5845" s="16" t="e">
        <f>INDEX('Compréhension de l''écrit'!$A$2:$A$971,ROUNDUP((ROW()-1)/(COUNTA('Compréhension de l''écrit'!$F$1:$DA$1)+1),0))</f>
        <v>#REF!</v>
      </c>
      <c r="S5845" s="16" t="e">
        <f>INDEX('Compréhension de l''écrit'!$B$2:$B$971,ROUNDUP((ROW()-1)/(COUNTA('Compréhension de l''écrit'!$F$1:$DA$1)+1),0))</f>
        <v>#REF!</v>
      </c>
      <c r="T5845" s="16" t="e">
        <f>INDEX('Compréhension de l''écrit'!$C$2:$C$971,ROUNDUP((ROW()-1)/(COUNTA('Compréhension de l''écrit'!$F$1:$DA$1)+1),0))</f>
        <v>#REF!</v>
      </c>
      <c r="U5845" s="16" t="e">
        <f>INDEX('Compréhension de l''écrit'!$D$2:$D$971,ROUNDUP((ROW()-1)/(COUNTA('Compréhension de l''écrit'!$F$1:$DA$1)+1),0))</f>
        <v>#REF!</v>
      </c>
      <c r="V5845" s="16">
        <f>INDEX('Compréhension de l''écrit'!$E$1:$DA$1,+MOD(ROW()-2,COUNTA($H$5:$H$32)*2)+1)</f>
        <v>0</v>
      </c>
      <c r="W5845" s="16" t="str">
        <f>IFERROR(INDEX('Compréhension de l''écrit'!$E$1:$DA$971,MATCH(S5845,'Compréhension de l''écrit'!$B$2:$B$971,0)+1,MATCH(V5845,'Compréhension de l''écrit'!$E$1:$DA$1,0)),"")</f>
        <v/>
      </c>
      <c r="X5845" s="16" t="e">
        <f t="shared" si="93"/>
        <v>#REF!</v>
      </c>
      <c r="Y5845" s="16" t="str">
        <f>IFERROR(VLOOKUP(V5845,Paramétrages!H:I,2,FALSE),"")</f>
        <v/>
      </c>
    </row>
    <row r="5846" spans="18:25" x14ac:dyDescent="0.2">
      <c r="R5846" s="16" t="e">
        <f>INDEX('Compréhension de l''écrit'!$A$2:$A$971,ROUNDUP((ROW()-1)/(COUNTA('Compréhension de l''écrit'!$F$1:$DA$1)+1),0))</f>
        <v>#REF!</v>
      </c>
      <c r="S5846" s="16" t="e">
        <f>INDEX('Compréhension de l''écrit'!$B$2:$B$971,ROUNDUP((ROW()-1)/(COUNTA('Compréhension de l''écrit'!$F$1:$DA$1)+1),0))</f>
        <v>#REF!</v>
      </c>
      <c r="T5846" s="16" t="e">
        <f>INDEX('Compréhension de l''écrit'!$C$2:$C$971,ROUNDUP((ROW()-1)/(COUNTA('Compréhension de l''écrit'!$F$1:$DA$1)+1),0))</f>
        <v>#REF!</v>
      </c>
      <c r="U5846" s="16" t="e">
        <f>INDEX('Compréhension de l''écrit'!$D$2:$D$971,ROUNDUP((ROW()-1)/(COUNTA('Compréhension de l''écrit'!$F$1:$DA$1)+1),0))</f>
        <v>#REF!</v>
      </c>
      <c r="V5846" s="16">
        <f>INDEX('Compréhension de l''écrit'!$E$1:$DA$1,+MOD(ROW()-2,COUNTA($H$5:$H$32)*2)+1)</f>
        <v>0</v>
      </c>
      <c r="W5846" s="16" t="str">
        <f>IFERROR(INDEX('Compréhension de l''écrit'!$E$1:$DA$971,MATCH(S5846,'Compréhension de l''écrit'!$B$2:$B$971,0)+1,MATCH(V5846,'Compréhension de l''écrit'!$E$1:$DA$1,0)),"")</f>
        <v/>
      </c>
      <c r="X5846" s="16" t="e">
        <f t="shared" si="93"/>
        <v>#REF!</v>
      </c>
      <c r="Y5846" s="16" t="str">
        <f>IFERROR(VLOOKUP(V5846,Paramétrages!H:I,2,FALSE),"")</f>
        <v/>
      </c>
    </row>
    <row r="5847" spans="18:25" x14ac:dyDescent="0.2">
      <c r="R5847" s="16" t="e">
        <f>INDEX('Compréhension de l''écrit'!$A$2:$A$971,ROUNDUP((ROW()-1)/(COUNTA('Compréhension de l''écrit'!$F$1:$DA$1)+1),0))</f>
        <v>#REF!</v>
      </c>
      <c r="S5847" s="16" t="e">
        <f>INDEX('Compréhension de l''écrit'!$B$2:$B$971,ROUNDUP((ROW()-1)/(COUNTA('Compréhension de l''écrit'!$F$1:$DA$1)+1),0))</f>
        <v>#REF!</v>
      </c>
      <c r="T5847" s="16" t="e">
        <f>INDEX('Compréhension de l''écrit'!$C$2:$C$971,ROUNDUP((ROW()-1)/(COUNTA('Compréhension de l''écrit'!$F$1:$DA$1)+1),0))</f>
        <v>#REF!</v>
      </c>
      <c r="U5847" s="16" t="e">
        <f>INDEX('Compréhension de l''écrit'!$D$2:$D$971,ROUNDUP((ROW()-1)/(COUNTA('Compréhension de l''écrit'!$F$1:$DA$1)+1),0))</f>
        <v>#REF!</v>
      </c>
      <c r="V5847" s="16">
        <f>INDEX('Compréhension de l''écrit'!$E$1:$DA$1,+MOD(ROW()-2,COUNTA($H$5:$H$32)*2)+1)</f>
        <v>0</v>
      </c>
      <c r="W5847" s="16" t="str">
        <f>IFERROR(INDEX('Compréhension de l''écrit'!$E$1:$DA$971,MATCH(S5847,'Compréhension de l''écrit'!$B$2:$B$971,0)+1,MATCH(V5847,'Compréhension de l''écrit'!$E$1:$DA$1,0)),"")</f>
        <v/>
      </c>
      <c r="X5847" s="16" t="e">
        <f t="shared" si="93"/>
        <v>#REF!</v>
      </c>
      <c r="Y5847" s="16" t="str">
        <f>IFERROR(VLOOKUP(V5847,Paramétrages!H:I,2,FALSE),"")</f>
        <v/>
      </c>
    </row>
    <row r="5848" spans="18:25" x14ac:dyDescent="0.2">
      <c r="R5848" s="16" t="e">
        <f>INDEX('Compréhension de l''écrit'!$A$2:$A$971,ROUNDUP((ROW()-1)/(COUNTA('Compréhension de l''écrit'!$F$1:$DA$1)+1),0))</f>
        <v>#REF!</v>
      </c>
      <c r="S5848" s="16" t="e">
        <f>INDEX('Compréhension de l''écrit'!$B$2:$B$971,ROUNDUP((ROW()-1)/(COUNTA('Compréhension de l''écrit'!$F$1:$DA$1)+1),0))</f>
        <v>#REF!</v>
      </c>
      <c r="T5848" s="16" t="e">
        <f>INDEX('Compréhension de l''écrit'!$C$2:$C$971,ROUNDUP((ROW()-1)/(COUNTA('Compréhension de l''écrit'!$F$1:$DA$1)+1),0))</f>
        <v>#REF!</v>
      </c>
      <c r="U5848" s="16" t="e">
        <f>INDEX('Compréhension de l''écrit'!$D$2:$D$971,ROUNDUP((ROW()-1)/(COUNTA('Compréhension de l''écrit'!$F$1:$DA$1)+1),0))</f>
        <v>#REF!</v>
      </c>
      <c r="V5848" s="16">
        <f>INDEX('Compréhension de l''écrit'!$E$1:$DA$1,+MOD(ROW()-2,COUNTA($H$5:$H$32)*2)+1)</f>
        <v>0</v>
      </c>
      <c r="W5848" s="16" t="str">
        <f>IFERROR(INDEX('Compréhension de l''écrit'!$E$1:$DA$971,MATCH(S5848,'Compréhension de l''écrit'!$B$2:$B$971,0)+1,MATCH(V5848,'Compréhension de l''écrit'!$E$1:$DA$1,0)),"")</f>
        <v/>
      </c>
      <c r="X5848" s="16" t="e">
        <f t="shared" si="93"/>
        <v>#REF!</v>
      </c>
      <c r="Y5848" s="16" t="str">
        <f>IFERROR(VLOOKUP(V5848,Paramétrages!H:I,2,FALSE),"")</f>
        <v/>
      </c>
    </row>
    <row r="5849" spans="18:25" x14ac:dyDescent="0.2">
      <c r="R5849" s="16" t="e">
        <f>INDEX('Compréhension de l''écrit'!$A$2:$A$971,ROUNDUP((ROW()-1)/(COUNTA('Compréhension de l''écrit'!$F$1:$DA$1)+1),0))</f>
        <v>#REF!</v>
      </c>
      <c r="S5849" s="16" t="e">
        <f>INDEX('Compréhension de l''écrit'!$B$2:$B$971,ROUNDUP((ROW()-1)/(COUNTA('Compréhension de l''écrit'!$F$1:$DA$1)+1),0))</f>
        <v>#REF!</v>
      </c>
      <c r="T5849" s="16" t="e">
        <f>INDEX('Compréhension de l''écrit'!$C$2:$C$971,ROUNDUP((ROW()-1)/(COUNTA('Compréhension de l''écrit'!$F$1:$DA$1)+1),0))</f>
        <v>#REF!</v>
      </c>
      <c r="U5849" s="16" t="e">
        <f>INDEX('Compréhension de l''écrit'!$D$2:$D$971,ROUNDUP((ROW()-1)/(COUNTA('Compréhension de l''écrit'!$F$1:$DA$1)+1),0))</f>
        <v>#REF!</v>
      </c>
      <c r="V5849" s="16">
        <f>INDEX('Compréhension de l''écrit'!$E$1:$DA$1,+MOD(ROW()-2,COUNTA($H$5:$H$32)*2)+1)</f>
        <v>0</v>
      </c>
      <c r="W5849" s="16" t="str">
        <f>IFERROR(INDEX('Compréhension de l''écrit'!$E$1:$DA$971,MATCH(S5849,'Compréhension de l''écrit'!$B$2:$B$971,0)+1,MATCH(V5849,'Compréhension de l''écrit'!$E$1:$DA$1,0)),"")</f>
        <v/>
      </c>
      <c r="X5849" s="16" t="e">
        <f t="shared" si="93"/>
        <v>#REF!</v>
      </c>
      <c r="Y5849" s="16" t="str">
        <f>IFERROR(VLOOKUP(V5849,Paramétrages!H:I,2,FALSE),"")</f>
        <v/>
      </c>
    </row>
    <row r="5850" spans="18:25" x14ac:dyDescent="0.2">
      <c r="R5850" s="16" t="e">
        <f>INDEX('Compréhension de l''écrit'!$A$2:$A$971,ROUNDUP((ROW()-1)/(COUNTA('Compréhension de l''écrit'!$F$1:$DA$1)+1),0))</f>
        <v>#REF!</v>
      </c>
      <c r="S5850" s="16" t="e">
        <f>INDEX('Compréhension de l''écrit'!$B$2:$B$971,ROUNDUP((ROW()-1)/(COUNTA('Compréhension de l''écrit'!$F$1:$DA$1)+1),0))</f>
        <v>#REF!</v>
      </c>
      <c r="T5850" s="16" t="e">
        <f>INDEX('Compréhension de l''écrit'!$C$2:$C$971,ROUNDUP((ROW()-1)/(COUNTA('Compréhension de l''écrit'!$F$1:$DA$1)+1),0))</f>
        <v>#REF!</v>
      </c>
      <c r="U5850" s="16" t="e">
        <f>INDEX('Compréhension de l''écrit'!$D$2:$D$971,ROUNDUP((ROW()-1)/(COUNTA('Compréhension de l''écrit'!$F$1:$DA$1)+1),0))</f>
        <v>#REF!</v>
      </c>
      <c r="V5850" s="16">
        <f>INDEX('Compréhension de l''écrit'!$E$1:$DA$1,+MOD(ROW()-2,COUNTA($H$5:$H$32)*2)+1)</f>
        <v>0</v>
      </c>
      <c r="W5850" s="16" t="str">
        <f>IFERROR(INDEX('Compréhension de l''écrit'!$E$1:$DA$971,MATCH(S5850,'Compréhension de l''écrit'!$B$2:$B$971,0)+1,MATCH(V5850,'Compréhension de l''écrit'!$E$1:$DA$1,0)),"")</f>
        <v/>
      </c>
      <c r="X5850" s="16" t="e">
        <f t="shared" si="93"/>
        <v>#REF!</v>
      </c>
      <c r="Y5850" s="16" t="str">
        <f>IFERROR(VLOOKUP(V5850,Paramétrages!H:I,2,FALSE),"")</f>
        <v/>
      </c>
    </row>
    <row r="5851" spans="18:25" x14ac:dyDescent="0.2">
      <c r="R5851" s="16" t="e">
        <f>INDEX('Compréhension de l''écrit'!$A$2:$A$971,ROUNDUP((ROW()-1)/(COUNTA('Compréhension de l''écrit'!$F$1:$DA$1)+1),0))</f>
        <v>#REF!</v>
      </c>
      <c r="S5851" s="16" t="e">
        <f>INDEX('Compréhension de l''écrit'!$B$2:$B$971,ROUNDUP((ROW()-1)/(COUNTA('Compréhension de l''écrit'!$F$1:$DA$1)+1),0))</f>
        <v>#REF!</v>
      </c>
      <c r="T5851" s="16" t="e">
        <f>INDEX('Compréhension de l''écrit'!$C$2:$C$971,ROUNDUP((ROW()-1)/(COUNTA('Compréhension de l''écrit'!$F$1:$DA$1)+1),0))</f>
        <v>#REF!</v>
      </c>
      <c r="U5851" s="16" t="e">
        <f>INDEX('Compréhension de l''écrit'!$D$2:$D$971,ROUNDUP((ROW()-1)/(COUNTA('Compréhension de l''écrit'!$F$1:$DA$1)+1),0))</f>
        <v>#REF!</v>
      </c>
      <c r="V5851" s="16">
        <f>INDEX('Compréhension de l''écrit'!$E$1:$DA$1,+MOD(ROW()-2,COUNTA($H$5:$H$32)*2)+1)</f>
        <v>0</v>
      </c>
      <c r="W5851" s="16" t="str">
        <f>IFERROR(INDEX('Compréhension de l''écrit'!$E$1:$DA$971,MATCH(S5851,'Compréhension de l''écrit'!$B$2:$B$971,0)+1,MATCH(V5851,'Compréhension de l''écrit'!$E$1:$DA$1,0)),"")</f>
        <v/>
      </c>
      <c r="X5851" s="16" t="e">
        <f t="shared" si="93"/>
        <v>#REF!</v>
      </c>
      <c r="Y5851" s="16" t="str">
        <f>IFERROR(VLOOKUP(V5851,Paramétrages!H:I,2,FALSE),"")</f>
        <v/>
      </c>
    </row>
    <row r="5852" spans="18:25" x14ac:dyDescent="0.2">
      <c r="R5852" s="16" t="e">
        <f>INDEX('Compréhension de l''écrit'!$A$2:$A$971,ROUNDUP((ROW()-1)/(COUNTA('Compréhension de l''écrit'!$F$1:$DA$1)+1),0))</f>
        <v>#REF!</v>
      </c>
      <c r="S5852" s="16" t="e">
        <f>INDEX('Compréhension de l''écrit'!$B$2:$B$971,ROUNDUP((ROW()-1)/(COUNTA('Compréhension de l''écrit'!$F$1:$DA$1)+1),0))</f>
        <v>#REF!</v>
      </c>
      <c r="T5852" s="16" t="e">
        <f>INDEX('Compréhension de l''écrit'!$C$2:$C$971,ROUNDUP((ROW()-1)/(COUNTA('Compréhension de l''écrit'!$F$1:$DA$1)+1),0))</f>
        <v>#REF!</v>
      </c>
      <c r="U5852" s="16" t="e">
        <f>INDEX('Compréhension de l''écrit'!$D$2:$D$971,ROUNDUP((ROW()-1)/(COUNTA('Compréhension de l''écrit'!$F$1:$DA$1)+1),0))</f>
        <v>#REF!</v>
      </c>
      <c r="V5852" s="16">
        <f>INDEX('Compréhension de l''écrit'!$E$1:$DA$1,+MOD(ROW()-2,COUNTA($H$5:$H$32)*2)+1)</f>
        <v>0</v>
      </c>
      <c r="W5852" s="16" t="str">
        <f>IFERROR(INDEX('Compréhension de l''écrit'!$E$1:$DA$971,MATCH(S5852,'Compréhension de l''écrit'!$B$2:$B$971,0)+1,MATCH(V5852,'Compréhension de l''écrit'!$E$1:$DA$1,0)),"")</f>
        <v/>
      </c>
      <c r="X5852" s="16" t="e">
        <f t="shared" si="93"/>
        <v>#REF!</v>
      </c>
      <c r="Y5852" s="16" t="str">
        <f>IFERROR(VLOOKUP(V5852,Paramétrages!H:I,2,FALSE),"")</f>
        <v/>
      </c>
    </row>
    <row r="5853" spans="18:25" x14ac:dyDescent="0.2">
      <c r="R5853" s="16" t="e">
        <f>INDEX('Compréhension de l''écrit'!$A$2:$A$971,ROUNDUP((ROW()-1)/(COUNTA('Compréhension de l''écrit'!$F$1:$DA$1)+1),0))</f>
        <v>#REF!</v>
      </c>
      <c r="S5853" s="16" t="e">
        <f>INDEX('Compréhension de l''écrit'!$B$2:$B$971,ROUNDUP((ROW()-1)/(COUNTA('Compréhension de l''écrit'!$F$1:$DA$1)+1),0))</f>
        <v>#REF!</v>
      </c>
      <c r="T5853" s="16" t="e">
        <f>INDEX('Compréhension de l''écrit'!$C$2:$C$971,ROUNDUP((ROW()-1)/(COUNTA('Compréhension de l''écrit'!$F$1:$DA$1)+1),0))</f>
        <v>#REF!</v>
      </c>
      <c r="U5853" s="16" t="e">
        <f>INDEX('Compréhension de l''écrit'!$D$2:$D$971,ROUNDUP((ROW()-1)/(COUNTA('Compréhension de l''écrit'!$F$1:$DA$1)+1),0))</f>
        <v>#REF!</v>
      </c>
      <c r="V5853" s="16">
        <f>INDEX('Compréhension de l''écrit'!$E$1:$DA$1,+MOD(ROW()-2,COUNTA($H$5:$H$32)*2)+1)</f>
        <v>0</v>
      </c>
      <c r="W5853" s="16" t="str">
        <f>IFERROR(INDEX('Compréhension de l''écrit'!$E$1:$DA$971,MATCH(S5853,'Compréhension de l''écrit'!$B$2:$B$971,0)+1,MATCH(V5853,'Compréhension de l''écrit'!$E$1:$DA$1,0)),"")</f>
        <v/>
      </c>
      <c r="X5853" s="16" t="e">
        <f t="shared" si="93"/>
        <v>#REF!</v>
      </c>
      <c r="Y5853" s="16" t="str">
        <f>IFERROR(VLOOKUP(V5853,Paramétrages!H:I,2,FALSE),"")</f>
        <v/>
      </c>
    </row>
    <row r="5854" spans="18:25" x14ac:dyDescent="0.2">
      <c r="R5854" s="16" t="e">
        <f>INDEX('Compréhension de l''écrit'!$A$2:$A$971,ROUNDUP((ROW()-1)/(COUNTA('Compréhension de l''écrit'!$F$1:$DA$1)+1),0))</f>
        <v>#REF!</v>
      </c>
      <c r="S5854" s="16" t="e">
        <f>INDEX('Compréhension de l''écrit'!$B$2:$B$971,ROUNDUP((ROW()-1)/(COUNTA('Compréhension de l''écrit'!$F$1:$DA$1)+1),0))</f>
        <v>#REF!</v>
      </c>
      <c r="T5854" s="16" t="e">
        <f>INDEX('Compréhension de l''écrit'!$C$2:$C$971,ROUNDUP((ROW()-1)/(COUNTA('Compréhension de l''écrit'!$F$1:$DA$1)+1),0))</f>
        <v>#REF!</v>
      </c>
      <c r="U5854" s="16" t="e">
        <f>INDEX('Compréhension de l''écrit'!$D$2:$D$971,ROUNDUP((ROW()-1)/(COUNTA('Compréhension de l''écrit'!$F$1:$DA$1)+1),0))</f>
        <v>#REF!</v>
      </c>
      <c r="V5854" s="16">
        <f>INDEX('Compréhension de l''écrit'!$E$1:$DA$1,+MOD(ROW()-2,COUNTA($H$5:$H$32)*2)+1)</f>
        <v>0</v>
      </c>
      <c r="W5854" s="16" t="str">
        <f>IFERROR(INDEX('Compréhension de l''écrit'!$E$1:$DA$971,MATCH(S5854,'Compréhension de l''écrit'!$B$2:$B$971,0)+1,MATCH(V5854,'Compréhension de l''écrit'!$E$1:$DA$1,0)),"")</f>
        <v/>
      </c>
      <c r="X5854" s="16" t="e">
        <f t="shared" si="93"/>
        <v>#REF!</v>
      </c>
      <c r="Y5854" s="16" t="str">
        <f>IFERROR(VLOOKUP(V5854,Paramétrages!H:I,2,FALSE),"")</f>
        <v/>
      </c>
    </row>
    <row r="5855" spans="18:25" x14ac:dyDescent="0.2">
      <c r="R5855" s="16" t="e">
        <f>INDEX('Compréhension de l''écrit'!$A$2:$A$971,ROUNDUP((ROW()-1)/(COUNTA('Compréhension de l''écrit'!$F$1:$DA$1)+1),0))</f>
        <v>#REF!</v>
      </c>
      <c r="S5855" s="16" t="e">
        <f>INDEX('Compréhension de l''écrit'!$B$2:$B$971,ROUNDUP((ROW()-1)/(COUNTA('Compréhension de l''écrit'!$F$1:$DA$1)+1),0))</f>
        <v>#REF!</v>
      </c>
      <c r="T5855" s="16" t="e">
        <f>INDEX('Compréhension de l''écrit'!$C$2:$C$971,ROUNDUP((ROW()-1)/(COUNTA('Compréhension de l''écrit'!$F$1:$DA$1)+1),0))</f>
        <v>#REF!</v>
      </c>
      <c r="U5855" s="16" t="e">
        <f>INDEX('Compréhension de l''écrit'!$D$2:$D$971,ROUNDUP((ROW()-1)/(COUNTA('Compréhension de l''écrit'!$F$1:$DA$1)+1),0))</f>
        <v>#REF!</v>
      </c>
      <c r="V5855" s="16">
        <f>INDEX('Compréhension de l''écrit'!$E$1:$DA$1,+MOD(ROW()-2,COUNTA($H$5:$H$32)*2)+1)</f>
        <v>0</v>
      </c>
      <c r="W5855" s="16" t="str">
        <f>IFERROR(INDEX('Compréhension de l''écrit'!$E$1:$DA$971,MATCH(S5855,'Compréhension de l''écrit'!$B$2:$B$971,0)+1,MATCH(V5855,'Compréhension de l''écrit'!$E$1:$DA$1,0)),"")</f>
        <v/>
      </c>
      <c r="X5855" s="16" t="e">
        <f t="shared" si="93"/>
        <v>#REF!</v>
      </c>
      <c r="Y5855" s="16" t="str">
        <f>IFERROR(VLOOKUP(V5855,Paramétrages!H:I,2,FALSE),"")</f>
        <v/>
      </c>
    </row>
    <row r="5856" spans="18:25" x14ac:dyDescent="0.2">
      <c r="R5856" s="16" t="e">
        <f>INDEX('Compréhension de l''écrit'!$A$2:$A$971,ROUNDUP((ROW()-1)/(COUNTA('Compréhension de l''écrit'!$F$1:$DA$1)+1),0))</f>
        <v>#REF!</v>
      </c>
      <c r="S5856" s="16" t="e">
        <f>INDEX('Compréhension de l''écrit'!$B$2:$B$971,ROUNDUP((ROW()-1)/(COUNTA('Compréhension de l''écrit'!$F$1:$DA$1)+1),0))</f>
        <v>#REF!</v>
      </c>
      <c r="T5856" s="16" t="e">
        <f>INDEX('Compréhension de l''écrit'!$C$2:$C$971,ROUNDUP((ROW()-1)/(COUNTA('Compréhension de l''écrit'!$F$1:$DA$1)+1),0))</f>
        <v>#REF!</v>
      </c>
      <c r="U5856" s="16" t="e">
        <f>INDEX('Compréhension de l''écrit'!$D$2:$D$971,ROUNDUP((ROW()-1)/(COUNTA('Compréhension de l''écrit'!$F$1:$DA$1)+1),0))</f>
        <v>#REF!</v>
      </c>
      <c r="V5856" s="16">
        <f>INDEX('Compréhension de l''écrit'!$E$1:$DA$1,+MOD(ROW()-2,COUNTA($H$5:$H$32)*2)+1)</f>
        <v>0</v>
      </c>
      <c r="W5856" s="16" t="str">
        <f>IFERROR(INDEX('Compréhension de l''écrit'!$E$1:$DA$971,MATCH(S5856,'Compréhension de l''écrit'!$B$2:$B$971,0)+1,MATCH(V5856,'Compréhension de l''écrit'!$E$1:$DA$1,0)),"")</f>
        <v/>
      </c>
      <c r="X5856" s="16" t="e">
        <f t="shared" si="93"/>
        <v>#REF!</v>
      </c>
      <c r="Y5856" s="16" t="str">
        <f>IFERROR(VLOOKUP(V5856,Paramétrages!H:I,2,FALSE),"")</f>
        <v/>
      </c>
    </row>
    <row r="5857" spans="18:25" x14ac:dyDescent="0.2">
      <c r="R5857" s="16" t="e">
        <f>INDEX('Compréhension de l''écrit'!$A$2:$A$971,ROUNDUP((ROW()-1)/(COUNTA('Compréhension de l''écrit'!$F$1:$DA$1)+1),0))</f>
        <v>#REF!</v>
      </c>
      <c r="S5857" s="16" t="e">
        <f>INDEX('Compréhension de l''écrit'!$B$2:$B$971,ROUNDUP((ROW()-1)/(COUNTA('Compréhension de l''écrit'!$F$1:$DA$1)+1),0))</f>
        <v>#REF!</v>
      </c>
      <c r="T5857" s="16" t="e">
        <f>INDEX('Compréhension de l''écrit'!$C$2:$C$971,ROUNDUP((ROW()-1)/(COUNTA('Compréhension de l''écrit'!$F$1:$DA$1)+1),0))</f>
        <v>#REF!</v>
      </c>
      <c r="U5857" s="16" t="e">
        <f>INDEX('Compréhension de l''écrit'!$D$2:$D$971,ROUNDUP((ROW()-1)/(COUNTA('Compréhension de l''écrit'!$F$1:$DA$1)+1),0))</f>
        <v>#REF!</v>
      </c>
      <c r="V5857" s="16">
        <f>INDEX('Compréhension de l''écrit'!$E$1:$DA$1,+MOD(ROW()-2,COUNTA($H$5:$H$32)*2)+1)</f>
        <v>0</v>
      </c>
      <c r="W5857" s="16" t="str">
        <f>IFERROR(INDEX('Compréhension de l''écrit'!$E$1:$DA$971,MATCH(S5857,'Compréhension de l''écrit'!$B$2:$B$971,0)+1,MATCH(V5857,'Compréhension de l''écrit'!$E$1:$DA$1,0)),"")</f>
        <v/>
      </c>
      <c r="X5857" s="16" t="e">
        <f t="shared" si="93"/>
        <v>#REF!</v>
      </c>
      <c r="Y5857" s="16" t="str">
        <f>IFERROR(VLOOKUP(V5857,Paramétrages!H:I,2,FALSE),"")</f>
        <v/>
      </c>
    </row>
    <row r="5858" spans="18:25" x14ac:dyDescent="0.2">
      <c r="R5858" s="16" t="e">
        <f>INDEX('Compréhension de l''écrit'!$A$2:$A$971,ROUNDUP((ROW()-1)/(COUNTA('Compréhension de l''écrit'!$F$1:$DA$1)+1),0))</f>
        <v>#REF!</v>
      </c>
      <c r="S5858" s="16" t="e">
        <f>INDEX('Compréhension de l''écrit'!$B$2:$B$971,ROUNDUP((ROW()-1)/(COUNTA('Compréhension de l''écrit'!$F$1:$DA$1)+1),0))</f>
        <v>#REF!</v>
      </c>
      <c r="T5858" s="16" t="e">
        <f>INDEX('Compréhension de l''écrit'!$C$2:$C$971,ROUNDUP((ROW()-1)/(COUNTA('Compréhension de l''écrit'!$F$1:$DA$1)+1),0))</f>
        <v>#REF!</v>
      </c>
      <c r="U5858" s="16" t="e">
        <f>INDEX('Compréhension de l''écrit'!$D$2:$D$971,ROUNDUP((ROW()-1)/(COUNTA('Compréhension de l''écrit'!$F$1:$DA$1)+1),0))</f>
        <v>#REF!</v>
      </c>
      <c r="V5858" s="16">
        <f>INDEX('Compréhension de l''écrit'!$E$1:$DA$1,+MOD(ROW()-2,COUNTA($H$5:$H$32)*2)+1)</f>
        <v>0</v>
      </c>
      <c r="W5858" s="16" t="str">
        <f>IFERROR(INDEX('Compréhension de l''écrit'!$E$1:$DA$971,MATCH(S5858,'Compréhension de l''écrit'!$B$2:$B$971,0)+1,MATCH(V5858,'Compréhension de l''écrit'!$E$1:$DA$1,0)),"")</f>
        <v/>
      </c>
      <c r="X5858" s="16" t="e">
        <f t="shared" si="93"/>
        <v>#REF!</v>
      </c>
      <c r="Y5858" s="16" t="str">
        <f>IFERROR(VLOOKUP(V5858,Paramétrages!H:I,2,FALSE),"")</f>
        <v/>
      </c>
    </row>
    <row r="5859" spans="18:25" x14ac:dyDescent="0.2">
      <c r="R5859" s="16" t="e">
        <f>INDEX('Compréhension de l''écrit'!$A$2:$A$971,ROUNDUP((ROW()-1)/(COUNTA('Compréhension de l''écrit'!$F$1:$DA$1)+1),0))</f>
        <v>#REF!</v>
      </c>
      <c r="S5859" s="16" t="e">
        <f>INDEX('Compréhension de l''écrit'!$B$2:$B$971,ROUNDUP((ROW()-1)/(COUNTA('Compréhension de l''écrit'!$F$1:$DA$1)+1),0))</f>
        <v>#REF!</v>
      </c>
      <c r="T5859" s="16" t="e">
        <f>INDEX('Compréhension de l''écrit'!$C$2:$C$971,ROUNDUP((ROW()-1)/(COUNTA('Compréhension de l''écrit'!$F$1:$DA$1)+1),0))</f>
        <v>#REF!</v>
      </c>
      <c r="U5859" s="16" t="e">
        <f>INDEX('Compréhension de l''écrit'!$D$2:$D$971,ROUNDUP((ROW()-1)/(COUNTA('Compréhension de l''écrit'!$F$1:$DA$1)+1),0))</f>
        <v>#REF!</v>
      </c>
      <c r="V5859" s="16">
        <f>INDEX('Compréhension de l''écrit'!$E$1:$DA$1,+MOD(ROW()-2,COUNTA($H$5:$H$32)*2)+1)</f>
        <v>0</v>
      </c>
      <c r="W5859" s="16" t="str">
        <f>IFERROR(INDEX('Compréhension de l''écrit'!$E$1:$DA$971,MATCH(S5859,'Compréhension de l''écrit'!$B$2:$B$971,0)+1,MATCH(V5859,'Compréhension de l''écrit'!$E$1:$DA$1,0)),"")</f>
        <v/>
      </c>
      <c r="X5859" s="16" t="e">
        <f t="shared" si="93"/>
        <v>#REF!</v>
      </c>
      <c r="Y5859" s="16" t="str">
        <f>IFERROR(VLOOKUP(V5859,Paramétrages!H:I,2,FALSE),"")</f>
        <v/>
      </c>
    </row>
    <row r="5860" spans="18:25" x14ac:dyDescent="0.2">
      <c r="R5860" s="16" t="e">
        <f>INDEX('Compréhension de l''écrit'!$A$2:$A$971,ROUNDUP((ROW()-1)/(COUNTA('Compréhension de l''écrit'!$F$1:$DA$1)+1),0))</f>
        <v>#REF!</v>
      </c>
      <c r="S5860" s="16" t="e">
        <f>INDEX('Compréhension de l''écrit'!$B$2:$B$971,ROUNDUP((ROW()-1)/(COUNTA('Compréhension de l''écrit'!$F$1:$DA$1)+1),0))</f>
        <v>#REF!</v>
      </c>
      <c r="T5860" s="16" t="e">
        <f>INDEX('Compréhension de l''écrit'!$C$2:$C$971,ROUNDUP((ROW()-1)/(COUNTA('Compréhension de l''écrit'!$F$1:$DA$1)+1),0))</f>
        <v>#REF!</v>
      </c>
      <c r="U5860" s="16" t="e">
        <f>INDEX('Compréhension de l''écrit'!$D$2:$D$971,ROUNDUP((ROW()-1)/(COUNTA('Compréhension de l''écrit'!$F$1:$DA$1)+1),0))</f>
        <v>#REF!</v>
      </c>
      <c r="V5860" s="16">
        <f>INDEX('Compréhension de l''écrit'!$E$1:$DA$1,+MOD(ROW()-2,COUNTA($H$5:$H$32)*2)+1)</f>
        <v>0</v>
      </c>
      <c r="W5860" s="16" t="str">
        <f>IFERROR(INDEX('Compréhension de l''écrit'!$E$1:$DA$971,MATCH(S5860,'Compréhension de l''écrit'!$B$2:$B$971,0)+1,MATCH(V5860,'Compréhension de l''écrit'!$E$1:$DA$1,0)),"")</f>
        <v/>
      </c>
      <c r="X5860" s="16" t="e">
        <f t="shared" si="93"/>
        <v>#REF!</v>
      </c>
      <c r="Y5860" s="16" t="str">
        <f>IFERROR(VLOOKUP(V5860,Paramétrages!H:I,2,FALSE),"")</f>
        <v/>
      </c>
    </row>
    <row r="5861" spans="18:25" x14ac:dyDescent="0.2">
      <c r="R5861" s="16" t="e">
        <f>INDEX('Compréhension de l''écrit'!$A$2:$A$971,ROUNDUP((ROW()-1)/(COUNTA('Compréhension de l''écrit'!$F$1:$DA$1)+1),0))</f>
        <v>#REF!</v>
      </c>
      <c r="S5861" s="16" t="e">
        <f>INDEX('Compréhension de l''écrit'!$B$2:$B$971,ROUNDUP((ROW()-1)/(COUNTA('Compréhension de l''écrit'!$F$1:$DA$1)+1),0))</f>
        <v>#REF!</v>
      </c>
      <c r="T5861" s="16" t="e">
        <f>INDEX('Compréhension de l''écrit'!$C$2:$C$971,ROUNDUP((ROW()-1)/(COUNTA('Compréhension de l''écrit'!$F$1:$DA$1)+1),0))</f>
        <v>#REF!</v>
      </c>
      <c r="U5861" s="16" t="e">
        <f>INDEX('Compréhension de l''écrit'!$D$2:$D$971,ROUNDUP((ROW()-1)/(COUNTA('Compréhension de l''écrit'!$F$1:$DA$1)+1),0))</f>
        <v>#REF!</v>
      </c>
      <c r="V5861" s="16">
        <f>INDEX('Compréhension de l''écrit'!$E$1:$DA$1,+MOD(ROW()-2,COUNTA($H$5:$H$32)*2)+1)</f>
        <v>0</v>
      </c>
      <c r="W5861" s="16" t="str">
        <f>IFERROR(INDEX('Compréhension de l''écrit'!$E$1:$DA$971,MATCH(S5861,'Compréhension de l''écrit'!$B$2:$B$971,0)+1,MATCH(V5861,'Compréhension de l''écrit'!$E$1:$DA$1,0)),"")</f>
        <v/>
      </c>
      <c r="X5861" s="16" t="e">
        <f t="shared" si="93"/>
        <v>#REF!</v>
      </c>
      <c r="Y5861" s="16" t="str">
        <f>IFERROR(VLOOKUP(V5861,Paramétrages!H:I,2,FALSE),"")</f>
        <v/>
      </c>
    </row>
    <row r="5862" spans="18:25" x14ac:dyDescent="0.2">
      <c r="R5862" s="16" t="e">
        <f>INDEX('Compréhension de l''écrit'!$A$2:$A$971,ROUNDUP((ROW()-1)/(COUNTA('Compréhension de l''écrit'!$F$1:$DA$1)+1),0))</f>
        <v>#REF!</v>
      </c>
      <c r="S5862" s="16" t="e">
        <f>INDEX('Compréhension de l''écrit'!$B$2:$B$971,ROUNDUP((ROW()-1)/(COUNTA('Compréhension de l''écrit'!$F$1:$DA$1)+1),0))</f>
        <v>#REF!</v>
      </c>
      <c r="T5862" s="16" t="e">
        <f>INDEX('Compréhension de l''écrit'!$C$2:$C$971,ROUNDUP((ROW()-1)/(COUNTA('Compréhension de l''écrit'!$F$1:$DA$1)+1),0))</f>
        <v>#REF!</v>
      </c>
      <c r="U5862" s="16" t="e">
        <f>INDEX('Compréhension de l''écrit'!$D$2:$D$971,ROUNDUP((ROW()-1)/(COUNTA('Compréhension de l''écrit'!$F$1:$DA$1)+1),0))</f>
        <v>#REF!</v>
      </c>
      <c r="V5862" s="16">
        <f>INDEX('Compréhension de l''écrit'!$E$1:$DA$1,+MOD(ROW()-2,COUNTA($H$5:$H$32)*2)+1)</f>
        <v>0</v>
      </c>
      <c r="W5862" s="16" t="str">
        <f>IFERROR(INDEX('Compréhension de l''écrit'!$E$1:$DA$971,MATCH(S5862,'Compréhension de l''écrit'!$B$2:$B$971,0)+1,MATCH(V5862,'Compréhension de l''écrit'!$E$1:$DA$1,0)),"")</f>
        <v/>
      </c>
      <c r="X5862" s="16" t="e">
        <f t="shared" si="93"/>
        <v>#REF!</v>
      </c>
      <c r="Y5862" s="16" t="str">
        <f>IFERROR(VLOOKUP(V5862,Paramétrages!H:I,2,FALSE),"")</f>
        <v/>
      </c>
    </row>
    <row r="5863" spans="18:25" x14ac:dyDescent="0.2">
      <c r="R5863" s="16" t="e">
        <f>INDEX('Compréhension de l''écrit'!$A$2:$A$971,ROUNDUP((ROW()-1)/(COUNTA('Compréhension de l''écrit'!$F$1:$DA$1)+1),0))</f>
        <v>#REF!</v>
      </c>
      <c r="S5863" s="16" t="e">
        <f>INDEX('Compréhension de l''écrit'!$B$2:$B$971,ROUNDUP((ROW()-1)/(COUNTA('Compréhension de l''écrit'!$F$1:$DA$1)+1),0))</f>
        <v>#REF!</v>
      </c>
      <c r="T5863" s="16" t="e">
        <f>INDEX('Compréhension de l''écrit'!$C$2:$C$971,ROUNDUP((ROW()-1)/(COUNTA('Compréhension de l''écrit'!$F$1:$DA$1)+1),0))</f>
        <v>#REF!</v>
      </c>
      <c r="U5863" s="16" t="e">
        <f>INDEX('Compréhension de l''écrit'!$D$2:$D$971,ROUNDUP((ROW()-1)/(COUNTA('Compréhension de l''écrit'!$F$1:$DA$1)+1),0))</f>
        <v>#REF!</v>
      </c>
      <c r="V5863" s="16">
        <f>INDEX('Compréhension de l''écrit'!$E$1:$DA$1,+MOD(ROW()-2,COUNTA($H$5:$H$32)*2)+1)</f>
        <v>0</v>
      </c>
      <c r="W5863" s="16" t="str">
        <f>IFERROR(INDEX('Compréhension de l''écrit'!$E$1:$DA$971,MATCH(S5863,'Compréhension de l''écrit'!$B$2:$B$971,0)+1,MATCH(V5863,'Compréhension de l''écrit'!$E$1:$DA$1,0)),"")</f>
        <v/>
      </c>
      <c r="X5863" s="16" t="e">
        <f t="shared" si="93"/>
        <v>#REF!</v>
      </c>
      <c r="Y5863" s="16" t="str">
        <f>IFERROR(VLOOKUP(V5863,Paramétrages!H:I,2,FALSE),"")</f>
        <v/>
      </c>
    </row>
    <row r="5864" spans="18:25" x14ac:dyDescent="0.2">
      <c r="R5864" s="16" t="e">
        <f>INDEX('Compréhension de l''écrit'!$A$2:$A$971,ROUNDUP((ROW()-1)/(COUNTA('Compréhension de l''écrit'!$F$1:$DA$1)+1),0))</f>
        <v>#REF!</v>
      </c>
      <c r="S5864" s="16" t="e">
        <f>INDEX('Compréhension de l''écrit'!$B$2:$B$971,ROUNDUP((ROW()-1)/(COUNTA('Compréhension de l''écrit'!$F$1:$DA$1)+1),0))</f>
        <v>#REF!</v>
      </c>
      <c r="T5864" s="16" t="e">
        <f>INDEX('Compréhension de l''écrit'!$C$2:$C$971,ROUNDUP((ROW()-1)/(COUNTA('Compréhension de l''écrit'!$F$1:$DA$1)+1),0))</f>
        <v>#REF!</v>
      </c>
      <c r="U5864" s="16" t="e">
        <f>INDEX('Compréhension de l''écrit'!$D$2:$D$971,ROUNDUP((ROW()-1)/(COUNTA('Compréhension de l''écrit'!$F$1:$DA$1)+1),0))</f>
        <v>#REF!</v>
      </c>
      <c r="V5864" s="16">
        <f>INDEX('Compréhension de l''écrit'!$E$1:$DA$1,+MOD(ROW()-2,COUNTA($H$5:$H$32)*2)+1)</f>
        <v>0</v>
      </c>
      <c r="W5864" s="16" t="str">
        <f>IFERROR(INDEX('Compréhension de l''écrit'!$E$1:$DA$971,MATCH(S5864,'Compréhension de l''écrit'!$B$2:$B$971,0)+1,MATCH(V5864,'Compréhension de l''écrit'!$E$1:$DA$1,0)),"")</f>
        <v/>
      </c>
      <c r="X5864" s="16" t="e">
        <f t="shared" si="93"/>
        <v>#REF!</v>
      </c>
      <c r="Y5864" s="16" t="str">
        <f>IFERROR(VLOOKUP(V5864,Paramétrages!H:I,2,FALSE),"")</f>
        <v/>
      </c>
    </row>
    <row r="5865" spans="18:25" x14ac:dyDescent="0.2">
      <c r="R5865" s="16" t="e">
        <f>INDEX('Compréhension de l''écrit'!$A$2:$A$971,ROUNDUP((ROW()-1)/(COUNTA('Compréhension de l''écrit'!$F$1:$DA$1)+1),0))</f>
        <v>#REF!</v>
      </c>
      <c r="S5865" s="16" t="e">
        <f>INDEX('Compréhension de l''écrit'!$B$2:$B$971,ROUNDUP((ROW()-1)/(COUNTA('Compréhension de l''écrit'!$F$1:$DA$1)+1),0))</f>
        <v>#REF!</v>
      </c>
      <c r="T5865" s="16" t="e">
        <f>INDEX('Compréhension de l''écrit'!$C$2:$C$971,ROUNDUP((ROW()-1)/(COUNTA('Compréhension de l''écrit'!$F$1:$DA$1)+1),0))</f>
        <v>#REF!</v>
      </c>
      <c r="U5865" s="16" t="e">
        <f>INDEX('Compréhension de l''écrit'!$D$2:$D$971,ROUNDUP((ROW()-1)/(COUNTA('Compréhension de l''écrit'!$F$1:$DA$1)+1),0))</f>
        <v>#REF!</v>
      </c>
      <c r="V5865" s="16">
        <f>INDEX('Compréhension de l''écrit'!$E$1:$DA$1,+MOD(ROW()-2,COUNTA($H$5:$H$32)*2)+1)</f>
        <v>0</v>
      </c>
      <c r="W5865" s="16" t="str">
        <f>IFERROR(INDEX('Compréhension de l''écrit'!$E$1:$DA$971,MATCH(S5865,'Compréhension de l''écrit'!$B$2:$B$971,0)+1,MATCH(V5865,'Compréhension de l''écrit'!$E$1:$DA$1,0)),"")</f>
        <v/>
      </c>
      <c r="X5865" s="16" t="e">
        <f t="shared" si="93"/>
        <v>#REF!</v>
      </c>
      <c r="Y5865" s="16" t="str">
        <f>IFERROR(VLOOKUP(V5865,Paramétrages!H:I,2,FALSE),"")</f>
        <v/>
      </c>
    </row>
    <row r="5866" spans="18:25" x14ac:dyDescent="0.2">
      <c r="R5866" s="16" t="e">
        <f>INDEX('Compréhension de l''écrit'!$A$2:$A$971,ROUNDUP((ROW()-1)/(COUNTA('Compréhension de l''écrit'!$F$1:$DA$1)+1),0))</f>
        <v>#REF!</v>
      </c>
      <c r="S5866" s="16" t="e">
        <f>INDEX('Compréhension de l''écrit'!$B$2:$B$971,ROUNDUP((ROW()-1)/(COUNTA('Compréhension de l''écrit'!$F$1:$DA$1)+1),0))</f>
        <v>#REF!</v>
      </c>
      <c r="T5866" s="16" t="e">
        <f>INDEX('Compréhension de l''écrit'!$C$2:$C$971,ROUNDUP((ROW()-1)/(COUNTA('Compréhension de l''écrit'!$F$1:$DA$1)+1),0))</f>
        <v>#REF!</v>
      </c>
      <c r="U5866" s="16" t="e">
        <f>INDEX('Compréhension de l''écrit'!$D$2:$D$971,ROUNDUP((ROW()-1)/(COUNTA('Compréhension de l''écrit'!$F$1:$DA$1)+1),0))</f>
        <v>#REF!</v>
      </c>
      <c r="V5866" s="16">
        <f>INDEX('Compréhension de l''écrit'!$E$1:$DA$1,+MOD(ROW()-2,COUNTA($H$5:$H$32)*2)+1)</f>
        <v>0</v>
      </c>
      <c r="W5866" s="16" t="str">
        <f>IFERROR(INDEX('Compréhension de l''écrit'!$E$1:$DA$971,MATCH(S5866,'Compréhension de l''écrit'!$B$2:$B$971,0)+1,MATCH(V5866,'Compréhension de l''écrit'!$E$1:$DA$1,0)),"")</f>
        <v/>
      </c>
      <c r="X5866" s="16" t="e">
        <f t="shared" si="93"/>
        <v>#REF!</v>
      </c>
      <c r="Y5866" s="16" t="str">
        <f>IFERROR(VLOOKUP(V5866,Paramétrages!H:I,2,FALSE),"")</f>
        <v/>
      </c>
    </row>
    <row r="5867" spans="18:25" x14ac:dyDescent="0.2">
      <c r="R5867" s="16" t="e">
        <f>INDEX('Compréhension de l''écrit'!$A$2:$A$971,ROUNDUP((ROW()-1)/(COUNTA('Compréhension de l''écrit'!$F$1:$DA$1)+1),0))</f>
        <v>#REF!</v>
      </c>
      <c r="S5867" s="16" t="e">
        <f>INDEX('Compréhension de l''écrit'!$B$2:$B$971,ROUNDUP((ROW()-1)/(COUNTA('Compréhension de l''écrit'!$F$1:$DA$1)+1),0))</f>
        <v>#REF!</v>
      </c>
      <c r="T5867" s="16" t="e">
        <f>INDEX('Compréhension de l''écrit'!$C$2:$C$971,ROUNDUP((ROW()-1)/(COUNTA('Compréhension de l''écrit'!$F$1:$DA$1)+1),0))</f>
        <v>#REF!</v>
      </c>
      <c r="U5867" s="16" t="e">
        <f>INDEX('Compréhension de l''écrit'!$D$2:$D$971,ROUNDUP((ROW()-1)/(COUNTA('Compréhension de l''écrit'!$F$1:$DA$1)+1),0))</f>
        <v>#REF!</v>
      </c>
      <c r="V5867" s="16">
        <f>INDEX('Compréhension de l''écrit'!$E$1:$DA$1,+MOD(ROW()-2,COUNTA($H$5:$H$32)*2)+1)</f>
        <v>0</v>
      </c>
      <c r="W5867" s="16" t="str">
        <f>IFERROR(INDEX('Compréhension de l''écrit'!$E$1:$DA$971,MATCH(S5867,'Compréhension de l''écrit'!$B$2:$B$971,0)+1,MATCH(V5867,'Compréhension de l''écrit'!$E$1:$DA$1,0)),"")</f>
        <v/>
      </c>
      <c r="X5867" s="16" t="e">
        <f t="shared" si="93"/>
        <v>#REF!</v>
      </c>
      <c r="Y5867" s="16" t="str">
        <f>IFERROR(VLOOKUP(V5867,Paramétrages!H:I,2,FALSE),"")</f>
        <v/>
      </c>
    </row>
    <row r="5868" spans="18:25" x14ac:dyDescent="0.2">
      <c r="R5868" s="16" t="e">
        <f>INDEX('Compréhension de l''écrit'!$A$2:$A$971,ROUNDUP((ROW()-1)/(COUNTA('Compréhension de l''écrit'!$F$1:$DA$1)+1),0))</f>
        <v>#REF!</v>
      </c>
      <c r="S5868" s="16" t="e">
        <f>INDEX('Compréhension de l''écrit'!$B$2:$B$971,ROUNDUP((ROW()-1)/(COUNTA('Compréhension de l''écrit'!$F$1:$DA$1)+1),0))</f>
        <v>#REF!</v>
      </c>
      <c r="T5868" s="16" t="e">
        <f>INDEX('Compréhension de l''écrit'!$C$2:$C$971,ROUNDUP((ROW()-1)/(COUNTA('Compréhension de l''écrit'!$F$1:$DA$1)+1),0))</f>
        <v>#REF!</v>
      </c>
      <c r="U5868" s="16" t="e">
        <f>INDEX('Compréhension de l''écrit'!$D$2:$D$971,ROUNDUP((ROW()-1)/(COUNTA('Compréhension de l''écrit'!$F$1:$DA$1)+1),0))</f>
        <v>#REF!</v>
      </c>
      <c r="V5868" s="16">
        <f>INDEX('Compréhension de l''écrit'!$E$1:$DA$1,+MOD(ROW()-2,COUNTA($H$5:$H$32)*2)+1)</f>
        <v>0</v>
      </c>
      <c r="W5868" s="16" t="str">
        <f>IFERROR(INDEX('Compréhension de l''écrit'!$E$1:$DA$971,MATCH(S5868,'Compréhension de l''écrit'!$B$2:$B$971,0)+1,MATCH(V5868,'Compréhension de l''écrit'!$E$1:$DA$1,0)),"")</f>
        <v/>
      </c>
      <c r="X5868" s="16" t="e">
        <f t="shared" si="93"/>
        <v>#REF!</v>
      </c>
      <c r="Y5868" s="16" t="str">
        <f>IFERROR(VLOOKUP(V5868,Paramétrages!H:I,2,FALSE),"")</f>
        <v/>
      </c>
    </row>
    <row r="5869" spans="18:25" x14ac:dyDescent="0.2">
      <c r="R5869" s="16" t="e">
        <f>INDEX('Compréhension de l''écrit'!$A$2:$A$971,ROUNDUP((ROW()-1)/(COUNTA('Compréhension de l''écrit'!$F$1:$DA$1)+1),0))</f>
        <v>#REF!</v>
      </c>
      <c r="S5869" s="16" t="e">
        <f>INDEX('Compréhension de l''écrit'!$B$2:$B$971,ROUNDUP((ROW()-1)/(COUNTA('Compréhension de l''écrit'!$F$1:$DA$1)+1),0))</f>
        <v>#REF!</v>
      </c>
      <c r="T5869" s="16" t="e">
        <f>INDEX('Compréhension de l''écrit'!$C$2:$C$971,ROUNDUP((ROW()-1)/(COUNTA('Compréhension de l''écrit'!$F$1:$DA$1)+1),0))</f>
        <v>#REF!</v>
      </c>
      <c r="U5869" s="16" t="e">
        <f>INDEX('Compréhension de l''écrit'!$D$2:$D$971,ROUNDUP((ROW()-1)/(COUNTA('Compréhension de l''écrit'!$F$1:$DA$1)+1),0))</f>
        <v>#REF!</v>
      </c>
      <c r="V5869" s="16">
        <f>INDEX('Compréhension de l''écrit'!$E$1:$DA$1,+MOD(ROW()-2,COUNTA($H$5:$H$32)*2)+1)</f>
        <v>0</v>
      </c>
      <c r="W5869" s="16" t="str">
        <f>IFERROR(INDEX('Compréhension de l''écrit'!$E$1:$DA$971,MATCH(S5869,'Compréhension de l''écrit'!$B$2:$B$971,0)+1,MATCH(V5869,'Compréhension de l''écrit'!$E$1:$DA$1,0)),"")</f>
        <v/>
      </c>
      <c r="X5869" s="16" t="e">
        <f t="shared" si="93"/>
        <v>#REF!</v>
      </c>
      <c r="Y5869" s="16" t="str">
        <f>IFERROR(VLOOKUP(V5869,Paramétrages!H:I,2,FALSE),"")</f>
        <v/>
      </c>
    </row>
    <row r="5870" spans="18:25" x14ac:dyDescent="0.2">
      <c r="R5870" s="16" t="e">
        <f>INDEX('Compréhension de l''écrit'!$A$2:$A$971,ROUNDUP((ROW()-1)/(COUNTA('Compréhension de l''écrit'!$F$1:$DA$1)+1),0))</f>
        <v>#REF!</v>
      </c>
      <c r="S5870" s="16" t="e">
        <f>INDEX('Compréhension de l''écrit'!$B$2:$B$971,ROUNDUP((ROW()-1)/(COUNTA('Compréhension de l''écrit'!$F$1:$DA$1)+1),0))</f>
        <v>#REF!</v>
      </c>
      <c r="T5870" s="16" t="e">
        <f>INDEX('Compréhension de l''écrit'!$C$2:$C$971,ROUNDUP((ROW()-1)/(COUNTA('Compréhension de l''écrit'!$F$1:$DA$1)+1),0))</f>
        <v>#REF!</v>
      </c>
      <c r="U5870" s="16" t="e">
        <f>INDEX('Compréhension de l''écrit'!$D$2:$D$971,ROUNDUP((ROW()-1)/(COUNTA('Compréhension de l''écrit'!$F$1:$DA$1)+1),0))</f>
        <v>#REF!</v>
      </c>
      <c r="V5870" s="16">
        <f>INDEX('Compréhension de l''écrit'!$E$1:$DA$1,+MOD(ROW()-2,COUNTA($H$5:$H$32)*2)+1)</f>
        <v>0</v>
      </c>
      <c r="W5870" s="16" t="str">
        <f>IFERROR(INDEX('Compréhension de l''écrit'!$E$1:$DA$971,MATCH(S5870,'Compréhension de l''écrit'!$B$2:$B$971,0)+1,MATCH(V5870,'Compréhension de l''écrit'!$E$1:$DA$1,0)),"")</f>
        <v/>
      </c>
      <c r="X5870" s="16" t="e">
        <f t="shared" si="93"/>
        <v>#REF!</v>
      </c>
      <c r="Y5870" s="16" t="str">
        <f>IFERROR(VLOOKUP(V5870,Paramétrages!H:I,2,FALSE),"")</f>
        <v/>
      </c>
    </row>
    <row r="5871" spans="18:25" x14ac:dyDescent="0.2">
      <c r="R5871" s="16" t="e">
        <f>INDEX('Compréhension de l''écrit'!$A$2:$A$971,ROUNDUP((ROW()-1)/(COUNTA('Compréhension de l''écrit'!$F$1:$DA$1)+1),0))</f>
        <v>#REF!</v>
      </c>
      <c r="S5871" s="16" t="e">
        <f>INDEX('Compréhension de l''écrit'!$B$2:$B$971,ROUNDUP((ROW()-1)/(COUNTA('Compréhension de l''écrit'!$F$1:$DA$1)+1),0))</f>
        <v>#REF!</v>
      </c>
      <c r="T5871" s="16" t="e">
        <f>INDEX('Compréhension de l''écrit'!$C$2:$C$971,ROUNDUP((ROW()-1)/(COUNTA('Compréhension de l''écrit'!$F$1:$DA$1)+1),0))</f>
        <v>#REF!</v>
      </c>
      <c r="U5871" s="16" t="e">
        <f>INDEX('Compréhension de l''écrit'!$D$2:$D$971,ROUNDUP((ROW()-1)/(COUNTA('Compréhension de l''écrit'!$F$1:$DA$1)+1),0))</f>
        <v>#REF!</v>
      </c>
      <c r="V5871" s="16">
        <f>INDEX('Compréhension de l''écrit'!$E$1:$DA$1,+MOD(ROW()-2,COUNTA($H$5:$H$32)*2)+1)</f>
        <v>0</v>
      </c>
      <c r="W5871" s="16" t="str">
        <f>IFERROR(INDEX('Compréhension de l''écrit'!$E$1:$DA$971,MATCH(S5871,'Compréhension de l''écrit'!$B$2:$B$971,0)+1,MATCH(V5871,'Compréhension de l''écrit'!$E$1:$DA$1,0)),"")</f>
        <v/>
      </c>
      <c r="X5871" s="16" t="e">
        <f t="shared" si="93"/>
        <v>#REF!</v>
      </c>
      <c r="Y5871" s="16" t="str">
        <f>IFERROR(VLOOKUP(V5871,Paramétrages!H:I,2,FALSE),"")</f>
        <v/>
      </c>
    </row>
    <row r="5872" spans="18:25" x14ac:dyDescent="0.2">
      <c r="R5872" s="16" t="e">
        <f>INDEX('Compréhension de l''écrit'!$A$2:$A$971,ROUNDUP((ROW()-1)/(COUNTA('Compréhension de l''écrit'!$F$1:$DA$1)+1),0))</f>
        <v>#REF!</v>
      </c>
      <c r="S5872" s="16" t="e">
        <f>INDEX('Compréhension de l''écrit'!$B$2:$B$971,ROUNDUP((ROW()-1)/(COUNTA('Compréhension de l''écrit'!$F$1:$DA$1)+1),0))</f>
        <v>#REF!</v>
      </c>
      <c r="T5872" s="16" t="e">
        <f>INDEX('Compréhension de l''écrit'!$C$2:$C$971,ROUNDUP((ROW()-1)/(COUNTA('Compréhension de l''écrit'!$F$1:$DA$1)+1),0))</f>
        <v>#REF!</v>
      </c>
      <c r="U5872" s="16" t="e">
        <f>INDEX('Compréhension de l''écrit'!$D$2:$D$971,ROUNDUP((ROW()-1)/(COUNTA('Compréhension de l''écrit'!$F$1:$DA$1)+1),0))</f>
        <v>#REF!</v>
      </c>
      <c r="V5872" s="16">
        <f>INDEX('Compréhension de l''écrit'!$E$1:$DA$1,+MOD(ROW()-2,COUNTA($H$5:$H$32)*2)+1)</f>
        <v>0</v>
      </c>
      <c r="W5872" s="16" t="str">
        <f>IFERROR(INDEX('Compréhension de l''écrit'!$E$1:$DA$971,MATCH(S5872,'Compréhension de l''écrit'!$B$2:$B$971,0)+1,MATCH(V5872,'Compréhension de l''écrit'!$E$1:$DA$1,0)),"")</f>
        <v/>
      </c>
      <c r="X5872" s="16" t="e">
        <f t="shared" si="93"/>
        <v>#REF!</v>
      </c>
      <c r="Y5872" s="16" t="str">
        <f>IFERROR(VLOOKUP(V5872,Paramétrages!H:I,2,FALSE),"")</f>
        <v/>
      </c>
    </row>
    <row r="5873" spans="18:25" x14ac:dyDescent="0.2">
      <c r="R5873" s="16" t="e">
        <f>INDEX('Compréhension de l''écrit'!$A$2:$A$971,ROUNDUP((ROW()-1)/(COUNTA('Compréhension de l''écrit'!$F$1:$DA$1)+1),0))</f>
        <v>#REF!</v>
      </c>
      <c r="S5873" s="16" t="e">
        <f>INDEX('Compréhension de l''écrit'!$B$2:$B$971,ROUNDUP((ROW()-1)/(COUNTA('Compréhension de l''écrit'!$F$1:$DA$1)+1),0))</f>
        <v>#REF!</v>
      </c>
      <c r="T5873" s="16" t="e">
        <f>INDEX('Compréhension de l''écrit'!$C$2:$C$971,ROUNDUP((ROW()-1)/(COUNTA('Compréhension de l''écrit'!$F$1:$DA$1)+1),0))</f>
        <v>#REF!</v>
      </c>
      <c r="U5873" s="16" t="e">
        <f>INDEX('Compréhension de l''écrit'!$D$2:$D$971,ROUNDUP((ROW()-1)/(COUNTA('Compréhension de l''écrit'!$F$1:$DA$1)+1),0))</f>
        <v>#REF!</v>
      </c>
      <c r="V5873" s="16">
        <f>INDEX('Compréhension de l''écrit'!$E$1:$DA$1,+MOD(ROW()-2,COUNTA($H$5:$H$32)*2)+1)</f>
        <v>0</v>
      </c>
      <c r="W5873" s="16" t="str">
        <f>IFERROR(INDEX('Compréhension de l''écrit'!$E$1:$DA$971,MATCH(S5873,'Compréhension de l''écrit'!$B$2:$B$971,0)+1,MATCH(V5873,'Compréhension de l''écrit'!$E$1:$DA$1,0)),"")</f>
        <v/>
      </c>
      <c r="X5873" s="16" t="e">
        <f t="shared" si="93"/>
        <v>#REF!</v>
      </c>
      <c r="Y5873" s="16" t="str">
        <f>IFERROR(VLOOKUP(V5873,Paramétrages!H:I,2,FALSE),"")</f>
        <v/>
      </c>
    </row>
    <row r="5874" spans="18:25" x14ac:dyDescent="0.2">
      <c r="R5874" s="16" t="e">
        <f>INDEX('Compréhension de l''écrit'!$A$2:$A$971,ROUNDUP((ROW()-1)/(COUNTA('Compréhension de l''écrit'!$F$1:$DA$1)+1),0))</f>
        <v>#REF!</v>
      </c>
      <c r="S5874" s="16" t="e">
        <f>INDEX('Compréhension de l''écrit'!$B$2:$B$971,ROUNDUP((ROW()-1)/(COUNTA('Compréhension de l''écrit'!$F$1:$DA$1)+1),0))</f>
        <v>#REF!</v>
      </c>
      <c r="T5874" s="16" t="e">
        <f>INDEX('Compréhension de l''écrit'!$C$2:$C$971,ROUNDUP((ROW()-1)/(COUNTA('Compréhension de l''écrit'!$F$1:$DA$1)+1),0))</f>
        <v>#REF!</v>
      </c>
      <c r="U5874" s="16" t="e">
        <f>INDEX('Compréhension de l''écrit'!$D$2:$D$971,ROUNDUP((ROW()-1)/(COUNTA('Compréhension de l''écrit'!$F$1:$DA$1)+1),0))</f>
        <v>#REF!</v>
      </c>
      <c r="V5874" s="16">
        <f>INDEX('Compréhension de l''écrit'!$E$1:$DA$1,+MOD(ROW()-2,COUNTA($H$5:$H$32)*2)+1)</f>
        <v>0</v>
      </c>
      <c r="W5874" s="16" t="str">
        <f>IFERROR(INDEX('Compréhension de l''écrit'!$E$1:$DA$971,MATCH(S5874,'Compréhension de l''écrit'!$B$2:$B$971,0)+1,MATCH(V5874,'Compréhension de l''écrit'!$E$1:$DA$1,0)),"")</f>
        <v/>
      </c>
      <c r="X5874" s="16" t="e">
        <f t="shared" si="93"/>
        <v>#REF!</v>
      </c>
      <c r="Y5874" s="16" t="str">
        <f>IFERROR(VLOOKUP(V5874,Paramétrages!H:I,2,FALSE),"")</f>
        <v/>
      </c>
    </row>
    <row r="5875" spans="18:25" x14ac:dyDescent="0.2">
      <c r="R5875" s="16" t="e">
        <f>INDEX('Compréhension de l''écrit'!$A$2:$A$971,ROUNDUP((ROW()-1)/(COUNTA('Compréhension de l''écrit'!$F$1:$DA$1)+1),0))</f>
        <v>#REF!</v>
      </c>
      <c r="S5875" s="16" t="e">
        <f>INDEX('Compréhension de l''écrit'!$B$2:$B$971,ROUNDUP((ROW()-1)/(COUNTA('Compréhension de l''écrit'!$F$1:$DA$1)+1),0))</f>
        <v>#REF!</v>
      </c>
      <c r="T5875" s="16" t="e">
        <f>INDEX('Compréhension de l''écrit'!$C$2:$C$971,ROUNDUP((ROW()-1)/(COUNTA('Compréhension de l''écrit'!$F$1:$DA$1)+1),0))</f>
        <v>#REF!</v>
      </c>
      <c r="U5875" s="16" t="e">
        <f>INDEX('Compréhension de l''écrit'!$D$2:$D$971,ROUNDUP((ROW()-1)/(COUNTA('Compréhension de l''écrit'!$F$1:$DA$1)+1),0))</f>
        <v>#REF!</v>
      </c>
      <c r="V5875" s="16">
        <f>INDEX('Compréhension de l''écrit'!$E$1:$DA$1,+MOD(ROW()-2,COUNTA($H$5:$H$32)*2)+1)</f>
        <v>0</v>
      </c>
      <c r="W5875" s="16" t="str">
        <f>IFERROR(INDEX('Compréhension de l''écrit'!$E$1:$DA$971,MATCH(S5875,'Compréhension de l''écrit'!$B$2:$B$971,0)+1,MATCH(V5875,'Compréhension de l''écrit'!$E$1:$DA$1,0)),"")</f>
        <v/>
      </c>
      <c r="X5875" s="16" t="e">
        <f t="shared" si="93"/>
        <v>#REF!</v>
      </c>
      <c r="Y5875" s="16" t="str">
        <f>IFERROR(VLOOKUP(V5875,Paramétrages!H:I,2,FALSE),"")</f>
        <v/>
      </c>
    </row>
    <row r="5876" spans="18:25" x14ac:dyDescent="0.2">
      <c r="R5876" s="16" t="e">
        <f>INDEX('Compréhension de l''écrit'!$A$2:$A$971,ROUNDUP((ROW()-1)/(COUNTA('Compréhension de l''écrit'!$F$1:$DA$1)+1),0))</f>
        <v>#REF!</v>
      </c>
      <c r="S5876" s="16" t="e">
        <f>INDEX('Compréhension de l''écrit'!$B$2:$B$971,ROUNDUP((ROW()-1)/(COUNTA('Compréhension de l''écrit'!$F$1:$DA$1)+1),0))</f>
        <v>#REF!</v>
      </c>
      <c r="T5876" s="16" t="e">
        <f>INDEX('Compréhension de l''écrit'!$C$2:$C$971,ROUNDUP((ROW()-1)/(COUNTA('Compréhension de l''écrit'!$F$1:$DA$1)+1),0))</f>
        <v>#REF!</v>
      </c>
      <c r="U5876" s="16" t="e">
        <f>INDEX('Compréhension de l''écrit'!$D$2:$D$971,ROUNDUP((ROW()-1)/(COUNTA('Compréhension de l''écrit'!$F$1:$DA$1)+1),0))</f>
        <v>#REF!</v>
      </c>
      <c r="V5876" s="16">
        <f>INDEX('Compréhension de l''écrit'!$E$1:$DA$1,+MOD(ROW()-2,COUNTA($H$5:$H$32)*2)+1)</f>
        <v>0</v>
      </c>
      <c r="W5876" s="16" t="str">
        <f>IFERROR(INDEX('Compréhension de l''écrit'!$E$1:$DA$971,MATCH(S5876,'Compréhension de l''écrit'!$B$2:$B$971,0)+1,MATCH(V5876,'Compréhension de l''écrit'!$E$1:$DA$1,0)),"")</f>
        <v/>
      </c>
      <c r="X5876" s="16" t="e">
        <f t="shared" si="93"/>
        <v>#REF!</v>
      </c>
      <c r="Y5876" s="16" t="str">
        <f>IFERROR(VLOOKUP(V5876,Paramétrages!H:I,2,FALSE),"")</f>
        <v/>
      </c>
    </row>
    <row r="5877" spans="18:25" x14ac:dyDescent="0.2">
      <c r="R5877" s="16" t="e">
        <f>INDEX('Compréhension de l''écrit'!$A$2:$A$971,ROUNDUP((ROW()-1)/(COUNTA('Compréhension de l''écrit'!$F$1:$DA$1)+1),0))</f>
        <v>#REF!</v>
      </c>
      <c r="S5877" s="16" t="e">
        <f>INDEX('Compréhension de l''écrit'!$B$2:$B$971,ROUNDUP((ROW()-1)/(COUNTA('Compréhension de l''écrit'!$F$1:$DA$1)+1),0))</f>
        <v>#REF!</v>
      </c>
      <c r="T5877" s="16" t="e">
        <f>INDEX('Compréhension de l''écrit'!$C$2:$C$971,ROUNDUP((ROW()-1)/(COUNTA('Compréhension de l''écrit'!$F$1:$DA$1)+1),0))</f>
        <v>#REF!</v>
      </c>
      <c r="U5877" s="16" t="e">
        <f>INDEX('Compréhension de l''écrit'!$D$2:$D$971,ROUNDUP((ROW()-1)/(COUNTA('Compréhension de l''écrit'!$F$1:$DA$1)+1),0))</f>
        <v>#REF!</v>
      </c>
      <c r="V5877" s="16">
        <f>INDEX('Compréhension de l''écrit'!$E$1:$DA$1,+MOD(ROW()-2,COUNTA($H$5:$H$32)*2)+1)</f>
        <v>0</v>
      </c>
      <c r="W5877" s="16" t="str">
        <f>IFERROR(INDEX('Compréhension de l''écrit'!$E$1:$DA$971,MATCH(S5877,'Compréhension de l''écrit'!$B$2:$B$971,0)+1,MATCH(V5877,'Compréhension de l''écrit'!$E$1:$DA$1,0)),"")</f>
        <v/>
      </c>
      <c r="X5877" s="16" t="e">
        <f t="shared" si="93"/>
        <v>#REF!</v>
      </c>
      <c r="Y5877" s="16" t="str">
        <f>IFERROR(VLOOKUP(V5877,Paramétrages!H:I,2,FALSE),"")</f>
        <v/>
      </c>
    </row>
    <row r="5878" spans="18:25" x14ac:dyDescent="0.2">
      <c r="R5878" s="16" t="e">
        <f>INDEX('Compréhension de l''écrit'!$A$2:$A$971,ROUNDUP((ROW()-1)/(COUNTA('Compréhension de l''écrit'!$F$1:$DA$1)+1),0))</f>
        <v>#REF!</v>
      </c>
      <c r="S5878" s="16" t="e">
        <f>INDEX('Compréhension de l''écrit'!$B$2:$B$971,ROUNDUP((ROW()-1)/(COUNTA('Compréhension de l''écrit'!$F$1:$DA$1)+1),0))</f>
        <v>#REF!</v>
      </c>
      <c r="T5878" s="16" t="e">
        <f>INDEX('Compréhension de l''écrit'!$C$2:$C$971,ROUNDUP((ROW()-1)/(COUNTA('Compréhension de l''écrit'!$F$1:$DA$1)+1),0))</f>
        <v>#REF!</v>
      </c>
      <c r="U5878" s="16" t="e">
        <f>INDEX('Compréhension de l''écrit'!$D$2:$D$971,ROUNDUP((ROW()-1)/(COUNTA('Compréhension de l''écrit'!$F$1:$DA$1)+1),0))</f>
        <v>#REF!</v>
      </c>
      <c r="V5878" s="16">
        <f>INDEX('Compréhension de l''écrit'!$E$1:$DA$1,+MOD(ROW()-2,COUNTA($H$5:$H$32)*2)+1)</f>
        <v>0</v>
      </c>
      <c r="W5878" s="16" t="str">
        <f>IFERROR(INDEX('Compréhension de l''écrit'!$E$1:$DA$971,MATCH(S5878,'Compréhension de l''écrit'!$B$2:$B$971,0)+1,MATCH(V5878,'Compréhension de l''écrit'!$E$1:$DA$1,0)),"")</f>
        <v/>
      </c>
      <c r="X5878" s="16" t="e">
        <f t="shared" si="93"/>
        <v>#REF!</v>
      </c>
      <c r="Y5878" s="16" t="str">
        <f>IFERROR(VLOOKUP(V5878,Paramétrages!H:I,2,FALSE),"")</f>
        <v/>
      </c>
    </row>
    <row r="5879" spans="18:25" x14ac:dyDescent="0.2">
      <c r="R5879" s="16" t="e">
        <f>INDEX('Compréhension de l''écrit'!$A$2:$A$971,ROUNDUP((ROW()-1)/(COUNTA('Compréhension de l''écrit'!$F$1:$DA$1)+1),0))</f>
        <v>#REF!</v>
      </c>
      <c r="S5879" s="16" t="e">
        <f>INDEX('Compréhension de l''écrit'!$B$2:$B$971,ROUNDUP((ROW()-1)/(COUNTA('Compréhension de l''écrit'!$F$1:$DA$1)+1),0))</f>
        <v>#REF!</v>
      </c>
      <c r="T5879" s="16" t="e">
        <f>INDEX('Compréhension de l''écrit'!$C$2:$C$971,ROUNDUP((ROW()-1)/(COUNTA('Compréhension de l''écrit'!$F$1:$DA$1)+1),0))</f>
        <v>#REF!</v>
      </c>
      <c r="U5879" s="16" t="e">
        <f>INDEX('Compréhension de l''écrit'!$D$2:$D$971,ROUNDUP((ROW()-1)/(COUNTA('Compréhension de l''écrit'!$F$1:$DA$1)+1),0))</f>
        <v>#REF!</v>
      </c>
      <c r="V5879" s="16">
        <f>INDEX('Compréhension de l''écrit'!$E$1:$DA$1,+MOD(ROW()-2,COUNTA($H$5:$H$32)*2)+1)</f>
        <v>0</v>
      </c>
      <c r="W5879" s="16" t="str">
        <f>IFERROR(INDEX('Compréhension de l''écrit'!$E$1:$DA$971,MATCH(S5879,'Compréhension de l''écrit'!$B$2:$B$971,0)+1,MATCH(V5879,'Compréhension de l''écrit'!$E$1:$DA$1,0)),"")</f>
        <v/>
      </c>
      <c r="X5879" s="16" t="e">
        <f t="shared" si="93"/>
        <v>#REF!</v>
      </c>
      <c r="Y5879" s="16" t="str">
        <f>IFERROR(VLOOKUP(V5879,Paramétrages!H:I,2,FALSE),"")</f>
        <v/>
      </c>
    </row>
    <row r="5880" spans="18:25" x14ac:dyDescent="0.2">
      <c r="R5880" s="16" t="e">
        <f>INDEX('Compréhension de l''écrit'!$A$2:$A$971,ROUNDUP((ROW()-1)/(COUNTA('Compréhension de l''écrit'!$F$1:$DA$1)+1),0))</f>
        <v>#REF!</v>
      </c>
      <c r="S5880" s="16" t="e">
        <f>INDEX('Compréhension de l''écrit'!$B$2:$B$971,ROUNDUP((ROW()-1)/(COUNTA('Compréhension de l''écrit'!$F$1:$DA$1)+1),0))</f>
        <v>#REF!</v>
      </c>
      <c r="T5880" s="16" t="e">
        <f>INDEX('Compréhension de l''écrit'!$C$2:$C$971,ROUNDUP((ROW()-1)/(COUNTA('Compréhension de l''écrit'!$F$1:$DA$1)+1),0))</f>
        <v>#REF!</v>
      </c>
      <c r="U5880" s="16" t="e">
        <f>INDEX('Compréhension de l''écrit'!$D$2:$D$971,ROUNDUP((ROW()-1)/(COUNTA('Compréhension de l''écrit'!$F$1:$DA$1)+1),0))</f>
        <v>#REF!</v>
      </c>
      <c r="V5880" s="16">
        <f>INDEX('Compréhension de l''écrit'!$E$1:$DA$1,+MOD(ROW()-2,COUNTA($H$5:$H$32)*2)+1)</f>
        <v>0</v>
      </c>
      <c r="W5880" s="16" t="str">
        <f>IFERROR(INDEX('Compréhension de l''écrit'!$E$1:$DA$971,MATCH(S5880,'Compréhension de l''écrit'!$B$2:$B$971,0)+1,MATCH(V5880,'Compréhension de l''écrit'!$E$1:$DA$1,0)),"")</f>
        <v/>
      </c>
      <c r="X5880" s="16" t="e">
        <f t="shared" si="93"/>
        <v>#REF!</v>
      </c>
      <c r="Y5880" s="16" t="str">
        <f>IFERROR(VLOOKUP(V5880,Paramétrages!H:I,2,FALSE),"")</f>
        <v/>
      </c>
    </row>
    <row r="5881" spans="18:25" x14ac:dyDescent="0.2">
      <c r="R5881" s="16" t="e">
        <f>INDEX('Compréhension de l''écrit'!$A$2:$A$971,ROUNDUP((ROW()-1)/(COUNTA('Compréhension de l''écrit'!$F$1:$DA$1)+1),0))</f>
        <v>#REF!</v>
      </c>
      <c r="S5881" s="16" t="e">
        <f>INDEX('Compréhension de l''écrit'!$B$2:$B$971,ROUNDUP((ROW()-1)/(COUNTA('Compréhension de l''écrit'!$F$1:$DA$1)+1),0))</f>
        <v>#REF!</v>
      </c>
      <c r="T5881" s="16" t="e">
        <f>INDEX('Compréhension de l''écrit'!$C$2:$C$971,ROUNDUP((ROW()-1)/(COUNTA('Compréhension de l''écrit'!$F$1:$DA$1)+1),0))</f>
        <v>#REF!</v>
      </c>
      <c r="U5881" s="16" t="e">
        <f>INDEX('Compréhension de l''écrit'!$D$2:$D$971,ROUNDUP((ROW()-1)/(COUNTA('Compréhension de l''écrit'!$F$1:$DA$1)+1),0))</f>
        <v>#REF!</v>
      </c>
      <c r="V5881" s="16">
        <f>INDEX('Compréhension de l''écrit'!$E$1:$DA$1,+MOD(ROW()-2,COUNTA($H$5:$H$32)*2)+1)</f>
        <v>0</v>
      </c>
      <c r="W5881" s="16" t="str">
        <f>IFERROR(INDEX('Compréhension de l''écrit'!$E$1:$DA$971,MATCH(S5881,'Compréhension de l''écrit'!$B$2:$B$971,0)+1,MATCH(V5881,'Compréhension de l''écrit'!$E$1:$DA$1,0)),"")</f>
        <v/>
      </c>
      <c r="X5881" s="16" t="e">
        <f t="shared" si="93"/>
        <v>#REF!</v>
      </c>
      <c r="Y5881" s="16" t="str">
        <f>IFERROR(VLOOKUP(V5881,Paramétrages!H:I,2,FALSE),"")</f>
        <v/>
      </c>
    </row>
    <row r="5882" spans="18:25" x14ac:dyDescent="0.2">
      <c r="R5882" s="16" t="e">
        <f>INDEX('Compréhension de l''écrit'!$A$2:$A$971,ROUNDUP((ROW()-1)/(COUNTA('Compréhension de l''écrit'!$F$1:$DA$1)+1),0))</f>
        <v>#REF!</v>
      </c>
      <c r="S5882" s="16" t="e">
        <f>INDEX('Compréhension de l''écrit'!$B$2:$B$971,ROUNDUP((ROW()-1)/(COUNTA('Compréhension de l''écrit'!$F$1:$DA$1)+1),0))</f>
        <v>#REF!</v>
      </c>
      <c r="T5882" s="16" t="e">
        <f>INDEX('Compréhension de l''écrit'!$C$2:$C$971,ROUNDUP((ROW()-1)/(COUNTA('Compréhension de l''écrit'!$F$1:$DA$1)+1),0))</f>
        <v>#REF!</v>
      </c>
      <c r="U5882" s="16" t="e">
        <f>INDEX('Compréhension de l''écrit'!$D$2:$D$971,ROUNDUP((ROW()-1)/(COUNTA('Compréhension de l''écrit'!$F$1:$DA$1)+1),0))</f>
        <v>#REF!</v>
      </c>
      <c r="V5882" s="16">
        <f>INDEX('Compréhension de l''écrit'!$E$1:$DA$1,+MOD(ROW()-2,COUNTA($H$5:$H$32)*2)+1)</f>
        <v>0</v>
      </c>
      <c r="W5882" s="16" t="str">
        <f>IFERROR(INDEX('Compréhension de l''écrit'!$E$1:$DA$971,MATCH(S5882,'Compréhension de l''écrit'!$B$2:$B$971,0)+1,MATCH(V5882,'Compréhension de l''écrit'!$E$1:$DA$1,0)),"")</f>
        <v/>
      </c>
      <c r="X5882" s="16" t="e">
        <f t="shared" si="93"/>
        <v>#REF!</v>
      </c>
      <c r="Y5882" s="16" t="str">
        <f>IFERROR(VLOOKUP(V5882,Paramétrages!H:I,2,FALSE),"")</f>
        <v/>
      </c>
    </row>
    <row r="5883" spans="18:25" x14ac:dyDescent="0.2">
      <c r="R5883" s="16" t="e">
        <f>INDEX('Compréhension de l''écrit'!$A$2:$A$971,ROUNDUP((ROW()-1)/(COUNTA('Compréhension de l''écrit'!$F$1:$DA$1)+1),0))</f>
        <v>#REF!</v>
      </c>
      <c r="S5883" s="16" t="e">
        <f>INDEX('Compréhension de l''écrit'!$B$2:$B$971,ROUNDUP((ROW()-1)/(COUNTA('Compréhension de l''écrit'!$F$1:$DA$1)+1),0))</f>
        <v>#REF!</v>
      </c>
      <c r="T5883" s="16" t="e">
        <f>INDEX('Compréhension de l''écrit'!$C$2:$C$971,ROUNDUP((ROW()-1)/(COUNTA('Compréhension de l''écrit'!$F$1:$DA$1)+1),0))</f>
        <v>#REF!</v>
      </c>
      <c r="U5883" s="16" t="e">
        <f>INDEX('Compréhension de l''écrit'!$D$2:$D$971,ROUNDUP((ROW()-1)/(COUNTA('Compréhension de l''écrit'!$F$1:$DA$1)+1),0))</f>
        <v>#REF!</v>
      </c>
      <c r="V5883" s="16">
        <f>INDEX('Compréhension de l''écrit'!$E$1:$DA$1,+MOD(ROW()-2,COUNTA($H$5:$H$32)*2)+1)</f>
        <v>0</v>
      </c>
      <c r="W5883" s="16" t="str">
        <f>IFERROR(INDEX('Compréhension de l''écrit'!$E$1:$DA$971,MATCH(S5883,'Compréhension de l''écrit'!$B$2:$B$971,0)+1,MATCH(V5883,'Compréhension de l''écrit'!$E$1:$DA$1,0)),"")</f>
        <v/>
      </c>
      <c r="X5883" s="16" t="e">
        <f t="shared" si="93"/>
        <v>#REF!</v>
      </c>
      <c r="Y5883" s="16" t="str">
        <f>IFERROR(VLOOKUP(V5883,Paramétrages!H:I,2,FALSE),"")</f>
        <v/>
      </c>
    </row>
    <row r="5884" spans="18:25" x14ac:dyDescent="0.2">
      <c r="R5884" s="16" t="e">
        <f>INDEX('Compréhension de l''écrit'!$A$2:$A$971,ROUNDUP((ROW()-1)/(COUNTA('Compréhension de l''écrit'!$F$1:$DA$1)+1),0))</f>
        <v>#REF!</v>
      </c>
      <c r="S5884" s="16" t="e">
        <f>INDEX('Compréhension de l''écrit'!$B$2:$B$971,ROUNDUP((ROW()-1)/(COUNTA('Compréhension de l''écrit'!$F$1:$DA$1)+1),0))</f>
        <v>#REF!</v>
      </c>
      <c r="T5884" s="16" t="e">
        <f>INDEX('Compréhension de l''écrit'!$C$2:$C$971,ROUNDUP((ROW()-1)/(COUNTA('Compréhension de l''écrit'!$F$1:$DA$1)+1),0))</f>
        <v>#REF!</v>
      </c>
      <c r="U5884" s="16" t="e">
        <f>INDEX('Compréhension de l''écrit'!$D$2:$D$971,ROUNDUP((ROW()-1)/(COUNTA('Compréhension de l''écrit'!$F$1:$DA$1)+1),0))</f>
        <v>#REF!</v>
      </c>
      <c r="V5884" s="16">
        <f>INDEX('Compréhension de l''écrit'!$E$1:$DA$1,+MOD(ROW()-2,COUNTA($H$5:$H$32)*2)+1)</f>
        <v>0</v>
      </c>
      <c r="W5884" s="16" t="str">
        <f>IFERROR(INDEX('Compréhension de l''écrit'!$E$1:$DA$971,MATCH(S5884,'Compréhension de l''écrit'!$B$2:$B$971,0)+1,MATCH(V5884,'Compréhension de l''écrit'!$E$1:$DA$1,0)),"")</f>
        <v/>
      </c>
      <c r="X5884" s="16" t="e">
        <f t="shared" si="93"/>
        <v>#REF!</v>
      </c>
      <c r="Y5884" s="16" t="str">
        <f>IFERROR(VLOOKUP(V5884,Paramétrages!H:I,2,FALSE),"")</f>
        <v/>
      </c>
    </row>
    <row r="5885" spans="18:25" x14ac:dyDescent="0.2">
      <c r="R5885" s="16" t="e">
        <f>INDEX('Compréhension de l''écrit'!$A$2:$A$971,ROUNDUP((ROW()-1)/(COUNTA('Compréhension de l''écrit'!$F$1:$DA$1)+1),0))</f>
        <v>#REF!</v>
      </c>
      <c r="S5885" s="16" t="e">
        <f>INDEX('Compréhension de l''écrit'!$B$2:$B$971,ROUNDUP((ROW()-1)/(COUNTA('Compréhension de l''écrit'!$F$1:$DA$1)+1),0))</f>
        <v>#REF!</v>
      </c>
      <c r="T5885" s="16" t="e">
        <f>INDEX('Compréhension de l''écrit'!$C$2:$C$971,ROUNDUP((ROW()-1)/(COUNTA('Compréhension de l''écrit'!$F$1:$DA$1)+1),0))</f>
        <v>#REF!</v>
      </c>
      <c r="U5885" s="16" t="e">
        <f>INDEX('Compréhension de l''écrit'!$D$2:$D$971,ROUNDUP((ROW()-1)/(COUNTA('Compréhension de l''écrit'!$F$1:$DA$1)+1),0))</f>
        <v>#REF!</v>
      </c>
      <c r="V5885" s="16">
        <f>INDEX('Compréhension de l''écrit'!$E$1:$DA$1,+MOD(ROW()-2,COUNTA($H$5:$H$32)*2)+1)</f>
        <v>0</v>
      </c>
      <c r="W5885" s="16" t="str">
        <f>IFERROR(INDEX('Compréhension de l''écrit'!$E$1:$DA$971,MATCH(S5885,'Compréhension de l''écrit'!$B$2:$B$971,0)+1,MATCH(V5885,'Compréhension de l''écrit'!$E$1:$DA$1,0)),"")</f>
        <v/>
      </c>
      <c r="X5885" s="16" t="e">
        <f t="shared" si="93"/>
        <v>#REF!</v>
      </c>
      <c r="Y5885" s="16" t="str">
        <f>IFERROR(VLOOKUP(V5885,Paramétrages!H:I,2,FALSE),"")</f>
        <v/>
      </c>
    </row>
    <row r="5886" spans="18:25" x14ac:dyDescent="0.2">
      <c r="R5886" s="16" t="e">
        <f>INDEX('Compréhension de l''écrit'!$A$2:$A$971,ROUNDUP((ROW()-1)/(COUNTA('Compréhension de l''écrit'!$F$1:$DA$1)+1),0))</f>
        <v>#REF!</v>
      </c>
      <c r="S5886" s="16" t="e">
        <f>INDEX('Compréhension de l''écrit'!$B$2:$B$971,ROUNDUP((ROW()-1)/(COUNTA('Compréhension de l''écrit'!$F$1:$DA$1)+1),0))</f>
        <v>#REF!</v>
      </c>
      <c r="T5886" s="16" t="e">
        <f>INDEX('Compréhension de l''écrit'!$C$2:$C$971,ROUNDUP((ROW()-1)/(COUNTA('Compréhension de l''écrit'!$F$1:$DA$1)+1),0))</f>
        <v>#REF!</v>
      </c>
      <c r="U5886" s="16" t="e">
        <f>INDEX('Compréhension de l''écrit'!$D$2:$D$971,ROUNDUP((ROW()-1)/(COUNTA('Compréhension de l''écrit'!$F$1:$DA$1)+1),0))</f>
        <v>#REF!</v>
      </c>
      <c r="V5886" s="16">
        <f>INDEX('Compréhension de l''écrit'!$E$1:$DA$1,+MOD(ROW()-2,COUNTA($H$5:$H$32)*2)+1)</f>
        <v>0</v>
      </c>
      <c r="W5886" s="16" t="str">
        <f>IFERROR(INDEX('Compréhension de l''écrit'!$E$1:$DA$971,MATCH(S5886,'Compréhension de l''écrit'!$B$2:$B$971,0)+1,MATCH(V5886,'Compréhension de l''écrit'!$E$1:$DA$1,0)),"")</f>
        <v/>
      </c>
      <c r="X5886" s="16" t="e">
        <f t="shared" si="93"/>
        <v>#REF!</v>
      </c>
      <c r="Y5886" s="16" t="str">
        <f>IFERROR(VLOOKUP(V5886,Paramétrages!H:I,2,FALSE),"")</f>
        <v/>
      </c>
    </row>
    <row r="5887" spans="18:25" x14ac:dyDescent="0.2">
      <c r="R5887" s="16" t="e">
        <f>INDEX('Compréhension de l''écrit'!$A$2:$A$971,ROUNDUP((ROW()-1)/(COUNTA('Compréhension de l''écrit'!$F$1:$DA$1)+1),0))</f>
        <v>#REF!</v>
      </c>
      <c r="S5887" s="16" t="e">
        <f>INDEX('Compréhension de l''écrit'!$B$2:$B$971,ROUNDUP((ROW()-1)/(COUNTA('Compréhension de l''écrit'!$F$1:$DA$1)+1),0))</f>
        <v>#REF!</v>
      </c>
      <c r="T5887" s="16" t="e">
        <f>INDEX('Compréhension de l''écrit'!$C$2:$C$971,ROUNDUP((ROW()-1)/(COUNTA('Compréhension de l''écrit'!$F$1:$DA$1)+1),0))</f>
        <v>#REF!</v>
      </c>
      <c r="U5887" s="16" t="e">
        <f>INDEX('Compréhension de l''écrit'!$D$2:$D$971,ROUNDUP((ROW()-1)/(COUNTA('Compréhension de l''écrit'!$F$1:$DA$1)+1),0))</f>
        <v>#REF!</v>
      </c>
      <c r="V5887" s="16">
        <f>INDEX('Compréhension de l''écrit'!$E$1:$DA$1,+MOD(ROW()-2,COUNTA($H$5:$H$32)*2)+1)</f>
        <v>0</v>
      </c>
      <c r="W5887" s="16" t="str">
        <f>IFERROR(INDEX('Compréhension de l''écrit'!$E$1:$DA$971,MATCH(S5887,'Compréhension de l''écrit'!$B$2:$B$971,0)+1,MATCH(V5887,'Compréhension de l''écrit'!$E$1:$DA$1,0)),"")</f>
        <v/>
      </c>
      <c r="X5887" s="16" t="e">
        <f t="shared" si="93"/>
        <v>#REF!</v>
      </c>
      <c r="Y5887" s="16" t="str">
        <f>IFERROR(VLOOKUP(V5887,Paramétrages!H:I,2,FALSE),"")</f>
        <v/>
      </c>
    </row>
    <row r="5888" spans="18:25" x14ac:dyDescent="0.2">
      <c r="R5888" s="16" t="e">
        <f>INDEX('Compréhension de l''écrit'!$A$2:$A$971,ROUNDUP((ROW()-1)/(COUNTA('Compréhension de l''écrit'!$F$1:$DA$1)+1),0))</f>
        <v>#REF!</v>
      </c>
      <c r="S5888" s="16" t="e">
        <f>INDEX('Compréhension de l''écrit'!$B$2:$B$971,ROUNDUP((ROW()-1)/(COUNTA('Compréhension de l''écrit'!$F$1:$DA$1)+1),0))</f>
        <v>#REF!</v>
      </c>
      <c r="T5888" s="16" t="e">
        <f>INDEX('Compréhension de l''écrit'!$C$2:$C$971,ROUNDUP((ROW()-1)/(COUNTA('Compréhension de l''écrit'!$F$1:$DA$1)+1),0))</f>
        <v>#REF!</v>
      </c>
      <c r="U5888" s="16" t="e">
        <f>INDEX('Compréhension de l''écrit'!$D$2:$D$971,ROUNDUP((ROW()-1)/(COUNTA('Compréhension de l''écrit'!$F$1:$DA$1)+1),0))</f>
        <v>#REF!</v>
      </c>
      <c r="V5888" s="16">
        <f>INDEX('Compréhension de l''écrit'!$E$1:$DA$1,+MOD(ROW()-2,COUNTA($H$5:$H$32)*2)+1)</f>
        <v>0</v>
      </c>
      <c r="W5888" s="16" t="str">
        <f>IFERROR(INDEX('Compréhension de l''écrit'!$E$1:$DA$971,MATCH(S5888,'Compréhension de l''écrit'!$B$2:$B$971,0)+1,MATCH(V5888,'Compréhension de l''écrit'!$E$1:$DA$1,0)),"")</f>
        <v/>
      </c>
      <c r="X5888" s="16" t="e">
        <f t="shared" si="93"/>
        <v>#REF!</v>
      </c>
      <c r="Y5888" s="16" t="str">
        <f>IFERROR(VLOOKUP(V5888,Paramétrages!H:I,2,FALSE),"")</f>
        <v/>
      </c>
    </row>
    <row r="5889" spans="18:25" x14ac:dyDescent="0.2">
      <c r="R5889" s="16" t="e">
        <f>INDEX('Compréhension de l''écrit'!$A$2:$A$971,ROUNDUP((ROW()-1)/(COUNTA('Compréhension de l''écrit'!$F$1:$DA$1)+1),0))</f>
        <v>#REF!</v>
      </c>
      <c r="S5889" s="16" t="e">
        <f>INDEX('Compréhension de l''écrit'!$B$2:$B$971,ROUNDUP((ROW()-1)/(COUNTA('Compréhension de l''écrit'!$F$1:$DA$1)+1),0))</f>
        <v>#REF!</v>
      </c>
      <c r="T5889" s="16" t="e">
        <f>INDEX('Compréhension de l''écrit'!$C$2:$C$971,ROUNDUP((ROW()-1)/(COUNTA('Compréhension de l''écrit'!$F$1:$DA$1)+1),0))</f>
        <v>#REF!</v>
      </c>
      <c r="U5889" s="16" t="e">
        <f>INDEX('Compréhension de l''écrit'!$D$2:$D$971,ROUNDUP((ROW()-1)/(COUNTA('Compréhension de l''écrit'!$F$1:$DA$1)+1),0))</f>
        <v>#REF!</v>
      </c>
      <c r="V5889" s="16">
        <f>INDEX('Compréhension de l''écrit'!$E$1:$DA$1,+MOD(ROW()-2,COUNTA($H$5:$H$32)*2)+1)</f>
        <v>0</v>
      </c>
      <c r="W5889" s="16" t="str">
        <f>IFERROR(INDEX('Compréhension de l''écrit'!$E$1:$DA$971,MATCH(S5889,'Compréhension de l''écrit'!$B$2:$B$971,0)+1,MATCH(V5889,'Compréhension de l''écrit'!$E$1:$DA$1,0)),"")</f>
        <v/>
      </c>
      <c r="X5889" s="16" t="e">
        <f t="shared" si="93"/>
        <v>#REF!</v>
      </c>
      <c r="Y5889" s="16" t="str">
        <f>IFERROR(VLOOKUP(V5889,Paramétrages!H:I,2,FALSE),"")</f>
        <v/>
      </c>
    </row>
    <row r="5890" spans="18:25" x14ac:dyDescent="0.2">
      <c r="R5890" s="16" t="e">
        <f>INDEX('Compréhension de l''écrit'!$A$2:$A$971,ROUNDUP((ROW()-1)/(COUNTA('Compréhension de l''écrit'!$F$1:$DA$1)+1),0))</f>
        <v>#REF!</v>
      </c>
      <c r="S5890" s="16" t="e">
        <f>INDEX('Compréhension de l''écrit'!$B$2:$B$971,ROUNDUP((ROW()-1)/(COUNTA('Compréhension de l''écrit'!$F$1:$DA$1)+1),0))</f>
        <v>#REF!</v>
      </c>
      <c r="T5890" s="16" t="e">
        <f>INDEX('Compréhension de l''écrit'!$C$2:$C$971,ROUNDUP((ROW()-1)/(COUNTA('Compréhension de l''écrit'!$F$1:$DA$1)+1),0))</f>
        <v>#REF!</v>
      </c>
      <c r="U5890" s="16" t="e">
        <f>INDEX('Compréhension de l''écrit'!$D$2:$D$971,ROUNDUP((ROW()-1)/(COUNTA('Compréhension de l''écrit'!$F$1:$DA$1)+1),0))</f>
        <v>#REF!</v>
      </c>
      <c r="V5890" s="16">
        <f>INDEX('Compréhension de l''écrit'!$E$1:$DA$1,+MOD(ROW()-2,COUNTA($H$5:$H$32)*2)+1)</f>
        <v>0</v>
      </c>
      <c r="W5890" s="16" t="str">
        <f>IFERROR(INDEX('Compréhension de l''écrit'!$E$1:$DA$971,MATCH(S5890,'Compréhension de l''écrit'!$B$2:$B$971,0)+1,MATCH(V5890,'Compréhension de l''écrit'!$E$1:$DA$1,0)),"")</f>
        <v/>
      </c>
      <c r="X5890" s="16" t="e">
        <f t="shared" si="93"/>
        <v>#REF!</v>
      </c>
      <c r="Y5890" s="16" t="str">
        <f>IFERROR(VLOOKUP(V5890,Paramétrages!H:I,2,FALSE),"")</f>
        <v/>
      </c>
    </row>
    <row r="5891" spans="18:25" x14ac:dyDescent="0.2">
      <c r="R5891" s="16" t="e">
        <f>INDEX('Compréhension de l''écrit'!$A$2:$A$971,ROUNDUP((ROW()-1)/(COUNTA('Compréhension de l''écrit'!$F$1:$DA$1)+1),0))</f>
        <v>#REF!</v>
      </c>
      <c r="S5891" s="16" t="e">
        <f>INDEX('Compréhension de l''écrit'!$B$2:$B$971,ROUNDUP((ROW()-1)/(COUNTA('Compréhension de l''écrit'!$F$1:$DA$1)+1),0))</f>
        <v>#REF!</v>
      </c>
      <c r="T5891" s="16" t="e">
        <f>INDEX('Compréhension de l''écrit'!$C$2:$C$971,ROUNDUP((ROW()-1)/(COUNTA('Compréhension de l''écrit'!$F$1:$DA$1)+1),0))</f>
        <v>#REF!</v>
      </c>
      <c r="U5891" s="16" t="e">
        <f>INDEX('Compréhension de l''écrit'!$D$2:$D$971,ROUNDUP((ROW()-1)/(COUNTA('Compréhension de l''écrit'!$F$1:$DA$1)+1),0))</f>
        <v>#REF!</v>
      </c>
      <c r="V5891" s="16">
        <f>INDEX('Compréhension de l''écrit'!$E$1:$DA$1,+MOD(ROW()-2,COUNTA($H$5:$H$32)*2)+1)</f>
        <v>0</v>
      </c>
      <c r="W5891" s="16" t="str">
        <f>IFERROR(INDEX('Compréhension de l''écrit'!$E$1:$DA$971,MATCH(S5891,'Compréhension de l''écrit'!$B$2:$B$971,0)+1,MATCH(V5891,'Compréhension de l''écrit'!$E$1:$DA$1,0)),"")</f>
        <v/>
      </c>
      <c r="X5891" s="16" t="e">
        <f t="shared" ref="X5891:X5954" si="94">S5891&amp;T5891</f>
        <v>#REF!</v>
      </c>
      <c r="Y5891" s="16" t="str">
        <f>IFERROR(VLOOKUP(V5891,Paramétrages!H:I,2,FALSE),"")</f>
        <v/>
      </c>
    </row>
    <row r="5892" spans="18:25" x14ac:dyDescent="0.2">
      <c r="R5892" s="16" t="e">
        <f>INDEX('Compréhension de l''écrit'!$A$2:$A$971,ROUNDUP((ROW()-1)/(COUNTA('Compréhension de l''écrit'!$F$1:$DA$1)+1),0))</f>
        <v>#REF!</v>
      </c>
      <c r="S5892" s="16" t="e">
        <f>INDEX('Compréhension de l''écrit'!$B$2:$B$971,ROUNDUP((ROW()-1)/(COUNTA('Compréhension de l''écrit'!$F$1:$DA$1)+1),0))</f>
        <v>#REF!</v>
      </c>
      <c r="T5892" s="16" t="e">
        <f>INDEX('Compréhension de l''écrit'!$C$2:$C$971,ROUNDUP((ROW()-1)/(COUNTA('Compréhension de l''écrit'!$F$1:$DA$1)+1),0))</f>
        <v>#REF!</v>
      </c>
      <c r="U5892" s="16" t="e">
        <f>INDEX('Compréhension de l''écrit'!$D$2:$D$971,ROUNDUP((ROW()-1)/(COUNTA('Compréhension de l''écrit'!$F$1:$DA$1)+1),0))</f>
        <v>#REF!</v>
      </c>
      <c r="V5892" s="16">
        <f>INDEX('Compréhension de l''écrit'!$E$1:$DA$1,+MOD(ROW()-2,COUNTA($H$5:$H$32)*2)+1)</f>
        <v>0</v>
      </c>
      <c r="W5892" s="16" t="str">
        <f>IFERROR(INDEX('Compréhension de l''écrit'!$E$1:$DA$971,MATCH(S5892,'Compréhension de l''écrit'!$B$2:$B$971,0)+1,MATCH(V5892,'Compréhension de l''écrit'!$E$1:$DA$1,0)),"")</f>
        <v/>
      </c>
      <c r="X5892" s="16" t="e">
        <f t="shared" si="94"/>
        <v>#REF!</v>
      </c>
      <c r="Y5892" s="16" t="str">
        <f>IFERROR(VLOOKUP(V5892,Paramétrages!H:I,2,FALSE),"")</f>
        <v/>
      </c>
    </row>
    <row r="5893" spans="18:25" x14ac:dyDescent="0.2">
      <c r="R5893" s="16" t="e">
        <f>INDEX('Compréhension de l''écrit'!$A$2:$A$971,ROUNDUP((ROW()-1)/(COUNTA('Compréhension de l''écrit'!$F$1:$DA$1)+1),0))</f>
        <v>#REF!</v>
      </c>
      <c r="S5893" s="16" t="e">
        <f>INDEX('Compréhension de l''écrit'!$B$2:$B$971,ROUNDUP((ROW()-1)/(COUNTA('Compréhension de l''écrit'!$F$1:$DA$1)+1),0))</f>
        <v>#REF!</v>
      </c>
      <c r="T5893" s="16" t="e">
        <f>INDEX('Compréhension de l''écrit'!$C$2:$C$971,ROUNDUP((ROW()-1)/(COUNTA('Compréhension de l''écrit'!$F$1:$DA$1)+1),0))</f>
        <v>#REF!</v>
      </c>
      <c r="U5893" s="16" t="e">
        <f>INDEX('Compréhension de l''écrit'!$D$2:$D$971,ROUNDUP((ROW()-1)/(COUNTA('Compréhension de l''écrit'!$F$1:$DA$1)+1),0))</f>
        <v>#REF!</v>
      </c>
      <c r="V5893" s="16">
        <f>INDEX('Compréhension de l''écrit'!$E$1:$DA$1,+MOD(ROW()-2,COUNTA($H$5:$H$32)*2)+1)</f>
        <v>0</v>
      </c>
      <c r="W5893" s="16" t="str">
        <f>IFERROR(INDEX('Compréhension de l''écrit'!$E$1:$DA$971,MATCH(S5893,'Compréhension de l''écrit'!$B$2:$B$971,0)+1,MATCH(V5893,'Compréhension de l''écrit'!$E$1:$DA$1,0)),"")</f>
        <v/>
      </c>
      <c r="X5893" s="16" t="e">
        <f t="shared" si="94"/>
        <v>#REF!</v>
      </c>
      <c r="Y5893" s="16" t="str">
        <f>IFERROR(VLOOKUP(V5893,Paramétrages!H:I,2,FALSE),"")</f>
        <v/>
      </c>
    </row>
    <row r="5894" spans="18:25" x14ac:dyDescent="0.2">
      <c r="R5894" s="16" t="e">
        <f>INDEX('Compréhension de l''écrit'!$A$2:$A$971,ROUNDUP((ROW()-1)/(COUNTA('Compréhension de l''écrit'!$F$1:$DA$1)+1),0))</f>
        <v>#REF!</v>
      </c>
      <c r="S5894" s="16" t="e">
        <f>INDEX('Compréhension de l''écrit'!$B$2:$B$971,ROUNDUP((ROW()-1)/(COUNTA('Compréhension de l''écrit'!$F$1:$DA$1)+1),0))</f>
        <v>#REF!</v>
      </c>
      <c r="T5894" s="16" t="e">
        <f>INDEX('Compréhension de l''écrit'!$C$2:$C$971,ROUNDUP((ROW()-1)/(COUNTA('Compréhension de l''écrit'!$F$1:$DA$1)+1),0))</f>
        <v>#REF!</v>
      </c>
      <c r="U5894" s="16" t="e">
        <f>INDEX('Compréhension de l''écrit'!$D$2:$D$971,ROUNDUP((ROW()-1)/(COUNTA('Compréhension de l''écrit'!$F$1:$DA$1)+1),0))</f>
        <v>#REF!</v>
      </c>
      <c r="V5894" s="16">
        <f>INDEX('Compréhension de l''écrit'!$E$1:$DA$1,+MOD(ROW()-2,COUNTA($H$5:$H$32)*2)+1)</f>
        <v>0</v>
      </c>
      <c r="W5894" s="16" t="str">
        <f>IFERROR(INDEX('Compréhension de l''écrit'!$E$1:$DA$971,MATCH(S5894,'Compréhension de l''écrit'!$B$2:$B$971,0)+1,MATCH(V5894,'Compréhension de l''écrit'!$E$1:$DA$1,0)),"")</f>
        <v/>
      </c>
      <c r="X5894" s="16" t="e">
        <f t="shared" si="94"/>
        <v>#REF!</v>
      </c>
      <c r="Y5894" s="16" t="str">
        <f>IFERROR(VLOOKUP(V5894,Paramétrages!H:I,2,FALSE),"")</f>
        <v/>
      </c>
    </row>
    <row r="5895" spans="18:25" x14ac:dyDescent="0.2">
      <c r="R5895" s="16" t="e">
        <f>INDEX('Compréhension de l''écrit'!$A$2:$A$971,ROUNDUP((ROW()-1)/(COUNTA('Compréhension de l''écrit'!$F$1:$DA$1)+1),0))</f>
        <v>#REF!</v>
      </c>
      <c r="S5895" s="16" t="e">
        <f>INDEX('Compréhension de l''écrit'!$B$2:$B$971,ROUNDUP((ROW()-1)/(COUNTA('Compréhension de l''écrit'!$F$1:$DA$1)+1),0))</f>
        <v>#REF!</v>
      </c>
      <c r="T5895" s="16" t="e">
        <f>INDEX('Compréhension de l''écrit'!$C$2:$C$971,ROUNDUP((ROW()-1)/(COUNTA('Compréhension de l''écrit'!$F$1:$DA$1)+1),0))</f>
        <v>#REF!</v>
      </c>
      <c r="U5895" s="16" t="e">
        <f>INDEX('Compréhension de l''écrit'!$D$2:$D$971,ROUNDUP((ROW()-1)/(COUNTA('Compréhension de l''écrit'!$F$1:$DA$1)+1),0))</f>
        <v>#REF!</v>
      </c>
      <c r="V5895" s="16">
        <f>INDEX('Compréhension de l''écrit'!$E$1:$DA$1,+MOD(ROW()-2,COUNTA($H$5:$H$32)*2)+1)</f>
        <v>0</v>
      </c>
      <c r="W5895" s="16" t="str">
        <f>IFERROR(INDEX('Compréhension de l''écrit'!$E$1:$DA$971,MATCH(S5895,'Compréhension de l''écrit'!$B$2:$B$971,0)+1,MATCH(V5895,'Compréhension de l''écrit'!$E$1:$DA$1,0)),"")</f>
        <v/>
      </c>
      <c r="X5895" s="16" t="e">
        <f t="shared" si="94"/>
        <v>#REF!</v>
      </c>
      <c r="Y5895" s="16" t="str">
        <f>IFERROR(VLOOKUP(V5895,Paramétrages!H:I,2,FALSE),"")</f>
        <v/>
      </c>
    </row>
    <row r="5896" spans="18:25" x14ac:dyDescent="0.2">
      <c r="R5896" s="16" t="e">
        <f>INDEX('Compréhension de l''écrit'!$A$2:$A$971,ROUNDUP((ROW()-1)/(COUNTA('Compréhension de l''écrit'!$F$1:$DA$1)+1),0))</f>
        <v>#REF!</v>
      </c>
      <c r="S5896" s="16" t="e">
        <f>INDEX('Compréhension de l''écrit'!$B$2:$B$971,ROUNDUP((ROW()-1)/(COUNTA('Compréhension de l''écrit'!$F$1:$DA$1)+1),0))</f>
        <v>#REF!</v>
      </c>
      <c r="T5896" s="16" t="e">
        <f>INDEX('Compréhension de l''écrit'!$C$2:$C$971,ROUNDUP((ROW()-1)/(COUNTA('Compréhension de l''écrit'!$F$1:$DA$1)+1),0))</f>
        <v>#REF!</v>
      </c>
      <c r="U5896" s="16" t="e">
        <f>INDEX('Compréhension de l''écrit'!$D$2:$D$971,ROUNDUP((ROW()-1)/(COUNTA('Compréhension de l''écrit'!$F$1:$DA$1)+1),0))</f>
        <v>#REF!</v>
      </c>
      <c r="V5896" s="16">
        <f>INDEX('Compréhension de l''écrit'!$E$1:$DA$1,+MOD(ROW()-2,COUNTA($H$5:$H$32)*2)+1)</f>
        <v>0</v>
      </c>
      <c r="W5896" s="16" t="str">
        <f>IFERROR(INDEX('Compréhension de l''écrit'!$E$1:$DA$971,MATCH(S5896,'Compréhension de l''écrit'!$B$2:$B$971,0)+1,MATCH(V5896,'Compréhension de l''écrit'!$E$1:$DA$1,0)),"")</f>
        <v/>
      </c>
      <c r="X5896" s="16" t="e">
        <f t="shared" si="94"/>
        <v>#REF!</v>
      </c>
      <c r="Y5896" s="16" t="str">
        <f>IFERROR(VLOOKUP(V5896,Paramétrages!H:I,2,FALSE),"")</f>
        <v/>
      </c>
    </row>
    <row r="5897" spans="18:25" x14ac:dyDescent="0.2">
      <c r="R5897" s="16" t="e">
        <f>INDEX('Compréhension de l''écrit'!$A$2:$A$971,ROUNDUP((ROW()-1)/(COUNTA('Compréhension de l''écrit'!$F$1:$DA$1)+1),0))</f>
        <v>#REF!</v>
      </c>
      <c r="S5897" s="16" t="e">
        <f>INDEX('Compréhension de l''écrit'!$B$2:$B$971,ROUNDUP((ROW()-1)/(COUNTA('Compréhension de l''écrit'!$F$1:$DA$1)+1),0))</f>
        <v>#REF!</v>
      </c>
      <c r="T5897" s="16" t="e">
        <f>INDEX('Compréhension de l''écrit'!$C$2:$C$971,ROUNDUP((ROW()-1)/(COUNTA('Compréhension de l''écrit'!$F$1:$DA$1)+1),0))</f>
        <v>#REF!</v>
      </c>
      <c r="U5897" s="16" t="e">
        <f>INDEX('Compréhension de l''écrit'!$D$2:$D$971,ROUNDUP((ROW()-1)/(COUNTA('Compréhension de l''écrit'!$F$1:$DA$1)+1),0))</f>
        <v>#REF!</v>
      </c>
      <c r="V5897" s="16">
        <f>INDEX('Compréhension de l''écrit'!$E$1:$DA$1,+MOD(ROW()-2,COUNTA($H$5:$H$32)*2)+1)</f>
        <v>0</v>
      </c>
      <c r="W5897" s="16" t="str">
        <f>IFERROR(INDEX('Compréhension de l''écrit'!$E$1:$DA$971,MATCH(S5897,'Compréhension de l''écrit'!$B$2:$B$971,0)+1,MATCH(V5897,'Compréhension de l''écrit'!$E$1:$DA$1,0)),"")</f>
        <v/>
      </c>
      <c r="X5897" s="16" t="e">
        <f t="shared" si="94"/>
        <v>#REF!</v>
      </c>
      <c r="Y5897" s="16" t="str">
        <f>IFERROR(VLOOKUP(V5897,Paramétrages!H:I,2,FALSE),"")</f>
        <v/>
      </c>
    </row>
    <row r="5898" spans="18:25" x14ac:dyDescent="0.2">
      <c r="R5898" s="16" t="e">
        <f>INDEX('Compréhension de l''écrit'!$A$2:$A$971,ROUNDUP((ROW()-1)/(COUNTA('Compréhension de l''écrit'!$F$1:$DA$1)+1),0))</f>
        <v>#REF!</v>
      </c>
      <c r="S5898" s="16" t="e">
        <f>INDEX('Compréhension de l''écrit'!$B$2:$B$971,ROUNDUP((ROW()-1)/(COUNTA('Compréhension de l''écrit'!$F$1:$DA$1)+1),0))</f>
        <v>#REF!</v>
      </c>
      <c r="T5898" s="16" t="e">
        <f>INDEX('Compréhension de l''écrit'!$C$2:$C$971,ROUNDUP((ROW()-1)/(COUNTA('Compréhension de l''écrit'!$F$1:$DA$1)+1),0))</f>
        <v>#REF!</v>
      </c>
      <c r="U5898" s="16" t="e">
        <f>INDEX('Compréhension de l''écrit'!$D$2:$D$971,ROUNDUP((ROW()-1)/(COUNTA('Compréhension de l''écrit'!$F$1:$DA$1)+1),0))</f>
        <v>#REF!</v>
      </c>
      <c r="V5898" s="16">
        <f>INDEX('Compréhension de l''écrit'!$E$1:$DA$1,+MOD(ROW()-2,COUNTA($H$5:$H$32)*2)+1)</f>
        <v>0</v>
      </c>
      <c r="W5898" s="16" t="str">
        <f>IFERROR(INDEX('Compréhension de l''écrit'!$E$1:$DA$971,MATCH(S5898,'Compréhension de l''écrit'!$B$2:$B$971,0)+1,MATCH(V5898,'Compréhension de l''écrit'!$E$1:$DA$1,0)),"")</f>
        <v/>
      </c>
      <c r="X5898" s="16" t="e">
        <f t="shared" si="94"/>
        <v>#REF!</v>
      </c>
      <c r="Y5898" s="16" t="str">
        <f>IFERROR(VLOOKUP(V5898,Paramétrages!H:I,2,FALSE),"")</f>
        <v/>
      </c>
    </row>
    <row r="5899" spans="18:25" x14ac:dyDescent="0.2">
      <c r="R5899" s="16" t="e">
        <f>INDEX('Compréhension de l''écrit'!$A$2:$A$971,ROUNDUP((ROW()-1)/(COUNTA('Compréhension de l''écrit'!$F$1:$DA$1)+1),0))</f>
        <v>#REF!</v>
      </c>
      <c r="S5899" s="16" t="e">
        <f>INDEX('Compréhension de l''écrit'!$B$2:$B$971,ROUNDUP((ROW()-1)/(COUNTA('Compréhension de l''écrit'!$F$1:$DA$1)+1),0))</f>
        <v>#REF!</v>
      </c>
      <c r="T5899" s="16" t="e">
        <f>INDEX('Compréhension de l''écrit'!$C$2:$C$971,ROUNDUP((ROW()-1)/(COUNTA('Compréhension de l''écrit'!$F$1:$DA$1)+1),0))</f>
        <v>#REF!</v>
      </c>
      <c r="U5899" s="16" t="e">
        <f>INDEX('Compréhension de l''écrit'!$D$2:$D$971,ROUNDUP((ROW()-1)/(COUNTA('Compréhension de l''écrit'!$F$1:$DA$1)+1),0))</f>
        <v>#REF!</v>
      </c>
      <c r="V5899" s="16">
        <f>INDEX('Compréhension de l''écrit'!$E$1:$DA$1,+MOD(ROW()-2,COUNTA($H$5:$H$32)*2)+1)</f>
        <v>0</v>
      </c>
      <c r="W5899" s="16" t="str">
        <f>IFERROR(INDEX('Compréhension de l''écrit'!$E$1:$DA$971,MATCH(S5899,'Compréhension de l''écrit'!$B$2:$B$971,0)+1,MATCH(V5899,'Compréhension de l''écrit'!$E$1:$DA$1,0)),"")</f>
        <v/>
      </c>
      <c r="X5899" s="16" t="e">
        <f t="shared" si="94"/>
        <v>#REF!</v>
      </c>
      <c r="Y5899" s="16" t="str">
        <f>IFERROR(VLOOKUP(V5899,Paramétrages!H:I,2,FALSE),"")</f>
        <v/>
      </c>
    </row>
    <row r="5900" spans="18:25" x14ac:dyDescent="0.2">
      <c r="R5900" s="16" t="e">
        <f>INDEX('Compréhension de l''écrit'!$A$2:$A$971,ROUNDUP((ROW()-1)/(COUNTA('Compréhension de l''écrit'!$F$1:$DA$1)+1),0))</f>
        <v>#REF!</v>
      </c>
      <c r="S5900" s="16" t="e">
        <f>INDEX('Compréhension de l''écrit'!$B$2:$B$971,ROUNDUP((ROW()-1)/(COUNTA('Compréhension de l''écrit'!$F$1:$DA$1)+1),0))</f>
        <v>#REF!</v>
      </c>
      <c r="T5900" s="16" t="e">
        <f>INDEX('Compréhension de l''écrit'!$C$2:$C$971,ROUNDUP((ROW()-1)/(COUNTA('Compréhension de l''écrit'!$F$1:$DA$1)+1),0))</f>
        <v>#REF!</v>
      </c>
      <c r="U5900" s="16" t="e">
        <f>INDEX('Compréhension de l''écrit'!$D$2:$D$971,ROUNDUP((ROW()-1)/(COUNTA('Compréhension de l''écrit'!$F$1:$DA$1)+1),0))</f>
        <v>#REF!</v>
      </c>
      <c r="V5900" s="16">
        <f>INDEX('Compréhension de l''écrit'!$E$1:$DA$1,+MOD(ROW()-2,COUNTA($H$5:$H$32)*2)+1)</f>
        <v>0</v>
      </c>
      <c r="W5900" s="16" t="str">
        <f>IFERROR(INDEX('Compréhension de l''écrit'!$E$1:$DA$971,MATCH(S5900,'Compréhension de l''écrit'!$B$2:$B$971,0)+1,MATCH(V5900,'Compréhension de l''écrit'!$E$1:$DA$1,0)),"")</f>
        <v/>
      </c>
      <c r="X5900" s="16" t="e">
        <f t="shared" si="94"/>
        <v>#REF!</v>
      </c>
      <c r="Y5900" s="16" t="str">
        <f>IFERROR(VLOOKUP(V5900,Paramétrages!H:I,2,FALSE),"")</f>
        <v/>
      </c>
    </row>
    <row r="5901" spans="18:25" x14ac:dyDescent="0.2">
      <c r="R5901" s="16" t="e">
        <f>INDEX('Compréhension de l''écrit'!$A$2:$A$971,ROUNDUP((ROW()-1)/(COUNTA('Compréhension de l''écrit'!$F$1:$DA$1)+1),0))</f>
        <v>#REF!</v>
      </c>
      <c r="S5901" s="16" t="e">
        <f>INDEX('Compréhension de l''écrit'!$B$2:$B$971,ROUNDUP((ROW()-1)/(COUNTA('Compréhension de l''écrit'!$F$1:$DA$1)+1),0))</f>
        <v>#REF!</v>
      </c>
      <c r="T5901" s="16" t="e">
        <f>INDEX('Compréhension de l''écrit'!$C$2:$C$971,ROUNDUP((ROW()-1)/(COUNTA('Compréhension de l''écrit'!$F$1:$DA$1)+1),0))</f>
        <v>#REF!</v>
      </c>
      <c r="U5901" s="16" t="e">
        <f>INDEX('Compréhension de l''écrit'!$D$2:$D$971,ROUNDUP((ROW()-1)/(COUNTA('Compréhension de l''écrit'!$F$1:$DA$1)+1),0))</f>
        <v>#REF!</v>
      </c>
      <c r="V5901" s="16">
        <f>INDEX('Compréhension de l''écrit'!$E$1:$DA$1,+MOD(ROW()-2,COUNTA($H$5:$H$32)*2)+1)</f>
        <v>0</v>
      </c>
      <c r="W5901" s="16" t="str">
        <f>IFERROR(INDEX('Compréhension de l''écrit'!$E$1:$DA$971,MATCH(S5901,'Compréhension de l''écrit'!$B$2:$B$971,0)+1,MATCH(V5901,'Compréhension de l''écrit'!$E$1:$DA$1,0)),"")</f>
        <v/>
      </c>
      <c r="X5901" s="16" t="e">
        <f t="shared" si="94"/>
        <v>#REF!</v>
      </c>
      <c r="Y5901" s="16" t="str">
        <f>IFERROR(VLOOKUP(V5901,Paramétrages!H:I,2,FALSE),"")</f>
        <v/>
      </c>
    </row>
    <row r="5902" spans="18:25" x14ac:dyDescent="0.2">
      <c r="R5902" s="16" t="e">
        <f>INDEX('Compréhension de l''écrit'!$A$2:$A$971,ROUNDUP((ROW()-1)/(COUNTA('Compréhension de l''écrit'!$F$1:$DA$1)+1),0))</f>
        <v>#REF!</v>
      </c>
      <c r="S5902" s="16" t="e">
        <f>INDEX('Compréhension de l''écrit'!$B$2:$B$971,ROUNDUP((ROW()-1)/(COUNTA('Compréhension de l''écrit'!$F$1:$DA$1)+1),0))</f>
        <v>#REF!</v>
      </c>
      <c r="T5902" s="16" t="e">
        <f>INDEX('Compréhension de l''écrit'!$C$2:$C$971,ROUNDUP((ROW()-1)/(COUNTA('Compréhension de l''écrit'!$F$1:$DA$1)+1),0))</f>
        <v>#REF!</v>
      </c>
      <c r="U5902" s="16" t="e">
        <f>INDEX('Compréhension de l''écrit'!$D$2:$D$971,ROUNDUP((ROW()-1)/(COUNTA('Compréhension de l''écrit'!$F$1:$DA$1)+1),0))</f>
        <v>#REF!</v>
      </c>
      <c r="V5902" s="16">
        <f>INDEX('Compréhension de l''écrit'!$E$1:$DA$1,+MOD(ROW()-2,COUNTA($H$5:$H$32)*2)+1)</f>
        <v>0</v>
      </c>
      <c r="W5902" s="16" t="str">
        <f>IFERROR(INDEX('Compréhension de l''écrit'!$E$1:$DA$971,MATCH(S5902,'Compréhension de l''écrit'!$B$2:$B$971,0)+1,MATCH(V5902,'Compréhension de l''écrit'!$E$1:$DA$1,0)),"")</f>
        <v/>
      </c>
      <c r="X5902" s="16" t="e">
        <f t="shared" si="94"/>
        <v>#REF!</v>
      </c>
      <c r="Y5902" s="16" t="str">
        <f>IFERROR(VLOOKUP(V5902,Paramétrages!H:I,2,FALSE),"")</f>
        <v/>
      </c>
    </row>
    <row r="5903" spans="18:25" x14ac:dyDescent="0.2">
      <c r="R5903" s="16" t="e">
        <f>INDEX('Compréhension de l''écrit'!$A$2:$A$971,ROUNDUP((ROW()-1)/(COUNTA('Compréhension de l''écrit'!$F$1:$DA$1)+1),0))</f>
        <v>#REF!</v>
      </c>
      <c r="S5903" s="16" t="e">
        <f>INDEX('Compréhension de l''écrit'!$B$2:$B$971,ROUNDUP((ROW()-1)/(COUNTA('Compréhension de l''écrit'!$F$1:$DA$1)+1),0))</f>
        <v>#REF!</v>
      </c>
      <c r="T5903" s="16" t="e">
        <f>INDEX('Compréhension de l''écrit'!$C$2:$C$971,ROUNDUP((ROW()-1)/(COUNTA('Compréhension de l''écrit'!$F$1:$DA$1)+1),0))</f>
        <v>#REF!</v>
      </c>
      <c r="U5903" s="16" t="e">
        <f>INDEX('Compréhension de l''écrit'!$D$2:$D$971,ROUNDUP((ROW()-1)/(COUNTA('Compréhension de l''écrit'!$F$1:$DA$1)+1),0))</f>
        <v>#REF!</v>
      </c>
      <c r="V5903" s="16">
        <f>INDEX('Compréhension de l''écrit'!$E$1:$DA$1,+MOD(ROW()-2,COUNTA($H$5:$H$32)*2)+1)</f>
        <v>0</v>
      </c>
      <c r="W5903" s="16" t="str">
        <f>IFERROR(INDEX('Compréhension de l''écrit'!$E$1:$DA$971,MATCH(S5903,'Compréhension de l''écrit'!$B$2:$B$971,0)+1,MATCH(V5903,'Compréhension de l''écrit'!$E$1:$DA$1,0)),"")</f>
        <v/>
      </c>
      <c r="X5903" s="16" t="e">
        <f t="shared" si="94"/>
        <v>#REF!</v>
      </c>
      <c r="Y5903" s="16" t="str">
        <f>IFERROR(VLOOKUP(V5903,Paramétrages!H:I,2,FALSE),"")</f>
        <v/>
      </c>
    </row>
    <row r="5904" spans="18:25" x14ac:dyDescent="0.2">
      <c r="R5904" s="16" t="e">
        <f>INDEX('Compréhension de l''écrit'!$A$2:$A$971,ROUNDUP((ROW()-1)/(COUNTA('Compréhension de l''écrit'!$F$1:$DA$1)+1),0))</f>
        <v>#REF!</v>
      </c>
      <c r="S5904" s="16" t="e">
        <f>INDEX('Compréhension de l''écrit'!$B$2:$B$971,ROUNDUP((ROW()-1)/(COUNTA('Compréhension de l''écrit'!$F$1:$DA$1)+1),0))</f>
        <v>#REF!</v>
      </c>
      <c r="T5904" s="16" t="e">
        <f>INDEX('Compréhension de l''écrit'!$C$2:$C$971,ROUNDUP((ROW()-1)/(COUNTA('Compréhension de l''écrit'!$F$1:$DA$1)+1),0))</f>
        <v>#REF!</v>
      </c>
      <c r="U5904" s="16" t="e">
        <f>INDEX('Compréhension de l''écrit'!$D$2:$D$971,ROUNDUP((ROW()-1)/(COUNTA('Compréhension de l''écrit'!$F$1:$DA$1)+1),0))</f>
        <v>#REF!</v>
      </c>
      <c r="V5904" s="16">
        <f>INDEX('Compréhension de l''écrit'!$E$1:$DA$1,+MOD(ROW()-2,COUNTA($H$5:$H$32)*2)+1)</f>
        <v>0</v>
      </c>
      <c r="W5904" s="16" t="str">
        <f>IFERROR(INDEX('Compréhension de l''écrit'!$E$1:$DA$971,MATCH(S5904,'Compréhension de l''écrit'!$B$2:$B$971,0)+1,MATCH(V5904,'Compréhension de l''écrit'!$E$1:$DA$1,0)),"")</f>
        <v/>
      </c>
      <c r="X5904" s="16" t="e">
        <f t="shared" si="94"/>
        <v>#REF!</v>
      </c>
      <c r="Y5904" s="16" t="str">
        <f>IFERROR(VLOOKUP(V5904,Paramétrages!H:I,2,FALSE),"")</f>
        <v/>
      </c>
    </row>
    <row r="5905" spans="18:25" x14ac:dyDescent="0.2">
      <c r="R5905" s="16" t="e">
        <f>INDEX('Compréhension de l''écrit'!$A$2:$A$971,ROUNDUP((ROW()-1)/(COUNTA('Compréhension de l''écrit'!$F$1:$DA$1)+1),0))</f>
        <v>#REF!</v>
      </c>
      <c r="S5905" s="16" t="e">
        <f>INDEX('Compréhension de l''écrit'!$B$2:$B$971,ROUNDUP((ROW()-1)/(COUNTA('Compréhension de l''écrit'!$F$1:$DA$1)+1),0))</f>
        <v>#REF!</v>
      </c>
      <c r="T5905" s="16" t="e">
        <f>INDEX('Compréhension de l''écrit'!$C$2:$C$971,ROUNDUP((ROW()-1)/(COUNTA('Compréhension de l''écrit'!$F$1:$DA$1)+1),0))</f>
        <v>#REF!</v>
      </c>
      <c r="U5905" s="16" t="e">
        <f>INDEX('Compréhension de l''écrit'!$D$2:$D$971,ROUNDUP((ROW()-1)/(COUNTA('Compréhension de l''écrit'!$F$1:$DA$1)+1),0))</f>
        <v>#REF!</v>
      </c>
      <c r="V5905" s="16">
        <f>INDEX('Compréhension de l''écrit'!$E$1:$DA$1,+MOD(ROW()-2,COUNTA($H$5:$H$32)*2)+1)</f>
        <v>0</v>
      </c>
      <c r="W5905" s="16" t="str">
        <f>IFERROR(INDEX('Compréhension de l''écrit'!$E$1:$DA$971,MATCH(S5905,'Compréhension de l''écrit'!$B$2:$B$971,0)+1,MATCH(V5905,'Compréhension de l''écrit'!$E$1:$DA$1,0)),"")</f>
        <v/>
      </c>
      <c r="X5905" s="16" t="e">
        <f t="shared" si="94"/>
        <v>#REF!</v>
      </c>
      <c r="Y5905" s="16" t="str">
        <f>IFERROR(VLOOKUP(V5905,Paramétrages!H:I,2,FALSE),"")</f>
        <v/>
      </c>
    </row>
    <row r="5906" spans="18:25" x14ac:dyDescent="0.2">
      <c r="R5906" s="16" t="e">
        <f>INDEX('Compréhension de l''écrit'!$A$2:$A$971,ROUNDUP((ROW()-1)/(COUNTA('Compréhension de l''écrit'!$F$1:$DA$1)+1),0))</f>
        <v>#REF!</v>
      </c>
      <c r="S5906" s="16" t="e">
        <f>INDEX('Compréhension de l''écrit'!$B$2:$B$971,ROUNDUP((ROW()-1)/(COUNTA('Compréhension de l''écrit'!$F$1:$DA$1)+1),0))</f>
        <v>#REF!</v>
      </c>
      <c r="T5906" s="16" t="e">
        <f>INDEX('Compréhension de l''écrit'!$C$2:$C$971,ROUNDUP((ROW()-1)/(COUNTA('Compréhension de l''écrit'!$F$1:$DA$1)+1),0))</f>
        <v>#REF!</v>
      </c>
      <c r="U5906" s="16" t="e">
        <f>INDEX('Compréhension de l''écrit'!$D$2:$D$971,ROUNDUP((ROW()-1)/(COUNTA('Compréhension de l''écrit'!$F$1:$DA$1)+1),0))</f>
        <v>#REF!</v>
      </c>
      <c r="V5906" s="16">
        <f>INDEX('Compréhension de l''écrit'!$E$1:$DA$1,+MOD(ROW()-2,COUNTA($H$5:$H$32)*2)+1)</f>
        <v>0</v>
      </c>
      <c r="W5906" s="16" t="str">
        <f>IFERROR(INDEX('Compréhension de l''écrit'!$E$1:$DA$971,MATCH(S5906,'Compréhension de l''écrit'!$B$2:$B$971,0)+1,MATCH(V5906,'Compréhension de l''écrit'!$E$1:$DA$1,0)),"")</f>
        <v/>
      </c>
      <c r="X5906" s="16" t="e">
        <f t="shared" si="94"/>
        <v>#REF!</v>
      </c>
      <c r="Y5906" s="16" t="str">
        <f>IFERROR(VLOOKUP(V5906,Paramétrages!H:I,2,FALSE),"")</f>
        <v/>
      </c>
    </row>
    <row r="5907" spans="18:25" x14ac:dyDescent="0.2">
      <c r="R5907" s="16" t="e">
        <f>INDEX('Compréhension de l''écrit'!$A$2:$A$971,ROUNDUP((ROW()-1)/(COUNTA('Compréhension de l''écrit'!$F$1:$DA$1)+1),0))</f>
        <v>#REF!</v>
      </c>
      <c r="S5907" s="16" t="e">
        <f>INDEX('Compréhension de l''écrit'!$B$2:$B$971,ROUNDUP((ROW()-1)/(COUNTA('Compréhension de l''écrit'!$F$1:$DA$1)+1),0))</f>
        <v>#REF!</v>
      </c>
      <c r="T5907" s="16" t="e">
        <f>INDEX('Compréhension de l''écrit'!$C$2:$C$971,ROUNDUP((ROW()-1)/(COUNTA('Compréhension de l''écrit'!$F$1:$DA$1)+1),0))</f>
        <v>#REF!</v>
      </c>
      <c r="U5907" s="16" t="e">
        <f>INDEX('Compréhension de l''écrit'!$D$2:$D$971,ROUNDUP((ROW()-1)/(COUNTA('Compréhension de l''écrit'!$F$1:$DA$1)+1),0))</f>
        <v>#REF!</v>
      </c>
      <c r="V5907" s="16">
        <f>INDEX('Compréhension de l''écrit'!$E$1:$DA$1,+MOD(ROW()-2,COUNTA($H$5:$H$32)*2)+1)</f>
        <v>0</v>
      </c>
      <c r="W5907" s="16" t="str">
        <f>IFERROR(INDEX('Compréhension de l''écrit'!$E$1:$DA$971,MATCH(S5907,'Compréhension de l''écrit'!$B$2:$B$971,0)+1,MATCH(V5907,'Compréhension de l''écrit'!$E$1:$DA$1,0)),"")</f>
        <v/>
      </c>
      <c r="X5907" s="16" t="e">
        <f t="shared" si="94"/>
        <v>#REF!</v>
      </c>
      <c r="Y5907" s="16" t="str">
        <f>IFERROR(VLOOKUP(V5907,Paramétrages!H:I,2,FALSE),"")</f>
        <v/>
      </c>
    </row>
    <row r="5908" spans="18:25" x14ac:dyDescent="0.2">
      <c r="R5908" s="16" t="e">
        <f>INDEX('Compréhension de l''écrit'!$A$2:$A$971,ROUNDUP((ROW()-1)/(COUNTA('Compréhension de l''écrit'!$F$1:$DA$1)+1),0))</f>
        <v>#REF!</v>
      </c>
      <c r="S5908" s="16" t="e">
        <f>INDEX('Compréhension de l''écrit'!$B$2:$B$971,ROUNDUP((ROW()-1)/(COUNTA('Compréhension de l''écrit'!$F$1:$DA$1)+1),0))</f>
        <v>#REF!</v>
      </c>
      <c r="T5908" s="16" t="e">
        <f>INDEX('Compréhension de l''écrit'!$C$2:$C$971,ROUNDUP((ROW()-1)/(COUNTA('Compréhension de l''écrit'!$F$1:$DA$1)+1),0))</f>
        <v>#REF!</v>
      </c>
      <c r="U5908" s="16" t="e">
        <f>INDEX('Compréhension de l''écrit'!$D$2:$D$971,ROUNDUP((ROW()-1)/(COUNTA('Compréhension de l''écrit'!$F$1:$DA$1)+1),0))</f>
        <v>#REF!</v>
      </c>
      <c r="V5908" s="16">
        <f>INDEX('Compréhension de l''écrit'!$E$1:$DA$1,+MOD(ROW()-2,COUNTA($H$5:$H$32)*2)+1)</f>
        <v>0</v>
      </c>
      <c r="W5908" s="16" t="str">
        <f>IFERROR(INDEX('Compréhension de l''écrit'!$E$1:$DA$971,MATCH(S5908,'Compréhension de l''écrit'!$B$2:$B$971,0)+1,MATCH(V5908,'Compréhension de l''écrit'!$E$1:$DA$1,0)),"")</f>
        <v/>
      </c>
      <c r="X5908" s="16" t="e">
        <f t="shared" si="94"/>
        <v>#REF!</v>
      </c>
      <c r="Y5908" s="16" t="str">
        <f>IFERROR(VLOOKUP(V5908,Paramétrages!H:I,2,FALSE),"")</f>
        <v/>
      </c>
    </row>
    <row r="5909" spans="18:25" x14ac:dyDescent="0.2">
      <c r="R5909" s="16" t="e">
        <f>INDEX('Compréhension de l''écrit'!$A$2:$A$971,ROUNDUP((ROW()-1)/(COUNTA('Compréhension de l''écrit'!$F$1:$DA$1)+1),0))</f>
        <v>#REF!</v>
      </c>
      <c r="S5909" s="16" t="e">
        <f>INDEX('Compréhension de l''écrit'!$B$2:$B$971,ROUNDUP((ROW()-1)/(COUNTA('Compréhension de l''écrit'!$F$1:$DA$1)+1),0))</f>
        <v>#REF!</v>
      </c>
      <c r="T5909" s="16" t="e">
        <f>INDEX('Compréhension de l''écrit'!$C$2:$C$971,ROUNDUP((ROW()-1)/(COUNTA('Compréhension de l''écrit'!$F$1:$DA$1)+1),0))</f>
        <v>#REF!</v>
      </c>
      <c r="U5909" s="16" t="e">
        <f>INDEX('Compréhension de l''écrit'!$D$2:$D$971,ROUNDUP((ROW()-1)/(COUNTA('Compréhension de l''écrit'!$F$1:$DA$1)+1),0))</f>
        <v>#REF!</v>
      </c>
      <c r="V5909" s="16">
        <f>INDEX('Compréhension de l''écrit'!$E$1:$DA$1,+MOD(ROW()-2,COUNTA($H$5:$H$32)*2)+1)</f>
        <v>0</v>
      </c>
      <c r="W5909" s="16" t="str">
        <f>IFERROR(INDEX('Compréhension de l''écrit'!$E$1:$DA$971,MATCH(S5909,'Compréhension de l''écrit'!$B$2:$B$971,0)+1,MATCH(V5909,'Compréhension de l''écrit'!$E$1:$DA$1,0)),"")</f>
        <v/>
      </c>
      <c r="X5909" s="16" t="e">
        <f t="shared" si="94"/>
        <v>#REF!</v>
      </c>
      <c r="Y5909" s="16" t="str">
        <f>IFERROR(VLOOKUP(V5909,Paramétrages!H:I,2,FALSE),"")</f>
        <v/>
      </c>
    </row>
    <row r="5910" spans="18:25" x14ac:dyDescent="0.2">
      <c r="R5910" s="16" t="e">
        <f>INDEX('Compréhension de l''écrit'!$A$2:$A$971,ROUNDUP((ROW()-1)/(COUNTA('Compréhension de l''écrit'!$F$1:$DA$1)+1),0))</f>
        <v>#REF!</v>
      </c>
      <c r="S5910" s="16" t="e">
        <f>INDEX('Compréhension de l''écrit'!$B$2:$B$971,ROUNDUP((ROW()-1)/(COUNTA('Compréhension de l''écrit'!$F$1:$DA$1)+1),0))</f>
        <v>#REF!</v>
      </c>
      <c r="T5910" s="16" t="e">
        <f>INDEX('Compréhension de l''écrit'!$C$2:$C$971,ROUNDUP((ROW()-1)/(COUNTA('Compréhension de l''écrit'!$F$1:$DA$1)+1),0))</f>
        <v>#REF!</v>
      </c>
      <c r="U5910" s="16" t="e">
        <f>INDEX('Compréhension de l''écrit'!$D$2:$D$971,ROUNDUP((ROW()-1)/(COUNTA('Compréhension de l''écrit'!$F$1:$DA$1)+1),0))</f>
        <v>#REF!</v>
      </c>
      <c r="V5910" s="16">
        <f>INDEX('Compréhension de l''écrit'!$E$1:$DA$1,+MOD(ROW()-2,COUNTA($H$5:$H$32)*2)+1)</f>
        <v>0</v>
      </c>
      <c r="W5910" s="16" t="str">
        <f>IFERROR(INDEX('Compréhension de l''écrit'!$E$1:$DA$971,MATCH(S5910,'Compréhension de l''écrit'!$B$2:$B$971,0)+1,MATCH(V5910,'Compréhension de l''écrit'!$E$1:$DA$1,0)),"")</f>
        <v/>
      </c>
      <c r="X5910" s="16" t="e">
        <f t="shared" si="94"/>
        <v>#REF!</v>
      </c>
      <c r="Y5910" s="16" t="str">
        <f>IFERROR(VLOOKUP(V5910,Paramétrages!H:I,2,FALSE),"")</f>
        <v/>
      </c>
    </row>
    <row r="5911" spans="18:25" x14ac:dyDescent="0.2">
      <c r="R5911" s="16" t="e">
        <f>INDEX('Compréhension de l''écrit'!$A$2:$A$971,ROUNDUP((ROW()-1)/(COUNTA('Compréhension de l''écrit'!$F$1:$DA$1)+1),0))</f>
        <v>#REF!</v>
      </c>
      <c r="S5911" s="16" t="e">
        <f>INDEX('Compréhension de l''écrit'!$B$2:$B$971,ROUNDUP((ROW()-1)/(COUNTA('Compréhension de l''écrit'!$F$1:$DA$1)+1),0))</f>
        <v>#REF!</v>
      </c>
      <c r="T5911" s="16" t="e">
        <f>INDEX('Compréhension de l''écrit'!$C$2:$C$971,ROUNDUP((ROW()-1)/(COUNTA('Compréhension de l''écrit'!$F$1:$DA$1)+1),0))</f>
        <v>#REF!</v>
      </c>
      <c r="U5911" s="16" t="e">
        <f>INDEX('Compréhension de l''écrit'!$D$2:$D$971,ROUNDUP((ROW()-1)/(COUNTA('Compréhension de l''écrit'!$F$1:$DA$1)+1),0))</f>
        <v>#REF!</v>
      </c>
      <c r="V5911" s="16">
        <f>INDEX('Compréhension de l''écrit'!$E$1:$DA$1,+MOD(ROW()-2,COUNTA($H$5:$H$32)*2)+1)</f>
        <v>0</v>
      </c>
      <c r="W5911" s="16" t="str">
        <f>IFERROR(INDEX('Compréhension de l''écrit'!$E$1:$DA$971,MATCH(S5911,'Compréhension de l''écrit'!$B$2:$B$971,0)+1,MATCH(V5911,'Compréhension de l''écrit'!$E$1:$DA$1,0)),"")</f>
        <v/>
      </c>
      <c r="X5911" s="16" t="e">
        <f t="shared" si="94"/>
        <v>#REF!</v>
      </c>
      <c r="Y5911" s="16" t="str">
        <f>IFERROR(VLOOKUP(V5911,Paramétrages!H:I,2,FALSE),"")</f>
        <v/>
      </c>
    </row>
    <row r="5912" spans="18:25" x14ac:dyDescent="0.2">
      <c r="R5912" s="16" t="e">
        <f>INDEX('Compréhension de l''écrit'!$A$2:$A$971,ROUNDUP((ROW()-1)/(COUNTA('Compréhension de l''écrit'!$F$1:$DA$1)+1),0))</f>
        <v>#REF!</v>
      </c>
      <c r="S5912" s="16" t="e">
        <f>INDEX('Compréhension de l''écrit'!$B$2:$B$971,ROUNDUP((ROW()-1)/(COUNTA('Compréhension de l''écrit'!$F$1:$DA$1)+1),0))</f>
        <v>#REF!</v>
      </c>
      <c r="T5912" s="16" t="e">
        <f>INDEX('Compréhension de l''écrit'!$C$2:$C$971,ROUNDUP((ROW()-1)/(COUNTA('Compréhension de l''écrit'!$F$1:$DA$1)+1),0))</f>
        <v>#REF!</v>
      </c>
      <c r="U5912" s="16" t="e">
        <f>INDEX('Compréhension de l''écrit'!$D$2:$D$971,ROUNDUP((ROW()-1)/(COUNTA('Compréhension de l''écrit'!$F$1:$DA$1)+1),0))</f>
        <v>#REF!</v>
      </c>
      <c r="V5912" s="16">
        <f>INDEX('Compréhension de l''écrit'!$E$1:$DA$1,+MOD(ROW()-2,COUNTA($H$5:$H$32)*2)+1)</f>
        <v>0</v>
      </c>
      <c r="W5912" s="16" t="str">
        <f>IFERROR(INDEX('Compréhension de l''écrit'!$E$1:$DA$971,MATCH(S5912,'Compréhension de l''écrit'!$B$2:$B$971,0)+1,MATCH(V5912,'Compréhension de l''écrit'!$E$1:$DA$1,0)),"")</f>
        <v/>
      </c>
      <c r="X5912" s="16" t="e">
        <f t="shared" si="94"/>
        <v>#REF!</v>
      </c>
      <c r="Y5912" s="16" t="str">
        <f>IFERROR(VLOOKUP(V5912,Paramétrages!H:I,2,FALSE),"")</f>
        <v/>
      </c>
    </row>
    <row r="5913" spans="18:25" x14ac:dyDescent="0.2">
      <c r="R5913" s="16" t="e">
        <f>INDEX('Compréhension de l''écrit'!$A$2:$A$971,ROUNDUP((ROW()-1)/(COUNTA('Compréhension de l''écrit'!$F$1:$DA$1)+1),0))</f>
        <v>#REF!</v>
      </c>
      <c r="S5913" s="16" t="e">
        <f>INDEX('Compréhension de l''écrit'!$B$2:$B$971,ROUNDUP((ROW()-1)/(COUNTA('Compréhension de l''écrit'!$F$1:$DA$1)+1),0))</f>
        <v>#REF!</v>
      </c>
      <c r="T5913" s="16" t="e">
        <f>INDEX('Compréhension de l''écrit'!$C$2:$C$971,ROUNDUP((ROW()-1)/(COUNTA('Compréhension de l''écrit'!$F$1:$DA$1)+1),0))</f>
        <v>#REF!</v>
      </c>
      <c r="U5913" s="16" t="e">
        <f>INDEX('Compréhension de l''écrit'!$D$2:$D$971,ROUNDUP((ROW()-1)/(COUNTA('Compréhension de l''écrit'!$F$1:$DA$1)+1),0))</f>
        <v>#REF!</v>
      </c>
      <c r="V5913" s="16">
        <f>INDEX('Compréhension de l''écrit'!$E$1:$DA$1,+MOD(ROW()-2,COUNTA($H$5:$H$32)*2)+1)</f>
        <v>0</v>
      </c>
      <c r="W5913" s="16" t="str">
        <f>IFERROR(INDEX('Compréhension de l''écrit'!$E$1:$DA$971,MATCH(S5913,'Compréhension de l''écrit'!$B$2:$B$971,0)+1,MATCH(V5913,'Compréhension de l''écrit'!$E$1:$DA$1,0)),"")</f>
        <v/>
      </c>
      <c r="X5913" s="16" t="e">
        <f t="shared" si="94"/>
        <v>#REF!</v>
      </c>
      <c r="Y5913" s="16" t="str">
        <f>IFERROR(VLOOKUP(V5913,Paramétrages!H:I,2,FALSE),"")</f>
        <v/>
      </c>
    </row>
    <row r="5914" spans="18:25" x14ac:dyDescent="0.2">
      <c r="R5914" s="16" t="e">
        <f>INDEX('Compréhension de l''écrit'!$A$2:$A$971,ROUNDUP((ROW()-1)/(COUNTA('Compréhension de l''écrit'!$F$1:$DA$1)+1),0))</f>
        <v>#REF!</v>
      </c>
      <c r="S5914" s="16" t="e">
        <f>INDEX('Compréhension de l''écrit'!$B$2:$B$971,ROUNDUP((ROW()-1)/(COUNTA('Compréhension de l''écrit'!$F$1:$DA$1)+1),0))</f>
        <v>#REF!</v>
      </c>
      <c r="T5914" s="16" t="e">
        <f>INDEX('Compréhension de l''écrit'!$C$2:$C$971,ROUNDUP((ROW()-1)/(COUNTA('Compréhension de l''écrit'!$F$1:$DA$1)+1),0))</f>
        <v>#REF!</v>
      </c>
      <c r="U5914" s="16" t="e">
        <f>INDEX('Compréhension de l''écrit'!$D$2:$D$971,ROUNDUP((ROW()-1)/(COUNTA('Compréhension de l''écrit'!$F$1:$DA$1)+1),0))</f>
        <v>#REF!</v>
      </c>
      <c r="V5914" s="16">
        <f>INDEX('Compréhension de l''écrit'!$E$1:$DA$1,+MOD(ROW()-2,COUNTA($H$5:$H$32)*2)+1)</f>
        <v>0</v>
      </c>
      <c r="W5914" s="16" t="str">
        <f>IFERROR(INDEX('Compréhension de l''écrit'!$E$1:$DA$971,MATCH(S5914,'Compréhension de l''écrit'!$B$2:$B$971,0)+1,MATCH(V5914,'Compréhension de l''écrit'!$E$1:$DA$1,0)),"")</f>
        <v/>
      </c>
      <c r="X5914" s="16" t="e">
        <f t="shared" si="94"/>
        <v>#REF!</v>
      </c>
      <c r="Y5914" s="16" t="str">
        <f>IFERROR(VLOOKUP(V5914,Paramétrages!H:I,2,FALSE),"")</f>
        <v/>
      </c>
    </row>
    <row r="5915" spans="18:25" x14ac:dyDescent="0.2">
      <c r="R5915" s="16" t="e">
        <f>INDEX('Compréhension de l''écrit'!$A$2:$A$971,ROUNDUP((ROW()-1)/(COUNTA('Compréhension de l''écrit'!$F$1:$DA$1)+1),0))</f>
        <v>#REF!</v>
      </c>
      <c r="S5915" s="16" t="e">
        <f>INDEX('Compréhension de l''écrit'!$B$2:$B$971,ROUNDUP((ROW()-1)/(COUNTA('Compréhension de l''écrit'!$F$1:$DA$1)+1),0))</f>
        <v>#REF!</v>
      </c>
      <c r="T5915" s="16" t="e">
        <f>INDEX('Compréhension de l''écrit'!$C$2:$C$971,ROUNDUP((ROW()-1)/(COUNTA('Compréhension de l''écrit'!$F$1:$DA$1)+1),0))</f>
        <v>#REF!</v>
      </c>
      <c r="U5915" s="16" t="e">
        <f>INDEX('Compréhension de l''écrit'!$D$2:$D$971,ROUNDUP((ROW()-1)/(COUNTA('Compréhension de l''écrit'!$F$1:$DA$1)+1),0))</f>
        <v>#REF!</v>
      </c>
      <c r="V5915" s="16">
        <f>INDEX('Compréhension de l''écrit'!$E$1:$DA$1,+MOD(ROW()-2,COUNTA($H$5:$H$32)*2)+1)</f>
        <v>0</v>
      </c>
      <c r="W5915" s="16" t="str">
        <f>IFERROR(INDEX('Compréhension de l''écrit'!$E$1:$DA$971,MATCH(S5915,'Compréhension de l''écrit'!$B$2:$B$971,0)+1,MATCH(V5915,'Compréhension de l''écrit'!$E$1:$DA$1,0)),"")</f>
        <v/>
      </c>
      <c r="X5915" s="16" t="e">
        <f t="shared" si="94"/>
        <v>#REF!</v>
      </c>
      <c r="Y5915" s="16" t="str">
        <f>IFERROR(VLOOKUP(V5915,Paramétrages!H:I,2,FALSE),"")</f>
        <v/>
      </c>
    </row>
    <row r="5916" spans="18:25" x14ac:dyDescent="0.2">
      <c r="R5916" s="16" t="e">
        <f>INDEX('Compréhension de l''écrit'!$A$2:$A$971,ROUNDUP((ROW()-1)/(COUNTA('Compréhension de l''écrit'!$F$1:$DA$1)+1),0))</f>
        <v>#REF!</v>
      </c>
      <c r="S5916" s="16" t="e">
        <f>INDEX('Compréhension de l''écrit'!$B$2:$B$971,ROUNDUP((ROW()-1)/(COUNTA('Compréhension de l''écrit'!$F$1:$DA$1)+1),0))</f>
        <v>#REF!</v>
      </c>
      <c r="T5916" s="16" t="e">
        <f>INDEX('Compréhension de l''écrit'!$C$2:$C$971,ROUNDUP((ROW()-1)/(COUNTA('Compréhension de l''écrit'!$F$1:$DA$1)+1),0))</f>
        <v>#REF!</v>
      </c>
      <c r="U5916" s="16" t="e">
        <f>INDEX('Compréhension de l''écrit'!$D$2:$D$971,ROUNDUP((ROW()-1)/(COUNTA('Compréhension de l''écrit'!$F$1:$DA$1)+1),0))</f>
        <v>#REF!</v>
      </c>
      <c r="V5916" s="16">
        <f>INDEX('Compréhension de l''écrit'!$E$1:$DA$1,+MOD(ROW()-2,COUNTA($H$5:$H$32)*2)+1)</f>
        <v>0</v>
      </c>
      <c r="W5916" s="16" t="str">
        <f>IFERROR(INDEX('Compréhension de l''écrit'!$E$1:$DA$971,MATCH(S5916,'Compréhension de l''écrit'!$B$2:$B$971,0)+1,MATCH(V5916,'Compréhension de l''écrit'!$E$1:$DA$1,0)),"")</f>
        <v/>
      </c>
      <c r="X5916" s="16" t="e">
        <f t="shared" si="94"/>
        <v>#REF!</v>
      </c>
      <c r="Y5916" s="16" t="str">
        <f>IFERROR(VLOOKUP(V5916,Paramétrages!H:I,2,FALSE),"")</f>
        <v/>
      </c>
    </row>
    <row r="5917" spans="18:25" x14ac:dyDescent="0.2">
      <c r="R5917" s="16" t="e">
        <f>INDEX('Compréhension de l''écrit'!$A$2:$A$971,ROUNDUP((ROW()-1)/(COUNTA('Compréhension de l''écrit'!$F$1:$DA$1)+1),0))</f>
        <v>#REF!</v>
      </c>
      <c r="S5917" s="16" t="e">
        <f>INDEX('Compréhension de l''écrit'!$B$2:$B$971,ROUNDUP((ROW()-1)/(COUNTA('Compréhension de l''écrit'!$F$1:$DA$1)+1),0))</f>
        <v>#REF!</v>
      </c>
      <c r="T5917" s="16" t="e">
        <f>INDEX('Compréhension de l''écrit'!$C$2:$C$971,ROUNDUP((ROW()-1)/(COUNTA('Compréhension de l''écrit'!$F$1:$DA$1)+1),0))</f>
        <v>#REF!</v>
      </c>
      <c r="U5917" s="16" t="e">
        <f>INDEX('Compréhension de l''écrit'!$D$2:$D$971,ROUNDUP((ROW()-1)/(COUNTA('Compréhension de l''écrit'!$F$1:$DA$1)+1),0))</f>
        <v>#REF!</v>
      </c>
      <c r="V5917" s="16">
        <f>INDEX('Compréhension de l''écrit'!$E$1:$DA$1,+MOD(ROW()-2,COUNTA($H$5:$H$32)*2)+1)</f>
        <v>0</v>
      </c>
      <c r="W5917" s="16" t="str">
        <f>IFERROR(INDEX('Compréhension de l''écrit'!$E$1:$DA$971,MATCH(S5917,'Compréhension de l''écrit'!$B$2:$B$971,0)+1,MATCH(V5917,'Compréhension de l''écrit'!$E$1:$DA$1,0)),"")</f>
        <v/>
      </c>
      <c r="X5917" s="16" t="e">
        <f t="shared" si="94"/>
        <v>#REF!</v>
      </c>
      <c r="Y5917" s="16" t="str">
        <f>IFERROR(VLOOKUP(V5917,Paramétrages!H:I,2,FALSE),"")</f>
        <v/>
      </c>
    </row>
    <row r="5918" spans="18:25" x14ac:dyDescent="0.2">
      <c r="R5918" s="16" t="e">
        <f>INDEX('Compréhension de l''écrit'!$A$2:$A$971,ROUNDUP((ROW()-1)/(COUNTA('Compréhension de l''écrit'!$F$1:$DA$1)+1),0))</f>
        <v>#REF!</v>
      </c>
      <c r="S5918" s="16" t="e">
        <f>INDEX('Compréhension de l''écrit'!$B$2:$B$971,ROUNDUP((ROW()-1)/(COUNTA('Compréhension de l''écrit'!$F$1:$DA$1)+1),0))</f>
        <v>#REF!</v>
      </c>
      <c r="T5918" s="16" t="e">
        <f>INDEX('Compréhension de l''écrit'!$C$2:$C$971,ROUNDUP((ROW()-1)/(COUNTA('Compréhension de l''écrit'!$F$1:$DA$1)+1),0))</f>
        <v>#REF!</v>
      </c>
      <c r="U5918" s="16" t="e">
        <f>INDEX('Compréhension de l''écrit'!$D$2:$D$971,ROUNDUP((ROW()-1)/(COUNTA('Compréhension de l''écrit'!$F$1:$DA$1)+1),0))</f>
        <v>#REF!</v>
      </c>
      <c r="V5918" s="16">
        <f>INDEX('Compréhension de l''écrit'!$E$1:$DA$1,+MOD(ROW()-2,COUNTA($H$5:$H$32)*2)+1)</f>
        <v>0</v>
      </c>
      <c r="W5918" s="16" t="str">
        <f>IFERROR(INDEX('Compréhension de l''écrit'!$E$1:$DA$971,MATCH(S5918,'Compréhension de l''écrit'!$B$2:$B$971,0)+1,MATCH(V5918,'Compréhension de l''écrit'!$E$1:$DA$1,0)),"")</f>
        <v/>
      </c>
      <c r="X5918" s="16" t="e">
        <f t="shared" si="94"/>
        <v>#REF!</v>
      </c>
      <c r="Y5918" s="16" t="str">
        <f>IFERROR(VLOOKUP(V5918,Paramétrages!H:I,2,FALSE),"")</f>
        <v/>
      </c>
    </row>
    <row r="5919" spans="18:25" x14ac:dyDescent="0.2">
      <c r="R5919" s="16" t="e">
        <f>INDEX('Compréhension de l''écrit'!$A$2:$A$971,ROUNDUP((ROW()-1)/(COUNTA('Compréhension de l''écrit'!$F$1:$DA$1)+1),0))</f>
        <v>#REF!</v>
      </c>
      <c r="S5919" s="16" t="e">
        <f>INDEX('Compréhension de l''écrit'!$B$2:$B$971,ROUNDUP((ROW()-1)/(COUNTA('Compréhension de l''écrit'!$F$1:$DA$1)+1),0))</f>
        <v>#REF!</v>
      </c>
      <c r="T5919" s="16" t="e">
        <f>INDEX('Compréhension de l''écrit'!$C$2:$C$971,ROUNDUP((ROW()-1)/(COUNTA('Compréhension de l''écrit'!$F$1:$DA$1)+1),0))</f>
        <v>#REF!</v>
      </c>
      <c r="U5919" s="16" t="e">
        <f>INDEX('Compréhension de l''écrit'!$D$2:$D$971,ROUNDUP((ROW()-1)/(COUNTA('Compréhension de l''écrit'!$F$1:$DA$1)+1),0))</f>
        <v>#REF!</v>
      </c>
      <c r="V5919" s="16">
        <f>INDEX('Compréhension de l''écrit'!$E$1:$DA$1,+MOD(ROW()-2,COUNTA($H$5:$H$32)*2)+1)</f>
        <v>0</v>
      </c>
      <c r="W5919" s="16" t="str">
        <f>IFERROR(INDEX('Compréhension de l''écrit'!$E$1:$DA$971,MATCH(S5919,'Compréhension de l''écrit'!$B$2:$B$971,0)+1,MATCH(V5919,'Compréhension de l''écrit'!$E$1:$DA$1,0)),"")</f>
        <v/>
      </c>
      <c r="X5919" s="16" t="e">
        <f t="shared" si="94"/>
        <v>#REF!</v>
      </c>
      <c r="Y5919" s="16" t="str">
        <f>IFERROR(VLOOKUP(V5919,Paramétrages!H:I,2,FALSE),"")</f>
        <v/>
      </c>
    </row>
    <row r="5920" spans="18:25" x14ac:dyDescent="0.2">
      <c r="R5920" s="16" t="e">
        <f>INDEX('Compréhension de l''écrit'!$A$2:$A$971,ROUNDUP((ROW()-1)/(COUNTA('Compréhension de l''écrit'!$F$1:$DA$1)+1),0))</f>
        <v>#REF!</v>
      </c>
      <c r="S5920" s="16" t="e">
        <f>INDEX('Compréhension de l''écrit'!$B$2:$B$971,ROUNDUP((ROW()-1)/(COUNTA('Compréhension de l''écrit'!$F$1:$DA$1)+1),0))</f>
        <v>#REF!</v>
      </c>
      <c r="T5920" s="16" t="e">
        <f>INDEX('Compréhension de l''écrit'!$C$2:$C$971,ROUNDUP((ROW()-1)/(COUNTA('Compréhension de l''écrit'!$F$1:$DA$1)+1),0))</f>
        <v>#REF!</v>
      </c>
      <c r="U5920" s="16" t="e">
        <f>INDEX('Compréhension de l''écrit'!$D$2:$D$971,ROUNDUP((ROW()-1)/(COUNTA('Compréhension de l''écrit'!$F$1:$DA$1)+1),0))</f>
        <v>#REF!</v>
      </c>
      <c r="V5920" s="16">
        <f>INDEX('Compréhension de l''écrit'!$E$1:$DA$1,+MOD(ROW()-2,COUNTA($H$5:$H$32)*2)+1)</f>
        <v>0</v>
      </c>
      <c r="W5920" s="16" t="str">
        <f>IFERROR(INDEX('Compréhension de l''écrit'!$E$1:$DA$971,MATCH(S5920,'Compréhension de l''écrit'!$B$2:$B$971,0)+1,MATCH(V5920,'Compréhension de l''écrit'!$E$1:$DA$1,0)),"")</f>
        <v/>
      </c>
      <c r="X5920" s="16" t="e">
        <f t="shared" si="94"/>
        <v>#REF!</v>
      </c>
      <c r="Y5920" s="16" t="str">
        <f>IFERROR(VLOOKUP(V5920,Paramétrages!H:I,2,FALSE),"")</f>
        <v/>
      </c>
    </row>
    <row r="5921" spans="18:25" x14ac:dyDescent="0.2">
      <c r="R5921" s="16" t="e">
        <f>INDEX('Compréhension de l''écrit'!$A$2:$A$971,ROUNDUP((ROW()-1)/(COUNTA('Compréhension de l''écrit'!$F$1:$DA$1)+1),0))</f>
        <v>#REF!</v>
      </c>
      <c r="S5921" s="16" t="e">
        <f>INDEX('Compréhension de l''écrit'!$B$2:$B$971,ROUNDUP((ROW()-1)/(COUNTA('Compréhension de l''écrit'!$F$1:$DA$1)+1),0))</f>
        <v>#REF!</v>
      </c>
      <c r="T5921" s="16" t="e">
        <f>INDEX('Compréhension de l''écrit'!$C$2:$C$971,ROUNDUP((ROW()-1)/(COUNTA('Compréhension de l''écrit'!$F$1:$DA$1)+1),0))</f>
        <v>#REF!</v>
      </c>
      <c r="U5921" s="16" t="e">
        <f>INDEX('Compréhension de l''écrit'!$D$2:$D$971,ROUNDUP((ROW()-1)/(COUNTA('Compréhension de l''écrit'!$F$1:$DA$1)+1),0))</f>
        <v>#REF!</v>
      </c>
      <c r="V5921" s="16">
        <f>INDEX('Compréhension de l''écrit'!$E$1:$DA$1,+MOD(ROW()-2,COUNTA($H$5:$H$32)*2)+1)</f>
        <v>0</v>
      </c>
      <c r="W5921" s="16" t="str">
        <f>IFERROR(INDEX('Compréhension de l''écrit'!$E$1:$DA$971,MATCH(S5921,'Compréhension de l''écrit'!$B$2:$B$971,0)+1,MATCH(V5921,'Compréhension de l''écrit'!$E$1:$DA$1,0)),"")</f>
        <v/>
      </c>
      <c r="X5921" s="16" t="e">
        <f t="shared" si="94"/>
        <v>#REF!</v>
      </c>
      <c r="Y5921" s="16" t="str">
        <f>IFERROR(VLOOKUP(V5921,Paramétrages!H:I,2,FALSE),"")</f>
        <v/>
      </c>
    </row>
    <row r="5922" spans="18:25" x14ac:dyDescent="0.2">
      <c r="R5922" s="16" t="e">
        <f>INDEX('Compréhension de l''écrit'!$A$2:$A$971,ROUNDUP((ROW()-1)/(COUNTA('Compréhension de l''écrit'!$F$1:$DA$1)+1),0))</f>
        <v>#REF!</v>
      </c>
      <c r="S5922" s="16" t="e">
        <f>INDEX('Compréhension de l''écrit'!$B$2:$B$971,ROUNDUP((ROW()-1)/(COUNTA('Compréhension de l''écrit'!$F$1:$DA$1)+1),0))</f>
        <v>#REF!</v>
      </c>
      <c r="T5922" s="16" t="e">
        <f>INDEX('Compréhension de l''écrit'!$C$2:$C$971,ROUNDUP((ROW()-1)/(COUNTA('Compréhension de l''écrit'!$F$1:$DA$1)+1),0))</f>
        <v>#REF!</v>
      </c>
      <c r="U5922" s="16" t="e">
        <f>INDEX('Compréhension de l''écrit'!$D$2:$D$971,ROUNDUP((ROW()-1)/(COUNTA('Compréhension de l''écrit'!$F$1:$DA$1)+1),0))</f>
        <v>#REF!</v>
      </c>
      <c r="V5922" s="16">
        <f>INDEX('Compréhension de l''écrit'!$E$1:$DA$1,+MOD(ROW()-2,COUNTA($H$5:$H$32)*2)+1)</f>
        <v>0</v>
      </c>
      <c r="W5922" s="16" t="str">
        <f>IFERROR(INDEX('Compréhension de l''écrit'!$E$1:$DA$971,MATCH(S5922,'Compréhension de l''écrit'!$B$2:$B$971,0)+1,MATCH(V5922,'Compréhension de l''écrit'!$E$1:$DA$1,0)),"")</f>
        <v/>
      </c>
      <c r="X5922" s="16" t="e">
        <f t="shared" si="94"/>
        <v>#REF!</v>
      </c>
      <c r="Y5922" s="16" t="str">
        <f>IFERROR(VLOOKUP(V5922,Paramétrages!H:I,2,FALSE),"")</f>
        <v/>
      </c>
    </row>
    <row r="5923" spans="18:25" x14ac:dyDescent="0.2">
      <c r="R5923" s="16" t="e">
        <f>INDEX('Compréhension de l''écrit'!$A$2:$A$971,ROUNDUP((ROW()-1)/(COUNTA('Compréhension de l''écrit'!$F$1:$DA$1)+1),0))</f>
        <v>#REF!</v>
      </c>
      <c r="S5923" s="16" t="e">
        <f>INDEX('Compréhension de l''écrit'!$B$2:$B$971,ROUNDUP((ROW()-1)/(COUNTA('Compréhension de l''écrit'!$F$1:$DA$1)+1),0))</f>
        <v>#REF!</v>
      </c>
      <c r="T5923" s="16" t="e">
        <f>INDEX('Compréhension de l''écrit'!$C$2:$C$971,ROUNDUP((ROW()-1)/(COUNTA('Compréhension de l''écrit'!$F$1:$DA$1)+1),0))</f>
        <v>#REF!</v>
      </c>
      <c r="U5923" s="16" t="e">
        <f>INDEX('Compréhension de l''écrit'!$D$2:$D$971,ROUNDUP((ROW()-1)/(COUNTA('Compréhension de l''écrit'!$F$1:$DA$1)+1),0))</f>
        <v>#REF!</v>
      </c>
      <c r="V5923" s="16">
        <f>INDEX('Compréhension de l''écrit'!$E$1:$DA$1,+MOD(ROW()-2,COUNTA($H$5:$H$32)*2)+1)</f>
        <v>0</v>
      </c>
      <c r="W5923" s="16" t="str">
        <f>IFERROR(INDEX('Compréhension de l''écrit'!$E$1:$DA$971,MATCH(S5923,'Compréhension de l''écrit'!$B$2:$B$971,0)+1,MATCH(V5923,'Compréhension de l''écrit'!$E$1:$DA$1,0)),"")</f>
        <v/>
      </c>
      <c r="X5923" s="16" t="e">
        <f t="shared" si="94"/>
        <v>#REF!</v>
      </c>
      <c r="Y5923" s="16" t="str">
        <f>IFERROR(VLOOKUP(V5923,Paramétrages!H:I,2,FALSE),"")</f>
        <v/>
      </c>
    </row>
    <row r="5924" spans="18:25" x14ac:dyDescent="0.2">
      <c r="R5924" s="16" t="e">
        <f>INDEX('Compréhension de l''écrit'!$A$2:$A$971,ROUNDUP((ROW()-1)/(COUNTA('Compréhension de l''écrit'!$F$1:$DA$1)+1),0))</f>
        <v>#REF!</v>
      </c>
      <c r="S5924" s="16" t="e">
        <f>INDEX('Compréhension de l''écrit'!$B$2:$B$971,ROUNDUP((ROW()-1)/(COUNTA('Compréhension de l''écrit'!$F$1:$DA$1)+1),0))</f>
        <v>#REF!</v>
      </c>
      <c r="T5924" s="16" t="e">
        <f>INDEX('Compréhension de l''écrit'!$C$2:$C$971,ROUNDUP((ROW()-1)/(COUNTA('Compréhension de l''écrit'!$F$1:$DA$1)+1),0))</f>
        <v>#REF!</v>
      </c>
      <c r="U5924" s="16" t="e">
        <f>INDEX('Compréhension de l''écrit'!$D$2:$D$971,ROUNDUP((ROW()-1)/(COUNTA('Compréhension de l''écrit'!$F$1:$DA$1)+1),0))</f>
        <v>#REF!</v>
      </c>
      <c r="V5924" s="16">
        <f>INDEX('Compréhension de l''écrit'!$E$1:$DA$1,+MOD(ROW()-2,COUNTA($H$5:$H$32)*2)+1)</f>
        <v>0</v>
      </c>
      <c r="W5924" s="16" t="str">
        <f>IFERROR(INDEX('Compréhension de l''écrit'!$E$1:$DA$971,MATCH(S5924,'Compréhension de l''écrit'!$B$2:$B$971,0)+1,MATCH(V5924,'Compréhension de l''écrit'!$E$1:$DA$1,0)),"")</f>
        <v/>
      </c>
      <c r="X5924" s="16" t="e">
        <f t="shared" si="94"/>
        <v>#REF!</v>
      </c>
      <c r="Y5924" s="16" t="str">
        <f>IFERROR(VLOOKUP(V5924,Paramétrages!H:I,2,FALSE),"")</f>
        <v/>
      </c>
    </row>
    <row r="5925" spans="18:25" x14ac:dyDescent="0.2">
      <c r="R5925" s="16" t="e">
        <f>INDEX('Compréhension de l''écrit'!$A$2:$A$971,ROUNDUP((ROW()-1)/(COUNTA('Compréhension de l''écrit'!$F$1:$DA$1)+1),0))</f>
        <v>#REF!</v>
      </c>
      <c r="S5925" s="16" t="e">
        <f>INDEX('Compréhension de l''écrit'!$B$2:$B$971,ROUNDUP((ROW()-1)/(COUNTA('Compréhension de l''écrit'!$F$1:$DA$1)+1),0))</f>
        <v>#REF!</v>
      </c>
      <c r="T5925" s="16" t="e">
        <f>INDEX('Compréhension de l''écrit'!$C$2:$C$971,ROUNDUP((ROW()-1)/(COUNTA('Compréhension de l''écrit'!$F$1:$DA$1)+1),0))</f>
        <v>#REF!</v>
      </c>
      <c r="U5925" s="16" t="e">
        <f>INDEX('Compréhension de l''écrit'!$D$2:$D$971,ROUNDUP((ROW()-1)/(COUNTA('Compréhension de l''écrit'!$F$1:$DA$1)+1),0))</f>
        <v>#REF!</v>
      </c>
      <c r="V5925" s="16">
        <f>INDEX('Compréhension de l''écrit'!$E$1:$DA$1,+MOD(ROW()-2,COUNTA($H$5:$H$32)*2)+1)</f>
        <v>0</v>
      </c>
      <c r="W5925" s="16" t="str">
        <f>IFERROR(INDEX('Compréhension de l''écrit'!$E$1:$DA$971,MATCH(S5925,'Compréhension de l''écrit'!$B$2:$B$971,0)+1,MATCH(V5925,'Compréhension de l''écrit'!$E$1:$DA$1,0)),"")</f>
        <v/>
      </c>
      <c r="X5925" s="16" t="e">
        <f t="shared" si="94"/>
        <v>#REF!</v>
      </c>
      <c r="Y5925" s="16" t="str">
        <f>IFERROR(VLOOKUP(V5925,Paramétrages!H:I,2,FALSE),"")</f>
        <v/>
      </c>
    </row>
    <row r="5926" spans="18:25" x14ac:dyDescent="0.2">
      <c r="R5926" s="16" t="e">
        <f>INDEX('Compréhension de l''écrit'!$A$2:$A$971,ROUNDUP((ROW()-1)/(COUNTA('Compréhension de l''écrit'!$F$1:$DA$1)+1),0))</f>
        <v>#REF!</v>
      </c>
      <c r="S5926" s="16" t="e">
        <f>INDEX('Compréhension de l''écrit'!$B$2:$B$971,ROUNDUP((ROW()-1)/(COUNTA('Compréhension de l''écrit'!$F$1:$DA$1)+1),0))</f>
        <v>#REF!</v>
      </c>
      <c r="T5926" s="16" t="e">
        <f>INDEX('Compréhension de l''écrit'!$C$2:$C$971,ROUNDUP((ROW()-1)/(COUNTA('Compréhension de l''écrit'!$F$1:$DA$1)+1),0))</f>
        <v>#REF!</v>
      </c>
      <c r="U5926" s="16" t="e">
        <f>INDEX('Compréhension de l''écrit'!$D$2:$D$971,ROUNDUP((ROW()-1)/(COUNTA('Compréhension de l''écrit'!$F$1:$DA$1)+1),0))</f>
        <v>#REF!</v>
      </c>
      <c r="V5926" s="16">
        <f>INDEX('Compréhension de l''écrit'!$E$1:$DA$1,+MOD(ROW()-2,COUNTA($H$5:$H$32)*2)+1)</f>
        <v>0</v>
      </c>
      <c r="W5926" s="16" t="str">
        <f>IFERROR(INDEX('Compréhension de l''écrit'!$E$1:$DA$971,MATCH(S5926,'Compréhension de l''écrit'!$B$2:$B$971,0)+1,MATCH(V5926,'Compréhension de l''écrit'!$E$1:$DA$1,0)),"")</f>
        <v/>
      </c>
      <c r="X5926" s="16" t="e">
        <f t="shared" si="94"/>
        <v>#REF!</v>
      </c>
      <c r="Y5926" s="16" t="str">
        <f>IFERROR(VLOOKUP(V5926,Paramétrages!H:I,2,FALSE),"")</f>
        <v/>
      </c>
    </row>
    <row r="5927" spans="18:25" x14ac:dyDescent="0.2">
      <c r="R5927" s="16" t="e">
        <f>INDEX('Compréhension de l''écrit'!$A$2:$A$971,ROUNDUP((ROW()-1)/(COUNTA('Compréhension de l''écrit'!$F$1:$DA$1)+1),0))</f>
        <v>#REF!</v>
      </c>
      <c r="S5927" s="16" t="e">
        <f>INDEX('Compréhension de l''écrit'!$B$2:$B$971,ROUNDUP((ROW()-1)/(COUNTA('Compréhension de l''écrit'!$F$1:$DA$1)+1),0))</f>
        <v>#REF!</v>
      </c>
      <c r="T5927" s="16" t="e">
        <f>INDEX('Compréhension de l''écrit'!$C$2:$C$971,ROUNDUP((ROW()-1)/(COUNTA('Compréhension de l''écrit'!$F$1:$DA$1)+1),0))</f>
        <v>#REF!</v>
      </c>
      <c r="U5927" s="16" t="e">
        <f>INDEX('Compréhension de l''écrit'!$D$2:$D$971,ROUNDUP((ROW()-1)/(COUNTA('Compréhension de l''écrit'!$F$1:$DA$1)+1),0))</f>
        <v>#REF!</v>
      </c>
      <c r="V5927" s="16">
        <f>INDEX('Compréhension de l''écrit'!$E$1:$DA$1,+MOD(ROW()-2,COUNTA($H$5:$H$32)*2)+1)</f>
        <v>0</v>
      </c>
      <c r="W5927" s="16" t="str">
        <f>IFERROR(INDEX('Compréhension de l''écrit'!$E$1:$DA$971,MATCH(S5927,'Compréhension de l''écrit'!$B$2:$B$971,0)+1,MATCH(V5927,'Compréhension de l''écrit'!$E$1:$DA$1,0)),"")</f>
        <v/>
      </c>
      <c r="X5927" s="16" t="e">
        <f t="shared" si="94"/>
        <v>#REF!</v>
      </c>
      <c r="Y5927" s="16" t="str">
        <f>IFERROR(VLOOKUP(V5927,Paramétrages!H:I,2,FALSE),"")</f>
        <v/>
      </c>
    </row>
    <row r="5928" spans="18:25" x14ac:dyDescent="0.2">
      <c r="R5928" s="16" t="e">
        <f>INDEX('Compréhension de l''écrit'!$A$2:$A$971,ROUNDUP((ROW()-1)/(COUNTA('Compréhension de l''écrit'!$F$1:$DA$1)+1),0))</f>
        <v>#REF!</v>
      </c>
      <c r="S5928" s="16" t="e">
        <f>INDEX('Compréhension de l''écrit'!$B$2:$B$971,ROUNDUP((ROW()-1)/(COUNTA('Compréhension de l''écrit'!$F$1:$DA$1)+1),0))</f>
        <v>#REF!</v>
      </c>
      <c r="T5928" s="16" t="e">
        <f>INDEX('Compréhension de l''écrit'!$C$2:$C$971,ROUNDUP((ROW()-1)/(COUNTA('Compréhension de l''écrit'!$F$1:$DA$1)+1),0))</f>
        <v>#REF!</v>
      </c>
      <c r="U5928" s="16" t="e">
        <f>INDEX('Compréhension de l''écrit'!$D$2:$D$971,ROUNDUP((ROW()-1)/(COUNTA('Compréhension de l''écrit'!$F$1:$DA$1)+1),0))</f>
        <v>#REF!</v>
      </c>
      <c r="V5928" s="16">
        <f>INDEX('Compréhension de l''écrit'!$E$1:$DA$1,+MOD(ROW()-2,COUNTA($H$5:$H$32)*2)+1)</f>
        <v>0</v>
      </c>
      <c r="W5928" s="16" t="str">
        <f>IFERROR(INDEX('Compréhension de l''écrit'!$E$1:$DA$971,MATCH(S5928,'Compréhension de l''écrit'!$B$2:$B$971,0)+1,MATCH(V5928,'Compréhension de l''écrit'!$E$1:$DA$1,0)),"")</f>
        <v/>
      </c>
      <c r="X5928" s="16" t="e">
        <f t="shared" si="94"/>
        <v>#REF!</v>
      </c>
      <c r="Y5928" s="16" t="str">
        <f>IFERROR(VLOOKUP(V5928,Paramétrages!H:I,2,FALSE),"")</f>
        <v/>
      </c>
    </row>
    <row r="5929" spans="18:25" x14ac:dyDescent="0.2">
      <c r="R5929" s="16" t="e">
        <f>INDEX('Compréhension de l''écrit'!$A$2:$A$971,ROUNDUP((ROW()-1)/(COUNTA('Compréhension de l''écrit'!$F$1:$DA$1)+1),0))</f>
        <v>#REF!</v>
      </c>
      <c r="S5929" s="16" t="e">
        <f>INDEX('Compréhension de l''écrit'!$B$2:$B$971,ROUNDUP((ROW()-1)/(COUNTA('Compréhension de l''écrit'!$F$1:$DA$1)+1),0))</f>
        <v>#REF!</v>
      </c>
      <c r="T5929" s="16" t="e">
        <f>INDEX('Compréhension de l''écrit'!$C$2:$C$971,ROUNDUP((ROW()-1)/(COUNTA('Compréhension de l''écrit'!$F$1:$DA$1)+1),0))</f>
        <v>#REF!</v>
      </c>
      <c r="U5929" s="16" t="e">
        <f>INDEX('Compréhension de l''écrit'!$D$2:$D$971,ROUNDUP((ROW()-1)/(COUNTA('Compréhension de l''écrit'!$F$1:$DA$1)+1),0))</f>
        <v>#REF!</v>
      </c>
      <c r="V5929" s="16">
        <f>INDEX('Compréhension de l''écrit'!$E$1:$DA$1,+MOD(ROW()-2,COUNTA($H$5:$H$32)*2)+1)</f>
        <v>0</v>
      </c>
      <c r="W5929" s="16" t="str">
        <f>IFERROR(INDEX('Compréhension de l''écrit'!$E$1:$DA$971,MATCH(S5929,'Compréhension de l''écrit'!$B$2:$B$971,0)+1,MATCH(V5929,'Compréhension de l''écrit'!$E$1:$DA$1,0)),"")</f>
        <v/>
      </c>
      <c r="X5929" s="16" t="e">
        <f t="shared" si="94"/>
        <v>#REF!</v>
      </c>
      <c r="Y5929" s="16" t="str">
        <f>IFERROR(VLOOKUP(V5929,Paramétrages!H:I,2,FALSE),"")</f>
        <v/>
      </c>
    </row>
    <row r="5930" spans="18:25" x14ac:dyDescent="0.2">
      <c r="R5930" s="16" t="e">
        <f>INDEX('Compréhension de l''écrit'!$A$2:$A$971,ROUNDUP((ROW()-1)/(COUNTA('Compréhension de l''écrit'!$F$1:$DA$1)+1),0))</f>
        <v>#REF!</v>
      </c>
      <c r="S5930" s="16" t="e">
        <f>INDEX('Compréhension de l''écrit'!$B$2:$B$971,ROUNDUP((ROW()-1)/(COUNTA('Compréhension de l''écrit'!$F$1:$DA$1)+1),0))</f>
        <v>#REF!</v>
      </c>
      <c r="T5930" s="16" t="e">
        <f>INDEX('Compréhension de l''écrit'!$C$2:$C$971,ROUNDUP((ROW()-1)/(COUNTA('Compréhension de l''écrit'!$F$1:$DA$1)+1),0))</f>
        <v>#REF!</v>
      </c>
      <c r="U5930" s="16" t="e">
        <f>INDEX('Compréhension de l''écrit'!$D$2:$D$971,ROUNDUP((ROW()-1)/(COUNTA('Compréhension de l''écrit'!$F$1:$DA$1)+1),0))</f>
        <v>#REF!</v>
      </c>
      <c r="V5930" s="16">
        <f>INDEX('Compréhension de l''écrit'!$E$1:$DA$1,+MOD(ROW()-2,COUNTA($H$5:$H$32)*2)+1)</f>
        <v>0</v>
      </c>
      <c r="W5930" s="16" t="str">
        <f>IFERROR(INDEX('Compréhension de l''écrit'!$E$1:$DA$971,MATCH(S5930,'Compréhension de l''écrit'!$B$2:$B$971,0)+1,MATCH(V5930,'Compréhension de l''écrit'!$E$1:$DA$1,0)),"")</f>
        <v/>
      </c>
      <c r="X5930" s="16" t="e">
        <f t="shared" si="94"/>
        <v>#REF!</v>
      </c>
      <c r="Y5930" s="16" t="str">
        <f>IFERROR(VLOOKUP(V5930,Paramétrages!H:I,2,FALSE),"")</f>
        <v/>
      </c>
    </row>
    <row r="5931" spans="18:25" x14ac:dyDescent="0.2">
      <c r="R5931" s="16" t="e">
        <f>INDEX('Compréhension de l''écrit'!$A$2:$A$971,ROUNDUP((ROW()-1)/(COUNTA('Compréhension de l''écrit'!$F$1:$DA$1)+1),0))</f>
        <v>#REF!</v>
      </c>
      <c r="S5931" s="16" t="e">
        <f>INDEX('Compréhension de l''écrit'!$B$2:$B$971,ROUNDUP((ROW()-1)/(COUNTA('Compréhension de l''écrit'!$F$1:$DA$1)+1),0))</f>
        <v>#REF!</v>
      </c>
      <c r="T5931" s="16" t="e">
        <f>INDEX('Compréhension de l''écrit'!$C$2:$C$971,ROUNDUP((ROW()-1)/(COUNTA('Compréhension de l''écrit'!$F$1:$DA$1)+1),0))</f>
        <v>#REF!</v>
      </c>
      <c r="U5931" s="16" t="e">
        <f>INDEX('Compréhension de l''écrit'!$D$2:$D$971,ROUNDUP((ROW()-1)/(COUNTA('Compréhension de l''écrit'!$F$1:$DA$1)+1),0))</f>
        <v>#REF!</v>
      </c>
      <c r="V5931" s="16">
        <f>INDEX('Compréhension de l''écrit'!$E$1:$DA$1,+MOD(ROW()-2,COUNTA($H$5:$H$32)*2)+1)</f>
        <v>0</v>
      </c>
      <c r="W5931" s="16" t="str">
        <f>IFERROR(INDEX('Compréhension de l''écrit'!$E$1:$DA$971,MATCH(S5931,'Compréhension de l''écrit'!$B$2:$B$971,0)+1,MATCH(V5931,'Compréhension de l''écrit'!$E$1:$DA$1,0)),"")</f>
        <v/>
      </c>
      <c r="X5931" s="16" t="e">
        <f t="shared" si="94"/>
        <v>#REF!</v>
      </c>
      <c r="Y5931" s="16" t="str">
        <f>IFERROR(VLOOKUP(V5931,Paramétrages!H:I,2,FALSE),"")</f>
        <v/>
      </c>
    </row>
    <row r="5932" spans="18:25" x14ac:dyDescent="0.2">
      <c r="R5932" s="16" t="e">
        <f>INDEX('Compréhension de l''écrit'!$A$2:$A$971,ROUNDUP((ROW()-1)/(COUNTA('Compréhension de l''écrit'!$F$1:$DA$1)+1),0))</f>
        <v>#REF!</v>
      </c>
      <c r="S5932" s="16" t="e">
        <f>INDEX('Compréhension de l''écrit'!$B$2:$B$971,ROUNDUP((ROW()-1)/(COUNTA('Compréhension de l''écrit'!$F$1:$DA$1)+1),0))</f>
        <v>#REF!</v>
      </c>
      <c r="T5932" s="16" t="e">
        <f>INDEX('Compréhension de l''écrit'!$C$2:$C$971,ROUNDUP((ROW()-1)/(COUNTA('Compréhension de l''écrit'!$F$1:$DA$1)+1),0))</f>
        <v>#REF!</v>
      </c>
      <c r="U5932" s="16" t="e">
        <f>INDEX('Compréhension de l''écrit'!$D$2:$D$971,ROUNDUP((ROW()-1)/(COUNTA('Compréhension de l''écrit'!$F$1:$DA$1)+1),0))</f>
        <v>#REF!</v>
      </c>
      <c r="V5932" s="16">
        <f>INDEX('Compréhension de l''écrit'!$E$1:$DA$1,+MOD(ROW()-2,COUNTA($H$5:$H$32)*2)+1)</f>
        <v>0</v>
      </c>
      <c r="W5932" s="16" t="str">
        <f>IFERROR(INDEX('Compréhension de l''écrit'!$E$1:$DA$971,MATCH(S5932,'Compréhension de l''écrit'!$B$2:$B$971,0)+1,MATCH(V5932,'Compréhension de l''écrit'!$E$1:$DA$1,0)),"")</f>
        <v/>
      </c>
      <c r="X5932" s="16" t="e">
        <f t="shared" si="94"/>
        <v>#REF!</v>
      </c>
      <c r="Y5932" s="16" t="str">
        <f>IFERROR(VLOOKUP(V5932,Paramétrages!H:I,2,FALSE),"")</f>
        <v/>
      </c>
    </row>
    <row r="5933" spans="18:25" x14ac:dyDescent="0.2">
      <c r="R5933" s="16" t="e">
        <f>INDEX('Compréhension de l''écrit'!$A$2:$A$971,ROUNDUP((ROW()-1)/(COUNTA('Compréhension de l''écrit'!$F$1:$DA$1)+1),0))</f>
        <v>#REF!</v>
      </c>
      <c r="S5933" s="16" t="e">
        <f>INDEX('Compréhension de l''écrit'!$B$2:$B$971,ROUNDUP((ROW()-1)/(COUNTA('Compréhension de l''écrit'!$F$1:$DA$1)+1),0))</f>
        <v>#REF!</v>
      </c>
      <c r="T5933" s="16" t="e">
        <f>INDEX('Compréhension de l''écrit'!$C$2:$C$971,ROUNDUP((ROW()-1)/(COUNTA('Compréhension de l''écrit'!$F$1:$DA$1)+1),0))</f>
        <v>#REF!</v>
      </c>
      <c r="U5933" s="16" t="e">
        <f>INDEX('Compréhension de l''écrit'!$D$2:$D$971,ROUNDUP((ROW()-1)/(COUNTA('Compréhension de l''écrit'!$F$1:$DA$1)+1),0))</f>
        <v>#REF!</v>
      </c>
      <c r="V5933" s="16">
        <f>INDEX('Compréhension de l''écrit'!$E$1:$DA$1,+MOD(ROW()-2,COUNTA($H$5:$H$32)*2)+1)</f>
        <v>0</v>
      </c>
      <c r="W5933" s="16" t="str">
        <f>IFERROR(INDEX('Compréhension de l''écrit'!$E$1:$DA$971,MATCH(S5933,'Compréhension de l''écrit'!$B$2:$B$971,0)+1,MATCH(V5933,'Compréhension de l''écrit'!$E$1:$DA$1,0)),"")</f>
        <v/>
      </c>
      <c r="X5933" s="16" t="e">
        <f t="shared" si="94"/>
        <v>#REF!</v>
      </c>
      <c r="Y5933" s="16" t="str">
        <f>IFERROR(VLOOKUP(V5933,Paramétrages!H:I,2,FALSE),"")</f>
        <v/>
      </c>
    </row>
    <row r="5934" spans="18:25" x14ac:dyDescent="0.2">
      <c r="R5934" s="16" t="e">
        <f>INDEX('Compréhension de l''écrit'!$A$2:$A$971,ROUNDUP((ROW()-1)/(COUNTA('Compréhension de l''écrit'!$F$1:$DA$1)+1),0))</f>
        <v>#REF!</v>
      </c>
      <c r="S5934" s="16" t="e">
        <f>INDEX('Compréhension de l''écrit'!$B$2:$B$971,ROUNDUP((ROW()-1)/(COUNTA('Compréhension de l''écrit'!$F$1:$DA$1)+1),0))</f>
        <v>#REF!</v>
      </c>
      <c r="T5934" s="16" t="e">
        <f>INDEX('Compréhension de l''écrit'!$C$2:$C$971,ROUNDUP((ROW()-1)/(COUNTA('Compréhension de l''écrit'!$F$1:$DA$1)+1),0))</f>
        <v>#REF!</v>
      </c>
      <c r="U5934" s="16" t="e">
        <f>INDEX('Compréhension de l''écrit'!$D$2:$D$971,ROUNDUP((ROW()-1)/(COUNTA('Compréhension de l''écrit'!$F$1:$DA$1)+1),0))</f>
        <v>#REF!</v>
      </c>
      <c r="V5934" s="16">
        <f>INDEX('Compréhension de l''écrit'!$E$1:$DA$1,+MOD(ROW()-2,COUNTA($H$5:$H$32)*2)+1)</f>
        <v>0</v>
      </c>
      <c r="W5934" s="16" t="str">
        <f>IFERROR(INDEX('Compréhension de l''écrit'!$E$1:$DA$971,MATCH(S5934,'Compréhension de l''écrit'!$B$2:$B$971,0)+1,MATCH(V5934,'Compréhension de l''écrit'!$E$1:$DA$1,0)),"")</f>
        <v/>
      </c>
      <c r="X5934" s="16" t="e">
        <f t="shared" si="94"/>
        <v>#REF!</v>
      </c>
      <c r="Y5934" s="16" t="str">
        <f>IFERROR(VLOOKUP(V5934,Paramétrages!H:I,2,FALSE),"")</f>
        <v/>
      </c>
    </row>
    <row r="5935" spans="18:25" x14ac:dyDescent="0.2">
      <c r="R5935" s="16" t="e">
        <f>INDEX('Compréhension de l''écrit'!$A$2:$A$971,ROUNDUP((ROW()-1)/(COUNTA('Compréhension de l''écrit'!$F$1:$DA$1)+1),0))</f>
        <v>#REF!</v>
      </c>
      <c r="S5935" s="16" t="e">
        <f>INDEX('Compréhension de l''écrit'!$B$2:$B$971,ROUNDUP((ROW()-1)/(COUNTA('Compréhension de l''écrit'!$F$1:$DA$1)+1),0))</f>
        <v>#REF!</v>
      </c>
      <c r="T5935" s="16" t="e">
        <f>INDEX('Compréhension de l''écrit'!$C$2:$C$971,ROUNDUP((ROW()-1)/(COUNTA('Compréhension de l''écrit'!$F$1:$DA$1)+1),0))</f>
        <v>#REF!</v>
      </c>
      <c r="U5935" s="16" t="e">
        <f>INDEX('Compréhension de l''écrit'!$D$2:$D$971,ROUNDUP((ROW()-1)/(COUNTA('Compréhension de l''écrit'!$F$1:$DA$1)+1),0))</f>
        <v>#REF!</v>
      </c>
      <c r="V5935" s="16">
        <f>INDEX('Compréhension de l''écrit'!$E$1:$DA$1,+MOD(ROW()-2,COUNTA($H$5:$H$32)*2)+1)</f>
        <v>0</v>
      </c>
      <c r="W5935" s="16" t="str">
        <f>IFERROR(INDEX('Compréhension de l''écrit'!$E$1:$DA$971,MATCH(S5935,'Compréhension de l''écrit'!$B$2:$B$971,0)+1,MATCH(V5935,'Compréhension de l''écrit'!$E$1:$DA$1,0)),"")</f>
        <v/>
      </c>
      <c r="X5935" s="16" t="e">
        <f t="shared" si="94"/>
        <v>#REF!</v>
      </c>
      <c r="Y5935" s="16" t="str">
        <f>IFERROR(VLOOKUP(V5935,Paramétrages!H:I,2,FALSE),"")</f>
        <v/>
      </c>
    </row>
    <row r="5936" spans="18:25" x14ac:dyDescent="0.2">
      <c r="R5936" s="16" t="e">
        <f>INDEX('Compréhension de l''écrit'!$A$2:$A$971,ROUNDUP((ROW()-1)/(COUNTA('Compréhension de l''écrit'!$F$1:$DA$1)+1),0))</f>
        <v>#REF!</v>
      </c>
      <c r="S5936" s="16" t="e">
        <f>INDEX('Compréhension de l''écrit'!$B$2:$B$971,ROUNDUP((ROW()-1)/(COUNTA('Compréhension de l''écrit'!$F$1:$DA$1)+1),0))</f>
        <v>#REF!</v>
      </c>
      <c r="T5936" s="16" t="e">
        <f>INDEX('Compréhension de l''écrit'!$C$2:$C$971,ROUNDUP((ROW()-1)/(COUNTA('Compréhension de l''écrit'!$F$1:$DA$1)+1),0))</f>
        <v>#REF!</v>
      </c>
      <c r="U5936" s="16" t="e">
        <f>INDEX('Compréhension de l''écrit'!$D$2:$D$971,ROUNDUP((ROW()-1)/(COUNTA('Compréhension de l''écrit'!$F$1:$DA$1)+1),0))</f>
        <v>#REF!</v>
      </c>
      <c r="V5936" s="16">
        <f>INDEX('Compréhension de l''écrit'!$E$1:$DA$1,+MOD(ROW()-2,COUNTA($H$5:$H$32)*2)+1)</f>
        <v>0</v>
      </c>
      <c r="W5936" s="16" t="str">
        <f>IFERROR(INDEX('Compréhension de l''écrit'!$E$1:$DA$971,MATCH(S5936,'Compréhension de l''écrit'!$B$2:$B$971,0)+1,MATCH(V5936,'Compréhension de l''écrit'!$E$1:$DA$1,0)),"")</f>
        <v/>
      </c>
      <c r="X5936" s="16" t="e">
        <f t="shared" si="94"/>
        <v>#REF!</v>
      </c>
      <c r="Y5936" s="16" t="str">
        <f>IFERROR(VLOOKUP(V5936,Paramétrages!H:I,2,FALSE),"")</f>
        <v/>
      </c>
    </row>
    <row r="5937" spans="18:25" x14ac:dyDescent="0.2">
      <c r="R5937" s="16" t="e">
        <f>INDEX('Compréhension de l''écrit'!$A$2:$A$971,ROUNDUP((ROW()-1)/(COUNTA('Compréhension de l''écrit'!$F$1:$DA$1)+1),0))</f>
        <v>#REF!</v>
      </c>
      <c r="S5937" s="16" t="e">
        <f>INDEX('Compréhension de l''écrit'!$B$2:$B$971,ROUNDUP((ROW()-1)/(COUNTA('Compréhension de l''écrit'!$F$1:$DA$1)+1),0))</f>
        <v>#REF!</v>
      </c>
      <c r="T5937" s="16" t="e">
        <f>INDEX('Compréhension de l''écrit'!$C$2:$C$971,ROUNDUP((ROW()-1)/(COUNTA('Compréhension de l''écrit'!$F$1:$DA$1)+1),0))</f>
        <v>#REF!</v>
      </c>
      <c r="U5937" s="16" t="e">
        <f>INDEX('Compréhension de l''écrit'!$D$2:$D$971,ROUNDUP((ROW()-1)/(COUNTA('Compréhension de l''écrit'!$F$1:$DA$1)+1),0))</f>
        <v>#REF!</v>
      </c>
      <c r="V5937" s="16">
        <f>INDEX('Compréhension de l''écrit'!$E$1:$DA$1,+MOD(ROW()-2,COUNTA($H$5:$H$32)*2)+1)</f>
        <v>0</v>
      </c>
      <c r="W5937" s="16" t="str">
        <f>IFERROR(INDEX('Compréhension de l''écrit'!$E$1:$DA$971,MATCH(S5937,'Compréhension de l''écrit'!$B$2:$B$971,0)+1,MATCH(V5937,'Compréhension de l''écrit'!$E$1:$DA$1,0)),"")</f>
        <v/>
      </c>
      <c r="X5937" s="16" t="e">
        <f t="shared" si="94"/>
        <v>#REF!</v>
      </c>
      <c r="Y5937" s="16" t="str">
        <f>IFERROR(VLOOKUP(V5937,Paramétrages!H:I,2,FALSE),"")</f>
        <v/>
      </c>
    </row>
    <row r="5938" spans="18:25" x14ac:dyDescent="0.2">
      <c r="R5938" s="16" t="e">
        <f>INDEX('Compréhension de l''écrit'!$A$2:$A$971,ROUNDUP((ROW()-1)/(COUNTA('Compréhension de l''écrit'!$F$1:$DA$1)+1),0))</f>
        <v>#REF!</v>
      </c>
      <c r="S5938" s="16" t="e">
        <f>INDEX('Compréhension de l''écrit'!$B$2:$B$971,ROUNDUP((ROW()-1)/(COUNTA('Compréhension de l''écrit'!$F$1:$DA$1)+1),0))</f>
        <v>#REF!</v>
      </c>
      <c r="T5938" s="16" t="e">
        <f>INDEX('Compréhension de l''écrit'!$C$2:$C$971,ROUNDUP((ROW()-1)/(COUNTA('Compréhension de l''écrit'!$F$1:$DA$1)+1),0))</f>
        <v>#REF!</v>
      </c>
      <c r="U5938" s="16" t="e">
        <f>INDEX('Compréhension de l''écrit'!$D$2:$D$971,ROUNDUP((ROW()-1)/(COUNTA('Compréhension de l''écrit'!$F$1:$DA$1)+1),0))</f>
        <v>#REF!</v>
      </c>
      <c r="V5938" s="16">
        <f>INDEX('Compréhension de l''écrit'!$E$1:$DA$1,+MOD(ROW()-2,COUNTA($H$5:$H$32)*2)+1)</f>
        <v>0</v>
      </c>
      <c r="W5938" s="16" t="str">
        <f>IFERROR(INDEX('Compréhension de l''écrit'!$E$1:$DA$971,MATCH(S5938,'Compréhension de l''écrit'!$B$2:$B$971,0)+1,MATCH(V5938,'Compréhension de l''écrit'!$E$1:$DA$1,0)),"")</f>
        <v/>
      </c>
      <c r="X5938" s="16" t="e">
        <f t="shared" si="94"/>
        <v>#REF!</v>
      </c>
      <c r="Y5938" s="16" t="str">
        <f>IFERROR(VLOOKUP(V5938,Paramétrages!H:I,2,FALSE),"")</f>
        <v/>
      </c>
    </row>
    <row r="5939" spans="18:25" x14ac:dyDescent="0.2">
      <c r="R5939" s="16" t="e">
        <f>INDEX('Compréhension de l''écrit'!$A$2:$A$971,ROUNDUP((ROW()-1)/(COUNTA('Compréhension de l''écrit'!$F$1:$DA$1)+1),0))</f>
        <v>#REF!</v>
      </c>
      <c r="S5939" s="16" t="e">
        <f>INDEX('Compréhension de l''écrit'!$B$2:$B$971,ROUNDUP((ROW()-1)/(COUNTA('Compréhension de l''écrit'!$F$1:$DA$1)+1),0))</f>
        <v>#REF!</v>
      </c>
      <c r="T5939" s="16" t="e">
        <f>INDEX('Compréhension de l''écrit'!$C$2:$C$971,ROUNDUP((ROW()-1)/(COUNTA('Compréhension de l''écrit'!$F$1:$DA$1)+1),0))</f>
        <v>#REF!</v>
      </c>
      <c r="U5939" s="16" t="e">
        <f>INDEX('Compréhension de l''écrit'!$D$2:$D$971,ROUNDUP((ROW()-1)/(COUNTA('Compréhension de l''écrit'!$F$1:$DA$1)+1),0))</f>
        <v>#REF!</v>
      </c>
      <c r="V5939" s="16">
        <f>INDEX('Compréhension de l''écrit'!$E$1:$DA$1,+MOD(ROW()-2,COUNTA($H$5:$H$32)*2)+1)</f>
        <v>0</v>
      </c>
      <c r="W5939" s="16" t="str">
        <f>IFERROR(INDEX('Compréhension de l''écrit'!$E$1:$DA$971,MATCH(S5939,'Compréhension de l''écrit'!$B$2:$B$971,0)+1,MATCH(V5939,'Compréhension de l''écrit'!$E$1:$DA$1,0)),"")</f>
        <v/>
      </c>
      <c r="X5939" s="16" t="e">
        <f t="shared" si="94"/>
        <v>#REF!</v>
      </c>
      <c r="Y5939" s="16" t="str">
        <f>IFERROR(VLOOKUP(V5939,Paramétrages!H:I,2,FALSE),"")</f>
        <v/>
      </c>
    </row>
    <row r="5940" spans="18:25" x14ac:dyDescent="0.2">
      <c r="R5940" s="16" t="e">
        <f>INDEX('Compréhension de l''écrit'!$A$2:$A$971,ROUNDUP((ROW()-1)/(COUNTA('Compréhension de l''écrit'!$F$1:$DA$1)+1),0))</f>
        <v>#REF!</v>
      </c>
      <c r="S5940" s="16" t="e">
        <f>INDEX('Compréhension de l''écrit'!$B$2:$B$971,ROUNDUP((ROW()-1)/(COUNTA('Compréhension de l''écrit'!$F$1:$DA$1)+1),0))</f>
        <v>#REF!</v>
      </c>
      <c r="T5940" s="16" t="e">
        <f>INDEX('Compréhension de l''écrit'!$C$2:$C$971,ROUNDUP((ROW()-1)/(COUNTA('Compréhension de l''écrit'!$F$1:$DA$1)+1),0))</f>
        <v>#REF!</v>
      </c>
      <c r="U5940" s="16" t="e">
        <f>INDEX('Compréhension de l''écrit'!$D$2:$D$971,ROUNDUP((ROW()-1)/(COUNTA('Compréhension de l''écrit'!$F$1:$DA$1)+1),0))</f>
        <v>#REF!</v>
      </c>
      <c r="V5940" s="16">
        <f>INDEX('Compréhension de l''écrit'!$E$1:$DA$1,+MOD(ROW()-2,COUNTA($H$5:$H$32)*2)+1)</f>
        <v>0</v>
      </c>
      <c r="W5940" s="16" t="str">
        <f>IFERROR(INDEX('Compréhension de l''écrit'!$E$1:$DA$971,MATCH(S5940,'Compréhension de l''écrit'!$B$2:$B$971,0)+1,MATCH(V5940,'Compréhension de l''écrit'!$E$1:$DA$1,0)),"")</f>
        <v/>
      </c>
      <c r="X5940" s="16" t="e">
        <f t="shared" si="94"/>
        <v>#REF!</v>
      </c>
      <c r="Y5940" s="16" t="str">
        <f>IFERROR(VLOOKUP(V5940,Paramétrages!H:I,2,FALSE),"")</f>
        <v/>
      </c>
    </row>
    <row r="5941" spans="18:25" x14ac:dyDescent="0.2">
      <c r="R5941" s="16" t="e">
        <f>INDEX('Compréhension de l''écrit'!$A$2:$A$971,ROUNDUP((ROW()-1)/(COUNTA('Compréhension de l''écrit'!$F$1:$DA$1)+1),0))</f>
        <v>#REF!</v>
      </c>
      <c r="S5941" s="16" t="e">
        <f>INDEX('Compréhension de l''écrit'!$B$2:$B$971,ROUNDUP((ROW()-1)/(COUNTA('Compréhension de l''écrit'!$F$1:$DA$1)+1),0))</f>
        <v>#REF!</v>
      </c>
      <c r="T5941" s="16" t="e">
        <f>INDEX('Compréhension de l''écrit'!$C$2:$C$971,ROUNDUP((ROW()-1)/(COUNTA('Compréhension de l''écrit'!$F$1:$DA$1)+1),0))</f>
        <v>#REF!</v>
      </c>
      <c r="U5941" s="16" t="e">
        <f>INDEX('Compréhension de l''écrit'!$D$2:$D$971,ROUNDUP((ROW()-1)/(COUNTA('Compréhension de l''écrit'!$F$1:$DA$1)+1),0))</f>
        <v>#REF!</v>
      </c>
      <c r="V5941" s="16">
        <f>INDEX('Compréhension de l''écrit'!$E$1:$DA$1,+MOD(ROW()-2,COUNTA($H$5:$H$32)*2)+1)</f>
        <v>0</v>
      </c>
      <c r="W5941" s="16" t="str">
        <f>IFERROR(INDEX('Compréhension de l''écrit'!$E$1:$DA$971,MATCH(S5941,'Compréhension de l''écrit'!$B$2:$B$971,0)+1,MATCH(V5941,'Compréhension de l''écrit'!$E$1:$DA$1,0)),"")</f>
        <v/>
      </c>
      <c r="X5941" s="16" t="e">
        <f t="shared" si="94"/>
        <v>#REF!</v>
      </c>
      <c r="Y5941" s="16" t="str">
        <f>IFERROR(VLOOKUP(V5941,Paramétrages!H:I,2,FALSE),"")</f>
        <v/>
      </c>
    </row>
    <row r="5942" spans="18:25" x14ac:dyDescent="0.2">
      <c r="R5942" s="16" t="e">
        <f>INDEX('Compréhension de l''écrit'!$A$2:$A$971,ROUNDUP((ROW()-1)/(COUNTA('Compréhension de l''écrit'!$F$1:$DA$1)+1),0))</f>
        <v>#REF!</v>
      </c>
      <c r="S5942" s="16" t="e">
        <f>INDEX('Compréhension de l''écrit'!$B$2:$B$971,ROUNDUP((ROW()-1)/(COUNTA('Compréhension de l''écrit'!$F$1:$DA$1)+1),0))</f>
        <v>#REF!</v>
      </c>
      <c r="T5942" s="16" t="e">
        <f>INDEX('Compréhension de l''écrit'!$C$2:$C$971,ROUNDUP((ROW()-1)/(COUNTA('Compréhension de l''écrit'!$F$1:$DA$1)+1),0))</f>
        <v>#REF!</v>
      </c>
      <c r="U5942" s="16" t="e">
        <f>INDEX('Compréhension de l''écrit'!$D$2:$D$971,ROUNDUP((ROW()-1)/(COUNTA('Compréhension de l''écrit'!$F$1:$DA$1)+1),0))</f>
        <v>#REF!</v>
      </c>
      <c r="V5942" s="16">
        <f>INDEX('Compréhension de l''écrit'!$E$1:$DA$1,+MOD(ROW()-2,COUNTA($H$5:$H$32)*2)+1)</f>
        <v>0</v>
      </c>
      <c r="W5942" s="16" t="str">
        <f>IFERROR(INDEX('Compréhension de l''écrit'!$E$1:$DA$971,MATCH(S5942,'Compréhension de l''écrit'!$B$2:$B$971,0)+1,MATCH(V5942,'Compréhension de l''écrit'!$E$1:$DA$1,0)),"")</f>
        <v/>
      </c>
      <c r="X5942" s="16" t="e">
        <f t="shared" si="94"/>
        <v>#REF!</v>
      </c>
      <c r="Y5942" s="16" t="str">
        <f>IFERROR(VLOOKUP(V5942,Paramétrages!H:I,2,FALSE),"")</f>
        <v/>
      </c>
    </row>
    <row r="5943" spans="18:25" x14ac:dyDescent="0.2">
      <c r="R5943" s="16" t="e">
        <f>INDEX('Compréhension de l''écrit'!$A$2:$A$971,ROUNDUP((ROW()-1)/(COUNTA('Compréhension de l''écrit'!$F$1:$DA$1)+1),0))</f>
        <v>#REF!</v>
      </c>
      <c r="S5943" s="16" t="e">
        <f>INDEX('Compréhension de l''écrit'!$B$2:$B$971,ROUNDUP((ROW()-1)/(COUNTA('Compréhension de l''écrit'!$F$1:$DA$1)+1),0))</f>
        <v>#REF!</v>
      </c>
      <c r="T5943" s="16" t="e">
        <f>INDEX('Compréhension de l''écrit'!$C$2:$C$971,ROUNDUP((ROW()-1)/(COUNTA('Compréhension de l''écrit'!$F$1:$DA$1)+1),0))</f>
        <v>#REF!</v>
      </c>
      <c r="U5943" s="16" t="e">
        <f>INDEX('Compréhension de l''écrit'!$D$2:$D$971,ROUNDUP((ROW()-1)/(COUNTA('Compréhension de l''écrit'!$F$1:$DA$1)+1),0))</f>
        <v>#REF!</v>
      </c>
      <c r="V5943" s="16">
        <f>INDEX('Compréhension de l''écrit'!$E$1:$DA$1,+MOD(ROW()-2,COUNTA($H$5:$H$32)*2)+1)</f>
        <v>0</v>
      </c>
      <c r="W5943" s="16" t="str">
        <f>IFERROR(INDEX('Compréhension de l''écrit'!$E$1:$DA$971,MATCH(S5943,'Compréhension de l''écrit'!$B$2:$B$971,0)+1,MATCH(V5943,'Compréhension de l''écrit'!$E$1:$DA$1,0)),"")</f>
        <v/>
      </c>
      <c r="X5943" s="16" t="e">
        <f t="shared" si="94"/>
        <v>#REF!</v>
      </c>
      <c r="Y5943" s="16" t="str">
        <f>IFERROR(VLOOKUP(V5943,Paramétrages!H:I,2,FALSE),"")</f>
        <v/>
      </c>
    </row>
    <row r="5944" spans="18:25" x14ac:dyDescent="0.2">
      <c r="R5944" s="16" t="e">
        <f>INDEX('Compréhension de l''écrit'!$A$2:$A$971,ROUNDUP((ROW()-1)/(COUNTA('Compréhension de l''écrit'!$F$1:$DA$1)+1),0))</f>
        <v>#REF!</v>
      </c>
      <c r="S5944" s="16" t="e">
        <f>INDEX('Compréhension de l''écrit'!$B$2:$B$971,ROUNDUP((ROW()-1)/(COUNTA('Compréhension de l''écrit'!$F$1:$DA$1)+1),0))</f>
        <v>#REF!</v>
      </c>
      <c r="T5944" s="16" t="e">
        <f>INDEX('Compréhension de l''écrit'!$C$2:$C$971,ROUNDUP((ROW()-1)/(COUNTA('Compréhension de l''écrit'!$F$1:$DA$1)+1),0))</f>
        <v>#REF!</v>
      </c>
      <c r="U5944" s="16" t="e">
        <f>INDEX('Compréhension de l''écrit'!$D$2:$D$971,ROUNDUP((ROW()-1)/(COUNTA('Compréhension de l''écrit'!$F$1:$DA$1)+1),0))</f>
        <v>#REF!</v>
      </c>
      <c r="V5944" s="16">
        <f>INDEX('Compréhension de l''écrit'!$E$1:$DA$1,+MOD(ROW()-2,COUNTA($H$5:$H$32)*2)+1)</f>
        <v>0</v>
      </c>
      <c r="W5944" s="16" t="str">
        <f>IFERROR(INDEX('Compréhension de l''écrit'!$E$1:$DA$971,MATCH(S5944,'Compréhension de l''écrit'!$B$2:$B$971,0)+1,MATCH(V5944,'Compréhension de l''écrit'!$E$1:$DA$1,0)),"")</f>
        <v/>
      </c>
      <c r="X5944" s="16" t="e">
        <f t="shared" si="94"/>
        <v>#REF!</v>
      </c>
      <c r="Y5944" s="16" t="str">
        <f>IFERROR(VLOOKUP(V5944,Paramétrages!H:I,2,FALSE),"")</f>
        <v/>
      </c>
    </row>
    <row r="5945" spans="18:25" x14ac:dyDescent="0.2">
      <c r="R5945" s="16" t="e">
        <f>INDEX('Compréhension de l''écrit'!$A$2:$A$971,ROUNDUP((ROW()-1)/(COUNTA('Compréhension de l''écrit'!$F$1:$DA$1)+1),0))</f>
        <v>#REF!</v>
      </c>
      <c r="S5945" s="16" t="e">
        <f>INDEX('Compréhension de l''écrit'!$B$2:$B$971,ROUNDUP((ROW()-1)/(COUNTA('Compréhension de l''écrit'!$F$1:$DA$1)+1),0))</f>
        <v>#REF!</v>
      </c>
      <c r="T5945" s="16" t="e">
        <f>INDEX('Compréhension de l''écrit'!$C$2:$C$971,ROUNDUP((ROW()-1)/(COUNTA('Compréhension de l''écrit'!$F$1:$DA$1)+1),0))</f>
        <v>#REF!</v>
      </c>
      <c r="U5945" s="16" t="e">
        <f>INDEX('Compréhension de l''écrit'!$D$2:$D$971,ROUNDUP((ROW()-1)/(COUNTA('Compréhension de l''écrit'!$F$1:$DA$1)+1),0))</f>
        <v>#REF!</v>
      </c>
      <c r="V5945" s="16">
        <f>INDEX('Compréhension de l''écrit'!$E$1:$DA$1,+MOD(ROW()-2,COUNTA($H$5:$H$32)*2)+1)</f>
        <v>0</v>
      </c>
      <c r="W5945" s="16" t="str">
        <f>IFERROR(INDEX('Compréhension de l''écrit'!$E$1:$DA$971,MATCH(S5945,'Compréhension de l''écrit'!$B$2:$B$971,0)+1,MATCH(V5945,'Compréhension de l''écrit'!$E$1:$DA$1,0)),"")</f>
        <v/>
      </c>
      <c r="X5945" s="16" t="e">
        <f t="shared" si="94"/>
        <v>#REF!</v>
      </c>
      <c r="Y5945" s="16" t="str">
        <f>IFERROR(VLOOKUP(V5945,Paramétrages!H:I,2,FALSE),"")</f>
        <v/>
      </c>
    </row>
    <row r="5946" spans="18:25" x14ac:dyDescent="0.2">
      <c r="R5946" s="16" t="e">
        <f>INDEX('Compréhension de l''écrit'!$A$2:$A$971,ROUNDUP((ROW()-1)/(COUNTA('Compréhension de l''écrit'!$F$1:$DA$1)+1),0))</f>
        <v>#REF!</v>
      </c>
      <c r="S5946" s="16" t="e">
        <f>INDEX('Compréhension de l''écrit'!$B$2:$B$971,ROUNDUP((ROW()-1)/(COUNTA('Compréhension de l''écrit'!$F$1:$DA$1)+1),0))</f>
        <v>#REF!</v>
      </c>
      <c r="T5946" s="16" t="e">
        <f>INDEX('Compréhension de l''écrit'!$C$2:$C$971,ROUNDUP((ROW()-1)/(COUNTA('Compréhension de l''écrit'!$F$1:$DA$1)+1),0))</f>
        <v>#REF!</v>
      </c>
      <c r="U5946" s="16" t="e">
        <f>INDEX('Compréhension de l''écrit'!$D$2:$D$971,ROUNDUP((ROW()-1)/(COUNTA('Compréhension de l''écrit'!$F$1:$DA$1)+1),0))</f>
        <v>#REF!</v>
      </c>
      <c r="V5946" s="16">
        <f>INDEX('Compréhension de l''écrit'!$E$1:$DA$1,+MOD(ROW()-2,COUNTA($H$5:$H$32)*2)+1)</f>
        <v>0</v>
      </c>
      <c r="W5946" s="16" t="str">
        <f>IFERROR(INDEX('Compréhension de l''écrit'!$E$1:$DA$971,MATCH(S5946,'Compréhension de l''écrit'!$B$2:$B$971,0)+1,MATCH(V5946,'Compréhension de l''écrit'!$E$1:$DA$1,0)),"")</f>
        <v/>
      </c>
      <c r="X5946" s="16" t="e">
        <f t="shared" si="94"/>
        <v>#REF!</v>
      </c>
      <c r="Y5946" s="16" t="str">
        <f>IFERROR(VLOOKUP(V5946,Paramétrages!H:I,2,FALSE),"")</f>
        <v/>
      </c>
    </row>
    <row r="5947" spans="18:25" x14ac:dyDescent="0.2">
      <c r="R5947" s="16" t="e">
        <f>INDEX('Compréhension de l''écrit'!$A$2:$A$971,ROUNDUP((ROW()-1)/(COUNTA('Compréhension de l''écrit'!$F$1:$DA$1)+1),0))</f>
        <v>#REF!</v>
      </c>
      <c r="S5947" s="16" t="e">
        <f>INDEX('Compréhension de l''écrit'!$B$2:$B$971,ROUNDUP((ROW()-1)/(COUNTA('Compréhension de l''écrit'!$F$1:$DA$1)+1),0))</f>
        <v>#REF!</v>
      </c>
      <c r="T5947" s="16" t="e">
        <f>INDEX('Compréhension de l''écrit'!$C$2:$C$971,ROUNDUP((ROW()-1)/(COUNTA('Compréhension de l''écrit'!$F$1:$DA$1)+1),0))</f>
        <v>#REF!</v>
      </c>
      <c r="U5947" s="16" t="e">
        <f>INDEX('Compréhension de l''écrit'!$D$2:$D$971,ROUNDUP((ROW()-1)/(COUNTA('Compréhension de l''écrit'!$F$1:$DA$1)+1),0))</f>
        <v>#REF!</v>
      </c>
      <c r="V5947" s="16">
        <f>INDEX('Compréhension de l''écrit'!$E$1:$DA$1,+MOD(ROW()-2,COUNTA($H$5:$H$32)*2)+1)</f>
        <v>0</v>
      </c>
      <c r="W5947" s="16" t="str">
        <f>IFERROR(INDEX('Compréhension de l''écrit'!$E$1:$DA$971,MATCH(S5947,'Compréhension de l''écrit'!$B$2:$B$971,0)+1,MATCH(V5947,'Compréhension de l''écrit'!$E$1:$DA$1,0)),"")</f>
        <v/>
      </c>
      <c r="X5947" s="16" t="e">
        <f t="shared" si="94"/>
        <v>#REF!</v>
      </c>
      <c r="Y5947" s="16" t="str">
        <f>IFERROR(VLOOKUP(V5947,Paramétrages!H:I,2,FALSE),"")</f>
        <v/>
      </c>
    </row>
    <row r="5948" spans="18:25" x14ac:dyDescent="0.2">
      <c r="R5948" s="16" t="e">
        <f>INDEX('Compréhension de l''écrit'!$A$2:$A$971,ROUNDUP((ROW()-1)/(COUNTA('Compréhension de l''écrit'!$F$1:$DA$1)+1),0))</f>
        <v>#REF!</v>
      </c>
      <c r="S5948" s="16" t="e">
        <f>INDEX('Compréhension de l''écrit'!$B$2:$B$971,ROUNDUP((ROW()-1)/(COUNTA('Compréhension de l''écrit'!$F$1:$DA$1)+1),0))</f>
        <v>#REF!</v>
      </c>
      <c r="T5948" s="16" t="e">
        <f>INDEX('Compréhension de l''écrit'!$C$2:$C$971,ROUNDUP((ROW()-1)/(COUNTA('Compréhension de l''écrit'!$F$1:$DA$1)+1),0))</f>
        <v>#REF!</v>
      </c>
      <c r="U5948" s="16" t="e">
        <f>INDEX('Compréhension de l''écrit'!$D$2:$D$971,ROUNDUP((ROW()-1)/(COUNTA('Compréhension de l''écrit'!$F$1:$DA$1)+1),0))</f>
        <v>#REF!</v>
      </c>
      <c r="V5948" s="16">
        <f>INDEX('Compréhension de l''écrit'!$E$1:$DA$1,+MOD(ROW()-2,COUNTA($H$5:$H$32)*2)+1)</f>
        <v>0</v>
      </c>
      <c r="W5948" s="16" t="str">
        <f>IFERROR(INDEX('Compréhension de l''écrit'!$E$1:$DA$971,MATCH(S5948,'Compréhension de l''écrit'!$B$2:$B$971,0)+1,MATCH(V5948,'Compréhension de l''écrit'!$E$1:$DA$1,0)),"")</f>
        <v/>
      </c>
      <c r="X5948" s="16" t="e">
        <f t="shared" si="94"/>
        <v>#REF!</v>
      </c>
      <c r="Y5948" s="16" t="str">
        <f>IFERROR(VLOOKUP(V5948,Paramétrages!H:I,2,FALSE),"")</f>
        <v/>
      </c>
    </row>
    <row r="5949" spans="18:25" x14ac:dyDescent="0.2">
      <c r="R5949" s="16" t="e">
        <f>INDEX('Compréhension de l''écrit'!$A$2:$A$971,ROUNDUP((ROW()-1)/(COUNTA('Compréhension de l''écrit'!$F$1:$DA$1)+1),0))</f>
        <v>#REF!</v>
      </c>
      <c r="S5949" s="16" t="e">
        <f>INDEX('Compréhension de l''écrit'!$B$2:$B$971,ROUNDUP((ROW()-1)/(COUNTA('Compréhension de l''écrit'!$F$1:$DA$1)+1),0))</f>
        <v>#REF!</v>
      </c>
      <c r="T5949" s="16" t="e">
        <f>INDEX('Compréhension de l''écrit'!$C$2:$C$971,ROUNDUP((ROW()-1)/(COUNTA('Compréhension de l''écrit'!$F$1:$DA$1)+1),0))</f>
        <v>#REF!</v>
      </c>
      <c r="U5949" s="16" t="e">
        <f>INDEX('Compréhension de l''écrit'!$D$2:$D$971,ROUNDUP((ROW()-1)/(COUNTA('Compréhension de l''écrit'!$F$1:$DA$1)+1),0))</f>
        <v>#REF!</v>
      </c>
      <c r="V5949" s="16">
        <f>INDEX('Compréhension de l''écrit'!$E$1:$DA$1,+MOD(ROW()-2,COUNTA($H$5:$H$32)*2)+1)</f>
        <v>0</v>
      </c>
      <c r="W5949" s="16" t="str">
        <f>IFERROR(INDEX('Compréhension de l''écrit'!$E$1:$DA$971,MATCH(S5949,'Compréhension de l''écrit'!$B$2:$B$971,0)+1,MATCH(V5949,'Compréhension de l''écrit'!$E$1:$DA$1,0)),"")</f>
        <v/>
      </c>
      <c r="X5949" s="16" t="e">
        <f t="shared" si="94"/>
        <v>#REF!</v>
      </c>
      <c r="Y5949" s="16" t="str">
        <f>IFERROR(VLOOKUP(V5949,Paramétrages!H:I,2,FALSE),"")</f>
        <v/>
      </c>
    </row>
    <row r="5950" spans="18:25" x14ac:dyDescent="0.2">
      <c r="R5950" s="16" t="e">
        <f>INDEX('Compréhension de l''écrit'!$A$2:$A$971,ROUNDUP((ROW()-1)/(COUNTA('Compréhension de l''écrit'!$F$1:$DA$1)+1),0))</f>
        <v>#REF!</v>
      </c>
      <c r="S5950" s="16" t="e">
        <f>INDEX('Compréhension de l''écrit'!$B$2:$B$971,ROUNDUP((ROW()-1)/(COUNTA('Compréhension de l''écrit'!$F$1:$DA$1)+1),0))</f>
        <v>#REF!</v>
      </c>
      <c r="T5950" s="16" t="e">
        <f>INDEX('Compréhension de l''écrit'!$C$2:$C$971,ROUNDUP((ROW()-1)/(COUNTA('Compréhension de l''écrit'!$F$1:$DA$1)+1),0))</f>
        <v>#REF!</v>
      </c>
      <c r="U5950" s="16" t="e">
        <f>INDEX('Compréhension de l''écrit'!$D$2:$D$971,ROUNDUP((ROW()-1)/(COUNTA('Compréhension de l''écrit'!$F$1:$DA$1)+1),0))</f>
        <v>#REF!</v>
      </c>
      <c r="V5950" s="16">
        <f>INDEX('Compréhension de l''écrit'!$E$1:$DA$1,+MOD(ROW()-2,COUNTA($H$5:$H$32)*2)+1)</f>
        <v>0</v>
      </c>
      <c r="W5950" s="16" t="str">
        <f>IFERROR(INDEX('Compréhension de l''écrit'!$E$1:$DA$971,MATCH(S5950,'Compréhension de l''écrit'!$B$2:$B$971,0)+1,MATCH(V5950,'Compréhension de l''écrit'!$E$1:$DA$1,0)),"")</f>
        <v/>
      </c>
      <c r="X5950" s="16" t="e">
        <f t="shared" si="94"/>
        <v>#REF!</v>
      </c>
      <c r="Y5950" s="16" t="str">
        <f>IFERROR(VLOOKUP(V5950,Paramétrages!H:I,2,FALSE),"")</f>
        <v/>
      </c>
    </row>
    <row r="5951" spans="18:25" x14ac:dyDescent="0.2">
      <c r="R5951" s="16" t="e">
        <f>INDEX('Compréhension de l''écrit'!$A$2:$A$971,ROUNDUP((ROW()-1)/(COUNTA('Compréhension de l''écrit'!$F$1:$DA$1)+1),0))</f>
        <v>#REF!</v>
      </c>
      <c r="S5951" s="16" t="e">
        <f>INDEX('Compréhension de l''écrit'!$B$2:$B$971,ROUNDUP((ROW()-1)/(COUNTA('Compréhension de l''écrit'!$F$1:$DA$1)+1),0))</f>
        <v>#REF!</v>
      </c>
      <c r="T5951" s="16" t="e">
        <f>INDEX('Compréhension de l''écrit'!$C$2:$C$971,ROUNDUP((ROW()-1)/(COUNTA('Compréhension de l''écrit'!$F$1:$DA$1)+1),0))</f>
        <v>#REF!</v>
      </c>
      <c r="U5951" s="16" t="e">
        <f>INDEX('Compréhension de l''écrit'!$D$2:$D$971,ROUNDUP((ROW()-1)/(COUNTA('Compréhension de l''écrit'!$F$1:$DA$1)+1),0))</f>
        <v>#REF!</v>
      </c>
      <c r="V5951" s="16">
        <f>INDEX('Compréhension de l''écrit'!$E$1:$DA$1,+MOD(ROW()-2,COUNTA($H$5:$H$32)*2)+1)</f>
        <v>0</v>
      </c>
      <c r="W5951" s="16" t="str">
        <f>IFERROR(INDEX('Compréhension de l''écrit'!$E$1:$DA$971,MATCH(S5951,'Compréhension de l''écrit'!$B$2:$B$971,0)+1,MATCH(V5951,'Compréhension de l''écrit'!$E$1:$DA$1,0)),"")</f>
        <v/>
      </c>
      <c r="X5951" s="16" t="e">
        <f t="shared" si="94"/>
        <v>#REF!</v>
      </c>
      <c r="Y5951" s="16" t="str">
        <f>IFERROR(VLOOKUP(V5951,Paramétrages!H:I,2,FALSE),"")</f>
        <v/>
      </c>
    </row>
    <row r="5952" spans="18:25" x14ac:dyDescent="0.2">
      <c r="R5952" s="16" t="e">
        <f>INDEX('Compréhension de l''écrit'!$A$2:$A$971,ROUNDUP((ROW()-1)/(COUNTA('Compréhension de l''écrit'!$F$1:$DA$1)+1),0))</f>
        <v>#REF!</v>
      </c>
      <c r="S5952" s="16" t="e">
        <f>INDEX('Compréhension de l''écrit'!$B$2:$B$971,ROUNDUP((ROW()-1)/(COUNTA('Compréhension de l''écrit'!$F$1:$DA$1)+1),0))</f>
        <v>#REF!</v>
      </c>
      <c r="T5952" s="16" t="e">
        <f>INDEX('Compréhension de l''écrit'!$C$2:$C$971,ROUNDUP((ROW()-1)/(COUNTA('Compréhension de l''écrit'!$F$1:$DA$1)+1),0))</f>
        <v>#REF!</v>
      </c>
      <c r="U5952" s="16" t="e">
        <f>INDEX('Compréhension de l''écrit'!$D$2:$D$971,ROUNDUP((ROW()-1)/(COUNTA('Compréhension de l''écrit'!$F$1:$DA$1)+1),0))</f>
        <v>#REF!</v>
      </c>
      <c r="V5952" s="16">
        <f>INDEX('Compréhension de l''écrit'!$E$1:$DA$1,+MOD(ROW()-2,COUNTA($H$5:$H$32)*2)+1)</f>
        <v>0</v>
      </c>
      <c r="W5952" s="16" t="str">
        <f>IFERROR(INDEX('Compréhension de l''écrit'!$E$1:$DA$971,MATCH(S5952,'Compréhension de l''écrit'!$B$2:$B$971,0)+1,MATCH(V5952,'Compréhension de l''écrit'!$E$1:$DA$1,0)),"")</f>
        <v/>
      </c>
      <c r="X5952" s="16" t="e">
        <f t="shared" si="94"/>
        <v>#REF!</v>
      </c>
      <c r="Y5952" s="16" t="str">
        <f>IFERROR(VLOOKUP(V5952,Paramétrages!H:I,2,FALSE),"")</f>
        <v/>
      </c>
    </row>
    <row r="5953" spans="18:25" x14ac:dyDescent="0.2">
      <c r="R5953" s="16" t="e">
        <f>INDEX('Compréhension de l''écrit'!$A$2:$A$971,ROUNDUP((ROW()-1)/(COUNTA('Compréhension de l''écrit'!$F$1:$DA$1)+1),0))</f>
        <v>#REF!</v>
      </c>
      <c r="S5953" s="16" t="e">
        <f>INDEX('Compréhension de l''écrit'!$B$2:$B$971,ROUNDUP((ROW()-1)/(COUNTA('Compréhension de l''écrit'!$F$1:$DA$1)+1),0))</f>
        <v>#REF!</v>
      </c>
      <c r="T5953" s="16" t="e">
        <f>INDEX('Compréhension de l''écrit'!$C$2:$C$971,ROUNDUP((ROW()-1)/(COUNTA('Compréhension de l''écrit'!$F$1:$DA$1)+1),0))</f>
        <v>#REF!</v>
      </c>
      <c r="U5953" s="16" t="e">
        <f>INDEX('Compréhension de l''écrit'!$D$2:$D$971,ROUNDUP((ROW()-1)/(COUNTA('Compréhension de l''écrit'!$F$1:$DA$1)+1),0))</f>
        <v>#REF!</v>
      </c>
      <c r="V5953" s="16">
        <f>INDEX('Compréhension de l''écrit'!$E$1:$DA$1,+MOD(ROW()-2,COUNTA($H$5:$H$32)*2)+1)</f>
        <v>0</v>
      </c>
      <c r="W5953" s="16" t="str">
        <f>IFERROR(INDEX('Compréhension de l''écrit'!$E$1:$DA$971,MATCH(S5953,'Compréhension de l''écrit'!$B$2:$B$971,0)+1,MATCH(V5953,'Compréhension de l''écrit'!$E$1:$DA$1,0)),"")</f>
        <v/>
      </c>
      <c r="X5953" s="16" t="e">
        <f t="shared" si="94"/>
        <v>#REF!</v>
      </c>
      <c r="Y5953" s="16" t="str">
        <f>IFERROR(VLOOKUP(V5953,Paramétrages!H:I,2,FALSE),"")</f>
        <v/>
      </c>
    </row>
    <row r="5954" spans="18:25" x14ac:dyDescent="0.2">
      <c r="R5954" s="16" t="e">
        <f>INDEX('Compréhension de l''écrit'!$A$2:$A$971,ROUNDUP((ROW()-1)/(COUNTA('Compréhension de l''écrit'!$F$1:$DA$1)+1),0))</f>
        <v>#REF!</v>
      </c>
      <c r="S5954" s="16" t="e">
        <f>INDEX('Compréhension de l''écrit'!$B$2:$B$971,ROUNDUP((ROW()-1)/(COUNTA('Compréhension de l''écrit'!$F$1:$DA$1)+1),0))</f>
        <v>#REF!</v>
      </c>
      <c r="T5954" s="16" t="e">
        <f>INDEX('Compréhension de l''écrit'!$C$2:$C$971,ROUNDUP((ROW()-1)/(COUNTA('Compréhension de l''écrit'!$F$1:$DA$1)+1),0))</f>
        <v>#REF!</v>
      </c>
      <c r="U5954" s="16" t="e">
        <f>INDEX('Compréhension de l''écrit'!$D$2:$D$971,ROUNDUP((ROW()-1)/(COUNTA('Compréhension de l''écrit'!$F$1:$DA$1)+1),0))</f>
        <v>#REF!</v>
      </c>
      <c r="V5954" s="16">
        <f>INDEX('Compréhension de l''écrit'!$E$1:$DA$1,+MOD(ROW()-2,COUNTA($H$5:$H$32)*2)+1)</f>
        <v>0</v>
      </c>
      <c r="W5954" s="16" t="str">
        <f>IFERROR(INDEX('Compréhension de l''écrit'!$E$1:$DA$971,MATCH(S5954,'Compréhension de l''écrit'!$B$2:$B$971,0)+1,MATCH(V5954,'Compréhension de l''écrit'!$E$1:$DA$1,0)),"")</f>
        <v/>
      </c>
      <c r="X5954" s="16" t="e">
        <f t="shared" si="94"/>
        <v>#REF!</v>
      </c>
      <c r="Y5954" s="16" t="str">
        <f>IFERROR(VLOOKUP(V5954,Paramétrages!H:I,2,FALSE),"")</f>
        <v/>
      </c>
    </row>
    <row r="5955" spans="18:25" x14ac:dyDescent="0.2">
      <c r="R5955" s="16" t="e">
        <f>INDEX('Compréhension de l''écrit'!$A$2:$A$971,ROUNDUP((ROW()-1)/(COUNTA('Compréhension de l''écrit'!$F$1:$DA$1)+1),0))</f>
        <v>#REF!</v>
      </c>
      <c r="S5955" s="16" t="e">
        <f>INDEX('Compréhension de l''écrit'!$B$2:$B$971,ROUNDUP((ROW()-1)/(COUNTA('Compréhension de l''écrit'!$F$1:$DA$1)+1),0))</f>
        <v>#REF!</v>
      </c>
      <c r="T5955" s="16" t="e">
        <f>INDEX('Compréhension de l''écrit'!$C$2:$C$971,ROUNDUP((ROW()-1)/(COUNTA('Compréhension de l''écrit'!$F$1:$DA$1)+1),0))</f>
        <v>#REF!</v>
      </c>
      <c r="U5955" s="16" t="e">
        <f>INDEX('Compréhension de l''écrit'!$D$2:$D$971,ROUNDUP((ROW()-1)/(COUNTA('Compréhension de l''écrit'!$F$1:$DA$1)+1),0))</f>
        <v>#REF!</v>
      </c>
      <c r="V5955" s="16">
        <f>INDEX('Compréhension de l''écrit'!$E$1:$DA$1,+MOD(ROW()-2,COUNTA($H$5:$H$32)*2)+1)</f>
        <v>0</v>
      </c>
      <c r="W5955" s="16" t="str">
        <f>IFERROR(INDEX('Compréhension de l''écrit'!$E$1:$DA$971,MATCH(S5955,'Compréhension de l''écrit'!$B$2:$B$971,0)+1,MATCH(V5955,'Compréhension de l''écrit'!$E$1:$DA$1,0)),"")</f>
        <v/>
      </c>
      <c r="X5955" s="16" t="e">
        <f t="shared" ref="X5955:X6018" si="95">S5955&amp;T5955</f>
        <v>#REF!</v>
      </c>
      <c r="Y5955" s="16" t="str">
        <f>IFERROR(VLOOKUP(V5955,Paramétrages!H:I,2,FALSE),"")</f>
        <v/>
      </c>
    </row>
    <row r="5956" spans="18:25" x14ac:dyDescent="0.2">
      <c r="R5956" s="16" t="e">
        <f>INDEX('Compréhension de l''écrit'!$A$2:$A$971,ROUNDUP((ROW()-1)/(COUNTA('Compréhension de l''écrit'!$F$1:$DA$1)+1),0))</f>
        <v>#REF!</v>
      </c>
      <c r="S5956" s="16" t="e">
        <f>INDEX('Compréhension de l''écrit'!$B$2:$B$971,ROUNDUP((ROW()-1)/(COUNTA('Compréhension de l''écrit'!$F$1:$DA$1)+1),0))</f>
        <v>#REF!</v>
      </c>
      <c r="T5956" s="16" t="e">
        <f>INDEX('Compréhension de l''écrit'!$C$2:$C$971,ROUNDUP((ROW()-1)/(COUNTA('Compréhension de l''écrit'!$F$1:$DA$1)+1),0))</f>
        <v>#REF!</v>
      </c>
      <c r="U5956" s="16" t="e">
        <f>INDEX('Compréhension de l''écrit'!$D$2:$D$971,ROUNDUP((ROW()-1)/(COUNTA('Compréhension de l''écrit'!$F$1:$DA$1)+1),0))</f>
        <v>#REF!</v>
      </c>
      <c r="V5956" s="16">
        <f>INDEX('Compréhension de l''écrit'!$E$1:$DA$1,+MOD(ROW()-2,COUNTA($H$5:$H$32)*2)+1)</f>
        <v>0</v>
      </c>
      <c r="W5956" s="16" t="str">
        <f>IFERROR(INDEX('Compréhension de l''écrit'!$E$1:$DA$971,MATCH(S5956,'Compréhension de l''écrit'!$B$2:$B$971,0)+1,MATCH(V5956,'Compréhension de l''écrit'!$E$1:$DA$1,0)),"")</f>
        <v/>
      </c>
      <c r="X5956" s="16" t="e">
        <f t="shared" si="95"/>
        <v>#REF!</v>
      </c>
      <c r="Y5956" s="16" t="str">
        <f>IFERROR(VLOOKUP(V5956,Paramétrages!H:I,2,FALSE),"")</f>
        <v/>
      </c>
    </row>
    <row r="5957" spans="18:25" x14ac:dyDescent="0.2">
      <c r="R5957" s="16" t="e">
        <f>INDEX('Compréhension de l''écrit'!$A$2:$A$971,ROUNDUP((ROW()-1)/(COUNTA('Compréhension de l''écrit'!$F$1:$DA$1)+1),0))</f>
        <v>#REF!</v>
      </c>
      <c r="S5957" s="16" t="e">
        <f>INDEX('Compréhension de l''écrit'!$B$2:$B$971,ROUNDUP((ROW()-1)/(COUNTA('Compréhension de l''écrit'!$F$1:$DA$1)+1),0))</f>
        <v>#REF!</v>
      </c>
      <c r="T5957" s="16" t="e">
        <f>INDEX('Compréhension de l''écrit'!$C$2:$C$971,ROUNDUP((ROW()-1)/(COUNTA('Compréhension de l''écrit'!$F$1:$DA$1)+1),0))</f>
        <v>#REF!</v>
      </c>
      <c r="U5957" s="16" t="e">
        <f>INDEX('Compréhension de l''écrit'!$D$2:$D$971,ROUNDUP((ROW()-1)/(COUNTA('Compréhension de l''écrit'!$F$1:$DA$1)+1),0))</f>
        <v>#REF!</v>
      </c>
      <c r="V5957" s="16">
        <f>INDEX('Compréhension de l''écrit'!$E$1:$DA$1,+MOD(ROW()-2,COUNTA($H$5:$H$32)*2)+1)</f>
        <v>0</v>
      </c>
      <c r="W5957" s="16" t="str">
        <f>IFERROR(INDEX('Compréhension de l''écrit'!$E$1:$DA$971,MATCH(S5957,'Compréhension de l''écrit'!$B$2:$B$971,0)+1,MATCH(V5957,'Compréhension de l''écrit'!$E$1:$DA$1,0)),"")</f>
        <v/>
      </c>
      <c r="X5957" s="16" t="e">
        <f t="shared" si="95"/>
        <v>#REF!</v>
      </c>
      <c r="Y5957" s="16" t="str">
        <f>IFERROR(VLOOKUP(V5957,Paramétrages!H:I,2,FALSE),"")</f>
        <v/>
      </c>
    </row>
    <row r="5958" spans="18:25" x14ac:dyDescent="0.2">
      <c r="R5958" s="16" t="e">
        <f>INDEX('Compréhension de l''écrit'!$A$2:$A$971,ROUNDUP((ROW()-1)/(COUNTA('Compréhension de l''écrit'!$F$1:$DA$1)+1),0))</f>
        <v>#REF!</v>
      </c>
      <c r="S5958" s="16" t="e">
        <f>INDEX('Compréhension de l''écrit'!$B$2:$B$971,ROUNDUP((ROW()-1)/(COUNTA('Compréhension de l''écrit'!$F$1:$DA$1)+1),0))</f>
        <v>#REF!</v>
      </c>
      <c r="T5958" s="16" t="e">
        <f>INDEX('Compréhension de l''écrit'!$C$2:$C$971,ROUNDUP((ROW()-1)/(COUNTA('Compréhension de l''écrit'!$F$1:$DA$1)+1),0))</f>
        <v>#REF!</v>
      </c>
      <c r="U5958" s="16" t="e">
        <f>INDEX('Compréhension de l''écrit'!$D$2:$D$971,ROUNDUP((ROW()-1)/(COUNTA('Compréhension de l''écrit'!$F$1:$DA$1)+1),0))</f>
        <v>#REF!</v>
      </c>
      <c r="V5958" s="16">
        <f>INDEX('Compréhension de l''écrit'!$E$1:$DA$1,+MOD(ROW()-2,COUNTA($H$5:$H$32)*2)+1)</f>
        <v>0</v>
      </c>
      <c r="W5958" s="16" t="str">
        <f>IFERROR(INDEX('Compréhension de l''écrit'!$E$1:$DA$971,MATCH(S5958,'Compréhension de l''écrit'!$B$2:$B$971,0)+1,MATCH(V5958,'Compréhension de l''écrit'!$E$1:$DA$1,0)),"")</f>
        <v/>
      </c>
      <c r="X5958" s="16" t="e">
        <f t="shared" si="95"/>
        <v>#REF!</v>
      </c>
      <c r="Y5958" s="16" t="str">
        <f>IFERROR(VLOOKUP(V5958,Paramétrages!H:I,2,FALSE),"")</f>
        <v/>
      </c>
    </row>
    <row r="5959" spans="18:25" x14ac:dyDescent="0.2">
      <c r="R5959" s="16" t="e">
        <f>INDEX('Compréhension de l''écrit'!$A$2:$A$971,ROUNDUP((ROW()-1)/(COUNTA('Compréhension de l''écrit'!$F$1:$DA$1)+1),0))</f>
        <v>#REF!</v>
      </c>
      <c r="S5959" s="16" t="e">
        <f>INDEX('Compréhension de l''écrit'!$B$2:$B$971,ROUNDUP((ROW()-1)/(COUNTA('Compréhension de l''écrit'!$F$1:$DA$1)+1),0))</f>
        <v>#REF!</v>
      </c>
      <c r="T5959" s="16" t="e">
        <f>INDEX('Compréhension de l''écrit'!$C$2:$C$971,ROUNDUP((ROW()-1)/(COUNTA('Compréhension de l''écrit'!$F$1:$DA$1)+1),0))</f>
        <v>#REF!</v>
      </c>
      <c r="U5959" s="16" t="e">
        <f>INDEX('Compréhension de l''écrit'!$D$2:$D$971,ROUNDUP((ROW()-1)/(COUNTA('Compréhension de l''écrit'!$F$1:$DA$1)+1),0))</f>
        <v>#REF!</v>
      </c>
      <c r="V5959" s="16">
        <f>INDEX('Compréhension de l''écrit'!$E$1:$DA$1,+MOD(ROW()-2,COUNTA($H$5:$H$32)*2)+1)</f>
        <v>0</v>
      </c>
      <c r="W5959" s="16" t="str">
        <f>IFERROR(INDEX('Compréhension de l''écrit'!$E$1:$DA$971,MATCH(S5959,'Compréhension de l''écrit'!$B$2:$B$971,0)+1,MATCH(V5959,'Compréhension de l''écrit'!$E$1:$DA$1,0)),"")</f>
        <v/>
      </c>
      <c r="X5959" s="16" t="e">
        <f t="shared" si="95"/>
        <v>#REF!</v>
      </c>
      <c r="Y5959" s="16" t="str">
        <f>IFERROR(VLOOKUP(V5959,Paramétrages!H:I,2,FALSE),"")</f>
        <v/>
      </c>
    </row>
    <row r="5960" spans="18:25" x14ac:dyDescent="0.2">
      <c r="R5960" s="16" t="e">
        <f>INDEX('Compréhension de l''écrit'!$A$2:$A$971,ROUNDUP((ROW()-1)/(COUNTA('Compréhension de l''écrit'!$F$1:$DA$1)+1),0))</f>
        <v>#REF!</v>
      </c>
      <c r="S5960" s="16" t="e">
        <f>INDEX('Compréhension de l''écrit'!$B$2:$B$971,ROUNDUP((ROW()-1)/(COUNTA('Compréhension de l''écrit'!$F$1:$DA$1)+1),0))</f>
        <v>#REF!</v>
      </c>
      <c r="T5960" s="16" t="e">
        <f>INDEX('Compréhension de l''écrit'!$C$2:$C$971,ROUNDUP((ROW()-1)/(COUNTA('Compréhension de l''écrit'!$F$1:$DA$1)+1),0))</f>
        <v>#REF!</v>
      </c>
      <c r="U5960" s="16" t="e">
        <f>INDEX('Compréhension de l''écrit'!$D$2:$D$971,ROUNDUP((ROW()-1)/(COUNTA('Compréhension de l''écrit'!$F$1:$DA$1)+1),0))</f>
        <v>#REF!</v>
      </c>
      <c r="V5960" s="16">
        <f>INDEX('Compréhension de l''écrit'!$E$1:$DA$1,+MOD(ROW()-2,COUNTA($H$5:$H$32)*2)+1)</f>
        <v>0</v>
      </c>
      <c r="W5960" s="16" t="str">
        <f>IFERROR(INDEX('Compréhension de l''écrit'!$E$1:$DA$971,MATCH(S5960,'Compréhension de l''écrit'!$B$2:$B$971,0)+1,MATCH(V5960,'Compréhension de l''écrit'!$E$1:$DA$1,0)),"")</f>
        <v/>
      </c>
      <c r="X5960" s="16" t="e">
        <f t="shared" si="95"/>
        <v>#REF!</v>
      </c>
      <c r="Y5960" s="16" t="str">
        <f>IFERROR(VLOOKUP(V5960,Paramétrages!H:I,2,FALSE),"")</f>
        <v/>
      </c>
    </row>
    <row r="5961" spans="18:25" x14ac:dyDescent="0.2">
      <c r="R5961" s="16" t="e">
        <f>INDEX('Compréhension de l''écrit'!$A$2:$A$971,ROUNDUP((ROW()-1)/(COUNTA('Compréhension de l''écrit'!$F$1:$DA$1)+1),0))</f>
        <v>#REF!</v>
      </c>
      <c r="S5961" s="16" t="e">
        <f>INDEX('Compréhension de l''écrit'!$B$2:$B$971,ROUNDUP((ROW()-1)/(COUNTA('Compréhension de l''écrit'!$F$1:$DA$1)+1),0))</f>
        <v>#REF!</v>
      </c>
      <c r="T5961" s="16" t="e">
        <f>INDEX('Compréhension de l''écrit'!$C$2:$C$971,ROUNDUP((ROW()-1)/(COUNTA('Compréhension de l''écrit'!$F$1:$DA$1)+1),0))</f>
        <v>#REF!</v>
      </c>
      <c r="U5961" s="16" t="e">
        <f>INDEX('Compréhension de l''écrit'!$D$2:$D$971,ROUNDUP((ROW()-1)/(COUNTA('Compréhension de l''écrit'!$F$1:$DA$1)+1),0))</f>
        <v>#REF!</v>
      </c>
      <c r="V5961" s="16">
        <f>INDEX('Compréhension de l''écrit'!$E$1:$DA$1,+MOD(ROW()-2,COUNTA($H$5:$H$32)*2)+1)</f>
        <v>0</v>
      </c>
      <c r="W5961" s="16" t="str">
        <f>IFERROR(INDEX('Compréhension de l''écrit'!$E$1:$DA$971,MATCH(S5961,'Compréhension de l''écrit'!$B$2:$B$971,0)+1,MATCH(V5961,'Compréhension de l''écrit'!$E$1:$DA$1,0)),"")</f>
        <v/>
      </c>
      <c r="X5961" s="16" t="e">
        <f t="shared" si="95"/>
        <v>#REF!</v>
      </c>
      <c r="Y5961" s="16" t="str">
        <f>IFERROR(VLOOKUP(V5961,Paramétrages!H:I,2,FALSE),"")</f>
        <v/>
      </c>
    </row>
    <row r="5962" spans="18:25" x14ac:dyDescent="0.2">
      <c r="R5962" s="16" t="e">
        <f>INDEX('Compréhension de l''écrit'!$A$2:$A$971,ROUNDUP((ROW()-1)/(COUNTA('Compréhension de l''écrit'!$F$1:$DA$1)+1),0))</f>
        <v>#REF!</v>
      </c>
      <c r="S5962" s="16" t="e">
        <f>INDEX('Compréhension de l''écrit'!$B$2:$B$971,ROUNDUP((ROW()-1)/(COUNTA('Compréhension de l''écrit'!$F$1:$DA$1)+1),0))</f>
        <v>#REF!</v>
      </c>
      <c r="T5962" s="16" t="e">
        <f>INDEX('Compréhension de l''écrit'!$C$2:$C$971,ROUNDUP((ROW()-1)/(COUNTA('Compréhension de l''écrit'!$F$1:$DA$1)+1),0))</f>
        <v>#REF!</v>
      </c>
      <c r="U5962" s="16" t="e">
        <f>INDEX('Compréhension de l''écrit'!$D$2:$D$971,ROUNDUP((ROW()-1)/(COUNTA('Compréhension de l''écrit'!$F$1:$DA$1)+1),0))</f>
        <v>#REF!</v>
      </c>
      <c r="V5962" s="16">
        <f>INDEX('Compréhension de l''écrit'!$E$1:$DA$1,+MOD(ROW()-2,COUNTA($H$5:$H$32)*2)+1)</f>
        <v>0</v>
      </c>
      <c r="W5962" s="16" t="str">
        <f>IFERROR(INDEX('Compréhension de l''écrit'!$E$1:$DA$971,MATCH(S5962,'Compréhension de l''écrit'!$B$2:$B$971,0)+1,MATCH(V5962,'Compréhension de l''écrit'!$E$1:$DA$1,0)),"")</f>
        <v/>
      </c>
      <c r="X5962" s="16" t="e">
        <f t="shared" si="95"/>
        <v>#REF!</v>
      </c>
      <c r="Y5962" s="16" t="str">
        <f>IFERROR(VLOOKUP(V5962,Paramétrages!H:I,2,FALSE),"")</f>
        <v/>
      </c>
    </row>
    <row r="5963" spans="18:25" x14ac:dyDescent="0.2">
      <c r="R5963" s="16" t="e">
        <f>INDEX('Compréhension de l''écrit'!$A$2:$A$971,ROUNDUP((ROW()-1)/(COUNTA('Compréhension de l''écrit'!$F$1:$DA$1)+1),0))</f>
        <v>#REF!</v>
      </c>
      <c r="S5963" s="16" t="e">
        <f>INDEX('Compréhension de l''écrit'!$B$2:$B$971,ROUNDUP((ROW()-1)/(COUNTA('Compréhension de l''écrit'!$F$1:$DA$1)+1),0))</f>
        <v>#REF!</v>
      </c>
      <c r="T5963" s="16" t="e">
        <f>INDEX('Compréhension de l''écrit'!$C$2:$C$971,ROUNDUP((ROW()-1)/(COUNTA('Compréhension de l''écrit'!$F$1:$DA$1)+1),0))</f>
        <v>#REF!</v>
      </c>
      <c r="U5963" s="16" t="e">
        <f>INDEX('Compréhension de l''écrit'!$D$2:$D$971,ROUNDUP((ROW()-1)/(COUNTA('Compréhension de l''écrit'!$F$1:$DA$1)+1),0))</f>
        <v>#REF!</v>
      </c>
      <c r="V5963" s="16">
        <f>INDEX('Compréhension de l''écrit'!$E$1:$DA$1,+MOD(ROW()-2,COUNTA($H$5:$H$32)*2)+1)</f>
        <v>0</v>
      </c>
      <c r="W5963" s="16" t="str">
        <f>IFERROR(INDEX('Compréhension de l''écrit'!$E$1:$DA$971,MATCH(S5963,'Compréhension de l''écrit'!$B$2:$B$971,0)+1,MATCH(V5963,'Compréhension de l''écrit'!$E$1:$DA$1,0)),"")</f>
        <v/>
      </c>
      <c r="X5963" s="16" t="e">
        <f t="shared" si="95"/>
        <v>#REF!</v>
      </c>
      <c r="Y5963" s="16" t="str">
        <f>IFERROR(VLOOKUP(V5963,Paramétrages!H:I,2,FALSE),"")</f>
        <v/>
      </c>
    </row>
    <row r="5964" spans="18:25" x14ac:dyDescent="0.2">
      <c r="R5964" s="16" t="e">
        <f>INDEX('Compréhension de l''écrit'!$A$2:$A$971,ROUNDUP((ROW()-1)/(COUNTA('Compréhension de l''écrit'!$F$1:$DA$1)+1),0))</f>
        <v>#REF!</v>
      </c>
      <c r="S5964" s="16" t="e">
        <f>INDEX('Compréhension de l''écrit'!$B$2:$B$971,ROUNDUP((ROW()-1)/(COUNTA('Compréhension de l''écrit'!$F$1:$DA$1)+1),0))</f>
        <v>#REF!</v>
      </c>
      <c r="T5964" s="16" t="e">
        <f>INDEX('Compréhension de l''écrit'!$C$2:$C$971,ROUNDUP((ROW()-1)/(COUNTA('Compréhension de l''écrit'!$F$1:$DA$1)+1),0))</f>
        <v>#REF!</v>
      </c>
      <c r="U5964" s="16" t="e">
        <f>INDEX('Compréhension de l''écrit'!$D$2:$D$971,ROUNDUP((ROW()-1)/(COUNTA('Compréhension de l''écrit'!$F$1:$DA$1)+1),0))</f>
        <v>#REF!</v>
      </c>
      <c r="V5964" s="16">
        <f>INDEX('Compréhension de l''écrit'!$E$1:$DA$1,+MOD(ROW()-2,COUNTA($H$5:$H$32)*2)+1)</f>
        <v>0</v>
      </c>
      <c r="W5964" s="16" t="str">
        <f>IFERROR(INDEX('Compréhension de l''écrit'!$E$1:$DA$971,MATCH(S5964,'Compréhension de l''écrit'!$B$2:$B$971,0)+1,MATCH(V5964,'Compréhension de l''écrit'!$E$1:$DA$1,0)),"")</f>
        <v/>
      </c>
      <c r="X5964" s="16" t="e">
        <f t="shared" si="95"/>
        <v>#REF!</v>
      </c>
      <c r="Y5964" s="16" t="str">
        <f>IFERROR(VLOOKUP(V5964,Paramétrages!H:I,2,FALSE),"")</f>
        <v/>
      </c>
    </row>
    <row r="5965" spans="18:25" x14ac:dyDescent="0.2">
      <c r="R5965" s="16" t="e">
        <f>INDEX('Compréhension de l''écrit'!$A$2:$A$971,ROUNDUP((ROW()-1)/(COUNTA('Compréhension de l''écrit'!$F$1:$DA$1)+1),0))</f>
        <v>#REF!</v>
      </c>
      <c r="S5965" s="16" t="e">
        <f>INDEX('Compréhension de l''écrit'!$B$2:$B$971,ROUNDUP((ROW()-1)/(COUNTA('Compréhension de l''écrit'!$F$1:$DA$1)+1),0))</f>
        <v>#REF!</v>
      </c>
      <c r="T5965" s="16" t="e">
        <f>INDEX('Compréhension de l''écrit'!$C$2:$C$971,ROUNDUP((ROW()-1)/(COUNTA('Compréhension de l''écrit'!$F$1:$DA$1)+1),0))</f>
        <v>#REF!</v>
      </c>
      <c r="U5965" s="16" t="e">
        <f>INDEX('Compréhension de l''écrit'!$D$2:$D$971,ROUNDUP((ROW()-1)/(COUNTA('Compréhension de l''écrit'!$F$1:$DA$1)+1),0))</f>
        <v>#REF!</v>
      </c>
      <c r="V5965" s="16">
        <f>INDEX('Compréhension de l''écrit'!$E$1:$DA$1,+MOD(ROW()-2,COUNTA($H$5:$H$32)*2)+1)</f>
        <v>0</v>
      </c>
      <c r="W5965" s="16" t="str">
        <f>IFERROR(INDEX('Compréhension de l''écrit'!$E$1:$DA$971,MATCH(S5965,'Compréhension de l''écrit'!$B$2:$B$971,0)+1,MATCH(V5965,'Compréhension de l''écrit'!$E$1:$DA$1,0)),"")</f>
        <v/>
      </c>
      <c r="X5965" s="16" t="e">
        <f t="shared" si="95"/>
        <v>#REF!</v>
      </c>
      <c r="Y5965" s="16" t="str">
        <f>IFERROR(VLOOKUP(V5965,Paramétrages!H:I,2,FALSE),"")</f>
        <v/>
      </c>
    </row>
    <row r="5966" spans="18:25" x14ac:dyDescent="0.2">
      <c r="R5966" s="16" t="e">
        <f>INDEX('Compréhension de l''écrit'!$A$2:$A$971,ROUNDUP((ROW()-1)/(COUNTA('Compréhension de l''écrit'!$F$1:$DA$1)+1),0))</f>
        <v>#REF!</v>
      </c>
      <c r="S5966" s="16" t="e">
        <f>INDEX('Compréhension de l''écrit'!$B$2:$B$971,ROUNDUP((ROW()-1)/(COUNTA('Compréhension de l''écrit'!$F$1:$DA$1)+1),0))</f>
        <v>#REF!</v>
      </c>
      <c r="T5966" s="16" t="e">
        <f>INDEX('Compréhension de l''écrit'!$C$2:$C$971,ROUNDUP((ROW()-1)/(COUNTA('Compréhension de l''écrit'!$F$1:$DA$1)+1),0))</f>
        <v>#REF!</v>
      </c>
      <c r="U5966" s="16" t="e">
        <f>INDEX('Compréhension de l''écrit'!$D$2:$D$971,ROUNDUP((ROW()-1)/(COUNTA('Compréhension de l''écrit'!$F$1:$DA$1)+1),0))</f>
        <v>#REF!</v>
      </c>
      <c r="V5966" s="16">
        <f>INDEX('Compréhension de l''écrit'!$E$1:$DA$1,+MOD(ROW()-2,COUNTA($H$5:$H$32)*2)+1)</f>
        <v>0</v>
      </c>
      <c r="W5966" s="16" t="str">
        <f>IFERROR(INDEX('Compréhension de l''écrit'!$E$1:$DA$971,MATCH(S5966,'Compréhension de l''écrit'!$B$2:$B$971,0)+1,MATCH(V5966,'Compréhension de l''écrit'!$E$1:$DA$1,0)),"")</f>
        <v/>
      </c>
      <c r="X5966" s="16" t="e">
        <f t="shared" si="95"/>
        <v>#REF!</v>
      </c>
      <c r="Y5966" s="16" t="str">
        <f>IFERROR(VLOOKUP(V5966,Paramétrages!H:I,2,FALSE),"")</f>
        <v/>
      </c>
    </row>
    <row r="5967" spans="18:25" x14ac:dyDescent="0.2">
      <c r="R5967" s="16" t="e">
        <f>INDEX('Compréhension de l''écrit'!$A$2:$A$971,ROUNDUP((ROW()-1)/(COUNTA('Compréhension de l''écrit'!$F$1:$DA$1)+1),0))</f>
        <v>#REF!</v>
      </c>
      <c r="S5967" s="16" t="e">
        <f>INDEX('Compréhension de l''écrit'!$B$2:$B$971,ROUNDUP((ROW()-1)/(COUNTA('Compréhension de l''écrit'!$F$1:$DA$1)+1),0))</f>
        <v>#REF!</v>
      </c>
      <c r="T5967" s="16" t="e">
        <f>INDEX('Compréhension de l''écrit'!$C$2:$C$971,ROUNDUP((ROW()-1)/(COUNTA('Compréhension de l''écrit'!$F$1:$DA$1)+1),0))</f>
        <v>#REF!</v>
      </c>
      <c r="U5967" s="16" t="e">
        <f>INDEX('Compréhension de l''écrit'!$D$2:$D$971,ROUNDUP((ROW()-1)/(COUNTA('Compréhension de l''écrit'!$F$1:$DA$1)+1),0))</f>
        <v>#REF!</v>
      </c>
      <c r="V5967" s="16">
        <f>INDEX('Compréhension de l''écrit'!$E$1:$DA$1,+MOD(ROW()-2,COUNTA($H$5:$H$32)*2)+1)</f>
        <v>0</v>
      </c>
      <c r="W5967" s="16" t="str">
        <f>IFERROR(INDEX('Compréhension de l''écrit'!$E$1:$DA$971,MATCH(S5967,'Compréhension de l''écrit'!$B$2:$B$971,0)+1,MATCH(V5967,'Compréhension de l''écrit'!$E$1:$DA$1,0)),"")</f>
        <v/>
      </c>
      <c r="X5967" s="16" t="e">
        <f t="shared" si="95"/>
        <v>#REF!</v>
      </c>
      <c r="Y5967" s="16" t="str">
        <f>IFERROR(VLOOKUP(V5967,Paramétrages!H:I,2,FALSE),"")</f>
        <v/>
      </c>
    </row>
    <row r="5968" spans="18:25" x14ac:dyDescent="0.2">
      <c r="R5968" s="16" t="e">
        <f>INDEX('Compréhension de l''écrit'!$A$2:$A$971,ROUNDUP((ROW()-1)/(COUNTA('Compréhension de l''écrit'!$F$1:$DA$1)+1),0))</f>
        <v>#REF!</v>
      </c>
      <c r="S5968" s="16" t="e">
        <f>INDEX('Compréhension de l''écrit'!$B$2:$B$971,ROUNDUP((ROW()-1)/(COUNTA('Compréhension de l''écrit'!$F$1:$DA$1)+1),0))</f>
        <v>#REF!</v>
      </c>
      <c r="T5968" s="16" t="e">
        <f>INDEX('Compréhension de l''écrit'!$C$2:$C$971,ROUNDUP((ROW()-1)/(COUNTA('Compréhension de l''écrit'!$F$1:$DA$1)+1),0))</f>
        <v>#REF!</v>
      </c>
      <c r="U5968" s="16" t="e">
        <f>INDEX('Compréhension de l''écrit'!$D$2:$D$971,ROUNDUP((ROW()-1)/(COUNTA('Compréhension de l''écrit'!$F$1:$DA$1)+1),0))</f>
        <v>#REF!</v>
      </c>
      <c r="V5968" s="16">
        <f>INDEX('Compréhension de l''écrit'!$E$1:$DA$1,+MOD(ROW()-2,COUNTA($H$5:$H$32)*2)+1)</f>
        <v>0</v>
      </c>
      <c r="W5968" s="16" t="str">
        <f>IFERROR(INDEX('Compréhension de l''écrit'!$E$1:$DA$971,MATCH(S5968,'Compréhension de l''écrit'!$B$2:$B$971,0)+1,MATCH(V5968,'Compréhension de l''écrit'!$E$1:$DA$1,0)),"")</f>
        <v/>
      </c>
      <c r="X5968" s="16" t="e">
        <f t="shared" si="95"/>
        <v>#REF!</v>
      </c>
      <c r="Y5968" s="16" t="str">
        <f>IFERROR(VLOOKUP(V5968,Paramétrages!H:I,2,FALSE),"")</f>
        <v/>
      </c>
    </row>
    <row r="5969" spans="18:25" x14ac:dyDescent="0.2">
      <c r="R5969" s="16" t="e">
        <f>INDEX('Compréhension de l''écrit'!$A$2:$A$971,ROUNDUP((ROW()-1)/(COUNTA('Compréhension de l''écrit'!$F$1:$DA$1)+1),0))</f>
        <v>#REF!</v>
      </c>
      <c r="S5969" s="16" t="e">
        <f>INDEX('Compréhension de l''écrit'!$B$2:$B$971,ROUNDUP((ROW()-1)/(COUNTA('Compréhension de l''écrit'!$F$1:$DA$1)+1),0))</f>
        <v>#REF!</v>
      </c>
      <c r="T5969" s="16" t="e">
        <f>INDEX('Compréhension de l''écrit'!$C$2:$C$971,ROUNDUP((ROW()-1)/(COUNTA('Compréhension de l''écrit'!$F$1:$DA$1)+1),0))</f>
        <v>#REF!</v>
      </c>
      <c r="U5969" s="16" t="e">
        <f>INDEX('Compréhension de l''écrit'!$D$2:$D$971,ROUNDUP((ROW()-1)/(COUNTA('Compréhension de l''écrit'!$F$1:$DA$1)+1),0))</f>
        <v>#REF!</v>
      </c>
      <c r="V5969" s="16">
        <f>INDEX('Compréhension de l''écrit'!$E$1:$DA$1,+MOD(ROW()-2,COUNTA($H$5:$H$32)*2)+1)</f>
        <v>0</v>
      </c>
      <c r="W5969" s="16" t="str">
        <f>IFERROR(INDEX('Compréhension de l''écrit'!$E$1:$DA$971,MATCH(S5969,'Compréhension de l''écrit'!$B$2:$B$971,0)+1,MATCH(V5969,'Compréhension de l''écrit'!$E$1:$DA$1,0)),"")</f>
        <v/>
      </c>
      <c r="X5969" s="16" t="e">
        <f t="shared" si="95"/>
        <v>#REF!</v>
      </c>
      <c r="Y5969" s="16" t="str">
        <f>IFERROR(VLOOKUP(V5969,Paramétrages!H:I,2,FALSE),"")</f>
        <v/>
      </c>
    </row>
    <row r="5970" spans="18:25" x14ac:dyDescent="0.2">
      <c r="R5970" s="16" t="e">
        <f>INDEX('Compréhension de l''écrit'!$A$2:$A$971,ROUNDUP((ROW()-1)/(COUNTA('Compréhension de l''écrit'!$F$1:$DA$1)+1),0))</f>
        <v>#REF!</v>
      </c>
      <c r="S5970" s="16" t="e">
        <f>INDEX('Compréhension de l''écrit'!$B$2:$B$971,ROUNDUP((ROW()-1)/(COUNTA('Compréhension de l''écrit'!$F$1:$DA$1)+1),0))</f>
        <v>#REF!</v>
      </c>
      <c r="T5970" s="16" t="e">
        <f>INDEX('Compréhension de l''écrit'!$C$2:$C$971,ROUNDUP((ROW()-1)/(COUNTA('Compréhension de l''écrit'!$F$1:$DA$1)+1),0))</f>
        <v>#REF!</v>
      </c>
      <c r="U5970" s="16" t="e">
        <f>INDEX('Compréhension de l''écrit'!$D$2:$D$971,ROUNDUP((ROW()-1)/(COUNTA('Compréhension de l''écrit'!$F$1:$DA$1)+1),0))</f>
        <v>#REF!</v>
      </c>
      <c r="V5970" s="16">
        <f>INDEX('Compréhension de l''écrit'!$E$1:$DA$1,+MOD(ROW()-2,COUNTA($H$5:$H$32)*2)+1)</f>
        <v>0</v>
      </c>
      <c r="W5970" s="16" t="str">
        <f>IFERROR(INDEX('Compréhension de l''écrit'!$E$1:$DA$971,MATCH(S5970,'Compréhension de l''écrit'!$B$2:$B$971,0)+1,MATCH(V5970,'Compréhension de l''écrit'!$E$1:$DA$1,0)),"")</f>
        <v/>
      </c>
      <c r="X5970" s="16" t="e">
        <f t="shared" si="95"/>
        <v>#REF!</v>
      </c>
      <c r="Y5970" s="16" t="str">
        <f>IFERROR(VLOOKUP(V5970,Paramétrages!H:I,2,FALSE),"")</f>
        <v/>
      </c>
    </row>
    <row r="5971" spans="18:25" x14ac:dyDescent="0.2">
      <c r="R5971" s="16" t="e">
        <f>INDEX('Compréhension de l''écrit'!$A$2:$A$971,ROUNDUP((ROW()-1)/(COUNTA('Compréhension de l''écrit'!$F$1:$DA$1)+1),0))</f>
        <v>#REF!</v>
      </c>
      <c r="S5971" s="16" t="e">
        <f>INDEX('Compréhension de l''écrit'!$B$2:$B$971,ROUNDUP((ROW()-1)/(COUNTA('Compréhension de l''écrit'!$F$1:$DA$1)+1),0))</f>
        <v>#REF!</v>
      </c>
      <c r="T5971" s="16" t="e">
        <f>INDEX('Compréhension de l''écrit'!$C$2:$C$971,ROUNDUP((ROW()-1)/(COUNTA('Compréhension de l''écrit'!$F$1:$DA$1)+1),0))</f>
        <v>#REF!</v>
      </c>
      <c r="U5971" s="16" t="e">
        <f>INDEX('Compréhension de l''écrit'!$D$2:$D$971,ROUNDUP((ROW()-1)/(COUNTA('Compréhension de l''écrit'!$F$1:$DA$1)+1),0))</f>
        <v>#REF!</v>
      </c>
      <c r="V5971" s="16">
        <f>INDEX('Compréhension de l''écrit'!$E$1:$DA$1,+MOD(ROW()-2,COUNTA($H$5:$H$32)*2)+1)</f>
        <v>0</v>
      </c>
      <c r="W5971" s="16" t="str">
        <f>IFERROR(INDEX('Compréhension de l''écrit'!$E$1:$DA$971,MATCH(S5971,'Compréhension de l''écrit'!$B$2:$B$971,0)+1,MATCH(V5971,'Compréhension de l''écrit'!$E$1:$DA$1,0)),"")</f>
        <v/>
      </c>
      <c r="X5971" s="16" t="e">
        <f t="shared" si="95"/>
        <v>#REF!</v>
      </c>
      <c r="Y5971" s="16" t="str">
        <f>IFERROR(VLOOKUP(V5971,Paramétrages!H:I,2,FALSE),"")</f>
        <v/>
      </c>
    </row>
    <row r="5972" spans="18:25" x14ac:dyDescent="0.2">
      <c r="R5972" s="16" t="e">
        <f>INDEX('Compréhension de l''écrit'!$A$2:$A$971,ROUNDUP((ROW()-1)/(COUNTA('Compréhension de l''écrit'!$F$1:$DA$1)+1),0))</f>
        <v>#REF!</v>
      </c>
      <c r="S5972" s="16" t="e">
        <f>INDEX('Compréhension de l''écrit'!$B$2:$B$971,ROUNDUP((ROW()-1)/(COUNTA('Compréhension de l''écrit'!$F$1:$DA$1)+1),0))</f>
        <v>#REF!</v>
      </c>
      <c r="T5972" s="16" t="e">
        <f>INDEX('Compréhension de l''écrit'!$C$2:$C$971,ROUNDUP((ROW()-1)/(COUNTA('Compréhension de l''écrit'!$F$1:$DA$1)+1),0))</f>
        <v>#REF!</v>
      </c>
      <c r="U5972" s="16" t="e">
        <f>INDEX('Compréhension de l''écrit'!$D$2:$D$971,ROUNDUP((ROW()-1)/(COUNTA('Compréhension de l''écrit'!$F$1:$DA$1)+1),0))</f>
        <v>#REF!</v>
      </c>
      <c r="V5972" s="16">
        <f>INDEX('Compréhension de l''écrit'!$E$1:$DA$1,+MOD(ROW()-2,COUNTA($H$5:$H$32)*2)+1)</f>
        <v>0</v>
      </c>
      <c r="W5972" s="16" t="str">
        <f>IFERROR(INDEX('Compréhension de l''écrit'!$E$1:$DA$971,MATCH(S5972,'Compréhension de l''écrit'!$B$2:$B$971,0)+1,MATCH(V5972,'Compréhension de l''écrit'!$E$1:$DA$1,0)),"")</f>
        <v/>
      </c>
      <c r="X5972" s="16" t="e">
        <f t="shared" si="95"/>
        <v>#REF!</v>
      </c>
      <c r="Y5972" s="16" t="str">
        <f>IFERROR(VLOOKUP(V5972,Paramétrages!H:I,2,FALSE),"")</f>
        <v/>
      </c>
    </row>
    <row r="5973" spans="18:25" x14ac:dyDescent="0.2">
      <c r="R5973" s="16" t="e">
        <f>INDEX('Compréhension de l''écrit'!$A$2:$A$971,ROUNDUP((ROW()-1)/(COUNTA('Compréhension de l''écrit'!$F$1:$DA$1)+1),0))</f>
        <v>#REF!</v>
      </c>
      <c r="S5973" s="16" t="e">
        <f>INDEX('Compréhension de l''écrit'!$B$2:$B$971,ROUNDUP((ROW()-1)/(COUNTA('Compréhension de l''écrit'!$F$1:$DA$1)+1),0))</f>
        <v>#REF!</v>
      </c>
      <c r="T5973" s="16" t="e">
        <f>INDEX('Compréhension de l''écrit'!$C$2:$C$971,ROUNDUP((ROW()-1)/(COUNTA('Compréhension de l''écrit'!$F$1:$DA$1)+1),0))</f>
        <v>#REF!</v>
      </c>
      <c r="U5973" s="16" t="e">
        <f>INDEX('Compréhension de l''écrit'!$D$2:$D$971,ROUNDUP((ROW()-1)/(COUNTA('Compréhension de l''écrit'!$F$1:$DA$1)+1),0))</f>
        <v>#REF!</v>
      </c>
      <c r="V5973" s="16">
        <f>INDEX('Compréhension de l''écrit'!$E$1:$DA$1,+MOD(ROW()-2,COUNTA($H$5:$H$32)*2)+1)</f>
        <v>0</v>
      </c>
      <c r="W5973" s="16" t="str">
        <f>IFERROR(INDEX('Compréhension de l''écrit'!$E$1:$DA$971,MATCH(S5973,'Compréhension de l''écrit'!$B$2:$B$971,0)+1,MATCH(V5973,'Compréhension de l''écrit'!$E$1:$DA$1,0)),"")</f>
        <v/>
      </c>
      <c r="X5973" s="16" t="e">
        <f t="shared" si="95"/>
        <v>#REF!</v>
      </c>
      <c r="Y5973" s="16" t="str">
        <f>IFERROR(VLOOKUP(V5973,Paramétrages!H:I,2,FALSE),"")</f>
        <v/>
      </c>
    </row>
    <row r="5974" spans="18:25" x14ac:dyDescent="0.2">
      <c r="R5974" s="16" t="e">
        <f>INDEX('Compréhension de l''écrit'!$A$2:$A$971,ROUNDUP((ROW()-1)/(COUNTA('Compréhension de l''écrit'!$F$1:$DA$1)+1),0))</f>
        <v>#REF!</v>
      </c>
      <c r="S5974" s="16" t="e">
        <f>INDEX('Compréhension de l''écrit'!$B$2:$B$971,ROUNDUP((ROW()-1)/(COUNTA('Compréhension de l''écrit'!$F$1:$DA$1)+1),0))</f>
        <v>#REF!</v>
      </c>
      <c r="T5974" s="16" t="e">
        <f>INDEX('Compréhension de l''écrit'!$C$2:$C$971,ROUNDUP((ROW()-1)/(COUNTA('Compréhension de l''écrit'!$F$1:$DA$1)+1),0))</f>
        <v>#REF!</v>
      </c>
      <c r="U5974" s="16" t="e">
        <f>INDEX('Compréhension de l''écrit'!$D$2:$D$971,ROUNDUP((ROW()-1)/(COUNTA('Compréhension de l''écrit'!$F$1:$DA$1)+1),0))</f>
        <v>#REF!</v>
      </c>
      <c r="V5974" s="16">
        <f>INDEX('Compréhension de l''écrit'!$E$1:$DA$1,+MOD(ROW()-2,COUNTA($H$5:$H$32)*2)+1)</f>
        <v>0</v>
      </c>
      <c r="W5974" s="16" t="str">
        <f>IFERROR(INDEX('Compréhension de l''écrit'!$E$1:$DA$971,MATCH(S5974,'Compréhension de l''écrit'!$B$2:$B$971,0)+1,MATCH(V5974,'Compréhension de l''écrit'!$E$1:$DA$1,0)),"")</f>
        <v/>
      </c>
      <c r="X5974" s="16" t="e">
        <f t="shared" si="95"/>
        <v>#REF!</v>
      </c>
      <c r="Y5974" s="16" t="str">
        <f>IFERROR(VLOOKUP(V5974,Paramétrages!H:I,2,FALSE),"")</f>
        <v/>
      </c>
    </row>
    <row r="5975" spans="18:25" x14ac:dyDescent="0.2">
      <c r="R5975" s="16" t="e">
        <f>INDEX('Compréhension de l''écrit'!$A$2:$A$971,ROUNDUP((ROW()-1)/(COUNTA('Compréhension de l''écrit'!$F$1:$DA$1)+1),0))</f>
        <v>#REF!</v>
      </c>
      <c r="S5975" s="16" t="e">
        <f>INDEX('Compréhension de l''écrit'!$B$2:$B$971,ROUNDUP((ROW()-1)/(COUNTA('Compréhension de l''écrit'!$F$1:$DA$1)+1),0))</f>
        <v>#REF!</v>
      </c>
      <c r="T5975" s="16" t="e">
        <f>INDEX('Compréhension de l''écrit'!$C$2:$C$971,ROUNDUP((ROW()-1)/(COUNTA('Compréhension de l''écrit'!$F$1:$DA$1)+1),0))</f>
        <v>#REF!</v>
      </c>
      <c r="U5975" s="16" t="e">
        <f>INDEX('Compréhension de l''écrit'!$D$2:$D$971,ROUNDUP((ROW()-1)/(COUNTA('Compréhension de l''écrit'!$F$1:$DA$1)+1),0))</f>
        <v>#REF!</v>
      </c>
      <c r="V5975" s="16">
        <f>INDEX('Compréhension de l''écrit'!$E$1:$DA$1,+MOD(ROW()-2,COUNTA($H$5:$H$32)*2)+1)</f>
        <v>0</v>
      </c>
      <c r="W5975" s="16" t="str">
        <f>IFERROR(INDEX('Compréhension de l''écrit'!$E$1:$DA$971,MATCH(S5975,'Compréhension de l''écrit'!$B$2:$B$971,0)+1,MATCH(V5975,'Compréhension de l''écrit'!$E$1:$DA$1,0)),"")</f>
        <v/>
      </c>
      <c r="X5975" s="16" t="e">
        <f t="shared" si="95"/>
        <v>#REF!</v>
      </c>
      <c r="Y5975" s="16" t="str">
        <f>IFERROR(VLOOKUP(V5975,Paramétrages!H:I,2,FALSE),"")</f>
        <v/>
      </c>
    </row>
    <row r="5976" spans="18:25" x14ac:dyDescent="0.2">
      <c r="R5976" s="16" t="e">
        <f>INDEX('Compréhension de l''écrit'!$A$2:$A$971,ROUNDUP((ROW()-1)/(COUNTA('Compréhension de l''écrit'!$F$1:$DA$1)+1),0))</f>
        <v>#REF!</v>
      </c>
      <c r="S5976" s="16" t="e">
        <f>INDEX('Compréhension de l''écrit'!$B$2:$B$971,ROUNDUP((ROW()-1)/(COUNTA('Compréhension de l''écrit'!$F$1:$DA$1)+1),0))</f>
        <v>#REF!</v>
      </c>
      <c r="T5976" s="16" t="e">
        <f>INDEX('Compréhension de l''écrit'!$C$2:$C$971,ROUNDUP((ROW()-1)/(COUNTA('Compréhension de l''écrit'!$F$1:$DA$1)+1),0))</f>
        <v>#REF!</v>
      </c>
      <c r="U5976" s="16" t="e">
        <f>INDEX('Compréhension de l''écrit'!$D$2:$D$971,ROUNDUP((ROW()-1)/(COUNTA('Compréhension de l''écrit'!$F$1:$DA$1)+1),0))</f>
        <v>#REF!</v>
      </c>
      <c r="V5976" s="16">
        <f>INDEX('Compréhension de l''écrit'!$E$1:$DA$1,+MOD(ROW()-2,COUNTA($H$5:$H$32)*2)+1)</f>
        <v>0</v>
      </c>
      <c r="W5976" s="16" t="str">
        <f>IFERROR(INDEX('Compréhension de l''écrit'!$E$1:$DA$971,MATCH(S5976,'Compréhension de l''écrit'!$B$2:$B$971,0)+1,MATCH(V5976,'Compréhension de l''écrit'!$E$1:$DA$1,0)),"")</f>
        <v/>
      </c>
      <c r="X5976" s="16" t="e">
        <f t="shared" si="95"/>
        <v>#REF!</v>
      </c>
      <c r="Y5976" s="16" t="str">
        <f>IFERROR(VLOOKUP(V5976,Paramétrages!H:I,2,FALSE),"")</f>
        <v/>
      </c>
    </row>
    <row r="5977" spans="18:25" x14ac:dyDescent="0.2">
      <c r="R5977" s="16" t="e">
        <f>INDEX('Compréhension de l''écrit'!$A$2:$A$971,ROUNDUP((ROW()-1)/(COUNTA('Compréhension de l''écrit'!$F$1:$DA$1)+1),0))</f>
        <v>#REF!</v>
      </c>
      <c r="S5977" s="16" t="e">
        <f>INDEX('Compréhension de l''écrit'!$B$2:$B$971,ROUNDUP((ROW()-1)/(COUNTA('Compréhension de l''écrit'!$F$1:$DA$1)+1),0))</f>
        <v>#REF!</v>
      </c>
      <c r="T5977" s="16" t="e">
        <f>INDEX('Compréhension de l''écrit'!$C$2:$C$971,ROUNDUP((ROW()-1)/(COUNTA('Compréhension de l''écrit'!$F$1:$DA$1)+1),0))</f>
        <v>#REF!</v>
      </c>
      <c r="U5977" s="16" t="e">
        <f>INDEX('Compréhension de l''écrit'!$D$2:$D$971,ROUNDUP((ROW()-1)/(COUNTA('Compréhension de l''écrit'!$F$1:$DA$1)+1),0))</f>
        <v>#REF!</v>
      </c>
      <c r="V5977" s="16">
        <f>INDEX('Compréhension de l''écrit'!$E$1:$DA$1,+MOD(ROW()-2,COUNTA($H$5:$H$32)*2)+1)</f>
        <v>0</v>
      </c>
      <c r="W5977" s="16" t="str">
        <f>IFERROR(INDEX('Compréhension de l''écrit'!$E$1:$DA$971,MATCH(S5977,'Compréhension de l''écrit'!$B$2:$B$971,0)+1,MATCH(V5977,'Compréhension de l''écrit'!$E$1:$DA$1,0)),"")</f>
        <v/>
      </c>
      <c r="X5977" s="16" t="e">
        <f t="shared" si="95"/>
        <v>#REF!</v>
      </c>
      <c r="Y5977" s="16" t="str">
        <f>IFERROR(VLOOKUP(V5977,Paramétrages!H:I,2,FALSE),"")</f>
        <v/>
      </c>
    </row>
    <row r="5978" spans="18:25" x14ac:dyDescent="0.2">
      <c r="R5978" s="16" t="e">
        <f>INDEX('Compréhension de l''écrit'!$A$2:$A$971,ROUNDUP((ROW()-1)/(COUNTA('Compréhension de l''écrit'!$F$1:$DA$1)+1),0))</f>
        <v>#REF!</v>
      </c>
      <c r="S5978" s="16" t="e">
        <f>INDEX('Compréhension de l''écrit'!$B$2:$B$971,ROUNDUP((ROW()-1)/(COUNTA('Compréhension de l''écrit'!$F$1:$DA$1)+1),0))</f>
        <v>#REF!</v>
      </c>
      <c r="T5978" s="16" t="e">
        <f>INDEX('Compréhension de l''écrit'!$C$2:$C$971,ROUNDUP((ROW()-1)/(COUNTA('Compréhension de l''écrit'!$F$1:$DA$1)+1),0))</f>
        <v>#REF!</v>
      </c>
      <c r="U5978" s="16" t="e">
        <f>INDEX('Compréhension de l''écrit'!$D$2:$D$971,ROUNDUP((ROW()-1)/(COUNTA('Compréhension de l''écrit'!$F$1:$DA$1)+1),0))</f>
        <v>#REF!</v>
      </c>
      <c r="V5978" s="16">
        <f>INDEX('Compréhension de l''écrit'!$E$1:$DA$1,+MOD(ROW()-2,COUNTA($H$5:$H$32)*2)+1)</f>
        <v>0</v>
      </c>
      <c r="W5978" s="16" t="str">
        <f>IFERROR(INDEX('Compréhension de l''écrit'!$E$1:$DA$971,MATCH(S5978,'Compréhension de l''écrit'!$B$2:$B$971,0)+1,MATCH(V5978,'Compréhension de l''écrit'!$E$1:$DA$1,0)),"")</f>
        <v/>
      </c>
      <c r="X5978" s="16" t="e">
        <f t="shared" si="95"/>
        <v>#REF!</v>
      </c>
      <c r="Y5978" s="16" t="str">
        <f>IFERROR(VLOOKUP(V5978,Paramétrages!H:I,2,FALSE),"")</f>
        <v/>
      </c>
    </row>
    <row r="5979" spans="18:25" x14ac:dyDescent="0.2">
      <c r="R5979" s="16" t="e">
        <f>INDEX('Compréhension de l''écrit'!$A$2:$A$971,ROUNDUP((ROW()-1)/(COUNTA('Compréhension de l''écrit'!$F$1:$DA$1)+1),0))</f>
        <v>#REF!</v>
      </c>
      <c r="S5979" s="16" t="e">
        <f>INDEX('Compréhension de l''écrit'!$B$2:$B$971,ROUNDUP((ROW()-1)/(COUNTA('Compréhension de l''écrit'!$F$1:$DA$1)+1),0))</f>
        <v>#REF!</v>
      </c>
      <c r="T5979" s="16" t="e">
        <f>INDEX('Compréhension de l''écrit'!$C$2:$C$971,ROUNDUP((ROW()-1)/(COUNTA('Compréhension de l''écrit'!$F$1:$DA$1)+1),0))</f>
        <v>#REF!</v>
      </c>
      <c r="U5979" s="16" t="e">
        <f>INDEX('Compréhension de l''écrit'!$D$2:$D$971,ROUNDUP((ROW()-1)/(COUNTA('Compréhension de l''écrit'!$F$1:$DA$1)+1),0))</f>
        <v>#REF!</v>
      </c>
      <c r="V5979" s="16">
        <f>INDEX('Compréhension de l''écrit'!$E$1:$DA$1,+MOD(ROW()-2,COUNTA($H$5:$H$32)*2)+1)</f>
        <v>0</v>
      </c>
      <c r="W5979" s="16" t="str">
        <f>IFERROR(INDEX('Compréhension de l''écrit'!$E$1:$DA$971,MATCH(S5979,'Compréhension de l''écrit'!$B$2:$B$971,0)+1,MATCH(V5979,'Compréhension de l''écrit'!$E$1:$DA$1,0)),"")</f>
        <v/>
      </c>
      <c r="X5979" s="16" t="e">
        <f t="shared" si="95"/>
        <v>#REF!</v>
      </c>
      <c r="Y5979" s="16" t="str">
        <f>IFERROR(VLOOKUP(V5979,Paramétrages!H:I,2,FALSE),"")</f>
        <v/>
      </c>
    </row>
    <row r="5980" spans="18:25" x14ac:dyDescent="0.2">
      <c r="R5980" s="16" t="e">
        <f>INDEX('Compréhension de l''écrit'!$A$2:$A$971,ROUNDUP((ROW()-1)/(COUNTA('Compréhension de l''écrit'!$F$1:$DA$1)+1),0))</f>
        <v>#REF!</v>
      </c>
      <c r="S5980" s="16" t="e">
        <f>INDEX('Compréhension de l''écrit'!$B$2:$B$971,ROUNDUP((ROW()-1)/(COUNTA('Compréhension de l''écrit'!$F$1:$DA$1)+1),0))</f>
        <v>#REF!</v>
      </c>
      <c r="T5980" s="16" t="e">
        <f>INDEX('Compréhension de l''écrit'!$C$2:$C$971,ROUNDUP((ROW()-1)/(COUNTA('Compréhension de l''écrit'!$F$1:$DA$1)+1),0))</f>
        <v>#REF!</v>
      </c>
      <c r="U5980" s="16" t="e">
        <f>INDEX('Compréhension de l''écrit'!$D$2:$D$971,ROUNDUP((ROW()-1)/(COUNTA('Compréhension de l''écrit'!$F$1:$DA$1)+1),0))</f>
        <v>#REF!</v>
      </c>
      <c r="V5980" s="16">
        <f>INDEX('Compréhension de l''écrit'!$E$1:$DA$1,+MOD(ROW()-2,COUNTA($H$5:$H$32)*2)+1)</f>
        <v>0</v>
      </c>
      <c r="W5980" s="16" t="str">
        <f>IFERROR(INDEX('Compréhension de l''écrit'!$E$1:$DA$971,MATCH(S5980,'Compréhension de l''écrit'!$B$2:$B$971,0)+1,MATCH(V5980,'Compréhension de l''écrit'!$E$1:$DA$1,0)),"")</f>
        <v/>
      </c>
      <c r="X5980" s="16" t="e">
        <f t="shared" si="95"/>
        <v>#REF!</v>
      </c>
      <c r="Y5980" s="16" t="str">
        <f>IFERROR(VLOOKUP(V5980,Paramétrages!H:I,2,FALSE),"")</f>
        <v/>
      </c>
    </row>
    <row r="5981" spans="18:25" x14ac:dyDescent="0.2">
      <c r="R5981" s="16" t="e">
        <f>INDEX('Compréhension de l''écrit'!$A$2:$A$971,ROUNDUP((ROW()-1)/(COUNTA('Compréhension de l''écrit'!$F$1:$DA$1)+1),0))</f>
        <v>#REF!</v>
      </c>
      <c r="S5981" s="16" t="e">
        <f>INDEX('Compréhension de l''écrit'!$B$2:$B$971,ROUNDUP((ROW()-1)/(COUNTA('Compréhension de l''écrit'!$F$1:$DA$1)+1),0))</f>
        <v>#REF!</v>
      </c>
      <c r="T5981" s="16" t="e">
        <f>INDEX('Compréhension de l''écrit'!$C$2:$C$971,ROUNDUP((ROW()-1)/(COUNTA('Compréhension de l''écrit'!$F$1:$DA$1)+1),0))</f>
        <v>#REF!</v>
      </c>
      <c r="U5981" s="16" t="e">
        <f>INDEX('Compréhension de l''écrit'!$D$2:$D$971,ROUNDUP((ROW()-1)/(COUNTA('Compréhension de l''écrit'!$F$1:$DA$1)+1),0))</f>
        <v>#REF!</v>
      </c>
      <c r="V5981" s="16">
        <f>INDEX('Compréhension de l''écrit'!$E$1:$DA$1,+MOD(ROW()-2,COUNTA($H$5:$H$32)*2)+1)</f>
        <v>0</v>
      </c>
      <c r="W5981" s="16" t="str">
        <f>IFERROR(INDEX('Compréhension de l''écrit'!$E$1:$DA$971,MATCH(S5981,'Compréhension de l''écrit'!$B$2:$B$971,0)+1,MATCH(V5981,'Compréhension de l''écrit'!$E$1:$DA$1,0)),"")</f>
        <v/>
      </c>
      <c r="X5981" s="16" t="e">
        <f t="shared" si="95"/>
        <v>#REF!</v>
      </c>
      <c r="Y5981" s="16" t="str">
        <f>IFERROR(VLOOKUP(V5981,Paramétrages!H:I,2,FALSE),"")</f>
        <v/>
      </c>
    </row>
    <row r="5982" spans="18:25" x14ac:dyDescent="0.2">
      <c r="R5982" s="16" t="e">
        <f>INDEX('Compréhension de l''écrit'!$A$2:$A$971,ROUNDUP((ROW()-1)/(COUNTA('Compréhension de l''écrit'!$F$1:$DA$1)+1),0))</f>
        <v>#REF!</v>
      </c>
      <c r="S5982" s="16" t="e">
        <f>INDEX('Compréhension de l''écrit'!$B$2:$B$971,ROUNDUP((ROW()-1)/(COUNTA('Compréhension de l''écrit'!$F$1:$DA$1)+1),0))</f>
        <v>#REF!</v>
      </c>
      <c r="T5982" s="16" t="e">
        <f>INDEX('Compréhension de l''écrit'!$C$2:$C$971,ROUNDUP((ROW()-1)/(COUNTA('Compréhension de l''écrit'!$F$1:$DA$1)+1),0))</f>
        <v>#REF!</v>
      </c>
      <c r="U5982" s="16" t="e">
        <f>INDEX('Compréhension de l''écrit'!$D$2:$D$971,ROUNDUP((ROW()-1)/(COUNTA('Compréhension de l''écrit'!$F$1:$DA$1)+1),0))</f>
        <v>#REF!</v>
      </c>
      <c r="V5982" s="16">
        <f>INDEX('Compréhension de l''écrit'!$E$1:$DA$1,+MOD(ROW()-2,COUNTA($H$5:$H$32)*2)+1)</f>
        <v>0</v>
      </c>
      <c r="W5982" s="16" t="str">
        <f>IFERROR(INDEX('Compréhension de l''écrit'!$E$1:$DA$971,MATCH(S5982,'Compréhension de l''écrit'!$B$2:$B$971,0)+1,MATCH(V5982,'Compréhension de l''écrit'!$E$1:$DA$1,0)),"")</f>
        <v/>
      </c>
      <c r="X5982" s="16" t="e">
        <f t="shared" si="95"/>
        <v>#REF!</v>
      </c>
      <c r="Y5982" s="16" t="str">
        <f>IFERROR(VLOOKUP(V5982,Paramétrages!H:I,2,FALSE),"")</f>
        <v/>
      </c>
    </row>
    <row r="5983" spans="18:25" x14ac:dyDescent="0.2">
      <c r="R5983" s="16" t="e">
        <f>INDEX('Compréhension de l''écrit'!$A$2:$A$971,ROUNDUP((ROW()-1)/(COUNTA('Compréhension de l''écrit'!$F$1:$DA$1)+1),0))</f>
        <v>#REF!</v>
      </c>
      <c r="S5983" s="16" t="e">
        <f>INDEX('Compréhension de l''écrit'!$B$2:$B$971,ROUNDUP((ROW()-1)/(COUNTA('Compréhension de l''écrit'!$F$1:$DA$1)+1),0))</f>
        <v>#REF!</v>
      </c>
      <c r="T5983" s="16" t="e">
        <f>INDEX('Compréhension de l''écrit'!$C$2:$C$971,ROUNDUP((ROW()-1)/(COUNTA('Compréhension de l''écrit'!$F$1:$DA$1)+1),0))</f>
        <v>#REF!</v>
      </c>
      <c r="U5983" s="16" t="e">
        <f>INDEX('Compréhension de l''écrit'!$D$2:$D$971,ROUNDUP((ROW()-1)/(COUNTA('Compréhension de l''écrit'!$F$1:$DA$1)+1),0))</f>
        <v>#REF!</v>
      </c>
      <c r="V5983" s="16">
        <f>INDEX('Compréhension de l''écrit'!$E$1:$DA$1,+MOD(ROW()-2,COUNTA($H$5:$H$32)*2)+1)</f>
        <v>0</v>
      </c>
      <c r="W5983" s="16" t="str">
        <f>IFERROR(INDEX('Compréhension de l''écrit'!$E$1:$DA$971,MATCH(S5983,'Compréhension de l''écrit'!$B$2:$B$971,0)+1,MATCH(V5983,'Compréhension de l''écrit'!$E$1:$DA$1,0)),"")</f>
        <v/>
      </c>
      <c r="X5983" s="16" t="e">
        <f t="shared" si="95"/>
        <v>#REF!</v>
      </c>
      <c r="Y5983" s="16" t="str">
        <f>IFERROR(VLOOKUP(V5983,Paramétrages!H:I,2,FALSE),"")</f>
        <v/>
      </c>
    </row>
    <row r="5984" spans="18:25" x14ac:dyDescent="0.2">
      <c r="R5984" s="16" t="e">
        <f>INDEX('Compréhension de l''écrit'!$A$2:$A$971,ROUNDUP((ROW()-1)/(COUNTA('Compréhension de l''écrit'!$F$1:$DA$1)+1),0))</f>
        <v>#REF!</v>
      </c>
      <c r="S5984" s="16" t="e">
        <f>INDEX('Compréhension de l''écrit'!$B$2:$B$971,ROUNDUP((ROW()-1)/(COUNTA('Compréhension de l''écrit'!$F$1:$DA$1)+1),0))</f>
        <v>#REF!</v>
      </c>
      <c r="T5984" s="16" t="e">
        <f>INDEX('Compréhension de l''écrit'!$C$2:$C$971,ROUNDUP((ROW()-1)/(COUNTA('Compréhension de l''écrit'!$F$1:$DA$1)+1),0))</f>
        <v>#REF!</v>
      </c>
      <c r="U5984" s="16" t="e">
        <f>INDEX('Compréhension de l''écrit'!$D$2:$D$971,ROUNDUP((ROW()-1)/(COUNTA('Compréhension de l''écrit'!$F$1:$DA$1)+1),0))</f>
        <v>#REF!</v>
      </c>
      <c r="V5984" s="16">
        <f>INDEX('Compréhension de l''écrit'!$E$1:$DA$1,+MOD(ROW()-2,COUNTA($H$5:$H$32)*2)+1)</f>
        <v>0</v>
      </c>
      <c r="W5984" s="16" t="str">
        <f>IFERROR(INDEX('Compréhension de l''écrit'!$E$1:$DA$971,MATCH(S5984,'Compréhension de l''écrit'!$B$2:$B$971,0)+1,MATCH(V5984,'Compréhension de l''écrit'!$E$1:$DA$1,0)),"")</f>
        <v/>
      </c>
      <c r="X5984" s="16" t="e">
        <f t="shared" si="95"/>
        <v>#REF!</v>
      </c>
      <c r="Y5984" s="16" t="str">
        <f>IFERROR(VLOOKUP(V5984,Paramétrages!H:I,2,FALSE),"")</f>
        <v/>
      </c>
    </row>
    <row r="5985" spans="18:25" x14ac:dyDescent="0.2">
      <c r="R5985" s="16" t="e">
        <f>INDEX('Compréhension de l''écrit'!$A$2:$A$971,ROUNDUP((ROW()-1)/(COUNTA('Compréhension de l''écrit'!$F$1:$DA$1)+1),0))</f>
        <v>#REF!</v>
      </c>
      <c r="S5985" s="16" t="e">
        <f>INDEX('Compréhension de l''écrit'!$B$2:$B$971,ROUNDUP((ROW()-1)/(COUNTA('Compréhension de l''écrit'!$F$1:$DA$1)+1),0))</f>
        <v>#REF!</v>
      </c>
      <c r="T5985" s="16" t="e">
        <f>INDEX('Compréhension de l''écrit'!$C$2:$C$971,ROUNDUP((ROW()-1)/(COUNTA('Compréhension de l''écrit'!$F$1:$DA$1)+1),0))</f>
        <v>#REF!</v>
      </c>
      <c r="U5985" s="16" t="e">
        <f>INDEX('Compréhension de l''écrit'!$D$2:$D$971,ROUNDUP((ROW()-1)/(COUNTA('Compréhension de l''écrit'!$F$1:$DA$1)+1),0))</f>
        <v>#REF!</v>
      </c>
      <c r="V5985" s="16">
        <f>INDEX('Compréhension de l''écrit'!$E$1:$DA$1,+MOD(ROW()-2,COUNTA($H$5:$H$32)*2)+1)</f>
        <v>0</v>
      </c>
      <c r="W5985" s="16" t="str">
        <f>IFERROR(INDEX('Compréhension de l''écrit'!$E$1:$DA$971,MATCH(S5985,'Compréhension de l''écrit'!$B$2:$B$971,0)+1,MATCH(V5985,'Compréhension de l''écrit'!$E$1:$DA$1,0)),"")</f>
        <v/>
      </c>
      <c r="X5985" s="16" t="e">
        <f t="shared" si="95"/>
        <v>#REF!</v>
      </c>
      <c r="Y5985" s="16" t="str">
        <f>IFERROR(VLOOKUP(V5985,Paramétrages!H:I,2,FALSE),"")</f>
        <v/>
      </c>
    </row>
    <row r="5986" spans="18:25" x14ac:dyDescent="0.2">
      <c r="R5986" s="16" t="e">
        <f>INDEX('Compréhension de l''écrit'!$A$2:$A$971,ROUNDUP((ROW()-1)/(COUNTA('Compréhension de l''écrit'!$F$1:$DA$1)+1),0))</f>
        <v>#REF!</v>
      </c>
      <c r="S5986" s="16" t="e">
        <f>INDEX('Compréhension de l''écrit'!$B$2:$B$971,ROUNDUP((ROW()-1)/(COUNTA('Compréhension de l''écrit'!$F$1:$DA$1)+1),0))</f>
        <v>#REF!</v>
      </c>
      <c r="T5986" s="16" t="e">
        <f>INDEX('Compréhension de l''écrit'!$C$2:$C$971,ROUNDUP((ROW()-1)/(COUNTA('Compréhension de l''écrit'!$F$1:$DA$1)+1),0))</f>
        <v>#REF!</v>
      </c>
      <c r="U5986" s="16" t="e">
        <f>INDEX('Compréhension de l''écrit'!$D$2:$D$971,ROUNDUP((ROW()-1)/(COUNTA('Compréhension de l''écrit'!$F$1:$DA$1)+1),0))</f>
        <v>#REF!</v>
      </c>
      <c r="V5986" s="16">
        <f>INDEX('Compréhension de l''écrit'!$E$1:$DA$1,+MOD(ROW()-2,COUNTA($H$5:$H$32)*2)+1)</f>
        <v>0</v>
      </c>
      <c r="W5986" s="16" t="str">
        <f>IFERROR(INDEX('Compréhension de l''écrit'!$E$1:$DA$971,MATCH(S5986,'Compréhension de l''écrit'!$B$2:$B$971,0)+1,MATCH(V5986,'Compréhension de l''écrit'!$E$1:$DA$1,0)),"")</f>
        <v/>
      </c>
      <c r="X5986" s="16" t="e">
        <f t="shared" si="95"/>
        <v>#REF!</v>
      </c>
      <c r="Y5986" s="16" t="str">
        <f>IFERROR(VLOOKUP(V5986,Paramétrages!H:I,2,FALSE),"")</f>
        <v/>
      </c>
    </row>
    <row r="5987" spans="18:25" x14ac:dyDescent="0.2">
      <c r="R5987" s="16" t="e">
        <f>INDEX('Compréhension de l''écrit'!$A$2:$A$971,ROUNDUP((ROW()-1)/(COUNTA('Compréhension de l''écrit'!$F$1:$DA$1)+1),0))</f>
        <v>#REF!</v>
      </c>
      <c r="S5987" s="16" t="e">
        <f>INDEX('Compréhension de l''écrit'!$B$2:$B$971,ROUNDUP((ROW()-1)/(COUNTA('Compréhension de l''écrit'!$F$1:$DA$1)+1),0))</f>
        <v>#REF!</v>
      </c>
      <c r="T5987" s="16" t="e">
        <f>INDEX('Compréhension de l''écrit'!$C$2:$C$971,ROUNDUP((ROW()-1)/(COUNTA('Compréhension de l''écrit'!$F$1:$DA$1)+1),0))</f>
        <v>#REF!</v>
      </c>
      <c r="U5987" s="16" t="e">
        <f>INDEX('Compréhension de l''écrit'!$D$2:$D$971,ROUNDUP((ROW()-1)/(COUNTA('Compréhension de l''écrit'!$F$1:$DA$1)+1),0))</f>
        <v>#REF!</v>
      </c>
      <c r="V5987" s="16">
        <f>INDEX('Compréhension de l''écrit'!$E$1:$DA$1,+MOD(ROW()-2,COUNTA($H$5:$H$32)*2)+1)</f>
        <v>0</v>
      </c>
      <c r="W5987" s="16" t="str">
        <f>IFERROR(INDEX('Compréhension de l''écrit'!$E$1:$DA$971,MATCH(S5987,'Compréhension de l''écrit'!$B$2:$B$971,0)+1,MATCH(V5987,'Compréhension de l''écrit'!$E$1:$DA$1,0)),"")</f>
        <v/>
      </c>
      <c r="X5987" s="16" t="e">
        <f t="shared" si="95"/>
        <v>#REF!</v>
      </c>
      <c r="Y5987" s="16" t="str">
        <f>IFERROR(VLOOKUP(V5987,Paramétrages!H:I,2,FALSE),"")</f>
        <v/>
      </c>
    </row>
    <row r="5988" spans="18:25" x14ac:dyDescent="0.2">
      <c r="R5988" s="16" t="e">
        <f>INDEX('Compréhension de l''écrit'!$A$2:$A$971,ROUNDUP((ROW()-1)/(COUNTA('Compréhension de l''écrit'!$F$1:$DA$1)+1),0))</f>
        <v>#REF!</v>
      </c>
      <c r="S5988" s="16" t="e">
        <f>INDEX('Compréhension de l''écrit'!$B$2:$B$971,ROUNDUP((ROW()-1)/(COUNTA('Compréhension de l''écrit'!$F$1:$DA$1)+1),0))</f>
        <v>#REF!</v>
      </c>
      <c r="T5988" s="16" t="e">
        <f>INDEX('Compréhension de l''écrit'!$C$2:$C$971,ROUNDUP((ROW()-1)/(COUNTA('Compréhension de l''écrit'!$F$1:$DA$1)+1),0))</f>
        <v>#REF!</v>
      </c>
      <c r="U5988" s="16" t="e">
        <f>INDEX('Compréhension de l''écrit'!$D$2:$D$971,ROUNDUP((ROW()-1)/(COUNTA('Compréhension de l''écrit'!$F$1:$DA$1)+1),0))</f>
        <v>#REF!</v>
      </c>
      <c r="V5988" s="16">
        <f>INDEX('Compréhension de l''écrit'!$E$1:$DA$1,+MOD(ROW()-2,COUNTA($H$5:$H$32)*2)+1)</f>
        <v>0</v>
      </c>
      <c r="W5988" s="16" t="str">
        <f>IFERROR(INDEX('Compréhension de l''écrit'!$E$1:$DA$971,MATCH(S5988,'Compréhension de l''écrit'!$B$2:$B$971,0)+1,MATCH(V5988,'Compréhension de l''écrit'!$E$1:$DA$1,0)),"")</f>
        <v/>
      </c>
      <c r="X5988" s="16" t="e">
        <f t="shared" si="95"/>
        <v>#REF!</v>
      </c>
      <c r="Y5988" s="16" t="str">
        <f>IFERROR(VLOOKUP(V5988,Paramétrages!H:I,2,FALSE),"")</f>
        <v/>
      </c>
    </row>
    <row r="5989" spans="18:25" x14ac:dyDescent="0.2">
      <c r="R5989" s="16" t="e">
        <f>INDEX('Compréhension de l''écrit'!$A$2:$A$971,ROUNDUP((ROW()-1)/(COUNTA('Compréhension de l''écrit'!$F$1:$DA$1)+1),0))</f>
        <v>#REF!</v>
      </c>
      <c r="S5989" s="16" t="e">
        <f>INDEX('Compréhension de l''écrit'!$B$2:$B$971,ROUNDUP((ROW()-1)/(COUNTA('Compréhension de l''écrit'!$F$1:$DA$1)+1),0))</f>
        <v>#REF!</v>
      </c>
      <c r="T5989" s="16" t="e">
        <f>INDEX('Compréhension de l''écrit'!$C$2:$C$971,ROUNDUP((ROW()-1)/(COUNTA('Compréhension de l''écrit'!$F$1:$DA$1)+1),0))</f>
        <v>#REF!</v>
      </c>
      <c r="U5989" s="16" t="e">
        <f>INDEX('Compréhension de l''écrit'!$D$2:$D$971,ROUNDUP((ROW()-1)/(COUNTA('Compréhension de l''écrit'!$F$1:$DA$1)+1),0))</f>
        <v>#REF!</v>
      </c>
      <c r="V5989" s="16">
        <f>INDEX('Compréhension de l''écrit'!$E$1:$DA$1,+MOD(ROW()-2,COUNTA($H$5:$H$32)*2)+1)</f>
        <v>0</v>
      </c>
      <c r="W5989" s="16" t="str">
        <f>IFERROR(INDEX('Compréhension de l''écrit'!$E$1:$DA$971,MATCH(S5989,'Compréhension de l''écrit'!$B$2:$B$971,0)+1,MATCH(V5989,'Compréhension de l''écrit'!$E$1:$DA$1,0)),"")</f>
        <v/>
      </c>
      <c r="X5989" s="16" t="e">
        <f t="shared" si="95"/>
        <v>#REF!</v>
      </c>
      <c r="Y5989" s="16" t="str">
        <f>IFERROR(VLOOKUP(V5989,Paramétrages!H:I,2,FALSE),"")</f>
        <v/>
      </c>
    </row>
    <row r="5990" spans="18:25" x14ac:dyDescent="0.2">
      <c r="R5990" s="16" t="e">
        <f>INDEX('Compréhension de l''écrit'!$A$2:$A$971,ROUNDUP((ROW()-1)/(COUNTA('Compréhension de l''écrit'!$F$1:$DA$1)+1),0))</f>
        <v>#REF!</v>
      </c>
      <c r="S5990" s="16" t="e">
        <f>INDEX('Compréhension de l''écrit'!$B$2:$B$971,ROUNDUP((ROW()-1)/(COUNTA('Compréhension de l''écrit'!$F$1:$DA$1)+1),0))</f>
        <v>#REF!</v>
      </c>
      <c r="T5990" s="16" t="e">
        <f>INDEX('Compréhension de l''écrit'!$C$2:$C$971,ROUNDUP((ROW()-1)/(COUNTA('Compréhension de l''écrit'!$F$1:$DA$1)+1),0))</f>
        <v>#REF!</v>
      </c>
      <c r="U5990" s="16" t="e">
        <f>INDEX('Compréhension de l''écrit'!$D$2:$D$971,ROUNDUP((ROW()-1)/(COUNTA('Compréhension de l''écrit'!$F$1:$DA$1)+1),0))</f>
        <v>#REF!</v>
      </c>
      <c r="V5990" s="16">
        <f>INDEX('Compréhension de l''écrit'!$E$1:$DA$1,+MOD(ROW()-2,COUNTA($H$5:$H$32)*2)+1)</f>
        <v>0</v>
      </c>
      <c r="W5990" s="16" t="str">
        <f>IFERROR(INDEX('Compréhension de l''écrit'!$E$1:$DA$971,MATCH(S5990,'Compréhension de l''écrit'!$B$2:$B$971,0)+1,MATCH(V5990,'Compréhension de l''écrit'!$E$1:$DA$1,0)),"")</f>
        <v/>
      </c>
      <c r="X5990" s="16" t="e">
        <f t="shared" si="95"/>
        <v>#REF!</v>
      </c>
      <c r="Y5990" s="16" t="str">
        <f>IFERROR(VLOOKUP(V5990,Paramétrages!H:I,2,FALSE),"")</f>
        <v/>
      </c>
    </row>
    <row r="5991" spans="18:25" x14ac:dyDescent="0.2">
      <c r="R5991" s="16" t="e">
        <f>INDEX('Compréhension de l''écrit'!$A$2:$A$971,ROUNDUP((ROW()-1)/(COUNTA('Compréhension de l''écrit'!$F$1:$DA$1)+1),0))</f>
        <v>#REF!</v>
      </c>
      <c r="S5991" s="16" t="e">
        <f>INDEX('Compréhension de l''écrit'!$B$2:$B$971,ROUNDUP((ROW()-1)/(COUNTA('Compréhension de l''écrit'!$F$1:$DA$1)+1),0))</f>
        <v>#REF!</v>
      </c>
      <c r="T5991" s="16" t="e">
        <f>INDEX('Compréhension de l''écrit'!$C$2:$C$971,ROUNDUP((ROW()-1)/(COUNTA('Compréhension de l''écrit'!$F$1:$DA$1)+1),0))</f>
        <v>#REF!</v>
      </c>
      <c r="U5991" s="16" t="e">
        <f>INDEX('Compréhension de l''écrit'!$D$2:$D$971,ROUNDUP((ROW()-1)/(COUNTA('Compréhension de l''écrit'!$F$1:$DA$1)+1),0))</f>
        <v>#REF!</v>
      </c>
      <c r="V5991" s="16">
        <f>INDEX('Compréhension de l''écrit'!$E$1:$DA$1,+MOD(ROW()-2,COUNTA($H$5:$H$32)*2)+1)</f>
        <v>0</v>
      </c>
      <c r="W5991" s="16" t="str">
        <f>IFERROR(INDEX('Compréhension de l''écrit'!$E$1:$DA$971,MATCH(S5991,'Compréhension de l''écrit'!$B$2:$B$971,0)+1,MATCH(V5991,'Compréhension de l''écrit'!$E$1:$DA$1,0)),"")</f>
        <v/>
      </c>
      <c r="X5991" s="16" t="e">
        <f t="shared" si="95"/>
        <v>#REF!</v>
      </c>
      <c r="Y5991" s="16" t="str">
        <f>IFERROR(VLOOKUP(V5991,Paramétrages!H:I,2,FALSE),"")</f>
        <v/>
      </c>
    </row>
    <row r="5992" spans="18:25" x14ac:dyDescent="0.2">
      <c r="R5992" s="16" t="e">
        <f>INDEX('Compréhension de l''écrit'!$A$2:$A$971,ROUNDUP((ROW()-1)/(COUNTA('Compréhension de l''écrit'!$F$1:$DA$1)+1),0))</f>
        <v>#REF!</v>
      </c>
      <c r="S5992" s="16" t="e">
        <f>INDEX('Compréhension de l''écrit'!$B$2:$B$971,ROUNDUP((ROW()-1)/(COUNTA('Compréhension de l''écrit'!$F$1:$DA$1)+1),0))</f>
        <v>#REF!</v>
      </c>
      <c r="T5992" s="16" t="e">
        <f>INDEX('Compréhension de l''écrit'!$C$2:$C$971,ROUNDUP((ROW()-1)/(COUNTA('Compréhension de l''écrit'!$F$1:$DA$1)+1),0))</f>
        <v>#REF!</v>
      </c>
      <c r="U5992" s="16" t="e">
        <f>INDEX('Compréhension de l''écrit'!$D$2:$D$971,ROUNDUP((ROW()-1)/(COUNTA('Compréhension de l''écrit'!$F$1:$DA$1)+1),0))</f>
        <v>#REF!</v>
      </c>
      <c r="V5992" s="16">
        <f>INDEX('Compréhension de l''écrit'!$E$1:$DA$1,+MOD(ROW()-2,COUNTA($H$5:$H$32)*2)+1)</f>
        <v>0</v>
      </c>
      <c r="W5992" s="16" t="str">
        <f>IFERROR(INDEX('Compréhension de l''écrit'!$E$1:$DA$971,MATCH(S5992,'Compréhension de l''écrit'!$B$2:$B$971,0)+1,MATCH(V5992,'Compréhension de l''écrit'!$E$1:$DA$1,0)),"")</f>
        <v/>
      </c>
      <c r="X5992" s="16" t="e">
        <f t="shared" si="95"/>
        <v>#REF!</v>
      </c>
      <c r="Y5992" s="16" t="str">
        <f>IFERROR(VLOOKUP(V5992,Paramétrages!H:I,2,FALSE),"")</f>
        <v/>
      </c>
    </row>
    <row r="5993" spans="18:25" x14ac:dyDescent="0.2">
      <c r="R5993" s="16" t="e">
        <f>INDEX('Compréhension de l''écrit'!$A$2:$A$971,ROUNDUP((ROW()-1)/(COUNTA('Compréhension de l''écrit'!$F$1:$DA$1)+1),0))</f>
        <v>#REF!</v>
      </c>
      <c r="S5993" s="16" t="e">
        <f>INDEX('Compréhension de l''écrit'!$B$2:$B$971,ROUNDUP((ROW()-1)/(COUNTA('Compréhension de l''écrit'!$F$1:$DA$1)+1),0))</f>
        <v>#REF!</v>
      </c>
      <c r="T5993" s="16" t="e">
        <f>INDEX('Compréhension de l''écrit'!$C$2:$C$971,ROUNDUP((ROW()-1)/(COUNTA('Compréhension de l''écrit'!$F$1:$DA$1)+1),0))</f>
        <v>#REF!</v>
      </c>
      <c r="U5993" s="16" t="e">
        <f>INDEX('Compréhension de l''écrit'!$D$2:$D$971,ROUNDUP((ROW()-1)/(COUNTA('Compréhension de l''écrit'!$F$1:$DA$1)+1),0))</f>
        <v>#REF!</v>
      </c>
      <c r="V5993" s="16">
        <f>INDEX('Compréhension de l''écrit'!$E$1:$DA$1,+MOD(ROW()-2,COUNTA($H$5:$H$32)*2)+1)</f>
        <v>0</v>
      </c>
      <c r="W5993" s="16" t="str">
        <f>IFERROR(INDEX('Compréhension de l''écrit'!$E$1:$DA$971,MATCH(S5993,'Compréhension de l''écrit'!$B$2:$B$971,0)+1,MATCH(V5993,'Compréhension de l''écrit'!$E$1:$DA$1,0)),"")</f>
        <v/>
      </c>
      <c r="X5993" s="16" t="e">
        <f t="shared" si="95"/>
        <v>#REF!</v>
      </c>
      <c r="Y5993" s="16" t="str">
        <f>IFERROR(VLOOKUP(V5993,Paramétrages!H:I,2,FALSE),"")</f>
        <v/>
      </c>
    </row>
    <row r="5994" spans="18:25" x14ac:dyDescent="0.2">
      <c r="R5994" s="16" t="e">
        <f>INDEX('Compréhension de l''écrit'!$A$2:$A$971,ROUNDUP((ROW()-1)/(COUNTA('Compréhension de l''écrit'!$F$1:$DA$1)+1),0))</f>
        <v>#REF!</v>
      </c>
      <c r="S5994" s="16" t="e">
        <f>INDEX('Compréhension de l''écrit'!$B$2:$B$971,ROUNDUP((ROW()-1)/(COUNTA('Compréhension de l''écrit'!$F$1:$DA$1)+1),0))</f>
        <v>#REF!</v>
      </c>
      <c r="T5994" s="16" t="e">
        <f>INDEX('Compréhension de l''écrit'!$C$2:$C$971,ROUNDUP((ROW()-1)/(COUNTA('Compréhension de l''écrit'!$F$1:$DA$1)+1),0))</f>
        <v>#REF!</v>
      </c>
      <c r="U5994" s="16" t="e">
        <f>INDEX('Compréhension de l''écrit'!$D$2:$D$971,ROUNDUP((ROW()-1)/(COUNTA('Compréhension de l''écrit'!$F$1:$DA$1)+1),0))</f>
        <v>#REF!</v>
      </c>
      <c r="V5994" s="16">
        <f>INDEX('Compréhension de l''écrit'!$E$1:$DA$1,+MOD(ROW()-2,COUNTA($H$5:$H$32)*2)+1)</f>
        <v>0</v>
      </c>
      <c r="W5994" s="16" t="str">
        <f>IFERROR(INDEX('Compréhension de l''écrit'!$E$1:$DA$971,MATCH(S5994,'Compréhension de l''écrit'!$B$2:$B$971,0)+1,MATCH(V5994,'Compréhension de l''écrit'!$E$1:$DA$1,0)),"")</f>
        <v/>
      </c>
      <c r="X5994" s="16" t="e">
        <f t="shared" si="95"/>
        <v>#REF!</v>
      </c>
      <c r="Y5994" s="16" t="str">
        <f>IFERROR(VLOOKUP(V5994,Paramétrages!H:I,2,FALSE),"")</f>
        <v/>
      </c>
    </row>
    <row r="5995" spans="18:25" x14ac:dyDescent="0.2">
      <c r="R5995" s="16" t="e">
        <f>INDEX('Compréhension de l''écrit'!$A$2:$A$971,ROUNDUP((ROW()-1)/(COUNTA('Compréhension de l''écrit'!$F$1:$DA$1)+1),0))</f>
        <v>#REF!</v>
      </c>
      <c r="S5995" s="16" t="e">
        <f>INDEX('Compréhension de l''écrit'!$B$2:$B$971,ROUNDUP((ROW()-1)/(COUNTA('Compréhension de l''écrit'!$F$1:$DA$1)+1),0))</f>
        <v>#REF!</v>
      </c>
      <c r="T5995" s="16" t="e">
        <f>INDEX('Compréhension de l''écrit'!$C$2:$C$971,ROUNDUP((ROW()-1)/(COUNTA('Compréhension de l''écrit'!$F$1:$DA$1)+1),0))</f>
        <v>#REF!</v>
      </c>
      <c r="U5995" s="16" t="e">
        <f>INDEX('Compréhension de l''écrit'!$D$2:$D$971,ROUNDUP((ROW()-1)/(COUNTA('Compréhension de l''écrit'!$F$1:$DA$1)+1),0))</f>
        <v>#REF!</v>
      </c>
      <c r="V5995" s="16">
        <f>INDEX('Compréhension de l''écrit'!$E$1:$DA$1,+MOD(ROW()-2,COUNTA($H$5:$H$32)*2)+1)</f>
        <v>0</v>
      </c>
      <c r="W5995" s="16" t="str">
        <f>IFERROR(INDEX('Compréhension de l''écrit'!$E$1:$DA$971,MATCH(S5995,'Compréhension de l''écrit'!$B$2:$B$971,0)+1,MATCH(V5995,'Compréhension de l''écrit'!$E$1:$DA$1,0)),"")</f>
        <v/>
      </c>
      <c r="X5995" s="16" t="e">
        <f t="shared" si="95"/>
        <v>#REF!</v>
      </c>
      <c r="Y5995" s="16" t="str">
        <f>IFERROR(VLOOKUP(V5995,Paramétrages!H:I,2,FALSE),"")</f>
        <v/>
      </c>
    </row>
    <row r="5996" spans="18:25" x14ac:dyDescent="0.2">
      <c r="R5996" s="16" t="e">
        <f>INDEX('Compréhension de l''écrit'!$A$2:$A$971,ROUNDUP((ROW()-1)/(COUNTA('Compréhension de l''écrit'!$F$1:$DA$1)+1),0))</f>
        <v>#REF!</v>
      </c>
      <c r="S5996" s="16" t="e">
        <f>INDEX('Compréhension de l''écrit'!$B$2:$B$971,ROUNDUP((ROW()-1)/(COUNTA('Compréhension de l''écrit'!$F$1:$DA$1)+1),0))</f>
        <v>#REF!</v>
      </c>
      <c r="T5996" s="16" t="e">
        <f>INDEX('Compréhension de l''écrit'!$C$2:$C$971,ROUNDUP((ROW()-1)/(COUNTA('Compréhension de l''écrit'!$F$1:$DA$1)+1),0))</f>
        <v>#REF!</v>
      </c>
      <c r="U5996" s="16" t="e">
        <f>INDEX('Compréhension de l''écrit'!$D$2:$D$971,ROUNDUP((ROW()-1)/(COUNTA('Compréhension de l''écrit'!$F$1:$DA$1)+1),0))</f>
        <v>#REF!</v>
      </c>
      <c r="V5996" s="16">
        <f>INDEX('Compréhension de l''écrit'!$E$1:$DA$1,+MOD(ROW()-2,COUNTA($H$5:$H$32)*2)+1)</f>
        <v>0</v>
      </c>
      <c r="W5996" s="16" t="str">
        <f>IFERROR(INDEX('Compréhension de l''écrit'!$E$1:$DA$971,MATCH(S5996,'Compréhension de l''écrit'!$B$2:$B$971,0)+1,MATCH(V5996,'Compréhension de l''écrit'!$E$1:$DA$1,0)),"")</f>
        <v/>
      </c>
      <c r="X5996" s="16" t="e">
        <f t="shared" si="95"/>
        <v>#REF!</v>
      </c>
      <c r="Y5996" s="16" t="str">
        <f>IFERROR(VLOOKUP(V5996,Paramétrages!H:I,2,FALSE),"")</f>
        <v/>
      </c>
    </row>
    <row r="5997" spans="18:25" x14ac:dyDescent="0.2">
      <c r="R5997" s="16" t="e">
        <f>INDEX('Compréhension de l''écrit'!$A$2:$A$971,ROUNDUP((ROW()-1)/(COUNTA('Compréhension de l''écrit'!$F$1:$DA$1)+1),0))</f>
        <v>#REF!</v>
      </c>
      <c r="S5997" s="16" t="e">
        <f>INDEX('Compréhension de l''écrit'!$B$2:$B$971,ROUNDUP((ROW()-1)/(COUNTA('Compréhension de l''écrit'!$F$1:$DA$1)+1),0))</f>
        <v>#REF!</v>
      </c>
      <c r="T5997" s="16" t="e">
        <f>INDEX('Compréhension de l''écrit'!$C$2:$C$971,ROUNDUP((ROW()-1)/(COUNTA('Compréhension de l''écrit'!$F$1:$DA$1)+1),0))</f>
        <v>#REF!</v>
      </c>
      <c r="U5997" s="16" t="e">
        <f>INDEX('Compréhension de l''écrit'!$D$2:$D$971,ROUNDUP((ROW()-1)/(COUNTA('Compréhension de l''écrit'!$F$1:$DA$1)+1),0))</f>
        <v>#REF!</v>
      </c>
      <c r="V5997" s="16">
        <f>INDEX('Compréhension de l''écrit'!$E$1:$DA$1,+MOD(ROW()-2,COUNTA($H$5:$H$32)*2)+1)</f>
        <v>0</v>
      </c>
      <c r="W5997" s="16" t="str">
        <f>IFERROR(INDEX('Compréhension de l''écrit'!$E$1:$DA$971,MATCH(S5997,'Compréhension de l''écrit'!$B$2:$B$971,0)+1,MATCH(V5997,'Compréhension de l''écrit'!$E$1:$DA$1,0)),"")</f>
        <v/>
      </c>
      <c r="X5997" s="16" t="e">
        <f t="shared" si="95"/>
        <v>#REF!</v>
      </c>
      <c r="Y5997" s="16" t="str">
        <f>IFERROR(VLOOKUP(V5997,Paramétrages!H:I,2,FALSE),"")</f>
        <v/>
      </c>
    </row>
    <row r="5998" spans="18:25" x14ac:dyDescent="0.2">
      <c r="R5998" s="16" t="e">
        <f>INDEX('Compréhension de l''écrit'!$A$2:$A$971,ROUNDUP((ROW()-1)/(COUNTA('Compréhension de l''écrit'!$F$1:$DA$1)+1),0))</f>
        <v>#REF!</v>
      </c>
      <c r="S5998" s="16" t="e">
        <f>INDEX('Compréhension de l''écrit'!$B$2:$B$971,ROUNDUP((ROW()-1)/(COUNTA('Compréhension de l''écrit'!$F$1:$DA$1)+1),0))</f>
        <v>#REF!</v>
      </c>
      <c r="T5998" s="16" t="e">
        <f>INDEX('Compréhension de l''écrit'!$C$2:$C$971,ROUNDUP((ROW()-1)/(COUNTA('Compréhension de l''écrit'!$F$1:$DA$1)+1),0))</f>
        <v>#REF!</v>
      </c>
      <c r="U5998" s="16" t="e">
        <f>INDEX('Compréhension de l''écrit'!$D$2:$D$971,ROUNDUP((ROW()-1)/(COUNTA('Compréhension de l''écrit'!$F$1:$DA$1)+1),0))</f>
        <v>#REF!</v>
      </c>
      <c r="V5998" s="16">
        <f>INDEX('Compréhension de l''écrit'!$E$1:$DA$1,+MOD(ROW()-2,COUNTA($H$5:$H$32)*2)+1)</f>
        <v>0</v>
      </c>
      <c r="W5998" s="16" t="str">
        <f>IFERROR(INDEX('Compréhension de l''écrit'!$E$1:$DA$971,MATCH(S5998,'Compréhension de l''écrit'!$B$2:$B$971,0)+1,MATCH(V5998,'Compréhension de l''écrit'!$E$1:$DA$1,0)),"")</f>
        <v/>
      </c>
      <c r="X5998" s="16" t="e">
        <f t="shared" si="95"/>
        <v>#REF!</v>
      </c>
      <c r="Y5998" s="16" t="str">
        <f>IFERROR(VLOOKUP(V5998,Paramétrages!H:I,2,FALSE),"")</f>
        <v/>
      </c>
    </row>
    <row r="5999" spans="18:25" x14ac:dyDescent="0.2">
      <c r="R5999" s="16" t="e">
        <f>INDEX('Compréhension de l''écrit'!$A$2:$A$971,ROUNDUP((ROW()-1)/(COUNTA('Compréhension de l''écrit'!$F$1:$DA$1)+1),0))</f>
        <v>#REF!</v>
      </c>
      <c r="S5999" s="16" t="e">
        <f>INDEX('Compréhension de l''écrit'!$B$2:$B$971,ROUNDUP((ROW()-1)/(COUNTA('Compréhension de l''écrit'!$F$1:$DA$1)+1),0))</f>
        <v>#REF!</v>
      </c>
      <c r="T5999" s="16" t="e">
        <f>INDEX('Compréhension de l''écrit'!$C$2:$C$971,ROUNDUP((ROW()-1)/(COUNTA('Compréhension de l''écrit'!$F$1:$DA$1)+1),0))</f>
        <v>#REF!</v>
      </c>
      <c r="U5999" s="16" t="e">
        <f>INDEX('Compréhension de l''écrit'!$D$2:$D$971,ROUNDUP((ROW()-1)/(COUNTA('Compréhension de l''écrit'!$F$1:$DA$1)+1),0))</f>
        <v>#REF!</v>
      </c>
      <c r="V5999" s="16">
        <f>INDEX('Compréhension de l''écrit'!$E$1:$DA$1,+MOD(ROW()-2,COUNTA($H$5:$H$32)*2)+1)</f>
        <v>0</v>
      </c>
      <c r="W5999" s="16" t="str">
        <f>IFERROR(INDEX('Compréhension de l''écrit'!$E$1:$DA$971,MATCH(S5999,'Compréhension de l''écrit'!$B$2:$B$971,0)+1,MATCH(V5999,'Compréhension de l''écrit'!$E$1:$DA$1,0)),"")</f>
        <v/>
      </c>
      <c r="X5999" s="16" t="e">
        <f t="shared" si="95"/>
        <v>#REF!</v>
      </c>
      <c r="Y5999" s="16" t="str">
        <f>IFERROR(VLOOKUP(V5999,Paramétrages!H:I,2,FALSE),"")</f>
        <v/>
      </c>
    </row>
    <row r="6000" spans="18:25" x14ac:dyDescent="0.2">
      <c r="R6000" s="16" t="e">
        <f>INDEX('Compréhension de l''écrit'!$A$2:$A$971,ROUNDUP((ROW()-1)/(COUNTA('Compréhension de l''écrit'!$F$1:$DA$1)+1),0))</f>
        <v>#REF!</v>
      </c>
      <c r="S6000" s="16" t="e">
        <f>INDEX('Compréhension de l''écrit'!$B$2:$B$971,ROUNDUP((ROW()-1)/(COUNTA('Compréhension de l''écrit'!$F$1:$DA$1)+1),0))</f>
        <v>#REF!</v>
      </c>
      <c r="T6000" s="16" t="e">
        <f>INDEX('Compréhension de l''écrit'!$C$2:$C$971,ROUNDUP((ROW()-1)/(COUNTA('Compréhension de l''écrit'!$F$1:$DA$1)+1),0))</f>
        <v>#REF!</v>
      </c>
      <c r="U6000" s="16" t="e">
        <f>INDEX('Compréhension de l''écrit'!$D$2:$D$971,ROUNDUP((ROW()-1)/(COUNTA('Compréhension de l''écrit'!$F$1:$DA$1)+1),0))</f>
        <v>#REF!</v>
      </c>
      <c r="V6000" s="16">
        <f>INDEX('Compréhension de l''écrit'!$E$1:$DA$1,+MOD(ROW()-2,COUNTA($H$5:$H$32)*2)+1)</f>
        <v>0</v>
      </c>
      <c r="W6000" s="16" t="str">
        <f>IFERROR(INDEX('Compréhension de l''écrit'!$E$1:$DA$971,MATCH(S6000,'Compréhension de l''écrit'!$B$2:$B$971,0)+1,MATCH(V6000,'Compréhension de l''écrit'!$E$1:$DA$1,0)),"")</f>
        <v/>
      </c>
      <c r="X6000" s="16" t="e">
        <f t="shared" si="95"/>
        <v>#REF!</v>
      </c>
      <c r="Y6000" s="16" t="str">
        <f>IFERROR(VLOOKUP(V6000,Paramétrages!H:I,2,FALSE),"")</f>
        <v/>
      </c>
    </row>
    <row r="6001" spans="18:25" x14ac:dyDescent="0.2">
      <c r="R6001" s="16" t="e">
        <f>INDEX('Compréhension de l''écrit'!$A$2:$A$971,ROUNDUP((ROW()-1)/(COUNTA('Compréhension de l''écrit'!$F$1:$DA$1)+1),0))</f>
        <v>#REF!</v>
      </c>
      <c r="S6001" s="16" t="e">
        <f>INDEX('Compréhension de l''écrit'!$B$2:$B$971,ROUNDUP((ROW()-1)/(COUNTA('Compréhension de l''écrit'!$F$1:$DA$1)+1),0))</f>
        <v>#REF!</v>
      </c>
      <c r="T6001" s="16" t="e">
        <f>INDEX('Compréhension de l''écrit'!$C$2:$C$971,ROUNDUP((ROW()-1)/(COUNTA('Compréhension de l''écrit'!$F$1:$DA$1)+1),0))</f>
        <v>#REF!</v>
      </c>
      <c r="U6001" s="16" t="e">
        <f>INDEX('Compréhension de l''écrit'!$D$2:$D$971,ROUNDUP((ROW()-1)/(COUNTA('Compréhension de l''écrit'!$F$1:$DA$1)+1),0))</f>
        <v>#REF!</v>
      </c>
      <c r="V6001" s="16">
        <f>INDEX('Compréhension de l''écrit'!$E$1:$DA$1,+MOD(ROW()-2,COUNTA($H$5:$H$32)*2)+1)</f>
        <v>0</v>
      </c>
      <c r="W6001" s="16" t="str">
        <f>IFERROR(INDEX('Compréhension de l''écrit'!$E$1:$DA$971,MATCH(S6001,'Compréhension de l''écrit'!$B$2:$B$971,0)+1,MATCH(V6001,'Compréhension de l''écrit'!$E$1:$DA$1,0)),"")</f>
        <v/>
      </c>
      <c r="X6001" s="16" t="e">
        <f t="shared" si="95"/>
        <v>#REF!</v>
      </c>
      <c r="Y6001" s="16" t="str">
        <f>IFERROR(VLOOKUP(V6001,Paramétrages!H:I,2,FALSE),"")</f>
        <v/>
      </c>
    </row>
    <row r="6002" spans="18:25" x14ac:dyDescent="0.2">
      <c r="R6002" s="16" t="e">
        <f>INDEX('Compréhension de l''écrit'!$A$2:$A$971,ROUNDUP((ROW()-1)/(COUNTA('Compréhension de l''écrit'!$F$1:$DA$1)+1),0))</f>
        <v>#REF!</v>
      </c>
      <c r="S6002" s="16" t="e">
        <f>INDEX('Compréhension de l''écrit'!$B$2:$B$971,ROUNDUP((ROW()-1)/(COUNTA('Compréhension de l''écrit'!$F$1:$DA$1)+1),0))</f>
        <v>#REF!</v>
      </c>
      <c r="T6002" s="16" t="e">
        <f>INDEX('Compréhension de l''écrit'!$C$2:$C$971,ROUNDUP((ROW()-1)/(COUNTA('Compréhension de l''écrit'!$F$1:$DA$1)+1),0))</f>
        <v>#REF!</v>
      </c>
      <c r="U6002" s="16" t="e">
        <f>INDEX('Compréhension de l''écrit'!$D$2:$D$971,ROUNDUP((ROW()-1)/(COUNTA('Compréhension de l''écrit'!$F$1:$DA$1)+1),0))</f>
        <v>#REF!</v>
      </c>
      <c r="V6002" s="16">
        <f>INDEX('Compréhension de l''écrit'!$E$1:$DA$1,+MOD(ROW()-2,COUNTA($H$5:$H$32)*2)+1)</f>
        <v>0</v>
      </c>
      <c r="W6002" s="16" t="str">
        <f>IFERROR(INDEX('Compréhension de l''écrit'!$E$1:$DA$971,MATCH(S6002,'Compréhension de l''écrit'!$B$2:$B$971,0)+1,MATCH(V6002,'Compréhension de l''écrit'!$E$1:$DA$1,0)),"")</f>
        <v/>
      </c>
      <c r="X6002" s="16" t="e">
        <f t="shared" si="95"/>
        <v>#REF!</v>
      </c>
      <c r="Y6002" s="16" t="str">
        <f>IFERROR(VLOOKUP(V6002,Paramétrages!H:I,2,FALSE),"")</f>
        <v/>
      </c>
    </row>
    <row r="6003" spans="18:25" x14ac:dyDescent="0.2">
      <c r="R6003" s="16" t="e">
        <f>INDEX('Compréhension de l''écrit'!$A$2:$A$971,ROUNDUP((ROW()-1)/(COUNTA('Compréhension de l''écrit'!$F$1:$DA$1)+1),0))</f>
        <v>#REF!</v>
      </c>
      <c r="S6003" s="16" t="e">
        <f>INDEX('Compréhension de l''écrit'!$B$2:$B$971,ROUNDUP((ROW()-1)/(COUNTA('Compréhension de l''écrit'!$F$1:$DA$1)+1),0))</f>
        <v>#REF!</v>
      </c>
      <c r="T6003" s="16" t="e">
        <f>INDEX('Compréhension de l''écrit'!$C$2:$C$971,ROUNDUP((ROW()-1)/(COUNTA('Compréhension de l''écrit'!$F$1:$DA$1)+1),0))</f>
        <v>#REF!</v>
      </c>
      <c r="U6003" s="16" t="e">
        <f>INDEX('Compréhension de l''écrit'!$D$2:$D$971,ROUNDUP((ROW()-1)/(COUNTA('Compréhension de l''écrit'!$F$1:$DA$1)+1),0))</f>
        <v>#REF!</v>
      </c>
      <c r="V6003" s="16">
        <f>INDEX('Compréhension de l''écrit'!$E$1:$DA$1,+MOD(ROW()-2,COUNTA($H$5:$H$32)*2)+1)</f>
        <v>0</v>
      </c>
      <c r="W6003" s="16" t="str">
        <f>IFERROR(INDEX('Compréhension de l''écrit'!$E$1:$DA$971,MATCH(S6003,'Compréhension de l''écrit'!$B$2:$B$971,0)+1,MATCH(V6003,'Compréhension de l''écrit'!$E$1:$DA$1,0)),"")</f>
        <v/>
      </c>
      <c r="X6003" s="16" t="e">
        <f t="shared" si="95"/>
        <v>#REF!</v>
      </c>
      <c r="Y6003" s="16" t="str">
        <f>IFERROR(VLOOKUP(V6003,Paramétrages!H:I,2,FALSE),"")</f>
        <v/>
      </c>
    </row>
    <row r="6004" spans="18:25" x14ac:dyDescent="0.2">
      <c r="R6004" s="16" t="e">
        <f>INDEX('Compréhension de l''écrit'!$A$2:$A$971,ROUNDUP((ROW()-1)/(COUNTA('Compréhension de l''écrit'!$F$1:$DA$1)+1),0))</f>
        <v>#REF!</v>
      </c>
      <c r="S6004" s="16" t="e">
        <f>INDEX('Compréhension de l''écrit'!$B$2:$B$971,ROUNDUP((ROW()-1)/(COUNTA('Compréhension de l''écrit'!$F$1:$DA$1)+1),0))</f>
        <v>#REF!</v>
      </c>
      <c r="T6004" s="16" t="e">
        <f>INDEX('Compréhension de l''écrit'!$C$2:$C$971,ROUNDUP((ROW()-1)/(COUNTA('Compréhension de l''écrit'!$F$1:$DA$1)+1),0))</f>
        <v>#REF!</v>
      </c>
      <c r="U6004" s="16" t="e">
        <f>INDEX('Compréhension de l''écrit'!$D$2:$D$971,ROUNDUP((ROW()-1)/(COUNTA('Compréhension de l''écrit'!$F$1:$DA$1)+1),0))</f>
        <v>#REF!</v>
      </c>
      <c r="V6004" s="16">
        <f>INDEX('Compréhension de l''écrit'!$E$1:$DA$1,+MOD(ROW()-2,COUNTA($H$5:$H$32)*2)+1)</f>
        <v>0</v>
      </c>
      <c r="W6004" s="16" t="str">
        <f>IFERROR(INDEX('Compréhension de l''écrit'!$E$1:$DA$971,MATCH(S6004,'Compréhension de l''écrit'!$B$2:$B$971,0)+1,MATCH(V6004,'Compréhension de l''écrit'!$E$1:$DA$1,0)),"")</f>
        <v/>
      </c>
      <c r="X6004" s="16" t="e">
        <f t="shared" si="95"/>
        <v>#REF!</v>
      </c>
      <c r="Y6004" s="16" t="str">
        <f>IFERROR(VLOOKUP(V6004,Paramétrages!H:I,2,FALSE),"")</f>
        <v/>
      </c>
    </row>
    <row r="6005" spans="18:25" x14ac:dyDescent="0.2">
      <c r="R6005" s="16" t="e">
        <f>INDEX('Compréhension de l''écrit'!$A$2:$A$971,ROUNDUP((ROW()-1)/(COUNTA('Compréhension de l''écrit'!$F$1:$DA$1)+1),0))</f>
        <v>#REF!</v>
      </c>
      <c r="S6005" s="16" t="e">
        <f>INDEX('Compréhension de l''écrit'!$B$2:$B$971,ROUNDUP((ROW()-1)/(COUNTA('Compréhension de l''écrit'!$F$1:$DA$1)+1),0))</f>
        <v>#REF!</v>
      </c>
      <c r="T6005" s="16" t="e">
        <f>INDEX('Compréhension de l''écrit'!$C$2:$C$971,ROUNDUP((ROW()-1)/(COUNTA('Compréhension de l''écrit'!$F$1:$DA$1)+1),0))</f>
        <v>#REF!</v>
      </c>
      <c r="U6005" s="16" t="e">
        <f>INDEX('Compréhension de l''écrit'!$D$2:$D$971,ROUNDUP((ROW()-1)/(COUNTA('Compréhension de l''écrit'!$F$1:$DA$1)+1),0))</f>
        <v>#REF!</v>
      </c>
      <c r="V6005" s="16">
        <f>INDEX('Compréhension de l''écrit'!$E$1:$DA$1,+MOD(ROW()-2,COUNTA($H$5:$H$32)*2)+1)</f>
        <v>0</v>
      </c>
      <c r="W6005" s="16" t="str">
        <f>IFERROR(INDEX('Compréhension de l''écrit'!$E$1:$DA$971,MATCH(S6005,'Compréhension de l''écrit'!$B$2:$B$971,0)+1,MATCH(V6005,'Compréhension de l''écrit'!$E$1:$DA$1,0)),"")</f>
        <v/>
      </c>
      <c r="X6005" s="16" t="e">
        <f t="shared" si="95"/>
        <v>#REF!</v>
      </c>
      <c r="Y6005" s="16" t="str">
        <f>IFERROR(VLOOKUP(V6005,Paramétrages!H:I,2,FALSE),"")</f>
        <v/>
      </c>
    </row>
    <row r="6006" spans="18:25" x14ac:dyDescent="0.2">
      <c r="R6006" s="16" t="e">
        <f>INDEX('Compréhension de l''écrit'!$A$2:$A$971,ROUNDUP((ROW()-1)/(COUNTA('Compréhension de l''écrit'!$F$1:$DA$1)+1),0))</f>
        <v>#REF!</v>
      </c>
      <c r="S6006" s="16" t="e">
        <f>INDEX('Compréhension de l''écrit'!$B$2:$B$971,ROUNDUP((ROW()-1)/(COUNTA('Compréhension de l''écrit'!$F$1:$DA$1)+1),0))</f>
        <v>#REF!</v>
      </c>
      <c r="T6006" s="16" t="e">
        <f>INDEX('Compréhension de l''écrit'!$C$2:$C$971,ROUNDUP((ROW()-1)/(COUNTA('Compréhension de l''écrit'!$F$1:$DA$1)+1),0))</f>
        <v>#REF!</v>
      </c>
      <c r="U6006" s="16" t="e">
        <f>INDEX('Compréhension de l''écrit'!$D$2:$D$971,ROUNDUP((ROW()-1)/(COUNTA('Compréhension de l''écrit'!$F$1:$DA$1)+1),0))</f>
        <v>#REF!</v>
      </c>
      <c r="V6006" s="16">
        <f>INDEX('Compréhension de l''écrit'!$E$1:$DA$1,+MOD(ROW()-2,COUNTA($H$5:$H$32)*2)+1)</f>
        <v>0</v>
      </c>
      <c r="W6006" s="16" t="str">
        <f>IFERROR(INDEX('Compréhension de l''écrit'!$E$1:$DA$971,MATCH(S6006,'Compréhension de l''écrit'!$B$2:$B$971,0)+1,MATCH(V6006,'Compréhension de l''écrit'!$E$1:$DA$1,0)),"")</f>
        <v/>
      </c>
      <c r="X6006" s="16" t="e">
        <f t="shared" si="95"/>
        <v>#REF!</v>
      </c>
      <c r="Y6006" s="16" t="str">
        <f>IFERROR(VLOOKUP(V6006,Paramétrages!H:I,2,FALSE),"")</f>
        <v/>
      </c>
    </row>
    <row r="6007" spans="18:25" x14ac:dyDescent="0.2">
      <c r="R6007" s="16" t="e">
        <f>INDEX('Compréhension de l''écrit'!$A$2:$A$971,ROUNDUP((ROW()-1)/(COUNTA('Compréhension de l''écrit'!$F$1:$DA$1)+1),0))</f>
        <v>#REF!</v>
      </c>
      <c r="S6007" s="16" t="e">
        <f>INDEX('Compréhension de l''écrit'!$B$2:$B$971,ROUNDUP((ROW()-1)/(COUNTA('Compréhension de l''écrit'!$F$1:$DA$1)+1),0))</f>
        <v>#REF!</v>
      </c>
      <c r="T6007" s="16" t="e">
        <f>INDEX('Compréhension de l''écrit'!$C$2:$C$971,ROUNDUP((ROW()-1)/(COUNTA('Compréhension de l''écrit'!$F$1:$DA$1)+1),0))</f>
        <v>#REF!</v>
      </c>
      <c r="U6007" s="16" t="e">
        <f>INDEX('Compréhension de l''écrit'!$D$2:$D$971,ROUNDUP((ROW()-1)/(COUNTA('Compréhension de l''écrit'!$F$1:$DA$1)+1),0))</f>
        <v>#REF!</v>
      </c>
      <c r="V6007" s="16">
        <f>INDEX('Compréhension de l''écrit'!$E$1:$DA$1,+MOD(ROW()-2,COUNTA($H$5:$H$32)*2)+1)</f>
        <v>0</v>
      </c>
      <c r="W6007" s="16" t="str">
        <f>IFERROR(INDEX('Compréhension de l''écrit'!$E$1:$DA$971,MATCH(S6007,'Compréhension de l''écrit'!$B$2:$B$971,0)+1,MATCH(V6007,'Compréhension de l''écrit'!$E$1:$DA$1,0)),"")</f>
        <v/>
      </c>
      <c r="X6007" s="16" t="e">
        <f t="shared" si="95"/>
        <v>#REF!</v>
      </c>
      <c r="Y6007" s="16" t="str">
        <f>IFERROR(VLOOKUP(V6007,Paramétrages!H:I,2,FALSE),"")</f>
        <v/>
      </c>
    </row>
    <row r="6008" spans="18:25" x14ac:dyDescent="0.2">
      <c r="R6008" s="16" t="e">
        <f>INDEX('Compréhension de l''écrit'!$A$2:$A$971,ROUNDUP((ROW()-1)/(COUNTA('Compréhension de l''écrit'!$F$1:$DA$1)+1),0))</f>
        <v>#REF!</v>
      </c>
      <c r="S6008" s="16" t="e">
        <f>INDEX('Compréhension de l''écrit'!$B$2:$B$971,ROUNDUP((ROW()-1)/(COUNTA('Compréhension de l''écrit'!$F$1:$DA$1)+1),0))</f>
        <v>#REF!</v>
      </c>
      <c r="T6008" s="16" t="e">
        <f>INDEX('Compréhension de l''écrit'!$C$2:$C$971,ROUNDUP((ROW()-1)/(COUNTA('Compréhension de l''écrit'!$F$1:$DA$1)+1),0))</f>
        <v>#REF!</v>
      </c>
      <c r="U6008" s="16" t="e">
        <f>INDEX('Compréhension de l''écrit'!$D$2:$D$971,ROUNDUP((ROW()-1)/(COUNTA('Compréhension de l''écrit'!$F$1:$DA$1)+1),0))</f>
        <v>#REF!</v>
      </c>
      <c r="V6008" s="16">
        <f>INDEX('Compréhension de l''écrit'!$E$1:$DA$1,+MOD(ROW()-2,COUNTA($H$5:$H$32)*2)+1)</f>
        <v>0</v>
      </c>
      <c r="W6008" s="16" t="str">
        <f>IFERROR(INDEX('Compréhension de l''écrit'!$E$1:$DA$971,MATCH(S6008,'Compréhension de l''écrit'!$B$2:$B$971,0)+1,MATCH(V6008,'Compréhension de l''écrit'!$E$1:$DA$1,0)),"")</f>
        <v/>
      </c>
      <c r="X6008" s="16" t="e">
        <f t="shared" si="95"/>
        <v>#REF!</v>
      </c>
      <c r="Y6008" s="16" t="str">
        <f>IFERROR(VLOOKUP(V6008,Paramétrages!H:I,2,FALSE),"")</f>
        <v/>
      </c>
    </row>
    <row r="6009" spans="18:25" x14ac:dyDescent="0.2">
      <c r="R6009" s="16" t="e">
        <f>INDEX('Compréhension de l''écrit'!$A$2:$A$971,ROUNDUP((ROW()-1)/(COUNTA('Compréhension de l''écrit'!$F$1:$DA$1)+1),0))</f>
        <v>#REF!</v>
      </c>
      <c r="S6009" s="16" t="e">
        <f>INDEX('Compréhension de l''écrit'!$B$2:$B$971,ROUNDUP((ROW()-1)/(COUNTA('Compréhension de l''écrit'!$F$1:$DA$1)+1),0))</f>
        <v>#REF!</v>
      </c>
      <c r="T6009" s="16" t="e">
        <f>INDEX('Compréhension de l''écrit'!$C$2:$C$971,ROUNDUP((ROW()-1)/(COUNTA('Compréhension de l''écrit'!$F$1:$DA$1)+1),0))</f>
        <v>#REF!</v>
      </c>
      <c r="U6009" s="16" t="e">
        <f>INDEX('Compréhension de l''écrit'!$D$2:$D$971,ROUNDUP((ROW()-1)/(COUNTA('Compréhension de l''écrit'!$F$1:$DA$1)+1),0))</f>
        <v>#REF!</v>
      </c>
      <c r="V6009" s="16">
        <f>INDEX('Compréhension de l''écrit'!$E$1:$DA$1,+MOD(ROW()-2,COUNTA($H$5:$H$32)*2)+1)</f>
        <v>0</v>
      </c>
      <c r="W6009" s="16" t="str">
        <f>IFERROR(INDEX('Compréhension de l''écrit'!$E$1:$DA$971,MATCH(S6009,'Compréhension de l''écrit'!$B$2:$B$971,0)+1,MATCH(V6009,'Compréhension de l''écrit'!$E$1:$DA$1,0)),"")</f>
        <v/>
      </c>
      <c r="X6009" s="16" t="e">
        <f t="shared" si="95"/>
        <v>#REF!</v>
      </c>
      <c r="Y6009" s="16" t="str">
        <f>IFERROR(VLOOKUP(V6009,Paramétrages!H:I,2,FALSE),"")</f>
        <v/>
      </c>
    </row>
    <row r="6010" spans="18:25" x14ac:dyDescent="0.2">
      <c r="R6010" s="16" t="e">
        <f>INDEX('Compréhension de l''écrit'!$A$2:$A$971,ROUNDUP((ROW()-1)/(COUNTA('Compréhension de l''écrit'!$F$1:$DA$1)+1),0))</f>
        <v>#REF!</v>
      </c>
      <c r="S6010" s="16" t="e">
        <f>INDEX('Compréhension de l''écrit'!$B$2:$B$971,ROUNDUP((ROW()-1)/(COUNTA('Compréhension de l''écrit'!$F$1:$DA$1)+1),0))</f>
        <v>#REF!</v>
      </c>
      <c r="T6010" s="16" t="e">
        <f>INDEX('Compréhension de l''écrit'!$C$2:$C$971,ROUNDUP((ROW()-1)/(COUNTA('Compréhension de l''écrit'!$F$1:$DA$1)+1),0))</f>
        <v>#REF!</v>
      </c>
      <c r="U6010" s="16" t="e">
        <f>INDEX('Compréhension de l''écrit'!$D$2:$D$971,ROUNDUP((ROW()-1)/(COUNTA('Compréhension de l''écrit'!$F$1:$DA$1)+1),0))</f>
        <v>#REF!</v>
      </c>
      <c r="V6010" s="16">
        <f>INDEX('Compréhension de l''écrit'!$E$1:$DA$1,+MOD(ROW()-2,COUNTA($H$5:$H$32)*2)+1)</f>
        <v>0</v>
      </c>
      <c r="W6010" s="16" t="str">
        <f>IFERROR(INDEX('Compréhension de l''écrit'!$E$1:$DA$971,MATCH(S6010,'Compréhension de l''écrit'!$B$2:$B$971,0)+1,MATCH(V6010,'Compréhension de l''écrit'!$E$1:$DA$1,0)),"")</f>
        <v/>
      </c>
      <c r="X6010" s="16" t="e">
        <f t="shared" si="95"/>
        <v>#REF!</v>
      </c>
      <c r="Y6010" s="16" t="str">
        <f>IFERROR(VLOOKUP(V6010,Paramétrages!H:I,2,FALSE),"")</f>
        <v/>
      </c>
    </row>
    <row r="6011" spans="18:25" x14ac:dyDescent="0.2">
      <c r="R6011" s="16" t="e">
        <f>INDEX('Compréhension de l''écrit'!$A$2:$A$971,ROUNDUP((ROW()-1)/(COUNTA('Compréhension de l''écrit'!$F$1:$DA$1)+1),0))</f>
        <v>#REF!</v>
      </c>
      <c r="S6011" s="16" t="e">
        <f>INDEX('Compréhension de l''écrit'!$B$2:$B$971,ROUNDUP((ROW()-1)/(COUNTA('Compréhension de l''écrit'!$F$1:$DA$1)+1),0))</f>
        <v>#REF!</v>
      </c>
      <c r="T6011" s="16" t="e">
        <f>INDEX('Compréhension de l''écrit'!$C$2:$C$971,ROUNDUP((ROW()-1)/(COUNTA('Compréhension de l''écrit'!$F$1:$DA$1)+1),0))</f>
        <v>#REF!</v>
      </c>
      <c r="U6011" s="16" t="e">
        <f>INDEX('Compréhension de l''écrit'!$D$2:$D$971,ROUNDUP((ROW()-1)/(COUNTA('Compréhension de l''écrit'!$F$1:$DA$1)+1),0))</f>
        <v>#REF!</v>
      </c>
      <c r="V6011" s="16">
        <f>INDEX('Compréhension de l''écrit'!$E$1:$DA$1,+MOD(ROW()-2,COUNTA($H$5:$H$32)*2)+1)</f>
        <v>0</v>
      </c>
      <c r="W6011" s="16" t="str">
        <f>IFERROR(INDEX('Compréhension de l''écrit'!$E$1:$DA$971,MATCH(S6011,'Compréhension de l''écrit'!$B$2:$B$971,0)+1,MATCH(V6011,'Compréhension de l''écrit'!$E$1:$DA$1,0)),"")</f>
        <v/>
      </c>
      <c r="X6011" s="16" t="e">
        <f t="shared" si="95"/>
        <v>#REF!</v>
      </c>
      <c r="Y6011" s="16" t="str">
        <f>IFERROR(VLOOKUP(V6011,Paramétrages!H:I,2,FALSE),"")</f>
        <v/>
      </c>
    </row>
    <row r="6012" spans="18:25" x14ac:dyDescent="0.2">
      <c r="R6012" s="16" t="e">
        <f>INDEX('Compréhension de l''écrit'!$A$2:$A$971,ROUNDUP((ROW()-1)/(COUNTA('Compréhension de l''écrit'!$F$1:$DA$1)+1),0))</f>
        <v>#REF!</v>
      </c>
      <c r="S6012" s="16" t="e">
        <f>INDEX('Compréhension de l''écrit'!$B$2:$B$971,ROUNDUP((ROW()-1)/(COUNTA('Compréhension de l''écrit'!$F$1:$DA$1)+1),0))</f>
        <v>#REF!</v>
      </c>
      <c r="T6012" s="16" t="e">
        <f>INDEX('Compréhension de l''écrit'!$C$2:$C$971,ROUNDUP((ROW()-1)/(COUNTA('Compréhension de l''écrit'!$F$1:$DA$1)+1),0))</f>
        <v>#REF!</v>
      </c>
      <c r="U6012" s="16" t="e">
        <f>INDEX('Compréhension de l''écrit'!$D$2:$D$971,ROUNDUP((ROW()-1)/(COUNTA('Compréhension de l''écrit'!$F$1:$DA$1)+1),0))</f>
        <v>#REF!</v>
      </c>
      <c r="V6012" s="16">
        <f>INDEX('Compréhension de l''écrit'!$E$1:$DA$1,+MOD(ROW()-2,COUNTA($H$5:$H$32)*2)+1)</f>
        <v>0</v>
      </c>
      <c r="W6012" s="16" t="str">
        <f>IFERROR(INDEX('Compréhension de l''écrit'!$E$1:$DA$971,MATCH(S6012,'Compréhension de l''écrit'!$B$2:$B$971,0)+1,MATCH(V6012,'Compréhension de l''écrit'!$E$1:$DA$1,0)),"")</f>
        <v/>
      </c>
      <c r="X6012" s="16" t="e">
        <f t="shared" si="95"/>
        <v>#REF!</v>
      </c>
      <c r="Y6012" s="16" t="str">
        <f>IFERROR(VLOOKUP(V6012,Paramétrages!H:I,2,FALSE),"")</f>
        <v/>
      </c>
    </row>
    <row r="6013" spans="18:25" x14ac:dyDescent="0.2">
      <c r="R6013" s="16" t="e">
        <f>INDEX('Compréhension de l''écrit'!$A$2:$A$971,ROUNDUP((ROW()-1)/(COUNTA('Compréhension de l''écrit'!$F$1:$DA$1)+1),0))</f>
        <v>#REF!</v>
      </c>
      <c r="S6013" s="16" t="e">
        <f>INDEX('Compréhension de l''écrit'!$B$2:$B$971,ROUNDUP((ROW()-1)/(COUNTA('Compréhension de l''écrit'!$F$1:$DA$1)+1),0))</f>
        <v>#REF!</v>
      </c>
      <c r="T6013" s="16" t="e">
        <f>INDEX('Compréhension de l''écrit'!$C$2:$C$971,ROUNDUP((ROW()-1)/(COUNTA('Compréhension de l''écrit'!$F$1:$DA$1)+1),0))</f>
        <v>#REF!</v>
      </c>
      <c r="U6013" s="16" t="e">
        <f>INDEX('Compréhension de l''écrit'!$D$2:$D$971,ROUNDUP((ROW()-1)/(COUNTA('Compréhension de l''écrit'!$F$1:$DA$1)+1),0))</f>
        <v>#REF!</v>
      </c>
      <c r="V6013" s="16">
        <f>INDEX('Compréhension de l''écrit'!$E$1:$DA$1,+MOD(ROW()-2,COUNTA($H$5:$H$32)*2)+1)</f>
        <v>0</v>
      </c>
      <c r="W6013" s="16" t="str">
        <f>IFERROR(INDEX('Compréhension de l''écrit'!$E$1:$DA$971,MATCH(S6013,'Compréhension de l''écrit'!$B$2:$B$971,0)+1,MATCH(V6013,'Compréhension de l''écrit'!$E$1:$DA$1,0)),"")</f>
        <v/>
      </c>
      <c r="X6013" s="16" t="e">
        <f t="shared" si="95"/>
        <v>#REF!</v>
      </c>
      <c r="Y6013" s="16" t="str">
        <f>IFERROR(VLOOKUP(V6013,Paramétrages!H:I,2,FALSE),"")</f>
        <v/>
      </c>
    </row>
    <row r="6014" spans="18:25" x14ac:dyDescent="0.2">
      <c r="R6014" s="16" t="e">
        <f>INDEX('Compréhension de l''écrit'!$A$2:$A$971,ROUNDUP((ROW()-1)/(COUNTA('Compréhension de l''écrit'!$F$1:$DA$1)+1),0))</f>
        <v>#REF!</v>
      </c>
      <c r="S6014" s="16" t="e">
        <f>INDEX('Compréhension de l''écrit'!$B$2:$B$971,ROUNDUP((ROW()-1)/(COUNTA('Compréhension de l''écrit'!$F$1:$DA$1)+1),0))</f>
        <v>#REF!</v>
      </c>
      <c r="T6014" s="16" t="e">
        <f>INDEX('Compréhension de l''écrit'!$C$2:$C$971,ROUNDUP((ROW()-1)/(COUNTA('Compréhension de l''écrit'!$F$1:$DA$1)+1),0))</f>
        <v>#REF!</v>
      </c>
      <c r="U6014" s="16" t="e">
        <f>INDEX('Compréhension de l''écrit'!$D$2:$D$971,ROUNDUP((ROW()-1)/(COUNTA('Compréhension de l''écrit'!$F$1:$DA$1)+1),0))</f>
        <v>#REF!</v>
      </c>
      <c r="V6014" s="16">
        <f>INDEX('Compréhension de l''écrit'!$E$1:$DA$1,+MOD(ROW()-2,COUNTA($H$5:$H$32)*2)+1)</f>
        <v>0</v>
      </c>
      <c r="W6014" s="16" t="str">
        <f>IFERROR(INDEX('Compréhension de l''écrit'!$E$1:$DA$971,MATCH(S6014,'Compréhension de l''écrit'!$B$2:$B$971,0)+1,MATCH(V6014,'Compréhension de l''écrit'!$E$1:$DA$1,0)),"")</f>
        <v/>
      </c>
      <c r="X6014" s="16" t="e">
        <f t="shared" si="95"/>
        <v>#REF!</v>
      </c>
      <c r="Y6014" s="16" t="str">
        <f>IFERROR(VLOOKUP(V6014,Paramétrages!H:I,2,FALSE),"")</f>
        <v/>
      </c>
    </row>
    <row r="6015" spans="18:25" x14ac:dyDescent="0.2">
      <c r="R6015" s="16" t="e">
        <f>INDEX('Compréhension de l''écrit'!$A$2:$A$971,ROUNDUP((ROW()-1)/(COUNTA('Compréhension de l''écrit'!$F$1:$DA$1)+1),0))</f>
        <v>#REF!</v>
      </c>
      <c r="S6015" s="16" t="e">
        <f>INDEX('Compréhension de l''écrit'!$B$2:$B$971,ROUNDUP((ROW()-1)/(COUNTA('Compréhension de l''écrit'!$F$1:$DA$1)+1),0))</f>
        <v>#REF!</v>
      </c>
      <c r="T6015" s="16" t="e">
        <f>INDEX('Compréhension de l''écrit'!$C$2:$C$971,ROUNDUP((ROW()-1)/(COUNTA('Compréhension de l''écrit'!$F$1:$DA$1)+1),0))</f>
        <v>#REF!</v>
      </c>
      <c r="U6015" s="16" t="e">
        <f>INDEX('Compréhension de l''écrit'!$D$2:$D$971,ROUNDUP((ROW()-1)/(COUNTA('Compréhension de l''écrit'!$F$1:$DA$1)+1),0))</f>
        <v>#REF!</v>
      </c>
      <c r="V6015" s="16">
        <f>INDEX('Compréhension de l''écrit'!$E$1:$DA$1,+MOD(ROW()-2,COUNTA($H$5:$H$32)*2)+1)</f>
        <v>0</v>
      </c>
      <c r="W6015" s="16" t="str">
        <f>IFERROR(INDEX('Compréhension de l''écrit'!$E$1:$DA$971,MATCH(S6015,'Compréhension de l''écrit'!$B$2:$B$971,0)+1,MATCH(V6015,'Compréhension de l''écrit'!$E$1:$DA$1,0)),"")</f>
        <v/>
      </c>
      <c r="X6015" s="16" t="e">
        <f t="shared" si="95"/>
        <v>#REF!</v>
      </c>
      <c r="Y6015" s="16" t="str">
        <f>IFERROR(VLOOKUP(V6015,Paramétrages!H:I,2,FALSE),"")</f>
        <v/>
      </c>
    </row>
    <row r="6016" spans="18:25" x14ac:dyDescent="0.2">
      <c r="R6016" s="16" t="e">
        <f>INDEX('Compréhension de l''écrit'!$A$2:$A$971,ROUNDUP((ROW()-1)/(COUNTA('Compréhension de l''écrit'!$F$1:$DA$1)+1),0))</f>
        <v>#REF!</v>
      </c>
      <c r="S6016" s="16" t="e">
        <f>INDEX('Compréhension de l''écrit'!$B$2:$B$971,ROUNDUP((ROW()-1)/(COUNTA('Compréhension de l''écrit'!$F$1:$DA$1)+1),0))</f>
        <v>#REF!</v>
      </c>
      <c r="T6016" s="16" t="e">
        <f>INDEX('Compréhension de l''écrit'!$C$2:$C$971,ROUNDUP((ROW()-1)/(COUNTA('Compréhension de l''écrit'!$F$1:$DA$1)+1),0))</f>
        <v>#REF!</v>
      </c>
      <c r="U6016" s="16" t="e">
        <f>INDEX('Compréhension de l''écrit'!$D$2:$D$971,ROUNDUP((ROW()-1)/(COUNTA('Compréhension de l''écrit'!$F$1:$DA$1)+1),0))</f>
        <v>#REF!</v>
      </c>
      <c r="V6016" s="16">
        <f>INDEX('Compréhension de l''écrit'!$E$1:$DA$1,+MOD(ROW()-2,COUNTA($H$5:$H$32)*2)+1)</f>
        <v>0</v>
      </c>
      <c r="W6016" s="16" t="str">
        <f>IFERROR(INDEX('Compréhension de l''écrit'!$E$1:$DA$971,MATCH(S6016,'Compréhension de l''écrit'!$B$2:$B$971,0)+1,MATCH(V6016,'Compréhension de l''écrit'!$E$1:$DA$1,0)),"")</f>
        <v/>
      </c>
      <c r="X6016" s="16" t="e">
        <f t="shared" si="95"/>
        <v>#REF!</v>
      </c>
      <c r="Y6016" s="16" t="str">
        <f>IFERROR(VLOOKUP(V6016,Paramétrages!H:I,2,FALSE),"")</f>
        <v/>
      </c>
    </row>
    <row r="6017" spans="18:25" x14ac:dyDescent="0.2">
      <c r="R6017" s="16" t="e">
        <f>INDEX('Compréhension de l''écrit'!$A$2:$A$971,ROUNDUP((ROW()-1)/(COUNTA('Compréhension de l''écrit'!$F$1:$DA$1)+1),0))</f>
        <v>#REF!</v>
      </c>
      <c r="S6017" s="16" t="e">
        <f>INDEX('Compréhension de l''écrit'!$B$2:$B$971,ROUNDUP((ROW()-1)/(COUNTA('Compréhension de l''écrit'!$F$1:$DA$1)+1),0))</f>
        <v>#REF!</v>
      </c>
      <c r="T6017" s="16" t="e">
        <f>INDEX('Compréhension de l''écrit'!$C$2:$C$971,ROUNDUP((ROW()-1)/(COUNTA('Compréhension de l''écrit'!$F$1:$DA$1)+1),0))</f>
        <v>#REF!</v>
      </c>
      <c r="U6017" s="16" t="e">
        <f>INDEX('Compréhension de l''écrit'!$D$2:$D$971,ROUNDUP((ROW()-1)/(COUNTA('Compréhension de l''écrit'!$F$1:$DA$1)+1),0))</f>
        <v>#REF!</v>
      </c>
      <c r="V6017" s="16">
        <f>INDEX('Compréhension de l''écrit'!$E$1:$DA$1,+MOD(ROW()-2,COUNTA($H$5:$H$32)*2)+1)</f>
        <v>0</v>
      </c>
      <c r="W6017" s="16" t="str">
        <f>IFERROR(INDEX('Compréhension de l''écrit'!$E$1:$DA$971,MATCH(S6017,'Compréhension de l''écrit'!$B$2:$B$971,0)+1,MATCH(V6017,'Compréhension de l''écrit'!$E$1:$DA$1,0)),"")</f>
        <v/>
      </c>
      <c r="X6017" s="16" t="e">
        <f t="shared" si="95"/>
        <v>#REF!</v>
      </c>
      <c r="Y6017" s="16" t="str">
        <f>IFERROR(VLOOKUP(V6017,Paramétrages!H:I,2,FALSE),"")</f>
        <v/>
      </c>
    </row>
    <row r="6018" spans="18:25" x14ac:dyDescent="0.2">
      <c r="R6018" s="16" t="e">
        <f>INDEX('Compréhension de l''écrit'!$A$2:$A$971,ROUNDUP((ROW()-1)/(COUNTA('Compréhension de l''écrit'!$F$1:$DA$1)+1),0))</f>
        <v>#REF!</v>
      </c>
      <c r="S6018" s="16" t="e">
        <f>INDEX('Compréhension de l''écrit'!$B$2:$B$971,ROUNDUP((ROW()-1)/(COUNTA('Compréhension de l''écrit'!$F$1:$DA$1)+1),0))</f>
        <v>#REF!</v>
      </c>
      <c r="T6018" s="16" t="e">
        <f>INDEX('Compréhension de l''écrit'!$C$2:$C$971,ROUNDUP((ROW()-1)/(COUNTA('Compréhension de l''écrit'!$F$1:$DA$1)+1),0))</f>
        <v>#REF!</v>
      </c>
      <c r="U6018" s="16" t="e">
        <f>INDEX('Compréhension de l''écrit'!$D$2:$D$971,ROUNDUP((ROW()-1)/(COUNTA('Compréhension de l''écrit'!$F$1:$DA$1)+1),0))</f>
        <v>#REF!</v>
      </c>
      <c r="V6018" s="16">
        <f>INDEX('Compréhension de l''écrit'!$E$1:$DA$1,+MOD(ROW()-2,COUNTA($H$5:$H$32)*2)+1)</f>
        <v>0</v>
      </c>
      <c r="W6018" s="16" t="str">
        <f>IFERROR(INDEX('Compréhension de l''écrit'!$E$1:$DA$971,MATCH(S6018,'Compréhension de l''écrit'!$B$2:$B$971,0)+1,MATCH(V6018,'Compréhension de l''écrit'!$E$1:$DA$1,0)),"")</f>
        <v/>
      </c>
      <c r="X6018" s="16" t="e">
        <f t="shared" si="95"/>
        <v>#REF!</v>
      </c>
      <c r="Y6018" s="16" t="str">
        <f>IFERROR(VLOOKUP(V6018,Paramétrages!H:I,2,FALSE),"")</f>
        <v/>
      </c>
    </row>
    <row r="6019" spans="18:25" x14ac:dyDescent="0.2">
      <c r="R6019" s="16" t="e">
        <f>INDEX('Compréhension de l''écrit'!$A$2:$A$971,ROUNDUP((ROW()-1)/(COUNTA('Compréhension de l''écrit'!$F$1:$DA$1)+1),0))</f>
        <v>#REF!</v>
      </c>
      <c r="S6019" s="16" t="e">
        <f>INDEX('Compréhension de l''écrit'!$B$2:$B$971,ROUNDUP((ROW()-1)/(COUNTA('Compréhension de l''écrit'!$F$1:$DA$1)+1),0))</f>
        <v>#REF!</v>
      </c>
      <c r="T6019" s="16" t="e">
        <f>INDEX('Compréhension de l''écrit'!$C$2:$C$971,ROUNDUP((ROW()-1)/(COUNTA('Compréhension de l''écrit'!$F$1:$DA$1)+1),0))</f>
        <v>#REF!</v>
      </c>
      <c r="U6019" s="16" t="e">
        <f>INDEX('Compréhension de l''écrit'!$D$2:$D$971,ROUNDUP((ROW()-1)/(COUNTA('Compréhension de l''écrit'!$F$1:$DA$1)+1),0))</f>
        <v>#REF!</v>
      </c>
      <c r="V6019" s="16">
        <f>INDEX('Compréhension de l''écrit'!$E$1:$DA$1,+MOD(ROW()-2,COUNTA($H$5:$H$32)*2)+1)</f>
        <v>0</v>
      </c>
      <c r="W6019" s="16" t="str">
        <f>IFERROR(INDEX('Compréhension de l''écrit'!$E$1:$DA$971,MATCH(S6019,'Compréhension de l''écrit'!$B$2:$B$971,0)+1,MATCH(V6019,'Compréhension de l''écrit'!$E$1:$DA$1,0)),"")</f>
        <v/>
      </c>
      <c r="X6019" s="16" t="e">
        <f t="shared" ref="X6019:X6082" si="96">S6019&amp;T6019</f>
        <v>#REF!</v>
      </c>
      <c r="Y6019" s="16" t="str">
        <f>IFERROR(VLOOKUP(V6019,Paramétrages!H:I,2,FALSE),"")</f>
        <v/>
      </c>
    </row>
    <row r="6020" spans="18:25" x14ac:dyDescent="0.2">
      <c r="R6020" s="16" t="e">
        <f>INDEX('Compréhension de l''écrit'!$A$2:$A$971,ROUNDUP((ROW()-1)/(COUNTA('Compréhension de l''écrit'!$F$1:$DA$1)+1),0))</f>
        <v>#REF!</v>
      </c>
      <c r="S6020" s="16" t="e">
        <f>INDEX('Compréhension de l''écrit'!$B$2:$B$971,ROUNDUP((ROW()-1)/(COUNTA('Compréhension de l''écrit'!$F$1:$DA$1)+1),0))</f>
        <v>#REF!</v>
      </c>
      <c r="T6020" s="16" t="e">
        <f>INDEX('Compréhension de l''écrit'!$C$2:$C$971,ROUNDUP((ROW()-1)/(COUNTA('Compréhension de l''écrit'!$F$1:$DA$1)+1),0))</f>
        <v>#REF!</v>
      </c>
      <c r="U6020" s="16" t="e">
        <f>INDEX('Compréhension de l''écrit'!$D$2:$D$971,ROUNDUP((ROW()-1)/(COUNTA('Compréhension de l''écrit'!$F$1:$DA$1)+1),0))</f>
        <v>#REF!</v>
      </c>
      <c r="V6020" s="16">
        <f>INDEX('Compréhension de l''écrit'!$E$1:$DA$1,+MOD(ROW()-2,COUNTA($H$5:$H$32)*2)+1)</f>
        <v>0</v>
      </c>
      <c r="W6020" s="16" t="str">
        <f>IFERROR(INDEX('Compréhension de l''écrit'!$E$1:$DA$971,MATCH(S6020,'Compréhension de l''écrit'!$B$2:$B$971,0)+1,MATCH(V6020,'Compréhension de l''écrit'!$E$1:$DA$1,0)),"")</f>
        <v/>
      </c>
      <c r="X6020" s="16" t="e">
        <f t="shared" si="96"/>
        <v>#REF!</v>
      </c>
      <c r="Y6020" s="16" t="str">
        <f>IFERROR(VLOOKUP(V6020,Paramétrages!H:I,2,FALSE),"")</f>
        <v/>
      </c>
    </row>
    <row r="6021" spans="18:25" x14ac:dyDescent="0.2">
      <c r="R6021" s="16" t="e">
        <f>INDEX('Compréhension de l''écrit'!$A$2:$A$971,ROUNDUP((ROW()-1)/(COUNTA('Compréhension de l''écrit'!$F$1:$DA$1)+1),0))</f>
        <v>#REF!</v>
      </c>
      <c r="S6021" s="16" t="e">
        <f>INDEX('Compréhension de l''écrit'!$B$2:$B$971,ROUNDUP((ROW()-1)/(COUNTA('Compréhension de l''écrit'!$F$1:$DA$1)+1),0))</f>
        <v>#REF!</v>
      </c>
      <c r="T6021" s="16" t="e">
        <f>INDEX('Compréhension de l''écrit'!$C$2:$C$971,ROUNDUP((ROW()-1)/(COUNTA('Compréhension de l''écrit'!$F$1:$DA$1)+1),0))</f>
        <v>#REF!</v>
      </c>
      <c r="U6021" s="16" t="e">
        <f>INDEX('Compréhension de l''écrit'!$D$2:$D$971,ROUNDUP((ROW()-1)/(COUNTA('Compréhension de l''écrit'!$F$1:$DA$1)+1),0))</f>
        <v>#REF!</v>
      </c>
      <c r="V6021" s="16">
        <f>INDEX('Compréhension de l''écrit'!$E$1:$DA$1,+MOD(ROW()-2,COUNTA($H$5:$H$32)*2)+1)</f>
        <v>0</v>
      </c>
      <c r="W6021" s="16" t="str">
        <f>IFERROR(INDEX('Compréhension de l''écrit'!$E$1:$DA$971,MATCH(S6021,'Compréhension de l''écrit'!$B$2:$B$971,0)+1,MATCH(V6021,'Compréhension de l''écrit'!$E$1:$DA$1,0)),"")</f>
        <v/>
      </c>
      <c r="X6021" s="16" t="e">
        <f t="shared" si="96"/>
        <v>#REF!</v>
      </c>
      <c r="Y6021" s="16" t="str">
        <f>IFERROR(VLOOKUP(V6021,Paramétrages!H:I,2,FALSE),"")</f>
        <v/>
      </c>
    </row>
    <row r="6022" spans="18:25" x14ac:dyDescent="0.2">
      <c r="R6022" s="16" t="e">
        <f>INDEX('Compréhension de l''écrit'!$A$2:$A$971,ROUNDUP((ROW()-1)/(COUNTA('Compréhension de l''écrit'!$F$1:$DA$1)+1),0))</f>
        <v>#REF!</v>
      </c>
      <c r="S6022" s="16" t="e">
        <f>INDEX('Compréhension de l''écrit'!$B$2:$B$971,ROUNDUP((ROW()-1)/(COUNTA('Compréhension de l''écrit'!$F$1:$DA$1)+1),0))</f>
        <v>#REF!</v>
      </c>
      <c r="T6022" s="16" t="e">
        <f>INDEX('Compréhension de l''écrit'!$C$2:$C$971,ROUNDUP((ROW()-1)/(COUNTA('Compréhension de l''écrit'!$F$1:$DA$1)+1),0))</f>
        <v>#REF!</v>
      </c>
      <c r="U6022" s="16" t="e">
        <f>INDEX('Compréhension de l''écrit'!$D$2:$D$971,ROUNDUP((ROW()-1)/(COUNTA('Compréhension de l''écrit'!$F$1:$DA$1)+1),0))</f>
        <v>#REF!</v>
      </c>
      <c r="V6022" s="16">
        <f>INDEX('Compréhension de l''écrit'!$E$1:$DA$1,+MOD(ROW()-2,COUNTA($H$5:$H$32)*2)+1)</f>
        <v>0</v>
      </c>
      <c r="W6022" s="16" t="str">
        <f>IFERROR(INDEX('Compréhension de l''écrit'!$E$1:$DA$971,MATCH(S6022,'Compréhension de l''écrit'!$B$2:$B$971,0)+1,MATCH(V6022,'Compréhension de l''écrit'!$E$1:$DA$1,0)),"")</f>
        <v/>
      </c>
      <c r="X6022" s="16" t="e">
        <f t="shared" si="96"/>
        <v>#REF!</v>
      </c>
      <c r="Y6022" s="16" t="str">
        <f>IFERROR(VLOOKUP(V6022,Paramétrages!H:I,2,FALSE),"")</f>
        <v/>
      </c>
    </row>
    <row r="6023" spans="18:25" x14ac:dyDescent="0.2">
      <c r="R6023" s="16" t="e">
        <f>INDEX('Compréhension de l''écrit'!$A$2:$A$971,ROUNDUP((ROW()-1)/(COUNTA('Compréhension de l''écrit'!$F$1:$DA$1)+1),0))</f>
        <v>#REF!</v>
      </c>
      <c r="S6023" s="16" t="e">
        <f>INDEX('Compréhension de l''écrit'!$B$2:$B$971,ROUNDUP((ROW()-1)/(COUNTA('Compréhension de l''écrit'!$F$1:$DA$1)+1),0))</f>
        <v>#REF!</v>
      </c>
      <c r="T6023" s="16" t="e">
        <f>INDEX('Compréhension de l''écrit'!$C$2:$C$971,ROUNDUP((ROW()-1)/(COUNTA('Compréhension de l''écrit'!$F$1:$DA$1)+1),0))</f>
        <v>#REF!</v>
      </c>
      <c r="U6023" s="16" t="e">
        <f>INDEX('Compréhension de l''écrit'!$D$2:$D$971,ROUNDUP((ROW()-1)/(COUNTA('Compréhension de l''écrit'!$F$1:$DA$1)+1),0))</f>
        <v>#REF!</v>
      </c>
      <c r="V6023" s="16">
        <f>INDEX('Compréhension de l''écrit'!$E$1:$DA$1,+MOD(ROW()-2,COUNTA($H$5:$H$32)*2)+1)</f>
        <v>0</v>
      </c>
      <c r="W6023" s="16" t="str">
        <f>IFERROR(INDEX('Compréhension de l''écrit'!$E$1:$DA$971,MATCH(S6023,'Compréhension de l''écrit'!$B$2:$B$971,0)+1,MATCH(V6023,'Compréhension de l''écrit'!$E$1:$DA$1,0)),"")</f>
        <v/>
      </c>
      <c r="X6023" s="16" t="e">
        <f t="shared" si="96"/>
        <v>#REF!</v>
      </c>
      <c r="Y6023" s="16" t="str">
        <f>IFERROR(VLOOKUP(V6023,Paramétrages!H:I,2,FALSE),"")</f>
        <v/>
      </c>
    </row>
    <row r="6024" spans="18:25" x14ac:dyDescent="0.2">
      <c r="R6024" s="16" t="e">
        <f>INDEX('Compréhension de l''écrit'!$A$2:$A$971,ROUNDUP((ROW()-1)/(COUNTA('Compréhension de l''écrit'!$F$1:$DA$1)+1),0))</f>
        <v>#REF!</v>
      </c>
      <c r="S6024" s="16" t="e">
        <f>INDEX('Compréhension de l''écrit'!$B$2:$B$971,ROUNDUP((ROW()-1)/(COUNTA('Compréhension de l''écrit'!$F$1:$DA$1)+1),0))</f>
        <v>#REF!</v>
      </c>
      <c r="T6024" s="16" t="e">
        <f>INDEX('Compréhension de l''écrit'!$C$2:$C$971,ROUNDUP((ROW()-1)/(COUNTA('Compréhension de l''écrit'!$F$1:$DA$1)+1),0))</f>
        <v>#REF!</v>
      </c>
      <c r="U6024" s="16" t="e">
        <f>INDEX('Compréhension de l''écrit'!$D$2:$D$971,ROUNDUP((ROW()-1)/(COUNTA('Compréhension de l''écrit'!$F$1:$DA$1)+1),0))</f>
        <v>#REF!</v>
      </c>
      <c r="V6024" s="16">
        <f>INDEX('Compréhension de l''écrit'!$E$1:$DA$1,+MOD(ROW()-2,COUNTA($H$5:$H$32)*2)+1)</f>
        <v>0</v>
      </c>
      <c r="W6024" s="16" t="str">
        <f>IFERROR(INDEX('Compréhension de l''écrit'!$E$1:$DA$971,MATCH(S6024,'Compréhension de l''écrit'!$B$2:$B$971,0)+1,MATCH(V6024,'Compréhension de l''écrit'!$E$1:$DA$1,0)),"")</f>
        <v/>
      </c>
      <c r="X6024" s="16" t="e">
        <f t="shared" si="96"/>
        <v>#REF!</v>
      </c>
      <c r="Y6024" s="16" t="str">
        <f>IFERROR(VLOOKUP(V6024,Paramétrages!H:I,2,FALSE),"")</f>
        <v/>
      </c>
    </row>
    <row r="6025" spans="18:25" x14ac:dyDescent="0.2">
      <c r="R6025" s="16" t="e">
        <f>INDEX('Compréhension de l''écrit'!$A$2:$A$971,ROUNDUP((ROW()-1)/(COUNTA('Compréhension de l''écrit'!$F$1:$DA$1)+1),0))</f>
        <v>#REF!</v>
      </c>
      <c r="S6025" s="16" t="e">
        <f>INDEX('Compréhension de l''écrit'!$B$2:$B$971,ROUNDUP((ROW()-1)/(COUNTA('Compréhension de l''écrit'!$F$1:$DA$1)+1),0))</f>
        <v>#REF!</v>
      </c>
      <c r="T6025" s="16" t="e">
        <f>INDEX('Compréhension de l''écrit'!$C$2:$C$971,ROUNDUP((ROW()-1)/(COUNTA('Compréhension de l''écrit'!$F$1:$DA$1)+1),0))</f>
        <v>#REF!</v>
      </c>
      <c r="U6025" s="16" t="e">
        <f>INDEX('Compréhension de l''écrit'!$D$2:$D$971,ROUNDUP((ROW()-1)/(COUNTA('Compréhension de l''écrit'!$F$1:$DA$1)+1),0))</f>
        <v>#REF!</v>
      </c>
      <c r="V6025" s="16">
        <f>INDEX('Compréhension de l''écrit'!$E$1:$DA$1,+MOD(ROW()-2,COUNTA($H$5:$H$32)*2)+1)</f>
        <v>0</v>
      </c>
      <c r="W6025" s="16" t="str">
        <f>IFERROR(INDEX('Compréhension de l''écrit'!$E$1:$DA$971,MATCH(S6025,'Compréhension de l''écrit'!$B$2:$B$971,0)+1,MATCH(V6025,'Compréhension de l''écrit'!$E$1:$DA$1,0)),"")</f>
        <v/>
      </c>
      <c r="X6025" s="16" t="e">
        <f t="shared" si="96"/>
        <v>#REF!</v>
      </c>
      <c r="Y6025" s="16" t="str">
        <f>IFERROR(VLOOKUP(V6025,Paramétrages!H:I,2,FALSE),"")</f>
        <v/>
      </c>
    </row>
    <row r="6026" spans="18:25" x14ac:dyDescent="0.2">
      <c r="R6026" s="16" t="e">
        <f>INDEX('Compréhension de l''écrit'!$A$2:$A$971,ROUNDUP((ROW()-1)/(COUNTA('Compréhension de l''écrit'!$F$1:$DA$1)+1),0))</f>
        <v>#REF!</v>
      </c>
      <c r="S6026" s="16" t="e">
        <f>INDEX('Compréhension de l''écrit'!$B$2:$B$971,ROUNDUP((ROW()-1)/(COUNTA('Compréhension de l''écrit'!$F$1:$DA$1)+1),0))</f>
        <v>#REF!</v>
      </c>
      <c r="T6026" s="16" t="e">
        <f>INDEX('Compréhension de l''écrit'!$C$2:$C$971,ROUNDUP((ROW()-1)/(COUNTA('Compréhension de l''écrit'!$F$1:$DA$1)+1),0))</f>
        <v>#REF!</v>
      </c>
      <c r="U6026" s="16" t="e">
        <f>INDEX('Compréhension de l''écrit'!$D$2:$D$971,ROUNDUP((ROW()-1)/(COUNTA('Compréhension de l''écrit'!$F$1:$DA$1)+1),0))</f>
        <v>#REF!</v>
      </c>
      <c r="V6026" s="16">
        <f>INDEX('Compréhension de l''écrit'!$E$1:$DA$1,+MOD(ROW()-2,COUNTA($H$5:$H$32)*2)+1)</f>
        <v>0</v>
      </c>
      <c r="W6026" s="16" t="str">
        <f>IFERROR(INDEX('Compréhension de l''écrit'!$E$1:$DA$971,MATCH(S6026,'Compréhension de l''écrit'!$B$2:$B$971,0)+1,MATCH(V6026,'Compréhension de l''écrit'!$E$1:$DA$1,0)),"")</f>
        <v/>
      </c>
      <c r="X6026" s="16" t="e">
        <f t="shared" si="96"/>
        <v>#REF!</v>
      </c>
      <c r="Y6026" s="16" t="str">
        <f>IFERROR(VLOOKUP(V6026,Paramétrages!H:I,2,FALSE),"")</f>
        <v/>
      </c>
    </row>
    <row r="6027" spans="18:25" x14ac:dyDescent="0.2">
      <c r="R6027" s="16" t="e">
        <f>INDEX('Compréhension de l''écrit'!$A$2:$A$971,ROUNDUP((ROW()-1)/(COUNTA('Compréhension de l''écrit'!$F$1:$DA$1)+1),0))</f>
        <v>#REF!</v>
      </c>
      <c r="S6027" s="16" t="e">
        <f>INDEX('Compréhension de l''écrit'!$B$2:$B$971,ROUNDUP((ROW()-1)/(COUNTA('Compréhension de l''écrit'!$F$1:$DA$1)+1),0))</f>
        <v>#REF!</v>
      </c>
      <c r="T6027" s="16" t="e">
        <f>INDEX('Compréhension de l''écrit'!$C$2:$C$971,ROUNDUP((ROW()-1)/(COUNTA('Compréhension de l''écrit'!$F$1:$DA$1)+1),0))</f>
        <v>#REF!</v>
      </c>
      <c r="U6027" s="16" t="e">
        <f>INDEX('Compréhension de l''écrit'!$D$2:$D$971,ROUNDUP((ROW()-1)/(COUNTA('Compréhension de l''écrit'!$F$1:$DA$1)+1),0))</f>
        <v>#REF!</v>
      </c>
      <c r="V6027" s="16">
        <f>INDEX('Compréhension de l''écrit'!$E$1:$DA$1,+MOD(ROW()-2,COUNTA($H$5:$H$32)*2)+1)</f>
        <v>0</v>
      </c>
      <c r="W6027" s="16" t="str">
        <f>IFERROR(INDEX('Compréhension de l''écrit'!$E$1:$DA$971,MATCH(S6027,'Compréhension de l''écrit'!$B$2:$B$971,0)+1,MATCH(V6027,'Compréhension de l''écrit'!$E$1:$DA$1,0)),"")</f>
        <v/>
      </c>
      <c r="X6027" s="16" t="e">
        <f t="shared" si="96"/>
        <v>#REF!</v>
      </c>
      <c r="Y6027" s="16" t="str">
        <f>IFERROR(VLOOKUP(V6027,Paramétrages!H:I,2,FALSE),"")</f>
        <v/>
      </c>
    </row>
    <row r="6028" spans="18:25" x14ac:dyDescent="0.2">
      <c r="R6028" s="16" t="e">
        <f>INDEX('Compréhension de l''écrit'!$A$2:$A$971,ROUNDUP((ROW()-1)/(COUNTA('Compréhension de l''écrit'!$F$1:$DA$1)+1),0))</f>
        <v>#REF!</v>
      </c>
      <c r="S6028" s="16" t="e">
        <f>INDEX('Compréhension de l''écrit'!$B$2:$B$971,ROUNDUP((ROW()-1)/(COUNTA('Compréhension de l''écrit'!$F$1:$DA$1)+1),0))</f>
        <v>#REF!</v>
      </c>
      <c r="T6028" s="16" t="e">
        <f>INDEX('Compréhension de l''écrit'!$C$2:$C$971,ROUNDUP((ROW()-1)/(COUNTA('Compréhension de l''écrit'!$F$1:$DA$1)+1),0))</f>
        <v>#REF!</v>
      </c>
      <c r="U6028" s="16" t="e">
        <f>INDEX('Compréhension de l''écrit'!$D$2:$D$971,ROUNDUP((ROW()-1)/(COUNTA('Compréhension de l''écrit'!$F$1:$DA$1)+1),0))</f>
        <v>#REF!</v>
      </c>
      <c r="V6028" s="16">
        <f>INDEX('Compréhension de l''écrit'!$E$1:$DA$1,+MOD(ROW()-2,COUNTA($H$5:$H$32)*2)+1)</f>
        <v>0</v>
      </c>
      <c r="W6028" s="16" t="str">
        <f>IFERROR(INDEX('Compréhension de l''écrit'!$E$1:$DA$971,MATCH(S6028,'Compréhension de l''écrit'!$B$2:$B$971,0)+1,MATCH(V6028,'Compréhension de l''écrit'!$E$1:$DA$1,0)),"")</f>
        <v/>
      </c>
      <c r="X6028" s="16" t="e">
        <f t="shared" si="96"/>
        <v>#REF!</v>
      </c>
      <c r="Y6028" s="16" t="str">
        <f>IFERROR(VLOOKUP(V6028,Paramétrages!H:I,2,FALSE),"")</f>
        <v/>
      </c>
    </row>
    <row r="6029" spans="18:25" x14ac:dyDescent="0.2">
      <c r="R6029" s="16" t="e">
        <f>INDEX('Compréhension de l''écrit'!$A$2:$A$971,ROUNDUP((ROW()-1)/(COUNTA('Compréhension de l''écrit'!$F$1:$DA$1)+1),0))</f>
        <v>#REF!</v>
      </c>
      <c r="S6029" s="16" t="e">
        <f>INDEX('Compréhension de l''écrit'!$B$2:$B$971,ROUNDUP((ROW()-1)/(COUNTA('Compréhension de l''écrit'!$F$1:$DA$1)+1),0))</f>
        <v>#REF!</v>
      </c>
      <c r="T6029" s="16" t="e">
        <f>INDEX('Compréhension de l''écrit'!$C$2:$C$971,ROUNDUP((ROW()-1)/(COUNTA('Compréhension de l''écrit'!$F$1:$DA$1)+1),0))</f>
        <v>#REF!</v>
      </c>
      <c r="U6029" s="16" t="e">
        <f>INDEX('Compréhension de l''écrit'!$D$2:$D$971,ROUNDUP((ROW()-1)/(COUNTA('Compréhension de l''écrit'!$F$1:$DA$1)+1),0))</f>
        <v>#REF!</v>
      </c>
      <c r="V6029" s="16">
        <f>INDEX('Compréhension de l''écrit'!$E$1:$DA$1,+MOD(ROW()-2,COUNTA($H$5:$H$32)*2)+1)</f>
        <v>0</v>
      </c>
      <c r="W6029" s="16" t="str">
        <f>IFERROR(INDEX('Compréhension de l''écrit'!$E$1:$DA$971,MATCH(S6029,'Compréhension de l''écrit'!$B$2:$B$971,0)+1,MATCH(V6029,'Compréhension de l''écrit'!$E$1:$DA$1,0)),"")</f>
        <v/>
      </c>
      <c r="X6029" s="16" t="e">
        <f t="shared" si="96"/>
        <v>#REF!</v>
      </c>
      <c r="Y6029" s="16" t="str">
        <f>IFERROR(VLOOKUP(V6029,Paramétrages!H:I,2,FALSE),"")</f>
        <v/>
      </c>
    </row>
    <row r="6030" spans="18:25" x14ac:dyDescent="0.2">
      <c r="R6030" s="16" t="e">
        <f>INDEX('Compréhension de l''écrit'!$A$2:$A$971,ROUNDUP((ROW()-1)/(COUNTA('Compréhension de l''écrit'!$F$1:$DA$1)+1),0))</f>
        <v>#REF!</v>
      </c>
      <c r="S6030" s="16" t="e">
        <f>INDEX('Compréhension de l''écrit'!$B$2:$B$971,ROUNDUP((ROW()-1)/(COUNTA('Compréhension de l''écrit'!$F$1:$DA$1)+1),0))</f>
        <v>#REF!</v>
      </c>
      <c r="T6030" s="16" t="e">
        <f>INDEX('Compréhension de l''écrit'!$C$2:$C$971,ROUNDUP((ROW()-1)/(COUNTA('Compréhension de l''écrit'!$F$1:$DA$1)+1),0))</f>
        <v>#REF!</v>
      </c>
      <c r="U6030" s="16" t="e">
        <f>INDEX('Compréhension de l''écrit'!$D$2:$D$971,ROUNDUP((ROW()-1)/(COUNTA('Compréhension de l''écrit'!$F$1:$DA$1)+1),0))</f>
        <v>#REF!</v>
      </c>
      <c r="V6030" s="16">
        <f>INDEX('Compréhension de l''écrit'!$E$1:$DA$1,+MOD(ROW()-2,COUNTA($H$5:$H$32)*2)+1)</f>
        <v>0</v>
      </c>
      <c r="W6030" s="16" t="str">
        <f>IFERROR(INDEX('Compréhension de l''écrit'!$E$1:$DA$971,MATCH(S6030,'Compréhension de l''écrit'!$B$2:$B$971,0)+1,MATCH(V6030,'Compréhension de l''écrit'!$E$1:$DA$1,0)),"")</f>
        <v/>
      </c>
      <c r="X6030" s="16" t="e">
        <f t="shared" si="96"/>
        <v>#REF!</v>
      </c>
      <c r="Y6030" s="16" t="str">
        <f>IFERROR(VLOOKUP(V6030,Paramétrages!H:I,2,FALSE),"")</f>
        <v/>
      </c>
    </row>
    <row r="6031" spans="18:25" x14ac:dyDescent="0.2">
      <c r="R6031" s="16" t="e">
        <f>INDEX('Compréhension de l''écrit'!$A$2:$A$971,ROUNDUP((ROW()-1)/(COUNTA('Compréhension de l''écrit'!$F$1:$DA$1)+1),0))</f>
        <v>#REF!</v>
      </c>
      <c r="S6031" s="16" t="e">
        <f>INDEX('Compréhension de l''écrit'!$B$2:$B$971,ROUNDUP((ROW()-1)/(COUNTA('Compréhension de l''écrit'!$F$1:$DA$1)+1),0))</f>
        <v>#REF!</v>
      </c>
      <c r="T6031" s="16" t="e">
        <f>INDEX('Compréhension de l''écrit'!$C$2:$C$971,ROUNDUP((ROW()-1)/(COUNTA('Compréhension de l''écrit'!$F$1:$DA$1)+1),0))</f>
        <v>#REF!</v>
      </c>
      <c r="U6031" s="16" t="e">
        <f>INDEX('Compréhension de l''écrit'!$D$2:$D$971,ROUNDUP((ROW()-1)/(COUNTA('Compréhension de l''écrit'!$F$1:$DA$1)+1),0))</f>
        <v>#REF!</v>
      </c>
      <c r="V6031" s="16">
        <f>INDEX('Compréhension de l''écrit'!$E$1:$DA$1,+MOD(ROW()-2,COUNTA($H$5:$H$32)*2)+1)</f>
        <v>0</v>
      </c>
      <c r="W6031" s="16" t="str">
        <f>IFERROR(INDEX('Compréhension de l''écrit'!$E$1:$DA$971,MATCH(S6031,'Compréhension de l''écrit'!$B$2:$B$971,0)+1,MATCH(V6031,'Compréhension de l''écrit'!$E$1:$DA$1,0)),"")</f>
        <v/>
      </c>
      <c r="X6031" s="16" t="e">
        <f t="shared" si="96"/>
        <v>#REF!</v>
      </c>
      <c r="Y6031" s="16" t="str">
        <f>IFERROR(VLOOKUP(V6031,Paramétrages!H:I,2,FALSE),"")</f>
        <v/>
      </c>
    </row>
    <row r="6032" spans="18:25" x14ac:dyDescent="0.2">
      <c r="R6032" s="16" t="e">
        <f>INDEX('Compréhension de l''écrit'!$A$2:$A$971,ROUNDUP((ROW()-1)/(COUNTA('Compréhension de l''écrit'!$F$1:$DA$1)+1),0))</f>
        <v>#REF!</v>
      </c>
      <c r="S6032" s="16" t="e">
        <f>INDEX('Compréhension de l''écrit'!$B$2:$B$971,ROUNDUP((ROW()-1)/(COUNTA('Compréhension de l''écrit'!$F$1:$DA$1)+1),0))</f>
        <v>#REF!</v>
      </c>
      <c r="T6032" s="16" t="e">
        <f>INDEX('Compréhension de l''écrit'!$C$2:$C$971,ROUNDUP((ROW()-1)/(COUNTA('Compréhension de l''écrit'!$F$1:$DA$1)+1),0))</f>
        <v>#REF!</v>
      </c>
      <c r="U6032" s="16" t="e">
        <f>INDEX('Compréhension de l''écrit'!$D$2:$D$971,ROUNDUP((ROW()-1)/(COUNTA('Compréhension de l''écrit'!$F$1:$DA$1)+1),0))</f>
        <v>#REF!</v>
      </c>
      <c r="V6032" s="16">
        <f>INDEX('Compréhension de l''écrit'!$E$1:$DA$1,+MOD(ROW()-2,COUNTA($H$5:$H$32)*2)+1)</f>
        <v>0</v>
      </c>
      <c r="W6032" s="16" t="str">
        <f>IFERROR(INDEX('Compréhension de l''écrit'!$E$1:$DA$971,MATCH(S6032,'Compréhension de l''écrit'!$B$2:$B$971,0)+1,MATCH(V6032,'Compréhension de l''écrit'!$E$1:$DA$1,0)),"")</f>
        <v/>
      </c>
      <c r="X6032" s="16" t="e">
        <f t="shared" si="96"/>
        <v>#REF!</v>
      </c>
      <c r="Y6032" s="16" t="str">
        <f>IFERROR(VLOOKUP(V6032,Paramétrages!H:I,2,FALSE),"")</f>
        <v/>
      </c>
    </row>
    <row r="6033" spans="18:25" x14ac:dyDescent="0.2">
      <c r="R6033" s="16" t="e">
        <f>INDEX('Compréhension de l''écrit'!$A$2:$A$971,ROUNDUP((ROW()-1)/(COUNTA('Compréhension de l''écrit'!$F$1:$DA$1)+1),0))</f>
        <v>#REF!</v>
      </c>
      <c r="S6033" s="16" t="e">
        <f>INDEX('Compréhension de l''écrit'!$B$2:$B$971,ROUNDUP((ROW()-1)/(COUNTA('Compréhension de l''écrit'!$F$1:$DA$1)+1),0))</f>
        <v>#REF!</v>
      </c>
      <c r="T6033" s="16" t="e">
        <f>INDEX('Compréhension de l''écrit'!$C$2:$C$971,ROUNDUP((ROW()-1)/(COUNTA('Compréhension de l''écrit'!$F$1:$DA$1)+1),0))</f>
        <v>#REF!</v>
      </c>
      <c r="U6033" s="16" t="e">
        <f>INDEX('Compréhension de l''écrit'!$D$2:$D$971,ROUNDUP((ROW()-1)/(COUNTA('Compréhension de l''écrit'!$F$1:$DA$1)+1),0))</f>
        <v>#REF!</v>
      </c>
      <c r="V6033" s="16">
        <f>INDEX('Compréhension de l''écrit'!$E$1:$DA$1,+MOD(ROW()-2,COUNTA($H$5:$H$32)*2)+1)</f>
        <v>0</v>
      </c>
      <c r="W6033" s="16" t="str">
        <f>IFERROR(INDEX('Compréhension de l''écrit'!$E$1:$DA$971,MATCH(S6033,'Compréhension de l''écrit'!$B$2:$B$971,0)+1,MATCH(V6033,'Compréhension de l''écrit'!$E$1:$DA$1,0)),"")</f>
        <v/>
      </c>
      <c r="X6033" s="16" t="e">
        <f t="shared" si="96"/>
        <v>#REF!</v>
      </c>
      <c r="Y6033" s="16" t="str">
        <f>IFERROR(VLOOKUP(V6033,Paramétrages!H:I,2,FALSE),"")</f>
        <v/>
      </c>
    </row>
    <row r="6034" spans="18:25" x14ac:dyDescent="0.2">
      <c r="R6034" s="16" t="e">
        <f>INDEX('Compréhension de l''écrit'!$A$2:$A$971,ROUNDUP((ROW()-1)/(COUNTA('Compréhension de l''écrit'!$F$1:$DA$1)+1),0))</f>
        <v>#REF!</v>
      </c>
      <c r="S6034" s="16" t="e">
        <f>INDEX('Compréhension de l''écrit'!$B$2:$B$971,ROUNDUP((ROW()-1)/(COUNTA('Compréhension de l''écrit'!$F$1:$DA$1)+1),0))</f>
        <v>#REF!</v>
      </c>
      <c r="T6034" s="16" t="e">
        <f>INDEX('Compréhension de l''écrit'!$C$2:$C$971,ROUNDUP((ROW()-1)/(COUNTA('Compréhension de l''écrit'!$F$1:$DA$1)+1),0))</f>
        <v>#REF!</v>
      </c>
      <c r="U6034" s="16" t="e">
        <f>INDEX('Compréhension de l''écrit'!$D$2:$D$971,ROUNDUP((ROW()-1)/(COUNTA('Compréhension de l''écrit'!$F$1:$DA$1)+1),0))</f>
        <v>#REF!</v>
      </c>
      <c r="V6034" s="16">
        <f>INDEX('Compréhension de l''écrit'!$E$1:$DA$1,+MOD(ROW()-2,COUNTA($H$5:$H$32)*2)+1)</f>
        <v>0</v>
      </c>
      <c r="W6034" s="16" t="str">
        <f>IFERROR(INDEX('Compréhension de l''écrit'!$E$1:$DA$971,MATCH(S6034,'Compréhension de l''écrit'!$B$2:$B$971,0)+1,MATCH(V6034,'Compréhension de l''écrit'!$E$1:$DA$1,0)),"")</f>
        <v/>
      </c>
      <c r="X6034" s="16" t="e">
        <f t="shared" si="96"/>
        <v>#REF!</v>
      </c>
      <c r="Y6034" s="16" t="str">
        <f>IFERROR(VLOOKUP(V6034,Paramétrages!H:I,2,FALSE),"")</f>
        <v/>
      </c>
    </row>
    <row r="6035" spans="18:25" x14ac:dyDescent="0.2">
      <c r="R6035" s="16" t="e">
        <f>INDEX('Compréhension de l''écrit'!$A$2:$A$971,ROUNDUP((ROW()-1)/(COUNTA('Compréhension de l''écrit'!$F$1:$DA$1)+1),0))</f>
        <v>#REF!</v>
      </c>
      <c r="S6035" s="16" t="e">
        <f>INDEX('Compréhension de l''écrit'!$B$2:$B$971,ROUNDUP((ROW()-1)/(COUNTA('Compréhension de l''écrit'!$F$1:$DA$1)+1),0))</f>
        <v>#REF!</v>
      </c>
      <c r="T6035" s="16" t="e">
        <f>INDEX('Compréhension de l''écrit'!$C$2:$C$971,ROUNDUP((ROW()-1)/(COUNTA('Compréhension de l''écrit'!$F$1:$DA$1)+1),0))</f>
        <v>#REF!</v>
      </c>
      <c r="U6035" s="16" t="e">
        <f>INDEX('Compréhension de l''écrit'!$D$2:$D$971,ROUNDUP((ROW()-1)/(COUNTA('Compréhension de l''écrit'!$F$1:$DA$1)+1),0))</f>
        <v>#REF!</v>
      </c>
      <c r="V6035" s="16">
        <f>INDEX('Compréhension de l''écrit'!$E$1:$DA$1,+MOD(ROW()-2,COUNTA($H$5:$H$32)*2)+1)</f>
        <v>0</v>
      </c>
      <c r="W6035" s="16" t="str">
        <f>IFERROR(INDEX('Compréhension de l''écrit'!$E$1:$DA$971,MATCH(S6035,'Compréhension de l''écrit'!$B$2:$B$971,0)+1,MATCH(V6035,'Compréhension de l''écrit'!$E$1:$DA$1,0)),"")</f>
        <v/>
      </c>
      <c r="X6035" s="16" t="e">
        <f t="shared" si="96"/>
        <v>#REF!</v>
      </c>
      <c r="Y6035" s="16" t="str">
        <f>IFERROR(VLOOKUP(V6035,Paramétrages!H:I,2,FALSE),"")</f>
        <v/>
      </c>
    </row>
    <row r="6036" spans="18:25" x14ac:dyDescent="0.2">
      <c r="R6036" s="16" t="e">
        <f>INDEX('Compréhension de l''écrit'!$A$2:$A$971,ROUNDUP((ROW()-1)/(COUNTA('Compréhension de l''écrit'!$F$1:$DA$1)+1),0))</f>
        <v>#REF!</v>
      </c>
      <c r="S6036" s="16" t="e">
        <f>INDEX('Compréhension de l''écrit'!$B$2:$B$971,ROUNDUP((ROW()-1)/(COUNTA('Compréhension de l''écrit'!$F$1:$DA$1)+1),0))</f>
        <v>#REF!</v>
      </c>
      <c r="T6036" s="16" t="e">
        <f>INDEX('Compréhension de l''écrit'!$C$2:$C$971,ROUNDUP((ROW()-1)/(COUNTA('Compréhension de l''écrit'!$F$1:$DA$1)+1),0))</f>
        <v>#REF!</v>
      </c>
      <c r="U6036" s="16" t="e">
        <f>INDEX('Compréhension de l''écrit'!$D$2:$D$971,ROUNDUP((ROW()-1)/(COUNTA('Compréhension de l''écrit'!$F$1:$DA$1)+1),0))</f>
        <v>#REF!</v>
      </c>
      <c r="V6036" s="16">
        <f>INDEX('Compréhension de l''écrit'!$E$1:$DA$1,+MOD(ROW()-2,COUNTA($H$5:$H$32)*2)+1)</f>
        <v>0</v>
      </c>
      <c r="W6036" s="16" t="str">
        <f>IFERROR(INDEX('Compréhension de l''écrit'!$E$1:$DA$971,MATCH(S6036,'Compréhension de l''écrit'!$B$2:$B$971,0)+1,MATCH(V6036,'Compréhension de l''écrit'!$E$1:$DA$1,0)),"")</f>
        <v/>
      </c>
      <c r="X6036" s="16" t="e">
        <f t="shared" si="96"/>
        <v>#REF!</v>
      </c>
      <c r="Y6036" s="16" t="str">
        <f>IFERROR(VLOOKUP(V6036,Paramétrages!H:I,2,FALSE),"")</f>
        <v/>
      </c>
    </row>
    <row r="6037" spans="18:25" x14ac:dyDescent="0.2">
      <c r="R6037" s="16" t="e">
        <f>INDEX('Compréhension de l''écrit'!$A$2:$A$971,ROUNDUP((ROW()-1)/(COUNTA('Compréhension de l''écrit'!$F$1:$DA$1)+1),0))</f>
        <v>#REF!</v>
      </c>
      <c r="S6037" s="16" t="e">
        <f>INDEX('Compréhension de l''écrit'!$B$2:$B$971,ROUNDUP((ROW()-1)/(COUNTA('Compréhension de l''écrit'!$F$1:$DA$1)+1),0))</f>
        <v>#REF!</v>
      </c>
      <c r="T6037" s="16" t="e">
        <f>INDEX('Compréhension de l''écrit'!$C$2:$C$971,ROUNDUP((ROW()-1)/(COUNTA('Compréhension de l''écrit'!$F$1:$DA$1)+1),0))</f>
        <v>#REF!</v>
      </c>
      <c r="U6037" s="16" t="e">
        <f>INDEX('Compréhension de l''écrit'!$D$2:$D$971,ROUNDUP((ROW()-1)/(COUNTA('Compréhension de l''écrit'!$F$1:$DA$1)+1),0))</f>
        <v>#REF!</v>
      </c>
      <c r="V6037" s="16">
        <f>INDEX('Compréhension de l''écrit'!$E$1:$DA$1,+MOD(ROW()-2,COUNTA($H$5:$H$32)*2)+1)</f>
        <v>0</v>
      </c>
      <c r="W6037" s="16" t="str">
        <f>IFERROR(INDEX('Compréhension de l''écrit'!$E$1:$DA$971,MATCH(S6037,'Compréhension de l''écrit'!$B$2:$B$971,0)+1,MATCH(V6037,'Compréhension de l''écrit'!$E$1:$DA$1,0)),"")</f>
        <v/>
      </c>
      <c r="X6037" s="16" t="e">
        <f t="shared" si="96"/>
        <v>#REF!</v>
      </c>
      <c r="Y6037" s="16" t="str">
        <f>IFERROR(VLOOKUP(V6037,Paramétrages!H:I,2,FALSE),"")</f>
        <v/>
      </c>
    </row>
    <row r="6038" spans="18:25" x14ac:dyDescent="0.2">
      <c r="R6038" s="16" t="e">
        <f>INDEX('Compréhension de l''écrit'!$A$2:$A$971,ROUNDUP((ROW()-1)/(COUNTA('Compréhension de l''écrit'!$F$1:$DA$1)+1),0))</f>
        <v>#REF!</v>
      </c>
      <c r="S6038" s="16" t="e">
        <f>INDEX('Compréhension de l''écrit'!$B$2:$B$971,ROUNDUP((ROW()-1)/(COUNTA('Compréhension de l''écrit'!$F$1:$DA$1)+1),0))</f>
        <v>#REF!</v>
      </c>
      <c r="T6038" s="16" t="e">
        <f>INDEX('Compréhension de l''écrit'!$C$2:$C$971,ROUNDUP((ROW()-1)/(COUNTA('Compréhension de l''écrit'!$F$1:$DA$1)+1),0))</f>
        <v>#REF!</v>
      </c>
      <c r="U6038" s="16" t="e">
        <f>INDEX('Compréhension de l''écrit'!$D$2:$D$971,ROUNDUP((ROW()-1)/(COUNTA('Compréhension de l''écrit'!$F$1:$DA$1)+1),0))</f>
        <v>#REF!</v>
      </c>
      <c r="V6038" s="16">
        <f>INDEX('Compréhension de l''écrit'!$E$1:$DA$1,+MOD(ROW()-2,COUNTA($H$5:$H$32)*2)+1)</f>
        <v>0</v>
      </c>
      <c r="W6038" s="16" t="str">
        <f>IFERROR(INDEX('Compréhension de l''écrit'!$E$1:$DA$971,MATCH(S6038,'Compréhension de l''écrit'!$B$2:$B$971,0)+1,MATCH(V6038,'Compréhension de l''écrit'!$E$1:$DA$1,0)),"")</f>
        <v/>
      </c>
      <c r="X6038" s="16" t="e">
        <f t="shared" si="96"/>
        <v>#REF!</v>
      </c>
      <c r="Y6038" s="16" t="str">
        <f>IFERROR(VLOOKUP(V6038,Paramétrages!H:I,2,FALSE),"")</f>
        <v/>
      </c>
    </row>
    <row r="6039" spans="18:25" x14ac:dyDescent="0.2">
      <c r="R6039" s="16" t="e">
        <f>INDEX('Compréhension de l''écrit'!$A$2:$A$971,ROUNDUP((ROW()-1)/(COUNTA('Compréhension de l''écrit'!$F$1:$DA$1)+1),0))</f>
        <v>#REF!</v>
      </c>
      <c r="S6039" s="16" t="e">
        <f>INDEX('Compréhension de l''écrit'!$B$2:$B$971,ROUNDUP((ROW()-1)/(COUNTA('Compréhension de l''écrit'!$F$1:$DA$1)+1),0))</f>
        <v>#REF!</v>
      </c>
      <c r="T6039" s="16" t="e">
        <f>INDEX('Compréhension de l''écrit'!$C$2:$C$971,ROUNDUP((ROW()-1)/(COUNTA('Compréhension de l''écrit'!$F$1:$DA$1)+1),0))</f>
        <v>#REF!</v>
      </c>
      <c r="U6039" s="16" t="e">
        <f>INDEX('Compréhension de l''écrit'!$D$2:$D$971,ROUNDUP((ROW()-1)/(COUNTA('Compréhension de l''écrit'!$F$1:$DA$1)+1),0))</f>
        <v>#REF!</v>
      </c>
      <c r="V6039" s="16">
        <f>INDEX('Compréhension de l''écrit'!$E$1:$DA$1,+MOD(ROW()-2,COUNTA($H$5:$H$32)*2)+1)</f>
        <v>0</v>
      </c>
      <c r="W6039" s="16" t="str">
        <f>IFERROR(INDEX('Compréhension de l''écrit'!$E$1:$DA$971,MATCH(S6039,'Compréhension de l''écrit'!$B$2:$B$971,0)+1,MATCH(V6039,'Compréhension de l''écrit'!$E$1:$DA$1,0)),"")</f>
        <v/>
      </c>
      <c r="X6039" s="16" t="e">
        <f t="shared" si="96"/>
        <v>#REF!</v>
      </c>
      <c r="Y6039" s="16" t="str">
        <f>IFERROR(VLOOKUP(V6039,Paramétrages!H:I,2,FALSE),"")</f>
        <v/>
      </c>
    </row>
    <row r="6040" spans="18:25" x14ac:dyDescent="0.2">
      <c r="R6040" s="16" t="e">
        <f>INDEX('Compréhension de l''écrit'!$A$2:$A$971,ROUNDUP((ROW()-1)/(COUNTA('Compréhension de l''écrit'!$F$1:$DA$1)+1),0))</f>
        <v>#REF!</v>
      </c>
      <c r="S6040" s="16" t="e">
        <f>INDEX('Compréhension de l''écrit'!$B$2:$B$971,ROUNDUP((ROW()-1)/(COUNTA('Compréhension de l''écrit'!$F$1:$DA$1)+1),0))</f>
        <v>#REF!</v>
      </c>
      <c r="T6040" s="16" t="e">
        <f>INDEX('Compréhension de l''écrit'!$C$2:$C$971,ROUNDUP((ROW()-1)/(COUNTA('Compréhension de l''écrit'!$F$1:$DA$1)+1),0))</f>
        <v>#REF!</v>
      </c>
      <c r="U6040" s="16" t="e">
        <f>INDEX('Compréhension de l''écrit'!$D$2:$D$971,ROUNDUP((ROW()-1)/(COUNTA('Compréhension de l''écrit'!$F$1:$DA$1)+1),0))</f>
        <v>#REF!</v>
      </c>
      <c r="V6040" s="16">
        <f>INDEX('Compréhension de l''écrit'!$E$1:$DA$1,+MOD(ROW()-2,COUNTA($H$5:$H$32)*2)+1)</f>
        <v>0</v>
      </c>
      <c r="W6040" s="16" t="str">
        <f>IFERROR(INDEX('Compréhension de l''écrit'!$E$1:$DA$971,MATCH(S6040,'Compréhension de l''écrit'!$B$2:$B$971,0)+1,MATCH(V6040,'Compréhension de l''écrit'!$E$1:$DA$1,0)),"")</f>
        <v/>
      </c>
      <c r="X6040" s="16" t="e">
        <f t="shared" si="96"/>
        <v>#REF!</v>
      </c>
      <c r="Y6040" s="16" t="str">
        <f>IFERROR(VLOOKUP(V6040,Paramétrages!H:I,2,FALSE),"")</f>
        <v/>
      </c>
    </row>
    <row r="6041" spans="18:25" x14ac:dyDescent="0.2">
      <c r="R6041" s="16" t="e">
        <f>INDEX('Compréhension de l''écrit'!$A$2:$A$971,ROUNDUP((ROW()-1)/(COUNTA('Compréhension de l''écrit'!$F$1:$DA$1)+1),0))</f>
        <v>#REF!</v>
      </c>
      <c r="S6041" s="16" t="e">
        <f>INDEX('Compréhension de l''écrit'!$B$2:$B$971,ROUNDUP((ROW()-1)/(COUNTA('Compréhension de l''écrit'!$F$1:$DA$1)+1),0))</f>
        <v>#REF!</v>
      </c>
      <c r="T6041" s="16" t="e">
        <f>INDEX('Compréhension de l''écrit'!$C$2:$C$971,ROUNDUP((ROW()-1)/(COUNTA('Compréhension de l''écrit'!$F$1:$DA$1)+1),0))</f>
        <v>#REF!</v>
      </c>
      <c r="U6041" s="16" t="e">
        <f>INDEX('Compréhension de l''écrit'!$D$2:$D$971,ROUNDUP((ROW()-1)/(COUNTA('Compréhension de l''écrit'!$F$1:$DA$1)+1),0))</f>
        <v>#REF!</v>
      </c>
      <c r="V6041" s="16">
        <f>INDEX('Compréhension de l''écrit'!$E$1:$DA$1,+MOD(ROW()-2,COUNTA($H$5:$H$32)*2)+1)</f>
        <v>0</v>
      </c>
      <c r="W6041" s="16" t="str">
        <f>IFERROR(INDEX('Compréhension de l''écrit'!$E$1:$DA$971,MATCH(S6041,'Compréhension de l''écrit'!$B$2:$B$971,0)+1,MATCH(V6041,'Compréhension de l''écrit'!$E$1:$DA$1,0)),"")</f>
        <v/>
      </c>
      <c r="X6041" s="16" t="e">
        <f t="shared" si="96"/>
        <v>#REF!</v>
      </c>
      <c r="Y6041" s="16" t="str">
        <f>IFERROR(VLOOKUP(V6041,Paramétrages!H:I,2,FALSE),"")</f>
        <v/>
      </c>
    </row>
    <row r="6042" spans="18:25" x14ac:dyDescent="0.2">
      <c r="R6042" s="16" t="e">
        <f>INDEX('Compréhension de l''écrit'!$A$2:$A$971,ROUNDUP((ROW()-1)/(COUNTA('Compréhension de l''écrit'!$F$1:$DA$1)+1),0))</f>
        <v>#REF!</v>
      </c>
      <c r="S6042" s="16" t="e">
        <f>INDEX('Compréhension de l''écrit'!$B$2:$B$971,ROUNDUP((ROW()-1)/(COUNTA('Compréhension de l''écrit'!$F$1:$DA$1)+1),0))</f>
        <v>#REF!</v>
      </c>
      <c r="T6042" s="16" t="e">
        <f>INDEX('Compréhension de l''écrit'!$C$2:$C$971,ROUNDUP((ROW()-1)/(COUNTA('Compréhension de l''écrit'!$F$1:$DA$1)+1),0))</f>
        <v>#REF!</v>
      </c>
      <c r="U6042" s="16" t="e">
        <f>INDEX('Compréhension de l''écrit'!$D$2:$D$971,ROUNDUP((ROW()-1)/(COUNTA('Compréhension de l''écrit'!$F$1:$DA$1)+1),0))</f>
        <v>#REF!</v>
      </c>
      <c r="V6042" s="16">
        <f>INDEX('Compréhension de l''écrit'!$E$1:$DA$1,+MOD(ROW()-2,COUNTA($H$5:$H$32)*2)+1)</f>
        <v>0</v>
      </c>
      <c r="W6042" s="16" t="str">
        <f>IFERROR(INDEX('Compréhension de l''écrit'!$E$1:$DA$971,MATCH(S6042,'Compréhension de l''écrit'!$B$2:$B$971,0)+1,MATCH(V6042,'Compréhension de l''écrit'!$E$1:$DA$1,0)),"")</f>
        <v/>
      </c>
      <c r="X6042" s="16" t="e">
        <f t="shared" si="96"/>
        <v>#REF!</v>
      </c>
      <c r="Y6042" s="16" t="str">
        <f>IFERROR(VLOOKUP(V6042,Paramétrages!H:I,2,FALSE),"")</f>
        <v/>
      </c>
    </row>
    <row r="6043" spans="18:25" x14ac:dyDescent="0.2">
      <c r="R6043" s="16" t="e">
        <f>INDEX('Compréhension de l''écrit'!$A$2:$A$971,ROUNDUP((ROW()-1)/(COUNTA('Compréhension de l''écrit'!$F$1:$DA$1)+1),0))</f>
        <v>#REF!</v>
      </c>
      <c r="S6043" s="16" t="e">
        <f>INDEX('Compréhension de l''écrit'!$B$2:$B$971,ROUNDUP((ROW()-1)/(COUNTA('Compréhension de l''écrit'!$F$1:$DA$1)+1),0))</f>
        <v>#REF!</v>
      </c>
      <c r="T6043" s="16" t="e">
        <f>INDEX('Compréhension de l''écrit'!$C$2:$C$971,ROUNDUP((ROW()-1)/(COUNTA('Compréhension de l''écrit'!$F$1:$DA$1)+1),0))</f>
        <v>#REF!</v>
      </c>
      <c r="U6043" s="16" t="e">
        <f>INDEX('Compréhension de l''écrit'!$D$2:$D$971,ROUNDUP((ROW()-1)/(COUNTA('Compréhension de l''écrit'!$F$1:$DA$1)+1),0))</f>
        <v>#REF!</v>
      </c>
      <c r="V6043" s="16">
        <f>INDEX('Compréhension de l''écrit'!$E$1:$DA$1,+MOD(ROW()-2,COUNTA($H$5:$H$32)*2)+1)</f>
        <v>0</v>
      </c>
      <c r="W6043" s="16" t="str">
        <f>IFERROR(INDEX('Compréhension de l''écrit'!$E$1:$DA$971,MATCH(S6043,'Compréhension de l''écrit'!$B$2:$B$971,0)+1,MATCH(V6043,'Compréhension de l''écrit'!$E$1:$DA$1,0)),"")</f>
        <v/>
      </c>
      <c r="X6043" s="16" t="e">
        <f t="shared" si="96"/>
        <v>#REF!</v>
      </c>
      <c r="Y6043" s="16" t="str">
        <f>IFERROR(VLOOKUP(V6043,Paramétrages!H:I,2,FALSE),"")</f>
        <v/>
      </c>
    </row>
    <row r="6044" spans="18:25" x14ac:dyDescent="0.2">
      <c r="R6044" s="16" t="e">
        <f>INDEX('Compréhension de l''écrit'!$A$2:$A$971,ROUNDUP((ROW()-1)/(COUNTA('Compréhension de l''écrit'!$F$1:$DA$1)+1),0))</f>
        <v>#REF!</v>
      </c>
      <c r="S6044" s="16" t="e">
        <f>INDEX('Compréhension de l''écrit'!$B$2:$B$971,ROUNDUP((ROW()-1)/(COUNTA('Compréhension de l''écrit'!$F$1:$DA$1)+1),0))</f>
        <v>#REF!</v>
      </c>
      <c r="T6044" s="16" t="e">
        <f>INDEX('Compréhension de l''écrit'!$C$2:$C$971,ROUNDUP((ROW()-1)/(COUNTA('Compréhension de l''écrit'!$F$1:$DA$1)+1),0))</f>
        <v>#REF!</v>
      </c>
      <c r="U6044" s="16" t="e">
        <f>INDEX('Compréhension de l''écrit'!$D$2:$D$971,ROUNDUP((ROW()-1)/(COUNTA('Compréhension de l''écrit'!$F$1:$DA$1)+1),0))</f>
        <v>#REF!</v>
      </c>
      <c r="V6044" s="16">
        <f>INDEX('Compréhension de l''écrit'!$E$1:$DA$1,+MOD(ROW()-2,COUNTA($H$5:$H$32)*2)+1)</f>
        <v>0</v>
      </c>
      <c r="W6044" s="16" t="str">
        <f>IFERROR(INDEX('Compréhension de l''écrit'!$E$1:$DA$971,MATCH(S6044,'Compréhension de l''écrit'!$B$2:$B$971,0)+1,MATCH(V6044,'Compréhension de l''écrit'!$E$1:$DA$1,0)),"")</f>
        <v/>
      </c>
      <c r="X6044" s="16" t="e">
        <f t="shared" si="96"/>
        <v>#REF!</v>
      </c>
      <c r="Y6044" s="16" t="str">
        <f>IFERROR(VLOOKUP(V6044,Paramétrages!H:I,2,FALSE),"")</f>
        <v/>
      </c>
    </row>
    <row r="6045" spans="18:25" x14ac:dyDescent="0.2">
      <c r="R6045" s="16" t="e">
        <f>INDEX('Compréhension de l''écrit'!$A$2:$A$971,ROUNDUP((ROW()-1)/(COUNTA('Compréhension de l''écrit'!$F$1:$DA$1)+1),0))</f>
        <v>#REF!</v>
      </c>
      <c r="S6045" s="16" t="e">
        <f>INDEX('Compréhension de l''écrit'!$B$2:$B$971,ROUNDUP((ROW()-1)/(COUNTA('Compréhension de l''écrit'!$F$1:$DA$1)+1),0))</f>
        <v>#REF!</v>
      </c>
      <c r="T6045" s="16" t="e">
        <f>INDEX('Compréhension de l''écrit'!$C$2:$C$971,ROUNDUP((ROW()-1)/(COUNTA('Compréhension de l''écrit'!$F$1:$DA$1)+1),0))</f>
        <v>#REF!</v>
      </c>
      <c r="U6045" s="16" t="e">
        <f>INDEX('Compréhension de l''écrit'!$D$2:$D$971,ROUNDUP((ROW()-1)/(COUNTA('Compréhension de l''écrit'!$F$1:$DA$1)+1),0))</f>
        <v>#REF!</v>
      </c>
      <c r="V6045" s="16">
        <f>INDEX('Compréhension de l''écrit'!$E$1:$DA$1,+MOD(ROW()-2,COUNTA($H$5:$H$32)*2)+1)</f>
        <v>0</v>
      </c>
      <c r="W6045" s="16" t="str">
        <f>IFERROR(INDEX('Compréhension de l''écrit'!$E$1:$DA$971,MATCH(S6045,'Compréhension de l''écrit'!$B$2:$B$971,0)+1,MATCH(V6045,'Compréhension de l''écrit'!$E$1:$DA$1,0)),"")</f>
        <v/>
      </c>
      <c r="X6045" s="16" t="e">
        <f t="shared" si="96"/>
        <v>#REF!</v>
      </c>
      <c r="Y6045" s="16" t="str">
        <f>IFERROR(VLOOKUP(V6045,Paramétrages!H:I,2,FALSE),"")</f>
        <v/>
      </c>
    </row>
    <row r="6046" spans="18:25" x14ac:dyDescent="0.2">
      <c r="R6046" s="16" t="e">
        <f>INDEX('Compréhension de l''écrit'!$A$2:$A$971,ROUNDUP((ROW()-1)/(COUNTA('Compréhension de l''écrit'!$F$1:$DA$1)+1),0))</f>
        <v>#REF!</v>
      </c>
      <c r="S6046" s="16" t="e">
        <f>INDEX('Compréhension de l''écrit'!$B$2:$B$971,ROUNDUP((ROW()-1)/(COUNTA('Compréhension de l''écrit'!$F$1:$DA$1)+1),0))</f>
        <v>#REF!</v>
      </c>
      <c r="T6046" s="16" t="e">
        <f>INDEX('Compréhension de l''écrit'!$C$2:$C$971,ROUNDUP((ROW()-1)/(COUNTA('Compréhension de l''écrit'!$F$1:$DA$1)+1),0))</f>
        <v>#REF!</v>
      </c>
      <c r="U6046" s="16" t="e">
        <f>INDEX('Compréhension de l''écrit'!$D$2:$D$971,ROUNDUP((ROW()-1)/(COUNTA('Compréhension de l''écrit'!$F$1:$DA$1)+1),0))</f>
        <v>#REF!</v>
      </c>
      <c r="V6046" s="16">
        <f>INDEX('Compréhension de l''écrit'!$E$1:$DA$1,+MOD(ROW()-2,COUNTA($H$5:$H$32)*2)+1)</f>
        <v>0</v>
      </c>
      <c r="W6046" s="16" t="str">
        <f>IFERROR(INDEX('Compréhension de l''écrit'!$E$1:$DA$971,MATCH(S6046,'Compréhension de l''écrit'!$B$2:$B$971,0)+1,MATCH(V6046,'Compréhension de l''écrit'!$E$1:$DA$1,0)),"")</f>
        <v/>
      </c>
      <c r="X6046" s="16" t="e">
        <f t="shared" si="96"/>
        <v>#REF!</v>
      </c>
      <c r="Y6046" s="16" t="str">
        <f>IFERROR(VLOOKUP(V6046,Paramétrages!H:I,2,FALSE),"")</f>
        <v/>
      </c>
    </row>
    <row r="6047" spans="18:25" x14ac:dyDescent="0.2">
      <c r="R6047" s="16" t="e">
        <f>INDEX('Compréhension de l''écrit'!$A$2:$A$971,ROUNDUP((ROW()-1)/(COUNTA('Compréhension de l''écrit'!$F$1:$DA$1)+1),0))</f>
        <v>#REF!</v>
      </c>
      <c r="S6047" s="16" t="e">
        <f>INDEX('Compréhension de l''écrit'!$B$2:$B$971,ROUNDUP((ROW()-1)/(COUNTA('Compréhension de l''écrit'!$F$1:$DA$1)+1),0))</f>
        <v>#REF!</v>
      </c>
      <c r="T6047" s="16" t="e">
        <f>INDEX('Compréhension de l''écrit'!$C$2:$C$971,ROUNDUP((ROW()-1)/(COUNTA('Compréhension de l''écrit'!$F$1:$DA$1)+1),0))</f>
        <v>#REF!</v>
      </c>
      <c r="U6047" s="16" t="e">
        <f>INDEX('Compréhension de l''écrit'!$D$2:$D$971,ROUNDUP((ROW()-1)/(COUNTA('Compréhension de l''écrit'!$F$1:$DA$1)+1),0))</f>
        <v>#REF!</v>
      </c>
      <c r="V6047" s="16">
        <f>INDEX('Compréhension de l''écrit'!$E$1:$DA$1,+MOD(ROW()-2,COUNTA($H$5:$H$32)*2)+1)</f>
        <v>0</v>
      </c>
      <c r="W6047" s="16" t="str">
        <f>IFERROR(INDEX('Compréhension de l''écrit'!$E$1:$DA$971,MATCH(S6047,'Compréhension de l''écrit'!$B$2:$B$971,0)+1,MATCH(V6047,'Compréhension de l''écrit'!$E$1:$DA$1,0)),"")</f>
        <v/>
      </c>
      <c r="X6047" s="16" t="e">
        <f t="shared" si="96"/>
        <v>#REF!</v>
      </c>
      <c r="Y6047" s="16" t="str">
        <f>IFERROR(VLOOKUP(V6047,Paramétrages!H:I,2,FALSE),"")</f>
        <v/>
      </c>
    </row>
    <row r="6048" spans="18:25" x14ac:dyDescent="0.2">
      <c r="R6048" s="16" t="e">
        <f>INDEX('Compréhension de l''écrit'!$A$2:$A$971,ROUNDUP((ROW()-1)/(COUNTA('Compréhension de l''écrit'!$F$1:$DA$1)+1),0))</f>
        <v>#REF!</v>
      </c>
      <c r="S6048" s="16" t="e">
        <f>INDEX('Compréhension de l''écrit'!$B$2:$B$971,ROUNDUP((ROW()-1)/(COUNTA('Compréhension de l''écrit'!$F$1:$DA$1)+1),0))</f>
        <v>#REF!</v>
      </c>
      <c r="T6048" s="16" t="e">
        <f>INDEX('Compréhension de l''écrit'!$C$2:$C$971,ROUNDUP((ROW()-1)/(COUNTA('Compréhension de l''écrit'!$F$1:$DA$1)+1),0))</f>
        <v>#REF!</v>
      </c>
      <c r="U6048" s="16" t="e">
        <f>INDEX('Compréhension de l''écrit'!$D$2:$D$971,ROUNDUP((ROW()-1)/(COUNTA('Compréhension de l''écrit'!$F$1:$DA$1)+1),0))</f>
        <v>#REF!</v>
      </c>
      <c r="V6048" s="16">
        <f>INDEX('Compréhension de l''écrit'!$E$1:$DA$1,+MOD(ROW()-2,COUNTA($H$5:$H$32)*2)+1)</f>
        <v>0</v>
      </c>
      <c r="W6048" s="16" t="str">
        <f>IFERROR(INDEX('Compréhension de l''écrit'!$E$1:$DA$971,MATCH(S6048,'Compréhension de l''écrit'!$B$2:$B$971,0)+1,MATCH(V6048,'Compréhension de l''écrit'!$E$1:$DA$1,0)),"")</f>
        <v/>
      </c>
      <c r="X6048" s="16" t="e">
        <f t="shared" si="96"/>
        <v>#REF!</v>
      </c>
      <c r="Y6048" s="16" t="str">
        <f>IFERROR(VLOOKUP(V6048,Paramétrages!H:I,2,FALSE),"")</f>
        <v/>
      </c>
    </row>
    <row r="6049" spans="18:25" x14ac:dyDescent="0.2">
      <c r="R6049" s="16" t="e">
        <f>INDEX('Compréhension de l''écrit'!$A$2:$A$971,ROUNDUP((ROW()-1)/(COUNTA('Compréhension de l''écrit'!$F$1:$DA$1)+1),0))</f>
        <v>#REF!</v>
      </c>
      <c r="S6049" s="16" t="e">
        <f>INDEX('Compréhension de l''écrit'!$B$2:$B$971,ROUNDUP((ROW()-1)/(COUNTA('Compréhension de l''écrit'!$F$1:$DA$1)+1),0))</f>
        <v>#REF!</v>
      </c>
      <c r="T6049" s="16" t="e">
        <f>INDEX('Compréhension de l''écrit'!$C$2:$C$971,ROUNDUP((ROW()-1)/(COUNTA('Compréhension de l''écrit'!$F$1:$DA$1)+1),0))</f>
        <v>#REF!</v>
      </c>
      <c r="U6049" s="16" t="e">
        <f>INDEX('Compréhension de l''écrit'!$D$2:$D$971,ROUNDUP((ROW()-1)/(COUNTA('Compréhension de l''écrit'!$F$1:$DA$1)+1),0))</f>
        <v>#REF!</v>
      </c>
      <c r="V6049" s="16">
        <f>INDEX('Compréhension de l''écrit'!$E$1:$DA$1,+MOD(ROW()-2,COUNTA($H$5:$H$32)*2)+1)</f>
        <v>0</v>
      </c>
      <c r="W6049" s="16" t="str">
        <f>IFERROR(INDEX('Compréhension de l''écrit'!$E$1:$DA$971,MATCH(S6049,'Compréhension de l''écrit'!$B$2:$B$971,0)+1,MATCH(V6049,'Compréhension de l''écrit'!$E$1:$DA$1,0)),"")</f>
        <v/>
      </c>
      <c r="X6049" s="16" t="e">
        <f t="shared" si="96"/>
        <v>#REF!</v>
      </c>
      <c r="Y6049" s="16" t="str">
        <f>IFERROR(VLOOKUP(V6049,Paramétrages!H:I,2,FALSE),"")</f>
        <v/>
      </c>
    </row>
    <row r="6050" spans="18:25" x14ac:dyDescent="0.2">
      <c r="R6050" s="16" t="e">
        <f>INDEX('Compréhension de l''écrit'!$A$2:$A$971,ROUNDUP((ROW()-1)/(COUNTA('Compréhension de l''écrit'!$F$1:$DA$1)+1),0))</f>
        <v>#REF!</v>
      </c>
      <c r="S6050" s="16" t="e">
        <f>INDEX('Compréhension de l''écrit'!$B$2:$B$971,ROUNDUP((ROW()-1)/(COUNTA('Compréhension de l''écrit'!$F$1:$DA$1)+1),0))</f>
        <v>#REF!</v>
      </c>
      <c r="T6050" s="16" t="e">
        <f>INDEX('Compréhension de l''écrit'!$C$2:$C$971,ROUNDUP((ROW()-1)/(COUNTA('Compréhension de l''écrit'!$F$1:$DA$1)+1),0))</f>
        <v>#REF!</v>
      </c>
      <c r="U6050" s="16" t="e">
        <f>INDEX('Compréhension de l''écrit'!$D$2:$D$971,ROUNDUP((ROW()-1)/(COUNTA('Compréhension de l''écrit'!$F$1:$DA$1)+1),0))</f>
        <v>#REF!</v>
      </c>
      <c r="V6050" s="16">
        <f>INDEX('Compréhension de l''écrit'!$E$1:$DA$1,+MOD(ROW()-2,COUNTA($H$5:$H$32)*2)+1)</f>
        <v>0</v>
      </c>
      <c r="W6050" s="16" t="str">
        <f>IFERROR(INDEX('Compréhension de l''écrit'!$E$1:$DA$971,MATCH(S6050,'Compréhension de l''écrit'!$B$2:$B$971,0)+1,MATCH(V6050,'Compréhension de l''écrit'!$E$1:$DA$1,0)),"")</f>
        <v/>
      </c>
      <c r="X6050" s="16" t="e">
        <f t="shared" si="96"/>
        <v>#REF!</v>
      </c>
      <c r="Y6050" s="16" t="str">
        <f>IFERROR(VLOOKUP(V6050,Paramétrages!H:I,2,FALSE),"")</f>
        <v/>
      </c>
    </row>
    <row r="6051" spans="18:25" x14ac:dyDescent="0.2">
      <c r="R6051" s="16" t="e">
        <f>INDEX('Compréhension de l''écrit'!$A$2:$A$971,ROUNDUP((ROW()-1)/(COUNTA('Compréhension de l''écrit'!$F$1:$DA$1)+1),0))</f>
        <v>#REF!</v>
      </c>
      <c r="S6051" s="16" t="e">
        <f>INDEX('Compréhension de l''écrit'!$B$2:$B$971,ROUNDUP((ROW()-1)/(COUNTA('Compréhension de l''écrit'!$F$1:$DA$1)+1),0))</f>
        <v>#REF!</v>
      </c>
      <c r="T6051" s="16" t="e">
        <f>INDEX('Compréhension de l''écrit'!$C$2:$C$971,ROUNDUP((ROW()-1)/(COUNTA('Compréhension de l''écrit'!$F$1:$DA$1)+1),0))</f>
        <v>#REF!</v>
      </c>
      <c r="U6051" s="16" t="e">
        <f>INDEX('Compréhension de l''écrit'!$D$2:$D$971,ROUNDUP((ROW()-1)/(COUNTA('Compréhension de l''écrit'!$F$1:$DA$1)+1),0))</f>
        <v>#REF!</v>
      </c>
      <c r="V6051" s="16">
        <f>INDEX('Compréhension de l''écrit'!$E$1:$DA$1,+MOD(ROW()-2,COUNTA($H$5:$H$32)*2)+1)</f>
        <v>0</v>
      </c>
      <c r="W6051" s="16" t="str">
        <f>IFERROR(INDEX('Compréhension de l''écrit'!$E$1:$DA$971,MATCH(S6051,'Compréhension de l''écrit'!$B$2:$B$971,0)+1,MATCH(V6051,'Compréhension de l''écrit'!$E$1:$DA$1,0)),"")</f>
        <v/>
      </c>
      <c r="X6051" s="16" t="e">
        <f t="shared" si="96"/>
        <v>#REF!</v>
      </c>
      <c r="Y6051" s="16" t="str">
        <f>IFERROR(VLOOKUP(V6051,Paramétrages!H:I,2,FALSE),"")</f>
        <v/>
      </c>
    </row>
    <row r="6052" spans="18:25" x14ac:dyDescent="0.2">
      <c r="R6052" s="16" t="e">
        <f>INDEX('Compréhension de l''écrit'!$A$2:$A$971,ROUNDUP((ROW()-1)/(COUNTA('Compréhension de l''écrit'!$F$1:$DA$1)+1),0))</f>
        <v>#REF!</v>
      </c>
      <c r="S6052" s="16" t="e">
        <f>INDEX('Compréhension de l''écrit'!$B$2:$B$971,ROUNDUP((ROW()-1)/(COUNTA('Compréhension de l''écrit'!$F$1:$DA$1)+1),0))</f>
        <v>#REF!</v>
      </c>
      <c r="T6052" s="16" t="e">
        <f>INDEX('Compréhension de l''écrit'!$C$2:$C$971,ROUNDUP((ROW()-1)/(COUNTA('Compréhension de l''écrit'!$F$1:$DA$1)+1),0))</f>
        <v>#REF!</v>
      </c>
      <c r="U6052" s="16" t="e">
        <f>INDEX('Compréhension de l''écrit'!$D$2:$D$971,ROUNDUP((ROW()-1)/(COUNTA('Compréhension de l''écrit'!$F$1:$DA$1)+1),0))</f>
        <v>#REF!</v>
      </c>
      <c r="V6052" s="16">
        <f>INDEX('Compréhension de l''écrit'!$E$1:$DA$1,+MOD(ROW()-2,COUNTA($H$5:$H$32)*2)+1)</f>
        <v>0</v>
      </c>
      <c r="W6052" s="16" t="str">
        <f>IFERROR(INDEX('Compréhension de l''écrit'!$E$1:$DA$971,MATCH(S6052,'Compréhension de l''écrit'!$B$2:$B$971,0)+1,MATCH(V6052,'Compréhension de l''écrit'!$E$1:$DA$1,0)),"")</f>
        <v/>
      </c>
      <c r="X6052" s="16" t="e">
        <f t="shared" si="96"/>
        <v>#REF!</v>
      </c>
      <c r="Y6052" s="16" t="str">
        <f>IFERROR(VLOOKUP(V6052,Paramétrages!H:I,2,FALSE),"")</f>
        <v/>
      </c>
    </row>
    <row r="6053" spans="18:25" x14ac:dyDescent="0.2">
      <c r="R6053" s="16" t="e">
        <f>INDEX('Compréhension de l''écrit'!$A$2:$A$971,ROUNDUP((ROW()-1)/(COUNTA('Compréhension de l''écrit'!$F$1:$DA$1)+1),0))</f>
        <v>#REF!</v>
      </c>
      <c r="S6053" s="16" t="e">
        <f>INDEX('Compréhension de l''écrit'!$B$2:$B$971,ROUNDUP((ROW()-1)/(COUNTA('Compréhension de l''écrit'!$F$1:$DA$1)+1),0))</f>
        <v>#REF!</v>
      </c>
      <c r="T6053" s="16" t="e">
        <f>INDEX('Compréhension de l''écrit'!$C$2:$C$971,ROUNDUP((ROW()-1)/(COUNTA('Compréhension de l''écrit'!$F$1:$DA$1)+1),0))</f>
        <v>#REF!</v>
      </c>
      <c r="U6053" s="16" t="e">
        <f>INDEX('Compréhension de l''écrit'!$D$2:$D$971,ROUNDUP((ROW()-1)/(COUNTA('Compréhension de l''écrit'!$F$1:$DA$1)+1),0))</f>
        <v>#REF!</v>
      </c>
      <c r="V6053" s="16">
        <f>INDEX('Compréhension de l''écrit'!$E$1:$DA$1,+MOD(ROW()-2,COUNTA($H$5:$H$32)*2)+1)</f>
        <v>0</v>
      </c>
      <c r="W6053" s="16" t="str">
        <f>IFERROR(INDEX('Compréhension de l''écrit'!$E$1:$DA$971,MATCH(S6053,'Compréhension de l''écrit'!$B$2:$B$971,0)+1,MATCH(V6053,'Compréhension de l''écrit'!$E$1:$DA$1,0)),"")</f>
        <v/>
      </c>
      <c r="X6053" s="16" t="e">
        <f t="shared" si="96"/>
        <v>#REF!</v>
      </c>
      <c r="Y6053" s="16" t="str">
        <f>IFERROR(VLOOKUP(V6053,Paramétrages!H:I,2,FALSE),"")</f>
        <v/>
      </c>
    </row>
    <row r="6054" spans="18:25" x14ac:dyDescent="0.2">
      <c r="R6054" s="16" t="e">
        <f>INDEX('Compréhension de l''écrit'!$A$2:$A$971,ROUNDUP((ROW()-1)/(COUNTA('Compréhension de l''écrit'!$F$1:$DA$1)+1),0))</f>
        <v>#REF!</v>
      </c>
      <c r="S6054" s="16" t="e">
        <f>INDEX('Compréhension de l''écrit'!$B$2:$B$971,ROUNDUP((ROW()-1)/(COUNTA('Compréhension de l''écrit'!$F$1:$DA$1)+1),0))</f>
        <v>#REF!</v>
      </c>
      <c r="T6054" s="16" t="e">
        <f>INDEX('Compréhension de l''écrit'!$C$2:$C$971,ROUNDUP((ROW()-1)/(COUNTA('Compréhension de l''écrit'!$F$1:$DA$1)+1),0))</f>
        <v>#REF!</v>
      </c>
      <c r="U6054" s="16" t="e">
        <f>INDEX('Compréhension de l''écrit'!$D$2:$D$971,ROUNDUP((ROW()-1)/(COUNTA('Compréhension de l''écrit'!$F$1:$DA$1)+1),0))</f>
        <v>#REF!</v>
      </c>
      <c r="V6054" s="16">
        <f>INDEX('Compréhension de l''écrit'!$E$1:$DA$1,+MOD(ROW()-2,COUNTA($H$5:$H$32)*2)+1)</f>
        <v>0</v>
      </c>
      <c r="W6054" s="16" t="str">
        <f>IFERROR(INDEX('Compréhension de l''écrit'!$E$1:$DA$971,MATCH(S6054,'Compréhension de l''écrit'!$B$2:$B$971,0)+1,MATCH(V6054,'Compréhension de l''écrit'!$E$1:$DA$1,0)),"")</f>
        <v/>
      </c>
      <c r="X6054" s="16" t="e">
        <f t="shared" si="96"/>
        <v>#REF!</v>
      </c>
      <c r="Y6054" s="16" t="str">
        <f>IFERROR(VLOOKUP(V6054,Paramétrages!H:I,2,FALSE),"")</f>
        <v/>
      </c>
    </row>
    <row r="6055" spans="18:25" x14ac:dyDescent="0.2">
      <c r="R6055" s="16" t="e">
        <f>INDEX('Compréhension de l''écrit'!$A$2:$A$971,ROUNDUP((ROW()-1)/(COUNTA('Compréhension de l''écrit'!$F$1:$DA$1)+1),0))</f>
        <v>#REF!</v>
      </c>
      <c r="S6055" s="16" t="e">
        <f>INDEX('Compréhension de l''écrit'!$B$2:$B$971,ROUNDUP((ROW()-1)/(COUNTA('Compréhension de l''écrit'!$F$1:$DA$1)+1),0))</f>
        <v>#REF!</v>
      </c>
      <c r="T6055" s="16" t="e">
        <f>INDEX('Compréhension de l''écrit'!$C$2:$C$971,ROUNDUP((ROW()-1)/(COUNTA('Compréhension de l''écrit'!$F$1:$DA$1)+1),0))</f>
        <v>#REF!</v>
      </c>
      <c r="U6055" s="16" t="e">
        <f>INDEX('Compréhension de l''écrit'!$D$2:$D$971,ROUNDUP((ROW()-1)/(COUNTA('Compréhension de l''écrit'!$F$1:$DA$1)+1),0))</f>
        <v>#REF!</v>
      </c>
      <c r="V6055" s="16">
        <f>INDEX('Compréhension de l''écrit'!$E$1:$DA$1,+MOD(ROW()-2,COUNTA($H$5:$H$32)*2)+1)</f>
        <v>0</v>
      </c>
      <c r="W6055" s="16" t="str">
        <f>IFERROR(INDEX('Compréhension de l''écrit'!$E$1:$DA$971,MATCH(S6055,'Compréhension de l''écrit'!$B$2:$B$971,0)+1,MATCH(V6055,'Compréhension de l''écrit'!$E$1:$DA$1,0)),"")</f>
        <v/>
      </c>
      <c r="X6055" s="16" t="e">
        <f t="shared" si="96"/>
        <v>#REF!</v>
      </c>
      <c r="Y6055" s="16" t="str">
        <f>IFERROR(VLOOKUP(V6055,Paramétrages!H:I,2,FALSE),"")</f>
        <v/>
      </c>
    </row>
    <row r="6056" spans="18:25" x14ac:dyDescent="0.2">
      <c r="R6056" s="16" t="e">
        <f>INDEX('Compréhension de l''écrit'!$A$2:$A$971,ROUNDUP((ROW()-1)/(COUNTA('Compréhension de l''écrit'!$F$1:$DA$1)+1),0))</f>
        <v>#REF!</v>
      </c>
      <c r="S6056" s="16" t="e">
        <f>INDEX('Compréhension de l''écrit'!$B$2:$B$971,ROUNDUP((ROW()-1)/(COUNTA('Compréhension de l''écrit'!$F$1:$DA$1)+1),0))</f>
        <v>#REF!</v>
      </c>
      <c r="T6056" s="16" t="e">
        <f>INDEX('Compréhension de l''écrit'!$C$2:$C$971,ROUNDUP((ROW()-1)/(COUNTA('Compréhension de l''écrit'!$F$1:$DA$1)+1),0))</f>
        <v>#REF!</v>
      </c>
      <c r="U6056" s="16" t="e">
        <f>INDEX('Compréhension de l''écrit'!$D$2:$D$971,ROUNDUP((ROW()-1)/(COUNTA('Compréhension de l''écrit'!$F$1:$DA$1)+1),0))</f>
        <v>#REF!</v>
      </c>
      <c r="V6056" s="16">
        <f>INDEX('Compréhension de l''écrit'!$E$1:$DA$1,+MOD(ROW()-2,COUNTA($H$5:$H$32)*2)+1)</f>
        <v>0</v>
      </c>
      <c r="W6056" s="16" t="str">
        <f>IFERROR(INDEX('Compréhension de l''écrit'!$E$1:$DA$971,MATCH(S6056,'Compréhension de l''écrit'!$B$2:$B$971,0)+1,MATCH(V6056,'Compréhension de l''écrit'!$E$1:$DA$1,0)),"")</f>
        <v/>
      </c>
      <c r="X6056" s="16" t="e">
        <f t="shared" si="96"/>
        <v>#REF!</v>
      </c>
      <c r="Y6056" s="16" t="str">
        <f>IFERROR(VLOOKUP(V6056,Paramétrages!H:I,2,FALSE),"")</f>
        <v/>
      </c>
    </row>
    <row r="6057" spans="18:25" x14ac:dyDescent="0.2">
      <c r="R6057" s="16" t="e">
        <f>INDEX('Compréhension de l''écrit'!$A$2:$A$971,ROUNDUP((ROW()-1)/(COUNTA('Compréhension de l''écrit'!$F$1:$DA$1)+1),0))</f>
        <v>#REF!</v>
      </c>
      <c r="S6057" s="16" t="e">
        <f>INDEX('Compréhension de l''écrit'!$B$2:$B$971,ROUNDUP((ROW()-1)/(COUNTA('Compréhension de l''écrit'!$F$1:$DA$1)+1),0))</f>
        <v>#REF!</v>
      </c>
      <c r="T6057" s="16" t="e">
        <f>INDEX('Compréhension de l''écrit'!$C$2:$C$971,ROUNDUP((ROW()-1)/(COUNTA('Compréhension de l''écrit'!$F$1:$DA$1)+1),0))</f>
        <v>#REF!</v>
      </c>
      <c r="U6057" s="16" t="e">
        <f>INDEX('Compréhension de l''écrit'!$D$2:$D$971,ROUNDUP((ROW()-1)/(COUNTA('Compréhension de l''écrit'!$F$1:$DA$1)+1),0))</f>
        <v>#REF!</v>
      </c>
      <c r="V6057" s="16">
        <f>INDEX('Compréhension de l''écrit'!$E$1:$DA$1,+MOD(ROW()-2,COUNTA($H$5:$H$32)*2)+1)</f>
        <v>0</v>
      </c>
      <c r="W6057" s="16" t="str">
        <f>IFERROR(INDEX('Compréhension de l''écrit'!$E$1:$DA$971,MATCH(S6057,'Compréhension de l''écrit'!$B$2:$B$971,0)+1,MATCH(V6057,'Compréhension de l''écrit'!$E$1:$DA$1,0)),"")</f>
        <v/>
      </c>
      <c r="X6057" s="16" t="e">
        <f t="shared" si="96"/>
        <v>#REF!</v>
      </c>
      <c r="Y6057" s="16" t="str">
        <f>IFERROR(VLOOKUP(V6057,Paramétrages!H:I,2,FALSE),"")</f>
        <v/>
      </c>
    </row>
    <row r="6058" spans="18:25" x14ac:dyDescent="0.2">
      <c r="R6058" s="16" t="e">
        <f>INDEX('Compréhension de l''écrit'!$A$2:$A$971,ROUNDUP((ROW()-1)/(COUNTA('Compréhension de l''écrit'!$F$1:$DA$1)+1),0))</f>
        <v>#REF!</v>
      </c>
      <c r="S6058" s="16" t="e">
        <f>INDEX('Compréhension de l''écrit'!$B$2:$B$971,ROUNDUP((ROW()-1)/(COUNTA('Compréhension de l''écrit'!$F$1:$DA$1)+1),0))</f>
        <v>#REF!</v>
      </c>
      <c r="T6058" s="16" t="e">
        <f>INDEX('Compréhension de l''écrit'!$C$2:$C$971,ROUNDUP((ROW()-1)/(COUNTA('Compréhension de l''écrit'!$F$1:$DA$1)+1),0))</f>
        <v>#REF!</v>
      </c>
      <c r="U6058" s="16" t="e">
        <f>INDEX('Compréhension de l''écrit'!$D$2:$D$971,ROUNDUP((ROW()-1)/(COUNTA('Compréhension de l''écrit'!$F$1:$DA$1)+1),0))</f>
        <v>#REF!</v>
      </c>
      <c r="V6058" s="16">
        <f>INDEX('Compréhension de l''écrit'!$E$1:$DA$1,+MOD(ROW()-2,COUNTA($H$5:$H$32)*2)+1)</f>
        <v>0</v>
      </c>
      <c r="W6058" s="16" t="str">
        <f>IFERROR(INDEX('Compréhension de l''écrit'!$E$1:$DA$971,MATCH(S6058,'Compréhension de l''écrit'!$B$2:$B$971,0)+1,MATCH(V6058,'Compréhension de l''écrit'!$E$1:$DA$1,0)),"")</f>
        <v/>
      </c>
      <c r="X6058" s="16" t="e">
        <f t="shared" si="96"/>
        <v>#REF!</v>
      </c>
      <c r="Y6058" s="16" t="str">
        <f>IFERROR(VLOOKUP(V6058,Paramétrages!H:I,2,FALSE),"")</f>
        <v/>
      </c>
    </row>
    <row r="6059" spans="18:25" x14ac:dyDescent="0.2">
      <c r="R6059" s="16" t="e">
        <f>INDEX('Compréhension de l''écrit'!$A$2:$A$971,ROUNDUP((ROW()-1)/(COUNTA('Compréhension de l''écrit'!$F$1:$DA$1)+1),0))</f>
        <v>#REF!</v>
      </c>
      <c r="S6059" s="16" t="e">
        <f>INDEX('Compréhension de l''écrit'!$B$2:$B$971,ROUNDUP((ROW()-1)/(COUNTA('Compréhension de l''écrit'!$F$1:$DA$1)+1),0))</f>
        <v>#REF!</v>
      </c>
      <c r="T6059" s="16" t="e">
        <f>INDEX('Compréhension de l''écrit'!$C$2:$C$971,ROUNDUP((ROW()-1)/(COUNTA('Compréhension de l''écrit'!$F$1:$DA$1)+1),0))</f>
        <v>#REF!</v>
      </c>
      <c r="U6059" s="16" t="e">
        <f>INDEX('Compréhension de l''écrit'!$D$2:$D$971,ROUNDUP((ROW()-1)/(COUNTA('Compréhension de l''écrit'!$F$1:$DA$1)+1),0))</f>
        <v>#REF!</v>
      </c>
      <c r="V6059" s="16">
        <f>INDEX('Compréhension de l''écrit'!$E$1:$DA$1,+MOD(ROW()-2,COUNTA($H$5:$H$32)*2)+1)</f>
        <v>0</v>
      </c>
      <c r="W6059" s="16" t="str">
        <f>IFERROR(INDEX('Compréhension de l''écrit'!$E$1:$DA$971,MATCH(S6059,'Compréhension de l''écrit'!$B$2:$B$971,0)+1,MATCH(V6059,'Compréhension de l''écrit'!$E$1:$DA$1,0)),"")</f>
        <v/>
      </c>
      <c r="X6059" s="16" t="e">
        <f t="shared" si="96"/>
        <v>#REF!</v>
      </c>
      <c r="Y6059" s="16" t="str">
        <f>IFERROR(VLOOKUP(V6059,Paramétrages!H:I,2,FALSE),"")</f>
        <v/>
      </c>
    </row>
    <row r="6060" spans="18:25" x14ac:dyDescent="0.2">
      <c r="R6060" s="16" t="e">
        <f>INDEX('Compréhension de l''écrit'!$A$2:$A$971,ROUNDUP((ROW()-1)/(COUNTA('Compréhension de l''écrit'!$F$1:$DA$1)+1),0))</f>
        <v>#REF!</v>
      </c>
      <c r="S6060" s="16" t="e">
        <f>INDEX('Compréhension de l''écrit'!$B$2:$B$971,ROUNDUP((ROW()-1)/(COUNTA('Compréhension de l''écrit'!$F$1:$DA$1)+1),0))</f>
        <v>#REF!</v>
      </c>
      <c r="T6060" s="16" t="e">
        <f>INDEX('Compréhension de l''écrit'!$C$2:$C$971,ROUNDUP((ROW()-1)/(COUNTA('Compréhension de l''écrit'!$F$1:$DA$1)+1),0))</f>
        <v>#REF!</v>
      </c>
      <c r="U6060" s="16" t="e">
        <f>INDEX('Compréhension de l''écrit'!$D$2:$D$971,ROUNDUP((ROW()-1)/(COUNTA('Compréhension de l''écrit'!$F$1:$DA$1)+1),0))</f>
        <v>#REF!</v>
      </c>
      <c r="V6060" s="16">
        <f>INDEX('Compréhension de l''écrit'!$E$1:$DA$1,+MOD(ROW()-2,COUNTA($H$5:$H$32)*2)+1)</f>
        <v>0</v>
      </c>
      <c r="W6060" s="16" t="str">
        <f>IFERROR(INDEX('Compréhension de l''écrit'!$E$1:$DA$971,MATCH(S6060,'Compréhension de l''écrit'!$B$2:$B$971,0)+1,MATCH(V6060,'Compréhension de l''écrit'!$E$1:$DA$1,0)),"")</f>
        <v/>
      </c>
      <c r="X6060" s="16" t="e">
        <f t="shared" si="96"/>
        <v>#REF!</v>
      </c>
      <c r="Y6060" s="16" t="str">
        <f>IFERROR(VLOOKUP(V6060,Paramétrages!H:I,2,FALSE),"")</f>
        <v/>
      </c>
    </row>
    <row r="6061" spans="18:25" x14ac:dyDescent="0.2">
      <c r="R6061" s="16" t="e">
        <f>INDEX('Compréhension de l''écrit'!$A$2:$A$971,ROUNDUP((ROW()-1)/(COUNTA('Compréhension de l''écrit'!$F$1:$DA$1)+1),0))</f>
        <v>#REF!</v>
      </c>
      <c r="S6061" s="16" t="e">
        <f>INDEX('Compréhension de l''écrit'!$B$2:$B$971,ROUNDUP((ROW()-1)/(COUNTA('Compréhension de l''écrit'!$F$1:$DA$1)+1),0))</f>
        <v>#REF!</v>
      </c>
      <c r="T6061" s="16" t="e">
        <f>INDEX('Compréhension de l''écrit'!$C$2:$C$971,ROUNDUP((ROW()-1)/(COUNTA('Compréhension de l''écrit'!$F$1:$DA$1)+1),0))</f>
        <v>#REF!</v>
      </c>
      <c r="U6061" s="16" t="e">
        <f>INDEX('Compréhension de l''écrit'!$D$2:$D$971,ROUNDUP((ROW()-1)/(COUNTA('Compréhension de l''écrit'!$F$1:$DA$1)+1),0))</f>
        <v>#REF!</v>
      </c>
      <c r="V6061" s="16">
        <f>INDEX('Compréhension de l''écrit'!$E$1:$DA$1,+MOD(ROW()-2,COUNTA($H$5:$H$32)*2)+1)</f>
        <v>0</v>
      </c>
      <c r="W6061" s="16" t="str">
        <f>IFERROR(INDEX('Compréhension de l''écrit'!$E$1:$DA$971,MATCH(S6061,'Compréhension de l''écrit'!$B$2:$B$971,0)+1,MATCH(V6061,'Compréhension de l''écrit'!$E$1:$DA$1,0)),"")</f>
        <v/>
      </c>
      <c r="X6061" s="16" t="e">
        <f t="shared" si="96"/>
        <v>#REF!</v>
      </c>
      <c r="Y6061" s="16" t="str">
        <f>IFERROR(VLOOKUP(V6061,Paramétrages!H:I,2,FALSE),"")</f>
        <v/>
      </c>
    </row>
    <row r="6062" spans="18:25" x14ac:dyDescent="0.2">
      <c r="R6062" s="16" t="e">
        <f>INDEX('Compréhension de l''écrit'!$A$2:$A$971,ROUNDUP((ROW()-1)/(COUNTA('Compréhension de l''écrit'!$F$1:$DA$1)+1),0))</f>
        <v>#REF!</v>
      </c>
      <c r="S6062" s="16" t="e">
        <f>INDEX('Compréhension de l''écrit'!$B$2:$B$971,ROUNDUP((ROW()-1)/(COUNTA('Compréhension de l''écrit'!$F$1:$DA$1)+1),0))</f>
        <v>#REF!</v>
      </c>
      <c r="T6062" s="16" t="e">
        <f>INDEX('Compréhension de l''écrit'!$C$2:$C$971,ROUNDUP((ROW()-1)/(COUNTA('Compréhension de l''écrit'!$F$1:$DA$1)+1),0))</f>
        <v>#REF!</v>
      </c>
      <c r="U6062" s="16" t="e">
        <f>INDEX('Compréhension de l''écrit'!$D$2:$D$971,ROUNDUP((ROW()-1)/(COUNTA('Compréhension de l''écrit'!$F$1:$DA$1)+1),0))</f>
        <v>#REF!</v>
      </c>
      <c r="V6062" s="16">
        <f>INDEX('Compréhension de l''écrit'!$E$1:$DA$1,+MOD(ROW()-2,COUNTA($H$5:$H$32)*2)+1)</f>
        <v>0</v>
      </c>
      <c r="W6062" s="16" t="str">
        <f>IFERROR(INDEX('Compréhension de l''écrit'!$E$1:$DA$971,MATCH(S6062,'Compréhension de l''écrit'!$B$2:$B$971,0)+1,MATCH(V6062,'Compréhension de l''écrit'!$E$1:$DA$1,0)),"")</f>
        <v/>
      </c>
      <c r="X6062" s="16" t="e">
        <f t="shared" si="96"/>
        <v>#REF!</v>
      </c>
      <c r="Y6062" s="16" t="str">
        <f>IFERROR(VLOOKUP(V6062,Paramétrages!H:I,2,FALSE),"")</f>
        <v/>
      </c>
    </row>
    <row r="6063" spans="18:25" x14ac:dyDescent="0.2">
      <c r="R6063" s="16" t="e">
        <f>INDEX('Compréhension de l''écrit'!$A$2:$A$971,ROUNDUP((ROW()-1)/(COUNTA('Compréhension de l''écrit'!$F$1:$DA$1)+1),0))</f>
        <v>#REF!</v>
      </c>
      <c r="S6063" s="16" t="e">
        <f>INDEX('Compréhension de l''écrit'!$B$2:$B$971,ROUNDUP((ROW()-1)/(COUNTA('Compréhension de l''écrit'!$F$1:$DA$1)+1),0))</f>
        <v>#REF!</v>
      </c>
      <c r="T6063" s="16" t="e">
        <f>INDEX('Compréhension de l''écrit'!$C$2:$C$971,ROUNDUP((ROW()-1)/(COUNTA('Compréhension de l''écrit'!$F$1:$DA$1)+1),0))</f>
        <v>#REF!</v>
      </c>
      <c r="U6063" s="16" t="e">
        <f>INDEX('Compréhension de l''écrit'!$D$2:$D$971,ROUNDUP((ROW()-1)/(COUNTA('Compréhension de l''écrit'!$F$1:$DA$1)+1),0))</f>
        <v>#REF!</v>
      </c>
      <c r="V6063" s="16">
        <f>INDEX('Compréhension de l''écrit'!$E$1:$DA$1,+MOD(ROW()-2,COUNTA($H$5:$H$32)*2)+1)</f>
        <v>0</v>
      </c>
      <c r="W6063" s="16" t="str">
        <f>IFERROR(INDEX('Compréhension de l''écrit'!$E$1:$DA$971,MATCH(S6063,'Compréhension de l''écrit'!$B$2:$B$971,0)+1,MATCH(V6063,'Compréhension de l''écrit'!$E$1:$DA$1,0)),"")</f>
        <v/>
      </c>
      <c r="X6063" s="16" t="e">
        <f t="shared" si="96"/>
        <v>#REF!</v>
      </c>
      <c r="Y6063" s="16" t="str">
        <f>IFERROR(VLOOKUP(V6063,Paramétrages!H:I,2,FALSE),"")</f>
        <v/>
      </c>
    </row>
    <row r="6064" spans="18:25" x14ac:dyDescent="0.2">
      <c r="R6064" s="16" t="e">
        <f>INDEX('Compréhension de l''écrit'!$A$2:$A$971,ROUNDUP((ROW()-1)/(COUNTA('Compréhension de l''écrit'!$F$1:$DA$1)+1),0))</f>
        <v>#REF!</v>
      </c>
      <c r="S6064" s="16" t="e">
        <f>INDEX('Compréhension de l''écrit'!$B$2:$B$971,ROUNDUP((ROW()-1)/(COUNTA('Compréhension de l''écrit'!$F$1:$DA$1)+1),0))</f>
        <v>#REF!</v>
      </c>
      <c r="T6064" s="16" t="e">
        <f>INDEX('Compréhension de l''écrit'!$C$2:$C$971,ROUNDUP((ROW()-1)/(COUNTA('Compréhension de l''écrit'!$F$1:$DA$1)+1),0))</f>
        <v>#REF!</v>
      </c>
      <c r="U6064" s="16" t="e">
        <f>INDEX('Compréhension de l''écrit'!$D$2:$D$971,ROUNDUP((ROW()-1)/(COUNTA('Compréhension de l''écrit'!$F$1:$DA$1)+1),0))</f>
        <v>#REF!</v>
      </c>
      <c r="V6064" s="16">
        <f>INDEX('Compréhension de l''écrit'!$E$1:$DA$1,+MOD(ROW()-2,COUNTA($H$5:$H$32)*2)+1)</f>
        <v>0</v>
      </c>
      <c r="W6064" s="16" t="str">
        <f>IFERROR(INDEX('Compréhension de l''écrit'!$E$1:$DA$971,MATCH(S6064,'Compréhension de l''écrit'!$B$2:$B$971,0)+1,MATCH(V6064,'Compréhension de l''écrit'!$E$1:$DA$1,0)),"")</f>
        <v/>
      </c>
      <c r="X6064" s="16" t="e">
        <f t="shared" si="96"/>
        <v>#REF!</v>
      </c>
      <c r="Y6064" s="16" t="str">
        <f>IFERROR(VLOOKUP(V6064,Paramétrages!H:I,2,FALSE),"")</f>
        <v/>
      </c>
    </row>
    <row r="6065" spans="18:25" x14ac:dyDescent="0.2">
      <c r="R6065" s="16" t="e">
        <f>INDEX('Compréhension de l''écrit'!$A$2:$A$971,ROUNDUP((ROW()-1)/(COUNTA('Compréhension de l''écrit'!$F$1:$DA$1)+1),0))</f>
        <v>#REF!</v>
      </c>
      <c r="S6065" s="16" t="e">
        <f>INDEX('Compréhension de l''écrit'!$B$2:$B$971,ROUNDUP((ROW()-1)/(COUNTA('Compréhension de l''écrit'!$F$1:$DA$1)+1),0))</f>
        <v>#REF!</v>
      </c>
      <c r="T6065" s="16" t="e">
        <f>INDEX('Compréhension de l''écrit'!$C$2:$C$971,ROUNDUP((ROW()-1)/(COUNTA('Compréhension de l''écrit'!$F$1:$DA$1)+1),0))</f>
        <v>#REF!</v>
      </c>
      <c r="U6065" s="16" t="e">
        <f>INDEX('Compréhension de l''écrit'!$D$2:$D$971,ROUNDUP((ROW()-1)/(COUNTA('Compréhension de l''écrit'!$F$1:$DA$1)+1),0))</f>
        <v>#REF!</v>
      </c>
      <c r="V6065" s="16">
        <f>INDEX('Compréhension de l''écrit'!$E$1:$DA$1,+MOD(ROW()-2,COUNTA($H$5:$H$32)*2)+1)</f>
        <v>0</v>
      </c>
      <c r="W6065" s="16" t="str">
        <f>IFERROR(INDEX('Compréhension de l''écrit'!$E$1:$DA$971,MATCH(S6065,'Compréhension de l''écrit'!$B$2:$B$971,0)+1,MATCH(V6065,'Compréhension de l''écrit'!$E$1:$DA$1,0)),"")</f>
        <v/>
      </c>
      <c r="X6065" s="16" t="e">
        <f t="shared" si="96"/>
        <v>#REF!</v>
      </c>
      <c r="Y6065" s="16" t="str">
        <f>IFERROR(VLOOKUP(V6065,Paramétrages!H:I,2,FALSE),"")</f>
        <v/>
      </c>
    </row>
    <row r="6066" spans="18:25" x14ac:dyDescent="0.2">
      <c r="R6066" s="16" t="e">
        <f>INDEX('Compréhension de l''écrit'!$A$2:$A$971,ROUNDUP((ROW()-1)/(COUNTA('Compréhension de l''écrit'!$F$1:$DA$1)+1),0))</f>
        <v>#REF!</v>
      </c>
      <c r="S6066" s="16" t="e">
        <f>INDEX('Compréhension de l''écrit'!$B$2:$B$971,ROUNDUP((ROW()-1)/(COUNTA('Compréhension de l''écrit'!$F$1:$DA$1)+1),0))</f>
        <v>#REF!</v>
      </c>
      <c r="T6066" s="16" t="e">
        <f>INDEX('Compréhension de l''écrit'!$C$2:$C$971,ROUNDUP((ROW()-1)/(COUNTA('Compréhension de l''écrit'!$F$1:$DA$1)+1),0))</f>
        <v>#REF!</v>
      </c>
      <c r="U6066" s="16" t="e">
        <f>INDEX('Compréhension de l''écrit'!$D$2:$D$971,ROUNDUP((ROW()-1)/(COUNTA('Compréhension de l''écrit'!$F$1:$DA$1)+1),0))</f>
        <v>#REF!</v>
      </c>
      <c r="V6066" s="16">
        <f>INDEX('Compréhension de l''écrit'!$E$1:$DA$1,+MOD(ROW()-2,COUNTA($H$5:$H$32)*2)+1)</f>
        <v>0</v>
      </c>
      <c r="W6066" s="16" t="str">
        <f>IFERROR(INDEX('Compréhension de l''écrit'!$E$1:$DA$971,MATCH(S6066,'Compréhension de l''écrit'!$B$2:$B$971,0)+1,MATCH(V6066,'Compréhension de l''écrit'!$E$1:$DA$1,0)),"")</f>
        <v/>
      </c>
      <c r="X6066" s="16" t="e">
        <f t="shared" si="96"/>
        <v>#REF!</v>
      </c>
      <c r="Y6066" s="16" t="str">
        <f>IFERROR(VLOOKUP(V6066,Paramétrages!H:I,2,FALSE),"")</f>
        <v/>
      </c>
    </row>
    <row r="6067" spans="18:25" x14ac:dyDescent="0.2">
      <c r="R6067" s="16" t="e">
        <f>INDEX('Compréhension de l''écrit'!$A$2:$A$971,ROUNDUP((ROW()-1)/(COUNTA('Compréhension de l''écrit'!$F$1:$DA$1)+1),0))</f>
        <v>#REF!</v>
      </c>
      <c r="S6067" s="16" t="e">
        <f>INDEX('Compréhension de l''écrit'!$B$2:$B$971,ROUNDUP((ROW()-1)/(COUNTA('Compréhension de l''écrit'!$F$1:$DA$1)+1),0))</f>
        <v>#REF!</v>
      </c>
      <c r="T6067" s="16" t="e">
        <f>INDEX('Compréhension de l''écrit'!$C$2:$C$971,ROUNDUP((ROW()-1)/(COUNTA('Compréhension de l''écrit'!$F$1:$DA$1)+1),0))</f>
        <v>#REF!</v>
      </c>
      <c r="U6067" s="16" t="e">
        <f>INDEX('Compréhension de l''écrit'!$D$2:$D$971,ROUNDUP((ROW()-1)/(COUNTA('Compréhension de l''écrit'!$F$1:$DA$1)+1),0))</f>
        <v>#REF!</v>
      </c>
      <c r="V6067" s="16">
        <f>INDEX('Compréhension de l''écrit'!$E$1:$DA$1,+MOD(ROW()-2,COUNTA($H$5:$H$32)*2)+1)</f>
        <v>0</v>
      </c>
      <c r="W6067" s="16" t="str">
        <f>IFERROR(INDEX('Compréhension de l''écrit'!$E$1:$DA$971,MATCH(S6067,'Compréhension de l''écrit'!$B$2:$B$971,0)+1,MATCH(V6067,'Compréhension de l''écrit'!$E$1:$DA$1,0)),"")</f>
        <v/>
      </c>
      <c r="X6067" s="16" t="e">
        <f t="shared" si="96"/>
        <v>#REF!</v>
      </c>
      <c r="Y6067" s="16" t="str">
        <f>IFERROR(VLOOKUP(V6067,Paramétrages!H:I,2,FALSE),"")</f>
        <v/>
      </c>
    </row>
    <row r="6068" spans="18:25" x14ac:dyDescent="0.2">
      <c r="R6068" s="16" t="e">
        <f>INDEX('Compréhension de l''écrit'!$A$2:$A$971,ROUNDUP((ROW()-1)/(COUNTA('Compréhension de l''écrit'!$F$1:$DA$1)+1),0))</f>
        <v>#REF!</v>
      </c>
      <c r="S6068" s="16" t="e">
        <f>INDEX('Compréhension de l''écrit'!$B$2:$B$971,ROUNDUP((ROW()-1)/(COUNTA('Compréhension de l''écrit'!$F$1:$DA$1)+1),0))</f>
        <v>#REF!</v>
      </c>
      <c r="T6068" s="16" t="e">
        <f>INDEX('Compréhension de l''écrit'!$C$2:$C$971,ROUNDUP((ROW()-1)/(COUNTA('Compréhension de l''écrit'!$F$1:$DA$1)+1),0))</f>
        <v>#REF!</v>
      </c>
      <c r="U6068" s="16" t="e">
        <f>INDEX('Compréhension de l''écrit'!$D$2:$D$971,ROUNDUP((ROW()-1)/(COUNTA('Compréhension de l''écrit'!$F$1:$DA$1)+1),0))</f>
        <v>#REF!</v>
      </c>
      <c r="V6068" s="16">
        <f>INDEX('Compréhension de l''écrit'!$E$1:$DA$1,+MOD(ROW()-2,COUNTA($H$5:$H$32)*2)+1)</f>
        <v>0</v>
      </c>
      <c r="W6068" s="16" t="str">
        <f>IFERROR(INDEX('Compréhension de l''écrit'!$E$1:$DA$971,MATCH(S6068,'Compréhension de l''écrit'!$B$2:$B$971,0)+1,MATCH(V6068,'Compréhension de l''écrit'!$E$1:$DA$1,0)),"")</f>
        <v/>
      </c>
      <c r="X6068" s="16" t="e">
        <f t="shared" si="96"/>
        <v>#REF!</v>
      </c>
      <c r="Y6068" s="16" t="str">
        <f>IFERROR(VLOOKUP(V6068,Paramétrages!H:I,2,FALSE),"")</f>
        <v/>
      </c>
    </row>
    <row r="6069" spans="18:25" x14ac:dyDescent="0.2">
      <c r="R6069" s="16" t="e">
        <f>INDEX('Compréhension de l''écrit'!$A$2:$A$971,ROUNDUP((ROW()-1)/(COUNTA('Compréhension de l''écrit'!$F$1:$DA$1)+1),0))</f>
        <v>#REF!</v>
      </c>
      <c r="S6069" s="16" t="e">
        <f>INDEX('Compréhension de l''écrit'!$B$2:$B$971,ROUNDUP((ROW()-1)/(COUNTA('Compréhension de l''écrit'!$F$1:$DA$1)+1),0))</f>
        <v>#REF!</v>
      </c>
      <c r="T6069" s="16" t="e">
        <f>INDEX('Compréhension de l''écrit'!$C$2:$C$971,ROUNDUP((ROW()-1)/(COUNTA('Compréhension de l''écrit'!$F$1:$DA$1)+1),0))</f>
        <v>#REF!</v>
      </c>
      <c r="U6069" s="16" t="e">
        <f>INDEX('Compréhension de l''écrit'!$D$2:$D$971,ROUNDUP((ROW()-1)/(COUNTA('Compréhension de l''écrit'!$F$1:$DA$1)+1),0))</f>
        <v>#REF!</v>
      </c>
      <c r="V6069" s="16">
        <f>INDEX('Compréhension de l''écrit'!$E$1:$DA$1,+MOD(ROW()-2,COUNTA($H$5:$H$32)*2)+1)</f>
        <v>0</v>
      </c>
      <c r="W6069" s="16" t="str">
        <f>IFERROR(INDEX('Compréhension de l''écrit'!$E$1:$DA$971,MATCH(S6069,'Compréhension de l''écrit'!$B$2:$B$971,0)+1,MATCH(V6069,'Compréhension de l''écrit'!$E$1:$DA$1,0)),"")</f>
        <v/>
      </c>
      <c r="X6069" s="16" t="e">
        <f t="shared" si="96"/>
        <v>#REF!</v>
      </c>
      <c r="Y6069" s="16" t="str">
        <f>IFERROR(VLOOKUP(V6069,Paramétrages!H:I,2,FALSE),"")</f>
        <v/>
      </c>
    </row>
    <row r="6070" spans="18:25" x14ac:dyDescent="0.2">
      <c r="R6070" s="16" t="e">
        <f>INDEX('Compréhension de l''écrit'!$A$2:$A$971,ROUNDUP((ROW()-1)/(COUNTA('Compréhension de l''écrit'!$F$1:$DA$1)+1),0))</f>
        <v>#REF!</v>
      </c>
      <c r="S6070" s="16" t="e">
        <f>INDEX('Compréhension de l''écrit'!$B$2:$B$971,ROUNDUP((ROW()-1)/(COUNTA('Compréhension de l''écrit'!$F$1:$DA$1)+1),0))</f>
        <v>#REF!</v>
      </c>
      <c r="T6070" s="16" t="e">
        <f>INDEX('Compréhension de l''écrit'!$C$2:$C$971,ROUNDUP((ROW()-1)/(COUNTA('Compréhension de l''écrit'!$F$1:$DA$1)+1),0))</f>
        <v>#REF!</v>
      </c>
      <c r="U6070" s="16" t="e">
        <f>INDEX('Compréhension de l''écrit'!$D$2:$D$971,ROUNDUP((ROW()-1)/(COUNTA('Compréhension de l''écrit'!$F$1:$DA$1)+1),0))</f>
        <v>#REF!</v>
      </c>
      <c r="V6070" s="16">
        <f>INDEX('Compréhension de l''écrit'!$E$1:$DA$1,+MOD(ROW()-2,COUNTA($H$5:$H$32)*2)+1)</f>
        <v>0</v>
      </c>
      <c r="W6070" s="16" t="str">
        <f>IFERROR(INDEX('Compréhension de l''écrit'!$E$1:$DA$971,MATCH(S6070,'Compréhension de l''écrit'!$B$2:$B$971,0)+1,MATCH(V6070,'Compréhension de l''écrit'!$E$1:$DA$1,0)),"")</f>
        <v/>
      </c>
      <c r="X6070" s="16" t="e">
        <f t="shared" si="96"/>
        <v>#REF!</v>
      </c>
      <c r="Y6070" s="16" t="str">
        <f>IFERROR(VLOOKUP(V6070,Paramétrages!H:I,2,FALSE),"")</f>
        <v/>
      </c>
    </row>
    <row r="6071" spans="18:25" x14ac:dyDescent="0.2">
      <c r="R6071" s="16" t="e">
        <f>INDEX('Compréhension de l''écrit'!$A$2:$A$971,ROUNDUP((ROW()-1)/(COUNTA('Compréhension de l''écrit'!$F$1:$DA$1)+1),0))</f>
        <v>#REF!</v>
      </c>
      <c r="S6071" s="16" t="e">
        <f>INDEX('Compréhension de l''écrit'!$B$2:$B$971,ROUNDUP((ROW()-1)/(COUNTA('Compréhension de l''écrit'!$F$1:$DA$1)+1),0))</f>
        <v>#REF!</v>
      </c>
      <c r="T6071" s="16" t="e">
        <f>INDEX('Compréhension de l''écrit'!$C$2:$C$971,ROUNDUP((ROW()-1)/(COUNTA('Compréhension de l''écrit'!$F$1:$DA$1)+1),0))</f>
        <v>#REF!</v>
      </c>
      <c r="U6071" s="16" t="e">
        <f>INDEX('Compréhension de l''écrit'!$D$2:$D$971,ROUNDUP((ROW()-1)/(COUNTA('Compréhension de l''écrit'!$F$1:$DA$1)+1),0))</f>
        <v>#REF!</v>
      </c>
      <c r="V6071" s="16">
        <f>INDEX('Compréhension de l''écrit'!$E$1:$DA$1,+MOD(ROW()-2,COUNTA($H$5:$H$32)*2)+1)</f>
        <v>0</v>
      </c>
      <c r="W6071" s="16" t="str">
        <f>IFERROR(INDEX('Compréhension de l''écrit'!$E$1:$DA$971,MATCH(S6071,'Compréhension de l''écrit'!$B$2:$B$971,0)+1,MATCH(V6071,'Compréhension de l''écrit'!$E$1:$DA$1,0)),"")</f>
        <v/>
      </c>
      <c r="X6071" s="16" t="e">
        <f t="shared" si="96"/>
        <v>#REF!</v>
      </c>
      <c r="Y6071" s="16" t="str">
        <f>IFERROR(VLOOKUP(V6071,Paramétrages!H:I,2,FALSE),"")</f>
        <v/>
      </c>
    </row>
    <row r="6072" spans="18:25" x14ac:dyDescent="0.2">
      <c r="R6072" s="16" t="e">
        <f>INDEX('Compréhension de l''écrit'!$A$2:$A$971,ROUNDUP((ROW()-1)/(COUNTA('Compréhension de l''écrit'!$F$1:$DA$1)+1),0))</f>
        <v>#REF!</v>
      </c>
      <c r="S6072" s="16" t="e">
        <f>INDEX('Compréhension de l''écrit'!$B$2:$B$971,ROUNDUP((ROW()-1)/(COUNTA('Compréhension de l''écrit'!$F$1:$DA$1)+1),0))</f>
        <v>#REF!</v>
      </c>
      <c r="T6072" s="16" t="e">
        <f>INDEX('Compréhension de l''écrit'!$C$2:$C$971,ROUNDUP((ROW()-1)/(COUNTA('Compréhension de l''écrit'!$F$1:$DA$1)+1),0))</f>
        <v>#REF!</v>
      </c>
      <c r="U6072" s="16" t="e">
        <f>INDEX('Compréhension de l''écrit'!$D$2:$D$971,ROUNDUP((ROW()-1)/(COUNTA('Compréhension de l''écrit'!$F$1:$DA$1)+1),0))</f>
        <v>#REF!</v>
      </c>
      <c r="V6072" s="16">
        <f>INDEX('Compréhension de l''écrit'!$E$1:$DA$1,+MOD(ROW()-2,COUNTA($H$5:$H$32)*2)+1)</f>
        <v>0</v>
      </c>
      <c r="W6072" s="16" t="str">
        <f>IFERROR(INDEX('Compréhension de l''écrit'!$E$1:$DA$971,MATCH(S6072,'Compréhension de l''écrit'!$B$2:$B$971,0)+1,MATCH(V6072,'Compréhension de l''écrit'!$E$1:$DA$1,0)),"")</f>
        <v/>
      </c>
      <c r="X6072" s="16" t="e">
        <f t="shared" si="96"/>
        <v>#REF!</v>
      </c>
      <c r="Y6072" s="16" t="str">
        <f>IFERROR(VLOOKUP(V6072,Paramétrages!H:I,2,FALSE),"")</f>
        <v/>
      </c>
    </row>
    <row r="6073" spans="18:25" x14ac:dyDescent="0.2">
      <c r="R6073" s="16" t="e">
        <f>INDEX('Compréhension de l''écrit'!$A$2:$A$971,ROUNDUP((ROW()-1)/(COUNTA('Compréhension de l''écrit'!$F$1:$DA$1)+1),0))</f>
        <v>#REF!</v>
      </c>
      <c r="S6073" s="16" t="e">
        <f>INDEX('Compréhension de l''écrit'!$B$2:$B$971,ROUNDUP((ROW()-1)/(COUNTA('Compréhension de l''écrit'!$F$1:$DA$1)+1),0))</f>
        <v>#REF!</v>
      </c>
      <c r="T6073" s="16" t="e">
        <f>INDEX('Compréhension de l''écrit'!$C$2:$C$971,ROUNDUP((ROW()-1)/(COUNTA('Compréhension de l''écrit'!$F$1:$DA$1)+1),0))</f>
        <v>#REF!</v>
      </c>
      <c r="U6073" s="16" t="e">
        <f>INDEX('Compréhension de l''écrit'!$D$2:$D$971,ROUNDUP((ROW()-1)/(COUNTA('Compréhension de l''écrit'!$F$1:$DA$1)+1),0))</f>
        <v>#REF!</v>
      </c>
      <c r="V6073" s="16">
        <f>INDEX('Compréhension de l''écrit'!$E$1:$DA$1,+MOD(ROW()-2,COUNTA($H$5:$H$32)*2)+1)</f>
        <v>0</v>
      </c>
      <c r="W6073" s="16" t="str">
        <f>IFERROR(INDEX('Compréhension de l''écrit'!$E$1:$DA$971,MATCH(S6073,'Compréhension de l''écrit'!$B$2:$B$971,0)+1,MATCH(V6073,'Compréhension de l''écrit'!$E$1:$DA$1,0)),"")</f>
        <v/>
      </c>
      <c r="X6073" s="16" t="e">
        <f t="shared" si="96"/>
        <v>#REF!</v>
      </c>
      <c r="Y6073" s="16" t="str">
        <f>IFERROR(VLOOKUP(V6073,Paramétrages!H:I,2,FALSE),"")</f>
        <v/>
      </c>
    </row>
    <row r="6074" spans="18:25" x14ac:dyDescent="0.2">
      <c r="R6074" s="16" t="e">
        <f>INDEX('Compréhension de l''écrit'!$A$2:$A$971,ROUNDUP((ROW()-1)/(COUNTA('Compréhension de l''écrit'!$F$1:$DA$1)+1),0))</f>
        <v>#REF!</v>
      </c>
      <c r="S6074" s="16" t="e">
        <f>INDEX('Compréhension de l''écrit'!$B$2:$B$971,ROUNDUP((ROW()-1)/(COUNTA('Compréhension de l''écrit'!$F$1:$DA$1)+1),0))</f>
        <v>#REF!</v>
      </c>
      <c r="T6074" s="16" t="e">
        <f>INDEX('Compréhension de l''écrit'!$C$2:$C$971,ROUNDUP((ROW()-1)/(COUNTA('Compréhension de l''écrit'!$F$1:$DA$1)+1),0))</f>
        <v>#REF!</v>
      </c>
      <c r="U6074" s="16" t="e">
        <f>INDEX('Compréhension de l''écrit'!$D$2:$D$971,ROUNDUP((ROW()-1)/(COUNTA('Compréhension de l''écrit'!$F$1:$DA$1)+1),0))</f>
        <v>#REF!</v>
      </c>
      <c r="V6074" s="16">
        <f>INDEX('Compréhension de l''écrit'!$E$1:$DA$1,+MOD(ROW()-2,COUNTA($H$5:$H$32)*2)+1)</f>
        <v>0</v>
      </c>
      <c r="W6074" s="16" t="str">
        <f>IFERROR(INDEX('Compréhension de l''écrit'!$E$1:$DA$971,MATCH(S6074,'Compréhension de l''écrit'!$B$2:$B$971,0)+1,MATCH(V6074,'Compréhension de l''écrit'!$E$1:$DA$1,0)),"")</f>
        <v/>
      </c>
      <c r="X6074" s="16" t="e">
        <f t="shared" si="96"/>
        <v>#REF!</v>
      </c>
      <c r="Y6074" s="16" t="str">
        <f>IFERROR(VLOOKUP(V6074,Paramétrages!H:I,2,FALSE),"")</f>
        <v/>
      </c>
    </row>
    <row r="6075" spans="18:25" x14ac:dyDescent="0.2">
      <c r="R6075" s="16" t="e">
        <f>INDEX('Compréhension de l''écrit'!$A$2:$A$971,ROUNDUP((ROW()-1)/(COUNTA('Compréhension de l''écrit'!$F$1:$DA$1)+1),0))</f>
        <v>#REF!</v>
      </c>
      <c r="S6075" s="16" t="e">
        <f>INDEX('Compréhension de l''écrit'!$B$2:$B$971,ROUNDUP((ROW()-1)/(COUNTA('Compréhension de l''écrit'!$F$1:$DA$1)+1),0))</f>
        <v>#REF!</v>
      </c>
      <c r="T6075" s="16" t="e">
        <f>INDEX('Compréhension de l''écrit'!$C$2:$C$971,ROUNDUP((ROW()-1)/(COUNTA('Compréhension de l''écrit'!$F$1:$DA$1)+1),0))</f>
        <v>#REF!</v>
      </c>
      <c r="U6075" s="16" t="e">
        <f>INDEX('Compréhension de l''écrit'!$D$2:$D$971,ROUNDUP((ROW()-1)/(COUNTA('Compréhension de l''écrit'!$F$1:$DA$1)+1),0))</f>
        <v>#REF!</v>
      </c>
      <c r="V6075" s="16">
        <f>INDEX('Compréhension de l''écrit'!$E$1:$DA$1,+MOD(ROW()-2,COUNTA($H$5:$H$32)*2)+1)</f>
        <v>0</v>
      </c>
      <c r="W6075" s="16" t="str">
        <f>IFERROR(INDEX('Compréhension de l''écrit'!$E$1:$DA$971,MATCH(S6075,'Compréhension de l''écrit'!$B$2:$B$971,0)+1,MATCH(V6075,'Compréhension de l''écrit'!$E$1:$DA$1,0)),"")</f>
        <v/>
      </c>
      <c r="X6075" s="16" t="e">
        <f t="shared" si="96"/>
        <v>#REF!</v>
      </c>
      <c r="Y6075" s="16" t="str">
        <f>IFERROR(VLOOKUP(V6075,Paramétrages!H:I,2,FALSE),"")</f>
        <v/>
      </c>
    </row>
    <row r="6076" spans="18:25" x14ac:dyDescent="0.2">
      <c r="R6076" s="16" t="e">
        <f>INDEX('Compréhension de l''écrit'!$A$2:$A$971,ROUNDUP((ROW()-1)/(COUNTA('Compréhension de l''écrit'!$F$1:$DA$1)+1),0))</f>
        <v>#REF!</v>
      </c>
      <c r="S6076" s="16" t="e">
        <f>INDEX('Compréhension de l''écrit'!$B$2:$B$971,ROUNDUP((ROW()-1)/(COUNTA('Compréhension de l''écrit'!$F$1:$DA$1)+1),0))</f>
        <v>#REF!</v>
      </c>
      <c r="T6076" s="16" t="e">
        <f>INDEX('Compréhension de l''écrit'!$C$2:$C$971,ROUNDUP((ROW()-1)/(COUNTA('Compréhension de l''écrit'!$F$1:$DA$1)+1),0))</f>
        <v>#REF!</v>
      </c>
      <c r="U6076" s="16" t="e">
        <f>INDEX('Compréhension de l''écrit'!$D$2:$D$971,ROUNDUP((ROW()-1)/(COUNTA('Compréhension de l''écrit'!$F$1:$DA$1)+1),0))</f>
        <v>#REF!</v>
      </c>
      <c r="V6076" s="16">
        <f>INDEX('Compréhension de l''écrit'!$E$1:$DA$1,+MOD(ROW()-2,COUNTA($H$5:$H$32)*2)+1)</f>
        <v>0</v>
      </c>
      <c r="W6076" s="16" t="str">
        <f>IFERROR(INDEX('Compréhension de l''écrit'!$E$1:$DA$971,MATCH(S6076,'Compréhension de l''écrit'!$B$2:$B$971,0)+1,MATCH(V6076,'Compréhension de l''écrit'!$E$1:$DA$1,0)),"")</f>
        <v/>
      </c>
      <c r="X6076" s="16" t="e">
        <f t="shared" si="96"/>
        <v>#REF!</v>
      </c>
      <c r="Y6076" s="16" t="str">
        <f>IFERROR(VLOOKUP(V6076,Paramétrages!H:I,2,FALSE),"")</f>
        <v/>
      </c>
    </row>
    <row r="6077" spans="18:25" x14ac:dyDescent="0.2">
      <c r="R6077" s="16" t="e">
        <f>INDEX('Compréhension de l''écrit'!$A$2:$A$971,ROUNDUP((ROW()-1)/(COUNTA('Compréhension de l''écrit'!$F$1:$DA$1)+1),0))</f>
        <v>#REF!</v>
      </c>
      <c r="S6077" s="16" t="e">
        <f>INDEX('Compréhension de l''écrit'!$B$2:$B$971,ROUNDUP((ROW()-1)/(COUNTA('Compréhension de l''écrit'!$F$1:$DA$1)+1),0))</f>
        <v>#REF!</v>
      </c>
      <c r="T6077" s="16" t="e">
        <f>INDEX('Compréhension de l''écrit'!$C$2:$C$971,ROUNDUP((ROW()-1)/(COUNTA('Compréhension de l''écrit'!$F$1:$DA$1)+1),0))</f>
        <v>#REF!</v>
      </c>
      <c r="U6077" s="16" t="e">
        <f>INDEX('Compréhension de l''écrit'!$D$2:$D$971,ROUNDUP((ROW()-1)/(COUNTA('Compréhension de l''écrit'!$F$1:$DA$1)+1),0))</f>
        <v>#REF!</v>
      </c>
      <c r="V6077" s="16">
        <f>INDEX('Compréhension de l''écrit'!$E$1:$DA$1,+MOD(ROW()-2,COUNTA($H$5:$H$32)*2)+1)</f>
        <v>0</v>
      </c>
      <c r="W6077" s="16" t="str">
        <f>IFERROR(INDEX('Compréhension de l''écrit'!$E$1:$DA$971,MATCH(S6077,'Compréhension de l''écrit'!$B$2:$B$971,0)+1,MATCH(V6077,'Compréhension de l''écrit'!$E$1:$DA$1,0)),"")</f>
        <v/>
      </c>
      <c r="X6077" s="16" t="e">
        <f t="shared" si="96"/>
        <v>#REF!</v>
      </c>
      <c r="Y6077" s="16" t="str">
        <f>IFERROR(VLOOKUP(V6077,Paramétrages!H:I,2,FALSE),"")</f>
        <v/>
      </c>
    </row>
    <row r="6078" spans="18:25" x14ac:dyDescent="0.2">
      <c r="R6078" s="16" t="e">
        <f>INDEX('Compréhension de l''écrit'!$A$2:$A$971,ROUNDUP((ROW()-1)/(COUNTA('Compréhension de l''écrit'!$F$1:$DA$1)+1),0))</f>
        <v>#REF!</v>
      </c>
      <c r="S6078" s="16" t="e">
        <f>INDEX('Compréhension de l''écrit'!$B$2:$B$971,ROUNDUP((ROW()-1)/(COUNTA('Compréhension de l''écrit'!$F$1:$DA$1)+1),0))</f>
        <v>#REF!</v>
      </c>
      <c r="T6078" s="16" t="e">
        <f>INDEX('Compréhension de l''écrit'!$C$2:$C$971,ROUNDUP((ROW()-1)/(COUNTA('Compréhension de l''écrit'!$F$1:$DA$1)+1),0))</f>
        <v>#REF!</v>
      </c>
      <c r="U6078" s="16" t="e">
        <f>INDEX('Compréhension de l''écrit'!$D$2:$D$971,ROUNDUP((ROW()-1)/(COUNTA('Compréhension de l''écrit'!$F$1:$DA$1)+1),0))</f>
        <v>#REF!</v>
      </c>
      <c r="V6078" s="16">
        <f>INDEX('Compréhension de l''écrit'!$E$1:$DA$1,+MOD(ROW()-2,COUNTA($H$5:$H$32)*2)+1)</f>
        <v>0</v>
      </c>
      <c r="W6078" s="16" t="str">
        <f>IFERROR(INDEX('Compréhension de l''écrit'!$E$1:$DA$971,MATCH(S6078,'Compréhension de l''écrit'!$B$2:$B$971,0)+1,MATCH(V6078,'Compréhension de l''écrit'!$E$1:$DA$1,0)),"")</f>
        <v/>
      </c>
      <c r="X6078" s="16" t="e">
        <f t="shared" si="96"/>
        <v>#REF!</v>
      </c>
      <c r="Y6078" s="16" t="str">
        <f>IFERROR(VLOOKUP(V6078,Paramétrages!H:I,2,FALSE),"")</f>
        <v/>
      </c>
    </row>
    <row r="6079" spans="18:25" x14ac:dyDescent="0.2">
      <c r="R6079" s="16" t="e">
        <f>INDEX('Compréhension de l''écrit'!$A$2:$A$971,ROUNDUP((ROW()-1)/(COUNTA('Compréhension de l''écrit'!$F$1:$DA$1)+1),0))</f>
        <v>#REF!</v>
      </c>
      <c r="S6079" s="16" t="e">
        <f>INDEX('Compréhension de l''écrit'!$B$2:$B$971,ROUNDUP((ROW()-1)/(COUNTA('Compréhension de l''écrit'!$F$1:$DA$1)+1),0))</f>
        <v>#REF!</v>
      </c>
      <c r="T6079" s="16" t="e">
        <f>INDEX('Compréhension de l''écrit'!$C$2:$C$971,ROUNDUP((ROW()-1)/(COUNTA('Compréhension de l''écrit'!$F$1:$DA$1)+1),0))</f>
        <v>#REF!</v>
      </c>
      <c r="U6079" s="16" t="e">
        <f>INDEX('Compréhension de l''écrit'!$D$2:$D$971,ROUNDUP((ROW()-1)/(COUNTA('Compréhension de l''écrit'!$F$1:$DA$1)+1),0))</f>
        <v>#REF!</v>
      </c>
      <c r="V6079" s="16">
        <f>INDEX('Compréhension de l''écrit'!$E$1:$DA$1,+MOD(ROW()-2,COUNTA($H$5:$H$32)*2)+1)</f>
        <v>0</v>
      </c>
      <c r="W6079" s="16" t="str">
        <f>IFERROR(INDEX('Compréhension de l''écrit'!$E$1:$DA$971,MATCH(S6079,'Compréhension de l''écrit'!$B$2:$B$971,0)+1,MATCH(V6079,'Compréhension de l''écrit'!$E$1:$DA$1,0)),"")</f>
        <v/>
      </c>
      <c r="X6079" s="16" t="e">
        <f t="shared" si="96"/>
        <v>#REF!</v>
      </c>
      <c r="Y6079" s="16" t="str">
        <f>IFERROR(VLOOKUP(V6079,Paramétrages!H:I,2,FALSE),"")</f>
        <v/>
      </c>
    </row>
    <row r="6080" spans="18:25" x14ac:dyDescent="0.2">
      <c r="R6080" s="16" t="e">
        <f>INDEX('Compréhension de l''écrit'!$A$2:$A$971,ROUNDUP((ROW()-1)/(COUNTA('Compréhension de l''écrit'!$F$1:$DA$1)+1),0))</f>
        <v>#REF!</v>
      </c>
      <c r="S6080" s="16" t="e">
        <f>INDEX('Compréhension de l''écrit'!$B$2:$B$971,ROUNDUP((ROW()-1)/(COUNTA('Compréhension de l''écrit'!$F$1:$DA$1)+1),0))</f>
        <v>#REF!</v>
      </c>
      <c r="T6080" s="16" t="e">
        <f>INDEX('Compréhension de l''écrit'!$C$2:$C$971,ROUNDUP((ROW()-1)/(COUNTA('Compréhension de l''écrit'!$F$1:$DA$1)+1),0))</f>
        <v>#REF!</v>
      </c>
      <c r="U6080" s="16" t="e">
        <f>INDEX('Compréhension de l''écrit'!$D$2:$D$971,ROUNDUP((ROW()-1)/(COUNTA('Compréhension de l''écrit'!$F$1:$DA$1)+1),0))</f>
        <v>#REF!</v>
      </c>
      <c r="V6080" s="16">
        <f>INDEX('Compréhension de l''écrit'!$E$1:$DA$1,+MOD(ROW()-2,COUNTA($H$5:$H$32)*2)+1)</f>
        <v>0</v>
      </c>
      <c r="W6080" s="16" t="str">
        <f>IFERROR(INDEX('Compréhension de l''écrit'!$E$1:$DA$971,MATCH(S6080,'Compréhension de l''écrit'!$B$2:$B$971,0)+1,MATCH(V6080,'Compréhension de l''écrit'!$E$1:$DA$1,0)),"")</f>
        <v/>
      </c>
      <c r="X6080" s="16" t="e">
        <f t="shared" si="96"/>
        <v>#REF!</v>
      </c>
      <c r="Y6080" s="16" t="str">
        <f>IFERROR(VLOOKUP(V6080,Paramétrages!H:I,2,FALSE),"")</f>
        <v/>
      </c>
    </row>
    <row r="6081" spans="18:25" x14ac:dyDescent="0.2">
      <c r="R6081" s="16" t="e">
        <f>INDEX('Compréhension de l''écrit'!$A$2:$A$971,ROUNDUP((ROW()-1)/(COUNTA('Compréhension de l''écrit'!$F$1:$DA$1)+1),0))</f>
        <v>#REF!</v>
      </c>
      <c r="S6081" s="16" t="e">
        <f>INDEX('Compréhension de l''écrit'!$B$2:$B$971,ROUNDUP((ROW()-1)/(COUNTA('Compréhension de l''écrit'!$F$1:$DA$1)+1),0))</f>
        <v>#REF!</v>
      </c>
      <c r="T6081" s="16" t="e">
        <f>INDEX('Compréhension de l''écrit'!$C$2:$C$971,ROUNDUP((ROW()-1)/(COUNTA('Compréhension de l''écrit'!$F$1:$DA$1)+1),0))</f>
        <v>#REF!</v>
      </c>
      <c r="U6081" s="16" t="e">
        <f>INDEX('Compréhension de l''écrit'!$D$2:$D$971,ROUNDUP((ROW()-1)/(COUNTA('Compréhension de l''écrit'!$F$1:$DA$1)+1),0))</f>
        <v>#REF!</v>
      </c>
      <c r="V6081" s="16">
        <f>INDEX('Compréhension de l''écrit'!$E$1:$DA$1,+MOD(ROW()-2,COUNTA($H$5:$H$32)*2)+1)</f>
        <v>0</v>
      </c>
      <c r="W6081" s="16" t="str">
        <f>IFERROR(INDEX('Compréhension de l''écrit'!$E$1:$DA$971,MATCH(S6081,'Compréhension de l''écrit'!$B$2:$B$971,0)+1,MATCH(V6081,'Compréhension de l''écrit'!$E$1:$DA$1,0)),"")</f>
        <v/>
      </c>
      <c r="X6081" s="16" t="e">
        <f t="shared" si="96"/>
        <v>#REF!</v>
      </c>
      <c r="Y6081" s="16" t="str">
        <f>IFERROR(VLOOKUP(V6081,Paramétrages!H:I,2,FALSE),"")</f>
        <v/>
      </c>
    </row>
    <row r="6082" spans="18:25" x14ac:dyDescent="0.2">
      <c r="R6082" s="16" t="e">
        <f>INDEX('Compréhension de l''écrit'!$A$2:$A$971,ROUNDUP((ROW()-1)/(COUNTA('Compréhension de l''écrit'!$F$1:$DA$1)+1),0))</f>
        <v>#REF!</v>
      </c>
      <c r="S6082" s="16" t="e">
        <f>INDEX('Compréhension de l''écrit'!$B$2:$B$971,ROUNDUP((ROW()-1)/(COUNTA('Compréhension de l''écrit'!$F$1:$DA$1)+1),0))</f>
        <v>#REF!</v>
      </c>
      <c r="T6082" s="16" t="e">
        <f>INDEX('Compréhension de l''écrit'!$C$2:$C$971,ROUNDUP((ROW()-1)/(COUNTA('Compréhension de l''écrit'!$F$1:$DA$1)+1),0))</f>
        <v>#REF!</v>
      </c>
      <c r="U6082" s="16" t="e">
        <f>INDEX('Compréhension de l''écrit'!$D$2:$D$971,ROUNDUP((ROW()-1)/(COUNTA('Compréhension de l''écrit'!$F$1:$DA$1)+1),0))</f>
        <v>#REF!</v>
      </c>
      <c r="V6082" s="16">
        <f>INDEX('Compréhension de l''écrit'!$E$1:$DA$1,+MOD(ROW()-2,COUNTA($H$5:$H$32)*2)+1)</f>
        <v>0</v>
      </c>
      <c r="W6082" s="16" t="str">
        <f>IFERROR(INDEX('Compréhension de l''écrit'!$E$1:$DA$971,MATCH(S6082,'Compréhension de l''écrit'!$B$2:$B$971,0)+1,MATCH(V6082,'Compréhension de l''écrit'!$E$1:$DA$1,0)),"")</f>
        <v/>
      </c>
      <c r="X6082" s="16" t="e">
        <f t="shared" si="96"/>
        <v>#REF!</v>
      </c>
      <c r="Y6082" s="16" t="str">
        <f>IFERROR(VLOOKUP(V6082,Paramétrages!H:I,2,FALSE),"")</f>
        <v/>
      </c>
    </row>
    <row r="6083" spans="18:25" x14ac:dyDescent="0.2">
      <c r="R6083" s="16" t="e">
        <f>INDEX('Compréhension de l''écrit'!$A$2:$A$971,ROUNDUP((ROW()-1)/(COUNTA('Compréhension de l''écrit'!$F$1:$DA$1)+1),0))</f>
        <v>#REF!</v>
      </c>
      <c r="S6083" s="16" t="e">
        <f>INDEX('Compréhension de l''écrit'!$B$2:$B$971,ROUNDUP((ROW()-1)/(COUNTA('Compréhension de l''écrit'!$F$1:$DA$1)+1),0))</f>
        <v>#REF!</v>
      </c>
      <c r="T6083" s="16" t="e">
        <f>INDEX('Compréhension de l''écrit'!$C$2:$C$971,ROUNDUP((ROW()-1)/(COUNTA('Compréhension de l''écrit'!$F$1:$DA$1)+1),0))</f>
        <v>#REF!</v>
      </c>
      <c r="U6083" s="16" t="e">
        <f>INDEX('Compréhension de l''écrit'!$D$2:$D$971,ROUNDUP((ROW()-1)/(COUNTA('Compréhension de l''écrit'!$F$1:$DA$1)+1),0))</f>
        <v>#REF!</v>
      </c>
      <c r="V6083" s="16">
        <f>INDEX('Compréhension de l''écrit'!$E$1:$DA$1,+MOD(ROW()-2,COUNTA($H$5:$H$32)*2)+1)</f>
        <v>0</v>
      </c>
      <c r="W6083" s="16" t="str">
        <f>IFERROR(INDEX('Compréhension de l''écrit'!$E$1:$DA$971,MATCH(S6083,'Compréhension de l''écrit'!$B$2:$B$971,0)+1,MATCH(V6083,'Compréhension de l''écrit'!$E$1:$DA$1,0)),"")</f>
        <v/>
      </c>
      <c r="X6083" s="16" t="e">
        <f t="shared" ref="X6083:X6146" si="97">S6083&amp;T6083</f>
        <v>#REF!</v>
      </c>
      <c r="Y6083" s="16" t="str">
        <f>IFERROR(VLOOKUP(V6083,Paramétrages!H:I,2,FALSE),"")</f>
        <v/>
      </c>
    </row>
    <row r="6084" spans="18:25" x14ac:dyDescent="0.2">
      <c r="R6084" s="16" t="e">
        <f>INDEX('Compréhension de l''écrit'!$A$2:$A$971,ROUNDUP((ROW()-1)/(COUNTA('Compréhension de l''écrit'!$F$1:$DA$1)+1),0))</f>
        <v>#REF!</v>
      </c>
      <c r="S6084" s="16" t="e">
        <f>INDEX('Compréhension de l''écrit'!$B$2:$B$971,ROUNDUP((ROW()-1)/(COUNTA('Compréhension de l''écrit'!$F$1:$DA$1)+1),0))</f>
        <v>#REF!</v>
      </c>
      <c r="T6084" s="16" t="e">
        <f>INDEX('Compréhension de l''écrit'!$C$2:$C$971,ROUNDUP((ROW()-1)/(COUNTA('Compréhension de l''écrit'!$F$1:$DA$1)+1),0))</f>
        <v>#REF!</v>
      </c>
      <c r="U6084" s="16" t="e">
        <f>INDEX('Compréhension de l''écrit'!$D$2:$D$971,ROUNDUP((ROW()-1)/(COUNTA('Compréhension de l''écrit'!$F$1:$DA$1)+1),0))</f>
        <v>#REF!</v>
      </c>
      <c r="V6084" s="16">
        <f>INDEX('Compréhension de l''écrit'!$E$1:$DA$1,+MOD(ROW()-2,COUNTA($H$5:$H$32)*2)+1)</f>
        <v>0</v>
      </c>
      <c r="W6084" s="16" t="str">
        <f>IFERROR(INDEX('Compréhension de l''écrit'!$E$1:$DA$971,MATCH(S6084,'Compréhension de l''écrit'!$B$2:$B$971,0)+1,MATCH(V6084,'Compréhension de l''écrit'!$E$1:$DA$1,0)),"")</f>
        <v/>
      </c>
      <c r="X6084" s="16" t="e">
        <f t="shared" si="97"/>
        <v>#REF!</v>
      </c>
      <c r="Y6084" s="16" t="str">
        <f>IFERROR(VLOOKUP(V6084,Paramétrages!H:I,2,FALSE),"")</f>
        <v/>
      </c>
    </row>
    <row r="6085" spans="18:25" x14ac:dyDescent="0.2">
      <c r="R6085" s="16" t="e">
        <f>INDEX('Compréhension de l''écrit'!$A$2:$A$971,ROUNDUP((ROW()-1)/(COUNTA('Compréhension de l''écrit'!$F$1:$DA$1)+1),0))</f>
        <v>#REF!</v>
      </c>
      <c r="S6085" s="16" t="e">
        <f>INDEX('Compréhension de l''écrit'!$B$2:$B$971,ROUNDUP((ROW()-1)/(COUNTA('Compréhension de l''écrit'!$F$1:$DA$1)+1),0))</f>
        <v>#REF!</v>
      </c>
      <c r="T6085" s="16" t="e">
        <f>INDEX('Compréhension de l''écrit'!$C$2:$C$971,ROUNDUP((ROW()-1)/(COUNTA('Compréhension de l''écrit'!$F$1:$DA$1)+1),0))</f>
        <v>#REF!</v>
      </c>
      <c r="U6085" s="16" t="e">
        <f>INDEX('Compréhension de l''écrit'!$D$2:$D$971,ROUNDUP((ROW()-1)/(COUNTA('Compréhension de l''écrit'!$F$1:$DA$1)+1),0))</f>
        <v>#REF!</v>
      </c>
      <c r="V6085" s="16">
        <f>INDEX('Compréhension de l''écrit'!$E$1:$DA$1,+MOD(ROW()-2,COUNTA($H$5:$H$32)*2)+1)</f>
        <v>0</v>
      </c>
      <c r="W6085" s="16" t="str">
        <f>IFERROR(INDEX('Compréhension de l''écrit'!$E$1:$DA$971,MATCH(S6085,'Compréhension de l''écrit'!$B$2:$B$971,0)+1,MATCH(V6085,'Compréhension de l''écrit'!$E$1:$DA$1,0)),"")</f>
        <v/>
      </c>
      <c r="X6085" s="16" t="e">
        <f t="shared" si="97"/>
        <v>#REF!</v>
      </c>
      <c r="Y6085" s="16" t="str">
        <f>IFERROR(VLOOKUP(V6085,Paramétrages!H:I,2,FALSE),"")</f>
        <v/>
      </c>
    </row>
    <row r="6086" spans="18:25" x14ac:dyDescent="0.2">
      <c r="R6086" s="16" t="e">
        <f>INDEX('Compréhension de l''écrit'!$A$2:$A$971,ROUNDUP((ROW()-1)/(COUNTA('Compréhension de l''écrit'!$F$1:$DA$1)+1),0))</f>
        <v>#REF!</v>
      </c>
      <c r="S6086" s="16" t="e">
        <f>INDEX('Compréhension de l''écrit'!$B$2:$B$971,ROUNDUP((ROW()-1)/(COUNTA('Compréhension de l''écrit'!$F$1:$DA$1)+1),0))</f>
        <v>#REF!</v>
      </c>
      <c r="T6086" s="16" t="e">
        <f>INDEX('Compréhension de l''écrit'!$C$2:$C$971,ROUNDUP((ROW()-1)/(COUNTA('Compréhension de l''écrit'!$F$1:$DA$1)+1),0))</f>
        <v>#REF!</v>
      </c>
      <c r="U6086" s="16" t="e">
        <f>INDEX('Compréhension de l''écrit'!$D$2:$D$971,ROUNDUP((ROW()-1)/(COUNTA('Compréhension de l''écrit'!$F$1:$DA$1)+1),0))</f>
        <v>#REF!</v>
      </c>
      <c r="V6086" s="16">
        <f>INDEX('Compréhension de l''écrit'!$E$1:$DA$1,+MOD(ROW()-2,COUNTA($H$5:$H$32)*2)+1)</f>
        <v>0</v>
      </c>
      <c r="W6086" s="16" t="str">
        <f>IFERROR(INDEX('Compréhension de l''écrit'!$E$1:$DA$971,MATCH(S6086,'Compréhension de l''écrit'!$B$2:$B$971,0)+1,MATCH(V6086,'Compréhension de l''écrit'!$E$1:$DA$1,0)),"")</f>
        <v/>
      </c>
      <c r="X6086" s="16" t="e">
        <f t="shared" si="97"/>
        <v>#REF!</v>
      </c>
      <c r="Y6086" s="16" t="str">
        <f>IFERROR(VLOOKUP(V6086,Paramétrages!H:I,2,FALSE),"")</f>
        <v/>
      </c>
    </row>
    <row r="6087" spans="18:25" x14ac:dyDescent="0.2">
      <c r="R6087" s="16" t="e">
        <f>INDEX('Compréhension de l''écrit'!$A$2:$A$971,ROUNDUP((ROW()-1)/(COUNTA('Compréhension de l''écrit'!$F$1:$DA$1)+1),0))</f>
        <v>#REF!</v>
      </c>
      <c r="S6087" s="16" t="e">
        <f>INDEX('Compréhension de l''écrit'!$B$2:$B$971,ROUNDUP((ROW()-1)/(COUNTA('Compréhension de l''écrit'!$F$1:$DA$1)+1),0))</f>
        <v>#REF!</v>
      </c>
      <c r="T6087" s="16" t="e">
        <f>INDEX('Compréhension de l''écrit'!$C$2:$C$971,ROUNDUP((ROW()-1)/(COUNTA('Compréhension de l''écrit'!$F$1:$DA$1)+1),0))</f>
        <v>#REF!</v>
      </c>
      <c r="U6087" s="16" t="e">
        <f>INDEX('Compréhension de l''écrit'!$D$2:$D$971,ROUNDUP((ROW()-1)/(COUNTA('Compréhension de l''écrit'!$F$1:$DA$1)+1),0))</f>
        <v>#REF!</v>
      </c>
      <c r="V6087" s="16">
        <f>INDEX('Compréhension de l''écrit'!$E$1:$DA$1,+MOD(ROW()-2,COUNTA($H$5:$H$32)*2)+1)</f>
        <v>0</v>
      </c>
      <c r="W6087" s="16" t="str">
        <f>IFERROR(INDEX('Compréhension de l''écrit'!$E$1:$DA$971,MATCH(S6087,'Compréhension de l''écrit'!$B$2:$B$971,0)+1,MATCH(V6087,'Compréhension de l''écrit'!$E$1:$DA$1,0)),"")</f>
        <v/>
      </c>
      <c r="X6087" s="16" t="e">
        <f t="shared" si="97"/>
        <v>#REF!</v>
      </c>
      <c r="Y6087" s="16" t="str">
        <f>IFERROR(VLOOKUP(V6087,Paramétrages!H:I,2,FALSE),"")</f>
        <v/>
      </c>
    </row>
    <row r="6088" spans="18:25" x14ac:dyDescent="0.2">
      <c r="R6088" s="16" t="e">
        <f>INDEX('Compréhension de l''écrit'!$A$2:$A$971,ROUNDUP((ROW()-1)/(COUNTA('Compréhension de l''écrit'!$F$1:$DA$1)+1),0))</f>
        <v>#REF!</v>
      </c>
      <c r="S6088" s="16" t="e">
        <f>INDEX('Compréhension de l''écrit'!$B$2:$B$971,ROUNDUP((ROW()-1)/(COUNTA('Compréhension de l''écrit'!$F$1:$DA$1)+1),0))</f>
        <v>#REF!</v>
      </c>
      <c r="T6088" s="16" t="e">
        <f>INDEX('Compréhension de l''écrit'!$C$2:$C$971,ROUNDUP((ROW()-1)/(COUNTA('Compréhension de l''écrit'!$F$1:$DA$1)+1),0))</f>
        <v>#REF!</v>
      </c>
      <c r="U6088" s="16" t="e">
        <f>INDEX('Compréhension de l''écrit'!$D$2:$D$971,ROUNDUP((ROW()-1)/(COUNTA('Compréhension de l''écrit'!$F$1:$DA$1)+1),0))</f>
        <v>#REF!</v>
      </c>
      <c r="V6088" s="16">
        <f>INDEX('Compréhension de l''écrit'!$E$1:$DA$1,+MOD(ROW()-2,COUNTA($H$5:$H$32)*2)+1)</f>
        <v>0</v>
      </c>
      <c r="W6088" s="16" t="str">
        <f>IFERROR(INDEX('Compréhension de l''écrit'!$E$1:$DA$971,MATCH(S6088,'Compréhension de l''écrit'!$B$2:$B$971,0)+1,MATCH(V6088,'Compréhension de l''écrit'!$E$1:$DA$1,0)),"")</f>
        <v/>
      </c>
      <c r="X6088" s="16" t="e">
        <f t="shared" si="97"/>
        <v>#REF!</v>
      </c>
      <c r="Y6088" s="16" t="str">
        <f>IFERROR(VLOOKUP(V6088,Paramétrages!H:I,2,FALSE),"")</f>
        <v/>
      </c>
    </row>
    <row r="6089" spans="18:25" x14ac:dyDescent="0.2">
      <c r="R6089" s="16" t="e">
        <f>INDEX('Compréhension de l''écrit'!$A$2:$A$971,ROUNDUP((ROW()-1)/(COUNTA('Compréhension de l''écrit'!$F$1:$DA$1)+1),0))</f>
        <v>#REF!</v>
      </c>
      <c r="S6089" s="16" t="e">
        <f>INDEX('Compréhension de l''écrit'!$B$2:$B$971,ROUNDUP((ROW()-1)/(COUNTA('Compréhension de l''écrit'!$F$1:$DA$1)+1),0))</f>
        <v>#REF!</v>
      </c>
      <c r="T6089" s="16" t="e">
        <f>INDEX('Compréhension de l''écrit'!$C$2:$C$971,ROUNDUP((ROW()-1)/(COUNTA('Compréhension de l''écrit'!$F$1:$DA$1)+1),0))</f>
        <v>#REF!</v>
      </c>
      <c r="U6089" s="16" t="e">
        <f>INDEX('Compréhension de l''écrit'!$D$2:$D$971,ROUNDUP((ROW()-1)/(COUNTA('Compréhension de l''écrit'!$F$1:$DA$1)+1),0))</f>
        <v>#REF!</v>
      </c>
      <c r="V6089" s="16">
        <f>INDEX('Compréhension de l''écrit'!$E$1:$DA$1,+MOD(ROW()-2,COUNTA($H$5:$H$32)*2)+1)</f>
        <v>0</v>
      </c>
      <c r="W6089" s="16" t="str">
        <f>IFERROR(INDEX('Compréhension de l''écrit'!$E$1:$DA$971,MATCH(S6089,'Compréhension de l''écrit'!$B$2:$B$971,0)+1,MATCH(V6089,'Compréhension de l''écrit'!$E$1:$DA$1,0)),"")</f>
        <v/>
      </c>
      <c r="X6089" s="16" t="e">
        <f t="shared" si="97"/>
        <v>#REF!</v>
      </c>
      <c r="Y6089" s="16" t="str">
        <f>IFERROR(VLOOKUP(V6089,Paramétrages!H:I,2,FALSE),"")</f>
        <v/>
      </c>
    </row>
    <row r="6090" spans="18:25" x14ac:dyDescent="0.2">
      <c r="R6090" s="16" t="e">
        <f>INDEX('Compréhension de l''écrit'!$A$2:$A$971,ROUNDUP((ROW()-1)/(COUNTA('Compréhension de l''écrit'!$F$1:$DA$1)+1),0))</f>
        <v>#REF!</v>
      </c>
      <c r="S6090" s="16" t="e">
        <f>INDEX('Compréhension de l''écrit'!$B$2:$B$971,ROUNDUP((ROW()-1)/(COUNTA('Compréhension de l''écrit'!$F$1:$DA$1)+1),0))</f>
        <v>#REF!</v>
      </c>
      <c r="T6090" s="16" t="e">
        <f>INDEX('Compréhension de l''écrit'!$C$2:$C$971,ROUNDUP((ROW()-1)/(COUNTA('Compréhension de l''écrit'!$F$1:$DA$1)+1),0))</f>
        <v>#REF!</v>
      </c>
      <c r="U6090" s="16" t="e">
        <f>INDEX('Compréhension de l''écrit'!$D$2:$D$971,ROUNDUP((ROW()-1)/(COUNTA('Compréhension de l''écrit'!$F$1:$DA$1)+1),0))</f>
        <v>#REF!</v>
      </c>
      <c r="V6090" s="16">
        <f>INDEX('Compréhension de l''écrit'!$E$1:$DA$1,+MOD(ROW()-2,COUNTA($H$5:$H$32)*2)+1)</f>
        <v>0</v>
      </c>
      <c r="W6090" s="16" t="str">
        <f>IFERROR(INDEX('Compréhension de l''écrit'!$E$1:$DA$971,MATCH(S6090,'Compréhension de l''écrit'!$B$2:$B$971,0)+1,MATCH(V6090,'Compréhension de l''écrit'!$E$1:$DA$1,0)),"")</f>
        <v/>
      </c>
      <c r="X6090" s="16" t="e">
        <f t="shared" si="97"/>
        <v>#REF!</v>
      </c>
      <c r="Y6090" s="16" t="str">
        <f>IFERROR(VLOOKUP(V6090,Paramétrages!H:I,2,FALSE),"")</f>
        <v/>
      </c>
    </row>
    <row r="6091" spans="18:25" x14ac:dyDescent="0.2">
      <c r="R6091" s="16" t="e">
        <f>INDEX('Compréhension de l''écrit'!$A$2:$A$971,ROUNDUP((ROW()-1)/(COUNTA('Compréhension de l''écrit'!$F$1:$DA$1)+1),0))</f>
        <v>#REF!</v>
      </c>
      <c r="S6091" s="16" t="e">
        <f>INDEX('Compréhension de l''écrit'!$B$2:$B$971,ROUNDUP((ROW()-1)/(COUNTA('Compréhension de l''écrit'!$F$1:$DA$1)+1),0))</f>
        <v>#REF!</v>
      </c>
      <c r="T6091" s="16" t="e">
        <f>INDEX('Compréhension de l''écrit'!$C$2:$C$971,ROUNDUP((ROW()-1)/(COUNTA('Compréhension de l''écrit'!$F$1:$DA$1)+1),0))</f>
        <v>#REF!</v>
      </c>
      <c r="U6091" s="16" t="e">
        <f>INDEX('Compréhension de l''écrit'!$D$2:$D$971,ROUNDUP((ROW()-1)/(COUNTA('Compréhension de l''écrit'!$F$1:$DA$1)+1),0))</f>
        <v>#REF!</v>
      </c>
      <c r="V6091" s="16">
        <f>INDEX('Compréhension de l''écrit'!$E$1:$DA$1,+MOD(ROW()-2,COUNTA($H$5:$H$32)*2)+1)</f>
        <v>0</v>
      </c>
      <c r="W6091" s="16" t="str">
        <f>IFERROR(INDEX('Compréhension de l''écrit'!$E$1:$DA$971,MATCH(S6091,'Compréhension de l''écrit'!$B$2:$B$971,0)+1,MATCH(V6091,'Compréhension de l''écrit'!$E$1:$DA$1,0)),"")</f>
        <v/>
      </c>
      <c r="X6091" s="16" t="e">
        <f t="shared" si="97"/>
        <v>#REF!</v>
      </c>
      <c r="Y6091" s="16" t="str">
        <f>IFERROR(VLOOKUP(V6091,Paramétrages!H:I,2,FALSE),"")</f>
        <v/>
      </c>
    </row>
    <row r="6092" spans="18:25" x14ac:dyDescent="0.2">
      <c r="R6092" s="16" t="e">
        <f>INDEX('Compréhension de l''écrit'!$A$2:$A$971,ROUNDUP((ROW()-1)/(COUNTA('Compréhension de l''écrit'!$F$1:$DA$1)+1),0))</f>
        <v>#REF!</v>
      </c>
      <c r="S6092" s="16" t="e">
        <f>INDEX('Compréhension de l''écrit'!$B$2:$B$971,ROUNDUP((ROW()-1)/(COUNTA('Compréhension de l''écrit'!$F$1:$DA$1)+1),0))</f>
        <v>#REF!</v>
      </c>
      <c r="T6092" s="16" t="e">
        <f>INDEX('Compréhension de l''écrit'!$C$2:$C$971,ROUNDUP((ROW()-1)/(COUNTA('Compréhension de l''écrit'!$F$1:$DA$1)+1),0))</f>
        <v>#REF!</v>
      </c>
      <c r="U6092" s="16" t="e">
        <f>INDEX('Compréhension de l''écrit'!$D$2:$D$971,ROUNDUP((ROW()-1)/(COUNTA('Compréhension de l''écrit'!$F$1:$DA$1)+1),0))</f>
        <v>#REF!</v>
      </c>
      <c r="V6092" s="16">
        <f>INDEX('Compréhension de l''écrit'!$E$1:$DA$1,+MOD(ROW()-2,COUNTA($H$5:$H$32)*2)+1)</f>
        <v>0</v>
      </c>
      <c r="W6092" s="16" t="str">
        <f>IFERROR(INDEX('Compréhension de l''écrit'!$E$1:$DA$971,MATCH(S6092,'Compréhension de l''écrit'!$B$2:$B$971,0)+1,MATCH(V6092,'Compréhension de l''écrit'!$E$1:$DA$1,0)),"")</f>
        <v/>
      </c>
      <c r="X6092" s="16" t="e">
        <f t="shared" si="97"/>
        <v>#REF!</v>
      </c>
      <c r="Y6092" s="16" t="str">
        <f>IFERROR(VLOOKUP(V6092,Paramétrages!H:I,2,FALSE),"")</f>
        <v/>
      </c>
    </row>
    <row r="6093" spans="18:25" x14ac:dyDescent="0.2">
      <c r="R6093" s="16" t="e">
        <f>INDEX('Compréhension de l''écrit'!$A$2:$A$971,ROUNDUP((ROW()-1)/(COUNTA('Compréhension de l''écrit'!$F$1:$DA$1)+1),0))</f>
        <v>#REF!</v>
      </c>
      <c r="S6093" s="16" t="e">
        <f>INDEX('Compréhension de l''écrit'!$B$2:$B$971,ROUNDUP((ROW()-1)/(COUNTA('Compréhension de l''écrit'!$F$1:$DA$1)+1),0))</f>
        <v>#REF!</v>
      </c>
      <c r="T6093" s="16" t="e">
        <f>INDEX('Compréhension de l''écrit'!$C$2:$C$971,ROUNDUP((ROW()-1)/(COUNTA('Compréhension de l''écrit'!$F$1:$DA$1)+1),0))</f>
        <v>#REF!</v>
      </c>
      <c r="U6093" s="16" t="e">
        <f>INDEX('Compréhension de l''écrit'!$D$2:$D$971,ROUNDUP((ROW()-1)/(COUNTA('Compréhension de l''écrit'!$F$1:$DA$1)+1),0))</f>
        <v>#REF!</v>
      </c>
      <c r="V6093" s="16">
        <f>INDEX('Compréhension de l''écrit'!$E$1:$DA$1,+MOD(ROW()-2,COUNTA($H$5:$H$32)*2)+1)</f>
        <v>0</v>
      </c>
      <c r="W6093" s="16" t="str">
        <f>IFERROR(INDEX('Compréhension de l''écrit'!$E$1:$DA$971,MATCH(S6093,'Compréhension de l''écrit'!$B$2:$B$971,0)+1,MATCH(V6093,'Compréhension de l''écrit'!$E$1:$DA$1,0)),"")</f>
        <v/>
      </c>
      <c r="X6093" s="16" t="e">
        <f t="shared" si="97"/>
        <v>#REF!</v>
      </c>
      <c r="Y6093" s="16" t="str">
        <f>IFERROR(VLOOKUP(V6093,Paramétrages!H:I,2,FALSE),"")</f>
        <v/>
      </c>
    </row>
    <row r="6094" spans="18:25" x14ac:dyDescent="0.2">
      <c r="R6094" s="16" t="e">
        <f>INDEX('Compréhension de l''écrit'!$A$2:$A$971,ROUNDUP((ROW()-1)/(COUNTA('Compréhension de l''écrit'!$F$1:$DA$1)+1),0))</f>
        <v>#REF!</v>
      </c>
      <c r="S6094" s="16" t="e">
        <f>INDEX('Compréhension de l''écrit'!$B$2:$B$971,ROUNDUP((ROW()-1)/(COUNTA('Compréhension de l''écrit'!$F$1:$DA$1)+1),0))</f>
        <v>#REF!</v>
      </c>
      <c r="T6094" s="16" t="e">
        <f>INDEX('Compréhension de l''écrit'!$C$2:$C$971,ROUNDUP((ROW()-1)/(COUNTA('Compréhension de l''écrit'!$F$1:$DA$1)+1),0))</f>
        <v>#REF!</v>
      </c>
      <c r="U6094" s="16" t="e">
        <f>INDEX('Compréhension de l''écrit'!$D$2:$D$971,ROUNDUP((ROW()-1)/(COUNTA('Compréhension de l''écrit'!$F$1:$DA$1)+1),0))</f>
        <v>#REF!</v>
      </c>
      <c r="V6094" s="16">
        <f>INDEX('Compréhension de l''écrit'!$E$1:$DA$1,+MOD(ROW()-2,COUNTA($H$5:$H$32)*2)+1)</f>
        <v>0</v>
      </c>
      <c r="W6094" s="16" t="str">
        <f>IFERROR(INDEX('Compréhension de l''écrit'!$E$1:$DA$971,MATCH(S6094,'Compréhension de l''écrit'!$B$2:$B$971,0)+1,MATCH(V6094,'Compréhension de l''écrit'!$E$1:$DA$1,0)),"")</f>
        <v/>
      </c>
      <c r="X6094" s="16" t="e">
        <f t="shared" si="97"/>
        <v>#REF!</v>
      </c>
      <c r="Y6094" s="16" t="str">
        <f>IFERROR(VLOOKUP(V6094,Paramétrages!H:I,2,FALSE),"")</f>
        <v/>
      </c>
    </row>
    <row r="6095" spans="18:25" x14ac:dyDescent="0.2">
      <c r="R6095" s="16" t="e">
        <f>INDEX('Compréhension de l''écrit'!$A$2:$A$971,ROUNDUP((ROW()-1)/(COUNTA('Compréhension de l''écrit'!$F$1:$DA$1)+1),0))</f>
        <v>#REF!</v>
      </c>
      <c r="S6095" s="16" t="e">
        <f>INDEX('Compréhension de l''écrit'!$B$2:$B$971,ROUNDUP((ROW()-1)/(COUNTA('Compréhension de l''écrit'!$F$1:$DA$1)+1),0))</f>
        <v>#REF!</v>
      </c>
      <c r="T6095" s="16" t="e">
        <f>INDEX('Compréhension de l''écrit'!$C$2:$C$971,ROUNDUP((ROW()-1)/(COUNTA('Compréhension de l''écrit'!$F$1:$DA$1)+1),0))</f>
        <v>#REF!</v>
      </c>
      <c r="U6095" s="16" t="e">
        <f>INDEX('Compréhension de l''écrit'!$D$2:$D$971,ROUNDUP((ROW()-1)/(COUNTA('Compréhension de l''écrit'!$F$1:$DA$1)+1),0))</f>
        <v>#REF!</v>
      </c>
      <c r="V6095" s="16">
        <f>INDEX('Compréhension de l''écrit'!$E$1:$DA$1,+MOD(ROW()-2,COUNTA($H$5:$H$32)*2)+1)</f>
        <v>0</v>
      </c>
      <c r="W6095" s="16" t="str">
        <f>IFERROR(INDEX('Compréhension de l''écrit'!$E$1:$DA$971,MATCH(S6095,'Compréhension de l''écrit'!$B$2:$B$971,0)+1,MATCH(V6095,'Compréhension de l''écrit'!$E$1:$DA$1,0)),"")</f>
        <v/>
      </c>
      <c r="X6095" s="16" t="e">
        <f t="shared" si="97"/>
        <v>#REF!</v>
      </c>
      <c r="Y6095" s="16" t="str">
        <f>IFERROR(VLOOKUP(V6095,Paramétrages!H:I,2,FALSE),"")</f>
        <v/>
      </c>
    </row>
    <row r="6096" spans="18:25" x14ac:dyDescent="0.2">
      <c r="R6096" s="16" t="e">
        <f>INDEX('Compréhension de l''écrit'!$A$2:$A$971,ROUNDUP((ROW()-1)/(COUNTA('Compréhension de l''écrit'!$F$1:$DA$1)+1),0))</f>
        <v>#REF!</v>
      </c>
      <c r="S6096" s="16" t="e">
        <f>INDEX('Compréhension de l''écrit'!$B$2:$B$971,ROUNDUP((ROW()-1)/(COUNTA('Compréhension de l''écrit'!$F$1:$DA$1)+1),0))</f>
        <v>#REF!</v>
      </c>
      <c r="T6096" s="16" t="e">
        <f>INDEX('Compréhension de l''écrit'!$C$2:$C$971,ROUNDUP((ROW()-1)/(COUNTA('Compréhension de l''écrit'!$F$1:$DA$1)+1),0))</f>
        <v>#REF!</v>
      </c>
      <c r="U6096" s="16" t="e">
        <f>INDEX('Compréhension de l''écrit'!$D$2:$D$971,ROUNDUP((ROW()-1)/(COUNTA('Compréhension de l''écrit'!$F$1:$DA$1)+1),0))</f>
        <v>#REF!</v>
      </c>
      <c r="V6096" s="16">
        <f>INDEX('Compréhension de l''écrit'!$E$1:$DA$1,+MOD(ROW()-2,COUNTA($H$5:$H$32)*2)+1)</f>
        <v>0</v>
      </c>
      <c r="W6096" s="16" t="str">
        <f>IFERROR(INDEX('Compréhension de l''écrit'!$E$1:$DA$971,MATCH(S6096,'Compréhension de l''écrit'!$B$2:$B$971,0)+1,MATCH(V6096,'Compréhension de l''écrit'!$E$1:$DA$1,0)),"")</f>
        <v/>
      </c>
      <c r="X6096" s="16" t="e">
        <f t="shared" si="97"/>
        <v>#REF!</v>
      </c>
      <c r="Y6096" s="16" t="str">
        <f>IFERROR(VLOOKUP(V6096,Paramétrages!H:I,2,FALSE),"")</f>
        <v/>
      </c>
    </row>
    <row r="6097" spans="18:25" x14ac:dyDescent="0.2">
      <c r="R6097" s="16" t="e">
        <f>INDEX('Compréhension de l''écrit'!$A$2:$A$971,ROUNDUP((ROW()-1)/(COUNTA('Compréhension de l''écrit'!$F$1:$DA$1)+1),0))</f>
        <v>#REF!</v>
      </c>
      <c r="S6097" s="16" t="e">
        <f>INDEX('Compréhension de l''écrit'!$B$2:$B$971,ROUNDUP((ROW()-1)/(COUNTA('Compréhension de l''écrit'!$F$1:$DA$1)+1),0))</f>
        <v>#REF!</v>
      </c>
      <c r="T6097" s="16" t="e">
        <f>INDEX('Compréhension de l''écrit'!$C$2:$C$971,ROUNDUP((ROW()-1)/(COUNTA('Compréhension de l''écrit'!$F$1:$DA$1)+1),0))</f>
        <v>#REF!</v>
      </c>
      <c r="U6097" s="16" t="e">
        <f>INDEX('Compréhension de l''écrit'!$D$2:$D$971,ROUNDUP((ROW()-1)/(COUNTA('Compréhension de l''écrit'!$F$1:$DA$1)+1),0))</f>
        <v>#REF!</v>
      </c>
      <c r="V6097" s="16">
        <f>INDEX('Compréhension de l''écrit'!$E$1:$DA$1,+MOD(ROW()-2,COUNTA($H$5:$H$32)*2)+1)</f>
        <v>0</v>
      </c>
      <c r="W6097" s="16" t="str">
        <f>IFERROR(INDEX('Compréhension de l''écrit'!$E$1:$DA$971,MATCH(S6097,'Compréhension de l''écrit'!$B$2:$B$971,0)+1,MATCH(V6097,'Compréhension de l''écrit'!$E$1:$DA$1,0)),"")</f>
        <v/>
      </c>
      <c r="X6097" s="16" t="e">
        <f t="shared" si="97"/>
        <v>#REF!</v>
      </c>
      <c r="Y6097" s="16" t="str">
        <f>IFERROR(VLOOKUP(V6097,Paramétrages!H:I,2,FALSE),"")</f>
        <v/>
      </c>
    </row>
    <row r="6098" spans="18:25" x14ac:dyDescent="0.2">
      <c r="R6098" s="16" t="e">
        <f>INDEX('Compréhension de l''écrit'!$A$2:$A$971,ROUNDUP((ROW()-1)/(COUNTA('Compréhension de l''écrit'!$F$1:$DA$1)+1),0))</f>
        <v>#REF!</v>
      </c>
      <c r="S6098" s="16" t="e">
        <f>INDEX('Compréhension de l''écrit'!$B$2:$B$971,ROUNDUP((ROW()-1)/(COUNTA('Compréhension de l''écrit'!$F$1:$DA$1)+1),0))</f>
        <v>#REF!</v>
      </c>
      <c r="T6098" s="16" t="e">
        <f>INDEX('Compréhension de l''écrit'!$C$2:$C$971,ROUNDUP((ROW()-1)/(COUNTA('Compréhension de l''écrit'!$F$1:$DA$1)+1),0))</f>
        <v>#REF!</v>
      </c>
      <c r="U6098" s="16" t="e">
        <f>INDEX('Compréhension de l''écrit'!$D$2:$D$971,ROUNDUP((ROW()-1)/(COUNTA('Compréhension de l''écrit'!$F$1:$DA$1)+1),0))</f>
        <v>#REF!</v>
      </c>
      <c r="V6098" s="16">
        <f>INDEX('Compréhension de l''écrit'!$E$1:$DA$1,+MOD(ROW()-2,COUNTA($H$5:$H$32)*2)+1)</f>
        <v>0</v>
      </c>
      <c r="W6098" s="16" t="str">
        <f>IFERROR(INDEX('Compréhension de l''écrit'!$E$1:$DA$971,MATCH(S6098,'Compréhension de l''écrit'!$B$2:$B$971,0)+1,MATCH(V6098,'Compréhension de l''écrit'!$E$1:$DA$1,0)),"")</f>
        <v/>
      </c>
      <c r="X6098" s="16" t="e">
        <f t="shared" si="97"/>
        <v>#REF!</v>
      </c>
      <c r="Y6098" s="16" t="str">
        <f>IFERROR(VLOOKUP(V6098,Paramétrages!H:I,2,FALSE),"")</f>
        <v/>
      </c>
    </row>
    <row r="6099" spans="18:25" x14ac:dyDescent="0.2">
      <c r="R6099" s="16" t="e">
        <f>INDEX('Compréhension de l''écrit'!$A$2:$A$971,ROUNDUP((ROW()-1)/(COUNTA('Compréhension de l''écrit'!$F$1:$DA$1)+1),0))</f>
        <v>#REF!</v>
      </c>
      <c r="S6099" s="16" t="e">
        <f>INDEX('Compréhension de l''écrit'!$B$2:$B$971,ROUNDUP((ROW()-1)/(COUNTA('Compréhension de l''écrit'!$F$1:$DA$1)+1),0))</f>
        <v>#REF!</v>
      </c>
      <c r="T6099" s="16" t="e">
        <f>INDEX('Compréhension de l''écrit'!$C$2:$C$971,ROUNDUP((ROW()-1)/(COUNTA('Compréhension de l''écrit'!$F$1:$DA$1)+1),0))</f>
        <v>#REF!</v>
      </c>
      <c r="U6099" s="16" t="e">
        <f>INDEX('Compréhension de l''écrit'!$D$2:$D$971,ROUNDUP((ROW()-1)/(COUNTA('Compréhension de l''écrit'!$F$1:$DA$1)+1),0))</f>
        <v>#REF!</v>
      </c>
      <c r="V6099" s="16">
        <f>INDEX('Compréhension de l''écrit'!$E$1:$DA$1,+MOD(ROW()-2,COUNTA($H$5:$H$32)*2)+1)</f>
        <v>0</v>
      </c>
      <c r="W6099" s="16" t="str">
        <f>IFERROR(INDEX('Compréhension de l''écrit'!$E$1:$DA$971,MATCH(S6099,'Compréhension de l''écrit'!$B$2:$B$971,0)+1,MATCH(V6099,'Compréhension de l''écrit'!$E$1:$DA$1,0)),"")</f>
        <v/>
      </c>
      <c r="X6099" s="16" t="e">
        <f t="shared" si="97"/>
        <v>#REF!</v>
      </c>
      <c r="Y6099" s="16" t="str">
        <f>IFERROR(VLOOKUP(V6099,Paramétrages!H:I,2,FALSE),"")</f>
        <v/>
      </c>
    </row>
    <row r="6100" spans="18:25" x14ac:dyDescent="0.2">
      <c r="R6100" s="16" t="e">
        <f>INDEX('Compréhension de l''écrit'!$A$2:$A$971,ROUNDUP((ROW()-1)/(COUNTA('Compréhension de l''écrit'!$F$1:$DA$1)+1),0))</f>
        <v>#REF!</v>
      </c>
      <c r="S6100" s="16" t="e">
        <f>INDEX('Compréhension de l''écrit'!$B$2:$B$971,ROUNDUP((ROW()-1)/(COUNTA('Compréhension de l''écrit'!$F$1:$DA$1)+1),0))</f>
        <v>#REF!</v>
      </c>
      <c r="T6100" s="16" t="e">
        <f>INDEX('Compréhension de l''écrit'!$C$2:$C$971,ROUNDUP((ROW()-1)/(COUNTA('Compréhension de l''écrit'!$F$1:$DA$1)+1),0))</f>
        <v>#REF!</v>
      </c>
      <c r="U6100" s="16" t="e">
        <f>INDEX('Compréhension de l''écrit'!$D$2:$D$971,ROUNDUP((ROW()-1)/(COUNTA('Compréhension de l''écrit'!$F$1:$DA$1)+1),0))</f>
        <v>#REF!</v>
      </c>
      <c r="V6100" s="16">
        <f>INDEX('Compréhension de l''écrit'!$E$1:$DA$1,+MOD(ROW()-2,COUNTA($H$5:$H$32)*2)+1)</f>
        <v>0</v>
      </c>
      <c r="W6100" s="16" t="str">
        <f>IFERROR(INDEX('Compréhension de l''écrit'!$E$1:$DA$971,MATCH(S6100,'Compréhension de l''écrit'!$B$2:$B$971,0)+1,MATCH(V6100,'Compréhension de l''écrit'!$E$1:$DA$1,0)),"")</f>
        <v/>
      </c>
      <c r="X6100" s="16" t="e">
        <f t="shared" si="97"/>
        <v>#REF!</v>
      </c>
      <c r="Y6100" s="16" t="str">
        <f>IFERROR(VLOOKUP(V6100,Paramétrages!H:I,2,FALSE),"")</f>
        <v/>
      </c>
    </row>
    <row r="6101" spans="18:25" x14ac:dyDescent="0.2">
      <c r="R6101" s="16" t="e">
        <f>INDEX('Compréhension de l''écrit'!$A$2:$A$971,ROUNDUP((ROW()-1)/(COUNTA('Compréhension de l''écrit'!$F$1:$DA$1)+1),0))</f>
        <v>#REF!</v>
      </c>
      <c r="S6101" s="16" t="e">
        <f>INDEX('Compréhension de l''écrit'!$B$2:$B$971,ROUNDUP((ROW()-1)/(COUNTA('Compréhension de l''écrit'!$F$1:$DA$1)+1),0))</f>
        <v>#REF!</v>
      </c>
      <c r="T6101" s="16" t="e">
        <f>INDEX('Compréhension de l''écrit'!$C$2:$C$971,ROUNDUP((ROW()-1)/(COUNTA('Compréhension de l''écrit'!$F$1:$DA$1)+1),0))</f>
        <v>#REF!</v>
      </c>
      <c r="U6101" s="16" t="e">
        <f>INDEX('Compréhension de l''écrit'!$D$2:$D$971,ROUNDUP((ROW()-1)/(COUNTA('Compréhension de l''écrit'!$F$1:$DA$1)+1),0))</f>
        <v>#REF!</v>
      </c>
      <c r="V6101" s="16">
        <f>INDEX('Compréhension de l''écrit'!$E$1:$DA$1,+MOD(ROW()-2,COUNTA($H$5:$H$32)*2)+1)</f>
        <v>0</v>
      </c>
      <c r="W6101" s="16" t="str">
        <f>IFERROR(INDEX('Compréhension de l''écrit'!$E$1:$DA$971,MATCH(S6101,'Compréhension de l''écrit'!$B$2:$B$971,0)+1,MATCH(V6101,'Compréhension de l''écrit'!$E$1:$DA$1,0)),"")</f>
        <v/>
      </c>
      <c r="X6101" s="16" t="e">
        <f t="shared" si="97"/>
        <v>#REF!</v>
      </c>
      <c r="Y6101" s="16" t="str">
        <f>IFERROR(VLOOKUP(V6101,Paramétrages!H:I,2,FALSE),"")</f>
        <v/>
      </c>
    </row>
    <row r="6102" spans="18:25" x14ac:dyDescent="0.2">
      <c r="R6102" s="16" t="e">
        <f>INDEX('Compréhension de l''écrit'!$A$2:$A$971,ROUNDUP((ROW()-1)/(COUNTA('Compréhension de l''écrit'!$F$1:$DA$1)+1),0))</f>
        <v>#REF!</v>
      </c>
      <c r="S6102" s="16" t="e">
        <f>INDEX('Compréhension de l''écrit'!$B$2:$B$971,ROUNDUP((ROW()-1)/(COUNTA('Compréhension de l''écrit'!$F$1:$DA$1)+1),0))</f>
        <v>#REF!</v>
      </c>
      <c r="T6102" s="16" t="e">
        <f>INDEX('Compréhension de l''écrit'!$C$2:$C$971,ROUNDUP((ROW()-1)/(COUNTA('Compréhension de l''écrit'!$F$1:$DA$1)+1),0))</f>
        <v>#REF!</v>
      </c>
      <c r="U6102" s="16" t="e">
        <f>INDEX('Compréhension de l''écrit'!$D$2:$D$971,ROUNDUP((ROW()-1)/(COUNTA('Compréhension de l''écrit'!$F$1:$DA$1)+1),0))</f>
        <v>#REF!</v>
      </c>
      <c r="V6102" s="16">
        <f>INDEX('Compréhension de l''écrit'!$E$1:$DA$1,+MOD(ROW()-2,COUNTA($H$5:$H$32)*2)+1)</f>
        <v>0</v>
      </c>
      <c r="W6102" s="16" t="str">
        <f>IFERROR(INDEX('Compréhension de l''écrit'!$E$1:$DA$971,MATCH(S6102,'Compréhension de l''écrit'!$B$2:$B$971,0)+1,MATCH(V6102,'Compréhension de l''écrit'!$E$1:$DA$1,0)),"")</f>
        <v/>
      </c>
      <c r="X6102" s="16" t="e">
        <f t="shared" si="97"/>
        <v>#REF!</v>
      </c>
      <c r="Y6102" s="16" t="str">
        <f>IFERROR(VLOOKUP(V6102,Paramétrages!H:I,2,FALSE),"")</f>
        <v/>
      </c>
    </row>
    <row r="6103" spans="18:25" x14ac:dyDescent="0.2">
      <c r="R6103" s="16" t="e">
        <f>INDEX('Compréhension de l''écrit'!$A$2:$A$971,ROUNDUP((ROW()-1)/(COUNTA('Compréhension de l''écrit'!$F$1:$DA$1)+1),0))</f>
        <v>#REF!</v>
      </c>
      <c r="S6103" s="16" t="e">
        <f>INDEX('Compréhension de l''écrit'!$B$2:$B$971,ROUNDUP((ROW()-1)/(COUNTA('Compréhension de l''écrit'!$F$1:$DA$1)+1),0))</f>
        <v>#REF!</v>
      </c>
      <c r="T6103" s="16" t="e">
        <f>INDEX('Compréhension de l''écrit'!$C$2:$C$971,ROUNDUP((ROW()-1)/(COUNTA('Compréhension de l''écrit'!$F$1:$DA$1)+1),0))</f>
        <v>#REF!</v>
      </c>
      <c r="U6103" s="16" t="e">
        <f>INDEX('Compréhension de l''écrit'!$D$2:$D$971,ROUNDUP((ROW()-1)/(COUNTA('Compréhension de l''écrit'!$F$1:$DA$1)+1),0))</f>
        <v>#REF!</v>
      </c>
      <c r="V6103" s="16">
        <f>INDEX('Compréhension de l''écrit'!$E$1:$DA$1,+MOD(ROW()-2,COUNTA($H$5:$H$32)*2)+1)</f>
        <v>0</v>
      </c>
      <c r="W6103" s="16" t="str">
        <f>IFERROR(INDEX('Compréhension de l''écrit'!$E$1:$DA$971,MATCH(S6103,'Compréhension de l''écrit'!$B$2:$B$971,0)+1,MATCH(V6103,'Compréhension de l''écrit'!$E$1:$DA$1,0)),"")</f>
        <v/>
      </c>
      <c r="X6103" s="16" t="e">
        <f t="shared" si="97"/>
        <v>#REF!</v>
      </c>
      <c r="Y6103" s="16" t="str">
        <f>IFERROR(VLOOKUP(V6103,Paramétrages!H:I,2,FALSE),"")</f>
        <v/>
      </c>
    </row>
    <row r="6104" spans="18:25" x14ac:dyDescent="0.2">
      <c r="R6104" s="16" t="e">
        <f>INDEX('Compréhension de l''écrit'!$A$2:$A$971,ROUNDUP((ROW()-1)/(COUNTA('Compréhension de l''écrit'!$F$1:$DA$1)+1),0))</f>
        <v>#REF!</v>
      </c>
      <c r="S6104" s="16" t="e">
        <f>INDEX('Compréhension de l''écrit'!$B$2:$B$971,ROUNDUP((ROW()-1)/(COUNTA('Compréhension de l''écrit'!$F$1:$DA$1)+1),0))</f>
        <v>#REF!</v>
      </c>
      <c r="T6104" s="16" t="e">
        <f>INDEX('Compréhension de l''écrit'!$C$2:$C$971,ROUNDUP((ROW()-1)/(COUNTA('Compréhension de l''écrit'!$F$1:$DA$1)+1),0))</f>
        <v>#REF!</v>
      </c>
      <c r="U6104" s="16" t="e">
        <f>INDEX('Compréhension de l''écrit'!$D$2:$D$971,ROUNDUP((ROW()-1)/(COUNTA('Compréhension de l''écrit'!$F$1:$DA$1)+1),0))</f>
        <v>#REF!</v>
      </c>
      <c r="V6104" s="16">
        <f>INDEX('Compréhension de l''écrit'!$E$1:$DA$1,+MOD(ROW()-2,COUNTA($H$5:$H$32)*2)+1)</f>
        <v>0</v>
      </c>
      <c r="W6104" s="16" t="str">
        <f>IFERROR(INDEX('Compréhension de l''écrit'!$E$1:$DA$971,MATCH(S6104,'Compréhension de l''écrit'!$B$2:$B$971,0)+1,MATCH(V6104,'Compréhension de l''écrit'!$E$1:$DA$1,0)),"")</f>
        <v/>
      </c>
      <c r="X6104" s="16" t="e">
        <f t="shared" si="97"/>
        <v>#REF!</v>
      </c>
      <c r="Y6104" s="16" t="str">
        <f>IFERROR(VLOOKUP(V6104,Paramétrages!H:I,2,FALSE),"")</f>
        <v/>
      </c>
    </row>
    <row r="6105" spans="18:25" x14ac:dyDescent="0.2">
      <c r="R6105" s="16" t="e">
        <f>INDEX('Compréhension de l''écrit'!$A$2:$A$971,ROUNDUP((ROW()-1)/(COUNTA('Compréhension de l''écrit'!$F$1:$DA$1)+1),0))</f>
        <v>#REF!</v>
      </c>
      <c r="S6105" s="16" t="e">
        <f>INDEX('Compréhension de l''écrit'!$B$2:$B$971,ROUNDUP((ROW()-1)/(COUNTA('Compréhension de l''écrit'!$F$1:$DA$1)+1),0))</f>
        <v>#REF!</v>
      </c>
      <c r="T6105" s="16" t="e">
        <f>INDEX('Compréhension de l''écrit'!$C$2:$C$971,ROUNDUP((ROW()-1)/(COUNTA('Compréhension de l''écrit'!$F$1:$DA$1)+1),0))</f>
        <v>#REF!</v>
      </c>
      <c r="U6105" s="16" t="e">
        <f>INDEX('Compréhension de l''écrit'!$D$2:$D$971,ROUNDUP((ROW()-1)/(COUNTA('Compréhension de l''écrit'!$F$1:$DA$1)+1),0))</f>
        <v>#REF!</v>
      </c>
      <c r="V6105" s="16">
        <f>INDEX('Compréhension de l''écrit'!$E$1:$DA$1,+MOD(ROW()-2,COUNTA($H$5:$H$32)*2)+1)</f>
        <v>0</v>
      </c>
      <c r="W6105" s="16" t="str">
        <f>IFERROR(INDEX('Compréhension de l''écrit'!$E$1:$DA$971,MATCH(S6105,'Compréhension de l''écrit'!$B$2:$B$971,0)+1,MATCH(V6105,'Compréhension de l''écrit'!$E$1:$DA$1,0)),"")</f>
        <v/>
      </c>
      <c r="X6105" s="16" t="e">
        <f t="shared" si="97"/>
        <v>#REF!</v>
      </c>
      <c r="Y6105" s="16" t="str">
        <f>IFERROR(VLOOKUP(V6105,Paramétrages!H:I,2,FALSE),"")</f>
        <v/>
      </c>
    </row>
    <row r="6106" spans="18:25" x14ac:dyDescent="0.2">
      <c r="R6106" s="16" t="e">
        <f>INDEX('Compréhension de l''écrit'!$A$2:$A$971,ROUNDUP((ROW()-1)/(COUNTA('Compréhension de l''écrit'!$F$1:$DA$1)+1),0))</f>
        <v>#REF!</v>
      </c>
      <c r="S6106" s="16" t="e">
        <f>INDEX('Compréhension de l''écrit'!$B$2:$B$971,ROUNDUP((ROW()-1)/(COUNTA('Compréhension de l''écrit'!$F$1:$DA$1)+1),0))</f>
        <v>#REF!</v>
      </c>
      <c r="T6106" s="16" t="e">
        <f>INDEX('Compréhension de l''écrit'!$C$2:$C$971,ROUNDUP((ROW()-1)/(COUNTA('Compréhension de l''écrit'!$F$1:$DA$1)+1),0))</f>
        <v>#REF!</v>
      </c>
      <c r="U6106" s="16" t="e">
        <f>INDEX('Compréhension de l''écrit'!$D$2:$D$971,ROUNDUP((ROW()-1)/(COUNTA('Compréhension de l''écrit'!$F$1:$DA$1)+1),0))</f>
        <v>#REF!</v>
      </c>
      <c r="V6106" s="16">
        <f>INDEX('Compréhension de l''écrit'!$E$1:$DA$1,+MOD(ROW()-2,COUNTA($H$5:$H$32)*2)+1)</f>
        <v>0</v>
      </c>
      <c r="W6106" s="16" t="str">
        <f>IFERROR(INDEX('Compréhension de l''écrit'!$E$1:$DA$971,MATCH(S6106,'Compréhension de l''écrit'!$B$2:$B$971,0)+1,MATCH(V6106,'Compréhension de l''écrit'!$E$1:$DA$1,0)),"")</f>
        <v/>
      </c>
      <c r="X6106" s="16" t="e">
        <f t="shared" si="97"/>
        <v>#REF!</v>
      </c>
      <c r="Y6106" s="16" t="str">
        <f>IFERROR(VLOOKUP(V6106,Paramétrages!H:I,2,FALSE),"")</f>
        <v/>
      </c>
    </row>
    <row r="6107" spans="18:25" x14ac:dyDescent="0.2">
      <c r="R6107" s="16" t="e">
        <f>INDEX('Compréhension de l''écrit'!$A$2:$A$971,ROUNDUP((ROW()-1)/(COUNTA('Compréhension de l''écrit'!$F$1:$DA$1)+1),0))</f>
        <v>#REF!</v>
      </c>
      <c r="S6107" s="16" t="e">
        <f>INDEX('Compréhension de l''écrit'!$B$2:$B$971,ROUNDUP((ROW()-1)/(COUNTA('Compréhension de l''écrit'!$F$1:$DA$1)+1),0))</f>
        <v>#REF!</v>
      </c>
      <c r="T6107" s="16" t="e">
        <f>INDEX('Compréhension de l''écrit'!$C$2:$C$971,ROUNDUP((ROW()-1)/(COUNTA('Compréhension de l''écrit'!$F$1:$DA$1)+1),0))</f>
        <v>#REF!</v>
      </c>
      <c r="U6107" s="16" t="e">
        <f>INDEX('Compréhension de l''écrit'!$D$2:$D$971,ROUNDUP((ROW()-1)/(COUNTA('Compréhension de l''écrit'!$F$1:$DA$1)+1),0))</f>
        <v>#REF!</v>
      </c>
      <c r="V6107" s="16">
        <f>INDEX('Compréhension de l''écrit'!$E$1:$DA$1,+MOD(ROW()-2,COUNTA($H$5:$H$32)*2)+1)</f>
        <v>0</v>
      </c>
      <c r="W6107" s="16" t="str">
        <f>IFERROR(INDEX('Compréhension de l''écrit'!$E$1:$DA$971,MATCH(S6107,'Compréhension de l''écrit'!$B$2:$B$971,0)+1,MATCH(V6107,'Compréhension de l''écrit'!$E$1:$DA$1,0)),"")</f>
        <v/>
      </c>
      <c r="X6107" s="16" t="e">
        <f t="shared" si="97"/>
        <v>#REF!</v>
      </c>
      <c r="Y6107" s="16" t="str">
        <f>IFERROR(VLOOKUP(V6107,Paramétrages!H:I,2,FALSE),"")</f>
        <v/>
      </c>
    </row>
    <row r="6108" spans="18:25" x14ac:dyDescent="0.2">
      <c r="R6108" s="16" t="e">
        <f>INDEX('Compréhension de l''écrit'!$A$2:$A$971,ROUNDUP((ROW()-1)/(COUNTA('Compréhension de l''écrit'!$F$1:$DA$1)+1),0))</f>
        <v>#REF!</v>
      </c>
      <c r="S6108" s="16" t="e">
        <f>INDEX('Compréhension de l''écrit'!$B$2:$B$971,ROUNDUP((ROW()-1)/(COUNTA('Compréhension de l''écrit'!$F$1:$DA$1)+1),0))</f>
        <v>#REF!</v>
      </c>
      <c r="T6108" s="16" t="e">
        <f>INDEX('Compréhension de l''écrit'!$C$2:$C$971,ROUNDUP((ROW()-1)/(COUNTA('Compréhension de l''écrit'!$F$1:$DA$1)+1),0))</f>
        <v>#REF!</v>
      </c>
      <c r="U6108" s="16" t="e">
        <f>INDEX('Compréhension de l''écrit'!$D$2:$D$971,ROUNDUP((ROW()-1)/(COUNTA('Compréhension de l''écrit'!$F$1:$DA$1)+1),0))</f>
        <v>#REF!</v>
      </c>
      <c r="V6108" s="16">
        <f>INDEX('Compréhension de l''écrit'!$E$1:$DA$1,+MOD(ROW()-2,COUNTA($H$5:$H$32)*2)+1)</f>
        <v>0</v>
      </c>
      <c r="W6108" s="16" t="str">
        <f>IFERROR(INDEX('Compréhension de l''écrit'!$E$1:$DA$971,MATCH(S6108,'Compréhension de l''écrit'!$B$2:$B$971,0)+1,MATCH(V6108,'Compréhension de l''écrit'!$E$1:$DA$1,0)),"")</f>
        <v/>
      </c>
      <c r="X6108" s="16" t="e">
        <f t="shared" si="97"/>
        <v>#REF!</v>
      </c>
      <c r="Y6108" s="16" t="str">
        <f>IFERROR(VLOOKUP(V6108,Paramétrages!H:I,2,FALSE),"")</f>
        <v/>
      </c>
    </row>
    <row r="6109" spans="18:25" x14ac:dyDescent="0.2">
      <c r="R6109" s="16" t="e">
        <f>INDEX('Compréhension de l''écrit'!$A$2:$A$971,ROUNDUP((ROW()-1)/(COUNTA('Compréhension de l''écrit'!$F$1:$DA$1)+1),0))</f>
        <v>#REF!</v>
      </c>
      <c r="S6109" s="16" t="e">
        <f>INDEX('Compréhension de l''écrit'!$B$2:$B$971,ROUNDUP((ROW()-1)/(COUNTA('Compréhension de l''écrit'!$F$1:$DA$1)+1),0))</f>
        <v>#REF!</v>
      </c>
      <c r="T6109" s="16" t="e">
        <f>INDEX('Compréhension de l''écrit'!$C$2:$C$971,ROUNDUP((ROW()-1)/(COUNTA('Compréhension de l''écrit'!$F$1:$DA$1)+1),0))</f>
        <v>#REF!</v>
      </c>
      <c r="U6109" s="16" t="e">
        <f>INDEX('Compréhension de l''écrit'!$D$2:$D$971,ROUNDUP((ROW()-1)/(COUNTA('Compréhension de l''écrit'!$F$1:$DA$1)+1),0))</f>
        <v>#REF!</v>
      </c>
      <c r="V6109" s="16">
        <f>INDEX('Compréhension de l''écrit'!$E$1:$DA$1,+MOD(ROW()-2,COUNTA($H$5:$H$32)*2)+1)</f>
        <v>0</v>
      </c>
      <c r="W6109" s="16" t="str">
        <f>IFERROR(INDEX('Compréhension de l''écrit'!$E$1:$DA$971,MATCH(S6109,'Compréhension de l''écrit'!$B$2:$B$971,0)+1,MATCH(V6109,'Compréhension de l''écrit'!$E$1:$DA$1,0)),"")</f>
        <v/>
      </c>
      <c r="X6109" s="16" t="e">
        <f t="shared" si="97"/>
        <v>#REF!</v>
      </c>
      <c r="Y6109" s="16" t="str">
        <f>IFERROR(VLOOKUP(V6109,Paramétrages!H:I,2,FALSE),"")</f>
        <v/>
      </c>
    </row>
    <row r="6110" spans="18:25" x14ac:dyDescent="0.2">
      <c r="R6110" s="16" t="e">
        <f>INDEX('Compréhension de l''écrit'!$A$2:$A$971,ROUNDUP((ROW()-1)/(COUNTA('Compréhension de l''écrit'!$F$1:$DA$1)+1),0))</f>
        <v>#REF!</v>
      </c>
      <c r="S6110" s="16" t="e">
        <f>INDEX('Compréhension de l''écrit'!$B$2:$B$971,ROUNDUP((ROW()-1)/(COUNTA('Compréhension de l''écrit'!$F$1:$DA$1)+1),0))</f>
        <v>#REF!</v>
      </c>
      <c r="T6110" s="16" t="e">
        <f>INDEX('Compréhension de l''écrit'!$C$2:$C$971,ROUNDUP((ROW()-1)/(COUNTA('Compréhension de l''écrit'!$F$1:$DA$1)+1),0))</f>
        <v>#REF!</v>
      </c>
      <c r="U6110" s="16" t="e">
        <f>INDEX('Compréhension de l''écrit'!$D$2:$D$971,ROUNDUP((ROW()-1)/(COUNTA('Compréhension de l''écrit'!$F$1:$DA$1)+1),0))</f>
        <v>#REF!</v>
      </c>
      <c r="V6110" s="16">
        <f>INDEX('Compréhension de l''écrit'!$E$1:$DA$1,+MOD(ROW()-2,COUNTA($H$5:$H$32)*2)+1)</f>
        <v>0</v>
      </c>
      <c r="W6110" s="16" t="str">
        <f>IFERROR(INDEX('Compréhension de l''écrit'!$E$1:$DA$971,MATCH(S6110,'Compréhension de l''écrit'!$B$2:$B$971,0)+1,MATCH(V6110,'Compréhension de l''écrit'!$E$1:$DA$1,0)),"")</f>
        <v/>
      </c>
      <c r="X6110" s="16" t="e">
        <f t="shared" si="97"/>
        <v>#REF!</v>
      </c>
      <c r="Y6110" s="16" t="str">
        <f>IFERROR(VLOOKUP(V6110,Paramétrages!H:I,2,FALSE),"")</f>
        <v/>
      </c>
    </row>
    <row r="6111" spans="18:25" x14ac:dyDescent="0.2">
      <c r="R6111" s="16" t="e">
        <f>INDEX('Compréhension de l''écrit'!$A$2:$A$971,ROUNDUP((ROW()-1)/(COUNTA('Compréhension de l''écrit'!$F$1:$DA$1)+1),0))</f>
        <v>#REF!</v>
      </c>
      <c r="S6111" s="16" t="e">
        <f>INDEX('Compréhension de l''écrit'!$B$2:$B$971,ROUNDUP((ROW()-1)/(COUNTA('Compréhension de l''écrit'!$F$1:$DA$1)+1),0))</f>
        <v>#REF!</v>
      </c>
      <c r="T6111" s="16" t="e">
        <f>INDEX('Compréhension de l''écrit'!$C$2:$C$971,ROUNDUP((ROW()-1)/(COUNTA('Compréhension de l''écrit'!$F$1:$DA$1)+1),0))</f>
        <v>#REF!</v>
      </c>
      <c r="U6111" s="16" t="e">
        <f>INDEX('Compréhension de l''écrit'!$D$2:$D$971,ROUNDUP((ROW()-1)/(COUNTA('Compréhension de l''écrit'!$F$1:$DA$1)+1),0))</f>
        <v>#REF!</v>
      </c>
      <c r="V6111" s="16">
        <f>INDEX('Compréhension de l''écrit'!$E$1:$DA$1,+MOD(ROW()-2,COUNTA($H$5:$H$32)*2)+1)</f>
        <v>0</v>
      </c>
      <c r="W6111" s="16" t="str">
        <f>IFERROR(INDEX('Compréhension de l''écrit'!$E$1:$DA$971,MATCH(S6111,'Compréhension de l''écrit'!$B$2:$B$971,0)+1,MATCH(V6111,'Compréhension de l''écrit'!$E$1:$DA$1,0)),"")</f>
        <v/>
      </c>
      <c r="X6111" s="16" t="e">
        <f t="shared" si="97"/>
        <v>#REF!</v>
      </c>
      <c r="Y6111" s="16" t="str">
        <f>IFERROR(VLOOKUP(V6111,Paramétrages!H:I,2,FALSE),"")</f>
        <v/>
      </c>
    </row>
    <row r="6112" spans="18:25" x14ac:dyDescent="0.2">
      <c r="R6112" s="16" t="e">
        <f>INDEX('Compréhension de l''écrit'!$A$2:$A$971,ROUNDUP((ROW()-1)/(COUNTA('Compréhension de l''écrit'!$F$1:$DA$1)+1),0))</f>
        <v>#REF!</v>
      </c>
      <c r="S6112" s="16" t="e">
        <f>INDEX('Compréhension de l''écrit'!$B$2:$B$971,ROUNDUP((ROW()-1)/(COUNTA('Compréhension de l''écrit'!$F$1:$DA$1)+1),0))</f>
        <v>#REF!</v>
      </c>
      <c r="T6112" s="16" t="e">
        <f>INDEX('Compréhension de l''écrit'!$C$2:$C$971,ROUNDUP((ROW()-1)/(COUNTA('Compréhension de l''écrit'!$F$1:$DA$1)+1),0))</f>
        <v>#REF!</v>
      </c>
      <c r="U6112" s="16" t="e">
        <f>INDEX('Compréhension de l''écrit'!$D$2:$D$971,ROUNDUP((ROW()-1)/(COUNTA('Compréhension de l''écrit'!$F$1:$DA$1)+1),0))</f>
        <v>#REF!</v>
      </c>
      <c r="V6112" s="16">
        <f>INDEX('Compréhension de l''écrit'!$E$1:$DA$1,+MOD(ROW()-2,COUNTA($H$5:$H$32)*2)+1)</f>
        <v>0</v>
      </c>
      <c r="W6112" s="16" t="str">
        <f>IFERROR(INDEX('Compréhension de l''écrit'!$E$1:$DA$971,MATCH(S6112,'Compréhension de l''écrit'!$B$2:$B$971,0)+1,MATCH(V6112,'Compréhension de l''écrit'!$E$1:$DA$1,0)),"")</f>
        <v/>
      </c>
      <c r="X6112" s="16" t="e">
        <f t="shared" si="97"/>
        <v>#REF!</v>
      </c>
      <c r="Y6112" s="16" t="str">
        <f>IFERROR(VLOOKUP(V6112,Paramétrages!H:I,2,FALSE),"")</f>
        <v/>
      </c>
    </row>
    <row r="6113" spans="18:25" x14ac:dyDescent="0.2">
      <c r="R6113" s="16" t="e">
        <f>INDEX('Compréhension de l''écrit'!$A$2:$A$971,ROUNDUP((ROW()-1)/(COUNTA('Compréhension de l''écrit'!$F$1:$DA$1)+1),0))</f>
        <v>#REF!</v>
      </c>
      <c r="S6113" s="16" t="e">
        <f>INDEX('Compréhension de l''écrit'!$B$2:$B$971,ROUNDUP((ROW()-1)/(COUNTA('Compréhension de l''écrit'!$F$1:$DA$1)+1),0))</f>
        <v>#REF!</v>
      </c>
      <c r="T6113" s="16" t="e">
        <f>INDEX('Compréhension de l''écrit'!$C$2:$C$971,ROUNDUP((ROW()-1)/(COUNTA('Compréhension de l''écrit'!$F$1:$DA$1)+1),0))</f>
        <v>#REF!</v>
      </c>
      <c r="U6113" s="16" t="e">
        <f>INDEX('Compréhension de l''écrit'!$D$2:$D$971,ROUNDUP((ROW()-1)/(COUNTA('Compréhension de l''écrit'!$F$1:$DA$1)+1),0))</f>
        <v>#REF!</v>
      </c>
      <c r="V6113" s="16">
        <f>INDEX('Compréhension de l''écrit'!$E$1:$DA$1,+MOD(ROW()-2,COUNTA($H$5:$H$32)*2)+1)</f>
        <v>0</v>
      </c>
      <c r="W6113" s="16" t="str">
        <f>IFERROR(INDEX('Compréhension de l''écrit'!$E$1:$DA$971,MATCH(S6113,'Compréhension de l''écrit'!$B$2:$B$971,0)+1,MATCH(V6113,'Compréhension de l''écrit'!$E$1:$DA$1,0)),"")</f>
        <v/>
      </c>
      <c r="X6113" s="16" t="e">
        <f t="shared" si="97"/>
        <v>#REF!</v>
      </c>
      <c r="Y6113" s="16" t="str">
        <f>IFERROR(VLOOKUP(V6113,Paramétrages!H:I,2,FALSE),"")</f>
        <v/>
      </c>
    </row>
    <row r="6114" spans="18:25" x14ac:dyDescent="0.2">
      <c r="R6114" s="16" t="e">
        <f>INDEX('Compréhension de l''écrit'!$A$2:$A$971,ROUNDUP((ROW()-1)/(COUNTA('Compréhension de l''écrit'!$F$1:$DA$1)+1),0))</f>
        <v>#REF!</v>
      </c>
      <c r="S6114" s="16" t="e">
        <f>INDEX('Compréhension de l''écrit'!$B$2:$B$971,ROUNDUP((ROW()-1)/(COUNTA('Compréhension de l''écrit'!$F$1:$DA$1)+1),0))</f>
        <v>#REF!</v>
      </c>
      <c r="T6114" s="16" t="e">
        <f>INDEX('Compréhension de l''écrit'!$C$2:$C$971,ROUNDUP((ROW()-1)/(COUNTA('Compréhension de l''écrit'!$F$1:$DA$1)+1),0))</f>
        <v>#REF!</v>
      </c>
      <c r="U6114" s="16" t="e">
        <f>INDEX('Compréhension de l''écrit'!$D$2:$D$971,ROUNDUP((ROW()-1)/(COUNTA('Compréhension de l''écrit'!$F$1:$DA$1)+1),0))</f>
        <v>#REF!</v>
      </c>
      <c r="V6114" s="16">
        <f>INDEX('Compréhension de l''écrit'!$E$1:$DA$1,+MOD(ROW()-2,COUNTA($H$5:$H$32)*2)+1)</f>
        <v>0</v>
      </c>
      <c r="W6114" s="16" t="str">
        <f>IFERROR(INDEX('Compréhension de l''écrit'!$E$1:$DA$971,MATCH(S6114,'Compréhension de l''écrit'!$B$2:$B$971,0)+1,MATCH(V6114,'Compréhension de l''écrit'!$E$1:$DA$1,0)),"")</f>
        <v/>
      </c>
      <c r="X6114" s="16" t="e">
        <f t="shared" si="97"/>
        <v>#REF!</v>
      </c>
      <c r="Y6114" s="16" t="str">
        <f>IFERROR(VLOOKUP(V6114,Paramétrages!H:I,2,FALSE),"")</f>
        <v/>
      </c>
    </row>
    <row r="6115" spans="18:25" x14ac:dyDescent="0.2">
      <c r="R6115" s="16" t="e">
        <f>INDEX('Compréhension de l''écrit'!$A$2:$A$971,ROUNDUP((ROW()-1)/(COUNTA('Compréhension de l''écrit'!$F$1:$DA$1)+1),0))</f>
        <v>#REF!</v>
      </c>
      <c r="S6115" s="16" t="e">
        <f>INDEX('Compréhension de l''écrit'!$B$2:$B$971,ROUNDUP((ROW()-1)/(COUNTA('Compréhension de l''écrit'!$F$1:$DA$1)+1),0))</f>
        <v>#REF!</v>
      </c>
      <c r="T6115" s="16" t="e">
        <f>INDEX('Compréhension de l''écrit'!$C$2:$C$971,ROUNDUP((ROW()-1)/(COUNTA('Compréhension de l''écrit'!$F$1:$DA$1)+1),0))</f>
        <v>#REF!</v>
      </c>
      <c r="U6115" s="16" t="e">
        <f>INDEX('Compréhension de l''écrit'!$D$2:$D$971,ROUNDUP((ROW()-1)/(COUNTA('Compréhension de l''écrit'!$F$1:$DA$1)+1),0))</f>
        <v>#REF!</v>
      </c>
      <c r="V6115" s="16">
        <f>INDEX('Compréhension de l''écrit'!$E$1:$DA$1,+MOD(ROW()-2,COUNTA($H$5:$H$32)*2)+1)</f>
        <v>0</v>
      </c>
      <c r="W6115" s="16" t="str">
        <f>IFERROR(INDEX('Compréhension de l''écrit'!$E$1:$DA$971,MATCH(S6115,'Compréhension de l''écrit'!$B$2:$B$971,0)+1,MATCH(V6115,'Compréhension de l''écrit'!$E$1:$DA$1,0)),"")</f>
        <v/>
      </c>
      <c r="X6115" s="16" t="e">
        <f t="shared" si="97"/>
        <v>#REF!</v>
      </c>
      <c r="Y6115" s="16" t="str">
        <f>IFERROR(VLOOKUP(V6115,Paramétrages!H:I,2,FALSE),"")</f>
        <v/>
      </c>
    </row>
    <row r="6116" spans="18:25" x14ac:dyDescent="0.2">
      <c r="R6116" s="16" t="e">
        <f>INDEX('Compréhension de l''écrit'!$A$2:$A$971,ROUNDUP((ROW()-1)/(COUNTA('Compréhension de l''écrit'!$F$1:$DA$1)+1),0))</f>
        <v>#REF!</v>
      </c>
      <c r="S6116" s="16" t="e">
        <f>INDEX('Compréhension de l''écrit'!$B$2:$B$971,ROUNDUP((ROW()-1)/(COUNTA('Compréhension de l''écrit'!$F$1:$DA$1)+1),0))</f>
        <v>#REF!</v>
      </c>
      <c r="T6116" s="16" t="e">
        <f>INDEX('Compréhension de l''écrit'!$C$2:$C$971,ROUNDUP((ROW()-1)/(COUNTA('Compréhension de l''écrit'!$F$1:$DA$1)+1),0))</f>
        <v>#REF!</v>
      </c>
      <c r="U6116" s="16" t="e">
        <f>INDEX('Compréhension de l''écrit'!$D$2:$D$971,ROUNDUP((ROW()-1)/(COUNTA('Compréhension de l''écrit'!$F$1:$DA$1)+1),0))</f>
        <v>#REF!</v>
      </c>
      <c r="V6116" s="16">
        <f>INDEX('Compréhension de l''écrit'!$E$1:$DA$1,+MOD(ROW()-2,COUNTA($H$5:$H$32)*2)+1)</f>
        <v>0</v>
      </c>
      <c r="W6116" s="16" t="str">
        <f>IFERROR(INDEX('Compréhension de l''écrit'!$E$1:$DA$971,MATCH(S6116,'Compréhension de l''écrit'!$B$2:$B$971,0)+1,MATCH(V6116,'Compréhension de l''écrit'!$E$1:$DA$1,0)),"")</f>
        <v/>
      </c>
      <c r="X6116" s="16" t="e">
        <f t="shared" si="97"/>
        <v>#REF!</v>
      </c>
      <c r="Y6116" s="16" t="str">
        <f>IFERROR(VLOOKUP(V6116,Paramétrages!H:I,2,FALSE),"")</f>
        <v/>
      </c>
    </row>
    <row r="6117" spans="18:25" x14ac:dyDescent="0.2">
      <c r="R6117" s="16" t="e">
        <f>INDEX('Compréhension de l''écrit'!$A$2:$A$971,ROUNDUP((ROW()-1)/(COUNTA('Compréhension de l''écrit'!$F$1:$DA$1)+1),0))</f>
        <v>#REF!</v>
      </c>
      <c r="S6117" s="16" t="e">
        <f>INDEX('Compréhension de l''écrit'!$B$2:$B$971,ROUNDUP((ROW()-1)/(COUNTA('Compréhension de l''écrit'!$F$1:$DA$1)+1),0))</f>
        <v>#REF!</v>
      </c>
      <c r="T6117" s="16" t="e">
        <f>INDEX('Compréhension de l''écrit'!$C$2:$C$971,ROUNDUP((ROW()-1)/(COUNTA('Compréhension de l''écrit'!$F$1:$DA$1)+1),0))</f>
        <v>#REF!</v>
      </c>
      <c r="U6117" s="16" t="e">
        <f>INDEX('Compréhension de l''écrit'!$D$2:$D$971,ROUNDUP((ROW()-1)/(COUNTA('Compréhension de l''écrit'!$F$1:$DA$1)+1),0))</f>
        <v>#REF!</v>
      </c>
      <c r="V6117" s="16">
        <f>INDEX('Compréhension de l''écrit'!$E$1:$DA$1,+MOD(ROW()-2,COUNTA($H$5:$H$32)*2)+1)</f>
        <v>0</v>
      </c>
      <c r="W6117" s="16" t="str">
        <f>IFERROR(INDEX('Compréhension de l''écrit'!$E$1:$DA$971,MATCH(S6117,'Compréhension de l''écrit'!$B$2:$B$971,0)+1,MATCH(V6117,'Compréhension de l''écrit'!$E$1:$DA$1,0)),"")</f>
        <v/>
      </c>
      <c r="X6117" s="16" t="e">
        <f t="shared" si="97"/>
        <v>#REF!</v>
      </c>
      <c r="Y6117" s="16" t="str">
        <f>IFERROR(VLOOKUP(V6117,Paramétrages!H:I,2,FALSE),"")</f>
        <v/>
      </c>
    </row>
    <row r="6118" spans="18:25" x14ac:dyDescent="0.2">
      <c r="R6118" s="16" t="e">
        <f>INDEX('Compréhension de l''écrit'!$A$2:$A$971,ROUNDUP((ROW()-1)/(COUNTA('Compréhension de l''écrit'!$F$1:$DA$1)+1),0))</f>
        <v>#REF!</v>
      </c>
      <c r="S6118" s="16" t="e">
        <f>INDEX('Compréhension de l''écrit'!$B$2:$B$971,ROUNDUP((ROW()-1)/(COUNTA('Compréhension de l''écrit'!$F$1:$DA$1)+1),0))</f>
        <v>#REF!</v>
      </c>
      <c r="T6118" s="16" t="e">
        <f>INDEX('Compréhension de l''écrit'!$C$2:$C$971,ROUNDUP((ROW()-1)/(COUNTA('Compréhension de l''écrit'!$F$1:$DA$1)+1),0))</f>
        <v>#REF!</v>
      </c>
      <c r="U6118" s="16" t="e">
        <f>INDEX('Compréhension de l''écrit'!$D$2:$D$971,ROUNDUP((ROW()-1)/(COUNTA('Compréhension de l''écrit'!$F$1:$DA$1)+1),0))</f>
        <v>#REF!</v>
      </c>
      <c r="V6118" s="16">
        <f>INDEX('Compréhension de l''écrit'!$E$1:$DA$1,+MOD(ROW()-2,COUNTA($H$5:$H$32)*2)+1)</f>
        <v>0</v>
      </c>
      <c r="W6118" s="16" t="str">
        <f>IFERROR(INDEX('Compréhension de l''écrit'!$E$1:$DA$971,MATCH(S6118,'Compréhension de l''écrit'!$B$2:$B$971,0)+1,MATCH(V6118,'Compréhension de l''écrit'!$E$1:$DA$1,0)),"")</f>
        <v/>
      </c>
      <c r="X6118" s="16" t="e">
        <f t="shared" si="97"/>
        <v>#REF!</v>
      </c>
      <c r="Y6118" s="16" t="str">
        <f>IFERROR(VLOOKUP(V6118,Paramétrages!H:I,2,FALSE),"")</f>
        <v/>
      </c>
    </row>
    <row r="6119" spans="18:25" x14ac:dyDescent="0.2">
      <c r="R6119" s="16" t="e">
        <f>INDEX('Compréhension de l''écrit'!$A$2:$A$971,ROUNDUP((ROW()-1)/(COUNTA('Compréhension de l''écrit'!$F$1:$DA$1)+1),0))</f>
        <v>#REF!</v>
      </c>
      <c r="S6119" s="16" t="e">
        <f>INDEX('Compréhension de l''écrit'!$B$2:$B$971,ROUNDUP((ROW()-1)/(COUNTA('Compréhension de l''écrit'!$F$1:$DA$1)+1),0))</f>
        <v>#REF!</v>
      </c>
      <c r="T6119" s="16" t="e">
        <f>INDEX('Compréhension de l''écrit'!$C$2:$C$971,ROUNDUP((ROW()-1)/(COUNTA('Compréhension de l''écrit'!$F$1:$DA$1)+1),0))</f>
        <v>#REF!</v>
      </c>
      <c r="U6119" s="16" t="e">
        <f>INDEX('Compréhension de l''écrit'!$D$2:$D$971,ROUNDUP((ROW()-1)/(COUNTA('Compréhension de l''écrit'!$F$1:$DA$1)+1),0))</f>
        <v>#REF!</v>
      </c>
      <c r="V6119" s="16">
        <f>INDEX('Compréhension de l''écrit'!$E$1:$DA$1,+MOD(ROW()-2,COUNTA($H$5:$H$32)*2)+1)</f>
        <v>0</v>
      </c>
      <c r="W6119" s="16" t="str">
        <f>IFERROR(INDEX('Compréhension de l''écrit'!$E$1:$DA$971,MATCH(S6119,'Compréhension de l''écrit'!$B$2:$B$971,0)+1,MATCH(V6119,'Compréhension de l''écrit'!$E$1:$DA$1,0)),"")</f>
        <v/>
      </c>
      <c r="X6119" s="16" t="e">
        <f t="shared" si="97"/>
        <v>#REF!</v>
      </c>
      <c r="Y6119" s="16" t="str">
        <f>IFERROR(VLOOKUP(V6119,Paramétrages!H:I,2,FALSE),"")</f>
        <v/>
      </c>
    </row>
    <row r="6120" spans="18:25" x14ac:dyDescent="0.2">
      <c r="R6120" s="16" t="e">
        <f>INDEX('Compréhension de l''écrit'!$A$2:$A$971,ROUNDUP((ROW()-1)/(COUNTA('Compréhension de l''écrit'!$F$1:$DA$1)+1),0))</f>
        <v>#REF!</v>
      </c>
      <c r="S6120" s="16" t="e">
        <f>INDEX('Compréhension de l''écrit'!$B$2:$B$971,ROUNDUP((ROW()-1)/(COUNTA('Compréhension de l''écrit'!$F$1:$DA$1)+1),0))</f>
        <v>#REF!</v>
      </c>
      <c r="T6120" s="16" t="e">
        <f>INDEX('Compréhension de l''écrit'!$C$2:$C$971,ROUNDUP((ROW()-1)/(COUNTA('Compréhension de l''écrit'!$F$1:$DA$1)+1),0))</f>
        <v>#REF!</v>
      </c>
      <c r="U6120" s="16" t="e">
        <f>INDEX('Compréhension de l''écrit'!$D$2:$D$971,ROUNDUP((ROW()-1)/(COUNTA('Compréhension de l''écrit'!$F$1:$DA$1)+1),0))</f>
        <v>#REF!</v>
      </c>
      <c r="V6120" s="16">
        <f>INDEX('Compréhension de l''écrit'!$E$1:$DA$1,+MOD(ROW()-2,COUNTA($H$5:$H$32)*2)+1)</f>
        <v>0</v>
      </c>
      <c r="W6120" s="16" t="str">
        <f>IFERROR(INDEX('Compréhension de l''écrit'!$E$1:$DA$971,MATCH(S6120,'Compréhension de l''écrit'!$B$2:$B$971,0)+1,MATCH(V6120,'Compréhension de l''écrit'!$E$1:$DA$1,0)),"")</f>
        <v/>
      </c>
      <c r="X6120" s="16" t="e">
        <f t="shared" si="97"/>
        <v>#REF!</v>
      </c>
      <c r="Y6120" s="16" t="str">
        <f>IFERROR(VLOOKUP(V6120,Paramétrages!H:I,2,FALSE),"")</f>
        <v/>
      </c>
    </row>
    <row r="6121" spans="18:25" x14ac:dyDescent="0.2">
      <c r="R6121" s="16" t="e">
        <f>INDEX('Compréhension de l''écrit'!$A$2:$A$971,ROUNDUP((ROW()-1)/(COUNTA('Compréhension de l''écrit'!$F$1:$DA$1)+1),0))</f>
        <v>#REF!</v>
      </c>
      <c r="S6121" s="16" t="e">
        <f>INDEX('Compréhension de l''écrit'!$B$2:$B$971,ROUNDUP((ROW()-1)/(COUNTA('Compréhension de l''écrit'!$F$1:$DA$1)+1),0))</f>
        <v>#REF!</v>
      </c>
      <c r="T6121" s="16" t="e">
        <f>INDEX('Compréhension de l''écrit'!$C$2:$C$971,ROUNDUP((ROW()-1)/(COUNTA('Compréhension de l''écrit'!$F$1:$DA$1)+1),0))</f>
        <v>#REF!</v>
      </c>
      <c r="U6121" s="16" t="e">
        <f>INDEX('Compréhension de l''écrit'!$D$2:$D$971,ROUNDUP((ROW()-1)/(COUNTA('Compréhension de l''écrit'!$F$1:$DA$1)+1),0))</f>
        <v>#REF!</v>
      </c>
      <c r="V6121" s="16">
        <f>INDEX('Compréhension de l''écrit'!$E$1:$DA$1,+MOD(ROW()-2,COUNTA($H$5:$H$32)*2)+1)</f>
        <v>0</v>
      </c>
      <c r="W6121" s="16" t="str">
        <f>IFERROR(INDEX('Compréhension de l''écrit'!$E$1:$DA$971,MATCH(S6121,'Compréhension de l''écrit'!$B$2:$B$971,0)+1,MATCH(V6121,'Compréhension de l''écrit'!$E$1:$DA$1,0)),"")</f>
        <v/>
      </c>
      <c r="X6121" s="16" t="e">
        <f t="shared" si="97"/>
        <v>#REF!</v>
      </c>
      <c r="Y6121" s="16" t="str">
        <f>IFERROR(VLOOKUP(V6121,Paramétrages!H:I,2,FALSE),"")</f>
        <v/>
      </c>
    </row>
    <row r="6122" spans="18:25" x14ac:dyDescent="0.2">
      <c r="R6122" s="16" t="e">
        <f>INDEX('Compréhension de l''écrit'!$A$2:$A$971,ROUNDUP((ROW()-1)/(COUNTA('Compréhension de l''écrit'!$F$1:$DA$1)+1),0))</f>
        <v>#REF!</v>
      </c>
      <c r="S6122" s="16" t="e">
        <f>INDEX('Compréhension de l''écrit'!$B$2:$B$971,ROUNDUP((ROW()-1)/(COUNTA('Compréhension de l''écrit'!$F$1:$DA$1)+1),0))</f>
        <v>#REF!</v>
      </c>
      <c r="T6122" s="16" t="e">
        <f>INDEX('Compréhension de l''écrit'!$C$2:$C$971,ROUNDUP((ROW()-1)/(COUNTA('Compréhension de l''écrit'!$F$1:$DA$1)+1),0))</f>
        <v>#REF!</v>
      </c>
      <c r="U6122" s="16" t="e">
        <f>INDEX('Compréhension de l''écrit'!$D$2:$D$971,ROUNDUP((ROW()-1)/(COUNTA('Compréhension de l''écrit'!$F$1:$DA$1)+1),0))</f>
        <v>#REF!</v>
      </c>
      <c r="V6122" s="16">
        <f>INDEX('Compréhension de l''écrit'!$E$1:$DA$1,+MOD(ROW()-2,COUNTA($H$5:$H$32)*2)+1)</f>
        <v>0</v>
      </c>
      <c r="W6122" s="16" t="str">
        <f>IFERROR(INDEX('Compréhension de l''écrit'!$E$1:$DA$971,MATCH(S6122,'Compréhension de l''écrit'!$B$2:$B$971,0)+1,MATCH(V6122,'Compréhension de l''écrit'!$E$1:$DA$1,0)),"")</f>
        <v/>
      </c>
      <c r="X6122" s="16" t="e">
        <f t="shared" si="97"/>
        <v>#REF!</v>
      </c>
      <c r="Y6122" s="16" t="str">
        <f>IFERROR(VLOOKUP(V6122,Paramétrages!H:I,2,FALSE),"")</f>
        <v/>
      </c>
    </row>
    <row r="6123" spans="18:25" x14ac:dyDescent="0.2">
      <c r="R6123" s="16" t="e">
        <f>INDEX('Compréhension de l''écrit'!$A$2:$A$971,ROUNDUP((ROW()-1)/(COUNTA('Compréhension de l''écrit'!$F$1:$DA$1)+1),0))</f>
        <v>#REF!</v>
      </c>
      <c r="S6123" s="16" t="e">
        <f>INDEX('Compréhension de l''écrit'!$B$2:$B$971,ROUNDUP((ROW()-1)/(COUNTA('Compréhension de l''écrit'!$F$1:$DA$1)+1),0))</f>
        <v>#REF!</v>
      </c>
      <c r="T6123" s="16" t="e">
        <f>INDEX('Compréhension de l''écrit'!$C$2:$C$971,ROUNDUP((ROW()-1)/(COUNTA('Compréhension de l''écrit'!$F$1:$DA$1)+1),0))</f>
        <v>#REF!</v>
      </c>
      <c r="U6123" s="16" t="e">
        <f>INDEX('Compréhension de l''écrit'!$D$2:$D$971,ROUNDUP((ROW()-1)/(COUNTA('Compréhension de l''écrit'!$F$1:$DA$1)+1),0))</f>
        <v>#REF!</v>
      </c>
      <c r="V6123" s="16">
        <f>INDEX('Compréhension de l''écrit'!$E$1:$DA$1,+MOD(ROW()-2,COUNTA($H$5:$H$32)*2)+1)</f>
        <v>0</v>
      </c>
      <c r="W6123" s="16" t="str">
        <f>IFERROR(INDEX('Compréhension de l''écrit'!$E$1:$DA$971,MATCH(S6123,'Compréhension de l''écrit'!$B$2:$B$971,0)+1,MATCH(V6123,'Compréhension de l''écrit'!$E$1:$DA$1,0)),"")</f>
        <v/>
      </c>
      <c r="X6123" s="16" t="e">
        <f t="shared" si="97"/>
        <v>#REF!</v>
      </c>
      <c r="Y6123" s="16" t="str">
        <f>IFERROR(VLOOKUP(V6123,Paramétrages!H:I,2,FALSE),"")</f>
        <v/>
      </c>
    </row>
    <row r="6124" spans="18:25" x14ac:dyDescent="0.2">
      <c r="R6124" s="16" t="e">
        <f>INDEX('Compréhension de l''écrit'!$A$2:$A$971,ROUNDUP((ROW()-1)/(COUNTA('Compréhension de l''écrit'!$F$1:$DA$1)+1),0))</f>
        <v>#REF!</v>
      </c>
      <c r="S6124" s="16" t="e">
        <f>INDEX('Compréhension de l''écrit'!$B$2:$B$971,ROUNDUP((ROW()-1)/(COUNTA('Compréhension de l''écrit'!$F$1:$DA$1)+1),0))</f>
        <v>#REF!</v>
      </c>
      <c r="T6124" s="16" t="e">
        <f>INDEX('Compréhension de l''écrit'!$C$2:$C$971,ROUNDUP((ROW()-1)/(COUNTA('Compréhension de l''écrit'!$F$1:$DA$1)+1),0))</f>
        <v>#REF!</v>
      </c>
      <c r="U6124" s="16" t="e">
        <f>INDEX('Compréhension de l''écrit'!$D$2:$D$971,ROUNDUP((ROW()-1)/(COUNTA('Compréhension de l''écrit'!$F$1:$DA$1)+1),0))</f>
        <v>#REF!</v>
      </c>
      <c r="V6124" s="16">
        <f>INDEX('Compréhension de l''écrit'!$E$1:$DA$1,+MOD(ROW()-2,COUNTA($H$5:$H$32)*2)+1)</f>
        <v>0</v>
      </c>
      <c r="W6124" s="16" t="str">
        <f>IFERROR(INDEX('Compréhension de l''écrit'!$E$1:$DA$971,MATCH(S6124,'Compréhension de l''écrit'!$B$2:$B$971,0)+1,MATCH(V6124,'Compréhension de l''écrit'!$E$1:$DA$1,0)),"")</f>
        <v/>
      </c>
      <c r="X6124" s="16" t="e">
        <f t="shared" si="97"/>
        <v>#REF!</v>
      </c>
      <c r="Y6124" s="16" t="str">
        <f>IFERROR(VLOOKUP(V6124,Paramétrages!H:I,2,FALSE),"")</f>
        <v/>
      </c>
    </row>
    <row r="6125" spans="18:25" x14ac:dyDescent="0.2">
      <c r="R6125" s="16" t="e">
        <f>INDEX('Compréhension de l''écrit'!$A$2:$A$971,ROUNDUP((ROW()-1)/(COUNTA('Compréhension de l''écrit'!$F$1:$DA$1)+1),0))</f>
        <v>#REF!</v>
      </c>
      <c r="S6125" s="16" t="e">
        <f>INDEX('Compréhension de l''écrit'!$B$2:$B$971,ROUNDUP((ROW()-1)/(COUNTA('Compréhension de l''écrit'!$F$1:$DA$1)+1),0))</f>
        <v>#REF!</v>
      </c>
      <c r="T6125" s="16" t="e">
        <f>INDEX('Compréhension de l''écrit'!$C$2:$C$971,ROUNDUP((ROW()-1)/(COUNTA('Compréhension de l''écrit'!$F$1:$DA$1)+1),0))</f>
        <v>#REF!</v>
      </c>
      <c r="U6125" s="16" t="e">
        <f>INDEX('Compréhension de l''écrit'!$D$2:$D$971,ROUNDUP((ROW()-1)/(COUNTA('Compréhension de l''écrit'!$F$1:$DA$1)+1),0))</f>
        <v>#REF!</v>
      </c>
      <c r="V6125" s="16">
        <f>INDEX('Compréhension de l''écrit'!$E$1:$DA$1,+MOD(ROW()-2,COUNTA($H$5:$H$32)*2)+1)</f>
        <v>0</v>
      </c>
      <c r="W6125" s="16" t="str">
        <f>IFERROR(INDEX('Compréhension de l''écrit'!$E$1:$DA$971,MATCH(S6125,'Compréhension de l''écrit'!$B$2:$B$971,0)+1,MATCH(V6125,'Compréhension de l''écrit'!$E$1:$DA$1,0)),"")</f>
        <v/>
      </c>
      <c r="X6125" s="16" t="e">
        <f t="shared" si="97"/>
        <v>#REF!</v>
      </c>
      <c r="Y6125" s="16" t="str">
        <f>IFERROR(VLOOKUP(V6125,Paramétrages!H:I,2,FALSE),"")</f>
        <v/>
      </c>
    </row>
    <row r="6126" spans="18:25" x14ac:dyDescent="0.2">
      <c r="R6126" s="16" t="e">
        <f>INDEX('Compréhension de l''écrit'!$A$2:$A$971,ROUNDUP((ROW()-1)/(COUNTA('Compréhension de l''écrit'!$F$1:$DA$1)+1),0))</f>
        <v>#REF!</v>
      </c>
      <c r="S6126" s="16" t="e">
        <f>INDEX('Compréhension de l''écrit'!$B$2:$B$971,ROUNDUP((ROW()-1)/(COUNTA('Compréhension de l''écrit'!$F$1:$DA$1)+1),0))</f>
        <v>#REF!</v>
      </c>
      <c r="T6126" s="16" t="e">
        <f>INDEX('Compréhension de l''écrit'!$C$2:$C$971,ROUNDUP((ROW()-1)/(COUNTA('Compréhension de l''écrit'!$F$1:$DA$1)+1),0))</f>
        <v>#REF!</v>
      </c>
      <c r="U6126" s="16" t="e">
        <f>INDEX('Compréhension de l''écrit'!$D$2:$D$971,ROUNDUP((ROW()-1)/(COUNTA('Compréhension de l''écrit'!$F$1:$DA$1)+1),0))</f>
        <v>#REF!</v>
      </c>
      <c r="V6126" s="16">
        <f>INDEX('Compréhension de l''écrit'!$E$1:$DA$1,+MOD(ROW()-2,COUNTA($H$5:$H$32)*2)+1)</f>
        <v>0</v>
      </c>
      <c r="W6126" s="16" t="str">
        <f>IFERROR(INDEX('Compréhension de l''écrit'!$E$1:$DA$971,MATCH(S6126,'Compréhension de l''écrit'!$B$2:$B$971,0)+1,MATCH(V6126,'Compréhension de l''écrit'!$E$1:$DA$1,0)),"")</f>
        <v/>
      </c>
      <c r="X6126" s="16" t="e">
        <f t="shared" si="97"/>
        <v>#REF!</v>
      </c>
      <c r="Y6126" s="16" t="str">
        <f>IFERROR(VLOOKUP(V6126,Paramétrages!H:I,2,FALSE),"")</f>
        <v/>
      </c>
    </row>
    <row r="6127" spans="18:25" x14ac:dyDescent="0.2">
      <c r="R6127" s="16" t="e">
        <f>INDEX('Compréhension de l''écrit'!$A$2:$A$971,ROUNDUP((ROW()-1)/(COUNTA('Compréhension de l''écrit'!$F$1:$DA$1)+1),0))</f>
        <v>#REF!</v>
      </c>
      <c r="S6127" s="16" t="e">
        <f>INDEX('Compréhension de l''écrit'!$B$2:$B$971,ROUNDUP((ROW()-1)/(COUNTA('Compréhension de l''écrit'!$F$1:$DA$1)+1),0))</f>
        <v>#REF!</v>
      </c>
      <c r="T6127" s="16" t="e">
        <f>INDEX('Compréhension de l''écrit'!$C$2:$C$971,ROUNDUP((ROW()-1)/(COUNTA('Compréhension de l''écrit'!$F$1:$DA$1)+1),0))</f>
        <v>#REF!</v>
      </c>
      <c r="U6127" s="16" t="e">
        <f>INDEX('Compréhension de l''écrit'!$D$2:$D$971,ROUNDUP((ROW()-1)/(COUNTA('Compréhension de l''écrit'!$F$1:$DA$1)+1),0))</f>
        <v>#REF!</v>
      </c>
      <c r="V6127" s="16">
        <f>INDEX('Compréhension de l''écrit'!$E$1:$DA$1,+MOD(ROW()-2,COUNTA($H$5:$H$32)*2)+1)</f>
        <v>0</v>
      </c>
      <c r="W6127" s="16" t="str">
        <f>IFERROR(INDEX('Compréhension de l''écrit'!$E$1:$DA$971,MATCH(S6127,'Compréhension de l''écrit'!$B$2:$B$971,0)+1,MATCH(V6127,'Compréhension de l''écrit'!$E$1:$DA$1,0)),"")</f>
        <v/>
      </c>
      <c r="X6127" s="16" t="e">
        <f t="shared" si="97"/>
        <v>#REF!</v>
      </c>
      <c r="Y6127" s="16" t="str">
        <f>IFERROR(VLOOKUP(V6127,Paramétrages!H:I,2,FALSE),"")</f>
        <v/>
      </c>
    </row>
    <row r="6128" spans="18:25" x14ac:dyDescent="0.2">
      <c r="R6128" s="16" t="e">
        <f>INDEX('Compréhension de l''écrit'!$A$2:$A$971,ROUNDUP((ROW()-1)/(COUNTA('Compréhension de l''écrit'!$F$1:$DA$1)+1),0))</f>
        <v>#REF!</v>
      </c>
      <c r="S6128" s="16" t="e">
        <f>INDEX('Compréhension de l''écrit'!$B$2:$B$971,ROUNDUP((ROW()-1)/(COUNTA('Compréhension de l''écrit'!$F$1:$DA$1)+1),0))</f>
        <v>#REF!</v>
      </c>
      <c r="T6128" s="16" t="e">
        <f>INDEX('Compréhension de l''écrit'!$C$2:$C$971,ROUNDUP((ROW()-1)/(COUNTA('Compréhension de l''écrit'!$F$1:$DA$1)+1),0))</f>
        <v>#REF!</v>
      </c>
      <c r="U6128" s="16" t="e">
        <f>INDEX('Compréhension de l''écrit'!$D$2:$D$971,ROUNDUP((ROW()-1)/(COUNTA('Compréhension de l''écrit'!$F$1:$DA$1)+1),0))</f>
        <v>#REF!</v>
      </c>
      <c r="V6128" s="16">
        <f>INDEX('Compréhension de l''écrit'!$E$1:$DA$1,+MOD(ROW()-2,COUNTA($H$5:$H$32)*2)+1)</f>
        <v>0</v>
      </c>
      <c r="W6128" s="16" t="str">
        <f>IFERROR(INDEX('Compréhension de l''écrit'!$E$1:$DA$971,MATCH(S6128,'Compréhension de l''écrit'!$B$2:$B$971,0)+1,MATCH(V6128,'Compréhension de l''écrit'!$E$1:$DA$1,0)),"")</f>
        <v/>
      </c>
      <c r="X6128" s="16" t="e">
        <f t="shared" si="97"/>
        <v>#REF!</v>
      </c>
      <c r="Y6128" s="16" t="str">
        <f>IFERROR(VLOOKUP(V6128,Paramétrages!H:I,2,FALSE),"")</f>
        <v/>
      </c>
    </row>
    <row r="6129" spans="18:25" x14ac:dyDescent="0.2">
      <c r="R6129" s="16" t="e">
        <f>INDEX('Compréhension de l''écrit'!$A$2:$A$971,ROUNDUP((ROW()-1)/(COUNTA('Compréhension de l''écrit'!$F$1:$DA$1)+1),0))</f>
        <v>#REF!</v>
      </c>
      <c r="S6129" s="16" t="e">
        <f>INDEX('Compréhension de l''écrit'!$B$2:$B$971,ROUNDUP((ROW()-1)/(COUNTA('Compréhension de l''écrit'!$F$1:$DA$1)+1),0))</f>
        <v>#REF!</v>
      </c>
      <c r="T6129" s="16" t="e">
        <f>INDEX('Compréhension de l''écrit'!$C$2:$C$971,ROUNDUP((ROW()-1)/(COUNTA('Compréhension de l''écrit'!$F$1:$DA$1)+1),0))</f>
        <v>#REF!</v>
      </c>
      <c r="U6129" s="16" t="e">
        <f>INDEX('Compréhension de l''écrit'!$D$2:$D$971,ROUNDUP((ROW()-1)/(COUNTA('Compréhension de l''écrit'!$F$1:$DA$1)+1),0))</f>
        <v>#REF!</v>
      </c>
      <c r="V6129" s="16">
        <f>INDEX('Compréhension de l''écrit'!$E$1:$DA$1,+MOD(ROW()-2,COUNTA($H$5:$H$32)*2)+1)</f>
        <v>0</v>
      </c>
      <c r="W6129" s="16" t="str">
        <f>IFERROR(INDEX('Compréhension de l''écrit'!$E$1:$DA$971,MATCH(S6129,'Compréhension de l''écrit'!$B$2:$B$971,0)+1,MATCH(V6129,'Compréhension de l''écrit'!$E$1:$DA$1,0)),"")</f>
        <v/>
      </c>
      <c r="X6129" s="16" t="e">
        <f t="shared" si="97"/>
        <v>#REF!</v>
      </c>
      <c r="Y6129" s="16" t="str">
        <f>IFERROR(VLOOKUP(V6129,Paramétrages!H:I,2,FALSE),"")</f>
        <v/>
      </c>
    </row>
    <row r="6130" spans="18:25" x14ac:dyDescent="0.2">
      <c r="R6130" s="16" t="e">
        <f>INDEX('Compréhension de l''écrit'!$A$2:$A$971,ROUNDUP((ROW()-1)/(COUNTA('Compréhension de l''écrit'!$F$1:$DA$1)+1),0))</f>
        <v>#REF!</v>
      </c>
      <c r="S6130" s="16" t="e">
        <f>INDEX('Compréhension de l''écrit'!$B$2:$B$971,ROUNDUP((ROW()-1)/(COUNTA('Compréhension de l''écrit'!$F$1:$DA$1)+1),0))</f>
        <v>#REF!</v>
      </c>
      <c r="T6130" s="16" t="e">
        <f>INDEX('Compréhension de l''écrit'!$C$2:$C$971,ROUNDUP((ROW()-1)/(COUNTA('Compréhension de l''écrit'!$F$1:$DA$1)+1),0))</f>
        <v>#REF!</v>
      </c>
      <c r="U6130" s="16" t="e">
        <f>INDEX('Compréhension de l''écrit'!$D$2:$D$971,ROUNDUP((ROW()-1)/(COUNTA('Compréhension de l''écrit'!$F$1:$DA$1)+1),0))</f>
        <v>#REF!</v>
      </c>
      <c r="V6130" s="16">
        <f>INDEX('Compréhension de l''écrit'!$E$1:$DA$1,+MOD(ROW()-2,COUNTA($H$5:$H$32)*2)+1)</f>
        <v>0</v>
      </c>
      <c r="W6130" s="16" t="str">
        <f>IFERROR(INDEX('Compréhension de l''écrit'!$E$1:$DA$971,MATCH(S6130,'Compréhension de l''écrit'!$B$2:$B$971,0)+1,MATCH(V6130,'Compréhension de l''écrit'!$E$1:$DA$1,0)),"")</f>
        <v/>
      </c>
      <c r="X6130" s="16" t="e">
        <f t="shared" si="97"/>
        <v>#REF!</v>
      </c>
      <c r="Y6130" s="16" t="str">
        <f>IFERROR(VLOOKUP(V6130,Paramétrages!H:I,2,FALSE),"")</f>
        <v/>
      </c>
    </row>
    <row r="6131" spans="18:25" x14ac:dyDescent="0.2">
      <c r="R6131" s="16" t="e">
        <f>INDEX('Compréhension de l''écrit'!$A$2:$A$971,ROUNDUP((ROW()-1)/(COUNTA('Compréhension de l''écrit'!$F$1:$DA$1)+1),0))</f>
        <v>#REF!</v>
      </c>
      <c r="S6131" s="16" t="e">
        <f>INDEX('Compréhension de l''écrit'!$B$2:$B$971,ROUNDUP((ROW()-1)/(COUNTA('Compréhension de l''écrit'!$F$1:$DA$1)+1),0))</f>
        <v>#REF!</v>
      </c>
      <c r="T6131" s="16" t="e">
        <f>INDEX('Compréhension de l''écrit'!$C$2:$C$971,ROUNDUP((ROW()-1)/(COUNTA('Compréhension de l''écrit'!$F$1:$DA$1)+1),0))</f>
        <v>#REF!</v>
      </c>
      <c r="U6131" s="16" t="e">
        <f>INDEX('Compréhension de l''écrit'!$D$2:$D$971,ROUNDUP((ROW()-1)/(COUNTA('Compréhension de l''écrit'!$F$1:$DA$1)+1),0))</f>
        <v>#REF!</v>
      </c>
      <c r="V6131" s="16">
        <f>INDEX('Compréhension de l''écrit'!$E$1:$DA$1,+MOD(ROW()-2,COUNTA($H$5:$H$32)*2)+1)</f>
        <v>0</v>
      </c>
      <c r="W6131" s="16" t="str">
        <f>IFERROR(INDEX('Compréhension de l''écrit'!$E$1:$DA$971,MATCH(S6131,'Compréhension de l''écrit'!$B$2:$B$971,0)+1,MATCH(V6131,'Compréhension de l''écrit'!$E$1:$DA$1,0)),"")</f>
        <v/>
      </c>
      <c r="X6131" s="16" t="e">
        <f t="shared" si="97"/>
        <v>#REF!</v>
      </c>
      <c r="Y6131" s="16" t="str">
        <f>IFERROR(VLOOKUP(V6131,Paramétrages!H:I,2,FALSE),"")</f>
        <v/>
      </c>
    </row>
    <row r="6132" spans="18:25" x14ac:dyDescent="0.2">
      <c r="R6132" s="16" t="e">
        <f>INDEX('Compréhension de l''écrit'!$A$2:$A$971,ROUNDUP((ROW()-1)/(COUNTA('Compréhension de l''écrit'!$F$1:$DA$1)+1),0))</f>
        <v>#REF!</v>
      </c>
      <c r="S6132" s="16" t="e">
        <f>INDEX('Compréhension de l''écrit'!$B$2:$B$971,ROUNDUP((ROW()-1)/(COUNTA('Compréhension de l''écrit'!$F$1:$DA$1)+1),0))</f>
        <v>#REF!</v>
      </c>
      <c r="T6132" s="16" t="e">
        <f>INDEX('Compréhension de l''écrit'!$C$2:$C$971,ROUNDUP((ROW()-1)/(COUNTA('Compréhension de l''écrit'!$F$1:$DA$1)+1),0))</f>
        <v>#REF!</v>
      </c>
      <c r="U6132" s="16" t="e">
        <f>INDEX('Compréhension de l''écrit'!$D$2:$D$971,ROUNDUP((ROW()-1)/(COUNTA('Compréhension de l''écrit'!$F$1:$DA$1)+1),0))</f>
        <v>#REF!</v>
      </c>
      <c r="V6132" s="16">
        <f>INDEX('Compréhension de l''écrit'!$E$1:$DA$1,+MOD(ROW()-2,COUNTA($H$5:$H$32)*2)+1)</f>
        <v>0</v>
      </c>
      <c r="W6132" s="16" t="str">
        <f>IFERROR(INDEX('Compréhension de l''écrit'!$E$1:$DA$971,MATCH(S6132,'Compréhension de l''écrit'!$B$2:$B$971,0)+1,MATCH(V6132,'Compréhension de l''écrit'!$E$1:$DA$1,0)),"")</f>
        <v/>
      </c>
      <c r="X6132" s="16" t="e">
        <f t="shared" si="97"/>
        <v>#REF!</v>
      </c>
      <c r="Y6132" s="16" t="str">
        <f>IFERROR(VLOOKUP(V6132,Paramétrages!H:I,2,FALSE),"")</f>
        <v/>
      </c>
    </row>
    <row r="6133" spans="18:25" x14ac:dyDescent="0.2">
      <c r="R6133" s="16" t="e">
        <f>INDEX('Compréhension de l''écrit'!$A$2:$A$971,ROUNDUP((ROW()-1)/(COUNTA('Compréhension de l''écrit'!$F$1:$DA$1)+1),0))</f>
        <v>#REF!</v>
      </c>
      <c r="S6133" s="16" t="e">
        <f>INDEX('Compréhension de l''écrit'!$B$2:$B$971,ROUNDUP((ROW()-1)/(COUNTA('Compréhension de l''écrit'!$F$1:$DA$1)+1),0))</f>
        <v>#REF!</v>
      </c>
      <c r="T6133" s="16" t="e">
        <f>INDEX('Compréhension de l''écrit'!$C$2:$C$971,ROUNDUP((ROW()-1)/(COUNTA('Compréhension de l''écrit'!$F$1:$DA$1)+1),0))</f>
        <v>#REF!</v>
      </c>
      <c r="U6133" s="16" t="e">
        <f>INDEX('Compréhension de l''écrit'!$D$2:$D$971,ROUNDUP((ROW()-1)/(COUNTA('Compréhension de l''écrit'!$F$1:$DA$1)+1),0))</f>
        <v>#REF!</v>
      </c>
      <c r="V6133" s="16">
        <f>INDEX('Compréhension de l''écrit'!$E$1:$DA$1,+MOD(ROW()-2,COUNTA($H$5:$H$32)*2)+1)</f>
        <v>0</v>
      </c>
      <c r="W6133" s="16" t="str">
        <f>IFERROR(INDEX('Compréhension de l''écrit'!$E$1:$DA$971,MATCH(S6133,'Compréhension de l''écrit'!$B$2:$B$971,0)+1,MATCH(V6133,'Compréhension de l''écrit'!$E$1:$DA$1,0)),"")</f>
        <v/>
      </c>
      <c r="X6133" s="16" t="e">
        <f t="shared" si="97"/>
        <v>#REF!</v>
      </c>
      <c r="Y6133" s="16" t="str">
        <f>IFERROR(VLOOKUP(V6133,Paramétrages!H:I,2,FALSE),"")</f>
        <v/>
      </c>
    </row>
    <row r="6134" spans="18:25" x14ac:dyDescent="0.2">
      <c r="R6134" s="16" t="e">
        <f>INDEX('Compréhension de l''écrit'!$A$2:$A$971,ROUNDUP((ROW()-1)/(COUNTA('Compréhension de l''écrit'!$F$1:$DA$1)+1),0))</f>
        <v>#REF!</v>
      </c>
      <c r="S6134" s="16" t="e">
        <f>INDEX('Compréhension de l''écrit'!$B$2:$B$971,ROUNDUP((ROW()-1)/(COUNTA('Compréhension de l''écrit'!$F$1:$DA$1)+1),0))</f>
        <v>#REF!</v>
      </c>
      <c r="T6134" s="16" t="e">
        <f>INDEX('Compréhension de l''écrit'!$C$2:$C$971,ROUNDUP((ROW()-1)/(COUNTA('Compréhension de l''écrit'!$F$1:$DA$1)+1),0))</f>
        <v>#REF!</v>
      </c>
      <c r="U6134" s="16" t="e">
        <f>INDEX('Compréhension de l''écrit'!$D$2:$D$971,ROUNDUP((ROW()-1)/(COUNTA('Compréhension de l''écrit'!$F$1:$DA$1)+1),0))</f>
        <v>#REF!</v>
      </c>
      <c r="V6134" s="16">
        <f>INDEX('Compréhension de l''écrit'!$E$1:$DA$1,+MOD(ROW()-2,COUNTA($H$5:$H$32)*2)+1)</f>
        <v>0</v>
      </c>
      <c r="W6134" s="16" t="str">
        <f>IFERROR(INDEX('Compréhension de l''écrit'!$E$1:$DA$971,MATCH(S6134,'Compréhension de l''écrit'!$B$2:$B$971,0)+1,MATCH(V6134,'Compréhension de l''écrit'!$E$1:$DA$1,0)),"")</f>
        <v/>
      </c>
      <c r="X6134" s="16" t="e">
        <f t="shared" si="97"/>
        <v>#REF!</v>
      </c>
      <c r="Y6134" s="16" t="str">
        <f>IFERROR(VLOOKUP(V6134,Paramétrages!H:I,2,FALSE),"")</f>
        <v/>
      </c>
    </row>
    <row r="6135" spans="18:25" x14ac:dyDescent="0.2">
      <c r="R6135" s="16" t="e">
        <f>INDEX('Compréhension de l''écrit'!$A$2:$A$971,ROUNDUP((ROW()-1)/(COUNTA('Compréhension de l''écrit'!$F$1:$DA$1)+1),0))</f>
        <v>#REF!</v>
      </c>
      <c r="S6135" s="16" t="e">
        <f>INDEX('Compréhension de l''écrit'!$B$2:$B$971,ROUNDUP((ROW()-1)/(COUNTA('Compréhension de l''écrit'!$F$1:$DA$1)+1),0))</f>
        <v>#REF!</v>
      </c>
      <c r="T6135" s="16" t="e">
        <f>INDEX('Compréhension de l''écrit'!$C$2:$C$971,ROUNDUP((ROW()-1)/(COUNTA('Compréhension de l''écrit'!$F$1:$DA$1)+1),0))</f>
        <v>#REF!</v>
      </c>
      <c r="U6135" s="16" t="e">
        <f>INDEX('Compréhension de l''écrit'!$D$2:$D$971,ROUNDUP((ROW()-1)/(COUNTA('Compréhension de l''écrit'!$F$1:$DA$1)+1),0))</f>
        <v>#REF!</v>
      </c>
      <c r="V6135" s="16">
        <f>INDEX('Compréhension de l''écrit'!$E$1:$DA$1,+MOD(ROW()-2,COUNTA($H$5:$H$32)*2)+1)</f>
        <v>0</v>
      </c>
      <c r="W6135" s="16" t="str">
        <f>IFERROR(INDEX('Compréhension de l''écrit'!$E$1:$DA$971,MATCH(S6135,'Compréhension de l''écrit'!$B$2:$B$971,0)+1,MATCH(V6135,'Compréhension de l''écrit'!$E$1:$DA$1,0)),"")</f>
        <v/>
      </c>
      <c r="X6135" s="16" t="e">
        <f t="shared" si="97"/>
        <v>#REF!</v>
      </c>
      <c r="Y6135" s="16" t="str">
        <f>IFERROR(VLOOKUP(V6135,Paramétrages!H:I,2,FALSE),"")</f>
        <v/>
      </c>
    </row>
    <row r="6136" spans="18:25" x14ac:dyDescent="0.2">
      <c r="R6136" s="16" t="e">
        <f>INDEX('Compréhension de l''écrit'!$A$2:$A$971,ROUNDUP((ROW()-1)/(COUNTA('Compréhension de l''écrit'!$F$1:$DA$1)+1),0))</f>
        <v>#REF!</v>
      </c>
      <c r="S6136" s="16" t="e">
        <f>INDEX('Compréhension de l''écrit'!$B$2:$B$971,ROUNDUP((ROW()-1)/(COUNTA('Compréhension de l''écrit'!$F$1:$DA$1)+1),0))</f>
        <v>#REF!</v>
      </c>
      <c r="T6136" s="16" t="e">
        <f>INDEX('Compréhension de l''écrit'!$C$2:$C$971,ROUNDUP((ROW()-1)/(COUNTA('Compréhension de l''écrit'!$F$1:$DA$1)+1),0))</f>
        <v>#REF!</v>
      </c>
      <c r="U6136" s="16" t="e">
        <f>INDEX('Compréhension de l''écrit'!$D$2:$D$971,ROUNDUP((ROW()-1)/(COUNTA('Compréhension de l''écrit'!$F$1:$DA$1)+1),0))</f>
        <v>#REF!</v>
      </c>
      <c r="V6136" s="16">
        <f>INDEX('Compréhension de l''écrit'!$E$1:$DA$1,+MOD(ROW()-2,COUNTA($H$5:$H$32)*2)+1)</f>
        <v>0</v>
      </c>
      <c r="W6136" s="16" t="str">
        <f>IFERROR(INDEX('Compréhension de l''écrit'!$E$1:$DA$971,MATCH(S6136,'Compréhension de l''écrit'!$B$2:$B$971,0)+1,MATCH(V6136,'Compréhension de l''écrit'!$E$1:$DA$1,0)),"")</f>
        <v/>
      </c>
      <c r="X6136" s="16" t="e">
        <f t="shared" si="97"/>
        <v>#REF!</v>
      </c>
      <c r="Y6136" s="16" t="str">
        <f>IFERROR(VLOOKUP(V6136,Paramétrages!H:I,2,FALSE),"")</f>
        <v/>
      </c>
    </row>
    <row r="6137" spans="18:25" x14ac:dyDescent="0.2">
      <c r="R6137" s="16" t="e">
        <f>INDEX('Compréhension de l''écrit'!$A$2:$A$971,ROUNDUP((ROW()-1)/(COUNTA('Compréhension de l''écrit'!$F$1:$DA$1)+1),0))</f>
        <v>#REF!</v>
      </c>
      <c r="S6137" s="16" t="e">
        <f>INDEX('Compréhension de l''écrit'!$B$2:$B$971,ROUNDUP((ROW()-1)/(COUNTA('Compréhension de l''écrit'!$F$1:$DA$1)+1),0))</f>
        <v>#REF!</v>
      </c>
      <c r="T6137" s="16" t="e">
        <f>INDEX('Compréhension de l''écrit'!$C$2:$C$971,ROUNDUP((ROW()-1)/(COUNTA('Compréhension de l''écrit'!$F$1:$DA$1)+1),0))</f>
        <v>#REF!</v>
      </c>
      <c r="U6137" s="16" t="e">
        <f>INDEX('Compréhension de l''écrit'!$D$2:$D$971,ROUNDUP((ROW()-1)/(COUNTA('Compréhension de l''écrit'!$F$1:$DA$1)+1),0))</f>
        <v>#REF!</v>
      </c>
      <c r="V6137" s="16">
        <f>INDEX('Compréhension de l''écrit'!$E$1:$DA$1,+MOD(ROW()-2,COUNTA($H$5:$H$32)*2)+1)</f>
        <v>0</v>
      </c>
      <c r="W6137" s="16" t="str">
        <f>IFERROR(INDEX('Compréhension de l''écrit'!$E$1:$DA$971,MATCH(S6137,'Compréhension de l''écrit'!$B$2:$B$971,0)+1,MATCH(V6137,'Compréhension de l''écrit'!$E$1:$DA$1,0)),"")</f>
        <v/>
      </c>
      <c r="X6137" s="16" t="e">
        <f t="shared" si="97"/>
        <v>#REF!</v>
      </c>
      <c r="Y6137" s="16" t="str">
        <f>IFERROR(VLOOKUP(V6137,Paramétrages!H:I,2,FALSE),"")</f>
        <v/>
      </c>
    </row>
    <row r="6138" spans="18:25" x14ac:dyDescent="0.2">
      <c r="R6138" s="16" t="e">
        <f>INDEX('Compréhension de l''écrit'!$A$2:$A$971,ROUNDUP((ROW()-1)/(COUNTA('Compréhension de l''écrit'!$F$1:$DA$1)+1),0))</f>
        <v>#REF!</v>
      </c>
      <c r="S6138" s="16" t="e">
        <f>INDEX('Compréhension de l''écrit'!$B$2:$B$971,ROUNDUP((ROW()-1)/(COUNTA('Compréhension de l''écrit'!$F$1:$DA$1)+1),0))</f>
        <v>#REF!</v>
      </c>
      <c r="T6138" s="16" t="e">
        <f>INDEX('Compréhension de l''écrit'!$C$2:$C$971,ROUNDUP((ROW()-1)/(COUNTA('Compréhension de l''écrit'!$F$1:$DA$1)+1),0))</f>
        <v>#REF!</v>
      </c>
      <c r="U6138" s="16" t="e">
        <f>INDEX('Compréhension de l''écrit'!$D$2:$D$971,ROUNDUP((ROW()-1)/(COUNTA('Compréhension de l''écrit'!$F$1:$DA$1)+1),0))</f>
        <v>#REF!</v>
      </c>
      <c r="V6138" s="16">
        <f>INDEX('Compréhension de l''écrit'!$E$1:$DA$1,+MOD(ROW()-2,COUNTA($H$5:$H$32)*2)+1)</f>
        <v>0</v>
      </c>
      <c r="W6138" s="16" t="str">
        <f>IFERROR(INDEX('Compréhension de l''écrit'!$E$1:$DA$971,MATCH(S6138,'Compréhension de l''écrit'!$B$2:$B$971,0)+1,MATCH(V6138,'Compréhension de l''écrit'!$E$1:$DA$1,0)),"")</f>
        <v/>
      </c>
      <c r="X6138" s="16" t="e">
        <f t="shared" si="97"/>
        <v>#REF!</v>
      </c>
      <c r="Y6138" s="16" t="str">
        <f>IFERROR(VLOOKUP(V6138,Paramétrages!H:I,2,FALSE),"")</f>
        <v/>
      </c>
    </row>
    <row r="6139" spans="18:25" x14ac:dyDescent="0.2">
      <c r="R6139" s="16" t="e">
        <f>INDEX('Compréhension de l''écrit'!$A$2:$A$971,ROUNDUP((ROW()-1)/(COUNTA('Compréhension de l''écrit'!$F$1:$DA$1)+1),0))</f>
        <v>#REF!</v>
      </c>
      <c r="S6139" s="16" t="e">
        <f>INDEX('Compréhension de l''écrit'!$B$2:$B$971,ROUNDUP((ROW()-1)/(COUNTA('Compréhension de l''écrit'!$F$1:$DA$1)+1),0))</f>
        <v>#REF!</v>
      </c>
      <c r="T6139" s="16" t="e">
        <f>INDEX('Compréhension de l''écrit'!$C$2:$C$971,ROUNDUP((ROW()-1)/(COUNTA('Compréhension de l''écrit'!$F$1:$DA$1)+1),0))</f>
        <v>#REF!</v>
      </c>
      <c r="U6139" s="16" t="e">
        <f>INDEX('Compréhension de l''écrit'!$D$2:$D$971,ROUNDUP((ROW()-1)/(COUNTA('Compréhension de l''écrit'!$F$1:$DA$1)+1),0))</f>
        <v>#REF!</v>
      </c>
      <c r="V6139" s="16">
        <f>INDEX('Compréhension de l''écrit'!$E$1:$DA$1,+MOD(ROW()-2,COUNTA($H$5:$H$32)*2)+1)</f>
        <v>0</v>
      </c>
      <c r="W6139" s="16" t="str">
        <f>IFERROR(INDEX('Compréhension de l''écrit'!$E$1:$DA$971,MATCH(S6139,'Compréhension de l''écrit'!$B$2:$B$971,0)+1,MATCH(V6139,'Compréhension de l''écrit'!$E$1:$DA$1,0)),"")</f>
        <v/>
      </c>
      <c r="X6139" s="16" t="e">
        <f t="shared" si="97"/>
        <v>#REF!</v>
      </c>
      <c r="Y6139" s="16" t="str">
        <f>IFERROR(VLOOKUP(V6139,Paramétrages!H:I,2,FALSE),"")</f>
        <v/>
      </c>
    </row>
    <row r="6140" spans="18:25" x14ac:dyDescent="0.2">
      <c r="R6140" s="16" t="e">
        <f>INDEX('Compréhension de l''écrit'!$A$2:$A$971,ROUNDUP((ROW()-1)/(COUNTA('Compréhension de l''écrit'!$F$1:$DA$1)+1),0))</f>
        <v>#REF!</v>
      </c>
      <c r="S6140" s="16" t="e">
        <f>INDEX('Compréhension de l''écrit'!$B$2:$B$971,ROUNDUP((ROW()-1)/(COUNTA('Compréhension de l''écrit'!$F$1:$DA$1)+1),0))</f>
        <v>#REF!</v>
      </c>
      <c r="T6140" s="16" t="e">
        <f>INDEX('Compréhension de l''écrit'!$C$2:$C$971,ROUNDUP((ROW()-1)/(COUNTA('Compréhension de l''écrit'!$F$1:$DA$1)+1),0))</f>
        <v>#REF!</v>
      </c>
      <c r="U6140" s="16" t="e">
        <f>INDEX('Compréhension de l''écrit'!$D$2:$D$971,ROUNDUP((ROW()-1)/(COUNTA('Compréhension de l''écrit'!$F$1:$DA$1)+1),0))</f>
        <v>#REF!</v>
      </c>
      <c r="V6140" s="16">
        <f>INDEX('Compréhension de l''écrit'!$E$1:$DA$1,+MOD(ROW()-2,COUNTA($H$5:$H$32)*2)+1)</f>
        <v>0</v>
      </c>
      <c r="W6140" s="16" t="str">
        <f>IFERROR(INDEX('Compréhension de l''écrit'!$E$1:$DA$971,MATCH(S6140,'Compréhension de l''écrit'!$B$2:$B$971,0)+1,MATCH(V6140,'Compréhension de l''écrit'!$E$1:$DA$1,0)),"")</f>
        <v/>
      </c>
      <c r="X6140" s="16" t="e">
        <f t="shared" si="97"/>
        <v>#REF!</v>
      </c>
      <c r="Y6140" s="16" t="str">
        <f>IFERROR(VLOOKUP(V6140,Paramétrages!H:I,2,FALSE),"")</f>
        <v/>
      </c>
    </row>
    <row r="6141" spans="18:25" x14ac:dyDescent="0.2">
      <c r="R6141" s="16" t="e">
        <f>INDEX('Compréhension de l''écrit'!$A$2:$A$971,ROUNDUP((ROW()-1)/(COUNTA('Compréhension de l''écrit'!$F$1:$DA$1)+1),0))</f>
        <v>#REF!</v>
      </c>
      <c r="S6141" s="16" t="e">
        <f>INDEX('Compréhension de l''écrit'!$B$2:$B$971,ROUNDUP((ROW()-1)/(COUNTA('Compréhension de l''écrit'!$F$1:$DA$1)+1),0))</f>
        <v>#REF!</v>
      </c>
      <c r="T6141" s="16" t="e">
        <f>INDEX('Compréhension de l''écrit'!$C$2:$C$971,ROUNDUP((ROW()-1)/(COUNTA('Compréhension de l''écrit'!$F$1:$DA$1)+1),0))</f>
        <v>#REF!</v>
      </c>
      <c r="U6141" s="16" t="e">
        <f>INDEX('Compréhension de l''écrit'!$D$2:$D$971,ROUNDUP((ROW()-1)/(COUNTA('Compréhension de l''écrit'!$F$1:$DA$1)+1),0))</f>
        <v>#REF!</v>
      </c>
      <c r="V6141" s="16">
        <f>INDEX('Compréhension de l''écrit'!$E$1:$DA$1,+MOD(ROW()-2,COUNTA($H$5:$H$32)*2)+1)</f>
        <v>0</v>
      </c>
      <c r="W6141" s="16" t="str">
        <f>IFERROR(INDEX('Compréhension de l''écrit'!$E$1:$DA$971,MATCH(S6141,'Compréhension de l''écrit'!$B$2:$B$971,0)+1,MATCH(V6141,'Compréhension de l''écrit'!$E$1:$DA$1,0)),"")</f>
        <v/>
      </c>
      <c r="X6141" s="16" t="e">
        <f t="shared" si="97"/>
        <v>#REF!</v>
      </c>
      <c r="Y6141" s="16" t="str">
        <f>IFERROR(VLOOKUP(V6141,Paramétrages!H:I,2,FALSE),"")</f>
        <v/>
      </c>
    </row>
    <row r="6142" spans="18:25" x14ac:dyDescent="0.2">
      <c r="R6142" s="16" t="e">
        <f>INDEX('Compréhension de l''écrit'!$A$2:$A$971,ROUNDUP((ROW()-1)/(COUNTA('Compréhension de l''écrit'!$F$1:$DA$1)+1),0))</f>
        <v>#REF!</v>
      </c>
      <c r="S6142" s="16" t="e">
        <f>INDEX('Compréhension de l''écrit'!$B$2:$B$971,ROUNDUP((ROW()-1)/(COUNTA('Compréhension de l''écrit'!$F$1:$DA$1)+1),0))</f>
        <v>#REF!</v>
      </c>
      <c r="T6142" s="16" t="e">
        <f>INDEX('Compréhension de l''écrit'!$C$2:$C$971,ROUNDUP((ROW()-1)/(COUNTA('Compréhension de l''écrit'!$F$1:$DA$1)+1),0))</f>
        <v>#REF!</v>
      </c>
      <c r="U6142" s="16" t="e">
        <f>INDEX('Compréhension de l''écrit'!$D$2:$D$971,ROUNDUP((ROW()-1)/(COUNTA('Compréhension de l''écrit'!$F$1:$DA$1)+1),0))</f>
        <v>#REF!</v>
      </c>
      <c r="V6142" s="16">
        <f>INDEX('Compréhension de l''écrit'!$E$1:$DA$1,+MOD(ROW()-2,COUNTA($H$5:$H$32)*2)+1)</f>
        <v>0</v>
      </c>
      <c r="W6142" s="16" t="str">
        <f>IFERROR(INDEX('Compréhension de l''écrit'!$E$1:$DA$971,MATCH(S6142,'Compréhension de l''écrit'!$B$2:$B$971,0)+1,MATCH(V6142,'Compréhension de l''écrit'!$E$1:$DA$1,0)),"")</f>
        <v/>
      </c>
      <c r="X6142" s="16" t="e">
        <f t="shared" si="97"/>
        <v>#REF!</v>
      </c>
      <c r="Y6142" s="16" t="str">
        <f>IFERROR(VLOOKUP(V6142,Paramétrages!H:I,2,FALSE),"")</f>
        <v/>
      </c>
    </row>
    <row r="6143" spans="18:25" x14ac:dyDescent="0.2">
      <c r="R6143" s="16" t="e">
        <f>INDEX('Compréhension de l''écrit'!$A$2:$A$971,ROUNDUP((ROW()-1)/(COUNTA('Compréhension de l''écrit'!$F$1:$DA$1)+1),0))</f>
        <v>#REF!</v>
      </c>
      <c r="S6143" s="16" t="e">
        <f>INDEX('Compréhension de l''écrit'!$B$2:$B$971,ROUNDUP((ROW()-1)/(COUNTA('Compréhension de l''écrit'!$F$1:$DA$1)+1),0))</f>
        <v>#REF!</v>
      </c>
      <c r="T6143" s="16" t="e">
        <f>INDEX('Compréhension de l''écrit'!$C$2:$C$971,ROUNDUP((ROW()-1)/(COUNTA('Compréhension de l''écrit'!$F$1:$DA$1)+1),0))</f>
        <v>#REF!</v>
      </c>
      <c r="U6143" s="16" t="e">
        <f>INDEX('Compréhension de l''écrit'!$D$2:$D$971,ROUNDUP((ROW()-1)/(COUNTA('Compréhension de l''écrit'!$F$1:$DA$1)+1),0))</f>
        <v>#REF!</v>
      </c>
      <c r="V6143" s="16">
        <f>INDEX('Compréhension de l''écrit'!$E$1:$DA$1,+MOD(ROW()-2,COUNTA($H$5:$H$32)*2)+1)</f>
        <v>0</v>
      </c>
      <c r="W6143" s="16" t="str">
        <f>IFERROR(INDEX('Compréhension de l''écrit'!$E$1:$DA$971,MATCH(S6143,'Compréhension de l''écrit'!$B$2:$B$971,0)+1,MATCH(V6143,'Compréhension de l''écrit'!$E$1:$DA$1,0)),"")</f>
        <v/>
      </c>
      <c r="X6143" s="16" t="e">
        <f t="shared" si="97"/>
        <v>#REF!</v>
      </c>
      <c r="Y6143" s="16" t="str">
        <f>IFERROR(VLOOKUP(V6143,Paramétrages!H:I,2,FALSE),"")</f>
        <v/>
      </c>
    </row>
    <row r="6144" spans="18:25" x14ac:dyDescent="0.2">
      <c r="R6144" s="16" t="e">
        <f>INDEX('Compréhension de l''écrit'!$A$2:$A$971,ROUNDUP((ROW()-1)/(COUNTA('Compréhension de l''écrit'!$F$1:$DA$1)+1),0))</f>
        <v>#REF!</v>
      </c>
      <c r="S6144" s="16" t="e">
        <f>INDEX('Compréhension de l''écrit'!$B$2:$B$971,ROUNDUP((ROW()-1)/(COUNTA('Compréhension de l''écrit'!$F$1:$DA$1)+1),0))</f>
        <v>#REF!</v>
      </c>
      <c r="T6144" s="16" t="e">
        <f>INDEX('Compréhension de l''écrit'!$C$2:$C$971,ROUNDUP((ROW()-1)/(COUNTA('Compréhension de l''écrit'!$F$1:$DA$1)+1),0))</f>
        <v>#REF!</v>
      </c>
      <c r="U6144" s="16" t="e">
        <f>INDEX('Compréhension de l''écrit'!$D$2:$D$971,ROUNDUP((ROW()-1)/(COUNTA('Compréhension de l''écrit'!$F$1:$DA$1)+1),0))</f>
        <v>#REF!</v>
      </c>
      <c r="V6144" s="16">
        <f>INDEX('Compréhension de l''écrit'!$E$1:$DA$1,+MOD(ROW()-2,COUNTA($H$5:$H$32)*2)+1)</f>
        <v>0</v>
      </c>
      <c r="W6144" s="16" t="str">
        <f>IFERROR(INDEX('Compréhension de l''écrit'!$E$1:$DA$971,MATCH(S6144,'Compréhension de l''écrit'!$B$2:$B$971,0)+1,MATCH(V6144,'Compréhension de l''écrit'!$E$1:$DA$1,0)),"")</f>
        <v/>
      </c>
      <c r="X6144" s="16" t="e">
        <f t="shared" si="97"/>
        <v>#REF!</v>
      </c>
      <c r="Y6144" s="16" t="str">
        <f>IFERROR(VLOOKUP(V6144,Paramétrages!H:I,2,FALSE),"")</f>
        <v/>
      </c>
    </row>
    <row r="6145" spans="18:25" x14ac:dyDescent="0.2">
      <c r="R6145" s="16" t="e">
        <f>INDEX('Compréhension de l''écrit'!$A$2:$A$971,ROUNDUP((ROW()-1)/(COUNTA('Compréhension de l''écrit'!$F$1:$DA$1)+1),0))</f>
        <v>#REF!</v>
      </c>
      <c r="S6145" s="16" t="e">
        <f>INDEX('Compréhension de l''écrit'!$B$2:$B$971,ROUNDUP((ROW()-1)/(COUNTA('Compréhension de l''écrit'!$F$1:$DA$1)+1),0))</f>
        <v>#REF!</v>
      </c>
      <c r="T6145" s="16" t="e">
        <f>INDEX('Compréhension de l''écrit'!$C$2:$C$971,ROUNDUP((ROW()-1)/(COUNTA('Compréhension de l''écrit'!$F$1:$DA$1)+1),0))</f>
        <v>#REF!</v>
      </c>
      <c r="U6145" s="16" t="e">
        <f>INDEX('Compréhension de l''écrit'!$D$2:$D$971,ROUNDUP((ROW()-1)/(COUNTA('Compréhension de l''écrit'!$F$1:$DA$1)+1),0))</f>
        <v>#REF!</v>
      </c>
      <c r="V6145" s="16">
        <f>INDEX('Compréhension de l''écrit'!$E$1:$DA$1,+MOD(ROW()-2,COUNTA($H$5:$H$32)*2)+1)</f>
        <v>0</v>
      </c>
      <c r="W6145" s="16" t="str">
        <f>IFERROR(INDEX('Compréhension de l''écrit'!$E$1:$DA$971,MATCH(S6145,'Compréhension de l''écrit'!$B$2:$B$971,0)+1,MATCH(V6145,'Compréhension de l''écrit'!$E$1:$DA$1,0)),"")</f>
        <v/>
      </c>
      <c r="X6145" s="16" t="e">
        <f t="shared" si="97"/>
        <v>#REF!</v>
      </c>
      <c r="Y6145" s="16" t="str">
        <f>IFERROR(VLOOKUP(V6145,Paramétrages!H:I,2,FALSE),"")</f>
        <v/>
      </c>
    </row>
    <row r="6146" spans="18:25" x14ac:dyDescent="0.2">
      <c r="R6146" s="16" t="e">
        <f>INDEX('Compréhension de l''écrit'!$A$2:$A$971,ROUNDUP((ROW()-1)/(COUNTA('Compréhension de l''écrit'!$F$1:$DA$1)+1),0))</f>
        <v>#REF!</v>
      </c>
      <c r="S6146" s="16" t="e">
        <f>INDEX('Compréhension de l''écrit'!$B$2:$B$971,ROUNDUP((ROW()-1)/(COUNTA('Compréhension de l''écrit'!$F$1:$DA$1)+1),0))</f>
        <v>#REF!</v>
      </c>
      <c r="T6146" s="16" t="e">
        <f>INDEX('Compréhension de l''écrit'!$C$2:$C$971,ROUNDUP((ROW()-1)/(COUNTA('Compréhension de l''écrit'!$F$1:$DA$1)+1),0))</f>
        <v>#REF!</v>
      </c>
      <c r="U6146" s="16" t="e">
        <f>INDEX('Compréhension de l''écrit'!$D$2:$D$971,ROUNDUP((ROW()-1)/(COUNTA('Compréhension de l''écrit'!$F$1:$DA$1)+1),0))</f>
        <v>#REF!</v>
      </c>
      <c r="V6146" s="16">
        <f>INDEX('Compréhension de l''écrit'!$E$1:$DA$1,+MOD(ROW()-2,COUNTA($H$5:$H$32)*2)+1)</f>
        <v>0</v>
      </c>
      <c r="W6146" s="16" t="str">
        <f>IFERROR(INDEX('Compréhension de l''écrit'!$E$1:$DA$971,MATCH(S6146,'Compréhension de l''écrit'!$B$2:$B$971,0)+1,MATCH(V6146,'Compréhension de l''écrit'!$E$1:$DA$1,0)),"")</f>
        <v/>
      </c>
      <c r="X6146" s="16" t="e">
        <f t="shared" si="97"/>
        <v>#REF!</v>
      </c>
      <c r="Y6146" s="16" t="str">
        <f>IFERROR(VLOOKUP(V6146,Paramétrages!H:I,2,FALSE),"")</f>
        <v/>
      </c>
    </row>
    <row r="6147" spans="18:25" x14ac:dyDescent="0.2">
      <c r="R6147" s="16" t="e">
        <f>INDEX('Compréhension de l''écrit'!$A$2:$A$971,ROUNDUP((ROW()-1)/(COUNTA('Compréhension de l''écrit'!$F$1:$DA$1)+1),0))</f>
        <v>#REF!</v>
      </c>
      <c r="S6147" s="16" t="e">
        <f>INDEX('Compréhension de l''écrit'!$B$2:$B$971,ROUNDUP((ROW()-1)/(COUNTA('Compréhension de l''écrit'!$F$1:$DA$1)+1),0))</f>
        <v>#REF!</v>
      </c>
      <c r="T6147" s="16" t="e">
        <f>INDEX('Compréhension de l''écrit'!$C$2:$C$971,ROUNDUP((ROW()-1)/(COUNTA('Compréhension de l''écrit'!$F$1:$DA$1)+1),0))</f>
        <v>#REF!</v>
      </c>
      <c r="U6147" s="16" t="e">
        <f>INDEX('Compréhension de l''écrit'!$D$2:$D$971,ROUNDUP((ROW()-1)/(COUNTA('Compréhension de l''écrit'!$F$1:$DA$1)+1),0))</f>
        <v>#REF!</v>
      </c>
      <c r="V6147" s="16">
        <f>INDEX('Compréhension de l''écrit'!$E$1:$DA$1,+MOD(ROW()-2,COUNTA($H$5:$H$32)*2)+1)</f>
        <v>0</v>
      </c>
      <c r="W6147" s="16" t="str">
        <f>IFERROR(INDEX('Compréhension de l''écrit'!$E$1:$DA$971,MATCH(S6147,'Compréhension de l''écrit'!$B$2:$B$971,0)+1,MATCH(V6147,'Compréhension de l''écrit'!$E$1:$DA$1,0)),"")</f>
        <v/>
      </c>
      <c r="X6147" s="16" t="e">
        <f t="shared" ref="X6147:X6210" si="98">S6147&amp;T6147</f>
        <v>#REF!</v>
      </c>
      <c r="Y6147" s="16" t="str">
        <f>IFERROR(VLOOKUP(V6147,Paramétrages!H:I,2,FALSE),"")</f>
        <v/>
      </c>
    </row>
    <row r="6148" spans="18:25" x14ac:dyDescent="0.2">
      <c r="R6148" s="16" t="e">
        <f>INDEX('Compréhension de l''écrit'!$A$2:$A$971,ROUNDUP((ROW()-1)/(COUNTA('Compréhension de l''écrit'!$F$1:$DA$1)+1),0))</f>
        <v>#REF!</v>
      </c>
      <c r="S6148" s="16" t="e">
        <f>INDEX('Compréhension de l''écrit'!$B$2:$B$971,ROUNDUP((ROW()-1)/(COUNTA('Compréhension de l''écrit'!$F$1:$DA$1)+1),0))</f>
        <v>#REF!</v>
      </c>
      <c r="T6148" s="16" t="e">
        <f>INDEX('Compréhension de l''écrit'!$C$2:$C$971,ROUNDUP((ROW()-1)/(COUNTA('Compréhension de l''écrit'!$F$1:$DA$1)+1),0))</f>
        <v>#REF!</v>
      </c>
      <c r="U6148" s="16" t="e">
        <f>INDEX('Compréhension de l''écrit'!$D$2:$D$971,ROUNDUP((ROW()-1)/(COUNTA('Compréhension de l''écrit'!$F$1:$DA$1)+1),0))</f>
        <v>#REF!</v>
      </c>
      <c r="V6148" s="16">
        <f>INDEX('Compréhension de l''écrit'!$E$1:$DA$1,+MOD(ROW()-2,COUNTA($H$5:$H$32)*2)+1)</f>
        <v>0</v>
      </c>
      <c r="W6148" s="16" t="str">
        <f>IFERROR(INDEX('Compréhension de l''écrit'!$E$1:$DA$971,MATCH(S6148,'Compréhension de l''écrit'!$B$2:$B$971,0)+1,MATCH(V6148,'Compréhension de l''écrit'!$E$1:$DA$1,0)),"")</f>
        <v/>
      </c>
      <c r="X6148" s="16" t="e">
        <f t="shared" si="98"/>
        <v>#REF!</v>
      </c>
      <c r="Y6148" s="16" t="str">
        <f>IFERROR(VLOOKUP(V6148,Paramétrages!H:I,2,FALSE),"")</f>
        <v/>
      </c>
    </row>
    <row r="6149" spans="18:25" x14ac:dyDescent="0.2">
      <c r="R6149" s="16" t="e">
        <f>INDEX('Compréhension de l''écrit'!$A$2:$A$971,ROUNDUP((ROW()-1)/(COUNTA('Compréhension de l''écrit'!$F$1:$DA$1)+1),0))</f>
        <v>#REF!</v>
      </c>
      <c r="S6149" s="16" t="e">
        <f>INDEX('Compréhension de l''écrit'!$B$2:$B$971,ROUNDUP((ROW()-1)/(COUNTA('Compréhension de l''écrit'!$F$1:$DA$1)+1),0))</f>
        <v>#REF!</v>
      </c>
      <c r="T6149" s="16" t="e">
        <f>INDEX('Compréhension de l''écrit'!$C$2:$C$971,ROUNDUP((ROW()-1)/(COUNTA('Compréhension de l''écrit'!$F$1:$DA$1)+1),0))</f>
        <v>#REF!</v>
      </c>
      <c r="U6149" s="16" t="e">
        <f>INDEX('Compréhension de l''écrit'!$D$2:$D$971,ROUNDUP((ROW()-1)/(COUNTA('Compréhension de l''écrit'!$F$1:$DA$1)+1),0))</f>
        <v>#REF!</v>
      </c>
      <c r="V6149" s="16">
        <f>INDEX('Compréhension de l''écrit'!$E$1:$DA$1,+MOD(ROW()-2,COUNTA($H$5:$H$32)*2)+1)</f>
        <v>0</v>
      </c>
      <c r="W6149" s="16" t="str">
        <f>IFERROR(INDEX('Compréhension de l''écrit'!$E$1:$DA$971,MATCH(S6149,'Compréhension de l''écrit'!$B$2:$B$971,0)+1,MATCH(V6149,'Compréhension de l''écrit'!$E$1:$DA$1,0)),"")</f>
        <v/>
      </c>
      <c r="X6149" s="16" t="e">
        <f t="shared" si="98"/>
        <v>#REF!</v>
      </c>
      <c r="Y6149" s="16" t="str">
        <f>IFERROR(VLOOKUP(V6149,Paramétrages!H:I,2,FALSE),"")</f>
        <v/>
      </c>
    </row>
    <row r="6150" spans="18:25" x14ac:dyDescent="0.2">
      <c r="R6150" s="16" t="e">
        <f>INDEX('Compréhension de l''écrit'!$A$2:$A$971,ROUNDUP((ROW()-1)/(COUNTA('Compréhension de l''écrit'!$F$1:$DA$1)+1),0))</f>
        <v>#REF!</v>
      </c>
      <c r="S6150" s="16" t="e">
        <f>INDEX('Compréhension de l''écrit'!$B$2:$B$971,ROUNDUP((ROW()-1)/(COUNTA('Compréhension de l''écrit'!$F$1:$DA$1)+1),0))</f>
        <v>#REF!</v>
      </c>
      <c r="T6150" s="16" t="e">
        <f>INDEX('Compréhension de l''écrit'!$C$2:$C$971,ROUNDUP((ROW()-1)/(COUNTA('Compréhension de l''écrit'!$F$1:$DA$1)+1),0))</f>
        <v>#REF!</v>
      </c>
      <c r="U6150" s="16" t="e">
        <f>INDEX('Compréhension de l''écrit'!$D$2:$D$971,ROUNDUP((ROW()-1)/(COUNTA('Compréhension de l''écrit'!$F$1:$DA$1)+1),0))</f>
        <v>#REF!</v>
      </c>
      <c r="V6150" s="16">
        <f>INDEX('Compréhension de l''écrit'!$E$1:$DA$1,+MOD(ROW()-2,COUNTA($H$5:$H$32)*2)+1)</f>
        <v>0</v>
      </c>
      <c r="W6150" s="16" t="str">
        <f>IFERROR(INDEX('Compréhension de l''écrit'!$E$1:$DA$971,MATCH(S6150,'Compréhension de l''écrit'!$B$2:$B$971,0)+1,MATCH(V6150,'Compréhension de l''écrit'!$E$1:$DA$1,0)),"")</f>
        <v/>
      </c>
      <c r="X6150" s="16" t="e">
        <f t="shared" si="98"/>
        <v>#REF!</v>
      </c>
      <c r="Y6150" s="16" t="str">
        <f>IFERROR(VLOOKUP(V6150,Paramétrages!H:I,2,FALSE),"")</f>
        <v/>
      </c>
    </row>
    <row r="6151" spans="18:25" x14ac:dyDescent="0.2">
      <c r="R6151" s="16" t="e">
        <f>INDEX('Compréhension de l''écrit'!$A$2:$A$971,ROUNDUP((ROW()-1)/(COUNTA('Compréhension de l''écrit'!$F$1:$DA$1)+1),0))</f>
        <v>#REF!</v>
      </c>
      <c r="S6151" s="16" t="e">
        <f>INDEX('Compréhension de l''écrit'!$B$2:$B$971,ROUNDUP((ROW()-1)/(COUNTA('Compréhension de l''écrit'!$F$1:$DA$1)+1),0))</f>
        <v>#REF!</v>
      </c>
      <c r="T6151" s="16" t="e">
        <f>INDEX('Compréhension de l''écrit'!$C$2:$C$971,ROUNDUP((ROW()-1)/(COUNTA('Compréhension de l''écrit'!$F$1:$DA$1)+1),0))</f>
        <v>#REF!</v>
      </c>
      <c r="U6151" s="16" t="e">
        <f>INDEX('Compréhension de l''écrit'!$D$2:$D$971,ROUNDUP((ROW()-1)/(COUNTA('Compréhension de l''écrit'!$F$1:$DA$1)+1),0))</f>
        <v>#REF!</v>
      </c>
      <c r="V6151" s="16">
        <f>INDEX('Compréhension de l''écrit'!$E$1:$DA$1,+MOD(ROW()-2,COUNTA($H$5:$H$32)*2)+1)</f>
        <v>0</v>
      </c>
      <c r="W6151" s="16" t="str">
        <f>IFERROR(INDEX('Compréhension de l''écrit'!$E$1:$DA$971,MATCH(S6151,'Compréhension de l''écrit'!$B$2:$B$971,0)+1,MATCH(V6151,'Compréhension de l''écrit'!$E$1:$DA$1,0)),"")</f>
        <v/>
      </c>
      <c r="X6151" s="16" t="e">
        <f t="shared" si="98"/>
        <v>#REF!</v>
      </c>
      <c r="Y6151" s="16" t="str">
        <f>IFERROR(VLOOKUP(V6151,Paramétrages!H:I,2,FALSE),"")</f>
        <v/>
      </c>
    </row>
    <row r="6152" spans="18:25" x14ac:dyDescent="0.2">
      <c r="R6152" s="16" t="e">
        <f>INDEX('Compréhension de l''écrit'!$A$2:$A$971,ROUNDUP((ROW()-1)/(COUNTA('Compréhension de l''écrit'!$F$1:$DA$1)+1),0))</f>
        <v>#REF!</v>
      </c>
      <c r="S6152" s="16" t="e">
        <f>INDEX('Compréhension de l''écrit'!$B$2:$B$971,ROUNDUP((ROW()-1)/(COUNTA('Compréhension de l''écrit'!$F$1:$DA$1)+1),0))</f>
        <v>#REF!</v>
      </c>
      <c r="T6152" s="16" t="e">
        <f>INDEX('Compréhension de l''écrit'!$C$2:$C$971,ROUNDUP((ROW()-1)/(COUNTA('Compréhension de l''écrit'!$F$1:$DA$1)+1),0))</f>
        <v>#REF!</v>
      </c>
      <c r="U6152" s="16" t="e">
        <f>INDEX('Compréhension de l''écrit'!$D$2:$D$971,ROUNDUP((ROW()-1)/(COUNTA('Compréhension de l''écrit'!$F$1:$DA$1)+1),0))</f>
        <v>#REF!</v>
      </c>
      <c r="V6152" s="16">
        <f>INDEX('Compréhension de l''écrit'!$E$1:$DA$1,+MOD(ROW()-2,COUNTA($H$5:$H$32)*2)+1)</f>
        <v>0</v>
      </c>
      <c r="W6152" s="16" t="str">
        <f>IFERROR(INDEX('Compréhension de l''écrit'!$E$1:$DA$971,MATCH(S6152,'Compréhension de l''écrit'!$B$2:$B$971,0)+1,MATCH(V6152,'Compréhension de l''écrit'!$E$1:$DA$1,0)),"")</f>
        <v/>
      </c>
      <c r="X6152" s="16" t="e">
        <f t="shared" si="98"/>
        <v>#REF!</v>
      </c>
      <c r="Y6152" s="16" t="str">
        <f>IFERROR(VLOOKUP(V6152,Paramétrages!H:I,2,FALSE),"")</f>
        <v/>
      </c>
    </row>
    <row r="6153" spans="18:25" x14ac:dyDescent="0.2">
      <c r="R6153" s="16" t="e">
        <f>INDEX('Compréhension de l''écrit'!$A$2:$A$971,ROUNDUP((ROW()-1)/(COUNTA('Compréhension de l''écrit'!$F$1:$DA$1)+1),0))</f>
        <v>#REF!</v>
      </c>
      <c r="S6153" s="16" t="e">
        <f>INDEX('Compréhension de l''écrit'!$B$2:$B$971,ROUNDUP((ROW()-1)/(COUNTA('Compréhension de l''écrit'!$F$1:$DA$1)+1),0))</f>
        <v>#REF!</v>
      </c>
      <c r="T6153" s="16" t="e">
        <f>INDEX('Compréhension de l''écrit'!$C$2:$C$971,ROUNDUP((ROW()-1)/(COUNTA('Compréhension de l''écrit'!$F$1:$DA$1)+1),0))</f>
        <v>#REF!</v>
      </c>
      <c r="U6153" s="16" t="e">
        <f>INDEX('Compréhension de l''écrit'!$D$2:$D$971,ROUNDUP((ROW()-1)/(COUNTA('Compréhension de l''écrit'!$F$1:$DA$1)+1),0))</f>
        <v>#REF!</v>
      </c>
      <c r="V6153" s="16">
        <f>INDEX('Compréhension de l''écrit'!$E$1:$DA$1,+MOD(ROW()-2,COUNTA($H$5:$H$32)*2)+1)</f>
        <v>0</v>
      </c>
      <c r="W6153" s="16" t="str">
        <f>IFERROR(INDEX('Compréhension de l''écrit'!$E$1:$DA$971,MATCH(S6153,'Compréhension de l''écrit'!$B$2:$B$971,0)+1,MATCH(V6153,'Compréhension de l''écrit'!$E$1:$DA$1,0)),"")</f>
        <v/>
      </c>
      <c r="X6153" s="16" t="e">
        <f t="shared" si="98"/>
        <v>#REF!</v>
      </c>
      <c r="Y6153" s="16" t="str">
        <f>IFERROR(VLOOKUP(V6153,Paramétrages!H:I,2,FALSE),"")</f>
        <v/>
      </c>
    </row>
    <row r="6154" spans="18:25" x14ac:dyDescent="0.2">
      <c r="R6154" s="16" t="e">
        <f>INDEX('Compréhension de l''écrit'!$A$2:$A$971,ROUNDUP((ROW()-1)/(COUNTA('Compréhension de l''écrit'!$F$1:$DA$1)+1),0))</f>
        <v>#REF!</v>
      </c>
      <c r="S6154" s="16" t="e">
        <f>INDEX('Compréhension de l''écrit'!$B$2:$B$971,ROUNDUP((ROW()-1)/(COUNTA('Compréhension de l''écrit'!$F$1:$DA$1)+1),0))</f>
        <v>#REF!</v>
      </c>
      <c r="T6154" s="16" t="e">
        <f>INDEX('Compréhension de l''écrit'!$C$2:$C$971,ROUNDUP((ROW()-1)/(COUNTA('Compréhension de l''écrit'!$F$1:$DA$1)+1),0))</f>
        <v>#REF!</v>
      </c>
      <c r="U6154" s="16" t="e">
        <f>INDEX('Compréhension de l''écrit'!$D$2:$D$971,ROUNDUP((ROW()-1)/(COUNTA('Compréhension de l''écrit'!$F$1:$DA$1)+1),0))</f>
        <v>#REF!</v>
      </c>
      <c r="V6154" s="16">
        <f>INDEX('Compréhension de l''écrit'!$E$1:$DA$1,+MOD(ROW()-2,COUNTA($H$5:$H$32)*2)+1)</f>
        <v>0</v>
      </c>
      <c r="W6154" s="16" t="str">
        <f>IFERROR(INDEX('Compréhension de l''écrit'!$E$1:$DA$971,MATCH(S6154,'Compréhension de l''écrit'!$B$2:$B$971,0)+1,MATCH(V6154,'Compréhension de l''écrit'!$E$1:$DA$1,0)),"")</f>
        <v/>
      </c>
      <c r="X6154" s="16" t="e">
        <f t="shared" si="98"/>
        <v>#REF!</v>
      </c>
      <c r="Y6154" s="16" t="str">
        <f>IFERROR(VLOOKUP(V6154,Paramétrages!H:I,2,FALSE),"")</f>
        <v/>
      </c>
    </row>
    <row r="6155" spans="18:25" x14ac:dyDescent="0.2">
      <c r="R6155" s="16" t="e">
        <f>INDEX('Compréhension de l''écrit'!$A$2:$A$971,ROUNDUP((ROW()-1)/(COUNTA('Compréhension de l''écrit'!$F$1:$DA$1)+1),0))</f>
        <v>#REF!</v>
      </c>
      <c r="S6155" s="16" t="e">
        <f>INDEX('Compréhension de l''écrit'!$B$2:$B$971,ROUNDUP((ROW()-1)/(COUNTA('Compréhension de l''écrit'!$F$1:$DA$1)+1),0))</f>
        <v>#REF!</v>
      </c>
      <c r="T6155" s="16" t="e">
        <f>INDEX('Compréhension de l''écrit'!$C$2:$C$971,ROUNDUP((ROW()-1)/(COUNTA('Compréhension de l''écrit'!$F$1:$DA$1)+1),0))</f>
        <v>#REF!</v>
      </c>
      <c r="U6155" s="16" t="e">
        <f>INDEX('Compréhension de l''écrit'!$D$2:$D$971,ROUNDUP((ROW()-1)/(COUNTA('Compréhension de l''écrit'!$F$1:$DA$1)+1),0))</f>
        <v>#REF!</v>
      </c>
      <c r="V6155" s="16">
        <f>INDEX('Compréhension de l''écrit'!$E$1:$DA$1,+MOD(ROW()-2,COUNTA($H$5:$H$32)*2)+1)</f>
        <v>0</v>
      </c>
      <c r="W6155" s="16" t="str">
        <f>IFERROR(INDEX('Compréhension de l''écrit'!$E$1:$DA$971,MATCH(S6155,'Compréhension de l''écrit'!$B$2:$B$971,0)+1,MATCH(V6155,'Compréhension de l''écrit'!$E$1:$DA$1,0)),"")</f>
        <v/>
      </c>
      <c r="X6155" s="16" t="e">
        <f t="shared" si="98"/>
        <v>#REF!</v>
      </c>
      <c r="Y6155" s="16" t="str">
        <f>IFERROR(VLOOKUP(V6155,Paramétrages!H:I,2,FALSE),"")</f>
        <v/>
      </c>
    </row>
    <row r="6156" spans="18:25" x14ac:dyDescent="0.2">
      <c r="R6156" s="16" t="e">
        <f>INDEX('Compréhension de l''écrit'!$A$2:$A$971,ROUNDUP((ROW()-1)/(COUNTA('Compréhension de l''écrit'!$F$1:$DA$1)+1),0))</f>
        <v>#REF!</v>
      </c>
      <c r="S6156" s="16" t="e">
        <f>INDEX('Compréhension de l''écrit'!$B$2:$B$971,ROUNDUP((ROW()-1)/(COUNTA('Compréhension de l''écrit'!$F$1:$DA$1)+1),0))</f>
        <v>#REF!</v>
      </c>
      <c r="T6156" s="16" t="e">
        <f>INDEX('Compréhension de l''écrit'!$C$2:$C$971,ROUNDUP((ROW()-1)/(COUNTA('Compréhension de l''écrit'!$F$1:$DA$1)+1),0))</f>
        <v>#REF!</v>
      </c>
      <c r="U6156" s="16" t="e">
        <f>INDEX('Compréhension de l''écrit'!$D$2:$D$971,ROUNDUP((ROW()-1)/(COUNTA('Compréhension de l''écrit'!$F$1:$DA$1)+1),0))</f>
        <v>#REF!</v>
      </c>
      <c r="V6156" s="16">
        <f>INDEX('Compréhension de l''écrit'!$E$1:$DA$1,+MOD(ROW()-2,COUNTA($H$5:$H$32)*2)+1)</f>
        <v>0</v>
      </c>
      <c r="W6156" s="16" t="str">
        <f>IFERROR(INDEX('Compréhension de l''écrit'!$E$1:$DA$971,MATCH(S6156,'Compréhension de l''écrit'!$B$2:$B$971,0)+1,MATCH(V6156,'Compréhension de l''écrit'!$E$1:$DA$1,0)),"")</f>
        <v/>
      </c>
      <c r="X6156" s="16" t="e">
        <f t="shared" si="98"/>
        <v>#REF!</v>
      </c>
      <c r="Y6156" s="16" t="str">
        <f>IFERROR(VLOOKUP(V6156,Paramétrages!H:I,2,FALSE),"")</f>
        <v/>
      </c>
    </row>
    <row r="6157" spans="18:25" x14ac:dyDescent="0.2">
      <c r="R6157" s="16" t="e">
        <f>INDEX('Compréhension de l''écrit'!$A$2:$A$971,ROUNDUP((ROW()-1)/(COUNTA('Compréhension de l''écrit'!$F$1:$DA$1)+1),0))</f>
        <v>#REF!</v>
      </c>
      <c r="S6157" s="16" t="e">
        <f>INDEX('Compréhension de l''écrit'!$B$2:$B$971,ROUNDUP((ROW()-1)/(COUNTA('Compréhension de l''écrit'!$F$1:$DA$1)+1),0))</f>
        <v>#REF!</v>
      </c>
      <c r="T6157" s="16" t="e">
        <f>INDEX('Compréhension de l''écrit'!$C$2:$C$971,ROUNDUP((ROW()-1)/(COUNTA('Compréhension de l''écrit'!$F$1:$DA$1)+1),0))</f>
        <v>#REF!</v>
      </c>
      <c r="U6157" s="16" t="e">
        <f>INDEX('Compréhension de l''écrit'!$D$2:$D$971,ROUNDUP((ROW()-1)/(COUNTA('Compréhension de l''écrit'!$F$1:$DA$1)+1),0))</f>
        <v>#REF!</v>
      </c>
      <c r="V6157" s="16">
        <f>INDEX('Compréhension de l''écrit'!$E$1:$DA$1,+MOD(ROW()-2,COUNTA($H$5:$H$32)*2)+1)</f>
        <v>0</v>
      </c>
      <c r="W6157" s="16" t="str">
        <f>IFERROR(INDEX('Compréhension de l''écrit'!$E$1:$DA$971,MATCH(S6157,'Compréhension de l''écrit'!$B$2:$B$971,0)+1,MATCH(V6157,'Compréhension de l''écrit'!$E$1:$DA$1,0)),"")</f>
        <v/>
      </c>
      <c r="X6157" s="16" t="e">
        <f t="shared" si="98"/>
        <v>#REF!</v>
      </c>
      <c r="Y6157" s="16" t="str">
        <f>IFERROR(VLOOKUP(V6157,Paramétrages!H:I,2,FALSE),"")</f>
        <v/>
      </c>
    </row>
    <row r="6158" spans="18:25" x14ac:dyDescent="0.2">
      <c r="R6158" s="16" t="e">
        <f>INDEX('Compréhension de l''écrit'!$A$2:$A$971,ROUNDUP((ROW()-1)/(COUNTA('Compréhension de l''écrit'!$F$1:$DA$1)+1),0))</f>
        <v>#REF!</v>
      </c>
      <c r="S6158" s="16" t="e">
        <f>INDEX('Compréhension de l''écrit'!$B$2:$B$971,ROUNDUP((ROW()-1)/(COUNTA('Compréhension de l''écrit'!$F$1:$DA$1)+1),0))</f>
        <v>#REF!</v>
      </c>
      <c r="T6158" s="16" t="e">
        <f>INDEX('Compréhension de l''écrit'!$C$2:$C$971,ROUNDUP((ROW()-1)/(COUNTA('Compréhension de l''écrit'!$F$1:$DA$1)+1),0))</f>
        <v>#REF!</v>
      </c>
      <c r="U6158" s="16" t="e">
        <f>INDEX('Compréhension de l''écrit'!$D$2:$D$971,ROUNDUP((ROW()-1)/(COUNTA('Compréhension de l''écrit'!$F$1:$DA$1)+1),0))</f>
        <v>#REF!</v>
      </c>
      <c r="V6158" s="16">
        <f>INDEX('Compréhension de l''écrit'!$E$1:$DA$1,+MOD(ROW()-2,COUNTA($H$5:$H$32)*2)+1)</f>
        <v>0</v>
      </c>
      <c r="W6158" s="16" t="str">
        <f>IFERROR(INDEX('Compréhension de l''écrit'!$E$1:$DA$971,MATCH(S6158,'Compréhension de l''écrit'!$B$2:$B$971,0)+1,MATCH(V6158,'Compréhension de l''écrit'!$E$1:$DA$1,0)),"")</f>
        <v/>
      </c>
      <c r="X6158" s="16" t="e">
        <f t="shared" si="98"/>
        <v>#REF!</v>
      </c>
      <c r="Y6158" s="16" t="str">
        <f>IFERROR(VLOOKUP(V6158,Paramétrages!H:I,2,FALSE),"")</f>
        <v/>
      </c>
    </row>
    <row r="6159" spans="18:25" x14ac:dyDescent="0.2">
      <c r="R6159" s="16" t="e">
        <f>INDEX('Compréhension de l''écrit'!$A$2:$A$971,ROUNDUP((ROW()-1)/(COUNTA('Compréhension de l''écrit'!$F$1:$DA$1)+1),0))</f>
        <v>#REF!</v>
      </c>
      <c r="S6159" s="16" t="e">
        <f>INDEX('Compréhension de l''écrit'!$B$2:$B$971,ROUNDUP((ROW()-1)/(COUNTA('Compréhension de l''écrit'!$F$1:$DA$1)+1),0))</f>
        <v>#REF!</v>
      </c>
      <c r="T6159" s="16" t="e">
        <f>INDEX('Compréhension de l''écrit'!$C$2:$C$971,ROUNDUP((ROW()-1)/(COUNTA('Compréhension de l''écrit'!$F$1:$DA$1)+1),0))</f>
        <v>#REF!</v>
      </c>
      <c r="U6159" s="16" t="e">
        <f>INDEX('Compréhension de l''écrit'!$D$2:$D$971,ROUNDUP((ROW()-1)/(COUNTA('Compréhension de l''écrit'!$F$1:$DA$1)+1),0))</f>
        <v>#REF!</v>
      </c>
      <c r="V6159" s="16">
        <f>INDEX('Compréhension de l''écrit'!$E$1:$DA$1,+MOD(ROW()-2,COUNTA($H$5:$H$32)*2)+1)</f>
        <v>0</v>
      </c>
      <c r="W6159" s="16" t="str">
        <f>IFERROR(INDEX('Compréhension de l''écrit'!$E$1:$DA$971,MATCH(S6159,'Compréhension de l''écrit'!$B$2:$B$971,0)+1,MATCH(V6159,'Compréhension de l''écrit'!$E$1:$DA$1,0)),"")</f>
        <v/>
      </c>
      <c r="X6159" s="16" t="e">
        <f t="shared" si="98"/>
        <v>#REF!</v>
      </c>
      <c r="Y6159" s="16" t="str">
        <f>IFERROR(VLOOKUP(V6159,Paramétrages!H:I,2,FALSE),"")</f>
        <v/>
      </c>
    </row>
    <row r="6160" spans="18:25" x14ac:dyDescent="0.2">
      <c r="R6160" s="16" t="e">
        <f>INDEX('Compréhension de l''écrit'!$A$2:$A$971,ROUNDUP((ROW()-1)/(COUNTA('Compréhension de l''écrit'!$F$1:$DA$1)+1),0))</f>
        <v>#REF!</v>
      </c>
      <c r="S6160" s="16" t="e">
        <f>INDEX('Compréhension de l''écrit'!$B$2:$B$971,ROUNDUP((ROW()-1)/(COUNTA('Compréhension de l''écrit'!$F$1:$DA$1)+1),0))</f>
        <v>#REF!</v>
      </c>
      <c r="T6160" s="16" t="e">
        <f>INDEX('Compréhension de l''écrit'!$C$2:$C$971,ROUNDUP((ROW()-1)/(COUNTA('Compréhension de l''écrit'!$F$1:$DA$1)+1),0))</f>
        <v>#REF!</v>
      </c>
      <c r="U6160" s="16" t="e">
        <f>INDEX('Compréhension de l''écrit'!$D$2:$D$971,ROUNDUP((ROW()-1)/(COUNTA('Compréhension de l''écrit'!$F$1:$DA$1)+1),0))</f>
        <v>#REF!</v>
      </c>
      <c r="V6160" s="16">
        <f>INDEX('Compréhension de l''écrit'!$E$1:$DA$1,+MOD(ROW()-2,COUNTA($H$5:$H$32)*2)+1)</f>
        <v>0</v>
      </c>
      <c r="W6160" s="16" t="str">
        <f>IFERROR(INDEX('Compréhension de l''écrit'!$E$1:$DA$971,MATCH(S6160,'Compréhension de l''écrit'!$B$2:$B$971,0)+1,MATCH(V6160,'Compréhension de l''écrit'!$E$1:$DA$1,0)),"")</f>
        <v/>
      </c>
      <c r="X6160" s="16" t="e">
        <f t="shared" si="98"/>
        <v>#REF!</v>
      </c>
      <c r="Y6160" s="16" t="str">
        <f>IFERROR(VLOOKUP(V6160,Paramétrages!H:I,2,FALSE),"")</f>
        <v/>
      </c>
    </row>
    <row r="6161" spans="18:25" x14ac:dyDescent="0.2">
      <c r="R6161" s="16" t="e">
        <f>INDEX('Compréhension de l''écrit'!$A$2:$A$971,ROUNDUP((ROW()-1)/(COUNTA('Compréhension de l''écrit'!$F$1:$DA$1)+1),0))</f>
        <v>#REF!</v>
      </c>
      <c r="S6161" s="16" t="e">
        <f>INDEX('Compréhension de l''écrit'!$B$2:$B$971,ROUNDUP((ROW()-1)/(COUNTA('Compréhension de l''écrit'!$F$1:$DA$1)+1),0))</f>
        <v>#REF!</v>
      </c>
      <c r="T6161" s="16" t="e">
        <f>INDEX('Compréhension de l''écrit'!$C$2:$C$971,ROUNDUP((ROW()-1)/(COUNTA('Compréhension de l''écrit'!$F$1:$DA$1)+1),0))</f>
        <v>#REF!</v>
      </c>
      <c r="U6161" s="16" t="e">
        <f>INDEX('Compréhension de l''écrit'!$D$2:$D$971,ROUNDUP((ROW()-1)/(COUNTA('Compréhension de l''écrit'!$F$1:$DA$1)+1),0))</f>
        <v>#REF!</v>
      </c>
      <c r="V6161" s="16">
        <f>INDEX('Compréhension de l''écrit'!$E$1:$DA$1,+MOD(ROW()-2,COUNTA($H$5:$H$32)*2)+1)</f>
        <v>0</v>
      </c>
      <c r="W6161" s="16" t="str">
        <f>IFERROR(INDEX('Compréhension de l''écrit'!$E$1:$DA$971,MATCH(S6161,'Compréhension de l''écrit'!$B$2:$B$971,0)+1,MATCH(V6161,'Compréhension de l''écrit'!$E$1:$DA$1,0)),"")</f>
        <v/>
      </c>
      <c r="X6161" s="16" t="e">
        <f t="shared" si="98"/>
        <v>#REF!</v>
      </c>
      <c r="Y6161" s="16" t="str">
        <f>IFERROR(VLOOKUP(V6161,Paramétrages!H:I,2,FALSE),"")</f>
        <v/>
      </c>
    </row>
    <row r="6162" spans="18:25" x14ac:dyDescent="0.2">
      <c r="R6162" s="16" t="e">
        <f>INDEX('Compréhension de l''écrit'!$A$2:$A$971,ROUNDUP((ROW()-1)/(COUNTA('Compréhension de l''écrit'!$F$1:$DA$1)+1),0))</f>
        <v>#REF!</v>
      </c>
      <c r="S6162" s="16" t="e">
        <f>INDEX('Compréhension de l''écrit'!$B$2:$B$971,ROUNDUP((ROW()-1)/(COUNTA('Compréhension de l''écrit'!$F$1:$DA$1)+1),0))</f>
        <v>#REF!</v>
      </c>
      <c r="T6162" s="16" t="e">
        <f>INDEX('Compréhension de l''écrit'!$C$2:$C$971,ROUNDUP((ROW()-1)/(COUNTA('Compréhension de l''écrit'!$F$1:$DA$1)+1),0))</f>
        <v>#REF!</v>
      </c>
      <c r="U6162" s="16" t="e">
        <f>INDEX('Compréhension de l''écrit'!$D$2:$D$971,ROUNDUP((ROW()-1)/(COUNTA('Compréhension de l''écrit'!$F$1:$DA$1)+1),0))</f>
        <v>#REF!</v>
      </c>
      <c r="V6162" s="16">
        <f>INDEX('Compréhension de l''écrit'!$E$1:$DA$1,+MOD(ROW()-2,COUNTA($H$5:$H$32)*2)+1)</f>
        <v>0</v>
      </c>
      <c r="W6162" s="16" t="str">
        <f>IFERROR(INDEX('Compréhension de l''écrit'!$E$1:$DA$971,MATCH(S6162,'Compréhension de l''écrit'!$B$2:$B$971,0)+1,MATCH(V6162,'Compréhension de l''écrit'!$E$1:$DA$1,0)),"")</f>
        <v/>
      </c>
      <c r="X6162" s="16" t="e">
        <f t="shared" si="98"/>
        <v>#REF!</v>
      </c>
      <c r="Y6162" s="16" t="str">
        <f>IFERROR(VLOOKUP(V6162,Paramétrages!H:I,2,FALSE),"")</f>
        <v/>
      </c>
    </row>
    <row r="6163" spans="18:25" x14ac:dyDescent="0.2">
      <c r="R6163" s="16" t="e">
        <f>INDEX('Compréhension de l''écrit'!$A$2:$A$971,ROUNDUP((ROW()-1)/(COUNTA('Compréhension de l''écrit'!$F$1:$DA$1)+1),0))</f>
        <v>#REF!</v>
      </c>
      <c r="S6163" s="16" t="e">
        <f>INDEX('Compréhension de l''écrit'!$B$2:$B$971,ROUNDUP((ROW()-1)/(COUNTA('Compréhension de l''écrit'!$F$1:$DA$1)+1),0))</f>
        <v>#REF!</v>
      </c>
      <c r="T6163" s="16" t="e">
        <f>INDEX('Compréhension de l''écrit'!$C$2:$C$971,ROUNDUP((ROW()-1)/(COUNTA('Compréhension de l''écrit'!$F$1:$DA$1)+1),0))</f>
        <v>#REF!</v>
      </c>
      <c r="U6163" s="16" t="e">
        <f>INDEX('Compréhension de l''écrit'!$D$2:$D$971,ROUNDUP((ROW()-1)/(COUNTA('Compréhension de l''écrit'!$F$1:$DA$1)+1),0))</f>
        <v>#REF!</v>
      </c>
      <c r="V6163" s="16">
        <f>INDEX('Compréhension de l''écrit'!$E$1:$DA$1,+MOD(ROW()-2,COUNTA($H$5:$H$32)*2)+1)</f>
        <v>0</v>
      </c>
      <c r="W6163" s="16" t="str">
        <f>IFERROR(INDEX('Compréhension de l''écrit'!$E$1:$DA$971,MATCH(S6163,'Compréhension de l''écrit'!$B$2:$B$971,0)+1,MATCH(V6163,'Compréhension de l''écrit'!$E$1:$DA$1,0)),"")</f>
        <v/>
      </c>
      <c r="X6163" s="16" t="e">
        <f t="shared" si="98"/>
        <v>#REF!</v>
      </c>
      <c r="Y6163" s="16" t="str">
        <f>IFERROR(VLOOKUP(V6163,Paramétrages!H:I,2,FALSE),"")</f>
        <v/>
      </c>
    </row>
    <row r="6164" spans="18:25" x14ac:dyDescent="0.2">
      <c r="R6164" s="16" t="e">
        <f>INDEX('Compréhension de l''écrit'!$A$2:$A$971,ROUNDUP((ROW()-1)/(COUNTA('Compréhension de l''écrit'!$F$1:$DA$1)+1),0))</f>
        <v>#REF!</v>
      </c>
      <c r="S6164" s="16" t="e">
        <f>INDEX('Compréhension de l''écrit'!$B$2:$B$971,ROUNDUP((ROW()-1)/(COUNTA('Compréhension de l''écrit'!$F$1:$DA$1)+1),0))</f>
        <v>#REF!</v>
      </c>
      <c r="T6164" s="16" t="e">
        <f>INDEX('Compréhension de l''écrit'!$C$2:$C$971,ROUNDUP((ROW()-1)/(COUNTA('Compréhension de l''écrit'!$F$1:$DA$1)+1),0))</f>
        <v>#REF!</v>
      </c>
      <c r="U6164" s="16" t="e">
        <f>INDEX('Compréhension de l''écrit'!$D$2:$D$971,ROUNDUP((ROW()-1)/(COUNTA('Compréhension de l''écrit'!$F$1:$DA$1)+1),0))</f>
        <v>#REF!</v>
      </c>
      <c r="V6164" s="16">
        <f>INDEX('Compréhension de l''écrit'!$E$1:$DA$1,+MOD(ROW()-2,COUNTA($H$5:$H$32)*2)+1)</f>
        <v>0</v>
      </c>
      <c r="W6164" s="16" t="str">
        <f>IFERROR(INDEX('Compréhension de l''écrit'!$E$1:$DA$971,MATCH(S6164,'Compréhension de l''écrit'!$B$2:$B$971,0)+1,MATCH(V6164,'Compréhension de l''écrit'!$E$1:$DA$1,0)),"")</f>
        <v/>
      </c>
      <c r="X6164" s="16" t="e">
        <f t="shared" si="98"/>
        <v>#REF!</v>
      </c>
      <c r="Y6164" s="16" t="str">
        <f>IFERROR(VLOOKUP(V6164,Paramétrages!H:I,2,FALSE),"")</f>
        <v/>
      </c>
    </row>
    <row r="6165" spans="18:25" x14ac:dyDescent="0.2">
      <c r="R6165" s="16" t="e">
        <f>INDEX('Compréhension de l''écrit'!$A$2:$A$971,ROUNDUP((ROW()-1)/(COUNTA('Compréhension de l''écrit'!$F$1:$DA$1)+1),0))</f>
        <v>#REF!</v>
      </c>
      <c r="S6165" s="16" t="e">
        <f>INDEX('Compréhension de l''écrit'!$B$2:$B$971,ROUNDUP((ROW()-1)/(COUNTA('Compréhension de l''écrit'!$F$1:$DA$1)+1),0))</f>
        <v>#REF!</v>
      </c>
      <c r="T6165" s="16" t="e">
        <f>INDEX('Compréhension de l''écrit'!$C$2:$C$971,ROUNDUP((ROW()-1)/(COUNTA('Compréhension de l''écrit'!$F$1:$DA$1)+1),0))</f>
        <v>#REF!</v>
      </c>
      <c r="U6165" s="16" t="e">
        <f>INDEX('Compréhension de l''écrit'!$D$2:$D$971,ROUNDUP((ROW()-1)/(COUNTA('Compréhension de l''écrit'!$F$1:$DA$1)+1),0))</f>
        <v>#REF!</v>
      </c>
      <c r="V6165" s="16">
        <f>INDEX('Compréhension de l''écrit'!$E$1:$DA$1,+MOD(ROW()-2,COUNTA($H$5:$H$32)*2)+1)</f>
        <v>0</v>
      </c>
      <c r="W6165" s="16" t="str">
        <f>IFERROR(INDEX('Compréhension de l''écrit'!$E$1:$DA$971,MATCH(S6165,'Compréhension de l''écrit'!$B$2:$B$971,0)+1,MATCH(V6165,'Compréhension de l''écrit'!$E$1:$DA$1,0)),"")</f>
        <v/>
      </c>
      <c r="X6165" s="16" t="e">
        <f t="shared" si="98"/>
        <v>#REF!</v>
      </c>
      <c r="Y6165" s="16" t="str">
        <f>IFERROR(VLOOKUP(V6165,Paramétrages!H:I,2,FALSE),"")</f>
        <v/>
      </c>
    </row>
    <row r="6166" spans="18:25" x14ac:dyDescent="0.2">
      <c r="R6166" s="16" t="e">
        <f>INDEX('Compréhension de l''écrit'!$A$2:$A$971,ROUNDUP((ROW()-1)/(COUNTA('Compréhension de l''écrit'!$F$1:$DA$1)+1),0))</f>
        <v>#REF!</v>
      </c>
      <c r="S6166" s="16" t="e">
        <f>INDEX('Compréhension de l''écrit'!$B$2:$B$971,ROUNDUP((ROW()-1)/(COUNTA('Compréhension de l''écrit'!$F$1:$DA$1)+1),0))</f>
        <v>#REF!</v>
      </c>
      <c r="T6166" s="16" t="e">
        <f>INDEX('Compréhension de l''écrit'!$C$2:$C$971,ROUNDUP((ROW()-1)/(COUNTA('Compréhension de l''écrit'!$F$1:$DA$1)+1),0))</f>
        <v>#REF!</v>
      </c>
      <c r="U6166" s="16" t="e">
        <f>INDEX('Compréhension de l''écrit'!$D$2:$D$971,ROUNDUP((ROW()-1)/(COUNTA('Compréhension de l''écrit'!$F$1:$DA$1)+1),0))</f>
        <v>#REF!</v>
      </c>
      <c r="V6166" s="16">
        <f>INDEX('Compréhension de l''écrit'!$E$1:$DA$1,+MOD(ROW()-2,COUNTA($H$5:$H$32)*2)+1)</f>
        <v>0</v>
      </c>
      <c r="W6166" s="16" t="str">
        <f>IFERROR(INDEX('Compréhension de l''écrit'!$E$1:$DA$971,MATCH(S6166,'Compréhension de l''écrit'!$B$2:$B$971,0)+1,MATCH(V6166,'Compréhension de l''écrit'!$E$1:$DA$1,0)),"")</f>
        <v/>
      </c>
      <c r="X6166" s="16" t="e">
        <f t="shared" si="98"/>
        <v>#REF!</v>
      </c>
      <c r="Y6166" s="16" t="str">
        <f>IFERROR(VLOOKUP(V6166,Paramétrages!H:I,2,FALSE),"")</f>
        <v/>
      </c>
    </row>
    <row r="6167" spans="18:25" x14ac:dyDescent="0.2">
      <c r="R6167" s="16" t="e">
        <f>INDEX('Compréhension de l''écrit'!$A$2:$A$971,ROUNDUP((ROW()-1)/(COUNTA('Compréhension de l''écrit'!$F$1:$DA$1)+1),0))</f>
        <v>#REF!</v>
      </c>
      <c r="S6167" s="16" t="e">
        <f>INDEX('Compréhension de l''écrit'!$B$2:$B$971,ROUNDUP((ROW()-1)/(COUNTA('Compréhension de l''écrit'!$F$1:$DA$1)+1),0))</f>
        <v>#REF!</v>
      </c>
      <c r="T6167" s="16" t="e">
        <f>INDEX('Compréhension de l''écrit'!$C$2:$C$971,ROUNDUP((ROW()-1)/(COUNTA('Compréhension de l''écrit'!$F$1:$DA$1)+1),0))</f>
        <v>#REF!</v>
      </c>
      <c r="U6167" s="16" t="e">
        <f>INDEX('Compréhension de l''écrit'!$D$2:$D$971,ROUNDUP((ROW()-1)/(COUNTA('Compréhension de l''écrit'!$F$1:$DA$1)+1),0))</f>
        <v>#REF!</v>
      </c>
      <c r="V6167" s="16">
        <f>INDEX('Compréhension de l''écrit'!$E$1:$DA$1,+MOD(ROW()-2,COUNTA($H$5:$H$32)*2)+1)</f>
        <v>0</v>
      </c>
      <c r="W6167" s="16" t="str">
        <f>IFERROR(INDEX('Compréhension de l''écrit'!$E$1:$DA$971,MATCH(S6167,'Compréhension de l''écrit'!$B$2:$B$971,0)+1,MATCH(V6167,'Compréhension de l''écrit'!$E$1:$DA$1,0)),"")</f>
        <v/>
      </c>
      <c r="X6167" s="16" t="e">
        <f t="shared" si="98"/>
        <v>#REF!</v>
      </c>
      <c r="Y6167" s="16" t="str">
        <f>IFERROR(VLOOKUP(V6167,Paramétrages!H:I,2,FALSE),"")</f>
        <v/>
      </c>
    </row>
    <row r="6168" spans="18:25" x14ac:dyDescent="0.2">
      <c r="R6168" s="16" t="e">
        <f>INDEX('Compréhension de l''écrit'!$A$2:$A$971,ROUNDUP((ROW()-1)/(COUNTA('Compréhension de l''écrit'!$F$1:$DA$1)+1),0))</f>
        <v>#REF!</v>
      </c>
      <c r="S6168" s="16" t="e">
        <f>INDEX('Compréhension de l''écrit'!$B$2:$B$971,ROUNDUP((ROW()-1)/(COUNTA('Compréhension de l''écrit'!$F$1:$DA$1)+1),0))</f>
        <v>#REF!</v>
      </c>
      <c r="T6168" s="16" t="e">
        <f>INDEX('Compréhension de l''écrit'!$C$2:$C$971,ROUNDUP((ROW()-1)/(COUNTA('Compréhension de l''écrit'!$F$1:$DA$1)+1),0))</f>
        <v>#REF!</v>
      </c>
      <c r="U6168" s="16" t="e">
        <f>INDEX('Compréhension de l''écrit'!$D$2:$D$971,ROUNDUP((ROW()-1)/(COUNTA('Compréhension de l''écrit'!$F$1:$DA$1)+1),0))</f>
        <v>#REF!</v>
      </c>
      <c r="V6168" s="16">
        <f>INDEX('Compréhension de l''écrit'!$E$1:$DA$1,+MOD(ROW()-2,COUNTA($H$5:$H$32)*2)+1)</f>
        <v>0</v>
      </c>
      <c r="W6168" s="16" t="str">
        <f>IFERROR(INDEX('Compréhension de l''écrit'!$E$1:$DA$971,MATCH(S6168,'Compréhension de l''écrit'!$B$2:$B$971,0)+1,MATCH(V6168,'Compréhension de l''écrit'!$E$1:$DA$1,0)),"")</f>
        <v/>
      </c>
      <c r="X6168" s="16" t="e">
        <f t="shared" si="98"/>
        <v>#REF!</v>
      </c>
      <c r="Y6168" s="16" t="str">
        <f>IFERROR(VLOOKUP(V6168,Paramétrages!H:I,2,FALSE),"")</f>
        <v/>
      </c>
    </row>
    <row r="6169" spans="18:25" x14ac:dyDescent="0.2">
      <c r="R6169" s="16" t="e">
        <f>INDEX('Compréhension de l''écrit'!$A$2:$A$971,ROUNDUP((ROW()-1)/(COUNTA('Compréhension de l''écrit'!$F$1:$DA$1)+1),0))</f>
        <v>#REF!</v>
      </c>
      <c r="S6169" s="16" t="e">
        <f>INDEX('Compréhension de l''écrit'!$B$2:$B$971,ROUNDUP((ROW()-1)/(COUNTA('Compréhension de l''écrit'!$F$1:$DA$1)+1),0))</f>
        <v>#REF!</v>
      </c>
      <c r="T6169" s="16" t="e">
        <f>INDEX('Compréhension de l''écrit'!$C$2:$C$971,ROUNDUP((ROW()-1)/(COUNTA('Compréhension de l''écrit'!$F$1:$DA$1)+1),0))</f>
        <v>#REF!</v>
      </c>
      <c r="U6169" s="16" t="e">
        <f>INDEX('Compréhension de l''écrit'!$D$2:$D$971,ROUNDUP((ROW()-1)/(COUNTA('Compréhension de l''écrit'!$F$1:$DA$1)+1),0))</f>
        <v>#REF!</v>
      </c>
      <c r="V6169" s="16">
        <f>INDEX('Compréhension de l''écrit'!$E$1:$DA$1,+MOD(ROW()-2,COUNTA($H$5:$H$32)*2)+1)</f>
        <v>0</v>
      </c>
      <c r="W6169" s="16" t="str">
        <f>IFERROR(INDEX('Compréhension de l''écrit'!$E$1:$DA$971,MATCH(S6169,'Compréhension de l''écrit'!$B$2:$B$971,0)+1,MATCH(V6169,'Compréhension de l''écrit'!$E$1:$DA$1,0)),"")</f>
        <v/>
      </c>
      <c r="X6169" s="16" t="e">
        <f t="shared" si="98"/>
        <v>#REF!</v>
      </c>
      <c r="Y6169" s="16" t="str">
        <f>IFERROR(VLOOKUP(V6169,Paramétrages!H:I,2,FALSE),"")</f>
        <v/>
      </c>
    </row>
    <row r="6170" spans="18:25" x14ac:dyDescent="0.2">
      <c r="R6170" s="16" t="e">
        <f>INDEX('Compréhension de l''écrit'!$A$2:$A$971,ROUNDUP((ROW()-1)/(COUNTA('Compréhension de l''écrit'!$F$1:$DA$1)+1),0))</f>
        <v>#REF!</v>
      </c>
      <c r="S6170" s="16" t="e">
        <f>INDEX('Compréhension de l''écrit'!$B$2:$B$971,ROUNDUP((ROW()-1)/(COUNTA('Compréhension de l''écrit'!$F$1:$DA$1)+1),0))</f>
        <v>#REF!</v>
      </c>
      <c r="T6170" s="16" t="e">
        <f>INDEX('Compréhension de l''écrit'!$C$2:$C$971,ROUNDUP((ROW()-1)/(COUNTA('Compréhension de l''écrit'!$F$1:$DA$1)+1),0))</f>
        <v>#REF!</v>
      </c>
      <c r="U6170" s="16" t="e">
        <f>INDEX('Compréhension de l''écrit'!$D$2:$D$971,ROUNDUP((ROW()-1)/(COUNTA('Compréhension de l''écrit'!$F$1:$DA$1)+1),0))</f>
        <v>#REF!</v>
      </c>
      <c r="V6170" s="16">
        <f>INDEX('Compréhension de l''écrit'!$E$1:$DA$1,+MOD(ROW()-2,COUNTA($H$5:$H$32)*2)+1)</f>
        <v>0</v>
      </c>
      <c r="W6170" s="16" t="str">
        <f>IFERROR(INDEX('Compréhension de l''écrit'!$E$1:$DA$971,MATCH(S6170,'Compréhension de l''écrit'!$B$2:$B$971,0)+1,MATCH(V6170,'Compréhension de l''écrit'!$E$1:$DA$1,0)),"")</f>
        <v/>
      </c>
      <c r="X6170" s="16" t="e">
        <f t="shared" si="98"/>
        <v>#REF!</v>
      </c>
      <c r="Y6170" s="16" t="str">
        <f>IFERROR(VLOOKUP(V6170,Paramétrages!H:I,2,FALSE),"")</f>
        <v/>
      </c>
    </row>
    <row r="6171" spans="18:25" x14ac:dyDescent="0.2">
      <c r="R6171" s="16" t="e">
        <f>INDEX('Compréhension de l''écrit'!$A$2:$A$971,ROUNDUP((ROW()-1)/(COUNTA('Compréhension de l''écrit'!$F$1:$DA$1)+1),0))</f>
        <v>#REF!</v>
      </c>
      <c r="S6171" s="16" t="e">
        <f>INDEX('Compréhension de l''écrit'!$B$2:$B$971,ROUNDUP((ROW()-1)/(COUNTA('Compréhension de l''écrit'!$F$1:$DA$1)+1),0))</f>
        <v>#REF!</v>
      </c>
      <c r="T6171" s="16" t="e">
        <f>INDEX('Compréhension de l''écrit'!$C$2:$C$971,ROUNDUP((ROW()-1)/(COUNTA('Compréhension de l''écrit'!$F$1:$DA$1)+1),0))</f>
        <v>#REF!</v>
      </c>
      <c r="U6171" s="16" t="e">
        <f>INDEX('Compréhension de l''écrit'!$D$2:$D$971,ROUNDUP((ROW()-1)/(COUNTA('Compréhension de l''écrit'!$F$1:$DA$1)+1),0))</f>
        <v>#REF!</v>
      </c>
      <c r="V6171" s="16">
        <f>INDEX('Compréhension de l''écrit'!$E$1:$DA$1,+MOD(ROW()-2,COUNTA($H$5:$H$32)*2)+1)</f>
        <v>0</v>
      </c>
      <c r="W6171" s="16" t="str">
        <f>IFERROR(INDEX('Compréhension de l''écrit'!$E$1:$DA$971,MATCH(S6171,'Compréhension de l''écrit'!$B$2:$B$971,0)+1,MATCH(V6171,'Compréhension de l''écrit'!$E$1:$DA$1,0)),"")</f>
        <v/>
      </c>
      <c r="X6171" s="16" t="e">
        <f t="shared" si="98"/>
        <v>#REF!</v>
      </c>
      <c r="Y6171" s="16" t="str">
        <f>IFERROR(VLOOKUP(V6171,Paramétrages!H:I,2,FALSE),"")</f>
        <v/>
      </c>
    </row>
    <row r="6172" spans="18:25" x14ac:dyDescent="0.2">
      <c r="R6172" s="16" t="e">
        <f>INDEX('Compréhension de l''écrit'!$A$2:$A$971,ROUNDUP((ROW()-1)/(COUNTA('Compréhension de l''écrit'!$F$1:$DA$1)+1),0))</f>
        <v>#REF!</v>
      </c>
      <c r="S6172" s="16" t="e">
        <f>INDEX('Compréhension de l''écrit'!$B$2:$B$971,ROUNDUP((ROW()-1)/(COUNTA('Compréhension de l''écrit'!$F$1:$DA$1)+1),0))</f>
        <v>#REF!</v>
      </c>
      <c r="T6172" s="16" t="e">
        <f>INDEX('Compréhension de l''écrit'!$C$2:$C$971,ROUNDUP((ROW()-1)/(COUNTA('Compréhension de l''écrit'!$F$1:$DA$1)+1),0))</f>
        <v>#REF!</v>
      </c>
      <c r="U6172" s="16" t="e">
        <f>INDEX('Compréhension de l''écrit'!$D$2:$D$971,ROUNDUP((ROW()-1)/(COUNTA('Compréhension de l''écrit'!$F$1:$DA$1)+1),0))</f>
        <v>#REF!</v>
      </c>
      <c r="V6172" s="16">
        <f>INDEX('Compréhension de l''écrit'!$E$1:$DA$1,+MOD(ROW()-2,COUNTA($H$5:$H$32)*2)+1)</f>
        <v>0</v>
      </c>
      <c r="W6172" s="16" t="str">
        <f>IFERROR(INDEX('Compréhension de l''écrit'!$E$1:$DA$971,MATCH(S6172,'Compréhension de l''écrit'!$B$2:$B$971,0)+1,MATCH(V6172,'Compréhension de l''écrit'!$E$1:$DA$1,0)),"")</f>
        <v/>
      </c>
      <c r="X6172" s="16" t="e">
        <f t="shared" si="98"/>
        <v>#REF!</v>
      </c>
      <c r="Y6172" s="16" t="str">
        <f>IFERROR(VLOOKUP(V6172,Paramétrages!H:I,2,FALSE),"")</f>
        <v/>
      </c>
    </row>
    <row r="6173" spans="18:25" x14ac:dyDescent="0.2">
      <c r="R6173" s="16" t="e">
        <f>INDEX('Compréhension de l''écrit'!$A$2:$A$971,ROUNDUP((ROW()-1)/(COUNTA('Compréhension de l''écrit'!$F$1:$DA$1)+1),0))</f>
        <v>#REF!</v>
      </c>
      <c r="S6173" s="16" t="e">
        <f>INDEX('Compréhension de l''écrit'!$B$2:$B$971,ROUNDUP((ROW()-1)/(COUNTA('Compréhension de l''écrit'!$F$1:$DA$1)+1),0))</f>
        <v>#REF!</v>
      </c>
      <c r="T6173" s="16" t="e">
        <f>INDEX('Compréhension de l''écrit'!$C$2:$C$971,ROUNDUP((ROW()-1)/(COUNTA('Compréhension de l''écrit'!$F$1:$DA$1)+1),0))</f>
        <v>#REF!</v>
      </c>
      <c r="U6173" s="16" t="e">
        <f>INDEX('Compréhension de l''écrit'!$D$2:$D$971,ROUNDUP((ROW()-1)/(COUNTA('Compréhension de l''écrit'!$F$1:$DA$1)+1),0))</f>
        <v>#REF!</v>
      </c>
      <c r="V6173" s="16">
        <f>INDEX('Compréhension de l''écrit'!$E$1:$DA$1,+MOD(ROW()-2,COUNTA($H$5:$H$32)*2)+1)</f>
        <v>0</v>
      </c>
      <c r="W6173" s="16" t="str">
        <f>IFERROR(INDEX('Compréhension de l''écrit'!$E$1:$DA$971,MATCH(S6173,'Compréhension de l''écrit'!$B$2:$B$971,0)+1,MATCH(V6173,'Compréhension de l''écrit'!$E$1:$DA$1,0)),"")</f>
        <v/>
      </c>
      <c r="X6173" s="16" t="e">
        <f t="shared" si="98"/>
        <v>#REF!</v>
      </c>
      <c r="Y6173" s="16" t="str">
        <f>IFERROR(VLOOKUP(V6173,Paramétrages!H:I,2,FALSE),"")</f>
        <v/>
      </c>
    </row>
    <row r="6174" spans="18:25" x14ac:dyDescent="0.2">
      <c r="R6174" s="16" t="e">
        <f>INDEX('Compréhension de l''écrit'!$A$2:$A$971,ROUNDUP((ROW()-1)/(COUNTA('Compréhension de l''écrit'!$F$1:$DA$1)+1),0))</f>
        <v>#REF!</v>
      </c>
      <c r="S6174" s="16" t="e">
        <f>INDEX('Compréhension de l''écrit'!$B$2:$B$971,ROUNDUP((ROW()-1)/(COUNTA('Compréhension de l''écrit'!$F$1:$DA$1)+1),0))</f>
        <v>#REF!</v>
      </c>
      <c r="T6174" s="16" t="e">
        <f>INDEX('Compréhension de l''écrit'!$C$2:$C$971,ROUNDUP((ROW()-1)/(COUNTA('Compréhension de l''écrit'!$F$1:$DA$1)+1),0))</f>
        <v>#REF!</v>
      </c>
      <c r="U6174" s="16" t="e">
        <f>INDEX('Compréhension de l''écrit'!$D$2:$D$971,ROUNDUP((ROW()-1)/(COUNTA('Compréhension de l''écrit'!$F$1:$DA$1)+1),0))</f>
        <v>#REF!</v>
      </c>
      <c r="V6174" s="16">
        <f>INDEX('Compréhension de l''écrit'!$E$1:$DA$1,+MOD(ROW()-2,COUNTA($H$5:$H$32)*2)+1)</f>
        <v>0</v>
      </c>
      <c r="W6174" s="16" t="str">
        <f>IFERROR(INDEX('Compréhension de l''écrit'!$E$1:$DA$971,MATCH(S6174,'Compréhension de l''écrit'!$B$2:$B$971,0)+1,MATCH(V6174,'Compréhension de l''écrit'!$E$1:$DA$1,0)),"")</f>
        <v/>
      </c>
      <c r="X6174" s="16" t="e">
        <f t="shared" si="98"/>
        <v>#REF!</v>
      </c>
      <c r="Y6174" s="16" t="str">
        <f>IFERROR(VLOOKUP(V6174,Paramétrages!H:I,2,FALSE),"")</f>
        <v/>
      </c>
    </row>
    <row r="6175" spans="18:25" x14ac:dyDescent="0.2">
      <c r="R6175" s="16" t="e">
        <f>INDEX('Compréhension de l''écrit'!$A$2:$A$971,ROUNDUP((ROW()-1)/(COUNTA('Compréhension de l''écrit'!$F$1:$DA$1)+1),0))</f>
        <v>#REF!</v>
      </c>
      <c r="S6175" s="16" t="e">
        <f>INDEX('Compréhension de l''écrit'!$B$2:$B$971,ROUNDUP((ROW()-1)/(COUNTA('Compréhension de l''écrit'!$F$1:$DA$1)+1),0))</f>
        <v>#REF!</v>
      </c>
      <c r="T6175" s="16" t="e">
        <f>INDEX('Compréhension de l''écrit'!$C$2:$C$971,ROUNDUP((ROW()-1)/(COUNTA('Compréhension de l''écrit'!$F$1:$DA$1)+1),0))</f>
        <v>#REF!</v>
      </c>
      <c r="U6175" s="16" t="e">
        <f>INDEX('Compréhension de l''écrit'!$D$2:$D$971,ROUNDUP((ROW()-1)/(COUNTA('Compréhension de l''écrit'!$F$1:$DA$1)+1),0))</f>
        <v>#REF!</v>
      </c>
      <c r="V6175" s="16">
        <f>INDEX('Compréhension de l''écrit'!$E$1:$DA$1,+MOD(ROW()-2,COUNTA($H$5:$H$32)*2)+1)</f>
        <v>0</v>
      </c>
      <c r="W6175" s="16" t="str">
        <f>IFERROR(INDEX('Compréhension de l''écrit'!$E$1:$DA$971,MATCH(S6175,'Compréhension de l''écrit'!$B$2:$B$971,0)+1,MATCH(V6175,'Compréhension de l''écrit'!$E$1:$DA$1,0)),"")</f>
        <v/>
      </c>
      <c r="X6175" s="16" t="e">
        <f t="shared" si="98"/>
        <v>#REF!</v>
      </c>
      <c r="Y6175" s="16" t="str">
        <f>IFERROR(VLOOKUP(V6175,Paramétrages!H:I,2,FALSE),"")</f>
        <v/>
      </c>
    </row>
    <row r="6176" spans="18:25" x14ac:dyDescent="0.2">
      <c r="R6176" s="16" t="e">
        <f>INDEX('Compréhension de l''écrit'!$A$2:$A$971,ROUNDUP((ROW()-1)/(COUNTA('Compréhension de l''écrit'!$F$1:$DA$1)+1),0))</f>
        <v>#REF!</v>
      </c>
      <c r="S6176" s="16" t="e">
        <f>INDEX('Compréhension de l''écrit'!$B$2:$B$971,ROUNDUP((ROW()-1)/(COUNTA('Compréhension de l''écrit'!$F$1:$DA$1)+1),0))</f>
        <v>#REF!</v>
      </c>
      <c r="T6176" s="16" t="e">
        <f>INDEX('Compréhension de l''écrit'!$C$2:$C$971,ROUNDUP((ROW()-1)/(COUNTA('Compréhension de l''écrit'!$F$1:$DA$1)+1),0))</f>
        <v>#REF!</v>
      </c>
      <c r="U6176" s="16" t="e">
        <f>INDEX('Compréhension de l''écrit'!$D$2:$D$971,ROUNDUP((ROW()-1)/(COUNTA('Compréhension de l''écrit'!$F$1:$DA$1)+1),0))</f>
        <v>#REF!</v>
      </c>
      <c r="V6176" s="16">
        <f>INDEX('Compréhension de l''écrit'!$E$1:$DA$1,+MOD(ROW()-2,COUNTA($H$5:$H$32)*2)+1)</f>
        <v>0</v>
      </c>
      <c r="W6176" s="16" t="str">
        <f>IFERROR(INDEX('Compréhension de l''écrit'!$E$1:$DA$971,MATCH(S6176,'Compréhension de l''écrit'!$B$2:$B$971,0)+1,MATCH(V6176,'Compréhension de l''écrit'!$E$1:$DA$1,0)),"")</f>
        <v/>
      </c>
      <c r="X6176" s="16" t="e">
        <f t="shared" si="98"/>
        <v>#REF!</v>
      </c>
      <c r="Y6176" s="16" t="str">
        <f>IFERROR(VLOOKUP(V6176,Paramétrages!H:I,2,FALSE),"")</f>
        <v/>
      </c>
    </row>
    <row r="6177" spans="18:25" x14ac:dyDescent="0.2">
      <c r="R6177" s="16" t="e">
        <f>INDEX('Compréhension de l''écrit'!$A$2:$A$971,ROUNDUP((ROW()-1)/(COUNTA('Compréhension de l''écrit'!$F$1:$DA$1)+1),0))</f>
        <v>#REF!</v>
      </c>
      <c r="S6177" s="16" t="e">
        <f>INDEX('Compréhension de l''écrit'!$B$2:$B$971,ROUNDUP((ROW()-1)/(COUNTA('Compréhension de l''écrit'!$F$1:$DA$1)+1),0))</f>
        <v>#REF!</v>
      </c>
      <c r="T6177" s="16" t="e">
        <f>INDEX('Compréhension de l''écrit'!$C$2:$C$971,ROUNDUP((ROW()-1)/(COUNTA('Compréhension de l''écrit'!$F$1:$DA$1)+1),0))</f>
        <v>#REF!</v>
      </c>
      <c r="U6177" s="16" t="e">
        <f>INDEX('Compréhension de l''écrit'!$D$2:$D$971,ROUNDUP((ROW()-1)/(COUNTA('Compréhension de l''écrit'!$F$1:$DA$1)+1),0))</f>
        <v>#REF!</v>
      </c>
      <c r="V6177" s="16">
        <f>INDEX('Compréhension de l''écrit'!$E$1:$DA$1,+MOD(ROW()-2,COUNTA($H$5:$H$32)*2)+1)</f>
        <v>0</v>
      </c>
      <c r="W6177" s="16" t="str">
        <f>IFERROR(INDEX('Compréhension de l''écrit'!$E$1:$DA$971,MATCH(S6177,'Compréhension de l''écrit'!$B$2:$B$971,0)+1,MATCH(V6177,'Compréhension de l''écrit'!$E$1:$DA$1,0)),"")</f>
        <v/>
      </c>
      <c r="X6177" s="16" t="e">
        <f t="shared" si="98"/>
        <v>#REF!</v>
      </c>
      <c r="Y6177" s="16" t="str">
        <f>IFERROR(VLOOKUP(V6177,Paramétrages!H:I,2,FALSE),"")</f>
        <v/>
      </c>
    </row>
    <row r="6178" spans="18:25" x14ac:dyDescent="0.2">
      <c r="R6178" s="16" t="e">
        <f>INDEX('Compréhension de l''écrit'!$A$2:$A$971,ROUNDUP((ROW()-1)/(COUNTA('Compréhension de l''écrit'!$F$1:$DA$1)+1),0))</f>
        <v>#REF!</v>
      </c>
      <c r="S6178" s="16" t="e">
        <f>INDEX('Compréhension de l''écrit'!$B$2:$B$971,ROUNDUP((ROW()-1)/(COUNTA('Compréhension de l''écrit'!$F$1:$DA$1)+1),0))</f>
        <v>#REF!</v>
      </c>
      <c r="T6178" s="16" t="e">
        <f>INDEX('Compréhension de l''écrit'!$C$2:$C$971,ROUNDUP((ROW()-1)/(COUNTA('Compréhension de l''écrit'!$F$1:$DA$1)+1),0))</f>
        <v>#REF!</v>
      </c>
      <c r="U6178" s="16" t="e">
        <f>INDEX('Compréhension de l''écrit'!$D$2:$D$971,ROUNDUP((ROW()-1)/(COUNTA('Compréhension de l''écrit'!$F$1:$DA$1)+1),0))</f>
        <v>#REF!</v>
      </c>
      <c r="V6178" s="16">
        <f>INDEX('Compréhension de l''écrit'!$E$1:$DA$1,+MOD(ROW()-2,COUNTA($H$5:$H$32)*2)+1)</f>
        <v>0</v>
      </c>
      <c r="W6178" s="16" t="str">
        <f>IFERROR(INDEX('Compréhension de l''écrit'!$E$1:$DA$971,MATCH(S6178,'Compréhension de l''écrit'!$B$2:$B$971,0)+1,MATCH(V6178,'Compréhension de l''écrit'!$E$1:$DA$1,0)),"")</f>
        <v/>
      </c>
      <c r="X6178" s="16" t="e">
        <f t="shared" si="98"/>
        <v>#REF!</v>
      </c>
      <c r="Y6178" s="16" t="str">
        <f>IFERROR(VLOOKUP(V6178,Paramétrages!H:I,2,FALSE),"")</f>
        <v/>
      </c>
    </row>
    <row r="6179" spans="18:25" x14ac:dyDescent="0.2">
      <c r="R6179" s="16" t="e">
        <f>INDEX('Compréhension de l''écrit'!$A$2:$A$971,ROUNDUP((ROW()-1)/(COUNTA('Compréhension de l''écrit'!$F$1:$DA$1)+1),0))</f>
        <v>#REF!</v>
      </c>
      <c r="S6179" s="16" t="e">
        <f>INDEX('Compréhension de l''écrit'!$B$2:$B$971,ROUNDUP((ROW()-1)/(COUNTA('Compréhension de l''écrit'!$F$1:$DA$1)+1),0))</f>
        <v>#REF!</v>
      </c>
      <c r="T6179" s="16" t="e">
        <f>INDEX('Compréhension de l''écrit'!$C$2:$C$971,ROUNDUP((ROW()-1)/(COUNTA('Compréhension de l''écrit'!$F$1:$DA$1)+1),0))</f>
        <v>#REF!</v>
      </c>
      <c r="U6179" s="16" t="e">
        <f>INDEX('Compréhension de l''écrit'!$D$2:$D$971,ROUNDUP((ROW()-1)/(COUNTA('Compréhension de l''écrit'!$F$1:$DA$1)+1),0))</f>
        <v>#REF!</v>
      </c>
      <c r="V6179" s="16">
        <f>INDEX('Compréhension de l''écrit'!$E$1:$DA$1,+MOD(ROW()-2,COUNTA($H$5:$H$32)*2)+1)</f>
        <v>0</v>
      </c>
      <c r="W6179" s="16" t="str">
        <f>IFERROR(INDEX('Compréhension de l''écrit'!$E$1:$DA$971,MATCH(S6179,'Compréhension de l''écrit'!$B$2:$B$971,0)+1,MATCH(V6179,'Compréhension de l''écrit'!$E$1:$DA$1,0)),"")</f>
        <v/>
      </c>
      <c r="X6179" s="16" t="e">
        <f t="shared" si="98"/>
        <v>#REF!</v>
      </c>
      <c r="Y6179" s="16" t="str">
        <f>IFERROR(VLOOKUP(V6179,Paramétrages!H:I,2,FALSE),"")</f>
        <v/>
      </c>
    </row>
    <row r="6180" spans="18:25" x14ac:dyDescent="0.2">
      <c r="R6180" s="16" t="e">
        <f>INDEX('Compréhension de l''écrit'!$A$2:$A$971,ROUNDUP((ROW()-1)/(COUNTA('Compréhension de l''écrit'!$F$1:$DA$1)+1),0))</f>
        <v>#REF!</v>
      </c>
      <c r="S6180" s="16" t="e">
        <f>INDEX('Compréhension de l''écrit'!$B$2:$B$971,ROUNDUP((ROW()-1)/(COUNTA('Compréhension de l''écrit'!$F$1:$DA$1)+1),0))</f>
        <v>#REF!</v>
      </c>
      <c r="T6180" s="16" t="e">
        <f>INDEX('Compréhension de l''écrit'!$C$2:$C$971,ROUNDUP((ROW()-1)/(COUNTA('Compréhension de l''écrit'!$F$1:$DA$1)+1),0))</f>
        <v>#REF!</v>
      </c>
      <c r="U6180" s="16" t="e">
        <f>INDEX('Compréhension de l''écrit'!$D$2:$D$971,ROUNDUP((ROW()-1)/(COUNTA('Compréhension de l''écrit'!$F$1:$DA$1)+1),0))</f>
        <v>#REF!</v>
      </c>
      <c r="V6180" s="16">
        <f>INDEX('Compréhension de l''écrit'!$E$1:$DA$1,+MOD(ROW()-2,COUNTA($H$5:$H$32)*2)+1)</f>
        <v>0</v>
      </c>
      <c r="W6180" s="16" t="str">
        <f>IFERROR(INDEX('Compréhension de l''écrit'!$E$1:$DA$971,MATCH(S6180,'Compréhension de l''écrit'!$B$2:$B$971,0)+1,MATCH(V6180,'Compréhension de l''écrit'!$E$1:$DA$1,0)),"")</f>
        <v/>
      </c>
      <c r="X6180" s="16" t="e">
        <f t="shared" si="98"/>
        <v>#REF!</v>
      </c>
      <c r="Y6180" s="16" t="str">
        <f>IFERROR(VLOOKUP(V6180,Paramétrages!H:I,2,FALSE),"")</f>
        <v/>
      </c>
    </row>
    <row r="6181" spans="18:25" x14ac:dyDescent="0.2">
      <c r="R6181" s="16" t="e">
        <f>INDEX('Compréhension de l''écrit'!$A$2:$A$971,ROUNDUP((ROW()-1)/(COUNTA('Compréhension de l''écrit'!$F$1:$DA$1)+1),0))</f>
        <v>#REF!</v>
      </c>
      <c r="S6181" s="16" t="e">
        <f>INDEX('Compréhension de l''écrit'!$B$2:$B$971,ROUNDUP((ROW()-1)/(COUNTA('Compréhension de l''écrit'!$F$1:$DA$1)+1),0))</f>
        <v>#REF!</v>
      </c>
      <c r="T6181" s="16" t="e">
        <f>INDEX('Compréhension de l''écrit'!$C$2:$C$971,ROUNDUP((ROW()-1)/(COUNTA('Compréhension de l''écrit'!$F$1:$DA$1)+1),0))</f>
        <v>#REF!</v>
      </c>
      <c r="U6181" s="16" t="e">
        <f>INDEX('Compréhension de l''écrit'!$D$2:$D$971,ROUNDUP((ROW()-1)/(COUNTA('Compréhension de l''écrit'!$F$1:$DA$1)+1),0))</f>
        <v>#REF!</v>
      </c>
      <c r="V6181" s="16">
        <f>INDEX('Compréhension de l''écrit'!$E$1:$DA$1,+MOD(ROW()-2,COUNTA($H$5:$H$32)*2)+1)</f>
        <v>0</v>
      </c>
      <c r="W6181" s="16" t="str">
        <f>IFERROR(INDEX('Compréhension de l''écrit'!$E$1:$DA$971,MATCH(S6181,'Compréhension de l''écrit'!$B$2:$B$971,0)+1,MATCH(V6181,'Compréhension de l''écrit'!$E$1:$DA$1,0)),"")</f>
        <v/>
      </c>
      <c r="X6181" s="16" t="e">
        <f t="shared" si="98"/>
        <v>#REF!</v>
      </c>
      <c r="Y6181" s="16" t="str">
        <f>IFERROR(VLOOKUP(V6181,Paramétrages!H:I,2,FALSE),"")</f>
        <v/>
      </c>
    </row>
    <row r="6182" spans="18:25" x14ac:dyDescent="0.2">
      <c r="R6182" s="16" t="e">
        <f>INDEX('Compréhension de l''écrit'!$A$2:$A$971,ROUNDUP((ROW()-1)/(COUNTA('Compréhension de l''écrit'!$F$1:$DA$1)+1),0))</f>
        <v>#REF!</v>
      </c>
      <c r="S6182" s="16" t="e">
        <f>INDEX('Compréhension de l''écrit'!$B$2:$B$971,ROUNDUP((ROW()-1)/(COUNTA('Compréhension de l''écrit'!$F$1:$DA$1)+1),0))</f>
        <v>#REF!</v>
      </c>
      <c r="T6182" s="16" t="e">
        <f>INDEX('Compréhension de l''écrit'!$C$2:$C$971,ROUNDUP((ROW()-1)/(COUNTA('Compréhension de l''écrit'!$F$1:$DA$1)+1),0))</f>
        <v>#REF!</v>
      </c>
      <c r="U6182" s="16" t="e">
        <f>INDEX('Compréhension de l''écrit'!$D$2:$D$971,ROUNDUP((ROW()-1)/(COUNTA('Compréhension de l''écrit'!$F$1:$DA$1)+1),0))</f>
        <v>#REF!</v>
      </c>
      <c r="V6182" s="16">
        <f>INDEX('Compréhension de l''écrit'!$E$1:$DA$1,+MOD(ROW()-2,COUNTA($H$5:$H$32)*2)+1)</f>
        <v>0</v>
      </c>
      <c r="W6182" s="16" t="str">
        <f>IFERROR(INDEX('Compréhension de l''écrit'!$E$1:$DA$971,MATCH(S6182,'Compréhension de l''écrit'!$B$2:$B$971,0)+1,MATCH(V6182,'Compréhension de l''écrit'!$E$1:$DA$1,0)),"")</f>
        <v/>
      </c>
      <c r="X6182" s="16" t="e">
        <f t="shared" si="98"/>
        <v>#REF!</v>
      </c>
      <c r="Y6182" s="16" t="str">
        <f>IFERROR(VLOOKUP(V6182,Paramétrages!H:I,2,FALSE),"")</f>
        <v/>
      </c>
    </row>
    <row r="6183" spans="18:25" x14ac:dyDescent="0.2">
      <c r="R6183" s="16" t="e">
        <f>INDEX('Compréhension de l''écrit'!$A$2:$A$971,ROUNDUP((ROW()-1)/(COUNTA('Compréhension de l''écrit'!$F$1:$DA$1)+1),0))</f>
        <v>#REF!</v>
      </c>
      <c r="S6183" s="16" t="e">
        <f>INDEX('Compréhension de l''écrit'!$B$2:$B$971,ROUNDUP((ROW()-1)/(COUNTA('Compréhension de l''écrit'!$F$1:$DA$1)+1),0))</f>
        <v>#REF!</v>
      </c>
      <c r="T6183" s="16" t="e">
        <f>INDEX('Compréhension de l''écrit'!$C$2:$C$971,ROUNDUP((ROW()-1)/(COUNTA('Compréhension de l''écrit'!$F$1:$DA$1)+1),0))</f>
        <v>#REF!</v>
      </c>
      <c r="U6183" s="16" t="e">
        <f>INDEX('Compréhension de l''écrit'!$D$2:$D$971,ROUNDUP((ROW()-1)/(COUNTA('Compréhension de l''écrit'!$F$1:$DA$1)+1),0))</f>
        <v>#REF!</v>
      </c>
      <c r="V6183" s="16">
        <f>INDEX('Compréhension de l''écrit'!$E$1:$DA$1,+MOD(ROW()-2,COUNTA($H$5:$H$32)*2)+1)</f>
        <v>0</v>
      </c>
      <c r="W6183" s="16" t="str">
        <f>IFERROR(INDEX('Compréhension de l''écrit'!$E$1:$DA$971,MATCH(S6183,'Compréhension de l''écrit'!$B$2:$B$971,0)+1,MATCH(V6183,'Compréhension de l''écrit'!$E$1:$DA$1,0)),"")</f>
        <v/>
      </c>
      <c r="X6183" s="16" t="e">
        <f t="shared" si="98"/>
        <v>#REF!</v>
      </c>
      <c r="Y6183" s="16" t="str">
        <f>IFERROR(VLOOKUP(V6183,Paramétrages!H:I,2,FALSE),"")</f>
        <v/>
      </c>
    </row>
    <row r="6184" spans="18:25" x14ac:dyDescent="0.2">
      <c r="R6184" s="16" t="e">
        <f>INDEX('Compréhension de l''écrit'!$A$2:$A$971,ROUNDUP((ROW()-1)/(COUNTA('Compréhension de l''écrit'!$F$1:$DA$1)+1),0))</f>
        <v>#REF!</v>
      </c>
      <c r="S6184" s="16" t="e">
        <f>INDEX('Compréhension de l''écrit'!$B$2:$B$971,ROUNDUP((ROW()-1)/(COUNTA('Compréhension de l''écrit'!$F$1:$DA$1)+1),0))</f>
        <v>#REF!</v>
      </c>
      <c r="T6184" s="16" t="e">
        <f>INDEX('Compréhension de l''écrit'!$C$2:$C$971,ROUNDUP((ROW()-1)/(COUNTA('Compréhension de l''écrit'!$F$1:$DA$1)+1),0))</f>
        <v>#REF!</v>
      </c>
      <c r="U6184" s="16" t="e">
        <f>INDEX('Compréhension de l''écrit'!$D$2:$D$971,ROUNDUP((ROW()-1)/(COUNTA('Compréhension de l''écrit'!$F$1:$DA$1)+1),0))</f>
        <v>#REF!</v>
      </c>
      <c r="V6184" s="16">
        <f>INDEX('Compréhension de l''écrit'!$E$1:$DA$1,+MOD(ROW()-2,COUNTA($H$5:$H$32)*2)+1)</f>
        <v>0</v>
      </c>
      <c r="W6184" s="16" t="str">
        <f>IFERROR(INDEX('Compréhension de l''écrit'!$E$1:$DA$971,MATCH(S6184,'Compréhension de l''écrit'!$B$2:$B$971,0)+1,MATCH(V6184,'Compréhension de l''écrit'!$E$1:$DA$1,0)),"")</f>
        <v/>
      </c>
      <c r="X6184" s="16" t="e">
        <f t="shared" si="98"/>
        <v>#REF!</v>
      </c>
      <c r="Y6184" s="16" t="str">
        <f>IFERROR(VLOOKUP(V6184,Paramétrages!H:I,2,FALSE),"")</f>
        <v/>
      </c>
    </row>
    <row r="6185" spans="18:25" x14ac:dyDescent="0.2">
      <c r="R6185" s="16" t="e">
        <f>INDEX('Compréhension de l''écrit'!$A$2:$A$971,ROUNDUP((ROW()-1)/(COUNTA('Compréhension de l''écrit'!$F$1:$DA$1)+1),0))</f>
        <v>#REF!</v>
      </c>
      <c r="S6185" s="16" t="e">
        <f>INDEX('Compréhension de l''écrit'!$B$2:$B$971,ROUNDUP((ROW()-1)/(COUNTA('Compréhension de l''écrit'!$F$1:$DA$1)+1),0))</f>
        <v>#REF!</v>
      </c>
      <c r="T6185" s="16" t="e">
        <f>INDEX('Compréhension de l''écrit'!$C$2:$C$971,ROUNDUP((ROW()-1)/(COUNTA('Compréhension de l''écrit'!$F$1:$DA$1)+1),0))</f>
        <v>#REF!</v>
      </c>
      <c r="U6185" s="16" t="e">
        <f>INDEX('Compréhension de l''écrit'!$D$2:$D$971,ROUNDUP((ROW()-1)/(COUNTA('Compréhension de l''écrit'!$F$1:$DA$1)+1),0))</f>
        <v>#REF!</v>
      </c>
      <c r="V6185" s="16">
        <f>INDEX('Compréhension de l''écrit'!$E$1:$DA$1,+MOD(ROW()-2,COUNTA($H$5:$H$32)*2)+1)</f>
        <v>0</v>
      </c>
      <c r="W6185" s="16" t="str">
        <f>IFERROR(INDEX('Compréhension de l''écrit'!$E$1:$DA$971,MATCH(S6185,'Compréhension de l''écrit'!$B$2:$B$971,0)+1,MATCH(V6185,'Compréhension de l''écrit'!$E$1:$DA$1,0)),"")</f>
        <v/>
      </c>
      <c r="X6185" s="16" t="e">
        <f t="shared" si="98"/>
        <v>#REF!</v>
      </c>
      <c r="Y6185" s="16" t="str">
        <f>IFERROR(VLOOKUP(V6185,Paramétrages!H:I,2,FALSE),"")</f>
        <v/>
      </c>
    </row>
    <row r="6186" spans="18:25" x14ac:dyDescent="0.2">
      <c r="R6186" s="16" t="e">
        <f>INDEX('Compréhension de l''écrit'!$A$2:$A$971,ROUNDUP((ROW()-1)/(COUNTA('Compréhension de l''écrit'!$F$1:$DA$1)+1),0))</f>
        <v>#REF!</v>
      </c>
      <c r="S6186" s="16" t="e">
        <f>INDEX('Compréhension de l''écrit'!$B$2:$B$971,ROUNDUP((ROW()-1)/(COUNTA('Compréhension de l''écrit'!$F$1:$DA$1)+1),0))</f>
        <v>#REF!</v>
      </c>
      <c r="T6186" s="16" t="e">
        <f>INDEX('Compréhension de l''écrit'!$C$2:$C$971,ROUNDUP((ROW()-1)/(COUNTA('Compréhension de l''écrit'!$F$1:$DA$1)+1),0))</f>
        <v>#REF!</v>
      </c>
      <c r="U6186" s="16" t="e">
        <f>INDEX('Compréhension de l''écrit'!$D$2:$D$971,ROUNDUP((ROW()-1)/(COUNTA('Compréhension de l''écrit'!$F$1:$DA$1)+1),0))</f>
        <v>#REF!</v>
      </c>
      <c r="V6186" s="16">
        <f>INDEX('Compréhension de l''écrit'!$E$1:$DA$1,+MOD(ROW()-2,COUNTA($H$5:$H$32)*2)+1)</f>
        <v>0</v>
      </c>
      <c r="W6186" s="16" t="str">
        <f>IFERROR(INDEX('Compréhension de l''écrit'!$E$1:$DA$971,MATCH(S6186,'Compréhension de l''écrit'!$B$2:$B$971,0)+1,MATCH(V6186,'Compréhension de l''écrit'!$E$1:$DA$1,0)),"")</f>
        <v/>
      </c>
      <c r="X6186" s="16" t="e">
        <f t="shared" si="98"/>
        <v>#REF!</v>
      </c>
      <c r="Y6186" s="16" t="str">
        <f>IFERROR(VLOOKUP(V6186,Paramétrages!H:I,2,FALSE),"")</f>
        <v/>
      </c>
    </row>
    <row r="6187" spans="18:25" x14ac:dyDescent="0.2">
      <c r="R6187" s="16" t="e">
        <f>INDEX('Compréhension de l''écrit'!$A$2:$A$971,ROUNDUP((ROW()-1)/(COUNTA('Compréhension de l''écrit'!$F$1:$DA$1)+1),0))</f>
        <v>#REF!</v>
      </c>
      <c r="S6187" s="16" t="e">
        <f>INDEX('Compréhension de l''écrit'!$B$2:$B$971,ROUNDUP((ROW()-1)/(COUNTA('Compréhension de l''écrit'!$F$1:$DA$1)+1),0))</f>
        <v>#REF!</v>
      </c>
      <c r="T6187" s="16" t="e">
        <f>INDEX('Compréhension de l''écrit'!$C$2:$C$971,ROUNDUP((ROW()-1)/(COUNTA('Compréhension de l''écrit'!$F$1:$DA$1)+1),0))</f>
        <v>#REF!</v>
      </c>
      <c r="U6187" s="16" t="e">
        <f>INDEX('Compréhension de l''écrit'!$D$2:$D$971,ROUNDUP((ROW()-1)/(COUNTA('Compréhension de l''écrit'!$F$1:$DA$1)+1),0))</f>
        <v>#REF!</v>
      </c>
      <c r="V6187" s="16">
        <f>INDEX('Compréhension de l''écrit'!$E$1:$DA$1,+MOD(ROW()-2,COUNTA($H$5:$H$32)*2)+1)</f>
        <v>0</v>
      </c>
      <c r="W6187" s="16" t="str">
        <f>IFERROR(INDEX('Compréhension de l''écrit'!$E$1:$DA$971,MATCH(S6187,'Compréhension de l''écrit'!$B$2:$B$971,0)+1,MATCH(V6187,'Compréhension de l''écrit'!$E$1:$DA$1,0)),"")</f>
        <v/>
      </c>
      <c r="X6187" s="16" t="e">
        <f t="shared" si="98"/>
        <v>#REF!</v>
      </c>
      <c r="Y6187" s="16" t="str">
        <f>IFERROR(VLOOKUP(V6187,Paramétrages!H:I,2,FALSE),"")</f>
        <v/>
      </c>
    </row>
    <row r="6188" spans="18:25" x14ac:dyDescent="0.2">
      <c r="R6188" s="16" t="e">
        <f>INDEX('Compréhension de l''écrit'!$A$2:$A$971,ROUNDUP((ROW()-1)/(COUNTA('Compréhension de l''écrit'!$F$1:$DA$1)+1),0))</f>
        <v>#REF!</v>
      </c>
      <c r="S6188" s="16" t="e">
        <f>INDEX('Compréhension de l''écrit'!$B$2:$B$971,ROUNDUP((ROW()-1)/(COUNTA('Compréhension de l''écrit'!$F$1:$DA$1)+1),0))</f>
        <v>#REF!</v>
      </c>
      <c r="T6188" s="16" t="e">
        <f>INDEX('Compréhension de l''écrit'!$C$2:$C$971,ROUNDUP((ROW()-1)/(COUNTA('Compréhension de l''écrit'!$F$1:$DA$1)+1),0))</f>
        <v>#REF!</v>
      </c>
      <c r="U6188" s="16" t="e">
        <f>INDEX('Compréhension de l''écrit'!$D$2:$D$971,ROUNDUP((ROW()-1)/(COUNTA('Compréhension de l''écrit'!$F$1:$DA$1)+1),0))</f>
        <v>#REF!</v>
      </c>
      <c r="V6188" s="16">
        <f>INDEX('Compréhension de l''écrit'!$E$1:$DA$1,+MOD(ROW()-2,COUNTA($H$5:$H$32)*2)+1)</f>
        <v>0</v>
      </c>
      <c r="W6188" s="16" t="str">
        <f>IFERROR(INDEX('Compréhension de l''écrit'!$E$1:$DA$971,MATCH(S6188,'Compréhension de l''écrit'!$B$2:$B$971,0)+1,MATCH(V6188,'Compréhension de l''écrit'!$E$1:$DA$1,0)),"")</f>
        <v/>
      </c>
      <c r="X6188" s="16" t="e">
        <f t="shared" si="98"/>
        <v>#REF!</v>
      </c>
      <c r="Y6188" s="16" t="str">
        <f>IFERROR(VLOOKUP(V6188,Paramétrages!H:I,2,FALSE),"")</f>
        <v/>
      </c>
    </row>
    <row r="6189" spans="18:25" x14ac:dyDescent="0.2">
      <c r="R6189" s="16" t="e">
        <f>INDEX('Compréhension de l''écrit'!$A$2:$A$971,ROUNDUP((ROW()-1)/(COUNTA('Compréhension de l''écrit'!$F$1:$DA$1)+1),0))</f>
        <v>#REF!</v>
      </c>
      <c r="S6189" s="16" t="e">
        <f>INDEX('Compréhension de l''écrit'!$B$2:$B$971,ROUNDUP((ROW()-1)/(COUNTA('Compréhension de l''écrit'!$F$1:$DA$1)+1),0))</f>
        <v>#REF!</v>
      </c>
      <c r="T6189" s="16" t="e">
        <f>INDEX('Compréhension de l''écrit'!$C$2:$C$971,ROUNDUP((ROW()-1)/(COUNTA('Compréhension de l''écrit'!$F$1:$DA$1)+1),0))</f>
        <v>#REF!</v>
      </c>
      <c r="U6189" s="16" t="e">
        <f>INDEX('Compréhension de l''écrit'!$D$2:$D$971,ROUNDUP((ROW()-1)/(COUNTA('Compréhension de l''écrit'!$F$1:$DA$1)+1),0))</f>
        <v>#REF!</v>
      </c>
      <c r="V6189" s="16">
        <f>INDEX('Compréhension de l''écrit'!$E$1:$DA$1,+MOD(ROW()-2,COUNTA($H$5:$H$32)*2)+1)</f>
        <v>0</v>
      </c>
      <c r="W6189" s="16" t="str">
        <f>IFERROR(INDEX('Compréhension de l''écrit'!$E$1:$DA$971,MATCH(S6189,'Compréhension de l''écrit'!$B$2:$B$971,0)+1,MATCH(V6189,'Compréhension de l''écrit'!$E$1:$DA$1,0)),"")</f>
        <v/>
      </c>
      <c r="X6189" s="16" t="e">
        <f t="shared" si="98"/>
        <v>#REF!</v>
      </c>
      <c r="Y6189" s="16" t="str">
        <f>IFERROR(VLOOKUP(V6189,Paramétrages!H:I,2,FALSE),"")</f>
        <v/>
      </c>
    </row>
    <row r="6190" spans="18:25" x14ac:dyDescent="0.2">
      <c r="R6190" s="16" t="e">
        <f>INDEX('Compréhension de l''écrit'!$A$2:$A$971,ROUNDUP((ROW()-1)/(COUNTA('Compréhension de l''écrit'!$F$1:$DA$1)+1),0))</f>
        <v>#REF!</v>
      </c>
      <c r="S6190" s="16" t="e">
        <f>INDEX('Compréhension de l''écrit'!$B$2:$B$971,ROUNDUP((ROW()-1)/(COUNTA('Compréhension de l''écrit'!$F$1:$DA$1)+1),0))</f>
        <v>#REF!</v>
      </c>
      <c r="T6190" s="16" t="e">
        <f>INDEX('Compréhension de l''écrit'!$C$2:$C$971,ROUNDUP((ROW()-1)/(COUNTA('Compréhension de l''écrit'!$F$1:$DA$1)+1),0))</f>
        <v>#REF!</v>
      </c>
      <c r="U6190" s="16" t="e">
        <f>INDEX('Compréhension de l''écrit'!$D$2:$D$971,ROUNDUP((ROW()-1)/(COUNTA('Compréhension de l''écrit'!$F$1:$DA$1)+1),0))</f>
        <v>#REF!</v>
      </c>
      <c r="V6190" s="16">
        <f>INDEX('Compréhension de l''écrit'!$E$1:$DA$1,+MOD(ROW()-2,COUNTA($H$5:$H$32)*2)+1)</f>
        <v>0</v>
      </c>
      <c r="W6190" s="16" t="str">
        <f>IFERROR(INDEX('Compréhension de l''écrit'!$E$1:$DA$971,MATCH(S6190,'Compréhension de l''écrit'!$B$2:$B$971,0)+1,MATCH(V6190,'Compréhension de l''écrit'!$E$1:$DA$1,0)),"")</f>
        <v/>
      </c>
      <c r="X6190" s="16" t="e">
        <f t="shared" si="98"/>
        <v>#REF!</v>
      </c>
      <c r="Y6190" s="16" t="str">
        <f>IFERROR(VLOOKUP(V6190,Paramétrages!H:I,2,FALSE),"")</f>
        <v/>
      </c>
    </row>
    <row r="6191" spans="18:25" x14ac:dyDescent="0.2">
      <c r="R6191" s="16" t="e">
        <f>INDEX('Compréhension de l''écrit'!$A$2:$A$971,ROUNDUP((ROW()-1)/(COUNTA('Compréhension de l''écrit'!$F$1:$DA$1)+1),0))</f>
        <v>#REF!</v>
      </c>
      <c r="S6191" s="16" t="e">
        <f>INDEX('Compréhension de l''écrit'!$B$2:$B$971,ROUNDUP((ROW()-1)/(COUNTA('Compréhension de l''écrit'!$F$1:$DA$1)+1),0))</f>
        <v>#REF!</v>
      </c>
      <c r="T6191" s="16" t="e">
        <f>INDEX('Compréhension de l''écrit'!$C$2:$C$971,ROUNDUP((ROW()-1)/(COUNTA('Compréhension de l''écrit'!$F$1:$DA$1)+1),0))</f>
        <v>#REF!</v>
      </c>
      <c r="U6191" s="16" t="e">
        <f>INDEX('Compréhension de l''écrit'!$D$2:$D$971,ROUNDUP((ROW()-1)/(COUNTA('Compréhension de l''écrit'!$F$1:$DA$1)+1),0))</f>
        <v>#REF!</v>
      </c>
      <c r="V6191" s="16">
        <f>INDEX('Compréhension de l''écrit'!$E$1:$DA$1,+MOD(ROW()-2,COUNTA($H$5:$H$32)*2)+1)</f>
        <v>0</v>
      </c>
      <c r="W6191" s="16" t="str">
        <f>IFERROR(INDEX('Compréhension de l''écrit'!$E$1:$DA$971,MATCH(S6191,'Compréhension de l''écrit'!$B$2:$B$971,0)+1,MATCH(V6191,'Compréhension de l''écrit'!$E$1:$DA$1,0)),"")</f>
        <v/>
      </c>
      <c r="X6191" s="16" t="e">
        <f t="shared" si="98"/>
        <v>#REF!</v>
      </c>
      <c r="Y6191" s="16" t="str">
        <f>IFERROR(VLOOKUP(V6191,Paramétrages!H:I,2,FALSE),"")</f>
        <v/>
      </c>
    </row>
    <row r="6192" spans="18:25" x14ac:dyDescent="0.2">
      <c r="R6192" s="16" t="e">
        <f>INDEX('Compréhension de l''écrit'!$A$2:$A$971,ROUNDUP((ROW()-1)/(COUNTA('Compréhension de l''écrit'!$F$1:$DA$1)+1),0))</f>
        <v>#REF!</v>
      </c>
      <c r="S6192" s="16" t="e">
        <f>INDEX('Compréhension de l''écrit'!$B$2:$B$971,ROUNDUP((ROW()-1)/(COUNTA('Compréhension de l''écrit'!$F$1:$DA$1)+1),0))</f>
        <v>#REF!</v>
      </c>
      <c r="T6192" s="16" t="e">
        <f>INDEX('Compréhension de l''écrit'!$C$2:$C$971,ROUNDUP((ROW()-1)/(COUNTA('Compréhension de l''écrit'!$F$1:$DA$1)+1),0))</f>
        <v>#REF!</v>
      </c>
      <c r="U6192" s="16" t="e">
        <f>INDEX('Compréhension de l''écrit'!$D$2:$D$971,ROUNDUP((ROW()-1)/(COUNTA('Compréhension de l''écrit'!$F$1:$DA$1)+1),0))</f>
        <v>#REF!</v>
      </c>
      <c r="V6192" s="16">
        <f>INDEX('Compréhension de l''écrit'!$E$1:$DA$1,+MOD(ROW()-2,COUNTA($H$5:$H$32)*2)+1)</f>
        <v>0</v>
      </c>
      <c r="W6192" s="16" t="str">
        <f>IFERROR(INDEX('Compréhension de l''écrit'!$E$1:$DA$971,MATCH(S6192,'Compréhension de l''écrit'!$B$2:$B$971,0)+1,MATCH(V6192,'Compréhension de l''écrit'!$E$1:$DA$1,0)),"")</f>
        <v/>
      </c>
      <c r="X6192" s="16" t="e">
        <f t="shared" si="98"/>
        <v>#REF!</v>
      </c>
      <c r="Y6192" s="16" t="str">
        <f>IFERROR(VLOOKUP(V6192,Paramétrages!H:I,2,FALSE),"")</f>
        <v/>
      </c>
    </row>
    <row r="6193" spans="18:25" x14ac:dyDescent="0.2">
      <c r="R6193" s="16" t="e">
        <f>INDEX('Compréhension de l''écrit'!$A$2:$A$971,ROUNDUP((ROW()-1)/(COUNTA('Compréhension de l''écrit'!$F$1:$DA$1)+1),0))</f>
        <v>#REF!</v>
      </c>
      <c r="S6193" s="16" t="e">
        <f>INDEX('Compréhension de l''écrit'!$B$2:$B$971,ROUNDUP((ROW()-1)/(COUNTA('Compréhension de l''écrit'!$F$1:$DA$1)+1),0))</f>
        <v>#REF!</v>
      </c>
      <c r="T6193" s="16" t="e">
        <f>INDEX('Compréhension de l''écrit'!$C$2:$C$971,ROUNDUP((ROW()-1)/(COUNTA('Compréhension de l''écrit'!$F$1:$DA$1)+1),0))</f>
        <v>#REF!</v>
      </c>
      <c r="U6193" s="16" t="e">
        <f>INDEX('Compréhension de l''écrit'!$D$2:$D$971,ROUNDUP((ROW()-1)/(COUNTA('Compréhension de l''écrit'!$F$1:$DA$1)+1),0))</f>
        <v>#REF!</v>
      </c>
      <c r="V6193" s="16">
        <f>INDEX('Compréhension de l''écrit'!$E$1:$DA$1,+MOD(ROW()-2,COUNTA($H$5:$H$32)*2)+1)</f>
        <v>0</v>
      </c>
      <c r="W6193" s="16" t="str">
        <f>IFERROR(INDEX('Compréhension de l''écrit'!$E$1:$DA$971,MATCH(S6193,'Compréhension de l''écrit'!$B$2:$B$971,0)+1,MATCH(V6193,'Compréhension de l''écrit'!$E$1:$DA$1,0)),"")</f>
        <v/>
      </c>
      <c r="X6193" s="16" t="e">
        <f t="shared" si="98"/>
        <v>#REF!</v>
      </c>
      <c r="Y6193" s="16" t="str">
        <f>IFERROR(VLOOKUP(V6193,Paramétrages!H:I,2,FALSE),"")</f>
        <v/>
      </c>
    </row>
    <row r="6194" spans="18:25" x14ac:dyDescent="0.2">
      <c r="R6194" s="16" t="e">
        <f>INDEX('Compréhension de l''écrit'!$A$2:$A$971,ROUNDUP((ROW()-1)/(COUNTA('Compréhension de l''écrit'!$F$1:$DA$1)+1),0))</f>
        <v>#REF!</v>
      </c>
      <c r="S6194" s="16" t="e">
        <f>INDEX('Compréhension de l''écrit'!$B$2:$B$971,ROUNDUP((ROW()-1)/(COUNTA('Compréhension de l''écrit'!$F$1:$DA$1)+1),0))</f>
        <v>#REF!</v>
      </c>
      <c r="T6194" s="16" t="e">
        <f>INDEX('Compréhension de l''écrit'!$C$2:$C$971,ROUNDUP((ROW()-1)/(COUNTA('Compréhension de l''écrit'!$F$1:$DA$1)+1),0))</f>
        <v>#REF!</v>
      </c>
      <c r="U6194" s="16" t="e">
        <f>INDEX('Compréhension de l''écrit'!$D$2:$D$971,ROUNDUP((ROW()-1)/(COUNTA('Compréhension de l''écrit'!$F$1:$DA$1)+1),0))</f>
        <v>#REF!</v>
      </c>
      <c r="V6194" s="16">
        <f>INDEX('Compréhension de l''écrit'!$E$1:$DA$1,+MOD(ROW()-2,COUNTA($H$5:$H$32)*2)+1)</f>
        <v>0</v>
      </c>
      <c r="W6194" s="16" t="str">
        <f>IFERROR(INDEX('Compréhension de l''écrit'!$E$1:$DA$971,MATCH(S6194,'Compréhension de l''écrit'!$B$2:$B$971,0)+1,MATCH(V6194,'Compréhension de l''écrit'!$E$1:$DA$1,0)),"")</f>
        <v/>
      </c>
      <c r="X6194" s="16" t="e">
        <f t="shared" si="98"/>
        <v>#REF!</v>
      </c>
      <c r="Y6194" s="16" t="str">
        <f>IFERROR(VLOOKUP(V6194,Paramétrages!H:I,2,FALSE),"")</f>
        <v/>
      </c>
    </row>
    <row r="6195" spans="18:25" x14ac:dyDescent="0.2">
      <c r="R6195" s="16" t="e">
        <f>INDEX('Compréhension de l''écrit'!$A$2:$A$971,ROUNDUP((ROW()-1)/(COUNTA('Compréhension de l''écrit'!$F$1:$DA$1)+1),0))</f>
        <v>#REF!</v>
      </c>
      <c r="S6195" s="16" t="e">
        <f>INDEX('Compréhension de l''écrit'!$B$2:$B$971,ROUNDUP((ROW()-1)/(COUNTA('Compréhension de l''écrit'!$F$1:$DA$1)+1),0))</f>
        <v>#REF!</v>
      </c>
      <c r="T6195" s="16" t="e">
        <f>INDEX('Compréhension de l''écrit'!$C$2:$C$971,ROUNDUP((ROW()-1)/(COUNTA('Compréhension de l''écrit'!$F$1:$DA$1)+1),0))</f>
        <v>#REF!</v>
      </c>
      <c r="U6195" s="16" t="e">
        <f>INDEX('Compréhension de l''écrit'!$D$2:$D$971,ROUNDUP((ROW()-1)/(COUNTA('Compréhension de l''écrit'!$F$1:$DA$1)+1),0))</f>
        <v>#REF!</v>
      </c>
      <c r="V6195" s="16">
        <f>INDEX('Compréhension de l''écrit'!$E$1:$DA$1,+MOD(ROW()-2,COUNTA($H$5:$H$32)*2)+1)</f>
        <v>0</v>
      </c>
      <c r="W6195" s="16" t="str">
        <f>IFERROR(INDEX('Compréhension de l''écrit'!$E$1:$DA$971,MATCH(S6195,'Compréhension de l''écrit'!$B$2:$B$971,0)+1,MATCH(V6195,'Compréhension de l''écrit'!$E$1:$DA$1,0)),"")</f>
        <v/>
      </c>
      <c r="X6195" s="16" t="e">
        <f t="shared" si="98"/>
        <v>#REF!</v>
      </c>
      <c r="Y6195" s="16" t="str">
        <f>IFERROR(VLOOKUP(V6195,Paramétrages!H:I,2,FALSE),"")</f>
        <v/>
      </c>
    </row>
    <row r="6196" spans="18:25" x14ac:dyDescent="0.2">
      <c r="R6196" s="16" t="e">
        <f>INDEX('Compréhension de l''écrit'!$A$2:$A$971,ROUNDUP((ROW()-1)/(COUNTA('Compréhension de l''écrit'!$F$1:$DA$1)+1),0))</f>
        <v>#REF!</v>
      </c>
      <c r="S6196" s="16" t="e">
        <f>INDEX('Compréhension de l''écrit'!$B$2:$B$971,ROUNDUP((ROW()-1)/(COUNTA('Compréhension de l''écrit'!$F$1:$DA$1)+1),0))</f>
        <v>#REF!</v>
      </c>
      <c r="T6196" s="16" t="e">
        <f>INDEX('Compréhension de l''écrit'!$C$2:$C$971,ROUNDUP((ROW()-1)/(COUNTA('Compréhension de l''écrit'!$F$1:$DA$1)+1),0))</f>
        <v>#REF!</v>
      </c>
      <c r="U6196" s="16" t="e">
        <f>INDEX('Compréhension de l''écrit'!$D$2:$D$971,ROUNDUP((ROW()-1)/(COUNTA('Compréhension de l''écrit'!$F$1:$DA$1)+1),0))</f>
        <v>#REF!</v>
      </c>
      <c r="V6196" s="16">
        <f>INDEX('Compréhension de l''écrit'!$E$1:$DA$1,+MOD(ROW()-2,COUNTA($H$5:$H$32)*2)+1)</f>
        <v>0</v>
      </c>
      <c r="W6196" s="16" t="str">
        <f>IFERROR(INDEX('Compréhension de l''écrit'!$E$1:$DA$971,MATCH(S6196,'Compréhension de l''écrit'!$B$2:$B$971,0)+1,MATCH(V6196,'Compréhension de l''écrit'!$E$1:$DA$1,0)),"")</f>
        <v/>
      </c>
      <c r="X6196" s="16" t="e">
        <f t="shared" si="98"/>
        <v>#REF!</v>
      </c>
      <c r="Y6196" s="16" t="str">
        <f>IFERROR(VLOOKUP(V6196,Paramétrages!H:I,2,FALSE),"")</f>
        <v/>
      </c>
    </row>
    <row r="6197" spans="18:25" x14ac:dyDescent="0.2">
      <c r="R6197" s="16" t="e">
        <f>INDEX('Compréhension de l''écrit'!$A$2:$A$971,ROUNDUP((ROW()-1)/(COUNTA('Compréhension de l''écrit'!$F$1:$DA$1)+1),0))</f>
        <v>#REF!</v>
      </c>
      <c r="S6197" s="16" t="e">
        <f>INDEX('Compréhension de l''écrit'!$B$2:$B$971,ROUNDUP((ROW()-1)/(COUNTA('Compréhension de l''écrit'!$F$1:$DA$1)+1),0))</f>
        <v>#REF!</v>
      </c>
      <c r="T6197" s="16" t="e">
        <f>INDEX('Compréhension de l''écrit'!$C$2:$C$971,ROUNDUP((ROW()-1)/(COUNTA('Compréhension de l''écrit'!$F$1:$DA$1)+1),0))</f>
        <v>#REF!</v>
      </c>
      <c r="U6197" s="16" t="e">
        <f>INDEX('Compréhension de l''écrit'!$D$2:$D$971,ROUNDUP((ROW()-1)/(COUNTA('Compréhension de l''écrit'!$F$1:$DA$1)+1),0))</f>
        <v>#REF!</v>
      </c>
      <c r="V6197" s="16">
        <f>INDEX('Compréhension de l''écrit'!$E$1:$DA$1,+MOD(ROW()-2,COUNTA($H$5:$H$32)*2)+1)</f>
        <v>0</v>
      </c>
      <c r="W6197" s="16" t="str">
        <f>IFERROR(INDEX('Compréhension de l''écrit'!$E$1:$DA$971,MATCH(S6197,'Compréhension de l''écrit'!$B$2:$B$971,0)+1,MATCH(V6197,'Compréhension de l''écrit'!$E$1:$DA$1,0)),"")</f>
        <v/>
      </c>
      <c r="X6197" s="16" t="e">
        <f t="shared" si="98"/>
        <v>#REF!</v>
      </c>
      <c r="Y6197" s="16" t="str">
        <f>IFERROR(VLOOKUP(V6197,Paramétrages!H:I,2,FALSE),"")</f>
        <v/>
      </c>
    </row>
    <row r="6198" spans="18:25" x14ac:dyDescent="0.2">
      <c r="R6198" s="16" t="e">
        <f>INDEX('Compréhension de l''écrit'!$A$2:$A$971,ROUNDUP((ROW()-1)/(COUNTA('Compréhension de l''écrit'!$F$1:$DA$1)+1),0))</f>
        <v>#REF!</v>
      </c>
      <c r="S6198" s="16" t="e">
        <f>INDEX('Compréhension de l''écrit'!$B$2:$B$971,ROUNDUP((ROW()-1)/(COUNTA('Compréhension de l''écrit'!$F$1:$DA$1)+1),0))</f>
        <v>#REF!</v>
      </c>
      <c r="T6198" s="16" t="e">
        <f>INDEX('Compréhension de l''écrit'!$C$2:$C$971,ROUNDUP((ROW()-1)/(COUNTA('Compréhension de l''écrit'!$F$1:$DA$1)+1),0))</f>
        <v>#REF!</v>
      </c>
      <c r="U6198" s="16" t="e">
        <f>INDEX('Compréhension de l''écrit'!$D$2:$D$971,ROUNDUP((ROW()-1)/(COUNTA('Compréhension de l''écrit'!$F$1:$DA$1)+1),0))</f>
        <v>#REF!</v>
      </c>
      <c r="V6198" s="16">
        <f>INDEX('Compréhension de l''écrit'!$E$1:$DA$1,+MOD(ROW()-2,COUNTA($H$5:$H$32)*2)+1)</f>
        <v>0</v>
      </c>
      <c r="W6198" s="16" t="str">
        <f>IFERROR(INDEX('Compréhension de l''écrit'!$E$1:$DA$971,MATCH(S6198,'Compréhension de l''écrit'!$B$2:$B$971,0)+1,MATCH(V6198,'Compréhension de l''écrit'!$E$1:$DA$1,0)),"")</f>
        <v/>
      </c>
      <c r="X6198" s="16" t="e">
        <f t="shared" si="98"/>
        <v>#REF!</v>
      </c>
      <c r="Y6198" s="16" t="str">
        <f>IFERROR(VLOOKUP(V6198,Paramétrages!H:I,2,FALSE),"")</f>
        <v/>
      </c>
    </row>
    <row r="6199" spans="18:25" x14ac:dyDescent="0.2">
      <c r="R6199" s="16" t="e">
        <f>INDEX('Compréhension de l''écrit'!$A$2:$A$971,ROUNDUP((ROW()-1)/(COUNTA('Compréhension de l''écrit'!$F$1:$DA$1)+1),0))</f>
        <v>#REF!</v>
      </c>
      <c r="S6199" s="16" t="e">
        <f>INDEX('Compréhension de l''écrit'!$B$2:$B$971,ROUNDUP((ROW()-1)/(COUNTA('Compréhension de l''écrit'!$F$1:$DA$1)+1),0))</f>
        <v>#REF!</v>
      </c>
      <c r="T6199" s="16" t="e">
        <f>INDEX('Compréhension de l''écrit'!$C$2:$C$971,ROUNDUP((ROW()-1)/(COUNTA('Compréhension de l''écrit'!$F$1:$DA$1)+1),0))</f>
        <v>#REF!</v>
      </c>
      <c r="U6199" s="16" t="e">
        <f>INDEX('Compréhension de l''écrit'!$D$2:$D$971,ROUNDUP((ROW()-1)/(COUNTA('Compréhension de l''écrit'!$F$1:$DA$1)+1),0))</f>
        <v>#REF!</v>
      </c>
      <c r="V6199" s="16">
        <f>INDEX('Compréhension de l''écrit'!$E$1:$DA$1,+MOD(ROW()-2,COUNTA($H$5:$H$32)*2)+1)</f>
        <v>0</v>
      </c>
      <c r="W6199" s="16" t="str">
        <f>IFERROR(INDEX('Compréhension de l''écrit'!$E$1:$DA$971,MATCH(S6199,'Compréhension de l''écrit'!$B$2:$B$971,0)+1,MATCH(V6199,'Compréhension de l''écrit'!$E$1:$DA$1,0)),"")</f>
        <v/>
      </c>
      <c r="X6199" s="16" t="e">
        <f t="shared" si="98"/>
        <v>#REF!</v>
      </c>
      <c r="Y6199" s="16" t="str">
        <f>IFERROR(VLOOKUP(V6199,Paramétrages!H:I,2,FALSE),"")</f>
        <v/>
      </c>
    </row>
    <row r="6200" spans="18:25" x14ac:dyDescent="0.2">
      <c r="R6200" s="16" t="e">
        <f>INDEX('Compréhension de l''écrit'!$A$2:$A$971,ROUNDUP((ROW()-1)/(COUNTA('Compréhension de l''écrit'!$F$1:$DA$1)+1),0))</f>
        <v>#REF!</v>
      </c>
      <c r="S6200" s="16" t="e">
        <f>INDEX('Compréhension de l''écrit'!$B$2:$B$971,ROUNDUP((ROW()-1)/(COUNTA('Compréhension de l''écrit'!$F$1:$DA$1)+1),0))</f>
        <v>#REF!</v>
      </c>
      <c r="T6200" s="16" t="e">
        <f>INDEX('Compréhension de l''écrit'!$C$2:$C$971,ROUNDUP((ROW()-1)/(COUNTA('Compréhension de l''écrit'!$F$1:$DA$1)+1),0))</f>
        <v>#REF!</v>
      </c>
      <c r="U6200" s="16" t="e">
        <f>INDEX('Compréhension de l''écrit'!$D$2:$D$971,ROUNDUP((ROW()-1)/(COUNTA('Compréhension de l''écrit'!$F$1:$DA$1)+1),0))</f>
        <v>#REF!</v>
      </c>
      <c r="V6200" s="16">
        <f>INDEX('Compréhension de l''écrit'!$E$1:$DA$1,+MOD(ROW()-2,COUNTA($H$5:$H$32)*2)+1)</f>
        <v>0</v>
      </c>
      <c r="W6200" s="16" t="str">
        <f>IFERROR(INDEX('Compréhension de l''écrit'!$E$1:$DA$971,MATCH(S6200,'Compréhension de l''écrit'!$B$2:$B$971,0)+1,MATCH(V6200,'Compréhension de l''écrit'!$E$1:$DA$1,0)),"")</f>
        <v/>
      </c>
      <c r="X6200" s="16" t="e">
        <f t="shared" si="98"/>
        <v>#REF!</v>
      </c>
      <c r="Y6200" s="16" t="str">
        <f>IFERROR(VLOOKUP(V6200,Paramétrages!H:I,2,FALSE),"")</f>
        <v/>
      </c>
    </row>
    <row r="6201" spans="18:25" x14ac:dyDescent="0.2">
      <c r="R6201" s="16" t="e">
        <f>INDEX('Compréhension de l''écrit'!$A$2:$A$971,ROUNDUP((ROW()-1)/(COUNTA('Compréhension de l''écrit'!$F$1:$DA$1)+1),0))</f>
        <v>#REF!</v>
      </c>
      <c r="S6201" s="16" t="e">
        <f>INDEX('Compréhension de l''écrit'!$B$2:$B$971,ROUNDUP((ROW()-1)/(COUNTA('Compréhension de l''écrit'!$F$1:$DA$1)+1),0))</f>
        <v>#REF!</v>
      </c>
      <c r="T6201" s="16" t="e">
        <f>INDEX('Compréhension de l''écrit'!$C$2:$C$971,ROUNDUP((ROW()-1)/(COUNTA('Compréhension de l''écrit'!$F$1:$DA$1)+1),0))</f>
        <v>#REF!</v>
      </c>
      <c r="U6201" s="16" t="e">
        <f>INDEX('Compréhension de l''écrit'!$D$2:$D$971,ROUNDUP((ROW()-1)/(COUNTA('Compréhension de l''écrit'!$F$1:$DA$1)+1),0))</f>
        <v>#REF!</v>
      </c>
      <c r="V6201" s="16">
        <f>INDEX('Compréhension de l''écrit'!$E$1:$DA$1,+MOD(ROW()-2,COUNTA($H$5:$H$32)*2)+1)</f>
        <v>0</v>
      </c>
      <c r="W6201" s="16" t="str">
        <f>IFERROR(INDEX('Compréhension de l''écrit'!$E$1:$DA$971,MATCH(S6201,'Compréhension de l''écrit'!$B$2:$B$971,0)+1,MATCH(V6201,'Compréhension de l''écrit'!$E$1:$DA$1,0)),"")</f>
        <v/>
      </c>
      <c r="X6201" s="16" t="e">
        <f t="shared" si="98"/>
        <v>#REF!</v>
      </c>
      <c r="Y6201" s="16" t="str">
        <f>IFERROR(VLOOKUP(V6201,Paramétrages!H:I,2,FALSE),"")</f>
        <v/>
      </c>
    </row>
    <row r="6202" spans="18:25" x14ac:dyDescent="0.2">
      <c r="R6202" s="16" t="e">
        <f>INDEX('Compréhension de l''écrit'!$A$2:$A$971,ROUNDUP((ROW()-1)/(COUNTA('Compréhension de l''écrit'!$F$1:$DA$1)+1),0))</f>
        <v>#REF!</v>
      </c>
      <c r="S6202" s="16" t="e">
        <f>INDEX('Compréhension de l''écrit'!$B$2:$B$971,ROUNDUP((ROW()-1)/(COUNTA('Compréhension de l''écrit'!$F$1:$DA$1)+1),0))</f>
        <v>#REF!</v>
      </c>
      <c r="T6202" s="16" t="e">
        <f>INDEX('Compréhension de l''écrit'!$C$2:$C$971,ROUNDUP((ROW()-1)/(COUNTA('Compréhension de l''écrit'!$F$1:$DA$1)+1),0))</f>
        <v>#REF!</v>
      </c>
      <c r="U6202" s="16" t="e">
        <f>INDEX('Compréhension de l''écrit'!$D$2:$D$971,ROUNDUP((ROW()-1)/(COUNTA('Compréhension de l''écrit'!$F$1:$DA$1)+1),0))</f>
        <v>#REF!</v>
      </c>
      <c r="V6202" s="16">
        <f>INDEX('Compréhension de l''écrit'!$E$1:$DA$1,+MOD(ROW()-2,COUNTA($H$5:$H$32)*2)+1)</f>
        <v>0</v>
      </c>
      <c r="W6202" s="16" t="str">
        <f>IFERROR(INDEX('Compréhension de l''écrit'!$E$1:$DA$971,MATCH(S6202,'Compréhension de l''écrit'!$B$2:$B$971,0)+1,MATCH(V6202,'Compréhension de l''écrit'!$E$1:$DA$1,0)),"")</f>
        <v/>
      </c>
      <c r="X6202" s="16" t="e">
        <f t="shared" si="98"/>
        <v>#REF!</v>
      </c>
      <c r="Y6202" s="16" t="str">
        <f>IFERROR(VLOOKUP(V6202,Paramétrages!H:I,2,FALSE),"")</f>
        <v/>
      </c>
    </row>
    <row r="6203" spans="18:25" x14ac:dyDescent="0.2">
      <c r="R6203" s="16" t="e">
        <f>INDEX('Compréhension de l''écrit'!$A$2:$A$971,ROUNDUP((ROW()-1)/(COUNTA('Compréhension de l''écrit'!$F$1:$DA$1)+1),0))</f>
        <v>#REF!</v>
      </c>
      <c r="S6203" s="16" t="e">
        <f>INDEX('Compréhension de l''écrit'!$B$2:$B$971,ROUNDUP((ROW()-1)/(COUNTA('Compréhension de l''écrit'!$F$1:$DA$1)+1),0))</f>
        <v>#REF!</v>
      </c>
      <c r="T6203" s="16" t="e">
        <f>INDEX('Compréhension de l''écrit'!$C$2:$C$971,ROUNDUP((ROW()-1)/(COUNTA('Compréhension de l''écrit'!$F$1:$DA$1)+1),0))</f>
        <v>#REF!</v>
      </c>
      <c r="U6203" s="16" t="e">
        <f>INDEX('Compréhension de l''écrit'!$D$2:$D$971,ROUNDUP((ROW()-1)/(COUNTA('Compréhension de l''écrit'!$F$1:$DA$1)+1),0))</f>
        <v>#REF!</v>
      </c>
      <c r="V6203" s="16">
        <f>INDEX('Compréhension de l''écrit'!$E$1:$DA$1,+MOD(ROW()-2,COUNTA($H$5:$H$32)*2)+1)</f>
        <v>0</v>
      </c>
      <c r="W6203" s="16" t="str">
        <f>IFERROR(INDEX('Compréhension de l''écrit'!$E$1:$DA$971,MATCH(S6203,'Compréhension de l''écrit'!$B$2:$B$971,0)+1,MATCH(V6203,'Compréhension de l''écrit'!$E$1:$DA$1,0)),"")</f>
        <v/>
      </c>
      <c r="X6203" s="16" t="e">
        <f t="shared" si="98"/>
        <v>#REF!</v>
      </c>
      <c r="Y6203" s="16" t="str">
        <f>IFERROR(VLOOKUP(V6203,Paramétrages!H:I,2,FALSE),"")</f>
        <v/>
      </c>
    </row>
    <row r="6204" spans="18:25" x14ac:dyDescent="0.2">
      <c r="R6204" s="16" t="e">
        <f>INDEX('Compréhension de l''écrit'!$A$2:$A$971,ROUNDUP((ROW()-1)/(COUNTA('Compréhension de l''écrit'!$F$1:$DA$1)+1),0))</f>
        <v>#REF!</v>
      </c>
      <c r="S6204" s="16" t="e">
        <f>INDEX('Compréhension de l''écrit'!$B$2:$B$971,ROUNDUP((ROW()-1)/(COUNTA('Compréhension de l''écrit'!$F$1:$DA$1)+1),0))</f>
        <v>#REF!</v>
      </c>
      <c r="T6204" s="16" t="e">
        <f>INDEX('Compréhension de l''écrit'!$C$2:$C$971,ROUNDUP((ROW()-1)/(COUNTA('Compréhension de l''écrit'!$F$1:$DA$1)+1),0))</f>
        <v>#REF!</v>
      </c>
      <c r="U6204" s="16" t="e">
        <f>INDEX('Compréhension de l''écrit'!$D$2:$D$971,ROUNDUP((ROW()-1)/(COUNTA('Compréhension de l''écrit'!$F$1:$DA$1)+1),0))</f>
        <v>#REF!</v>
      </c>
      <c r="V6204" s="16">
        <f>INDEX('Compréhension de l''écrit'!$E$1:$DA$1,+MOD(ROW()-2,COUNTA($H$5:$H$32)*2)+1)</f>
        <v>0</v>
      </c>
      <c r="W6204" s="16" t="str">
        <f>IFERROR(INDEX('Compréhension de l''écrit'!$E$1:$DA$971,MATCH(S6204,'Compréhension de l''écrit'!$B$2:$B$971,0)+1,MATCH(V6204,'Compréhension de l''écrit'!$E$1:$DA$1,0)),"")</f>
        <v/>
      </c>
      <c r="X6204" s="16" t="e">
        <f t="shared" si="98"/>
        <v>#REF!</v>
      </c>
      <c r="Y6204" s="16" t="str">
        <f>IFERROR(VLOOKUP(V6204,Paramétrages!H:I,2,FALSE),"")</f>
        <v/>
      </c>
    </row>
    <row r="6205" spans="18:25" x14ac:dyDescent="0.2">
      <c r="R6205" s="16" t="e">
        <f>INDEX('Compréhension de l''écrit'!$A$2:$A$971,ROUNDUP((ROW()-1)/(COUNTA('Compréhension de l''écrit'!$F$1:$DA$1)+1),0))</f>
        <v>#REF!</v>
      </c>
      <c r="S6205" s="16" t="e">
        <f>INDEX('Compréhension de l''écrit'!$B$2:$B$971,ROUNDUP((ROW()-1)/(COUNTA('Compréhension de l''écrit'!$F$1:$DA$1)+1),0))</f>
        <v>#REF!</v>
      </c>
      <c r="T6205" s="16" t="e">
        <f>INDEX('Compréhension de l''écrit'!$C$2:$C$971,ROUNDUP((ROW()-1)/(COUNTA('Compréhension de l''écrit'!$F$1:$DA$1)+1),0))</f>
        <v>#REF!</v>
      </c>
      <c r="U6205" s="16" t="e">
        <f>INDEX('Compréhension de l''écrit'!$D$2:$D$971,ROUNDUP((ROW()-1)/(COUNTA('Compréhension de l''écrit'!$F$1:$DA$1)+1),0))</f>
        <v>#REF!</v>
      </c>
      <c r="V6205" s="16">
        <f>INDEX('Compréhension de l''écrit'!$E$1:$DA$1,+MOD(ROW()-2,COUNTA($H$5:$H$32)*2)+1)</f>
        <v>0</v>
      </c>
      <c r="W6205" s="16" t="str">
        <f>IFERROR(INDEX('Compréhension de l''écrit'!$E$1:$DA$971,MATCH(S6205,'Compréhension de l''écrit'!$B$2:$B$971,0)+1,MATCH(V6205,'Compréhension de l''écrit'!$E$1:$DA$1,0)),"")</f>
        <v/>
      </c>
      <c r="X6205" s="16" t="e">
        <f t="shared" si="98"/>
        <v>#REF!</v>
      </c>
      <c r="Y6205" s="16" t="str">
        <f>IFERROR(VLOOKUP(V6205,Paramétrages!H:I,2,FALSE),"")</f>
        <v/>
      </c>
    </row>
    <row r="6206" spans="18:25" x14ac:dyDescent="0.2">
      <c r="R6206" s="16" t="e">
        <f>INDEX('Compréhension de l''écrit'!$A$2:$A$971,ROUNDUP((ROW()-1)/(COUNTA('Compréhension de l''écrit'!$F$1:$DA$1)+1),0))</f>
        <v>#REF!</v>
      </c>
      <c r="S6206" s="16" t="e">
        <f>INDEX('Compréhension de l''écrit'!$B$2:$B$971,ROUNDUP((ROW()-1)/(COUNTA('Compréhension de l''écrit'!$F$1:$DA$1)+1),0))</f>
        <v>#REF!</v>
      </c>
      <c r="T6206" s="16" t="e">
        <f>INDEX('Compréhension de l''écrit'!$C$2:$C$971,ROUNDUP((ROW()-1)/(COUNTA('Compréhension de l''écrit'!$F$1:$DA$1)+1),0))</f>
        <v>#REF!</v>
      </c>
      <c r="U6206" s="16" t="e">
        <f>INDEX('Compréhension de l''écrit'!$D$2:$D$971,ROUNDUP((ROW()-1)/(COUNTA('Compréhension de l''écrit'!$F$1:$DA$1)+1),0))</f>
        <v>#REF!</v>
      </c>
      <c r="V6206" s="16">
        <f>INDEX('Compréhension de l''écrit'!$E$1:$DA$1,+MOD(ROW()-2,COUNTA($H$5:$H$32)*2)+1)</f>
        <v>0</v>
      </c>
      <c r="W6206" s="16" t="str">
        <f>IFERROR(INDEX('Compréhension de l''écrit'!$E$1:$DA$971,MATCH(S6206,'Compréhension de l''écrit'!$B$2:$B$971,0)+1,MATCH(V6206,'Compréhension de l''écrit'!$E$1:$DA$1,0)),"")</f>
        <v/>
      </c>
      <c r="X6206" s="16" t="e">
        <f t="shared" si="98"/>
        <v>#REF!</v>
      </c>
      <c r="Y6206" s="16" t="str">
        <f>IFERROR(VLOOKUP(V6206,Paramétrages!H:I,2,FALSE),"")</f>
        <v/>
      </c>
    </row>
    <row r="6207" spans="18:25" x14ac:dyDescent="0.2">
      <c r="R6207" s="16" t="e">
        <f>INDEX('Compréhension de l''écrit'!$A$2:$A$971,ROUNDUP((ROW()-1)/(COUNTA('Compréhension de l''écrit'!$F$1:$DA$1)+1),0))</f>
        <v>#REF!</v>
      </c>
      <c r="S6207" s="16" t="e">
        <f>INDEX('Compréhension de l''écrit'!$B$2:$B$971,ROUNDUP((ROW()-1)/(COUNTA('Compréhension de l''écrit'!$F$1:$DA$1)+1),0))</f>
        <v>#REF!</v>
      </c>
      <c r="T6207" s="16" t="e">
        <f>INDEX('Compréhension de l''écrit'!$C$2:$C$971,ROUNDUP((ROW()-1)/(COUNTA('Compréhension de l''écrit'!$F$1:$DA$1)+1),0))</f>
        <v>#REF!</v>
      </c>
      <c r="U6207" s="16" t="e">
        <f>INDEX('Compréhension de l''écrit'!$D$2:$D$971,ROUNDUP((ROW()-1)/(COUNTA('Compréhension de l''écrit'!$F$1:$DA$1)+1),0))</f>
        <v>#REF!</v>
      </c>
      <c r="V6207" s="16">
        <f>INDEX('Compréhension de l''écrit'!$E$1:$DA$1,+MOD(ROW()-2,COUNTA($H$5:$H$32)*2)+1)</f>
        <v>0</v>
      </c>
      <c r="W6207" s="16" t="str">
        <f>IFERROR(INDEX('Compréhension de l''écrit'!$E$1:$DA$971,MATCH(S6207,'Compréhension de l''écrit'!$B$2:$B$971,0)+1,MATCH(V6207,'Compréhension de l''écrit'!$E$1:$DA$1,0)),"")</f>
        <v/>
      </c>
      <c r="X6207" s="16" t="e">
        <f t="shared" si="98"/>
        <v>#REF!</v>
      </c>
      <c r="Y6207" s="16" t="str">
        <f>IFERROR(VLOOKUP(V6207,Paramétrages!H:I,2,FALSE),"")</f>
        <v/>
      </c>
    </row>
    <row r="6208" spans="18:25" x14ac:dyDescent="0.2">
      <c r="R6208" s="16" t="e">
        <f>INDEX('Compréhension de l''écrit'!$A$2:$A$971,ROUNDUP((ROW()-1)/(COUNTA('Compréhension de l''écrit'!$F$1:$DA$1)+1),0))</f>
        <v>#REF!</v>
      </c>
      <c r="S6208" s="16" t="e">
        <f>INDEX('Compréhension de l''écrit'!$B$2:$B$971,ROUNDUP((ROW()-1)/(COUNTA('Compréhension de l''écrit'!$F$1:$DA$1)+1),0))</f>
        <v>#REF!</v>
      </c>
      <c r="T6208" s="16" t="e">
        <f>INDEX('Compréhension de l''écrit'!$C$2:$C$971,ROUNDUP((ROW()-1)/(COUNTA('Compréhension de l''écrit'!$F$1:$DA$1)+1),0))</f>
        <v>#REF!</v>
      </c>
      <c r="U6208" s="16" t="e">
        <f>INDEX('Compréhension de l''écrit'!$D$2:$D$971,ROUNDUP((ROW()-1)/(COUNTA('Compréhension de l''écrit'!$F$1:$DA$1)+1),0))</f>
        <v>#REF!</v>
      </c>
      <c r="V6208" s="16">
        <f>INDEX('Compréhension de l''écrit'!$E$1:$DA$1,+MOD(ROW()-2,COUNTA($H$5:$H$32)*2)+1)</f>
        <v>0</v>
      </c>
      <c r="W6208" s="16" t="str">
        <f>IFERROR(INDEX('Compréhension de l''écrit'!$E$1:$DA$971,MATCH(S6208,'Compréhension de l''écrit'!$B$2:$B$971,0)+1,MATCH(V6208,'Compréhension de l''écrit'!$E$1:$DA$1,0)),"")</f>
        <v/>
      </c>
      <c r="X6208" s="16" t="e">
        <f t="shared" si="98"/>
        <v>#REF!</v>
      </c>
      <c r="Y6208" s="16" t="str">
        <f>IFERROR(VLOOKUP(V6208,Paramétrages!H:I,2,FALSE),"")</f>
        <v/>
      </c>
    </row>
    <row r="6209" spans="18:25" x14ac:dyDescent="0.2">
      <c r="R6209" s="16" t="e">
        <f>INDEX('Compréhension de l''écrit'!$A$2:$A$971,ROUNDUP((ROW()-1)/(COUNTA('Compréhension de l''écrit'!$F$1:$DA$1)+1),0))</f>
        <v>#REF!</v>
      </c>
      <c r="S6209" s="16" t="e">
        <f>INDEX('Compréhension de l''écrit'!$B$2:$B$971,ROUNDUP((ROW()-1)/(COUNTA('Compréhension de l''écrit'!$F$1:$DA$1)+1),0))</f>
        <v>#REF!</v>
      </c>
      <c r="T6209" s="16" t="e">
        <f>INDEX('Compréhension de l''écrit'!$C$2:$C$971,ROUNDUP((ROW()-1)/(COUNTA('Compréhension de l''écrit'!$F$1:$DA$1)+1),0))</f>
        <v>#REF!</v>
      </c>
      <c r="U6209" s="16" t="e">
        <f>INDEX('Compréhension de l''écrit'!$D$2:$D$971,ROUNDUP((ROW()-1)/(COUNTA('Compréhension de l''écrit'!$F$1:$DA$1)+1),0))</f>
        <v>#REF!</v>
      </c>
      <c r="V6209" s="16">
        <f>INDEX('Compréhension de l''écrit'!$E$1:$DA$1,+MOD(ROW()-2,COUNTA($H$5:$H$32)*2)+1)</f>
        <v>0</v>
      </c>
      <c r="W6209" s="16" t="str">
        <f>IFERROR(INDEX('Compréhension de l''écrit'!$E$1:$DA$971,MATCH(S6209,'Compréhension de l''écrit'!$B$2:$B$971,0)+1,MATCH(V6209,'Compréhension de l''écrit'!$E$1:$DA$1,0)),"")</f>
        <v/>
      </c>
      <c r="X6209" s="16" t="e">
        <f t="shared" si="98"/>
        <v>#REF!</v>
      </c>
      <c r="Y6209" s="16" t="str">
        <f>IFERROR(VLOOKUP(V6209,Paramétrages!H:I,2,FALSE),"")</f>
        <v/>
      </c>
    </row>
    <row r="6210" spans="18:25" x14ac:dyDescent="0.2">
      <c r="R6210" s="16" t="e">
        <f>INDEX('Compréhension de l''écrit'!$A$2:$A$971,ROUNDUP((ROW()-1)/(COUNTA('Compréhension de l''écrit'!$F$1:$DA$1)+1),0))</f>
        <v>#REF!</v>
      </c>
      <c r="S6210" s="16" t="e">
        <f>INDEX('Compréhension de l''écrit'!$B$2:$B$971,ROUNDUP((ROW()-1)/(COUNTA('Compréhension de l''écrit'!$F$1:$DA$1)+1),0))</f>
        <v>#REF!</v>
      </c>
      <c r="T6210" s="16" t="e">
        <f>INDEX('Compréhension de l''écrit'!$C$2:$C$971,ROUNDUP((ROW()-1)/(COUNTA('Compréhension de l''écrit'!$F$1:$DA$1)+1),0))</f>
        <v>#REF!</v>
      </c>
      <c r="U6210" s="16" t="e">
        <f>INDEX('Compréhension de l''écrit'!$D$2:$D$971,ROUNDUP((ROW()-1)/(COUNTA('Compréhension de l''écrit'!$F$1:$DA$1)+1),0))</f>
        <v>#REF!</v>
      </c>
      <c r="V6210" s="16">
        <f>INDEX('Compréhension de l''écrit'!$E$1:$DA$1,+MOD(ROW()-2,COUNTA($H$5:$H$32)*2)+1)</f>
        <v>0</v>
      </c>
      <c r="W6210" s="16" t="str">
        <f>IFERROR(INDEX('Compréhension de l''écrit'!$E$1:$DA$971,MATCH(S6210,'Compréhension de l''écrit'!$B$2:$B$971,0)+1,MATCH(V6210,'Compréhension de l''écrit'!$E$1:$DA$1,0)),"")</f>
        <v/>
      </c>
      <c r="X6210" s="16" t="e">
        <f t="shared" si="98"/>
        <v>#REF!</v>
      </c>
      <c r="Y6210" s="16" t="str">
        <f>IFERROR(VLOOKUP(V6210,Paramétrages!H:I,2,FALSE),"")</f>
        <v/>
      </c>
    </row>
    <row r="6211" spans="18:25" x14ac:dyDescent="0.2">
      <c r="R6211" s="16" t="e">
        <f>INDEX('Compréhension de l''écrit'!$A$2:$A$971,ROUNDUP((ROW()-1)/(COUNTA('Compréhension de l''écrit'!$F$1:$DA$1)+1),0))</f>
        <v>#REF!</v>
      </c>
      <c r="S6211" s="16" t="e">
        <f>INDEX('Compréhension de l''écrit'!$B$2:$B$971,ROUNDUP((ROW()-1)/(COUNTA('Compréhension de l''écrit'!$F$1:$DA$1)+1),0))</f>
        <v>#REF!</v>
      </c>
      <c r="T6211" s="16" t="e">
        <f>INDEX('Compréhension de l''écrit'!$C$2:$C$971,ROUNDUP((ROW()-1)/(COUNTA('Compréhension de l''écrit'!$F$1:$DA$1)+1),0))</f>
        <v>#REF!</v>
      </c>
      <c r="U6211" s="16" t="e">
        <f>INDEX('Compréhension de l''écrit'!$D$2:$D$971,ROUNDUP((ROW()-1)/(COUNTA('Compréhension de l''écrit'!$F$1:$DA$1)+1),0))</f>
        <v>#REF!</v>
      </c>
      <c r="V6211" s="16">
        <f>INDEX('Compréhension de l''écrit'!$E$1:$DA$1,+MOD(ROW()-2,COUNTA($H$5:$H$32)*2)+1)</f>
        <v>0</v>
      </c>
      <c r="W6211" s="16" t="str">
        <f>IFERROR(INDEX('Compréhension de l''écrit'!$E$1:$DA$971,MATCH(S6211,'Compréhension de l''écrit'!$B$2:$B$971,0)+1,MATCH(V6211,'Compréhension de l''écrit'!$E$1:$DA$1,0)),"")</f>
        <v/>
      </c>
      <c r="X6211" s="16" t="e">
        <f t="shared" ref="X6211:X6274" si="99">S6211&amp;T6211</f>
        <v>#REF!</v>
      </c>
      <c r="Y6211" s="16" t="str">
        <f>IFERROR(VLOOKUP(V6211,Paramétrages!H:I,2,FALSE),"")</f>
        <v/>
      </c>
    </row>
    <row r="6212" spans="18:25" x14ac:dyDescent="0.2">
      <c r="R6212" s="16" t="e">
        <f>INDEX('Compréhension de l''écrit'!$A$2:$A$971,ROUNDUP((ROW()-1)/(COUNTA('Compréhension de l''écrit'!$F$1:$DA$1)+1),0))</f>
        <v>#REF!</v>
      </c>
      <c r="S6212" s="16" t="e">
        <f>INDEX('Compréhension de l''écrit'!$B$2:$B$971,ROUNDUP((ROW()-1)/(COUNTA('Compréhension de l''écrit'!$F$1:$DA$1)+1),0))</f>
        <v>#REF!</v>
      </c>
      <c r="T6212" s="16" t="e">
        <f>INDEX('Compréhension de l''écrit'!$C$2:$C$971,ROUNDUP((ROW()-1)/(COUNTA('Compréhension de l''écrit'!$F$1:$DA$1)+1),0))</f>
        <v>#REF!</v>
      </c>
      <c r="U6212" s="16" t="e">
        <f>INDEX('Compréhension de l''écrit'!$D$2:$D$971,ROUNDUP((ROW()-1)/(COUNTA('Compréhension de l''écrit'!$F$1:$DA$1)+1),0))</f>
        <v>#REF!</v>
      </c>
      <c r="V6212" s="16">
        <f>INDEX('Compréhension de l''écrit'!$E$1:$DA$1,+MOD(ROW()-2,COUNTA($H$5:$H$32)*2)+1)</f>
        <v>0</v>
      </c>
      <c r="W6212" s="16" t="str">
        <f>IFERROR(INDEX('Compréhension de l''écrit'!$E$1:$DA$971,MATCH(S6212,'Compréhension de l''écrit'!$B$2:$B$971,0)+1,MATCH(V6212,'Compréhension de l''écrit'!$E$1:$DA$1,0)),"")</f>
        <v/>
      </c>
      <c r="X6212" s="16" t="e">
        <f t="shared" si="99"/>
        <v>#REF!</v>
      </c>
      <c r="Y6212" s="16" t="str">
        <f>IFERROR(VLOOKUP(V6212,Paramétrages!H:I,2,FALSE),"")</f>
        <v/>
      </c>
    </row>
    <row r="6213" spans="18:25" x14ac:dyDescent="0.2">
      <c r="R6213" s="16" t="e">
        <f>INDEX('Compréhension de l''écrit'!$A$2:$A$971,ROUNDUP((ROW()-1)/(COUNTA('Compréhension de l''écrit'!$F$1:$DA$1)+1),0))</f>
        <v>#REF!</v>
      </c>
      <c r="S6213" s="16" t="e">
        <f>INDEX('Compréhension de l''écrit'!$B$2:$B$971,ROUNDUP((ROW()-1)/(COUNTA('Compréhension de l''écrit'!$F$1:$DA$1)+1),0))</f>
        <v>#REF!</v>
      </c>
      <c r="T6213" s="16" t="e">
        <f>INDEX('Compréhension de l''écrit'!$C$2:$C$971,ROUNDUP((ROW()-1)/(COUNTA('Compréhension de l''écrit'!$F$1:$DA$1)+1),0))</f>
        <v>#REF!</v>
      </c>
      <c r="U6213" s="16" t="e">
        <f>INDEX('Compréhension de l''écrit'!$D$2:$D$971,ROUNDUP((ROW()-1)/(COUNTA('Compréhension de l''écrit'!$F$1:$DA$1)+1),0))</f>
        <v>#REF!</v>
      </c>
      <c r="V6213" s="16">
        <f>INDEX('Compréhension de l''écrit'!$E$1:$DA$1,+MOD(ROW()-2,COUNTA($H$5:$H$32)*2)+1)</f>
        <v>0</v>
      </c>
      <c r="W6213" s="16" t="str">
        <f>IFERROR(INDEX('Compréhension de l''écrit'!$E$1:$DA$971,MATCH(S6213,'Compréhension de l''écrit'!$B$2:$B$971,0)+1,MATCH(V6213,'Compréhension de l''écrit'!$E$1:$DA$1,0)),"")</f>
        <v/>
      </c>
      <c r="X6213" s="16" t="e">
        <f t="shared" si="99"/>
        <v>#REF!</v>
      </c>
      <c r="Y6213" s="16" t="str">
        <f>IFERROR(VLOOKUP(V6213,Paramétrages!H:I,2,FALSE),"")</f>
        <v/>
      </c>
    </row>
    <row r="6214" spans="18:25" x14ac:dyDescent="0.2">
      <c r="R6214" s="16" t="e">
        <f>INDEX('Compréhension de l''écrit'!$A$2:$A$971,ROUNDUP((ROW()-1)/(COUNTA('Compréhension de l''écrit'!$F$1:$DA$1)+1),0))</f>
        <v>#REF!</v>
      </c>
      <c r="S6214" s="16" t="e">
        <f>INDEX('Compréhension de l''écrit'!$B$2:$B$971,ROUNDUP((ROW()-1)/(COUNTA('Compréhension de l''écrit'!$F$1:$DA$1)+1),0))</f>
        <v>#REF!</v>
      </c>
      <c r="T6214" s="16" t="e">
        <f>INDEX('Compréhension de l''écrit'!$C$2:$C$971,ROUNDUP((ROW()-1)/(COUNTA('Compréhension de l''écrit'!$F$1:$DA$1)+1),0))</f>
        <v>#REF!</v>
      </c>
      <c r="U6214" s="16" t="e">
        <f>INDEX('Compréhension de l''écrit'!$D$2:$D$971,ROUNDUP((ROW()-1)/(COUNTA('Compréhension de l''écrit'!$F$1:$DA$1)+1),0))</f>
        <v>#REF!</v>
      </c>
      <c r="V6214" s="16">
        <f>INDEX('Compréhension de l''écrit'!$E$1:$DA$1,+MOD(ROW()-2,COUNTA($H$5:$H$32)*2)+1)</f>
        <v>0</v>
      </c>
      <c r="W6214" s="16" t="str">
        <f>IFERROR(INDEX('Compréhension de l''écrit'!$E$1:$DA$971,MATCH(S6214,'Compréhension de l''écrit'!$B$2:$B$971,0)+1,MATCH(V6214,'Compréhension de l''écrit'!$E$1:$DA$1,0)),"")</f>
        <v/>
      </c>
      <c r="X6214" s="16" t="e">
        <f t="shared" si="99"/>
        <v>#REF!</v>
      </c>
      <c r="Y6214" s="16" t="str">
        <f>IFERROR(VLOOKUP(V6214,Paramétrages!H:I,2,FALSE),"")</f>
        <v/>
      </c>
    </row>
    <row r="6215" spans="18:25" x14ac:dyDescent="0.2">
      <c r="R6215" s="16" t="e">
        <f>INDEX('Compréhension de l''écrit'!$A$2:$A$971,ROUNDUP((ROW()-1)/(COUNTA('Compréhension de l''écrit'!$F$1:$DA$1)+1),0))</f>
        <v>#REF!</v>
      </c>
      <c r="S6215" s="16" t="e">
        <f>INDEX('Compréhension de l''écrit'!$B$2:$B$971,ROUNDUP((ROW()-1)/(COUNTA('Compréhension de l''écrit'!$F$1:$DA$1)+1),0))</f>
        <v>#REF!</v>
      </c>
      <c r="T6215" s="16" t="e">
        <f>INDEX('Compréhension de l''écrit'!$C$2:$C$971,ROUNDUP((ROW()-1)/(COUNTA('Compréhension de l''écrit'!$F$1:$DA$1)+1),0))</f>
        <v>#REF!</v>
      </c>
      <c r="U6215" s="16" t="e">
        <f>INDEX('Compréhension de l''écrit'!$D$2:$D$971,ROUNDUP((ROW()-1)/(COUNTA('Compréhension de l''écrit'!$F$1:$DA$1)+1),0))</f>
        <v>#REF!</v>
      </c>
      <c r="V6215" s="16">
        <f>INDEX('Compréhension de l''écrit'!$E$1:$DA$1,+MOD(ROW()-2,COUNTA($H$5:$H$32)*2)+1)</f>
        <v>0</v>
      </c>
      <c r="W6215" s="16" t="str">
        <f>IFERROR(INDEX('Compréhension de l''écrit'!$E$1:$DA$971,MATCH(S6215,'Compréhension de l''écrit'!$B$2:$B$971,0)+1,MATCH(V6215,'Compréhension de l''écrit'!$E$1:$DA$1,0)),"")</f>
        <v/>
      </c>
      <c r="X6215" s="16" t="e">
        <f t="shared" si="99"/>
        <v>#REF!</v>
      </c>
      <c r="Y6215" s="16" t="str">
        <f>IFERROR(VLOOKUP(V6215,Paramétrages!H:I,2,FALSE),"")</f>
        <v/>
      </c>
    </row>
    <row r="6216" spans="18:25" x14ac:dyDescent="0.2">
      <c r="R6216" s="16" t="e">
        <f>INDEX('Compréhension de l''écrit'!$A$2:$A$971,ROUNDUP((ROW()-1)/(COUNTA('Compréhension de l''écrit'!$F$1:$DA$1)+1),0))</f>
        <v>#REF!</v>
      </c>
      <c r="S6216" s="16" t="e">
        <f>INDEX('Compréhension de l''écrit'!$B$2:$B$971,ROUNDUP((ROW()-1)/(COUNTA('Compréhension de l''écrit'!$F$1:$DA$1)+1),0))</f>
        <v>#REF!</v>
      </c>
      <c r="T6216" s="16" t="e">
        <f>INDEX('Compréhension de l''écrit'!$C$2:$C$971,ROUNDUP((ROW()-1)/(COUNTA('Compréhension de l''écrit'!$F$1:$DA$1)+1),0))</f>
        <v>#REF!</v>
      </c>
      <c r="U6216" s="16" t="e">
        <f>INDEX('Compréhension de l''écrit'!$D$2:$D$971,ROUNDUP((ROW()-1)/(COUNTA('Compréhension de l''écrit'!$F$1:$DA$1)+1),0))</f>
        <v>#REF!</v>
      </c>
      <c r="V6216" s="16">
        <f>INDEX('Compréhension de l''écrit'!$E$1:$DA$1,+MOD(ROW()-2,COUNTA($H$5:$H$32)*2)+1)</f>
        <v>0</v>
      </c>
      <c r="W6216" s="16" t="str">
        <f>IFERROR(INDEX('Compréhension de l''écrit'!$E$1:$DA$971,MATCH(S6216,'Compréhension de l''écrit'!$B$2:$B$971,0)+1,MATCH(V6216,'Compréhension de l''écrit'!$E$1:$DA$1,0)),"")</f>
        <v/>
      </c>
      <c r="X6216" s="16" t="e">
        <f t="shared" si="99"/>
        <v>#REF!</v>
      </c>
      <c r="Y6216" s="16" t="str">
        <f>IFERROR(VLOOKUP(V6216,Paramétrages!H:I,2,FALSE),"")</f>
        <v/>
      </c>
    </row>
    <row r="6217" spans="18:25" x14ac:dyDescent="0.2">
      <c r="R6217" s="16" t="e">
        <f>INDEX('Compréhension de l''écrit'!$A$2:$A$971,ROUNDUP((ROW()-1)/(COUNTA('Compréhension de l''écrit'!$F$1:$DA$1)+1),0))</f>
        <v>#REF!</v>
      </c>
      <c r="S6217" s="16" t="e">
        <f>INDEX('Compréhension de l''écrit'!$B$2:$B$971,ROUNDUP((ROW()-1)/(COUNTA('Compréhension de l''écrit'!$F$1:$DA$1)+1),0))</f>
        <v>#REF!</v>
      </c>
      <c r="T6217" s="16" t="e">
        <f>INDEX('Compréhension de l''écrit'!$C$2:$C$971,ROUNDUP((ROW()-1)/(COUNTA('Compréhension de l''écrit'!$F$1:$DA$1)+1),0))</f>
        <v>#REF!</v>
      </c>
      <c r="U6217" s="16" t="e">
        <f>INDEX('Compréhension de l''écrit'!$D$2:$D$971,ROUNDUP((ROW()-1)/(COUNTA('Compréhension de l''écrit'!$F$1:$DA$1)+1),0))</f>
        <v>#REF!</v>
      </c>
      <c r="V6217" s="16">
        <f>INDEX('Compréhension de l''écrit'!$E$1:$DA$1,+MOD(ROW()-2,COUNTA($H$5:$H$32)*2)+1)</f>
        <v>0</v>
      </c>
      <c r="W6217" s="16" t="str">
        <f>IFERROR(INDEX('Compréhension de l''écrit'!$E$1:$DA$971,MATCH(S6217,'Compréhension de l''écrit'!$B$2:$B$971,0)+1,MATCH(V6217,'Compréhension de l''écrit'!$E$1:$DA$1,0)),"")</f>
        <v/>
      </c>
      <c r="X6217" s="16" t="e">
        <f t="shared" si="99"/>
        <v>#REF!</v>
      </c>
      <c r="Y6217" s="16" t="str">
        <f>IFERROR(VLOOKUP(V6217,Paramétrages!H:I,2,FALSE),"")</f>
        <v/>
      </c>
    </row>
    <row r="6218" spans="18:25" x14ac:dyDescent="0.2">
      <c r="R6218" s="16" t="e">
        <f>INDEX('Compréhension de l''écrit'!$A$2:$A$971,ROUNDUP((ROW()-1)/(COUNTA('Compréhension de l''écrit'!$F$1:$DA$1)+1),0))</f>
        <v>#REF!</v>
      </c>
      <c r="S6218" s="16" t="e">
        <f>INDEX('Compréhension de l''écrit'!$B$2:$B$971,ROUNDUP((ROW()-1)/(COUNTA('Compréhension de l''écrit'!$F$1:$DA$1)+1),0))</f>
        <v>#REF!</v>
      </c>
      <c r="T6218" s="16" t="e">
        <f>INDEX('Compréhension de l''écrit'!$C$2:$C$971,ROUNDUP((ROW()-1)/(COUNTA('Compréhension de l''écrit'!$F$1:$DA$1)+1),0))</f>
        <v>#REF!</v>
      </c>
      <c r="U6218" s="16" t="e">
        <f>INDEX('Compréhension de l''écrit'!$D$2:$D$971,ROUNDUP((ROW()-1)/(COUNTA('Compréhension de l''écrit'!$F$1:$DA$1)+1),0))</f>
        <v>#REF!</v>
      </c>
      <c r="V6218" s="16">
        <f>INDEX('Compréhension de l''écrit'!$E$1:$DA$1,+MOD(ROW()-2,COUNTA($H$5:$H$32)*2)+1)</f>
        <v>0</v>
      </c>
      <c r="W6218" s="16" t="str">
        <f>IFERROR(INDEX('Compréhension de l''écrit'!$E$1:$DA$971,MATCH(S6218,'Compréhension de l''écrit'!$B$2:$B$971,0)+1,MATCH(V6218,'Compréhension de l''écrit'!$E$1:$DA$1,0)),"")</f>
        <v/>
      </c>
      <c r="X6218" s="16" t="e">
        <f t="shared" si="99"/>
        <v>#REF!</v>
      </c>
      <c r="Y6218" s="16" t="str">
        <f>IFERROR(VLOOKUP(V6218,Paramétrages!H:I,2,FALSE),"")</f>
        <v/>
      </c>
    </row>
    <row r="6219" spans="18:25" x14ac:dyDescent="0.2">
      <c r="R6219" s="16" t="e">
        <f>INDEX('Compréhension de l''écrit'!$A$2:$A$971,ROUNDUP((ROW()-1)/(COUNTA('Compréhension de l''écrit'!$F$1:$DA$1)+1),0))</f>
        <v>#REF!</v>
      </c>
      <c r="S6219" s="16" t="e">
        <f>INDEX('Compréhension de l''écrit'!$B$2:$B$971,ROUNDUP((ROW()-1)/(COUNTA('Compréhension de l''écrit'!$F$1:$DA$1)+1),0))</f>
        <v>#REF!</v>
      </c>
      <c r="T6219" s="16" t="e">
        <f>INDEX('Compréhension de l''écrit'!$C$2:$C$971,ROUNDUP((ROW()-1)/(COUNTA('Compréhension de l''écrit'!$F$1:$DA$1)+1),0))</f>
        <v>#REF!</v>
      </c>
      <c r="U6219" s="16" t="e">
        <f>INDEX('Compréhension de l''écrit'!$D$2:$D$971,ROUNDUP((ROW()-1)/(COUNTA('Compréhension de l''écrit'!$F$1:$DA$1)+1),0))</f>
        <v>#REF!</v>
      </c>
      <c r="V6219" s="16">
        <f>INDEX('Compréhension de l''écrit'!$E$1:$DA$1,+MOD(ROW()-2,COUNTA($H$5:$H$32)*2)+1)</f>
        <v>0</v>
      </c>
      <c r="W6219" s="16" t="str">
        <f>IFERROR(INDEX('Compréhension de l''écrit'!$E$1:$DA$971,MATCH(S6219,'Compréhension de l''écrit'!$B$2:$B$971,0)+1,MATCH(V6219,'Compréhension de l''écrit'!$E$1:$DA$1,0)),"")</f>
        <v/>
      </c>
      <c r="X6219" s="16" t="e">
        <f t="shared" si="99"/>
        <v>#REF!</v>
      </c>
      <c r="Y6219" s="16" t="str">
        <f>IFERROR(VLOOKUP(V6219,Paramétrages!H:I,2,FALSE),"")</f>
        <v/>
      </c>
    </row>
    <row r="6220" spans="18:25" x14ac:dyDescent="0.2">
      <c r="R6220" s="16" t="e">
        <f>INDEX('Compréhension de l''écrit'!$A$2:$A$971,ROUNDUP((ROW()-1)/(COUNTA('Compréhension de l''écrit'!$F$1:$DA$1)+1),0))</f>
        <v>#REF!</v>
      </c>
      <c r="S6220" s="16" t="e">
        <f>INDEX('Compréhension de l''écrit'!$B$2:$B$971,ROUNDUP((ROW()-1)/(COUNTA('Compréhension de l''écrit'!$F$1:$DA$1)+1),0))</f>
        <v>#REF!</v>
      </c>
      <c r="T6220" s="16" t="e">
        <f>INDEX('Compréhension de l''écrit'!$C$2:$C$971,ROUNDUP((ROW()-1)/(COUNTA('Compréhension de l''écrit'!$F$1:$DA$1)+1),0))</f>
        <v>#REF!</v>
      </c>
      <c r="U6220" s="16" t="e">
        <f>INDEX('Compréhension de l''écrit'!$D$2:$D$971,ROUNDUP((ROW()-1)/(COUNTA('Compréhension de l''écrit'!$F$1:$DA$1)+1),0))</f>
        <v>#REF!</v>
      </c>
      <c r="V6220" s="16">
        <f>INDEX('Compréhension de l''écrit'!$E$1:$DA$1,+MOD(ROW()-2,COUNTA($H$5:$H$32)*2)+1)</f>
        <v>0</v>
      </c>
      <c r="W6220" s="16" t="str">
        <f>IFERROR(INDEX('Compréhension de l''écrit'!$E$1:$DA$971,MATCH(S6220,'Compréhension de l''écrit'!$B$2:$B$971,0)+1,MATCH(V6220,'Compréhension de l''écrit'!$E$1:$DA$1,0)),"")</f>
        <v/>
      </c>
      <c r="X6220" s="16" t="e">
        <f t="shared" si="99"/>
        <v>#REF!</v>
      </c>
      <c r="Y6220" s="16" t="str">
        <f>IFERROR(VLOOKUP(V6220,Paramétrages!H:I,2,FALSE),"")</f>
        <v/>
      </c>
    </row>
    <row r="6221" spans="18:25" x14ac:dyDescent="0.2">
      <c r="R6221" s="16" t="e">
        <f>INDEX('Compréhension de l''écrit'!$A$2:$A$971,ROUNDUP((ROW()-1)/(COUNTA('Compréhension de l''écrit'!$F$1:$DA$1)+1),0))</f>
        <v>#REF!</v>
      </c>
      <c r="S6221" s="16" t="e">
        <f>INDEX('Compréhension de l''écrit'!$B$2:$B$971,ROUNDUP((ROW()-1)/(COUNTA('Compréhension de l''écrit'!$F$1:$DA$1)+1),0))</f>
        <v>#REF!</v>
      </c>
      <c r="T6221" s="16" t="e">
        <f>INDEX('Compréhension de l''écrit'!$C$2:$C$971,ROUNDUP((ROW()-1)/(COUNTA('Compréhension de l''écrit'!$F$1:$DA$1)+1),0))</f>
        <v>#REF!</v>
      </c>
      <c r="U6221" s="16" t="e">
        <f>INDEX('Compréhension de l''écrit'!$D$2:$D$971,ROUNDUP((ROW()-1)/(COUNTA('Compréhension de l''écrit'!$F$1:$DA$1)+1),0))</f>
        <v>#REF!</v>
      </c>
      <c r="V6221" s="16">
        <f>INDEX('Compréhension de l''écrit'!$E$1:$DA$1,+MOD(ROW()-2,COUNTA($H$5:$H$32)*2)+1)</f>
        <v>0</v>
      </c>
      <c r="W6221" s="16" t="str">
        <f>IFERROR(INDEX('Compréhension de l''écrit'!$E$1:$DA$971,MATCH(S6221,'Compréhension de l''écrit'!$B$2:$B$971,0)+1,MATCH(V6221,'Compréhension de l''écrit'!$E$1:$DA$1,0)),"")</f>
        <v/>
      </c>
      <c r="X6221" s="16" t="e">
        <f t="shared" si="99"/>
        <v>#REF!</v>
      </c>
      <c r="Y6221" s="16" t="str">
        <f>IFERROR(VLOOKUP(V6221,Paramétrages!H:I,2,FALSE),"")</f>
        <v/>
      </c>
    </row>
    <row r="6222" spans="18:25" x14ac:dyDescent="0.2">
      <c r="R6222" s="16" t="e">
        <f>INDEX('Compréhension de l''écrit'!$A$2:$A$971,ROUNDUP((ROW()-1)/(COUNTA('Compréhension de l''écrit'!$F$1:$DA$1)+1),0))</f>
        <v>#REF!</v>
      </c>
      <c r="S6222" s="16" t="e">
        <f>INDEX('Compréhension de l''écrit'!$B$2:$B$971,ROUNDUP((ROW()-1)/(COUNTA('Compréhension de l''écrit'!$F$1:$DA$1)+1),0))</f>
        <v>#REF!</v>
      </c>
      <c r="T6222" s="16" t="e">
        <f>INDEX('Compréhension de l''écrit'!$C$2:$C$971,ROUNDUP((ROW()-1)/(COUNTA('Compréhension de l''écrit'!$F$1:$DA$1)+1),0))</f>
        <v>#REF!</v>
      </c>
      <c r="U6222" s="16" t="e">
        <f>INDEX('Compréhension de l''écrit'!$D$2:$D$971,ROUNDUP((ROW()-1)/(COUNTA('Compréhension de l''écrit'!$F$1:$DA$1)+1),0))</f>
        <v>#REF!</v>
      </c>
      <c r="V6222" s="16">
        <f>INDEX('Compréhension de l''écrit'!$E$1:$DA$1,+MOD(ROW()-2,COUNTA($H$5:$H$32)*2)+1)</f>
        <v>0</v>
      </c>
      <c r="W6222" s="16" t="str">
        <f>IFERROR(INDEX('Compréhension de l''écrit'!$E$1:$DA$971,MATCH(S6222,'Compréhension de l''écrit'!$B$2:$B$971,0)+1,MATCH(V6222,'Compréhension de l''écrit'!$E$1:$DA$1,0)),"")</f>
        <v/>
      </c>
      <c r="X6222" s="16" t="e">
        <f t="shared" si="99"/>
        <v>#REF!</v>
      </c>
      <c r="Y6222" s="16" t="str">
        <f>IFERROR(VLOOKUP(V6222,Paramétrages!H:I,2,FALSE),"")</f>
        <v/>
      </c>
    </row>
    <row r="6223" spans="18:25" x14ac:dyDescent="0.2">
      <c r="R6223" s="16" t="e">
        <f>INDEX('Compréhension de l''écrit'!$A$2:$A$971,ROUNDUP((ROW()-1)/(COUNTA('Compréhension de l''écrit'!$F$1:$DA$1)+1),0))</f>
        <v>#REF!</v>
      </c>
      <c r="S6223" s="16" t="e">
        <f>INDEX('Compréhension de l''écrit'!$B$2:$B$971,ROUNDUP((ROW()-1)/(COUNTA('Compréhension de l''écrit'!$F$1:$DA$1)+1),0))</f>
        <v>#REF!</v>
      </c>
      <c r="T6223" s="16" t="e">
        <f>INDEX('Compréhension de l''écrit'!$C$2:$C$971,ROUNDUP((ROW()-1)/(COUNTA('Compréhension de l''écrit'!$F$1:$DA$1)+1),0))</f>
        <v>#REF!</v>
      </c>
      <c r="U6223" s="16" t="e">
        <f>INDEX('Compréhension de l''écrit'!$D$2:$D$971,ROUNDUP((ROW()-1)/(COUNTA('Compréhension de l''écrit'!$F$1:$DA$1)+1),0))</f>
        <v>#REF!</v>
      </c>
      <c r="V6223" s="16">
        <f>INDEX('Compréhension de l''écrit'!$E$1:$DA$1,+MOD(ROW()-2,COUNTA($H$5:$H$32)*2)+1)</f>
        <v>0</v>
      </c>
      <c r="W6223" s="16" t="str">
        <f>IFERROR(INDEX('Compréhension de l''écrit'!$E$1:$DA$971,MATCH(S6223,'Compréhension de l''écrit'!$B$2:$B$971,0)+1,MATCH(V6223,'Compréhension de l''écrit'!$E$1:$DA$1,0)),"")</f>
        <v/>
      </c>
      <c r="X6223" s="16" t="e">
        <f t="shared" si="99"/>
        <v>#REF!</v>
      </c>
      <c r="Y6223" s="16" t="str">
        <f>IFERROR(VLOOKUP(V6223,Paramétrages!H:I,2,FALSE),"")</f>
        <v/>
      </c>
    </row>
    <row r="6224" spans="18:25" x14ac:dyDescent="0.2">
      <c r="R6224" s="16" t="e">
        <f>INDEX('Compréhension de l''écrit'!$A$2:$A$971,ROUNDUP((ROW()-1)/(COUNTA('Compréhension de l''écrit'!$F$1:$DA$1)+1),0))</f>
        <v>#REF!</v>
      </c>
      <c r="S6224" s="16" t="e">
        <f>INDEX('Compréhension de l''écrit'!$B$2:$B$971,ROUNDUP((ROW()-1)/(COUNTA('Compréhension de l''écrit'!$F$1:$DA$1)+1),0))</f>
        <v>#REF!</v>
      </c>
      <c r="T6224" s="16" t="e">
        <f>INDEX('Compréhension de l''écrit'!$C$2:$C$971,ROUNDUP((ROW()-1)/(COUNTA('Compréhension de l''écrit'!$F$1:$DA$1)+1),0))</f>
        <v>#REF!</v>
      </c>
      <c r="U6224" s="16" t="e">
        <f>INDEX('Compréhension de l''écrit'!$D$2:$D$971,ROUNDUP((ROW()-1)/(COUNTA('Compréhension de l''écrit'!$F$1:$DA$1)+1),0))</f>
        <v>#REF!</v>
      </c>
      <c r="V6224" s="16">
        <f>INDEX('Compréhension de l''écrit'!$E$1:$DA$1,+MOD(ROW()-2,COUNTA($H$5:$H$32)*2)+1)</f>
        <v>0</v>
      </c>
      <c r="W6224" s="16" t="str">
        <f>IFERROR(INDEX('Compréhension de l''écrit'!$E$1:$DA$971,MATCH(S6224,'Compréhension de l''écrit'!$B$2:$B$971,0)+1,MATCH(V6224,'Compréhension de l''écrit'!$E$1:$DA$1,0)),"")</f>
        <v/>
      </c>
      <c r="X6224" s="16" t="e">
        <f t="shared" si="99"/>
        <v>#REF!</v>
      </c>
      <c r="Y6224" s="16" t="str">
        <f>IFERROR(VLOOKUP(V6224,Paramétrages!H:I,2,FALSE),"")</f>
        <v/>
      </c>
    </row>
    <row r="6225" spans="18:25" x14ac:dyDescent="0.2">
      <c r="R6225" s="16" t="e">
        <f>INDEX('Compréhension de l''écrit'!$A$2:$A$971,ROUNDUP((ROW()-1)/(COUNTA('Compréhension de l''écrit'!$F$1:$DA$1)+1),0))</f>
        <v>#REF!</v>
      </c>
      <c r="S6225" s="16" t="e">
        <f>INDEX('Compréhension de l''écrit'!$B$2:$B$971,ROUNDUP((ROW()-1)/(COUNTA('Compréhension de l''écrit'!$F$1:$DA$1)+1),0))</f>
        <v>#REF!</v>
      </c>
      <c r="T6225" s="16" t="e">
        <f>INDEX('Compréhension de l''écrit'!$C$2:$C$971,ROUNDUP((ROW()-1)/(COUNTA('Compréhension de l''écrit'!$F$1:$DA$1)+1),0))</f>
        <v>#REF!</v>
      </c>
      <c r="U6225" s="16" t="e">
        <f>INDEX('Compréhension de l''écrit'!$D$2:$D$971,ROUNDUP((ROW()-1)/(COUNTA('Compréhension de l''écrit'!$F$1:$DA$1)+1),0))</f>
        <v>#REF!</v>
      </c>
      <c r="V6225" s="16">
        <f>INDEX('Compréhension de l''écrit'!$E$1:$DA$1,+MOD(ROW()-2,COUNTA($H$5:$H$32)*2)+1)</f>
        <v>0</v>
      </c>
      <c r="W6225" s="16" t="str">
        <f>IFERROR(INDEX('Compréhension de l''écrit'!$E$1:$DA$971,MATCH(S6225,'Compréhension de l''écrit'!$B$2:$B$971,0)+1,MATCH(V6225,'Compréhension de l''écrit'!$E$1:$DA$1,0)),"")</f>
        <v/>
      </c>
      <c r="X6225" s="16" t="e">
        <f t="shared" si="99"/>
        <v>#REF!</v>
      </c>
      <c r="Y6225" s="16" t="str">
        <f>IFERROR(VLOOKUP(V6225,Paramétrages!H:I,2,FALSE),"")</f>
        <v/>
      </c>
    </row>
    <row r="6226" spans="18:25" x14ac:dyDescent="0.2">
      <c r="R6226" s="16" t="e">
        <f>INDEX('Compréhension de l''écrit'!$A$2:$A$971,ROUNDUP((ROW()-1)/(COUNTA('Compréhension de l''écrit'!$F$1:$DA$1)+1),0))</f>
        <v>#REF!</v>
      </c>
      <c r="S6226" s="16" t="e">
        <f>INDEX('Compréhension de l''écrit'!$B$2:$B$971,ROUNDUP((ROW()-1)/(COUNTA('Compréhension de l''écrit'!$F$1:$DA$1)+1),0))</f>
        <v>#REF!</v>
      </c>
      <c r="T6226" s="16" t="e">
        <f>INDEX('Compréhension de l''écrit'!$C$2:$C$971,ROUNDUP((ROW()-1)/(COUNTA('Compréhension de l''écrit'!$F$1:$DA$1)+1),0))</f>
        <v>#REF!</v>
      </c>
      <c r="U6226" s="16" t="e">
        <f>INDEX('Compréhension de l''écrit'!$D$2:$D$971,ROUNDUP((ROW()-1)/(COUNTA('Compréhension de l''écrit'!$F$1:$DA$1)+1),0))</f>
        <v>#REF!</v>
      </c>
      <c r="V6226" s="16">
        <f>INDEX('Compréhension de l''écrit'!$E$1:$DA$1,+MOD(ROW()-2,COUNTA($H$5:$H$32)*2)+1)</f>
        <v>0</v>
      </c>
      <c r="W6226" s="16" t="str">
        <f>IFERROR(INDEX('Compréhension de l''écrit'!$E$1:$DA$971,MATCH(S6226,'Compréhension de l''écrit'!$B$2:$B$971,0)+1,MATCH(V6226,'Compréhension de l''écrit'!$E$1:$DA$1,0)),"")</f>
        <v/>
      </c>
      <c r="X6226" s="16" t="e">
        <f t="shared" si="99"/>
        <v>#REF!</v>
      </c>
      <c r="Y6226" s="16" t="str">
        <f>IFERROR(VLOOKUP(V6226,Paramétrages!H:I,2,FALSE),"")</f>
        <v/>
      </c>
    </row>
    <row r="6227" spans="18:25" x14ac:dyDescent="0.2">
      <c r="R6227" s="16" t="e">
        <f>INDEX('Compréhension de l''écrit'!$A$2:$A$971,ROUNDUP((ROW()-1)/(COUNTA('Compréhension de l''écrit'!$F$1:$DA$1)+1),0))</f>
        <v>#REF!</v>
      </c>
      <c r="S6227" s="16" t="e">
        <f>INDEX('Compréhension de l''écrit'!$B$2:$B$971,ROUNDUP((ROW()-1)/(COUNTA('Compréhension de l''écrit'!$F$1:$DA$1)+1),0))</f>
        <v>#REF!</v>
      </c>
      <c r="T6227" s="16" t="e">
        <f>INDEX('Compréhension de l''écrit'!$C$2:$C$971,ROUNDUP((ROW()-1)/(COUNTA('Compréhension de l''écrit'!$F$1:$DA$1)+1),0))</f>
        <v>#REF!</v>
      </c>
      <c r="U6227" s="16" t="e">
        <f>INDEX('Compréhension de l''écrit'!$D$2:$D$971,ROUNDUP((ROW()-1)/(COUNTA('Compréhension de l''écrit'!$F$1:$DA$1)+1),0))</f>
        <v>#REF!</v>
      </c>
      <c r="V6227" s="16">
        <f>INDEX('Compréhension de l''écrit'!$E$1:$DA$1,+MOD(ROW()-2,COUNTA($H$5:$H$32)*2)+1)</f>
        <v>0</v>
      </c>
      <c r="W6227" s="16" t="str">
        <f>IFERROR(INDEX('Compréhension de l''écrit'!$E$1:$DA$971,MATCH(S6227,'Compréhension de l''écrit'!$B$2:$B$971,0)+1,MATCH(V6227,'Compréhension de l''écrit'!$E$1:$DA$1,0)),"")</f>
        <v/>
      </c>
      <c r="X6227" s="16" t="e">
        <f t="shared" si="99"/>
        <v>#REF!</v>
      </c>
      <c r="Y6227" s="16" t="str">
        <f>IFERROR(VLOOKUP(V6227,Paramétrages!H:I,2,FALSE),"")</f>
        <v/>
      </c>
    </row>
    <row r="6228" spans="18:25" x14ac:dyDescent="0.2">
      <c r="R6228" s="16" t="e">
        <f>INDEX('Compréhension de l''écrit'!$A$2:$A$971,ROUNDUP((ROW()-1)/(COUNTA('Compréhension de l''écrit'!$F$1:$DA$1)+1),0))</f>
        <v>#REF!</v>
      </c>
      <c r="S6228" s="16" t="e">
        <f>INDEX('Compréhension de l''écrit'!$B$2:$B$971,ROUNDUP((ROW()-1)/(COUNTA('Compréhension de l''écrit'!$F$1:$DA$1)+1),0))</f>
        <v>#REF!</v>
      </c>
      <c r="T6228" s="16" t="e">
        <f>INDEX('Compréhension de l''écrit'!$C$2:$C$971,ROUNDUP((ROW()-1)/(COUNTA('Compréhension de l''écrit'!$F$1:$DA$1)+1),0))</f>
        <v>#REF!</v>
      </c>
      <c r="U6228" s="16" t="e">
        <f>INDEX('Compréhension de l''écrit'!$D$2:$D$971,ROUNDUP((ROW()-1)/(COUNTA('Compréhension de l''écrit'!$F$1:$DA$1)+1),0))</f>
        <v>#REF!</v>
      </c>
      <c r="V6228" s="16">
        <f>INDEX('Compréhension de l''écrit'!$E$1:$DA$1,+MOD(ROW()-2,COUNTA($H$5:$H$32)*2)+1)</f>
        <v>0</v>
      </c>
      <c r="W6228" s="16" t="str">
        <f>IFERROR(INDEX('Compréhension de l''écrit'!$E$1:$DA$971,MATCH(S6228,'Compréhension de l''écrit'!$B$2:$B$971,0)+1,MATCH(V6228,'Compréhension de l''écrit'!$E$1:$DA$1,0)),"")</f>
        <v/>
      </c>
      <c r="X6228" s="16" t="e">
        <f t="shared" si="99"/>
        <v>#REF!</v>
      </c>
      <c r="Y6228" s="16" t="str">
        <f>IFERROR(VLOOKUP(V6228,Paramétrages!H:I,2,FALSE),"")</f>
        <v/>
      </c>
    </row>
    <row r="6229" spans="18:25" x14ac:dyDescent="0.2">
      <c r="R6229" s="16" t="e">
        <f>INDEX('Compréhension de l''écrit'!$A$2:$A$971,ROUNDUP((ROW()-1)/(COUNTA('Compréhension de l''écrit'!$F$1:$DA$1)+1),0))</f>
        <v>#REF!</v>
      </c>
      <c r="S6229" s="16" t="e">
        <f>INDEX('Compréhension de l''écrit'!$B$2:$B$971,ROUNDUP((ROW()-1)/(COUNTA('Compréhension de l''écrit'!$F$1:$DA$1)+1),0))</f>
        <v>#REF!</v>
      </c>
      <c r="T6229" s="16" t="e">
        <f>INDEX('Compréhension de l''écrit'!$C$2:$C$971,ROUNDUP((ROW()-1)/(COUNTA('Compréhension de l''écrit'!$F$1:$DA$1)+1),0))</f>
        <v>#REF!</v>
      </c>
      <c r="U6229" s="16" t="e">
        <f>INDEX('Compréhension de l''écrit'!$D$2:$D$971,ROUNDUP((ROW()-1)/(COUNTA('Compréhension de l''écrit'!$F$1:$DA$1)+1),0))</f>
        <v>#REF!</v>
      </c>
      <c r="V6229" s="16">
        <f>INDEX('Compréhension de l''écrit'!$E$1:$DA$1,+MOD(ROW()-2,COUNTA($H$5:$H$32)*2)+1)</f>
        <v>0</v>
      </c>
      <c r="W6229" s="16" t="str">
        <f>IFERROR(INDEX('Compréhension de l''écrit'!$E$1:$DA$971,MATCH(S6229,'Compréhension de l''écrit'!$B$2:$B$971,0)+1,MATCH(V6229,'Compréhension de l''écrit'!$E$1:$DA$1,0)),"")</f>
        <v/>
      </c>
      <c r="X6229" s="16" t="e">
        <f t="shared" si="99"/>
        <v>#REF!</v>
      </c>
      <c r="Y6229" s="16" t="str">
        <f>IFERROR(VLOOKUP(V6229,Paramétrages!H:I,2,FALSE),"")</f>
        <v/>
      </c>
    </row>
    <row r="6230" spans="18:25" x14ac:dyDescent="0.2">
      <c r="R6230" s="16" t="e">
        <f>INDEX('Compréhension de l''écrit'!$A$2:$A$971,ROUNDUP((ROW()-1)/(COUNTA('Compréhension de l''écrit'!$F$1:$DA$1)+1),0))</f>
        <v>#REF!</v>
      </c>
      <c r="S6230" s="16" t="e">
        <f>INDEX('Compréhension de l''écrit'!$B$2:$B$971,ROUNDUP((ROW()-1)/(COUNTA('Compréhension de l''écrit'!$F$1:$DA$1)+1),0))</f>
        <v>#REF!</v>
      </c>
      <c r="T6230" s="16" t="e">
        <f>INDEX('Compréhension de l''écrit'!$C$2:$C$971,ROUNDUP((ROW()-1)/(COUNTA('Compréhension de l''écrit'!$F$1:$DA$1)+1),0))</f>
        <v>#REF!</v>
      </c>
      <c r="U6230" s="16" t="e">
        <f>INDEX('Compréhension de l''écrit'!$D$2:$D$971,ROUNDUP((ROW()-1)/(COUNTA('Compréhension de l''écrit'!$F$1:$DA$1)+1),0))</f>
        <v>#REF!</v>
      </c>
      <c r="V6230" s="16">
        <f>INDEX('Compréhension de l''écrit'!$E$1:$DA$1,+MOD(ROW()-2,COUNTA($H$5:$H$32)*2)+1)</f>
        <v>0</v>
      </c>
      <c r="W6230" s="16" t="str">
        <f>IFERROR(INDEX('Compréhension de l''écrit'!$E$1:$DA$971,MATCH(S6230,'Compréhension de l''écrit'!$B$2:$B$971,0)+1,MATCH(V6230,'Compréhension de l''écrit'!$E$1:$DA$1,0)),"")</f>
        <v/>
      </c>
      <c r="X6230" s="16" t="e">
        <f t="shared" si="99"/>
        <v>#REF!</v>
      </c>
      <c r="Y6230" s="16" t="str">
        <f>IFERROR(VLOOKUP(V6230,Paramétrages!H:I,2,FALSE),"")</f>
        <v/>
      </c>
    </row>
    <row r="6231" spans="18:25" x14ac:dyDescent="0.2">
      <c r="R6231" s="16" t="e">
        <f>INDEX('Compréhension de l''écrit'!$A$2:$A$971,ROUNDUP((ROW()-1)/(COUNTA('Compréhension de l''écrit'!$F$1:$DA$1)+1),0))</f>
        <v>#REF!</v>
      </c>
      <c r="S6231" s="16" t="e">
        <f>INDEX('Compréhension de l''écrit'!$B$2:$B$971,ROUNDUP((ROW()-1)/(COUNTA('Compréhension de l''écrit'!$F$1:$DA$1)+1),0))</f>
        <v>#REF!</v>
      </c>
      <c r="T6231" s="16" t="e">
        <f>INDEX('Compréhension de l''écrit'!$C$2:$C$971,ROUNDUP((ROW()-1)/(COUNTA('Compréhension de l''écrit'!$F$1:$DA$1)+1),0))</f>
        <v>#REF!</v>
      </c>
      <c r="U6231" s="16" t="e">
        <f>INDEX('Compréhension de l''écrit'!$D$2:$D$971,ROUNDUP((ROW()-1)/(COUNTA('Compréhension de l''écrit'!$F$1:$DA$1)+1),0))</f>
        <v>#REF!</v>
      </c>
      <c r="V6231" s="16">
        <f>INDEX('Compréhension de l''écrit'!$E$1:$DA$1,+MOD(ROW()-2,COUNTA($H$5:$H$32)*2)+1)</f>
        <v>0</v>
      </c>
      <c r="W6231" s="16" t="str">
        <f>IFERROR(INDEX('Compréhension de l''écrit'!$E$1:$DA$971,MATCH(S6231,'Compréhension de l''écrit'!$B$2:$B$971,0)+1,MATCH(V6231,'Compréhension de l''écrit'!$E$1:$DA$1,0)),"")</f>
        <v/>
      </c>
      <c r="X6231" s="16" t="e">
        <f t="shared" si="99"/>
        <v>#REF!</v>
      </c>
      <c r="Y6231" s="16" t="str">
        <f>IFERROR(VLOOKUP(V6231,Paramétrages!H:I,2,FALSE),"")</f>
        <v/>
      </c>
    </row>
    <row r="6232" spans="18:25" x14ac:dyDescent="0.2">
      <c r="R6232" s="16" t="e">
        <f>INDEX('Compréhension de l''écrit'!$A$2:$A$971,ROUNDUP((ROW()-1)/(COUNTA('Compréhension de l''écrit'!$F$1:$DA$1)+1),0))</f>
        <v>#REF!</v>
      </c>
      <c r="S6232" s="16" t="e">
        <f>INDEX('Compréhension de l''écrit'!$B$2:$B$971,ROUNDUP((ROW()-1)/(COUNTA('Compréhension de l''écrit'!$F$1:$DA$1)+1),0))</f>
        <v>#REF!</v>
      </c>
      <c r="T6232" s="16" t="e">
        <f>INDEX('Compréhension de l''écrit'!$C$2:$C$971,ROUNDUP((ROW()-1)/(COUNTA('Compréhension de l''écrit'!$F$1:$DA$1)+1),0))</f>
        <v>#REF!</v>
      </c>
      <c r="U6232" s="16" t="e">
        <f>INDEX('Compréhension de l''écrit'!$D$2:$D$971,ROUNDUP((ROW()-1)/(COUNTA('Compréhension de l''écrit'!$F$1:$DA$1)+1),0))</f>
        <v>#REF!</v>
      </c>
      <c r="V6232" s="16">
        <f>INDEX('Compréhension de l''écrit'!$E$1:$DA$1,+MOD(ROW()-2,COUNTA($H$5:$H$32)*2)+1)</f>
        <v>0</v>
      </c>
      <c r="W6232" s="16" t="str">
        <f>IFERROR(INDEX('Compréhension de l''écrit'!$E$1:$DA$971,MATCH(S6232,'Compréhension de l''écrit'!$B$2:$B$971,0)+1,MATCH(V6232,'Compréhension de l''écrit'!$E$1:$DA$1,0)),"")</f>
        <v/>
      </c>
      <c r="X6232" s="16" t="e">
        <f t="shared" si="99"/>
        <v>#REF!</v>
      </c>
      <c r="Y6232" s="16" t="str">
        <f>IFERROR(VLOOKUP(V6232,Paramétrages!H:I,2,FALSE),"")</f>
        <v/>
      </c>
    </row>
    <row r="6233" spans="18:25" x14ac:dyDescent="0.2">
      <c r="R6233" s="16" t="e">
        <f>INDEX('Compréhension de l''écrit'!$A$2:$A$971,ROUNDUP((ROW()-1)/(COUNTA('Compréhension de l''écrit'!$F$1:$DA$1)+1),0))</f>
        <v>#REF!</v>
      </c>
      <c r="S6233" s="16" t="e">
        <f>INDEX('Compréhension de l''écrit'!$B$2:$B$971,ROUNDUP((ROW()-1)/(COUNTA('Compréhension de l''écrit'!$F$1:$DA$1)+1),0))</f>
        <v>#REF!</v>
      </c>
      <c r="T6233" s="16" t="e">
        <f>INDEX('Compréhension de l''écrit'!$C$2:$C$971,ROUNDUP((ROW()-1)/(COUNTA('Compréhension de l''écrit'!$F$1:$DA$1)+1),0))</f>
        <v>#REF!</v>
      </c>
      <c r="U6233" s="16" t="e">
        <f>INDEX('Compréhension de l''écrit'!$D$2:$D$971,ROUNDUP((ROW()-1)/(COUNTA('Compréhension de l''écrit'!$F$1:$DA$1)+1),0))</f>
        <v>#REF!</v>
      </c>
      <c r="V6233" s="16">
        <f>INDEX('Compréhension de l''écrit'!$E$1:$DA$1,+MOD(ROW()-2,COUNTA($H$5:$H$32)*2)+1)</f>
        <v>0</v>
      </c>
      <c r="W6233" s="16" t="str">
        <f>IFERROR(INDEX('Compréhension de l''écrit'!$E$1:$DA$971,MATCH(S6233,'Compréhension de l''écrit'!$B$2:$B$971,0)+1,MATCH(V6233,'Compréhension de l''écrit'!$E$1:$DA$1,0)),"")</f>
        <v/>
      </c>
      <c r="X6233" s="16" t="e">
        <f t="shared" si="99"/>
        <v>#REF!</v>
      </c>
      <c r="Y6233" s="16" t="str">
        <f>IFERROR(VLOOKUP(V6233,Paramétrages!H:I,2,FALSE),"")</f>
        <v/>
      </c>
    </row>
    <row r="6234" spans="18:25" x14ac:dyDescent="0.2">
      <c r="R6234" s="16" t="e">
        <f>INDEX('Compréhension de l''écrit'!$A$2:$A$971,ROUNDUP((ROW()-1)/(COUNTA('Compréhension de l''écrit'!$F$1:$DA$1)+1),0))</f>
        <v>#REF!</v>
      </c>
      <c r="S6234" s="16" t="e">
        <f>INDEX('Compréhension de l''écrit'!$B$2:$B$971,ROUNDUP((ROW()-1)/(COUNTA('Compréhension de l''écrit'!$F$1:$DA$1)+1),0))</f>
        <v>#REF!</v>
      </c>
      <c r="T6234" s="16" t="e">
        <f>INDEX('Compréhension de l''écrit'!$C$2:$C$971,ROUNDUP((ROW()-1)/(COUNTA('Compréhension de l''écrit'!$F$1:$DA$1)+1),0))</f>
        <v>#REF!</v>
      </c>
      <c r="U6234" s="16" t="e">
        <f>INDEX('Compréhension de l''écrit'!$D$2:$D$971,ROUNDUP((ROW()-1)/(COUNTA('Compréhension de l''écrit'!$F$1:$DA$1)+1),0))</f>
        <v>#REF!</v>
      </c>
      <c r="V6234" s="16">
        <f>INDEX('Compréhension de l''écrit'!$E$1:$DA$1,+MOD(ROW()-2,COUNTA($H$5:$H$32)*2)+1)</f>
        <v>0</v>
      </c>
      <c r="W6234" s="16" t="str">
        <f>IFERROR(INDEX('Compréhension de l''écrit'!$E$1:$DA$971,MATCH(S6234,'Compréhension de l''écrit'!$B$2:$B$971,0)+1,MATCH(V6234,'Compréhension de l''écrit'!$E$1:$DA$1,0)),"")</f>
        <v/>
      </c>
      <c r="X6234" s="16" t="e">
        <f t="shared" si="99"/>
        <v>#REF!</v>
      </c>
      <c r="Y6234" s="16" t="str">
        <f>IFERROR(VLOOKUP(V6234,Paramétrages!H:I,2,FALSE),"")</f>
        <v/>
      </c>
    </row>
    <row r="6235" spans="18:25" x14ac:dyDescent="0.2">
      <c r="R6235" s="16" t="e">
        <f>INDEX('Compréhension de l''écrit'!$A$2:$A$971,ROUNDUP((ROW()-1)/(COUNTA('Compréhension de l''écrit'!$F$1:$DA$1)+1),0))</f>
        <v>#REF!</v>
      </c>
      <c r="S6235" s="16" t="e">
        <f>INDEX('Compréhension de l''écrit'!$B$2:$B$971,ROUNDUP((ROW()-1)/(COUNTA('Compréhension de l''écrit'!$F$1:$DA$1)+1),0))</f>
        <v>#REF!</v>
      </c>
      <c r="T6235" s="16" t="e">
        <f>INDEX('Compréhension de l''écrit'!$C$2:$C$971,ROUNDUP((ROW()-1)/(COUNTA('Compréhension de l''écrit'!$F$1:$DA$1)+1),0))</f>
        <v>#REF!</v>
      </c>
      <c r="U6235" s="16" t="e">
        <f>INDEX('Compréhension de l''écrit'!$D$2:$D$971,ROUNDUP((ROW()-1)/(COUNTA('Compréhension de l''écrit'!$F$1:$DA$1)+1),0))</f>
        <v>#REF!</v>
      </c>
      <c r="V6235" s="16">
        <f>INDEX('Compréhension de l''écrit'!$E$1:$DA$1,+MOD(ROW()-2,COUNTA($H$5:$H$32)*2)+1)</f>
        <v>0</v>
      </c>
      <c r="W6235" s="16" t="str">
        <f>IFERROR(INDEX('Compréhension de l''écrit'!$E$1:$DA$971,MATCH(S6235,'Compréhension de l''écrit'!$B$2:$B$971,0)+1,MATCH(V6235,'Compréhension de l''écrit'!$E$1:$DA$1,0)),"")</f>
        <v/>
      </c>
      <c r="X6235" s="16" t="e">
        <f t="shared" si="99"/>
        <v>#REF!</v>
      </c>
      <c r="Y6235" s="16" t="str">
        <f>IFERROR(VLOOKUP(V6235,Paramétrages!H:I,2,FALSE),"")</f>
        <v/>
      </c>
    </row>
    <row r="6236" spans="18:25" x14ac:dyDescent="0.2">
      <c r="R6236" s="16" t="e">
        <f>INDEX('Compréhension de l''écrit'!$A$2:$A$971,ROUNDUP((ROW()-1)/(COUNTA('Compréhension de l''écrit'!$F$1:$DA$1)+1),0))</f>
        <v>#REF!</v>
      </c>
      <c r="S6236" s="16" t="e">
        <f>INDEX('Compréhension de l''écrit'!$B$2:$B$971,ROUNDUP((ROW()-1)/(COUNTA('Compréhension de l''écrit'!$F$1:$DA$1)+1),0))</f>
        <v>#REF!</v>
      </c>
      <c r="T6236" s="16" t="e">
        <f>INDEX('Compréhension de l''écrit'!$C$2:$C$971,ROUNDUP((ROW()-1)/(COUNTA('Compréhension de l''écrit'!$F$1:$DA$1)+1),0))</f>
        <v>#REF!</v>
      </c>
      <c r="U6236" s="16" t="e">
        <f>INDEX('Compréhension de l''écrit'!$D$2:$D$971,ROUNDUP((ROW()-1)/(COUNTA('Compréhension de l''écrit'!$F$1:$DA$1)+1),0))</f>
        <v>#REF!</v>
      </c>
      <c r="V6236" s="16">
        <f>INDEX('Compréhension de l''écrit'!$E$1:$DA$1,+MOD(ROW()-2,COUNTA($H$5:$H$32)*2)+1)</f>
        <v>0</v>
      </c>
      <c r="W6236" s="16" t="str">
        <f>IFERROR(INDEX('Compréhension de l''écrit'!$E$1:$DA$971,MATCH(S6236,'Compréhension de l''écrit'!$B$2:$B$971,0)+1,MATCH(V6236,'Compréhension de l''écrit'!$E$1:$DA$1,0)),"")</f>
        <v/>
      </c>
      <c r="X6236" s="16" t="e">
        <f t="shared" si="99"/>
        <v>#REF!</v>
      </c>
      <c r="Y6236" s="16" t="str">
        <f>IFERROR(VLOOKUP(V6236,Paramétrages!H:I,2,FALSE),"")</f>
        <v/>
      </c>
    </row>
    <row r="6237" spans="18:25" x14ac:dyDescent="0.2">
      <c r="R6237" s="16" t="e">
        <f>INDEX('Compréhension de l''écrit'!$A$2:$A$971,ROUNDUP((ROW()-1)/(COUNTA('Compréhension de l''écrit'!$F$1:$DA$1)+1),0))</f>
        <v>#REF!</v>
      </c>
      <c r="S6237" s="16" t="e">
        <f>INDEX('Compréhension de l''écrit'!$B$2:$B$971,ROUNDUP((ROW()-1)/(COUNTA('Compréhension de l''écrit'!$F$1:$DA$1)+1),0))</f>
        <v>#REF!</v>
      </c>
      <c r="T6237" s="16" t="e">
        <f>INDEX('Compréhension de l''écrit'!$C$2:$C$971,ROUNDUP((ROW()-1)/(COUNTA('Compréhension de l''écrit'!$F$1:$DA$1)+1),0))</f>
        <v>#REF!</v>
      </c>
      <c r="U6237" s="16" t="e">
        <f>INDEX('Compréhension de l''écrit'!$D$2:$D$971,ROUNDUP((ROW()-1)/(COUNTA('Compréhension de l''écrit'!$F$1:$DA$1)+1),0))</f>
        <v>#REF!</v>
      </c>
      <c r="V6237" s="16">
        <f>INDEX('Compréhension de l''écrit'!$E$1:$DA$1,+MOD(ROW()-2,COUNTA($H$5:$H$32)*2)+1)</f>
        <v>0</v>
      </c>
      <c r="W6237" s="16" t="str">
        <f>IFERROR(INDEX('Compréhension de l''écrit'!$E$1:$DA$971,MATCH(S6237,'Compréhension de l''écrit'!$B$2:$B$971,0)+1,MATCH(V6237,'Compréhension de l''écrit'!$E$1:$DA$1,0)),"")</f>
        <v/>
      </c>
      <c r="X6237" s="16" t="e">
        <f t="shared" si="99"/>
        <v>#REF!</v>
      </c>
      <c r="Y6237" s="16" t="str">
        <f>IFERROR(VLOOKUP(V6237,Paramétrages!H:I,2,FALSE),"")</f>
        <v/>
      </c>
    </row>
    <row r="6238" spans="18:25" x14ac:dyDescent="0.2">
      <c r="R6238" s="16" t="e">
        <f>INDEX('Compréhension de l''écrit'!$A$2:$A$971,ROUNDUP((ROW()-1)/(COUNTA('Compréhension de l''écrit'!$F$1:$DA$1)+1),0))</f>
        <v>#REF!</v>
      </c>
      <c r="S6238" s="16" t="e">
        <f>INDEX('Compréhension de l''écrit'!$B$2:$B$971,ROUNDUP((ROW()-1)/(COUNTA('Compréhension de l''écrit'!$F$1:$DA$1)+1),0))</f>
        <v>#REF!</v>
      </c>
      <c r="T6238" s="16" t="e">
        <f>INDEX('Compréhension de l''écrit'!$C$2:$C$971,ROUNDUP((ROW()-1)/(COUNTA('Compréhension de l''écrit'!$F$1:$DA$1)+1),0))</f>
        <v>#REF!</v>
      </c>
      <c r="U6238" s="16" t="e">
        <f>INDEX('Compréhension de l''écrit'!$D$2:$D$971,ROUNDUP((ROW()-1)/(COUNTA('Compréhension de l''écrit'!$F$1:$DA$1)+1),0))</f>
        <v>#REF!</v>
      </c>
      <c r="V6238" s="16">
        <f>INDEX('Compréhension de l''écrit'!$E$1:$DA$1,+MOD(ROW()-2,COUNTA($H$5:$H$32)*2)+1)</f>
        <v>0</v>
      </c>
      <c r="W6238" s="16" t="str">
        <f>IFERROR(INDEX('Compréhension de l''écrit'!$E$1:$DA$971,MATCH(S6238,'Compréhension de l''écrit'!$B$2:$B$971,0)+1,MATCH(V6238,'Compréhension de l''écrit'!$E$1:$DA$1,0)),"")</f>
        <v/>
      </c>
      <c r="X6238" s="16" t="e">
        <f t="shared" si="99"/>
        <v>#REF!</v>
      </c>
      <c r="Y6238" s="16" t="str">
        <f>IFERROR(VLOOKUP(V6238,Paramétrages!H:I,2,FALSE),"")</f>
        <v/>
      </c>
    </row>
    <row r="6239" spans="18:25" x14ac:dyDescent="0.2">
      <c r="R6239" s="16" t="e">
        <f>INDEX('Compréhension de l''écrit'!$A$2:$A$971,ROUNDUP((ROW()-1)/(COUNTA('Compréhension de l''écrit'!$F$1:$DA$1)+1),0))</f>
        <v>#REF!</v>
      </c>
      <c r="S6239" s="16" t="e">
        <f>INDEX('Compréhension de l''écrit'!$B$2:$B$971,ROUNDUP((ROW()-1)/(COUNTA('Compréhension de l''écrit'!$F$1:$DA$1)+1),0))</f>
        <v>#REF!</v>
      </c>
      <c r="T6239" s="16" t="e">
        <f>INDEX('Compréhension de l''écrit'!$C$2:$C$971,ROUNDUP((ROW()-1)/(COUNTA('Compréhension de l''écrit'!$F$1:$DA$1)+1),0))</f>
        <v>#REF!</v>
      </c>
      <c r="U6239" s="16" t="e">
        <f>INDEX('Compréhension de l''écrit'!$D$2:$D$971,ROUNDUP((ROW()-1)/(COUNTA('Compréhension de l''écrit'!$F$1:$DA$1)+1),0))</f>
        <v>#REF!</v>
      </c>
      <c r="V6239" s="16">
        <f>INDEX('Compréhension de l''écrit'!$E$1:$DA$1,+MOD(ROW()-2,COUNTA($H$5:$H$32)*2)+1)</f>
        <v>0</v>
      </c>
      <c r="W6239" s="16" t="str">
        <f>IFERROR(INDEX('Compréhension de l''écrit'!$E$1:$DA$971,MATCH(S6239,'Compréhension de l''écrit'!$B$2:$B$971,0)+1,MATCH(V6239,'Compréhension de l''écrit'!$E$1:$DA$1,0)),"")</f>
        <v/>
      </c>
      <c r="X6239" s="16" t="e">
        <f t="shared" si="99"/>
        <v>#REF!</v>
      </c>
      <c r="Y6239" s="16" t="str">
        <f>IFERROR(VLOOKUP(V6239,Paramétrages!H:I,2,FALSE),"")</f>
        <v/>
      </c>
    </row>
    <row r="6240" spans="18:25" x14ac:dyDescent="0.2">
      <c r="R6240" s="16" t="e">
        <f>INDEX('Compréhension de l''écrit'!$A$2:$A$971,ROUNDUP((ROW()-1)/(COUNTA('Compréhension de l''écrit'!$F$1:$DA$1)+1),0))</f>
        <v>#REF!</v>
      </c>
      <c r="S6240" s="16" t="e">
        <f>INDEX('Compréhension de l''écrit'!$B$2:$B$971,ROUNDUP((ROW()-1)/(COUNTA('Compréhension de l''écrit'!$F$1:$DA$1)+1),0))</f>
        <v>#REF!</v>
      </c>
      <c r="T6240" s="16" t="e">
        <f>INDEX('Compréhension de l''écrit'!$C$2:$C$971,ROUNDUP((ROW()-1)/(COUNTA('Compréhension de l''écrit'!$F$1:$DA$1)+1),0))</f>
        <v>#REF!</v>
      </c>
      <c r="U6240" s="16" t="e">
        <f>INDEX('Compréhension de l''écrit'!$D$2:$D$971,ROUNDUP((ROW()-1)/(COUNTA('Compréhension de l''écrit'!$F$1:$DA$1)+1),0))</f>
        <v>#REF!</v>
      </c>
      <c r="V6240" s="16">
        <f>INDEX('Compréhension de l''écrit'!$E$1:$DA$1,+MOD(ROW()-2,COUNTA($H$5:$H$32)*2)+1)</f>
        <v>0</v>
      </c>
      <c r="W6240" s="16" t="str">
        <f>IFERROR(INDEX('Compréhension de l''écrit'!$E$1:$DA$971,MATCH(S6240,'Compréhension de l''écrit'!$B$2:$B$971,0)+1,MATCH(V6240,'Compréhension de l''écrit'!$E$1:$DA$1,0)),"")</f>
        <v/>
      </c>
      <c r="X6240" s="16" t="e">
        <f t="shared" si="99"/>
        <v>#REF!</v>
      </c>
      <c r="Y6240" s="16" t="str">
        <f>IFERROR(VLOOKUP(V6240,Paramétrages!H:I,2,FALSE),"")</f>
        <v/>
      </c>
    </row>
    <row r="6241" spans="18:25" x14ac:dyDescent="0.2">
      <c r="R6241" s="16" t="e">
        <f>INDEX('Compréhension de l''écrit'!$A$2:$A$971,ROUNDUP((ROW()-1)/(COUNTA('Compréhension de l''écrit'!$F$1:$DA$1)+1),0))</f>
        <v>#REF!</v>
      </c>
      <c r="S6241" s="16" t="e">
        <f>INDEX('Compréhension de l''écrit'!$B$2:$B$971,ROUNDUP((ROW()-1)/(COUNTA('Compréhension de l''écrit'!$F$1:$DA$1)+1),0))</f>
        <v>#REF!</v>
      </c>
      <c r="T6241" s="16" t="e">
        <f>INDEX('Compréhension de l''écrit'!$C$2:$C$971,ROUNDUP((ROW()-1)/(COUNTA('Compréhension de l''écrit'!$F$1:$DA$1)+1),0))</f>
        <v>#REF!</v>
      </c>
      <c r="U6241" s="16" t="e">
        <f>INDEX('Compréhension de l''écrit'!$D$2:$D$971,ROUNDUP((ROW()-1)/(COUNTA('Compréhension de l''écrit'!$F$1:$DA$1)+1),0))</f>
        <v>#REF!</v>
      </c>
      <c r="V6241" s="16">
        <f>INDEX('Compréhension de l''écrit'!$E$1:$DA$1,+MOD(ROW()-2,COUNTA($H$5:$H$32)*2)+1)</f>
        <v>0</v>
      </c>
      <c r="W6241" s="16" t="str">
        <f>IFERROR(INDEX('Compréhension de l''écrit'!$E$1:$DA$971,MATCH(S6241,'Compréhension de l''écrit'!$B$2:$B$971,0)+1,MATCH(V6241,'Compréhension de l''écrit'!$E$1:$DA$1,0)),"")</f>
        <v/>
      </c>
      <c r="X6241" s="16" t="e">
        <f t="shared" si="99"/>
        <v>#REF!</v>
      </c>
      <c r="Y6241" s="16" t="str">
        <f>IFERROR(VLOOKUP(V6241,Paramétrages!H:I,2,FALSE),"")</f>
        <v/>
      </c>
    </row>
    <row r="6242" spans="18:25" x14ac:dyDescent="0.2">
      <c r="R6242" s="16" t="e">
        <f>INDEX('Compréhension de l''écrit'!$A$2:$A$971,ROUNDUP((ROW()-1)/(COUNTA('Compréhension de l''écrit'!$F$1:$DA$1)+1),0))</f>
        <v>#REF!</v>
      </c>
      <c r="S6242" s="16" t="e">
        <f>INDEX('Compréhension de l''écrit'!$B$2:$B$971,ROUNDUP((ROW()-1)/(COUNTA('Compréhension de l''écrit'!$F$1:$DA$1)+1),0))</f>
        <v>#REF!</v>
      </c>
      <c r="T6242" s="16" t="e">
        <f>INDEX('Compréhension de l''écrit'!$C$2:$C$971,ROUNDUP((ROW()-1)/(COUNTA('Compréhension de l''écrit'!$F$1:$DA$1)+1),0))</f>
        <v>#REF!</v>
      </c>
      <c r="U6242" s="16" t="e">
        <f>INDEX('Compréhension de l''écrit'!$D$2:$D$971,ROUNDUP((ROW()-1)/(COUNTA('Compréhension de l''écrit'!$F$1:$DA$1)+1),0))</f>
        <v>#REF!</v>
      </c>
      <c r="V6242" s="16">
        <f>INDEX('Compréhension de l''écrit'!$E$1:$DA$1,+MOD(ROW()-2,COUNTA($H$5:$H$32)*2)+1)</f>
        <v>0</v>
      </c>
      <c r="W6242" s="16" t="str">
        <f>IFERROR(INDEX('Compréhension de l''écrit'!$E$1:$DA$971,MATCH(S6242,'Compréhension de l''écrit'!$B$2:$B$971,0)+1,MATCH(V6242,'Compréhension de l''écrit'!$E$1:$DA$1,0)),"")</f>
        <v/>
      </c>
      <c r="X6242" s="16" t="e">
        <f t="shared" si="99"/>
        <v>#REF!</v>
      </c>
      <c r="Y6242" s="16" t="str">
        <f>IFERROR(VLOOKUP(V6242,Paramétrages!H:I,2,FALSE),"")</f>
        <v/>
      </c>
    </row>
    <row r="6243" spans="18:25" x14ac:dyDescent="0.2">
      <c r="R6243" s="16" t="e">
        <f>INDEX('Compréhension de l''écrit'!$A$2:$A$971,ROUNDUP((ROW()-1)/(COUNTA('Compréhension de l''écrit'!$F$1:$DA$1)+1),0))</f>
        <v>#REF!</v>
      </c>
      <c r="S6243" s="16" t="e">
        <f>INDEX('Compréhension de l''écrit'!$B$2:$B$971,ROUNDUP((ROW()-1)/(COUNTA('Compréhension de l''écrit'!$F$1:$DA$1)+1),0))</f>
        <v>#REF!</v>
      </c>
      <c r="T6243" s="16" t="e">
        <f>INDEX('Compréhension de l''écrit'!$C$2:$C$971,ROUNDUP((ROW()-1)/(COUNTA('Compréhension de l''écrit'!$F$1:$DA$1)+1),0))</f>
        <v>#REF!</v>
      </c>
      <c r="U6243" s="16" t="e">
        <f>INDEX('Compréhension de l''écrit'!$D$2:$D$971,ROUNDUP((ROW()-1)/(COUNTA('Compréhension de l''écrit'!$F$1:$DA$1)+1),0))</f>
        <v>#REF!</v>
      </c>
      <c r="V6243" s="16">
        <f>INDEX('Compréhension de l''écrit'!$E$1:$DA$1,+MOD(ROW()-2,COUNTA($H$5:$H$32)*2)+1)</f>
        <v>0</v>
      </c>
      <c r="W6243" s="16" t="str">
        <f>IFERROR(INDEX('Compréhension de l''écrit'!$E$1:$DA$971,MATCH(S6243,'Compréhension de l''écrit'!$B$2:$B$971,0)+1,MATCH(V6243,'Compréhension de l''écrit'!$E$1:$DA$1,0)),"")</f>
        <v/>
      </c>
      <c r="X6243" s="16" t="e">
        <f t="shared" si="99"/>
        <v>#REF!</v>
      </c>
      <c r="Y6243" s="16" t="str">
        <f>IFERROR(VLOOKUP(V6243,Paramétrages!H:I,2,FALSE),"")</f>
        <v/>
      </c>
    </row>
    <row r="6244" spans="18:25" x14ac:dyDescent="0.2">
      <c r="R6244" s="16" t="e">
        <f>INDEX('Compréhension de l''écrit'!$A$2:$A$971,ROUNDUP((ROW()-1)/(COUNTA('Compréhension de l''écrit'!$F$1:$DA$1)+1),0))</f>
        <v>#REF!</v>
      </c>
      <c r="S6244" s="16" t="e">
        <f>INDEX('Compréhension de l''écrit'!$B$2:$B$971,ROUNDUP((ROW()-1)/(COUNTA('Compréhension de l''écrit'!$F$1:$DA$1)+1),0))</f>
        <v>#REF!</v>
      </c>
      <c r="T6244" s="16" t="e">
        <f>INDEX('Compréhension de l''écrit'!$C$2:$C$971,ROUNDUP((ROW()-1)/(COUNTA('Compréhension de l''écrit'!$F$1:$DA$1)+1),0))</f>
        <v>#REF!</v>
      </c>
      <c r="U6244" s="16" t="e">
        <f>INDEX('Compréhension de l''écrit'!$D$2:$D$971,ROUNDUP((ROW()-1)/(COUNTA('Compréhension de l''écrit'!$F$1:$DA$1)+1),0))</f>
        <v>#REF!</v>
      </c>
      <c r="V6244" s="16">
        <f>INDEX('Compréhension de l''écrit'!$E$1:$DA$1,+MOD(ROW()-2,COUNTA($H$5:$H$32)*2)+1)</f>
        <v>0</v>
      </c>
      <c r="W6244" s="16" t="str">
        <f>IFERROR(INDEX('Compréhension de l''écrit'!$E$1:$DA$971,MATCH(S6244,'Compréhension de l''écrit'!$B$2:$B$971,0)+1,MATCH(V6244,'Compréhension de l''écrit'!$E$1:$DA$1,0)),"")</f>
        <v/>
      </c>
      <c r="X6244" s="16" t="e">
        <f t="shared" si="99"/>
        <v>#REF!</v>
      </c>
      <c r="Y6244" s="16" t="str">
        <f>IFERROR(VLOOKUP(V6244,Paramétrages!H:I,2,FALSE),"")</f>
        <v/>
      </c>
    </row>
    <row r="6245" spans="18:25" x14ac:dyDescent="0.2">
      <c r="R6245" s="16" t="e">
        <f>INDEX('Compréhension de l''écrit'!$A$2:$A$971,ROUNDUP((ROW()-1)/(COUNTA('Compréhension de l''écrit'!$F$1:$DA$1)+1),0))</f>
        <v>#REF!</v>
      </c>
      <c r="S6245" s="16" t="e">
        <f>INDEX('Compréhension de l''écrit'!$B$2:$B$971,ROUNDUP((ROW()-1)/(COUNTA('Compréhension de l''écrit'!$F$1:$DA$1)+1),0))</f>
        <v>#REF!</v>
      </c>
      <c r="T6245" s="16" t="e">
        <f>INDEX('Compréhension de l''écrit'!$C$2:$C$971,ROUNDUP((ROW()-1)/(COUNTA('Compréhension de l''écrit'!$F$1:$DA$1)+1),0))</f>
        <v>#REF!</v>
      </c>
      <c r="U6245" s="16" t="e">
        <f>INDEX('Compréhension de l''écrit'!$D$2:$D$971,ROUNDUP((ROW()-1)/(COUNTA('Compréhension de l''écrit'!$F$1:$DA$1)+1),0))</f>
        <v>#REF!</v>
      </c>
      <c r="V6245" s="16">
        <f>INDEX('Compréhension de l''écrit'!$E$1:$DA$1,+MOD(ROW()-2,COUNTA($H$5:$H$32)*2)+1)</f>
        <v>0</v>
      </c>
      <c r="W6245" s="16" t="str">
        <f>IFERROR(INDEX('Compréhension de l''écrit'!$E$1:$DA$971,MATCH(S6245,'Compréhension de l''écrit'!$B$2:$B$971,0)+1,MATCH(V6245,'Compréhension de l''écrit'!$E$1:$DA$1,0)),"")</f>
        <v/>
      </c>
      <c r="X6245" s="16" t="e">
        <f t="shared" si="99"/>
        <v>#REF!</v>
      </c>
      <c r="Y6245" s="16" t="str">
        <f>IFERROR(VLOOKUP(V6245,Paramétrages!H:I,2,FALSE),"")</f>
        <v/>
      </c>
    </row>
    <row r="6246" spans="18:25" x14ac:dyDescent="0.2">
      <c r="R6246" s="16" t="e">
        <f>INDEX('Compréhension de l''écrit'!$A$2:$A$971,ROUNDUP((ROW()-1)/(COUNTA('Compréhension de l''écrit'!$F$1:$DA$1)+1),0))</f>
        <v>#REF!</v>
      </c>
      <c r="S6246" s="16" t="e">
        <f>INDEX('Compréhension de l''écrit'!$B$2:$B$971,ROUNDUP((ROW()-1)/(COUNTA('Compréhension de l''écrit'!$F$1:$DA$1)+1),0))</f>
        <v>#REF!</v>
      </c>
      <c r="T6246" s="16" t="e">
        <f>INDEX('Compréhension de l''écrit'!$C$2:$C$971,ROUNDUP((ROW()-1)/(COUNTA('Compréhension de l''écrit'!$F$1:$DA$1)+1),0))</f>
        <v>#REF!</v>
      </c>
      <c r="U6246" s="16" t="e">
        <f>INDEX('Compréhension de l''écrit'!$D$2:$D$971,ROUNDUP((ROW()-1)/(COUNTA('Compréhension de l''écrit'!$F$1:$DA$1)+1),0))</f>
        <v>#REF!</v>
      </c>
      <c r="V6246" s="16">
        <f>INDEX('Compréhension de l''écrit'!$E$1:$DA$1,+MOD(ROW()-2,COUNTA($H$5:$H$32)*2)+1)</f>
        <v>0</v>
      </c>
      <c r="W6246" s="16" t="str">
        <f>IFERROR(INDEX('Compréhension de l''écrit'!$E$1:$DA$971,MATCH(S6246,'Compréhension de l''écrit'!$B$2:$B$971,0)+1,MATCH(V6246,'Compréhension de l''écrit'!$E$1:$DA$1,0)),"")</f>
        <v/>
      </c>
      <c r="X6246" s="16" t="e">
        <f t="shared" si="99"/>
        <v>#REF!</v>
      </c>
      <c r="Y6246" s="16" t="str">
        <f>IFERROR(VLOOKUP(V6246,Paramétrages!H:I,2,FALSE),"")</f>
        <v/>
      </c>
    </row>
    <row r="6247" spans="18:25" x14ac:dyDescent="0.2">
      <c r="R6247" s="16" t="e">
        <f>INDEX('Compréhension de l''écrit'!$A$2:$A$971,ROUNDUP((ROW()-1)/(COUNTA('Compréhension de l''écrit'!$F$1:$DA$1)+1),0))</f>
        <v>#REF!</v>
      </c>
      <c r="S6247" s="16" t="e">
        <f>INDEX('Compréhension de l''écrit'!$B$2:$B$971,ROUNDUP((ROW()-1)/(COUNTA('Compréhension de l''écrit'!$F$1:$DA$1)+1),0))</f>
        <v>#REF!</v>
      </c>
      <c r="T6247" s="16" t="e">
        <f>INDEX('Compréhension de l''écrit'!$C$2:$C$971,ROUNDUP((ROW()-1)/(COUNTA('Compréhension de l''écrit'!$F$1:$DA$1)+1),0))</f>
        <v>#REF!</v>
      </c>
      <c r="U6247" s="16" t="e">
        <f>INDEX('Compréhension de l''écrit'!$D$2:$D$971,ROUNDUP((ROW()-1)/(COUNTA('Compréhension de l''écrit'!$F$1:$DA$1)+1),0))</f>
        <v>#REF!</v>
      </c>
      <c r="V6247" s="16">
        <f>INDEX('Compréhension de l''écrit'!$E$1:$DA$1,+MOD(ROW()-2,COUNTA($H$5:$H$32)*2)+1)</f>
        <v>0</v>
      </c>
      <c r="W6247" s="16" t="str">
        <f>IFERROR(INDEX('Compréhension de l''écrit'!$E$1:$DA$971,MATCH(S6247,'Compréhension de l''écrit'!$B$2:$B$971,0)+1,MATCH(V6247,'Compréhension de l''écrit'!$E$1:$DA$1,0)),"")</f>
        <v/>
      </c>
      <c r="X6247" s="16" t="e">
        <f t="shared" si="99"/>
        <v>#REF!</v>
      </c>
      <c r="Y6247" s="16" t="str">
        <f>IFERROR(VLOOKUP(V6247,Paramétrages!H:I,2,FALSE),"")</f>
        <v/>
      </c>
    </row>
    <row r="6248" spans="18:25" x14ac:dyDescent="0.2">
      <c r="R6248" s="16" t="e">
        <f>INDEX('Compréhension de l''écrit'!$A$2:$A$971,ROUNDUP((ROW()-1)/(COUNTA('Compréhension de l''écrit'!$F$1:$DA$1)+1),0))</f>
        <v>#REF!</v>
      </c>
      <c r="S6248" s="16" t="e">
        <f>INDEX('Compréhension de l''écrit'!$B$2:$B$971,ROUNDUP((ROW()-1)/(COUNTA('Compréhension de l''écrit'!$F$1:$DA$1)+1),0))</f>
        <v>#REF!</v>
      </c>
      <c r="T6248" s="16" t="e">
        <f>INDEX('Compréhension de l''écrit'!$C$2:$C$971,ROUNDUP((ROW()-1)/(COUNTA('Compréhension de l''écrit'!$F$1:$DA$1)+1),0))</f>
        <v>#REF!</v>
      </c>
      <c r="U6248" s="16" t="e">
        <f>INDEX('Compréhension de l''écrit'!$D$2:$D$971,ROUNDUP((ROW()-1)/(COUNTA('Compréhension de l''écrit'!$F$1:$DA$1)+1),0))</f>
        <v>#REF!</v>
      </c>
      <c r="V6248" s="16">
        <f>INDEX('Compréhension de l''écrit'!$E$1:$DA$1,+MOD(ROW()-2,COUNTA($H$5:$H$32)*2)+1)</f>
        <v>0</v>
      </c>
      <c r="W6248" s="16" t="str">
        <f>IFERROR(INDEX('Compréhension de l''écrit'!$E$1:$DA$971,MATCH(S6248,'Compréhension de l''écrit'!$B$2:$B$971,0)+1,MATCH(V6248,'Compréhension de l''écrit'!$E$1:$DA$1,0)),"")</f>
        <v/>
      </c>
      <c r="X6248" s="16" t="e">
        <f t="shared" si="99"/>
        <v>#REF!</v>
      </c>
      <c r="Y6248" s="16" t="str">
        <f>IFERROR(VLOOKUP(V6248,Paramétrages!H:I,2,FALSE),"")</f>
        <v/>
      </c>
    </row>
    <row r="6249" spans="18:25" x14ac:dyDescent="0.2">
      <c r="R6249" s="16" t="e">
        <f>INDEX('Compréhension de l''écrit'!$A$2:$A$971,ROUNDUP((ROW()-1)/(COUNTA('Compréhension de l''écrit'!$F$1:$DA$1)+1),0))</f>
        <v>#REF!</v>
      </c>
      <c r="S6249" s="16" t="e">
        <f>INDEX('Compréhension de l''écrit'!$B$2:$B$971,ROUNDUP((ROW()-1)/(COUNTA('Compréhension de l''écrit'!$F$1:$DA$1)+1),0))</f>
        <v>#REF!</v>
      </c>
      <c r="T6249" s="16" t="e">
        <f>INDEX('Compréhension de l''écrit'!$C$2:$C$971,ROUNDUP((ROW()-1)/(COUNTA('Compréhension de l''écrit'!$F$1:$DA$1)+1),0))</f>
        <v>#REF!</v>
      </c>
      <c r="U6249" s="16" t="e">
        <f>INDEX('Compréhension de l''écrit'!$D$2:$D$971,ROUNDUP((ROW()-1)/(COUNTA('Compréhension de l''écrit'!$F$1:$DA$1)+1),0))</f>
        <v>#REF!</v>
      </c>
      <c r="V6249" s="16">
        <f>INDEX('Compréhension de l''écrit'!$E$1:$DA$1,+MOD(ROW()-2,COUNTA($H$5:$H$32)*2)+1)</f>
        <v>0</v>
      </c>
      <c r="W6249" s="16" t="str">
        <f>IFERROR(INDEX('Compréhension de l''écrit'!$E$1:$DA$971,MATCH(S6249,'Compréhension de l''écrit'!$B$2:$B$971,0)+1,MATCH(V6249,'Compréhension de l''écrit'!$E$1:$DA$1,0)),"")</f>
        <v/>
      </c>
      <c r="X6249" s="16" t="e">
        <f t="shared" si="99"/>
        <v>#REF!</v>
      </c>
      <c r="Y6249" s="16" t="str">
        <f>IFERROR(VLOOKUP(V6249,Paramétrages!H:I,2,FALSE),"")</f>
        <v/>
      </c>
    </row>
    <row r="6250" spans="18:25" x14ac:dyDescent="0.2">
      <c r="R6250" s="16" t="e">
        <f>INDEX('Compréhension de l''écrit'!$A$2:$A$971,ROUNDUP((ROW()-1)/(COUNTA('Compréhension de l''écrit'!$F$1:$DA$1)+1),0))</f>
        <v>#REF!</v>
      </c>
      <c r="S6250" s="16" t="e">
        <f>INDEX('Compréhension de l''écrit'!$B$2:$B$971,ROUNDUP((ROW()-1)/(COUNTA('Compréhension de l''écrit'!$F$1:$DA$1)+1),0))</f>
        <v>#REF!</v>
      </c>
      <c r="T6250" s="16" t="e">
        <f>INDEX('Compréhension de l''écrit'!$C$2:$C$971,ROUNDUP((ROW()-1)/(COUNTA('Compréhension de l''écrit'!$F$1:$DA$1)+1),0))</f>
        <v>#REF!</v>
      </c>
      <c r="U6250" s="16" t="e">
        <f>INDEX('Compréhension de l''écrit'!$D$2:$D$971,ROUNDUP((ROW()-1)/(COUNTA('Compréhension de l''écrit'!$F$1:$DA$1)+1),0))</f>
        <v>#REF!</v>
      </c>
      <c r="V6250" s="16">
        <f>INDEX('Compréhension de l''écrit'!$E$1:$DA$1,+MOD(ROW()-2,COUNTA($H$5:$H$32)*2)+1)</f>
        <v>0</v>
      </c>
      <c r="W6250" s="16" t="str">
        <f>IFERROR(INDEX('Compréhension de l''écrit'!$E$1:$DA$971,MATCH(S6250,'Compréhension de l''écrit'!$B$2:$B$971,0)+1,MATCH(V6250,'Compréhension de l''écrit'!$E$1:$DA$1,0)),"")</f>
        <v/>
      </c>
      <c r="X6250" s="16" t="e">
        <f t="shared" si="99"/>
        <v>#REF!</v>
      </c>
      <c r="Y6250" s="16" t="str">
        <f>IFERROR(VLOOKUP(V6250,Paramétrages!H:I,2,FALSE),"")</f>
        <v/>
      </c>
    </row>
    <row r="6251" spans="18:25" x14ac:dyDescent="0.2">
      <c r="R6251" s="16" t="e">
        <f>INDEX('Compréhension de l''écrit'!$A$2:$A$971,ROUNDUP((ROW()-1)/(COUNTA('Compréhension de l''écrit'!$F$1:$DA$1)+1),0))</f>
        <v>#REF!</v>
      </c>
      <c r="S6251" s="16" t="e">
        <f>INDEX('Compréhension de l''écrit'!$B$2:$B$971,ROUNDUP((ROW()-1)/(COUNTA('Compréhension de l''écrit'!$F$1:$DA$1)+1),0))</f>
        <v>#REF!</v>
      </c>
      <c r="T6251" s="16" t="e">
        <f>INDEX('Compréhension de l''écrit'!$C$2:$C$971,ROUNDUP((ROW()-1)/(COUNTA('Compréhension de l''écrit'!$F$1:$DA$1)+1),0))</f>
        <v>#REF!</v>
      </c>
      <c r="U6251" s="16" t="e">
        <f>INDEX('Compréhension de l''écrit'!$D$2:$D$971,ROUNDUP((ROW()-1)/(COUNTA('Compréhension de l''écrit'!$F$1:$DA$1)+1),0))</f>
        <v>#REF!</v>
      </c>
      <c r="V6251" s="16">
        <f>INDEX('Compréhension de l''écrit'!$E$1:$DA$1,+MOD(ROW()-2,COUNTA($H$5:$H$32)*2)+1)</f>
        <v>0</v>
      </c>
      <c r="W6251" s="16" t="str">
        <f>IFERROR(INDEX('Compréhension de l''écrit'!$E$1:$DA$971,MATCH(S6251,'Compréhension de l''écrit'!$B$2:$B$971,0)+1,MATCH(V6251,'Compréhension de l''écrit'!$E$1:$DA$1,0)),"")</f>
        <v/>
      </c>
      <c r="X6251" s="16" t="e">
        <f t="shared" si="99"/>
        <v>#REF!</v>
      </c>
      <c r="Y6251" s="16" t="str">
        <f>IFERROR(VLOOKUP(V6251,Paramétrages!H:I,2,FALSE),"")</f>
        <v/>
      </c>
    </row>
    <row r="6252" spans="18:25" x14ac:dyDescent="0.2">
      <c r="R6252" s="16" t="e">
        <f>INDEX('Compréhension de l''écrit'!$A$2:$A$971,ROUNDUP((ROW()-1)/(COUNTA('Compréhension de l''écrit'!$F$1:$DA$1)+1),0))</f>
        <v>#REF!</v>
      </c>
      <c r="S6252" s="16" t="e">
        <f>INDEX('Compréhension de l''écrit'!$B$2:$B$971,ROUNDUP((ROW()-1)/(COUNTA('Compréhension de l''écrit'!$F$1:$DA$1)+1),0))</f>
        <v>#REF!</v>
      </c>
      <c r="T6252" s="16" t="e">
        <f>INDEX('Compréhension de l''écrit'!$C$2:$C$971,ROUNDUP((ROW()-1)/(COUNTA('Compréhension de l''écrit'!$F$1:$DA$1)+1),0))</f>
        <v>#REF!</v>
      </c>
      <c r="U6252" s="16" t="e">
        <f>INDEX('Compréhension de l''écrit'!$D$2:$D$971,ROUNDUP((ROW()-1)/(COUNTA('Compréhension de l''écrit'!$F$1:$DA$1)+1),0))</f>
        <v>#REF!</v>
      </c>
      <c r="V6252" s="16">
        <f>INDEX('Compréhension de l''écrit'!$E$1:$DA$1,+MOD(ROW()-2,COUNTA($H$5:$H$32)*2)+1)</f>
        <v>0</v>
      </c>
      <c r="W6252" s="16" t="str">
        <f>IFERROR(INDEX('Compréhension de l''écrit'!$E$1:$DA$971,MATCH(S6252,'Compréhension de l''écrit'!$B$2:$B$971,0)+1,MATCH(V6252,'Compréhension de l''écrit'!$E$1:$DA$1,0)),"")</f>
        <v/>
      </c>
      <c r="X6252" s="16" t="e">
        <f t="shared" si="99"/>
        <v>#REF!</v>
      </c>
      <c r="Y6252" s="16" t="str">
        <f>IFERROR(VLOOKUP(V6252,Paramétrages!H:I,2,FALSE),"")</f>
        <v/>
      </c>
    </row>
    <row r="6253" spans="18:25" x14ac:dyDescent="0.2">
      <c r="R6253" s="16" t="e">
        <f>INDEX('Compréhension de l''écrit'!$A$2:$A$971,ROUNDUP((ROW()-1)/(COUNTA('Compréhension de l''écrit'!$F$1:$DA$1)+1),0))</f>
        <v>#REF!</v>
      </c>
      <c r="S6253" s="16" t="e">
        <f>INDEX('Compréhension de l''écrit'!$B$2:$B$971,ROUNDUP((ROW()-1)/(COUNTA('Compréhension de l''écrit'!$F$1:$DA$1)+1),0))</f>
        <v>#REF!</v>
      </c>
      <c r="T6253" s="16" t="e">
        <f>INDEX('Compréhension de l''écrit'!$C$2:$C$971,ROUNDUP((ROW()-1)/(COUNTA('Compréhension de l''écrit'!$F$1:$DA$1)+1),0))</f>
        <v>#REF!</v>
      </c>
      <c r="U6253" s="16" t="e">
        <f>INDEX('Compréhension de l''écrit'!$D$2:$D$971,ROUNDUP((ROW()-1)/(COUNTA('Compréhension de l''écrit'!$F$1:$DA$1)+1),0))</f>
        <v>#REF!</v>
      </c>
      <c r="V6253" s="16">
        <f>INDEX('Compréhension de l''écrit'!$E$1:$DA$1,+MOD(ROW()-2,COUNTA($H$5:$H$32)*2)+1)</f>
        <v>0</v>
      </c>
      <c r="W6253" s="16" t="str">
        <f>IFERROR(INDEX('Compréhension de l''écrit'!$E$1:$DA$971,MATCH(S6253,'Compréhension de l''écrit'!$B$2:$B$971,0)+1,MATCH(V6253,'Compréhension de l''écrit'!$E$1:$DA$1,0)),"")</f>
        <v/>
      </c>
      <c r="X6253" s="16" t="e">
        <f t="shared" si="99"/>
        <v>#REF!</v>
      </c>
      <c r="Y6253" s="16" t="str">
        <f>IFERROR(VLOOKUP(V6253,Paramétrages!H:I,2,FALSE),"")</f>
        <v/>
      </c>
    </row>
    <row r="6254" spans="18:25" x14ac:dyDescent="0.2">
      <c r="R6254" s="16" t="e">
        <f>INDEX('Compréhension de l''écrit'!$A$2:$A$971,ROUNDUP((ROW()-1)/(COUNTA('Compréhension de l''écrit'!$F$1:$DA$1)+1),0))</f>
        <v>#REF!</v>
      </c>
      <c r="S6254" s="16" t="e">
        <f>INDEX('Compréhension de l''écrit'!$B$2:$B$971,ROUNDUP((ROW()-1)/(COUNTA('Compréhension de l''écrit'!$F$1:$DA$1)+1),0))</f>
        <v>#REF!</v>
      </c>
      <c r="T6254" s="16" t="e">
        <f>INDEX('Compréhension de l''écrit'!$C$2:$C$971,ROUNDUP((ROW()-1)/(COUNTA('Compréhension de l''écrit'!$F$1:$DA$1)+1),0))</f>
        <v>#REF!</v>
      </c>
      <c r="U6254" s="16" t="e">
        <f>INDEX('Compréhension de l''écrit'!$D$2:$D$971,ROUNDUP((ROW()-1)/(COUNTA('Compréhension de l''écrit'!$F$1:$DA$1)+1),0))</f>
        <v>#REF!</v>
      </c>
      <c r="V6254" s="16">
        <f>INDEX('Compréhension de l''écrit'!$E$1:$DA$1,+MOD(ROW()-2,COUNTA($H$5:$H$32)*2)+1)</f>
        <v>0</v>
      </c>
      <c r="W6254" s="16" t="str">
        <f>IFERROR(INDEX('Compréhension de l''écrit'!$E$1:$DA$971,MATCH(S6254,'Compréhension de l''écrit'!$B$2:$B$971,0)+1,MATCH(V6254,'Compréhension de l''écrit'!$E$1:$DA$1,0)),"")</f>
        <v/>
      </c>
      <c r="X6254" s="16" t="e">
        <f t="shared" si="99"/>
        <v>#REF!</v>
      </c>
      <c r="Y6254" s="16" t="str">
        <f>IFERROR(VLOOKUP(V6254,Paramétrages!H:I,2,FALSE),"")</f>
        <v/>
      </c>
    </row>
    <row r="6255" spans="18:25" x14ac:dyDescent="0.2">
      <c r="R6255" s="16" t="e">
        <f>INDEX('Compréhension de l''écrit'!$A$2:$A$971,ROUNDUP((ROW()-1)/(COUNTA('Compréhension de l''écrit'!$F$1:$DA$1)+1),0))</f>
        <v>#REF!</v>
      </c>
      <c r="S6255" s="16" t="e">
        <f>INDEX('Compréhension de l''écrit'!$B$2:$B$971,ROUNDUP((ROW()-1)/(COUNTA('Compréhension de l''écrit'!$F$1:$DA$1)+1),0))</f>
        <v>#REF!</v>
      </c>
      <c r="T6255" s="16" t="e">
        <f>INDEX('Compréhension de l''écrit'!$C$2:$C$971,ROUNDUP((ROW()-1)/(COUNTA('Compréhension de l''écrit'!$F$1:$DA$1)+1),0))</f>
        <v>#REF!</v>
      </c>
      <c r="U6255" s="16" t="e">
        <f>INDEX('Compréhension de l''écrit'!$D$2:$D$971,ROUNDUP((ROW()-1)/(COUNTA('Compréhension de l''écrit'!$F$1:$DA$1)+1),0))</f>
        <v>#REF!</v>
      </c>
      <c r="V6255" s="16">
        <f>INDEX('Compréhension de l''écrit'!$E$1:$DA$1,+MOD(ROW()-2,COUNTA($H$5:$H$32)*2)+1)</f>
        <v>0</v>
      </c>
      <c r="W6255" s="16" t="str">
        <f>IFERROR(INDEX('Compréhension de l''écrit'!$E$1:$DA$971,MATCH(S6255,'Compréhension de l''écrit'!$B$2:$B$971,0)+1,MATCH(V6255,'Compréhension de l''écrit'!$E$1:$DA$1,0)),"")</f>
        <v/>
      </c>
      <c r="X6255" s="16" t="e">
        <f t="shared" si="99"/>
        <v>#REF!</v>
      </c>
      <c r="Y6255" s="16" t="str">
        <f>IFERROR(VLOOKUP(V6255,Paramétrages!H:I,2,FALSE),"")</f>
        <v/>
      </c>
    </row>
    <row r="6256" spans="18:25" x14ac:dyDescent="0.2">
      <c r="R6256" s="16" t="e">
        <f>INDEX('Compréhension de l''écrit'!$A$2:$A$971,ROUNDUP((ROW()-1)/(COUNTA('Compréhension de l''écrit'!$F$1:$DA$1)+1),0))</f>
        <v>#REF!</v>
      </c>
      <c r="S6256" s="16" t="e">
        <f>INDEX('Compréhension de l''écrit'!$B$2:$B$971,ROUNDUP((ROW()-1)/(COUNTA('Compréhension de l''écrit'!$F$1:$DA$1)+1),0))</f>
        <v>#REF!</v>
      </c>
      <c r="T6256" s="16" t="e">
        <f>INDEX('Compréhension de l''écrit'!$C$2:$C$971,ROUNDUP((ROW()-1)/(COUNTA('Compréhension de l''écrit'!$F$1:$DA$1)+1),0))</f>
        <v>#REF!</v>
      </c>
      <c r="U6256" s="16" t="e">
        <f>INDEX('Compréhension de l''écrit'!$D$2:$D$971,ROUNDUP((ROW()-1)/(COUNTA('Compréhension de l''écrit'!$F$1:$DA$1)+1),0))</f>
        <v>#REF!</v>
      </c>
      <c r="V6256" s="16">
        <f>INDEX('Compréhension de l''écrit'!$E$1:$DA$1,+MOD(ROW()-2,COUNTA($H$5:$H$32)*2)+1)</f>
        <v>0</v>
      </c>
      <c r="W6256" s="16" t="str">
        <f>IFERROR(INDEX('Compréhension de l''écrit'!$E$1:$DA$971,MATCH(S6256,'Compréhension de l''écrit'!$B$2:$B$971,0)+1,MATCH(V6256,'Compréhension de l''écrit'!$E$1:$DA$1,0)),"")</f>
        <v/>
      </c>
      <c r="X6256" s="16" t="e">
        <f t="shared" si="99"/>
        <v>#REF!</v>
      </c>
      <c r="Y6256" s="16" t="str">
        <f>IFERROR(VLOOKUP(V6256,Paramétrages!H:I,2,FALSE),"")</f>
        <v/>
      </c>
    </row>
    <row r="6257" spans="18:25" x14ac:dyDescent="0.2">
      <c r="R6257" s="16" t="e">
        <f>INDEX('Compréhension de l''écrit'!$A$2:$A$971,ROUNDUP((ROW()-1)/(COUNTA('Compréhension de l''écrit'!$F$1:$DA$1)+1),0))</f>
        <v>#REF!</v>
      </c>
      <c r="S6257" s="16" t="e">
        <f>INDEX('Compréhension de l''écrit'!$B$2:$B$971,ROUNDUP((ROW()-1)/(COUNTA('Compréhension de l''écrit'!$F$1:$DA$1)+1),0))</f>
        <v>#REF!</v>
      </c>
      <c r="T6257" s="16" t="e">
        <f>INDEX('Compréhension de l''écrit'!$C$2:$C$971,ROUNDUP((ROW()-1)/(COUNTA('Compréhension de l''écrit'!$F$1:$DA$1)+1),0))</f>
        <v>#REF!</v>
      </c>
      <c r="U6257" s="16" t="e">
        <f>INDEX('Compréhension de l''écrit'!$D$2:$D$971,ROUNDUP((ROW()-1)/(COUNTA('Compréhension de l''écrit'!$F$1:$DA$1)+1),0))</f>
        <v>#REF!</v>
      </c>
      <c r="V6257" s="16">
        <f>INDEX('Compréhension de l''écrit'!$E$1:$DA$1,+MOD(ROW()-2,COUNTA($H$5:$H$32)*2)+1)</f>
        <v>0</v>
      </c>
      <c r="W6257" s="16" t="str">
        <f>IFERROR(INDEX('Compréhension de l''écrit'!$E$1:$DA$971,MATCH(S6257,'Compréhension de l''écrit'!$B$2:$B$971,0)+1,MATCH(V6257,'Compréhension de l''écrit'!$E$1:$DA$1,0)),"")</f>
        <v/>
      </c>
      <c r="X6257" s="16" t="e">
        <f t="shared" si="99"/>
        <v>#REF!</v>
      </c>
      <c r="Y6257" s="16" t="str">
        <f>IFERROR(VLOOKUP(V6257,Paramétrages!H:I,2,FALSE),"")</f>
        <v/>
      </c>
    </row>
    <row r="6258" spans="18:25" x14ac:dyDescent="0.2">
      <c r="R6258" s="16" t="e">
        <f>INDEX('Compréhension de l''écrit'!$A$2:$A$971,ROUNDUP((ROW()-1)/(COUNTA('Compréhension de l''écrit'!$F$1:$DA$1)+1),0))</f>
        <v>#REF!</v>
      </c>
      <c r="S6258" s="16" t="e">
        <f>INDEX('Compréhension de l''écrit'!$B$2:$B$971,ROUNDUP((ROW()-1)/(COUNTA('Compréhension de l''écrit'!$F$1:$DA$1)+1),0))</f>
        <v>#REF!</v>
      </c>
      <c r="T6258" s="16" t="e">
        <f>INDEX('Compréhension de l''écrit'!$C$2:$C$971,ROUNDUP((ROW()-1)/(COUNTA('Compréhension de l''écrit'!$F$1:$DA$1)+1),0))</f>
        <v>#REF!</v>
      </c>
      <c r="U6258" s="16" t="e">
        <f>INDEX('Compréhension de l''écrit'!$D$2:$D$971,ROUNDUP((ROW()-1)/(COUNTA('Compréhension de l''écrit'!$F$1:$DA$1)+1),0))</f>
        <v>#REF!</v>
      </c>
      <c r="V6258" s="16">
        <f>INDEX('Compréhension de l''écrit'!$E$1:$DA$1,+MOD(ROW()-2,COUNTA($H$5:$H$32)*2)+1)</f>
        <v>0</v>
      </c>
      <c r="W6258" s="16" t="str">
        <f>IFERROR(INDEX('Compréhension de l''écrit'!$E$1:$DA$971,MATCH(S6258,'Compréhension de l''écrit'!$B$2:$B$971,0)+1,MATCH(V6258,'Compréhension de l''écrit'!$E$1:$DA$1,0)),"")</f>
        <v/>
      </c>
      <c r="X6258" s="16" t="e">
        <f t="shared" si="99"/>
        <v>#REF!</v>
      </c>
      <c r="Y6258" s="16" t="str">
        <f>IFERROR(VLOOKUP(V6258,Paramétrages!H:I,2,FALSE),"")</f>
        <v/>
      </c>
    </row>
    <row r="6259" spans="18:25" x14ac:dyDescent="0.2">
      <c r="R6259" s="16" t="e">
        <f>INDEX('Compréhension de l''écrit'!$A$2:$A$971,ROUNDUP((ROW()-1)/(COUNTA('Compréhension de l''écrit'!$F$1:$DA$1)+1),0))</f>
        <v>#REF!</v>
      </c>
      <c r="S6259" s="16" t="e">
        <f>INDEX('Compréhension de l''écrit'!$B$2:$B$971,ROUNDUP((ROW()-1)/(COUNTA('Compréhension de l''écrit'!$F$1:$DA$1)+1),0))</f>
        <v>#REF!</v>
      </c>
      <c r="T6259" s="16" t="e">
        <f>INDEX('Compréhension de l''écrit'!$C$2:$C$971,ROUNDUP((ROW()-1)/(COUNTA('Compréhension de l''écrit'!$F$1:$DA$1)+1),0))</f>
        <v>#REF!</v>
      </c>
      <c r="U6259" s="16" t="e">
        <f>INDEX('Compréhension de l''écrit'!$D$2:$D$971,ROUNDUP((ROW()-1)/(COUNTA('Compréhension de l''écrit'!$F$1:$DA$1)+1),0))</f>
        <v>#REF!</v>
      </c>
      <c r="V6259" s="16">
        <f>INDEX('Compréhension de l''écrit'!$E$1:$DA$1,+MOD(ROW()-2,COUNTA($H$5:$H$32)*2)+1)</f>
        <v>0</v>
      </c>
      <c r="W6259" s="16" t="str">
        <f>IFERROR(INDEX('Compréhension de l''écrit'!$E$1:$DA$971,MATCH(S6259,'Compréhension de l''écrit'!$B$2:$B$971,0)+1,MATCH(V6259,'Compréhension de l''écrit'!$E$1:$DA$1,0)),"")</f>
        <v/>
      </c>
      <c r="X6259" s="16" t="e">
        <f t="shared" si="99"/>
        <v>#REF!</v>
      </c>
      <c r="Y6259" s="16" t="str">
        <f>IFERROR(VLOOKUP(V6259,Paramétrages!H:I,2,FALSE),"")</f>
        <v/>
      </c>
    </row>
    <row r="6260" spans="18:25" x14ac:dyDescent="0.2">
      <c r="R6260" s="16" t="e">
        <f>INDEX('Compréhension de l''écrit'!$A$2:$A$971,ROUNDUP((ROW()-1)/(COUNTA('Compréhension de l''écrit'!$F$1:$DA$1)+1),0))</f>
        <v>#REF!</v>
      </c>
      <c r="S6260" s="16" t="e">
        <f>INDEX('Compréhension de l''écrit'!$B$2:$B$971,ROUNDUP((ROW()-1)/(COUNTA('Compréhension de l''écrit'!$F$1:$DA$1)+1),0))</f>
        <v>#REF!</v>
      </c>
      <c r="T6260" s="16" t="e">
        <f>INDEX('Compréhension de l''écrit'!$C$2:$C$971,ROUNDUP((ROW()-1)/(COUNTA('Compréhension de l''écrit'!$F$1:$DA$1)+1),0))</f>
        <v>#REF!</v>
      </c>
      <c r="U6260" s="16" t="e">
        <f>INDEX('Compréhension de l''écrit'!$D$2:$D$971,ROUNDUP((ROW()-1)/(COUNTA('Compréhension de l''écrit'!$F$1:$DA$1)+1),0))</f>
        <v>#REF!</v>
      </c>
      <c r="V6260" s="16">
        <f>INDEX('Compréhension de l''écrit'!$E$1:$DA$1,+MOD(ROW()-2,COUNTA($H$5:$H$32)*2)+1)</f>
        <v>0</v>
      </c>
      <c r="W6260" s="16" t="str">
        <f>IFERROR(INDEX('Compréhension de l''écrit'!$E$1:$DA$971,MATCH(S6260,'Compréhension de l''écrit'!$B$2:$B$971,0)+1,MATCH(V6260,'Compréhension de l''écrit'!$E$1:$DA$1,0)),"")</f>
        <v/>
      </c>
      <c r="X6260" s="16" t="e">
        <f t="shared" si="99"/>
        <v>#REF!</v>
      </c>
      <c r="Y6260" s="16" t="str">
        <f>IFERROR(VLOOKUP(V6260,Paramétrages!H:I,2,FALSE),"")</f>
        <v/>
      </c>
    </row>
    <row r="6261" spans="18:25" x14ac:dyDescent="0.2">
      <c r="R6261" s="16" t="e">
        <f>INDEX('Compréhension de l''écrit'!$A$2:$A$971,ROUNDUP((ROW()-1)/(COUNTA('Compréhension de l''écrit'!$F$1:$DA$1)+1),0))</f>
        <v>#REF!</v>
      </c>
      <c r="S6261" s="16" t="e">
        <f>INDEX('Compréhension de l''écrit'!$B$2:$B$971,ROUNDUP((ROW()-1)/(COUNTA('Compréhension de l''écrit'!$F$1:$DA$1)+1),0))</f>
        <v>#REF!</v>
      </c>
      <c r="T6261" s="16" t="e">
        <f>INDEX('Compréhension de l''écrit'!$C$2:$C$971,ROUNDUP((ROW()-1)/(COUNTA('Compréhension de l''écrit'!$F$1:$DA$1)+1),0))</f>
        <v>#REF!</v>
      </c>
      <c r="U6261" s="16" t="e">
        <f>INDEX('Compréhension de l''écrit'!$D$2:$D$971,ROUNDUP((ROW()-1)/(COUNTA('Compréhension de l''écrit'!$F$1:$DA$1)+1),0))</f>
        <v>#REF!</v>
      </c>
      <c r="V6261" s="16">
        <f>INDEX('Compréhension de l''écrit'!$E$1:$DA$1,+MOD(ROW()-2,COUNTA($H$5:$H$32)*2)+1)</f>
        <v>0</v>
      </c>
      <c r="W6261" s="16" t="str">
        <f>IFERROR(INDEX('Compréhension de l''écrit'!$E$1:$DA$971,MATCH(S6261,'Compréhension de l''écrit'!$B$2:$B$971,0)+1,MATCH(V6261,'Compréhension de l''écrit'!$E$1:$DA$1,0)),"")</f>
        <v/>
      </c>
      <c r="X6261" s="16" t="e">
        <f t="shared" si="99"/>
        <v>#REF!</v>
      </c>
      <c r="Y6261" s="16" t="str">
        <f>IFERROR(VLOOKUP(V6261,Paramétrages!H:I,2,FALSE),"")</f>
        <v/>
      </c>
    </row>
    <row r="6262" spans="18:25" x14ac:dyDescent="0.2">
      <c r="R6262" s="16" t="e">
        <f>INDEX('Compréhension de l''écrit'!$A$2:$A$971,ROUNDUP((ROW()-1)/(COUNTA('Compréhension de l''écrit'!$F$1:$DA$1)+1),0))</f>
        <v>#REF!</v>
      </c>
      <c r="S6262" s="16" t="e">
        <f>INDEX('Compréhension de l''écrit'!$B$2:$B$971,ROUNDUP((ROW()-1)/(COUNTA('Compréhension de l''écrit'!$F$1:$DA$1)+1),0))</f>
        <v>#REF!</v>
      </c>
      <c r="T6262" s="16" t="e">
        <f>INDEX('Compréhension de l''écrit'!$C$2:$C$971,ROUNDUP((ROW()-1)/(COUNTA('Compréhension de l''écrit'!$F$1:$DA$1)+1),0))</f>
        <v>#REF!</v>
      </c>
      <c r="U6262" s="16" t="e">
        <f>INDEX('Compréhension de l''écrit'!$D$2:$D$971,ROUNDUP((ROW()-1)/(COUNTA('Compréhension de l''écrit'!$F$1:$DA$1)+1),0))</f>
        <v>#REF!</v>
      </c>
      <c r="V6262" s="16">
        <f>INDEX('Compréhension de l''écrit'!$E$1:$DA$1,+MOD(ROW()-2,COUNTA($H$5:$H$32)*2)+1)</f>
        <v>0</v>
      </c>
      <c r="W6262" s="16" t="str">
        <f>IFERROR(INDEX('Compréhension de l''écrit'!$E$1:$DA$971,MATCH(S6262,'Compréhension de l''écrit'!$B$2:$B$971,0)+1,MATCH(V6262,'Compréhension de l''écrit'!$E$1:$DA$1,0)),"")</f>
        <v/>
      </c>
      <c r="X6262" s="16" t="e">
        <f t="shared" si="99"/>
        <v>#REF!</v>
      </c>
      <c r="Y6262" s="16" t="str">
        <f>IFERROR(VLOOKUP(V6262,Paramétrages!H:I,2,FALSE),"")</f>
        <v/>
      </c>
    </row>
    <row r="6263" spans="18:25" x14ac:dyDescent="0.2">
      <c r="R6263" s="16" t="e">
        <f>INDEX('Compréhension de l''écrit'!$A$2:$A$971,ROUNDUP((ROW()-1)/(COUNTA('Compréhension de l''écrit'!$F$1:$DA$1)+1),0))</f>
        <v>#REF!</v>
      </c>
      <c r="S6263" s="16" t="e">
        <f>INDEX('Compréhension de l''écrit'!$B$2:$B$971,ROUNDUP((ROW()-1)/(COUNTA('Compréhension de l''écrit'!$F$1:$DA$1)+1),0))</f>
        <v>#REF!</v>
      </c>
      <c r="T6263" s="16" t="e">
        <f>INDEX('Compréhension de l''écrit'!$C$2:$C$971,ROUNDUP((ROW()-1)/(COUNTA('Compréhension de l''écrit'!$F$1:$DA$1)+1),0))</f>
        <v>#REF!</v>
      </c>
      <c r="U6263" s="16" t="e">
        <f>INDEX('Compréhension de l''écrit'!$D$2:$D$971,ROUNDUP((ROW()-1)/(COUNTA('Compréhension de l''écrit'!$F$1:$DA$1)+1),0))</f>
        <v>#REF!</v>
      </c>
      <c r="V6263" s="16">
        <f>INDEX('Compréhension de l''écrit'!$E$1:$DA$1,+MOD(ROW()-2,COUNTA($H$5:$H$32)*2)+1)</f>
        <v>0</v>
      </c>
      <c r="W6263" s="16" t="str">
        <f>IFERROR(INDEX('Compréhension de l''écrit'!$E$1:$DA$971,MATCH(S6263,'Compréhension de l''écrit'!$B$2:$B$971,0)+1,MATCH(V6263,'Compréhension de l''écrit'!$E$1:$DA$1,0)),"")</f>
        <v/>
      </c>
      <c r="X6263" s="16" t="e">
        <f t="shared" si="99"/>
        <v>#REF!</v>
      </c>
      <c r="Y6263" s="16" t="str">
        <f>IFERROR(VLOOKUP(V6263,Paramétrages!H:I,2,FALSE),"")</f>
        <v/>
      </c>
    </row>
    <row r="6264" spans="18:25" x14ac:dyDescent="0.2">
      <c r="R6264" s="16" t="e">
        <f>INDEX('Compréhension de l''écrit'!$A$2:$A$971,ROUNDUP((ROW()-1)/(COUNTA('Compréhension de l''écrit'!$F$1:$DA$1)+1),0))</f>
        <v>#REF!</v>
      </c>
      <c r="S6264" s="16" t="e">
        <f>INDEX('Compréhension de l''écrit'!$B$2:$B$971,ROUNDUP((ROW()-1)/(COUNTA('Compréhension de l''écrit'!$F$1:$DA$1)+1),0))</f>
        <v>#REF!</v>
      </c>
      <c r="T6264" s="16" t="e">
        <f>INDEX('Compréhension de l''écrit'!$C$2:$C$971,ROUNDUP((ROW()-1)/(COUNTA('Compréhension de l''écrit'!$F$1:$DA$1)+1),0))</f>
        <v>#REF!</v>
      </c>
      <c r="U6264" s="16" t="e">
        <f>INDEX('Compréhension de l''écrit'!$D$2:$D$971,ROUNDUP((ROW()-1)/(COUNTA('Compréhension de l''écrit'!$F$1:$DA$1)+1),0))</f>
        <v>#REF!</v>
      </c>
      <c r="V6264" s="16">
        <f>INDEX('Compréhension de l''écrit'!$E$1:$DA$1,+MOD(ROW()-2,COUNTA($H$5:$H$32)*2)+1)</f>
        <v>0</v>
      </c>
      <c r="W6264" s="16" t="str">
        <f>IFERROR(INDEX('Compréhension de l''écrit'!$E$1:$DA$971,MATCH(S6264,'Compréhension de l''écrit'!$B$2:$B$971,0)+1,MATCH(V6264,'Compréhension de l''écrit'!$E$1:$DA$1,0)),"")</f>
        <v/>
      </c>
      <c r="X6264" s="16" t="e">
        <f t="shared" si="99"/>
        <v>#REF!</v>
      </c>
      <c r="Y6264" s="16" t="str">
        <f>IFERROR(VLOOKUP(V6264,Paramétrages!H:I,2,FALSE),"")</f>
        <v/>
      </c>
    </row>
    <row r="6265" spans="18:25" x14ac:dyDescent="0.2">
      <c r="R6265" s="16" t="e">
        <f>INDEX('Compréhension de l''écrit'!$A$2:$A$971,ROUNDUP((ROW()-1)/(COUNTA('Compréhension de l''écrit'!$F$1:$DA$1)+1),0))</f>
        <v>#REF!</v>
      </c>
      <c r="S6265" s="16" t="e">
        <f>INDEX('Compréhension de l''écrit'!$B$2:$B$971,ROUNDUP((ROW()-1)/(COUNTA('Compréhension de l''écrit'!$F$1:$DA$1)+1),0))</f>
        <v>#REF!</v>
      </c>
      <c r="T6265" s="16" t="e">
        <f>INDEX('Compréhension de l''écrit'!$C$2:$C$971,ROUNDUP((ROW()-1)/(COUNTA('Compréhension de l''écrit'!$F$1:$DA$1)+1),0))</f>
        <v>#REF!</v>
      </c>
      <c r="U6265" s="16" t="e">
        <f>INDEX('Compréhension de l''écrit'!$D$2:$D$971,ROUNDUP((ROW()-1)/(COUNTA('Compréhension de l''écrit'!$F$1:$DA$1)+1),0))</f>
        <v>#REF!</v>
      </c>
      <c r="V6265" s="16">
        <f>INDEX('Compréhension de l''écrit'!$E$1:$DA$1,+MOD(ROW()-2,COUNTA($H$5:$H$32)*2)+1)</f>
        <v>0</v>
      </c>
      <c r="W6265" s="16" t="str">
        <f>IFERROR(INDEX('Compréhension de l''écrit'!$E$1:$DA$971,MATCH(S6265,'Compréhension de l''écrit'!$B$2:$B$971,0)+1,MATCH(V6265,'Compréhension de l''écrit'!$E$1:$DA$1,0)),"")</f>
        <v/>
      </c>
      <c r="X6265" s="16" t="e">
        <f t="shared" si="99"/>
        <v>#REF!</v>
      </c>
      <c r="Y6265" s="16" t="str">
        <f>IFERROR(VLOOKUP(V6265,Paramétrages!H:I,2,FALSE),"")</f>
        <v/>
      </c>
    </row>
    <row r="6266" spans="18:25" x14ac:dyDescent="0.2">
      <c r="R6266" s="16" t="e">
        <f>INDEX('Compréhension de l''écrit'!$A$2:$A$971,ROUNDUP((ROW()-1)/(COUNTA('Compréhension de l''écrit'!$F$1:$DA$1)+1),0))</f>
        <v>#REF!</v>
      </c>
      <c r="S6266" s="16" t="e">
        <f>INDEX('Compréhension de l''écrit'!$B$2:$B$971,ROUNDUP((ROW()-1)/(COUNTA('Compréhension de l''écrit'!$F$1:$DA$1)+1),0))</f>
        <v>#REF!</v>
      </c>
      <c r="T6266" s="16" t="e">
        <f>INDEX('Compréhension de l''écrit'!$C$2:$C$971,ROUNDUP((ROW()-1)/(COUNTA('Compréhension de l''écrit'!$F$1:$DA$1)+1),0))</f>
        <v>#REF!</v>
      </c>
      <c r="U6266" s="16" t="e">
        <f>INDEX('Compréhension de l''écrit'!$D$2:$D$971,ROUNDUP((ROW()-1)/(COUNTA('Compréhension de l''écrit'!$F$1:$DA$1)+1),0))</f>
        <v>#REF!</v>
      </c>
      <c r="V6266" s="16">
        <f>INDEX('Compréhension de l''écrit'!$E$1:$DA$1,+MOD(ROW()-2,COUNTA($H$5:$H$32)*2)+1)</f>
        <v>0</v>
      </c>
      <c r="W6266" s="16" t="str">
        <f>IFERROR(INDEX('Compréhension de l''écrit'!$E$1:$DA$971,MATCH(S6266,'Compréhension de l''écrit'!$B$2:$B$971,0)+1,MATCH(V6266,'Compréhension de l''écrit'!$E$1:$DA$1,0)),"")</f>
        <v/>
      </c>
      <c r="X6266" s="16" t="e">
        <f t="shared" si="99"/>
        <v>#REF!</v>
      </c>
      <c r="Y6266" s="16" t="str">
        <f>IFERROR(VLOOKUP(V6266,Paramétrages!H:I,2,FALSE),"")</f>
        <v/>
      </c>
    </row>
    <row r="6267" spans="18:25" x14ac:dyDescent="0.2">
      <c r="R6267" s="16" t="e">
        <f>INDEX('Compréhension de l''écrit'!$A$2:$A$971,ROUNDUP((ROW()-1)/(COUNTA('Compréhension de l''écrit'!$F$1:$DA$1)+1),0))</f>
        <v>#REF!</v>
      </c>
      <c r="S6267" s="16" t="e">
        <f>INDEX('Compréhension de l''écrit'!$B$2:$B$971,ROUNDUP((ROW()-1)/(COUNTA('Compréhension de l''écrit'!$F$1:$DA$1)+1),0))</f>
        <v>#REF!</v>
      </c>
      <c r="T6267" s="16" t="e">
        <f>INDEX('Compréhension de l''écrit'!$C$2:$C$971,ROUNDUP((ROW()-1)/(COUNTA('Compréhension de l''écrit'!$F$1:$DA$1)+1),0))</f>
        <v>#REF!</v>
      </c>
      <c r="U6267" s="16" t="e">
        <f>INDEX('Compréhension de l''écrit'!$D$2:$D$971,ROUNDUP((ROW()-1)/(COUNTA('Compréhension de l''écrit'!$F$1:$DA$1)+1),0))</f>
        <v>#REF!</v>
      </c>
      <c r="V6267" s="16">
        <f>INDEX('Compréhension de l''écrit'!$E$1:$DA$1,+MOD(ROW()-2,COUNTA($H$5:$H$32)*2)+1)</f>
        <v>0</v>
      </c>
      <c r="W6267" s="16" t="str">
        <f>IFERROR(INDEX('Compréhension de l''écrit'!$E$1:$DA$971,MATCH(S6267,'Compréhension de l''écrit'!$B$2:$B$971,0)+1,MATCH(V6267,'Compréhension de l''écrit'!$E$1:$DA$1,0)),"")</f>
        <v/>
      </c>
      <c r="X6267" s="16" t="e">
        <f t="shared" si="99"/>
        <v>#REF!</v>
      </c>
      <c r="Y6267" s="16" t="str">
        <f>IFERROR(VLOOKUP(V6267,Paramétrages!H:I,2,FALSE),"")</f>
        <v/>
      </c>
    </row>
    <row r="6268" spans="18:25" x14ac:dyDescent="0.2">
      <c r="R6268" s="16" t="e">
        <f>INDEX('Compréhension de l''écrit'!$A$2:$A$971,ROUNDUP((ROW()-1)/(COUNTA('Compréhension de l''écrit'!$F$1:$DA$1)+1),0))</f>
        <v>#REF!</v>
      </c>
      <c r="S6268" s="16" t="e">
        <f>INDEX('Compréhension de l''écrit'!$B$2:$B$971,ROUNDUP((ROW()-1)/(COUNTA('Compréhension de l''écrit'!$F$1:$DA$1)+1),0))</f>
        <v>#REF!</v>
      </c>
      <c r="T6268" s="16" t="e">
        <f>INDEX('Compréhension de l''écrit'!$C$2:$C$971,ROUNDUP((ROW()-1)/(COUNTA('Compréhension de l''écrit'!$F$1:$DA$1)+1),0))</f>
        <v>#REF!</v>
      </c>
      <c r="U6268" s="16" t="e">
        <f>INDEX('Compréhension de l''écrit'!$D$2:$D$971,ROUNDUP((ROW()-1)/(COUNTA('Compréhension de l''écrit'!$F$1:$DA$1)+1),0))</f>
        <v>#REF!</v>
      </c>
      <c r="V6268" s="16">
        <f>INDEX('Compréhension de l''écrit'!$E$1:$DA$1,+MOD(ROW()-2,COUNTA($H$5:$H$32)*2)+1)</f>
        <v>0</v>
      </c>
      <c r="W6268" s="16" t="str">
        <f>IFERROR(INDEX('Compréhension de l''écrit'!$E$1:$DA$971,MATCH(S6268,'Compréhension de l''écrit'!$B$2:$B$971,0)+1,MATCH(V6268,'Compréhension de l''écrit'!$E$1:$DA$1,0)),"")</f>
        <v/>
      </c>
      <c r="X6268" s="16" t="e">
        <f t="shared" si="99"/>
        <v>#REF!</v>
      </c>
      <c r="Y6268" s="16" t="str">
        <f>IFERROR(VLOOKUP(V6268,Paramétrages!H:I,2,FALSE),"")</f>
        <v/>
      </c>
    </row>
    <row r="6269" spans="18:25" x14ac:dyDescent="0.2">
      <c r="R6269" s="16" t="e">
        <f>INDEX('Compréhension de l''écrit'!$A$2:$A$971,ROUNDUP((ROW()-1)/(COUNTA('Compréhension de l''écrit'!$F$1:$DA$1)+1),0))</f>
        <v>#REF!</v>
      </c>
      <c r="S6269" s="16" t="e">
        <f>INDEX('Compréhension de l''écrit'!$B$2:$B$971,ROUNDUP((ROW()-1)/(COUNTA('Compréhension de l''écrit'!$F$1:$DA$1)+1),0))</f>
        <v>#REF!</v>
      </c>
      <c r="T6269" s="16" t="e">
        <f>INDEX('Compréhension de l''écrit'!$C$2:$C$971,ROUNDUP((ROW()-1)/(COUNTA('Compréhension de l''écrit'!$F$1:$DA$1)+1),0))</f>
        <v>#REF!</v>
      </c>
      <c r="U6269" s="16" t="e">
        <f>INDEX('Compréhension de l''écrit'!$D$2:$D$971,ROUNDUP((ROW()-1)/(COUNTA('Compréhension de l''écrit'!$F$1:$DA$1)+1),0))</f>
        <v>#REF!</v>
      </c>
      <c r="V6269" s="16">
        <f>INDEX('Compréhension de l''écrit'!$E$1:$DA$1,+MOD(ROW()-2,COUNTA($H$5:$H$32)*2)+1)</f>
        <v>0</v>
      </c>
      <c r="W6269" s="16" t="str">
        <f>IFERROR(INDEX('Compréhension de l''écrit'!$E$1:$DA$971,MATCH(S6269,'Compréhension de l''écrit'!$B$2:$B$971,0)+1,MATCH(V6269,'Compréhension de l''écrit'!$E$1:$DA$1,0)),"")</f>
        <v/>
      </c>
      <c r="X6269" s="16" t="e">
        <f t="shared" si="99"/>
        <v>#REF!</v>
      </c>
      <c r="Y6269" s="16" t="str">
        <f>IFERROR(VLOOKUP(V6269,Paramétrages!H:I,2,FALSE),"")</f>
        <v/>
      </c>
    </row>
    <row r="6270" spans="18:25" x14ac:dyDescent="0.2">
      <c r="R6270" s="16" t="e">
        <f>INDEX('Compréhension de l''écrit'!$A$2:$A$971,ROUNDUP((ROW()-1)/(COUNTA('Compréhension de l''écrit'!$F$1:$DA$1)+1),0))</f>
        <v>#REF!</v>
      </c>
      <c r="S6270" s="16" t="e">
        <f>INDEX('Compréhension de l''écrit'!$B$2:$B$971,ROUNDUP((ROW()-1)/(COUNTA('Compréhension de l''écrit'!$F$1:$DA$1)+1),0))</f>
        <v>#REF!</v>
      </c>
      <c r="T6270" s="16" t="e">
        <f>INDEX('Compréhension de l''écrit'!$C$2:$C$971,ROUNDUP((ROW()-1)/(COUNTA('Compréhension de l''écrit'!$F$1:$DA$1)+1),0))</f>
        <v>#REF!</v>
      </c>
      <c r="U6270" s="16" t="e">
        <f>INDEX('Compréhension de l''écrit'!$D$2:$D$971,ROUNDUP((ROW()-1)/(COUNTA('Compréhension de l''écrit'!$F$1:$DA$1)+1),0))</f>
        <v>#REF!</v>
      </c>
      <c r="V6270" s="16">
        <f>INDEX('Compréhension de l''écrit'!$E$1:$DA$1,+MOD(ROW()-2,COUNTA($H$5:$H$32)*2)+1)</f>
        <v>0</v>
      </c>
      <c r="W6270" s="16" t="str">
        <f>IFERROR(INDEX('Compréhension de l''écrit'!$E$1:$DA$971,MATCH(S6270,'Compréhension de l''écrit'!$B$2:$B$971,0)+1,MATCH(V6270,'Compréhension de l''écrit'!$E$1:$DA$1,0)),"")</f>
        <v/>
      </c>
      <c r="X6270" s="16" t="e">
        <f t="shared" si="99"/>
        <v>#REF!</v>
      </c>
      <c r="Y6270" s="16" t="str">
        <f>IFERROR(VLOOKUP(V6270,Paramétrages!H:I,2,FALSE),"")</f>
        <v/>
      </c>
    </row>
    <row r="6271" spans="18:25" x14ac:dyDescent="0.2">
      <c r="R6271" s="16" t="e">
        <f>INDEX('Compréhension de l''écrit'!$A$2:$A$971,ROUNDUP((ROW()-1)/(COUNTA('Compréhension de l''écrit'!$F$1:$DA$1)+1),0))</f>
        <v>#REF!</v>
      </c>
      <c r="S6271" s="16" t="e">
        <f>INDEX('Compréhension de l''écrit'!$B$2:$B$971,ROUNDUP((ROW()-1)/(COUNTA('Compréhension de l''écrit'!$F$1:$DA$1)+1),0))</f>
        <v>#REF!</v>
      </c>
      <c r="T6271" s="16" t="e">
        <f>INDEX('Compréhension de l''écrit'!$C$2:$C$971,ROUNDUP((ROW()-1)/(COUNTA('Compréhension de l''écrit'!$F$1:$DA$1)+1),0))</f>
        <v>#REF!</v>
      </c>
      <c r="U6271" s="16" t="e">
        <f>INDEX('Compréhension de l''écrit'!$D$2:$D$971,ROUNDUP((ROW()-1)/(COUNTA('Compréhension de l''écrit'!$F$1:$DA$1)+1),0))</f>
        <v>#REF!</v>
      </c>
      <c r="V6271" s="16">
        <f>INDEX('Compréhension de l''écrit'!$E$1:$DA$1,+MOD(ROW()-2,COUNTA($H$5:$H$32)*2)+1)</f>
        <v>0</v>
      </c>
      <c r="W6271" s="16" t="str">
        <f>IFERROR(INDEX('Compréhension de l''écrit'!$E$1:$DA$971,MATCH(S6271,'Compréhension de l''écrit'!$B$2:$B$971,0)+1,MATCH(V6271,'Compréhension de l''écrit'!$E$1:$DA$1,0)),"")</f>
        <v/>
      </c>
      <c r="X6271" s="16" t="e">
        <f t="shared" si="99"/>
        <v>#REF!</v>
      </c>
      <c r="Y6271" s="16" t="str">
        <f>IFERROR(VLOOKUP(V6271,Paramétrages!H:I,2,FALSE),"")</f>
        <v/>
      </c>
    </row>
    <row r="6272" spans="18:25" x14ac:dyDescent="0.2">
      <c r="R6272" s="16" t="e">
        <f>INDEX('Compréhension de l''écrit'!$A$2:$A$971,ROUNDUP((ROW()-1)/(COUNTA('Compréhension de l''écrit'!$F$1:$DA$1)+1),0))</f>
        <v>#REF!</v>
      </c>
      <c r="S6272" s="16" t="e">
        <f>INDEX('Compréhension de l''écrit'!$B$2:$B$971,ROUNDUP((ROW()-1)/(COUNTA('Compréhension de l''écrit'!$F$1:$DA$1)+1),0))</f>
        <v>#REF!</v>
      </c>
      <c r="T6272" s="16" t="e">
        <f>INDEX('Compréhension de l''écrit'!$C$2:$C$971,ROUNDUP((ROW()-1)/(COUNTA('Compréhension de l''écrit'!$F$1:$DA$1)+1),0))</f>
        <v>#REF!</v>
      </c>
      <c r="U6272" s="16" t="e">
        <f>INDEX('Compréhension de l''écrit'!$D$2:$D$971,ROUNDUP((ROW()-1)/(COUNTA('Compréhension de l''écrit'!$F$1:$DA$1)+1),0))</f>
        <v>#REF!</v>
      </c>
      <c r="V6272" s="16">
        <f>INDEX('Compréhension de l''écrit'!$E$1:$DA$1,+MOD(ROW()-2,COUNTA($H$5:$H$32)*2)+1)</f>
        <v>0</v>
      </c>
      <c r="W6272" s="16" t="str">
        <f>IFERROR(INDEX('Compréhension de l''écrit'!$E$1:$DA$971,MATCH(S6272,'Compréhension de l''écrit'!$B$2:$B$971,0)+1,MATCH(V6272,'Compréhension de l''écrit'!$E$1:$DA$1,0)),"")</f>
        <v/>
      </c>
      <c r="X6272" s="16" t="e">
        <f t="shared" si="99"/>
        <v>#REF!</v>
      </c>
      <c r="Y6272" s="16" t="str">
        <f>IFERROR(VLOOKUP(V6272,Paramétrages!H:I,2,FALSE),"")</f>
        <v/>
      </c>
    </row>
    <row r="6273" spans="18:25" x14ac:dyDescent="0.2">
      <c r="R6273" s="16" t="e">
        <f>INDEX('Compréhension de l''écrit'!$A$2:$A$971,ROUNDUP((ROW()-1)/(COUNTA('Compréhension de l''écrit'!$F$1:$DA$1)+1),0))</f>
        <v>#REF!</v>
      </c>
      <c r="S6273" s="16" t="e">
        <f>INDEX('Compréhension de l''écrit'!$B$2:$B$971,ROUNDUP((ROW()-1)/(COUNTA('Compréhension de l''écrit'!$F$1:$DA$1)+1),0))</f>
        <v>#REF!</v>
      </c>
      <c r="T6273" s="16" t="e">
        <f>INDEX('Compréhension de l''écrit'!$C$2:$C$971,ROUNDUP((ROW()-1)/(COUNTA('Compréhension de l''écrit'!$F$1:$DA$1)+1),0))</f>
        <v>#REF!</v>
      </c>
      <c r="U6273" s="16" t="e">
        <f>INDEX('Compréhension de l''écrit'!$D$2:$D$971,ROUNDUP((ROW()-1)/(COUNTA('Compréhension de l''écrit'!$F$1:$DA$1)+1),0))</f>
        <v>#REF!</v>
      </c>
      <c r="V6273" s="16">
        <f>INDEX('Compréhension de l''écrit'!$E$1:$DA$1,+MOD(ROW()-2,COUNTA($H$5:$H$32)*2)+1)</f>
        <v>0</v>
      </c>
      <c r="W6273" s="16" t="str">
        <f>IFERROR(INDEX('Compréhension de l''écrit'!$E$1:$DA$971,MATCH(S6273,'Compréhension de l''écrit'!$B$2:$B$971,0)+1,MATCH(V6273,'Compréhension de l''écrit'!$E$1:$DA$1,0)),"")</f>
        <v/>
      </c>
      <c r="X6273" s="16" t="e">
        <f t="shared" si="99"/>
        <v>#REF!</v>
      </c>
      <c r="Y6273" s="16" t="str">
        <f>IFERROR(VLOOKUP(V6273,Paramétrages!H:I,2,FALSE),"")</f>
        <v/>
      </c>
    </row>
    <row r="6274" spans="18:25" x14ac:dyDescent="0.2">
      <c r="R6274" s="16" t="e">
        <f>INDEX('Compréhension de l''écrit'!$A$2:$A$971,ROUNDUP((ROW()-1)/(COUNTA('Compréhension de l''écrit'!$F$1:$DA$1)+1),0))</f>
        <v>#REF!</v>
      </c>
      <c r="S6274" s="16" t="e">
        <f>INDEX('Compréhension de l''écrit'!$B$2:$B$971,ROUNDUP((ROW()-1)/(COUNTA('Compréhension de l''écrit'!$F$1:$DA$1)+1),0))</f>
        <v>#REF!</v>
      </c>
      <c r="T6274" s="16" t="e">
        <f>INDEX('Compréhension de l''écrit'!$C$2:$C$971,ROUNDUP((ROW()-1)/(COUNTA('Compréhension de l''écrit'!$F$1:$DA$1)+1),0))</f>
        <v>#REF!</v>
      </c>
      <c r="U6274" s="16" t="e">
        <f>INDEX('Compréhension de l''écrit'!$D$2:$D$971,ROUNDUP((ROW()-1)/(COUNTA('Compréhension de l''écrit'!$F$1:$DA$1)+1),0))</f>
        <v>#REF!</v>
      </c>
      <c r="V6274" s="16">
        <f>INDEX('Compréhension de l''écrit'!$E$1:$DA$1,+MOD(ROW()-2,COUNTA($H$5:$H$32)*2)+1)</f>
        <v>0</v>
      </c>
      <c r="W6274" s="16" t="str">
        <f>IFERROR(INDEX('Compréhension de l''écrit'!$E$1:$DA$971,MATCH(S6274,'Compréhension de l''écrit'!$B$2:$B$971,0)+1,MATCH(V6274,'Compréhension de l''écrit'!$E$1:$DA$1,0)),"")</f>
        <v/>
      </c>
      <c r="X6274" s="16" t="e">
        <f t="shared" si="99"/>
        <v>#REF!</v>
      </c>
      <c r="Y6274" s="16" t="str">
        <f>IFERROR(VLOOKUP(V6274,Paramétrages!H:I,2,FALSE),"")</f>
        <v/>
      </c>
    </row>
    <row r="6275" spans="18:25" x14ac:dyDescent="0.2">
      <c r="R6275" s="16" t="e">
        <f>INDEX('Compréhension de l''écrit'!$A$2:$A$971,ROUNDUP((ROW()-1)/(COUNTA('Compréhension de l''écrit'!$F$1:$DA$1)+1),0))</f>
        <v>#REF!</v>
      </c>
      <c r="S6275" s="16" t="e">
        <f>INDEX('Compréhension de l''écrit'!$B$2:$B$971,ROUNDUP((ROW()-1)/(COUNTA('Compréhension de l''écrit'!$F$1:$DA$1)+1),0))</f>
        <v>#REF!</v>
      </c>
      <c r="T6275" s="16" t="e">
        <f>INDEX('Compréhension de l''écrit'!$C$2:$C$971,ROUNDUP((ROW()-1)/(COUNTA('Compréhension de l''écrit'!$F$1:$DA$1)+1),0))</f>
        <v>#REF!</v>
      </c>
      <c r="U6275" s="16" t="e">
        <f>INDEX('Compréhension de l''écrit'!$D$2:$D$971,ROUNDUP((ROW()-1)/(COUNTA('Compréhension de l''écrit'!$F$1:$DA$1)+1),0))</f>
        <v>#REF!</v>
      </c>
      <c r="V6275" s="16">
        <f>INDEX('Compréhension de l''écrit'!$E$1:$DA$1,+MOD(ROW()-2,COUNTA($H$5:$H$32)*2)+1)</f>
        <v>0</v>
      </c>
      <c r="W6275" s="16" t="str">
        <f>IFERROR(INDEX('Compréhension de l''écrit'!$E$1:$DA$971,MATCH(S6275,'Compréhension de l''écrit'!$B$2:$B$971,0)+1,MATCH(V6275,'Compréhension de l''écrit'!$E$1:$DA$1,0)),"")</f>
        <v/>
      </c>
      <c r="X6275" s="16" t="e">
        <f t="shared" ref="X6275:X6338" si="100">S6275&amp;T6275</f>
        <v>#REF!</v>
      </c>
      <c r="Y6275" s="16" t="str">
        <f>IFERROR(VLOOKUP(V6275,Paramétrages!H:I,2,FALSE),"")</f>
        <v/>
      </c>
    </row>
    <row r="6276" spans="18:25" x14ac:dyDescent="0.2">
      <c r="R6276" s="16" t="e">
        <f>INDEX('Compréhension de l''écrit'!$A$2:$A$971,ROUNDUP((ROW()-1)/(COUNTA('Compréhension de l''écrit'!$F$1:$DA$1)+1),0))</f>
        <v>#REF!</v>
      </c>
      <c r="S6276" s="16" t="e">
        <f>INDEX('Compréhension de l''écrit'!$B$2:$B$971,ROUNDUP((ROW()-1)/(COUNTA('Compréhension de l''écrit'!$F$1:$DA$1)+1),0))</f>
        <v>#REF!</v>
      </c>
      <c r="T6276" s="16" t="e">
        <f>INDEX('Compréhension de l''écrit'!$C$2:$C$971,ROUNDUP((ROW()-1)/(COUNTA('Compréhension de l''écrit'!$F$1:$DA$1)+1),0))</f>
        <v>#REF!</v>
      </c>
      <c r="U6276" s="16" t="e">
        <f>INDEX('Compréhension de l''écrit'!$D$2:$D$971,ROUNDUP((ROW()-1)/(COUNTA('Compréhension de l''écrit'!$F$1:$DA$1)+1),0))</f>
        <v>#REF!</v>
      </c>
      <c r="V6276" s="16">
        <f>INDEX('Compréhension de l''écrit'!$E$1:$DA$1,+MOD(ROW()-2,COUNTA($H$5:$H$32)*2)+1)</f>
        <v>0</v>
      </c>
      <c r="W6276" s="16" t="str">
        <f>IFERROR(INDEX('Compréhension de l''écrit'!$E$1:$DA$971,MATCH(S6276,'Compréhension de l''écrit'!$B$2:$B$971,0)+1,MATCH(V6276,'Compréhension de l''écrit'!$E$1:$DA$1,0)),"")</f>
        <v/>
      </c>
      <c r="X6276" s="16" t="e">
        <f t="shared" si="100"/>
        <v>#REF!</v>
      </c>
      <c r="Y6276" s="16" t="str">
        <f>IFERROR(VLOOKUP(V6276,Paramétrages!H:I,2,FALSE),"")</f>
        <v/>
      </c>
    </row>
    <row r="6277" spans="18:25" x14ac:dyDescent="0.2">
      <c r="R6277" s="16" t="e">
        <f>INDEX('Compréhension de l''écrit'!$A$2:$A$971,ROUNDUP((ROW()-1)/(COUNTA('Compréhension de l''écrit'!$F$1:$DA$1)+1),0))</f>
        <v>#REF!</v>
      </c>
      <c r="S6277" s="16" t="e">
        <f>INDEX('Compréhension de l''écrit'!$B$2:$B$971,ROUNDUP((ROW()-1)/(COUNTA('Compréhension de l''écrit'!$F$1:$DA$1)+1),0))</f>
        <v>#REF!</v>
      </c>
      <c r="T6277" s="16" t="e">
        <f>INDEX('Compréhension de l''écrit'!$C$2:$C$971,ROUNDUP((ROW()-1)/(COUNTA('Compréhension de l''écrit'!$F$1:$DA$1)+1),0))</f>
        <v>#REF!</v>
      </c>
      <c r="U6277" s="16" t="e">
        <f>INDEX('Compréhension de l''écrit'!$D$2:$D$971,ROUNDUP((ROW()-1)/(COUNTA('Compréhension de l''écrit'!$F$1:$DA$1)+1),0))</f>
        <v>#REF!</v>
      </c>
      <c r="V6277" s="16">
        <f>INDEX('Compréhension de l''écrit'!$E$1:$DA$1,+MOD(ROW()-2,COUNTA($H$5:$H$32)*2)+1)</f>
        <v>0</v>
      </c>
      <c r="W6277" s="16" t="str">
        <f>IFERROR(INDEX('Compréhension de l''écrit'!$E$1:$DA$971,MATCH(S6277,'Compréhension de l''écrit'!$B$2:$B$971,0)+1,MATCH(V6277,'Compréhension de l''écrit'!$E$1:$DA$1,0)),"")</f>
        <v/>
      </c>
      <c r="X6277" s="16" t="e">
        <f t="shared" si="100"/>
        <v>#REF!</v>
      </c>
      <c r="Y6277" s="16" t="str">
        <f>IFERROR(VLOOKUP(V6277,Paramétrages!H:I,2,FALSE),"")</f>
        <v/>
      </c>
    </row>
    <row r="6278" spans="18:25" x14ac:dyDescent="0.2">
      <c r="R6278" s="16" t="e">
        <f>INDEX('Compréhension de l''écrit'!$A$2:$A$971,ROUNDUP((ROW()-1)/(COUNTA('Compréhension de l''écrit'!$F$1:$DA$1)+1),0))</f>
        <v>#REF!</v>
      </c>
      <c r="S6278" s="16" t="e">
        <f>INDEX('Compréhension de l''écrit'!$B$2:$B$971,ROUNDUP((ROW()-1)/(COUNTA('Compréhension de l''écrit'!$F$1:$DA$1)+1),0))</f>
        <v>#REF!</v>
      </c>
      <c r="T6278" s="16" t="e">
        <f>INDEX('Compréhension de l''écrit'!$C$2:$C$971,ROUNDUP((ROW()-1)/(COUNTA('Compréhension de l''écrit'!$F$1:$DA$1)+1),0))</f>
        <v>#REF!</v>
      </c>
      <c r="U6278" s="16" t="e">
        <f>INDEX('Compréhension de l''écrit'!$D$2:$D$971,ROUNDUP((ROW()-1)/(COUNTA('Compréhension de l''écrit'!$F$1:$DA$1)+1),0))</f>
        <v>#REF!</v>
      </c>
      <c r="V6278" s="16">
        <f>INDEX('Compréhension de l''écrit'!$E$1:$DA$1,+MOD(ROW()-2,COUNTA($H$5:$H$32)*2)+1)</f>
        <v>0</v>
      </c>
      <c r="W6278" s="16" t="str">
        <f>IFERROR(INDEX('Compréhension de l''écrit'!$E$1:$DA$971,MATCH(S6278,'Compréhension de l''écrit'!$B$2:$B$971,0)+1,MATCH(V6278,'Compréhension de l''écrit'!$E$1:$DA$1,0)),"")</f>
        <v/>
      </c>
      <c r="X6278" s="16" t="e">
        <f t="shared" si="100"/>
        <v>#REF!</v>
      </c>
      <c r="Y6278" s="16" t="str">
        <f>IFERROR(VLOOKUP(V6278,Paramétrages!H:I,2,FALSE),"")</f>
        <v/>
      </c>
    </row>
    <row r="6279" spans="18:25" x14ac:dyDescent="0.2">
      <c r="R6279" s="16" t="e">
        <f>INDEX('Compréhension de l''écrit'!$A$2:$A$971,ROUNDUP((ROW()-1)/(COUNTA('Compréhension de l''écrit'!$F$1:$DA$1)+1),0))</f>
        <v>#REF!</v>
      </c>
      <c r="S6279" s="16" t="e">
        <f>INDEX('Compréhension de l''écrit'!$B$2:$B$971,ROUNDUP((ROW()-1)/(COUNTA('Compréhension de l''écrit'!$F$1:$DA$1)+1),0))</f>
        <v>#REF!</v>
      </c>
      <c r="T6279" s="16" t="e">
        <f>INDEX('Compréhension de l''écrit'!$C$2:$C$971,ROUNDUP((ROW()-1)/(COUNTA('Compréhension de l''écrit'!$F$1:$DA$1)+1),0))</f>
        <v>#REF!</v>
      </c>
      <c r="U6279" s="16" t="e">
        <f>INDEX('Compréhension de l''écrit'!$D$2:$D$971,ROUNDUP((ROW()-1)/(COUNTA('Compréhension de l''écrit'!$F$1:$DA$1)+1),0))</f>
        <v>#REF!</v>
      </c>
      <c r="V6279" s="16">
        <f>INDEX('Compréhension de l''écrit'!$E$1:$DA$1,+MOD(ROW()-2,COUNTA($H$5:$H$32)*2)+1)</f>
        <v>0</v>
      </c>
      <c r="W6279" s="16" t="str">
        <f>IFERROR(INDEX('Compréhension de l''écrit'!$E$1:$DA$971,MATCH(S6279,'Compréhension de l''écrit'!$B$2:$B$971,0)+1,MATCH(V6279,'Compréhension de l''écrit'!$E$1:$DA$1,0)),"")</f>
        <v/>
      </c>
      <c r="X6279" s="16" t="e">
        <f t="shared" si="100"/>
        <v>#REF!</v>
      </c>
      <c r="Y6279" s="16" t="str">
        <f>IFERROR(VLOOKUP(V6279,Paramétrages!H:I,2,FALSE),"")</f>
        <v/>
      </c>
    </row>
    <row r="6280" spans="18:25" x14ac:dyDescent="0.2">
      <c r="R6280" s="16" t="e">
        <f>INDEX('Compréhension de l''écrit'!$A$2:$A$971,ROUNDUP((ROW()-1)/(COUNTA('Compréhension de l''écrit'!$F$1:$DA$1)+1),0))</f>
        <v>#REF!</v>
      </c>
      <c r="S6280" s="16" t="e">
        <f>INDEX('Compréhension de l''écrit'!$B$2:$B$971,ROUNDUP((ROW()-1)/(COUNTA('Compréhension de l''écrit'!$F$1:$DA$1)+1),0))</f>
        <v>#REF!</v>
      </c>
      <c r="T6280" s="16" t="e">
        <f>INDEX('Compréhension de l''écrit'!$C$2:$C$971,ROUNDUP((ROW()-1)/(COUNTA('Compréhension de l''écrit'!$F$1:$DA$1)+1),0))</f>
        <v>#REF!</v>
      </c>
      <c r="U6280" s="16" t="e">
        <f>INDEX('Compréhension de l''écrit'!$D$2:$D$971,ROUNDUP((ROW()-1)/(COUNTA('Compréhension de l''écrit'!$F$1:$DA$1)+1),0))</f>
        <v>#REF!</v>
      </c>
      <c r="V6280" s="16">
        <f>INDEX('Compréhension de l''écrit'!$E$1:$DA$1,+MOD(ROW()-2,COUNTA($H$5:$H$32)*2)+1)</f>
        <v>0</v>
      </c>
      <c r="W6280" s="16" t="str">
        <f>IFERROR(INDEX('Compréhension de l''écrit'!$E$1:$DA$971,MATCH(S6280,'Compréhension de l''écrit'!$B$2:$B$971,0)+1,MATCH(V6280,'Compréhension de l''écrit'!$E$1:$DA$1,0)),"")</f>
        <v/>
      </c>
      <c r="X6280" s="16" t="e">
        <f t="shared" si="100"/>
        <v>#REF!</v>
      </c>
      <c r="Y6280" s="16" t="str">
        <f>IFERROR(VLOOKUP(V6280,Paramétrages!H:I,2,FALSE),"")</f>
        <v/>
      </c>
    </row>
    <row r="6281" spans="18:25" x14ac:dyDescent="0.2">
      <c r="R6281" s="16" t="e">
        <f>INDEX('Compréhension de l''écrit'!$A$2:$A$971,ROUNDUP((ROW()-1)/(COUNTA('Compréhension de l''écrit'!$F$1:$DA$1)+1),0))</f>
        <v>#REF!</v>
      </c>
      <c r="S6281" s="16" t="e">
        <f>INDEX('Compréhension de l''écrit'!$B$2:$B$971,ROUNDUP((ROW()-1)/(COUNTA('Compréhension de l''écrit'!$F$1:$DA$1)+1),0))</f>
        <v>#REF!</v>
      </c>
      <c r="T6281" s="16" t="e">
        <f>INDEX('Compréhension de l''écrit'!$C$2:$C$971,ROUNDUP((ROW()-1)/(COUNTA('Compréhension de l''écrit'!$F$1:$DA$1)+1),0))</f>
        <v>#REF!</v>
      </c>
      <c r="U6281" s="16" t="e">
        <f>INDEX('Compréhension de l''écrit'!$D$2:$D$971,ROUNDUP((ROW()-1)/(COUNTA('Compréhension de l''écrit'!$F$1:$DA$1)+1),0))</f>
        <v>#REF!</v>
      </c>
      <c r="V6281" s="16">
        <f>INDEX('Compréhension de l''écrit'!$E$1:$DA$1,+MOD(ROW()-2,COUNTA($H$5:$H$32)*2)+1)</f>
        <v>0</v>
      </c>
      <c r="W6281" s="16" t="str">
        <f>IFERROR(INDEX('Compréhension de l''écrit'!$E$1:$DA$971,MATCH(S6281,'Compréhension de l''écrit'!$B$2:$B$971,0)+1,MATCH(V6281,'Compréhension de l''écrit'!$E$1:$DA$1,0)),"")</f>
        <v/>
      </c>
      <c r="X6281" s="16" t="e">
        <f t="shared" si="100"/>
        <v>#REF!</v>
      </c>
      <c r="Y6281" s="16" t="str">
        <f>IFERROR(VLOOKUP(V6281,Paramétrages!H:I,2,FALSE),"")</f>
        <v/>
      </c>
    </row>
    <row r="6282" spans="18:25" x14ac:dyDescent="0.2">
      <c r="R6282" s="16" t="e">
        <f>INDEX('Compréhension de l''écrit'!$A$2:$A$971,ROUNDUP((ROW()-1)/(COUNTA('Compréhension de l''écrit'!$F$1:$DA$1)+1),0))</f>
        <v>#REF!</v>
      </c>
      <c r="S6282" s="16" t="e">
        <f>INDEX('Compréhension de l''écrit'!$B$2:$B$971,ROUNDUP((ROW()-1)/(COUNTA('Compréhension de l''écrit'!$F$1:$DA$1)+1),0))</f>
        <v>#REF!</v>
      </c>
      <c r="T6282" s="16" t="e">
        <f>INDEX('Compréhension de l''écrit'!$C$2:$C$971,ROUNDUP((ROW()-1)/(COUNTA('Compréhension de l''écrit'!$F$1:$DA$1)+1),0))</f>
        <v>#REF!</v>
      </c>
      <c r="U6282" s="16" t="e">
        <f>INDEX('Compréhension de l''écrit'!$D$2:$D$971,ROUNDUP((ROW()-1)/(COUNTA('Compréhension de l''écrit'!$F$1:$DA$1)+1),0))</f>
        <v>#REF!</v>
      </c>
      <c r="V6282" s="16">
        <f>INDEX('Compréhension de l''écrit'!$E$1:$DA$1,+MOD(ROW()-2,COUNTA($H$5:$H$32)*2)+1)</f>
        <v>0</v>
      </c>
      <c r="W6282" s="16" t="str">
        <f>IFERROR(INDEX('Compréhension de l''écrit'!$E$1:$DA$971,MATCH(S6282,'Compréhension de l''écrit'!$B$2:$B$971,0)+1,MATCH(V6282,'Compréhension de l''écrit'!$E$1:$DA$1,0)),"")</f>
        <v/>
      </c>
      <c r="X6282" s="16" t="e">
        <f t="shared" si="100"/>
        <v>#REF!</v>
      </c>
      <c r="Y6282" s="16" t="str">
        <f>IFERROR(VLOOKUP(V6282,Paramétrages!H:I,2,FALSE),"")</f>
        <v/>
      </c>
    </row>
    <row r="6283" spans="18:25" x14ac:dyDescent="0.2">
      <c r="R6283" s="16" t="e">
        <f>INDEX('Compréhension de l''écrit'!$A$2:$A$971,ROUNDUP((ROW()-1)/(COUNTA('Compréhension de l''écrit'!$F$1:$DA$1)+1),0))</f>
        <v>#REF!</v>
      </c>
      <c r="S6283" s="16" t="e">
        <f>INDEX('Compréhension de l''écrit'!$B$2:$B$971,ROUNDUP((ROW()-1)/(COUNTA('Compréhension de l''écrit'!$F$1:$DA$1)+1),0))</f>
        <v>#REF!</v>
      </c>
      <c r="T6283" s="16" t="e">
        <f>INDEX('Compréhension de l''écrit'!$C$2:$C$971,ROUNDUP((ROW()-1)/(COUNTA('Compréhension de l''écrit'!$F$1:$DA$1)+1),0))</f>
        <v>#REF!</v>
      </c>
      <c r="U6283" s="16" t="e">
        <f>INDEX('Compréhension de l''écrit'!$D$2:$D$971,ROUNDUP((ROW()-1)/(COUNTA('Compréhension de l''écrit'!$F$1:$DA$1)+1),0))</f>
        <v>#REF!</v>
      </c>
      <c r="V6283" s="16">
        <f>INDEX('Compréhension de l''écrit'!$E$1:$DA$1,+MOD(ROW()-2,COUNTA($H$5:$H$32)*2)+1)</f>
        <v>0</v>
      </c>
      <c r="W6283" s="16" t="str">
        <f>IFERROR(INDEX('Compréhension de l''écrit'!$E$1:$DA$971,MATCH(S6283,'Compréhension de l''écrit'!$B$2:$B$971,0)+1,MATCH(V6283,'Compréhension de l''écrit'!$E$1:$DA$1,0)),"")</f>
        <v/>
      </c>
      <c r="X6283" s="16" t="e">
        <f t="shared" si="100"/>
        <v>#REF!</v>
      </c>
      <c r="Y6283" s="16" t="str">
        <f>IFERROR(VLOOKUP(V6283,Paramétrages!H:I,2,FALSE),"")</f>
        <v/>
      </c>
    </row>
    <row r="6284" spans="18:25" x14ac:dyDescent="0.2">
      <c r="R6284" s="16" t="e">
        <f>INDEX('Compréhension de l''écrit'!$A$2:$A$971,ROUNDUP((ROW()-1)/(COUNTA('Compréhension de l''écrit'!$F$1:$DA$1)+1),0))</f>
        <v>#REF!</v>
      </c>
      <c r="S6284" s="16" t="e">
        <f>INDEX('Compréhension de l''écrit'!$B$2:$B$971,ROUNDUP((ROW()-1)/(COUNTA('Compréhension de l''écrit'!$F$1:$DA$1)+1),0))</f>
        <v>#REF!</v>
      </c>
      <c r="T6284" s="16" t="e">
        <f>INDEX('Compréhension de l''écrit'!$C$2:$C$971,ROUNDUP((ROW()-1)/(COUNTA('Compréhension de l''écrit'!$F$1:$DA$1)+1),0))</f>
        <v>#REF!</v>
      </c>
      <c r="U6284" s="16" t="e">
        <f>INDEX('Compréhension de l''écrit'!$D$2:$D$971,ROUNDUP((ROW()-1)/(COUNTA('Compréhension de l''écrit'!$F$1:$DA$1)+1),0))</f>
        <v>#REF!</v>
      </c>
      <c r="V6284" s="16">
        <f>INDEX('Compréhension de l''écrit'!$E$1:$DA$1,+MOD(ROW()-2,COUNTA($H$5:$H$32)*2)+1)</f>
        <v>0</v>
      </c>
      <c r="W6284" s="16" t="str">
        <f>IFERROR(INDEX('Compréhension de l''écrit'!$E$1:$DA$971,MATCH(S6284,'Compréhension de l''écrit'!$B$2:$B$971,0)+1,MATCH(V6284,'Compréhension de l''écrit'!$E$1:$DA$1,0)),"")</f>
        <v/>
      </c>
      <c r="X6284" s="16" t="e">
        <f t="shared" si="100"/>
        <v>#REF!</v>
      </c>
      <c r="Y6284" s="16" t="str">
        <f>IFERROR(VLOOKUP(V6284,Paramétrages!H:I,2,FALSE),"")</f>
        <v/>
      </c>
    </row>
    <row r="6285" spans="18:25" x14ac:dyDescent="0.2">
      <c r="R6285" s="16" t="e">
        <f>INDEX('Compréhension de l''écrit'!$A$2:$A$971,ROUNDUP((ROW()-1)/(COUNTA('Compréhension de l''écrit'!$F$1:$DA$1)+1),0))</f>
        <v>#REF!</v>
      </c>
      <c r="S6285" s="16" t="e">
        <f>INDEX('Compréhension de l''écrit'!$B$2:$B$971,ROUNDUP((ROW()-1)/(COUNTA('Compréhension de l''écrit'!$F$1:$DA$1)+1),0))</f>
        <v>#REF!</v>
      </c>
      <c r="T6285" s="16" t="e">
        <f>INDEX('Compréhension de l''écrit'!$C$2:$C$971,ROUNDUP((ROW()-1)/(COUNTA('Compréhension de l''écrit'!$F$1:$DA$1)+1),0))</f>
        <v>#REF!</v>
      </c>
      <c r="U6285" s="16" t="e">
        <f>INDEX('Compréhension de l''écrit'!$D$2:$D$971,ROUNDUP((ROW()-1)/(COUNTA('Compréhension de l''écrit'!$F$1:$DA$1)+1),0))</f>
        <v>#REF!</v>
      </c>
      <c r="V6285" s="16">
        <f>INDEX('Compréhension de l''écrit'!$E$1:$DA$1,+MOD(ROW()-2,COUNTA($H$5:$H$32)*2)+1)</f>
        <v>0</v>
      </c>
      <c r="W6285" s="16" t="str">
        <f>IFERROR(INDEX('Compréhension de l''écrit'!$E$1:$DA$971,MATCH(S6285,'Compréhension de l''écrit'!$B$2:$B$971,0)+1,MATCH(V6285,'Compréhension de l''écrit'!$E$1:$DA$1,0)),"")</f>
        <v/>
      </c>
      <c r="X6285" s="16" t="e">
        <f t="shared" si="100"/>
        <v>#REF!</v>
      </c>
      <c r="Y6285" s="16" t="str">
        <f>IFERROR(VLOOKUP(V6285,Paramétrages!H:I,2,FALSE),"")</f>
        <v/>
      </c>
    </row>
    <row r="6286" spans="18:25" x14ac:dyDescent="0.2">
      <c r="R6286" s="16" t="e">
        <f>INDEX('Compréhension de l''écrit'!$A$2:$A$971,ROUNDUP((ROW()-1)/(COUNTA('Compréhension de l''écrit'!$F$1:$DA$1)+1),0))</f>
        <v>#REF!</v>
      </c>
      <c r="S6286" s="16" t="e">
        <f>INDEX('Compréhension de l''écrit'!$B$2:$B$971,ROUNDUP((ROW()-1)/(COUNTA('Compréhension de l''écrit'!$F$1:$DA$1)+1),0))</f>
        <v>#REF!</v>
      </c>
      <c r="T6286" s="16" t="e">
        <f>INDEX('Compréhension de l''écrit'!$C$2:$C$971,ROUNDUP((ROW()-1)/(COUNTA('Compréhension de l''écrit'!$F$1:$DA$1)+1),0))</f>
        <v>#REF!</v>
      </c>
      <c r="U6286" s="16" t="e">
        <f>INDEX('Compréhension de l''écrit'!$D$2:$D$971,ROUNDUP((ROW()-1)/(COUNTA('Compréhension de l''écrit'!$F$1:$DA$1)+1),0))</f>
        <v>#REF!</v>
      </c>
      <c r="V6286" s="16">
        <f>INDEX('Compréhension de l''écrit'!$E$1:$DA$1,+MOD(ROW()-2,COUNTA($H$5:$H$32)*2)+1)</f>
        <v>0</v>
      </c>
      <c r="W6286" s="16" t="str">
        <f>IFERROR(INDEX('Compréhension de l''écrit'!$E$1:$DA$971,MATCH(S6286,'Compréhension de l''écrit'!$B$2:$B$971,0)+1,MATCH(V6286,'Compréhension de l''écrit'!$E$1:$DA$1,0)),"")</f>
        <v/>
      </c>
      <c r="X6286" s="16" t="e">
        <f t="shared" si="100"/>
        <v>#REF!</v>
      </c>
      <c r="Y6286" s="16" t="str">
        <f>IFERROR(VLOOKUP(V6286,Paramétrages!H:I,2,FALSE),"")</f>
        <v/>
      </c>
    </row>
    <row r="6287" spans="18:25" x14ac:dyDescent="0.2">
      <c r="R6287" s="16" t="e">
        <f>INDEX('Compréhension de l''écrit'!$A$2:$A$971,ROUNDUP((ROW()-1)/(COUNTA('Compréhension de l''écrit'!$F$1:$DA$1)+1),0))</f>
        <v>#REF!</v>
      </c>
      <c r="S6287" s="16" t="e">
        <f>INDEX('Compréhension de l''écrit'!$B$2:$B$971,ROUNDUP((ROW()-1)/(COUNTA('Compréhension de l''écrit'!$F$1:$DA$1)+1),0))</f>
        <v>#REF!</v>
      </c>
      <c r="T6287" s="16" t="e">
        <f>INDEX('Compréhension de l''écrit'!$C$2:$C$971,ROUNDUP((ROW()-1)/(COUNTA('Compréhension de l''écrit'!$F$1:$DA$1)+1),0))</f>
        <v>#REF!</v>
      </c>
      <c r="U6287" s="16" t="e">
        <f>INDEX('Compréhension de l''écrit'!$D$2:$D$971,ROUNDUP((ROW()-1)/(COUNTA('Compréhension de l''écrit'!$F$1:$DA$1)+1),0))</f>
        <v>#REF!</v>
      </c>
      <c r="V6287" s="16">
        <f>INDEX('Compréhension de l''écrit'!$E$1:$DA$1,+MOD(ROW()-2,COUNTA($H$5:$H$32)*2)+1)</f>
        <v>0</v>
      </c>
      <c r="W6287" s="16" t="str">
        <f>IFERROR(INDEX('Compréhension de l''écrit'!$E$1:$DA$971,MATCH(S6287,'Compréhension de l''écrit'!$B$2:$B$971,0)+1,MATCH(V6287,'Compréhension de l''écrit'!$E$1:$DA$1,0)),"")</f>
        <v/>
      </c>
      <c r="X6287" s="16" t="e">
        <f t="shared" si="100"/>
        <v>#REF!</v>
      </c>
      <c r="Y6287" s="16" t="str">
        <f>IFERROR(VLOOKUP(V6287,Paramétrages!H:I,2,FALSE),"")</f>
        <v/>
      </c>
    </row>
    <row r="6288" spans="18:25" x14ac:dyDescent="0.2">
      <c r="R6288" s="16" t="e">
        <f>INDEX('Compréhension de l''écrit'!$A$2:$A$971,ROUNDUP((ROW()-1)/(COUNTA('Compréhension de l''écrit'!$F$1:$DA$1)+1),0))</f>
        <v>#REF!</v>
      </c>
      <c r="S6288" s="16" t="e">
        <f>INDEX('Compréhension de l''écrit'!$B$2:$B$971,ROUNDUP((ROW()-1)/(COUNTA('Compréhension de l''écrit'!$F$1:$DA$1)+1),0))</f>
        <v>#REF!</v>
      </c>
      <c r="T6288" s="16" t="e">
        <f>INDEX('Compréhension de l''écrit'!$C$2:$C$971,ROUNDUP((ROW()-1)/(COUNTA('Compréhension de l''écrit'!$F$1:$DA$1)+1),0))</f>
        <v>#REF!</v>
      </c>
      <c r="U6288" s="16" t="e">
        <f>INDEX('Compréhension de l''écrit'!$D$2:$D$971,ROUNDUP((ROW()-1)/(COUNTA('Compréhension de l''écrit'!$F$1:$DA$1)+1),0))</f>
        <v>#REF!</v>
      </c>
      <c r="V6288" s="16">
        <f>INDEX('Compréhension de l''écrit'!$E$1:$DA$1,+MOD(ROW()-2,COUNTA($H$5:$H$32)*2)+1)</f>
        <v>0</v>
      </c>
      <c r="W6288" s="16" t="str">
        <f>IFERROR(INDEX('Compréhension de l''écrit'!$E$1:$DA$971,MATCH(S6288,'Compréhension de l''écrit'!$B$2:$B$971,0)+1,MATCH(V6288,'Compréhension de l''écrit'!$E$1:$DA$1,0)),"")</f>
        <v/>
      </c>
      <c r="X6288" s="16" t="e">
        <f t="shared" si="100"/>
        <v>#REF!</v>
      </c>
      <c r="Y6288" s="16" t="str">
        <f>IFERROR(VLOOKUP(V6288,Paramétrages!H:I,2,FALSE),"")</f>
        <v/>
      </c>
    </row>
    <row r="6289" spans="18:25" x14ac:dyDescent="0.2">
      <c r="R6289" s="16" t="e">
        <f>INDEX('Compréhension de l''écrit'!$A$2:$A$971,ROUNDUP((ROW()-1)/(COUNTA('Compréhension de l''écrit'!$F$1:$DA$1)+1),0))</f>
        <v>#REF!</v>
      </c>
      <c r="S6289" s="16" t="e">
        <f>INDEX('Compréhension de l''écrit'!$B$2:$B$971,ROUNDUP((ROW()-1)/(COUNTA('Compréhension de l''écrit'!$F$1:$DA$1)+1),0))</f>
        <v>#REF!</v>
      </c>
      <c r="T6289" s="16" t="e">
        <f>INDEX('Compréhension de l''écrit'!$C$2:$C$971,ROUNDUP((ROW()-1)/(COUNTA('Compréhension de l''écrit'!$F$1:$DA$1)+1),0))</f>
        <v>#REF!</v>
      </c>
      <c r="U6289" s="16" t="e">
        <f>INDEX('Compréhension de l''écrit'!$D$2:$D$971,ROUNDUP((ROW()-1)/(COUNTA('Compréhension de l''écrit'!$F$1:$DA$1)+1),0))</f>
        <v>#REF!</v>
      </c>
      <c r="V6289" s="16">
        <f>INDEX('Compréhension de l''écrit'!$E$1:$DA$1,+MOD(ROW()-2,COUNTA($H$5:$H$32)*2)+1)</f>
        <v>0</v>
      </c>
      <c r="W6289" s="16" t="str">
        <f>IFERROR(INDEX('Compréhension de l''écrit'!$E$1:$DA$971,MATCH(S6289,'Compréhension de l''écrit'!$B$2:$B$971,0)+1,MATCH(V6289,'Compréhension de l''écrit'!$E$1:$DA$1,0)),"")</f>
        <v/>
      </c>
      <c r="X6289" s="16" t="e">
        <f t="shared" si="100"/>
        <v>#REF!</v>
      </c>
      <c r="Y6289" s="16" t="str">
        <f>IFERROR(VLOOKUP(V6289,Paramétrages!H:I,2,FALSE),"")</f>
        <v/>
      </c>
    </row>
    <row r="6290" spans="18:25" x14ac:dyDescent="0.2">
      <c r="R6290" s="16" t="e">
        <f>INDEX('Compréhension de l''écrit'!$A$2:$A$971,ROUNDUP((ROW()-1)/(COUNTA('Compréhension de l''écrit'!$F$1:$DA$1)+1),0))</f>
        <v>#REF!</v>
      </c>
      <c r="S6290" s="16" t="e">
        <f>INDEX('Compréhension de l''écrit'!$B$2:$B$971,ROUNDUP((ROW()-1)/(COUNTA('Compréhension de l''écrit'!$F$1:$DA$1)+1),0))</f>
        <v>#REF!</v>
      </c>
      <c r="T6290" s="16" t="e">
        <f>INDEX('Compréhension de l''écrit'!$C$2:$C$971,ROUNDUP((ROW()-1)/(COUNTA('Compréhension de l''écrit'!$F$1:$DA$1)+1),0))</f>
        <v>#REF!</v>
      </c>
      <c r="U6290" s="16" t="e">
        <f>INDEX('Compréhension de l''écrit'!$D$2:$D$971,ROUNDUP((ROW()-1)/(COUNTA('Compréhension de l''écrit'!$F$1:$DA$1)+1),0))</f>
        <v>#REF!</v>
      </c>
      <c r="V6290" s="16">
        <f>INDEX('Compréhension de l''écrit'!$E$1:$DA$1,+MOD(ROW()-2,COUNTA($H$5:$H$32)*2)+1)</f>
        <v>0</v>
      </c>
      <c r="W6290" s="16" t="str">
        <f>IFERROR(INDEX('Compréhension de l''écrit'!$E$1:$DA$971,MATCH(S6290,'Compréhension de l''écrit'!$B$2:$B$971,0)+1,MATCH(V6290,'Compréhension de l''écrit'!$E$1:$DA$1,0)),"")</f>
        <v/>
      </c>
      <c r="X6290" s="16" t="e">
        <f t="shared" si="100"/>
        <v>#REF!</v>
      </c>
      <c r="Y6290" s="16" t="str">
        <f>IFERROR(VLOOKUP(V6290,Paramétrages!H:I,2,FALSE),"")</f>
        <v/>
      </c>
    </row>
    <row r="6291" spans="18:25" x14ac:dyDescent="0.2">
      <c r="R6291" s="16" t="e">
        <f>INDEX('Compréhension de l''écrit'!$A$2:$A$971,ROUNDUP((ROW()-1)/(COUNTA('Compréhension de l''écrit'!$F$1:$DA$1)+1),0))</f>
        <v>#REF!</v>
      </c>
      <c r="S6291" s="16" t="e">
        <f>INDEX('Compréhension de l''écrit'!$B$2:$B$971,ROUNDUP((ROW()-1)/(COUNTA('Compréhension de l''écrit'!$F$1:$DA$1)+1),0))</f>
        <v>#REF!</v>
      </c>
      <c r="T6291" s="16" t="e">
        <f>INDEX('Compréhension de l''écrit'!$C$2:$C$971,ROUNDUP((ROW()-1)/(COUNTA('Compréhension de l''écrit'!$F$1:$DA$1)+1),0))</f>
        <v>#REF!</v>
      </c>
      <c r="U6291" s="16" t="e">
        <f>INDEX('Compréhension de l''écrit'!$D$2:$D$971,ROUNDUP((ROW()-1)/(COUNTA('Compréhension de l''écrit'!$F$1:$DA$1)+1),0))</f>
        <v>#REF!</v>
      </c>
      <c r="V6291" s="16">
        <f>INDEX('Compréhension de l''écrit'!$E$1:$DA$1,+MOD(ROW()-2,COUNTA($H$5:$H$32)*2)+1)</f>
        <v>0</v>
      </c>
      <c r="W6291" s="16" t="str">
        <f>IFERROR(INDEX('Compréhension de l''écrit'!$E$1:$DA$971,MATCH(S6291,'Compréhension de l''écrit'!$B$2:$B$971,0)+1,MATCH(V6291,'Compréhension de l''écrit'!$E$1:$DA$1,0)),"")</f>
        <v/>
      </c>
      <c r="X6291" s="16" t="e">
        <f t="shared" si="100"/>
        <v>#REF!</v>
      </c>
      <c r="Y6291" s="16" t="str">
        <f>IFERROR(VLOOKUP(V6291,Paramétrages!H:I,2,FALSE),"")</f>
        <v/>
      </c>
    </row>
    <row r="6292" spans="18:25" x14ac:dyDescent="0.2">
      <c r="R6292" s="16" t="e">
        <f>INDEX('Compréhension de l''écrit'!$A$2:$A$971,ROUNDUP((ROW()-1)/(COUNTA('Compréhension de l''écrit'!$F$1:$DA$1)+1),0))</f>
        <v>#REF!</v>
      </c>
      <c r="S6292" s="16" t="e">
        <f>INDEX('Compréhension de l''écrit'!$B$2:$B$971,ROUNDUP((ROW()-1)/(COUNTA('Compréhension de l''écrit'!$F$1:$DA$1)+1),0))</f>
        <v>#REF!</v>
      </c>
      <c r="T6292" s="16" t="e">
        <f>INDEX('Compréhension de l''écrit'!$C$2:$C$971,ROUNDUP((ROW()-1)/(COUNTA('Compréhension de l''écrit'!$F$1:$DA$1)+1),0))</f>
        <v>#REF!</v>
      </c>
      <c r="U6292" s="16" t="e">
        <f>INDEX('Compréhension de l''écrit'!$D$2:$D$971,ROUNDUP((ROW()-1)/(COUNTA('Compréhension de l''écrit'!$F$1:$DA$1)+1),0))</f>
        <v>#REF!</v>
      </c>
      <c r="V6292" s="16">
        <f>INDEX('Compréhension de l''écrit'!$E$1:$DA$1,+MOD(ROW()-2,COUNTA($H$5:$H$32)*2)+1)</f>
        <v>0</v>
      </c>
      <c r="W6292" s="16" t="str">
        <f>IFERROR(INDEX('Compréhension de l''écrit'!$E$1:$DA$971,MATCH(S6292,'Compréhension de l''écrit'!$B$2:$B$971,0)+1,MATCH(V6292,'Compréhension de l''écrit'!$E$1:$DA$1,0)),"")</f>
        <v/>
      </c>
      <c r="X6292" s="16" t="e">
        <f t="shared" si="100"/>
        <v>#REF!</v>
      </c>
      <c r="Y6292" s="16" t="str">
        <f>IFERROR(VLOOKUP(V6292,Paramétrages!H:I,2,FALSE),"")</f>
        <v/>
      </c>
    </row>
    <row r="6293" spans="18:25" x14ac:dyDescent="0.2">
      <c r="R6293" s="16" t="e">
        <f>INDEX('Compréhension de l''écrit'!$A$2:$A$971,ROUNDUP((ROW()-1)/(COUNTA('Compréhension de l''écrit'!$F$1:$DA$1)+1),0))</f>
        <v>#REF!</v>
      </c>
      <c r="S6293" s="16" t="e">
        <f>INDEX('Compréhension de l''écrit'!$B$2:$B$971,ROUNDUP((ROW()-1)/(COUNTA('Compréhension de l''écrit'!$F$1:$DA$1)+1),0))</f>
        <v>#REF!</v>
      </c>
      <c r="T6293" s="16" t="e">
        <f>INDEX('Compréhension de l''écrit'!$C$2:$C$971,ROUNDUP((ROW()-1)/(COUNTA('Compréhension de l''écrit'!$F$1:$DA$1)+1),0))</f>
        <v>#REF!</v>
      </c>
      <c r="U6293" s="16" t="e">
        <f>INDEX('Compréhension de l''écrit'!$D$2:$D$971,ROUNDUP((ROW()-1)/(COUNTA('Compréhension de l''écrit'!$F$1:$DA$1)+1),0))</f>
        <v>#REF!</v>
      </c>
      <c r="V6293" s="16">
        <f>INDEX('Compréhension de l''écrit'!$E$1:$DA$1,+MOD(ROW()-2,COUNTA($H$5:$H$32)*2)+1)</f>
        <v>0</v>
      </c>
      <c r="W6293" s="16" t="str">
        <f>IFERROR(INDEX('Compréhension de l''écrit'!$E$1:$DA$971,MATCH(S6293,'Compréhension de l''écrit'!$B$2:$B$971,0)+1,MATCH(V6293,'Compréhension de l''écrit'!$E$1:$DA$1,0)),"")</f>
        <v/>
      </c>
      <c r="X6293" s="16" t="e">
        <f t="shared" si="100"/>
        <v>#REF!</v>
      </c>
      <c r="Y6293" s="16" t="str">
        <f>IFERROR(VLOOKUP(V6293,Paramétrages!H:I,2,FALSE),"")</f>
        <v/>
      </c>
    </row>
    <row r="6294" spans="18:25" x14ac:dyDescent="0.2">
      <c r="R6294" s="16" t="e">
        <f>INDEX('Compréhension de l''écrit'!$A$2:$A$971,ROUNDUP((ROW()-1)/(COUNTA('Compréhension de l''écrit'!$F$1:$DA$1)+1),0))</f>
        <v>#REF!</v>
      </c>
      <c r="S6294" s="16" t="e">
        <f>INDEX('Compréhension de l''écrit'!$B$2:$B$971,ROUNDUP((ROW()-1)/(COUNTA('Compréhension de l''écrit'!$F$1:$DA$1)+1),0))</f>
        <v>#REF!</v>
      </c>
      <c r="T6294" s="16" t="e">
        <f>INDEX('Compréhension de l''écrit'!$C$2:$C$971,ROUNDUP((ROW()-1)/(COUNTA('Compréhension de l''écrit'!$F$1:$DA$1)+1),0))</f>
        <v>#REF!</v>
      </c>
      <c r="U6294" s="16" t="e">
        <f>INDEX('Compréhension de l''écrit'!$D$2:$D$971,ROUNDUP((ROW()-1)/(COUNTA('Compréhension de l''écrit'!$F$1:$DA$1)+1),0))</f>
        <v>#REF!</v>
      </c>
      <c r="V6294" s="16">
        <f>INDEX('Compréhension de l''écrit'!$E$1:$DA$1,+MOD(ROW()-2,COUNTA($H$5:$H$32)*2)+1)</f>
        <v>0</v>
      </c>
      <c r="W6294" s="16" t="str">
        <f>IFERROR(INDEX('Compréhension de l''écrit'!$E$1:$DA$971,MATCH(S6294,'Compréhension de l''écrit'!$B$2:$B$971,0)+1,MATCH(V6294,'Compréhension de l''écrit'!$E$1:$DA$1,0)),"")</f>
        <v/>
      </c>
      <c r="X6294" s="16" t="e">
        <f t="shared" si="100"/>
        <v>#REF!</v>
      </c>
      <c r="Y6294" s="16" t="str">
        <f>IFERROR(VLOOKUP(V6294,Paramétrages!H:I,2,FALSE),"")</f>
        <v/>
      </c>
    </row>
    <row r="6295" spans="18:25" x14ac:dyDescent="0.2">
      <c r="R6295" s="16" t="e">
        <f>INDEX('Compréhension de l''écrit'!$A$2:$A$971,ROUNDUP((ROW()-1)/(COUNTA('Compréhension de l''écrit'!$F$1:$DA$1)+1),0))</f>
        <v>#REF!</v>
      </c>
      <c r="S6295" s="16" t="e">
        <f>INDEX('Compréhension de l''écrit'!$B$2:$B$971,ROUNDUP((ROW()-1)/(COUNTA('Compréhension de l''écrit'!$F$1:$DA$1)+1),0))</f>
        <v>#REF!</v>
      </c>
      <c r="T6295" s="16" t="e">
        <f>INDEX('Compréhension de l''écrit'!$C$2:$C$971,ROUNDUP((ROW()-1)/(COUNTA('Compréhension de l''écrit'!$F$1:$DA$1)+1),0))</f>
        <v>#REF!</v>
      </c>
      <c r="U6295" s="16" t="e">
        <f>INDEX('Compréhension de l''écrit'!$D$2:$D$971,ROUNDUP((ROW()-1)/(COUNTA('Compréhension de l''écrit'!$F$1:$DA$1)+1),0))</f>
        <v>#REF!</v>
      </c>
      <c r="V6295" s="16">
        <f>INDEX('Compréhension de l''écrit'!$E$1:$DA$1,+MOD(ROW()-2,COUNTA($H$5:$H$32)*2)+1)</f>
        <v>0</v>
      </c>
      <c r="W6295" s="16" t="str">
        <f>IFERROR(INDEX('Compréhension de l''écrit'!$E$1:$DA$971,MATCH(S6295,'Compréhension de l''écrit'!$B$2:$B$971,0)+1,MATCH(V6295,'Compréhension de l''écrit'!$E$1:$DA$1,0)),"")</f>
        <v/>
      </c>
      <c r="X6295" s="16" t="e">
        <f t="shared" si="100"/>
        <v>#REF!</v>
      </c>
      <c r="Y6295" s="16" t="str">
        <f>IFERROR(VLOOKUP(V6295,Paramétrages!H:I,2,FALSE),"")</f>
        <v/>
      </c>
    </row>
    <row r="6296" spans="18:25" x14ac:dyDescent="0.2">
      <c r="R6296" s="16" t="e">
        <f>INDEX('Compréhension de l''écrit'!$A$2:$A$971,ROUNDUP((ROW()-1)/(COUNTA('Compréhension de l''écrit'!$F$1:$DA$1)+1),0))</f>
        <v>#REF!</v>
      </c>
      <c r="S6296" s="16" t="e">
        <f>INDEX('Compréhension de l''écrit'!$B$2:$B$971,ROUNDUP((ROW()-1)/(COUNTA('Compréhension de l''écrit'!$F$1:$DA$1)+1),0))</f>
        <v>#REF!</v>
      </c>
      <c r="T6296" s="16" t="e">
        <f>INDEX('Compréhension de l''écrit'!$C$2:$C$971,ROUNDUP((ROW()-1)/(COUNTA('Compréhension de l''écrit'!$F$1:$DA$1)+1),0))</f>
        <v>#REF!</v>
      </c>
      <c r="U6296" s="16" t="e">
        <f>INDEX('Compréhension de l''écrit'!$D$2:$D$971,ROUNDUP((ROW()-1)/(COUNTA('Compréhension de l''écrit'!$F$1:$DA$1)+1),0))</f>
        <v>#REF!</v>
      </c>
      <c r="V6296" s="16">
        <f>INDEX('Compréhension de l''écrit'!$E$1:$DA$1,+MOD(ROW()-2,COUNTA($H$5:$H$32)*2)+1)</f>
        <v>0</v>
      </c>
      <c r="W6296" s="16" t="str">
        <f>IFERROR(INDEX('Compréhension de l''écrit'!$E$1:$DA$971,MATCH(S6296,'Compréhension de l''écrit'!$B$2:$B$971,0)+1,MATCH(V6296,'Compréhension de l''écrit'!$E$1:$DA$1,0)),"")</f>
        <v/>
      </c>
      <c r="X6296" s="16" t="e">
        <f t="shared" si="100"/>
        <v>#REF!</v>
      </c>
      <c r="Y6296" s="16" t="str">
        <f>IFERROR(VLOOKUP(V6296,Paramétrages!H:I,2,FALSE),"")</f>
        <v/>
      </c>
    </row>
    <row r="6297" spans="18:25" x14ac:dyDescent="0.2">
      <c r="R6297" s="16" t="e">
        <f>INDEX('Compréhension de l''écrit'!$A$2:$A$971,ROUNDUP((ROW()-1)/(COUNTA('Compréhension de l''écrit'!$F$1:$DA$1)+1),0))</f>
        <v>#REF!</v>
      </c>
      <c r="S6297" s="16" t="e">
        <f>INDEX('Compréhension de l''écrit'!$B$2:$B$971,ROUNDUP((ROW()-1)/(COUNTA('Compréhension de l''écrit'!$F$1:$DA$1)+1),0))</f>
        <v>#REF!</v>
      </c>
      <c r="T6297" s="16" t="e">
        <f>INDEX('Compréhension de l''écrit'!$C$2:$C$971,ROUNDUP((ROW()-1)/(COUNTA('Compréhension de l''écrit'!$F$1:$DA$1)+1),0))</f>
        <v>#REF!</v>
      </c>
      <c r="U6297" s="16" t="e">
        <f>INDEX('Compréhension de l''écrit'!$D$2:$D$971,ROUNDUP((ROW()-1)/(COUNTA('Compréhension de l''écrit'!$F$1:$DA$1)+1),0))</f>
        <v>#REF!</v>
      </c>
      <c r="V6297" s="16">
        <f>INDEX('Compréhension de l''écrit'!$E$1:$DA$1,+MOD(ROW()-2,COUNTA($H$5:$H$32)*2)+1)</f>
        <v>0</v>
      </c>
      <c r="W6297" s="16" t="str">
        <f>IFERROR(INDEX('Compréhension de l''écrit'!$E$1:$DA$971,MATCH(S6297,'Compréhension de l''écrit'!$B$2:$B$971,0)+1,MATCH(V6297,'Compréhension de l''écrit'!$E$1:$DA$1,0)),"")</f>
        <v/>
      </c>
      <c r="X6297" s="16" t="e">
        <f t="shared" si="100"/>
        <v>#REF!</v>
      </c>
      <c r="Y6297" s="16" t="str">
        <f>IFERROR(VLOOKUP(V6297,Paramétrages!H:I,2,FALSE),"")</f>
        <v/>
      </c>
    </row>
    <row r="6298" spans="18:25" x14ac:dyDescent="0.2">
      <c r="R6298" s="16" t="e">
        <f>INDEX('Compréhension de l''écrit'!$A$2:$A$971,ROUNDUP((ROW()-1)/(COUNTA('Compréhension de l''écrit'!$F$1:$DA$1)+1),0))</f>
        <v>#REF!</v>
      </c>
      <c r="S6298" s="16" t="e">
        <f>INDEX('Compréhension de l''écrit'!$B$2:$B$971,ROUNDUP((ROW()-1)/(COUNTA('Compréhension de l''écrit'!$F$1:$DA$1)+1),0))</f>
        <v>#REF!</v>
      </c>
      <c r="T6298" s="16" t="e">
        <f>INDEX('Compréhension de l''écrit'!$C$2:$C$971,ROUNDUP((ROW()-1)/(COUNTA('Compréhension de l''écrit'!$F$1:$DA$1)+1),0))</f>
        <v>#REF!</v>
      </c>
      <c r="U6298" s="16" t="e">
        <f>INDEX('Compréhension de l''écrit'!$D$2:$D$971,ROUNDUP((ROW()-1)/(COUNTA('Compréhension de l''écrit'!$F$1:$DA$1)+1),0))</f>
        <v>#REF!</v>
      </c>
      <c r="V6298" s="16">
        <f>INDEX('Compréhension de l''écrit'!$E$1:$DA$1,+MOD(ROW()-2,COUNTA($H$5:$H$32)*2)+1)</f>
        <v>0</v>
      </c>
      <c r="W6298" s="16" t="str">
        <f>IFERROR(INDEX('Compréhension de l''écrit'!$E$1:$DA$971,MATCH(S6298,'Compréhension de l''écrit'!$B$2:$B$971,0)+1,MATCH(V6298,'Compréhension de l''écrit'!$E$1:$DA$1,0)),"")</f>
        <v/>
      </c>
      <c r="X6298" s="16" t="e">
        <f t="shared" si="100"/>
        <v>#REF!</v>
      </c>
      <c r="Y6298" s="16" t="str">
        <f>IFERROR(VLOOKUP(V6298,Paramétrages!H:I,2,FALSE),"")</f>
        <v/>
      </c>
    </row>
    <row r="6299" spans="18:25" x14ac:dyDescent="0.2">
      <c r="R6299" s="16" t="e">
        <f>INDEX('Compréhension de l''écrit'!$A$2:$A$971,ROUNDUP((ROW()-1)/(COUNTA('Compréhension de l''écrit'!$F$1:$DA$1)+1),0))</f>
        <v>#REF!</v>
      </c>
      <c r="S6299" s="16" t="e">
        <f>INDEX('Compréhension de l''écrit'!$B$2:$B$971,ROUNDUP((ROW()-1)/(COUNTA('Compréhension de l''écrit'!$F$1:$DA$1)+1),0))</f>
        <v>#REF!</v>
      </c>
      <c r="T6299" s="16" t="e">
        <f>INDEX('Compréhension de l''écrit'!$C$2:$C$971,ROUNDUP((ROW()-1)/(COUNTA('Compréhension de l''écrit'!$F$1:$DA$1)+1),0))</f>
        <v>#REF!</v>
      </c>
      <c r="U6299" s="16" t="e">
        <f>INDEX('Compréhension de l''écrit'!$D$2:$D$971,ROUNDUP((ROW()-1)/(COUNTA('Compréhension de l''écrit'!$F$1:$DA$1)+1),0))</f>
        <v>#REF!</v>
      </c>
      <c r="V6299" s="16">
        <f>INDEX('Compréhension de l''écrit'!$E$1:$DA$1,+MOD(ROW()-2,COUNTA($H$5:$H$32)*2)+1)</f>
        <v>0</v>
      </c>
      <c r="W6299" s="16" t="str">
        <f>IFERROR(INDEX('Compréhension de l''écrit'!$E$1:$DA$971,MATCH(S6299,'Compréhension de l''écrit'!$B$2:$B$971,0)+1,MATCH(V6299,'Compréhension de l''écrit'!$E$1:$DA$1,0)),"")</f>
        <v/>
      </c>
      <c r="X6299" s="16" t="e">
        <f t="shared" si="100"/>
        <v>#REF!</v>
      </c>
      <c r="Y6299" s="16" t="str">
        <f>IFERROR(VLOOKUP(V6299,Paramétrages!H:I,2,FALSE),"")</f>
        <v/>
      </c>
    </row>
    <row r="6300" spans="18:25" x14ac:dyDescent="0.2">
      <c r="R6300" s="16" t="e">
        <f>INDEX('Compréhension de l''écrit'!$A$2:$A$971,ROUNDUP((ROW()-1)/(COUNTA('Compréhension de l''écrit'!$F$1:$DA$1)+1),0))</f>
        <v>#REF!</v>
      </c>
      <c r="S6300" s="16" t="e">
        <f>INDEX('Compréhension de l''écrit'!$B$2:$B$971,ROUNDUP((ROW()-1)/(COUNTA('Compréhension de l''écrit'!$F$1:$DA$1)+1),0))</f>
        <v>#REF!</v>
      </c>
      <c r="T6300" s="16" t="e">
        <f>INDEX('Compréhension de l''écrit'!$C$2:$C$971,ROUNDUP((ROW()-1)/(COUNTA('Compréhension de l''écrit'!$F$1:$DA$1)+1),0))</f>
        <v>#REF!</v>
      </c>
      <c r="U6300" s="16" t="e">
        <f>INDEX('Compréhension de l''écrit'!$D$2:$D$971,ROUNDUP((ROW()-1)/(COUNTA('Compréhension de l''écrit'!$F$1:$DA$1)+1),0))</f>
        <v>#REF!</v>
      </c>
      <c r="V6300" s="16">
        <f>INDEX('Compréhension de l''écrit'!$E$1:$DA$1,+MOD(ROW()-2,COUNTA($H$5:$H$32)*2)+1)</f>
        <v>0</v>
      </c>
      <c r="W6300" s="16" t="str">
        <f>IFERROR(INDEX('Compréhension de l''écrit'!$E$1:$DA$971,MATCH(S6300,'Compréhension de l''écrit'!$B$2:$B$971,0)+1,MATCH(V6300,'Compréhension de l''écrit'!$E$1:$DA$1,0)),"")</f>
        <v/>
      </c>
      <c r="X6300" s="16" t="e">
        <f t="shared" si="100"/>
        <v>#REF!</v>
      </c>
      <c r="Y6300" s="16" t="str">
        <f>IFERROR(VLOOKUP(V6300,Paramétrages!H:I,2,FALSE),"")</f>
        <v/>
      </c>
    </row>
    <row r="6301" spans="18:25" x14ac:dyDescent="0.2">
      <c r="R6301" s="16" t="e">
        <f>INDEX('Compréhension de l''écrit'!$A$2:$A$971,ROUNDUP((ROW()-1)/(COUNTA('Compréhension de l''écrit'!$F$1:$DA$1)+1),0))</f>
        <v>#REF!</v>
      </c>
      <c r="S6301" s="16" t="e">
        <f>INDEX('Compréhension de l''écrit'!$B$2:$B$971,ROUNDUP((ROW()-1)/(COUNTA('Compréhension de l''écrit'!$F$1:$DA$1)+1),0))</f>
        <v>#REF!</v>
      </c>
      <c r="T6301" s="16" t="e">
        <f>INDEX('Compréhension de l''écrit'!$C$2:$C$971,ROUNDUP((ROW()-1)/(COUNTA('Compréhension de l''écrit'!$F$1:$DA$1)+1),0))</f>
        <v>#REF!</v>
      </c>
      <c r="U6301" s="16" t="e">
        <f>INDEX('Compréhension de l''écrit'!$D$2:$D$971,ROUNDUP((ROW()-1)/(COUNTA('Compréhension de l''écrit'!$F$1:$DA$1)+1),0))</f>
        <v>#REF!</v>
      </c>
      <c r="V6301" s="16">
        <f>INDEX('Compréhension de l''écrit'!$E$1:$DA$1,+MOD(ROW()-2,COUNTA($H$5:$H$32)*2)+1)</f>
        <v>0</v>
      </c>
      <c r="W6301" s="16" t="str">
        <f>IFERROR(INDEX('Compréhension de l''écrit'!$E$1:$DA$971,MATCH(S6301,'Compréhension de l''écrit'!$B$2:$B$971,0)+1,MATCH(V6301,'Compréhension de l''écrit'!$E$1:$DA$1,0)),"")</f>
        <v/>
      </c>
      <c r="X6301" s="16" t="e">
        <f t="shared" si="100"/>
        <v>#REF!</v>
      </c>
      <c r="Y6301" s="16" t="str">
        <f>IFERROR(VLOOKUP(V6301,Paramétrages!H:I,2,FALSE),"")</f>
        <v/>
      </c>
    </row>
    <row r="6302" spans="18:25" x14ac:dyDescent="0.2">
      <c r="R6302" s="16" t="e">
        <f>INDEX('Compréhension de l''écrit'!$A$2:$A$971,ROUNDUP((ROW()-1)/(COUNTA('Compréhension de l''écrit'!$F$1:$DA$1)+1),0))</f>
        <v>#REF!</v>
      </c>
      <c r="S6302" s="16" t="e">
        <f>INDEX('Compréhension de l''écrit'!$B$2:$B$971,ROUNDUP((ROW()-1)/(COUNTA('Compréhension de l''écrit'!$F$1:$DA$1)+1),0))</f>
        <v>#REF!</v>
      </c>
      <c r="T6302" s="16" t="e">
        <f>INDEX('Compréhension de l''écrit'!$C$2:$C$971,ROUNDUP((ROW()-1)/(COUNTA('Compréhension de l''écrit'!$F$1:$DA$1)+1),0))</f>
        <v>#REF!</v>
      </c>
      <c r="U6302" s="16" t="e">
        <f>INDEX('Compréhension de l''écrit'!$D$2:$D$971,ROUNDUP((ROW()-1)/(COUNTA('Compréhension de l''écrit'!$F$1:$DA$1)+1),0))</f>
        <v>#REF!</v>
      </c>
      <c r="V6302" s="16">
        <f>INDEX('Compréhension de l''écrit'!$E$1:$DA$1,+MOD(ROW()-2,COUNTA($H$5:$H$32)*2)+1)</f>
        <v>0</v>
      </c>
      <c r="W6302" s="16" t="str">
        <f>IFERROR(INDEX('Compréhension de l''écrit'!$E$1:$DA$971,MATCH(S6302,'Compréhension de l''écrit'!$B$2:$B$971,0)+1,MATCH(V6302,'Compréhension de l''écrit'!$E$1:$DA$1,0)),"")</f>
        <v/>
      </c>
      <c r="X6302" s="16" t="e">
        <f t="shared" si="100"/>
        <v>#REF!</v>
      </c>
      <c r="Y6302" s="16" t="str">
        <f>IFERROR(VLOOKUP(V6302,Paramétrages!H:I,2,FALSE),"")</f>
        <v/>
      </c>
    </row>
    <row r="6303" spans="18:25" x14ac:dyDescent="0.2">
      <c r="R6303" s="16" t="e">
        <f>INDEX('Compréhension de l''écrit'!$A$2:$A$971,ROUNDUP((ROW()-1)/(COUNTA('Compréhension de l''écrit'!$F$1:$DA$1)+1),0))</f>
        <v>#REF!</v>
      </c>
      <c r="S6303" s="16" t="e">
        <f>INDEX('Compréhension de l''écrit'!$B$2:$B$971,ROUNDUP((ROW()-1)/(COUNTA('Compréhension de l''écrit'!$F$1:$DA$1)+1),0))</f>
        <v>#REF!</v>
      </c>
      <c r="T6303" s="16" t="e">
        <f>INDEX('Compréhension de l''écrit'!$C$2:$C$971,ROUNDUP((ROW()-1)/(COUNTA('Compréhension de l''écrit'!$F$1:$DA$1)+1),0))</f>
        <v>#REF!</v>
      </c>
      <c r="U6303" s="16" t="e">
        <f>INDEX('Compréhension de l''écrit'!$D$2:$D$971,ROUNDUP((ROW()-1)/(COUNTA('Compréhension de l''écrit'!$F$1:$DA$1)+1),0))</f>
        <v>#REF!</v>
      </c>
      <c r="V6303" s="16">
        <f>INDEX('Compréhension de l''écrit'!$E$1:$DA$1,+MOD(ROW()-2,COUNTA($H$5:$H$32)*2)+1)</f>
        <v>0</v>
      </c>
      <c r="W6303" s="16" t="str">
        <f>IFERROR(INDEX('Compréhension de l''écrit'!$E$1:$DA$971,MATCH(S6303,'Compréhension de l''écrit'!$B$2:$B$971,0)+1,MATCH(V6303,'Compréhension de l''écrit'!$E$1:$DA$1,0)),"")</f>
        <v/>
      </c>
      <c r="X6303" s="16" t="e">
        <f t="shared" si="100"/>
        <v>#REF!</v>
      </c>
      <c r="Y6303" s="16" t="str">
        <f>IFERROR(VLOOKUP(V6303,Paramétrages!H:I,2,FALSE),"")</f>
        <v/>
      </c>
    </row>
    <row r="6304" spans="18:25" x14ac:dyDescent="0.2">
      <c r="R6304" s="16" t="e">
        <f>INDEX('Compréhension de l''écrit'!$A$2:$A$971,ROUNDUP((ROW()-1)/(COUNTA('Compréhension de l''écrit'!$F$1:$DA$1)+1),0))</f>
        <v>#REF!</v>
      </c>
      <c r="S6304" s="16" t="e">
        <f>INDEX('Compréhension de l''écrit'!$B$2:$B$971,ROUNDUP((ROW()-1)/(COUNTA('Compréhension de l''écrit'!$F$1:$DA$1)+1),0))</f>
        <v>#REF!</v>
      </c>
      <c r="T6304" s="16" t="e">
        <f>INDEX('Compréhension de l''écrit'!$C$2:$C$971,ROUNDUP((ROW()-1)/(COUNTA('Compréhension de l''écrit'!$F$1:$DA$1)+1),0))</f>
        <v>#REF!</v>
      </c>
      <c r="U6304" s="16" t="e">
        <f>INDEX('Compréhension de l''écrit'!$D$2:$D$971,ROUNDUP((ROW()-1)/(COUNTA('Compréhension de l''écrit'!$F$1:$DA$1)+1),0))</f>
        <v>#REF!</v>
      </c>
      <c r="V6304" s="16">
        <f>INDEX('Compréhension de l''écrit'!$E$1:$DA$1,+MOD(ROW()-2,COUNTA($H$5:$H$32)*2)+1)</f>
        <v>0</v>
      </c>
      <c r="W6304" s="16" t="str">
        <f>IFERROR(INDEX('Compréhension de l''écrit'!$E$1:$DA$971,MATCH(S6304,'Compréhension de l''écrit'!$B$2:$B$971,0)+1,MATCH(V6304,'Compréhension de l''écrit'!$E$1:$DA$1,0)),"")</f>
        <v/>
      </c>
      <c r="X6304" s="16" t="e">
        <f t="shared" si="100"/>
        <v>#REF!</v>
      </c>
      <c r="Y6304" s="16" t="str">
        <f>IFERROR(VLOOKUP(V6304,Paramétrages!H:I,2,FALSE),"")</f>
        <v/>
      </c>
    </row>
    <row r="6305" spans="18:25" x14ac:dyDescent="0.2">
      <c r="R6305" s="16" t="e">
        <f>INDEX('Compréhension de l''écrit'!$A$2:$A$971,ROUNDUP((ROW()-1)/(COUNTA('Compréhension de l''écrit'!$F$1:$DA$1)+1),0))</f>
        <v>#REF!</v>
      </c>
      <c r="S6305" s="16" t="e">
        <f>INDEX('Compréhension de l''écrit'!$B$2:$B$971,ROUNDUP((ROW()-1)/(COUNTA('Compréhension de l''écrit'!$F$1:$DA$1)+1),0))</f>
        <v>#REF!</v>
      </c>
      <c r="T6305" s="16" t="e">
        <f>INDEX('Compréhension de l''écrit'!$C$2:$C$971,ROUNDUP((ROW()-1)/(COUNTA('Compréhension de l''écrit'!$F$1:$DA$1)+1),0))</f>
        <v>#REF!</v>
      </c>
      <c r="U6305" s="16" t="e">
        <f>INDEX('Compréhension de l''écrit'!$D$2:$D$971,ROUNDUP((ROW()-1)/(COUNTA('Compréhension de l''écrit'!$F$1:$DA$1)+1),0))</f>
        <v>#REF!</v>
      </c>
      <c r="V6305" s="16">
        <f>INDEX('Compréhension de l''écrit'!$E$1:$DA$1,+MOD(ROW()-2,COUNTA($H$5:$H$32)*2)+1)</f>
        <v>0</v>
      </c>
      <c r="W6305" s="16" t="str">
        <f>IFERROR(INDEX('Compréhension de l''écrit'!$E$1:$DA$971,MATCH(S6305,'Compréhension de l''écrit'!$B$2:$B$971,0)+1,MATCH(V6305,'Compréhension de l''écrit'!$E$1:$DA$1,0)),"")</f>
        <v/>
      </c>
      <c r="X6305" s="16" t="e">
        <f t="shared" si="100"/>
        <v>#REF!</v>
      </c>
      <c r="Y6305" s="16" t="str">
        <f>IFERROR(VLOOKUP(V6305,Paramétrages!H:I,2,FALSE),"")</f>
        <v/>
      </c>
    </row>
    <row r="6306" spans="18:25" x14ac:dyDescent="0.2">
      <c r="R6306" s="16" t="e">
        <f>INDEX('Compréhension de l''écrit'!$A$2:$A$971,ROUNDUP((ROW()-1)/(COUNTA('Compréhension de l''écrit'!$F$1:$DA$1)+1),0))</f>
        <v>#REF!</v>
      </c>
      <c r="S6306" s="16" t="e">
        <f>INDEX('Compréhension de l''écrit'!$B$2:$B$971,ROUNDUP((ROW()-1)/(COUNTA('Compréhension de l''écrit'!$F$1:$DA$1)+1),0))</f>
        <v>#REF!</v>
      </c>
      <c r="T6306" s="16" t="e">
        <f>INDEX('Compréhension de l''écrit'!$C$2:$C$971,ROUNDUP((ROW()-1)/(COUNTA('Compréhension de l''écrit'!$F$1:$DA$1)+1),0))</f>
        <v>#REF!</v>
      </c>
      <c r="U6306" s="16" t="e">
        <f>INDEX('Compréhension de l''écrit'!$D$2:$D$971,ROUNDUP((ROW()-1)/(COUNTA('Compréhension de l''écrit'!$F$1:$DA$1)+1),0))</f>
        <v>#REF!</v>
      </c>
      <c r="V6306" s="16">
        <f>INDEX('Compréhension de l''écrit'!$E$1:$DA$1,+MOD(ROW()-2,COUNTA($H$5:$H$32)*2)+1)</f>
        <v>0</v>
      </c>
      <c r="W6306" s="16" t="str">
        <f>IFERROR(INDEX('Compréhension de l''écrit'!$E$1:$DA$971,MATCH(S6306,'Compréhension de l''écrit'!$B$2:$B$971,0)+1,MATCH(V6306,'Compréhension de l''écrit'!$E$1:$DA$1,0)),"")</f>
        <v/>
      </c>
      <c r="X6306" s="16" t="e">
        <f t="shared" si="100"/>
        <v>#REF!</v>
      </c>
      <c r="Y6306" s="16" t="str">
        <f>IFERROR(VLOOKUP(V6306,Paramétrages!H:I,2,FALSE),"")</f>
        <v/>
      </c>
    </row>
    <row r="6307" spans="18:25" x14ac:dyDescent="0.2">
      <c r="R6307" s="16" t="e">
        <f>INDEX('Compréhension de l''écrit'!$A$2:$A$971,ROUNDUP((ROW()-1)/(COUNTA('Compréhension de l''écrit'!$F$1:$DA$1)+1),0))</f>
        <v>#REF!</v>
      </c>
      <c r="S6307" s="16" t="e">
        <f>INDEX('Compréhension de l''écrit'!$B$2:$B$971,ROUNDUP((ROW()-1)/(COUNTA('Compréhension de l''écrit'!$F$1:$DA$1)+1),0))</f>
        <v>#REF!</v>
      </c>
      <c r="T6307" s="16" t="e">
        <f>INDEX('Compréhension de l''écrit'!$C$2:$C$971,ROUNDUP((ROW()-1)/(COUNTA('Compréhension de l''écrit'!$F$1:$DA$1)+1),0))</f>
        <v>#REF!</v>
      </c>
      <c r="U6307" s="16" t="e">
        <f>INDEX('Compréhension de l''écrit'!$D$2:$D$971,ROUNDUP((ROW()-1)/(COUNTA('Compréhension de l''écrit'!$F$1:$DA$1)+1),0))</f>
        <v>#REF!</v>
      </c>
      <c r="V6307" s="16">
        <f>INDEX('Compréhension de l''écrit'!$E$1:$DA$1,+MOD(ROW()-2,COUNTA($H$5:$H$32)*2)+1)</f>
        <v>0</v>
      </c>
      <c r="W6307" s="16" t="str">
        <f>IFERROR(INDEX('Compréhension de l''écrit'!$E$1:$DA$971,MATCH(S6307,'Compréhension de l''écrit'!$B$2:$B$971,0)+1,MATCH(V6307,'Compréhension de l''écrit'!$E$1:$DA$1,0)),"")</f>
        <v/>
      </c>
      <c r="X6307" s="16" t="e">
        <f t="shared" si="100"/>
        <v>#REF!</v>
      </c>
      <c r="Y6307" s="16" t="str">
        <f>IFERROR(VLOOKUP(V6307,Paramétrages!H:I,2,FALSE),"")</f>
        <v/>
      </c>
    </row>
    <row r="6308" spans="18:25" x14ac:dyDescent="0.2">
      <c r="R6308" s="16" t="e">
        <f>INDEX('Compréhension de l''écrit'!$A$2:$A$971,ROUNDUP((ROW()-1)/(COUNTA('Compréhension de l''écrit'!$F$1:$DA$1)+1),0))</f>
        <v>#REF!</v>
      </c>
      <c r="S6308" s="16" t="e">
        <f>INDEX('Compréhension de l''écrit'!$B$2:$B$971,ROUNDUP((ROW()-1)/(COUNTA('Compréhension de l''écrit'!$F$1:$DA$1)+1),0))</f>
        <v>#REF!</v>
      </c>
      <c r="T6308" s="16" t="e">
        <f>INDEX('Compréhension de l''écrit'!$C$2:$C$971,ROUNDUP((ROW()-1)/(COUNTA('Compréhension de l''écrit'!$F$1:$DA$1)+1),0))</f>
        <v>#REF!</v>
      </c>
      <c r="U6308" s="16" t="e">
        <f>INDEX('Compréhension de l''écrit'!$D$2:$D$971,ROUNDUP((ROW()-1)/(COUNTA('Compréhension de l''écrit'!$F$1:$DA$1)+1),0))</f>
        <v>#REF!</v>
      </c>
      <c r="V6308" s="16">
        <f>INDEX('Compréhension de l''écrit'!$E$1:$DA$1,+MOD(ROW()-2,COUNTA($H$5:$H$32)*2)+1)</f>
        <v>0</v>
      </c>
      <c r="W6308" s="16" t="str">
        <f>IFERROR(INDEX('Compréhension de l''écrit'!$E$1:$DA$971,MATCH(S6308,'Compréhension de l''écrit'!$B$2:$B$971,0)+1,MATCH(V6308,'Compréhension de l''écrit'!$E$1:$DA$1,0)),"")</f>
        <v/>
      </c>
      <c r="X6308" s="16" t="e">
        <f t="shared" si="100"/>
        <v>#REF!</v>
      </c>
      <c r="Y6308" s="16" t="str">
        <f>IFERROR(VLOOKUP(V6308,Paramétrages!H:I,2,FALSE),"")</f>
        <v/>
      </c>
    </row>
    <row r="6309" spans="18:25" x14ac:dyDescent="0.2">
      <c r="R6309" s="16" t="e">
        <f>INDEX('Compréhension de l''écrit'!$A$2:$A$971,ROUNDUP((ROW()-1)/(COUNTA('Compréhension de l''écrit'!$F$1:$DA$1)+1),0))</f>
        <v>#REF!</v>
      </c>
      <c r="S6309" s="16" t="e">
        <f>INDEX('Compréhension de l''écrit'!$B$2:$B$971,ROUNDUP((ROW()-1)/(COUNTA('Compréhension de l''écrit'!$F$1:$DA$1)+1),0))</f>
        <v>#REF!</v>
      </c>
      <c r="T6309" s="16" t="e">
        <f>INDEX('Compréhension de l''écrit'!$C$2:$C$971,ROUNDUP((ROW()-1)/(COUNTA('Compréhension de l''écrit'!$F$1:$DA$1)+1),0))</f>
        <v>#REF!</v>
      </c>
      <c r="U6309" s="16" t="e">
        <f>INDEX('Compréhension de l''écrit'!$D$2:$D$971,ROUNDUP((ROW()-1)/(COUNTA('Compréhension de l''écrit'!$F$1:$DA$1)+1),0))</f>
        <v>#REF!</v>
      </c>
      <c r="V6309" s="16">
        <f>INDEX('Compréhension de l''écrit'!$E$1:$DA$1,+MOD(ROW()-2,COUNTA($H$5:$H$32)*2)+1)</f>
        <v>0</v>
      </c>
      <c r="W6309" s="16" t="str">
        <f>IFERROR(INDEX('Compréhension de l''écrit'!$E$1:$DA$971,MATCH(S6309,'Compréhension de l''écrit'!$B$2:$B$971,0)+1,MATCH(V6309,'Compréhension de l''écrit'!$E$1:$DA$1,0)),"")</f>
        <v/>
      </c>
      <c r="X6309" s="16" t="e">
        <f t="shared" si="100"/>
        <v>#REF!</v>
      </c>
      <c r="Y6309" s="16" t="str">
        <f>IFERROR(VLOOKUP(V6309,Paramétrages!H:I,2,FALSE),"")</f>
        <v/>
      </c>
    </row>
    <row r="6310" spans="18:25" x14ac:dyDescent="0.2">
      <c r="R6310" s="16" t="e">
        <f>INDEX('Compréhension de l''écrit'!$A$2:$A$971,ROUNDUP((ROW()-1)/(COUNTA('Compréhension de l''écrit'!$F$1:$DA$1)+1),0))</f>
        <v>#REF!</v>
      </c>
      <c r="S6310" s="16" t="e">
        <f>INDEX('Compréhension de l''écrit'!$B$2:$B$971,ROUNDUP((ROW()-1)/(COUNTA('Compréhension de l''écrit'!$F$1:$DA$1)+1),0))</f>
        <v>#REF!</v>
      </c>
      <c r="T6310" s="16" t="e">
        <f>INDEX('Compréhension de l''écrit'!$C$2:$C$971,ROUNDUP((ROW()-1)/(COUNTA('Compréhension de l''écrit'!$F$1:$DA$1)+1),0))</f>
        <v>#REF!</v>
      </c>
      <c r="U6310" s="16" t="e">
        <f>INDEX('Compréhension de l''écrit'!$D$2:$D$971,ROUNDUP((ROW()-1)/(COUNTA('Compréhension de l''écrit'!$F$1:$DA$1)+1),0))</f>
        <v>#REF!</v>
      </c>
      <c r="V6310" s="16">
        <f>INDEX('Compréhension de l''écrit'!$E$1:$DA$1,+MOD(ROW()-2,COUNTA($H$5:$H$32)*2)+1)</f>
        <v>0</v>
      </c>
      <c r="W6310" s="16" t="str">
        <f>IFERROR(INDEX('Compréhension de l''écrit'!$E$1:$DA$971,MATCH(S6310,'Compréhension de l''écrit'!$B$2:$B$971,0)+1,MATCH(V6310,'Compréhension de l''écrit'!$E$1:$DA$1,0)),"")</f>
        <v/>
      </c>
      <c r="X6310" s="16" t="e">
        <f t="shared" si="100"/>
        <v>#REF!</v>
      </c>
      <c r="Y6310" s="16" t="str">
        <f>IFERROR(VLOOKUP(V6310,Paramétrages!H:I,2,FALSE),"")</f>
        <v/>
      </c>
    </row>
    <row r="6311" spans="18:25" x14ac:dyDescent="0.2">
      <c r="R6311" s="16" t="e">
        <f>INDEX('Compréhension de l''écrit'!$A$2:$A$971,ROUNDUP((ROW()-1)/(COUNTA('Compréhension de l''écrit'!$F$1:$DA$1)+1),0))</f>
        <v>#REF!</v>
      </c>
      <c r="S6311" s="16" t="e">
        <f>INDEX('Compréhension de l''écrit'!$B$2:$B$971,ROUNDUP((ROW()-1)/(COUNTA('Compréhension de l''écrit'!$F$1:$DA$1)+1),0))</f>
        <v>#REF!</v>
      </c>
      <c r="T6311" s="16" t="e">
        <f>INDEX('Compréhension de l''écrit'!$C$2:$C$971,ROUNDUP((ROW()-1)/(COUNTA('Compréhension de l''écrit'!$F$1:$DA$1)+1),0))</f>
        <v>#REF!</v>
      </c>
      <c r="U6311" s="16" t="e">
        <f>INDEX('Compréhension de l''écrit'!$D$2:$D$971,ROUNDUP((ROW()-1)/(COUNTA('Compréhension de l''écrit'!$F$1:$DA$1)+1),0))</f>
        <v>#REF!</v>
      </c>
      <c r="V6311" s="16">
        <f>INDEX('Compréhension de l''écrit'!$E$1:$DA$1,+MOD(ROW()-2,COUNTA($H$5:$H$32)*2)+1)</f>
        <v>0</v>
      </c>
      <c r="W6311" s="16" t="str">
        <f>IFERROR(INDEX('Compréhension de l''écrit'!$E$1:$DA$971,MATCH(S6311,'Compréhension de l''écrit'!$B$2:$B$971,0)+1,MATCH(V6311,'Compréhension de l''écrit'!$E$1:$DA$1,0)),"")</f>
        <v/>
      </c>
      <c r="X6311" s="16" t="e">
        <f t="shared" si="100"/>
        <v>#REF!</v>
      </c>
      <c r="Y6311" s="16" t="str">
        <f>IFERROR(VLOOKUP(V6311,Paramétrages!H:I,2,FALSE),"")</f>
        <v/>
      </c>
    </row>
    <row r="6312" spans="18:25" x14ac:dyDescent="0.2">
      <c r="R6312" s="16" t="e">
        <f>INDEX('Compréhension de l''écrit'!$A$2:$A$971,ROUNDUP((ROW()-1)/(COUNTA('Compréhension de l''écrit'!$F$1:$DA$1)+1),0))</f>
        <v>#REF!</v>
      </c>
      <c r="S6312" s="16" t="e">
        <f>INDEX('Compréhension de l''écrit'!$B$2:$B$971,ROUNDUP((ROW()-1)/(COUNTA('Compréhension de l''écrit'!$F$1:$DA$1)+1),0))</f>
        <v>#REF!</v>
      </c>
      <c r="T6312" s="16" t="e">
        <f>INDEX('Compréhension de l''écrit'!$C$2:$C$971,ROUNDUP((ROW()-1)/(COUNTA('Compréhension de l''écrit'!$F$1:$DA$1)+1),0))</f>
        <v>#REF!</v>
      </c>
      <c r="U6312" s="16" t="e">
        <f>INDEX('Compréhension de l''écrit'!$D$2:$D$971,ROUNDUP((ROW()-1)/(COUNTA('Compréhension de l''écrit'!$F$1:$DA$1)+1),0))</f>
        <v>#REF!</v>
      </c>
      <c r="V6312" s="16">
        <f>INDEX('Compréhension de l''écrit'!$E$1:$DA$1,+MOD(ROW()-2,COUNTA($H$5:$H$32)*2)+1)</f>
        <v>0</v>
      </c>
      <c r="W6312" s="16" t="str">
        <f>IFERROR(INDEX('Compréhension de l''écrit'!$E$1:$DA$971,MATCH(S6312,'Compréhension de l''écrit'!$B$2:$B$971,0)+1,MATCH(V6312,'Compréhension de l''écrit'!$E$1:$DA$1,0)),"")</f>
        <v/>
      </c>
      <c r="X6312" s="16" t="e">
        <f t="shared" si="100"/>
        <v>#REF!</v>
      </c>
      <c r="Y6312" s="16" t="str">
        <f>IFERROR(VLOOKUP(V6312,Paramétrages!H:I,2,FALSE),"")</f>
        <v/>
      </c>
    </row>
    <row r="6313" spans="18:25" x14ac:dyDescent="0.2">
      <c r="R6313" s="16" t="e">
        <f>INDEX('Compréhension de l''écrit'!$A$2:$A$971,ROUNDUP((ROW()-1)/(COUNTA('Compréhension de l''écrit'!$F$1:$DA$1)+1),0))</f>
        <v>#REF!</v>
      </c>
      <c r="S6313" s="16" t="e">
        <f>INDEX('Compréhension de l''écrit'!$B$2:$B$971,ROUNDUP((ROW()-1)/(COUNTA('Compréhension de l''écrit'!$F$1:$DA$1)+1),0))</f>
        <v>#REF!</v>
      </c>
      <c r="T6313" s="16" t="e">
        <f>INDEX('Compréhension de l''écrit'!$C$2:$C$971,ROUNDUP((ROW()-1)/(COUNTA('Compréhension de l''écrit'!$F$1:$DA$1)+1),0))</f>
        <v>#REF!</v>
      </c>
      <c r="U6313" s="16" t="e">
        <f>INDEX('Compréhension de l''écrit'!$D$2:$D$971,ROUNDUP((ROW()-1)/(COUNTA('Compréhension de l''écrit'!$F$1:$DA$1)+1),0))</f>
        <v>#REF!</v>
      </c>
      <c r="V6313" s="16">
        <f>INDEX('Compréhension de l''écrit'!$E$1:$DA$1,+MOD(ROW()-2,COUNTA($H$5:$H$32)*2)+1)</f>
        <v>0</v>
      </c>
      <c r="W6313" s="16" t="str">
        <f>IFERROR(INDEX('Compréhension de l''écrit'!$E$1:$DA$971,MATCH(S6313,'Compréhension de l''écrit'!$B$2:$B$971,0)+1,MATCH(V6313,'Compréhension de l''écrit'!$E$1:$DA$1,0)),"")</f>
        <v/>
      </c>
      <c r="X6313" s="16" t="e">
        <f t="shared" si="100"/>
        <v>#REF!</v>
      </c>
      <c r="Y6313" s="16" t="str">
        <f>IFERROR(VLOOKUP(V6313,Paramétrages!H:I,2,FALSE),"")</f>
        <v/>
      </c>
    </row>
    <row r="6314" spans="18:25" x14ac:dyDescent="0.2">
      <c r="R6314" s="16" t="e">
        <f>INDEX('Compréhension de l''écrit'!$A$2:$A$971,ROUNDUP((ROW()-1)/(COUNTA('Compréhension de l''écrit'!$F$1:$DA$1)+1),0))</f>
        <v>#REF!</v>
      </c>
      <c r="S6314" s="16" t="e">
        <f>INDEX('Compréhension de l''écrit'!$B$2:$B$971,ROUNDUP((ROW()-1)/(COUNTA('Compréhension de l''écrit'!$F$1:$DA$1)+1),0))</f>
        <v>#REF!</v>
      </c>
      <c r="T6314" s="16" t="e">
        <f>INDEX('Compréhension de l''écrit'!$C$2:$C$971,ROUNDUP((ROW()-1)/(COUNTA('Compréhension de l''écrit'!$F$1:$DA$1)+1),0))</f>
        <v>#REF!</v>
      </c>
      <c r="U6314" s="16" t="e">
        <f>INDEX('Compréhension de l''écrit'!$D$2:$D$971,ROUNDUP((ROW()-1)/(COUNTA('Compréhension de l''écrit'!$F$1:$DA$1)+1),0))</f>
        <v>#REF!</v>
      </c>
      <c r="V6314" s="16">
        <f>INDEX('Compréhension de l''écrit'!$E$1:$DA$1,+MOD(ROW()-2,COUNTA($H$5:$H$32)*2)+1)</f>
        <v>0</v>
      </c>
      <c r="W6314" s="16" t="str">
        <f>IFERROR(INDEX('Compréhension de l''écrit'!$E$1:$DA$971,MATCH(S6314,'Compréhension de l''écrit'!$B$2:$B$971,0)+1,MATCH(V6314,'Compréhension de l''écrit'!$E$1:$DA$1,0)),"")</f>
        <v/>
      </c>
      <c r="X6314" s="16" t="e">
        <f t="shared" si="100"/>
        <v>#REF!</v>
      </c>
      <c r="Y6314" s="16" t="str">
        <f>IFERROR(VLOOKUP(V6314,Paramétrages!H:I,2,FALSE),"")</f>
        <v/>
      </c>
    </row>
    <row r="6315" spans="18:25" x14ac:dyDescent="0.2">
      <c r="R6315" s="16" t="e">
        <f>INDEX('Compréhension de l''écrit'!$A$2:$A$971,ROUNDUP((ROW()-1)/(COUNTA('Compréhension de l''écrit'!$F$1:$DA$1)+1),0))</f>
        <v>#REF!</v>
      </c>
      <c r="S6315" s="16" t="e">
        <f>INDEX('Compréhension de l''écrit'!$B$2:$B$971,ROUNDUP((ROW()-1)/(COUNTA('Compréhension de l''écrit'!$F$1:$DA$1)+1),0))</f>
        <v>#REF!</v>
      </c>
      <c r="T6315" s="16" t="e">
        <f>INDEX('Compréhension de l''écrit'!$C$2:$C$971,ROUNDUP((ROW()-1)/(COUNTA('Compréhension de l''écrit'!$F$1:$DA$1)+1),0))</f>
        <v>#REF!</v>
      </c>
      <c r="U6315" s="16" t="e">
        <f>INDEX('Compréhension de l''écrit'!$D$2:$D$971,ROUNDUP((ROW()-1)/(COUNTA('Compréhension de l''écrit'!$F$1:$DA$1)+1),0))</f>
        <v>#REF!</v>
      </c>
      <c r="V6315" s="16">
        <f>INDEX('Compréhension de l''écrit'!$E$1:$DA$1,+MOD(ROW()-2,COUNTA($H$5:$H$32)*2)+1)</f>
        <v>0</v>
      </c>
      <c r="W6315" s="16" t="str">
        <f>IFERROR(INDEX('Compréhension de l''écrit'!$E$1:$DA$971,MATCH(S6315,'Compréhension de l''écrit'!$B$2:$B$971,0)+1,MATCH(V6315,'Compréhension de l''écrit'!$E$1:$DA$1,0)),"")</f>
        <v/>
      </c>
      <c r="X6315" s="16" t="e">
        <f t="shared" si="100"/>
        <v>#REF!</v>
      </c>
      <c r="Y6315" s="16" t="str">
        <f>IFERROR(VLOOKUP(V6315,Paramétrages!H:I,2,FALSE),"")</f>
        <v/>
      </c>
    </row>
    <row r="6316" spans="18:25" x14ac:dyDescent="0.2">
      <c r="R6316" s="16" t="e">
        <f>INDEX('Compréhension de l''écrit'!$A$2:$A$971,ROUNDUP((ROW()-1)/(COUNTA('Compréhension de l''écrit'!$F$1:$DA$1)+1),0))</f>
        <v>#REF!</v>
      </c>
      <c r="S6316" s="16" t="e">
        <f>INDEX('Compréhension de l''écrit'!$B$2:$B$971,ROUNDUP((ROW()-1)/(COUNTA('Compréhension de l''écrit'!$F$1:$DA$1)+1),0))</f>
        <v>#REF!</v>
      </c>
      <c r="T6316" s="16" t="e">
        <f>INDEX('Compréhension de l''écrit'!$C$2:$C$971,ROUNDUP((ROW()-1)/(COUNTA('Compréhension de l''écrit'!$F$1:$DA$1)+1),0))</f>
        <v>#REF!</v>
      </c>
      <c r="U6316" s="16" t="e">
        <f>INDEX('Compréhension de l''écrit'!$D$2:$D$971,ROUNDUP((ROW()-1)/(COUNTA('Compréhension de l''écrit'!$F$1:$DA$1)+1),0))</f>
        <v>#REF!</v>
      </c>
      <c r="V6316" s="16">
        <f>INDEX('Compréhension de l''écrit'!$E$1:$DA$1,+MOD(ROW()-2,COUNTA($H$5:$H$32)*2)+1)</f>
        <v>0</v>
      </c>
      <c r="W6316" s="16" t="str">
        <f>IFERROR(INDEX('Compréhension de l''écrit'!$E$1:$DA$971,MATCH(S6316,'Compréhension de l''écrit'!$B$2:$B$971,0)+1,MATCH(V6316,'Compréhension de l''écrit'!$E$1:$DA$1,0)),"")</f>
        <v/>
      </c>
      <c r="X6316" s="16" t="e">
        <f t="shared" si="100"/>
        <v>#REF!</v>
      </c>
      <c r="Y6316" s="16" t="str">
        <f>IFERROR(VLOOKUP(V6316,Paramétrages!H:I,2,FALSE),"")</f>
        <v/>
      </c>
    </row>
    <row r="6317" spans="18:25" x14ac:dyDescent="0.2">
      <c r="R6317" s="16" t="e">
        <f>INDEX('Compréhension de l''écrit'!$A$2:$A$971,ROUNDUP((ROW()-1)/(COUNTA('Compréhension de l''écrit'!$F$1:$DA$1)+1),0))</f>
        <v>#REF!</v>
      </c>
      <c r="S6317" s="16" t="e">
        <f>INDEX('Compréhension de l''écrit'!$B$2:$B$971,ROUNDUP((ROW()-1)/(COUNTA('Compréhension de l''écrit'!$F$1:$DA$1)+1),0))</f>
        <v>#REF!</v>
      </c>
      <c r="T6317" s="16" t="e">
        <f>INDEX('Compréhension de l''écrit'!$C$2:$C$971,ROUNDUP((ROW()-1)/(COUNTA('Compréhension de l''écrit'!$F$1:$DA$1)+1),0))</f>
        <v>#REF!</v>
      </c>
      <c r="U6317" s="16" t="e">
        <f>INDEX('Compréhension de l''écrit'!$D$2:$D$971,ROUNDUP((ROW()-1)/(COUNTA('Compréhension de l''écrit'!$F$1:$DA$1)+1),0))</f>
        <v>#REF!</v>
      </c>
      <c r="V6317" s="16">
        <f>INDEX('Compréhension de l''écrit'!$E$1:$DA$1,+MOD(ROW()-2,COUNTA($H$5:$H$32)*2)+1)</f>
        <v>0</v>
      </c>
      <c r="W6317" s="16" t="str">
        <f>IFERROR(INDEX('Compréhension de l''écrit'!$E$1:$DA$971,MATCH(S6317,'Compréhension de l''écrit'!$B$2:$B$971,0)+1,MATCH(V6317,'Compréhension de l''écrit'!$E$1:$DA$1,0)),"")</f>
        <v/>
      </c>
      <c r="X6317" s="16" t="e">
        <f t="shared" si="100"/>
        <v>#REF!</v>
      </c>
      <c r="Y6317" s="16" t="str">
        <f>IFERROR(VLOOKUP(V6317,Paramétrages!H:I,2,FALSE),"")</f>
        <v/>
      </c>
    </row>
    <row r="6318" spans="18:25" x14ac:dyDescent="0.2">
      <c r="R6318" s="16" t="e">
        <f>INDEX('Compréhension de l''écrit'!$A$2:$A$971,ROUNDUP((ROW()-1)/(COUNTA('Compréhension de l''écrit'!$F$1:$DA$1)+1),0))</f>
        <v>#REF!</v>
      </c>
      <c r="S6318" s="16" t="e">
        <f>INDEX('Compréhension de l''écrit'!$B$2:$B$971,ROUNDUP((ROW()-1)/(COUNTA('Compréhension de l''écrit'!$F$1:$DA$1)+1),0))</f>
        <v>#REF!</v>
      </c>
      <c r="T6318" s="16" t="e">
        <f>INDEX('Compréhension de l''écrit'!$C$2:$C$971,ROUNDUP((ROW()-1)/(COUNTA('Compréhension de l''écrit'!$F$1:$DA$1)+1),0))</f>
        <v>#REF!</v>
      </c>
      <c r="U6318" s="16" t="e">
        <f>INDEX('Compréhension de l''écrit'!$D$2:$D$971,ROUNDUP((ROW()-1)/(COUNTA('Compréhension de l''écrit'!$F$1:$DA$1)+1),0))</f>
        <v>#REF!</v>
      </c>
      <c r="V6318" s="16">
        <f>INDEX('Compréhension de l''écrit'!$E$1:$DA$1,+MOD(ROW()-2,COUNTA($H$5:$H$32)*2)+1)</f>
        <v>0</v>
      </c>
      <c r="W6318" s="16" t="str">
        <f>IFERROR(INDEX('Compréhension de l''écrit'!$E$1:$DA$971,MATCH(S6318,'Compréhension de l''écrit'!$B$2:$B$971,0)+1,MATCH(V6318,'Compréhension de l''écrit'!$E$1:$DA$1,0)),"")</f>
        <v/>
      </c>
      <c r="X6318" s="16" t="e">
        <f t="shared" si="100"/>
        <v>#REF!</v>
      </c>
      <c r="Y6318" s="16" t="str">
        <f>IFERROR(VLOOKUP(V6318,Paramétrages!H:I,2,FALSE),"")</f>
        <v/>
      </c>
    </row>
    <row r="6319" spans="18:25" x14ac:dyDescent="0.2">
      <c r="R6319" s="16" t="e">
        <f>INDEX('Compréhension de l''écrit'!$A$2:$A$971,ROUNDUP((ROW()-1)/(COUNTA('Compréhension de l''écrit'!$F$1:$DA$1)+1),0))</f>
        <v>#REF!</v>
      </c>
      <c r="S6319" s="16" t="e">
        <f>INDEX('Compréhension de l''écrit'!$B$2:$B$971,ROUNDUP((ROW()-1)/(COUNTA('Compréhension de l''écrit'!$F$1:$DA$1)+1),0))</f>
        <v>#REF!</v>
      </c>
      <c r="T6319" s="16" t="e">
        <f>INDEX('Compréhension de l''écrit'!$C$2:$C$971,ROUNDUP((ROW()-1)/(COUNTA('Compréhension de l''écrit'!$F$1:$DA$1)+1),0))</f>
        <v>#REF!</v>
      </c>
      <c r="U6319" s="16" t="e">
        <f>INDEX('Compréhension de l''écrit'!$D$2:$D$971,ROUNDUP((ROW()-1)/(COUNTA('Compréhension de l''écrit'!$F$1:$DA$1)+1),0))</f>
        <v>#REF!</v>
      </c>
      <c r="V6319" s="16">
        <f>INDEX('Compréhension de l''écrit'!$E$1:$DA$1,+MOD(ROW()-2,COUNTA($H$5:$H$32)*2)+1)</f>
        <v>0</v>
      </c>
      <c r="W6319" s="16" t="str">
        <f>IFERROR(INDEX('Compréhension de l''écrit'!$E$1:$DA$971,MATCH(S6319,'Compréhension de l''écrit'!$B$2:$B$971,0)+1,MATCH(V6319,'Compréhension de l''écrit'!$E$1:$DA$1,0)),"")</f>
        <v/>
      </c>
      <c r="X6319" s="16" t="e">
        <f t="shared" si="100"/>
        <v>#REF!</v>
      </c>
      <c r="Y6319" s="16" t="str">
        <f>IFERROR(VLOOKUP(V6319,Paramétrages!H:I,2,FALSE),"")</f>
        <v/>
      </c>
    </row>
    <row r="6320" spans="18:25" x14ac:dyDescent="0.2">
      <c r="R6320" s="16" t="e">
        <f>INDEX('Compréhension de l''écrit'!$A$2:$A$971,ROUNDUP((ROW()-1)/(COUNTA('Compréhension de l''écrit'!$F$1:$DA$1)+1),0))</f>
        <v>#REF!</v>
      </c>
      <c r="S6320" s="16" t="e">
        <f>INDEX('Compréhension de l''écrit'!$B$2:$B$971,ROUNDUP((ROW()-1)/(COUNTA('Compréhension de l''écrit'!$F$1:$DA$1)+1),0))</f>
        <v>#REF!</v>
      </c>
      <c r="T6320" s="16" t="e">
        <f>INDEX('Compréhension de l''écrit'!$C$2:$C$971,ROUNDUP((ROW()-1)/(COUNTA('Compréhension de l''écrit'!$F$1:$DA$1)+1),0))</f>
        <v>#REF!</v>
      </c>
      <c r="U6320" s="16" t="e">
        <f>INDEX('Compréhension de l''écrit'!$D$2:$D$971,ROUNDUP((ROW()-1)/(COUNTA('Compréhension de l''écrit'!$F$1:$DA$1)+1),0))</f>
        <v>#REF!</v>
      </c>
      <c r="V6320" s="16">
        <f>INDEX('Compréhension de l''écrit'!$E$1:$DA$1,+MOD(ROW()-2,COUNTA($H$5:$H$32)*2)+1)</f>
        <v>0</v>
      </c>
      <c r="W6320" s="16" t="str">
        <f>IFERROR(INDEX('Compréhension de l''écrit'!$E$1:$DA$971,MATCH(S6320,'Compréhension de l''écrit'!$B$2:$B$971,0)+1,MATCH(V6320,'Compréhension de l''écrit'!$E$1:$DA$1,0)),"")</f>
        <v/>
      </c>
      <c r="X6320" s="16" t="e">
        <f t="shared" si="100"/>
        <v>#REF!</v>
      </c>
      <c r="Y6320" s="16" t="str">
        <f>IFERROR(VLOOKUP(V6320,Paramétrages!H:I,2,FALSE),"")</f>
        <v/>
      </c>
    </row>
    <row r="6321" spans="18:25" x14ac:dyDescent="0.2">
      <c r="R6321" s="16" t="e">
        <f>INDEX('Compréhension de l''écrit'!$A$2:$A$971,ROUNDUP((ROW()-1)/(COUNTA('Compréhension de l''écrit'!$F$1:$DA$1)+1),0))</f>
        <v>#REF!</v>
      </c>
      <c r="S6321" s="16" t="e">
        <f>INDEX('Compréhension de l''écrit'!$B$2:$B$971,ROUNDUP((ROW()-1)/(COUNTA('Compréhension de l''écrit'!$F$1:$DA$1)+1),0))</f>
        <v>#REF!</v>
      </c>
      <c r="T6321" s="16" t="e">
        <f>INDEX('Compréhension de l''écrit'!$C$2:$C$971,ROUNDUP((ROW()-1)/(COUNTA('Compréhension de l''écrit'!$F$1:$DA$1)+1),0))</f>
        <v>#REF!</v>
      </c>
      <c r="U6321" s="16" t="e">
        <f>INDEX('Compréhension de l''écrit'!$D$2:$D$971,ROUNDUP((ROW()-1)/(COUNTA('Compréhension de l''écrit'!$F$1:$DA$1)+1),0))</f>
        <v>#REF!</v>
      </c>
      <c r="V6321" s="16">
        <f>INDEX('Compréhension de l''écrit'!$E$1:$DA$1,+MOD(ROW()-2,COUNTA($H$5:$H$32)*2)+1)</f>
        <v>0</v>
      </c>
      <c r="W6321" s="16" t="str">
        <f>IFERROR(INDEX('Compréhension de l''écrit'!$E$1:$DA$971,MATCH(S6321,'Compréhension de l''écrit'!$B$2:$B$971,0)+1,MATCH(V6321,'Compréhension de l''écrit'!$E$1:$DA$1,0)),"")</f>
        <v/>
      </c>
      <c r="X6321" s="16" t="e">
        <f t="shared" si="100"/>
        <v>#REF!</v>
      </c>
      <c r="Y6321" s="16" t="str">
        <f>IFERROR(VLOOKUP(V6321,Paramétrages!H:I,2,FALSE),"")</f>
        <v/>
      </c>
    </row>
    <row r="6322" spans="18:25" x14ac:dyDescent="0.2">
      <c r="R6322" s="16" t="e">
        <f>INDEX('Compréhension de l''écrit'!$A$2:$A$971,ROUNDUP((ROW()-1)/(COUNTA('Compréhension de l''écrit'!$F$1:$DA$1)+1),0))</f>
        <v>#REF!</v>
      </c>
      <c r="S6322" s="16" t="e">
        <f>INDEX('Compréhension de l''écrit'!$B$2:$B$971,ROUNDUP((ROW()-1)/(COUNTA('Compréhension de l''écrit'!$F$1:$DA$1)+1),0))</f>
        <v>#REF!</v>
      </c>
      <c r="T6322" s="16" t="e">
        <f>INDEX('Compréhension de l''écrit'!$C$2:$C$971,ROUNDUP((ROW()-1)/(COUNTA('Compréhension de l''écrit'!$F$1:$DA$1)+1),0))</f>
        <v>#REF!</v>
      </c>
      <c r="U6322" s="16" t="e">
        <f>INDEX('Compréhension de l''écrit'!$D$2:$D$971,ROUNDUP((ROW()-1)/(COUNTA('Compréhension de l''écrit'!$F$1:$DA$1)+1),0))</f>
        <v>#REF!</v>
      </c>
      <c r="V6322" s="16">
        <f>INDEX('Compréhension de l''écrit'!$E$1:$DA$1,+MOD(ROW()-2,COUNTA($H$5:$H$32)*2)+1)</f>
        <v>0</v>
      </c>
      <c r="W6322" s="16" t="str">
        <f>IFERROR(INDEX('Compréhension de l''écrit'!$E$1:$DA$971,MATCH(S6322,'Compréhension de l''écrit'!$B$2:$B$971,0)+1,MATCH(V6322,'Compréhension de l''écrit'!$E$1:$DA$1,0)),"")</f>
        <v/>
      </c>
      <c r="X6322" s="16" t="e">
        <f t="shared" si="100"/>
        <v>#REF!</v>
      </c>
      <c r="Y6322" s="16" t="str">
        <f>IFERROR(VLOOKUP(V6322,Paramétrages!H:I,2,FALSE),"")</f>
        <v/>
      </c>
    </row>
    <row r="6323" spans="18:25" x14ac:dyDescent="0.2">
      <c r="R6323" s="16" t="e">
        <f>INDEX('Compréhension de l''écrit'!$A$2:$A$971,ROUNDUP((ROW()-1)/(COUNTA('Compréhension de l''écrit'!$F$1:$DA$1)+1),0))</f>
        <v>#REF!</v>
      </c>
      <c r="S6323" s="16" t="e">
        <f>INDEX('Compréhension de l''écrit'!$B$2:$B$971,ROUNDUP((ROW()-1)/(COUNTA('Compréhension de l''écrit'!$F$1:$DA$1)+1),0))</f>
        <v>#REF!</v>
      </c>
      <c r="T6323" s="16" t="e">
        <f>INDEX('Compréhension de l''écrit'!$C$2:$C$971,ROUNDUP((ROW()-1)/(COUNTA('Compréhension de l''écrit'!$F$1:$DA$1)+1),0))</f>
        <v>#REF!</v>
      </c>
      <c r="U6323" s="16" t="e">
        <f>INDEX('Compréhension de l''écrit'!$D$2:$D$971,ROUNDUP((ROW()-1)/(COUNTA('Compréhension de l''écrit'!$F$1:$DA$1)+1),0))</f>
        <v>#REF!</v>
      </c>
      <c r="V6323" s="16">
        <f>INDEX('Compréhension de l''écrit'!$E$1:$DA$1,+MOD(ROW()-2,COUNTA($H$5:$H$32)*2)+1)</f>
        <v>0</v>
      </c>
      <c r="W6323" s="16" t="str">
        <f>IFERROR(INDEX('Compréhension de l''écrit'!$E$1:$DA$971,MATCH(S6323,'Compréhension de l''écrit'!$B$2:$B$971,0)+1,MATCH(V6323,'Compréhension de l''écrit'!$E$1:$DA$1,0)),"")</f>
        <v/>
      </c>
      <c r="X6323" s="16" t="e">
        <f t="shared" si="100"/>
        <v>#REF!</v>
      </c>
      <c r="Y6323" s="16" t="str">
        <f>IFERROR(VLOOKUP(V6323,Paramétrages!H:I,2,FALSE),"")</f>
        <v/>
      </c>
    </row>
    <row r="6324" spans="18:25" x14ac:dyDescent="0.2">
      <c r="R6324" s="16" t="e">
        <f>INDEX('Compréhension de l''écrit'!$A$2:$A$971,ROUNDUP((ROW()-1)/(COUNTA('Compréhension de l''écrit'!$F$1:$DA$1)+1),0))</f>
        <v>#REF!</v>
      </c>
      <c r="S6324" s="16" t="e">
        <f>INDEX('Compréhension de l''écrit'!$B$2:$B$971,ROUNDUP((ROW()-1)/(COUNTA('Compréhension de l''écrit'!$F$1:$DA$1)+1),0))</f>
        <v>#REF!</v>
      </c>
      <c r="T6324" s="16" t="e">
        <f>INDEX('Compréhension de l''écrit'!$C$2:$C$971,ROUNDUP((ROW()-1)/(COUNTA('Compréhension de l''écrit'!$F$1:$DA$1)+1),0))</f>
        <v>#REF!</v>
      </c>
      <c r="U6324" s="16" t="e">
        <f>INDEX('Compréhension de l''écrit'!$D$2:$D$971,ROUNDUP((ROW()-1)/(COUNTA('Compréhension de l''écrit'!$F$1:$DA$1)+1),0))</f>
        <v>#REF!</v>
      </c>
      <c r="V6324" s="16">
        <f>INDEX('Compréhension de l''écrit'!$E$1:$DA$1,+MOD(ROW()-2,COUNTA($H$5:$H$32)*2)+1)</f>
        <v>0</v>
      </c>
      <c r="W6324" s="16" t="str">
        <f>IFERROR(INDEX('Compréhension de l''écrit'!$E$1:$DA$971,MATCH(S6324,'Compréhension de l''écrit'!$B$2:$B$971,0)+1,MATCH(V6324,'Compréhension de l''écrit'!$E$1:$DA$1,0)),"")</f>
        <v/>
      </c>
      <c r="X6324" s="16" t="e">
        <f t="shared" si="100"/>
        <v>#REF!</v>
      </c>
      <c r="Y6324" s="16" t="str">
        <f>IFERROR(VLOOKUP(V6324,Paramétrages!H:I,2,FALSE),"")</f>
        <v/>
      </c>
    </row>
    <row r="6325" spans="18:25" x14ac:dyDescent="0.2">
      <c r="R6325" s="16" t="e">
        <f>INDEX('Compréhension de l''écrit'!$A$2:$A$971,ROUNDUP((ROW()-1)/(COUNTA('Compréhension de l''écrit'!$F$1:$DA$1)+1),0))</f>
        <v>#REF!</v>
      </c>
      <c r="S6325" s="16" t="e">
        <f>INDEX('Compréhension de l''écrit'!$B$2:$B$971,ROUNDUP((ROW()-1)/(COUNTA('Compréhension de l''écrit'!$F$1:$DA$1)+1),0))</f>
        <v>#REF!</v>
      </c>
      <c r="T6325" s="16" t="e">
        <f>INDEX('Compréhension de l''écrit'!$C$2:$C$971,ROUNDUP((ROW()-1)/(COUNTA('Compréhension de l''écrit'!$F$1:$DA$1)+1),0))</f>
        <v>#REF!</v>
      </c>
      <c r="U6325" s="16" t="e">
        <f>INDEX('Compréhension de l''écrit'!$D$2:$D$971,ROUNDUP((ROW()-1)/(COUNTA('Compréhension de l''écrit'!$F$1:$DA$1)+1),0))</f>
        <v>#REF!</v>
      </c>
      <c r="V6325" s="16">
        <f>INDEX('Compréhension de l''écrit'!$E$1:$DA$1,+MOD(ROW()-2,COUNTA($H$5:$H$32)*2)+1)</f>
        <v>0</v>
      </c>
      <c r="W6325" s="16" t="str">
        <f>IFERROR(INDEX('Compréhension de l''écrit'!$E$1:$DA$971,MATCH(S6325,'Compréhension de l''écrit'!$B$2:$B$971,0)+1,MATCH(V6325,'Compréhension de l''écrit'!$E$1:$DA$1,0)),"")</f>
        <v/>
      </c>
      <c r="X6325" s="16" t="e">
        <f t="shared" si="100"/>
        <v>#REF!</v>
      </c>
      <c r="Y6325" s="16" t="str">
        <f>IFERROR(VLOOKUP(V6325,Paramétrages!H:I,2,FALSE),"")</f>
        <v/>
      </c>
    </row>
    <row r="6326" spans="18:25" x14ac:dyDescent="0.2">
      <c r="R6326" s="16" t="e">
        <f>INDEX('Compréhension de l''écrit'!$A$2:$A$971,ROUNDUP((ROW()-1)/(COUNTA('Compréhension de l''écrit'!$F$1:$DA$1)+1),0))</f>
        <v>#REF!</v>
      </c>
      <c r="S6326" s="16" t="e">
        <f>INDEX('Compréhension de l''écrit'!$B$2:$B$971,ROUNDUP((ROW()-1)/(COUNTA('Compréhension de l''écrit'!$F$1:$DA$1)+1),0))</f>
        <v>#REF!</v>
      </c>
      <c r="T6326" s="16" t="e">
        <f>INDEX('Compréhension de l''écrit'!$C$2:$C$971,ROUNDUP((ROW()-1)/(COUNTA('Compréhension de l''écrit'!$F$1:$DA$1)+1),0))</f>
        <v>#REF!</v>
      </c>
      <c r="U6326" s="16" t="e">
        <f>INDEX('Compréhension de l''écrit'!$D$2:$D$971,ROUNDUP((ROW()-1)/(COUNTA('Compréhension de l''écrit'!$F$1:$DA$1)+1),0))</f>
        <v>#REF!</v>
      </c>
      <c r="V6326" s="16">
        <f>INDEX('Compréhension de l''écrit'!$E$1:$DA$1,+MOD(ROW()-2,COUNTA($H$5:$H$32)*2)+1)</f>
        <v>0</v>
      </c>
      <c r="W6326" s="16" t="str">
        <f>IFERROR(INDEX('Compréhension de l''écrit'!$E$1:$DA$971,MATCH(S6326,'Compréhension de l''écrit'!$B$2:$B$971,0)+1,MATCH(V6326,'Compréhension de l''écrit'!$E$1:$DA$1,0)),"")</f>
        <v/>
      </c>
      <c r="X6326" s="16" t="e">
        <f t="shared" si="100"/>
        <v>#REF!</v>
      </c>
      <c r="Y6326" s="16" t="str">
        <f>IFERROR(VLOOKUP(V6326,Paramétrages!H:I,2,FALSE),"")</f>
        <v/>
      </c>
    </row>
    <row r="6327" spans="18:25" x14ac:dyDescent="0.2">
      <c r="R6327" s="16" t="e">
        <f>INDEX('Compréhension de l''écrit'!$A$2:$A$971,ROUNDUP((ROW()-1)/(COUNTA('Compréhension de l''écrit'!$F$1:$DA$1)+1),0))</f>
        <v>#REF!</v>
      </c>
      <c r="S6327" s="16" t="e">
        <f>INDEX('Compréhension de l''écrit'!$B$2:$B$971,ROUNDUP((ROW()-1)/(COUNTA('Compréhension de l''écrit'!$F$1:$DA$1)+1),0))</f>
        <v>#REF!</v>
      </c>
      <c r="T6327" s="16" t="e">
        <f>INDEX('Compréhension de l''écrit'!$C$2:$C$971,ROUNDUP((ROW()-1)/(COUNTA('Compréhension de l''écrit'!$F$1:$DA$1)+1),0))</f>
        <v>#REF!</v>
      </c>
      <c r="U6327" s="16" t="e">
        <f>INDEX('Compréhension de l''écrit'!$D$2:$D$971,ROUNDUP((ROW()-1)/(COUNTA('Compréhension de l''écrit'!$F$1:$DA$1)+1),0))</f>
        <v>#REF!</v>
      </c>
      <c r="V6327" s="16">
        <f>INDEX('Compréhension de l''écrit'!$E$1:$DA$1,+MOD(ROW()-2,COUNTA($H$5:$H$32)*2)+1)</f>
        <v>0</v>
      </c>
      <c r="W6327" s="16" t="str">
        <f>IFERROR(INDEX('Compréhension de l''écrit'!$E$1:$DA$971,MATCH(S6327,'Compréhension de l''écrit'!$B$2:$B$971,0)+1,MATCH(V6327,'Compréhension de l''écrit'!$E$1:$DA$1,0)),"")</f>
        <v/>
      </c>
      <c r="X6327" s="16" t="e">
        <f t="shared" si="100"/>
        <v>#REF!</v>
      </c>
      <c r="Y6327" s="16" t="str">
        <f>IFERROR(VLOOKUP(V6327,Paramétrages!H:I,2,FALSE),"")</f>
        <v/>
      </c>
    </row>
    <row r="6328" spans="18:25" x14ac:dyDescent="0.2">
      <c r="R6328" s="16" t="e">
        <f>INDEX('Compréhension de l''écrit'!$A$2:$A$971,ROUNDUP((ROW()-1)/(COUNTA('Compréhension de l''écrit'!$F$1:$DA$1)+1),0))</f>
        <v>#REF!</v>
      </c>
      <c r="S6328" s="16" t="e">
        <f>INDEX('Compréhension de l''écrit'!$B$2:$B$971,ROUNDUP((ROW()-1)/(COUNTA('Compréhension de l''écrit'!$F$1:$DA$1)+1),0))</f>
        <v>#REF!</v>
      </c>
      <c r="T6328" s="16" t="e">
        <f>INDEX('Compréhension de l''écrit'!$C$2:$C$971,ROUNDUP((ROW()-1)/(COUNTA('Compréhension de l''écrit'!$F$1:$DA$1)+1),0))</f>
        <v>#REF!</v>
      </c>
      <c r="U6328" s="16" t="e">
        <f>INDEX('Compréhension de l''écrit'!$D$2:$D$971,ROUNDUP((ROW()-1)/(COUNTA('Compréhension de l''écrit'!$F$1:$DA$1)+1),0))</f>
        <v>#REF!</v>
      </c>
      <c r="V6328" s="16">
        <f>INDEX('Compréhension de l''écrit'!$E$1:$DA$1,+MOD(ROW()-2,COUNTA($H$5:$H$32)*2)+1)</f>
        <v>0</v>
      </c>
      <c r="W6328" s="16" t="str">
        <f>IFERROR(INDEX('Compréhension de l''écrit'!$E$1:$DA$971,MATCH(S6328,'Compréhension de l''écrit'!$B$2:$B$971,0)+1,MATCH(V6328,'Compréhension de l''écrit'!$E$1:$DA$1,0)),"")</f>
        <v/>
      </c>
      <c r="X6328" s="16" t="e">
        <f t="shared" si="100"/>
        <v>#REF!</v>
      </c>
      <c r="Y6328" s="16" t="str">
        <f>IFERROR(VLOOKUP(V6328,Paramétrages!H:I,2,FALSE),"")</f>
        <v/>
      </c>
    </row>
    <row r="6329" spans="18:25" x14ac:dyDescent="0.2">
      <c r="R6329" s="16" t="e">
        <f>INDEX('Compréhension de l''écrit'!$A$2:$A$971,ROUNDUP((ROW()-1)/(COUNTA('Compréhension de l''écrit'!$F$1:$DA$1)+1),0))</f>
        <v>#REF!</v>
      </c>
      <c r="S6329" s="16" t="e">
        <f>INDEX('Compréhension de l''écrit'!$B$2:$B$971,ROUNDUP((ROW()-1)/(COUNTA('Compréhension de l''écrit'!$F$1:$DA$1)+1),0))</f>
        <v>#REF!</v>
      </c>
      <c r="T6329" s="16" t="e">
        <f>INDEX('Compréhension de l''écrit'!$C$2:$C$971,ROUNDUP((ROW()-1)/(COUNTA('Compréhension de l''écrit'!$F$1:$DA$1)+1),0))</f>
        <v>#REF!</v>
      </c>
      <c r="U6329" s="16" t="e">
        <f>INDEX('Compréhension de l''écrit'!$D$2:$D$971,ROUNDUP((ROW()-1)/(COUNTA('Compréhension de l''écrit'!$F$1:$DA$1)+1),0))</f>
        <v>#REF!</v>
      </c>
      <c r="V6329" s="16">
        <f>INDEX('Compréhension de l''écrit'!$E$1:$DA$1,+MOD(ROW()-2,COUNTA($H$5:$H$32)*2)+1)</f>
        <v>0</v>
      </c>
      <c r="W6329" s="16" t="str">
        <f>IFERROR(INDEX('Compréhension de l''écrit'!$E$1:$DA$971,MATCH(S6329,'Compréhension de l''écrit'!$B$2:$B$971,0)+1,MATCH(V6329,'Compréhension de l''écrit'!$E$1:$DA$1,0)),"")</f>
        <v/>
      </c>
      <c r="X6329" s="16" t="e">
        <f t="shared" si="100"/>
        <v>#REF!</v>
      </c>
      <c r="Y6329" s="16" t="str">
        <f>IFERROR(VLOOKUP(V6329,Paramétrages!H:I,2,FALSE),"")</f>
        <v/>
      </c>
    </row>
    <row r="6330" spans="18:25" x14ac:dyDescent="0.2">
      <c r="R6330" s="16" t="e">
        <f>INDEX('Compréhension de l''écrit'!$A$2:$A$971,ROUNDUP((ROW()-1)/(COUNTA('Compréhension de l''écrit'!$F$1:$DA$1)+1),0))</f>
        <v>#REF!</v>
      </c>
      <c r="S6330" s="16" t="e">
        <f>INDEX('Compréhension de l''écrit'!$B$2:$B$971,ROUNDUP((ROW()-1)/(COUNTA('Compréhension de l''écrit'!$F$1:$DA$1)+1),0))</f>
        <v>#REF!</v>
      </c>
      <c r="T6330" s="16" t="e">
        <f>INDEX('Compréhension de l''écrit'!$C$2:$C$971,ROUNDUP((ROW()-1)/(COUNTA('Compréhension de l''écrit'!$F$1:$DA$1)+1),0))</f>
        <v>#REF!</v>
      </c>
      <c r="U6330" s="16" t="e">
        <f>INDEX('Compréhension de l''écrit'!$D$2:$D$971,ROUNDUP((ROW()-1)/(COUNTA('Compréhension de l''écrit'!$F$1:$DA$1)+1),0))</f>
        <v>#REF!</v>
      </c>
      <c r="V6330" s="16">
        <f>INDEX('Compréhension de l''écrit'!$E$1:$DA$1,+MOD(ROW()-2,COUNTA($H$5:$H$32)*2)+1)</f>
        <v>0</v>
      </c>
      <c r="W6330" s="16" t="str">
        <f>IFERROR(INDEX('Compréhension de l''écrit'!$E$1:$DA$971,MATCH(S6330,'Compréhension de l''écrit'!$B$2:$B$971,0)+1,MATCH(V6330,'Compréhension de l''écrit'!$E$1:$DA$1,0)),"")</f>
        <v/>
      </c>
      <c r="X6330" s="16" t="e">
        <f t="shared" si="100"/>
        <v>#REF!</v>
      </c>
      <c r="Y6330" s="16" t="str">
        <f>IFERROR(VLOOKUP(V6330,Paramétrages!H:I,2,FALSE),"")</f>
        <v/>
      </c>
    </row>
    <row r="6331" spans="18:25" x14ac:dyDescent="0.2">
      <c r="R6331" s="16" t="e">
        <f>INDEX('Compréhension de l''écrit'!$A$2:$A$971,ROUNDUP((ROW()-1)/(COUNTA('Compréhension de l''écrit'!$F$1:$DA$1)+1),0))</f>
        <v>#REF!</v>
      </c>
      <c r="S6331" s="16" t="e">
        <f>INDEX('Compréhension de l''écrit'!$B$2:$B$971,ROUNDUP((ROW()-1)/(COUNTA('Compréhension de l''écrit'!$F$1:$DA$1)+1),0))</f>
        <v>#REF!</v>
      </c>
      <c r="T6331" s="16" t="e">
        <f>INDEX('Compréhension de l''écrit'!$C$2:$C$971,ROUNDUP((ROW()-1)/(COUNTA('Compréhension de l''écrit'!$F$1:$DA$1)+1),0))</f>
        <v>#REF!</v>
      </c>
      <c r="U6331" s="16" t="e">
        <f>INDEX('Compréhension de l''écrit'!$D$2:$D$971,ROUNDUP((ROW()-1)/(COUNTA('Compréhension de l''écrit'!$F$1:$DA$1)+1),0))</f>
        <v>#REF!</v>
      </c>
      <c r="V6331" s="16">
        <f>INDEX('Compréhension de l''écrit'!$E$1:$DA$1,+MOD(ROW()-2,COUNTA($H$5:$H$32)*2)+1)</f>
        <v>0</v>
      </c>
      <c r="W6331" s="16" t="str">
        <f>IFERROR(INDEX('Compréhension de l''écrit'!$E$1:$DA$971,MATCH(S6331,'Compréhension de l''écrit'!$B$2:$B$971,0)+1,MATCH(V6331,'Compréhension de l''écrit'!$E$1:$DA$1,0)),"")</f>
        <v/>
      </c>
      <c r="X6331" s="16" t="e">
        <f t="shared" si="100"/>
        <v>#REF!</v>
      </c>
      <c r="Y6331" s="16" t="str">
        <f>IFERROR(VLOOKUP(V6331,Paramétrages!H:I,2,FALSE),"")</f>
        <v/>
      </c>
    </row>
    <row r="6332" spans="18:25" x14ac:dyDescent="0.2">
      <c r="R6332" s="16" t="e">
        <f>INDEX('Compréhension de l''écrit'!$A$2:$A$971,ROUNDUP((ROW()-1)/(COUNTA('Compréhension de l''écrit'!$F$1:$DA$1)+1),0))</f>
        <v>#REF!</v>
      </c>
      <c r="S6332" s="16" t="e">
        <f>INDEX('Compréhension de l''écrit'!$B$2:$B$971,ROUNDUP((ROW()-1)/(COUNTA('Compréhension de l''écrit'!$F$1:$DA$1)+1),0))</f>
        <v>#REF!</v>
      </c>
      <c r="T6332" s="16" t="e">
        <f>INDEX('Compréhension de l''écrit'!$C$2:$C$971,ROUNDUP((ROW()-1)/(COUNTA('Compréhension de l''écrit'!$F$1:$DA$1)+1),0))</f>
        <v>#REF!</v>
      </c>
      <c r="U6332" s="16" t="e">
        <f>INDEX('Compréhension de l''écrit'!$D$2:$D$971,ROUNDUP((ROW()-1)/(COUNTA('Compréhension de l''écrit'!$F$1:$DA$1)+1),0))</f>
        <v>#REF!</v>
      </c>
      <c r="V6332" s="16">
        <f>INDEX('Compréhension de l''écrit'!$E$1:$DA$1,+MOD(ROW()-2,COUNTA($H$5:$H$32)*2)+1)</f>
        <v>0</v>
      </c>
      <c r="W6332" s="16" t="str">
        <f>IFERROR(INDEX('Compréhension de l''écrit'!$E$1:$DA$971,MATCH(S6332,'Compréhension de l''écrit'!$B$2:$B$971,0)+1,MATCH(V6332,'Compréhension de l''écrit'!$E$1:$DA$1,0)),"")</f>
        <v/>
      </c>
      <c r="X6332" s="16" t="e">
        <f t="shared" si="100"/>
        <v>#REF!</v>
      </c>
      <c r="Y6332" s="16" t="str">
        <f>IFERROR(VLOOKUP(V6332,Paramétrages!H:I,2,FALSE),"")</f>
        <v/>
      </c>
    </row>
    <row r="6333" spans="18:25" x14ac:dyDescent="0.2">
      <c r="R6333" s="16" t="e">
        <f>INDEX('Compréhension de l''écrit'!$A$2:$A$971,ROUNDUP((ROW()-1)/(COUNTA('Compréhension de l''écrit'!$F$1:$DA$1)+1),0))</f>
        <v>#REF!</v>
      </c>
      <c r="S6333" s="16" t="e">
        <f>INDEX('Compréhension de l''écrit'!$B$2:$B$971,ROUNDUP((ROW()-1)/(COUNTA('Compréhension de l''écrit'!$F$1:$DA$1)+1),0))</f>
        <v>#REF!</v>
      </c>
      <c r="T6333" s="16" t="e">
        <f>INDEX('Compréhension de l''écrit'!$C$2:$C$971,ROUNDUP((ROW()-1)/(COUNTA('Compréhension de l''écrit'!$F$1:$DA$1)+1),0))</f>
        <v>#REF!</v>
      </c>
      <c r="U6333" s="16" t="e">
        <f>INDEX('Compréhension de l''écrit'!$D$2:$D$971,ROUNDUP((ROW()-1)/(COUNTA('Compréhension de l''écrit'!$F$1:$DA$1)+1),0))</f>
        <v>#REF!</v>
      </c>
      <c r="V6333" s="16">
        <f>INDEX('Compréhension de l''écrit'!$E$1:$DA$1,+MOD(ROW()-2,COUNTA($H$5:$H$32)*2)+1)</f>
        <v>0</v>
      </c>
      <c r="W6333" s="16" t="str">
        <f>IFERROR(INDEX('Compréhension de l''écrit'!$E$1:$DA$971,MATCH(S6333,'Compréhension de l''écrit'!$B$2:$B$971,0)+1,MATCH(V6333,'Compréhension de l''écrit'!$E$1:$DA$1,0)),"")</f>
        <v/>
      </c>
      <c r="X6333" s="16" t="e">
        <f t="shared" si="100"/>
        <v>#REF!</v>
      </c>
      <c r="Y6333" s="16" t="str">
        <f>IFERROR(VLOOKUP(V6333,Paramétrages!H:I,2,FALSE),"")</f>
        <v/>
      </c>
    </row>
    <row r="6334" spans="18:25" x14ac:dyDescent="0.2">
      <c r="R6334" s="16" t="e">
        <f>INDEX('Compréhension de l''écrit'!$A$2:$A$971,ROUNDUP((ROW()-1)/(COUNTA('Compréhension de l''écrit'!$F$1:$DA$1)+1),0))</f>
        <v>#REF!</v>
      </c>
      <c r="S6334" s="16" t="e">
        <f>INDEX('Compréhension de l''écrit'!$B$2:$B$971,ROUNDUP((ROW()-1)/(COUNTA('Compréhension de l''écrit'!$F$1:$DA$1)+1),0))</f>
        <v>#REF!</v>
      </c>
      <c r="T6334" s="16" t="e">
        <f>INDEX('Compréhension de l''écrit'!$C$2:$C$971,ROUNDUP((ROW()-1)/(COUNTA('Compréhension de l''écrit'!$F$1:$DA$1)+1),0))</f>
        <v>#REF!</v>
      </c>
      <c r="U6334" s="16" t="e">
        <f>INDEX('Compréhension de l''écrit'!$D$2:$D$971,ROUNDUP((ROW()-1)/(COUNTA('Compréhension de l''écrit'!$F$1:$DA$1)+1),0))</f>
        <v>#REF!</v>
      </c>
      <c r="V6334" s="16">
        <f>INDEX('Compréhension de l''écrit'!$E$1:$DA$1,+MOD(ROW()-2,COUNTA($H$5:$H$32)*2)+1)</f>
        <v>0</v>
      </c>
      <c r="W6334" s="16" t="str">
        <f>IFERROR(INDEX('Compréhension de l''écrit'!$E$1:$DA$971,MATCH(S6334,'Compréhension de l''écrit'!$B$2:$B$971,0)+1,MATCH(V6334,'Compréhension de l''écrit'!$E$1:$DA$1,0)),"")</f>
        <v/>
      </c>
      <c r="X6334" s="16" t="e">
        <f t="shared" si="100"/>
        <v>#REF!</v>
      </c>
      <c r="Y6334" s="16" t="str">
        <f>IFERROR(VLOOKUP(V6334,Paramétrages!H:I,2,FALSE),"")</f>
        <v/>
      </c>
    </row>
    <row r="6335" spans="18:25" x14ac:dyDescent="0.2">
      <c r="R6335" s="16" t="e">
        <f>INDEX('Compréhension de l''écrit'!$A$2:$A$971,ROUNDUP((ROW()-1)/(COUNTA('Compréhension de l''écrit'!$F$1:$DA$1)+1),0))</f>
        <v>#REF!</v>
      </c>
      <c r="S6335" s="16" t="e">
        <f>INDEX('Compréhension de l''écrit'!$B$2:$B$971,ROUNDUP((ROW()-1)/(COUNTA('Compréhension de l''écrit'!$F$1:$DA$1)+1),0))</f>
        <v>#REF!</v>
      </c>
      <c r="T6335" s="16" t="e">
        <f>INDEX('Compréhension de l''écrit'!$C$2:$C$971,ROUNDUP((ROW()-1)/(COUNTA('Compréhension de l''écrit'!$F$1:$DA$1)+1),0))</f>
        <v>#REF!</v>
      </c>
      <c r="U6335" s="16" t="e">
        <f>INDEX('Compréhension de l''écrit'!$D$2:$D$971,ROUNDUP((ROW()-1)/(COUNTA('Compréhension de l''écrit'!$F$1:$DA$1)+1),0))</f>
        <v>#REF!</v>
      </c>
      <c r="V6335" s="16">
        <f>INDEX('Compréhension de l''écrit'!$E$1:$DA$1,+MOD(ROW()-2,COUNTA($H$5:$H$32)*2)+1)</f>
        <v>0</v>
      </c>
      <c r="W6335" s="16" t="str">
        <f>IFERROR(INDEX('Compréhension de l''écrit'!$E$1:$DA$971,MATCH(S6335,'Compréhension de l''écrit'!$B$2:$B$971,0)+1,MATCH(V6335,'Compréhension de l''écrit'!$E$1:$DA$1,0)),"")</f>
        <v/>
      </c>
      <c r="X6335" s="16" t="e">
        <f t="shared" si="100"/>
        <v>#REF!</v>
      </c>
      <c r="Y6335" s="16" t="str">
        <f>IFERROR(VLOOKUP(V6335,Paramétrages!H:I,2,FALSE),"")</f>
        <v/>
      </c>
    </row>
    <row r="6336" spans="18:25" x14ac:dyDescent="0.2">
      <c r="R6336" s="16" t="e">
        <f>INDEX('Compréhension de l''écrit'!$A$2:$A$971,ROUNDUP((ROW()-1)/(COUNTA('Compréhension de l''écrit'!$F$1:$DA$1)+1),0))</f>
        <v>#REF!</v>
      </c>
      <c r="S6336" s="16" t="e">
        <f>INDEX('Compréhension de l''écrit'!$B$2:$B$971,ROUNDUP((ROW()-1)/(COUNTA('Compréhension de l''écrit'!$F$1:$DA$1)+1),0))</f>
        <v>#REF!</v>
      </c>
      <c r="T6336" s="16" t="e">
        <f>INDEX('Compréhension de l''écrit'!$C$2:$C$971,ROUNDUP((ROW()-1)/(COUNTA('Compréhension de l''écrit'!$F$1:$DA$1)+1),0))</f>
        <v>#REF!</v>
      </c>
      <c r="U6336" s="16" t="e">
        <f>INDEX('Compréhension de l''écrit'!$D$2:$D$971,ROUNDUP((ROW()-1)/(COUNTA('Compréhension de l''écrit'!$F$1:$DA$1)+1),0))</f>
        <v>#REF!</v>
      </c>
      <c r="V6336" s="16">
        <f>INDEX('Compréhension de l''écrit'!$E$1:$DA$1,+MOD(ROW()-2,COUNTA($H$5:$H$32)*2)+1)</f>
        <v>0</v>
      </c>
      <c r="W6336" s="16" t="str">
        <f>IFERROR(INDEX('Compréhension de l''écrit'!$E$1:$DA$971,MATCH(S6336,'Compréhension de l''écrit'!$B$2:$B$971,0)+1,MATCH(V6336,'Compréhension de l''écrit'!$E$1:$DA$1,0)),"")</f>
        <v/>
      </c>
      <c r="X6336" s="16" t="e">
        <f t="shared" si="100"/>
        <v>#REF!</v>
      </c>
      <c r="Y6336" s="16" t="str">
        <f>IFERROR(VLOOKUP(V6336,Paramétrages!H:I,2,FALSE),"")</f>
        <v/>
      </c>
    </row>
    <row r="6337" spans="18:25" x14ac:dyDescent="0.2">
      <c r="R6337" s="16" t="e">
        <f>INDEX('Compréhension de l''écrit'!$A$2:$A$971,ROUNDUP((ROW()-1)/(COUNTA('Compréhension de l''écrit'!$F$1:$DA$1)+1),0))</f>
        <v>#REF!</v>
      </c>
      <c r="S6337" s="16" t="e">
        <f>INDEX('Compréhension de l''écrit'!$B$2:$B$971,ROUNDUP((ROW()-1)/(COUNTA('Compréhension de l''écrit'!$F$1:$DA$1)+1),0))</f>
        <v>#REF!</v>
      </c>
      <c r="T6337" s="16" t="e">
        <f>INDEX('Compréhension de l''écrit'!$C$2:$C$971,ROUNDUP((ROW()-1)/(COUNTA('Compréhension de l''écrit'!$F$1:$DA$1)+1),0))</f>
        <v>#REF!</v>
      </c>
      <c r="U6337" s="16" t="e">
        <f>INDEX('Compréhension de l''écrit'!$D$2:$D$971,ROUNDUP((ROW()-1)/(COUNTA('Compréhension de l''écrit'!$F$1:$DA$1)+1),0))</f>
        <v>#REF!</v>
      </c>
      <c r="V6337" s="16">
        <f>INDEX('Compréhension de l''écrit'!$E$1:$DA$1,+MOD(ROW()-2,COUNTA($H$5:$H$32)*2)+1)</f>
        <v>0</v>
      </c>
      <c r="W6337" s="16" t="str">
        <f>IFERROR(INDEX('Compréhension de l''écrit'!$E$1:$DA$971,MATCH(S6337,'Compréhension de l''écrit'!$B$2:$B$971,0)+1,MATCH(V6337,'Compréhension de l''écrit'!$E$1:$DA$1,0)),"")</f>
        <v/>
      </c>
      <c r="X6337" s="16" t="e">
        <f t="shared" si="100"/>
        <v>#REF!</v>
      </c>
      <c r="Y6337" s="16" t="str">
        <f>IFERROR(VLOOKUP(V6337,Paramétrages!H:I,2,FALSE),"")</f>
        <v/>
      </c>
    </row>
    <row r="6338" spans="18:25" x14ac:dyDescent="0.2">
      <c r="R6338" s="16" t="e">
        <f>INDEX('Compréhension de l''écrit'!$A$2:$A$971,ROUNDUP((ROW()-1)/(COUNTA('Compréhension de l''écrit'!$F$1:$DA$1)+1),0))</f>
        <v>#REF!</v>
      </c>
      <c r="S6338" s="16" t="e">
        <f>INDEX('Compréhension de l''écrit'!$B$2:$B$971,ROUNDUP((ROW()-1)/(COUNTA('Compréhension de l''écrit'!$F$1:$DA$1)+1),0))</f>
        <v>#REF!</v>
      </c>
      <c r="T6338" s="16" t="e">
        <f>INDEX('Compréhension de l''écrit'!$C$2:$C$971,ROUNDUP((ROW()-1)/(COUNTA('Compréhension de l''écrit'!$F$1:$DA$1)+1),0))</f>
        <v>#REF!</v>
      </c>
      <c r="U6338" s="16" t="e">
        <f>INDEX('Compréhension de l''écrit'!$D$2:$D$971,ROUNDUP((ROW()-1)/(COUNTA('Compréhension de l''écrit'!$F$1:$DA$1)+1),0))</f>
        <v>#REF!</v>
      </c>
      <c r="V6338" s="16">
        <f>INDEX('Compréhension de l''écrit'!$E$1:$DA$1,+MOD(ROW()-2,COUNTA($H$5:$H$32)*2)+1)</f>
        <v>0</v>
      </c>
      <c r="W6338" s="16" t="str">
        <f>IFERROR(INDEX('Compréhension de l''écrit'!$E$1:$DA$971,MATCH(S6338,'Compréhension de l''écrit'!$B$2:$B$971,0)+1,MATCH(V6338,'Compréhension de l''écrit'!$E$1:$DA$1,0)),"")</f>
        <v/>
      </c>
      <c r="X6338" s="16" t="e">
        <f t="shared" si="100"/>
        <v>#REF!</v>
      </c>
      <c r="Y6338" s="16" t="str">
        <f>IFERROR(VLOOKUP(V6338,Paramétrages!H:I,2,FALSE),"")</f>
        <v/>
      </c>
    </row>
    <row r="6339" spans="18:25" x14ac:dyDescent="0.2">
      <c r="R6339" s="16" t="e">
        <f>INDEX('Compréhension de l''écrit'!$A$2:$A$971,ROUNDUP((ROW()-1)/(COUNTA('Compréhension de l''écrit'!$F$1:$DA$1)+1),0))</f>
        <v>#REF!</v>
      </c>
      <c r="S6339" s="16" t="e">
        <f>INDEX('Compréhension de l''écrit'!$B$2:$B$971,ROUNDUP((ROW()-1)/(COUNTA('Compréhension de l''écrit'!$F$1:$DA$1)+1),0))</f>
        <v>#REF!</v>
      </c>
      <c r="T6339" s="16" t="e">
        <f>INDEX('Compréhension de l''écrit'!$C$2:$C$971,ROUNDUP((ROW()-1)/(COUNTA('Compréhension de l''écrit'!$F$1:$DA$1)+1),0))</f>
        <v>#REF!</v>
      </c>
      <c r="U6339" s="16" t="e">
        <f>INDEX('Compréhension de l''écrit'!$D$2:$D$971,ROUNDUP((ROW()-1)/(COUNTA('Compréhension de l''écrit'!$F$1:$DA$1)+1),0))</f>
        <v>#REF!</v>
      </c>
      <c r="V6339" s="16">
        <f>INDEX('Compréhension de l''écrit'!$E$1:$DA$1,+MOD(ROW()-2,COUNTA($H$5:$H$32)*2)+1)</f>
        <v>0</v>
      </c>
      <c r="W6339" s="16" t="str">
        <f>IFERROR(INDEX('Compréhension de l''écrit'!$E$1:$DA$971,MATCH(S6339,'Compréhension de l''écrit'!$B$2:$B$971,0)+1,MATCH(V6339,'Compréhension de l''écrit'!$E$1:$DA$1,0)),"")</f>
        <v/>
      </c>
      <c r="X6339" s="16" t="e">
        <f t="shared" ref="X6339:X6402" si="101">S6339&amp;T6339</f>
        <v>#REF!</v>
      </c>
      <c r="Y6339" s="16" t="str">
        <f>IFERROR(VLOOKUP(V6339,Paramétrages!H:I,2,FALSE),"")</f>
        <v/>
      </c>
    </row>
    <row r="6340" spans="18:25" x14ac:dyDescent="0.2">
      <c r="R6340" s="16" t="e">
        <f>INDEX('Compréhension de l''écrit'!$A$2:$A$971,ROUNDUP((ROW()-1)/(COUNTA('Compréhension de l''écrit'!$F$1:$DA$1)+1),0))</f>
        <v>#REF!</v>
      </c>
      <c r="S6340" s="16" t="e">
        <f>INDEX('Compréhension de l''écrit'!$B$2:$B$971,ROUNDUP((ROW()-1)/(COUNTA('Compréhension de l''écrit'!$F$1:$DA$1)+1),0))</f>
        <v>#REF!</v>
      </c>
      <c r="T6340" s="16" t="e">
        <f>INDEX('Compréhension de l''écrit'!$C$2:$C$971,ROUNDUP((ROW()-1)/(COUNTA('Compréhension de l''écrit'!$F$1:$DA$1)+1),0))</f>
        <v>#REF!</v>
      </c>
      <c r="U6340" s="16" t="e">
        <f>INDEX('Compréhension de l''écrit'!$D$2:$D$971,ROUNDUP((ROW()-1)/(COUNTA('Compréhension de l''écrit'!$F$1:$DA$1)+1),0))</f>
        <v>#REF!</v>
      </c>
      <c r="V6340" s="16">
        <f>INDEX('Compréhension de l''écrit'!$E$1:$DA$1,+MOD(ROW()-2,COUNTA($H$5:$H$32)*2)+1)</f>
        <v>0</v>
      </c>
      <c r="W6340" s="16" t="str">
        <f>IFERROR(INDEX('Compréhension de l''écrit'!$E$1:$DA$971,MATCH(S6340,'Compréhension de l''écrit'!$B$2:$B$971,0)+1,MATCH(V6340,'Compréhension de l''écrit'!$E$1:$DA$1,0)),"")</f>
        <v/>
      </c>
      <c r="X6340" s="16" t="e">
        <f t="shared" si="101"/>
        <v>#REF!</v>
      </c>
      <c r="Y6340" s="16" t="str">
        <f>IFERROR(VLOOKUP(V6340,Paramétrages!H:I,2,FALSE),"")</f>
        <v/>
      </c>
    </row>
    <row r="6341" spans="18:25" x14ac:dyDescent="0.2">
      <c r="R6341" s="16" t="e">
        <f>INDEX('Compréhension de l''écrit'!$A$2:$A$971,ROUNDUP((ROW()-1)/(COUNTA('Compréhension de l''écrit'!$F$1:$DA$1)+1),0))</f>
        <v>#REF!</v>
      </c>
      <c r="S6341" s="16" t="e">
        <f>INDEX('Compréhension de l''écrit'!$B$2:$B$971,ROUNDUP((ROW()-1)/(COUNTA('Compréhension de l''écrit'!$F$1:$DA$1)+1),0))</f>
        <v>#REF!</v>
      </c>
      <c r="T6341" s="16" t="e">
        <f>INDEX('Compréhension de l''écrit'!$C$2:$C$971,ROUNDUP((ROW()-1)/(COUNTA('Compréhension de l''écrit'!$F$1:$DA$1)+1),0))</f>
        <v>#REF!</v>
      </c>
      <c r="U6341" s="16" t="e">
        <f>INDEX('Compréhension de l''écrit'!$D$2:$D$971,ROUNDUP((ROW()-1)/(COUNTA('Compréhension de l''écrit'!$F$1:$DA$1)+1),0))</f>
        <v>#REF!</v>
      </c>
      <c r="V6341" s="16">
        <f>INDEX('Compréhension de l''écrit'!$E$1:$DA$1,+MOD(ROW()-2,COUNTA($H$5:$H$32)*2)+1)</f>
        <v>0</v>
      </c>
      <c r="W6341" s="16" t="str">
        <f>IFERROR(INDEX('Compréhension de l''écrit'!$E$1:$DA$971,MATCH(S6341,'Compréhension de l''écrit'!$B$2:$B$971,0)+1,MATCH(V6341,'Compréhension de l''écrit'!$E$1:$DA$1,0)),"")</f>
        <v/>
      </c>
      <c r="X6341" s="16" t="e">
        <f t="shared" si="101"/>
        <v>#REF!</v>
      </c>
      <c r="Y6341" s="16" t="str">
        <f>IFERROR(VLOOKUP(V6341,Paramétrages!H:I,2,FALSE),"")</f>
        <v/>
      </c>
    </row>
    <row r="6342" spans="18:25" x14ac:dyDescent="0.2">
      <c r="R6342" s="16" t="e">
        <f>INDEX('Compréhension de l''écrit'!$A$2:$A$971,ROUNDUP((ROW()-1)/(COUNTA('Compréhension de l''écrit'!$F$1:$DA$1)+1),0))</f>
        <v>#REF!</v>
      </c>
      <c r="S6342" s="16" t="e">
        <f>INDEX('Compréhension de l''écrit'!$B$2:$B$971,ROUNDUP((ROW()-1)/(COUNTA('Compréhension de l''écrit'!$F$1:$DA$1)+1),0))</f>
        <v>#REF!</v>
      </c>
      <c r="T6342" s="16" t="e">
        <f>INDEX('Compréhension de l''écrit'!$C$2:$C$971,ROUNDUP((ROW()-1)/(COUNTA('Compréhension de l''écrit'!$F$1:$DA$1)+1),0))</f>
        <v>#REF!</v>
      </c>
      <c r="U6342" s="16" t="e">
        <f>INDEX('Compréhension de l''écrit'!$D$2:$D$971,ROUNDUP((ROW()-1)/(COUNTA('Compréhension de l''écrit'!$F$1:$DA$1)+1),0))</f>
        <v>#REF!</v>
      </c>
      <c r="V6342" s="16">
        <f>INDEX('Compréhension de l''écrit'!$E$1:$DA$1,+MOD(ROW()-2,COUNTA($H$5:$H$32)*2)+1)</f>
        <v>0</v>
      </c>
      <c r="W6342" s="16" t="str">
        <f>IFERROR(INDEX('Compréhension de l''écrit'!$E$1:$DA$971,MATCH(S6342,'Compréhension de l''écrit'!$B$2:$B$971,0)+1,MATCH(V6342,'Compréhension de l''écrit'!$E$1:$DA$1,0)),"")</f>
        <v/>
      </c>
      <c r="X6342" s="16" t="e">
        <f t="shared" si="101"/>
        <v>#REF!</v>
      </c>
      <c r="Y6342" s="16" t="str">
        <f>IFERROR(VLOOKUP(V6342,Paramétrages!H:I,2,FALSE),"")</f>
        <v/>
      </c>
    </row>
    <row r="6343" spans="18:25" x14ac:dyDescent="0.2">
      <c r="R6343" s="16" t="e">
        <f>INDEX('Compréhension de l''écrit'!$A$2:$A$971,ROUNDUP((ROW()-1)/(COUNTA('Compréhension de l''écrit'!$F$1:$DA$1)+1),0))</f>
        <v>#REF!</v>
      </c>
      <c r="S6343" s="16" t="e">
        <f>INDEX('Compréhension de l''écrit'!$B$2:$B$971,ROUNDUP((ROW()-1)/(COUNTA('Compréhension de l''écrit'!$F$1:$DA$1)+1),0))</f>
        <v>#REF!</v>
      </c>
      <c r="T6343" s="16" t="e">
        <f>INDEX('Compréhension de l''écrit'!$C$2:$C$971,ROUNDUP((ROW()-1)/(COUNTA('Compréhension de l''écrit'!$F$1:$DA$1)+1),0))</f>
        <v>#REF!</v>
      </c>
      <c r="U6343" s="16" t="e">
        <f>INDEX('Compréhension de l''écrit'!$D$2:$D$971,ROUNDUP((ROW()-1)/(COUNTA('Compréhension de l''écrit'!$F$1:$DA$1)+1),0))</f>
        <v>#REF!</v>
      </c>
      <c r="V6343" s="16">
        <f>INDEX('Compréhension de l''écrit'!$E$1:$DA$1,+MOD(ROW()-2,COUNTA($H$5:$H$32)*2)+1)</f>
        <v>0</v>
      </c>
      <c r="W6343" s="16" t="str">
        <f>IFERROR(INDEX('Compréhension de l''écrit'!$E$1:$DA$971,MATCH(S6343,'Compréhension de l''écrit'!$B$2:$B$971,0)+1,MATCH(V6343,'Compréhension de l''écrit'!$E$1:$DA$1,0)),"")</f>
        <v/>
      </c>
      <c r="X6343" s="16" t="e">
        <f t="shared" si="101"/>
        <v>#REF!</v>
      </c>
      <c r="Y6343" s="16" t="str">
        <f>IFERROR(VLOOKUP(V6343,Paramétrages!H:I,2,FALSE),"")</f>
        <v/>
      </c>
    </row>
    <row r="6344" spans="18:25" x14ac:dyDescent="0.2">
      <c r="R6344" s="16" t="e">
        <f>INDEX('Compréhension de l''écrit'!$A$2:$A$971,ROUNDUP((ROW()-1)/(COUNTA('Compréhension de l''écrit'!$F$1:$DA$1)+1),0))</f>
        <v>#REF!</v>
      </c>
      <c r="S6344" s="16" t="e">
        <f>INDEX('Compréhension de l''écrit'!$B$2:$B$971,ROUNDUP((ROW()-1)/(COUNTA('Compréhension de l''écrit'!$F$1:$DA$1)+1),0))</f>
        <v>#REF!</v>
      </c>
      <c r="T6344" s="16" t="e">
        <f>INDEX('Compréhension de l''écrit'!$C$2:$C$971,ROUNDUP((ROW()-1)/(COUNTA('Compréhension de l''écrit'!$F$1:$DA$1)+1),0))</f>
        <v>#REF!</v>
      </c>
      <c r="U6344" s="16" t="e">
        <f>INDEX('Compréhension de l''écrit'!$D$2:$D$971,ROUNDUP((ROW()-1)/(COUNTA('Compréhension de l''écrit'!$F$1:$DA$1)+1),0))</f>
        <v>#REF!</v>
      </c>
      <c r="V6344" s="16">
        <f>INDEX('Compréhension de l''écrit'!$E$1:$DA$1,+MOD(ROW()-2,COUNTA($H$5:$H$32)*2)+1)</f>
        <v>0</v>
      </c>
      <c r="W6344" s="16" t="str">
        <f>IFERROR(INDEX('Compréhension de l''écrit'!$E$1:$DA$971,MATCH(S6344,'Compréhension de l''écrit'!$B$2:$B$971,0)+1,MATCH(V6344,'Compréhension de l''écrit'!$E$1:$DA$1,0)),"")</f>
        <v/>
      </c>
      <c r="X6344" s="16" t="e">
        <f t="shared" si="101"/>
        <v>#REF!</v>
      </c>
      <c r="Y6344" s="16" t="str">
        <f>IFERROR(VLOOKUP(V6344,Paramétrages!H:I,2,FALSE),"")</f>
        <v/>
      </c>
    </row>
    <row r="6345" spans="18:25" x14ac:dyDescent="0.2">
      <c r="R6345" s="16" t="e">
        <f>INDEX('Compréhension de l''écrit'!$A$2:$A$971,ROUNDUP((ROW()-1)/(COUNTA('Compréhension de l''écrit'!$F$1:$DA$1)+1),0))</f>
        <v>#REF!</v>
      </c>
      <c r="S6345" s="16" t="e">
        <f>INDEX('Compréhension de l''écrit'!$B$2:$B$971,ROUNDUP((ROW()-1)/(COUNTA('Compréhension de l''écrit'!$F$1:$DA$1)+1),0))</f>
        <v>#REF!</v>
      </c>
      <c r="T6345" s="16" t="e">
        <f>INDEX('Compréhension de l''écrit'!$C$2:$C$971,ROUNDUP((ROW()-1)/(COUNTA('Compréhension de l''écrit'!$F$1:$DA$1)+1),0))</f>
        <v>#REF!</v>
      </c>
      <c r="U6345" s="16" t="e">
        <f>INDEX('Compréhension de l''écrit'!$D$2:$D$971,ROUNDUP((ROW()-1)/(COUNTA('Compréhension de l''écrit'!$F$1:$DA$1)+1),0))</f>
        <v>#REF!</v>
      </c>
      <c r="V6345" s="16">
        <f>INDEX('Compréhension de l''écrit'!$E$1:$DA$1,+MOD(ROW()-2,COUNTA($H$5:$H$32)*2)+1)</f>
        <v>0</v>
      </c>
      <c r="W6345" s="16" t="str">
        <f>IFERROR(INDEX('Compréhension de l''écrit'!$E$1:$DA$971,MATCH(S6345,'Compréhension de l''écrit'!$B$2:$B$971,0)+1,MATCH(V6345,'Compréhension de l''écrit'!$E$1:$DA$1,0)),"")</f>
        <v/>
      </c>
      <c r="X6345" s="16" t="e">
        <f t="shared" si="101"/>
        <v>#REF!</v>
      </c>
      <c r="Y6345" s="16" t="str">
        <f>IFERROR(VLOOKUP(V6345,Paramétrages!H:I,2,FALSE),"")</f>
        <v/>
      </c>
    </row>
    <row r="6346" spans="18:25" x14ac:dyDescent="0.2">
      <c r="R6346" s="16" t="e">
        <f>INDEX('Compréhension de l''écrit'!$A$2:$A$971,ROUNDUP((ROW()-1)/(COUNTA('Compréhension de l''écrit'!$F$1:$DA$1)+1),0))</f>
        <v>#REF!</v>
      </c>
      <c r="S6346" s="16" t="e">
        <f>INDEX('Compréhension de l''écrit'!$B$2:$B$971,ROUNDUP((ROW()-1)/(COUNTA('Compréhension de l''écrit'!$F$1:$DA$1)+1),0))</f>
        <v>#REF!</v>
      </c>
      <c r="T6346" s="16" t="e">
        <f>INDEX('Compréhension de l''écrit'!$C$2:$C$971,ROUNDUP((ROW()-1)/(COUNTA('Compréhension de l''écrit'!$F$1:$DA$1)+1),0))</f>
        <v>#REF!</v>
      </c>
      <c r="U6346" s="16" t="e">
        <f>INDEX('Compréhension de l''écrit'!$D$2:$D$971,ROUNDUP((ROW()-1)/(COUNTA('Compréhension de l''écrit'!$F$1:$DA$1)+1),0))</f>
        <v>#REF!</v>
      </c>
      <c r="V6346" s="16">
        <f>INDEX('Compréhension de l''écrit'!$E$1:$DA$1,+MOD(ROW()-2,COUNTA($H$5:$H$32)*2)+1)</f>
        <v>0</v>
      </c>
      <c r="W6346" s="16" t="str">
        <f>IFERROR(INDEX('Compréhension de l''écrit'!$E$1:$DA$971,MATCH(S6346,'Compréhension de l''écrit'!$B$2:$B$971,0)+1,MATCH(V6346,'Compréhension de l''écrit'!$E$1:$DA$1,0)),"")</f>
        <v/>
      </c>
      <c r="X6346" s="16" t="e">
        <f t="shared" si="101"/>
        <v>#REF!</v>
      </c>
      <c r="Y6346" s="16" t="str">
        <f>IFERROR(VLOOKUP(V6346,Paramétrages!H:I,2,FALSE),"")</f>
        <v/>
      </c>
    </row>
    <row r="6347" spans="18:25" x14ac:dyDescent="0.2">
      <c r="R6347" s="16" t="e">
        <f>INDEX('Compréhension de l''écrit'!$A$2:$A$971,ROUNDUP((ROW()-1)/(COUNTA('Compréhension de l''écrit'!$F$1:$DA$1)+1),0))</f>
        <v>#REF!</v>
      </c>
      <c r="S6347" s="16" t="e">
        <f>INDEX('Compréhension de l''écrit'!$B$2:$B$971,ROUNDUP((ROW()-1)/(COUNTA('Compréhension de l''écrit'!$F$1:$DA$1)+1),0))</f>
        <v>#REF!</v>
      </c>
      <c r="T6347" s="16" t="e">
        <f>INDEX('Compréhension de l''écrit'!$C$2:$C$971,ROUNDUP((ROW()-1)/(COUNTA('Compréhension de l''écrit'!$F$1:$DA$1)+1),0))</f>
        <v>#REF!</v>
      </c>
      <c r="U6347" s="16" t="e">
        <f>INDEX('Compréhension de l''écrit'!$D$2:$D$971,ROUNDUP((ROW()-1)/(COUNTA('Compréhension de l''écrit'!$F$1:$DA$1)+1),0))</f>
        <v>#REF!</v>
      </c>
      <c r="V6347" s="16">
        <f>INDEX('Compréhension de l''écrit'!$E$1:$DA$1,+MOD(ROW()-2,COUNTA($H$5:$H$32)*2)+1)</f>
        <v>0</v>
      </c>
      <c r="W6347" s="16" t="str">
        <f>IFERROR(INDEX('Compréhension de l''écrit'!$E$1:$DA$971,MATCH(S6347,'Compréhension de l''écrit'!$B$2:$B$971,0)+1,MATCH(V6347,'Compréhension de l''écrit'!$E$1:$DA$1,0)),"")</f>
        <v/>
      </c>
      <c r="X6347" s="16" t="e">
        <f t="shared" si="101"/>
        <v>#REF!</v>
      </c>
      <c r="Y6347" s="16" t="str">
        <f>IFERROR(VLOOKUP(V6347,Paramétrages!H:I,2,FALSE),"")</f>
        <v/>
      </c>
    </row>
    <row r="6348" spans="18:25" x14ac:dyDescent="0.2">
      <c r="R6348" s="16" t="e">
        <f>INDEX('Compréhension de l''écrit'!$A$2:$A$971,ROUNDUP((ROW()-1)/(COUNTA('Compréhension de l''écrit'!$F$1:$DA$1)+1),0))</f>
        <v>#REF!</v>
      </c>
      <c r="S6348" s="16" t="e">
        <f>INDEX('Compréhension de l''écrit'!$B$2:$B$971,ROUNDUP((ROW()-1)/(COUNTA('Compréhension de l''écrit'!$F$1:$DA$1)+1),0))</f>
        <v>#REF!</v>
      </c>
      <c r="T6348" s="16" t="e">
        <f>INDEX('Compréhension de l''écrit'!$C$2:$C$971,ROUNDUP((ROW()-1)/(COUNTA('Compréhension de l''écrit'!$F$1:$DA$1)+1),0))</f>
        <v>#REF!</v>
      </c>
      <c r="U6348" s="16" t="e">
        <f>INDEX('Compréhension de l''écrit'!$D$2:$D$971,ROUNDUP((ROW()-1)/(COUNTA('Compréhension de l''écrit'!$F$1:$DA$1)+1),0))</f>
        <v>#REF!</v>
      </c>
      <c r="V6348" s="16">
        <f>INDEX('Compréhension de l''écrit'!$E$1:$DA$1,+MOD(ROW()-2,COUNTA($H$5:$H$32)*2)+1)</f>
        <v>0</v>
      </c>
      <c r="W6348" s="16" t="str">
        <f>IFERROR(INDEX('Compréhension de l''écrit'!$E$1:$DA$971,MATCH(S6348,'Compréhension de l''écrit'!$B$2:$B$971,0)+1,MATCH(V6348,'Compréhension de l''écrit'!$E$1:$DA$1,0)),"")</f>
        <v/>
      </c>
      <c r="X6348" s="16" t="e">
        <f t="shared" si="101"/>
        <v>#REF!</v>
      </c>
      <c r="Y6348" s="16" t="str">
        <f>IFERROR(VLOOKUP(V6348,Paramétrages!H:I,2,FALSE),"")</f>
        <v/>
      </c>
    </row>
    <row r="6349" spans="18:25" x14ac:dyDescent="0.2">
      <c r="R6349" s="16" t="e">
        <f>INDEX('Compréhension de l''écrit'!$A$2:$A$971,ROUNDUP((ROW()-1)/(COUNTA('Compréhension de l''écrit'!$F$1:$DA$1)+1),0))</f>
        <v>#REF!</v>
      </c>
      <c r="S6349" s="16" t="e">
        <f>INDEX('Compréhension de l''écrit'!$B$2:$B$971,ROUNDUP((ROW()-1)/(COUNTA('Compréhension de l''écrit'!$F$1:$DA$1)+1),0))</f>
        <v>#REF!</v>
      </c>
      <c r="T6349" s="16" t="e">
        <f>INDEX('Compréhension de l''écrit'!$C$2:$C$971,ROUNDUP((ROW()-1)/(COUNTA('Compréhension de l''écrit'!$F$1:$DA$1)+1),0))</f>
        <v>#REF!</v>
      </c>
      <c r="U6349" s="16" t="e">
        <f>INDEX('Compréhension de l''écrit'!$D$2:$D$971,ROUNDUP((ROW()-1)/(COUNTA('Compréhension de l''écrit'!$F$1:$DA$1)+1),0))</f>
        <v>#REF!</v>
      </c>
      <c r="V6349" s="16">
        <f>INDEX('Compréhension de l''écrit'!$E$1:$DA$1,+MOD(ROW()-2,COUNTA($H$5:$H$32)*2)+1)</f>
        <v>0</v>
      </c>
      <c r="W6349" s="16" t="str">
        <f>IFERROR(INDEX('Compréhension de l''écrit'!$E$1:$DA$971,MATCH(S6349,'Compréhension de l''écrit'!$B$2:$B$971,0)+1,MATCH(V6349,'Compréhension de l''écrit'!$E$1:$DA$1,0)),"")</f>
        <v/>
      </c>
      <c r="X6349" s="16" t="e">
        <f t="shared" si="101"/>
        <v>#REF!</v>
      </c>
      <c r="Y6349" s="16" t="str">
        <f>IFERROR(VLOOKUP(V6349,Paramétrages!H:I,2,FALSE),"")</f>
        <v/>
      </c>
    </row>
    <row r="6350" spans="18:25" x14ac:dyDescent="0.2">
      <c r="R6350" s="16" t="e">
        <f>INDEX('Compréhension de l''écrit'!$A$2:$A$971,ROUNDUP((ROW()-1)/(COUNTA('Compréhension de l''écrit'!$F$1:$DA$1)+1),0))</f>
        <v>#REF!</v>
      </c>
      <c r="S6350" s="16" t="e">
        <f>INDEX('Compréhension de l''écrit'!$B$2:$B$971,ROUNDUP((ROW()-1)/(COUNTA('Compréhension de l''écrit'!$F$1:$DA$1)+1),0))</f>
        <v>#REF!</v>
      </c>
      <c r="T6350" s="16" t="e">
        <f>INDEX('Compréhension de l''écrit'!$C$2:$C$971,ROUNDUP((ROW()-1)/(COUNTA('Compréhension de l''écrit'!$F$1:$DA$1)+1),0))</f>
        <v>#REF!</v>
      </c>
      <c r="U6350" s="16" t="e">
        <f>INDEX('Compréhension de l''écrit'!$D$2:$D$971,ROUNDUP((ROW()-1)/(COUNTA('Compréhension de l''écrit'!$F$1:$DA$1)+1),0))</f>
        <v>#REF!</v>
      </c>
      <c r="V6350" s="16">
        <f>INDEX('Compréhension de l''écrit'!$E$1:$DA$1,+MOD(ROW()-2,COUNTA($H$5:$H$32)*2)+1)</f>
        <v>0</v>
      </c>
      <c r="W6350" s="16" t="str">
        <f>IFERROR(INDEX('Compréhension de l''écrit'!$E$1:$DA$971,MATCH(S6350,'Compréhension de l''écrit'!$B$2:$B$971,0)+1,MATCH(V6350,'Compréhension de l''écrit'!$E$1:$DA$1,0)),"")</f>
        <v/>
      </c>
      <c r="X6350" s="16" t="e">
        <f t="shared" si="101"/>
        <v>#REF!</v>
      </c>
      <c r="Y6350" s="16" t="str">
        <f>IFERROR(VLOOKUP(V6350,Paramétrages!H:I,2,FALSE),"")</f>
        <v/>
      </c>
    </row>
    <row r="6351" spans="18:25" x14ac:dyDescent="0.2">
      <c r="R6351" s="16" t="e">
        <f>INDEX('Compréhension de l''écrit'!$A$2:$A$971,ROUNDUP((ROW()-1)/(COUNTA('Compréhension de l''écrit'!$F$1:$DA$1)+1),0))</f>
        <v>#REF!</v>
      </c>
      <c r="S6351" s="16" t="e">
        <f>INDEX('Compréhension de l''écrit'!$B$2:$B$971,ROUNDUP((ROW()-1)/(COUNTA('Compréhension de l''écrit'!$F$1:$DA$1)+1),0))</f>
        <v>#REF!</v>
      </c>
      <c r="T6351" s="16" t="e">
        <f>INDEX('Compréhension de l''écrit'!$C$2:$C$971,ROUNDUP((ROW()-1)/(COUNTA('Compréhension de l''écrit'!$F$1:$DA$1)+1),0))</f>
        <v>#REF!</v>
      </c>
      <c r="U6351" s="16" t="e">
        <f>INDEX('Compréhension de l''écrit'!$D$2:$D$971,ROUNDUP((ROW()-1)/(COUNTA('Compréhension de l''écrit'!$F$1:$DA$1)+1),0))</f>
        <v>#REF!</v>
      </c>
      <c r="V6351" s="16">
        <f>INDEX('Compréhension de l''écrit'!$E$1:$DA$1,+MOD(ROW()-2,COUNTA($H$5:$H$32)*2)+1)</f>
        <v>0</v>
      </c>
      <c r="W6351" s="16" t="str">
        <f>IFERROR(INDEX('Compréhension de l''écrit'!$E$1:$DA$971,MATCH(S6351,'Compréhension de l''écrit'!$B$2:$B$971,0)+1,MATCH(V6351,'Compréhension de l''écrit'!$E$1:$DA$1,0)),"")</f>
        <v/>
      </c>
      <c r="X6351" s="16" t="e">
        <f t="shared" si="101"/>
        <v>#REF!</v>
      </c>
      <c r="Y6351" s="16" t="str">
        <f>IFERROR(VLOOKUP(V6351,Paramétrages!H:I,2,FALSE),"")</f>
        <v/>
      </c>
    </row>
    <row r="6352" spans="18:25" x14ac:dyDescent="0.2">
      <c r="R6352" s="16" t="e">
        <f>INDEX('Compréhension de l''écrit'!$A$2:$A$971,ROUNDUP((ROW()-1)/(COUNTA('Compréhension de l''écrit'!$F$1:$DA$1)+1),0))</f>
        <v>#REF!</v>
      </c>
      <c r="S6352" s="16" t="e">
        <f>INDEX('Compréhension de l''écrit'!$B$2:$B$971,ROUNDUP((ROW()-1)/(COUNTA('Compréhension de l''écrit'!$F$1:$DA$1)+1),0))</f>
        <v>#REF!</v>
      </c>
      <c r="T6352" s="16" t="e">
        <f>INDEX('Compréhension de l''écrit'!$C$2:$C$971,ROUNDUP((ROW()-1)/(COUNTA('Compréhension de l''écrit'!$F$1:$DA$1)+1),0))</f>
        <v>#REF!</v>
      </c>
      <c r="U6352" s="16" t="e">
        <f>INDEX('Compréhension de l''écrit'!$D$2:$D$971,ROUNDUP((ROW()-1)/(COUNTA('Compréhension de l''écrit'!$F$1:$DA$1)+1),0))</f>
        <v>#REF!</v>
      </c>
      <c r="V6352" s="16">
        <f>INDEX('Compréhension de l''écrit'!$E$1:$DA$1,+MOD(ROW()-2,COUNTA($H$5:$H$32)*2)+1)</f>
        <v>0</v>
      </c>
      <c r="W6352" s="16" t="str">
        <f>IFERROR(INDEX('Compréhension de l''écrit'!$E$1:$DA$971,MATCH(S6352,'Compréhension de l''écrit'!$B$2:$B$971,0)+1,MATCH(V6352,'Compréhension de l''écrit'!$E$1:$DA$1,0)),"")</f>
        <v/>
      </c>
      <c r="X6352" s="16" t="e">
        <f t="shared" si="101"/>
        <v>#REF!</v>
      </c>
      <c r="Y6352" s="16" t="str">
        <f>IFERROR(VLOOKUP(V6352,Paramétrages!H:I,2,FALSE),"")</f>
        <v/>
      </c>
    </row>
    <row r="6353" spans="18:25" x14ac:dyDescent="0.2">
      <c r="R6353" s="16" t="e">
        <f>INDEX('Compréhension de l''écrit'!$A$2:$A$971,ROUNDUP((ROW()-1)/(COUNTA('Compréhension de l''écrit'!$F$1:$DA$1)+1),0))</f>
        <v>#REF!</v>
      </c>
      <c r="S6353" s="16" t="e">
        <f>INDEX('Compréhension de l''écrit'!$B$2:$B$971,ROUNDUP((ROW()-1)/(COUNTA('Compréhension de l''écrit'!$F$1:$DA$1)+1),0))</f>
        <v>#REF!</v>
      </c>
      <c r="T6353" s="16" t="e">
        <f>INDEX('Compréhension de l''écrit'!$C$2:$C$971,ROUNDUP((ROW()-1)/(COUNTA('Compréhension de l''écrit'!$F$1:$DA$1)+1),0))</f>
        <v>#REF!</v>
      </c>
      <c r="U6353" s="16" t="e">
        <f>INDEX('Compréhension de l''écrit'!$D$2:$D$971,ROUNDUP((ROW()-1)/(COUNTA('Compréhension de l''écrit'!$F$1:$DA$1)+1),0))</f>
        <v>#REF!</v>
      </c>
      <c r="V6353" s="16">
        <f>INDEX('Compréhension de l''écrit'!$E$1:$DA$1,+MOD(ROW()-2,COUNTA($H$5:$H$32)*2)+1)</f>
        <v>0</v>
      </c>
      <c r="W6353" s="16" t="str">
        <f>IFERROR(INDEX('Compréhension de l''écrit'!$E$1:$DA$971,MATCH(S6353,'Compréhension de l''écrit'!$B$2:$B$971,0)+1,MATCH(V6353,'Compréhension de l''écrit'!$E$1:$DA$1,0)),"")</f>
        <v/>
      </c>
      <c r="X6353" s="16" t="e">
        <f t="shared" si="101"/>
        <v>#REF!</v>
      </c>
      <c r="Y6353" s="16" t="str">
        <f>IFERROR(VLOOKUP(V6353,Paramétrages!H:I,2,FALSE),"")</f>
        <v/>
      </c>
    </row>
    <row r="6354" spans="18:25" x14ac:dyDescent="0.2">
      <c r="R6354" s="16" t="e">
        <f>INDEX('Compréhension de l''écrit'!$A$2:$A$971,ROUNDUP((ROW()-1)/(COUNTA('Compréhension de l''écrit'!$F$1:$DA$1)+1),0))</f>
        <v>#REF!</v>
      </c>
      <c r="S6354" s="16" t="e">
        <f>INDEX('Compréhension de l''écrit'!$B$2:$B$971,ROUNDUP((ROW()-1)/(COUNTA('Compréhension de l''écrit'!$F$1:$DA$1)+1),0))</f>
        <v>#REF!</v>
      </c>
      <c r="T6354" s="16" t="e">
        <f>INDEX('Compréhension de l''écrit'!$C$2:$C$971,ROUNDUP((ROW()-1)/(COUNTA('Compréhension de l''écrit'!$F$1:$DA$1)+1),0))</f>
        <v>#REF!</v>
      </c>
      <c r="U6354" s="16" t="e">
        <f>INDEX('Compréhension de l''écrit'!$D$2:$D$971,ROUNDUP((ROW()-1)/(COUNTA('Compréhension de l''écrit'!$F$1:$DA$1)+1),0))</f>
        <v>#REF!</v>
      </c>
      <c r="V6354" s="16">
        <f>INDEX('Compréhension de l''écrit'!$E$1:$DA$1,+MOD(ROW()-2,COUNTA($H$5:$H$32)*2)+1)</f>
        <v>0</v>
      </c>
      <c r="W6354" s="16" t="str">
        <f>IFERROR(INDEX('Compréhension de l''écrit'!$E$1:$DA$971,MATCH(S6354,'Compréhension de l''écrit'!$B$2:$B$971,0)+1,MATCH(V6354,'Compréhension de l''écrit'!$E$1:$DA$1,0)),"")</f>
        <v/>
      </c>
      <c r="X6354" s="16" t="e">
        <f t="shared" si="101"/>
        <v>#REF!</v>
      </c>
      <c r="Y6354" s="16" t="str">
        <f>IFERROR(VLOOKUP(V6354,Paramétrages!H:I,2,FALSE),"")</f>
        <v/>
      </c>
    </row>
    <row r="6355" spans="18:25" x14ac:dyDescent="0.2">
      <c r="R6355" s="16" t="e">
        <f>INDEX('Compréhension de l''écrit'!$A$2:$A$971,ROUNDUP((ROW()-1)/(COUNTA('Compréhension de l''écrit'!$F$1:$DA$1)+1),0))</f>
        <v>#REF!</v>
      </c>
      <c r="S6355" s="16" t="e">
        <f>INDEX('Compréhension de l''écrit'!$B$2:$B$971,ROUNDUP((ROW()-1)/(COUNTA('Compréhension de l''écrit'!$F$1:$DA$1)+1),0))</f>
        <v>#REF!</v>
      </c>
      <c r="T6355" s="16" t="e">
        <f>INDEX('Compréhension de l''écrit'!$C$2:$C$971,ROUNDUP((ROW()-1)/(COUNTA('Compréhension de l''écrit'!$F$1:$DA$1)+1),0))</f>
        <v>#REF!</v>
      </c>
      <c r="U6355" s="16" t="e">
        <f>INDEX('Compréhension de l''écrit'!$D$2:$D$971,ROUNDUP((ROW()-1)/(COUNTA('Compréhension de l''écrit'!$F$1:$DA$1)+1),0))</f>
        <v>#REF!</v>
      </c>
      <c r="V6355" s="16">
        <f>INDEX('Compréhension de l''écrit'!$E$1:$DA$1,+MOD(ROW()-2,COUNTA($H$5:$H$32)*2)+1)</f>
        <v>0</v>
      </c>
      <c r="W6355" s="16" t="str">
        <f>IFERROR(INDEX('Compréhension de l''écrit'!$E$1:$DA$971,MATCH(S6355,'Compréhension de l''écrit'!$B$2:$B$971,0)+1,MATCH(V6355,'Compréhension de l''écrit'!$E$1:$DA$1,0)),"")</f>
        <v/>
      </c>
      <c r="X6355" s="16" t="e">
        <f t="shared" si="101"/>
        <v>#REF!</v>
      </c>
      <c r="Y6355" s="16" t="str">
        <f>IFERROR(VLOOKUP(V6355,Paramétrages!H:I,2,FALSE),"")</f>
        <v/>
      </c>
    </row>
    <row r="6356" spans="18:25" x14ac:dyDescent="0.2">
      <c r="R6356" s="16" t="e">
        <f>INDEX('Compréhension de l''écrit'!$A$2:$A$971,ROUNDUP((ROW()-1)/(COUNTA('Compréhension de l''écrit'!$F$1:$DA$1)+1),0))</f>
        <v>#REF!</v>
      </c>
      <c r="S6356" s="16" t="e">
        <f>INDEX('Compréhension de l''écrit'!$B$2:$B$971,ROUNDUP((ROW()-1)/(COUNTA('Compréhension de l''écrit'!$F$1:$DA$1)+1),0))</f>
        <v>#REF!</v>
      </c>
      <c r="T6356" s="16" t="e">
        <f>INDEX('Compréhension de l''écrit'!$C$2:$C$971,ROUNDUP((ROW()-1)/(COUNTA('Compréhension de l''écrit'!$F$1:$DA$1)+1),0))</f>
        <v>#REF!</v>
      </c>
      <c r="U6356" s="16" t="e">
        <f>INDEX('Compréhension de l''écrit'!$D$2:$D$971,ROUNDUP((ROW()-1)/(COUNTA('Compréhension de l''écrit'!$F$1:$DA$1)+1),0))</f>
        <v>#REF!</v>
      </c>
      <c r="V6356" s="16">
        <f>INDEX('Compréhension de l''écrit'!$E$1:$DA$1,+MOD(ROW()-2,COUNTA($H$5:$H$32)*2)+1)</f>
        <v>0</v>
      </c>
      <c r="W6356" s="16" t="str">
        <f>IFERROR(INDEX('Compréhension de l''écrit'!$E$1:$DA$971,MATCH(S6356,'Compréhension de l''écrit'!$B$2:$B$971,0)+1,MATCH(V6356,'Compréhension de l''écrit'!$E$1:$DA$1,0)),"")</f>
        <v/>
      </c>
      <c r="X6356" s="16" t="e">
        <f t="shared" si="101"/>
        <v>#REF!</v>
      </c>
      <c r="Y6356" s="16" t="str">
        <f>IFERROR(VLOOKUP(V6356,Paramétrages!H:I,2,FALSE),"")</f>
        <v/>
      </c>
    </row>
    <row r="6357" spans="18:25" x14ac:dyDescent="0.2">
      <c r="R6357" s="16" t="e">
        <f>INDEX('Compréhension de l''écrit'!$A$2:$A$971,ROUNDUP((ROW()-1)/(COUNTA('Compréhension de l''écrit'!$F$1:$DA$1)+1),0))</f>
        <v>#REF!</v>
      </c>
      <c r="S6357" s="16" t="e">
        <f>INDEX('Compréhension de l''écrit'!$B$2:$B$971,ROUNDUP((ROW()-1)/(COUNTA('Compréhension de l''écrit'!$F$1:$DA$1)+1),0))</f>
        <v>#REF!</v>
      </c>
      <c r="T6357" s="16" t="e">
        <f>INDEX('Compréhension de l''écrit'!$C$2:$C$971,ROUNDUP((ROW()-1)/(COUNTA('Compréhension de l''écrit'!$F$1:$DA$1)+1),0))</f>
        <v>#REF!</v>
      </c>
      <c r="U6357" s="16" t="e">
        <f>INDEX('Compréhension de l''écrit'!$D$2:$D$971,ROUNDUP((ROW()-1)/(COUNTA('Compréhension de l''écrit'!$F$1:$DA$1)+1),0))</f>
        <v>#REF!</v>
      </c>
      <c r="V6357" s="16">
        <f>INDEX('Compréhension de l''écrit'!$E$1:$DA$1,+MOD(ROW()-2,COUNTA($H$5:$H$32)*2)+1)</f>
        <v>0</v>
      </c>
      <c r="W6357" s="16" t="str">
        <f>IFERROR(INDEX('Compréhension de l''écrit'!$E$1:$DA$971,MATCH(S6357,'Compréhension de l''écrit'!$B$2:$B$971,0)+1,MATCH(V6357,'Compréhension de l''écrit'!$E$1:$DA$1,0)),"")</f>
        <v/>
      </c>
      <c r="X6357" s="16" t="e">
        <f t="shared" si="101"/>
        <v>#REF!</v>
      </c>
      <c r="Y6357" s="16" t="str">
        <f>IFERROR(VLOOKUP(V6357,Paramétrages!H:I,2,FALSE),"")</f>
        <v/>
      </c>
    </row>
    <row r="6358" spans="18:25" x14ac:dyDescent="0.2">
      <c r="R6358" s="16" t="e">
        <f>INDEX('Compréhension de l''écrit'!$A$2:$A$971,ROUNDUP((ROW()-1)/(COUNTA('Compréhension de l''écrit'!$F$1:$DA$1)+1),0))</f>
        <v>#REF!</v>
      </c>
      <c r="S6358" s="16" t="e">
        <f>INDEX('Compréhension de l''écrit'!$B$2:$B$971,ROUNDUP((ROW()-1)/(COUNTA('Compréhension de l''écrit'!$F$1:$DA$1)+1),0))</f>
        <v>#REF!</v>
      </c>
      <c r="T6358" s="16" t="e">
        <f>INDEX('Compréhension de l''écrit'!$C$2:$C$971,ROUNDUP((ROW()-1)/(COUNTA('Compréhension de l''écrit'!$F$1:$DA$1)+1),0))</f>
        <v>#REF!</v>
      </c>
      <c r="U6358" s="16" t="e">
        <f>INDEX('Compréhension de l''écrit'!$D$2:$D$971,ROUNDUP((ROW()-1)/(COUNTA('Compréhension de l''écrit'!$F$1:$DA$1)+1),0))</f>
        <v>#REF!</v>
      </c>
      <c r="V6358" s="16">
        <f>INDEX('Compréhension de l''écrit'!$E$1:$DA$1,+MOD(ROW()-2,COUNTA($H$5:$H$32)*2)+1)</f>
        <v>0</v>
      </c>
      <c r="W6358" s="16" t="str">
        <f>IFERROR(INDEX('Compréhension de l''écrit'!$E$1:$DA$971,MATCH(S6358,'Compréhension de l''écrit'!$B$2:$B$971,0)+1,MATCH(V6358,'Compréhension de l''écrit'!$E$1:$DA$1,0)),"")</f>
        <v/>
      </c>
      <c r="X6358" s="16" t="e">
        <f t="shared" si="101"/>
        <v>#REF!</v>
      </c>
      <c r="Y6358" s="16" t="str">
        <f>IFERROR(VLOOKUP(V6358,Paramétrages!H:I,2,FALSE),"")</f>
        <v/>
      </c>
    </row>
    <row r="6359" spans="18:25" x14ac:dyDescent="0.2">
      <c r="R6359" s="16" t="e">
        <f>INDEX('Compréhension de l''écrit'!$A$2:$A$971,ROUNDUP((ROW()-1)/(COUNTA('Compréhension de l''écrit'!$F$1:$DA$1)+1),0))</f>
        <v>#REF!</v>
      </c>
      <c r="S6359" s="16" t="e">
        <f>INDEX('Compréhension de l''écrit'!$B$2:$B$971,ROUNDUP((ROW()-1)/(COUNTA('Compréhension de l''écrit'!$F$1:$DA$1)+1),0))</f>
        <v>#REF!</v>
      </c>
      <c r="T6359" s="16" t="e">
        <f>INDEX('Compréhension de l''écrit'!$C$2:$C$971,ROUNDUP((ROW()-1)/(COUNTA('Compréhension de l''écrit'!$F$1:$DA$1)+1),0))</f>
        <v>#REF!</v>
      </c>
      <c r="U6359" s="16" t="e">
        <f>INDEX('Compréhension de l''écrit'!$D$2:$D$971,ROUNDUP((ROW()-1)/(COUNTA('Compréhension de l''écrit'!$F$1:$DA$1)+1),0))</f>
        <v>#REF!</v>
      </c>
      <c r="V6359" s="16">
        <f>INDEX('Compréhension de l''écrit'!$E$1:$DA$1,+MOD(ROW()-2,COUNTA($H$5:$H$32)*2)+1)</f>
        <v>0</v>
      </c>
      <c r="W6359" s="16" t="str">
        <f>IFERROR(INDEX('Compréhension de l''écrit'!$E$1:$DA$971,MATCH(S6359,'Compréhension de l''écrit'!$B$2:$B$971,0)+1,MATCH(V6359,'Compréhension de l''écrit'!$E$1:$DA$1,0)),"")</f>
        <v/>
      </c>
      <c r="X6359" s="16" t="e">
        <f t="shared" si="101"/>
        <v>#REF!</v>
      </c>
      <c r="Y6359" s="16" t="str">
        <f>IFERROR(VLOOKUP(V6359,Paramétrages!H:I,2,FALSE),"")</f>
        <v/>
      </c>
    </row>
    <row r="6360" spans="18:25" x14ac:dyDescent="0.2">
      <c r="R6360" s="16" t="e">
        <f>INDEX('Compréhension de l''écrit'!$A$2:$A$971,ROUNDUP((ROW()-1)/(COUNTA('Compréhension de l''écrit'!$F$1:$DA$1)+1),0))</f>
        <v>#REF!</v>
      </c>
      <c r="S6360" s="16" t="e">
        <f>INDEX('Compréhension de l''écrit'!$B$2:$B$971,ROUNDUP((ROW()-1)/(COUNTA('Compréhension de l''écrit'!$F$1:$DA$1)+1),0))</f>
        <v>#REF!</v>
      </c>
      <c r="T6360" s="16" t="e">
        <f>INDEX('Compréhension de l''écrit'!$C$2:$C$971,ROUNDUP((ROW()-1)/(COUNTA('Compréhension de l''écrit'!$F$1:$DA$1)+1),0))</f>
        <v>#REF!</v>
      </c>
      <c r="U6360" s="16" t="e">
        <f>INDEX('Compréhension de l''écrit'!$D$2:$D$971,ROUNDUP((ROW()-1)/(COUNTA('Compréhension de l''écrit'!$F$1:$DA$1)+1),0))</f>
        <v>#REF!</v>
      </c>
      <c r="V6360" s="16">
        <f>INDEX('Compréhension de l''écrit'!$E$1:$DA$1,+MOD(ROW()-2,COUNTA($H$5:$H$32)*2)+1)</f>
        <v>0</v>
      </c>
      <c r="W6360" s="16" t="str">
        <f>IFERROR(INDEX('Compréhension de l''écrit'!$E$1:$DA$971,MATCH(S6360,'Compréhension de l''écrit'!$B$2:$B$971,0)+1,MATCH(V6360,'Compréhension de l''écrit'!$E$1:$DA$1,0)),"")</f>
        <v/>
      </c>
      <c r="X6360" s="16" t="e">
        <f t="shared" si="101"/>
        <v>#REF!</v>
      </c>
      <c r="Y6360" s="16" t="str">
        <f>IFERROR(VLOOKUP(V6360,Paramétrages!H:I,2,FALSE),"")</f>
        <v/>
      </c>
    </row>
    <row r="6361" spans="18:25" x14ac:dyDescent="0.2">
      <c r="R6361" s="16" t="e">
        <f>INDEX('Compréhension de l''écrit'!$A$2:$A$971,ROUNDUP((ROW()-1)/(COUNTA('Compréhension de l''écrit'!$F$1:$DA$1)+1),0))</f>
        <v>#REF!</v>
      </c>
      <c r="S6361" s="16" t="e">
        <f>INDEX('Compréhension de l''écrit'!$B$2:$B$971,ROUNDUP((ROW()-1)/(COUNTA('Compréhension de l''écrit'!$F$1:$DA$1)+1),0))</f>
        <v>#REF!</v>
      </c>
      <c r="T6361" s="16" t="e">
        <f>INDEX('Compréhension de l''écrit'!$C$2:$C$971,ROUNDUP((ROW()-1)/(COUNTA('Compréhension de l''écrit'!$F$1:$DA$1)+1),0))</f>
        <v>#REF!</v>
      </c>
      <c r="U6361" s="16" t="e">
        <f>INDEX('Compréhension de l''écrit'!$D$2:$D$971,ROUNDUP((ROW()-1)/(COUNTA('Compréhension de l''écrit'!$F$1:$DA$1)+1),0))</f>
        <v>#REF!</v>
      </c>
      <c r="V6361" s="16">
        <f>INDEX('Compréhension de l''écrit'!$E$1:$DA$1,+MOD(ROW()-2,COUNTA($H$5:$H$32)*2)+1)</f>
        <v>0</v>
      </c>
      <c r="W6361" s="16" t="str">
        <f>IFERROR(INDEX('Compréhension de l''écrit'!$E$1:$DA$971,MATCH(S6361,'Compréhension de l''écrit'!$B$2:$B$971,0)+1,MATCH(V6361,'Compréhension de l''écrit'!$E$1:$DA$1,0)),"")</f>
        <v/>
      </c>
      <c r="X6361" s="16" t="e">
        <f t="shared" si="101"/>
        <v>#REF!</v>
      </c>
      <c r="Y6361" s="16" t="str">
        <f>IFERROR(VLOOKUP(V6361,Paramétrages!H:I,2,FALSE),"")</f>
        <v/>
      </c>
    </row>
    <row r="6362" spans="18:25" x14ac:dyDescent="0.2">
      <c r="R6362" s="16" t="e">
        <f>INDEX('Compréhension de l''écrit'!$A$2:$A$971,ROUNDUP((ROW()-1)/(COUNTA('Compréhension de l''écrit'!$F$1:$DA$1)+1),0))</f>
        <v>#REF!</v>
      </c>
      <c r="S6362" s="16" t="e">
        <f>INDEX('Compréhension de l''écrit'!$B$2:$B$971,ROUNDUP((ROW()-1)/(COUNTA('Compréhension de l''écrit'!$F$1:$DA$1)+1),0))</f>
        <v>#REF!</v>
      </c>
      <c r="T6362" s="16" t="e">
        <f>INDEX('Compréhension de l''écrit'!$C$2:$C$971,ROUNDUP((ROW()-1)/(COUNTA('Compréhension de l''écrit'!$F$1:$DA$1)+1),0))</f>
        <v>#REF!</v>
      </c>
      <c r="U6362" s="16" t="e">
        <f>INDEX('Compréhension de l''écrit'!$D$2:$D$971,ROUNDUP((ROW()-1)/(COUNTA('Compréhension de l''écrit'!$F$1:$DA$1)+1),0))</f>
        <v>#REF!</v>
      </c>
      <c r="V6362" s="16">
        <f>INDEX('Compréhension de l''écrit'!$E$1:$DA$1,+MOD(ROW()-2,COUNTA($H$5:$H$32)*2)+1)</f>
        <v>0</v>
      </c>
      <c r="W6362" s="16" t="str">
        <f>IFERROR(INDEX('Compréhension de l''écrit'!$E$1:$DA$971,MATCH(S6362,'Compréhension de l''écrit'!$B$2:$B$971,0)+1,MATCH(V6362,'Compréhension de l''écrit'!$E$1:$DA$1,0)),"")</f>
        <v/>
      </c>
      <c r="X6362" s="16" t="e">
        <f t="shared" si="101"/>
        <v>#REF!</v>
      </c>
      <c r="Y6362" s="16" t="str">
        <f>IFERROR(VLOOKUP(V6362,Paramétrages!H:I,2,FALSE),"")</f>
        <v/>
      </c>
    </row>
    <row r="6363" spans="18:25" x14ac:dyDescent="0.2">
      <c r="R6363" s="16" t="e">
        <f>INDEX('Compréhension de l''écrit'!$A$2:$A$971,ROUNDUP((ROW()-1)/(COUNTA('Compréhension de l''écrit'!$F$1:$DA$1)+1),0))</f>
        <v>#REF!</v>
      </c>
      <c r="S6363" s="16" t="e">
        <f>INDEX('Compréhension de l''écrit'!$B$2:$B$971,ROUNDUP((ROW()-1)/(COUNTA('Compréhension de l''écrit'!$F$1:$DA$1)+1),0))</f>
        <v>#REF!</v>
      </c>
      <c r="T6363" s="16" t="e">
        <f>INDEX('Compréhension de l''écrit'!$C$2:$C$971,ROUNDUP((ROW()-1)/(COUNTA('Compréhension de l''écrit'!$F$1:$DA$1)+1),0))</f>
        <v>#REF!</v>
      </c>
      <c r="U6363" s="16" t="e">
        <f>INDEX('Compréhension de l''écrit'!$D$2:$D$971,ROUNDUP((ROW()-1)/(COUNTA('Compréhension de l''écrit'!$F$1:$DA$1)+1),0))</f>
        <v>#REF!</v>
      </c>
      <c r="V6363" s="16">
        <f>INDEX('Compréhension de l''écrit'!$E$1:$DA$1,+MOD(ROW()-2,COUNTA($H$5:$H$32)*2)+1)</f>
        <v>0</v>
      </c>
      <c r="W6363" s="16" t="str">
        <f>IFERROR(INDEX('Compréhension de l''écrit'!$E$1:$DA$971,MATCH(S6363,'Compréhension de l''écrit'!$B$2:$B$971,0)+1,MATCH(V6363,'Compréhension de l''écrit'!$E$1:$DA$1,0)),"")</f>
        <v/>
      </c>
      <c r="X6363" s="16" t="e">
        <f t="shared" si="101"/>
        <v>#REF!</v>
      </c>
      <c r="Y6363" s="16" t="str">
        <f>IFERROR(VLOOKUP(V6363,Paramétrages!H:I,2,FALSE),"")</f>
        <v/>
      </c>
    </row>
    <row r="6364" spans="18:25" x14ac:dyDescent="0.2">
      <c r="R6364" s="16" t="e">
        <f>INDEX('Compréhension de l''écrit'!$A$2:$A$971,ROUNDUP((ROW()-1)/(COUNTA('Compréhension de l''écrit'!$F$1:$DA$1)+1),0))</f>
        <v>#REF!</v>
      </c>
      <c r="S6364" s="16" t="e">
        <f>INDEX('Compréhension de l''écrit'!$B$2:$B$971,ROUNDUP((ROW()-1)/(COUNTA('Compréhension de l''écrit'!$F$1:$DA$1)+1),0))</f>
        <v>#REF!</v>
      </c>
      <c r="T6364" s="16" t="e">
        <f>INDEX('Compréhension de l''écrit'!$C$2:$C$971,ROUNDUP((ROW()-1)/(COUNTA('Compréhension de l''écrit'!$F$1:$DA$1)+1),0))</f>
        <v>#REF!</v>
      </c>
      <c r="U6364" s="16" t="e">
        <f>INDEX('Compréhension de l''écrit'!$D$2:$D$971,ROUNDUP((ROW()-1)/(COUNTA('Compréhension de l''écrit'!$F$1:$DA$1)+1),0))</f>
        <v>#REF!</v>
      </c>
      <c r="V6364" s="16">
        <f>INDEX('Compréhension de l''écrit'!$E$1:$DA$1,+MOD(ROW()-2,COUNTA($H$5:$H$32)*2)+1)</f>
        <v>0</v>
      </c>
      <c r="W6364" s="16" t="str">
        <f>IFERROR(INDEX('Compréhension de l''écrit'!$E$1:$DA$971,MATCH(S6364,'Compréhension de l''écrit'!$B$2:$B$971,0)+1,MATCH(V6364,'Compréhension de l''écrit'!$E$1:$DA$1,0)),"")</f>
        <v/>
      </c>
      <c r="X6364" s="16" t="e">
        <f t="shared" si="101"/>
        <v>#REF!</v>
      </c>
      <c r="Y6364" s="16" t="str">
        <f>IFERROR(VLOOKUP(V6364,Paramétrages!H:I,2,FALSE),"")</f>
        <v/>
      </c>
    </row>
    <row r="6365" spans="18:25" x14ac:dyDescent="0.2">
      <c r="R6365" s="16" t="e">
        <f>INDEX('Compréhension de l''écrit'!$A$2:$A$971,ROUNDUP((ROW()-1)/(COUNTA('Compréhension de l''écrit'!$F$1:$DA$1)+1),0))</f>
        <v>#REF!</v>
      </c>
      <c r="S6365" s="16" t="e">
        <f>INDEX('Compréhension de l''écrit'!$B$2:$B$971,ROUNDUP((ROW()-1)/(COUNTA('Compréhension de l''écrit'!$F$1:$DA$1)+1),0))</f>
        <v>#REF!</v>
      </c>
      <c r="T6365" s="16" t="e">
        <f>INDEX('Compréhension de l''écrit'!$C$2:$C$971,ROUNDUP((ROW()-1)/(COUNTA('Compréhension de l''écrit'!$F$1:$DA$1)+1),0))</f>
        <v>#REF!</v>
      </c>
      <c r="U6365" s="16" t="e">
        <f>INDEX('Compréhension de l''écrit'!$D$2:$D$971,ROUNDUP((ROW()-1)/(COUNTA('Compréhension de l''écrit'!$F$1:$DA$1)+1),0))</f>
        <v>#REF!</v>
      </c>
      <c r="V6365" s="16">
        <f>INDEX('Compréhension de l''écrit'!$E$1:$DA$1,+MOD(ROW()-2,COUNTA($H$5:$H$32)*2)+1)</f>
        <v>0</v>
      </c>
      <c r="W6365" s="16" t="str">
        <f>IFERROR(INDEX('Compréhension de l''écrit'!$E$1:$DA$971,MATCH(S6365,'Compréhension de l''écrit'!$B$2:$B$971,0)+1,MATCH(V6365,'Compréhension de l''écrit'!$E$1:$DA$1,0)),"")</f>
        <v/>
      </c>
      <c r="X6365" s="16" t="e">
        <f t="shared" si="101"/>
        <v>#REF!</v>
      </c>
      <c r="Y6365" s="16" t="str">
        <f>IFERROR(VLOOKUP(V6365,Paramétrages!H:I,2,FALSE),"")</f>
        <v/>
      </c>
    </row>
    <row r="6366" spans="18:25" x14ac:dyDescent="0.2">
      <c r="R6366" s="16" t="e">
        <f>INDEX('Compréhension de l''écrit'!$A$2:$A$971,ROUNDUP((ROW()-1)/(COUNTA('Compréhension de l''écrit'!$F$1:$DA$1)+1),0))</f>
        <v>#REF!</v>
      </c>
      <c r="S6366" s="16" t="e">
        <f>INDEX('Compréhension de l''écrit'!$B$2:$B$971,ROUNDUP((ROW()-1)/(COUNTA('Compréhension de l''écrit'!$F$1:$DA$1)+1),0))</f>
        <v>#REF!</v>
      </c>
      <c r="T6366" s="16" t="e">
        <f>INDEX('Compréhension de l''écrit'!$C$2:$C$971,ROUNDUP((ROW()-1)/(COUNTA('Compréhension de l''écrit'!$F$1:$DA$1)+1),0))</f>
        <v>#REF!</v>
      </c>
      <c r="U6366" s="16" t="e">
        <f>INDEX('Compréhension de l''écrit'!$D$2:$D$971,ROUNDUP((ROW()-1)/(COUNTA('Compréhension de l''écrit'!$F$1:$DA$1)+1),0))</f>
        <v>#REF!</v>
      </c>
      <c r="V6366" s="16">
        <f>INDEX('Compréhension de l''écrit'!$E$1:$DA$1,+MOD(ROW()-2,COUNTA($H$5:$H$32)*2)+1)</f>
        <v>0</v>
      </c>
      <c r="W6366" s="16" t="str">
        <f>IFERROR(INDEX('Compréhension de l''écrit'!$E$1:$DA$971,MATCH(S6366,'Compréhension de l''écrit'!$B$2:$B$971,0)+1,MATCH(V6366,'Compréhension de l''écrit'!$E$1:$DA$1,0)),"")</f>
        <v/>
      </c>
      <c r="X6366" s="16" t="e">
        <f t="shared" si="101"/>
        <v>#REF!</v>
      </c>
      <c r="Y6366" s="16" t="str">
        <f>IFERROR(VLOOKUP(V6366,Paramétrages!H:I,2,FALSE),"")</f>
        <v/>
      </c>
    </row>
    <row r="6367" spans="18:25" x14ac:dyDescent="0.2">
      <c r="R6367" s="16" t="e">
        <f>INDEX('Compréhension de l''écrit'!$A$2:$A$971,ROUNDUP((ROW()-1)/(COUNTA('Compréhension de l''écrit'!$F$1:$DA$1)+1),0))</f>
        <v>#REF!</v>
      </c>
      <c r="S6367" s="16" t="e">
        <f>INDEX('Compréhension de l''écrit'!$B$2:$B$971,ROUNDUP((ROW()-1)/(COUNTA('Compréhension de l''écrit'!$F$1:$DA$1)+1),0))</f>
        <v>#REF!</v>
      </c>
      <c r="T6367" s="16" t="e">
        <f>INDEX('Compréhension de l''écrit'!$C$2:$C$971,ROUNDUP((ROW()-1)/(COUNTA('Compréhension de l''écrit'!$F$1:$DA$1)+1),0))</f>
        <v>#REF!</v>
      </c>
      <c r="U6367" s="16" t="e">
        <f>INDEX('Compréhension de l''écrit'!$D$2:$D$971,ROUNDUP((ROW()-1)/(COUNTA('Compréhension de l''écrit'!$F$1:$DA$1)+1),0))</f>
        <v>#REF!</v>
      </c>
      <c r="V6367" s="16">
        <f>INDEX('Compréhension de l''écrit'!$E$1:$DA$1,+MOD(ROW()-2,COUNTA($H$5:$H$32)*2)+1)</f>
        <v>0</v>
      </c>
      <c r="W6367" s="16" t="str">
        <f>IFERROR(INDEX('Compréhension de l''écrit'!$E$1:$DA$971,MATCH(S6367,'Compréhension de l''écrit'!$B$2:$B$971,0)+1,MATCH(V6367,'Compréhension de l''écrit'!$E$1:$DA$1,0)),"")</f>
        <v/>
      </c>
      <c r="X6367" s="16" t="e">
        <f t="shared" si="101"/>
        <v>#REF!</v>
      </c>
      <c r="Y6367" s="16" t="str">
        <f>IFERROR(VLOOKUP(V6367,Paramétrages!H:I,2,FALSE),"")</f>
        <v/>
      </c>
    </row>
    <row r="6368" spans="18:25" x14ac:dyDescent="0.2">
      <c r="R6368" s="16" t="e">
        <f>INDEX('Compréhension de l''écrit'!$A$2:$A$971,ROUNDUP((ROW()-1)/(COUNTA('Compréhension de l''écrit'!$F$1:$DA$1)+1),0))</f>
        <v>#REF!</v>
      </c>
      <c r="S6368" s="16" t="e">
        <f>INDEX('Compréhension de l''écrit'!$B$2:$B$971,ROUNDUP((ROW()-1)/(COUNTA('Compréhension de l''écrit'!$F$1:$DA$1)+1),0))</f>
        <v>#REF!</v>
      </c>
      <c r="T6368" s="16" t="e">
        <f>INDEX('Compréhension de l''écrit'!$C$2:$C$971,ROUNDUP((ROW()-1)/(COUNTA('Compréhension de l''écrit'!$F$1:$DA$1)+1),0))</f>
        <v>#REF!</v>
      </c>
      <c r="U6368" s="16" t="e">
        <f>INDEX('Compréhension de l''écrit'!$D$2:$D$971,ROUNDUP((ROW()-1)/(COUNTA('Compréhension de l''écrit'!$F$1:$DA$1)+1),0))</f>
        <v>#REF!</v>
      </c>
      <c r="V6368" s="16">
        <f>INDEX('Compréhension de l''écrit'!$E$1:$DA$1,+MOD(ROW()-2,COUNTA($H$5:$H$32)*2)+1)</f>
        <v>0</v>
      </c>
      <c r="W6368" s="16" t="str">
        <f>IFERROR(INDEX('Compréhension de l''écrit'!$E$1:$DA$971,MATCH(S6368,'Compréhension de l''écrit'!$B$2:$B$971,0)+1,MATCH(V6368,'Compréhension de l''écrit'!$E$1:$DA$1,0)),"")</f>
        <v/>
      </c>
      <c r="X6368" s="16" t="e">
        <f t="shared" si="101"/>
        <v>#REF!</v>
      </c>
      <c r="Y6368" s="16" t="str">
        <f>IFERROR(VLOOKUP(V6368,Paramétrages!H:I,2,FALSE),"")</f>
        <v/>
      </c>
    </row>
    <row r="6369" spans="18:25" x14ac:dyDescent="0.2">
      <c r="R6369" s="16" t="e">
        <f>INDEX('Compréhension de l''écrit'!$A$2:$A$971,ROUNDUP((ROW()-1)/(COUNTA('Compréhension de l''écrit'!$F$1:$DA$1)+1),0))</f>
        <v>#REF!</v>
      </c>
      <c r="S6369" s="16" t="e">
        <f>INDEX('Compréhension de l''écrit'!$B$2:$B$971,ROUNDUP((ROW()-1)/(COUNTA('Compréhension de l''écrit'!$F$1:$DA$1)+1),0))</f>
        <v>#REF!</v>
      </c>
      <c r="T6369" s="16" t="e">
        <f>INDEX('Compréhension de l''écrit'!$C$2:$C$971,ROUNDUP((ROW()-1)/(COUNTA('Compréhension de l''écrit'!$F$1:$DA$1)+1),0))</f>
        <v>#REF!</v>
      </c>
      <c r="U6369" s="16" t="e">
        <f>INDEX('Compréhension de l''écrit'!$D$2:$D$971,ROUNDUP((ROW()-1)/(COUNTA('Compréhension de l''écrit'!$F$1:$DA$1)+1),0))</f>
        <v>#REF!</v>
      </c>
      <c r="V6369" s="16">
        <f>INDEX('Compréhension de l''écrit'!$E$1:$DA$1,+MOD(ROW()-2,COUNTA($H$5:$H$32)*2)+1)</f>
        <v>0</v>
      </c>
      <c r="W6369" s="16" t="str">
        <f>IFERROR(INDEX('Compréhension de l''écrit'!$E$1:$DA$971,MATCH(S6369,'Compréhension de l''écrit'!$B$2:$B$971,0)+1,MATCH(V6369,'Compréhension de l''écrit'!$E$1:$DA$1,0)),"")</f>
        <v/>
      </c>
      <c r="X6369" s="16" t="e">
        <f t="shared" si="101"/>
        <v>#REF!</v>
      </c>
      <c r="Y6369" s="16" t="str">
        <f>IFERROR(VLOOKUP(V6369,Paramétrages!H:I,2,FALSE),"")</f>
        <v/>
      </c>
    </row>
    <row r="6370" spans="18:25" x14ac:dyDescent="0.2">
      <c r="R6370" s="16" t="e">
        <f>INDEX('Compréhension de l''écrit'!$A$2:$A$971,ROUNDUP((ROW()-1)/(COUNTA('Compréhension de l''écrit'!$F$1:$DA$1)+1),0))</f>
        <v>#REF!</v>
      </c>
      <c r="S6370" s="16" t="e">
        <f>INDEX('Compréhension de l''écrit'!$B$2:$B$971,ROUNDUP((ROW()-1)/(COUNTA('Compréhension de l''écrit'!$F$1:$DA$1)+1),0))</f>
        <v>#REF!</v>
      </c>
      <c r="T6370" s="16" t="e">
        <f>INDEX('Compréhension de l''écrit'!$C$2:$C$971,ROUNDUP((ROW()-1)/(COUNTA('Compréhension de l''écrit'!$F$1:$DA$1)+1),0))</f>
        <v>#REF!</v>
      </c>
      <c r="U6370" s="16" t="e">
        <f>INDEX('Compréhension de l''écrit'!$D$2:$D$971,ROUNDUP((ROW()-1)/(COUNTA('Compréhension de l''écrit'!$F$1:$DA$1)+1),0))</f>
        <v>#REF!</v>
      </c>
      <c r="V6370" s="16">
        <f>INDEX('Compréhension de l''écrit'!$E$1:$DA$1,+MOD(ROW()-2,COUNTA($H$5:$H$32)*2)+1)</f>
        <v>0</v>
      </c>
      <c r="W6370" s="16" t="str">
        <f>IFERROR(INDEX('Compréhension de l''écrit'!$E$1:$DA$971,MATCH(S6370,'Compréhension de l''écrit'!$B$2:$B$971,0)+1,MATCH(V6370,'Compréhension de l''écrit'!$E$1:$DA$1,0)),"")</f>
        <v/>
      </c>
      <c r="X6370" s="16" t="e">
        <f t="shared" si="101"/>
        <v>#REF!</v>
      </c>
      <c r="Y6370" s="16" t="str">
        <f>IFERROR(VLOOKUP(V6370,Paramétrages!H:I,2,FALSE),"")</f>
        <v/>
      </c>
    </row>
    <row r="6371" spans="18:25" x14ac:dyDescent="0.2">
      <c r="R6371" s="16" t="e">
        <f>INDEX('Compréhension de l''écrit'!$A$2:$A$971,ROUNDUP((ROW()-1)/(COUNTA('Compréhension de l''écrit'!$F$1:$DA$1)+1),0))</f>
        <v>#REF!</v>
      </c>
      <c r="S6371" s="16" t="e">
        <f>INDEX('Compréhension de l''écrit'!$B$2:$B$971,ROUNDUP((ROW()-1)/(COUNTA('Compréhension de l''écrit'!$F$1:$DA$1)+1),0))</f>
        <v>#REF!</v>
      </c>
      <c r="T6371" s="16" t="e">
        <f>INDEX('Compréhension de l''écrit'!$C$2:$C$971,ROUNDUP((ROW()-1)/(COUNTA('Compréhension de l''écrit'!$F$1:$DA$1)+1),0))</f>
        <v>#REF!</v>
      </c>
      <c r="U6371" s="16" t="e">
        <f>INDEX('Compréhension de l''écrit'!$D$2:$D$971,ROUNDUP((ROW()-1)/(COUNTA('Compréhension de l''écrit'!$F$1:$DA$1)+1),0))</f>
        <v>#REF!</v>
      </c>
      <c r="V6371" s="16">
        <f>INDEX('Compréhension de l''écrit'!$E$1:$DA$1,+MOD(ROW()-2,COUNTA($H$5:$H$32)*2)+1)</f>
        <v>0</v>
      </c>
      <c r="W6371" s="16" t="str">
        <f>IFERROR(INDEX('Compréhension de l''écrit'!$E$1:$DA$971,MATCH(S6371,'Compréhension de l''écrit'!$B$2:$B$971,0)+1,MATCH(V6371,'Compréhension de l''écrit'!$E$1:$DA$1,0)),"")</f>
        <v/>
      </c>
      <c r="X6371" s="16" t="e">
        <f t="shared" si="101"/>
        <v>#REF!</v>
      </c>
      <c r="Y6371" s="16" t="str">
        <f>IFERROR(VLOOKUP(V6371,Paramétrages!H:I,2,FALSE),"")</f>
        <v/>
      </c>
    </row>
    <row r="6372" spans="18:25" x14ac:dyDescent="0.2">
      <c r="R6372" s="16" t="e">
        <f>INDEX('Compréhension de l''écrit'!$A$2:$A$971,ROUNDUP((ROW()-1)/(COUNTA('Compréhension de l''écrit'!$F$1:$DA$1)+1),0))</f>
        <v>#REF!</v>
      </c>
      <c r="S6372" s="16" t="e">
        <f>INDEX('Compréhension de l''écrit'!$B$2:$B$971,ROUNDUP((ROW()-1)/(COUNTA('Compréhension de l''écrit'!$F$1:$DA$1)+1),0))</f>
        <v>#REF!</v>
      </c>
      <c r="T6372" s="16" t="e">
        <f>INDEX('Compréhension de l''écrit'!$C$2:$C$971,ROUNDUP((ROW()-1)/(COUNTA('Compréhension de l''écrit'!$F$1:$DA$1)+1),0))</f>
        <v>#REF!</v>
      </c>
      <c r="U6372" s="16" t="e">
        <f>INDEX('Compréhension de l''écrit'!$D$2:$D$971,ROUNDUP((ROW()-1)/(COUNTA('Compréhension de l''écrit'!$F$1:$DA$1)+1),0))</f>
        <v>#REF!</v>
      </c>
      <c r="V6372" s="16">
        <f>INDEX('Compréhension de l''écrit'!$E$1:$DA$1,+MOD(ROW()-2,COUNTA($H$5:$H$32)*2)+1)</f>
        <v>0</v>
      </c>
      <c r="W6372" s="16" t="str">
        <f>IFERROR(INDEX('Compréhension de l''écrit'!$E$1:$DA$971,MATCH(S6372,'Compréhension de l''écrit'!$B$2:$B$971,0)+1,MATCH(V6372,'Compréhension de l''écrit'!$E$1:$DA$1,0)),"")</f>
        <v/>
      </c>
      <c r="X6372" s="16" t="e">
        <f t="shared" si="101"/>
        <v>#REF!</v>
      </c>
      <c r="Y6372" s="16" t="str">
        <f>IFERROR(VLOOKUP(V6372,Paramétrages!H:I,2,FALSE),"")</f>
        <v/>
      </c>
    </row>
    <row r="6373" spans="18:25" x14ac:dyDescent="0.2">
      <c r="R6373" s="16" t="e">
        <f>INDEX('Compréhension de l''écrit'!$A$2:$A$971,ROUNDUP((ROW()-1)/(COUNTA('Compréhension de l''écrit'!$F$1:$DA$1)+1),0))</f>
        <v>#REF!</v>
      </c>
      <c r="S6373" s="16" t="e">
        <f>INDEX('Compréhension de l''écrit'!$B$2:$B$971,ROUNDUP((ROW()-1)/(COUNTA('Compréhension de l''écrit'!$F$1:$DA$1)+1),0))</f>
        <v>#REF!</v>
      </c>
      <c r="T6373" s="16" t="e">
        <f>INDEX('Compréhension de l''écrit'!$C$2:$C$971,ROUNDUP((ROW()-1)/(COUNTA('Compréhension de l''écrit'!$F$1:$DA$1)+1),0))</f>
        <v>#REF!</v>
      </c>
      <c r="U6373" s="16" t="e">
        <f>INDEX('Compréhension de l''écrit'!$D$2:$D$971,ROUNDUP((ROW()-1)/(COUNTA('Compréhension de l''écrit'!$F$1:$DA$1)+1),0))</f>
        <v>#REF!</v>
      </c>
      <c r="V6373" s="16">
        <f>INDEX('Compréhension de l''écrit'!$E$1:$DA$1,+MOD(ROW()-2,COUNTA($H$5:$H$32)*2)+1)</f>
        <v>0</v>
      </c>
      <c r="W6373" s="16" t="str">
        <f>IFERROR(INDEX('Compréhension de l''écrit'!$E$1:$DA$971,MATCH(S6373,'Compréhension de l''écrit'!$B$2:$B$971,0)+1,MATCH(V6373,'Compréhension de l''écrit'!$E$1:$DA$1,0)),"")</f>
        <v/>
      </c>
      <c r="X6373" s="16" t="e">
        <f t="shared" si="101"/>
        <v>#REF!</v>
      </c>
      <c r="Y6373" s="16" t="str">
        <f>IFERROR(VLOOKUP(V6373,Paramétrages!H:I,2,FALSE),"")</f>
        <v/>
      </c>
    </row>
    <row r="6374" spans="18:25" x14ac:dyDescent="0.2">
      <c r="R6374" s="16" t="e">
        <f>INDEX('Compréhension de l''écrit'!$A$2:$A$971,ROUNDUP((ROW()-1)/(COUNTA('Compréhension de l''écrit'!$F$1:$DA$1)+1),0))</f>
        <v>#REF!</v>
      </c>
      <c r="S6374" s="16" t="e">
        <f>INDEX('Compréhension de l''écrit'!$B$2:$B$971,ROUNDUP((ROW()-1)/(COUNTA('Compréhension de l''écrit'!$F$1:$DA$1)+1),0))</f>
        <v>#REF!</v>
      </c>
      <c r="T6374" s="16" t="e">
        <f>INDEX('Compréhension de l''écrit'!$C$2:$C$971,ROUNDUP((ROW()-1)/(COUNTA('Compréhension de l''écrit'!$F$1:$DA$1)+1),0))</f>
        <v>#REF!</v>
      </c>
      <c r="U6374" s="16" t="e">
        <f>INDEX('Compréhension de l''écrit'!$D$2:$D$971,ROUNDUP((ROW()-1)/(COUNTA('Compréhension de l''écrit'!$F$1:$DA$1)+1),0))</f>
        <v>#REF!</v>
      </c>
      <c r="V6374" s="16">
        <f>INDEX('Compréhension de l''écrit'!$E$1:$DA$1,+MOD(ROW()-2,COUNTA($H$5:$H$32)*2)+1)</f>
        <v>0</v>
      </c>
      <c r="W6374" s="16" t="str">
        <f>IFERROR(INDEX('Compréhension de l''écrit'!$E$1:$DA$971,MATCH(S6374,'Compréhension de l''écrit'!$B$2:$B$971,0)+1,MATCH(V6374,'Compréhension de l''écrit'!$E$1:$DA$1,0)),"")</f>
        <v/>
      </c>
      <c r="X6374" s="16" t="e">
        <f t="shared" si="101"/>
        <v>#REF!</v>
      </c>
      <c r="Y6374" s="16" t="str">
        <f>IFERROR(VLOOKUP(V6374,Paramétrages!H:I,2,FALSE),"")</f>
        <v/>
      </c>
    </row>
    <row r="6375" spans="18:25" x14ac:dyDescent="0.2">
      <c r="R6375" s="16" t="e">
        <f>INDEX('Compréhension de l''écrit'!$A$2:$A$971,ROUNDUP((ROW()-1)/(COUNTA('Compréhension de l''écrit'!$F$1:$DA$1)+1),0))</f>
        <v>#REF!</v>
      </c>
      <c r="S6375" s="16" t="e">
        <f>INDEX('Compréhension de l''écrit'!$B$2:$B$971,ROUNDUP((ROW()-1)/(COUNTA('Compréhension de l''écrit'!$F$1:$DA$1)+1),0))</f>
        <v>#REF!</v>
      </c>
      <c r="T6375" s="16" t="e">
        <f>INDEX('Compréhension de l''écrit'!$C$2:$C$971,ROUNDUP((ROW()-1)/(COUNTA('Compréhension de l''écrit'!$F$1:$DA$1)+1),0))</f>
        <v>#REF!</v>
      </c>
      <c r="U6375" s="16" t="e">
        <f>INDEX('Compréhension de l''écrit'!$D$2:$D$971,ROUNDUP((ROW()-1)/(COUNTA('Compréhension de l''écrit'!$F$1:$DA$1)+1),0))</f>
        <v>#REF!</v>
      </c>
      <c r="V6375" s="16">
        <f>INDEX('Compréhension de l''écrit'!$E$1:$DA$1,+MOD(ROW()-2,COUNTA($H$5:$H$32)*2)+1)</f>
        <v>0</v>
      </c>
      <c r="W6375" s="16" t="str">
        <f>IFERROR(INDEX('Compréhension de l''écrit'!$E$1:$DA$971,MATCH(S6375,'Compréhension de l''écrit'!$B$2:$B$971,0)+1,MATCH(V6375,'Compréhension de l''écrit'!$E$1:$DA$1,0)),"")</f>
        <v/>
      </c>
      <c r="X6375" s="16" t="e">
        <f t="shared" si="101"/>
        <v>#REF!</v>
      </c>
      <c r="Y6375" s="16" t="str">
        <f>IFERROR(VLOOKUP(V6375,Paramétrages!H:I,2,FALSE),"")</f>
        <v/>
      </c>
    </row>
    <row r="6376" spans="18:25" x14ac:dyDescent="0.2">
      <c r="R6376" s="16" t="e">
        <f>INDEX('Compréhension de l''écrit'!$A$2:$A$971,ROUNDUP((ROW()-1)/(COUNTA('Compréhension de l''écrit'!$F$1:$DA$1)+1),0))</f>
        <v>#REF!</v>
      </c>
      <c r="S6376" s="16" t="e">
        <f>INDEX('Compréhension de l''écrit'!$B$2:$B$971,ROUNDUP((ROW()-1)/(COUNTA('Compréhension de l''écrit'!$F$1:$DA$1)+1),0))</f>
        <v>#REF!</v>
      </c>
      <c r="T6376" s="16" t="e">
        <f>INDEX('Compréhension de l''écrit'!$C$2:$C$971,ROUNDUP((ROW()-1)/(COUNTA('Compréhension de l''écrit'!$F$1:$DA$1)+1),0))</f>
        <v>#REF!</v>
      </c>
      <c r="U6376" s="16" t="e">
        <f>INDEX('Compréhension de l''écrit'!$D$2:$D$971,ROUNDUP((ROW()-1)/(COUNTA('Compréhension de l''écrit'!$F$1:$DA$1)+1),0))</f>
        <v>#REF!</v>
      </c>
      <c r="V6376" s="16">
        <f>INDEX('Compréhension de l''écrit'!$E$1:$DA$1,+MOD(ROW()-2,COUNTA($H$5:$H$32)*2)+1)</f>
        <v>0</v>
      </c>
      <c r="W6376" s="16" t="str">
        <f>IFERROR(INDEX('Compréhension de l''écrit'!$E$1:$DA$971,MATCH(S6376,'Compréhension de l''écrit'!$B$2:$B$971,0)+1,MATCH(V6376,'Compréhension de l''écrit'!$E$1:$DA$1,0)),"")</f>
        <v/>
      </c>
      <c r="X6376" s="16" t="e">
        <f t="shared" si="101"/>
        <v>#REF!</v>
      </c>
      <c r="Y6376" s="16" t="str">
        <f>IFERROR(VLOOKUP(V6376,Paramétrages!H:I,2,FALSE),"")</f>
        <v/>
      </c>
    </row>
    <row r="6377" spans="18:25" x14ac:dyDescent="0.2">
      <c r="R6377" s="16" t="e">
        <f>INDEX('Compréhension de l''écrit'!$A$2:$A$971,ROUNDUP((ROW()-1)/(COUNTA('Compréhension de l''écrit'!$F$1:$DA$1)+1),0))</f>
        <v>#REF!</v>
      </c>
      <c r="S6377" s="16" t="e">
        <f>INDEX('Compréhension de l''écrit'!$B$2:$B$971,ROUNDUP((ROW()-1)/(COUNTA('Compréhension de l''écrit'!$F$1:$DA$1)+1),0))</f>
        <v>#REF!</v>
      </c>
      <c r="T6377" s="16" t="e">
        <f>INDEX('Compréhension de l''écrit'!$C$2:$C$971,ROUNDUP((ROW()-1)/(COUNTA('Compréhension de l''écrit'!$F$1:$DA$1)+1),0))</f>
        <v>#REF!</v>
      </c>
      <c r="U6377" s="16" t="e">
        <f>INDEX('Compréhension de l''écrit'!$D$2:$D$971,ROUNDUP((ROW()-1)/(COUNTA('Compréhension de l''écrit'!$F$1:$DA$1)+1),0))</f>
        <v>#REF!</v>
      </c>
      <c r="V6377" s="16">
        <f>INDEX('Compréhension de l''écrit'!$E$1:$DA$1,+MOD(ROW()-2,COUNTA($H$5:$H$32)*2)+1)</f>
        <v>0</v>
      </c>
      <c r="W6377" s="16" t="str">
        <f>IFERROR(INDEX('Compréhension de l''écrit'!$E$1:$DA$971,MATCH(S6377,'Compréhension de l''écrit'!$B$2:$B$971,0)+1,MATCH(V6377,'Compréhension de l''écrit'!$E$1:$DA$1,0)),"")</f>
        <v/>
      </c>
      <c r="X6377" s="16" t="e">
        <f t="shared" si="101"/>
        <v>#REF!</v>
      </c>
      <c r="Y6377" s="16" t="str">
        <f>IFERROR(VLOOKUP(V6377,Paramétrages!H:I,2,FALSE),"")</f>
        <v/>
      </c>
    </row>
    <row r="6378" spans="18:25" x14ac:dyDescent="0.2">
      <c r="R6378" s="16" t="e">
        <f>INDEX('Compréhension de l''écrit'!$A$2:$A$971,ROUNDUP((ROW()-1)/(COUNTA('Compréhension de l''écrit'!$F$1:$DA$1)+1),0))</f>
        <v>#REF!</v>
      </c>
      <c r="S6378" s="16" t="e">
        <f>INDEX('Compréhension de l''écrit'!$B$2:$B$971,ROUNDUP((ROW()-1)/(COUNTA('Compréhension de l''écrit'!$F$1:$DA$1)+1),0))</f>
        <v>#REF!</v>
      </c>
      <c r="T6378" s="16" t="e">
        <f>INDEX('Compréhension de l''écrit'!$C$2:$C$971,ROUNDUP((ROW()-1)/(COUNTA('Compréhension de l''écrit'!$F$1:$DA$1)+1),0))</f>
        <v>#REF!</v>
      </c>
      <c r="U6378" s="16" t="e">
        <f>INDEX('Compréhension de l''écrit'!$D$2:$D$971,ROUNDUP((ROW()-1)/(COUNTA('Compréhension de l''écrit'!$F$1:$DA$1)+1),0))</f>
        <v>#REF!</v>
      </c>
      <c r="V6378" s="16">
        <f>INDEX('Compréhension de l''écrit'!$E$1:$DA$1,+MOD(ROW()-2,COUNTA($H$5:$H$32)*2)+1)</f>
        <v>0</v>
      </c>
      <c r="W6378" s="16" t="str">
        <f>IFERROR(INDEX('Compréhension de l''écrit'!$E$1:$DA$971,MATCH(S6378,'Compréhension de l''écrit'!$B$2:$B$971,0)+1,MATCH(V6378,'Compréhension de l''écrit'!$E$1:$DA$1,0)),"")</f>
        <v/>
      </c>
      <c r="X6378" s="16" t="e">
        <f t="shared" si="101"/>
        <v>#REF!</v>
      </c>
      <c r="Y6378" s="16" t="str">
        <f>IFERROR(VLOOKUP(V6378,Paramétrages!H:I,2,FALSE),"")</f>
        <v/>
      </c>
    </row>
    <row r="6379" spans="18:25" x14ac:dyDescent="0.2">
      <c r="R6379" s="16" t="e">
        <f>INDEX('Compréhension de l''écrit'!$A$2:$A$971,ROUNDUP((ROW()-1)/(COUNTA('Compréhension de l''écrit'!$F$1:$DA$1)+1),0))</f>
        <v>#REF!</v>
      </c>
      <c r="S6379" s="16" t="e">
        <f>INDEX('Compréhension de l''écrit'!$B$2:$B$971,ROUNDUP((ROW()-1)/(COUNTA('Compréhension de l''écrit'!$F$1:$DA$1)+1),0))</f>
        <v>#REF!</v>
      </c>
      <c r="T6379" s="16" t="e">
        <f>INDEX('Compréhension de l''écrit'!$C$2:$C$971,ROUNDUP((ROW()-1)/(COUNTA('Compréhension de l''écrit'!$F$1:$DA$1)+1),0))</f>
        <v>#REF!</v>
      </c>
      <c r="U6379" s="16" t="e">
        <f>INDEX('Compréhension de l''écrit'!$D$2:$D$971,ROUNDUP((ROW()-1)/(COUNTA('Compréhension de l''écrit'!$F$1:$DA$1)+1),0))</f>
        <v>#REF!</v>
      </c>
      <c r="V6379" s="16">
        <f>INDEX('Compréhension de l''écrit'!$E$1:$DA$1,+MOD(ROW()-2,COUNTA($H$5:$H$32)*2)+1)</f>
        <v>0</v>
      </c>
      <c r="W6379" s="16" t="str">
        <f>IFERROR(INDEX('Compréhension de l''écrit'!$E$1:$DA$971,MATCH(S6379,'Compréhension de l''écrit'!$B$2:$B$971,0)+1,MATCH(V6379,'Compréhension de l''écrit'!$E$1:$DA$1,0)),"")</f>
        <v/>
      </c>
      <c r="X6379" s="16" t="e">
        <f t="shared" si="101"/>
        <v>#REF!</v>
      </c>
      <c r="Y6379" s="16" t="str">
        <f>IFERROR(VLOOKUP(V6379,Paramétrages!H:I,2,FALSE),"")</f>
        <v/>
      </c>
    </row>
    <row r="6380" spans="18:25" x14ac:dyDescent="0.2">
      <c r="R6380" s="16" t="e">
        <f>INDEX('Compréhension de l''écrit'!$A$2:$A$971,ROUNDUP((ROW()-1)/(COUNTA('Compréhension de l''écrit'!$F$1:$DA$1)+1),0))</f>
        <v>#REF!</v>
      </c>
      <c r="S6380" s="16" t="e">
        <f>INDEX('Compréhension de l''écrit'!$B$2:$B$971,ROUNDUP((ROW()-1)/(COUNTA('Compréhension de l''écrit'!$F$1:$DA$1)+1),0))</f>
        <v>#REF!</v>
      </c>
      <c r="T6380" s="16" t="e">
        <f>INDEX('Compréhension de l''écrit'!$C$2:$C$971,ROUNDUP((ROW()-1)/(COUNTA('Compréhension de l''écrit'!$F$1:$DA$1)+1),0))</f>
        <v>#REF!</v>
      </c>
      <c r="U6380" s="16" t="e">
        <f>INDEX('Compréhension de l''écrit'!$D$2:$D$971,ROUNDUP((ROW()-1)/(COUNTA('Compréhension de l''écrit'!$F$1:$DA$1)+1),0))</f>
        <v>#REF!</v>
      </c>
      <c r="V6380" s="16">
        <f>INDEX('Compréhension de l''écrit'!$E$1:$DA$1,+MOD(ROW()-2,COUNTA($H$5:$H$32)*2)+1)</f>
        <v>0</v>
      </c>
      <c r="W6380" s="16" t="str">
        <f>IFERROR(INDEX('Compréhension de l''écrit'!$E$1:$DA$971,MATCH(S6380,'Compréhension de l''écrit'!$B$2:$B$971,0)+1,MATCH(V6380,'Compréhension de l''écrit'!$E$1:$DA$1,0)),"")</f>
        <v/>
      </c>
      <c r="X6380" s="16" t="e">
        <f t="shared" si="101"/>
        <v>#REF!</v>
      </c>
      <c r="Y6380" s="16" t="str">
        <f>IFERROR(VLOOKUP(V6380,Paramétrages!H:I,2,FALSE),"")</f>
        <v/>
      </c>
    </row>
    <row r="6381" spans="18:25" x14ac:dyDescent="0.2">
      <c r="R6381" s="16" t="e">
        <f>INDEX('Compréhension de l''écrit'!$A$2:$A$971,ROUNDUP((ROW()-1)/(COUNTA('Compréhension de l''écrit'!$F$1:$DA$1)+1),0))</f>
        <v>#REF!</v>
      </c>
      <c r="S6381" s="16" t="e">
        <f>INDEX('Compréhension de l''écrit'!$B$2:$B$971,ROUNDUP((ROW()-1)/(COUNTA('Compréhension de l''écrit'!$F$1:$DA$1)+1),0))</f>
        <v>#REF!</v>
      </c>
      <c r="T6381" s="16" t="e">
        <f>INDEX('Compréhension de l''écrit'!$C$2:$C$971,ROUNDUP((ROW()-1)/(COUNTA('Compréhension de l''écrit'!$F$1:$DA$1)+1),0))</f>
        <v>#REF!</v>
      </c>
      <c r="U6381" s="16" t="e">
        <f>INDEX('Compréhension de l''écrit'!$D$2:$D$971,ROUNDUP((ROW()-1)/(COUNTA('Compréhension de l''écrit'!$F$1:$DA$1)+1),0))</f>
        <v>#REF!</v>
      </c>
      <c r="V6381" s="16">
        <f>INDEX('Compréhension de l''écrit'!$E$1:$DA$1,+MOD(ROW()-2,COUNTA($H$5:$H$32)*2)+1)</f>
        <v>0</v>
      </c>
      <c r="W6381" s="16" t="str">
        <f>IFERROR(INDEX('Compréhension de l''écrit'!$E$1:$DA$971,MATCH(S6381,'Compréhension de l''écrit'!$B$2:$B$971,0)+1,MATCH(V6381,'Compréhension de l''écrit'!$E$1:$DA$1,0)),"")</f>
        <v/>
      </c>
      <c r="X6381" s="16" t="e">
        <f t="shared" si="101"/>
        <v>#REF!</v>
      </c>
      <c r="Y6381" s="16" t="str">
        <f>IFERROR(VLOOKUP(V6381,Paramétrages!H:I,2,FALSE),"")</f>
        <v/>
      </c>
    </row>
    <row r="6382" spans="18:25" x14ac:dyDescent="0.2">
      <c r="R6382" s="16" t="e">
        <f>INDEX('Compréhension de l''écrit'!$A$2:$A$971,ROUNDUP((ROW()-1)/(COUNTA('Compréhension de l''écrit'!$F$1:$DA$1)+1),0))</f>
        <v>#REF!</v>
      </c>
      <c r="S6382" s="16" t="e">
        <f>INDEX('Compréhension de l''écrit'!$B$2:$B$971,ROUNDUP((ROW()-1)/(COUNTA('Compréhension de l''écrit'!$F$1:$DA$1)+1),0))</f>
        <v>#REF!</v>
      </c>
      <c r="T6382" s="16" t="e">
        <f>INDEX('Compréhension de l''écrit'!$C$2:$C$971,ROUNDUP((ROW()-1)/(COUNTA('Compréhension de l''écrit'!$F$1:$DA$1)+1),0))</f>
        <v>#REF!</v>
      </c>
      <c r="U6382" s="16" t="e">
        <f>INDEX('Compréhension de l''écrit'!$D$2:$D$971,ROUNDUP((ROW()-1)/(COUNTA('Compréhension de l''écrit'!$F$1:$DA$1)+1),0))</f>
        <v>#REF!</v>
      </c>
      <c r="V6382" s="16">
        <f>INDEX('Compréhension de l''écrit'!$E$1:$DA$1,+MOD(ROW()-2,COUNTA($H$5:$H$32)*2)+1)</f>
        <v>0</v>
      </c>
      <c r="W6382" s="16" t="str">
        <f>IFERROR(INDEX('Compréhension de l''écrit'!$E$1:$DA$971,MATCH(S6382,'Compréhension de l''écrit'!$B$2:$B$971,0)+1,MATCH(V6382,'Compréhension de l''écrit'!$E$1:$DA$1,0)),"")</f>
        <v/>
      </c>
      <c r="X6382" s="16" t="e">
        <f t="shared" si="101"/>
        <v>#REF!</v>
      </c>
      <c r="Y6382" s="16" t="str">
        <f>IFERROR(VLOOKUP(V6382,Paramétrages!H:I,2,FALSE),"")</f>
        <v/>
      </c>
    </row>
    <row r="6383" spans="18:25" x14ac:dyDescent="0.2">
      <c r="R6383" s="16" t="e">
        <f>INDEX('Compréhension de l''écrit'!$A$2:$A$971,ROUNDUP((ROW()-1)/(COUNTA('Compréhension de l''écrit'!$F$1:$DA$1)+1),0))</f>
        <v>#REF!</v>
      </c>
      <c r="S6383" s="16" t="e">
        <f>INDEX('Compréhension de l''écrit'!$B$2:$B$971,ROUNDUP((ROW()-1)/(COUNTA('Compréhension de l''écrit'!$F$1:$DA$1)+1),0))</f>
        <v>#REF!</v>
      </c>
      <c r="T6383" s="16" t="e">
        <f>INDEX('Compréhension de l''écrit'!$C$2:$C$971,ROUNDUP((ROW()-1)/(COUNTA('Compréhension de l''écrit'!$F$1:$DA$1)+1),0))</f>
        <v>#REF!</v>
      </c>
      <c r="U6383" s="16" t="e">
        <f>INDEX('Compréhension de l''écrit'!$D$2:$D$971,ROUNDUP((ROW()-1)/(COUNTA('Compréhension de l''écrit'!$F$1:$DA$1)+1),0))</f>
        <v>#REF!</v>
      </c>
      <c r="V6383" s="16">
        <f>INDEX('Compréhension de l''écrit'!$E$1:$DA$1,+MOD(ROW()-2,COUNTA($H$5:$H$32)*2)+1)</f>
        <v>0</v>
      </c>
      <c r="W6383" s="16" t="str">
        <f>IFERROR(INDEX('Compréhension de l''écrit'!$E$1:$DA$971,MATCH(S6383,'Compréhension de l''écrit'!$B$2:$B$971,0)+1,MATCH(V6383,'Compréhension de l''écrit'!$E$1:$DA$1,0)),"")</f>
        <v/>
      </c>
      <c r="X6383" s="16" t="e">
        <f t="shared" si="101"/>
        <v>#REF!</v>
      </c>
      <c r="Y6383" s="16" t="str">
        <f>IFERROR(VLOOKUP(V6383,Paramétrages!H:I,2,FALSE),"")</f>
        <v/>
      </c>
    </row>
    <row r="6384" spans="18:25" x14ac:dyDescent="0.2">
      <c r="R6384" s="16" t="e">
        <f>INDEX('Compréhension de l''écrit'!$A$2:$A$971,ROUNDUP((ROW()-1)/(COUNTA('Compréhension de l''écrit'!$F$1:$DA$1)+1),0))</f>
        <v>#REF!</v>
      </c>
      <c r="S6384" s="16" t="e">
        <f>INDEX('Compréhension de l''écrit'!$B$2:$B$971,ROUNDUP((ROW()-1)/(COUNTA('Compréhension de l''écrit'!$F$1:$DA$1)+1),0))</f>
        <v>#REF!</v>
      </c>
      <c r="T6384" s="16" t="e">
        <f>INDEX('Compréhension de l''écrit'!$C$2:$C$971,ROUNDUP((ROW()-1)/(COUNTA('Compréhension de l''écrit'!$F$1:$DA$1)+1),0))</f>
        <v>#REF!</v>
      </c>
      <c r="U6384" s="16" t="e">
        <f>INDEX('Compréhension de l''écrit'!$D$2:$D$971,ROUNDUP((ROW()-1)/(COUNTA('Compréhension de l''écrit'!$F$1:$DA$1)+1),0))</f>
        <v>#REF!</v>
      </c>
      <c r="V6384" s="16">
        <f>INDEX('Compréhension de l''écrit'!$E$1:$DA$1,+MOD(ROW()-2,COUNTA($H$5:$H$32)*2)+1)</f>
        <v>0</v>
      </c>
      <c r="W6384" s="16" t="str">
        <f>IFERROR(INDEX('Compréhension de l''écrit'!$E$1:$DA$971,MATCH(S6384,'Compréhension de l''écrit'!$B$2:$B$971,0)+1,MATCH(V6384,'Compréhension de l''écrit'!$E$1:$DA$1,0)),"")</f>
        <v/>
      </c>
      <c r="X6384" s="16" t="e">
        <f t="shared" si="101"/>
        <v>#REF!</v>
      </c>
      <c r="Y6384" s="16" t="str">
        <f>IFERROR(VLOOKUP(V6384,Paramétrages!H:I,2,FALSE),"")</f>
        <v/>
      </c>
    </row>
    <row r="6385" spans="18:25" x14ac:dyDescent="0.2">
      <c r="R6385" s="16" t="e">
        <f>INDEX('Compréhension de l''écrit'!$A$2:$A$971,ROUNDUP((ROW()-1)/(COUNTA('Compréhension de l''écrit'!$F$1:$DA$1)+1),0))</f>
        <v>#REF!</v>
      </c>
      <c r="S6385" s="16" t="e">
        <f>INDEX('Compréhension de l''écrit'!$B$2:$B$971,ROUNDUP((ROW()-1)/(COUNTA('Compréhension de l''écrit'!$F$1:$DA$1)+1),0))</f>
        <v>#REF!</v>
      </c>
      <c r="T6385" s="16" t="e">
        <f>INDEX('Compréhension de l''écrit'!$C$2:$C$971,ROUNDUP((ROW()-1)/(COUNTA('Compréhension de l''écrit'!$F$1:$DA$1)+1),0))</f>
        <v>#REF!</v>
      </c>
      <c r="U6385" s="16" t="e">
        <f>INDEX('Compréhension de l''écrit'!$D$2:$D$971,ROUNDUP((ROW()-1)/(COUNTA('Compréhension de l''écrit'!$F$1:$DA$1)+1),0))</f>
        <v>#REF!</v>
      </c>
      <c r="V6385" s="16">
        <f>INDEX('Compréhension de l''écrit'!$E$1:$DA$1,+MOD(ROW()-2,COUNTA($H$5:$H$32)*2)+1)</f>
        <v>0</v>
      </c>
      <c r="W6385" s="16" t="str">
        <f>IFERROR(INDEX('Compréhension de l''écrit'!$E$1:$DA$971,MATCH(S6385,'Compréhension de l''écrit'!$B$2:$B$971,0)+1,MATCH(V6385,'Compréhension de l''écrit'!$E$1:$DA$1,0)),"")</f>
        <v/>
      </c>
      <c r="X6385" s="16" t="e">
        <f t="shared" si="101"/>
        <v>#REF!</v>
      </c>
      <c r="Y6385" s="16" t="str">
        <f>IFERROR(VLOOKUP(V6385,Paramétrages!H:I,2,FALSE),"")</f>
        <v/>
      </c>
    </row>
    <row r="6386" spans="18:25" x14ac:dyDescent="0.2">
      <c r="R6386" s="16" t="e">
        <f>INDEX('Compréhension de l''écrit'!$A$2:$A$971,ROUNDUP((ROW()-1)/(COUNTA('Compréhension de l''écrit'!$F$1:$DA$1)+1),0))</f>
        <v>#REF!</v>
      </c>
      <c r="S6386" s="16" t="e">
        <f>INDEX('Compréhension de l''écrit'!$B$2:$B$971,ROUNDUP((ROW()-1)/(COUNTA('Compréhension de l''écrit'!$F$1:$DA$1)+1),0))</f>
        <v>#REF!</v>
      </c>
      <c r="T6386" s="16" t="e">
        <f>INDEX('Compréhension de l''écrit'!$C$2:$C$971,ROUNDUP((ROW()-1)/(COUNTA('Compréhension de l''écrit'!$F$1:$DA$1)+1),0))</f>
        <v>#REF!</v>
      </c>
      <c r="U6386" s="16" t="e">
        <f>INDEX('Compréhension de l''écrit'!$D$2:$D$971,ROUNDUP((ROW()-1)/(COUNTA('Compréhension de l''écrit'!$F$1:$DA$1)+1),0))</f>
        <v>#REF!</v>
      </c>
      <c r="V6386" s="16">
        <f>INDEX('Compréhension de l''écrit'!$E$1:$DA$1,+MOD(ROW()-2,COUNTA($H$5:$H$32)*2)+1)</f>
        <v>0</v>
      </c>
      <c r="W6386" s="16" t="str">
        <f>IFERROR(INDEX('Compréhension de l''écrit'!$E$1:$DA$971,MATCH(S6386,'Compréhension de l''écrit'!$B$2:$B$971,0)+1,MATCH(V6386,'Compréhension de l''écrit'!$E$1:$DA$1,0)),"")</f>
        <v/>
      </c>
      <c r="X6386" s="16" t="e">
        <f t="shared" si="101"/>
        <v>#REF!</v>
      </c>
      <c r="Y6386" s="16" t="str">
        <f>IFERROR(VLOOKUP(V6386,Paramétrages!H:I,2,FALSE),"")</f>
        <v/>
      </c>
    </row>
    <row r="6387" spans="18:25" x14ac:dyDescent="0.2">
      <c r="R6387" s="16" t="e">
        <f>INDEX('Compréhension de l''écrit'!$A$2:$A$971,ROUNDUP((ROW()-1)/(COUNTA('Compréhension de l''écrit'!$F$1:$DA$1)+1),0))</f>
        <v>#REF!</v>
      </c>
      <c r="S6387" s="16" t="e">
        <f>INDEX('Compréhension de l''écrit'!$B$2:$B$971,ROUNDUP((ROW()-1)/(COUNTA('Compréhension de l''écrit'!$F$1:$DA$1)+1),0))</f>
        <v>#REF!</v>
      </c>
      <c r="T6387" s="16" t="e">
        <f>INDEX('Compréhension de l''écrit'!$C$2:$C$971,ROUNDUP((ROW()-1)/(COUNTA('Compréhension de l''écrit'!$F$1:$DA$1)+1),0))</f>
        <v>#REF!</v>
      </c>
      <c r="U6387" s="16" t="e">
        <f>INDEX('Compréhension de l''écrit'!$D$2:$D$971,ROUNDUP((ROW()-1)/(COUNTA('Compréhension de l''écrit'!$F$1:$DA$1)+1),0))</f>
        <v>#REF!</v>
      </c>
      <c r="V6387" s="16">
        <f>INDEX('Compréhension de l''écrit'!$E$1:$DA$1,+MOD(ROW()-2,COUNTA($H$5:$H$32)*2)+1)</f>
        <v>0</v>
      </c>
      <c r="W6387" s="16" t="str">
        <f>IFERROR(INDEX('Compréhension de l''écrit'!$E$1:$DA$971,MATCH(S6387,'Compréhension de l''écrit'!$B$2:$B$971,0)+1,MATCH(V6387,'Compréhension de l''écrit'!$E$1:$DA$1,0)),"")</f>
        <v/>
      </c>
      <c r="X6387" s="16" t="e">
        <f t="shared" si="101"/>
        <v>#REF!</v>
      </c>
      <c r="Y6387" s="16" t="str">
        <f>IFERROR(VLOOKUP(V6387,Paramétrages!H:I,2,FALSE),"")</f>
        <v/>
      </c>
    </row>
    <row r="6388" spans="18:25" x14ac:dyDescent="0.2">
      <c r="R6388" s="16" t="e">
        <f>INDEX('Compréhension de l''écrit'!$A$2:$A$971,ROUNDUP((ROW()-1)/(COUNTA('Compréhension de l''écrit'!$F$1:$DA$1)+1),0))</f>
        <v>#REF!</v>
      </c>
      <c r="S6388" s="16" t="e">
        <f>INDEX('Compréhension de l''écrit'!$B$2:$B$971,ROUNDUP((ROW()-1)/(COUNTA('Compréhension de l''écrit'!$F$1:$DA$1)+1),0))</f>
        <v>#REF!</v>
      </c>
      <c r="T6388" s="16" t="e">
        <f>INDEX('Compréhension de l''écrit'!$C$2:$C$971,ROUNDUP((ROW()-1)/(COUNTA('Compréhension de l''écrit'!$F$1:$DA$1)+1),0))</f>
        <v>#REF!</v>
      </c>
      <c r="U6388" s="16" t="e">
        <f>INDEX('Compréhension de l''écrit'!$D$2:$D$971,ROUNDUP((ROW()-1)/(COUNTA('Compréhension de l''écrit'!$F$1:$DA$1)+1),0))</f>
        <v>#REF!</v>
      </c>
      <c r="V6388" s="16">
        <f>INDEX('Compréhension de l''écrit'!$E$1:$DA$1,+MOD(ROW()-2,COUNTA($H$5:$H$32)*2)+1)</f>
        <v>0</v>
      </c>
      <c r="W6388" s="16" t="str">
        <f>IFERROR(INDEX('Compréhension de l''écrit'!$E$1:$DA$971,MATCH(S6388,'Compréhension de l''écrit'!$B$2:$B$971,0)+1,MATCH(V6388,'Compréhension de l''écrit'!$E$1:$DA$1,0)),"")</f>
        <v/>
      </c>
      <c r="X6388" s="16" t="e">
        <f t="shared" si="101"/>
        <v>#REF!</v>
      </c>
      <c r="Y6388" s="16" t="str">
        <f>IFERROR(VLOOKUP(V6388,Paramétrages!H:I,2,FALSE),"")</f>
        <v/>
      </c>
    </row>
    <row r="6389" spans="18:25" x14ac:dyDescent="0.2">
      <c r="R6389" s="16" t="e">
        <f>INDEX('Compréhension de l''écrit'!$A$2:$A$971,ROUNDUP((ROW()-1)/(COUNTA('Compréhension de l''écrit'!$F$1:$DA$1)+1),0))</f>
        <v>#REF!</v>
      </c>
      <c r="S6389" s="16" t="e">
        <f>INDEX('Compréhension de l''écrit'!$B$2:$B$971,ROUNDUP((ROW()-1)/(COUNTA('Compréhension de l''écrit'!$F$1:$DA$1)+1),0))</f>
        <v>#REF!</v>
      </c>
      <c r="T6389" s="16" t="e">
        <f>INDEX('Compréhension de l''écrit'!$C$2:$C$971,ROUNDUP((ROW()-1)/(COUNTA('Compréhension de l''écrit'!$F$1:$DA$1)+1),0))</f>
        <v>#REF!</v>
      </c>
      <c r="U6389" s="16" t="e">
        <f>INDEX('Compréhension de l''écrit'!$D$2:$D$971,ROUNDUP((ROW()-1)/(COUNTA('Compréhension de l''écrit'!$F$1:$DA$1)+1),0))</f>
        <v>#REF!</v>
      </c>
      <c r="V6389" s="16">
        <f>INDEX('Compréhension de l''écrit'!$E$1:$DA$1,+MOD(ROW()-2,COUNTA($H$5:$H$32)*2)+1)</f>
        <v>0</v>
      </c>
      <c r="W6389" s="16" t="str">
        <f>IFERROR(INDEX('Compréhension de l''écrit'!$E$1:$DA$971,MATCH(S6389,'Compréhension de l''écrit'!$B$2:$B$971,0)+1,MATCH(V6389,'Compréhension de l''écrit'!$E$1:$DA$1,0)),"")</f>
        <v/>
      </c>
      <c r="X6389" s="16" t="e">
        <f t="shared" si="101"/>
        <v>#REF!</v>
      </c>
      <c r="Y6389" s="16" t="str">
        <f>IFERROR(VLOOKUP(V6389,Paramétrages!H:I,2,FALSE),"")</f>
        <v/>
      </c>
    </row>
    <row r="6390" spans="18:25" x14ac:dyDescent="0.2">
      <c r="R6390" s="16" t="e">
        <f>INDEX('Compréhension de l''écrit'!$A$2:$A$971,ROUNDUP((ROW()-1)/(COUNTA('Compréhension de l''écrit'!$F$1:$DA$1)+1),0))</f>
        <v>#REF!</v>
      </c>
      <c r="S6390" s="16" t="e">
        <f>INDEX('Compréhension de l''écrit'!$B$2:$B$971,ROUNDUP((ROW()-1)/(COUNTA('Compréhension de l''écrit'!$F$1:$DA$1)+1),0))</f>
        <v>#REF!</v>
      </c>
      <c r="T6390" s="16" t="e">
        <f>INDEX('Compréhension de l''écrit'!$C$2:$C$971,ROUNDUP((ROW()-1)/(COUNTA('Compréhension de l''écrit'!$F$1:$DA$1)+1),0))</f>
        <v>#REF!</v>
      </c>
      <c r="U6390" s="16" t="e">
        <f>INDEX('Compréhension de l''écrit'!$D$2:$D$971,ROUNDUP((ROW()-1)/(COUNTA('Compréhension de l''écrit'!$F$1:$DA$1)+1),0))</f>
        <v>#REF!</v>
      </c>
      <c r="V6390" s="16">
        <f>INDEX('Compréhension de l''écrit'!$E$1:$DA$1,+MOD(ROW()-2,COUNTA($H$5:$H$32)*2)+1)</f>
        <v>0</v>
      </c>
      <c r="W6390" s="16" t="str">
        <f>IFERROR(INDEX('Compréhension de l''écrit'!$E$1:$DA$971,MATCH(S6390,'Compréhension de l''écrit'!$B$2:$B$971,0)+1,MATCH(V6390,'Compréhension de l''écrit'!$E$1:$DA$1,0)),"")</f>
        <v/>
      </c>
      <c r="X6390" s="16" t="e">
        <f t="shared" si="101"/>
        <v>#REF!</v>
      </c>
      <c r="Y6390" s="16" t="str">
        <f>IFERROR(VLOOKUP(V6390,Paramétrages!H:I,2,FALSE),"")</f>
        <v/>
      </c>
    </row>
    <row r="6391" spans="18:25" x14ac:dyDescent="0.2">
      <c r="R6391" s="16" t="e">
        <f>INDEX('Compréhension de l''écrit'!$A$2:$A$971,ROUNDUP((ROW()-1)/(COUNTA('Compréhension de l''écrit'!$F$1:$DA$1)+1),0))</f>
        <v>#REF!</v>
      </c>
      <c r="S6391" s="16" t="e">
        <f>INDEX('Compréhension de l''écrit'!$B$2:$B$971,ROUNDUP((ROW()-1)/(COUNTA('Compréhension de l''écrit'!$F$1:$DA$1)+1),0))</f>
        <v>#REF!</v>
      </c>
      <c r="T6391" s="16" t="e">
        <f>INDEX('Compréhension de l''écrit'!$C$2:$C$971,ROUNDUP((ROW()-1)/(COUNTA('Compréhension de l''écrit'!$F$1:$DA$1)+1),0))</f>
        <v>#REF!</v>
      </c>
      <c r="U6391" s="16" t="e">
        <f>INDEX('Compréhension de l''écrit'!$D$2:$D$971,ROUNDUP((ROW()-1)/(COUNTA('Compréhension de l''écrit'!$F$1:$DA$1)+1),0))</f>
        <v>#REF!</v>
      </c>
      <c r="V6391" s="16">
        <f>INDEX('Compréhension de l''écrit'!$E$1:$DA$1,+MOD(ROW()-2,COUNTA($H$5:$H$32)*2)+1)</f>
        <v>0</v>
      </c>
      <c r="W6391" s="16" t="str">
        <f>IFERROR(INDEX('Compréhension de l''écrit'!$E$1:$DA$971,MATCH(S6391,'Compréhension de l''écrit'!$B$2:$B$971,0)+1,MATCH(V6391,'Compréhension de l''écrit'!$E$1:$DA$1,0)),"")</f>
        <v/>
      </c>
      <c r="X6391" s="16" t="e">
        <f t="shared" si="101"/>
        <v>#REF!</v>
      </c>
      <c r="Y6391" s="16" t="str">
        <f>IFERROR(VLOOKUP(V6391,Paramétrages!H:I,2,FALSE),"")</f>
        <v/>
      </c>
    </row>
    <row r="6392" spans="18:25" x14ac:dyDescent="0.2">
      <c r="R6392" s="16" t="e">
        <f>INDEX('Compréhension de l''écrit'!$A$2:$A$971,ROUNDUP((ROW()-1)/(COUNTA('Compréhension de l''écrit'!$F$1:$DA$1)+1),0))</f>
        <v>#REF!</v>
      </c>
      <c r="S6392" s="16" t="e">
        <f>INDEX('Compréhension de l''écrit'!$B$2:$B$971,ROUNDUP((ROW()-1)/(COUNTA('Compréhension de l''écrit'!$F$1:$DA$1)+1),0))</f>
        <v>#REF!</v>
      </c>
      <c r="T6392" s="16" t="e">
        <f>INDEX('Compréhension de l''écrit'!$C$2:$C$971,ROUNDUP((ROW()-1)/(COUNTA('Compréhension de l''écrit'!$F$1:$DA$1)+1),0))</f>
        <v>#REF!</v>
      </c>
      <c r="U6392" s="16" t="e">
        <f>INDEX('Compréhension de l''écrit'!$D$2:$D$971,ROUNDUP((ROW()-1)/(COUNTA('Compréhension de l''écrit'!$F$1:$DA$1)+1),0))</f>
        <v>#REF!</v>
      </c>
      <c r="V6392" s="16">
        <f>INDEX('Compréhension de l''écrit'!$E$1:$DA$1,+MOD(ROW()-2,COUNTA($H$5:$H$32)*2)+1)</f>
        <v>0</v>
      </c>
      <c r="W6392" s="16" t="str">
        <f>IFERROR(INDEX('Compréhension de l''écrit'!$E$1:$DA$971,MATCH(S6392,'Compréhension de l''écrit'!$B$2:$B$971,0)+1,MATCH(V6392,'Compréhension de l''écrit'!$E$1:$DA$1,0)),"")</f>
        <v/>
      </c>
      <c r="X6392" s="16" t="e">
        <f t="shared" si="101"/>
        <v>#REF!</v>
      </c>
      <c r="Y6392" s="16" t="str">
        <f>IFERROR(VLOOKUP(V6392,Paramétrages!H:I,2,FALSE),"")</f>
        <v/>
      </c>
    </row>
    <row r="6393" spans="18:25" x14ac:dyDescent="0.2">
      <c r="R6393" s="16" t="e">
        <f>INDEX('Compréhension de l''écrit'!$A$2:$A$971,ROUNDUP((ROW()-1)/(COUNTA('Compréhension de l''écrit'!$F$1:$DA$1)+1),0))</f>
        <v>#REF!</v>
      </c>
      <c r="S6393" s="16" t="e">
        <f>INDEX('Compréhension de l''écrit'!$B$2:$B$971,ROUNDUP((ROW()-1)/(COUNTA('Compréhension de l''écrit'!$F$1:$DA$1)+1),0))</f>
        <v>#REF!</v>
      </c>
      <c r="T6393" s="16" t="e">
        <f>INDEX('Compréhension de l''écrit'!$C$2:$C$971,ROUNDUP((ROW()-1)/(COUNTA('Compréhension de l''écrit'!$F$1:$DA$1)+1),0))</f>
        <v>#REF!</v>
      </c>
      <c r="U6393" s="16" t="e">
        <f>INDEX('Compréhension de l''écrit'!$D$2:$D$971,ROUNDUP((ROW()-1)/(COUNTA('Compréhension de l''écrit'!$F$1:$DA$1)+1),0))</f>
        <v>#REF!</v>
      </c>
      <c r="V6393" s="16">
        <f>INDEX('Compréhension de l''écrit'!$E$1:$DA$1,+MOD(ROW()-2,COUNTA($H$5:$H$32)*2)+1)</f>
        <v>0</v>
      </c>
      <c r="W6393" s="16" t="str">
        <f>IFERROR(INDEX('Compréhension de l''écrit'!$E$1:$DA$971,MATCH(S6393,'Compréhension de l''écrit'!$B$2:$B$971,0)+1,MATCH(V6393,'Compréhension de l''écrit'!$E$1:$DA$1,0)),"")</f>
        <v/>
      </c>
      <c r="X6393" s="16" t="e">
        <f t="shared" si="101"/>
        <v>#REF!</v>
      </c>
      <c r="Y6393" s="16" t="str">
        <f>IFERROR(VLOOKUP(V6393,Paramétrages!H:I,2,FALSE),"")</f>
        <v/>
      </c>
    </row>
    <row r="6394" spans="18:25" x14ac:dyDescent="0.2">
      <c r="R6394" s="16" t="e">
        <f>INDEX('Compréhension de l''écrit'!$A$2:$A$971,ROUNDUP((ROW()-1)/(COUNTA('Compréhension de l''écrit'!$F$1:$DA$1)+1),0))</f>
        <v>#REF!</v>
      </c>
      <c r="S6394" s="16" t="e">
        <f>INDEX('Compréhension de l''écrit'!$B$2:$B$971,ROUNDUP((ROW()-1)/(COUNTA('Compréhension de l''écrit'!$F$1:$DA$1)+1),0))</f>
        <v>#REF!</v>
      </c>
      <c r="T6394" s="16" t="e">
        <f>INDEX('Compréhension de l''écrit'!$C$2:$C$971,ROUNDUP((ROW()-1)/(COUNTA('Compréhension de l''écrit'!$F$1:$DA$1)+1),0))</f>
        <v>#REF!</v>
      </c>
      <c r="U6394" s="16" t="e">
        <f>INDEX('Compréhension de l''écrit'!$D$2:$D$971,ROUNDUP((ROW()-1)/(COUNTA('Compréhension de l''écrit'!$F$1:$DA$1)+1),0))</f>
        <v>#REF!</v>
      </c>
      <c r="V6394" s="16">
        <f>INDEX('Compréhension de l''écrit'!$E$1:$DA$1,+MOD(ROW()-2,COUNTA($H$5:$H$32)*2)+1)</f>
        <v>0</v>
      </c>
      <c r="W6394" s="16" t="str">
        <f>IFERROR(INDEX('Compréhension de l''écrit'!$E$1:$DA$971,MATCH(S6394,'Compréhension de l''écrit'!$B$2:$B$971,0)+1,MATCH(V6394,'Compréhension de l''écrit'!$E$1:$DA$1,0)),"")</f>
        <v/>
      </c>
      <c r="X6394" s="16" t="e">
        <f t="shared" si="101"/>
        <v>#REF!</v>
      </c>
      <c r="Y6394" s="16" t="str">
        <f>IFERROR(VLOOKUP(V6394,Paramétrages!H:I,2,FALSE),"")</f>
        <v/>
      </c>
    </row>
    <row r="6395" spans="18:25" x14ac:dyDescent="0.2">
      <c r="R6395" s="16" t="e">
        <f>INDEX('Compréhension de l''écrit'!$A$2:$A$971,ROUNDUP((ROW()-1)/(COUNTA('Compréhension de l''écrit'!$F$1:$DA$1)+1),0))</f>
        <v>#REF!</v>
      </c>
      <c r="S6395" s="16" t="e">
        <f>INDEX('Compréhension de l''écrit'!$B$2:$B$971,ROUNDUP((ROW()-1)/(COUNTA('Compréhension de l''écrit'!$F$1:$DA$1)+1),0))</f>
        <v>#REF!</v>
      </c>
      <c r="T6395" s="16" t="e">
        <f>INDEX('Compréhension de l''écrit'!$C$2:$C$971,ROUNDUP((ROW()-1)/(COUNTA('Compréhension de l''écrit'!$F$1:$DA$1)+1),0))</f>
        <v>#REF!</v>
      </c>
      <c r="U6395" s="16" t="e">
        <f>INDEX('Compréhension de l''écrit'!$D$2:$D$971,ROUNDUP((ROW()-1)/(COUNTA('Compréhension de l''écrit'!$F$1:$DA$1)+1),0))</f>
        <v>#REF!</v>
      </c>
      <c r="V6395" s="16">
        <f>INDEX('Compréhension de l''écrit'!$E$1:$DA$1,+MOD(ROW()-2,COUNTA($H$5:$H$32)*2)+1)</f>
        <v>0</v>
      </c>
      <c r="W6395" s="16" t="str">
        <f>IFERROR(INDEX('Compréhension de l''écrit'!$E$1:$DA$971,MATCH(S6395,'Compréhension de l''écrit'!$B$2:$B$971,0)+1,MATCH(V6395,'Compréhension de l''écrit'!$E$1:$DA$1,0)),"")</f>
        <v/>
      </c>
      <c r="X6395" s="16" t="e">
        <f t="shared" si="101"/>
        <v>#REF!</v>
      </c>
      <c r="Y6395" s="16" t="str">
        <f>IFERROR(VLOOKUP(V6395,Paramétrages!H:I,2,FALSE),"")</f>
        <v/>
      </c>
    </row>
    <row r="6396" spans="18:25" x14ac:dyDescent="0.2">
      <c r="R6396" s="16" t="e">
        <f>INDEX('Compréhension de l''écrit'!$A$2:$A$971,ROUNDUP((ROW()-1)/(COUNTA('Compréhension de l''écrit'!$F$1:$DA$1)+1),0))</f>
        <v>#REF!</v>
      </c>
      <c r="S6396" s="16" t="e">
        <f>INDEX('Compréhension de l''écrit'!$B$2:$B$971,ROUNDUP((ROW()-1)/(COUNTA('Compréhension de l''écrit'!$F$1:$DA$1)+1),0))</f>
        <v>#REF!</v>
      </c>
      <c r="T6396" s="16" t="e">
        <f>INDEX('Compréhension de l''écrit'!$C$2:$C$971,ROUNDUP((ROW()-1)/(COUNTA('Compréhension de l''écrit'!$F$1:$DA$1)+1),0))</f>
        <v>#REF!</v>
      </c>
      <c r="U6396" s="16" t="e">
        <f>INDEX('Compréhension de l''écrit'!$D$2:$D$971,ROUNDUP((ROW()-1)/(COUNTA('Compréhension de l''écrit'!$F$1:$DA$1)+1),0))</f>
        <v>#REF!</v>
      </c>
      <c r="V6396" s="16">
        <f>INDEX('Compréhension de l''écrit'!$E$1:$DA$1,+MOD(ROW()-2,COUNTA($H$5:$H$32)*2)+1)</f>
        <v>0</v>
      </c>
      <c r="W6396" s="16" t="str">
        <f>IFERROR(INDEX('Compréhension de l''écrit'!$E$1:$DA$971,MATCH(S6396,'Compréhension de l''écrit'!$B$2:$B$971,0)+1,MATCH(V6396,'Compréhension de l''écrit'!$E$1:$DA$1,0)),"")</f>
        <v/>
      </c>
      <c r="X6396" s="16" t="e">
        <f t="shared" si="101"/>
        <v>#REF!</v>
      </c>
      <c r="Y6396" s="16" t="str">
        <f>IFERROR(VLOOKUP(V6396,Paramétrages!H:I,2,FALSE),"")</f>
        <v/>
      </c>
    </row>
    <row r="6397" spans="18:25" x14ac:dyDescent="0.2">
      <c r="R6397" s="16" t="e">
        <f>INDEX('Compréhension de l''écrit'!$A$2:$A$971,ROUNDUP((ROW()-1)/(COUNTA('Compréhension de l''écrit'!$F$1:$DA$1)+1),0))</f>
        <v>#REF!</v>
      </c>
      <c r="S6397" s="16" t="e">
        <f>INDEX('Compréhension de l''écrit'!$B$2:$B$971,ROUNDUP((ROW()-1)/(COUNTA('Compréhension de l''écrit'!$F$1:$DA$1)+1),0))</f>
        <v>#REF!</v>
      </c>
      <c r="T6397" s="16" t="e">
        <f>INDEX('Compréhension de l''écrit'!$C$2:$C$971,ROUNDUP((ROW()-1)/(COUNTA('Compréhension de l''écrit'!$F$1:$DA$1)+1),0))</f>
        <v>#REF!</v>
      </c>
      <c r="U6397" s="16" t="e">
        <f>INDEX('Compréhension de l''écrit'!$D$2:$D$971,ROUNDUP((ROW()-1)/(COUNTA('Compréhension de l''écrit'!$F$1:$DA$1)+1),0))</f>
        <v>#REF!</v>
      </c>
      <c r="V6397" s="16">
        <f>INDEX('Compréhension de l''écrit'!$E$1:$DA$1,+MOD(ROW()-2,COUNTA($H$5:$H$32)*2)+1)</f>
        <v>0</v>
      </c>
      <c r="W6397" s="16" t="str">
        <f>IFERROR(INDEX('Compréhension de l''écrit'!$E$1:$DA$971,MATCH(S6397,'Compréhension de l''écrit'!$B$2:$B$971,0)+1,MATCH(V6397,'Compréhension de l''écrit'!$E$1:$DA$1,0)),"")</f>
        <v/>
      </c>
      <c r="X6397" s="16" t="e">
        <f t="shared" si="101"/>
        <v>#REF!</v>
      </c>
      <c r="Y6397" s="16" t="str">
        <f>IFERROR(VLOOKUP(V6397,Paramétrages!H:I,2,FALSE),"")</f>
        <v/>
      </c>
    </row>
    <row r="6398" spans="18:25" x14ac:dyDescent="0.2">
      <c r="R6398" s="16" t="e">
        <f>INDEX('Compréhension de l''écrit'!$A$2:$A$971,ROUNDUP((ROW()-1)/(COUNTA('Compréhension de l''écrit'!$F$1:$DA$1)+1),0))</f>
        <v>#REF!</v>
      </c>
      <c r="S6398" s="16" t="e">
        <f>INDEX('Compréhension de l''écrit'!$B$2:$B$971,ROUNDUP((ROW()-1)/(COUNTA('Compréhension de l''écrit'!$F$1:$DA$1)+1),0))</f>
        <v>#REF!</v>
      </c>
      <c r="T6398" s="16" t="e">
        <f>INDEX('Compréhension de l''écrit'!$C$2:$C$971,ROUNDUP((ROW()-1)/(COUNTA('Compréhension de l''écrit'!$F$1:$DA$1)+1),0))</f>
        <v>#REF!</v>
      </c>
      <c r="U6398" s="16" t="e">
        <f>INDEX('Compréhension de l''écrit'!$D$2:$D$971,ROUNDUP((ROW()-1)/(COUNTA('Compréhension de l''écrit'!$F$1:$DA$1)+1),0))</f>
        <v>#REF!</v>
      </c>
      <c r="V6398" s="16">
        <f>INDEX('Compréhension de l''écrit'!$E$1:$DA$1,+MOD(ROW()-2,COUNTA($H$5:$H$32)*2)+1)</f>
        <v>0</v>
      </c>
      <c r="W6398" s="16" t="str">
        <f>IFERROR(INDEX('Compréhension de l''écrit'!$E$1:$DA$971,MATCH(S6398,'Compréhension de l''écrit'!$B$2:$B$971,0)+1,MATCH(V6398,'Compréhension de l''écrit'!$E$1:$DA$1,0)),"")</f>
        <v/>
      </c>
      <c r="X6398" s="16" t="e">
        <f t="shared" si="101"/>
        <v>#REF!</v>
      </c>
      <c r="Y6398" s="16" t="str">
        <f>IFERROR(VLOOKUP(V6398,Paramétrages!H:I,2,FALSE),"")</f>
        <v/>
      </c>
    </row>
    <row r="6399" spans="18:25" x14ac:dyDescent="0.2">
      <c r="R6399" s="16" t="e">
        <f>INDEX('Compréhension de l''écrit'!$A$2:$A$971,ROUNDUP((ROW()-1)/(COUNTA('Compréhension de l''écrit'!$F$1:$DA$1)+1),0))</f>
        <v>#REF!</v>
      </c>
      <c r="S6399" s="16" t="e">
        <f>INDEX('Compréhension de l''écrit'!$B$2:$B$971,ROUNDUP((ROW()-1)/(COUNTA('Compréhension de l''écrit'!$F$1:$DA$1)+1),0))</f>
        <v>#REF!</v>
      </c>
      <c r="T6399" s="16" t="e">
        <f>INDEX('Compréhension de l''écrit'!$C$2:$C$971,ROUNDUP((ROW()-1)/(COUNTA('Compréhension de l''écrit'!$F$1:$DA$1)+1),0))</f>
        <v>#REF!</v>
      </c>
      <c r="U6399" s="16" t="e">
        <f>INDEX('Compréhension de l''écrit'!$D$2:$D$971,ROUNDUP((ROW()-1)/(COUNTA('Compréhension de l''écrit'!$F$1:$DA$1)+1),0))</f>
        <v>#REF!</v>
      </c>
      <c r="V6399" s="16">
        <f>INDEX('Compréhension de l''écrit'!$E$1:$DA$1,+MOD(ROW()-2,COUNTA($H$5:$H$32)*2)+1)</f>
        <v>0</v>
      </c>
      <c r="W6399" s="16" t="str">
        <f>IFERROR(INDEX('Compréhension de l''écrit'!$E$1:$DA$971,MATCH(S6399,'Compréhension de l''écrit'!$B$2:$B$971,0)+1,MATCH(V6399,'Compréhension de l''écrit'!$E$1:$DA$1,0)),"")</f>
        <v/>
      </c>
      <c r="X6399" s="16" t="e">
        <f t="shared" si="101"/>
        <v>#REF!</v>
      </c>
      <c r="Y6399" s="16" t="str">
        <f>IFERROR(VLOOKUP(V6399,Paramétrages!H:I,2,FALSE),"")</f>
        <v/>
      </c>
    </row>
    <row r="6400" spans="18:25" x14ac:dyDescent="0.2">
      <c r="R6400" s="16" t="e">
        <f>INDEX('Compréhension de l''écrit'!$A$2:$A$971,ROUNDUP((ROW()-1)/(COUNTA('Compréhension de l''écrit'!$F$1:$DA$1)+1),0))</f>
        <v>#REF!</v>
      </c>
      <c r="S6400" s="16" t="e">
        <f>INDEX('Compréhension de l''écrit'!$B$2:$B$971,ROUNDUP((ROW()-1)/(COUNTA('Compréhension de l''écrit'!$F$1:$DA$1)+1),0))</f>
        <v>#REF!</v>
      </c>
      <c r="T6400" s="16" t="e">
        <f>INDEX('Compréhension de l''écrit'!$C$2:$C$971,ROUNDUP((ROW()-1)/(COUNTA('Compréhension de l''écrit'!$F$1:$DA$1)+1),0))</f>
        <v>#REF!</v>
      </c>
      <c r="U6400" s="16" t="e">
        <f>INDEX('Compréhension de l''écrit'!$D$2:$D$971,ROUNDUP((ROW()-1)/(COUNTA('Compréhension de l''écrit'!$F$1:$DA$1)+1),0))</f>
        <v>#REF!</v>
      </c>
      <c r="V6400" s="16">
        <f>INDEX('Compréhension de l''écrit'!$E$1:$DA$1,+MOD(ROW()-2,COUNTA($H$5:$H$32)*2)+1)</f>
        <v>0</v>
      </c>
      <c r="W6400" s="16" t="str">
        <f>IFERROR(INDEX('Compréhension de l''écrit'!$E$1:$DA$971,MATCH(S6400,'Compréhension de l''écrit'!$B$2:$B$971,0)+1,MATCH(V6400,'Compréhension de l''écrit'!$E$1:$DA$1,0)),"")</f>
        <v/>
      </c>
      <c r="X6400" s="16" t="e">
        <f t="shared" si="101"/>
        <v>#REF!</v>
      </c>
      <c r="Y6400" s="16" t="str">
        <f>IFERROR(VLOOKUP(V6400,Paramétrages!H:I,2,FALSE),"")</f>
        <v/>
      </c>
    </row>
    <row r="6401" spans="18:25" x14ac:dyDescent="0.2">
      <c r="R6401" s="16" t="e">
        <f>INDEX('Compréhension de l''écrit'!$A$2:$A$971,ROUNDUP((ROW()-1)/(COUNTA('Compréhension de l''écrit'!$F$1:$DA$1)+1),0))</f>
        <v>#REF!</v>
      </c>
      <c r="S6401" s="16" t="e">
        <f>INDEX('Compréhension de l''écrit'!$B$2:$B$971,ROUNDUP((ROW()-1)/(COUNTA('Compréhension de l''écrit'!$F$1:$DA$1)+1),0))</f>
        <v>#REF!</v>
      </c>
      <c r="T6401" s="16" t="e">
        <f>INDEX('Compréhension de l''écrit'!$C$2:$C$971,ROUNDUP((ROW()-1)/(COUNTA('Compréhension de l''écrit'!$F$1:$DA$1)+1),0))</f>
        <v>#REF!</v>
      </c>
      <c r="U6401" s="16" t="e">
        <f>INDEX('Compréhension de l''écrit'!$D$2:$D$971,ROUNDUP((ROW()-1)/(COUNTA('Compréhension de l''écrit'!$F$1:$DA$1)+1),0))</f>
        <v>#REF!</v>
      </c>
      <c r="V6401" s="16">
        <f>INDEX('Compréhension de l''écrit'!$E$1:$DA$1,+MOD(ROW()-2,COUNTA($H$5:$H$32)*2)+1)</f>
        <v>0</v>
      </c>
      <c r="W6401" s="16" t="str">
        <f>IFERROR(INDEX('Compréhension de l''écrit'!$E$1:$DA$971,MATCH(S6401,'Compréhension de l''écrit'!$B$2:$B$971,0)+1,MATCH(V6401,'Compréhension de l''écrit'!$E$1:$DA$1,0)),"")</f>
        <v/>
      </c>
      <c r="X6401" s="16" t="e">
        <f t="shared" si="101"/>
        <v>#REF!</v>
      </c>
      <c r="Y6401" s="16" t="str">
        <f>IFERROR(VLOOKUP(V6401,Paramétrages!H:I,2,FALSE),"")</f>
        <v/>
      </c>
    </row>
    <row r="6402" spans="18:25" x14ac:dyDescent="0.2">
      <c r="R6402" s="16" t="e">
        <f>INDEX('Compréhension de l''écrit'!$A$2:$A$971,ROUNDUP((ROW()-1)/(COUNTA('Compréhension de l''écrit'!$F$1:$DA$1)+1),0))</f>
        <v>#REF!</v>
      </c>
      <c r="S6402" s="16" t="e">
        <f>INDEX('Compréhension de l''écrit'!$B$2:$B$971,ROUNDUP((ROW()-1)/(COUNTA('Compréhension de l''écrit'!$F$1:$DA$1)+1),0))</f>
        <v>#REF!</v>
      </c>
      <c r="T6402" s="16" t="e">
        <f>INDEX('Compréhension de l''écrit'!$C$2:$C$971,ROUNDUP((ROW()-1)/(COUNTA('Compréhension de l''écrit'!$F$1:$DA$1)+1),0))</f>
        <v>#REF!</v>
      </c>
      <c r="U6402" s="16" t="e">
        <f>INDEX('Compréhension de l''écrit'!$D$2:$D$971,ROUNDUP((ROW()-1)/(COUNTA('Compréhension de l''écrit'!$F$1:$DA$1)+1),0))</f>
        <v>#REF!</v>
      </c>
      <c r="V6402" s="16">
        <f>INDEX('Compréhension de l''écrit'!$E$1:$DA$1,+MOD(ROW()-2,COUNTA($H$5:$H$32)*2)+1)</f>
        <v>0</v>
      </c>
      <c r="W6402" s="16" t="str">
        <f>IFERROR(INDEX('Compréhension de l''écrit'!$E$1:$DA$971,MATCH(S6402,'Compréhension de l''écrit'!$B$2:$B$971,0)+1,MATCH(V6402,'Compréhension de l''écrit'!$E$1:$DA$1,0)),"")</f>
        <v/>
      </c>
      <c r="X6402" s="16" t="e">
        <f t="shared" si="101"/>
        <v>#REF!</v>
      </c>
      <c r="Y6402" s="16" t="str">
        <f>IFERROR(VLOOKUP(V6402,Paramétrages!H:I,2,FALSE),"")</f>
        <v/>
      </c>
    </row>
    <row r="6403" spans="18:25" x14ac:dyDescent="0.2">
      <c r="R6403" s="16" t="e">
        <f>INDEX('Compréhension de l''écrit'!$A$2:$A$971,ROUNDUP((ROW()-1)/(COUNTA('Compréhension de l''écrit'!$F$1:$DA$1)+1),0))</f>
        <v>#REF!</v>
      </c>
      <c r="S6403" s="16" t="e">
        <f>INDEX('Compréhension de l''écrit'!$B$2:$B$971,ROUNDUP((ROW()-1)/(COUNTA('Compréhension de l''écrit'!$F$1:$DA$1)+1),0))</f>
        <v>#REF!</v>
      </c>
      <c r="T6403" s="16" t="e">
        <f>INDEX('Compréhension de l''écrit'!$C$2:$C$971,ROUNDUP((ROW()-1)/(COUNTA('Compréhension de l''écrit'!$F$1:$DA$1)+1),0))</f>
        <v>#REF!</v>
      </c>
      <c r="U6403" s="16" t="e">
        <f>INDEX('Compréhension de l''écrit'!$D$2:$D$971,ROUNDUP((ROW()-1)/(COUNTA('Compréhension de l''écrit'!$F$1:$DA$1)+1),0))</f>
        <v>#REF!</v>
      </c>
      <c r="V6403" s="16">
        <f>INDEX('Compréhension de l''écrit'!$E$1:$DA$1,+MOD(ROW()-2,COUNTA($H$5:$H$32)*2)+1)</f>
        <v>0</v>
      </c>
      <c r="W6403" s="16" t="str">
        <f>IFERROR(INDEX('Compréhension de l''écrit'!$E$1:$DA$971,MATCH(S6403,'Compréhension de l''écrit'!$B$2:$B$971,0)+1,MATCH(V6403,'Compréhension de l''écrit'!$E$1:$DA$1,0)),"")</f>
        <v/>
      </c>
      <c r="X6403" s="16" t="e">
        <f t="shared" ref="X6403:X6466" si="102">S6403&amp;T6403</f>
        <v>#REF!</v>
      </c>
      <c r="Y6403" s="16" t="str">
        <f>IFERROR(VLOOKUP(V6403,Paramétrages!H:I,2,FALSE),"")</f>
        <v/>
      </c>
    </row>
    <row r="6404" spans="18:25" x14ac:dyDescent="0.2">
      <c r="R6404" s="16" t="e">
        <f>INDEX('Compréhension de l''écrit'!$A$2:$A$971,ROUNDUP((ROW()-1)/(COUNTA('Compréhension de l''écrit'!$F$1:$DA$1)+1),0))</f>
        <v>#REF!</v>
      </c>
      <c r="S6404" s="16" t="e">
        <f>INDEX('Compréhension de l''écrit'!$B$2:$B$971,ROUNDUP((ROW()-1)/(COUNTA('Compréhension de l''écrit'!$F$1:$DA$1)+1),0))</f>
        <v>#REF!</v>
      </c>
      <c r="T6404" s="16" t="e">
        <f>INDEX('Compréhension de l''écrit'!$C$2:$C$971,ROUNDUP((ROW()-1)/(COUNTA('Compréhension de l''écrit'!$F$1:$DA$1)+1),0))</f>
        <v>#REF!</v>
      </c>
      <c r="U6404" s="16" t="e">
        <f>INDEX('Compréhension de l''écrit'!$D$2:$D$971,ROUNDUP((ROW()-1)/(COUNTA('Compréhension de l''écrit'!$F$1:$DA$1)+1),0))</f>
        <v>#REF!</v>
      </c>
      <c r="V6404" s="16">
        <f>INDEX('Compréhension de l''écrit'!$E$1:$DA$1,+MOD(ROW()-2,COUNTA($H$5:$H$32)*2)+1)</f>
        <v>0</v>
      </c>
      <c r="W6404" s="16" t="str">
        <f>IFERROR(INDEX('Compréhension de l''écrit'!$E$1:$DA$971,MATCH(S6404,'Compréhension de l''écrit'!$B$2:$B$971,0)+1,MATCH(V6404,'Compréhension de l''écrit'!$E$1:$DA$1,0)),"")</f>
        <v/>
      </c>
      <c r="X6404" s="16" t="e">
        <f t="shared" si="102"/>
        <v>#REF!</v>
      </c>
      <c r="Y6404" s="16" t="str">
        <f>IFERROR(VLOOKUP(V6404,Paramétrages!H:I,2,FALSE),"")</f>
        <v/>
      </c>
    </row>
    <row r="6405" spans="18:25" x14ac:dyDescent="0.2">
      <c r="R6405" s="16" t="e">
        <f>INDEX('Compréhension de l''écrit'!$A$2:$A$971,ROUNDUP((ROW()-1)/(COUNTA('Compréhension de l''écrit'!$F$1:$DA$1)+1),0))</f>
        <v>#REF!</v>
      </c>
      <c r="S6405" s="16" t="e">
        <f>INDEX('Compréhension de l''écrit'!$B$2:$B$971,ROUNDUP((ROW()-1)/(COUNTA('Compréhension de l''écrit'!$F$1:$DA$1)+1),0))</f>
        <v>#REF!</v>
      </c>
      <c r="T6405" s="16" t="e">
        <f>INDEX('Compréhension de l''écrit'!$C$2:$C$971,ROUNDUP((ROW()-1)/(COUNTA('Compréhension de l''écrit'!$F$1:$DA$1)+1),0))</f>
        <v>#REF!</v>
      </c>
      <c r="U6405" s="16" t="e">
        <f>INDEX('Compréhension de l''écrit'!$D$2:$D$971,ROUNDUP((ROW()-1)/(COUNTA('Compréhension de l''écrit'!$F$1:$DA$1)+1),0))</f>
        <v>#REF!</v>
      </c>
      <c r="V6405" s="16">
        <f>INDEX('Compréhension de l''écrit'!$E$1:$DA$1,+MOD(ROW()-2,COUNTA($H$5:$H$32)*2)+1)</f>
        <v>0</v>
      </c>
      <c r="W6405" s="16" t="str">
        <f>IFERROR(INDEX('Compréhension de l''écrit'!$E$1:$DA$971,MATCH(S6405,'Compréhension de l''écrit'!$B$2:$B$971,0)+1,MATCH(V6405,'Compréhension de l''écrit'!$E$1:$DA$1,0)),"")</f>
        <v/>
      </c>
      <c r="X6405" s="16" t="e">
        <f t="shared" si="102"/>
        <v>#REF!</v>
      </c>
      <c r="Y6405" s="16" t="str">
        <f>IFERROR(VLOOKUP(V6405,Paramétrages!H:I,2,FALSE),"")</f>
        <v/>
      </c>
    </row>
    <row r="6406" spans="18:25" x14ac:dyDescent="0.2">
      <c r="R6406" s="16" t="e">
        <f>INDEX('Compréhension de l''écrit'!$A$2:$A$971,ROUNDUP((ROW()-1)/(COUNTA('Compréhension de l''écrit'!$F$1:$DA$1)+1),0))</f>
        <v>#REF!</v>
      </c>
      <c r="S6406" s="16" t="e">
        <f>INDEX('Compréhension de l''écrit'!$B$2:$B$971,ROUNDUP((ROW()-1)/(COUNTA('Compréhension de l''écrit'!$F$1:$DA$1)+1),0))</f>
        <v>#REF!</v>
      </c>
      <c r="T6406" s="16" t="e">
        <f>INDEX('Compréhension de l''écrit'!$C$2:$C$971,ROUNDUP((ROW()-1)/(COUNTA('Compréhension de l''écrit'!$F$1:$DA$1)+1),0))</f>
        <v>#REF!</v>
      </c>
      <c r="U6406" s="16" t="e">
        <f>INDEX('Compréhension de l''écrit'!$D$2:$D$971,ROUNDUP((ROW()-1)/(COUNTA('Compréhension de l''écrit'!$F$1:$DA$1)+1),0))</f>
        <v>#REF!</v>
      </c>
      <c r="V6406" s="16">
        <f>INDEX('Compréhension de l''écrit'!$E$1:$DA$1,+MOD(ROW()-2,COUNTA($H$5:$H$32)*2)+1)</f>
        <v>0</v>
      </c>
      <c r="W6406" s="16" t="str">
        <f>IFERROR(INDEX('Compréhension de l''écrit'!$E$1:$DA$971,MATCH(S6406,'Compréhension de l''écrit'!$B$2:$B$971,0)+1,MATCH(V6406,'Compréhension de l''écrit'!$E$1:$DA$1,0)),"")</f>
        <v/>
      </c>
      <c r="X6406" s="16" t="e">
        <f t="shared" si="102"/>
        <v>#REF!</v>
      </c>
      <c r="Y6406" s="16" t="str">
        <f>IFERROR(VLOOKUP(V6406,Paramétrages!H:I,2,FALSE),"")</f>
        <v/>
      </c>
    </row>
    <row r="6407" spans="18:25" x14ac:dyDescent="0.2">
      <c r="R6407" s="16" t="e">
        <f>INDEX('Compréhension de l''écrit'!$A$2:$A$971,ROUNDUP((ROW()-1)/(COUNTA('Compréhension de l''écrit'!$F$1:$DA$1)+1),0))</f>
        <v>#REF!</v>
      </c>
      <c r="S6407" s="16" t="e">
        <f>INDEX('Compréhension de l''écrit'!$B$2:$B$971,ROUNDUP((ROW()-1)/(COUNTA('Compréhension de l''écrit'!$F$1:$DA$1)+1),0))</f>
        <v>#REF!</v>
      </c>
      <c r="T6407" s="16" t="e">
        <f>INDEX('Compréhension de l''écrit'!$C$2:$C$971,ROUNDUP((ROW()-1)/(COUNTA('Compréhension de l''écrit'!$F$1:$DA$1)+1),0))</f>
        <v>#REF!</v>
      </c>
      <c r="U6407" s="16" t="e">
        <f>INDEX('Compréhension de l''écrit'!$D$2:$D$971,ROUNDUP((ROW()-1)/(COUNTA('Compréhension de l''écrit'!$F$1:$DA$1)+1),0))</f>
        <v>#REF!</v>
      </c>
      <c r="V6407" s="16">
        <f>INDEX('Compréhension de l''écrit'!$E$1:$DA$1,+MOD(ROW()-2,COUNTA($H$5:$H$32)*2)+1)</f>
        <v>0</v>
      </c>
      <c r="W6407" s="16" t="str">
        <f>IFERROR(INDEX('Compréhension de l''écrit'!$E$1:$DA$971,MATCH(S6407,'Compréhension de l''écrit'!$B$2:$B$971,0)+1,MATCH(V6407,'Compréhension de l''écrit'!$E$1:$DA$1,0)),"")</f>
        <v/>
      </c>
      <c r="X6407" s="16" t="e">
        <f t="shared" si="102"/>
        <v>#REF!</v>
      </c>
      <c r="Y6407" s="16" t="str">
        <f>IFERROR(VLOOKUP(V6407,Paramétrages!H:I,2,FALSE),"")</f>
        <v/>
      </c>
    </row>
    <row r="6408" spans="18:25" x14ac:dyDescent="0.2">
      <c r="R6408" s="16" t="e">
        <f>INDEX('Compréhension de l''écrit'!$A$2:$A$971,ROUNDUP((ROW()-1)/(COUNTA('Compréhension de l''écrit'!$F$1:$DA$1)+1),0))</f>
        <v>#REF!</v>
      </c>
      <c r="S6408" s="16" t="e">
        <f>INDEX('Compréhension de l''écrit'!$B$2:$B$971,ROUNDUP((ROW()-1)/(COUNTA('Compréhension de l''écrit'!$F$1:$DA$1)+1),0))</f>
        <v>#REF!</v>
      </c>
      <c r="T6408" s="16" t="e">
        <f>INDEX('Compréhension de l''écrit'!$C$2:$C$971,ROUNDUP((ROW()-1)/(COUNTA('Compréhension de l''écrit'!$F$1:$DA$1)+1),0))</f>
        <v>#REF!</v>
      </c>
      <c r="U6408" s="16" t="e">
        <f>INDEX('Compréhension de l''écrit'!$D$2:$D$971,ROUNDUP((ROW()-1)/(COUNTA('Compréhension de l''écrit'!$F$1:$DA$1)+1),0))</f>
        <v>#REF!</v>
      </c>
      <c r="V6408" s="16">
        <f>INDEX('Compréhension de l''écrit'!$E$1:$DA$1,+MOD(ROW()-2,COUNTA($H$5:$H$32)*2)+1)</f>
        <v>0</v>
      </c>
      <c r="W6408" s="16" t="str">
        <f>IFERROR(INDEX('Compréhension de l''écrit'!$E$1:$DA$971,MATCH(S6408,'Compréhension de l''écrit'!$B$2:$B$971,0)+1,MATCH(V6408,'Compréhension de l''écrit'!$E$1:$DA$1,0)),"")</f>
        <v/>
      </c>
      <c r="X6408" s="16" t="e">
        <f t="shared" si="102"/>
        <v>#REF!</v>
      </c>
      <c r="Y6408" s="16" t="str">
        <f>IFERROR(VLOOKUP(V6408,Paramétrages!H:I,2,FALSE),"")</f>
        <v/>
      </c>
    </row>
    <row r="6409" spans="18:25" x14ac:dyDescent="0.2">
      <c r="R6409" s="16" t="e">
        <f>INDEX('Compréhension de l''écrit'!$A$2:$A$971,ROUNDUP((ROW()-1)/(COUNTA('Compréhension de l''écrit'!$F$1:$DA$1)+1),0))</f>
        <v>#REF!</v>
      </c>
      <c r="S6409" s="16" t="e">
        <f>INDEX('Compréhension de l''écrit'!$B$2:$B$971,ROUNDUP((ROW()-1)/(COUNTA('Compréhension de l''écrit'!$F$1:$DA$1)+1),0))</f>
        <v>#REF!</v>
      </c>
      <c r="T6409" s="16" t="e">
        <f>INDEX('Compréhension de l''écrit'!$C$2:$C$971,ROUNDUP((ROW()-1)/(COUNTA('Compréhension de l''écrit'!$F$1:$DA$1)+1),0))</f>
        <v>#REF!</v>
      </c>
      <c r="U6409" s="16" t="e">
        <f>INDEX('Compréhension de l''écrit'!$D$2:$D$971,ROUNDUP((ROW()-1)/(COUNTA('Compréhension de l''écrit'!$F$1:$DA$1)+1),0))</f>
        <v>#REF!</v>
      </c>
      <c r="V6409" s="16">
        <f>INDEX('Compréhension de l''écrit'!$E$1:$DA$1,+MOD(ROW()-2,COUNTA($H$5:$H$32)*2)+1)</f>
        <v>0</v>
      </c>
      <c r="W6409" s="16" t="str">
        <f>IFERROR(INDEX('Compréhension de l''écrit'!$E$1:$DA$971,MATCH(S6409,'Compréhension de l''écrit'!$B$2:$B$971,0)+1,MATCH(V6409,'Compréhension de l''écrit'!$E$1:$DA$1,0)),"")</f>
        <v/>
      </c>
      <c r="X6409" s="16" t="e">
        <f t="shared" si="102"/>
        <v>#REF!</v>
      </c>
      <c r="Y6409" s="16" t="str">
        <f>IFERROR(VLOOKUP(V6409,Paramétrages!H:I,2,FALSE),"")</f>
        <v/>
      </c>
    </row>
    <row r="6410" spans="18:25" x14ac:dyDescent="0.2">
      <c r="R6410" s="16" t="e">
        <f>INDEX('Compréhension de l''écrit'!$A$2:$A$971,ROUNDUP((ROW()-1)/(COUNTA('Compréhension de l''écrit'!$F$1:$DA$1)+1),0))</f>
        <v>#REF!</v>
      </c>
      <c r="S6410" s="16" t="e">
        <f>INDEX('Compréhension de l''écrit'!$B$2:$B$971,ROUNDUP((ROW()-1)/(COUNTA('Compréhension de l''écrit'!$F$1:$DA$1)+1),0))</f>
        <v>#REF!</v>
      </c>
      <c r="T6410" s="16" t="e">
        <f>INDEX('Compréhension de l''écrit'!$C$2:$C$971,ROUNDUP((ROW()-1)/(COUNTA('Compréhension de l''écrit'!$F$1:$DA$1)+1),0))</f>
        <v>#REF!</v>
      </c>
      <c r="U6410" s="16" t="e">
        <f>INDEX('Compréhension de l''écrit'!$D$2:$D$971,ROUNDUP((ROW()-1)/(COUNTA('Compréhension de l''écrit'!$F$1:$DA$1)+1),0))</f>
        <v>#REF!</v>
      </c>
      <c r="V6410" s="16">
        <f>INDEX('Compréhension de l''écrit'!$E$1:$DA$1,+MOD(ROW()-2,COUNTA($H$5:$H$32)*2)+1)</f>
        <v>0</v>
      </c>
      <c r="W6410" s="16" t="str">
        <f>IFERROR(INDEX('Compréhension de l''écrit'!$E$1:$DA$971,MATCH(S6410,'Compréhension de l''écrit'!$B$2:$B$971,0)+1,MATCH(V6410,'Compréhension de l''écrit'!$E$1:$DA$1,0)),"")</f>
        <v/>
      </c>
      <c r="X6410" s="16" t="e">
        <f t="shared" si="102"/>
        <v>#REF!</v>
      </c>
      <c r="Y6410" s="16" t="str">
        <f>IFERROR(VLOOKUP(V6410,Paramétrages!H:I,2,FALSE),"")</f>
        <v/>
      </c>
    </row>
    <row r="6411" spans="18:25" x14ac:dyDescent="0.2">
      <c r="R6411" s="16" t="e">
        <f>INDEX('Compréhension de l''écrit'!$A$2:$A$971,ROUNDUP((ROW()-1)/(COUNTA('Compréhension de l''écrit'!$F$1:$DA$1)+1),0))</f>
        <v>#REF!</v>
      </c>
      <c r="S6411" s="16" t="e">
        <f>INDEX('Compréhension de l''écrit'!$B$2:$B$971,ROUNDUP((ROW()-1)/(COUNTA('Compréhension de l''écrit'!$F$1:$DA$1)+1),0))</f>
        <v>#REF!</v>
      </c>
      <c r="T6411" s="16" t="e">
        <f>INDEX('Compréhension de l''écrit'!$C$2:$C$971,ROUNDUP((ROW()-1)/(COUNTA('Compréhension de l''écrit'!$F$1:$DA$1)+1),0))</f>
        <v>#REF!</v>
      </c>
      <c r="U6411" s="16" t="e">
        <f>INDEX('Compréhension de l''écrit'!$D$2:$D$971,ROUNDUP((ROW()-1)/(COUNTA('Compréhension de l''écrit'!$F$1:$DA$1)+1),0))</f>
        <v>#REF!</v>
      </c>
      <c r="V6411" s="16">
        <f>INDEX('Compréhension de l''écrit'!$E$1:$DA$1,+MOD(ROW()-2,COUNTA($H$5:$H$32)*2)+1)</f>
        <v>0</v>
      </c>
      <c r="W6411" s="16" t="str">
        <f>IFERROR(INDEX('Compréhension de l''écrit'!$E$1:$DA$971,MATCH(S6411,'Compréhension de l''écrit'!$B$2:$B$971,0)+1,MATCH(V6411,'Compréhension de l''écrit'!$E$1:$DA$1,0)),"")</f>
        <v/>
      </c>
      <c r="X6411" s="16" t="e">
        <f t="shared" si="102"/>
        <v>#REF!</v>
      </c>
      <c r="Y6411" s="16" t="str">
        <f>IFERROR(VLOOKUP(V6411,Paramétrages!H:I,2,FALSE),"")</f>
        <v/>
      </c>
    </row>
    <row r="6412" spans="18:25" x14ac:dyDescent="0.2">
      <c r="R6412" s="16" t="e">
        <f>INDEX('Compréhension de l''écrit'!$A$2:$A$971,ROUNDUP((ROW()-1)/(COUNTA('Compréhension de l''écrit'!$F$1:$DA$1)+1),0))</f>
        <v>#REF!</v>
      </c>
      <c r="S6412" s="16" t="e">
        <f>INDEX('Compréhension de l''écrit'!$B$2:$B$971,ROUNDUP((ROW()-1)/(COUNTA('Compréhension de l''écrit'!$F$1:$DA$1)+1),0))</f>
        <v>#REF!</v>
      </c>
      <c r="T6412" s="16" t="e">
        <f>INDEX('Compréhension de l''écrit'!$C$2:$C$971,ROUNDUP((ROW()-1)/(COUNTA('Compréhension de l''écrit'!$F$1:$DA$1)+1),0))</f>
        <v>#REF!</v>
      </c>
      <c r="U6412" s="16" t="e">
        <f>INDEX('Compréhension de l''écrit'!$D$2:$D$971,ROUNDUP((ROW()-1)/(COUNTA('Compréhension de l''écrit'!$F$1:$DA$1)+1),0))</f>
        <v>#REF!</v>
      </c>
      <c r="V6412" s="16">
        <f>INDEX('Compréhension de l''écrit'!$E$1:$DA$1,+MOD(ROW()-2,COUNTA($H$5:$H$32)*2)+1)</f>
        <v>0</v>
      </c>
      <c r="W6412" s="16" t="str">
        <f>IFERROR(INDEX('Compréhension de l''écrit'!$E$1:$DA$971,MATCH(S6412,'Compréhension de l''écrit'!$B$2:$B$971,0)+1,MATCH(V6412,'Compréhension de l''écrit'!$E$1:$DA$1,0)),"")</f>
        <v/>
      </c>
      <c r="X6412" s="16" t="e">
        <f t="shared" si="102"/>
        <v>#REF!</v>
      </c>
      <c r="Y6412" s="16" t="str">
        <f>IFERROR(VLOOKUP(V6412,Paramétrages!H:I,2,FALSE),"")</f>
        <v/>
      </c>
    </row>
    <row r="6413" spans="18:25" x14ac:dyDescent="0.2">
      <c r="R6413" s="16" t="e">
        <f>INDEX('Compréhension de l''écrit'!$A$2:$A$971,ROUNDUP((ROW()-1)/(COUNTA('Compréhension de l''écrit'!$F$1:$DA$1)+1),0))</f>
        <v>#REF!</v>
      </c>
      <c r="S6413" s="16" t="e">
        <f>INDEX('Compréhension de l''écrit'!$B$2:$B$971,ROUNDUP((ROW()-1)/(COUNTA('Compréhension de l''écrit'!$F$1:$DA$1)+1),0))</f>
        <v>#REF!</v>
      </c>
      <c r="T6413" s="16" t="e">
        <f>INDEX('Compréhension de l''écrit'!$C$2:$C$971,ROUNDUP((ROW()-1)/(COUNTA('Compréhension de l''écrit'!$F$1:$DA$1)+1),0))</f>
        <v>#REF!</v>
      </c>
      <c r="U6413" s="16" t="e">
        <f>INDEX('Compréhension de l''écrit'!$D$2:$D$971,ROUNDUP((ROW()-1)/(COUNTA('Compréhension de l''écrit'!$F$1:$DA$1)+1),0))</f>
        <v>#REF!</v>
      </c>
      <c r="V6413" s="16">
        <f>INDEX('Compréhension de l''écrit'!$E$1:$DA$1,+MOD(ROW()-2,COUNTA($H$5:$H$32)*2)+1)</f>
        <v>0</v>
      </c>
      <c r="W6413" s="16" t="str">
        <f>IFERROR(INDEX('Compréhension de l''écrit'!$E$1:$DA$971,MATCH(S6413,'Compréhension de l''écrit'!$B$2:$B$971,0)+1,MATCH(V6413,'Compréhension de l''écrit'!$E$1:$DA$1,0)),"")</f>
        <v/>
      </c>
      <c r="X6413" s="16" t="e">
        <f t="shared" si="102"/>
        <v>#REF!</v>
      </c>
      <c r="Y6413" s="16" t="str">
        <f>IFERROR(VLOOKUP(V6413,Paramétrages!H:I,2,FALSE),"")</f>
        <v/>
      </c>
    </row>
    <row r="6414" spans="18:25" x14ac:dyDescent="0.2">
      <c r="R6414" s="16" t="e">
        <f>INDEX('Compréhension de l''écrit'!$A$2:$A$971,ROUNDUP((ROW()-1)/(COUNTA('Compréhension de l''écrit'!$F$1:$DA$1)+1),0))</f>
        <v>#REF!</v>
      </c>
      <c r="S6414" s="16" t="e">
        <f>INDEX('Compréhension de l''écrit'!$B$2:$B$971,ROUNDUP((ROW()-1)/(COUNTA('Compréhension de l''écrit'!$F$1:$DA$1)+1),0))</f>
        <v>#REF!</v>
      </c>
      <c r="T6414" s="16" t="e">
        <f>INDEX('Compréhension de l''écrit'!$C$2:$C$971,ROUNDUP((ROW()-1)/(COUNTA('Compréhension de l''écrit'!$F$1:$DA$1)+1),0))</f>
        <v>#REF!</v>
      </c>
      <c r="U6414" s="16" t="e">
        <f>INDEX('Compréhension de l''écrit'!$D$2:$D$971,ROUNDUP((ROW()-1)/(COUNTA('Compréhension de l''écrit'!$F$1:$DA$1)+1),0))</f>
        <v>#REF!</v>
      </c>
      <c r="V6414" s="16">
        <f>INDEX('Compréhension de l''écrit'!$E$1:$DA$1,+MOD(ROW()-2,COUNTA($H$5:$H$32)*2)+1)</f>
        <v>0</v>
      </c>
      <c r="W6414" s="16" t="str">
        <f>IFERROR(INDEX('Compréhension de l''écrit'!$E$1:$DA$971,MATCH(S6414,'Compréhension de l''écrit'!$B$2:$B$971,0)+1,MATCH(V6414,'Compréhension de l''écrit'!$E$1:$DA$1,0)),"")</f>
        <v/>
      </c>
      <c r="X6414" s="16" t="e">
        <f t="shared" si="102"/>
        <v>#REF!</v>
      </c>
      <c r="Y6414" s="16" t="str">
        <f>IFERROR(VLOOKUP(V6414,Paramétrages!H:I,2,FALSE),"")</f>
        <v/>
      </c>
    </row>
    <row r="6415" spans="18:25" x14ac:dyDescent="0.2">
      <c r="R6415" s="16" t="e">
        <f>INDEX('Compréhension de l''écrit'!$A$2:$A$971,ROUNDUP((ROW()-1)/(COUNTA('Compréhension de l''écrit'!$F$1:$DA$1)+1),0))</f>
        <v>#REF!</v>
      </c>
      <c r="S6415" s="16" t="e">
        <f>INDEX('Compréhension de l''écrit'!$B$2:$B$971,ROUNDUP((ROW()-1)/(COUNTA('Compréhension de l''écrit'!$F$1:$DA$1)+1),0))</f>
        <v>#REF!</v>
      </c>
      <c r="T6415" s="16" t="e">
        <f>INDEX('Compréhension de l''écrit'!$C$2:$C$971,ROUNDUP((ROW()-1)/(COUNTA('Compréhension de l''écrit'!$F$1:$DA$1)+1),0))</f>
        <v>#REF!</v>
      </c>
      <c r="U6415" s="16" t="e">
        <f>INDEX('Compréhension de l''écrit'!$D$2:$D$971,ROUNDUP((ROW()-1)/(COUNTA('Compréhension de l''écrit'!$F$1:$DA$1)+1),0))</f>
        <v>#REF!</v>
      </c>
      <c r="V6415" s="16">
        <f>INDEX('Compréhension de l''écrit'!$E$1:$DA$1,+MOD(ROW()-2,COUNTA($H$5:$H$32)*2)+1)</f>
        <v>0</v>
      </c>
      <c r="W6415" s="16" t="str">
        <f>IFERROR(INDEX('Compréhension de l''écrit'!$E$1:$DA$971,MATCH(S6415,'Compréhension de l''écrit'!$B$2:$B$971,0)+1,MATCH(V6415,'Compréhension de l''écrit'!$E$1:$DA$1,0)),"")</f>
        <v/>
      </c>
      <c r="X6415" s="16" t="e">
        <f t="shared" si="102"/>
        <v>#REF!</v>
      </c>
      <c r="Y6415" s="16" t="str">
        <f>IFERROR(VLOOKUP(V6415,Paramétrages!H:I,2,FALSE),"")</f>
        <v/>
      </c>
    </row>
    <row r="6416" spans="18:25" x14ac:dyDescent="0.2">
      <c r="R6416" s="16" t="e">
        <f>INDEX('Compréhension de l''écrit'!$A$2:$A$971,ROUNDUP((ROW()-1)/(COUNTA('Compréhension de l''écrit'!$F$1:$DA$1)+1),0))</f>
        <v>#REF!</v>
      </c>
      <c r="S6416" s="16" t="e">
        <f>INDEX('Compréhension de l''écrit'!$B$2:$B$971,ROUNDUP((ROW()-1)/(COUNTA('Compréhension de l''écrit'!$F$1:$DA$1)+1),0))</f>
        <v>#REF!</v>
      </c>
      <c r="T6416" s="16" t="e">
        <f>INDEX('Compréhension de l''écrit'!$C$2:$C$971,ROUNDUP((ROW()-1)/(COUNTA('Compréhension de l''écrit'!$F$1:$DA$1)+1),0))</f>
        <v>#REF!</v>
      </c>
      <c r="U6416" s="16" t="e">
        <f>INDEX('Compréhension de l''écrit'!$D$2:$D$971,ROUNDUP((ROW()-1)/(COUNTA('Compréhension de l''écrit'!$F$1:$DA$1)+1),0))</f>
        <v>#REF!</v>
      </c>
      <c r="V6416" s="16">
        <f>INDEX('Compréhension de l''écrit'!$E$1:$DA$1,+MOD(ROW()-2,COUNTA($H$5:$H$32)*2)+1)</f>
        <v>0</v>
      </c>
      <c r="W6416" s="16" t="str">
        <f>IFERROR(INDEX('Compréhension de l''écrit'!$E$1:$DA$971,MATCH(S6416,'Compréhension de l''écrit'!$B$2:$B$971,0)+1,MATCH(V6416,'Compréhension de l''écrit'!$E$1:$DA$1,0)),"")</f>
        <v/>
      </c>
      <c r="X6416" s="16" t="e">
        <f t="shared" si="102"/>
        <v>#REF!</v>
      </c>
      <c r="Y6416" s="16" t="str">
        <f>IFERROR(VLOOKUP(V6416,Paramétrages!H:I,2,FALSE),"")</f>
        <v/>
      </c>
    </row>
    <row r="6417" spans="18:25" x14ac:dyDescent="0.2">
      <c r="R6417" s="16" t="e">
        <f>INDEX('Compréhension de l''écrit'!$A$2:$A$971,ROUNDUP((ROW()-1)/(COUNTA('Compréhension de l''écrit'!$F$1:$DA$1)+1),0))</f>
        <v>#REF!</v>
      </c>
      <c r="S6417" s="16" t="e">
        <f>INDEX('Compréhension de l''écrit'!$B$2:$B$971,ROUNDUP((ROW()-1)/(COUNTA('Compréhension de l''écrit'!$F$1:$DA$1)+1),0))</f>
        <v>#REF!</v>
      </c>
      <c r="T6417" s="16" t="e">
        <f>INDEX('Compréhension de l''écrit'!$C$2:$C$971,ROUNDUP((ROW()-1)/(COUNTA('Compréhension de l''écrit'!$F$1:$DA$1)+1),0))</f>
        <v>#REF!</v>
      </c>
      <c r="U6417" s="16" t="e">
        <f>INDEX('Compréhension de l''écrit'!$D$2:$D$971,ROUNDUP((ROW()-1)/(COUNTA('Compréhension de l''écrit'!$F$1:$DA$1)+1),0))</f>
        <v>#REF!</v>
      </c>
      <c r="V6417" s="16">
        <f>INDEX('Compréhension de l''écrit'!$E$1:$DA$1,+MOD(ROW()-2,COUNTA($H$5:$H$32)*2)+1)</f>
        <v>0</v>
      </c>
      <c r="W6417" s="16" t="str">
        <f>IFERROR(INDEX('Compréhension de l''écrit'!$E$1:$DA$971,MATCH(S6417,'Compréhension de l''écrit'!$B$2:$B$971,0)+1,MATCH(V6417,'Compréhension de l''écrit'!$E$1:$DA$1,0)),"")</f>
        <v/>
      </c>
      <c r="X6417" s="16" t="e">
        <f t="shared" si="102"/>
        <v>#REF!</v>
      </c>
      <c r="Y6417" s="16" t="str">
        <f>IFERROR(VLOOKUP(V6417,Paramétrages!H:I,2,FALSE),"")</f>
        <v/>
      </c>
    </row>
    <row r="6418" spans="18:25" x14ac:dyDescent="0.2">
      <c r="R6418" s="16" t="e">
        <f>INDEX('Compréhension de l''écrit'!$A$2:$A$971,ROUNDUP((ROW()-1)/(COUNTA('Compréhension de l''écrit'!$F$1:$DA$1)+1),0))</f>
        <v>#REF!</v>
      </c>
      <c r="S6418" s="16" t="e">
        <f>INDEX('Compréhension de l''écrit'!$B$2:$B$971,ROUNDUP((ROW()-1)/(COUNTA('Compréhension de l''écrit'!$F$1:$DA$1)+1),0))</f>
        <v>#REF!</v>
      </c>
      <c r="T6418" s="16" t="e">
        <f>INDEX('Compréhension de l''écrit'!$C$2:$C$971,ROUNDUP((ROW()-1)/(COUNTA('Compréhension de l''écrit'!$F$1:$DA$1)+1),0))</f>
        <v>#REF!</v>
      </c>
      <c r="U6418" s="16" t="e">
        <f>INDEX('Compréhension de l''écrit'!$D$2:$D$971,ROUNDUP((ROW()-1)/(COUNTA('Compréhension de l''écrit'!$F$1:$DA$1)+1),0))</f>
        <v>#REF!</v>
      </c>
      <c r="V6418" s="16">
        <f>INDEX('Compréhension de l''écrit'!$E$1:$DA$1,+MOD(ROW()-2,COUNTA($H$5:$H$32)*2)+1)</f>
        <v>0</v>
      </c>
      <c r="W6418" s="16" t="str">
        <f>IFERROR(INDEX('Compréhension de l''écrit'!$E$1:$DA$971,MATCH(S6418,'Compréhension de l''écrit'!$B$2:$B$971,0)+1,MATCH(V6418,'Compréhension de l''écrit'!$E$1:$DA$1,0)),"")</f>
        <v/>
      </c>
      <c r="X6418" s="16" t="e">
        <f t="shared" si="102"/>
        <v>#REF!</v>
      </c>
      <c r="Y6418" s="16" t="str">
        <f>IFERROR(VLOOKUP(V6418,Paramétrages!H:I,2,FALSE),"")</f>
        <v/>
      </c>
    </row>
    <row r="6419" spans="18:25" x14ac:dyDescent="0.2">
      <c r="R6419" s="16" t="e">
        <f>INDEX('Compréhension de l''écrit'!$A$2:$A$971,ROUNDUP((ROW()-1)/(COUNTA('Compréhension de l''écrit'!$F$1:$DA$1)+1),0))</f>
        <v>#REF!</v>
      </c>
      <c r="S6419" s="16" t="e">
        <f>INDEX('Compréhension de l''écrit'!$B$2:$B$971,ROUNDUP((ROW()-1)/(COUNTA('Compréhension de l''écrit'!$F$1:$DA$1)+1),0))</f>
        <v>#REF!</v>
      </c>
      <c r="T6419" s="16" t="e">
        <f>INDEX('Compréhension de l''écrit'!$C$2:$C$971,ROUNDUP((ROW()-1)/(COUNTA('Compréhension de l''écrit'!$F$1:$DA$1)+1),0))</f>
        <v>#REF!</v>
      </c>
      <c r="U6419" s="16" t="e">
        <f>INDEX('Compréhension de l''écrit'!$D$2:$D$971,ROUNDUP((ROW()-1)/(COUNTA('Compréhension de l''écrit'!$F$1:$DA$1)+1),0))</f>
        <v>#REF!</v>
      </c>
      <c r="V6419" s="16">
        <f>INDEX('Compréhension de l''écrit'!$E$1:$DA$1,+MOD(ROW()-2,COUNTA($H$5:$H$32)*2)+1)</f>
        <v>0</v>
      </c>
      <c r="W6419" s="16" t="str">
        <f>IFERROR(INDEX('Compréhension de l''écrit'!$E$1:$DA$971,MATCH(S6419,'Compréhension de l''écrit'!$B$2:$B$971,0)+1,MATCH(V6419,'Compréhension de l''écrit'!$E$1:$DA$1,0)),"")</f>
        <v/>
      </c>
      <c r="X6419" s="16" t="e">
        <f t="shared" si="102"/>
        <v>#REF!</v>
      </c>
      <c r="Y6419" s="16" t="str">
        <f>IFERROR(VLOOKUP(V6419,Paramétrages!H:I,2,FALSE),"")</f>
        <v/>
      </c>
    </row>
    <row r="6420" spans="18:25" x14ac:dyDescent="0.2">
      <c r="R6420" s="16" t="e">
        <f>INDEX('Compréhension de l''écrit'!$A$2:$A$971,ROUNDUP((ROW()-1)/(COUNTA('Compréhension de l''écrit'!$F$1:$DA$1)+1),0))</f>
        <v>#REF!</v>
      </c>
      <c r="S6420" s="16" t="e">
        <f>INDEX('Compréhension de l''écrit'!$B$2:$B$971,ROUNDUP((ROW()-1)/(COUNTA('Compréhension de l''écrit'!$F$1:$DA$1)+1),0))</f>
        <v>#REF!</v>
      </c>
      <c r="T6420" s="16" t="e">
        <f>INDEX('Compréhension de l''écrit'!$C$2:$C$971,ROUNDUP((ROW()-1)/(COUNTA('Compréhension de l''écrit'!$F$1:$DA$1)+1),0))</f>
        <v>#REF!</v>
      </c>
      <c r="U6420" s="16" t="e">
        <f>INDEX('Compréhension de l''écrit'!$D$2:$D$971,ROUNDUP((ROW()-1)/(COUNTA('Compréhension de l''écrit'!$F$1:$DA$1)+1),0))</f>
        <v>#REF!</v>
      </c>
      <c r="V6420" s="16">
        <f>INDEX('Compréhension de l''écrit'!$E$1:$DA$1,+MOD(ROW()-2,COUNTA($H$5:$H$32)*2)+1)</f>
        <v>0</v>
      </c>
      <c r="W6420" s="16" t="str">
        <f>IFERROR(INDEX('Compréhension de l''écrit'!$E$1:$DA$971,MATCH(S6420,'Compréhension de l''écrit'!$B$2:$B$971,0)+1,MATCH(V6420,'Compréhension de l''écrit'!$E$1:$DA$1,0)),"")</f>
        <v/>
      </c>
      <c r="X6420" s="16" t="e">
        <f t="shared" si="102"/>
        <v>#REF!</v>
      </c>
      <c r="Y6420" s="16" t="str">
        <f>IFERROR(VLOOKUP(V6420,Paramétrages!H:I,2,FALSE),"")</f>
        <v/>
      </c>
    </row>
    <row r="6421" spans="18:25" x14ac:dyDescent="0.2">
      <c r="R6421" s="16" t="e">
        <f>INDEX('Compréhension de l''écrit'!$A$2:$A$971,ROUNDUP((ROW()-1)/(COUNTA('Compréhension de l''écrit'!$F$1:$DA$1)+1),0))</f>
        <v>#REF!</v>
      </c>
      <c r="S6421" s="16" t="e">
        <f>INDEX('Compréhension de l''écrit'!$B$2:$B$971,ROUNDUP((ROW()-1)/(COUNTA('Compréhension de l''écrit'!$F$1:$DA$1)+1),0))</f>
        <v>#REF!</v>
      </c>
      <c r="T6421" s="16" t="e">
        <f>INDEX('Compréhension de l''écrit'!$C$2:$C$971,ROUNDUP((ROW()-1)/(COUNTA('Compréhension de l''écrit'!$F$1:$DA$1)+1),0))</f>
        <v>#REF!</v>
      </c>
      <c r="U6421" s="16" t="e">
        <f>INDEX('Compréhension de l''écrit'!$D$2:$D$971,ROUNDUP((ROW()-1)/(COUNTA('Compréhension de l''écrit'!$F$1:$DA$1)+1),0))</f>
        <v>#REF!</v>
      </c>
      <c r="V6421" s="16">
        <f>INDEX('Compréhension de l''écrit'!$E$1:$DA$1,+MOD(ROW()-2,COUNTA($H$5:$H$32)*2)+1)</f>
        <v>0</v>
      </c>
      <c r="W6421" s="16" t="str">
        <f>IFERROR(INDEX('Compréhension de l''écrit'!$E$1:$DA$971,MATCH(S6421,'Compréhension de l''écrit'!$B$2:$B$971,0)+1,MATCH(V6421,'Compréhension de l''écrit'!$E$1:$DA$1,0)),"")</f>
        <v/>
      </c>
      <c r="X6421" s="16" t="e">
        <f t="shared" si="102"/>
        <v>#REF!</v>
      </c>
      <c r="Y6421" s="16" t="str">
        <f>IFERROR(VLOOKUP(V6421,Paramétrages!H:I,2,FALSE),"")</f>
        <v/>
      </c>
    </row>
    <row r="6422" spans="18:25" x14ac:dyDescent="0.2">
      <c r="R6422" s="16" t="e">
        <f>INDEX('Compréhension de l''écrit'!$A$2:$A$971,ROUNDUP((ROW()-1)/(COUNTA('Compréhension de l''écrit'!$F$1:$DA$1)+1),0))</f>
        <v>#REF!</v>
      </c>
      <c r="S6422" s="16" t="e">
        <f>INDEX('Compréhension de l''écrit'!$B$2:$B$971,ROUNDUP((ROW()-1)/(COUNTA('Compréhension de l''écrit'!$F$1:$DA$1)+1),0))</f>
        <v>#REF!</v>
      </c>
      <c r="T6422" s="16" t="e">
        <f>INDEX('Compréhension de l''écrit'!$C$2:$C$971,ROUNDUP((ROW()-1)/(COUNTA('Compréhension de l''écrit'!$F$1:$DA$1)+1),0))</f>
        <v>#REF!</v>
      </c>
      <c r="U6422" s="16" t="e">
        <f>INDEX('Compréhension de l''écrit'!$D$2:$D$971,ROUNDUP((ROW()-1)/(COUNTA('Compréhension de l''écrit'!$F$1:$DA$1)+1),0))</f>
        <v>#REF!</v>
      </c>
      <c r="V6422" s="16">
        <f>INDEX('Compréhension de l''écrit'!$E$1:$DA$1,+MOD(ROW()-2,COUNTA($H$5:$H$32)*2)+1)</f>
        <v>0</v>
      </c>
      <c r="W6422" s="16" t="str">
        <f>IFERROR(INDEX('Compréhension de l''écrit'!$E$1:$DA$971,MATCH(S6422,'Compréhension de l''écrit'!$B$2:$B$971,0)+1,MATCH(V6422,'Compréhension de l''écrit'!$E$1:$DA$1,0)),"")</f>
        <v/>
      </c>
      <c r="X6422" s="16" t="e">
        <f t="shared" si="102"/>
        <v>#REF!</v>
      </c>
      <c r="Y6422" s="16" t="str">
        <f>IFERROR(VLOOKUP(V6422,Paramétrages!H:I,2,FALSE),"")</f>
        <v/>
      </c>
    </row>
    <row r="6423" spans="18:25" x14ac:dyDescent="0.2">
      <c r="R6423" s="16" t="e">
        <f>INDEX('Compréhension de l''écrit'!$A$2:$A$971,ROUNDUP((ROW()-1)/(COUNTA('Compréhension de l''écrit'!$F$1:$DA$1)+1),0))</f>
        <v>#REF!</v>
      </c>
      <c r="S6423" s="16" t="e">
        <f>INDEX('Compréhension de l''écrit'!$B$2:$B$971,ROUNDUP((ROW()-1)/(COUNTA('Compréhension de l''écrit'!$F$1:$DA$1)+1),0))</f>
        <v>#REF!</v>
      </c>
      <c r="T6423" s="16" t="e">
        <f>INDEX('Compréhension de l''écrit'!$C$2:$C$971,ROUNDUP((ROW()-1)/(COUNTA('Compréhension de l''écrit'!$F$1:$DA$1)+1),0))</f>
        <v>#REF!</v>
      </c>
      <c r="U6423" s="16" t="e">
        <f>INDEX('Compréhension de l''écrit'!$D$2:$D$971,ROUNDUP((ROW()-1)/(COUNTA('Compréhension de l''écrit'!$F$1:$DA$1)+1),0))</f>
        <v>#REF!</v>
      </c>
      <c r="V6423" s="16">
        <f>INDEX('Compréhension de l''écrit'!$E$1:$DA$1,+MOD(ROW()-2,COUNTA($H$5:$H$32)*2)+1)</f>
        <v>0</v>
      </c>
      <c r="W6423" s="16" t="str">
        <f>IFERROR(INDEX('Compréhension de l''écrit'!$E$1:$DA$971,MATCH(S6423,'Compréhension de l''écrit'!$B$2:$B$971,0)+1,MATCH(V6423,'Compréhension de l''écrit'!$E$1:$DA$1,0)),"")</f>
        <v/>
      </c>
      <c r="X6423" s="16" t="e">
        <f t="shared" si="102"/>
        <v>#REF!</v>
      </c>
      <c r="Y6423" s="16" t="str">
        <f>IFERROR(VLOOKUP(V6423,Paramétrages!H:I,2,FALSE),"")</f>
        <v/>
      </c>
    </row>
    <row r="6424" spans="18:25" x14ac:dyDescent="0.2">
      <c r="R6424" s="16" t="e">
        <f>INDEX('Compréhension de l''écrit'!$A$2:$A$971,ROUNDUP((ROW()-1)/(COUNTA('Compréhension de l''écrit'!$F$1:$DA$1)+1),0))</f>
        <v>#REF!</v>
      </c>
      <c r="S6424" s="16" t="e">
        <f>INDEX('Compréhension de l''écrit'!$B$2:$B$971,ROUNDUP((ROW()-1)/(COUNTA('Compréhension de l''écrit'!$F$1:$DA$1)+1),0))</f>
        <v>#REF!</v>
      </c>
      <c r="T6424" s="16" t="e">
        <f>INDEX('Compréhension de l''écrit'!$C$2:$C$971,ROUNDUP((ROW()-1)/(COUNTA('Compréhension de l''écrit'!$F$1:$DA$1)+1),0))</f>
        <v>#REF!</v>
      </c>
      <c r="U6424" s="16" t="e">
        <f>INDEX('Compréhension de l''écrit'!$D$2:$D$971,ROUNDUP((ROW()-1)/(COUNTA('Compréhension de l''écrit'!$F$1:$DA$1)+1),0))</f>
        <v>#REF!</v>
      </c>
      <c r="V6424" s="16">
        <f>INDEX('Compréhension de l''écrit'!$E$1:$DA$1,+MOD(ROW()-2,COUNTA($H$5:$H$32)*2)+1)</f>
        <v>0</v>
      </c>
      <c r="W6424" s="16" t="str">
        <f>IFERROR(INDEX('Compréhension de l''écrit'!$E$1:$DA$971,MATCH(S6424,'Compréhension de l''écrit'!$B$2:$B$971,0)+1,MATCH(V6424,'Compréhension de l''écrit'!$E$1:$DA$1,0)),"")</f>
        <v/>
      </c>
      <c r="X6424" s="16" t="e">
        <f t="shared" si="102"/>
        <v>#REF!</v>
      </c>
      <c r="Y6424" s="16" t="str">
        <f>IFERROR(VLOOKUP(V6424,Paramétrages!H:I,2,FALSE),"")</f>
        <v/>
      </c>
    </row>
    <row r="6425" spans="18:25" x14ac:dyDescent="0.2">
      <c r="R6425" s="16" t="e">
        <f>INDEX('Compréhension de l''écrit'!$A$2:$A$971,ROUNDUP((ROW()-1)/(COUNTA('Compréhension de l''écrit'!$F$1:$DA$1)+1),0))</f>
        <v>#REF!</v>
      </c>
      <c r="S6425" s="16" t="e">
        <f>INDEX('Compréhension de l''écrit'!$B$2:$B$971,ROUNDUP((ROW()-1)/(COUNTA('Compréhension de l''écrit'!$F$1:$DA$1)+1),0))</f>
        <v>#REF!</v>
      </c>
      <c r="T6425" s="16" t="e">
        <f>INDEX('Compréhension de l''écrit'!$C$2:$C$971,ROUNDUP((ROW()-1)/(COUNTA('Compréhension de l''écrit'!$F$1:$DA$1)+1),0))</f>
        <v>#REF!</v>
      </c>
      <c r="U6425" s="16" t="e">
        <f>INDEX('Compréhension de l''écrit'!$D$2:$D$971,ROUNDUP((ROW()-1)/(COUNTA('Compréhension de l''écrit'!$F$1:$DA$1)+1),0))</f>
        <v>#REF!</v>
      </c>
      <c r="V6425" s="16">
        <f>INDEX('Compréhension de l''écrit'!$E$1:$DA$1,+MOD(ROW()-2,COUNTA($H$5:$H$32)*2)+1)</f>
        <v>0</v>
      </c>
      <c r="W6425" s="16" t="str">
        <f>IFERROR(INDEX('Compréhension de l''écrit'!$E$1:$DA$971,MATCH(S6425,'Compréhension de l''écrit'!$B$2:$B$971,0)+1,MATCH(V6425,'Compréhension de l''écrit'!$E$1:$DA$1,0)),"")</f>
        <v/>
      </c>
      <c r="X6425" s="16" t="e">
        <f t="shared" si="102"/>
        <v>#REF!</v>
      </c>
      <c r="Y6425" s="16" t="str">
        <f>IFERROR(VLOOKUP(V6425,Paramétrages!H:I,2,FALSE),"")</f>
        <v/>
      </c>
    </row>
    <row r="6426" spans="18:25" x14ac:dyDescent="0.2">
      <c r="R6426" s="16" t="e">
        <f>INDEX('Compréhension de l''écrit'!$A$2:$A$971,ROUNDUP((ROW()-1)/(COUNTA('Compréhension de l''écrit'!$F$1:$DA$1)+1),0))</f>
        <v>#REF!</v>
      </c>
      <c r="S6426" s="16" t="e">
        <f>INDEX('Compréhension de l''écrit'!$B$2:$B$971,ROUNDUP((ROW()-1)/(COUNTA('Compréhension de l''écrit'!$F$1:$DA$1)+1),0))</f>
        <v>#REF!</v>
      </c>
      <c r="T6426" s="16" t="e">
        <f>INDEX('Compréhension de l''écrit'!$C$2:$C$971,ROUNDUP((ROW()-1)/(COUNTA('Compréhension de l''écrit'!$F$1:$DA$1)+1),0))</f>
        <v>#REF!</v>
      </c>
      <c r="U6426" s="16" t="e">
        <f>INDEX('Compréhension de l''écrit'!$D$2:$D$971,ROUNDUP((ROW()-1)/(COUNTA('Compréhension de l''écrit'!$F$1:$DA$1)+1),0))</f>
        <v>#REF!</v>
      </c>
      <c r="V6426" s="16">
        <f>INDEX('Compréhension de l''écrit'!$E$1:$DA$1,+MOD(ROW()-2,COUNTA($H$5:$H$32)*2)+1)</f>
        <v>0</v>
      </c>
      <c r="W6426" s="16" t="str">
        <f>IFERROR(INDEX('Compréhension de l''écrit'!$E$1:$DA$971,MATCH(S6426,'Compréhension de l''écrit'!$B$2:$B$971,0)+1,MATCH(V6426,'Compréhension de l''écrit'!$E$1:$DA$1,0)),"")</f>
        <v/>
      </c>
      <c r="X6426" s="16" t="e">
        <f t="shared" si="102"/>
        <v>#REF!</v>
      </c>
      <c r="Y6426" s="16" t="str">
        <f>IFERROR(VLOOKUP(V6426,Paramétrages!H:I,2,FALSE),"")</f>
        <v/>
      </c>
    </row>
    <row r="6427" spans="18:25" x14ac:dyDescent="0.2">
      <c r="R6427" s="16" t="e">
        <f>INDEX('Compréhension de l''écrit'!$A$2:$A$971,ROUNDUP((ROW()-1)/(COUNTA('Compréhension de l''écrit'!$F$1:$DA$1)+1),0))</f>
        <v>#REF!</v>
      </c>
      <c r="S6427" s="16" t="e">
        <f>INDEX('Compréhension de l''écrit'!$B$2:$B$971,ROUNDUP((ROW()-1)/(COUNTA('Compréhension de l''écrit'!$F$1:$DA$1)+1),0))</f>
        <v>#REF!</v>
      </c>
      <c r="T6427" s="16" t="e">
        <f>INDEX('Compréhension de l''écrit'!$C$2:$C$971,ROUNDUP((ROW()-1)/(COUNTA('Compréhension de l''écrit'!$F$1:$DA$1)+1),0))</f>
        <v>#REF!</v>
      </c>
      <c r="U6427" s="16" t="e">
        <f>INDEX('Compréhension de l''écrit'!$D$2:$D$971,ROUNDUP((ROW()-1)/(COUNTA('Compréhension de l''écrit'!$F$1:$DA$1)+1),0))</f>
        <v>#REF!</v>
      </c>
      <c r="V6427" s="16">
        <f>INDEX('Compréhension de l''écrit'!$E$1:$DA$1,+MOD(ROW()-2,COUNTA($H$5:$H$32)*2)+1)</f>
        <v>0</v>
      </c>
      <c r="W6427" s="16" t="str">
        <f>IFERROR(INDEX('Compréhension de l''écrit'!$E$1:$DA$971,MATCH(S6427,'Compréhension de l''écrit'!$B$2:$B$971,0)+1,MATCH(V6427,'Compréhension de l''écrit'!$E$1:$DA$1,0)),"")</f>
        <v/>
      </c>
      <c r="X6427" s="16" t="e">
        <f t="shared" si="102"/>
        <v>#REF!</v>
      </c>
      <c r="Y6427" s="16" t="str">
        <f>IFERROR(VLOOKUP(V6427,Paramétrages!H:I,2,FALSE),"")</f>
        <v/>
      </c>
    </row>
    <row r="6428" spans="18:25" x14ac:dyDescent="0.2">
      <c r="R6428" s="16" t="e">
        <f>INDEX('Compréhension de l''écrit'!$A$2:$A$971,ROUNDUP((ROW()-1)/(COUNTA('Compréhension de l''écrit'!$F$1:$DA$1)+1),0))</f>
        <v>#REF!</v>
      </c>
      <c r="S6428" s="16" t="e">
        <f>INDEX('Compréhension de l''écrit'!$B$2:$B$971,ROUNDUP((ROW()-1)/(COUNTA('Compréhension de l''écrit'!$F$1:$DA$1)+1),0))</f>
        <v>#REF!</v>
      </c>
      <c r="T6428" s="16" t="e">
        <f>INDEX('Compréhension de l''écrit'!$C$2:$C$971,ROUNDUP((ROW()-1)/(COUNTA('Compréhension de l''écrit'!$F$1:$DA$1)+1),0))</f>
        <v>#REF!</v>
      </c>
      <c r="U6428" s="16" t="e">
        <f>INDEX('Compréhension de l''écrit'!$D$2:$D$971,ROUNDUP((ROW()-1)/(COUNTA('Compréhension de l''écrit'!$F$1:$DA$1)+1),0))</f>
        <v>#REF!</v>
      </c>
      <c r="V6428" s="16">
        <f>INDEX('Compréhension de l''écrit'!$E$1:$DA$1,+MOD(ROW()-2,COUNTA($H$5:$H$32)*2)+1)</f>
        <v>0</v>
      </c>
      <c r="W6428" s="16" t="str">
        <f>IFERROR(INDEX('Compréhension de l''écrit'!$E$1:$DA$971,MATCH(S6428,'Compréhension de l''écrit'!$B$2:$B$971,0)+1,MATCH(V6428,'Compréhension de l''écrit'!$E$1:$DA$1,0)),"")</f>
        <v/>
      </c>
      <c r="X6428" s="16" t="e">
        <f t="shared" si="102"/>
        <v>#REF!</v>
      </c>
      <c r="Y6428" s="16" t="str">
        <f>IFERROR(VLOOKUP(V6428,Paramétrages!H:I,2,FALSE),"")</f>
        <v/>
      </c>
    </row>
    <row r="6429" spans="18:25" x14ac:dyDescent="0.2">
      <c r="R6429" s="16" t="e">
        <f>INDEX('Compréhension de l''écrit'!$A$2:$A$971,ROUNDUP((ROW()-1)/(COUNTA('Compréhension de l''écrit'!$F$1:$DA$1)+1),0))</f>
        <v>#REF!</v>
      </c>
      <c r="S6429" s="16" t="e">
        <f>INDEX('Compréhension de l''écrit'!$B$2:$B$971,ROUNDUP((ROW()-1)/(COUNTA('Compréhension de l''écrit'!$F$1:$DA$1)+1),0))</f>
        <v>#REF!</v>
      </c>
      <c r="T6429" s="16" t="e">
        <f>INDEX('Compréhension de l''écrit'!$C$2:$C$971,ROUNDUP((ROW()-1)/(COUNTA('Compréhension de l''écrit'!$F$1:$DA$1)+1),0))</f>
        <v>#REF!</v>
      </c>
      <c r="U6429" s="16" t="e">
        <f>INDEX('Compréhension de l''écrit'!$D$2:$D$971,ROUNDUP((ROW()-1)/(COUNTA('Compréhension de l''écrit'!$F$1:$DA$1)+1),0))</f>
        <v>#REF!</v>
      </c>
      <c r="V6429" s="16">
        <f>INDEX('Compréhension de l''écrit'!$E$1:$DA$1,+MOD(ROW()-2,COUNTA($H$5:$H$32)*2)+1)</f>
        <v>0</v>
      </c>
      <c r="W6429" s="16" t="str">
        <f>IFERROR(INDEX('Compréhension de l''écrit'!$E$1:$DA$971,MATCH(S6429,'Compréhension de l''écrit'!$B$2:$B$971,0)+1,MATCH(V6429,'Compréhension de l''écrit'!$E$1:$DA$1,0)),"")</f>
        <v/>
      </c>
      <c r="X6429" s="16" t="e">
        <f t="shared" si="102"/>
        <v>#REF!</v>
      </c>
      <c r="Y6429" s="16" t="str">
        <f>IFERROR(VLOOKUP(V6429,Paramétrages!H:I,2,FALSE),"")</f>
        <v/>
      </c>
    </row>
    <row r="6430" spans="18:25" x14ac:dyDescent="0.2">
      <c r="R6430" s="16" t="e">
        <f>INDEX('Compréhension de l''écrit'!$A$2:$A$971,ROUNDUP((ROW()-1)/(COUNTA('Compréhension de l''écrit'!$F$1:$DA$1)+1),0))</f>
        <v>#REF!</v>
      </c>
      <c r="S6430" s="16" t="e">
        <f>INDEX('Compréhension de l''écrit'!$B$2:$B$971,ROUNDUP((ROW()-1)/(COUNTA('Compréhension de l''écrit'!$F$1:$DA$1)+1),0))</f>
        <v>#REF!</v>
      </c>
      <c r="T6430" s="16" t="e">
        <f>INDEX('Compréhension de l''écrit'!$C$2:$C$971,ROUNDUP((ROW()-1)/(COUNTA('Compréhension de l''écrit'!$F$1:$DA$1)+1),0))</f>
        <v>#REF!</v>
      </c>
      <c r="U6430" s="16" t="e">
        <f>INDEX('Compréhension de l''écrit'!$D$2:$D$971,ROUNDUP((ROW()-1)/(COUNTA('Compréhension de l''écrit'!$F$1:$DA$1)+1),0))</f>
        <v>#REF!</v>
      </c>
      <c r="V6430" s="16">
        <f>INDEX('Compréhension de l''écrit'!$E$1:$DA$1,+MOD(ROW()-2,COUNTA($H$5:$H$32)*2)+1)</f>
        <v>0</v>
      </c>
      <c r="W6430" s="16" t="str">
        <f>IFERROR(INDEX('Compréhension de l''écrit'!$E$1:$DA$971,MATCH(S6430,'Compréhension de l''écrit'!$B$2:$B$971,0)+1,MATCH(V6430,'Compréhension de l''écrit'!$E$1:$DA$1,0)),"")</f>
        <v/>
      </c>
      <c r="X6430" s="16" t="e">
        <f t="shared" si="102"/>
        <v>#REF!</v>
      </c>
      <c r="Y6430" s="16" t="str">
        <f>IFERROR(VLOOKUP(V6430,Paramétrages!H:I,2,FALSE),"")</f>
        <v/>
      </c>
    </row>
    <row r="6431" spans="18:25" x14ac:dyDescent="0.2">
      <c r="R6431" s="16" t="e">
        <f>INDEX('Compréhension de l''écrit'!$A$2:$A$971,ROUNDUP((ROW()-1)/(COUNTA('Compréhension de l''écrit'!$F$1:$DA$1)+1),0))</f>
        <v>#REF!</v>
      </c>
      <c r="S6431" s="16" t="e">
        <f>INDEX('Compréhension de l''écrit'!$B$2:$B$971,ROUNDUP((ROW()-1)/(COUNTA('Compréhension de l''écrit'!$F$1:$DA$1)+1),0))</f>
        <v>#REF!</v>
      </c>
      <c r="T6431" s="16" t="e">
        <f>INDEX('Compréhension de l''écrit'!$C$2:$C$971,ROUNDUP((ROW()-1)/(COUNTA('Compréhension de l''écrit'!$F$1:$DA$1)+1),0))</f>
        <v>#REF!</v>
      </c>
      <c r="U6431" s="16" t="e">
        <f>INDEX('Compréhension de l''écrit'!$D$2:$D$971,ROUNDUP((ROW()-1)/(COUNTA('Compréhension de l''écrit'!$F$1:$DA$1)+1),0))</f>
        <v>#REF!</v>
      </c>
      <c r="V6431" s="16">
        <f>INDEX('Compréhension de l''écrit'!$E$1:$DA$1,+MOD(ROW()-2,COUNTA($H$5:$H$32)*2)+1)</f>
        <v>0</v>
      </c>
      <c r="W6431" s="16" t="str">
        <f>IFERROR(INDEX('Compréhension de l''écrit'!$E$1:$DA$971,MATCH(S6431,'Compréhension de l''écrit'!$B$2:$B$971,0)+1,MATCH(V6431,'Compréhension de l''écrit'!$E$1:$DA$1,0)),"")</f>
        <v/>
      </c>
      <c r="X6431" s="16" t="e">
        <f t="shared" si="102"/>
        <v>#REF!</v>
      </c>
      <c r="Y6431" s="16" t="str">
        <f>IFERROR(VLOOKUP(V6431,Paramétrages!H:I,2,FALSE),"")</f>
        <v/>
      </c>
    </row>
    <row r="6432" spans="18:25" x14ac:dyDescent="0.2">
      <c r="R6432" s="16" t="e">
        <f>INDEX('Compréhension de l''écrit'!$A$2:$A$971,ROUNDUP((ROW()-1)/(COUNTA('Compréhension de l''écrit'!$F$1:$DA$1)+1),0))</f>
        <v>#REF!</v>
      </c>
      <c r="S6432" s="16" t="e">
        <f>INDEX('Compréhension de l''écrit'!$B$2:$B$971,ROUNDUP((ROW()-1)/(COUNTA('Compréhension de l''écrit'!$F$1:$DA$1)+1),0))</f>
        <v>#REF!</v>
      </c>
      <c r="T6432" s="16" t="e">
        <f>INDEX('Compréhension de l''écrit'!$C$2:$C$971,ROUNDUP((ROW()-1)/(COUNTA('Compréhension de l''écrit'!$F$1:$DA$1)+1),0))</f>
        <v>#REF!</v>
      </c>
      <c r="U6432" s="16" t="e">
        <f>INDEX('Compréhension de l''écrit'!$D$2:$D$971,ROUNDUP((ROW()-1)/(COUNTA('Compréhension de l''écrit'!$F$1:$DA$1)+1),0))</f>
        <v>#REF!</v>
      </c>
      <c r="V6432" s="16">
        <f>INDEX('Compréhension de l''écrit'!$E$1:$DA$1,+MOD(ROW()-2,COUNTA($H$5:$H$32)*2)+1)</f>
        <v>0</v>
      </c>
      <c r="W6432" s="16" t="str">
        <f>IFERROR(INDEX('Compréhension de l''écrit'!$E$1:$DA$971,MATCH(S6432,'Compréhension de l''écrit'!$B$2:$B$971,0)+1,MATCH(V6432,'Compréhension de l''écrit'!$E$1:$DA$1,0)),"")</f>
        <v/>
      </c>
      <c r="X6432" s="16" t="e">
        <f t="shared" si="102"/>
        <v>#REF!</v>
      </c>
      <c r="Y6432" s="16" t="str">
        <f>IFERROR(VLOOKUP(V6432,Paramétrages!H:I,2,FALSE),"")</f>
        <v/>
      </c>
    </row>
    <row r="6433" spans="18:25" x14ac:dyDescent="0.2">
      <c r="R6433" s="16" t="e">
        <f>INDEX('Compréhension de l''écrit'!$A$2:$A$971,ROUNDUP((ROW()-1)/(COUNTA('Compréhension de l''écrit'!$F$1:$DA$1)+1),0))</f>
        <v>#REF!</v>
      </c>
      <c r="S6433" s="16" t="e">
        <f>INDEX('Compréhension de l''écrit'!$B$2:$B$971,ROUNDUP((ROW()-1)/(COUNTA('Compréhension de l''écrit'!$F$1:$DA$1)+1),0))</f>
        <v>#REF!</v>
      </c>
      <c r="T6433" s="16" t="e">
        <f>INDEX('Compréhension de l''écrit'!$C$2:$C$971,ROUNDUP((ROW()-1)/(COUNTA('Compréhension de l''écrit'!$F$1:$DA$1)+1),0))</f>
        <v>#REF!</v>
      </c>
      <c r="U6433" s="16" t="e">
        <f>INDEX('Compréhension de l''écrit'!$D$2:$D$971,ROUNDUP((ROW()-1)/(COUNTA('Compréhension de l''écrit'!$F$1:$DA$1)+1),0))</f>
        <v>#REF!</v>
      </c>
      <c r="V6433" s="16">
        <f>INDEX('Compréhension de l''écrit'!$E$1:$DA$1,+MOD(ROW()-2,COUNTA($H$5:$H$32)*2)+1)</f>
        <v>0</v>
      </c>
      <c r="W6433" s="16" t="str">
        <f>IFERROR(INDEX('Compréhension de l''écrit'!$E$1:$DA$971,MATCH(S6433,'Compréhension de l''écrit'!$B$2:$B$971,0)+1,MATCH(V6433,'Compréhension de l''écrit'!$E$1:$DA$1,0)),"")</f>
        <v/>
      </c>
      <c r="X6433" s="16" t="e">
        <f t="shared" si="102"/>
        <v>#REF!</v>
      </c>
      <c r="Y6433" s="16" t="str">
        <f>IFERROR(VLOOKUP(V6433,Paramétrages!H:I,2,FALSE),"")</f>
        <v/>
      </c>
    </row>
    <row r="6434" spans="18:25" x14ac:dyDescent="0.2">
      <c r="R6434" s="16" t="e">
        <f>INDEX('Compréhension de l''écrit'!$A$2:$A$971,ROUNDUP((ROW()-1)/(COUNTA('Compréhension de l''écrit'!$F$1:$DA$1)+1),0))</f>
        <v>#REF!</v>
      </c>
      <c r="S6434" s="16" t="e">
        <f>INDEX('Compréhension de l''écrit'!$B$2:$B$971,ROUNDUP((ROW()-1)/(COUNTA('Compréhension de l''écrit'!$F$1:$DA$1)+1),0))</f>
        <v>#REF!</v>
      </c>
      <c r="T6434" s="16" t="e">
        <f>INDEX('Compréhension de l''écrit'!$C$2:$C$971,ROUNDUP((ROW()-1)/(COUNTA('Compréhension de l''écrit'!$F$1:$DA$1)+1),0))</f>
        <v>#REF!</v>
      </c>
      <c r="U6434" s="16" t="e">
        <f>INDEX('Compréhension de l''écrit'!$D$2:$D$971,ROUNDUP((ROW()-1)/(COUNTA('Compréhension de l''écrit'!$F$1:$DA$1)+1),0))</f>
        <v>#REF!</v>
      </c>
      <c r="V6434" s="16">
        <f>INDEX('Compréhension de l''écrit'!$E$1:$DA$1,+MOD(ROW()-2,COUNTA($H$5:$H$32)*2)+1)</f>
        <v>0</v>
      </c>
      <c r="W6434" s="16" t="str">
        <f>IFERROR(INDEX('Compréhension de l''écrit'!$E$1:$DA$971,MATCH(S6434,'Compréhension de l''écrit'!$B$2:$B$971,0)+1,MATCH(V6434,'Compréhension de l''écrit'!$E$1:$DA$1,0)),"")</f>
        <v/>
      </c>
      <c r="X6434" s="16" t="e">
        <f t="shared" si="102"/>
        <v>#REF!</v>
      </c>
      <c r="Y6434" s="16" t="str">
        <f>IFERROR(VLOOKUP(V6434,Paramétrages!H:I,2,FALSE),"")</f>
        <v/>
      </c>
    </row>
    <row r="6435" spans="18:25" x14ac:dyDescent="0.2">
      <c r="R6435" s="16" t="e">
        <f>INDEX('Compréhension de l''écrit'!$A$2:$A$971,ROUNDUP((ROW()-1)/(COUNTA('Compréhension de l''écrit'!$F$1:$DA$1)+1),0))</f>
        <v>#REF!</v>
      </c>
      <c r="S6435" s="16" t="e">
        <f>INDEX('Compréhension de l''écrit'!$B$2:$B$971,ROUNDUP((ROW()-1)/(COUNTA('Compréhension de l''écrit'!$F$1:$DA$1)+1),0))</f>
        <v>#REF!</v>
      </c>
      <c r="T6435" s="16" t="e">
        <f>INDEX('Compréhension de l''écrit'!$C$2:$C$971,ROUNDUP((ROW()-1)/(COUNTA('Compréhension de l''écrit'!$F$1:$DA$1)+1),0))</f>
        <v>#REF!</v>
      </c>
      <c r="U6435" s="16" t="e">
        <f>INDEX('Compréhension de l''écrit'!$D$2:$D$971,ROUNDUP((ROW()-1)/(COUNTA('Compréhension de l''écrit'!$F$1:$DA$1)+1),0))</f>
        <v>#REF!</v>
      </c>
      <c r="V6435" s="16">
        <f>INDEX('Compréhension de l''écrit'!$E$1:$DA$1,+MOD(ROW()-2,COUNTA($H$5:$H$32)*2)+1)</f>
        <v>0</v>
      </c>
      <c r="W6435" s="16" t="str">
        <f>IFERROR(INDEX('Compréhension de l''écrit'!$E$1:$DA$971,MATCH(S6435,'Compréhension de l''écrit'!$B$2:$B$971,0)+1,MATCH(V6435,'Compréhension de l''écrit'!$E$1:$DA$1,0)),"")</f>
        <v/>
      </c>
      <c r="X6435" s="16" t="e">
        <f t="shared" si="102"/>
        <v>#REF!</v>
      </c>
      <c r="Y6435" s="16" t="str">
        <f>IFERROR(VLOOKUP(V6435,Paramétrages!H:I,2,FALSE),"")</f>
        <v/>
      </c>
    </row>
    <row r="6436" spans="18:25" x14ac:dyDescent="0.2">
      <c r="R6436" s="16" t="e">
        <f>INDEX('Compréhension de l''écrit'!$A$2:$A$971,ROUNDUP((ROW()-1)/(COUNTA('Compréhension de l''écrit'!$F$1:$DA$1)+1),0))</f>
        <v>#REF!</v>
      </c>
      <c r="S6436" s="16" t="e">
        <f>INDEX('Compréhension de l''écrit'!$B$2:$B$971,ROUNDUP((ROW()-1)/(COUNTA('Compréhension de l''écrit'!$F$1:$DA$1)+1),0))</f>
        <v>#REF!</v>
      </c>
      <c r="T6436" s="16" t="e">
        <f>INDEX('Compréhension de l''écrit'!$C$2:$C$971,ROUNDUP((ROW()-1)/(COUNTA('Compréhension de l''écrit'!$F$1:$DA$1)+1),0))</f>
        <v>#REF!</v>
      </c>
      <c r="U6436" s="16" t="e">
        <f>INDEX('Compréhension de l''écrit'!$D$2:$D$971,ROUNDUP((ROW()-1)/(COUNTA('Compréhension de l''écrit'!$F$1:$DA$1)+1),0))</f>
        <v>#REF!</v>
      </c>
      <c r="V6436" s="16">
        <f>INDEX('Compréhension de l''écrit'!$E$1:$DA$1,+MOD(ROW()-2,COUNTA($H$5:$H$32)*2)+1)</f>
        <v>0</v>
      </c>
      <c r="W6436" s="16" t="str">
        <f>IFERROR(INDEX('Compréhension de l''écrit'!$E$1:$DA$971,MATCH(S6436,'Compréhension de l''écrit'!$B$2:$B$971,0)+1,MATCH(V6436,'Compréhension de l''écrit'!$E$1:$DA$1,0)),"")</f>
        <v/>
      </c>
      <c r="X6436" s="16" t="e">
        <f t="shared" si="102"/>
        <v>#REF!</v>
      </c>
      <c r="Y6436" s="16" t="str">
        <f>IFERROR(VLOOKUP(V6436,Paramétrages!H:I,2,FALSE),"")</f>
        <v/>
      </c>
    </row>
    <row r="6437" spans="18:25" x14ac:dyDescent="0.2">
      <c r="R6437" s="16" t="e">
        <f>INDEX('Compréhension de l''écrit'!$A$2:$A$971,ROUNDUP((ROW()-1)/(COUNTA('Compréhension de l''écrit'!$F$1:$DA$1)+1),0))</f>
        <v>#REF!</v>
      </c>
      <c r="S6437" s="16" t="e">
        <f>INDEX('Compréhension de l''écrit'!$B$2:$B$971,ROUNDUP((ROW()-1)/(COUNTA('Compréhension de l''écrit'!$F$1:$DA$1)+1),0))</f>
        <v>#REF!</v>
      </c>
      <c r="T6437" s="16" t="e">
        <f>INDEX('Compréhension de l''écrit'!$C$2:$C$971,ROUNDUP((ROW()-1)/(COUNTA('Compréhension de l''écrit'!$F$1:$DA$1)+1),0))</f>
        <v>#REF!</v>
      </c>
      <c r="U6437" s="16" t="e">
        <f>INDEX('Compréhension de l''écrit'!$D$2:$D$971,ROUNDUP((ROW()-1)/(COUNTA('Compréhension de l''écrit'!$F$1:$DA$1)+1),0))</f>
        <v>#REF!</v>
      </c>
      <c r="V6437" s="16">
        <f>INDEX('Compréhension de l''écrit'!$E$1:$DA$1,+MOD(ROW()-2,COUNTA($H$5:$H$32)*2)+1)</f>
        <v>0</v>
      </c>
      <c r="W6437" s="16" t="str">
        <f>IFERROR(INDEX('Compréhension de l''écrit'!$E$1:$DA$971,MATCH(S6437,'Compréhension de l''écrit'!$B$2:$B$971,0)+1,MATCH(V6437,'Compréhension de l''écrit'!$E$1:$DA$1,0)),"")</f>
        <v/>
      </c>
      <c r="X6437" s="16" t="e">
        <f t="shared" si="102"/>
        <v>#REF!</v>
      </c>
      <c r="Y6437" s="16" t="str">
        <f>IFERROR(VLOOKUP(V6437,Paramétrages!H:I,2,FALSE),"")</f>
        <v/>
      </c>
    </row>
    <row r="6438" spans="18:25" x14ac:dyDescent="0.2">
      <c r="R6438" s="16" t="e">
        <f>INDEX('Compréhension de l''écrit'!$A$2:$A$971,ROUNDUP((ROW()-1)/(COUNTA('Compréhension de l''écrit'!$F$1:$DA$1)+1),0))</f>
        <v>#REF!</v>
      </c>
      <c r="S6438" s="16" t="e">
        <f>INDEX('Compréhension de l''écrit'!$B$2:$B$971,ROUNDUP((ROW()-1)/(COUNTA('Compréhension de l''écrit'!$F$1:$DA$1)+1),0))</f>
        <v>#REF!</v>
      </c>
      <c r="T6438" s="16" t="e">
        <f>INDEX('Compréhension de l''écrit'!$C$2:$C$971,ROUNDUP((ROW()-1)/(COUNTA('Compréhension de l''écrit'!$F$1:$DA$1)+1),0))</f>
        <v>#REF!</v>
      </c>
      <c r="U6438" s="16" t="e">
        <f>INDEX('Compréhension de l''écrit'!$D$2:$D$971,ROUNDUP((ROW()-1)/(COUNTA('Compréhension de l''écrit'!$F$1:$DA$1)+1),0))</f>
        <v>#REF!</v>
      </c>
      <c r="V6438" s="16">
        <f>INDEX('Compréhension de l''écrit'!$E$1:$DA$1,+MOD(ROW()-2,COUNTA($H$5:$H$32)*2)+1)</f>
        <v>0</v>
      </c>
      <c r="W6438" s="16" t="str">
        <f>IFERROR(INDEX('Compréhension de l''écrit'!$E$1:$DA$971,MATCH(S6438,'Compréhension de l''écrit'!$B$2:$B$971,0)+1,MATCH(V6438,'Compréhension de l''écrit'!$E$1:$DA$1,0)),"")</f>
        <v/>
      </c>
      <c r="X6438" s="16" t="e">
        <f t="shared" si="102"/>
        <v>#REF!</v>
      </c>
      <c r="Y6438" s="16" t="str">
        <f>IFERROR(VLOOKUP(V6438,Paramétrages!H:I,2,FALSE),"")</f>
        <v/>
      </c>
    </row>
    <row r="6439" spans="18:25" x14ac:dyDescent="0.2">
      <c r="R6439" s="16" t="e">
        <f>INDEX('Compréhension de l''écrit'!$A$2:$A$971,ROUNDUP((ROW()-1)/(COUNTA('Compréhension de l''écrit'!$F$1:$DA$1)+1),0))</f>
        <v>#REF!</v>
      </c>
      <c r="S6439" s="16" t="e">
        <f>INDEX('Compréhension de l''écrit'!$B$2:$B$971,ROUNDUP((ROW()-1)/(COUNTA('Compréhension de l''écrit'!$F$1:$DA$1)+1),0))</f>
        <v>#REF!</v>
      </c>
      <c r="T6439" s="16" t="e">
        <f>INDEX('Compréhension de l''écrit'!$C$2:$C$971,ROUNDUP((ROW()-1)/(COUNTA('Compréhension de l''écrit'!$F$1:$DA$1)+1),0))</f>
        <v>#REF!</v>
      </c>
      <c r="U6439" s="16" t="e">
        <f>INDEX('Compréhension de l''écrit'!$D$2:$D$971,ROUNDUP((ROW()-1)/(COUNTA('Compréhension de l''écrit'!$F$1:$DA$1)+1),0))</f>
        <v>#REF!</v>
      </c>
      <c r="V6439" s="16">
        <f>INDEX('Compréhension de l''écrit'!$E$1:$DA$1,+MOD(ROW()-2,COUNTA($H$5:$H$32)*2)+1)</f>
        <v>0</v>
      </c>
      <c r="W6439" s="16" t="str">
        <f>IFERROR(INDEX('Compréhension de l''écrit'!$E$1:$DA$971,MATCH(S6439,'Compréhension de l''écrit'!$B$2:$B$971,0)+1,MATCH(V6439,'Compréhension de l''écrit'!$E$1:$DA$1,0)),"")</f>
        <v/>
      </c>
      <c r="X6439" s="16" t="e">
        <f t="shared" si="102"/>
        <v>#REF!</v>
      </c>
      <c r="Y6439" s="16" t="str">
        <f>IFERROR(VLOOKUP(V6439,Paramétrages!H:I,2,FALSE),"")</f>
        <v/>
      </c>
    </row>
    <row r="6440" spans="18:25" x14ac:dyDescent="0.2">
      <c r="R6440" s="16" t="e">
        <f>INDEX('Compréhension de l''écrit'!$A$2:$A$971,ROUNDUP((ROW()-1)/(COUNTA('Compréhension de l''écrit'!$F$1:$DA$1)+1),0))</f>
        <v>#REF!</v>
      </c>
      <c r="S6440" s="16" t="e">
        <f>INDEX('Compréhension de l''écrit'!$B$2:$B$971,ROUNDUP((ROW()-1)/(COUNTA('Compréhension de l''écrit'!$F$1:$DA$1)+1),0))</f>
        <v>#REF!</v>
      </c>
      <c r="T6440" s="16" t="e">
        <f>INDEX('Compréhension de l''écrit'!$C$2:$C$971,ROUNDUP((ROW()-1)/(COUNTA('Compréhension de l''écrit'!$F$1:$DA$1)+1),0))</f>
        <v>#REF!</v>
      </c>
      <c r="U6440" s="16" t="e">
        <f>INDEX('Compréhension de l''écrit'!$D$2:$D$971,ROUNDUP((ROW()-1)/(COUNTA('Compréhension de l''écrit'!$F$1:$DA$1)+1),0))</f>
        <v>#REF!</v>
      </c>
      <c r="V6440" s="16">
        <f>INDEX('Compréhension de l''écrit'!$E$1:$DA$1,+MOD(ROW()-2,COUNTA($H$5:$H$32)*2)+1)</f>
        <v>0</v>
      </c>
      <c r="W6440" s="16" t="str">
        <f>IFERROR(INDEX('Compréhension de l''écrit'!$E$1:$DA$971,MATCH(S6440,'Compréhension de l''écrit'!$B$2:$B$971,0)+1,MATCH(V6440,'Compréhension de l''écrit'!$E$1:$DA$1,0)),"")</f>
        <v/>
      </c>
      <c r="X6440" s="16" t="e">
        <f t="shared" si="102"/>
        <v>#REF!</v>
      </c>
      <c r="Y6440" s="16" t="str">
        <f>IFERROR(VLOOKUP(V6440,Paramétrages!H:I,2,FALSE),"")</f>
        <v/>
      </c>
    </row>
    <row r="6441" spans="18:25" x14ac:dyDescent="0.2">
      <c r="R6441" s="16" t="e">
        <f>INDEX('Compréhension de l''écrit'!$A$2:$A$971,ROUNDUP((ROW()-1)/(COUNTA('Compréhension de l''écrit'!$F$1:$DA$1)+1),0))</f>
        <v>#REF!</v>
      </c>
      <c r="S6441" s="16" t="e">
        <f>INDEX('Compréhension de l''écrit'!$B$2:$B$971,ROUNDUP((ROW()-1)/(COUNTA('Compréhension de l''écrit'!$F$1:$DA$1)+1),0))</f>
        <v>#REF!</v>
      </c>
      <c r="T6441" s="16" t="e">
        <f>INDEX('Compréhension de l''écrit'!$C$2:$C$971,ROUNDUP((ROW()-1)/(COUNTA('Compréhension de l''écrit'!$F$1:$DA$1)+1),0))</f>
        <v>#REF!</v>
      </c>
      <c r="U6441" s="16" t="e">
        <f>INDEX('Compréhension de l''écrit'!$D$2:$D$971,ROUNDUP((ROW()-1)/(COUNTA('Compréhension de l''écrit'!$F$1:$DA$1)+1),0))</f>
        <v>#REF!</v>
      </c>
      <c r="V6441" s="16">
        <f>INDEX('Compréhension de l''écrit'!$E$1:$DA$1,+MOD(ROW()-2,COUNTA($H$5:$H$32)*2)+1)</f>
        <v>0</v>
      </c>
      <c r="W6441" s="16" t="str">
        <f>IFERROR(INDEX('Compréhension de l''écrit'!$E$1:$DA$971,MATCH(S6441,'Compréhension de l''écrit'!$B$2:$B$971,0)+1,MATCH(V6441,'Compréhension de l''écrit'!$E$1:$DA$1,0)),"")</f>
        <v/>
      </c>
      <c r="X6441" s="16" t="e">
        <f t="shared" si="102"/>
        <v>#REF!</v>
      </c>
      <c r="Y6441" s="16" t="str">
        <f>IFERROR(VLOOKUP(V6441,Paramétrages!H:I,2,FALSE),"")</f>
        <v/>
      </c>
    </row>
    <row r="6442" spans="18:25" x14ac:dyDescent="0.2">
      <c r="R6442" s="16" t="e">
        <f>INDEX('Compréhension de l''écrit'!$A$2:$A$971,ROUNDUP((ROW()-1)/(COUNTA('Compréhension de l''écrit'!$F$1:$DA$1)+1),0))</f>
        <v>#REF!</v>
      </c>
      <c r="S6442" s="16" t="e">
        <f>INDEX('Compréhension de l''écrit'!$B$2:$B$971,ROUNDUP((ROW()-1)/(COUNTA('Compréhension de l''écrit'!$F$1:$DA$1)+1),0))</f>
        <v>#REF!</v>
      </c>
      <c r="T6442" s="16" t="e">
        <f>INDEX('Compréhension de l''écrit'!$C$2:$C$971,ROUNDUP((ROW()-1)/(COUNTA('Compréhension de l''écrit'!$F$1:$DA$1)+1),0))</f>
        <v>#REF!</v>
      </c>
      <c r="U6442" s="16" t="e">
        <f>INDEX('Compréhension de l''écrit'!$D$2:$D$971,ROUNDUP((ROW()-1)/(COUNTA('Compréhension de l''écrit'!$F$1:$DA$1)+1),0))</f>
        <v>#REF!</v>
      </c>
      <c r="V6442" s="16">
        <f>INDEX('Compréhension de l''écrit'!$E$1:$DA$1,+MOD(ROW()-2,COUNTA($H$5:$H$32)*2)+1)</f>
        <v>0</v>
      </c>
      <c r="W6442" s="16" t="str">
        <f>IFERROR(INDEX('Compréhension de l''écrit'!$E$1:$DA$971,MATCH(S6442,'Compréhension de l''écrit'!$B$2:$B$971,0)+1,MATCH(V6442,'Compréhension de l''écrit'!$E$1:$DA$1,0)),"")</f>
        <v/>
      </c>
      <c r="X6442" s="16" t="e">
        <f t="shared" si="102"/>
        <v>#REF!</v>
      </c>
      <c r="Y6442" s="16" t="str">
        <f>IFERROR(VLOOKUP(V6442,Paramétrages!H:I,2,FALSE),"")</f>
        <v/>
      </c>
    </row>
    <row r="6443" spans="18:25" x14ac:dyDescent="0.2">
      <c r="R6443" s="16" t="e">
        <f>INDEX('Compréhension de l''écrit'!$A$2:$A$971,ROUNDUP((ROW()-1)/(COUNTA('Compréhension de l''écrit'!$F$1:$DA$1)+1),0))</f>
        <v>#REF!</v>
      </c>
      <c r="S6443" s="16" t="e">
        <f>INDEX('Compréhension de l''écrit'!$B$2:$B$971,ROUNDUP((ROW()-1)/(COUNTA('Compréhension de l''écrit'!$F$1:$DA$1)+1),0))</f>
        <v>#REF!</v>
      </c>
      <c r="T6443" s="16" t="e">
        <f>INDEX('Compréhension de l''écrit'!$C$2:$C$971,ROUNDUP((ROW()-1)/(COUNTA('Compréhension de l''écrit'!$F$1:$DA$1)+1),0))</f>
        <v>#REF!</v>
      </c>
      <c r="U6443" s="16" t="e">
        <f>INDEX('Compréhension de l''écrit'!$D$2:$D$971,ROUNDUP((ROW()-1)/(COUNTA('Compréhension de l''écrit'!$F$1:$DA$1)+1),0))</f>
        <v>#REF!</v>
      </c>
      <c r="V6443" s="16">
        <f>INDEX('Compréhension de l''écrit'!$E$1:$DA$1,+MOD(ROW()-2,COUNTA($H$5:$H$32)*2)+1)</f>
        <v>0</v>
      </c>
      <c r="W6443" s="16" t="str">
        <f>IFERROR(INDEX('Compréhension de l''écrit'!$E$1:$DA$971,MATCH(S6443,'Compréhension de l''écrit'!$B$2:$B$971,0)+1,MATCH(V6443,'Compréhension de l''écrit'!$E$1:$DA$1,0)),"")</f>
        <v/>
      </c>
      <c r="X6443" s="16" t="e">
        <f t="shared" si="102"/>
        <v>#REF!</v>
      </c>
      <c r="Y6443" s="16" t="str">
        <f>IFERROR(VLOOKUP(V6443,Paramétrages!H:I,2,FALSE),"")</f>
        <v/>
      </c>
    </row>
    <row r="6444" spans="18:25" x14ac:dyDescent="0.2">
      <c r="R6444" s="16" t="e">
        <f>INDEX('Compréhension de l''écrit'!$A$2:$A$971,ROUNDUP((ROW()-1)/(COUNTA('Compréhension de l''écrit'!$F$1:$DA$1)+1),0))</f>
        <v>#REF!</v>
      </c>
      <c r="S6444" s="16" t="e">
        <f>INDEX('Compréhension de l''écrit'!$B$2:$B$971,ROUNDUP((ROW()-1)/(COUNTA('Compréhension de l''écrit'!$F$1:$DA$1)+1),0))</f>
        <v>#REF!</v>
      </c>
      <c r="T6444" s="16" t="e">
        <f>INDEX('Compréhension de l''écrit'!$C$2:$C$971,ROUNDUP((ROW()-1)/(COUNTA('Compréhension de l''écrit'!$F$1:$DA$1)+1),0))</f>
        <v>#REF!</v>
      </c>
      <c r="U6444" s="16" t="e">
        <f>INDEX('Compréhension de l''écrit'!$D$2:$D$971,ROUNDUP((ROW()-1)/(COUNTA('Compréhension de l''écrit'!$F$1:$DA$1)+1),0))</f>
        <v>#REF!</v>
      </c>
      <c r="V6444" s="16">
        <f>INDEX('Compréhension de l''écrit'!$E$1:$DA$1,+MOD(ROW()-2,COUNTA($H$5:$H$32)*2)+1)</f>
        <v>0</v>
      </c>
      <c r="W6444" s="16" t="str">
        <f>IFERROR(INDEX('Compréhension de l''écrit'!$E$1:$DA$971,MATCH(S6444,'Compréhension de l''écrit'!$B$2:$B$971,0)+1,MATCH(V6444,'Compréhension de l''écrit'!$E$1:$DA$1,0)),"")</f>
        <v/>
      </c>
      <c r="X6444" s="16" t="e">
        <f t="shared" si="102"/>
        <v>#REF!</v>
      </c>
      <c r="Y6444" s="16" t="str">
        <f>IFERROR(VLOOKUP(V6444,Paramétrages!H:I,2,FALSE),"")</f>
        <v/>
      </c>
    </row>
    <row r="6445" spans="18:25" x14ac:dyDescent="0.2">
      <c r="R6445" s="16" t="e">
        <f>INDEX('Compréhension de l''écrit'!$A$2:$A$971,ROUNDUP((ROW()-1)/(COUNTA('Compréhension de l''écrit'!$F$1:$DA$1)+1),0))</f>
        <v>#REF!</v>
      </c>
      <c r="S6445" s="16" t="e">
        <f>INDEX('Compréhension de l''écrit'!$B$2:$B$971,ROUNDUP((ROW()-1)/(COUNTA('Compréhension de l''écrit'!$F$1:$DA$1)+1),0))</f>
        <v>#REF!</v>
      </c>
      <c r="T6445" s="16" t="e">
        <f>INDEX('Compréhension de l''écrit'!$C$2:$C$971,ROUNDUP((ROW()-1)/(COUNTA('Compréhension de l''écrit'!$F$1:$DA$1)+1),0))</f>
        <v>#REF!</v>
      </c>
      <c r="U6445" s="16" t="e">
        <f>INDEX('Compréhension de l''écrit'!$D$2:$D$971,ROUNDUP((ROW()-1)/(COUNTA('Compréhension de l''écrit'!$F$1:$DA$1)+1),0))</f>
        <v>#REF!</v>
      </c>
      <c r="V6445" s="16">
        <f>INDEX('Compréhension de l''écrit'!$E$1:$DA$1,+MOD(ROW()-2,COUNTA($H$5:$H$32)*2)+1)</f>
        <v>0</v>
      </c>
      <c r="W6445" s="16" t="str">
        <f>IFERROR(INDEX('Compréhension de l''écrit'!$E$1:$DA$971,MATCH(S6445,'Compréhension de l''écrit'!$B$2:$B$971,0)+1,MATCH(V6445,'Compréhension de l''écrit'!$E$1:$DA$1,0)),"")</f>
        <v/>
      </c>
      <c r="X6445" s="16" t="e">
        <f t="shared" si="102"/>
        <v>#REF!</v>
      </c>
      <c r="Y6445" s="16" t="str">
        <f>IFERROR(VLOOKUP(V6445,Paramétrages!H:I,2,FALSE),"")</f>
        <v/>
      </c>
    </row>
    <row r="6446" spans="18:25" x14ac:dyDescent="0.2">
      <c r="R6446" s="16" t="e">
        <f>INDEX('Compréhension de l''écrit'!$A$2:$A$971,ROUNDUP((ROW()-1)/(COUNTA('Compréhension de l''écrit'!$F$1:$DA$1)+1),0))</f>
        <v>#REF!</v>
      </c>
      <c r="S6446" s="16" t="e">
        <f>INDEX('Compréhension de l''écrit'!$B$2:$B$971,ROUNDUP((ROW()-1)/(COUNTA('Compréhension de l''écrit'!$F$1:$DA$1)+1),0))</f>
        <v>#REF!</v>
      </c>
      <c r="T6446" s="16" t="e">
        <f>INDEX('Compréhension de l''écrit'!$C$2:$C$971,ROUNDUP((ROW()-1)/(COUNTA('Compréhension de l''écrit'!$F$1:$DA$1)+1),0))</f>
        <v>#REF!</v>
      </c>
      <c r="U6446" s="16" t="e">
        <f>INDEX('Compréhension de l''écrit'!$D$2:$D$971,ROUNDUP((ROW()-1)/(COUNTA('Compréhension de l''écrit'!$F$1:$DA$1)+1),0))</f>
        <v>#REF!</v>
      </c>
      <c r="V6446" s="16">
        <f>INDEX('Compréhension de l''écrit'!$E$1:$DA$1,+MOD(ROW()-2,COUNTA($H$5:$H$32)*2)+1)</f>
        <v>0</v>
      </c>
      <c r="W6446" s="16" t="str">
        <f>IFERROR(INDEX('Compréhension de l''écrit'!$E$1:$DA$971,MATCH(S6446,'Compréhension de l''écrit'!$B$2:$B$971,0)+1,MATCH(V6446,'Compréhension de l''écrit'!$E$1:$DA$1,0)),"")</f>
        <v/>
      </c>
      <c r="X6446" s="16" t="e">
        <f t="shared" si="102"/>
        <v>#REF!</v>
      </c>
      <c r="Y6446" s="16" t="str">
        <f>IFERROR(VLOOKUP(V6446,Paramétrages!H:I,2,FALSE),"")</f>
        <v/>
      </c>
    </row>
    <row r="6447" spans="18:25" x14ac:dyDescent="0.2">
      <c r="R6447" s="16" t="e">
        <f>INDEX('Compréhension de l''écrit'!$A$2:$A$971,ROUNDUP((ROW()-1)/(COUNTA('Compréhension de l''écrit'!$F$1:$DA$1)+1),0))</f>
        <v>#REF!</v>
      </c>
      <c r="S6447" s="16" t="e">
        <f>INDEX('Compréhension de l''écrit'!$B$2:$B$971,ROUNDUP((ROW()-1)/(COUNTA('Compréhension de l''écrit'!$F$1:$DA$1)+1),0))</f>
        <v>#REF!</v>
      </c>
      <c r="T6447" s="16" t="e">
        <f>INDEX('Compréhension de l''écrit'!$C$2:$C$971,ROUNDUP((ROW()-1)/(COUNTA('Compréhension de l''écrit'!$F$1:$DA$1)+1),0))</f>
        <v>#REF!</v>
      </c>
      <c r="U6447" s="16" t="e">
        <f>INDEX('Compréhension de l''écrit'!$D$2:$D$971,ROUNDUP((ROW()-1)/(COUNTA('Compréhension de l''écrit'!$F$1:$DA$1)+1),0))</f>
        <v>#REF!</v>
      </c>
      <c r="V6447" s="16">
        <f>INDEX('Compréhension de l''écrit'!$E$1:$DA$1,+MOD(ROW()-2,COUNTA($H$5:$H$32)*2)+1)</f>
        <v>0</v>
      </c>
      <c r="W6447" s="16" t="str">
        <f>IFERROR(INDEX('Compréhension de l''écrit'!$E$1:$DA$971,MATCH(S6447,'Compréhension de l''écrit'!$B$2:$B$971,0)+1,MATCH(V6447,'Compréhension de l''écrit'!$E$1:$DA$1,0)),"")</f>
        <v/>
      </c>
      <c r="X6447" s="16" t="e">
        <f t="shared" si="102"/>
        <v>#REF!</v>
      </c>
      <c r="Y6447" s="16" t="str">
        <f>IFERROR(VLOOKUP(V6447,Paramétrages!H:I,2,FALSE),"")</f>
        <v/>
      </c>
    </row>
    <row r="6448" spans="18:25" x14ac:dyDescent="0.2">
      <c r="R6448" s="16" t="e">
        <f>INDEX('Compréhension de l''écrit'!$A$2:$A$971,ROUNDUP((ROW()-1)/(COUNTA('Compréhension de l''écrit'!$F$1:$DA$1)+1),0))</f>
        <v>#REF!</v>
      </c>
      <c r="S6448" s="16" t="e">
        <f>INDEX('Compréhension de l''écrit'!$B$2:$B$971,ROUNDUP((ROW()-1)/(COUNTA('Compréhension de l''écrit'!$F$1:$DA$1)+1),0))</f>
        <v>#REF!</v>
      </c>
      <c r="T6448" s="16" t="e">
        <f>INDEX('Compréhension de l''écrit'!$C$2:$C$971,ROUNDUP((ROW()-1)/(COUNTA('Compréhension de l''écrit'!$F$1:$DA$1)+1),0))</f>
        <v>#REF!</v>
      </c>
      <c r="U6448" s="16" t="e">
        <f>INDEX('Compréhension de l''écrit'!$D$2:$D$971,ROUNDUP((ROW()-1)/(COUNTA('Compréhension de l''écrit'!$F$1:$DA$1)+1),0))</f>
        <v>#REF!</v>
      </c>
      <c r="V6448" s="16">
        <f>INDEX('Compréhension de l''écrit'!$E$1:$DA$1,+MOD(ROW()-2,COUNTA($H$5:$H$32)*2)+1)</f>
        <v>0</v>
      </c>
      <c r="W6448" s="16" t="str">
        <f>IFERROR(INDEX('Compréhension de l''écrit'!$E$1:$DA$971,MATCH(S6448,'Compréhension de l''écrit'!$B$2:$B$971,0)+1,MATCH(V6448,'Compréhension de l''écrit'!$E$1:$DA$1,0)),"")</f>
        <v/>
      </c>
      <c r="X6448" s="16" t="e">
        <f t="shared" si="102"/>
        <v>#REF!</v>
      </c>
      <c r="Y6448" s="16" t="str">
        <f>IFERROR(VLOOKUP(V6448,Paramétrages!H:I,2,FALSE),"")</f>
        <v/>
      </c>
    </row>
    <row r="6449" spans="18:25" x14ac:dyDescent="0.2">
      <c r="R6449" s="16" t="e">
        <f>INDEX('Compréhension de l''écrit'!$A$2:$A$971,ROUNDUP((ROW()-1)/(COUNTA('Compréhension de l''écrit'!$F$1:$DA$1)+1),0))</f>
        <v>#REF!</v>
      </c>
      <c r="S6449" s="16" t="e">
        <f>INDEX('Compréhension de l''écrit'!$B$2:$B$971,ROUNDUP((ROW()-1)/(COUNTA('Compréhension de l''écrit'!$F$1:$DA$1)+1),0))</f>
        <v>#REF!</v>
      </c>
      <c r="T6449" s="16" t="e">
        <f>INDEX('Compréhension de l''écrit'!$C$2:$C$971,ROUNDUP((ROW()-1)/(COUNTA('Compréhension de l''écrit'!$F$1:$DA$1)+1),0))</f>
        <v>#REF!</v>
      </c>
      <c r="U6449" s="16" t="e">
        <f>INDEX('Compréhension de l''écrit'!$D$2:$D$971,ROUNDUP((ROW()-1)/(COUNTA('Compréhension de l''écrit'!$F$1:$DA$1)+1),0))</f>
        <v>#REF!</v>
      </c>
      <c r="V6449" s="16">
        <f>INDEX('Compréhension de l''écrit'!$E$1:$DA$1,+MOD(ROW()-2,COUNTA($H$5:$H$32)*2)+1)</f>
        <v>0</v>
      </c>
      <c r="W6449" s="16" t="str">
        <f>IFERROR(INDEX('Compréhension de l''écrit'!$E$1:$DA$971,MATCH(S6449,'Compréhension de l''écrit'!$B$2:$B$971,0)+1,MATCH(V6449,'Compréhension de l''écrit'!$E$1:$DA$1,0)),"")</f>
        <v/>
      </c>
      <c r="X6449" s="16" t="e">
        <f t="shared" si="102"/>
        <v>#REF!</v>
      </c>
      <c r="Y6449" s="16" t="str">
        <f>IFERROR(VLOOKUP(V6449,Paramétrages!H:I,2,FALSE),"")</f>
        <v/>
      </c>
    </row>
    <row r="6450" spans="18:25" x14ac:dyDescent="0.2">
      <c r="R6450" s="16" t="e">
        <f>INDEX('Compréhension de l''écrit'!$A$2:$A$971,ROUNDUP((ROW()-1)/(COUNTA('Compréhension de l''écrit'!$F$1:$DA$1)+1),0))</f>
        <v>#REF!</v>
      </c>
      <c r="S6450" s="16" t="e">
        <f>INDEX('Compréhension de l''écrit'!$B$2:$B$971,ROUNDUP((ROW()-1)/(COUNTA('Compréhension de l''écrit'!$F$1:$DA$1)+1),0))</f>
        <v>#REF!</v>
      </c>
      <c r="T6450" s="16" t="e">
        <f>INDEX('Compréhension de l''écrit'!$C$2:$C$971,ROUNDUP((ROW()-1)/(COUNTA('Compréhension de l''écrit'!$F$1:$DA$1)+1),0))</f>
        <v>#REF!</v>
      </c>
      <c r="U6450" s="16" t="e">
        <f>INDEX('Compréhension de l''écrit'!$D$2:$D$971,ROUNDUP((ROW()-1)/(COUNTA('Compréhension de l''écrit'!$F$1:$DA$1)+1),0))</f>
        <v>#REF!</v>
      </c>
      <c r="V6450" s="16">
        <f>INDEX('Compréhension de l''écrit'!$E$1:$DA$1,+MOD(ROW()-2,COUNTA($H$5:$H$32)*2)+1)</f>
        <v>0</v>
      </c>
      <c r="W6450" s="16" t="str">
        <f>IFERROR(INDEX('Compréhension de l''écrit'!$E$1:$DA$971,MATCH(S6450,'Compréhension de l''écrit'!$B$2:$B$971,0)+1,MATCH(V6450,'Compréhension de l''écrit'!$E$1:$DA$1,0)),"")</f>
        <v/>
      </c>
      <c r="X6450" s="16" t="e">
        <f t="shared" si="102"/>
        <v>#REF!</v>
      </c>
      <c r="Y6450" s="16" t="str">
        <f>IFERROR(VLOOKUP(V6450,Paramétrages!H:I,2,FALSE),"")</f>
        <v/>
      </c>
    </row>
    <row r="6451" spans="18:25" x14ac:dyDescent="0.2">
      <c r="R6451" s="16" t="e">
        <f>INDEX('Compréhension de l''écrit'!$A$2:$A$971,ROUNDUP((ROW()-1)/(COUNTA('Compréhension de l''écrit'!$F$1:$DA$1)+1),0))</f>
        <v>#REF!</v>
      </c>
      <c r="S6451" s="16" t="e">
        <f>INDEX('Compréhension de l''écrit'!$B$2:$B$971,ROUNDUP((ROW()-1)/(COUNTA('Compréhension de l''écrit'!$F$1:$DA$1)+1),0))</f>
        <v>#REF!</v>
      </c>
      <c r="T6451" s="16" t="e">
        <f>INDEX('Compréhension de l''écrit'!$C$2:$C$971,ROUNDUP((ROW()-1)/(COUNTA('Compréhension de l''écrit'!$F$1:$DA$1)+1),0))</f>
        <v>#REF!</v>
      </c>
      <c r="U6451" s="16" t="e">
        <f>INDEX('Compréhension de l''écrit'!$D$2:$D$971,ROUNDUP((ROW()-1)/(COUNTA('Compréhension de l''écrit'!$F$1:$DA$1)+1),0))</f>
        <v>#REF!</v>
      </c>
      <c r="V6451" s="16">
        <f>INDEX('Compréhension de l''écrit'!$E$1:$DA$1,+MOD(ROW()-2,COUNTA($H$5:$H$32)*2)+1)</f>
        <v>0</v>
      </c>
      <c r="W6451" s="16" t="str">
        <f>IFERROR(INDEX('Compréhension de l''écrit'!$E$1:$DA$971,MATCH(S6451,'Compréhension de l''écrit'!$B$2:$B$971,0)+1,MATCH(V6451,'Compréhension de l''écrit'!$E$1:$DA$1,0)),"")</f>
        <v/>
      </c>
      <c r="X6451" s="16" t="e">
        <f t="shared" si="102"/>
        <v>#REF!</v>
      </c>
      <c r="Y6451" s="16" t="str">
        <f>IFERROR(VLOOKUP(V6451,Paramétrages!H:I,2,FALSE),"")</f>
        <v/>
      </c>
    </row>
    <row r="6452" spans="18:25" x14ac:dyDescent="0.2">
      <c r="R6452" s="16" t="e">
        <f>INDEX('Compréhension de l''écrit'!$A$2:$A$971,ROUNDUP((ROW()-1)/(COUNTA('Compréhension de l''écrit'!$F$1:$DA$1)+1),0))</f>
        <v>#REF!</v>
      </c>
      <c r="S6452" s="16" t="e">
        <f>INDEX('Compréhension de l''écrit'!$B$2:$B$971,ROUNDUP((ROW()-1)/(COUNTA('Compréhension de l''écrit'!$F$1:$DA$1)+1),0))</f>
        <v>#REF!</v>
      </c>
      <c r="T6452" s="16" t="e">
        <f>INDEX('Compréhension de l''écrit'!$C$2:$C$971,ROUNDUP((ROW()-1)/(COUNTA('Compréhension de l''écrit'!$F$1:$DA$1)+1),0))</f>
        <v>#REF!</v>
      </c>
      <c r="U6452" s="16" t="e">
        <f>INDEX('Compréhension de l''écrit'!$D$2:$D$971,ROUNDUP((ROW()-1)/(COUNTA('Compréhension de l''écrit'!$F$1:$DA$1)+1),0))</f>
        <v>#REF!</v>
      </c>
      <c r="V6452" s="16">
        <f>INDEX('Compréhension de l''écrit'!$E$1:$DA$1,+MOD(ROW()-2,COUNTA($H$5:$H$32)*2)+1)</f>
        <v>0</v>
      </c>
      <c r="W6452" s="16" t="str">
        <f>IFERROR(INDEX('Compréhension de l''écrit'!$E$1:$DA$971,MATCH(S6452,'Compréhension de l''écrit'!$B$2:$B$971,0)+1,MATCH(V6452,'Compréhension de l''écrit'!$E$1:$DA$1,0)),"")</f>
        <v/>
      </c>
      <c r="X6452" s="16" t="e">
        <f t="shared" si="102"/>
        <v>#REF!</v>
      </c>
      <c r="Y6452" s="16" t="str">
        <f>IFERROR(VLOOKUP(V6452,Paramétrages!H:I,2,FALSE),"")</f>
        <v/>
      </c>
    </row>
    <row r="6453" spans="18:25" x14ac:dyDescent="0.2">
      <c r="R6453" s="16" t="e">
        <f>INDEX('Compréhension de l''écrit'!$A$2:$A$971,ROUNDUP((ROW()-1)/(COUNTA('Compréhension de l''écrit'!$F$1:$DA$1)+1),0))</f>
        <v>#REF!</v>
      </c>
      <c r="S6453" s="16" t="e">
        <f>INDEX('Compréhension de l''écrit'!$B$2:$B$971,ROUNDUP((ROW()-1)/(COUNTA('Compréhension de l''écrit'!$F$1:$DA$1)+1),0))</f>
        <v>#REF!</v>
      </c>
      <c r="T6453" s="16" t="e">
        <f>INDEX('Compréhension de l''écrit'!$C$2:$C$971,ROUNDUP((ROW()-1)/(COUNTA('Compréhension de l''écrit'!$F$1:$DA$1)+1),0))</f>
        <v>#REF!</v>
      </c>
      <c r="U6453" s="16" t="e">
        <f>INDEX('Compréhension de l''écrit'!$D$2:$D$971,ROUNDUP((ROW()-1)/(COUNTA('Compréhension de l''écrit'!$F$1:$DA$1)+1),0))</f>
        <v>#REF!</v>
      </c>
      <c r="V6453" s="16">
        <f>INDEX('Compréhension de l''écrit'!$E$1:$DA$1,+MOD(ROW()-2,COUNTA($H$5:$H$32)*2)+1)</f>
        <v>0</v>
      </c>
      <c r="W6453" s="16" t="str">
        <f>IFERROR(INDEX('Compréhension de l''écrit'!$E$1:$DA$971,MATCH(S6453,'Compréhension de l''écrit'!$B$2:$B$971,0)+1,MATCH(V6453,'Compréhension de l''écrit'!$E$1:$DA$1,0)),"")</f>
        <v/>
      </c>
      <c r="X6453" s="16" t="e">
        <f t="shared" si="102"/>
        <v>#REF!</v>
      </c>
      <c r="Y6453" s="16" t="str">
        <f>IFERROR(VLOOKUP(V6453,Paramétrages!H:I,2,FALSE),"")</f>
        <v/>
      </c>
    </row>
    <row r="6454" spans="18:25" x14ac:dyDescent="0.2">
      <c r="R6454" s="16" t="e">
        <f>INDEX('Compréhension de l''écrit'!$A$2:$A$971,ROUNDUP((ROW()-1)/(COUNTA('Compréhension de l''écrit'!$F$1:$DA$1)+1),0))</f>
        <v>#REF!</v>
      </c>
      <c r="S6454" s="16" t="e">
        <f>INDEX('Compréhension de l''écrit'!$B$2:$B$971,ROUNDUP((ROW()-1)/(COUNTA('Compréhension de l''écrit'!$F$1:$DA$1)+1),0))</f>
        <v>#REF!</v>
      </c>
      <c r="T6454" s="16" t="e">
        <f>INDEX('Compréhension de l''écrit'!$C$2:$C$971,ROUNDUP((ROW()-1)/(COUNTA('Compréhension de l''écrit'!$F$1:$DA$1)+1),0))</f>
        <v>#REF!</v>
      </c>
      <c r="U6454" s="16" t="e">
        <f>INDEX('Compréhension de l''écrit'!$D$2:$D$971,ROUNDUP((ROW()-1)/(COUNTA('Compréhension de l''écrit'!$F$1:$DA$1)+1),0))</f>
        <v>#REF!</v>
      </c>
      <c r="V6454" s="16">
        <f>INDEX('Compréhension de l''écrit'!$E$1:$DA$1,+MOD(ROW()-2,COUNTA($H$5:$H$32)*2)+1)</f>
        <v>0</v>
      </c>
      <c r="W6454" s="16" t="str">
        <f>IFERROR(INDEX('Compréhension de l''écrit'!$E$1:$DA$971,MATCH(S6454,'Compréhension de l''écrit'!$B$2:$B$971,0)+1,MATCH(V6454,'Compréhension de l''écrit'!$E$1:$DA$1,0)),"")</f>
        <v/>
      </c>
      <c r="X6454" s="16" t="e">
        <f t="shared" si="102"/>
        <v>#REF!</v>
      </c>
      <c r="Y6454" s="16" t="str">
        <f>IFERROR(VLOOKUP(V6454,Paramétrages!H:I,2,FALSE),"")</f>
        <v/>
      </c>
    </row>
    <row r="6455" spans="18:25" x14ac:dyDescent="0.2">
      <c r="R6455" s="16" t="e">
        <f>INDEX('Compréhension de l''écrit'!$A$2:$A$971,ROUNDUP((ROW()-1)/(COUNTA('Compréhension de l''écrit'!$F$1:$DA$1)+1),0))</f>
        <v>#REF!</v>
      </c>
      <c r="S6455" s="16" t="e">
        <f>INDEX('Compréhension de l''écrit'!$B$2:$B$971,ROUNDUP((ROW()-1)/(COUNTA('Compréhension de l''écrit'!$F$1:$DA$1)+1),0))</f>
        <v>#REF!</v>
      </c>
      <c r="T6455" s="16" t="e">
        <f>INDEX('Compréhension de l''écrit'!$C$2:$C$971,ROUNDUP((ROW()-1)/(COUNTA('Compréhension de l''écrit'!$F$1:$DA$1)+1),0))</f>
        <v>#REF!</v>
      </c>
      <c r="U6455" s="16" t="e">
        <f>INDEX('Compréhension de l''écrit'!$D$2:$D$971,ROUNDUP((ROW()-1)/(COUNTA('Compréhension de l''écrit'!$F$1:$DA$1)+1),0))</f>
        <v>#REF!</v>
      </c>
      <c r="V6455" s="16">
        <f>INDEX('Compréhension de l''écrit'!$E$1:$DA$1,+MOD(ROW()-2,COUNTA($H$5:$H$32)*2)+1)</f>
        <v>0</v>
      </c>
      <c r="W6455" s="16" t="str">
        <f>IFERROR(INDEX('Compréhension de l''écrit'!$E$1:$DA$971,MATCH(S6455,'Compréhension de l''écrit'!$B$2:$B$971,0)+1,MATCH(V6455,'Compréhension de l''écrit'!$E$1:$DA$1,0)),"")</f>
        <v/>
      </c>
      <c r="X6455" s="16" t="e">
        <f t="shared" si="102"/>
        <v>#REF!</v>
      </c>
      <c r="Y6455" s="16" t="str">
        <f>IFERROR(VLOOKUP(V6455,Paramétrages!H:I,2,FALSE),"")</f>
        <v/>
      </c>
    </row>
    <row r="6456" spans="18:25" x14ac:dyDescent="0.2">
      <c r="R6456" s="16" t="e">
        <f>INDEX('Compréhension de l''écrit'!$A$2:$A$971,ROUNDUP((ROW()-1)/(COUNTA('Compréhension de l''écrit'!$F$1:$DA$1)+1),0))</f>
        <v>#REF!</v>
      </c>
      <c r="S6456" s="16" t="e">
        <f>INDEX('Compréhension de l''écrit'!$B$2:$B$971,ROUNDUP((ROW()-1)/(COUNTA('Compréhension de l''écrit'!$F$1:$DA$1)+1),0))</f>
        <v>#REF!</v>
      </c>
      <c r="T6456" s="16" t="e">
        <f>INDEX('Compréhension de l''écrit'!$C$2:$C$971,ROUNDUP((ROW()-1)/(COUNTA('Compréhension de l''écrit'!$F$1:$DA$1)+1),0))</f>
        <v>#REF!</v>
      </c>
      <c r="U6456" s="16" t="e">
        <f>INDEX('Compréhension de l''écrit'!$D$2:$D$971,ROUNDUP((ROW()-1)/(COUNTA('Compréhension de l''écrit'!$F$1:$DA$1)+1),0))</f>
        <v>#REF!</v>
      </c>
      <c r="V6456" s="16">
        <f>INDEX('Compréhension de l''écrit'!$E$1:$DA$1,+MOD(ROW()-2,COUNTA($H$5:$H$32)*2)+1)</f>
        <v>0</v>
      </c>
      <c r="W6456" s="16" t="str">
        <f>IFERROR(INDEX('Compréhension de l''écrit'!$E$1:$DA$971,MATCH(S6456,'Compréhension de l''écrit'!$B$2:$B$971,0)+1,MATCH(V6456,'Compréhension de l''écrit'!$E$1:$DA$1,0)),"")</f>
        <v/>
      </c>
      <c r="X6456" s="16" t="e">
        <f t="shared" si="102"/>
        <v>#REF!</v>
      </c>
      <c r="Y6456" s="16" t="str">
        <f>IFERROR(VLOOKUP(V6456,Paramétrages!H:I,2,FALSE),"")</f>
        <v/>
      </c>
    </row>
    <row r="6457" spans="18:25" x14ac:dyDescent="0.2">
      <c r="R6457" s="16" t="e">
        <f>INDEX('Compréhension de l''écrit'!$A$2:$A$971,ROUNDUP((ROW()-1)/(COUNTA('Compréhension de l''écrit'!$F$1:$DA$1)+1),0))</f>
        <v>#REF!</v>
      </c>
      <c r="S6457" s="16" t="e">
        <f>INDEX('Compréhension de l''écrit'!$B$2:$B$971,ROUNDUP((ROW()-1)/(COUNTA('Compréhension de l''écrit'!$F$1:$DA$1)+1),0))</f>
        <v>#REF!</v>
      </c>
      <c r="T6457" s="16" t="e">
        <f>INDEX('Compréhension de l''écrit'!$C$2:$C$971,ROUNDUP((ROW()-1)/(COUNTA('Compréhension de l''écrit'!$F$1:$DA$1)+1),0))</f>
        <v>#REF!</v>
      </c>
      <c r="U6457" s="16" t="e">
        <f>INDEX('Compréhension de l''écrit'!$D$2:$D$971,ROUNDUP((ROW()-1)/(COUNTA('Compréhension de l''écrit'!$F$1:$DA$1)+1),0))</f>
        <v>#REF!</v>
      </c>
      <c r="V6457" s="16">
        <f>INDEX('Compréhension de l''écrit'!$E$1:$DA$1,+MOD(ROW()-2,COUNTA($H$5:$H$32)*2)+1)</f>
        <v>0</v>
      </c>
      <c r="W6457" s="16" t="str">
        <f>IFERROR(INDEX('Compréhension de l''écrit'!$E$1:$DA$971,MATCH(S6457,'Compréhension de l''écrit'!$B$2:$B$971,0)+1,MATCH(V6457,'Compréhension de l''écrit'!$E$1:$DA$1,0)),"")</f>
        <v/>
      </c>
      <c r="X6457" s="16" t="e">
        <f t="shared" si="102"/>
        <v>#REF!</v>
      </c>
      <c r="Y6457" s="16" t="str">
        <f>IFERROR(VLOOKUP(V6457,Paramétrages!H:I,2,FALSE),"")</f>
        <v/>
      </c>
    </row>
    <row r="6458" spans="18:25" x14ac:dyDescent="0.2">
      <c r="R6458" s="16" t="e">
        <f>INDEX('Compréhension de l''écrit'!$A$2:$A$971,ROUNDUP((ROW()-1)/(COUNTA('Compréhension de l''écrit'!$F$1:$DA$1)+1),0))</f>
        <v>#REF!</v>
      </c>
      <c r="S6458" s="16" t="e">
        <f>INDEX('Compréhension de l''écrit'!$B$2:$B$971,ROUNDUP((ROW()-1)/(COUNTA('Compréhension de l''écrit'!$F$1:$DA$1)+1),0))</f>
        <v>#REF!</v>
      </c>
      <c r="T6458" s="16" t="e">
        <f>INDEX('Compréhension de l''écrit'!$C$2:$C$971,ROUNDUP((ROW()-1)/(COUNTA('Compréhension de l''écrit'!$F$1:$DA$1)+1),0))</f>
        <v>#REF!</v>
      </c>
      <c r="U6458" s="16" t="e">
        <f>INDEX('Compréhension de l''écrit'!$D$2:$D$971,ROUNDUP((ROW()-1)/(COUNTA('Compréhension de l''écrit'!$F$1:$DA$1)+1),0))</f>
        <v>#REF!</v>
      </c>
      <c r="V6458" s="16">
        <f>INDEX('Compréhension de l''écrit'!$E$1:$DA$1,+MOD(ROW()-2,COUNTA($H$5:$H$32)*2)+1)</f>
        <v>0</v>
      </c>
      <c r="W6458" s="16" t="str">
        <f>IFERROR(INDEX('Compréhension de l''écrit'!$E$1:$DA$971,MATCH(S6458,'Compréhension de l''écrit'!$B$2:$B$971,0)+1,MATCH(V6458,'Compréhension de l''écrit'!$E$1:$DA$1,0)),"")</f>
        <v/>
      </c>
      <c r="X6458" s="16" t="e">
        <f t="shared" si="102"/>
        <v>#REF!</v>
      </c>
      <c r="Y6458" s="16" t="str">
        <f>IFERROR(VLOOKUP(V6458,Paramétrages!H:I,2,FALSE),"")</f>
        <v/>
      </c>
    </row>
    <row r="6459" spans="18:25" x14ac:dyDescent="0.2">
      <c r="R6459" s="16" t="e">
        <f>INDEX('Compréhension de l''écrit'!$A$2:$A$971,ROUNDUP((ROW()-1)/(COUNTA('Compréhension de l''écrit'!$F$1:$DA$1)+1),0))</f>
        <v>#REF!</v>
      </c>
      <c r="S6459" s="16" t="e">
        <f>INDEX('Compréhension de l''écrit'!$B$2:$B$971,ROUNDUP((ROW()-1)/(COUNTA('Compréhension de l''écrit'!$F$1:$DA$1)+1),0))</f>
        <v>#REF!</v>
      </c>
      <c r="T6459" s="16" t="e">
        <f>INDEX('Compréhension de l''écrit'!$C$2:$C$971,ROUNDUP((ROW()-1)/(COUNTA('Compréhension de l''écrit'!$F$1:$DA$1)+1),0))</f>
        <v>#REF!</v>
      </c>
      <c r="U6459" s="16" t="e">
        <f>INDEX('Compréhension de l''écrit'!$D$2:$D$971,ROUNDUP((ROW()-1)/(COUNTA('Compréhension de l''écrit'!$F$1:$DA$1)+1),0))</f>
        <v>#REF!</v>
      </c>
      <c r="V6459" s="16">
        <f>INDEX('Compréhension de l''écrit'!$E$1:$DA$1,+MOD(ROW()-2,COUNTA($H$5:$H$32)*2)+1)</f>
        <v>0</v>
      </c>
      <c r="W6459" s="16" t="str">
        <f>IFERROR(INDEX('Compréhension de l''écrit'!$E$1:$DA$971,MATCH(S6459,'Compréhension de l''écrit'!$B$2:$B$971,0)+1,MATCH(V6459,'Compréhension de l''écrit'!$E$1:$DA$1,0)),"")</f>
        <v/>
      </c>
      <c r="X6459" s="16" t="e">
        <f t="shared" si="102"/>
        <v>#REF!</v>
      </c>
      <c r="Y6459" s="16" t="str">
        <f>IFERROR(VLOOKUP(V6459,Paramétrages!H:I,2,FALSE),"")</f>
        <v/>
      </c>
    </row>
    <row r="6460" spans="18:25" x14ac:dyDescent="0.2">
      <c r="R6460" s="16" t="e">
        <f>INDEX('Compréhension de l''écrit'!$A$2:$A$971,ROUNDUP((ROW()-1)/(COUNTA('Compréhension de l''écrit'!$F$1:$DA$1)+1),0))</f>
        <v>#REF!</v>
      </c>
      <c r="S6460" s="16" t="e">
        <f>INDEX('Compréhension de l''écrit'!$B$2:$B$971,ROUNDUP((ROW()-1)/(COUNTA('Compréhension de l''écrit'!$F$1:$DA$1)+1),0))</f>
        <v>#REF!</v>
      </c>
      <c r="T6460" s="16" t="e">
        <f>INDEX('Compréhension de l''écrit'!$C$2:$C$971,ROUNDUP((ROW()-1)/(COUNTA('Compréhension de l''écrit'!$F$1:$DA$1)+1),0))</f>
        <v>#REF!</v>
      </c>
      <c r="U6460" s="16" t="e">
        <f>INDEX('Compréhension de l''écrit'!$D$2:$D$971,ROUNDUP((ROW()-1)/(COUNTA('Compréhension de l''écrit'!$F$1:$DA$1)+1),0))</f>
        <v>#REF!</v>
      </c>
      <c r="V6460" s="16">
        <f>INDEX('Compréhension de l''écrit'!$E$1:$DA$1,+MOD(ROW()-2,COUNTA($H$5:$H$32)*2)+1)</f>
        <v>0</v>
      </c>
      <c r="W6460" s="16" t="str">
        <f>IFERROR(INDEX('Compréhension de l''écrit'!$E$1:$DA$971,MATCH(S6460,'Compréhension de l''écrit'!$B$2:$B$971,0)+1,MATCH(V6460,'Compréhension de l''écrit'!$E$1:$DA$1,0)),"")</f>
        <v/>
      </c>
      <c r="X6460" s="16" t="e">
        <f t="shared" si="102"/>
        <v>#REF!</v>
      </c>
      <c r="Y6460" s="16" t="str">
        <f>IFERROR(VLOOKUP(V6460,Paramétrages!H:I,2,FALSE),"")</f>
        <v/>
      </c>
    </row>
    <row r="6461" spans="18:25" x14ac:dyDescent="0.2">
      <c r="R6461" s="16" t="e">
        <f>INDEX('Compréhension de l''écrit'!$A$2:$A$971,ROUNDUP((ROW()-1)/(COUNTA('Compréhension de l''écrit'!$F$1:$DA$1)+1),0))</f>
        <v>#REF!</v>
      </c>
      <c r="S6461" s="16" t="e">
        <f>INDEX('Compréhension de l''écrit'!$B$2:$B$971,ROUNDUP((ROW()-1)/(COUNTA('Compréhension de l''écrit'!$F$1:$DA$1)+1),0))</f>
        <v>#REF!</v>
      </c>
      <c r="T6461" s="16" t="e">
        <f>INDEX('Compréhension de l''écrit'!$C$2:$C$971,ROUNDUP((ROW()-1)/(COUNTA('Compréhension de l''écrit'!$F$1:$DA$1)+1),0))</f>
        <v>#REF!</v>
      </c>
      <c r="U6461" s="16" t="e">
        <f>INDEX('Compréhension de l''écrit'!$D$2:$D$971,ROUNDUP((ROW()-1)/(COUNTA('Compréhension de l''écrit'!$F$1:$DA$1)+1),0))</f>
        <v>#REF!</v>
      </c>
      <c r="V6461" s="16">
        <f>INDEX('Compréhension de l''écrit'!$E$1:$DA$1,+MOD(ROW()-2,COUNTA($H$5:$H$32)*2)+1)</f>
        <v>0</v>
      </c>
      <c r="W6461" s="16" t="str">
        <f>IFERROR(INDEX('Compréhension de l''écrit'!$E$1:$DA$971,MATCH(S6461,'Compréhension de l''écrit'!$B$2:$B$971,0)+1,MATCH(V6461,'Compréhension de l''écrit'!$E$1:$DA$1,0)),"")</f>
        <v/>
      </c>
      <c r="X6461" s="16" t="e">
        <f t="shared" si="102"/>
        <v>#REF!</v>
      </c>
      <c r="Y6461" s="16" t="str">
        <f>IFERROR(VLOOKUP(V6461,Paramétrages!H:I,2,FALSE),"")</f>
        <v/>
      </c>
    </row>
    <row r="6462" spans="18:25" x14ac:dyDescent="0.2">
      <c r="R6462" s="16" t="e">
        <f>INDEX('Compréhension de l''écrit'!$A$2:$A$971,ROUNDUP((ROW()-1)/(COUNTA('Compréhension de l''écrit'!$F$1:$DA$1)+1),0))</f>
        <v>#REF!</v>
      </c>
      <c r="S6462" s="16" t="e">
        <f>INDEX('Compréhension de l''écrit'!$B$2:$B$971,ROUNDUP((ROW()-1)/(COUNTA('Compréhension de l''écrit'!$F$1:$DA$1)+1),0))</f>
        <v>#REF!</v>
      </c>
      <c r="T6462" s="16" t="e">
        <f>INDEX('Compréhension de l''écrit'!$C$2:$C$971,ROUNDUP((ROW()-1)/(COUNTA('Compréhension de l''écrit'!$F$1:$DA$1)+1),0))</f>
        <v>#REF!</v>
      </c>
      <c r="U6462" s="16" t="e">
        <f>INDEX('Compréhension de l''écrit'!$D$2:$D$971,ROUNDUP((ROW()-1)/(COUNTA('Compréhension de l''écrit'!$F$1:$DA$1)+1),0))</f>
        <v>#REF!</v>
      </c>
      <c r="V6462" s="16">
        <f>INDEX('Compréhension de l''écrit'!$E$1:$DA$1,+MOD(ROW()-2,COUNTA($H$5:$H$32)*2)+1)</f>
        <v>0</v>
      </c>
      <c r="W6462" s="16" t="str">
        <f>IFERROR(INDEX('Compréhension de l''écrit'!$E$1:$DA$971,MATCH(S6462,'Compréhension de l''écrit'!$B$2:$B$971,0)+1,MATCH(V6462,'Compréhension de l''écrit'!$E$1:$DA$1,0)),"")</f>
        <v/>
      </c>
      <c r="X6462" s="16" t="e">
        <f t="shared" si="102"/>
        <v>#REF!</v>
      </c>
      <c r="Y6462" s="16" t="str">
        <f>IFERROR(VLOOKUP(V6462,Paramétrages!H:I,2,FALSE),"")</f>
        <v/>
      </c>
    </row>
    <row r="6463" spans="18:25" x14ac:dyDescent="0.2">
      <c r="R6463" s="16" t="e">
        <f>INDEX('Compréhension de l''écrit'!$A$2:$A$971,ROUNDUP((ROW()-1)/(COUNTA('Compréhension de l''écrit'!$F$1:$DA$1)+1),0))</f>
        <v>#REF!</v>
      </c>
      <c r="S6463" s="16" t="e">
        <f>INDEX('Compréhension de l''écrit'!$B$2:$B$971,ROUNDUP((ROW()-1)/(COUNTA('Compréhension de l''écrit'!$F$1:$DA$1)+1),0))</f>
        <v>#REF!</v>
      </c>
      <c r="T6463" s="16" t="e">
        <f>INDEX('Compréhension de l''écrit'!$C$2:$C$971,ROUNDUP((ROW()-1)/(COUNTA('Compréhension de l''écrit'!$F$1:$DA$1)+1),0))</f>
        <v>#REF!</v>
      </c>
      <c r="U6463" s="16" t="e">
        <f>INDEX('Compréhension de l''écrit'!$D$2:$D$971,ROUNDUP((ROW()-1)/(COUNTA('Compréhension de l''écrit'!$F$1:$DA$1)+1),0))</f>
        <v>#REF!</v>
      </c>
      <c r="V6463" s="16">
        <f>INDEX('Compréhension de l''écrit'!$E$1:$DA$1,+MOD(ROW()-2,COUNTA($H$5:$H$32)*2)+1)</f>
        <v>0</v>
      </c>
      <c r="W6463" s="16" t="str">
        <f>IFERROR(INDEX('Compréhension de l''écrit'!$E$1:$DA$971,MATCH(S6463,'Compréhension de l''écrit'!$B$2:$B$971,0)+1,MATCH(V6463,'Compréhension de l''écrit'!$E$1:$DA$1,0)),"")</f>
        <v/>
      </c>
      <c r="X6463" s="16" t="e">
        <f t="shared" si="102"/>
        <v>#REF!</v>
      </c>
      <c r="Y6463" s="16" t="str">
        <f>IFERROR(VLOOKUP(V6463,Paramétrages!H:I,2,FALSE),"")</f>
        <v/>
      </c>
    </row>
    <row r="6464" spans="18:25" x14ac:dyDescent="0.2">
      <c r="R6464" s="16" t="e">
        <f>INDEX('Compréhension de l''écrit'!$A$2:$A$971,ROUNDUP((ROW()-1)/(COUNTA('Compréhension de l''écrit'!$F$1:$DA$1)+1),0))</f>
        <v>#REF!</v>
      </c>
      <c r="S6464" s="16" t="e">
        <f>INDEX('Compréhension de l''écrit'!$B$2:$B$971,ROUNDUP((ROW()-1)/(COUNTA('Compréhension de l''écrit'!$F$1:$DA$1)+1),0))</f>
        <v>#REF!</v>
      </c>
      <c r="T6464" s="16" t="e">
        <f>INDEX('Compréhension de l''écrit'!$C$2:$C$971,ROUNDUP((ROW()-1)/(COUNTA('Compréhension de l''écrit'!$F$1:$DA$1)+1),0))</f>
        <v>#REF!</v>
      </c>
      <c r="U6464" s="16" t="e">
        <f>INDEX('Compréhension de l''écrit'!$D$2:$D$971,ROUNDUP((ROW()-1)/(COUNTA('Compréhension de l''écrit'!$F$1:$DA$1)+1),0))</f>
        <v>#REF!</v>
      </c>
      <c r="V6464" s="16">
        <f>INDEX('Compréhension de l''écrit'!$E$1:$DA$1,+MOD(ROW()-2,COUNTA($H$5:$H$32)*2)+1)</f>
        <v>0</v>
      </c>
      <c r="W6464" s="16" t="str">
        <f>IFERROR(INDEX('Compréhension de l''écrit'!$E$1:$DA$971,MATCH(S6464,'Compréhension de l''écrit'!$B$2:$B$971,0)+1,MATCH(V6464,'Compréhension de l''écrit'!$E$1:$DA$1,0)),"")</f>
        <v/>
      </c>
      <c r="X6464" s="16" t="e">
        <f t="shared" si="102"/>
        <v>#REF!</v>
      </c>
      <c r="Y6464" s="16" t="str">
        <f>IFERROR(VLOOKUP(V6464,Paramétrages!H:I,2,FALSE),"")</f>
        <v/>
      </c>
    </row>
    <row r="6465" spans="18:25" x14ac:dyDescent="0.2">
      <c r="R6465" s="16" t="e">
        <f>INDEX('Compréhension de l''écrit'!$A$2:$A$971,ROUNDUP((ROW()-1)/(COUNTA('Compréhension de l''écrit'!$F$1:$DA$1)+1),0))</f>
        <v>#REF!</v>
      </c>
      <c r="S6465" s="16" t="e">
        <f>INDEX('Compréhension de l''écrit'!$B$2:$B$971,ROUNDUP((ROW()-1)/(COUNTA('Compréhension de l''écrit'!$F$1:$DA$1)+1),0))</f>
        <v>#REF!</v>
      </c>
      <c r="T6465" s="16" t="e">
        <f>INDEX('Compréhension de l''écrit'!$C$2:$C$971,ROUNDUP((ROW()-1)/(COUNTA('Compréhension de l''écrit'!$F$1:$DA$1)+1),0))</f>
        <v>#REF!</v>
      </c>
      <c r="U6465" s="16" t="e">
        <f>INDEX('Compréhension de l''écrit'!$D$2:$D$971,ROUNDUP((ROW()-1)/(COUNTA('Compréhension de l''écrit'!$F$1:$DA$1)+1),0))</f>
        <v>#REF!</v>
      </c>
      <c r="V6465" s="16">
        <f>INDEX('Compréhension de l''écrit'!$E$1:$DA$1,+MOD(ROW()-2,COUNTA($H$5:$H$32)*2)+1)</f>
        <v>0</v>
      </c>
      <c r="W6465" s="16" t="str">
        <f>IFERROR(INDEX('Compréhension de l''écrit'!$E$1:$DA$971,MATCH(S6465,'Compréhension de l''écrit'!$B$2:$B$971,0)+1,MATCH(V6465,'Compréhension de l''écrit'!$E$1:$DA$1,0)),"")</f>
        <v/>
      </c>
      <c r="X6465" s="16" t="e">
        <f t="shared" si="102"/>
        <v>#REF!</v>
      </c>
      <c r="Y6465" s="16" t="str">
        <f>IFERROR(VLOOKUP(V6465,Paramétrages!H:I,2,FALSE),"")</f>
        <v/>
      </c>
    </row>
    <row r="6466" spans="18:25" x14ac:dyDescent="0.2">
      <c r="R6466" s="16" t="e">
        <f>INDEX('Compréhension de l''écrit'!$A$2:$A$971,ROUNDUP((ROW()-1)/(COUNTA('Compréhension de l''écrit'!$F$1:$DA$1)+1),0))</f>
        <v>#REF!</v>
      </c>
      <c r="S6466" s="16" t="e">
        <f>INDEX('Compréhension de l''écrit'!$B$2:$B$971,ROUNDUP((ROW()-1)/(COUNTA('Compréhension de l''écrit'!$F$1:$DA$1)+1),0))</f>
        <v>#REF!</v>
      </c>
      <c r="T6466" s="16" t="e">
        <f>INDEX('Compréhension de l''écrit'!$C$2:$C$971,ROUNDUP((ROW()-1)/(COUNTA('Compréhension de l''écrit'!$F$1:$DA$1)+1),0))</f>
        <v>#REF!</v>
      </c>
      <c r="U6466" s="16" t="e">
        <f>INDEX('Compréhension de l''écrit'!$D$2:$D$971,ROUNDUP((ROW()-1)/(COUNTA('Compréhension de l''écrit'!$F$1:$DA$1)+1),0))</f>
        <v>#REF!</v>
      </c>
      <c r="V6466" s="16">
        <f>INDEX('Compréhension de l''écrit'!$E$1:$DA$1,+MOD(ROW()-2,COUNTA($H$5:$H$32)*2)+1)</f>
        <v>0</v>
      </c>
      <c r="W6466" s="16" t="str">
        <f>IFERROR(INDEX('Compréhension de l''écrit'!$E$1:$DA$971,MATCH(S6466,'Compréhension de l''écrit'!$B$2:$B$971,0)+1,MATCH(V6466,'Compréhension de l''écrit'!$E$1:$DA$1,0)),"")</f>
        <v/>
      </c>
      <c r="X6466" s="16" t="e">
        <f t="shared" si="102"/>
        <v>#REF!</v>
      </c>
      <c r="Y6466" s="16" t="str">
        <f>IFERROR(VLOOKUP(V6466,Paramétrages!H:I,2,FALSE),"")</f>
        <v/>
      </c>
    </row>
    <row r="6467" spans="18:25" x14ac:dyDescent="0.2">
      <c r="R6467" s="16" t="e">
        <f>INDEX('Compréhension de l''écrit'!$A$2:$A$971,ROUNDUP((ROW()-1)/(COUNTA('Compréhension de l''écrit'!$F$1:$DA$1)+1),0))</f>
        <v>#REF!</v>
      </c>
      <c r="S6467" s="16" t="e">
        <f>INDEX('Compréhension de l''écrit'!$B$2:$B$971,ROUNDUP((ROW()-1)/(COUNTA('Compréhension de l''écrit'!$F$1:$DA$1)+1),0))</f>
        <v>#REF!</v>
      </c>
      <c r="T6467" s="16" t="e">
        <f>INDEX('Compréhension de l''écrit'!$C$2:$C$971,ROUNDUP((ROW()-1)/(COUNTA('Compréhension de l''écrit'!$F$1:$DA$1)+1),0))</f>
        <v>#REF!</v>
      </c>
      <c r="U6467" s="16" t="e">
        <f>INDEX('Compréhension de l''écrit'!$D$2:$D$971,ROUNDUP((ROW()-1)/(COUNTA('Compréhension de l''écrit'!$F$1:$DA$1)+1),0))</f>
        <v>#REF!</v>
      </c>
      <c r="V6467" s="16">
        <f>INDEX('Compréhension de l''écrit'!$E$1:$DA$1,+MOD(ROW()-2,COUNTA($H$5:$H$32)*2)+1)</f>
        <v>0</v>
      </c>
      <c r="W6467" s="16" t="str">
        <f>IFERROR(INDEX('Compréhension de l''écrit'!$E$1:$DA$971,MATCH(S6467,'Compréhension de l''écrit'!$B$2:$B$971,0)+1,MATCH(V6467,'Compréhension de l''écrit'!$E$1:$DA$1,0)),"")</f>
        <v/>
      </c>
      <c r="X6467" s="16" t="e">
        <f t="shared" ref="X6467:X6530" si="103">S6467&amp;T6467</f>
        <v>#REF!</v>
      </c>
      <c r="Y6467" s="16" t="str">
        <f>IFERROR(VLOOKUP(V6467,Paramétrages!H:I,2,FALSE),"")</f>
        <v/>
      </c>
    </row>
    <row r="6468" spans="18:25" x14ac:dyDescent="0.2">
      <c r="R6468" s="16" t="e">
        <f>INDEX('Compréhension de l''écrit'!$A$2:$A$971,ROUNDUP((ROW()-1)/(COUNTA('Compréhension de l''écrit'!$F$1:$DA$1)+1),0))</f>
        <v>#REF!</v>
      </c>
      <c r="S6468" s="16" t="e">
        <f>INDEX('Compréhension de l''écrit'!$B$2:$B$971,ROUNDUP((ROW()-1)/(COUNTA('Compréhension de l''écrit'!$F$1:$DA$1)+1),0))</f>
        <v>#REF!</v>
      </c>
      <c r="T6468" s="16" t="e">
        <f>INDEX('Compréhension de l''écrit'!$C$2:$C$971,ROUNDUP((ROW()-1)/(COUNTA('Compréhension de l''écrit'!$F$1:$DA$1)+1),0))</f>
        <v>#REF!</v>
      </c>
      <c r="U6468" s="16" t="e">
        <f>INDEX('Compréhension de l''écrit'!$D$2:$D$971,ROUNDUP((ROW()-1)/(COUNTA('Compréhension de l''écrit'!$F$1:$DA$1)+1),0))</f>
        <v>#REF!</v>
      </c>
      <c r="V6468" s="16">
        <f>INDEX('Compréhension de l''écrit'!$E$1:$DA$1,+MOD(ROW()-2,COUNTA($H$5:$H$32)*2)+1)</f>
        <v>0</v>
      </c>
      <c r="W6468" s="16" t="str">
        <f>IFERROR(INDEX('Compréhension de l''écrit'!$E$1:$DA$971,MATCH(S6468,'Compréhension de l''écrit'!$B$2:$B$971,0)+1,MATCH(V6468,'Compréhension de l''écrit'!$E$1:$DA$1,0)),"")</f>
        <v/>
      </c>
      <c r="X6468" s="16" t="e">
        <f t="shared" si="103"/>
        <v>#REF!</v>
      </c>
      <c r="Y6468" s="16" t="str">
        <f>IFERROR(VLOOKUP(V6468,Paramétrages!H:I,2,FALSE),"")</f>
        <v/>
      </c>
    </row>
    <row r="6469" spans="18:25" x14ac:dyDescent="0.2">
      <c r="R6469" s="16" t="e">
        <f>INDEX('Compréhension de l''écrit'!$A$2:$A$971,ROUNDUP((ROW()-1)/(COUNTA('Compréhension de l''écrit'!$F$1:$DA$1)+1),0))</f>
        <v>#REF!</v>
      </c>
      <c r="S6469" s="16" t="e">
        <f>INDEX('Compréhension de l''écrit'!$B$2:$B$971,ROUNDUP((ROW()-1)/(COUNTA('Compréhension de l''écrit'!$F$1:$DA$1)+1),0))</f>
        <v>#REF!</v>
      </c>
      <c r="T6469" s="16" t="e">
        <f>INDEX('Compréhension de l''écrit'!$C$2:$C$971,ROUNDUP((ROW()-1)/(COUNTA('Compréhension de l''écrit'!$F$1:$DA$1)+1),0))</f>
        <v>#REF!</v>
      </c>
      <c r="U6469" s="16" t="e">
        <f>INDEX('Compréhension de l''écrit'!$D$2:$D$971,ROUNDUP((ROW()-1)/(COUNTA('Compréhension de l''écrit'!$F$1:$DA$1)+1),0))</f>
        <v>#REF!</v>
      </c>
      <c r="V6469" s="16">
        <f>INDEX('Compréhension de l''écrit'!$E$1:$DA$1,+MOD(ROW()-2,COUNTA($H$5:$H$32)*2)+1)</f>
        <v>0</v>
      </c>
      <c r="W6469" s="16" t="str">
        <f>IFERROR(INDEX('Compréhension de l''écrit'!$E$1:$DA$971,MATCH(S6469,'Compréhension de l''écrit'!$B$2:$B$971,0)+1,MATCH(V6469,'Compréhension de l''écrit'!$E$1:$DA$1,0)),"")</f>
        <v/>
      </c>
      <c r="X6469" s="16" t="e">
        <f t="shared" si="103"/>
        <v>#REF!</v>
      </c>
      <c r="Y6469" s="16" t="str">
        <f>IFERROR(VLOOKUP(V6469,Paramétrages!H:I,2,FALSE),"")</f>
        <v/>
      </c>
    </row>
    <row r="6470" spans="18:25" x14ac:dyDescent="0.2">
      <c r="R6470" s="16" t="e">
        <f>INDEX('Compréhension de l''écrit'!$A$2:$A$971,ROUNDUP((ROW()-1)/(COUNTA('Compréhension de l''écrit'!$F$1:$DA$1)+1),0))</f>
        <v>#REF!</v>
      </c>
      <c r="S6470" s="16" t="e">
        <f>INDEX('Compréhension de l''écrit'!$B$2:$B$971,ROUNDUP((ROW()-1)/(COUNTA('Compréhension de l''écrit'!$F$1:$DA$1)+1),0))</f>
        <v>#REF!</v>
      </c>
      <c r="T6470" s="16" t="e">
        <f>INDEX('Compréhension de l''écrit'!$C$2:$C$971,ROUNDUP((ROW()-1)/(COUNTA('Compréhension de l''écrit'!$F$1:$DA$1)+1),0))</f>
        <v>#REF!</v>
      </c>
      <c r="U6470" s="16" t="e">
        <f>INDEX('Compréhension de l''écrit'!$D$2:$D$971,ROUNDUP((ROW()-1)/(COUNTA('Compréhension de l''écrit'!$F$1:$DA$1)+1),0))</f>
        <v>#REF!</v>
      </c>
      <c r="V6470" s="16">
        <f>INDEX('Compréhension de l''écrit'!$E$1:$DA$1,+MOD(ROW()-2,COUNTA($H$5:$H$32)*2)+1)</f>
        <v>0</v>
      </c>
      <c r="W6470" s="16" t="str">
        <f>IFERROR(INDEX('Compréhension de l''écrit'!$E$1:$DA$971,MATCH(S6470,'Compréhension de l''écrit'!$B$2:$B$971,0)+1,MATCH(V6470,'Compréhension de l''écrit'!$E$1:$DA$1,0)),"")</f>
        <v/>
      </c>
      <c r="X6470" s="16" t="e">
        <f t="shared" si="103"/>
        <v>#REF!</v>
      </c>
      <c r="Y6470" s="16" t="str">
        <f>IFERROR(VLOOKUP(V6470,Paramétrages!H:I,2,FALSE),"")</f>
        <v/>
      </c>
    </row>
    <row r="6471" spans="18:25" x14ac:dyDescent="0.2">
      <c r="R6471" s="16" t="e">
        <f>INDEX('Compréhension de l''écrit'!$A$2:$A$971,ROUNDUP((ROW()-1)/(COUNTA('Compréhension de l''écrit'!$F$1:$DA$1)+1),0))</f>
        <v>#REF!</v>
      </c>
      <c r="S6471" s="16" t="e">
        <f>INDEX('Compréhension de l''écrit'!$B$2:$B$971,ROUNDUP((ROW()-1)/(COUNTA('Compréhension de l''écrit'!$F$1:$DA$1)+1),0))</f>
        <v>#REF!</v>
      </c>
      <c r="T6471" s="16" t="e">
        <f>INDEX('Compréhension de l''écrit'!$C$2:$C$971,ROUNDUP((ROW()-1)/(COUNTA('Compréhension de l''écrit'!$F$1:$DA$1)+1),0))</f>
        <v>#REF!</v>
      </c>
      <c r="U6471" s="16" t="e">
        <f>INDEX('Compréhension de l''écrit'!$D$2:$D$971,ROUNDUP((ROW()-1)/(COUNTA('Compréhension de l''écrit'!$F$1:$DA$1)+1),0))</f>
        <v>#REF!</v>
      </c>
      <c r="V6471" s="16">
        <f>INDEX('Compréhension de l''écrit'!$E$1:$DA$1,+MOD(ROW()-2,COUNTA($H$5:$H$32)*2)+1)</f>
        <v>0</v>
      </c>
      <c r="W6471" s="16" t="str">
        <f>IFERROR(INDEX('Compréhension de l''écrit'!$E$1:$DA$971,MATCH(S6471,'Compréhension de l''écrit'!$B$2:$B$971,0)+1,MATCH(V6471,'Compréhension de l''écrit'!$E$1:$DA$1,0)),"")</f>
        <v/>
      </c>
      <c r="X6471" s="16" t="e">
        <f t="shared" si="103"/>
        <v>#REF!</v>
      </c>
      <c r="Y6471" s="16" t="str">
        <f>IFERROR(VLOOKUP(V6471,Paramétrages!H:I,2,FALSE),"")</f>
        <v/>
      </c>
    </row>
    <row r="6472" spans="18:25" x14ac:dyDescent="0.2">
      <c r="R6472" s="16" t="e">
        <f>INDEX('Compréhension de l''écrit'!$A$2:$A$971,ROUNDUP((ROW()-1)/(COUNTA('Compréhension de l''écrit'!$F$1:$DA$1)+1),0))</f>
        <v>#REF!</v>
      </c>
      <c r="S6472" s="16" t="e">
        <f>INDEX('Compréhension de l''écrit'!$B$2:$B$971,ROUNDUP((ROW()-1)/(COUNTA('Compréhension de l''écrit'!$F$1:$DA$1)+1),0))</f>
        <v>#REF!</v>
      </c>
      <c r="T6472" s="16" t="e">
        <f>INDEX('Compréhension de l''écrit'!$C$2:$C$971,ROUNDUP((ROW()-1)/(COUNTA('Compréhension de l''écrit'!$F$1:$DA$1)+1),0))</f>
        <v>#REF!</v>
      </c>
      <c r="U6472" s="16" t="e">
        <f>INDEX('Compréhension de l''écrit'!$D$2:$D$971,ROUNDUP((ROW()-1)/(COUNTA('Compréhension de l''écrit'!$F$1:$DA$1)+1),0))</f>
        <v>#REF!</v>
      </c>
      <c r="V6472" s="16">
        <f>INDEX('Compréhension de l''écrit'!$E$1:$DA$1,+MOD(ROW()-2,COUNTA($H$5:$H$32)*2)+1)</f>
        <v>0</v>
      </c>
      <c r="W6472" s="16" t="str">
        <f>IFERROR(INDEX('Compréhension de l''écrit'!$E$1:$DA$971,MATCH(S6472,'Compréhension de l''écrit'!$B$2:$B$971,0)+1,MATCH(V6472,'Compréhension de l''écrit'!$E$1:$DA$1,0)),"")</f>
        <v/>
      </c>
      <c r="X6472" s="16" t="e">
        <f t="shared" si="103"/>
        <v>#REF!</v>
      </c>
      <c r="Y6472" s="16" t="str">
        <f>IFERROR(VLOOKUP(V6472,Paramétrages!H:I,2,FALSE),"")</f>
        <v/>
      </c>
    </row>
    <row r="6473" spans="18:25" x14ac:dyDescent="0.2">
      <c r="R6473" s="16" t="e">
        <f>INDEX('Compréhension de l''écrit'!$A$2:$A$971,ROUNDUP((ROW()-1)/(COUNTA('Compréhension de l''écrit'!$F$1:$DA$1)+1),0))</f>
        <v>#REF!</v>
      </c>
      <c r="S6473" s="16" t="e">
        <f>INDEX('Compréhension de l''écrit'!$B$2:$B$971,ROUNDUP((ROW()-1)/(COUNTA('Compréhension de l''écrit'!$F$1:$DA$1)+1),0))</f>
        <v>#REF!</v>
      </c>
      <c r="T6473" s="16" t="e">
        <f>INDEX('Compréhension de l''écrit'!$C$2:$C$971,ROUNDUP((ROW()-1)/(COUNTA('Compréhension de l''écrit'!$F$1:$DA$1)+1),0))</f>
        <v>#REF!</v>
      </c>
      <c r="U6473" s="16" t="e">
        <f>INDEX('Compréhension de l''écrit'!$D$2:$D$971,ROUNDUP((ROW()-1)/(COUNTA('Compréhension de l''écrit'!$F$1:$DA$1)+1),0))</f>
        <v>#REF!</v>
      </c>
      <c r="V6473" s="16">
        <f>INDEX('Compréhension de l''écrit'!$E$1:$DA$1,+MOD(ROW()-2,COUNTA($H$5:$H$32)*2)+1)</f>
        <v>0</v>
      </c>
      <c r="W6473" s="16" t="str">
        <f>IFERROR(INDEX('Compréhension de l''écrit'!$E$1:$DA$971,MATCH(S6473,'Compréhension de l''écrit'!$B$2:$B$971,0)+1,MATCH(V6473,'Compréhension de l''écrit'!$E$1:$DA$1,0)),"")</f>
        <v/>
      </c>
      <c r="X6473" s="16" t="e">
        <f t="shared" si="103"/>
        <v>#REF!</v>
      </c>
      <c r="Y6473" s="16" t="str">
        <f>IFERROR(VLOOKUP(V6473,Paramétrages!H:I,2,FALSE),"")</f>
        <v/>
      </c>
    </row>
    <row r="6474" spans="18:25" x14ac:dyDescent="0.2">
      <c r="R6474" s="16" t="e">
        <f>INDEX('Compréhension de l''écrit'!$A$2:$A$971,ROUNDUP((ROW()-1)/(COUNTA('Compréhension de l''écrit'!$F$1:$DA$1)+1),0))</f>
        <v>#REF!</v>
      </c>
      <c r="S6474" s="16" t="e">
        <f>INDEX('Compréhension de l''écrit'!$B$2:$B$971,ROUNDUP((ROW()-1)/(COUNTA('Compréhension de l''écrit'!$F$1:$DA$1)+1),0))</f>
        <v>#REF!</v>
      </c>
      <c r="T6474" s="16" t="e">
        <f>INDEX('Compréhension de l''écrit'!$C$2:$C$971,ROUNDUP((ROW()-1)/(COUNTA('Compréhension de l''écrit'!$F$1:$DA$1)+1),0))</f>
        <v>#REF!</v>
      </c>
      <c r="U6474" s="16" t="e">
        <f>INDEX('Compréhension de l''écrit'!$D$2:$D$971,ROUNDUP((ROW()-1)/(COUNTA('Compréhension de l''écrit'!$F$1:$DA$1)+1),0))</f>
        <v>#REF!</v>
      </c>
      <c r="V6474" s="16">
        <f>INDEX('Compréhension de l''écrit'!$E$1:$DA$1,+MOD(ROW()-2,COUNTA($H$5:$H$32)*2)+1)</f>
        <v>0</v>
      </c>
      <c r="W6474" s="16" t="str">
        <f>IFERROR(INDEX('Compréhension de l''écrit'!$E$1:$DA$971,MATCH(S6474,'Compréhension de l''écrit'!$B$2:$B$971,0)+1,MATCH(V6474,'Compréhension de l''écrit'!$E$1:$DA$1,0)),"")</f>
        <v/>
      </c>
      <c r="X6474" s="16" t="e">
        <f t="shared" si="103"/>
        <v>#REF!</v>
      </c>
      <c r="Y6474" s="16" t="str">
        <f>IFERROR(VLOOKUP(V6474,Paramétrages!H:I,2,FALSE),"")</f>
        <v/>
      </c>
    </row>
    <row r="6475" spans="18:25" x14ac:dyDescent="0.2">
      <c r="R6475" s="16" t="e">
        <f>INDEX('Compréhension de l''écrit'!$A$2:$A$971,ROUNDUP((ROW()-1)/(COUNTA('Compréhension de l''écrit'!$F$1:$DA$1)+1),0))</f>
        <v>#REF!</v>
      </c>
      <c r="S6475" s="16" t="e">
        <f>INDEX('Compréhension de l''écrit'!$B$2:$B$971,ROUNDUP((ROW()-1)/(COUNTA('Compréhension de l''écrit'!$F$1:$DA$1)+1),0))</f>
        <v>#REF!</v>
      </c>
      <c r="T6475" s="16" t="e">
        <f>INDEX('Compréhension de l''écrit'!$C$2:$C$971,ROUNDUP((ROW()-1)/(COUNTA('Compréhension de l''écrit'!$F$1:$DA$1)+1),0))</f>
        <v>#REF!</v>
      </c>
      <c r="U6475" s="16" t="e">
        <f>INDEX('Compréhension de l''écrit'!$D$2:$D$971,ROUNDUP((ROW()-1)/(COUNTA('Compréhension de l''écrit'!$F$1:$DA$1)+1),0))</f>
        <v>#REF!</v>
      </c>
      <c r="V6475" s="16">
        <f>INDEX('Compréhension de l''écrit'!$E$1:$DA$1,+MOD(ROW()-2,COUNTA($H$5:$H$32)*2)+1)</f>
        <v>0</v>
      </c>
      <c r="W6475" s="16" t="str">
        <f>IFERROR(INDEX('Compréhension de l''écrit'!$E$1:$DA$971,MATCH(S6475,'Compréhension de l''écrit'!$B$2:$B$971,0)+1,MATCH(V6475,'Compréhension de l''écrit'!$E$1:$DA$1,0)),"")</f>
        <v/>
      </c>
      <c r="X6475" s="16" t="e">
        <f t="shared" si="103"/>
        <v>#REF!</v>
      </c>
      <c r="Y6475" s="16" t="str">
        <f>IFERROR(VLOOKUP(V6475,Paramétrages!H:I,2,FALSE),"")</f>
        <v/>
      </c>
    </row>
    <row r="6476" spans="18:25" x14ac:dyDescent="0.2">
      <c r="R6476" s="16" t="e">
        <f>INDEX('Compréhension de l''écrit'!$A$2:$A$971,ROUNDUP((ROW()-1)/(COUNTA('Compréhension de l''écrit'!$F$1:$DA$1)+1),0))</f>
        <v>#REF!</v>
      </c>
      <c r="S6476" s="16" t="e">
        <f>INDEX('Compréhension de l''écrit'!$B$2:$B$971,ROUNDUP((ROW()-1)/(COUNTA('Compréhension de l''écrit'!$F$1:$DA$1)+1),0))</f>
        <v>#REF!</v>
      </c>
      <c r="T6476" s="16" t="e">
        <f>INDEX('Compréhension de l''écrit'!$C$2:$C$971,ROUNDUP((ROW()-1)/(COUNTA('Compréhension de l''écrit'!$F$1:$DA$1)+1),0))</f>
        <v>#REF!</v>
      </c>
      <c r="U6476" s="16" t="e">
        <f>INDEX('Compréhension de l''écrit'!$D$2:$D$971,ROUNDUP((ROW()-1)/(COUNTA('Compréhension de l''écrit'!$F$1:$DA$1)+1),0))</f>
        <v>#REF!</v>
      </c>
      <c r="V6476" s="16">
        <f>INDEX('Compréhension de l''écrit'!$E$1:$DA$1,+MOD(ROW()-2,COUNTA($H$5:$H$32)*2)+1)</f>
        <v>0</v>
      </c>
      <c r="W6476" s="16" t="str">
        <f>IFERROR(INDEX('Compréhension de l''écrit'!$E$1:$DA$971,MATCH(S6476,'Compréhension de l''écrit'!$B$2:$B$971,0)+1,MATCH(V6476,'Compréhension de l''écrit'!$E$1:$DA$1,0)),"")</f>
        <v/>
      </c>
      <c r="X6476" s="16" t="e">
        <f t="shared" si="103"/>
        <v>#REF!</v>
      </c>
      <c r="Y6476" s="16" t="str">
        <f>IFERROR(VLOOKUP(V6476,Paramétrages!H:I,2,FALSE),"")</f>
        <v/>
      </c>
    </row>
    <row r="6477" spans="18:25" x14ac:dyDescent="0.2">
      <c r="R6477" s="16" t="e">
        <f>INDEX('Compréhension de l''écrit'!$A$2:$A$971,ROUNDUP((ROW()-1)/(COUNTA('Compréhension de l''écrit'!$F$1:$DA$1)+1),0))</f>
        <v>#REF!</v>
      </c>
      <c r="S6477" s="16" t="e">
        <f>INDEX('Compréhension de l''écrit'!$B$2:$B$971,ROUNDUP((ROW()-1)/(COUNTA('Compréhension de l''écrit'!$F$1:$DA$1)+1),0))</f>
        <v>#REF!</v>
      </c>
      <c r="T6477" s="16" t="e">
        <f>INDEX('Compréhension de l''écrit'!$C$2:$C$971,ROUNDUP((ROW()-1)/(COUNTA('Compréhension de l''écrit'!$F$1:$DA$1)+1),0))</f>
        <v>#REF!</v>
      </c>
      <c r="U6477" s="16" t="e">
        <f>INDEX('Compréhension de l''écrit'!$D$2:$D$971,ROUNDUP((ROW()-1)/(COUNTA('Compréhension de l''écrit'!$F$1:$DA$1)+1),0))</f>
        <v>#REF!</v>
      </c>
      <c r="V6477" s="16">
        <f>INDEX('Compréhension de l''écrit'!$E$1:$DA$1,+MOD(ROW()-2,COUNTA($H$5:$H$32)*2)+1)</f>
        <v>0</v>
      </c>
      <c r="W6477" s="16" t="str">
        <f>IFERROR(INDEX('Compréhension de l''écrit'!$E$1:$DA$971,MATCH(S6477,'Compréhension de l''écrit'!$B$2:$B$971,0)+1,MATCH(V6477,'Compréhension de l''écrit'!$E$1:$DA$1,0)),"")</f>
        <v/>
      </c>
      <c r="X6477" s="16" t="e">
        <f t="shared" si="103"/>
        <v>#REF!</v>
      </c>
      <c r="Y6477" s="16" t="str">
        <f>IFERROR(VLOOKUP(V6477,Paramétrages!H:I,2,FALSE),"")</f>
        <v/>
      </c>
    </row>
    <row r="6478" spans="18:25" x14ac:dyDescent="0.2">
      <c r="R6478" s="16" t="e">
        <f>INDEX('Compréhension de l''écrit'!$A$2:$A$971,ROUNDUP((ROW()-1)/(COUNTA('Compréhension de l''écrit'!$F$1:$DA$1)+1),0))</f>
        <v>#REF!</v>
      </c>
      <c r="S6478" s="16" t="e">
        <f>INDEX('Compréhension de l''écrit'!$B$2:$B$971,ROUNDUP((ROW()-1)/(COUNTA('Compréhension de l''écrit'!$F$1:$DA$1)+1),0))</f>
        <v>#REF!</v>
      </c>
      <c r="T6478" s="16" t="e">
        <f>INDEX('Compréhension de l''écrit'!$C$2:$C$971,ROUNDUP((ROW()-1)/(COUNTA('Compréhension de l''écrit'!$F$1:$DA$1)+1),0))</f>
        <v>#REF!</v>
      </c>
      <c r="U6478" s="16" t="e">
        <f>INDEX('Compréhension de l''écrit'!$D$2:$D$971,ROUNDUP((ROW()-1)/(COUNTA('Compréhension de l''écrit'!$F$1:$DA$1)+1),0))</f>
        <v>#REF!</v>
      </c>
      <c r="V6478" s="16">
        <f>INDEX('Compréhension de l''écrit'!$E$1:$DA$1,+MOD(ROW()-2,COUNTA($H$5:$H$32)*2)+1)</f>
        <v>0</v>
      </c>
      <c r="W6478" s="16" t="str">
        <f>IFERROR(INDEX('Compréhension de l''écrit'!$E$1:$DA$971,MATCH(S6478,'Compréhension de l''écrit'!$B$2:$B$971,0)+1,MATCH(V6478,'Compréhension de l''écrit'!$E$1:$DA$1,0)),"")</f>
        <v/>
      </c>
      <c r="X6478" s="16" t="e">
        <f t="shared" si="103"/>
        <v>#REF!</v>
      </c>
      <c r="Y6478" s="16" t="str">
        <f>IFERROR(VLOOKUP(V6478,Paramétrages!H:I,2,FALSE),"")</f>
        <v/>
      </c>
    </row>
    <row r="6479" spans="18:25" x14ac:dyDescent="0.2">
      <c r="R6479" s="16" t="e">
        <f>INDEX('Compréhension de l''écrit'!$A$2:$A$971,ROUNDUP((ROW()-1)/(COUNTA('Compréhension de l''écrit'!$F$1:$DA$1)+1),0))</f>
        <v>#REF!</v>
      </c>
      <c r="S6479" s="16" t="e">
        <f>INDEX('Compréhension de l''écrit'!$B$2:$B$971,ROUNDUP((ROW()-1)/(COUNTA('Compréhension de l''écrit'!$F$1:$DA$1)+1),0))</f>
        <v>#REF!</v>
      </c>
      <c r="T6479" s="16" t="e">
        <f>INDEX('Compréhension de l''écrit'!$C$2:$C$971,ROUNDUP((ROW()-1)/(COUNTA('Compréhension de l''écrit'!$F$1:$DA$1)+1),0))</f>
        <v>#REF!</v>
      </c>
      <c r="U6479" s="16" t="e">
        <f>INDEX('Compréhension de l''écrit'!$D$2:$D$971,ROUNDUP((ROW()-1)/(COUNTA('Compréhension de l''écrit'!$F$1:$DA$1)+1),0))</f>
        <v>#REF!</v>
      </c>
      <c r="V6479" s="16">
        <f>INDEX('Compréhension de l''écrit'!$E$1:$DA$1,+MOD(ROW()-2,COUNTA($H$5:$H$32)*2)+1)</f>
        <v>0</v>
      </c>
      <c r="W6479" s="16" t="str">
        <f>IFERROR(INDEX('Compréhension de l''écrit'!$E$1:$DA$971,MATCH(S6479,'Compréhension de l''écrit'!$B$2:$B$971,0)+1,MATCH(V6479,'Compréhension de l''écrit'!$E$1:$DA$1,0)),"")</f>
        <v/>
      </c>
      <c r="X6479" s="16" t="e">
        <f t="shared" si="103"/>
        <v>#REF!</v>
      </c>
      <c r="Y6479" s="16" t="str">
        <f>IFERROR(VLOOKUP(V6479,Paramétrages!H:I,2,FALSE),"")</f>
        <v/>
      </c>
    </row>
    <row r="6480" spans="18:25" x14ac:dyDescent="0.2">
      <c r="R6480" s="16" t="e">
        <f>INDEX('Compréhension de l''écrit'!$A$2:$A$971,ROUNDUP((ROW()-1)/(COUNTA('Compréhension de l''écrit'!$F$1:$DA$1)+1),0))</f>
        <v>#REF!</v>
      </c>
      <c r="S6480" s="16" t="e">
        <f>INDEX('Compréhension de l''écrit'!$B$2:$B$971,ROUNDUP((ROW()-1)/(COUNTA('Compréhension de l''écrit'!$F$1:$DA$1)+1),0))</f>
        <v>#REF!</v>
      </c>
      <c r="T6480" s="16" t="e">
        <f>INDEX('Compréhension de l''écrit'!$C$2:$C$971,ROUNDUP((ROW()-1)/(COUNTA('Compréhension de l''écrit'!$F$1:$DA$1)+1),0))</f>
        <v>#REF!</v>
      </c>
      <c r="U6480" s="16" t="e">
        <f>INDEX('Compréhension de l''écrit'!$D$2:$D$971,ROUNDUP((ROW()-1)/(COUNTA('Compréhension de l''écrit'!$F$1:$DA$1)+1),0))</f>
        <v>#REF!</v>
      </c>
      <c r="V6480" s="16">
        <f>INDEX('Compréhension de l''écrit'!$E$1:$DA$1,+MOD(ROW()-2,COUNTA($H$5:$H$32)*2)+1)</f>
        <v>0</v>
      </c>
      <c r="W6480" s="16" t="str">
        <f>IFERROR(INDEX('Compréhension de l''écrit'!$E$1:$DA$971,MATCH(S6480,'Compréhension de l''écrit'!$B$2:$B$971,0)+1,MATCH(V6480,'Compréhension de l''écrit'!$E$1:$DA$1,0)),"")</f>
        <v/>
      </c>
      <c r="X6480" s="16" t="e">
        <f t="shared" si="103"/>
        <v>#REF!</v>
      </c>
      <c r="Y6480" s="16" t="str">
        <f>IFERROR(VLOOKUP(V6480,Paramétrages!H:I,2,FALSE),"")</f>
        <v/>
      </c>
    </row>
    <row r="6481" spans="18:25" x14ac:dyDescent="0.2">
      <c r="R6481" s="16" t="e">
        <f>INDEX('Compréhension de l''écrit'!$A$2:$A$971,ROUNDUP((ROW()-1)/(COUNTA('Compréhension de l''écrit'!$F$1:$DA$1)+1),0))</f>
        <v>#REF!</v>
      </c>
      <c r="S6481" s="16" t="e">
        <f>INDEX('Compréhension de l''écrit'!$B$2:$B$971,ROUNDUP((ROW()-1)/(COUNTA('Compréhension de l''écrit'!$F$1:$DA$1)+1),0))</f>
        <v>#REF!</v>
      </c>
      <c r="T6481" s="16" t="e">
        <f>INDEX('Compréhension de l''écrit'!$C$2:$C$971,ROUNDUP((ROW()-1)/(COUNTA('Compréhension de l''écrit'!$F$1:$DA$1)+1),0))</f>
        <v>#REF!</v>
      </c>
      <c r="U6481" s="16" t="e">
        <f>INDEX('Compréhension de l''écrit'!$D$2:$D$971,ROUNDUP((ROW()-1)/(COUNTA('Compréhension de l''écrit'!$F$1:$DA$1)+1),0))</f>
        <v>#REF!</v>
      </c>
      <c r="V6481" s="16">
        <f>INDEX('Compréhension de l''écrit'!$E$1:$DA$1,+MOD(ROW()-2,COUNTA($H$5:$H$32)*2)+1)</f>
        <v>0</v>
      </c>
      <c r="W6481" s="16" t="str">
        <f>IFERROR(INDEX('Compréhension de l''écrit'!$E$1:$DA$971,MATCH(S6481,'Compréhension de l''écrit'!$B$2:$B$971,0)+1,MATCH(V6481,'Compréhension de l''écrit'!$E$1:$DA$1,0)),"")</f>
        <v/>
      </c>
      <c r="X6481" s="16" t="e">
        <f t="shared" si="103"/>
        <v>#REF!</v>
      </c>
      <c r="Y6481" s="16" t="str">
        <f>IFERROR(VLOOKUP(V6481,Paramétrages!H:I,2,FALSE),"")</f>
        <v/>
      </c>
    </row>
    <row r="6482" spans="18:25" x14ac:dyDescent="0.2">
      <c r="R6482" s="16" t="e">
        <f>INDEX('Compréhension de l''écrit'!$A$2:$A$971,ROUNDUP((ROW()-1)/(COUNTA('Compréhension de l''écrit'!$F$1:$DA$1)+1),0))</f>
        <v>#REF!</v>
      </c>
      <c r="S6482" s="16" t="e">
        <f>INDEX('Compréhension de l''écrit'!$B$2:$B$971,ROUNDUP((ROW()-1)/(COUNTA('Compréhension de l''écrit'!$F$1:$DA$1)+1),0))</f>
        <v>#REF!</v>
      </c>
      <c r="T6482" s="16" t="e">
        <f>INDEX('Compréhension de l''écrit'!$C$2:$C$971,ROUNDUP((ROW()-1)/(COUNTA('Compréhension de l''écrit'!$F$1:$DA$1)+1),0))</f>
        <v>#REF!</v>
      </c>
      <c r="U6482" s="16" t="e">
        <f>INDEX('Compréhension de l''écrit'!$D$2:$D$971,ROUNDUP((ROW()-1)/(COUNTA('Compréhension de l''écrit'!$F$1:$DA$1)+1),0))</f>
        <v>#REF!</v>
      </c>
      <c r="V6482" s="16">
        <f>INDEX('Compréhension de l''écrit'!$E$1:$DA$1,+MOD(ROW()-2,COUNTA($H$5:$H$32)*2)+1)</f>
        <v>0</v>
      </c>
      <c r="W6482" s="16" t="str">
        <f>IFERROR(INDEX('Compréhension de l''écrit'!$E$1:$DA$971,MATCH(S6482,'Compréhension de l''écrit'!$B$2:$B$971,0)+1,MATCH(V6482,'Compréhension de l''écrit'!$E$1:$DA$1,0)),"")</f>
        <v/>
      </c>
      <c r="X6482" s="16" t="e">
        <f t="shared" si="103"/>
        <v>#REF!</v>
      </c>
      <c r="Y6482" s="16" t="str">
        <f>IFERROR(VLOOKUP(V6482,Paramétrages!H:I,2,FALSE),"")</f>
        <v/>
      </c>
    </row>
    <row r="6483" spans="18:25" x14ac:dyDescent="0.2">
      <c r="R6483" s="16" t="e">
        <f>INDEX('Compréhension de l''écrit'!$A$2:$A$971,ROUNDUP((ROW()-1)/(COUNTA('Compréhension de l''écrit'!$F$1:$DA$1)+1),0))</f>
        <v>#REF!</v>
      </c>
      <c r="S6483" s="16" t="e">
        <f>INDEX('Compréhension de l''écrit'!$B$2:$B$971,ROUNDUP((ROW()-1)/(COUNTA('Compréhension de l''écrit'!$F$1:$DA$1)+1),0))</f>
        <v>#REF!</v>
      </c>
      <c r="T6483" s="16" t="e">
        <f>INDEX('Compréhension de l''écrit'!$C$2:$C$971,ROUNDUP((ROW()-1)/(COUNTA('Compréhension de l''écrit'!$F$1:$DA$1)+1),0))</f>
        <v>#REF!</v>
      </c>
      <c r="U6483" s="16" t="e">
        <f>INDEX('Compréhension de l''écrit'!$D$2:$D$971,ROUNDUP((ROW()-1)/(COUNTA('Compréhension de l''écrit'!$F$1:$DA$1)+1),0))</f>
        <v>#REF!</v>
      </c>
      <c r="V6483" s="16">
        <f>INDEX('Compréhension de l''écrit'!$E$1:$DA$1,+MOD(ROW()-2,COUNTA($H$5:$H$32)*2)+1)</f>
        <v>0</v>
      </c>
      <c r="W6483" s="16" t="str">
        <f>IFERROR(INDEX('Compréhension de l''écrit'!$E$1:$DA$971,MATCH(S6483,'Compréhension de l''écrit'!$B$2:$B$971,0)+1,MATCH(V6483,'Compréhension de l''écrit'!$E$1:$DA$1,0)),"")</f>
        <v/>
      </c>
      <c r="X6483" s="16" t="e">
        <f t="shared" si="103"/>
        <v>#REF!</v>
      </c>
      <c r="Y6483" s="16" t="str">
        <f>IFERROR(VLOOKUP(V6483,Paramétrages!H:I,2,FALSE),"")</f>
        <v/>
      </c>
    </row>
    <row r="6484" spans="18:25" x14ac:dyDescent="0.2">
      <c r="R6484" s="16" t="e">
        <f>INDEX('Compréhension de l''écrit'!$A$2:$A$971,ROUNDUP((ROW()-1)/(COUNTA('Compréhension de l''écrit'!$F$1:$DA$1)+1),0))</f>
        <v>#REF!</v>
      </c>
      <c r="S6484" s="16" t="e">
        <f>INDEX('Compréhension de l''écrit'!$B$2:$B$971,ROUNDUP((ROW()-1)/(COUNTA('Compréhension de l''écrit'!$F$1:$DA$1)+1),0))</f>
        <v>#REF!</v>
      </c>
      <c r="T6484" s="16" t="e">
        <f>INDEX('Compréhension de l''écrit'!$C$2:$C$971,ROUNDUP((ROW()-1)/(COUNTA('Compréhension de l''écrit'!$F$1:$DA$1)+1),0))</f>
        <v>#REF!</v>
      </c>
      <c r="U6484" s="16" t="e">
        <f>INDEX('Compréhension de l''écrit'!$D$2:$D$971,ROUNDUP((ROW()-1)/(COUNTA('Compréhension de l''écrit'!$F$1:$DA$1)+1),0))</f>
        <v>#REF!</v>
      </c>
      <c r="V6484" s="16">
        <f>INDEX('Compréhension de l''écrit'!$E$1:$DA$1,+MOD(ROW()-2,COUNTA($H$5:$H$32)*2)+1)</f>
        <v>0</v>
      </c>
      <c r="W6484" s="16" t="str">
        <f>IFERROR(INDEX('Compréhension de l''écrit'!$E$1:$DA$971,MATCH(S6484,'Compréhension de l''écrit'!$B$2:$B$971,0)+1,MATCH(V6484,'Compréhension de l''écrit'!$E$1:$DA$1,0)),"")</f>
        <v/>
      </c>
      <c r="X6484" s="16" t="e">
        <f t="shared" si="103"/>
        <v>#REF!</v>
      </c>
      <c r="Y6484" s="16" t="str">
        <f>IFERROR(VLOOKUP(V6484,Paramétrages!H:I,2,FALSE),"")</f>
        <v/>
      </c>
    </row>
    <row r="6485" spans="18:25" x14ac:dyDescent="0.2">
      <c r="R6485" s="16" t="e">
        <f>INDEX('Compréhension de l''écrit'!$A$2:$A$971,ROUNDUP((ROW()-1)/(COUNTA('Compréhension de l''écrit'!$F$1:$DA$1)+1),0))</f>
        <v>#REF!</v>
      </c>
      <c r="S6485" s="16" t="e">
        <f>INDEX('Compréhension de l''écrit'!$B$2:$B$971,ROUNDUP((ROW()-1)/(COUNTA('Compréhension de l''écrit'!$F$1:$DA$1)+1),0))</f>
        <v>#REF!</v>
      </c>
      <c r="T6485" s="16" t="e">
        <f>INDEX('Compréhension de l''écrit'!$C$2:$C$971,ROUNDUP((ROW()-1)/(COUNTA('Compréhension de l''écrit'!$F$1:$DA$1)+1),0))</f>
        <v>#REF!</v>
      </c>
      <c r="U6485" s="16" t="e">
        <f>INDEX('Compréhension de l''écrit'!$D$2:$D$971,ROUNDUP((ROW()-1)/(COUNTA('Compréhension de l''écrit'!$F$1:$DA$1)+1),0))</f>
        <v>#REF!</v>
      </c>
      <c r="V6485" s="16">
        <f>INDEX('Compréhension de l''écrit'!$E$1:$DA$1,+MOD(ROW()-2,COUNTA($H$5:$H$32)*2)+1)</f>
        <v>0</v>
      </c>
      <c r="W6485" s="16" t="str">
        <f>IFERROR(INDEX('Compréhension de l''écrit'!$E$1:$DA$971,MATCH(S6485,'Compréhension de l''écrit'!$B$2:$B$971,0)+1,MATCH(V6485,'Compréhension de l''écrit'!$E$1:$DA$1,0)),"")</f>
        <v/>
      </c>
      <c r="X6485" s="16" t="e">
        <f t="shared" si="103"/>
        <v>#REF!</v>
      </c>
      <c r="Y6485" s="16" t="str">
        <f>IFERROR(VLOOKUP(V6485,Paramétrages!H:I,2,FALSE),"")</f>
        <v/>
      </c>
    </row>
    <row r="6486" spans="18:25" x14ac:dyDescent="0.2">
      <c r="R6486" s="16" t="e">
        <f>INDEX('Compréhension de l''écrit'!$A$2:$A$971,ROUNDUP((ROW()-1)/(COUNTA('Compréhension de l''écrit'!$F$1:$DA$1)+1),0))</f>
        <v>#REF!</v>
      </c>
      <c r="S6486" s="16" t="e">
        <f>INDEX('Compréhension de l''écrit'!$B$2:$B$971,ROUNDUP((ROW()-1)/(COUNTA('Compréhension de l''écrit'!$F$1:$DA$1)+1),0))</f>
        <v>#REF!</v>
      </c>
      <c r="T6486" s="16" t="e">
        <f>INDEX('Compréhension de l''écrit'!$C$2:$C$971,ROUNDUP((ROW()-1)/(COUNTA('Compréhension de l''écrit'!$F$1:$DA$1)+1),0))</f>
        <v>#REF!</v>
      </c>
      <c r="U6486" s="16" t="e">
        <f>INDEX('Compréhension de l''écrit'!$D$2:$D$971,ROUNDUP((ROW()-1)/(COUNTA('Compréhension de l''écrit'!$F$1:$DA$1)+1),0))</f>
        <v>#REF!</v>
      </c>
      <c r="V6486" s="16">
        <f>INDEX('Compréhension de l''écrit'!$E$1:$DA$1,+MOD(ROW()-2,COUNTA($H$5:$H$32)*2)+1)</f>
        <v>0</v>
      </c>
      <c r="W6486" s="16" t="str">
        <f>IFERROR(INDEX('Compréhension de l''écrit'!$E$1:$DA$971,MATCH(S6486,'Compréhension de l''écrit'!$B$2:$B$971,0)+1,MATCH(V6486,'Compréhension de l''écrit'!$E$1:$DA$1,0)),"")</f>
        <v/>
      </c>
      <c r="X6486" s="16" t="e">
        <f t="shared" si="103"/>
        <v>#REF!</v>
      </c>
      <c r="Y6486" s="16" t="str">
        <f>IFERROR(VLOOKUP(V6486,Paramétrages!H:I,2,FALSE),"")</f>
        <v/>
      </c>
    </row>
    <row r="6487" spans="18:25" x14ac:dyDescent="0.2">
      <c r="R6487" s="16" t="e">
        <f>INDEX('Compréhension de l''écrit'!$A$2:$A$971,ROUNDUP((ROW()-1)/(COUNTA('Compréhension de l''écrit'!$F$1:$DA$1)+1),0))</f>
        <v>#REF!</v>
      </c>
      <c r="S6487" s="16" t="e">
        <f>INDEX('Compréhension de l''écrit'!$B$2:$B$971,ROUNDUP((ROW()-1)/(COUNTA('Compréhension de l''écrit'!$F$1:$DA$1)+1),0))</f>
        <v>#REF!</v>
      </c>
      <c r="T6487" s="16" t="e">
        <f>INDEX('Compréhension de l''écrit'!$C$2:$C$971,ROUNDUP((ROW()-1)/(COUNTA('Compréhension de l''écrit'!$F$1:$DA$1)+1),0))</f>
        <v>#REF!</v>
      </c>
      <c r="U6487" s="16" t="e">
        <f>INDEX('Compréhension de l''écrit'!$D$2:$D$971,ROUNDUP((ROW()-1)/(COUNTA('Compréhension de l''écrit'!$F$1:$DA$1)+1),0))</f>
        <v>#REF!</v>
      </c>
      <c r="V6487" s="16">
        <f>INDEX('Compréhension de l''écrit'!$E$1:$DA$1,+MOD(ROW()-2,COUNTA($H$5:$H$32)*2)+1)</f>
        <v>0</v>
      </c>
      <c r="W6487" s="16" t="str">
        <f>IFERROR(INDEX('Compréhension de l''écrit'!$E$1:$DA$971,MATCH(S6487,'Compréhension de l''écrit'!$B$2:$B$971,0)+1,MATCH(V6487,'Compréhension de l''écrit'!$E$1:$DA$1,0)),"")</f>
        <v/>
      </c>
      <c r="X6487" s="16" t="e">
        <f t="shared" si="103"/>
        <v>#REF!</v>
      </c>
      <c r="Y6487" s="16" t="str">
        <f>IFERROR(VLOOKUP(V6487,Paramétrages!H:I,2,FALSE),"")</f>
        <v/>
      </c>
    </row>
    <row r="6488" spans="18:25" x14ac:dyDescent="0.2">
      <c r="R6488" s="16" t="e">
        <f>INDEX('Compréhension de l''écrit'!$A$2:$A$971,ROUNDUP((ROW()-1)/(COUNTA('Compréhension de l''écrit'!$F$1:$DA$1)+1),0))</f>
        <v>#REF!</v>
      </c>
      <c r="S6488" s="16" t="e">
        <f>INDEX('Compréhension de l''écrit'!$B$2:$B$971,ROUNDUP((ROW()-1)/(COUNTA('Compréhension de l''écrit'!$F$1:$DA$1)+1),0))</f>
        <v>#REF!</v>
      </c>
      <c r="T6488" s="16" t="e">
        <f>INDEX('Compréhension de l''écrit'!$C$2:$C$971,ROUNDUP((ROW()-1)/(COUNTA('Compréhension de l''écrit'!$F$1:$DA$1)+1),0))</f>
        <v>#REF!</v>
      </c>
      <c r="U6488" s="16" t="e">
        <f>INDEX('Compréhension de l''écrit'!$D$2:$D$971,ROUNDUP((ROW()-1)/(COUNTA('Compréhension de l''écrit'!$F$1:$DA$1)+1),0))</f>
        <v>#REF!</v>
      </c>
      <c r="V6488" s="16">
        <f>INDEX('Compréhension de l''écrit'!$E$1:$DA$1,+MOD(ROW()-2,COUNTA($H$5:$H$32)*2)+1)</f>
        <v>0</v>
      </c>
      <c r="W6488" s="16" t="str">
        <f>IFERROR(INDEX('Compréhension de l''écrit'!$E$1:$DA$971,MATCH(S6488,'Compréhension de l''écrit'!$B$2:$B$971,0)+1,MATCH(V6488,'Compréhension de l''écrit'!$E$1:$DA$1,0)),"")</f>
        <v/>
      </c>
      <c r="X6488" s="16" t="e">
        <f t="shared" si="103"/>
        <v>#REF!</v>
      </c>
      <c r="Y6488" s="16" t="str">
        <f>IFERROR(VLOOKUP(V6488,Paramétrages!H:I,2,FALSE),"")</f>
        <v/>
      </c>
    </row>
    <row r="6489" spans="18:25" x14ac:dyDescent="0.2">
      <c r="R6489" s="16" t="e">
        <f>INDEX('Compréhension de l''écrit'!$A$2:$A$971,ROUNDUP((ROW()-1)/(COUNTA('Compréhension de l''écrit'!$F$1:$DA$1)+1),0))</f>
        <v>#REF!</v>
      </c>
      <c r="S6489" s="16" t="e">
        <f>INDEX('Compréhension de l''écrit'!$B$2:$B$971,ROUNDUP((ROW()-1)/(COUNTA('Compréhension de l''écrit'!$F$1:$DA$1)+1),0))</f>
        <v>#REF!</v>
      </c>
      <c r="T6489" s="16" t="e">
        <f>INDEX('Compréhension de l''écrit'!$C$2:$C$971,ROUNDUP((ROW()-1)/(COUNTA('Compréhension de l''écrit'!$F$1:$DA$1)+1),0))</f>
        <v>#REF!</v>
      </c>
      <c r="U6489" s="16" t="e">
        <f>INDEX('Compréhension de l''écrit'!$D$2:$D$971,ROUNDUP((ROW()-1)/(COUNTA('Compréhension de l''écrit'!$F$1:$DA$1)+1),0))</f>
        <v>#REF!</v>
      </c>
      <c r="V6489" s="16">
        <f>INDEX('Compréhension de l''écrit'!$E$1:$DA$1,+MOD(ROW()-2,COUNTA($H$5:$H$32)*2)+1)</f>
        <v>0</v>
      </c>
      <c r="W6489" s="16" t="str">
        <f>IFERROR(INDEX('Compréhension de l''écrit'!$E$1:$DA$971,MATCH(S6489,'Compréhension de l''écrit'!$B$2:$B$971,0)+1,MATCH(V6489,'Compréhension de l''écrit'!$E$1:$DA$1,0)),"")</f>
        <v/>
      </c>
      <c r="X6489" s="16" t="e">
        <f t="shared" si="103"/>
        <v>#REF!</v>
      </c>
      <c r="Y6489" s="16" t="str">
        <f>IFERROR(VLOOKUP(V6489,Paramétrages!H:I,2,FALSE),"")</f>
        <v/>
      </c>
    </row>
    <row r="6490" spans="18:25" x14ac:dyDescent="0.2">
      <c r="R6490" s="16" t="e">
        <f>INDEX('Compréhension de l''écrit'!$A$2:$A$971,ROUNDUP((ROW()-1)/(COUNTA('Compréhension de l''écrit'!$F$1:$DA$1)+1),0))</f>
        <v>#REF!</v>
      </c>
      <c r="S6490" s="16" t="e">
        <f>INDEX('Compréhension de l''écrit'!$B$2:$B$971,ROUNDUP((ROW()-1)/(COUNTA('Compréhension de l''écrit'!$F$1:$DA$1)+1),0))</f>
        <v>#REF!</v>
      </c>
      <c r="T6490" s="16" t="e">
        <f>INDEX('Compréhension de l''écrit'!$C$2:$C$971,ROUNDUP((ROW()-1)/(COUNTA('Compréhension de l''écrit'!$F$1:$DA$1)+1),0))</f>
        <v>#REF!</v>
      </c>
      <c r="U6490" s="16" t="e">
        <f>INDEX('Compréhension de l''écrit'!$D$2:$D$971,ROUNDUP((ROW()-1)/(COUNTA('Compréhension de l''écrit'!$F$1:$DA$1)+1),0))</f>
        <v>#REF!</v>
      </c>
      <c r="V6490" s="16">
        <f>INDEX('Compréhension de l''écrit'!$E$1:$DA$1,+MOD(ROW()-2,COUNTA($H$5:$H$32)*2)+1)</f>
        <v>0</v>
      </c>
      <c r="W6490" s="16" t="str">
        <f>IFERROR(INDEX('Compréhension de l''écrit'!$E$1:$DA$971,MATCH(S6490,'Compréhension de l''écrit'!$B$2:$B$971,0)+1,MATCH(V6490,'Compréhension de l''écrit'!$E$1:$DA$1,0)),"")</f>
        <v/>
      </c>
      <c r="X6490" s="16" t="e">
        <f t="shared" si="103"/>
        <v>#REF!</v>
      </c>
      <c r="Y6490" s="16" t="str">
        <f>IFERROR(VLOOKUP(V6490,Paramétrages!H:I,2,FALSE),"")</f>
        <v/>
      </c>
    </row>
    <row r="6491" spans="18:25" x14ac:dyDescent="0.2">
      <c r="R6491" s="16" t="e">
        <f>INDEX('Compréhension de l''écrit'!$A$2:$A$971,ROUNDUP((ROW()-1)/(COUNTA('Compréhension de l''écrit'!$F$1:$DA$1)+1),0))</f>
        <v>#REF!</v>
      </c>
      <c r="S6491" s="16" t="e">
        <f>INDEX('Compréhension de l''écrit'!$B$2:$B$971,ROUNDUP((ROW()-1)/(COUNTA('Compréhension de l''écrit'!$F$1:$DA$1)+1),0))</f>
        <v>#REF!</v>
      </c>
      <c r="T6491" s="16" t="e">
        <f>INDEX('Compréhension de l''écrit'!$C$2:$C$971,ROUNDUP((ROW()-1)/(COUNTA('Compréhension de l''écrit'!$F$1:$DA$1)+1),0))</f>
        <v>#REF!</v>
      </c>
      <c r="U6491" s="16" t="e">
        <f>INDEX('Compréhension de l''écrit'!$D$2:$D$971,ROUNDUP((ROW()-1)/(COUNTA('Compréhension de l''écrit'!$F$1:$DA$1)+1),0))</f>
        <v>#REF!</v>
      </c>
      <c r="V6491" s="16">
        <f>INDEX('Compréhension de l''écrit'!$E$1:$DA$1,+MOD(ROW()-2,COUNTA($H$5:$H$32)*2)+1)</f>
        <v>0</v>
      </c>
      <c r="W6491" s="16" t="str">
        <f>IFERROR(INDEX('Compréhension de l''écrit'!$E$1:$DA$971,MATCH(S6491,'Compréhension de l''écrit'!$B$2:$B$971,0)+1,MATCH(V6491,'Compréhension de l''écrit'!$E$1:$DA$1,0)),"")</f>
        <v/>
      </c>
      <c r="X6491" s="16" t="e">
        <f t="shared" si="103"/>
        <v>#REF!</v>
      </c>
      <c r="Y6491" s="16" t="str">
        <f>IFERROR(VLOOKUP(V6491,Paramétrages!H:I,2,FALSE),"")</f>
        <v/>
      </c>
    </row>
    <row r="6492" spans="18:25" x14ac:dyDescent="0.2">
      <c r="R6492" s="16" t="e">
        <f>INDEX('Compréhension de l''écrit'!$A$2:$A$971,ROUNDUP((ROW()-1)/(COUNTA('Compréhension de l''écrit'!$F$1:$DA$1)+1),0))</f>
        <v>#REF!</v>
      </c>
      <c r="S6492" s="16" t="e">
        <f>INDEX('Compréhension de l''écrit'!$B$2:$B$971,ROUNDUP((ROW()-1)/(COUNTA('Compréhension de l''écrit'!$F$1:$DA$1)+1),0))</f>
        <v>#REF!</v>
      </c>
      <c r="T6492" s="16" t="e">
        <f>INDEX('Compréhension de l''écrit'!$C$2:$C$971,ROUNDUP((ROW()-1)/(COUNTA('Compréhension de l''écrit'!$F$1:$DA$1)+1),0))</f>
        <v>#REF!</v>
      </c>
      <c r="U6492" s="16" t="e">
        <f>INDEX('Compréhension de l''écrit'!$D$2:$D$971,ROUNDUP((ROW()-1)/(COUNTA('Compréhension de l''écrit'!$F$1:$DA$1)+1),0))</f>
        <v>#REF!</v>
      </c>
      <c r="V6492" s="16">
        <f>INDEX('Compréhension de l''écrit'!$E$1:$DA$1,+MOD(ROW()-2,COUNTA($H$5:$H$32)*2)+1)</f>
        <v>0</v>
      </c>
      <c r="W6492" s="16" t="str">
        <f>IFERROR(INDEX('Compréhension de l''écrit'!$E$1:$DA$971,MATCH(S6492,'Compréhension de l''écrit'!$B$2:$B$971,0)+1,MATCH(V6492,'Compréhension de l''écrit'!$E$1:$DA$1,0)),"")</f>
        <v/>
      </c>
      <c r="X6492" s="16" t="e">
        <f t="shared" si="103"/>
        <v>#REF!</v>
      </c>
      <c r="Y6492" s="16" t="str">
        <f>IFERROR(VLOOKUP(V6492,Paramétrages!H:I,2,FALSE),"")</f>
        <v/>
      </c>
    </row>
    <row r="6493" spans="18:25" x14ac:dyDescent="0.2">
      <c r="R6493" s="16" t="e">
        <f>INDEX('Compréhension de l''écrit'!$A$2:$A$971,ROUNDUP((ROW()-1)/(COUNTA('Compréhension de l''écrit'!$F$1:$DA$1)+1),0))</f>
        <v>#REF!</v>
      </c>
      <c r="S6493" s="16" t="e">
        <f>INDEX('Compréhension de l''écrit'!$B$2:$B$971,ROUNDUP((ROW()-1)/(COUNTA('Compréhension de l''écrit'!$F$1:$DA$1)+1),0))</f>
        <v>#REF!</v>
      </c>
      <c r="T6493" s="16" t="e">
        <f>INDEX('Compréhension de l''écrit'!$C$2:$C$971,ROUNDUP((ROW()-1)/(COUNTA('Compréhension de l''écrit'!$F$1:$DA$1)+1),0))</f>
        <v>#REF!</v>
      </c>
      <c r="U6493" s="16" t="e">
        <f>INDEX('Compréhension de l''écrit'!$D$2:$D$971,ROUNDUP((ROW()-1)/(COUNTA('Compréhension de l''écrit'!$F$1:$DA$1)+1),0))</f>
        <v>#REF!</v>
      </c>
      <c r="V6493" s="16">
        <f>INDEX('Compréhension de l''écrit'!$E$1:$DA$1,+MOD(ROW()-2,COUNTA($H$5:$H$32)*2)+1)</f>
        <v>0</v>
      </c>
      <c r="W6493" s="16" t="str">
        <f>IFERROR(INDEX('Compréhension de l''écrit'!$E$1:$DA$971,MATCH(S6493,'Compréhension de l''écrit'!$B$2:$B$971,0)+1,MATCH(V6493,'Compréhension de l''écrit'!$E$1:$DA$1,0)),"")</f>
        <v/>
      </c>
      <c r="X6493" s="16" t="e">
        <f t="shared" si="103"/>
        <v>#REF!</v>
      </c>
      <c r="Y6493" s="16" t="str">
        <f>IFERROR(VLOOKUP(V6493,Paramétrages!H:I,2,FALSE),"")</f>
        <v/>
      </c>
    </row>
    <row r="6494" spans="18:25" x14ac:dyDescent="0.2">
      <c r="R6494" s="16" t="e">
        <f>INDEX('Compréhension de l''écrit'!$A$2:$A$971,ROUNDUP((ROW()-1)/(COUNTA('Compréhension de l''écrit'!$F$1:$DA$1)+1),0))</f>
        <v>#REF!</v>
      </c>
      <c r="S6494" s="16" t="e">
        <f>INDEX('Compréhension de l''écrit'!$B$2:$B$971,ROUNDUP((ROW()-1)/(COUNTA('Compréhension de l''écrit'!$F$1:$DA$1)+1),0))</f>
        <v>#REF!</v>
      </c>
      <c r="T6494" s="16" t="e">
        <f>INDEX('Compréhension de l''écrit'!$C$2:$C$971,ROUNDUP((ROW()-1)/(COUNTA('Compréhension de l''écrit'!$F$1:$DA$1)+1),0))</f>
        <v>#REF!</v>
      </c>
      <c r="U6494" s="16" t="e">
        <f>INDEX('Compréhension de l''écrit'!$D$2:$D$971,ROUNDUP((ROW()-1)/(COUNTA('Compréhension de l''écrit'!$F$1:$DA$1)+1),0))</f>
        <v>#REF!</v>
      </c>
      <c r="V6494" s="16">
        <f>INDEX('Compréhension de l''écrit'!$E$1:$DA$1,+MOD(ROW()-2,COUNTA($H$5:$H$32)*2)+1)</f>
        <v>0</v>
      </c>
      <c r="W6494" s="16" t="str">
        <f>IFERROR(INDEX('Compréhension de l''écrit'!$E$1:$DA$971,MATCH(S6494,'Compréhension de l''écrit'!$B$2:$B$971,0)+1,MATCH(V6494,'Compréhension de l''écrit'!$E$1:$DA$1,0)),"")</f>
        <v/>
      </c>
      <c r="X6494" s="16" t="e">
        <f t="shared" si="103"/>
        <v>#REF!</v>
      </c>
      <c r="Y6494" s="16" t="str">
        <f>IFERROR(VLOOKUP(V6494,Paramétrages!H:I,2,FALSE),"")</f>
        <v/>
      </c>
    </row>
    <row r="6495" spans="18:25" x14ac:dyDescent="0.2">
      <c r="R6495" s="16" t="e">
        <f>INDEX('Compréhension de l''écrit'!$A$2:$A$971,ROUNDUP((ROW()-1)/(COUNTA('Compréhension de l''écrit'!$F$1:$DA$1)+1),0))</f>
        <v>#REF!</v>
      </c>
      <c r="S6495" s="16" t="e">
        <f>INDEX('Compréhension de l''écrit'!$B$2:$B$971,ROUNDUP((ROW()-1)/(COUNTA('Compréhension de l''écrit'!$F$1:$DA$1)+1),0))</f>
        <v>#REF!</v>
      </c>
      <c r="T6495" s="16" t="e">
        <f>INDEX('Compréhension de l''écrit'!$C$2:$C$971,ROUNDUP((ROW()-1)/(COUNTA('Compréhension de l''écrit'!$F$1:$DA$1)+1),0))</f>
        <v>#REF!</v>
      </c>
      <c r="U6495" s="16" t="e">
        <f>INDEX('Compréhension de l''écrit'!$D$2:$D$971,ROUNDUP((ROW()-1)/(COUNTA('Compréhension de l''écrit'!$F$1:$DA$1)+1),0))</f>
        <v>#REF!</v>
      </c>
      <c r="V6495" s="16">
        <f>INDEX('Compréhension de l''écrit'!$E$1:$DA$1,+MOD(ROW()-2,COUNTA($H$5:$H$32)*2)+1)</f>
        <v>0</v>
      </c>
      <c r="W6495" s="16" t="str">
        <f>IFERROR(INDEX('Compréhension de l''écrit'!$E$1:$DA$971,MATCH(S6495,'Compréhension de l''écrit'!$B$2:$B$971,0)+1,MATCH(V6495,'Compréhension de l''écrit'!$E$1:$DA$1,0)),"")</f>
        <v/>
      </c>
      <c r="X6495" s="16" t="e">
        <f t="shared" si="103"/>
        <v>#REF!</v>
      </c>
      <c r="Y6495" s="16" t="str">
        <f>IFERROR(VLOOKUP(V6495,Paramétrages!H:I,2,FALSE),"")</f>
        <v/>
      </c>
    </row>
    <row r="6496" spans="18:25" x14ac:dyDescent="0.2">
      <c r="R6496" s="16" t="e">
        <f>INDEX('Compréhension de l''écrit'!$A$2:$A$971,ROUNDUP((ROW()-1)/(COUNTA('Compréhension de l''écrit'!$F$1:$DA$1)+1),0))</f>
        <v>#REF!</v>
      </c>
      <c r="S6496" s="16" t="e">
        <f>INDEX('Compréhension de l''écrit'!$B$2:$B$971,ROUNDUP((ROW()-1)/(COUNTA('Compréhension de l''écrit'!$F$1:$DA$1)+1),0))</f>
        <v>#REF!</v>
      </c>
      <c r="T6496" s="16" t="e">
        <f>INDEX('Compréhension de l''écrit'!$C$2:$C$971,ROUNDUP((ROW()-1)/(COUNTA('Compréhension de l''écrit'!$F$1:$DA$1)+1),0))</f>
        <v>#REF!</v>
      </c>
      <c r="U6496" s="16" t="e">
        <f>INDEX('Compréhension de l''écrit'!$D$2:$D$971,ROUNDUP((ROW()-1)/(COUNTA('Compréhension de l''écrit'!$F$1:$DA$1)+1),0))</f>
        <v>#REF!</v>
      </c>
      <c r="V6496" s="16">
        <f>INDEX('Compréhension de l''écrit'!$E$1:$DA$1,+MOD(ROW()-2,COUNTA($H$5:$H$32)*2)+1)</f>
        <v>0</v>
      </c>
      <c r="W6496" s="16" t="str">
        <f>IFERROR(INDEX('Compréhension de l''écrit'!$E$1:$DA$971,MATCH(S6496,'Compréhension de l''écrit'!$B$2:$B$971,0)+1,MATCH(V6496,'Compréhension de l''écrit'!$E$1:$DA$1,0)),"")</f>
        <v/>
      </c>
      <c r="X6496" s="16" t="e">
        <f t="shared" si="103"/>
        <v>#REF!</v>
      </c>
      <c r="Y6496" s="16" t="str">
        <f>IFERROR(VLOOKUP(V6496,Paramétrages!H:I,2,FALSE),"")</f>
        <v/>
      </c>
    </row>
    <row r="6497" spans="18:25" x14ac:dyDescent="0.2">
      <c r="R6497" s="16" t="e">
        <f>INDEX('Compréhension de l''écrit'!$A$2:$A$971,ROUNDUP((ROW()-1)/(COUNTA('Compréhension de l''écrit'!$F$1:$DA$1)+1),0))</f>
        <v>#REF!</v>
      </c>
      <c r="S6497" s="16" t="e">
        <f>INDEX('Compréhension de l''écrit'!$B$2:$B$971,ROUNDUP((ROW()-1)/(COUNTA('Compréhension de l''écrit'!$F$1:$DA$1)+1),0))</f>
        <v>#REF!</v>
      </c>
      <c r="T6497" s="16" t="e">
        <f>INDEX('Compréhension de l''écrit'!$C$2:$C$971,ROUNDUP((ROW()-1)/(COUNTA('Compréhension de l''écrit'!$F$1:$DA$1)+1),0))</f>
        <v>#REF!</v>
      </c>
      <c r="U6497" s="16" t="e">
        <f>INDEX('Compréhension de l''écrit'!$D$2:$D$971,ROUNDUP((ROW()-1)/(COUNTA('Compréhension de l''écrit'!$F$1:$DA$1)+1),0))</f>
        <v>#REF!</v>
      </c>
      <c r="V6497" s="16">
        <f>INDEX('Compréhension de l''écrit'!$E$1:$DA$1,+MOD(ROW()-2,COUNTA($H$5:$H$32)*2)+1)</f>
        <v>0</v>
      </c>
      <c r="W6497" s="16" t="str">
        <f>IFERROR(INDEX('Compréhension de l''écrit'!$E$1:$DA$971,MATCH(S6497,'Compréhension de l''écrit'!$B$2:$B$971,0)+1,MATCH(V6497,'Compréhension de l''écrit'!$E$1:$DA$1,0)),"")</f>
        <v/>
      </c>
      <c r="X6497" s="16" t="e">
        <f t="shared" si="103"/>
        <v>#REF!</v>
      </c>
      <c r="Y6497" s="16" t="str">
        <f>IFERROR(VLOOKUP(V6497,Paramétrages!H:I,2,FALSE),"")</f>
        <v/>
      </c>
    </row>
    <row r="6498" spans="18:25" x14ac:dyDescent="0.2">
      <c r="R6498" s="16" t="e">
        <f>INDEX('Compréhension de l''écrit'!$A$2:$A$971,ROUNDUP((ROW()-1)/(COUNTA('Compréhension de l''écrit'!$F$1:$DA$1)+1),0))</f>
        <v>#REF!</v>
      </c>
      <c r="S6498" s="16" t="e">
        <f>INDEX('Compréhension de l''écrit'!$B$2:$B$971,ROUNDUP((ROW()-1)/(COUNTA('Compréhension de l''écrit'!$F$1:$DA$1)+1),0))</f>
        <v>#REF!</v>
      </c>
      <c r="T6498" s="16" t="e">
        <f>INDEX('Compréhension de l''écrit'!$C$2:$C$971,ROUNDUP((ROW()-1)/(COUNTA('Compréhension de l''écrit'!$F$1:$DA$1)+1),0))</f>
        <v>#REF!</v>
      </c>
      <c r="U6498" s="16" t="e">
        <f>INDEX('Compréhension de l''écrit'!$D$2:$D$971,ROUNDUP((ROW()-1)/(COUNTA('Compréhension de l''écrit'!$F$1:$DA$1)+1),0))</f>
        <v>#REF!</v>
      </c>
      <c r="V6498" s="16">
        <f>INDEX('Compréhension de l''écrit'!$E$1:$DA$1,+MOD(ROW()-2,COUNTA($H$5:$H$32)*2)+1)</f>
        <v>0</v>
      </c>
      <c r="W6498" s="16" t="str">
        <f>IFERROR(INDEX('Compréhension de l''écrit'!$E$1:$DA$971,MATCH(S6498,'Compréhension de l''écrit'!$B$2:$B$971,0)+1,MATCH(V6498,'Compréhension de l''écrit'!$E$1:$DA$1,0)),"")</f>
        <v/>
      </c>
      <c r="X6498" s="16" t="e">
        <f t="shared" si="103"/>
        <v>#REF!</v>
      </c>
      <c r="Y6498" s="16" t="str">
        <f>IFERROR(VLOOKUP(V6498,Paramétrages!H:I,2,FALSE),"")</f>
        <v/>
      </c>
    </row>
    <row r="6499" spans="18:25" x14ac:dyDescent="0.2">
      <c r="R6499" s="16" t="e">
        <f>INDEX('Compréhension de l''écrit'!$A$2:$A$971,ROUNDUP((ROW()-1)/(COUNTA('Compréhension de l''écrit'!$F$1:$DA$1)+1),0))</f>
        <v>#REF!</v>
      </c>
      <c r="S6499" s="16" t="e">
        <f>INDEX('Compréhension de l''écrit'!$B$2:$B$971,ROUNDUP((ROW()-1)/(COUNTA('Compréhension de l''écrit'!$F$1:$DA$1)+1),0))</f>
        <v>#REF!</v>
      </c>
      <c r="T6499" s="16" t="e">
        <f>INDEX('Compréhension de l''écrit'!$C$2:$C$971,ROUNDUP((ROW()-1)/(COUNTA('Compréhension de l''écrit'!$F$1:$DA$1)+1),0))</f>
        <v>#REF!</v>
      </c>
      <c r="U6499" s="16" t="e">
        <f>INDEX('Compréhension de l''écrit'!$D$2:$D$971,ROUNDUP((ROW()-1)/(COUNTA('Compréhension de l''écrit'!$F$1:$DA$1)+1),0))</f>
        <v>#REF!</v>
      </c>
      <c r="V6499" s="16">
        <f>INDEX('Compréhension de l''écrit'!$E$1:$DA$1,+MOD(ROW()-2,COUNTA($H$5:$H$32)*2)+1)</f>
        <v>0</v>
      </c>
      <c r="W6499" s="16" t="str">
        <f>IFERROR(INDEX('Compréhension de l''écrit'!$E$1:$DA$971,MATCH(S6499,'Compréhension de l''écrit'!$B$2:$B$971,0)+1,MATCH(V6499,'Compréhension de l''écrit'!$E$1:$DA$1,0)),"")</f>
        <v/>
      </c>
      <c r="X6499" s="16" t="e">
        <f t="shared" si="103"/>
        <v>#REF!</v>
      </c>
      <c r="Y6499" s="16" t="str">
        <f>IFERROR(VLOOKUP(V6499,Paramétrages!H:I,2,FALSE),"")</f>
        <v/>
      </c>
    </row>
    <row r="6500" spans="18:25" x14ac:dyDescent="0.2">
      <c r="R6500" s="16" t="e">
        <f>INDEX('Compréhension de l''écrit'!$A$2:$A$971,ROUNDUP((ROW()-1)/(COUNTA('Compréhension de l''écrit'!$F$1:$DA$1)+1),0))</f>
        <v>#REF!</v>
      </c>
      <c r="S6500" s="16" t="e">
        <f>INDEX('Compréhension de l''écrit'!$B$2:$B$971,ROUNDUP((ROW()-1)/(COUNTA('Compréhension de l''écrit'!$F$1:$DA$1)+1),0))</f>
        <v>#REF!</v>
      </c>
      <c r="T6500" s="16" t="e">
        <f>INDEX('Compréhension de l''écrit'!$C$2:$C$971,ROUNDUP((ROW()-1)/(COUNTA('Compréhension de l''écrit'!$F$1:$DA$1)+1),0))</f>
        <v>#REF!</v>
      </c>
      <c r="U6500" s="16" t="e">
        <f>INDEX('Compréhension de l''écrit'!$D$2:$D$971,ROUNDUP((ROW()-1)/(COUNTA('Compréhension de l''écrit'!$F$1:$DA$1)+1),0))</f>
        <v>#REF!</v>
      </c>
      <c r="V6500" s="16">
        <f>INDEX('Compréhension de l''écrit'!$E$1:$DA$1,+MOD(ROW()-2,COUNTA($H$5:$H$32)*2)+1)</f>
        <v>0</v>
      </c>
      <c r="W6500" s="16" t="str">
        <f>IFERROR(INDEX('Compréhension de l''écrit'!$E$1:$DA$971,MATCH(S6500,'Compréhension de l''écrit'!$B$2:$B$971,0)+1,MATCH(V6500,'Compréhension de l''écrit'!$E$1:$DA$1,0)),"")</f>
        <v/>
      </c>
      <c r="X6500" s="16" t="e">
        <f t="shared" si="103"/>
        <v>#REF!</v>
      </c>
      <c r="Y6500" s="16" t="str">
        <f>IFERROR(VLOOKUP(V6500,Paramétrages!H:I,2,FALSE),"")</f>
        <v/>
      </c>
    </row>
    <row r="6501" spans="18:25" x14ac:dyDescent="0.2">
      <c r="R6501" s="16" t="e">
        <f>INDEX('Compréhension de l''écrit'!$A$2:$A$971,ROUNDUP((ROW()-1)/(COUNTA('Compréhension de l''écrit'!$F$1:$DA$1)+1),0))</f>
        <v>#REF!</v>
      </c>
      <c r="S6501" s="16" t="e">
        <f>INDEX('Compréhension de l''écrit'!$B$2:$B$971,ROUNDUP((ROW()-1)/(COUNTA('Compréhension de l''écrit'!$F$1:$DA$1)+1),0))</f>
        <v>#REF!</v>
      </c>
      <c r="T6501" s="16" t="e">
        <f>INDEX('Compréhension de l''écrit'!$C$2:$C$971,ROUNDUP((ROW()-1)/(COUNTA('Compréhension de l''écrit'!$F$1:$DA$1)+1),0))</f>
        <v>#REF!</v>
      </c>
      <c r="U6501" s="16" t="e">
        <f>INDEX('Compréhension de l''écrit'!$D$2:$D$971,ROUNDUP((ROW()-1)/(COUNTA('Compréhension de l''écrit'!$F$1:$DA$1)+1),0))</f>
        <v>#REF!</v>
      </c>
      <c r="V6501" s="16">
        <f>INDEX('Compréhension de l''écrit'!$E$1:$DA$1,+MOD(ROW()-2,COUNTA($H$5:$H$32)*2)+1)</f>
        <v>0</v>
      </c>
      <c r="W6501" s="16" t="str">
        <f>IFERROR(INDEX('Compréhension de l''écrit'!$E$1:$DA$971,MATCH(S6501,'Compréhension de l''écrit'!$B$2:$B$971,0)+1,MATCH(V6501,'Compréhension de l''écrit'!$E$1:$DA$1,0)),"")</f>
        <v/>
      </c>
      <c r="X6501" s="16" t="e">
        <f t="shared" si="103"/>
        <v>#REF!</v>
      </c>
      <c r="Y6501" s="16" t="str">
        <f>IFERROR(VLOOKUP(V6501,Paramétrages!H:I,2,FALSE),"")</f>
        <v/>
      </c>
    </row>
    <row r="6502" spans="18:25" x14ac:dyDescent="0.2">
      <c r="R6502" s="16" t="e">
        <f>INDEX('Compréhension de l''écrit'!$A$2:$A$971,ROUNDUP((ROW()-1)/(COUNTA('Compréhension de l''écrit'!$F$1:$DA$1)+1),0))</f>
        <v>#REF!</v>
      </c>
      <c r="S6502" s="16" t="e">
        <f>INDEX('Compréhension de l''écrit'!$B$2:$B$971,ROUNDUP((ROW()-1)/(COUNTA('Compréhension de l''écrit'!$F$1:$DA$1)+1),0))</f>
        <v>#REF!</v>
      </c>
      <c r="T6502" s="16" t="e">
        <f>INDEX('Compréhension de l''écrit'!$C$2:$C$971,ROUNDUP((ROW()-1)/(COUNTA('Compréhension de l''écrit'!$F$1:$DA$1)+1),0))</f>
        <v>#REF!</v>
      </c>
      <c r="U6502" s="16" t="e">
        <f>INDEX('Compréhension de l''écrit'!$D$2:$D$971,ROUNDUP((ROW()-1)/(COUNTA('Compréhension de l''écrit'!$F$1:$DA$1)+1),0))</f>
        <v>#REF!</v>
      </c>
      <c r="V6502" s="16">
        <f>INDEX('Compréhension de l''écrit'!$E$1:$DA$1,+MOD(ROW()-2,COUNTA($H$5:$H$32)*2)+1)</f>
        <v>0</v>
      </c>
      <c r="W6502" s="16" t="str">
        <f>IFERROR(INDEX('Compréhension de l''écrit'!$E$1:$DA$971,MATCH(S6502,'Compréhension de l''écrit'!$B$2:$B$971,0)+1,MATCH(V6502,'Compréhension de l''écrit'!$E$1:$DA$1,0)),"")</f>
        <v/>
      </c>
      <c r="X6502" s="16" t="e">
        <f t="shared" si="103"/>
        <v>#REF!</v>
      </c>
      <c r="Y6502" s="16" t="str">
        <f>IFERROR(VLOOKUP(V6502,Paramétrages!H:I,2,FALSE),"")</f>
        <v/>
      </c>
    </row>
    <row r="6503" spans="18:25" x14ac:dyDescent="0.2">
      <c r="R6503" s="16" t="e">
        <f>INDEX('Compréhension de l''écrit'!$A$2:$A$971,ROUNDUP((ROW()-1)/(COUNTA('Compréhension de l''écrit'!$F$1:$DA$1)+1),0))</f>
        <v>#REF!</v>
      </c>
      <c r="S6503" s="16" t="e">
        <f>INDEX('Compréhension de l''écrit'!$B$2:$B$971,ROUNDUP((ROW()-1)/(COUNTA('Compréhension de l''écrit'!$F$1:$DA$1)+1),0))</f>
        <v>#REF!</v>
      </c>
      <c r="T6503" s="16" t="e">
        <f>INDEX('Compréhension de l''écrit'!$C$2:$C$971,ROUNDUP((ROW()-1)/(COUNTA('Compréhension de l''écrit'!$F$1:$DA$1)+1),0))</f>
        <v>#REF!</v>
      </c>
      <c r="U6503" s="16" t="e">
        <f>INDEX('Compréhension de l''écrit'!$D$2:$D$971,ROUNDUP((ROW()-1)/(COUNTA('Compréhension de l''écrit'!$F$1:$DA$1)+1),0))</f>
        <v>#REF!</v>
      </c>
      <c r="V6503" s="16">
        <f>INDEX('Compréhension de l''écrit'!$E$1:$DA$1,+MOD(ROW()-2,COUNTA($H$5:$H$32)*2)+1)</f>
        <v>0</v>
      </c>
      <c r="W6503" s="16" t="str">
        <f>IFERROR(INDEX('Compréhension de l''écrit'!$E$1:$DA$971,MATCH(S6503,'Compréhension de l''écrit'!$B$2:$B$971,0)+1,MATCH(V6503,'Compréhension de l''écrit'!$E$1:$DA$1,0)),"")</f>
        <v/>
      </c>
      <c r="X6503" s="16" t="e">
        <f t="shared" si="103"/>
        <v>#REF!</v>
      </c>
      <c r="Y6503" s="16" t="str">
        <f>IFERROR(VLOOKUP(V6503,Paramétrages!H:I,2,FALSE),"")</f>
        <v/>
      </c>
    </row>
    <row r="6504" spans="18:25" x14ac:dyDescent="0.2">
      <c r="R6504" s="16" t="e">
        <f>INDEX('Compréhension de l''écrit'!$A$2:$A$971,ROUNDUP((ROW()-1)/(COUNTA('Compréhension de l''écrit'!$F$1:$DA$1)+1),0))</f>
        <v>#REF!</v>
      </c>
      <c r="S6504" s="16" t="e">
        <f>INDEX('Compréhension de l''écrit'!$B$2:$B$971,ROUNDUP((ROW()-1)/(COUNTA('Compréhension de l''écrit'!$F$1:$DA$1)+1),0))</f>
        <v>#REF!</v>
      </c>
      <c r="T6504" s="16" t="e">
        <f>INDEX('Compréhension de l''écrit'!$C$2:$C$971,ROUNDUP((ROW()-1)/(COUNTA('Compréhension de l''écrit'!$F$1:$DA$1)+1),0))</f>
        <v>#REF!</v>
      </c>
      <c r="U6504" s="16" t="e">
        <f>INDEX('Compréhension de l''écrit'!$D$2:$D$971,ROUNDUP((ROW()-1)/(COUNTA('Compréhension de l''écrit'!$F$1:$DA$1)+1),0))</f>
        <v>#REF!</v>
      </c>
      <c r="V6504" s="16">
        <f>INDEX('Compréhension de l''écrit'!$E$1:$DA$1,+MOD(ROW()-2,COUNTA($H$5:$H$32)*2)+1)</f>
        <v>0</v>
      </c>
      <c r="W6504" s="16" t="str">
        <f>IFERROR(INDEX('Compréhension de l''écrit'!$E$1:$DA$971,MATCH(S6504,'Compréhension de l''écrit'!$B$2:$B$971,0)+1,MATCH(V6504,'Compréhension de l''écrit'!$E$1:$DA$1,0)),"")</f>
        <v/>
      </c>
      <c r="X6504" s="16" t="e">
        <f t="shared" si="103"/>
        <v>#REF!</v>
      </c>
      <c r="Y6504" s="16" t="str">
        <f>IFERROR(VLOOKUP(V6504,Paramétrages!H:I,2,FALSE),"")</f>
        <v/>
      </c>
    </row>
    <row r="6505" spans="18:25" x14ac:dyDescent="0.2">
      <c r="R6505" s="16" t="e">
        <f>INDEX('Compréhension de l''écrit'!$A$2:$A$971,ROUNDUP((ROW()-1)/(COUNTA('Compréhension de l''écrit'!$F$1:$DA$1)+1),0))</f>
        <v>#REF!</v>
      </c>
      <c r="S6505" s="16" t="e">
        <f>INDEX('Compréhension de l''écrit'!$B$2:$B$971,ROUNDUP((ROW()-1)/(COUNTA('Compréhension de l''écrit'!$F$1:$DA$1)+1),0))</f>
        <v>#REF!</v>
      </c>
      <c r="T6505" s="16" t="e">
        <f>INDEX('Compréhension de l''écrit'!$C$2:$C$971,ROUNDUP((ROW()-1)/(COUNTA('Compréhension de l''écrit'!$F$1:$DA$1)+1),0))</f>
        <v>#REF!</v>
      </c>
      <c r="U6505" s="16" t="e">
        <f>INDEX('Compréhension de l''écrit'!$D$2:$D$971,ROUNDUP((ROW()-1)/(COUNTA('Compréhension de l''écrit'!$F$1:$DA$1)+1),0))</f>
        <v>#REF!</v>
      </c>
      <c r="V6505" s="16">
        <f>INDEX('Compréhension de l''écrit'!$E$1:$DA$1,+MOD(ROW()-2,COUNTA($H$5:$H$32)*2)+1)</f>
        <v>0</v>
      </c>
      <c r="W6505" s="16" t="str">
        <f>IFERROR(INDEX('Compréhension de l''écrit'!$E$1:$DA$971,MATCH(S6505,'Compréhension de l''écrit'!$B$2:$B$971,0)+1,MATCH(V6505,'Compréhension de l''écrit'!$E$1:$DA$1,0)),"")</f>
        <v/>
      </c>
      <c r="X6505" s="16" t="e">
        <f t="shared" si="103"/>
        <v>#REF!</v>
      </c>
      <c r="Y6505" s="16" t="str">
        <f>IFERROR(VLOOKUP(V6505,Paramétrages!H:I,2,FALSE),"")</f>
        <v/>
      </c>
    </row>
    <row r="6506" spans="18:25" x14ac:dyDescent="0.2">
      <c r="R6506" s="16" t="e">
        <f>INDEX('Compréhension de l''écrit'!$A$2:$A$971,ROUNDUP((ROW()-1)/(COUNTA('Compréhension de l''écrit'!$F$1:$DA$1)+1),0))</f>
        <v>#REF!</v>
      </c>
      <c r="S6506" s="16" t="e">
        <f>INDEX('Compréhension de l''écrit'!$B$2:$B$971,ROUNDUP((ROW()-1)/(COUNTA('Compréhension de l''écrit'!$F$1:$DA$1)+1),0))</f>
        <v>#REF!</v>
      </c>
      <c r="T6506" s="16" t="e">
        <f>INDEX('Compréhension de l''écrit'!$C$2:$C$971,ROUNDUP((ROW()-1)/(COUNTA('Compréhension de l''écrit'!$F$1:$DA$1)+1),0))</f>
        <v>#REF!</v>
      </c>
      <c r="U6506" s="16" t="e">
        <f>INDEX('Compréhension de l''écrit'!$D$2:$D$971,ROUNDUP((ROW()-1)/(COUNTA('Compréhension de l''écrit'!$F$1:$DA$1)+1),0))</f>
        <v>#REF!</v>
      </c>
      <c r="V6506" s="16">
        <f>INDEX('Compréhension de l''écrit'!$E$1:$DA$1,+MOD(ROW()-2,COUNTA($H$5:$H$32)*2)+1)</f>
        <v>0</v>
      </c>
      <c r="W6506" s="16" t="str">
        <f>IFERROR(INDEX('Compréhension de l''écrit'!$E$1:$DA$971,MATCH(S6506,'Compréhension de l''écrit'!$B$2:$B$971,0)+1,MATCH(V6506,'Compréhension de l''écrit'!$E$1:$DA$1,0)),"")</f>
        <v/>
      </c>
      <c r="X6506" s="16" t="e">
        <f t="shared" si="103"/>
        <v>#REF!</v>
      </c>
      <c r="Y6506" s="16" t="str">
        <f>IFERROR(VLOOKUP(V6506,Paramétrages!H:I,2,FALSE),"")</f>
        <v/>
      </c>
    </row>
    <row r="6507" spans="18:25" x14ac:dyDescent="0.2">
      <c r="R6507" s="16" t="e">
        <f>INDEX('Compréhension de l''écrit'!$A$2:$A$971,ROUNDUP((ROW()-1)/(COUNTA('Compréhension de l''écrit'!$F$1:$DA$1)+1),0))</f>
        <v>#REF!</v>
      </c>
      <c r="S6507" s="16" t="e">
        <f>INDEX('Compréhension de l''écrit'!$B$2:$B$971,ROUNDUP((ROW()-1)/(COUNTA('Compréhension de l''écrit'!$F$1:$DA$1)+1),0))</f>
        <v>#REF!</v>
      </c>
      <c r="T6507" s="16" t="e">
        <f>INDEX('Compréhension de l''écrit'!$C$2:$C$971,ROUNDUP((ROW()-1)/(COUNTA('Compréhension de l''écrit'!$F$1:$DA$1)+1),0))</f>
        <v>#REF!</v>
      </c>
      <c r="U6507" s="16" t="e">
        <f>INDEX('Compréhension de l''écrit'!$D$2:$D$971,ROUNDUP((ROW()-1)/(COUNTA('Compréhension de l''écrit'!$F$1:$DA$1)+1),0))</f>
        <v>#REF!</v>
      </c>
      <c r="V6507" s="16">
        <f>INDEX('Compréhension de l''écrit'!$E$1:$DA$1,+MOD(ROW()-2,COUNTA($H$5:$H$32)*2)+1)</f>
        <v>0</v>
      </c>
      <c r="W6507" s="16" t="str">
        <f>IFERROR(INDEX('Compréhension de l''écrit'!$E$1:$DA$971,MATCH(S6507,'Compréhension de l''écrit'!$B$2:$B$971,0)+1,MATCH(V6507,'Compréhension de l''écrit'!$E$1:$DA$1,0)),"")</f>
        <v/>
      </c>
      <c r="X6507" s="16" t="e">
        <f t="shared" si="103"/>
        <v>#REF!</v>
      </c>
      <c r="Y6507" s="16" t="str">
        <f>IFERROR(VLOOKUP(V6507,Paramétrages!H:I,2,FALSE),"")</f>
        <v/>
      </c>
    </row>
    <row r="6508" spans="18:25" x14ac:dyDescent="0.2">
      <c r="R6508" s="16" t="e">
        <f>INDEX('Compréhension de l''écrit'!$A$2:$A$971,ROUNDUP((ROW()-1)/(COUNTA('Compréhension de l''écrit'!$F$1:$DA$1)+1),0))</f>
        <v>#REF!</v>
      </c>
      <c r="S6508" s="16" t="e">
        <f>INDEX('Compréhension de l''écrit'!$B$2:$B$971,ROUNDUP((ROW()-1)/(COUNTA('Compréhension de l''écrit'!$F$1:$DA$1)+1),0))</f>
        <v>#REF!</v>
      </c>
      <c r="T6508" s="16" t="e">
        <f>INDEX('Compréhension de l''écrit'!$C$2:$C$971,ROUNDUP((ROW()-1)/(COUNTA('Compréhension de l''écrit'!$F$1:$DA$1)+1),0))</f>
        <v>#REF!</v>
      </c>
      <c r="U6508" s="16" t="e">
        <f>INDEX('Compréhension de l''écrit'!$D$2:$D$971,ROUNDUP((ROW()-1)/(COUNTA('Compréhension de l''écrit'!$F$1:$DA$1)+1),0))</f>
        <v>#REF!</v>
      </c>
      <c r="V6508" s="16">
        <f>INDEX('Compréhension de l''écrit'!$E$1:$DA$1,+MOD(ROW()-2,COUNTA($H$5:$H$32)*2)+1)</f>
        <v>0</v>
      </c>
      <c r="W6508" s="16" t="str">
        <f>IFERROR(INDEX('Compréhension de l''écrit'!$E$1:$DA$971,MATCH(S6508,'Compréhension de l''écrit'!$B$2:$B$971,0)+1,MATCH(V6508,'Compréhension de l''écrit'!$E$1:$DA$1,0)),"")</f>
        <v/>
      </c>
      <c r="X6508" s="16" t="e">
        <f t="shared" si="103"/>
        <v>#REF!</v>
      </c>
      <c r="Y6508" s="16" t="str">
        <f>IFERROR(VLOOKUP(V6508,Paramétrages!H:I,2,FALSE),"")</f>
        <v/>
      </c>
    </row>
    <row r="6509" spans="18:25" x14ac:dyDescent="0.2">
      <c r="R6509" s="16" t="e">
        <f>INDEX('Compréhension de l''écrit'!$A$2:$A$971,ROUNDUP((ROW()-1)/(COUNTA('Compréhension de l''écrit'!$F$1:$DA$1)+1),0))</f>
        <v>#REF!</v>
      </c>
      <c r="S6509" s="16" t="e">
        <f>INDEX('Compréhension de l''écrit'!$B$2:$B$971,ROUNDUP((ROW()-1)/(COUNTA('Compréhension de l''écrit'!$F$1:$DA$1)+1),0))</f>
        <v>#REF!</v>
      </c>
      <c r="T6509" s="16" t="e">
        <f>INDEX('Compréhension de l''écrit'!$C$2:$C$971,ROUNDUP((ROW()-1)/(COUNTA('Compréhension de l''écrit'!$F$1:$DA$1)+1),0))</f>
        <v>#REF!</v>
      </c>
      <c r="U6509" s="16" t="e">
        <f>INDEX('Compréhension de l''écrit'!$D$2:$D$971,ROUNDUP((ROW()-1)/(COUNTA('Compréhension de l''écrit'!$F$1:$DA$1)+1),0))</f>
        <v>#REF!</v>
      </c>
      <c r="V6509" s="16">
        <f>INDEX('Compréhension de l''écrit'!$E$1:$DA$1,+MOD(ROW()-2,COUNTA($H$5:$H$32)*2)+1)</f>
        <v>0</v>
      </c>
      <c r="W6509" s="16" t="str">
        <f>IFERROR(INDEX('Compréhension de l''écrit'!$E$1:$DA$971,MATCH(S6509,'Compréhension de l''écrit'!$B$2:$B$971,0)+1,MATCH(V6509,'Compréhension de l''écrit'!$E$1:$DA$1,0)),"")</f>
        <v/>
      </c>
      <c r="X6509" s="16" t="e">
        <f t="shared" si="103"/>
        <v>#REF!</v>
      </c>
      <c r="Y6509" s="16" t="str">
        <f>IFERROR(VLOOKUP(V6509,Paramétrages!H:I,2,FALSE),"")</f>
        <v/>
      </c>
    </row>
    <row r="6510" spans="18:25" x14ac:dyDescent="0.2">
      <c r="R6510" s="16" t="e">
        <f>INDEX('Compréhension de l''écrit'!$A$2:$A$971,ROUNDUP((ROW()-1)/(COUNTA('Compréhension de l''écrit'!$F$1:$DA$1)+1),0))</f>
        <v>#REF!</v>
      </c>
      <c r="S6510" s="16" t="e">
        <f>INDEX('Compréhension de l''écrit'!$B$2:$B$971,ROUNDUP((ROW()-1)/(COUNTA('Compréhension de l''écrit'!$F$1:$DA$1)+1),0))</f>
        <v>#REF!</v>
      </c>
      <c r="T6510" s="16" t="e">
        <f>INDEX('Compréhension de l''écrit'!$C$2:$C$971,ROUNDUP((ROW()-1)/(COUNTA('Compréhension de l''écrit'!$F$1:$DA$1)+1),0))</f>
        <v>#REF!</v>
      </c>
      <c r="U6510" s="16" t="e">
        <f>INDEX('Compréhension de l''écrit'!$D$2:$D$971,ROUNDUP((ROW()-1)/(COUNTA('Compréhension de l''écrit'!$F$1:$DA$1)+1),0))</f>
        <v>#REF!</v>
      </c>
      <c r="V6510" s="16">
        <f>INDEX('Compréhension de l''écrit'!$E$1:$DA$1,+MOD(ROW()-2,COUNTA($H$5:$H$32)*2)+1)</f>
        <v>0</v>
      </c>
      <c r="W6510" s="16" t="str">
        <f>IFERROR(INDEX('Compréhension de l''écrit'!$E$1:$DA$971,MATCH(S6510,'Compréhension de l''écrit'!$B$2:$B$971,0)+1,MATCH(V6510,'Compréhension de l''écrit'!$E$1:$DA$1,0)),"")</f>
        <v/>
      </c>
      <c r="X6510" s="16" t="e">
        <f t="shared" si="103"/>
        <v>#REF!</v>
      </c>
      <c r="Y6510" s="16" t="str">
        <f>IFERROR(VLOOKUP(V6510,Paramétrages!H:I,2,FALSE),"")</f>
        <v/>
      </c>
    </row>
    <row r="6511" spans="18:25" x14ac:dyDescent="0.2">
      <c r="R6511" s="16" t="e">
        <f>INDEX('Compréhension de l''écrit'!$A$2:$A$971,ROUNDUP((ROW()-1)/(COUNTA('Compréhension de l''écrit'!$F$1:$DA$1)+1),0))</f>
        <v>#REF!</v>
      </c>
      <c r="S6511" s="16" t="e">
        <f>INDEX('Compréhension de l''écrit'!$B$2:$B$971,ROUNDUP((ROW()-1)/(COUNTA('Compréhension de l''écrit'!$F$1:$DA$1)+1),0))</f>
        <v>#REF!</v>
      </c>
      <c r="T6511" s="16" t="e">
        <f>INDEX('Compréhension de l''écrit'!$C$2:$C$971,ROUNDUP((ROW()-1)/(COUNTA('Compréhension de l''écrit'!$F$1:$DA$1)+1),0))</f>
        <v>#REF!</v>
      </c>
      <c r="U6511" s="16" t="e">
        <f>INDEX('Compréhension de l''écrit'!$D$2:$D$971,ROUNDUP((ROW()-1)/(COUNTA('Compréhension de l''écrit'!$F$1:$DA$1)+1),0))</f>
        <v>#REF!</v>
      </c>
      <c r="V6511" s="16">
        <f>INDEX('Compréhension de l''écrit'!$E$1:$DA$1,+MOD(ROW()-2,COUNTA($H$5:$H$32)*2)+1)</f>
        <v>0</v>
      </c>
      <c r="W6511" s="16" t="str">
        <f>IFERROR(INDEX('Compréhension de l''écrit'!$E$1:$DA$971,MATCH(S6511,'Compréhension de l''écrit'!$B$2:$B$971,0)+1,MATCH(V6511,'Compréhension de l''écrit'!$E$1:$DA$1,0)),"")</f>
        <v/>
      </c>
      <c r="X6511" s="16" t="e">
        <f t="shared" si="103"/>
        <v>#REF!</v>
      </c>
      <c r="Y6511" s="16" t="str">
        <f>IFERROR(VLOOKUP(V6511,Paramétrages!H:I,2,FALSE),"")</f>
        <v/>
      </c>
    </row>
    <row r="6512" spans="18:25" x14ac:dyDescent="0.2">
      <c r="R6512" s="16" t="e">
        <f>INDEX('Compréhension de l''écrit'!$A$2:$A$971,ROUNDUP((ROW()-1)/(COUNTA('Compréhension de l''écrit'!$F$1:$DA$1)+1),0))</f>
        <v>#REF!</v>
      </c>
      <c r="S6512" s="16" t="e">
        <f>INDEX('Compréhension de l''écrit'!$B$2:$B$971,ROUNDUP((ROW()-1)/(COUNTA('Compréhension de l''écrit'!$F$1:$DA$1)+1),0))</f>
        <v>#REF!</v>
      </c>
      <c r="T6512" s="16" t="e">
        <f>INDEX('Compréhension de l''écrit'!$C$2:$C$971,ROUNDUP((ROW()-1)/(COUNTA('Compréhension de l''écrit'!$F$1:$DA$1)+1),0))</f>
        <v>#REF!</v>
      </c>
      <c r="U6512" s="16" t="e">
        <f>INDEX('Compréhension de l''écrit'!$D$2:$D$971,ROUNDUP((ROW()-1)/(COUNTA('Compréhension de l''écrit'!$F$1:$DA$1)+1),0))</f>
        <v>#REF!</v>
      </c>
      <c r="V6512" s="16">
        <f>INDEX('Compréhension de l''écrit'!$E$1:$DA$1,+MOD(ROW()-2,COUNTA($H$5:$H$32)*2)+1)</f>
        <v>0</v>
      </c>
      <c r="W6512" s="16" t="str">
        <f>IFERROR(INDEX('Compréhension de l''écrit'!$E$1:$DA$971,MATCH(S6512,'Compréhension de l''écrit'!$B$2:$B$971,0)+1,MATCH(V6512,'Compréhension de l''écrit'!$E$1:$DA$1,0)),"")</f>
        <v/>
      </c>
      <c r="X6512" s="16" t="e">
        <f t="shared" si="103"/>
        <v>#REF!</v>
      </c>
      <c r="Y6512" s="16" t="str">
        <f>IFERROR(VLOOKUP(V6512,Paramétrages!H:I,2,FALSE),"")</f>
        <v/>
      </c>
    </row>
    <row r="6513" spans="18:25" x14ac:dyDescent="0.2">
      <c r="R6513" s="16" t="e">
        <f>INDEX('Compréhension de l''écrit'!$A$2:$A$971,ROUNDUP((ROW()-1)/(COUNTA('Compréhension de l''écrit'!$F$1:$DA$1)+1),0))</f>
        <v>#REF!</v>
      </c>
      <c r="S6513" s="16" t="e">
        <f>INDEX('Compréhension de l''écrit'!$B$2:$B$971,ROUNDUP((ROW()-1)/(COUNTA('Compréhension de l''écrit'!$F$1:$DA$1)+1),0))</f>
        <v>#REF!</v>
      </c>
      <c r="T6513" s="16" t="e">
        <f>INDEX('Compréhension de l''écrit'!$C$2:$C$971,ROUNDUP((ROW()-1)/(COUNTA('Compréhension de l''écrit'!$F$1:$DA$1)+1),0))</f>
        <v>#REF!</v>
      </c>
      <c r="U6513" s="16" t="e">
        <f>INDEX('Compréhension de l''écrit'!$D$2:$D$971,ROUNDUP((ROW()-1)/(COUNTA('Compréhension de l''écrit'!$F$1:$DA$1)+1),0))</f>
        <v>#REF!</v>
      </c>
      <c r="V6513" s="16">
        <f>INDEX('Compréhension de l''écrit'!$E$1:$DA$1,+MOD(ROW()-2,COUNTA($H$5:$H$32)*2)+1)</f>
        <v>0</v>
      </c>
      <c r="W6513" s="16" t="str">
        <f>IFERROR(INDEX('Compréhension de l''écrit'!$E$1:$DA$971,MATCH(S6513,'Compréhension de l''écrit'!$B$2:$B$971,0)+1,MATCH(V6513,'Compréhension de l''écrit'!$E$1:$DA$1,0)),"")</f>
        <v/>
      </c>
      <c r="X6513" s="16" t="e">
        <f t="shared" si="103"/>
        <v>#REF!</v>
      </c>
      <c r="Y6513" s="16" t="str">
        <f>IFERROR(VLOOKUP(V6513,Paramétrages!H:I,2,FALSE),"")</f>
        <v/>
      </c>
    </row>
    <row r="6514" spans="18:25" x14ac:dyDescent="0.2">
      <c r="R6514" s="16" t="e">
        <f>INDEX('Compréhension de l''écrit'!$A$2:$A$971,ROUNDUP((ROW()-1)/(COUNTA('Compréhension de l''écrit'!$F$1:$DA$1)+1),0))</f>
        <v>#REF!</v>
      </c>
      <c r="S6514" s="16" t="e">
        <f>INDEX('Compréhension de l''écrit'!$B$2:$B$971,ROUNDUP((ROW()-1)/(COUNTA('Compréhension de l''écrit'!$F$1:$DA$1)+1),0))</f>
        <v>#REF!</v>
      </c>
      <c r="T6514" s="16" t="e">
        <f>INDEX('Compréhension de l''écrit'!$C$2:$C$971,ROUNDUP((ROW()-1)/(COUNTA('Compréhension de l''écrit'!$F$1:$DA$1)+1),0))</f>
        <v>#REF!</v>
      </c>
      <c r="U6514" s="16" t="e">
        <f>INDEX('Compréhension de l''écrit'!$D$2:$D$971,ROUNDUP((ROW()-1)/(COUNTA('Compréhension de l''écrit'!$F$1:$DA$1)+1),0))</f>
        <v>#REF!</v>
      </c>
      <c r="V6514" s="16">
        <f>INDEX('Compréhension de l''écrit'!$E$1:$DA$1,+MOD(ROW()-2,COUNTA($H$5:$H$32)*2)+1)</f>
        <v>0</v>
      </c>
      <c r="W6514" s="16" t="str">
        <f>IFERROR(INDEX('Compréhension de l''écrit'!$E$1:$DA$971,MATCH(S6514,'Compréhension de l''écrit'!$B$2:$B$971,0)+1,MATCH(V6514,'Compréhension de l''écrit'!$E$1:$DA$1,0)),"")</f>
        <v/>
      </c>
      <c r="X6514" s="16" t="e">
        <f t="shared" si="103"/>
        <v>#REF!</v>
      </c>
      <c r="Y6514" s="16" t="str">
        <f>IFERROR(VLOOKUP(V6514,Paramétrages!H:I,2,FALSE),"")</f>
        <v/>
      </c>
    </row>
    <row r="6515" spans="18:25" x14ac:dyDescent="0.2">
      <c r="R6515" s="16" t="e">
        <f>INDEX('Compréhension de l''écrit'!$A$2:$A$971,ROUNDUP((ROW()-1)/(COUNTA('Compréhension de l''écrit'!$F$1:$DA$1)+1),0))</f>
        <v>#REF!</v>
      </c>
      <c r="S6515" s="16" t="e">
        <f>INDEX('Compréhension de l''écrit'!$B$2:$B$971,ROUNDUP((ROW()-1)/(COUNTA('Compréhension de l''écrit'!$F$1:$DA$1)+1),0))</f>
        <v>#REF!</v>
      </c>
      <c r="T6515" s="16" t="e">
        <f>INDEX('Compréhension de l''écrit'!$C$2:$C$971,ROUNDUP((ROW()-1)/(COUNTA('Compréhension de l''écrit'!$F$1:$DA$1)+1),0))</f>
        <v>#REF!</v>
      </c>
      <c r="U6515" s="16" t="e">
        <f>INDEX('Compréhension de l''écrit'!$D$2:$D$971,ROUNDUP((ROW()-1)/(COUNTA('Compréhension de l''écrit'!$F$1:$DA$1)+1),0))</f>
        <v>#REF!</v>
      </c>
      <c r="V6515" s="16">
        <f>INDEX('Compréhension de l''écrit'!$E$1:$DA$1,+MOD(ROW()-2,COUNTA($H$5:$H$32)*2)+1)</f>
        <v>0</v>
      </c>
      <c r="W6515" s="16" t="str">
        <f>IFERROR(INDEX('Compréhension de l''écrit'!$E$1:$DA$971,MATCH(S6515,'Compréhension de l''écrit'!$B$2:$B$971,0)+1,MATCH(V6515,'Compréhension de l''écrit'!$E$1:$DA$1,0)),"")</f>
        <v/>
      </c>
      <c r="X6515" s="16" t="e">
        <f t="shared" si="103"/>
        <v>#REF!</v>
      </c>
      <c r="Y6515" s="16" t="str">
        <f>IFERROR(VLOOKUP(V6515,Paramétrages!H:I,2,FALSE),"")</f>
        <v/>
      </c>
    </row>
    <row r="6516" spans="18:25" x14ac:dyDescent="0.2">
      <c r="R6516" s="16" t="e">
        <f>INDEX('Compréhension de l''écrit'!$A$2:$A$971,ROUNDUP((ROW()-1)/(COUNTA('Compréhension de l''écrit'!$F$1:$DA$1)+1),0))</f>
        <v>#REF!</v>
      </c>
      <c r="S6516" s="16" t="e">
        <f>INDEX('Compréhension de l''écrit'!$B$2:$B$971,ROUNDUP((ROW()-1)/(COUNTA('Compréhension de l''écrit'!$F$1:$DA$1)+1),0))</f>
        <v>#REF!</v>
      </c>
      <c r="T6516" s="16" t="e">
        <f>INDEX('Compréhension de l''écrit'!$C$2:$C$971,ROUNDUP((ROW()-1)/(COUNTA('Compréhension de l''écrit'!$F$1:$DA$1)+1),0))</f>
        <v>#REF!</v>
      </c>
      <c r="U6516" s="16" t="e">
        <f>INDEX('Compréhension de l''écrit'!$D$2:$D$971,ROUNDUP((ROW()-1)/(COUNTA('Compréhension de l''écrit'!$F$1:$DA$1)+1),0))</f>
        <v>#REF!</v>
      </c>
      <c r="V6516" s="16">
        <f>INDEX('Compréhension de l''écrit'!$E$1:$DA$1,+MOD(ROW()-2,COUNTA($H$5:$H$32)*2)+1)</f>
        <v>0</v>
      </c>
      <c r="W6516" s="16" t="str">
        <f>IFERROR(INDEX('Compréhension de l''écrit'!$E$1:$DA$971,MATCH(S6516,'Compréhension de l''écrit'!$B$2:$B$971,0)+1,MATCH(V6516,'Compréhension de l''écrit'!$E$1:$DA$1,0)),"")</f>
        <v/>
      </c>
      <c r="X6516" s="16" t="e">
        <f t="shared" si="103"/>
        <v>#REF!</v>
      </c>
      <c r="Y6516" s="16" t="str">
        <f>IFERROR(VLOOKUP(V6516,Paramétrages!H:I,2,FALSE),"")</f>
        <v/>
      </c>
    </row>
    <row r="6517" spans="18:25" x14ac:dyDescent="0.2">
      <c r="R6517" s="16" t="e">
        <f>INDEX('Compréhension de l''écrit'!$A$2:$A$971,ROUNDUP((ROW()-1)/(COUNTA('Compréhension de l''écrit'!$F$1:$DA$1)+1),0))</f>
        <v>#REF!</v>
      </c>
      <c r="S6517" s="16" t="e">
        <f>INDEX('Compréhension de l''écrit'!$B$2:$B$971,ROUNDUP((ROW()-1)/(COUNTA('Compréhension de l''écrit'!$F$1:$DA$1)+1),0))</f>
        <v>#REF!</v>
      </c>
      <c r="T6517" s="16" t="e">
        <f>INDEX('Compréhension de l''écrit'!$C$2:$C$971,ROUNDUP((ROW()-1)/(COUNTA('Compréhension de l''écrit'!$F$1:$DA$1)+1),0))</f>
        <v>#REF!</v>
      </c>
      <c r="U6517" s="16" t="e">
        <f>INDEX('Compréhension de l''écrit'!$D$2:$D$971,ROUNDUP((ROW()-1)/(COUNTA('Compréhension de l''écrit'!$F$1:$DA$1)+1),0))</f>
        <v>#REF!</v>
      </c>
      <c r="V6517" s="16">
        <f>INDEX('Compréhension de l''écrit'!$E$1:$DA$1,+MOD(ROW()-2,COUNTA($H$5:$H$32)*2)+1)</f>
        <v>0</v>
      </c>
      <c r="W6517" s="16" t="str">
        <f>IFERROR(INDEX('Compréhension de l''écrit'!$E$1:$DA$971,MATCH(S6517,'Compréhension de l''écrit'!$B$2:$B$971,0)+1,MATCH(V6517,'Compréhension de l''écrit'!$E$1:$DA$1,0)),"")</f>
        <v/>
      </c>
      <c r="X6517" s="16" t="e">
        <f t="shared" si="103"/>
        <v>#REF!</v>
      </c>
      <c r="Y6517" s="16" t="str">
        <f>IFERROR(VLOOKUP(V6517,Paramétrages!H:I,2,FALSE),"")</f>
        <v/>
      </c>
    </row>
    <row r="6518" spans="18:25" x14ac:dyDescent="0.2">
      <c r="R6518" s="16" t="e">
        <f>INDEX('Compréhension de l''écrit'!$A$2:$A$971,ROUNDUP((ROW()-1)/(COUNTA('Compréhension de l''écrit'!$F$1:$DA$1)+1),0))</f>
        <v>#REF!</v>
      </c>
      <c r="S6518" s="16" t="e">
        <f>INDEX('Compréhension de l''écrit'!$B$2:$B$971,ROUNDUP((ROW()-1)/(COUNTA('Compréhension de l''écrit'!$F$1:$DA$1)+1),0))</f>
        <v>#REF!</v>
      </c>
      <c r="T6518" s="16" t="e">
        <f>INDEX('Compréhension de l''écrit'!$C$2:$C$971,ROUNDUP((ROW()-1)/(COUNTA('Compréhension de l''écrit'!$F$1:$DA$1)+1),0))</f>
        <v>#REF!</v>
      </c>
      <c r="U6518" s="16" t="e">
        <f>INDEX('Compréhension de l''écrit'!$D$2:$D$971,ROUNDUP((ROW()-1)/(COUNTA('Compréhension de l''écrit'!$F$1:$DA$1)+1),0))</f>
        <v>#REF!</v>
      </c>
      <c r="V6518" s="16">
        <f>INDEX('Compréhension de l''écrit'!$E$1:$DA$1,+MOD(ROW()-2,COUNTA($H$5:$H$32)*2)+1)</f>
        <v>0</v>
      </c>
      <c r="W6518" s="16" t="str">
        <f>IFERROR(INDEX('Compréhension de l''écrit'!$E$1:$DA$971,MATCH(S6518,'Compréhension de l''écrit'!$B$2:$B$971,0)+1,MATCH(V6518,'Compréhension de l''écrit'!$E$1:$DA$1,0)),"")</f>
        <v/>
      </c>
      <c r="X6518" s="16" t="e">
        <f t="shared" si="103"/>
        <v>#REF!</v>
      </c>
      <c r="Y6518" s="16" t="str">
        <f>IFERROR(VLOOKUP(V6518,Paramétrages!H:I,2,FALSE),"")</f>
        <v/>
      </c>
    </row>
    <row r="6519" spans="18:25" x14ac:dyDescent="0.2">
      <c r="R6519" s="16" t="e">
        <f>INDEX('Compréhension de l''écrit'!$A$2:$A$971,ROUNDUP((ROW()-1)/(COUNTA('Compréhension de l''écrit'!$F$1:$DA$1)+1),0))</f>
        <v>#REF!</v>
      </c>
      <c r="S6519" s="16" t="e">
        <f>INDEX('Compréhension de l''écrit'!$B$2:$B$971,ROUNDUP((ROW()-1)/(COUNTA('Compréhension de l''écrit'!$F$1:$DA$1)+1),0))</f>
        <v>#REF!</v>
      </c>
      <c r="T6519" s="16" t="e">
        <f>INDEX('Compréhension de l''écrit'!$C$2:$C$971,ROUNDUP((ROW()-1)/(COUNTA('Compréhension de l''écrit'!$F$1:$DA$1)+1),0))</f>
        <v>#REF!</v>
      </c>
      <c r="U6519" s="16" t="e">
        <f>INDEX('Compréhension de l''écrit'!$D$2:$D$971,ROUNDUP((ROW()-1)/(COUNTA('Compréhension de l''écrit'!$F$1:$DA$1)+1),0))</f>
        <v>#REF!</v>
      </c>
      <c r="V6519" s="16">
        <f>INDEX('Compréhension de l''écrit'!$E$1:$DA$1,+MOD(ROW()-2,COUNTA($H$5:$H$32)*2)+1)</f>
        <v>0</v>
      </c>
      <c r="W6519" s="16" t="str">
        <f>IFERROR(INDEX('Compréhension de l''écrit'!$E$1:$DA$971,MATCH(S6519,'Compréhension de l''écrit'!$B$2:$B$971,0)+1,MATCH(V6519,'Compréhension de l''écrit'!$E$1:$DA$1,0)),"")</f>
        <v/>
      </c>
      <c r="X6519" s="16" t="e">
        <f t="shared" si="103"/>
        <v>#REF!</v>
      </c>
      <c r="Y6519" s="16" t="str">
        <f>IFERROR(VLOOKUP(V6519,Paramétrages!H:I,2,FALSE),"")</f>
        <v/>
      </c>
    </row>
    <row r="6520" spans="18:25" x14ac:dyDescent="0.2">
      <c r="R6520" s="16" t="e">
        <f>INDEX('Compréhension de l''écrit'!$A$2:$A$971,ROUNDUP((ROW()-1)/(COUNTA('Compréhension de l''écrit'!$F$1:$DA$1)+1),0))</f>
        <v>#REF!</v>
      </c>
      <c r="S6520" s="16" t="e">
        <f>INDEX('Compréhension de l''écrit'!$B$2:$B$971,ROUNDUP((ROW()-1)/(COUNTA('Compréhension de l''écrit'!$F$1:$DA$1)+1),0))</f>
        <v>#REF!</v>
      </c>
      <c r="T6520" s="16" t="e">
        <f>INDEX('Compréhension de l''écrit'!$C$2:$C$971,ROUNDUP((ROW()-1)/(COUNTA('Compréhension de l''écrit'!$F$1:$DA$1)+1),0))</f>
        <v>#REF!</v>
      </c>
      <c r="U6520" s="16" t="e">
        <f>INDEX('Compréhension de l''écrit'!$D$2:$D$971,ROUNDUP((ROW()-1)/(COUNTA('Compréhension de l''écrit'!$F$1:$DA$1)+1),0))</f>
        <v>#REF!</v>
      </c>
      <c r="V6520" s="16">
        <f>INDEX('Compréhension de l''écrit'!$E$1:$DA$1,+MOD(ROW()-2,COUNTA($H$5:$H$32)*2)+1)</f>
        <v>0</v>
      </c>
      <c r="W6520" s="16" t="str">
        <f>IFERROR(INDEX('Compréhension de l''écrit'!$E$1:$DA$971,MATCH(S6520,'Compréhension de l''écrit'!$B$2:$B$971,0)+1,MATCH(V6520,'Compréhension de l''écrit'!$E$1:$DA$1,0)),"")</f>
        <v/>
      </c>
      <c r="X6520" s="16" t="e">
        <f t="shared" si="103"/>
        <v>#REF!</v>
      </c>
      <c r="Y6520" s="16" t="str">
        <f>IFERROR(VLOOKUP(V6520,Paramétrages!H:I,2,FALSE),"")</f>
        <v/>
      </c>
    </row>
    <row r="6521" spans="18:25" x14ac:dyDescent="0.2">
      <c r="R6521" s="16" t="e">
        <f>INDEX('Compréhension de l''écrit'!$A$2:$A$971,ROUNDUP((ROW()-1)/(COUNTA('Compréhension de l''écrit'!$F$1:$DA$1)+1),0))</f>
        <v>#REF!</v>
      </c>
      <c r="S6521" s="16" t="e">
        <f>INDEX('Compréhension de l''écrit'!$B$2:$B$971,ROUNDUP((ROW()-1)/(COUNTA('Compréhension de l''écrit'!$F$1:$DA$1)+1),0))</f>
        <v>#REF!</v>
      </c>
      <c r="T6521" s="16" t="e">
        <f>INDEX('Compréhension de l''écrit'!$C$2:$C$971,ROUNDUP((ROW()-1)/(COUNTA('Compréhension de l''écrit'!$F$1:$DA$1)+1),0))</f>
        <v>#REF!</v>
      </c>
      <c r="U6521" s="16" t="e">
        <f>INDEX('Compréhension de l''écrit'!$D$2:$D$971,ROUNDUP((ROW()-1)/(COUNTA('Compréhension de l''écrit'!$F$1:$DA$1)+1),0))</f>
        <v>#REF!</v>
      </c>
      <c r="V6521" s="16">
        <f>INDEX('Compréhension de l''écrit'!$E$1:$DA$1,+MOD(ROW()-2,COUNTA($H$5:$H$32)*2)+1)</f>
        <v>0</v>
      </c>
      <c r="W6521" s="16" t="str">
        <f>IFERROR(INDEX('Compréhension de l''écrit'!$E$1:$DA$971,MATCH(S6521,'Compréhension de l''écrit'!$B$2:$B$971,0)+1,MATCH(V6521,'Compréhension de l''écrit'!$E$1:$DA$1,0)),"")</f>
        <v/>
      </c>
      <c r="X6521" s="16" t="e">
        <f t="shared" si="103"/>
        <v>#REF!</v>
      </c>
      <c r="Y6521" s="16" t="str">
        <f>IFERROR(VLOOKUP(V6521,Paramétrages!H:I,2,FALSE),"")</f>
        <v/>
      </c>
    </row>
    <row r="6522" spans="18:25" x14ac:dyDescent="0.2">
      <c r="R6522" s="16" t="e">
        <f>INDEX('Compréhension de l''écrit'!$A$2:$A$971,ROUNDUP((ROW()-1)/(COUNTA('Compréhension de l''écrit'!$F$1:$DA$1)+1),0))</f>
        <v>#REF!</v>
      </c>
      <c r="S6522" s="16" t="e">
        <f>INDEX('Compréhension de l''écrit'!$B$2:$B$971,ROUNDUP((ROW()-1)/(COUNTA('Compréhension de l''écrit'!$F$1:$DA$1)+1),0))</f>
        <v>#REF!</v>
      </c>
      <c r="T6522" s="16" t="e">
        <f>INDEX('Compréhension de l''écrit'!$C$2:$C$971,ROUNDUP((ROW()-1)/(COUNTA('Compréhension de l''écrit'!$F$1:$DA$1)+1),0))</f>
        <v>#REF!</v>
      </c>
      <c r="U6522" s="16" t="e">
        <f>INDEX('Compréhension de l''écrit'!$D$2:$D$971,ROUNDUP((ROW()-1)/(COUNTA('Compréhension de l''écrit'!$F$1:$DA$1)+1),0))</f>
        <v>#REF!</v>
      </c>
      <c r="V6522" s="16">
        <f>INDEX('Compréhension de l''écrit'!$E$1:$DA$1,+MOD(ROW()-2,COUNTA($H$5:$H$32)*2)+1)</f>
        <v>0</v>
      </c>
      <c r="W6522" s="16" t="str">
        <f>IFERROR(INDEX('Compréhension de l''écrit'!$E$1:$DA$971,MATCH(S6522,'Compréhension de l''écrit'!$B$2:$B$971,0)+1,MATCH(V6522,'Compréhension de l''écrit'!$E$1:$DA$1,0)),"")</f>
        <v/>
      </c>
      <c r="X6522" s="16" t="e">
        <f t="shared" si="103"/>
        <v>#REF!</v>
      </c>
      <c r="Y6522" s="16" t="str">
        <f>IFERROR(VLOOKUP(V6522,Paramétrages!H:I,2,FALSE),"")</f>
        <v/>
      </c>
    </row>
    <row r="6523" spans="18:25" x14ac:dyDescent="0.2">
      <c r="R6523" s="16" t="e">
        <f>INDEX('Compréhension de l''écrit'!$A$2:$A$971,ROUNDUP((ROW()-1)/(COUNTA('Compréhension de l''écrit'!$F$1:$DA$1)+1),0))</f>
        <v>#REF!</v>
      </c>
      <c r="S6523" s="16" t="e">
        <f>INDEX('Compréhension de l''écrit'!$B$2:$B$971,ROUNDUP((ROW()-1)/(COUNTA('Compréhension de l''écrit'!$F$1:$DA$1)+1),0))</f>
        <v>#REF!</v>
      </c>
      <c r="T6523" s="16" t="e">
        <f>INDEX('Compréhension de l''écrit'!$C$2:$C$971,ROUNDUP((ROW()-1)/(COUNTA('Compréhension de l''écrit'!$F$1:$DA$1)+1),0))</f>
        <v>#REF!</v>
      </c>
      <c r="U6523" s="16" t="e">
        <f>INDEX('Compréhension de l''écrit'!$D$2:$D$971,ROUNDUP((ROW()-1)/(COUNTA('Compréhension de l''écrit'!$F$1:$DA$1)+1),0))</f>
        <v>#REF!</v>
      </c>
      <c r="V6523" s="16">
        <f>INDEX('Compréhension de l''écrit'!$E$1:$DA$1,+MOD(ROW()-2,COUNTA($H$5:$H$32)*2)+1)</f>
        <v>0</v>
      </c>
      <c r="W6523" s="16" t="str">
        <f>IFERROR(INDEX('Compréhension de l''écrit'!$E$1:$DA$971,MATCH(S6523,'Compréhension de l''écrit'!$B$2:$B$971,0)+1,MATCH(V6523,'Compréhension de l''écrit'!$E$1:$DA$1,0)),"")</f>
        <v/>
      </c>
      <c r="X6523" s="16" t="e">
        <f t="shared" si="103"/>
        <v>#REF!</v>
      </c>
      <c r="Y6523" s="16" t="str">
        <f>IFERROR(VLOOKUP(V6523,Paramétrages!H:I,2,FALSE),"")</f>
        <v/>
      </c>
    </row>
    <row r="6524" spans="18:25" x14ac:dyDescent="0.2">
      <c r="R6524" s="16" t="e">
        <f>INDEX('Compréhension de l''écrit'!$A$2:$A$971,ROUNDUP((ROW()-1)/(COUNTA('Compréhension de l''écrit'!$F$1:$DA$1)+1),0))</f>
        <v>#REF!</v>
      </c>
      <c r="S6524" s="16" t="e">
        <f>INDEX('Compréhension de l''écrit'!$B$2:$B$971,ROUNDUP((ROW()-1)/(COUNTA('Compréhension de l''écrit'!$F$1:$DA$1)+1),0))</f>
        <v>#REF!</v>
      </c>
      <c r="T6524" s="16" t="e">
        <f>INDEX('Compréhension de l''écrit'!$C$2:$C$971,ROUNDUP((ROW()-1)/(COUNTA('Compréhension de l''écrit'!$F$1:$DA$1)+1),0))</f>
        <v>#REF!</v>
      </c>
      <c r="U6524" s="16" t="e">
        <f>INDEX('Compréhension de l''écrit'!$D$2:$D$971,ROUNDUP((ROW()-1)/(COUNTA('Compréhension de l''écrit'!$F$1:$DA$1)+1),0))</f>
        <v>#REF!</v>
      </c>
      <c r="V6524" s="16">
        <f>INDEX('Compréhension de l''écrit'!$E$1:$DA$1,+MOD(ROW()-2,COUNTA($H$5:$H$32)*2)+1)</f>
        <v>0</v>
      </c>
      <c r="W6524" s="16" t="str">
        <f>IFERROR(INDEX('Compréhension de l''écrit'!$E$1:$DA$971,MATCH(S6524,'Compréhension de l''écrit'!$B$2:$B$971,0)+1,MATCH(V6524,'Compréhension de l''écrit'!$E$1:$DA$1,0)),"")</f>
        <v/>
      </c>
      <c r="X6524" s="16" t="e">
        <f t="shared" si="103"/>
        <v>#REF!</v>
      </c>
      <c r="Y6524" s="16" t="str">
        <f>IFERROR(VLOOKUP(V6524,Paramétrages!H:I,2,FALSE),"")</f>
        <v/>
      </c>
    </row>
    <row r="6525" spans="18:25" x14ac:dyDescent="0.2">
      <c r="R6525" s="16" t="e">
        <f>INDEX('Compréhension de l''écrit'!$A$2:$A$971,ROUNDUP((ROW()-1)/(COUNTA('Compréhension de l''écrit'!$F$1:$DA$1)+1),0))</f>
        <v>#REF!</v>
      </c>
      <c r="S6525" s="16" t="e">
        <f>INDEX('Compréhension de l''écrit'!$B$2:$B$971,ROUNDUP((ROW()-1)/(COUNTA('Compréhension de l''écrit'!$F$1:$DA$1)+1),0))</f>
        <v>#REF!</v>
      </c>
      <c r="T6525" s="16" t="e">
        <f>INDEX('Compréhension de l''écrit'!$C$2:$C$971,ROUNDUP((ROW()-1)/(COUNTA('Compréhension de l''écrit'!$F$1:$DA$1)+1),0))</f>
        <v>#REF!</v>
      </c>
      <c r="U6525" s="16" t="e">
        <f>INDEX('Compréhension de l''écrit'!$D$2:$D$971,ROUNDUP((ROW()-1)/(COUNTA('Compréhension de l''écrit'!$F$1:$DA$1)+1),0))</f>
        <v>#REF!</v>
      </c>
      <c r="V6525" s="16">
        <f>INDEX('Compréhension de l''écrit'!$E$1:$DA$1,+MOD(ROW()-2,COUNTA($H$5:$H$32)*2)+1)</f>
        <v>0</v>
      </c>
      <c r="W6525" s="16" t="str">
        <f>IFERROR(INDEX('Compréhension de l''écrit'!$E$1:$DA$971,MATCH(S6525,'Compréhension de l''écrit'!$B$2:$B$971,0)+1,MATCH(V6525,'Compréhension de l''écrit'!$E$1:$DA$1,0)),"")</f>
        <v/>
      </c>
      <c r="X6525" s="16" t="e">
        <f t="shared" si="103"/>
        <v>#REF!</v>
      </c>
      <c r="Y6525" s="16" t="str">
        <f>IFERROR(VLOOKUP(V6525,Paramétrages!H:I,2,FALSE),"")</f>
        <v/>
      </c>
    </row>
    <row r="6526" spans="18:25" x14ac:dyDescent="0.2">
      <c r="R6526" s="16" t="e">
        <f>INDEX('Compréhension de l''écrit'!$A$2:$A$971,ROUNDUP((ROW()-1)/(COUNTA('Compréhension de l''écrit'!$F$1:$DA$1)+1),0))</f>
        <v>#REF!</v>
      </c>
      <c r="S6526" s="16" t="e">
        <f>INDEX('Compréhension de l''écrit'!$B$2:$B$971,ROUNDUP((ROW()-1)/(COUNTA('Compréhension de l''écrit'!$F$1:$DA$1)+1),0))</f>
        <v>#REF!</v>
      </c>
      <c r="T6526" s="16" t="e">
        <f>INDEX('Compréhension de l''écrit'!$C$2:$C$971,ROUNDUP((ROW()-1)/(COUNTA('Compréhension de l''écrit'!$F$1:$DA$1)+1),0))</f>
        <v>#REF!</v>
      </c>
      <c r="U6526" s="16" t="e">
        <f>INDEX('Compréhension de l''écrit'!$D$2:$D$971,ROUNDUP((ROW()-1)/(COUNTA('Compréhension de l''écrit'!$F$1:$DA$1)+1),0))</f>
        <v>#REF!</v>
      </c>
      <c r="V6526" s="16">
        <f>INDEX('Compréhension de l''écrit'!$E$1:$DA$1,+MOD(ROW()-2,COUNTA($H$5:$H$32)*2)+1)</f>
        <v>0</v>
      </c>
      <c r="W6526" s="16" t="str">
        <f>IFERROR(INDEX('Compréhension de l''écrit'!$E$1:$DA$971,MATCH(S6526,'Compréhension de l''écrit'!$B$2:$B$971,0)+1,MATCH(V6526,'Compréhension de l''écrit'!$E$1:$DA$1,0)),"")</f>
        <v/>
      </c>
      <c r="X6526" s="16" t="e">
        <f t="shared" si="103"/>
        <v>#REF!</v>
      </c>
      <c r="Y6526" s="16" t="str">
        <f>IFERROR(VLOOKUP(V6526,Paramétrages!H:I,2,FALSE),"")</f>
        <v/>
      </c>
    </row>
    <row r="6527" spans="18:25" x14ac:dyDescent="0.2">
      <c r="R6527" s="16" t="e">
        <f>INDEX('Compréhension de l''écrit'!$A$2:$A$971,ROUNDUP((ROW()-1)/(COUNTA('Compréhension de l''écrit'!$F$1:$DA$1)+1),0))</f>
        <v>#REF!</v>
      </c>
      <c r="S6527" s="16" t="e">
        <f>INDEX('Compréhension de l''écrit'!$B$2:$B$971,ROUNDUP((ROW()-1)/(COUNTA('Compréhension de l''écrit'!$F$1:$DA$1)+1),0))</f>
        <v>#REF!</v>
      </c>
      <c r="T6527" s="16" t="e">
        <f>INDEX('Compréhension de l''écrit'!$C$2:$C$971,ROUNDUP((ROW()-1)/(COUNTA('Compréhension de l''écrit'!$F$1:$DA$1)+1),0))</f>
        <v>#REF!</v>
      </c>
      <c r="U6527" s="16" t="e">
        <f>INDEX('Compréhension de l''écrit'!$D$2:$D$971,ROUNDUP((ROW()-1)/(COUNTA('Compréhension de l''écrit'!$F$1:$DA$1)+1),0))</f>
        <v>#REF!</v>
      </c>
      <c r="V6527" s="16">
        <f>INDEX('Compréhension de l''écrit'!$E$1:$DA$1,+MOD(ROW()-2,COUNTA($H$5:$H$32)*2)+1)</f>
        <v>0</v>
      </c>
      <c r="W6527" s="16" t="str">
        <f>IFERROR(INDEX('Compréhension de l''écrit'!$E$1:$DA$971,MATCH(S6527,'Compréhension de l''écrit'!$B$2:$B$971,0)+1,MATCH(V6527,'Compréhension de l''écrit'!$E$1:$DA$1,0)),"")</f>
        <v/>
      </c>
      <c r="X6527" s="16" t="e">
        <f t="shared" si="103"/>
        <v>#REF!</v>
      </c>
      <c r="Y6527" s="16" t="str">
        <f>IFERROR(VLOOKUP(V6527,Paramétrages!H:I,2,FALSE),"")</f>
        <v/>
      </c>
    </row>
    <row r="6528" spans="18:25" x14ac:dyDescent="0.2">
      <c r="R6528" s="16" t="e">
        <f>INDEX('Compréhension de l''écrit'!$A$2:$A$971,ROUNDUP((ROW()-1)/(COUNTA('Compréhension de l''écrit'!$F$1:$DA$1)+1),0))</f>
        <v>#REF!</v>
      </c>
      <c r="S6528" s="16" t="e">
        <f>INDEX('Compréhension de l''écrit'!$B$2:$B$971,ROUNDUP((ROW()-1)/(COUNTA('Compréhension de l''écrit'!$F$1:$DA$1)+1),0))</f>
        <v>#REF!</v>
      </c>
      <c r="T6528" s="16" t="e">
        <f>INDEX('Compréhension de l''écrit'!$C$2:$C$971,ROUNDUP((ROW()-1)/(COUNTA('Compréhension de l''écrit'!$F$1:$DA$1)+1),0))</f>
        <v>#REF!</v>
      </c>
      <c r="U6528" s="16" t="e">
        <f>INDEX('Compréhension de l''écrit'!$D$2:$D$971,ROUNDUP((ROW()-1)/(COUNTA('Compréhension de l''écrit'!$F$1:$DA$1)+1),0))</f>
        <v>#REF!</v>
      </c>
      <c r="V6528" s="16">
        <f>INDEX('Compréhension de l''écrit'!$E$1:$DA$1,+MOD(ROW()-2,COUNTA($H$5:$H$32)*2)+1)</f>
        <v>0</v>
      </c>
      <c r="W6528" s="16" t="str">
        <f>IFERROR(INDEX('Compréhension de l''écrit'!$E$1:$DA$971,MATCH(S6528,'Compréhension de l''écrit'!$B$2:$B$971,0)+1,MATCH(V6528,'Compréhension de l''écrit'!$E$1:$DA$1,0)),"")</f>
        <v/>
      </c>
      <c r="X6528" s="16" t="e">
        <f t="shared" si="103"/>
        <v>#REF!</v>
      </c>
      <c r="Y6528" s="16" t="str">
        <f>IFERROR(VLOOKUP(V6528,Paramétrages!H:I,2,FALSE),"")</f>
        <v/>
      </c>
    </row>
    <row r="6529" spans="18:25" x14ac:dyDescent="0.2">
      <c r="R6529" s="16" t="e">
        <f>INDEX('Compréhension de l''écrit'!$A$2:$A$971,ROUNDUP((ROW()-1)/(COUNTA('Compréhension de l''écrit'!$F$1:$DA$1)+1),0))</f>
        <v>#REF!</v>
      </c>
      <c r="S6529" s="16" t="e">
        <f>INDEX('Compréhension de l''écrit'!$B$2:$B$971,ROUNDUP((ROW()-1)/(COUNTA('Compréhension de l''écrit'!$F$1:$DA$1)+1),0))</f>
        <v>#REF!</v>
      </c>
      <c r="T6529" s="16" t="e">
        <f>INDEX('Compréhension de l''écrit'!$C$2:$C$971,ROUNDUP((ROW()-1)/(COUNTA('Compréhension de l''écrit'!$F$1:$DA$1)+1),0))</f>
        <v>#REF!</v>
      </c>
      <c r="U6529" s="16" t="e">
        <f>INDEX('Compréhension de l''écrit'!$D$2:$D$971,ROUNDUP((ROW()-1)/(COUNTA('Compréhension de l''écrit'!$F$1:$DA$1)+1),0))</f>
        <v>#REF!</v>
      </c>
      <c r="V6529" s="16">
        <f>INDEX('Compréhension de l''écrit'!$E$1:$DA$1,+MOD(ROW()-2,COUNTA($H$5:$H$32)*2)+1)</f>
        <v>0</v>
      </c>
      <c r="W6529" s="16" t="str">
        <f>IFERROR(INDEX('Compréhension de l''écrit'!$E$1:$DA$971,MATCH(S6529,'Compréhension de l''écrit'!$B$2:$B$971,0)+1,MATCH(V6529,'Compréhension de l''écrit'!$E$1:$DA$1,0)),"")</f>
        <v/>
      </c>
      <c r="X6529" s="16" t="e">
        <f t="shared" si="103"/>
        <v>#REF!</v>
      </c>
      <c r="Y6529" s="16" t="str">
        <f>IFERROR(VLOOKUP(V6529,Paramétrages!H:I,2,FALSE),"")</f>
        <v/>
      </c>
    </row>
    <row r="6530" spans="18:25" x14ac:dyDescent="0.2">
      <c r="R6530" s="16" t="e">
        <f>INDEX('Compréhension de l''écrit'!$A$2:$A$971,ROUNDUP((ROW()-1)/(COUNTA('Compréhension de l''écrit'!$F$1:$DA$1)+1),0))</f>
        <v>#REF!</v>
      </c>
      <c r="S6530" s="16" t="e">
        <f>INDEX('Compréhension de l''écrit'!$B$2:$B$971,ROUNDUP((ROW()-1)/(COUNTA('Compréhension de l''écrit'!$F$1:$DA$1)+1),0))</f>
        <v>#REF!</v>
      </c>
      <c r="T6530" s="16" t="e">
        <f>INDEX('Compréhension de l''écrit'!$C$2:$C$971,ROUNDUP((ROW()-1)/(COUNTA('Compréhension de l''écrit'!$F$1:$DA$1)+1),0))</f>
        <v>#REF!</v>
      </c>
      <c r="U6530" s="16" t="e">
        <f>INDEX('Compréhension de l''écrit'!$D$2:$D$971,ROUNDUP((ROW()-1)/(COUNTA('Compréhension de l''écrit'!$F$1:$DA$1)+1),0))</f>
        <v>#REF!</v>
      </c>
      <c r="V6530" s="16">
        <f>INDEX('Compréhension de l''écrit'!$E$1:$DA$1,+MOD(ROW()-2,COUNTA($H$5:$H$32)*2)+1)</f>
        <v>0</v>
      </c>
      <c r="W6530" s="16" t="str">
        <f>IFERROR(INDEX('Compréhension de l''écrit'!$E$1:$DA$971,MATCH(S6530,'Compréhension de l''écrit'!$B$2:$B$971,0)+1,MATCH(V6530,'Compréhension de l''écrit'!$E$1:$DA$1,0)),"")</f>
        <v/>
      </c>
      <c r="X6530" s="16" t="e">
        <f t="shared" si="103"/>
        <v>#REF!</v>
      </c>
      <c r="Y6530" s="16" t="str">
        <f>IFERROR(VLOOKUP(V6530,Paramétrages!H:I,2,FALSE),"")</f>
        <v/>
      </c>
    </row>
    <row r="6531" spans="18:25" x14ac:dyDescent="0.2">
      <c r="R6531" s="16" t="e">
        <f>INDEX('Compréhension de l''écrit'!$A$2:$A$971,ROUNDUP((ROW()-1)/(COUNTA('Compréhension de l''écrit'!$F$1:$DA$1)+1),0))</f>
        <v>#REF!</v>
      </c>
      <c r="S6531" s="16" t="e">
        <f>INDEX('Compréhension de l''écrit'!$B$2:$B$971,ROUNDUP((ROW()-1)/(COUNTA('Compréhension de l''écrit'!$F$1:$DA$1)+1),0))</f>
        <v>#REF!</v>
      </c>
      <c r="T6531" s="16" t="e">
        <f>INDEX('Compréhension de l''écrit'!$C$2:$C$971,ROUNDUP((ROW()-1)/(COUNTA('Compréhension de l''écrit'!$F$1:$DA$1)+1),0))</f>
        <v>#REF!</v>
      </c>
      <c r="U6531" s="16" t="e">
        <f>INDEX('Compréhension de l''écrit'!$D$2:$D$971,ROUNDUP((ROW()-1)/(COUNTA('Compréhension de l''écrit'!$F$1:$DA$1)+1),0))</f>
        <v>#REF!</v>
      </c>
      <c r="V6531" s="16">
        <f>INDEX('Compréhension de l''écrit'!$E$1:$DA$1,+MOD(ROW()-2,COUNTA($H$5:$H$32)*2)+1)</f>
        <v>0</v>
      </c>
      <c r="W6531" s="16" t="str">
        <f>IFERROR(INDEX('Compréhension de l''écrit'!$E$1:$DA$971,MATCH(S6531,'Compréhension de l''écrit'!$B$2:$B$971,0)+1,MATCH(V6531,'Compréhension de l''écrit'!$E$1:$DA$1,0)),"")</f>
        <v/>
      </c>
      <c r="X6531" s="16" t="e">
        <f t="shared" ref="X6531:X6594" si="104">S6531&amp;T6531</f>
        <v>#REF!</v>
      </c>
      <c r="Y6531" s="16" t="str">
        <f>IFERROR(VLOOKUP(V6531,Paramétrages!H:I,2,FALSE),"")</f>
        <v/>
      </c>
    </row>
    <row r="6532" spans="18:25" x14ac:dyDescent="0.2">
      <c r="R6532" s="16" t="e">
        <f>INDEX('Compréhension de l''écrit'!$A$2:$A$971,ROUNDUP((ROW()-1)/(COUNTA('Compréhension de l''écrit'!$F$1:$DA$1)+1),0))</f>
        <v>#REF!</v>
      </c>
      <c r="S6532" s="16" t="e">
        <f>INDEX('Compréhension de l''écrit'!$B$2:$B$971,ROUNDUP((ROW()-1)/(COUNTA('Compréhension de l''écrit'!$F$1:$DA$1)+1),0))</f>
        <v>#REF!</v>
      </c>
      <c r="T6532" s="16" t="e">
        <f>INDEX('Compréhension de l''écrit'!$C$2:$C$971,ROUNDUP((ROW()-1)/(COUNTA('Compréhension de l''écrit'!$F$1:$DA$1)+1),0))</f>
        <v>#REF!</v>
      </c>
      <c r="U6532" s="16" t="e">
        <f>INDEX('Compréhension de l''écrit'!$D$2:$D$971,ROUNDUP((ROW()-1)/(COUNTA('Compréhension de l''écrit'!$F$1:$DA$1)+1),0))</f>
        <v>#REF!</v>
      </c>
      <c r="V6532" s="16">
        <f>INDEX('Compréhension de l''écrit'!$E$1:$DA$1,+MOD(ROW()-2,COUNTA($H$5:$H$32)*2)+1)</f>
        <v>0</v>
      </c>
      <c r="W6532" s="16" t="str">
        <f>IFERROR(INDEX('Compréhension de l''écrit'!$E$1:$DA$971,MATCH(S6532,'Compréhension de l''écrit'!$B$2:$B$971,0)+1,MATCH(V6532,'Compréhension de l''écrit'!$E$1:$DA$1,0)),"")</f>
        <v/>
      </c>
      <c r="X6532" s="16" t="e">
        <f t="shared" si="104"/>
        <v>#REF!</v>
      </c>
      <c r="Y6532" s="16" t="str">
        <f>IFERROR(VLOOKUP(V6532,Paramétrages!H:I,2,FALSE),"")</f>
        <v/>
      </c>
    </row>
    <row r="6533" spans="18:25" x14ac:dyDescent="0.2">
      <c r="R6533" s="16" t="e">
        <f>INDEX('Compréhension de l''écrit'!$A$2:$A$971,ROUNDUP((ROW()-1)/(COUNTA('Compréhension de l''écrit'!$F$1:$DA$1)+1),0))</f>
        <v>#REF!</v>
      </c>
      <c r="S6533" s="16" t="e">
        <f>INDEX('Compréhension de l''écrit'!$B$2:$B$971,ROUNDUP((ROW()-1)/(COUNTA('Compréhension de l''écrit'!$F$1:$DA$1)+1),0))</f>
        <v>#REF!</v>
      </c>
      <c r="T6533" s="16" t="e">
        <f>INDEX('Compréhension de l''écrit'!$C$2:$C$971,ROUNDUP((ROW()-1)/(COUNTA('Compréhension de l''écrit'!$F$1:$DA$1)+1),0))</f>
        <v>#REF!</v>
      </c>
      <c r="U6533" s="16" t="e">
        <f>INDEX('Compréhension de l''écrit'!$D$2:$D$971,ROUNDUP((ROW()-1)/(COUNTA('Compréhension de l''écrit'!$F$1:$DA$1)+1),0))</f>
        <v>#REF!</v>
      </c>
      <c r="V6533" s="16">
        <f>INDEX('Compréhension de l''écrit'!$E$1:$DA$1,+MOD(ROW()-2,COUNTA($H$5:$H$32)*2)+1)</f>
        <v>0</v>
      </c>
      <c r="W6533" s="16" t="str">
        <f>IFERROR(INDEX('Compréhension de l''écrit'!$E$1:$DA$971,MATCH(S6533,'Compréhension de l''écrit'!$B$2:$B$971,0)+1,MATCH(V6533,'Compréhension de l''écrit'!$E$1:$DA$1,0)),"")</f>
        <v/>
      </c>
      <c r="X6533" s="16" t="e">
        <f t="shared" si="104"/>
        <v>#REF!</v>
      </c>
      <c r="Y6533" s="16" t="str">
        <f>IFERROR(VLOOKUP(V6533,Paramétrages!H:I,2,FALSE),"")</f>
        <v/>
      </c>
    </row>
    <row r="6534" spans="18:25" x14ac:dyDescent="0.2">
      <c r="R6534" s="16" t="e">
        <f>INDEX('Compréhension de l''écrit'!$A$2:$A$971,ROUNDUP((ROW()-1)/(COUNTA('Compréhension de l''écrit'!$F$1:$DA$1)+1),0))</f>
        <v>#REF!</v>
      </c>
      <c r="S6534" s="16" t="e">
        <f>INDEX('Compréhension de l''écrit'!$B$2:$B$971,ROUNDUP((ROW()-1)/(COUNTA('Compréhension de l''écrit'!$F$1:$DA$1)+1),0))</f>
        <v>#REF!</v>
      </c>
      <c r="T6534" s="16" t="e">
        <f>INDEX('Compréhension de l''écrit'!$C$2:$C$971,ROUNDUP((ROW()-1)/(COUNTA('Compréhension de l''écrit'!$F$1:$DA$1)+1),0))</f>
        <v>#REF!</v>
      </c>
      <c r="U6534" s="16" t="e">
        <f>INDEX('Compréhension de l''écrit'!$D$2:$D$971,ROUNDUP((ROW()-1)/(COUNTA('Compréhension de l''écrit'!$F$1:$DA$1)+1),0))</f>
        <v>#REF!</v>
      </c>
      <c r="V6534" s="16">
        <f>INDEX('Compréhension de l''écrit'!$E$1:$DA$1,+MOD(ROW()-2,COUNTA($H$5:$H$32)*2)+1)</f>
        <v>0</v>
      </c>
      <c r="W6534" s="16" t="str">
        <f>IFERROR(INDEX('Compréhension de l''écrit'!$E$1:$DA$971,MATCH(S6534,'Compréhension de l''écrit'!$B$2:$B$971,0)+1,MATCH(V6534,'Compréhension de l''écrit'!$E$1:$DA$1,0)),"")</f>
        <v/>
      </c>
      <c r="X6534" s="16" t="e">
        <f t="shared" si="104"/>
        <v>#REF!</v>
      </c>
      <c r="Y6534" s="16" t="str">
        <f>IFERROR(VLOOKUP(V6534,Paramétrages!H:I,2,FALSE),"")</f>
        <v/>
      </c>
    </row>
    <row r="6535" spans="18:25" x14ac:dyDescent="0.2">
      <c r="R6535" s="16" t="e">
        <f>INDEX('Compréhension de l''écrit'!$A$2:$A$971,ROUNDUP((ROW()-1)/(COUNTA('Compréhension de l''écrit'!$F$1:$DA$1)+1),0))</f>
        <v>#REF!</v>
      </c>
      <c r="S6535" s="16" t="e">
        <f>INDEX('Compréhension de l''écrit'!$B$2:$B$971,ROUNDUP((ROW()-1)/(COUNTA('Compréhension de l''écrit'!$F$1:$DA$1)+1),0))</f>
        <v>#REF!</v>
      </c>
      <c r="T6535" s="16" t="e">
        <f>INDEX('Compréhension de l''écrit'!$C$2:$C$971,ROUNDUP((ROW()-1)/(COUNTA('Compréhension de l''écrit'!$F$1:$DA$1)+1),0))</f>
        <v>#REF!</v>
      </c>
      <c r="U6535" s="16" t="e">
        <f>INDEX('Compréhension de l''écrit'!$D$2:$D$971,ROUNDUP((ROW()-1)/(COUNTA('Compréhension de l''écrit'!$F$1:$DA$1)+1),0))</f>
        <v>#REF!</v>
      </c>
      <c r="V6535" s="16">
        <f>INDEX('Compréhension de l''écrit'!$E$1:$DA$1,+MOD(ROW()-2,COUNTA($H$5:$H$32)*2)+1)</f>
        <v>0</v>
      </c>
      <c r="W6535" s="16" t="str">
        <f>IFERROR(INDEX('Compréhension de l''écrit'!$E$1:$DA$971,MATCH(S6535,'Compréhension de l''écrit'!$B$2:$B$971,0)+1,MATCH(V6535,'Compréhension de l''écrit'!$E$1:$DA$1,0)),"")</f>
        <v/>
      </c>
      <c r="X6535" s="16" t="e">
        <f t="shared" si="104"/>
        <v>#REF!</v>
      </c>
      <c r="Y6535" s="16" t="str">
        <f>IFERROR(VLOOKUP(V6535,Paramétrages!H:I,2,FALSE),"")</f>
        <v/>
      </c>
    </row>
    <row r="6536" spans="18:25" x14ac:dyDescent="0.2">
      <c r="R6536" s="16" t="e">
        <f>INDEX('Compréhension de l''écrit'!$A$2:$A$971,ROUNDUP((ROW()-1)/(COUNTA('Compréhension de l''écrit'!$F$1:$DA$1)+1),0))</f>
        <v>#REF!</v>
      </c>
      <c r="S6536" s="16" t="e">
        <f>INDEX('Compréhension de l''écrit'!$B$2:$B$971,ROUNDUP((ROW()-1)/(COUNTA('Compréhension de l''écrit'!$F$1:$DA$1)+1),0))</f>
        <v>#REF!</v>
      </c>
      <c r="T6536" s="16" t="e">
        <f>INDEX('Compréhension de l''écrit'!$C$2:$C$971,ROUNDUP((ROW()-1)/(COUNTA('Compréhension de l''écrit'!$F$1:$DA$1)+1),0))</f>
        <v>#REF!</v>
      </c>
      <c r="U6536" s="16" t="e">
        <f>INDEX('Compréhension de l''écrit'!$D$2:$D$971,ROUNDUP((ROW()-1)/(COUNTA('Compréhension de l''écrit'!$F$1:$DA$1)+1),0))</f>
        <v>#REF!</v>
      </c>
      <c r="V6536" s="16">
        <f>INDEX('Compréhension de l''écrit'!$E$1:$DA$1,+MOD(ROW()-2,COUNTA($H$5:$H$32)*2)+1)</f>
        <v>0</v>
      </c>
      <c r="W6536" s="16" t="str">
        <f>IFERROR(INDEX('Compréhension de l''écrit'!$E$1:$DA$971,MATCH(S6536,'Compréhension de l''écrit'!$B$2:$B$971,0)+1,MATCH(V6536,'Compréhension de l''écrit'!$E$1:$DA$1,0)),"")</f>
        <v/>
      </c>
      <c r="X6536" s="16" t="e">
        <f t="shared" si="104"/>
        <v>#REF!</v>
      </c>
      <c r="Y6536" s="16" t="str">
        <f>IFERROR(VLOOKUP(V6536,Paramétrages!H:I,2,FALSE),"")</f>
        <v/>
      </c>
    </row>
    <row r="6537" spans="18:25" x14ac:dyDescent="0.2">
      <c r="R6537" s="16" t="e">
        <f>INDEX('Compréhension de l''écrit'!$A$2:$A$971,ROUNDUP((ROW()-1)/(COUNTA('Compréhension de l''écrit'!$F$1:$DA$1)+1),0))</f>
        <v>#REF!</v>
      </c>
      <c r="S6537" s="16" t="e">
        <f>INDEX('Compréhension de l''écrit'!$B$2:$B$971,ROUNDUP((ROW()-1)/(COUNTA('Compréhension de l''écrit'!$F$1:$DA$1)+1),0))</f>
        <v>#REF!</v>
      </c>
      <c r="T6537" s="16" t="e">
        <f>INDEX('Compréhension de l''écrit'!$C$2:$C$971,ROUNDUP((ROW()-1)/(COUNTA('Compréhension de l''écrit'!$F$1:$DA$1)+1),0))</f>
        <v>#REF!</v>
      </c>
      <c r="U6537" s="16" t="e">
        <f>INDEX('Compréhension de l''écrit'!$D$2:$D$971,ROUNDUP((ROW()-1)/(COUNTA('Compréhension de l''écrit'!$F$1:$DA$1)+1),0))</f>
        <v>#REF!</v>
      </c>
      <c r="V6537" s="16">
        <f>INDEX('Compréhension de l''écrit'!$E$1:$DA$1,+MOD(ROW()-2,COUNTA($H$5:$H$32)*2)+1)</f>
        <v>0</v>
      </c>
      <c r="W6537" s="16" t="str">
        <f>IFERROR(INDEX('Compréhension de l''écrit'!$E$1:$DA$971,MATCH(S6537,'Compréhension de l''écrit'!$B$2:$B$971,0)+1,MATCH(V6537,'Compréhension de l''écrit'!$E$1:$DA$1,0)),"")</f>
        <v/>
      </c>
      <c r="X6537" s="16" t="e">
        <f t="shared" si="104"/>
        <v>#REF!</v>
      </c>
      <c r="Y6537" s="16" t="str">
        <f>IFERROR(VLOOKUP(V6537,Paramétrages!H:I,2,FALSE),"")</f>
        <v/>
      </c>
    </row>
    <row r="6538" spans="18:25" x14ac:dyDescent="0.2">
      <c r="R6538" s="16" t="e">
        <f>INDEX('Compréhension de l''écrit'!$A$2:$A$971,ROUNDUP((ROW()-1)/(COUNTA('Compréhension de l''écrit'!$F$1:$DA$1)+1),0))</f>
        <v>#REF!</v>
      </c>
      <c r="S6538" s="16" t="e">
        <f>INDEX('Compréhension de l''écrit'!$B$2:$B$971,ROUNDUP((ROW()-1)/(COUNTA('Compréhension de l''écrit'!$F$1:$DA$1)+1),0))</f>
        <v>#REF!</v>
      </c>
      <c r="T6538" s="16" t="e">
        <f>INDEX('Compréhension de l''écrit'!$C$2:$C$971,ROUNDUP((ROW()-1)/(COUNTA('Compréhension de l''écrit'!$F$1:$DA$1)+1),0))</f>
        <v>#REF!</v>
      </c>
      <c r="U6538" s="16" t="e">
        <f>INDEX('Compréhension de l''écrit'!$D$2:$D$971,ROUNDUP((ROW()-1)/(COUNTA('Compréhension de l''écrit'!$F$1:$DA$1)+1),0))</f>
        <v>#REF!</v>
      </c>
      <c r="V6538" s="16">
        <f>INDEX('Compréhension de l''écrit'!$E$1:$DA$1,+MOD(ROW()-2,COUNTA($H$5:$H$32)*2)+1)</f>
        <v>0</v>
      </c>
      <c r="W6538" s="16" t="str">
        <f>IFERROR(INDEX('Compréhension de l''écrit'!$E$1:$DA$971,MATCH(S6538,'Compréhension de l''écrit'!$B$2:$B$971,0)+1,MATCH(V6538,'Compréhension de l''écrit'!$E$1:$DA$1,0)),"")</f>
        <v/>
      </c>
      <c r="X6538" s="16" t="e">
        <f t="shared" si="104"/>
        <v>#REF!</v>
      </c>
      <c r="Y6538" s="16" t="str">
        <f>IFERROR(VLOOKUP(V6538,Paramétrages!H:I,2,FALSE),"")</f>
        <v/>
      </c>
    </row>
    <row r="6539" spans="18:25" x14ac:dyDescent="0.2">
      <c r="R6539" s="16" t="e">
        <f>INDEX('Compréhension de l''écrit'!$A$2:$A$971,ROUNDUP((ROW()-1)/(COUNTA('Compréhension de l''écrit'!$F$1:$DA$1)+1),0))</f>
        <v>#REF!</v>
      </c>
      <c r="S6539" s="16" t="e">
        <f>INDEX('Compréhension de l''écrit'!$B$2:$B$971,ROUNDUP((ROW()-1)/(COUNTA('Compréhension de l''écrit'!$F$1:$DA$1)+1),0))</f>
        <v>#REF!</v>
      </c>
      <c r="T6539" s="16" t="e">
        <f>INDEX('Compréhension de l''écrit'!$C$2:$C$971,ROUNDUP((ROW()-1)/(COUNTA('Compréhension de l''écrit'!$F$1:$DA$1)+1),0))</f>
        <v>#REF!</v>
      </c>
      <c r="U6539" s="16" t="e">
        <f>INDEX('Compréhension de l''écrit'!$D$2:$D$971,ROUNDUP((ROW()-1)/(COUNTA('Compréhension de l''écrit'!$F$1:$DA$1)+1),0))</f>
        <v>#REF!</v>
      </c>
      <c r="V6539" s="16">
        <f>INDEX('Compréhension de l''écrit'!$E$1:$DA$1,+MOD(ROW()-2,COUNTA($H$5:$H$32)*2)+1)</f>
        <v>0</v>
      </c>
      <c r="W6539" s="16" t="str">
        <f>IFERROR(INDEX('Compréhension de l''écrit'!$E$1:$DA$971,MATCH(S6539,'Compréhension de l''écrit'!$B$2:$B$971,0)+1,MATCH(V6539,'Compréhension de l''écrit'!$E$1:$DA$1,0)),"")</f>
        <v/>
      </c>
      <c r="X6539" s="16" t="e">
        <f t="shared" si="104"/>
        <v>#REF!</v>
      </c>
      <c r="Y6539" s="16" t="str">
        <f>IFERROR(VLOOKUP(V6539,Paramétrages!H:I,2,FALSE),"")</f>
        <v/>
      </c>
    </row>
    <row r="6540" spans="18:25" x14ac:dyDescent="0.2">
      <c r="R6540" s="16" t="e">
        <f>INDEX('Compréhension de l''écrit'!$A$2:$A$971,ROUNDUP((ROW()-1)/(COUNTA('Compréhension de l''écrit'!$F$1:$DA$1)+1),0))</f>
        <v>#REF!</v>
      </c>
      <c r="S6540" s="16" t="e">
        <f>INDEX('Compréhension de l''écrit'!$B$2:$B$971,ROUNDUP((ROW()-1)/(COUNTA('Compréhension de l''écrit'!$F$1:$DA$1)+1),0))</f>
        <v>#REF!</v>
      </c>
      <c r="T6540" s="16" t="e">
        <f>INDEX('Compréhension de l''écrit'!$C$2:$C$971,ROUNDUP((ROW()-1)/(COUNTA('Compréhension de l''écrit'!$F$1:$DA$1)+1),0))</f>
        <v>#REF!</v>
      </c>
      <c r="U6540" s="16" t="e">
        <f>INDEX('Compréhension de l''écrit'!$D$2:$D$971,ROUNDUP((ROW()-1)/(COUNTA('Compréhension de l''écrit'!$F$1:$DA$1)+1),0))</f>
        <v>#REF!</v>
      </c>
      <c r="V6540" s="16">
        <f>INDEX('Compréhension de l''écrit'!$E$1:$DA$1,+MOD(ROW()-2,COUNTA($H$5:$H$32)*2)+1)</f>
        <v>0</v>
      </c>
      <c r="W6540" s="16" t="str">
        <f>IFERROR(INDEX('Compréhension de l''écrit'!$E$1:$DA$971,MATCH(S6540,'Compréhension de l''écrit'!$B$2:$B$971,0)+1,MATCH(V6540,'Compréhension de l''écrit'!$E$1:$DA$1,0)),"")</f>
        <v/>
      </c>
      <c r="X6540" s="16" t="e">
        <f t="shared" si="104"/>
        <v>#REF!</v>
      </c>
      <c r="Y6540" s="16" t="str">
        <f>IFERROR(VLOOKUP(V6540,Paramétrages!H:I,2,FALSE),"")</f>
        <v/>
      </c>
    </row>
    <row r="6541" spans="18:25" x14ac:dyDescent="0.2">
      <c r="R6541" s="16" t="e">
        <f>INDEX('Compréhension de l''écrit'!$A$2:$A$971,ROUNDUP((ROW()-1)/(COUNTA('Compréhension de l''écrit'!$F$1:$DA$1)+1),0))</f>
        <v>#REF!</v>
      </c>
      <c r="S6541" s="16" t="e">
        <f>INDEX('Compréhension de l''écrit'!$B$2:$B$971,ROUNDUP((ROW()-1)/(COUNTA('Compréhension de l''écrit'!$F$1:$DA$1)+1),0))</f>
        <v>#REF!</v>
      </c>
      <c r="T6541" s="16" t="e">
        <f>INDEX('Compréhension de l''écrit'!$C$2:$C$971,ROUNDUP((ROW()-1)/(COUNTA('Compréhension de l''écrit'!$F$1:$DA$1)+1),0))</f>
        <v>#REF!</v>
      </c>
      <c r="U6541" s="16" t="e">
        <f>INDEX('Compréhension de l''écrit'!$D$2:$D$971,ROUNDUP((ROW()-1)/(COUNTA('Compréhension de l''écrit'!$F$1:$DA$1)+1),0))</f>
        <v>#REF!</v>
      </c>
      <c r="V6541" s="16">
        <f>INDEX('Compréhension de l''écrit'!$E$1:$DA$1,+MOD(ROW()-2,COUNTA($H$5:$H$32)*2)+1)</f>
        <v>0</v>
      </c>
      <c r="W6541" s="16" t="str">
        <f>IFERROR(INDEX('Compréhension de l''écrit'!$E$1:$DA$971,MATCH(S6541,'Compréhension de l''écrit'!$B$2:$B$971,0)+1,MATCH(V6541,'Compréhension de l''écrit'!$E$1:$DA$1,0)),"")</f>
        <v/>
      </c>
      <c r="X6541" s="16" t="e">
        <f t="shared" si="104"/>
        <v>#REF!</v>
      </c>
      <c r="Y6541" s="16" t="str">
        <f>IFERROR(VLOOKUP(V6541,Paramétrages!H:I,2,FALSE),"")</f>
        <v/>
      </c>
    </row>
    <row r="6542" spans="18:25" x14ac:dyDescent="0.2">
      <c r="R6542" s="16" t="e">
        <f>INDEX('Compréhension de l''écrit'!$A$2:$A$971,ROUNDUP((ROW()-1)/(COUNTA('Compréhension de l''écrit'!$F$1:$DA$1)+1),0))</f>
        <v>#REF!</v>
      </c>
      <c r="S6542" s="16" t="e">
        <f>INDEX('Compréhension de l''écrit'!$B$2:$B$971,ROUNDUP((ROW()-1)/(COUNTA('Compréhension de l''écrit'!$F$1:$DA$1)+1),0))</f>
        <v>#REF!</v>
      </c>
      <c r="T6542" s="16" t="e">
        <f>INDEX('Compréhension de l''écrit'!$C$2:$C$971,ROUNDUP((ROW()-1)/(COUNTA('Compréhension de l''écrit'!$F$1:$DA$1)+1),0))</f>
        <v>#REF!</v>
      </c>
      <c r="U6542" s="16" t="e">
        <f>INDEX('Compréhension de l''écrit'!$D$2:$D$971,ROUNDUP((ROW()-1)/(COUNTA('Compréhension de l''écrit'!$F$1:$DA$1)+1),0))</f>
        <v>#REF!</v>
      </c>
      <c r="V6542" s="16">
        <f>INDEX('Compréhension de l''écrit'!$E$1:$DA$1,+MOD(ROW()-2,COUNTA($H$5:$H$32)*2)+1)</f>
        <v>0</v>
      </c>
      <c r="W6542" s="16" t="str">
        <f>IFERROR(INDEX('Compréhension de l''écrit'!$E$1:$DA$971,MATCH(S6542,'Compréhension de l''écrit'!$B$2:$B$971,0)+1,MATCH(V6542,'Compréhension de l''écrit'!$E$1:$DA$1,0)),"")</f>
        <v/>
      </c>
      <c r="X6542" s="16" t="e">
        <f t="shared" si="104"/>
        <v>#REF!</v>
      </c>
      <c r="Y6542" s="16" t="str">
        <f>IFERROR(VLOOKUP(V6542,Paramétrages!H:I,2,FALSE),"")</f>
        <v/>
      </c>
    </row>
    <row r="6543" spans="18:25" x14ac:dyDescent="0.2">
      <c r="R6543" s="16" t="e">
        <f>INDEX('Compréhension de l''écrit'!$A$2:$A$971,ROUNDUP((ROW()-1)/(COUNTA('Compréhension de l''écrit'!$F$1:$DA$1)+1),0))</f>
        <v>#REF!</v>
      </c>
      <c r="S6543" s="16" t="e">
        <f>INDEX('Compréhension de l''écrit'!$B$2:$B$971,ROUNDUP((ROW()-1)/(COUNTA('Compréhension de l''écrit'!$F$1:$DA$1)+1),0))</f>
        <v>#REF!</v>
      </c>
      <c r="T6543" s="16" t="e">
        <f>INDEX('Compréhension de l''écrit'!$C$2:$C$971,ROUNDUP((ROW()-1)/(COUNTA('Compréhension de l''écrit'!$F$1:$DA$1)+1),0))</f>
        <v>#REF!</v>
      </c>
      <c r="U6543" s="16" t="e">
        <f>INDEX('Compréhension de l''écrit'!$D$2:$D$971,ROUNDUP((ROW()-1)/(COUNTA('Compréhension de l''écrit'!$F$1:$DA$1)+1),0))</f>
        <v>#REF!</v>
      </c>
      <c r="V6543" s="16">
        <f>INDEX('Compréhension de l''écrit'!$E$1:$DA$1,+MOD(ROW()-2,COUNTA($H$5:$H$32)*2)+1)</f>
        <v>0</v>
      </c>
      <c r="W6543" s="16" t="str">
        <f>IFERROR(INDEX('Compréhension de l''écrit'!$E$1:$DA$971,MATCH(S6543,'Compréhension de l''écrit'!$B$2:$B$971,0)+1,MATCH(V6543,'Compréhension de l''écrit'!$E$1:$DA$1,0)),"")</f>
        <v/>
      </c>
      <c r="X6543" s="16" t="e">
        <f t="shared" si="104"/>
        <v>#REF!</v>
      </c>
      <c r="Y6543" s="16" t="str">
        <f>IFERROR(VLOOKUP(V6543,Paramétrages!H:I,2,FALSE),"")</f>
        <v/>
      </c>
    </row>
    <row r="6544" spans="18:25" x14ac:dyDescent="0.2">
      <c r="R6544" s="16" t="e">
        <f>INDEX('Compréhension de l''écrit'!$A$2:$A$971,ROUNDUP((ROW()-1)/(COUNTA('Compréhension de l''écrit'!$F$1:$DA$1)+1),0))</f>
        <v>#REF!</v>
      </c>
      <c r="S6544" s="16" t="e">
        <f>INDEX('Compréhension de l''écrit'!$B$2:$B$971,ROUNDUP((ROW()-1)/(COUNTA('Compréhension de l''écrit'!$F$1:$DA$1)+1),0))</f>
        <v>#REF!</v>
      </c>
      <c r="T6544" s="16" t="e">
        <f>INDEX('Compréhension de l''écrit'!$C$2:$C$971,ROUNDUP((ROW()-1)/(COUNTA('Compréhension de l''écrit'!$F$1:$DA$1)+1),0))</f>
        <v>#REF!</v>
      </c>
      <c r="U6544" s="16" t="e">
        <f>INDEX('Compréhension de l''écrit'!$D$2:$D$971,ROUNDUP((ROW()-1)/(COUNTA('Compréhension de l''écrit'!$F$1:$DA$1)+1),0))</f>
        <v>#REF!</v>
      </c>
      <c r="V6544" s="16">
        <f>INDEX('Compréhension de l''écrit'!$E$1:$DA$1,+MOD(ROW()-2,COUNTA($H$5:$H$32)*2)+1)</f>
        <v>0</v>
      </c>
      <c r="W6544" s="16" t="str">
        <f>IFERROR(INDEX('Compréhension de l''écrit'!$E$1:$DA$971,MATCH(S6544,'Compréhension de l''écrit'!$B$2:$B$971,0)+1,MATCH(V6544,'Compréhension de l''écrit'!$E$1:$DA$1,0)),"")</f>
        <v/>
      </c>
      <c r="X6544" s="16" t="e">
        <f t="shared" si="104"/>
        <v>#REF!</v>
      </c>
      <c r="Y6544" s="16" t="str">
        <f>IFERROR(VLOOKUP(V6544,Paramétrages!H:I,2,FALSE),"")</f>
        <v/>
      </c>
    </row>
    <row r="6545" spans="18:25" x14ac:dyDescent="0.2">
      <c r="R6545" s="16" t="e">
        <f>INDEX('Compréhension de l''écrit'!$A$2:$A$971,ROUNDUP((ROW()-1)/(COUNTA('Compréhension de l''écrit'!$F$1:$DA$1)+1),0))</f>
        <v>#REF!</v>
      </c>
      <c r="S6545" s="16" t="e">
        <f>INDEX('Compréhension de l''écrit'!$B$2:$B$971,ROUNDUP((ROW()-1)/(COUNTA('Compréhension de l''écrit'!$F$1:$DA$1)+1),0))</f>
        <v>#REF!</v>
      </c>
      <c r="T6545" s="16" t="e">
        <f>INDEX('Compréhension de l''écrit'!$C$2:$C$971,ROUNDUP((ROW()-1)/(COUNTA('Compréhension de l''écrit'!$F$1:$DA$1)+1),0))</f>
        <v>#REF!</v>
      </c>
      <c r="U6545" s="16" t="e">
        <f>INDEX('Compréhension de l''écrit'!$D$2:$D$971,ROUNDUP((ROW()-1)/(COUNTA('Compréhension de l''écrit'!$F$1:$DA$1)+1),0))</f>
        <v>#REF!</v>
      </c>
      <c r="V6545" s="16">
        <f>INDEX('Compréhension de l''écrit'!$E$1:$DA$1,+MOD(ROW()-2,COUNTA($H$5:$H$32)*2)+1)</f>
        <v>0</v>
      </c>
      <c r="W6545" s="16" t="str">
        <f>IFERROR(INDEX('Compréhension de l''écrit'!$E$1:$DA$971,MATCH(S6545,'Compréhension de l''écrit'!$B$2:$B$971,0)+1,MATCH(V6545,'Compréhension de l''écrit'!$E$1:$DA$1,0)),"")</f>
        <v/>
      </c>
      <c r="X6545" s="16" t="e">
        <f t="shared" si="104"/>
        <v>#REF!</v>
      </c>
      <c r="Y6545" s="16" t="str">
        <f>IFERROR(VLOOKUP(V6545,Paramétrages!H:I,2,FALSE),"")</f>
        <v/>
      </c>
    </row>
    <row r="6546" spans="18:25" x14ac:dyDescent="0.2">
      <c r="R6546" s="16" t="e">
        <f>INDEX('Compréhension de l''écrit'!$A$2:$A$971,ROUNDUP((ROW()-1)/(COUNTA('Compréhension de l''écrit'!$F$1:$DA$1)+1),0))</f>
        <v>#REF!</v>
      </c>
      <c r="S6546" s="16" t="e">
        <f>INDEX('Compréhension de l''écrit'!$B$2:$B$971,ROUNDUP((ROW()-1)/(COUNTA('Compréhension de l''écrit'!$F$1:$DA$1)+1),0))</f>
        <v>#REF!</v>
      </c>
      <c r="T6546" s="16" t="e">
        <f>INDEX('Compréhension de l''écrit'!$C$2:$C$971,ROUNDUP((ROW()-1)/(COUNTA('Compréhension de l''écrit'!$F$1:$DA$1)+1),0))</f>
        <v>#REF!</v>
      </c>
      <c r="U6546" s="16" t="e">
        <f>INDEX('Compréhension de l''écrit'!$D$2:$D$971,ROUNDUP((ROW()-1)/(COUNTA('Compréhension de l''écrit'!$F$1:$DA$1)+1),0))</f>
        <v>#REF!</v>
      </c>
      <c r="V6546" s="16">
        <f>INDEX('Compréhension de l''écrit'!$E$1:$DA$1,+MOD(ROW()-2,COUNTA($H$5:$H$32)*2)+1)</f>
        <v>0</v>
      </c>
      <c r="W6546" s="16" t="str">
        <f>IFERROR(INDEX('Compréhension de l''écrit'!$E$1:$DA$971,MATCH(S6546,'Compréhension de l''écrit'!$B$2:$B$971,0)+1,MATCH(V6546,'Compréhension de l''écrit'!$E$1:$DA$1,0)),"")</f>
        <v/>
      </c>
      <c r="X6546" s="16" t="e">
        <f t="shared" si="104"/>
        <v>#REF!</v>
      </c>
      <c r="Y6546" s="16" t="str">
        <f>IFERROR(VLOOKUP(V6546,Paramétrages!H:I,2,FALSE),"")</f>
        <v/>
      </c>
    </row>
    <row r="6547" spans="18:25" x14ac:dyDescent="0.2">
      <c r="R6547" s="16" t="e">
        <f>INDEX('Compréhension de l''écrit'!$A$2:$A$971,ROUNDUP((ROW()-1)/(COUNTA('Compréhension de l''écrit'!$F$1:$DA$1)+1),0))</f>
        <v>#REF!</v>
      </c>
      <c r="S6547" s="16" t="e">
        <f>INDEX('Compréhension de l''écrit'!$B$2:$B$971,ROUNDUP((ROW()-1)/(COUNTA('Compréhension de l''écrit'!$F$1:$DA$1)+1),0))</f>
        <v>#REF!</v>
      </c>
      <c r="T6547" s="16" t="e">
        <f>INDEX('Compréhension de l''écrit'!$C$2:$C$971,ROUNDUP((ROW()-1)/(COUNTA('Compréhension de l''écrit'!$F$1:$DA$1)+1),0))</f>
        <v>#REF!</v>
      </c>
      <c r="U6547" s="16" t="e">
        <f>INDEX('Compréhension de l''écrit'!$D$2:$D$971,ROUNDUP((ROW()-1)/(COUNTA('Compréhension de l''écrit'!$F$1:$DA$1)+1),0))</f>
        <v>#REF!</v>
      </c>
      <c r="V6547" s="16">
        <f>INDEX('Compréhension de l''écrit'!$E$1:$DA$1,+MOD(ROW()-2,COUNTA($H$5:$H$32)*2)+1)</f>
        <v>0</v>
      </c>
      <c r="W6547" s="16" t="str">
        <f>IFERROR(INDEX('Compréhension de l''écrit'!$E$1:$DA$971,MATCH(S6547,'Compréhension de l''écrit'!$B$2:$B$971,0)+1,MATCH(V6547,'Compréhension de l''écrit'!$E$1:$DA$1,0)),"")</f>
        <v/>
      </c>
      <c r="X6547" s="16" t="e">
        <f t="shared" si="104"/>
        <v>#REF!</v>
      </c>
      <c r="Y6547" s="16" t="str">
        <f>IFERROR(VLOOKUP(V6547,Paramétrages!H:I,2,FALSE),"")</f>
        <v/>
      </c>
    </row>
    <row r="6548" spans="18:25" x14ac:dyDescent="0.2">
      <c r="R6548" s="16" t="e">
        <f>INDEX('Compréhension de l''écrit'!$A$2:$A$971,ROUNDUP((ROW()-1)/(COUNTA('Compréhension de l''écrit'!$F$1:$DA$1)+1),0))</f>
        <v>#REF!</v>
      </c>
      <c r="S6548" s="16" t="e">
        <f>INDEX('Compréhension de l''écrit'!$B$2:$B$971,ROUNDUP((ROW()-1)/(COUNTA('Compréhension de l''écrit'!$F$1:$DA$1)+1),0))</f>
        <v>#REF!</v>
      </c>
      <c r="T6548" s="16" t="e">
        <f>INDEX('Compréhension de l''écrit'!$C$2:$C$971,ROUNDUP((ROW()-1)/(COUNTA('Compréhension de l''écrit'!$F$1:$DA$1)+1),0))</f>
        <v>#REF!</v>
      </c>
      <c r="U6548" s="16" t="e">
        <f>INDEX('Compréhension de l''écrit'!$D$2:$D$971,ROUNDUP((ROW()-1)/(COUNTA('Compréhension de l''écrit'!$F$1:$DA$1)+1),0))</f>
        <v>#REF!</v>
      </c>
      <c r="V6548" s="16">
        <f>INDEX('Compréhension de l''écrit'!$E$1:$DA$1,+MOD(ROW()-2,COUNTA($H$5:$H$32)*2)+1)</f>
        <v>0</v>
      </c>
      <c r="W6548" s="16" t="str">
        <f>IFERROR(INDEX('Compréhension de l''écrit'!$E$1:$DA$971,MATCH(S6548,'Compréhension de l''écrit'!$B$2:$B$971,0)+1,MATCH(V6548,'Compréhension de l''écrit'!$E$1:$DA$1,0)),"")</f>
        <v/>
      </c>
      <c r="X6548" s="16" t="e">
        <f t="shared" si="104"/>
        <v>#REF!</v>
      </c>
      <c r="Y6548" s="16" t="str">
        <f>IFERROR(VLOOKUP(V6548,Paramétrages!H:I,2,FALSE),"")</f>
        <v/>
      </c>
    </row>
    <row r="6549" spans="18:25" x14ac:dyDescent="0.2">
      <c r="R6549" s="16" t="e">
        <f>INDEX('Compréhension de l''écrit'!$A$2:$A$971,ROUNDUP((ROW()-1)/(COUNTA('Compréhension de l''écrit'!$F$1:$DA$1)+1),0))</f>
        <v>#REF!</v>
      </c>
      <c r="S6549" s="16" t="e">
        <f>INDEX('Compréhension de l''écrit'!$B$2:$B$971,ROUNDUP((ROW()-1)/(COUNTA('Compréhension de l''écrit'!$F$1:$DA$1)+1),0))</f>
        <v>#REF!</v>
      </c>
      <c r="T6549" s="16" t="e">
        <f>INDEX('Compréhension de l''écrit'!$C$2:$C$971,ROUNDUP((ROW()-1)/(COUNTA('Compréhension de l''écrit'!$F$1:$DA$1)+1),0))</f>
        <v>#REF!</v>
      </c>
      <c r="U6549" s="16" t="e">
        <f>INDEX('Compréhension de l''écrit'!$D$2:$D$971,ROUNDUP((ROW()-1)/(COUNTA('Compréhension de l''écrit'!$F$1:$DA$1)+1),0))</f>
        <v>#REF!</v>
      </c>
      <c r="V6549" s="16">
        <f>INDEX('Compréhension de l''écrit'!$E$1:$DA$1,+MOD(ROW()-2,COUNTA($H$5:$H$32)*2)+1)</f>
        <v>0</v>
      </c>
      <c r="W6549" s="16" t="str">
        <f>IFERROR(INDEX('Compréhension de l''écrit'!$E$1:$DA$971,MATCH(S6549,'Compréhension de l''écrit'!$B$2:$B$971,0)+1,MATCH(V6549,'Compréhension de l''écrit'!$E$1:$DA$1,0)),"")</f>
        <v/>
      </c>
      <c r="X6549" s="16" t="e">
        <f t="shared" si="104"/>
        <v>#REF!</v>
      </c>
      <c r="Y6549" s="16" t="str">
        <f>IFERROR(VLOOKUP(V6549,Paramétrages!H:I,2,FALSE),"")</f>
        <v/>
      </c>
    </row>
    <row r="6550" spans="18:25" x14ac:dyDescent="0.2">
      <c r="R6550" s="16" t="e">
        <f>INDEX('Compréhension de l''écrit'!$A$2:$A$971,ROUNDUP((ROW()-1)/(COUNTA('Compréhension de l''écrit'!$F$1:$DA$1)+1),0))</f>
        <v>#REF!</v>
      </c>
      <c r="S6550" s="16" t="e">
        <f>INDEX('Compréhension de l''écrit'!$B$2:$B$971,ROUNDUP((ROW()-1)/(COUNTA('Compréhension de l''écrit'!$F$1:$DA$1)+1),0))</f>
        <v>#REF!</v>
      </c>
      <c r="T6550" s="16" t="e">
        <f>INDEX('Compréhension de l''écrit'!$C$2:$C$971,ROUNDUP((ROW()-1)/(COUNTA('Compréhension de l''écrit'!$F$1:$DA$1)+1),0))</f>
        <v>#REF!</v>
      </c>
      <c r="U6550" s="16" t="e">
        <f>INDEX('Compréhension de l''écrit'!$D$2:$D$971,ROUNDUP((ROW()-1)/(COUNTA('Compréhension de l''écrit'!$F$1:$DA$1)+1),0))</f>
        <v>#REF!</v>
      </c>
      <c r="V6550" s="16">
        <f>INDEX('Compréhension de l''écrit'!$E$1:$DA$1,+MOD(ROW()-2,COUNTA($H$5:$H$32)*2)+1)</f>
        <v>0</v>
      </c>
      <c r="W6550" s="16" t="str">
        <f>IFERROR(INDEX('Compréhension de l''écrit'!$E$1:$DA$971,MATCH(S6550,'Compréhension de l''écrit'!$B$2:$B$971,0)+1,MATCH(V6550,'Compréhension de l''écrit'!$E$1:$DA$1,0)),"")</f>
        <v/>
      </c>
      <c r="X6550" s="16" t="e">
        <f t="shared" si="104"/>
        <v>#REF!</v>
      </c>
      <c r="Y6550" s="16" t="str">
        <f>IFERROR(VLOOKUP(V6550,Paramétrages!H:I,2,FALSE),"")</f>
        <v/>
      </c>
    </row>
    <row r="6551" spans="18:25" x14ac:dyDescent="0.2">
      <c r="R6551" s="16" t="e">
        <f>INDEX('Compréhension de l''écrit'!$A$2:$A$971,ROUNDUP((ROW()-1)/(COUNTA('Compréhension de l''écrit'!$F$1:$DA$1)+1),0))</f>
        <v>#REF!</v>
      </c>
      <c r="S6551" s="16" t="e">
        <f>INDEX('Compréhension de l''écrit'!$B$2:$B$971,ROUNDUP((ROW()-1)/(COUNTA('Compréhension de l''écrit'!$F$1:$DA$1)+1),0))</f>
        <v>#REF!</v>
      </c>
      <c r="T6551" s="16" t="e">
        <f>INDEX('Compréhension de l''écrit'!$C$2:$C$971,ROUNDUP((ROW()-1)/(COUNTA('Compréhension de l''écrit'!$F$1:$DA$1)+1),0))</f>
        <v>#REF!</v>
      </c>
      <c r="U6551" s="16" t="e">
        <f>INDEX('Compréhension de l''écrit'!$D$2:$D$971,ROUNDUP((ROW()-1)/(COUNTA('Compréhension de l''écrit'!$F$1:$DA$1)+1),0))</f>
        <v>#REF!</v>
      </c>
      <c r="V6551" s="16">
        <f>INDEX('Compréhension de l''écrit'!$E$1:$DA$1,+MOD(ROW()-2,COUNTA($H$5:$H$32)*2)+1)</f>
        <v>0</v>
      </c>
      <c r="W6551" s="16" t="str">
        <f>IFERROR(INDEX('Compréhension de l''écrit'!$E$1:$DA$971,MATCH(S6551,'Compréhension de l''écrit'!$B$2:$B$971,0)+1,MATCH(V6551,'Compréhension de l''écrit'!$E$1:$DA$1,0)),"")</f>
        <v/>
      </c>
      <c r="X6551" s="16" t="e">
        <f t="shared" si="104"/>
        <v>#REF!</v>
      </c>
      <c r="Y6551" s="16" t="str">
        <f>IFERROR(VLOOKUP(V6551,Paramétrages!H:I,2,FALSE),"")</f>
        <v/>
      </c>
    </row>
    <row r="6552" spans="18:25" x14ac:dyDescent="0.2">
      <c r="R6552" s="16" t="e">
        <f>INDEX('Compréhension de l''écrit'!$A$2:$A$971,ROUNDUP((ROW()-1)/(COUNTA('Compréhension de l''écrit'!$F$1:$DA$1)+1),0))</f>
        <v>#REF!</v>
      </c>
      <c r="S6552" s="16" t="e">
        <f>INDEX('Compréhension de l''écrit'!$B$2:$B$971,ROUNDUP((ROW()-1)/(COUNTA('Compréhension de l''écrit'!$F$1:$DA$1)+1),0))</f>
        <v>#REF!</v>
      </c>
      <c r="T6552" s="16" t="e">
        <f>INDEX('Compréhension de l''écrit'!$C$2:$C$971,ROUNDUP((ROW()-1)/(COUNTA('Compréhension de l''écrit'!$F$1:$DA$1)+1),0))</f>
        <v>#REF!</v>
      </c>
      <c r="U6552" s="16" t="e">
        <f>INDEX('Compréhension de l''écrit'!$D$2:$D$971,ROUNDUP((ROW()-1)/(COUNTA('Compréhension de l''écrit'!$F$1:$DA$1)+1),0))</f>
        <v>#REF!</v>
      </c>
      <c r="V6552" s="16">
        <f>INDEX('Compréhension de l''écrit'!$E$1:$DA$1,+MOD(ROW()-2,COUNTA($H$5:$H$32)*2)+1)</f>
        <v>0</v>
      </c>
      <c r="W6552" s="16" t="str">
        <f>IFERROR(INDEX('Compréhension de l''écrit'!$E$1:$DA$971,MATCH(S6552,'Compréhension de l''écrit'!$B$2:$B$971,0)+1,MATCH(V6552,'Compréhension de l''écrit'!$E$1:$DA$1,0)),"")</f>
        <v/>
      </c>
      <c r="X6552" s="16" t="e">
        <f t="shared" si="104"/>
        <v>#REF!</v>
      </c>
      <c r="Y6552" s="16" t="str">
        <f>IFERROR(VLOOKUP(V6552,Paramétrages!H:I,2,FALSE),"")</f>
        <v/>
      </c>
    </row>
    <row r="6553" spans="18:25" x14ac:dyDescent="0.2">
      <c r="R6553" s="16" t="e">
        <f>INDEX('Compréhension de l''écrit'!$A$2:$A$971,ROUNDUP((ROW()-1)/(COUNTA('Compréhension de l''écrit'!$F$1:$DA$1)+1),0))</f>
        <v>#REF!</v>
      </c>
      <c r="S6553" s="16" t="e">
        <f>INDEX('Compréhension de l''écrit'!$B$2:$B$971,ROUNDUP((ROW()-1)/(COUNTA('Compréhension de l''écrit'!$F$1:$DA$1)+1),0))</f>
        <v>#REF!</v>
      </c>
      <c r="T6553" s="16" t="e">
        <f>INDEX('Compréhension de l''écrit'!$C$2:$C$971,ROUNDUP((ROW()-1)/(COUNTA('Compréhension de l''écrit'!$F$1:$DA$1)+1),0))</f>
        <v>#REF!</v>
      </c>
      <c r="U6553" s="16" t="e">
        <f>INDEX('Compréhension de l''écrit'!$D$2:$D$971,ROUNDUP((ROW()-1)/(COUNTA('Compréhension de l''écrit'!$F$1:$DA$1)+1),0))</f>
        <v>#REF!</v>
      </c>
      <c r="V6553" s="16">
        <f>INDEX('Compréhension de l''écrit'!$E$1:$DA$1,+MOD(ROW()-2,COUNTA($H$5:$H$32)*2)+1)</f>
        <v>0</v>
      </c>
      <c r="W6553" s="16" t="str">
        <f>IFERROR(INDEX('Compréhension de l''écrit'!$E$1:$DA$971,MATCH(S6553,'Compréhension de l''écrit'!$B$2:$B$971,0)+1,MATCH(V6553,'Compréhension de l''écrit'!$E$1:$DA$1,0)),"")</f>
        <v/>
      </c>
      <c r="X6553" s="16" t="e">
        <f t="shared" si="104"/>
        <v>#REF!</v>
      </c>
      <c r="Y6553" s="16" t="str">
        <f>IFERROR(VLOOKUP(V6553,Paramétrages!H:I,2,FALSE),"")</f>
        <v/>
      </c>
    </row>
    <row r="6554" spans="18:25" x14ac:dyDescent="0.2">
      <c r="R6554" s="16" t="e">
        <f>INDEX('Compréhension de l''écrit'!$A$2:$A$971,ROUNDUP((ROW()-1)/(COUNTA('Compréhension de l''écrit'!$F$1:$DA$1)+1),0))</f>
        <v>#REF!</v>
      </c>
      <c r="S6554" s="16" t="e">
        <f>INDEX('Compréhension de l''écrit'!$B$2:$B$971,ROUNDUP((ROW()-1)/(COUNTA('Compréhension de l''écrit'!$F$1:$DA$1)+1),0))</f>
        <v>#REF!</v>
      </c>
      <c r="T6554" s="16" t="e">
        <f>INDEX('Compréhension de l''écrit'!$C$2:$C$971,ROUNDUP((ROW()-1)/(COUNTA('Compréhension de l''écrit'!$F$1:$DA$1)+1),0))</f>
        <v>#REF!</v>
      </c>
      <c r="U6554" s="16" t="e">
        <f>INDEX('Compréhension de l''écrit'!$D$2:$D$971,ROUNDUP((ROW()-1)/(COUNTA('Compréhension de l''écrit'!$F$1:$DA$1)+1),0))</f>
        <v>#REF!</v>
      </c>
      <c r="V6554" s="16">
        <f>INDEX('Compréhension de l''écrit'!$E$1:$DA$1,+MOD(ROW()-2,COUNTA($H$5:$H$32)*2)+1)</f>
        <v>0</v>
      </c>
      <c r="W6554" s="16" t="str">
        <f>IFERROR(INDEX('Compréhension de l''écrit'!$E$1:$DA$971,MATCH(S6554,'Compréhension de l''écrit'!$B$2:$B$971,0)+1,MATCH(V6554,'Compréhension de l''écrit'!$E$1:$DA$1,0)),"")</f>
        <v/>
      </c>
      <c r="X6554" s="16" t="e">
        <f t="shared" si="104"/>
        <v>#REF!</v>
      </c>
      <c r="Y6554" s="16" t="str">
        <f>IFERROR(VLOOKUP(V6554,Paramétrages!H:I,2,FALSE),"")</f>
        <v/>
      </c>
    </row>
    <row r="6555" spans="18:25" x14ac:dyDescent="0.2">
      <c r="R6555" s="16" t="e">
        <f>INDEX('Compréhension de l''écrit'!$A$2:$A$971,ROUNDUP((ROW()-1)/(COUNTA('Compréhension de l''écrit'!$F$1:$DA$1)+1),0))</f>
        <v>#REF!</v>
      </c>
      <c r="S6555" s="16" t="e">
        <f>INDEX('Compréhension de l''écrit'!$B$2:$B$971,ROUNDUP((ROW()-1)/(COUNTA('Compréhension de l''écrit'!$F$1:$DA$1)+1),0))</f>
        <v>#REF!</v>
      </c>
      <c r="T6555" s="16" t="e">
        <f>INDEX('Compréhension de l''écrit'!$C$2:$C$971,ROUNDUP((ROW()-1)/(COUNTA('Compréhension de l''écrit'!$F$1:$DA$1)+1),0))</f>
        <v>#REF!</v>
      </c>
      <c r="U6555" s="16" t="e">
        <f>INDEX('Compréhension de l''écrit'!$D$2:$D$971,ROUNDUP((ROW()-1)/(COUNTA('Compréhension de l''écrit'!$F$1:$DA$1)+1),0))</f>
        <v>#REF!</v>
      </c>
      <c r="V6555" s="16">
        <f>INDEX('Compréhension de l''écrit'!$E$1:$DA$1,+MOD(ROW()-2,COUNTA($H$5:$H$32)*2)+1)</f>
        <v>0</v>
      </c>
      <c r="W6555" s="16" t="str">
        <f>IFERROR(INDEX('Compréhension de l''écrit'!$E$1:$DA$971,MATCH(S6555,'Compréhension de l''écrit'!$B$2:$B$971,0)+1,MATCH(V6555,'Compréhension de l''écrit'!$E$1:$DA$1,0)),"")</f>
        <v/>
      </c>
      <c r="X6555" s="16" t="e">
        <f t="shared" si="104"/>
        <v>#REF!</v>
      </c>
      <c r="Y6555" s="16" t="str">
        <f>IFERROR(VLOOKUP(V6555,Paramétrages!H:I,2,FALSE),"")</f>
        <v/>
      </c>
    </row>
    <row r="6556" spans="18:25" x14ac:dyDescent="0.2">
      <c r="R6556" s="16" t="e">
        <f>INDEX('Compréhension de l''écrit'!$A$2:$A$971,ROUNDUP((ROW()-1)/(COUNTA('Compréhension de l''écrit'!$F$1:$DA$1)+1),0))</f>
        <v>#REF!</v>
      </c>
      <c r="S6556" s="16" t="e">
        <f>INDEX('Compréhension de l''écrit'!$B$2:$B$971,ROUNDUP((ROW()-1)/(COUNTA('Compréhension de l''écrit'!$F$1:$DA$1)+1),0))</f>
        <v>#REF!</v>
      </c>
      <c r="T6556" s="16" t="e">
        <f>INDEX('Compréhension de l''écrit'!$C$2:$C$971,ROUNDUP((ROW()-1)/(COUNTA('Compréhension de l''écrit'!$F$1:$DA$1)+1),0))</f>
        <v>#REF!</v>
      </c>
      <c r="U6556" s="16" t="e">
        <f>INDEX('Compréhension de l''écrit'!$D$2:$D$971,ROUNDUP((ROW()-1)/(COUNTA('Compréhension de l''écrit'!$F$1:$DA$1)+1),0))</f>
        <v>#REF!</v>
      </c>
      <c r="V6556" s="16">
        <f>INDEX('Compréhension de l''écrit'!$E$1:$DA$1,+MOD(ROW()-2,COUNTA($H$5:$H$32)*2)+1)</f>
        <v>0</v>
      </c>
      <c r="W6556" s="16" t="str">
        <f>IFERROR(INDEX('Compréhension de l''écrit'!$E$1:$DA$971,MATCH(S6556,'Compréhension de l''écrit'!$B$2:$B$971,0)+1,MATCH(V6556,'Compréhension de l''écrit'!$E$1:$DA$1,0)),"")</f>
        <v/>
      </c>
      <c r="X6556" s="16" t="e">
        <f t="shared" si="104"/>
        <v>#REF!</v>
      </c>
      <c r="Y6556" s="16" t="str">
        <f>IFERROR(VLOOKUP(V6556,Paramétrages!H:I,2,FALSE),"")</f>
        <v/>
      </c>
    </row>
    <row r="6557" spans="18:25" x14ac:dyDescent="0.2">
      <c r="R6557" s="16" t="e">
        <f>INDEX('Compréhension de l''écrit'!$A$2:$A$971,ROUNDUP((ROW()-1)/(COUNTA('Compréhension de l''écrit'!$F$1:$DA$1)+1),0))</f>
        <v>#REF!</v>
      </c>
      <c r="S6557" s="16" t="e">
        <f>INDEX('Compréhension de l''écrit'!$B$2:$B$971,ROUNDUP((ROW()-1)/(COUNTA('Compréhension de l''écrit'!$F$1:$DA$1)+1),0))</f>
        <v>#REF!</v>
      </c>
      <c r="T6557" s="16" t="e">
        <f>INDEX('Compréhension de l''écrit'!$C$2:$C$971,ROUNDUP((ROW()-1)/(COUNTA('Compréhension de l''écrit'!$F$1:$DA$1)+1),0))</f>
        <v>#REF!</v>
      </c>
      <c r="U6557" s="16" t="e">
        <f>INDEX('Compréhension de l''écrit'!$D$2:$D$971,ROUNDUP((ROW()-1)/(COUNTA('Compréhension de l''écrit'!$F$1:$DA$1)+1),0))</f>
        <v>#REF!</v>
      </c>
      <c r="V6557" s="16">
        <f>INDEX('Compréhension de l''écrit'!$E$1:$DA$1,+MOD(ROW()-2,COUNTA($H$5:$H$32)*2)+1)</f>
        <v>0</v>
      </c>
      <c r="W6557" s="16" t="str">
        <f>IFERROR(INDEX('Compréhension de l''écrit'!$E$1:$DA$971,MATCH(S6557,'Compréhension de l''écrit'!$B$2:$B$971,0)+1,MATCH(V6557,'Compréhension de l''écrit'!$E$1:$DA$1,0)),"")</f>
        <v/>
      </c>
      <c r="X6557" s="16" t="e">
        <f t="shared" si="104"/>
        <v>#REF!</v>
      </c>
      <c r="Y6557" s="16" t="str">
        <f>IFERROR(VLOOKUP(V6557,Paramétrages!H:I,2,FALSE),"")</f>
        <v/>
      </c>
    </row>
    <row r="6558" spans="18:25" x14ac:dyDescent="0.2">
      <c r="R6558" s="16" t="e">
        <f>INDEX('Compréhension de l''écrit'!$A$2:$A$971,ROUNDUP((ROW()-1)/(COUNTA('Compréhension de l''écrit'!$F$1:$DA$1)+1),0))</f>
        <v>#REF!</v>
      </c>
      <c r="S6558" s="16" t="e">
        <f>INDEX('Compréhension de l''écrit'!$B$2:$B$971,ROUNDUP((ROW()-1)/(COUNTA('Compréhension de l''écrit'!$F$1:$DA$1)+1),0))</f>
        <v>#REF!</v>
      </c>
      <c r="T6558" s="16" t="e">
        <f>INDEX('Compréhension de l''écrit'!$C$2:$C$971,ROUNDUP((ROW()-1)/(COUNTA('Compréhension de l''écrit'!$F$1:$DA$1)+1),0))</f>
        <v>#REF!</v>
      </c>
      <c r="U6558" s="16" t="e">
        <f>INDEX('Compréhension de l''écrit'!$D$2:$D$971,ROUNDUP((ROW()-1)/(COUNTA('Compréhension de l''écrit'!$F$1:$DA$1)+1),0))</f>
        <v>#REF!</v>
      </c>
      <c r="V6558" s="16">
        <f>INDEX('Compréhension de l''écrit'!$E$1:$DA$1,+MOD(ROW()-2,COUNTA($H$5:$H$32)*2)+1)</f>
        <v>0</v>
      </c>
      <c r="W6558" s="16" t="str">
        <f>IFERROR(INDEX('Compréhension de l''écrit'!$E$1:$DA$971,MATCH(S6558,'Compréhension de l''écrit'!$B$2:$B$971,0)+1,MATCH(V6558,'Compréhension de l''écrit'!$E$1:$DA$1,0)),"")</f>
        <v/>
      </c>
      <c r="X6558" s="16" t="e">
        <f t="shared" si="104"/>
        <v>#REF!</v>
      </c>
      <c r="Y6558" s="16" t="str">
        <f>IFERROR(VLOOKUP(V6558,Paramétrages!H:I,2,FALSE),"")</f>
        <v/>
      </c>
    </row>
    <row r="6559" spans="18:25" x14ac:dyDescent="0.2">
      <c r="R6559" s="16" t="e">
        <f>INDEX('Compréhension de l''écrit'!$A$2:$A$971,ROUNDUP((ROW()-1)/(COUNTA('Compréhension de l''écrit'!$F$1:$DA$1)+1),0))</f>
        <v>#REF!</v>
      </c>
      <c r="S6559" s="16" t="e">
        <f>INDEX('Compréhension de l''écrit'!$B$2:$B$971,ROUNDUP((ROW()-1)/(COUNTA('Compréhension de l''écrit'!$F$1:$DA$1)+1),0))</f>
        <v>#REF!</v>
      </c>
      <c r="T6559" s="16" t="e">
        <f>INDEX('Compréhension de l''écrit'!$C$2:$C$971,ROUNDUP((ROW()-1)/(COUNTA('Compréhension de l''écrit'!$F$1:$DA$1)+1),0))</f>
        <v>#REF!</v>
      </c>
      <c r="U6559" s="16" t="e">
        <f>INDEX('Compréhension de l''écrit'!$D$2:$D$971,ROUNDUP((ROW()-1)/(COUNTA('Compréhension de l''écrit'!$F$1:$DA$1)+1),0))</f>
        <v>#REF!</v>
      </c>
      <c r="V6559" s="16">
        <f>INDEX('Compréhension de l''écrit'!$E$1:$DA$1,+MOD(ROW()-2,COUNTA($H$5:$H$32)*2)+1)</f>
        <v>0</v>
      </c>
      <c r="W6559" s="16" t="str">
        <f>IFERROR(INDEX('Compréhension de l''écrit'!$E$1:$DA$971,MATCH(S6559,'Compréhension de l''écrit'!$B$2:$B$971,0)+1,MATCH(V6559,'Compréhension de l''écrit'!$E$1:$DA$1,0)),"")</f>
        <v/>
      </c>
      <c r="X6559" s="16" t="e">
        <f t="shared" si="104"/>
        <v>#REF!</v>
      </c>
      <c r="Y6559" s="16" t="str">
        <f>IFERROR(VLOOKUP(V6559,Paramétrages!H:I,2,FALSE),"")</f>
        <v/>
      </c>
    </row>
    <row r="6560" spans="18:25" x14ac:dyDescent="0.2">
      <c r="R6560" s="16" t="e">
        <f>INDEX('Compréhension de l''écrit'!$A$2:$A$971,ROUNDUP((ROW()-1)/(COUNTA('Compréhension de l''écrit'!$F$1:$DA$1)+1),0))</f>
        <v>#REF!</v>
      </c>
      <c r="S6560" s="16" t="e">
        <f>INDEX('Compréhension de l''écrit'!$B$2:$B$971,ROUNDUP((ROW()-1)/(COUNTA('Compréhension de l''écrit'!$F$1:$DA$1)+1),0))</f>
        <v>#REF!</v>
      </c>
      <c r="T6560" s="16" t="e">
        <f>INDEX('Compréhension de l''écrit'!$C$2:$C$971,ROUNDUP((ROW()-1)/(COUNTA('Compréhension de l''écrit'!$F$1:$DA$1)+1),0))</f>
        <v>#REF!</v>
      </c>
      <c r="U6560" s="16" t="e">
        <f>INDEX('Compréhension de l''écrit'!$D$2:$D$971,ROUNDUP((ROW()-1)/(COUNTA('Compréhension de l''écrit'!$F$1:$DA$1)+1),0))</f>
        <v>#REF!</v>
      </c>
      <c r="V6560" s="16">
        <f>INDEX('Compréhension de l''écrit'!$E$1:$DA$1,+MOD(ROW()-2,COUNTA($H$5:$H$32)*2)+1)</f>
        <v>0</v>
      </c>
      <c r="W6560" s="16" t="str">
        <f>IFERROR(INDEX('Compréhension de l''écrit'!$E$1:$DA$971,MATCH(S6560,'Compréhension de l''écrit'!$B$2:$B$971,0)+1,MATCH(V6560,'Compréhension de l''écrit'!$E$1:$DA$1,0)),"")</f>
        <v/>
      </c>
      <c r="X6560" s="16" t="e">
        <f t="shared" si="104"/>
        <v>#REF!</v>
      </c>
      <c r="Y6560" s="16" t="str">
        <f>IFERROR(VLOOKUP(V6560,Paramétrages!H:I,2,FALSE),"")</f>
        <v/>
      </c>
    </row>
    <row r="6561" spans="18:25" x14ac:dyDescent="0.2">
      <c r="R6561" s="16" t="e">
        <f>INDEX('Compréhension de l''écrit'!$A$2:$A$971,ROUNDUP((ROW()-1)/(COUNTA('Compréhension de l''écrit'!$F$1:$DA$1)+1),0))</f>
        <v>#REF!</v>
      </c>
      <c r="S6561" s="16" t="e">
        <f>INDEX('Compréhension de l''écrit'!$B$2:$B$971,ROUNDUP((ROW()-1)/(COUNTA('Compréhension de l''écrit'!$F$1:$DA$1)+1),0))</f>
        <v>#REF!</v>
      </c>
      <c r="T6561" s="16" t="e">
        <f>INDEX('Compréhension de l''écrit'!$C$2:$C$971,ROUNDUP((ROW()-1)/(COUNTA('Compréhension de l''écrit'!$F$1:$DA$1)+1),0))</f>
        <v>#REF!</v>
      </c>
      <c r="U6561" s="16" t="e">
        <f>INDEX('Compréhension de l''écrit'!$D$2:$D$971,ROUNDUP((ROW()-1)/(COUNTA('Compréhension de l''écrit'!$F$1:$DA$1)+1),0))</f>
        <v>#REF!</v>
      </c>
      <c r="V6561" s="16">
        <f>INDEX('Compréhension de l''écrit'!$E$1:$DA$1,+MOD(ROW()-2,COUNTA($H$5:$H$32)*2)+1)</f>
        <v>0</v>
      </c>
      <c r="W6561" s="16" t="str">
        <f>IFERROR(INDEX('Compréhension de l''écrit'!$E$1:$DA$971,MATCH(S6561,'Compréhension de l''écrit'!$B$2:$B$971,0)+1,MATCH(V6561,'Compréhension de l''écrit'!$E$1:$DA$1,0)),"")</f>
        <v/>
      </c>
      <c r="X6561" s="16" t="e">
        <f t="shared" si="104"/>
        <v>#REF!</v>
      </c>
      <c r="Y6561" s="16" t="str">
        <f>IFERROR(VLOOKUP(V6561,Paramétrages!H:I,2,FALSE),"")</f>
        <v/>
      </c>
    </row>
    <row r="6562" spans="18:25" x14ac:dyDescent="0.2">
      <c r="R6562" s="16" t="e">
        <f>INDEX('Compréhension de l''écrit'!$A$2:$A$971,ROUNDUP((ROW()-1)/(COUNTA('Compréhension de l''écrit'!$F$1:$DA$1)+1),0))</f>
        <v>#REF!</v>
      </c>
      <c r="S6562" s="16" t="e">
        <f>INDEX('Compréhension de l''écrit'!$B$2:$B$971,ROUNDUP((ROW()-1)/(COUNTA('Compréhension de l''écrit'!$F$1:$DA$1)+1),0))</f>
        <v>#REF!</v>
      </c>
      <c r="T6562" s="16" t="e">
        <f>INDEX('Compréhension de l''écrit'!$C$2:$C$971,ROUNDUP((ROW()-1)/(COUNTA('Compréhension de l''écrit'!$F$1:$DA$1)+1),0))</f>
        <v>#REF!</v>
      </c>
      <c r="U6562" s="16" t="e">
        <f>INDEX('Compréhension de l''écrit'!$D$2:$D$971,ROUNDUP((ROW()-1)/(COUNTA('Compréhension de l''écrit'!$F$1:$DA$1)+1),0))</f>
        <v>#REF!</v>
      </c>
      <c r="V6562" s="16">
        <f>INDEX('Compréhension de l''écrit'!$E$1:$DA$1,+MOD(ROW()-2,COUNTA($H$5:$H$32)*2)+1)</f>
        <v>0</v>
      </c>
      <c r="W6562" s="16" t="str">
        <f>IFERROR(INDEX('Compréhension de l''écrit'!$E$1:$DA$971,MATCH(S6562,'Compréhension de l''écrit'!$B$2:$B$971,0)+1,MATCH(V6562,'Compréhension de l''écrit'!$E$1:$DA$1,0)),"")</f>
        <v/>
      </c>
      <c r="X6562" s="16" t="e">
        <f t="shared" si="104"/>
        <v>#REF!</v>
      </c>
      <c r="Y6562" s="16" t="str">
        <f>IFERROR(VLOOKUP(V6562,Paramétrages!H:I,2,FALSE),"")</f>
        <v/>
      </c>
    </row>
    <row r="6563" spans="18:25" x14ac:dyDescent="0.2">
      <c r="R6563" s="16" t="e">
        <f>INDEX('Compréhension de l''écrit'!$A$2:$A$971,ROUNDUP((ROW()-1)/(COUNTA('Compréhension de l''écrit'!$F$1:$DA$1)+1),0))</f>
        <v>#REF!</v>
      </c>
      <c r="S6563" s="16" t="e">
        <f>INDEX('Compréhension de l''écrit'!$B$2:$B$971,ROUNDUP((ROW()-1)/(COUNTA('Compréhension de l''écrit'!$F$1:$DA$1)+1),0))</f>
        <v>#REF!</v>
      </c>
      <c r="T6563" s="16" t="e">
        <f>INDEX('Compréhension de l''écrit'!$C$2:$C$971,ROUNDUP((ROW()-1)/(COUNTA('Compréhension de l''écrit'!$F$1:$DA$1)+1),0))</f>
        <v>#REF!</v>
      </c>
      <c r="U6563" s="16" t="e">
        <f>INDEX('Compréhension de l''écrit'!$D$2:$D$971,ROUNDUP((ROW()-1)/(COUNTA('Compréhension de l''écrit'!$F$1:$DA$1)+1),0))</f>
        <v>#REF!</v>
      </c>
      <c r="V6563" s="16">
        <f>INDEX('Compréhension de l''écrit'!$E$1:$DA$1,+MOD(ROW()-2,COUNTA($H$5:$H$32)*2)+1)</f>
        <v>0</v>
      </c>
      <c r="W6563" s="16" t="str">
        <f>IFERROR(INDEX('Compréhension de l''écrit'!$E$1:$DA$971,MATCH(S6563,'Compréhension de l''écrit'!$B$2:$B$971,0)+1,MATCH(V6563,'Compréhension de l''écrit'!$E$1:$DA$1,0)),"")</f>
        <v/>
      </c>
      <c r="X6563" s="16" t="e">
        <f t="shared" si="104"/>
        <v>#REF!</v>
      </c>
      <c r="Y6563" s="16" t="str">
        <f>IFERROR(VLOOKUP(V6563,Paramétrages!H:I,2,FALSE),"")</f>
        <v/>
      </c>
    </row>
    <row r="6564" spans="18:25" x14ac:dyDescent="0.2">
      <c r="R6564" s="16" t="e">
        <f>INDEX('Compréhension de l''écrit'!$A$2:$A$971,ROUNDUP((ROW()-1)/(COUNTA('Compréhension de l''écrit'!$F$1:$DA$1)+1),0))</f>
        <v>#REF!</v>
      </c>
      <c r="S6564" s="16" t="e">
        <f>INDEX('Compréhension de l''écrit'!$B$2:$B$971,ROUNDUP((ROW()-1)/(COUNTA('Compréhension de l''écrit'!$F$1:$DA$1)+1),0))</f>
        <v>#REF!</v>
      </c>
      <c r="T6564" s="16" t="e">
        <f>INDEX('Compréhension de l''écrit'!$C$2:$C$971,ROUNDUP((ROW()-1)/(COUNTA('Compréhension de l''écrit'!$F$1:$DA$1)+1),0))</f>
        <v>#REF!</v>
      </c>
      <c r="U6564" s="16" t="e">
        <f>INDEX('Compréhension de l''écrit'!$D$2:$D$971,ROUNDUP((ROW()-1)/(COUNTA('Compréhension de l''écrit'!$F$1:$DA$1)+1),0))</f>
        <v>#REF!</v>
      </c>
      <c r="V6564" s="16">
        <f>INDEX('Compréhension de l''écrit'!$E$1:$DA$1,+MOD(ROW()-2,COUNTA($H$5:$H$32)*2)+1)</f>
        <v>0</v>
      </c>
      <c r="W6564" s="16" t="str">
        <f>IFERROR(INDEX('Compréhension de l''écrit'!$E$1:$DA$971,MATCH(S6564,'Compréhension de l''écrit'!$B$2:$B$971,0)+1,MATCH(V6564,'Compréhension de l''écrit'!$E$1:$DA$1,0)),"")</f>
        <v/>
      </c>
      <c r="X6564" s="16" t="e">
        <f t="shared" si="104"/>
        <v>#REF!</v>
      </c>
      <c r="Y6564" s="16" t="str">
        <f>IFERROR(VLOOKUP(V6564,Paramétrages!H:I,2,FALSE),"")</f>
        <v/>
      </c>
    </row>
    <row r="6565" spans="18:25" x14ac:dyDescent="0.2">
      <c r="R6565" s="16" t="e">
        <f>INDEX('Compréhension de l''écrit'!$A$2:$A$971,ROUNDUP((ROW()-1)/(COUNTA('Compréhension de l''écrit'!$F$1:$DA$1)+1),0))</f>
        <v>#REF!</v>
      </c>
      <c r="S6565" s="16" t="e">
        <f>INDEX('Compréhension de l''écrit'!$B$2:$B$971,ROUNDUP((ROW()-1)/(COUNTA('Compréhension de l''écrit'!$F$1:$DA$1)+1),0))</f>
        <v>#REF!</v>
      </c>
      <c r="T6565" s="16" t="e">
        <f>INDEX('Compréhension de l''écrit'!$C$2:$C$971,ROUNDUP((ROW()-1)/(COUNTA('Compréhension de l''écrit'!$F$1:$DA$1)+1),0))</f>
        <v>#REF!</v>
      </c>
      <c r="U6565" s="16" t="e">
        <f>INDEX('Compréhension de l''écrit'!$D$2:$D$971,ROUNDUP((ROW()-1)/(COUNTA('Compréhension de l''écrit'!$F$1:$DA$1)+1),0))</f>
        <v>#REF!</v>
      </c>
      <c r="V6565" s="16">
        <f>INDEX('Compréhension de l''écrit'!$E$1:$DA$1,+MOD(ROW()-2,COUNTA($H$5:$H$32)*2)+1)</f>
        <v>0</v>
      </c>
      <c r="W6565" s="16" t="str">
        <f>IFERROR(INDEX('Compréhension de l''écrit'!$E$1:$DA$971,MATCH(S6565,'Compréhension de l''écrit'!$B$2:$B$971,0)+1,MATCH(V6565,'Compréhension de l''écrit'!$E$1:$DA$1,0)),"")</f>
        <v/>
      </c>
      <c r="X6565" s="16" t="e">
        <f t="shared" si="104"/>
        <v>#REF!</v>
      </c>
      <c r="Y6565" s="16" t="str">
        <f>IFERROR(VLOOKUP(V6565,Paramétrages!H:I,2,FALSE),"")</f>
        <v/>
      </c>
    </row>
    <row r="6566" spans="18:25" x14ac:dyDescent="0.2">
      <c r="R6566" s="16" t="e">
        <f>INDEX('Compréhension de l''écrit'!$A$2:$A$971,ROUNDUP((ROW()-1)/(COUNTA('Compréhension de l''écrit'!$F$1:$DA$1)+1),0))</f>
        <v>#REF!</v>
      </c>
      <c r="S6566" s="16" t="e">
        <f>INDEX('Compréhension de l''écrit'!$B$2:$B$971,ROUNDUP((ROW()-1)/(COUNTA('Compréhension de l''écrit'!$F$1:$DA$1)+1),0))</f>
        <v>#REF!</v>
      </c>
      <c r="T6566" s="16" t="e">
        <f>INDEX('Compréhension de l''écrit'!$C$2:$C$971,ROUNDUP((ROW()-1)/(COUNTA('Compréhension de l''écrit'!$F$1:$DA$1)+1),0))</f>
        <v>#REF!</v>
      </c>
      <c r="U6566" s="16" t="e">
        <f>INDEX('Compréhension de l''écrit'!$D$2:$D$971,ROUNDUP((ROW()-1)/(COUNTA('Compréhension de l''écrit'!$F$1:$DA$1)+1),0))</f>
        <v>#REF!</v>
      </c>
      <c r="V6566" s="16">
        <f>INDEX('Compréhension de l''écrit'!$E$1:$DA$1,+MOD(ROW()-2,COUNTA($H$5:$H$32)*2)+1)</f>
        <v>0</v>
      </c>
      <c r="W6566" s="16" t="str">
        <f>IFERROR(INDEX('Compréhension de l''écrit'!$E$1:$DA$971,MATCH(S6566,'Compréhension de l''écrit'!$B$2:$B$971,0)+1,MATCH(V6566,'Compréhension de l''écrit'!$E$1:$DA$1,0)),"")</f>
        <v/>
      </c>
      <c r="X6566" s="16" t="e">
        <f t="shared" si="104"/>
        <v>#REF!</v>
      </c>
      <c r="Y6566" s="16" t="str">
        <f>IFERROR(VLOOKUP(V6566,Paramétrages!H:I,2,FALSE),"")</f>
        <v/>
      </c>
    </row>
    <row r="6567" spans="18:25" x14ac:dyDescent="0.2">
      <c r="R6567" s="16" t="e">
        <f>INDEX('Compréhension de l''écrit'!$A$2:$A$971,ROUNDUP((ROW()-1)/(COUNTA('Compréhension de l''écrit'!$F$1:$DA$1)+1),0))</f>
        <v>#REF!</v>
      </c>
      <c r="S6567" s="16" t="e">
        <f>INDEX('Compréhension de l''écrit'!$B$2:$B$971,ROUNDUP((ROW()-1)/(COUNTA('Compréhension de l''écrit'!$F$1:$DA$1)+1),0))</f>
        <v>#REF!</v>
      </c>
      <c r="T6567" s="16" t="e">
        <f>INDEX('Compréhension de l''écrit'!$C$2:$C$971,ROUNDUP((ROW()-1)/(COUNTA('Compréhension de l''écrit'!$F$1:$DA$1)+1),0))</f>
        <v>#REF!</v>
      </c>
      <c r="U6567" s="16" t="e">
        <f>INDEX('Compréhension de l''écrit'!$D$2:$D$971,ROUNDUP((ROW()-1)/(COUNTA('Compréhension de l''écrit'!$F$1:$DA$1)+1),0))</f>
        <v>#REF!</v>
      </c>
      <c r="V6567" s="16">
        <f>INDEX('Compréhension de l''écrit'!$E$1:$DA$1,+MOD(ROW()-2,COUNTA($H$5:$H$32)*2)+1)</f>
        <v>0</v>
      </c>
      <c r="W6567" s="16" t="str">
        <f>IFERROR(INDEX('Compréhension de l''écrit'!$E$1:$DA$971,MATCH(S6567,'Compréhension de l''écrit'!$B$2:$B$971,0)+1,MATCH(V6567,'Compréhension de l''écrit'!$E$1:$DA$1,0)),"")</f>
        <v/>
      </c>
      <c r="X6567" s="16" t="e">
        <f t="shared" si="104"/>
        <v>#REF!</v>
      </c>
      <c r="Y6567" s="16" t="str">
        <f>IFERROR(VLOOKUP(V6567,Paramétrages!H:I,2,FALSE),"")</f>
        <v/>
      </c>
    </row>
    <row r="6568" spans="18:25" x14ac:dyDescent="0.2">
      <c r="R6568" s="16" t="e">
        <f>INDEX('Compréhension de l''écrit'!$A$2:$A$971,ROUNDUP((ROW()-1)/(COUNTA('Compréhension de l''écrit'!$F$1:$DA$1)+1),0))</f>
        <v>#REF!</v>
      </c>
      <c r="S6568" s="16" t="e">
        <f>INDEX('Compréhension de l''écrit'!$B$2:$B$971,ROUNDUP((ROW()-1)/(COUNTA('Compréhension de l''écrit'!$F$1:$DA$1)+1),0))</f>
        <v>#REF!</v>
      </c>
      <c r="T6568" s="16" t="e">
        <f>INDEX('Compréhension de l''écrit'!$C$2:$C$971,ROUNDUP((ROW()-1)/(COUNTA('Compréhension de l''écrit'!$F$1:$DA$1)+1),0))</f>
        <v>#REF!</v>
      </c>
      <c r="U6568" s="16" t="e">
        <f>INDEX('Compréhension de l''écrit'!$D$2:$D$971,ROUNDUP((ROW()-1)/(COUNTA('Compréhension de l''écrit'!$F$1:$DA$1)+1),0))</f>
        <v>#REF!</v>
      </c>
      <c r="V6568" s="16">
        <f>INDEX('Compréhension de l''écrit'!$E$1:$DA$1,+MOD(ROW()-2,COUNTA($H$5:$H$32)*2)+1)</f>
        <v>0</v>
      </c>
      <c r="W6568" s="16" t="str">
        <f>IFERROR(INDEX('Compréhension de l''écrit'!$E$1:$DA$971,MATCH(S6568,'Compréhension de l''écrit'!$B$2:$B$971,0)+1,MATCH(V6568,'Compréhension de l''écrit'!$E$1:$DA$1,0)),"")</f>
        <v/>
      </c>
      <c r="X6568" s="16" t="e">
        <f t="shared" si="104"/>
        <v>#REF!</v>
      </c>
      <c r="Y6568" s="16" t="str">
        <f>IFERROR(VLOOKUP(V6568,Paramétrages!H:I,2,FALSE),"")</f>
        <v/>
      </c>
    </row>
    <row r="6569" spans="18:25" x14ac:dyDescent="0.2">
      <c r="R6569" s="16" t="e">
        <f>INDEX('Compréhension de l''écrit'!$A$2:$A$971,ROUNDUP((ROW()-1)/(COUNTA('Compréhension de l''écrit'!$F$1:$DA$1)+1),0))</f>
        <v>#REF!</v>
      </c>
      <c r="S6569" s="16" t="e">
        <f>INDEX('Compréhension de l''écrit'!$B$2:$B$971,ROUNDUP((ROW()-1)/(COUNTA('Compréhension de l''écrit'!$F$1:$DA$1)+1),0))</f>
        <v>#REF!</v>
      </c>
      <c r="T6569" s="16" t="e">
        <f>INDEX('Compréhension de l''écrit'!$C$2:$C$971,ROUNDUP((ROW()-1)/(COUNTA('Compréhension de l''écrit'!$F$1:$DA$1)+1),0))</f>
        <v>#REF!</v>
      </c>
      <c r="U6569" s="16" t="e">
        <f>INDEX('Compréhension de l''écrit'!$D$2:$D$971,ROUNDUP((ROW()-1)/(COUNTA('Compréhension de l''écrit'!$F$1:$DA$1)+1),0))</f>
        <v>#REF!</v>
      </c>
      <c r="V6569" s="16">
        <f>INDEX('Compréhension de l''écrit'!$E$1:$DA$1,+MOD(ROW()-2,COUNTA($H$5:$H$32)*2)+1)</f>
        <v>0</v>
      </c>
      <c r="W6569" s="16" t="str">
        <f>IFERROR(INDEX('Compréhension de l''écrit'!$E$1:$DA$971,MATCH(S6569,'Compréhension de l''écrit'!$B$2:$B$971,0)+1,MATCH(V6569,'Compréhension de l''écrit'!$E$1:$DA$1,0)),"")</f>
        <v/>
      </c>
      <c r="X6569" s="16" t="e">
        <f t="shared" si="104"/>
        <v>#REF!</v>
      </c>
      <c r="Y6569" s="16" t="str">
        <f>IFERROR(VLOOKUP(V6569,Paramétrages!H:I,2,FALSE),"")</f>
        <v/>
      </c>
    </row>
    <row r="6570" spans="18:25" x14ac:dyDescent="0.2">
      <c r="R6570" s="16" t="e">
        <f>INDEX('Compréhension de l''écrit'!$A$2:$A$971,ROUNDUP((ROW()-1)/(COUNTA('Compréhension de l''écrit'!$F$1:$DA$1)+1),0))</f>
        <v>#REF!</v>
      </c>
      <c r="S6570" s="16" t="e">
        <f>INDEX('Compréhension de l''écrit'!$B$2:$B$971,ROUNDUP((ROW()-1)/(COUNTA('Compréhension de l''écrit'!$F$1:$DA$1)+1),0))</f>
        <v>#REF!</v>
      </c>
      <c r="T6570" s="16" t="e">
        <f>INDEX('Compréhension de l''écrit'!$C$2:$C$971,ROUNDUP((ROW()-1)/(COUNTA('Compréhension de l''écrit'!$F$1:$DA$1)+1),0))</f>
        <v>#REF!</v>
      </c>
      <c r="U6570" s="16" t="e">
        <f>INDEX('Compréhension de l''écrit'!$D$2:$D$971,ROUNDUP((ROW()-1)/(COUNTA('Compréhension de l''écrit'!$F$1:$DA$1)+1),0))</f>
        <v>#REF!</v>
      </c>
      <c r="V6570" s="16">
        <f>INDEX('Compréhension de l''écrit'!$E$1:$DA$1,+MOD(ROW()-2,COUNTA($H$5:$H$32)*2)+1)</f>
        <v>0</v>
      </c>
      <c r="W6570" s="16" t="str">
        <f>IFERROR(INDEX('Compréhension de l''écrit'!$E$1:$DA$971,MATCH(S6570,'Compréhension de l''écrit'!$B$2:$B$971,0)+1,MATCH(V6570,'Compréhension de l''écrit'!$E$1:$DA$1,0)),"")</f>
        <v/>
      </c>
      <c r="X6570" s="16" t="e">
        <f t="shared" si="104"/>
        <v>#REF!</v>
      </c>
      <c r="Y6570" s="16" t="str">
        <f>IFERROR(VLOOKUP(V6570,Paramétrages!H:I,2,FALSE),"")</f>
        <v/>
      </c>
    </row>
    <row r="6571" spans="18:25" x14ac:dyDescent="0.2">
      <c r="R6571" s="16" t="e">
        <f>INDEX('Compréhension de l''écrit'!$A$2:$A$971,ROUNDUP((ROW()-1)/(COUNTA('Compréhension de l''écrit'!$F$1:$DA$1)+1),0))</f>
        <v>#REF!</v>
      </c>
      <c r="S6571" s="16" t="e">
        <f>INDEX('Compréhension de l''écrit'!$B$2:$B$971,ROUNDUP((ROW()-1)/(COUNTA('Compréhension de l''écrit'!$F$1:$DA$1)+1),0))</f>
        <v>#REF!</v>
      </c>
      <c r="T6571" s="16" t="e">
        <f>INDEX('Compréhension de l''écrit'!$C$2:$C$971,ROUNDUP((ROW()-1)/(COUNTA('Compréhension de l''écrit'!$F$1:$DA$1)+1),0))</f>
        <v>#REF!</v>
      </c>
      <c r="U6571" s="16" t="e">
        <f>INDEX('Compréhension de l''écrit'!$D$2:$D$971,ROUNDUP((ROW()-1)/(COUNTA('Compréhension de l''écrit'!$F$1:$DA$1)+1),0))</f>
        <v>#REF!</v>
      </c>
      <c r="V6571" s="16">
        <f>INDEX('Compréhension de l''écrit'!$E$1:$DA$1,+MOD(ROW()-2,COUNTA($H$5:$H$32)*2)+1)</f>
        <v>0</v>
      </c>
      <c r="W6571" s="16" t="str">
        <f>IFERROR(INDEX('Compréhension de l''écrit'!$E$1:$DA$971,MATCH(S6571,'Compréhension de l''écrit'!$B$2:$B$971,0)+1,MATCH(V6571,'Compréhension de l''écrit'!$E$1:$DA$1,0)),"")</f>
        <v/>
      </c>
      <c r="X6571" s="16" t="e">
        <f t="shared" si="104"/>
        <v>#REF!</v>
      </c>
      <c r="Y6571" s="16" t="str">
        <f>IFERROR(VLOOKUP(V6571,Paramétrages!H:I,2,FALSE),"")</f>
        <v/>
      </c>
    </row>
    <row r="6572" spans="18:25" x14ac:dyDescent="0.2">
      <c r="R6572" s="16" t="e">
        <f>INDEX('Compréhension de l''écrit'!$A$2:$A$971,ROUNDUP((ROW()-1)/(COUNTA('Compréhension de l''écrit'!$F$1:$DA$1)+1),0))</f>
        <v>#REF!</v>
      </c>
      <c r="S6572" s="16" t="e">
        <f>INDEX('Compréhension de l''écrit'!$B$2:$B$971,ROUNDUP((ROW()-1)/(COUNTA('Compréhension de l''écrit'!$F$1:$DA$1)+1),0))</f>
        <v>#REF!</v>
      </c>
      <c r="T6572" s="16" t="e">
        <f>INDEX('Compréhension de l''écrit'!$C$2:$C$971,ROUNDUP((ROW()-1)/(COUNTA('Compréhension de l''écrit'!$F$1:$DA$1)+1),0))</f>
        <v>#REF!</v>
      </c>
      <c r="U6572" s="16" t="e">
        <f>INDEX('Compréhension de l''écrit'!$D$2:$D$971,ROUNDUP((ROW()-1)/(COUNTA('Compréhension de l''écrit'!$F$1:$DA$1)+1),0))</f>
        <v>#REF!</v>
      </c>
      <c r="V6572" s="16">
        <f>INDEX('Compréhension de l''écrit'!$E$1:$DA$1,+MOD(ROW()-2,COUNTA($H$5:$H$32)*2)+1)</f>
        <v>0</v>
      </c>
      <c r="W6572" s="16" t="str">
        <f>IFERROR(INDEX('Compréhension de l''écrit'!$E$1:$DA$971,MATCH(S6572,'Compréhension de l''écrit'!$B$2:$B$971,0)+1,MATCH(V6572,'Compréhension de l''écrit'!$E$1:$DA$1,0)),"")</f>
        <v/>
      </c>
      <c r="X6572" s="16" t="e">
        <f t="shared" si="104"/>
        <v>#REF!</v>
      </c>
      <c r="Y6572" s="16" t="str">
        <f>IFERROR(VLOOKUP(V6572,Paramétrages!H:I,2,FALSE),"")</f>
        <v/>
      </c>
    </row>
    <row r="6573" spans="18:25" x14ac:dyDescent="0.2">
      <c r="R6573" s="16" t="e">
        <f>INDEX('Compréhension de l''écrit'!$A$2:$A$971,ROUNDUP((ROW()-1)/(COUNTA('Compréhension de l''écrit'!$F$1:$DA$1)+1),0))</f>
        <v>#REF!</v>
      </c>
      <c r="S6573" s="16" t="e">
        <f>INDEX('Compréhension de l''écrit'!$B$2:$B$971,ROUNDUP((ROW()-1)/(COUNTA('Compréhension de l''écrit'!$F$1:$DA$1)+1),0))</f>
        <v>#REF!</v>
      </c>
      <c r="T6573" s="16" t="e">
        <f>INDEX('Compréhension de l''écrit'!$C$2:$C$971,ROUNDUP((ROW()-1)/(COUNTA('Compréhension de l''écrit'!$F$1:$DA$1)+1),0))</f>
        <v>#REF!</v>
      </c>
      <c r="U6573" s="16" t="e">
        <f>INDEX('Compréhension de l''écrit'!$D$2:$D$971,ROUNDUP((ROW()-1)/(COUNTA('Compréhension de l''écrit'!$F$1:$DA$1)+1),0))</f>
        <v>#REF!</v>
      </c>
      <c r="V6573" s="16">
        <f>INDEX('Compréhension de l''écrit'!$E$1:$DA$1,+MOD(ROW()-2,COUNTA($H$5:$H$32)*2)+1)</f>
        <v>0</v>
      </c>
      <c r="W6573" s="16" t="str">
        <f>IFERROR(INDEX('Compréhension de l''écrit'!$E$1:$DA$971,MATCH(S6573,'Compréhension de l''écrit'!$B$2:$B$971,0)+1,MATCH(V6573,'Compréhension de l''écrit'!$E$1:$DA$1,0)),"")</f>
        <v/>
      </c>
      <c r="X6573" s="16" t="e">
        <f t="shared" si="104"/>
        <v>#REF!</v>
      </c>
      <c r="Y6573" s="16" t="str">
        <f>IFERROR(VLOOKUP(V6573,Paramétrages!H:I,2,FALSE),"")</f>
        <v/>
      </c>
    </row>
    <row r="6574" spans="18:25" x14ac:dyDescent="0.2">
      <c r="R6574" s="16" t="e">
        <f>INDEX('Compréhension de l''écrit'!$A$2:$A$971,ROUNDUP((ROW()-1)/(COUNTA('Compréhension de l''écrit'!$F$1:$DA$1)+1),0))</f>
        <v>#REF!</v>
      </c>
      <c r="S6574" s="16" t="e">
        <f>INDEX('Compréhension de l''écrit'!$B$2:$B$971,ROUNDUP((ROW()-1)/(COUNTA('Compréhension de l''écrit'!$F$1:$DA$1)+1),0))</f>
        <v>#REF!</v>
      </c>
      <c r="T6574" s="16" t="e">
        <f>INDEX('Compréhension de l''écrit'!$C$2:$C$971,ROUNDUP((ROW()-1)/(COUNTA('Compréhension de l''écrit'!$F$1:$DA$1)+1),0))</f>
        <v>#REF!</v>
      </c>
      <c r="U6574" s="16" t="e">
        <f>INDEX('Compréhension de l''écrit'!$D$2:$D$971,ROUNDUP((ROW()-1)/(COUNTA('Compréhension de l''écrit'!$F$1:$DA$1)+1),0))</f>
        <v>#REF!</v>
      </c>
      <c r="V6574" s="16">
        <f>INDEX('Compréhension de l''écrit'!$E$1:$DA$1,+MOD(ROW()-2,COUNTA($H$5:$H$32)*2)+1)</f>
        <v>0</v>
      </c>
      <c r="W6574" s="16" t="str">
        <f>IFERROR(INDEX('Compréhension de l''écrit'!$E$1:$DA$971,MATCH(S6574,'Compréhension de l''écrit'!$B$2:$B$971,0)+1,MATCH(V6574,'Compréhension de l''écrit'!$E$1:$DA$1,0)),"")</f>
        <v/>
      </c>
      <c r="X6574" s="16" t="e">
        <f t="shared" si="104"/>
        <v>#REF!</v>
      </c>
      <c r="Y6574" s="16" t="str">
        <f>IFERROR(VLOOKUP(V6574,Paramétrages!H:I,2,FALSE),"")</f>
        <v/>
      </c>
    </row>
    <row r="6575" spans="18:25" x14ac:dyDescent="0.2">
      <c r="R6575" s="16" t="e">
        <f>INDEX('Compréhension de l''écrit'!$A$2:$A$971,ROUNDUP((ROW()-1)/(COUNTA('Compréhension de l''écrit'!$F$1:$DA$1)+1),0))</f>
        <v>#REF!</v>
      </c>
      <c r="S6575" s="16" t="e">
        <f>INDEX('Compréhension de l''écrit'!$B$2:$B$971,ROUNDUP((ROW()-1)/(COUNTA('Compréhension de l''écrit'!$F$1:$DA$1)+1),0))</f>
        <v>#REF!</v>
      </c>
      <c r="T6575" s="16" t="e">
        <f>INDEX('Compréhension de l''écrit'!$C$2:$C$971,ROUNDUP((ROW()-1)/(COUNTA('Compréhension de l''écrit'!$F$1:$DA$1)+1),0))</f>
        <v>#REF!</v>
      </c>
      <c r="U6575" s="16" t="e">
        <f>INDEX('Compréhension de l''écrit'!$D$2:$D$971,ROUNDUP((ROW()-1)/(COUNTA('Compréhension de l''écrit'!$F$1:$DA$1)+1),0))</f>
        <v>#REF!</v>
      </c>
      <c r="V6575" s="16">
        <f>INDEX('Compréhension de l''écrit'!$E$1:$DA$1,+MOD(ROW()-2,COUNTA($H$5:$H$32)*2)+1)</f>
        <v>0</v>
      </c>
      <c r="W6575" s="16" t="str">
        <f>IFERROR(INDEX('Compréhension de l''écrit'!$E$1:$DA$971,MATCH(S6575,'Compréhension de l''écrit'!$B$2:$B$971,0)+1,MATCH(V6575,'Compréhension de l''écrit'!$E$1:$DA$1,0)),"")</f>
        <v/>
      </c>
      <c r="X6575" s="16" t="e">
        <f t="shared" si="104"/>
        <v>#REF!</v>
      </c>
      <c r="Y6575" s="16" t="str">
        <f>IFERROR(VLOOKUP(V6575,Paramétrages!H:I,2,FALSE),"")</f>
        <v/>
      </c>
    </row>
    <row r="6576" spans="18:25" x14ac:dyDescent="0.2">
      <c r="R6576" s="16" t="e">
        <f>INDEX('Compréhension de l''écrit'!$A$2:$A$971,ROUNDUP((ROW()-1)/(COUNTA('Compréhension de l''écrit'!$F$1:$DA$1)+1),0))</f>
        <v>#REF!</v>
      </c>
      <c r="S6576" s="16" t="e">
        <f>INDEX('Compréhension de l''écrit'!$B$2:$B$971,ROUNDUP((ROW()-1)/(COUNTA('Compréhension de l''écrit'!$F$1:$DA$1)+1),0))</f>
        <v>#REF!</v>
      </c>
      <c r="T6576" s="16" t="e">
        <f>INDEX('Compréhension de l''écrit'!$C$2:$C$971,ROUNDUP((ROW()-1)/(COUNTA('Compréhension de l''écrit'!$F$1:$DA$1)+1),0))</f>
        <v>#REF!</v>
      </c>
      <c r="U6576" s="16" t="e">
        <f>INDEX('Compréhension de l''écrit'!$D$2:$D$971,ROUNDUP((ROW()-1)/(COUNTA('Compréhension de l''écrit'!$F$1:$DA$1)+1),0))</f>
        <v>#REF!</v>
      </c>
      <c r="V6576" s="16">
        <f>INDEX('Compréhension de l''écrit'!$E$1:$DA$1,+MOD(ROW()-2,COUNTA($H$5:$H$32)*2)+1)</f>
        <v>0</v>
      </c>
      <c r="W6576" s="16" t="str">
        <f>IFERROR(INDEX('Compréhension de l''écrit'!$E$1:$DA$971,MATCH(S6576,'Compréhension de l''écrit'!$B$2:$B$971,0)+1,MATCH(V6576,'Compréhension de l''écrit'!$E$1:$DA$1,0)),"")</f>
        <v/>
      </c>
      <c r="X6576" s="16" t="e">
        <f t="shared" si="104"/>
        <v>#REF!</v>
      </c>
      <c r="Y6576" s="16" t="str">
        <f>IFERROR(VLOOKUP(V6576,Paramétrages!H:I,2,FALSE),"")</f>
        <v/>
      </c>
    </row>
    <row r="6577" spans="18:25" x14ac:dyDescent="0.2">
      <c r="R6577" s="16" t="e">
        <f>INDEX('Compréhension de l''écrit'!$A$2:$A$971,ROUNDUP((ROW()-1)/(COUNTA('Compréhension de l''écrit'!$F$1:$DA$1)+1),0))</f>
        <v>#REF!</v>
      </c>
      <c r="S6577" s="16" t="e">
        <f>INDEX('Compréhension de l''écrit'!$B$2:$B$971,ROUNDUP((ROW()-1)/(COUNTA('Compréhension de l''écrit'!$F$1:$DA$1)+1),0))</f>
        <v>#REF!</v>
      </c>
      <c r="T6577" s="16" t="e">
        <f>INDEX('Compréhension de l''écrit'!$C$2:$C$971,ROUNDUP((ROW()-1)/(COUNTA('Compréhension de l''écrit'!$F$1:$DA$1)+1),0))</f>
        <v>#REF!</v>
      </c>
      <c r="U6577" s="16" t="e">
        <f>INDEX('Compréhension de l''écrit'!$D$2:$D$971,ROUNDUP((ROW()-1)/(COUNTA('Compréhension de l''écrit'!$F$1:$DA$1)+1),0))</f>
        <v>#REF!</v>
      </c>
      <c r="V6577" s="16">
        <f>INDEX('Compréhension de l''écrit'!$E$1:$DA$1,+MOD(ROW()-2,COUNTA($H$5:$H$32)*2)+1)</f>
        <v>0</v>
      </c>
      <c r="W6577" s="16" t="str">
        <f>IFERROR(INDEX('Compréhension de l''écrit'!$E$1:$DA$971,MATCH(S6577,'Compréhension de l''écrit'!$B$2:$B$971,0)+1,MATCH(V6577,'Compréhension de l''écrit'!$E$1:$DA$1,0)),"")</f>
        <v/>
      </c>
      <c r="X6577" s="16" t="e">
        <f t="shared" si="104"/>
        <v>#REF!</v>
      </c>
      <c r="Y6577" s="16" t="str">
        <f>IFERROR(VLOOKUP(V6577,Paramétrages!H:I,2,FALSE),"")</f>
        <v/>
      </c>
    </row>
    <row r="6578" spans="18:25" x14ac:dyDescent="0.2">
      <c r="R6578" s="16" t="e">
        <f>INDEX('Compréhension de l''écrit'!$A$2:$A$971,ROUNDUP((ROW()-1)/(COUNTA('Compréhension de l''écrit'!$F$1:$DA$1)+1),0))</f>
        <v>#REF!</v>
      </c>
      <c r="S6578" s="16" t="e">
        <f>INDEX('Compréhension de l''écrit'!$B$2:$B$971,ROUNDUP((ROW()-1)/(COUNTA('Compréhension de l''écrit'!$F$1:$DA$1)+1),0))</f>
        <v>#REF!</v>
      </c>
      <c r="T6578" s="16" t="e">
        <f>INDEX('Compréhension de l''écrit'!$C$2:$C$971,ROUNDUP((ROW()-1)/(COUNTA('Compréhension de l''écrit'!$F$1:$DA$1)+1),0))</f>
        <v>#REF!</v>
      </c>
      <c r="U6578" s="16" t="e">
        <f>INDEX('Compréhension de l''écrit'!$D$2:$D$971,ROUNDUP((ROW()-1)/(COUNTA('Compréhension de l''écrit'!$F$1:$DA$1)+1),0))</f>
        <v>#REF!</v>
      </c>
      <c r="V6578" s="16">
        <f>INDEX('Compréhension de l''écrit'!$E$1:$DA$1,+MOD(ROW()-2,COUNTA($H$5:$H$32)*2)+1)</f>
        <v>0</v>
      </c>
      <c r="W6578" s="16" t="str">
        <f>IFERROR(INDEX('Compréhension de l''écrit'!$E$1:$DA$971,MATCH(S6578,'Compréhension de l''écrit'!$B$2:$B$971,0)+1,MATCH(V6578,'Compréhension de l''écrit'!$E$1:$DA$1,0)),"")</f>
        <v/>
      </c>
      <c r="X6578" s="16" t="e">
        <f t="shared" si="104"/>
        <v>#REF!</v>
      </c>
      <c r="Y6578" s="16" t="str">
        <f>IFERROR(VLOOKUP(V6578,Paramétrages!H:I,2,FALSE),"")</f>
        <v/>
      </c>
    </row>
    <row r="6579" spans="18:25" x14ac:dyDescent="0.2">
      <c r="R6579" s="16" t="e">
        <f>INDEX('Compréhension de l''écrit'!$A$2:$A$971,ROUNDUP((ROW()-1)/(COUNTA('Compréhension de l''écrit'!$F$1:$DA$1)+1),0))</f>
        <v>#REF!</v>
      </c>
      <c r="S6579" s="16" t="e">
        <f>INDEX('Compréhension de l''écrit'!$B$2:$B$971,ROUNDUP((ROW()-1)/(COUNTA('Compréhension de l''écrit'!$F$1:$DA$1)+1),0))</f>
        <v>#REF!</v>
      </c>
      <c r="T6579" s="16" t="e">
        <f>INDEX('Compréhension de l''écrit'!$C$2:$C$971,ROUNDUP((ROW()-1)/(COUNTA('Compréhension de l''écrit'!$F$1:$DA$1)+1),0))</f>
        <v>#REF!</v>
      </c>
      <c r="U6579" s="16" t="e">
        <f>INDEX('Compréhension de l''écrit'!$D$2:$D$971,ROUNDUP((ROW()-1)/(COUNTA('Compréhension de l''écrit'!$F$1:$DA$1)+1),0))</f>
        <v>#REF!</v>
      </c>
      <c r="V6579" s="16">
        <f>INDEX('Compréhension de l''écrit'!$E$1:$DA$1,+MOD(ROW()-2,COUNTA($H$5:$H$32)*2)+1)</f>
        <v>0</v>
      </c>
      <c r="W6579" s="16" t="str">
        <f>IFERROR(INDEX('Compréhension de l''écrit'!$E$1:$DA$971,MATCH(S6579,'Compréhension de l''écrit'!$B$2:$B$971,0)+1,MATCH(V6579,'Compréhension de l''écrit'!$E$1:$DA$1,0)),"")</f>
        <v/>
      </c>
      <c r="X6579" s="16" t="e">
        <f t="shared" si="104"/>
        <v>#REF!</v>
      </c>
      <c r="Y6579" s="16" t="str">
        <f>IFERROR(VLOOKUP(V6579,Paramétrages!H:I,2,FALSE),"")</f>
        <v/>
      </c>
    </row>
    <row r="6580" spans="18:25" x14ac:dyDescent="0.2">
      <c r="R6580" s="16" t="e">
        <f>INDEX('Compréhension de l''écrit'!$A$2:$A$971,ROUNDUP((ROW()-1)/(COUNTA('Compréhension de l''écrit'!$F$1:$DA$1)+1),0))</f>
        <v>#REF!</v>
      </c>
      <c r="S6580" s="16" t="e">
        <f>INDEX('Compréhension de l''écrit'!$B$2:$B$971,ROUNDUP((ROW()-1)/(COUNTA('Compréhension de l''écrit'!$F$1:$DA$1)+1),0))</f>
        <v>#REF!</v>
      </c>
      <c r="T6580" s="16" t="e">
        <f>INDEX('Compréhension de l''écrit'!$C$2:$C$971,ROUNDUP((ROW()-1)/(COUNTA('Compréhension de l''écrit'!$F$1:$DA$1)+1),0))</f>
        <v>#REF!</v>
      </c>
      <c r="U6580" s="16" t="e">
        <f>INDEX('Compréhension de l''écrit'!$D$2:$D$971,ROUNDUP((ROW()-1)/(COUNTA('Compréhension de l''écrit'!$F$1:$DA$1)+1),0))</f>
        <v>#REF!</v>
      </c>
      <c r="V6580" s="16">
        <f>INDEX('Compréhension de l''écrit'!$E$1:$DA$1,+MOD(ROW()-2,COUNTA($H$5:$H$32)*2)+1)</f>
        <v>0</v>
      </c>
      <c r="W6580" s="16" t="str">
        <f>IFERROR(INDEX('Compréhension de l''écrit'!$E$1:$DA$971,MATCH(S6580,'Compréhension de l''écrit'!$B$2:$B$971,0)+1,MATCH(V6580,'Compréhension de l''écrit'!$E$1:$DA$1,0)),"")</f>
        <v/>
      </c>
      <c r="X6580" s="16" t="e">
        <f t="shared" si="104"/>
        <v>#REF!</v>
      </c>
      <c r="Y6580" s="16" t="str">
        <f>IFERROR(VLOOKUP(V6580,Paramétrages!H:I,2,FALSE),"")</f>
        <v/>
      </c>
    </row>
    <row r="6581" spans="18:25" x14ac:dyDescent="0.2">
      <c r="R6581" s="16" t="e">
        <f>INDEX('Compréhension de l''écrit'!$A$2:$A$971,ROUNDUP((ROW()-1)/(COUNTA('Compréhension de l''écrit'!$F$1:$DA$1)+1),0))</f>
        <v>#REF!</v>
      </c>
      <c r="S6581" s="16" t="e">
        <f>INDEX('Compréhension de l''écrit'!$B$2:$B$971,ROUNDUP((ROW()-1)/(COUNTA('Compréhension de l''écrit'!$F$1:$DA$1)+1),0))</f>
        <v>#REF!</v>
      </c>
      <c r="T6581" s="16" t="e">
        <f>INDEX('Compréhension de l''écrit'!$C$2:$C$971,ROUNDUP((ROW()-1)/(COUNTA('Compréhension de l''écrit'!$F$1:$DA$1)+1),0))</f>
        <v>#REF!</v>
      </c>
      <c r="U6581" s="16" t="e">
        <f>INDEX('Compréhension de l''écrit'!$D$2:$D$971,ROUNDUP((ROW()-1)/(COUNTA('Compréhension de l''écrit'!$F$1:$DA$1)+1),0))</f>
        <v>#REF!</v>
      </c>
      <c r="V6581" s="16">
        <f>INDEX('Compréhension de l''écrit'!$E$1:$DA$1,+MOD(ROW()-2,COUNTA($H$5:$H$32)*2)+1)</f>
        <v>0</v>
      </c>
      <c r="W6581" s="16" t="str">
        <f>IFERROR(INDEX('Compréhension de l''écrit'!$E$1:$DA$971,MATCH(S6581,'Compréhension de l''écrit'!$B$2:$B$971,0)+1,MATCH(V6581,'Compréhension de l''écrit'!$E$1:$DA$1,0)),"")</f>
        <v/>
      </c>
      <c r="X6581" s="16" t="e">
        <f t="shared" si="104"/>
        <v>#REF!</v>
      </c>
      <c r="Y6581" s="16" t="str">
        <f>IFERROR(VLOOKUP(V6581,Paramétrages!H:I,2,FALSE),"")</f>
        <v/>
      </c>
    </row>
    <row r="6582" spans="18:25" x14ac:dyDescent="0.2">
      <c r="R6582" s="16" t="e">
        <f>INDEX('Compréhension de l''écrit'!$A$2:$A$971,ROUNDUP((ROW()-1)/(COUNTA('Compréhension de l''écrit'!$F$1:$DA$1)+1),0))</f>
        <v>#REF!</v>
      </c>
      <c r="S6582" s="16" t="e">
        <f>INDEX('Compréhension de l''écrit'!$B$2:$B$971,ROUNDUP((ROW()-1)/(COUNTA('Compréhension de l''écrit'!$F$1:$DA$1)+1),0))</f>
        <v>#REF!</v>
      </c>
      <c r="T6582" s="16" t="e">
        <f>INDEX('Compréhension de l''écrit'!$C$2:$C$971,ROUNDUP((ROW()-1)/(COUNTA('Compréhension de l''écrit'!$F$1:$DA$1)+1),0))</f>
        <v>#REF!</v>
      </c>
      <c r="U6582" s="16" t="e">
        <f>INDEX('Compréhension de l''écrit'!$D$2:$D$971,ROUNDUP((ROW()-1)/(COUNTA('Compréhension de l''écrit'!$F$1:$DA$1)+1),0))</f>
        <v>#REF!</v>
      </c>
      <c r="V6582" s="16">
        <f>INDEX('Compréhension de l''écrit'!$E$1:$DA$1,+MOD(ROW()-2,COUNTA($H$5:$H$32)*2)+1)</f>
        <v>0</v>
      </c>
      <c r="W6582" s="16" t="str">
        <f>IFERROR(INDEX('Compréhension de l''écrit'!$E$1:$DA$971,MATCH(S6582,'Compréhension de l''écrit'!$B$2:$B$971,0)+1,MATCH(V6582,'Compréhension de l''écrit'!$E$1:$DA$1,0)),"")</f>
        <v/>
      </c>
      <c r="X6582" s="16" t="e">
        <f t="shared" si="104"/>
        <v>#REF!</v>
      </c>
      <c r="Y6582" s="16" t="str">
        <f>IFERROR(VLOOKUP(V6582,Paramétrages!H:I,2,FALSE),"")</f>
        <v/>
      </c>
    </row>
    <row r="6583" spans="18:25" x14ac:dyDescent="0.2">
      <c r="R6583" s="16" t="e">
        <f>INDEX('Compréhension de l''écrit'!$A$2:$A$971,ROUNDUP((ROW()-1)/(COUNTA('Compréhension de l''écrit'!$F$1:$DA$1)+1),0))</f>
        <v>#REF!</v>
      </c>
      <c r="S6583" s="16" t="e">
        <f>INDEX('Compréhension de l''écrit'!$B$2:$B$971,ROUNDUP((ROW()-1)/(COUNTA('Compréhension de l''écrit'!$F$1:$DA$1)+1),0))</f>
        <v>#REF!</v>
      </c>
      <c r="T6583" s="16" t="e">
        <f>INDEX('Compréhension de l''écrit'!$C$2:$C$971,ROUNDUP((ROW()-1)/(COUNTA('Compréhension de l''écrit'!$F$1:$DA$1)+1),0))</f>
        <v>#REF!</v>
      </c>
      <c r="U6583" s="16" t="e">
        <f>INDEX('Compréhension de l''écrit'!$D$2:$D$971,ROUNDUP((ROW()-1)/(COUNTA('Compréhension de l''écrit'!$F$1:$DA$1)+1),0))</f>
        <v>#REF!</v>
      </c>
      <c r="V6583" s="16">
        <f>INDEX('Compréhension de l''écrit'!$E$1:$DA$1,+MOD(ROW()-2,COUNTA($H$5:$H$32)*2)+1)</f>
        <v>0</v>
      </c>
      <c r="W6583" s="16" t="str">
        <f>IFERROR(INDEX('Compréhension de l''écrit'!$E$1:$DA$971,MATCH(S6583,'Compréhension de l''écrit'!$B$2:$B$971,0)+1,MATCH(V6583,'Compréhension de l''écrit'!$E$1:$DA$1,0)),"")</f>
        <v/>
      </c>
      <c r="X6583" s="16" t="e">
        <f t="shared" si="104"/>
        <v>#REF!</v>
      </c>
      <c r="Y6583" s="16" t="str">
        <f>IFERROR(VLOOKUP(V6583,Paramétrages!H:I,2,FALSE),"")</f>
        <v/>
      </c>
    </row>
    <row r="6584" spans="18:25" x14ac:dyDescent="0.2">
      <c r="R6584" s="16" t="e">
        <f>INDEX('Compréhension de l''écrit'!$A$2:$A$971,ROUNDUP((ROW()-1)/(COUNTA('Compréhension de l''écrit'!$F$1:$DA$1)+1),0))</f>
        <v>#REF!</v>
      </c>
      <c r="S6584" s="16" t="e">
        <f>INDEX('Compréhension de l''écrit'!$B$2:$B$971,ROUNDUP((ROW()-1)/(COUNTA('Compréhension de l''écrit'!$F$1:$DA$1)+1),0))</f>
        <v>#REF!</v>
      </c>
      <c r="T6584" s="16" t="e">
        <f>INDEX('Compréhension de l''écrit'!$C$2:$C$971,ROUNDUP((ROW()-1)/(COUNTA('Compréhension de l''écrit'!$F$1:$DA$1)+1),0))</f>
        <v>#REF!</v>
      </c>
      <c r="U6584" s="16" t="e">
        <f>INDEX('Compréhension de l''écrit'!$D$2:$D$971,ROUNDUP((ROW()-1)/(COUNTA('Compréhension de l''écrit'!$F$1:$DA$1)+1),0))</f>
        <v>#REF!</v>
      </c>
      <c r="V6584" s="16">
        <f>INDEX('Compréhension de l''écrit'!$E$1:$DA$1,+MOD(ROW()-2,COUNTA($H$5:$H$32)*2)+1)</f>
        <v>0</v>
      </c>
      <c r="W6584" s="16" t="str">
        <f>IFERROR(INDEX('Compréhension de l''écrit'!$E$1:$DA$971,MATCH(S6584,'Compréhension de l''écrit'!$B$2:$B$971,0)+1,MATCH(V6584,'Compréhension de l''écrit'!$E$1:$DA$1,0)),"")</f>
        <v/>
      </c>
      <c r="X6584" s="16" t="e">
        <f t="shared" si="104"/>
        <v>#REF!</v>
      </c>
      <c r="Y6584" s="16" t="str">
        <f>IFERROR(VLOOKUP(V6584,Paramétrages!H:I,2,FALSE),"")</f>
        <v/>
      </c>
    </row>
    <row r="6585" spans="18:25" x14ac:dyDescent="0.2">
      <c r="R6585" s="16" t="e">
        <f>INDEX('Compréhension de l''écrit'!$A$2:$A$971,ROUNDUP((ROW()-1)/(COUNTA('Compréhension de l''écrit'!$F$1:$DA$1)+1),0))</f>
        <v>#REF!</v>
      </c>
      <c r="S6585" s="16" t="e">
        <f>INDEX('Compréhension de l''écrit'!$B$2:$B$971,ROUNDUP((ROW()-1)/(COUNTA('Compréhension de l''écrit'!$F$1:$DA$1)+1),0))</f>
        <v>#REF!</v>
      </c>
      <c r="T6585" s="16" t="e">
        <f>INDEX('Compréhension de l''écrit'!$C$2:$C$971,ROUNDUP((ROW()-1)/(COUNTA('Compréhension de l''écrit'!$F$1:$DA$1)+1),0))</f>
        <v>#REF!</v>
      </c>
      <c r="U6585" s="16" t="e">
        <f>INDEX('Compréhension de l''écrit'!$D$2:$D$971,ROUNDUP((ROW()-1)/(COUNTA('Compréhension de l''écrit'!$F$1:$DA$1)+1),0))</f>
        <v>#REF!</v>
      </c>
      <c r="V6585" s="16">
        <f>INDEX('Compréhension de l''écrit'!$E$1:$DA$1,+MOD(ROW()-2,COUNTA($H$5:$H$32)*2)+1)</f>
        <v>0</v>
      </c>
      <c r="W6585" s="16" t="str">
        <f>IFERROR(INDEX('Compréhension de l''écrit'!$E$1:$DA$971,MATCH(S6585,'Compréhension de l''écrit'!$B$2:$B$971,0)+1,MATCH(V6585,'Compréhension de l''écrit'!$E$1:$DA$1,0)),"")</f>
        <v/>
      </c>
      <c r="X6585" s="16" t="e">
        <f t="shared" si="104"/>
        <v>#REF!</v>
      </c>
      <c r="Y6585" s="16" t="str">
        <f>IFERROR(VLOOKUP(V6585,Paramétrages!H:I,2,FALSE),"")</f>
        <v/>
      </c>
    </row>
    <row r="6586" spans="18:25" x14ac:dyDescent="0.2">
      <c r="R6586" s="16" t="e">
        <f>INDEX('Compréhension de l''écrit'!$A$2:$A$971,ROUNDUP((ROW()-1)/(COUNTA('Compréhension de l''écrit'!$F$1:$DA$1)+1),0))</f>
        <v>#REF!</v>
      </c>
      <c r="S6586" s="16" t="e">
        <f>INDEX('Compréhension de l''écrit'!$B$2:$B$971,ROUNDUP((ROW()-1)/(COUNTA('Compréhension de l''écrit'!$F$1:$DA$1)+1),0))</f>
        <v>#REF!</v>
      </c>
      <c r="T6586" s="16" t="e">
        <f>INDEX('Compréhension de l''écrit'!$C$2:$C$971,ROUNDUP((ROW()-1)/(COUNTA('Compréhension de l''écrit'!$F$1:$DA$1)+1),0))</f>
        <v>#REF!</v>
      </c>
      <c r="U6586" s="16" t="e">
        <f>INDEX('Compréhension de l''écrit'!$D$2:$D$971,ROUNDUP((ROW()-1)/(COUNTA('Compréhension de l''écrit'!$F$1:$DA$1)+1),0))</f>
        <v>#REF!</v>
      </c>
      <c r="V6586" s="16">
        <f>INDEX('Compréhension de l''écrit'!$E$1:$DA$1,+MOD(ROW()-2,COUNTA($H$5:$H$32)*2)+1)</f>
        <v>0</v>
      </c>
      <c r="W6586" s="16" t="str">
        <f>IFERROR(INDEX('Compréhension de l''écrit'!$E$1:$DA$971,MATCH(S6586,'Compréhension de l''écrit'!$B$2:$B$971,0)+1,MATCH(V6586,'Compréhension de l''écrit'!$E$1:$DA$1,0)),"")</f>
        <v/>
      </c>
      <c r="X6586" s="16" t="e">
        <f t="shared" si="104"/>
        <v>#REF!</v>
      </c>
      <c r="Y6586" s="16" t="str">
        <f>IFERROR(VLOOKUP(V6586,Paramétrages!H:I,2,FALSE),"")</f>
        <v/>
      </c>
    </row>
    <row r="6587" spans="18:25" x14ac:dyDescent="0.2">
      <c r="R6587" s="16" t="e">
        <f>INDEX('Compréhension de l''écrit'!$A$2:$A$971,ROUNDUP((ROW()-1)/(COUNTA('Compréhension de l''écrit'!$F$1:$DA$1)+1),0))</f>
        <v>#REF!</v>
      </c>
      <c r="S6587" s="16" t="e">
        <f>INDEX('Compréhension de l''écrit'!$B$2:$B$971,ROUNDUP((ROW()-1)/(COUNTA('Compréhension de l''écrit'!$F$1:$DA$1)+1),0))</f>
        <v>#REF!</v>
      </c>
      <c r="T6587" s="16" t="e">
        <f>INDEX('Compréhension de l''écrit'!$C$2:$C$971,ROUNDUP((ROW()-1)/(COUNTA('Compréhension de l''écrit'!$F$1:$DA$1)+1),0))</f>
        <v>#REF!</v>
      </c>
      <c r="U6587" s="16" t="e">
        <f>INDEX('Compréhension de l''écrit'!$D$2:$D$971,ROUNDUP((ROW()-1)/(COUNTA('Compréhension de l''écrit'!$F$1:$DA$1)+1),0))</f>
        <v>#REF!</v>
      </c>
      <c r="V6587" s="16">
        <f>INDEX('Compréhension de l''écrit'!$E$1:$DA$1,+MOD(ROW()-2,COUNTA($H$5:$H$32)*2)+1)</f>
        <v>0</v>
      </c>
      <c r="W6587" s="16" t="str">
        <f>IFERROR(INDEX('Compréhension de l''écrit'!$E$1:$DA$971,MATCH(S6587,'Compréhension de l''écrit'!$B$2:$B$971,0)+1,MATCH(V6587,'Compréhension de l''écrit'!$E$1:$DA$1,0)),"")</f>
        <v/>
      </c>
      <c r="X6587" s="16" t="e">
        <f t="shared" si="104"/>
        <v>#REF!</v>
      </c>
      <c r="Y6587" s="16" t="str">
        <f>IFERROR(VLOOKUP(V6587,Paramétrages!H:I,2,FALSE),"")</f>
        <v/>
      </c>
    </row>
    <row r="6588" spans="18:25" x14ac:dyDescent="0.2">
      <c r="R6588" s="16" t="e">
        <f>INDEX('Compréhension de l''écrit'!$A$2:$A$971,ROUNDUP((ROW()-1)/(COUNTA('Compréhension de l''écrit'!$F$1:$DA$1)+1),0))</f>
        <v>#REF!</v>
      </c>
      <c r="S6588" s="16" t="e">
        <f>INDEX('Compréhension de l''écrit'!$B$2:$B$971,ROUNDUP((ROW()-1)/(COUNTA('Compréhension de l''écrit'!$F$1:$DA$1)+1),0))</f>
        <v>#REF!</v>
      </c>
      <c r="T6588" s="16" t="e">
        <f>INDEX('Compréhension de l''écrit'!$C$2:$C$971,ROUNDUP((ROW()-1)/(COUNTA('Compréhension de l''écrit'!$F$1:$DA$1)+1),0))</f>
        <v>#REF!</v>
      </c>
      <c r="U6588" s="16" t="e">
        <f>INDEX('Compréhension de l''écrit'!$D$2:$D$971,ROUNDUP((ROW()-1)/(COUNTA('Compréhension de l''écrit'!$F$1:$DA$1)+1),0))</f>
        <v>#REF!</v>
      </c>
      <c r="V6588" s="16">
        <f>INDEX('Compréhension de l''écrit'!$E$1:$DA$1,+MOD(ROW()-2,COUNTA($H$5:$H$32)*2)+1)</f>
        <v>0</v>
      </c>
      <c r="W6588" s="16" t="str">
        <f>IFERROR(INDEX('Compréhension de l''écrit'!$E$1:$DA$971,MATCH(S6588,'Compréhension de l''écrit'!$B$2:$B$971,0)+1,MATCH(V6588,'Compréhension de l''écrit'!$E$1:$DA$1,0)),"")</f>
        <v/>
      </c>
      <c r="X6588" s="16" t="e">
        <f t="shared" si="104"/>
        <v>#REF!</v>
      </c>
      <c r="Y6588" s="16" t="str">
        <f>IFERROR(VLOOKUP(V6588,Paramétrages!H:I,2,FALSE),"")</f>
        <v/>
      </c>
    </row>
    <row r="6589" spans="18:25" x14ac:dyDescent="0.2">
      <c r="R6589" s="16" t="e">
        <f>INDEX('Compréhension de l''écrit'!$A$2:$A$971,ROUNDUP((ROW()-1)/(COUNTA('Compréhension de l''écrit'!$F$1:$DA$1)+1),0))</f>
        <v>#REF!</v>
      </c>
      <c r="S6589" s="16" t="e">
        <f>INDEX('Compréhension de l''écrit'!$B$2:$B$971,ROUNDUP((ROW()-1)/(COUNTA('Compréhension de l''écrit'!$F$1:$DA$1)+1),0))</f>
        <v>#REF!</v>
      </c>
      <c r="T6589" s="16" t="e">
        <f>INDEX('Compréhension de l''écrit'!$C$2:$C$971,ROUNDUP((ROW()-1)/(COUNTA('Compréhension de l''écrit'!$F$1:$DA$1)+1),0))</f>
        <v>#REF!</v>
      </c>
      <c r="U6589" s="16" t="e">
        <f>INDEX('Compréhension de l''écrit'!$D$2:$D$971,ROUNDUP((ROW()-1)/(COUNTA('Compréhension de l''écrit'!$F$1:$DA$1)+1),0))</f>
        <v>#REF!</v>
      </c>
      <c r="V6589" s="16">
        <f>INDEX('Compréhension de l''écrit'!$E$1:$DA$1,+MOD(ROW()-2,COUNTA($H$5:$H$32)*2)+1)</f>
        <v>0</v>
      </c>
      <c r="W6589" s="16" t="str">
        <f>IFERROR(INDEX('Compréhension de l''écrit'!$E$1:$DA$971,MATCH(S6589,'Compréhension de l''écrit'!$B$2:$B$971,0)+1,MATCH(V6589,'Compréhension de l''écrit'!$E$1:$DA$1,0)),"")</f>
        <v/>
      </c>
      <c r="X6589" s="16" t="e">
        <f t="shared" si="104"/>
        <v>#REF!</v>
      </c>
      <c r="Y6589" s="16" t="str">
        <f>IFERROR(VLOOKUP(V6589,Paramétrages!H:I,2,FALSE),"")</f>
        <v/>
      </c>
    </row>
    <row r="6590" spans="18:25" x14ac:dyDescent="0.2">
      <c r="R6590" s="16" t="e">
        <f>INDEX('Compréhension de l''écrit'!$A$2:$A$971,ROUNDUP((ROW()-1)/(COUNTA('Compréhension de l''écrit'!$F$1:$DA$1)+1),0))</f>
        <v>#REF!</v>
      </c>
      <c r="S6590" s="16" t="e">
        <f>INDEX('Compréhension de l''écrit'!$B$2:$B$971,ROUNDUP((ROW()-1)/(COUNTA('Compréhension de l''écrit'!$F$1:$DA$1)+1),0))</f>
        <v>#REF!</v>
      </c>
      <c r="T6590" s="16" t="e">
        <f>INDEX('Compréhension de l''écrit'!$C$2:$C$971,ROUNDUP((ROW()-1)/(COUNTA('Compréhension de l''écrit'!$F$1:$DA$1)+1),0))</f>
        <v>#REF!</v>
      </c>
      <c r="U6590" s="16" t="e">
        <f>INDEX('Compréhension de l''écrit'!$D$2:$D$971,ROUNDUP((ROW()-1)/(COUNTA('Compréhension de l''écrit'!$F$1:$DA$1)+1),0))</f>
        <v>#REF!</v>
      </c>
      <c r="V6590" s="16">
        <f>INDEX('Compréhension de l''écrit'!$E$1:$DA$1,+MOD(ROW()-2,COUNTA($H$5:$H$32)*2)+1)</f>
        <v>0</v>
      </c>
      <c r="W6590" s="16" t="str">
        <f>IFERROR(INDEX('Compréhension de l''écrit'!$E$1:$DA$971,MATCH(S6590,'Compréhension de l''écrit'!$B$2:$B$971,0)+1,MATCH(V6590,'Compréhension de l''écrit'!$E$1:$DA$1,0)),"")</f>
        <v/>
      </c>
      <c r="X6590" s="16" t="e">
        <f t="shared" si="104"/>
        <v>#REF!</v>
      </c>
      <c r="Y6590" s="16" t="str">
        <f>IFERROR(VLOOKUP(V6590,Paramétrages!H:I,2,FALSE),"")</f>
        <v/>
      </c>
    </row>
    <row r="6591" spans="18:25" x14ac:dyDescent="0.2">
      <c r="R6591" s="16" t="e">
        <f>INDEX('Compréhension de l''écrit'!$A$2:$A$971,ROUNDUP((ROW()-1)/(COUNTA('Compréhension de l''écrit'!$F$1:$DA$1)+1),0))</f>
        <v>#REF!</v>
      </c>
      <c r="S6591" s="16" t="e">
        <f>INDEX('Compréhension de l''écrit'!$B$2:$B$971,ROUNDUP((ROW()-1)/(COUNTA('Compréhension de l''écrit'!$F$1:$DA$1)+1),0))</f>
        <v>#REF!</v>
      </c>
      <c r="T6591" s="16" t="e">
        <f>INDEX('Compréhension de l''écrit'!$C$2:$C$971,ROUNDUP((ROW()-1)/(COUNTA('Compréhension de l''écrit'!$F$1:$DA$1)+1),0))</f>
        <v>#REF!</v>
      </c>
      <c r="U6591" s="16" t="e">
        <f>INDEX('Compréhension de l''écrit'!$D$2:$D$971,ROUNDUP((ROW()-1)/(COUNTA('Compréhension de l''écrit'!$F$1:$DA$1)+1),0))</f>
        <v>#REF!</v>
      </c>
      <c r="V6591" s="16">
        <f>INDEX('Compréhension de l''écrit'!$E$1:$DA$1,+MOD(ROW()-2,COUNTA($H$5:$H$32)*2)+1)</f>
        <v>0</v>
      </c>
      <c r="W6591" s="16" t="str">
        <f>IFERROR(INDEX('Compréhension de l''écrit'!$E$1:$DA$971,MATCH(S6591,'Compréhension de l''écrit'!$B$2:$B$971,0)+1,MATCH(V6591,'Compréhension de l''écrit'!$E$1:$DA$1,0)),"")</f>
        <v/>
      </c>
      <c r="X6591" s="16" t="e">
        <f t="shared" si="104"/>
        <v>#REF!</v>
      </c>
      <c r="Y6591" s="16" t="str">
        <f>IFERROR(VLOOKUP(V6591,Paramétrages!H:I,2,FALSE),"")</f>
        <v/>
      </c>
    </row>
    <row r="6592" spans="18:25" x14ac:dyDescent="0.2">
      <c r="R6592" s="16" t="e">
        <f>INDEX('Compréhension de l''écrit'!$A$2:$A$971,ROUNDUP((ROW()-1)/(COUNTA('Compréhension de l''écrit'!$F$1:$DA$1)+1),0))</f>
        <v>#REF!</v>
      </c>
      <c r="S6592" s="16" t="e">
        <f>INDEX('Compréhension de l''écrit'!$B$2:$B$971,ROUNDUP((ROW()-1)/(COUNTA('Compréhension de l''écrit'!$F$1:$DA$1)+1),0))</f>
        <v>#REF!</v>
      </c>
      <c r="T6592" s="16" t="e">
        <f>INDEX('Compréhension de l''écrit'!$C$2:$C$971,ROUNDUP((ROW()-1)/(COUNTA('Compréhension de l''écrit'!$F$1:$DA$1)+1),0))</f>
        <v>#REF!</v>
      </c>
      <c r="U6592" s="16" t="e">
        <f>INDEX('Compréhension de l''écrit'!$D$2:$D$971,ROUNDUP((ROW()-1)/(COUNTA('Compréhension de l''écrit'!$F$1:$DA$1)+1),0))</f>
        <v>#REF!</v>
      </c>
      <c r="V6592" s="16">
        <f>INDEX('Compréhension de l''écrit'!$E$1:$DA$1,+MOD(ROW()-2,COUNTA($H$5:$H$32)*2)+1)</f>
        <v>0</v>
      </c>
      <c r="W6592" s="16" t="str">
        <f>IFERROR(INDEX('Compréhension de l''écrit'!$E$1:$DA$971,MATCH(S6592,'Compréhension de l''écrit'!$B$2:$B$971,0)+1,MATCH(V6592,'Compréhension de l''écrit'!$E$1:$DA$1,0)),"")</f>
        <v/>
      </c>
      <c r="X6592" s="16" t="e">
        <f t="shared" si="104"/>
        <v>#REF!</v>
      </c>
      <c r="Y6592" s="16" t="str">
        <f>IFERROR(VLOOKUP(V6592,Paramétrages!H:I,2,FALSE),"")</f>
        <v/>
      </c>
    </row>
    <row r="6593" spans="18:25" x14ac:dyDescent="0.2">
      <c r="R6593" s="16" t="e">
        <f>INDEX('Compréhension de l''écrit'!$A$2:$A$971,ROUNDUP((ROW()-1)/(COUNTA('Compréhension de l''écrit'!$F$1:$DA$1)+1),0))</f>
        <v>#REF!</v>
      </c>
      <c r="S6593" s="16" t="e">
        <f>INDEX('Compréhension de l''écrit'!$B$2:$B$971,ROUNDUP((ROW()-1)/(COUNTA('Compréhension de l''écrit'!$F$1:$DA$1)+1),0))</f>
        <v>#REF!</v>
      </c>
      <c r="T6593" s="16" t="e">
        <f>INDEX('Compréhension de l''écrit'!$C$2:$C$971,ROUNDUP((ROW()-1)/(COUNTA('Compréhension de l''écrit'!$F$1:$DA$1)+1),0))</f>
        <v>#REF!</v>
      </c>
      <c r="U6593" s="16" t="e">
        <f>INDEX('Compréhension de l''écrit'!$D$2:$D$971,ROUNDUP((ROW()-1)/(COUNTA('Compréhension de l''écrit'!$F$1:$DA$1)+1),0))</f>
        <v>#REF!</v>
      </c>
      <c r="V6593" s="16">
        <f>INDEX('Compréhension de l''écrit'!$E$1:$DA$1,+MOD(ROW()-2,COUNTA($H$5:$H$32)*2)+1)</f>
        <v>0</v>
      </c>
      <c r="W6593" s="16" t="str">
        <f>IFERROR(INDEX('Compréhension de l''écrit'!$E$1:$DA$971,MATCH(S6593,'Compréhension de l''écrit'!$B$2:$B$971,0)+1,MATCH(V6593,'Compréhension de l''écrit'!$E$1:$DA$1,0)),"")</f>
        <v/>
      </c>
      <c r="X6593" s="16" t="e">
        <f t="shared" si="104"/>
        <v>#REF!</v>
      </c>
      <c r="Y6593" s="16" t="str">
        <f>IFERROR(VLOOKUP(V6593,Paramétrages!H:I,2,FALSE),"")</f>
        <v/>
      </c>
    </row>
    <row r="6594" spans="18:25" x14ac:dyDescent="0.2">
      <c r="R6594" s="16" t="e">
        <f>INDEX('Compréhension de l''écrit'!$A$2:$A$971,ROUNDUP((ROW()-1)/(COUNTA('Compréhension de l''écrit'!$F$1:$DA$1)+1),0))</f>
        <v>#REF!</v>
      </c>
      <c r="S6594" s="16" t="e">
        <f>INDEX('Compréhension de l''écrit'!$B$2:$B$971,ROUNDUP((ROW()-1)/(COUNTA('Compréhension de l''écrit'!$F$1:$DA$1)+1),0))</f>
        <v>#REF!</v>
      </c>
      <c r="T6594" s="16" t="e">
        <f>INDEX('Compréhension de l''écrit'!$C$2:$C$971,ROUNDUP((ROW()-1)/(COUNTA('Compréhension de l''écrit'!$F$1:$DA$1)+1),0))</f>
        <v>#REF!</v>
      </c>
      <c r="U6594" s="16" t="e">
        <f>INDEX('Compréhension de l''écrit'!$D$2:$D$971,ROUNDUP((ROW()-1)/(COUNTA('Compréhension de l''écrit'!$F$1:$DA$1)+1),0))</f>
        <v>#REF!</v>
      </c>
      <c r="V6594" s="16">
        <f>INDEX('Compréhension de l''écrit'!$E$1:$DA$1,+MOD(ROW()-2,COUNTA($H$5:$H$32)*2)+1)</f>
        <v>0</v>
      </c>
      <c r="W6594" s="16" t="str">
        <f>IFERROR(INDEX('Compréhension de l''écrit'!$E$1:$DA$971,MATCH(S6594,'Compréhension de l''écrit'!$B$2:$B$971,0)+1,MATCH(V6594,'Compréhension de l''écrit'!$E$1:$DA$1,0)),"")</f>
        <v/>
      </c>
      <c r="X6594" s="16" t="e">
        <f t="shared" si="104"/>
        <v>#REF!</v>
      </c>
      <c r="Y6594" s="16" t="str">
        <f>IFERROR(VLOOKUP(V6594,Paramétrages!H:I,2,FALSE),"")</f>
        <v/>
      </c>
    </row>
    <row r="6595" spans="18:25" x14ac:dyDescent="0.2">
      <c r="R6595" s="16" t="e">
        <f>INDEX('Compréhension de l''écrit'!$A$2:$A$971,ROUNDUP((ROW()-1)/(COUNTA('Compréhension de l''écrit'!$F$1:$DA$1)+1),0))</f>
        <v>#REF!</v>
      </c>
      <c r="S6595" s="16" t="e">
        <f>INDEX('Compréhension de l''écrit'!$B$2:$B$971,ROUNDUP((ROW()-1)/(COUNTA('Compréhension de l''écrit'!$F$1:$DA$1)+1),0))</f>
        <v>#REF!</v>
      </c>
      <c r="T6595" s="16" t="e">
        <f>INDEX('Compréhension de l''écrit'!$C$2:$C$971,ROUNDUP((ROW()-1)/(COUNTA('Compréhension de l''écrit'!$F$1:$DA$1)+1),0))</f>
        <v>#REF!</v>
      </c>
      <c r="U6595" s="16" t="e">
        <f>INDEX('Compréhension de l''écrit'!$D$2:$D$971,ROUNDUP((ROW()-1)/(COUNTA('Compréhension de l''écrit'!$F$1:$DA$1)+1),0))</f>
        <v>#REF!</v>
      </c>
      <c r="V6595" s="16">
        <f>INDEX('Compréhension de l''écrit'!$E$1:$DA$1,+MOD(ROW()-2,COUNTA($H$5:$H$32)*2)+1)</f>
        <v>0</v>
      </c>
      <c r="W6595" s="16" t="str">
        <f>IFERROR(INDEX('Compréhension de l''écrit'!$E$1:$DA$971,MATCH(S6595,'Compréhension de l''écrit'!$B$2:$B$971,0)+1,MATCH(V6595,'Compréhension de l''écrit'!$E$1:$DA$1,0)),"")</f>
        <v/>
      </c>
      <c r="X6595" s="16" t="e">
        <f t="shared" ref="X6595:X6658" si="105">S6595&amp;T6595</f>
        <v>#REF!</v>
      </c>
      <c r="Y6595" s="16" t="str">
        <f>IFERROR(VLOOKUP(V6595,Paramétrages!H:I,2,FALSE),"")</f>
        <v/>
      </c>
    </row>
    <row r="6596" spans="18:25" x14ac:dyDescent="0.2">
      <c r="R6596" s="16" t="e">
        <f>INDEX('Compréhension de l''écrit'!$A$2:$A$971,ROUNDUP((ROW()-1)/(COUNTA('Compréhension de l''écrit'!$F$1:$DA$1)+1),0))</f>
        <v>#REF!</v>
      </c>
      <c r="S6596" s="16" t="e">
        <f>INDEX('Compréhension de l''écrit'!$B$2:$B$971,ROUNDUP((ROW()-1)/(COUNTA('Compréhension de l''écrit'!$F$1:$DA$1)+1),0))</f>
        <v>#REF!</v>
      </c>
      <c r="T6596" s="16" t="e">
        <f>INDEX('Compréhension de l''écrit'!$C$2:$C$971,ROUNDUP((ROW()-1)/(COUNTA('Compréhension de l''écrit'!$F$1:$DA$1)+1),0))</f>
        <v>#REF!</v>
      </c>
      <c r="U6596" s="16" t="e">
        <f>INDEX('Compréhension de l''écrit'!$D$2:$D$971,ROUNDUP((ROW()-1)/(COUNTA('Compréhension de l''écrit'!$F$1:$DA$1)+1),0))</f>
        <v>#REF!</v>
      </c>
      <c r="V6596" s="16">
        <f>INDEX('Compréhension de l''écrit'!$E$1:$DA$1,+MOD(ROW()-2,COUNTA($H$5:$H$32)*2)+1)</f>
        <v>0</v>
      </c>
      <c r="W6596" s="16" t="str">
        <f>IFERROR(INDEX('Compréhension de l''écrit'!$E$1:$DA$971,MATCH(S6596,'Compréhension de l''écrit'!$B$2:$B$971,0)+1,MATCH(V6596,'Compréhension de l''écrit'!$E$1:$DA$1,0)),"")</f>
        <v/>
      </c>
      <c r="X6596" s="16" t="e">
        <f t="shared" si="105"/>
        <v>#REF!</v>
      </c>
      <c r="Y6596" s="16" t="str">
        <f>IFERROR(VLOOKUP(V6596,Paramétrages!H:I,2,FALSE),"")</f>
        <v/>
      </c>
    </row>
    <row r="6597" spans="18:25" x14ac:dyDescent="0.2">
      <c r="R6597" s="16" t="e">
        <f>INDEX('Compréhension de l''écrit'!$A$2:$A$971,ROUNDUP((ROW()-1)/(COUNTA('Compréhension de l''écrit'!$F$1:$DA$1)+1),0))</f>
        <v>#REF!</v>
      </c>
      <c r="S6597" s="16" t="e">
        <f>INDEX('Compréhension de l''écrit'!$B$2:$B$971,ROUNDUP((ROW()-1)/(COUNTA('Compréhension de l''écrit'!$F$1:$DA$1)+1),0))</f>
        <v>#REF!</v>
      </c>
      <c r="T6597" s="16" t="e">
        <f>INDEX('Compréhension de l''écrit'!$C$2:$C$971,ROUNDUP((ROW()-1)/(COUNTA('Compréhension de l''écrit'!$F$1:$DA$1)+1),0))</f>
        <v>#REF!</v>
      </c>
      <c r="U6597" s="16" t="e">
        <f>INDEX('Compréhension de l''écrit'!$D$2:$D$971,ROUNDUP((ROW()-1)/(COUNTA('Compréhension de l''écrit'!$F$1:$DA$1)+1),0))</f>
        <v>#REF!</v>
      </c>
      <c r="V6597" s="16">
        <f>INDEX('Compréhension de l''écrit'!$E$1:$DA$1,+MOD(ROW()-2,COUNTA($H$5:$H$32)*2)+1)</f>
        <v>0</v>
      </c>
      <c r="W6597" s="16" t="str">
        <f>IFERROR(INDEX('Compréhension de l''écrit'!$E$1:$DA$971,MATCH(S6597,'Compréhension de l''écrit'!$B$2:$B$971,0)+1,MATCH(V6597,'Compréhension de l''écrit'!$E$1:$DA$1,0)),"")</f>
        <v/>
      </c>
      <c r="X6597" s="16" t="e">
        <f t="shared" si="105"/>
        <v>#REF!</v>
      </c>
      <c r="Y6597" s="16" t="str">
        <f>IFERROR(VLOOKUP(V6597,Paramétrages!H:I,2,FALSE),"")</f>
        <v/>
      </c>
    </row>
    <row r="6598" spans="18:25" x14ac:dyDescent="0.2">
      <c r="R6598" s="16" t="e">
        <f>INDEX('Compréhension de l''écrit'!$A$2:$A$971,ROUNDUP((ROW()-1)/(COUNTA('Compréhension de l''écrit'!$F$1:$DA$1)+1),0))</f>
        <v>#REF!</v>
      </c>
      <c r="S6598" s="16" t="e">
        <f>INDEX('Compréhension de l''écrit'!$B$2:$B$971,ROUNDUP((ROW()-1)/(COUNTA('Compréhension de l''écrit'!$F$1:$DA$1)+1),0))</f>
        <v>#REF!</v>
      </c>
      <c r="T6598" s="16" t="e">
        <f>INDEX('Compréhension de l''écrit'!$C$2:$C$971,ROUNDUP((ROW()-1)/(COUNTA('Compréhension de l''écrit'!$F$1:$DA$1)+1),0))</f>
        <v>#REF!</v>
      </c>
      <c r="U6598" s="16" t="e">
        <f>INDEX('Compréhension de l''écrit'!$D$2:$D$971,ROUNDUP((ROW()-1)/(COUNTA('Compréhension de l''écrit'!$F$1:$DA$1)+1),0))</f>
        <v>#REF!</v>
      </c>
      <c r="V6598" s="16">
        <f>INDEX('Compréhension de l''écrit'!$E$1:$DA$1,+MOD(ROW()-2,COUNTA($H$5:$H$32)*2)+1)</f>
        <v>0</v>
      </c>
      <c r="W6598" s="16" t="str">
        <f>IFERROR(INDEX('Compréhension de l''écrit'!$E$1:$DA$971,MATCH(S6598,'Compréhension de l''écrit'!$B$2:$B$971,0)+1,MATCH(V6598,'Compréhension de l''écrit'!$E$1:$DA$1,0)),"")</f>
        <v/>
      </c>
      <c r="X6598" s="16" t="e">
        <f t="shared" si="105"/>
        <v>#REF!</v>
      </c>
      <c r="Y6598" s="16" t="str">
        <f>IFERROR(VLOOKUP(V6598,Paramétrages!H:I,2,FALSE),"")</f>
        <v/>
      </c>
    </row>
    <row r="6599" spans="18:25" x14ac:dyDescent="0.2">
      <c r="R6599" s="16" t="e">
        <f>INDEX('Compréhension de l''écrit'!$A$2:$A$971,ROUNDUP((ROW()-1)/(COUNTA('Compréhension de l''écrit'!$F$1:$DA$1)+1),0))</f>
        <v>#REF!</v>
      </c>
      <c r="S6599" s="16" t="e">
        <f>INDEX('Compréhension de l''écrit'!$B$2:$B$971,ROUNDUP((ROW()-1)/(COUNTA('Compréhension de l''écrit'!$F$1:$DA$1)+1),0))</f>
        <v>#REF!</v>
      </c>
      <c r="T6599" s="16" t="e">
        <f>INDEX('Compréhension de l''écrit'!$C$2:$C$971,ROUNDUP((ROW()-1)/(COUNTA('Compréhension de l''écrit'!$F$1:$DA$1)+1),0))</f>
        <v>#REF!</v>
      </c>
      <c r="U6599" s="16" t="e">
        <f>INDEX('Compréhension de l''écrit'!$D$2:$D$971,ROUNDUP((ROW()-1)/(COUNTA('Compréhension de l''écrit'!$F$1:$DA$1)+1),0))</f>
        <v>#REF!</v>
      </c>
      <c r="V6599" s="16">
        <f>INDEX('Compréhension de l''écrit'!$E$1:$DA$1,+MOD(ROW()-2,COUNTA($H$5:$H$32)*2)+1)</f>
        <v>0</v>
      </c>
      <c r="W6599" s="16" t="str">
        <f>IFERROR(INDEX('Compréhension de l''écrit'!$E$1:$DA$971,MATCH(S6599,'Compréhension de l''écrit'!$B$2:$B$971,0)+1,MATCH(V6599,'Compréhension de l''écrit'!$E$1:$DA$1,0)),"")</f>
        <v/>
      </c>
      <c r="X6599" s="16" t="e">
        <f t="shared" si="105"/>
        <v>#REF!</v>
      </c>
      <c r="Y6599" s="16" t="str">
        <f>IFERROR(VLOOKUP(V6599,Paramétrages!H:I,2,FALSE),"")</f>
        <v/>
      </c>
    </row>
    <row r="6600" spans="18:25" x14ac:dyDescent="0.2">
      <c r="R6600" s="16" t="e">
        <f>INDEX('Compréhension de l''écrit'!$A$2:$A$971,ROUNDUP((ROW()-1)/(COUNTA('Compréhension de l''écrit'!$F$1:$DA$1)+1),0))</f>
        <v>#REF!</v>
      </c>
      <c r="S6600" s="16" t="e">
        <f>INDEX('Compréhension de l''écrit'!$B$2:$B$971,ROUNDUP((ROW()-1)/(COUNTA('Compréhension de l''écrit'!$F$1:$DA$1)+1),0))</f>
        <v>#REF!</v>
      </c>
      <c r="T6600" s="16" t="e">
        <f>INDEX('Compréhension de l''écrit'!$C$2:$C$971,ROUNDUP((ROW()-1)/(COUNTA('Compréhension de l''écrit'!$F$1:$DA$1)+1),0))</f>
        <v>#REF!</v>
      </c>
      <c r="U6600" s="16" t="e">
        <f>INDEX('Compréhension de l''écrit'!$D$2:$D$971,ROUNDUP((ROW()-1)/(COUNTA('Compréhension de l''écrit'!$F$1:$DA$1)+1),0))</f>
        <v>#REF!</v>
      </c>
      <c r="V6600" s="16">
        <f>INDEX('Compréhension de l''écrit'!$E$1:$DA$1,+MOD(ROW()-2,COUNTA($H$5:$H$32)*2)+1)</f>
        <v>0</v>
      </c>
      <c r="W6600" s="16" t="str">
        <f>IFERROR(INDEX('Compréhension de l''écrit'!$E$1:$DA$971,MATCH(S6600,'Compréhension de l''écrit'!$B$2:$B$971,0)+1,MATCH(V6600,'Compréhension de l''écrit'!$E$1:$DA$1,0)),"")</f>
        <v/>
      </c>
      <c r="X6600" s="16" t="e">
        <f t="shared" si="105"/>
        <v>#REF!</v>
      </c>
      <c r="Y6600" s="16" t="str">
        <f>IFERROR(VLOOKUP(V6600,Paramétrages!H:I,2,FALSE),"")</f>
        <v/>
      </c>
    </row>
    <row r="6601" spans="18:25" x14ac:dyDescent="0.2">
      <c r="R6601" s="16" t="e">
        <f>INDEX('Compréhension de l''écrit'!$A$2:$A$971,ROUNDUP((ROW()-1)/(COUNTA('Compréhension de l''écrit'!$F$1:$DA$1)+1),0))</f>
        <v>#REF!</v>
      </c>
      <c r="S6601" s="16" t="e">
        <f>INDEX('Compréhension de l''écrit'!$B$2:$B$971,ROUNDUP((ROW()-1)/(COUNTA('Compréhension de l''écrit'!$F$1:$DA$1)+1),0))</f>
        <v>#REF!</v>
      </c>
      <c r="T6601" s="16" t="e">
        <f>INDEX('Compréhension de l''écrit'!$C$2:$C$971,ROUNDUP((ROW()-1)/(COUNTA('Compréhension de l''écrit'!$F$1:$DA$1)+1),0))</f>
        <v>#REF!</v>
      </c>
      <c r="U6601" s="16" t="e">
        <f>INDEX('Compréhension de l''écrit'!$D$2:$D$971,ROUNDUP((ROW()-1)/(COUNTA('Compréhension de l''écrit'!$F$1:$DA$1)+1),0))</f>
        <v>#REF!</v>
      </c>
      <c r="V6601" s="16">
        <f>INDEX('Compréhension de l''écrit'!$E$1:$DA$1,+MOD(ROW()-2,COUNTA($H$5:$H$32)*2)+1)</f>
        <v>0</v>
      </c>
      <c r="W6601" s="16" t="str">
        <f>IFERROR(INDEX('Compréhension de l''écrit'!$E$1:$DA$971,MATCH(S6601,'Compréhension de l''écrit'!$B$2:$B$971,0)+1,MATCH(V6601,'Compréhension de l''écrit'!$E$1:$DA$1,0)),"")</f>
        <v/>
      </c>
      <c r="X6601" s="16" t="e">
        <f t="shared" si="105"/>
        <v>#REF!</v>
      </c>
      <c r="Y6601" s="16" t="str">
        <f>IFERROR(VLOOKUP(V6601,Paramétrages!H:I,2,FALSE),"")</f>
        <v/>
      </c>
    </row>
    <row r="6602" spans="18:25" x14ac:dyDescent="0.2">
      <c r="R6602" s="16" t="e">
        <f>INDEX('Compréhension de l''écrit'!$A$2:$A$971,ROUNDUP((ROW()-1)/(COUNTA('Compréhension de l''écrit'!$F$1:$DA$1)+1),0))</f>
        <v>#REF!</v>
      </c>
      <c r="S6602" s="16" t="e">
        <f>INDEX('Compréhension de l''écrit'!$B$2:$B$971,ROUNDUP((ROW()-1)/(COUNTA('Compréhension de l''écrit'!$F$1:$DA$1)+1),0))</f>
        <v>#REF!</v>
      </c>
      <c r="T6602" s="16" t="e">
        <f>INDEX('Compréhension de l''écrit'!$C$2:$C$971,ROUNDUP((ROW()-1)/(COUNTA('Compréhension de l''écrit'!$F$1:$DA$1)+1),0))</f>
        <v>#REF!</v>
      </c>
      <c r="U6602" s="16" t="e">
        <f>INDEX('Compréhension de l''écrit'!$D$2:$D$971,ROUNDUP((ROW()-1)/(COUNTA('Compréhension de l''écrit'!$F$1:$DA$1)+1),0))</f>
        <v>#REF!</v>
      </c>
      <c r="V6602" s="16">
        <f>INDEX('Compréhension de l''écrit'!$E$1:$DA$1,+MOD(ROW()-2,COUNTA($H$5:$H$32)*2)+1)</f>
        <v>0</v>
      </c>
      <c r="W6602" s="16" t="str">
        <f>IFERROR(INDEX('Compréhension de l''écrit'!$E$1:$DA$971,MATCH(S6602,'Compréhension de l''écrit'!$B$2:$B$971,0)+1,MATCH(V6602,'Compréhension de l''écrit'!$E$1:$DA$1,0)),"")</f>
        <v/>
      </c>
      <c r="X6602" s="16" t="e">
        <f t="shared" si="105"/>
        <v>#REF!</v>
      </c>
      <c r="Y6602" s="16" t="str">
        <f>IFERROR(VLOOKUP(V6602,Paramétrages!H:I,2,FALSE),"")</f>
        <v/>
      </c>
    </row>
    <row r="6603" spans="18:25" x14ac:dyDescent="0.2">
      <c r="R6603" s="16" t="e">
        <f>INDEX('Compréhension de l''écrit'!$A$2:$A$971,ROUNDUP((ROW()-1)/(COUNTA('Compréhension de l''écrit'!$F$1:$DA$1)+1),0))</f>
        <v>#REF!</v>
      </c>
      <c r="S6603" s="16" t="e">
        <f>INDEX('Compréhension de l''écrit'!$B$2:$B$971,ROUNDUP((ROW()-1)/(COUNTA('Compréhension de l''écrit'!$F$1:$DA$1)+1),0))</f>
        <v>#REF!</v>
      </c>
      <c r="T6603" s="16" t="e">
        <f>INDEX('Compréhension de l''écrit'!$C$2:$C$971,ROUNDUP((ROW()-1)/(COUNTA('Compréhension de l''écrit'!$F$1:$DA$1)+1),0))</f>
        <v>#REF!</v>
      </c>
      <c r="U6603" s="16" t="e">
        <f>INDEX('Compréhension de l''écrit'!$D$2:$D$971,ROUNDUP((ROW()-1)/(COUNTA('Compréhension de l''écrit'!$F$1:$DA$1)+1),0))</f>
        <v>#REF!</v>
      </c>
      <c r="V6603" s="16">
        <f>INDEX('Compréhension de l''écrit'!$E$1:$DA$1,+MOD(ROW()-2,COUNTA($H$5:$H$32)*2)+1)</f>
        <v>0</v>
      </c>
      <c r="W6603" s="16" t="str">
        <f>IFERROR(INDEX('Compréhension de l''écrit'!$E$1:$DA$971,MATCH(S6603,'Compréhension de l''écrit'!$B$2:$B$971,0)+1,MATCH(V6603,'Compréhension de l''écrit'!$E$1:$DA$1,0)),"")</f>
        <v/>
      </c>
      <c r="X6603" s="16" t="e">
        <f t="shared" si="105"/>
        <v>#REF!</v>
      </c>
      <c r="Y6603" s="16" t="str">
        <f>IFERROR(VLOOKUP(V6603,Paramétrages!H:I,2,FALSE),"")</f>
        <v/>
      </c>
    </row>
    <row r="6604" spans="18:25" x14ac:dyDescent="0.2">
      <c r="R6604" s="16" t="e">
        <f>INDEX('Compréhension de l''écrit'!$A$2:$A$971,ROUNDUP((ROW()-1)/(COUNTA('Compréhension de l''écrit'!$F$1:$DA$1)+1),0))</f>
        <v>#REF!</v>
      </c>
      <c r="S6604" s="16" t="e">
        <f>INDEX('Compréhension de l''écrit'!$B$2:$B$971,ROUNDUP((ROW()-1)/(COUNTA('Compréhension de l''écrit'!$F$1:$DA$1)+1),0))</f>
        <v>#REF!</v>
      </c>
      <c r="T6604" s="16" t="e">
        <f>INDEX('Compréhension de l''écrit'!$C$2:$C$971,ROUNDUP((ROW()-1)/(COUNTA('Compréhension de l''écrit'!$F$1:$DA$1)+1),0))</f>
        <v>#REF!</v>
      </c>
      <c r="U6604" s="16" t="e">
        <f>INDEX('Compréhension de l''écrit'!$D$2:$D$971,ROUNDUP((ROW()-1)/(COUNTA('Compréhension de l''écrit'!$F$1:$DA$1)+1),0))</f>
        <v>#REF!</v>
      </c>
      <c r="V6604" s="16">
        <f>INDEX('Compréhension de l''écrit'!$E$1:$DA$1,+MOD(ROW()-2,COUNTA($H$5:$H$32)*2)+1)</f>
        <v>0</v>
      </c>
      <c r="W6604" s="16" t="str">
        <f>IFERROR(INDEX('Compréhension de l''écrit'!$E$1:$DA$971,MATCH(S6604,'Compréhension de l''écrit'!$B$2:$B$971,0)+1,MATCH(V6604,'Compréhension de l''écrit'!$E$1:$DA$1,0)),"")</f>
        <v/>
      </c>
      <c r="X6604" s="16" t="e">
        <f t="shared" si="105"/>
        <v>#REF!</v>
      </c>
      <c r="Y6604" s="16" t="str">
        <f>IFERROR(VLOOKUP(V6604,Paramétrages!H:I,2,FALSE),"")</f>
        <v/>
      </c>
    </row>
    <row r="6605" spans="18:25" x14ac:dyDescent="0.2">
      <c r="R6605" s="16" t="e">
        <f>INDEX('Compréhension de l''écrit'!$A$2:$A$971,ROUNDUP((ROW()-1)/(COUNTA('Compréhension de l''écrit'!$F$1:$DA$1)+1),0))</f>
        <v>#REF!</v>
      </c>
      <c r="S6605" s="16" t="e">
        <f>INDEX('Compréhension de l''écrit'!$B$2:$B$971,ROUNDUP((ROW()-1)/(COUNTA('Compréhension de l''écrit'!$F$1:$DA$1)+1),0))</f>
        <v>#REF!</v>
      </c>
      <c r="T6605" s="16" t="e">
        <f>INDEX('Compréhension de l''écrit'!$C$2:$C$971,ROUNDUP((ROW()-1)/(COUNTA('Compréhension de l''écrit'!$F$1:$DA$1)+1),0))</f>
        <v>#REF!</v>
      </c>
      <c r="U6605" s="16" t="e">
        <f>INDEX('Compréhension de l''écrit'!$D$2:$D$971,ROUNDUP((ROW()-1)/(COUNTA('Compréhension de l''écrit'!$F$1:$DA$1)+1),0))</f>
        <v>#REF!</v>
      </c>
      <c r="V6605" s="16">
        <f>INDEX('Compréhension de l''écrit'!$E$1:$DA$1,+MOD(ROW()-2,COUNTA($H$5:$H$32)*2)+1)</f>
        <v>0</v>
      </c>
      <c r="W6605" s="16" t="str">
        <f>IFERROR(INDEX('Compréhension de l''écrit'!$E$1:$DA$971,MATCH(S6605,'Compréhension de l''écrit'!$B$2:$B$971,0)+1,MATCH(V6605,'Compréhension de l''écrit'!$E$1:$DA$1,0)),"")</f>
        <v/>
      </c>
      <c r="X6605" s="16" t="e">
        <f t="shared" si="105"/>
        <v>#REF!</v>
      </c>
      <c r="Y6605" s="16" t="str">
        <f>IFERROR(VLOOKUP(V6605,Paramétrages!H:I,2,FALSE),"")</f>
        <v/>
      </c>
    </row>
    <row r="6606" spans="18:25" x14ac:dyDescent="0.2">
      <c r="R6606" s="16" t="e">
        <f>INDEX('Compréhension de l''écrit'!$A$2:$A$971,ROUNDUP((ROW()-1)/(COUNTA('Compréhension de l''écrit'!$F$1:$DA$1)+1),0))</f>
        <v>#REF!</v>
      </c>
      <c r="S6606" s="16" t="e">
        <f>INDEX('Compréhension de l''écrit'!$B$2:$B$971,ROUNDUP((ROW()-1)/(COUNTA('Compréhension de l''écrit'!$F$1:$DA$1)+1),0))</f>
        <v>#REF!</v>
      </c>
      <c r="T6606" s="16" t="e">
        <f>INDEX('Compréhension de l''écrit'!$C$2:$C$971,ROUNDUP((ROW()-1)/(COUNTA('Compréhension de l''écrit'!$F$1:$DA$1)+1),0))</f>
        <v>#REF!</v>
      </c>
      <c r="U6606" s="16" t="e">
        <f>INDEX('Compréhension de l''écrit'!$D$2:$D$971,ROUNDUP((ROW()-1)/(COUNTA('Compréhension de l''écrit'!$F$1:$DA$1)+1),0))</f>
        <v>#REF!</v>
      </c>
      <c r="V6606" s="16">
        <f>INDEX('Compréhension de l''écrit'!$E$1:$DA$1,+MOD(ROW()-2,COUNTA($H$5:$H$32)*2)+1)</f>
        <v>0</v>
      </c>
      <c r="W6606" s="16" t="str">
        <f>IFERROR(INDEX('Compréhension de l''écrit'!$E$1:$DA$971,MATCH(S6606,'Compréhension de l''écrit'!$B$2:$B$971,0)+1,MATCH(V6606,'Compréhension de l''écrit'!$E$1:$DA$1,0)),"")</f>
        <v/>
      </c>
      <c r="X6606" s="16" t="e">
        <f t="shared" si="105"/>
        <v>#REF!</v>
      </c>
      <c r="Y6606" s="16" t="str">
        <f>IFERROR(VLOOKUP(V6606,Paramétrages!H:I,2,FALSE),"")</f>
        <v/>
      </c>
    </row>
    <row r="6607" spans="18:25" x14ac:dyDescent="0.2">
      <c r="R6607" s="16" t="e">
        <f>INDEX('Compréhension de l''écrit'!$A$2:$A$971,ROUNDUP((ROW()-1)/(COUNTA('Compréhension de l''écrit'!$F$1:$DA$1)+1),0))</f>
        <v>#REF!</v>
      </c>
      <c r="S6607" s="16" t="e">
        <f>INDEX('Compréhension de l''écrit'!$B$2:$B$971,ROUNDUP((ROW()-1)/(COUNTA('Compréhension de l''écrit'!$F$1:$DA$1)+1),0))</f>
        <v>#REF!</v>
      </c>
      <c r="T6607" s="16" t="e">
        <f>INDEX('Compréhension de l''écrit'!$C$2:$C$971,ROUNDUP((ROW()-1)/(COUNTA('Compréhension de l''écrit'!$F$1:$DA$1)+1),0))</f>
        <v>#REF!</v>
      </c>
      <c r="U6607" s="16" t="e">
        <f>INDEX('Compréhension de l''écrit'!$D$2:$D$971,ROUNDUP((ROW()-1)/(COUNTA('Compréhension de l''écrit'!$F$1:$DA$1)+1),0))</f>
        <v>#REF!</v>
      </c>
      <c r="V6607" s="16">
        <f>INDEX('Compréhension de l''écrit'!$E$1:$DA$1,+MOD(ROW()-2,COUNTA($H$5:$H$32)*2)+1)</f>
        <v>0</v>
      </c>
      <c r="W6607" s="16" t="str">
        <f>IFERROR(INDEX('Compréhension de l''écrit'!$E$1:$DA$971,MATCH(S6607,'Compréhension de l''écrit'!$B$2:$B$971,0)+1,MATCH(V6607,'Compréhension de l''écrit'!$E$1:$DA$1,0)),"")</f>
        <v/>
      </c>
      <c r="X6607" s="16" t="e">
        <f t="shared" si="105"/>
        <v>#REF!</v>
      </c>
      <c r="Y6607" s="16" t="str">
        <f>IFERROR(VLOOKUP(V6607,Paramétrages!H:I,2,FALSE),"")</f>
        <v/>
      </c>
    </row>
    <row r="6608" spans="18:25" x14ac:dyDescent="0.2">
      <c r="R6608" s="16" t="e">
        <f>INDEX('Compréhension de l''écrit'!$A$2:$A$971,ROUNDUP((ROW()-1)/(COUNTA('Compréhension de l''écrit'!$F$1:$DA$1)+1),0))</f>
        <v>#REF!</v>
      </c>
      <c r="S6608" s="16" t="e">
        <f>INDEX('Compréhension de l''écrit'!$B$2:$B$971,ROUNDUP((ROW()-1)/(COUNTA('Compréhension de l''écrit'!$F$1:$DA$1)+1),0))</f>
        <v>#REF!</v>
      </c>
      <c r="T6608" s="16" t="e">
        <f>INDEX('Compréhension de l''écrit'!$C$2:$C$971,ROUNDUP((ROW()-1)/(COUNTA('Compréhension de l''écrit'!$F$1:$DA$1)+1),0))</f>
        <v>#REF!</v>
      </c>
      <c r="U6608" s="16" t="e">
        <f>INDEX('Compréhension de l''écrit'!$D$2:$D$971,ROUNDUP((ROW()-1)/(COUNTA('Compréhension de l''écrit'!$F$1:$DA$1)+1),0))</f>
        <v>#REF!</v>
      </c>
      <c r="V6608" s="16">
        <f>INDEX('Compréhension de l''écrit'!$E$1:$DA$1,+MOD(ROW()-2,COUNTA($H$5:$H$32)*2)+1)</f>
        <v>0</v>
      </c>
      <c r="W6608" s="16" t="str">
        <f>IFERROR(INDEX('Compréhension de l''écrit'!$E$1:$DA$971,MATCH(S6608,'Compréhension de l''écrit'!$B$2:$B$971,0)+1,MATCH(V6608,'Compréhension de l''écrit'!$E$1:$DA$1,0)),"")</f>
        <v/>
      </c>
      <c r="X6608" s="16" t="e">
        <f t="shared" si="105"/>
        <v>#REF!</v>
      </c>
      <c r="Y6608" s="16" t="str">
        <f>IFERROR(VLOOKUP(V6608,Paramétrages!H:I,2,FALSE),"")</f>
        <v/>
      </c>
    </row>
    <row r="6609" spans="18:25" x14ac:dyDescent="0.2">
      <c r="R6609" s="16" t="e">
        <f>INDEX('Compréhension de l''écrit'!$A$2:$A$971,ROUNDUP((ROW()-1)/(COUNTA('Compréhension de l''écrit'!$F$1:$DA$1)+1),0))</f>
        <v>#REF!</v>
      </c>
      <c r="S6609" s="16" t="e">
        <f>INDEX('Compréhension de l''écrit'!$B$2:$B$971,ROUNDUP((ROW()-1)/(COUNTA('Compréhension de l''écrit'!$F$1:$DA$1)+1),0))</f>
        <v>#REF!</v>
      </c>
      <c r="T6609" s="16" t="e">
        <f>INDEX('Compréhension de l''écrit'!$C$2:$C$971,ROUNDUP((ROW()-1)/(COUNTA('Compréhension de l''écrit'!$F$1:$DA$1)+1),0))</f>
        <v>#REF!</v>
      </c>
      <c r="U6609" s="16" t="e">
        <f>INDEX('Compréhension de l''écrit'!$D$2:$D$971,ROUNDUP((ROW()-1)/(COUNTA('Compréhension de l''écrit'!$F$1:$DA$1)+1),0))</f>
        <v>#REF!</v>
      </c>
      <c r="V6609" s="16">
        <f>INDEX('Compréhension de l''écrit'!$E$1:$DA$1,+MOD(ROW()-2,COUNTA($H$5:$H$32)*2)+1)</f>
        <v>0</v>
      </c>
      <c r="W6609" s="16" t="str">
        <f>IFERROR(INDEX('Compréhension de l''écrit'!$E$1:$DA$971,MATCH(S6609,'Compréhension de l''écrit'!$B$2:$B$971,0)+1,MATCH(V6609,'Compréhension de l''écrit'!$E$1:$DA$1,0)),"")</f>
        <v/>
      </c>
      <c r="X6609" s="16" t="e">
        <f t="shared" si="105"/>
        <v>#REF!</v>
      </c>
      <c r="Y6609" s="16" t="str">
        <f>IFERROR(VLOOKUP(V6609,Paramétrages!H:I,2,FALSE),"")</f>
        <v/>
      </c>
    </row>
    <row r="6610" spans="18:25" x14ac:dyDescent="0.2">
      <c r="R6610" s="16" t="e">
        <f>INDEX('Compréhension de l''écrit'!$A$2:$A$971,ROUNDUP((ROW()-1)/(COUNTA('Compréhension de l''écrit'!$F$1:$DA$1)+1),0))</f>
        <v>#REF!</v>
      </c>
      <c r="S6610" s="16" t="e">
        <f>INDEX('Compréhension de l''écrit'!$B$2:$B$971,ROUNDUP((ROW()-1)/(COUNTA('Compréhension de l''écrit'!$F$1:$DA$1)+1),0))</f>
        <v>#REF!</v>
      </c>
      <c r="T6610" s="16" t="e">
        <f>INDEX('Compréhension de l''écrit'!$C$2:$C$971,ROUNDUP((ROW()-1)/(COUNTA('Compréhension de l''écrit'!$F$1:$DA$1)+1),0))</f>
        <v>#REF!</v>
      </c>
      <c r="U6610" s="16" t="e">
        <f>INDEX('Compréhension de l''écrit'!$D$2:$D$971,ROUNDUP((ROW()-1)/(COUNTA('Compréhension de l''écrit'!$F$1:$DA$1)+1),0))</f>
        <v>#REF!</v>
      </c>
      <c r="V6610" s="16">
        <f>INDEX('Compréhension de l''écrit'!$E$1:$DA$1,+MOD(ROW()-2,COUNTA($H$5:$H$32)*2)+1)</f>
        <v>0</v>
      </c>
      <c r="W6610" s="16" t="str">
        <f>IFERROR(INDEX('Compréhension de l''écrit'!$E$1:$DA$971,MATCH(S6610,'Compréhension de l''écrit'!$B$2:$B$971,0)+1,MATCH(V6610,'Compréhension de l''écrit'!$E$1:$DA$1,0)),"")</f>
        <v/>
      </c>
      <c r="X6610" s="16" t="e">
        <f t="shared" si="105"/>
        <v>#REF!</v>
      </c>
      <c r="Y6610" s="16" t="str">
        <f>IFERROR(VLOOKUP(V6610,Paramétrages!H:I,2,FALSE),"")</f>
        <v/>
      </c>
    </row>
    <row r="6611" spans="18:25" x14ac:dyDescent="0.2">
      <c r="R6611" s="16" t="e">
        <f>INDEX('Compréhension de l''écrit'!$A$2:$A$971,ROUNDUP((ROW()-1)/(COUNTA('Compréhension de l''écrit'!$F$1:$DA$1)+1),0))</f>
        <v>#REF!</v>
      </c>
      <c r="S6611" s="16" t="e">
        <f>INDEX('Compréhension de l''écrit'!$B$2:$B$971,ROUNDUP((ROW()-1)/(COUNTA('Compréhension de l''écrit'!$F$1:$DA$1)+1),0))</f>
        <v>#REF!</v>
      </c>
      <c r="T6611" s="16" t="e">
        <f>INDEX('Compréhension de l''écrit'!$C$2:$C$971,ROUNDUP((ROW()-1)/(COUNTA('Compréhension de l''écrit'!$F$1:$DA$1)+1),0))</f>
        <v>#REF!</v>
      </c>
      <c r="U6611" s="16" t="e">
        <f>INDEX('Compréhension de l''écrit'!$D$2:$D$971,ROUNDUP((ROW()-1)/(COUNTA('Compréhension de l''écrit'!$F$1:$DA$1)+1),0))</f>
        <v>#REF!</v>
      </c>
      <c r="V6611" s="16">
        <f>INDEX('Compréhension de l''écrit'!$E$1:$DA$1,+MOD(ROW()-2,COUNTA($H$5:$H$32)*2)+1)</f>
        <v>0</v>
      </c>
      <c r="W6611" s="16" t="str">
        <f>IFERROR(INDEX('Compréhension de l''écrit'!$E$1:$DA$971,MATCH(S6611,'Compréhension de l''écrit'!$B$2:$B$971,0)+1,MATCH(V6611,'Compréhension de l''écrit'!$E$1:$DA$1,0)),"")</f>
        <v/>
      </c>
      <c r="X6611" s="16" t="e">
        <f t="shared" si="105"/>
        <v>#REF!</v>
      </c>
      <c r="Y6611" s="16" t="str">
        <f>IFERROR(VLOOKUP(V6611,Paramétrages!H:I,2,FALSE),"")</f>
        <v/>
      </c>
    </row>
    <row r="6612" spans="18:25" x14ac:dyDescent="0.2">
      <c r="R6612" s="16" t="e">
        <f>INDEX('Compréhension de l''écrit'!$A$2:$A$971,ROUNDUP((ROW()-1)/(COUNTA('Compréhension de l''écrit'!$F$1:$DA$1)+1),0))</f>
        <v>#REF!</v>
      </c>
      <c r="S6612" s="16" t="e">
        <f>INDEX('Compréhension de l''écrit'!$B$2:$B$971,ROUNDUP((ROW()-1)/(COUNTA('Compréhension de l''écrit'!$F$1:$DA$1)+1),0))</f>
        <v>#REF!</v>
      </c>
      <c r="T6612" s="16" t="e">
        <f>INDEX('Compréhension de l''écrit'!$C$2:$C$971,ROUNDUP((ROW()-1)/(COUNTA('Compréhension de l''écrit'!$F$1:$DA$1)+1),0))</f>
        <v>#REF!</v>
      </c>
      <c r="U6612" s="16" t="e">
        <f>INDEX('Compréhension de l''écrit'!$D$2:$D$971,ROUNDUP((ROW()-1)/(COUNTA('Compréhension de l''écrit'!$F$1:$DA$1)+1),0))</f>
        <v>#REF!</v>
      </c>
      <c r="V6612" s="16">
        <f>INDEX('Compréhension de l''écrit'!$E$1:$DA$1,+MOD(ROW()-2,COUNTA($H$5:$H$32)*2)+1)</f>
        <v>0</v>
      </c>
      <c r="W6612" s="16" t="str">
        <f>IFERROR(INDEX('Compréhension de l''écrit'!$E$1:$DA$971,MATCH(S6612,'Compréhension de l''écrit'!$B$2:$B$971,0)+1,MATCH(V6612,'Compréhension de l''écrit'!$E$1:$DA$1,0)),"")</f>
        <v/>
      </c>
      <c r="X6612" s="16" t="e">
        <f t="shared" si="105"/>
        <v>#REF!</v>
      </c>
      <c r="Y6612" s="16" t="str">
        <f>IFERROR(VLOOKUP(V6612,Paramétrages!H:I,2,FALSE),"")</f>
        <v/>
      </c>
    </row>
    <row r="6613" spans="18:25" x14ac:dyDescent="0.2">
      <c r="R6613" s="16" t="e">
        <f>INDEX('Compréhension de l''écrit'!$A$2:$A$971,ROUNDUP((ROW()-1)/(COUNTA('Compréhension de l''écrit'!$F$1:$DA$1)+1),0))</f>
        <v>#REF!</v>
      </c>
      <c r="S6613" s="16" t="e">
        <f>INDEX('Compréhension de l''écrit'!$B$2:$B$971,ROUNDUP((ROW()-1)/(COUNTA('Compréhension de l''écrit'!$F$1:$DA$1)+1),0))</f>
        <v>#REF!</v>
      </c>
      <c r="T6613" s="16" t="e">
        <f>INDEX('Compréhension de l''écrit'!$C$2:$C$971,ROUNDUP((ROW()-1)/(COUNTA('Compréhension de l''écrit'!$F$1:$DA$1)+1),0))</f>
        <v>#REF!</v>
      </c>
      <c r="U6613" s="16" t="e">
        <f>INDEX('Compréhension de l''écrit'!$D$2:$D$971,ROUNDUP((ROW()-1)/(COUNTA('Compréhension de l''écrit'!$F$1:$DA$1)+1),0))</f>
        <v>#REF!</v>
      </c>
      <c r="V6613" s="16">
        <f>INDEX('Compréhension de l''écrit'!$E$1:$DA$1,+MOD(ROW()-2,COUNTA($H$5:$H$32)*2)+1)</f>
        <v>0</v>
      </c>
      <c r="W6613" s="16" t="str">
        <f>IFERROR(INDEX('Compréhension de l''écrit'!$E$1:$DA$971,MATCH(S6613,'Compréhension de l''écrit'!$B$2:$B$971,0)+1,MATCH(V6613,'Compréhension de l''écrit'!$E$1:$DA$1,0)),"")</f>
        <v/>
      </c>
      <c r="X6613" s="16" t="e">
        <f t="shared" si="105"/>
        <v>#REF!</v>
      </c>
      <c r="Y6613" s="16" t="str">
        <f>IFERROR(VLOOKUP(V6613,Paramétrages!H:I,2,FALSE),"")</f>
        <v/>
      </c>
    </row>
    <row r="6614" spans="18:25" x14ac:dyDescent="0.2">
      <c r="R6614" s="16" t="e">
        <f>INDEX('Compréhension de l''écrit'!$A$2:$A$971,ROUNDUP((ROW()-1)/(COUNTA('Compréhension de l''écrit'!$F$1:$DA$1)+1),0))</f>
        <v>#REF!</v>
      </c>
      <c r="S6614" s="16" t="e">
        <f>INDEX('Compréhension de l''écrit'!$B$2:$B$971,ROUNDUP((ROW()-1)/(COUNTA('Compréhension de l''écrit'!$F$1:$DA$1)+1),0))</f>
        <v>#REF!</v>
      </c>
      <c r="T6614" s="16" t="e">
        <f>INDEX('Compréhension de l''écrit'!$C$2:$C$971,ROUNDUP((ROW()-1)/(COUNTA('Compréhension de l''écrit'!$F$1:$DA$1)+1),0))</f>
        <v>#REF!</v>
      </c>
      <c r="U6614" s="16" t="e">
        <f>INDEX('Compréhension de l''écrit'!$D$2:$D$971,ROUNDUP((ROW()-1)/(COUNTA('Compréhension de l''écrit'!$F$1:$DA$1)+1),0))</f>
        <v>#REF!</v>
      </c>
      <c r="V6614" s="16">
        <f>INDEX('Compréhension de l''écrit'!$E$1:$DA$1,+MOD(ROW()-2,COUNTA($H$5:$H$32)*2)+1)</f>
        <v>0</v>
      </c>
      <c r="W6614" s="16" t="str">
        <f>IFERROR(INDEX('Compréhension de l''écrit'!$E$1:$DA$971,MATCH(S6614,'Compréhension de l''écrit'!$B$2:$B$971,0)+1,MATCH(V6614,'Compréhension de l''écrit'!$E$1:$DA$1,0)),"")</f>
        <v/>
      </c>
      <c r="X6614" s="16" t="e">
        <f t="shared" si="105"/>
        <v>#REF!</v>
      </c>
      <c r="Y6614" s="16" t="str">
        <f>IFERROR(VLOOKUP(V6614,Paramétrages!H:I,2,FALSE),"")</f>
        <v/>
      </c>
    </row>
    <row r="6615" spans="18:25" x14ac:dyDescent="0.2">
      <c r="R6615" s="16" t="e">
        <f>INDEX('Compréhension de l''écrit'!$A$2:$A$971,ROUNDUP((ROW()-1)/(COUNTA('Compréhension de l''écrit'!$F$1:$DA$1)+1),0))</f>
        <v>#REF!</v>
      </c>
      <c r="S6615" s="16" t="e">
        <f>INDEX('Compréhension de l''écrit'!$B$2:$B$971,ROUNDUP((ROW()-1)/(COUNTA('Compréhension de l''écrit'!$F$1:$DA$1)+1),0))</f>
        <v>#REF!</v>
      </c>
      <c r="T6615" s="16" t="e">
        <f>INDEX('Compréhension de l''écrit'!$C$2:$C$971,ROUNDUP((ROW()-1)/(COUNTA('Compréhension de l''écrit'!$F$1:$DA$1)+1),0))</f>
        <v>#REF!</v>
      </c>
      <c r="U6615" s="16" t="e">
        <f>INDEX('Compréhension de l''écrit'!$D$2:$D$971,ROUNDUP((ROW()-1)/(COUNTA('Compréhension de l''écrit'!$F$1:$DA$1)+1),0))</f>
        <v>#REF!</v>
      </c>
      <c r="V6615" s="16">
        <f>INDEX('Compréhension de l''écrit'!$E$1:$DA$1,+MOD(ROW()-2,COUNTA($H$5:$H$32)*2)+1)</f>
        <v>0</v>
      </c>
      <c r="W6615" s="16" t="str">
        <f>IFERROR(INDEX('Compréhension de l''écrit'!$E$1:$DA$971,MATCH(S6615,'Compréhension de l''écrit'!$B$2:$B$971,0)+1,MATCH(V6615,'Compréhension de l''écrit'!$E$1:$DA$1,0)),"")</f>
        <v/>
      </c>
      <c r="X6615" s="16" t="e">
        <f t="shared" si="105"/>
        <v>#REF!</v>
      </c>
      <c r="Y6615" s="16" t="str">
        <f>IFERROR(VLOOKUP(V6615,Paramétrages!H:I,2,FALSE),"")</f>
        <v/>
      </c>
    </row>
    <row r="6616" spans="18:25" x14ac:dyDescent="0.2">
      <c r="R6616" s="16" t="e">
        <f>INDEX('Compréhension de l''écrit'!$A$2:$A$971,ROUNDUP((ROW()-1)/(COUNTA('Compréhension de l''écrit'!$F$1:$DA$1)+1),0))</f>
        <v>#REF!</v>
      </c>
      <c r="S6616" s="16" t="e">
        <f>INDEX('Compréhension de l''écrit'!$B$2:$B$971,ROUNDUP((ROW()-1)/(COUNTA('Compréhension de l''écrit'!$F$1:$DA$1)+1),0))</f>
        <v>#REF!</v>
      </c>
      <c r="T6616" s="16" t="e">
        <f>INDEX('Compréhension de l''écrit'!$C$2:$C$971,ROUNDUP((ROW()-1)/(COUNTA('Compréhension de l''écrit'!$F$1:$DA$1)+1),0))</f>
        <v>#REF!</v>
      </c>
      <c r="U6616" s="16" t="e">
        <f>INDEX('Compréhension de l''écrit'!$D$2:$D$971,ROUNDUP((ROW()-1)/(COUNTA('Compréhension de l''écrit'!$F$1:$DA$1)+1),0))</f>
        <v>#REF!</v>
      </c>
      <c r="V6616" s="16">
        <f>INDEX('Compréhension de l''écrit'!$E$1:$DA$1,+MOD(ROW()-2,COUNTA($H$5:$H$32)*2)+1)</f>
        <v>0</v>
      </c>
      <c r="W6616" s="16" t="str">
        <f>IFERROR(INDEX('Compréhension de l''écrit'!$E$1:$DA$971,MATCH(S6616,'Compréhension de l''écrit'!$B$2:$B$971,0)+1,MATCH(V6616,'Compréhension de l''écrit'!$E$1:$DA$1,0)),"")</f>
        <v/>
      </c>
      <c r="X6616" s="16" t="e">
        <f t="shared" si="105"/>
        <v>#REF!</v>
      </c>
      <c r="Y6616" s="16" t="str">
        <f>IFERROR(VLOOKUP(V6616,Paramétrages!H:I,2,FALSE),"")</f>
        <v/>
      </c>
    </row>
    <row r="6617" spans="18:25" x14ac:dyDescent="0.2">
      <c r="R6617" s="16" t="e">
        <f>INDEX('Compréhension de l''écrit'!$A$2:$A$971,ROUNDUP((ROW()-1)/(COUNTA('Compréhension de l''écrit'!$F$1:$DA$1)+1),0))</f>
        <v>#REF!</v>
      </c>
      <c r="S6617" s="16" t="e">
        <f>INDEX('Compréhension de l''écrit'!$B$2:$B$971,ROUNDUP((ROW()-1)/(COUNTA('Compréhension de l''écrit'!$F$1:$DA$1)+1),0))</f>
        <v>#REF!</v>
      </c>
      <c r="T6617" s="16" t="e">
        <f>INDEX('Compréhension de l''écrit'!$C$2:$C$971,ROUNDUP((ROW()-1)/(COUNTA('Compréhension de l''écrit'!$F$1:$DA$1)+1),0))</f>
        <v>#REF!</v>
      </c>
      <c r="U6617" s="16" t="e">
        <f>INDEX('Compréhension de l''écrit'!$D$2:$D$971,ROUNDUP((ROW()-1)/(COUNTA('Compréhension de l''écrit'!$F$1:$DA$1)+1),0))</f>
        <v>#REF!</v>
      </c>
      <c r="V6617" s="16">
        <f>INDEX('Compréhension de l''écrit'!$E$1:$DA$1,+MOD(ROW()-2,COUNTA($H$5:$H$32)*2)+1)</f>
        <v>0</v>
      </c>
      <c r="W6617" s="16" t="str">
        <f>IFERROR(INDEX('Compréhension de l''écrit'!$E$1:$DA$971,MATCH(S6617,'Compréhension de l''écrit'!$B$2:$B$971,0)+1,MATCH(V6617,'Compréhension de l''écrit'!$E$1:$DA$1,0)),"")</f>
        <v/>
      </c>
      <c r="X6617" s="16" t="e">
        <f t="shared" si="105"/>
        <v>#REF!</v>
      </c>
      <c r="Y6617" s="16" t="str">
        <f>IFERROR(VLOOKUP(V6617,Paramétrages!H:I,2,FALSE),"")</f>
        <v/>
      </c>
    </row>
    <row r="6618" spans="18:25" x14ac:dyDescent="0.2">
      <c r="R6618" s="16" t="e">
        <f>INDEX('Compréhension de l''écrit'!$A$2:$A$971,ROUNDUP((ROW()-1)/(COUNTA('Compréhension de l''écrit'!$F$1:$DA$1)+1),0))</f>
        <v>#REF!</v>
      </c>
      <c r="S6618" s="16" t="e">
        <f>INDEX('Compréhension de l''écrit'!$B$2:$B$971,ROUNDUP((ROW()-1)/(COUNTA('Compréhension de l''écrit'!$F$1:$DA$1)+1),0))</f>
        <v>#REF!</v>
      </c>
      <c r="T6618" s="16" t="e">
        <f>INDEX('Compréhension de l''écrit'!$C$2:$C$971,ROUNDUP((ROW()-1)/(COUNTA('Compréhension de l''écrit'!$F$1:$DA$1)+1),0))</f>
        <v>#REF!</v>
      </c>
      <c r="U6618" s="16" t="e">
        <f>INDEX('Compréhension de l''écrit'!$D$2:$D$971,ROUNDUP((ROW()-1)/(COUNTA('Compréhension de l''écrit'!$F$1:$DA$1)+1),0))</f>
        <v>#REF!</v>
      </c>
      <c r="V6618" s="16">
        <f>INDEX('Compréhension de l''écrit'!$E$1:$DA$1,+MOD(ROW()-2,COUNTA($H$5:$H$32)*2)+1)</f>
        <v>0</v>
      </c>
      <c r="W6618" s="16" t="str">
        <f>IFERROR(INDEX('Compréhension de l''écrit'!$E$1:$DA$971,MATCH(S6618,'Compréhension de l''écrit'!$B$2:$B$971,0)+1,MATCH(V6618,'Compréhension de l''écrit'!$E$1:$DA$1,0)),"")</f>
        <v/>
      </c>
      <c r="X6618" s="16" t="e">
        <f t="shared" si="105"/>
        <v>#REF!</v>
      </c>
      <c r="Y6618" s="16" t="str">
        <f>IFERROR(VLOOKUP(V6618,Paramétrages!H:I,2,FALSE),"")</f>
        <v/>
      </c>
    </row>
    <row r="6619" spans="18:25" x14ac:dyDescent="0.2">
      <c r="R6619" s="16" t="e">
        <f>INDEX('Compréhension de l''écrit'!$A$2:$A$971,ROUNDUP((ROW()-1)/(COUNTA('Compréhension de l''écrit'!$F$1:$DA$1)+1),0))</f>
        <v>#REF!</v>
      </c>
      <c r="S6619" s="16" t="e">
        <f>INDEX('Compréhension de l''écrit'!$B$2:$B$971,ROUNDUP((ROW()-1)/(COUNTA('Compréhension de l''écrit'!$F$1:$DA$1)+1),0))</f>
        <v>#REF!</v>
      </c>
      <c r="T6619" s="16" t="e">
        <f>INDEX('Compréhension de l''écrit'!$C$2:$C$971,ROUNDUP((ROW()-1)/(COUNTA('Compréhension de l''écrit'!$F$1:$DA$1)+1),0))</f>
        <v>#REF!</v>
      </c>
      <c r="U6619" s="16" t="e">
        <f>INDEX('Compréhension de l''écrit'!$D$2:$D$971,ROUNDUP((ROW()-1)/(COUNTA('Compréhension de l''écrit'!$F$1:$DA$1)+1),0))</f>
        <v>#REF!</v>
      </c>
      <c r="V6619" s="16">
        <f>INDEX('Compréhension de l''écrit'!$E$1:$DA$1,+MOD(ROW()-2,COUNTA($H$5:$H$32)*2)+1)</f>
        <v>0</v>
      </c>
      <c r="W6619" s="16" t="str">
        <f>IFERROR(INDEX('Compréhension de l''écrit'!$E$1:$DA$971,MATCH(S6619,'Compréhension de l''écrit'!$B$2:$B$971,0)+1,MATCH(V6619,'Compréhension de l''écrit'!$E$1:$DA$1,0)),"")</f>
        <v/>
      </c>
      <c r="X6619" s="16" t="e">
        <f t="shared" si="105"/>
        <v>#REF!</v>
      </c>
      <c r="Y6619" s="16" t="str">
        <f>IFERROR(VLOOKUP(V6619,Paramétrages!H:I,2,FALSE),"")</f>
        <v/>
      </c>
    </row>
    <row r="6620" spans="18:25" x14ac:dyDescent="0.2">
      <c r="R6620" s="16" t="e">
        <f>INDEX('Compréhension de l''écrit'!$A$2:$A$971,ROUNDUP((ROW()-1)/(COUNTA('Compréhension de l''écrit'!$F$1:$DA$1)+1),0))</f>
        <v>#REF!</v>
      </c>
      <c r="S6620" s="16" t="e">
        <f>INDEX('Compréhension de l''écrit'!$B$2:$B$971,ROUNDUP((ROW()-1)/(COUNTA('Compréhension de l''écrit'!$F$1:$DA$1)+1),0))</f>
        <v>#REF!</v>
      </c>
      <c r="T6620" s="16" t="e">
        <f>INDEX('Compréhension de l''écrit'!$C$2:$C$971,ROUNDUP((ROW()-1)/(COUNTA('Compréhension de l''écrit'!$F$1:$DA$1)+1),0))</f>
        <v>#REF!</v>
      </c>
      <c r="U6620" s="16" t="e">
        <f>INDEX('Compréhension de l''écrit'!$D$2:$D$971,ROUNDUP((ROW()-1)/(COUNTA('Compréhension de l''écrit'!$F$1:$DA$1)+1),0))</f>
        <v>#REF!</v>
      </c>
      <c r="V6620" s="16">
        <f>INDEX('Compréhension de l''écrit'!$E$1:$DA$1,+MOD(ROW()-2,COUNTA($H$5:$H$32)*2)+1)</f>
        <v>0</v>
      </c>
      <c r="W6620" s="16" t="str">
        <f>IFERROR(INDEX('Compréhension de l''écrit'!$E$1:$DA$971,MATCH(S6620,'Compréhension de l''écrit'!$B$2:$B$971,0)+1,MATCH(V6620,'Compréhension de l''écrit'!$E$1:$DA$1,0)),"")</f>
        <v/>
      </c>
      <c r="X6620" s="16" t="e">
        <f t="shared" si="105"/>
        <v>#REF!</v>
      </c>
      <c r="Y6620" s="16" t="str">
        <f>IFERROR(VLOOKUP(V6620,Paramétrages!H:I,2,FALSE),"")</f>
        <v/>
      </c>
    </row>
    <row r="6621" spans="18:25" x14ac:dyDescent="0.2">
      <c r="R6621" s="16" t="e">
        <f>INDEX('Compréhension de l''écrit'!$A$2:$A$971,ROUNDUP((ROW()-1)/(COUNTA('Compréhension de l''écrit'!$F$1:$DA$1)+1),0))</f>
        <v>#REF!</v>
      </c>
      <c r="S6621" s="16" t="e">
        <f>INDEX('Compréhension de l''écrit'!$B$2:$B$971,ROUNDUP((ROW()-1)/(COUNTA('Compréhension de l''écrit'!$F$1:$DA$1)+1),0))</f>
        <v>#REF!</v>
      </c>
      <c r="T6621" s="16" t="e">
        <f>INDEX('Compréhension de l''écrit'!$C$2:$C$971,ROUNDUP((ROW()-1)/(COUNTA('Compréhension de l''écrit'!$F$1:$DA$1)+1),0))</f>
        <v>#REF!</v>
      </c>
      <c r="U6621" s="16" t="e">
        <f>INDEX('Compréhension de l''écrit'!$D$2:$D$971,ROUNDUP((ROW()-1)/(COUNTA('Compréhension de l''écrit'!$F$1:$DA$1)+1),0))</f>
        <v>#REF!</v>
      </c>
      <c r="V6621" s="16">
        <f>INDEX('Compréhension de l''écrit'!$E$1:$DA$1,+MOD(ROW()-2,COUNTA($H$5:$H$32)*2)+1)</f>
        <v>0</v>
      </c>
      <c r="W6621" s="16" t="str">
        <f>IFERROR(INDEX('Compréhension de l''écrit'!$E$1:$DA$971,MATCH(S6621,'Compréhension de l''écrit'!$B$2:$B$971,0)+1,MATCH(V6621,'Compréhension de l''écrit'!$E$1:$DA$1,0)),"")</f>
        <v/>
      </c>
      <c r="X6621" s="16" t="e">
        <f t="shared" si="105"/>
        <v>#REF!</v>
      </c>
      <c r="Y6621" s="16" t="str">
        <f>IFERROR(VLOOKUP(V6621,Paramétrages!H:I,2,FALSE),"")</f>
        <v/>
      </c>
    </row>
    <row r="6622" spans="18:25" x14ac:dyDescent="0.2">
      <c r="R6622" s="16" t="e">
        <f>INDEX('Compréhension de l''écrit'!$A$2:$A$971,ROUNDUP((ROW()-1)/(COUNTA('Compréhension de l''écrit'!$F$1:$DA$1)+1),0))</f>
        <v>#REF!</v>
      </c>
      <c r="S6622" s="16" t="e">
        <f>INDEX('Compréhension de l''écrit'!$B$2:$B$971,ROUNDUP((ROW()-1)/(COUNTA('Compréhension de l''écrit'!$F$1:$DA$1)+1),0))</f>
        <v>#REF!</v>
      </c>
      <c r="T6622" s="16" t="e">
        <f>INDEX('Compréhension de l''écrit'!$C$2:$C$971,ROUNDUP((ROW()-1)/(COUNTA('Compréhension de l''écrit'!$F$1:$DA$1)+1),0))</f>
        <v>#REF!</v>
      </c>
      <c r="U6622" s="16" t="e">
        <f>INDEX('Compréhension de l''écrit'!$D$2:$D$971,ROUNDUP((ROW()-1)/(COUNTA('Compréhension de l''écrit'!$F$1:$DA$1)+1),0))</f>
        <v>#REF!</v>
      </c>
      <c r="V6622" s="16">
        <f>INDEX('Compréhension de l''écrit'!$E$1:$DA$1,+MOD(ROW()-2,COUNTA($H$5:$H$32)*2)+1)</f>
        <v>0</v>
      </c>
      <c r="W6622" s="16" t="str">
        <f>IFERROR(INDEX('Compréhension de l''écrit'!$E$1:$DA$971,MATCH(S6622,'Compréhension de l''écrit'!$B$2:$B$971,0)+1,MATCH(V6622,'Compréhension de l''écrit'!$E$1:$DA$1,0)),"")</f>
        <v/>
      </c>
      <c r="X6622" s="16" t="e">
        <f t="shared" si="105"/>
        <v>#REF!</v>
      </c>
      <c r="Y6622" s="16" t="str">
        <f>IFERROR(VLOOKUP(V6622,Paramétrages!H:I,2,FALSE),"")</f>
        <v/>
      </c>
    </row>
    <row r="6623" spans="18:25" x14ac:dyDescent="0.2">
      <c r="R6623" s="16" t="e">
        <f>INDEX('Compréhension de l''écrit'!$A$2:$A$971,ROUNDUP((ROW()-1)/(COUNTA('Compréhension de l''écrit'!$F$1:$DA$1)+1),0))</f>
        <v>#REF!</v>
      </c>
      <c r="S6623" s="16" t="e">
        <f>INDEX('Compréhension de l''écrit'!$B$2:$B$971,ROUNDUP((ROW()-1)/(COUNTA('Compréhension de l''écrit'!$F$1:$DA$1)+1),0))</f>
        <v>#REF!</v>
      </c>
      <c r="T6623" s="16" t="e">
        <f>INDEX('Compréhension de l''écrit'!$C$2:$C$971,ROUNDUP((ROW()-1)/(COUNTA('Compréhension de l''écrit'!$F$1:$DA$1)+1),0))</f>
        <v>#REF!</v>
      </c>
      <c r="U6623" s="16" t="e">
        <f>INDEX('Compréhension de l''écrit'!$D$2:$D$971,ROUNDUP((ROW()-1)/(COUNTA('Compréhension de l''écrit'!$F$1:$DA$1)+1),0))</f>
        <v>#REF!</v>
      </c>
      <c r="V6623" s="16">
        <f>INDEX('Compréhension de l''écrit'!$E$1:$DA$1,+MOD(ROW()-2,COUNTA($H$5:$H$32)*2)+1)</f>
        <v>0</v>
      </c>
      <c r="W6623" s="16" t="str">
        <f>IFERROR(INDEX('Compréhension de l''écrit'!$E$1:$DA$971,MATCH(S6623,'Compréhension de l''écrit'!$B$2:$B$971,0)+1,MATCH(V6623,'Compréhension de l''écrit'!$E$1:$DA$1,0)),"")</f>
        <v/>
      </c>
      <c r="X6623" s="16" t="e">
        <f t="shared" si="105"/>
        <v>#REF!</v>
      </c>
      <c r="Y6623" s="16" t="str">
        <f>IFERROR(VLOOKUP(V6623,Paramétrages!H:I,2,FALSE),"")</f>
        <v/>
      </c>
    </row>
    <row r="6624" spans="18:25" x14ac:dyDescent="0.2">
      <c r="R6624" s="16" t="e">
        <f>INDEX('Compréhension de l''écrit'!$A$2:$A$971,ROUNDUP((ROW()-1)/(COUNTA('Compréhension de l''écrit'!$F$1:$DA$1)+1),0))</f>
        <v>#REF!</v>
      </c>
      <c r="S6624" s="16" t="e">
        <f>INDEX('Compréhension de l''écrit'!$B$2:$B$971,ROUNDUP((ROW()-1)/(COUNTA('Compréhension de l''écrit'!$F$1:$DA$1)+1),0))</f>
        <v>#REF!</v>
      </c>
      <c r="T6624" s="16" t="e">
        <f>INDEX('Compréhension de l''écrit'!$C$2:$C$971,ROUNDUP((ROW()-1)/(COUNTA('Compréhension de l''écrit'!$F$1:$DA$1)+1),0))</f>
        <v>#REF!</v>
      </c>
      <c r="U6624" s="16" t="e">
        <f>INDEX('Compréhension de l''écrit'!$D$2:$D$971,ROUNDUP((ROW()-1)/(COUNTA('Compréhension de l''écrit'!$F$1:$DA$1)+1),0))</f>
        <v>#REF!</v>
      </c>
      <c r="V6624" s="16">
        <f>INDEX('Compréhension de l''écrit'!$E$1:$DA$1,+MOD(ROW()-2,COUNTA($H$5:$H$32)*2)+1)</f>
        <v>0</v>
      </c>
      <c r="W6624" s="16" t="str">
        <f>IFERROR(INDEX('Compréhension de l''écrit'!$E$1:$DA$971,MATCH(S6624,'Compréhension de l''écrit'!$B$2:$B$971,0)+1,MATCH(V6624,'Compréhension de l''écrit'!$E$1:$DA$1,0)),"")</f>
        <v/>
      </c>
      <c r="X6624" s="16" t="e">
        <f t="shared" si="105"/>
        <v>#REF!</v>
      </c>
      <c r="Y6624" s="16" t="str">
        <f>IFERROR(VLOOKUP(V6624,Paramétrages!H:I,2,FALSE),"")</f>
        <v/>
      </c>
    </row>
    <row r="6625" spans="18:25" x14ac:dyDescent="0.2">
      <c r="R6625" s="16" t="e">
        <f>INDEX('Compréhension de l''écrit'!$A$2:$A$971,ROUNDUP((ROW()-1)/(COUNTA('Compréhension de l''écrit'!$F$1:$DA$1)+1),0))</f>
        <v>#REF!</v>
      </c>
      <c r="S6625" s="16" t="e">
        <f>INDEX('Compréhension de l''écrit'!$B$2:$B$971,ROUNDUP((ROW()-1)/(COUNTA('Compréhension de l''écrit'!$F$1:$DA$1)+1),0))</f>
        <v>#REF!</v>
      </c>
      <c r="T6625" s="16" t="e">
        <f>INDEX('Compréhension de l''écrit'!$C$2:$C$971,ROUNDUP((ROW()-1)/(COUNTA('Compréhension de l''écrit'!$F$1:$DA$1)+1),0))</f>
        <v>#REF!</v>
      </c>
      <c r="U6625" s="16" t="e">
        <f>INDEX('Compréhension de l''écrit'!$D$2:$D$971,ROUNDUP((ROW()-1)/(COUNTA('Compréhension de l''écrit'!$F$1:$DA$1)+1),0))</f>
        <v>#REF!</v>
      </c>
      <c r="V6625" s="16">
        <f>INDEX('Compréhension de l''écrit'!$E$1:$DA$1,+MOD(ROW()-2,COUNTA($H$5:$H$32)*2)+1)</f>
        <v>0</v>
      </c>
      <c r="W6625" s="16" t="str">
        <f>IFERROR(INDEX('Compréhension de l''écrit'!$E$1:$DA$971,MATCH(S6625,'Compréhension de l''écrit'!$B$2:$B$971,0)+1,MATCH(V6625,'Compréhension de l''écrit'!$E$1:$DA$1,0)),"")</f>
        <v/>
      </c>
      <c r="X6625" s="16" t="e">
        <f t="shared" si="105"/>
        <v>#REF!</v>
      </c>
      <c r="Y6625" s="16" t="str">
        <f>IFERROR(VLOOKUP(V6625,Paramétrages!H:I,2,FALSE),"")</f>
        <v/>
      </c>
    </row>
    <row r="6626" spans="18:25" x14ac:dyDescent="0.2">
      <c r="R6626" s="16" t="e">
        <f>INDEX('Compréhension de l''écrit'!$A$2:$A$971,ROUNDUP((ROW()-1)/(COUNTA('Compréhension de l''écrit'!$F$1:$DA$1)+1),0))</f>
        <v>#REF!</v>
      </c>
      <c r="S6626" s="16" t="e">
        <f>INDEX('Compréhension de l''écrit'!$B$2:$B$971,ROUNDUP((ROW()-1)/(COUNTA('Compréhension de l''écrit'!$F$1:$DA$1)+1),0))</f>
        <v>#REF!</v>
      </c>
      <c r="T6626" s="16" t="e">
        <f>INDEX('Compréhension de l''écrit'!$C$2:$C$971,ROUNDUP((ROW()-1)/(COUNTA('Compréhension de l''écrit'!$F$1:$DA$1)+1),0))</f>
        <v>#REF!</v>
      </c>
      <c r="U6626" s="16" t="e">
        <f>INDEX('Compréhension de l''écrit'!$D$2:$D$971,ROUNDUP((ROW()-1)/(COUNTA('Compréhension de l''écrit'!$F$1:$DA$1)+1),0))</f>
        <v>#REF!</v>
      </c>
      <c r="V6626" s="16">
        <f>INDEX('Compréhension de l''écrit'!$E$1:$DA$1,+MOD(ROW()-2,COUNTA($H$5:$H$32)*2)+1)</f>
        <v>0</v>
      </c>
      <c r="W6626" s="16" t="str">
        <f>IFERROR(INDEX('Compréhension de l''écrit'!$E$1:$DA$971,MATCH(S6626,'Compréhension de l''écrit'!$B$2:$B$971,0)+1,MATCH(V6626,'Compréhension de l''écrit'!$E$1:$DA$1,0)),"")</f>
        <v/>
      </c>
      <c r="X6626" s="16" t="e">
        <f t="shared" si="105"/>
        <v>#REF!</v>
      </c>
      <c r="Y6626" s="16" t="str">
        <f>IFERROR(VLOOKUP(V6626,Paramétrages!H:I,2,FALSE),"")</f>
        <v/>
      </c>
    </row>
    <row r="6627" spans="18:25" x14ac:dyDescent="0.2">
      <c r="R6627" s="16" t="e">
        <f>INDEX('Compréhension de l''écrit'!$A$2:$A$971,ROUNDUP((ROW()-1)/(COUNTA('Compréhension de l''écrit'!$F$1:$DA$1)+1),0))</f>
        <v>#REF!</v>
      </c>
      <c r="S6627" s="16" t="e">
        <f>INDEX('Compréhension de l''écrit'!$B$2:$B$971,ROUNDUP((ROW()-1)/(COUNTA('Compréhension de l''écrit'!$F$1:$DA$1)+1),0))</f>
        <v>#REF!</v>
      </c>
      <c r="T6627" s="16" t="e">
        <f>INDEX('Compréhension de l''écrit'!$C$2:$C$971,ROUNDUP((ROW()-1)/(COUNTA('Compréhension de l''écrit'!$F$1:$DA$1)+1),0))</f>
        <v>#REF!</v>
      </c>
      <c r="U6627" s="16" t="e">
        <f>INDEX('Compréhension de l''écrit'!$D$2:$D$971,ROUNDUP((ROW()-1)/(COUNTA('Compréhension de l''écrit'!$F$1:$DA$1)+1),0))</f>
        <v>#REF!</v>
      </c>
      <c r="V6627" s="16">
        <f>INDEX('Compréhension de l''écrit'!$E$1:$DA$1,+MOD(ROW()-2,COUNTA($H$5:$H$32)*2)+1)</f>
        <v>0</v>
      </c>
      <c r="W6627" s="16" t="str">
        <f>IFERROR(INDEX('Compréhension de l''écrit'!$E$1:$DA$971,MATCH(S6627,'Compréhension de l''écrit'!$B$2:$B$971,0)+1,MATCH(V6627,'Compréhension de l''écrit'!$E$1:$DA$1,0)),"")</f>
        <v/>
      </c>
      <c r="X6627" s="16" t="e">
        <f t="shared" si="105"/>
        <v>#REF!</v>
      </c>
      <c r="Y6627" s="16" t="str">
        <f>IFERROR(VLOOKUP(V6627,Paramétrages!H:I,2,FALSE),"")</f>
        <v/>
      </c>
    </row>
    <row r="6628" spans="18:25" x14ac:dyDescent="0.2">
      <c r="R6628" s="16" t="e">
        <f>INDEX('Compréhension de l''écrit'!$A$2:$A$971,ROUNDUP((ROW()-1)/(COUNTA('Compréhension de l''écrit'!$F$1:$DA$1)+1),0))</f>
        <v>#REF!</v>
      </c>
      <c r="S6628" s="16" t="e">
        <f>INDEX('Compréhension de l''écrit'!$B$2:$B$971,ROUNDUP((ROW()-1)/(COUNTA('Compréhension de l''écrit'!$F$1:$DA$1)+1),0))</f>
        <v>#REF!</v>
      </c>
      <c r="T6628" s="16" t="e">
        <f>INDEX('Compréhension de l''écrit'!$C$2:$C$971,ROUNDUP((ROW()-1)/(COUNTA('Compréhension de l''écrit'!$F$1:$DA$1)+1),0))</f>
        <v>#REF!</v>
      </c>
      <c r="U6628" s="16" t="e">
        <f>INDEX('Compréhension de l''écrit'!$D$2:$D$971,ROUNDUP((ROW()-1)/(COUNTA('Compréhension de l''écrit'!$F$1:$DA$1)+1),0))</f>
        <v>#REF!</v>
      </c>
      <c r="V6628" s="16">
        <f>INDEX('Compréhension de l''écrit'!$E$1:$DA$1,+MOD(ROW()-2,COUNTA($H$5:$H$32)*2)+1)</f>
        <v>0</v>
      </c>
      <c r="W6628" s="16" t="str">
        <f>IFERROR(INDEX('Compréhension de l''écrit'!$E$1:$DA$971,MATCH(S6628,'Compréhension de l''écrit'!$B$2:$B$971,0)+1,MATCH(V6628,'Compréhension de l''écrit'!$E$1:$DA$1,0)),"")</f>
        <v/>
      </c>
      <c r="X6628" s="16" t="e">
        <f t="shared" si="105"/>
        <v>#REF!</v>
      </c>
      <c r="Y6628" s="16" t="str">
        <f>IFERROR(VLOOKUP(V6628,Paramétrages!H:I,2,FALSE),"")</f>
        <v/>
      </c>
    </row>
    <row r="6629" spans="18:25" x14ac:dyDescent="0.2">
      <c r="R6629" s="16" t="e">
        <f>INDEX('Compréhension de l''écrit'!$A$2:$A$971,ROUNDUP((ROW()-1)/(COUNTA('Compréhension de l''écrit'!$F$1:$DA$1)+1),0))</f>
        <v>#REF!</v>
      </c>
      <c r="S6629" s="16" t="e">
        <f>INDEX('Compréhension de l''écrit'!$B$2:$B$971,ROUNDUP((ROW()-1)/(COUNTA('Compréhension de l''écrit'!$F$1:$DA$1)+1),0))</f>
        <v>#REF!</v>
      </c>
      <c r="T6629" s="16" t="e">
        <f>INDEX('Compréhension de l''écrit'!$C$2:$C$971,ROUNDUP((ROW()-1)/(COUNTA('Compréhension de l''écrit'!$F$1:$DA$1)+1),0))</f>
        <v>#REF!</v>
      </c>
      <c r="U6629" s="16" t="e">
        <f>INDEX('Compréhension de l''écrit'!$D$2:$D$971,ROUNDUP((ROW()-1)/(COUNTA('Compréhension de l''écrit'!$F$1:$DA$1)+1),0))</f>
        <v>#REF!</v>
      </c>
      <c r="V6629" s="16">
        <f>INDEX('Compréhension de l''écrit'!$E$1:$DA$1,+MOD(ROW()-2,COUNTA($H$5:$H$32)*2)+1)</f>
        <v>0</v>
      </c>
      <c r="W6629" s="16" t="str">
        <f>IFERROR(INDEX('Compréhension de l''écrit'!$E$1:$DA$971,MATCH(S6629,'Compréhension de l''écrit'!$B$2:$B$971,0)+1,MATCH(V6629,'Compréhension de l''écrit'!$E$1:$DA$1,0)),"")</f>
        <v/>
      </c>
      <c r="X6629" s="16" t="e">
        <f t="shared" si="105"/>
        <v>#REF!</v>
      </c>
      <c r="Y6629" s="16" t="str">
        <f>IFERROR(VLOOKUP(V6629,Paramétrages!H:I,2,FALSE),"")</f>
        <v/>
      </c>
    </row>
    <row r="6630" spans="18:25" x14ac:dyDescent="0.2">
      <c r="R6630" s="16" t="e">
        <f>INDEX('Compréhension de l''écrit'!$A$2:$A$971,ROUNDUP((ROW()-1)/(COUNTA('Compréhension de l''écrit'!$F$1:$DA$1)+1),0))</f>
        <v>#REF!</v>
      </c>
      <c r="S6630" s="16" t="e">
        <f>INDEX('Compréhension de l''écrit'!$B$2:$B$971,ROUNDUP((ROW()-1)/(COUNTA('Compréhension de l''écrit'!$F$1:$DA$1)+1),0))</f>
        <v>#REF!</v>
      </c>
      <c r="T6630" s="16" t="e">
        <f>INDEX('Compréhension de l''écrit'!$C$2:$C$971,ROUNDUP((ROW()-1)/(COUNTA('Compréhension de l''écrit'!$F$1:$DA$1)+1),0))</f>
        <v>#REF!</v>
      </c>
      <c r="U6630" s="16" t="e">
        <f>INDEX('Compréhension de l''écrit'!$D$2:$D$971,ROUNDUP((ROW()-1)/(COUNTA('Compréhension de l''écrit'!$F$1:$DA$1)+1),0))</f>
        <v>#REF!</v>
      </c>
      <c r="V6630" s="16">
        <f>INDEX('Compréhension de l''écrit'!$E$1:$DA$1,+MOD(ROW()-2,COUNTA($H$5:$H$32)*2)+1)</f>
        <v>0</v>
      </c>
      <c r="W6630" s="16" t="str">
        <f>IFERROR(INDEX('Compréhension de l''écrit'!$E$1:$DA$971,MATCH(S6630,'Compréhension de l''écrit'!$B$2:$B$971,0)+1,MATCH(V6630,'Compréhension de l''écrit'!$E$1:$DA$1,0)),"")</f>
        <v/>
      </c>
      <c r="X6630" s="16" t="e">
        <f t="shared" si="105"/>
        <v>#REF!</v>
      </c>
      <c r="Y6630" s="16" t="str">
        <f>IFERROR(VLOOKUP(V6630,Paramétrages!H:I,2,FALSE),"")</f>
        <v/>
      </c>
    </row>
    <row r="6631" spans="18:25" x14ac:dyDescent="0.2">
      <c r="R6631" s="16" t="e">
        <f>INDEX('Compréhension de l''écrit'!$A$2:$A$971,ROUNDUP((ROW()-1)/(COUNTA('Compréhension de l''écrit'!$F$1:$DA$1)+1),0))</f>
        <v>#REF!</v>
      </c>
      <c r="S6631" s="16" t="e">
        <f>INDEX('Compréhension de l''écrit'!$B$2:$B$971,ROUNDUP((ROW()-1)/(COUNTA('Compréhension de l''écrit'!$F$1:$DA$1)+1),0))</f>
        <v>#REF!</v>
      </c>
      <c r="T6631" s="16" t="e">
        <f>INDEX('Compréhension de l''écrit'!$C$2:$C$971,ROUNDUP((ROW()-1)/(COUNTA('Compréhension de l''écrit'!$F$1:$DA$1)+1),0))</f>
        <v>#REF!</v>
      </c>
      <c r="U6631" s="16" t="e">
        <f>INDEX('Compréhension de l''écrit'!$D$2:$D$971,ROUNDUP((ROW()-1)/(COUNTA('Compréhension de l''écrit'!$F$1:$DA$1)+1),0))</f>
        <v>#REF!</v>
      </c>
      <c r="V6631" s="16">
        <f>INDEX('Compréhension de l''écrit'!$E$1:$DA$1,+MOD(ROW()-2,COUNTA($H$5:$H$32)*2)+1)</f>
        <v>0</v>
      </c>
      <c r="W6631" s="16" t="str">
        <f>IFERROR(INDEX('Compréhension de l''écrit'!$E$1:$DA$971,MATCH(S6631,'Compréhension de l''écrit'!$B$2:$B$971,0)+1,MATCH(V6631,'Compréhension de l''écrit'!$E$1:$DA$1,0)),"")</f>
        <v/>
      </c>
      <c r="X6631" s="16" t="e">
        <f t="shared" si="105"/>
        <v>#REF!</v>
      </c>
      <c r="Y6631" s="16" t="str">
        <f>IFERROR(VLOOKUP(V6631,Paramétrages!H:I,2,FALSE),"")</f>
        <v/>
      </c>
    </row>
    <row r="6632" spans="18:25" x14ac:dyDescent="0.2">
      <c r="R6632" s="16" t="e">
        <f>INDEX('Compréhension de l''écrit'!$A$2:$A$971,ROUNDUP((ROW()-1)/(COUNTA('Compréhension de l''écrit'!$F$1:$DA$1)+1),0))</f>
        <v>#REF!</v>
      </c>
      <c r="S6632" s="16" t="e">
        <f>INDEX('Compréhension de l''écrit'!$B$2:$B$971,ROUNDUP((ROW()-1)/(COUNTA('Compréhension de l''écrit'!$F$1:$DA$1)+1),0))</f>
        <v>#REF!</v>
      </c>
      <c r="T6632" s="16" t="e">
        <f>INDEX('Compréhension de l''écrit'!$C$2:$C$971,ROUNDUP((ROW()-1)/(COUNTA('Compréhension de l''écrit'!$F$1:$DA$1)+1),0))</f>
        <v>#REF!</v>
      </c>
      <c r="U6632" s="16" t="e">
        <f>INDEX('Compréhension de l''écrit'!$D$2:$D$971,ROUNDUP((ROW()-1)/(COUNTA('Compréhension de l''écrit'!$F$1:$DA$1)+1),0))</f>
        <v>#REF!</v>
      </c>
      <c r="V6632" s="16">
        <f>INDEX('Compréhension de l''écrit'!$E$1:$DA$1,+MOD(ROW()-2,COUNTA($H$5:$H$32)*2)+1)</f>
        <v>0</v>
      </c>
      <c r="W6632" s="16" t="str">
        <f>IFERROR(INDEX('Compréhension de l''écrit'!$E$1:$DA$971,MATCH(S6632,'Compréhension de l''écrit'!$B$2:$B$971,0)+1,MATCH(V6632,'Compréhension de l''écrit'!$E$1:$DA$1,0)),"")</f>
        <v/>
      </c>
      <c r="X6632" s="16" t="e">
        <f t="shared" si="105"/>
        <v>#REF!</v>
      </c>
      <c r="Y6632" s="16" t="str">
        <f>IFERROR(VLOOKUP(V6632,Paramétrages!H:I,2,FALSE),"")</f>
        <v/>
      </c>
    </row>
    <row r="6633" spans="18:25" x14ac:dyDescent="0.2">
      <c r="R6633" s="16" t="e">
        <f>INDEX('Compréhension de l''écrit'!$A$2:$A$971,ROUNDUP((ROW()-1)/(COUNTA('Compréhension de l''écrit'!$F$1:$DA$1)+1),0))</f>
        <v>#REF!</v>
      </c>
      <c r="S6633" s="16" t="e">
        <f>INDEX('Compréhension de l''écrit'!$B$2:$B$971,ROUNDUP((ROW()-1)/(COUNTA('Compréhension de l''écrit'!$F$1:$DA$1)+1),0))</f>
        <v>#REF!</v>
      </c>
      <c r="T6633" s="16" t="e">
        <f>INDEX('Compréhension de l''écrit'!$C$2:$C$971,ROUNDUP((ROW()-1)/(COUNTA('Compréhension de l''écrit'!$F$1:$DA$1)+1),0))</f>
        <v>#REF!</v>
      </c>
      <c r="U6633" s="16" t="e">
        <f>INDEX('Compréhension de l''écrit'!$D$2:$D$971,ROUNDUP((ROW()-1)/(COUNTA('Compréhension de l''écrit'!$F$1:$DA$1)+1),0))</f>
        <v>#REF!</v>
      </c>
      <c r="V6633" s="16">
        <f>INDEX('Compréhension de l''écrit'!$E$1:$DA$1,+MOD(ROW()-2,COUNTA($H$5:$H$32)*2)+1)</f>
        <v>0</v>
      </c>
      <c r="W6633" s="16" t="str">
        <f>IFERROR(INDEX('Compréhension de l''écrit'!$E$1:$DA$971,MATCH(S6633,'Compréhension de l''écrit'!$B$2:$B$971,0)+1,MATCH(V6633,'Compréhension de l''écrit'!$E$1:$DA$1,0)),"")</f>
        <v/>
      </c>
      <c r="X6633" s="16" t="e">
        <f t="shared" si="105"/>
        <v>#REF!</v>
      </c>
      <c r="Y6633" s="16" t="str">
        <f>IFERROR(VLOOKUP(V6633,Paramétrages!H:I,2,FALSE),"")</f>
        <v/>
      </c>
    </row>
    <row r="6634" spans="18:25" x14ac:dyDescent="0.2">
      <c r="R6634" s="16" t="e">
        <f>INDEX('Compréhension de l''écrit'!$A$2:$A$971,ROUNDUP((ROW()-1)/(COUNTA('Compréhension de l''écrit'!$F$1:$DA$1)+1),0))</f>
        <v>#REF!</v>
      </c>
      <c r="S6634" s="16" t="e">
        <f>INDEX('Compréhension de l''écrit'!$B$2:$B$971,ROUNDUP((ROW()-1)/(COUNTA('Compréhension de l''écrit'!$F$1:$DA$1)+1),0))</f>
        <v>#REF!</v>
      </c>
      <c r="T6634" s="16" t="e">
        <f>INDEX('Compréhension de l''écrit'!$C$2:$C$971,ROUNDUP((ROW()-1)/(COUNTA('Compréhension de l''écrit'!$F$1:$DA$1)+1),0))</f>
        <v>#REF!</v>
      </c>
      <c r="U6634" s="16" t="e">
        <f>INDEX('Compréhension de l''écrit'!$D$2:$D$971,ROUNDUP((ROW()-1)/(COUNTA('Compréhension de l''écrit'!$F$1:$DA$1)+1),0))</f>
        <v>#REF!</v>
      </c>
      <c r="V6634" s="16">
        <f>INDEX('Compréhension de l''écrit'!$E$1:$DA$1,+MOD(ROW()-2,COUNTA($H$5:$H$32)*2)+1)</f>
        <v>0</v>
      </c>
      <c r="W6634" s="16" t="str">
        <f>IFERROR(INDEX('Compréhension de l''écrit'!$E$1:$DA$971,MATCH(S6634,'Compréhension de l''écrit'!$B$2:$B$971,0)+1,MATCH(V6634,'Compréhension de l''écrit'!$E$1:$DA$1,0)),"")</f>
        <v/>
      </c>
      <c r="X6634" s="16" t="e">
        <f t="shared" si="105"/>
        <v>#REF!</v>
      </c>
      <c r="Y6634" s="16" t="str">
        <f>IFERROR(VLOOKUP(V6634,Paramétrages!H:I,2,FALSE),"")</f>
        <v/>
      </c>
    </row>
    <row r="6635" spans="18:25" x14ac:dyDescent="0.2">
      <c r="R6635" s="16" t="e">
        <f>INDEX('Compréhension de l''écrit'!$A$2:$A$971,ROUNDUP((ROW()-1)/(COUNTA('Compréhension de l''écrit'!$F$1:$DA$1)+1),0))</f>
        <v>#REF!</v>
      </c>
      <c r="S6635" s="16" t="e">
        <f>INDEX('Compréhension de l''écrit'!$B$2:$B$971,ROUNDUP((ROW()-1)/(COUNTA('Compréhension de l''écrit'!$F$1:$DA$1)+1),0))</f>
        <v>#REF!</v>
      </c>
      <c r="T6635" s="16" t="e">
        <f>INDEX('Compréhension de l''écrit'!$C$2:$C$971,ROUNDUP((ROW()-1)/(COUNTA('Compréhension de l''écrit'!$F$1:$DA$1)+1),0))</f>
        <v>#REF!</v>
      </c>
      <c r="U6635" s="16" t="e">
        <f>INDEX('Compréhension de l''écrit'!$D$2:$D$971,ROUNDUP((ROW()-1)/(COUNTA('Compréhension de l''écrit'!$F$1:$DA$1)+1),0))</f>
        <v>#REF!</v>
      </c>
      <c r="V6635" s="16">
        <f>INDEX('Compréhension de l''écrit'!$E$1:$DA$1,+MOD(ROW()-2,COUNTA($H$5:$H$32)*2)+1)</f>
        <v>0</v>
      </c>
      <c r="W6635" s="16" t="str">
        <f>IFERROR(INDEX('Compréhension de l''écrit'!$E$1:$DA$971,MATCH(S6635,'Compréhension de l''écrit'!$B$2:$B$971,0)+1,MATCH(V6635,'Compréhension de l''écrit'!$E$1:$DA$1,0)),"")</f>
        <v/>
      </c>
      <c r="X6635" s="16" t="e">
        <f t="shared" si="105"/>
        <v>#REF!</v>
      </c>
      <c r="Y6635" s="16" t="str">
        <f>IFERROR(VLOOKUP(V6635,Paramétrages!H:I,2,FALSE),"")</f>
        <v/>
      </c>
    </row>
    <row r="6636" spans="18:25" x14ac:dyDescent="0.2">
      <c r="R6636" s="16" t="e">
        <f>INDEX('Compréhension de l''écrit'!$A$2:$A$971,ROUNDUP((ROW()-1)/(COUNTA('Compréhension de l''écrit'!$F$1:$DA$1)+1),0))</f>
        <v>#REF!</v>
      </c>
      <c r="S6636" s="16" t="e">
        <f>INDEX('Compréhension de l''écrit'!$B$2:$B$971,ROUNDUP((ROW()-1)/(COUNTA('Compréhension de l''écrit'!$F$1:$DA$1)+1),0))</f>
        <v>#REF!</v>
      </c>
      <c r="T6636" s="16" t="e">
        <f>INDEX('Compréhension de l''écrit'!$C$2:$C$971,ROUNDUP((ROW()-1)/(COUNTA('Compréhension de l''écrit'!$F$1:$DA$1)+1),0))</f>
        <v>#REF!</v>
      </c>
      <c r="U6636" s="16" t="e">
        <f>INDEX('Compréhension de l''écrit'!$D$2:$D$971,ROUNDUP((ROW()-1)/(COUNTA('Compréhension de l''écrit'!$F$1:$DA$1)+1),0))</f>
        <v>#REF!</v>
      </c>
      <c r="V6636" s="16">
        <f>INDEX('Compréhension de l''écrit'!$E$1:$DA$1,+MOD(ROW()-2,COUNTA($H$5:$H$32)*2)+1)</f>
        <v>0</v>
      </c>
      <c r="W6636" s="16" t="str">
        <f>IFERROR(INDEX('Compréhension de l''écrit'!$E$1:$DA$971,MATCH(S6636,'Compréhension de l''écrit'!$B$2:$B$971,0)+1,MATCH(V6636,'Compréhension de l''écrit'!$E$1:$DA$1,0)),"")</f>
        <v/>
      </c>
      <c r="X6636" s="16" t="e">
        <f t="shared" si="105"/>
        <v>#REF!</v>
      </c>
      <c r="Y6636" s="16" t="str">
        <f>IFERROR(VLOOKUP(V6636,Paramétrages!H:I,2,FALSE),"")</f>
        <v/>
      </c>
    </row>
    <row r="6637" spans="18:25" x14ac:dyDescent="0.2">
      <c r="R6637" s="16" t="e">
        <f>INDEX('Compréhension de l''écrit'!$A$2:$A$971,ROUNDUP((ROW()-1)/(COUNTA('Compréhension de l''écrit'!$F$1:$DA$1)+1),0))</f>
        <v>#REF!</v>
      </c>
      <c r="S6637" s="16" t="e">
        <f>INDEX('Compréhension de l''écrit'!$B$2:$B$971,ROUNDUP((ROW()-1)/(COUNTA('Compréhension de l''écrit'!$F$1:$DA$1)+1),0))</f>
        <v>#REF!</v>
      </c>
      <c r="T6637" s="16" t="e">
        <f>INDEX('Compréhension de l''écrit'!$C$2:$C$971,ROUNDUP((ROW()-1)/(COUNTA('Compréhension de l''écrit'!$F$1:$DA$1)+1),0))</f>
        <v>#REF!</v>
      </c>
      <c r="U6637" s="16" t="e">
        <f>INDEX('Compréhension de l''écrit'!$D$2:$D$971,ROUNDUP((ROW()-1)/(COUNTA('Compréhension de l''écrit'!$F$1:$DA$1)+1),0))</f>
        <v>#REF!</v>
      </c>
      <c r="V6637" s="16">
        <f>INDEX('Compréhension de l''écrit'!$E$1:$DA$1,+MOD(ROW()-2,COUNTA($H$5:$H$32)*2)+1)</f>
        <v>0</v>
      </c>
      <c r="W6637" s="16" t="str">
        <f>IFERROR(INDEX('Compréhension de l''écrit'!$E$1:$DA$971,MATCH(S6637,'Compréhension de l''écrit'!$B$2:$B$971,0)+1,MATCH(V6637,'Compréhension de l''écrit'!$E$1:$DA$1,0)),"")</f>
        <v/>
      </c>
      <c r="X6637" s="16" t="e">
        <f t="shared" si="105"/>
        <v>#REF!</v>
      </c>
      <c r="Y6637" s="16" t="str">
        <f>IFERROR(VLOOKUP(V6637,Paramétrages!H:I,2,FALSE),"")</f>
        <v/>
      </c>
    </row>
    <row r="6638" spans="18:25" x14ac:dyDescent="0.2">
      <c r="R6638" s="16" t="e">
        <f>INDEX('Compréhension de l''écrit'!$A$2:$A$971,ROUNDUP((ROW()-1)/(COUNTA('Compréhension de l''écrit'!$F$1:$DA$1)+1),0))</f>
        <v>#REF!</v>
      </c>
      <c r="S6638" s="16" t="e">
        <f>INDEX('Compréhension de l''écrit'!$B$2:$B$971,ROUNDUP((ROW()-1)/(COUNTA('Compréhension de l''écrit'!$F$1:$DA$1)+1),0))</f>
        <v>#REF!</v>
      </c>
      <c r="T6638" s="16" t="e">
        <f>INDEX('Compréhension de l''écrit'!$C$2:$C$971,ROUNDUP((ROW()-1)/(COUNTA('Compréhension de l''écrit'!$F$1:$DA$1)+1),0))</f>
        <v>#REF!</v>
      </c>
      <c r="U6638" s="16" t="e">
        <f>INDEX('Compréhension de l''écrit'!$D$2:$D$971,ROUNDUP((ROW()-1)/(COUNTA('Compréhension de l''écrit'!$F$1:$DA$1)+1),0))</f>
        <v>#REF!</v>
      </c>
      <c r="V6638" s="16">
        <f>INDEX('Compréhension de l''écrit'!$E$1:$DA$1,+MOD(ROW()-2,COUNTA($H$5:$H$32)*2)+1)</f>
        <v>0</v>
      </c>
      <c r="W6638" s="16" t="str">
        <f>IFERROR(INDEX('Compréhension de l''écrit'!$E$1:$DA$971,MATCH(S6638,'Compréhension de l''écrit'!$B$2:$B$971,0)+1,MATCH(V6638,'Compréhension de l''écrit'!$E$1:$DA$1,0)),"")</f>
        <v/>
      </c>
      <c r="X6638" s="16" t="e">
        <f t="shared" si="105"/>
        <v>#REF!</v>
      </c>
      <c r="Y6638" s="16" t="str">
        <f>IFERROR(VLOOKUP(V6638,Paramétrages!H:I,2,FALSE),"")</f>
        <v/>
      </c>
    </row>
    <row r="6639" spans="18:25" x14ac:dyDescent="0.2">
      <c r="R6639" s="16" t="e">
        <f>INDEX('Compréhension de l''écrit'!$A$2:$A$971,ROUNDUP((ROW()-1)/(COUNTA('Compréhension de l''écrit'!$F$1:$DA$1)+1),0))</f>
        <v>#REF!</v>
      </c>
      <c r="S6639" s="16" t="e">
        <f>INDEX('Compréhension de l''écrit'!$B$2:$B$971,ROUNDUP((ROW()-1)/(COUNTA('Compréhension de l''écrit'!$F$1:$DA$1)+1),0))</f>
        <v>#REF!</v>
      </c>
      <c r="T6639" s="16" t="e">
        <f>INDEX('Compréhension de l''écrit'!$C$2:$C$971,ROUNDUP((ROW()-1)/(COUNTA('Compréhension de l''écrit'!$F$1:$DA$1)+1),0))</f>
        <v>#REF!</v>
      </c>
      <c r="U6639" s="16" t="e">
        <f>INDEX('Compréhension de l''écrit'!$D$2:$D$971,ROUNDUP((ROW()-1)/(COUNTA('Compréhension de l''écrit'!$F$1:$DA$1)+1),0))</f>
        <v>#REF!</v>
      </c>
      <c r="V6639" s="16">
        <f>INDEX('Compréhension de l''écrit'!$E$1:$DA$1,+MOD(ROW()-2,COUNTA($H$5:$H$32)*2)+1)</f>
        <v>0</v>
      </c>
      <c r="W6639" s="16" t="str">
        <f>IFERROR(INDEX('Compréhension de l''écrit'!$E$1:$DA$971,MATCH(S6639,'Compréhension de l''écrit'!$B$2:$B$971,0)+1,MATCH(V6639,'Compréhension de l''écrit'!$E$1:$DA$1,0)),"")</f>
        <v/>
      </c>
      <c r="X6639" s="16" t="e">
        <f t="shared" si="105"/>
        <v>#REF!</v>
      </c>
      <c r="Y6639" s="16" t="str">
        <f>IFERROR(VLOOKUP(V6639,Paramétrages!H:I,2,FALSE),"")</f>
        <v/>
      </c>
    </row>
    <row r="6640" spans="18:25" x14ac:dyDescent="0.2">
      <c r="R6640" s="16" t="e">
        <f>INDEX('Compréhension de l''écrit'!$A$2:$A$971,ROUNDUP((ROW()-1)/(COUNTA('Compréhension de l''écrit'!$F$1:$DA$1)+1),0))</f>
        <v>#REF!</v>
      </c>
      <c r="S6640" s="16" t="e">
        <f>INDEX('Compréhension de l''écrit'!$B$2:$B$971,ROUNDUP((ROW()-1)/(COUNTA('Compréhension de l''écrit'!$F$1:$DA$1)+1),0))</f>
        <v>#REF!</v>
      </c>
      <c r="T6640" s="16" t="e">
        <f>INDEX('Compréhension de l''écrit'!$C$2:$C$971,ROUNDUP((ROW()-1)/(COUNTA('Compréhension de l''écrit'!$F$1:$DA$1)+1),0))</f>
        <v>#REF!</v>
      </c>
      <c r="U6640" s="16" t="e">
        <f>INDEX('Compréhension de l''écrit'!$D$2:$D$971,ROUNDUP((ROW()-1)/(COUNTA('Compréhension de l''écrit'!$F$1:$DA$1)+1),0))</f>
        <v>#REF!</v>
      </c>
      <c r="V6640" s="16">
        <f>INDEX('Compréhension de l''écrit'!$E$1:$DA$1,+MOD(ROW()-2,COUNTA($H$5:$H$32)*2)+1)</f>
        <v>0</v>
      </c>
      <c r="W6640" s="16" t="str">
        <f>IFERROR(INDEX('Compréhension de l''écrit'!$E$1:$DA$971,MATCH(S6640,'Compréhension de l''écrit'!$B$2:$B$971,0)+1,MATCH(V6640,'Compréhension de l''écrit'!$E$1:$DA$1,0)),"")</f>
        <v/>
      </c>
      <c r="X6640" s="16" t="e">
        <f t="shared" si="105"/>
        <v>#REF!</v>
      </c>
      <c r="Y6640" s="16" t="str">
        <f>IFERROR(VLOOKUP(V6640,Paramétrages!H:I,2,FALSE),"")</f>
        <v/>
      </c>
    </row>
    <row r="6641" spans="18:25" x14ac:dyDescent="0.2">
      <c r="R6641" s="16" t="e">
        <f>INDEX('Compréhension de l''écrit'!$A$2:$A$971,ROUNDUP((ROW()-1)/(COUNTA('Compréhension de l''écrit'!$F$1:$DA$1)+1),0))</f>
        <v>#REF!</v>
      </c>
      <c r="S6641" s="16" t="e">
        <f>INDEX('Compréhension de l''écrit'!$B$2:$B$971,ROUNDUP((ROW()-1)/(COUNTA('Compréhension de l''écrit'!$F$1:$DA$1)+1),0))</f>
        <v>#REF!</v>
      </c>
      <c r="T6641" s="16" t="e">
        <f>INDEX('Compréhension de l''écrit'!$C$2:$C$971,ROUNDUP((ROW()-1)/(COUNTA('Compréhension de l''écrit'!$F$1:$DA$1)+1),0))</f>
        <v>#REF!</v>
      </c>
      <c r="U6641" s="16" t="e">
        <f>INDEX('Compréhension de l''écrit'!$D$2:$D$971,ROUNDUP((ROW()-1)/(COUNTA('Compréhension de l''écrit'!$F$1:$DA$1)+1),0))</f>
        <v>#REF!</v>
      </c>
      <c r="V6641" s="16">
        <f>INDEX('Compréhension de l''écrit'!$E$1:$DA$1,+MOD(ROW()-2,COUNTA($H$5:$H$32)*2)+1)</f>
        <v>0</v>
      </c>
      <c r="W6641" s="16" t="str">
        <f>IFERROR(INDEX('Compréhension de l''écrit'!$E$1:$DA$971,MATCH(S6641,'Compréhension de l''écrit'!$B$2:$B$971,0)+1,MATCH(V6641,'Compréhension de l''écrit'!$E$1:$DA$1,0)),"")</f>
        <v/>
      </c>
      <c r="X6641" s="16" t="e">
        <f t="shared" si="105"/>
        <v>#REF!</v>
      </c>
      <c r="Y6641" s="16" t="str">
        <f>IFERROR(VLOOKUP(V6641,Paramétrages!H:I,2,FALSE),"")</f>
        <v/>
      </c>
    </row>
    <row r="6642" spans="18:25" x14ac:dyDescent="0.2">
      <c r="R6642" s="16" t="e">
        <f>INDEX('Compréhension de l''écrit'!$A$2:$A$971,ROUNDUP((ROW()-1)/(COUNTA('Compréhension de l''écrit'!$F$1:$DA$1)+1),0))</f>
        <v>#REF!</v>
      </c>
      <c r="S6642" s="16" t="e">
        <f>INDEX('Compréhension de l''écrit'!$B$2:$B$971,ROUNDUP((ROW()-1)/(COUNTA('Compréhension de l''écrit'!$F$1:$DA$1)+1),0))</f>
        <v>#REF!</v>
      </c>
      <c r="T6642" s="16" t="e">
        <f>INDEX('Compréhension de l''écrit'!$C$2:$C$971,ROUNDUP((ROW()-1)/(COUNTA('Compréhension de l''écrit'!$F$1:$DA$1)+1),0))</f>
        <v>#REF!</v>
      </c>
      <c r="U6642" s="16" t="e">
        <f>INDEX('Compréhension de l''écrit'!$D$2:$D$971,ROUNDUP((ROW()-1)/(COUNTA('Compréhension de l''écrit'!$F$1:$DA$1)+1),0))</f>
        <v>#REF!</v>
      </c>
      <c r="V6642" s="16">
        <f>INDEX('Compréhension de l''écrit'!$E$1:$DA$1,+MOD(ROW()-2,COUNTA($H$5:$H$32)*2)+1)</f>
        <v>0</v>
      </c>
      <c r="W6642" s="16" t="str">
        <f>IFERROR(INDEX('Compréhension de l''écrit'!$E$1:$DA$971,MATCH(S6642,'Compréhension de l''écrit'!$B$2:$B$971,0)+1,MATCH(V6642,'Compréhension de l''écrit'!$E$1:$DA$1,0)),"")</f>
        <v/>
      </c>
      <c r="X6642" s="16" t="e">
        <f t="shared" si="105"/>
        <v>#REF!</v>
      </c>
      <c r="Y6642" s="16" t="str">
        <f>IFERROR(VLOOKUP(V6642,Paramétrages!H:I,2,FALSE),"")</f>
        <v/>
      </c>
    </row>
    <row r="6643" spans="18:25" x14ac:dyDescent="0.2">
      <c r="R6643" s="16" t="e">
        <f>INDEX('Compréhension de l''écrit'!$A$2:$A$971,ROUNDUP((ROW()-1)/(COUNTA('Compréhension de l''écrit'!$F$1:$DA$1)+1),0))</f>
        <v>#REF!</v>
      </c>
      <c r="S6643" s="16" t="e">
        <f>INDEX('Compréhension de l''écrit'!$B$2:$B$971,ROUNDUP((ROW()-1)/(COUNTA('Compréhension de l''écrit'!$F$1:$DA$1)+1),0))</f>
        <v>#REF!</v>
      </c>
      <c r="T6643" s="16" t="e">
        <f>INDEX('Compréhension de l''écrit'!$C$2:$C$971,ROUNDUP((ROW()-1)/(COUNTA('Compréhension de l''écrit'!$F$1:$DA$1)+1),0))</f>
        <v>#REF!</v>
      </c>
      <c r="U6643" s="16" t="e">
        <f>INDEX('Compréhension de l''écrit'!$D$2:$D$971,ROUNDUP((ROW()-1)/(COUNTA('Compréhension de l''écrit'!$F$1:$DA$1)+1),0))</f>
        <v>#REF!</v>
      </c>
      <c r="V6643" s="16">
        <f>INDEX('Compréhension de l''écrit'!$E$1:$DA$1,+MOD(ROW()-2,COUNTA($H$5:$H$32)*2)+1)</f>
        <v>0</v>
      </c>
      <c r="W6643" s="16" t="str">
        <f>IFERROR(INDEX('Compréhension de l''écrit'!$E$1:$DA$971,MATCH(S6643,'Compréhension de l''écrit'!$B$2:$B$971,0)+1,MATCH(V6643,'Compréhension de l''écrit'!$E$1:$DA$1,0)),"")</f>
        <v/>
      </c>
      <c r="X6643" s="16" t="e">
        <f t="shared" si="105"/>
        <v>#REF!</v>
      </c>
      <c r="Y6643" s="16" t="str">
        <f>IFERROR(VLOOKUP(V6643,Paramétrages!H:I,2,FALSE),"")</f>
        <v/>
      </c>
    </row>
    <row r="6644" spans="18:25" x14ac:dyDescent="0.2">
      <c r="R6644" s="16" t="e">
        <f>INDEX('Compréhension de l''écrit'!$A$2:$A$971,ROUNDUP((ROW()-1)/(COUNTA('Compréhension de l''écrit'!$F$1:$DA$1)+1),0))</f>
        <v>#REF!</v>
      </c>
      <c r="S6644" s="16" t="e">
        <f>INDEX('Compréhension de l''écrit'!$B$2:$B$971,ROUNDUP((ROW()-1)/(COUNTA('Compréhension de l''écrit'!$F$1:$DA$1)+1),0))</f>
        <v>#REF!</v>
      </c>
      <c r="T6644" s="16" t="e">
        <f>INDEX('Compréhension de l''écrit'!$C$2:$C$971,ROUNDUP((ROW()-1)/(COUNTA('Compréhension de l''écrit'!$F$1:$DA$1)+1),0))</f>
        <v>#REF!</v>
      </c>
      <c r="U6644" s="16" t="e">
        <f>INDEX('Compréhension de l''écrit'!$D$2:$D$971,ROUNDUP((ROW()-1)/(COUNTA('Compréhension de l''écrit'!$F$1:$DA$1)+1),0))</f>
        <v>#REF!</v>
      </c>
      <c r="V6644" s="16">
        <f>INDEX('Compréhension de l''écrit'!$E$1:$DA$1,+MOD(ROW()-2,COUNTA($H$5:$H$32)*2)+1)</f>
        <v>0</v>
      </c>
      <c r="W6644" s="16" t="str">
        <f>IFERROR(INDEX('Compréhension de l''écrit'!$E$1:$DA$971,MATCH(S6644,'Compréhension de l''écrit'!$B$2:$B$971,0)+1,MATCH(V6644,'Compréhension de l''écrit'!$E$1:$DA$1,0)),"")</f>
        <v/>
      </c>
      <c r="X6644" s="16" t="e">
        <f t="shared" si="105"/>
        <v>#REF!</v>
      </c>
      <c r="Y6644" s="16" t="str">
        <f>IFERROR(VLOOKUP(V6644,Paramétrages!H:I,2,FALSE),"")</f>
        <v/>
      </c>
    </row>
    <row r="6645" spans="18:25" x14ac:dyDescent="0.2">
      <c r="R6645" s="16" t="e">
        <f>INDEX('Compréhension de l''écrit'!$A$2:$A$971,ROUNDUP((ROW()-1)/(COUNTA('Compréhension de l''écrit'!$F$1:$DA$1)+1),0))</f>
        <v>#REF!</v>
      </c>
      <c r="S6645" s="16" t="e">
        <f>INDEX('Compréhension de l''écrit'!$B$2:$B$971,ROUNDUP((ROW()-1)/(COUNTA('Compréhension de l''écrit'!$F$1:$DA$1)+1),0))</f>
        <v>#REF!</v>
      </c>
      <c r="T6645" s="16" t="e">
        <f>INDEX('Compréhension de l''écrit'!$C$2:$C$971,ROUNDUP((ROW()-1)/(COUNTA('Compréhension de l''écrit'!$F$1:$DA$1)+1),0))</f>
        <v>#REF!</v>
      </c>
      <c r="U6645" s="16" t="e">
        <f>INDEX('Compréhension de l''écrit'!$D$2:$D$971,ROUNDUP((ROW()-1)/(COUNTA('Compréhension de l''écrit'!$F$1:$DA$1)+1),0))</f>
        <v>#REF!</v>
      </c>
      <c r="V6645" s="16">
        <f>INDEX('Compréhension de l''écrit'!$E$1:$DA$1,+MOD(ROW()-2,COUNTA($H$5:$H$32)*2)+1)</f>
        <v>0</v>
      </c>
      <c r="W6645" s="16" t="str">
        <f>IFERROR(INDEX('Compréhension de l''écrit'!$E$1:$DA$971,MATCH(S6645,'Compréhension de l''écrit'!$B$2:$B$971,0)+1,MATCH(V6645,'Compréhension de l''écrit'!$E$1:$DA$1,0)),"")</f>
        <v/>
      </c>
      <c r="X6645" s="16" t="e">
        <f t="shared" si="105"/>
        <v>#REF!</v>
      </c>
      <c r="Y6645" s="16" t="str">
        <f>IFERROR(VLOOKUP(V6645,Paramétrages!H:I,2,FALSE),"")</f>
        <v/>
      </c>
    </row>
    <row r="6646" spans="18:25" x14ac:dyDescent="0.2">
      <c r="R6646" s="16" t="e">
        <f>INDEX('Compréhension de l''écrit'!$A$2:$A$971,ROUNDUP((ROW()-1)/(COUNTA('Compréhension de l''écrit'!$F$1:$DA$1)+1),0))</f>
        <v>#REF!</v>
      </c>
      <c r="S6646" s="16" t="e">
        <f>INDEX('Compréhension de l''écrit'!$B$2:$B$971,ROUNDUP((ROW()-1)/(COUNTA('Compréhension de l''écrit'!$F$1:$DA$1)+1),0))</f>
        <v>#REF!</v>
      </c>
      <c r="T6646" s="16" t="e">
        <f>INDEX('Compréhension de l''écrit'!$C$2:$C$971,ROUNDUP((ROW()-1)/(COUNTA('Compréhension de l''écrit'!$F$1:$DA$1)+1),0))</f>
        <v>#REF!</v>
      </c>
      <c r="U6646" s="16" t="e">
        <f>INDEX('Compréhension de l''écrit'!$D$2:$D$971,ROUNDUP((ROW()-1)/(COUNTA('Compréhension de l''écrit'!$F$1:$DA$1)+1),0))</f>
        <v>#REF!</v>
      </c>
      <c r="V6646" s="16">
        <f>INDEX('Compréhension de l''écrit'!$E$1:$DA$1,+MOD(ROW()-2,COUNTA($H$5:$H$32)*2)+1)</f>
        <v>0</v>
      </c>
      <c r="W6646" s="16" t="str">
        <f>IFERROR(INDEX('Compréhension de l''écrit'!$E$1:$DA$971,MATCH(S6646,'Compréhension de l''écrit'!$B$2:$B$971,0)+1,MATCH(V6646,'Compréhension de l''écrit'!$E$1:$DA$1,0)),"")</f>
        <v/>
      </c>
      <c r="X6646" s="16" t="e">
        <f t="shared" si="105"/>
        <v>#REF!</v>
      </c>
      <c r="Y6646" s="16" t="str">
        <f>IFERROR(VLOOKUP(V6646,Paramétrages!H:I,2,FALSE),"")</f>
        <v/>
      </c>
    </row>
    <row r="6647" spans="18:25" x14ac:dyDescent="0.2">
      <c r="R6647" s="16" t="e">
        <f>INDEX('Compréhension de l''écrit'!$A$2:$A$971,ROUNDUP((ROW()-1)/(COUNTA('Compréhension de l''écrit'!$F$1:$DA$1)+1),0))</f>
        <v>#REF!</v>
      </c>
      <c r="S6647" s="16" t="e">
        <f>INDEX('Compréhension de l''écrit'!$B$2:$B$971,ROUNDUP((ROW()-1)/(COUNTA('Compréhension de l''écrit'!$F$1:$DA$1)+1),0))</f>
        <v>#REF!</v>
      </c>
      <c r="T6647" s="16" t="e">
        <f>INDEX('Compréhension de l''écrit'!$C$2:$C$971,ROUNDUP((ROW()-1)/(COUNTA('Compréhension de l''écrit'!$F$1:$DA$1)+1),0))</f>
        <v>#REF!</v>
      </c>
      <c r="U6647" s="16" t="e">
        <f>INDEX('Compréhension de l''écrit'!$D$2:$D$971,ROUNDUP((ROW()-1)/(COUNTA('Compréhension de l''écrit'!$F$1:$DA$1)+1),0))</f>
        <v>#REF!</v>
      </c>
      <c r="V6647" s="16">
        <f>INDEX('Compréhension de l''écrit'!$E$1:$DA$1,+MOD(ROW()-2,COUNTA($H$5:$H$32)*2)+1)</f>
        <v>0</v>
      </c>
      <c r="W6647" s="16" t="str">
        <f>IFERROR(INDEX('Compréhension de l''écrit'!$E$1:$DA$971,MATCH(S6647,'Compréhension de l''écrit'!$B$2:$B$971,0)+1,MATCH(V6647,'Compréhension de l''écrit'!$E$1:$DA$1,0)),"")</f>
        <v/>
      </c>
      <c r="X6647" s="16" t="e">
        <f t="shared" si="105"/>
        <v>#REF!</v>
      </c>
      <c r="Y6647" s="16" t="str">
        <f>IFERROR(VLOOKUP(V6647,Paramétrages!H:I,2,FALSE),"")</f>
        <v/>
      </c>
    </row>
    <row r="6648" spans="18:25" x14ac:dyDescent="0.2">
      <c r="R6648" s="16" t="e">
        <f>INDEX('Compréhension de l''écrit'!$A$2:$A$971,ROUNDUP((ROW()-1)/(COUNTA('Compréhension de l''écrit'!$F$1:$DA$1)+1),0))</f>
        <v>#REF!</v>
      </c>
      <c r="S6648" s="16" t="e">
        <f>INDEX('Compréhension de l''écrit'!$B$2:$B$971,ROUNDUP((ROW()-1)/(COUNTA('Compréhension de l''écrit'!$F$1:$DA$1)+1),0))</f>
        <v>#REF!</v>
      </c>
      <c r="T6648" s="16" t="e">
        <f>INDEX('Compréhension de l''écrit'!$C$2:$C$971,ROUNDUP((ROW()-1)/(COUNTA('Compréhension de l''écrit'!$F$1:$DA$1)+1),0))</f>
        <v>#REF!</v>
      </c>
      <c r="U6648" s="16" t="e">
        <f>INDEX('Compréhension de l''écrit'!$D$2:$D$971,ROUNDUP((ROW()-1)/(COUNTA('Compréhension de l''écrit'!$F$1:$DA$1)+1),0))</f>
        <v>#REF!</v>
      </c>
      <c r="V6648" s="16">
        <f>INDEX('Compréhension de l''écrit'!$E$1:$DA$1,+MOD(ROW()-2,COUNTA($H$5:$H$32)*2)+1)</f>
        <v>0</v>
      </c>
      <c r="W6648" s="16" t="str">
        <f>IFERROR(INDEX('Compréhension de l''écrit'!$E$1:$DA$971,MATCH(S6648,'Compréhension de l''écrit'!$B$2:$B$971,0)+1,MATCH(V6648,'Compréhension de l''écrit'!$E$1:$DA$1,0)),"")</f>
        <v/>
      </c>
      <c r="X6648" s="16" t="e">
        <f t="shared" si="105"/>
        <v>#REF!</v>
      </c>
      <c r="Y6648" s="16" t="str">
        <f>IFERROR(VLOOKUP(V6648,Paramétrages!H:I,2,FALSE),"")</f>
        <v/>
      </c>
    </row>
    <row r="6649" spans="18:25" x14ac:dyDescent="0.2">
      <c r="R6649" s="16" t="e">
        <f>INDEX('Compréhension de l''écrit'!$A$2:$A$971,ROUNDUP((ROW()-1)/(COUNTA('Compréhension de l''écrit'!$F$1:$DA$1)+1),0))</f>
        <v>#REF!</v>
      </c>
      <c r="S6649" s="16" t="e">
        <f>INDEX('Compréhension de l''écrit'!$B$2:$B$971,ROUNDUP((ROW()-1)/(COUNTA('Compréhension de l''écrit'!$F$1:$DA$1)+1),0))</f>
        <v>#REF!</v>
      </c>
      <c r="T6649" s="16" t="e">
        <f>INDEX('Compréhension de l''écrit'!$C$2:$C$971,ROUNDUP((ROW()-1)/(COUNTA('Compréhension de l''écrit'!$F$1:$DA$1)+1),0))</f>
        <v>#REF!</v>
      </c>
      <c r="U6649" s="16" t="e">
        <f>INDEX('Compréhension de l''écrit'!$D$2:$D$971,ROUNDUP((ROW()-1)/(COUNTA('Compréhension de l''écrit'!$F$1:$DA$1)+1),0))</f>
        <v>#REF!</v>
      </c>
      <c r="V6649" s="16">
        <f>INDEX('Compréhension de l''écrit'!$E$1:$DA$1,+MOD(ROW()-2,COUNTA($H$5:$H$32)*2)+1)</f>
        <v>0</v>
      </c>
      <c r="W6649" s="16" t="str">
        <f>IFERROR(INDEX('Compréhension de l''écrit'!$E$1:$DA$971,MATCH(S6649,'Compréhension de l''écrit'!$B$2:$B$971,0)+1,MATCH(V6649,'Compréhension de l''écrit'!$E$1:$DA$1,0)),"")</f>
        <v/>
      </c>
      <c r="X6649" s="16" t="e">
        <f t="shared" si="105"/>
        <v>#REF!</v>
      </c>
      <c r="Y6649" s="16" t="str">
        <f>IFERROR(VLOOKUP(V6649,Paramétrages!H:I,2,FALSE),"")</f>
        <v/>
      </c>
    </row>
    <row r="6650" spans="18:25" x14ac:dyDescent="0.2">
      <c r="R6650" s="16" t="e">
        <f>INDEX('Compréhension de l''écrit'!$A$2:$A$971,ROUNDUP((ROW()-1)/(COUNTA('Compréhension de l''écrit'!$F$1:$DA$1)+1),0))</f>
        <v>#REF!</v>
      </c>
      <c r="S6650" s="16" t="e">
        <f>INDEX('Compréhension de l''écrit'!$B$2:$B$971,ROUNDUP((ROW()-1)/(COUNTA('Compréhension de l''écrit'!$F$1:$DA$1)+1),0))</f>
        <v>#REF!</v>
      </c>
      <c r="T6650" s="16" t="e">
        <f>INDEX('Compréhension de l''écrit'!$C$2:$C$971,ROUNDUP((ROW()-1)/(COUNTA('Compréhension de l''écrit'!$F$1:$DA$1)+1),0))</f>
        <v>#REF!</v>
      </c>
      <c r="U6650" s="16" t="e">
        <f>INDEX('Compréhension de l''écrit'!$D$2:$D$971,ROUNDUP((ROW()-1)/(COUNTA('Compréhension de l''écrit'!$F$1:$DA$1)+1),0))</f>
        <v>#REF!</v>
      </c>
      <c r="V6650" s="16">
        <f>INDEX('Compréhension de l''écrit'!$E$1:$DA$1,+MOD(ROW()-2,COUNTA($H$5:$H$32)*2)+1)</f>
        <v>0</v>
      </c>
      <c r="W6650" s="16" t="str">
        <f>IFERROR(INDEX('Compréhension de l''écrit'!$E$1:$DA$971,MATCH(S6650,'Compréhension de l''écrit'!$B$2:$B$971,0)+1,MATCH(V6650,'Compréhension de l''écrit'!$E$1:$DA$1,0)),"")</f>
        <v/>
      </c>
      <c r="X6650" s="16" t="e">
        <f t="shared" si="105"/>
        <v>#REF!</v>
      </c>
      <c r="Y6650" s="16" t="str">
        <f>IFERROR(VLOOKUP(V6650,Paramétrages!H:I,2,FALSE),"")</f>
        <v/>
      </c>
    </row>
    <row r="6651" spans="18:25" x14ac:dyDescent="0.2">
      <c r="R6651" s="16" t="e">
        <f>INDEX('Compréhension de l''écrit'!$A$2:$A$971,ROUNDUP((ROW()-1)/(COUNTA('Compréhension de l''écrit'!$F$1:$DA$1)+1),0))</f>
        <v>#REF!</v>
      </c>
      <c r="S6651" s="16" t="e">
        <f>INDEX('Compréhension de l''écrit'!$B$2:$B$971,ROUNDUP((ROW()-1)/(COUNTA('Compréhension de l''écrit'!$F$1:$DA$1)+1),0))</f>
        <v>#REF!</v>
      </c>
      <c r="T6651" s="16" t="e">
        <f>INDEX('Compréhension de l''écrit'!$C$2:$C$971,ROUNDUP((ROW()-1)/(COUNTA('Compréhension de l''écrit'!$F$1:$DA$1)+1),0))</f>
        <v>#REF!</v>
      </c>
      <c r="U6651" s="16" t="e">
        <f>INDEX('Compréhension de l''écrit'!$D$2:$D$971,ROUNDUP((ROW()-1)/(COUNTA('Compréhension de l''écrit'!$F$1:$DA$1)+1),0))</f>
        <v>#REF!</v>
      </c>
      <c r="V6651" s="16">
        <f>INDEX('Compréhension de l''écrit'!$E$1:$DA$1,+MOD(ROW()-2,COUNTA($H$5:$H$32)*2)+1)</f>
        <v>0</v>
      </c>
      <c r="W6651" s="16" t="str">
        <f>IFERROR(INDEX('Compréhension de l''écrit'!$E$1:$DA$971,MATCH(S6651,'Compréhension de l''écrit'!$B$2:$B$971,0)+1,MATCH(V6651,'Compréhension de l''écrit'!$E$1:$DA$1,0)),"")</f>
        <v/>
      </c>
      <c r="X6651" s="16" t="e">
        <f t="shared" si="105"/>
        <v>#REF!</v>
      </c>
      <c r="Y6651" s="16" t="str">
        <f>IFERROR(VLOOKUP(V6651,Paramétrages!H:I,2,FALSE),"")</f>
        <v/>
      </c>
    </row>
    <row r="6652" spans="18:25" x14ac:dyDescent="0.2">
      <c r="R6652" s="16" t="e">
        <f>INDEX('Compréhension de l''écrit'!$A$2:$A$971,ROUNDUP((ROW()-1)/(COUNTA('Compréhension de l''écrit'!$F$1:$DA$1)+1),0))</f>
        <v>#REF!</v>
      </c>
      <c r="S6652" s="16" t="e">
        <f>INDEX('Compréhension de l''écrit'!$B$2:$B$971,ROUNDUP((ROW()-1)/(COUNTA('Compréhension de l''écrit'!$F$1:$DA$1)+1),0))</f>
        <v>#REF!</v>
      </c>
      <c r="T6652" s="16" t="e">
        <f>INDEX('Compréhension de l''écrit'!$C$2:$C$971,ROUNDUP((ROW()-1)/(COUNTA('Compréhension de l''écrit'!$F$1:$DA$1)+1),0))</f>
        <v>#REF!</v>
      </c>
      <c r="U6652" s="16" t="e">
        <f>INDEX('Compréhension de l''écrit'!$D$2:$D$971,ROUNDUP((ROW()-1)/(COUNTA('Compréhension de l''écrit'!$F$1:$DA$1)+1),0))</f>
        <v>#REF!</v>
      </c>
      <c r="V6652" s="16">
        <f>INDEX('Compréhension de l''écrit'!$E$1:$DA$1,+MOD(ROW()-2,COUNTA($H$5:$H$32)*2)+1)</f>
        <v>0</v>
      </c>
      <c r="W6652" s="16" t="str">
        <f>IFERROR(INDEX('Compréhension de l''écrit'!$E$1:$DA$971,MATCH(S6652,'Compréhension de l''écrit'!$B$2:$B$971,0)+1,MATCH(V6652,'Compréhension de l''écrit'!$E$1:$DA$1,0)),"")</f>
        <v/>
      </c>
      <c r="X6652" s="16" t="e">
        <f t="shared" si="105"/>
        <v>#REF!</v>
      </c>
      <c r="Y6652" s="16" t="str">
        <f>IFERROR(VLOOKUP(V6652,Paramétrages!H:I,2,FALSE),"")</f>
        <v/>
      </c>
    </row>
    <row r="6653" spans="18:25" x14ac:dyDescent="0.2">
      <c r="R6653" s="16" t="e">
        <f>INDEX('Compréhension de l''écrit'!$A$2:$A$971,ROUNDUP((ROW()-1)/(COUNTA('Compréhension de l''écrit'!$F$1:$DA$1)+1),0))</f>
        <v>#REF!</v>
      </c>
      <c r="S6653" s="16" t="e">
        <f>INDEX('Compréhension de l''écrit'!$B$2:$B$971,ROUNDUP((ROW()-1)/(COUNTA('Compréhension de l''écrit'!$F$1:$DA$1)+1),0))</f>
        <v>#REF!</v>
      </c>
      <c r="T6653" s="16" t="e">
        <f>INDEX('Compréhension de l''écrit'!$C$2:$C$971,ROUNDUP((ROW()-1)/(COUNTA('Compréhension de l''écrit'!$F$1:$DA$1)+1),0))</f>
        <v>#REF!</v>
      </c>
      <c r="U6653" s="16" t="e">
        <f>INDEX('Compréhension de l''écrit'!$D$2:$D$971,ROUNDUP((ROW()-1)/(COUNTA('Compréhension de l''écrit'!$F$1:$DA$1)+1),0))</f>
        <v>#REF!</v>
      </c>
      <c r="V6653" s="16">
        <f>INDEX('Compréhension de l''écrit'!$E$1:$DA$1,+MOD(ROW()-2,COUNTA($H$5:$H$32)*2)+1)</f>
        <v>0</v>
      </c>
      <c r="W6653" s="16" t="str">
        <f>IFERROR(INDEX('Compréhension de l''écrit'!$E$1:$DA$971,MATCH(S6653,'Compréhension de l''écrit'!$B$2:$B$971,0)+1,MATCH(V6653,'Compréhension de l''écrit'!$E$1:$DA$1,0)),"")</f>
        <v/>
      </c>
      <c r="X6653" s="16" t="e">
        <f t="shared" si="105"/>
        <v>#REF!</v>
      </c>
      <c r="Y6653" s="16" t="str">
        <f>IFERROR(VLOOKUP(V6653,Paramétrages!H:I,2,FALSE),"")</f>
        <v/>
      </c>
    </row>
    <row r="6654" spans="18:25" x14ac:dyDescent="0.2">
      <c r="R6654" s="16" t="e">
        <f>INDEX('Compréhension de l''écrit'!$A$2:$A$971,ROUNDUP((ROW()-1)/(COUNTA('Compréhension de l''écrit'!$F$1:$DA$1)+1),0))</f>
        <v>#REF!</v>
      </c>
      <c r="S6654" s="16" t="e">
        <f>INDEX('Compréhension de l''écrit'!$B$2:$B$971,ROUNDUP((ROW()-1)/(COUNTA('Compréhension de l''écrit'!$F$1:$DA$1)+1),0))</f>
        <v>#REF!</v>
      </c>
      <c r="T6654" s="16" t="e">
        <f>INDEX('Compréhension de l''écrit'!$C$2:$C$971,ROUNDUP((ROW()-1)/(COUNTA('Compréhension de l''écrit'!$F$1:$DA$1)+1),0))</f>
        <v>#REF!</v>
      </c>
      <c r="U6654" s="16" t="e">
        <f>INDEX('Compréhension de l''écrit'!$D$2:$D$971,ROUNDUP((ROW()-1)/(COUNTA('Compréhension de l''écrit'!$F$1:$DA$1)+1),0))</f>
        <v>#REF!</v>
      </c>
      <c r="V6654" s="16">
        <f>INDEX('Compréhension de l''écrit'!$E$1:$DA$1,+MOD(ROW()-2,COUNTA($H$5:$H$32)*2)+1)</f>
        <v>0</v>
      </c>
      <c r="W6654" s="16" t="str">
        <f>IFERROR(INDEX('Compréhension de l''écrit'!$E$1:$DA$971,MATCH(S6654,'Compréhension de l''écrit'!$B$2:$B$971,0)+1,MATCH(V6654,'Compréhension de l''écrit'!$E$1:$DA$1,0)),"")</f>
        <v/>
      </c>
      <c r="X6654" s="16" t="e">
        <f t="shared" si="105"/>
        <v>#REF!</v>
      </c>
      <c r="Y6654" s="16" t="str">
        <f>IFERROR(VLOOKUP(V6654,Paramétrages!H:I,2,FALSE),"")</f>
        <v/>
      </c>
    </row>
    <row r="6655" spans="18:25" x14ac:dyDescent="0.2">
      <c r="R6655" s="16" t="e">
        <f>INDEX('Compréhension de l''écrit'!$A$2:$A$971,ROUNDUP((ROW()-1)/(COUNTA('Compréhension de l''écrit'!$F$1:$DA$1)+1),0))</f>
        <v>#REF!</v>
      </c>
      <c r="S6655" s="16" t="e">
        <f>INDEX('Compréhension de l''écrit'!$B$2:$B$971,ROUNDUP((ROW()-1)/(COUNTA('Compréhension de l''écrit'!$F$1:$DA$1)+1),0))</f>
        <v>#REF!</v>
      </c>
      <c r="T6655" s="16" t="e">
        <f>INDEX('Compréhension de l''écrit'!$C$2:$C$971,ROUNDUP((ROW()-1)/(COUNTA('Compréhension de l''écrit'!$F$1:$DA$1)+1),0))</f>
        <v>#REF!</v>
      </c>
      <c r="U6655" s="16" t="e">
        <f>INDEX('Compréhension de l''écrit'!$D$2:$D$971,ROUNDUP((ROW()-1)/(COUNTA('Compréhension de l''écrit'!$F$1:$DA$1)+1),0))</f>
        <v>#REF!</v>
      </c>
      <c r="V6655" s="16">
        <f>INDEX('Compréhension de l''écrit'!$E$1:$DA$1,+MOD(ROW()-2,COUNTA($H$5:$H$32)*2)+1)</f>
        <v>0</v>
      </c>
      <c r="W6655" s="16" t="str">
        <f>IFERROR(INDEX('Compréhension de l''écrit'!$E$1:$DA$971,MATCH(S6655,'Compréhension de l''écrit'!$B$2:$B$971,0)+1,MATCH(V6655,'Compréhension de l''écrit'!$E$1:$DA$1,0)),"")</f>
        <v/>
      </c>
      <c r="X6655" s="16" t="e">
        <f t="shared" si="105"/>
        <v>#REF!</v>
      </c>
      <c r="Y6655" s="16" t="str">
        <f>IFERROR(VLOOKUP(V6655,Paramétrages!H:I,2,FALSE),"")</f>
        <v/>
      </c>
    </row>
    <row r="6656" spans="18:25" x14ac:dyDescent="0.2">
      <c r="R6656" s="16" t="e">
        <f>INDEX('Compréhension de l''écrit'!$A$2:$A$971,ROUNDUP((ROW()-1)/(COUNTA('Compréhension de l''écrit'!$F$1:$DA$1)+1),0))</f>
        <v>#REF!</v>
      </c>
      <c r="S6656" s="16" t="e">
        <f>INDEX('Compréhension de l''écrit'!$B$2:$B$971,ROUNDUP((ROW()-1)/(COUNTA('Compréhension de l''écrit'!$F$1:$DA$1)+1),0))</f>
        <v>#REF!</v>
      </c>
      <c r="T6656" s="16" t="e">
        <f>INDEX('Compréhension de l''écrit'!$C$2:$C$971,ROUNDUP((ROW()-1)/(COUNTA('Compréhension de l''écrit'!$F$1:$DA$1)+1),0))</f>
        <v>#REF!</v>
      </c>
      <c r="U6656" s="16" t="e">
        <f>INDEX('Compréhension de l''écrit'!$D$2:$D$971,ROUNDUP((ROW()-1)/(COUNTA('Compréhension de l''écrit'!$F$1:$DA$1)+1),0))</f>
        <v>#REF!</v>
      </c>
      <c r="V6656" s="16">
        <f>INDEX('Compréhension de l''écrit'!$E$1:$DA$1,+MOD(ROW()-2,COUNTA($H$5:$H$32)*2)+1)</f>
        <v>0</v>
      </c>
      <c r="W6656" s="16" t="str">
        <f>IFERROR(INDEX('Compréhension de l''écrit'!$E$1:$DA$971,MATCH(S6656,'Compréhension de l''écrit'!$B$2:$B$971,0)+1,MATCH(V6656,'Compréhension de l''écrit'!$E$1:$DA$1,0)),"")</f>
        <v/>
      </c>
      <c r="X6656" s="16" t="e">
        <f t="shared" si="105"/>
        <v>#REF!</v>
      </c>
      <c r="Y6656" s="16" t="str">
        <f>IFERROR(VLOOKUP(V6656,Paramétrages!H:I,2,FALSE),"")</f>
        <v/>
      </c>
    </row>
    <row r="6657" spans="18:25" x14ac:dyDescent="0.2">
      <c r="R6657" s="16" t="e">
        <f>INDEX('Compréhension de l''écrit'!$A$2:$A$971,ROUNDUP((ROW()-1)/(COUNTA('Compréhension de l''écrit'!$F$1:$DA$1)+1),0))</f>
        <v>#REF!</v>
      </c>
      <c r="S6657" s="16" t="e">
        <f>INDEX('Compréhension de l''écrit'!$B$2:$B$971,ROUNDUP((ROW()-1)/(COUNTA('Compréhension de l''écrit'!$F$1:$DA$1)+1),0))</f>
        <v>#REF!</v>
      </c>
      <c r="T6657" s="16" t="e">
        <f>INDEX('Compréhension de l''écrit'!$C$2:$C$971,ROUNDUP((ROW()-1)/(COUNTA('Compréhension de l''écrit'!$F$1:$DA$1)+1),0))</f>
        <v>#REF!</v>
      </c>
      <c r="U6657" s="16" t="e">
        <f>INDEX('Compréhension de l''écrit'!$D$2:$D$971,ROUNDUP((ROW()-1)/(COUNTA('Compréhension de l''écrit'!$F$1:$DA$1)+1),0))</f>
        <v>#REF!</v>
      </c>
      <c r="V6657" s="16">
        <f>INDEX('Compréhension de l''écrit'!$E$1:$DA$1,+MOD(ROW()-2,COUNTA($H$5:$H$32)*2)+1)</f>
        <v>0</v>
      </c>
      <c r="W6657" s="16" t="str">
        <f>IFERROR(INDEX('Compréhension de l''écrit'!$E$1:$DA$971,MATCH(S6657,'Compréhension de l''écrit'!$B$2:$B$971,0)+1,MATCH(V6657,'Compréhension de l''écrit'!$E$1:$DA$1,0)),"")</f>
        <v/>
      </c>
      <c r="X6657" s="16" t="e">
        <f t="shared" si="105"/>
        <v>#REF!</v>
      </c>
      <c r="Y6657" s="16" t="str">
        <f>IFERROR(VLOOKUP(V6657,Paramétrages!H:I,2,FALSE),"")</f>
        <v/>
      </c>
    </row>
    <row r="6658" spans="18:25" x14ac:dyDescent="0.2">
      <c r="R6658" s="16" t="e">
        <f>INDEX('Compréhension de l''écrit'!$A$2:$A$971,ROUNDUP((ROW()-1)/(COUNTA('Compréhension de l''écrit'!$F$1:$DA$1)+1),0))</f>
        <v>#REF!</v>
      </c>
      <c r="S6658" s="16" t="e">
        <f>INDEX('Compréhension de l''écrit'!$B$2:$B$971,ROUNDUP((ROW()-1)/(COUNTA('Compréhension de l''écrit'!$F$1:$DA$1)+1),0))</f>
        <v>#REF!</v>
      </c>
      <c r="T6658" s="16" t="e">
        <f>INDEX('Compréhension de l''écrit'!$C$2:$C$971,ROUNDUP((ROW()-1)/(COUNTA('Compréhension de l''écrit'!$F$1:$DA$1)+1),0))</f>
        <v>#REF!</v>
      </c>
      <c r="U6658" s="16" t="e">
        <f>INDEX('Compréhension de l''écrit'!$D$2:$D$971,ROUNDUP((ROW()-1)/(COUNTA('Compréhension de l''écrit'!$F$1:$DA$1)+1),0))</f>
        <v>#REF!</v>
      </c>
      <c r="V6658" s="16">
        <f>INDEX('Compréhension de l''écrit'!$E$1:$DA$1,+MOD(ROW()-2,COUNTA($H$5:$H$32)*2)+1)</f>
        <v>0</v>
      </c>
      <c r="W6658" s="16" t="str">
        <f>IFERROR(INDEX('Compréhension de l''écrit'!$E$1:$DA$971,MATCH(S6658,'Compréhension de l''écrit'!$B$2:$B$971,0)+1,MATCH(V6658,'Compréhension de l''écrit'!$E$1:$DA$1,0)),"")</f>
        <v/>
      </c>
      <c r="X6658" s="16" t="e">
        <f t="shared" si="105"/>
        <v>#REF!</v>
      </c>
      <c r="Y6658" s="16" t="str">
        <f>IFERROR(VLOOKUP(V6658,Paramétrages!H:I,2,FALSE),"")</f>
        <v/>
      </c>
    </row>
    <row r="6659" spans="18:25" x14ac:dyDescent="0.2">
      <c r="R6659" s="16" t="e">
        <f>INDEX('Compréhension de l''écrit'!$A$2:$A$971,ROUNDUP((ROW()-1)/(COUNTA('Compréhension de l''écrit'!$F$1:$DA$1)+1),0))</f>
        <v>#REF!</v>
      </c>
      <c r="S6659" s="16" t="e">
        <f>INDEX('Compréhension de l''écrit'!$B$2:$B$971,ROUNDUP((ROW()-1)/(COUNTA('Compréhension de l''écrit'!$F$1:$DA$1)+1),0))</f>
        <v>#REF!</v>
      </c>
      <c r="T6659" s="16" t="e">
        <f>INDEX('Compréhension de l''écrit'!$C$2:$C$971,ROUNDUP((ROW()-1)/(COUNTA('Compréhension de l''écrit'!$F$1:$DA$1)+1),0))</f>
        <v>#REF!</v>
      </c>
      <c r="U6659" s="16" t="e">
        <f>INDEX('Compréhension de l''écrit'!$D$2:$D$971,ROUNDUP((ROW()-1)/(COUNTA('Compréhension de l''écrit'!$F$1:$DA$1)+1),0))</f>
        <v>#REF!</v>
      </c>
      <c r="V6659" s="16">
        <f>INDEX('Compréhension de l''écrit'!$E$1:$DA$1,+MOD(ROW()-2,COUNTA($H$5:$H$32)*2)+1)</f>
        <v>0</v>
      </c>
      <c r="W6659" s="16" t="str">
        <f>IFERROR(INDEX('Compréhension de l''écrit'!$E$1:$DA$971,MATCH(S6659,'Compréhension de l''écrit'!$B$2:$B$971,0)+1,MATCH(V6659,'Compréhension de l''écrit'!$E$1:$DA$1,0)),"")</f>
        <v/>
      </c>
      <c r="X6659" s="16" t="e">
        <f t="shared" ref="X6659:X6722" si="106">S6659&amp;T6659</f>
        <v>#REF!</v>
      </c>
      <c r="Y6659" s="16" t="str">
        <f>IFERROR(VLOOKUP(V6659,Paramétrages!H:I,2,FALSE),"")</f>
        <v/>
      </c>
    </row>
    <row r="6660" spans="18:25" x14ac:dyDescent="0.2">
      <c r="R6660" s="16" t="e">
        <f>INDEX('Compréhension de l''écrit'!$A$2:$A$971,ROUNDUP((ROW()-1)/(COUNTA('Compréhension de l''écrit'!$F$1:$DA$1)+1),0))</f>
        <v>#REF!</v>
      </c>
      <c r="S6660" s="16" t="e">
        <f>INDEX('Compréhension de l''écrit'!$B$2:$B$971,ROUNDUP((ROW()-1)/(COUNTA('Compréhension de l''écrit'!$F$1:$DA$1)+1),0))</f>
        <v>#REF!</v>
      </c>
      <c r="T6660" s="16" t="e">
        <f>INDEX('Compréhension de l''écrit'!$C$2:$C$971,ROUNDUP((ROW()-1)/(COUNTA('Compréhension de l''écrit'!$F$1:$DA$1)+1),0))</f>
        <v>#REF!</v>
      </c>
      <c r="U6660" s="16" t="e">
        <f>INDEX('Compréhension de l''écrit'!$D$2:$D$971,ROUNDUP((ROW()-1)/(COUNTA('Compréhension de l''écrit'!$F$1:$DA$1)+1),0))</f>
        <v>#REF!</v>
      </c>
      <c r="V6660" s="16">
        <f>INDEX('Compréhension de l''écrit'!$E$1:$DA$1,+MOD(ROW()-2,COUNTA($H$5:$H$32)*2)+1)</f>
        <v>0</v>
      </c>
      <c r="W6660" s="16" t="str">
        <f>IFERROR(INDEX('Compréhension de l''écrit'!$E$1:$DA$971,MATCH(S6660,'Compréhension de l''écrit'!$B$2:$B$971,0)+1,MATCH(V6660,'Compréhension de l''écrit'!$E$1:$DA$1,0)),"")</f>
        <v/>
      </c>
      <c r="X6660" s="16" t="e">
        <f t="shared" si="106"/>
        <v>#REF!</v>
      </c>
      <c r="Y6660" s="16" t="str">
        <f>IFERROR(VLOOKUP(V6660,Paramétrages!H:I,2,FALSE),"")</f>
        <v/>
      </c>
    </row>
    <row r="6661" spans="18:25" x14ac:dyDescent="0.2">
      <c r="R6661" s="16" t="e">
        <f>INDEX('Compréhension de l''écrit'!$A$2:$A$971,ROUNDUP((ROW()-1)/(COUNTA('Compréhension de l''écrit'!$F$1:$DA$1)+1),0))</f>
        <v>#REF!</v>
      </c>
      <c r="S6661" s="16" t="e">
        <f>INDEX('Compréhension de l''écrit'!$B$2:$B$971,ROUNDUP((ROW()-1)/(COUNTA('Compréhension de l''écrit'!$F$1:$DA$1)+1),0))</f>
        <v>#REF!</v>
      </c>
      <c r="T6661" s="16" t="e">
        <f>INDEX('Compréhension de l''écrit'!$C$2:$C$971,ROUNDUP((ROW()-1)/(COUNTA('Compréhension de l''écrit'!$F$1:$DA$1)+1),0))</f>
        <v>#REF!</v>
      </c>
      <c r="U6661" s="16" t="e">
        <f>INDEX('Compréhension de l''écrit'!$D$2:$D$971,ROUNDUP((ROW()-1)/(COUNTA('Compréhension de l''écrit'!$F$1:$DA$1)+1),0))</f>
        <v>#REF!</v>
      </c>
      <c r="V6661" s="16">
        <f>INDEX('Compréhension de l''écrit'!$E$1:$DA$1,+MOD(ROW()-2,COUNTA($H$5:$H$32)*2)+1)</f>
        <v>0</v>
      </c>
      <c r="W6661" s="16" t="str">
        <f>IFERROR(INDEX('Compréhension de l''écrit'!$E$1:$DA$971,MATCH(S6661,'Compréhension de l''écrit'!$B$2:$B$971,0)+1,MATCH(V6661,'Compréhension de l''écrit'!$E$1:$DA$1,0)),"")</f>
        <v/>
      </c>
      <c r="X6661" s="16" t="e">
        <f t="shared" si="106"/>
        <v>#REF!</v>
      </c>
      <c r="Y6661" s="16" t="str">
        <f>IFERROR(VLOOKUP(V6661,Paramétrages!H:I,2,FALSE),"")</f>
        <v/>
      </c>
    </row>
    <row r="6662" spans="18:25" x14ac:dyDescent="0.2">
      <c r="R6662" s="16" t="e">
        <f>INDEX('Compréhension de l''écrit'!$A$2:$A$971,ROUNDUP((ROW()-1)/(COUNTA('Compréhension de l''écrit'!$F$1:$DA$1)+1),0))</f>
        <v>#REF!</v>
      </c>
      <c r="S6662" s="16" t="e">
        <f>INDEX('Compréhension de l''écrit'!$B$2:$B$971,ROUNDUP((ROW()-1)/(COUNTA('Compréhension de l''écrit'!$F$1:$DA$1)+1),0))</f>
        <v>#REF!</v>
      </c>
      <c r="T6662" s="16" t="e">
        <f>INDEX('Compréhension de l''écrit'!$C$2:$C$971,ROUNDUP((ROW()-1)/(COUNTA('Compréhension de l''écrit'!$F$1:$DA$1)+1),0))</f>
        <v>#REF!</v>
      </c>
      <c r="U6662" s="16" t="e">
        <f>INDEX('Compréhension de l''écrit'!$D$2:$D$971,ROUNDUP((ROW()-1)/(COUNTA('Compréhension de l''écrit'!$F$1:$DA$1)+1),0))</f>
        <v>#REF!</v>
      </c>
      <c r="V6662" s="16">
        <f>INDEX('Compréhension de l''écrit'!$E$1:$DA$1,+MOD(ROW()-2,COUNTA($H$5:$H$32)*2)+1)</f>
        <v>0</v>
      </c>
      <c r="W6662" s="16" t="str">
        <f>IFERROR(INDEX('Compréhension de l''écrit'!$E$1:$DA$971,MATCH(S6662,'Compréhension de l''écrit'!$B$2:$B$971,0)+1,MATCH(V6662,'Compréhension de l''écrit'!$E$1:$DA$1,0)),"")</f>
        <v/>
      </c>
      <c r="X6662" s="16" t="e">
        <f t="shared" si="106"/>
        <v>#REF!</v>
      </c>
      <c r="Y6662" s="16" t="str">
        <f>IFERROR(VLOOKUP(V6662,Paramétrages!H:I,2,FALSE),"")</f>
        <v/>
      </c>
    </row>
    <row r="6663" spans="18:25" x14ac:dyDescent="0.2">
      <c r="R6663" s="16" t="e">
        <f>INDEX('Compréhension de l''écrit'!$A$2:$A$971,ROUNDUP((ROW()-1)/(COUNTA('Compréhension de l''écrit'!$F$1:$DA$1)+1),0))</f>
        <v>#REF!</v>
      </c>
      <c r="S6663" s="16" t="e">
        <f>INDEX('Compréhension de l''écrit'!$B$2:$B$971,ROUNDUP((ROW()-1)/(COUNTA('Compréhension de l''écrit'!$F$1:$DA$1)+1),0))</f>
        <v>#REF!</v>
      </c>
      <c r="T6663" s="16" t="e">
        <f>INDEX('Compréhension de l''écrit'!$C$2:$C$971,ROUNDUP((ROW()-1)/(COUNTA('Compréhension de l''écrit'!$F$1:$DA$1)+1),0))</f>
        <v>#REF!</v>
      </c>
      <c r="U6663" s="16" t="e">
        <f>INDEX('Compréhension de l''écrit'!$D$2:$D$971,ROUNDUP((ROW()-1)/(COUNTA('Compréhension de l''écrit'!$F$1:$DA$1)+1),0))</f>
        <v>#REF!</v>
      </c>
      <c r="V6663" s="16">
        <f>INDEX('Compréhension de l''écrit'!$E$1:$DA$1,+MOD(ROW()-2,COUNTA($H$5:$H$32)*2)+1)</f>
        <v>0</v>
      </c>
      <c r="W6663" s="16" t="str">
        <f>IFERROR(INDEX('Compréhension de l''écrit'!$E$1:$DA$971,MATCH(S6663,'Compréhension de l''écrit'!$B$2:$B$971,0)+1,MATCH(V6663,'Compréhension de l''écrit'!$E$1:$DA$1,0)),"")</f>
        <v/>
      </c>
      <c r="X6663" s="16" t="e">
        <f t="shared" si="106"/>
        <v>#REF!</v>
      </c>
      <c r="Y6663" s="16" t="str">
        <f>IFERROR(VLOOKUP(V6663,Paramétrages!H:I,2,FALSE),"")</f>
        <v/>
      </c>
    </row>
    <row r="6664" spans="18:25" x14ac:dyDescent="0.2">
      <c r="R6664" s="16" t="e">
        <f>INDEX('Compréhension de l''écrit'!$A$2:$A$971,ROUNDUP((ROW()-1)/(COUNTA('Compréhension de l''écrit'!$F$1:$DA$1)+1),0))</f>
        <v>#REF!</v>
      </c>
      <c r="S6664" s="16" t="e">
        <f>INDEX('Compréhension de l''écrit'!$B$2:$B$971,ROUNDUP((ROW()-1)/(COUNTA('Compréhension de l''écrit'!$F$1:$DA$1)+1),0))</f>
        <v>#REF!</v>
      </c>
      <c r="T6664" s="16" t="e">
        <f>INDEX('Compréhension de l''écrit'!$C$2:$C$971,ROUNDUP((ROW()-1)/(COUNTA('Compréhension de l''écrit'!$F$1:$DA$1)+1),0))</f>
        <v>#REF!</v>
      </c>
      <c r="U6664" s="16" t="e">
        <f>INDEX('Compréhension de l''écrit'!$D$2:$D$971,ROUNDUP((ROW()-1)/(COUNTA('Compréhension de l''écrit'!$F$1:$DA$1)+1),0))</f>
        <v>#REF!</v>
      </c>
      <c r="V6664" s="16">
        <f>INDEX('Compréhension de l''écrit'!$E$1:$DA$1,+MOD(ROW()-2,COUNTA($H$5:$H$32)*2)+1)</f>
        <v>0</v>
      </c>
      <c r="W6664" s="16" t="str">
        <f>IFERROR(INDEX('Compréhension de l''écrit'!$E$1:$DA$971,MATCH(S6664,'Compréhension de l''écrit'!$B$2:$B$971,0)+1,MATCH(V6664,'Compréhension de l''écrit'!$E$1:$DA$1,0)),"")</f>
        <v/>
      </c>
      <c r="X6664" s="16" t="e">
        <f t="shared" si="106"/>
        <v>#REF!</v>
      </c>
      <c r="Y6664" s="16" t="str">
        <f>IFERROR(VLOOKUP(V6664,Paramétrages!H:I,2,FALSE),"")</f>
        <v/>
      </c>
    </row>
    <row r="6665" spans="18:25" x14ac:dyDescent="0.2">
      <c r="R6665" s="16" t="e">
        <f>INDEX('Compréhension de l''écrit'!$A$2:$A$971,ROUNDUP((ROW()-1)/(COUNTA('Compréhension de l''écrit'!$F$1:$DA$1)+1),0))</f>
        <v>#REF!</v>
      </c>
      <c r="S6665" s="16" t="e">
        <f>INDEX('Compréhension de l''écrit'!$B$2:$B$971,ROUNDUP((ROW()-1)/(COUNTA('Compréhension de l''écrit'!$F$1:$DA$1)+1),0))</f>
        <v>#REF!</v>
      </c>
      <c r="T6665" s="16" t="e">
        <f>INDEX('Compréhension de l''écrit'!$C$2:$C$971,ROUNDUP((ROW()-1)/(COUNTA('Compréhension de l''écrit'!$F$1:$DA$1)+1),0))</f>
        <v>#REF!</v>
      </c>
      <c r="U6665" s="16" t="e">
        <f>INDEX('Compréhension de l''écrit'!$D$2:$D$971,ROUNDUP((ROW()-1)/(COUNTA('Compréhension de l''écrit'!$F$1:$DA$1)+1),0))</f>
        <v>#REF!</v>
      </c>
      <c r="V6665" s="16">
        <f>INDEX('Compréhension de l''écrit'!$E$1:$DA$1,+MOD(ROW()-2,COUNTA($H$5:$H$32)*2)+1)</f>
        <v>0</v>
      </c>
      <c r="W6665" s="16" t="str">
        <f>IFERROR(INDEX('Compréhension de l''écrit'!$E$1:$DA$971,MATCH(S6665,'Compréhension de l''écrit'!$B$2:$B$971,0)+1,MATCH(V6665,'Compréhension de l''écrit'!$E$1:$DA$1,0)),"")</f>
        <v/>
      </c>
      <c r="X6665" s="16" t="e">
        <f t="shared" si="106"/>
        <v>#REF!</v>
      </c>
      <c r="Y6665" s="16" t="str">
        <f>IFERROR(VLOOKUP(V6665,Paramétrages!H:I,2,FALSE),"")</f>
        <v/>
      </c>
    </row>
    <row r="6666" spans="18:25" x14ac:dyDescent="0.2">
      <c r="R6666" s="16" t="e">
        <f>INDEX('Compréhension de l''écrit'!$A$2:$A$971,ROUNDUP((ROW()-1)/(COUNTA('Compréhension de l''écrit'!$F$1:$DA$1)+1),0))</f>
        <v>#REF!</v>
      </c>
      <c r="S6666" s="16" t="e">
        <f>INDEX('Compréhension de l''écrit'!$B$2:$B$971,ROUNDUP((ROW()-1)/(COUNTA('Compréhension de l''écrit'!$F$1:$DA$1)+1),0))</f>
        <v>#REF!</v>
      </c>
      <c r="T6666" s="16" t="e">
        <f>INDEX('Compréhension de l''écrit'!$C$2:$C$971,ROUNDUP((ROW()-1)/(COUNTA('Compréhension de l''écrit'!$F$1:$DA$1)+1),0))</f>
        <v>#REF!</v>
      </c>
      <c r="U6666" s="16" t="e">
        <f>INDEX('Compréhension de l''écrit'!$D$2:$D$971,ROUNDUP((ROW()-1)/(COUNTA('Compréhension de l''écrit'!$F$1:$DA$1)+1),0))</f>
        <v>#REF!</v>
      </c>
      <c r="V6666" s="16">
        <f>INDEX('Compréhension de l''écrit'!$E$1:$DA$1,+MOD(ROW()-2,COUNTA($H$5:$H$32)*2)+1)</f>
        <v>0</v>
      </c>
      <c r="W6666" s="16" t="str">
        <f>IFERROR(INDEX('Compréhension de l''écrit'!$E$1:$DA$971,MATCH(S6666,'Compréhension de l''écrit'!$B$2:$B$971,0)+1,MATCH(V6666,'Compréhension de l''écrit'!$E$1:$DA$1,0)),"")</f>
        <v/>
      </c>
      <c r="X6666" s="16" t="e">
        <f t="shared" si="106"/>
        <v>#REF!</v>
      </c>
      <c r="Y6666" s="16" t="str">
        <f>IFERROR(VLOOKUP(V6666,Paramétrages!H:I,2,FALSE),"")</f>
        <v/>
      </c>
    </row>
    <row r="6667" spans="18:25" x14ac:dyDescent="0.2">
      <c r="R6667" s="16" t="e">
        <f>INDEX('Compréhension de l''écrit'!$A$2:$A$971,ROUNDUP((ROW()-1)/(COUNTA('Compréhension de l''écrit'!$F$1:$DA$1)+1),0))</f>
        <v>#REF!</v>
      </c>
      <c r="S6667" s="16" t="e">
        <f>INDEX('Compréhension de l''écrit'!$B$2:$B$971,ROUNDUP((ROW()-1)/(COUNTA('Compréhension de l''écrit'!$F$1:$DA$1)+1),0))</f>
        <v>#REF!</v>
      </c>
      <c r="T6667" s="16" t="e">
        <f>INDEX('Compréhension de l''écrit'!$C$2:$C$971,ROUNDUP((ROW()-1)/(COUNTA('Compréhension de l''écrit'!$F$1:$DA$1)+1),0))</f>
        <v>#REF!</v>
      </c>
      <c r="U6667" s="16" t="e">
        <f>INDEX('Compréhension de l''écrit'!$D$2:$D$971,ROUNDUP((ROW()-1)/(COUNTA('Compréhension de l''écrit'!$F$1:$DA$1)+1),0))</f>
        <v>#REF!</v>
      </c>
      <c r="V6667" s="16">
        <f>INDEX('Compréhension de l''écrit'!$E$1:$DA$1,+MOD(ROW()-2,COUNTA($H$5:$H$32)*2)+1)</f>
        <v>0</v>
      </c>
      <c r="W6667" s="16" t="str">
        <f>IFERROR(INDEX('Compréhension de l''écrit'!$E$1:$DA$971,MATCH(S6667,'Compréhension de l''écrit'!$B$2:$B$971,0)+1,MATCH(V6667,'Compréhension de l''écrit'!$E$1:$DA$1,0)),"")</f>
        <v/>
      </c>
      <c r="X6667" s="16" t="e">
        <f t="shared" si="106"/>
        <v>#REF!</v>
      </c>
      <c r="Y6667" s="16" t="str">
        <f>IFERROR(VLOOKUP(V6667,Paramétrages!H:I,2,FALSE),"")</f>
        <v/>
      </c>
    </row>
    <row r="6668" spans="18:25" x14ac:dyDescent="0.2">
      <c r="R6668" s="16" t="e">
        <f>INDEX('Compréhension de l''écrit'!$A$2:$A$971,ROUNDUP((ROW()-1)/(COUNTA('Compréhension de l''écrit'!$F$1:$DA$1)+1),0))</f>
        <v>#REF!</v>
      </c>
      <c r="S6668" s="16" t="e">
        <f>INDEX('Compréhension de l''écrit'!$B$2:$B$971,ROUNDUP((ROW()-1)/(COUNTA('Compréhension de l''écrit'!$F$1:$DA$1)+1),0))</f>
        <v>#REF!</v>
      </c>
      <c r="T6668" s="16" t="e">
        <f>INDEX('Compréhension de l''écrit'!$C$2:$C$971,ROUNDUP((ROW()-1)/(COUNTA('Compréhension de l''écrit'!$F$1:$DA$1)+1),0))</f>
        <v>#REF!</v>
      </c>
      <c r="U6668" s="16" t="e">
        <f>INDEX('Compréhension de l''écrit'!$D$2:$D$971,ROUNDUP((ROW()-1)/(COUNTA('Compréhension de l''écrit'!$F$1:$DA$1)+1),0))</f>
        <v>#REF!</v>
      </c>
      <c r="V6668" s="16">
        <f>INDEX('Compréhension de l''écrit'!$E$1:$DA$1,+MOD(ROW()-2,COUNTA($H$5:$H$32)*2)+1)</f>
        <v>0</v>
      </c>
      <c r="W6668" s="16" t="str">
        <f>IFERROR(INDEX('Compréhension de l''écrit'!$E$1:$DA$971,MATCH(S6668,'Compréhension de l''écrit'!$B$2:$B$971,0)+1,MATCH(V6668,'Compréhension de l''écrit'!$E$1:$DA$1,0)),"")</f>
        <v/>
      </c>
      <c r="X6668" s="16" t="e">
        <f t="shared" si="106"/>
        <v>#REF!</v>
      </c>
      <c r="Y6668" s="16" t="str">
        <f>IFERROR(VLOOKUP(V6668,Paramétrages!H:I,2,FALSE),"")</f>
        <v/>
      </c>
    </row>
    <row r="6669" spans="18:25" x14ac:dyDescent="0.2">
      <c r="R6669" s="16" t="e">
        <f>INDEX('Compréhension de l''écrit'!$A$2:$A$971,ROUNDUP((ROW()-1)/(COUNTA('Compréhension de l''écrit'!$F$1:$DA$1)+1),0))</f>
        <v>#REF!</v>
      </c>
      <c r="S6669" s="16" t="e">
        <f>INDEX('Compréhension de l''écrit'!$B$2:$B$971,ROUNDUP((ROW()-1)/(COUNTA('Compréhension de l''écrit'!$F$1:$DA$1)+1),0))</f>
        <v>#REF!</v>
      </c>
      <c r="T6669" s="16" t="e">
        <f>INDEX('Compréhension de l''écrit'!$C$2:$C$971,ROUNDUP((ROW()-1)/(COUNTA('Compréhension de l''écrit'!$F$1:$DA$1)+1),0))</f>
        <v>#REF!</v>
      </c>
      <c r="U6669" s="16" t="e">
        <f>INDEX('Compréhension de l''écrit'!$D$2:$D$971,ROUNDUP((ROW()-1)/(COUNTA('Compréhension de l''écrit'!$F$1:$DA$1)+1),0))</f>
        <v>#REF!</v>
      </c>
      <c r="V6669" s="16">
        <f>INDEX('Compréhension de l''écrit'!$E$1:$DA$1,+MOD(ROW()-2,COUNTA($H$5:$H$32)*2)+1)</f>
        <v>0</v>
      </c>
      <c r="W6669" s="16" t="str">
        <f>IFERROR(INDEX('Compréhension de l''écrit'!$E$1:$DA$971,MATCH(S6669,'Compréhension de l''écrit'!$B$2:$B$971,0)+1,MATCH(V6669,'Compréhension de l''écrit'!$E$1:$DA$1,0)),"")</f>
        <v/>
      </c>
      <c r="X6669" s="16" t="e">
        <f t="shared" si="106"/>
        <v>#REF!</v>
      </c>
      <c r="Y6669" s="16" t="str">
        <f>IFERROR(VLOOKUP(V6669,Paramétrages!H:I,2,FALSE),"")</f>
        <v/>
      </c>
    </row>
    <row r="6670" spans="18:25" x14ac:dyDescent="0.2">
      <c r="R6670" s="16" t="e">
        <f>INDEX('Compréhension de l''écrit'!$A$2:$A$971,ROUNDUP((ROW()-1)/(COUNTA('Compréhension de l''écrit'!$F$1:$DA$1)+1),0))</f>
        <v>#REF!</v>
      </c>
      <c r="S6670" s="16" t="e">
        <f>INDEX('Compréhension de l''écrit'!$B$2:$B$971,ROUNDUP((ROW()-1)/(COUNTA('Compréhension de l''écrit'!$F$1:$DA$1)+1),0))</f>
        <v>#REF!</v>
      </c>
      <c r="T6670" s="16" t="e">
        <f>INDEX('Compréhension de l''écrit'!$C$2:$C$971,ROUNDUP((ROW()-1)/(COUNTA('Compréhension de l''écrit'!$F$1:$DA$1)+1),0))</f>
        <v>#REF!</v>
      </c>
      <c r="U6670" s="16" t="e">
        <f>INDEX('Compréhension de l''écrit'!$D$2:$D$971,ROUNDUP((ROW()-1)/(COUNTA('Compréhension de l''écrit'!$F$1:$DA$1)+1),0))</f>
        <v>#REF!</v>
      </c>
      <c r="V6670" s="16">
        <f>INDEX('Compréhension de l''écrit'!$E$1:$DA$1,+MOD(ROW()-2,COUNTA($H$5:$H$32)*2)+1)</f>
        <v>0</v>
      </c>
      <c r="W6670" s="16" t="str">
        <f>IFERROR(INDEX('Compréhension de l''écrit'!$E$1:$DA$971,MATCH(S6670,'Compréhension de l''écrit'!$B$2:$B$971,0)+1,MATCH(V6670,'Compréhension de l''écrit'!$E$1:$DA$1,0)),"")</f>
        <v/>
      </c>
      <c r="X6670" s="16" t="e">
        <f t="shared" si="106"/>
        <v>#REF!</v>
      </c>
      <c r="Y6670" s="16" t="str">
        <f>IFERROR(VLOOKUP(V6670,Paramétrages!H:I,2,FALSE),"")</f>
        <v/>
      </c>
    </row>
    <row r="6671" spans="18:25" x14ac:dyDescent="0.2">
      <c r="R6671" s="16" t="e">
        <f>INDEX('Compréhension de l''écrit'!$A$2:$A$971,ROUNDUP((ROW()-1)/(COUNTA('Compréhension de l''écrit'!$F$1:$DA$1)+1),0))</f>
        <v>#REF!</v>
      </c>
      <c r="S6671" s="16" t="e">
        <f>INDEX('Compréhension de l''écrit'!$B$2:$B$971,ROUNDUP((ROW()-1)/(COUNTA('Compréhension de l''écrit'!$F$1:$DA$1)+1),0))</f>
        <v>#REF!</v>
      </c>
      <c r="T6671" s="16" t="e">
        <f>INDEX('Compréhension de l''écrit'!$C$2:$C$971,ROUNDUP((ROW()-1)/(COUNTA('Compréhension de l''écrit'!$F$1:$DA$1)+1),0))</f>
        <v>#REF!</v>
      </c>
      <c r="U6671" s="16" t="e">
        <f>INDEX('Compréhension de l''écrit'!$D$2:$D$971,ROUNDUP((ROW()-1)/(COUNTA('Compréhension de l''écrit'!$F$1:$DA$1)+1),0))</f>
        <v>#REF!</v>
      </c>
      <c r="V6671" s="16">
        <f>INDEX('Compréhension de l''écrit'!$E$1:$DA$1,+MOD(ROW()-2,COUNTA($H$5:$H$32)*2)+1)</f>
        <v>0</v>
      </c>
      <c r="W6671" s="16" t="str">
        <f>IFERROR(INDEX('Compréhension de l''écrit'!$E$1:$DA$971,MATCH(S6671,'Compréhension de l''écrit'!$B$2:$B$971,0)+1,MATCH(V6671,'Compréhension de l''écrit'!$E$1:$DA$1,0)),"")</f>
        <v/>
      </c>
      <c r="X6671" s="16" t="e">
        <f t="shared" si="106"/>
        <v>#REF!</v>
      </c>
      <c r="Y6671" s="16" t="str">
        <f>IFERROR(VLOOKUP(V6671,Paramétrages!H:I,2,FALSE),"")</f>
        <v/>
      </c>
    </row>
    <row r="6672" spans="18:25" x14ac:dyDescent="0.2">
      <c r="R6672" s="16" t="e">
        <f>INDEX('Compréhension de l''écrit'!$A$2:$A$971,ROUNDUP((ROW()-1)/(COUNTA('Compréhension de l''écrit'!$F$1:$DA$1)+1),0))</f>
        <v>#REF!</v>
      </c>
      <c r="S6672" s="16" t="e">
        <f>INDEX('Compréhension de l''écrit'!$B$2:$B$971,ROUNDUP((ROW()-1)/(COUNTA('Compréhension de l''écrit'!$F$1:$DA$1)+1),0))</f>
        <v>#REF!</v>
      </c>
      <c r="T6672" s="16" t="e">
        <f>INDEX('Compréhension de l''écrit'!$C$2:$C$971,ROUNDUP((ROW()-1)/(COUNTA('Compréhension de l''écrit'!$F$1:$DA$1)+1),0))</f>
        <v>#REF!</v>
      </c>
      <c r="U6672" s="16" t="e">
        <f>INDEX('Compréhension de l''écrit'!$D$2:$D$971,ROUNDUP((ROW()-1)/(COUNTA('Compréhension de l''écrit'!$F$1:$DA$1)+1),0))</f>
        <v>#REF!</v>
      </c>
      <c r="V6672" s="16">
        <f>INDEX('Compréhension de l''écrit'!$E$1:$DA$1,+MOD(ROW()-2,COUNTA($H$5:$H$32)*2)+1)</f>
        <v>0</v>
      </c>
      <c r="W6672" s="16" t="str">
        <f>IFERROR(INDEX('Compréhension de l''écrit'!$E$1:$DA$971,MATCH(S6672,'Compréhension de l''écrit'!$B$2:$B$971,0)+1,MATCH(V6672,'Compréhension de l''écrit'!$E$1:$DA$1,0)),"")</f>
        <v/>
      </c>
      <c r="X6672" s="16" t="e">
        <f t="shared" si="106"/>
        <v>#REF!</v>
      </c>
      <c r="Y6672" s="16" t="str">
        <f>IFERROR(VLOOKUP(V6672,Paramétrages!H:I,2,FALSE),"")</f>
        <v/>
      </c>
    </row>
    <row r="6673" spans="18:25" x14ac:dyDescent="0.2">
      <c r="R6673" s="16" t="e">
        <f>INDEX('Compréhension de l''écrit'!$A$2:$A$971,ROUNDUP((ROW()-1)/(COUNTA('Compréhension de l''écrit'!$F$1:$DA$1)+1),0))</f>
        <v>#REF!</v>
      </c>
      <c r="S6673" s="16" t="e">
        <f>INDEX('Compréhension de l''écrit'!$B$2:$B$971,ROUNDUP((ROW()-1)/(COUNTA('Compréhension de l''écrit'!$F$1:$DA$1)+1),0))</f>
        <v>#REF!</v>
      </c>
      <c r="T6673" s="16" t="e">
        <f>INDEX('Compréhension de l''écrit'!$C$2:$C$971,ROUNDUP((ROW()-1)/(COUNTA('Compréhension de l''écrit'!$F$1:$DA$1)+1),0))</f>
        <v>#REF!</v>
      </c>
      <c r="U6673" s="16" t="e">
        <f>INDEX('Compréhension de l''écrit'!$D$2:$D$971,ROUNDUP((ROW()-1)/(COUNTA('Compréhension de l''écrit'!$F$1:$DA$1)+1),0))</f>
        <v>#REF!</v>
      </c>
      <c r="V6673" s="16">
        <f>INDEX('Compréhension de l''écrit'!$E$1:$DA$1,+MOD(ROW()-2,COUNTA($H$5:$H$32)*2)+1)</f>
        <v>0</v>
      </c>
      <c r="W6673" s="16" t="str">
        <f>IFERROR(INDEX('Compréhension de l''écrit'!$E$1:$DA$971,MATCH(S6673,'Compréhension de l''écrit'!$B$2:$B$971,0)+1,MATCH(V6673,'Compréhension de l''écrit'!$E$1:$DA$1,0)),"")</f>
        <v/>
      </c>
      <c r="X6673" s="16" t="e">
        <f t="shared" si="106"/>
        <v>#REF!</v>
      </c>
      <c r="Y6673" s="16" t="str">
        <f>IFERROR(VLOOKUP(V6673,Paramétrages!H:I,2,FALSE),"")</f>
        <v/>
      </c>
    </row>
    <row r="6674" spans="18:25" x14ac:dyDescent="0.2">
      <c r="R6674" s="16" t="e">
        <f>INDEX('Compréhension de l''écrit'!$A$2:$A$971,ROUNDUP((ROW()-1)/(COUNTA('Compréhension de l''écrit'!$F$1:$DA$1)+1),0))</f>
        <v>#REF!</v>
      </c>
      <c r="S6674" s="16" t="e">
        <f>INDEX('Compréhension de l''écrit'!$B$2:$B$971,ROUNDUP((ROW()-1)/(COUNTA('Compréhension de l''écrit'!$F$1:$DA$1)+1),0))</f>
        <v>#REF!</v>
      </c>
      <c r="T6674" s="16" t="e">
        <f>INDEX('Compréhension de l''écrit'!$C$2:$C$971,ROUNDUP((ROW()-1)/(COUNTA('Compréhension de l''écrit'!$F$1:$DA$1)+1),0))</f>
        <v>#REF!</v>
      </c>
      <c r="U6674" s="16" t="e">
        <f>INDEX('Compréhension de l''écrit'!$D$2:$D$971,ROUNDUP((ROW()-1)/(COUNTA('Compréhension de l''écrit'!$F$1:$DA$1)+1),0))</f>
        <v>#REF!</v>
      </c>
      <c r="V6674" s="16">
        <f>INDEX('Compréhension de l''écrit'!$E$1:$DA$1,+MOD(ROW()-2,COUNTA($H$5:$H$32)*2)+1)</f>
        <v>0</v>
      </c>
      <c r="W6674" s="16" t="str">
        <f>IFERROR(INDEX('Compréhension de l''écrit'!$E$1:$DA$971,MATCH(S6674,'Compréhension de l''écrit'!$B$2:$B$971,0)+1,MATCH(V6674,'Compréhension de l''écrit'!$E$1:$DA$1,0)),"")</f>
        <v/>
      </c>
      <c r="X6674" s="16" t="e">
        <f t="shared" si="106"/>
        <v>#REF!</v>
      </c>
      <c r="Y6674" s="16" t="str">
        <f>IFERROR(VLOOKUP(V6674,Paramétrages!H:I,2,FALSE),"")</f>
        <v/>
      </c>
    </row>
    <row r="6675" spans="18:25" x14ac:dyDescent="0.2">
      <c r="R6675" s="16" t="e">
        <f>INDEX('Compréhension de l''écrit'!$A$2:$A$971,ROUNDUP((ROW()-1)/(COUNTA('Compréhension de l''écrit'!$F$1:$DA$1)+1),0))</f>
        <v>#REF!</v>
      </c>
      <c r="S6675" s="16" t="e">
        <f>INDEX('Compréhension de l''écrit'!$B$2:$B$971,ROUNDUP((ROW()-1)/(COUNTA('Compréhension de l''écrit'!$F$1:$DA$1)+1),0))</f>
        <v>#REF!</v>
      </c>
      <c r="T6675" s="16" t="e">
        <f>INDEX('Compréhension de l''écrit'!$C$2:$C$971,ROUNDUP((ROW()-1)/(COUNTA('Compréhension de l''écrit'!$F$1:$DA$1)+1),0))</f>
        <v>#REF!</v>
      </c>
      <c r="U6675" s="16" t="e">
        <f>INDEX('Compréhension de l''écrit'!$D$2:$D$971,ROUNDUP((ROW()-1)/(COUNTA('Compréhension de l''écrit'!$F$1:$DA$1)+1),0))</f>
        <v>#REF!</v>
      </c>
      <c r="V6675" s="16">
        <f>INDEX('Compréhension de l''écrit'!$E$1:$DA$1,+MOD(ROW()-2,COUNTA($H$5:$H$32)*2)+1)</f>
        <v>0</v>
      </c>
      <c r="W6675" s="16" t="str">
        <f>IFERROR(INDEX('Compréhension de l''écrit'!$E$1:$DA$971,MATCH(S6675,'Compréhension de l''écrit'!$B$2:$B$971,0)+1,MATCH(V6675,'Compréhension de l''écrit'!$E$1:$DA$1,0)),"")</f>
        <v/>
      </c>
      <c r="X6675" s="16" t="e">
        <f t="shared" si="106"/>
        <v>#REF!</v>
      </c>
      <c r="Y6675" s="16" t="str">
        <f>IFERROR(VLOOKUP(V6675,Paramétrages!H:I,2,FALSE),"")</f>
        <v/>
      </c>
    </row>
    <row r="6676" spans="18:25" x14ac:dyDescent="0.2">
      <c r="R6676" s="16" t="e">
        <f>INDEX('Compréhension de l''écrit'!$A$2:$A$971,ROUNDUP((ROW()-1)/(COUNTA('Compréhension de l''écrit'!$F$1:$DA$1)+1),0))</f>
        <v>#REF!</v>
      </c>
      <c r="S6676" s="16" t="e">
        <f>INDEX('Compréhension de l''écrit'!$B$2:$B$971,ROUNDUP((ROW()-1)/(COUNTA('Compréhension de l''écrit'!$F$1:$DA$1)+1),0))</f>
        <v>#REF!</v>
      </c>
      <c r="T6676" s="16" t="e">
        <f>INDEX('Compréhension de l''écrit'!$C$2:$C$971,ROUNDUP((ROW()-1)/(COUNTA('Compréhension de l''écrit'!$F$1:$DA$1)+1),0))</f>
        <v>#REF!</v>
      </c>
      <c r="U6676" s="16" t="e">
        <f>INDEX('Compréhension de l''écrit'!$D$2:$D$971,ROUNDUP((ROW()-1)/(COUNTA('Compréhension de l''écrit'!$F$1:$DA$1)+1),0))</f>
        <v>#REF!</v>
      </c>
      <c r="V6676" s="16">
        <f>INDEX('Compréhension de l''écrit'!$E$1:$DA$1,+MOD(ROW()-2,COUNTA($H$5:$H$32)*2)+1)</f>
        <v>0</v>
      </c>
      <c r="W6676" s="16" t="str">
        <f>IFERROR(INDEX('Compréhension de l''écrit'!$E$1:$DA$971,MATCH(S6676,'Compréhension de l''écrit'!$B$2:$B$971,0)+1,MATCH(V6676,'Compréhension de l''écrit'!$E$1:$DA$1,0)),"")</f>
        <v/>
      </c>
      <c r="X6676" s="16" t="e">
        <f t="shared" si="106"/>
        <v>#REF!</v>
      </c>
      <c r="Y6676" s="16" t="str">
        <f>IFERROR(VLOOKUP(V6676,Paramétrages!H:I,2,FALSE),"")</f>
        <v/>
      </c>
    </row>
    <row r="6677" spans="18:25" x14ac:dyDescent="0.2">
      <c r="R6677" s="16" t="e">
        <f>INDEX('Compréhension de l''écrit'!$A$2:$A$971,ROUNDUP((ROW()-1)/(COUNTA('Compréhension de l''écrit'!$F$1:$DA$1)+1),0))</f>
        <v>#REF!</v>
      </c>
      <c r="S6677" s="16" t="e">
        <f>INDEX('Compréhension de l''écrit'!$B$2:$B$971,ROUNDUP((ROW()-1)/(COUNTA('Compréhension de l''écrit'!$F$1:$DA$1)+1),0))</f>
        <v>#REF!</v>
      </c>
      <c r="T6677" s="16" t="e">
        <f>INDEX('Compréhension de l''écrit'!$C$2:$C$971,ROUNDUP((ROW()-1)/(COUNTA('Compréhension de l''écrit'!$F$1:$DA$1)+1),0))</f>
        <v>#REF!</v>
      </c>
      <c r="U6677" s="16" t="e">
        <f>INDEX('Compréhension de l''écrit'!$D$2:$D$971,ROUNDUP((ROW()-1)/(COUNTA('Compréhension de l''écrit'!$F$1:$DA$1)+1),0))</f>
        <v>#REF!</v>
      </c>
      <c r="V6677" s="16">
        <f>INDEX('Compréhension de l''écrit'!$E$1:$DA$1,+MOD(ROW()-2,COUNTA($H$5:$H$32)*2)+1)</f>
        <v>0</v>
      </c>
      <c r="W6677" s="16" t="str">
        <f>IFERROR(INDEX('Compréhension de l''écrit'!$E$1:$DA$971,MATCH(S6677,'Compréhension de l''écrit'!$B$2:$B$971,0)+1,MATCH(V6677,'Compréhension de l''écrit'!$E$1:$DA$1,0)),"")</f>
        <v/>
      </c>
      <c r="X6677" s="16" t="e">
        <f t="shared" si="106"/>
        <v>#REF!</v>
      </c>
      <c r="Y6677" s="16" t="str">
        <f>IFERROR(VLOOKUP(V6677,Paramétrages!H:I,2,FALSE),"")</f>
        <v/>
      </c>
    </row>
    <row r="6678" spans="18:25" x14ac:dyDescent="0.2">
      <c r="R6678" s="16" t="e">
        <f>INDEX('Compréhension de l''écrit'!$A$2:$A$971,ROUNDUP((ROW()-1)/(COUNTA('Compréhension de l''écrit'!$F$1:$DA$1)+1),0))</f>
        <v>#REF!</v>
      </c>
      <c r="S6678" s="16" t="e">
        <f>INDEX('Compréhension de l''écrit'!$B$2:$B$971,ROUNDUP((ROW()-1)/(COUNTA('Compréhension de l''écrit'!$F$1:$DA$1)+1),0))</f>
        <v>#REF!</v>
      </c>
      <c r="T6678" s="16" t="e">
        <f>INDEX('Compréhension de l''écrit'!$C$2:$C$971,ROUNDUP((ROW()-1)/(COUNTA('Compréhension de l''écrit'!$F$1:$DA$1)+1),0))</f>
        <v>#REF!</v>
      </c>
      <c r="U6678" s="16" t="e">
        <f>INDEX('Compréhension de l''écrit'!$D$2:$D$971,ROUNDUP((ROW()-1)/(COUNTA('Compréhension de l''écrit'!$F$1:$DA$1)+1),0))</f>
        <v>#REF!</v>
      </c>
      <c r="V6678" s="16">
        <f>INDEX('Compréhension de l''écrit'!$E$1:$DA$1,+MOD(ROW()-2,COUNTA($H$5:$H$32)*2)+1)</f>
        <v>0</v>
      </c>
      <c r="W6678" s="16" t="str">
        <f>IFERROR(INDEX('Compréhension de l''écrit'!$E$1:$DA$971,MATCH(S6678,'Compréhension de l''écrit'!$B$2:$B$971,0)+1,MATCH(V6678,'Compréhension de l''écrit'!$E$1:$DA$1,0)),"")</f>
        <v/>
      </c>
      <c r="X6678" s="16" t="e">
        <f t="shared" si="106"/>
        <v>#REF!</v>
      </c>
      <c r="Y6678" s="16" t="str">
        <f>IFERROR(VLOOKUP(V6678,Paramétrages!H:I,2,FALSE),"")</f>
        <v/>
      </c>
    </row>
    <row r="6679" spans="18:25" x14ac:dyDescent="0.2">
      <c r="R6679" s="16" t="e">
        <f>INDEX('Compréhension de l''écrit'!$A$2:$A$971,ROUNDUP((ROW()-1)/(COUNTA('Compréhension de l''écrit'!$F$1:$DA$1)+1),0))</f>
        <v>#REF!</v>
      </c>
      <c r="S6679" s="16" t="e">
        <f>INDEX('Compréhension de l''écrit'!$B$2:$B$971,ROUNDUP((ROW()-1)/(COUNTA('Compréhension de l''écrit'!$F$1:$DA$1)+1),0))</f>
        <v>#REF!</v>
      </c>
      <c r="T6679" s="16" t="e">
        <f>INDEX('Compréhension de l''écrit'!$C$2:$C$971,ROUNDUP((ROW()-1)/(COUNTA('Compréhension de l''écrit'!$F$1:$DA$1)+1),0))</f>
        <v>#REF!</v>
      </c>
      <c r="U6679" s="16" t="e">
        <f>INDEX('Compréhension de l''écrit'!$D$2:$D$971,ROUNDUP((ROW()-1)/(COUNTA('Compréhension de l''écrit'!$F$1:$DA$1)+1),0))</f>
        <v>#REF!</v>
      </c>
      <c r="V6679" s="16">
        <f>INDEX('Compréhension de l''écrit'!$E$1:$DA$1,+MOD(ROW()-2,COUNTA($H$5:$H$32)*2)+1)</f>
        <v>0</v>
      </c>
      <c r="W6679" s="16" t="str">
        <f>IFERROR(INDEX('Compréhension de l''écrit'!$E$1:$DA$971,MATCH(S6679,'Compréhension de l''écrit'!$B$2:$B$971,0)+1,MATCH(V6679,'Compréhension de l''écrit'!$E$1:$DA$1,0)),"")</f>
        <v/>
      </c>
      <c r="X6679" s="16" t="e">
        <f t="shared" si="106"/>
        <v>#REF!</v>
      </c>
      <c r="Y6679" s="16" t="str">
        <f>IFERROR(VLOOKUP(V6679,Paramétrages!H:I,2,FALSE),"")</f>
        <v/>
      </c>
    </row>
    <row r="6680" spans="18:25" x14ac:dyDescent="0.2">
      <c r="R6680" s="16" t="e">
        <f>INDEX('Compréhension de l''écrit'!$A$2:$A$971,ROUNDUP((ROW()-1)/(COUNTA('Compréhension de l''écrit'!$F$1:$DA$1)+1),0))</f>
        <v>#REF!</v>
      </c>
      <c r="S6680" s="16" t="e">
        <f>INDEX('Compréhension de l''écrit'!$B$2:$B$971,ROUNDUP((ROW()-1)/(COUNTA('Compréhension de l''écrit'!$F$1:$DA$1)+1),0))</f>
        <v>#REF!</v>
      </c>
      <c r="T6680" s="16" t="e">
        <f>INDEX('Compréhension de l''écrit'!$C$2:$C$971,ROUNDUP((ROW()-1)/(COUNTA('Compréhension de l''écrit'!$F$1:$DA$1)+1),0))</f>
        <v>#REF!</v>
      </c>
      <c r="U6680" s="16" t="e">
        <f>INDEX('Compréhension de l''écrit'!$D$2:$D$971,ROUNDUP((ROW()-1)/(COUNTA('Compréhension de l''écrit'!$F$1:$DA$1)+1),0))</f>
        <v>#REF!</v>
      </c>
      <c r="V6680" s="16">
        <f>INDEX('Compréhension de l''écrit'!$E$1:$DA$1,+MOD(ROW()-2,COUNTA($H$5:$H$32)*2)+1)</f>
        <v>0</v>
      </c>
      <c r="W6680" s="16" t="str">
        <f>IFERROR(INDEX('Compréhension de l''écrit'!$E$1:$DA$971,MATCH(S6680,'Compréhension de l''écrit'!$B$2:$B$971,0)+1,MATCH(V6680,'Compréhension de l''écrit'!$E$1:$DA$1,0)),"")</f>
        <v/>
      </c>
      <c r="X6680" s="16" t="e">
        <f t="shared" si="106"/>
        <v>#REF!</v>
      </c>
      <c r="Y6680" s="16" t="str">
        <f>IFERROR(VLOOKUP(V6680,Paramétrages!H:I,2,FALSE),"")</f>
        <v/>
      </c>
    </row>
    <row r="6681" spans="18:25" x14ac:dyDescent="0.2">
      <c r="R6681" s="16" t="e">
        <f>INDEX('Compréhension de l''écrit'!$A$2:$A$971,ROUNDUP((ROW()-1)/(COUNTA('Compréhension de l''écrit'!$F$1:$DA$1)+1),0))</f>
        <v>#REF!</v>
      </c>
      <c r="S6681" s="16" t="e">
        <f>INDEX('Compréhension de l''écrit'!$B$2:$B$971,ROUNDUP((ROW()-1)/(COUNTA('Compréhension de l''écrit'!$F$1:$DA$1)+1),0))</f>
        <v>#REF!</v>
      </c>
      <c r="T6681" s="16" t="e">
        <f>INDEX('Compréhension de l''écrit'!$C$2:$C$971,ROUNDUP((ROW()-1)/(COUNTA('Compréhension de l''écrit'!$F$1:$DA$1)+1),0))</f>
        <v>#REF!</v>
      </c>
      <c r="U6681" s="16" t="e">
        <f>INDEX('Compréhension de l''écrit'!$D$2:$D$971,ROUNDUP((ROW()-1)/(COUNTA('Compréhension de l''écrit'!$F$1:$DA$1)+1),0))</f>
        <v>#REF!</v>
      </c>
      <c r="V6681" s="16">
        <f>INDEX('Compréhension de l''écrit'!$E$1:$DA$1,+MOD(ROW()-2,COUNTA($H$5:$H$32)*2)+1)</f>
        <v>0</v>
      </c>
      <c r="W6681" s="16" t="str">
        <f>IFERROR(INDEX('Compréhension de l''écrit'!$E$1:$DA$971,MATCH(S6681,'Compréhension de l''écrit'!$B$2:$B$971,0)+1,MATCH(V6681,'Compréhension de l''écrit'!$E$1:$DA$1,0)),"")</f>
        <v/>
      </c>
      <c r="X6681" s="16" t="e">
        <f t="shared" si="106"/>
        <v>#REF!</v>
      </c>
      <c r="Y6681" s="16" t="str">
        <f>IFERROR(VLOOKUP(V6681,Paramétrages!H:I,2,FALSE),"")</f>
        <v/>
      </c>
    </row>
    <row r="6682" spans="18:25" x14ac:dyDescent="0.2">
      <c r="R6682" s="16" t="e">
        <f>INDEX('Compréhension de l''écrit'!$A$2:$A$971,ROUNDUP((ROW()-1)/(COUNTA('Compréhension de l''écrit'!$F$1:$DA$1)+1),0))</f>
        <v>#REF!</v>
      </c>
      <c r="S6682" s="16" t="e">
        <f>INDEX('Compréhension de l''écrit'!$B$2:$B$971,ROUNDUP((ROW()-1)/(COUNTA('Compréhension de l''écrit'!$F$1:$DA$1)+1),0))</f>
        <v>#REF!</v>
      </c>
      <c r="T6682" s="16" t="e">
        <f>INDEX('Compréhension de l''écrit'!$C$2:$C$971,ROUNDUP((ROW()-1)/(COUNTA('Compréhension de l''écrit'!$F$1:$DA$1)+1),0))</f>
        <v>#REF!</v>
      </c>
      <c r="U6682" s="16" t="e">
        <f>INDEX('Compréhension de l''écrit'!$D$2:$D$971,ROUNDUP((ROW()-1)/(COUNTA('Compréhension de l''écrit'!$F$1:$DA$1)+1),0))</f>
        <v>#REF!</v>
      </c>
      <c r="V6682" s="16">
        <f>INDEX('Compréhension de l''écrit'!$E$1:$DA$1,+MOD(ROW()-2,COUNTA($H$5:$H$32)*2)+1)</f>
        <v>0</v>
      </c>
      <c r="W6682" s="16" t="str">
        <f>IFERROR(INDEX('Compréhension de l''écrit'!$E$1:$DA$971,MATCH(S6682,'Compréhension de l''écrit'!$B$2:$B$971,0)+1,MATCH(V6682,'Compréhension de l''écrit'!$E$1:$DA$1,0)),"")</f>
        <v/>
      </c>
      <c r="X6682" s="16" t="e">
        <f t="shared" si="106"/>
        <v>#REF!</v>
      </c>
      <c r="Y6682" s="16" t="str">
        <f>IFERROR(VLOOKUP(V6682,Paramétrages!H:I,2,FALSE),"")</f>
        <v/>
      </c>
    </row>
    <row r="6683" spans="18:25" x14ac:dyDescent="0.2">
      <c r="R6683" s="16" t="e">
        <f>INDEX('Compréhension de l''écrit'!$A$2:$A$971,ROUNDUP((ROW()-1)/(COUNTA('Compréhension de l''écrit'!$F$1:$DA$1)+1),0))</f>
        <v>#REF!</v>
      </c>
      <c r="S6683" s="16" t="e">
        <f>INDEX('Compréhension de l''écrit'!$B$2:$B$971,ROUNDUP((ROW()-1)/(COUNTA('Compréhension de l''écrit'!$F$1:$DA$1)+1),0))</f>
        <v>#REF!</v>
      </c>
      <c r="T6683" s="16" t="e">
        <f>INDEX('Compréhension de l''écrit'!$C$2:$C$971,ROUNDUP((ROW()-1)/(COUNTA('Compréhension de l''écrit'!$F$1:$DA$1)+1),0))</f>
        <v>#REF!</v>
      </c>
      <c r="U6683" s="16" t="e">
        <f>INDEX('Compréhension de l''écrit'!$D$2:$D$971,ROUNDUP((ROW()-1)/(COUNTA('Compréhension de l''écrit'!$F$1:$DA$1)+1),0))</f>
        <v>#REF!</v>
      </c>
      <c r="V6683" s="16">
        <f>INDEX('Compréhension de l''écrit'!$E$1:$DA$1,+MOD(ROW()-2,COUNTA($H$5:$H$32)*2)+1)</f>
        <v>0</v>
      </c>
      <c r="W6683" s="16" t="str">
        <f>IFERROR(INDEX('Compréhension de l''écrit'!$E$1:$DA$971,MATCH(S6683,'Compréhension de l''écrit'!$B$2:$B$971,0)+1,MATCH(V6683,'Compréhension de l''écrit'!$E$1:$DA$1,0)),"")</f>
        <v/>
      </c>
      <c r="X6683" s="16" t="e">
        <f t="shared" si="106"/>
        <v>#REF!</v>
      </c>
      <c r="Y6683" s="16" t="str">
        <f>IFERROR(VLOOKUP(V6683,Paramétrages!H:I,2,FALSE),"")</f>
        <v/>
      </c>
    </row>
    <row r="6684" spans="18:25" x14ac:dyDescent="0.2">
      <c r="R6684" s="16" t="e">
        <f>INDEX('Compréhension de l''écrit'!$A$2:$A$971,ROUNDUP((ROW()-1)/(COUNTA('Compréhension de l''écrit'!$F$1:$DA$1)+1),0))</f>
        <v>#REF!</v>
      </c>
      <c r="S6684" s="16" t="e">
        <f>INDEX('Compréhension de l''écrit'!$B$2:$B$971,ROUNDUP((ROW()-1)/(COUNTA('Compréhension de l''écrit'!$F$1:$DA$1)+1),0))</f>
        <v>#REF!</v>
      </c>
      <c r="T6684" s="16" t="e">
        <f>INDEX('Compréhension de l''écrit'!$C$2:$C$971,ROUNDUP((ROW()-1)/(COUNTA('Compréhension de l''écrit'!$F$1:$DA$1)+1),0))</f>
        <v>#REF!</v>
      </c>
      <c r="U6684" s="16" t="e">
        <f>INDEX('Compréhension de l''écrit'!$D$2:$D$971,ROUNDUP((ROW()-1)/(COUNTA('Compréhension de l''écrit'!$F$1:$DA$1)+1),0))</f>
        <v>#REF!</v>
      </c>
      <c r="V6684" s="16">
        <f>INDEX('Compréhension de l''écrit'!$E$1:$DA$1,+MOD(ROW()-2,COUNTA($H$5:$H$32)*2)+1)</f>
        <v>0</v>
      </c>
      <c r="W6684" s="16" t="str">
        <f>IFERROR(INDEX('Compréhension de l''écrit'!$E$1:$DA$971,MATCH(S6684,'Compréhension de l''écrit'!$B$2:$B$971,0)+1,MATCH(V6684,'Compréhension de l''écrit'!$E$1:$DA$1,0)),"")</f>
        <v/>
      </c>
      <c r="X6684" s="16" t="e">
        <f t="shared" si="106"/>
        <v>#REF!</v>
      </c>
      <c r="Y6684" s="16" t="str">
        <f>IFERROR(VLOOKUP(V6684,Paramétrages!H:I,2,FALSE),"")</f>
        <v/>
      </c>
    </row>
    <row r="6685" spans="18:25" x14ac:dyDescent="0.2">
      <c r="R6685" s="16" t="e">
        <f>INDEX('Compréhension de l''écrit'!$A$2:$A$971,ROUNDUP((ROW()-1)/(COUNTA('Compréhension de l''écrit'!$F$1:$DA$1)+1),0))</f>
        <v>#REF!</v>
      </c>
      <c r="S6685" s="16" t="e">
        <f>INDEX('Compréhension de l''écrit'!$B$2:$B$971,ROUNDUP((ROW()-1)/(COUNTA('Compréhension de l''écrit'!$F$1:$DA$1)+1),0))</f>
        <v>#REF!</v>
      </c>
      <c r="T6685" s="16" t="e">
        <f>INDEX('Compréhension de l''écrit'!$C$2:$C$971,ROUNDUP((ROW()-1)/(COUNTA('Compréhension de l''écrit'!$F$1:$DA$1)+1),0))</f>
        <v>#REF!</v>
      </c>
      <c r="U6685" s="16" t="e">
        <f>INDEX('Compréhension de l''écrit'!$D$2:$D$971,ROUNDUP((ROW()-1)/(COUNTA('Compréhension de l''écrit'!$F$1:$DA$1)+1),0))</f>
        <v>#REF!</v>
      </c>
      <c r="V6685" s="16">
        <f>INDEX('Compréhension de l''écrit'!$E$1:$DA$1,+MOD(ROW()-2,COUNTA($H$5:$H$32)*2)+1)</f>
        <v>0</v>
      </c>
      <c r="W6685" s="16" t="str">
        <f>IFERROR(INDEX('Compréhension de l''écrit'!$E$1:$DA$971,MATCH(S6685,'Compréhension de l''écrit'!$B$2:$B$971,0)+1,MATCH(V6685,'Compréhension de l''écrit'!$E$1:$DA$1,0)),"")</f>
        <v/>
      </c>
      <c r="X6685" s="16" t="e">
        <f t="shared" si="106"/>
        <v>#REF!</v>
      </c>
      <c r="Y6685" s="16" t="str">
        <f>IFERROR(VLOOKUP(V6685,Paramétrages!H:I,2,FALSE),"")</f>
        <v/>
      </c>
    </row>
    <row r="6686" spans="18:25" x14ac:dyDescent="0.2">
      <c r="R6686" s="16" t="e">
        <f>INDEX('Compréhension de l''écrit'!$A$2:$A$971,ROUNDUP((ROW()-1)/(COUNTA('Compréhension de l''écrit'!$F$1:$DA$1)+1),0))</f>
        <v>#REF!</v>
      </c>
      <c r="S6686" s="16" t="e">
        <f>INDEX('Compréhension de l''écrit'!$B$2:$B$971,ROUNDUP((ROW()-1)/(COUNTA('Compréhension de l''écrit'!$F$1:$DA$1)+1),0))</f>
        <v>#REF!</v>
      </c>
      <c r="T6686" s="16" t="e">
        <f>INDEX('Compréhension de l''écrit'!$C$2:$C$971,ROUNDUP((ROW()-1)/(COUNTA('Compréhension de l''écrit'!$F$1:$DA$1)+1),0))</f>
        <v>#REF!</v>
      </c>
      <c r="U6686" s="16" t="e">
        <f>INDEX('Compréhension de l''écrit'!$D$2:$D$971,ROUNDUP((ROW()-1)/(COUNTA('Compréhension de l''écrit'!$F$1:$DA$1)+1),0))</f>
        <v>#REF!</v>
      </c>
      <c r="V6686" s="16">
        <f>INDEX('Compréhension de l''écrit'!$E$1:$DA$1,+MOD(ROW()-2,COUNTA($H$5:$H$32)*2)+1)</f>
        <v>0</v>
      </c>
      <c r="W6686" s="16" t="str">
        <f>IFERROR(INDEX('Compréhension de l''écrit'!$E$1:$DA$971,MATCH(S6686,'Compréhension de l''écrit'!$B$2:$B$971,0)+1,MATCH(V6686,'Compréhension de l''écrit'!$E$1:$DA$1,0)),"")</f>
        <v/>
      </c>
      <c r="X6686" s="16" t="e">
        <f t="shared" si="106"/>
        <v>#REF!</v>
      </c>
      <c r="Y6686" s="16" t="str">
        <f>IFERROR(VLOOKUP(V6686,Paramétrages!H:I,2,FALSE),"")</f>
        <v/>
      </c>
    </row>
    <row r="6687" spans="18:25" x14ac:dyDescent="0.2">
      <c r="R6687" s="16" t="e">
        <f>INDEX('Compréhension de l''écrit'!$A$2:$A$971,ROUNDUP((ROW()-1)/(COUNTA('Compréhension de l''écrit'!$F$1:$DA$1)+1),0))</f>
        <v>#REF!</v>
      </c>
      <c r="S6687" s="16" t="e">
        <f>INDEX('Compréhension de l''écrit'!$B$2:$B$971,ROUNDUP((ROW()-1)/(COUNTA('Compréhension de l''écrit'!$F$1:$DA$1)+1),0))</f>
        <v>#REF!</v>
      </c>
      <c r="T6687" s="16" t="e">
        <f>INDEX('Compréhension de l''écrit'!$C$2:$C$971,ROUNDUP((ROW()-1)/(COUNTA('Compréhension de l''écrit'!$F$1:$DA$1)+1),0))</f>
        <v>#REF!</v>
      </c>
      <c r="U6687" s="16" t="e">
        <f>INDEX('Compréhension de l''écrit'!$D$2:$D$971,ROUNDUP((ROW()-1)/(COUNTA('Compréhension de l''écrit'!$F$1:$DA$1)+1),0))</f>
        <v>#REF!</v>
      </c>
      <c r="V6687" s="16">
        <f>INDEX('Compréhension de l''écrit'!$E$1:$DA$1,+MOD(ROW()-2,COUNTA($H$5:$H$32)*2)+1)</f>
        <v>0</v>
      </c>
      <c r="W6687" s="16" t="str">
        <f>IFERROR(INDEX('Compréhension de l''écrit'!$E$1:$DA$971,MATCH(S6687,'Compréhension de l''écrit'!$B$2:$B$971,0)+1,MATCH(V6687,'Compréhension de l''écrit'!$E$1:$DA$1,0)),"")</f>
        <v/>
      </c>
      <c r="X6687" s="16" t="e">
        <f t="shared" si="106"/>
        <v>#REF!</v>
      </c>
      <c r="Y6687" s="16" t="str">
        <f>IFERROR(VLOOKUP(V6687,Paramétrages!H:I,2,FALSE),"")</f>
        <v/>
      </c>
    </row>
    <row r="6688" spans="18:25" x14ac:dyDescent="0.2">
      <c r="R6688" s="16" t="e">
        <f>INDEX('Compréhension de l''écrit'!$A$2:$A$971,ROUNDUP((ROW()-1)/(COUNTA('Compréhension de l''écrit'!$F$1:$DA$1)+1),0))</f>
        <v>#REF!</v>
      </c>
      <c r="S6688" s="16" t="e">
        <f>INDEX('Compréhension de l''écrit'!$B$2:$B$971,ROUNDUP((ROW()-1)/(COUNTA('Compréhension de l''écrit'!$F$1:$DA$1)+1),0))</f>
        <v>#REF!</v>
      </c>
      <c r="T6688" s="16" t="e">
        <f>INDEX('Compréhension de l''écrit'!$C$2:$C$971,ROUNDUP((ROW()-1)/(COUNTA('Compréhension de l''écrit'!$F$1:$DA$1)+1),0))</f>
        <v>#REF!</v>
      </c>
      <c r="U6688" s="16" t="e">
        <f>INDEX('Compréhension de l''écrit'!$D$2:$D$971,ROUNDUP((ROW()-1)/(COUNTA('Compréhension de l''écrit'!$F$1:$DA$1)+1),0))</f>
        <v>#REF!</v>
      </c>
      <c r="V6688" s="16">
        <f>INDEX('Compréhension de l''écrit'!$E$1:$DA$1,+MOD(ROW()-2,COUNTA($H$5:$H$32)*2)+1)</f>
        <v>0</v>
      </c>
      <c r="W6688" s="16" t="str">
        <f>IFERROR(INDEX('Compréhension de l''écrit'!$E$1:$DA$971,MATCH(S6688,'Compréhension de l''écrit'!$B$2:$B$971,0)+1,MATCH(V6688,'Compréhension de l''écrit'!$E$1:$DA$1,0)),"")</f>
        <v/>
      </c>
      <c r="X6688" s="16" t="e">
        <f t="shared" si="106"/>
        <v>#REF!</v>
      </c>
      <c r="Y6688" s="16" t="str">
        <f>IFERROR(VLOOKUP(V6688,Paramétrages!H:I,2,FALSE),"")</f>
        <v/>
      </c>
    </row>
    <row r="6689" spans="18:25" x14ac:dyDescent="0.2">
      <c r="R6689" s="16" t="e">
        <f>INDEX('Compréhension de l''écrit'!$A$2:$A$971,ROUNDUP((ROW()-1)/(COUNTA('Compréhension de l''écrit'!$F$1:$DA$1)+1),0))</f>
        <v>#REF!</v>
      </c>
      <c r="S6689" s="16" t="e">
        <f>INDEX('Compréhension de l''écrit'!$B$2:$B$971,ROUNDUP((ROW()-1)/(COUNTA('Compréhension de l''écrit'!$F$1:$DA$1)+1),0))</f>
        <v>#REF!</v>
      </c>
      <c r="T6689" s="16" t="e">
        <f>INDEX('Compréhension de l''écrit'!$C$2:$C$971,ROUNDUP((ROW()-1)/(COUNTA('Compréhension de l''écrit'!$F$1:$DA$1)+1),0))</f>
        <v>#REF!</v>
      </c>
      <c r="U6689" s="16" t="e">
        <f>INDEX('Compréhension de l''écrit'!$D$2:$D$971,ROUNDUP((ROW()-1)/(COUNTA('Compréhension de l''écrit'!$F$1:$DA$1)+1),0))</f>
        <v>#REF!</v>
      </c>
      <c r="V6689" s="16">
        <f>INDEX('Compréhension de l''écrit'!$E$1:$DA$1,+MOD(ROW()-2,COUNTA($H$5:$H$32)*2)+1)</f>
        <v>0</v>
      </c>
      <c r="W6689" s="16" t="str">
        <f>IFERROR(INDEX('Compréhension de l''écrit'!$E$1:$DA$971,MATCH(S6689,'Compréhension de l''écrit'!$B$2:$B$971,0)+1,MATCH(V6689,'Compréhension de l''écrit'!$E$1:$DA$1,0)),"")</f>
        <v/>
      </c>
      <c r="X6689" s="16" t="e">
        <f t="shared" si="106"/>
        <v>#REF!</v>
      </c>
      <c r="Y6689" s="16" t="str">
        <f>IFERROR(VLOOKUP(V6689,Paramétrages!H:I,2,FALSE),"")</f>
        <v/>
      </c>
    </row>
    <row r="6690" spans="18:25" x14ac:dyDescent="0.2">
      <c r="R6690" s="16" t="e">
        <f>INDEX('Compréhension de l''écrit'!$A$2:$A$971,ROUNDUP((ROW()-1)/(COUNTA('Compréhension de l''écrit'!$F$1:$DA$1)+1),0))</f>
        <v>#REF!</v>
      </c>
      <c r="S6690" s="16" t="e">
        <f>INDEX('Compréhension de l''écrit'!$B$2:$B$971,ROUNDUP((ROW()-1)/(COUNTA('Compréhension de l''écrit'!$F$1:$DA$1)+1),0))</f>
        <v>#REF!</v>
      </c>
      <c r="T6690" s="16" t="e">
        <f>INDEX('Compréhension de l''écrit'!$C$2:$C$971,ROUNDUP((ROW()-1)/(COUNTA('Compréhension de l''écrit'!$F$1:$DA$1)+1),0))</f>
        <v>#REF!</v>
      </c>
      <c r="U6690" s="16" t="e">
        <f>INDEX('Compréhension de l''écrit'!$D$2:$D$971,ROUNDUP((ROW()-1)/(COUNTA('Compréhension de l''écrit'!$F$1:$DA$1)+1),0))</f>
        <v>#REF!</v>
      </c>
      <c r="V6690" s="16">
        <f>INDEX('Compréhension de l''écrit'!$E$1:$DA$1,+MOD(ROW()-2,COUNTA($H$5:$H$32)*2)+1)</f>
        <v>0</v>
      </c>
      <c r="W6690" s="16" t="str">
        <f>IFERROR(INDEX('Compréhension de l''écrit'!$E$1:$DA$971,MATCH(S6690,'Compréhension de l''écrit'!$B$2:$B$971,0)+1,MATCH(V6690,'Compréhension de l''écrit'!$E$1:$DA$1,0)),"")</f>
        <v/>
      </c>
      <c r="X6690" s="16" t="e">
        <f t="shared" si="106"/>
        <v>#REF!</v>
      </c>
      <c r="Y6690" s="16" t="str">
        <f>IFERROR(VLOOKUP(V6690,Paramétrages!H:I,2,FALSE),"")</f>
        <v/>
      </c>
    </row>
    <row r="6691" spans="18:25" x14ac:dyDescent="0.2">
      <c r="R6691" s="16" t="e">
        <f>INDEX('Compréhension de l''écrit'!$A$2:$A$971,ROUNDUP((ROW()-1)/(COUNTA('Compréhension de l''écrit'!$F$1:$DA$1)+1),0))</f>
        <v>#REF!</v>
      </c>
      <c r="S6691" s="16" t="e">
        <f>INDEX('Compréhension de l''écrit'!$B$2:$B$971,ROUNDUP((ROW()-1)/(COUNTA('Compréhension de l''écrit'!$F$1:$DA$1)+1),0))</f>
        <v>#REF!</v>
      </c>
      <c r="T6691" s="16" t="e">
        <f>INDEX('Compréhension de l''écrit'!$C$2:$C$971,ROUNDUP((ROW()-1)/(COUNTA('Compréhension de l''écrit'!$F$1:$DA$1)+1),0))</f>
        <v>#REF!</v>
      </c>
      <c r="U6691" s="16" t="e">
        <f>INDEX('Compréhension de l''écrit'!$D$2:$D$971,ROUNDUP((ROW()-1)/(COUNTA('Compréhension de l''écrit'!$F$1:$DA$1)+1),0))</f>
        <v>#REF!</v>
      </c>
      <c r="V6691" s="16">
        <f>INDEX('Compréhension de l''écrit'!$E$1:$DA$1,+MOD(ROW()-2,COUNTA($H$5:$H$32)*2)+1)</f>
        <v>0</v>
      </c>
      <c r="W6691" s="16" t="str">
        <f>IFERROR(INDEX('Compréhension de l''écrit'!$E$1:$DA$971,MATCH(S6691,'Compréhension de l''écrit'!$B$2:$B$971,0)+1,MATCH(V6691,'Compréhension de l''écrit'!$E$1:$DA$1,0)),"")</f>
        <v/>
      </c>
      <c r="X6691" s="16" t="e">
        <f t="shared" si="106"/>
        <v>#REF!</v>
      </c>
      <c r="Y6691" s="16" t="str">
        <f>IFERROR(VLOOKUP(V6691,Paramétrages!H:I,2,FALSE),"")</f>
        <v/>
      </c>
    </row>
    <row r="6692" spans="18:25" x14ac:dyDescent="0.2">
      <c r="R6692" s="16" t="e">
        <f>INDEX('Compréhension de l''écrit'!$A$2:$A$971,ROUNDUP((ROW()-1)/(COUNTA('Compréhension de l''écrit'!$F$1:$DA$1)+1),0))</f>
        <v>#REF!</v>
      </c>
      <c r="S6692" s="16" t="e">
        <f>INDEX('Compréhension de l''écrit'!$B$2:$B$971,ROUNDUP((ROW()-1)/(COUNTA('Compréhension de l''écrit'!$F$1:$DA$1)+1),0))</f>
        <v>#REF!</v>
      </c>
      <c r="T6692" s="16" t="e">
        <f>INDEX('Compréhension de l''écrit'!$C$2:$C$971,ROUNDUP((ROW()-1)/(COUNTA('Compréhension de l''écrit'!$F$1:$DA$1)+1),0))</f>
        <v>#REF!</v>
      </c>
      <c r="U6692" s="16" t="e">
        <f>INDEX('Compréhension de l''écrit'!$D$2:$D$971,ROUNDUP((ROW()-1)/(COUNTA('Compréhension de l''écrit'!$F$1:$DA$1)+1),0))</f>
        <v>#REF!</v>
      </c>
      <c r="V6692" s="16">
        <f>INDEX('Compréhension de l''écrit'!$E$1:$DA$1,+MOD(ROW()-2,COUNTA($H$5:$H$32)*2)+1)</f>
        <v>0</v>
      </c>
      <c r="W6692" s="16" t="str">
        <f>IFERROR(INDEX('Compréhension de l''écrit'!$E$1:$DA$971,MATCH(S6692,'Compréhension de l''écrit'!$B$2:$B$971,0)+1,MATCH(V6692,'Compréhension de l''écrit'!$E$1:$DA$1,0)),"")</f>
        <v/>
      </c>
      <c r="X6692" s="16" t="e">
        <f t="shared" si="106"/>
        <v>#REF!</v>
      </c>
      <c r="Y6692" s="16" t="str">
        <f>IFERROR(VLOOKUP(V6692,Paramétrages!H:I,2,FALSE),"")</f>
        <v/>
      </c>
    </row>
    <row r="6693" spans="18:25" x14ac:dyDescent="0.2">
      <c r="R6693" s="16" t="e">
        <f>INDEX('Compréhension de l''écrit'!$A$2:$A$971,ROUNDUP((ROW()-1)/(COUNTA('Compréhension de l''écrit'!$F$1:$DA$1)+1),0))</f>
        <v>#REF!</v>
      </c>
      <c r="S6693" s="16" t="e">
        <f>INDEX('Compréhension de l''écrit'!$B$2:$B$971,ROUNDUP((ROW()-1)/(COUNTA('Compréhension de l''écrit'!$F$1:$DA$1)+1),0))</f>
        <v>#REF!</v>
      </c>
      <c r="T6693" s="16" t="e">
        <f>INDEX('Compréhension de l''écrit'!$C$2:$C$971,ROUNDUP((ROW()-1)/(COUNTA('Compréhension de l''écrit'!$F$1:$DA$1)+1),0))</f>
        <v>#REF!</v>
      </c>
      <c r="U6693" s="16" t="e">
        <f>INDEX('Compréhension de l''écrit'!$D$2:$D$971,ROUNDUP((ROW()-1)/(COUNTA('Compréhension de l''écrit'!$F$1:$DA$1)+1),0))</f>
        <v>#REF!</v>
      </c>
      <c r="V6693" s="16">
        <f>INDEX('Compréhension de l''écrit'!$E$1:$DA$1,+MOD(ROW()-2,COUNTA($H$5:$H$32)*2)+1)</f>
        <v>0</v>
      </c>
      <c r="W6693" s="16" t="str">
        <f>IFERROR(INDEX('Compréhension de l''écrit'!$E$1:$DA$971,MATCH(S6693,'Compréhension de l''écrit'!$B$2:$B$971,0)+1,MATCH(V6693,'Compréhension de l''écrit'!$E$1:$DA$1,0)),"")</f>
        <v/>
      </c>
      <c r="X6693" s="16" t="e">
        <f t="shared" si="106"/>
        <v>#REF!</v>
      </c>
      <c r="Y6693" s="16" t="str">
        <f>IFERROR(VLOOKUP(V6693,Paramétrages!H:I,2,FALSE),"")</f>
        <v/>
      </c>
    </row>
    <row r="6694" spans="18:25" x14ac:dyDescent="0.2">
      <c r="R6694" s="16" t="e">
        <f>INDEX('Compréhension de l''écrit'!$A$2:$A$971,ROUNDUP((ROW()-1)/(COUNTA('Compréhension de l''écrit'!$F$1:$DA$1)+1),0))</f>
        <v>#REF!</v>
      </c>
      <c r="S6694" s="16" t="e">
        <f>INDEX('Compréhension de l''écrit'!$B$2:$B$971,ROUNDUP((ROW()-1)/(COUNTA('Compréhension de l''écrit'!$F$1:$DA$1)+1),0))</f>
        <v>#REF!</v>
      </c>
      <c r="T6694" s="16" t="e">
        <f>INDEX('Compréhension de l''écrit'!$C$2:$C$971,ROUNDUP((ROW()-1)/(COUNTA('Compréhension de l''écrit'!$F$1:$DA$1)+1),0))</f>
        <v>#REF!</v>
      </c>
      <c r="U6694" s="16" t="e">
        <f>INDEX('Compréhension de l''écrit'!$D$2:$D$971,ROUNDUP((ROW()-1)/(COUNTA('Compréhension de l''écrit'!$F$1:$DA$1)+1),0))</f>
        <v>#REF!</v>
      </c>
      <c r="V6694" s="16">
        <f>INDEX('Compréhension de l''écrit'!$E$1:$DA$1,+MOD(ROW()-2,COUNTA($H$5:$H$32)*2)+1)</f>
        <v>0</v>
      </c>
      <c r="W6694" s="16" t="str">
        <f>IFERROR(INDEX('Compréhension de l''écrit'!$E$1:$DA$971,MATCH(S6694,'Compréhension de l''écrit'!$B$2:$B$971,0)+1,MATCH(V6694,'Compréhension de l''écrit'!$E$1:$DA$1,0)),"")</f>
        <v/>
      </c>
      <c r="X6694" s="16" t="e">
        <f t="shared" si="106"/>
        <v>#REF!</v>
      </c>
      <c r="Y6694" s="16" t="str">
        <f>IFERROR(VLOOKUP(V6694,Paramétrages!H:I,2,FALSE),"")</f>
        <v/>
      </c>
    </row>
    <row r="6695" spans="18:25" x14ac:dyDescent="0.2">
      <c r="R6695" s="16" t="e">
        <f>INDEX('Compréhension de l''écrit'!$A$2:$A$971,ROUNDUP((ROW()-1)/(COUNTA('Compréhension de l''écrit'!$F$1:$DA$1)+1),0))</f>
        <v>#REF!</v>
      </c>
      <c r="S6695" s="16" t="e">
        <f>INDEX('Compréhension de l''écrit'!$B$2:$B$971,ROUNDUP((ROW()-1)/(COUNTA('Compréhension de l''écrit'!$F$1:$DA$1)+1),0))</f>
        <v>#REF!</v>
      </c>
      <c r="T6695" s="16" t="e">
        <f>INDEX('Compréhension de l''écrit'!$C$2:$C$971,ROUNDUP((ROW()-1)/(COUNTA('Compréhension de l''écrit'!$F$1:$DA$1)+1),0))</f>
        <v>#REF!</v>
      </c>
      <c r="U6695" s="16" t="e">
        <f>INDEX('Compréhension de l''écrit'!$D$2:$D$971,ROUNDUP((ROW()-1)/(COUNTA('Compréhension de l''écrit'!$F$1:$DA$1)+1),0))</f>
        <v>#REF!</v>
      </c>
      <c r="V6695" s="16">
        <f>INDEX('Compréhension de l''écrit'!$E$1:$DA$1,+MOD(ROW()-2,COUNTA($H$5:$H$32)*2)+1)</f>
        <v>0</v>
      </c>
      <c r="W6695" s="16" t="str">
        <f>IFERROR(INDEX('Compréhension de l''écrit'!$E$1:$DA$971,MATCH(S6695,'Compréhension de l''écrit'!$B$2:$B$971,0)+1,MATCH(V6695,'Compréhension de l''écrit'!$E$1:$DA$1,0)),"")</f>
        <v/>
      </c>
      <c r="X6695" s="16" t="e">
        <f t="shared" si="106"/>
        <v>#REF!</v>
      </c>
      <c r="Y6695" s="16" t="str">
        <f>IFERROR(VLOOKUP(V6695,Paramétrages!H:I,2,FALSE),"")</f>
        <v/>
      </c>
    </row>
    <row r="6696" spans="18:25" x14ac:dyDescent="0.2">
      <c r="R6696" s="16" t="e">
        <f>INDEX('Compréhension de l''écrit'!$A$2:$A$971,ROUNDUP((ROW()-1)/(COUNTA('Compréhension de l''écrit'!$F$1:$DA$1)+1),0))</f>
        <v>#REF!</v>
      </c>
      <c r="S6696" s="16" t="e">
        <f>INDEX('Compréhension de l''écrit'!$B$2:$B$971,ROUNDUP((ROW()-1)/(COUNTA('Compréhension de l''écrit'!$F$1:$DA$1)+1),0))</f>
        <v>#REF!</v>
      </c>
      <c r="T6696" s="16" t="e">
        <f>INDEX('Compréhension de l''écrit'!$C$2:$C$971,ROUNDUP((ROW()-1)/(COUNTA('Compréhension de l''écrit'!$F$1:$DA$1)+1),0))</f>
        <v>#REF!</v>
      </c>
      <c r="U6696" s="16" t="e">
        <f>INDEX('Compréhension de l''écrit'!$D$2:$D$971,ROUNDUP((ROW()-1)/(COUNTA('Compréhension de l''écrit'!$F$1:$DA$1)+1),0))</f>
        <v>#REF!</v>
      </c>
      <c r="V6696" s="16">
        <f>INDEX('Compréhension de l''écrit'!$E$1:$DA$1,+MOD(ROW()-2,COUNTA($H$5:$H$32)*2)+1)</f>
        <v>0</v>
      </c>
      <c r="W6696" s="16" t="str">
        <f>IFERROR(INDEX('Compréhension de l''écrit'!$E$1:$DA$971,MATCH(S6696,'Compréhension de l''écrit'!$B$2:$B$971,0)+1,MATCH(V6696,'Compréhension de l''écrit'!$E$1:$DA$1,0)),"")</f>
        <v/>
      </c>
      <c r="X6696" s="16" t="e">
        <f t="shared" si="106"/>
        <v>#REF!</v>
      </c>
      <c r="Y6696" s="16" t="str">
        <f>IFERROR(VLOOKUP(V6696,Paramétrages!H:I,2,FALSE),"")</f>
        <v/>
      </c>
    </row>
    <row r="6697" spans="18:25" x14ac:dyDescent="0.2">
      <c r="R6697" s="16" t="e">
        <f>INDEX('Compréhension de l''écrit'!$A$2:$A$971,ROUNDUP((ROW()-1)/(COUNTA('Compréhension de l''écrit'!$F$1:$DA$1)+1),0))</f>
        <v>#REF!</v>
      </c>
      <c r="S6697" s="16" t="e">
        <f>INDEX('Compréhension de l''écrit'!$B$2:$B$971,ROUNDUP((ROW()-1)/(COUNTA('Compréhension de l''écrit'!$F$1:$DA$1)+1),0))</f>
        <v>#REF!</v>
      </c>
      <c r="T6697" s="16" t="e">
        <f>INDEX('Compréhension de l''écrit'!$C$2:$C$971,ROUNDUP((ROW()-1)/(COUNTA('Compréhension de l''écrit'!$F$1:$DA$1)+1),0))</f>
        <v>#REF!</v>
      </c>
      <c r="U6697" s="16" t="e">
        <f>INDEX('Compréhension de l''écrit'!$D$2:$D$971,ROUNDUP((ROW()-1)/(COUNTA('Compréhension de l''écrit'!$F$1:$DA$1)+1),0))</f>
        <v>#REF!</v>
      </c>
      <c r="V6697" s="16">
        <f>INDEX('Compréhension de l''écrit'!$E$1:$DA$1,+MOD(ROW()-2,COUNTA($H$5:$H$32)*2)+1)</f>
        <v>0</v>
      </c>
      <c r="W6697" s="16" t="str">
        <f>IFERROR(INDEX('Compréhension de l''écrit'!$E$1:$DA$971,MATCH(S6697,'Compréhension de l''écrit'!$B$2:$B$971,0)+1,MATCH(V6697,'Compréhension de l''écrit'!$E$1:$DA$1,0)),"")</f>
        <v/>
      </c>
      <c r="X6697" s="16" t="e">
        <f t="shared" si="106"/>
        <v>#REF!</v>
      </c>
      <c r="Y6697" s="16" t="str">
        <f>IFERROR(VLOOKUP(V6697,Paramétrages!H:I,2,FALSE),"")</f>
        <v/>
      </c>
    </row>
    <row r="6698" spans="18:25" x14ac:dyDescent="0.2">
      <c r="R6698" s="16" t="e">
        <f>INDEX('Compréhension de l''écrit'!$A$2:$A$971,ROUNDUP((ROW()-1)/(COUNTA('Compréhension de l''écrit'!$F$1:$DA$1)+1),0))</f>
        <v>#REF!</v>
      </c>
      <c r="S6698" s="16" t="e">
        <f>INDEX('Compréhension de l''écrit'!$B$2:$B$971,ROUNDUP((ROW()-1)/(COUNTA('Compréhension de l''écrit'!$F$1:$DA$1)+1),0))</f>
        <v>#REF!</v>
      </c>
      <c r="T6698" s="16" t="e">
        <f>INDEX('Compréhension de l''écrit'!$C$2:$C$971,ROUNDUP((ROW()-1)/(COUNTA('Compréhension de l''écrit'!$F$1:$DA$1)+1),0))</f>
        <v>#REF!</v>
      </c>
      <c r="U6698" s="16" t="e">
        <f>INDEX('Compréhension de l''écrit'!$D$2:$D$971,ROUNDUP((ROW()-1)/(COUNTA('Compréhension de l''écrit'!$F$1:$DA$1)+1),0))</f>
        <v>#REF!</v>
      </c>
      <c r="V6698" s="16">
        <f>INDEX('Compréhension de l''écrit'!$E$1:$DA$1,+MOD(ROW()-2,COUNTA($H$5:$H$32)*2)+1)</f>
        <v>0</v>
      </c>
      <c r="W6698" s="16" t="str">
        <f>IFERROR(INDEX('Compréhension de l''écrit'!$E$1:$DA$971,MATCH(S6698,'Compréhension de l''écrit'!$B$2:$B$971,0)+1,MATCH(V6698,'Compréhension de l''écrit'!$E$1:$DA$1,0)),"")</f>
        <v/>
      </c>
      <c r="X6698" s="16" t="e">
        <f t="shared" si="106"/>
        <v>#REF!</v>
      </c>
      <c r="Y6698" s="16" t="str">
        <f>IFERROR(VLOOKUP(V6698,Paramétrages!H:I,2,FALSE),"")</f>
        <v/>
      </c>
    </row>
    <row r="6699" spans="18:25" x14ac:dyDescent="0.2">
      <c r="R6699" s="16" t="e">
        <f>INDEX('Compréhension de l''écrit'!$A$2:$A$971,ROUNDUP((ROW()-1)/(COUNTA('Compréhension de l''écrit'!$F$1:$DA$1)+1),0))</f>
        <v>#REF!</v>
      </c>
      <c r="S6699" s="16" t="e">
        <f>INDEX('Compréhension de l''écrit'!$B$2:$B$971,ROUNDUP((ROW()-1)/(COUNTA('Compréhension de l''écrit'!$F$1:$DA$1)+1),0))</f>
        <v>#REF!</v>
      </c>
      <c r="T6699" s="16" t="e">
        <f>INDEX('Compréhension de l''écrit'!$C$2:$C$971,ROUNDUP((ROW()-1)/(COUNTA('Compréhension de l''écrit'!$F$1:$DA$1)+1),0))</f>
        <v>#REF!</v>
      </c>
      <c r="U6699" s="16" t="e">
        <f>INDEX('Compréhension de l''écrit'!$D$2:$D$971,ROUNDUP((ROW()-1)/(COUNTA('Compréhension de l''écrit'!$F$1:$DA$1)+1),0))</f>
        <v>#REF!</v>
      </c>
      <c r="V6699" s="16">
        <f>INDEX('Compréhension de l''écrit'!$E$1:$DA$1,+MOD(ROW()-2,COUNTA($H$5:$H$32)*2)+1)</f>
        <v>0</v>
      </c>
      <c r="W6699" s="16" t="str">
        <f>IFERROR(INDEX('Compréhension de l''écrit'!$E$1:$DA$971,MATCH(S6699,'Compréhension de l''écrit'!$B$2:$B$971,0)+1,MATCH(V6699,'Compréhension de l''écrit'!$E$1:$DA$1,0)),"")</f>
        <v/>
      </c>
      <c r="X6699" s="16" t="e">
        <f t="shared" si="106"/>
        <v>#REF!</v>
      </c>
      <c r="Y6699" s="16" t="str">
        <f>IFERROR(VLOOKUP(V6699,Paramétrages!H:I,2,FALSE),"")</f>
        <v/>
      </c>
    </row>
    <row r="6700" spans="18:25" x14ac:dyDescent="0.2">
      <c r="R6700" s="16" t="e">
        <f>INDEX('Compréhension de l''écrit'!$A$2:$A$971,ROUNDUP((ROW()-1)/(COUNTA('Compréhension de l''écrit'!$F$1:$DA$1)+1),0))</f>
        <v>#REF!</v>
      </c>
      <c r="S6700" s="16" t="e">
        <f>INDEX('Compréhension de l''écrit'!$B$2:$B$971,ROUNDUP((ROW()-1)/(COUNTA('Compréhension de l''écrit'!$F$1:$DA$1)+1),0))</f>
        <v>#REF!</v>
      </c>
      <c r="T6700" s="16" t="e">
        <f>INDEX('Compréhension de l''écrit'!$C$2:$C$971,ROUNDUP((ROW()-1)/(COUNTA('Compréhension de l''écrit'!$F$1:$DA$1)+1),0))</f>
        <v>#REF!</v>
      </c>
      <c r="U6700" s="16" t="e">
        <f>INDEX('Compréhension de l''écrit'!$D$2:$D$971,ROUNDUP((ROW()-1)/(COUNTA('Compréhension de l''écrit'!$F$1:$DA$1)+1),0))</f>
        <v>#REF!</v>
      </c>
      <c r="V6700" s="16">
        <f>INDEX('Compréhension de l''écrit'!$E$1:$DA$1,+MOD(ROW()-2,COUNTA($H$5:$H$32)*2)+1)</f>
        <v>0</v>
      </c>
      <c r="W6700" s="16" t="str">
        <f>IFERROR(INDEX('Compréhension de l''écrit'!$E$1:$DA$971,MATCH(S6700,'Compréhension de l''écrit'!$B$2:$B$971,0)+1,MATCH(V6700,'Compréhension de l''écrit'!$E$1:$DA$1,0)),"")</f>
        <v/>
      </c>
      <c r="X6700" s="16" t="e">
        <f t="shared" si="106"/>
        <v>#REF!</v>
      </c>
      <c r="Y6700" s="16" t="str">
        <f>IFERROR(VLOOKUP(V6700,Paramétrages!H:I,2,FALSE),"")</f>
        <v/>
      </c>
    </row>
    <row r="6701" spans="18:25" x14ac:dyDescent="0.2">
      <c r="R6701" s="16" t="e">
        <f>INDEX('Compréhension de l''écrit'!$A$2:$A$971,ROUNDUP((ROW()-1)/(COUNTA('Compréhension de l''écrit'!$F$1:$DA$1)+1),0))</f>
        <v>#REF!</v>
      </c>
      <c r="S6701" s="16" t="e">
        <f>INDEX('Compréhension de l''écrit'!$B$2:$B$971,ROUNDUP((ROW()-1)/(COUNTA('Compréhension de l''écrit'!$F$1:$DA$1)+1),0))</f>
        <v>#REF!</v>
      </c>
      <c r="T6701" s="16" t="e">
        <f>INDEX('Compréhension de l''écrit'!$C$2:$C$971,ROUNDUP((ROW()-1)/(COUNTA('Compréhension de l''écrit'!$F$1:$DA$1)+1),0))</f>
        <v>#REF!</v>
      </c>
      <c r="U6701" s="16" t="e">
        <f>INDEX('Compréhension de l''écrit'!$D$2:$D$971,ROUNDUP((ROW()-1)/(COUNTA('Compréhension de l''écrit'!$F$1:$DA$1)+1),0))</f>
        <v>#REF!</v>
      </c>
      <c r="V6701" s="16">
        <f>INDEX('Compréhension de l''écrit'!$E$1:$DA$1,+MOD(ROW()-2,COUNTA($H$5:$H$32)*2)+1)</f>
        <v>0</v>
      </c>
      <c r="W6701" s="16" t="str">
        <f>IFERROR(INDEX('Compréhension de l''écrit'!$E$1:$DA$971,MATCH(S6701,'Compréhension de l''écrit'!$B$2:$B$971,0)+1,MATCH(V6701,'Compréhension de l''écrit'!$E$1:$DA$1,0)),"")</f>
        <v/>
      </c>
      <c r="X6701" s="16" t="e">
        <f t="shared" si="106"/>
        <v>#REF!</v>
      </c>
      <c r="Y6701" s="16" t="str">
        <f>IFERROR(VLOOKUP(V6701,Paramétrages!H:I,2,FALSE),"")</f>
        <v/>
      </c>
    </row>
    <row r="6702" spans="18:25" x14ac:dyDescent="0.2">
      <c r="R6702" s="16" t="e">
        <f>INDEX('Compréhension de l''écrit'!$A$2:$A$971,ROUNDUP((ROW()-1)/(COUNTA('Compréhension de l''écrit'!$F$1:$DA$1)+1),0))</f>
        <v>#REF!</v>
      </c>
      <c r="S6702" s="16" t="e">
        <f>INDEX('Compréhension de l''écrit'!$B$2:$B$971,ROUNDUP((ROW()-1)/(COUNTA('Compréhension de l''écrit'!$F$1:$DA$1)+1),0))</f>
        <v>#REF!</v>
      </c>
      <c r="T6702" s="16" t="e">
        <f>INDEX('Compréhension de l''écrit'!$C$2:$C$971,ROUNDUP((ROW()-1)/(COUNTA('Compréhension de l''écrit'!$F$1:$DA$1)+1),0))</f>
        <v>#REF!</v>
      </c>
      <c r="U6702" s="16" t="e">
        <f>INDEX('Compréhension de l''écrit'!$D$2:$D$971,ROUNDUP((ROW()-1)/(COUNTA('Compréhension de l''écrit'!$F$1:$DA$1)+1),0))</f>
        <v>#REF!</v>
      </c>
      <c r="V6702" s="16">
        <f>INDEX('Compréhension de l''écrit'!$E$1:$DA$1,+MOD(ROW()-2,COUNTA($H$5:$H$32)*2)+1)</f>
        <v>0</v>
      </c>
      <c r="W6702" s="16" t="str">
        <f>IFERROR(INDEX('Compréhension de l''écrit'!$E$1:$DA$971,MATCH(S6702,'Compréhension de l''écrit'!$B$2:$B$971,0)+1,MATCH(V6702,'Compréhension de l''écrit'!$E$1:$DA$1,0)),"")</f>
        <v/>
      </c>
      <c r="X6702" s="16" t="e">
        <f t="shared" si="106"/>
        <v>#REF!</v>
      </c>
      <c r="Y6702" s="16" t="str">
        <f>IFERROR(VLOOKUP(V6702,Paramétrages!H:I,2,FALSE),"")</f>
        <v/>
      </c>
    </row>
    <row r="6703" spans="18:25" x14ac:dyDescent="0.2">
      <c r="R6703" s="16" t="e">
        <f>INDEX('Compréhension de l''écrit'!$A$2:$A$971,ROUNDUP((ROW()-1)/(COUNTA('Compréhension de l''écrit'!$F$1:$DA$1)+1),0))</f>
        <v>#REF!</v>
      </c>
      <c r="S6703" s="16" t="e">
        <f>INDEX('Compréhension de l''écrit'!$B$2:$B$971,ROUNDUP((ROW()-1)/(COUNTA('Compréhension de l''écrit'!$F$1:$DA$1)+1),0))</f>
        <v>#REF!</v>
      </c>
      <c r="T6703" s="16" t="e">
        <f>INDEX('Compréhension de l''écrit'!$C$2:$C$971,ROUNDUP((ROW()-1)/(COUNTA('Compréhension de l''écrit'!$F$1:$DA$1)+1),0))</f>
        <v>#REF!</v>
      </c>
      <c r="U6703" s="16" t="e">
        <f>INDEX('Compréhension de l''écrit'!$D$2:$D$971,ROUNDUP((ROW()-1)/(COUNTA('Compréhension de l''écrit'!$F$1:$DA$1)+1),0))</f>
        <v>#REF!</v>
      </c>
      <c r="V6703" s="16">
        <f>INDEX('Compréhension de l''écrit'!$E$1:$DA$1,+MOD(ROW()-2,COUNTA($H$5:$H$32)*2)+1)</f>
        <v>0</v>
      </c>
      <c r="W6703" s="16" t="str">
        <f>IFERROR(INDEX('Compréhension de l''écrit'!$E$1:$DA$971,MATCH(S6703,'Compréhension de l''écrit'!$B$2:$B$971,0)+1,MATCH(V6703,'Compréhension de l''écrit'!$E$1:$DA$1,0)),"")</f>
        <v/>
      </c>
      <c r="X6703" s="16" t="e">
        <f t="shared" si="106"/>
        <v>#REF!</v>
      </c>
      <c r="Y6703" s="16" t="str">
        <f>IFERROR(VLOOKUP(V6703,Paramétrages!H:I,2,FALSE),"")</f>
        <v/>
      </c>
    </row>
    <row r="6704" spans="18:25" x14ac:dyDescent="0.2">
      <c r="R6704" s="16" t="e">
        <f>INDEX('Compréhension de l''écrit'!$A$2:$A$971,ROUNDUP((ROW()-1)/(COUNTA('Compréhension de l''écrit'!$F$1:$DA$1)+1),0))</f>
        <v>#REF!</v>
      </c>
      <c r="S6704" s="16" t="e">
        <f>INDEX('Compréhension de l''écrit'!$B$2:$B$971,ROUNDUP((ROW()-1)/(COUNTA('Compréhension de l''écrit'!$F$1:$DA$1)+1),0))</f>
        <v>#REF!</v>
      </c>
      <c r="T6704" s="16" t="e">
        <f>INDEX('Compréhension de l''écrit'!$C$2:$C$971,ROUNDUP((ROW()-1)/(COUNTA('Compréhension de l''écrit'!$F$1:$DA$1)+1),0))</f>
        <v>#REF!</v>
      </c>
      <c r="U6704" s="16" t="e">
        <f>INDEX('Compréhension de l''écrit'!$D$2:$D$971,ROUNDUP((ROW()-1)/(COUNTA('Compréhension de l''écrit'!$F$1:$DA$1)+1),0))</f>
        <v>#REF!</v>
      </c>
      <c r="V6704" s="16">
        <f>INDEX('Compréhension de l''écrit'!$E$1:$DA$1,+MOD(ROW()-2,COUNTA($H$5:$H$32)*2)+1)</f>
        <v>0</v>
      </c>
      <c r="W6704" s="16" t="str">
        <f>IFERROR(INDEX('Compréhension de l''écrit'!$E$1:$DA$971,MATCH(S6704,'Compréhension de l''écrit'!$B$2:$B$971,0)+1,MATCH(V6704,'Compréhension de l''écrit'!$E$1:$DA$1,0)),"")</f>
        <v/>
      </c>
      <c r="X6704" s="16" t="e">
        <f t="shared" si="106"/>
        <v>#REF!</v>
      </c>
      <c r="Y6704" s="16" t="str">
        <f>IFERROR(VLOOKUP(V6704,Paramétrages!H:I,2,FALSE),"")</f>
        <v/>
      </c>
    </row>
    <row r="6705" spans="18:25" x14ac:dyDescent="0.2">
      <c r="R6705" s="16" t="e">
        <f>INDEX('Compréhension de l''écrit'!$A$2:$A$971,ROUNDUP((ROW()-1)/(COUNTA('Compréhension de l''écrit'!$F$1:$DA$1)+1),0))</f>
        <v>#REF!</v>
      </c>
      <c r="S6705" s="16" t="e">
        <f>INDEX('Compréhension de l''écrit'!$B$2:$B$971,ROUNDUP((ROW()-1)/(COUNTA('Compréhension de l''écrit'!$F$1:$DA$1)+1),0))</f>
        <v>#REF!</v>
      </c>
      <c r="T6705" s="16" t="e">
        <f>INDEX('Compréhension de l''écrit'!$C$2:$C$971,ROUNDUP((ROW()-1)/(COUNTA('Compréhension de l''écrit'!$F$1:$DA$1)+1),0))</f>
        <v>#REF!</v>
      </c>
      <c r="U6705" s="16" t="e">
        <f>INDEX('Compréhension de l''écrit'!$D$2:$D$971,ROUNDUP((ROW()-1)/(COUNTA('Compréhension de l''écrit'!$F$1:$DA$1)+1),0))</f>
        <v>#REF!</v>
      </c>
      <c r="V6705" s="16">
        <f>INDEX('Compréhension de l''écrit'!$E$1:$DA$1,+MOD(ROW()-2,COUNTA($H$5:$H$32)*2)+1)</f>
        <v>0</v>
      </c>
      <c r="W6705" s="16" t="str">
        <f>IFERROR(INDEX('Compréhension de l''écrit'!$E$1:$DA$971,MATCH(S6705,'Compréhension de l''écrit'!$B$2:$B$971,0)+1,MATCH(V6705,'Compréhension de l''écrit'!$E$1:$DA$1,0)),"")</f>
        <v/>
      </c>
      <c r="X6705" s="16" t="e">
        <f t="shared" si="106"/>
        <v>#REF!</v>
      </c>
      <c r="Y6705" s="16" t="str">
        <f>IFERROR(VLOOKUP(V6705,Paramétrages!H:I,2,FALSE),"")</f>
        <v/>
      </c>
    </row>
    <row r="6706" spans="18:25" x14ac:dyDescent="0.2">
      <c r="R6706" s="16" t="e">
        <f>INDEX('Compréhension de l''écrit'!$A$2:$A$971,ROUNDUP((ROW()-1)/(COUNTA('Compréhension de l''écrit'!$F$1:$DA$1)+1),0))</f>
        <v>#REF!</v>
      </c>
      <c r="S6706" s="16" t="e">
        <f>INDEX('Compréhension de l''écrit'!$B$2:$B$971,ROUNDUP((ROW()-1)/(COUNTA('Compréhension de l''écrit'!$F$1:$DA$1)+1),0))</f>
        <v>#REF!</v>
      </c>
      <c r="T6706" s="16" t="e">
        <f>INDEX('Compréhension de l''écrit'!$C$2:$C$971,ROUNDUP((ROW()-1)/(COUNTA('Compréhension de l''écrit'!$F$1:$DA$1)+1),0))</f>
        <v>#REF!</v>
      </c>
      <c r="U6706" s="16" t="e">
        <f>INDEX('Compréhension de l''écrit'!$D$2:$D$971,ROUNDUP((ROW()-1)/(COUNTA('Compréhension de l''écrit'!$F$1:$DA$1)+1),0))</f>
        <v>#REF!</v>
      </c>
      <c r="V6706" s="16">
        <f>INDEX('Compréhension de l''écrit'!$E$1:$DA$1,+MOD(ROW()-2,COUNTA($H$5:$H$32)*2)+1)</f>
        <v>0</v>
      </c>
      <c r="W6706" s="16" t="str">
        <f>IFERROR(INDEX('Compréhension de l''écrit'!$E$1:$DA$971,MATCH(S6706,'Compréhension de l''écrit'!$B$2:$B$971,0)+1,MATCH(V6706,'Compréhension de l''écrit'!$E$1:$DA$1,0)),"")</f>
        <v/>
      </c>
      <c r="X6706" s="16" t="e">
        <f t="shared" si="106"/>
        <v>#REF!</v>
      </c>
      <c r="Y6706" s="16" t="str">
        <f>IFERROR(VLOOKUP(V6706,Paramétrages!H:I,2,FALSE),"")</f>
        <v/>
      </c>
    </row>
    <row r="6707" spans="18:25" x14ac:dyDescent="0.2">
      <c r="R6707" s="16" t="e">
        <f>INDEX('Compréhension de l''écrit'!$A$2:$A$971,ROUNDUP((ROW()-1)/(COUNTA('Compréhension de l''écrit'!$F$1:$DA$1)+1),0))</f>
        <v>#REF!</v>
      </c>
      <c r="S6707" s="16" t="e">
        <f>INDEX('Compréhension de l''écrit'!$B$2:$B$971,ROUNDUP((ROW()-1)/(COUNTA('Compréhension de l''écrit'!$F$1:$DA$1)+1),0))</f>
        <v>#REF!</v>
      </c>
      <c r="T6707" s="16" t="e">
        <f>INDEX('Compréhension de l''écrit'!$C$2:$C$971,ROUNDUP((ROW()-1)/(COUNTA('Compréhension de l''écrit'!$F$1:$DA$1)+1),0))</f>
        <v>#REF!</v>
      </c>
      <c r="U6707" s="16" t="e">
        <f>INDEX('Compréhension de l''écrit'!$D$2:$D$971,ROUNDUP((ROW()-1)/(COUNTA('Compréhension de l''écrit'!$F$1:$DA$1)+1),0))</f>
        <v>#REF!</v>
      </c>
      <c r="V6707" s="16">
        <f>INDEX('Compréhension de l''écrit'!$E$1:$DA$1,+MOD(ROW()-2,COUNTA($H$5:$H$32)*2)+1)</f>
        <v>0</v>
      </c>
      <c r="W6707" s="16" t="str">
        <f>IFERROR(INDEX('Compréhension de l''écrit'!$E$1:$DA$971,MATCH(S6707,'Compréhension de l''écrit'!$B$2:$B$971,0)+1,MATCH(V6707,'Compréhension de l''écrit'!$E$1:$DA$1,0)),"")</f>
        <v/>
      </c>
      <c r="X6707" s="16" t="e">
        <f t="shared" si="106"/>
        <v>#REF!</v>
      </c>
      <c r="Y6707" s="16" t="str">
        <f>IFERROR(VLOOKUP(V6707,Paramétrages!H:I,2,FALSE),"")</f>
        <v/>
      </c>
    </row>
    <row r="6708" spans="18:25" x14ac:dyDescent="0.2">
      <c r="R6708" s="16" t="e">
        <f>INDEX('Compréhension de l''écrit'!$A$2:$A$971,ROUNDUP((ROW()-1)/(COUNTA('Compréhension de l''écrit'!$F$1:$DA$1)+1),0))</f>
        <v>#REF!</v>
      </c>
      <c r="S6708" s="16" t="e">
        <f>INDEX('Compréhension de l''écrit'!$B$2:$B$971,ROUNDUP((ROW()-1)/(COUNTA('Compréhension de l''écrit'!$F$1:$DA$1)+1),0))</f>
        <v>#REF!</v>
      </c>
      <c r="T6708" s="16" t="e">
        <f>INDEX('Compréhension de l''écrit'!$C$2:$C$971,ROUNDUP((ROW()-1)/(COUNTA('Compréhension de l''écrit'!$F$1:$DA$1)+1),0))</f>
        <v>#REF!</v>
      </c>
      <c r="U6708" s="16" t="e">
        <f>INDEX('Compréhension de l''écrit'!$D$2:$D$971,ROUNDUP((ROW()-1)/(COUNTA('Compréhension de l''écrit'!$F$1:$DA$1)+1),0))</f>
        <v>#REF!</v>
      </c>
      <c r="V6708" s="16">
        <f>INDEX('Compréhension de l''écrit'!$E$1:$DA$1,+MOD(ROW()-2,COUNTA($H$5:$H$32)*2)+1)</f>
        <v>0</v>
      </c>
      <c r="W6708" s="16" t="str">
        <f>IFERROR(INDEX('Compréhension de l''écrit'!$E$1:$DA$971,MATCH(S6708,'Compréhension de l''écrit'!$B$2:$B$971,0)+1,MATCH(V6708,'Compréhension de l''écrit'!$E$1:$DA$1,0)),"")</f>
        <v/>
      </c>
      <c r="X6708" s="16" t="e">
        <f t="shared" si="106"/>
        <v>#REF!</v>
      </c>
      <c r="Y6708" s="16" t="str">
        <f>IFERROR(VLOOKUP(V6708,Paramétrages!H:I,2,FALSE),"")</f>
        <v/>
      </c>
    </row>
    <row r="6709" spans="18:25" x14ac:dyDescent="0.2">
      <c r="R6709" s="16" t="e">
        <f>INDEX('Compréhension de l''écrit'!$A$2:$A$971,ROUNDUP((ROW()-1)/(COUNTA('Compréhension de l''écrit'!$F$1:$DA$1)+1),0))</f>
        <v>#REF!</v>
      </c>
      <c r="S6709" s="16" t="e">
        <f>INDEX('Compréhension de l''écrit'!$B$2:$B$971,ROUNDUP((ROW()-1)/(COUNTA('Compréhension de l''écrit'!$F$1:$DA$1)+1),0))</f>
        <v>#REF!</v>
      </c>
      <c r="T6709" s="16" t="e">
        <f>INDEX('Compréhension de l''écrit'!$C$2:$C$971,ROUNDUP((ROW()-1)/(COUNTA('Compréhension de l''écrit'!$F$1:$DA$1)+1),0))</f>
        <v>#REF!</v>
      </c>
      <c r="U6709" s="16" t="e">
        <f>INDEX('Compréhension de l''écrit'!$D$2:$D$971,ROUNDUP((ROW()-1)/(COUNTA('Compréhension de l''écrit'!$F$1:$DA$1)+1),0))</f>
        <v>#REF!</v>
      </c>
      <c r="V6709" s="16">
        <f>INDEX('Compréhension de l''écrit'!$E$1:$DA$1,+MOD(ROW()-2,COUNTA($H$5:$H$32)*2)+1)</f>
        <v>0</v>
      </c>
      <c r="W6709" s="16" t="str">
        <f>IFERROR(INDEX('Compréhension de l''écrit'!$E$1:$DA$971,MATCH(S6709,'Compréhension de l''écrit'!$B$2:$B$971,0)+1,MATCH(V6709,'Compréhension de l''écrit'!$E$1:$DA$1,0)),"")</f>
        <v/>
      </c>
      <c r="X6709" s="16" t="e">
        <f t="shared" si="106"/>
        <v>#REF!</v>
      </c>
      <c r="Y6709" s="16" t="str">
        <f>IFERROR(VLOOKUP(V6709,Paramétrages!H:I,2,FALSE),"")</f>
        <v/>
      </c>
    </row>
    <row r="6710" spans="18:25" x14ac:dyDescent="0.2">
      <c r="R6710" s="16" t="e">
        <f>INDEX('Compréhension de l''écrit'!$A$2:$A$971,ROUNDUP((ROW()-1)/(COUNTA('Compréhension de l''écrit'!$F$1:$DA$1)+1),0))</f>
        <v>#REF!</v>
      </c>
      <c r="S6710" s="16" t="e">
        <f>INDEX('Compréhension de l''écrit'!$B$2:$B$971,ROUNDUP((ROW()-1)/(COUNTA('Compréhension de l''écrit'!$F$1:$DA$1)+1),0))</f>
        <v>#REF!</v>
      </c>
      <c r="T6710" s="16" t="e">
        <f>INDEX('Compréhension de l''écrit'!$C$2:$C$971,ROUNDUP((ROW()-1)/(COUNTA('Compréhension de l''écrit'!$F$1:$DA$1)+1),0))</f>
        <v>#REF!</v>
      </c>
      <c r="U6710" s="16" t="e">
        <f>INDEX('Compréhension de l''écrit'!$D$2:$D$971,ROUNDUP((ROW()-1)/(COUNTA('Compréhension de l''écrit'!$F$1:$DA$1)+1),0))</f>
        <v>#REF!</v>
      </c>
      <c r="V6710" s="16">
        <f>INDEX('Compréhension de l''écrit'!$E$1:$DA$1,+MOD(ROW()-2,COUNTA($H$5:$H$32)*2)+1)</f>
        <v>0</v>
      </c>
      <c r="W6710" s="16" t="str">
        <f>IFERROR(INDEX('Compréhension de l''écrit'!$E$1:$DA$971,MATCH(S6710,'Compréhension de l''écrit'!$B$2:$B$971,0)+1,MATCH(V6710,'Compréhension de l''écrit'!$E$1:$DA$1,0)),"")</f>
        <v/>
      </c>
      <c r="X6710" s="16" t="e">
        <f t="shared" si="106"/>
        <v>#REF!</v>
      </c>
      <c r="Y6710" s="16" t="str">
        <f>IFERROR(VLOOKUP(V6710,Paramétrages!H:I,2,FALSE),"")</f>
        <v/>
      </c>
    </row>
    <row r="6711" spans="18:25" x14ac:dyDescent="0.2">
      <c r="R6711" s="16" t="e">
        <f>INDEX('Compréhension de l''écrit'!$A$2:$A$971,ROUNDUP((ROW()-1)/(COUNTA('Compréhension de l''écrit'!$F$1:$DA$1)+1),0))</f>
        <v>#REF!</v>
      </c>
      <c r="S6711" s="16" t="e">
        <f>INDEX('Compréhension de l''écrit'!$B$2:$B$971,ROUNDUP((ROW()-1)/(COUNTA('Compréhension de l''écrit'!$F$1:$DA$1)+1),0))</f>
        <v>#REF!</v>
      </c>
      <c r="T6711" s="16" t="e">
        <f>INDEX('Compréhension de l''écrit'!$C$2:$C$971,ROUNDUP((ROW()-1)/(COUNTA('Compréhension de l''écrit'!$F$1:$DA$1)+1),0))</f>
        <v>#REF!</v>
      </c>
      <c r="U6711" s="16" t="e">
        <f>INDEX('Compréhension de l''écrit'!$D$2:$D$971,ROUNDUP((ROW()-1)/(COUNTA('Compréhension de l''écrit'!$F$1:$DA$1)+1),0))</f>
        <v>#REF!</v>
      </c>
      <c r="V6711" s="16">
        <f>INDEX('Compréhension de l''écrit'!$E$1:$DA$1,+MOD(ROW()-2,COUNTA($H$5:$H$32)*2)+1)</f>
        <v>0</v>
      </c>
      <c r="W6711" s="16" t="str">
        <f>IFERROR(INDEX('Compréhension de l''écrit'!$E$1:$DA$971,MATCH(S6711,'Compréhension de l''écrit'!$B$2:$B$971,0)+1,MATCH(V6711,'Compréhension de l''écrit'!$E$1:$DA$1,0)),"")</f>
        <v/>
      </c>
      <c r="X6711" s="16" t="e">
        <f t="shared" si="106"/>
        <v>#REF!</v>
      </c>
      <c r="Y6711" s="16" t="str">
        <f>IFERROR(VLOOKUP(V6711,Paramétrages!H:I,2,FALSE),"")</f>
        <v/>
      </c>
    </row>
    <row r="6712" spans="18:25" x14ac:dyDescent="0.2">
      <c r="R6712" s="16" t="e">
        <f>INDEX('Compréhension de l''écrit'!$A$2:$A$971,ROUNDUP((ROW()-1)/(COUNTA('Compréhension de l''écrit'!$F$1:$DA$1)+1),0))</f>
        <v>#REF!</v>
      </c>
      <c r="S6712" s="16" t="e">
        <f>INDEX('Compréhension de l''écrit'!$B$2:$B$971,ROUNDUP((ROW()-1)/(COUNTA('Compréhension de l''écrit'!$F$1:$DA$1)+1),0))</f>
        <v>#REF!</v>
      </c>
      <c r="T6712" s="16" t="e">
        <f>INDEX('Compréhension de l''écrit'!$C$2:$C$971,ROUNDUP((ROW()-1)/(COUNTA('Compréhension de l''écrit'!$F$1:$DA$1)+1),0))</f>
        <v>#REF!</v>
      </c>
      <c r="U6712" s="16" t="e">
        <f>INDEX('Compréhension de l''écrit'!$D$2:$D$971,ROUNDUP((ROW()-1)/(COUNTA('Compréhension de l''écrit'!$F$1:$DA$1)+1),0))</f>
        <v>#REF!</v>
      </c>
      <c r="V6712" s="16">
        <f>INDEX('Compréhension de l''écrit'!$E$1:$DA$1,+MOD(ROW()-2,COUNTA($H$5:$H$32)*2)+1)</f>
        <v>0</v>
      </c>
      <c r="W6712" s="16" t="str">
        <f>IFERROR(INDEX('Compréhension de l''écrit'!$E$1:$DA$971,MATCH(S6712,'Compréhension de l''écrit'!$B$2:$B$971,0)+1,MATCH(V6712,'Compréhension de l''écrit'!$E$1:$DA$1,0)),"")</f>
        <v/>
      </c>
      <c r="X6712" s="16" t="e">
        <f t="shared" si="106"/>
        <v>#REF!</v>
      </c>
      <c r="Y6712" s="16" t="str">
        <f>IFERROR(VLOOKUP(V6712,Paramétrages!H:I,2,FALSE),"")</f>
        <v/>
      </c>
    </row>
    <row r="6713" spans="18:25" x14ac:dyDescent="0.2">
      <c r="R6713" s="16" t="e">
        <f>INDEX('Compréhension de l''écrit'!$A$2:$A$971,ROUNDUP((ROW()-1)/(COUNTA('Compréhension de l''écrit'!$F$1:$DA$1)+1),0))</f>
        <v>#REF!</v>
      </c>
      <c r="S6713" s="16" t="e">
        <f>INDEX('Compréhension de l''écrit'!$B$2:$B$971,ROUNDUP((ROW()-1)/(COUNTA('Compréhension de l''écrit'!$F$1:$DA$1)+1),0))</f>
        <v>#REF!</v>
      </c>
      <c r="T6713" s="16" t="e">
        <f>INDEX('Compréhension de l''écrit'!$C$2:$C$971,ROUNDUP((ROW()-1)/(COUNTA('Compréhension de l''écrit'!$F$1:$DA$1)+1),0))</f>
        <v>#REF!</v>
      </c>
      <c r="U6713" s="16" t="e">
        <f>INDEX('Compréhension de l''écrit'!$D$2:$D$971,ROUNDUP((ROW()-1)/(COUNTA('Compréhension de l''écrit'!$F$1:$DA$1)+1),0))</f>
        <v>#REF!</v>
      </c>
      <c r="V6713" s="16">
        <f>INDEX('Compréhension de l''écrit'!$E$1:$DA$1,+MOD(ROW()-2,COUNTA($H$5:$H$32)*2)+1)</f>
        <v>0</v>
      </c>
      <c r="W6713" s="16" t="str">
        <f>IFERROR(INDEX('Compréhension de l''écrit'!$E$1:$DA$971,MATCH(S6713,'Compréhension de l''écrit'!$B$2:$B$971,0)+1,MATCH(V6713,'Compréhension de l''écrit'!$E$1:$DA$1,0)),"")</f>
        <v/>
      </c>
      <c r="X6713" s="16" t="e">
        <f t="shared" si="106"/>
        <v>#REF!</v>
      </c>
      <c r="Y6713" s="16" t="str">
        <f>IFERROR(VLOOKUP(V6713,Paramétrages!H:I,2,FALSE),"")</f>
        <v/>
      </c>
    </row>
    <row r="6714" spans="18:25" x14ac:dyDescent="0.2">
      <c r="R6714" s="16" t="e">
        <f>INDEX('Compréhension de l''écrit'!$A$2:$A$971,ROUNDUP((ROW()-1)/(COUNTA('Compréhension de l''écrit'!$F$1:$DA$1)+1),0))</f>
        <v>#REF!</v>
      </c>
      <c r="S6714" s="16" t="e">
        <f>INDEX('Compréhension de l''écrit'!$B$2:$B$971,ROUNDUP((ROW()-1)/(COUNTA('Compréhension de l''écrit'!$F$1:$DA$1)+1),0))</f>
        <v>#REF!</v>
      </c>
      <c r="T6714" s="16" t="e">
        <f>INDEX('Compréhension de l''écrit'!$C$2:$C$971,ROUNDUP((ROW()-1)/(COUNTA('Compréhension de l''écrit'!$F$1:$DA$1)+1),0))</f>
        <v>#REF!</v>
      </c>
      <c r="U6714" s="16" t="e">
        <f>INDEX('Compréhension de l''écrit'!$D$2:$D$971,ROUNDUP((ROW()-1)/(COUNTA('Compréhension de l''écrit'!$F$1:$DA$1)+1),0))</f>
        <v>#REF!</v>
      </c>
      <c r="V6714" s="16">
        <f>INDEX('Compréhension de l''écrit'!$E$1:$DA$1,+MOD(ROW()-2,COUNTA($H$5:$H$32)*2)+1)</f>
        <v>0</v>
      </c>
      <c r="W6714" s="16" t="str">
        <f>IFERROR(INDEX('Compréhension de l''écrit'!$E$1:$DA$971,MATCH(S6714,'Compréhension de l''écrit'!$B$2:$B$971,0)+1,MATCH(V6714,'Compréhension de l''écrit'!$E$1:$DA$1,0)),"")</f>
        <v/>
      </c>
      <c r="X6714" s="16" t="e">
        <f t="shared" si="106"/>
        <v>#REF!</v>
      </c>
      <c r="Y6714" s="16" t="str">
        <f>IFERROR(VLOOKUP(V6714,Paramétrages!H:I,2,FALSE),"")</f>
        <v/>
      </c>
    </row>
    <row r="6715" spans="18:25" x14ac:dyDescent="0.2">
      <c r="R6715" s="16" t="e">
        <f>INDEX('Compréhension de l''écrit'!$A$2:$A$971,ROUNDUP((ROW()-1)/(COUNTA('Compréhension de l''écrit'!$F$1:$DA$1)+1),0))</f>
        <v>#REF!</v>
      </c>
      <c r="S6715" s="16" t="e">
        <f>INDEX('Compréhension de l''écrit'!$B$2:$B$971,ROUNDUP((ROW()-1)/(COUNTA('Compréhension de l''écrit'!$F$1:$DA$1)+1),0))</f>
        <v>#REF!</v>
      </c>
      <c r="T6715" s="16" t="e">
        <f>INDEX('Compréhension de l''écrit'!$C$2:$C$971,ROUNDUP((ROW()-1)/(COUNTA('Compréhension de l''écrit'!$F$1:$DA$1)+1),0))</f>
        <v>#REF!</v>
      </c>
      <c r="U6715" s="16" t="e">
        <f>INDEX('Compréhension de l''écrit'!$D$2:$D$971,ROUNDUP((ROW()-1)/(COUNTA('Compréhension de l''écrit'!$F$1:$DA$1)+1),0))</f>
        <v>#REF!</v>
      </c>
      <c r="V6715" s="16">
        <f>INDEX('Compréhension de l''écrit'!$E$1:$DA$1,+MOD(ROW()-2,COUNTA($H$5:$H$32)*2)+1)</f>
        <v>0</v>
      </c>
      <c r="W6715" s="16" t="str">
        <f>IFERROR(INDEX('Compréhension de l''écrit'!$E$1:$DA$971,MATCH(S6715,'Compréhension de l''écrit'!$B$2:$B$971,0)+1,MATCH(V6715,'Compréhension de l''écrit'!$E$1:$DA$1,0)),"")</f>
        <v/>
      </c>
      <c r="X6715" s="16" t="e">
        <f t="shared" si="106"/>
        <v>#REF!</v>
      </c>
      <c r="Y6715" s="16" t="str">
        <f>IFERROR(VLOOKUP(V6715,Paramétrages!H:I,2,FALSE),"")</f>
        <v/>
      </c>
    </row>
    <row r="6716" spans="18:25" x14ac:dyDescent="0.2">
      <c r="R6716" s="16" t="e">
        <f>INDEX('Compréhension de l''écrit'!$A$2:$A$971,ROUNDUP((ROW()-1)/(COUNTA('Compréhension de l''écrit'!$F$1:$DA$1)+1),0))</f>
        <v>#REF!</v>
      </c>
      <c r="S6716" s="16" t="e">
        <f>INDEX('Compréhension de l''écrit'!$B$2:$B$971,ROUNDUP((ROW()-1)/(COUNTA('Compréhension de l''écrit'!$F$1:$DA$1)+1),0))</f>
        <v>#REF!</v>
      </c>
      <c r="T6716" s="16" t="e">
        <f>INDEX('Compréhension de l''écrit'!$C$2:$C$971,ROUNDUP((ROW()-1)/(COUNTA('Compréhension de l''écrit'!$F$1:$DA$1)+1),0))</f>
        <v>#REF!</v>
      </c>
      <c r="U6716" s="16" t="e">
        <f>INDEX('Compréhension de l''écrit'!$D$2:$D$971,ROUNDUP((ROW()-1)/(COUNTA('Compréhension de l''écrit'!$F$1:$DA$1)+1),0))</f>
        <v>#REF!</v>
      </c>
      <c r="V6716" s="16">
        <f>INDEX('Compréhension de l''écrit'!$E$1:$DA$1,+MOD(ROW()-2,COUNTA($H$5:$H$32)*2)+1)</f>
        <v>0</v>
      </c>
      <c r="W6716" s="16" t="str">
        <f>IFERROR(INDEX('Compréhension de l''écrit'!$E$1:$DA$971,MATCH(S6716,'Compréhension de l''écrit'!$B$2:$B$971,0)+1,MATCH(V6716,'Compréhension de l''écrit'!$E$1:$DA$1,0)),"")</f>
        <v/>
      </c>
      <c r="X6716" s="16" t="e">
        <f t="shared" si="106"/>
        <v>#REF!</v>
      </c>
      <c r="Y6716" s="16" t="str">
        <f>IFERROR(VLOOKUP(V6716,Paramétrages!H:I,2,FALSE),"")</f>
        <v/>
      </c>
    </row>
    <row r="6717" spans="18:25" x14ac:dyDescent="0.2">
      <c r="R6717" s="16" t="e">
        <f>INDEX('Compréhension de l''écrit'!$A$2:$A$971,ROUNDUP((ROW()-1)/(COUNTA('Compréhension de l''écrit'!$F$1:$DA$1)+1),0))</f>
        <v>#REF!</v>
      </c>
      <c r="S6717" s="16" t="e">
        <f>INDEX('Compréhension de l''écrit'!$B$2:$B$971,ROUNDUP((ROW()-1)/(COUNTA('Compréhension de l''écrit'!$F$1:$DA$1)+1),0))</f>
        <v>#REF!</v>
      </c>
      <c r="T6717" s="16" t="e">
        <f>INDEX('Compréhension de l''écrit'!$C$2:$C$971,ROUNDUP((ROW()-1)/(COUNTA('Compréhension de l''écrit'!$F$1:$DA$1)+1),0))</f>
        <v>#REF!</v>
      </c>
      <c r="U6717" s="16" t="e">
        <f>INDEX('Compréhension de l''écrit'!$D$2:$D$971,ROUNDUP((ROW()-1)/(COUNTA('Compréhension de l''écrit'!$F$1:$DA$1)+1),0))</f>
        <v>#REF!</v>
      </c>
      <c r="V6717" s="16">
        <f>INDEX('Compréhension de l''écrit'!$E$1:$DA$1,+MOD(ROW()-2,COUNTA($H$5:$H$32)*2)+1)</f>
        <v>0</v>
      </c>
      <c r="W6717" s="16" t="str">
        <f>IFERROR(INDEX('Compréhension de l''écrit'!$E$1:$DA$971,MATCH(S6717,'Compréhension de l''écrit'!$B$2:$B$971,0)+1,MATCH(V6717,'Compréhension de l''écrit'!$E$1:$DA$1,0)),"")</f>
        <v/>
      </c>
      <c r="X6717" s="16" t="e">
        <f t="shared" si="106"/>
        <v>#REF!</v>
      </c>
      <c r="Y6717" s="16" t="str">
        <f>IFERROR(VLOOKUP(V6717,Paramétrages!H:I,2,FALSE),"")</f>
        <v/>
      </c>
    </row>
    <row r="6718" spans="18:25" x14ac:dyDescent="0.2">
      <c r="R6718" s="16" t="e">
        <f>INDEX('Compréhension de l''écrit'!$A$2:$A$971,ROUNDUP((ROW()-1)/(COUNTA('Compréhension de l''écrit'!$F$1:$DA$1)+1),0))</f>
        <v>#REF!</v>
      </c>
      <c r="S6718" s="16" t="e">
        <f>INDEX('Compréhension de l''écrit'!$B$2:$B$971,ROUNDUP((ROW()-1)/(COUNTA('Compréhension de l''écrit'!$F$1:$DA$1)+1),0))</f>
        <v>#REF!</v>
      </c>
      <c r="T6718" s="16" t="e">
        <f>INDEX('Compréhension de l''écrit'!$C$2:$C$971,ROUNDUP((ROW()-1)/(COUNTA('Compréhension de l''écrit'!$F$1:$DA$1)+1),0))</f>
        <v>#REF!</v>
      </c>
      <c r="U6718" s="16" t="e">
        <f>INDEX('Compréhension de l''écrit'!$D$2:$D$971,ROUNDUP((ROW()-1)/(COUNTA('Compréhension de l''écrit'!$F$1:$DA$1)+1),0))</f>
        <v>#REF!</v>
      </c>
      <c r="V6718" s="16">
        <f>INDEX('Compréhension de l''écrit'!$E$1:$DA$1,+MOD(ROW()-2,COUNTA($H$5:$H$32)*2)+1)</f>
        <v>0</v>
      </c>
      <c r="W6718" s="16" t="str">
        <f>IFERROR(INDEX('Compréhension de l''écrit'!$E$1:$DA$971,MATCH(S6718,'Compréhension de l''écrit'!$B$2:$B$971,0)+1,MATCH(V6718,'Compréhension de l''écrit'!$E$1:$DA$1,0)),"")</f>
        <v/>
      </c>
      <c r="X6718" s="16" t="e">
        <f t="shared" si="106"/>
        <v>#REF!</v>
      </c>
      <c r="Y6718" s="16" t="str">
        <f>IFERROR(VLOOKUP(V6718,Paramétrages!H:I,2,FALSE),"")</f>
        <v/>
      </c>
    </row>
    <row r="6719" spans="18:25" x14ac:dyDescent="0.2">
      <c r="R6719" s="16" t="e">
        <f>INDEX('Compréhension de l''écrit'!$A$2:$A$971,ROUNDUP((ROW()-1)/(COUNTA('Compréhension de l''écrit'!$F$1:$DA$1)+1),0))</f>
        <v>#REF!</v>
      </c>
      <c r="S6719" s="16" t="e">
        <f>INDEX('Compréhension de l''écrit'!$B$2:$B$971,ROUNDUP((ROW()-1)/(COUNTA('Compréhension de l''écrit'!$F$1:$DA$1)+1),0))</f>
        <v>#REF!</v>
      </c>
      <c r="T6719" s="16" t="e">
        <f>INDEX('Compréhension de l''écrit'!$C$2:$C$971,ROUNDUP((ROW()-1)/(COUNTA('Compréhension de l''écrit'!$F$1:$DA$1)+1),0))</f>
        <v>#REF!</v>
      </c>
      <c r="U6719" s="16" t="e">
        <f>INDEX('Compréhension de l''écrit'!$D$2:$D$971,ROUNDUP((ROW()-1)/(COUNTA('Compréhension de l''écrit'!$F$1:$DA$1)+1),0))</f>
        <v>#REF!</v>
      </c>
      <c r="V6719" s="16">
        <f>INDEX('Compréhension de l''écrit'!$E$1:$DA$1,+MOD(ROW()-2,COUNTA($H$5:$H$32)*2)+1)</f>
        <v>0</v>
      </c>
      <c r="W6719" s="16" t="str">
        <f>IFERROR(INDEX('Compréhension de l''écrit'!$E$1:$DA$971,MATCH(S6719,'Compréhension de l''écrit'!$B$2:$B$971,0)+1,MATCH(V6719,'Compréhension de l''écrit'!$E$1:$DA$1,0)),"")</f>
        <v/>
      </c>
      <c r="X6719" s="16" t="e">
        <f t="shared" si="106"/>
        <v>#REF!</v>
      </c>
      <c r="Y6719" s="16" t="str">
        <f>IFERROR(VLOOKUP(V6719,Paramétrages!H:I,2,FALSE),"")</f>
        <v/>
      </c>
    </row>
    <row r="6720" spans="18:25" x14ac:dyDescent="0.2">
      <c r="R6720" s="16" t="e">
        <f>INDEX('Compréhension de l''écrit'!$A$2:$A$971,ROUNDUP((ROW()-1)/(COUNTA('Compréhension de l''écrit'!$F$1:$DA$1)+1),0))</f>
        <v>#REF!</v>
      </c>
      <c r="S6720" s="16" t="e">
        <f>INDEX('Compréhension de l''écrit'!$B$2:$B$971,ROUNDUP((ROW()-1)/(COUNTA('Compréhension de l''écrit'!$F$1:$DA$1)+1),0))</f>
        <v>#REF!</v>
      </c>
      <c r="T6720" s="16" t="e">
        <f>INDEX('Compréhension de l''écrit'!$C$2:$C$971,ROUNDUP((ROW()-1)/(COUNTA('Compréhension de l''écrit'!$F$1:$DA$1)+1),0))</f>
        <v>#REF!</v>
      </c>
      <c r="U6720" s="16" t="e">
        <f>INDEX('Compréhension de l''écrit'!$D$2:$D$971,ROUNDUP((ROW()-1)/(COUNTA('Compréhension de l''écrit'!$F$1:$DA$1)+1),0))</f>
        <v>#REF!</v>
      </c>
      <c r="V6720" s="16">
        <f>INDEX('Compréhension de l''écrit'!$E$1:$DA$1,+MOD(ROW()-2,COUNTA($H$5:$H$32)*2)+1)</f>
        <v>0</v>
      </c>
      <c r="W6720" s="16" t="str">
        <f>IFERROR(INDEX('Compréhension de l''écrit'!$E$1:$DA$971,MATCH(S6720,'Compréhension de l''écrit'!$B$2:$B$971,0)+1,MATCH(V6720,'Compréhension de l''écrit'!$E$1:$DA$1,0)),"")</f>
        <v/>
      </c>
      <c r="X6720" s="16" t="e">
        <f t="shared" si="106"/>
        <v>#REF!</v>
      </c>
      <c r="Y6720" s="16" t="str">
        <f>IFERROR(VLOOKUP(V6720,Paramétrages!H:I,2,FALSE),"")</f>
        <v/>
      </c>
    </row>
    <row r="6721" spans="18:25" x14ac:dyDescent="0.2">
      <c r="R6721" s="16" t="e">
        <f>INDEX('Compréhension de l''écrit'!$A$2:$A$971,ROUNDUP((ROW()-1)/(COUNTA('Compréhension de l''écrit'!$F$1:$DA$1)+1),0))</f>
        <v>#REF!</v>
      </c>
      <c r="S6721" s="16" t="e">
        <f>INDEX('Compréhension de l''écrit'!$B$2:$B$971,ROUNDUP((ROW()-1)/(COUNTA('Compréhension de l''écrit'!$F$1:$DA$1)+1),0))</f>
        <v>#REF!</v>
      </c>
      <c r="T6721" s="16" t="e">
        <f>INDEX('Compréhension de l''écrit'!$C$2:$C$971,ROUNDUP((ROW()-1)/(COUNTA('Compréhension de l''écrit'!$F$1:$DA$1)+1),0))</f>
        <v>#REF!</v>
      </c>
      <c r="U6721" s="16" t="e">
        <f>INDEX('Compréhension de l''écrit'!$D$2:$D$971,ROUNDUP((ROW()-1)/(COUNTA('Compréhension de l''écrit'!$F$1:$DA$1)+1),0))</f>
        <v>#REF!</v>
      </c>
      <c r="V6721" s="16">
        <f>INDEX('Compréhension de l''écrit'!$E$1:$DA$1,+MOD(ROW()-2,COUNTA($H$5:$H$32)*2)+1)</f>
        <v>0</v>
      </c>
      <c r="W6721" s="16" t="str">
        <f>IFERROR(INDEX('Compréhension de l''écrit'!$E$1:$DA$971,MATCH(S6721,'Compréhension de l''écrit'!$B$2:$B$971,0)+1,MATCH(V6721,'Compréhension de l''écrit'!$E$1:$DA$1,0)),"")</f>
        <v/>
      </c>
      <c r="X6721" s="16" t="e">
        <f t="shared" si="106"/>
        <v>#REF!</v>
      </c>
      <c r="Y6721" s="16" t="str">
        <f>IFERROR(VLOOKUP(V6721,Paramétrages!H:I,2,FALSE),"")</f>
        <v/>
      </c>
    </row>
    <row r="6722" spans="18:25" x14ac:dyDescent="0.2">
      <c r="R6722" s="16" t="e">
        <f>INDEX('Compréhension de l''écrit'!$A$2:$A$971,ROUNDUP((ROW()-1)/(COUNTA('Compréhension de l''écrit'!$F$1:$DA$1)+1),0))</f>
        <v>#REF!</v>
      </c>
      <c r="S6722" s="16" t="e">
        <f>INDEX('Compréhension de l''écrit'!$B$2:$B$971,ROUNDUP((ROW()-1)/(COUNTA('Compréhension de l''écrit'!$F$1:$DA$1)+1),0))</f>
        <v>#REF!</v>
      </c>
      <c r="T6722" s="16" t="e">
        <f>INDEX('Compréhension de l''écrit'!$C$2:$C$971,ROUNDUP((ROW()-1)/(COUNTA('Compréhension de l''écrit'!$F$1:$DA$1)+1),0))</f>
        <v>#REF!</v>
      </c>
      <c r="U6722" s="16" t="e">
        <f>INDEX('Compréhension de l''écrit'!$D$2:$D$971,ROUNDUP((ROW()-1)/(COUNTA('Compréhension de l''écrit'!$F$1:$DA$1)+1),0))</f>
        <v>#REF!</v>
      </c>
      <c r="V6722" s="16">
        <f>INDEX('Compréhension de l''écrit'!$E$1:$DA$1,+MOD(ROW()-2,COUNTA($H$5:$H$32)*2)+1)</f>
        <v>0</v>
      </c>
      <c r="W6722" s="16" t="str">
        <f>IFERROR(INDEX('Compréhension de l''écrit'!$E$1:$DA$971,MATCH(S6722,'Compréhension de l''écrit'!$B$2:$B$971,0)+1,MATCH(V6722,'Compréhension de l''écrit'!$E$1:$DA$1,0)),"")</f>
        <v/>
      </c>
      <c r="X6722" s="16" t="e">
        <f t="shared" si="106"/>
        <v>#REF!</v>
      </c>
      <c r="Y6722" s="16" t="str">
        <f>IFERROR(VLOOKUP(V6722,Paramétrages!H:I,2,FALSE),"")</f>
        <v/>
      </c>
    </row>
    <row r="6723" spans="18:25" x14ac:dyDescent="0.2">
      <c r="R6723" s="16" t="e">
        <f>INDEX('Compréhension de l''écrit'!$A$2:$A$971,ROUNDUP((ROW()-1)/(COUNTA('Compréhension de l''écrit'!$F$1:$DA$1)+1),0))</f>
        <v>#REF!</v>
      </c>
      <c r="S6723" s="16" t="e">
        <f>INDEX('Compréhension de l''écrit'!$B$2:$B$971,ROUNDUP((ROW()-1)/(COUNTA('Compréhension de l''écrit'!$F$1:$DA$1)+1),0))</f>
        <v>#REF!</v>
      </c>
      <c r="T6723" s="16" t="e">
        <f>INDEX('Compréhension de l''écrit'!$C$2:$C$971,ROUNDUP((ROW()-1)/(COUNTA('Compréhension de l''écrit'!$F$1:$DA$1)+1),0))</f>
        <v>#REF!</v>
      </c>
      <c r="U6723" s="16" t="e">
        <f>INDEX('Compréhension de l''écrit'!$D$2:$D$971,ROUNDUP((ROW()-1)/(COUNTA('Compréhension de l''écrit'!$F$1:$DA$1)+1),0))</f>
        <v>#REF!</v>
      </c>
      <c r="V6723" s="16">
        <f>INDEX('Compréhension de l''écrit'!$E$1:$DA$1,+MOD(ROW()-2,COUNTA($H$5:$H$32)*2)+1)</f>
        <v>0</v>
      </c>
      <c r="W6723" s="16" t="str">
        <f>IFERROR(INDEX('Compréhension de l''écrit'!$E$1:$DA$971,MATCH(S6723,'Compréhension de l''écrit'!$B$2:$B$971,0)+1,MATCH(V6723,'Compréhension de l''écrit'!$E$1:$DA$1,0)),"")</f>
        <v/>
      </c>
      <c r="X6723" s="16" t="e">
        <f t="shared" ref="X6723:X6786" si="107">S6723&amp;T6723</f>
        <v>#REF!</v>
      </c>
      <c r="Y6723" s="16" t="str">
        <f>IFERROR(VLOOKUP(V6723,Paramétrages!H:I,2,FALSE),"")</f>
        <v/>
      </c>
    </row>
    <row r="6724" spans="18:25" x14ac:dyDescent="0.2">
      <c r="R6724" s="16" t="e">
        <f>INDEX('Compréhension de l''écrit'!$A$2:$A$971,ROUNDUP((ROW()-1)/(COUNTA('Compréhension de l''écrit'!$F$1:$DA$1)+1),0))</f>
        <v>#REF!</v>
      </c>
      <c r="S6724" s="16" t="e">
        <f>INDEX('Compréhension de l''écrit'!$B$2:$B$971,ROUNDUP((ROW()-1)/(COUNTA('Compréhension de l''écrit'!$F$1:$DA$1)+1),0))</f>
        <v>#REF!</v>
      </c>
      <c r="T6724" s="16" t="e">
        <f>INDEX('Compréhension de l''écrit'!$C$2:$C$971,ROUNDUP((ROW()-1)/(COUNTA('Compréhension de l''écrit'!$F$1:$DA$1)+1),0))</f>
        <v>#REF!</v>
      </c>
      <c r="U6724" s="16" t="e">
        <f>INDEX('Compréhension de l''écrit'!$D$2:$D$971,ROUNDUP((ROW()-1)/(COUNTA('Compréhension de l''écrit'!$F$1:$DA$1)+1),0))</f>
        <v>#REF!</v>
      </c>
      <c r="V6724" s="16">
        <f>INDEX('Compréhension de l''écrit'!$E$1:$DA$1,+MOD(ROW()-2,COUNTA($H$5:$H$32)*2)+1)</f>
        <v>0</v>
      </c>
      <c r="W6724" s="16" t="str">
        <f>IFERROR(INDEX('Compréhension de l''écrit'!$E$1:$DA$971,MATCH(S6724,'Compréhension de l''écrit'!$B$2:$B$971,0)+1,MATCH(V6724,'Compréhension de l''écrit'!$E$1:$DA$1,0)),"")</f>
        <v/>
      </c>
      <c r="X6724" s="16" t="e">
        <f t="shared" si="107"/>
        <v>#REF!</v>
      </c>
      <c r="Y6724" s="16" t="str">
        <f>IFERROR(VLOOKUP(V6724,Paramétrages!H:I,2,FALSE),"")</f>
        <v/>
      </c>
    </row>
    <row r="6725" spans="18:25" x14ac:dyDescent="0.2">
      <c r="R6725" s="16" t="e">
        <f>INDEX('Compréhension de l''écrit'!$A$2:$A$971,ROUNDUP((ROW()-1)/(COUNTA('Compréhension de l''écrit'!$F$1:$DA$1)+1),0))</f>
        <v>#REF!</v>
      </c>
      <c r="S6725" s="16" t="e">
        <f>INDEX('Compréhension de l''écrit'!$B$2:$B$971,ROUNDUP((ROW()-1)/(COUNTA('Compréhension de l''écrit'!$F$1:$DA$1)+1),0))</f>
        <v>#REF!</v>
      </c>
      <c r="T6725" s="16" t="e">
        <f>INDEX('Compréhension de l''écrit'!$C$2:$C$971,ROUNDUP((ROW()-1)/(COUNTA('Compréhension de l''écrit'!$F$1:$DA$1)+1),0))</f>
        <v>#REF!</v>
      </c>
      <c r="U6725" s="16" t="e">
        <f>INDEX('Compréhension de l''écrit'!$D$2:$D$971,ROUNDUP((ROW()-1)/(COUNTA('Compréhension de l''écrit'!$F$1:$DA$1)+1),0))</f>
        <v>#REF!</v>
      </c>
      <c r="V6725" s="16">
        <f>INDEX('Compréhension de l''écrit'!$E$1:$DA$1,+MOD(ROW()-2,COUNTA($H$5:$H$32)*2)+1)</f>
        <v>0</v>
      </c>
      <c r="W6725" s="16" t="str">
        <f>IFERROR(INDEX('Compréhension de l''écrit'!$E$1:$DA$971,MATCH(S6725,'Compréhension de l''écrit'!$B$2:$B$971,0)+1,MATCH(V6725,'Compréhension de l''écrit'!$E$1:$DA$1,0)),"")</f>
        <v/>
      </c>
      <c r="X6725" s="16" t="e">
        <f t="shared" si="107"/>
        <v>#REF!</v>
      </c>
      <c r="Y6725" s="16" t="str">
        <f>IFERROR(VLOOKUP(V6725,Paramétrages!H:I,2,FALSE),"")</f>
        <v/>
      </c>
    </row>
    <row r="6726" spans="18:25" x14ac:dyDescent="0.2">
      <c r="R6726" s="16" t="e">
        <f>INDEX('Compréhension de l''écrit'!$A$2:$A$971,ROUNDUP((ROW()-1)/(COUNTA('Compréhension de l''écrit'!$F$1:$DA$1)+1),0))</f>
        <v>#REF!</v>
      </c>
      <c r="S6726" s="16" t="e">
        <f>INDEX('Compréhension de l''écrit'!$B$2:$B$971,ROUNDUP((ROW()-1)/(COUNTA('Compréhension de l''écrit'!$F$1:$DA$1)+1),0))</f>
        <v>#REF!</v>
      </c>
      <c r="T6726" s="16" t="e">
        <f>INDEX('Compréhension de l''écrit'!$C$2:$C$971,ROUNDUP((ROW()-1)/(COUNTA('Compréhension de l''écrit'!$F$1:$DA$1)+1),0))</f>
        <v>#REF!</v>
      </c>
      <c r="U6726" s="16" t="e">
        <f>INDEX('Compréhension de l''écrit'!$D$2:$D$971,ROUNDUP((ROW()-1)/(COUNTA('Compréhension de l''écrit'!$F$1:$DA$1)+1),0))</f>
        <v>#REF!</v>
      </c>
      <c r="V6726" s="16">
        <f>INDEX('Compréhension de l''écrit'!$E$1:$DA$1,+MOD(ROW()-2,COUNTA($H$5:$H$32)*2)+1)</f>
        <v>0</v>
      </c>
      <c r="W6726" s="16" t="str">
        <f>IFERROR(INDEX('Compréhension de l''écrit'!$E$1:$DA$971,MATCH(S6726,'Compréhension de l''écrit'!$B$2:$B$971,0)+1,MATCH(V6726,'Compréhension de l''écrit'!$E$1:$DA$1,0)),"")</f>
        <v/>
      </c>
      <c r="X6726" s="16" t="e">
        <f t="shared" si="107"/>
        <v>#REF!</v>
      </c>
      <c r="Y6726" s="16" t="str">
        <f>IFERROR(VLOOKUP(V6726,Paramétrages!H:I,2,FALSE),"")</f>
        <v/>
      </c>
    </row>
    <row r="6727" spans="18:25" x14ac:dyDescent="0.2">
      <c r="R6727" s="16" t="e">
        <f>INDEX('Compréhension de l''écrit'!$A$2:$A$971,ROUNDUP((ROW()-1)/(COUNTA('Compréhension de l''écrit'!$F$1:$DA$1)+1),0))</f>
        <v>#REF!</v>
      </c>
      <c r="S6727" s="16" t="e">
        <f>INDEX('Compréhension de l''écrit'!$B$2:$B$971,ROUNDUP((ROW()-1)/(COUNTA('Compréhension de l''écrit'!$F$1:$DA$1)+1),0))</f>
        <v>#REF!</v>
      </c>
      <c r="T6727" s="16" t="e">
        <f>INDEX('Compréhension de l''écrit'!$C$2:$C$971,ROUNDUP((ROW()-1)/(COUNTA('Compréhension de l''écrit'!$F$1:$DA$1)+1),0))</f>
        <v>#REF!</v>
      </c>
      <c r="U6727" s="16" t="e">
        <f>INDEX('Compréhension de l''écrit'!$D$2:$D$971,ROUNDUP((ROW()-1)/(COUNTA('Compréhension de l''écrit'!$F$1:$DA$1)+1),0))</f>
        <v>#REF!</v>
      </c>
      <c r="V6727" s="16">
        <f>INDEX('Compréhension de l''écrit'!$E$1:$DA$1,+MOD(ROW()-2,COUNTA($H$5:$H$32)*2)+1)</f>
        <v>0</v>
      </c>
      <c r="W6727" s="16" t="str">
        <f>IFERROR(INDEX('Compréhension de l''écrit'!$E$1:$DA$971,MATCH(S6727,'Compréhension de l''écrit'!$B$2:$B$971,0)+1,MATCH(V6727,'Compréhension de l''écrit'!$E$1:$DA$1,0)),"")</f>
        <v/>
      </c>
      <c r="X6727" s="16" t="e">
        <f t="shared" si="107"/>
        <v>#REF!</v>
      </c>
      <c r="Y6727" s="16" t="str">
        <f>IFERROR(VLOOKUP(V6727,Paramétrages!H:I,2,FALSE),"")</f>
        <v/>
      </c>
    </row>
    <row r="6728" spans="18:25" x14ac:dyDescent="0.2">
      <c r="R6728" s="16" t="e">
        <f>INDEX('Compréhension de l''écrit'!$A$2:$A$971,ROUNDUP((ROW()-1)/(COUNTA('Compréhension de l''écrit'!$F$1:$DA$1)+1),0))</f>
        <v>#REF!</v>
      </c>
      <c r="S6728" s="16" t="e">
        <f>INDEX('Compréhension de l''écrit'!$B$2:$B$971,ROUNDUP((ROW()-1)/(COUNTA('Compréhension de l''écrit'!$F$1:$DA$1)+1),0))</f>
        <v>#REF!</v>
      </c>
      <c r="T6728" s="16" t="e">
        <f>INDEX('Compréhension de l''écrit'!$C$2:$C$971,ROUNDUP((ROW()-1)/(COUNTA('Compréhension de l''écrit'!$F$1:$DA$1)+1),0))</f>
        <v>#REF!</v>
      </c>
      <c r="U6728" s="16" t="e">
        <f>INDEX('Compréhension de l''écrit'!$D$2:$D$971,ROUNDUP((ROW()-1)/(COUNTA('Compréhension de l''écrit'!$F$1:$DA$1)+1),0))</f>
        <v>#REF!</v>
      </c>
      <c r="V6728" s="16">
        <f>INDEX('Compréhension de l''écrit'!$E$1:$DA$1,+MOD(ROW()-2,COUNTA($H$5:$H$32)*2)+1)</f>
        <v>0</v>
      </c>
      <c r="W6728" s="16" t="str">
        <f>IFERROR(INDEX('Compréhension de l''écrit'!$E$1:$DA$971,MATCH(S6728,'Compréhension de l''écrit'!$B$2:$B$971,0)+1,MATCH(V6728,'Compréhension de l''écrit'!$E$1:$DA$1,0)),"")</f>
        <v/>
      </c>
      <c r="X6728" s="16" t="e">
        <f t="shared" si="107"/>
        <v>#REF!</v>
      </c>
      <c r="Y6728" s="16" t="str">
        <f>IFERROR(VLOOKUP(V6728,Paramétrages!H:I,2,FALSE),"")</f>
        <v/>
      </c>
    </row>
    <row r="6729" spans="18:25" x14ac:dyDescent="0.2">
      <c r="R6729" s="16" t="e">
        <f>INDEX('Compréhension de l''écrit'!$A$2:$A$971,ROUNDUP((ROW()-1)/(COUNTA('Compréhension de l''écrit'!$F$1:$DA$1)+1),0))</f>
        <v>#REF!</v>
      </c>
      <c r="S6729" s="16" t="e">
        <f>INDEX('Compréhension de l''écrit'!$B$2:$B$971,ROUNDUP((ROW()-1)/(COUNTA('Compréhension de l''écrit'!$F$1:$DA$1)+1),0))</f>
        <v>#REF!</v>
      </c>
      <c r="T6729" s="16" t="e">
        <f>INDEX('Compréhension de l''écrit'!$C$2:$C$971,ROUNDUP((ROW()-1)/(COUNTA('Compréhension de l''écrit'!$F$1:$DA$1)+1),0))</f>
        <v>#REF!</v>
      </c>
      <c r="U6729" s="16" t="e">
        <f>INDEX('Compréhension de l''écrit'!$D$2:$D$971,ROUNDUP((ROW()-1)/(COUNTA('Compréhension de l''écrit'!$F$1:$DA$1)+1),0))</f>
        <v>#REF!</v>
      </c>
      <c r="V6729" s="16">
        <f>INDEX('Compréhension de l''écrit'!$E$1:$DA$1,+MOD(ROW()-2,COUNTA($H$5:$H$32)*2)+1)</f>
        <v>0</v>
      </c>
      <c r="W6729" s="16" t="str">
        <f>IFERROR(INDEX('Compréhension de l''écrit'!$E$1:$DA$971,MATCH(S6729,'Compréhension de l''écrit'!$B$2:$B$971,0)+1,MATCH(V6729,'Compréhension de l''écrit'!$E$1:$DA$1,0)),"")</f>
        <v/>
      </c>
      <c r="X6729" s="16" t="e">
        <f t="shared" si="107"/>
        <v>#REF!</v>
      </c>
      <c r="Y6729" s="16" t="str">
        <f>IFERROR(VLOOKUP(V6729,Paramétrages!H:I,2,FALSE),"")</f>
        <v/>
      </c>
    </row>
    <row r="6730" spans="18:25" x14ac:dyDescent="0.2">
      <c r="R6730" s="16" t="e">
        <f>INDEX('Compréhension de l''écrit'!$A$2:$A$971,ROUNDUP((ROW()-1)/(COUNTA('Compréhension de l''écrit'!$F$1:$DA$1)+1),0))</f>
        <v>#REF!</v>
      </c>
      <c r="S6730" s="16" t="e">
        <f>INDEX('Compréhension de l''écrit'!$B$2:$B$971,ROUNDUP((ROW()-1)/(COUNTA('Compréhension de l''écrit'!$F$1:$DA$1)+1),0))</f>
        <v>#REF!</v>
      </c>
      <c r="T6730" s="16" t="e">
        <f>INDEX('Compréhension de l''écrit'!$C$2:$C$971,ROUNDUP((ROW()-1)/(COUNTA('Compréhension de l''écrit'!$F$1:$DA$1)+1),0))</f>
        <v>#REF!</v>
      </c>
      <c r="U6730" s="16" t="e">
        <f>INDEX('Compréhension de l''écrit'!$D$2:$D$971,ROUNDUP((ROW()-1)/(COUNTA('Compréhension de l''écrit'!$F$1:$DA$1)+1),0))</f>
        <v>#REF!</v>
      </c>
      <c r="V6730" s="16">
        <f>INDEX('Compréhension de l''écrit'!$E$1:$DA$1,+MOD(ROW()-2,COUNTA($H$5:$H$32)*2)+1)</f>
        <v>0</v>
      </c>
      <c r="W6730" s="16" t="str">
        <f>IFERROR(INDEX('Compréhension de l''écrit'!$E$1:$DA$971,MATCH(S6730,'Compréhension de l''écrit'!$B$2:$B$971,0)+1,MATCH(V6730,'Compréhension de l''écrit'!$E$1:$DA$1,0)),"")</f>
        <v/>
      </c>
      <c r="X6730" s="16" t="e">
        <f t="shared" si="107"/>
        <v>#REF!</v>
      </c>
      <c r="Y6730" s="16" t="str">
        <f>IFERROR(VLOOKUP(V6730,Paramétrages!H:I,2,FALSE),"")</f>
        <v/>
      </c>
    </row>
    <row r="6731" spans="18:25" x14ac:dyDescent="0.2">
      <c r="R6731" s="16" t="e">
        <f>INDEX('Compréhension de l''écrit'!$A$2:$A$971,ROUNDUP((ROW()-1)/(COUNTA('Compréhension de l''écrit'!$F$1:$DA$1)+1),0))</f>
        <v>#REF!</v>
      </c>
      <c r="S6731" s="16" t="e">
        <f>INDEX('Compréhension de l''écrit'!$B$2:$B$971,ROUNDUP((ROW()-1)/(COUNTA('Compréhension de l''écrit'!$F$1:$DA$1)+1),0))</f>
        <v>#REF!</v>
      </c>
      <c r="T6731" s="16" t="e">
        <f>INDEX('Compréhension de l''écrit'!$C$2:$C$971,ROUNDUP((ROW()-1)/(COUNTA('Compréhension de l''écrit'!$F$1:$DA$1)+1),0))</f>
        <v>#REF!</v>
      </c>
      <c r="U6731" s="16" t="e">
        <f>INDEX('Compréhension de l''écrit'!$D$2:$D$971,ROUNDUP((ROW()-1)/(COUNTA('Compréhension de l''écrit'!$F$1:$DA$1)+1),0))</f>
        <v>#REF!</v>
      </c>
      <c r="V6731" s="16">
        <f>INDEX('Compréhension de l''écrit'!$E$1:$DA$1,+MOD(ROW()-2,COUNTA($H$5:$H$32)*2)+1)</f>
        <v>0</v>
      </c>
      <c r="W6731" s="16" t="str">
        <f>IFERROR(INDEX('Compréhension de l''écrit'!$E$1:$DA$971,MATCH(S6731,'Compréhension de l''écrit'!$B$2:$B$971,0)+1,MATCH(V6731,'Compréhension de l''écrit'!$E$1:$DA$1,0)),"")</f>
        <v/>
      </c>
      <c r="X6731" s="16" t="e">
        <f t="shared" si="107"/>
        <v>#REF!</v>
      </c>
      <c r="Y6731" s="16" t="str">
        <f>IFERROR(VLOOKUP(V6731,Paramétrages!H:I,2,FALSE),"")</f>
        <v/>
      </c>
    </row>
    <row r="6732" spans="18:25" x14ac:dyDescent="0.2">
      <c r="R6732" s="16" t="e">
        <f>INDEX('Compréhension de l''écrit'!$A$2:$A$971,ROUNDUP((ROW()-1)/(COUNTA('Compréhension de l''écrit'!$F$1:$DA$1)+1),0))</f>
        <v>#REF!</v>
      </c>
      <c r="S6732" s="16" t="e">
        <f>INDEX('Compréhension de l''écrit'!$B$2:$B$971,ROUNDUP((ROW()-1)/(COUNTA('Compréhension de l''écrit'!$F$1:$DA$1)+1),0))</f>
        <v>#REF!</v>
      </c>
      <c r="T6732" s="16" t="e">
        <f>INDEX('Compréhension de l''écrit'!$C$2:$C$971,ROUNDUP((ROW()-1)/(COUNTA('Compréhension de l''écrit'!$F$1:$DA$1)+1),0))</f>
        <v>#REF!</v>
      </c>
      <c r="U6732" s="16" t="e">
        <f>INDEX('Compréhension de l''écrit'!$D$2:$D$971,ROUNDUP((ROW()-1)/(COUNTA('Compréhension de l''écrit'!$F$1:$DA$1)+1),0))</f>
        <v>#REF!</v>
      </c>
      <c r="V6732" s="16">
        <f>INDEX('Compréhension de l''écrit'!$E$1:$DA$1,+MOD(ROW()-2,COUNTA($H$5:$H$32)*2)+1)</f>
        <v>0</v>
      </c>
      <c r="W6732" s="16" t="str">
        <f>IFERROR(INDEX('Compréhension de l''écrit'!$E$1:$DA$971,MATCH(S6732,'Compréhension de l''écrit'!$B$2:$B$971,0)+1,MATCH(V6732,'Compréhension de l''écrit'!$E$1:$DA$1,0)),"")</f>
        <v/>
      </c>
      <c r="X6732" s="16" t="e">
        <f t="shared" si="107"/>
        <v>#REF!</v>
      </c>
      <c r="Y6732" s="16" t="str">
        <f>IFERROR(VLOOKUP(V6732,Paramétrages!H:I,2,FALSE),"")</f>
        <v/>
      </c>
    </row>
    <row r="6733" spans="18:25" x14ac:dyDescent="0.2">
      <c r="R6733" s="16" t="e">
        <f>INDEX('Compréhension de l''écrit'!$A$2:$A$971,ROUNDUP((ROW()-1)/(COUNTA('Compréhension de l''écrit'!$F$1:$DA$1)+1),0))</f>
        <v>#REF!</v>
      </c>
      <c r="S6733" s="16" t="e">
        <f>INDEX('Compréhension de l''écrit'!$B$2:$B$971,ROUNDUP((ROW()-1)/(COUNTA('Compréhension de l''écrit'!$F$1:$DA$1)+1),0))</f>
        <v>#REF!</v>
      </c>
      <c r="T6733" s="16" t="e">
        <f>INDEX('Compréhension de l''écrit'!$C$2:$C$971,ROUNDUP((ROW()-1)/(COUNTA('Compréhension de l''écrit'!$F$1:$DA$1)+1),0))</f>
        <v>#REF!</v>
      </c>
      <c r="U6733" s="16" t="e">
        <f>INDEX('Compréhension de l''écrit'!$D$2:$D$971,ROUNDUP((ROW()-1)/(COUNTA('Compréhension de l''écrit'!$F$1:$DA$1)+1),0))</f>
        <v>#REF!</v>
      </c>
      <c r="V6733" s="16">
        <f>INDEX('Compréhension de l''écrit'!$E$1:$DA$1,+MOD(ROW()-2,COUNTA($H$5:$H$32)*2)+1)</f>
        <v>0</v>
      </c>
      <c r="W6733" s="16" t="str">
        <f>IFERROR(INDEX('Compréhension de l''écrit'!$E$1:$DA$971,MATCH(S6733,'Compréhension de l''écrit'!$B$2:$B$971,0)+1,MATCH(V6733,'Compréhension de l''écrit'!$E$1:$DA$1,0)),"")</f>
        <v/>
      </c>
      <c r="X6733" s="16" t="e">
        <f t="shared" si="107"/>
        <v>#REF!</v>
      </c>
      <c r="Y6733" s="16" t="str">
        <f>IFERROR(VLOOKUP(V6733,Paramétrages!H:I,2,FALSE),"")</f>
        <v/>
      </c>
    </row>
    <row r="6734" spans="18:25" x14ac:dyDescent="0.2">
      <c r="R6734" s="16" t="e">
        <f>INDEX('Compréhension de l''écrit'!$A$2:$A$971,ROUNDUP((ROW()-1)/(COUNTA('Compréhension de l''écrit'!$F$1:$DA$1)+1),0))</f>
        <v>#REF!</v>
      </c>
      <c r="S6734" s="16" t="e">
        <f>INDEX('Compréhension de l''écrit'!$B$2:$B$971,ROUNDUP((ROW()-1)/(COUNTA('Compréhension de l''écrit'!$F$1:$DA$1)+1),0))</f>
        <v>#REF!</v>
      </c>
      <c r="T6734" s="16" t="e">
        <f>INDEX('Compréhension de l''écrit'!$C$2:$C$971,ROUNDUP((ROW()-1)/(COUNTA('Compréhension de l''écrit'!$F$1:$DA$1)+1),0))</f>
        <v>#REF!</v>
      </c>
      <c r="U6734" s="16" t="e">
        <f>INDEX('Compréhension de l''écrit'!$D$2:$D$971,ROUNDUP((ROW()-1)/(COUNTA('Compréhension de l''écrit'!$F$1:$DA$1)+1),0))</f>
        <v>#REF!</v>
      </c>
      <c r="V6734" s="16">
        <f>INDEX('Compréhension de l''écrit'!$E$1:$DA$1,+MOD(ROW()-2,COUNTA($H$5:$H$32)*2)+1)</f>
        <v>0</v>
      </c>
      <c r="W6734" s="16" t="str">
        <f>IFERROR(INDEX('Compréhension de l''écrit'!$E$1:$DA$971,MATCH(S6734,'Compréhension de l''écrit'!$B$2:$B$971,0)+1,MATCH(V6734,'Compréhension de l''écrit'!$E$1:$DA$1,0)),"")</f>
        <v/>
      </c>
      <c r="X6734" s="16" t="e">
        <f t="shared" si="107"/>
        <v>#REF!</v>
      </c>
      <c r="Y6734" s="16" t="str">
        <f>IFERROR(VLOOKUP(V6734,Paramétrages!H:I,2,FALSE),"")</f>
        <v/>
      </c>
    </row>
    <row r="6735" spans="18:25" x14ac:dyDescent="0.2">
      <c r="R6735" s="16" t="e">
        <f>INDEX('Compréhension de l''écrit'!$A$2:$A$971,ROUNDUP((ROW()-1)/(COUNTA('Compréhension de l''écrit'!$F$1:$DA$1)+1),0))</f>
        <v>#REF!</v>
      </c>
      <c r="S6735" s="16" t="e">
        <f>INDEX('Compréhension de l''écrit'!$B$2:$B$971,ROUNDUP((ROW()-1)/(COUNTA('Compréhension de l''écrit'!$F$1:$DA$1)+1),0))</f>
        <v>#REF!</v>
      </c>
      <c r="T6735" s="16" t="e">
        <f>INDEX('Compréhension de l''écrit'!$C$2:$C$971,ROUNDUP((ROW()-1)/(COUNTA('Compréhension de l''écrit'!$F$1:$DA$1)+1),0))</f>
        <v>#REF!</v>
      </c>
      <c r="U6735" s="16" t="e">
        <f>INDEX('Compréhension de l''écrit'!$D$2:$D$971,ROUNDUP((ROW()-1)/(COUNTA('Compréhension de l''écrit'!$F$1:$DA$1)+1),0))</f>
        <v>#REF!</v>
      </c>
      <c r="V6735" s="16">
        <f>INDEX('Compréhension de l''écrit'!$E$1:$DA$1,+MOD(ROW()-2,COUNTA($H$5:$H$32)*2)+1)</f>
        <v>0</v>
      </c>
      <c r="W6735" s="16" t="str">
        <f>IFERROR(INDEX('Compréhension de l''écrit'!$E$1:$DA$971,MATCH(S6735,'Compréhension de l''écrit'!$B$2:$B$971,0)+1,MATCH(V6735,'Compréhension de l''écrit'!$E$1:$DA$1,0)),"")</f>
        <v/>
      </c>
      <c r="X6735" s="16" t="e">
        <f t="shared" si="107"/>
        <v>#REF!</v>
      </c>
      <c r="Y6735" s="16" t="str">
        <f>IFERROR(VLOOKUP(V6735,Paramétrages!H:I,2,FALSE),"")</f>
        <v/>
      </c>
    </row>
    <row r="6736" spans="18:25" x14ac:dyDescent="0.2">
      <c r="R6736" s="16" t="e">
        <f>INDEX('Compréhension de l''écrit'!$A$2:$A$971,ROUNDUP((ROW()-1)/(COUNTA('Compréhension de l''écrit'!$F$1:$DA$1)+1),0))</f>
        <v>#REF!</v>
      </c>
      <c r="S6736" s="16" t="e">
        <f>INDEX('Compréhension de l''écrit'!$B$2:$B$971,ROUNDUP((ROW()-1)/(COUNTA('Compréhension de l''écrit'!$F$1:$DA$1)+1),0))</f>
        <v>#REF!</v>
      </c>
      <c r="T6736" s="16" t="e">
        <f>INDEX('Compréhension de l''écrit'!$C$2:$C$971,ROUNDUP((ROW()-1)/(COUNTA('Compréhension de l''écrit'!$F$1:$DA$1)+1),0))</f>
        <v>#REF!</v>
      </c>
      <c r="U6736" s="16" t="e">
        <f>INDEX('Compréhension de l''écrit'!$D$2:$D$971,ROUNDUP((ROW()-1)/(COUNTA('Compréhension de l''écrit'!$F$1:$DA$1)+1),0))</f>
        <v>#REF!</v>
      </c>
      <c r="V6736" s="16">
        <f>INDEX('Compréhension de l''écrit'!$E$1:$DA$1,+MOD(ROW()-2,COUNTA($H$5:$H$32)*2)+1)</f>
        <v>0</v>
      </c>
      <c r="W6736" s="16" t="str">
        <f>IFERROR(INDEX('Compréhension de l''écrit'!$E$1:$DA$971,MATCH(S6736,'Compréhension de l''écrit'!$B$2:$B$971,0)+1,MATCH(V6736,'Compréhension de l''écrit'!$E$1:$DA$1,0)),"")</f>
        <v/>
      </c>
      <c r="X6736" s="16" t="e">
        <f t="shared" si="107"/>
        <v>#REF!</v>
      </c>
      <c r="Y6736" s="16" t="str">
        <f>IFERROR(VLOOKUP(V6736,Paramétrages!H:I,2,FALSE),"")</f>
        <v/>
      </c>
    </row>
    <row r="6737" spans="18:25" x14ac:dyDescent="0.2">
      <c r="R6737" s="16" t="e">
        <f>INDEX('Compréhension de l''écrit'!$A$2:$A$971,ROUNDUP((ROW()-1)/(COUNTA('Compréhension de l''écrit'!$F$1:$DA$1)+1),0))</f>
        <v>#REF!</v>
      </c>
      <c r="S6737" s="16" t="e">
        <f>INDEX('Compréhension de l''écrit'!$B$2:$B$971,ROUNDUP((ROW()-1)/(COUNTA('Compréhension de l''écrit'!$F$1:$DA$1)+1),0))</f>
        <v>#REF!</v>
      </c>
      <c r="T6737" s="16" t="e">
        <f>INDEX('Compréhension de l''écrit'!$C$2:$C$971,ROUNDUP((ROW()-1)/(COUNTA('Compréhension de l''écrit'!$F$1:$DA$1)+1),0))</f>
        <v>#REF!</v>
      </c>
      <c r="U6737" s="16" t="e">
        <f>INDEX('Compréhension de l''écrit'!$D$2:$D$971,ROUNDUP((ROW()-1)/(COUNTA('Compréhension de l''écrit'!$F$1:$DA$1)+1),0))</f>
        <v>#REF!</v>
      </c>
      <c r="V6737" s="16">
        <f>INDEX('Compréhension de l''écrit'!$E$1:$DA$1,+MOD(ROW()-2,COUNTA($H$5:$H$32)*2)+1)</f>
        <v>0</v>
      </c>
      <c r="W6737" s="16" t="str">
        <f>IFERROR(INDEX('Compréhension de l''écrit'!$E$1:$DA$971,MATCH(S6737,'Compréhension de l''écrit'!$B$2:$B$971,0)+1,MATCH(V6737,'Compréhension de l''écrit'!$E$1:$DA$1,0)),"")</f>
        <v/>
      </c>
      <c r="X6737" s="16" t="e">
        <f t="shared" si="107"/>
        <v>#REF!</v>
      </c>
      <c r="Y6737" s="16" t="str">
        <f>IFERROR(VLOOKUP(V6737,Paramétrages!H:I,2,FALSE),"")</f>
        <v/>
      </c>
    </row>
    <row r="6738" spans="18:25" x14ac:dyDescent="0.2">
      <c r="R6738" s="16" t="e">
        <f>INDEX('Compréhension de l''écrit'!$A$2:$A$971,ROUNDUP((ROW()-1)/(COUNTA('Compréhension de l''écrit'!$F$1:$DA$1)+1),0))</f>
        <v>#REF!</v>
      </c>
      <c r="S6738" s="16" t="e">
        <f>INDEX('Compréhension de l''écrit'!$B$2:$B$971,ROUNDUP((ROW()-1)/(COUNTA('Compréhension de l''écrit'!$F$1:$DA$1)+1),0))</f>
        <v>#REF!</v>
      </c>
      <c r="T6738" s="16" t="e">
        <f>INDEX('Compréhension de l''écrit'!$C$2:$C$971,ROUNDUP((ROW()-1)/(COUNTA('Compréhension de l''écrit'!$F$1:$DA$1)+1),0))</f>
        <v>#REF!</v>
      </c>
      <c r="U6738" s="16" t="e">
        <f>INDEX('Compréhension de l''écrit'!$D$2:$D$971,ROUNDUP((ROW()-1)/(COUNTA('Compréhension de l''écrit'!$F$1:$DA$1)+1),0))</f>
        <v>#REF!</v>
      </c>
      <c r="V6738" s="16">
        <f>INDEX('Compréhension de l''écrit'!$E$1:$DA$1,+MOD(ROW()-2,COUNTA($H$5:$H$32)*2)+1)</f>
        <v>0</v>
      </c>
      <c r="W6738" s="16" t="str">
        <f>IFERROR(INDEX('Compréhension de l''écrit'!$E$1:$DA$971,MATCH(S6738,'Compréhension de l''écrit'!$B$2:$B$971,0)+1,MATCH(V6738,'Compréhension de l''écrit'!$E$1:$DA$1,0)),"")</f>
        <v/>
      </c>
      <c r="X6738" s="16" t="e">
        <f t="shared" si="107"/>
        <v>#REF!</v>
      </c>
      <c r="Y6738" s="16" t="str">
        <f>IFERROR(VLOOKUP(V6738,Paramétrages!H:I,2,FALSE),"")</f>
        <v/>
      </c>
    </row>
    <row r="6739" spans="18:25" x14ac:dyDescent="0.2">
      <c r="R6739" s="16" t="e">
        <f>INDEX('Compréhension de l''écrit'!$A$2:$A$971,ROUNDUP((ROW()-1)/(COUNTA('Compréhension de l''écrit'!$F$1:$DA$1)+1),0))</f>
        <v>#REF!</v>
      </c>
      <c r="S6739" s="16" t="e">
        <f>INDEX('Compréhension de l''écrit'!$B$2:$B$971,ROUNDUP((ROW()-1)/(COUNTA('Compréhension de l''écrit'!$F$1:$DA$1)+1),0))</f>
        <v>#REF!</v>
      </c>
      <c r="T6739" s="16" t="e">
        <f>INDEX('Compréhension de l''écrit'!$C$2:$C$971,ROUNDUP((ROW()-1)/(COUNTA('Compréhension de l''écrit'!$F$1:$DA$1)+1),0))</f>
        <v>#REF!</v>
      </c>
      <c r="U6739" s="16" t="e">
        <f>INDEX('Compréhension de l''écrit'!$D$2:$D$971,ROUNDUP((ROW()-1)/(COUNTA('Compréhension de l''écrit'!$F$1:$DA$1)+1),0))</f>
        <v>#REF!</v>
      </c>
      <c r="V6739" s="16">
        <f>INDEX('Compréhension de l''écrit'!$E$1:$DA$1,+MOD(ROW()-2,COUNTA($H$5:$H$32)*2)+1)</f>
        <v>0</v>
      </c>
      <c r="W6739" s="16" t="str">
        <f>IFERROR(INDEX('Compréhension de l''écrit'!$E$1:$DA$971,MATCH(S6739,'Compréhension de l''écrit'!$B$2:$B$971,0)+1,MATCH(V6739,'Compréhension de l''écrit'!$E$1:$DA$1,0)),"")</f>
        <v/>
      </c>
      <c r="X6739" s="16" t="e">
        <f t="shared" si="107"/>
        <v>#REF!</v>
      </c>
      <c r="Y6739" s="16" t="str">
        <f>IFERROR(VLOOKUP(V6739,Paramétrages!H:I,2,FALSE),"")</f>
        <v/>
      </c>
    </row>
    <row r="6740" spans="18:25" x14ac:dyDescent="0.2">
      <c r="R6740" s="16" t="e">
        <f>INDEX('Compréhension de l''écrit'!$A$2:$A$971,ROUNDUP((ROW()-1)/(COUNTA('Compréhension de l''écrit'!$F$1:$DA$1)+1),0))</f>
        <v>#REF!</v>
      </c>
      <c r="S6740" s="16" t="e">
        <f>INDEX('Compréhension de l''écrit'!$B$2:$B$971,ROUNDUP((ROW()-1)/(COUNTA('Compréhension de l''écrit'!$F$1:$DA$1)+1),0))</f>
        <v>#REF!</v>
      </c>
      <c r="T6740" s="16" t="e">
        <f>INDEX('Compréhension de l''écrit'!$C$2:$C$971,ROUNDUP((ROW()-1)/(COUNTA('Compréhension de l''écrit'!$F$1:$DA$1)+1),0))</f>
        <v>#REF!</v>
      </c>
      <c r="U6740" s="16" t="e">
        <f>INDEX('Compréhension de l''écrit'!$D$2:$D$971,ROUNDUP((ROW()-1)/(COUNTA('Compréhension de l''écrit'!$F$1:$DA$1)+1),0))</f>
        <v>#REF!</v>
      </c>
      <c r="V6740" s="16">
        <f>INDEX('Compréhension de l''écrit'!$E$1:$DA$1,+MOD(ROW()-2,COUNTA($H$5:$H$32)*2)+1)</f>
        <v>0</v>
      </c>
      <c r="W6740" s="16" t="str">
        <f>IFERROR(INDEX('Compréhension de l''écrit'!$E$1:$DA$971,MATCH(S6740,'Compréhension de l''écrit'!$B$2:$B$971,0)+1,MATCH(V6740,'Compréhension de l''écrit'!$E$1:$DA$1,0)),"")</f>
        <v/>
      </c>
      <c r="X6740" s="16" t="e">
        <f t="shared" si="107"/>
        <v>#REF!</v>
      </c>
      <c r="Y6740" s="16" t="str">
        <f>IFERROR(VLOOKUP(V6740,Paramétrages!H:I,2,FALSE),"")</f>
        <v/>
      </c>
    </row>
    <row r="6741" spans="18:25" x14ac:dyDescent="0.2">
      <c r="R6741" s="16" t="e">
        <f>INDEX('Compréhension de l''écrit'!$A$2:$A$971,ROUNDUP((ROW()-1)/(COUNTA('Compréhension de l''écrit'!$F$1:$DA$1)+1),0))</f>
        <v>#REF!</v>
      </c>
      <c r="S6741" s="16" t="e">
        <f>INDEX('Compréhension de l''écrit'!$B$2:$B$971,ROUNDUP((ROW()-1)/(COUNTA('Compréhension de l''écrit'!$F$1:$DA$1)+1),0))</f>
        <v>#REF!</v>
      </c>
      <c r="T6741" s="16" t="e">
        <f>INDEX('Compréhension de l''écrit'!$C$2:$C$971,ROUNDUP((ROW()-1)/(COUNTA('Compréhension de l''écrit'!$F$1:$DA$1)+1),0))</f>
        <v>#REF!</v>
      </c>
      <c r="U6741" s="16" t="e">
        <f>INDEX('Compréhension de l''écrit'!$D$2:$D$971,ROUNDUP((ROW()-1)/(COUNTA('Compréhension de l''écrit'!$F$1:$DA$1)+1),0))</f>
        <v>#REF!</v>
      </c>
      <c r="V6741" s="16">
        <f>INDEX('Compréhension de l''écrit'!$E$1:$DA$1,+MOD(ROW()-2,COUNTA($H$5:$H$32)*2)+1)</f>
        <v>0</v>
      </c>
      <c r="W6741" s="16" t="str">
        <f>IFERROR(INDEX('Compréhension de l''écrit'!$E$1:$DA$971,MATCH(S6741,'Compréhension de l''écrit'!$B$2:$B$971,0)+1,MATCH(V6741,'Compréhension de l''écrit'!$E$1:$DA$1,0)),"")</f>
        <v/>
      </c>
      <c r="X6741" s="16" t="e">
        <f t="shared" si="107"/>
        <v>#REF!</v>
      </c>
      <c r="Y6741" s="16" t="str">
        <f>IFERROR(VLOOKUP(V6741,Paramétrages!H:I,2,FALSE),"")</f>
        <v/>
      </c>
    </row>
    <row r="6742" spans="18:25" x14ac:dyDescent="0.2">
      <c r="R6742" s="16" t="e">
        <f>INDEX('Compréhension de l''écrit'!$A$2:$A$971,ROUNDUP((ROW()-1)/(COUNTA('Compréhension de l''écrit'!$F$1:$DA$1)+1),0))</f>
        <v>#REF!</v>
      </c>
      <c r="S6742" s="16" t="e">
        <f>INDEX('Compréhension de l''écrit'!$B$2:$B$971,ROUNDUP((ROW()-1)/(COUNTA('Compréhension de l''écrit'!$F$1:$DA$1)+1),0))</f>
        <v>#REF!</v>
      </c>
      <c r="T6742" s="16" t="e">
        <f>INDEX('Compréhension de l''écrit'!$C$2:$C$971,ROUNDUP((ROW()-1)/(COUNTA('Compréhension de l''écrit'!$F$1:$DA$1)+1),0))</f>
        <v>#REF!</v>
      </c>
      <c r="U6742" s="16" t="e">
        <f>INDEX('Compréhension de l''écrit'!$D$2:$D$971,ROUNDUP((ROW()-1)/(COUNTA('Compréhension de l''écrit'!$F$1:$DA$1)+1),0))</f>
        <v>#REF!</v>
      </c>
      <c r="V6742" s="16">
        <f>INDEX('Compréhension de l''écrit'!$E$1:$DA$1,+MOD(ROW()-2,COUNTA($H$5:$H$32)*2)+1)</f>
        <v>0</v>
      </c>
      <c r="W6742" s="16" t="str">
        <f>IFERROR(INDEX('Compréhension de l''écrit'!$E$1:$DA$971,MATCH(S6742,'Compréhension de l''écrit'!$B$2:$B$971,0)+1,MATCH(V6742,'Compréhension de l''écrit'!$E$1:$DA$1,0)),"")</f>
        <v/>
      </c>
      <c r="X6742" s="16" t="e">
        <f t="shared" si="107"/>
        <v>#REF!</v>
      </c>
      <c r="Y6742" s="16" t="str">
        <f>IFERROR(VLOOKUP(V6742,Paramétrages!H:I,2,FALSE),"")</f>
        <v/>
      </c>
    </row>
    <row r="6743" spans="18:25" x14ac:dyDescent="0.2">
      <c r="R6743" s="16" t="e">
        <f>INDEX('Compréhension de l''écrit'!$A$2:$A$971,ROUNDUP((ROW()-1)/(COUNTA('Compréhension de l''écrit'!$F$1:$DA$1)+1),0))</f>
        <v>#REF!</v>
      </c>
      <c r="S6743" s="16" t="e">
        <f>INDEX('Compréhension de l''écrit'!$B$2:$B$971,ROUNDUP((ROW()-1)/(COUNTA('Compréhension de l''écrit'!$F$1:$DA$1)+1),0))</f>
        <v>#REF!</v>
      </c>
      <c r="T6743" s="16" t="e">
        <f>INDEX('Compréhension de l''écrit'!$C$2:$C$971,ROUNDUP((ROW()-1)/(COUNTA('Compréhension de l''écrit'!$F$1:$DA$1)+1),0))</f>
        <v>#REF!</v>
      </c>
      <c r="U6743" s="16" t="e">
        <f>INDEX('Compréhension de l''écrit'!$D$2:$D$971,ROUNDUP((ROW()-1)/(COUNTA('Compréhension de l''écrit'!$F$1:$DA$1)+1),0))</f>
        <v>#REF!</v>
      </c>
      <c r="V6743" s="16">
        <f>INDEX('Compréhension de l''écrit'!$E$1:$DA$1,+MOD(ROW()-2,COUNTA($H$5:$H$32)*2)+1)</f>
        <v>0</v>
      </c>
      <c r="W6743" s="16" t="str">
        <f>IFERROR(INDEX('Compréhension de l''écrit'!$E$1:$DA$971,MATCH(S6743,'Compréhension de l''écrit'!$B$2:$B$971,0)+1,MATCH(V6743,'Compréhension de l''écrit'!$E$1:$DA$1,0)),"")</f>
        <v/>
      </c>
      <c r="X6743" s="16" t="e">
        <f t="shared" si="107"/>
        <v>#REF!</v>
      </c>
      <c r="Y6743" s="16" t="str">
        <f>IFERROR(VLOOKUP(V6743,Paramétrages!H:I,2,FALSE),"")</f>
        <v/>
      </c>
    </row>
    <row r="6744" spans="18:25" x14ac:dyDescent="0.2">
      <c r="R6744" s="16" t="e">
        <f>INDEX('Compréhension de l''écrit'!$A$2:$A$971,ROUNDUP((ROW()-1)/(COUNTA('Compréhension de l''écrit'!$F$1:$DA$1)+1),0))</f>
        <v>#REF!</v>
      </c>
      <c r="S6744" s="16" t="e">
        <f>INDEX('Compréhension de l''écrit'!$B$2:$B$971,ROUNDUP((ROW()-1)/(COUNTA('Compréhension de l''écrit'!$F$1:$DA$1)+1),0))</f>
        <v>#REF!</v>
      </c>
      <c r="T6744" s="16" t="e">
        <f>INDEX('Compréhension de l''écrit'!$C$2:$C$971,ROUNDUP((ROW()-1)/(COUNTA('Compréhension de l''écrit'!$F$1:$DA$1)+1),0))</f>
        <v>#REF!</v>
      </c>
      <c r="U6744" s="16" t="e">
        <f>INDEX('Compréhension de l''écrit'!$D$2:$D$971,ROUNDUP((ROW()-1)/(COUNTA('Compréhension de l''écrit'!$F$1:$DA$1)+1),0))</f>
        <v>#REF!</v>
      </c>
      <c r="V6744" s="16">
        <f>INDEX('Compréhension de l''écrit'!$E$1:$DA$1,+MOD(ROW()-2,COUNTA($H$5:$H$32)*2)+1)</f>
        <v>0</v>
      </c>
      <c r="W6744" s="16" t="str">
        <f>IFERROR(INDEX('Compréhension de l''écrit'!$E$1:$DA$971,MATCH(S6744,'Compréhension de l''écrit'!$B$2:$B$971,0)+1,MATCH(V6744,'Compréhension de l''écrit'!$E$1:$DA$1,0)),"")</f>
        <v/>
      </c>
      <c r="X6744" s="16" t="e">
        <f t="shared" si="107"/>
        <v>#REF!</v>
      </c>
      <c r="Y6744" s="16" t="str">
        <f>IFERROR(VLOOKUP(V6744,Paramétrages!H:I,2,FALSE),"")</f>
        <v/>
      </c>
    </row>
    <row r="6745" spans="18:25" x14ac:dyDescent="0.2">
      <c r="R6745" s="16" t="e">
        <f>INDEX('Compréhension de l''écrit'!$A$2:$A$971,ROUNDUP((ROW()-1)/(COUNTA('Compréhension de l''écrit'!$F$1:$DA$1)+1),0))</f>
        <v>#REF!</v>
      </c>
      <c r="S6745" s="16" t="e">
        <f>INDEX('Compréhension de l''écrit'!$B$2:$B$971,ROUNDUP((ROW()-1)/(COUNTA('Compréhension de l''écrit'!$F$1:$DA$1)+1),0))</f>
        <v>#REF!</v>
      </c>
      <c r="T6745" s="16" t="e">
        <f>INDEX('Compréhension de l''écrit'!$C$2:$C$971,ROUNDUP((ROW()-1)/(COUNTA('Compréhension de l''écrit'!$F$1:$DA$1)+1),0))</f>
        <v>#REF!</v>
      </c>
      <c r="U6745" s="16" t="e">
        <f>INDEX('Compréhension de l''écrit'!$D$2:$D$971,ROUNDUP((ROW()-1)/(COUNTA('Compréhension de l''écrit'!$F$1:$DA$1)+1),0))</f>
        <v>#REF!</v>
      </c>
      <c r="V6745" s="16">
        <f>INDEX('Compréhension de l''écrit'!$E$1:$DA$1,+MOD(ROW()-2,COUNTA($H$5:$H$32)*2)+1)</f>
        <v>0</v>
      </c>
      <c r="W6745" s="16" t="str">
        <f>IFERROR(INDEX('Compréhension de l''écrit'!$E$1:$DA$971,MATCH(S6745,'Compréhension de l''écrit'!$B$2:$B$971,0)+1,MATCH(V6745,'Compréhension de l''écrit'!$E$1:$DA$1,0)),"")</f>
        <v/>
      </c>
      <c r="X6745" s="16" t="e">
        <f t="shared" si="107"/>
        <v>#REF!</v>
      </c>
      <c r="Y6745" s="16" t="str">
        <f>IFERROR(VLOOKUP(V6745,Paramétrages!H:I,2,FALSE),"")</f>
        <v/>
      </c>
    </row>
    <row r="6746" spans="18:25" x14ac:dyDescent="0.2">
      <c r="R6746" s="16" t="e">
        <f>INDEX('Compréhension de l''écrit'!$A$2:$A$971,ROUNDUP((ROW()-1)/(COUNTA('Compréhension de l''écrit'!$F$1:$DA$1)+1),0))</f>
        <v>#REF!</v>
      </c>
      <c r="S6746" s="16" t="e">
        <f>INDEX('Compréhension de l''écrit'!$B$2:$B$971,ROUNDUP((ROW()-1)/(COUNTA('Compréhension de l''écrit'!$F$1:$DA$1)+1),0))</f>
        <v>#REF!</v>
      </c>
      <c r="T6746" s="16" t="e">
        <f>INDEX('Compréhension de l''écrit'!$C$2:$C$971,ROUNDUP((ROW()-1)/(COUNTA('Compréhension de l''écrit'!$F$1:$DA$1)+1),0))</f>
        <v>#REF!</v>
      </c>
      <c r="U6746" s="16" t="e">
        <f>INDEX('Compréhension de l''écrit'!$D$2:$D$971,ROUNDUP((ROW()-1)/(COUNTA('Compréhension de l''écrit'!$F$1:$DA$1)+1),0))</f>
        <v>#REF!</v>
      </c>
      <c r="V6746" s="16">
        <f>INDEX('Compréhension de l''écrit'!$E$1:$DA$1,+MOD(ROW()-2,COUNTA($H$5:$H$32)*2)+1)</f>
        <v>0</v>
      </c>
      <c r="W6746" s="16" t="str">
        <f>IFERROR(INDEX('Compréhension de l''écrit'!$E$1:$DA$971,MATCH(S6746,'Compréhension de l''écrit'!$B$2:$B$971,0)+1,MATCH(V6746,'Compréhension de l''écrit'!$E$1:$DA$1,0)),"")</f>
        <v/>
      </c>
      <c r="X6746" s="16" t="e">
        <f t="shared" si="107"/>
        <v>#REF!</v>
      </c>
      <c r="Y6746" s="16" t="str">
        <f>IFERROR(VLOOKUP(V6746,Paramétrages!H:I,2,FALSE),"")</f>
        <v/>
      </c>
    </row>
    <row r="6747" spans="18:25" x14ac:dyDescent="0.2">
      <c r="R6747" s="16" t="e">
        <f>INDEX('Compréhension de l''écrit'!$A$2:$A$971,ROUNDUP((ROW()-1)/(COUNTA('Compréhension de l''écrit'!$F$1:$DA$1)+1),0))</f>
        <v>#REF!</v>
      </c>
      <c r="S6747" s="16" t="e">
        <f>INDEX('Compréhension de l''écrit'!$B$2:$B$971,ROUNDUP((ROW()-1)/(COUNTA('Compréhension de l''écrit'!$F$1:$DA$1)+1),0))</f>
        <v>#REF!</v>
      </c>
      <c r="T6747" s="16" t="e">
        <f>INDEX('Compréhension de l''écrit'!$C$2:$C$971,ROUNDUP((ROW()-1)/(COUNTA('Compréhension de l''écrit'!$F$1:$DA$1)+1),0))</f>
        <v>#REF!</v>
      </c>
      <c r="U6747" s="16" t="e">
        <f>INDEX('Compréhension de l''écrit'!$D$2:$D$971,ROUNDUP((ROW()-1)/(COUNTA('Compréhension de l''écrit'!$F$1:$DA$1)+1),0))</f>
        <v>#REF!</v>
      </c>
      <c r="V6747" s="16">
        <f>INDEX('Compréhension de l''écrit'!$E$1:$DA$1,+MOD(ROW()-2,COUNTA($H$5:$H$32)*2)+1)</f>
        <v>0</v>
      </c>
      <c r="W6747" s="16" t="str">
        <f>IFERROR(INDEX('Compréhension de l''écrit'!$E$1:$DA$971,MATCH(S6747,'Compréhension de l''écrit'!$B$2:$B$971,0)+1,MATCH(V6747,'Compréhension de l''écrit'!$E$1:$DA$1,0)),"")</f>
        <v/>
      </c>
      <c r="X6747" s="16" t="e">
        <f t="shared" si="107"/>
        <v>#REF!</v>
      </c>
      <c r="Y6747" s="16" t="str">
        <f>IFERROR(VLOOKUP(V6747,Paramétrages!H:I,2,FALSE),"")</f>
        <v/>
      </c>
    </row>
    <row r="6748" spans="18:25" x14ac:dyDescent="0.2">
      <c r="R6748" s="16" t="e">
        <f>INDEX('Compréhension de l''écrit'!$A$2:$A$971,ROUNDUP((ROW()-1)/(COUNTA('Compréhension de l''écrit'!$F$1:$DA$1)+1),0))</f>
        <v>#REF!</v>
      </c>
      <c r="S6748" s="16" t="e">
        <f>INDEX('Compréhension de l''écrit'!$B$2:$B$971,ROUNDUP((ROW()-1)/(COUNTA('Compréhension de l''écrit'!$F$1:$DA$1)+1),0))</f>
        <v>#REF!</v>
      </c>
      <c r="T6748" s="16" t="e">
        <f>INDEX('Compréhension de l''écrit'!$C$2:$C$971,ROUNDUP((ROW()-1)/(COUNTA('Compréhension de l''écrit'!$F$1:$DA$1)+1),0))</f>
        <v>#REF!</v>
      </c>
      <c r="U6748" s="16" t="e">
        <f>INDEX('Compréhension de l''écrit'!$D$2:$D$971,ROUNDUP((ROW()-1)/(COUNTA('Compréhension de l''écrit'!$F$1:$DA$1)+1),0))</f>
        <v>#REF!</v>
      </c>
      <c r="V6748" s="16">
        <f>INDEX('Compréhension de l''écrit'!$E$1:$DA$1,+MOD(ROW()-2,COUNTA($H$5:$H$32)*2)+1)</f>
        <v>0</v>
      </c>
      <c r="W6748" s="16" t="str">
        <f>IFERROR(INDEX('Compréhension de l''écrit'!$E$1:$DA$971,MATCH(S6748,'Compréhension de l''écrit'!$B$2:$B$971,0)+1,MATCH(V6748,'Compréhension de l''écrit'!$E$1:$DA$1,0)),"")</f>
        <v/>
      </c>
      <c r="X6748" s="16" t="e">
        <f t="shared" si="107"/>
        <v>#REF!</v>
      </c>
      <c r="Y6748" s="16" t="str">
        <f>IFERROR(VLOOKUP(V6748,Paramétrages!H:I,2,FALSE),"")</f>
        <v/>
      </c>
    </row>
    <row r="6749" spans="18:25" x14ac:dyDescent="0.2">
      <c r="R6749" s="16" t="e">
        <f>INDEX('Compréhension de l''écrit'!$A$2:$A$971,ROUNDUP((ROW()-1)/(COUNTA('Compréhension de l''écrit'!$F$1:$DA$1)+1),0))</f>
        <v>#REF!</v>
      </c>
      <c r="S6749" s="16" t="e">
        <f>INDEX('Compréhension de l''écrit'!$B$2:$B$971,ROUNDUP((ROW()-1)/(COUNTA('Compréhension de l''écrit'!$F$1:$DA$1)+1),0))</f>
        <v>#REF!</v>
      </c>
      <c r="T6749" s="16" t="e">
        <f>INDEX('Compréhension de l''écrit'!$C$2:$C$971,ROUNDUP((ROW()-1)/(COUNTA('Compréhension de l''écrit'!$F$1:$DA$1)+1),0))</f>
        <v>#REF!</v>
      </c>
      <c r="U6749" s="16" t="e">
        <f>INDEX('Compréhension de l''écrit'!$D$2:$D$971,ROUNDUP((ROW()-1)/(COUNTA('Compréhension de l''écrit'!$F$1:$DA$1)+1),0))</f>
        <v>#REF!</v>
      </c>
      <c r="V6749" s="16">
        <f>INDEX('Compréhension de l''écrit'!$E$1:$DA$1,+MOD(ROW()-2,COUNTA($H$5:$H$32)*2)+1)</f>
        <v>0</v>
      </c>
      <c r="W6749" s="16" t="str">
        <f>IFERROR(INDEX('Compréhension de l''écrit'!$E$1:$DA$971,MATCH(S6749,'Compréhension de l''écrit'!$B$2:$B$971,0)+1,MATCH(V6749,'Compréhension de l''écrit'!$E$1:$DA$1,0)),"")</f>
        <v/>
      </c>
      <c r="X6749" s="16" t="e">
        <f t="shared" si="107"/>
        <v>#REF!</v>
      </c>
      <c r="Y6749" s="16" t="str">
        <f>IFERROR(VLOOKUP(V6749,Paramétrages!H:I,2,FALSE),"")</f>
        <v/>
      </c>
    </row>
    <row r="6750" spans="18:25" x14ac:dyDescent="0.2">
      <c r="R6750" s="16" t="e">
        <f>INDEX('Compréhension de l''écrit'!$A$2:$A$971,ROUNDUP((ROW()-1)/(COUNTA('Compréhension de l''écrit'!$F$1:$DA$1)+1),0))</f>
        <v>#REF!</v>
      </c>
      <c r="S6750" s="16" t="e">
        <f>INDEX('Compréhension de l''écrit'!$B$2:$B$971,ROUNDUP((ROW()-1)/(COUNTA('Compréhension de l''écrit'!$F$1:$DA$1)+1),0))</f>
        <v>#REF!</v>
      </c>
      <c r="T6750" s="16" t="e">
        <f>INDEX('Compréhension de l''écrit'!$C$2:$C$971,ROUNDUP((ROW()-1)/(COUNTA('Compréhension de l''écrit'!$F$1:$DA$1)+1),0))</f>
        <v>#REF!</v>
      </c>
      <c r="U6750" s="16" t="e">
        <f>INDEX('Compréhension de l''écrit'!$D$2:$D$971,ROUNDUP((ROW()-1)/(COUNTA('Compréhension de l''écrit'!$F$1:$DA$1)+1),0))</f>
        <v>#REF!</v>
      </c>
      <c r="V6750" s="16">
        <f>INDEX('Compréhension de l''écrit'!$E$1:$DA$1,+MOD(ROW()-2,COUNTA($H$5:$H$32)*2)+1)</f>
        <v>0</v>
      </c>
      <c r="W6750" s="16" t="str">
        <f>IFERROR(INDEX('Compréhension de l''écrit'!$E$1:$DA$971,MATCH(S6750,'Compréhension de l''écrit'!$B$2:$B$971,0)+1,MATCH(V6750,'Compréhension de l''écrit'!$E$1:$DA$1,0)),"")</f>
        <v/>
      </c>
      <c r="X6750" s="16" t="e">
        <f t="shared" si="107"/>
        <v>#REF!</v>
      </c>
      <c r="Y6750" s="16" t="str">
        <f>IFERROR(VLOOKUP(V6750,Paramétrages!H:I,2,FALSE),"")</f>
        <v/>
      </c>
    </row>
    <row r="6751" spans="18:25" x14ac:dyDescent="0.2">
      <c r="R6751" s="16" t="e">
        <f>INDEX('Compréhension de l''écrit'!$A$2:$A$971,ROUNDUP((ROW()-1)/(COUNTA('Compréhension de l''écrit'!$F$1:$DA$1)+1),0))</f>
        <v>#REF!</v>
      </c>
      <c r="S6751" s="16" t="e">
        <f>INDEX('Compréhension de l''écrit'!$B$2:$B$971,ROUNDUP((ROW()-1)/(COUNTA('Compréhension de l''écrit'!$F$1:$DA$1)+1),0))</f>
        <v>#REF!</v>
      </c>
      <c r="T6751" s="16" t="e">
        <f>INDEX('Compréhension de l''écrit'!$C$2:$C$971,ROUNDUP((ROW()-1)/(COUNTA('Compréhension de l''écrit'!$F$1:$DA$1)+1),0))</f>
        <v>#REF!</v>
      </c>
      <c r="U6751" s="16" t="e">
        <f>INDEX('Compréhension de l''écrit'!$D$2:$D$971,ROUNDUP((ROW()-1)/(COUNTA('Compréhension de l''écrit'!$F$1:$DA$1)+1),0))</f>
        <v>#REF!</v>
      </c>
      <c r="V6751" s="16">
        <f>INDEX('Compréhension de l''écrit'!$E$1:$DA$1,+MOD(ROW()-2,COUNTA($H$5:$H$32)*2)+1)</f>
        <v>0</v>
      </c>
      <c r="W6751" s="16" t="str">
        <f>IFERROR(INDEX('Compréhension de l''écrit'!$E$1:$DA$971,MATCH(S6751,'Compréhension de l''écrit'!$B$2:$B$971,0)+1,MATCH(V6751,'Compréhension de l''écrit'!$E$1:$DA$1,0)),"")</f>
        <v/>
      </c>
      <c r="X6751" s="16" t="e">
        <f t="shared" si="107"/>
        <v>#REF!</v>
      </c>
      <c r="Y6751" s="16" t="str">
        <f>IFERROR(VLOOKUP(V6751,Paramétrages!H:I,2,FALSE),"")</f>
        <v/>
      </c>
    </row>
    <row r="6752" spans="18:25" x14ac:dyDescent="0.2">
      <c r="R6752" s="16" t="e">
        <f>INDEX('Compréhension de l''écrit'!$A$2:$A$971,ROUNDUP((ROW()-1)/(COUNTA('Compréhension de l''écrit'!$F$1:$DA$1)+1),0))</f>
        <v>#REF!</v>
      </c>
      <c r="S6752" s="16" t="e">
        <f>INDEX('Compréhension de l''écrit'!$B$2:$B$971,ROUNDUP((ROW()-1)/(COUNTA('Compréhension de l''écrit'!$F$1:$DA$1)+1),0))</f>
        <v>#REF!</v>
      </c>
      <c r="T6752" s="16" t="e">
        <f>INDEX('Compréhension de l''écrit'!$C$2:$C$971,ROUNDUP((ROW()-1)/(COUNTA('Compréhension de l''écrit'!$F$1:$DA$1)+1),0))</f>
        <v>#REF!</v>
      </c>
      <c r="U6752" s="16" t="e">
        <f>INDEX('Compréhension de l''écrit'!$D$2:$D$971,ROUNDUP((ROW()-1)/(COUNTA('Compréhension de l''écrit'!$F$1:$DA$1)+1),0))</f>
        <v>#REF!</v>
      </c>
      <c r="V6752" s="16">
        <f>INDEX('Compréhension de l''écrit'!$E$1:$DA$1,+MOD(ROW()-2,COUNTA($H$5:$H$32)*2)+1)</f>
        <v>0</v>
      </c>
      <c r="W6752" s="16" t="str">
        <f>IFERROR(INDEX('Compréhension de l''écrit'!$E$1:$DA$971,MATCH(S6752,'Compréhension de l''écrit'!$B$2:$B$971,0)+1,MATCH(V6752,'Compréhension de l''écrit'!$E$1:$DA$1,0)),"")</f>
        <v/>
      </c>
      <c r="X6752" s="16" t="e">
        <f t="shared" si="107"/>
        <v>#REF!</v>
      </c>
      <c r="Y6752" s="16" t="str">
        <f>IFERROR(VLOOKUP(V6752,Paramétrages!H:I,2,FALSE),"")</f>
        <v/>
      </c>
    </row>
    <row r="6753" spans="18:25" x14ac:dyDescent="0.2">
      <c r="R6753" s="16" t="e">
        <f>INDEX('Compréhension de l''écrit'!$A$2:$A$971,ROUNDUP((ROW()-1)/(COUNTA('Compréhension de l''écrit'!$F$1:$DA$1)+1),0))</f>
        <v>#REF!</v>
      </c>
      <c r="S6753" s="16" t="e">
        <f>INDEX('Compréhension de l''écrit'!$B$2:$B$971,ROUNDUP((ROW()-1)/(COUNTA('Compréhension de l''écrit'!$F$1:$DA$1)+1),0))</f>
        <v>#REF!</v>
      </c>
      <c r="T6753" s="16" t="e">
        <f>INDEX('Compréhension de l''écrit'!$C$2:$C$971,ROUNDUP((ROW()-1)/(COUNTA('Compréhension de l''écrit'!$F$1:$DA$1)+1),0))</f>
        <v>#REF!</v>
      </c>
      <c r="U6753" s="16" t="e">
        <f>INDEX('Compréhension de l''écrit'!$D$2:$D$971,ROUNDUP((ROW()-1)/(COUNTA('Compréhension de l''écrit'!$F$1:$DA$1)+1),0))</f>
        <v>#REF!</v>
      </c>
      <c r="V6753" s="16">
        <f>INDEX('Compréhension de l''écrit'!$E$1:$DA$1,+MOD(ROW()-2,COUNTA($H$5:$H$32)*2)+1)</f>
        <v>0</v>
      </c>
      <c r="W6753" s="16" t="str">
        <f>IFERROR(INDEX('Compréhension de l''écrit'!$E$1:$DA$971,MATCH(S6753,'Compréhension de l''écrit'!$B$2:$B$971,0)+1,MATCH(V6753,'Compréhension de l''écrit'!$E$1:$DA$1,0)),"")</f>
        <v/>
      </c>
      <c r="X6753" s="16" t="e">
        <f t="shared" si="107"/>
        <v>#REF!</v>
      </c>
      <c r="Y6753" s="16" t="str">
        <f>IFERROR(VLOOKUP(V6753,Paramétrages!H:I,2,FALSE),"")</f>
        <v/>
      </c>
    </row>
    <row r="6754" spans="18:25" x14ac:dyDescent="0.2">
      <c r="R6754" s="16" t="e">
        <f>INDEX('Compréhension de l''écrit'!$A$2:$A$971,ROUNDUP((ROW()-1)/(COUNTA('Compréhension de l''écrit'!$F$1:$DA$1)+1),0))</f>
        <v>#REF!</v>
      </c>
      <c r="S6754" s="16" t="e">
        <f>INDEX('Compréhension de l''écrit'!$B$2:$B$971,ROUNDUP((ROW()-1)/(COUNTA('Compréhension de l''écrit'!$F$1:$DA$1)+1),0))</f>
        <v>#REF!</v>
      </c>
      <c r="T6754" s="16" t="e">
        <f>INDEX('Compréhension de l''écrit'!$C$2:$C$971,ROUNDUP((ROW()-1)/(COUNTA('Compréhension de l''écrit'!$F$1:$DA$1)+1),0))</f>
        <v>#REF!</v>
      </c>
      <c r="U6754" s="16" t="e">
        <f>INDEX('Compréhension de l''écrit'!$D$2:$D$971,ROUNDUP((ROW()-1)/(COUNTA('Compréhension de l''écrit'!$F$1:$DA$1)+1),0))</f>
        <v>#REF!</v>
      </c>
      <c r="V6754" s="16">
        <f>INDEX('Compréhension de l''écrit'!$E$1:$DA$1,+MOD(ROW()-2,COUNTA($H$5:$H$32)*2)+1)</f>
        <v>0</v>
      </c>
      <c r="W6754" s="16" t="str">
        <f>IFERROR(INDEX('Compréhension de l''écrit'!$E$1:$DA$971,MATCH(S6754,'Compréhension de l''écrit'!$B$2:$B$971,0)+1,MATCH(V6754,'Compréhension de l''écrit'!$E$1:$DA$1,0)),"")</f>
        <v/>
      </c>
      <c r="X6754" s="16" t="e">
        <f t="shared" si="107"/>
        <v>#REF!</v>
      </c>
      <c r="Y6754" s="16" t="str">
        <f>IFERROR(VLOOKUP(V6754,Paramétrages!H:I,2,FALSE),"")</f>
        <v/>
      </c>
    </row>
    <row r="6755" spans="18:25" x14ac:dyDescent="0.2">
      <c r="R6755" s="16" t="e">
        <f>INDEX('Compréhension de l''écrit'!$A$2:$A$971,ROUNDUP((ROW()-1)/(COUNTA('Compréhension de l''écrit'!$F$1:$DA$1)+1),0))</f>
        <v>#REF!</v>
      </c>
      <c r="S6755" s="16" t="e">
        <f>INDEX('Compréhension de l''écrit'!$B$2:$B$971,ROUNDUP((ROW()-1)/(COUNTA('Compréhension de l''écrit'!$F$1:$DA$1)+1),0))</f>
        <v>#REF!</v>
      </c>
      <c r="T6755" s="16" t="e">
        <f>INDEX('Compréhension de l''écrit'!$C$2:$C$971,ROUNDUP((ROW()-1)/(COUNTA('Compréhension de l''écrit'!$F$1:$DA$1)+1),0))</f>
        <v>#REF!</v>
      </c>
      <c r="U6755" s="16" t="e">
        <f>INDEX('Compréhension de l''écrit'!$D$2:$D$971,ROUNDUP((ROW()-1)/(COUNTA('Compréhension de l''écrit'!$F$1:$DA$1)+1),0))</f>
        <v>#REF!</v>
      </c>
      <c r="V6755" s="16">
        <f>INDEX('Compréhension de l''écrit'!$E$1:$DA$1,+MOD(ROW()-2,COUNTA($H$5:$H$32)*2)+1)</f>
        <v>0</v>
      </c>
      <c r="W6755" s="16" t="str">
        <f>IFERROR(INDEX('Compréhension de l''écrit'!$E$1:$DA$971,MATCH(S6755,'Compréhension de l''écrit'!$B$2:$B$971,0)+1,MATCH(V6755,'Compréhension de l''écrit'!$E$1:$DA$1,0)),"")</f>
        <v/>
      </c>
      <c r="X6755" s="16" t="e">
        <f t="shared" si="107"/>
        <v>#REF!</v>
      </c>
      <c r="Y6755" s="16" t="str">
        <f>IFERROR(VLOOKUP(V6755,Paramétrages!H:I,2,FALSE),"")</f>
        <v/>
      </c>
    </row>
    <row r="6756" spans="18:25" x14ac:dyDescent="0.2">
      <c r="R6756" s="16" t="e">
        <f>INDEX('Compréhension de l''écrit'!$A$2:$A$971,ROUNDUP((ROW()-1)/(COUNTA('Compréhension de l''écrit'!$F$1:$DA$1)+1),0))</f>
        <v>#REF!</v>
      </c>
      <c r="S6756" s="16" t="e">
        <f>INDEX('Compréhension de l''écrit'!$B$2:$B$971,ROUNDUP((ROW()-1)/(COUNTA('Compréhension de l''écrit'!$F$1:$DA$1)+1),0))</f>
        <v>#REF!</v>
      </c>
      <c r="T6756" s="16" t="e">
        <f>INDEX('Compréhension de l''écrit'!$C$2:$C$971,ROUNDUP((ROW()-1)/(COUNTA('Compréhension de l''écrit'!$F$1:$DA$1)+1),0))</f>
        <v>#REF!</v>
      </c>
      <c r="U6756" s="16" t="e">
        <f>INDEX('Compréhension de l''écrit'!$D$2:$D$971,ROUNDUP((ROW()-1)/(COUNTA('Compréhension de l''écrit'!$F$1:$DA$1)+1),0))</f>
        <v>#REF!</v>
      </c>
      <c r="V6756" s="16">
        <f>INDEX('Compréhension de l''écrit'!$E$1:$DA$1,+MOD(ROW()-2,COUNTA($H$5:$H$32)*2)+1)</f>
        <v>0</v>
      </c>
      <c r="W6756" s="16" t="str">
        <f>IFERROR(INDEX('Compréhension de l''écrit'!$E$1:$DA$971,MATCH(S6756,'Compréhension de l''écrit'!$B$2:$B$971,0)+1,MATCH(V6756,'Compréhension de l''écrit'!$E$1:$DA$1,0)),"")</f>
        <v/>
      </c>
      <c r="X6756" s="16" t="e">
        <f t="shared" si="107"/>
        <v>#REF!</v>
      </c>
      <c r="Y6756" s="16" t="str">
        <f>IFERROR(VLOOKUP(V6756,Paramétrages!H:I,2,FALSE),"")</f>
        <v/>
      </c>
    </row>
    <row r="6757" spans="18:25" x14ac:dyDescent="0.2">
      <c r="R6757" s="16" t="e">
        <f>INDEX('Compréhension de l''écrit'!$A$2:$A$971,ROUNDUP((ROW()-1)/(COUNTA('Compréhension de l''écrit'!$F$1:$DA$1)+1),0))</f>
        <v>#REF!</v>
      </c>
      <c r="S6757" s="16" t="e">
        <f>INDEX('Compréhension de l''écrit'!$B$2:$B$971,ROUNDUP((ROW()-1)/(COUNTA('Compréhension de l''écrit'!$F$1:$DA$1)+1),0))</f>
        <v>#REF!</v>
      </c>
      <c r="T6757" s="16" t="e">
        <f>INDEX('Compréhension de l''écrit'!$C$2:$C$971,ROUNDUP((ROW()-1)/(COUNTA('Compréhension de l''écrit'!$F$1:$DA$1)+1),0))</f>
        <v>#REF!</v>
      </c>
      <c r="U6757" s="16" t="e">
        <f>INDEX('Compréhension de l''écrit'!$D$2:$D$971,ROUNDUP((ROW()-1)/(COUNTA('Compréhension de l''écrit'!$F$1:$DA$1)+1),0))</f>
        <v>#REF!</v>
      </c>
      <c r="V6757" s="16">
        <f>INDEX('Compréhension de l''écrit'!$E$1:$DA$1,+MOD(ROW()-2,COUNTA($H$5:$H$32)*2)+1)</f>
        <v>0</v>
      </c>
      <c r="W6757" s="16" t="str">
        <f>IFERROR(INDEX('Compréhension de l''écrit'!$E$1:$DA$971,MATCH(S6757,'Compréhension de l''écrit'!$B$2:$B$971,0)+1,MATCH(V6757,'Compréhension de l''écrit'!$E$1:$DA$1,0)),"")</f>
        <v/>
      </c>
      <c r="X6757" s="16" t="e">
        <f t="shared" si="107"/>
        <v>#REF!</v>
      </c>
      <c r="Y6757" s="16" t="str">
        <f>IFERROR(VLOOKUP(V6757,Paramétrages!H:I,2,FALSE),"")</f>
        <v/>
      </c>
    </row>
    <row r="6758" spans="18:25" x14ac:dyDescent="0.2">
      <c r="R6758" s="16" t="e">
        <f>INDEX('Compréhension de l''écrit'!$A$2:$A$971,ROUNDUP((ROW()-1)/(COUNTA('Compréhension de l''écrit'!$F$1:$DA$1)+1),0))</f>
        <v>#REF!</v>
      </c>
      <c r="S6758" s="16" t="e">
        <f>INDEX('Compréhension de l''écrit'!$B$2:$B$971,ROUNDUP((ROW()-1)/(COUNTA('Compréhension de l''écrit'!$F$1:$DA$1)+1),0))</f>
        <v>#REF!</v>
      </c>
      <c r="T6758" s="16" t="e">
        <f>INDEX('Compréhension de l''écrit'!$C$2:$C$971,ROUNDUP((ROW()-1)/(COUNTA('Compréhension de l''écrit'!$F$1:$DA$1)+1),0))</f>
        <v>#REF!</v>
      </c>
      <c r="U6758" s="16" t="e">
        <f>INDEX('Compréhension de l''écrit'!$D$2:$D$971,ROUNDUP((ROW()-1)/(COUNTA('Compréhension de l''écrit'!$F$1:$DA$1)+1),0))</f>
        <v>#REF!</v>
      </c>
      <c r="V6758" s="16">
        <f>INDEX('Compréhension de l''écrit'!$E$1:$DA$1,+MOD(ROW()-2,COUNTA($H$5:$H$32)*2)+1)</f>
        <v>0</v>
      </c>
      <c r="W6758" s="16" t="str">
        <f>IFERROR(INDEX('Compréhension de l''écrit'!$E$1:$DA$971,MATCH(S6758,'Compréhension de l''écrit'!$B$2:$B$971,0)+1,MATCH(V6758,'Compréhension de l''écrit'!$E$1:$DA$1,0)),"")</f>
        <v/>
      </c>
      <c r="X6758" s="16" t="e">
        <f t="shared" si="107"/>
        <v>#REF!</v>
      </c>
      <c r="Y6758" s="16" t="str">
        <f>IFERROR(VLOOKUP(V6758,Paramétrages!H:I,2,FALSE),"")</f>
        <v/>
      </c>
    </row>
    <row r="6759" spans="18:25" x14ac:dyDescent="0.2">
      <c r="R6759" s="16" t="e">
        <f>INDEX('Compréhension de l''écrit'!$A$2:$A$971,ROUNDUP((ROW()-1)/(COUNTA('Compréhension de l''écrit'!$F$1:$DA$1)+1),0))</f>
        <v>#REF!</v>
      </c>
      <c r="S6759" s="16" t="e">
        <f>INDEX('Compréhension de l''écrit'!$B$2:$B$971,ROUNDUP((ROW()-1)/(COUNTA('Compréhension de l''écrit'!$F$1:$DA$1)+1),0))</f>
        <v>#REF!</v>
      </c>
      <c r="T6759" s="16" t="e">
        <f>INDEX('Compréhension de l''écrit'!$C$2:$C$971,ROUNDUP((ROW()-1)/(COUNTA('Compréhension de l''écrit'!$F$1:$DA$1)+1),0))</f>
        <v>#REF!</v>
      </c>
      <c r="U6759" s="16" t="e">
        <f>INDEX('Compréhension de l''écrit'!$D$2:$D$971,ROUNDUP((ROW()-1)/(COUNTA('Compréhension de l''écrit'!$F$1:$DA$1)+1),0))</f>
        <v>#REF!</v>
      </c>
      <c r="V6759" s="16">
        <f>INDEX('Compréhension de l''écrit'!$E$1:$DA$1,+MOD(ROW()-2,COUNTA($H$5:$H$32)*2)+1)</f>
        <v>0</v>
      </c>
      <c r="W6759" s="16" t="str">
        <f>IFERROR(INDEX('Compréhension de l''écrit'!$E$1:$DA$971,MATCH(S6759,'Compréhension de l''écrit'!$B$2:$B$971,0)+1,MATCH(V6759,'Compréhension de l''écrit'!$E$1:$DA$1,0)),"")</f>
        <v/>
      </c>
      <c r="X6759" s="16" t="e">
        <f t="shared" si="107"/>
        <v>#REF!</v>
      </c>
      <c r="Y6759" s="16" t="str">
        <f>IFERROR(VLOOKUP(V6759,Paramétrages!H:I,2,FALSE),"")</f>
        <v/>
      </c>
    </row>
    <row r="6760" spans="18:25" x14ac:dyDescent="0.2">
      <c r="R6760" s="16" t="e">
        <f>INDEX('Compréhension de l''écrit'!$A$2:$A$971,ROUNDUP((ROW()-1)/(COUNTA('Compréhension de l''écrit'!$F$1:$DA$1)+1),0))</f>
        <v>#REF!</v>
      </c>
      <c r="S6760" s="16" t="e">
        <f>INDEX('Compréhension de l''écrit'!$B$2:$B$971,ROUNDUP((ROW()-1)/(COUNTA('Compréhension de l''écrit'!$F$1:$DA$1)+1),0))</f>
        <v>#REF!</v>
      </c>
      <c r="T6760" s="16" t="e">
        <f>INDEX('Compréhension de l''écrit'!$C$2:$C$971,ROUNDUP((ROW()-1)/(COUNTA('Compréhension de l''écrit'!$F$1:$DA$1)+1),0))</f>
        <v>#REF!</v>
      </c>
      <c r="U6760" s="16" t="e">
        <f>INDEX('Compréhension de l''écrit'!$D$2:$D$971,ROUNDUP((ROW()-1)/(COUNTA('Compréhension de l''écrit'!$F$1:$DA$1)+1),0))</f>
        <v>#REF!</v>
      </c>
      <c r="V6760" s="16">
        <f>INDEX('Compréhension de l''écrit'!$E$1:$DA$1,+MOD(ROW()-2,COUNTA($H$5:$H$32)*2)+1)</f>
        <v>0</v>
      </c>
      <c r="W6760" s="16" t="str">
        <f>IFERROR(INDEX('Compréhension de l''écrit'!$E$1:$DA$971,MATCH(S6760,'Compréhension de l''écrit'!$B$2:$B$971,0)+1,MATCH(V6760,'Compréhension de l''écrit'!$E$1:$DA$1,0)),"")</f>
        <v/>
      </c>
      <c r="X6760" s="16" t="e">
        <f t="shared" si="107"/>
        <v>#REF!</v>
      </c>
      <c r="Y6760" s="16" t="str">
        <f>IFERROR(VLOOKUP(V6760,Paramétrages!H:I,2,FALSE),"")</f>
        <v/>
      </c>
    </row>
    <row r="6761" spans="18:25" x14ac:dyDescent="0.2">
      <c r="R6761" s="16" t="e">
        <f>INDEX('Compréhension de l''écrit'!$A$2:$A$971,ROUNDUP((ROW()-1)/(COUNTA('Compréhension de l''écrit'!$F$1:$DA$1)+1),0))</f>
        <v>#REF!</v>
      </c>
      <c r="S6761" s="16" t="e">
        <f>INDEX('Compréhension de l''écrit'!$B$2:$B$971,ROUNDUP((ROW()-1)/(COUNTA('Compréhension de l''écrit'!$F$1:$DA$1)+1),0))</f>
        <v>#REF!</v>
      </c>
      <c r="T6761" s="16" t="e">
        <f>INDEX('Compréhension de l''écrit'!$C$2:$C$971,ROUNDUP((ROW()-1)/(COUNTA('Compréhension de l''écrit'!$F$1:$DA$1)+1),0))</f>
        <v>#REF!</v>
      </c>
      <c r="U6761" s="16" t="e">
        <f>INDEX('Compréhension de l''écrit'!$D$2:$D$971,ROUNDUP((ROW()-1)/(COUNTA('Compréhension de l''écrit'!$F$1:$DA$1)+1),0))</f>
        <v>#REF!</v>
      </c>
      <c r="V6761" s="16">
        <f>INDEX('Compréhension de l''écrit'!$E$1:$DA$1,+MOD(ROW()-2,COUNTA($H$5:$H$32)*2)+1)</f>
        <v>0</v>
      </c>
      <c r="W6761" s="16" t="str">
        <f>IFERROR(INDEX('Compréhension de l''écrit'!$E$1:$DA$971,MATCH(S6761,'Compréhension de l''écrit'!$B$2:$B$971,0)+1,MATCH(V6761,'Compréhension de l''écrit'!$E$1:$DA$1,0)),"")</f>
        <v/>
      </c>
      <c r="X6761" s="16" t="e">
        <f t="shared" si="107"/>
        <v>#REF!</v>
      </c>
      <c r="Y6761" s="16" t="str">
        <f>IFERROR(VLOOKUP(V6761,Paramétrages!H:I,2,FALSE),"")</f>
        <v/>
      </c>
    </row>
    <row r="6762" spans="18:25" x14ac:dyDescent="0.2">
      <c r="R6762" s="16" t="e">
        <f>INDEX('Compréhension de l''écrit'!$A$2:$A$971,ROUNDUP((ROW()-1)/(COUNTA('Compréhension de l''écrit'!$F$1:$DA$1)+1),0))</f>
        <v>#REF!</v>
      </c>
      <c r="S6762" s="16" t="e">
        <f>INDEX('Compréhension de l''écrit'!$B$2:$B$971,ROUNDUP((ROW()-1)/(COUNTA('Compréhension de l''écrit'!$F$1:$DA$1)+1),0))</f>
        <v>#REF!</v>
      </c>
      <c r="T6762" s="16" t="e">
        <f>INDEX('Compréhension de l''écrit'!$C$2:$C$971,ROUNDUP((ROW()-1)/(COUNTA('Compréhension de l''écrit'!$F$1:$DA$1)+1),0))</f>
        <v>#REF!</v>
      </c>
      <c r="U6762" s="16" t="e">
        <f>INDEX('Compréhension de l''écrit'!$D$2:$D$971,ROUNDUP((ROW()-1)/(COUNTA('Compréhension de l''écrit'!$F$1:$DA$1)+1),0))</f>
        <v>#REF!</v>
      </c>
      <c r="V6762" s="16">
        <f>INDEX('Compréhension de l''écrit'!$E$1:$DA$1,+MOD(ROW()-2,COUNTA($H$5:$H$32)*2)+1)</f>
        <v>0</v>
      </c>
      <c r="W6762" s="16" t="str">
        <f>IFERROR(INDEX('Compréhension de l''écrit'!$E$1:$DA$971,MATCH(S6762,'Compréhension de l''écrit'!$B$2:$B$971,0)+1,MATCH(V6762,'Compréhension de l''écrit'!$E$1:$DA$1,0)),"")</f>
        <v/>
      </c>
      <c r="X6762" s="16" t="e">
        <f t="shared" si="107"/>
        <v>#REF!</v>
      </c>
      <c r="Y6762" s="16" t="str">
        <f>IFERROR(VLOOKUP(V6762,Paramétrages!H:I,2,FALSE),"")</f>
        <v/>
      </c>
    </row>
    <row r="6763" spans="18:25" x14ac:dyDescent="0.2">
      <c r="R6763" s="16" t="e">
        <f>INDEX('Compréhension de l''écrit'!$A$2:$A$971,ROUNDUP((ROW()-1)/(COUNTA('Compréhension de l''écrit'!$F$1:$DA$1)+1),0))</f>
        <v>#REF!</v>
      </c>
      <c r="S6763" s="16" t="e">
        <f>INDEX('Compréhension de l''écrit'!$B$2:$B$971,ROUNDUP((ROW()-1)/(COUNTA('Compréhension de l''écrit'!$F$1:$DA$1)+1),0))</f>
        <v>#REF!</v>
      </c>
      <c r="T6763" s="16" t="e">
        <f>INDEX('Compréhension de l''écrit'!$C$2:$C$971,ROUNDUP((ROW()-1)/(COUNTA('Compréhension de l''écrit'!$F$1:$DA$1)+1),0))</f>
        <v>#REF!</v>
      </c>
      <c r="U6763" s="16" t="e">
        <f>INDEX('Compréhension de l''écrit'!$D$2:$D$971,ROUNDUP((ROW()-1)/(COUNTA('Compréhension de l''écrit'!$F$1:$DA$1)+1),0))</f>
        <v>#REF!</v>
      </c>
      <c r="V6763" s="16">
        <f>INDEX('Compréhension de l''écrit'!$E$1:$DA$1,+MOD(ROW()-2,COUNTA($H$5:$H$32)*2)+1)</f>
        <v>0</v>
      </c>
      <c r="W6763" s="16" t="str">
        <f>IFERROR(INDEX('Compréhension de l''écrit'!$E$1:$DA$971,MATCH(S6763,'Compréhension de l''écrit'!$B$2:$B$971,0)+1,MATCH(V6763,'Compréhension de l''écrit'!$E$1:$DA$1,0)),"")</f>
        <v/>
      </c>
      <c r="X6763" s="16" t="e">
        <f t="shared" si="107"/>
        <v>#REF!</v>
      </c>
      <c r="Y6763" s="16" t="str">
        <f>IFERROR(VLOOKUP(V6763,Paramétrages!H:I,2,FALSE),"")</f>
        <v/>
      </c>
    </row>
    <row r="6764" spans="18:25" x14ac:dyDescent="0.2">
      <c r="R6764" s="16" t="e">
        <f>INDEX('Compréhension de l''écrit'!$A$2:$A$971,ROUNDUP((ROW()-1)/(COUNTA('Compréhension de l''écrit'!$F$1:$DA$1)+1),0))</f>
        <v>#REF!</v>
      </c>
      <c r="S6764" s="16" t="e">
        <f>INDEX('Compréhension de l''écrit'!$B$2:$B$971,ROUNDUP((ROW()-1)/(COUNTA('Compréhension de l''écrit'!$F$1:$DA$1)+1),0))</f>
        <v>#REF!</v>
      </c>
      <c r="T6764" s="16" t="e">
        <f>INDEX('Compréhension de l''écrit'!$C$2:$C$971,ROUNDUP((ROW()-1)/(COUNTA('Compréhension de l''écrit'!$F$1:$DA$1)+1),0))</f>
        <v>#REF!</v>
      </c>
      <c r="U6764" s="16" t="e">
        <f>INDEX('Compréhension de l''écrit'!$D$2:$D$971,ROUNDUP((ROW()-1)/(COUNTA('Compréhension de l''écrit'!$F$1:$DA$1)+1),0))</f>
        <v>#REF!</v>
      </c>
      <c r="V6764" s="16">
        <f>INDEX('Compréhension de l''écrit'!$E$1:$DA$1,+MOD(ROW()-2,COUNTA($H$5:$H$32)*2)+1)</f>
        <v>0</v>
      </c>
      <c r="W6764" s="16" t="str">
        <f>IFERROR(INDEX('Compréhension de l''écrit'!$E$1:$DA$971,MATCH(S6764,'Compréhension de l''écrit'!$B$2:$B$971,0)+1,MATCH(V6764,'Compréhension de l''écrit'!$E$1:$DA$1,0)),"")</f>
        <v/>
      </c>
      <c r="X6764" s="16" t="e">
        <f t="shared" si="107"/>
        <v>#REF!</v>
      </c>
      <c r="Y6764" s="16" t="str">
        <f>IFERROR(VLOOKUP(V6764,Paramétrages!H:I,2,FALSE),"")</f>
        <v/>
      </c>
    </row>
    <row r="6765" spans="18:25" x14ac:dyDescent="0.2">
      <c r="R6765" s="16" t="e">
        <f>INDEX('Compréhension de l''écrit'!$A$2:$A$971,ROUNDUP((ROW()-1)/(COUNTA('Compréhension de l''écrit'!$F$1:$DA$1)+1),0))</f>
        <v>#REF!</v>
      </c>
      <c r="S6765" s="16" t="e">
        <f>INDEX('Compréhension de l''écrit'!$B$2:$B$971,ROUNDUP((ROW()-1)/(COUNTA('Compréhension de l''écrit'!$F$1:$DA$1)+1),0))</f>
        <v>#REF!</v>
      </c>
      <c r="T6765" s="16" t="e">
        <f>INDEX('Compréhension de l''écrit'!$C$2:$C$971,ROUNDUP((ROW()-1)/(COUNTA('Compréhension de l''écrit'!$F$1:$DA$1)+1),0))</f>
        <v>#REF!</v>
      </c>
      <c r="U6765" s="16" t="e">
        <f>INDEX('Compréhension de l''écrit'!$D$2:$D$971,ROUNDUP((ROW()-1)/(COUNTA('Compréhension de l''écrit'!$F$1:$DA$1)+1),0))</f>
        <v>#REF!</v>
      </c>
      <c r="V6765" s="16">
        <f>INDEX('Compréhension de l''écrit'!$E$1:$DA$1,+MOD(ROW()-2,COUNTA($H$5:$H$32)*2)+1)</f>
        <v>0</v>
      </c>
      <c r="W6765" s="16" t="str">
        <f>IFERROR(INDEX('Compréhension de l''écrit'!$E$1:$DA$971,MATCH(S6765,'Compréhension de l''écrit'!$B$2:$B$971,0)+1,MATCH(V6765,'Compréhension de l''écrit'!$E$1:$DA$1,0)),"")</f>
        <v/>
      </c>
      <c r="X6765" s="16" t="e">
        <f t="shared" si="107"/>
        <v>#REF!</v>
      </c>
      <c r="Y6765" s="16" t="str">
        <f>IFERROR(VLOOKUP(V6765,Paramétrages!H:I,2,FALSE),"")</f>
        <v/>
      </c>
    </row>
    <row r="6766" spans="18:25" x14ac:dyDescent="0.2">
      <c r="R6766" s="16" t="e">
        <f>INDEX('Compréhension de l''écrit'!$A$2:$A$971,ROUNDUP((ROW()-1)/(COUNTA('Compréhension de l''écrit'!$F$1:$DA$1)+1),0))</f>
        <v>#REF!</v>
      </c>
      <c r="S6766" s="16" t="e">
        <f>INDEX('Compréhension de l''écrit'!$B$2:$B$971,ROUNDUP((ROW()-1)/(COUNTA('Compréhension de l''écrit'!$F$1:$DA$1)+1),0))</f>
        <v>#REF!</v>
      </c>
      <c r="T6766" s="16" t="e">
        <f>INDEX('Compréhension de l''écrit'!$C$2:$C$971,ROUNDUP((ROW()-1)/(COUNTA('Compréhension de l''écrit'!$F$1:$DA$1)+1),0))</f>
        <v>#REF!</v>
      </c>
      <c r="U6766" s="16" t="e">
        <f>INDEX('Compréhension de l''écrit'!$D$2:$D$971,ROUNDUP((ROW()-1)/(COUNTA('Compréhension de l''écrit'!$F$1:$DA$1)+1),0))</f>
        <v>#REF!</v>
      </c>
      <c r="V6766" s="16">
        <f>INDEX('Compréhension de l''écrit'!$E$1:$DA$1,+MOD(ROW()-2,COUNTA($H$5:$H$32)*2)+1)</f>
        <v>0</v>
      </c>
      <c r="W6766" s="16" t="str">
        <f>IFERROR(INDEX('Compréhension de l''écrit'!$E$1:$DA$971,MATCH(S6766,'Compréhension de l''écrit'!$B$2:$B$971,0)+1,MATCH(V6766,'Compréhension de l''écrit'!$E$1:$DA$1,0)),"")</f>
        <v/>
      </c>
      <c r="X6766" s="16" t="e">
        <f t="shared" si="107"/>
        <v>#REF!</v>
      </c>
      <c r="Y6766" s="16" t="str">
        <f>IFERROR(VLOOKUP(V6766,Paramétrages!H:I,2,FALSE),"")</f>
        <v/>
      </c>
    </row>
    <row r="6767" spans="18:25" x14ac:dyDescent="0.2">
      <c r="R6767" s="16" t="e">
        <f>INDEX('Compréhension de l''écrit'!$A$2:$A$971,ROUNDUP((ROW()-1)/(COUNTA('Compréhension de l''écrit'!$F$1:$DA$1)+1),0))</f>
        <v>#REF!</v>
      </c>
      <c r="S6767" s="16" t="e">
        <f>INDEX('Compréhension de l''écrit'!$B$2:$B$971,ROUNDUP((ROW()-1)/(COUNTA('Compréhension de l''écrit'!$F$1:$DA$1)+1),0))</f>
        <v>#REF!</v>
      </c>
      <c r="T6767" s="16" t="e">
        <f>INDEX('Compréhension de l''écrit'!$C$2:$C$971,ROUNDUP((ROW()-1)/(COUNTA('Compréhension de l''écrit'!$F$1:$DA$1)+1),0))</f>
        <v>#REF!</v>
      </c>
      <c r="U6767" s="16" t="e">
        <f>INDEX('Compréhension de l''écrit'!$D$2:$D$971,ROUNDUP((ROW()-1)/(COUNTA('Compréhension de l''écrit'!$F$1:$DA$1)+1),0))</f>
        <v>#REF!</v>
      </c>
      <c r="V6767" s="16">
        <f>INDEX('Compréhension de l''écrit'!$E$1:$DA$1,+MOD(ROW()-2,COUNTA($H$5:$H$32)*2)+1)</f>
        <v>0</v>
      </c>
      <c r="W6767" s="16" t="str">
        <f>IFERROR(INDEX('Compréhension de l''écrit'!$E$1:$DA$971,MATCH(S6767,'Compréhension de l''écrit'!$B$2:$B$971,0)+1,MATCH(V6767,'Compréhension de l''écrit'!$E$1:$DA$1,0)),"")</f>
        <v/>
      </c>
      <c r="X6767" s="16" t="e">
        <f t="shared" si="107"/>
        <v>#REF!</v>
      </c>
      <c r="Y6767" s="16" t="str">
        <f>IFERROR(VLOOKUP(V6767,Paramétrages!H:I,2,FALSE),"")</f>
        <v/>
      </c>
    </row>
    <row r="6768" spans="18:25" x14ac:dyDescent="0.2">
      <c r="R6768" s="16" t="e">
        <f>INDEX('Compréhension de l''écrit'!$A$2:$A$971,ROUNDUP((ROW()-1)/(COUNTA('Compréhension de l''écrit'!$F$1:$DA$1)+1),0))</f>
        <v>#REF!</v>
      </c>
      <c r="S6768" s="16" t="e">
        <f>INDEX('Compréhension de l''écrit'!$B$2:$B$971,ROUNDUP((ROW()-1)/(COUNTA('Compréhension de l''écrit'!$F$1:$DA$1)+1),0))</f>
        <v>#REF!</v>
      </c>
      <c r="T6768" s="16" t="e">
        <f>INDEX('Compréhension de l''écrit'!$C$2:$C$971,ROUNDUP((ROW()-1)/(COUNTA('Compréhension de l''écrit'!$F$1:$DA$1)+1),0))</f>
        <v>#REF!</v>
      </c>
      <c r="U6768" s="16" t="e">
        <f>INDEX('Compréhension de l''écrit'!$D$2:$D$971,ROUNDUP((ROW()-1)/(COUNTA('Compréhension de l''écrit'!$F$1:$DA$1)+1),0))</f>
        <v>#REF!</v>
      </c>
      <c r="V6768" s="16">
        <f>INDEX('Compréhension de l''écrit'!$E$1:$DA$1,+MOD(ROW()-2,COUNTA($H$5:$H$32)*2)+1)</f>
        <v>0</v>
      </c>
      <c r="W6768" s="16" t="str">
        <f>IFERROR(INDEX('Compréhension de l''écrit'!$E$1:$DA$971,MATCH(S6768,'Compréhension de l''écrit'!$B$2:$B$971,0)+1,MATCH(V6768,'Compréhension de l''écrit'!$E$1:$DA$1,0)),"")</f>
        <v/>
      </c>
      <c r="X6768" s="16" t="e">
        <f t="shared" si="107"/>
        <v>#REF!</v>
      </c>
      <c r="Y6768" s="16" t="str">
        <f>IFERROR(VLOOKUP(V6768,Paramétrages!H:I,2,FALSE),"")</f>
        <v/>
      </c>
    </row>
    <row r="6769" spans="18:25" x14ac:dyDescent="0.2">
      <c r="R6769" s="16" t="e">
        <f>INDEX('Compréhension de l''écrit'!$A$2:$A$971,ROUNDUP((ROW()-1)/(COUNTA('Compréhension de l''écrit'!$F$1:$DA$1)+1),0))</f>
        <v>#REF!</v>
      </c>
      <c r="S6769" s="16" t="e">
        <f>INDEX('Compréhension de l''écrit'!$B$2:$B$971,ROUNDUP((ROW()-1)/(COUNTA('Compréhension de l''écrit'!$F$1:$DA$1)+1),0))</f>
        <v>#REF!</v>
      </c>
      <c r="T6769" s="16" t="e">
        <f>INDEX('Compréhension de l''écrit'!$C$2:$C$971,ROUNDUP((ROW()-1)/(COUNTA('Compréhension de l''écrit'!$F$1:$DA$1)+1),0))</f>
        <v>#REF!</v>
      </c>
      <c r="U6769" s="16" t="e">
        <f>INDEX('Compréhension de l''écrit'!$D$2:$D$971,ROUNDUP((ROW()-1)/(COUNTA('Compréhension de l''écrit'!$F$1:$DA$1)+1),0))</f>
        <v>#REF!</v>
      </c>
      <c r="V6769" s="16">
        <f>INDEX('Compréhension de l''écrit'!$E$1:$DA$1,+MOD(ROW()-2,COUNTA($H$5:$H$32)*2)+1)</f>
        <v>0</v>
      </c>
      <c r="W6769" s="16" t="str">
        <f>IFERROR(INDEX('Compréhension de l''écrit'!$E$1:$DA$971,MATCH(S6769,'Compréhension de l''écrit'!$B$2:$B$971,0)+1,MATCH(V6769,'Compréhension de l''écrit'!$E$1:$DA$1,0)),"")</f>
        <v/>
      </c>
      <c r="X6769" s="16" t="e">
        <f t="shared" si="107"/>
        <v>#REF!</v>
      </c>
      <c r="Y6769" s="16" t="str">
        <f>IFERROR(VLOOKUP(V6769,Paramétrages!H:I,2,FALSE),"")</f>
        <v/>
      </c>
    </row>
    <row r="6770" spans="18:25" x14ac:dyDescent="0.2">
      <c r="R6770" s="16" t="e">
        <f>INDEX('Compréhension de l''écrit'!$A$2:$A$971,ROUNDUP((ROW()-1)/(COUNTA('Compréhension de l''écrit'!$F$1:$DA$1)+1),0))</f>
        <v>#REF!</v>
      </c>
      <c r="S6770" s="16" t="e">
        <f>INDEX('Compréhension de l''écrit'!$B$2:$B$971,ROUNDUP((ROW()-1)/(COUNTA('Compréhension de l''écrit'!$F$1:$DA$1)+1),0))</f>
        <v>#REF!</v>
      </c>
      <c r="T6770" s="16" t="e">
        <f>INDEX('Compréhension de l''écrit'!$C$2:$C$971,ROUNDUP((ROW()-1)/(COUNTA('Compréhension de l''écrit'!$F$1:$DA$1)+1),0))</f>
        <v>#REF!</v>
      </c>
      <c r="U6770" s="16" t="e">
        <f>INDEX('Compréhension de l''écrit'!$D$2:$D$971,ROUNDUP((ROW()-1)/(COUNTA('Compréhension de l''écrit'!$F$1:$DA$1)+1),0))</f>
        <v>#REF!</v>
      </c>
      <c r="V6770" s="16">
        <f>INDEX('Compréhension de l''écrit'!$E$1:$DA$1,+MOD(ROW()-2,COUNTA($H$5:$H$32)*2)+1)</f>
        <v>0</v>
      </c>
      <c r="W6770" s="16" t="str">
        <f>IFERROR(INDEX('Compréhension de l''écrit'!$E$1:$DA$971,MATCH(S6770,'Compréhension de l''écrit'!$B$2:$B$971,0)+1,MATCH(V6770,'Compréhension de l''écrit'!$E$1:$DA$1,0)),"")</f>
        <v/>
      </c>
      <c r="X6770" s="16" t="e">
        <f t="shared" si="107"/>
        <v>#REF!</v>
      </c>
      <c r="Y6770" s="16" t="str">
        <f>IFERROR(VLOOKUP(V6770,Paramétrages!H:I,2,FALSE),"")</f>
        <v/>
      </c>
    </row>
    <row r="6771" spans="18:25" x14ac:dyDescent="0.2">
      <c r="R6771" s="16" t="e">
        <f>INDEX('Compréhension de l''écrit'!$A$2:$A$971,ROUNDUP((ROW()-1)/(COUNTA('Compréhension de l''écrit'!$F$1:$DA$1)+1),0))</f>
        <v>#REF!</v>
      </c>
      <c r="S6771" s="16" t="e">
        <f>INDEX('Compréhension de l''écrit'!$B$2:$B$971,ROUNDUP((ROW()-1)/(COUNTA('Compréhension de l''écrit'!$F$1:$DA$1)+1),0))</f>
        <v>#REF!</v>
      </c>
      <c r="T6771" s="16" t="e">
        <f>INDEX('Compréhension de l''écrit'!$C$2:$C$971,ROUNDUP((ROW()-1)/(COUNTA('Compréhension de l''écrit'!$F$1:$DA$1)+1),0))</f>
        <v>#REF!</v>
      </c>
      <c r="U6771" s="16" t="e">
        <f>INDEX('Compréhension de l''écrit'!$D$2:$D$971,ROUNDUP((ROW()-1)/(COUNTA('Compréhension de l''écrit'!$F$1:$DA$1)+1),0))</f>
        <v>#REF!</v>
      </c>
      <c r="V6771" s="16">
        <f>INDEX('Compréhension de l''écrit'!$E$1:$DA$1,+MOD(ROW()-2,COUNTA($H$5:$H$32)*2)+1)</f>
        <v>0</v>
      </c>
      <c r="W6771" s="16" t="str">
        <f>IFERROR(INDEX('Compréhension de l''écrit'!$E$1:$DA$971,MATCH(S6771,'Compréhension de l''écrit'!$B$2:$B$971,0)+1,MATCH(V6771,'Compréhension de l''écrit'!$E$1:$DA$1,0)),"")</f>
        <v/>
      </c>
      <c r="X6771" s="16" t="e">
        <f t="shared" si="107"/>
        <v>#REF!</v>
      </c>
      <c r="Y6771" s="16" t="str">
        <f>IFERROR(VLOOKUP(V6771,Paramétrages!H:I,2,FALSE),"")</f>
        <v/>
      </c>
    </row>
    <row r="6772" spans="18:25" x14ac:dyDescent="0.2">
      <c r="R6772" s="16" t="e">
        <f>INDEX('Compréhension de l''écrit'!$A$2:$A$971,ROUNDUP((ROW()-1)/(COUNTA('Compréhension de l''écrit'!$F$1:$DA$1)+1),0))</f>
        <v>#REF!</v>
      </c>
      <c r="S6772" s="16" t="e">
        <f>INDEX('Compréhension de l''écrit'!$B$2:$B$971,ROUNDUP((ROW()-1)/(COUNTA('Compréhension de l''écrit'!$F$1:$DA$1)+1),0))</f>
        <v>#REF!</v>
      </c>
      <c r="T6772" s="16" t="e">
        <f>INDEX('Compréhension de l''écrit'!$C$2:$C$971,ROUNDUP((ROW()-1)/(COUNTA('Compréhension de l''écrit'!$F$1:$DA$1)+1),0))</f>
        <v>#REF!</v>
      </c>
      <c r="U6772" s="16" t="e">
        <f>INDEX('Compréhension de l''écrit'!$D$2:$D$971,ROUNDUP((ROW()-1)/(COUNTA('Compréhension de l''écrit'!$F$1:$DA$1)+1),0))</f>
        <v>#REF!</v>
      </c>
      <c r="V6772" s="16">
        <f>INDEX('Compréhension de l''écrit'!$E$1:$DA$1,+MOD(ROW()-2,COUNTA($H$5:$H$32)*2)+1)</f>
        <v>0</v>
      </c>
      <c r="W6772" s="16" t="str">
        <f>IFERROR(INDEX('Compréhension de l''écrit'!$E$1:$DA$971,MATCH(S6772,'Compréhension de l''écrit'!$B$2:$B$971,0)+1,MATCH(V6772,'Compréhension de l''écrit'!$E$1:$DA$1,0)),"")</f>
        <v/>
      </c>
      <c r="X6772" s="16" t="e">
        <f t="shared" si="107"/>
        <v>#REF!</v>
      </c>
      <c r="Y6772" s="16" t="str">
        <f>IFERROR(VLOOKUP(V6772,Paramétrages!H:I,2,FALSE),"")</f>
        <v/>
      </c>
    </row>
    <row r="6773" spans="18:25" x14ac:dyDescent="0.2">
      <c r="R6773" s="16" t="e">
        <f>INDEX('Compréhension de l''écrit'!$A$2:$A$971,ROUNDUP((ROW()-1)/(COUNTA('Compréhension de l''écrit'!$F$1:$DA$1)+1),0))</f>
        <v>#REF!</v>
      </c>
      <c r="S6773" s="16" t="e">
        <f>INDEX('Compréhension de l''écrit'!$B$2:$B$971,ROUNDUP((ROW()-1)/(COUNTA('Compréhension de l''écrit'!$F$1:$DA$1)+1),0))</f>
        <v>#REF!</v>
      </c>
      <c r="T6773" s="16" t="e">
        <f>INDEX('Compréhension de l''écrit'!$C$2:$C$971,ROUNDUP((ROW()-1)/(COUNTA('Compréhension de l''écrit'!$F$1:$DA$1)+1),0))</f>
        <v>#REF!</v>
      </c>
      <c r="U6773" s="16" t="e">
        <f>INDEX('Compréhension de l''écrit'!$D$2:$D$971,ROUNDUP((ROW()-1)/(COUNTA('Compréhension de l''écrit'!$F$1:$DA$1)+1),0))</f>
        <v>#REF!</v>
      </c>
      <c r="V6773" s="16">
        <f>INDEX('Compréhension de l''écrit'!$E$1:$DA$1,+MOD(ROW()-2,COUNTA($H$5:$H$32)*2)+1)</f>
        <v>0</v>
      </c>
      <c r="W6773" s="16" t="str">
        <f>IFERROR(INDEX('Compréhension de l''écrit'!$E$1:$DA$971,MATCH(S6773,'Compréhension de l''écrit'!$B$2:$B$971,0)+1,MATCH(V6773,'Compréhension de l''écrit'!$E$1:$DA$1,0)),"")</f>
        <v/>
      </c>
      <c r="X6773" s="16" t="e">
        <f t="shared" si="107"/>
        <v>#REF!</v>
      </c>
      <c r="Y6773" s="16" t="str">
        <f>IFERROR(VLOOKUP(V6773,Paramétrages!H:I,2,FALSE),"")</f>
        <v/>
      </c>
    </row>
    <row r="6774" spans="18:25" x14ac:dyDescent="0.2">
      <c r="R6774" s="16" t="e">
        <f>INDEX('Compréhension de l''écrit'!$A$2:$A$971,ROUNDUP((ROW()-1)/(COUNTA('Compréhension de l''écrit'!$F$1:$DA$1)+1),0))</f>
        <v>#REF!</v>
      </c>
      <c r="S6774" s="16" t="e">
        <f>INDEX('Compréhension de l''écrit'!$B$2:$B$971,ROUNDUP((ROW()-1)/(COUNTA('Compréhension de l''écrit'!$F$1:$DA$1)+1),0))</f>
        <v>#REF!</v>
      </c>
      <c r="T6774" s="16" t="e">
        <f>INDEX('Compréhension de l''écrit'!$C$2:$C$971,ROUNDUP((ROW()-1)/(COUNTA('Compréhension de l''écrit'!$F$1:$DA$1)+1),0))</f>
        <v>#REF!</v>
      </c>
      <c r="U6774" s="16" t="e">
        <f>INDEX('Compréhension de l''écrit'!$D$2:$D$971,ROUNDUP((ROW()-1)/(COUNTA('Compréhension de l''écrit'!$F$1:$DA$1)+1),0))</f>
        <v>#REF!</v>
      </c>
      <c r="V6774" s="16">
        <f>INDEX('Compréhension de l''écrit'!$E$1:$DA$1,+MOD(ROW()-2,COUNTA($H$5:$H$32)*2)+1)</f>
        <v>0</v>
      </c>
      <c r="W6774" s="16" t="str">
        <f>IFERROR(INDEX('Compréhension de l''écrit'!$E$1:$DA$971,MATCH(S6774,'Compréhension de l''écrit'!$B$2:$B$971,0)+1,MATCH(V6774,'Compréhension de l''écrit'!$E$1:$DA$1,0)),"")</f>
        <v/>
      </c>
      <c r="X6774" s="16" t="e">
        <f t="shared" si="107"/>
        <v>#REF!</v>
      </c>
      <c r="Y6774" s="16" t="str">
        <f>IFERROR(VLOOKUP(V6774,Paramétrages!H:I,2,FALSE),"")</f>
        <v/>
      </c>
    </row>
    <row r="6775" spans="18:25" x14ac:dyDescent="0.2">
      <c r="R6775" s="16" t="e">
        <f>INDEX('Compréhension de l''écrit'!$A$2:$A$971,ROUNDUP((ROW()-1)/(COUNTA('Compréhension de l''écrit'!$F$1:$DA$1)+1),0))</f>
        <v>#REF!</v>
      </c>
      <c r="S6775" s="16" t="e">
        <f>INDEX('Compréhension de l''écrit'!$B$2:$B$971,ROUNDUP((ROW()-1)/(COUNTA('Compréhension de l''écrit'!$F$1:$DA$1)+1),0))</f>
        <v>#REF!</v>
      </c>
      <c r="T6775" s="16" t="e">
        <f>INDEX('Compréhension de l''écrit'!$C$2:$C$971,ROUNDUP((ROW()-1)/(COUNTA('Compréhension de l''écrit'!$F$1:$DA$1)+1),0))</f>
        <v>#REF!</v>
      </c>
      <c r="U6775" s="16" t="e">
        <f>INDEX('Compréhension de l''écrit'!$D$2:$D$971,ROUNDUP((ROW()-1)/(COUNTA('Compréhension de l''écrit'!$F$1:$DA$1)+1),0))</f>
        <v>#REF!</v>
      </c>
      <c r="V6775" s="16">
        <f>INDEX('Compréhension de l''écrit'!$E$1:$DA$1,+MOD(ROW()-2,COUNTA($H$5:$H$32)*2)+1)</f>
        <v>0</v>
      </c>
      <c r="W6775" s="16" t="str">
        <f>IFERROR(INDEX('Compréhension de l''écrit'!$E$1:$DA$971,MATCH(S6775,'Compréhension de l''écrit'!$B$2:$B$971,0)+1,MATCH(V6775,'Compréhension de l''écrit'!$E$1:$DA$1,0)),"")</f>
        <v/>
      </c>
      <c r="X6775" s="16" t="e">
        <f t="shared" si="107"/>
        <v>#REF!</v>
      </c>
      <c r="Y6775" s="16" t="str">
        <f>IFERROR(VLOOKUP(V6775,Paramétrages!H:I,2,FALSE),"")</f>
        <v/>
      </c>
    </row>
    <row r="6776" spans="18:25" x14ac:dyDescent="0.2">
      <c r="R6776" s="16" t="e">
        <f>INDEX('Compréhension de l''écrit'!$A$2:$A$971,ROUNDUP((ROW()-1)/(COUNTA('Compréhension de l''écrit'!$F$1:$DA$1)+1),0))</f>
        <v>#REF!</v>
      </c>
      <c r="S6776" s="16" t="e">
        <f>INDEX('Compréhension de l''écrit'!$B$2:$B$971,ROUNDUP((ROW()-1)/(COUNTA('Compréhension de l''écrit'!$F$1:$DA$1)+1),0))</f>
        <v>#REF!</v>
      </c>
      <c r="T6776" s="16" t="e">
        <f>INDEX('Compréhension de l''écrit'!$C$2:$C$971,ROUNDUP((ROW()-1)/(COUNTA('Compréhension de l''écrit'!$F$1:$DA$1)+1),0))</f>
        <v>#REF!</v>
      </c>
      <c r="U6776" s="16" t="e">
        <f>INDEX('Compréhension de l''écrit'!$D$2:$D$971,ROUNDUP((ROW()-1)/(COUNTA('Compréhension de l''écrit'!$F$1:$DA$1)+1),0))</f>
        <v>#REF!</v>
      </c>
      <c r="V6776" s="16">
        <f>INDEX('Compréhension de l''écrit'!$E$1:$DA$1,+MOD(ROW()-2,COUNTA($H$5:$H$32)*2)+1)</f>
        <v>0</v>
      </c>
      <c r="W6776" s="16" t="str">
        <f>IFERROR(INDEX('Compréhension de l''écrit'!$E$1:$DA$971,MATCH(S6776,'Compréhension de l''écrit'!$B$2:$B$971,0)+1,MATCH(V6776,'Compréhension de l''écrit'!$E$1:$DA$1,0)),"")</f>
        <v/>
      </c>
      <c r="X6776" s="16" t="e">
        <f t="shared" si="107"/>
        <v>#REF!</v>
      </c>
      <c r="Y6776" s="16" t="str">
        <f>IFERROR(VLOOKUP(V6776,Paramétrages!H:I,2,FALSE),"")</f>
        <v/>
      </c>
    </row>
    <row r="6777" spans="18:25" x14ac:dyDescent="0.2">
      <c r="R6777" s="16" t="e">
        <f>INDEX('Compréhension de l''écrit'!$A$2:$A$971,ROUNDUP((ROW()-1)/(COUNTA('Compréhension de l''écrit'!$F$1:$DA$1)+1),0))</f>
        <v>#REF!</v>
      </c>
      <c r="S6777" s="16" t="e">
        <f>INDEX('Compréhension de l''écrit'!$B$2:$B$971,ROUNDUP((ROW()-1)/(COUNTA('Compréhension de l''écrit'!$F$1:$DA$1)+1),0))</f>
        <v>#REF!</v>
      </c>
      <c r="T6777" s="16" t="e">
        <f>INDEX('Compréhension de l''écrit'!$C$2:$C$971,ROUNDUP((ROW()-1)/(COUNTA('Compréhension de l''écrit'!$F$1:$DA$1)+1),0))</f>
        <v>#REF!</v>
      </c>
      <c r="U6777" s="16" t="e">
        <f>INDEX('Compréhension de l''écrit'!$D$2:$D$971,ROUNDUP((ROW()-1)/(COUNTA('Compréhension de l''écrit'!$F$1:$DA$1)+1),0))</f>
        <v>#REF!</v>
      </c>
      <c r="V6777" s="16">
        <f>INDEX('Compréhension de l''écrit'!$E$1:$DA$1,+MOD(ROW()-2,COUNTA($H$5:$H$32)*2)+1)</f>
        <v>0</v>
      </c>
      <c r="W6777" s="16" t="str">
        <f>IFERROR(INDEX('Compréhension de l''écrit'!$E$1:$DA$971,MATCH(S6777,'Compréhension de l''écrit'!$B$2:$B$971,0)+1,MATCH(V6777,'Compréhension de l''écrit'!$E$1:$DA$1,0)),"")</f>
        <v/>
      </c>
      <c r="X6777" s="16" t="e">
        <f t="shared" si="107"/>
        <v>#REF!</v>
      </c>
      <c r="Y6777" s="16" t="str">
        <f>IFERROR(VLOOKUP(V6777,Paramétrages!H:I,2,FALSE),"")</f>
        <v/>
      </c>
    </row>
    <row r="6778" spans="18:25" x14ac:dyDescent="0.2">
      <c r="R6778" s="16" t="e">
        <f>INDEX('Compréhension de l''écrit'!$A$2:$A$971,ROUNDUP((ROW()-1)/(COUNTA('Compréhension de l''écrit'!$F$1:$DA$1)+1),0))</f>
        <v>#REF!</v>
      </c>
      <c r="S6778" s="16" t="e">
        <f>INDEX('Compréhension de l''écrit'!$B$2:$B$971,ROUNDUP((ROW()-1)/(COUNTA('Compréhension de l''écrit'!$F$1:$DA$1)+1),0))</f>
        <v>#REF!</v>
      </c>
      <c r="T6778" s="16" t="e">
        <f>INDEX('Compréhension de l''écrit'!$C$2:$C$971,ROUNDUP((ROW()-1)/(COUNTA('Compréhension de l''écrit'!$F$1:$DA$1)+1),0))</f>
        <v>#REF!</v>
      </c>
      <c r="U6778" s="16" t="e">
        <f>INDEX('Compréhension de l''écrit'!$D$2:$D$971,ROUNDUP((ROW()-1)/(COUNTA('Compréhension de l''écrit'!$F$1:$DA$1)+1),0))</f>
        <v>#REF!</v>
      </c>
      <c r="V6778" s="16">
        <f>INDEX('Compréhension de l''écrit'!$E$1:$DA$1,+MOD(ROW()-2,COUNTA($H$5:$H$32)*2)+1)</f>
        <v>0</v>
      </c>
      <c r="W6778" s="16" t="str">
        <f>IFERROR(INDEX('Compréhension de l''écrit'!$E$1:$DA$971,MATCH(S6778,'Compréhension de l''écrit'!$B$2:$B$971,0)+1,MATCH(V6778,'Compréhension de l''écrit'!$E$1:$DA$1,0)),"")</f>
        <v/>
      </c>
      <c r="X6778" s="16" t="e">
        <f t="shared" si="107"/>
        <v>#REF!</v>
      </c>
      <c r="Y6778" s="16" t="str">
        <f>IFERROR(VLOOKUP(V6778,Paramétrages!H:I,2,FALSE),"")</f>
        <v/>
      </c>
    </row>
    <row r="6779" spans="18:25" x14ac:dyDescent="0.2">
      <c r="R6779" s="16" t="e">
        <f>INDEX('Compréhension de l''écrit'!$A$2:$A$971,ROUNDUP((ROW()-1)/(COUNTA('Compréhension de l''écrit'!$F$1:$DA$1)+1),0))</f>
        <v>#REF!</v>
      </c>
      <c r="S6779" s="16" t="e">
        <f>INDEX('Compréhension de l''écrit'!$B$2:$B$971,ROUNDUP((ROW()-1)/(COUNTA('Compréhension de l''écrit'!$F$1:$DA$1)+1),0))</f>
        <v>#REF!</v>
      </c>
      <c r="T6779" s="16" t="e">
        <f>INDEX('Compréhension de l''écrit'!$C$2:$C$971,ROUNDUP((ROW()-1)/(COUNTA('Compréhension de l''écrit'!$F$1:$DA$1)+1),0))</f>
        <v>#REF!</v>
      </c>
      <c r="U6779" s="16" t="e">
        <f>INDEX('Compréhension de l''écrit'!$D$2:$D$971,ROUNDUP((ROW()-1)/(COUNTA('Compréhension de l''écrit'!$F$1:$DA$1)+1),0))</f>
        <v>#REF!</v>
      </c>
      <c r="V6779" s="16">
        <f>INDEX('Compréhension de l''écrit'!$E$1:$DA$1,+MOD(ROW()-2,COUNTA($H$5:$H$32)*2)+1)</f>
        <v>0</v>
      </c>
      <c r="W6779" s="16" t="str">
        <f>IFERROR(INDEX('Compréhension de l''écrit'!$E$1:$DA$971,MATCH(S6779,'Compréhension de l''écrit'!$B$2:$B$971,0)+1,MATCH(V6779,'Compréhension de l''écrit'!$E$1:$DA$1,0)),"")</f>
        <v/>
      </c>
      <c r="X6779" s="16" t="e">
        <f t="shared" si="107"/>
        <v>#REF!</v>
      </c>
      <c r="Y6779" s="16" t="str">
        <f>IFERROR(VLOOKUP(V6779,Paramétrages!H:I,2,FALSE),"")</f>
        <v/>
      </c>
    </row>
    <row r="6780" spans="18:25" x14ac:dyDescent="0.2">
      <c r="R6780" s="16" t="e">
        <f>INDEX('Compréhension de l''écrit'!$A$2:$A$971,ROUNDUP((ROW()-1)/(COUNTA('Compréhension de l''écrit'!$F$1:$DA$1)+1),0))</f>
        <v>#REF!</v>
      </c>
      <c r="S6780" s="16" t="e">
        <f>INDEX('Compréhension de l''écrit'!$B$2:$B$971,ROUNDUP((ROW()-1)/(COUNTA('Compréhension de l''écrit'!$F$1:$DA$1)+1),0))</f>
        <v>#REF!</v>
      </c>
      <c r="T6780" s="16" t="e">
        <f>INDEX('Compréhension de l''écrit'!$C$2:$C$971,ROUNDUP((ROW()-1)/(COUNTA('Compréhension de l''écrit'!$F$1:$DA$1)+1),0))</f>
        <v>#REF!</v>
      </c>
      <c r="U6780" s="16" t="e">
        <f>INDEX('Compréhension de l''écrit'!$D$2:$D$971,ROUNDUP((ROW()-1)/(COUNTA('Compréhension de l''écrit'!$F$1:$DA$1)+1),0))</f>
        <v>#REF!</v>
      </c>
      <c r="V6780" s="16">
        <f>INDEX('Compréhension de l''écrit'!$E$1:$DA$1,+MOD(ROW()-2,COUNTA($H$5:$H$32)*2)+1)</f>
        <v>0</v>
      </c>
      <c r="W6780" s="16" t="str">
        <f>IFERROR(INDEX('Compréhension de l''écrit'!$E$1:$DA$971,MATCH(S6780,'Compréhension de l''écrit'!$B$2:$B$971,0)+1,MATCH(V6780,'Compréhension de l''écrit'!$E$1:$DA$1,0)),"")</f>
        <v/>
      </c>
      <c r="X6780" s="16" t="e">
        <f t="shared" si="107"/>
        <v>#REF!</v>
      </c>
      <c r="Y6780" s="16" t="str">
        <f>IFERROR(VLOOKUP(V6780,Paramétrages!H:I,2,FALSE),"")</f>
        <v/>
      </c>
    </row>
    <row r="6781" spans="18:25" x14ac:dyDescent="0.2">
      <c r="R6781" s="16" t="e">
        <f>INDEX('Compréhension de l''écrit'!$A$2:$A$971,ROUNDUP((ROW()-1)/(COUNTA('Compréhension de l''écrit'!$F$1:$DA$1)+1),0))</f>
        <v>#REF!</v>
      </c>
      <c r="S6781" s="16" t="e">
        <f>INDEX('Compréhension de l''écrit'!$B$2:$B$971,ROUNDUP((ROW()-1)/(COUNTA('Compréhension de l''écrit'!$F$1:$DA$1)+1),0))</f>
        <v>#REF!</v>
      </c>
      <c r="T6781" s="16" t="e">
        <f>INDEX('Compréhension de l''écrit'!$C$2:$C$971,ROUNDUP((ROW()-1)/(COUNTA('Compréhension de l''écrit'!$F$1:$DA$1)+1),0))</f>
        <v>#REF!</v>
      </c>
      <c r="U6781" s="16" t="e">
        <f>INDEX('Compréhension de l''écrit'!$D$2:$D$971,ROUNDUP((ROW()-1)/(COUNTA('Compréhension de l''écrit'!$F$1:$DA$1)+1),0))</f>
        <v>#REF!</v>
      </c>
      <c r="V6781" s="16">
        <f>INDEX('Compréhension de l''écrit'!$E$1:$DA$1,+MOD(ROW()-2,COUNTA($H$5:$H$32)*2)+1)</f>
        <v>0</v>
      </c>
      <c r="W6781" s="16" t="str">
        <f>IFERROR(INDEX('Compréhension de l''écrit'!$E$1:$DA$971,MATCH(S6781,'Compréhension de l''écrit'!$B$2:$B$971,0)+1,MATCH(V6781,'Compréhension de l''écrit'!$E$1:$DA$1,0)),"")</f>
        <v/>
      </c>
      <c r="X6781" s="16" t="e">
        <f t="shared" si="107"/>
        <v>#REF!</v>
      </c>
      <c r="Y6781" s="16" t="str">
        <f>IFERROR(VLOOKUP(V6781,Paramétrages!H:I,2,FALSE),"")</f>
        <v/>
      </c>
    </row>
    <row r="6782" spans="18:25" x14ac:dyDescent="0.2">
      <c r="R6782" s="16" t="e">
        <f>INDEX('Compréhension de l''écrit'!$A$2:$A$971,ROUNDUP((ROW()-1)/(COUNTA('Compréhension de l''écrit'!$F$1:$DA$1)+1),0))</f>
        <v>#REF!</v>
      </c>
      <c r="S6782" s="16" t="e">
        <f>INDEX('Compréhension de l''écrit'!$B$2:$B$971,ROUNDUP((ROW()-1)/(COUNTA('Compréhension de l''écrit'!$F$1:$DA$1)+1),0))</f>
        <v>#REF!</v>
      </c>
      <c r="T6782" s="16" t="e">
        <f>INDEX('Compréhension de l''écrit'!$C$2:$C$971,ROUNDUP((ROW()-1)/(COUNTA('Compréhension de l''écrit'!$F$1:$DA$1)+1),0))</f>
        <v>#REF!</v>
      </c>
      <c r="U6782" s="16" t="e">
        <f>INDEX('Compréhension de l''écrit'!$D$2:$D$971,ROUNDUP((ROW()-1)/(COUNTA('Compréhension de l''écrit'!$F$1:$DA$1)+1),0))</f>
        <v>#REF!</v>
      </c>
      <c r="V6782" s="16">
        <f>INDEX('Compréhension de l''écrit'!$E$1:$DA$1,+MOD(ROW()-2,COUNTA($H$5:$H$32)*2)+1)</f>
        <v>0</v>
      </c>
      <c r="W6782" s="16" t="str">
        <f>IFERROR(INDEX('Compréhension de l''écrit'!$E$1:$DA$971,MATCH(S6782,'Compréhension de l''écrit'!$B$2:$B$971,0)+1,MATCH(V6782,'Compréhension de l''écrit'!$E$1:$DA$1,0)),"")</f>
        <v/>
      </c>
      <c r="X6782" s="16" t="e">
        <f t="shared" si="107"/>
        <v>#REF!</v>
      </c>
      <c r="Y6782" s="16" t="str">
        <f>IFERROR(VLOOKUP(V6782,Paramétrages!H:I,2,FALSE),"")</f>
        <v/>
      </c>
    </row>
    <row r="6783" spans="18:25" x14ac:dyDescent="0.2">
      <c r="R6783" s="16" t="e">
        <f>INDEX('Compréhension de l''écrit'!$A$2:$A$971,ROUNDUP((ROW()-1)/(COUNTA('Compréhension de l''écrit'!$F$1:$DA$1)+1),0))</f>
        <v>#REF!</v>
      </c>
      <c r="S6783" s="16" t="e">
        <f>INDEX('Compréhension de l''écrit'!$B$2:$B$971,ROUNDUP((ROW()-1)/(COUNTA('Compréhension de l''écrit'!$F$1:$DA$1)+1),0))</f>
        <v>#REF!</v>
      </c>
      <c r="T6783" s="16" t="e">
        <f>INDEX('Compréhension de l''écrit'!$C$2:$C$971,ROUNDUP((ROW()-1)/(COUNTA('Compréhension de l''écrit'!$F$1:$DA$1)+1),0))</f>
        <v>#REF!</v>
      </c>
      <c r="U6783" s="16" t="e">
        <f>INDEX('Compréhension de l''écrit'!$D$2:$D$971,ROUNDUP((ROW()-1)/(COUNTA('Compréhension de l''écrit'!$F$1:$DA$1)+1),0))</f>
        <v>#REF!</v>
      </c>
      <c r="V6783" s="16">
        <f>INDEX('Compréhension de l''écrit'!$E$1:$DA$1,+MOD(ROW()-2,COUNTA($H$5:$H$32)*2)+1)</f>
        <v>0</v>
      </c>
      <c r="W6783" s="16" t="str">
        <f>IFERROR(INDEX('Compréhension de l''écrit'!$E$1:$DA$971,MATCH(S6783,'Compréhension de l''écrit'!$B$2:$B$971,0)+1,MATCH(V6783,'Compréhension de l''écrit'!$E$1:$DA$1,0)),"")</f>
        <v/>
      </c>
      <c r="X6783" s="16" t="e">
        <f t="shared" si="107"/>
        <v>#REF!</v>
      </c>
      <c r="Y6783" s="16" t="str">
        <f>IFERROR(VLOOKUP(V6783,Paramétrages!H:I,2,FALSE),"")</f>
        <v/>
      </c>
    </row>
    <row r="6784" spans="18:25" x14ac:dyDescent="0.2">
      <c r="R6784" s="16" t="e">
        <f>INDEX('Compréhension de l''écrit'!$A$2:$A$971,ROUNDUP((ROW()-1)/(COUNTA('Compréhension de l''écrit'!$F$1:$DA$1)+1),0))</f>
        <v>#REF!</v>
      </c>
      <c r="S6784" s="16" t="e">
        <f>INDEX('Compréhension de l''écrit'!$B$2:$B$971,ROUNDUP((ROW()-1)/(COUNTA('Compréhension de l''écrit'!$F$1:$DA$1)+1),0))</f>
        <v>#REF!</v>
      </c>
      <c r="T6784" s="16" t="e">
        <f>INDEX('Compréhension de l''écrit'!$C$2:$C$971,ROUNDUP((ROW()-1)/(COUNTA('Compréhension de l''écrit'!$F$1:$DA$1)+1),0))</f>
        <v>#REF!</v>
      </c>
      <c r="U6784" s="16" t="e">
        <f>INDEX('Compréhension de l''écrit'!$D$2:$D$971,ROUNDUP((ROW()-1)/(COUNTA('Compréhension de l''écrit'!$F$1:$DA$1)+1),0))</f>
        <v>#REF!</v>
      </c>
      <c r="V6784" s="16">
        <f>INDEX('Compréhension de l''écrit'!$E$1:$DA$1,+MOD(ROW()-2,COUNTA($H$5:$H$32)*2)+1)</f>
        <v>0</v>
      </c>
      <c r="W6784" s="16" t="str">
        <f>IFERROR(INDEX('Compréhension de l''écrit'!$E$1:$DA$971,MATCH(S6784,'Compréhension de l''écrit'!$B$2:$B$971,0)+1,MATCH(V6784,'Compréhension de l''écrit'!$E$1:$DA$1,0)),"")</f>
        <v/>
      </c>
      <c r="X6784" s="16" t="e">
        <f t="shared" si="107"/>
        <v>#REF!</v>
      </c>
      <c r="Y6784" s="16" t="str">
        <f>IFERROR(VLOOKUP(V6784,Paramétrages!H:I,2,FALSE),"")</f>
        <v/>
      </c>
    </row>
    <row r="6785" spans="18:25" x14ac:dyDescent="0.2">
      <c r="R6785" s="16" t="e">
        <f>INDEX('Compréhension de l''écrit'!$A$2:$A$971,ROUNDUP((ROW()-1)/(COUNTA('Compréhension de l''écrit'!$F$1:$DA$1)+1),0))</f>
        <v>#REF!</v>
      </c>
      <c r="S6785" s="16" t="e">
        <f>INDEX('Compréhension de l''écrit'!$B$2:$B$971,ROUNDUP((ROW()-1)/(COUNTA('Compréhension de l''écrit'!$F$1:$DA$1)+1),0))</f>
        <v>#REF!</v>
      </c>
      <c r="T6785" s="16" t="e">
        <f>INDEX('Compréhension de l''écrit'!$C$2:$C$971,ROUNDUP((ROW()-1)/(COUNTA('Compréhension de l''écrit'!$F$1:$DA$1)+1),0))</f>
        <v>#REF!</v>
      </c>
      <c r="U6785" s="16" t="e">
        <f>INDEX('Compréhension de l''écrit'!$D$2:$D$971,ROUNDUP((ROW()-1)/(COUNTA('Compréhension de l''écrit'!$F$1:$DA$1)+1),0))</f>
        <v>#REF!</v>
      </c>
      <c r="V6785" s="16">
        <f>INDEX('Compréhension de l''écrit'!$E$1:$DA$1,+MOD(ROW()-2,COUNTA($H$5:$H$32)*2)+1)</f>
        <v>0</v>
      </c>
      <c r="W6785" s="16" t="str">
        <f>IFERROR(INDEX('Compréhension de l''écrit'!$E$1:$DA$971,MATCH(S6785,'Compréhension de l''écrit'!$B$2:$B$971,0)+1,MATCH(V6785,'Compréhension de l''écrit'!$E$1:$DA$1,0)),"")</f>
        <v/>
      </c>
      <c r="X6785" s="16" t="e">
        <f t="shared" si="107"/>
        <v>#REF!</v>
      </c>
      <c r="Y6785" s="16" t="str">
        <f>IFERROR(VLOOKUP(V6785,Paramétrages!H:I,2,FALSE),"")</f>
        <v/>
      </c>
    </row>
    <row r="6786" spans="18:25" x14ac:dyDescent="0.2">
      <c r="R6786" s="16" t="e">
        <f>INDEX('Compréhension de l''écrit'!$A$2:$A$971,ROUNDUP((ROW()-1)/(COUNTA('Compréhension de l''écrit'!$F$1:$DA$1)+1),0))</f>
        <v>#REF!</v>
      </c>
      <c r="S6786" s="16" t="e">
        <f>INDEX('Compréhension de l''écrit'!$B$2:$B$971,ROUNDUP((ROW()-1)/(COUNTA('Compréhension de l''écrit'!$F$1:$DA$1)+1),0))</f>
        <v>#REF!</v>
      </c>
      <c r="T6786" s="16" t="e">
        <f>INDEX('Compréhension de l''écrit'!$C$2:$C$971,ROUNDUP((ROW()-1)/(COUNTA('Compréhension de l''écrit'!$F$1:$DA$1)+1),0))</f>
        <v>#REF!</v>
      </c>
      <c r="U6786" s="16" t="e">
        <f>INDEX('Compréhension de l''écrit'!$D$2:$D$971,ROUNDUP((ROW()-1)/(COUNTA('Compréhension de l''écrit'!$F$1:$DA$1)+1),0))</f>
        <v>#REF!</v>
      </c>
      <c r="V6786" s="16">
        <f>INDEX('Compréhension de l''écrit'!$E$1:$DA$1,+MOD(ROW()-2,COUNTA($H$5:$H$32)*2)+1)</f>
        <v>0</v>
      </c>
      <c r="W6786" s="16" t="str">
        <f>IFERROR(INDEX('Compréhension de l''écrit'!$E$1:$DA$971,MATCH(S6786,'Compréhension de l''écrit'!$B$2:$B$971,0)+1,MATCH(V6786,'Compréhension de l''écrit'!$E$1:$DA$1,0)),"")</f>
        <v/>
      </c>
      <c r="X6786" s="16" t="e">
        <f t="shared" si="107"/>
        <v>#REF!</v>
      </c>
      <c r="Y6786" s="16" t="str">
        <f>IFERROR(VLOOKUP(V6786,Paramétrages!H:I,2,FALSE),"")</f>
        <v/>
      </c>
    </row>
    <row r="6787" spans="18:25" x14ac:dyDescent="0.2">
      <c r="R6787" s="16" t="e">
        <f>INDEX('Compréhension de l''écrit'!$A$2:$A$971,ROUNDUP((ROW()-1)/(COUNTA('Compréhension de l''écrit'!$F$1:$DA$1)+1),0))</f>
        <v>#REF!</v>
      </c>
      <c r="S6787" s="16" t="e">
        <f>INDEX('Compréhension de l''écrit'!$B$2:$B$971,ROUNDUP((ROW()-1)/(COUNTA('Compréhension de l''écrit'!$F$1:$DA$1)+1),0))</f>
        <v>#REF!</v>
      </c>
      <c r="T6787" s="16" t="e">
        <f>INDEX('Compréhension de l''écrit'!$C$2:$C$971,ROUNDUP((ROW()-1)/(COUNTA('Compréhension de l''écrit'!$F$1:$DA$1)+1),0))</f>
        <v>#REF!</v>
      </c>
      <c r="U6787" s="16" t="e">
        <f>INDEX('Compréhension de l''écrit'!$D$2:$D$971,ROUNDUP((ROW()-1)/(COUNTA('Compréhension de l''écrit'!$F$1:$DA$1)+1),0))</f>
        <v>#REF!</v>
      </c>
      <c r="V6787" s="16">
        <f>INDEX('Compréhension de l''écrit'!$E$1:$DA$1,+MOD(ROW()-2,COUNTA($H$5:$H$32)*2)+1)</f>
        <v>0</v>
      </c>
      <c r="W6787" s="16" t="str">
        <f>IFERROR(INDEX('Compréhension de l''écrit'!$E$1:$DA$971,MATCH(S6787,'Compréhension de l''écrit'!$B$2:$B$971,0)+1,MATCH(V6787,'Compréhension de l''écrit'!$E$1:$DA$1,0)),"")</f>
        <v/>
      </c>
      <c r="X6787" s="16" t="e">
        <f t="shared" ref="X6787:X6850" si="108">S6787&amp;T6787</f>
        <v>#REF!</v>
      </c>
      <c r="Y6787" s="16" t="str">
        <f>IFERROR(VLOOKUP(V6787,Paramétrages!H:I,2,FALSE),"")</f>
        <v/>
      </c>
    </row>
    <row r="6788" spans="18:25" x14ac:dyDescent="0.2">
      <c r="R6788" s="16" t="e">
        <f>INDEX('Compréhension de l''écrit'!$A$2:$A$971,ROUNDUP((ROW()-1)/(COUNTA('Compréhension de l''écrit'!$F$1:$DA$1)+1),0))</f>
        <v>#REF!</v>
      </c>
      <c r="S6788" s="16" t="e">
        <f>INDEX('Compréhension de l''écrit'!$B$2:$B$971,ROUNDUP((ROW()-1)/(COUNTA('Compréhension de l''écrit'!$F$1:$DA$1)+1),0))</f>
        <v>#REF!</v>
      </c>
      <c r="T6788" s="16" t="e">
        <f>INDEX('Compréhension de l''écrit'!$C$2:$C$971,ROUNDUP((ROW()-1)/(COUNTA('Compréhension de l''écrit'!$F$1:$DA$1)+1),0))</f>
        <v>#REF!</v>
      </c>
      <c r="U6788" s="16" t="e">
        <f>INDEX('Compréhension de l''écrit'!$D$2:$D$971,ROUNDUP((ROW()-1)/(COUNTA('Compréhension de l''écrit'!$F$1:$DA$1)+1),0))</f>
        <v>#REF!</v>
      </c>
      <c r="V6788" s="16">
        <f>INDEX('Compréhension de l''écrit'!$E$1:$DA$1,+MOD(ROW()-2,COUNTA($H$5:$H$32)*2)+1)</f>
        <v>0</v>
      </c>
      <c r="W6788" s="16" t="str">
        <f>IFERROR(INDEX('Compréhension de l''écrit'!$E$1:$DA$971,MATCH(S6788,'Compréhension de l''écrit'!$B$2:$B$971,0)+1,MATCH(V6788,'Compréhension de l''écrit'!$E$1:$DA$1,0)),"")</f>
        <v/>
      </c>
      <c r="X6788" s="16" t="e">
        <f t="shared" si="108"/>
        <v>#REF!</v>
      </c>
      <c r="Y6788" s="16" t="str">
        <f>IFERROR(VLOOKUP(V6788,Paramétrages!H:I,2,FALSE),"")</f>
        <v/>
      </c>
    </row>
    <row r="6789" spans="18:25" x14ac:dyDescent="0.2">
      <c r="R6789" s="16" t="e">
        <f>INDEX('Compréhension de l''écrit'!$A$2:$A$971,ROUNDUP((ROW()-1)/(COUNTA('Compréhension de l''écrit'!$F$1:$DA$1)+1),0))</f>
        <v>#REF!</v>
      </c>
      <c r="S6789" s="16" t="e">
        <f>INDEX('Compréhension de l''écrit'!$B$2:$B$971,ROUNDUP((ROW()-1)/(COUNTA('Compréhension de l''écrit'!$F$1:$DA$1)+1),0))</f>
        <v>#REF!</v>
      </c>
      <c r="T6789" s="16" t="e">
        <f>INDEX('Compréhension de l''écrit'!$C$2:$C$971,ROUNDUP((ROW()-1)/(COUNTA('Compréhension de l''écrit'!$F$1:$DA$1)+1),0))</f>
        <v>#REF!</v>
      </c>
      <c r="U6789" s="16" t="e">
        <f>INDEX('Compréhension de l''écrit'!$D$2:$D$971,ROUNDUP((ROW()-1)/(COUNTA('Compréhension de l''écrit'!$F$1:$DA$1)+1),0))</f>
        <v>#REF!</v>
      </c>
      <c r="V6789" s="16">
        <f>INDEX('Compréhension de l''écrit'!$E$1:$DA$1,+MOD(ROW()-2,COUNTA($H$5:$H$32)*2)+1)</f>
        <v>0</v>
      </c>
      <c r="W6789" s="16" t="str">
        <f>IFERROR(INDEX('Compréhension de l''écrit'!$E$1:$DA$971,MATCH(S6789,'Compréhension de l''écrit'!$B$2:$B$971,0)+1,MATCH(V6789,'Compréhension de l''écrit'!$E$1:$DA$1,0)),"")</f>
        <v/>
      </c>
      <c r="X6789" s="16" t="e">
        <f t="shared" si="108"/>
        <v>#REF!</v>
      </c>
      <c r="Y6789" s="16" t="str">
        <f>IFERROR(VLOOKUP(V6789,Paramétrages!H:I,2,FALSE),"")</f>
        <v/>
      </c>
    </row>
    <row r="6790" spans="18:25" x14ac:dyDescent="0.2">
      <c r="R6790" s="16" t="e">
        <f>INDEX('Compréhension de l''écrit'!$A$2:$A$971,ROUNDUP((ROW()-1)/(COUNTA('Compréhension de l''écrit'!$F$1:$DA$1)+1),0))</f>
        <v>#REF!</v>
      </c>
      <c r="S6790" s="16" t="e">
        <f>INDEX('Compréhension de l''écrit'!$B$2:$B$971,ROUNDUP((ROW()-1)/(COUNTA('Compréhension de l''écrit'!$F$1:$DA$1)+1),0))</f>
        <v>#REF!</v>
      </c>
      <c r="T6790" s="16" t="e">
        <f>INDEX('Compréhension de l''écrit'!$C$2:$C$971,ROUNDUP((ROW()-1)/(COUNTA('Compréhension de l''écrit'!$F$1:$DA$1)+1),0))</f>
        <v>#REF!</v>
      </c>
      <c r="U6790" s="16" t="e">
        <f>INDEX('Compréhension de l''écrit'!$D$2:$D$971,ROUNDUP((ROW()-1)/(COUNTA('Compréhension de l''écrit'!$F$1:$DA$1)+1),0))</f>
        <v>#REF!</v>
      </c>
      <c r="V6790" s="16">
        <f>INDEX('Compréhension de l''écrit'!$E$1:$DA$1,+MOD(ROW()-2,COUNTA($H$5:$H$32)*2)+1)</f>
        <v>0</v>
      </c>
      <c r="W6790" s="16" t="str">
        <f>IFERROR(INDEX('Compréhension de l''écrit'!$E$1:$DA$971,MATCH(S6790,'Compréhension de l''écrit'!$B$2:$B$971,0)+1,MATCH(V6790,'Compréhension de l''écrit'!$E$1:$DA$1,0)),"")</f>
        <v/>
      </c>
      <c r="X6790" s="16" t="e">
        <f t="shared" si="108"/>
        <v>#REF!</v>
      </c>
      <c r="Y6790" s="16" t="str">
        <f>IFERROR(VLOOKUP(V6790,Paramétrages!H:I,2,FALSE),"")</f>
        <v/>
      </c>
    </row>
    <row r="6791" spans="18:25" x14ac:dyDescent="0.2">
      <c r="R6791" s="16" t="e">
        <f>INDEX('Compréhension de l''écrit'!$A$2:$A$971,ROUNDUP((ROW()-1)/(COUNTA('Compréhension de l''écrit'!$F$1:$DA$1)+1),0))</f>
        <v>#REF!</v>
      </c>
      <c r="S6791" s="16" t="e">
        <f>INDEX('Compréhension de l''écrit'!$B$2:$B$971,ROUNDUP((ROW()-1)/(COUNTA('Compréhension de l''écrit'!$F$1:$DA$1)+1),0))</f>
        <v>#REF!</v>
      </c>
      <c r="T6791" s="16" t="e">
        <f>INDEX('Compréhension de l''écrit'!$C$2:$C$971,ROUNDUP((ROW()-1)/(COUNTA('Compréhension de l''écrit'!$F$1:$DA$1)+1),0))</f>
        <v>#REF!</v>
      </c>
      <c r="U6791" s="16" t="e">
        <f>INDEX('Compréhension de l''écrit'!$D$2:$D$971,ROUNDUP((ROW()-1)/(COUNTA('Compréhension de l''écrit'!$F$1:$DA$1)+1),0))</f>
        <v>#REF!</v>
      </c>
      <c r="V6791" s="16">
        <f>INDEX('Compréhension de l''écrit'!$E$1:$DA$1,+MOD(ROW()-2,COUNTA($H$5:$H$32)*2)+1)</f>
        <v>0</v>
      </c>
      <c r="W6791" s="16" t="str">
        <f>IFERROR(INDEX('Compréhension de l''écrit'!$E$1:$DA$971,MATCH(S6791,'Compréhension de l''écrit'!$B$2:$B$971,0)+1,MATCH(V6791,'Compréhension de l''écrit'!$E$1:$DA$1,0)),"")</f>
        <v/>
      </c>
      <c r="X6791" s="16" t="e">
        <f t="shared" si="108"/>
        <v>#REF!</v>
      </c>
      <c r="Y6791" s="16" t="str">
        <f>IFERROR(VLOOKUP(V6791,Paramétrages!H:I,2,FALSE),"")</f>
        <v/>
      </c>
    </row>
    <row r="6792" spans="18:25" x14ac:dyDescent="0.2">
      <c r="R6792" s="16" t="e">
        <f>INDEX('Compréhension de l''écrit'!$A$2:$A$971,ROUNDUP((ROW()-1)/(COUNTA('Compréhension de l''écrit'!$F$1:$DA$1)+1),0))</f>
        <v>#REF!</v>
      </c>
      <c r="S6792" s="16" t="e">
        <f>INDEX('Compréhension de l''écrit'!$B$2:$B$971,ROUNDUP((ROW()-1)/(COUNTA('Compréhension de l''écrit'!$F$1:$DA$1)+1),0))</f>
        <v>#REF!</v>
      </c>
      <c r="T6792" s="16" t="e">
        <f>INDEX('Compréhension de l''écrit'!$C$2:$C$971,ROUNDUP((ROW()-1)/(COUNTA('Compréhension de l''écrit'!$F$1:$DA$1)+1),0))</f>
        <v>#REF!</v>
      </c>
      <c r="U6792" s="16" t="e">
        <f>INDEX('Compréhension de l''écrit'!$D$2:$D$971,ROUNDUP((ROW()-1)/(COUNTA('Compréhension de l''écrit'!$F$1:$DA$1)+1),0))</f>
        <v>#REF!</v>
      </c>
      <c r="V6792" s="16">
        <f>INDEX('Compréhension de l''écrit'!$E$1:$DA$1,+MOD(ROW()-2,COUNTA($H$5:$H$32)*2)+1)</f>
        <v>0</v>
      </c>
      <c r="W6792" s="16" t="str">
        <f>IFERROR(INDEX('Compréhension de l''écrit'!$E$1:$DA$971,MATCH(S6792,'Compréhension de l''écrit'!$B$2:$B$971,0)+1,MATCH(V6792,'Compréhension de l''écrit'!$E$1:$DA$1,0)),"")</f>
        <v/>
      </c>
      <c r="X6792" s="16" t="e">
        <f t="shared" si="108"/>
        <v>#REF!</v>
      </c>
      <c r="Y6792" s="16" t="str">
        <f>IFERROR(VLOOKUP(V6792,Paramétrages!H:I,2,FALSE),"")</f>
        <v/>
      </c>
    </row>
    <row r="6793" spans="18:25" x14ac:dyDescent="0.2">
      <c r="R6793" s="16" t="e">
        <f>INDEX('Compréhension de l''écrit'!$A$2:$A$971,ROUNDUP((ROW()-1)/(COUNTA('Compréhension de l''écrit'!$F$1:$DA$1)+1),0))</f>
        <v>#REF!</v>
      </c>
      <c r="S6793" s="16" t="e">
        <f>INDEX('Compréhension de l''écrit'!$B$2:$B$971,ROUNDUP((ROW()-1)/(COUNTA('Compréhension de l''écrit'!$F$1:$DA$1)+1),0))</f>
        <v>#REF!</v>
      </c>
      <c r="T6793" s="16" t="e">
        <f>INDEX('Compréhension de l''écrit'!$C$2:$C$971,ROUNDUP((ROW()-1)/(COUNTA('Compréhension de l''écrit'!$F$1:$DA$1)+1),0))</f>
        <v>#REF!</v>
      </c>
      <c r="U6793" s="16" t="e">
        <f>INDEX('Compréhension de l''écrit'!$D$2:$D$971,ROUNDUP((ROW()-1)/(COUNTA('Compréhension de l''écrit'!$F$1:$DA$1)+1),0))</f>
        <v>#REF!</v>
      </c>
      <c r="V6793" s="16">
        <f>INDEX('Compréhension de l''écrit'!$E$1:$DA$1,+MOD(ROW()-2,COUNTA($H$5:$H$32)*2)+1)</f>
        <v>0</v>
      </c>
      <c r="W6793" s="16" t="str">
        <f>IFERROR(INDEX('Compréhension de l''écrit'!$E$1:$DA$971,MATCH(S6793,'Compréhension de l''écrit'!$B$2:$B$971,0)+1,MATCH(V6793,'Compréhension de l''écrit'!$E$1:$DA$1,0)),"")</f>
        <v/>
      </c>
      <c r="X6793" s="16" t="e">
        <f t="shared" si="108"/>
        <v>#REF!</v>
      </c>
      <c r="Y6793" s="16" t="str">
        <f>IFERROR(VLOOKUP(V6793,Paramétrages!H:I,2,FALSE),"")</f>
        <v/>
      </c>
    </row>
    <row r="6794" spans="18:25" x14ac:dyDescent="0.2">
      <c r="R6794" s="16" t="e">
        <f>INDEX('Compréhension de l''écrit'!$A$2:$A$971,ROUNDUP((ROW()-1)/(COUNTA('Compréhension de l''écrit'!$F$1:$DA$1)+1),0))</f>
        <v>#REF!</v>
      </c>
      <c r="S6794" s="16" t="e">
        <f>INDEX('Compréhension de l''écrit'!$B$2:$B$971,ROUNDUP((ROW()-1)/(COUNTA('Compréhension de l''écrit'!$F$1:$DA$1)+1),0))</f>
        <v>#REF!</v>
      </c>
      <c r="T6794" s="16" t="e">
        <f>INDEX('Compréhension de l''écrit'!$C$2:$C$971,ROUNDUP((ROW()-1)/(COUNTA('Compréhension de l''écrit'!$F$1:$DA$1)+1),0))</f>
        <v>#REF!</v>
      </c>
      <c r="U6794" s="16" t="e">
        <f>INDEX('Compréhension de l''écrit'!$D$2:$D$971,ROUNDUP((ROW()-1)/(COUNTA('Compréhension de l''écrit'!$F$1:$DA$1)+1),0))</f>
        <v>#REF!</v>
      </c>
      <c r="V6794" s="16">
        <f>INDEX('Compréhension de l''écrit'!$E$1:$DA$1,+MOD(ROW()-2,COUNTA($H$5:$H$32)*2)+1)</f>
        <v>0</v>
      </c>
      <c r="W6794" s="16" t="str">
        <f>IFERROR(INDEX('Compréhension de l''écrit'!$E$1:$DA$971,MATCH(S6794,'Compréhension de l''écrit'!$B$2:$B$971,0)+1,MATCH(V6794,'Compréhension de l''écrit'!$E$1:$DA$1,0)),"")</f>
        <v/>
      </c>
      <c r="X6794" s="16" t="e">
        <f t="shared" si="108"/>
        <v>#REF!</v>
      </c>
      <c r="Y6794" s="16" t="str">
        <f>IFERROR(VLOOKUP(V6794,Paramétrages!H:I,2,FALSE),"")</f>
        <v/>
      </c>
    </row>
    <row r="6795" spans="18:25" x14ac:dyDescent="0.2">
      <c r="R6795" s="16" t="e">
        <f>INDEX('Compréhension de l''écrit'!$A$2:$A$971,ROUNDUP((ROW()-1)/(COUNTA('Compréhension de l''écrit'!$F$1:$DA$1)+1),0))</f>
        <v>#REF!</v>
      </c>
      <c r="S6795" s="16" t="e">
        <f>INDEX('Compréhension de l''écrit'!$B$2:$B$971,ROUNDUP((ROW()-1)/(COUNTA('Compréhension de l''écrit'!$F$1:$DA$1)+1),0))</f>
        <v>#REF!</v>
      </c>
      <c r="T6795" s="16" t="e">
        <f>INDEX('Compréhension de l''écrit'!$C$2:$C$971,ROUNDUP((ROW()-1)/(COUNTA('Compréhension de l''écrit'!$F$1:$DA$1)+1),0))</f>
        <v>#REF!</v>
      </c>
      <c r="U6795" s="16" t="e">
        <f>INDEX('Compréhension de l''écrit'!$D$2:$D$971,ROUNDUP((ROW()-1)/(COUNTA('Compréhension de l''écrit'!$F$1:$DA$1)+1),0))</f>
        <v>#REF!</v>
      </c>
      <c r="V6795" s="16">
        <f>INDEX('Compréhension de l''écrit'!$E$1:$DA$1,+MOD(ROW()-2,COUNTA($H$5:$H$32)*2)+1)</f>
        <v>0</v>
      </c>
      <c r="W6795" s="16" t="str">
        <f>IFERROR(INDEX('Compréhension de l''écrit'!$E$1:$DA$971,MATCH(S6795,'Compréhension de l''écrit'!$B$2:$B$971,0)+1,MATCH(V6795,'Compréhension de l''écrit'!$E$1:$DA$1,0)),"")</f>
        <v/>
      </c>
      <c r="X6795" s="16" t="e">
        <f t="shared" si="108"/>
        <v>#REF!</v>
      </c>
      <c r="Y6795" s="16" t="str">
        <f>IFERROR(VLOOKUP(V6795,Paramétrages!H:I,2,FALSE),"")</f>
        <v/>
      </c>
    </row>
    <row r="6796" spans="18:25" x14ac:dyDescent="0.2">
      <c r="R6796" s="16" t="e">
        <f>INDEX('Compréhension de l''écrit'!$A$2:$A$971,ROUNDUP((ROW()-1)/(COUNTA('Compréhension de l''écrit'!$F$1:$DA$1)+1),0))</f>
        <v>#REF!</v>
      </c>
      <c r="S6796" s="16" t="e">
        <f>INDEX('Compréhension de l''écrit'!$B$2:$B$971,ROUNDUP((ROW()-1)/(COUNTA('Compréhension de l''écrit'!$F$1:$DA$1)+1),0))</f>
        <v>#REF!</v>
      </c>
      <c r="T6796" s="16" t="e">
        <f>INDEX('Compréhension de l''écrit'!$C$2:$C$971,ROUNDUP((ROW()-1)/(COUNTA('Compréhension de l''écrit'!$F$1:$DA$1)+1),0))</f>
        <v>#REF!</v>
      </c>
      <c r="U6796" s="16" t="e">
        <f>INDEX('Compréhension de l''écrit'!$D$2:$D$971,ROUNDUP((ROW()-1)/(COUNTA('Compréhension de l''écrit'!$F$1:$DA$1)+1),0))</f>
        <v>#REF!</v>
      </c>
      <c r="V6796" s="16">
        <f>INDEX('Compréhension de l''écrit'!$E$1:$DA$1,+MOD(ROW()-2,COUNTA($H$5:$H$32)*2)+1)</f>
        <v>0</v>
      </c>
      <c r="W6796" s="16" t="str">
        <f>IFERROR(INDEX('Compréhension de l''écrit'!$E$1:$DA$971,MATCH(S6796,'Compréhension de l''écrit'!$B$2:$B$971,0)+1,MATCH(V6796,'Compréhension de l''écrit'!$E$1:$DA$1,0)),"")</f>
        <v/>
      </c>
      <c r="X6796" s="16" t="e">
        <f t="shared" si="108"/>
        <v>#REF!</v>
      </c>
      <c r="Y6796" s="16" t="str">
        <f>IFERROR(VLOOKUP(V6796,Paramétrages!H:I,2,FALSE),"")</f>
        <v/>
      </c>
    </row>
    <row r="6797" spans="18:25" x14ac:dyDescent="0.2">
      <c r="R6797" s="16" t="e">
        <f>INDEX('Compréhension de l''écrit'!$A$2:$A$971,ROUNDUP((ROW()-1)/(COUNTA('Compréhension de l''écrit'!$F$1:$DA$1)+1),0))</f>
        <v>#REF!</v>
      </c>
      <c r="S6797" s="16" t="e">
        <f>INDEX('Compréhension de l''écrit'!$B$2:$B$971,ROUNDUP((ROW()-1)/(COUNTA('Compréhension de l''écrit'!$F$1:$DA$1)+1),0))</f>
        <v>#REF!</v>
      </c>
      <c r="T6797" s="16" t="e">
        <f>INDEX('Compréhension de l''écrit'!$C$2:$C$971,ROUNDUP((ROW()-1)/(COUNTA('Compréhension de l''écrit'!$F$1:$DA$1)+1),0))</f>
        <v>#REF!</v>
      </c>
      <c r="U6797" s="16" t="e">
        <f>INDEX('Compréhension de l''écrit'!$D$2:$D$971,ROUNDUP((ROW()-1)/(COUNTA('Compréhension de l''écrit'!$F$1:$DA$1)+1),0))</f>
        <v>#REF!</v>
      </c>
      <c r="V6797" s="16">
        <f>INDEX('Compréhension de l''écrit'!$E$1:$DA$1,+MOD(ROW()-2,COUNTA($H$5:$H$32)*2)+1)</f>
        <v>0</v>
      </c>
      <c r="W6797" s="16" t="str">
        <f>IFERROR(INDEX('Compréhension de l''écrit'!$E$1:$DA$971,MATCH(S6797,'Compréhension de l''écrit'!$B$2:$B$971,0)+1,MATCH(V6797,'Compréhension de l''écrit'!$E$1:$DA$1,0)),"")</f>
        <v/>
      </c>
      <c r="X6797" s="16" t="e">
        <f t="shared" si="108"/>
        <v>#REF!</v>
      </c>
      <c r="Y6797" s="16" t="str">
        <f>IFERROR(VLOOKUP(V6797,Paramétrages!H:I,2,FALSE),"")</f>
        <v/>
      </c>
    </row>
    <row r="6798" spans="18:25" x14ac:dyDescent="0.2">
      <c r="R6798" s="16" t="e">
        <f>INDEX('Compréhension de l''écrit'!$A$2:$A$971,ROUNDUP((ROW()-1)/(COUNTA('Compréhension de l''écrit'!$F$1:$DA$1)+1),0))</f>
        <v>#REF!</v>
      </c>
      <c r="S6798" s="16" t="e">
        <f>INDEX('Compréhension de l''écrit'!$B$2:$B$971,ROUNDUP((ROW()-1)/(COUNTA('Compréhension de l''écrit'!$F$1:$DA$1)+1),0))</f>
        <v>#REF!</v>
      </c>
      <c r="T6798" s="16" t="e">
        <f>INDEX('Compréhension de l''écrit'!$C$2:$C$971,ROUNDUP((ROW()-1)/(COUNTA('Compréhension de l''écrit'!$F$1:$DA$1)+1),0))</f>
        <v>#REF!</v>
      </c>
      <c r="U6798" s="16" t="e">
        <f>INDEX('Compréhension de l''écrit'!$D$2:$D$971,ROUNDUP((ROW()-1)/(COUNTA('Compréhension de l''écrit'!$F$1:$DA$1)+1),0))</f>
        <v>#REF!</v>
      </c>
      <c r="V6798" s="16">
        <f>INDEX('Compréhension de l''écrit'!$E$1:$DA$1,+MOD(ROW()-2,COUNTA($H$5:$H$32)*2)+1)</f>
        <v>0</v>
      </c>
      <c r="W6798" s="16" t="str">
        <f>IFERROR(INDEX('Compréhension de l''écrit'!$E$1:$DA$971,MATCH(S6798,'Compréhension de l''écrit'!$B$2:$B$971,0)+1,MATCH(V6798,'Compréhension de l''écrit'!$E$1:$DA$1,0)),"")</f>
        <v/>
      </c>
      <c r="X6798" s="16" t="e">
        <f t="shared" si="108"/>
        <v>#REF!</v>
      </c>
      <c r="Y6798" s="16" t="str">
        <f>IFERROR(VLOOKUP(V6798,Paramétrages!H:I,2,FALSE),"")</f>
        <v/>
      </c>
    </row>
    <row r="6799" spans="18:25" x14ac:dyDescent="0.2">
      <c r="R6799" s="16" t="e">
        <f>INDEX('Compréhension de l''écrit'!$A$2:$A$971,ROUNDUP((ROW()-1)/(COUNTA('Compréhension de l''écrit'!$F$1:$DA$1)+1),0))</f>
        <v>#REF!</v>
      </c>
      <c r="S6799" s="16" t="e">
        <f>INDEX('Compréhension de l''écrit'!$B$2:$B$971,ROUNDUP((ROW()-1)/(COUNTA('Compréhension de l''écrit'!$F$1:$DA$1)+1),0))</f>
        <v>#REF!</v>
      </c>
      <c r="T6799" s="16" t="e">
        <f>INDEX('Compréhension de l''écrit'!$C$2:$C$971,ROUNDUP((ROW()-1)/(COUNTA('Compréhension de l''écrit'!$F$1:$DA$1)+1),0))</f>
        <v>#REF!</v>
      </c>
      <c r="U6799" s="16" t="e">
        <f>INDEX('Compréhension de l''écrit'!$D$2:$D$971,ROUNDUP((ROW()-1)/(COUNTA('Compréhension de l''écrit'!$F$1:$DA$1)+1),0))</f>
        <v>#REF!</v>
      </c>
      <c r="V6799" s="16">
        <f>INDEX('Compréhension de l''écrit'!$E$1:$DA$1,+MOD(ROW()-2,COUNTA($H$5:$H$32)*2)+1)</f>
        <v>0</v>
      </c>
      <c r="W6799" s="16" t="str">
        <f>IFERROR(INDEX('Compréhension de l''écrit'!$E$1:$DA$971,MATCH(S6799,'Compréhension de l''écrit'!$B$2:$B$971,0)+1,MATCH(V6799,'Compréhension de l''écrit'!$E$1:$DA$1,0)),"")</f>
        <v/>
      </c>
      <c r="X6799" s="16" t="e">
        <f t="shared" si="108"/>
        <v>#REF!</v>
      </c>
      <c r="Y6799" s="16" t="str">
        <f>IFERROR(VLOOKUP(V6799,Paramétrages!H:I,2,FALSE),"")</f>
        <v/>
      </c>
    </row>
    <row r="6800" spans="18:25" x14ac:dyDescent="0.2">
      <c r="R6800" s="16" t="e">
        <f>INDEX('Compréhension de l''écrit'!$A$2:$A$971,ROUNDUP((ROW()-1)/(COUNTA('Compréhension de l''écrit'!$F$1:$DA$1)+1),0))</f>
        <v>#REF!</v>
      </c>
      <c r="S6800" s="16" t="e">
        <f>INDEX('Compréhension de l''écrit'!$B$2:$B$971,ROUNDUP((ROW()-1)/(COUNTA('Compréhension de l''écrit'!$F$1:$DA$1)+1),0))</f>
        <v>#REF!</v>
      </c>
      <c r="T6800" s="16" t="e">
        <f>INDEX('Compréhension de l''écrit'!$C$2:$C$971,ROUNDUP((ROW()-1)/(COUNTA('Compréhension de l''écrit'!$F$1:$DA$1)+1),0))</f>
        <v>#REF!</v>
      </c>
      <c r="U6800" s="16" t="e">
        <f>INDEX('Compréhension de l''écrit'!$D$2:$D$971,ROUNDUP((ROW()-1)/(COUNTA('Compréhension de l''écrit'!$F$1:$DA$1)+1),0))</f>
        <v>#REF!</v>
      </c>
      <c r="V6800" s="16">
        <f>INDEX('Compréhension de l''écrit'!$E$1:$DA$1,+MOD(ROW()-2,COUNTA($H$5:$H$32)*2)+1)</f>
        <v>0</v>
      </c>
      <c r="W6800" s="16" t="str">
        <f>IFERROR(INDEX('Compréhension de l''écrit'!$E$1:$DA$971,MATCH(S6800,'Compréhension de l''écrit'!$B$2:$B$971,0)+1,MATCH(V6800,'Compréhension de l''écrit'!$E$1:$DA$1,0)),"")</f>
        <v/>
      </c>
      <c r="X6800" s="16" t="e">
        <f t="shared" si="108"/>
        <v>#REF!</v>
      </c>
      <c r="Y6800" s="16" t="str">
        <f>IFERROR(VLOOKUP(V6800,Paramétrages!H:I,2,FALSE),"")</f>
        <v/>
      </c>
    </row>
    <row r="6801" spans="18:25" x14ac:dyDescent="0.2">
      <c r="R6801" s="16" t="e">
        <f>INDEX('Compréhension de l''écrit'!$A$2:$A$971,ROUNDUP((ROW()-1)/(COUNTA('Compréhension de l''écrit'!$F$1:$DA$1)+1),0))</f>
        <v>#REF!</v>
      </c>
      <c r="S6801" s="16" t="e">
        <f>INDEX('Compréhension de l''écrit'!$B$2:$B$971,ROUNDUP((ROW()-1)/(COUNTA('Compréhension de l''écrit'!$F$1:$DA$1)+1),0))</f>
        <v>#REF!</v>
      </c>
      <c r="T6801" s="16" t="e">
        <f>INDEX('Compréhension de l''écrit'!$C$2:$C$971,ROUNDUP((ROW()-1)/(COUNTA('Compréhension de l''écrit'!$F$1:$DA$1)+1),0))</f>
        <v>#REF!</v>
      </c>
      <c r="U6801" s="16" t="e">
        <f>INDEX('Compréhension de l''écrit'!$D$2:$D$971,ROUNDUP((ROW()-1)/(COUNTA('Compréhension de l''écrit'!$F$1:$DA$1)+1),0))</f>
        <v>#REF!</v>
      </c>
      <c r="V6801" s="16">
        <f>INDEX('Compréhension de l''écrit'!$E$1:$DA$1,+MOD(ROW()-2,COUNTA($H$5:$H$32)*2)+1)</f>
        <v>0</v>
      </c>
      <c r="W6801" s="16" t="str">
        <f>IFERROR(INDEX('Compréhension de l''écrit'!$E$1:$DA$971,MATCH(S6801,'Compréhension de l''écrit'!$B$2:$B$971,0)+1,MATCH(V6801,'Compréhension de l''écrit'!$E$1:$DA$1,0)),"")</f>
        <v/>
      </c>
      <c r="X6801" s="16" t="e">
        <f t="shared" si="108"/>
        <v>#REF!</v>
      </c>
      <c r="Y6801" s="16" t="str">
        <f>IFERROR(VLOOKUP(V6801,Paramétrages!H:I,2,FALSE),"")</f>
        <v/>
      </c>
    </row>
    <row r="6802" spans="18:25" x14ac:dyDescent="0.2">
      <c r="R6802" s="16" t="e">
        <f>INDEX('Compréhension de l''écrit'!$A$2:$A$971,ROUNDUP((ROW()-1)/(COUNTA('Compréhension de l''écrit'!$F$1:$DA$1)+1),0))</f>
        <v>#REF!</v>
      </c>
      <c r="S6802" s="16" t="e">
        <f>INDEX('Compréhension de l''écrit'!$B$2:$B$971,ROUNDUP((ROW()-1)/(COUNTA('Compréhension de l''écrit'!$F$1:$DA$1)+1),0))</f>
        <v>#REF!</v>
      </c>
      <c r="T6802" s="16" t="e">
        <f>INDEX('Compréhension de l''écrit'!$C$2:$C$971,ROUNDUP((ROW()-1)/(COUNTA('Compréhension de l''écrit'!$F$1:$DA$1)+1),0))</f>
        <v>#REF!</v>
      </c>
      <c r="U6802" s="16" t="e">
        <f>INDEX('Compréhension de l''écrit'!$D$2:$D$971,ROUNDUP((ROW()-1)/(COUNTA('Compréhension de l''écrit'!$F$1:$DA$1)+1),0))</f>
        <v>#REF!</v>
      </c>
      <c r="V6802" s="16">
        <f>INDEX('Compréhension de l''écrit'!$E$1:$DA$1,+MOD(ROW()-2,COUNTA($H$5:$H$32)*2)+1)</f>
        <v>0</v>
      </c>
      <c r="W6802" s="16" t="str">
        <f>IFERROR(INDEX('Compréhension de l''écrit'!$E$1:$DA$971,MATCH(S6802,'Compréhension de l''écrit'!$B$2:$B$971,0)+1,MATCH(V6802,'Compréhension de l''écrit'!$E$1:$DA$1,0)),"")</f>
        <v/>
      </c>
      <c r="X6802" s="16" t="e">
        <f t="shared" si="108"/>
        <v>#REF!</v>
      </c>
      <c r="Y6802" s="16" t="str">
        <f>IFERROR(VLOOKUP(V6802,Paramétrages!H:I,2,FALSE),"")</f>
        <v/>
      </c>
    </row>
    <row r="6803" spans="18:25" x14ac:dyDescent="0.2">
      <c r="R6803" s="16" t="e">
        <f>INDEX('Compréhension de l''écrit'!$A$2:$A$971,ROUNDUP((ROW()-1)/(COUNTA('Compréhension de l''écrit'!$F$1:$DA$1)+1),0))</f>
        <v>#REF!</v>
      </c>
      <c r="S6803" s="16" t="e">
        <f>INDEX('Compréhension de l''écrit'!$B$2:$B$971,ROUNDUP((ROW()-1)/(COUNTA('Compréhension de l''écrit'!$F$1:$DA$1)+1),0))</f>
        <v>#REF!</v>
      </c>
      <c r="T6803" s="16" t="e">
        <f>INDEX('Compréhension de l''écrit'!$C$2:$C$971,ROUNDUP((ROW()-1)/(COUNTA('Compréhension de l''écrit'!$F$1:$DA$1)+1),0))</f>
        <v>#REF!</v>
      </c>
      <c r="U6803" s="16" t="e">
        <f>INDEX('Compréhension de l''écrit'!$D$2:$D$971,ROUNDUP((ROW()-1)/(COUNTA('Compréhension de l''écrit'!$F$1:$DA$1)+1),0))</f>
        <v>#REF!</v>
      </c>
      <c r="V6803" s="16">
        <f>INDEX('Compréhension de l''écrit'!$E$1:$DA$1,+MOD(ROW()-2,COUNTA($H$5:$H$32)*2)+1)</f>
        <v>0</v>
      </c>
      <c r="W6803" s="16" t="str">
        <f>IFERROR(INDEX('Compréhension de l''écrit'!$E$1:$DA$971,MATCH(S6803,'Compréhension de l''écrit'!$B$2:$B$971,0)+1,MATCH(V6803,'Compréhension de l''écrit'!$E$1:$DA$1,0)),"")</f>
        <v/>
      </c>
      <c r="X6803" s="16" t="e">
        <f t="shared" si="108"/>
        <v>#REF!</v>
      </c>
      <c r="Y6803" s="16" t="str">
        <f>IFERROR(VLOOKUP(V6803,Paramétrages!H:I,2,FALSE),"")</f>
        <v/>
      </c>
    </row>
    <row r="6804" spans="18:25" x14ac:dyDescent="0.2">
      <c r="R6804" s="16" t="e">
        <f>INDEX('Compréhension de l''écrit'!$A$2:$A$971,ROUNDUP((ROW()-1)/(COUNTA('Compréhension de l''écrit'!$F$1:$DA$1)+1),0))</f>
        <v>#REF!</v>
      </c>
      <c r="S6804" s="16" t="e">
        <f>INDEX('Compréhension de l''écrit'!$B$2:$B$971,ROUNDUP((ROW()-1)/(COUNTA('Compréhension de l''écrit'!$F$1:$DA$1)+1),0))</f>
        <v>#REF!</v>
      </c>
      <c r="T6804" s="16" t="e">
        <f>INDEX('Compréhension de l''écrit'!$C$2:$C$971,ROUNDUP((ROW()-1)/(COUNTA('Compréhension de l''écrit'!$F$1:$DA$1)+1),0))</f>
        <v>#REF!</v>
      </c>
      <c r="U6804" s="16" t="e">
        <f>INDEX('Compréhension de l''écrit'!$D$2:$D$971,ROUNDUP((ROW()-1)/(COUNTA('Compréhension de l''écrit'!$F$1:$DA$1)+1),0))</f>
        <v>#REF!</v>
      </c>
      <c r="V6804" s="16">
        <f>INDEX('Compréhension de l''écrit'!$E$1:$DA$1,+MOD(ROW()-2,COUNTA($H$5:$H$32)*2)+1)</f>
        <v>0</v>
      </c>
      <c r="W6804" s="16" t="str">
        <f>IFERROR(INDEX('Compréhension de l''écrit'!$E$1:$DA$971,MATCH(S6804,'Compréhension de l''écrit'!$B$2:$B$971,0)+1,MATCH(V6804,'Compréhension de l''écrit'!$E$1:$DA$1,0)),"")</f>
        <v/>
      </c>
      <c r="X6804" s="16" t="e">
        <f t="shared" si="108"/>
        <v>#REF!</v>
      </c>
      <c r="Y6804" s="16" t="str">
        <f>IFERROR(VLOOKUP(V6804,Paramétrages!H:I,2,FALSE),"")</f>
        <v/>
      </c>
    </row>
    <row r="6805" spans="18:25" x14ac:dyDescent="0.2">
      <c r="R6805" s="16" t="e">
        <f>INDEX('Compréhension de l''écrit'!$A$2:$A$971,ROUNDUP((ROW()-1)/(COUNTA('Compréhension de l''écrit'!$F$1:$DA$1)+1),0))</f>
        <v>#REF!</v>
      </c>
      <c r="S6805" s="16" t="e">
        <f>INDEX('Compréhension de l''écrit'!$B$2:$B$971,ROUNDUP((ROW()-1)/(COUNTA('Compréhension de l''écrit'!$F$1:$DA$1)+1),0))</f>
        <v>#REF!</v>
      </c>
      <c r="T6805" s="16" t="e">
        <f>INDEX('Compréhension de l''écrit'!$C$2:$C$971,ROUNDUP((ROW()-1)/(COUNTA('Compréhension de l''écrit'!$F$1:$DA$1)+1),0))</f>
        <v>#REF!</v>
      </c>
      <c r="U6805" s="16" t="e">
        <f>INDEX('Compréhension de l''écrit'!$D$2:$D$971,ROUNDUP((ROW()-1)/(COUNTA('Compréhension de l''écrit'!$F$1:$DA$1)+1),0))</f>
        <v>#REF!</v>
      </c>
      <c r="V6805" s="16">
        <f>INDEX('Compréhension de l''écrit'!$E$1:$DA$1,+MOD(ROW()-2,COUNTA($H$5:$H$32)*2)+1)</f>
        <v>0</v>
      </c>
      <c r="W6805" s="16" t="str">
        <f>IFERROR(INDEX('Compréhension de l''écrit'!$E$1:$DA$971,MATCH(S6805,'Compréhension de l''écrit'!$B$2:$B$971,0)+1,MATCH(V6805,'Compréhension de l''écrit'!$E$1:$DA$1,0)),"")</f>
        <v/>
      </c>
      <c r="X6805" s="16" t="e">
        <f t="shared" si="108"/>
        <v>#REF!</v>
      </c>
      <c r="Y6805" s="16" t="str">
        <f>IFERROR(VLOOKUP(V6805,Paramétrages!H:I,2,FALSE),"")</f>
        <v/>
      </c>
    </row>
    <row r="6806" spans="18:25" x14ac:dyDescent="0.2">
      <c r="R6806" s="16" t="e">
        <f>INDEX('Compréhension de l''écrit'!$A$2:$A$971,ROUNDUP((ROW()-1)/(COUNTA('Compréhension de l''écrit'!$F$1:$DA$1)+1),0))</f>
        <v>#REF!</v>
      </c>
      <c r="S6806" s="16" t="e">
        <f>INDEX('Compréhension de l''écrit'!$B$2:$B$971,ROUNDUP((ROW()-1)/(COUNTA('Compréhension de l''écrit'!$F$1:$DA$1)+1),0))</f>
        <v>#REF!</v>
      </c>
      <c r="T6806" s="16" t="e">
        <f>INDEX('Compréhension de l''écrit'!$C$2:$C$971,ROUNDUP((ROW()-1)/(COUNTA('Compréhension de l''écrit'!$F$1:$DA$1)+1),0))</f>
        <v>#REF!</v>
      </c>
      <c r="U6806" s="16" t="e">
        <f>INDEX('Compréhension de l''écrit'!$D$2:$D$971,ROUNDUP((ROW()-1)/(COUNTA('Compréhension de l''écrit'!$F$1:$DA$1)+1),0))</f>
        <v>#REF!</v>
      </c>
      <c r="V6806" s="16">
        <f>INDEX('Compréhension de l''écrit'!$E$1:$DA$1,+MOD(ROW()-2,COUNTA($H$5:$H$32)*2)+1)</f>
        <v>0</v>
      </c>
      <c r="W6806" s="16" t="str">
        <f>IFERROR(INDEX('Compréhension de l''écrit'!$E$1:$DA$971,MATCH(S6806,'Compréhension de l''écrit'!$B$2:$B$971,0)+1,MATCH(V6806,'Compréhension de l''écrit'!$E$1:$DA$1,0)),"")</f>
        <v/>
      </c>
      <c r="X6806" s="16" t="e">
        <f t="shared" si="108"/>
        <v>#REF!</v>
      </c>
      <c r="Y6806" s="16" t="str">
        <f>IFERROR(VLOOKUP(V6806,Paramétrages!H:I,2,FALSE),"")</f>
        <v/>
      </c>
    </row>
    <row r="6807" spans="18:25" x14ac:dyDescent="0.2">
      <c r="R6807" s="16" t="e">
        <f>INDEX('Compréhension de l''écrit'!$A$2:$A$971,ROUNDUP((ROW()-1)/(COUNTA('Compréhension de l''écrit'!$F$1:$DA$1)+1),0))</f>
        <v>#REF!</v>
      </c>
      <c r="S6807" s="16" t="e">
        <f>INDEX('Compréhension de l''écrit'!$B$2:$B$971,ROUNDUP((ROW()-1)/(COUNTA('Compréhension de l''écrit'!$F$1:$DA$1)+1),0))</f>
        <v>#REF!</v>
      </c>
      <c r="T6807" s="16" t="e">
        <f>INDEX('Compréhension de l''écrit'!$C$2:$C$971,ROUNDUP((ROW()-1)/(COUNTA('Compréhension de l''écrit'!$F$1:$DA$1)+1),0))</f>
        <v>#REF!</v>
      </c>
      <c r="U6807" s="16" t="e">
        <f>INDEX('Compréhension de l''écrit'!$D$2:$D$971,ROUNDUP((ROW()-1)/(COUNTA('Compréhension de l''écrit'!$F$1:$DA$1)+1),0))</f>
        <v>#REF!</v>
      </c>
      <c r="V6807" s="16">
        <f>INDEX('Compréhension de l''écrit'!$E$1:$DA$1,+MOD(ROW()-2,COUNTA($H$5:$H$32)*2)+1)</f>
        <v>0</v>
      </c>
      <c r="W6807" s="16" t="str">
        <f>IFERROR(INDEX('Compréhension de l''écrit'!$E$1:$DA$971,MATCH(S6807,'Compréhension de l''écrit'!$B$2:$B$971,0)+1,MATCH(V6807,'Compréhension de l''écrit'!$E$1:$DA$1,0)),"")</f>
        <v/>
      </c>
      <c r="X6807" s="16" t="e">
        <f t="shared" si="108"/>
        <v>#REF!</v>
      </c>
      <c r="Y6807" s="16" t="str">
        <f>IFERROR(VLOOKUP(V6807,Paramétrages!H:I,2,FALSE),"")</f>
        <v/>
      </c>
    </row>
    <row r="6808" spans="18:25" x14ac:dyDescent="0.2">
      <c r="R6808" s="16" t="e">
        <f>INDEX('Compréhension de l''écrit'!$A$2:$A$971,ROUNDUP((ROW()-1)/(COUNTA('Compréhension de l''écrit'!$F$1:$DA$1)+1),0))</f>
        <v>#REF!</v>
      </c>
      <c r="S6808" s="16" t="e">
        <f>INDEX('Compréhension de l''écrit'!$B$2:$B$971,ROUNDUP((ROW()-1)/(COUNTA('Compréhension de l''écrit'!$F$1:$DA$1)+1),0))</f>
        <v>#REF!</v>
      </c>
      <c r="T6808" s="16" t="e">
        <f>INDEX('Compréhension de l''écrit'!$C$2:$C$971,ROUNDUP((ROW()-1)/(COUNTA('Compréhension de l''écrit'!$F$1:$DA$1)+1),0))</f>
        <v>#REF!</v>
      </c>
      <c r="U6808" s="16" t="e">
        <f>INDEX('Compréhension de l''écrit'!$D$2:$D$971,ROUNDUP((ROW()-1)/(COUNTA('Compréhension de l''écrit'!$F$1:$DA$1)+1),0))</f>
        <v>#REF!</v>
      </c>
      <c r="V6808" s="16">
        <f>INDEX('Compréhension de l''écrit'!$E$1:$DA$1,+MOD(ROW()-2,COUNTA($H$5:$H$32)*2)+1)</f>
        <v>0</v>
      </c>
      <c r="W6808" s="16" t="str">
        <f>IFERROR(INDEX('Compréhension de l''écrit'!$E$1:$DA$971,MATCH(S6808,'Compréhension de l''écrit'!$B$2:$B$971,0)+1,MATCH(V6808,'Compréhension de l''écrit'!$E$1:$DA$1,0)),"")</f>
        <v/>
      </c>
      <c r="X6808" s="16" t="e">
        <f t="shared" si="108"/>
        <v>#REF!</v>
      </c>
      <c r="Y6808" s="16" t="str">
        <f>IFERROR(VLOOKUP(V6808,Paramétrages!H:I,2,FALSE),"")</f>
        <v/>
      </c>
    </row>
    <row r="6809" spans="18:25" x14ac:dyDescent="0.2">
      <c r="R6809" s="16" t="e">
        <f>INDEX('Compréhension de l''écrit'!$A$2:$A$971,ROUNDUP((ROW()-1)/(COUNTA('Compréhension de l''écrit'!$F$1:$DA$1)+1),0))</f>
        <v>#REF!</v>
      </c>
      <c r="S6809" s="16" t="e">
        <f>INDEX('Compréhension de l''écrit'!$B$2:$B$971,ROUNDUP((ROW()-1)/(COUNTA('Compréhension de l''écrit'!$F$1:$DA$1)+1),0))</f>
        <v>#REF!</v>
      </c>
      <c r="T6809" s="16" t="e">
        <f>INDEX('Compréhension de l''écrit'!$C$2:$C$971,ROUNDUP((ROW()-1)/(COUNTA('Compréhension de l''écrit'!$F$1:$DA$1)+1),0))</f>
        <v>#REF!</v>
      </c>
      <c r="U6809" s="16" t="e">
        <f>INDEX('Compréhension de l''écrit'!$D$2:$D$971,ROUNDUP((ROW()-1)/(COUNTA('Compréhension de l''écrit'!$F$1:$DA$1)+1),0))</f>
        <v>#REF!</v>
      </c>
      <c r="V6809" s="16">
        <f>INDEX('Compréhension de l''écrit'!$E$1:$DA$1,+MOD(ROW()-2,COUNTA($H$5:$H$32)*2)+1)</f>
        <v>0</v>
      </c>
      <c r="W6809" s="16" t="str">
        <f>IFERROR(INDEX('Compréhension de l''écrit'!$E$1:$DA$971,MATCH(S6809,'Compréhension de l''écrit'!$B$2:$B$971,0)+1,MATCH(V6809,'Compréhension de l''écrit'!$E$1:$DA$1,0)),"")</f>
        <v/>
      </c>
      <c r="X6809" s="16" t="e">
        <f t="shared" si="108"/>
        <v>#REF!</v>
      </c>
      <c r="Y6809" s="16" t="str">
        <f>IFERROR(VLOOKUP(V6809,Paramétrages!H:I,2,FALSE),"")</f>
        <v/>
      </c>
    </row>
    <row r="6810" spans="18:25" x14ac:dyDescent="0.2">
      <c r="R6810" s="16" t="e">
        <f>INDEX('Compréhension de l''écrit'!$A$2:$A$971,ROUNDUP((ROW()-1)/(COUNTA('Compréhension de l''écrit'!$F$1:$DA$1)+1),0))</f>
        <v>#REF!</v>
      </c>
      <c r="S6810" s="16" t="e">
        <f>INDEX('Compréhension de l''écrit'!$B$2:$B$971,ROUNDUP((ROW()-1)/(COUNTA('Compréhension de l''écrit'!$F$1:$DA$1)+1),0))</f>
        <v>#REF!</v>
      </c>
      <c r="T6810" s="16" t="e">
        <f>INDEX('Compréhension de l''écrit'!$C$2:$C$971,ROUNDUP((ROW()-1)/(COUNTA('Compréhension de l''écrit'!$F$1:$DA$1)+1),0))</f>
        <v>#REF!</v>
      </c>
      <c r="U6810" s="16" t="e">
        <f>INDEX('Compréhension de l''écrit'!$D$2:$D$971,ROUNDUP((ROW()-1)/(COUNTA('Compréhension de l''écrit'!$F$1:$DA$1)+1),0))</f>
        <v>#REF!</v>
      </c>
      <c r="V6810" s="16">
        <f>INDEX('Compréhension de l''écrit'!$E$1:$DA$1,+MOD(ROW()-2,COUNTA($H$5:$H$32)*2)+1)</f>
        <v>0</v>
      </c>
      <c r="W6810" s="16" t="str">
        <f>IFERROR(INDEX('Compréhension de l''écrit'!$E$1:$DA$971,MATCH(S6810,'Compréhension de l''écrit'!$B$2:$B$971,0)+1,MATCH(V6810,'Compréhension de l''écrit'!$E$1:$DA$1,0)),"")</f>
        <v/>
      </c>
      <c r="X6810" s="16" t="e">
        <f t="shared" si="108"/>
        <v>#REF!</v>
      </c>
      <c r="Y6810" s="16" t="str">
        <f>IFERROR(VLOOKUP(V6810,Paramétrages!H:I,2,FALSE),"")</f>
        <v/>
      </c>
    </row>
    <row r="6811" spans="18:25" x14ac:dyDescent="0.2">
      <c r="R6811" s="16" t="e">
        <f>INDEX('Compréhension de l''écrit'!$A$2:$A$971,ROUNDUP((ROW()-1)/(COUNTA('Compréhension de l''écrit'!$F$1:$DA$1)+1),0))</f>
        <v>#REF!</v>
      </c>
      <c r="S6811" s="16" t="e">
        <f>INDEX('Compréhension de l''écrit'!$B$2:$B$971,ROUNDUP((ROW()-1)/(COUNTA('Compréhension de l''écrit'!$F$1:$DA$1)+1),0))</f>
        <v>#REF!</v>
      </c>
      <c r="T6811" s="16" t="e">
        <f>INDEX('Compréhension de l''écrit'!$C$2:$C$971,ROUNDUP((ROW()-1)/(COUNTA('Compréhension de l''écrit'!$F$1:$DA$1)+1),0))</f>
        <v>#REF!</v>
      </c>
      <c r="U6811" s="16" t="e">
        <f>INDEX('Compréhension de l''écrit'!$D$2:$D$971,ROUNDUP((ROW()-1)/(COUNTA('Compréhension de l''écrit'!$F$1:$DA$1)+1),0))</f>
        <v>#REF!</v>
      </c>
      <c r="V6811" s="16">
        <f>INDEX('Compréhension de l''écrit'!$E$1:$DA$1,+MOD(ROW()-2,COUNTA($H$5:$H$32)*2)+1)</f>
        <v>0</v>
      </c>
      <c r="W6811" s="16" t="str">
        <f>IFERROR(INDEX('Compréhension de l''écrit'!$E$1:$DA$971,MATCH(S6811,'Compréhension de l''écrit'!$B$2:$B$971,0)+1,MATCH(V6811,'Compréhension de l''écrit'!$E$1:$DA$1,0)),"")</f>
        <v/>
      </c>
      <c r="X6811" s="16" t="e">
        <f t="shared" si="108"/>
        <v>#REF!</v>
      </c>
      <c r="Y6811" s="16" t="str">
        <f>IFERROR(VLOOKUP(V6811,Paramétrages!H:I,2,FALSE),"")</f>
        <v/>
      </c>
    </row>
    <row r="6812" spans="18:25" x14ac:dyDescent="0.2">
      <c r="R6812" s="16" t="e">
        <f>INDEX('Compréhension de l''écrit'!$A$2:$A$971,ROUNDUP((ROW()-1)/(COUNTA('Compréhension de l''écrit'!$F$1:$DA$1)+1),0))</f>
        <v>#REF!</v>
      </c>
      <c r="S6812" s="16" t="e">
        <f>INDEX('Compréhension de l''écrit'!$B$2:$B$971,ROUNDUP((ROW()-1)/(COUNTA('Compréhension de l''écrit'!$F$1:$DA$1)+1),0))</f>
        <v>#REF!</v>
      </c>
      <c r="T6812" s="16" t="e">
        <f>INDEX('Compréhension de l''écrit'!$C$2:$C$971,ROUNDUP((ROW()-1)/(COUNTA('Compréhension de l''écrit'!$F$1:$DA$1)+1),0))</f>
        <v>#REF!</v>
      </c>
      <c r="U6812" s="16" t="e">
        <f>INDEX('Compréhension de l''écrit'!$D$2:$D$971,ROUNDUP((ROW()-1)/(COUNTA('Compréhension de l''écrit'!$F$1:$DA$1)+1),0))</f>
        <v>#REF!</v>
      </c>
      <c r="V6812" s="16">
        <f>INDEX('Compréhension de l''écrit'!$E$1:$DA$1,+MOD(ROW()-2,COUNTA($H$5:$H$32)*2)+1)</f>
        <v>0</v>
      </c>
      <c r="W6812" s="16" t="str">
        <f>IFERROR(INDEX('Compréhension de l''écrit'!$E$1:$DA$971,MATCH(S6812,'Compréhension de l''écrit'!$B$2:$B$971,0)+1,MATCH(V6812,'Compréhension de l''écrit'!$E$1:$DA$1,0)),"")</f>
        <v/>
      </c>
      <c r="X6812" s="16" t="e">
        <f t="shared" si="108"/>
        <v>#REF!</v>
      </c>
      <c r="Y6812" s="16" t="str">
        <f>IFERROR(VLOOKUP(V6812,Paramétrages!H:I,2,FALSE),"")</f>
        <v/>
      </c>
    </row>
    <row r="6813" spans="18:25" x14ac:dyDescent="0.2">
      <c r="R6813" s="16" t="e">
        <f>INDEX('Compréhension de l''écrit'!$A$2:$A$971,ROUNDUP((ROW()-1)/(COUNTA('Compréhension de l''écrit'!$F$1:$DA$1)+1),0))</f>
        <v>#REF!</v>
      </c>
      <c r="S6813" s="16" t="e">
        <f>INDEX('Compréhension de l''écrit'!$B$2:$B$971,ROUNDUP((ROW()-1)/(COUNTA('Compréhension de l''écrit'!$F$1:$DA$1)+1),0))</f>
        <v>#REF!</v>
      </c>
      <c r="T6813" s="16" t="e">
        <f>INDEX('Compréhension de l''écrit'!$C$2:$C$971,ROUNDUP((ROW()-1)/(COUNTA('Compréhension de l''écrit'!$F$1:$DA$1)+1),0))</f>
        <v>#REF!</v>
      </c>
      <c r="U6813" s="16" t="e">
        <f>INDEX('Compréhension de l''écrit'!$D$2:$D$971,ROUNDUP((ROW()-1)/(COUNTA('Compréhension de l''écrit'!$F$1:$DA$1)+1),0))</f>
        <v>#REF!</v>
      </c>
      <c r="V6813" s="16">
        <f>INDEX('Compréhension de l''écrit'!$E$1:$DA$1,+MOD(ROW()-2,COUNTA($H$5:$H$32)*2)+1)</f>
        <v>0</v>
      </c>
      <c r="W6813" s="16" t="str">
        <f>IFERROR(INDEX('Compréhension de l''écrit'!$E$1:$DA$971,MATCH(S6813,'Compréhension de l''écrit'!$B$2:$B$971,0)+1,MATCH(V6813,'Compréhension de l''écrit'!$E$1:$DA$1,0)),"")</f>
        <v/>
      </c>
      <c r="X6813" s="16" t="e">
        <f t="shared" si="108"/>
        <v>#REF!</v>
      </c>
      <c r="Y6813" s="16" t="str">
        <f>IFERROR(VLOOKUP(V6813,Paramétrages!H:I,2,FALSE),"")</f>
        <v/>
      </c>
    </row>
    <row r="6814" spans="18:25" x14ac:dyDescent="0.2">
      <c r="R6814" s="16" t="e">
        <f>INDEX('Compréhension de l''écrit'!$A$2:$A$971,ROUNDUP((ROW()-1)/(COUNTA('Compréhension de l''écrit'!$F$1:$DA$1)+1),0))</f>
        <v>#REF!</v>
      </c>
      <c r="S6814" s="16" t="e">
        <f>INDEX('Compréhension de l''écrit'!$B$2:$B$971,ROUNDUP((ROW()-1)/(COUNTA('Compréhension de l''écrit'!$F$1:$DA$1)+1),0))</f>
        <v>#REF!</v>
      </c>
      <c r="T6814" s="16" t="e">
        <f>INDEX('Compréhension de l''écrit'!$C$2:$C$971,ROUNDUP((ROW()-1)/(COUNTA('Compréhension de l''écrit'!$F$1:$DA$1)+1),0))</f>
        <v>#REF!</v>
      </c>
      <c r="U6814" s="16" t="e">
        <f>INDEX('Compréhension de l''écrit'!$D$2:$D$971,ROUNDUP((ROW()-1)/(COUNTA('Compréhension de l''écrit'!$F$1:$DA$1)+1),0))</f>
        <v>#REF!</v>
      </c>
      <c r="V6814" s="16">
        <f>INDEX('Compréhension de l''écrit'!$E$1:$DA$1,+MOD(ROW()-2,COUNTA($H$5:$H$32)*2)+1)</f>
        <v>0</v>
      </c>
      <c r="W6814" s="16" t="str">
        <f>IFERROR(INDEX('Compréhension de l''écrit'!$E$1:$DA$971,MATCH(S6814,'Compréhension de l''écrit'!$B$2:$B$971,0)+1,MATCH(V6814,'Compréhension de l''écrit'!$E$1:$DA$1,0)),"")</f>
        <v/>
      </c>
      <c r="X6814" s="16" t="e">
        <f t="shared" si="108"/>
        <v>#REF!</v>
      </c>
      <c r="Y6814" s="16" t="str">
        <f>IFERROR(VLOOKUP(V6814,Paramétrages!H:I,2,FALSE),"")</f>
        <v/>
      </c>
    </row>
    <row r="6815" spans="18:25" x14ac:dyDescent="0.2">
      <c r="R6815" s="16" t="e">
        <f>INDEX('Compréhension de l''écrit'!$A$2:$A$971,ROUNDUP((ROW()-1)/(COUNTA('Compréhension de l''écrit'!$F$1:$DA$1)+1),0))</f>
        <v>#REF!</v>
      </c>
      <c r="S6815" s="16" t="e">
        <f>INDEX('Compréhension de l''écrit'!$B$2:$B$971,ROUNDUP((ROW()-1)/(COUNTA('Compréhension de l''écrit'!$F$1:$DA$1)+1),0))</f>
        <v>#REF!</v>
      </c>
      <c r="T6815" s="16" t="e">
        <f>INDEX('Compréhension de l''écrit'!$C$2:$C$971,ROUNDUP((ROW()-1)/(COUNTA('Compréhension de l''écrit'!$F$1:$DA$1)+1),0))</f>
        <v>#REF!</v>
      </c>
      <c r="U6815" s="16" t="e">
        <f>INDEX('Compréhension de l''écrit'!$D$2:$D$971,ROUNDUP((ROW()-1)/(COUNTA('Compréhension de l''écrit'!$F$1:$DA$1)+1),0))</f>
        <v>#REF!</v>
      </c>
      <c r="V6815" s="16">
        <f>INDEX('Compréhension de l''écrit'!$E$1:$DA$1,+MOD(ROW()-2,COUNTA($H$5:$H$32)*2)+1)</f>
        <v>0</v>
      </c>
      <c r="W6815" s="16" t="str">
        <f>IFERROR(INDEX('Compréhension de l''écrit'!$E$1:$DA$971,MATCH(S6815,'Compréhension de l''écrit'!$B$2:$B$971,0)+1,MATCH(V6815,'Compréhension de l''écrit'!$E$1:$DA$1,0)),"")</f>
        <v/>
      </c>
      <c r="X6815" s="16" t="e">
        <f t="shared" si="108"/>
        <v>#REF!</v>
      </c>
      <c r="Y6815" s="16" t="str">
        <f>IFERROR(VLOOKUP(V6815,Paramétrages!H:I,2,FALSE),"")</f>
        <v/>
      </c>
    </row>
    <row r="6816" spans="18:25" x14ac:dyDescent="0.2">
      <c r="R6816" s="16" t="e">
        <f>INDEX('Compréhension de l''écrit'!$A$2:$A$971,ROUNDUP((ROW()-1)/(COUNTA('Compréhension de l''écrit'!$F$1:$DA$1)+1),0))</f>
        <v>#REF!</v>
      </c>
      <c r="S6816" s="16" t="e">
        <f>INDEX('Compréhension de l''écrit'!$B$2:$B$971,ROUNDUP((ROW()-1)/(COUNTA('Compréhension de l''écrit'!$F$1:$DA$1)+1),0))</f>
        <v>#REF!</v>
      </c>
      <c r="T6816" s="16" t="e">
        <f>INDEX('Compréhension de l''écrit'!$C$2:$C$971,ROUNDUP((ROW()-1)/(COUNTA('Compréhension de l''écrit'!$F$1:$DA$1)+1),0))</f>
        <v>#REF!</v>
      </c>
      <c r="U6816" s="16" t="e">
        <f>INDEX('Compréhension de l''écrit'!$D$2:$D$971,ROUNDUP((ROW()-1)/(COUNTA('Compréhension de l''écrit'!$F$1:$DA$1)+1),0))</f>
        <v>#REF!</v>
      </c>
      <c r="V6816" s="16">
        <f>INDEX('Compréhension de l''écrit'!$E$1:$DA$1,+MOD(ROW()-2,COUNTA($H$5:$H$32)*2)+1)</f>
        <v>0</v>
      </c>
      <c r="W6816" s="16" t="str">
        <f>IFERROR(INDEX('Compréhension de l''écrit'!$E$1:$DA$971,MATCH(S6816,'Compréhension de l''écrit'!$B$2:$B$971,0)+1,MATCH(V6816,'Compréhension de l''écrit'!$E$1:$DA$1,0)),"")</f>
        <v/>
      </c>
      <c r="X6816" s="16" t="e">
        <f t="shared" si="108"/>
        <v>#REF!</v>
      </c>
      <c r="Y6816" s="16" t="str">
        <f>IFERROR(VLOOKUP(V6816,Paramétrages!H:I,2,FALSE),"")</f>
        <v/>
      </c>
    </row>
    <row r="6817" spans="18:25" x14ac:dyDescent="0.2">
      <c r="R6817" s="16" t="e">
        <f>INDEX('Compréhension de l''écrit'!$A$2:$A$971,ROUNDUP((ROW()-1)/(COUNTA('Compréhension de l''écrit'!$F$1:$DA$1)+1),0))</f>
        <v>#REF!</v>
      </c>
      <c r="S6817" s="16" t="e">
        <f>INDEX('Compréhension de l''écrit'!$B$2:$B$971,ROUNDUP((ROW()-1)/(COUNTA('Compréhension de l''écrit'!$F$1:$DA$1)+1),0))</f>
        <v>#REF!</v>
      </c>
      <c r="T6817" s="16" t="e">
        <f>INDEX('Compréhension de l''écrit'!$C$2:$C$971,ROUNDUP((ROW()-1)/(COUNTA('Compréhension de l''écrit'!$F$1:$DA$1)+1),0))</f>
        <v>#REF!</v>
      </c>
      <c r="U6817" s="16" t="e">
        <f>INDEX('Compréhension de l''écrit'!$D$2:$D$971,ROUNDUP((ROW()-1)/(COUNTA('Compréhension de l''écrit'!$F$1:$DA$1)+1),0))</f>
        <v>#REF!</v>
      </c>
      <c r="V6817" s="16">
        <f>INDEX('Compréhension de l''écrit'!$E$1:$DA$1,+MOD(ROW()-2,COUNTA($H$5:$H$32)*2)+1)</f>
        <v>0</v>
      </c>
      <c r="W6817" s="16" t="str">
        <f>IFERROR(INDEX('Compréhension de l''écrit'!$E$1:$DA$971,MATCH(S6817,'Compréhension de l''écrit'!$B$2:$B$971,0)+1,MATCH(V6817,'Compréhension de l''écrit'!$E$1:$DA$1,0)),"")</f>
        <v/>
      </c>
      <c r="X6817" s="16" t="e">
        <f t="shared" si="108"/>
        <v>#REF!</v>
      </c>
      <c r="Y6817" s="16" t="str">
        <f>IFERROR(VLOOKUP(V6817,Paramétrages!H:I,2,FALSE),"")</f>
        <v/>
      </c>
    </row>
    <row r="6818" spans="18:25" x14ac:dyDescent="0.2">
      <c r="R6818" s="16" t="e">
        <f>INDEX('Compréhension de l''écrit'!$A$2:$A$971,ROUNDUP((ROW()-1)/(COUNTA('Compréhension de l''écrit'!$F$1:$DA$1)+1),0))</f>
        <v>#REF!</v>
      </c>
      <c r="S6818" s="16" t="e">
        <f>INDEX('Compréhension de l''écrit'!$B$2:$B$971,ROUNDUP((ROW()-1)/(COUNTA('Compréhension de l''écrit'!$F$1:$DA$1)+1),0))</f>
        <v>#REF!</v>
      </c>
      <c r="T6818" s="16" t="e">
        <f>INDEX('Compréhension de l''écrit'!$C$2:$C$971,ROUNDUP((ROW()-1)/(COUNTA('Compréhension de l''écrit'!$F$1:$DA$1)+1),0))</f>
        <v>#REF!</v>
      </c>
      <c r="U6818" s="16" t="e">
        <f>INDEX('Compréhension de l''écrit'!$D$2:$D$971,ROUNDUP((ROW()-1)/(COUNTA('Compréhension de l''écrit'!$F$1:$DA$1)+1),0))</f>
        <v>#REF!</v>
      </c>
      <c r="V6818" s="16">
        <f>INDEX('Compréhension de l''écrit'!$E$1:$DA$1,+MOD(ROW()-2,COUNTA($H$5:$H$32)*2)+1)</f>
        <v>0</v>
      </c>
      <c r="W6818" s="16" t="str">
        <f>IFERROR(INDEX('Compréhension de l''écrit'!$E$1:$DA$971,MATCH(S6818,'Compréhension de l''écrit'!$B$2:$B$971,0)+1,MATCH(V6818,'Compréhension de l''écrit'!$E$1:$DA$1,0)),"")</f>
        <v/>
      </c>
      <c r="X6818" s="16" t="e">
        <f t="shared" si="108"/>
        <v>#REF!</v>
      </c>
      <c r="Y6818" s="16" t="str">
        <f>IFERROR(VLOOKUP(V6818,Paramétrages!H:I,2,FALSE),"")</f>
        <v/>
      </c>
    </row>
    <row r="6819" spans="18:25" x14ac:dyDescent="0.2">
      <c r="R6819" s="16" t="e">
        <f>INDEX('Compréhension de l''écrit'!$A$2:$A$971,ROUNDUP((ROW()-1)/(COUNTA('Compréhension de l''écrit'!$F$1:$DA$1)+1),0))</f>
        <v>#REF!</v>
      </c>
      <c r="S6819" s="16" t="e">
        <f>INDEX('Compréhension de l''écrit'!$B$2:$B$971,ROUNDUP((ROW()-1)/(COUNTA('Compréhension de l''écrit'!$F$1:$DA$1)+1),0))</f>
        <v>#REF!</v>
      </c>
      <c r="T6819" s="16" t="e">
        <f>INDEX('Compréhension de l''écrit'!$C$2:$C$971,ROUNDUP((ROW()-1)/(COUNTA('Compréhension de l''écrit'!$F$1:$DA$1)+1),0))</f>
        <v>#REF!</v>
      </c>
      <c r="U6819" s="16" t="e">
        <f>INDEX('Compréhension de l''écrit'!$D$2:$D$971,ROUNDUP((ROW()-1)/(COUNTA('Compréhension de l''écrit'!$F$1:$DA$1)+1),0))</f>
        <v>#REF!</v>
      </c>
      <c r="V6819" s="16">
        <f>INDEX('Compréhension de l''écrit'!$E$1:$DA$1,+MOD(ROW()-2,COUNTA($H$5:$H$32)*2)+1)</f>
        <v>0</v>
      </c>
      <c r="W6819" s="16" t="str">
        <f>IFERROR(INDEX('Compréhension de l''écrit'!$E$1:$DA$971,MATCH(S6819,'Compréhension de l''écrit'!$B$2:$B$971,0)+1,MATCH(V6819,'Compréhension de l''écrit'!$E$1:$DA$1,0)),"")</f>
        <v/>
      </c>
      <c r="X6819" s="16" t="e">
        <f t="shared" si="108"/>
        <v>#REF!</v>
      </c>
      <c r="Y6819" s="16" t="str">
        <f>IFERROR(VLOOKUP(V6819,Paramétrages!H:I,2,FALSE),"")</f>
        <v/>
      </c>
    </row>
    <row r="6820" spans="18:25" x14ac:dyDescent="0.2">
      <c r="R6820" s="16" t="e">
        <f>INDEX('Compréhension de l''écrit'!$A$2:$A$971,ROUNDUP((ROW()-1)/(COUNTA('Compréhension de l''écrit'!$F$1:$DA$1)+1),0))</f>
        <v>#REF!</v>
      </c>
      <c r="S6820" s="16" t="e">
        <f>INDEX('Compréhension de l''écrit'!$B$2:$B$971,ROUNDUP((ROW()-1)/(COUNTA('Compréhension de l''écrit'!$F$1:$DA$1)+1),0))</f>
        <v>#REF!</v>
      </c>
      <c r="T6820" s="16" t="e">
        <f>INDEX('Compréhension de l''écrit'!$C$2:$C$971,ROUNDUP((ROW()-1)/(COUNTA('Compréhension de l''écrit'!$F$1:$DA$1)+1),0))</f>
        <v>#REF!</v>
      </c>
      <c r="U6820" s="16" t="e">
        <f>INDEX('Compréhension de l''écrit'!$D$2:$D$971,ROUNDUP((ROW()-1)/(COUNTA('Compréhension de l''écrit'!$F$1:$DA$1)+1),0))</f>
        <v>#REF!</v>
      </c>
      <c r="V6820" s="16">
        <f>INDEX('Compréhension de l''écrit'!$E$1:$DA$1,+MOD(ROW()-2,COUNTA($H$5:$H$32)*2)+1)</f>
        <v>0</v>
      </c>
      <c r="W6820" s="16" t="str">
        <f>IFERROR(INDEX('Compréhension de l''écrit'!$E$1:$DA$971,MATCH(S6820,'Compréhension de l''écrit'!$B$2:$B$971,0)+1,MATCH(V6820,'Compréhension de l''écrit'!$E$1:$DA$1,0)),"")</f>
        <v/>
      </c>
      <c r="X6820" s="16" t="e">
        <f t="shared" si="108"/>
        <v>#REF!</v>
      </c>
      <c r="Y6820" s="16" t="str">
        <f>IFERROR(VLOOKUP(V6820,Paramétrages!H:I,2,FALSE),"")</f>
        <v/>
      </c>
    </row>
    <row r="6821" spans="18:25" x14ac:dyDescent="0.2">
      <c r="R6821" s="16" t="e">
        <f>INDEX('Compréhension de l''écrit'!$A$2:$A$971,ROUNDUP((ROW()-1)/(COUNTA('Compréhension de l''écrit'!$F$1:$DA$1)+1),0))</f>
        <v>#REF!</v>
      </c>
      <c r="S6821" s="16" t="e">
        <f>INDEX('Compréhension de l''écrit'!$B$2:$B$971,ROUNDUP((ROW()-1)/(COUNTA('Compréhension de l''écrit'!$F$1:$DA$1)+1),0))</f>
        <v>#REF!</v>
      </c>
      <c r="T6821" s="16" t="e">
        <f>INDEX('Compréhension de l''écrit'!$C$2:$C$971,ROUNDUP((ROW()-1)/(COUNTA('Compréhension de l''écrit'!$F$1:$DA$1)+1),0))</f>
        <v>#REF!</v>
      </c>
      <c r="U6821" s="16" t="e">
        <f>INDEX('Compréhension de l''écrit'!$D$2:$D$971,ROUNDUP((ROW()-1)/(COUNTA('Compréhension de l''écrit'!$F$1:$DA$1)+1),0))</f>
        <v>#REF!</v>
      </c>
      <c r="V6821" s="16">
        <f>INDEX('Compréhension de l''écrit'!$E$1:$DA$1,+MOD(ROW()-2,COUNTA($H$5:$H$32)*2)+1)</f>
        <v>0</v>
      </c>
      <c r="W6821" s="16" t="str">
        <f>IFERROR(INDEX('Compréhension de l''écrit'!$E$1:$DA$971,MATCH(S6821,'Compréhension de l''écrit'!$B$2:$B$971,0)+1,MATCH(V6821,'Compréhension de l''écrit'!$E$1:$DA$1,0)),"")</f>
        <v/>
      </c>
      <c r="X6821" s="16" t="e">
        <f t="shared" si="108"/>
        <v>#REF!</v>
      </c>
      <c r="Y6821" s="16" t="str">
        <f>IFERROR(VLOOKUP(V6821,Paramétrages!H:I,2,FALSE),"")</f>
        <v/>
      </c>
    </row>
    <row r="6822" spans="18:25" x14ac:dyDescent="0.2">
      <c r="R6822" s="16" t="e">
        <f>INDEX('Compréhension de l''écrit'!$A$2:$A$971,ROUNDUP((ROW()-1)/(COUNTA('Compréhension de l''écrit'!$F$1:$DA$1)+1),0))</f>
        <v>#REF!</v>
      </c>
      <c r="S6822" s="16" t="e">
        <f>INDEX('Compréhension de l''écrit'!$B$2:$B$971,ROUNDUP((ROW()-1)/(COUNTA('Compréhension de l''écrit'!$F$1:$DA$1)+1),0))</f>
        <v>#REF!</v>
      </c>
      <c r="T6822" s="16" t="e">
        <f>INDEX('Compréhension de l''écrit'!$C$2:$C$971,ROUNDUP((ROW()-1)/(COUNTA('Compréhension de l''écrit'!$F$1:$DA$1)+1),0))</f>
        <v>#REF!</v>
      </c>
      <c r="U6822" s="16" t="e">
        <f>INDEX('Compréhension de l''écrit'!$D$2:$D$971,ROUNDUP((ROW()-1)/(COUNTA('Compréhension de l''écrit'!$F$1:$DA$1)+1),0))</f>
        <v>#REF!</v>
      </c>
      <c r="V6822" s="16">
        <f>INDEX('Compréhension de l''écrit'!$E$1:$DA$1,+MOD(ROW()-2,COUNTA($H$5:$H$32)*2)+1)</f>
        <v>0</v>
      </c>
      <c r="W6822" s="16" t="str">
        <f>IFERROR(INDEX('Compréhension de l''écrit'!$E$1:$DA$971,MATCH(S6822,'Compréhension de l''écrit'!$B$2:$B$971,0)+1,MATCH(V6822,'Compréhension de l''écrit'!$E$1:$DA$1,0)),"")</f>
        <v/>
      </c>
      <c r="X6822" s="16" t="e">
        <f t="shared" si="108"/>
        <v>#REF!</v>
      </c>
      <c r="Y6822" s="16" t="str">
        <f>IFERROR(VLOOKUP(V6822,Paramétrages!H:I,2,FALSE),"")</f>
        <v/>
      </c>
    </row>
    <row r="6823" spans="18:25" x14ac:dyDescent="0.2">
      <c r="R6823" s="16" t="e">
        <f>INDEX('Compréhension de l''écrit'!$A$2:$A$971,ROUNDUP((ROW()-1)/(COUNTA('Compréhension de l''écrit'!$F$1:$DA$1)+1),0))</f>
        <v>#REF!</v>
      </c>
      <c r="S6823" s="16" t="e">
        <f>INDEX('Compréhension de l''écrit'!$B$2:$B$971,ROUNDUP((ROW()-1)/(COUNTA('Compréhension de l''écrit'!$F$1:$DA$1)+1),0))</f>
        <v>#REF!</v>
      </c>
      <c r="T6823" s="16" t="e">
        <f>INDEX('Compréhension de l''écrit'!$C$2:$C$971,ROUNDUP((ROW()-1)/(COUNTA('Compréhension de l''écrit'!$F$1:$DA$1)+1),0))</f>
        <v>#REF!</v>
      </c>
      <c r="U6823" s="16" t="e">
        <f>INDEX('Compréhension de l''écrit'!$D$2:$D$971,ROUNDUP((ROW()-1)/(COUNTA('Compréhension de l''écrit'!$F$1:$DA$1)+1),0))</f>
        <v>#REF!</v>
      </c>
      <c r="V6823" s="16">
        <f>INDEX('Compréhension de l''écrit'!$E$1:$DA$1,+MOD(ROW()-2,COUNTA($H$5:$H$32)*2)+1)</f>
        <v>0</v>
      </c>
      <c r="W6823" s="16" t="str">
        <f>IFERROR(INDEX('Compréhension de l''écrit'!$E$1:$DA$971,MATCH(S6823,'Compréhension de l''écrit'!$B$2:$B$971,0)+1,MATCH(V6823,'Compréhension de l''écrit'!$E$1:$DA$1,0)),"")</f>
        <v/>
      </c>
      <c r="X6823" s="16" t="e">
        <f t="shared" si="108"/>
        <v>#REF!</v>
      </c>
      <c r="Y6823" s="16" t="str">
        <f>IFERROR(VLOOKUP(V6823,Paramétrages!H:I,2,FALSE),"")</f>
        <v/>
      </c>
    </row>
    <row r="6824" spans="18:25" x14ac:dyDescent="0.2">
      <c r="R6824" s="16" t="e">
        <f>INDEX('Compréhension de l''écrit'!$A$2:$A$971,ROUNDUP((ROW()-1)/(COUNTA('Compréhension de l''écrit'!$F$1:$DA$1)+1),0))</f>
        <v>#REF!</v>
      </c>
      <c r="S6824" s="16" t="e">
        <f>INDEX('Compréhension de l''écrit'!$B$2:$B$971,ROUNDUP((ROW()-1)/(COUNTA('Compréhension de l''écrit'!$F$1:$DA$1)+1),0))</f>
        <v>#REF!</v>
      </c>
      <c r="T6824" s="16" t="e">
        <f>INDEX('Compréhension de l''écrit'!$C$2:$C$971,ROUNDUP((ROW()-1)/(COUNTA('Compréhension de l''écrit'!$F$1:$DA$1)+1),0))</f>
        <v>#REF!</v>
      </c>
      <c r="U6824" s="16" t="e">
        <f>INDEX('Compréhension de l''écrit'!$D$2:$D$971,ROUNDUP((ROW()-1)/(COUNTA('Compréhension de l''écrit'!$F$1:$DA$1)+1),0))</f>
        <v>#REF!</v>
      </c>
      <c r="V6824" s="16">
        <f>INDEX('Compréhension de l''écrit'!$E$1:$DA$1,+MOD(ROW()-2,COUNTA($H$5:$H$32)*2)+1)</f>
        <v>0</v>
      </c>
      <c r="W6824" s="16" t="str">
        <f>IFERROR(INDEX('Compréhension de l''écrit'!$E$1:$DA$971,MATCH(S6824,'Compréhension de l''écrit'!$B$2:$B$971,0)+1,MATCH(V6824,'Compréhension de l''écrit'!$E$1:$DA$1,0)),"")</f>
        <v/>
      </c>
      <c r="X6824" s="16" t="e">
        <f t="shared" si="108"/>
        <v>#REF!</v>
      </c>
      <c r="Y6824" s="16" t="str">
        <f>IFERROR(VLOOKUP(V6824,Paramétrages!H:I,2,FALSE),"")</f>
        <v/>
      </c>
    </row>
    <row r="6825" spans="18:25" x14ac:dyDescent="0.2">
      <c r="R6825" s="16" t="e">
        <f>INDEX('Compréhension de l''écrit'!$A$2:$A$971,ROUNDUP((ROW()-1)/(COUNTA('Compréhension de l''écrit'!$F$1:$DA$1)+1),0))</f>
        <v>#REF!</v>
      </c>
      <c r="S6825" s="16" t="e">
        <f>INDEX('Compréhension de l''écrit'!$B$2:$B$971,ROUNDUP((ROW()-1)/(COUNTA('Compréhension de l''écrit'!$F$1:$DA$1)+1),0))</f>
        <v>#REF!</v>
      </c>
      <c r="T6825" s="16" t="e">
        <f>INDEX('Compréhension de l''écrit'!$C$2:$C$971,ROUNDUP((ROW()-1)/(COUNTA('Compréhension de l''écrit'!$F$1:$DA$1)+1),0))</f>
        <v>#REF!</v>
      </c>
      <c r="U6825" s="16" t="e">
        <f>INDEX('Compréhension de l''écrit'!$D$2:$D$971,ROUNDUP((ROW()-1)/(COUNTA('Compréhension de l''écrit'!$F$1:$DA$1)+1),0))</f>
        <v>#REF!</v>
      </c>
      <c r="V6825" s="16">
        <f>INDEX('Compréhension de l''écrit'!$E$1:$DA$1,+MOD(ROW()-2,COUNTA($H$5:$H$32)*2)+1)</f>
        <v>0</v>
      </c>
      <c r="W6825" s="16" t="str">
        <f>IFERROR(INDEX('Compréhension de l''écrit'!$E$1:$DA$971,MATCH(S6825,'Compréhension de l''écrit'!$B$2:$B$971,0)+1,MATCH(V6825,'Compréhension de l''écrit'!$E$1:$DA$1,0)),"")</f>
        <v/>
      </c>
      <c r="X6825" s="16" t="e">
        <f t="shared" si="108"/>
        <v>#REF!</v>
      </c>
      <c r="Y6825" s="16" t="str">
        <f>IFERROR(VLOOKUP(V6825,Paramétrages!H:I,2,FALSE),"")</f>
        <v/>
      </c>
    </row>
    <row r="6826" spans="18:25" x14ac:dyDescent="0.2">
      <c r="R6826" s="16" t="e">
        <f>INDEX('Compréhension de l''écrit'!$A$2:$A$971,ROUNDUP((ROW()-1)/(COUNTA('Compréhension de l''écrit'!$F$1:$DA$1)+1),0))</f>
        <v>#REF!</v>
      </c>
      <c r="S6826" s="16" t="e">
        <f>INDEX('Compréhension de l''écrit'!$B$2:$B$971,ROUNDUP((ROW()-1)/(COUNTA('Compréhension de l''écrit'!$F$1:$DA$1)+1),0))</f>
        <v>#REF!</v>
      </c>
      <c r="T6826" s="16" t="e">
        <f>INDEX('Compréhension de l''écrit'!$C$2:$C$971,ROUNDUP((ROW()-1)/(COUNTA('Compréhension de l''écrit'!$F$1:$DA$1)+1),0))</f>
        <v>#REF!</v>
      </c>
      <c r="U6826" s="16" t="e">
        <f>INDEX('Compréhension de l''écrit'!$D$2:$D$971,ROUNDUP((ROW()-1)/(COUNTA('Compréhension de l''écrit'!$F$1:$DA$1)+1),0))</f>
        <v>#REF!</v>
      </c>
      <c r="V6826" s="16">
        <f>INDEX('Compréhension de l''écrit'!$E$1:$DA$1,+MOD(ROW()-2,COUNTA($H$5:$H$32)*2)+1)</f>
        <v>0</v>
      </c>
      <c r="W6826" s="16" t="str">
        <f>IFERROR(INDEX('Compréhension de l''écrit'!$E$1:$DA$971,MATCH(S6826,'Compréhension de l''écrit'!$B$2:$B$971,0)+1,MATCH(V6826,'Compréhension de l''écrit'!$E$1:$DA$1,0)),"")</f>
        <v/>
      </c>
      <c r="X6826" s="16" t="e">
        <f t="shared" si="108"/>
        <v>#REF!</v>
      </c>
      <c r="Y6826" s="16" t="str">
        <f>IFERROR(VLOOKUP(V6826,Paramétrages!H:I,2,FALSE),"")</f>
        <v/>
      </c>
    </row>
    <row r="6827" spans="18:25" x14ac:dyDescent="0.2">
      <c r="R6827" s="16" t="e">
        <f>INDEX('Compréhension de l''écrit'!$A$2:$A$971,ROUNDUP((ROW()-1)/(COUNTA('Compréhension de l''écrit'!$F$1:$DA$1)+1),0))</f>
        <v>#REF!</v>
      </c>
      <c r="S6827" s="16" t="e">
        <f>INDEX('Compréhension de l''écrit'!$B$2:$B$971,ROUNDUP((ROW()-1)/(COUNTA('Compréhension de l''écrit'!$F$1:$DA$1)+1),0))</f>
        <v>#REF!</v>
      </c>
      <c r="T6827" s="16" t="e">
        <f>INDEX('Compréhension de l''écrit'!$C$2:$C$971,ROUNDUP((ROW()-1)/(COUNTA('Compréhension de l''écrit'!$F$1:$DA$1)+1),0))</f>
        <v>#REF!</v>
      </c>
      <c r="U6827" s="16" t="e">
        <f>INDEX('Compréhension de l''écrit'!$D$2:$D$971,ROUNDUP((ROW()-1)/(COUNTA('Compréhension de l''écrit'!$F$1:$DA$1)+1),0))</f>
        <v>#REF!</v>
      </c>
      <c r="V6827" s="16">
        <f>INDEX('Compréhension de l''écrit'!$E$1:$DA$1,+MOD(ROW()-2,COUNTA($H$5:$H$32)*2)+1)</f>
        <v>0</v>
      </c>
      <c r="W6827" s="16" t="str">
        <f>IFERROR(INDEX('Compréhension de l''écrit'!$E$1:$DA$971,MATCH(S6827,'Compréhension de l''écrit'!$B$2:$B$971,0)+1,MATCH(V6827,'Compréhension de l''écrit'!$E$1:$DA$1,0)),"")</f>
        <v/>
      </c>
      <c r="X6827" s="16" t="e">
        <f t="shared" si="108"/>
        <v>#REF!</v>
      </c>
      <c r="Y6827" s="16" t="str">
        <f>IFERROR(VLOOKUP(V6827,Paramétrages!H:I,2,FALSE),"")</f>
        <v/>
      </c>
    </row>
    <row r="6828" spans="18:25" x14ac:dyDescent="0.2">
      <c r="R6828" s="16" t="e">
        <f>INDEX('Compréhension de l''écrit'!$A$2:$A$971,ROUNDUP((ROW()-1)/(COUNTA('Compréhension de l''écrit'!$F$1:$DA$1)+1),0))</f>
        <v>#REF!</v>
      </c>
      <c r="S6828" s="16" t="e">
        <f>INDEX('Compréhension de l''écrit'!$B$2:$B$971,ROUNDUP((ROW()-1)/(COUNTA('Compréhension de l''écrit'!$F$1:$DA$1)+1),0))</f>
        <v>#REF!</v>
      </c>
      <c r="T6828" s="16" t="e">
        <f>INDEX('Compréhension de l''écrit'!$C$2:$C$971,ROUNDUP((ROW()-1)/(COUNTA('Compréhension de l''écrit'!$F$1:$DA$1)+1),0))</f>
        <v>#REF!</v>
      </c>
      <c r="U6828" s="16" t="e">
        <f>INDEX('Compréhension de l''écrit'!$D$2:$D$971,ROUNDUP((ROW()-1)/(COUNTA('Compréhension de l''écrit'!$F$1:$DA$1)+1),0))</f>
        <v>#REF!</v>
      </c>
      <c r="V6828" s="16">
        <f>INDEX('Compréhension de l''écrit'!$E$1:$DA$1,+MOD(ROW()-2,COUNTA($H$5:$H$32)*2)+1)</f>
        <v>0</v>
      </c>
      <c r="W6828" s="16" t="str">
        <f>IFERROR(INDEX('Compréhension de l''écrit'!$E$1:$DA$971,MATCH(S6828,'Compréhension de l''écrit'!$B$2:$B$971,0)+1,MATCH(V6828,'Compréhension de l''écrit'!$E$1:$DA$1,0)),"")</f>
        <v/>
      </c>
      <c r="X6828" s="16" t="e">
        <f t="shared" si="108"/>
        <v>#REF!</v>
      </c>
      <c r="Y6828" s="16" t="str">
        <f>IFERROR(VLOOKUP(V6828,Paramétrages!H:I,2,FALSE),"")</f>
        <v/>
      </c>
    </row>
    <row r="6829" spans="18:25" x14ac:dyDescent="0.2">
      <c r="R6829" s="16" t="e">
        <f>INDEX('Compréhension de l''écrit'!$A$2:$A$971,ROUNDUP((ROW()-1)/(COUNTA('Compréhension de l''écrit'!$F$1:$DA$1)+1),0))</f>
        <v>#REF!</v>
      </c>
      <c r="S6829" s="16" t="e">
        <f>INDEX('Compréhension de l''écrit'!$B$2:$B$971,ROUNDUP((ROW()-1)/(COUNTA('Compréhension de l''écrit'!$F$1:$DA$1)+1),0))</f>
        <v>#REF!</v>
      </c>
      <c r="T6829" s="16" t="e">
        <f>INDEX('Compréhension de l''écrit'!$C$2:$C$971,ROUNDUP((ROW()-1)/(COUNTA('Compréhension de l''écrit'!$F$1:$DA$1)+1),0))</f>
        <v>#REF!</v>
      </c>
      <c r="U6829" s="16" t="e">
        <f>INDEX('Compréhension de l''écrit'!$D$2:$D$971,ROUNDUP((ROW()-1)/(COUNTA('Compréhension de l''écrit'!$F$1:$DA$1)+1),0))</f>
        <v>#REF!</v>
      </c>
      <c r="V6829" s="16">
        <f>INDEX('Compréhension de l''écrit'!$E$1:$DA$1,+MOD(ROW()-2,COUNTA($H$5:$H$32)*2)+1)</f>
        <v>0</v>
      </c>
      <c r="W6829" s="16" t="str">
        <f>IFERROR(INDEX('Compréhension de l''écrit'!$E$1:$DA$971,MATCH(S6829,'Compréhension de l''écrit'!$B$2:$B$971,0)+1,MATCH(V6829,'Compréhension de l''écrit'!$E$1:$DA$1,0)),"")</f>
        <v/>
      </c>
      <c r="X6829" s="16" t="e">
        <f t="shared" si="108"/>
        <v>#REF!</v>
      </c>
      <c r="Y6829" s="16" t="str">
        <f>IFERROR(VLOOKUP(V6829,Paramétrages!H:I,2,FALSE),"")</f>
        <v/>
      </c>
    </row>
    <row r="6830" spans="18:25" x14ac:dyDescent="0.2">
      <c r="R6830" s="16" t="e">
        <f>INDEX('Compréhension de l''écrit'!$A$2:$A$971,ROUNDUP((ROW()-1)/(COUNTA('Compréhension de l''écrit'!$F$1:$DA$1)+1),0))</f>
        <v>#REF!</v>
      </c>
      <c r="S6830" s="16" t="e">
        <f>INDEX('Compréhension de l''écrit'!$B$2:$B$971,ROUNDUP((ROW()-1)/(COUNTA('Compréhension de l''écrit'!$F$1:$DA$1)+1),0))</f>
        <v>#REF!</v>
      </c>
      <c r="T6830" s="16" t="e">
        <f>INDEX('Compréhension de l''écrit'!$C$2:$C$971,ROUNDUP((ROW()-1)/(COUNTA('Compréhension de l''écrit'!$F$1:$DA$1)+1),0))</f>
        <v>#REF!</v>
      </c>
      <c r="U6830" s="16" t="e">
        <f>INDEX('Compréhension de l''écrit'!$D$2:$D$971,ROUNDUP((ROW()-1)/(COUNTA('Compréhension de l''écrit'!$F$1:$DA$1)+1),0))</f>
        <v>#REF!</v>
      </c>
      <c r="V6830" s="16">
        <f>INDEX('Compréhension de l''écrit'!$E$1:$DA$1,+MOD(ROW()-2,COUNTA($H$5:$H$32)*2)+1)</f>
        <v>0</v>
      </c>
      <c r="W6830" s="16" t="str">
        <f>IFERROR(INDEX('Compréhension de l''écrit'!$E$1:$DA$971,MATCH(S6830,'Compréhension de l''écrit'!$B$2:$B$971,0)+1,MATCH(V6830,'Compréhension de l''écrit'!$E$1:$DA$1,0)),"")</f>
        <v/>
      </c>
      <c r="X6830" s="16" t="e">
        <f t="shared" si="108"/>
        <v>#REF!</v>
      </c>
      <c r="Y6830" s="16" t="str">
        <f>IFERROR(VLOOKUP(V6830,Paramétrages!H:I,2,FALSE),"")</f>
        <v/>
      </c>
    </row>
    <row r="6831" spans="18:25" x14ac:dyDescent="0.2">
      <c r="R6831" s="16" t="e">
        <f>INDEX('Compréhension de l''écrit'!$A$2:$A$971,ROUNDUP((ROW()-1)/(COUNTA('Compréhension de l''écrit'!$F$1:$DA$1)+1),0))</f>
        <v>#REF!</v>
      </c>
      <c r="S6831" s="16" t="e">
        <f>INDEX('Compréhension de l''écrit'!$B$2:$B$971,ROUNDUP((ROW()-1)/(COUNTA('Compréhension de l''écrit'!$F$1:$DA$1)+1),0))</f>
        <v>#REF!</v>
      </c>
      <c r="T6831" s="16" t="e">
        <f>INDEX('Compréhension de l''écrit'!$C$2:$C$971,ROUNDUP((ROW()-1)/(COUNTA('Compréhension de l''écrit'!$F$1:$DA$1)+1),0))</f>
        <v>#REF!</v>
      </c>
      <c r="U6831" s="16" t="e">
        <f>INDEX('Compréhension de l''écrit'!$D$2:$D$971,ROUNDUP((ROW()-1)/(COUNTA('Compréhension de l''écrit'!$F$1:$DA$1)+1),0))</f>
        <v>#REF!</v>
      </c>
      <c r="V6831" s="16">
        <f>INDEX('Compréhension de l''écrit'!$E$1:$DA$1,+MOD(ROW()-2,COUNTA($H$5:$H$32)*2)+1)</f>
        <v>0</v>
      </c>
      <c r="W6831" s="16" t="str">
        <f>IFERROR(INDEX('Compréhension de l''écrit'!$E$1:$DA$971,MATCH(S6831,'Compréhension de l''écrit'!$B$2:$B$971,0)+1,MATCH(V6831,'Compréhension de l''écrit'!$E$1:$DA$1,0)),"")</f>
        <v/>
      </c>
      <c r="X6831" s="16" t="e">
        <f t="shared" si="108"/>
        <v>#REF!</v>
      </c>
      <c r="Y6831" s="16" t="str">
        <f>IFERROR(VLOOKUP(V6831,Paramétrages!H:I,2,FALSE),"")</f>
        <v/>
      </c>
    </row>
    <row r="6832" spans="18:25" x14ac:dyDescent="0.2">
      <c r="R6832" s="16" t="e">
        <f>INDEX('Compréhension de l''écrit'!$A$2:$A$971,ROUNDUP((ROW()-1)/(COUNTA('Compréhension de l''écrit'!$F$1:$DA$1)+1),0))</f>
        <v>#REF!</v>
      </c>
      <c r="S6832" s="16" t="e">
        <f>INDEX('Compréhension de l''écrit'!$B$2:$B$971,ROUNDUP((ROW()-1)/(COUNTA('Compréhension de l''écrit'!$F$1:$DA$1)+1),0))</f>
        <v>#REF!</v>
      </c>
      <c r="T6832" s="16" t="e">
        <f>INDEX('Compréhension de l''écrit'!$C$2:$C$971,ROUNDUP((ROW()-1)/(COUNTA('Compréhension de l''écrit'!$F$1:$DA$1)+1),0))</f>
        <v>#REF!</v>
      </c>
      <c r="U6832" s="16" t="e">
        <f>INDEX('Compréhension de l''écrit'!$D$2:$D$971,ROUNDUP((ROW()-1)/(COUNTA('Compréhension de l''écrit'!$F$1:$DA$1)+1),0))</f>
        <v>#REF!</v>
      </c>
      <c r="V6832" s="16">
        <f>INDEX('Compréhension de l''écrit'!$E$1:$DA$1,+MOD(ROW()-2,COUNTA($H$5:$H$32)*2)+1)</f>
        <v>0</v>
      </c>
      <c r="W6832" s="16" t="str">
        <f>IFERROR(INDEX('Compréhension de l''écrit'!$E$1:$DA$971,MATCH(S6832,'Compréhension de l''écrit'!$B$2:$B$971,0)+1,MATCH(V6832,'Compréhension de l''écrit'!$E$1:$DA$1,0)),"")</f>
        <v/>
      </c>
      <c r="X6832" s="16" t="e">
        <f t="shared" si="108"/>
        <v>#REF!</v>
      </c>
      <c r="Y6832" s="16" t="str">
        <f>IFERROR(VLOOKUP(V6832,Paramétrages!H:I,2,FALSE),"")</f>
        <v/>
      </c>
    </row>
    <row r="6833" spans="18:25" x14ac:dyDescent="0.2">
      <c r="R6833" s="16" t="e">
        <f>INDEX('Compréhension de l''écrit'!$A$2:$A$971,ROUNDUP((ROW()-1)/(COUNTA('Compréhension de l''écrit'!$F$1:$DA$1)+1),0))</f>
        <v>#REF!</v>
      </c>
      <c r="S6833" s="16" t="e">
        <f>INDEX('Compréhension de l''écrit'!$B$2:$B$971,ROUNDUP((ROW()-1)/(COUNTA('Compréhension de l''écrit'!$F$1:$DA$1)+1),0))</f>
        <v>#REF!</v>
      </c>
      <c r="T6833" s="16" t="e">
        <f>INDEX('Compréhension de l''écrit'!$C$2:$C$971,ROUNDUP((ROW()-1)/(COUNTA('Compréhension de l''écrit'!$F$1:$DA$1)+1),0))</f>
        <v>#REF!</v>
      </c>
      <c r="U6833" s="16" t="e">
        <f>INDEX('Compréhension de l''écrit'!$D$2:$D$971,ROUNDUP((ROW()-1)/(COUNTA('Compréhension de l''écrit'!$F$1:$DA$1)+1),0))</f>
        <v>#REF!</v>
      </c>
      <c r="V6833" s="16">
        <f>INDEX('Compréhension de l''écrit'!$E$1:$DA$1,+MOD(ROW()-2,COUNTA($H$5:$H$32)*2)+1)</f>
        <v>0</v>
      </c>
      <c r="W6833" s="16" t="str">
        <f>IFERROR(INDEX('Compréhension de l''écrit'!$E$1:$DA$971,MATCH(S6833,'Compréhension de l''écrit'!$B$2:$B$971,0)+1,MATCH(V6833,'Compréhension de l''écrit'!$E$1:$DA$1,0)),"")</f>
        <v/>
      </c>
      <c r="X6833" s="16" t="e">
        <f t="shared" si="108"/>
        <v>#REF!</v>
      </c>
      <c r="Y6833" s="16" t="str">
        <f>IFERROR(VLOOKUP(V6833,Paramétrages!H:I,2,FALSE),"")</f>
        <v/>
      </c>
    </row>
    <row r="6834" spans="18:25" x14ac:dyDescent="0.2">
      <c r="R6834" s="16" t="e">
        <f>INDEX('Compréhension de l''écrit'!$A$2:$A$971,ROUNDUP((ROW()-1)/(COUNTA('Compréhension de l''écrit'!$F$1:$DA$1)+1),0))</f>
        <v>#REF!</v>
      </c>
      <c r="S6834" s="16" t="e">
        <f>INDEX('Compréhension de l''écrit'!$B$2:$B$971,ROUNDUP((ROW()-1)/(COUNTA('Compréhension de l''écrit'!$F$1:$DA$1)+1),0))</f>
        <v>#REF!</v>
      </c>
      <c r="T6834" s="16" t="e">
        <f>INDEX('Compréhension de l''écrit'!$C$2:$C$971,ROUNDUP((ROW()-1)/(COUNTA('Compréhension de l''écrit'!$F$1:$DA$1)+1),0))</f>
        <v>#REF!</v>
      </c>
      <c r="U6834" s="16" t="e">
        <f>INDEX('Compréhension de l''écrit'!$D$2:$D$971,ROUNDUP((ROW()-1)/(COUNTA('Compréhension de l''écrit'!$F$1:$DA$1)+1),0))</f>
        <v>#REF!</v>
      </c>
      <c r="V6834" s="16">
        <f>INDEX('Compréhension de l''écrit'!$E$1:$DA$1,+MOD(ROW()-2,COUNTA($H$5:$H$32)*2)+1)</f>
        <v>0</v>
      </c>
      <c r="W6834" s="16" t="str">
        <f>IFERROR(INDEX('Compréhension de l''écrit'!$E$1:$DA$971,MATCH(S6834,'Compréhension de l''écrit'!$B$2:$B$971,0)+1,MATCH(V6834,'Compréhension de l''écrit'!$E$1:$DA$1,0)),"")</f>
        <v/>
      </c>
      <c r="X6834" s="16" t="e">
        <f t="shared" si="108"/>
        <v>#REF!</v>
      </c>
      <c r="Y6834" s="16" t="str">
        <f>IFERROR(VLOOKUP(V6834,Paramétrages!H:I,2,FALSE),"")</f>
        <v/>
      </c>
    </row>
    <row r="6835" spans="18:25" x14ac:dyDescent="0.2">
      <c r="R6835" s="16" t="e">
        <f>INDEX('Compréhension de l''écrit'!$A$2:$A$971,ROUNDUP((ROW()-1)/(COUNTA('Compréhension de l''écrit'!$F$1:$DA$1)+1),0))</f>
        <v>#REF!</v>
      </c>
      <c r="S6835" s="16" t="e">
        <f>INDEX('Compréhension de l''écrit'!$B$2:$B$971,ROUNDUP((ROW()-1)/(COUNTA('Compréhension de l''écrit'!$F$1:$DA$1)+1),0))</f>
        <v>#REF!</v>
      </c>
      <c r="T6835" s="16" t="e">
        <f>INDEX('Compréhension de l''écrit'!$C$2:$C$971,ROUNDUP((ROW()-1)/(COUNTA('Compréhension de l''écrit'!$F$1:$DA$1)+1),0))</f>
        <v>#REF!</v>
      </c>
      <c r="U6835" s="16" t="e">
        <f>INDEX('Compréhension de l''écrit'!$D$2:$D$971,ROUNDUP((ROW()-1)/(COUNTA('Compréhension de l''écrit'!$F$1:$DA$1)+1),0))</f>
        <v>#REF!</v>
      </c>
      <c r="V6835" s="16">
        <f>INDEX('Compréhension de l''écrit'!$E$1:$DA$1,+MOD(ROW()-2,COUNTA($H$5:$H$32)*2)+1)</f>
        <v>0</v>
      </c>
      <c r="W6835" s="16" t="str">
        <f>IFERROR(INDEX('Compréhension de l''écrit'!$E$1:$DA$971,MATCH(S6835,'Compréhension de l''écrit'!$B$2:$B$971,0)+1,MATCH(V6835,'Compréhension de l''écrit'!$E$1:$DA$1,0)),"")</f>
        <v/>
      </c>
      <c r="X6835" s="16" t="e">
        <f t="shared" si="108"/>
        <v>#REF!</v>
      </c>
      <c r="Y6835" s="16" t="str">
        <f>IFERROR(VLOOKUP(V6835,Paramétrages!H:I,2,FALSE),"")</f>
        <v/>
      </c>
    </row>
    <row r="6836" spans="18:25" x14ac:dyDescent="0.2">
      <c r="R6836" s="16" t="e">
        <f>INDEX('Compréhension de l''écrit'!$A$2:$A$971,ROUNDUP((ROW()-1)/(COUNTA('Compréhension de l''écrit'!$F$1:$DA$1)+1),0))</f>
        <v>#REF!</v>
      </c>
      <c r="S6836" s="16" t="e">
        <f>INDEX('Compréhension de l''écrit'!$B$2:$B$971,ROUNDUP((ROW()-1)/(COUNTA('Compréhension de l''écrit'!$F$1:$DA$1)+1),0))</f>
        <v>#REF!</v>
      </c>
      <c r="T6836" s="16" t="e">
        <f>INDEX('Compréhension de l''écrit'!$C$2:$C$971,ROUNDUP((ROW()-1)/(COUNTA('Compréhension de l''écrit'!$F$1:$DA$1)+1),0))</f>
        <v>#REF!</v>
      </c>
      <c r="U6836" s="16" t="e">
        <f>INDEX('Compréhension de l''écrit'!$D$2:$D$971,ROUNDUP((ROW()-1)/(COUNTA('Compréhension de l''écrit'!$F$1:$DA$1)+1),0))</f>
        <v>#REF!</v>
      </c>
      <c r="V6836" s="16">
        <f>INDEX('Compréhension de l''écrit'!$E$1:$DA$1,+MOD(ROW()-2,COUNTA($H$5:$H$32)*2)+1)</f>
        <v>0</v>
      </c>
      <c r="W6836" s="16" t="str">
        <f>IFERROR(INDEX('Compréhension de l''écrit'!$E$1:$DA$971,MATCH(S6836,'Compréhension de l''écrit'!$B$2:$B$971,0)+1,MATCH(V6836,'Compréhension de l''écrit'!$E$1:$DA$1,0)),"")</f>
        <v/>
      </c>
      <c r="X6836" s="16" t="e">
        <f t="shared" si="108"/>
        <v>#REF!</v>
      </c>
      <c r="Y6836" s="16" t="str">
        <f>IFERROR(VLOOKUP(V6836,Paramétrages!H:I,2,FALSE),"")</f>
        <v/>
      </c>
    </row>
    <row r="6837" spans="18:25" x14ac:dyDescent="0.2">
      <c r="R6837" s="16" t="e">
        <f>INDEX('Compréhension de l''écrit'!$A$2:$A$971,ROUNDUP((ROW()-1)/(COUNTA('Compréhension de l''écrit'!$F$1:$DA$1)+1),0))</f>
        <v>#REF!</v>
      </c>
      <c r="S6837" s="16" t="e">
        <f>INDEX('Compréhension de l''écrit'!$B$2:$B$971,ROUNDUP((ROW()-1)/(COUNTA('Compréhension de l''écrit'!$F$1:$DA$1)+1),0))</f>
        <v>#REF!</v>
      </c>
      <c r="T6837" s="16" t="e">
        <f>INDEX('Compréhension de l''écrit'!$C$2:$C$971,ROUNDUP((ROW()-1)/(COUNTA('Compréhension de l''écrit'!$F$1:$DA$1)+1),0))</f>
        <v>#REF!</v>
      </c>
      <c r="U6837" s="16" t="e">
        <f>INDEX('Compréhension de l''écrit'!$D$2:$D$971,ROUNDUP((ROW()-1)/(COUNTA('Compréhension de l''écrit'!$F$1:$DA$1)+1),0))</f>
        <v>#REF!</v>
      </c>
      <c r="V6837" s="16">
        <f>INDEX('Compréhension de l''écrit'!$E$1:$DA$1,+MOD(ROW()-2,COUNTA($H$5:$H$32)*2)+1)</f>
        <v>0</v>
      </c>
      <c r="W6837" s="16" t="str">
        <f>IFERROR(INDEX('Compréhension de l''écrit'!$E$1:$DA$971,MATCH(S6837,'Compréhension de l''écrit'!$B$2:$B$971,0)+1,MATCH(V6837,'Compréhension de l''écrit'!$E$1:$DA$1,0)),"")</f>
        <v/>
      </c>
      <c r="X6837" s="16" t="e">
        <f t="shared" si="108"/>
        <v>#REF!</v>
      </c>
      <c r="Y6837" s="16" t="str">
        <f>IFERROR(VLOOKUP(V6837,Paramétrages!H:I,2,FALSE),"")</f>
        <v/>
      </c>
    </row>
    <row r="6838" spans="18:25" x14ac:dyDescent="0.2">
      <c r="R6838" s="16" t="e">
        <f>INDEX('Compréhension de l''écrit'!$A$2:$A$971,ROUNDUP((ROW()-1)/(COUNTA('Compréhension de l''écrit'!$F$1:$DA$1)+1),0))</f>
        <v>#REF!</v>
      </c>
      <c r="S6838" s="16" t="e">
        <f>INDEX('Compréhension de l''écrit'!$B$2:$B$971,ROUNDUP((ROW()-1)/(COUNTA('Compréhension de l''écrit'!$F$1:$DA$1)+1),0))</f>
        <v>#REF!</v>
      </c>
      <c r="T6838" s="16" t="e">
        <f>INDEX('Compréhension de l''écrit'!$C$2:$C$971,ROUNDUP((ROW()-1)/(COUNTA('Compréhension de l''écrit'!$F$1:$DA$1)+1),0))</f>
        <v>#REF!</v>
      </c>
      <c r="U6838" s="16" t="e">
        <f>INDEX('Compréhension de l''écrit'!$D$2:$D$971,ROUNDUP((ROW()-1)/(COUNTA('Compréhension de l''écrit'!$F$1:$DA$1)+1),0))</f>
        <v>#REF!</v>
      </c>
      <c r="V6838" s="16">
        <f>INDEX('Compréhension de l''écrit'!$E$1:$DA$1,+MOD(ROW()-2,COUNTA($H$5:$H$32)*2)+1)</f>
        <v>0</v>
      </c>
      <c r="W6838" s="16" t="str">
        <f>IFERROR(INDEX('Compréhension de l''écrit'!$E$1:$DA$971,MATCH(S6838,'Compréhension de l''écrit'!$B$2:$B$971,0)+1,MATCH(V6838,'Compréhension de l''écrit'!$E$1:$DA$1,0)),"")</f>
        <v/>
      </c>
      <c r="X6838" s="16" t="e">
        <f t="shared" si="108"/>
        <v>#REF!</v>
      </c>
      <c r="Y6838" s="16" t="str">
        <f>IFERROR(VLOOKUP(V6838,Paramétrages!H:I,2,FALSE),"")</f>
        <v/>
      </c>
    </row>
    <row r="6839" spans="18:25" x14ac:dyDescent="0.2">
      <c r="R6839" s="16" t="e">
        <f>INDEX('Compréhension de l''écrit'!$A$2:$A$971,ROUNDUP((ROW()-1)/(COUNTA('Compréhension de l''écrit'!$F$1:$DA$1)+1),0))</f>
        <v>#REF!</v>
      </c>
      <c r="S6839" s="16" t="e">
        <f>INDEX('Compréhension de l''écrit'!$B$2:$B$971,ROUNDUP((ROW()-1)/(COUNTA('Compréhension de l''écrit'!$F$1:$DA$1)+1),0))</f>
        <v>#REF!</v>
      </c>
      <c r="T6839" s="16" t="e">
        <f>INDEX('Compréhension de l''écrit'!$C$2:$C$971,ROUNDUP((ROW()-1)/(COUNTA('Compréhension de l''écrit'!$F$1:$DA$1)+1),0))</f>
        <v>#REF!</v>
      </c>
      <c r="U6839" s="16" t="e">
        <f>INDEX('Compréhension de l''écrit'!$D$2:$D$971,ROUNDUP((ROW()-1)/(COUNTA('Compréhension de l''écrit'!$F$1:$DA$1)+1),0))</f>
        <v>#REF!</v>
      </c>
      <c r="V6839" s="16">
        <f>INDEX('Compréhension de l''écrit'!$E$1:$DA$1,+MOD(ROW()-2,COUNTA($H$5:$H$32)*2)+1)</f>
        <v>0</v>
      </c>
      <c r="W6839" s="16" t="str">
        <f>IFERROR(INDEX('Compréhension de l''écrit'!$E$1:$DA$971,MATCH(S6839,'Compréhension de l''écrit'!$B$2:$B$971,0)+1,MATCH(V6839,'Compréhension de l''écrit'!$E$1:$DA$1,0)),"")</f>
        <v/>
      </c>
      <c r="X6839" s="16" t="e">
        <f t="shared" si="108"/>
        <v>#REF!</v>
      </c>
      <c r="Y6839" s="16" t="str">
        <f>IFERROR(VLOOKUP(V6839,Paramétrages!H:I,2,FALSE),"")</f>
        <v/>
      </c>
    </row>
    <row r="6840" spans="18:25" x14ac:dyDescent="0.2">
      <c r="R6840" s="16" t="e">
        <f>INDEX('Compréhension de l''écrit'!$A$2:$A$971,ROUNDUP((ROW()-1)/(COUNTA('Compréhension de l''écrit'!$F$1:$DA$1)+1),0))</f>
        <v>#REF!</v>
      </c>
      <c r="S6840" s="16" t="e">
        <f>INDEX('Compréhension de l''écrit'!$B$2:$B$971,ROUNDUP((ROW()-1)/(COUNTA('Compréhension de l''écrit'!$F$1:$DA$1)+1),0))</f>
        <v>#REF!</v>
      </c>
      <c r="T6840" s="16" t="e">
        <f>INDEX('Compréhension de l''écrit'!$C$2:$C$971,ROUNDUP((ROW()-1)/(COUNTA('Compréhension de l''écrit'!$F$1:$DA$1)+1),0))</f>
        <v>#REF!</v>
      </c>
      <c r="U6840" s="16" t="e">
        <f>INDEX('Compréhension de l''écrit'!$D$2:$D$971,ROUNDUP((ROW()-1)/(COUNTA('Compréhension de l''écrit'!$F$1:$DA$1)+1),0))</f>
        <v>#REF!</v>
      </c>
      <c r="V6840" s="16">
        <f>INDEX('Compréhension de l''écrit'!$E$1:$DA$1,+MOD(ROW()-2,COUNTA($H$5:$H$32)*2)+1)</f>
        <v>0</v>
      </c>
      <c r="W6840" s="16" t="str">
        <f>IFERROR(INDEX('Compréhension de l''écrit'!$E$1:$DA$971,MATCH(S6840,'Compréhension de l''écrit'!$B$2:$B$971,0)+1,MATCH(V6840,'Compréhension de l''écrit'!$E$1:$DA$1,0)),"")</f>
        <v/>
      </c>
      <c r="X6840" s="16" t="e">
        <f t="shared" si="108"/>
        <v>#REF!</v>
      </c>
      <c r="Y6840" s="16" t="str">
        <f>IFERROR(VLOOKUP(V6840,Paramétrages!H:I,2,FALSE),"")</f>
        <v/>
      </c>
    </row>
    <row r="6841" spans="18:25" x14ac:dyDescent="0.2">
      <c r="R6841" s="16" t="e">
        <f>INDEX('Compréhension de l''écrit'!$A$2:$A$971,ROUNDUP((ROW()-1)/(COUNTA('Compréhension de l''écrit'!$F$1:$DA$1)+1),0))</f>
        <v>#REF!</v>
      </c>
      <c r="S6841" s="16" t="e">
        <f>INDEX('Compréhension de l''écrit'!$B$2:$B$971,ROUNDUP((ROW()-1)/(COUNTA('Compréhension de l''écrit'!$F$1:$DA$1)+1),0))</f>
        <v>#REF!</v>
      </c>
      <c r="T6841" s="16" t="e">
        <f>INDEX('Compréhension de l''écrit'!$C$2:$C$971,ROUNDUP((ROW()-1)/(COUNTA('Compréhension de l''écrit'!$F$1:$DA$1)+1),0))</f>
        <v>#REF!</v>
      </c>
      <c r="U6841" s="16" t="e">
        <f>INDEX('Compréhension de l''écrit'!$D$2:$D$971,ROUNDUP((ROW()-1)/(COUNTA('Compréhension de l''écrit'!$F$1:$DA$1)+1),0))</f>
        <v>#REF!</v>
      </c>
      <c r="V6841" s="16">
        <f>INDEX('Compréhension de l''écrit'!$E$1:$DA$1,+MOD(ROW()-2,COUNTA($H$5:$H$32)*2)+1)</f>
        <v>0</v>
      </c>
      <c r="W6841" s="16" t="str">
        <f>IFERROR(INDEX('Compréhension de l''écrit'!$E$1:$DA$971,MATCH(S6841,'Compréhension de l''écrit'!$B$2:$B$971,0)+1,MATCH(V6841,'Compréhension de l''écrit'!$E$1:$DA$1,0)),"")</f>
        <v/>
      </c>
      <c r="X6841" s="16" t="e">
        <f t="shared" si="108"/>
        <v>#REF!</v>
      </c>
      <c r="Y6841" s="16" t="str">
        <f>IFERROR(VLOOKUP(V6841,Paramétrages!H:I,2,FALSE),"")</f>
        <v/>
      </c>
    </row>
    <row r="6842" spans="18:25" x14ac:dyDescent="0.2">
      <c r="R6842" s="16" t="e">
        <f>INDEX('Compréhension de l''écrit'!$A$2:$A$971,ROUNDUP((ROW()-1)/(COUNTA('Compréhension de l''écrit'!$F$1:$DA$1)+1),0))</f>
        <v>#REF!</v>
      </c>
      <c r="S6842" s="16" t="e">
        <f>INDEX('Compréhension de l''écrit'!$B$2:$B$971,ROUNDUP((ROW()-1)/(COUNTA('Compréhension de l''écrit'!$F$1:$DA$1)+1),0))</f>
        <v>#REF!</v>
      </c>
      <c r="T6842" s="16" t="e">
        <f>INDEX('Compréhension de l''écrit'!$C$2:$C$971,ROUNDUP((ROW()-1)/(COUNTA('Compréhension de l''écrit'!$F$1:$DA$1)+1),0))</f>
        <v>#REF!</v>
      </c>
      <c r="U6842" s="16" t="e">
        <f>INDEX('Compréhension de l''écrit'!$D$2:$D$971,ROUNDUP((ROW()-1)/(COUNTA('Compréhension de l''écrit'!$F$1:$DA$1)+1),0))</f>
        <v>#REF!</v>
      </c>
      <c r="V6842" s="16">
        <f>INDEX('Compréhension de l''écrit'!$E$1:$DA$1,+MOD(ROW()-2,COUNTA($H$5:$H$32)*2)+1)</f>
        <v>0</v>
      </c>
      <c r="W6842" s="16" t="str">
        <f>IFERROR(INDEX('Compréhension de l''écrit'!$E$1:$DA$971,MATCH(S6842,'Compréhension de l''écrit'!$B$2:$B$971,0)+1,MATCH(V6842,'Compréhension de l''écrit'!$E$1:$DA$1,0)),"")</f>
        <v/>
      </c>
      <c r="X6842" s="16" t="e">
        <f t="shared" si="108"/>
        <v>#REF!</v>
      </c>
      <c r="Y6842" s="16" t="str">
        <f>IFERROR(VLOOKUP(V6842,Paramétrages!H:I,2,FALSE),"")</f>
        <v/>
      </c>
    </row>
    <row r="6843" spans="18:25" x14ac:dyDescent="0.2">
      <c r="R6843" s="16" t="e">
        <f>INDEX('Compréhension de l''écrit'!$A$2:$A$971,ROUNDUP((ROW()-1)/(COUNTA('Compréhension de l''écrit'!$F$1:$DA$1)+1),0))</f>
        <v>#REF!</v>
      </c>
      <c r="S6843" s="16" t="e">
        <f>INDEX('Compréhension de l''écrit'!$B$2:$B$971,ROUNDUP((ROW()-1)/(COUNTA('Compréhension de l''écrit'!$F$1:$DA$1)+1),0))</f>
        <v>#REF!</v>
      </c>
      <c r="T6843" s="16" t="e">
        <f>INDEX('Compréhension de l''écrit'!$C$2:$C$971,ROUNDUP((ROW()-1)/(COUNTA('Compréhension de l''écrit'!$F$1:$DA$1)+1),0))</f>
        <v>#REF!</v>
      </c>
      <c r="U6843" s="16" t="e">
        <f>INDEX('Compréhension de l''écrit'!$D$2:$D$971,ROUNDUP((ROW()-1)/(COUNTA('Compréhension de l''écrit'!$F$1:$DA$1)+1),0))</f>
        <v>#REF!</v>
      </c>
      <c r="V6843" s="16">
        <f>INDEX('Compréhension de l''écrit'!$E$1:$DA$1,+MOD(ROW()-2,COUNTA($H$5:$H$32)*2)+1)</f>
        <v>0</v>
      </c>
      <c r="W6843" s="16" t="str">
        <f>IFERROR(INDEX('Compréhension de l''écrit'!$E$1:$DA$971,MATCH(S6843,'Compréhension de l''écrit'!$B$2:$B$971,0)+1,MATCH(V6843,'Compréhension de l''écrit'!$E$1:$DA$1,0)),"")</f>
        <v/>
      </c>
      <c r="X6843" s="16" t="e">
        <f t="shared" si="108"/>
        <v>#REF!</v>
      </c>
      <c r="Y6843" s="16" t="str">
        <f>IFERROR(VLOOKUP(V6843,Paramétrages!H:I,2,FALSE),"")</f>
        <v/>
      </c>
    </row>
    <row r="6844" spans="18:25" x14ac:dyDescent="0.2">
      <c r="R6844" s="16" t="e">
        <f>INDEX('Compréhension de l''écrit'!$A$2:$A$971,ROUNDUP((ROW()-1)/(COUNTA('Compréhension de l''écrit'!$F$1:$DA$1)+1),0))</f>
        <v>#REF!</v>
      </c>
      <c r="S6844" s="16" t="e">
        <f>INDEX('Compréhension de l''écrit'!$B$2:$B$971,ROUNDUP((ROW()-1)/(COUNTA('Compréhension de l''écrit'!$F$1:$DA$1)+1),0))</f>
        <v>#REF!</v>
      </c>
      <c r="T6844" s="16" t="e">
        <f>INDEX('Compréhension de l''écrit'!$C$2:$C$971,ROUNDUP((ROW()-1)/(COUNTA('Compréhension de l''écrit'!$F$1:$DA$1)+1),0))</f>
        <v>#REF!</v>
      </c>
      <c r="U6844" s="16" t="e">
        <f>INDEX('Compréhension de l''écrit'!$D$2:$D$971,ROUNDUP((ROW()-1)/(COUNTA('Compréhension de l''écrit'!$F$1:$DA$1)+1),0))</f>
        <v>#REF!</v>
      </c>
      <c r="V6844" s="16">
        <f>INDEX('Compréhension de l''écrit'!$E$1:$DA$1,+MOD(ROW()-2,COUNTA($H$5:$H$32)*2)+1)</f>
        <v>0</v>
      </c>
      <c r="W6844" s="16" t="str">
        <f>IFERROR(INDEX('Compréhension de l''écrit'!$E$1:$DA$971,MATCH(S6844,'Compréhension de l''écrit'!$B$2:$B$971,0)+1,MATCH(V6844,'Compréhension de l''écrit'!$E$1:$DA$1,0)),"")</f>
        <v/>
      </c>
      <c r="X6844" s="16" t="e">
        <f t="shared" si="108"/>
        <v>#REF!</v>
      </c>
      <c r="Y6844" s="16" t="str">
        <f>IFERROR(VLOOKUP(V6844,Paramétrages!H:I,2,FALSE),"")</f>
        <v/>
      </c>
    </row>
    <row r="6845" spans="18:25" x14ac:dyDescent="0.2">
      <c r="R6845" s="16" t="e">
        <f>INDEX('Compréhension de l''écrit'!$A$2:$A$971,ROUNDUP((ROW()-1)/(COUNTA('Compréhension de l''écrit'!$F$1:$DA$1)+1),0))</f>
        <v>#REF!</v>
      </c>
      <c r="S6845" s="16" t="e">
        <f>INDEX('Compréhension de l''écrit'!$B$2:$B$971,ROUNDUP((ROW()-1)/(COUNTA('Compréhension de l''écrit'!$F$1:$DA$1)+1),0))</f>
        <v>#REF!</v>
      </c>
      <c r="T6845" s="16" t="e">
        <f>INDEX('Compréhension de l''écrit'!$C$2:$C$971,ROUNDUP((ROW()-1)/(COUNTA('Compréhension de l''écrit'!$F$1:$DA$1)+1),0))</f>
        <v>#REF!</v>
      </c>
      <c r="U6845" s="16" t="e">
        <f>INDEX('Compréhension de l''écrit'!$D$2:$D$971,ROUNDUP((ROW()-1)/(COUNTA('Compréhension de l''écrit'!$F$1:$DA$1)+1),0))</f>
        <v>#REF!</v>
      </c>
      <c r="V6845" s="16">
        <f>INDEX('Compréhension de l''écrit'!$E$1:$DA$1,+MOD(ROW()-2,COUNTA($H$5:$H$32)*2)+1)</f>
        <v>0</v>
      </c>
      <c r="W6845" s="16" t="str">
        <f>IFERROR(INDEX('Compréhension de l''écrit'!$E$1:$DA$971,MATCH(S6845,'Compréhension de l''écrit'!$B$2:$B$971,0)+1,MATCH(V6845,'Compréhension de l''écrit'!$E$1:$DA$1,0)),"")</f>
        <v/>
      </c>
      <c r="X6845" s="16" t="e">
        <f t="shared" si="108"/>
        <v>#REF!</v>
      </c>
      <c r="Y6845" s="16" t="str">
        <f>IFERROR(VLOOKUP(V6845,Paramétrages!H:I,2,FALSE),"")</f>
        <v/>
      </c>
    </row>
    <row r="6846" spans="18:25" x14ac:dyDescent="0.2">
      <c r="R6846" s="16" t="e">
        <f>INDEX('Compréhension de l''écrit'!$A$2:$A$971,ROUNDUP((ROW()-1)/(COUNTA('Compréhension de l''écrit'!$F$1:$DA$1)+1),0))</f>
        <v>#REF!</v>
      </c>
      <c r="S6846" s="16" t="e">
        <f>INDEX('Compréhension de l''écrit'!$B$2:$B$971,ROUNDUP((ROW()-1)/(COUNTA('Compréhension de l''écrit'!$F$1:$DA$1)+1),0))</f>
        <v>#REF!</v>
      </c>
      <c r="T6846" s="16" t="e">
        <f>INDEX('Compréhension de l''écrit'!$C$2:$C$971,ROUNDUP((ROW()-1)/(COUNTA('Compréhension de l''écrit'!$F$1:$DA$1)+1),0))</f>
        <v>#REF!</v>
      </c>
      <c r="U6846" s="16" t="e">
        <f>INDEX('Compréhension de l''écrit'!$D$2:$D$971,ROUNDUP((ROW()-1)/(COUNTA('Compréhension de l''écrit'!$F$1:$DA$1)+1),0))</f>
        <v>#REF!</v>
      </c>
      <c r="V6846" s="16">
        <f>INDEX('Compréhension de l''écrit'!$E$1:$DA$1,+MOD(ROW()-2,COUNTA($H$5:$H$32)*2)+1)</f>
        <v>0</v>
      </c>
      <c r="W6846" s="16" t="str">
        <f>IFERROR(INDEX('Compréhension de l''écrit'!$E$1:$DA$971,MATCH(S6846,'Compréhension de l''écrit'!$B$2:$B$971,0)+1,MATCH(V6846,'Compréhension de l''écrit'!$E$1:$DA$1,0)),"")</f>
        <v/>
      </c>
      <c r="X6846" s="16" t="e">
        <f t="shared" si="108"/>
        <v>#REF!</v>
      </c>
      <c r="Y6846" s="16" t="str">
        <f>IFERROR(VLOOKUP(V6846,Paramétrages!H:I,2,FALSE),"")</f>
        <v/>
      </c>
    </row>
    <row r="6847" spans="18:25" x14ac:dyDescent="0.2">
      <c r="R6847" s="16" t="e">
        <f>INDEX('Compréhension de l''écrit'!$A$2:$A$971,ROUNDUP((ROW()-1)/(COUNTA('Compréhension de l''écrit'!$F$1:$DA$1)+1),0))</f>
        <v>#REF!</v>
      </c>
      <c r="S6847" s="16" t="e">
        <f>INDEX('Compréhension de l''écrit'!$B$2:$B$971,ROUNDUP((ROW()-1)/(COUNTA('Compréhension de l''écrit'!$F$1:$DA$1)+1),0))</f>
        <v>#REF!</v>
      </c>
      <c r="T6847" s="16" t="e">
        <f>INDEX('Compréhension de l''écrit'!$C$2:$C$971,ROUNDUP((ROW()-1)/(COUNTA('Compréhension de l''écrit'!$F$1:$DA$1)+1),0))</f>
        <v>#REF!</v>
      </c>
      <c r="U6847" s="16" t="e">
        <f>INDEX('Compréhension de l''écrit'!$D$2:$D$971,ROUNDUP((ROW()-1)/(COUNTA('Compréhension de l''écrit'!$F$1:$DA$1)+1),0))</f>
        <v>#REF!</v>
      </c>
      <c r="V6847" s="16">
        <f>INDEX('Compréhension de l''écrit'!$E$1:$DA$1,+MOD(ROW()-2,COUNTA($H$5:$H$32)*2)+1)</f>
        <v>0</v>
      </c>
      <c r="W6847" s="16" t="str">
        <f>IFERROR(INDEX('Compréhension de l''écrit'!$E$1:$DA$971,MATCH(S6847,'Compréhension de l''écrit'!$B$2:$B$971,0)+1,MATCH(V6847,'Compréhension de l''écrit'!$E$1:$DA$1,0)),"")</f>
        <v/>
      </c>
      <c r="X6847" s="16" t="e">
        <f t="shared" si="108"/>
        <v>#REF!</v>
      </c>
      <c r="Y6847" s="16" t="str">
        <f>IFERROR(VLOOKUP(V6847,Paramétrages!H:I,2,FALSE),"")</f>
        <v/>
      </c>
    </row>
    <row r="6848" spans="18:25" x14ac:dyDescent="0.2">
      <c r="R6848" s="16" t="e">
        <f>INDEX('Compréhension de l''écrit'!$A$2:$A$971,ROUNDUP((ROW()-1)/(COUNTA('Compréhension de l''écrit'!$F$1:$DA$1)+1),0))</f>
        <v>#REF!</v>
      </c>
      <c r="S6848" s="16" t="e">
        <f>INDEX('Compréhension de l''écrit'!$B$2:$B$971,ROUNDUP((ROW()-1)/(COUNTA('Compréhension de l''écrit'!$F$1:$DA$1)+1),0))</f>
        <v>#REF!</v>
      </c>
      <c r="T6848" s="16" t="e">
        <f>INDEX('Compréhension de l''écrit'!$C$2:$C$971,ROUNDUP((ROW()-1)/(COUNTA('Compréhension de l''écrit'!$F$1:$DA$1)+1),0))</f>
        <v>#REF!</v>
      </c>
      <c r="U6848" s="16" t="e">
        <f>INDEX('Compréhension de l''écrit'!$D$2:$D$971,ROUNDUP((ROW()-1)/(COUNTA('Compréhension de l''écrit'!$F$1:$DA$1)+1),0))</f>
        <v>#REF!</v>
      </c>
      <c r="V6848" s="16">
        <f>INDEX('Compréhension de l''écrit'!$E$1:$DA$1,+MOD(ROW()-2,COUNTA($H$5:$H$32)*2)+1)</f>
        <v>0</v>
      </c>
      <c r="W6848" s="16" t="str">
        <f>IFERROR(INDEX('Compréhension de l''écrit'!$E$1:$DA$971,MATCH(S6848,'Compréhension de l''écrit'!$B$2:$B$971,0)+1,MATCH(V6848,'Compréhension de l''écrit'!$E$1:$DA$1,0)),"")</f>
        <v/>
      </c>
      <c r="X6848" s="16" t="e">
        <f t="shared" si="108"/>
        <v>#REF!</v>
      </c>
      <c r="Y6848" s="16" t="str">
        <f>IFERROR(VLOOKUP(V6848,Paramétrages!H:I,2,FALSE),"")</f>
        <v/>
      </c>
    </row>
    <row r="6849" spans="18:25" x14ac:dyDescent="0.2">
      <c r="R6849" s="16" t="e">
        <f>INDEX('Compréhension de l''écrit'!$A$2:$A$971,ROUNDUP((ROW()-1)/(COUNTA('Compréhension de l''écrit'!$F$1:$DA$1)+1),0))</f>
        <v>#REF!</v>
      </c>
      <c r="S6849" s="16" t="e">
        <f>INDEX('Compréhension de l''écrit'!$B$2:$B$971,ROUNDUP((ROW()-1)/(COUNTA('Compréhension de l''écrit'!$F$1:$DA$1)+1),0))</f>
        <v>#REF!</v>
      </c>
      <c r="T6849" s="16" t="e">
        <f>INDEX('Compréhension de l''écrit'!$C$2:$C$971,ROUNDUP((ROW()-1)/(COUNTA('Compréhension de l''écrit'!$F$1:$DA$1)+1),0))</f>
        <v>#REF!</v>
      </c>
      <c r="U6849" s="16" t="e">
        <f>INDEX('Compréhension de l''écrit'!$D$2:$D$971,ROUNDUP((ROW()-1)/(COUNTA('Compréhension de l''écrit'!$F$1:$DA$1)+1),0))</f>
        <v>#REF!</v>
      </c>
      <c r="V6849" s="16">
        <f>INDEX('Compréhension de l''écrit'!$E$1:$DA$1,+MOD(ROW()-2,COUNTA($H$5:$H$32)*2)+1)</f>
        <v>0</v>
      </c>
      <c r="W6849" s="16" t="str">
        <f>IFERROR(INDEX('Compréhension de l''écrit'!$E$1:$DA$971,MATCH(S6849,'Compréhension de l''écrit'!$B$2:$B$971,0)+1,MATCH(V6849,'Compréhension de l''écrit'!$E$1:$DA$1,0)),"")</f>
        <v/>
      </c>
      <c r="X6849" s="16" t="e">
        <f t="shared" si="108"/>
        <v>#REF!</v>
      </c>
      <c r="Y6849" s="16" t="str">
        <f>IFERROR(VLOOKUP(V6849,Paramétrages!H:I,2,FALSE),"")</f>
        <v/>
      </c>
    </row>
    <row r="6850" spans="18:25" x14ac:dyDescent="0.2">
      <c r="R6850" s="16" t="e">
        <f>INDEX('Compréhension de l''écrit'!$A$2:$A$971,ROUNDUP((ROW()-1)/(COUNTA('Compréhension de l''écrit'!$F$1:$DA$1)+1),0))</f>
        <v>#REF!</v>
      </c>
      <c r="S6850" s="16" t="e">
        <f>INDEX('Compréhension de l''écrit'!$B$2:$B$971,ROUNDUP((ROW()-1)/(COUNTA('Compréhension de l''écrit'!$F$1:$DA$1)+1),0))</f>
        <v>#REF!</v>
      </c>
      <c r="T6850" s="16" t="e">
        <f>INDEX('Compréhension de l''écrit'!$C$2:$C$971,ROUNDUP((ROW()-1)/(COUNTA('Compréhension de l''écrit'!$F$1:$DA$1)+1),0))</f>
        <v>#REF!</v>
      </c>
      <c r="U6850" s="16" t="e">
        <f>INDEX('Compréhension de l''écrit'!$D$2:$D$971,ROUNDUP((ROW()-1)/(COUNTA('Compréhension de l''écrit'!$F$1:$DA$1)+1),0))</f>
        <v>#REF!</v>
      </c>
      <c r="V6850" s="16">
        <f>INDEX('Compréhension de l''écrit'!$E$1:$DA$1,+MOD(ROW()-2,COUNTA($H$5:$H$32)*2)+1)</f>
        <v>0</v>
      </c>
      <c r="W6850" s="16" t="str">
        <f>IFERROR(INDEX('Compréhension de l''écrit'!$E$1:$DA$971,MATCH(S6850,'Compréhension de l''écrit'!$B$2:$B$971,0)+1,MATCH(V6850,'Compréhension de l''écrit'!$E$1:$DA$1,0)),"")</f>
        <v/>
      </c>
      <c r="X6850" s="16" t="e">
        <f t="shared" si="108"/>
        <v>#REF!</v>
      </c>
      <c r="Y6850" s="16" t="str">
        <f>IFERROR(VLOOKUP(V6850,Paramétrages!H:I,2,FALSE),"")</f>
        <v/>
      </c>
    </row>
    <row r="6851" spans="18:25" x14ac:dyDescent="0.2">
      <c r="R6851" s="16" t="e">
        <f>INDEX('Compréhension de l''écrit'!$A$2:$A$971,ROUNDUP((ROW()-1)/(COUNTA('Compréhension de l''écrit'!$F$1:$DA$1)+1),0))</f>
        <v>#REF!</v>
      </c>
      <c r="S6851" s="16" t="e">
        <f>INDEX('Compréhension de l''écrit'!$B$2:$B$971,ROUNDUP((ROW()-1)/(COUNTA('Compréhension de l''écrit'!$F$1:$DA$1)+1),0))</f>
        <v>#REF!</v>
      </c>
      <c r="T6851" s="16" t="e">
        <f>INDEX('Compréhension de l''écrit'!$C$2:$C$971,ROUNDUP((ROW()-1)/(COUNTA('Compréhension de l''écrit'!$F$1:$DA$1)+1),0))</f>
        <v>#REF!</v>
      </c>
      <c r="U6851" s="16" t="e">
        <f>INDEX('Compréhension de l''écrit'!$D$2:$D$971,ROUNDUP((ROW()-1)/(COUNTA('Compréhension de l''écrit'!$F$1:$DA$1)+1),0))</f>
        <v>#REF!</v>
      </c>
      <c r="V6851" s="16">
        <f>INDEX('Compréhension de l''écrit'!$E$1:$DA$1,+MOD(ROW()-2,COUNTA($H$5:$H$32)*2)+1)</f>
        <v>0</v>
      </c>
      <c r="W6851" s="16" t="str">
        <f>IFERROR(INDEX('Compréhension de l''écrit'!$E$1:$DA$971,MATCH(S6851,'Compréhension de l''écrit'!$B$2:$B$971,0)+1,MATCH(V6851,'Compréhension de l''écrit'!$E$1:$DA$1,0)),"")</f>
        <v/>
      </c>
      <c r="X6851" s="16" t="e">
        <f t="shared" ref="X6851:X6914" si="109">S6851&amp;T6851</f>
        <v>#REF!</v>
      </c>
      <c r="Y6851" s="16" t="str">
        <f>IFERROR(VLOOKUP(V6851,Paramétrages!H:I,2,FALSE),"")</f>
        <v/>
      </c>
    </row>
    <row r="6852" spans="18:25" x14ac:dyDescent="0.2">
      <c r="R6852" s="16" t="e">
        <f>INDEX('Compréhension de l''écrit'!$A$2:$A$971,ROUNDUP((ROW()-1)/(COUNTA('Compréhension de l''écrit'!$F$1:$DA$1)+1),0))</f>
        <v>#REF!</v>
      </c>
      <c r="S6852" s="16" t="e">
        <f>INDEX('Compréhension de l''écrit'!$B$2:$B$971,ROUNDUP((ROW()-1)/(COUNTA('Compréhension de l''écrit'!$F$1:$DA$1)+1),0))</f>
        <v>#REF!</v>
      </c>
      <c r="T6852" s="16" t="e">
        <f>INDEX('Compréhension de l''écrit'!$C$2:$C$971,ROUNDUP((ROW()-1)/(COUNTA('Compréhension de l''écrit'!$F$1:$DA$1)+1),0))</f>
        <v>#REF!</v>
      </c>
      <c r="U6852" s="16" t="e">
        <f>INDEX('Compréhension de l''écrit'!$D$2:$D$971,ROUNDUP((ROW()-1)/(COUNTA('Compréhension de l''écrit'!$F$1:$DA$1)+1),0))</f>
        <v>#REF!</v>
      </c>
      <c r="V6852" s="16">
        <f>INDEX('Compréhension de l''écrit'!$E$1:$DA$1,+MOD(ROW()-2,COUNTA($H$5:$H$32)*2)+1)</f>
        <v>0</v>
      </c>
      <c r="W6852" s="16" t="str">
        <f>IFERROR(INDEX('Compréhension de l''écrit'!$E$1:$DA$971,MATCH(S6852,'Compréhension de l''écrit'!$B$2:$B$971,0)+1,MATCH(V6852,'Compréhension de l''écrit'!$E$1:$DA$1,0)),"")</f>
        <v/>
      </c>
      <c r="X6852" s="16" t="e">
        <f t="shared" si="109"/>
        <v>#REF!</v>
      </c>
      <c r="Y6852" s="16" t="str">
        <f>IFERROR(VLOOKUP(V6852,Paramétrages!H:I,2,FALSE),"")</f>
        <v/>
      </c>
    </row>
    <row r="6853" spans="18:25" x14ac:dyDescent="0.2">
      <c r="R6853" s="16" t="e">
        <f>INDEX('Compréhension de l''écrit'!$A$2:$A$971,ROUNDUP((ROW()-1)/(COUNTA('Compréhension de l''écrit'!$F$1:$DA$1)+1),0))</f>
        <v>#REF!</v>
      </c>
      <c r="S6853" s="16" t="e">
        <f>INDEX('Compréhension de l''écrit'!$B$2:$B$971,ROUNDUP((ROW()-1)/(COUNTA('Compréhension de l''écrit'!$F$1:$DA$1)+1),0))</f>
        <v>#REF!</v>
      </c>
      <c r="T6853" s="16" t="e">
        <f>INDEX('Compréhension de l''écrit'!$C$2:$C$971,ROUNDUP((ROW()-1)/(COUNTA('Compréhension de l''écrit'!$F$1:$DA$1)+1),0))</f>
        <v>#REF!</v>
      </c>
      <c r="U6853" s="16" t="e">
        <f>INDEX('Compréhension de l''écrit'!$D$2:$D$971,ROUNDUP((ROW()-1)/(COUNTA('Compréhension de l''écrit'!$F$1:$DA$1)+1),0))</f>
        <v>#REF!</v>
      </c>
      <c r="V6853" s="16">
        <f>INDEX('Compréhension de l''écrit'!$E$1:$DA$1,+MOD(ROW()-2,COUNTA($H$5:$H$32)*2)+1)</f>
        <v>0</v>
      </c>
      <c r="W6853" s="16" t="str">
        <f>IFERROR(INDEX('Compréhension de l''écrit'!$E$1:$DA$971,MATCH(S6853,'Compréhension de l''écrit'!$B$2:$B$971,0)+1,MATCH(V6853,'Compréhension de l''écrit'!$E$1:$DA$1,0)),"")</f>
        <v/>
      </c>
      <c r="X6853" s="16" t="e">
        <f t="shared" si="109"/>
        <v>#REF!</v>
      </c>
      <c r="Y6853" s="16" t="str">
        <f>IFERROR(VLOOKUP(V6853,Paramétrages!H:I,2,FALSE),"")</f>
        <v/>
      </c>
    </row>
    <row r="6854" spans="18:25" x14ac:dyDescent="0.2">
      <c r="R6854" s="16" t="e">
        <f>INDEX('Compréhension de l''écrit'!$A$2:$A$971,ROUNDUP((ROW()-1)/(COUNTA('Compréhension de l''écrit'!$F$1:$DA$1)+1),0))</f>
        <v>#REF!</v>
      </c>
      <c r="S6854" s="16" t="e">
        <f>INDEX('Compréhension de l''écrit'!$B$2:$B$971,ROUNDUP((ROW()-1)/(COUNTA('Compréhension de l''écrit'!$F$1:$DA$1)+1),0))</f>
        <v>#REF!</v>
      </c>
      <c r="T6854" s="16" t="e">
        <f>INDEX('Compréhension de l''écrit'!$C$2:$C$971,ROUNDUP((ROW()-1)/(COUNTA('Compréhension de l''écrit'!$F$1:$DA$1)+1),0))</f>
        <v>#REF!</v>
      </c>
      <c r="U6854" s="16" t="e">
        <f>INDEX('Compréhension de l''écrit'!$D$2:$D$971,ROUNDUP((ROW()-1)/(COUNTA('Compréhension de l''écrit'!$F$1:$DA$1)+1),0))</f>
        <v>#REF!</v>
      </c>
      <c r="V6854" s="16">
        <f>INDEX('Compréhension de l''écrit'!$E$1:$DA$1,+MOD(ROW()-2,COUNTA($H$5:$H$32)*2)+1)</f>
        <v>0</v>
      </c>
      <c r="W6854" s="16" t="str">
        <f>IFERROR(INDEX('Compréhension de l''écrit'!$E$1:$DA$971,MATCH(S6854,'Compréhension de l''écrit'!$B$2:$B$971,0)+1,MATCH(V6854,'Compréhension de l''écrit'!$E$1:$DA$1,0)),"")</f>
        <v/>
      </c>
      <c r="X6854" s="16" t="e">
        <f t="shared" si="109"/>
        <v>#REF!</v>
      </c>
      <c r="Y6854" s="16" t="str">
        <f>IFERROR(VLOOKUP(V6854,Paramétrages!H:I,2,FALSE),"")</f>
        <v/>
      </c>
    </row>
    <row r="6855" spans="18:25" x14ac:dyDescent="0.2">
      <c r="R6855" s="16" t="e">
        <f>INDEX('Compréhension de l''écrit'!$A$2:$A$971,ROUNDUP((ROW()-1)/(COUNTA('Compréhension de l''écrit'!$F$1:$DA$1)+1),0))</f>
        <v>#REF!</v>
      </c>
      <c r="S6855" s="16" t="e">
        <f>INDEX('Compréhension de l''écrit'!$B$2:$B$971,ROUNDUP((ROW()-1)/(COUNTA('Compréhension de l''écrit'!$F$1:$DA$1)+1),0))</f>
        <v>#REF!</v>
      </c>
      <c r="T6855" s="16" t="e">
        <f>INDEX('Compréhension de l''écrit'!$C$2:$C$971,ROUNDUP((ROW()-1)/(COUNTA('Compréhension de l''écrit'!$F$1:$DA$1)+1),0))</f>
        <v>#REF!</v>
      </c>
      <c r="U6855" s="16" t="e">
        <f>INDEX('Compréhension de l''écrit'!$D$2:$D$971,ROUNDUP((ROW()-1)/(COUNTA('Compréhension de l''écrit'!$F$1:$DA$1)+1),0))</f>
        <v>#REF!</v>
      </c>
      <c r="V6855" s="16">
        <f>INDEX('Compréhension de l''écrit'!$E$1:$DA$1,+MOD(ROW()-2,COUNTA($H$5:$H$32)*2)+1)</f>
        <v>0</v>
      </c>
      <c r="W6855" s="16" t="str">
        <f>IFERROR(INDEX('Compréhension de l''écrit'!$E$1:$DA$971,MATCH(S6855,'Compréhension de l''écrit'!$B$2:$B$971,0)+1,MATCH(V6855,'Compréhension de l''écrit'!$E$1:$DA$1,0)),"")</f>
        <v/>
      </c>
      <c r="X6855" s="16" t="e">
        <f t="shared" si="109"/>
        <v>#REF!</v>
      </c>
      <c r="Y6855" s="16" t="str">
        <f>IFERROR(VLOOKUP(V6855,Paramétrages!H:I,2,FALSE),"")</f>
        <v/>
      </c>
    </row>
    <row r="6856" spans="18:25" x14ac:dyDescent="0.2">
      <c r="R6856" s="16" t="e">
        <f>INDEX('Compréhension de l''écrit'!$A$2:$A$971,ROUNDUP((ROW()-1)/(COUNTA('Compréhension de l''écrit'!$F$1:$DA$1)+1),0))</f>
        <v>#REF!</v>
      </c>
      <c r="S6856" s="16" t="e">
        <f>INDEX('Compréhension de l''écrit'!$B$2:$B$971,ROUNDUP((ROW()-1)/(COUNTA('Compréhension de l''écrit'!$F$1:$DA$1)+1),0))</f>
        <v>#REF!</v>
      </c>
      <c r="T6856" s="16" t="e">
        <f>INDEX('Compréhension de l''écrit'!$C$2:$C$971,ROUNDUP((ROW()-1)/(COUNTA('Compréhension de l''écrit'!$F$1:$DA$1)+1),0))</f>
        <v>#REF!</v>
      </c>
      <c r="U6856" s="16" t="e">
        <f>INDEX('Compréhension de l''écrit'!$D$2:$D$971,ROUNDUP((ROW()-1)/(COUNTA('Compréhension de l''écrit'!$F$1:$DA$1)+1),0))</f>
        <v>#REF!</v>
      </c>
      <c r="V6856" s="16">
        <f>INDEX('Compréhension de l''écrit'!$E$1:$DA$1,+MOD(ROW()-2,COUNTA($H$5:$H$32)*2)+1)</f>
        <v>0</v>
      </c>
      <c r="W6856" s="16" t="str">
        <f>IFERROR(INDEX('Compréhension de l''écrit'!$E$1:$DA$971,MATCH(S6856,'Compréhension de l''écrit'!$B$2:$B$971,0)+1,MATCH(V6856,'Compréhension de l''écrit'!$E$1:$DA$1,0)),"")</f>
        <v/>
      </c>
      <c r="X6856" s="16" t="e">
        <f t="shared" si="109"/>
        <v>#REF!</v>
      </c>
      <c r="Y6856" s="16" t="str">
        <f>IFERROR(VLOOKUP(V6856,Paramétrages!H:I,2,FALSE),"")</f>
        <v/>
      </c>
    </row>
    <row r="6857" spans="18:25" x14ac:dyDescent="0.2">
      <c r="R6857" s="16" t="e">
        <f>INDEX('Compréhension de l''écrit'!$A$2:$A$971,ROUNDUP((ROW()-1)/(COUNTA('Compréhension de l''écrit'!$F$1:$DA$1)+1),0))</f>
        <v>#REF!</v>
      </c>
      <c r="S6857" s="16" t="e">
        <f>INDEX('Compréhension de l''écrit'!$B$2:$B$971,ROUNDUP((ROW()-1)/(COUNTA('Compréhension de l''écrit'!$F$1:$DA$1)+1),0))</f>
        <v>#REF!</v>
      </c>
      <c r="T6857" s="16" t="e">
        <f>INDEX('Compréhension de l''écrit'!$C$2:$C$971,ROUNDUP((ROW()-1)/(COUNTA('Compréhension de l''écrit'!$F$1:$DA$1)+1),0))</f>
        <v>#REF!</v>
      </c>
      <c r="U6857" s="16" t="e">
        <f>INDEX('Compréhension de l''écrit'!$D$2:$D$971,ROUNDUP((ROW()-1)/(COUNTA('Compréhension de l''écrit'!$F$1:$DA$1)+1),0))</f>
        <v>#REF!</v>
      </c>
      <c r="V6857" s="16">
        <f>INDEX('Compréhension de l''écrit'!$E$1:$DA$1,+MOD(ROW()-2,COUNTA($H$5:$H$32)*2)+1)</f>
        <v>0</v>
      </c>
      <c r="W6857" s="16" t="str">
        <f>IFERROR(INDEX('Compréhension de l''écrit'!$E$1:$DA$971,MATCH(S6857,'Compréhension de l''écrit'!$B$2:$B$971,0)+1,MATCH(V6857,'Compréhension de l''écrit'!$E$1:$DA$1,0)),"")</f>
        <v/>
      </c>
      <c r="X6857" s="16" t="e">
        <f t="shared" si="109"/>
        <v>#REF!</v>
      </c>
      <c r="Y6857" s="16" t="str">
        <f>IFERROR(VLOOKUP(V6857,Paramétrages!H:I,2,FALSE),"")</f>
        <v/>
      </c>
    </row>
    <row r="6858" spans="18:25" x14ac:dyDescent="0.2">
      <c r="R6858" s="16" t="e">
        <f>INDEX('Compréhension de l''écrit'!$A$2:$A$971,ROUNDUP((ROW()-1)/(COUNTA('Compréhension de l''écrit'!$F$1:$DA$1)+1),0))</f>
        <v>#REF!</v>
      </c>
      <c r="S6858" s="16" t="e">
        <f>INDEX('Compréhension de l''écrit'!$B$2:$B$971,ROUNDUP((ROW()-1)/(COUNTA('Compréhension de l''écrit'!$F$1:$DA$1)+1),0))</f>
        <v>#REF!</v>
      </c>
      <c r="T6858" s="16" t="e">
        <f>INDEX('Compréhension de l''écrit'!$C$2:$C$971,ROUNDUP((ROW()-1)/(COUNTA('Compréhension de l''écrit'!$F$1:$DA$1)+1),0))</f>
        <v>#REF!</v>
      </c>
      <c r="U6858" s="16" t="e">
        <f>INDEX('Compréhension de l''écrit'!$D$2:$D$971,ROUNDUP((ROW()-1)/(COUNTA('Compréhension de l''écrit'!$F$1:$DA$1)+1),0))</f>
        <v>#REF!</v>
      </c>
      <c r="V6858" s="16">
        <f>INDEX('Compréhension de l''écrit'!$E$1:$DA$1,+MOD(ROW()-2,COUNTA($H$5:$H$32)*2)+1)</f>
        <v>0</v>
      </c>
      <c r="W6858" s="16" t="str">
        <f>IFERROR(INDEX('Compréhension de l''écrit'!$E$1:$DA$971,MATCH(S6858,'Compréhension de l''écrit'!$B$2:$B$971,0)+1,MATCH(V6858,'Compréhension de l''écrit'!$E$1:$DA$1,0)),"")</f>
        <v/>
      </c>
      <c r="X6858" s="16" t="e">
        <f t="shared" si="109"/>
        <v>#REF!</v>
      </c>
      <c r="Y6858" s="16" t="str">
        <f>IFERROR(VLOOKUP(V6858,Paramétrages!H:I,2,FALSE),"")</f>
        <v/>
      </c>
    </row>
    <row r="6859" spans="18:25" x14ac:dyDescent="0.2">
      <c r="R6859" s="16" t="e">
        <f>INDEX('Compréhension de l''écrit'!$A$2:$A$971,ROUNDUP((ROW()-1)/(COUNTA('Compréhension de l''écrit'!$F$1:$DA$1)+1),0))</f>
        <v>#REF!</v>
      </c>
      <c r="S6859" s="16" t="e">
        <f>INDEX('Compréhension de l''écrit'!$B$2:$B$971,ROUNDUP((ROW()-1)/(COUNTA('Compréhension de l''écrit'!$F$1:$DA$1)+1),0))</f>
        <v>#REF!</v>
      </c>
      <c r="T6859" s="16" t="e">
        <f>INDEX('Compréhension de l''écrit'!$C$2:$C$971,ROUNDUP((ROW()-1)/(COUNTA('Compréhension de l''écrit'!$F$1:$DA$1)+1),0))</f>
        <v>#REF!</v>
      </c>
      <c r="U6859" s="16" t="e">
        <f>INDEX('Compréhension de l''écrit'!$D$2:$D$971,ROUNDUP((ROW()-1)/(COUNTA('Compréhension de l''écrit'!$F$1:$DA$1)+1),0))</f>
        <v>#REF!</v>
      </c>
      <c r="V6859" s="16">
        <f>INDEX('Compréhension de l''écrit'!$E$1:$DA$1,+MOD(ROW()-2,COUNTA($H$5:$H$32)*2)+1)</f>
        <v>0</v>
      </c>
      <c r="W6859" s="16" t="str">
        <f>IFERROR(INDEX('Compréhension de l''écrit'!$E$1:$DA$971,MATCH(S6859,'Compréhension de l''écrit'!$B$2:$B$971,0)+1,MATCH(V6859,'Compréhension de l''écrit'!$E$1:$DA$1,0)),"")</f>
        <v/>
      </c>
      <c r="X6859" s="16" t="e">
        <f t="shared" si="109"/>
        <v>#REF!</v>
      </c>
      <c r="Y6859" s="16" t="str">
        <f>IFERROR(VLOOKUP(V6859,Paramétrages!H:I,2,FALSE),"")</f>
        <v/>
      </c>
    </row>
    <row r="6860" spans="18:25" x14ac:dyDescent="0.2">
      <c r="R6860" s="16" t="e">
        <f>INDEX('Compréhension de l''écrit'!$A$2:$A$971,ROUNDUP((ROW()-1)/(COUNTA('Compréhension de l''écrit'!$F$1:$DA$1)+1),0))</f>
        <v>#REF!</v>
      </c>
      <c r="S6860" s="16" t="e">
        <f>INDEX('Compréhension de l''écrit'!$B$2:$B$971,ROUNDUP((ROW()-1)/(COUNTA('Compréhension de l''écrit'!$F$1:$DA$1)+1),0))</f>
        <v>#REF!</v>
      </c>
      <c r="T6860" s="16" t="e">
        <f>INDEX('Compréhension de l''écrit'!$C$2:$C$971,ROUNDUP((ROW()-1)/(COUNTA('Compréhension de l''écrit'!$F$1:$DA$1)+1),0))</f>
        <v>#REF!</v>
      </c>
      <c r="U6860" s="16" t="e">
        <f>INDEX('Compréhension de l''écrit'!$D$2:$D$971,ROUNDUP((ROW()-1)/(COUNTA('Compréhension de l''écrit'!$F$1:$DA$1)+1),0))</f>
        <v>#REF!</v>
      </c>
      <c r="V6860" s="16">
        <f>INDEX('Compréhension de l''écrit'!$E$1:$DA$1,+MOD(ROW()-2,COUNTA($H$5:$H$32)*2)+1)</f>
        <v>0</v>
      </c>
      <c r="W6860" s="16" t="str">
        <f>IFERROR(INDEX('Compréhension de l''écrit'!$E$1:$DA$971,MATCH(S6860,'Compréhension de l''écrit'!$B$2:$B$971,0)+1,MATCH(V6860,'Compréhension de l''écrit'!$E$1:$DA$1,0)),"")</f>
        <v/>
      </c>
      <c r="X6860" s="16" t="e">
        <f t="shared" si="109"/>
        <v>#REF!</v>
      </c>
      <c r="Y6860" s="16" t="str">
        <f>IFERROR(VLOOKUP(V6860,Paramétrages!H:I,2,FALSE),"")</f>
        <v/>
      </c>
    </row>
    <row r="6861" spans="18:25" x14ac:dyDescent="0.2">
      <c r="R6861" s="16" t="e">
        <f>INDEX('Compréhension de l''écrit'!$A$2:$A$971,ROUNDUP((ROW()-1)/(COUNTA('Compréhension de l''écrit'!$F$1:$DA$1)+1),0))</f>
        <v>#REF!</v>
      </c>
      <c r="S6861" s="16" t="e">
        <f>INDEX('Compréhension de l''écrit'!$B$2:$B$971,ROUNDUP((ROW()-1)/(COUNTA('Compréhension de l''écrit'!$F$1:$DA$1)+1),0))</f>
        <v>#REF!</v>
      </c>
      <c r="T6861" s="16" t="e">
        <f>INDEX('Compréhension de l''écrit'!$C$2:$C$971,ROUNDUP((ROW()-1)/(COUNTA('Compréhension de l''écrit'!$F$1:$DA$1)+1),0))</f>
        <v>#REF!</v>
      </c>
      <c r="U6861" s="16" t="e">
        <f>INDEX('Compréhension de l''écrit'!$D$2:$D$971,ROUNDUP((ROW()-1)/(COUNTA('Compréhension de l''écrit'!$F$1:$DA$1)+1),0))</f>
        <v>#REF!</v>
      </c>
      <c r="V6861" s="16">
        <f>INDEX('Compréhension de l''écrit'!$E$1:$DA$1,+MOD(ROW()-2,COUNTA($H$5:$H$32)*2)+1)</f>
        <v>0</v>
      </c>
      <c r="W6861" s="16" t="str">
        <f>IFERROR(INDEX('Compréhension de l''écrit'!$E$1:$DA$971,MATCH(S6861,'Compréhension de l''écrit'!$B$2:$B$971,0)+1,MATCH(V6861,'Compréhension de l''écrit'!$E$1:$DA$1,0)),"")</f>
        <v/>
      </c>
      <c r="X6861" s="16" t="e">
        <f t="shared" si="109"/>
        <v>#REF!</v>
      </c>
      <c r="Y6861" s="16" t="str">
        <f>IFERROR(VLOOKUP(V6861,Paramétrages!H:I,2,FALSE),"")</f>
        <v/>
      </c>
    </row>
    <row r="6862" spans="18:25" x14ac:dyDescent="0.2">
      <c r="R6862" s="16" t="e">
        <f>INDEX('Compréhension de l''écrit'!$A$2:$A$971,ROUNDUP((ROW()-1)/(COUNTA('Compréhension de l''écrit'!$F$1:$DA$1)+1),0))</f>
        <v>#REF!</v>
      </c>
      <c r="S6862" s="16" t="e">
        <f>INDEX('Compréhension de l''écrit'!$B$2:$B$971,ROUNDUP((ROW()-1)/(COUNTA('Compréhension de l''écrit'!$F$1:$DA$1)+1),0))</f>
        <v>#REF!</v>
      </c>
      <c r="T6862" s="16" t="e">
        <f>INDEX('Compréhension de l''écrit'!$C$2:$C$971,ROUNDUP((ROW()-1)/(COUNTA('Compréhension de l''écrit'!$F$1:$DA$1)+1),0))</f>
        <v>#REF!</v>
      </c>
      <c r="U6862" s="16" t="e">
        <f>INDEX('Compréhension de l''écrit'!$D$2:$D$971,ROUNDUP((ROW()-1)/(COUNTA('Compréhension de l''écrit'!$F$1:$DA$1)+1),0))</f>
        <v>#REF!</v>
      </c>
      <c r="V6862" s="16">
        <f>INDEX('Compréhension de l''écrit'!$E$1:$DA$1,+MOD(ROW()-2,COUNTA($H$5:$H$32)*2)+1)</f>
        <v>0</v>
      </c>
      <c r="W6862" s="16" t="str">
        <f>IFERROR(INDEX('Compréhension de l''écrit'!$E$1:$DA$971,MATCH(S6862,'Compréhension de l''écrit'!$B$2:$B$971,0)+1,MATCH(V6862,'Compréhension de l''écrit'!$E$1:$DA$1,0)),"")</f>
        <v/>
      </c>
      <c r="X6862" s="16" t="e">
        <f t="shared" si="109"/>
        <v>#REF!</v>
      </c>
      <c r="Y6862" s="16" t="str">
        <f>IFERROR(VLOOKUP(V6862,Paramétrages!H:I,2,FALSE),"")</f>
        <v/>
      </c>
    </row>
    <row r="6863" spans="18:25" x14ac:dyDescent="0.2">
      <c r="R6863" s="16" t="e">
        <f>INDEX('Compréhension de l''écrit'!$A$2:$A$971,ROUNDUP((ROW()-1)/(COUNTA('Compréhension de l''écrit'!$F$1:$DA$1)+1),0))</f>
        <v>#REF!</v>
      </c>
      <c r="S6863" s="16" t="e">
        <f>INDEX('Compréhension de l''écrit'!$B$2:$B$971,ROUNDUP((ROW()-1)/(COUNTA('Compréhension de l''écrit'!$F$1:$DA$1)+1),0))</f>
        <v>#REF!</v>
      </c>
      <c r="T6863" s="16" t="e">
        <f>INDEX('Compréhension de l''écrit'!$C$2:$C$971,ROUNDUP((ROW()-1)/(COUNTA('Compréhension de l''écrit'!$F$1:$DA$1)+1),0))</f>
        <v>#REF!</v>
      </c>
      <c r="U6863" s="16" t="e">
        <f>INDEX('Compréhension de l''écrit'!$D$2:$D$971,ROUNDUP((ROW()-1)/(COUNTA('Compréhension de l''écrit'!$F$1:$DA$1)+1),0))</f>
        <v>#REF!</v>
      </c>
      <c r="V6863" s="16">
        <f>INDEX('Compréhension de l''écrit'!$E$1:$DA$1,+MOD(ROW()-2,COUNTA($H$5:$H$32)*2)+1)</f>
        <v>0</v>
      </c>
      <c r="W6863" s="16" t="str">
        <f>IFERROR(INDEX('Compréhension de l''écrit'!$E$1:$DA$971,MATCH(S6863,'Compréhension de l''écrit'!$B$2:$B$971,0)+1,MATCH(V6863,'Compréhension de l''écrit'!$E$1:$DA$1,0)),"")</f>
        <v/>
      </c>
      <c r="X6863" s="16" t="e">
        <f t="shared" si="109"/>
        <v>#REF!</v>
      </c>
      <c r="Y6863" s="16" t="str">
        <f>IFERROR(VLOOKUP(V6863,Paramétrages!H:I,2,FALSE),"")</f>
        <v/>
      </c>
    </row>
    <row r="6864" spans="18:25" x14ac:dyDescent="0.2">
      <c r="R6864" s="16" t="e">
        <f>INDEX('Compréhension de l''écrit'!$A$2:$A$971,ROUNDUP((ROW()-1)/(COUNTA('Compréhension de l''écrit'!$F$1:$DA$1)+1),0))</f>
        <v>#REF!</v>
      </c>
      <c r="S6864" s="16" t="e">
        <f>INDEX('Compréhension de l''écrit'!$B$2:$B$971,ROUNDUP((ROW()-1)/(COUNTA('Compréhension de l''écrit'!$F$1:$DA$1)+1),0))</f>
        <v>#REF!</v>
      </c>
      <c r="T6864" s="16" t="e">
        <f>INDEX('Compréhension de l''écrit'!$C$2:$C$971,ROUNDUP((ROW()-1)/(COUNTA('Compréhension de l''écrit'!$F$1:$DA$1)+1),0))</f>
        <v>#REF!</v>
      </c>
      <c r="U6864" s="16" t="e">
        <f>INDEX('Compréhension de l''écrit'!$D$2:$D$971,ROUNDUP((ROW()-1)/(COUNTA('Compréhension de l''écrit'!$F$1:$DA$1)+1),0))</f>
        <v>#REF!</v>
      </c>
      <c r="V6864" s="16">
        <f>INDEX('Compréhension de l''écrit'!$E$1:$DA$1,+MOD(ROW()-2,COUNTA($H$5:$H$32)*2)+1)</f>
        <v>0</v>
      </c>
      <c r="W6864" s="16" t="str">
        <f>IFERROR(INDEX('Compréhension de l''écrit'!$E$1:$DA$971,MATCH(S6864,'Compréhension de l''écrit'!$B$2:$B$971,0)+1,MATCH(V6864,'Compréhension de l''écrit'!$E$1:$DA$1,0)),"")</f>
        <v/>
      </c>
      <c r="X6864" s="16" t="e">
        <f t="shared" si="109"/>
        <v>#REF!</v>
      </c>
      <c r="Y6864" s="16" t="str">
        <f>IFERROR(VLOOKUP(V6864,Paramétrages!H:I,2,FALSE),"")</f>
        <v/>
      </c>
    </row>
    <row r="6865" spans="18:25" x14ac:dyDescent="0.2">
      <c r="R6865" s="16" t="e">
        <f>INDEX('Compréhension de l''écrit'!$A$2:$A$971,ROUNDUP((ROW()-1)/(COUNTA('Compréhension de l''écrit'!$F$1:$DA$1)+1),0))</f>
        <v>#REF!</v>
      </c>
      <c r="S6865" s="16" t="e">
        <f>INDEX('Compréhension de l''écrit'!$B$2:$B$971,ROUNDUP((ROW()-1)/(COUNTA('Compréhension de l''écrit'!$F$1:$DA$1)+1),0))</f>
        <v>#REF!</v>
      </c>
      <c r="T6865" s="16" t="e">
        <f>INDEX('Compréhension de l''écrit'!$C$2:$C$971,ROUNDUP((ROW()-1)/(COUNTA('Compréhension de l''écrit'!$F$1:$DA$1)+1),0))</f>
        <v>#REF!</v>
      </c>
      <c r="U6865" s="16" t="e">
        <f>INDEX('Compréhension de l''écrit'!$D$2:$D$971,ROUNDUP((ROW()-1)/(COUNTA('Compréhension de l''écrit'!$F$1:$DA$1)+1),0))</f>
        <v>#REF!</v>
      </c>
      <c r="V6865" s="16">
        <f>INDEX('Compréhension de l''écrit'!$E$1:$DA$1,+MOD(ROW()-2,COUNTA($H$5:$H$32)*2)+1)</f>
        <v>0</v>
      </c>
      <c r="W6865" s="16" t="str">
        <f>IFERROR(INDEX('Compréhension de l''écrit'!$E$1:$DA$971,MATCH(S6865,'Compréhension de l''écrit'!$B$2:$B$971,0)+1,MATCH(V6865,'Compréhension de l''écrit'!$E$1:$DA$1,0)),"")</f>
        <v/>
      </c>
      <c r="X6865" s="16" t="e">
        <f t="shared" si="109"/>
        <v>#REF!</v>
      </c>
      <c r="Y6865" s="16" t="str">
        <f>IFERROR(VLOOKUP(V6865,Paramétrages!H:I,2,FALSE),"")</f>
        <v/>
      </c>
    </row>
    <row r="6866" spans="18:25" x14ac:dyDescent="0.2">
      <c r="R6866" s="16" t="e">
        <f>INDEX('Compréhension de l''écrit'!$A$2:$A$971,ROUNDUP((ROW()-1)/(COUNTA('Compréhension de l''écrit'!$F$1:$DA$1)+1),0))</f>
        <v>#REF!</v>
      </c>
      <c r="S6866" s="16" t="e">
        <f>INDEX('Compréhension de l''écrit'!$B$2:$B$971,ROUNDUP((ROW()-1)/(COUNTA('Compréhension de l''écrit'!$F$1:$DA$1)+1),0))</f>
        <v>#REF!</v>
      </c>
      <c r="T6866" s="16" t="e">
        <f>INDEX('Compréhension de l''écrit'!$C$2:$C$971,ROUNDUP((ROW()-1)/(COUNTA('Compréhension de l''écrit'!$F$1:$DA$1)+1),0))</f>
        <v>#REF!</v>
      </c>
      <c r="U6866" s="16" t="e">
        <f>INDEX('Compréhension de l''écrit'!$D$2:$D$971,ROUNDUP((ROW()-1)/(COUNTA('Compréhension de l''écrit'!$F$1:$DA$1)+1),0))</f>
        <v>#REF!</v>
      </c>
      <c r="V6866" s="16">
        <f>INDEX('Compréhension de l''écrit'!$E$1:$DA$1,+MOD(ROW()-2,COUNTA($H$5:$H$32)*2)+1)</f>
        <v>0</v>
      </c>
      <c r="W6866" s="16" t="str">
        <f>IFERROR(INDEX('Compréhension de l''écrit'!$E$1:$DA$971,MATCH(S6866,'Compréhension de l''écrit'!$B$2:$B$971,0)+1,MATCH(V6866,'Compréhension de l''écrit'!$E$1:$DA$1,0)),"")</f>
        <v/>
      </c>
      <c r="X6866" s="16" t="e">
        <f t="shared" si="109"/>
        <v>#REF!</v>
      </c>
      <c r="Y6866" s="16" t="str">
        <f>IFERROR(VLOOKUP(V6866,Paramétrages!H:I,2,FALSE),"")</f>
        <v/>
      </c>
    </row>
    <row r="6867" spans="18:25" x14ac:dyDescent="0.2">
      <c r="R6867" s="16" t="e">
        <f>INDEX('Compréhension de l''écrit'!$A$2:$A$971,ROUNDUP((ROW()-1)/(COUNTA('Compréhension de l''écrit'!$F$1:$DA$1)+1),0))</f>
        <v>#REF!</v>
      </c>
      <c r="S6867" s="16" t="e">
        <f>INDEX('Compréhension de l''écrit'!$B$2:$B$971,ROUNDUP((ROW()-1)/(COUNTA('Compréhension de l''écrit'!$F$1:$DA$1)+1),0))</f>
        <v>#REF!</v>
      </c>
      <c r="T6867" s="16" t="e">
        <f>INDEX('Compréhension de l''écrit'!$C$2:$C$971,ROUNDUP((ROW()-1)/(COUNTA('Compréhension de l''écrit'!$F$1:$DA$1)+1),0))</f>
        <v>#REF!</v>
      </c>
      <c r="U6867" s="16" t="e">
        <f>INDEX('Compréhension de l''écrit'!$D$2:$D$971,ROUNDUP((ROW()-1)/(COUNTA('Compréhension de l''écrit'!$F$1:$DA$1)+1),0))</f>
        <v>#REF!</v>
      </c>
      <c r="V6867" s="16">
        <f>INDEX('Compréhension de l''écrit'!$E$1:$DA$1,+MOD(ROW()-2,COUNTA($H$5:$H$32)*2)+1)</f>
        <v>0</v>
      </c>
      <c r="W6867" s="16" t="str">
        <f>IFERROR(INDEX('Compréhension de l''écrit'!$E$1:$DA$971,MATCH(S6867,'Compréhension de l''écrit'!$B$2:$B$971,0)+1,MATCH(V6867,'Compréhension de l''écrit'!$E$1:$DA$1,0)),"")</f>
        <v/>
      </c>
      <c r="X6867" s="16" t="e">
        <f t="shared" si="109"/>
        <v>#REF!</v>
      </c>
      <c r="Y6867" s="16" t="str">
        <f>IFERROR(VLOOKUP(V6867,Paramétrages!H:I,2,FALSE),"")</f>
        <v/>
      </c>
    </row>
    <row r="6868" spans="18:25" x14ac:dyDescent="0.2">
      <c r="R6868" s="16" t="e">
        <f>INDEX('Compréhension de l''écrit'!$A$2:$A$971,ROUNDUP((ROW()-1)/(COUNTA('Compréhension de l''écrit'!$F$1:$DA$1)+1),0))</f>
        <v>#REF!</v>
      </c>
      <c r="S6868" s="16" t="e">
        <f>INDEX('Compréhension de l''écrit'!$B$2:$B$971,ROUNDUP((ROW()-1)/(COUNTA('Compréhension de l''écrit'!$F$1:$DA$1)+1),0))</f>
        <v>#REF!</v>
      </c>
      <c r="T6868" s="16" t="e">
        <f>INDEX('Compréhension de l''écrit'!$C$2:$C$971,ROUNDUP((ROW()-1)/(COUNTA('Compréhension de l''écrit'!$F$1:$DA$1)+1),0))</f>
        <v>#REF!</v>
      </c>
      <c r="U6868" s="16" t="e">
        <f>INDEX('Compréhension de l''écrit'!$D$2:$D$971,ROUNDUP((ROW()-1)/(COUNTA('Compréhension de l''écrit'!$F$1:$DA$1)+1),0))</f>
        <v>#REF!</v>
      </c>
      <c r="V6868" s="16">
        <f>INDEX('Compréhension de l''écrit'!$E$1:$DA$1,+MOD(ROW()-2,COUNTA($H$5:$H$32)*2)+1)</f>
        <v>0</v>
      </c>
      <c r="W6868" s="16" t="str">
        <f>IFERROR(INDEX('Compréhension de l''écrit'!$E$1:$DA$971,MATCH(S6868,'Compréhension de l''écrit'!$B$2:$B$971,0)+1,MATCH(V6868,'Compréhension de l''écrit'!$E$1:$DA$1,0)),"")</f>
        <v/>
      </c>
      <c r="X6868" s="16" t="e">
        <f t="shared" si="109"/>
        <v>#REF!</v>
      </c>
      <c r="Y6868" s="16" t="str">
        <f>IFERROR(VLOOKUP(V6868,Paramétrages!H:I,2,FALSE),"")</f>
        <v/>
      </c>
    </row>
    <row r="6869" spans="18:25" x14ac:dyDescent="0.2">
      <c r="R6869" s="16" t="e">
        <f>INDEX('Compréhension de l''écrit'!$A$2:$A$971,ROUNDUP((ROW()-1)/(COUNTA('Compréhension de l''écrit'!$F$1:$DA$1)+1),0))</f>
        <v>#REF!</v>
      </c>
      <c r="S6869" s="16" t="e">
        <f>INDEX('Compréhension de l''écrit'!$B$2:$B$971,ROUNDUP((ROW()-1)/(COUNTA('Compréhension de l''écrit'!$F$1:$DA$1)+1),0))</f>
        <v>#REF!</v>
      </c>
      <c r="T6869" s="16" t="e">
        <f>INDEX('Compréhension de l''écrit'!$C$2:$C$971,ROUNDUP((ROW()-1)/(COUNTA('Compréhension de l''écrit'!$F$1:$DA$1)+1),0))</f>
        <v>#REF!</v>
      </c>
      <c r="U6869" s="16" t="e">
        <f>INDEX('Compréhension de l''écrit'!$D$2:$D$971,ROUNDUP((ROW()-1)/(COUNTA('Compréhension de l''écrit'!$F$1:$DA$1)+1),0))</f>
        <v>#REF!</v>
      </c>
      <c r="V6869" s="16">
        <f>INDEX('Compréhension de l''écrit'!$E$1:$DA$1,+MOD(ROW()-2,COUNTA($H$5:$H$32)*2)+1)</f>
        <v>0</v>
      </c>
      <c r="W6869" s="16" t="str">
        <f>IFERROR(INDEX('Compréhension de l''écrit'!$E$1:$DA$971,MATCH(S6869,'Compréhension de l''écrit'!$B$2:$B$971,0)+1,MATCH(V6869,'Compréhension de l''écrit'!$E$1:$DA$1,0)),"")</f>
        <v/>
      </c>
      <c r="X6869" s="16" t="e">
        <f t="shared" si="109"/>
        <v>#REF!</v>
      </c>
      <c r="Y6869" s="16" t="str">
        <f>IFERROR(VLOOKUP(V6869,Paramétrages!H:I,2,FALSE),"")</f>
        <v/>
      </c>
    </row>
    <row r="6870" spans="18:25" x14ac:dyDescent="0.2">
      <c r="R6870" s="16" t="e">
        <f>INDEX('Compréhension de l''écrit'!$A$2:$A$971,ROUNDUP((ROW()-1)/(COUNTA('Compréhension de l''écrit'!$F$1:$DA$1)+1),0))</f>
        <v>#REF!</v>
      </c>
      <c r="S6870" s="16" t="e">
        <f>INDEX('Compréhension de l''écrit'!$B$2:$B$971,ROUNDUP((ROW()-1)/(COUNTA('Compréhension de l''écrit'!$F$1:$DA$1)+1),0))</f>
        <v>#REF!</v>
      </c>
      <c r="T6870" s="16" t="e">
        <f>INDEX('Compréhension de l''écrit'!$C$2:$C$971,ROUNDUP((ROW()-1)/(COUNTA('Compréhension de l''écrit'!$F$1:$DA$1)+1),0))</f>
        <v>#REF!</v>
      </c>
      <c r="U6870" s="16" t="e">
        <f>INDEX('Compréhension de l''écrit'!$D$2:$D$971,ROUNDUP((ROW()-1)/(COUNTA('Compréhension de l''écrit'!$F$1:$DA$1)+1),0))</f>
        <v>#REF!</v>
      </c>
      <c r="V6870" s="16">
        <f>INDEX('Compréhension de l''écrit'!$E$1:$DA$1,+MOD(ROW()-2,COUNTA($H$5:$H$32)*2)+1)</f>
        <v>0</v>
      </c>
      <c r="W6870" s="16" t="str">
        <f>IFERROR(INDEX('Compréhension de l''écrit'!$E$1:$DA$971,MATCH(S6870,'Compréhension de l''écrit'!$B$2:$B$971,0)+1,MATCH(V6870,'Compréhension de l''écrit'!$E$1:$DA$1,0)),"")</f>
        <v/>
      </c>
      <c r="X6870" s="16" t="e">
        <f t="shared" si="109"/>
        <v>#REF!</v>
      </c>
      <c r="Y6870" s="16" t="str">
        <f>IFERROR(VLOOKUP(V6870,Paramétrages!H:I,2,FALSE),"")</f>
        <v/>
      </c>
    </row>
    <row r="6871" spans="18:25" x14ac:dyDescent="0.2">
      <c r="R6871" s="16" t="e">
        <f>INDEX('Compréhension de l''écrit'!$A$2:$A$971,ROUNDUP((ROW()-1)/(COUNTA('Compréhension de l''écrit'!$F$1:$DA$1)+1),0))</f>
        <v>#REF!</v>
      </c>
      <c r="S6871" s="16" t="e">
        <f>INDEX('Compréhension de l''écrit'!$B$2:$B$971,ROUNDUP((ROW()-1)/(COUNTA('Compréhension de l''écrit'!$F$1:$DA$1)+1),0))</f>
        <v>#REF!</v>
      </c>
      <c r="T6871" s="16" t="e">
        <f>INDEX('Compréhension de l''écrit'!$C$2:$C$971,ROUNDUP((ROW()-1)/(COUNTA('Compréhension de l''écrit'!$F$1:$DA$1)+1),0))</f>
        <v>#REF!</v>
      </c>
      <c r="U6871" s="16" t="e">
        <f>INDEX('Compréhension de l''écrit'!$D$2:$D$971,ROUNDUP((ROW()-1)/(COUNTA('Compréhension de l''écrit'!$F$1:$DA$1)+1),0))</f>
        <v>#REF!</v>
      </c>
      <c r="V6871" s="16">
        <f>INDEX('Compréhension de l''écrit'!$E$1:$DA$1,+MOD(ROW()-2,COUNTA($H$5:$H$32)*2)+1)</f>
        <v>0</v>
      </c>
      <c r="W6871" s="16" t="str">
        <f>IFERROR(INDEX('Compréhension de l''écrit'!$E$1:$DA$971,MATCH(S6871,'Compréhension de l''écrit'!$B$2:$B$971,0)+1,MATCH(V6871,'Compréhension de l''écrit'!$E$1:$DA$1,0)),"")</f>
        <v/>
      </c>
      <c r="X6871" s="16" t="e">
        <f t="shared" si="109"/>
        <v>#REF!</v>
      </c>
      <c r="Y6871" s="16" t="str">
        <f>IFERROR(VLOOKUP(V6871,Paramétrages!H:I,2,FALSE),"")</f>
        <v/>
      </c>
    </row>
    <row r="6872" spans="18:25" x14ac:dyDescent="0.2">
      <c r="R6872" s="16" t="e">
        <f>INDEX('Compréhension de l''écrit'!$A$2:$A$971,ROUNDUP((ROW()-1)/(COUNTA('Compréhension de l''écrit'!$F$1:$DA$1)+1),0))</f>
        <v>#REF!</v>
      </c>
      <c r="S6872" s="16" t="e">
        <f>INDEX('Compréhension de l''écrit'!$B$2:$B$971,ROUNDUP((ROW()-1)/(COUNTA('Compréhension de l''écrit'!$F$1:$DA$1)+1),0))</f>
        <v>#REF!</v>
      </c>
      <c r="T6872" s="16" t="e">
        <f>INDEX('Compréhension de l''écrit'!$C$2:$C$971,ROUNDUP((ROW()-1)/(COUNTA('Compréhension de l''écrit'!$F$1:$DA$1)+1),0))</f>
        <v>#REF!</v>
      </c>
      <c r="U6872" s="16" t="e">
        <f>INDEX('Compréhension de l''écrit'!$D$2:$D$971,ROUNDUP((ROW()-1)/(COUNTA('Compréhension de l''écrit'!$F$1:$DA$1)+1),0))</f>
        <v>#REF!</v>
      </c>
      <c r="V6872" s="16">
        <f>INDEX('Compréhension de l''écrit'!$E$1:$DA$1,+MOD(ROW()-2,COUNTA($H$5:$H$32)*2)+1)</f>
        <v>0</v>
      </c>
      <c r="W6872" s="16" t="str">
        <f>IFERROR(INDEX('Compréhension de l''écrit'!$E$1:$DA$971,MATCH(S6872,'Compréhension de l''écrit'!$B$2:$B$971,0)+1,MATCH(V6872,'Compréhension de l''écrit'!$E$1:$DA$1,0)),"")</f>
        <v/>
      </c>
      <c r="X6872" s="16" t="e">
        <f t="shared" si="109"/>
        <v>#REF!</v>
      </c>
      <c r="Y6872" s="16" t="str">
        <f>IFERROR(VLOOKUP(V6872,Paramétrages!H:I,2,FALSE),"")</f>
        <v/>
      </c>
    </row>
    <row r="6873" spans="18:25" x14ac:dyDescent="0.2">
      <c r="R6873" s="16" t="e">
        <f>INDEX('Compréhension de l''écrit'!$A$2:$A$971,ROUNDUP((ROW()-1)/(COUNTA('Compréhension de l''écrit'!$F$1:$DA$1)+1),0))</f>
        <v>#REF!</v>
      </c>
      <c r="S6873" s="16" t="e">
        <f>INDEX('Compréhension de l''écrit'!$B$2:$B$971,ROUNDUP((ROW()-1)/(COUNTA('Compréhension de l''écrit'!$F$1:$DA$1)+1),0))</f>
        <v>#REF!</v>
      </c>
      <c r="T6873" s="16" t="e">
        <f>INDEX('Compréhension de l''écrit'!$C$2:$C$971,ROUNDUP((ROW()-1)/(COUNTA('Compréhension de l''écrit'!$F$1:$DA$1)+1),0))</f>
        <v>#REF!</v>
      </c>
      <c r="U6873" s="16" t="e">
        <f>INDEX('Compréhension de l''écrit'!$D$2:$D$971,ROUNDUP((ROW()-1)/(COUNTA('Compréhension de l''écrit'!$F$1:$DA$1)+1),0))</f>
        <v>#REF!</v>
      </c>
      <c r="V6873" s="16">
        <f>INDEX('Compréhension de l''écrit'!$E$1:$DA$1,+MOD(ROW()-2,COUNTA($H$5:$H$32)*2)+1)</f>
        <v>0</v>
      </c>
      <c r="W6873" s="16" t="str">
        <f>IFERROR(INDEX('Compréhension de l''écrit'!$E$1:$DA$971,MATCH(S6873,'Compréhension de l''écrit'!$B$2:$B$971,0)+1,MATCH(V6873,'Compréhension de l''écrit'!$E$1:$DA$1,0)),"")</f>
        <v/>
      </c>
      <c r="X6873" s="16" t="e">
        <f t="shared" si="109"/>
        <v>#REF!</v>
      </c>
      <c r="Y6873" s="16" t="str">
        <f>IFERROR(VLOOKUP(V6873,Paramétrages!H:I,2,FALSE),"")</f>
        <v/>
      </c>
    </row>
    <row r="6874" spans="18:25" x14ac:dyDescent="0.2">
      <c r="R6874" s="16" t="e">
        <f>INDEX('Compréhension de l''écrit'!$A$2:$A$971,ROUNDUP((ROW()-1)/(COUNTA('Compréhension de l''écrit'!$F$1:$DA$1)+1),0))</f>
        <v>#REF!</v>
      </c>
      <c r="S6874" s="16" t="e">
        <f>INDEX('Compréhension de l''écrit'!$B$2:$B$971,ROUNDUP((ROW()-1)/(COUNTA('Compréhension de l''écrit'!$F$1:$DA$1)+1),0))</f>
        <v>#REF!</v>
      </c>
      <c r="T6874" s="16" t="e">
        <f>INDEX('Compréhension de l''écrit'!$C$2:$C$971,ROUNDUP((ROW()-1)/(COUNTA('Compréhension de l''écrit'!$F$1:$DA$1)+1),0))</f>
        <v>#REF!</v>
      </c>
      <c r="U6874" s="16" t="e">
        <f>INDEX('Compréhension de l''écrit'!$D$2:$D$971,ROUNDUP((ROW()-1)/(COUNTA('Compréhension de l''écrit'!$F$1:$DA$1)+1),0))</f>
        <v>#REF!</v>
      </c>
      <c r="V6874" s="16">
        <f>INDEX('Compréhension de l''écrit'!$E$1:$DA$1,+MOD(ROW()-2,COUNTA($H$5:$H$32)*2)+1)</f>
        <v>0</v>
      </c>
      <c r="W6874" s="16" t="str">
        <f>IFERROR(INDEX('Compréhension de l''écrit'!$E$1:$DA$971,MATCH(S6874,'Compréhension de l''écrit'!$B$2:$B$971,0)+1,MATCH(V6874,'Compréhension de l''écrit'!$E$1:$DA$1,0)),"")</f>
        <v/>
      </c>
      <c r="X6874" s="16" t="e">
        <f t="shared" si="109"/>
        <v>#REF!</v>
      </c>
      <c r="Y6874" s="16" t="str">
        <f>IFERROR(VLOOKUP(V6874,Paramétrages!H:I,2,FALSE),"")</f>
        <v/>
      </c>
    </row>
    <row r="6875" spans="18:25" x14ac:dyDescent="0.2">
      <c r="R6875" s="16" t="e">
        <f>INDEX('Compréhension de l''écrit'!$A$2:$A$971,ROUNDUP((ROW()-1)/(COUNTA('Compréhension de l''écrit'!$F$1:$DA$1)+1),0))</f>
        <v>#REF!</v>
      </c>
      <c r="S6875" s="16" t="e">
        <f>INDEX('Compréhension de l''écrit'!$B$2:$B$971,ROUNDUP((ROW()-1)/(COUNTA('Compréhension de l''écrit'!$F$1:$DA$1)+1),0))</f>
        <v>#REF!</v>
      </c>
      <c r="T6875" s="16" t="e">
        <f>INDEX('Compréhension de l''écrit'!$C$2:$C$971,ROUNDUP((ROW()-1)/(COUNTA('Compréhension de l''écrit'!$F$1:$DA$1)+1),0))</f>
        <v>#REF!</v>
      </c>
      <c r="U6875" s="16" t="e">
        <f>INDEX('Compréhension de l''écrit'!$D$2:$D$971,ROUNDUP((ROW()-1)/(COUNTA('Compréhension de l''écrit'!$F$1:$DA$1)+1),0))</f>
        <v>#REF!</v>
      </c>
      <c r="V6875" s="16">
        <f>INDEX('Compréhension de l''écrit'!$E$1:$DA$1,+MOD(ROW()-2,COUNTA($H$5:$H$32)*2)+1)</f>
        <v>0</v>
      </c>
      <c r="W6875" s="16" t="str">
        <f>IFERROR(INDEX('Compréhension de l''écrit'!$E$1:$DA$971,MATCH(S6875,'Compréhension de l''écrit'!$B$2:$B$971,0)+1,MATCH(V6875,'Compréhension de l''écrit'!$E$1:$DA$1,0)),"")</f>
        <v/>
      </c>
      <c r="X6875" s="16" t="e">
        <f t="shared" si="109"/>
        <v>#REF!</v>
      </c>
      <c r="Y6875" s="16" t="str">
        <f>IFERROR(VLOOKUP(V6875,Paramétrages!H:I,2,FALSE),"")</f>
        <v/>
      </c>
    </row>
    <row r="6876" spans="18:25" x14ac:dyDescent="0.2">
      <c r="R6876" s="16" t="e">
        <f>INDEX('Compréhension de l''écrit'!$A$2:$A$971,ROUNDUP((ROW()-1)/(COUNTA('Compréhension de l''écrit'!$F$1:$DA$1)+1),0))</f>
        <v>#REF!</v>
      </c>
      <c r="S6876" s="16" t="e">
        <f>INDEX('Compréhension de l''écrit'!$B$2:$B$971,ROUNDUP((ROW()-1)/(COUNTA('Compréhension de l''écrit'!$F$1:$DA$1)+1),0))</f>
        <v>#REF!</v>
      </c>
      <c r="T6876" s="16" t="e">
        <f>INDEX('Compréhension de l''écrit'!$C$2:$C$971,ROUNDUP((ROW()-1)/(COUNTA('Compréhension de l''écrit'!$F$1:$DA$1)+1),0))</f>
        <v>#REF!</v>
      </c>
      <c r="U6876" s="16" t="e">
        <f>INDEX('Compréhension de l''écrit'!$D$2:$D$971,ROUNDUP((ROW()-1)/(COUNTA('Compréhension de l''écrit'!$F$1:$DA$1)+1),0))</f>
        <v>#REF!</v>
      </c>
      <c r="V6876" s="16">
        <f>INDEX('Compréhension de l''écrit'!$E$1:$DA$1,+MOD(ROW()-2,COUNTA($H$5:$H$32)*2)+1)</f>
        <v>0</v>
      </c>
      <c r="W6876" s="16" t="str">
        <f>IFERROR(INDEX('Compréhension de l''écrit'!$E$1:$DA$971,MATCH(S6876,'Compréhension de l''écrit'!$B$2:$B$971,0)+1,MATCH(V6876,'Compréhension de l''écrit'!$E$1:$DA$1,0)),"")</f>
        <v/>
      </c>
      <c r="X6876" s="16" t="e">
        <f t="shared" si="109"/>
        <v>#REF!</v>
      </c>
      <c r="Y6876" s="16" t="str">
        <f>IFERROR(VLOOKUP(V6876,Paramétrages!H:I,2,FALSE),"")</f>
        <v/>
      </c>
    </row>
    <row r="6877" spans="18:25" x14ac:dyDescent="0.2">
      <c r="R6877" s="16" t="e">
        <f>INDEX('Compréhension de l''écrit'!$A$2:$A$971,ROUNDUP((ROW()-1)/(COUNTA('Compréhension de l''écrit'!$F$1:$DA$1)+1),0))</f>
        <v>#REF!</v>
      </c>
      <c r="S6877" s="16" t="e">
        <f>INDEX('Compréhension de l''écrit'!$B$2:$B$971,ROUNDUP((ROW()-1)/(COUNTA('Compréhension de l''écrit'!$F$1:$DA$1)+1),0))</f>
        <v>#REF!</v>
      </c>
      <c r="T6877" s="16" t="e">
        <f>INDEX('Compréhension de l''écrit'!$C$2:$C$971,ROUNDUP((ROW()-1)/(COUNTA('Compréhension de l''écrit'!$F$1:$DA$1)+1),0))</f>
        <v>#REF!</v>
      </c>
      <c r="U6877" s="16" t="e">
        <f>INDEX('Compréhension de l''écrit'!$D$2:$D$971,ROUNDUP((ROW()-1)/(COUNTA('Compréhension de l''écrit'!$F$1:$DA$1)+1),0))</f>
        <v>#REF!</v>
      </c>
      <c r="V6877" s="16">
        <f>INDEX('Compréhension de l''écrit'!$E$1:$DA$1,+MOD(ROW()-2,COUNTA($H$5:$H$32)*2)+1)</f>
        <v>0</v>
      </c>
      <c r="W6877" s="16" t="str">
        <f>IFERROR(INDEX('Compréhension de l''écrit'!$E$1:$DA$971,MATCH(S6877,'Compréhension de l''écrit'!$B$2:$B$971,0)+1,MATCH(V6877,'Compréhension de l''écrit'!$E$1:$DA$1,0)),"")</f>
        <v/>
      </c>
      <c r="X6877" s="16" t="e">
        <f t="shared" si="109"/>
        <v>#REF!</v>
      </c>
      <c r="Y6877" s="16" t="str">
        <f>IFERROR(VLOOKUP(V6877,Paramétrages!H:I,2,FALSE),"")</f>
        <v/>
      </c>
    </row>
    <row r="6878" spans="18:25" x14ac:dyDescent="0.2">
      <c r="R6878" s="16" t="e">
        <f>INDEX('Compréhension de l''écrit'!$A$2:$A$971,ROUNDUP((ROW()-1)/(COUNTA('Compréhension de l''écrit'!$F$1:$DA$1)+1),0))</f>
        <v>#REF!</v>
      </c>
      <c r="S6878" s="16" t="e">
        <f>INDEX('Compréhension de l''écrit'!$B$2:$B$971,ROUNDUP((ROW()-1)/(COUNTA('Compréhension de l''écrit'!$F$1:$DA$1)+1),0))</f>
        <v>#REF!</v>
      </c>
      <c r="T6878" s="16" t="e">
        <f>INDEX('Compréhension de l''écrit'!$C$2:$C$971,ROUNDUP((ROW()-1)/(COUNTA('Compréhension de l''écrit'!$F$1:$DA$1)+1),0))</f>
        <v>#REF!</v>
      </c>
      <c r="U6878" s="16" t="e">
        <f>INDEX('Compréhension de l''écrit'!$D$2:$D$971,ROUNDUP((ROW()-1)/(COUNTA('Compréhension de l''écrit'!$F$1:$DA$1)+1),0))</f>
        <v>#REF!</v>
      </c>
      <c r="V6878" s="16">
        <f>INDEX('Compréhension de l''écrit'!$E$1:$DA$1,+MOD(ROW()-2,COUNTA($H$5:$H$32)*2)+1)</f>
        <v>0</v>
      </c>
      <c r="W6878" s="16" t="str">
        <f>IFERROR(INDEX('Compréhension de l''écrit'!$E$1:$DA$971,MATCH(S6878,'Compréhension de l''écrit'!$B$2:$B$971,0)+1,MATCH(V6878,'Compréhension de l''écrit'!$E$1:$DA$1,0)),"")</f>
        <v/>
      </c>
      <c r="X6878" s="16" t="e">
        <f t="shared" si="109"/>
        <v>#REF!</v>
      </c>
      <c r="Y6878" s="16" t="str">
        <f>IFERROR(VLOOKUP(V6878,Paramétrages!H:I,2,FALSE),"")</f>
        <v/>
      </c>
    </row>
    <row r="6879" spans="18:25" x14ac:dyDescent="0.2">
      <c r="R6879" s="16" t="e">
        <f>INDEX('Compréhension de l''écrit'!$A$2:$A$971,ROUNDUP((ROW()-1)/(COUNTA('Compréhension de l''écrit'!$F$1:$DA$1)+1),0))</f>
        <v>#REF!</v>
      </c>
      <c r="S6879" s="16" t="e">
        <f>INDEX('Compréhension de l''écrit'!$B$2:$B$971,ROUNDUP((ROW()-1)/(COUNTA('Compréhension de l''écrit'!$F$1:$DA$1)+1),0))</f>
        <v>#REF!</v>
      </c>
      <c r="T6879" s="16" t="e">
        <f>INDEX('Compréhension de l''écrit'!$C$2:$C$971,ROUNDUP((ROW()-1)/(COUNTA('Compréhension de l''écrit'!$F$1:$DA$1)+1),0))</f>
        <v>#REF!</v>
      </c>
      <c r="U6879" s="16" t="e">
        <f>INDEX('Compréhension de l''écrit'!$D$2:$D$971,ROUNDUP((ROW()-1)/(COUNTA('Compréhension de l''écrit'!$F$1:$DA$1)+1),0))</f>
        <v>#REF!</v>
      </c>
      <c r="V6879" s="16">
        <f>INDEX('Compréhension de l''écrit'!$E$1:$DA$1,+MOD(ROW()-2,COUNTA($H$5:$H$32)*2)+1)</f>
        <v>0</v>
      </c>
      <c r="W6879" s="16" t="str">
        <f>IFERROR(INDEX('Compréhension de l''écrit'!$E$1:$DA$971,MATCH(S6879,'Compréhension de l''écrit'!$B$2:$B$971,0)+1,MATCH(V6879,'Compréhension de l''écrit'!$E$1:$DA$1,0)),"")</f>
        <v/>
      </c>
      <c r="X6879" s="16" t="e">
        <f t="shared" si="109"/>
        <v>#REF!</v>
      </c>
      <c r="Y6879" s="16" t="str">
        <f>IFERROR(VLOOKUP(V6879,Paramétrages!H:I,2,FALSE),"")</f>
        <v/>
      </c>
    </row>
    <row r="6880" spans="18:25" x14ac:dyDescent="0.2">
      <c r="R6880" s="16" t="e">
        <f>INDEX('Compréhension de l''écrit'!$A$2:$A$971,ROUNDUP((ROW()-1)/(COUNTA('Compréhension de l''écrit'!$F$1:$DA$1)+1),0))</f>
        <v>#REF!</v>
      </c>
      <c r="S6880" s="16" t="e">
        <f>INDEX('Compréhension de l''écrit'!$B$2:$B$971,ROUNDUP((ROW()-1)/(COUNTA('Compréhension de l''écrit'!$F$1:$DA$1)+1),0))</f>
        <v>#REF!</v>
      </c>
      <c r="T6880" s="16" t="e">
        <f>INDEX('Compréhension de l''écrit'!$C$2:$C$971,ROUNDUP((ROW()-1)/(COUNTA('Compréhension de l''écrit'!$F$1:$DA$1)+1),0))</f>
        <v>#REF!</v>
      </c>
      <c r="U6880" s="16" t="e">
        <f>INDEX('Compréhension de l''écrit'!$D$2:$D$971,ROUNDUP((ROW()-1)/(COUNTA('Compréhension de l''écrit'!$F$1:$DA$1)+1),0))</f>
        <v>#REF!</v>
      </c>
      <c r="V6880" s="16">
        <f>INDEX('Compréhension de l''écrit'!$E$1:$DA$1,+MOD(ROW()-2,COUNTA($H$5:$H$32)*2)+1)</f>
        <v>0</v>
      </c>
      <c r="W6880" s="16" t="str">
        <f>IFERROR(INDEX('Compréhension de l''écrit'!$E$1:$DA$971,MATCH(S6880,'Compréhension de l''écrit'!$B$2:$B$971,0)+1,MATCH(V6880,'Compréhension de l''écrit'!$E$1:$DA$1,0)),"")</f>
        <v/>
      </c>
      <c r="X6880" s="16" t="e">
        <f t="shared" si="109"/>
        <v>#REF!</v>
      </c>
      <c r="Y6880" s="16" t="str">
        <f>IFERROR(VLOOKUP(V6880,Paramétrages!H:I,2,FALSE),"")</f>
        <v/>
      </c>
    </row>
    <row r="6881" spans="18:25" x14ac:dyDescent="0.2">
      <c r="R6881" s="16" t="e">
        <f>INDEX('Compréhension de l''écrit'!$A$2:$A$971,ROUNDUP((ROW()-1)/(COUNTA('Compréhension de l''écrit'!$F$1:$DA$1)+1),0))</f>
        <v>#REF!</v>
      </c>
      <c r="S6881" s="16" t="e">
        <f>INDEX('Compréhension de l''écrit'!$B$2:$B$971,ROUNDUP((ROW()-1)/(COUNTA('Compréhension de l''écrit'!$F$1:$DA$1)+1),0))</f>
        <v>#REF!</v>
      </c>
      <c r="T6881" s="16" t="e">
        <f>INDEX('Compréhension de l''écrit'!$C$2:$C$971,ROUNDUP((ROW()-1)/(COUNTA('Compréhension de l''écrit'!$F$1:$DA$1)+1),0))</f>
        <v>#REF!</v>
      </c>
      <c r="U6881" s="16" t="e">
        <f>INDEX('Compréhension de l''écrit'!$D$2:$D$971,ROUNDUP((ROW()-1)/(COUNTA('Compréhension de l''écrit'!$F$1:$DA$1)+1),0))</f>
        <v>#REF!</v>
      </c>
      <c r="V6881" s="16">
        <f>INDEX('Compréhension de l''écrit'!$E$1:$DA$1,+MOD(ROW()-2,COUNTA($H$5:$H$32)*2)+1)</f>
        <v>0</v>
      </c>
      <c r="W6881" s="16" t="str">
        <f>IFERROR(INDEX('Compréhension de l''écrit'!$E$1:$DA$971,MATCH(S6881,'Compréhension de l''écrit'!$B$2:$B$971,0)+1,MATCH(V6881,'Compréhension de l''écrit'!$E$1:$DA$1,0)),"")</f>
        <v/>
      </c>
      <c r="X6881" s="16" t="e">
        <f t="shared" si="109"/>
        <v>#REF!</v>
      </c>
      <c r="Y6881" s="16" t="str">
        <f>IFERROR(VLOOKUP(V6881,Paramétrages!H:I,2,FALSE),"")</f>
        <v/>
      </c>
    </row>
    <row r="6882" spans="18:25" x14ac:dyDescent="0.2">
      <c r="R6882" s="16" t="e">
        <f>INDEX('Compréhension de l''écrit'!$A$2:$A$971,ROUNDUP((ROW()-1)/(COUNTA('Compréhension de l''écrit'!$F$1:$DA$1)+1),0))</f>
        <v>#REF!</v>
      </c>
      <c r="S6882" s="16" t="e">
        <f>INDEX('Compréhension de l''écrit'!$B$2:$B$971,ROUNDUP((ROW()-1)/(COUNTA('Compréhension de l''écrit'!$F$1:$DA$1)+1),0))</f>
        <v>#REF!</v>
      </c>
      <c r="T6882" s="16" t="e">
        <f>INDEX('Compréhension de l''écrit'!$C$2:$C$971,ROUNDUP((ROW()-1)/(COUNTA('Compréhension de l''écrit'!$F$1:$DA$1)+1),0))</f>
        <v>#REF!</v>
      </c>
      <c r="U6882" s="16" t="e">
        <f>INDEX('Compréhension de l''écrit'!$D$2:$D$971,ROUNDUP((ROW()-1)/(COUNTA('Compréhension de l''écrit'!$F$1:$DA$1)+1),0))</f>
        <v>#REF!</v>
      </c>
      <c r="V6882" s="16">
        <f>INDEX('Compréhension de l''écrit'!$E$1:$DA$1,+MOD(ROW()-2,COUNTA($H$5:$H$32)*2)+1)</f>
        <v>0</v>
      </c>
      <c r="W6882" s="16" t="str">
        <f>IFERROR(INDEX('Compréhension de l''écrit'!$E$1:$DA$971,MATCH(S6882,'Compréhension de l''écrit'!$B$2:$B$971,0)+1,MATCH(V6882,'Compréhension de l''écrit'!$E$1:$DA$1,0)),"")</f>
        <v/>
      </c>
      <c r="X6882" s="16" t="e">
        <f t="shared" si="109"/>
        <v>#REF!</v>
      </c>
      <c r="Y6882" s="16" t="str">
        <f>IFERROR(VLOOKUP(V6882,Paramétrages!H:I,2,FALSE),"")</f>
        <v/>
      </c>
    </row>
    <row r="6883" spans="18:25" x14ac:dyDescent="0.2">
      <c r="R6883" s="16" t="e">
        <f>INDEX('Compréhension de l''écrit'!$A$2:$A$971,ROUNDUP((ROW()-1)/(COUNTA('Compréhension de l''écrit'!$F$1:$DA$1)+1),0))</f>
        <v>#REF!</v>
      </c>
      <c r="S6883" s="16" t="e">
        <f>INDEX('Compréhension de l''écrit'!$B$2:$B$971,ROUNDUP((ROW()-1)/(COUNTA('Compréhension de l''écrit'!$F$1:$DA$1)+1),0))</f>
        <v>#REF!</v>
      </c>
      <c r="T6883" s="16" t="e">
        <f>INDEX('Compréhension de l''écrit'!$C$2:$C$971,ROUNDUP((ROW()-1)/(COUNTA('Compréhension de l''écrit'!$F$1:$DA$1)+1),0))</f>
        <v>#REF!</v>
      </c>
      <c r="U6883" s="16" t="e">
        <f>INDEX('Compréhension de l''écrit'!$D$2:$D$971,ROUNDUP((ROW()-1)/(COUNTA('Compréhension de l''écrit'!$F$1:$DA$1)+1),0))</f>
        <v>#REF!</v>
      </c>
      <c r="V6883" s="16">
        <f>INDEX('Compréhension de l''écrit'!$E$1:$DA$1,+MOD(ROW()-2,COUNTA($H$5:$H$32)*2)+1)</f>
        <v>0</v>
      </c>
      <c r="W6883" s="16" t="str">
        <f>IFERROR(INDEX('Compréhension de l''écrit'!$E$1:$DA$971,MATCH(S6883,'Compréhension de l''écrit'!$B$2:$B$971,0)+1,MATCH(V6883,'Compréhension de l''écrit'!$E$1:$DA$1,0)),"")</f>
        <v/>
      </c>
      <c r="X6883" s="16" t="e">
        <f t="shared" si="109"/>
        <v>#REF!</v>
      </c>
      <c r="Y6883" s="16" t="str">
        <f>IFERROR(VLOOKUP(V6883,Paramétrages!H:I,2,FALSE),"")</f>
        <v/>
      </c>
    </row>
    <row r="6884" spans="18:25" x14ac:dyDescent="0.2">
      <c r="R6884" s="16" t="e">
        <f>INDEX('Compréhension de l''écrit'!$A$2:$A$971,ROUNDUP((ROW()-1)/(COUNTA('Compréhension de l''écrit'!$F$1:$DA$1)+1),0))</f>
        <v>#REF!</v>
      </c>
      <c r="S6884" s="16" t="e">
        <f>INDEX('Compréhension de l''écrit'!$B$2:$B$971,ROUNDUP((ROW()-1)/(COUNTA('Compréhension de l''écrit'!$F$1:$DA$1)+1),0))</f>
        <v>#REF!</v>
      </c>
      <c r="T6884" s="16" t="e">
        <f>INDEX('Compréhension de l''écrit'!$C$2:$C$971,ROUNDUP((ROW()-1)/(COUNTA('Compréhension de l''écrit'!$F$1:$DA$1)+1),0))</f>
        <v>#REF!</v>
      </c>
      <c r="U6884" s="16" t="e">
        <f>INDEX('Compréhension de l''écrit'!$D$2:$D$971,ROUNDUP((ROW()-1)/(COUNTA('Compréhension de l''écrit'!$F$1:$DA$1)+1),0))</f>
        <v>#REF!</v>
      </c>
      <c r="V6884" s="16">
        <f>INDEX('Compréhension de l''écrit'!$E$1:$DA$1,+MOD(ROW()-2,COUNTA($H$5:$H$32)*2)+1)</f>
        <v>0</v>
      </c>
      <c r="W6884" s="16" t="str">
        <f>IFERROR(INDEX('Compréhension de l''écrit'!$E$1:$DA$971,MATCH(S6884,'Compréhension de l''écrit'!$B$2:$B$971,0)+1,MATCH(V6884,'Compréhension de l''écrit'!$E$1:$DA$1,0)),"")</f>
        <v/>
      </c>
      <c r="X6884" s="16" t="e">
        <f t="shared" si="109"/>
        <v>#REF!</v>
      </c>
      <c r="Y6884" s="16" t="str">
        <f>IFERROR(VLOOKUP(V6884,Paramétrages!H:I,2,FALSE),"")</f>
        <v/>
      </c>
    </row>
    <row r="6885" spans="18:25" x14ac:dyDescent="0.2">
      <c r="R6885" s="16" t="e">
        <f>INDEX('Compréhension de l''écrit'!$A$2:$A$971,ROUNDUP((ROW()-1)/(COUNTA('Compréhension de l''écrit'!$F$1:$DA$1)+1),0))</f>
        <v>#REF!</v>
      </c>
      <c r="S6885" s="16" t="e">
        <f>INDEX('Compréhension de l''écrit'!$B$2:$B$971,ROUNDUP((ROW()-1)/(COUNTA('Compréhension de l''écrit'!$F$1:$DA$1)+1),0))</f>
        <v>#REF!</v>
      </c>
      <c r="T6885" s="16" t="e">
        <f>INDEX('Compréhension de l''écrit'!$C$2:$C$971,ROUNDUP((ROW()-1)/(COUNTA('Compréhension de l''écrit'!$F$1:$DA$1)+1),0))</f>
        <v>#REF!</v>
      </c>
      <c r="U6885" s="16" t="e">
        <f>INDEX('Compréhension de l''écrit'!$D$2:$D$971,ROUNDUP((ROW()-1)/(COUNTA('Compréhension de l''écrit'!$F$1:$DA$1)+1),0))</f>
        <v>#REF!</v>
      </c>
      <c r="V6885" s="16">
        <f>INDEX('Compréhension de l''écrit'!$E$1:$DA$1,+MOD(ROW()-2,COUNTA($H$5:$H$32)*2)+1)</f>
        <v>0</v>
      </c>
      <c r="W6885" s="16" t="str">
        <f>IFERROR(INDEX('Compréhension de l''écrit'!$E$1:$DA$971,MATCH(S6885,'Compréhension de l''écrit'!$B$2:$B$971,0)+1,MATCH(V6885,'Compréhension de l''écrit'!$E$1:$DA$1,0)),"")</f>
        <v/>
      </c>
      <c r="X6885" s="16" t="e">
        <f t="shared" si="109"/>
        <v>#REF!</v>
      </c>
      <c r="Y6885" s="16" t="str">
        <f>IFERROR(VLOOKUP(V6885,Paramétrages!H:I,2,FALSE),"")</f>
        <v/>
      </c>
    </row>
    <row r="6886" spans="18:25" x14ac:dyDescent="0.2">
      <c r="R6886" s="16" t="e">
        <f>INDEX('Compréhension de l''écrit'!$A$2:$A$971,ROUNDUP((ROW()-1)/(COUNTA('Compréhension de l''écrit'!$F$1:$DA$1)+1),0))</f>
        <v>#REF!</v>
      </c>
      <c r="S6886" s="16" t="e">
        <f>INDEX('Compréhension de l''écrit'!$B$2:$B$971,ROUNDUP((ROW()-1)/(COUNTA('Compréhension de l''écrit'!$F$1:$DA$1)+1),0))</f>
        <v>#REF!</v>
      </c>
      <c r="T6886" s="16" t="e">
        <f>INDEX('Compréhension de l''écrit'!$C$2:$C$971,ROUNDUP((ROW()-1)/(COUNTA('Compréhension de l''écrit'!$F$1:$DA$1)+1),0))</f>
        <v>#REF!</v>
      </c>
      <c r="U6886" s="16" t="e">
        <f>INDEX('Compréhension de l''écrit'!$D$2:$D$971,ROUNDUP((ROW()-1)/(COUNTA('Compréhension de l''écrit'!$F$1:$DA$1)+1),0))</f>
        <v>#REF!</v>
      </c>
      <c r="V6886" s="16">
        <f>INDEX('Compréhension de l''écrit'!$E$1:$DA$1,+MOD(ROW()-2,COUNTA($H$5:$H$32)*2)+1)</f>
        <v>0</v>
      </c>
      <c r="W6886" s="16" t="str">
        <f>IFERROR(INDEX('Compréhension de l''écrit'!$E$1:$DA$971,MATCH(S6886,'Compréhension de l''écrit'!$B$2:$B$971,0)+1,MATCH(V6886,'Compréhension de l''écrit'!$E$1:$DA$1,0)),"")</f>
        <v/>
      </c>
      <c r="X6886" s="16" t="e">
        <f t="shared" si="109"/>
        <v>#REF!</v>
      </c>
      <c r="Y6886" s="16" t="str">
        <f>IFERROR(VLOOKUP(V6886,Paramétrages!H:I,2,FALSE),"")</f>
        <v/>
      </c>
    </row>
    <row r="6887" spans="18:25" x14ac:dyDescent="0.2">
      <c r="R6887" s="16" t="e">
        <f>INDEX('Compréhension de l''écrit'!$A$2:$A$971,ROUNDUP((ROW()-1)/(COUNTA('Compréhension de l''écrit'!$F$1:$DA$1)+1),0))</f>
        <v>#REF!</v>
      </c>
      <c r="S6887" s="16" t="e">
        <f>INDEX('Compréhension de l''écrit'!$B$2:$B$971,ROUNDUP((ROW()-1)/(COUNTA('Compréhension de l''écrit'!$F$1:$DA$1)+1),0))</f>
        <v>#REF!</v>
      </c>
      <c r="T6887" s="16" t="e">
        <f>INDEX('Compréhension de l''écrit'!$C$2:$C$971,ROUNDUP((ROW()-1)/(COUNTA('Compréhension de l''écrit'!$F$1:$DA$1)+1),0))</f>
        <v>#REF!</v>
      </c>
      <c r="U6887" s="16" t="e">
        <f>INDEX('Compréhension de l''écrit'!$D$2:$D$971,ROUNDUP((ROW()-1)/(COUNTA('Compréhension de l''écrit'!$F$1:$DA$1)+1),0))</f>
        <v>#REF!</v>
      </c>
      <c r="V6887" s="16">
        <f>INDEX('Compréhension de l''écrit'!$E$1:$DA$1,+MOD(ROW()-2,COUNTA($H$5:$H$32)*2)+1)</f>
        <v>0</v>
      </c>
      <c r="W6887" s="16" t="str">
        <f>IFERROR(INDEX('Compréhension de l''écrit'!$E$1:$DA$971,MATCH(S6887,'Compréhension de l''écrit'!$B$2:$B$971,0)+1,MATCH(V6887,'Compréhension de l''écrit'!$E$1:$DA$1,0)),"")</f>
        <v/>
      </c>
      <c r="X6887" s="16" t="e">
        <f t="shared" si="109"/>
        <v>#REF!</v>
      </c>
      <c r="Y6887" s="16" t="str">
        <f>IFERROR(VLOOKUP(V6887,Paramétrages!H:I,2,FALSE),"")</f>
        <v/>
      </c>
    </row>
    <row r="6888" spans="18:25" x14ac:dyDescent="0.2">
      <c r="R6888" s="16" t="e">
        <f>INDEX('Compréhension de l''écrit'!$A$2:$A$971,ROUNDUP((ROW()-1)/(COUNTA('Compréhension de l''écrit'!$F$1:$DA$1)+1),0))</f>
        <v>#REF!</v>
      </c>
      <c r="S6888" s="16" t="e">
        <f>INDEX('Compréhension de l''écrit'!$B$2:$B$971,ROUNDUP((ROW()-1)/(COUNTA('Compréhension de l''écrit'!$F$1:$DA$1)+1),0))</f>
        <v>#REF!</v>
      </c>
      <c r="T6888" s="16" t="e">
        <f>INDEX('Compréhension de l''écrit'!$C$2:$C$971,ROUNDUP((ROW()-1)/(COUNTA('Compréhension de l''écrit'!$F$1:$DA$1)+1),0))</f>
        <v>#REF!</v>
      </c>
      <c r="U6888" s="16" t="e">
        <f>INDEX('Compréhension de l''écrit'!$D$2:$D$971,ROUNDUP((ROW()-1)/(COUNTA('Compréhension de l''écrit'!$F$1:$DA$1)+1),0))</f>
        <v>#REF!</v>
      </c>
      <c r="V6888" s="16">
        <f>INDEX('Compréhension de l''écrit'!$E$1:$DA$1,+MOD(ROW()-2,COUNTA($H$5:$H$32)*2)+1)</f>
        <v>0</v>
      </c>
      <c r="W6888" s="16" t="str">
        <f>IFERROR(INDEX('Compréhension de l''écrit'!$E$1:$DA$971,MATCH(S6888,'Compréhension de l''écrit'!$B$2:$B$971,0)+1,MATCH(V6888,'Compréhension de l''écrit'!$E$1:$DA$1,0)),"")</f>
        <v/>
      </c>
      <c r="X6888" s="16" t="e">
        <f t="shared" si="109"/>
        <v>#REF!</v>
      </c>
      <c r="Y6888" s="16" t="str">
        <f>IFERROR(VLOOKUP(V6888,Paramétrages!H:I,2,FALSE),"")</f>
        <v/>
      </c>
    </row>
    <row r="6889" spans="18:25" x14ac:dyDescent="0.2">
      <c r="R6889" s="16" t="e">
        <f>INDEX('Compréhension de l''écrit'!$A$2:$A$971,ROUNDUP((ROW()-1)/(COUNTA('Compréhension de l''écrit'!$F$1:$DA$1)+1),0))</f>
        <v>#REF!</v>
      </c>
      <c r="S6889" s="16" t="e">
        <f>INDEX('Compréhension de l''écrit'!$B$2:$B$971,ROUNDUP((ROW()-1)/(COUNTA('Compréhension de l''écrit'!$F$1:$DA$1)+1),0))</f>
        <v>#REF!</v>
      </c>
      <c r="T6889" s="16" t="e">
        <f>INDEX('Compréhension de l''écrit'!$C$2:$C$971,ROUNDUP((ROW()-1)/(COUNTA('Compréhension de l''écrit'!$F$1:$DA$1)+1),0))</f>
        <v>#REF!</v>
      </c>
      <c r="U6889" s="16" t="e">
        <f>INDEX('Compréhension de l''écrit'!$D$2:$D$971,ROUNDUP((ROW()-1)/(COUNTA('Compréhension de l''écrit'!$F$1:$DA$1)+1),0))</f>
        <v>#REF!</v>
      </c>
      <c r="V6889" s="16">
        <f>INDEX('Compréhension de l''écrit'!$E$1:$DA$1,+MOD(ROW()-2,COUNTA($H$5:$H$32)*2)+1)</f>
        <v>0</v>
      </c>
      <c r="W6889" s="16" t="str">
        <f>IFERROR(INDEX('Compréhension de l''écrit'!$E$1:$DA$971,MATCH(S6889,'Compréhension de l''écrit'!$B$2:$B$971,0)+1,MATCH(V6889,'Compréhension de l''écrit'!$E$1:$DA$1,0)),"")</f>
        <v/>
      </c>
      <c r="X6889" s="16" t="e">
        <f t="shared" si="109"/>
        <v>#REF!</v>
      </c>
      <c r="Y6889" s="16" t="str">
        <f>IFERROR(VLOOKUP(V6889,Paramétrages!H:I,2,FALSE),"")</f>
        <v/>
      </c>
    </row>
    <row r="6890" spans="18:25" x14ac:dyDescent="0.2">
      <c r="R6890" s="16" t="e">
        <f>INDEX('Compréhension de l''écrit'!$A$2:$A$971,ROUNDUP((ROW()-1)/(COUNTA('Compréhension de l''écrit'!$F$1:$DA$1)+1),0))</f>
        <v>#REF!</v>
      </c>
      <c r="S6890" s="16" t="e">
        <f>INDEX('Compréhension de l''écrit'!$B$2:$B$971,ROUNDUP((ROW()-1)/(COUNTA('Compréhension de l''écrit'!$F$1:$DA$1)+1),0))</f>
        <v>#REF!</v>
      </c>
      <c r="T6890" s="16" t="e">
        <f>INDEX('Compréhension de l''écrit'!$C$2:$C$971,ROUNDUP((ROW()-1)/(COUNTA('Compréhension de l''écrit'!$F$1:$DA$1)+1),0))</f>
        <v>#REF!</v>
      </c>
      <c r="U6890" s="16" t="e">
        <f>INDEX('Compréhension de l''écrit'!$D$2:$D$971,ROUNDUP((ROW()-1)/(COUNTA('Compréhension de l''écrit'!$F$1:$DA$1)+1),0))</f>
        <v>#REF!</v>
      </c>
      <c r="V6890" s="16">
        <f>INDEX('Compréhension de l''écrit'!$E$1:$DA$1,+MOD(ROW()-2,COUNTA($H$5:$H$32)*2)+1)</f>
        <v>0</v>
      </c>
      <c r="W6890" s="16" t="str">
        <f>IFERROR(INDEX('Compréhension de l''écrit'!$E$1:$DA$971,MATCH(S6890,'Compréhension de l''écrit'!$B$2:$B$971,0)+1,MATCH(V6890,'Compréhension de l''écrit'!$E$1:$DA$1,0)),"")</f>
        <v/>
      </c>
      <c r="X6890" s="16" t="e">
        <f t="shared" si="109"/>
        <v>#REF!</v>
      </c>
      <c r="Y6890" s="16" t="str">
        <f>IFERROR(VLOOKUP(V6890,Paramétrages!H:I,2,FALSE),"")</f>
        <v/>
      </c>
    </row>
    <row r="6891" spans="18:25" x14ac:dyDescent="0.2">
      <c r="R6891" s="16" t="e">
        <f>INDEX('Compréhension de l''écrit'!$A$2:$A$971,ROUNDUP((ROW()-1)/(COUNTA('Compréhension de l''écrit'!$F$1:$DA$1)+1),0))</f>
        <v>#REF!</v>
      </c>
      <c r="S6891" s="16" t="e">
        <f>INDEX('Compréhension de l''écrit'!$B$2:$B$971,ROUNDUP((ROW()-1)/(COUNTA('Compréhension de l''écrit'!$F$1:$DA$1)+1),0))</f>
        <v>#REF!</v>
      </c>
      <c r="T6891" s="16" t="e">
        <f>INDEX('Compréhension de l''écrit'!$C$2:$C$971,ROUNDUP((ROW()-1)/(COUNTA('Compréhension de l''écrit'!$F$1:$DA$1)+1),0))</f>
        <v>#REF!</v>
      </c>
      <c r="U6891" s="16" t="e">
        <f>INDEX('Compréhension de l''écrit'!$D$2:$D$971,ROUNDUP((ROW()-1)/(COUNTA('Compréhension de l''écrit'!$F$1:$DA$1)+1),0))</f>
        <v>#REF!</v>
      </c>
      <c r="V6891" s="16">
        <f>INDEX('Compréhension de l''écrit'!$E$1:$DA$1,+MOD(ROW()-2,COUNTA($H$5:$H$32)*2)+1)</f>
        <v>0</v>
      </c>
      <c r="W6891" s="16" t="str">
        <f>IFERROR(INDEX('Compréhension de l''écrit'!$E$1:$DA$971,MATCH(S6891,'Compréhension de l''écrit'!$B$2:$B$971,0)+1,MATCH(V6891,'Compréhension de l''écrit'!$E$1:$DA$1,0)),"")</f>
        <v/>
      </c>
      <c r="X6891" s="16" t="e">
        <f t="shared" si="109"/>
        <v>#REF!</v>
      </c>
      <c r="Y6891" s="16" t="str">
        <f>IFERROR(VLOOKUP(V6891,Paramétrages!H:I,2,FALSE),"")</f>
        <v/>
      </c>
    </row>
    <row r="6892" spans="18:25" x14ac:dyDescent="0.2">
      <c r="R6892" s="16" t="e">
        <f>INDEX('Compréhension de l''écrit'!$A$2:$A$971,ROUNDUP((ROW()-1)/(COUNTA('Compréhension de l''écrit'!$F$1:$DA$1)+1),0))</f>
        <v>#REF!</v>
      </c>
      <c r="S6892" s="16" t="e">
        <f>INDEX('Compréhension de l''écrit'!$B$2:$B$971,ROUNDUP((ROW()-1)/(COUNTA('Compréhension de l''écrit'!$F$1:$DA$1)+1),0))</f>
        <v>#REF!</v>
      </c>
      <c r="T6892" s="16" t="e">
        <f>INDEX('Compréhension de l''écrit'!$C$2:$C$971,ROUNDUP((ROW()-1)/(COUNTA('Compréhension de l''écrit'!$F$1:$DA$1)+1),0))</f>
        <v>#REF!</v>
      </c>
      <c r="U6892" s="16" t="e">
        <f>INDEX('Compréhension de l''écrit'!$D$2:$D$971,ROUNDUP((ROW()-1)/(COUNTA('Compréhension de l''écrit'!$F$1:$DA$1)+1),0))</f>
        <v>#REF!</v>
      </c>
      <c r="V6892" s="16">
        <f>INDEX('Compréhension de l''écrit'!$E$1:$DA$1,+MOD(ROW()-2,COUNTA($H$5:$H$32)*2)+1)</f>
        <v>0</v>
      </c>
      <c r="W6892" s="16" t="str">
        <f>IFERROR(INDEX('Compréhension de l''écrit'!$E$1:$DA$971,MATCH(S6892,'Compréhension de l''écrit'!$B$2:$B$971,0)+1,MATCH(V6892,'Compréhension de l''écrit'!$E$1:$DA$1,0)),"")</f>
        <v/>
      </c>
      <c r="X6892" s="16" t="e">
        <f t="shared" si="109"/>
        <v>#REF!</v>
      </c>
      <c r="Y6892" s="16" t="str">
        <f>IFERROR(VLOOKUP(V6892,Paramétrages!H:I,2,FALSE),"")</f>
        <v/>
      </c>
    </row>
    <row r="6893" spans="18:25" x14ac:dyDescent="0.2">
      <c r="R6893" s="16" t="e">
        <f>INDEX('Compréhension de l''écrit'!$A$2:$A$971,ROUNDUP((ROW()-1)/(COUNTA('Compréhension de l''écrit'!$F$1:$DA$1)+1),0))</f>
        <v>#REF!</v>
      </c>
      <c r="S6893" s="16" t="e">
        <f>INDEX('Compréhension de l''écrit'!$B$2:$B$971,ROUNDUP((ROW()-1)/(COUNTA('Compréhension de l''écrit'!$F$1:$DA$1)+1),0))</f>
        <v>#REF!</v>
      </c>
      <c r="T6893" s="16" t="e">
        <f>INDEX('Compréhension de l''écrit'!$C$2:$C$971,ROUNDUP((ROW()-1)/(COUNTA('Compréhension de l''écrit'!$F$1:$DA$1)+1),0))</f>
        <v>#REF!</v>
      </c>
      <c r="U6893" s="16" t="e">
        <f>INDEX('Compréhension de l''écrit'!$D$2:$D$971,ROUNDUP((ROW()-1)/(COUNTA('Compréhension de l''écrit'!$F$1:$DA$1)+1),0))</f>
        <v>#REF!</v>
      </c>
      <c r="V6893" s="16">
        <f>INDEX('Compréhension de l''écrit'!$E$1:$DA$1,+MOD(ROW()-2,COUNTA($H$5:$H$32)*2)+1)</f>
        <v>0</v>
      </c>
      <c r="W6893" s="16" t="str">
        <f>IFERROR(INDEX('Compréhension de l''écrit'!$E$1:$DA$971,MATCH(S6893,'Compréhension de l''écrit'!$B$2:$B$971,0)+1,MATCH(V6893,'Compréhension de l''écrit'!$E$1:$DA$1,0)),"")</f>
        <v/>
      </c>
      <c r="X6893" s="16" t="e">
        <f t="shared" si="109"/>
        <v>#REF!</v>
      </c>
      <c r="Y6893" s="16" t="str">
        <f>IFERROR(VLOOKUP(V6893,Paramétrages!H:I,2,FALSE),"")</f>
        <v/>
      </c>
    </row>
    <row r="6894" spans="18:25" x14ac:dyDescent="0.2">
      <c r="R6894" s="16" t="e">
        <f>INDEX('Compréhension de l''écrit'!$A$2:$A$971,ROUNDUP((ROW()-1)/(COUNTA('Compréhension de l''écrit'!$F$1:$DA$1)+1),0))</f>
        <v>#REF!</v>
      </c>
      <c r="S6894" s="16" t="e">
        <f>INDEX('Compréhension de l''écrit'!$B$2:$B$971,ROUNDUP((ROW()-1)/(COUNTA('Compréhension de l''écrit'!$F$1:$DA$1)+1),0))</f>
        <v>#REF!</v>
      </c>
      <c r="T6894" s="16" t="e">
        <f>INDEX('Compréhension de l''écrit'!$C$2:$C$971,ROUNDUP((ROW()-1)/(COUNTA('Compréhension de l''écrit'!$F$1:$DA$1)+1),0))</f>
        <v>#REF!</v>
      </c>
      <c r="U6894" s="16" t="e">
        <f>INDEX('Compréhension de l''écrit'!$D$2:$D$971,ROUNDUP((ROW()-1)/(COUNTA('Compréhension de l''écrit'!$F$1:$DA$1)+1),0))</f>
        <v>#REF!</v>
      </c>
      <c r="V6894" s="16">
        <f>INDEX('Compréhension de l''écrit'!$E$1:$DA$1,+MOD(ROW()-2,COUNTA($H$5:$H$32)*2)+1)</f>
        <v>0</v>
      </c>
      <c r="W6894" s="16" t="str">
        <f>IFERROR(INDEX('Compréhension de l''écrit'!$E$1:$DA$971,MATCH(S6894,'Compréhension de l''écrit'!$B$2:$B$971,0)+1,MATCH(V6894,'Compréhension de l''écrit'!$E$1:$DA$1,0)),"")</f>
        <v/>
      </c>
      <c r="X6894" s="16" t="e">
        <f t="shared" si="109"/>
        <v>#REF!</v>
      </c>
      <c r="Y6894" s="16" t="str">
        <f>IFERROR(VLOOKUP(V6894,Paramétrages!H:I,2,FALSE),"")</f>
        <v/>
      </c>
    </row>
    <row r="6895" spans="18:25" x14ac:dyDescent="0.2">
      <c r="R6895" s="16" t="e">
        <f>INDEX('Compréhension de l''écrit'!$A$2:$A$971,ROUNDUP((ROW()-1)/(COUNTA('Compréhension de l''écrit'!$F$1:$DA$1)+1),0))</f>
        <v>#REF!</v>
      </c>
      <c r="S6895" s="16" t="e">
        <f>INDEX('Compréhension de l''écrit'!$B$2:$B$971,ROUNDUP((ROW()-1)/(COUNTA('Compréhension de l''écrit'!$F$1:$DA$1)+1),0))</f>
        <v>#REF!</v>
      </c>
      <c r="T6895" s="16" t="e">
        <f>INDEX('Compréhension de l''écrit'!$C$2:$C$971,ROUNDUP((ROW()-1)/(COUNTA('Compréhension de l''écrit'!$F$1:$DA$1)+1),0))</f>
        <v>#REF!</v>
      </c>
      <c r="U6895" s="16" t="e">
        <f>INDEX('Compréhension de l''écrit'!$D$2:$D$971,ROUNDUP((ROW()-1)/(COUNTA('Compréhension de l''écrit'!$F$1:$DA$1)+1),0))</f>
        <v>#REF!</v>
      </c>
      <c r="V6895" s="16">
        <f>INDEX('Compréhension de l''écrit'!$E$1:$DA$1,+MOD(ROW()-2,COUNTA($H$5:$H$32)*2)+1)</f>
        <v>0</v>
      </c>
      <c r="W6895" s="16" t="str">
        <f>IFERROR(INDEX('Compréhension de l''écrit'!$E$1:$DA$971,MATCH(S6895,'Compréhension de l''écrit'!$B$2:$B$971,0)+1,MATCH(V6895,'Compréhension de l''écrit'!$E$1:$DA$1,0)),"")</f>
        <v/>
      </c>
      <c r="X6895" s="16" t="e">
        <f t="shared" si="109"/>
        <v>#REF!</v>
      </c>
      <c r="Y6895" s="16" t="str">
        <f>IFERROR(VLOOKUP(V6895,Paramétrages!H:I,2,FALSE),"")</f>
        <v/>
      </c>
    </row>
    <row r="6896" spans="18:25" x14ac:dyDescent="0.2">
      <c r="R6896" s="16" t="e">
        <f>INDEX('Compréhension de l''écrit'!$A$2:$A$971,ROUNDUP((ROW()-1)/(COUNTA('Compréhension de l''écrit'!$F$1:$DA$1)+1),0))</f>
        <v>#REF!</v>
      </c>
      <c r="S6896" s="16" t="e">
        <f>INDEX('Compréhension de l''écrit'!$B$2:$B$971,ROUNDUP((ROW()-1)/(COUNTA('Compréhension de l''écrit'!$F$1:$DA$1)+1),0))</f>
        <v>#REF!</v>
      </c>
      <c r="T6896" s="16" t="e">
        <f>INDEX('Compréhension de l''écrit'!$C$2:$C$971,ROUNDUP((ROW()-1)/(COUNTA('Compréhension de l''écrit'!$F$1:$DA$1)+1),0))</f>
        <v>#REF!</v>
      </c>
      <c r="U6896" s="16" t="e">
        <f>INDEX('Compréhension de l''écrit'!$D$2:$D$971,ROUNDUP((ROW()-1)/(COUNTA('Compréhension de l''écrit'!$F$1:$DA$1)+1),0))</f>
        <v>#REF!</v>
      </c>
      <c r="V6896" s="16">
        <f>INDEX('Compréhension de l''écrit'!$E$1:$DA$1,+MOD(ROW()-2,COUNTA($H$5:$H$32)*2)+1)</f>
        <v>0</v>
      </c>
      <c r="W6896" s="16" t="str">
        <f>IFERROR(INDEX('Compréhension de l''écrit'!$E$1:$DA$971,MATCH(S6896,'Compréhension de l''écrit'!$B$2:$B$971,0)+1,MATCH(V6896,'Compréhension de l''écrit'!$E$1:$DA$1,0)),"")</f>
        <v/>
      </c>
      <c r="X6896" s="16" t="e">
        <f t="shared" si="109"/>
        <v>#REF!</v>
      </c>
      <c r="Y6896" s="16" t="str">
        <f>IFERROR(VLOOKUP(V6896,Paramétrages!H:I,2,FALSE),"")</f>
        <v/>
      </c>
    </row>
    <row r="6897" spans="18:25" x14ac:dyDescent="0.2">
      <c r="R6897" s="16" t="e">
        <f>INDEX('Compréhension de l''écrit'!$A$2:$A$971,ROUNDUP((ROW()-1)/(COUNTA('Compréhension de l''écrit'!$F$1:$DA$1)+1),0))</f>
        <v>#REF!</v>
      </c>
      <c r="S6897" s="16" t="e">
        <f>INDEX('Compréhension de l''écrit'!$B$2:$B$971,ROUNDUP((ROW()-1)/(COUNTA('Compréhension de l''écrit'!$F$1:$DA$1)+1),0))</f>
        <v>#REF!</v>
      </c>
      <c r="T6897" s="16" t="e">
        <f>INDEX('Compréhension de l''écrit'!$C$2:$C$971,ROUNDUP((ROW()-1)/(COUNTA('Compréhension de l''écrit'!$F$1:$DA$1)+1),0))</f>
        <v>#REF!</v>
      </c>
      <c r="U6897" s="16" t="e">
        <f>INDEX('Compréhension de l''écrit'!$D$2:$D$971,ROUNDUP((ROW()-1)/(COUNTA('Compréhension de l''écrit'!$F$1:$DA$1)+1),0))</f>
        <v>#REF!</v>
      </c>
      <c r="V6897" s="16">
        <f>INDEX('Compréhension de l''écrit'!$E$1:$DA$1,+MOD(ROW()-2,COUNTA($H$5:$H$32)*2)+1)</f>
        <v>0</v>
      </c>
      <c r="W6897" s="16" t="str">
        <f>IFERROR(INDEX('Compréhension de l''écrit'!$E$1:$DA$971,MATCH(S6897,'Compréhension de l''écrit'!$B$2:$B$971,0)+1,MATCH(V6897,'Compréhension de l''écrit'!$E$1:$DA$1,0)),"")</f>
        <v/>
      </c>
      <c r="X6897" s="16" t="e">
        <f t="shared" si="109"/>
        <v>#REF!</v>
      </c>
      <c r="Y6897" s="16" t="str">
        <f>IFERROR(VLOOKUP(V6897,Paramétrages!H:I,2,FALSE),"")</f>
        <v/>
      </c>
    </row>
    <row r="6898" spans="18:25" x14ac:dyDescent="0.2">
      <c r="R6898" s="16" t="e">
        <f>INDEX('Compréhension de l''écrit'!$A$2:$A$971,ROUNDUP((ROW()-1)/(COUNTA('Compréhension de l''écrit'!$F$1:$DA$1)+1),0))</f>
        <v>#REF!</v>
      </c>
      <c r="S6898" s="16" t="e">
        <f>INDEX('Compréhension de l''écrit'!$B$2:$B$971,ROUNDUP((ROW()-1)/(COUNTA('Compréhension de l''écrit'!$F$1:$DA$1)+1),0))</f>
        <v>#REF!</v>
      </c>
      <c r="T6898" s="16" t="e">
        <f>INDEX('Compréhension de l''écrit'!$C$2:$C$971,ROUNDUP((ROW()-1)/(COUNTA('Compréhension de l''écrit'!$F$1:$DA$1)+1),0))</f>
        <v>#REF!</v>
      </c>
      <c r="U6898" s="16" t="e">
        <f>INDEX('Compréhension de l''écrit'!$D$2:$D$971,ROUNDUP((ROW()-1)/(COUNTA('Compréhension de l''écrit'!$F$1:$DA$1)+1),0))</f>
        <v>#REF!</v>
      </c>
      <c r="V6898" s="16">
        <f>INDEX('Compréhension de l''écrit'!$E$1:$DA$1,+MOD(ROW()-2,COUNTA($H$5:$H$32)*2)+1)</f>
        <v>0</v>
      </c>
      <c r="W6898" s="16" t="str">
        <f>IFERROR(INDEX('Compréhension de l''écrit'!$E$1:$DA$971,MATCH(S6898,'Compréhension de l''écrit'!$B$2:$B$971,0)+1,MATCH(V6898,'Compréhension de l''écrit'!$E$1:$DA$1,0)),"")</f>
        <v/>
      </c>
      <c r="X6898" s="16" t="e">
        <f t="shared" si="109"/>
        <v>#REF!</v>
      </c>
      <c r="Y6898" s="16" t="str">
        <f>IFERROR(VLOOKUP(V6898,Paramétrages!H:I,2,FALSE),"")</f>
        <v/>
      </c>
    </row>
    <row r="6899" spans="18:25" x14ac:dyDescent="0.2">
      <c r="R6899" s="16" t="e">
        <f>INDEX('Compréhension de l''écrit'!$A$2:$A$971,ROUNDUP((ROW()-1)/(COUNTA('Compréhension de l''écrit'!$F$1:$DA$1)+1),0))</f>
        <v>#REF!</v>
      </c>
      <c r="S6899" s="16" t="e">
        <f>INDEX('Compréhension de l''écrit'!$B$2:$B$971,ROUNDUP((ROW()-1)/(COUNTA('Compréhension de l''écrit'!$F$1:$DA$1)+1),0))</f>
        <v>#REF!</v>
      </c>
      <c r="T6899" s="16" t="e">
        <f>INDEX('Compréhension de l''écrit'!$C$2:$C$971,ROUNDUP((ROW()-1)/(COUNTA('Compréhension de l''écrit'!$F$1:$DA$1)+1),0))</f>
        <v>#REF!</v>
      </c>
      <c r="U6899" s="16" t="e">
        <f>INDEX('Compréhension de l''écrit'!$D$2:$D$971,ROUNDUP((ROW()-1)/(COUNTA('Compréhension de l''écrit'!$F$1:$DA$1)+1),0))</f>
        <v>#REF!</v>
      </c>
      <c r="V6899" s="16">
        <f>INDEX('Compréhension de l''écrit'!$E$1:$DA$1,+MOD(ROW()-2,COUNTA($H$5:$H$32)*2)+1)</f>
        <v>0</v>
      </c>
      <c r="W6899" s="16" t="str">
        <f>IFERROR(INDEX('Compréhension de l''écrit'!$E$1:$DA$971,MATCH(S6899,'Compréhension de l''écrit'!$B$2:$B$971,0)+1,MATCH(V6899,'Compréhension de l''écrit'!$E$1:$DA$1,0)),"")</f>
        <v/>
      </c>
      <c r="X6899" s="16" t="e">
        <f t="shared" si="109"/>
        <v>#REF!</v>
      </c>
      <c r="Y6899" s="16" t="str">
        <f>IFERROR(VLOOKUP(V6899,Paramétrages!H:I,2,FALSE),"")</f>
        <v/>
      </c>
    </row>
    <row r="6900" spans="18:25" x14ac:dyDescent="0.2">
      <c r="R6900" s="16" t="e">
        <f>INDEX('Compréhension de l''écrit'!$A$2:$A$971,ROUNDUP((ROW()-1)/(COUNTA('Compréhension de l''écrit'!$F$1:$DA$1)+1),0))</f>
        <v>#REF!</v>
      </c>
      <c r="S6900" s="16" t="e">
        <f>INDEX('Compréhension de l''écrit'!$B$2:$B$971,ROUNDUP((ROW()-1)/(COUNTA('Compréhension de l''écrit'!$F$1:$DA$1)+1),0))</f>
        <v>#REF!</v>
      </c>
      <c r="T6900" s="16" t="e">
        <f>INDEX('Compréhension de l''écrit'!$C$2:$C$971,ROUNDUP((ROW()-1)/(COUNTA('Compréhension de l''écrit'!$F$1:$DA$1)+1),0))</f>
        <v>#REF!</v>
      </c>
      <c r="U6900" s="16" t="e">
        <f>INDEX('Compréhension de l''écrit'!$D$2:$D$971,ROUNDUP((ROW()-1)/(COUNTA('Compréhension de l''écrit'!$F$1:$DA$1)+1),0))</f>
        <v>#REF!</v>
      </c>
      <c r="V6900" s="16">
        <f>INDEX('Compréhension de l''écrit'!$E$1:$DA$1,+MOD(ROW()-2,COUNTA($H$5:$H$32)*2)+1)</f>
        <v>0</v>
      </c>
      <c r="W6900" s="16" t="str">
        <f>IFERROR(INDEX('Compréhension de l''écrit'!$E$1:$DA$971,MATCH(S6900,'Compréhension de l''écrit'!$B$2:$B$971,0)+1,MATCH(V6900,'Compréhension de l''écrit'!$E$1:$DA$1,0)),"")</f>
        <v/>
      </c>
      <c r="X6900" s="16" t="e">
        <f t="shared" si="109"/>
        <v>#REF!</v>
      </c>
      <c r="Y6900" s="16" t="str">
        <f>IFERROR(VLOOKUP(V6900,Paramétrages!H:I,2,FALSE),"")</f>
        <v/>
      </c>
    </row>
    <row r="6901" spans="18:25" x14ac:dyDescent="0.2">
      <c r="R6901" s="16" t="e">
        <f>INDEX('Compréhension de l''écrit'!$A$2:$A$971,ROUNDUP((ROW()-1)/(COUNTA('Compréhension de l''écrit'!$F$1:$DA$1)+1),0))</f>
        <v>#REF!</v>
      </c>
      <c r="S6901" s="16" t="e">
        <f>INDEX('Compréhension de l''écrit'!$B$2:$B$971,ROUNDUP((ROW()-1)/(COUNTA('Compréhension de l''écrit'!$F$1:$DA$1)+1),0))</f>
        <v>#REF!</v>
      </c>
      <c r="T6901" s="16" t="e">
        <f>INDEX('Compréhension de l''écrit'!$C$2:$C$971,ROUNDUP((ROW()-1)/(COUNTA('Compréhension de l''écrit'!$F$1:$DA$1)+1),0))</f>
        <v>#REF!</v>
      </c>
      <c r="U6901" s="16" t="e">
        <f>INDEX('Compréhension de l''écrit'!$D$2:$D$971,ROUNDUP((ROW()-1)/(COUNTA('Compréhension de l''écrit'!$F$1:$DA$1)+1),0))</f>
        <v>#REF!</v>
      </c>
      <c r="V6901" s="16">
        <f>INDEX('Compréhension de l''écrit'!$E$1:$DA$1,+MOD(ROW()-2,COUNTA($H$5:$H$32)*2)+1)</f>
        <v>0</v>
      </c>
      <c r="W6901" s="16" t="str">
        <f>IFERROR(INDEX('Compréhension de l''écrit'!$E$1:$DA$971,MATCH(S6901,'Compréhension de l''écrit'!$B$2:$B$971,0)+1,MATCH(V6901,'Compréhension de l''écrit'!$E$1:$DA$1,0)),"")</f>
        <v/>
      </c>
      <c r="X6901" s="16" t="e">
        <f t="shared" si="109"/>
        <v>#REF!</v>
      </c>
      <c r="Y6901" s="16" t="str">
        <f>IFERROR(VLOOKUP(V6901,Paramétrages!H:I,2,FALSE),"")</f>
        <v/>
      </c>
    </row>
    <row r="6902" spans="18:25" x14ac:dyDescent="0.2">
      <c r="R6902" s="16" t="e">
        <f>INDEX('Compréhension de l''écrit'!$A$2:$A$971,ROUNDUP((ROW()-1)/(COUNTA('Compréhension de l''écrit'!$F$1:$DA$1)+1),0))</f>
        <v>#REF!</v>
      </c>
      <c r="S6902" s="16" t="e">
        <f>INDEX('Compréhension de l''écrit'!$B$2:$B$971,ROUNDUP((ROW()-1)/(COUNTA('Compréhension de l''écrit'!$F$1:$DA$1)+1),0))</f>
        <v>#REF!</v>
      </c>
      <c r="T6902" s="16" t="e">
        <f>INDEX('Compréhension de l''écrit'!$C$2:$C$971,ROUNDUP((ROW()-1)/(COUNTA('Compréhension de l''écrit'!$F$1:$DA$1)+1),0))</f>
        <v>#REF!</v>
      </c>
      <c r="U6902" s="16" t="e">
        <f>INDEX('Compréhension de l''écrit'!$D$2:$D$971,ROUNDUP((ROW()-1)/(COUNTA('Compréhension de l''écrit'!$F$1:$DA$1)+1),0))</f>
        <v>#REF!</v>
      </c>
      <c r="V6902" s="16">
        <f>INDEX('Compréhension de l''écrit'!$E$1:$DA$1,+MOD(ROW()-2,COUNTA($H$5:$H$32)*2)+1)</f>
        <v>0</v>
      </c>
      <c r="W6902" s="16" t="str">
        <f>IFERROR(INDEX('Compréhension de l''écrit'!$E$1:$DA$971,MATCH(S6902,'Compréhension de l''écrit'!$B$2:$B$971,0)+1,MATCH(V6902,'Compréhension de l''écrit'!$E$1:$DA$1,0)),"")</f>
        <v/>
      </c>
      <c r="X6902" s="16" t="e">
        <f t="shared" si="109"/>
        <v>#REF!</v>
      </c>
      <c r="Y6902" s="16" t="str">
        <f>IFERROR(VLOOKUP(V6902,Paramétrages!H:I,2,FALSE),"")</f>
        <v/>
      </c>
    </row>
    <row r="6903" spans="18:25" x14ac:dyDescent="0.2">
      <c r="R6903" s="16" t="e">
        <f>INDEX('Compréhension de l''écrit'!$A$2:$A$971,ROUNDUP((ROW()-1)/(COUNTA('Compréhension de l''écrit'!$F$1:$DA$1)+1),0))</f>
        <v>#REF!</v>
      </c>
      <c r="S6903" s="16" t="e">
        <f>INDEX('Compréhension de l''écrit'!$B$2:$B$971,ROUNDUP((ROW()-1)/(COUNTA('Compréhension de l''écrit'!$F$1:$DA$1)+1),0))</f>
        <v>#REF!</v>
      </c>
      <c r="T6903" s="16" t="e">
        <f>INDEX('Compréhension de l''écrit'!$C$2:$C$971,ROUNDUP((ROW()-1)/(COUNTA('Compréhension de l''écrit'!$F$1:$DA$1)+1),0))</f>
        <v>#REF!</v>
      </c>
      <c r="U6903" s="16" t="e">
        <f>INDEX('Compréhension de l''écrit'!$D$2:$D$971,ROUNDUP((ROW()-1)/(COUNTA('Compréhension de l''écrit'!$F$1:$DA$1)+1),0))</f>
        <v>#REF!</v>
      </c>
      <c r="V6903" s="16">
        <f>INDEX('Compréhension de l''écrit'!$E$1:$DA$1,+MOD(ROW()-2,COUNTA($H$5:$H$32)*2)+1)</f>
        <v>0</v>
      </c>
      <c r="W6903" s="16" t="str">
        <f>IFERROR(INDEX('Compréhension de l''écrit'!$E$1:$DA$971,MATCH(S6903,'Compréhension de l''écrit'!$B$2:$B$971,0)+1,MATCH(V6903,'Compréhension de l''écrit'!$E$1:$DA$1,0)),"")</f>
        <v/>
      </c>
      <c r="X6903" s="16" t="e">
        <f t="shared" si="109"/>
        <v>#REF!</v>
      </c>
      <c r="Y6903" s="16" t="str">
        <f>IFERROR(VLOOKUP(V6903,Paramétrages!H:I,2,FALSE),"")</f>
        <v/>
      </c>
    </row>
    <row r="6904" spans="18:25" x14ac:dyDescent="0.2">
      <c r="R6904" s="16" t="e">
        <f>INDEX('Compréhension de l''écrit'!$A$2:$A$971,ROUNDUP((ROW()-1)/(COUNTA('Compréhension de l''écrit'!$F$1:$DA$1)+1),0))</f>
        <v>#REF!</v>
      </c>
      <c r="S6904" s="16" t="e">
        <f>INDEX('Compréhension de l''écrit'!$B$2:$B$971,ROUNDUP((ROW()-1)/(COUNTA('Compréhension de l''écrit'!$F$1:$DA$1)+1),0))</f>
        <v>#REF!</v>
      </c>
      <c r="T6904" s="16" t="e">
        <f>INDEX('Compréhension de l''écrit'!$C$2:$C$971,ROUNDUP((ROW()-1)/(COUNTA('Compréhension de l''écrit'!$F$1:$DA$1)+1),0))</f>
        <v>#REF!</v>
      </c>
      <c r="U6904" s="16" t="e">
        <f>INDEX('Compréhension de l''écrit'!$D$2:$D$971,ROUNDUP((ROW()-1)/(COUNTA('Compréhension de l''écrit'!$F$1:$DA$1)+1),0))</f>
        <v>#REF!</v>
      </c>
      <c r="V6904" s="16">
        <f>INDEX('Compréhension de l''écrit'!$E$1:$DA$1,+MOD(ROW()-2,COUNTA($H$5:$H$32)*2)+1)</f>
        <v>0</v>
      </c>
      <c r="W6904" s="16" t="str">
        <f>IFERROR(INDEX('Compréhension de l''écrit'!$E$1:$DA$971,MATCH(S6904,'Compréhension de l''écrit'!$B$2:$B$971,0)+1,MATCH(V6904,'Compréhension de l''écrit'!$E$1:$DA$1,0)),"")</f>
        <v/>
      </c>
      <c r="X6904" s="16" t="e">
        <f t="shared" si="109"/>
        <v>#REF!</v>
      </c>
      <c r="Y6904" s="16" t="str">
        <f>IFERROR(VLOOKUP(V6904,Paramétrages!H:I,2,FALSE),"")</f>
        <v/>
      </c>
    </row>
    <row r="6905" spans="18:25" x14ac:dyDescent="0.2">
      <c r="R6905" s="16" t="e">
        <f>INDEX('Compréhension de l''écrit'!$A$2:$A$971,ROUNDUP((ROW()-1)/(COUNTA('Compréhension de l''écrit'!$F$1:$DA$1)+1),0))</f>
        <v>#REF!</v>
      </c>
      <c r="S6905" s="16" t="e">
        <f>INDEX('Compréhension de l''écrit'!$B$2:$B$971,ROUNDUP((ROW()-1)/(COUNTA('Compréhension de l''écrit'!$F$1:$DA$1)+1),0))</f>
        <v>#REF!</v>
      </c>
      <c r="T6905" s="16" t="e">
        <f>INDEX('Compréhension de l''écrit'!$C$2:$C$971,ROUNDUP((ROW()-1)/(COUNTA('Compréhension de l''écrit'!$F$1:$DA$1)+1),0))</f>
        <v>#REF!</v>
      </c>
      <c r="U6905" s="16" t="e">
        <f>INDEX('Compréhension de l''écrit'!$D$2:$D$971,ROUNDUP((ROW()-1)/(COUNTA('Compréhension de l''écrit'!$F$1:$DA$1)+1),0))</f>
        <v>#REF!</v>
      </c>
      <c r="V6905" s="16">
        <f>INDEX('Compréhension de l''écrit'!$E$1:$DA$1,+MOD(ROW()-2,COUNTA($H$5:$H$32)*2)+1)</f>
        <v>0</v>
      </c>
      <c r="W6905" s="16" t="str">
        <f>IFERROR(INDEX('Compréhension de l''écrit'!$E$1:$DA$971,MATCH(S6905,'Compréhension de l''écrit'!$B$2:$B$971,0)+1,MATCH(V6905,'Compréhension de l''écrit'!$E$1:$DA$1,0)),"")</f>
        <v/>
      </c>
      <c r="X6905" s="16" t="e">
        <f t="shared" si="109"/>
        <v>#REF!</v>
      </c>
      <c r="Y6905" s="16" t="str">
        <f>IFERROR(VLOOKUP(V6905,Paramétrages!H:I,2,FALSE),"")</f>
        <v/>
      </c>
    </row>
    <row r="6906" spans="18:25" x14ac:dyDescent="0.2">
      <c r="R6906" s="16" t="e">
        <f>INDEX('Compréhension de l''écrit'!$A$2:$A$971,ROUNDUP((ROW()-1)/(COUNTA('Compréhension de l''écrit'!$F$1:$DA$1)+1),0))</f>
        <v>#REF!</v>
      </c>
      <c r="S6906" s="16" t="e">
        <f>INDEX('Compréhension de l''écrit'!$B$2:$B$971,ROUNDUP((ROW()-1)/(COUNTA('Compréhension de l''écrit'!$F$1:$DA$1)+1),0))</f>
        <v>#REF!</v>
      </c>
      <c r="T6906" s="16" t="e">
        <f>INDEX('Compréhension de l''écrit'!$C$2:$C$971,ROUNDUP((ROW()-1)/(COUNTA('Compréhension de l''écrit'!$F$1:$DA$1)+1),0))</f>
        <v>#REF!</v>
      </c>
      <c r="U6906" s="16" t="e">
        <f>INDEX('Compréhension de l''écrit'!$D$2:$D$971,ROUNDUP((ROW()-1)/(COUNTA('Compréhension de l''écrit'!$F$1:$DA$1)+1),0))</f>
        <v>#REF!</v>
      </c>
      <c r="V6906" s="16">
        <f>INDEX('Compréhension de l''écrit'!$E$1:$DA$1,+MOD(ROW()-2,COUNTA($H$5:$H$32)*2)+1)</f>
        <v>0</v>
      </c>
      <c r="W6906" s="16" t="str">
        <f>IFERROR(INDEX('Compréhension de l''écrit'!$E$1:$DA$971,MATCH(S6906,'Compréhension de l''écrit'!$B$2:$B$971,0)+1,MATCH(V6906,'Compréhension de l''écrit'!$E$1:$DA$1,0)),"")</f>
        <v/>
      </c>
      <c r="X6906" s="16" t="e">
        <f t="shared" si="109"/>
        <v>#REF!</v>
      </c>
      <c r="Y6906" s="16" t="str">
        <f>IFERROR(VLOOKUP(V6906,Paramétrages!H:I,2,FALSE),"")</f>
        <v/>
      </c>
    </row>
    <row r="6907" spans="18:25" x14ac:dyDescent="0.2">
      <c r="R6907" s="16" t="e">
        <f>INDEX('Compréhension de l''écrit'!$A$2:$A$971,ROUNDUP((ROW()-1)/(COUNTA('Compréhension de l''écrit'!$F$1:$DA$1)+1),0))</f>
        <v>#REF!</v>
      </c>
      <c r="S6907" s="16" t="e">
        <f>INDEX('Compréhension de l''écrit'!$B$2:$B$971,ROUNDUP((ROW()-1)/(COUNTA('Compréhension de l''écrit'!$F$1:$DA$1)+1),0))</f>
        <v>#REF!</v>
      </c>
      <c r="T6907" s="16" t="e">
        <f>INDEX('Compréhension de l''écrit'!$C$2:$C$971,ROUNDUP((ROW()-1)/(COUNTA('Compréhension de l''écrit'!$F$1:$DA$1)+1),0))</f>
        <v>#REF!</v>
      </c>
      <c r="U6907" s="16" t="e">
        <f>INDEX('Compréhension de l''écrit'!$D$2:$D$971,ROUNDUP((ROW()-1)/(COUNTA('Compréhension de l''écrit'!$F$1:$DA$1)+1),0))</f>
        <v>#REF!</v>
      </c>
      <c r="V6907" s="16">
        <f>INDEX('Compréhension de l''écrit'!$E$1:$DA$1,+MOD(ROW()-2,COUNTA($H$5:$H$32)*2)+1)</f>
        <v>0</v>
      </c>
      <c r="W6907" s="16" t="str">
        <f>IFERROR(INDEX('Compréhension de l''écrit'!$E$1:$DA$971,MATCH(S6907,'Compréhension de l''écrit'!$B$2:$B$971,0)+1,MATCH(V6907,'Compréhension de l''écrit'!$E$1:$DA$1,0)),"")</f>
        <v/>
      </c>
      <c r="X6907" s="16" t="e">
        <f t="shared" si="109"/>
        <v>#REF!</v>
      </c>
      <c r="Y6907" s="16" t="str">
        <f>IFERROR(VLOOKUP(V6907,Paramétrages!H:I,2,FALSE),"")</f>
        <v/>
      </c>
    </row>
    <row r="6908" spans="18:25" x14ac:dyDescent="0.2">
      <c r="R6908" s="16" t="e">
        <f>INDEX('Compréhension de l''écrit'!$A$2:$A$971,ROUNDUP((ROW()-1)/(COUNTA('Compréhension de l''écrit'!$F$1:$DA$1)+1),0))</f>
        <v>#REF!</v>
      </c>
      <c r="S6908" s="16" t="e">
        <f>INDEX('Compréhension de l''écrit'!$B$2:$B$971,ROUNDUP((ROW()-1)/(COUNTA('Compréhension de l''écrit'!$F$1:$DA$1)+1),0))</f>
        <v>#REF!</v>
      </c>
      <c r="T6908" s="16" t="e">
        <f>INDEX('Compréhension de l''écrit'!$C$2:$C$971,ROUNDUP((ROW()-1)/(COUNTA('Compréhension de l''écrit'!$F$1:$DA$1)+1),0))</f>
        <v>#REF!</v>
      </c>
      <c r="U6908" s="16" t="e">
        <f>INDEX('Compréhension de l''écrit'!$D$2:$D$971,ROUNDUP((ROW()-1)/(COUNTA('Compréhension de l''écrit'!$F$1:$DA$1)+1),0))</f>
        <v>#REF!</v>
      </c>
      <c r="V6908" s="16">
        <f>INDEX('Compréhension de l''écrit'!$E$1:$DA$1,+MOD(ROW()-2,COUNTA($H$5:$H$32)*2)+1)</f>
        <v>0</v>
      </c>
      <c r="W6908" s="16" t="str">
        <f>IFERROR(INDEX('Compréhension de l''écrit'!$E$1:$DA$971,MATCH(S6908,'Compréhension de l''écrit'!$B$2:$B$971,0)+1,MATCH(V6908,'Compréhension de l''écrit'!$E$1:$DA$1,0)),"")</f>
        <v/>
      </c>
      <c r="X6908" s="16" t="e">
        <f t="shared" si="109"/>
        <v>#REF!</v>
      </c>
      <c r="Y6908" s="16" t="str">
        <f>IFERROR(VLOOKUP(V6908,Paramétrages!H:I,2,FALSE),"")</f>
        <v/>
      </c>
    </row>
    <row r="6909" spans="18:25" x14ac:dyDescent="0.2">
      <c r="R6909" s="16" t="e">
        <f>INDEX('Compréhension de l''écrit'!$A$2:$A$971,ROUNDUP((ROW()-1)/(COUNTA('Compréhension de l''écrit'!$F$1:$DA$1)+1),0))</f>
        <v>#REF!</v>
      </c>
      <c r="S6909" s="16" t="e">
        <f>INDEX('Compréhension de l''écrit'!$B$2:$B$971,ROUNDUP((ROW()-1)/(COUNTA('Compréhension de l''écrit'!$F$1:$DA$1)+1),0))</f>
        <v>#REF!</v>
      </c>
      <c r="T6909" s="16" t="e">
        <f>INDEX('Compréhension de l''écrit'!$C$2:$C$971,ROUNDUP((ROW()-1)/(COUNTA('Compréhension de l''écrit'!$F$1:$DA$1)+1),0))</f>
        <v>#REF!</v>
      </c>
      <c r="U6909" s="16" t="e">
        <f>INDEX('Compréhension de l''écrit'!$D$2:$D$971,ROUNDUP((ROW()-1)/(COUNTA('Compréhension de l''écrit'!$F$1:$DA$1)+1),0))</f>
        <v>#REF!</v>
      </c>
      <c r="V6909" s="16">
        <f>INDEX('Compréhension de l''écrit'!$E$1:$DA$1,+MOD(ROW()-2,COUNTA($H$5:$H$32)*2)+1)</f>
        <v>0</v>
      </c>
      <c r="W6909" s="16" t="str">
        <f>IFERROR(INDEX('Compréhension de l''écrit'!$E$1:$DA$971,MATCH(S6909,'Compréhension de l''écrit'!$B$2:$B$971,0)+1,MATCH(V6909,'Compréhension de l''écrit'!$E$1:$DA$1,0)),"")</f>
        <v/>
      </c>
      <c r="X6909" s="16" t="e">
        <f t="shared" si="109"/>
        <v>#REF!</v>
      </c>
      <c r="Y6909" s="16" t="str">
        <f>IFERROR(VLOOKUP(V6909,Paramétrages!H:I,2,FALSE),"")</f>
        <v/>
      </c>
    </row>
    <row r="6910" spans="18:25" x14ac:dyDescent="0.2">
      <c r="R6910" s="16" t="e">
        <f>INDEX('Compréhension de l''écrit'!$A$2:$A$971,ROUNDUP((ROW()-1)/(COUNTA('Compréhension de l''écrit'!$F$1:$DA$1)+1),0))</f>
        <v>#REF!</v>
      </c>
      <c r="S6910" s="16" t="e">
        <f>INDEX('Compréhension de l''écrit'!$B$2:$B$971,ROUNDUP((ROW()-1)/(COUNTA('Compréhension de l''écrit'!$F$1:$DA$1)+1),0))</f>
        <v>#REF!</v>
      </c>
      <c r="T6910" s="16" t="e">
        <f>INDEX('Compréhension de l''écrit'!$C$2:$C$971,ROUNDUP((ROW()-1)/(COUNTA('Compréhension de l''écrit'!$F$1:$DA$1)+1),0))</f>
        <v>#REF!</v>
      </c>
      <c r="U6910" s="16" t="e">
        <f>INDEX('Compréhension de l''écrit'!$D$2:$D$971,ROUNDUP((ROW()-1)/(COUNTA('Compréhension de l''écrit'!$F$1:$DA$1)+1),0))</f>
        <v>#REF!</v>
      </c>
      <c r="V6910" s="16">
        <f>INDEX('Compréhension de l''écrit'!$E$1:$DA$1,+MOD(ROW()-2,COUNTA($H$5:$H$32)*2)+1)</f>
        <v>0</v>
      </c>
      <c r="W6910" s="16" t="str">
        <f>IFERROR(INDEX('Compréhension de l''écrit'!$E$1:$DA$971,MATCH(S6910,'Compréhension de l''écrit'!$B$2:$B$971,0)+1,MATCH(V6910,'Compréhension de l''écrit'!$E$1:$DA$1,0)),"")</f>
        <v/>
      </c>
      <c r="X6910" s="16" t="e">
        <f t="shared" si="109"/>
        <v>#REF!</v>
      </c>
      <c r="Y6910" s="16" t="str">
        <f>IFERROR(VLOOKUP(V6910,Paramétrages!H:I,2,FALSE),"")</f>
        <v/>
      </c>
    </row>
    <row r="6911" spans="18:25" x14ac:dyDescent="0.2">
      <c r="R6911" s="16" t="e">
        <f>INDEX('Compréhension de l''écrit'!$A$2:$A$971,ROUNDUP((ROW()-1)/(COUNTA('Compréhension de l''écrit'!$F$1:$DA$1)+1),0))</f>
        <v>#REF!</v>
      </c>
      <c r="S6911" s="16" t="e">
        <f>INDEX('Compréhension de l''écrit'!$B$2:$B$971,ROUNDUP((ROW()-1)/(COUNTA('Compréhension de l''écrit'!$F$1:$DA$1)+1),0))</f>
        <v>#REF!</v>
      </c>
      <c r="T6911" s="16" t="e">
        <f>INDEX('Compréhension de l''écrit'!$C$2:$C$971,ROUNDUP((ROW()-1)/(COUNTA('Compréhension de l''écrit'!$F$1:$DA$1)+1),0))</f>
        <v>#REF!</v>
      </c>
      <c r="U6911" s="16" t="e">
        <f>INDEX('Compréhension de l''écrit'!$D$2:$D$971,ROUNDUP((ROW()-1)/(COUNTA('Compréhension de l''écrit'!$F$1:$DA$1)+1),0))</f>
        <v>#REF!</v>
      </c>
      <c r="V6911" s="16">
        <f>INDEX('Compréhension de l''écrit'!$E$1:$DA$1,+MOD(ROW()-2,COUNTA($H$5:$H$32)*2)+1)</f>
        <v>0</v>
      </c>
      <c r="W6911" s="16" t="str">
        <f>IFERROR(INDEX('Compréhension de l''écrit'!$E$1:$DA$971,MATCH(S6911,'Compréhension de l''écrit'!$B$2:$B$971,0)+1,MATCH(V6911,'Compréhension de l''écrit'!$E$1:$DA$1,0)),"")</f>
        <v/>
      </c>
      <c r="X6911" s="16" t="e">
        <f t="shared" si="109"/>
        <v>#REF!</v>
      </c>
      <c r="Y6911" s="16" t="str">
        <f>IFERROR(VLOOKUP(V6911,Paramétrages!H:I,2,FALSE),"")</f>
        <v/>
      </c>
    </row>
    <row r="6912" spans="18:25" x14ac:dyDescent="0.2">
      <c r="R6912" s="16" t="e">
        <f>INDEX('Compréhension de l''écrit'!$A$2:$A$971,ROUNDUP((ROW()-1)/(COUNTA('Compréhension de l''écrit'!$F$1:$DA$1)+1),0))</f>
        <v>#REF!</v>
      </c>
      <c r="S6912" s="16" t="e">
        <f>INDEX('Compréhension de l''écrit'!$B$2:$B$971,ROUNDUP((ROW()-1)/(COUNTA('Compréhension de l''écrit'!$F$1:$DA$1)+1),0))</f>
        <v>#REF!</v>
      </c>
      <c r="T6912" s="16" t="e">
        <f>INDEX('Compréhension de l''écrit'!$C$2:$C$971,ROUNDUP((ROW()-1)/(COUNTA('Compréhension de l''écrit'!$F$1:$DA$1)+1),0))</f>
        <v>#REF!</v>
      </c>
      <c r="U6912" s="16" t="e">
        <f>INDEX('Compréhension de l''écrit'!$D$2:$D$971,ROUNDUP((ROW()-1)/(COUNTA('Compréhension de l''écrit'!$F$1:$DA$1)+1),0))</f>
        <v>#REF!</v>
      </c>
      <c r="V6912" s="16">
        <f>INDEX('Compréhension de l''écrit'!$E$1:$DA$1,+MOD(ROW()-2,COUNTA($H$5:$H$32)*2)+1)</f>
        <v>0</v>
      </c>
      <c r="W6912" s="16" t="str">
        <f>IFERROR(INDEX('Compréhension de l''écrit'!$E$1:$DA$971,MATCH(S6912,'Compréhension de l''écrit'!$B$2:$B$971,0)+1,MATCH(V6912,'Compréhension de l''écrit'!$E$1:$DA$1,0)),"")</f>
        <v/>
      </c>
      <c r="X6912" s="16" t="e">
        <f t="shared" si="109"/>
        <v>#REF!</v>
      </c>
      <c r="Y6912" s="16" t="str">
        <f>IFERROR(VLOOKUP(V6912,Paramétrages!H:I,2,FALSE),"")</f>
        <v/>
      </c>
    </row>
    <row r="6913" spans="18:25" x14ac:dyDescent="0.2">
      <c r="R6913" s="16" t="e">
        <f>INDEX('Compréhension de l''écrit'!$A$2:$A$971,ROUNDUP((ROW()-1)/(COUNTA('Compréhension de l''écrit'!$F$1:$DA$1)+1),0))</f>
        <v>#REF!</v>
      </c>
      <c r="S6913" s="16" t="e">
        <f>INDEX('Compréhension de l''écrit'!$B$2:$B$971,ROUNDUP((ROW()-1)/(COUNTA('Compréhension de l''écrit'!$F$1:$DA$1)+1),0))</f>
        <v>#REF!</v>
      </c>
      <c r="T6913" s="16" t="e">
        <f>INDEX('Compréhension de l''écrit'!$C$2:$C$971,ROUNDUP((ROW()-1)/(COUNTA('Compréhension de l''écrit'!$F$1:$DA$1)+1),0))</f>
        <v>#REF!</v>
      </c>
      <c r="U6913" s="16" t="e">
        <f>INDEX('Compréhension de l''écrit'!$D$2:$D$971,ROUNDUP((ROW()-1)/(COUNTA('Compréhension de l''écrit'!$F$1:$DA$1)+1),0))</f>
        <v>#REF!</v>
      </c>
      <c r="V6913" s="16">
        <f>INDEX('Compréhension de l''écrit'!$E$1:$DA$1,+MOD(ROW()-2,COUNTA($H$5:$H$32)*2)+1)</f>
        <v>0</v>
      </c>
      <c r="W6913" s="16" t="str">
        <f>IFERROR(INDEX('Compréhension de l''écrit'!$E$1:$DA$971,MATCH(S6913,'Compréhension de l''écrit'!$B$2:$B$971,0)+1,MATCH(V6913,'Compréhension de l''écrit'!$E$1:$DA$1,0)),"")</f>
        <v/>
      </c>
      <c r="X6913" s="16" t="e">
        <f t="shared" si="109"/>
        <v>#REF!</v>
      </c>
      <c r="Y6913" s="16" t="str">
        <f>IFERROR(VLOOKUP(V6913,Paramétrages!H:I,2,FALSE),"")</f>
        <v/>
      </c>
    </row>
    <row r="6914" spans="18:25" x14ac:dyDescent="0.2">
      <c r="R6914" s="16" t="e">
        <f>INDEX('Compréhension de l''écrit'!$A$2:$A$971,ROUNDUP((ROW()-1)/(COUNTA('Compréhension de l''écrit'!$F$1:$DA$1)+1),0))</f>
        <v>#REF!</v>
      </c>
      <c r="S6914" s="16" t="e">
        <f>INDEX('Compréhension de l''écrit'!$B$2:$B$971,ROUNDUP((ROW()-1)/(COUNTA('Compréhension de l''écrit'!$F$1:$DA$1)+1),0))</f>
        <v>#REF!</v>
      </c>
      <c r="T6914" s="16" t="e">
        <f>INDEX('Compréhension de l''écrit'!$C$2:$C$971,ROUNDUP((ROW()-1)/(COUNTA('Compréhension de l''écrit'!$F$1:$DA$1)+1),0))</f>
        <v>#REF!</v>
      </c>
      <c r="U6914" s="16" t="e">
        <f>INDEX('Compréhension de l''écrit'!$D$2:$D$971,ROUNDUP((ROW()-1)/(COUNTA('Compréhension de l''écrit'!$F$1:$DA$1)+1),0))</f>
        <v>#REF!</v>
      </c>
      <c r="V6914" s="16">
        <f>INDEX('Compréhension de l''écrit'!$E$1:$DA$1,+MOD(ROW()-2,COUNTA($H$5:$H$32)*2)+1)</f>
        <v>0</v>
      </c>
      <c r="W6914" s="16" t="str">
        <f>IFERROR(INDEX('Compréhension de l''écrit'!$E$1:$DA$971,MATCH(S6914,'Compréhension de l''écrit'!$B$2:$B$971,0)+1,MATCH(V6914,'Compréhension de l''écrit'!$E$1:$DA$1,0)),"")</f>
        <v/>
      </c>
      <c r="X6914" s="16" t="e">
        <f t="shared" si="109"/>
        <v>#REF!</v>
      </c>
      <c r="Y6914" s="16" t="str">
        <f>IFERROR(VLOOKUP(V6914,Paramétrages!H:I,2,FALSE),"")</f>
        <v/>
      </c>
    </row>
    <row r="6915" spans="18:25" x14ac:dyDescent="0.2">
      <c r="R6915" s="16" t="e">
        <f>INDEX('Compréhension de l''écrit'!$A$2:$A$971,ROUNDUP((ROW()-1)/(COUNTA('Compréhension de l''écrit'!$F$1:$DA$1)+1),0))</f>
        <v>#REF!</v>
      </c>
      <c r="S6915" s="16" t="e">
        <f>INDEX('Compréhension de l''écrit'!$B$2:$B$971,ROUNDUP((ROW()-1)/(COUNTA('Compréhension de l''écrit'!$F$1:$DA$1)+1),0))</f>
        <v>#REF!</v>
      </c>
      <c r="T6915" s="16" t="e">
        <f>INDEX('Compréhension de l''écrit'!$C$2:$C$971,ROUNDUP((ROW()-1)/(COUNTA('Compréhension de l''écrit'!$F$1:$DA$1)+1),0))</f>
        <v>#REF!</v>
      </c>
      <c r="U6915" s="16" t="e">
        <f>INDEX('Compréhension de l''écrit'!$D$2:$D$971,ROUNDUP((ROW()-1)/(COUNTA('Compréhension de l''écrit'!$F$1:$DA$1)+1),0))</f>
        <v>#REF!</v>
      </c>
      <c r="V6915" s="16">
        <f>INDEX('Compréhension de l''écrit'!$E$1:$DA$1,+MOD(ROW()-2,COUNTA($H$5:$H$32)*2)+1)</f>
        <v>0</v>
      </c>
      <c r="W6915" s="16" t="str">
        <f>IFERROR(INDEX('Compréhension de l''écrit'!$E$1:$DA$971,MATCH(S6915,'Compréhension de l''écrit'!$B$2:$B$971,0)+1,MATCH(V6915,'Compréhension de l''écrit'!$E$1:$DA$1,0)),"")</f>
        <v/>
      </c>
      <c r="X6915" s="16" t="e">
        <f t="shared" ref="X6915:X6936" si="110">S6915&amp;T6915</f>
        <v>#REF!</v>
      </c>
      <c r="Y6915" s="16" t="str">
        <f>IFERROR(VLOOKUP(V6915,Paramétrages!H:I,2,FALSE),"")</f>
        <v/>
      </c>
    </row>
    <row r="6916" spans="18:25" x14ac:dyDescent="0.2">
      <c r="R6916" s="16" t="e">
        <f>INDEX('Compréhension de l''écrit'!$A$2:$A$971,ROUNDUP((ROW()-1)/(COUNTA('Compréhension de l''écrit'!$F$1:$DA$1)+1),0))</f>
        <v>#REF!</v>
      </c>
      <c r="S6916" s="16" t="e">
        <f>INDEX('Compréhension de l''écrit'!$B$2:$B$971,ROUNDUP((ROW()-1)/(COUNTA('Compréhension de l''écrit'!$F$1:$DA$1)+1),0))</f>
        <v>#REF!</v>
      </c>
      <c r="T6916" s="16" t="e">
        <f>INDEX('Compréhension de l''écrit'!$C$2:$C$971,ROUNDUP((ROW()-1)/(COUNTA('Compréhension de l''écrit'!$F$1:$DA$1)+1),0))</f>
        <v>#REF!</v>
      </c>
      <c r="U6916" s="16" t="e">
        <f>INDEX('Compréhension de l''écrit'!$D$2:$D$971,ROUNDUP((ROW()-1)/(COUNTA('Compréhension de l''écrit'!$F$1:$DA$1)+1),0))</f>
        <v>#REF!</v>
      </c>
      <c r="V6916" s="16">
        <f>INDEX('Compréhension de l''écrit'!$E$1:$DA$1,+MOD(ROW()-2,COUNTA($H$5:$H$32)*2)+1)</f>
        <v>0</v>
      </c>
      <c r="W6916" s="16" t="str">
        <f>IFERROR(INDEX('Compréhension de l''écrit'!$E$1:$DA$971,MATCH(S6916,'Compréhension de l''écrit'!$B$2:$B$971,0)+1,MATCH(V6916,'Compréhension de l''écrit'!$E$1:$DA$1,0)),"")</f>
        <v/>
      </c>
      <c r="X6916" s="16" t="e">
        <f t="shared" si="110"/>
        <v>#REF!</v>
      </c>
      <c r="Y6916" s="16" t="str">
        <f>IFERROR(VLOOKUP(V6916,Paramétrages!H:I,2,FALSE),"")</f>
        <v/>
      </c>
    </row>
    <row r="6917" spans="18:25" x14ac:dyDescent="0.2">
      <c r="R6917" s="16" t="e">
        <f>INDEX('Compréhension de l''écrit'!$A$2:$A$971,ROUNDUP((ROW()-1)/(COUNTA('Compréhension de l''écrit'!$F$1:$DA$1)+1),0))</f>
        <v>#REF!</v>
      </c>
      <c r="S6917" s="16" t="e">
        <f>INDEX('Compréhension de l''écrit'!$B$2:$B$971,ROUNDUP((ROW()-1)/(COUNTA('Compréhension de l''écrit'!$F$1:$DA$1)+1),0))</f>
        <v>#REF!</v>
      </c>
      <c r="T6917" s="16" t="e">
        <f>INDEX('Compréhension de l''écrit'!$C$2:$C$971,ROUNDUP((ROW()-1)/(COUNTA('Compréhension de l''écrit'!$F$1:$DA$1)+1),0))</f>
        <v>#REF!</v>
      </c>
      <c r="U6917" s="16" t="e">
        <f>INDEX('Compréhension de l''écrit'!$D$2:$D$971,ROUNDUP((ROW()-1)/(COUNTA('Compréhension de l''écrit'!$F$1:$DA$1)+1),0))</f>
        <v>#REF!</v>
      </c>
      <c r="V6917" s="16">
        <f>INDEX('Compréhension de l''écrit'!$E$1:$DA$1,+MOD(ROW()-2,COUNTA($H$5:$H$32)*2)+1)</f>
        <v>0</v>
      </c>
      <c r="W6917" s="16" t="str">
        <f>IFERROR(INDEX('Compréhension de l''écrit'!$E$1:$DA$971,MATCH(S6917,'Compréhension de l''écrit'!$B$2:$B$971,0)+1,MATCH(V6917,'Compréhension de l''écrit'!$E$1:$DA$1,0)),"")</f>
        <v/>
      </c>
      <c r="X6917" s="16" t="e">
        <f t="shared" si="110"/>
        <v>#REF!</v>
      </c>
      <c r="Y6917" s="16" t="str">
        <f>IFERROR(VLOOKUP(V6917,Paramétrages!H:I,2,FALSE),"")</f>
        <v/>
      </c>
    </row>
    <row r="6918" spans="18:25" x14ac:dyDescent="0.2">
      <c r="R6918" s="16" t="e">
        <f>INDEX('Compréhension de l''écrit'!$A$2:$A$971,ROUNDUP((ROW()-1)/(COUNTA('Compréhension de l''écrit'!$F$1:$DA$1)+1),0))</f>
        <v>#REF!</v>
      </c>
      <c r="S6918" s="16" t="e">
        <f>INDEX('Compréhension de l''écrit'!$B$2:$B$971,ROUNDUP((ROW()-1)/(COUNTA('Compréhension de l''écrit'!$F$1:$DA$1)+1),0))</f>
        <v>#REF!</v>
      </c>
      <c r="T6918" s="16" t="e">
        <f>INDEX('Compréhension de l''écrit'!$C$2:$C$971,ROUNDUP((ROW()-1)/(COUNTA('Compréhension de l''écrit'!$F$1:$DA$1)+1),0))</f>
        <v>#REF!</v>
      </c>
      <c r="U6918" s="16" t="e">
        <f>INDEX('Compréhension de l''écrit'!$D$2:$D$971,ROUNDUP((ROW()-1)/(COUNTA('Compréhension de l''écrit'!$F$1:$DA$1)+1),0))</f>
        <v>#REF!</v>
      </c>
      <c r="V6918" s="16">
        <f>INDEX('Compréhension de l''écrit'!$E$1:$DA$1,+MOD(ROW()-2,COUNTA($H$5:$H$32)*2)+1)</f>
        <v>0</v>
      </c>
      <c r="W6918" s="16" t="str">
        <f>IFERROR(INDEX('Compréhension de l''écrit'!$E$1:$DA$971,MATCH(S6918,'Compréhension de l''écrit'!$B$2:$B$971,0)+1,MATCH(V6918,'Compréhension de l''écrit'!$E$1:$DA$1,0)),"")</f>
        <v/>
      </c>
      <c r="X6918" s="16" t="e">
        <f t="shared" si="110"/>
        <v>#REF!</v>
      </c>
      <c r="Y6918" s="16" t="str">
        <f>IFERROR(VLOOKUP(V6918,Paramétrages!H:I,2,FALSE),"")</f>
        <v/>
      </c>
    </row>
    <row r="6919" spans="18:25" x14ac:dyDescent="0.2">
      <c r="R6919" s="16" t="e">
        <f>INDEX('Compréhension de l''écrit'!$A$2:$A$971,ROUNDUP((ROW()-1)/(COUNTA('Compréhension de l''écrit'!$F$1:$DA$1)+1),0))</f>
        <v>#REF!</v>
      </c>
      <c r="S6919" s="16" t="e">
        <f>INDEX('Compréhension de l''écrit'!$B$2:$B$971,ROUNDUP((ROW()-1)/(COUNTA('Compréhension de l''écrit'!$F$1:$DA$1)+1),0))</f>
        <v>#REF!</v>
      </c>
      <c r="T6919" s="16" t="e">
        <f>INDEX('Compréhension de l''écrit'!$C$2:$C$971,ROUNDUP((ROW()-1)/(COUNTA('Compréhension de l''écrit'!$F$1:$DA$1)+1),0))</f>
        <v>#REF!</v>
      </c>
      <c r="U6919" s="16" t="e">
        <f>INDEX('Compréhension de l''écrit'!$D$2:$D$971,ROUNDUP((ROW()-1)/(COUNTA('Compréhension de l''écrit'!$F$1:$DA$1)+1),0))</f>
        <v>#REF!</v>
      </c>
      <c r="V6919" s="16">
        <f>INDEX('Compréhension de l''écrit'!$E$1:$DA$1,+MOD(ROW()-2,COUNTA($H$5:$H$32)*2)+1)</f>
        <v>0</v>
      </c>
      <c r="W6919" s="16" t="str">
        <f>IFERROR(INDEX('Compréhension de l''écrit'!$E$1:$DA$971,MATCH(S6919,'Compréhension de l''écrit'!$B$2:$B$971,0)+1,MATCH(V6919,'Compréhension de l''écrit'!$E$1:$DA$1,0)),"")</f>
        <v/>
      </c>
      <c r="X6919" s="16" t="e">
        <f t="shared" si="110"/>
        <v>#REF!</v>
      </c>
      <c r="Y6919" s="16" t="str">
        <f>IFERROR(VLOOKUP(V6919,Paramétrages!H:I,2,FALSE),"")</f>
        <v/>
      </c>
    </row>
    <row r="6920" spans="18:25" x14ac:dyDescent="0.2">
      <c r="R6920" s="16" t="e">
        <f>INDEX('Compréhension de l''écrit'!$A$2:$A$971,ROUNDUP((ROW()-1)/(COUNTA('Compréhension de l''écrit'!$F$1:$DA$1)+1),0))</f>
        <v>#REF!</v>
      </c>
      <c r="S6920" s="16" t="e">
        <f>INDEX('Compréhension de l''écrit'!$B$2:$B$971,ROUNDUP((ROW()-1)/(COUNTA('Compréhension de l''écrit'!$F$1:$DA$1)+1),0))</f>
        <v>#REF!</v>
      </c>
      <c r="T6920" s="16" t="e">
        <f>INDEX('Compréhension de l''écrit'!$C$2:$C$971,ROUNDUP((ROW()-1)/(COUNTA('Compréhension de l''écrit'!$F$1:$DA$1)+1),0))</f>
        <v>#REF!</v>
      </c>
      <c r="U6920" s="16" t="e">
        <f>INDEX('Compréhension de l''écrit'!$D$2:$D$971,ROUNDUP((ROW()-1)/(COUNTA('Compréhension de l''écrit'!$F$1:$DA$1)+1),0))</f>
        <v>#REF!</v>
      </c>
      <c r="V6920" s="16">
        <f>INDEX('Compréhension de l''écrit'!$E$1:$DA$1,+MOD(ROW()-2,COUNTA($H$5:$H$32)*2)+1)</f>
        <v>0</v>
      </c>
      <c r="W6920" s="16" t="str">
        <f>IFERROR(INDEX('Compréhension de l''écrit'!$E$1:$DA$971,MATCH(S6920,'Compréhension de l''écrit'!$B$2:$B$971,0)+1,MATCH(V6920,'Compréhension de l''écrit'!$E$1:$DA$1,0)),"")</f>
        <v/>
      </c>
      <c r="X6920" s="16" t="e">
        <f t="shared" si="110"/>
        <v>#REF!</v>
      </c>
      <c r="Y6920" s="16" t="str">
        <f>IFERROR(VLOOKUP(V6920,Paramétrages!H:I,2,FALSE),"")</f>
        <v/>
      </c>
    </row>
    <row r="6921" spans="18:25" x14ac:dyDescent="0.2">
      <c r="R6921" s="16" t="e">
        <f>INDEX('Compréhension de l''écrit'!$A$2:$A$971,ROUNDUP((ROW()-1)/(COUNTA('Compréhension de l''écrit'!$F$1:$DA$1)+1),0))</f>
        <v>#REF!</v>
      </c>
      <c r="S6921" s="16" t="e">
        <f>INDEX('Compréhension de l''écrit'!$B$2:$B$971,ROUNDUP((ROW()-1)/(COUNTA('Compréhension de l''écrit'!$F$1:$DA$1)+1),0))</f>
        <v>#REF!</v>
      </c>
      <c r="T6921" s="16" t="e">
        <f>INDEX('Compréhension de l''écrit'!$C$2:$C$971,ROUNDUP((ROW()-1)/(COUNTA('Compréhension de l''écrit'!$F$1:$DA$1)+1),0))</f>
        <v>#REF!</v>
      </c>
      <c r="U6921" s="16" t="e">
        <f>INDEX('Compréhension de l''écrit'!$D$2:$D$971,ROUNDUP((ROW()-1)/(COUNTA('Compréhension de l''écrit'!$F$1:$DA$1)+1),0))</f>
        <v>#REF!</v>
      </c>
      <c r="V6921" s="16">
        <f>INDEX('Compréhension de l''écrit'!$E$1:$DA$1,+MOD(ROW()-2,COUNTA($H$5:$H$32)*2)+1)</f>
        <v>0</v>
      </c>
      <c r="W6921" s="16" t="str">
        <f>IFERROR(INDEX('Compréhension de l''écrit'!$E$1:$DA$971,MATCH(S6921,'Compréhension de l''écrit'!$B$2:$B$971,0)+1,MATCH(V6921,'Compréhension de l''écrit'!$E$1:$DA$1,0)),"")</f>
        <v/>
      </c>
      <c r="X6921" s="16" t="e">
        <f t="shared" si="110"/>
        <v>#REF!</v>
      </c>
      <c r="Y6921" s="16" t="str">
        <f>IFERROR(VLOOKUP(V6921,Paramétrages!H:I,2,FALSE),"")</f>
        <v/>
      </c>
    </row>
    <row r="6922" spans="18:25" x14ac:dyDescent="0.2">
      <c r="R6922" s="16" t="e">
        <f>INDEX('Compréhension de l''écrit'!$A$2:$A$971,ROUNDUP((ROW()-1)/(COUNTA('Compréhension de l''écrit'!$F$1:$DA$1)+1),0))</f>
        <v>#REF!</v>
      </c>
      <c r="S6922" s="16" t="e">
        <f>INDEX('Compréhension de l''écrit'!$B$2:$B$971,ROUNDUP((ROW()-1)/(COUNTA('Compréhension de l''écrit'!$F$1:$DA$1)+1),0))</f>
        <v>#REF!</v>
      </c>
      <c r="T6922" s="16" t="e">
        <f>INDEX('Compréhension de l''écrit'!$C$2:$C$971,ROUNDUP((ROW()-1)/(COUNTA('Compréhension de l''écrit'!$F$1:$DA$1)+1),0))</f>
        <v>#REF!</v>
      </c>
      <c r="U6922" s="16" t="e">
        <f>INDEX('Compréhension de l''écrit'!$D$2:$D$971,ROUNDUP((ROW()-1)/(COUNTA('Compréhension de l''écrit'!$F$1:$DA$1)+1),0))</f>
        <v>#REF!</v>
      </c>
      <c r="V6922" s="16">
        <f>INDEX('Compréhension de l''écrit'!$E$1:$DA$1,+MOD(ROW()-2,COUNTA($H$5:$H$32)*2)+1)</f>
        <v>0</v>
      </c>
      <c r="W6922" s="16" t="str">
        <f>IFERROR(INDEX('Compréhension de l''écrit'!$E$1:$DA$971,MATCH(S6922,'Compréhension de l''écrit'!$B$2:$B$971,0)+1,MATCH(V6922,'Compréhension de l''écrit'!$E$1:$DA$1,0)),"")</f>
        <v/>
      </c>
      <c r="X6922" s="16" t="e">
        <f t="shared" si="110"/>
        <v>#REF!</v>
      </c>
      <c r="Y6922" s="16" t="str">
        <f>IFERROR(VLOOKUP(V6922,Paramétrages!H:I,2,FALSE),"")</f>
        <v/>
      </c>
    </row>
    <row r="6923" spans="18:25" x14ac:dyDescent="0.2">
      <c r="R6923" s="16" t="e">
        <f>INDEX('Compréhension de l''écrit'!$A$2:$A$971,ROUNDUP((ROW()-1)/(COUNTA('Compréhension de l''écrit'!$F$1:$DA$1)+1),0))</f>
        <v>#REF!</v>
      </c>
      <c r="S6923" s="16" t="e">
        <f>INDEX('Compréhension de l''écrit'!$B$2:$B$971,ROUNDUP((ROW()-1)/(COUNTA('Compréhension de l''écrit'!$F$1:$DA$1)+1),0))</f>
        <v>#REF!</v>
      </c>
      <c r="T6923" s="16" t="e">
        <f>INDEX('Compréhension de l''écrit'!$C$2:$C$971,ROUNDUP((ROW()-1)/(COUNTA('Compréhension de l''écrit'!$F$1:$DA$1)+1),0))</f>
        <v>#REF!</v>
      </c>
      <c r="U6923" s="16" t="e">
        <f>INDEX('Compréhension de l''écrit'!$D$2:$D$971,ROUNDUP((ROW()-1)/(COUNTA('Compréhension de l''écrit'!$F$1:$DA$1)+1),0))</f>
        <v>#REF!</v>
      </c>
      <c r="V6923" s="16">
        <f>INDEX('Compréhension de l''écrit'!$E$1:$DA$1,+MOD(ROW()-2,COUNTA($H$5:$H$32)*2)+1)</f>
        <v>0</v>
      </c>
      <c r="W6923" s="16" t="str">
        <f>IFERROR(INDEX('Compréhension de l''écrit'!$E$1:$DA$971,MATCH(S6923,'Compréhension de l''écrit'!$B$2:$B$971,0)+1,MATCH(V6923,'Compréhension de l''écrit'!$E$1:$DA$1,0)),"")</f>
        <v/>
      </c>
      <c r="X6923" s="16" t="e">
        <f t="shared" si="110"/>
        <v>#REF!</v>
      </c>
      <c r="Y6923" s="16" t="str">
        <f>IFERROR(VLOOKUP(V6923,Paramétrages!H:I,2,FALSE),"")</f>
        <v/>
      </c>
    </row>
    <row r="6924" spans="18:25" x14ac:dyDescent="0.2">
      <c r="R6924" s="16" t="e">
        <f>INDEX('Compréhension de l''écrit'!$A$2:$A$971,ROUNDUP((ROW()-1)/(COUNTA('Compréhension de l''écrit'!$F$1:$DA$1)+1),0))</f>
        <v>#REF!</v>
      </c>
      <c r="S6924" s="16" t="e">
        <f>INDEX('Compréhension de l''écrit'!$B$2:$B$971,ROUNDUP((ROW()-1)/(COUNTA('Compréhension de l''écrit'!$F$1:$DA$1)+1),0))</f>
        <v>#REF!</v>
      </c>
      <c r="T6924" s="16" t="e">
        <f>INDEX('Compréhension de l''écrit'!$C$2:$C$971,ROUNDUP((ROW()-1)/(COUNTA('Compréhension de l''écrit'!$F$1:$DA$1)+1),0))</f>
        <v>#REF!</v>
      </c>
      <c r="U6924" s="16" t="e">
        <f>INDEX('Compréhension de l''écrit'!$D$2:$D$971,ROUNDUP((ROW()-1)/(COUNTA('Compréhension de l''écrit'!$F$1:$DA$1)+1),0))</f>
        <v>#REF!</v>
      </c>
      <c r="V6924" s="16">
        <f>INDEX('Compréhension de l''écrit'!$E$1:$DA$1,+MOD(ROW()-2,COUNTA($H$5:$H$32)*2)+1)</f>
        <v>0</v>
      </c>
      <c r="W6924" s="16" t="str">
        <f>IFERROR(INDEX('Compréhension de l''écrit'!$E$1:$DA$971,MATCH(S6924,'Compréhension de l''écrit'!$B$2:$B$971,0)+1,MATCH(V6924,'Compréhension de l''écrit'!$E$1:$DA$1,0)),"")</f>
        <v/>
      </c>
      <c r="X6924" s="16" t="e">
        <f t="shared" si="110"/>
        <v>#REF!</v>
      </c>
      <c r="Y6924" s="16" t="str">
        <f>IFERROR(VLOOKUP(V6924,Paramétrages!H:I,2,FALSE),"")</f>
        <v/>
      </c>
    </row>
    <row r="6925" spans="18:25" x14ac:dyDescent="0.2">
      <c r="R6925" s="16" t="e">
        <f>INDEX('Compréhension de l''écrit'!$A$2:$A$971,ROUNDUP((ROW()-1)/(COUNTA('Compréhension de l''écrit'!$F$1:$DA$1)+1),0))</f>
        <v>#REF!</v>
      </c>
      <c r="S6925" s="16" t="e">
        <f>INDEX('Compréhension de l''écrit'!$B$2:$B$971,ROUNDUP((ROW()-1)/(COUNTA('Compréhension de l''écrit'!$F$1:$DA$1)+1),0))</f>
        <v>#REF!</v>
      </c>
      <c r="T6925" s="16" t="e">
        <f>INDEX('Compréhension de l''écrit'!$C$2:$C$971,ROUNDUP((ROW()-1)/(COUNTA('Compréhension de l''écrit'!$F$1:$DA$1)+1),0))</f>
        <v>#REF!</v>
      </c>
      <c r="U6925" s="16" t="e">
        <f>INDEX('Compréhension de l''écrit'!$D$2:$D$971,ROUNDUP((ROW()-1)/(COUNTA('Compréhension de l''écrit'!$F$1:$DA$1)+1),0))</f>
        <v>#REF!</v>
      </c>
      <c r="V6925" s="16">
        <f>INDEX('Compréhension de l''écrit'!$E$1:$DA$1,+MOD(ROW()-2,COUNTA($H$5:$H$32)*2)+1)</f>
        <v>0</v>
      </c>
      <c r="W6925" s="16" t="str">
        <f>IFERROR(INDEX('Compréhension de l''écrit'!$E$1:$DA$971,MATCH(S6925,'Compréhension de l''écrit'!$B$2:$B$971,0)+1,MATCH(V6925,'Compréhension de l''écrit'!$E$1:$DA$1,0)),"")</f>
        <v/>
      </c>
      <c r="X6925" s="16" t="e">
        <f t="shared" si="110"/>
        <v>#REF!</v>
      </c>
      <c r="Y6925" s="16" t="str">
        <f>IFERROR(VLOOKUP(V6925,Paramétrages!H:I,2,FALSE),"")</f>
        <v/>
      </c>
    </row>
    <row r="6926" spans="18:25" x14ac:dyDescent="0.2">
      <c r="R6926" s="16" t="e">
        <f>INDEX('Compréhension de l''écrit'!$A$2:$A$971,ROUNDUP((ROW()-1)/(COUNTA('Compréhension de l''écrit'!$F$1:$DA$1)+1),0))</f>
        <v>#REF!</v>
      </c>
      <c r="S6926" s="16" t="e">
        <f>INDEX('Compréhension de l''écrit'!$B$2:$B$971,ROUNDUP((ROW()-1)/(COUNTA('Compréhension de l''écrit'!$F$1:$DA$1)+1),0))</f>
        <v>#REF!</v>
      </c>
      <c r="T6926" s="16" t="e">
        <f>INDEX('Compréhension de l''écrit'!$C$2:$C$971,ROUNDUP((ROW()-1)/(COUNTA('Compréhension de l''écrit'!$F$1:$DA$1)+1),0))</f>
        <v>#REF!</v>
      </c>
      <c r="U6926" s="16" t="e">
        <f>INDEX('Compréhension de l''écrit'!$D$2:$D$971,ROUNDUP((ROW()-1)/(COUNTA('Compréhension de l''écrit'!$F$1:$DA$1)+1),0))</f>
        <v>#REF!</v>
      </c>
      <c r="V6926" s="16">
        <f>INDEX('Compréhension de l''écrit'!$E$1:$DA$1,+MOD(ROW()-2,COUNTA($H$5:$H$32)*2)+1)</f>
        <v>0</v>
      </c>
      <c r="W6926" s="16" t="str">
        <f>IFERROR(INDEX('Compréhension de l''écrit'!$E$1:$DA$971,MATCH(S6926,'Compréhension de l''écrit'!$B$2:$B$971,0)+1,MATCH(V6926,'Compréhension de l''écrit'!$E$1:$DA$1,0)),"")</f>
        <v/>
      </c>
      <c r="X6926" s="16" t="e">
        <f t="shared" si="110"/>
        <v>#REF!</v>
      </c>
      <c r="Y6926" s="16" t="str">
        <f>IFERROR(VLOOKUP(V6926,Paramétrages!H:I,2,FALSE),"")</f>
        <v/>
      </c>
    </row>
    <row r="6927" spans="18:25" x14ac:dyDescent="0.2">
      <c r="R6927" s="16" t="e">
        <f>INDEX('Compréhension de l''écrit'!$A$2:$A$971,ROUNDUP((ROW()-1)/(COUNTA('Compréhension de l''écrit'!$F$1:$DA$1)+1),0))</f>
        <v>#REF!</v>
      </c>
      <c r="S6927" s="16" t="e">
        <f>INDEX('Compréhension de l''écrit'!$B$2:$B$971,ROUNDUP((ROW()-1)/(COUNTA('Compréhension de l''écrit'!$F$1:$DA$1)+1),0))</f>
        <v>#REF!</v>
      </c>
      <c r="T6927" s="16" t="e">
        <f>INDEX('Compréhension de l''écrit'!$C$2:$C$971,ROUNDUP((ROW()-1)/(COUNTA('Compréhension de l''écrit'!$F$1:$DA$1)+1),0))</f>
        <v>#REF!</v>
      </c>
      <c r="U6927" s="16" t="e">
        <f>INDEX('Compréhension de l''écrit'!$D$2:$D$971,ROUNDUP((ROW()-1)/(COUNTA('Compréhension de l''écrit'!$F$1:$DA$1)+1),0))</f>
        <v>#REF!</v>
      </c>
      <c r="V6927" s="16">
        <f>INDEX('Compréhension de l''écrit'!$E$1:$DA$1,+MOD(ROW()-2,COUNTA($H$5:$H$32)*2)+1)</f>
        <v>0</v>
      </c>
      <c r="W6927" s="16" t="str">
        <f>IFERROR(INDEX('Compréhension de l''écrit'!$E$1:$DA$971,MATCH(S6927,'Compréhension de l''écrit'!$B$2:$B$971,0)+1,MATCH(V6927,'Compréhension de l''écrit'!$E$1:$DA$1,0)),"")</f>
        <v/>
      </c>
      <c r="X6927" s="16" t="e">
        <f t="shared" si="110"/>
        <v>#REF!</v>
      </c>
      <c r="Y6927" s="16" t="str">
        <f>IFERROR(VLOOKUP(V6927,Paramétrages!H:I,2,FALSE),"")</f>
        <v/>
      </c>
    </row>
    <row r="6928" spans="18:25" x14ac:dyDescent="0.2">
      <c r="R6928" s="16" t="e">
        <f>INDEX('Compréhension de l''écrit'!$A$2:$A$971,ROUNDUP((ROW()-1)/(COUNTA('Compréhension de l''écrit'!$F$1:$DA$1)+1),0))</f>
        <v>#REF!</v>
      </c>
      <c r="S6928" s="16" t="e">
        <f>INDEX('Compréhension de l''écrit'!$B$2:$B$971,ROUNDUP((ROW()-1)/(COUNTA('Compréhension de l''écrit'!$F$1:$DA$1)+1),0))</f>
        <v>#REF!</v>
      </c>
      <c r="T6928" s="16" t="e">
        <f>INDEX('Compréhension de l''écrit'!$C$2:$C$971,ROUNDUP((ROW()-1)/(COUNTA('Compréhension de l''écrit'!$F$1:$DA$1)+1),0))</f>
        <v>#REF!</v>
      </c>
      <c r="U6928" s="16" t="e">
        <f>INDEX('Compréhension de l''écrit'!$D$2:$D$971,ROUNDUP((ROW()-1)/(COUNTA('Compréhension de l''écrit'!$F$1:$DA$1)+1),0))</f>
        <v>#REF!</v>
      </c>
      <c r="V6928" s="16">
        <f>INDEX('Compréhension de l''écrit'!$E$1:$DA$1,+MOD(ROW()-2,COUNTA($H$5:$H$32)*2)+1)</f>
        <v>0</v>
      </c>
      <c r="W6928" s="16" t="str">
        <f>IFERROR(INDEX('Compréhension de l''écrit'!$E$1:$DA$971,MATCH(S6928,'Compréhension de l''écrit'!$B$2:$B$971,0)+1,MATCH(V6928,'Compréhension de l''écrit'!$E$1:$DA$1,0)),"")</f>
        <v/>
      </c>
      <c r="X6928" s="16" t="e">
        <f t="shared" si="110"/>
        <v>#REF!</v>
      </c>
      <c r="Y6928" s="16" t="str">
        <f>IFERROR(VLOOKUP(V6928,Paramétrages!H:I,2,FALSE),"")</f>
        <v/>
      </c>
    </row>
    <row r="6929" spans="18:25" x14ac:dyDescent="0.2">
      <c r="R6929" s="16" t="e">
        <f>INDEX('Compréhension de l''écrit'!$A$2:$A$971,ROUNDUP((ROW()-1)/(COUNTA('Compréhension de l''écrit'!$F$1:$DA$1)+1),0))</f>
        <v>#REF!</v>
      </c>
      <c r="S6929" s="16" t="e">
        <f>INDEX('Compréhension de l''écrit'!$B$2:$B$971,ROUNDUP((ROW()-1)/(COUNTA('Compréhension de l''écrit'!$F$1:$DA$1)+1),0))</f>
        <v>#REF!</v>
      </c>
      <c r="T6929" s="16" t="e">
        <f>INDEX('Compréhension de l''écrit'!$C$2:$C$971,ROUNDUP((ROW()-1)/(COUNTA('Compréhension de l''écrit'!$F$1:$DA$1)+1),0))</f>
        <v>#REF!</v>
      </c>
      <c r="U6929" s="16" t="e">
        <f>INDEX('Compréhension de l''écrit'!$D$2:$D$971,ROUNDUP((ROW()-1)/(COUNTA('Compréhension de l''écrit'!$F$1:$DA$1)+1),0))</f>
        <v>#REF!</v>
      </c>
      <c r="V6929" s="16">
        <f>INDEX('Compréhension de l''écrit'!$E$1:$DA$1,+MOD(ROW()-2,COUNTA($H$5:$H$32)*2)+1)</f>
        <v>0</v>
      </c>
      <c r="W6929" s="16" t="str">
        <f>IFERROR(INDEX('Compréhension de l''écrit'!$E$1:$DA$971,MATCH(S6929,'Compréhension de l''écrit'!$B$2:$B$971,0)+1,MATCH(V6929,'Compréhension de l''écrit'!$E$1:$DA$1,0)),"")</f>
        <v/>
      </c>
      <c r="X6929" s="16" t="e">
        <f t="shared" si="110"/>
        <v>#REF!</v>
      </c>
      <c r="Y6929" s="16" t="str">
        <f>IFERROR(VLOOKUP(V6929,Paramétrages!H:I,2,FALSE),"")</f>
        <v/>
      </c>
    </row>
    <row r="6930" spans="18:25" x14ac:dyDescent="0.2">
      <c r="R6930" s="16" t="e">
        <f>INDEX('Compréhension de l''écrit'!$A$2:$A$971,ROUNDUP((ROW()-1)/(COUNTA('Compréhension de l''écrit'!$F$1:$DA$1)+1),0))</f>
        <v>#REF!</v>
      </c>
      <c r="S6930" s="16" t="e">
        <f>INDEX('Compréhension de l''écrit'!$B$2:$B$971,ROUNDUP((ROW()-1)/(COUNTA('Compréhension de l''écrit'!$F$1:$DA$1)+1),0))</f>
        <v>#REF!</v>
      </c>
      <c r="T6930" s="16" t="e">
        <f>INDEX('Compréhension de l''écrit'!$C$2:$C$971,ROUNDUP((ROW()-1)/(COUNTA('Compréhension de l''écrit'!$F$1:$DA$1)+1),0))</f>
        <v>#REF!</v>
      </c>
      <c r="U6930" s="16" t="e">
        <f>INDEX('Compréhension de l''écrit'!$D$2:$D$971,ROUNDUP((ROW()-1)/(COUNTA('Compréhension de l''écrit'!$F$1:$DA$1)+1),0))</f>
        <v>#REF!</v>
      </c>
      <c r="V6930" s="16">
        <f>INDEX('Compréhension de l''écrit'!$E$1:$DA$1,+MOD(ROW()-2,COUNTA($H$5:$H$32)*2)+1)</f>
        <v>0</v>
      </c>
      <c r="W6930" s="16" t="str">
        <f>IFERROR(INDEX('Compréhension de l''écrit'!$E$1:$DA$971,MATCH(S6930,'Compréhension de l''écrit'!$B$2:$B$971,0)+1,MATCH(V6930,'Compréhension de l''écrit'!$E$1:$DA$1,0)),"")</f>
        <v/>
      </c>
      <c r="X6930" s="16" t="e">
        <f t="shared" si="110"/>
        <v>#REF!</v>
      </c>
      <c r="Y6930" s="16" t="str">
        <f>IFERROR(VLOOKUP(V6930,Paramétrages!H:I,2,FALSE),"")</f>
        <v/>
      </c>
    </row>
    <row r="6931" spans="18:25" x14ac:dyDescent="0.2">
      <c r="R6931" s="16" t="e">
        <f>INDEX('Compréhension de l''écrit'!$A$2:$A$971,ROUNDUP((ROW()-1)/(COUNTA('Compréhension de l''écrit'!$F$1:$DA$1)+1),0))</f>
        <v>#REF!</v>
      </c>
      <c r="S6931" s="16" t="e">
        <f>INDEX('Compréhension de l''écrit'!$B$2:$B$971,ROUNDUP((ROW()-1)/(COUNTA('Compréhension de l''écrit'!$F$1:$DA$1)+1),0))</f>
        <v>#REF!</v>
      </c>
      <c r="T6931" s="16" t="e">
        <f>INDEX('Compréhension de l''écrit'!$C$2:$C$971,ROUNDUP((ROW()-1)/(COUNTA('Compréhension de l''écrit'!$F$1:$DA$1)+1),0))</f>
        <v>#REF!</v>
      </c>
      <c r="U6931" s="16" t="e">
        <f>INDEX('Compréhension de l''écrit'!$D$2:$D$971,ROUNDUP((ROW()-1)/(COUNTA('Compréhension de l''écrit'!$F$1:$DA$1)+1),0))</f>
        <v>#REF!</v>
      </c>
      <c r="V6931" s="16">
        <f>INDEX('Compréhension de l''écrit'!$E$1:$DA$1,+MOD(ROW()-2,COUNTA($H$5:$H$32)*2)+1)</f>
        <v>0</v>
      </c>
      <c r="W6931" s="16" t="str">
        <f>IFERROR(INDEX('Compréhension de l''écrit'!$E$1:$DA$971,MATCH(S6931,'Compréhension de l''écrit'!$B$2:$B$971,0)+1,MATCH(V6931,'Compréhension de l''écrit'!$E$1:$DA$1,0)),"")</f>
        <v/>
      </c>
      <c r="X6931" s="16" t="e">
        <f t="shared" si="110"/>
        <v>#REF!</v>
      </c>
      <c r="Y6931" s="16" t="str">
        <f>IFERROR(VLOOKUP(V6931,Paramétrages!H:I,2,FALSE),"")</f>
        <v/>
      </c>
    </row>
    <row r="6932" spans="18:25" x14ac:dyDescent="0.2">
      <c r="R6932" s="16" t="e">
        <f>INDEX('Compréhension de l''écrit'!$A$2:$A$971,ROUNDUP((ROW()-1)/(COUNTA('Compréhension de l''écrit'!$F$1:$DA$1)+1),0))</f>
        <v>#REF!</v>
      </c>
      <c r="S6932" s="16" t="e">
        <f>INDEX('Compréhension de l''écrit'!$B$2:$B$971,ROUNDUP((ROW()-1)/(COUNTA('Compréhension de l''écrit'!$F$1:$DA$1)+1),0))</f>
        <v>#REF!</v>
      </c>
      <c r="T6932" s="16" t="e">
        <f>INDEX('Compréhension de l''écrit'!$C$2:$C$971,ROUNDUP((ROW()-1)/(COUNTA('Compréhension de l''écrit'!$F$1:$DA$1)+1),0))</f>
        <v>#REF!</v>
      </c>
      <c r="U6932" s="16" t="e">
        <f>INDEX('Compréhension de l''écrit'!$D$2:$D$971,ROUNDUP((ROW()-1)/(COUNTA('Compréhension de l''écrit'!$F$1:$DA$1)+1),0))</f>
        <v>#REF!</v>
      </c>
      <c r="V6932" s="16">
        <f>INDEX('Compréhension de l''écrit'!$E$1:$DA$1,+MOD(ROW()-2,COUNTA($H$5:$H$32)*2)+1)</f>
        <v>0</v>
      </c>
      <c r="W6932" s="16" t="str">
        <f>IFERROR(INDEX('Compréhension de l''écrit'!$E$1:$DA$971,MATCH(S6932,'Compréhension de l''écrit'!$B$2:$B$971,0)+1,MATCH(V6932,'Compréhension de l''écrit'!$E$1:$DA$1,0)),"")</f>
        <v/>
      </c>
      <c r="X6932" s="16" t="e">
        <f t="shared" si="110"/>
        <v>#REF!</v>
      </c>
      <c r="Y6932" s="16" t="str">
        <f>IFERROR(VLOOKUP(V6932,Paramétrages!H:I,2,FALSE),"")</f>
        <v/>
      </c>
    </row>
    <row r="6933" spans="18:25" x14ac:dyDescent="0.2">
      <c r="R6933" s="16" t="e">
        <f>INDEX('Compréhension de l''écrit'!$A$2:$A$971,ROUNDUP((ROW()-1)/(COUNTA('Compréhension de l''écrit'!$F$1:$DA$1)+1),0))</f>
        <v>#REF!</v>
      </c>
      <c r="S6933" s="16" t="e">
        <f>INDEX('Compréhension de l''écrit'!$B$2:$B$971,ROUNDUP((ROW()-1)/(COUNTA('Compréhension de l''écrit'!$F$1:$DA$1)+1),0))</f>
        <v>#REF!</v>
      </c>
      <c r="T6933" s="16" t="e">
        <f>INDEX('Compréhension de l''écrit'!$C$2:$C$971,ROUNDUP((ROW()-1)/(COUNTA('Compréhension de l''écrit'!$F$1:$DA$1)+1),0))</f>
        <v>#REF!</v>
      </c>
      <c r="U6933" s="16" t="e">
        <f>INDEX('Compréhension de l''écrit'!$D$2:$D$971,ROUNDUP((ROW()-1)/(COUNTA('Compréhension de l''écrit'!$F$1:$DA$1)+1),0))</f>
        <v>#REF!</v>
      </c>
      <c r="V6933" s="16">
        <f>INDEX('Compréhension de l''écrit'!$E$1:$DA$1,+MOD(ROW()-2,COUNTA($H$5:$H$32)*2)+1)</f>
        <v>0</v>
      </c>
      <c r="W6933" s="16" t="str">
        <f>IFERROR(INDEX('Compréhension de l''écrit'!$E$1:$DA$971,MATCH(S6933,'Compréhension de l''écrit'!$B$2:$B$971,0)+1,MATCH(V6933,'Compréhension de l''écrit'!$E$1:$DA$1,0)),"")</f>
        <v/>
      </c>
      <c r="X6933" s="16" t="e">
        <f t="shared" si="110"/>
        <v>#REF!</v>
      </c>
      <c r="Y6933" s="16" t="str">
        <f>IFERROR(VLOOKUP(V6933,Paramétrages!H:I,2,FALSE),"")</f>
        <v/>
      </c>
    </row>
    <row r="6934" spans="18:25" x14ac:dyDescent="0.2">
      <c r="R6934" s="16" t="e">
        <f>INDEX('Compréhension de l''écrit'!$A$2:$A$971,ROUNDUP((ROW()-1)/(COUNTA('Compréhension de l''écrit'!$F$1:$DA$1)+1),0))</f>
        <v>#REF!</v>
      </c>
      <c r="S6934" s="16" t="e">
        <f>INDEX('Compréhension de l''écrit'!$B$2:$B$971,ROUNDUP((ROW()-1)/(COUNTA('Compréhension de l''écrit'!$F$1:$DA$1)+1),0))</f>
        <v>#REF!</v>
      </c>
      <c r="T6934" s="16" t="e">
        <f>INDEX('Compréhension de l''écrit'!$C$2:$C$971,ROUNDUP((ROW()-1)/(COUNTA('Compréhension de l''écrit'!$F$1:$DA$1)+1),0))</f>
        <v>#REF!</v>
      </c>
      <c r="U6934" s="16" t="e">
        <f>INDEX('Compréhension de l''écrit'!$D$2:$D$971,ROUNDUP((ROW()-1)/(COUNTA('Compréhension de l''écrit'!$F$1:$DA$1)+1),0))</f>
        <v>#REF!</v>
      </c>
      <c r="V6934" s="16">
        <f>INDEX('Compréhension de l''écrit'!$E$1:$DA$1,+MOD(ROW()-2,COUNTA($H$5:$H$32)*2)+1)</f>
        <v>0</v>
      </c>
      <c r="W6934" s="16" t="str">
        <f>IFERROR(INDEX('Compréhension de l''écrit'!$E$1:$DA$971,MATCH(S6934,'Compréhension de l''écrit'!$B$2:$B$971,0)+1,MATCH(V6934,'Compréhension de l''écrit'!$E$1:$DA$1,0)),"")</f>
        <v/>
      </c>
      <c r="X6934" s="16" t="e">
        <f t="shared" si="110"/>
        <v>#REF!</v>
      </c>
      <c r="Y6934" s="16" t="str">
        <f>IFERROR(VLOOKUP(V6934,Paramétrages!H:I,2,FALSE),"")</f>
        <v/>
      </c>
    </row>
    <row r="6935" spans="18:25" x14ac:dyDescent="0.2">
      <c r="R6935" s="16" t="e">
        <f>INDEX('Compréhension de l''écrit'!$A$2:$A$971,ROUNDUP((ROW()-1)/(COUNTA('Compréhension de l''écrit'!$F$1:$DA$1)+1),0))</f>
        <v>#REF!</v>
      </c>
      <c r="S6935" s="16" t="e">
        <f>INDEX('Compréhension de l''écrit'!$B$2:$B$971,ROUNDUP((ROW()-1)/(COUNTA('Compréhension de l''écrit'!$F$1:$DA$1)+1),0))</f>
        <v>#REF!</v>
      </c>
      <c r="T6935" s="16" t="e">
        <f>INDEX('Compréhension de l''écrit'!$C$2:$C$971,ROUNDUP((ROW()-1)/(COUNTA('Compréhension de l''écrit'!$F$1:$DA$1)+1),0))</f>
        <v>#REF!</v>
      </c>
      <c r="U6935" s="16" t="e">
        <f>INDEX('Compréhension de l''écrit'!$D$2:$D$971,ROUNDUP((ROW()-1)/(COUNTA('Compréhension de l''écrit'!$F$1:$DA$1)+1),0))</f>
        <v>#REF!</v>
      </c>
      <c r="V6935" s="16">
        <f>INDEX('Compréhension de l''écrit'!$E$1:$DA$1,+MOD(ROW()-2,COUNTA($H$5:$H$32)*2)+1)</f>
        <v>0</v>
      </c>
      <c r="W6935" s="16" t="str">
        <f>IFERROR(INDEX('Compréhension de l''écrit'!$E$1:$DA$971,MATCH(S6935,'Compréhension de l''écrit'!$B$2:$B$971,0)+1,MATCH(V6935,'Compréhension de l''écrit'!$E$1:$DA$1,0)),"")</f>
        <v/>
      </c>
      <c r="X6935" s="16" t="e">
        <f t="shared" si="110"/>
        <v>#REF!</v>
      </c>
      <c r="Y6935" s="16" t="str">
        <f>IFERROR(VLOOKUP(V6935,Paramétrages!H:I,2,FALSE),"")</f>
        <v/>
      </c>
    </row>
    <row r="6936" spans="18:25" x14ac:dyDescent="0.2">
      <c r="R6936" s="16" t="e">
        <f>INDEX('Compréhension de l''écrit'!$A$2:$A$971,ROUNDUP((ROW()-1)/(COUNTA('Compréhension de l''écrit'!$F$1:$DA$1)+1),0))</f>
        <v>#REF!</v>
      </c>
      <c r="S6936" s="16" t="e">
        <f>INDEX('Compréhension de l''écrit'!$B$2:$B$971,ROUNDUP((ROW()-1)/(COUNTA('Compréhension de l''écrit'!$F$1:$DA$1)+1),0))</f>
        <v>#REF!</v>
      </c>
      <c r="T6936" s="16" t="e">
        <f>INDEX('Compréhension de l''écrit'!$C$2:$C$971,ROUNDUP((ROW()-1)/(COUNTA('Compréhension de l''écrit'!$F$1:$DA$1)+1),0))</f>
        <v>#REF!</v>
      </c>
      <c r="U6936" s="16" t="e">
        <f>INDEX('Compréhension de l''écrit'!$D$2:$D$971,ROUNDUP((ROW()-1)/(COUNTA('Compréhension de l''écrit'!$F$1:$DA$1)+1),0))</f>
        <v>#REF!</v>
      </c>
      <c r="V6936" s="16">
        <f>INDEX('Compréhension de l''écrit'!$E$1:$DA$1,+MOD(ROW()-2,COUNTA($H$5:$H$32)*2)+1)</f>
        <v>0</v>
      </c>
      <c r="W6936" s="16" t="str">
        <f>IFERROR(INDEX('Compréhension de l''écrit'!$E$1:$DA$971,MATCH(S6936,'Compréhension de l''écrit'!$B$2:$B$971,0)+1,MATCH(V6936,'Compréhension de l''écrit'!$E$1:$DA$1,0)),"")</f>
        <v/>
      </c>
      <c r="X6936" s="16" t="e">
        <f t="shared" si="110"/>
        <v>#REF!</v>
      </c>
      <c r="Y6936" s="16" t="str">
        <f>IFERROR(VLOOKUP(V6936,Paramétrages!H:I,2,FALSE),"")</f>
        <v/>
      </c>
    </row>
    <row r="46780" spans="8:9" x14ac:dyDescent="0.2">
      <c r="H46780"/>
      <c r="I46780"/>
    </row>
    <row r="46781" spans="8:9" x14ac:dyDescent="0.2">
      <c r="H46781"/>
      <c r="I46781"/>
    </row>
    <row r="46782" spans="8:9" x14ac:dyDescent="0.2">
      <c r="H46782"/>
      <c r="I46782"/>
    </row>
    <row r="46783" spans="8:9" x14ac:dyDescent="0.2">
      <c r="H46783"/>
      <c r="I46783"/>
    </row>
    <row r="46784" spans="8:9" x14ac:dyDescent="0.2">
      <c r="H46784"/>
      <c r="I46784"/>
    </row>
    <row r="46785" spans="8:9" x14ac:dyDescent="0.2">
      <c r="H46785"/>
      <c r="I46785"/>
    </row>
    <row r="46786" spans="8:9" x14ac:dyDescent="0.2">
      <c r="H46786"/>
      <c r="I46786"/>
    </row>
    <row r="46787" spans="8:9" x14ac:dyDescent="0.2">
      <c r="H46787"/>
      <c r="I46787"/>
    </row>
    <row r="46788" spans="8:9" x14ac:dyDescent="0.2">
      <c r="H46788"/>
      <c r="I46788"/>
    </row>
    <row r="46789" spans="8:9" x14ac:dyDescent="0.2">
      <c r="H46789"/>
      <c r="I46789"/>
    </row>
    <row r="46790" spans="8:9" x14ac:dyDescent="0.2">
      <c r="H46790"/>
      <c r="I46790"/>
    </row>
    <row r="46791" spans="8:9" x14ac:dyDescent="0.2">
      <c r="H46791"/>
      <c r="I46791"/>
    </row>
    <row r="46792" spans="8:9" x14ac:dyDescent="0.2">
      <c r="H46792"/>
      <c r="I46792"/>
    </row>
    <row r="46793" spans="8:9" x14ac:dyDescent="0.2">
      <c r="H46793"/>
      <c r="I46793"/>
    </row>
    <row r="46794" spans="8:9" x14ac:dyDescent="0.2">
      <c r="H46794"/>
      <c r="I46794"/>
    </row>
    <row r="46795" spans="8:9" x14ac:dyDescent="0.2">
      <c r="H46795"/>
      <c r="I46795"/>
    </row>
    <row r="46796" spans="8:9" x14ac:dyDescent="0.2">
      <c r="H46796"/>
      <c r="I46796"/>
    </row>
    <row r="46797" spans="8:9" x14ac:dyDescent="0.2">
      <c r="H46797"/>
      <c r="I46797"/>
    </row>
    <row r="46798" spans="8:9" x14ac:dyDescent="0.2">
      <c r="H46798"/>
      <c r="I46798"/>
    </row>
    <row r="46799" spans="8:9" x14ac:dyDescent="0.2">
      <c r="H46799"/>
      <c r="I46799"/>
    </row>
    <row r="46800" spans="8:9" x14ac:dyDescent="0.2">
      <c r="H46800"/>
      <c r="I46800"/>
    </row>
    <row r="46801" spans="8:9" x14ac:dyDescent="0.2">
      <c r="H46801"/>
      <c r="I46801"/>
    </row>
    <row r="46802" spans="8:9" x14ac:dyDescent="0.2">
      <c r="H46802"/>
      <c r="I46802"/>
    </row>
    <row r="46803" spans="8:9" x14ac:dyDescent="0.2">
      <c r="H46803"/>
      <c r="I46803"/>
    </row>
    <row r="46804" spans="8:9" x14ac:dyDescent="0.2">
      <c r="H46804"/>
      <c r="I46804"/>
    </row>
    <row r="46805" spans="8:9" x14ac:dyDescent="0.2">
      <c r="H46805"/>
      <c r="I46805"/>
    </row>
    <row r="46806" spans="8:9" x14ac:dyDescent="0.2">
      <c r="H46806"/>
      <c r="I46806"/>
    </row>
    <row r="46807" spans="8:9" x14ac:dyDescent="0.2">
      <c r="H46807"/>
      <c r="I46807"/>
    </row>
    <row r="46808" spans="8:9" x14ac:dyDescent="0.2">
      <c r="H46808"/>
      <c r="I46808"/>
    </row>
    <row r="46809" spans="8:9" x14ac:dyDescent="0.2">
      <c r="H46809"/>
      <c r="I46809"/>
    </row>
    <row r="46810" spans="8:9" x14ac:dyDescent="0.2">
      <c r="H46810"/>
      <c r="I46810"/>
    </row>
    <row r="46811" spans="8:9" x14ac:dyDescent="0.2">
      <c r="H46811"/>
      <c r="I46811"/>
    </row>
    <row r="46812" spans="8:9" x14ac:dyDescent="0.2">
      <c r="H46812"/>
      <c r="I46812"/>
    </row>
    <row r="46813" spans="8:9" x14ac:dyDescent="0.2">
      <c r="H46813"/>
      <c r="I46813"/>
    </row>
    <row r="46814" spans="8:9" x14ac:dyDescent="0.2">
      <c r="H46814"/>
      <c r="I46814"/>
    </row>
    <row r="46815" spans="8:9" x14ac:dyDescent="0.2">
      <c r="H46815"/>
      <c r="I46815"/>
    </row>
    <row r="46816" spans="8:9" x14ac:dyDescent="0.2">
      <c r="H46816"/>
      <c r="I46816"/>
    </row>
    <row r="46817" spans="8:9" x14ac:dyDescent="0.2">
      <c r="H46817"/>
      <c r="I46817"/>
    </row>
    <row r="46818" spans="8:9" x14ac:dyDescent="0.2">
      <c r="H46818"/>
      <c r="I46818"/>
    </row>
    <row r="46819" spans="8:9" x14ac:dyDescent="0.2">
      <c r="H46819"/>
      <c r="I46819"/>
    </row>
    <row r="46820" spans="8:9" x14ac:dyDescent="0.2">
      <c r="H46820"/>
      <c r="I46820"/>
    </row>
    <row r="46821" spans="8:9" x14ac:dyDescent="0.2">
      <c r="H46821"/>
      <c r="I46821"/>
    </row>
    <row r="46822" spans="8:9" x14ac:dyDescent="0.2">
      <c r="H46822"/>
      <c r="I46822"/>
    </row>
    <row r="46823" spans="8:9" x14ac:dyDescent="0.2">
      <c r="H46823"/>
      <c r="I46823"/>
    </row>
    <row r="46824" spans="8:9" x14ac:dyDescent="0.2">
      <c r="H46824"/>
      <c r="I46824"/>
    </row>
    <row r="46825" spans="8:9" x14ac:dyDescent="0.2">
      <c r="H46825"/>
      <c r="I46825"/>
    </row>
    <row r="46826" spans="8:9" x14ac:dyDescent="0.2">
      <c r="H46826"/>
      <c r="I46826"/>
    </row>
    <row r="46827" spans="8:9" x14ac:dyDescent="0.2">
      <c r="H46827"/>
      <c r="I46827"/>
    </row>
    <row r="46828" spans="8:9" x14ac:dyDescent="0.2">
      <c r="H46828"/>
      <c r="I46828"/>
    </row>
    <row r="46829" spans="8:9" x14ac:dyDescent="0.2">
      <c r="H46829"/>
      <c r="I46829"/>
    </row>
    <row r="46830" spans="8:9" x14ac:dyDescent="0.2">
      <c r="H46830"/>
      <c r="I46830"/>
    </row>
    <row r="46831" spans="8:9" x14ac:dyDescent="0.2">
      <c r="H46831"/>
      <c r="I46831"/>
    </row>
    <row r="46832" spans="8:9" x14ac:dyDescent="0.2">
      <c r="H46832"/>
      <c r="I46832"/>
    </row>
    <row r="46833" spans="8:9" x14ac:dyDescent="0.2">
      <c r="H46833"/>
      <c r="I46833"/>
    </row>
    <row r="46834" spans="8:9" x14ac:dyDescent="0.2">
      <c r="H46834"/>
      <c r="I46834"/>
    </row>
    <row r="46835" spans="8:9" x14ac:dyDescent="0.2">
      <c r="H46835"/>
      <c r="I46835"/>
    </row>
    <row r="46836" spans="8:9" x14ac:dyDescent="0.2">
      <c r="H46836"/>
      <c r="I46836"/>
    </row>
    <row r="46837" spans="8:9" x14ac:dyDescent="0.2">
      <c r="H46837"/>
      <c r="I46837"/>
    </row>
    <row r="46838" spans="8:9" x14ac:dyDescent="0.2">
      <c r="H46838"/>
      <c r="I46838"/>
    </row>
    <row r="46839" spans="8:9" x14ac:dyDescent="0.2">
      <c r="H46839"/>
      <c r="I46839"/>
    </row>
    <row r="46840" spans="8:9" x14ac:dyDescent="0.2">
      <c r="H46840"/>
      <c r="I46840"/>
    </row>
    <row r="46841" spans="8:9" x14ac:dyDescent="0.2">
      <c r="H46841"/>
      <c r="I46841"/>
    </row>
    <row r="46842" spans="8:9" x14ac:dyDescent="0.2">
      <c r="H46842"/>
      <c r="I46842"/>
    </row>
    <row r="46843" spans="8:9" x14ac:dyDescent="0.2">
      <c r="H46843"/>
      <c r="I46843"/>
    </row>
    <row r="46844" spans="8:9" x14ac:dyDescent="0.2">
      <c r="H46844"/>
      <c r="I46844"/>
    </row>
    <row r="46845" spans="8:9" x14ac:dyDescent="0.2">
      <c r="H46845"/>
      <c r="I46845"/>
    </row>
    <row r="46846" spans="8:9" x14ac:dyDescent="0.2">
      <c r="H46846"/>
      <c r="I46846"/>
    </row>
    <row r="46847" spans="8:9" x14ac:dyDescent="0.2">
      <c r="H46847"/>
      <c r="I46847"/>
    </row>
    <row r="46848" spans="8:9" x14ac:dyDescent="0.2">
      <c r="H46848"/>
      <c r="I46848"/>
    </row>
    <row r="46849" spans="8:9" x14ac:dyDescent="0.2">
      <c r="H46849"/>
      <c r="I46849"/>
    </row>
    <row r="46850" spans="8:9" x14ac:dyDescent="0.2">
      <c r="H46850"/>
      <c r="I46850"/>
    </row>
    <row r="46851" spans="8:9" x14ac:dyDescent="0.2">
      <c r="H46851"/>
      <c r="I46851"/>
    </row>
    <row r="46852" spans="8:9" x14ac:dyDescent="0.2">
      <c r="H46852"/>
      <c r="I46852"/>
    </row>
    <row r="46853" spans="8:9" x14ac:dyDescent="0.2">
      <c r="H46853"/>
      <c r="I46853"/>
    </row>
    <row r="46854" spans="8:9" x14ac:dyDescent="0.2">
      <c r="H46854"/>
      <c r="I46854"/>
    </row>
    <row r="46855" spans="8:9" x14ac:dyDescent="0.2">
      <c r="H46855"/>
      <c r="I46855"/>
    </row>
    <row r="46856" spans="8:9" x14ac:dyDescent="0.2">
      <c r="H46856"/>
      <c r="I46856"/>
    </row>
    <row r="46857" spans="8:9" x14ac:dyDescent="0.2">
      <c r="H46857"/>
      <c r="I46857"/>
    </row>
    <row r="46858" spans="8:9" x14ac:dyDescent="0.2">
      <c r="H46858"/>
      <c r="I46858"/>
    </row>
    <row r="46859" spans="8:9" x14ac:dyDescent="0.2">
      <c r="H46859"/>
      <c r="I46859"/>
    </row>
    <row r="46860" spans="8:9" x14ac:dyDescent="0.2">
      <c r="H46860"/>
      <c r="I46860"/>
    </row>
    <row r="46861" spans="8:9" x14ac:dyDescent="0.2">
      <c r="H46861"/>
      <c r="I46861"/>
    </row>
    <row r="46862" spans="8:9" x14ac:dyDescent="0.2">
      <c r="H46862"/>
      <c r="I46862"/>
    </row>
    <row r="46863" spans="8:9" x14ac:dyDescent="0.2">
      <c r="H46863"/>
      <c r="I46863"/>
    </row>
    <row r="46864" spans="8:9" x14ac:dyDescent="0.2">
      <c r="H46864"/>
      <c r="I46864"/>
    </row>
    <row r="46865" spans="8:9" x14ac:dyDescent="0.2">
      <c r="H46865"/>
      <c r="I46865"/>
    </row>
    <row r="46866" spans="8:9" x14ac:dyDescent="0.2">
      <c r="H46866"/>
      <c r="I46866"/>
    </row>
    <row r="46867" spans="8:9" x14ac:dyDescent="0.2">
      <c r="H46867"/>
      <c r="I46867"/>
    </row>
    <row r="46868" spans="8:9" x14ac:dyDescent="0.2">
      <c r="H46868"/>
      <c r="I46868"/>
    </row>
    <row r="46869" spans="8:9" x14ac:dyDescent="0.2">
      <c r="H46869"/>
      <c r="I46869"/>
    </row>
    <row r="46870" spans="8:9" x14ac:dyDescent="0.2">
      <c r="H46870"/>
      <c r="I46870"/>
    </row>
    <row r="46871" spans="8:9" x14ac:dyDescent="0.2">
      <c r="H46871"/>
      <c r="I46871"/>
    </row>
    <row r="46872" spans="8:9" x14ac:dyDescent="0.2">
      <c r="H46872"/>
      <c r="I46872"/>
    </row>
    <row r="46873" spans="8:9" x14ac:dyDescent="0.2">
      <c r="H46873"/>
      <c r="I46873"/>
    </row>
    <row r="46874" spans="8:9" x14ac:dyDescent="0.2">
      <c r="H46874"/>
      <c r="I46874"/>
    </row>
    <row r="46875" spans="8:9" x14ac:dyDescent="0.2">
      <c r="H46875"/>
      <c r="I46875"/>
    </row>
    <row r="46876" spans="8:9" x14ac:dyDescent="0.2">
      <c r="H46876"/>
      <c r="I46876"/>
    </row>
    <row r="46877" spans="8:9" x14ac:dyDescent="0.2">
      <c r="H46877"/>
      <c r="I46877"/>
    </row>
    <row r="46878" spans="8:9" x14ac:dyDescent="0.2">
      <c r="H46878"/>
      <c r="I46878"/>
    </row>
    <row r="46879" spans="8:9" x14ac:dyDescent="0.2">
      <c r="H46879"/>
      <c r="I46879"/>
    </row>
    <row r="46880" spans="8:9" x14ac:dyDescent="0.2">
      <c r="H46880"/>
      <c r="I46880"/>
    </row>
    <row r="46881" spans="8:9" x14ac:dyDescent="0.2">
      <c r="H46881"/>
      <c r="I46881"/>
    </row>
    <row r="46882" spans="8:9" x14ac:dyDescent="0.2">
      <c r="H46882"/>
      <c r="I46882"/>
    </row>
    <row r="46883" spans="8:9" x14ac:dyDescent="0.2">
      <c r="H46883"/>
      <c r="I46883"/>
    </row>
    <row r="46884" spans="8:9" x14ac:dyDescent="0.2">
      <c r="H46884"/>
      <c r="I46884"/>
    </row>
    <row r="46885" spans="8:9" x14ac:dyDescent="0.2">
      <c r="H46885"/>
      <c r="I46885"/>
    </row>
    <row r="46886" spans="8:9" x14ac:dyDescent="0.2">
      <c r="H46886"/>
      <c r="I46886"/>
    </row>
    <row r="46887" spans="8:9" x14ac:dyDescent="0.2">
      <c r="H46887"/>
      <c r="I46887"/>
    </row>
    <row r="46888" spans="8:9" x14ac:dyDescent="0.2">
      <c r="H46888"/>
      <c r="I46888"/>
    </row>
    <row r="46889" spans="8:9" x14ac:dyDescent="0.2">
      <c r="H46889"/>
      <c r="I46889"/>
    </row>
    <row r="46890" spans="8:9" x14ac:dyDescent="0.2">
      <c r="H46890"/>
      <c r="I46890"/>
    </row>
    <row r="46891" spans="8:9" x14ac:dyDescent="0.2">
      <c r="H46891"/>
      <c r="I46891"/>
    </row>
    <row r="46892" spans="8:9" x14ac:dyDescent="0.2">
      <c r="H46892"/>
      <c r="I46892"/>
    </row>
    <row r="46893" spans="8:9" x14ac:dyDescent="0.2">
      <c r="H46893"/>
      <c r="I46893"/>
    </row>
    <row r="46894" spans="8:9" x14ac:dyDescent="0.2">
      <c r="H46894"/>
      <c r="I46894"/>
    </row>
    <row r="46895" spans="8:9" x14ac:dyDescent="0.2">
      <c r="H46895"/>
      <c r="I46895"/>
    </row>
    <row r="46896" spans="8:9" x14ac:dyDescent="0.2">
      <c r="H46896"/>
      <c r="I46896"/>
    </row>
    <row r="46897" spans="8:9" x14ac:dyDescent="0.2">
      <c r="H46897"/>
      <c r="I46897"/>
    </row>
    <row r="46898" spans="8:9" x14ac:dyDescent="0.2">
      <c r="H46898"/>
      <c r="I46898"/>
    </row>
    <row r="46899" spans="8:9" x14ac:dyDescent="0.2">
      <c r="H46899"/>
      <c r="I46899"/>
    </row>
    <row r="46900" spans="8:9" x14ac:dyDescent="0.2">
      <c r="H46900"/>
      <c r="I46900"/>
    </row>
    <row r="46901" spans="8:9" x14ac:dyDescent="0.2">
      <c r="H46901"/>
      <c r="I46901"/>
    </row>
    <row r="46902" spans="8:9" x14ac:dyDescent="0.2">
      <c r="H46902"/>
      <c r="I46902"/>
    </row>
    <row r="46903" spans="8:9" x14ac:dyDescent="0.2">
      <c r="H46903"/>
      <c r="I46903"/>
    </row>
    <row r="46904" spans="8:9" x14ac:dyDescent="0.2">
      <c r="H46904"/>
      <c r="I46904"/>
    </row>
    <row r="46905" spans="8:9" x14ac:dyDescent="0.2">
      <c r="H46905"/>
      <c r="I46905"/>
    </row>
    <row r="46906" spans="8:9" x14ac:dyDescent="0.2">
      <c r="H46906"/>
      <c r="I46906"/>
    </row>
    <row r="46907" spans="8:9" x14ac:dyDescent="0.2">
      <c r="H46907"/>
      <c r="I46907"/>
    </row>
    <row r="46908" spans="8:9" x14ac:dyDescent="0.2">
      <c r="H46908"/>
      <c r="I46908"/>
    </row>
    <row r="46909" spans="8:9" x14ac:dyDescent="0.2">
      <c r="H46909"/>
      <c r="I46909"/>
    </row>
    <row r="46910" spans="8:9" x14ac:dyDescent="0.2">
      <c r="H46910"/>
      <c r="I46910"/>
    </row>
    <row r="46911" spans="8:9" x14ac:dyDescent="0.2">
      <c r="H46911"/>
      <c r="I46911"/>
    </row>
    <row r="46912" spans="8:9" x14ac:dyDescent="0.2">
      <c r="H46912"/>
      <c r="I46912"/>
    </row>
    <row r="46913" spans="8:9" x14ac:dyDescent="0.2">
      <c r="H46913"/>
      <c r="I46913"/>
    </row>
    <row r="46914" spans="8:9" x14ac:dyDescent="0.2">
      <c r="H46914"/>
      <c r="I46914"/>
    </row>
    <row r="46915" spans="8:9" x14ac:dyDescent="0.2">
      <c r="H46915"/>
      <c r="I46915"/>
    </row>
    <row r="46916" spans="8:9" x14ac:dyDescent="0.2">
      <c r="H46916"/>
      <c r="I46916"/>
    </row>
    <row r="46917" spans="8:9" x14ac:dyDescent="0.2">
      <c r="H46917"/>
      <c r="I46917"/>
    </row>
    <row r="46918" spans="8:9" x14ac:dyDescent="0.2">
      <c r="H46918"/>
      <c r="I46918"/>
    </row>
    <row r="46919" spans="8:9" x14ac:dyDescent="0.2">
      <c r="H46919"/>
      <c r="I46919"/>
    </row>
    <row r="46920" spans="8:9" x14ac:dyDescent="0.2">
      <c r="H46920"/>
      <c r="I46920"/>
    </row>
    <row r="46921" spans="8:9" x14ac:dyDescent="0.2">
      <c r="H46921"/>
      <c r="I46921"/>
    </row>
    <row r="46922" spans="8:9" x14ac:dyDescent="0.2">
      <c r="H46922"/>
      <c r="I46922"/>
    </row>
    <row r="46923" spans="8:9" x14ac:dyDescent="0.2">
      <c r="H46923"/>
      <c r="I46923"/>
    </row>
    <row r="46924" spans="8:9" x14ac:dyDescent="0.2">
      <c r="H46924"/>
      <c r="I46924"/>
    </row>
    <row r="46925" spans="8:9" x14ac:dyDescent="0.2">
      <c r="H46925"/>
      <c r="I46925"/>
    </row>
    <row r="46926" spans="8:9" x14ac:dyDescent="0.2">
      <c r="H46926"/>
      <c r="I46926"/>
    </row>
    <row r="46927" spans="8:9" x14ac:dyDescent="0.2">
      <c r="H46927"/>
      <c r="I46927"/>
    </row>
    <row r="46928" spans="8:9" x14ac:dyDescent="0.2">
      <c r="H46928"/>
      <c r="I46928"/>
    </row>
    <row r="46929" spans="8:9" x14ac:dyDescent="0.2">
      <c r="H46929"/>
      <c r="I46929"/>
    </row>
    <row r="46930" spans="8:9" x14ac:dyDescent="0.2">
      <c r="H46930"/>
      <c r="I46930"/>
    </row>
    <row r="46931" spans="8:9" x14ac:dyDescent="0.2">
      <c r="H46931"/>
      <c r="I46931"/>
    </row>
    <row r="46932" spans="8:9" x14ac:dyDescent="0.2">
      <c r="H46932"/>
      <c r="I46932"/>
    </row>
    <row r="46933" spans="8:9" x14ac:dyDescent="0.2">
      <c r="H46933"/>
      <c r="I46933"/>
    </row>
    <row r="46934" spans="8:9" x14ac:dyDescent="0.2">
      <c r="H46934"/>
      <c r="I46934"/>
    </row>
    <row r="46935" spans="8:9" x14ac:dyDescent="0.2">
      <c r="H46935"/>
      <c r="I46935"/>
    </row>
    <row r="46936" spans="8:9" x14ac:dyDescent="0.2">
      <c r="H46936"/>
      <c r="I46936"/>
    </row>
    <row r="46937" spans="8:9" x14ac:dyDescent="0.2">
      <c r="H46937"/>
      <c r="I46937"/>
    </row>
    <row r="46938" spans="8:9" x14ac:dyDescent="0.2">
      <c r="H46938"/>
      <c r="I46938"/>
    </row>
    <row r="46939" spans="8:9" x14ac:dyDescent="0.2">
      <c r="H46939"/>
      <c r="I46939"/>
    </row>
    <row r="46940" spans="8:9" x14ac:dyDescent="0.2">
      <c r="H46940"/>
      <c r="I46940"/>
    </row>
    <row r="46941" spans="8:9" x14ac:dyDescent="0.2">
      <c r="H46941"/>
      <c r="I46941"/>
    </row>
    <row r="46942" spans="8:9" x14ac:dyDescent="0.2">
      <c r="H46942"/>
      <c r="I46942"/>
    </row>
    <row r="46943" spans="8:9" x14ac:dyDescent="0.2">
      <c r="H46943"/>
      <c r="I46943"/>
    </row>
    <row r="46944" spans="8:9" x14ac:dyDescent="0.2">
      <c r="H46944"/>
      <c r="I46944"/>
    </row>
    <row r="46945" spans="8:9" x14ac:dyDescent="0.2">
      <c r="H46945"/>
      <c r="I46945"/>
    </row>
    <row r="46946" spans="8:9" x14ac:dyDescent="0.2">
      <c r="H46946"/>
      <c r="I46946"/>
    </row>
    <row r="46947" spans="8:9" x14ac:dyDescent="0.2">
      <c r="H46947"/>
      <c r="I46947"/>
    </row>
    <row r="46948" spans="8:9" x14ac:dyDescent="0.2">
      <c r="H46948"/>
      <c r="I46948"/>
    </row>
    <row r="46949" spans="8:9" x14ac:dyDescent="0.2">
      <c r="H46949"/>
      <c r="I46949"/>
    </row>
    <row r="46950" spans="8:9" x14ac:dyDescent="0.2">
      <c r="H46950"/>
      <c r="I46950"/>
    </row>
    <row r="46951" spans="8:9" x14ac:dyDescent="0.2">
      <c r="H46951"/>
      <c r="I46951"/>
    </row>
    <row r="46952" spans="8:9" x14ac:dyDescent="0.2">
      <c r="H46952"/>
      <c r="I46952"/>
    </row>
    <row r="46953" spans="8:9" x14ac:dyDescent="0.2">
      <c r="H46953"/>
      <c r="I46953"/>
    </row>
    <row r="46954" spans="8:9" x14ac:dyDescent="0.2">
      <c r="H46954"/>
      <c r="I46954"/>
    </row>
    <row r="46955" spans="8:9" x14ac:dyDescent="0.2">
      <c r="H46955"/>
      <c r="I46955"/>
    </row>
    <row r="46956" spans="8:9" x14ac:dyDescent="0.2">
      <c r="H46956"/>
      <c r="I46956"/>
    </row>
    <row r="46957" spans="8:9" x14ac:dyDescent="0.2">
      <c r="H46957"/>
      <c r="I46957"/>
    </row>
    <row r="46958" spans="8:9" x14ac:dyDescent="0.2">
      <c r="H46958"/>
      <c r="I46958"/>
    </row>
    <row r="46959" spans="8:9" x14ac:dyDescent="0.2">
      <c r="H46959"/>
      <c r="I46959"/>
    </row>
    <row r="46960" spans="8:9" x14ac:dyDescent="0.2">
      <c r="H46960"/>
      <c r="I46960"/>
    </row>
    <row r="46961" spans="8:9" x14ac:dyDescent="0.2">
      <c r="H46961"/>
      <c r="I46961"/>
    </row>
    <row r="46962" spans="8:9" x14ac:dyDescent="0.2">
      <c r="H46962"/>
      <c r="I46962"/>
    </row>
    <row r="46963" spans="8:9" x14ac:dyDescent="0.2">
      <c r="H46963"/>
      <c r="I46963"/>
    </row>
    <row r="46964" spans="8:9" x14ac:dyDescent="0.2">
      <c r="H46964"/>
      <c r="I46964"/>
    </row>
    <row r="46965" spans="8:9" x14ac:dyDescent="0.2">
      <c r="H46965"/>
      <c r="I46965"/>
    </row>
    <row r="46966" spans="8:9" x14ac:dyDescent="0.2">
      <c r="H46966"/>
      <c r="I46966"/>
    </row>
    <row r="46967" spans="8:9" x14ac:dyDescent="0.2">
      <c r="H46967"/>
      <c r="I46967"/>
    </row>
    <row r="46968" spans="8:9" x14ac:dyDescent="0.2">
      <c r="H46968"/>
      <c r="I46968"/>
    </row>
    <row r="46969" spans="8:9" x14ac:dyDescent="0.2">
      <c r="H46969"/>
      <c r="I46969"/>
    </row>
    <row r="46970" spans="8:9" x14ac:dyDescent="0.2">
      <c r="H46970"/>
      <c r="I46970"/>
    </row>
    <row r="46971" spans="8:9" x14ac:dyDescent="0.2">
      <c r="H46971"/>
      <c r="I46971"/>
    </row>
    <row r="46972" spans="8:9" x14ac:dyDescent="0.2">
      <c r="H46972"/>
      <c r="I46972"/>
    </row>
    <row r="46973" spans="8:9" x14ac:dyDescent="0.2">
      <c r="H46973"/>
      <c r="I46973"/>
    </row>
    <row r="46974" spans="8:9" x14ac:dyDescent="0.2">
      <c r="H46974"/>
      <c r="I46974"/>
    </row>
    <row r="46975" spans="8:9" x14ac:dyDescent="0.2">
      <c r="H46975"/>
      <c r="I46975"/>
    </row>
    <row r="46976" spans="8:9" x14ac:dyDescent="0.2">
      <c r="H46976"/>
      <c r="I46976"/>
    </row>
    <row r="46977" spans="8:9" x14ac:dyDescent="0.2">
      <c r="H46977"/>
      <c r="I46977"/>
    </row>
    <row r="46978" spans="8:9" x14ac:dyDescent="0.2">
      <c r="H46978"/>
      <c r="I46978"/>
    </row>
    <row r="46979" spans="8:9" x14ac:dyDescent="0.2">
      <c r="H46979"/>
      <c r="I46979"/>
    </row>
    <row r="46980" spans="8:9" x14ac:dyDescent="0.2">
      <c r="H46980"/>
      <c r="I46980"/>
    </row>
    <row r="46981" spans="8:9" x14ac:dyDescent="0.2">
      <c r="H46981"/>
      <c r="I46981"/>
    </row>
    <row r="46982" spans="8:9" x14ac:dyDescent="0.2">
      <c r="H46982"/>
      <c r="I46982"/>
    </row>
    <row r="46983" spans="8:9" x14ac:dyDescent="0.2">
      <c r="H46983"/>
      <c r="I46983"/>
    </row>
    <row r="46984" spans="8:9" x14ac:dyDescent="0.2">
      <c r="H46984"/>
      <c r="I46984"/>
    </row>
    <row r="46985" spans="8:9" x14ac:dyDescent="0.2">
      <c r="H46985"/>
      <c r="I46985"/>
    </row>
    <row r="46986" spans="8:9" x14ac:dyDescent="0.2">
      <c r="H46986"/>
      <c r="I46986"/>
    </row>
    <row r="46987" spans="8:9" x14ac:dyDescent="0.2">
      <c r="H46987"/>
      <c r="I46987"/>
    </row>
    <row r="46988" spans="8:9" x14ac:dyDescent="0.2">
      <c r="H46988"/>
      <c r="I46988"/>
    </row>
    <row r="46989" spans="8:9" x14ac:dyDescent="0.2">
      <c r="H46989"/>
      <c r="I46989"/>
    </row>
    <row r="46990" spans="8:9" x14ac:dyDescent="0.2">
      <c r="H46990"/>
      <c r="I46990"/>
    </row>
    <row r="46991" spans="8:9" x14ac:dyDescent="0.2">
      <c r="H46991"/>
      <c r="I46991"/>
    </row>
    <row r="46992" spans="8:9" x14ac:dyDescent="0.2">
      <c r="H46992"/>
      <c r="I46992"/>
    </row>
    <row r="46993" spans="8:9" x14ac:dyDescent="0.2">
      <c r="H46993"/>
      <c r="I46993"/>
    </row>
    <row r="46994" spans="8:9" x14ac:dyDescent="0.2">
      <c r="H46994"/>
      <c r="I46994"/>
    </row>
    <row r="46995" spans="8:9" x14ac:dyDescent="0.2">
      <c r="H46995"/>
      <c r="I46995"/>
    </row>
    <row r="46996" spans="8:9" x14ac:dyDescent="0.2">
      <c r="H46996"/>
      <c r="I46996"/>
    </row>
    <row r="46997" spans="8:9" x14ac:dyDescent="0.2">
      <c r="H46997"/>
      <c r="I46997"/>
    </row>
    <row r="46998" spans="8:9" x14ac:dyDescent="0.2">
      <c r="H46998"/>
      <c r="I46998"/>
    </row>
    <row r="46999" spans="8:9" x14ac:dyDescent="0.2">
      <c r="H46999"/>
      <c r="I46999"/>
    </row>
    <row r="47000" spans="8:9" x14ac:dyDescent="0.2">
      <c r="H47000"/>
      <c r="I47000"/>
    </row>
    <row r="47001" spans="8:9" x14ac:dyDescent="0.2">
      <c r="H47001"/>
      <c r="I47001"/>
    </row>
    <row r="47002" spans="8:9" x14ac:dyDescent="0.2">
      <c r="H47002"/>
      <c r="I47002"/>
    </row>
    <row r="47003" spans="8:9" x14ac:dyDescent="0.2">
      <c r="H47003"/>
      <c r="I47003"/>
    </row>
    <row r="47004" spans="8:9" x14ac:dyDescent="0.2">
      <c r="H47004"/>
      <c r="I47004"/>
    </row>
    <row r="47005" spans="8:9" x14ac:dyDescent="0.2">
      <c r="H47005"/>
      <c r="I47005"/>
    </row>
    <row r="47006" spans="8:9" x14ac:dyDescent="0.2">
      <c r="H47006"/>
      <c r="I47006"/>
    </row>
    <row r="47007" spans="8:9" x14ac:dyDescent="0.2">
      <c r="H47007"/>
      <c r="I47007"/>
    </row>
    <row r="47008" spans="8:9" x14ac:dyDescent="0.2">
      <c r="H47008"/>
      <c r="I47008"/>
    </row>
    <row r="47009" spans="8:9" x14ac:dyDescent="0.2">
      <c r="H47009"/>
      <c r="I47009"/>
    </row>
    <row r="47010" spans="8:9" x14ac:dyDescent="0.2">
      <c r="H47010"/>
      <c r="I47010"/>
    </row>
    <row r="47011" spans="8:9" x14ac:dyDescent="0.2">
      <c r="H47011"/>
      <c r="I47011"/>
    </row>
    <row r="47012" spans="8:9" x14ac:dyDescent="0.2">
      <c r="H47012"/>
      <c r="I47012"/>
    </row>
    <row r="47013" spans="8:9" x14ac:dyDescent="0.2">
      <c r="H47013"/>
      <c r="I47013"/>
    </row>
    <row r="47014" spans="8:9" x14ac:dyDescent="0.2">
      <c r="H47014"/>
      <c r="I47014"/>
    </row>
    <row r="47015" spans="8:9" x14ac:dyDescent="0.2">
      <c r="H47015"/>
      <c r="I47015"/>
    </row>
    <row r="47016" spans="8:9" x14ac:dyDescent="0.2">
      <c r="H47016"/>
      <c r="I47016"/>
    </row>
    <row r="47017" spans="8:9" x14ac:dyDescent="0.2">
      <c r="H47017"/>
      <c r="I47017"/>
    </row>
    <row r="47018" spans="8:9" x14ac:dyDescent="0.2">
      <c r="H47018"/>
      <c r="I47018"/>
    </row>
    <row r="47019" spans="8:9" x14ac:dyDescent="0.2">
      <c r="H47019"/>
      <c r="I47019"/>
    </row>
    <row r="47020" spans="8:9" x14ac:dyDescent="0.2">
      <c r="H47020"/>
      <c r="I47020"/>
    </row>
    <row r="47021" spans="8:9" x14ac:dyDescent="0.2">
      <c r="H47021"/>
      <c r="I47021"/>
    </row>
    <row r="47022" spans="8:9" x14ac:dyDescent="0.2">
      <c r="H47022"/>
      <c r="I47022"/>
    </row>
    <row r="47023" spans="8:9" x14ac:dyDescent="0.2">
      <c r="H47023"/>
      <c r="I47023"/>
    </row>
    <row r="47024" spans="8:9" x14ac:dyDescent="0.2">
      <c r="H47024"/>
      <c r="I47024"/>
    </row>
    <row r="47025" spans="8:9" x14ac:dyDescent="0.2">
      <c r="H47025"/>
      <c r="I47025"/>
    </row>
    <row r="47026" spans="8:9" x14ac:dyDescent="0.2">
      <c r="H47026"/>
      <c r="I47026"/>
    </row>
    <row r="47027" spans="8:9" x14ac:dyDescent="0.2">
      <c r="H47027"/>
      <c r="I47027"/>
    </row>
    <row r="47028" spans="8:9" x14ac:dyDescent="0.2">
      <c r="H47028"/>
      <c r="I47028"/>
    </row>
    <row r="47029" spans="8:9" x14ac:dyDescent="0.2">
      <c r="H47029"/>
      <c r="I47029"/>
    </row>
    <row r="47030" spans="8:9" x14ac:dyDescent="0.2">
      <c r="H47030"/>
      <c r="I47030"/>
    </row>
    <row r="47031" spans="8:9" x14ac:dyDescent="0.2">
      <c r="H47031"/>
      <c r="I47031"/>
    </row>
    <row r="47032" spans="8:9" x14ac:dyDescent="0.2">
      <c r="H47032"/>
      <c r="I47032"/>
    </row>
    <row r="47033" spans="8:9" x14ac:dyDescent="0.2">
      <c r="H47033"/>
      <c r="I47033"/>
    </row>
    <row r="47034" spans="8:9" x14ac:dyDescent="0.2">
      <c r="H47034"/>
      <c r="I47034"/>
    </row>
    <row r="47035" spans="8:9" x14ac:dyDescent="0.2">
      <c r="H47035"/>
      <c r="I47035"/>
    </row>
    <row r="47036" spans="8:9" x14ac:dyDescent="0.2">
      <c r="H47036"/>
      <c r="I47036"/>
    </row>
    <row r="47037" spans="8:9" x14ac:dyDescent="0.2">
      <c r="H47037"/>
      <c r="I47037"/>
    </row>
    <row r="47038" spans="8:9" x14ac:dyDescent="0.2">
      <c r="H47038"/>
      <c r="I47038"/>
    </row>
    <row r="47039" spans="8:9" x14ac:dyDescent="0.2">
      <c r="H47039"/>
      <c r="I47039"/>
    </row>
    <row r="47040" spans="8:9" x14ac:dyDescent="0.2">
      <c r="H47040"/>
      <c r="I47040"/>
    </row>
    <row r="47041" spans="8:9" x14ac:dyDescent="0.2">
      <c r="H47041"/>
      <c r="I47041"/>
    </row>
    <row r="47042" spans="8:9" x14ac:dyDescent="0.2">
      <c r="H47042"/>
      <c r="I47042"/>
    </row>
    <row r="47043" spans="8:9" x14ac:dyDescent="0.2">
      <c r="H47043"/>
      <c r="I47043"/>
    </row>
    <row r="47044" spans="8:9" x14ac:dyDescent="0.2">
      <c r="H47044"/>
      <c r="I47044"/>
    </row>
    <row r="47045" spans="8:9" x14ac:dyDescent="0.2">
      <c r="H47045"/>
      <c r="I47045"/>
    </row>
    <row r="47046" spans="8:9" x14ac:dyDescent="0.2">
      <c r="H47046"/>
      <c r="I47046"/>
    </row>
    <row r="47047" spans="8:9" x14ac:dyDescent="0.2">
      <c r="H47047"/>
      <c r="I47047"/>
    </row>
    <row r="47048" spans="8:9" x14ac:dyDescent="0.2">
      <c r="H47048"/>
      <c r="I47048"/>
    </row>
    <row r="47049" spans="8:9" x14ac:dyDescent="0.2">
      <c r="H47049"/>
      <c r="I47049"/>
    </row>
    <row r="47050" spans="8:9" x14ac:dyDescent="0.2">
      <c r="H47050"/>
      <c r="I47050"/>
    </row>
    <row r="47051" spans="8:9" x14ac:dyDescent="0.2">
      <c r="H47051"/>
      <c r="I47051"/>
    </row>
    <row r="47052" spans="8:9" x14ac:dyDescent="0.2">
      <c r="H47052"/>
      <c r="I47052"/>
    </row>
    <row r="47053" spans="8:9" x14ac:dyDescent="0.2">
      <c r="H47053"/>
      <c r="I47053"/>
    </row>
    <row r="47054" spans="8:9" x14ac:dyDescent="0.2">
      <c r="H47054"/>
      <c r="I47054"/>
    </row>
    <row r="47055" spans="8:9" x14ac:dyDescent="0.2">
      <c r="H47055"/>
      <c r="I47055"/>
    </row>
    <row r="47056" spans="8:9" x14ac:dyDescent="0.2">
      <c r="H47056"/>
      <c r="I47056"/>
    </row>
    <row r="47057" spans="8:9" x14ac:dyDescent="0.2">
      <c r="H47057"/>
      <c r="I47057"/>
    </row>
    <row r="47058" spans="8:9" x14ac:dyDescent="0.2">
      <c r="H47058"/>
      <c r="I47058"/>
    </row>
    <row r="47059" spans="8:9" x14ac:dyDescent="0.2">
      <c r="H47059"/>
      <c r="I47059"/>
    </row>
    <row r="47060" spans="8:9" x14ac:dyDescent="0.2">
      <c r="H47060"/>
      <c r="I47060"/>
    </row>
    <row r="47061" spans="8:9" x14ac:dyDescent="0.2">
      <c r="H47061"/>
      <c r="I47061"/>
    </row>
    <row r="47062" spans="8:9" x14ac:dyDescent="0.2">
      <c r="H47062"/>
      <c r="I47062"/>
    </row>
    <row r="47063" spans="8:9" x14ac:dyDescent="0.2">
      <c r="H47063"/>
      <c r="I47063"/>
    </row>
    <row r="47064" spans="8:9" x14ac:dyDescent="0.2">
      <c r="H47064"/>
      <c r="I47064"/>
    </row>
    <row r="47065" spans="8:9" x14ac:dyDescent="0.2">
      <c r="H47065"/>
      <c r="I47065"/>
    </row>
    <row r="47066" spans="8:9" x14ac:dyDescent="0.2">
      <c r="H47066"/>
      <c r="I47066"/>
    </row>
    <row r="47067" spans="8:9" x14ac:dyDescent="0.2">
      <c r="H47067"/>
      <c r="I47067"/>
    </row>
    <row r="47068" spans="8:9" x14ac:dyDescent="0.2">
      <c r="H47068"/>
      <c r="I47068"/>
    </row>
    <row r="47069" spans="8:9" x14ac:dyDescent="0.2">
      <c r="H47069"/>
      <c r="I47069"/>
    </row>
    <row r="47070" spans="8:9" x14ac:dyDescent="0.2">
      <c r="H47070"/>
      <c r="I47070"/>
    </row>
    <row r="47071" spans="8:9" x14ac:dyDescent="0.2">
      <c r="H47071"/>
      <c r="I47071"/>
    </row>
    <row r="47072" spans="8:9" x14ac:dyDescent="0.2">
      <c r="H47072"/>
      <c r="I47072"/>
    </row>
    <row r="47073" spans="8:9" x14ac:dyDescent="0.2">
      <c r="H47073"/>
      <c r="I47073"/>
    </row>
    <row r="47074" spans="8:9" x14ac:dyDescent="0.2">
      <c r="H47074"/>
      <c r="I47074"/>
    </row>
    <row r="47075" spans="8:9" x14ac:dyDescent="0.2">
      <c r="H47075"/>
      <c r="I47075"/>
    </row>
    <row r="47076" spans="8:9" x14ac:dyDescent="0.2">
      <c r="H47076"/>
      <c r="I47076"/>
    </row>
    <row r="47077" spans="8:9" x14ac:dyDescent="0.2">
      <c r="H47077"/>
      <c r="I47077"/>
    </row>
    <row r="47078" spans="8:9" x14ac:dyDescent="0.2">
      <c r="H47078"/>
      <c r="I47078"/>
    </row>
    <row r="47079" spans="8:9" x14ac:dyDescent="0.2">
      <c r="H47079"/>
      <c r="I47079"/>
    </row>
    <row r="47080" spans="8:9" x14ac:dyDescent="0.2">
      <c r="H47080"/>
      <c r="I47080"/>
    </row>
    <row r="47081" spans="8:9" x14ac:dyDescent="0.2">
      <c r="H47081"/>
      <c r="I47081"/>
    </row>
    <row r="47082" spans="8:9" x14ac:dyDescent="0.2">
      <c r="H47082"/>
      <c r="I47082"/>
    </row>
    <row r="47083" spans="8:9" x14ac:dyDescent="0.2">
      <c r="H47083"/>
      <c r="I47083"/>
    </row>
    <row r="47084" spans="8:9" x14ac:dyDescent="0.2">
      <c r="H47084"/>
      <c r="I47084"/>
    </row>
    <row r="47085" spans="8:9" x14ac:dyDescent="0.2">
      <c r="H47085"/>
      <c r="I47085"/>
    </row>
    <row r="47086" spans="8:9" x14ac:dyDescent="0.2">
      <c r="H47086"/>
      <c r="I47086"/>
    </row>
    <row r="47087" spans="8:9" x14ac:dyDescent="0.2">
      <c r="H47087"/>
      <c r="I47087"/>
    </row>
    <row r="47088" spans="8:9" x14ac:dyDescent="0.2">
      <c r="H47088"/>
      <c r="I47088"/>
    </row>
    <row r="47089" spans="8:9" x14ac:dyDescent="0.2">
      <c r="H47089"/>
      <c r="I47089"/>
    </row>
    <row r="47090" spans="8:9" x14ac:dyDescent="0.2">
      <c r="H47090"/>
      <c r="I47090"/>
    </row>
    <row r="47091" spans="8:9" x14ac:dyDescent="0.2">
      <c r="H47091"/>
      <c r="I47091"/>
    </row>
    <row r="47092" spans="8:9" x14ac:dyDescent="0.2">
      <c r="H47092"/>
      <c r="I47092"/>
    </row>
    <row r="47093" spans="8:9" x14ac:dyDescent="0.2">
      <c r="H47093"/>
      <c r="I47093"/>
    </row>
    <row r="47094" spans="8:9" x14ac:dyDescent="0.2">
      <c r="H47094"/>
      <c r="I47094"/>
    </row>
    <row r="47095" spans="8:9" x14ac:dyDescent="0.2">
      <c r="H47095"/>
      <c r="I47095"/>
    </row>
    <row r="47096" spans="8:9" x14ac:dyDescent="0.2">
      <c r="H47096"/>
      <c r="I47096"/>
    </row>
    <row r="47097" spans="8:9" x14ac:dyDescent="0.2">
      <c r="H47097"/>
      <c r="I47097"/>
    </row>
    <row r="47098" spans="8:9" x14ac:dyDescent="0.2">
      <c r="H47098"/>
      <c r="I47098"/>
    </row>
    <row r="47099" spans="8:9" x14ac:dyDescent="0.2">
      <c r="H47099"/>
      <c r="I47099"/>
    </row>
    <row r="47100" spans="8:9" x14ac:dyDescent="0.2">
      <c r="H47100"/>
      <c r="I47100"/>
    </row>
    <row r="47101" spans="8:9" x14ac:dyDescent="0.2">
      <c r="H47101"/>
      <c r="I47101"/>
    </row>
    <row r="47102" spans="8:9" x14ac:dyDescent="0.2">
      <c r="H47102"/>
      <c r="I47102"/>
    </row>
    <row r="47103" spans="8:9" x14ac:dyDescent="0.2">
      <c r="H47103"/>
      <c r="I47103"/>
    </row>
    <row r="47104" spans="8:9" x14ac:dyDescent="0.2">
      <c r="H47104"/>
      <c r="I47104"/>
    </row>
    <row r="47105" spans="8:9" x14ac:dyDescent="0.2">
      <c r="H47105"/>
      <c r="I47105"/>
    </row>
    <row r="47106" spans="8:9" x14ac:dyDescent="0.2">
      <c r="H47106"/>
      <c r="I47106"/>
    </row>
    <row r="47107" spans="8:9" x14ac:dyDescent="0.2">
      <c r="H47107"/>
      <c r="I47107"/>
    </row>
    <row r="47108" spans="8:9" x14ac:dyDescent="0.2">
      <c r="H47108"/>
      <c r="I47108"/>
    </row>
    <row r="47109" spans="8:9" x14ac:dyDescent="0.2">
      <c r="H47109"/>
      <c r="I47109"/>
    </row>
    <row r="47110" spans="8:9" x14ac:dyDescent="0.2">
      <c r="H47110"/>
      <c r="I47110"/>
    </row>
    <row r="47111" spans="8:9" x14ac:dyDescent="0.2">
      <c r="H47111"/>
      <c r="I47111"/>
    </row>
    <row r="47112" spans="8:9" x14ac:dyDescent="0.2">
      <c r="H47112"/>
      <c r="I47112"/>
    </row>
    <row r="47113" spans="8:9" x14ac:dyDescent="0.2">
      <c r="H47113"/>
      <c r="I47113"/>
    </row>
    <row r="47114" spans="8:9" x14ac:dyDescent="0.2">
      <c r="H47114"/>
      <c r="I47114"/>
    </row>
    <row r="47115" spans="8:9" x14ac:dyDescent="0.2">
      <c r="H47115"/>
      <c r="I47115"/>
    </row>
    <row r="47116" spans="8:9" x14ac:dyDescent="0.2">
      <c r="H47116"/>
      <c r="I47116"/>
    </row>
    <row r="47117" spans="8:9" x14ac:dyDescent="0.2">
      <c r="H47117"/>
      <c r="I47117"/>
    </row>
    <row r="47118" spans="8:9" x14ac:dyDescent="0.2">
      <c r="H47118"/>
      <c r="I47118"/>
    </row>
    <row r="47119" spans="8:9" x14ac:dyDescent="0.2">
      <c r="H47119"/>
      <c r="I47119"/>
    </row>
    <row r="47120" spans="8:9" x14ac:dyDescent="0.2">
      <c r="H47120"/>
      <c r="I47120"/>
    </row>
    <row r="47121" spans="8:9" x14ac:dyDescent="0.2">
      <c r="H47121"/>
      <c r="I47121"/>
    </row>
    <row r="47122" spans="8:9" x14ac:dyDescent="0.2">
      <c r="H47122"/>
      <c r="I47122"/>
    </row>
    <row r="47123" spans="8:9" x14ac:dyDescent="0.2">
      <c r="H47123"/>
      <c r="I47123"/>
    </row>
    <row r="47124" spans="8:9" x14ac:dyDescent="0.2">
      <c r="H47124"/>
      <c r="I47124"/>
    </row>
    <row r="47125" spans="8:9" x14ac:dyDescent="0.2">
      <c r="H47125"/>
      <c r="I47125"/>
    </row>
    <row r="47126" spans="8:9" x14ac:dyDescent="0.2">
      <c r="H47126"/>
      <c r="I47126"/>
    </row>
    <row r="47127" spans="8:9" x14ac:dyDescent="0.2">
      <c r="H47127"/>
      <c r="I47127"/>
    </row>
    <row r="47128" spans="8:9" x14ac:dyDescent="0.2">
      <c r="H47128"/>
      <c r="I47128"/>
    </row>
    <row r="47129" spans="8:9" x14ac:dyDescent="0.2">
      <c r="H47129"/>
      <c r="I47129"/>
    </row>
    <row r="47130" spans="8:9" x14ac:dyDescent="0.2">
      <c r="H47130"/>
      <c r="I47130"/>
    </row>
    <row r="47131" spans="8:9" x14ac:dyDescent="0.2">
      <c r="H47131"/>
      <c r="I47131"/>
    </row>
    <row r="47132" spans="8:9" x14ac:dyDescent="0.2">
      <c r="H47132"/>
      <c r="I47132"/>
    </row>
    <row r="47133" spans="8:9" x14ac:dyDescent="0.2">
      <c r="H47133"/>
      <c r="I47133"/>
    </row>
    <row r="47134" spans="8:9" x14ac:dyDescent="0.2">
      <c r="H47134"/>
      <c r="I47134"/>
    </row>
    <row r="47135" spans="8:9" x14ac:dyDescent="0.2">
      <c r="H47135"/>
      <c r="I47135"/>
    </row>
    <row r="47136" spans="8:9" x14ac:dyDescent="0.2">
      <c r="H47136"/>
      <c r="I47136"/>
    </row>
    <row r="47137" spans="8:9" x14ac:dyDescent="0.2">
      <c r="H47137"/>
      <c r="I47137"/>
    </row>
    <row r="47138" spans="8:9" x14ac:dyDescent="0.2">
      <c r="H47138"/>
      <c r="I47138"/>
    </row>
    <row r="47139" spans="8:9" x14ac:dyDescent="0.2">
      <c r="H47139"/>
      <c r="I47139"/>
    </row>
    <row r="47140" spans="8:9" x14ac:dyDescent="0.2">
      <c r="H47140"/>
      <c r="I47140"/>
    </row>
    <row r="47141" spans="8:9" x14ac:dyDescent="0.2">
      <c r="H47141"/>
      <c r="I47141"/>
    </row>
    <row r="47142" spans="8:9" x14ac:dyDescent="0.2">
      <c r="H47142"/>
      <c r="I47142"/>
    </row>
    <row r="47143" spans="8:9" x14ac:dyDescent="0.2">
      <c r="H47143"/>
      <c r="I47143"/>
    </row>
    <row r="47144" spans="8:9" x14ac:dyDescent="0.2">
      <c r="H47144"/>
      <c r="I47144"/>
    </row>
    <row r="47145" spans="8:9" x14ac:dyDescent="0.2">
      <c r="H47145"/>
      <c r="I47145"/>
    </row>
    <row r="47146" spans="8:9" x14ac:dyDescent="0.2">
      <c r="H47146"/>
      <c r="I47146"/>
    </row>
    <row r="47147" spans="8:9" x14ac:dyDescent="0.2">
      <c r="H47147"/>
      <c r="I47147"/>
    </row>
    <row r="47148" spans="8:9" x14ac:dyDescent="0.2">
      <c r="H47148"/>
      <c r="I47148"/>
    </row>
    <row r="47149" spans="8:9" x14ac:dyDescent="0.2">
      <c r="H47149"/>
      <c r="I47149"/>
    </row>
    <row r="47150" spans="8:9" x14ac:dyDescent="0.2">
      <c r="H47150"/>
      <c r="I47150"/>
    </row>
    <row r="47151" spans="8:9" x14ac:dyDescent="0.2">
      <c r="H47151"/>
      <c r="I47151"/>
    </row>
    <row r="47152" spans="8:9" x14ac:dyDescent="0.2">
      <c r="H47152"/>
      <c r="I47152"/>
    </row>
    <row r="47153" spans="8:9" x14ac:dyDescent="0.2">
      <c r="H47153"/>
      <c r="I47153"/>
    </row>
    <row r="47154" spans="8:9" x14ac:dyDescent="0.2">
      <c r="H47154"/>
      <c r="I47154"/>
    </row>
    <row r="47155" spans="8:9" x14ac:dyDescent="0.2">
      <c r="H47155"/>
      <c r="I47155"/>
    </row>
    <row r="47156" spans="8:9" x14ac:dyDescent="0.2">
      <c r="H47156"/>
      <c r="I47156"/>
    </row>
    <row r="47157" spans="8:9" x14ac:dyDescent="0.2">
      <c r="H47157"/>
      <c r="I47157"/>
    </row>
    <row r="47158" spans="8:9" x14ac:dyDescent="0.2">
      <c r="H47158"/>
      <c r="I47158"/>
    </row>
    <row r="47159" spans="8:9" x14ac:dyDescent="0.2">
      <c r="H47159"/>
      <c r="I47159"/>
    </row>
    <row r="47160" spans="8:9" x14ac:dyDescent="0.2">
      <c r="H47160"/>
      <c r="I47160"/>
    </row>
    <row r="47161" spans="8:9" x14ac:dyDescent="0.2">
      <c r="H47161"/>
      <c r="I47161"/>
    </row>
    <row r="47162" spans="8:9" x14ac:dyDescent="0.2">
      <c r="H47162"/>
      <c r="I47162"/>
    </row>
    <row r="47163" spans="8:9" x14ac:dyDescent="0.2">
      <c r="H47163"/>
      <c r="I47163"/>
    </row>
    <row r="47164" spans="8:9" x14ac:dyDescent="0.2">
      <c r="H47164"/>
      <c r="I47164"/>
    </row>
    <row r="47165" spans="8:9" x14ac:dyDescent="0.2">
      <c r="H47165"/>
      <c r="I47165"/>
    </row>
    <row r="47166" spans="8:9" x14ac:dyDescent="0.2">
      <c r="H47166"/>
      <c r="I47166"/>
    </row>
    <row r="47167" spans="8:9" x14ac:dyDescent="0.2">
      <c r="H47167"/>
      <c r="I47167"/>
    </row>
    <row r="47168" spans="8:9" x14ac:dyDescent="0.2">
      <c r="H47168"/>
      <c r="I47168"/>
    </row>
    <row r="47169" spans="8:9" x14ac:dyDescent="0.2">
      <c r="H47169"/>
      <c r="I47169"/>
    </row>
    <row r="47170" spans="8:9" x14ac:dyDescent="0.2">
      <c r="H47170"/>
      <c r="I47170"/>
    </row>
    <row r="47171" spans="8:9" x14ac:dyDescent="0.2">
      <c r="H47171"/>
      <c r="I47171"/>
    </row>
    <row r="47172" spans="8:9" x14ac:dyDescent="0.2">
      <c r="H47172"/>
      <c r="I47172"/>
    </row>
    <row r="47173" spans="8:9" x14ac:dyDescent="0.2">
      <c r="H47173"/>
      <c r="I47173"/>
    </row>
    <row r="47174" spans="8:9" x14ac:dyDescent="0.2">
      <c r="H47174"/>
      <c r="I47174"/>
    </row>
    <row r="47175" spans="8:9" x14ac:dyDescent="0.2">
      <c r="H47175"/>
      <c r="I47175"/>
    </row>
    <row r="47176" spans="8:9" x14ac:dyDescent="0.2">
      <c r="H47176"/>
      <c r="I47176"/>
    </row>
    <row r="47177" spans="8:9" x14ac:dyDescent="0.2">
      <c r="H47177"/>
      <c r="I47177"/>
    </row>
    <row r="47178" spans="8:9" x14ac:dyDescent="0.2">
      <c r="H47178"/>
      <c r="I47178"/>
    </row>
    <row r="47179" spans="8:9" x14ac:dyDescent="0.2">
      <c r="H47179"/>
      <c r="I47179"/>
    </row>
    <row r="47180" spans="8:9" x14ac:dyDescent="0.2">
      <c r="H47180"/>
      <c r="I47180"/>
    </row>
    <row r="47181" spans="8:9" x14ac:dyDescent="0.2">
      <c r="H47181"/>
      <c r="I47181"/>
    </row>
    <row r="47182" spans="8:9" x14ac:dyDescent="0.2">
      <c r="H47182"/>
      <c r="I47182"/>
    </row>
    <row r="47183" spans="8:9" x14ac:dyDescent="0.2">
      <c r="H47183"/>
      <c r="I47183"/>
    </row>
    <row r="47184" spans="8:9" x14ac:dyDescent="0.2">
      <c r="H47184"/>
      <c r="I47184"/>
    </row>
    <row r="47185" spans="8:9" x14ac:dyDescent="0.2">
      <c r="H47185"/>
      <c r="I47185"/>
    </row>
    <row r="47186" spans="8:9" x14ac:dyDescent="0.2">
      <c r="H47186"/>
      <c r="I47186"/>
    </row>
    <row r="47187" spans="8:9" x14ac:dyDescent="0.2">
      <c r="H47187"/>
      <c r="I47187"/>
    </row>
    <row r="47188" spans="8:9" x14ac:dyDescent="0.2">
      <c r="H47188"/>
      <c r="I47188"/>
    </row>
    <row r="47189" spans="8:9" x14ac:dyDescent="0.2">
      <c r="H47189"/>
      <c r="I47189"/>
    </row>
    <row r="47190" spans="8:9" x14ac:dyDescent="0.2">
      <c r="H47190"/>
      <c r="I47190"/>
    </row>
    <row r="47191" spans="8:9" x14ac:dyDescent="0.2">
      <c r="H47191"/>
      <c r="I47191"/>
    </row>
    <row r="47192" spans="8:9" x14ac:dyDescent="0.2">
      <c r="H47192"/>
      <c r="I47192"/>
    </row>
    <row r="47193" spans="8:9" x14ac:dyDescent="0.2">
      <c r="H47193"/>
      <c r="I47193"/>
    </row>
    <row r="47194" spans="8:9" x14ac:dyDescent="0.2">
      <c r="H47194"/>
      <c r="I47194"/>
    </row>
    <row r="47195" spans="8:9" x14ac:dyDescent="0.2">
      <c r="H47195"/>
      <c r="I47195"/>
    </row>
    <row r="47196" spans="8:9" x14ac:dyDescent="0.2">
      <c r="H47196"/>
      <c r="I47196"/>
    </row>
    <row r="47197" spans="8:9" x14ac:dyDescent="0.2">
      <c r="H47197"/>
      <c r="I47197"/>
    </row>
    <row r="47198" spans="8:9" x14ac:dyDescent="0.2">
      <c r="H47198"/>
      <c r="I47198"/>
    </row>
    <row r="47199" spans="8:9" x14ac:dyDescent="0.2">
      <c r="H47199"/>
      <c r="I47199"/>
    </row>
    <row r="47200" spans="8:9" x14ac:dyDescent="0.2">
      <c r="H47200"/>
      <c r="I47200"/>
    </row>
    <row r="47201" spans="8:9" x14ac:dyDescent="0.2">
      <c r="H47201"/>
      <c r="I47201"/>
    </row>
    <row r="47202" spans="8:9" x14ac:dyDescent="0.2">
      <c r="H47202"/>
      <c r="I47202"/>
    </row>
    <row r="47203" spans="8:9" x14ac:dyDescent="0.2">
      <c r="H47203"/>
      <c r="I47203"/>
    </row>
    <row r="47204" spans="8:9" x14ac:dyDescent="0.2">
      <c r="H47204"/>
      <c r="I47204"/>
    </row>
    <row r="47205" spans="8:9" x14ac:dyDescent="0.2">
      <c r="H47205"/>
      <c r="I47205"/>
    </row>
    <row r="47206" spans="8:9" x14ac:dyDescent="0.2">
      <c r="H47206"/>
      <c r="I47206"/>
    </row>
    <row r="47207" spans="8:9" x14ac:dyDescent="0.2">
      <c r="H47207"/>
      <c r="I47207"/>
    </row>
    <row r="47208" spans="8:9" x14ac:dyDescent="0.2">
      <c r="H47208"/>
      <c r="I47208"/>
    </row>
    <row r="47209" spans="8:9" x14ac:dyDescent="0.2">
      <c r="H47209"/>
      <c r="I47209"/>
    </row>
    <row r="47210" spans="8:9" x14ac:dyDescent="0.2">
      <c r="H47210"/>
      <c r="I47210"/>
    </row>
    <row r="47211" spans="8:9" x14ac:dyDescent="0.2">
      <c r="H47211"/>
      <c r="I47211"/>
    </row>
    <row r="47212" spans="8:9" x14ac:dyDescent="0.2">
      <c r="H47212"/>
      <c r="I47212"/>
    </row>
    <row r="47213" spans="8:9" x14ac:dyDescent="0.2">
      <c r="H47213"/>
      <c r="I47213"/>
    </row>
    <row r="47214" spans="8:9" x14ac:dyDescent="0.2">
      <c r="H47214"/>
      <c r="I47214"/>
    </row>
    <row r="47215" spans="8:9" x14ac:dyDescent="0.2">
      <c r="H47215"/>
      <c r="I47215"/>
    </row>
    <row r="47216" spans="8:9" x14ac:dyDescent="0.2">
      <c r="H47216"/>
      <c r="I47216"/>
    </row>
    <row r="47217" spans="8:9" x14ac:dyDescent="0.2">
      <c r="H47217"/>
      <c r="I47217"/>
    </row>
    <row r="47218" spans="8:9" x14ac:dyDescent="0.2">
      <c r="H47218"/>
      <c r="I47218"/>
    </row>
    <row r="47219" spans="8:9" x14ac:dyDescent="0.2">
      <c r="H47219"/>
      <c r="I47219"/>
    </row>
    <row r="47220" spans="8:9" x14ac:dyDescent="0.2">
      <c r="H47220"/>
      <c r="I47220"/>
    </row>
    <row r="47221" spans="8:9" x14ac:dyDescent="0.2">
      <c r="H47221"/>
      <c r="I47221"/>
    </row>
    <row r="47222" spans="8:9" x14ac:dyDescent="0.2">
      <c r="H47222"/>
      <c r="I47222"/>
    </row>
    <row r="47223" spans="8:9" x14ac:dyDescent="0.2">
      <c r="H47223"/>
      <c r="I47223"/>
    </row>
    <row r="47224" spans="8:9" x14ac:dyDescent="0.2">
      <c r="H47224"/>
      <c r="I47224"/>
    </row>
    <row r="47225" spans="8:9" x14ac:dyDescent="0.2">
      <c r="H47225"/>
      <c r="I47225"/>
    </row>
    <row r="47226" spans="8:9" x14ac:dyDescent="0.2">
      <c r="H47226"/>
      <c r="I47226"/>
    </row>
    <row r="47227" spans="8:9" x14ac:dyDescent="0.2">
      <c r="H47227"/>
      <c r="I47227"/>
    </row>
    <row r="47228" spans="8:9" x14ac:dyDescent="0.2">
      <c r="H47228"/>
      <c r="I47228"/>
    </row>
    <row r="47229" spans="8:9" x14ac:dyDescent="0.2">
      <c r="H47229"/>
      <c r="I47229"/>
    </row>
    <row r="47230" spans="8:9" x14ac:dyDescent="0.2">
      <c r="H47230"/>
      <c r="I47230"/>
    </row>
    <row r="47231" spans="8:9" x14ac:dyDescent="0.2">
      <c r="H47231"/>
      <c r="I47231"/>
    </row>
    <row r="47232" spans="8:9" x14ac:dyDescent="0.2">
      <c r="H47232"/>
      <c r="I47232"/>
    </row>
    <row r="47233" spans="8:9" x14ac:dyDescent="0.2">
      <c r="H47233"/>
      <c r="I47233"/>
    </row>
    <row r="47234" spans="8:9" x14ac:dyDescent="0.2">
      <c r="H47234"/>
      <c r="I47234"/>
    </row>
    <row r="47235" spans="8:9" x14ac:dyDescent="0.2">
      <c r="H47235"/>
      <c r="I47235"/>
    </row>
    <row r="47236" spans="8:9" x14ac:dyDescent="0.2">
      <c r="H47236"/>
      <c r="I47236"/>
    </row>
    <row r="47237" spans="8:9" x14ac:dyDescent="0.2">
      <c r="H47237"/>
      <c r="I47237"/>
    </row>
    <row r="47238" spans="8:9" x14ac:dyDescent="0.2">
      <c r="H47238"/>
      <c r="I47238"/>
    </row>
    <row r="47239" spans="8:9" x14ac:dyDescent="0.2">
      <c r="H47239"/>
      <c r="I47239"/>
    </row>
    <row r="47240" spans="8:9" x14ac:dyDescent="0.2">
      <c r="H47240"/>
      <c r="I47240"/>
    </row>
    <row r="47241" spans="8:9" x14ac:dyDescent="0.2">
      <c r="H47241"/>
      <c r="I47241"/>
    </row>
    <row r="47242" spans="8:9" x14ac:dyDescent="0.2">
      <c r="H47242"/>
      <c r="I47242"/>
    </row>
    <row r="47243" spans="8:9" x14ac:dyDescent="0.2">
      <c r="H47243"/>
      <c r="I47243"/>
    </row>
    <row r="47244" spans="8:9" x14ac:dyDescent="0.2">
      <c r="H47244"/>
      <c r="I47244"/>
    </row>
    <row r="47245" spans="8:9" x14ac:dyDescent="0.2">
      <c r="H47245"/>
      <c r="I47245"/>
    </row>
    <row r="47246" spans="8:9" x14ac:dyDescent="0.2">
      <c r="H47246"/>
      <c r="I47246"/>
    </row>
    <row r="47247" spans="8:9" x14ac:dyDescent="0.2">
      <c r="H47247"/>
      <c r="I47247"/>
    </row>
    <row r="47248" spans="8:9" x14ac:dyDescent="0.2">
      <c r="H47248"/>
      <c r="I47248"/>
    </row>
    <row r="47249" spans="8:9" x14ac:dyDescent="0.2">
      <c r="H47249"/>
      <c r="I47249"/>
    </row>
    <row r="47250" spans="8:9" x14ac:dyDescent="0.2">
      <c r="H47250"/>
      <c r="I47250"/>
    </row>
    <row r="47251" spans="8:9" x14ac:dyDescent="0.2">
      <c r="H47251"/>
      <c r="I47251"/>
    </row>
    <row r="47252" spans="8:9" x14ac:dyDescent="0.2">
      <c r="H47252"/>
      <c r="I47252"/>
    </row>
    <row r="47253" spans="8:9" x14ac:dyDescent="0.2">
      <c r="H47253"/>
      <c r="I47253"/>
    </row>
    <row r="47254" spans="8:9" x14ac:dyDescent="0.2">
      <c r="H47254"/>
      <c r="I47254"/>
    </row>
    <row r="47255" spans="8:9" x14ac:dyDescent="0.2">
      <c r="H47255"/>
      <c r="I47255"/>
    </row>
    <row r="47256" spans="8:9" x14ac:dyDescent="0.2">
      <c r="H47256"/>
      <c r="I47256"/>
    </row>
    <row r="47257" spans="8:9" x14ac:dyDescent="0.2">
      <c r="H47257"/>
      <c r="I47257"/>
    </row>
    <row r="47258" spans="8:9" x14ac:dyDescent="0.2">
      <c r="H47258"/>
      <c r="I47258"/>
    </row>
    <row r="47259" spans="8:9" x14ac:dyDescent="0.2">
      <c r="H47259"/>
      <c r="I47259"/>
    </row>
    <row r="47260" spans="8:9" x14ac:dyDescent="0.2">
      <c r="H47260"/>
      <c r="I47260"/>
    </row>
    <row r="47261" spans="8:9" x14ac:dyDescent="0.2">
      <c r="H47261"/>
      <c r="I47261"/>
    </row>
    <row r="47262" spans="8:9" x14ac:dyDescent="0.2">
      <c r="H47262"/>
      <c r="I47262"/>
    </row>
    <row r="47263" spans="8:9" x14ac:dyDescent="0.2">
      <c r="H47263"/>
      <c r="I47263"/>
    </row>
    <row r="47264" spans="8:9" x14ac:dyDescent="0.2">
      <c r="H47264"/>
      <c r="I47264"/>
    </row>
    <row r="47265" spans="8:9" x14ac:dyDescent="0.2">
      <c r="H47265"/>
      <c r="I47265"/>
    </row>
    <row r="47266" spans="8:9" x14ac:dyDescent="0.2">
      <c r="H47266"/>
      <c r="I47266"/>
    </row>
    <row r="47267" spans="8:9" x14ac:dyDescent="0.2">
      <c r="H47267"/>
      <c r="I47267"/>
    </row>
    <row r="47268" spans="8:9" x14ac:dyDescent="0.2">
      <c r="H47268"/>
      <c r="I47268"/>
    </row>
    <row r="47269" spans="8:9" x14ac:dyDescent="0.2">
      <c r="H47269"/>
      <c r="I47269"/>
    </row>
    <row r="47270" spans="8:9" x14ac:dyDescent="0.2">
      <c r="H47270"/>
      <c r="I47270"/>
    </row>
    <row r="47271" spans="8:9" x14ac:dyDescent="0.2">
      <c r="H47271"/>
      <c r="I47271"/>
    </row>
    <row r="47272" spans="8:9" x14ac:dyDescent="0.2">
      <c r="H47272"/>
      <c r="I47272"/>
    </row>
    <row r="47273" spans="8:9" x14ac:dyDescent="0.2">
      <c r="H47273"/>
      <c r="I47273"/>
    </row>
    <row r="47274" spans="8:9" x14ac:dyDescent="0.2">
      <c r="H47274"/>
      <c r="I47274"/>
    </row>
    <row r="47275" spans="8:9" x14ac:dyDescent="0.2">
      <c r="H47275"/>
      <c r="I47275"/>
    </row>
    <row r="47276" spans="8:9" x14ac:dyDescent="0.2">
      <c r="H47276"/>
      <c r="I47276"/>
    </row>
    <row r="47277" spans="8:9" x14ac:dyDescent="0.2">
      <c r="H47277"/>
      <c r="I47277"/>
    </row>
    <row r="47278" spans="8:9" x14ac:dyDescent="0.2">
      <c r="H47278"/>
      <c r="I47278"/>
    </row>
    <row r="47279" spans="8:9" x14ac:dyDescent="0.2">
      <c r="H47279"/>
      <c r="I47279"/>
    </row>
    <row r="47280" spans="8:9" x14ac:dyDescent="0.2">
      <c r="H47280"/>
      <c r="I47280"/>
    </row>
    <row r="47281" spans="8:9" x14ac:dyDescent="0.2">
      <c r="H47281"/>
      <c r="I47281"/>
    </row>
    <row r="47282" spans="8:9" x14ac:dyDescent="0.2">
      <c r="H47282"/>
      <c r="I47282"/>
    </row>
    <row r="47283" spans="8:9" x14ac:dyDescent="0.2">
      <c r="H47283"/>
      <c r="I47283"/>
    </row>
    <row r="47284" spans="8:9" x14ac:dyDescent="0.2">
      <c r="H47284"/>
      <c r="I47284"/>
    </row>
    <row r="47285" spans="8:9" x14ac:dyDescent="0.2">
      <c r="H47285"/>
      <c r="I47285"/>
    </row>
    <row r="47286" spans="8:9" x14ac:dyDescent="0.2">
      <c r="H47286"/>
      <c r="I47286"/>
    </row>
    <row r="47287" spans="8:9" x14ac:dyDescent="0.2">
      <c r="H47287"/>
      <c r="I47287"/>
    </row>
    <row r="47288" spans="8:9" x14ac:dyDescent="0.2">
      <c r="H47288"/>
      <c r="I47288"/>
    </row>
    <row r="47289" spans="8:9" x14ac:dyDescent="0.2">
      <c r="H47289"/>
      <c r="I47289"/>
    </row>
    <row r="47290" spans="8:9" x14ac:dyDescent="0.2">
      <c r="H47290"/>
      <c r="I47290"/>
    </row>
    <row r="47291" spans="8:9" x14ac:dyDescent="0.2">
      <c r="H47291"/>
      <c r="I47291"/>
    </row>
    <row r="47292" spans="8:9" x14ac:dyDescent="0.2">
      <c r="H47292"/>
      <c r="I47292"/>
    </row>
    <row r="47293" spans="8:9" x14ac:dyDescent="0.2">
      <c r="H47293"/>
      <c r="I47293"/>
    </row>
    <row r="47294" spans="8:9" x14ac:dyDescent="0.2">
      <c r="H47294"/>
      <c r="I47294"/>
    </row>
    <row r="47295" spans="8:9" x14ac:dyDescent="0.2">
      <c r="H47295"/>
      <c r="I47295"/>
    </row>
    <row r="47296" spans="8:9" x14ac:dyDescent="0.2">
      <c r="H47296"/>
      <c r="I47296"/>
    </row>
    <row r="47297" spans="8:9" x14ac:dyDescent="0.2">
      <c r="H47297"/>
      <c r="I47297"/>
    </row>
    <row r="47298" spans="8:9" x14ac:dyDescent="0.2">
      <c r="H47298"/>
      <c r="I47298"/>
    </row>
    <row r="47299" spans="8:9" x14ac:dyDescent="0.2">
      <c r="H47299"/>
      <c r="I47299"/>
    </row>
    <row r="47300" spans="8:9" x14ac:dyDescent="0.2">
      <c r="H47300"/>
      <c r="I47300"/>
    </row>
    <row r="47301" spans="8:9" x14ac:dyDescent="0.2">
      <c r="H47301"/>
      <c r="I47301"/>
    </row>
    <row r="47302" spans="8:9" x14ac:dyDescent="0.2">
      <c r="H47302"/>
      <c r="I47302"/>
    </row>
    <row r="47303" spans="8:9" x14ac:dyDescent="0.2">
      <c r="H47303"/>
      <c r="I47303"/>
    </row>
    <row r="47304" spans="8:9" x14ac:dyDescent="0.2">
      <c r="H47304"/>
      <c r="I47304"/>
    </row>
    <row r="47305" spans="8:9" x14ac:dyDescent="0.2">
      <c r="H47305"/>
      <c r="I47305"/>
    </row>
    <row r="47306" spans="8:9" x14ac:dyDescent="0.2">
      <c r="H47306"/>
      <c r="I47306"/>
    </row>
    <row r="47307" spans="8:9" x14ac:dyDescent="0.2">
      <c r="H47307"/>
      <c r="I47307"/>
    </row>
    <row r="47308" spans="8:9" x14ac:dyDescent="0.2">
      <c r="H47308"/>
      <c r="I47308"/>
    </row>
    <row r="47309" spans="8:9" x14ac:dyDescent="0.2">
      <c r="H47309"/>
      <c r="I47309"/>
    </row>
    <row r="47310" spans="8:9" x14ac:dyDescent="0.2">
      <c r="H47310"/>
      <c r="I47310"/>
    </row>
    <row r="47311" spans="8:9" x14ac:dyDescent="0.2">
      <c r="H47311"/>
      <c r="I47311"/>
    </row>
    <row r="47312" spans="8:9" x14ac:dyDescent="0.2">
      <c r="H47312"/>
      <c r="I47312"/>
    </row>
    <row r="47313" spans="8:9" x14ac:dyDescent="0.2">
      <c r="H47313"/>
      <c r="I47313"/>
    </row>
    <row r="47314" spans="8:9" x14ac:dyDescent="0.2">
      <c r="H47314"/>
      <c r="I47314"/>
    </row>
    <row r="47315" spans="8:9" x14ac:dyDescent="0.2">
      <c r="H47315"/>
      <c r="I47315"/>
    </row>
    <row r="47316" spans="8:9" x14ac:dyDescent="0.2">
      <c r="H47316"/>
      <c r="I47316"/>
    </row>
    <row r="47317" spans="8:9" x14ac:dyDescent="0.2">
      <c r="H47317"/>
      <c r="I47317"/>
    </row>
    <row r="47318" spans="8:9" x14ac:dyDescent="0.2">
      <c r="H47318"/>
      <c r="I47318"/>
    </row>
    <row r="47319" spans="8:9" x14ac:dyDescent="0.2">
      <c r="H47319"/>
      <c r="I47319"/>
    </row>
    <row r="47320" spans="8:9" x14ac:dyDescent="0.2">
      <c r="H47320"/>
      <c r="I47320"/>
    </row>
    <row r="47321" spans="8:9" x14ac:dyDescent="0.2">
      <c r="H47321"/>
      <c r="I47321"/>
    </row>
    <row r="47322" spans="8:9" x14ac:dyDescent="0.2">
      <c r="H47322"/>
      <c r="I47322"/>
    </row>
    <row r="47323" spans="8:9" x14ac:dyDescent="0.2">
      <c r="H47323"/>
      <c r="I47323"/>
    </row>
    <row r="47324" spans="8:9" x14ac:dyDescent="0.2">
      <c r="H47324"/>
      <c r="I47324"/>
    </row>
    <row r="47325" spans="8:9" x14ac:dyDescent="0.2">
      <c r="H47325"/>
      <c r="I47325"/>
    </row>
    <row r="47326" spans="8:9" x14ac:dyDescent="0.2">
      <c r="H47326"/>
      <c r="I47326"/>
    </row>
    <row r="47327" spans="8:9" x14ac:dyDescent="0.2">
      <c r="H47327"/>
      <c r="I47327"/>
    </row>
    <row r="47328" spans="8:9" x14ac:dyDescent="0.2">
      <c r="H47328"/>
      <c r="I47328"/>
    </row>
    <row r="47329" spans="8:9" x14ac:dyDescent="0.2">
      <c r="H47329"/>
      <c r="I47329"/>
    </row>
    <row r="47330" spans="8:9" x14ac:dyDescent="0.2">
      <c r="H47330"/>
      <c r="I47330"/>
    </row>
    <row r="47331" spans="8:9" x14ac:dyDescent="0.2">
      <c r="H47331"/>
      <c r="I47331"/>
    </row>
    <row r="47332" spans="8:9" x14ac:dyDescent="0.2">
      <c r="H47332"/>
      <c r="I47332"/>
    </row>
    <row r="47333" spans="8:9" x14ac:dyDescent="0.2">
      <c r="H47333"/>
      <c r="I47333"/>
    </row>
    <row r="47334" spans="8:9" x14ac:dyDescent="0.2">
      <c r="H47334"/>
      <c r="I47334"/>
    </row>
    <row r="47335" spans="8:9" x14ac:dyDescent="0.2">
      <c r="H47335"/>
      <c r="I47335"/>
    </row>
    <row r="47336" spans="8:9" x14ac:dyDescent="0.2">
      <c r="H47336"/>
      <c r="I47336"/>
    </row>
    <row r="47337" spans="8:9" x14ac:dyDescent="0.2">
      <c r="H47337"/>
      <c r="I47337"/>
    </row>
    <row r="47338" spans="8:9" x14ac:dyDescent="0.2">
      <c r="H47338"/>
      <c r="I47338"/>
    </row>
    <row r="47339" spans="8:9" x14ac:dyDescent="0.2">
      <c r="H47339"/>
      <c r="I47339"/>
    </row>
    <row r="47340" spans="8:9" x14ac:dyDescent="0.2">
      <c r="H47340"/>
      <c r="I47340"/>
    </row>
    <row r="47341" spans="8:9" x14ac:dyDescent="0.2">
      <c r="H47341"/>
      <c r="I47341"/>
    </row>
    <row r="47342" spans="8:9" x14ac:dyDescent="0.2">
      <c r="H47342"/>
      <c r="I47342"/>
    </row>
    <row r="47343" spans="8:9" x14ac:dyDescent="0.2">
      <c r="H47343"/>
      <c r="I47343"/>
    </row>
    <row r="47344" spans="8:9" x14ac:dyDescent="0.2">
      <c r="H47344"/>
      <c r="I47344"/>
    </row>
    <row r="47345" spans="8:9" x14ac:dyDescent="0.2">
      <c r="H47345"/>
      <c r="I47345"/>
    </row>
    <row r="47346" spans="8:9" x14ac:dyDescent="0.2">
      <c r="H47346"/>
      <c r="I47346"/>
    </row>
    <row r="47347" spans="8:9" x14ac:dyDescent="0.2">
      <c r="H47347"/>
      <c r="I47347"/>
    </row>
    <row r="47348" spans="8:9" x14ac:dyDescent="0.2">
      <c r="H47348"/>
      <c r="I47348"/>
    </row>
    <row r="47349" spans="8:9" x14ac:dyDescent="0.2">
      <c r="H47349"/>
      <c r="I47349"/>
    </row>
    <row r="47350" spans="8:9" x14ac:dyDescent="0.2">
      <c r="H47350"/>
      <c r="I47350"/>
    </row>
    <row r="47351" spans="8:9" x14ac:dyDescent="0.2">
      <c r="H47351"/>
      <c r="I47351"/>
    </row>
    <row r="47352" spans="8:9" x14ac:dyDescent="0.2">
      <c r="H47352"/>
      <c r="I47352"/>
    </row>
    <row r="47353" spans="8:9" x14ac:dyDescent="0.2">
      <c r="H47353"/>
      <c r="I47353"/>
    </row>
    <row r="47354" spans="8:9" x14ac:dyDescent="0.2">
      <c r="H47354"/>
      <c r="I47354"/>
    </row>
    <row r="47355" spans="8:9" x14ac:dyDescent="0.2">
      <c r="H47355"/>
      <c r="I47355"/>
    </row>
    <row r="47356" spans="8:9" x14ac:dyDescent="0.2">
      <c r="H47356"/>
      <c r="I47356"/>
    </row>
    <row r="47357" spans="8:9" x14ac:dyDescent="0.2">
      <c r="H47357"/>
      <c r="I47357"/>
    </row>
    <row r="47358" spans="8:9" x14ac:dyDescent="0.2">
      <c r="H47358"/>
      <c r="I47358"/>
    </row>
    <row r="47359" spans="8:9" x14ac:dyDescent="0.2">
      <c r="H47359"/>
      <c r="I47359"/>
    </row>
    <row r="47360" spans="8:9" x14ac:dyDescent="0.2">
      <c r="H47360"/>
      <c r="I47360"/>
    </row>
    <row r="47361" spans="8:9" x14ac:dyDescent="0.2">
      <c r="H47361"/>
      <c r="I47361"/>
    </row>
    <row r="47362" spans="8:9" x14ac:dyDescent="0.2">
      <c r="H47362"/>
      <c r="I47362"/>
    </row>
    <row r="47363" spans="8:9" x14ac:dyDescent="0.2">
      <c r="H47363"/>
      <c r="I47363"/>
    </row>
    <row r="47364" spans="8:9" x14ac:dyDescent="0.2">
      <c r="H47364"/>
      <c r="I47364"/>
    </row>
    <row r="47365" spans="8:9" x14ac:dyDescent="0.2">
      <c r="H47365"/>
      <c r="I47365"/>
    </row>
    <row r="47366" spans="8:9" x14ac:dyDescent="0.2">
      <c r="H47366"/>
      <c r="I47366"/>
    </row>
    <row r="47367" spans="8:9" x14ac:dyDescent="0.2">
      <c r="H47367"/>
      <c r="I47367"/>
    </row>
    <row r="47368" spans="8:9" x14ac:dyDescent="0.2">
      <c r="H47368"/>
      <c r="I47368"/>
    </row>
    <row r="47369" spans="8:9" x14ac:dyDescent="0.2">
      <c r="H47369"/>
      <c r="I47369"/>
    </row>
    <row r="47370" spans="8:9" x14ac:dyDescent="0.2">
      <c r="H47370"/>
      <c r="I47370"/>
    </row>
    <row r="47371" spans="8:9" x14ac:dyDescent="0.2">
      <c r="H47371"/>
      <c r="I47371"/>
    </row>
    <row r="47372" spans="8:9" x14ac:dyDescent="0.2">
      <c r="H47372"/>
      <c r="I47372"/>
    </row>
    <row r="47373" spans="8:9" x14ac:dyDescent="0.2">
      <c r="H47373"/>
      <c r="I47373"/>
    </row>
    <row r="47374" spans="8:9" x14ac:dyDescent="0.2">
      <c r="H47374"/>
      <c r="I47374"/>
    </row>
    <row r="47375" spans="8:9" x14ac:dyDescent="0.2">
      <c r="H47375"/>
      <c r="I47375"/>
    </row>
    <row r="47376" spans="8:9" x14ac:dyDescent="0.2">
      <c r="H47376"/>
      <c r="I47376"/>
    </row>
    <row r="47377" spans="8:9" x14ac:dyDescent="0.2">
      <c r="H47377"/>
      <c r="I47377"/>
    </row>
    <row r="47378" spans="8:9" x14ac:dyDescent="0.2">
      <c r="H47378"/>
      <c r="I47378"/>
    </row>
    <row r="47379" spans="8:9" x14ac:dyDescent="0.2">
      <c r="H47379"/>
      <c r="I47379"/>
    </row>
    <row r="47380" spans="8:9" x14ac:dyDescent="0.2">
      <c r="H47380"/>
      <c r="I47380"/>
    </row>
    <row r="47381" spans="8:9" x14ac:dyDescent="0.2">
      <c r="H47381"/>
      <c r="I47381"/>
    </row>
    <row r="47382" spans="8:9" x14ac:dyDescent="0.2">
      <c r="H47382"/>
      <c r="I47382"/>
    </row>
    <row r="47383" spans="8:9" x14ac:dyDescent="0.2">
      <c r="H47383"/>
      <c r="I47383"/>
    </row>
    <row r="47384" spans="8:9" x14ac:dyDescent="0.2">
      <c r="H47384"/>
      <c r="I47384"/>
    </row>
    <row r="47385" spans="8:9" x14ac:dyDescent="0.2">
      <c r="H47385"/>
      <c r="I47385"/>
    </row>
    <row r="47386" spans="8:9" x14ac:dyDescent="0.2">
      <c r="H47386"/>
      <c r="I47386"/>
    </row>
    <row r="47387" spans="8:9" x14ac:dyDescent="0.2">
      <c r="H47387"/>
      <c r="I47387"/>
    </row>
    <row r="47388" spans="8:9" x14ac:dyDescent="0.2">
      <c r="H47388"/>
      <c r="I47388"/>
    </row>
    <row r="47389" spans="8:9" x14ac:dyDescent="0.2">
      <c r="H47389"/>
      <c r="I47389"/>
    </row>
    <row r="47390" spans="8:9" x14ac:dyDescent="0.2">
      <c r="H47390"/>
      <c r="I47390"/>
    </row>
    <row r="47391" spans="8:9" x14ac:dyDescent="0.2">
      <c r="H47391"/>
      <c r="I47391"/>
    </row>
    <row r="47392" spans="8:9" x14ac:dyDescent="0.2">
      <c r="H47392"/>
      <c r="I47392"/>
    </row>
    <row r="47393" spans="8:9" x14ac:dyDescent="0.2">
      <c r="H47393"/>
      <c r="I47393"/>
    </row>
    <row r="47394" spans="8:9" x14ac:dyDescent="0.2">
      <c r="H47394"/>
      <c r="I47394"/>
    </row>
    <row r="47395" spans="8:9" x14ac:dyDescent="0.2">
      <c r="H47395"/>
      <c r="I47395"/>
    </row>
    <row r="47396" spans="8:9" x14ac:dyDescent="0.2">
      <c r="H47396"/>
      <c r="I47396"/>
    </row>
    <row r="47397" spans="8:9" x14ac:dyDescent="0.2">
      <c r="H47397"/>
      <c r="I47397"/>
    </row>
    <row r="47398" spans="8:9" x14ac:dyDescent="0.2">
      <c r="H47398"/>
      <c r="I47398"/>
    </row>
    <row r="47399" spans="8:9" x14ac:dyDescent="0.2">
      <c r="H47399"/>
      <c r="I47399"/>
    </row>
    <row r="47400" spans="8:9" x14ac:dyDescent="0.2">
      <c r="H47400"/>
      <c r="I47400"/>
    </row>
    <row r="47401" spans="8:9" x14ac:dyDescent="0.2">
      <c r="H47401"/>
      <c r="I47401"/>
    </row>
    <row r="47402" spans="8:9" x14ac:dyDescent="0.2">
      <c r="H47402"/>
      <c r="I47402"/>
    </row>
    <row r="47403" spans="8:9" x14ac:dyDescent="0.2">
      <c r="H47403"/>
      <c r="I47403"/>
    </row>
    <row r="47404" spans="8:9" x14ac:dyDescent="0.2">
      <c r="H47404"/>
      <c r="I47404"/>
    </row>
    <row r="47405" spans="8:9" x14ac:dyDescent="0.2">
      <c r="H47405"/>
      <c r="I47405"/>
    </row>
    <row r="47406" spans="8:9" x14ac:dyDescent="0.2">
      <c r="H47406"/>
      <c r="I47406"/>
    </row>
    <row r="47407" spans="8:9" x14ac:dyDescent="0.2">
      <c r="H47407"/>
      <c r="I47407"/>
    </row>
    <row r="47408" spans="8:9" x14ac:dyDescent="0.2">
      <c r="H47408"/>
      <c r="I47408"/>
    </row>
    <row r="47409" spans="8:9" x14ac:dyDescent="0.2">
      <c r="H47409"/>
      <c r="I47409"/>
    </row>
    <row r="47410" spans="8:9" x14ac:dyDescent="0.2">
      <c r="H47410"/>
      <c r="I47410"/>
    </row>
    <row r="47411" spans="8:9" x14ac:dyDescent="0.2">
      <c r="H47411"/>
      <c r="I47411"/>
    </row>
    <row r="47412" spans="8:9" x14ac:dyDescent="0.2">
      <c r="H47412"/>
      <c r="I47412"/>
    </row>
    <row r="47413" spans="8:9" x14ac:dyDescent="0.2">
      <c r="H47413"/>
      <c r="I47413"/>
    </row>
    <row r="47414" spans="8:9" x14ac:dyDescent="0.2">
      <c r="H47414"/>
      <c r="I47414"/>
    </row>
    <row r="47415" spans="8:9" x14ac:dyDescent="0.2">
      <c r="H47415"/>
      <c r="I47415"/>
    </row>
    <row r="47416" spans="8:9" x14ac:dyDescent="0.2">
      <c r="H47416"/>
      <c r="I47416"/>
    </row>
    <row r="47417" spans="8:9" x14ac:dyDescent="0.2">
      <c r="H47417"/>
      <c r="I47417"/>
    </row>
    <row r="47418" spans="8:9" x14ac:dyDescent="0.2">
      <c r="H47418"/>
      <c r="I47418"/>
    </row>
    <row r="47419" spans="8:9" x14ac:dyDescent="0.2">
      <c r="H47419"/>
      <c r="I47419"/>
    </row>
    <row r="47420" spans="8:9" x14ac:dyDescent="0.2">
      <c r="H47420"/>
      <c r="I47420"/>
    </row>
    <row r="47421" spans="8:9" x14ac:dyDescent="0.2">
      <c r="H47421"/>
      <c r="I47421"/>
    </row>
    <row r="47422" spans="8:9" x14ac:dyDescent="0.2">
      <c r="H47422"/>
      <c r="I47422"/>
    </row>
    <row r="47423" spans="8:9" x14ac:dyDescent="0.2">
      <c r="H47423"/>
      <c r="I47423"/>
    </row>
    <row r="47424" spans="8:9" x14ac:dyDescent="0.2">
      <c r="H47424"/>
      <c r="I47424"/>
    </row>
    <row r="47425" spans="8:9" x14ac:dyDescent="0.2">
      <c r="H47425"/>
      <c r="I47425"/>
    </row>
    <row r="47426" spans="8:9" x14ac:dyDescent="0.2">
      <c r="H47426"/>
      <c r="I47426"/>
    </row>
    <row r="47427" spans="8:9" x14ac:dyDescent="0.2">
      <c r="H47427"/>
      <c r="I47427"/>
    </row>
    <row r="47428" spans="8:9" x14ac:dyDescent="0.2">
      <c r="H47428"/>
      <c r="I47428"/>
    </row>
    <row r="47429" spans="8:9" x14ac:dyDescent="0.2">
      <c r="H47429"/>
      <c r="I47429"/>
    </row>
    <row r="47430" spans="8:9" x14ac:dyDescent="0.2">
      <c r="H47430"/>
      <c r="I47430"/>
    </row>
    <row r="47431" spans="8:9" x14ac:dyDescent="0.2">
      <c r="H47431"/>
      <c r="I47431"/>
    </row>
    <row r="47432" spans="8:9" x14ac:dyDescent="0.2">
      <c r="H47432"/>
      <c r="I47432"/>
    </row>
    <row r="47433" spans="8:9" x14ac:dyDescent="0.2">
      <c r="H47433"/>
      <c r="I47433"/>
    </row>
    <row r="47434" spans="8:9" x14ac:dyDescent="0.2">
      <c r="H47434"/>
      <c r="I47434"/>
    </row>
    <row r="47435" spans="8:9" x14ac:dyDescent="0.2">
      <c r="H47435"/>
      <c r="I47435"/>
    </row>
    <row r="47436" spans="8:9" x14ac:dyDescent="0.2">
      <c r="H47436"/>
      <c r="I47436"/>
    </row>
    <row r="47437" spans="8:9" x14ac:dyDescent="0.2">
      <c r="H47437"/>
      <c r="I47437"/>
    </row>
    <row r="47438" spans="8:9" x14ac:dyDescent="0.2">
      <c r="H47438"/>
      <c r="I47438"/>
    </row>
    <row r="47439" spans="8:9" x14ac:dyDescent="0.2">
      <c r="H47439"/>
      <c r="I47439"/>
    </row>
    <row r="47440" spans="8:9" x14ac:dyDescent="0.2">
      <c r="H47440"/>
      <c r="I47440"/>
    </row>
    <row r="47441" spans="8:9" x14ac:dyDescent="0.2">
      <c r="H47441"/>
      <c r="I47441"/>
    </row>
    <row r="47442" spans="8:9" x14ac:dyDescent="0.2">
      <c r="H47442"/>
      <c r="I47442"/>
    </row>
    <row r="47443" spans="8:9" x14ac:dyDescent="0.2">
      <c r="H47443"/>
      <c r="I47443"/>
    </row>
    <row r="47444" spans="8:9" x14ac:dyDescent="0.2">
      <c r="H47444"/>
      <c r="I47444"/>
    </row>
    <row r="47445" spans="8:9" x14ac:dyDescent="0.2">
      <c r="H47445"/>
      <c r="I47445"/>
    </row>
    <row r="47446" spans="8:9" x14ac:dyDescent="0.2">
      <c r="H47446"/>
      <c r="I47446"/>
    </row>
    <row r="47447" spans="8:9" x14ac:dyDescent="0.2">
      <c r="H47447"/>
      <c r="I47447"/>
    </row>
    <row r="47448" spans="8:9" x14ac:dyDescent="0.2">
      <c r="H47448"/>
      <c r="I47448"/>
    </row>
    <row r="47449" spans="8:9" x14ac:dyDescent="0.2">
      <c r="H47449"/>
      <c r="I47449"/>
    </row>
    <row r="47450" spans="8:9" x14ac:dyDescent="0.2">
      <c r="H47450"/>
      <c r="I47450"/>
    </row>
    <row r="47451" spans="8:9" x14ac:dyDescent="0.2">
      <c r="H47451"/>
      <c r="I47451"/>
    </row>
    <row r="47452" spans="8:9" x14ac:dyDescent="0.2">
      <c r="H47452"/>
      <c r="I47452"/>
    </row>
    <row r="47453" spans="8:9" x14ac:dyDescent="0.2">
      <c r="H47453"/>
      <c r="I47453"/>
    </row>
    <row r="47454" spans="8:9" x14ac:dyDescent="0.2">
      <c r="H47454"/>
      <c r="I47454"/>
    </row>
    <row r="47455" spans="8:9" x14ac:dyDescent="0.2">
      <c r="H47455"/>
      <c r="I47455"/>
    </row>
    <row r="47456" spans="8:9" x14ac:dyDescent="0.2">
      <c r="H47456"/>
      <c r="I47456"/>
    </row>
    <row r="47457" spans="8:9" x14ac:dyDescent="0.2">
      <c r="H47457"/>
      <c r="I47457"/>
    </row>
    <row r="47458" spans="8:9" x14ac:dyDescent="0.2">
      <c r="H47458"/>
      <c r="I47458"/>
    </row>
    <row r="47459" spans="8:9" x14ac:dyDescent="0.2">
      <c r="H47459"/>
      <c r="I47459"/>
    </row>
    <row r="47460" spans="8:9" x14ac:dyDescent="0.2">
      <c r="H47460"/>
      <c r="I47460"/>
    </row>
    <row r="47461" spans="8:9" x14ac:dyDescent="0.2">
      <c r="H47461"/>
      <c r="I47461"/>
    </row>
    <row r="47462" spans="8:9" x14ac:dyDescent="0.2">
      <c r="H47462"/>
      <c r="I47462"/>
    </row>
    <row r="47463" spans="8:9" x14ac:dyDescent="0.2">
      <c r="H47463"/>
      <c r="I47463"/>
    </row>
    <row r="47464" spans="8:9" x14ac:dyDescent="0.2">
      <c r="H47464"/>
      <c r="I47464"/>
    </row>
    <row r="47465" spans="8:9" x14ac:dyDescent="0.2">
      <c r="H47465"/>
      <c r="I47465"/>
    </row>
    <row r="47466" spans="8:9" x14ac:dyDescent="0.2">
      <c r="H47466"/>
      <c r="I47466"/>
    </row>
    <row r="47467" spans="8:9" x14ac:dyDescent="0.2">
      <c r="H47467"/>
      <c r="I47467"/>
    </row>
    <row r="47468" spans="8:9" x14ac:dyDescent="0.2">
      <c r="H47468"/>
      <c r="I47468"/>
    </row>
    <row r="47469" spans="8:9" x14ac:dyDescent="0.2">
      <c r="H47469"/>
      <c r="I47469"/>
    </row>
    <row r="47470" spans="8:9" x14ac:dyDescent="0.2">
      <c r="H47470"/>
      <c r="I47470"/>
    </row>
    <row r="47471" spans="8:9" x14ac:dyDescent="0.2">
      <c r="H47471"/>
      <c r="I47471"/>
    </row>
    <row r="47472" spans="8:9" x14ac:dyDescent="0.2">
      <c r="H47472"/>
      <c r="I47472"/>
    </row>
    <row r="47473" spans="8:9" x14ac:dyDescent="0.2">
      <c r="H47473"/>
      <c r="I47473"/>
    </row>
    <row r="47474" spans="8:9" x14ac:dyDescent="0.2">
      <c r="H47474"/>
      <c r="I47474"/>
    </row>
    <row r="47475" spans="8:9" x14ac:dyDescent="0.2">
      <c r="H47475"/>
      <c r="I47475"/>
    </row>
    <row r="47476" spans="8:9" x14ac:dyDescent="0.2">
      <c r="H47476"/>
      <c r="I47476"/>
    </row>
    <row r="47477" spans="8:9" x14ac:dyDescent="0.2">
      <c r="H47477"/>
      <c r="I47477"/>
    </row>
    <row r="47478" spans="8:9" x14ac:dyDescent="0.2">
      <c r="H47478"/>
      <c r="I47478"/>
    </row>
    <row r="47479" spans="8:9" x14ac:dyDescent="0.2">
      <c r="H47479"/>
      <c r="I47479"/>
    </row>
    <row r="47480" spans="8:9" x14ac:dyDescent="0.2">
      <c r="H47480"/>
      <c r="I47480"/>
    </row>
    <row r="47481" spans="8:9" x14ac:dyDescent="0.2">
      <c r="H47481"/>
      <c r="I47481"/>
    </row>
    <row r="47482" spans="8:9" x14ac:dyDescent="0.2">
      <c r="H47482"/>
      <c r="I47482"/>
    </row>
    <row r="47483" spans="8:9" x14ac:dyDescent="0.2">
      <c r="H47483"/>
      <c r="I47483"/>
    </row>
    <row r="47484" spans="8:9" x14ac:dyDescent="0.2">
      <c r="H47484"/>
      <c r="I47484"/>
    </row>
    <row r="47485" spans="8:9" x14ac:dyDescent="0.2">
      <c r="H47485"/>
      <c r="I47485"/>
    </row>
    <row r="47486" spans="8:9" x14ac:dyDescent="0.2">
      <c r="H47486"/>
      <c r="I47486"/>
    </row>
    <row r="47487" spans="8:9" x14ac:dyDescent="0.2">
      <c r="H47487"/>
      <c r="I47487"/>
    </row>
    <row r="47488" spans="8:9" x14ac:dyDescent="0.2">
      <c r="H47488"/>
      <c r="I47488"/>
    </row>
    <row r="47489" spans="8:9" x14ac:dyDescent="0.2">
      <c r="H47489"/>
      <c r="I47489"/>
    </row>
    <row r="47490" spans="8:9" x14ac:dyDescent="0.2">
      <c r="H47490"/>
      <c r="I47490"/>
    </row>
    <row r="47491" spans="8:9" x14ac:dyDescent="0.2">
      <c r="H47491"/>
      <c r="I47491"/>
    </row>
    <row r="47492" spans="8:9" x14ac:dyDescent="0.2">
      <c r="H47492"/>
      <c r="I47492"/>
    </row>
    <row r="47493" spans="8:9" x14ac:dyDescent="0.2">
      <c r="H47493"/>
      <c r="I47493"/>
    </row>
    <row r="47494" spans="8:9" x14ac:dyDescent="0.2">
      <c r="H47494"/>
      <c r="I47494"/>
    </row>
    <row r="47495" spans="8:9" x14ac:dyDescent="0.2">
      <c r="H47495"/>
      <c r="I47495"/>
    </row>
    <row r="47496" spans="8:9" x14ac:dyDescent="0.2">
      <c r="H47496"/>
      <c r="I47496"/>
    </row>
    <row r="47497" spans="8:9" x14ac:dyDescent="0.2">
      <c r="H47497"/>
      <c r="I47497"/>
    </row>
    <row r="47498" spans="8:9" x14ac:dyDescent="0.2">
      <c r="H47498"/>
      <c r="I47498"/>
    </row>
    <row r="47499" spans="8:9" x14ac:dyDescent="0.2">
      <c r="H47499"/>
      <c r="I47499"/>
    </row>
    <row r="47500" spans="8:9" x14ac:dyDescent="0.2">
      <c r="H47500"/>
      <c r="I47500"/>
    </row>
    <row r="47501" spans="8:9" x14ac:dyDescent="0.2">
      <c r="H47501"/>
      <c r="I47501"/>
    </row>
    <row r="47502" spans="8:9" x14ac:dyDescent="0.2">
      <c r="H47502"/>
      <c r="I47502"/>
    </row>
    <row r="47503" spans="8:9" x14ac:dyDescent="0.2">
      <c r="H47503"/>
      <c r="I47503"/>
    </row>
    <row r="47504" spans="8:9" x14ac:dyDescent="0.2">
      <c r="H47504"/>
      <c r="I47504"/>
    </row>
    <row r="47505" spans="8:9" x14ac:dyDescent="0.2">
      <c r="H47505"/>
      <c r="I47505"/>
    </row>
    <row r="47506" spans="8:9" x14ac:dyDescent="0.2">
      <c r="H47506"/>
      <c r="I47506"/>
    </row>
    <row r="47507" spans="8:9" x14ac:dyDescent="0.2">
      <c r="H47507"/>
      <c r="I47507"/>
    </row>
    <row r="47508" spans="8:9" x14ac:dyDescent="0.2">
      <c r="H47508"/>
      <c r="I47508"/>
    </row>
    <row r="47509" spans="8:9" x14ac:dyDescent="0.2">
      <c r="H47509"/>
      <c r="I47509"/>
    </row>
    <row r="47510" spans="8:9" x14ac:dyDescent="0.2">
      <c r="H47510"/>
      <c r="I47510"/>
    </row>
    <row r="47511" spans="8:9" x14ac:dyDescent="0.2">
      <c r="H47511"/>
      <c r="I47511"/>
    </row>
    <row r="47512" spans="8:9" x14ac:dyDescent="0.2">
      <c r="H47512"/>
      <c r="I47512"/>
    </row>
    <row r="47513" spans="8:9" x14ac:dyDescent="0.2">
      <c r="H47513"/>
      <c r="I47513"/>
    </row>
    <row r="47514" spans="8:9" x14ac:dyDescent="0.2">
      <c r="H47514"/>
      <c r="I47514"/>
    </row>
    <row r="47515" spans="8:9" x14ac:dyDescent="0.2">
      <c r="H47515"/>
      <c r="I47515"/>
    </row>
    <row r="47516" spans="8:9" x14ac:dyDescent="0.2">
      <c r="H47516"/>
      <c r="I47516"/>
    </row>
    <row r="47517" spans="8:9" x14ac:dyDescent="0.2">
      <c r="H47517"/>
      <c r="I47517"/>
    </row>
    <row r="47518" spans="8:9" x14ac:dyDescent="0.2">
      <c r="H47518"/>
      <c r="I47518"/>
    </row>
    <row r="47519" spans="8:9" x14ac:dyDescent="0.2">
      <c r="H47519"/>
      <c r="I47519"/>
    </row>
    <row r="47520" spans="8:9" x14ac:dyDescent="0.2">
      <c r="H47520"/>
      <c r="I47520"/>
    </row>
    <row r="47521" spans="8:9" x14ac:dyDescent="0.2">
      <c r="H47521"/>
      <c r="I47521"/>
    </row>
    <row r="47522" spans="8:9" x14ac:dyDescent="0.2">
      <c r="H47522"/>
      <c r="I47522"/>
    </row>
    <row r="47523" spans="8:9" x14ac:dyDescent="0.2">
      <c r="H47523"/>
      <c r="I47523"/>
    </row>
    <row r="47524" spans="8:9" x14ac:dyDescent="0.2">
      <c r="H47524"/>
      <c r="I47524"/>
    </row>
    <row r="47525" spans="8:9" x14ac:dyDescent="0.2">
      <c r="H47525"/>
      <c r="I47525"/>
    </row>
    <row r="47526" spans="8:9" x14ac:dyDescent="0.2">
      <c r="H47526"/>
      <c r="I47526"/>
    </row>
    <row r="47527" spans="8:9" x14ac:dyDescent="0.2">
      <c r="H47527"/>
      <c r="I47527"/>
    </row>
    <row r="47528" spans="8:9" x14ac:dyDescent="0.2">
      <c r="H47528"/>
      <c r="I47528"/>
    </row>
    <row r="47529" spans="8:9" x14ac:dyDescent="0.2">
      <c r="H47529"/>
      <c r="I47529"/>
    </row>
    <row r="47530" spans="8:9" x14ac:dyDescent="0.2">
      <c r="H47530"/>
      <c r="I47530"/>
    </row>
    <row r="47531" spans="8:9" x14ac:dyDescent="0.2">
      <c r="H47531"/>
      <c r="I47531"/>
    </row>
    <row r="47532" spans="8:9" x14ac:dyDescent="0.2">
      <c r="H47532"/>
      <c r="I47532"/>
    </row>
    <row r="47533" spans="8:9" x14ac:dyDescent="0.2">
      <c r="H47533"/>
      <c r="I47533"/>
    </row>
    <row r="47534" spans="8:9" x14ac:dyDescent="0.2">
      <c r="H47534"/>
      <c r="I47534"/>
    </row>
    <row r="47535" spans="8:9" x14ac:dyDescent="0.2">
      <c r="H47535"/>
      <c r="I47535"/>
    </row>
    <row r="47536" spans="8:9" x14ac:dyDescent="0.2">
      <c r="H47536"/>
      <c r="I47536"/>
    </row>
    <row r="47537" spans="8:9" x14ac:dyDescent="0.2">
      <c r="H47537"/>
      <c r="I47537"/>
    </row>
    <row r="47538" spans="8:9" x14ac:dyDescent="0.2">
      <c r="H47538"/>
      <c r="I47538"/>
    </row>
    <row r="47539" spans="8:9" x14ac:dyDescent="0.2">
      <c r="H47539"/>
      <c r="I47539"/>
    </row>
    <row r="47540" spans="8:9" x14ac:dyDescent="0.2">
      <c r="H47540"/>
      <c r="I47540"/>
    </row>
    <row r="47541" spans="8:9" x14ac:dyDescent="0.2">
      <c r="H47541"/>
      <c r="I47541"/>
    </row>
    <row r="47542" spans="8:9" x14ac:dyDescent="0.2">
      <c r="H47542"/>
      <c r="I47542"/>
    </row>
    <row r="47543" spans="8:9" x14ac:dyDescent="0.2">
      <c r="H47543"/>
      <c r="I47543"/>
    </row>
    <row r="47544" spans="8:9" x14ac:dyDescent="0.2">
      <c r="H47544"/>
      <c r="I47544"/>
    </row>
    <row r="47545" spans="8:9" x14ac:dyDescent="0.2">
      <c r="H47545"/>
      <c r="I47545"/>
    </row>
    <row r="47546" spans="8:9" x14ac:dyDescent="0.2">
      <c r="H47546"/>
      <c r="I47546"/>
    </row>
    <row r="47547" spans="8:9" x14ac:dyDescent="0.2">
      <c r="H47547"/>
      <c r="I47547"/>
    </row>
    <row r="47548" spans="8:9" x14ac:dyDescent="0.2">
      <c r="H47548"/>
      <c r="I47548"/>
    </row>
    <row r="47549" spans="8:9" x14ac:dyDescent="0.2">
      <c r="H47549"/>
      <c r="I47549"/>
    </row>
    <row r="47550" spans="8:9" x14ac:dyDescent="0.2">
      <c r="H47550"/>
      <c r="I47550"/>
    </row>
    <row r="47551" spans="8:9" x14ac:dyDescent="0.2">
      <c r="H47551"/>
      <c r="I47551"/>
    </row>
    <row r="47552" spans="8:9" x14ac:dyDescent="0.2">
      <c r="H47552"/>
      <c r="I47552"/>
    </row>
    <row r="47553" spans="8:9" x14ac:dyDescent="0.2">
      <c r="H47553"/>
      <c r="I47553"/>
    </row>
    <row r="47554" spans="8:9" x14ac:dyDescent="0.2">
      <c r="H47554"/>
      <c r="I47554"/>
    </row>
    <row r="47555" spans="8:9" x14ac:dyDescent="0.2">
      <c r="H47555"/>
      <c r="I47555"/>
    </row>
    <row r="47556" spans="8:9" x14ac:dyDescent="0.2">
      <c r="H47556"/>
      <c r="I47556"/>
    </row>
    <row r="47557" spans="8:9" x14ac:dyDescent="0.2">
      <c r="H47557"/>
      <c r="I47557"/>
    </row>
    <row r="47558" spans="8:9" x14ac:dyDescent="0.2">
      <c r="H47558"/>
      <c r="I47558"/>
    </row>
    <row r="47559" spans="8:9" x14ac:dyDescent="0.2">
      <c r="H47559"/>
      <c r="I47559"/>
    </row>
    <row r="47560" spans="8:9" x14ac:dyDescent="0.2">
      <c r="H47560"/>
      <c r="I47560"/>
    </row>
    <row r="47561" spans="8:9" x14ac:dyDescent="0.2">
      <c r="H47561"/>
      <c r="I47561"/>
    </row>
    <row r="47562" spans="8:9" x14ac:dyDescent="0.2">
      <c r="H47562"/>
      <c r="I47562"/>
    </row>
    <row r="47563" spans="8:9" x14ac:dyDescent="0.2">
      <c r="H47563"/>
      <c r="I47563"/>
    </row>
    <row r="47564" spans="8:9" x14ac:dyDescent="0.2">
      <c r="H47564"/>
      <c r="I47564"/>
    </row>
    <row r="47565" spans="8:9" x14ac:dyDescent="0.2">
      <c r="H47565"/>
      <c r="I47565"/>
    </row>
    <row r="47566" spans="8:9" x14ac:dyDescent="0.2">
      <c r="H47566"/>
      <c r="I47566"/>
    </row>
    <row r="47567" spans="8:9" x14ac:dyDescent="0.2">
      <c r="H47567"/>
      <c r="I47567"/>
    </row>
    <row r="47568" spans="8:9" x14ac:dyDescent="0.2">
      <c r="H47568"/>
      <c r="I47568"/>
    </row>
    <row r="47569" spans="8:9" x14ac:dyDescent="0.2">
      <c r="H47569"/>
      <c r="I47569"/>
    </row>
    <row r="47570" spans="8:9" x14ac:dyDescent="0.2">
      <c r="H47570"/>
      <c r="I47570"/>
    </row>
    <row r="47571" spans="8:9" x14ac:dyDescent="0.2">
      <c r="H47571"/>
      <c r="I47571"/>
    </row>
    <row r="47572" spans="8:9" x14ac:dyDescent="0.2">
      <c r="H47572"/>
      <c r="I47572"/>
    </row>
    <row r="47573" spans="8:9" x14ac:dyDescent="0.2">
      <c r="H47573"/>
      <c r="I47573"/>
    </row>
    <row r="47574" spans="8:9" x14ac:dyDescent="0.2">
      <c r="H47574"/>
      <c r="I47574"/>
    </row>
    <row r="47575" spans="8:9" x14ac:dyDescent="0.2">
      <c r="H47575"/>
      <c r="I47575"/>
    </row>
    <row r="47576" spans="8:9" x14ac:dyDescent="0.2">
      <c r="H47576"/>
      <c r="I47576"/>
    </row>
    <row r="47577" spans="8:9" x14ac:dyDescent="0.2">
      <c r="H47577"/>
      <c r="I47577"/>
    </row>
    <row r="47578" spans="8:9" x14ac:dyDescent="0.2">
      <c r="H47578"/>
      <c r="I47578"/>
    </row>
    <row r="47579" spans="8:9" x14ac:dyDescent="0.2">
      <c r="H47579"/>
      <c r="I47579"/>
    </row>
    <row r="47580" spans="8:9" x14ac:dyDescent="0.2">
      <c r="H47580"/>
      <c r="I47580"/>
    </row>
    <row r="47581" spans="8:9" x14ac:dyDescent="0.2">
      <c r="H47581"/>
      <c r="I47581"/>
    </row>
    <row r="47582" spans="8:9" x14ac:dyDescent="0.2">
      <c r="H47582"/>
      <c r="I47582"/>
    </row>
    <row r="47583" spans="8:9" x14ac:dyDescent="0.2">
      <c r="H47583"/>
      <c r="I47583"/>
    </row>
    <row r="47584" spans="8:9" x14ac:dyDescent="0.2">
      <c r="H47584"/>
      <c r="I47584"/>
    </row>
    <row r="47585" spans="8:9" x14ac:dyDescent="0.2">
      <c r="H47585"/>
      <c r="I47585"/>
    </row>
    <row r="47586" spans="8:9" x14ac:dyDescent="0.2">
      <c r="H47586"/>
      <c r="I47586"/>
    </row>
    <row r="47587" spans="8:9" x14ac:dyDescent="0.2">
      <c r="H47587"/>
      <c r="I47587"/>
    </row>
    <row r="47588" spans="8:9" x14ac:dyDescent="0.2">
      <c r="H47588"/>
      <c r="I47588"/>
    </row>
    <row r="47589" spans="8:9" x14ac:dyDescent="0.2">
      <c r="H47589"/>
      <c r="I47589"/>
    </row>
    <row r="47590" spans="8:9" x14ac:dyDescent="0.2">
      <c r="H47590"/>
      <c r="I47590"/>
    </row>
    <row r="47591" spans="8:9" x14ac:dyDescent="0.2">
      <c r="H47591"/>
      <c r="I47591"/>
    </row>
    <row r="47592" spans="8:9" x14ac:dyDescent="0.2">
      <c r="H47592"/>
      <c r="I47592"/>
    </row>
    <row r="47593" spans="8:9" x14ac:dyDescent="0.2">
      <c r="H47593"/>
      <c r="I47593"/>
    </row>
    <row r="47594" spans="8:9" x14ac:dyDescent="0.2">
      <c r="H47594"/>
      <c r="I47594"/>
    </row>
    <row r="47595" spans="8:9" x14ac:dyDescent="0.2">
      <c r="H47595"/>
      <c r="I47595"/>
    </row>
    <row r="47596" spans="8:9" x14ac:dyDescent="0.2">
      <c r="H47596"/>
      <c r="I47596"/>
    </row>
    <row r="47597" spans="8:9" x14ac:dyDescent="0.2">
      <c r="H47597"/>
      <c r="I47597"/>
    </row>
    <row r="47598" spans="8:9" x14ac:dyDescent="0.2">
      <c r="H47598"/>
      <c r="I47598"/>
    </row>
    <row r="47599" spans="8:9" x14ac:dyDescent="0.2">
      <c r="H47599"/>
      <c r="I47599"/>
    </row>
    <row r="47600" spans="8:9" x14ac:dyDescent="0.2">
      <c r="H47600"/>
      <c r="I47600"/>
    </row>
    <row r="47601" spans="8:9" x14ac:dyDescent="0.2">
      <c r="H47601"/>
      <c r="I47601"/>
    </row>
    <row r="47602" spans="8:9" x14ac:dyDescent="0.2">
      <c r="H47602"/>
      <c r="I47602"/>
    </row>
    <row r="47603" spans="8:9" x14ac:dyDescent="0.2">
      <c r="H47603"/>
      <c r="I47603"/>
    </row>
    <row r="47604" spans="8:9" x14ac:dyDescent="0.2">
      <c r="H47604"/>
      <c r="I47604"/>
    </row>
    <row r="47605" spans="8:9" x14ac:dyDescent="0.2">
      <c r="H47605"/>
      <c r="I47605"/>
    </row>
    <row r="47606" spans="8:9" x14ac:dyDescent="0.2">
      <c r="H47606"/>
      <c r="I47606"/>
    </row>
    <row r="47607" spans="8:9" x14ac:dyDescent="0.2">
      <c r="H47607"/>
      <c r="I47607"/>
    </row>
    <row r="47608" spans="8:9" x14ac:dyDescent="0.2">
      <c r="H47608"/>
      <c r="I47608"/>
    </row>
    <row r="47609" spans="8:9" x14ac:dyDescent="0.2">
      <c r="H47609"/>
      <c r="I47609"/>
    </row>
    <row r="47610" spans="8:9" x14ac:dyDescent="0.2">
      <c r="H47610"/>
      <c r="I47610"/>
    </row>
    <row r="47611" spans="8:9" x14ac:dyDescent="0.2">
      <c r="H47611"/>
      <c r="I47611"/>
    </row>
    <row r="47612" spans="8:9" x14ac:dyDescent="0.2">
      <c r="H47612"/>
      <c r="I47612"/>
    </row>
    <row r="47613" spans="8:9" x14ac:dyDescent="0.2">
      <c r="H47613"/>
      <c r="I47613"/>
    </row>
    <row r="47614" spans="8:9" x14ac:dyDescent="0.2">
      <c r="H47614"/>
      <c r="I47614"/>
    </row>
    <row r="47615" spans="8:9" x14ac:dyDescent="0.2">
      <c r="H47615"/>
      <c r="I47615"/>
    </row>
    <row r="47616" spans="8:9" x14ac:dyDescent="0.2">
      <c r="H47616"/>
      <c r="I47616"/>
    </row>
    <row r="47617" spans="8:9" x14ac:dyDescent="0.2">
      <c r="H47617"/>
      <c r="I47617"/>
    </row>
    <row r="47618" spans="8:9" x14ac:dyDescent="0.2">
      <c r="H47618"/>
      <c r="I47618"/>
    </row>
    <row r="47619" spans="8:9" x14ac:dyDescent="0.2">
      <c r="H47619"/>
      <c r="I47619"/>
    </row>
    <row r="47620" spans="8:9" x14ac:dyDescent="0.2">
      <c r="H47620"/>
      <c r="I47620"/>
    </row>
    <row r="47621" spans="8:9" x14ac:dyDescent="0.2">
      <c r="H47621"/>
      <c r="I47621"/>
    </row>
    <row r="47622" spans="8:9" x14ac:dyDescent="0.2">
      <c r="H47622"/>
      <c r="I47622"/>
    </row>
    <row r="47623" spans="8:9" x14ac:dyDescent="0.2">
      <c r="H47623"/>
      <c r="I47623"/>
    </row>
    <row r="47624" spans="8:9" x14ac:dyDescent="0.2">
      <c r="H47624"/>
      <c r="I47624"/>
    </row>
    <row r="47625" spans="8:9" x14ac:dyDescent="0.2">
      <c r="H47625"/>
      <c r="I47625"/>
    </row>
    <row r="47626" spans="8:9" x14ac:dyDescent="0.2">
      <c r="H47626"/>
      <c r="I47626"/>
    </row>
    <row r="47627" spans="8:9" x14ac:dyDescent="0.2">
      <c r="H47627"/>
      <c r="I47627"/>
    </row>
    <row r="47628" spans="8:9" x14ac:dyDescent="0.2">
      <c r="H47628"/>
      <c r="I47628"/>
    </row>
    <row r="47629" spans="8:9" x14ac:dyDescent="0.2">
      <c r="H47629"/>
      <c r="I47629"/>
    </row>
    <row r="47630" spans="8:9" x14ac:dyDescent="0.2">
      <c r="H47630"/>
      <c r="I47630"/>
    </row>
    <row r="47631" spans="8:9" x14ac:dyDescent="0.2">
      <c r="H47631"/>
      <c r="I47631"/>
    </row>
    <row r="47632" spans="8:9" x14ac:dyDescent="0.2">
      <c r="H47632"/>
      <c r="I47632"/>
    </row>
    <row r="47633" spans="8:9" x14ac:dyDescent="0.2">
      <c r="H47633"/>
      <c r="I47633"/>
    </row>
    <row r="47634" spans="8:9" x14ac:dyDescent="0.2">
      <c r="H47634"/>
      <c r="I47634"/>
    </row>
    <row r="47635" spans="8:9" x14ac:dyDescent="0.2">
      <c r="H47635"/>
      <c r="I47635"/>
    </row>
    <row r="47636" spans="8:9" x14ac:dyDescent="0.2">
      <c r="H47636"/>
      <c r="I47636"/>
    </row>
    <row r="47637" spans="8:9" x14ac:dyDescent="0.2">
      <c r="H47637"/>
      <c r="I47637"/>
    </row>
    <row r="47638" spans="8:9" x14ac:dyDescent="0.2">
      <c r="H47638"/>
      <c r="I47638"/>
    </row>
    <row r="47639" spans="8:9" x14ac:dyDescent="0.2">
      <c r="H47639"/>
      <c r="I47639"/>
    </row>
    <row r="47640" spans="8:9" x14ac:dyDescent="0.2">
      <c r="H47640"/>
      <c r="I47640"/>
    </row>
    <row r="47641" spans="8:9" x14ac:dyDescent="0.2">
      <c r="H47641"/>
      <c r="I47641"/>
    </row>
    <row r="47642" spans="8:9" x14ac:dyDescent="0.2">
      <c r="H47642"/>
      <c r="I47642"/>
    </row>
    <row r="47643" spans="8:9" x14ac:dyDescent="0.2">
      <c r="H47643"/>
      <c r="I47643"/>
    </row>
    <row r="47644" spans="8:9" x14ac:dyDescent="0.2">
      <c r="H47644"/>
      <c r="I47644"/>
    </row>
    <row r="47645" spans="8:9" x14ac:dyDescent="0.2">
      <c r="H47645"/>
      <c r="I47645"/>
    </row>
    <row r="47646" spans="8:9" x14ac:dyDescent="0.2">
      <c r="H47646"/>
      <c r="I47646"/>
    </row>
    <row r="47647" spans="8:9" x14ac:dyDescent="0.2">
      <c r="H47647"/>
      <c r="I47647"/>
    </row>
    <row r="47648" spans="8:9" x14ac:dyDescent="0.2">
      <c r="H47648"/>
      <c r="I47648"/>
    </row>
    <row r="47649" spans="8:9" x14ac:dyDescent="0.2">
      <c r="H47649"/>
      <c r="I47649"/>
    </row>
    <row r="47650" spans="8:9" x14ac:dyDescent="0.2">
      <c r="H47650"/>
      <c r="I47650"/>
    </row>
    <row r="47651" spans="8:9" x14ac:dyDescent="0.2">
      <c r="H47651"/>
      <c r="I47651"/>
    </row>
    <row r="47652" spans="8:9" x14ac:dyDescent="0.2">
      <c r="H47652"/>
      <c r="I47652"/>
    </row>
    <row r="47653" spans="8:9" x14ac:dyDescent="0.2">
      <c r="H47653"/>
      <c r="I47653"/>
    </row>
    <row r="47654" spans="8:9" x14ac:dyDescent="0.2">
      <c r="H47654"/>
      <c r="I47654"/>
    </row>
    <row r="47655" spans="8:9" x14ac:dyDescent="0.2">
      <c r="H47655"/>
      <c r="I47655"/>
    </row>
    <row r="47656" spans="8:9" x14ac:dyDescent="0.2">
      <c r="H47656"/>
      <c r="I47656"/>
    </row>
    <row r="47657" spans="8:9" x14ac:dyDescent="0.2">
      <c r="H47657"/>
      <c r="I47657"/>
    </row>
    <row r="47658" spans="8:9" x14ac:dyDescent="0.2">
      <c r="H47658"/>
      <c r="I47658"/>
    </row>
    <row r="47659" spans="8:9" x14ac:dyDescent="0.2">
      <c r="H47659"/>
      <c r="I47659"/>
    </row>
    <row r="47660" spans="8:9" x14ac:dyDescent="0.2">
      <c r="H47660"/>
      <c r="I47660"/>
    </row>
    <row r="47661" spans="8:9" x14ac:dyDescent="0.2">
      <c r="H47661"/>
      <c r="I47661"/>
    </row>
    <row r="47662" spans="8:9" x14ac:dyDescent="0.2">
      <c r="H47662"/>
      <c r="I47662"/>
    </row>
    <row r="47663" spans="8:9" x14ac:dyDescent="0.2">
      <c r="H47663"/>
      <c r="I47663"/>
    </row>
    <row r="47664" spans="8:9" x14ac:dyDescent="0.2">
      <c r="H47664"/>
      <c r="I47664"/>
    </row>
    <row r="47665" spans="8:9" x14ac:dyDescent="0.2">
      <c r="H47665"/>
      <c r="I47665"/>
    </row>
    <row r="47666" spans="8:9" x14ac:dyDescent="0.2">
      <c r="H47666"/>
      <c r="I47666"/>
    </row>
    <row r="47667" spans="8:9" x14ac:dyDescent="0.2">
      <c r="H47667"/>
      <c r="I47667"/>
    </row>
    <row r="47668" spans="8:9" x14ac:dyDescent="0.2">
      <c r="H47668"/>
      <c r="I47668"/>
    </row>
    <row r="47669" spans="8:9" x14ac:dyDescent="0.2">
      <c r="H47669"/>
      <c r="I47669"/>
    </row>
    <row r="47670" spans="8:9" x14ac:dyDescent="0.2">
      <c r="H47670"/>
      <c r="I47670"/>
    </row>
    <row r="47671" spans="8:9" x14ac:dyDescent="0.2">
      <c r="H47671"/>
      <c r="I47671"/>
    </row>
    <row r="47672" spans="8:9" x14ac:dyDescent="0.2">
      <c r="H47672"/>
      <c r="I47672"/>
    </row>
    <row r="47673" spans="8:9" x14ac:dyDescent="0.2">
      <c r="H47673"/>
      <c r="I47673"/>
    </row>
    <row r="47674" spans="8:9" x14ac:dyDescent="0.2">
      <c r="H47674"/>
      <c r="I47674"/>
    </row>
    <row r="47675" spans="8:9" x14ac:dyDescent="0.2">
      <c r="H47675"/>
      <c r="I47675"/>
    </row>
    <row r="47676" spans="8:9" x14ac:dyDescent="0.2">
      <c r="H47676"/>
      <c r="I47676"/>
    </row>
    <row r="47677" spans="8:9" x14ac:dyDescent="0.2">
      <c r="H47677"/>
      <c r="I47677"/>
    </row>
    <row r="47678" spans="8:9" x14ac:dyDescent="0.2">
      <c r="H47678"/>
      <c r="I47678"/>
    </row>
    <row r="47679" spans="8:9" x14ac:dyDescent="0.2">
      <c r="H47679"/>
      <c r="I47679"/>
    </row>
    <row r="47680" spans="8:9" x14ac:dyDescent="0.2">
      <c r="H47680"/>
      <c r="I47680"/>
    </row>
    <row r="47681" spans="8:9" x14ac:dyDescent="0.2">
      <c r="H47681"/>
      <c r="I47681"/>
    </row>
    <row r="47682" spans="8:9" x14ac:dyDescent="0.2">
      <c r="H47682"/>
      <c r="I47682"/>
    </row>
    <row r="47683" spans="8:9" x14ac:dyDescent="0.2">
      <c r="H47683"/>
      <c r="I47683"/>
    </row>
    <row r="47684" spans="8:9" x14ac:dyDescent="0.2">
      <c r="H47684"/>
      <c r="I47684"/>
    </row>
    <row r="47685" spans="8:9" x14ac:dyDescent="0.2">
      <c r="H47685"/>
      <c r="I47685"/>
    </row>
    <row r="47686" spans="8:9" x14ac:dyDescent="0.2">
      <c r="H47686"/>
      <c r="I47686"/>
    </row>
    <row r="47687" spans="8:9" x14ac:dyDescent="0.2">
      <c r="H47687"/>
      <c r="I47687"/>
    </row>
    <row r="47688" spans="8:9" x14ac:dyDescent="0.2">
      <c r="H47688"/>
      <c r="I47688"/>
    </row>
    <row r="47689" spans="8:9" x14ac:dyDescent="0.2">
      <c r="H47689"/>
      <c r="I47689"/>
    </row>
    <row r="47690" spans="8:9" x14ac:dyDescent="0.2">
      <c r="H47690"/>
      <c r="I47690"/>
    </row>
    <row r="47691" spans="8:9" x14ac:dyDescent="0.2">
      <c r="H47691"/>
      <c r="I47691"/>
    </row>
    <row r="47692" spans="8:9" x14ac:dyDescent="0.2">
      <c r="H47692"/>
      <c r="I47692"/>
    </row>
    <row r="47693" spans="8:9" x14ac:dyDescent="0.2">
      <c r="H47693"/>
      <c r="I47693"/>
    </row>
    <row r="47694" spans="8:9" x14ac:dyDescent="0.2">
      <c r="H47694"/>
      <c r="I47694"/>
    </row>
    <row r="47695" spans="8:9" x14ac:dyDescent="0.2">
      <c r="H47695"/>
      <c r="I47695"/>
    </row>
    <row r="47696" spans="8:9" x14ac:dyDescent="0.2">
      <c r="H47696"/>
      <c r="I47696"/>
    </row>
    <row r="47697" spans="8:9" x14ac:dyDescent="0.2">
      <c r="H47697"/>
      <c r="I47697"/>
    </row>
    <row r="47698" spans="8:9" x14ac:dyDescent="0.2">
      <c r="H47698"/>
      <c r="I47698"/>
    </row>
    <row r="47699" spans="8:9" x14ac:dyDescent="0.2">
      <c r="H47699"/>
      <c r="I47699"/>
    </row>
    <row r="47700" spans="8:9" x14ac:dyDescent="0.2">
      <c r="H47700"/>
      <c r="I47700"/>
    </row>
    <row r="47701" spans="8:9" x14ac:dyDescent="0.2">
      <c r="H47701"/>
      <c r="I47701"/>
    </row>
    <row r="47702" spans="8:9" x14ac:dyDescent="0.2">
      <c r="H47702"/>
      <c r="I47702"/>
    </row>
    <row r="47703" spans="8:9" x14ac:dyDescent="0.2">
      <c r="H47703"/>
      <c r="I47703"/>
    </row>
    <row r="47704" spans="8:9" x14ac:dyDescent="0.2">
      <c r="H47704"/>
      <c r="I47704"/>
    </row>
    <row r="47705" spans="8:9" x14ac:dyDescent="0.2">
      <c r="H47705"/>
      <c r="I47705"/>
    </row>
    <row r="47706" spans="8:9" x14ac:dyDescent="0.2">
      <c r="H47706"/>
      <c r="I47706"/>
    </row>
    <row r="47707" spans="8:9" x14ac:dyDescent="0.2">
      <c r="H47707"/>
      <c r="I47707"/>
    </row>
    <row r="47708" spans="8:9" x14ac:dyDescent="0.2">
      <c r="H47708"/>
      <c r="I47708"/>
    </row>
    <row r="47709" spans="8:9" x14ac:dyDescent="0.2">
      <c r="H47709"/>
      <c r="I47709"/>
    </row>
    <row r="47710" spans="8:9" x14ac:dyDescent="0.2">
      <c r="H47710"/>
      <c r="I47710"/>
    </row>
    <row r="47711" spans="8:9" x14ac:dyDescent="0.2">
      <c r="H47711"/>
      <c r="I47711"/>
    </row>
    <row r="47712" spans="8:9" x14ac:dyDescent="0.2">
      <c r="H47712"/>
      <c r="I47712"/>
    </row>
    <row r="47713" spans="8:9" x14ac:dyDescent="0.2">
      <c r="H47713"/>
      <c r="I47713"/>
    </row>
    <row r="47714" spans="8:9" x14ac:dyDescent="0.2">
      <c r="H47714"/>
      <c r="I47714"/>
    </row>
    <row r="47715" spans="8:9" x14ac:dyDescent="0.2">
      <c r="H47715"/>
      <c r="I47715"/>
    </row>
    <row r="47716" spans="8:9" x14ac:dyDescent="0.2">
      <c r="H47716"/>
      <c r="I47716"/>
    </row>
    <row r="47717" spans="8:9" x14ac:dyDescent="0.2">
      <c r="H47717"/>
      <c r="I47717"/>
    </row>
    <row r="47718" spans="8:9" x14ac:dyDescent="0.2">
      <c r="H47718"/>
      <c r="I47718"/>
    </row>
    <row r="47719" spans="8:9" x14ac:dyDescent="0.2">
      <c r="H47719"/>
      <c r="I47719"/>
    </row>
    <row r="47720" spans="8:9" x14ac:dyDescent="0.2">
      <c r="H47720"/>
      <c r="I47720"/>
    </row>
    <row r="47721" spans="8:9" x14ac:dyDescent="0.2">
      <c r="H47721"/>
      <c r="I47721"/>
    </row>
    <row r="47722" spans="8:9" x14ac:dyDescent="0.2">
      <c r="H47722"/>
      <c r="I47722"/>
    </row>
    <row r="47723" spans="8:9" x14ac:dyDescent="0.2">
      <c r="H47723"/>
      <c r="I47723"/>
    </row>
    <row r="47724" spans="8:9" x14ac:dyDescent="0.2">
      <c r="H47724"/>
      <c r="I47724"/>
    </row>
    <row r="47725" spans="8:9" x14ac:dyDescent="0.2">
      <c r="H47725"/>
      <c r="I47725"/>
    </row>
    <row r="47726" spans="8:9" x14ac:dyDescent="0.2">
      <c r="H47726"/>
      <c r="I47726"/>
    </row>
    <row r="47727" spans="8:9" x14ac:dyDescent="0.2">
      <c r="H47727"/>
      <c r="I47727"/>
    </row>
    <row r="47728" spans="8:9" x14ac:dyDescent="0.2">
      <c r="H47728"/>
      <c r="I47728"/>
    </row>
    <row r="47729" spans="8:9" x14ac:dyDescent="0.2">
      <c r="H47729"/>
      <c r="I47729"/>
    </row>
    <row r="47730" spans="8:9" x14ac:dyDescent="0.2">
      <c r="H47730"/>
      <c r="I47730"/>
    </row>
    <row r="47731" spans="8:9" x14ac:dyDescent="0.2">
      <c r="H47731"/>
      <c r="I47731"/>
    </row>
    <row r="47732" spans="8:9" x14ac:dyDescent="0.2">
      <c r="H47732"/>
      <c r="I47732"/>
    </row>
    <row r="47733" spans="8:9" x14ac:dyDescent="0.2">
      <c r="H47733"/>
      <c r="I47733"/>
    </row>
    <row r="47734" spans="8:9" x14ac:dyDescent="0.2">
      <c r="H47734"/>
      <c r="I47734"/>
    </row>
    <row r="47735" spans="8:9" x14ac:dyDescent="0.2">
      <c r="H47735"/>
      <c r="I47735"/>
    </row>
    <row r="47736" spans="8:9" x14ac:dyDescent="0.2">
      <c r="H47736"/>
      <c r="I47736"/>
    </row>
    <row r="47737" spans="8:9" x14ac:dyDescent="0.2">
      <c r="H47737"/>
      <c r="I47737"/>
    </row>
    <row r="47738" spans="8:9" x14ac:dyDescent="0.2">
      <c r="H47738"/>
      <c r="I47738"/>
    </row>
    <row r="47739" spans="8:9" x14ac:dyDescent="0.2">
      <c r="H47739"/>
      <c r="I47739"/>
    </row>
    <row r="47740" spans="8:9" x14ac:dyDescent="0.2">
      <c r="H47740"/>
      <c r="I47740"/>
    </row>
    <row r="47741" spans="8:9" x14ac:dyDescent="0.2">
      <c r="H47741"/>
      <c r="I47741"/>
    </row>
    <row r="47742" spans="8:9" x14ac:dyDescent="0.2">
      <c r="H47742"/>
      <c r="I47742"/>
    </row>
    <row r="47743" spans="8:9" x14ac:dyDescent="0.2">
      <c r="H47743"/>
      <c r="I47743"/>
    </row>
    <row r="47744" spans="8:9" x14ac:dyDescent="0.2">
      <c r="H47744"/>
      <c r="I47744"/>
    </row>
    <row r="47745" spans="8:9" x14ac:dyDescent="0.2">
      <c r="H47745"/>
      <c r="I47745"/>
    </row>
    <row r="47746" spans="8:9" x14ac:dyDescent="0.2">
      <c r="H47746"/>
      <c r="I47746"/>
    </row>
    <row r="47747" spans="8:9" x14ac:dyDescent="0.2">
      <c r="H47747"/>
      <c r="I47747"/>
    </row>
    <row r="47748" spans="8:9" x14ac:dyDescent="0.2">
      <c r="H47748"/>
      <c r="I47748"/>
    </row>
    <row r="47749" spans="8:9" x14ac:dyDescent="0.2">
      <c r="H47749"/>
      <c r="I47749"/>
    </row>
    <row r="47750" spans="8:9" x14ac:dyDescent="0.2">
      <c r="H47750"/>
      <c r="I47750"/>
    </row>
    <row r="47751" spans="8:9" x14ac:dyDescent="0.2">
      <c r="H47751"/>
      <c r="I47751"/>
    </row>
    <row r="47752" spans="8:9" x14ac:dyDescent="0.2">
      <c r="H47752"/>
      <c r="I47752"/>
    </row>
    <row r="47753" spans="8:9" x14ac:dyDescent="0.2">
      <c r="H47753"/>
      <c r="I47753"/>
    </row>
    <row r="47754" spans="8:9" x14ac:dyDescent="0.2">
      <c r="H47754"/>
      <c r="I47754"/>
    </row>
    <row r="47755" spans="8:9" x14ac:dyDescent="0.2">
      <c r="H47755"/>
      <c r="I47755"/>
    </row>
    <row r="47756" spans="8:9" x14ac:dyDescent="0.2">
      <c r="H47756"/>
      <c r="I47756"/>
    </row>
    <row r="47757" spans="8:9" x14ac:dyDescent="0.2">
      <c r="H47757"/>
      <c r="I47757"/>
    </row>
    <row r="47758" spans="8:9" x14ac:dyDescent="0.2">
      <c r="H47758"/>
      <c r="I47758"/>
    </row>
    <row r="47759" spans="8:9" x14ac:dyDescent="0.2">
      <c r="H47759"/>
      <c r="I47759"/>
    </row>
    <row r="47760" spans="8:9" x14ac:dyDescent="0.2">
      <c r="H47760"/>
      <c r="I47760"/>
    </row>
    <row r="47761" spans="8:9" x14ac:dyDescent="0.2">
      <c r="H47761"/>
      <c r="I47761"/>
    </row>
    <row r="47762" spans="8:9" x14ac:dyDescent="0.2">
      <c r="H47762"/>
      <c r="I47762"/>
    </row>
    <row r="47763" spans="8:9" x14ac:dyDescent="0.2">
      <c r="H47763"/>
      <c r="I47763"/>
    </row>
    <row r="47764" spans="8:9" x14ac:dyDescent="0.2">
      <c r="H47764"/>
      <c r="I47764"/>
    </row>
    <row r="47765" spans="8:9" x14ac:dyDescent="0.2">
      <c r="H47765"/>
      <c r="I47765"/>
    </row>
    <row r="47766" spans="8:9" x14ac:dyDescent="0.2">
      <c r="H47766"/>
      <c r="I47766"/>
    </row>
    <row r="47767" spans="8:9" x14ac:dyDescent="0.2">
      <c r="H47767"/>
      <c r="I47767"/>
    </row>
    <row r="47768" spans="8:9" x14ac:dyDescent="0.2">
      <c r="H47768"/>
      <c r="I47768"/>
    </row>
    <row r="47769" spans="8:9" x14ac:dyDescent="0.2">
      <c r="H47769"/>
      <c r="I47769"/>
    </row>
    <row r="47770" spans="8:9" x14ac:dyDescent="0.2">
      <c r="H47770"/>
      <c r="I47770"/>
    </row>
    <row r="47771" spans="8:9" x14ac:dyDescent="0.2">
      <c r="H47771"/>
      <c r="I47771"/>
    </row>
    <row r="47772" spans="8:9" x14ac:dyDescent="0.2">
      <c r="H47772"/>
      <c r="I47772"/>
    </row>
    <row r="47773" spans="8:9" x14ac:dyDescent="0.2">
      <c r="H47773"/>
      <c r="I47773"/>
    </row>
    <row r="47774" spans="8:9" x14ac:dyDescent="0.2">
      <c r="H47774"/>
      <c r="I47774"/>
    </row>
    <row r="47775" spans="8:9" x14ac:dyDescent="0.2">
      <c r="H47775"/>
      <c r="I47775"/>
    </row>
    <row r="47776" spans="8:9" x14ac:dyDescent="0.2">
      <c r="H47776"/>
      <c r="I47776"/>
    </row>
    <row r="47777" spans="8:9" x14ac:dyDescent="0.2">
      <c r="H47777"/>
      <c r="I47777"/>
    </row>
    <row r="47778" spans="8:9" x14ac:dyDescent="0.2">
      <c r="H47778"/>
      <c r="I47778"/>
    </row>
    <row r="47779" spans="8:9" x14ac:dyDescent="0.2">
      <c r="H47779"/>
      <c r="I47779"/>
    </row>
    <row r="47780" spans="8:9" x14ac:dyDescent="0.2">
      <c r="H47780"/>
      <c r="I47780"/>
    </row>
    <row r="47781" spans="8:9" x14ac:dyDescent="0.2">
      <c r="H47781"/>
      <c r="I47781"/>
    </row>
    <row r="47782" spans="8:9" x14ac:dyDescent="0.2">
      <c r="H47782"/>
      <c r="I47782"/>
    </row>
    <row r="47783" spans="8:9" x14ac:dyDescent="0.2">
      <c r="H47783"/>
      <c r="I47783"/>
    </row>
    <row r="47784" spans="8:9" x14ac:dyDescent="0.2">
      <c r="H47784"/>
      <c r="I47784"/>
    </row>
    <row r="47785" spans="8:9" x14ac:dyDescent="0.2">
      <c r="H47785"/>
      <c r="I47785"/>
    </row>
    <row r="47786" spans="8:9" x14ac:dyDescent="0.2">
      <c r="H47786"/>
      <c r="I47786"/>
    </row>
    <row r="47787" spans="8:9" x14ac:dyDescent="0.2">
      <c r="H47787"/>
      <c r="I47787"/>
    </row>
    <row r="47788" spans="8:9" x14ac:dyDescent="0.2">
      <c r="H47788"/>
      <c r="I47788"/>
    </row>
    <row r="47789" spans="8:9" x14ac:dyDescent="0.2">
      <c r="H47789"/>
      <c r="I47789"/>
    </row>
    <row r="47790" spans="8:9" x14ac:dyDescent="0.2">
      <c r="H47790"/>
      <c r="I47790"/>
    </row>
    <row r="47791" spans="8:9" x14ac:dyDescent="0.2">
      <c r="H47791"/>
      <c r="I47791"/>
    </row>
    <row r="47792" spans="8:9" x14ac:dyDescent="0.2">
      <c r="H47792"/>
      <c r="I47792"/>
    </row>
    <row r="47793" spans="8:9" x14ac:dyDescent="0.2">
      <c r="H47793"/>
      <c r="I47793"/>
    </row>
    <row r="47794" spans="8:9" x14ac:dyDescent="0.2">
      <c r="H47794"/>
      <c r="I47794"/>
    </row>
    <row r="47795" spans="8:9" x14ac:dyDescent="0.2">
      <c r="H47795"/>
      <c r="I47795"/>
    </row>
    <row r="47796" spans="8:9" x14ac:dyDescent="0.2">
      <c r="H47796"/>
      <c r="I47796"/>
    </row>
    <row r="47797" spans="8:9" x14ac:dyDescent="0.2">
      <c r="H47797"/>
      <c r="I47797"/>
    </row>
    <row r="47798" spans="8:9" x14ac:dyDescent="0.2">
      <c r="H47798"/>
      <c r="I47798"/>
    </row>
    <row r="47799" spans="8:9" x14ac:dyDescent="0.2">
      <c r="H47799"/>
      <c r="I47799"/>
    </row>
    <row r="47800" spans="8:9" x14ac:dyDescent="0.2">
      <c r="H47800"/>
      <c r="I47800"/>
    </row>
    <row r="47801" spans="8:9" x14ac:dyDescent="0.2">
      <c r="H47801"/>
      <c r="I47801"/>
    </row>
    <row r="47802" spans="8:9" x14ac:dyDescent="0.2">
      <c r="H47802"/>
      <c r="I47802"/>
    </row>
    <row r="47803" spans="8:9" x14ac:dyDescent="0.2">
      <c r="H47803"/>
      <c r="I47803"/>
    </row>
    <row r="47804" spans="8:9" x14ac:dyDescent="0.2">
      <c r="H47804"/>
      <c r="I47804"/>
    </row>
    <row r="47805" spans="8:9" x14ac:dyDescent="0.2">
      <c r="H47805"/>
      <c r="I47805"/>
    </row>
    <row r="47806" spans="8:9" x14ac:dyDescent="0.2">
      <c r="H47806"/>
      <c r="I47806"/>
    </row>
    <row r="47807" spans="8:9" x14ac:dyDescent="0.2">
      <c r="H47807"/>
      <c r="I47807"/>
    </row>
    <row r="47808" spans="8:9" x14ac:dyDescent="0.2">
      <c r="H47808"/>
      <c r="I47808"/>
    </row>
    <row r="47809" spans="8:9" x14ac:dyDescent="0.2">
      <c r="H47809"/>
      <c r="I47809"/>
    </row>
    <row r="47810" spans="8:9" x14ac:dyDescent="0.2">
      <c r="H47810"/>
      <c r="I47810"/>
    </row>
    <row r="47811" spans="8:9" x14ac:dyDescent="0.2">
      <c r="H47811"/>
      <c r="I47811"/>
    </row>
    <row r="47812" spans="8:9" x14ac:dyDescent="0.2">
      <c r="H47812"/>
      <c r="I47812"/>
    </row>
    <row r="47813" spans="8:9" x14ac:dyDescent="0.2">
      <c r="H47813"/>
      <c r="I47813"/>
    </row>
    <row r="47814" spans="8:9" x14ac:dyDescent="0.2">
      <c r="H47814"/>
      <c r="I47814"/>
    </row>
    <row r="47815" spans="8:9" x14ac:dyDescent="0.2">
      <c r="H47815"/>
      <c r="I47815"/>
    </row>
    <row r="47816" spans="8:9" x14ac:dyDescent="0.2">
      <c r="H47816"/>
      <c r="I47816"/>
    </row>
    <row r="47817" spans="8:9" x14ac:dyDescent="0.2">
      <c r="H47817"/>
      <c r="I47817"/>
    </row>
    <row r="47818" spans="8:9" x14ac:dyDescent="0.2">
      <c r="H47818"/>
      <c r="I47818"/>
    </row>
    <row r="47819" spans="8:9" x14ac:dyDescent="0.2">
      <c r="H47819"/>
      <c r="I47819"/>
    </row>
    <row r="47820" spans="8:9" x14ac:dyDescent="0.2">
      <c r="H47820"/>
      <c r="I47820"/>
    </row>
    <row r="47821" spans="8:9" x14ac:dyDescent="0.2">
      <c r="H47821"/>
      <c r="I47821"/>
    </row>
    <row r="47822" spans="8:9" x14ac:dyDescent="0.2">
      <c r="H47822"/>
      <c r="I47822"/>
    </row>
    <row r="47823" spans="8:9" x14ac:dyDescent="0.2">
      <c r="H47823"/>
      <c r="I47823"/>
    </row>
    <row r="47824" spans="8:9" x14ac:dyDescent="0.2">
      <c r="H47824"/>
      <c r="I47824"/>
    </row>
    <row r="47825" spans="8:9" x14ac:dyDescent="0.2">
      <c r="H47825"/>
      <c r="I47825"/>
    </row>
    <row r="47826" spans="8:9" x14ac:dyDescent="0.2">
      <c r="H47826"/>
      <c r="I47826"/>
    </row>
    <row r="47827" spans="8:9" x14ac:dyDescent="0.2">
      <c r="H47827"/>
      <c r="I47827"/>
    </row>
    <row r="47828" spans="8:9" x14ac:dyDescent="0.2">
      <c r="H47828"/>
      <c r="I47828"/>
    </row>
    <row r="47829" spans="8:9" x14ac:dyDescent="0.2">
      <c r="H47829"/>
      <c r="I47829"/>
    </row>
    <row r="47830" spans="8:9" x14ac:dyDescent="0.2">
      <c r="H47830"/>
      <c r="I47830"/>
    </row>
    <row r="47831" spans="8:9" x14ac:dyDescent="0.2">
      <c r="H47831"/>
      <c r="I47831"/>
    </row>
    <row r="47832" spans="8:9" x14ac:dyDescent="0.2">
      <c r="H47832"/>
      <c r="I47832"/>
    </row>
    <row r="47833" spans="8:9" x14ac:dyDescent="0.2">
      <c r="H47833"/>
      <c r="I47833"/>
    </row>
    <row r="47834" spans="8:9" x14ac:dyDescent="0.2">
      <c r="H47834"/>
      <c r="I47834"/>
    </row>
    <row r="47835" spans="8:9" x14ac:dyDescent="0.2">
      <c r="H47835"/>
      <c r="I47835"/>
    </row>
    <row r="47836" spans="8:9" x14ac:dyDescent="0.2">
      <c r="H47836"/>
      <c r="I47836"/>
    </row>
    <row r="47837" spans="8:9" x14ac:dyDescent="0.2">
      <c r="H47837"/>
      <c r="I47837"/>
    </row>
    <row r="47838" spans="8:9" x14ac:dyDescent="0.2">
      <c r="H47838"/>
      <c r="I47838"/>
    </row>
    <row r="47839" spans="8:9" x14ac:dyDescent="0.2">
      <c r="H47839"/>
      <c r="I47839"/>
    </row>
    <row r="47840" spans="8:9" x14ac:dyDescent="0.2">
      <c r="H47840"/>
      <c r="I47840"/>
    </row>
    <row r="47841" spans="8:9" x14ac:dyDescent="0.2">
      <c r="H47841"/>
      <c r="I47841"/>
    </row>
    <row r="47842" spans="8:9" x14ac:dyDescent="0.2">
      <c r="H47842"/>
      <c r="I47842"/>
    </row>
    <row r="47843" spans="8:9" x14ac:dyDescent="0.2">
      <c r="H47843"/>
      <c r="I47843"/>
    </row>
    <row r="47844" spans="8:9" x14ac:dyDescent="0.2">
      <c r="H47844"/>
      <c r="I47844"/>
    </row>
    <row r="47845" spans="8:9" x14ac:dyDescent="0.2">
      <c r="H47845"/>
      <c r="I47845"/>
    </row>
    <row r="47846" spans="8:9" x14ac:dyDescent="0.2">
      <c r="H47846"/>
      <c r="I47846"/>
    </row>
    <row r="47847" spans="8:9" x14ac:dyDescent="0.2">
      <c r="H47847"/>
      <c r="I47847"/>
    </row>
    <row r="47848" spans="8:9" x14ac:dyDescent="0.2">
      <c r="H47848"/>
      <c r="I47848"/>
    </row>
    <row r="47849" spans="8:9" x14ac:dyDescent="0.2">
      <c r="H47849"/>
      <c r="I47849"/>
    </row>
    <row r="47850" spans="8:9" x14ac:dyDescent="0.2">
      <c r="H47850"/>
      <c r="I47850"/>
    </row>
    <row r="47851" spans="8:9" x14ac:dyDescent="0.2">
      <c r="H47851"/>
      <c r="I47851"/>
    </row>
    <row r="47852" spans="8:9" x14ac:dyDescent="0.2">
      <c r="H47852"/>
      <c r="I47852"/>
    </row>
    <row r="47853" spans="8:9" x14ac:dyDescent="0.2">
      <c r="H47853"/>
      <c r="I47853"/>
    </row>
    <row r="47854" spans="8:9" x14ac:dyDescent="0.2">
      <c r="H47854"/>
      <c r="I47854"/>
    </row>
    <row r="47855" spans="8:9" x14ac:dyDescent="0.2">
      <c r="H47855"/>
      <c r="I47855"/>
    </row>
    <row r="47856" spans="8:9" x14ac:dyDescent="0.2">
      <c r="H47856"/>
      <c r="I47856"/>
    </row>
    <row r="47857" spans="8:9" x14ac:dyDescent="0.2">
      <c r="H47857"/>
      <c r="I47857"/>
    </row>
    <row r="47858" spans="8:9" x14ac:dyDescent="0.2">
      <c r="H47858"/>
      <c r="I47858"/>
    </row>
    <row r="47859" spans="8:9" x14ac:dyDescent="0.2">
      <c r="H47859"/>
      <c r="I47859"/>
    </row>
    <row r="47860" spans="8:9" x14ac:dyDescent="0.2">
      <c r="H47860"/>
      <c r="I47860"/>
    </row>
    <row r="47861" spans="8:9" x14ac:dyDescent="0.2">
      <c r="H47861"/>
      <c r="I47861"/>
    </row>
    <row r="47862" spans="8:9" x14ac:dyDescent="0.2">
      <c r="H47862"/>
      <c r="I47862"/>
    </row>
    <row r="47863" spans="8:9" x14ac:dyDescent="0.2">
      <c r="H47863"/>
      <c r="I47863"/>
    </row>
    <row r="47864" spans="8:9" x14ac:dyDescent="0.2">
      <c r="H47864"/>
      <c r="I47864"/>
    </row>
    <row r="47865" spans="8:9" x14ac:dyDescent="0.2">
      <c r="H47865"/>
      <c r="I47865"/>
    </row>
    <row r="47866" spans="8:9" x14ac:dyDescent="0.2">
      <c r="H47866"/>
      <c r="I47866"/>
    </row>
    <row r="47867" spans="8:9" x14ac:dyDescent="0.2">
      <c r="H47867"/>
      <c r="I47867"/>
    </row>
    <row r="47868" spans="8:9" x14ac:dyDescent="0.2">
      <c r="H47868"/>
      <c r="I47868"/>
    </row>
    <row r="47869" spans="8:9" x14ac:dyDescent="0.2">
      <c r="H47869"/>
      <c r="I47869"/>
    </row>
    <row r="47870" spans="8:9" x14ac:dyDescent="0.2">
      <c r="H47870"/>
      <c r="I47870"/>
    </row>
    <row r="47871" spans="8:9" x14ac:dyDescent="0.2">
      <c r="H47871"/>
      <c r="I47871"/>
    </row>
    <row r="47872" spans="8:9" x14ac:dyDescent="0.2">
      <c r="H47872"/>
      <c r="I47872"/>
    </row>
    <row r="47873" spans="8:9" x14ac:dyDescent="0.2">
      <c r="H47873"/>
      <c r="I47873"/>
    </row>
    <row r="47874" spans="8:9" x14ac:dyDescent="0.2">
      <c r="H47874"/>
      <c r="I47874"/>
    </row>
    <row r="47875" spans="8:9" x14ac:dyDescent="0.2">
      <c r="H47875"/>
      <c r="I47875"/>
    </row>
    <row r="47876" spans="8:9" x14ac:dyDescent="0.2">
      <c r="H47876"/>
      <c r="I47876"/>
    </row>
    <row r="47877" spans="8:9" x14ac:dyDescent="0.2">
      <c r="H47877"/>
      <c r="I47877"/>
    </row>
    <row r="47878" spans="8:9" x14ac:dyDescent="0.2">
      <c r="H47878"/>
      <c r="I47878"/>
    </row>
    <row r="47879" spans="8:9" x14ac:dyDescent="0.2">
      <c r="H47879"/>
      <c r="I47879"/>
    </row>
    <row r="47880" spans="8:9" x14ac:dyDescent="0.2">
      <c r="H47880"/>
      <c r="I47880"/>
    </row>
    <row r="47881" spans="8:9" x14ac:dyDescent="0.2">
      <c r="H47881"/>
      <c r="I47881"/>
    </row>
    <row r="47882" spans="8:9" x14ac:dyDescent="0.2">
      <c r="H47882"/>
      <c r="I47882"/>
    </row>
    <row r="47883" spans="8:9" x14ac:dyDescent="0.2">
      <c r="H47883"/>
      <c r="I47883"/>
    </row>
    <row r="47884" spans="8:9" x14ac:dyDescent="0.2">
      <c r="H47884"/>
      <c r="I47884"/>
    </row>
    <row r="47885" spans="8:9" x14ac:dyDescent="0.2">
      <c r="H47885"/>
      <c r="I47885"/>
    </row>
    <row r="47886" spans="8:9" x14ac:dyDescent="0.2">
      <c r="H47886"/>
      <c r="I47886"/>
    </row>
    <row r="47887" spans="8:9" x14ac:dyDescent="0.2">
      <c r="H47887"/>
      <c r="I47887"/>
    </row>
    <row r="47888" spans="8:9" x14ac:dyDescent="0.2">
      <c r="H47888"/>
      <c r="I47888"/>
    </row>
    <row r="47889" spans="8:9" x14ac:dyDescent="0.2">
      <c r="H47889"/>
      <c r="I47889"/>
    </row>
    <row r="47890" spans="8:9" x14ac:dyDescent="0.2">
      <c r="H47890"/>
      <c r="I47890"/>
    </row>
    <row r="47891" spans="8:9" x14ac:dyDescent="0.2">
      <c r="H47891"/>
      <c r="I47891"/>
    </row>
    <row r="47892" spans="8:9" x14ac:dyDescent="0.2">
      <c r="H47892"/>
      <c r="I47892"/>
    </row>
    <row r="47893" spans="8:9" x14ac:dyDescent="0.2">
      <c r="H47893"/>
      <c r="I47893"/>
    </row>
    <row r="47894" spans="8:9" x14ac:dyDescent="0.2">
      <c r="H47894"/>
      <c r="I47894"/>
    </row>
    <row r="47895" spans="8:9" x14ac:dyDescent="0.2">
      <c r="H47895"/>
      <c r="I47895"/>
    </row>
    <row r="47896" spans="8:9" x14ac:dyDescent="0.2">
      <c r="H47896"/>
      <c r="I47896"/>
    </row>
    <row r="47897" spans="8:9" x14ac:dyDescent="0.2">
      <c r="H47897"/>
      <c r="I47897"/>
    </row>
    <row r="47898" spans="8:9" x14ac:dyDescent="0.2">
      <c r="H47898"/>
      <c r="I47898"/>
    </row>
    <row r="47899" spans="8:9" x14ac:dyDescent="0.2">
      <c r="H47899"/>
      <c r="I47899"/>
    </row>
    <row r="47900" spans="8:9" x14ac:dyDescent="0.2">
      <c r="H47900"/>
      <c r="I47900"/>
    </row>
    <row r="47901" spans="8:9" x14ac:dyDescent="0.2">
      <c r="H47901"/>
      <c r="I47901"/>
    </row>
    <row r="47902" spans="8:9" x14ac:dyDescent="0.2">
      <c r="H47902"/>
      <c r="I47902"/>
    </row>
    <row r="47903" spans="8:9" x14ac:dyDescent="0.2">
      <c r="H47903"/>
      <c r="I47903"/>
    </row>
    <row r="47904" spans="8:9" x14ac:dyDescent="0.2">
      <c r="H47904"/>
      <c r="I47904"/>
    </row>
    <row r="47905" spans="8:9" x14ac:dyDescent="0.2">
      <c r="H47905"/>
      <c r="I47905"/>
    </row>
    <row r="47906" spans="8:9" x14ac:dyDescent="0.2">
      <c r="H47906"/>
      <c r="I47906"/>
    </row>
    <row r="47907" spans="8:9" x14ac:dyDescent="0.2">
      <c r="H47907"/>
      <c r="I47907"/>
    </row>
    <row r="47908" spans="8:9" x14ac:dyDescent="0.2">
      <c r="H47908"/>
      <c r="I47908"/>
    </row>
    <row r="47909" spans="8:9" x14ac:dyDescent="0.2">
      <c r="H47909"/>
      <c r="I47909"/>
    </row>
    <row r="47910" spans="8:9" x14ac:dyDescent="0.2">
      <c r="H47910"/>
      <c r="I47910"/>
    </row>
    <row r="47911" spans="8:9" x14ac:dyDescent="0.2">
      <c r="H47911"/>
      <c r="I47911"/>
    </row>
    <row r="47912" spans="8:9" x14ac:dyDescent="0.2">
      <c r="H47912"/>
      <c r="I47912"/>
    </row>
    <row r="47913" spans="8:9" x14ac:dyDescent="0.2">
      <c r="H47913"/>
      <c r="I47913"/>
    </row>
    <row r="47914" spans="8:9" x14ac:dyDescent="0.2">
      <c r="H47914"/>
      <c r="I47914"/>
    </row>
    <row r="47915" spans="8:9" x14ac:dyDescent="0.2">
      <c r="H47915"/>
      <c r="I47915"/>
    </row>
    <row r="47916" spans="8:9" x14ac:dyDescent="0.2">
      <c r="H47916"/>
      <c r="I47916"/>
    </row>
    <row r="47917" spans="8:9" x14ac:dyDescent="0.2">
      <c r="H47917"/>
      <c r="I47917"/>
    </row>
    <row r="47918" spans="8:9" x14ac:dyDescent="0.2">
      <c r="H47918"/>
      <c r="I47918"/>
    </row>
    <row r="47919" spans="8:9" x14ac:dyDescent="0.2">
      <c r="H47919"/>
      <c r="I47919"/>
    </row>
    <row r="47920" spans="8:9" x14ac:dyDescent="0.2">
      <c r="H47920"/>
      <c r="I47920"/>
    </row>
    <row r="47921" spans="8:9" x14ac:dyDescent="0.2">
      <c r="H47921"/>
      <c r="I47921"/>
    </row>
    <row r="47922" spans="8:9" x14ac:dyDescent="0.2">
      <c r="H47922"/>
      <c r="I47922"/>
    </row>
    <row r="47923" spans="8:9" x14ac:dyDescent="0.2">
      <c r="H47923"/>
      <c r="I47923"/>
    </row>
    <row r="47924" spans="8:9" x14ac:dyDescent="0.2">
      <c r="H47924"/>
      <c r="I47924"/>
    </row>
    <row r="47925" spans="8:9" x14ac:dyDescent="0.2">
      <c r="H47925"/>
      <c r="I47925"/>
    </row>
    <row r="47926" spans="8:9" x14ac:dyDescent="0.2">
      <c r="H47926"/>
      <c r="I47926"/>
    </row>
    <row r="47927" spans="8:9" x14ac:dyDescent="0.2">
      <c r="H47927"/>
      <c r="I47927"/>
    </row>
    <row r="47928" spans="8:9" x14ac:dyDescent="0.2">
      <c r="H47928"/>
      <c r="I47928"/>
    </row>
    <row r="47929" spans="8:9" x14ac:dyDescent="0.2">
      <c r="H47929"/>
      <c r="I47929"/>
    </row>
    <row r="47930" spans="8:9" x14ac:dyDescent="0.2">
      <c r="H47930"/>
      <c r="I47930"/>
    </row>
    <row r="47931" spans="8:9" x14ac:dyDescent="0.2">
      <c r="H47931"/>
      <c r="I47931"/>
    </row>
    <row r="47932" spans="8:9" x14ac:dyDescent="0.2">
      <c r="H47932"/>
      <c r="I47932"/>
    </row>
    <row r="47933" spans="8:9" x14ac:dyDescent="0.2">
      <c r="H47933"/>
      <c r="I47933"/>
    </row>
    <row r="47934" spans="8:9" x14ac:dyDescent="0.2">
      <c r="H47934"/>
      <c r="I47934"/>
    </row>
    <row r="47935" spans="8:9" x14ac:dyDescent="0.2">
      <c r="H47935"/>
      <c r="I47935"/>
    </row>
    <row r="47936" spans="8:9" x14ac:dyDescent="0.2">
      <c r="H47936"/>
      <c r="I47936"/>
    </row>
    <row r="47937" spans="8:9" x14ac:dyDescent="0.2">
      <c r="H47937"/>
      <c r="I47937"/>
    </row>
    <row r="47938" spans="8:9" x14ac:dyDescent="0.2">
      <c r="H47938"/>
      <c r="I47938"/>
    </row>
    <row r="47939" spans="8:9" x14ac:dyDescent="0.2">
      <c r="H47939"/>
      <c r="I47939"/>
    </row>
    <row r="47940" spans="8:9" x14ac:dyDescent="0.2">
      <c r="H47940"/>
      <c r="I47940"/>
    </row>
    <row r="47941" spans="8:9" x14ac:dyDescent="0.2">
      <c r="H47941"/>
      <c r="I47941"/>
    </row>
    <row r="47942" spans="8:9" x14ac:dyDescent="0.2">
      <c r="H47942"/>
      <c r="I47942"/>
    </row>
    <row r="47943" spans="8:9" x14ac:dyDescent="0.2">
      <c r="H47943"/>
      <c r="I47943"/>
    </row>
    <row r="47944" spans="8:9" x14ac:dyDescent="0.2">
      <c r="H47944"/>
      <c r="I47944"/>
    </row>
    <row r="47945" spans="8:9" x14ac:dyDescent="0.2">
      <c r="H47945"/>
      <c r="I47945"/>
    </row>
    <row r="47946" spans="8:9" x14ac:dyDescent="0.2">
      <c r="H47946"/>
      <c r="I47946"/>
    </row>
    <row r="47947" spans="8:9" x14ac:dyDescent="0.2">
      <c r="H47947"/>
      <c r="I47947"/>
    </row>
    <row r="47948" spans="8:9" x14ac:dyDescent="0.2">
      <c r="H47948"/>
      <c r="I47948"/>
    </row>
    <row r="47949" spans="8:9" x14ac:dyDescent="0.2">
      <c r="H47949"/>
      <c r="I47949"/>
    </row>
    <row r="47950" spans="8:9" x14ac:dyDescent="0.2">
      <c r="H47950"/>
      <c r="I47950"/>
    </row>
    <row r="47951" spans="8:9" x14ac:dyDescent="0.2">
      <c r="H47951"/>
      <c r="I47951"/>
    </row>
    <row r="47952" spans="8:9" x14ac:dyDescent="0.2">
      <c r="H47952"/>
      <c r="I47952"/>
    </row>
    <row r="47953" spans="8:9" x14ac:dyDescent="0.2">
      <c r="H47953"/>
      <c r="I47953"/>
    </row>
    <row r="47954" spans="8:9" x14ac:dyDescent="0.2">
      <c r="H47954"/>
      <c r="I47954"/>
    </row>
    <row r="47955" spans="8:9" x14ac:dyDescent="0.2">
      <c r="H47955"/>
      <c r="I47955"/>
    </row>
    <row r="47956" spans="8:9" x14ac:dyDescent="0.2">
      <c r="H47956"/>
      <c r="I47956"/>
    </row>
    <row r="47957" spans="8:9" x14ac:dyDescent="0.2">
      <c r="H47957"/>
      <c r="I47957"/>
    </row>
    <row r="47958" spans="8:9" x14ac:dyDescent="0.2">
      <c r="H47958"/>
      <c r="I47958"/>
    </row>
    <row r="47959" spans="8:9" x14ac:dyDescent="0.2">
      <c r="H47959"/>
      <c r="I47959"/>
    </row>
    <row r="47960" spans="8:9" x14ac:dyDescent="0.2">
      <c r="H47960"/>
      <c r="I47960"/>
    </row>
    <row r="47961" spans="8:9" x14ac:dyDescent="0.2">
      <c r="H47961"/>
      <c r="I47961"/>
    </row>
    <row r="47962" spans="8:9" x14ac:dyDescent="0.2">
      <c r="H47962"/>
      <c r="I47962"/>
    </row>
    <row r="47963" spans="8:9" x14ac:dyDescent="0.2">
      <c r="H47963"/>
      <c r="I47963"/>
    </row>
    <row r="47964" spans="8:9" x14ac:dyDescent="0.2">
      <c r="H47964"/>
      <c r="I47964"/>
    </row>
    <row r="47965" spans="8:9" x14ac:dyDescent="0.2">
      <c r="H47965"/>
      <c r="I47965"/>
    </row>
    <row r="47966" spans="8:9" x14ac:dyDescent="0.2">
      <c r="H47966"/>
      <c r="I47966"/>
    </row>
    <row r="47967" spans="8:9" x14ac:dyDescent="0.2">
      <c r="H47967"/>
      <c r="I47967"/>
    </row>
    <row r="47968" spans="8:9" x14ac:dyDescent="0.2">
      <c r="H47968"/>
      <c r="I47968"/>
    </row>
    <row r="47969" spans="8:9" x14ac:dyDescent="0.2">
      <c r="H47969"/>
      <c r="I47969"/>
    </row>
    <row r="47970" spans="8:9" x14ac:dyDescent="0.2">
      <c r="H47970"/>
      <c r="I47970"/>
    </row>
    <row r="47971" spans="8:9" x14ac:dyDescent="0.2">
      <c r="H47971"/>
      <c r="I47971"/>
    </row>
    <row r="47972" spans="8:9" x14ac:dyDescent="0.2">
      <c r="H47972"/>
      <c r="I47972"/>
    </row>
    <row r="47973" spans="8:9" x14ac:dyDescent="0.2">
      <c r="H47973"/>
      <c r="I47973"/>
    </row>
    <row r="47974" spans="8:9" x14ac:dyDescent="0.2">
      <c r="H47974"/>
      <c r="I47974"/>
    </row>
    <row r="47975" spans="8:9" x14ac:dyDescent="0.2">
      <c r="H47975"/>
      <c r="I47975"/>
    </row>
    <row r="47976" spans="8:9" x14ac:dyDescent="0.2">
      <c r="H47976"/>
      <c r="I47976"/>
    </row>
    <row r="47977" spans="8:9" x14ac:dyDescent="0.2">
      <c r="H47977"/>
      <c r="I47977"/>
    </row>
    <row r="47978" spans="8:9" x14ac:dyDescent="0.2">
      <c r="H47978"/>
      <c r="I47978"/>
    </row>
    <row r="47979" spans="8:9" x14ac:dyDescent="0.2">
      <c r="H47979"/>
      <c r="I47979"/>
    </row>
    <row r="47980" spans="8:9" x14ac:dyDescent="0.2">
      <c r="H47980"/>
      <c r="I47980"/>
    </row>
    <row r="47981" spans="8:9" x14ac:dyDescent="0.2">
      <c r="H47981"/>
      <c r="I47981"/>
    </row>
    <row r="47982" spans="8:9" x14ac:dyDescent="0.2">
      <c r="H47982"/>
      <c r="I47982"/>
    </row>
    <row r="47983" spans="8:9" x14ac:dyDescent="0.2">
      <c r="H47983"/>
      <c r="I47983"/>
    </row>
    <row r="47984" spans="8:9" x14ac:dyDescent="0.2">
      <c r="H47984"/>
      <c r="I47984"/>
    </row>
    <row r="47985" spans="8:9" x14ac:dyDescent="0.2">
      <c r="H47985"/>
      <c r="I47985"/>
    </row>
    <row r="47986" spans="8:9" x14ac:dyDescent="0.2">
      <c r="H47986"/>
      <c r="I47986"/>
    </row>
    <row r="47987" spans="8:9" x14ac:dyDescent="0.2">
      <c r="H47987"/>
      <c r="I47987"/>
    </row>
    <row r="47988" spans="8:9" x14ac:dyDescent="0.2">
      <c r="H47988"/>
      <c r="I47988"/>
    </row>
    <row r="47989" spans="8:9" x14ac:dyDescent="0.2">
      <c r="H47989"/>
      <c r="I47989"/>
    </row>
    <row r="47990" spans="8:9" x14ac:dyDescent="0.2">
      <c r="H47990"/>
      <c r="I47990"/>
    </row>
    <row r="47991" spans="8:9" x14ac:dyDescent="0.2">
      <c r="H47991"/>
      <c r="I47991"/>
    </row>
    <row r="47992" spans="8:9" x14ac:dyDescent="0.2">
      <c r="H47992"/>
      <c r="I47992"/>
    </row>
    <row r="47993" spans="8:9" x14ac:dyDescent="0.2">
      <c r="H47993"/>
      <c r="I47993"/>
    </row>
    <row r="47994" spans="8:9" x14ac:dyDescent="0.2">
      <c r="H47994"/>
      <c r="I47994"/>
    </row>
    <row r="47995" spans="8:9" x14ac:dyDescent="0.2">
      <c r="H47995"/>
      <c r="I47995"/>
    </row>
    <row r="47996" spans="8:9" x14ac:dyDescent="0.2">
      <c r="H47996"/>
      <c r="I47996"/>
    </row>
    <row r="47997" spans="8:9" x14ac:dyDescent="0.2">
      <c r="H47997"/>
      <c r="I47997"/>
    </row>
    <row r="47998" spans="8:9" x14ac:dyDescent="0.2">
      <c r="H47998"/>
      <c r="I47998"/>
    </row>
    <row r="47999" spans="8:9" x14ac:dyDescent="0.2">
      <c r="H47999"/>
      <c r="I47999"/>
    </row>
    <row r="48000" spans="8:9" x14ac:dyDescent="0.2">
      <c r="H48000"/>
      <c r="I48000"/>
    </row>
    <row r="48001" spans="8:9" x14ac:dyDescent="0.2">
      <c r="H48001"/>
      <c r="I48001"/>
    </row>
    <row r="48002" spans="8:9" x14ac:dyDescent="0.2">
      <c r="H48002"/>
      <c r="I48002"/>
    </row>
    <row r="48003" spans="8:9" x14ac:dyDescent="0.2">
      <c r="H48003"/>
      <c r="I48003"/>
    </row>
    <row r="48004" spans="8:9" x14ac:dyDescent="0.2">
      <c r="H48004"/>
      <c r="I48004"/>
    </row>
    <row r="48005" spans="8:9" x14ac:dyDescent="0.2">
      <c r="H48005"/>
      <c r="I48005"/>
    </row>
    <row r="48006" spans="8:9" x14ac:dyDescent="0.2">
      <c r="H48006"/>
      <c r="I48006"/>
    </row>
    <row r="48007" spans="8:9" x14ac:dyDescent="0.2">
      <c r="H48007"/>
      <c r="I48007"/>
    </row>
    <row r="48008" spans="8:9" x14ac:dyDescent="0.2">
      <c r="H48008"/>
      <c r="I48008"/>
    </row>
    <row r="48009" spans="8:9" x14ac:dyDescent="0.2">
      <c r="H48009"/>
      <c r="I48009"/>
    </row>
    <row r="48010" spans="8:9" x14ac:dyDescent="0.2">
      <c r="H48010"/>
      <c r="I48010"/>
    </row>
    <row r="48011" spans="8:9" x14ac:dyDescent="0.2">
      <c r="H48011"/>
      <c r="I48011"/>
    </row>
    <row r="48012" spans="8:9" x14ac:dyDescent="0.2">
      <c r="H48012"/>
      <c r="I48012"/>
    </row>
    <row r="48013" spans="8:9" x14ac:dyDescent="0.2">
      <c r="H48013"/>
      <c r="I48013"/>
    </row>
    <row r="48014" spans="8:9" x14ac:dyDescent="0.2">
      <c r="H48014"/>
      <c r="I48014"/>
    </row>
    <row r="48015" spans="8:9" x14ac:dyDescent="0.2">
      <c r="H48015"/>
      <c r="I48015"/>
    </row>
    <row r="48016" spans="8:9" x14ac:dyDescent="0.2">
      <c r="H48016"/>
      <c r="I48016"/>
    </row>
    <row r="48017" spans="8:9" x14ac:dyDescent="0.2">
      <c r="H48017"/>
      <c r="I48017"/>
    </row>
    <row r="48018" spans="8:9" x14ac:dyDescent="0.2">
      <c r="H48018"/>
      <c r="I48018"/>
    </row>
    <row r="48019" spans="8:9" x14ac:dyDescent="0.2">
      <c r="H48019"/>
      <c r="I48019"/>
    </row>
    <row r="48020" spans="8:9" x14ac:dyDescent="0.2">
      <c r="H48020"/>
      <c r="I48020"/>
    </row>
    <row r="48021" spans="8:9" x14ac:dyDescent="0.2">
      <c r="H48021"/>
      <c r="I48021"/>
    </row>
    <row r="48022" spans="8:9" x14ac:dyDescent="0.2">
      <c r="H48022"/>
      <c r="I48022"/>
    </row>
    <row r="48023" spans="8:9" x14ac:dyDescent="0.2">
      <c r="H48023"/>
      <c r="I48023"/>
    </row>
    <row r="48024" spans="8:9" x14ac:dyDescent="0.2">
      <c r="H48024"/>
      <c r="I48024"/>
    </row>
    <row r="48025" spans="8:9" x14ac:dyDescent="0.2">
      <c r="H48025"/>
      <c r="I48025"/>
    </row>
    <row r="48026" spans="8:9" x14ac:dyDescent="0.2">
      <c r="H48026"/>
      <c r="I48026"/>
    </row>
    <row r="48027" spans="8:9" x14ac:dyDescent="0.2">
      <c r="H48027"/>
      <c r="I48027"/>
    </row>
    <row r="48028" spans="8:9" x14ac:dyDescent="0.2">
      <c r="H48028"/>
      <c r="I48028"/>
    </row>
    <row r="48029" spans="8:9" x14ac:dyDescent="0.2">
      <c r="H48029"/>
      <c r="I48029"/>
    </row>
    <row r="48030" spans="8:9" x14ac:dyDescent="0.2">
      <c r="H48030"/>
      <c r="I48030"/>
    </row>
    <row r="48031" spans="8:9" x14ac:dyDescent="0.2">
      <c r="H48031"/>
      <c r="I48031"/>
    </row>
    <row r="48032" spans="8:9" x14ac:dyDescent="0.2">
      <c r="H48032"/>
      <c r="I48032"/>
    </row>
    <row r="48033" spans="8:9" x14ac:dyDescent="0.2">
      <c r="H48033"/>
      <c r="I48033"/>
    </row>
    <row r="48034" spans="8:9" x14ac:dyDescent="0.2">
      <c r="H48034"/>
      <c r="I48034"/>
    </row>
    <row r="48035" spans="8:9" x14ac:dyDescent="0.2">
      <c r="H48035"/>
      <c r="I48035"/>
    </row>
    <row r="48036" spans="8:9" x14ac:dyDescent="0.2">
      <c r="H48036"/>
      <c r="I48036"/>
    </row>
    <row r="48037" spans="8:9" x14ac:dyDescent="0.2">
      <c r="H48037"/>
      <c r="I48037"/>
    </row>
    <row r="48038" spans="8:9" x14ac:dyDescent="0.2">
      <c r="H48038"/>
      <c r="I48038"/>
    </row>
    <row r="48039" spans="8:9" x14ac:dyDescent="0.2">
      <c r="H48039"/>
      <c r="I48039"/>
    </row>
    <row r="48040" spans="8:9" x14ac:dyDescent="0.2">
      <c r="H48040"/>
      <c r="I48040"/>
    </row>
    <row r="48041" spans="8:9" x14ac:dyDescent="0.2">
      <c r="H48041"/>
      <c r="I48041"/>
    </row>
    <row r="48042" spans="8:9" x14ac:dyDescent="0.2">
      <c r="H48042"/>
      <c r="I48042"/>
    </row>
    <row r="48043" spans="8:9" x14ac:dyDescent="0.2">
      <c r="H48043"/>
      <c r="I48043"/>
    </row>
    <row r="48044" spans="8:9" x14ac:dyDescent="0.2">
      <c r="H48044"/>
      <c r="I48044"/>
    </row>
    <row r="48045" spans="8:9" x14ac:dyDescent="0.2">
      <c r="H48045"/>
      <c r="I48045"/>
    </row>
    <row r="48046" spans="8:9" x14ac:dyDescent="0.2">
      <c r="H48046"/>
      <c r="I48046"/>
    </row>
    <row r="48047" spans="8:9" x14ac:dyDescent="0.2">
      <c r="H48047"/>
      <c r="I48047"/>
    </row>
    <row r="48048" spans="8:9" x14ac:dyDescent="0.2">
      <c r="H48048"/>
      <c r="I48048"/>
    </row>
    <row r="48049" spans="8:9" x14ac:dyDescent="0.2">
      <c r="H48049"/>
      <c r="I48049"/>
    </row>
    <row r="48050" spans="8:9" x14ac:dyDescent="0.2">
      <c r="H48050"/>
      <c r="I48050"/>
    </row>
    <row r="48051" spans="8:9" x14ac:dyDescent="0.2">
      <c r="H48051"/>
      <c r="I48051"/>
    </row>
    <row r="48052" spans="8:9" x14ac:dyDescent="0.2">
      <c r="H48052"/>
      <c r="I48052"/>
    </row>
    <row r="48053" spans="8:9" x14ac:dyDescent="0.2">
      <c r="H48053"/>
      <c r="I48053"/>
    </row>
    <row r="48054" spans="8:9" x14ac:dyDescent="0.2">
      <c r="H48054"/>
      <c r="I48054"/>
    </row>
    <row r="48055" spans="8:9" x14ac:dyDescent="0.2">
      <c r="H48055"/>
      <c r="I48055"/>
    </row>
    <row r="48056" spans="8:9" x14ac:dyDescent="0.2">
      <c r="H48056"/>
      <c r="I48056"/>
    </row>
    <row r="48057" spans="8:9" x14ac:dyDescent="0.2">
      <c r="H48057"/>
      <c r="I48057"/>
    </row>
    <row r="48058" spans="8:9" x14ac:dyDescent="0.2">
      <c r="H48058"/>
      <c r="I48058"/>
    </row>
    <row r="48059" spans="8:9" x14ac:dyDescent="0.2">
      <c r="H48059"/>
      <c r="I48059"/>
    </row>
    <row r="48060" spans="8:9" x14ac:dyDescent="0.2">
      <c r="H48060"/>
      <c r="I48060"/>
    </row>
    <row r="48061" spans="8:9" x14ac:dyDescent="0.2">
      <c r="H48061"/>
      <c r="I48061"/>
    </row>
    <row r="48062" spans="8:9" x14ac:dyDescent="0.2">
      <c r="H48062"/>
      <c r="I48062"/>
    </row>
    <row r="48063" spans="8:9" x14ac:dyDescent="0.2">
      <c r="H48063"/>
      <c r="I48063"/>
    </row>
    <row r="48064" spans="8:9" x14ac:dyDescent="0.2">
      <c r="H48064"/>
      <c r="I48064"/>
    </row>
    <row r="48065" spans="8:9" x14ac:dyDescent="0.2">
      <c r="H48065"/>
      <c r="I48065"/>
    </row>
    <row r="48066" spans="8:9" x14ac:dyDescent="0.2">
      <c r="H48066"/>
      <c r="I48066"/>
    </row>
    <row r="48067" spans="8:9" x14ac:dyDescent="0.2">
      <c r="H48067"/>
      <c r="I48067"/>
    </row>
    <row r="48068" spans="8:9" x14ac:dyDescent="0.2">
      <c r="H48068"/>
      <c r="I48068"/>
    </row>
    <row r="48069" spans="8:9" x14ac:dyDescent="0.2">
      <c r="H48069"/>
      <c r="I48069"/>
    </row>
    <row r="48070" spans="8:9" x14ac:dyDescent="0.2">
      <c r="H48070"/>
      <c r="I48070"/>
    </row>
    <row r="48071" spans="8:9" x14ac:dyDescent="0.2">
      <c r="H48071"/>
      <c r="I48071"/>
    </row>
    <row r="48072" spans="8:9" x14ac:dyDescent="0.2">
      <c r="H48072"/>
      <c r="I48072"/>
    </row>
    <row r="48073" spans="8:9" x14ac:dyDescent="0.2">
      <c r="H48073"/>
      <c r="I48073"/>
    </row>
    <row r="48074" spans="8:9" x14ac:dyDescent="0.2">
      <c r="H48074"/>
      <c r="I48074"/>
    </row>
    <row r="48075" spans="8:9" x14ac:dyDescent="0.2">
      <c r="H48075"/>
      <c r="I48075"/>
    </row>
    <row r="48076" spans="8:9" x14ac:dyDescent="0.2">
      <c r="H48076"/>
      <c r="I48076"/>
    </row>
    <row r="48077" spans="8:9" x14ac:dyDescent="0.2">
      <c r="H48077"/>
      <c r="I48077"/>
    </row>
    <row r="48078" spans="8:9" x14ac:dyDescent="0.2">
      <c r="H48078"/>
      <c r="I48078"/>
    </row>
    <row r="48079" spans="8:9" x14ac:dyDescent="0.2">
      <c r="H48079"/>
      <c r="I48079"/>
    </row>
    <row r="48080" spans="8:9" x14ac:dyDescent="0.2">
      <c r="H48080"/>
      <c r="I48080"/>
    </row>
    <row r="48081" spans="8:9" x14ac:dyDescent="0.2">
      <c r="H48081"/>
      <c r="I48081"/>
    </row>
    <row r="48082" spans="8:9" x14ac:dyDescent="0.2">
      <c r="H48082"/>
      <c r="I48082"/>
    </row>
    <row r="48083" spans="8:9" x14ac:dyDescent="0.2">
      <c r="H48083"/>
      <c r="I48083"/>
    </row>
    <row r="48084" spans="8:9" x14ac:dyDescent="0.2">
      <c r="H48084"/>
      <c r="I48084"/>
    </row>
    <row r="48085" spans="8:9" x14ac:dyDescent="0.2">
      <c r="H48085"/>
      <c r="I48085"/>
    </row>
    <row r="48086" spans="8:9" x14ac:dyDescent="0.2">
      <c r="H48086"/>
      <c r="I48086"/>
    </row>
    <row r="48087" spans="8:9" x14ac:dyDescent="0.2">
      <c r="H48087"/>
      <c r="I48087"/>
    </row>
    <row r="48088" spans="8:9" x14ac:dyDescent="0.2">
      <c r="H48088"/>
      <c r="I48088"/>
    </row>
    <row r="48089" spans="8:9" x14ac:dyDescent="0.2">
      <c r="H48089"/>
      <c r="I48089"/>
    </row>
    <row r="48090" spans="8:9" x14ac:dyDescent="0.2">
      <c r="H48090"/>
      <c r="I48090"/>
    </row>
    <row r="48091" spans="8:9" x14ac:dyDescent="0.2">
      <c r="H48091"/>
      <c r="I48091"/>
    </row>
    <row r="48092" spans="8:9" x14ac:dyDescent="0.2">
      <c r="H48092"/>
      <c r="I48092"/>
    </row>
    <row r="48093" spans="8:9" x14ac:dyDescent="0.2">
      <c r="H48093"/>
      <c r="I48093"/>
    </row>
    <row r="48094" spans="8:9" x14ac:dyDescent="0.2">
      <c r="H48094"/>
      <c r="I48094"/>
    </row>
    <row r="48095" spans="8:9" x14ac:dyDescent="0.2">
      <c r="H48095"/>
      <c r="I48095"/>
    </row>
    <row r="48096" spans="8:9" x14ac:dyDescent="0.2">
      <c r="H48096"/>
      <c r="I48096"/>
    </row>
    <row r="48097" spans="8:9" x14ac:dyDescent="0.2">
      <c r="H48097"/>
      <c r="I48097"/>
    </row>
    <row r="48098" spans="8:9" x14ac:dyDescent="0.2">
      <c r="H48098"/>
      <c r="I48098"/>
    </row>
    <row r="48099" spans="8:9" x14ac:dyDescent="0.2">
      <c r="H48099"/>
      <c r="I48099"/>
    </row>
    <row r="48100" spans="8:9" x14ac:dyDescent="0.2">
      <c r="H48100"/>
      <c r="I48100"/>
    </row>
    <row r="48101" spans="8:9" x14ac:dyDescent="0.2">
      <c r="H48101"/>
      <c r="I48101"/>
    </row>
    <row r="48102" spans="8:9" x14ac:dyDescent="0.2">
      <c r="H48102"/>
      <c r="I48102"/>
    </row>
    <row r="48103" spans="8:9" x14ac:dyDescent="0.2">
      <c r="H48103"/>
      <c r="I48103"/>
    </row>
    <row r="48104" spans="8:9" x14ac:dyDescent="0.2">
      <c r="H48104"/>
      <c r="I48104"/>
    </row>
    <row r="48105" spans="8:9" x14ac:dyDescent="0.2">
      <c r="H48105"/>
      <c r="I48105"/>
    </row>
    <row r="48106" spans="8:9" x14ac:dyDescent="0.2">
      <c r="H48106"/>
      <c r="I48106"/>
    </row>
    <row r="48107" spans="8:9" x14ac:dyDescent="0.2">
      <c r="H48107"/>
      <c r="I48107"/>
    </row>
    <row r="48108" spans="8:9" x14ac:dyDescent="0.2">
      <c r="H48108"/>
      <c r="I48108"/>
    </row>
    <row r="48109" spans="8:9" x14ac:dyDescent="0.2">
      <c r="H48109"/>
      <c r="I48109"/>
    </row>
    <row r="48110" spans="8:9" x14ac:dyDescent="0.2">
      <c r="H48110"/>
      <c r="I48110"/>
    </row>
    <row r="48111" spans="8:9" x14ac:dyDescent="0.2">
      <c r="H48111"/>
      <c r="I48111"/>
    </row>
    <row r="48112" spans="8:9" x14ac:dyDescent="0.2">
      <c r="H48112"/>
      <c r="I48112"/>
    </row>
    <row r="48113" spans="8:9" x14ac:dyDescent="0.2">
      <c r="H48113"/>
      <c r="I48113"/>
    </row>
    <row r="48114" spans="8:9" x14ac:dyDescent="0.2">
      <c r="H48114"/>
      <c r="I48114"/>
    </row>
    <row r="48115" spans="8:9" x14ac:dyDescent="0.2">
      <c r="H48115"/>
      <c r="I48115"/>
    </row>
    <row r="48116" spans="8:9" x14ac:dyDescent="0.2">
      <c r="H48116"/>
      <c r="I48116"/>
    </row>
    <row r="48117" spans="8:9" x14ac:dyDescent="0.2">
      <c r="H48117"/>
      <c r="I48117"/>
    </row>
    <row r="48118" spans="8:9" x14ac:dyDescent="0.2">
      <c r="H48118"/>
      <c r="I48118"/>
    </row>
    <row r="48119" spans="8:9" x14ac:dyDescent="0.2">
      <c r="H48119"/>
      <c r="I48119"/>
    </row>
    <row r="48120" spans="8:9" x14ac:dyDescent="0.2">
      <c r="H48120"/>
      <c r="I48120"/>
    </row>
    <row r="48121" spans="8:9" x14ac:dyDescent="0.2">
      <c r="H48121"/>
      <c r="I48121"/>
    </row>
    <row r="48122" spans="8:9" x14ac:dyDescent="0.2">
      <c r="H48122"/>
      <c r="I48122"/>
    </row>
    <row r="48123" spans="8:9" x14ac:dyDescent="0.2">
      <c r="H48123"/>
      <c r="I48123"/>
    </row>
    <row r="48124" spans="8:9" x14ac:dyDescent="0.2">
      <c r="H48124"/>
      <c r="I48124"/>
    </row>
    <row r="48125" spans="8:9" x14ac:dyDescent="0.2">
      <c r="H48125"/>
      <c r="I48125"/>
    </row>
    <row r="48126" spans="8:9" x14ac:dyDescent="0.2">
      <c r="H48126"/>
      <c r="I48126"/>
    </row>
    <row r="48127" spans="8:9" x14ac:dyDescent="0.2">
      <c r="H48127"/>
      <c r="I48127"/>
    </row>
    <row r="48128" spans="8:9" x14ac:dyDescent="0.2">
      <c r="H48128"/>
      <c r="I48128"/>
    </row>
    <row r="48129" spans="8:9" x14ac:dyDescent="0.2">
      <c r="H48129"/>
      <c r="I48129"/>
    </row>
    <row r="48130" spans="8:9" x14ac:dyDescent="0.2">
      <c r="H48130"/>
      <c r="I48130"/>
    </row>
    <row r="48131" spans="8:9" x14ac:dyDescent="0.2">
      <c r="H48131"/>
      <c r="I48131"/>
    </row>
    <row r="48132" spans="8:9" x14ac:dyDescent="0.2">
      <c r="H48132"/>
      <c r="I48132"/>
    </row>
    <row r="48133" spans="8:9" x14ac:dyDescent="0.2">
      <c r="H48133"/>
      <c r="I48133"/>
    </row>
    <row r="48134" spans="8:9" x14ac:dyDescent="0.2">
      <c r="H48134"/>
      <c r="I48134"/>
    </row>
    <row r="48135" spans="8:9" x14ac:dyDescent="0.2">
      <c r="H48135"/>
      <c r="I48135"/>
    </row>
    <row r="48136" spans="8:9" x14ac:dyDescent="0.2">
      <c r="H48136"/>
      <c r="I48136"/>
    </row>
    <row r="48137" spans="8:9" x14ac:dyDescent="0.2">
      <c r="H48137"/>
      <c r="I48137"/>
    </row>
    <row r="48138" spans="8:9" x14ac:dyDescent="0.2">
      <c r="H48138"/>
      <c r="I48138"/>
    </row>
    <row r="48139" spans="8:9" x14ac:dyDescent="0.2">
      <c r="H48139"/>
      <c r="I48139"/>
    </row>
    <row r="48140" spans="8:9" x14ac:dyDescent="0.2">
      <c r="H48140"/>
      <c r="I48140"/>
    </row>
    <row r="48141" spans="8:9" x14ac:dyDescent="0.2">
      <c r="H48141"/>
      <c r="I48141"/>
    </row>
    <row r="48142" spans="8:9" x14ac:dyDescent="0.2">
      <c r="H48142"/>
      <c r="I48142"/>
    </row>
    <row r="48143" spans="8:9" x14ac:dyDescent="0.2">
      <c r="H48143"/>
      <c r="I48143"/>
    </row>
    <row r="48144" spans="8:9" x14ac:dyDescent="0.2">
      <c r="H48144"/>
      <c r="I48144"/>
    </row>
    <row r="48145" spans="8:9" x14ac:dyDescent="0.2">
      <c r="H48145"/>
      <c r="I48145"/>
    </row>
    <row r="48146" spans="8:9" x14ac:dyDescent="0.2">
      <c r="H48146"/>
      <c r="I48146"/>
    </row>
    <row r="48147" spans="8:9" x14ac:dyDescent="0.2">
      <c r="H48147"/>
      <c r="I48147"/>
    </row>
    <row r="48148" spans="8:9" x14ac:dyDescent="0.2">
      <c r="H48148"/>
      <c r="I48148"/>
    </row>
    <row r="48149" spans="8:9" x14ac:dyDescent="0.2">
      <c r="H48149"/>
      <c r="I48149"/>
    </row>
    <row r="48150" spans="8:9" x14ac:dyDescent="0.2">
      <c r="H48150"/>
      <c r="I48150"/>
    </row>
    <row r="48151" spans="8:9" x14ac:dyDescent="0.2">
      <c r="H48151"/>
      <c r="I48151"/>
    </row>
    <row r="48152" spans="8:9" x14ac:dyDescent="0.2">
      <c r="H48152"/>
      <c r="I48152"/>
    </row>
    <row r="48153" spans="8:9" x14ac:dyDescent="0.2">
      <c r="H48153"/>
      <c r="I48153"/>
    </row>
    <row r="48154" spans="8:9" x14ac:dyDescent="0.2">
      <c r="H48154"/>
      <c r="I48154"/>
    </row>
    <row r="48155" spans="8:9" x14ac:dyDescent="0.2">
      <c r="H48155"/>
      <c r="I48155"/>
    </row>
    <row r="48156" spans="8:9" x14ac:dyDescent="0.2">
      <c r="H48156"/>
      <c r="I48156"/>
    </row>
    <row r="48157" spans="8:9" x14ac:dyDescent="0.2">
      <c r="H48157"/>
      <c r="I48157"/>
    </row>
    <row r="48158" spans="8:9" x14ac:dyDescent="0.2">
      <c r="H48158"/>
      <c r="I48158"/>
    </row>
    <row r="48159" spans="8:9" x14ac:dyDescent="0.2">
      <c r="H48159"/>
      <c r="I48159"/>
    </row>
    <row r="48160" spans="8:9" x14ac:dyDescent="0.2">
      <c r="H48160"/>
      <c r="I48160"/>
    </row>
    <row r="48161" spans="8:9" x14ac:dyDescent="0.2">
      <c r="H48161"/>
      <c r="I48161"/>
    </row>
    <row r="48162" spans="8:9" x14ac:dyDescent="0.2">
      <c r="H48162"/>
      <c r="I48162"/>
    </row>
    <row r="48163" spans="8:9" x14ac:dyDescent="0.2">
      <c r="H48163"/>
      <c r="I48163"/>
    </row>
    <row r="48164" spans="8:9" x14ac:dyDescent="0.2">
      <c r="H48164"/>
      <c r="I48164"/>
    </row>
    <row r="48165" spans="8:9" x14ac:dyDescent="0.2">
      <c r="H48165"/>
      <c r="I48165"/>
    </row>
    <row r="48166" spans="8:9" x14ac:dyDescent="0.2">
      <c r="H48166"/>
      <c r="I48166"/>
    </row>
    <row r="48167" spans="8:9" x14ac:dyDescent="0.2">
      <c r="H48167"/>
      <c r="I48167"/>
    </row>
    <row r="48168" spans="8:9" x14ac:dyDescent="0.2">
      <c r="H48168"/>
      <c r="I48168"/>
    </row>
    <row r="48169" spans="8:9" x14ac:dyDescent="0.2">
      <c r="H48169"/>
      <c r="I48169"/>
    </row>
    <row r="48170" spans="8:9" x14ac:dyDescent="0.2">
      <c r="H48170"/>
      <c r="I48170"/>
    </row>
    <row r="48171" spans="8:9" x14ac:dyDescent="0.2">
      <c r="H48171"/>
      <c r="I48171"/>
    </row>
    <row r="48172" spans="8:9" x14ac:dyDescent="0.2">
      <c r="H48172"/>
      <c r="I48172"/>
    </row>
    <row r="48173" spans="8:9" x14ac:dyDescent="0.2">
      <c r="H48173"/>
      <c r="I48173"/>
    </row>
    <row r="48174" spans="8:9" x14ac:dyDescent="0.2">
      <c r="H48174"/>
      <c r="I48174"/>
    </row>
    <row r="48175" spans="8:9" x14ac:dyDescent="0.2">
      <c r="H48175"/>
      <c r="I48175"/>
    </row>
    <row r="48176" spans="8:9" x14ac:dyDescent="0.2">
      <c r="H48176"/>
      <c r="I48176"/>
    </row>
    <row r="48177" spans="8:9" x14ac:dyDescent="0.2">
      <c r="H48177"/>
      <c r="I48177"/>
    </row>
    <row r="48178" spans="8:9" x14ac:dyDescent="0.2">
      <c r="H48178"/>
      <c r="I48178"/>
    </row>
    <row r="48179" spans="8:9" x14ac:dyDescent="0.2">
      <c r="H48179"/>
      <c r="I48179"/>
    </row>
    <row r="48180" spans="8:9" x14ac:dyDescent="0.2">
      <c r="H48180"/>
      <c r="I48180"/>
    </row>
    <row r="48181" spans="8:9" x14ac:dyDescent="0.2">
      <c r="H48181"/>
      <c r="I48181"/>
    </row>
    <row r="48182" spans="8:9" x14ac:dyDescent="0.2">
      <c r="H48182"/>
      <c r="I48182"/>
    </row>
    <row r="48183" spans="8:9" x14ac:dyDescent="0.2">
      <c r="H48183"/>
      <c r="I48183"/>
    </row>
    <row r="48184" spans="8:9" x14ac:dyDescent="0.2">
      <c r="H48184"/>
      <c r="I48184"/>
    </row>
    <row r="48185" spans="8:9" x14ac:dyDescent="0.2">
      <c r="H48185"/>
      <c r="I48185"/>
    </row>
    <row r="48186" spans="8:9" x14ac:dyDescent="0.2">
      <c r="H48186"/>
      <c r="I48186"/>
    </row>
    <row r="48187" spans="8:9" x14ac:dyDescent="0.2">
      <c r="H48187"/>
      <c r="I48187"/>
    </row>
    <row r="48188" spans="8:9" x14ac:dyDescent="0.2">
      <c r="H48188"/>
      <c r="I48188"/>
    </row>
    <row r="48189" spans="8:9" x14ac:dyDescent="0.2">
      <c r="H48189"/>
      <c r="I48189"/>
    </row>
    <row r="48190" spans="8:9" x14ac:dyDescent="0.2">
      <c r="H48190"/>
      <c r="I48190"/>
    </row>
    <row r="48191" spans="8:9" x14ac:dyDescent="0.2">
      <c r="H48191"/>
      <c r="I48191"/>
    </row>
    <row r="48192" spans="8:9" x14ac:dyDescent="0.2">
      <c r="H48192"/>
      <c r="I48192"/>
    </row>
    <row r="48193" spans="8:9" x14ac:dyDescent="0.2">
      <c r="H48193"/>
      <c r="I48193"/>
    </row>
    <row r="48194" spans="8:9" x14ac:dyDescent="0.2">
      <c r="H48194"/>
      <c r="I48194"/>
    </row>
    <row r="48195" spans="8:9" x14ac:dyDescent="0.2">
      <c r="H48195"/>
      <c r="I48195"/>
    </row>
    <row r="48196" spans="8:9" x14ac:dyDescent="0.2">
      <c r="H48196"/>
      <c r="I48196"/>
    </row>
    <row r="48197" spans="8:9" x14ac:dyDescent="0.2">
      <c r="H48197"/>
      <c r="I48197"/>
    </row>
    <row r="48198" spans="8:9" x14ac:dyDescent="0.2">
      <c r="H48198"/>
      <c r="I48198"/>
    </row>
    <row r="48199" spans="8:9" x14ac:dyDescent="0.2">
      <c r="H48199"/>
      <c r="I48199"/>
    </row>
    <row r="48200" spans="8:9" x14ac:dyDescent="0.2">
      <c r="H48200"/>
      <c r="I48200"/>
    </row>
    <row r="48201" spans="8:9" x14ac:dyDescent="0.2">
      <c r="H48201"/>
      <c r="I48201"/>
    </row>
    <row r="48202" spans="8:9" x14ac:dyDescent="0.2">
      <c r="H48202"/>
      <c r="I48202"/>
    </row>
    <row r="48203" spans="8:9" x14ac:dyDescent="0.2">
      <c r="H48203"/>
      <c r="I48203"/>
    </row>
    <row r="48204" spans="8:9" x14ac:dyDescent="0.2">
      <c r="H48204"/>
      <c r="I48204"/>
    </row>
    <row r="48205" spans="8:9" x14ac:dyDescent="0.2">
      <c r="H48205"/>
      <c r="I48205"/>
    </row>
    <row r="48206" spans="8:9" x14ac:dyDescent="0.2">
      <c r="H48206"/>
      <c r="I48206"/>
    </row>
    <row r="48207" spans="8:9" x14ac:dyDescent="0.2">
      <c r="H48207"/>
      <c r="I48207"/>
    </row>
    <row r="48208" spans="8:9" x14ac:dyDescent="0.2">
      <c r="H48208"/>
      <c r="I48208"/>
    </row>
    <row r="48209" spans="8:9" x14ac:dyDescent="0.2">
      <c r="H48209"/>
      <c r="I48209"/>
    </row>
    <row r="48210" spans="8:9" x14ac:dyDescent="0.2">
      <c r="H48210"/>
      <c r="I48210"/>
    </row>
    <row r="48211" spans="8:9" x14ac:dyDescent="0.2">
      <c r="H48211"/>
      <c r="I48211"/>
    </row>
    <row r="48212" spans="8:9" x14ac:dyDescent="0.2">
      <c r="H48212"/>
      <c r="I48212"/>
    </row>
    <row r="48213" spans="8:9" x14ac:dyDescent="0.2">
      <c r="H48213"/>
      <c r="I48213"/>
    </row>
    <row r="48214" spans="8:9" x14ac:dyDescent="0.2">
      <c r="H48214"/>
      <c r="I48214"/>
    </row>
    <row r="48215" spans="8:9" x14ac:dyDescent="0.2">
      <c r="H48215"/>
      <c r="I48215"/>
    </row>
    <row r="48216" spans="8:9" x14ac:dyDescent="0.2">
      <c r="H48216"/>
      <c r="I48216"/>
    </row>
    <row r="48217" spans="8:9" x14ac:dyDescent="0.2">
      <c r="H48217"/>
      <c r="I48217"/>
    </row>
    <row r="48218" spans="8:9" x14ac:dyDescent="0.2">
      <c r="H48218"/>
      <c r="I48218"/>
    </row>
    <row r="48219" spans="8:9" x14ac:dyDescent="0.2">
      <c r="H48219"/>
      <c r="I48219"/>
    </row>
    <row r="48220" spans="8:9" x14ac:dyDescent="0.2">
      <c r="H48220"/>
      <c r="I48220"/>
    </row>
    <row r="48221" spans="8:9" x14ac:dyDescent="0.2">
      <c r="H48221"/>
      <c r="I48221"/>
    </row>
    <row r="48222" spans="8:9" x14ac:dyDescent="0.2">
      <c r="H48222"/>
      <c r="I48222"/>
    </row>
    <row r="48223" spans="8:9" x14ac:dyDescent="0.2">
      <c r="H48223"/>
      <c r="I48223"/>
    </row>
    <row r="48224" spans="8:9" x14ac:dyDescent="0.2">
      <c r="H48224"/>
      <c r="I48224"/>
    </row>
    <row r="48225" spans="8:9" x14ac:dyDescent="0.2">
      <c r="H48225"/>
      <c r="I48225"/>
    </row>
    <row r="48226" spans="8:9" x14ac:dyDescent="0.2">
      <c r="H48226"/>
      <c r="I48226"/>
    </row>
    <row r="48227" spans="8:9" x14ac:dyDescent="0.2">
      <c r="H48227"/>
      <c r="I48227"/>
    </row>
    <row r="48228" spans="8:9" x14ac:dyDescent="0.2">
      <c r="H48228"/>
      <c r="I48228"/>
    </row>
    <row r="48229" spans="8:9" x14ac:dyDescent="0.2">
      <c r="H48229"/>
      <c r="I48229"/>
    </row>
    <row r="48230" spans="8:9" x14ac:dyDescent="0.2">
      <c r="H48230"/>
      <c r="I48230"/>
    </row>
    <row r="48231" spans="8:9" x14ac:dyDescent="0.2">
      <c r="H48231"/>
      <c r="I48231"/>
    </row>
    <row r="48232" spans="8:9" x14ac:dyDescent="0.2">
      <c r="H48232"/>
      <c r="I48232"/>
    </row>
    <row r="48233" spans="8:9" x14ac:dyDescent="0.2">
      <c r="H48233"/>
      <c r="I48233"/>
    </row>
    <row r="48234" spans="8:9" x14ac:dyDescent="0.2">
      <c r="H48234"/>
      <c r="I48234"/>
    </row>
    <row r="48235" spans="8:9" x14ac:dyDescent="0.2">
      <c r="H48235"/>
      <c r="I48235"/>
    </row>
    <row r="48236" spans="8:9" x14ac:dyDescent="0.2">
      <c r="H48236"/>
      <c r="I48236"/>
    </row>
    <row r="48237" spans="8:9" x14ac:dyDescent="0.2">
      <c r="H48237"/>
      <c r="I48237"/>
    </row>
    <row r="48238" spans="8:9" x14ac:dyDescent="0.2">
      <c r="H48238"/>
      <c r="I48238"/>
    </row>
    <row r="48239" spans="8:9" x14ac:dyDescent="0.2">
      <c r="H48239"/>
      <c r="I48239"/>
    </row>
    <row r="48240" spans="8:9" x14ac:dyDescent="0.2">
      <c r="H48240"/>
      <c r="I48240"/>
    </row>
    <row r="48241" spans="8:9" x14ac:dyDescent="0.2">
      <c r="H48241"/>
      <c r="I48241"/>
    </row>
    <row r="48242" spans="8:9" x14ac:dyDescent="0.2">
      <c r="H48242"/>
      <c r="I48242"/>
    </row>
    <row r="48243" spans="8:9" x14ac:dyDescent="0.2">
      <c r="H48243"/>
      <c r="I48243"/>
    </row>
    <row r="48244" spans="8:9" x14ac:dyDescent="0.2">
      <c r="H48244"/>
      <c r="I48244"/>
    </row>
    <row r="48245" spans="8:9" x14ac:dyDescent="0.2">
      <c r="H48245"/>
      <c r="I48245"/>
    </row>
    <row r="48246" spans="8:9" x14ac:dyDescent="0.2">
      <c r="H48246"/>
      <c r="I48246"/>
    </row>
    <row r="48247" spans="8:9" x14ac:dyDescent="0.2">
      <c r="H48247"/>
      <c r="I48247"/>
    </row>
    <row r="48248" spans="8:9" x14ac:dyDescent="0.2">
      <c r="H48248"/>
      <c r="I48248"/>
    </row>
    <row r="48249" spans="8:9" x14ac:dyDescent="0.2">
      <c r="H48249"/>
      <c r="I48249"/>
    </row>
    <row r="48250" spans="8:9" x14ac:dyDescent="0.2">
      <c r="H48250"/>
      <c r="I48250"/>
    </row>
    <row r="48251" spans="8:9" x14ac:dyDescent="0.2">
      <c r="H48251"/>
      <c r="I48251"/>
    </row>
    <row r="48252" spans="8:9" x14ac:dyDescent="0.2">
      <c r="H48252"/>
      <c r="I48252"/>
    </row>
    <row r="48253" spans="8:9" x14ac:dyDescent="0.2">
      <c r="H48253"/>
      <c r="I48253"/>
    </row>
    <row r="48254" spans="8:9" x14ac:dyDescent="0.2">
      <c r="H48254"/>
      <c r="I48254"/>
    </row>
    <row r="48255" spans="8:9" x14ac:dyDescent="0.2">
      <c r="H48255"/>
      <c r="I48255"/>
    </row>
    <row r="48256" spans="8:9" x14ac:dyDescent="0.2">
      <c r="H48256"/>
      <c r="I48256"/>
    </row>
    <row r="48257" spans="8:9" x14ac:dyDescent="0.2">
      <c r="H48257"/>
      <c r="I48257"/>
    </row>
    <row r="48258" spans="8:9" x14ac:dyDescent="0.2">
      <c r="H48258"/>
      <c r="I48258"/>
    </row>
    <row r="48259" spans="8:9" x14ac:dyDescent="0.2">
      <c r="H48259"/>
      <c r="I48259"/>
    </row>
    <row r="48260" spans="8:9" x14ac:dyDescent="0.2">
      <c r="H48260"/>
      <c r="I48260"/>
    </row>
    <row r="48261" spans="8:9" x14ac:dyDescent="0.2">
      <c r="H48261"/>
      <c r="I48261"/>
    </row>
    <row r="48262" spans="8:9" x14ac:dyDescent="0.2">
      <c r="H48262"/>
      <c r="I48262"/>
    </row>
    <row r="48263" spans="8:9" x14ac:dyDescent="0.2">
      <c r="H48263"/>
      <c r="I48263"/>
    </row>
    <row r="48264" spans="8:9" x14ac:dyDescent="0.2">
      <c r="H48264"/>
      <c r="I48264"/>
    </row>
    <row r="48265" spans="8:9" x14ac:dyDescent="0.2">
      <c r="H48265"/>
      <c r="I48265"/>
    </row>
    <row r="48266" spans="8:9" x14ac:dyDescent="0.2">
      <c r="H48266"/>
      <c r="I48266"/>
    </row>
    <row r="48267" spans="8:9" x14ac:dyDescent="0.2">
      <c r="H48267"/>
      <c r="I48267"/>
    </row>
    <row r="48268" spans="8:9" x14ac:dyDescent="0.2">
      <c r="H48268"/>
      <c r="I48268"/>
    </row>
    <row r="48269" spans="8:9" x14ac:dyDescent="0.2">
      <c r="H48269"/>
      <c r="I48269"/>
    </row>
    <row r="48270" spans="8:9" x14ac:dyDescent="0.2">
      <c r="H48270"/>
      <c r="I48270"/>
    </row>
    <row r="48271" spans="8:9" x14ac:dyDescent="0.2">
      <c r="H48271"/>
      <c r="I48271"/>
    </row>
    <row r="48272" spans="8:9" x14ac:dyDescent="0.2">
      <c r="H48272"/>
      <c r="I48272"/>
    </row>
    <row r="48273" spans="8:9" x14ac:dyDescent="0.2">
      <c r="H48273"/>
      <c r="I48273"/>
    </row>
    <row r="48274" spans="8:9" x14ac:dyDescent="0.2">
      <c r="H48274"/>
      <c r="I48274"/>
    </row>
    <row r="48275" spans="8:9" x14ac:dyDescent="0.2">
      <c r="H48275"/>
      <c r="I48275"/>
    </row>
    <row r="48276" spans="8:9" x14ac:dyDescent="0.2">
      <c r="H48276"/>
      <c r="I48276"/>
    </row>
    <row r="48277" spans="8:9" x14ac:dyDescent="0.2">
      <c r="H48277"/>
      <c r="I48277"/>
    </row>
    <row r="48278" spans="8:9" x14ac:dyDescent="0.2">
      <c r="H48278"/>
      <c r="I48278"/>
    </row>
    <row r="48279" spans="8:9" x14ac:dyDescent="0.2">
      <c r="H48279"/>
      <c r="I48279"/>
    </row>
    <row r="48280" spans="8:9" x14ac:dyDescent="0.2">
      <c r="H48280"/>
      <c r="I48280"/>
    </row>
    <row r="48281" spans="8:9" x14ac:dyDescent="0.2">
      <c r="H48281"/>
      <c r="I48281"/>
    </row>
    <row r="48282" spans="8:9" x14ac:dyDescent="0.2">
      <c r="H48282"/>
      <c r="I48282"/>
    </row>
    <row r="48283" spans="8:9" x14ac:dyDescent="0.2">
      <c r="H48283"/>
      <c r="I48283"/>
    </row>
    <row r="48284" spans="8:9" x14ac:dyDescent="0.2">
      <c r="H48284"/>
      <c r="I48284"/>
    </row>
    <row r="48285" spans="8:9" x14ac:dyDescent="0.2">
      <c r="H48285"/>
      <c r="I48285"/>
    </row>
    <row r="48286" spans="8:9" x14ac:dyDescent="0.2">
      <c r="H48286"/>
      <c r="I48286"/>
    </row>
    <row r="48287" spans="8:9" x14ac:dyDescent="0.2">
      <c r="H48287"/>
      <c r="I48287"/>
    </row>
    <row r="48288" spans="8:9" x14ac:dyDescent="0.2">
      <c r="H48288"/>
      <c r="I48288"/>
    </row>
    <row r="48289" spans="8:9" x14ac:dyDescent="0.2">
      <c r="H48289"/>
      <c r="I48289"/>
    </row>
    <row r="48290" spans="8:9" x14ac:dyDescent="0.2">
      <c r="H48290"/>
      <c r="I48290"/>
    </row>
    <row r="48291" spans="8:9" x14ac:dyDescent="0.2">
      <c r="H48291"/>
      <c r="I48291"/>
    </row>
    <row r="48292" spans="8:9" x14ac:dyDescent="0.2">
      <c r="H48292"/>
      <c r="I48292"/>
    </row>
    <row r="48293" spans="8:9" x14ac:dyDescent="0.2">
      <c r="H48293"/>
      <c r="I48293"/>
    </row>
    <row r="48294" spans="8:9" x14ac:dyDescent="0.2">
      <c r="H48294"/>
      <c r="I48294"/>
    </row>
    <row r="48295" spans="8:9" x14ac:dyDescent="0.2">
      <c r="H48295"/>
      <c r="I48295"/>
    </row>
    <row r="48296" spans="8:9" x14ac:dyDescent="0.2">
      <c r="H48296"/>
      <c r="I48296"/>
    </row>
    <row r="48297" spans="8:9" x14ac:dyDescent="0.2">
      <c r="H48297"/>
      <c r="I48297"/>
    </row>
    <row r="48298" spans="8:9" x14ac:dyDescent="0.2">
      <c r="H48298"/>
      <c r="I48298"/>
    </row>
    <row r="48299" spans="8:9" x14ac:dyDescent="0.2">
      <c r="H48299"/>
      <c r="I48299"/>
    </row>
    <row r="48300" spans="8:9" x14ac:dyDescent="0.2">
      <c r="H48300"/>
      <c r="I48300"/>
    </row>
    <row r="48301" spans="8:9" x14ac:dyDescent="0.2">
      <c r="H48301"/>
      <c r="I48301"/>
    </row>
    <row r="48302" spans="8:9" x14ac:dyDescent="0.2">
      <c r="H48302"/>
      <c r="I48302"/>
    </row>
    <row r="48303" spans="8:9" x14ac:dyDescent="0.2">
      <c r="H48303"/>
      <c r="I48303"/>
    </row>
    <row r="48304" spans="8:9" x14ac:dyDescent="0.2">
      <c r="H48304"/>
      <c r="I48304"/>
    </row>
    <row r="48305" spans="8:9" x14ac:dyDescent="0.2">
      <c r="H48305"/>
      <c r="I48305"/>
    </row>
    <row r="48306" spans="8:9" x14ac:dyDescent="0.2">
      <c r="H48306"/>
      <c r="I48306"/>
    </row>
    <row r="48307" spans="8:9" x14ac:dyDescent="0.2">
      <c r="H48307"/>
      <c r="I48307"/>
    </row>
    <row r="48308" spans="8:9" x14ac:dyDescent="0.2">
      <c r="H48308"/>
      <c r="I48308"/>
    </row>
    <row r="48309" spans="8:9" x14ac:dyDescent="0.2">
      <c r="H48309"/>
      <c r="I48309"/>
    </row>
    <row r="48310" spans="8:9" x14ac:dyDescent="0.2">
      <c r="H48310"/>
      <c r="I48310"/>
    </row>
    <row r="48311" spans="8:9" x14ac:dyDescent="0.2">
      <c r="H48311"/>
      <c r="I48311"/>
    </row>
    <row r="48312" spans="8:9" x14ac:dyDescent="0.2">
      <c r="H48312"/>
      <c r="I48312"/>
    </row>
    <row r="48313" spans="8:9" x14ac:dyDescent="0.2">
      <c r="H48313"/>
      <c r="I48313"/>
    </row>
    <row r="48314" spans="8:9" x14ac:dyDescent="0.2">
      <c r="H48314"/>
      <c r="I48314"/>
    </row>
    <row r="48315" spans="8:9" x14ac:dyDescent="0.2">
      <c r="H48315"/>
      <c r="I48315"/>
    </row>
    <row r="48316" spans="8:9" x14ac:dyDescent="0.2">
      <c r="H48316"/>
      <c r="I48316"/>
    </row>
    <row r="48317" spans="8:9" x14ac:dyDescent="0.2">
      <c r="H48317"/>
      <c r="I48317"/>
    </row>
    <row r="48318" spans="8:9" x14ac:dyDescent="0.2">
      <c r="H48318"/>
      <c r="I48318"/>
    </row>
    <row r="48319" spans="8:9" x14ac:dyDescent="0.2">
      <c r="H48319"/>
      <c r="I48319"/>
    </row>
    <row r="48320" spans="8:9" x14ac:dyDescent="0.2">
      <c r="H48320"/>
      <c r="I48320"/>
    </row>
    <row r="48321" spans="8:9" x14ac:dyDescent="0.2">
      <c r="H48321"/>
      <c r="I48321"/>
    </row>
    <row r="48322" spans="8:9" x14ac:dyDescent="0.2">
      <c r="H48322"/>
      <c r="I48322"/>
    </row>
    <row r="48323" spans="8:9" x14ac:dyDescent="0.2">
      <c r="H48323"/>
      <c r="I48323"/>
    </row>
    <row r="48324" spans="8:9" x14ac:dyDescent="0.2">
      <c r="H48324"/>
      <c r="I48324"/>
    </row>
    <row r="48325" spans="8:9" x14ac:dyDescent="0.2">
      <c r="H48325"/>
      <c r="I48325"/>
    </row>
    <row r="48326" spans="8:9" x14ac:dyDescent="0.2">
      <c r="H48326"/>
      <c r="I48326"/>
    </row>
    <row r="48327" spans="8:9" x14ac:dyDescent="0.2">
      <c r="H48327"/>
      <c r="I48327"/>
    </row>
    <row r="48328" spans="8:9" x14ac:dyDescent="0.2">
      <c r="H48328"/>
      <c r="I48328"/>
    </row>
    <row r="48329" spans="8:9" x14ac:dyDescent="0.2">
      <c r="H48329"/>
      <c r="I48329"/>
    </row>
    <row r="48330" spans="8:9" x14ac:dyDescent="0.2">
      <c r="H48330"/>
      <c r="I48330"/>
    </row>
    <row r="48331" spans="8:9" x14ac:dyDescent="0.2">
      <c r="H48331"/>
      <c r="I48331"/>
    </row>
    <row r="48332" spans="8:9" x14ac:dyDescent="0.2">
      <c r="H48332"/>
      <c r="I48332"/>
    </row>
    <row r="48333" spans="8:9" x14ac:dyDescent="0.2">
      <c r="H48333"/>
      <c r="I48333"/>
    </row>
    <row r="48334" spans="8:9" x14ac:dyDescent="0.2">
      <c r="H48334"/>
      <c r="I48334"/>
    </row>
    <row r="48335" spans="8:9" x14ac:dyDescent="0.2">
      <c r="H48335"/>
      <c r="I48335"/>
    </row>
    <row r="48336" spans="8:9" x14ac:dyDescent="0.2">
      <c r="H48336"/>
      <c r="I48336"/>
    </row>
    <row r="48337" spans="8:9" x14ac:dyDescent="0.2">
      <c r="H48337"/>
      <c r="I48337"/>
    </row>
    <row r="48338" spans="8:9" x14ac:dyDescent="0.2">
      <c r="H48338"/>
      <c r="I48338"/>
    </row>
    <row r="48339" spans="8:9" x14ac:dyDescent="0.2">
      <c r="H48339"/>
      <c r="I48339"/>
    </row>
    <row r="48340" spans="8:9" x14ac:dyDescent="0.2">
      <c r="H48340"/>
      <c r="I48340"/>
    </row>
    <row r="48341" spans="8:9" x14ac:dyDescent="0.2">
      <c r="H48341"/>
      <c r="I48341"/>
    </row>
    <row r="48342" spans="8:9" x14ac:dyDescent="0.2">
      <c r="H48342"/>
      <c r="I48342"/>
    </row>
    <row r="48343" spans="8:9" x14ac:dyDescent="0.2">
      <c r="H48343"/>
      <c r="I48343"/>
    </row>
    <row r="48344" spans="8:9" x14ac:dyDescent="0.2">
      <c r="H48344"/>
      <c r="I48344"/>
    </row>
    <row r="48345" spans="8:9" x14ac:dyDescent="0.2">
      <c r="H48345"/>
      <c r="I48345"/>
    </row>
    <row r="48346" spans="8:9" x14ac:dyDescent="0.2">
      <c r="H48346"/>
      <c r="I48346"/>
    </row>
    <row r="48347" spans="8:9" x14ac:dyDescent="0.2">
      <c r="H48347"/>
      <c r="I48347"/>
    </row>
    <row r="48348" spans="8:9" x14ac:dyDescent="0.2">
      <c r="H48348"/>
      <c r="I48348"/>
    </row>
    <row r="48349" spans="8:9" x14ac:dyDescent="0.2">
      <c r="H48349"/>
      <c r="I48349"/>
    </row>
    <row r="48350" spans="8:9" x14ac:dyDescent="0.2">
      <c r="H48350"/>
      <c r="I48350"/>
    </row>
    <row r="48351" spans="8:9" x14ac:dyDescent="0.2">
      <c r="H48351"/>
      <c r="I48351"/>
    </row>
    <row r="48352" spans="8:9" x14ac:dyDescent="0.2">
      <c r="H48352"/>
      <c r="I48352"/>
    </row>
    <row r="48353" spans="8:9" x14ac:dyDescent="0.2">
      <c r="H48353"/>
      <c r="I48353"/>
    </row>
    <row r="48354" spans="8:9" x14ac:dyDescent="0.2">
      <c r="H48354"/>
      <c r="I48354"/>
    </row>
    <row r="48355" spans="8:9" x14ac:dyDescent="0.2">
      <c r="H48355"/>
      <c r="I48355"/>
    </row>
    <row r="48356" spans="8:9" x14ac:dyDescent="0.2">
      <c r="H48356"/>
      <c r="I48356"/>
    </row>
    <row r="48357" spans="8:9" x14ac:dyDescent="0.2">
      <c r="H48357"/>
      <c r="I48357"/>
    </row>
    <row r="48358" spans="8:9" x14ac:dyDescent="0.2">
      <c r="H48358"/>
      <c r="I48358"/>
    </row>
    <row r="48359" spans="8:9" x14ac:dyDescent="0.2">
      <c r="H48359"/>
      <c r="I48359"/>
    </row>
    <row r="48360" spans="8:9" x14ac:dyDescent="0.2">
      <c r="H48360"/>
      <c r="I48360"/>
    </row>
    <row r="48361" spans="8:9" x14ac:dyDescent="0.2">
      <c r="H48361"/>
      <c r="I48361"/>
    </row>
    <row r="48362" spans="8:9" x14ac:dyDescent="0.2">
      <c r="H48362"/>
      <c r="I48362"/>
    </row>
    <row r="48363" spans="8:9" x14ac:dyDescent="0.2">
      <c r="H48363"/>
      <c r="I48363"/>
    </row>
    <row r="48364" spans="8:9" x14ac:dyDescent="0.2">
      <c r="H48364"/>
      <c r="I48364"/>
    </row>
    <row r="48365" spans="8:9" x14ac:dyDescent="0.2">
      <c r="H48365"/>
      <c r="I48365"/>
    </row>
    <row r="48366" spans="8:9" x14ac:dyDescent="0.2">
      <c r="H48366"/>
      <c r="I48366"/>
    </row>
    <row r="48367" spans="8:9" x14ac:dyDescent="0.2">
      <c r="H48367"/>
      <c r="I48367"/>
    </row>
    <row r="48368" spans="8:9" x14ac:dyDescent="0.2">
      <c r="H48368"/>
      <c r="I48368"/>
    </row>
    <row r="48369" spans="8:9" x14ac:dyDescent="0.2">
      <c r="H48369"/>
      <c r="I48369"/>
    </row>
    <row r="48370" spans="8:9" x14ac:dyDescent="0.2">
      <c r="H48370"/>
      <c r="I48370"/>
    </row>
    <row r="48371" spans="8:9" x14ac:dyDescent="0.2">
      <c r="H48371"/>
      <c r="I48371"/>
    </row>
    <row r="48372" spans="8:9" x14ac:dyDescent="0.2">
      <c r="H48372"/>
      <c r="I48372"/>
    </row>
    <row r="48373" spans="8:9" x14ac:dyDescent="0.2">
      <c r="H48373"/>
      <c r="I48373"/>
    </row>
    <row r="48374" spans="8:9" x14ac:dyDescent="0.2">
      <c r="H48374"/>
      <c r="I48374"/>
    </row>
    <row r="48375" spans="8:9" x14ac:dyDescent="0.2">
      <c r="H48375"/>
      <c r="I48375"/>
    </row>
    <row r="48376" spans="8:9" x14ac:dyDescent="0.2">
      <c r="H48376"/>
      <c r="I48376"/>
    </row>
    <row r="48377" spans="8:9" x14ac:dyDescent="0.2">
      <c r="H48377"/>
      <c r="I48377"/>
    </row>
    <row r="48378" spans="8:9" x14ac:dyDescent="0.2">
      <c r="H48378"/>
      <c r="I48378"/>
    </row>
    <row r="48379" spans="8:9" x14ac:dyDescent="0.2">
      <c r="H48379"/>
      <c r="I48379"/>
    </row>
    <row r="48380" spans="8:9" x14ac:dyDescent="0.2">
      <c r="H48380"/>
      <c r="I48380"/>
    </row>
    <row r="48381" spans="8:9" x14ac:dyDescent="0.2">
      <c r="H48381"/>
      <c r="I48381"/>
    </row>
    <row r="48382" spans="8:9" x14ac:dyDescent="0.2">
      <c r="H48382"/>
      <c r="I48382"/>
    </row>
    <row r="48383" spans="8:9" x14ac:dyDescent="0.2">
      <c r="H48383"/>
      <c r="I48383"/>
    </row>
    <row r="48384" spans="8:9" x14ac:dyDescent="0.2">
      <c r="H48384"/>
      <c r="I48384"/>
    </row>
    <row r="48385" spans="8:9" x14ac:dyDescent="0.2">
      <c r="H48385"/>
      <c r="I48385"/>
    </row>
    <row r="48386" spans="8:9" x14ac:dyDescent="0.2">
      <c r="H48386"/>
      <c r="I48386"/>
    </row>
    <row r="48387" spans="8:9" x14ac:dyDescent="0.2">
      <c r="H48387"/>
      <c r="I48387"/>
    </row>
    <row r="48388" spans="8:9" x14ac:dyDescent="0.2">
      <c r="H48388"/>
      <c r="I48388"/>
    </row>
    <row r="48389" spans="8:9" x14ac:dyDescent="0.2">
      <c r="H48389"/>
      <c r="I48389"/>
    </row>
    <row r="48390" spans="8:9" x14ac:dyDescent="0.2">
      <c r="H48390"/>
      <c r="I48390"/>
    </row>
    <row r="48391" spans="8:9" x14ac:dyDescent="0.2">
      <c r="H48391"/>
      <c r="I48391"/>
    </row>
    <row r="48392" spans="8:9" x14ac:dyDescent="0.2">
      <c r="H48392"/>
      <c r="I48392"/>
    </row>
    <row r="48393" spans="8:9" x14ac:dyDescent="0.2">
      <c r="H48393"/>
      <c r="I48393"/>
    </row>
    <row r="48394" spans="8:9" x14ac:dyDescent="0.2">
      <c r="H48394"/>
      <c r="I48394"/>
    </row>
    <row r="48395" spans="8:9" x14ac:dyDescent="0.2">
      <c r="H48395"/>
      <c r="I48395"/>
    </row>
    <row r="48396" spans="8:9" x14ac:dyDescent="0.2">
      <c r="H48396"/>
      <c r="I48396"/>
    </row>
    <row r="48397" spans="8:9" x14ac:dyDescent="0.2">
      <c r="H48397"/>
      <c r="I48397"/>
    </row>
    <row r="48398" spans="8:9" x14ac:dyDescent="0.2">
      <c r="H48398"/>
      <c r="I48398"/>
    </row>
    <row r="48399" spans="8:9" x14ac:dyDescent="0.2">
      <c r="H48399"/>
      <c r="I48399"/>
    </row>
    <row r="48400" spans="8:9" x14ac:dyDescent="0.2">
      <c r="H48400"/>
      <c r="I48400"/>
    </row>
    <row r="48401" spans="8:9" x14ac:dyDescent="0.2">
      <c r="H48401"/>
      <c r="I48401"/>
    </row>
    <row r="48402" spans="8:9" x14ac:dyDescent="0.2">
      <c r="H48402"/>
      <c r="I48402"/>
    </row>
    <row r="48403" spans="8:9" x14ac:dyDescent="0.2">
      <c r="H48403"/>
      <c r="I48403"/>
    </row>
    <row r="48404" spans="8:9" x14ac:dyDescent="0.2">
      <c r="H48404"/>
      <c r="I48404"/>
    </row>
    <row r="48405" spans="8:9" x14ac:dyDescent="0.2">
      <c r="H48405"/>
      <c r="I48405"/>
    </row>
    <row r="48406" spans="8:9" x14ac:dyDescent="0.2">
      <c r="H48406"/>
      <c r="I48406"/>
    </row>
    <row r="48407" spans="8:9" x14ac:dyDescent="0.2">
      <c r="H48407"/>
      <c r="I48407"/>
    </row>
    <row r="48408" spans="8:9" x14ac:dyDescent="0.2">
      <c r="H48408"/>
      <c r="I48408"/>
    </row>
    <row r="48409" spans="8:9" x14ac:dyDescent="0.2">
      <c r="H48409"/>
      <c r="I48409"/>
    </row>
    <row r="48410" spans="8:9" x14ac:dyDescent="0.2">
      <c r="H48410"/>
      <c r="I48410"/>
    </row>
    <row r="48411" spans="8:9" x14ac:dyDescent="0.2">
      <c r="H48411"/>
      <c r="I48411"/>
    </row>
    <row r="48412" spans="8:9" x14ac:dyDescent="0.2">
      <c r="H48412"/>
      <c r="I48412"/>
    </row>
    <row r="48413" spans="8:9" x14ac:dyDescent="0.2">
      <c r="H48413"/>
      <c r="I48413"/>
    </row>
    <row r="48414" spans="8:9" x14ac:dyDescent="0.2">
      <c r="H48414"/>
      <c r="I48414"/>
    </row>
    <row r="48415" spans="8:9" x14ac:dyDescent="0.2">
      <c r="H48415"/>
      <c r="I48415"/>
    </row>
    <row r="48416" spans="8:9" x14ac:dyDescent="0.2">
      <c r="H48416"/>
      <c r="I48416"/>
    </row>
    <row r="48417" spans="8:9" x14ac:dyDescent="0.2">
      <c r="H48417"/>
      <c r="I48417"/>
    </row>
    <row r="48418" spans="8:9" x14ac:dyDescent="0.2">
      <c r="H48418"/>
      <c r="I48418"/>
    </row>
    <row r="48419" spans="8:9" x14ac:dyDescent="0.2">
      <c r="H48419"/>
      <c r="I48419"/>
    </row>
    <row r="48420" spans="8:9" x14ac:dyDescent="0.2">
      <c r="H48420"/>
      <c r="I48420"/>
    </row>
    <row r="48421" spans="8:9" x14ac:dyDescent="0.2">
      <c r="H48421"/>
      <c r="I48421"/>
    </row>
    <row r="48422" spans="8:9" x14ac:dyDescent="0.2">
      <c r="H48422"/>
      <c r="I48422"/>
    </row>
    <row r="48423" spans="8:9" x14ac:dyDescent="0.2">
      <c r="H48423"/>
      <c r="I48423"/>
    </row>
    <row r="48424" spans="8:9" x14ac:dyDescent="0.2">
      <c r="H48424"/>
      <c r="I48424"/>
    </row>
    <row r="48425" spans="8:9" x14ac:dyDescent="0.2">
      <c r="H48425"/>
      <c r="I48425"/>
    </row>
    <row r="48426" spans="8:9" x14ac:dyDescent="0.2">
      <c r="H48426"/>
      <c r="I48426"/>
    </row>
    <row r="48427" spans="8:9" x14ac:dyDescent="0.2">
      <c r="H48427"/>
      <c r="I48427"/>
    </row>
    <row r="48428" spans="8:9" x14ac:dyDescent="0.2">
      <c r="H48428"/>
      <c r="I48428"/>
    </row>
    <row r="48429" spans="8:9" x14ac:dyDescent="0.2">
      <c r="H48429"/>
      <c r="I48429"/>
    </row>
    <row r="48430" spans="8:9" x14ac:dyDescent="0.2">
      <c r="H48430"/>
      <c r="I48430"/>
    </row>
    <row r="48431" spans="8:9" x14ac:dyDescent="0.2">
      <c r="H48431"/>
      <c r="I48431"/>
    </row>
    <row r="48432" spans="8:9" x14ac:dyDescent="0.2">
      <c r="H48432"/>
      <c r="I48432"/>
    </row>
    <row r="48433" spans="8:9" x14ac:dyDescent="0.2">
      <c r="H48433"/>
      <c r="I48433"/>
    </row>
    <row r="48434" spans="8:9" x14ac:dyDescent="0.2">
      <c r="H48434"/>
      <c r="I48434"/>
    </row>
    <row r="48435" spans="8:9" x14ac:dyDescent="0.2">
      <c r="H48435"/>
      <c r="I48435"/>
    </row>
    <row r="48436" spans="8:9" x14ac:dyDescent="0.2">
      <c r="H48436"/>
      <c r="I48436"/>
    </row>
    <row r="48437" spans="8:9" x14ac:dyDescent="0.2">
      <c r="H48437"/>
      <c r="I48437"/>
    </row>
    <row r="48438" spans="8:9" x14ac:dyDescent="0.2">
      <c r="H48438"/>
      <c r="I48438"/>
    </row>
    <row r="48439" spans="8:9" x14ac:dyDescent="0.2">
      <c r="H48439"/>
      <c r="I48439"/>
    </row>
    <row r="48440" spans="8:9" x14ac:dyDescent="0.2">
      <c r="H48440"/>
      <c r="I48440"/>
    </row>
    <row r="48441" spans="8:9" x14ac:dyDescent="0.2">
      <c r="H48441"/>
      <c r="I48441"/>
    </row>
    <row r="48442" spans="8:9" x14ac:dyDescent="0.2">
      <c r="H48442"/>
      <c r="I48442"/>
    </row>
    <row r="48443" spans="8:9" x14ac:dyDescent="0.2">
      <c r="H48443"/>
      <c r="I48443"/>
    </row>
    <row r="48444" spans="8:9" x14ac:dyDescent="0.2">
      <c r="H48444"/>
      <c r="I48444"/>
    </row>
    <row r="48445" spans="8:9" x14ac:dyDescent="0.2">
      <c r="H48445"/>
      <c r="I48445"/>
    </row>
    <row r="48446" spans="8:9" x14ac:dyDescent="0.2">
      <c r="H48446"/>
      <c r="I48446"/>
    </row>
    <row r="48447" spans="8:9" x14ac:dyDescent="0.2">
      <c r="H48447"/>
      <c r="I48447"/>
    </row>
    <row r="48448" spans="8:9" x14ac:dyDescent="0.2">
      <c r="H48448"/>
      <c r="I48448"/>
    </row>
    <row r="48449" spans="8:9" x14ac:dyDescent="0.2">
      <c r="H48449"/>
      <c r="I48449"/>
    </row>
    <row r="48450" spans="8:9" x14ac:dyDescent="0.2">
      <c r="H48450"/>
      <c r="I48450"/>
    </row>
    <row r="48451" spans="8:9" x14ac:dyDescent="0.2">
      <c r="H48451"/>
      <c r="I48451"/>
    </row>
    <row r="48452" spans="8:9" x14ac:dyDescent="0.2">
      <c r="H48452"/>
      <c r="I48452"/>
    </row>
    <row r="48453" spans="8:9" x14ac:dyDescent="0.2">
      <c r="H48453"/>
      <c r="I48453"/>
    </row>
    <row r="48454" spans="8:9" x14ac:dyDescent="0.2">
      <c r="H48454"/>
      <c r="I48454"/>
    </row>
    <row r="48455" spans="8:9" x14ac:dyDescent="0.2">
      <c r="H48455"/>
      <c r="I48455"/>
    </row>
    <row r="48456" spans="8:9" x14ac:dyDescent="0.2">
      <c r="H48456"/>
      <c r="I48456"/>
    </row>
    <row r="48457" spans="8:9" x14ac:dyDescent="0.2">
      <c r="H48457"/>
      <c r="I48457"/>
    </row>
    <row r="48458" spans="8:9" x14ac:dyDescent="0.2">
      <c r="H48458"/>
      <c r="I48458"/>
    </row>
    <row r="48459" spans="8:9" x14ac:dyDescent="0.2">
      <c r="H48459"/>
      <c r="I48459"/>
    </row>
    <row r="48460" spans="8:9" x14ac:dyDescent="0.2">
      <c r="H48460"/>
      <c r="I48460"/>
    </row>
    <row r="48461" spans="8:9" x14ac:dyDescent="0.2">
      <c r="H48461"/>
      <c r="I48461"/>
    </row>
    <row r="48462" spans="8:9" x14ac:dyDescent="0.2">
      <c r="H48462"/>
      <c r="I48462"/>
    </row>
    <row r="48463" spans="8:9" x14ac:dyDescent="0.2">
      <c r="H48463"/>
      <c r="I48463"/>
    </row>
    <row r="48464" spans="8:9" x14ac:dyDescent="0.2">
      <c r="H48464"/>
      <c r="I48464"/>
    </row>
    <row r="48465" spans="8:9" x14ac:dyDescent="0.2">
      <c r="H48465"/>
      <c r="I48465"/>
    </row>
    <row r="48466" spans="8:9" x14ac:dyDescent="0.2">
      <c r="H48466"/>
      <c r="I48466"/>
    </row>
    <row r="48467" spans="8:9" x14ac:dyDescent="0.2">
      <c r="H48467"/>
      <c r="I48467"/>
    </row>
    <row r="48468" spans="8:9" x14ac:dyDescent="0.2">
      <c r="H48468"/>
      <c r="I48468"/>
    </row>
    <row r="48469" spans="8:9" x14ac:dyDescent="0.2">
      <c r="H48469"/>
      <c r="I48469"/>
    </row>
    <row r="48470" spans="8:9" x14ac:dyDescent="0.2">
      <c r="H48470"/>
      <c r="I48470"/>
    </row>
    <row r="48471" spans="8:9" x14ac:dyDescent="0.2">
      <c r="H48471"/>
      <c r="I48471"/>
    </row>
    <row r="48472" spans="8:9" x14ac:dyDescent="0.2">
      <c r="H48472"/>
      <c r="I48472"/>
    </row>
    <row r="48473" spans="8:9" x14ac:dyDescent="0.2">
      <c r="H48473"/>
      <c r="I48473"/>
    </row>
    <row r="48474" spans="8:9" x14ac:dyDescent="0.2">
      <c r="H48474"/>
      <c r="I48474"/>
    </row>
    <row r="48475" spans="8:9" x14ac:dyDescent="0.2">
      <c r="H48475"/>
      <c r="I48475"/>
    </row>
    <row r="48476" spans="8:9" x14ac:dyDescent="0.2">
      <c r="H48476"/>
      <c r="I48476"/>
    </row>
    <row r="48477" spans="8:9" x14ac:dyDescent="0.2">
      <c r="H48477"/>
      <c r="I48477"/>
    </row>
    <row r="48478" spans="8:9" x14ac:dyDescent="0.2">
      <c r="H48478"/>
      <c r="I48478"/>
    </row>
    <row r="48479" spans="8:9" x14ac:dyDescent="0.2">
      <c r="H48479"/>
      <c r="I48479"/>
    </row>
    <row r="48480" spans="8:9" x14ac:dyDescent="0.2">
      <c r="H48480"/>
      <c r="I48480"/>
    </row>
    <row r="48481" spans="8:9" x14ac:dyDescent="0.2">
      <c r="H48481"/>
      <c r="I48481"/>
    </row>
    <row r="48482" spans="8:9" x14ac:dyDescent="0.2">
      <c r="H48482"/>
      <c r="I48482"/>
    </row>
    <row r="48483" spans="8:9" x14ac:dyDescent="0.2">
      <c r="H48483"/>
      <c r="I48483"/>
    </row>
    <row r="48484" spans="8:9" x14ac:dyDescent="0.2">
      <c r="H48484"/>
      <c r="I48484"/>
    </row>
    <row r="48485" spans="8:9" x14ac:dyDescent="0.2">
      <c r="H48485"/>
      <c r="I48485"/>
    </row>
    <row r="48486" spans="8:9" x14ac:dyDescent="0.2">
      <c r="H48486"/>
      <c r="I48486"/>
    </row>
    <row r="48487" spans="8:9" x14ac:dyDescent="0.2">
      <c r="H48487"/>
      <c r="I48487"/>
    </row>
    <row r="48488" spans="8:9" x14ac:dyDescent="0.2">
      <c r="H48488"/>
      <c r="I48488"/>
    </row>
    <row r="48489" spans="8:9" x14ac:dyDescent="0.2">
      <c r="H48489"/>
      <c r="I48489"/>
    </row>
    <row r="48490" spans="8:9" x14ac:dyDescent="0.2">
      <c r="H48490"/>
      <c r="I48490"/>
    </row>
    <row r="48491" spans="8:9" x14ac:dyDescent="0.2">
      <c r="H48491"/>
      <c r="I48491"/>
    </row>
    <row r="48492" spans="8:9" x14ac:dyDescent="0.2">
      <c r="H48492"/>
      <c r="I48492"/>
    </row>
    <row r="48493" spans="8:9" x14ac:dyDescent="0.2">
      <c r="H48493"/>
      <c r="I48493"/>
    </row>
    <row r="48494" spans="8:9" x14ac:dyDescent="0.2">
      <c r="H48494"/>
      <c r="I48494"/>
    </row>
    <row r="48495" spans="8:9" x14ac:dyDescent="0.2">
      <c r="H48495"/>
      <c r="I48495"/>
    </row>
    <row r="48496" spans="8:9" x14ac:dyDescent="0.2">
      <c r="H48496"/>
      <c r="I48496"/>
    </row>
    <row r="48497" spans="8:9" x14ac:dyDescent="0.2">
      <c r="H48497"/>
      <c r="I48497"/>
    </row>
    <row r="48498" spans="8:9" x14ac:dyDescent="0.2">
      <c r="H48498"/>
      <c r="I48498"/>
    </row>
    <row r="48499" spans="8:9" x14ac:dyDescent="0.2">
      <c r="H48499"/>
      <c r="I48499"/>
    </row>
    <row r="48500" spans="8:9" x14ac:dyDescent="0.2">
      <c r="H48500"/>
      <c r="I48500"/>
    </row>
    <row r="48501" spans="8:9" x14ac:dyDescent="0.2">
      <c r="H48501"/>
      <c r="I48501"/>
    </row>
    <row r="48502" spans="8:9" x14ac:dyDescent="0.2">
      <c r="H48502"/>
      <c r="I48502"/>
    </row>
    <row r="48503" spans="8:9" x14ac:dyDescent="0.2">
      <c r="H48503"/>
      <c r="I48503"/>
    </row>
    <row r="48504" spans="8:9" x14ac:dyDescent="0.2">
      <c r="H48504"/>
      <c r="I48504"/>
    </row>
    <row r="48505" spans="8:9" x14ac:dyDescent="0.2">
      <c r="H48505"/>
      <c r="I48505"/>
    </row>
    <row r="48506" spans="8:9" x14ac:dyDescent="0.2">
      <c r="H48506"/>
      <c r="I48506"/>
    </row>
    <row r="48507" spans="8:9" x14ac:dyDescent="0.2">
      <c r="H48507"/>
      <c r="I48507"/>
    </row>
    <row r="48508" spans="8:9" x14ac:dyDescent="0.2">
      <c r="H48508"/>
      <c r="I48508"/>
    </row>
    <row r="48509" spans="8:9" x14ac:dyDescent="0.2">
      <c r="H48509"/>
      <c r="I48509"/>
    </row>
    <row r="48510" spans="8:9" x14ac:dyDescent="0.2">
      <c r="H48510"/>
      <c r="I48510"/>
    </row>
    <row r="48511" spans="8:9" x14ac:dyDescent="0.2">
      <c r="H48511"/>
      <c r="I48511"/>
    </row>
    <row r="48512" spans="8:9" x14ac:dyDescent="0.2">
      <c r="H48512"/>
      <c r="I48512"/>
    </row>
    <row r="48513" spans="8:9" x14ac:dyDescent="0.2">
      <c r="H48513"/>
      <c r="I48513"/>
    </row>
    <row r="48514" spans="8:9" x14ac:dyDescent="0.2">
      <c r="H48514"/>
      <c r="I48514"/>
    </row>
    <row r="48515" spans="8:9" x14ac:dyDescent="0.2">
      <c r="H48515"/>
      <c r="I48515"/>
    </row>
    <row r="48516" spans="8:9" x14ac:dyDescent="0.2">
      <c r="H48516"/>
      <c r="I48516"/>
    </row>
    <row r="48517" spans="8:9" x14ac:dyDescent="0.2">
      <c r="H48517"/>
      <c r="I48517"/>
    </row>
    <row r="48518" spans="8:9" x14ac:dyDescent="0.2">
      <c r="H48518"/>
      <c r="I48518"/>
    </row>
    <row r="48519" spans="8:9" x14ac:dyDescent="0.2">
      <c r="H48519"/>
      <c r="I48519"/>
    </row>
    <row r="48520" spans="8:9" x14ac:dyDescent="0.2">
      <c r="H48520"/>
      <c r="I48520"/>
    </row>
    <row r="48521" spans="8:9" x14ac:dyDescent="0.2">
      <c r="H48521"/>
      <c r="I48521"/>
    </row>
    <row r="48522" spans="8:9" x14ac:dyDescent="0.2">
      <c r="H48522"/>
      <c r="I48522"/>
    </row>
    <row r="48523" spans="8:9" x14ac:dyDescent="0.2">
      <c r="H48523"/>
      <c r="I48523"/>
    </row>
    <row r="48524" spans="8:9" x14ac:dyDescent="0.2">
      <c r="H48524"/>
      <c r="I48524"/>
    </row>
    <row r="48525" spans="8:9" x14ac:dyDescent="0.2">
      <c r="H48525"/>
      <c r="I48525"/>
    </row>
    <row r="48526" spans="8:9" x14ac:dyDescent="0.2">
      <c r="H48526"/>
      <c r="I48526"/>
    </row>
    <row r="48527" spans="8:9" x14ac:dyDescent="0.2">
      <c r="H48527"/>
      <c r="I48527"/>
    </row>
    <row r="48528" spans="8:9" x14ac:dyDescent="0.2">
      <c r="H48528"/>
      <c r="I48528"/>
    </row>
    <row r="48529" spans="8:9" x14ac:dyDescent="0.2">
      <c r="H48529"/>
      <c r="I48529"/>
    </row>
    <row r="48530" spans="8:9" x14ac:dyDescent="0.2">
      <c r="H48530"/>
      <c r="I48530"/>
    </row>
    <row r="48531" spans="8:9" x14ac:dyDescent="0.2">
      <c r="H48531"/>
      <c r="I48531"/>
    </row>
    <row r="48532" spans="8:9" x14ac:dyDescent="0.2">
      <c r="H48532"/>
      <c r="I48532"/>
    </row>
    <row r="48533" spans="8:9" x14ac:dyDescent="0.2">
      <c r="H48533"/>
      <c r="I48533"/>
    </row>
    <row r="48534" spans="8:9" x14ac:dyDescent="0.2">
      <c r="H48534"/>
      <c r="I48534"/>
    </row>
    <row r="48535" spans="8:9" x14ac:dyDescent="0.2">
      <c r="H48535"/>
      <c r="I48535"/>
    </row>
    <row r="48536" spans="8:9" x14ac:dyDescent="0.2">
      <c r="H48536"/>
      <c r="I48536"/>
    </row>
    <row r="48537" spans="8:9" x14ac:dyDescent="0.2">
      <c r="H48537"/>
      <c r="I48537"/>
    </row>
    <row r="48538" spans="8:9" x14ac:dyDescent="0.2">
      <c r="H48538"/>
      <c r="I48538"/>
    </row>
    <row r="48539" spans="8:9" x14ac:dyDescent="0.2">
      <c r="H48539"/>
      <c r="I48539"/>
    </row>
    <row r="48540" spans="8:9" x14ac:dyDescent="0.2">
      <c r="H48540"/>
      <c r="I48540"/>
    </row>
    <row r="48541" spans="8:9" x14ac:dyDescent="0.2">
      <c r="H48541"/>
      <c r="I48541"/>
    </row>
    <row r="48542" spans="8:9" x14ac:dyDescent="0.2">
      <c r="H48542"/>
      <c r="I48542"/>
    </row>
    <row r="48543" spans="8:9" x14ac:dyDescent="0.2">
      <c r="H48543"/>
      <c r="I48543"/>
    </row>
    <row r="48544" spans="8:9" x14ac:dyDescent="0.2">
      <c r="H48544"/>
      <c r="I48544"/>
    </row>
    <row r="48545" spans="8:9" x14ac:dyDescent="0.2">
      <c r="H48545"/>
      <c r="I48545"/>
    </row>
    <row r="48546" spans="8:9" x14ac:dyDescent="0.2">
      <c r="H48546"/>
      <c r="I48546"/>
    </row>
    <row r="48547" spans="8:9" x14ac:dyDescent="0.2">
      <c r="H48547"/>
      <c r="I48547"/>
    </row>
    <row r="48548" spans="8:9" x14ac:dyDescent="0.2">
      <c r="H48548"/>
      <c r="I48548"/>
    </row>
    <row r="48549" spans="8:9" x14ac:dyDescent="0.2">
      <c r="H48549"/>
      <c r="I48549"/>
    </row>
    <row r="48550" spans="8:9" x14ac:dyDescent="0.2">
      <c r="H48550"/>
      <c r="I48550"/>
    </row>
    <row r="48551" spans="8:9" x14ac:dyDescent="0.2">
      <c r="H48551"/>
      <c r="I48551"/>
    </row>
    <row r="48552" spans="8:9" x14ac:dyDescent="0.2">
      <c r="H48552"/>
      <c r="I48552"/>
    </row>
    <row r="48553" spans="8:9" x14ac:dyDescent="0.2">
      <c r="H48553"/>
      <c r="I48553"/>
    </row>
    <row r="48554" spans="8:9" x14ac:dyDescent="0.2">
      <c r="H48554"/>
      <c r="I48554"/>
    </row>
    <row r="48555" spans="8:9" x14ac:dyDescent="0.2">
      <c r="H48555"/>
      <c r="I48555"/>
    </row>
    <row r="48556" spans="8:9" x14ac:dyDescent="0.2">
      <c r="H48556"/>
      <c r="I48556"/>
    </row>
    <row r="48557" spans="8:9" x14ac:dyDescent="0.2">
      <c r="H48557"/>
      <c r="I48557"/>
    </row>
    <row r="48558" spans="8:9" x14ac:dyDescent="0.2">
      <c r="H48558"/>
      <c r="I48558"/>
    </row>
    <row r="48559" spans="8:9" x14ac:dyDescent="0.2">
      <c r="H48559"/>
      <c r="I48559"/>
    </row>
    <row r="48560" spans="8:9" x14ac:dyDescent="0.2">
      <c r="H48560"/>
      <c r="I48560"/>
    </row>
    <row r="48561" spans="8:9" x14ac:dyDescent="0.2">
      <c r="H48561"/>
      <c r="I48561"/>
    </row>
    <row r="48562" spans="8:9" x14ac:dyDescent="0.2">
      <c r="H48562"/>
      <c r="I48562"/>
    </row>
    <row r="48563" spans="8:9" x14ac:dyDescent="0.2">
      <c r="H48563"/>
      <c r="I48563"/>
    </row>
    <row r="48564" spans="8:9" x14ac:dyDescent="0.2">
      <c r="H48564"/>
      <c r="I48564"/>
    </row>
    <row r="48565" spans="8:9" x14ac:dyDescent="0.2">
      <c r="H48565"/>
      <c r="I48565"/>
    </row>
    <row r="48566" spans="8:9" x14ac:dyDescent="0.2">
      <c r="H48566"/>
      <c r="I48566"/>
    </row>
    <row r="48567" spans="8:9" x14ac:dyDescent="0.2">
      <c r="H48567"/>
      <c r="I48567"/>
    </row>
    <row r="48568" spans="8:9" x14ac:dyDescent="0.2">
      <c r="H48568"/>
      <c r="I48568"/>
    </row>
    <row r="48569" spans="8:9" x14ac:dyDescent="0.2">
      <c r="H48569"/>
      <c r="I48569"/>
    </row>
    <row r="48570" spans="8:9" x14ac:dyDescent="0.2">
      <c r="H48570"/>
      <c r="I48570"/>
    </row>
    <row r="48571" spans="8:9" x14ac:dyDescent="0.2">
      <c r="H48571"/>
      <c r="I48571"/>
    </row>
    <row r="48572" spans="8:9" x14ac:dyDescent="0.2">
      <c r="H48572"/>
      <c r="I48572"/>
    </row>
    <row r="48573" spans="8:9" x14ac:dyDescent="0.2">
      <c r="H48573"/>
      <c r="I48573"/>
    </row>
    <row r="48574" spans="8:9" x14ac:dyDescent="0.2">
      <c r="H48574"/>
      <c r="I48574"/>
    </row>
    <row r="48575" spans="8:9" x14ac:dyDescent="0.2">
      <c r="H48575"/>
      <c r="I48575"/>
    </row>
    <row r="48576" spans="8:9" x14ac:dyDescent="0.2">
      <c r="H48576"/>
      <c r="I48576"/>
    </row>
    <row r="48577" spans="8:9" x14ac:dyDescent="0.2">
      <c r="H48577"/>
      <c r="I48577"/>
    </row>
    <row r="48578" spans="8:9" x14ac:dyDescent="0.2">
      <c r="H48578"/>
      <c r="I48578"/>
    </row>
    <row r="48579" spans="8:9" x14ac:dyDescent="0.2">
      <c r="H48579"/>
      <c r="I48579"/>
    </row>
    <row r="48580" spans="8:9" x14ac:dyDescent="0.2">
      <c r="H48580"/>
      <c r="I48580"/>
    </row>
    <row r="48581" spans="8:9" x14ac:dyDescent="0.2">
      <c r="H48581"/>
      <c r="I48581"/>
    </row>
    <row r="48582" spans="8:9" x14ac:dyDescent="0.2">
      <c r="H48582"/>
      <c r="I48582"/>
    </row>
    <row r="48583" spans="8:9" x14ac:dyDescent="0.2">
      <c r="H48583"/>
      <c r="I48583"/>
    </row>
    <row r="48584" spans="8:9" x14ac:dyDescent="0.2">
      <c r="H48584"/>
      <c r="I48584"/>
    </row>
    <row r="48585" spans="8:9" x14ac:dyDescent="0.2">
      <c r="H48585"/>
      <c r="I48585"/>
    </row>
    <row r="48586" spans="8:9" x14ac:dyDescent="0.2">
      <c r="H48586"/>
      <c r="I48586"/>
    </row>
    <row r="48587" spans="8:9" x14ac:dyDescent="0.2">
      <c r="H48587"/>
      <c r="I48587"/>
    </row>
    <row r="48588" spans="8:9" x14ac:dyDescent="0.2">
      <c r="H48588"/>
      <c r="I48588"/>
    </row>
    <row r="48589" spans="8:9" x14ac:dyDescent="0.2">
      <c r="H48589"/>
      <c r="I48589"/>
    </row>
    <row r="48590" spans="8:9" x14ac:dyDescent="0.2">
      <c r="H48590"/>
      <c r="I48590"/>
    </row>
    <row r="48591" spans="8:9" x14ac:dyDescent="0.2">
      <c r="H48591"/>
      <c r="I48591"/>
    </row>
    <row r="48592" spans="8:9" x14ac:dyDescent="0.2">
      <c r="H48592"/>
      <c r="I48592"/>
    </row>
    <row r="48593" spans="8:9" x14ac:dyDescent="0.2">
      <c r="H48593"/>
      <c r="I48593"/>
    </row>
    <row r="48594" spans="8:9" x14ac:dyDescent="0.2">
      <c r="H48594"/>
      <c r="I48594"/>
    </row>
    <row r="48595" spans="8:9" x14ac:dyDescent="0.2">
      <c r="H48595"/>
      <c r="I48595"/>
    </row>
    <row r="48596" spans="8:9" x14ac:dyDescent="0.2">
      <c r="H48596"/>
      <c r="I48596"/>
    </row>
    <row r="48597" spans="8:9" x14ac:dyDescent="0.2">
      <c r="H48597"/>
      <c r="I48597"/>
    </row>
    <row r="48598" spans="8:9" x14ac:dyDescent="0.2">
      <c r="H48598"/>
      <c r="I48598"/>
    </row>
    <row r="48599" spans="8:9" x14ac:dyDescent="0.2">
      <c r="H48599"/>
      <c r="I48599"/>
    </row>
    <row r="48600" spans="8:9" x14ac:dyDescent="0.2">
      <c r="H48600"/>
      <c r="I48600"/>
    </row>
    <row r="48601" spans="8:9" x14ac:dyDescent="0.2">
      <c r="H48601"/>
      <c r="I48601"/>
    </row>
    <row r="48602" spans="8:9" x14ac:dyDescent="0.2">
      <c r="H48602"/>
      <c r="I48602"/>
    </row>
    <row r="48603" spans="8:9" x14ac:dyDescent="0.2">
      <c r="H48603"/>
      <c r="I48603"/>
    </row>
    <row r="48604" spans="8:9" x14ac:dyDescent="0.2">
      <c r="H48604"/>
      <c r="I48604"/>
    </row>
    <row r="48605" spans="8:9" x14ac:dyDescent="0.2">
      <c r="H48605"/>
      <c r="I48605"/>
    </row>
    <row r="48606" spans="8:9" x14ac:dyDescent="0.2">
      <c r="H48606"/>
      <c r="I48606"/>
    </row>
    <row r="48607" spans="8:9" x14ac:dyDescent="0.2">
      <c r="H48607"/>
      <c r="I48607"/>
    </row>
    <row r="48608" spans="8:9" x14ac:dyDescent="0.2">
      <c r="H48608"/>
      <c r="I48608"/>
    </row>
    <row r="48609" spans="8:9" x14ac:dyDescent="0.2">
      <c r="H48609"/>
      <c r="I48609"/>
    </row>
    <row r="48610" spans="8:9" x14ac:dyDescent="0.2">
      <c r="H48610"/>
      <c r="I48610"/>
    </row>
    <row r="48611" spans="8:9" x14ac:dyDescent="0.2">
      <c r="H48611"/>
      <c r="I48611"/>
    </row>
    <row r="48612" spans="8:9" x14ac:dyDescent="0.2">
      <c r="H48612"/>
      <c r="I48612"/>
    </row>
    <row r="48613" spans="8:9" x14ac:dyDescent="0.2">
      <c r="H48613"/>
      <c r="I48613"/>
    </row>
    <row r="48614" spans="8:9" x14ac:dyDescent="0.2">
      <c r="H48614"/>
      <c r="I48614"/>
    </row>
    <row r="48615" spans="8:9" x14ac:dyDescent="0.2">
      <c r="H48615"/>
      <c r="I48615"/>
    </row>
    <row r="48616" spans="8:9" x14ac:dyDescent="0.2">
      <c r="H48616"/>
      <c r="I48616"/>
    </row>
    <row r="48617" spans="8:9" x14ac:dyDescent="0.2">
      <c r="H48617"/>
      <c r="I48617"/>
    </row>
    <row r="48618" spans="8:9" x14ac:dyDescent="0.2">
      <c r="H48618"/>
      <c r="I48618"/>
    </row>
    <row r="48619" spans="8:9" x14ac:dyDescent="0.2">
      <c r="H48619"/>
      <c r="I48619"/>
    </row>
    <row r="48620" spans="8:9" x14ac:dyDescent="0.2">
      <c r="H48620"/>
      <c r="I48620"/>
    </row>
    <row r="48621" spans="8:9" x14ac:dyDescent="0.2">
      <c r="H48621"/>
      <c r="I48621"/>
    </row>
    <row r="48622" spans="8:9" x14ac:dyDescent="0.2">
      <c r="H48622"/>
      <c r="I48622"/>
    </row>
    <row r="48623" spans="8:9" x14ac:dyDescent="0.2">
      <c r="H48623"/>
      <c r="I48623"/>
    </row>
    <row r="48624" spans="8:9" x14ac:dyDescent="0.2">
      <c r="H48624"/>
      <c r="I48624"/>
    </row>
    <row r="48625" spans="8:9" x14ac:dyDescent="0.2">
      <c r="H48625"/>
      <c r="I48625"/>
    </row>
    <row r="48626" spans="8:9" x14ac:dyDescent="0.2">
      <c r="H48626"/>
      <c r="I48626"/>
    </row>
    <row r="48627" spans="8:9" x14ac:dyDescent="0.2">
      <c r="H48627"/>
      <c r="I48627"/>
    </row>
    <row r="48628" spans="8:9" x14ac:dyDescent="0.2">
      <c r="H48628"/>
      <c r="I48628"/>
    </row>
    <row r="48629" spans="8:9" x14ac:dyDescent="0.2">
      <c r="H48629"/>
      <c r="I48629"/>
    </row>
    <row r="48630" spans="8:9" x14ac:dyDescent="0.2">
      <c r="H48630"/>
      <c r="I48630"/>
    </row>
    <row r="48631" spans="8:9" x14ac:dyDescent="0.2">
      <c r="H48631"/>
      <c r="I48631"/>
    </row>
    <row r="48632" spans="8:9" x14ac:dyDescent="0.2">
      <c r="H48632"/>
      <c r="I48632"/>
    </row>
    <row r="48633" spans="8:9" x14ac:dyDescent="0.2">
      <c r="H48633"/>
      <c r="I48633"/>
    </row>
    <row r="48634" spans="8:9" x14ac:dyDescent="0.2">
      <c r="H48634"/>
      <c r="I48634"/>
    </row>
    <row r="48635" spans="8:9" x14ac:dyDescent="0.2">
      <c r="H48635"/>
      <c r="I48635"/>
    </row>
    <row r="48636" spans="8:9" x14ac:dyDescent="0.2">
      <c r="H48636"/>
      <c r="I48636"/>
    </row>
    <row r="48637" spans="8:9" x14ac:dyDescent="0.2">
      <c r="H48637"/>
      <c r="I48637"/>
    </row>
    <row r="48638" spans="8:9" x14ac:dyDescent="0.2">
      <c r="H48638"/>
      <c r="I48638"/>
    </row>
    <row r="48639" spans="8:9" x14ac:dyDescent="0.2">
      <c r="H48639"/>
      <c r="I48639"/>
    </row>
    <row r="48640" spans="8:9" x14ac:dyDescent="0.2">
      <c r="H48640"/>
      <c r="I48640"/>
    </row>
    <row r="48641" spans="8:9" x14ac:dyDescent="0.2">
      <c r="H48641"/>
      <c r="I48641"/>
    </row>
    <row r="48642" spans="8:9" x14ac:dyDescent="0.2">
      <c r="H48642"/>
      <c r="I48642"/>
    </row>
    <row r="48643" spans="8:9" x14ac:dyDescent="0.2">
      <c r="H48643"/>
      <c r="I48643"/>
    </row>
    <row r="48644" spans="8:9" x14ac:dyDescent="0.2">
      <c r="H48644"/>
      <c r="I48644"/>
    </row>
    <row r="48645" spans="8:9" x14ac:dyDescent="0.2">
      <c r="H48645"/>
      <c r="I48645"/>
    </row>
    <row r="48646" spans="8:9" x14ac:dyDescent="0.2">
      <c r="H48646"/>
      <c r="I48646"/>
    </row>
    <row r="48647" spans="8:9" x14ac:dyDescent="0.2">
      <c r="H48647"/>
      <c r="I48647"/>
    </row>
    <row r="48648" spans="8:9" x14ac:dyDescent="0.2">
      <c r="H48648"/>
      <c r="I48648"/>
    </row>
    <row r="48649" spans="8:9" x14ac:dyDescent="0.2">
      <c r="H48649"/>
      <c r="I48649"/>
    </row>
    <row r="48650" spans="8:9" x14ac:dyDescent="0.2">
      <c r="H48650"/>
      <c r="I48650"/>
    </row>
    <row r="48651" spans="8:9" x14ac:dyDescent="0.2">
      <c r="H48651"/>
      <c r="I48651"/>
    </row>
    <row r="48652" spans="8:9" x14ac:dyDescent="0.2">
      <c r="H48652"/>
      <c r="I48652"/>
    </row>
    <row r="48653" spans="8:9" x14ac:dyDescent="0.2">
      <c r="H48653"/>
      <c r="I48653"/>
    </row>
    <row r="48654" spans="8:9" x14ac:dyDescent="0.2">
      <c r="H48654"/>
      <c r="I48654"/>
    </row>
    <row r="48655" spans="8:9" x14ac:dyDescent="0.2">
      <c r="H48655"/>
      <c r="I48655"/>
    </row>
    <row r="48656" spans="8:9" x14ac:dyDescent="0.2">
      <c r="H48656"/>
      <c r="I48656"/>
    </row>
    <row r="48657" spans="8:9" x14ac:dyDescent="0.2">
      <c r="H48657"/>
      <c r="I48657"/>
    </row>
    <row r="48658" spans="8:9" x14ac:dyDescent="0.2">
      <c r="H48658"/>
      <c r="I48658"/>
    </row>
    <row r="48659" spans="8:9" x14ac:dyDescent="0.2">
      <c r="H48659"/>
      <c r="I48659"/>
    </row>
    <row r="48660" spans="8:9" x14ac:dyDescent="0.2">
      <c r="H48660"/>
      <c r="I48660"/>
    </row>
    <row r="48661" spans="8:9" x14ac:dyDescent="0.2">
      <c r="H48661"/>
      <c r="I48661"/>
    </row>
    <row r="48662" spans="8:9" x14ac:dyDescent="0.2">
      <c r="H48662"/>
      <c r="I48662"/>
    </row>
    <row r="48663" spans="8:9" x14ac:dyDescent="0.2">
      <c r="H48663"/>
      <c r="I48663"/>
    </row>
    <row r="48664" spans="8:9" x14ac:dyDescent="0.2">
      <c r="H48664"/>
      <c r="I48664"/>
    </row>
    <row r="48665" spans="8:9" x14ac:dyDescent="0.2">
      <c r="H48665"/>
      <c r="I48665"/>
    </row>
    <row r="48666" spans="8:9" x14ac:dyDescent="0.2">
      <c r="H48666"/>
      <c r="I48666"/>
    </row>
    <row r="48667" spans="8:9" x14ac:dyDescent="0.2">
      <c r="H48667"/>
      <c r="I48667"/>
    </row>
    <row r="48668" spans="8:9" x14ac:dyDescent="0.2">
      <c r="H48668"/>
      <c r="I48668"/>
    </row>
    <row r="48669" spans="8:9" x14ac:dyDescent="0.2">
      <c r="H48669"/>
      <c r="I48669"/>
    </row>
    <row r="48670" spans="8:9" x14ac:dyDescent="0.2">
      <c r="H48670"/>
      <c r="I48670"/>
    </row>
    <row r="48671" spans="8:9" x14ac:dyDescent="0.2">
      <c r="H48671"/>
      <c r="I48671"/>
    </row>
    <row r="48672" spans="8:9" x14ac:dyDescent="0.2">
      <c r="H48672"/>
      <c r="I48672"/>
    </row>
    <row r="48673" spans="8:9" x14ac:dyDescent="0.2">
      <c r="H48673"/>
      <c r="I48673"/>
    </row>
    <row r="48674" spans="8:9" x14ac:dyDescent="0.2">
      <c r="H48674"/>
      <c r="I48674"/>
    </row>
    <row r="48675" spans="8:9" x14ac:dyDescent="0.2">
      <c r="H48675"/>
      <c r="I48675"/>
    </row>
    <row r="48676" spans="8:9" x14ac:dyDescent="0.2">
      <c r="H48676"/>
      <c r="I48676"/>
    </row>
    <row r="48677" spans="8:9" x14ac:dyDescent="0.2">
      <c r="H48677"/>
      <c r="I48677"/>
    </row>
    <row r="48678" spans="8:9" x14ac:dyDescent="0.2">
      <c r="H48678"/>
      <c r="I48678"/>
    </row>
    <row r="48679" spans="8:9" x14ac:dyDescent="0.2">
      <c r="H48679"/>
      <c r="I48679"/>
    </row>
    <row r="48680" spans="8:9" x14ac:dyDescent="0.2">
      <c r="H48680"/>
      <c r="I48680"/>
    </row>
    <row r="48681" spans="8:9" x14ac:dyDescent="0.2">
      <c r="H48681"/>
      <c r="I48681"/>
    </row>
    <row r="48682" spans="8:9" x14ac:dyDescent="0.2">
      <c r="H48682"/>
      <c r="I48682"/>
    </row>
    <row r="48683" spans="8:9" x14ac:dyDescent="0.2">
      <c r="H48683"/>
      <c r="I48683"/>
    </row>
    <row r="48684" spans="8:9" x14ac:dyDescent="0.2">
      <c r="H48684"/>
      <c r="I48684"/>
    </row>
    <row r="48685" spans="8:9" x14ac:dyDescent="0.2">
      <c r="H48685"/>
      <c r="I48685"/>
    </row>
    <row r="48686" spans="8:9" x14ac:dyDescent="0.2">
      <c r="H48686"/>
      <c r="I48686"/>
    </row>
    <row r="48687" spans="8:9" x14ac:dyDescent="0.2">
      <c r="H48687"/>
      <c r="I48687"/>
    </row>
    <row r="48688" spans="8:9" x14ac:dyDescent="0.2">
      <c r="H48688"/>
      <c r="I48688"/>
    </row>
    <row r="48689" spans="8:9" x14ac:dyDescent="0.2">
      <c r="H48689"/>
      <c r="I48689"/>
    </row>
    <row r="48690" spans="8:9" x14ac:dyDescent="0.2">
      <c r="H48690"/>
      <c r="I48690"/>
    </row>
    <row r="48691" spans="8:9" x14ac:dyDescent="0.2">
      <c r="H48691"/>
      <c r="I48691"/>
    </row>
    <row r="48692" spans="8:9" x14ac:dyDescent="0.2">
      <c r="H48692"/>
      <c r="I48692"/>
    </row>
    <row r="48693" spans="8:9" x14ac:dyDescent="0.2">
      <c r="H48693"/>
      <c r="I48693"/>
    </row>
    <row r="48694" spans="8:9" x14ac:dyDescent="0.2">
      <c r="H48694"/>
      <c r="I48694"/>
    </row>
    <row r="48695" spans="8:9" x14ac:dyDescent="0.2">
      <c r="H48695"/>
      <c r="I48695"/>
    </row>
    <row r="48696" spans="8:9" x14ac:dyDescent="0.2">
      <c r="H48696"/>
      <c r="I48696"/>
    </row>
    <row r="48697" spans="8:9" x14ac:dyDescent="0.2">
      <c r="H48697"/>
      <c r="I48697"/>
    </row>
    <row r="48698" spans="8:9" x14ac:dyDescent="0.2">
      <c r="H48698"/>
      <c r="I48698"/>
    </row>
    <row r="48699" spans="8:9" x14ac:dyDescent="0.2">
      <c r="H48699"/>
      <c r="I48699"/>
    </row>
    <row r="48700" spans="8:9" x14ac:dyDescent="0.2">
      <c r="H48700"/>
      <c r="I48700"/>
    </row>
    <row r="48701" spans="8:9" x14ac:dyDescent="0.2">
      <c r="H48701"/>
      <c r="I48701"/>
    </row>
    <row r="48702" spans="8:9" x14ac:dyDescent="0.2">
      <c r="H48702"/>
      <c r="I48702"/>
    </row>
    <row r="48703" spans="8:9" x14ac:dyDescent="0.2">
      <c r="H48703"/>
      <c r="I48703"/>
    </row>
    <row r="48704" spans="8:9" x14ac:dyDescent="0.2">
      <c r="H48704"/>
      <c r="I48704"/>
    </row>
    <row r="48705" spans="8:9" x14ac:dyDescent="0.2">
      <c r="H48705"/>
      <c r="I48705"/>
    </row>
    <row r="48706" spans="8:9" x14ac:dyDescent="0.2">
      <c r="H48706"/>
      <c r="I48706"/>
    </row>
    <row r="48707" spans="8:9" x14ac:dyDescent="0.2">
      <c r="H48707"/>
      <c r="I48707"/>
    </row>
    <row r="48708" spans="8:9" x14ac:dyDescent="0.2">
      <c r="H48708"/>
      <c r="I48708"/>
    </row>
    <row r="48709" spans="8:9" x14ac:dyDescent="0.2">
      <c r="H48709"/>
      <c r="I48709"/>
    </row>
    <row r="48710" spans="8:9" x14ac:dyDescent="0.2">
      <c r="H48710"/>
      <c r="I48710"/>
    </row>
    <row r="48711" spans="8:9" x14ac:dyDescent="0.2">
      <c r="H48711"/>
      <c r="I48711"/>
    </row>
    <row r="48712" spans="8:9" x14ac:dyDescent="0.2">
      <c r="H48712"/>
      <c r="I48712"/>
    </row>
    <row r="48713" spans="8:9" x14ac:dyDescent="0.2">
      <c r="H48713"/>
      <c r="I48713"/>
    </row>
    <row r="48714" spans="8:9" x14ac:dyDescent="0.2">
      <c r="H48714"/>
      <c r="I48714"/>
    </row>
    <row r="48715" spans="8:9" x14ac:dyDescent="0.2">
      <c r="H48715"/>
      <c r="I48715"/>
    </row>
    <row r="48716" spans="8:9" x14ac:dyDescent="0.2">
      <c r="H48716"/>
      <c r="I48716"/>
    </row>
    <row r="48717" spans="8:9" x14ac:dyDescent="0.2">
      <c r="H48717"/>
      <c r="I48717"/>
    </row>
    <row r="48718" spans="8:9" x14ac:dyDescent="0.2">
      <c r="H48718"/>
      <c r="I48718"/>
    </row>
    <row r="48719" spans="8:9" x14ac:dyDescent="0.2">
      <c r="H48719"/>
      <c r="I48719"/>
    </row>
    <row r="48720" spans="8:9" x14ac:dyDescent="0.2">
      <c r="H48720"/>
      <c r="I48720"/>
    </row>
    <row r="48721" spans="8:9" x14ac:dyDescent="0.2">
      <c r="H48721"/>
      <c r="I48721"/>
    </row>
    <row r="48722" spans="8:9" x14ac:dyDescent="0.2">
      <c r="H48722"/>
      <c r="I48722"/>
    </row>
    <row r="48723" spans="8:9" x14ac:dyDescent="0.2">
      <c r="H48723"/>
      <c r="I48723"/>
    </row>
    <row r="48724" spans="8:9" x14ac:dyDescent="0.2">
      <c r="H48724"/>
      <c r="I48724"/>
    </row>
    <row r="48725" spans="8:9" x14ac:dyDescent="0.2">
      <c r="H48725"/>
      <c r="I48725"/>
    </row>
    <row r="48726" spans="8:9" x14ac:dyDescent="0.2">
      <c r="H48726"/>
      <c r="I48726"/>
    </row>
    <row r="48727" spans="8:9" x14ac:dyDescent="0.2">
      <c r="H48727"/>
      <c r="I48727"/>
    </row>
    <row r="48728" spans="8:9" x14ac:dyDescent="0.2">
      <c r="H48728"/>
      <c r="I48728"/>
    </row>
    <row r="48729" spans="8:9" x14ac:dyDescent="0.2">
      <c r="H48729"/>
      <c r="I48729"/>
    </row>
    <row r="48730" spans="8:9" x14ac:dyDescent="0.2">
      <c r="H48730"/>
      <c r="I48730"/>
    </row>
    <row r="48731" spans="8:9" x14ac:dyDescent="0.2">
      <c r="H48731"/>
      <c r="I48731"/>
    </row>
    <row r="48732" spans="8:9" x14ac:dyDescent="0.2">
      <c r="H48732"/>
      <c r="I48732"/>
    </row>
    <row r="48733" spans="8:9" x14ac:dyDescent="0.2">
      <c r="H48733"/>
      <c r="I48733"/>
    </row>
    <row r="48734" spans="8:9" x14ac:dyDescent="0.2">
      <c r="H48734"/>
      <c r="I48734"/>
    </row>
    <row r="48735" spans="8:9" x14ac:dyDescent="0.2">
      <c r="H48735"/>
      <c r="I48735"/>
    </row>
    <row r="48736" spans="8:9" x14ac:dyDescent="0.2">
      <c r="H48736"/>
      <c r="I48736"/>
    </row>
    <row r="48737" spans="8:9" x14ac:dyDescent="0.2">
      <c r="H48737"/>
      <c r="I48737"/>
    </row>
    <row r="48738" spans="8:9" x14ac:dyDescent="0.2">
      <c r="H48738"/>
      <c r="I48738"/>
    </row>
    <row r="48739" spans="8:9" x14ac:dyDescent="0.2">
      <c r="H48739"/>
      <c r="I48739"/>
    </row>
    <row r="48740" spans="8:9" x14ac:dyDescent="0.2">
      <c r="H48740"/>
      <c r="I48740"/>
    </row>
    <row r="48741" spans="8:9" x14ac:dyDescent="0.2">
      <c r="H48741"/>
      <c r="I48741"/>
    </row>
    <row r="48742" spans="8:9" x14ac:dyDescent="0.2">
      <c r="H48742"/>
      <c r="I48742"/>
    </row>
    <row r="48743" spans="8:9" x14ac:dyDescent="0.2">
      <c r="H48743"/>
      <c r="I48743"/>
    </row>
    <row r="48744" spans="8:9" x14ac:dyDescent="0.2">
      <c r="H48744"/>
      <c r="I48744"/>
    </row>
    <row r="48745" spans="8:9" x14ac:dyDescent="0.2">
      <c r="H48745"/>
      <c r="I48745"/>
    </row>
    <row r="48746" spans="8:9" x14ac:dyDescent="0.2">
      <c r="H48746"/>
      <c r="I48746"/>
    </row>
    <row r="48747" spans="8:9" x14ac:dyDescent="0.2">
      <c r="H48747"/>
      <c r="I48747"/>
    </row>
    <row r="48748" spans="8:9" x14ac:dyDescent="0.2">
      <c r="H48748"/>
      <c r="I48748"/>
    </row>
    <row r="48749" spans="8:9" x14ac:dyDescent="0.2">
      <c r="H48749"/>
      <c r="I48749"/>
    </row>
    <row r="48750" spans="8:9" x14ac:dyDescent="0.2">
      <c r="H48750"/>
      <c r="I48750"/>
    </row>
    <row r="48751" spans="8:9" x14ac:dyDescent="0.2">
      <c r="H48751"/>
      <c r="I48751"/>
    </row>
    <row r="48752" spans="8:9" x14ac:dyDescent="0.2">
      <c r="H48752"/>
      <c r="I48752"/>
    </row>
    <row r="48753" spans="8:9" x14ac:dyDescent="0.2">
      <c r="H48753"/>
      <c r="I48753"/>
    </row>
    <row r="48754" spans="8:9" x14ac:dyDescent="0.2">
      <c r="H48754"/>
      <c r="I48754"/>
    </row>
    <row r="48755" spans="8:9" x14ac:dyDescent="0.2">
      <c r="H48755"/>
      <c r="I48755"/>
    </row>
    <row r="48756" spans="8:9" x14ac:dyDescent="0.2">
      <c r="H48756"/>
      <c r="I48756"/>
    </row>
    <row r="48757" spans="8:9" x14ac:dyDescent="0.2">
      <c r="H48757"/>
      <c r="I48757"/>
    </row>
    <row r="48758" spans="8:9" x14ac:dyDescent="0.2">
      <c r="H48758"/>
      <c r="I48758"/>
    </row>
    <row r="48759" spans="8:9" x14ac:dyDescent="0.2">
      <c r="H48759"/>
      <c r="I48759"/>
    </row>
    <row r="48760" spans="8:9" x14ac:dyDescent="0.2">
      <c r="H48760"/>
      <c r="I48760"/>
    </row>
    <row r="48761" spans="8:9" x14ac:dyDescent="0.2">
      <c r="H48761"/>
      <c r="I48761"/>
    </row>
    <row r="48762" spans="8:9" x14ac:dyDescent="0.2">
      <c r="H48762"/>
      <c r="I48762"/>
    </row>
    <row r="48763" spans="8:9" x14ac:dyDescent="0.2">
      <c r="H48763"/>
      <c r="I48763"/>
    </row>
    <row r="48764" spans="8:9" x14ac:dyDescent="0.2">
      <c r="H48764"/>
      <c r="I48764"/>
    </row>
    <row r="48765" spans="8:9" x14ac:dyDescent="0.2">
      <c r="H48765"/>
      <c r="I48765"/>
    </row>
    <row r="48766" spans="8:9" x14ac:dyDescent="0.2">
      <c r="H48766"/>
      <c r="I48766"/>
    </row>
    <row r="48767" spans="8:9" x14ac:dyDescent="0.2">
      <c r="H48767"/>
      <c r="I48767"/>
    </row>
    <row r="48768" spans="8:9" x14ac:dyDescent="0.2">
      <c r="H48768"/>
      <c r="I48768"/>
    </row>
    <row r="48769" spans="8:9" x14ac:dyDescent="0.2">
      <c r="H48769"/>
      <c r="I48769"/>
    </row>
    <row r="48770" spans="8:9" x14ac:dyDescent="0.2">
      <c r="H48770"/>
      <c r="I48770"/>
    </row>
    <row r="48771" spans="8:9" x14ac:dyDescent="0.2">
      <c r="H48771"/>
      <c r="I48771"/>
    </row>
    <row r="48772" spans="8:9" x14ac:dyDescent="0.2">
      <c r="H48772"/>
      <c r="I48772"/>
    </row>
    <row r="48773" spans="8:9" x14ac:dyDescent="0.2">
      <c r="H48773"/>
      <c r="I48773"/>
    </row>
    <row r="48774" spans="8:9" x14ac:dyDescent="0.2">
      <c r="H48774"/>
      <c r="I48774"/>
    </row>
    <row r="48775" spans="8:9" x14ac:dyDescent="0.2">
      <c r="H48775"/>
      <c r="I48775"/>
    </row>
    <row r="48776" spans="8:9" x14ac:dyDescent="0.2">
      <c r="H48776"/>
      <c r="I48776"/>
    </row>
    <row r="48777" spans="8:9" x14ac:dyDescent="0.2">
      <c r="H48777"/>
      <c r="I48777"/>
    </row>
    <row r="48778" spans="8:9" x14ac:dyDescent="0.2">
      <c r="H48778"/>
      <c r="I48778"/>
    </row>
    <row r="48779" spans="8:9" x14ac:dyDescent="0.2">
      <c r="H48779"/>
      <c r="I48779"/>
    </row>
    <row r="48780" spans="8:9" x14ac:dyDescent="0.2">
      <c r="H48780"/>
      <c r="I48780"/>
    </row>
    <row r="48781" spans="8:9" x14ac:dyDescent="0.2">
      <c r="H48781"/>
      <c r="I48781"/>
    </row>
    <row r="48782" spans="8:9" x14ac:dyDescent="0.2">
      <c r="H48782"/>
      <c r="I48782"/>
    </row>
    <row r="48783" spans="8:9" x14ac:dyDescent="0.2">
      <c r="H48783"/>
      <c r="I48783"/>
    </row>
    <row r="48784" spans="8:9" x14ac:dyDescent="0.2">
      <c r="H48784"/>
      <c r="I48784"/>
    </row>
    <row r="48785" spans="8:9" x14ac:dyDescent="0.2">
      <c r="H48785"/>
      <c r="I48785"/>
    </row>
    <row r="48786" spans="8:9" x14ac:dyDescent="0.2">
      <c r="H48786"/>
      <c r="I48786"/>
    </row>
    <row r="48787" spans="8:9" x14ac:dyDescent="0.2">
      <c r="H48787"/>
      <c r="I48787"/>
    </row>
    <row r="48788" spans="8:9" x14ac:dyDescent="0.2">
      <c r="H48788"/>
      <c r="I48788"/>
    </row>
    <row r="48789" spans="8:9" x14ac:dyDescent="0.2">
      <c r="H48789"/>
      <c r="I48789"/>
    </row>
    <row r="48790" spans="8:9" x14ac:dyDescent="0.2">
      <c r="H48790"/>
      <c r="I48790"/>
    </row>
    <row r="48791" spans="8:9" x14ac:dyDescent="0.2">
      <c r="H48791"/>
      <c r="I48791"/>
    </row>
    <row r="48792" spans="8:9" x14ac:dyDescent="0.2">
      <c r="H48792"/>
      <c r="I48792"/>
    </row>
    <row r="48793" spans="8:9" x14ac:dyDescent="0.2">
      <c r="H48793"/>
      <c r="I48793"/>
    </row>
    <row r="48794" spans="8:9" x14ac:dyDescent="0.2">
      <c r="H48794"/>
      <c r="I48794"/>
    </row>
    <row r="48795" spans="8:9" x14ac:dyDescent="0.2">
      <c r="H48795"/>
      <c r="I48795"/>
    </row>
    <row r="48796" spans="8:9" x14ac:dyDescent="0.2">
      <c r="H48796"/>
      <c r="I48796"/>
    </row>
    <row r="48797" spans="8:9" x14ac:dyDescent="0.2">
      <c r="H48797"/>
      <c r="I48797"/>
    </row>
    <row r="48798" spans="8:9" x14ac:dyDescent="0.2">
      <c r="H48798"/>
      <c r="I48798"/>
    </row>
    <row r="48799" spans="8:9" x14ac:dyDescent="0.2">
      <c r="H48799"/>
      <c r="I48799"/>
    </row>
    <row r="48800" spans="8:9" x14ac:dyDescent="0.2">
      <c r="H48800"/>
      <c r="I48800"/>
    </row>
    <row r="48801" spans="8:9" x14ac:dyDescent="0.2">
      <c r="H48801"/>
      <c r="I48801"/>
    </row>
    <row r="48802" spans="8:9" x14ac:dyDescent="0.2">
      <c r="H48802"/>
      <c r="I48802"/>
    </row>
    <row r="48803" spans="8:9" x14ac:dyDescent="0.2">
      <c r="H48803"/>
      <c r="I48803"/>
    </row>
    <row r="48804" spans="8:9" x14ac:dyDescent="0.2">
      <c r="H48804"/>
      <c r="I48804"/>
    </row>
    <row r="48805" spans="8:9" x14ac:dyDescent="0.2">
      <c r="H48805"/>
      <c r="I48805"/>
    </row>
    <row r="48806" spans="8:9" x14ac:dyDescent="0.2">
      <c r="H48806"/>
      <c r="I48806"/>
    </row>
    <row r="48807" spans="8:9" x14ac:dyDescent="0.2">
      <c r="H48807"/>
      <c r="I48807"/>
    </row>
    <row r="48808" spans="8:9" x14ac:dyDescent="0.2">
      <c r="H48808"/>
      <c r="I48808"/>
    </row>
    <row r="48809" spans="8:9" x14ac:dyDescent="0.2">
      <c r="H48809"/>
      <c r="I48809"/>
    </row>
    <row r="48810" spans="8:9" x14ac:dyDescent="0.2">
      <c r="H48810"/>
      <c r="I48810"/>
    </row>
    <row r="48811" spans="8:9" x14ac:dyDescent="0.2">
      <c r="H48811"/>
      <c r="I48811"/>
    </row>
    <row r="48812" spans="8:9" x14ac:dyDescent="0.2">
      <c r="H48812"/>
      <c r="I48812"/>
    </row>
    <row r="48813" spans="8:9" x14ac:dyDescent="0.2">
      <c r="H48813"/>
      <c r="I48813"/>
    </row>
    <row r="48814" spans="8:9" x14ac:dyDescent="0.2">
      <c r="H48814"/>
      <c r="I48814"/>
    </row>
    <row r="48815" spans="8:9" x14ac:dyDescent="0.2">
      <c r="H48815"/>
      <c r="I48815"/>
    </row>
    <row r="48816" spans="8:9" x14ac:dyDescent="0.2">
      <c r="H48816"/>
      <c r="I48816"/>
    </row>
    <row r="48817" spans="8:9" x14ac:dyDescent="0.2">
      <c r="H48817"/>
      <c r="I48817"/>
    </row>
    <row r="48818" spans="8:9" x14ac:dyDescent="0.2">
      <c r="H48818"/>
      <c r="I48818"/>
    </row>
    <row r="48819" spans="8:9" x14ac:dyDescent="0.2">
      <c r="H48819"/>
      <c r="I48819"/>
    </row>
    <row r="48820" spans="8:9" x14ac:dyDescent="0.2">
      <c r="H48820"/>
      <c r="I48820"/>
    </row>
    <row r="48821" spans="8:9" x14ac:dyDescent="0.2">
      <c r="H48821"/>
      <c r="I48821"/>
    </row>
    <row r="48822" spans="8:9" x14ac:dyDescent="0.2">
      <c r="H48822"/>
      <c r="I48822"/>
    </row>
    <row r="48823" spans="8:9" x14ac:dyDescent="0.2">
      <c r="H48823"/>
      <c r="I48823"/>
    </row>
    <row r="48824" spans="8:9" x14ac:dyDescent="0.2">
      <c r="H48824"/>
      <c r="I48824"/>
    </row>
    <row r="48825" spans="8:9" x14ac:dyDescent="0.2">
      <c r="H48825"/>
      <c r="I48825"/>
    </row>
    <row r="48826" spans="8:9" x14ac:dyDescent="0.2">
      <c r="H48826"/>
      <c r="I48826"/>
    </row>
    <row r="48827" spans="8:9" x14ac:dyDescent="0.2">
      <c r="H48827"/>
      <c r="I48827"/>
    </row>
    <row r="48828" spans="8:9" x14ac:dyDescent="0.2">
      <c r="H48828"/>
      <c r="I48828"/>
    </row>
    <row r="48829" spans="8:9" x14ac:dyDescent="0.2">
      <c r="H48829"/>
      <c r="I48829"/>
    </row>
    <row r="48830" spans="8:9" x14ac:dyDescent="0.2">
      <c r="H48830"/>
      <c r="I48830"/>
    </row>
    <row r="48831" spans="8:9" x14ac:dyDescent="0.2">
      <c r="H48831"/>
      <c r="I48831"/>
    </row>
    <row r="48832" spans="8:9" x14ac:dyDescent="0.2">
      <c r="H48832"/>
      <c r="I48832"/>
    </row>
    <row r="48833" spans="8:9" x14ac:dyDescent="0.2">
      <c r="H48833"/>
      <c r="I48833"/>
    </row>
    <row r="48834" spans="8:9" x14ac:dyDescent="0.2">
      <c r="H48834"/>
      <c r="I48834"/>
    </row>
    <row r="48835" spans="8:9" x14ac:dyDescent="0.2">
      <c r="H48835"/>
      <c r="I48835"/>
    </row>
    <row r="48836" spans="8:9" x14ac:dyDescent="0.2">
      <c r="H48836"/>
      <c r="I48836"/>
    </row>
    <row r="48837" spans="8:9" x14ac:dyDescent="0.2">
      <c r="H48837"/>
      <c r="I48837"/>
    </row>
    <row r="48838" spans="8:9" x14ac:dyDescent="0.2">
      <c r="H48838"/>
      <c r="I48838"/>
    </row>
    <row r="48839" spans="8:9" x14ac:dyDescent="0.2">
      <c r="H48839"/>
      <c r="I48839"/>
    </row>
    <row r="48840" spans="8:9" x14ac:dyDescent="0.2">
      <c r="H48840"/>
      <c r="I48840"/>
    </row>
    <row r="48841" spans="8:9" x14ac:dyDescent="0.2">
      <c r="H48841"/>
      <c r="I48841"/>
    </row>
    <row r="48842" spans="8:9" x14ac:dyDescent="0.2">
      <c r="H48842"/>
      <c r="I48842"/>
    </row>
    <row r="48843" spans="8:9" x14ac:dyDescent="0.2">
      <c r="H48843"/>
      <c r="I48843"/>
    </row>
    <row r="48844" spans="8:9" x14ac:dyDescent="0.2">
      <c r="H48844"/>
      <c r="I48844"/>
    </row>
    <row r="48845" spans="8:9" x14ac:dyDescent="0.2">
      <c r="H48845"/>
      <c r="I48845"/>
    </row>
    <row r="48846" spans="8:9" x14ac:dyDescent="0.2">
      <c r="H48846"/>
      <c r="I48846"/>
    </row>
    <row r="48847" spans="8:9" x14ac:dyDescent="0.2">
      <c r="H48847"/>
      <c r="I48847"/>
    </row>
    <row r="48848" spans="8:9" x14ac:dyDescent="0.2">
      <c r="H48848"/>
      <c r="I48848"/>
    </row>
    <row r="48849" spans="8:9" x14ac:dyDescent="0.2">
      <c r="H48849"/>
      <c r="I48849"/>
    </row>
    <row r="48850" spans="8:9" x14ac:dyDescent="0.2">
      <c r="H48850"/>
      <c r="I48850"/>
    </row>
    <row r="48851" spans="8:9" x14ac:dyDescent="0.2">
      <c r="H48851"/>
      <c r="I48851"/>
    </row>
    <row r="48852" spans="8:9" x14ac:dyDescent="0.2">
      <c r="H48852"/>
      <c r="I48852"/>
    </row>
    <row r="48853" spans="8:9" x14ac:dyDescent="0.2">
      <c r="H48853"/>
      <c r="I48853"/>
    </row>
    <row r="48854" spans="8:9" x14ac:dyDescent="0.2">
      <c r="H48854"/>
      <c r="I48854"/>
    </row>
    <row r="48855" spans="8:9" x14ac:dyDescent="0.2">
      <c r="H48855"/>
      <c r="I48855"/>
    </row>
    <row r="48856" spans="8:9" x14ac:dyDescent="0.2">
      <c r="H48856"/>
      <c r="I48856"/>
    </row>
    <row r="48857" spans="8:9" x14ac:dyDescent="0.2">
      <c r="H48857"/>
      <c r="I48857"/>
    </row>
    <row r="48858" spans="8:9" x14ac:dyDescent="0.2">
      <c r="H48858"/>
      <c r="I48858"/>
    </row>
    <row r="48859" spans="8:9" x14ac:dyDescent="0.2">
      <c r="H48859"/>
      <c r="I48859"/>
    </row>
    <row r="48860" spans="8:9" x14ac:dyDescent="0.2">
      <c r="H48860"/>
      <c r="I48860"/>
    </row>
    <row r="48861" spans="8:9" x14ac:dyDescent="0.2">
      <c r="H48861"/>
      <c r="I48861"/>
    </row>
    <row r="48862" spans="8:9" x14ac:dyDescent="0.2">
      <c r="H48862"/>
      <c r="I48862"/>
    </row>
    <row r="48863" spans="8:9" x14ac:dyDescent="0.2">
      <c r="H48863"/>
      <c r="I48863"/>
    </row>
    <row r="48864" spans="8:9" x14ac:dyDescent="0.2">
      <c r="H48864"/>
      <c r="I48864"/>
    </row>
    <row r="48865" spans="8:9" x14ac:dyDescent="0.2">
      <c r="H48865"/>
      <c r="I48865"/>
    </row>
    <row r="48866" spans="8:9" x14ac:dyDescent="0.2">
      <c r="H48866"/>
      <c r="I48866"/>
    </row>
    <row r="48867" spans="8:9" x14ac:dyDescent="0.2">
      <c r="H48867"/>
      <c r="I48867"/>
    </row>
    <row r="48868" spans="8:9" x14ac:dyDescent="0.2">
      <c r="H48868"/>
      <c r="I48868"/>
    </row>
    <row r="48869" spans="8:9" x14ac:dyDescent="0.2">
      <c r="H48869"/>
      <c r="I48869"/>
    </row>
    <row r="48870" spans="8:9" x14ac:dyDescent="0.2">
      <c r="H48870"/>
      <c r="I48870"/>
    </row>
    <row r="48871" spans="8:9" x14ac:dyDescent="0.2">
      <c r="H48871"/>
      <c r="I48871"/>
    </row>
    <row r="48872" spans="8:9" x14ac:dyDescent="0.2">
      <c r="H48872"/>
      <c r="I48872"/>
    </row>
    <row r="48873" spans="8:9" x14ac:dyDescent="0.2">
      <c r="H48873"/>
      <c r="I48873"/>
    </row>
    <row r="48874" spans="8:9" x14ac:dyDescent="0.2">
      <c r="H48874"/>
      <c r="I48874"/>
    </row>
    <row r="48875" spans="8:9" x14ac:dyDescent="0.2">
      <c r="H48875"/>
      <c r="I48875"/>
    </row>
    <row r="48876" spans="8:9" x14ac:dyDescent="0.2">
      <c r="H48876"/>
      <c r="I48876"/>
    </row>
    <row r="48877" spans="8:9" x14ac:dyDescent="0.2">
      <c r="H48877"/>
      <c r="I48877"/>
    </row>
    <row r="48878" spans="8:9" x14ac:dyDescent="0.2">
      <c r="H48878"/>
      <c r="I48878"/>
    </row>
    <row r="48879" spans="8:9" x14ac:dyDescent="0.2">
      <c r="H48879"/>
      <c r="I48879"/>
    </row>
    <row r="48880" spans="8:9" x14ac:dyDescent="0.2">
      <c r="H48880"/>
      <c r="I48880"/>
    </row>
    <row r="48881" spans="8:9" x14ac:dyDescent="0.2">
      <c r="H48881"/>
      <c r="I48881"/>
    </row>
    <row r="48882" spans="8:9" x14ac:dyDescent="0.2">
      <c r="H48882"/>
      <c r="I48882"/>
    </row>
    <row r="48883" spans="8:9" x14ac:dyDescent="0.2">
      <c r="H48883"/>
      <c r="I48883"/>
    </row>
    <row r="48884" spans="8:9" x14ac:dyDescent="0.2">
      <c r="H48884"/>
      <c r="I48884"/>
    </row>
    <row r="48885" spans="8:9" x14ac:dyDescent="0.2">
      <c r="H48885"/>
      <c r="I48885"/>
    </row>
    <row r="48886" spans="8:9" x14ac:dyDescent="0.2">
      <c r="H48886"/>
      <c r="I48886"/>
    </row>
    <row r="48887" spans="8:9" x14ac:dyDescent="0.2">
      <c r="H48887"/>
      <c r="I48887"/>
    </row>
    <row r="48888" spans="8:9" x14ac:dyDescent="0.2">
      <c r="H48888"/>
      <c r="I48888"/>
    </row>
    <row r="48889" spans="8:9" x14ac:dyDescent="0.2">
      <c r="H48889"/>
      <c r="I48889"/>
    </row>
    <row r="48890" spans="8:9" x14ac:dyDescent="0.2">
      <c r="H48890"/>
      <c r="I48890"/>
    </row>
    <row r="48891" spans="8:9" x14ac:dyDescent="0.2">
      <c r="H48891"/>
      <c r="I48891"/>
    </row>
    <row r="48892" spans="8:9" x14ac:dyDescent="0.2">
      <c r="H48892"/>
      <c r="I48892"/>
    </row>
    <row r="48893" spans="8:9" x14ac:dyDescent="0.2">
      <c r="H48893"/>
      <c r="I48893"/>
    </row>
    <row r="48894" spans="8:9" x14ac:dyDescent="0.2">
      <c r="H48894"/>
      <c r="I48894"/>
    </row>
    <row r="48895" spans="8:9" x14ac:dyDescent="0.2">
      <c r="H48895"/>
      <c r="I48895"/>
    </row>
    <row r="48896" spans="8:9" x14ac:dyDescent="0.2">
      <c r="H48896"/>
      <c r="I48896"/>
    </row>
    <row r="48897" spans="8:9" x14ac:dyDescent="0.2">
      <c r="H48897"/>
      <c r="I48897"/>
    </row>
    <row r="48898" spans="8:9" x14ac:dyDescent="0.2">
      <c r="H48898"/>
      <c r="I48898"/>
    </row>
    <row r="48899" spans="8:9" x14ac:dyDescent="0.2">
      <c r="H48899"/>
      <c r="I48899"/>
    </row>
    <row r="48900" spans="8:9" x14ac:dyDescent="0.2">
      <c r="H48900"/>
      <c r="I48900"/>
    </row>
    <row r="48901" spans="8:9" x14ac:dyDescent="0.2">
      <c r="H48901"/>
      <c r="I48901"/>
    </row>
    <row r="48902" spans="8:9" x14ac:dyDescent="0.2">
      <c r="H48902"/>
      <c r="I48902"/>
    </row>
    <row r="48903" spans="8:9" x14ac:dyDescent="0.2">
      <c r="H48903"/>
      <c r="I48903"/>
    </row>
    <row r="48904" spans="8:9" x14ac:dyDescent="0.2">
      <c r="H48904"/>
      <c r="I48904"/>
    </row>
    <row r="48905" spans="8:9" x14ac:dyDescent="0.2">
      <c r="H48905"/>
      <c r="I48905"/>
    </row>
    <row r="48906" spans="8:9" x14ac:dyDescent="0.2">
      <c r="H48906"/>
      <c r="I48906"/>
    </row>
    <row r="48907" spans="8:9" x14ac:dyDescent="0.2">
      <c r="H48907"/>
      <c r="I48907"/>
    </row>
    <row r="48908" spans="8:9" x14ac:dyDescent="0.2">
      <c r="H48908"/>
      <c r="I48908"/>
    </row>
    <row r="48909" spans="8:9" x14ac:dyDescent="0.2">
      <c r="H48909"/>
      <c r="I48909"/>
    </row>
    <row r="48910" spans="8:9" x14ac:dyDescent="0.2">
      <c r="H48910"/>
      <c r="I48910"/>
    </row>
    <row r="48911" spans="8:9" x14ac:dyDescent="0.2">
      <c r="H48911"/>
      <c r="I48911"/>
    </row>
    <row r="48912" spans="8:9" x14ac:dyDescent="0.2">
      <c r="H48912"/>
      <c r="I48912"/>
    </row>
    <row r="48913" spans="8:9" x14ac:dyDescent="0.2">
      <c r="H48913"/>
      <c r="I48913"/>
    </row>
    <row r="48914" spans="8:9" x14ac:dyDescent="0.2">
      <c r="H48914"/>
      <c r="I48914"/>
    </row>
    <row r="48915" spans="8:9" x14ac:dyDescent="0.2">
      <c r="H48915"/>
      <c r="I48915"/>
    </row>
    <row r="48916" spans="8:9" x14ac:dyDescent="0.2">
      <c r="H48916"/>
      <c r="I48916"/>
    </row>
    <row r="48917" spans="8:9" x14ac:dyDescent="0.2">
      <c r="H48917"/>
      <c r="I48917"/>
    </row>
    <row r="48918" spans="8:9" x14ac:dyDescent="0.2">
      <c r="H48918"/>
      <c r="I48918"/>
    </row>
    <row r="48919" spans="8:9" x14ac:dyDescent="0.2">
      <c r="H48919"/>
      <c r="I48919"/>
    </row>
    <row r="48920" spans="8:9" x14ac:dyDescent="0.2">
      <c r="H48920"/>
      <c r="I48920"/>
    </row>
    <row r="48921" spans="8:9" x14ac:dyDescent="0.2">
      <c r="H48921"/>
      <c r="I48921"/>
    </row>
    <row r="48922" spans="8:9" x14ac:dyDescent="0.2">
      <c r="H48922"/>
      <c r="I48922"/>
    </row>
    <row r="48923" spans="8:9" x14ac:dyDescent="0.2">
      <c r="H48923"/>
      <c r="I48923"/>
    </row>
    <row r="48924" spans="8:9" x14ac:dyDescent="0.2">
      <c r="H48924"/>
      <c r="I48924"/>
    </row>
    <row r="48925" spans="8:9" x14ac:dyDescent="0.2">
      <c r="H48925"/>
      <c r="I48925"/>
    </row>
    <row r="48926" spans="8:9" x14ac:dyDescent="0.2">
      <c r="H48926"/>
      <c r="I48926"/>
    </row>
    <row r="48927" spans="8:9" x14ac:dyDescent="0.2">
      <c r="H48927"/>
      <c r="I48927"/>
    </row>
    <row r="48928" spans="8:9" x14ac:dyDescent="0.2">
      <c r="H48928"/>
      <c r="I48928"/>
    </row>
    <row r="48929" spans="8:9" x14ac:dyDescent="0.2">
      <c r="H48929"/>
      <c r="I48929"/>
    </row>
    <row r="48930" spans="8:9" x14ac:dyDescent="0.2">
      <c r="H48930"/>
      <c r="I48930"/>
    </row>
    <row r="48931" spans="8:9" x14ac:dyDescent="0.2">
      <c r="H48931"/>
      <c r="I48931"/>
    </row>
    <row r="48932" spans="8:9" x14ac:dyDescent="0.2">
      <c r="H48932"/>
      <c r="I48932"/>
    </row>
    <row r="48933" spans="8:9" x14ac:dyDescent="0.2">
      <c r="H48933"/>
      <c r="I48933"/>
    </row>
    <row r="48934" spans="8:9" x14ac:dyDescent="0.2">
      <c r="H48934"/>
      <c r="I48934"/>
    </row>
    <row r="48935" spans="8:9" x14ac:dyDescent="0.2">
      <c r="H48935"/>
      <c r="I48935"/>
    </row>
    <row r="48936" spans="8:9" x14ac:dyDescent="0.2">
      <c r="H48936"/>
      <c r="I48936"/>
    </row>
    <row r="48937" spans="8:9" x14ac:dyDescent="0.2">
      <c r="H48937"/>
      <c r="I48937"/>
    </row>
    <row r="48938" spans="8:9" x14ac:dyDescent="0.2">
      <c r="H48938"/>
      <c r="I48938"/>
    </row>
    <row r="48939" spans="8:9" x14ac:dyDescent="0.2">
      <c r="H48939"/>
      <c r="I48939"/>
    </row>
    <row r="48940" spans="8:9" x14ac:dyDescent="0.2">
      <c r="H48940"/>
      <c r="I48940"/>
    </row>
    <row r="48941" spans="8:9" x14ac:dyDescent="0.2">
      <c r="H48941"/>
      <c r="I48941"/>
    </row>
    <row r="48942" spans="8:9" x14ac:dyDescent="0.2">
      <c r="H48942"/>
      <c r="I48942"/>
    </row>
    <row r="48943" spans="8:9" x14ac:dyDescent="0.2">
      <c r="H48943"/>
      <c r="I48943"/>
    </row>
    <row r="48944" spans="8:9" x14ac:dyDescent="0.2">
      <c r="H48944"/>
      <c r="I48944"/>
    </row>
    <row r="48945" spans="8:9" x14ac:dyDescent="0.2">
      <c r="H48945"/>
      <c r="I48945"/>
    </row>
    <row r="48946" spans="8:9" x14ac:dyDescent="0.2">
      <c r="H48946"/>
      <c r="I48946"/>
    </row>
    <row r="48947" spans="8:9" x14ac:dyDescent="0.2">
      <c r="H48947"/>
      <c r="I48947"/>
    </row>
    <row r="48948" spans="8:9" x14ac:dyDescent="0.2">
      <c r="H48948"/>
      <c r="I48948"/>
    </row>
    <row r="48949" spans="8:9" x14ac:dyDescent="0.2">
      <c r="H48949"/>
      <c r="I48949"/>
    </row>
    <row r="48950" spans="8:9" x14ac:dyDescent="0.2">
      <c r="H48950"/>
      <c r="I48950"/>
    </row>
    <row r="48951" spans="8:9" x14ac:dyDescent="0.2">
      <c r="H48951"/>
      <c r="I48951"/>
    </row>
    <row r="48952" spans="8:9" x14ac:dyDescent="0.2">
      <c r="H48952"/>
      <c r="I48952"/>
    </row>
    <row r="48953" spans="8:9" x14ac:dyDescent="0.2">
      <c r="H48953"/>
      <c r="I48953"/>
    </row>
    <row r="48954" spans="8:9" x14ac:dyDescent="0.2">
      <c r="H48954"/>
      <c r="I48954"/>
    </row>
    <row r="48955" spans="8:9" x14ac:dyDescent="0.2">
      <c r="H48955"/>
      <c r="I48955"/>
    </row>
    <row r="48956" spans="8:9" x14ac:dyDescent="0.2">
      <c r="H48956"/>
      <c r="I48956"/>
    </row>
    <row r="48957" spans="8:9" x14ac:dyDescent="0.2">
      <c r="H48957"/>
      <c r="I48957"/>
    </row>
    <row r="48958" spans="8:9" x14ac:dyDescent="0.2">
      <c r="H48958"/>
      <c r="I48958"/>
    </row>
    <row r="48959" spans="8:9" x14ac:dyDescent="0.2">
      <c r="H48959"/>
      <c r="I48959"/>
    </row>
    <row r="48960" spans="8:9" x14ac:dyDescent="0.2">
      <c r="H48960"/>
      <c r="I48960"/>
    </row>
    <row r="48961" spans="8:9" x14ac:dyDescent="0.2">
      <c r="H48961"/>
      <c r="I48961"/>
    </row>
    <row r="48962" spans="8:9" x14ac:dyDescent="0.2">
      <c r="H48962"/>
      <c r="I48962"/>
    </row>
    <row r="48963" spans="8:9" x14ac:dyDescent="0.2">
      <c r="H48963"/>
      <c r="I48963"/>
    </row>
    <row r="48964" spans="8:9" x14ac:dyDescent="0.2">
      <c r="H48964"/>
      <c r="I48964"/>
    </row>
    <row r="48965" spans="8:9" x14ac:dyDescent="0.2">
      <c r="H48965"/>
      <c r="I48965"/>
    </row>
    <row r="48966" spans="8:9" x14ac:dyDescent="0.2">
      <c r="H48966"/>
      <c r="I48966"/>
    </row>
    <row r="48967" spans="8:9" x14ac:dyDescent="0.2">
      <c r="H48967"/>
      <c r="I48967"/>
    </row>
    <row r="48968" spans="8:9" x14ac:dyDescent="0.2">
      <c r="H48968"/>
      <c r="I48968"/>
    </row>
    <row r="48969" spans="8:9" x14ac:dyDescent="0.2">
      <c r="H48969"/>
      <c r="I48969"/>
    </row>
    <row r="48970" spans="8:9" x14ac:dyDescent="0.2">
      <c r="H48970"/>
      <c r="I48970"/>
    </row>
    <row r="48971" spans="8:9" x14ac:dyDescent="0.2">
      <c r="H48971"/>
      <c r="I48971"/>
    </row>
    <row r="48972" spans="8:9" x14ac:dyDescent="0.2">
      <c r="H48972"/>
      <c r="I48972"/>
    </row>
    <row r="48973" spans="8:9" x14ac:dyDescent="0.2">
      <c r="H48973"/>
      <c r="I48973"/>
    </row>
    <row r="48974" spans="8:9" x14ac:dyDescent="0.2">
      <c r="H48974"/>
      <c r="I48974"/>
    </row>
    <row r="48975" spans="8:9" x14ac:dyDescent="0.2">
      <c r="H48975"/>
      <c r="I48975"/>
    </row>
    <row r="48976" spans="8:9" x14ac:dyDescent="0.2">
      <c r="H48976"/>
      <c r="I48976"/>
    </row>
    <row r="48977" spans="8:9" x14ac:dyDescent="0.2">
      <c r="H48977"/>
      <c r="I48977"/>
    </row>
    <row r="48978" spans="8:9" x14ac:dyDescent="0.2">
      <c r="H48978"/>
      <c r="I48978"/>
    </row>
    <row r="48979" spans="8:9" x14ac:dyDescent="0.2">
      <c r="H48979"/>
      <c r="I48979"/>
    </row>
    <row r="48980" spans="8:9" x14ac:dyDescent="0.2">
      <c r="H48980"/>
      <c r="I48980"/>
    </row>
    <row r="48981" spans="8:9" x14ac:dyDescent="0.2">
      <c r="H48981"/>
      <c r="I48981"/>
    </row>
    <row r="48982" spans="8:9" x14ac:dyDescent="0.2">
      <c r="H48982"/>
      <c r="I48982"/>
    </row>
    <row r="48983" spans="8:9" x14ac:dyDescent="0.2">
      <c r="H48983"/>
      <c r="I48983"/>
    </row>
    <row r="48984" spans="8:9" x14ac:dyDescent="0.2">
      <c r="H48984"/>
      <c r="I48984"/>
    </row>
    <row r="48985" spans="8:9" x14ac:dyDescent="0.2">
      <c r="H48985"/>
      <c r="I48985"/>
    </row>
    <row r="48986" spans="8:9" x14ac:dyDescent="0.2">
      <c r="H48986"/>
      <c r="I48986"/>
    </row>
    <row r="48987" spans="8:9" x14ac:dyDescent="0.2">
      <c r="H48987"/>
      <c r="I48987"/>
    </row>
    <row r="48988" spans="8:9" x14ac:dyDescent="0.2">
      <c r="H48988"/>
      <c r="I48988"/>
    </row>
    <row r="48989" spans="8:9" x14ac:dyDescent="0.2">
      <c r="H48989"/>
      <c r="I48989"/>
    </row>
    <row r="48990" spans="8:9" x14ac:dyDescent="0.2">
      <c r="H48990"/>
      <c r="I48990"/>
    </row>
    <row r="48991" spans="8:9" x14ac:dyDescent="0.2">
      <c r="H48991"/>
      <c r="I48991"/>
    </row>
    <row r="48992" spans="8:9" x14ac:dyDescent="0.2">
      <c r="H48992"/>
      <c r="I48992"/>
    </row>
    <row r="48993" spans="8:9" x14ac:dyDescent="0.2">
      <c r="H48993"/>
      <c r="I48993"/>
    </row>
    <row r="48994" spans="8:9" x14ac:dyDescent="0.2">
      <c r="H48994"/>
      <c r="I48994"/>
    </row>
    <row r="48995" spans="8:9" x14ac:dyDescent="0.2">
      <c r="H48995"/>
      <c r="I48995"/>
    </row>
    <row r="48996" spans="8:9" x14ac:dyDescent="0.2">
      <c r="H48996"/>
      <c r="I48996"/>
    </row>
    <row r="48997" spans="8:9" x14ac:dyDescent="0.2">
      <c r="H48997"/>
      <c r="I48997"/>
    </row>
    <row r="48998" spans="8:9" x14ac:dyDescent="0.2">
      <c r="H48998"/>
      <c r="I48998"/>
    </row>
    <row r="48999" spans="8:9" x14ac:dyDescent="0.2">
      <c r="H48999"/>
      <c r="I48999"/>
    </row>
    <row r="49000" spans="8:9" x14ac:dyDescent="0.2">
      <c r="H49000"/>
      <c r="I49000"/>
    </row>
    <row r="49001" spans="8:9" x14ac:dyDescent="0.2">
      <c r="H49001"/>
      <c r="I49001"/>
    </row>
    <row r="49002" spans="8:9" x14ac:dyDescent="0.2">
      <c r="H49002"/>
      <c r="I49002"/>
    </row>
    <row r="49003" spans="8:9" x14ac:dyDescent="0.2">
      <c r="H49003"/>
      <c r="I49003"/>
    </row>
    <row r="49004" spans="8:9" x14ac:dyDescent="0.2">
      <c r="H49004"/>
      <c r="I49004"/>
    </row>
    <row r="49005" spans="8:9" x14ac:dyDescent="0.2">
      <c r="H49005"/>
      <c r="I49005"/>
    </row>
    <row r="49006" spans="8:9" x14ac:dyDescent="0.2">
      <c r="H49006"/>
      <c r="I49006"/>
    </row>
    <row r="49007" spans="8:9" x14ac:dyDescent="0.2">
      <c r="H49007"/>
      <c r="I49007"/>
    </row>
    <row r="49008" spans="8:9" x14ac:dyDescent="0.2">
      <c r="H49008"/>
      <c r="I49008"/>
    </row>
    <row r="49009" spans="8:9" x14ac:dyDescent="0.2">
      <c r="H49009"/>
      <c r="I49009"/>
    </row>
    <row r="49010" spans="8:9" x14ac:dyDescent="0.2">
      <c r="H49010"/>
      <c r="I49010"/>
    </row>
    <row r="49011" spans="8:9" x14ac:dyDescent="0.2">
      <c r="H49011"/>
      <c r="I49011"/>
    </row>
    <row r="49012" spans="8:9" x14ac:dyDescent="0.2">
      <c r="H49012"/>
      <c r="I49012"/>
    </row>
    <row r="49013" spans="8:9" x14ac:dyDescent="0.2">
      <c r="H49013"/>
      <c r="I49013"/>
    </row>
    <row r="49014" spans="8:9" x14ac:dyDescent="0.2">
      <c r="H49014"/>
      <c r="I49014"/>
    </row>
    <row r="49015" spans="8:9" x14ac:dyDescent="0.2">
      <c r="H49015"/>
      <c r="I49015"/>
    </row>
    <row r="49016" spans="8:9" x14ac:dyDescent="0.2">
      <c r="H49016"/>
      <c r="I49016"/>
    </row>
    <row r="49017" spans="8:9" x14ac:dyDescent="0.2">
      <c r="H49017"/>
      <c r="I49017"/>
    </row>
    <row r="49018" spans="8:9" x14ac:dyDescent="0.2">
      <c r="H49018"/>
      <c r="I49018"/>
    </row>
    <row r="49019" spans="8:9" x14ac:dyDescent="0.2">
      <c r="H49019"/>
      <c r="I49019"/>
    </row>
    <row r="49020" spans="8:9" x14ac:dyDescent="0.2">
      <c r="H49020"/>
      <c r="I49020"/>
    </row>
    <row r="49021" spans="8:9" x14ac:dyDescent="0.2">
      <c r="H49021"/>
      <c r="I49021"/>
    </row>
    <row r="49022" spans="8:9" x14ac:dyDescent="0.2">
      <c r="H49022"/>
      <c r="I49022"/>
    </row>
    <row r="49023" spans="8:9" x14ac:dyDescent="0.2">
      <c r="H49023"/>
      <c r="I49023"/>
    </row>
    <row r="49024" spans="8:9" x14ac:dyDescent="0.2">
      <c r="H49024"/>
      <c r="I49024"/>
    </row>
    <row r="49025" spans="8:9" x14ac:dyDescent="0.2">
      <c r="H49025"/>
      <c r="I49025"/>
    </row>
    <row r="49026" spans="8:9" x14ac:dyDescent="0.2">
      <c r="H49026"/>
      <c r="I49026"/>
    </row>
    <row r="49027" spans="8:9" x14ac:dyDescent="0.2">
      <c r="H49027"/>
      <c r="I49027"/>
    </row>
    <row r="49028" spans="8:9" x14ac:dyDescent="0.2">
      <c r="H49028"/>
      <c r="I49028"/>
    </row>
    <row r="49029" spans="8:9" x14ac:dyDescent="0.2">
      <c r="H49029"/>
      <c r="I49029"/>
    </row>
    <row r="49030" spans="8:9" x14ac:dyDescent="0.2">
      <c r="H49030"/>
      <c r="I49030"/>
    </row>
    <row r="49031" spans="8:9" x14ac:dyDescent="0.2">
      <c r="H49031"/>
      <c r="I49031"/>
    </row>
    <row r="49032" spans="8:9" x14ac:dyDescent="0.2">
      <c r="H49032"/>
      <c r="I49032"/>
    </row>
    <row r="49033" spans="8:9" x14ac:dyDescent="0.2">
      <c r="H49033"/>
      <c r="I49033"/>
    </row>
    <row r="49034" spans="8:9" x14ac:dyDescent="0.2">
      <c r="H49034"/>
      <c r="I49034"/>
    </row>
    <row r="49035" spans="8:9" x14ac:dyDescent="0.2">
      <c r="H49035"/>
      <c r="I49035"/>
    </row>
    <row r="49036" spans="8:9" x14ac:dyDescent="0.2">
      <c r="H49036"/>
      <c r="I49036"/>
    </row>
    <row r="49037" spans="8:9" x14ac:dyDescent="0.2">
      <c r="H49037"/>
      <c r="I49037"/>
    </row>
    <row r="49038" spans="8:9" x14ac:dyDescent="0.2">
      <c r="H49038"/>
      <c r="I49038"/>
    </row>
    <row r="49039" spans="8:9" x14ac:dyDescent="0.2">
      <c r="H49039"/>
      <c r="I49039"/>
    </row>
    <row r="49040" spans="8:9" x14ac:dyDescent="0.2">
      <c r="H49040"/>
      <c r="I49040"/>
    </row>
    <row r="49041" spans="8:9" x14ac:dyDescent="0.2">
      <c r="H49041"/>
      <c r="I49041"/>
    </row>
    <row r="49042" spans="8:9" x14ac:dyDescent="0.2">
      <c r="H49042"/>
      <c r="I49042"/>
    </row>
    <row r="49043" spans="8:9" x14ac:dyDescent="0.2">
      <c r="H49043"/>
      <c r="I49043"/>
    </row>
    <row r="49044" spans="8:9" x14ac:dyDescent="0.2">
      <c r="H49044"/>
      <c r="I49044"/>
    </row>
    <row r="49045" spans="8:9" x14ac:dyDescent="0.2">
      <c r="H49045"/>
      <c r="I49045"/>
    </row>
    <row r="49046" spans="8:9" x14ac:dyDescent="0.2">
      <c r="H49046"/>
      <c r="I49046"/>
    </row>
    <row r="49047" spans="8:9" x14ac:dyDescent="0.2">
      <c r="H49047"/>
      <c r="I49047"/>
    </row>
    <row r="49048" spans="8:9" x14ac:dyDescent="0.2">
      <c r="H49048"/>
      <c r="I49048"/>
    </row>
    <row r="49049" spans="8:9" x14ac:dyDescent="0.2">
      <c r="H49049"/>
      <c r="I49049"/>
    </row>
    <row r="49050" spans="8:9" x14ac:dyDescent="0.2">
      <c r="H49050"/>
      <c r="I49050"/>
    </row>
    <row r="49051" spans="8:9" x14ac:dyDescent="0.2">
      <c r="H49051"/>
      <c r="I49051"/>
    </row>
    <row r="49052" spans="8:9" x14ac:dyDescent="0.2">
      <c r="H49052"/>
      <c r="I49052"/>
    </row>
    <row r="49053" spans="8:9" x14ac:dyDescent="0.2">
      <c r="H49053"/>
      <c r="I49053"/>
    </row>
    <row r="49054" spans="8:9" x14ac:dyDescent="0.2">
      <c r="H49054"/>
      <c r="I49054"/>
    </row>
    <row r="49055" spans="8:9" x14ac:dyDescent="0.2">
      <c r="H49055"/>
      <c r="I49055"/>
    </row>
    <row r="49056" spans="8:9" x14ac:dyDescent="0.2">
      <c r="H49056"/>
      <c r="I49056"/>
    </row>
    <row r="49057" spans="8:9" x14ac:dyDescent="0.2">
      <c r="H49057"/>
      <c r="I49057"/>
    </row>
    <row r="49058" spans="8:9" x14ac:dyDescent="0.2">
      <c r="H49058"/>
      <c r="I49058"/>
    </row>
    <row r="49059" spans="8:9" x14ac:dyDescent="0.2">
      <c r="H49059"/>
      <c r="I49059"/>
    </row>
    <row r="49060" spans="8:9" x14ac:dyDescent="0.2">
      <c r="H49060"/>
      <c r="I49060"/>
    </row>
    <row r="49061" spans="8:9" x14ac:dyDescent="0.2">
      <c r="H49061"/>
      <c r="I49061"/>
    </row>
    <row r="49062" spans="8:9" x14ac:dyDescent="0.2">
      <c r="H49062"/>
      <c r="I49062"/>
    </row>
    <row r="49063" spans="8:9" x14ac:dyDescent="0.2">
      <c r="H49063"/>
      <c r="I49063"/>
    </row>
    <row r="49064" spans="8:9" x14ac:dyDescent="0.2">
      <c r="H49064"/>
      <c r="I49064"/>
    </row>
    <row r="49065" spans="8:9" x14ac:dyDescent="0.2">
      <c r="H49065"/>
      <c r="I49065"/>
    </row>
    <row r="49066" spans="8:9" x14ac:dyDescent="0.2">
      <c r="H49066"/>
      <c r="I49066"/>
    </row>
    <row r="49067" spans="8:9" x14ac:dyDescent="0.2">
      <c r="H49067"/>
      <c r="I49067"/>
    </row>
    <row r="49068" spans="8:9" x14ac:dyDescent="0.2">
      <c r="H49068"/>
      <c r="I49068"/>
    </row>
    <row r="49069" spans="8:9" x14ac:dyDescent="0.2">
      <c r="H49069"/>
      <c r="I49069"/>
    </row>
    <row r="49070" spans="8:9" x14ac:dyDescent="0.2">
      <c r="H49070"/>
      <c r="I49070"/>
    </row>
    <row r="49071" spans="8:9" x14ac:dyDescent="0.2">
      <c r="H49071"/>
      <c r="I49071"/>
    </row>
    <row r="49072" spans="8:9" x14ac:dyDescent="0.2">
      <c r="H49072"/>
      <c r="I49072"/>
    </row>
    <row r="49073" spans="8:9" x14ac:dyDescent="0.2">
      <c r="H49073"/>
      <c r="I49073"/>
    </row>
    <row r="49074" spans="8:9" x14ac:dyDescent="0.2">
      <c r="H49074"/>
      <c r="I49074"/>
    </row>
    <row r="49075" spans="8:9" x14ac:dyDescent="0.2">
      <c r="H49075"/>
      <c r="I49075"/>
    </row>
    <row r="49076" spans="8:9" x14ac:dyDescent="0.2">
      <c r="H49076"/>
      <c r="I49076"/>
    </row>
    <row r="49077" spans="8:9" x14ac:dyDescent="0.2">
      <c r="H49077"/>
      <c r="I49077"/>
    </row>
    <row r="49078" spans="8:9" x14ac:dyDescent="0.2">
      <c r="H49078"/>
      <c r="I49078"/>
    </row>
    <row r="49079" spans="8:9" x14ac:dyDescent="0.2">
      <c r="H49079"/>
      <c r="I49079"/>
    </row>
    <row r="49080" spans="8:9" x14ac:dyDescent="0.2">
      <c r="H49080"/>
      <c r="I49080"/>
    </row>
    <row r="49081" spans="8:9" x14ac:dyDescent="0.2">
      <c r="H49081"/>
      <c r="I49081"/>
    </row>
    <row r="49082" spans="8:9" x14ac:dyDescent="0.2">
      <c r="H49082"/>
      <c r="I49082"/>
    </row>
    <row r="49083" spans="8:9" x14ac:dyDescent="0.2">
      <c r="H49083"/>
      <c r="I49083"/>
    </row>
    <row r="49084" spans="8:9" x14ac:dyDescent="0.2">
      <c r="H49084"/>
      <c r="I49084"/>
    </row>
    <row r="49085" spans="8:9" x14ac:dyDescent="0.2">
      <c r="H49085"/>
      <c r="I49085"/>
    </row>
    <row r="49086" spans="8:9" x14ac:dyDescent="0.2">
      <c r="H49086"/>
      <c r="I49086"/>
    </row>
    <row r="49087" spans="8:9" x14ac:dyDescent="0.2">
      <c r="H49087"/>
      <c r="I49087"/>
    </row>
    <row r="49088" spans="8:9" x14ac:dyDescent="0.2">
      <c r="H49088"/>
      <c r="I49088"/>
    </row>
    <row r="49089" spans="8:9" x14ac:dyDescent="0.2">
      <c r="H49089"/>
      <c r="I49089"/>
    </row>
    <row r="49090" spans="8:9" x14ac:dyDescent="0.2">
      <c r="H49090"/>
      <c r="I49090"/>
    </row>
    <row r="49091" spans="8:9" x14ac:dyDescent="0.2">
      <c r="H49091"/>
      <c r="I49091"/>
    </row>
    <row r="49092" spans="8:9" x14ac:dyDescent="0.2">
      <c r="H49092"/>
      <c r="I49092"/>
    </row>
    <row r="49093" spans="8:9" x14ac:dyDescent="0.2">
      <c r="H49093"/>
      <c r="I49093"/>
    </row>
    <row r="49094" spans="8:9" x14ac:dyDescent="0.2">
      <c r="H49094"/>
      <c r="I49094"/>
    </row>
    <row r="49095" spans="8:9" x14ac:dyDescent="0.2">
      <c r="H49095"/>
      <c r="I49095"/>
    </row>
    <row r="49096" spans="8:9" x14ac:dyDescent="0.2">
      <c r="H49096"/>
      <c r="I49096"/>
    </row>
    <row r="49097" spans="8:9" x14ac:dyDescent="0.2">
      <c r="H49097"/>
      <c r="I49097"/>
    </row>
    <row r="49098" spans="8:9" x14ac:dyDescent="0.2">
      <c r="H49098"/>
      <c r="I49098"/>
    </row>
    <row r="49099" spans="8:9" x14ac:dyDescent="0.2">
      <c r="H49099"/>
      <c r="I49099"/>
    </row>
    <row r="49100" spans="8:9" x14ac:dyDescent="0.2">
      <c r="H49100"/>
      <c r="I49100"/>
    </row>
    <row r="49101" spans="8:9" x14ac:dyDescent="0.2">
      <c r="H49101"/>
      <c r="I49101"/>
    </row>
    <row r="49102" spans="8:9" x14ac:dyDescent="0.2">
      <c r="H49102"/>
      <c r="I49102"/>
    </row>
    <row r="49103" spans="8:9" x14ac:dyDescent="0.2">
      <c r="H49103"/>
      <c r="I49103"/>
    </row>
    <row r="49104" spans="8:9" x14ac:dyDescent="0.2">
      <c r="H49104"/>
      <c r="I49104"/>
    </row>
    <row r="49105" spans="8:9" x14ac:dyDescent="0.2">
      <c r="H49105"/>
      <c r="I49105"/>
    </row>
    <row r="49106" spans="8:9" x14ac:dyDescent="0.2">
      <c r="H49106"/>
      <c r="I49106"/>
    </row>
    <row r="49107" spans="8:9" x14ac:dyDescent="0.2">
      <c r="H49107"/>
      <c r="I49107"/>
    </row>
    <row r="49108" spans="8:9" x14ac:dyDescent="0.2">
      <c r="H49108"/>
      <c r="I49108"/>
    </row>
    <row r="49109" spans="8:9" x14ac:dyDescent="0.2">
      <c r="H49109"/>
      <c r="I49109"/>
    </row>
    <row r="49110" spans="8:9" x14ac:dyDescent="0.2">
      <c r="H49110"/>
      <c r="I49110"/>
    </row>
    <row r="49111" spans="8:9" x14ac:dyDescent="0.2">
      <c r="H49111"/>
      <c r="I49111"/>
    </row>
    <row r="49112" spans="8:9" x14ac:dyDescent="0.2">
      <c r="H49112"/>
      <c r="I49112"/>
    </row>
    <row r="49113" spans="8:9" x14ac:dyDescent="0.2">
      <c r="H49113"/>
      <c r="I49113"/>
    </row>
    <row r="49114" spans="8:9" x14ac:dyDescent="0.2">
      <c r="H49114"/>
      <c r="I49114"/>
    </row>
    <row r="49115" spans="8:9" x14ac:dyDescent="0.2">
      <c r="H49115"/>
      <c r="I49115"/>
    </row>
    <row r="49116" spans="8:9" x14ac:dyDescent="0.2">
      <c r="H49116"/>
      <c r="I49116"/>
    </row>
    <row r="49117" spans="8:9" x14ac:dyDescent="0.2">
      <c r="H49117"/>
      <c r="I49117"/>
    </row>
    <row r="49118" spans="8:9" x14ac:dyDescent="0.2">
      <c r="H49118"/>
      <c r="I49118"/>
    </row>
    <row r="49119" spans="8:9" x14ac:dyDescent="0.2">
      <c r="H49119"/>
      <c r="I49119"/>
    </row>
    <row r="49120" spans="8:9" x14ac:dyDescent="0.2">
      <c r="H49120"/>
      <c r="I49120"/>
    </row>
    <row r="49121" spans="8:9" x14ac:dyDescent="0.2">
      <c r="H49121"/>
      <c r="I49121"/>
    </row>
    <row r="49122" spans="8:9" x14ac:dyDescent="0.2">
      <c r="H49122"/>
      <c r="I49122"/>
    </row>
    <row r="49123" spans="8:9" x14ac:dyDescent="0.2">
      <c r="H49123"/>
      <c r="I49123"/>
    </row>
    <row r="49124" spans="8:9" x14ac:dyDescent="0.2">
      <c r="H49124"/>
      <c r="I49124"/>
    </row>
    <row r="49125" spans="8:9" x14ac:dyDescent="0.2">
      <c r="H49125"/>
      <c r="I49125"/>
    </row>
    <row r="49126" spans="8:9" x14ac:dyDescent="0.2">
      <c r="H49126"/>
      <c r="I49126"/>
    </row>
    <row r="49127" spans="8:9" x14ac:dyDescent="0.2">
      <c r="H49127"/>
      <c r="I49127"/>
    </row>
    <row r="49128" spans="8:9" x14ac:dyDescent="0.2">
      <c r="H49128"/>
      <c r="I49128"/>
    </row>
    <row r="49129" spans="8:9" x14ac:dyDescent="0.2">
      <c r="H49129"/>
      <c r="I49129"/>
    </row>
    <row r="49130" spans="8:9" x14ac:dyDescent="0.2">
      <c r="H49130"/>
      <c r="I49130"/>
    </row>
    <row r="49131" spans="8:9" x14ac:dyDescent="0.2">
      <c r="H49131"/>
      <c r="I49131"/>
    </row>
    <row r="49132" spans="8:9" x14ac:dyDescent="0.2">
      <c r="H49132"/>
      <c r="I49132"/>
    </row>
    <row r="49133" spans="8:9" x14ac:dyDescent="0.2">
      <c r="H49133"/>
      <c r="I49133"/>
    </row>
    <row r="49134" spans="8:9" x14ac:dyDescent="0.2">
      <c r="H49134"/>
      <c r="I49134"/>
    </row>
    <row r="49135" spans="8:9" x14ac:dyDescent="0.2">
      <c r="H49135"/>
      <c r="I49135"/>
    </row>
    <row r="49136" spans="8:9" x14ac:dyDescent="0.2">
      <c r="H49136"/>
      <c r="I49136"/>
    </row>
    <row r="49137" spans="8:9" x14ac:dyDescent="0.2">
      <c r="H49137"/>
      <c r="I49137"/>
    </row>
    <row r="49138" spans="8:9" x14ac:dyDescent="0.2">
      <c r="H49138"/>
      <c r="I49138"/>
    </row>
    <row r="49139" spans="8:9" x14ac:dyDescent="0.2">
      <c r="H49139"/>
      <c r="I49139"/>
    </row>
    <row r="49140" spans="8:9" x14ac:dyDescent="0.2">
      <c r="H49140"/>
      <c r="I49140"/>
    </row>
    <row r="49141" spans="8:9" x14ac:dyDescent="0.2">
      <c r="H49141"/>
      <c r="I49141"/>
    </row>
    <row r="49142" spans="8:9" x14ac:dyDescent="0.2">
      <c r="H49142"/>
      <c r="I49142"/>
    </row>
    <row r="49143" spans="8:9" x14ac:dyDescent="0.2">
      <c r="H49143"/>
      <c r="I49143"/>
    </row>
    <row r="49144" spans="8:9" x14ac:dyDescent="0.2">
      <c r="H49144"/>
      <c r="I49144"/>
    </row>
    <row r="49145" spans="8:9" x14ac:dyDescent="0.2">
      <c r="H49145"/>
      <c r="I49145"/>
    </row>
    <row r="49146" spans="8:9" x14ac:dyDescent="0.2">
      <c r="H49146"/>
      <c r="I49146"/>
    </row>
    <row r="49147" spans="8:9" x14ac:dyDescent="0.2">
      <c r="H49147"/>
      <c r="I49147"/>
    </row>
    <row r="49148" spans="8:9" x14ac:dyDescent="0.2">
      <c r="H49148"/>
      <c r="I49148"/>
    </row>
    <row r="49149" spans="8:9" x14ac:dyDescent="0.2">
      <c r="H49149"/>
      <c r="I49149"/>
    </row>
    <row r="49150" spans="8:9" x14ac:dyDescent="0.2">
      <c r="H49150"/>
      <c r="I49150"/>
    </row>
    <row r="49151" spans="8:9" x14ac:dyDescent="0.2">
      <c r="H49151"/>
      <c r="I49151"/>
    </row>
    <row r="49152" spans="8:9" x14ac:dyDescent="0.2">
      <c r="H49152"/>
      <c r="I49152"/>
    </row>
    <row r="49153" spans="8:9" x14ac:dyDescent="0.2">
      <c r="H49153"/>
      <c r="I49153"/>
    </row>
    <row r="49154" spans="8:9" x14ac:dyDescent="0.2">
      <c r="H49154"/>
      <c r="I49154"/>
    </row>
    <row r="49155" spans="8:9" x14ac:dyDescent="0.2">
      <c r="H49155"/>
      <c r="I49155"/>
    </row>
    <row r="49156" spans="8:9" x14ac:dyDescent="0.2">
      <c r="H49156"/>
      <c r="I49156"/>
    </row>
    <row r="49157" spans="8:9" x14ac:dyDescent="0.2">
      <c r="H49157"/>
      <c r="I49157"/>
    </row>
    <row r="49158" spans="8:9" x14ac:dyDescent="0.2">
      <c r="H49158"/>
      <c r="I49158"/>
    </row>
    <row r="49159" spans="8:9" x14ac:dyDescent="0.2">
      <c r="H49159"/>
      <c r="I49159"/>
    </row>
    <row r="49160" spans="8:9" x14ac:dyDescent="0.2">
      <c r="H49160"/>
      <c r="I49160"/>
    </row>
    <row r="49161" spans="8:9" x14ac:dyDescent="0.2">
      <c r="H49161"/>
      <c r="I49161"/>
    </row>
    <row r="49162" spans="8:9" x14ac:dyDescent="0.2">
      <c r="H49162"/>
      <c r="I49162"/>
    </row>
    <row r="49163" spans="8:9" x14ac:dyDescent="0.2">
      <c r="H49163"/>
      <c r="I49163"/>
    </row>
    <row r="49164" spans="8:9" x14ac:dyDescent="0.2">
      <c r="H49164"/>
      <c r="I49164"/>
    </row>
    <row r="49165" spans="8:9" x14ac:dyDescent="0.2">
      <c r="H49165"/>
      <c r="I49165"/>
    </row>
    <row r="49166" spans="8:9" x14ac:dyDescent="0.2">
      <c r="H49166"/>
      <c r="I49166"/>
    </row>
    <row r="49167" spans="8:9" x14ac:dyDescent="0.2">
      <c r="H49167"/>
      <c r="I49167"/>
    </row>
    <row r="49168" spans="8:9" x14ac:dyDescent="0.2">
      <c r="H49168"/>
      <c r="I49168"/>
    </row>
    <row r="49169" spans="8:9" x14ac:dyDescent="0.2">
      <c r="H49169"/>
      <c r="I49169"/>
    </row>
    <row r="49170" spans="8:9" x14ac:dyDescent="0.2">
      <c r="H49170"/>
      <c r="I49170"/>
    </row>
    <row r="49171" spans="8:9" x14ac:dyDescent="0.2">
      <c r="H49171"/>
      <c r="I49171"/>
    </row>
    <row r="49172" spans="8:9" x14ac:dyDescent="0.2">
      <c r="H49172"/>
      <c r="I49172"/>
    </row>
    <row r="49173" spans="8:9" x14ac:dyDescent="0.2">
      <c r="H49173"/>
      <c r="I49173"/>
    </row>
    <row r="49174" spans="8:9" x14ac:dyDescent="0.2">
      <c r="H49174"/>
      <c r="I49174"/>
    </row>
    <row r="49175" spans="8:9" x14ac:dyDescent="0.2">
      <c r="H49175"/>
      <c r="I49175"/>
    </row>
    <row r="49176" spans="8:9" x14ac:dyDescent="0.2">
      <c r="H49176"/>
      <c r="I49176"/>
    </row>
    <row r="49177" spans="8:9" x14ac:dyDescent="0.2">
      <c r="H49177"/>
      <c r="I49177"/>
    </row>
    <row r="49178" spans="8:9" x14ac:dyDescent="0.2">
      <c r="H49178"/>
      <c r="I49178"/>
    </row>
    <row r="49179" spans="8:9" x14ac:dyDescent="0.2">
      <c r="H49179"/>
      <c r="I49179"/>
    </row>
    <row r="49180" spans="8:9" x14ac:dyDescent="0.2">
      <c r="H49180"/>
      <c r="I49180"/>
    </row>
    <row r="49181" spans="8:9" x14ac:dyDescent="0.2">
      <c r="H49181"/>
      <c r="I49181"/>
    </row>
    <row r="49182" spans="8:9" x14ac:dyDescent="0.2">
      <c r="H49182"/>
      <c r="I49182"/>
    </row>
    <row r="49183" spans="8:9" x14ac:dyDescent="0.2">
      <c r="H49183"/>
      <c r="I49183"/>
    </row>
    <row r="49184" spans="8:9" x14ac:dyDescent="0.2">
      <c r="H49184"/>
      <c r="I49184"/>
    </row>
    <row r="49185" spans="8:9" x14ac:dyDescent="0.2">
      <c r="H49185"/>
      <c r="I49185"/>
    </row>
    <row r="49186" spans="8:9" x14ac:dyDescent="0.2">
      <c r="H49186"/>
      <c r="I49186"/>
    </row>
    <row r="49187" spans="8:9" x14ac:dyDescent="0.2">
      <c r="H49187"/>
      <c r="I49187"/>
    </row>
    <row r="49188" spans="8:9" x14ac:dyDescent="0.2">
      <c r="H49188"/>
      <c r="I49188"/>
    </row>
    <row r="49189" spans="8:9" x14ac:dyDescent="0.2">
      <c r="H49189"/>
      <c r="I49189"/>
    </row>
    <row r="49190" spans="8:9" x14ac:dyDescent="0.2">
      <c r="H49190"/>
      <c r="I49190"/>
    </row>
    <row r="49191" spans="8:9" x14ac:dyDescent="0.2">
      <c r="H49191"/>
      <c r="I49191"/>
    </row>
    <row r="49192" spans="8:9" x14ac:dyDescent="0.2">
      <c r="H49192"/>
      <c r="I49192"/>
    </row>
    <row r="49193" spans="8:9" x14ac:dyDescent="0.2">
      <c r="H49193"/>
      <c r="I49193"/>
    </row>
    <row r="49194" spans="8:9" x14ac:dyDescent="0.2">
      <c r="H49194"/>
      <c r="I49194"/>
    </row>
    <row r="49195" spans="8:9" x14ac:dyDescent="0.2">
      <c r="H49195"/>
      <c r="I49195"/>
    </row>
    <row r="49196" spans="8:9" x14ac:dyDescent="0.2">
      <c r="H49196"/>
      <c r="I49196"/>
    </row>
    <row r="49197" spans="8:9" x14ac:dyDescent="0.2">
      <c r="H49197"/>
      <c r="I49197"/>
    </row>
    <row r="49198" spans="8:9" x14ac:dyDescent="0.2">
      <c r="H49198"/>
      <c r="I49198"/>
    </row>
    <row r="49199" spans="8:9" x14ac:dyDescent="0.2">
      <c r="H49199"/>
      <c r="I49199"/>
    </row>
    <row r="49200" spans="8:9" x14ac:dyDescent="0.2">
      <c r="H49200"/>
      <c r="I49200"/>
    </row>
    <row r="49201" spans="8:9" x14ac:dyDescent="0.2">
      <c r="H49201"/>
      <c r="I49201"/>
    </row>
    <row r="49202" spans="8:9" x14ac:dyDescent="0.2">
      <c r="H49202"/>
      <c r="I49202"/>
    </row>
    <row r="49203" spans="8:9" x14ac:dyDescent="0.2">
      <c r="H49203"/>
      <c r="I49203"/>
    </row>
    <row r="49204" spans="8:9" x14ac:dyDescent="0.2">
      <c r="H49204"/>
      <c r="I49204"/>
    </row>
    <row r="49205" spans="8:9" x14ac:dyDescent="0.2">
      <c r="H49205"/>
      <c r="I49205"/>
    </row>
    <row r="49206" spans="8:9" x14ac:dyDescent="0.2">
      <c r="H49206"/>
      <c r="I49206"/>
    </row>
    <row r="49207" spans="8:9" x14ac:dyDescent="0.2">
      <c r="H49207"/>
      <c r="I49207"/>
    </row>
    <row r="49208" spans="8:9" x14ac:dyDescent="0.2">
      <c r="H49208"/>
      <c r="I49208"/>
    </row>
    <row r="49209" spans="8:9" x14ac:dyDescent="0.2">
      <c r="H49209"/>
      <c r="I49209"/>
    </row>
    <row r="49210" spans="8:9" x14ac:dyDescent="0.2">
      <c r="H49210"/>
      <c r="I49210"/>
    </row>
    <row r="49211" spans="8:9" x14ac:dyDescent="0.2">
      <c r="H49211"/>
      <c r="I49211"/>
    </row>
    <row r="49212" spans="8:9" x14ac:dyDescent="0.2">
      <c r="H49212"/>
      <c r="I49212"/>
    </row>
    <row r="49213" spans="8:9" x14ac:dyDescent="0.2">
      <c r="H49213"/>
      <c r="I49213"/>
    </row>
    <row r="49214" spans="8:9" x14ac:dyDescent="0.2">
      <c r="H49214"/>
      <c r="I49214"/>
    </row>
    <row r="49215" spans="8:9" x14ac:dyDescent="0.2">
      <c r="H49215"/>
      <c r="I49215"/>
    </row>
    <row r="49216" spans="8:9" x14ac:dyDescent="0.2">
      <c r="H49216"/>
      <c r="I49216"/>
    </row>
    <row r="49217" spans="8:9" x14ac:dyDescent="0.2">
      <c r="H49217"/>
      <c r="I49217"/>
    </row>
    <row r="49218" spans="8:9" x14ac:dyDescent="0.2">
      <c r="H49218"/>
      <c r="I49218"/>
    </row>
    <row r="49219" spans="8:9" x14ac:dyDescent="0.2">
      <c r="H49219"/>
      <c r="I49219"/>
    </row>
    <row r="49220" spans="8:9" x14ac:dyDescent="0.2">
      <c r="H49220"/>
      <c r="I49220"/>
    </row>
    <row r="49221" spans="8:9" x14ac:dyDescent="0.2">
      <c r="H49221"/>
      <c r="I49221"/>
    </row>
    <row r="49222" spans="8:9" x14ac:dyDescent="0.2">
      <c r="H49222"/>
      <c r="I49222"/>
    </row>
    <row r="49223" spans="8:9" x14ac:dyDescent="0.2">
      <c r="H49223"/>
      <c r="I49223"/>
    </row>
    <row r="49224" spans="8:9" x14ac:dyDescent="0.2">
      <c r="H49224"/>
      <c r="I49224"/>
    </row>
    <row r="49225" spans="8:9" x14ac:dyDescent="0.2">
      <c r="H49225"/>
      <c r="I49225"/>
    </row>
    <row r="49226" spans="8:9" x14ac:dyDescent="0.2">
      <c r="H49226"/>
      <c r="I49226"/>
    </row>
    <row r="49227" spans="8:9" x14ac:dyDescent="0.2">
      <c r="H49227"/>
      <c r="I49227"/>
    </row>
    <row r="49228" spans="8:9" x14ac:dyDescent="0.2">
      <c r="H49228"/>
      <c r="I49228"/>
    </row>
    <row r="49229" spans="8:9" x14ac:dyDescent="0.2">
      <c r="H49229"/>
      <c r="I49229"/>
    </row>
    <row r="49230" spans="8:9" x14ac:dyDescent="0.2">
      <c r="H49230"/>
      <c r="I49230"/>
    </row>
    <row r="49231" spans="8:9" x14ac:dyDescent="0.2">
      <c r="H49231"/>
      <c r="I49231"/>
    </row>
    <row r="49232" spans="8:9" x14ac:dyDescent="0.2">
      <c r="H49232"/>
      <c r="I49232"/>
    </row>
    <row r="49233" spans="8:9" x14ac:dyDescent="0.2">
      <c r="H49233"/>
      <c r="I49233"/>
    </row>
    <row r="49234" spans="8:9" x14ac:dyDescent="0.2">
      <c r="H49234"/>
      <c r="I49234"/>
    </row>
    <row r="49235" spans="8:9" x14ac:dyDescent="0.2">
      <c r="H49235"/>
      <c r="I49235"/>
    </row>
    <row r="49236" spans="8:9" x14ac:dyDescent="0.2">
      <c r="H49236"/>
      <c r="I49236"/>
    </row>
    <row r="49237" spans="8:9" x14ac:dyDescent="0.2">
      <c r="H49237"/>
      <c r="I49237"/>
    </row>
    <row r="49238" spans="8:9" x14ac:dyDescent="0.2">
      <c r="H49238"/>
      <c r="I49238"/>
    </row>
    <row r="49239" spans="8:9" x14ac:dyDescent="0.2">
      <c r="H49239"/>
      <c r="I49239"/>
    </row>
    <row r="49240" spans="8:9" x14ac:dyDescent="0.2">
      <c r="H49240"/>
      <c r="I49240"/>
    </row>
    <row r="49241" spans="8:9" x14ac:dyDescent="0.2">
      <c r="H49241"/>
      <c r="I49241"/>
    </row>
    <row r="49242" spans="8:9" x14ac:dyDescent="0.2">
      <c r="H49242"/>
      <c r="I49242"/>
    </row>
    <row r="49243" spans="8:9" x14ac:dyDescent="0.2">
      <c r="H49243"/>
      <c r="I49243"/>
    </row>
    <row r="49244" spans="8:9" x14ac:dyDescent="0.2">
      <c r="H49244"/>
      <c r="I49244"/>
    </row>
    <row r="49245" spans="8:9" x14ac:dyDescent="0.2">
      <c r="H49245"/>
      <c r="I49245"/>
    </row>
    <row r="49246" spans="8:9" x14ac:dyDescent="0.2">
      <c r="H49246"/>
      <c r="I49246"/>
    </row>
    <row r="49247" spans="8:9" x14ac:dyDescent="0.2">
      <c r="H49247"/>
      <c r="I49247"/>
    </row>
    <row r="49248" spans="8:9" x14ac:dyDescent="0.2">
      <c r="H49248"/>
      <c r="I49248"/>
    </row>
    <row r="49249" spans="8:9" x14ac:dyDescent="0.2">
      <c r="H49249"/>
      <c r="I49249"/>
    </row>
    <row r="49250" spans="8:9" x14ac:dyDescent="0.2">
      <c r="H49250"/>
      <c r="I49250"/>
    </row>
    <row r="49251" spans="8:9" x14ac:dyDescent="0.2">
      <c r="H49251"/>
      <c r="I49251"/>
    </row>
    <row r="49252" spans="8:9" x14ac:dyDescent="0.2">
      <c r="H49252"/>
      <c r="I49252"/>
    </row>
    <row r="49253" spans="8:9" x14ac:dyDescent="0.2">
      <c r="H49253"/>
      <c r="I49253"/>
    </row>
    <row r="49254" spans="8:9" x14ac:dyDescent="0.2">
      <c r="H49254"/>
      <c r="I49254"/>
    </row>
    <row r="49255" spans="8:9" x14ac:dyDescent="0.2">
      <c r="H49255"/>
      <c r="I49255"/>
    </row>
    <row r="49256" spans="8:9" x14ac:dyDescent="0.2">
      <c r="H49256"/>
      <c r="I49256"/>
    </row>
    <row r="49257" spans="8:9" x14ac:dyDescent="0.2">
      <c r="H49257"/>
      <c r="I49257"/>
    </row>
    <row r="49258" spans="8:9" x14ac:dyDescent="0.2">
      <c r="H49258"/>
      <c r="I49258"/>
    </row>
    <row r="49259" spans="8:9" x14ac:dyDescent="0.2">
      <c r="H49259"/>
      <c r="I49259"/>
    </row>
    <row r="49260" spans="8:9" x14ac:dyDescent="0.2">
      <c r="H49260"/>
      <c r="I49260"/>
    </row>
    <row r="49261" spans="8:9" x14ac:dyDescent="0.2">
      <c r="H49261"/>
      <c r="I49261"/>
    </row>
    <row r="49262" spans="8:9" x14ac:dyDescent="0.2">
      <c r="H49262"/>
      <c r="I49262"/>
    </row>
    <row r="49263" spans="8:9" x14ac:dyDescent="0.2">
      <c r="H49263"/>
      <c r="I49263"/>
    </row>
    <row r="49264" spans="8:9" x14ac:dyDescent="0.2">
      <c r="H49264"/>
      <c r="I49264"/>
    </row>
    <row r="49265" spans="8:9" x14ac:dyDescent="0.2">
      <c r="H49265"/>
      <c r="I49265"/>
    </row>
    <row r="49266" spans="8:9" x14ac:dyDescent="0.2">
      <c r="H49266"/>
      <c r="I49266"/>
    </row>
    <row r="49267" spans="8:9" x14ac:dyDescent="0.2">
      <c r="H49267"/>
      <c r="I49267"/>
    </row>
    <row r="49268" spans="8:9" x14ac:dyDescent="0.2">
      <c r="H49268"/>
      <c r="I49268"/>
    </row>
    <row r="49269" spans="8:9" x14ac:dyDescent="0.2">
      <c r="H49269"/>
      <c r="I49269"/>
    </row>
    <row r="49270" spans="8:9" x14ac:dyDescent="0.2">
      <c r="H49270"/>
      <c r="I49270"/>
    </row>
    <row r="49271" spans="8:9" x14ac:dyDescent="0.2">
      <c r="H49271"/>
      <c r="I49271"/>
    </row>
    <row r="49272" spans="8:9" x14ac:dyDescent="0.2">
      <c r="H49272"/>
      <c r="I49272"/>
    </row>
    <row r="49273" spans="8:9" x14ac:dyDescent="0.2">
      <c r="H49273"/>
      <c r="I49273"/>
    </row>
    <row r="49274" spans="8:9" x14ac:dyDescent="0.2">
      <c r="H49274"/>
      <c r="I49274"/>
    </row>
    <row r="49275" spans="8:9" x14ac:dyDescent="0.2">
      <c r="H49275"/>
      <c r="I49275"/>
    </row>
    <row r="49276" spans="8:9" x14ac:dyDescent="0.2">
      <c r="H49276"/>
      <c r="I49276"/>
    </row>
    <row r="49277" spans="8:9" x14ac:dyDescent="0.2">
      <c r="H49277"/>
      <c r="I49277"/>
    </row>
    <row r="49278" spans="8:9" x14ac:dyDescent="0.2">
      <c r="H49278"/>
      <c r="I49278"/>
    </row>
    <row r="49279" spans="8:9" x14ac:dyDescent="0.2">
      <c r="H49279"/>
      <c r="I49279"/>
    </row>
    <row r="49280" spans="8:9" x14ac:dyDescent="0.2">
      <c r="H49280"/>
      <c r="I49280"/>
    </row>
    <row r="49281" spans="8:9" x14ac:dyDescent="0.2">
      <c r="H49281"/>
      <c r="I49281"/>
    </row>
    <row r="49282" spans="8:9" x14ac:dyDescent="0.2">
      <c r="H49282"/>
      <c r="I49282"/>
    </row>
    <row r="49283" spans="8:9" x14ac:dyDescent="0.2">
      <c r="H49283"/>
      <c r="I49283"/>
    </row>
    <row r="49284" spans="8:9" x14ac:dyDescent="0.2">
      <c r="H49284"/>
      <c r="I49284"/>
    </row>
    <row r="49285" spans="8:9" x14ac:dyDescent="0.2">
      <c r="H49285"/>
      <c r="I49285"/>
    </row>
    <row r="49286" spans="8:9" x14ac:dyDescent="0.2">
      <c r="H49286"/>
      <c r="I49286"/>
    </row>
    <row r="49287" spans="8:9" x14ac:dyDescent="0.2">
      <c r="H49287"/>
      <c r="I49287"/>
    </row>
    <row r="49288" spans="8:9" x14ac:dyDescent="0.2">
      <c r="H49288"/>
      <c r="I49288"/>
    </row>
    <row r="49289" spans="8:9" x14ac:dyDescent="0.2">
      <c r="H49289"/>
      <c r="I49289"/>
    </row>
    <row r="49290" spans="8:9" x14ac:dyDescent="0.2">
      <c r="H49290"/>
      <c r="I49290"/>
    </row>
    <row r="49291" spans="8:9" x14ac:dyDescent="0.2">
      <c r="H49291"/>
      <c r="I49291"/>
    </row>
    <row r="49292" spans="8:9" x14ac:dyDescent="0.2">
      <c r="H49292"/>
      <c r="I49292"/>
    </row>
    <row r="49293" spans="8:9" x14ac:dyDescent="0.2">
      <c r="H49293"/>
      <c r="I49293"/>
    </row>
    <row r="49294" spans="8:9" x14ac:dyDescent="0.2">
      <c r="H49294"/>
      <c r="I49294"/>
    </row>
    <row r="49295" spans="8:9" x14ac:dyDescent="0.2">
      <c r="H49295"/>
      <c r="I49295"/>
    </row>
    <row r="49296" spans="8:9" x14ac:dyDescent="0.2">
      <c r="H49296"/>
      <c r="I49296"/>
    </row>
    <row r="49297" spans="8:9" x14ac:dyDescent="0.2">
      <c r="H49297"/>
      <c r="I49297"/>
    </row>
    <row r="49298" spans="8:9" x14ac:dyDescent="0.2">
      <c r="H49298"/>
      <c r="I49298"/>
    </row>
    <row r="49299" spans="8:9" x14ac:dyDescent="0.2">
      <c r="H49299"/>
      <c r="I49299"/>
    </row>
    <row r="49300" spans="8:9" x14ac:dyDescent="0.2">
      <c r="H49300"/>
      <c r="I49300"/>
    </row>
    <row r="49301" spans="8:9" x14ac:dyDescent="0.2">
      <c r="H49301"/>
      <c r="I49301"/>
    </row>
    <row r="49302" spans="8:9" x14ac:dyDescent="0.2">
      <c r="H49302"/>
      <c r="I49302"/>
    </row>
    <row r="49303" spans="8:9" x14ac:dyDescent="0.2">
      <c r="H49303"/>
      <c r="I49303"/>
    </row>
    <row r="49304" spans="8:9" x14ac:dyDescent="0.2">
      <c r="H49304"/>
      <c r="I49304"/>
    </row>
    <row r="49305" spans="8:9" x14ac:dyDescent="0.2">
      <c r="H49305"/>
      <c r="I49305"/>
    </row>
    <row r="49306" spans="8:9" x14ac:dyDescent="0.2">
      <c r="H49306"/>
      <c r="I49306"/>
    </row>
    <row r="49307" spans="8:9" x14ac:dyDescent="0.2">
      <c r="H49307"/>
      <c r="I49307"/>
    </row>
    <row r="49308" spans="8:9" x14ac:dyDescent="0.2">
      <c r="H49308"/>
      <c r="I49308"/>
    </row>
    <row r="49309" spans="8:9" x14ac:dyDescent="0.2">
      <c r="H49309"/>
      <c r="I49309"/>
    </row>
    <row r="49310" spans="8:9" x14ac:dyDescent="0.2">
      <c r="H49310"/>
      <c r="I49310"/>
    </row>
    <row r="49311" spans="8:9" x14ac:dyDescent="0.2">
      <c r="H49311"/>
      <c r="I49311"/>
    </row>
    <row r="49312" spans="8:9" x14ac:dyDescent="0.2">
      <c r="H49312"/>
      <c r="I49312"/>
    </row>
    <row r="49313" spans="8:9" x14ac:dyDescent="0.2">
      <c r="H49313"/>
      <c r="I49313"/>
    </row>
    <row r="49314" spans="8:9" x14ac:dyDescent="0.2">
      <c r="H49314"/>
      <c r="I49314"/>
    </row>
    <row r="49315" spans="8:9" x14ac:dyDescent="0.2">
      <c r="H49315"/>
      <c r="I49315"/>
    </row>
    <row r="49316" spans="8:9" x14ac:dyDescent="0.2">
      <c r="H49316"/>
      <c r="I49316"/>
    </row>
    <row r="49317" spans="8:9" x14ac:dyDescent="0.2">
      <c r="H49317"/>
      <c r="I49317"/>
    </row>
    <row r="49318" spans="8:9" x14ac:dyDescent="0.2">
      <c r="H49318"/>
      <c r="I49318"/>
    </row>
    <row r="49319" spans="8:9" x14ac:dyDescent="0.2">
      <c r="H49319"/>
      <c r="I49319"/>
    </row>
    <row r="49320" spans="8:9" x14ac:dyDescent="0.2">
      <c r="H49320"/>
      <c r="I49320"/>
    </row>
    <row r="49321" spans="8:9" x14ac:dyDescent="0.2">
      <c r="H49321"/>
      <c r="I49321"/>
    </row>
    <row r="49322" spans="8:9" x14ac:dyDescent="0.2">
      <c r="H49322"/>
      <c r="I49322"/>
    </row>
    <row r="49323" spans="8:9" x14ac:dyDescent="0.2">
      <c r="H49323"/>
      <c r="I49323"/>
    </row>
    <row r="49324" spans="8:9" x14ac:dyDescent="0.2">
      <c r="H49324"/>
      <c r="I49324"/>
    </row>
    <row r="49325" spans="8:9" x14ac:dyDescent="0.2">
      <c r="H49325"/>
      <c r="I49325"/>
    </row>
    <row r="49326" spans="8:9" x14ac:dyDescent="0.2">
      <c r="H49326"/>
      <c r="I49326"/>
    </row>
    <row r="49327" spans="8:9" x14ac:dyDescent="0.2">
      <c r="H49327"/>
      <c r="I49327"/>
    </row>
    <row r="49328" spans="8:9" x14ac:dyDescent="0.2">
      <c r="H49328"/>
      <c r="I49328"/>
    </row>
    <row r="49329" spans="8:9" x14ac:dyDescent="0.2">
      <c r="H49329"/>
      <c r="I49329"/>
    </row>
    <row r="49330" spans="8:9" x14ac:dyDescent="0.2">
      <c r="H49330"/>
      <c r="I49330"/>
    </row>
    <row r="49331" spans="8:9" x14ac:dyDescent="0.2">
      <c r="H49331"/>
      <c r="I49331"/>
    </row>
    <row r="49332" spans="8:9" x14ac:dyDescent="0.2">
      <c r="H49332"/>
      <c r="I49332"/>
    </row>
    <row r="49333" spans="8:9" x14ac:dyDescent="0.2">
      <c r="H49333"/>
      <c r="I49333"/>
    </row>
    <row r="49334" spans="8:9" x14ac:dyDescent="0.2">
      <c r="H49334"/>
      <c r="I49334"/>
    </row>
    <row r="49335" spans="8:9" x14ac:dyDescent="0.2">
      <c r="H49335"/>
      <c r="I49335"/>
    </row>
    <row r="49336" spans="8:9" x14ac:dyDescent="0.2">
      <c r="H49336"/>
      <c r="I49336"/>
    </row>
    <row r="49337" spans="8:9" x14ac:dyDescent="0.2">
      <c r="H49337"/>
      <c r="I49337"/>
    </row>
    <row r="49338" spans="8:9" x14ac:dyDescent="0.2">
      <c r="H49338"/>
      <c r="I49338"/>
    </row>
    <row r="49339" spans="8:9" x14ac:dyDescent="0.2">
      <c r="H49339"/>
      <c r="I49339"/>
    </row>
    <row r="49340" spans="8:9" x14ac:dyDescent="0.2">
      <c r="H49340"/>
      <c r="I49340"/>
    </row>
    <row r="49341" spans="8:9" x14ac:dyDescent="0.2">
      <c r="H49341"/>
      <c r="I49341"/>
    </row>
    <row r="49342" spans="8:9" x14ac:dyDescent="0.2">
      <c r="H49342"/>
      <c r="I49342"/>
    </row>
    <row r="49343" spans="8:9" x14ac:dyDescent="0.2">
      <c r="H49343"/>
      <c r="I49343"/>
    </row>
    <row r="49344" spans="8:9" x14ac:dyDescent="0.2">
      <c r="H49344"/>
      <c r="I49344"/>
    </row>
    <row r="49345" spans="8:9" x14ac:dyDescent="0.2">
      <c r="H49345"/>
      <c r="I49345"/>
    </row>
    <row r="49346" spans="8:9" x14ac:dyDescent="0.2">
      <c r="H49346"/>
      <c r="I49346"/>
    </row>
    <row r="49347" spans="8:9" x14ac:dyDescent="0.2">
      <c r="H49347"/>
      <c r="I49347"/>
    </row>
    <row r="49348" spans="8:9" x14ac:dyDescent="0.2">
      <c r="H49348"/>
      <c r="I49348"/>
    </row>
    <row r="49349" spans="8:9" x14ac:dyDescent="0.2">
      <c r="H49349"/>
      <c r="I49349"/>
    </row>
    <row r="49350" spans="8:9" x14ac:dyDescent="0.2">
      <c r="H49350"/>
      <c r="I49350"/>
    </row>
    <row r="49351" spans="8:9" x14ac:dyDescent="0.2">
      <c r="H49351"/>
      <c r="I49351"/>
    </row>
    <row r="49352" spans="8:9" x14ac:dyDescent="0.2">
      <c r="H49352"/>
      <c r="I49352"/>
    </row>
    <row r="49353" spans="8:9" x14ac:dyDescent="0.2">
      <c r="H49353"/>
      <c r="I49353"/>
    </row>
    <row r="49354" spans="8:9" x14ac:dyDescent="0.2">
      <c r="H49354"/>
      <c r="I49354"/>
    </row>
    <row r="49355" spans="8:9" x14ac:dyDescent="0.2">
      <c r="H49355"/>
      <c r="I49355"/>
    </row>
    <row r="49356" spans="8:9" x14ac:dyDescent="0.2">
      <c r="H49356"/>
      <c r="I49356"/>
    </row>
    <row r="49357" spans="8:9" x14ac:dyDescent="0.2">
      <c r="H49357"/>
      <c r="I49357"/>
    </row>
    <row r="49358" spans="8:9" x14ac:dyDescent="0.2">
      <c r="H49358"/>
      <c r="I49358"/>
    </row>
    <row r="49359" spans="8:9" x14ac:dyDescent="0.2">
      <c r="H49359"/>
      <c r="I49359"/>
    </row>
    <row r="49360" spans="8:9" x14ac:dyDescent="0.2">
      <c r="H49360"/>
      <c r="I49360"/>
    </row>
    <row r="49361" spans="8:9" x14ac:dyDescent="0.2">
      <c r="H49361"/>
      <c r="I49361"/>
    </row>
    <row r="49362" spans="8:9" x14ac:dyDescent="0.2">
      <c r="H49362"/>
      <c r="I49362"/>
    </row>
    <row r="49363" spans="8:9" x14ac:dyDescent="0.2">
      <c r="H49363"/>
      <c r="I49363"/>
    </row>
    <row r="49364" spans="8:9" x14ac:dyDescent="0.2">
      <c r="H49364"/>
      <c r="I49364"/>
    </row>
    <row r="49365" spans="8:9" x14ac:dyDescent="0.2">
      <c r="H49365"/>
      <c r="I49365"/>
    </row>
    <row r="49366" spans="8:9" x14ac:dyDescent="0.2">
      <c r="H49366"/>
      <c r="I49366"/>
    </row>
    <row r="49367" spans="8:9" x14ac:dyDescent="0.2">
      <c r="H49367"/>
      <c r="I49367"/>
    </row>
    <row r="49368" spans="8:9" x14ac:dyDescent="0.2">
      <c r="H49368"/>
      <c r="I49368"/>
    </row>
    <row r="49369" spans="8:9" x14ac:dyDescent="0.2">
      <c r="H49369"/>
      <c r="I49369"/>
    </row>
    <row r="49370" spans="8:9" x14ac:dyDescent="0.2">
      <c r="H49370"/>
      <c r="I49370"/>
    </row>
    <row r="49371" spans="8:9" x14ac:dyDescent="0.2">
      <c r="H49371"/>
      <c r="I49371"/>
    </row>
    <row r="49372" spans="8:9" x14ac:dyDescent="0.2">
      <c r="H49372"/>
      <c r="I49372"/>
    </row>
    <row r="49373" spans="8:9" x14ac:dyDescent="0.2">
      <c r="H49373"/>
      <c r="I49373"/>
    </row>
    <row r="49374" spans="8:9" x14ac:dyDescent="0.2">
      <c r="H49374"/>
      <c r="I49374"/>
    </row>
    <row r="49375" spans="8:9" x14ac:dyDescent="0.2">
      <c r="H49375"/>
      <c r="I49375"/>
    </row>
    <row r="49376" spans="8:9" x14ac:dyDescent="0.2">
      <c r="H49376"/>
      <c r="I49376"/>
    </row>
    <row r="49377" spans="8:9" x14ac:dyDescent="0.2">
      <c r="H49377"/>
      <c r="I49377"/>
    </row>
    <row r="49378" spans="8:9" x14ac:dyDescent="0.2">
      <c r="H49378"/>
      <c r="I49378"/>
    </row>
    <row r="49379" spans="8:9" x14ac:dyDescent="0.2">
      <c r="H49379"/>
      <c r="I49379"/>
    </row>
    <row r="49380" spans="8:9" x14ac:dyDescent="0.2">
      <c r="H49380"/>
      <c r="I49380"/>
    </row>
    <row r="49381" spans="8:9" x14ac:dyDescent="0.2">
      <c r="H49381"/>
      <c r="I49381"/>
    </row>
    <row r="49382" spans="8:9" x14ac:dyDescent="0.2">
      <c r="H49382"/>
      <c r="I49382"/>
    </row>
    <row r="49383" spans="8:9" x14ac:dyDescent="0.2">
      <c r="H49383"/>
      <c r="I49383"/>
    </row>
    <row r="49384" spans="8:9" x14ac:dyDescent="0.2">
      <c r="H49384"/>
      <c r="I49384"/>
    </row>
    <row r="49385" spans="8:9" x14ac:dyDescent="0.2">
      <c r="H49385"/>
      <c r="I49385"/>
    </row>
    <row r="49386" spans="8:9" x14ac:dyDescent="0.2">
      <c r="H49386"/>
      <c r="I49386"/>
    </row>
    <row r="49387" spans="8:9" x14ac:dyDescent="0.2">
      <c r="H49387"/>
      <c r="I49387"/>
    </row>
    <row r="49388" spans="8:9" x14ac:dyDescent="0.2">
      <c r="H49388"/>
      <c r="I49388"/>
    </row>
    <row r="49389" spans="8:9" x14ac:dyDescent="0.2">
      <c r="H49389"/>
      <c r="I49389"/>
    </row>
    <row r="49390" spans="8:9" x14ac:dyDescent="0.2">
      <c r="H49390"/>
      <c r="I49390"/>
    </row>
    <row r="49391" spans="8:9" x14ac:dyDescent="0.2">
      <c r="H49391"/>
      <c r="I49391"/>
    </row>
    <row r="49392" spans="8:9" x14ac:dyDescent="0.2">
      <c r="H49392"/>
      <c r="I49392"/>
    </row>
    <row r="49393" spans="8:9" x14ac:dyDescent="0.2">
      <c r="H49393"/>
      <c r="I49393"/>
    </row>
    <row r="49394" spans="8:9" x14ac:dyDescent="0.2">
      <c r="H49394"/>
      <c r="I49394"/>
    </row>
    <row r="49395" spans="8:9" x14ac:dyDescent="0.2">
      <c r="H49395"/>
      <c r="I49395"/>
    </row>
    <row r="49396" spans="8:9" x14ac:dyDescent="0.2">
      <c r="H49396"/>
      <c r="I49396"/>
    </row>
    <row r="49397" spans="8:9" x14ac:dyDescent="0.2">
      <c r="H49397"/>
      <c r="I49397"/>
    </row>
    <row r="49398" spans="8:9" x14ac:dyDescent="0.2">
      <c r="H49398"/>
      <c r="I49398"/>
    </row>
    <row r="49399" spans="8:9" x14ac:dyDescent="0.2">
      <c r="H49399"/>
      <c r="I49399"/>
    </row>
    <row r="49400" spans="8:9" x14ac:dyDescent="0.2">
      <c r="H49400"/>
      <c r="I49400"/>
    </row>
    <row r="49401" spans="8:9" x14ac:dyDescent="0.2">
      <c r="H49401"/>
      <c r="I49401"/>
    </row>
    <row r="49402" spans="8:9" x14ac:dyDescent="0.2">
      <c r="H49402"/>
      <c r="I49402"/>
    </row>
    <row r="49403" spans="8:9" x14ac:dyDescent="0.2">
      <c r="H49403"/>
      <c r="I49403"/>
    </row>
    <row r="49404" spans="8:9" x14ac:dyDescent="0.2">
      <c r="H49404"/>
      <c r="I49404"/>
    </row>
    <row r="49405" spans="8:9" x14ac:dyDescent="0.2">
      <c r="H49405"/>
      <c r="I49405"/>
    </row>
    <row r="49406" spans="8:9" x14ac:dyDescent="0.2">
      <c r="H49406"/>
      <c r="I49406"/>
    </row>
    <row r="49407" spans="8:9" x14ac:dyDescent="0.2">
      <c r="H49407"/>
      <c r="I49407"/>
    </row>
    <row r="49408" spans="8:9" x14ac:dyDescent="0.2">
      <c r="H49408"/>
      <c r="I49408"/>
    </row>
    <row r="49409" spans="8:9" x14ac:dyDescent="0.2">
      <c r="H49409"/>
      <c r="I49409"/>
    </row>
    <row r="49410" spans="8:9" x14ac:dyDescent="0.2">
      <c r="H49410"/>
      <c r="I49410"/>
    </row>
    <row r="49411" spans="8:9" x14ac:dyDescent="0.2">
      <c r="H49411"/>
      <c r="I49411"/>
    </row>
    <row r="49412" spans="8:9" x14ac:dyDescent="0.2">
      <c r="H49412"/>
      <c r="I49412"/>
    </row>
    <row r="49413" spans="8:9" x14ac:dyDescent="0.2">
      <c r="H49413"/>
      <c r="I49413"/>
    </row>
    <row r="49414" spans="8:9" x14ac:dyDescent="0.2">
      <c r="H49414"/>
      <c r="I49414"/>
    </row>
    <row r="49415" spans="8:9" x14ac:dyDescent="0.2">
      <c r="H49415"/>
      <c r="I49415"/>
    </row>
    <row r="49416" spans="8:9" x14ac:dyDescent="0.2">
      <c r="H49416"/>
      <c r="I49416"/>
    </row>
    <row r="49417" spans="8:9" x14ac:dyDescent="0.2">
      <c r="H49417"/>
      <c r="I49417"/>
    </row>
    <row r="49418" spans="8:9" x14ac:dyDescent="0.2">
      <c r="H49418"/>
      <c r="I49418"/>
    </row>
    <row r="49419" spans="8:9" x14ac:dyDescent="0.2">
      <c r="H49419"/>
      <c r="I49419"/>
    </row>
    <row r="49420" spans="8:9" x14ac:dyDescent="0.2">
      <c r="H49420"/>
      <c r="I49420"/>
    </row>
    <row r="49421" spans="8:9" x14ac:dyDescent="0.2">
      <c r="H49421"/>
      <c r="I49421"/>
    </row>
    <row r="49422" spans="8:9" x14ac:dyDescent="0.2">
      <c r="H49422"/>
      <c r="I49422"/>
    </row>
    <row r="49423" spans="8:9" x14ac:dyDescent="0.2">
      <c r="H49423"/>
      <c r="I49423"/>
    </row>
    <row r="49424" spans="8:9" x14ac:dyDescent="0.2">
      <c r="H49424"/>
      <c r="I49424"/>
    </row>
    <row r="49425" spans="8:9" x14ac:dyDescent="0.2">
      <c r="H49425"/>
      <c r="I49425"/>
    </row>
    <row r="49426" spans="8:9" x14ac:dyDescent="0.2">
      <c r="H49426"/>
      <c r="I49426"/>
    </row>
    <row r="49427" spans="8:9" x14ac:dyDescent="0.2">
      <c r="H49427"/>
      <c r="I49427"/>
    </row>
    <row r="49428" spans="8:9" x14ac:dyDescent="0.2">
      <c r="H49428"/>
      <c r="I49428"/>
    </row>
    <row r="49429" spans="8:9" x14ac:dyDescent="0.2">
      <c r="H49429"/>
      <c r="I49429"/>
    </row>
    <row r="49430" spans="8:9" x14ac:dyDescent="0.2">
      <c r="H49430"/>
      <c r="I49430"/>
    </row>
    <row r="49431" spans="8:9" x14ac:dyDescent="0.2">
      <c r="H49431"/>
      <c r="I49431"/>
    </row>
    <row r="49432" spans="8:9" x14ac:dyDescent="0.2">
      <c r="H49432"/>
      <c r="I49432"/>
    </row>
    <row r="49433" spans="8:9" x14ac:dyDescent="0.2">
      <c r="H49433"/>
      <c r="I49433"/>
    </row>
    <row r="49434" spans="8:9" x14ac:dyDescent="0.2">
      <c r="H49434"/>
      <c r="I49434"/>
    </row>
    <row r="49435" spans="8:9" x14ac:dyDescent="0.2">
      <c r="H49435"/>
      <c r="I49435"/>
    </row>
    <row r="49436" spans="8:9" x14ac:dyDescent="0.2">
      <c r="H49436"/>
      <c r="I49436"/>
    </row>
    <row r="49437" spans="8:9" x14ac:dyDescent="0.2">
      <c r="H49437"/>
      <c r="I49437"/>
    </row>
    <row r="49438" spans="8:9" x14ac:dyDescent="0.2">
      <c r="H49438"/>
      <c r="I49438"/>
    </row>
    <row r="49439" spans="8:9" x14ac:dyDescent="0.2">
      <c r="H49439"/>
      <c r="I49439"/>
    </row>
    <row r="49440" spans="8:9" x14ac:dyDescent="0.2">
      <c r="H49440"/>
      <c r="I49440"/>
    </row>
    <row r="49441" spans="8:9" x14ac:dyDescent="0.2">
      <c r="H49441"/>
      <c r="I49441"/>
    </row>
    <row r="49442" spans="8:9" x14ac:dyDescent="0.2">
      <c r="H49442"/>
      <c r="I49442"/>
    </row>
    <row r="49443" spans="8:9" x14ac:dyDescent="0.2">
      <c r="H49443"/>
      <c r="I49443"/>
    </row>
    <row r="49444" spans="8:9" x14ac:dyDescent="0.2">
      <c r="H49444"/>
      <c r="I49444"/>
    </row>
    <row r="49445" spans="8:9" x14ac:dyDescent="0.2">
      <c r="H49445"/>
      <c r="I49445"/>
    </row>
    <row r="49446" spans="8:9" x14ac:dyDescent="0.2">
      <c r="H49446"/>
      <c r="I49446"/>
    </row>
    <row r="49447" spans="8:9" x14ac:dyDescent="0.2">
      <c r="H49447"/>
      <c r="I49447"/>
    </row>
    <row r="49448" spans="8:9" x14ac:dyDescent="0.2">
      <c r="H49448"/>
      <c r="I49448"/>
    </row>
    <row r="49449" spans="8:9" x14ac:dyDescent="0.2">
      <c r="H49449"/>
      <c r="I49449"/>
    </row>
    <row r="49450" spans="8:9" x14ac:dyDescent="0.2">
      <c r="H49450"/>
      <c r="I49450"/>
    </row>
    <row r="49451" spans="8:9" x14ac:dyDescent="0.2">
      <c r="H49451"/>
      <c r="I49451"/>
    </row>
    <row r="49452" spans="8:9" x14ac:dyDescent="0.2">
      <c r="H49452"/>
      <c r="I49452"/>
    </row>
    <row r="49453" spans="8:9" x14ac:dyDescent="0.2">
      <c r="H49453"/>
      <c r="I49453"/>
    </row>
    <row r="49454" spans="8:9" x14ac:dyDescent="0.2">
      <c r="H49454"/>
      <c r="I49454"/>
    </row>
    <row r="49455" spans="8:9" x14ac:dyDescent="0.2">
      <c r="H49455"/>
      <c r="I49455"/>
    </row>
    <row r="49456" spans="8:9" x14ac:dyDescent="0.2">
      <c r="H49456"/>
      <c r="I49456"/>
    </row>
    <row r="49457" spans="8:9" x14ac:dyDescent="0.2">
      <c r="H49457"/>
      <c r="I49457"/>
    </row>
    <row r="49458" spans="8:9" x14ac:dyDescent="0.2">
      <c r="H49458"/>
      <c r="I49458"/>
    </row>
    <row r="49459" spans="8:9" x14ac:dyDescent="0.2">
      <c r="H49459"/>
      <c r="I49459"/>
    </row>
    <row r="49460" spans="8:9" x14ac:dyDescent="0.2">
      <c r="H49460"/>
      <c r="I49460"/>
    </row>
    <row r="49461" spans="8:9" x14ac:dyDescent="0.2">
      <c r="H49461"/>
      <c r="I49461"/>
    </row>
    <row r="49462" spans="8:9" x14ac:dyDescent="0.2">
      <c r="H49462"/>
      <c r="I49462"/>
    </row>
    <row r="49463" spans="8:9" x14ac:dyDescent="0.2">
      <c r="H49463"/>
      <c r="I49463"/>
    </row>
    <row r="49464" spans="8:9" x14ac:dyDescent="0.2">
      <c r="H49464"/>
      <c r="I49464"/>
    </row>
    <row r="49465" spans="8:9" x14ac:dyDescent="0.2">
      <c r="H49465"/>
      <c r="I49465"/>
    </row>
    <row r="49466" spans="8:9" x14ac:dyDescent="0.2">
      <c r="H49466"/>
      <c r="I49466"/>
    </row>
    <row r="49467" spans="8:9" x14ac:dyDescent="0.2">
      <c r="H49467"/>
      <c r="I49467"/>
    </row>
    <row r="49468" spans="8:9" x14ac:dyDescent="0.2">
      <c r="H49468"/>
      <c r="I49468"/>
    </row>
    <row r="49469" spans="8:9" x14ac:dyDescent="0.2">
      <c r="H49469"/>
      <c r="I49469"/>
    </row>
    <row r="49470" spans="8:9" x14ac:dyDescent="0.2">
      <c r="H49470"/>
      <c r="I49470"/>
    </row>
    <row r="49471" spans="8:9" x14ac:dyDescent="0.2">
      <c r="H49471"/>
      <c r="I49471"/>
    </row>
    <row r="49472" spans="8:9" x14ac:dyDescent="0.2">
      <c r="H49472"/>
      <c r="I49472"/>
    </row>
    <row r="49473" spans="8:9" x14ac:dyDescent="0.2">
      <c r="H49473"/>
      <c r="I49473"/>
    </row>
    <row r="49474" spans="8:9" x14ac:dyDescent="0.2">
      <c r="H49474"/>
      <c r="I49474"/>
    </row>
    <row r="49475" spans="8:9" x14ac:dyDescent="0.2">
      <c r="H49475"/>
      <c r="I49475"/>
    </row>
    <row r="49476" spans="8:9" x14ac:dyDescent="0.2">
      <c r="H49476"/>
      <c r="I49476"/>
    </row>
    <row r="49477" spans="8:9" x14ac:dyDescent="0.2">
      <c r="H49477"/>
      <c r="I49477"/>
    </row>
    <row r="49478" spans="8:9" x14ac:dyDescent="0.2">
      <c r="H49478"/>
      <c r="I49478"/>
    </row>
    <row r="49479" spans="8:9" x14ac:dyDescent="0.2">
      <c r="H49479"/>
      <c r="I49479"/>
    </row>
    <row r="49480" spans="8:9" x14ac:dyDescent="0.2">
      <c r="H49480"/>
      <c r="I49480"/>
    </row>
    <row r="49481" spans="8:9" x14ac:dyDescent="0.2">
      <c r="H49481"/>
      <c r="I49481"/>
    </row>
    <row r="49482" spans="8:9" x14ac:dyDescent="0.2">
      <c r="H49482"/>
      <c r="I49482"/>
    </row>
    <row r="49483" spans="8:9" x14ac:dyDescent="0.2">
      <c r="H49483"/>
      <c r="I49483"/>
    </row>
    <row r="49484" spans="8:9" x14ac:dyDescent="0.2">
      <c r="H49484"/>
      <c r="I49484"/>
    </row>
    <row r="49485" spans="8:9" x14ac:dyDescent="0.2">
      <c r="H49485"/>
      <c r="I49485"/>
    </row>
    <row r="49486" spans="8:9" x14ac:dyDescent="0.2">
      <c r="H49486"/>
      <c r="I49486"/>
    </row>
    <row r="49487" spans="8:9" x14ac:dyDescent="0.2">
      <c r="H49487"/>
      <c r="I49487"/>
    </row>
    <row r="49488" spans="8:9" x14ac:dyDescent="0.2">
      <c r="H49488"/>
      <c r="I49488"/>
    </row>
    <row r="49489" spans="8:9" x14ac:dyDescent="0.2">
      <c r="H49489"/>
      <c r="I49489"/>
    </row>
    <row r="49490" spans="8:9" x14ac:dyDescent="0.2">
      <c r="H49490"/>
      <c r="I49490"/>
    </row>
    <row r="49491" spans="8:9" x14ac:dyDescent="0.2">
      <c r="H49491"/>
      <c r="I49491"/>
    </row>
    <row r="49492" spans="8:9" x14ac:dyDescent="0.2">
      <c r="H49492"/>
      <c r="I49492"/>
    </row>
    <row r="49493" spans="8:9" x14ac:dyDescent="0.2">
      <c r="H49493"/>
      <c r="I49493"/>
    </row>
    <row r="49494" spans="8:9" x14ac:dyDescent="0.2">
      <c r="H49494"/>
      <c r="I49494"/>
    </row>
    <row r="49495" spans="8:9" x14ac:dyDescent="0.2">
      <c r="H49495"/>
      <c r="I49495"/>
    </row>
    <row r="49496" spans="8:9" x14ac:dyDescent="0.2">
      <c r="H49496"/>
      <c r="I49496"/>
    </row>
    <row r="49497" spans="8:9" x14ac:dyDescent="0.2">
      <c r="H49497"/>
      <c r="I49497"/>
    </row>
    <row r="49498" spans="8:9" x14ac:dyDescent="0.2">
      <c r="H49498"/>
      <c r="I49498"/>
    </row>
    <row r="49499" spans="8:9" x14ac:dyDescent="0.2">
      <c r="H49499"/>
      <c r="I49499"/>
    </row>
    <row r="49500" spans="8:9" x14ac:dyDescent="0.2">
      <c r="H49500"/>
      <c r="I49500"/>
    </row>
    <row r="49501" spans="8:9" x14ac:dyDescent="0.2">
      <c r="H49501"/>
      <c r="I49501"/>
    </row>
    <row r="49502" spans="8:9" x14ac:dyDescent="0.2">
      <c r="H49502"/>
      <c r="I49502"/>
    </row>
    <row r="49503" spans="8:9" x14ac:dyDescent="0.2">
      <c r="H49503"/>
      <c r="I49503"/>
    </row>
    <row r="49504" spans="8:9" x14ac:dyDescent="0.2">
      <c r="H49504"/>
      <c r="I49504"/>
    </row>
    <row r="49505" spans="8:9" x14ac:dyDescent="0.2">
      <c r="H49505"/>
      <c r="I49505"/>
    </row>
    <row r="49506" spans="8:9" x14ac:dyDescent="0.2">
      <c r="H49506"/>
      <c r="I49506"/>
    </row>
    <row r="49507" spans="8:9" x14ac:dyDescent="0.2">
      <c r="H49507"/>
      <c r="I49507"/>
    </row>
    <row r="49508" spans="8:9" x14ac:dyDescent="0.2">
      <c r="H49508"/>
      <c r="I49508"/>
    </row>
    <row r="49509" spans="8:9" x14ac:dyDescent="0.2">
      <c r="H49509"/>
      <c r="I49509"/>
    </row>
    <row r="49510" spans="8:9" x14ac:dyDescent="0.2">
      <c r="H49510"/>
      <c r="I49510"/>
    </row>
    <row r="49511" spans="8:9" x14ac:dyDescent="0.2">
      <c r="H49511"/>
      <c r="I49511"/>
    </row>
    <row r="49512" spans="8:9" x14ac:dyDescent="0.2">
      <c r="H49512"/>
      <c r="I49512"/>
    </row>
    <row r="49513" spans="8:9" x14ac:dyDescent="0.2">
      <c r="H49513"/>
      <c r="I49513"/>
    </row>
    <row r="49514" spans="8:9" x14ac:dyDescent="0.2">
      <c r="H49514"/>
      <c r="I49514"/>
    </row>
    <row r="49515" spans="8:9" x14ac:dyDescent="0.2">
      <c r="H49515"/>
      <c r="I49515"/>
    </row>
    <row r="49516" spans="8:9" x14ac:dyDescent="0.2">
      <c r="H49516"/>
      <c r="I49516"/>
    </row>
    <row r="49517" spans="8:9" x14ac:dyDescent="0.2">
      <c r="H49517"/>
      <c r="I49517"/>
    </row>
    <row r="49518" spans="8:9" x14ac:dyDescent="0.2">
      <c r="H49518"/>
      <c r="I49518"/>
    </row>
    <row r="49519" spans="8:9" x14ac:dyDescent="0.2">
      <c r="H49519"/>
      <c r="I49519"/>
    </row>
    <row r="49520" spans="8:9" x14ac:dyDescent="0.2">
      <c r="H49520"/>
      <c r="I49520"/>
    </row>
    <row r="49521" spans="8:9" x14ac:dyDescent="0.2">
      <c r="H49521"/>
      <c r="I49521"/>
    </row>
    <row r="49522" spans="8:9" x14ac:dyDescent="0.2">
      <c r="H49522"/>
      <c r="I49522"/>
    </row>
    <row r="49523" spans="8:9" x14ac:dyDescent="0.2">
      <c r="H49523"/>
      <c r="I49523"/>
    </row>
    <row r="49524" spans="8:9" x14ac:dyDescent="0.2">
      <c r="H49524"/>
      <c r="I49524"/>
    </row>
    <row r="49525" spans="8:9" x14ac:dyDescent="0.2">
      <c r="H49525"/>
      <c r="I49525"/>
    </row>
    <row r="49526" spans="8:9" x14ac:dyDescent="0.2">
      <c r="H49526"/>
      <c r="I49526"/>
    </row>
    <row r="49527" spans="8:9" x14ac:dyDescent="0.2">
      <c r="H49527"/>
      <c r="I49527"/>
    </row>
    <row r="49528" spans="8:9" x14ac:dyDescent="0.2">
      <c r="H49528"/>
      <c r="I49528"/>
    </row>
    <row r="49529" spans="8:9" x14ac:dyDescent="0.2">
      <c r="H49529"/>
      <c r="I49529"/>
    </row>
    <row r="49530" spans="8:9" x14ac:dyDescent="0.2">
      <c r="H49530"/>
      <c r="I49530"/>
    </row>
    <row r="49531" spans="8:9" x14ac:dyDescent="0.2">
      <c r="H49531"/>
      <c r="I49531"/>
    </row>
    <row r="49532" spans="8:9" x14ac:dyDescent="0.2">
      <c r="H49532"/>
      <c r="I49532"/>
    </row>
    <row r="49533" spans="8:9" x14ac:dyDescent="0.2">
      <c r="H49533"/>
      <c r="I49533"/>
    </row>
    <row r="49534" spans="8:9" x14ac:dyDescent="0.2">
      <c r="H49534"/>
      <c r="I49534"/>
    </row>
    <row r="49535" spans="8:9" x14ac:dyDescent="0.2">
      <c r="H49535"/>
      <c r="I49535"/>
    </row>
    <row r="49536" spans="8:9" x14ac:dyDescent="0.2">
      <c r="H49536"/>
      <c r="I49536"/>
    </row>
    <row r="49537" spans="8:9" x14ac:dyDescent="0.2">
      <c r="H49537"/>
      <c r="I49537"/>
    </row>
    <row r="49538" spans="8:9" x14ac:dyDescent="0.2">
      <c r="H49538"/>
      <c r="I49538"/>
    </row>
    <row r="49539" spans="8:9" x14ac:dyDescent="0.2">
      <c r="H49539"/>
      <c r="I49539"/>
    </row>
    <row r="49540" spans="8:9" x14ac:dyDescent="0.2">
      <c r="H49540"/>
      <c r="I49540"/>
    </row>
    <row r="49541" spans="8:9" x14ac:dyDescent="0.2">
      <c r="H49541"/>
      <c r="I49541"/>
    </row>
    <row r="49542" spans="8:9" x14ac:dyDescent="0.2">
      <c r="H49542"/>
      <c r="I49542"/>
    </row>
    <row r="49543" spans="8:9" x14ac:dyDescent="0.2">
      <c r="H49543"/>
      <c r="I49543"/>
    </row>
    <row r="49544" spans="8:9" x14ac:dyDescent="0.2">
      <c r="H49544"/>
      <c r="I49544"/>
    </row>
    <row r="49545" spans="8:9" x14ac:dyDescent="0.2">
      <c r="H49545"/>
      <c r="I49545"/>
    </row>
    <row r="49546" spans="8:9" x14ac:dyDescent="0.2">
      <c r="H49546"/>
      <c r="I49546"/>
    </row>
    <row r="49547" spans="8:9" x14ac:dyDescent="0.2">
      <c r="H49547"/>
      <c r="I49547"/>
    </row>
    <row r="49548" spans="8:9" x14ac:dyDescent="0.2">
      <c r="H49548"/>
      <c r="I49548"/>
    </row>
    <row r="49549" spans="8:9" x14ac:dyDescent="0.2">
      <c r="H49549"/>
      <c r="I49549"/>
    </row>
    <row r="49550" spans="8:9" x14ac:dyDescent="0.2">
      <c r="H49550"/>
      <c r="I49550"/>
    </row>
    <row r="49551" spans="8:9" x14ac:dyDescent="0.2">
      <c r="H49551"/>
      <c r="I49551"/>
    </row>
    <row r="49552" spans="8:9" x14ac:dyDescent="0.2">
      <c r="H49552"/>
      <c r="I49552"/>
    </row>
    <row r="49553" spans="8:9" x14ac:dyDescent="0.2">
      <c r="H49553"/>
      <c r="I49553"/>
    </row>
    <row r="49554" spans="8:9" x14ac:dyDescent="0.2">
      <c r="H49554"/>
      <c r="I49554"/>
    </row>
    <row r="49555" spans="8:9" x14ac:dyDescent="0.2">
      <c r="H49555"/>
      <c r="I49555"/>
    </row>
    <row r="49556" spans="8:9" x14ac:dyDescent="0.2">
      <c r="H49556"/>
      <c r="I49556"/>
    </row>
    <row r="49557" spans="8:9" x14ac:dyDescent="0.2">
      <c r="H49557"/>
      <c r="I49557"/>
    </row>
    <row r="49558" spans="8:9" x14ac:dyDescent="0.2">
      <c r="H49558"/>
      <c r="I49558"/>
    </row>
    <row r="49559" spans="8:9" x14ac:dyDescent="0.2">
      <c r="H49559"/>
      <c r="I49559"/>
    </row>
    <row r="49560" spans="8:9" x14ac:dyDescent="0.2">
      <c r="H49560"/>
      <c r="I49560"/>
    </row>
    <row r="49561" spans="8:9" x14ac:dyDescent="0.2">
      <c r="H49561"/>
      <c r="I49561"/>
    </row>
    <row r="49562" spans="8:9" x14ac:dyDescent="0.2">
      <c r="H49562"/>
      <c r="I49562"/>
    </row>
    <row r="49563" spans="8:9" x14ac:dyDescent="0.2">
      <c r="H49563"/>
      <c r="I49563"/>
    </row>
    <row r="49564" spans="8:9" x14ac:dyDescent="0.2">
      <c r="H49564"/>
      <c r="I49564"/>
    </row>
    <row r="49565" spans="8:9" x14ac:dyDescent="0.2">
      <c r="H49565"/>
      <c r="I49565"/>
    </row>
    <row r="49566" spans="8:9" x14ac:dyDescent="0.2">
      <c r="H49566"/>
      <c r="I49566"/>
    </row>
    <row r="49567" spans="8:9" x14ac:dyDescent="0.2">
      <c r="H49567"/>
      <c r="I49567"/>
    </row>
    <row r="49568" spans="8:9" x14ac:dyDescent="0.2">
      <c r="H49568"/>
      <c r="I49568"/>
    </row>
    <row r="49569" spans="8:9" x14ac:dyDescent="0.2">
      <c r="H49569"/>
      <c r="I49569"/>
    </row>
    <row r="49570" spans="8:9" x14ac:dyDescent="0.2">
      <c r="H49570"/>
      <c r="I49570"/>
    </row>
    <row r="49571" spans="8:9" x14ac:dyDescent="0.2">
      <c r="H49571"/>
      <c r="I49571"/>
    </row>
    <row r="49572" spans="8:9" x14ac:dyDescent="0.2">
      <c r="H49572"/>
      <c r="I49572"/>
    </row>
    <row r="49573" spans="8:9" x14ac:dyDescent="0.2">
      <c r="H49573"/>
      <c r="I49573"/>
    </row>
    <row r="49574" spans="8:9" x14ac:dyDescent="0.2">
      <c r="H49574"/>
      <c r="I49574"/>
    </row>
    <row r="49575" spans="8:9" x14ac:dyDescent="0.2">
      <c r="H49575"/>
      <c r="I49575"/>
    </row>
    <row r="49576" spans="8:9" x14ac:dyDescent="0.2">
      <c r="H49576"/>
      <c r="I49576"/>
    </row>
    <row r="49577" spans="8:9" x14ac:dyDescent="0.2">
      <c r="H49577"/>
      <c r="I49577"/>
    </row>
    <row r="49578" spans="8:9" x14ac:dyDescent="0.2">
      <c r="H49578"/>
      <c r="I49578"/>
    </row>
    <row r="49579" spans="8:9" x14ac:dyDescent="0.2">
      <c r="H49579"/>
      <c r="I49579"/>
    </row>
    <row r="49580" spans="8:9" x14ac:dyDescent="0.2">
      <c r="H49580"/>
      <c r="I49580"/>
    </row>
    <row r="49581" spans="8:9" x14ac:dyDescent="0.2">
      <c r="H49581"/>
      <c r="I49581"/>
    </row>
    <row r="49582" spans="8:9" x14ac:dyDescent="0.2">
      <c r="H49582"/>
      <c r="I49582"/>
    </row>
    <row r="49583" spans="8:9" x14ac:dyDescent="0.2">
      <c r="H49583"/>
      <c r="I49583"/>
    </row>
    <row r="49584" spans="8:9" x14ac:dyDescent="0.2">
      <c r="H49584"/>
      <c r="I49584"/>
    </row>
    <row r="49585" spans="8:9" x14ac:dyDescent="0.2">
      <c r="H49585"/>
      <c r="I49585"/>
    </row>
    <row r="49586" spans="8:9" x14ac:dyDescent="0.2">
      <c r="H49586"/>
      <c r="I49586"/>
    </row>
    <row r="49587" spans="8:9" x14ac:dyDescent="0.2">
      <c r="H49587"/>
      <c r="I49587"/>
    </row>
    <row r="49588" spans="8:9" x14ac:dyDescent="0.2">
      <c r="H49588"/>
      <c r="I49588"/>
    </row>
    <row r="49589" spans="8:9" x14ac:dyDescent="0.2">
      <c r="H49589"/>
      <c r="I49589"/>
    </row>
    <row r="49590" spans="8:9" x14ac:dyDescent="0.2">
      <c r="H49590"/>
      <c r="I49590"/>
    </row>
    <row r="49591" spans="8:9" x14ac:dyDescent="0.2">
      <c r="H49591"/>
      <c r="I49591"/>
    </row>
    <row r="49592" spans="8:9" x14ac:dyDescent="0.2">
      <c r="H49592"/>
      <c r="I49592"/>
    </row>
    <row r="49593" spans="8:9" x14ac:dyDescent="0.2">
      <c r="H49593"/>
      <c r="I49593"/>
    </row>
    <row r="49594" spans="8:9" x14ac:dyDescent="0.2">
      <c r="H49594"/>
      <c r="I49594"/>
    </row>
    <row r="49595" spans="8:9" x14ac:dyDescent="0.2">
      <c r="H49595"/>
      <c r="I49595"/>
    </row>
    <row r="49596" spans="8:9" x14ac:dyDescent="0.2">
      <c r="H49596"/>
      <c r="I49596"/>
    </row>
    <row r="49597" spans="8:9" x14ac:dyDescent="0.2">
      <c r="H49597"/>
      <c r="I49597"/>
    </row>
    <row r="49598" spans="8:9" x14ac:dyDescent="0.2">
      <c r="H49598"/>
      <c r="I49598"/>
    </row>
    <row r="49599" spans="8:9" x14ac:dyDescent="0.2">
      <c r="H49599"/>
      <c r="I49599"/>
    </row>
    <row r="49600" spans="8:9" x14ac:dyDescent="0.2">
      <c r="H49600"/>
      <c r="I49600"/>
    </row>
    <row r="49601" spans="8:9" x14ac:dyDescent="0.2">
      <c r="H49601"/>
      <c r="I49601"/>
    </row>
    <row r="49602" spans="8:9" x14ac:dyDescent="0.2">
      <c r="H49602"/>
      <c r="I49602"/>
    </row>
    <row r="49603" spans="8:9" x14ac:dyDescent="0.2">
      <c r="H49603"/>
      <c r="I49603"/>
    </row>
    <row r="49604" spans="8:9" x14ac:dyDescent="0.2">
      <c r="H49604"/>
      <c r="I49604"/>
    </row>
    <row r="49605" spans="8:9" x14ac:dyDescent="0.2">
      <c r="H49605"/>
      <c r="I49605"/>
    </row>
    <row r="49606" spans="8:9" x14ac:dyDescent="0.2">
      <c r="H49606"/>
      <c r="I49606"/>
    </row>
    <row r="49607" spans="8:9" x14ac:dyDescent="0.2">
      <c r="H49607"/>
      <c r="I49607"/>
    </row>
    <row r="49608" spans="8:9" x14ac:dyDescent="0.2">
      <c r="H49608"/>
      <c r="I49608"/>
    </row>
    <row r="49609" spans="8:9" x14ac:dyDescent="0.2">
      <c r="H49609"/>
      <c r="I49609"/>
    </row>
    <row r="49610" spans="8:9" x14ac:dyDescent="0.2">
      <c r="H49610"/>
      <c r="I49610"/>
    </row>
    <row r="49611" spans="8:9" x14ac:dyDescent="0.2">
      <c r="H49611"/>
      <c r="I49611"/>
    </row>
    <row r="49612" spans="8:9" x14ac:dyDescent="0.2">
      <c r="H49612"/>
      <c r="I49612"/>
    </row>
    <row r="49613" spans="8:9" x14ac:dyDescent="0.2">
      <c r="H49613"/>
      <c r="I49613"/>
    </row>
    <row r="49614" spans="8:9" x14ac:dyDescent="0.2">
      <c r="H49614"/>
      <c r="I49614"/>
    </row>
    <row r="49615" spans="8:9" x14ac:dyDescent="0.2">
      <c r="H49615"/>
      <c r="I49615"/>
    </row>
    <row r="49616" spans="8:9" x14ac:dyDescent="0.2">
      <c r="H49616"/>
      <c r="I49616"/>
    </row>
    <row r="49617" spans="8:9" x14ac:dyDescent="0.2">
      <c r="H49617"/>
      <c r="I49617"/>
    </row>
    <row r="49618" spans="8:9" x14ac:dyDescent="0.2">
      <c r="H49618"/>
      <c r="I49618"/>
    </row>
    <row r="49619" spans="8:9" x14ac:dyDescent="0.2">
      <c r="H49619"/>
      <c r="I49619"/>
    </row>
    <row r="49620" spans="8:9" x14ac:dyDescent="0.2">
      <c r="H49620"/>
      <c r="I49620"/>
    </row>
    <row r="49621" spans="8:9" x14ac:dyDescent="0.2">
      <c r="H49621"/>
      <c r="I49621"/>
    </row>
    <row r="49622" spans="8:9" x14ac:dyDescent="0.2">
      <c r="H49622"/>
      <c r="I49622"/>
    </row>
    <row r="49623" spans="8:9" x14ac:dyDescent="0.2">
      <c r="H49623"/>
      <c r="I49623"/>
    </row>
    <row r="49624" spans="8:9" x14ac:dyDescent="0.2">
      <c r="H49624"/>
      <c r="I49624"/>
    </row>
    <row r="49625" spans="8:9" x14ac:dyDescent="0.2">
      <c r="H49625"/>
      <c r="I49625"/>
    </row>
    <row r="49626" spans="8:9" x14ac:dyDescent="0.2">
      <c r="H49626"/>
      <c r="I49626"/>
    </row>
    <row r="49627" spans="8:9" x14ac:dyDescent="0.2">
      <c r="H49627"/>
      <c r="I49627"/>
    </row>
    <row r="49628" spans="8:9" x14ac:dyDescent="0.2">
      <c r="H49628"/>
      <c r="I49628"/>
    </row>
    <row r="49629" spans="8:9" x14ac:dyDescent="0.2">
      <c r="H49629"/>
      <c r="I49629"/>
    </row>
    <row r="49630" spans="8:9" x14ac:dyDescent="0.2">
      <c r="H49630"/>
      <c r="I49630"/>
    </row>
    <row r="49631" spans="8:9" x14ac:dyDescent="0.2">
      <c r="H49631"/>
      <c r="I49631"/>
    </row>
    <row r="49632" spans="8:9" x14ac:dyDescent="0.2">
      <c r="H49632"/>
      <c r="I49632"/>
    </row>
    <row r="49633" spans="8:9" x14ac:dyDescent="0.2">
      <c r="H49633"/>
      <c r="I49633"/>
    </row>
    <row r="49634" spans="8:9" x14ac:dyDescent="0.2">
      <c r="H49634"/>
      <c r="I49634"/>
    </row>
    <row r="49635" spans="8:9" x14ac:dyDescent="0.2">
      <c r="H49635"/>
      <c r="I49635"/>
    </row>
    <row r="49636" spans="8:9" x14ac:dyDescent="0.2">
      <c r="H49636"/>
      <c r="I49636"/>
    </row>
    <row r="49637" spans="8:9" x14ac:dyDescent="0.2">
      <c r="H49637"/>
      <c r="I49637"/>
    </row>
    <row r="49638" spans="8:9" x14ac:dyDescent="0.2">
      <c r="H49638"/>
      <c r="I49638"/>
    </row>
    <row r="49639" spans="8:9" x14ac:dyDescent="0.2">
      <c r="H49639"/>
      <c r="I49639"/>
    </row>
    <row r="49640" spans="8:9" x14ac:dyDescent="0.2">
      <c r="H49640"/>
      <c r="I49640"/>
    </row>
    <row r="49641" spans="8:9" x14ac:dyDescent="0.2">
      <c r="H49641"/>
      <c r="I49641"/>
    </row>
    <row r="49642" spans="8:9" x14ac:dyDescent="0.2">
      <c r="H49642"/>
      <c r="I49642"/>
    </row>
    <row r="49643" spans="8:9" x14ac:dyDescent="0.2">
      <c r="H49643"/>
      <c r="I49643"/>
    </row>
    <row r="49644" spans="8:9" x14ac:dyDescent="0.2">
      <c r="H49644"/>
      <c r="I49644"/>
    </row>
    <row r="49645" spans="8:9" x14ac:dyDescent="0.2">
      <c r="H49645"/>
      <c r="I49645"/>
    </row>
    <row r="49646" spans="8:9" x14ac:dyDescent="0.2">
      <c r="H49646"/>
      <c r="I49646"/>
    </row>
    <row r="49647" spans="8:9" x14ac:dyDescent="0.2">
      <c r="H49647"/>
      <c r="I49647"/>
    </row>
    <row r="49648" spans="8:9" x14ac:dyDescent="0.2">
      <c r="H49648"/>
      <c r="I49648"/>
    </row>
    <row r="49649" spans="8:9" x14ac:dyDescent="0.2">
      <c r="H49649"/>
      <c r="I49649"/>
    </row>
    <row r="49650" spans="8:9" x14ac:dyDescent="0.2">
      <c r="H49650"/>
      <c r="I49650"/>
    </row>
    <row r="49651" spans="8:9" x14ac:dyDescent="0.2">
      <c r="H49651"/>
      <c r="I49651"/>
    </row>
    <row r="49652" spans="8:9" x14ac:dyDescent="0.2">
      <c r="H49652"/>
      <c r="I49652"/>
    </row>
    <row r="49653" spans="8:9" x14ac:dyDescent="0.2">
      <c r="H49653"/>
      <c r="I49653"/>
    </row>
    <row r="49654" spans="8:9" x14ac:dyDescent="0.2">
      <c r="H49654"/>
      <c r="I49654"/>
    </row>
    <row r="49655" spans="8:9" x14ac:dyDescent="0.2">
      <c r="H49655"/>
      <c r="I49655"/>
    </row>
    <row r="49656" spans="8:9" x14ac:dyDescent="0.2">
      <c r="H49656"/>
      <c r="I49656"/>
    </row>
    <row r="49657" spans="8:9" x14ac:dyDescent="0.2">
      <c r="H49657"/>
      <c r="I49657"/>
    </row>
    <row r="49658" spans="8:9" x14ac:dyDescent="0.2">
      <c r="H49658"/>
      <c r="I49658"/>
    </row>
    <row r="49659" spans="8:9" x14ac:dyDescent="0.2">
      <c r="H49659"/>
      <c r="I49659"/>
    </row>
    <row r="49660" spans="8:9" x14ac:dyDescent="0.2">
      <c r="H49660"/>
      <c r="I49660"/>
    </row>
    <row r="49661" spans="8:9" x14ac:dyDescent="0.2">
      <c r="H49661"/>
      <c r="I49661"/>
    </row>
    <row r="49662" spans="8:9" x14ac:dyDescent="0.2">
      <c r="H49662"/>
      <c r="I49662"/>
    </row>
    <row r="49663" spans="8:9" x14ac:dyDescent="0.2">
      <c r="H49663"/>
      <c r="I49663"/>
    </row>
    <row r="49664" spans="8:9" x14ac:dyDescent="0.2">
      <c r="H49664"/>
      <c r="I49664"/>
    </row>
    <row r="49665" spans="8:9" x14ac:dyDescent="0.2">
      <c r="H49665"/>
      <c r="I49665"/>
    </row>
    <row r="49666" spans="8:9" x14ac:dyDescent="0.2">
      <c r="H49666"/>
      <c r="I49666"/>
    </row>
    <row r="49667" spans="8:9" x14ac:dyDescent="0.2">
      <c r="H49667"/>
      <c r="I49667"/>
    </row>
    <row r="49668" spans="8:9" x14ac:dyDescent="0.2">
      <c r="H49668"/>
      <c r="I49668"/>
    </row>
    <row r="49669" spans="8:9" x14ac:dyDescent="0.2">
      <c r="H49669"/>
      <c r="I49669"/>
    </row>
    <row r="49670" spans="8:9" x14ac:dyDescent="0.2">
      <c r="H49670"/>
      <c r="I49670"/>
    </row>
    <row r="49671" spans="8:9" x14ac:dyDescent="0.2">
      <c r="H49671"/>
      <c r="I49671"/>
    </row>
    <row r="49672" spans="8:9" x14ac:dyDescent="0.2">
      <c r="H49672"/>
      <c r="I49672"/>
    </row>
    <row r="49673" spans="8:9" x14ac:dyDescent="0.2">
      <c r="H49673"/>
      <c r="I49673"/>
    </row>
    <row r="49674" spans="8:9" x14ac:dyDescent="0.2">
      <c r="H49674"/>
      <c r="I49674"/>
    </row>
    <row r="49675" spans="8:9" x14ac:dyDescent="0.2">
      <c r="H49675"/>
      <c r="I49675"/>
    </row>
    <row r="49676" spans="8:9" x14ac:dyDescent="0.2">
      <c r="H49676"/>
      <c r="I49676"/>
    </row>
    <row r="49677" spans="8:9" x14ac:dyDescent="0.2">
      <c r="H49677"/>
      <c r="I49677"/>
    </row>
    <row r="49678" spans="8:9" x14ac:dyDescent="0.2">
      <c r="H49678"/>
      <c r="I49678"/>
    </row>
    <row r="49679" spans="8:9" x14ac:dyDescent="0.2">
      <c r="H49679"/>
      <c r="I49679"/>
    </row>
    <row r="49680" spans="8:9" x14ac:dyDescent="0.2">
      <c r="H49680"/>
      <c r="I49680"/>
    </row>
    <row r="49681" spans="8:9" x14ac:dyDescent="0.2">
      <c r="H49681"/>
      <c r="I49681"/>
    </row>
    <row r="49682" spans="8:9" x14ac:dyDescent="0.2">
      <c r="H49682"/>
      <c r="I49682"/>
    </row>
    <row r="49683" spans="8:9" x14ac:dyDescent="0.2">
      <c r="H49683"/>
      <c r="I49683"/>
    </row>
    <row r="49684" spans="8:9" x14ac:dyDescent="0.2">
      <c r="H49684"/>
      <c r="I49684"/>
    </row>
    <row r="49685" spans="8:9" x14ac:dyDescent="0.2">
      <c r="H49685"/>
      <c r="I49685"/>
    </row>
    <row r="49686" spans="8:9" x14ac:dyDescent="0.2">
      <c r="H49686"/>
      <c r="I49686"/>
    </row>
    <row r="49687" spans="8:9" x14ac:dyDescent="0.2">
      <c r="H49687"/>
      <c r="I49687"/>
    </row>
    <row r="49688" spans="8:9" x14ac:dyDescent="0.2">
      <c r="H49688"/>
      <c r="I49688"/>
    </row>
    <row r="49689" spans="8:9" x14ac:dyDescent="0.2">
      <c r="H49689"/>
      <c r="I49689"/>
    </row>
    <row r="49690" spans="8:9" x14ac:dyDescent="0.2">
      <c r="H49690"/>
      <c r="I49690"/>
    </row>
    <row r="49691" spans="8:9" x14ac:dyDescent="0.2">
      <c r="H49691"/>
      <c r="I49691"/>
    </row>
    <row r="49692" spans="8:9" x14ac:dyDescent="0.2">
      <c r="H49692"/>
      <c r="I49692"/>
    </row>
    <row r="49693" spans="8:9" x14ac:dyDescent="0.2">
      <c r="H49693"/>
      <c r="I49693"/>
    </row>
    <row r="49694" spans="8:9" x14ac:dyDescent="0.2">
      <c r="H49694"/>
      <c r="I49694"/>
    </row>
    <row r="49695" spans="8:9" x14ac:dyDescent="0.2">
      <c r="H49695"/>
      <c r="I49695"/>
    </row>
    <row r="49696" spans="8:9" x14ac:dyDescent="0.2">
      <c r="H49696"/>
      <c r="I49696"/>
    </row>
    <row r="49697" spans="8:9" x14ac:dyDescent="0.2">
      <c r="H49697"/>
      <c r="I49697"/>
    </row>
    <row r="49698" spans="8:9" x14ac:dyDescent="0.2">
      <c r="H49698"/>
      <c r="I49698"/>
    </row>
    <row r="49699" spans="8:9" x14ac:dyDescent="0.2">
      <c r="H49699"/>
      <c r="I49699"/>
    </row>
    <row r="49700" spans="8:9" x14ac:dyDescent="0.2">
      <c r="H49700"/>
      <c r="I49700"/>
    </row>
    <row r="49701" spans="8:9" x14ac:dyDescent="0.2">
      <c r="H49701"/>
      <c r="I49701"/>
    </row>
    <row r="49702" spans="8:9" x14ac:dyDescent="0.2">
      <c r="H49702"/>
      <c r="I49702"/>
    </row>
    <row r="49703" spans="8:9" x14ac:dyDescent="0.2">
      <c r="H49703"/>
      <c r="I49703"/>
    </row>
    <row r="49704" spans="8:9" x14ac:dyDescent="0.2">
      <c r="H49704"/>
      <c r="I49704"/>
    </row>
    <row r="49705" spans="8:9" x14ac:dyDescent="0.2">
      <c r="H49705"/>
      <c r="I49705"/>
    </row>
    <row r="49706" spans="8:9" x14ac:dyDescent="0.2">
      <c r="H49706"/>
      <c r="I49706"/>
    </row>
    <row r="49707" spans="8:9" x14ac:dyDescent="0.2">
      <c r="H49707"/>
      <c r="I49707"/>
    </row>
    <row r="49708" spans="8:9" x14ac:dyDescent="0.2">
      <c r="H49708"/>
      <c r="I49708"/>
    </row>
    <row r="49709" spans="8:9" x14ac:dyDescent="0.2">
      <c r="H49709"/>
      <c r="I49709"/>
    </row>
    <row r="49710" spans="8:9" x14ac:dyDescent="0.2">
      <c r="H49710"/>
      <c r="I49710"/>
    </row>
    <row r="49711" spans="8:9" x14ac:dyDescent="0.2">
      <c r="H49711"/>
      <c r="I49711"/>
    </row>
    <row r="49712" spans="8:9" x14ac:dyDescent="0.2">
      <c r="H49712"/>
      <c r="I49712"/>
    </row>
    <row r="49713" spans="8:9" x14ac:dyDescent="0.2">
      <c r="H49713"/>
      <c r="I49713"/>
    </row>
    <row r="49714" spans="8:9" x14ac:dyDescent="0.2">
      <c r="H49714"/>
      <c r="I49714"/>
    </row>
    <row r="49715" spans="8:9" x14ac:dyDescent="0.2">
      <c r="H49715"/>
      <c r="I49715"/>
    </row>
    <row r="49716" spans="8:9" x14ac:dyDescent="0.2">
      <c r="H49716"/>
      <c r="I49716"/>
    </row>
    <row r="49717" spans="8:9" x14ac:dyDescent="0.2">
      <c r="H49717"/>
      <c r="I49717"/>
    </row>
    <row r="49718" spans="8:9" x14ac:dyDescent="0.2">
      <c r="H49718"/>
      <c r="I49718"/>
    </row>
    <row r="49719" spans="8:9" x14ac:dyDescent="0.2">
      <c r="H49719"/>
      <c r="I49719"/>
    </row>
    <row r="49720" spans="8:9" x14ac:dyDescent="0.2">
      <c r="H49720"/>
      <c r="I49720"/>
    </row>
    <row r="49721" spans="8:9" x14ac:dyDescent="0.2">
      <c r="H49721"/>
      <c r="I49721"/>
    </row>
    <row r="49722" spans="8:9" x14ac:dyDescent="0.2">
      <c r="H49722"/>
      <c r="I49722"/>
    </row>
    <row r="49723" spans="8:9" x14ac:dyDescent="0.2">
      <c r="H49723"/>
      <c r="I49723"/>
    </row>
    <row r="49724" spans="8:9" x14ac:dyDescent="0.2">
      <c r="H49724"/>
      <c r="I49724"/>
    </row>
    <row r="49725" spans="8:9" x14ac:dyDescent="0.2">
      <c r="H49725"/>
      <c r="I49725"/>
    </row>
    <row r="49726" spans="8:9" x14ac:dyDescent="0.2">
      <c r="H49726"/>
      <c r="I49726"/>
    </row>
    <row r="49727" spans="8:9" x14ac:dyDescent="0.2">
      <c r="H49727"/>
      <c r="I49727"/>
    </row>
    <row r="49728" spans="8:9" x14ac:dyDescent="0.2">
      <c r="H49728"/>
      <c r="I49728"/>
    </row>
    <row r="49729" spans="8:9" x14ac:dyDescent="0.2">
      <c r="H49729"/>
      <c r="I49729"/>
    </row>
    <row r="49730" spans="8:9" x14ac:dyDescent="0.2">
      <c r="H49730"/>
      <c r="I49730"/>
    </row>
    <row r="49731" spans="8:9" x14ac:dyDescent="0.2">
      <c r="H49731"/>
      <c r="I49731"/>
    </row>
    <row r="49732" spans="8:9" x14ac:dyDescent="0.2">
      <c r="H49732"/>
      <c r="I49732"/>
    </row>
    <row r="49733" spans="8:9" x14ac:dyDescent="0.2">
      <c r="H49733"/>
      <c r="I49733"/>
    </row>
    <row r="49734" spans="8:9" x14ac:dyDescent="0.2">
      <c r="H49734"/>
      <c r="I49734"/>
    </row>
    <row r="49735" spans="8:9" x14ac:dyDescent="0.2">
      <c r="H49735"/>
      <c r="I49735"/>
    </row>
    <row r="49736" spans="8:9" x14ac:dyDescent="0.2">
      <c r="H49736"/>
      <c r="I49736"/>
    </row>
    <row r="49737" spans="8:9" x14ac:dyDescent="0.2">
      <c r="H49737"/>
      <c r="I49737"/>
    </row>
    <row r="49738" spans="8:9" x14ac:dyDescent="0.2">
      <c r="H49738"/>
      <c r="I49738"/>
    </row>
    <row r="49739" spans="8:9" x14ac:dyDescent="0.2">
      <c r="H49739"/>
      <c r="I49739"/>
    </row>
    <row r="49740" spans="8:9" x14ac:dyDescent="0.2">
      <c r="H49740"/>
      <c r="I49740"/>
    </row>
    <row r="49741" spans="8:9" x14ac:dyDescent="0.2">
      <c r="H49741"/>
      <c r="I49741"/>
    </row>
    <row r="49742" spans="8:9" x14ac:dyDescent="0.2">
      <c r="H49742"/>
      <c r="I49742"/>
    </row>
    <row r="49743" spans="8:9" x14ac:dyDescent="0.2">
      <c r="H49743"/>
      <c r="I49743"/>
    </row>
    <row r="49744" spans="8:9" x14ac:dyDescent="0.2">
      <c r="H49744"/>
      <c r="I49744"/>
    </row>
    <row r="49745" spans="8:9" x14ac:dyDescent="0.2">
      <c r="H49745"/>
      <c r="I49745"/>
    </row>
    <row r="49746" spans="8:9" x14ac:dyDescent="0.2">
      <c r="H49746"/>
      <c r="I49746"/>
    </row>
    <row r="49747" spans="8:9" x14ac:dyDescent="0.2">
      <c r="H49747"/>
      <c r="I49747"/>
    </row>
    <row r="49748" spans="8:9" x14ac:dyDescent="0.2">
      <c r="H49748"/>
      <c r="I49748"/>
    </row>
    <row r="49749" spans="8:9" x14ac:dyDescent="0.2">
      <c r="H49749"/>
      <c r="I49749"/>
    </row>
    <row r="49750" spans="8:9" x14ac:dyDescent="0.2">
      <c r="H49750"/>
      <c r="I49750"/>
    </row>
    <row r="49751" spans="8:9" x14ac:dyDescent="0.2">
      <c r="H49751"/>
      <c r="I49751"/>
    </row>
    <row r="49752" spans="8:9" x14ac:dyDescent="0.2">
      <c r="H49752"/>
      <c r="I49752"/>
    </row>
    <row r="49753" spans="8:9" x14ac:dyDescent="0.2">
      <c r="H49753"/>
      <c r="I49753"/>
    </row>
    <row r="49754" spans="8:9" x14ac:dyDescent="0.2">
      <c r="H49754"/>
      <c r="I49754"/>
    </row>
    <row r="49755" spans="8:9" x14ac:dyDescent="0.2">
      <c r="H49755"/>
      <c r="I49755"/>
    </row>
    <row r="49756" spans="8:9" x14ac:dyDescent="0.2">
      <c r="H49756"/>
      <c r="I49756"/>
    </row>
    <row r="49757" spans="8:9" x14ac:dyDescent="0.2">
      <c r="H49757"/>
      <c r="I49757"/>
    </row>
    <row r="49758" spans="8:9" x14ac:dyDescent="0.2">
      <c r="H49758"/>
      <c r="I49758"/>
    </row>
    <row r="49759" spans="8:9" x14ac:dyDescent="0.2">
      <c r="H49759"/>
      <c r="I49759"/>
    </row>
    <row r="49760" spans="8:9" x14ac:dyDescent="0.2">
      <c r="H49760"/>
      <c r="I49760"/>
    </row>
    <row r="49761" spans="8:9" x14ac:dyDescent="0.2">
      <c r="H49761"/>
      <c r="I49761"/>
    </row>
    <row r="49762" spans="8:9" x14ac:dyDescent="0.2">
      <c r="H49762"/>
      <c r="I49762"/>
    </row>
    <row r="49763" spans="8:9" x14ac:dyDescent="0.2">
      <c r="H49763"/>
      <c r="I49763"/>
    </row>
    <row r="49764" spans="8:9" x14ac:dyDescent="0.2">
      <c r="H49764"/>
      <c r="I49764"/>
    </row>
    <row r="49765" spans="8:9" x14ac:dyDescent="0.2">
      <c r="H49765"/>
      <c r="I49765"/>
    </row>
    <row r="49766" spans="8:9" x14ac:dyDescent="0.2">
      <c r="H49766"/>
      <c r="I49766"/>
    </row>
    <row r="49767" spans="8:9" x14ac:dyDescent="0.2">
      <c r="H49767"/>
      <c r="I49767"/>
    </row>
    <row r="49768" spans="8:9" x14ac:dyDescent="0.2">
      <c r="H49768"/>
      <c r="I49768"/>
    </row>
    <row r="49769" spans="8:9" x14ac:dyDescent="0.2">
      <c r="H49769"/>
      <c r="I49769"/>
    </row>
    <row r="49770" spans="8:9" x14ac:dyDescent="0.2">
      <c r="H49770"/>
      <c r="I49770"/>
    </row>
    <row r="49771" spans="8:9" x14ac:dyDescent="0.2">
      <c r="H49771"/>
      <c r="I49771"/>
    </row>
    <row r="49772" spans="8:9" x14ac:dyDescent="0.2">
      <c r="H49772"/>
      <c r="I49772"/>
    </row>
    <row r="49773" spans="8:9" x14ac:dyDescent="0.2">
      <c r="H49773"/>
      <c r="I49773"/>
    </row>
    <row r="49774" spans="8:9" x14ac:dyDescent="0.2">
      <c r="H49774"/>
      <c r="I49774"/>
    </row>
    <row r="49775" spans="8:9" x14ac:dyDescent="0.2">
      <c r="H49775"/>
      <c r="I49775"/>
    </row>
    <row r="49776" spans="8:9" x14ac:dyDescent="0.2">
      <c r="H49776"/>
      <c r="I49776"/>
    </row>
    <row r="49777" spans="8:9" x14ac:dyDescent="0.2">
      <c r="H49777"/>
      <c r="I49777"/>
    </row>
    <row r="49778" spans="8:9" x14ac:dyDescent="0.2">
      <c r="H49778"/>
      <c r="I49778"/>
    </row>
    <row r="49779" spans="8:9" x14ac:dyDescent="0.2">
      <c r="H49779"/>
      <c r="I49779"/>
    </row>
    <row r="49780" spans="8:9" x14ac:dyDescent="0.2">
      <c r="H49780"/>
      <c r="I49780"/>
    </row>
    <row r="49781" spans="8:9" x14ac:dyDescent="0.2">
      <c r="H49781"/>
      <c r="I49781"/>
    </row>
    <row r="49782" spans="8:9" x14ac:dyDescent="0.2">
      <c r="H49782"/>
      <c r="I49782"/>
    </row>
    <row r="49783" spans="8:9" x14ac:dyDescent="0.2">
      <c r="H49783"/>
      <c r="I49783"/>
    </row>
    <row r="49784" spans="8:9" x14ac:dyDescent="0.2">
      <c r="H49784"/>
      <c r="I49784"/>
    </row>
    <row r="49785" spans="8:9" x14ac:dyDescent="0.2">
      <c r="H49785"/>
      <c r="I49785"/>
    </row>
    <row r="49786" spans="8:9" x14ac:dyDescent="0.2">
      <c r="H49786"/>
      <c r="I49786"/>
    </row>
    <row r="49787" spans="8:9" x14ac:dyDescent="0.2">
      <c r="H49787"/>
      <c r="I49787"/>
    </row>
    <row r="49788" spans="8:9" x14ac:dyDescent="0.2">
      <c r="H49788"/>
      <c r="I49788"/>
    </row>
    <row r="49789" spans="8:9" x14ac:dyDescent="0.2">
      <c r="H49789"/>
      <c r="I49789"/>
    </row>
    <row r="49790" spans="8:9" x14ac:dyDescent="0.2">
      <c r="H49790"/>
      <c r="I49790"/>
    </row>
    <row r="49791" spans="8:9" x14ac:dyDescent="0.2">
      <c r="H49791"/>
      <c r="I49791"/>
    </row>
    <row r="49792" spans="8:9" x14ac:dyDescent="0.2">
      <c r="H49792"/>
      <c r="I49792"/>
    </row>
    <row r="49793" spans="8:9" x14ac:dyDescent="0.2">
      <c r="H49793"/>
      <c r="I49793"/>
    </row>
    <row r="49794" spans="8:9" x14ac:dyDescent="0.2">
      <c r="H49794"/>
      <c r="I49794"/>
    </row>
    <row r="49795" spans="8:9" x14ac:dyDescent="0.2">
      <c r="H49795"/>
      <c r="I49795"/>
    </row>
    <row r="49796" spans="8:9" x14ac:dyDescent="0.2">
      <c r="H49796"/>
      <c r="I49796"/>
    </row>
    <row r="49797" spans="8:9" x14ac:dyDescent="0.2">
      <c r="H49797"/>
      <c r="I49797"/>
    </row>
    <row r="49798" spans="8:9" x14ac:dyDescent="0.2">
      <c r="H49798"/>
      <c r="I49798"/>
    </row>
    <row r="49799" spans="8:9" x14ac:dyDescent="0.2">
      <c r="H49799"/>
      <c r="I49799"/>
    </row>
    <row r="49800" spans="8:9" x14ac:dyDescent="0.2">
      <c r="H49800"/>
      <c r="I49800"/>
    </row>
    <row r="49801" spans="8:9" x14ac:dyDescent="0.2">
      <c r="H49801"/>
      <c r="I49801"/>
    </row>
    <row r="49802" spans="8:9" x14ac:dyDescent="0.2">
      <c r="H49802"/>
      <c r="I49802"/>
    </row>
    <row r="49803" spans="8:9" x14ac:dyDescent="0.2">
      <c r="H49803"/>
      <c r="I49803"/>
    </row>
    <row r="49804" spans="8:9" x14ac:dyDescent="0.2">
      <c r="H49804"/>
      <c r="I49804"/>
    </row>
    <row r="49805" spans="8:9" x14ac:dyDescent="0.2">
      <c r="H49805"/>
      <c r="I49805"/>
    </row>
    <row r="49806" spans="8:9" x14ac:dyDescent="0.2">
      <c r="H49806"/>
      <c r="I49806"/>
    </row>
    <row r="49807" spans="8:9" x14ac:dyDescent="0.2">
      <c r="H49807"/>
      <c r="I49807"/>
    </row>
    <row r="49808" spans="8:9" x14ac:dyDescent="0.2">
      <c r="H49808"/>
      <c r="I49808"/>
    </row>
    <row r="49809" spans="8:9" x14ac:dyDescent="0.2">
      <c r="H49809"/>
      <c r="I49809"/>
    </row>
    <row r="49810" spans="8:9" x14ac:dyDescent="0.2">
      <c r="H49810"/>
      <c r="I49810"/>
    </row>
    <row r="49811" spans="8:9" x14ac:dyDescent="0.2">
      <c r="H49811"/>
      <c r="I49811"/>
    </row>
    <row r="49812" spans="8:9" x14ac:dyDescent="0.2">
      <c r="H49812"/>
      <c r="I49812"/>
    </row>
    <row r="49813" spans="8:9" x14ac:dyDescent="0.2">
      <c r="H49813"/>
      <c r="I49813"/>
    </row>
    <row r="49814" spans="8:9" x14ac:dyDescent="0.2">
      <c r="H49814"/>
      <c r="I49814"/>
    </row>
    <row r="49815" spans="8:9" x14ac:dyDescent="0.2">
      <c r="H49815"/>
      <c r="I49815"/>
    </row>
    <row r="49816" spans="8:9" x14ac:dyDescent="0.2">
      <c r="H49816"/>
      <c r="I49816"/>
    </row>
    <row r="49817" spans="8:9" x14ac:dyDescent="0.2">
      <c r="H49817"/>
      <c r="I49817"/>
    </row>
    <row r="49818" spans="8:9" x14ac:dyDescent="0.2">
      <c r="H49818"/>
      <c r="I49818"/>
    </row>
    <row r="49819" spans="8:9" x14ac:dyDescent="0.2">
      <c r="H49819"/>
      <c r="I49819"/>
    </row>
    <row r="49820" spans="8:9" x14ac:dyDescent="0.2">
      <c r="H49820"/>
      <c r="I49820"/>
    </row>
    <row r="49821" spans="8:9" x14ac:dyDescent="0.2">
      <c r="H49821"/>
      <c r="I49821"/>
    </row>
    <row r="49822" spans="8:9" x14ac:dyDescent="0.2">
      <c r="H49822"/>
      <c r="I49822"/>
    </row>
    <row r="49823" spans="8:9" x14ac:dyDescent="0.2">
      <c r="H49823"/>
      <c r="I49823"/>
    </row>
    <row r="49824" spans="8:9" x14ac:dyDescent="0.2">
      <c r="H49824"/>
      <c r="I49824"/>
    </row>
    <row r="49825" spans="8:9" x14ac:dyDescent="0.2">
      <c r="H49825"/>
      <c r="I49825"/>
    </row>
    <row r="49826" spans="8:9" x14ac:dyDescent="0.2">
      <c r="H49826"/>
      <c r="I49826"/>
    </row>
    <row r="49827" spans="8:9" x14ac:dyDescent="0.2">
      <c r="H49827"/>
      <c r="I49827"/>
    </row>
    <row r="49828" spans="8:9" x14ac:dyDescent="0.2">
      <c r="H49828"/>
      <c r="I49828"/>
    </row>
    <row r="49829" spans="8:9" x14ac:dyDescent="0.2">
      <c r="H49829"/>
      <c r="I49829"/>
    </row>
    <row r="49830" spans="8:9" x14ac:dyDescent="0.2">
      <c r="H49830"/>
      <c r="I49830"/>
    </row>
    <row r="49831" spans="8:9" x14ac:dyDescent="0.2">
      <c r="H49831"/>
      <c r="I49831"/>
    </row>
    <row r="49832" spans="8:9" x14ac:dyDescent="0.2">
      <c r="H49832"/>
      <c r="I49832"/>
    </row>
    <row r="49833" spans="8:9" x14ac:dyDescent="0.2">
      <c r="H49833"/>
      <c r="I49833"/>
    </row>
    <row r="49834" spans="8:9" x14ac:dyDescent="0.2">
      <c r="H49834"/>
      <c r="I49834"/>
    </row>
    <row r="49835" spans="8:9" x14ac:dyDescent="0.2">
      <c r="H49835"/>
      <c r="I49835"/>
    </row>
    <row r="49836" spans="8:9" x14ac:dyDescent="0.2">
      <c r="H49836"/>
      <c r="I49836"/>
    </row>
    <row r="49837" spans="8:9" x14ac:dyDescent="0.2">
      <c r="H49837"/>
      <c r="I49837"/>
    </row>
    <row r="49838" spans="8:9" x14ac:dyDescent="0.2">
      <c r="H49838"/>
      <c r="I49838"/>
    </row>
    <row r="49839" spans="8:9" x14ac:dyDescent="0.2">
      <c r="H49839"/>
      <c r="I49839"/>
    </row>
    <row r="49840" spans="8:9" x14ac:dyDescent="0.2">
      <c r="H49840"/>
      <c r="I49840"/>
    </row>
    <row r="49841" spans="8:9" x14ac:dyDescent="0.2">
      <c r="H49841"/>
      <c r="I49841"/>
    </row>
    <row r="49842" spans="8:9" x14ac:dyDescent="0.2">
      <c r="H49842"/>
      <c r="I49842"/>
    </row>
    <row r="49843" spans="8:9" x14ac:dyDescent="0.2">
      <c r="H49843"/>
      <c r="I49843"/>
    </row>
    <row r="49844" spans="8:9" x14ac:dyDescent="0.2">
      <c r="H49844"/>
      <c r="I49844"/>
    </row>
    <row r="49845" spans="8:9" x14ac:dyDescent="0.2">
      <c r="H49845"/>
      <c r="I49845"/>
    </row>
    <row r="49846" spans="8:9" x14ac:dyDescent="0.2">
      <c r="H49846"/>
      <c r="I49846"/>
    </row>
    <row r="49847" spans="8:9" x14ac:dyDescent="0.2">
      <c r="H49847"/>
      <c r="I49847"/>
    </row>
    <row r="49848" spans="8:9" x14ac:dyDescent="0.2">
      <c r="H49848"/>
      <c r="I49848"/>
    </row>
    <row r="49849" spans="8:9" x14ac:dyDescent="0.2">
      <c r="H49849"/>
      <c r="I49849"/>
    </row>
    <row r="49850" spans="8:9" x14ac:dyDescent="0.2">
      <c r="H49850"/>
      <c r="I49850"/>
    </row>
    <row r="49851" spans="8:9" x14ac:dyDescent="0.2">
      <c r="H49851"/>
      <c r="I49851"/>
    </row>
    <row r="49852" spans="8:9" x14ac:dyDescent="0.2">
      <c r="H49852"/>
      <c r="I49852"/>
    </row>
    <row r="49853" spans="8:9" x14ac:dyDescent="0.2">
      <c r="H49853"/>
      <c r="I49853"/>
    </row>
    <row r="49854" spans="8:9" x14ac:dyDescent="0.2">
      <c r="H49854"/>
      <c r="I49854"/>
    </row>
    <row r="49855" spans="8:9" x14ac:dyDescent="0.2">
      <c r="H49855"/>
      <c r="I49855"/>
    </row>
    <row r="49856" spans="8:9" x14ac:dyDescent="0.2">
      <c r="H49856"/>
      <c r="I49856"/>
    </row>
    <row r="49857" spans="8:9" x14ac:dyDescent="0.2">
      <c r="H49857"/>
      <c r="I49857"/>
    </row>
    <row r="49858" spans="8:9" x14ac:dyDescent="0.2">
      <c r="H49858"/>
      <c r="I49858"/>
    </row>
    <row r="49859" spans="8:9" x14ac:dyDescent="0.2">
      <c r="H49859"/>
      <c r="I49859"/>
    </row>
    <row r="49860" spans="8:9" x14ac:dyDescent="0.2">
      <c r="H49860"/>
      <c r="I49860"/>
    </row>
    <row r="49861" spans="8:9" x14ac:dyDescent="0.2">
      <c r="H49861"/>
      <c r="I49861"/>
    </row>
    <row r="49862" spans="8:9" x14ac:dyDescent="0.2">
      <c r="H49862"/>
      <c r="I49862"/>
    </row>
    <row r="49863" spans="8:9" x14ac:dyDescent="0.2">
      <c r="H49863"/>
      <c r="I49863"/>
    </row>
    <row r="49864" spans="8:9" x14ac:dyDescent="0.2">
      <c r="H49864"/>
      <c r="I49864"/>
    </row>
    <row r="49865" spans="8:9" x14ac:dyDescent="0.2">
      <c r="H49865"/>
      <c r="I49865"/>
    </row>
    <row r="49866" spans="8:9" x14ac:dyDescent="0.2">
      <c r="H49866"/>
      <c r="I49866"/>
    </row>
    <row r="49867" spans="8:9" x14ac:dyDescent="0.2">
      <c r="H49867"/>
      <c r="I49867"/>
    </row>
    <row r="49868" spans="8:9" x14ac:dyDescent="0.2">
      <c r="H49868"/>
      <c r="I49868"/>
    </row>
    <row r="49869" spans="8:9" x14ac:dyDescent="0.2">
      <c r="H49869"/>
      <c r="I49869"/>
    </row>
    <row r="49870" spans="8:9" x14ac:dyDescent="0.2">
      <c r="H49870"/>
      <c r="I49870"/>
    </row>
    <row r="49871" spans="8:9" x14ac:dyDescent="0.2">
      <c r="H49871"/>
      <c r="I49871"/>
    </row>
    <row r="49872" spans="8:9" x14ac:dyDescent="0.2">
      <c r="H49872"/>
      <c r="I49872"/>
    </row>
    <row r="49873" spans="8:9" x14ac:dyDescent="0.2">
      <c r="H49873"/>
      <c r="I49873"/>
    </row>
    <row r="49874" spans="8:9" x14ac:dyDescent="0.2">
      <c r="H49874"/>
      <c r="I49874"/>
    </row>
    <row r="49875" spans="8:9" x14ac:dyDescent="0.2">
      <c r="H49875"/>
      <c r="I49875"/>
    </row>
    <row r="49876" spans="8:9" x14ac:dyDescent="0.2">
      <c r="H49876"/>
      <c r="I49876"/>
    </row>
    <row r="49877" spans="8:9" x14ac:dyDescent="0.2">
      <c r="H49877"/>
      <c r="I49877"/>
    </row>
    <row r="49878" spans="8:9" x14ac:dyDescent="0.2">
      <c r="H49878"/>
      <c r="I49878"/>
    </row>
    <row r="49879" spans="8:9" x14ac:dyDescent="0.2">
      <c r="H49879"/>
      <c r="I49879"/>
    </row>
    <row r="49880" spans="8:9" x14ac:dyDescent="0.2">
      <c r="H49880"/>
      <c r="I49880"/>
    </row>
    <row r="49881" spans="8:9" x14ac:dyDescent="0.2">
      <c r="H49881"/>
      <c r="I49881"/>
    </row>
    <row r="49882" spans="8:9" x14ac:dyDescent="0.2">
      <c r="H49882"/>
      <c r="I49882"/>
    </row>
    <row r="49883" spans="8:9" x14ac:dyDescent="0.2">
      <c r="H49883"/>
      <c r="I49883"/>
    </row>
    <row r="49884" spans="8:9" x14ac:dyDescent="0.2">
      <c r="H49884"/>
      <c r="I49884"/>
    </row>
    <row r="49885" spans="8:9" x14ac:dyDescent="0.2">
      <c r="H49885"/>
      <c r="I49885"/>
    </row>
    <row r="49886" spans="8:9" x14ac:dyDescent="0.2">
      <c r="H49886"/>
      <c r="I49886"/>
    </row>
    <row r="49887" spans="8:9" x14ac:dyDescent="0.2">
      <c r="H49887"/>
      <c r="I49887"/>
    </row>
    <row r="49888" spans="8:9" x14ac:dyDescent="0.2">
      <c r="H49888"/>
      <c r="I49888"/>
    </row>
    <row r="49889" spans="8:9" x14ac:dyDescent="0.2">
      <c r="H49889"/>
      <c r="I49889"/>
    </row>
    <row r="49890" spans="8:9" x14ac:dyDescent="0.2">
      <c r="H49890"/>
      <c r="I49890"/>
    </row>
    <row r="49891" spans="8:9" x14ac:dyDescent="0.2">
      <c r="H49891"/>
      <c r="I49891"/>
    </row>
    <row r="49892" spans="8:9" x14ac:dyDescent="0.2">
      <c r="H49892"/>
      <c r="I49892"/>
    </row>
    <row r="49893" spans="8:9" x14ac:dyDescent="0.2">
      <c r="H49893"/>
      <c r="I49893"/>
    </row>
    <row r="49894" spans="8:9" x14ac:dyDescent="0.2">
      <c r="H49894"/>
      <c r="I49894"/>
    </row>
    <row r="49895" spans="8:9" x14ac:dyDescent="0.2">
      <c r="H49895"/>
      <c r="I49895"/>
    </row>
    <row r="49896" spans="8:9" x14ac:dyDescent="0.2">
      <c r="H49896"/>
      <c r="I49896"/>
    </row>
    <row r="49897" spans="8:9" x14ac:dyDescent="0.2">
      <c r="H49897"/>
      <c r="I49897"/>
    </row>
    <row r="49898" spans="8:9" x14ac:dyDescent="0.2">
      <c r="H49898"/>
      <c r="I49898"/>
    </row>
    <row r="49899" spans="8:9" x14ac:dyDescent="0.2">
      <c r="H49899"/>
      <c r="I49899"/>
    </row>
    <row r="49900" spans="8:9" x14ac:dyDescent="0.2">
      <c r="H49900"/>
      <c r="I49900"/>
    </row>
    <row r="49901" spans="8:9" x14ac:dyDescent="0.2">
      <c r="H49901"/>
      <c r="I49901"/>
    </row>
    <row r="49902" spans="8:9" x14ac:dyDescent="0.2">
      <c r="H49902"/>
      <c r="I49902"/>
    </row>
    <row r="49903" spans="8:9" x14ac:dyDescent="0.2">
      <c r="H49903"/>
      <c r="I49903"/>
    </row>
    <row r="49904" spans="8:9" x14ac:dyDescent="0.2">
      <c r="H49904"/>
      <c r="I49904"/>
    </row>
    <row r="49905" spans="8:9" x14ac:dyDescent="0.2">
      <c r="H49905"/>
      <c r="I49905"/>
    </row>
    <row r="49906" spans="8:9" x14ac:dyDescent="0.2">
      <c r="H49906"/>
      <c r="I49906"/>
    </row>
    <row r="49907" spans="8:9" x14ac:dyDescent="0.2">
      <c r="H49907"/>
      <c r="I49907"/>
    </row>
    <row r="49908" spans="8:9" x14ac:dyDescent="0.2">
      <c r="H49908"/>
      <c r="I49908"/>
    </row>
    <row r="49909" spans="8:9" x14ac:dyDescent="0.2">
      <c r="H49909"/>
      <c r="I49909"/>
    </row>
    <row r="49910" spans="8:9" x14ac:dyDescent="0.2">
      <c r="H49910"/>
      <c r="I49910"/>
    </row>
    <row r="49911" spans="8:9" x14ac:dyDescent="0.2">
      <c r="H49911"/>
      <c r="I49911"/>
    </row>
    <row r="49912" spans="8:9" x14ac:dyDescent="0.2">
      <c r="H49912"/>
      <c r="I49912"/>
    </row>
    <row r="49913" spans="8:9" x14ac:dyDescent="0.2">
      <c r="H49913"/>
      <c r="I49913"/>
    </row>
    <row r="49914" spans="8:9" x14ac:dyDescent="0.2">
      <c r="H49914"/>
      <c r="I49914"/>
    </row>
    <row r="49915" spans="8:9" x14ac:dyDescent="0.2">
      <c r="H49915"/>
      <c r="I49915"/>
    </row>
    <row r="49916" spans="8:9" x14ac:dyDescent="0.2">
      <c r="H49916"/>
      <c r="I49916"/>
    </row>
    <row r="49917" spans="8:9" x14ac:dyDescent="0.2">
      <c r="H49917"/>
      <c r="I49917"/>
    </row>
    <row r="49918" spans="8:9" x14ac:dyDescent="0.2">
      <c r="H49918"/>
      <c r="I49918"/>
    </row>
    <row r="49919" spans="8:9" x14ac:dyDescent="0.2">
      <c r="H49919"/>
      <c r="I49919"/>
    </row>
    <row r="49920" spans="8:9" x14ac:dyDescent="0.2">
      <c r="H49920"/>
      <c r="I49920"/>
    </row>
    <row r="49921" spans="8:9" x14ac:dyDescent="0.2">
      <c r="H49921"/>
      <c r="I49921"/>
    </row>
    <row r="49922" spans="8:9" x14ac:dyDescent="0.2">
      <c r="H49922"/>
      <c r="I49922"/>
    </row>
    <row r="49923" spans="8:9" x14ac:dyDescent="0.2">
      <c r="H49923"/>
      <c r="I49923"/>
    </row>
    <row r="49924" spans="8:9" x14ac:dyDescent="0.2">
      <c r="H49924"/>
      <c r="I49924"/>
    </row>
    <row r="49925" spans="8:9" x14ac:dyDescent="0.2">
      <c r="H49925"/>
      <c r="I49925"/>
    </row>
    <row r="49926" spans="8:9" x14ac:dyDescent="0.2">
      <c r="H49926"/>
      <c r="I49926"/>
    </row>
    <row r="49927" spans="8:9" x14ac:dyDescent="0.2">
      <c r="H49927"/>
      <c r="I49927"/>
    </row>
    <row r="49928" spans="8:9" x14ac:dyDescent="0.2">
      <c r="H49928"/>
      <c r="I49928"/>
    </row>
    <row r="49929" spans="8:9" x14ac:dyDescent="0.2">
      <c r="H49929"/>
      <c r="I49929"/>
    </row>
    <row r="49930" spans="8:9" x14ac:dyDescent="0.2">
      <c r="H49930"/>
      <c r="I49930"/>
    </row>
    <row r="49931" spans="8:9" x14ac:dyDescent="0.2">
      <c r="H49931"/>
      <c r="I49931"/>
    </row>
    <row r="49932" spans="8:9" x14ac:dyDescent="0.2">
      <c r="H49932"/>
      <c r="I49932"/>
    </row>
    <row r="49933" spans="8:9" x14ac:dyDescent="0.2">
      <c r="H49933"/>
      <c r="I49933"/>
    </row>
    <row r="49934" spans="8:9" x14ac:dyDescent="0.2">
      <c r="H49934"/>
      <c r="I49934"/>
    </row>
    <row r="49935" spans="8:9" x14ac:dyDescent="0.2">
      <c r="H49935"/>
      <c r="I49935"/>
    </row>
    <row r="49936" spans="8:9" x14ac:dyDescent="0.2">
      <c r="H49936"/>
      <c r="I49936"/>
    </row>
    <row r="49937" spans="8:9" x14ac:dyDescent="0.2">
      <c r="H49937"/>
      <c r="I49937"/>
    </row>
    <row r="49938" spans="8:9" x14ac:dyDescent="0.2">
      <c r="H49938"/>
      <c r="I49938"/>
    </row>
    <row r="49939" spans="8:9" x14ac:dyDescent="0.2">
      <c r="H49939"/>
      <c r="I49939"/>
    </row>
    <row r="49940" spans="8:9" x14ac:dyDescent="0.2">
      <c r="H49940"/>
      <c r="I49940"/>
    </row>
    <row r="49941" spans="8:9" x14ac:dyDescent="0.2">
      <c r="H49941"/>
      <c r="I49941"/>
    </row>
    <row r="49942" spans="8:9" x14ac:dyDescent="0.2">
      <c r="H49942"/>
      <c r="I49942"/>
    </row>
    <row r="49943" spans="8:9" x14ac:dyDescent="0.2">
      <c r="H49943"/>
      <c r="I49943"/>
    </row>
    <row r="49944" spans="8:9" x14ac:dyDescent="0.2">
      <c r="H49944"/>
      <c r="I49944"/>
    </row>
    <row r="49945" spans="8:9" x14ac:dyDescent="0.2">
      <c r="H49945"/>
      <c r="I49945"/>
    </row>
    <row r="49946" spans="8:9" x14ac:dyDescent="0.2">
      <c r="H49946"/>
      <c r="I49946"/>
    </row>
    <row r="49947" spans="8:9" x14ac:dyDescent="0.2">
      <c r="H49947"/>
      <c r="I49947"/>
    </row>
    <row r="49948" spans="8:9" x14ac:dyDescent="0.2">
      <c r="H49948"/>
      <c r="I49948"/>
    </row>
    <row r="49949" spans="8:9" x14ac:dyDescent="0.2">
      <c r="H49949"/>
      <c r="I49949"/>
    </row>
    <row r="49950" spans="8:9" x14ac:dyDescent="0.2">
      <c r="H49950"/>
      <c r="I49950"/>
    </row>
    <row r="49951" spans="8:9" x14ac:dyDescent="0.2">
      <c r="H49951"/>
      <c r="I49951"/>
    </row>
    <row r="49952" spans="8:9" x14ac:dyDescent="0.2">
      <c r="H49952"/>
      <c r="I49952"/>
    </row>
    <row r="49953" spans="8:9" x14ac:dyDescent="0.2">
      <c r="H49953"/>
      <c r="I49953"/>
    </row>
    <row r="49954" spans="8:9" x14ac:dyDescent="0.2">
      <c r="H49954"/>
      <c r="I49954"/>
    </row>
    <row r="49955" spans="8:9" x14ac:dyDescent="0.2">
      <c r="H49955"/>
      <c r="I49955"/>
    </row>
    <row r="49956" spans="8:9" x14ac:dyDescent="0.2">
      <c r="H49956"/>
      <c r="I49956"/>
    </row>
    <row r="49957" spans="8:9" x14ac:dyDescent="0.2">
      <c r="H49957"/>
      <c r="I49957"/>
    </row>
    <row r="49958" spans="8:9" x14ac:dyDescent="0.2">
      <c r="H49958"/>
      <c r="I49958"/>
    </row>
    <row r="49959" spans="8:9" x14ac:dyDescent="0.2">
      <c r="H49959"/>
      <c r="I49959"/>
    </row>
    <row r="49960" spans="8:9" x14ac:dyDescent="0.2">
      <c r="H49960"/>
      <c r="I49960"/>
    </row>
    <row r="49961" spans="8:9" x14ac:dyDescent="0.2">
      <c r="H49961"/>
      <c r="I49961"/>
    </row>
    <row r="49962" spans="8:9" x14ac:dyDescent="0.2">
      <c r="H49962"/>
      <c r="I49962"/>
    </row>
    <row r="49963" spans="8:9" x14ac:dyDescent="0.2">
      <c r="H49963"/>
      <c r="I49963"/>
    </row>
    <row r="49964" spans="8:9" x14ac:dyDescent="0.2">
      <c r="H49964"/>
      <c r="I49964"/>
    </row>
    <row r="49965" spans="8:9" x14ac:dyDescent="0.2">
      <c r="H49965"/>
      <c r="I49965"/>
    </row>
    <row r="49966" spans="8:9" x14ac:dyDescent="0.2">
      <c r="H49966"/>
      <c r="I49966"/>
    </row>
    <row r="49967" spans="8:9" x14ac:dyDescent="0.2">
      <c r="H49967"/>
      <c r="I49967"/>
    </row>
    <row r="49968" spans="8:9" x14ac:dyDescent="0.2">
      <c r="H49968"/>
      <c r="I49968"/>
    </row>
    <row r="49969" spans="8:9" x14ac:dyDescent="0.2">
      <c r="H49969"/>
      <c r="I49969"/>
    </row>
    <row r="49970" spans="8:9" x14ac:dyDescent="0.2">
      <c r="H49970"/>
      <c r="I49970"/>
    </row>
    <row r="49971" spans="8:9" x14ac:dyDescent="0.2">
      <c r="H49971"/>
      <c r="I49971"/>
    </row>
    <row r="49972" spans="8:9" x14ac:dyDescent="0.2">
      <c r="H49972"/>
      <c r="I49972"/>
    </row>
    <row r="49973" spans="8:9" x14ac:dyDescent="0.2">
      <c r="H49973"/>
      <c r="I49973"/>
    </row>
    <row r="49974" spans="8:9" x14ac:dyDescent="0.2">
      <c r="H49974"/>
      <c r="I49974"/>
    </row>
    <row r="49975" spans="8:9" x14ac:dyDescent="0.2">
      <c r="H49975"/>
      <c r="I49975"/>
    </row>
    <row r="49976" spans="8:9" x14ac:dyDescent="0.2">
      <c r="H49976"/>
      <c r="I49976"/>
    </row>
    <row r="49977" spans="8:9" x14ac:dyDescent="0.2">
      <c r="H49977"/>
      <c r="I49977"/>
    </row>
    <row r="49978" spans="8:9" x14ac:dyDescent="0.2">
      <c r="H49978"/>
      <c r="I49978"/>
    </row>
    <row r="49979" spans="8:9" x14ac:dyDescent="0.2">
      <c r="H49979"/>
      <c r="I49979"/>
    </row>
    <row r="49980" spans="8:9" x14ac:dyDescent="0.2">
      <c r="H49980"/>
      <c r="I49980"/>
    </row>
    <row r="49981" spans="8:9" x14ac:dyDescent="0.2">
      <c r="H49981"/>
      <c r="I49981"/>
    </row>
    <row r="49982" spans="8:9" x14ac:dyDescent="0.2">
      <c r="H49982"/>
      <c r="I49982"/>
    </row>
    <row r="49983" spans="8:9" x14ac:dyDescent="0.2">
      <c r="H49983"/>
      <c r="I49983"/>
    </row>
    <row r="49984" spans="8:9" x14ac:dyDescent="0.2">
      <c r="H49984"/>
      <c r="I49984"/>
    </row>
    <row r="49985" spans="8:9" x14ac:dyDescent="0.2">
      <c r="H49985"/>
      <c r="I49985"/>
    </row>
    <row r="49986" spans="8:9" x14ac:dyDescent="0.2">
      <c r="H49986"/>
      <c r="I49986"/>
    </row>
    <row r="49987" spans="8:9" x14ac:dyDescent="0.2">
      <c r="H49987"/>
      <c r="I49987"/>
    </row>
    <row r="49988" spans="8:9" x14ac:dyDescent="0.2">
      <c r="H49988"/>
      <c r="I49988"/>
    </row>
    <row r="49989" spans="8:9" x14ac:dyDescent="0.2">
      <c r="H49989"/>
      <c r="I49989"/>
    </row>
    <row r="49990" spans="8:9" x14ac:dyDescent="0.2">
      <c r="H49990"/>
      <c r="I49990"/>
    </row>
    <row r="49991" spans="8:9" x14ac:dyDescent="0.2">
      <c r="H49991"/>
      <c r="I49991"/>
    </row>
    <row r="49992" spans="8:9" x14ac:dyDescent="0.2">
      <c r="H49992"/>
      <c r="I49992"/>
    </row>
    <row r="49993" spans="8:9" x14ac:dyDescent="0.2">
      <c r="H49993"/>
      <c r="I49993"/>
    </row>
    <row r="49994" spans="8:9" x14ac:dyDescent="0.2">
      <c r="H49994"/>
      <c r="I49994"/>
    </row>
    <row r="49995" spans="8:9" x14ac:dyDescent="0.2">
      <c r="H49995"/>
      <c r="I49995"/>
    </row>
    <row r="49996" spans="8:9" x14ac:dyDescent="0.2">
      <c r="H49996"/>
      <c r="I49996"/>
    </row>
    <row r="49997" spans="8:9" x14ac:dyDescent="0.2">
      <c r="H49997"/>
      <c r="I49997"/>
    </row>
    <row r="49998" spans="8:9" x14ac:dyDescent="0.2">
      <c r="H49998"/>
      <c r="I49998"/>
    </row>
    <row r="49999" spans="8:9" x14ac:dyDescent="0.2">
      <c r="H49999"/>
      <c r="I49999"/>
    </row>
    <row r="50000" spans="8:9" x14ac:dyDescent="0.2">
      <c r="H50000"/>
      <c r="I50000"/>
    </row>
    <row r="50001" spans="8:9" x14ac:dyDescent="0.2">
      <c r="H50001"/>
      <c r="I50001"/>
    </row>
    <row r="50002" spans="8:9" x14ac:dyDescent="0.2">
      <c r="H50002"/>
      <c r="I50002"/>
    </row>
    <row r="50003" spans="8:9" x14ac:dyDescent="0.2">
      <c r="H50003"/>
      <c r="I50003"/>
    </row>
    <row r="50004" spans="8:9" x14ac:dyDescent="0.2">
      <c r="H50004"/>
      <c r="I50004"/>
    </row>
    <row r="50005" spans="8:9" x14ac:dyDescent="0.2">
      <c r="H50005"/>
      <c r="I50005"/>
    </row>
    <row r="50006" spans="8:9" x14ac:dyDescent="0.2">
      <c r="H50006"/>
      <c r="I50006"/>
    </row>
    <row r="50007" spans="8:9" x14ac:dyDescent="0.2">
      <c r="H50007"/>
      <c r="I50007"/>
    </row>
    <row r="50008" spans="8:9" x14ac:dyDescent="0.2">
      <c r="H50008"/>
      <c r="I50008"/>
    </row>
    <row r="50009" spans="8:9" x14ac:dyDescent="0.2">
      <c r="H50009"/>
      <c r="I50009"/>
    </row>
    <row r="50010" spans="8:9" x14ac:dyDescent="0.2">
      <c r="H50010"/>
      <c r="I50010"/>
    </row>
    <row r="50011" spans="8:9" x14ac:dyDescent="0.2">
      <c r="H50011"/>
      <c r="I50011"/>
    </row>
    <row r="50012" spans="8:9" x14ac:dyDescent="0.2">
      <c r="H50012"/>
      <c r="I50012"/>
    </row>
    <row r="50013" spans="8:9" x14ac:dyDescent="0.2">
      <c r="H50013"/>
      <c r="I50013"/>
    </row>
    <row r="50014" spans="8:9" x14ac:dyDescent="0.2">
      <c r="H50014"/>
      <c r="I50014"/>
    </row>
    <row r="50015" spans="8:9" x14ac:dyDescent="0.2">
      <c r="H50015"/>
      <c r="I50015"/>
    </row>
    <row r="50016" spans="8:9" x14ac:dyDescent="0.2">
      <c r="H50016"/>
      <c r="I50016"/>
    </row>
    <row r="50017" spans="8:9" x14ac:dyDescent="0.2">
      <c r="H50017"/>
      <c r="I50017"/>
    </row>
    <row r="50018" spans="8:9" x14ac:dyDescent="0.2">
      <c r="H50018"/>
      <c r="I50018"/>
    </row>
    <row r="50019" spans="8:9" x14ac:dyDescent="0.2">
      <c r="H50019"/>
      <c r="I50019"/>
    </row>
    <row r="50020" spans="8:9" x14ac:dyDescent="0.2">
      <c r="H50020"/>
      <c r="I50020"/>
    </row>
    <row r="50021" spans="8:9" x14ac:dyDescent="0.2">
      <c r="H50021"/>
      <c r="I50021"/>
    </row>
    <row r="50022" spans="8:9" x14ac:dyDescent="0.2">
      <c r="H50022"/>
      <c r="I50022"/>
    </row>
    <row r="50023" spans="8:9" x14ac:dyDescent="0.2">
      <c r="H50023"/>
      <c r="I50023"/>
    </row>
    <row r="50024" spans="8:9" x14ac:dyDescent="0.2">
      <c r="H50024"/>
      <c r="I50024"/>
    </row>
    <row r="50025" spans="8:9" x14ac:dyDescent="0.2">
      <c r="H50025"/>
      <c r="I50025"/>
    </row>
    <row r="50026" spans="8:9" x14ac:dyDescent="0.2">
      <c r="H50026"/>
      <c r="I50026"/>
    </row>
    <row r="50027" spans="8:9" x14ac:dyDescent="0.2">
      <c r="H50027"/>
      <c r="I50027"/>
    </row>
    <row r="50028" spans="8:9" x14ac:dyDescent="0.2">
      <c r="H50028"/>
      <c r="I50028"/>
    </row>
    <row r="50029" spans="8:9" x14ac:dyDescent="0.2">
      <c r="H50029"/>
      <c r="I50029"/>
    </row>
    <row r="50030" spans="8:9" x14ac:dyDescent="0.2">
      <c r="H50030"/>
      <c r="I50030"/>
    </row>
    <row r="50031" spans="8:9" x14ac:dyDescent="0.2">
      <c r="H50031"/>
      <c r="I50031"/>
    </row>
    <row r="50032" spans="8:9" x14ac:dyDescent="0.2">
      <c r="H50032"/>
      <c r="I50032"/>
    </row>
    <row r="50033" spans="8:9" x14ac:dyDescent="0.2">
      <c r="H50033"/>
      <c r="I50033"/>
    </row>
    <row r="50034" spans="8:9" x14ac:dyDescent="0.2">
      <c r="H50034"/>
      <c r="I50034"/>
    </row>
    <row r="50035" spans="8:9" x14ac:dyDescent="0.2">
      <c r="H50035"/>
      <c r="I50035"/>
    </row>
    <row r="50036" spans="8:9" x14ac:dyDescent="0.2">
      <c r="H50036"/>
      <c r="I50036"/>
    </row>
    <row r="50037" spans="8:9" x14ac:dyDescent="0.2">
      <c r="H50037"/>
      <c r="I50037"/>
    </row>
    <row r="50038" spans="8:9" x14ac:dyDescent="0.2">
      <c r="H50038"/>
      <c r="I50038"/>
    </row>
    <row r="50039" spans="8:9" x14ac:dyDescent="0.2">
      <c r="H50039"/>
      <c r="I50039"/>
    </row>
    <row r="50040" spans="8:9" x14ac:dyDescent="0.2">
      <c r="H50040"/>
      <c r="I50040"/>
    </row>
    <row r="50041" spans="8:9" x14ac:dyDescent="0.2">
      <c r="H50041"/>
      <c r="I50041"/>
    </row>
    <row r="50042" spans="8:9" x14ac:dyDescent="0.2">
      <c r="H50042"/>
      <c r="I50042"/>
    </row>
    <row r="50043" spans="8:9" x14ac:dyDescent="0.2">
      <c r="H50043"/>
      <c r="I50043"/>
    </row>
    <row r="50044" spans="8:9" x14ac:dyDescent="0.2">
      <c r="H50044"/>
      <c r="I50044"/>
    </row>
    <row r="50045" spans="8:9" x14ac:dyDescent="0.2">
      <c r="H50045"/>
      <c r="I50045"/>
    </row>
    <row r="50046" spans="8:9" x14ac:dyDescent="0.2">
      <c r="H50046"/>
      <c r="I50046"/>
    </row>
    <row r="50047" spans="8:9" x14ac:dyDescent="0.2">
      <c r="H50047"/>
      <c r="I50047"/>
    </row>
    <row r="50048" spans="8:9" x14ac:dyDescent="0.2">
      <c r="H50048"/>
      <c r="I50048"/>
    </row>
    <row r="50049" spans="8:9" x14ac:dyDescent="0.2">
      <c r="H50049"/>
      <c r="I50049"/>
    </row>
    <row r="50050" spans="8:9" x14ac:dyDescent="0.2">
      <c r="H50050"/>
      <c r="I50050"/>
    </row>
    <row r="50051" spans="8:9" x14ac:dyDescent="0.2">
      <c r="H50051"/>
      <c r="I50051"/>
    </row>
    <row r="50052" spans="8:9" x14ac:dyDescent="0.2">
      <c r="H50052"/>
      <c r="I50052"/>
    </row>
    <row r="50053" spans="8:9" x14ac:dyDescent="0.2">
      <c r="H50053"/>
      <c r="I50053"/>
    </row>
    <row r="50054" spans="8:9" x14ac:dyDescent="0.2">
      <c r="H50054"/>
      <c r="I50054"/>
    </row>
    <row r="50055" spans="8:9" x14ac:dyDescent="0.2">
      <c r="H50055"/>
      <c r="I50055"/>
    </row>
    <row r="50056" spans="8:9" x14ac:dyDescent="0.2">
      <c r="H50056"/>
      <c r="I50056"/>
    </row>
    <row r="50057" spans="8:9" x14ac:dyDescent="0.2">
      <c r="H50057"/>
      <c r="I50057"/>
    </row>
    <row r="50058" spans="8:9" x14ac:dyDescent="0.2">
      <c r="H50058"/>
      <c r="I50058"/>
    </row>
    <row r="50059" spans="8:9" x14ac:dyDescent="0.2">
      <c r="H50059"/>
      <c r="I50059"/>
    </row>
    <row r="50060" spans="8:9" x14ac:dyDescent="0.2">
      <c r="H50060"/>
      <c r="I50060"/>
    </row>
    <row r="50061" spans="8:9" x14ac:dyDescent="0.2">
      <c r="H50061"/>
      <c r="I50061"/>
    </row>
    <row r="50062" spans="8:9" x14ac:dyDescent="0.2">
      <c r="H50062"/>
      <c r="I50062"/>
    </row>
    <row r="50063" spans="8:9" x14ac:dyDescent="0.2">
      <c r="H50063"/>
      <c r="I50063"/>
    </row>
    <row r="50064" spans="8:9" x14ac:dyDescent="0.2">
      <c r="H50064"/>
      <c r="I50064"/>
    </row>
    <row r="50065" spans="8:9" x14ac:dyDescent="0.2">
      <c r="H50065"/>
      <c r="I50065"/>
    </row>
    <row r="50066" spans="8:9" x14ac:dyDescent="0.2">
      <c r="H50066"/>
      <c r="I50066"/>
    </row>
    <row r="50067" spans="8:9" x14ac:dyDescent="0.2">
      <c r="H50067"/>
      <c r="I50067"/>
    </row>
    <row r="50068" spans="8:9" x14ac:dyDescent="0.2">
      <c r="H50068"/>
      <c r="I50068"/>
    </row>
    <row r="50069" spans="8:9" x14ac:dyDescent="0.2">
      <c r="H50069"/>
      <c r="I50069"/>
    </row>
    <row r="50070" spans="8:9" x14ac:dyDescent="0.2">
      <c r="H50070"/>
      <c r="I50070"/>
    </row>
    <row r="50071" spans="8:9" x14ac:dyDescent="0.2">
      <c r="H50071"/>
      <c r="I50071"/>
    </row>
    <row r="50072" spans="8:9" x14ac:dyDescent="0.2">
      <c r="H50072"/>
      <c r="I50072"/>
    </row>
    <row r="50073" spans="8:9" x14ac:dyDescent="0.2">
      <c r="H50073"/>
      <c r="I50073"/>
    </row>
    <row r="50074" spans="8:9" x14ac:dyDescent="0.2">
      <c r="H50074"/>
      <c r="I50074"/>
    </row>
    <row r="50075" spans="8:9" x14ac:dyDescent="0.2">
      <c r="H50075"/>
      <c r="I50075"/>
    </row>
    <row r="50076" spans="8:9" x14ac:dyDescent="0.2">
      <c r="H50076"/>
      <c r="I50076"/>
    </row>
    <row r="50077" spans="8:9" x14ac:dyDescent="0.2">
      <c r="H50077"/>
      <c r="I50077"/>
    </row>
    <row r="50078" spans="8:9" x14ac:dyDescent="0.2">
      <c r="H50078"/>
      <c r="I50078"/>
    </row>
    <row r="50079" spans="8:9" x14ac:dyDescent="0.2">
      <c r="H50079"/>
      <c r="I50079"/>
    </row>
    <row r="50080" spans="8:9" x14ac:dyDescent="0.2">
      <c r="H50080"/>
      <c r="I50080"/>
    </row>
    <row r="50081" spans="8:9" x14ac:dyDescent="0.2">
      <c r="H50081"/>
      <c r="I50081"/>
    </row>
    <row r="50082" spans="8:9" x14ac:dyDescent="0.2">
      <c r="H50082"/>
      <c r="I50082"/>
    </row>
    <row r="50083" spans="8:9" x14ac:dyDescent="0.2">
      <c r="H50083"/>
      <c r="I50083"/>
    </row>
    <row r="50084" spans="8:9" x14ac:dyDescent="0.2">
      <c r="H50084"/>
      <c r="I50084"/>
    </row>
    <row r="50085" spans="8:9" x14ac:dyDescent="0.2">
      <c r="H50085"/>
      <c r="I50085"/>
    </row>
    <row r="50086" spans="8:9" x14ac:dyDescent="0.2">
      <c r="H50086"/>
      <c r="I50086"/>
    </row>
    <row r="50087" spans="8:9" x14ac:dyDescent="0.2">
      <c r="H50087"/>
      <c r="I50087"/>
    </row>
    <row r="50088" spans="8:9" x14ac:dyDescent="0.2">
      <c r="H50088"/>
      <c r="I50088"/>
    </row>
    <row r="50089" spans="8:9" x14ac:dyDescent="0.2">
      <c r="H50089"/>
      <c r="I50089"/>
    </row>
    <row r="50090" spans="8:9" x14ac:dyDescent="0.2">
      <c r="H50090"/>
      <c r="I50090"/>
    </row>
    <row r="50091" spans="8:9" x14ac:dyDescent="0.2">
      <c r="H50091"/>
      <c r="I50091"/>
    </row>
    <row r="50092" spans="8:9" x14ac:dyDescent="0.2">
      <c r="H50092"/>
      <c r="I50092"/>
    </row>
    <row r="50093" spans="8:9" x14ac:dyDescent="0.2">
      <c r="H50093"/>
      <c r="I50093"/>
    </row>
    <row r="50094" spans="8:9" x14ac:dyDescent="0.2">
      <c r="H50094"/>
      <c r="I50094"/>
    </row>
    <row r="50095" spans="8:9" x14ac:dyDescent="0.2">
      <c r="H50095"/>
      <c r="I50095"/>
    </row>
    <row r="50096" spans="8:9" x14ac:dyDescent="0.2">
      <c r="H50096"/>
      <c r="I50096"/>
    </row>
    <row r="50097" spans="8:9" x14ac:dyDescent="0.2">
      <c r="H50097"/>
      <c r="I50097"/>
    </row>
    <row r="50098" spans="8:9" x14ac:dyDescent="0.2">
      <c r="H50098"/>
      <c r="I50098"/>
    </row>
    <row r="50099" spans="8:9" x14ac:dyDescent="0.2">
      <c r="H50099"/>
      <c r="I50099"/>
    </row>
    <row r="50100" spans="8:9" x14ac:dyDescent="0.2">
      <c r="H50100"/>
      <c r="I50100"/>
    </row>
    <row r="50101" spans="8:9" x14ac:dyDescent="0.2">
      <c r="H50101"/>
      <c r="I50101"/>
    </row>
    <row r="50102" spans="8:9" x14ac:dyDescent="0.2">
      <c r="H50102"/>
      <c r="I50102"/>
    </row>
    <row r="50103" spans="8:9" x14ac:dyDescent="0.2">
      <c r="H50103"/>
      <c r="I50103"/>
    </row>
    <row r="50104" spans="8:9" x14ac:dyDescent="0.2">
      <c r="H50104"/>
      <c r="I50104"/>
    </row>
    <row r="50105" spans="8:9" x14ac:dyDescent="0.2">
      <c r="H50105"/>
      <c r="I50105"/>
    </row>
    <row r="50106" spans="8:9" x14ac:dyDescent="0.2">
      <c r="H50106"/>
      <c r="I50106"/>
    </row>
    <row r="50107" spans="8:9" x14ac:dyDescent="0.2">
      <c r="H50107"/>
      <c r="I50107"/>
    </row>
    <row r="50108" spans="8:9" x14ac:dyDescent="0.2">
      <c r="H50108"/>
      <c r="I50108"/>
    </row>
    <row r="50109" spans="8:9" x14ac:dyDescent="0.2">
      <c r="H50109"/>
      <c r="I50109"/>
    </row>
    <row r="50110" spans="8:9" x14ac:dyDescent="0.2">
      <c r="H50110"/>
      <c r="I50110"/>
    </row>
    <row r="50111" spans="8:9" x14ac:dyDescent="0.2">
      <c r="H50111"/>
      <c r="I50111"/>
    </row>
    <row r="50112" spans="8:9" x14ac:dyDescent="0.2">
      <c r="H50112"/>
      <c r="I50112"/>
    </row>
    <row r="50113" spans="8:9" x14ac:dyDescent="0.2">
      <c r="H50113"/>
      <c r="I50113"/>
    </row>
    <row r="50114" spans="8:9" x14ac:dyDescent="0.2">
      <c r="H50114"/>
      <c r="I50114"/>
    </row>
    <row r="50115" spans="8:9" x14ac:dyDescent="0.2">
      <c r="H50115"/>
      <c r="I50115"/>
    </row>
    <row r="50116" spans="8:9" x14ac:dyDescent="0.2">
      <c r="H50116"/>
      <c r="I50116"/>
    </row>
    <row r="50117" spans="8:9" x14ac:dyDescent="0.2">
      <c r="H50117"/>
      <c r="I50117"/>
    </row>
    <row r="50118" spans="8:9" x14ac:dyDescent="0.2">
      <c r="H50118"/>
      <c r="I50118"/>
    </row>
    <row r="50119" spans="8:9" x14ac:dyDescent="0.2">
      <c r="H50119"/>
      <c r="I50119"/>
    </row>
    <row r="50120" spans="8:9" x14ac:dyDescent="0.2">
      <c r="H50120"/>
      <c r="I50120"/>
    </row>
    <row r="50121" spans="8:9" x14ac:dyDescent="0.2">
      <c r="H50121"/>
      <c r="I50121"/>
    </row>
    <row r="50122" spans="8:9" x14ac:dyDescent="0.2">
      <c r="H50122"/>
      <c r="I50122"/>
    </row>
    <row r="50123" spans="8:9" x14ac:dyDescent="0.2">
      <c r="H50123"/>
      <c r="I50123"/>
    </row>
    <row r="50124" spans="8:9" x14ac:dyDescent="0.2">
      <c r="H50124"/>
      <c r="I50124"/>
    </row>
    <row r="50125" spans="8:9" x14ac:dyDescent="0.2">
      <c r="H50125"/>
      <c r="I50125"/>
    </row>
    <row r="50126" spans="8:9" x14ac:dyDescent="0.2">
      <c r="H50126"/>
      <c r="I50126"/>
    </row>
    <row r="50127" spans="8:9" x14ac:dyDescent="0.2">
      <c r="H50127"/>
      <c r="I50127"/>
    </row>
    <row r="50128" spans="8:9" x14ac:dyDescent="0.2">
      <c r="H50128"/>
      <c r="I50128"/>
    </row>
    <row r="50129" spans="8:9" x14ac:dyDescent="0.2">
      <c r="H50129"/>
      <c r="I50129"/>
    </row>
    <row r="50130" spans="8:9" x14ac:dyDescent="0.2">
      <c r="H50130"/>
      <c r="I50130"/>
    </row>
    <row r="50131" spans="8:9" x14ac:dyDescent="0.2">
      <c r="H50131"/>
      <c r="I50131"/>
    </row>
    <row r="50132" spans="8:9" x14ac:dyDescent="0.2">
      <c r="H50132"/>
      <c r="I50132"/>
    </row>
    <row r="50133" spans="8:9" x14ac:dyDescent="0.2">
      <c r="H50133"/>
      <c r="I50133"/>
    </row>
    <row r="50134" spans="8:9" x14ac:dyDescent="0.2">
      <c r="H50134"/>
      <c r="I50134"/>
    </row>
    <row r="50135" spans="8:9" x14ac:dyDescent="0.2">
      <c r="H50135"/>
      <c r="I50135"/>
    </row>
    <row r="50136" spans="8:9" x14ac:dyDescent="0.2">
      <c r="H50136"/>
      <c r="I50136"/>
    </row>
    <row r="50137" spans="8:9" x14ac:dyDescent="0.2">
      <c r="H50137"/>
      <c r="I50137"/>
    </row>
    <row r="50138" spans="8:9" x14ac:dyDescent="0.2">
      <c r="H50138"/>
      <c r="I50138"/>
    </row>
    <row r="50139" spans="8:9" x14ac:dyDescent="0.2">
      <c r="H50139"/>
      <c r="I50139"/>
    </row>
    <row r="50140" spans="8:9" x14ac:dyDescent="0.2">
      <c r="H50140"/>
      <c r="I50140"/>
    </row>
    <row r="50141" spans="8:9" x14ac:dyDescent="0.2">
      <c r="H50141"/>
      <c r="I50141"/>
    </row>
    <row r="50142" spans="8:9" x14ac:dyDescent="0.2">
      <c r="H50142"/>
      <c r="I50142"/>
    </row>
    <row r="50143" spans="8:9" x14ac:dyDescent="0.2">
      <c r="H50143"/>
      <c r="I50143"/>
    </row>
    <row r="50144" spans="8:9" x14ac:dyDescent="0.2">
      <c r="H50144"/>
      <c r="I50144"/>
    </row>
    <row r="50145" spans="8:9" x14ac:dyDescent="0.2">
      <c r="H50145"/>
      <c r="I50145"/>
    </row>
    <row r="50146" spans="8:9" x14ac:dyDescent="0.2">
      <c r="H50146"/>
      <c r="I50146"/>
    </row>
    <row r="50147" spans="8:9" x14ac:dyDescent="0.2">
      <c r="H50147"/>
      <c r="I50147"/>
    </row>
    <row r="50148" spans="8:9" x14ac:dyDescent="0.2">
      <c r="H50148"/>
      <c r="I50148"/>
    </row>
    <row r="50149" spans="8:9" x14ac:dyDescent="0.2">
      <c r="H50149"/>
      <c r="I50149"/>
    </row>
    <row r="50150" spans="8:9" x14ac:dyDescent="0.2">
      <c r="H50150"/>
      <c r="I50150"/>
    </row>
    <row r="50151" spans="8:9" x14ac:dyDescent="0.2">
      <c r="H50151"/>
      <c r="I50151"/>
    </row>
    <row r="50152" spans="8:9" x14ac:dyDescent="0.2">
      <c r="H50152"/>
      <c r="I50152"/>
    </row>
    <row r="50153" spans="8:9" x14ac:dyDescent="0.2">
      <c r="H50153"/>
      <c r="I50153"/>
    </row>
    <row r="50154" spans="8:9" x14ac:dyDescent="0.2">
      <c r="H50154"/>
      <c r="I50154"/>
    </row>
    <row r="50155" spans="8:9" x14ac:dyDescent="0.2">
      <c r="H50155"/>
      <c r="I50155"/>
    </row>
    <row r="50156" spans="8:9" x14ac:dyDescent="0.2">
      <c r="H50156"/>
      <c r="I50156"/>
    </row>
    <row r="50157" spans="8:9" x14ac:dyDescent="0.2">
      <c r="H50157"/>
      <c r="I50157"/>
    </row>
    <row r="50158" spans="8:9" x14ac:dyDescent="0.2">
      <c r="H50158"/>
      <c r="I50158"/>
    </row>
    <row r="50159" spans="8:9" x14ac:dyDescent="0.2">
      <c r="H50159"/>
      <c r="I50159"/>
    </row>
    <row r="50160" spans="8:9" x14ac:dyDescent="0.2">
      <c r="H50160"/>
      <c r="I50160"/>
    </row>
    <row r="50161" spans="8:9" x14ac:dyDescent="0.2">
      <c r="H50161"/>
      <c r="I50161"/>
    </row>
    <row r="50162" spans="8:9" x14ac:dyDescent="0.2">
      <c r="H50162"/>
      <c r="I50162"/>
    </row>
    <row r="50163" spans="8:9" x14ac:dyDescent="0.2">
      <c r="H50163"/>
      <c r="I50163"/>
    </row>
    <row r="50164" spans="8:9" x14ac:dyDescent="0.2">
      <c r="H50164"/>
      <c r="I50164"/>
    </row>
    <row r="50165" spans="8:9" x14ac:dyDescent="0.2">
      <c r="H50165"/>
      <c r="I50165"/>
    </row>
    <row r="50166" spans="8:9" x14ac:dyDescent="0.2">
      <c r="H50166"/>
      <c r="I50166"/>
    </row>
    <row r="50167" spans="8:9" x14ac:dyDescent="0.2">
      <c r="H50167"/>
      <c r="I50167"/>
    </row>
    <row r="50168" spans="8:9" x14ac:dyDescent="0.2">
      <c r="H50168"/>
      <c r="I50168"/>
    </row>
    <row r="50169" spans="8:9" x14ac:dyDescent="0.2">
      <c r="H50169"/>
      <c r="I50169"/>
    </row>
    <row r="50170" spans="8:9" x14ac:dyDescent="0.2">
      <c r="H50170"/>
      <c r="I50170"/>
    </row>
    <row r="50171" spans="8:9" x14ac:dyDescent="0.2">
      <c r="H50171"/>
      <c r="I50171"/>
    </row>
    <row r="50172" spans="8:9" x14ac:dyDescent="0.2">
      <c r="H50172"/>
      <c r="I50172"/>
    </row>
    <row r="50173" spans="8:9" x14ac:dyDescent="0.2">
      <c r="H50173"/>
      <c r="I50173"/>
    </row>
    <row r="50174" spans="8:9" x14ac:dyDescent="0.2">
      <c r="H50174"/>
      <c r="I50174"/>
    </row>
    <row r="50175" spans="8:9" x14ac:dyDescent="0.2">
      <c r="H50175"/>
      <c r="I50175"/>
    </row>
    <row r="50176" spans="8:9" x14ac:dyDescent="0.2">
      <c r="H50176"/>
      <c r="I50176"/>
    </row>
    <row r="50177" spans="8:9" x14ac:dyDescent="0.2">
      <c r="H50177"/>
      <c r="I50177"/>
    </row>
    <row r="50178" spans="8:9" x14ac:dyDescent="0.2">
      <c r="H50178"/>
      <c r="I50178"/>
    </row>
    <row r="50179" spans="8:9" x14ac:dyDescent="0.2">
      <c r="H50179"/>
      <c r="I50179"/>
    </row>
    <row r="50180" spans="8:9" x14ac:dyDescent="0.2">
      <c r="H50180"/>
      <c r="I50180"/>
    </row>
    <row r="50181" spans="8:9" x14ac:dyDescent="0.2">
      <c r="H50181"/>
      <c r="I50181"/>
    </row>
    <row r="50182" spans="8:9" x14ac:dyDescent="0.2">
      <c r="H50182"/>
      <c r="I50182"/>
    </row>
    <row r="50183" spans="8:9" x14ac:dyDescent="0.2">
      <c r="H50183"/>
      <c r="I50183"/>
    </row>
    <row r="50184" spans="8:9" x14ac:dyDescent="0.2">
      <c r="H50184"/>
      <c r="I50184"/>
    </row>
    <row r="50185" spans="8:9" x14ac:dyDescent="0.2">
      <c r="H50185"/>
      <c r="I50185"/>
    </row>
    <row r="50186" spans="8:9" x14ac:dyDescent="0.2">
      <c r="H50186"/>
      <c r="I50186"/>
    </row>
    <row r="50187" spans="8:9" x14ac:dyDescent="0.2">
      <c r="H50187"/>
      <c r="I50187"/>
    </row>
    <row r="50188" spans="8:9" x14ac:dyDescent="0.2">
      <c r="H50188"/>
      <c r="I50188"/>
    </row>
    <row r="50189" spans="8:9" x14ac:dyDescent="0.2">
      <c r="H50189"/>
      <c r="I50189"/>
    </row>
    <row r="50190" spans="8:9" x14ac:dyDescent="0.2">
      <c r="H50190"/>
      <c r="I50190"/>
    </row>
    <row r="50191" spans="8:9" x14ac:dyDescent="0.2">
      <c r="H50191"/>
      <c r="I50191"/>
    </row>
    <row r="50192" spans="8:9" x14ac:dyDescent="0.2">
      <c r="H50192"/>
      <c r="I50192"/>
    </row>
    <row r="50193" spans="8:9" x14ac:dyDescent="0.2">
      <c r="H50193"/>
      <c r="I50193"/>
    </row>
    <row r="50194" spans="8:9" x14ac:dyDescent="0.2">
      <c r="H50194"/>
      <c r="I50194"/>
    </row>
    <row r="50195" spans="8:9" x14ac:dyDescent="0.2">
      <c r="H50195"/>
      <c r="I50195"/>
    </row>
    <row r="50196" spans="8:9" x14ac:dyDescent="0.2">
      <c r="H50196"/>
      <c r="I50196"/>
    </row>
    <row r="50197" spans="8:9" x14ac:dyDescent="0.2">
      <c r="H50197"/>
      <c r="I50197"/>
    </row>
    <row r="50198" spans="8:9" x14ac:dyDescent="0.2">
      <c r="H50198"/>
      <c r="I50198"/>
    </row>
    <row r="50199" spans="8:9" x14ac:dyDescent="0.2">
      <c r="H50199"/>
      <c r="I50199"/>
    </row>
    <row r="50200" spans="8:9" x14ac:dyDescent="0.2">
      <c r="H50200"/>
      <c r="I50200"/>
    </row>
    <row r="50201" spans="8:9" x14ac:dyDescent="0.2">
      <c r="H50201"/>
      <c r="I50201"/>
    </row>
    <row r="50202" spans="8:9" x14ac:dyDescent="0.2">
      <c r="H50202"/>
      <c r="I50202"/>
    </row>
    <row r="50203" spans="8:9" x14ac:dyDescent="0.2">
      <c r="H50203"/>
      <c r="I50203"/>
    </row>
    <row r="50204" spans="8:9" x14ac:dyDescent="0.2">
      <c r="H50204"/>
      <c r="I50204"/>
    </row>
    <row r="50205" spans="8:9" x14ac:dyDescent="0.2">
      <c r="H50205"/>
      <c r="I50205"/>
    </row>
    <row r="50206" spans="8:9" x14ac:dyDescent="0.2">
      <c r="H50206"/>
      <c r="I50206"/>
    </row>
    <row r="50207" spans="8:9" x14ac:dyDescent="0.2">
      <c r="H50207"/>
      <c r="I50207"/>
    </row>
    <row r="50208" spans="8:9" x14ac:dyDescent="0.2">
      <c r="H50208"/>
      <c r="I50208"/>
    </row>
    <row r="50209" spans="8:9" x14ac:dyDescent="0.2">
      <c r="H50209"/>
      <c r="I50209"/>
    </row>
    <row r="50210" spans="8:9" x14ac:dyDescent="0.2">
      <c r="H50210"/>
      <c r="I50210"/>
    </row>
    <row r="50211" spans="8:9" x14ac:dyDescent="0.2">
      <c r="H50211"/>
      <c r="I50211"/>
    </row>
    <row r="50212" spans="8:9" x14ac:dyDescent="0.2">
      <c r="H50212"/>
      <c r="I50212"/>
    </row>
    <row r="50213" spans="8:9" x14ac:dyDescent="0.2">
      <c r="H50213"/>
      <c r="I50213"/>
    </row>
    <row r="50214" spans="8:9" x14ac:dyDescent="0.2">
      <c r="H50214"/>
      <c r="I50214"/>
    </row>
    <row r="50215" spans="8:9" x14ac:dyDescent="0.2">
      <c r="H50215"/>
      <c r="I50215"/>
    </row>
    <row r="50216" spans="8:9" x14ac:dyDescent="0.2">
      <c r="H50216"/>
      <c r="I50216"/>
    </row>
    <row r="50217" spans="8:9" x14ac:dyDescent="0.2">
      <c r="H50217"/>
      <c r="I50217"/>
    </row>
    <row r="50218" spans="8:9" x14ac:dyDescent="0.2">
      <c r="H50218"/>
      <c r="I50218"/>
    </row>
    <row r="50219" spans="8:9" x14ac:dyDescent="0.2">
      <c r="H50219"/>
      <c r="I50219"/>
    </row>
    <row r="50220" spans="8:9" x14ac:dyDescent="0.2">
      <c r="H50220"/>
      <c r="I50220"/>
    </row>
    <row r="50221" spans="8:9" x14ac:dyDescent="0.2">
      <c r="H50221"/>
      <c r="I50221"/>
    </row>
    <row r="50222" spans="8:9" x14ac:dyDescent="0.2">
      <c r="H50222"/>
      <c r="I50222"/>
    </row>
    <row r="50223" spans="8:9" x14ac:dyDescent="0.2">
      <c r="H50223"/>
      <c r="I50223"/>
    </row>
    <row r="50224" spans="8:9" x14ac:dyDescent="0.2">
      <c r="H50224"/>
      <c r="I50224"/>
    </row>
    <row r="50225" spans="8:9" x14ac:dyDescent="0.2">
      <c r="H50225"/>
      <c r="I50225"/>
    </row>
    <row r="50226" spans="8:9" x14ac:dyDescent="0.2">
      <c r="H50226"/>
      <c r="I50226"/>
    </row>
    <row r="50227" spans="8:9" x14ac:dyDescent="0.2">
      <c r="H50227"/>
      <c r="I50227"/>
    </row>
    <row r="50228" spans="8:9" x14ac:dyDescent="0.2">
      <c r="H50228"/>
      <c r="I50228"/>
    </row>
    <row r="50229" spans="8:9" x14ac:dyDescent="0.2">
      <c r="H50229"/>
      <c r="I50229"/>
    </row>
    <row r="50230" spans="8:9" x14ac:dyDescent="0.2">
      <c r="H50230"/>
      <c r="I50230"/>
    </row>
    <row r="50231" spans="8:9" x14ac:dyDescent="0.2">
      <c r="H50231"/>
      <c r="I50231"/>
    </row>
    <row r="50232" spans="8:9" x14ac:dyDescent="0.2">
      <c r="H50232"/>
      <c r="I50232"/>
    </row>
    <row r="50233" spans="8:9" x14ac:dyDescent="0.2">
      <c r="H50233"/>
      <c r="I50233"/>
    </row>
    <row r="50234" spans="8:9" x14ac:dyDescent="0.2">
      <c r="H50234"/>
      <c r="I50234"/>
    </row>
    <row r="50235" spans="8:9" x14ac:dyDescent="0.2">
      <c r="H50235"/>
      <c r="I50235"/>
    </row>
    <row r="50236" spans="8:9" x14ac:dyDescent="0.2">
      <c r="H50236"/>
      <c r="I50236"/>
    </row>
    <row r="50237" spans="8:9" x14ac:dyDescent="0.2">
      <c r="H50237"/>
      <c r="I50237"/>
    </row>
    <row r="50238" spans="8:9" x14ac:dyDescent="0.2">
      <c r="H50238"/>
      <c r="I50238"/>
    </row>
    <row r="50239" spans="8:9" x14ac:dyDescent="0.2">
      <c r="H50239"/>
      <c r="I50239"/>
    </row>
    <row r="50240" spans="8:9" x14ac:dyDescent="0.2">
      <c r="H50240"/>
      <c r="I50240"/>
    </row>
    <row r="50241" spans="8:9" x14ac:dyDescent="0.2">
      <c r="H50241"/>
      <c r="I50241"/>
    </row>
    <row r="50242" spans="8:9" x14ac:dyDescent="0.2">
      <c r="H50242"/>
      <c r="I50242"/>
    </row>
    <row r="50243" spans="8:9" x14ac:dyDescent="0.2">
      <c r="H50243"/>
      <c r="I50243"/>
    </row>
    <row r="50244" spans="8:9" x14ac:dyDescent="0.2">
      <c r="H50244"/>
      <c r="I50244"/>
    </row>
    <row r="50245" spans="8:9" x14ac:dyDescent="0.2">
      <c r="H50245"/>
      <c r="I50245"/>
    </row>
    <row r="50246" spans="8:9" x14ac:dyDescent="0.2">
      <c r="H50246"/>
      <c r="I50246"/>
    </row>
    <row r="50247" spans="8:9" x14ac:dyDescent="0.2">
      <c r="H50247"/>
      <c r="I50247"/>
    </row>
    <row r="50248" spans="8:9" x14ac:dyDescent="0.2">
      <c r="H50248"/>
      <c r="I50248"/>
    </row>
    <row r="50249" spans="8:9" x14ac:dyDescent="0.2">
      <c r="H50249"/>
      <c r="I50249"/>
    </row>
    <row r="50250" spans="8:9" x14ac:dyDescent="0.2">
      <c r="H50250"/>
      <c r="I50250"/>
    </row>
    <row r="50251" spans="8:9" x14ac:dyDescent="0.2">
      <c r="H50251"/>
      <c r="I50251"/>
    </row>
    <row r="50252" spans="8:9" x14ac:dyDescent="0.2">
      <c r="H50252"/>
      <c r="I50252"/>
    </row>
    <row r="50253" spans="8:9" x14ac:dyDescent="0.2">
      <c r="H50253"/>
      <c r="I50253"/>
    </row>
    <row r="50254" spans="8:9" x14ac:dyDescent="0.2">
      <c r="H50254"/>
      <c r="I50254"/>
    </row>
    <row r="50255" spans="8:9" x14ac:dyDescent="0.2">
      <c r="H50255"/>
      <c r="I50255"/>
    </row>
    <row r="50256" spans="8:9" x14ac:dyDescent="0.2">
      <c r="H50256"/>
      <c r="I50256"/>
    </row>
    <row r="50257" spans="8:9" x14ac:dyDescent="0.2">
      <c r="H50257"/>
      <c r="I50257"/>
    </row>
    <row r="50258" spans="8:9" x14ac:dyDescent="0.2">
      <c r="H50258"/>
      <c r="I50258"/>
    </row>
    <row r="50259" spans="8:9" x14ac:dyDescent="0.2">
      <c r="H50259"/>
      <c r="I50259"/>
    </row>
    <row r="50260" spans="8:9" x14ac:dyDescent="0.2">
      <c r="H50260"/>
      <c r="I50260"/>
    </row>
    <row r="50261" spans="8:9" x14ac:dyDescent="0.2">
      <c r="H50261"/>
      <c r="I50261"/>
    </row>
    <row r="50262" spans="8:9" x14ac:dyDescent="0.2">
      <c r="H50262"/>
      <c r="I50262"/>
    </row>
    <row r="50263" spans="8:9" x14ac:dyDescent="0.2">
      <c r="H50263"/>
      <c r="I50263"/>
    </row>
    <row r="50264" spans="8:9" x14ac:dyDescent="0.2">
      <c r="H50264"/>
      <c r="I50264"/>
    </row>
    <row r="50265" spans="8:9" x14ac:dyDescent="0.2">
      <c r="H50265"/>
      <c r="I50265"/>
    </row>
    <row r="50266" spans="8:9" x14ac:dyDescent="0.2">
      <c r="H50266"/>
      <c r="I50266"/>
    </row>
    <row r="50267" spans="8:9" x14ac:dyDescent="0.2">
      <c r="H50267"/>
      <c r="I50267"/>
    </row>
    <row r="50268" spans="8:9" x14ac:dyDescent="0.2">
      <c r="H50268"/>
      <c r="I50268"/>
    </row>
    <row r="50269" spans="8:9" x14ac:dyDescent="0.2">
      <c r="H50269"/>
      <c r="I50269"/>
    </row>
    <row r="50270" spans="8:9" x14ac:dyDescent="0.2">
      <c r="H50270"/>
      <c r="I50270"/>
    </row>
    <row r="50271" spans="8:9" x14ac:dyDescent="0.2">
      <c r="H50271"/>
      <c r="I50271"/>
    </row>
    <row r="50272" spans="8:9" x14ac:dyDescent="0.2">
      <c r="H50272"/>
      <c r="I50272"/>
    </row>
    <row r="50273" spans="8:9" x14ac:dyDescent="0.2">
      <c r="H50273"/>
      <c r="I50273"/>
    </row>
    <row r="50274" spans="8:9" x14ac:dyDescent="0.2">
      <c r="H50274"/>
      <c r="I50274"/>
    </row>
    <row r="50275" spans="8:9" x14ac:dyDescent="0.2">
      <c r="H50275"/>
      <c r="I50275"/>
    </row>
    <row r="50276" spans="8:9" x14ac:dyDescent="0.2">
      <c r="H50276"/>
      <c r="I50276"/>
    </row>
    <row r="50277" spans="8:9" x14ac:dyDescent="0.2">
      <c r="H50277"/>
      <c r="I50277"/>
    </row>
    <row r="50278" spans="8:9" x14ac:dyDescent="0.2">
      <c r="H50278"/>
      <c r="I50278"/>
    </row>
    <row r="50279" spans="8:9" x14ac:dyDescent="0.2">
      <c r="H50279"/>
      <c r="I50279"/>
    </row>
    <row r="50280" spans="8:9" x14ac:dyDescent="0.2">
      <c r="H50280"/>
      <c r="I50280"/>
    </row>
    <row r="50281" spans="8:9" x14ac:dyDescent="0.2">
      <c r="H50281"/>
      <c r="I50281"/>
    </row>
    <row r="50282" spans="8:9" x14ac:dyDescent="0.2">
      <c r="H50282"/>
      <c r="I50282"/>
    </row>
    <row r="50283" spans="8:9" x14ac:dyDescent="0.2">
      <c r="H50283"/>
      <c r="I50283"/>
    </row>
    <row r="50284" spans="8:9" x14ac:dyDescent="0.2">
      <c r="H50284"/>
      <c r="I50284"/>
    </row>
    <row r="50285" spans="8:9" x14ac:dyDescent="0.2">
      <c r="H50285"/>
      <c r="I50285"/>
    </row>
    <row r="50286" spans="8:9" x14ac:dyDescent="0.2">
      <c r="H50286"/>
      <c r="I50286"/>
    </row>
    <row r="50287" spans="8:9" x14ac:dyDescent="0.2">
      <c r="H50287"/>
      <c r="I50287"/>
    </row>
    <row r="50288" spans="8:9" x14ac:dyDescent="0.2">
      <c r="H50288"/>
      <c r="I50288"/>
    </row>
    <row r="50289" spans="8:9" x14ac:dyDescent="0.2">
      <c r="H50289"/>
      <c r="I50289"/>
    </row>
    <row r="50290" spans="8:9" x14ac:dyDescent="0.2">
      <c r="H50290"/>
      <c r="I50290"/>
    </row>
    <row r="50291" spans="8:9" x14ac:dyDescent="0.2">
      <c r="H50291"/>
      <c r="I50291"/>
    </row>
    <row r="50292" spans="8:9" x14ac:dyDescent="0.2">
      <c r="H50292"/>
      <c r="I50292"/>
    </row>
    <row r="50293" spans="8:9" x14ac:dyDescent="0.2">
      <c r="H50293"/>
      <c r="I50293"/>
    </row>
    <row r="50294" spans="8:9" x14ac:dyDescent="0.2">
      <c r="H50294"/>
      <c r="I50294"/>
    </row>
    <row r="50295" spans="8:9" x14ac:dyDescent="0.2">
      <c r="H50295"/>
      <c r="I50295"/>
    </row>
    <row r="50296" spans="8:9" x14ac:dyDescent="0.2">
      <c r="H50296"/>
      <c r="I50296"/>
    </row>
    <row r="50297" spans="8:9" x14ac:dyDescent="0.2">
      <c r="H50297"/>
      <c r="I50297"/>
    </row>
    <row r="50298" spans="8:9" x14ac:dyDescent="0.2">
      <c r="H50298"/>
      <c r="I50298"/>
    </row>
    <row r="50299" spans="8:9" x14ac:dyDescent="0.2">
      <c r="H50299"/>
      <c r="I50299"/>
    </row>
    <row r="50300" spans="8:9" x14ac:dyDescent="0.2">
      <c r="H50300"/>
      <c r="I50300"/>
    </row>
    <row r="50301" spans="8:9" x14ac:dyDescent="0.2">
      <c r="H50301"/>
      <c r="I50301"/>
    </row>
    <row r="50302" spans="8:9" x14ac:dyDescent="0.2">
      <c r="H50302"/>
      <c r="I50302"/>
    </row>
    <row r="50303" spans="8:9" x14ac:dyDescent="0.2">
      <c r="H50303"/>
      <c r="I50303"/>
    </row>
    <row r="50304" spans="8:9" x14ac:dyDescent="0.2">
      <c r="H50304"/>
      <c r="I50304"/>
    </row>
    <row r="50305" spans="8:9" x14ac:dyDescent="0.2">
      <c r="H50305"/>
      <c r="I50305"/>
    </row>
    <row r="50306" spans="8:9" x14ac:dyDescent="0.2">
      <c r="H50306"/>
      <c r="I50306"/>
    </row>
    <row r="50307" spans="8:9" x14ac:dyDescent="0.2">
      <c r="H50307"/>
      <c r="I50307"/>
    </row>
    <row r="50308" spans="8:9" x14ac:dyDescent="0.2">
      <c r="H50308"/>
      <c r="I50308"/>
    </row>
    <row r="50309" spans="8:9" x14ac:dyDescent="0.2">
      <c r="H50309"/>
      <c r="I50309"/>
    </row>
    <row r="50310" spans="8:9" x14ac:dyDescent="0.2">
      <c r="H50310"/>
      <c r="I50310"/>
    </row>
    <row r="50311" spans="8:9" x14ac:dyDescent="0.2">
      <c r="H50311"/>
      <c r="I50311"/>
    </row>
    <row r="50312" spans="8:9" x14ac:dyDescent="0.2">
      <c r="H50312"/>
      <c r="I50312"/>
    </row>
    <row r="50313" spans="8:9" x14ac:dyDescent="0.2">
      <c r="H50313"/>
      <c r="I50313"/>
    </row>
    <row r="50314" spans="8:9" x14ac:dyDescent="0.2">
      <c r="H50314"/>
      <c r="I50314"/>
    </row>
    <row r="50315" spans="8:9" x14ac:dyDescent="0.2">
      <c r="H50315"/>
      <c r="I50315"/>
    </row>
    <row r="50316" spans="8:9" x14ac:dyDescent="0.2">
      <c r="H50316"/>
      <c r="I50316"/>
    </row>
    <row r="50317" spans="8:9" x14ac:dyDescent="0.2">
      <c r="H50317"/>
      <c r="I50317"/>
    </row>
    <row r="50318" spans="8:9" x14ac:dyDescent="0.2">
      <c r="H50318"/>
      <c r="I50318"/>
    </row>
    <row r="50319" spans="8:9" x14ac:dyDescent="0.2">
      <c r="H50319"/>
      <c r="I50319"/>
    </row>
    <row r="50320" spans="8:9" x14ac:dyDescent="0.2">
      <c r="H50320"/>
      <c r="I50320"/>
    </row>
    <row r="50321" spans="8:9" x14ac:dyDescent="0.2">
      <c r="H50321"/>
      <c r="I50321"/>
    </row>
    <row r="50322" spans="8:9" x14ac:dyDescent="0.2">
      <c r="H50322"/>
      <c r="I50322"/>
    </row>
    <row r="50323" spans="8:9" x14ac:dyDescent="0.2">
      <c r="H50323"/>
      <c r="I50323"/>
    </row>
    <row r="50324" spans="8:9" x14ac:dyDescent="0.2">
      <c r="H50324"/>
      <c r="I50324"/>
    </row>
    <row r="50325" spans="8:9" x14ac:dyDescent="0.2">
      <c r="H50325"/>
      <c r="I50325"/>
    </row>
    <row r="50326" spans="8:9" x14ac:dyDescent="0.2">
      <c r="H50326"/>
      <c r="I50326"/>
    </row>
    <row r="50327" spans="8:9" x14ac:dyDescent="0.2">
      <c r="H50327"/>
      <c r="I50327"/>
    </row>
    <row r="50328" spans="8:9" x14ac:dyDescent="0.2">
      <c r="H50328"/>
      <c r="I50328"/>
    </row>
    <row r="50329" spans="8:9" x14ac:dyDescent="0.2">
      <c r="H50329"/>
      <c r="I50329"/>
    </row>
    <row r="50330" spans="8:9" x14ac:dyDescent="0.2">
      <c r="H50330"/>
      <c r="I50330"/>
    </row>
    <row r="50331" spans="8:9" x14ac:dyDescent="0.2">
      <c r="H50331"/>
      <c r="I50331"/>
    </row>
    <row r="50332" spans="8:9" x14ac:dyDescent="0.2">
      <c r="H50332"/>
      <c r="I50332"/>
    </row>
    <row r="50333" spans="8:9" x14ac:dyDescent="0.2">
      <c r="H50333"/>
      <c r="I50333"/>
    </row>
    <row r="50334" spans="8:9" x14ac:dyDescent="0.2">
      <c r="H50334"/>
      <c r="I50334"/>
    </row>
    <row r="50335" spans="8:9" x14ac:dyDescent="0.2">
      <c r="H50335"/>
      <c r="I50335"/>
    </row>
    <row r="50336" spans="8:9" x14ac:dyDescent="0.2">
      <c r="H50336"/>
      <c r="I50336"/>
    </row>
    <row r="50337" spans="8:9" x14ac:dyDescent="0.2">
      <c r="H50337"/>
      <c r="I50337"/>
    </row>
    <row r="50338" spans="8:9" x14ac:dyDescent="0.2">
      <c r="H50338"/>
      <c r="I50338"/>
    </row>
    <row r="50339" spans="8:9" x14ac:dyDescent="0.2">
      <c r="H50339"/>
      <c r="I50339"/>
    </row>
    <row r="50340" spans="8:9" x14ac:dyDescent="0.2">
      <c r="H50340"/>
      <c r="I50340"/>
    </row>
    <row r="50341" spans="8:9" x14ac:dyDescent="0.2">
      <c r="H50341"/>
      <c r="I50341"/>
    </row>
    <row r="50342" spans="8:9" x14ac:dyDescent="0.2">
      <c r="H50342"/>
      <c r="I50342"/>
    </row>
    <row r="50343" spans="8:9" x14ac:dyDescent="0.2">
      <c r="H50343"/>
      <c r="I50343"/>
    </row>
    <row r="50344" spans="8:9" x14ac:dyDescent="0.2">
      <c r="H50344"/>
      <c r="I50344"/>
    </row>
    <row r="50345" spans="8:9" x14ac:dyDescent="0.2">
      <c r="H50345"/>
      <c r="I50345"/>
    </row>
    <row r="50346" spans="8:9" x14ac:dyDescent="0.2">
      <c r="H50346"/>
      <c r="I50346"/>
    </row>
    <row r="50347" spans="8:9" x14ac:dyDescent="0.2">
      <c r="H50347"/>
      <c r="I50347"/>
    </row>
    <row r="50348" spans="8:9" x14ac:dyDescent="0.2">
      <c r="H50348"/>
      <c r="I50348"/>
    </row>
    <row r="50349" spans="8:9" x14ac:dyDescent="0.2">
      <c r="H50349"/>
      <c r="I50349"/>
    </row>
    <row r="50350" spans="8:9" x14ac:dyDescent="0.2">
      <c r="H50350"/>
      <c r="I50350"/>
    </row>
    <row r="50351" spans="8:9" x14ac:dyDescent="0.2">
      <c r="H50351"/>
      <c r="I50351"/>
    </row>
    <row r="50352" spans="8:9" x14ac:dyDescent="0.2">
      <c r="H50352"/>
      <c r="I50352"/>
    </row>
    <row r="50353" spans="8:9" x14ac:dyDescent="0.2">
      <c r="H50353"/>
      <c r="I50353"/>
    </row>
    <row r="50354" spans="8:9" x14ac:dyDescent="0.2">
      <c r="H50354"/>
      <c r="I50354"/>
    </row>
    <row r="50355" spans="8:9" x14ac:dyDescent="0.2">
      <c r="H50355"/>
      <c r="I50355"/>
    </row>
    <row r="50356" spans="8:9" x14ac:dyDescent="0.2">
      <c r="H50356"/>
      <c r="I50356"/>
    </row>
    <row r="50357" spans="8:9" x14ac:dyDescent="0.2">
      <c r="H50357"/>
      <c r="I50357"/>
    </row>
    <row r="50358" spans="8:9" x14ac:dyDescent="0.2">
      <c r="H50358"/>
      <c r="I50358"/>
    </row>
    <row r="50359" spans="8:9" x14ac:dyDescent="0.2">
      <c r="H50359"/>
      <c r="I50359"/>
    </row>
    <row r="50360" spans="8:9" x14ac:dyDescent="0.2">
      <c r="H50360"/>
      <c r="I50360"/>
    </row>
    <row r="50361" spans="8:9" x14ac:dyDescent="0.2">
      <c r="H50361"/>
      <c r="I50361"/>
    </row>
    <row r="50362" spans="8:9" x14ac:dyDescent="0.2">
      <c r="H50362"/>
      <c r="I50362"/>
    </row>
    <row r="50363" spans="8:9" x14ac:dyDescent="0.2">
      <c r="H50363"/>
      <c r="I50363"/>
    </row>
    <row r="50364" spans="8:9" x14ac:dyDescent="0.2">
      <c r="H50364"/>
      <c r="I50364"/>
    </row>
    <row r="50365" spans="8:9" x14ac:dyDescent="0.2">
      <c r="H50365"/>
      <c r="I50365"/>
    </row>
    <row r="50366" spans="8:9" x14ac:dyDescent="0.2">
      <c r="H50366"/>
      <c r="I50366"/>
    </row>
    <row r="50367" spans="8:9" x14ac:dyDescent="0.2">
      <c r="H50367"/>
      <c r="I50367"/>
    </row>
    <row r="50368" spans="8:9" x14ac:dyDescent="0.2">
      <c r="H50368"/>
      <c r="I50368"/>
    </row>
    <row r="50369" spans="8:9" x14ac:dyDescent="0.2">
      <c r="H50369"/>
      <c r="I50369"/>
    </row>
    <row r="50370" spans="8:9" x14ac:dyDescent="0.2">
      <c r="H50370"/>
      <c r="I50370"/>
    </row>
    <row r="50371" spans="8:9" x14ac:dyDescent="0.2">
      <c r="H50371"/>
      <c r="I50371"/>
    </row>
    <row r="50372" spans="8:9" x14ac:dyDescent="0.2">
      <c r="H50372"/>
      <c r="I50372"/>
    </row>
    <row r="50373" spans="8:9" x14ac:dyDescent="0.2">
      <c r="H50373"/>
      <c r="I50373"/>
    </row>
    <row r="50374" spans="8:9" x14ac:dyDescent="0.2">
      <c r="H50374"/>
      <c r="I50374"/>
    </row>
    <row r="50375" spans="8:9" x14ac:dyDescent="0.2">
      <c r="H50375"/>
      <c r="I50375"/>
    </row>
    <row r="50376" spans="8:9" x14ac:dyDescent="0.2">
      <c r="H50376"/>
      <c r="I50376"/>
    </row>
    <row r="50377" spans="8:9" x14ac:dyDescent="0.2">
      <c r="H50377"/>
      <c r="I50377"/>
    </row>
    <row r="50378" spans="8:9" x14ac:dyDescent="0.2">
      <c r="H50378"/>
      <c r="I50378"/>
    </row>
    <row r="50379" spans="8:9" x14ac:dyDescent="0.2">
      <c r="H50379"/>
      <c r="I50379"/>
    </row>
    <row r="50380" spans="8:9" x14ac:dyDescent="0.2">
      <c r="H50380"/>
      <c r="I50380"/>
    </row>
    <row r="50381" spans="8:9" x14ac:dyDescent="0.2">
      <c r="H50381"/>
      <c r="I50381"/>
    </row>
    <row r="50382" spans="8:9" x14ac:dyDescent="0.2">
      <c r="H50382"/>
      <c r="I50382"/>
    </row>
    <row r="50383" spans="8:9" x14ac:dyDescent="0.2">
      <c r="H50383"/>
      <c r="I50383"/>
    </row>
    <row r="50384" spans="8:9" x14ac:dyDescent="0.2">
      <c r="H50384"/>
      <c r="I50384"/>
    </row>
    <row r="50385" spans="8:9" x14ac:dyDescent="0.2">
      <c r="H50385"/>
      <c r="I50385"/>
    </row>
    <row r="50386" spans="8:9" x14ac:dyDescent="0.2">
      <c r="H50386"/>
      <c r="I50386"/>
    </row>
    <row r="50387" spans="8:9" x14ac:dyDescent="0.2">
      <c r="H50387"/>
      <c r="I50387"/>
    </row>
    <row r="50388" spans="8:9" x14ac:dyDescent="0.2">
      <c r="H50388"/>
      <c r="I50388"/>
    </row>
    <row r="50389" spans="8:9" x14ac:dyDescent="0.2">
      <c r="H50389"/>
      <c r="I50389"/>
    </row>
    <row r="50390" spans="8:9" x14ac:dyDescent="0.2">
      <c r="H50390"/>
      <c r="I50390"/>
    </row>
    <row r="50391" spans="8:9" x14ac:dyDescent="0.2">
      <c r="H50391"/>
      <c r="I50391"/>
    </row>
    <row r="50392" spans="8:9" x14ac:dyDescent="0.2">
      <c r="H50392"/>
      <c r="I50392"/>
    </row>
    <row r="50393" spans="8:9" x14ac:dyDescent="0.2">
      <c r="H50393"/>
      <c r="I50393"/>
    </row>
    <row r="50394" spans="8:9" x14ac:dyDescent="0.2">
      <c r="H50394"/>
      <c r="I50394"/>
    </row>
    <row r="50395" spans="8:9" x14ac:dyDescent="0.2">
      <c r="H50395"/>
      <c r="I50395"/>
    </row>
    <row r="50396" spans="8:9" x14ac:dyDescent="0.2">
      <c r="H50396"/>
      <c r="I50396"/>
    </row>
    <row r="50397" spans="8:9" x14ac:dyDescent="0.2">
      <c r="H50397"/>
      <c r="I50397"/>
    </row>
    <row r="50398" spans="8:9" x14ac:dyDescent="0.2">
      <c r="H50398"/>
      <c r="I50398"/>
    </row>
    <row r="50399" spans="8:9" x14ac:dyDescent="0.2">
      <c r="H50399"/>
      <c r="I50399"/>
    </row>
    <row r="50400" spans="8:9" x14ac:dyDescent="0.2">
      <c r="H50400"/>
      <c r="I50400"/>
    </row>
    <row r="50401" spans="8:9" x14ac:dyDescent="0.2">
      <c r="H50401"/>
      <c r="I50401"/>
    </row>
    <row r="50402" spans="8:9" x14ac:dyDescent="0.2">
      <c r="H50402"/>
      <c r="I50402"/>
    </row>
    <row r="50403" spans="8:9" x14ac:dyDescent="0.2">
      <c r="H50403"/>
      <c r="I50403"/>
    </row>
    <row r="50404" spans="8:9" x14ac:dyDescent="0.2">
      <c r="H50404"/>
      <c r="I50404"/>
    </row>
    <row r="50405" spans="8:9" x14ac:dyDescent="0.2">
      <c r="H50405"/>
      <c r="I50405"/>
    </row>
    <row r="50406" spans="8:9" x14ac:dyDescent="0.2">
      <c r="H50406"/>
      <c r="I50406"/>
    </row>
    <row r="50407" spans="8:9" x14ac:dyDescent="0.2">
      <c r="H50407"/>
      <c r="I50407"/>
    </row>
    <row r="50408" spans="8:9" x14ac:dyDescent="0.2">
      <c r="H50408"/>
      <c r="I50408"/>
    </row>
    <row r="50409" spans="8:9" x14ac:dyDescent="0.2">
      <c r="H50409"/>
      <c r="I50409"/>
    </row>
    <row r="50410" spans="8:9" x14ac:dyDescent="0.2">
      <c r="H50410"/>
      <c r="I50410"/>
    </row>
    <row r="50411" spans="8:9" x14ac:dyDescent="0.2">
      <c r="H50411"/>
      <c r="I50411"/>
    </row>
    <row r="50412" spans="8:9" x14ac:dyDescent="0.2">
      <c r="H50412"/>
      <c r="I50412"/>
    </row>
    <row r="50413" spans="8:9" x14ac:dyDescent="0.2">
      <c r="H50413"/>
      <c r="I50413"/>
    </row>
    <row r="50414" spans="8:9" x14ac:dyDescent="0.2">
      <c r="H50414"/>
      <c r="I50414"/>
    </row>
    <row r="50415" spans="8:9" x14ac:dyDescent="0.2">
      <c r="H50415"/>
      <c r="I50415"/>
    </row>
    <row r="50416" spans="8:9" x14ac:dyDescent="0.2">
      <c r="H50416"/>
      <c r="I50416"/>
    </row>
    <row r="50417" spans="8:9" x14ac:dyDescent="0.2">
      <c r="H50417"/>
      <c r="I50417"/>
    </row>
    <row r="50418" spans="8:9" x14ac:dyDescent="0.2">
      <c r="H50418"/>
      <c r="I50418"/>
    </row>
    <row r="50419" spans="8:9" x14ac:dyDescent="0.2">
      <c r="H50419"/>
      <c r="I50419"/>
    </row>
    <row r="50420" spans="8:9" x14ac:dyDescent="0.2">
      <c r="H50420"/>
      <c r="I50420"/>
    </row>
    <row r="50421" spans="8:9" x14ac:dyDescent="0.2">
      <c r="H50421"/>
      <c r="I50421"/>
    </row>
    <row r="50422" spans="8:9" x14ac:dyDescent="0.2">
      <c r="H50422"/>
      <c r="I50422"/>
    </row>
    <row r="50423" spans="8:9" x14ac:dyDescent="0.2">
      <c r="H50423"/>
      <c r="I50423"/>
    </row>
    <row r="50424" spans="8:9" x14ac:dyDescent="0.2">
      <c r="H50424"/>
      <c r="I50424"/>
    </row>
    <row r="50425" spans="8:9" x14ac:dyDescent="0.2">
      <c r="H50425"/>
      <c r="I50425"/>
    </row>
    <row r="50426" spans="8:9" x14ac:dyDescent="0.2">
      <c r="H50426"/>
      <c r="I50426"/>
    </row>
    <row r="50427" spans="8:9" x14ac:dyDescent="0.2">
      <c r="H50427"/>
      <c r="I50427"/>
    </row>
    <row r="50428" spans="8:9" x14ac:dyDescent="0.2">
      <c r="H50428"/>
      <c r="I50428"/>
    </row>
    <row r="50429" spans="8:9" x14ac:dyDescent="0.2">
      <c r="H50429"/>
      <c r="I50429"/>
    </row>
    <row r="50430" spans="8:9" x14ac:dyDescent="0.2">
      <c r="H50430"/>
      <c r="I50430"/>
    </row>
    <row r="50431" spans="8:9" x14ac:dyDescent="0.2">
      <c r="H50431"/>
      <c r="I50431"/>
    </row>
    <row r="50432" spans="8:9" x14ac:dyDescent="0.2">
      <c r="H50432"/>
      <c r="I50432"/>
    </row>
    <row r="50433" spans="8:9" x14ac:dyDescent="0.2">
      <c r="H50433"/>
      <c r="I50433"/>
    </row>
    <row r="50434" spans="8:9" x14ac:dyDescent="0.2">
      <c r="H50434"/>
      <c r="I50434"/>
    </row>
    <row r="50435" spans="8:9" x14ac:dyDescent="0.2">
      <c r="H50435"/>
      <c r="I50435"/>
    </row>
    <row r="50436" spans="8:9" x14ac:dyDescent="0.2">
      <c r="H50436"/>
      <c r="I50436"/>
    </row>
    <row r="50437" spans="8:9" x14ac:dyDescent="0.2">
      <c r="H50437"/>
      <c r="I50437"/>
    </row>
    <row r="50438" spans="8:9" x14ac:dyDescent="0.2">
      <c r="H50438"/>
      <c r="I50438"/>
    </row>
    <row r="50439" spans="8:9" x14ac:dyDescent="0.2">
      <c r="H50439"/>
      <c r="I50439"/>
    </row>
    <row r="50440" spans="8:9" x14ac:dyDescent="0.2">
      <c r="H50440"/>
      <c r="I50440"/>
    </row>
    <row r="50441" spans="8:9" x14ac:dyDescent="0.2">
      <c r="H50441"/>
      <c r="I50441"/>
    </row>
    <row r="50442" spans="8:9" x14ac:dyDescent="0.2">
      <c r="H50442"/>
      <c r="I50442"/>
    </row>
    <row r="50443" spans="8:9" x14ac:dyDescent="0.2">
      <c r="H50443"/>
      <c r="I50443"/>
    </row>
    <row r="50444" spans="8:9" x14ac:dyDescent="0.2">
      <c r="H50444"/>
      <c r="I50444"/>
    </row>
    <row r="50445" spans="8:9" x14ac:dyDescent="0.2">
      <c r="H50445"/>
      <c r="I50445"/>
    </row>
    <row r="50446" spans="8:9" x14ac:dyDescent="0.2">
      <c r="H50446"/>
      <c r="I50446"/>
    </row>
    <row r="50447" spans="8:9" x14ac:dyDescent="0.2">
      <c r="H50447"/>
      <c r="I50447"/>
    </row>
    <row r="50448" spans="8:9" x14ac:dyDescent="0.2">
      <c r="H50448"/>
      <c r="I50448"/>
    </row>
    <row r="50449" spans="8:9" x14ac:dyDescent="0.2">
      <c r="H50449"/>
      <c r="I50449"/>
    </row>
    <row r="50450" spans="8:9" x14ac:dyDescent="0.2">
      <c r="H50450"/>
      <c r="I50450"/>
    </row>
    <row r="50451" spans="8:9" x14ac:dyDescent="0.2">
      <c r="H50451"/>
      <c r="I50451"/>
    </row>
    <row r="50452" spans="8:9" x14ac:dyDescent="0.2">
      <c r="H50452"/>
      <c r="I50452"/>
    </row>
    <row r="50453" spans="8:9" x14ac:dyDescent="0.2">
      <c r="H50453"/>
      <c r="I50453"/>
    </row>
    <row r="50454" spans="8:9" x14ac:dyDescent="0.2">
      <c r="H50454"/>
      <c r="I50454"/>
    </row>
    <row r="50455" spans="8:9" x14ac:dyDescent="0.2">
      <c r="H50455"/>
      <c r="I50455"/>
    </row>
    <row r="50456" spans="8:9" x14ac:dyDescent="0.2">
      <c r="H50456"/>
      <c r="I50456"/>
    </row>
    <row r="50457" spans="8:9" x14ac:dyDescent="0.2">
      <c r="H50457"/>
      <c r="I50457"/>
    </row>
    <row r="50458" spans="8:9" x14ac:dyDescent="0.2">
      <c r="H50458"/>
      <c r="I50458"/>
    </row>
    <row r="50459" spans="8:9" x14ac:dyDescent="0.2">
      <c r="H50459"/>
      <c r="I50459"/>
    </row>
    <row r="50460" spans="8:9" x14ac:dyDescent="0.2">
      <c r="H50460"/>
      <c r="I50460"/>
    </row>
    <row r="50461" spans="8:9" x14ac:dyDescent="0.2">
      <c r="H50461"/>
      <c r="I50461"/>
    </row>
    <row r="50462" spans="8:9" x14ac:dyDescent="0.2">
      <c r="H50462"/>
      <c r="I50462"/>
    </row>
    <row r="50463" spans="8:9" x14ac:dyDescent="0.2">
      <c r="H50463"/>
      <c r="I50463"/>
    </row>
    <row r="50464" spans="8:9" x14ac:dyDescent="0.2">
      <c r="H50464"/>
      <c r="I50464"/>
    </row>
    <row r="50465" spans="8:9" x14ac:dyDescent="0.2">
      <c r="H50465"/>
      <c r="I50465"/>
    </row>
    <row r="50466" spans="8:9" x14ac:dyDescent="0.2">
      <c r="H50466"/>
      <c r="I50466"/>
    </row>
    <row r="50467" spans="8:9" x14ac:dyDescent="0.2">
      <c r="H50467"/>
      <c r="I50467"/>
    </row>
    <row r="50468" spans="8:9" x14ac:dyDescent="0.2">
      <c r="H50468"/>
      <c r="I50468"/>
    </row>
    <row r="50469" spans="8:9" x14ac:dyDescent="0.2">
      <c r="H50469"/>
      <c r="I50469"/>
    </row>
    <row r="50470" spans="8:9" x14ac:dyDescent="0.2">
      <c r="H50470"/>
      <c r="I50470"/>
    </row>
    <row r="50471" spans="8:9" x14ac:dyDescent="0.2">
      <c r="H50471"/>
      <c r="I50471"/>
    </row>
    <row r="50472" spans="8:9" x14ac:dyDescent="0.2">
      <c r="H50472"/>
      <c r="I50472"/>
    </row>
    <row r="50473" spans="8:9" x14ac:dyDescent="0.2">
      <c r="H50473"/>
      <c r="I50473"/>
    </row>
    <row r="50474" spans="8:9" x14ac:dyDescent="0.2">
      <c r="H50474"/>
      <c r="I50474"/>
    </row>
    <row r="50475" spans="8:9" x14ac:dyDescent="0.2">
      <c r="H50475"/>
      <c r="I50475"/>
    </row>
    <row r="50476" spans="8:9" x14ac:dyDescent="0.2">
      <c r="H50476"/>
      <c r="I50476"/>
    </row>
    <row r="50477" spans="8:9" x14ac:dyDescent="0.2">
      <c r="H50477"/>
      <c r="I50477"/>
    </row>
    <row r="50478" spans="8:9" x14ac:dyDescent="0.2">
      <c r="H50478"/>
      <c r="I50478"/>
    </row>
    <row r="50479" spans="8:9" x14ac:dyDescent="0.2">
      <c r="H50479"/>
      <c r="I50479"/>
    </row>
    <row r="50480" spans="8:9" x14ac:dyDescent="0.2">
      <c r="H50480"/>
      <c r="I50480"/>
    </row>
    <row r="50481" spans="8:9" x14ac:dyDescent="0.2">
      <c r="H50481"/>
      <c r="I50481"/>
    </row>
    <row r="50482" spans="8:9" x14ac:dyDescent="0.2">
      <c r="H50482"/>
      <c r="I50482"/>
    </row>
    <row r="50483" spans="8:9" x14ac:dyDescent="0.2">
      <c r="H50483"/>
      <c r="I50483"/>
    </row>
    <row r="50484" spans="8:9" x14ac:dyDescent="0.2">
      <c r="H50484"/>
      <c r="I50484"/>
    </row>
    <row r="50485" spans="8:9" x14ac:dyDescent="0.2">
      <c r="H50485"/>
      <c r="I50485"/>
    </row>
    <row r="50486" spans="8:9" x14ac:dyDescent="0.2">
      <c r="H50486"/>
      <c r="I50486"/>
    </row>
    <row r="50487" spans="8:9" x14ac:dyDescent="0.2">
      <c r="H50487"/>
      <c r="I50487"/>
    </row>
    <row r="50488" spans="8:9" x14ac:dyDescent="0.2">
      <c r="H50488"/>
      <c r="I50488"/>
    </row>
    <row r="50489" spans="8:9" x14ac:dyDescent="0.2">
      <c r="H50489"/>
      <c r="I50489"/>
    </row>
    <row r="50490" spans="8:9" x14ac:dyDescent="0.2">
      <c r="H50490"/>
      <c r="I50490"/>
    </row>
    <row r="50491" spans="8:9" x14ac:dyDescent="0.2">
      <c r="H50491"/>
      <c r="I50491"/>
    </row>
    <row r="50492" spans="8:9" x14ac:dyDescent="0.2">
      <c r="H50492"/>
      <c r="I50492"/>
    </row>
    <row r="50493" spans="8:9" x14ac:dyDescent="0.2">
      <c r="H50493"/>
      <c r="I50493"/>
    </row>
    <row r="50494" spans="8:9" x14ac:dyDescent="0.2">
      <c r="H50494"/>
      <c r="I50494"/>
    </row>
    <row r="50495" spans="8:9" x14ac:dyDescent="0.2">
      <c r="H50495"/>
      <c r="I50495"/>
    </row>
    <row r="50496" spans="8:9" x14ac:dyDescent="0.2">
      <c r="H50496"/>
      <c r="I50496"/>
    </row>
    <row r="50497" spans="8:9" x14ac:dyDescent="0.2">
      <c r="H50497"/>
      <c r="I50497"/>
    </row>
    <row r="50498" spans="8:9" x14ac:dyDescent="0.2">
      <c r="H50498"/>
      <c r="I50498"/>
    </row>
    <row r="50499" spans="8:9" x14ac:dyDescent="0.2">
      <c r="H50499"/>
      <c r="I50499"/>
    </row>
    <row r="50500" spans="8:9" x14ac:dyDescent="0.2">
      <c r="H50500"/>
      <c r="I50500"/>
    </row>
    <row r="50501" spans="8:9" x14ac:dyDescent="0.2">
      <c r="H50501"/>
      <c r="I50501"/>
    </row>
    <row r="50502" spans="8:9" x14ac:dyDescent="0.2">
      <c r="H50502"/>
      <c r="I50502"/>
    </row>
    <row r="50503" spans="8:9" x14ac:dyDescent="0.2">
      <c r="H50503"/>
      <c r="I50503"/>
    </row>
    <row r="50504" spans="8:9" x14ac:dyDescent="0.2">
      <c r="H50504"/>
      <c r="I50504"/>
    </row>
    <row r="50505" spans="8:9" x14ac:dyDescent="0.2">
      <c r="H50505"/>
      <c r="I50505"/>
    </row>
    <row r="50506" spans="8:9" x14ac:dyDescent="0.2">
      <c r="H50506"/>
      <c r="I50506"/>
    </row>
    <row r="50507" spans="8:9" x14ac:dyDescent="0.2">
      <c r="H50507"/>
      <c r="I50507"/>
    </row>
    <row r="50508" spans="8:9" x14ac:dyDescent="0.2">
      <c r="H50508"/>
      <c r="I50508"/>
    </row>
    <row r="50509" spans="8:9" x14ac:dyDescent="0.2">
      <c r="H50509"/>
      <c r="I50509"/>
    </row>
    <row r="50510" spans="8:9" x14ac:dyDescent="0.2">
      <c r="H50510"/>
      <c r="I50510"/>
    </row>
    <row r="50511" spans="8:9" x14ac:dyDescent="0.2">
      <c r="H50511"/>
      <c r="I50511"/>
    </row>
    <row r="50512" spans="8:9" x14ac:dyDescent="0.2">
      <c r="H50512"/>
      <c r="I50512"/>
    </row>
    <row r="50513" spans="8:9" x14ac:dyDescent="0.2">
      <c r="H50513"/>
      <c r="I50513"/>
    </row>
    <row r="50514" spans="8:9" x14ac:dyDescent="0.2">
      <c r="H50514"/>
      <c r="I50514"/>
    </row>
    <row r="50515" spans="8:9" x14ac:dyDescent="0.2">
      <c r="H50515"/>
      <c r="I50515"/>
    </row>
    <row r="50516" spans="8:9" x14ac:dyDescent="0.2">
      <c r="H50516"/>
      <c r="I50516"/>
    </row>
    <row r="50517" spans="8:9" x14ac:dyDescent="0.2">
      <c r="H50517"/>
      <c r="I50517"/>
    </row>
    <row r="50518" spans="8:9" x14ac:dyDescent="0.2">
      <c r="H50518"/>
      <c r="I50518"/>
    </row>
    <row r="50519" spans="8:9" x14ac:dyDescent="0.2">
      <c r="H50519"/>
      <c r="I50519"/>
    </row>
    <row r="50520" spans="8:9" x14ac:dyDescent="0.2">
      <c r="H50520"/>
      <c r="I50520"/>
    </row>
    <row r="50521" spans="8:9" x14ac:dyDescent="0.2">
      <c r="H50521"/>
      <c r="I50521"/>
    </row>
    <row r="50522" spans="8:9" x14ac:dyDescent="0.2">
      <c r="H50522"/>
      <c r="I50522"/>
    </row>
    <row r="50523" spans="8:9" x14ac:dyDescent="0.2">
      <c r="H50523"/>
      <c r="I50523"/>
    </row>
    <row r="50524" spans="8:9" x14ac:dyDescent="0.2">
      <c r="H50524"/>
      <c r="I50524"/>
    </row>
    <row r="50525" spans="8:9" x14ac:dyDescent="0.2">
      <c r="H50525"/>
      <c r="I50525"/>
    </row>
    <row r="50526" spans="8:9" x14ac:dyDescent="0.2">
      <c r="H50526"/>
      <c r="I50526"/>
    </row>
    <row r="50527" spans="8:9" x14ac:dyDescent="0.2">
      <c r="H50527"/>
      <c r="I50527"/>
    </row>
    <row r="50528" spans="8:9" x14ac:dyDescent="0.2">
      <c r="H50528"/>
      <c r="I50528"/>
    </row>
    <row r="50529" spans="8:9" x14ac:dyDescent="0.2">
      <c r="H50529"/>
      <c r="I50529"/>
    </row>
    <row r="50530" spans="8:9" x14ac:dyDescent="0.2">
      <c r="H50530"/>
      <c r="I50530"/>
    </row>
    <row r="50531" spans="8:9" x14ac:dyDescent="0.2">
      <c r="H50531"/>
      <c r="I50531"/>
    </row>
    <row r="50532" spans="8:9" x14ac:dyDescent="0.2">
      <c r="H50532"/>
      <c r="I50532"/>
    </row>
    <row r="50533" spans="8:9" x14ac:dyDescent="0.2">
      <c r="H50533"/>
      <c r="I50533"/>
    </row>
    <row r="50534" spans="8:9" x14ac:dyDescent="0.2">
      <c r="H50534"/>
      <c r="I50534"/>
    </row>
    <row r="50535" spans="8:9" x14ac:dyDescent="0.2">
      <c r="H50535"/>
      <c r="I50535"/>
    </row>
    <row r="50536" spans="8:9" x14ac:dyDescent="0.2">
      <c r="H50536"/>
      <c r="I50536"/>
    </row>
    <row r="50537" spans="8:9" x14ac:dyDescent="0.2">
      <c r="H50537"/>
      <c r="I50537"/>
    </row>
    <row r="50538" spans="8:9" x14ac:dyDescent="0.2">
      <c r="H50538"/>
      <c r="I50538"/>
    </row>
    <row r="50539" spans="8:9" x14ac:dyDescent="0.2">
      <c r="H50539"/>
      <c r="I50539"/>
    </row>
    <row r="50540" spans="8:9" x14ac:dyDescent="0.2">
      <c r="H50540"/>
      <c r="I50540"/>
    </row>
    <row r="50541" spans="8:9" x14ac:dyDescent="0.2">
      <c r="H50541"/>
      <c r="I50541"/>
    </row>
    <row r="50542" spans="8:9" x14ac:dyDescent="0.2">
      <c r="H50542"/>
      <c r="I50542"/>
    </row>
    <row r="50543" spans="8:9" x14ac:dyDescent="0.2">
      <c r="H50543"/>
      <c r="I50543"/>
    </row>
    <row r="50544" spans="8:9" x14ac:dyDescent="0.2">
      <c r="H50544"/>
      <c r="I50544"/>
    </row>
    <row r="50545" spans="8:9" x14ac:dyDescent="0.2">
      <c r="H50545"/>
      <c r="I50545"/>
    </row>
    <row r="50546" spans="8:9" x14ac:dyDescent="0.2">
      <c r="H50546"/>
      <c r="I50546"/>
    </row>
    <row r="50547" spans="8:9" x14ac:dyDescent="0.2">
      <c r="H50547"/>
      <c r="I50547"/>
    </row>
    <row r="50548" spans="8:9" x14ac:dyDescent="0.2">
      <c r="H50548"/>
      <c r="I50548"/>
    </row>
    <row r="50549" spans="8:9" x14ac:dyDescent="0.2">
      <c r="H50549"/>
      <c r="I50549"/>
    </row>
    <row r="50550" spans="8:9" x14ac:dyDescent="0.2">
      <c r="H50550"/>
      <c r="I50550"/>
    </row>
    <row r="50551" spans="8:9" x14ac:dyDescent="0.2">
      <c r="H50551"/>
      <c r="I50551"/>
    </row>
    <row r="50552" spans="8:9" x14ac:dyDescent="0.2">
      <c r="H50552"/>
      <c r="I50552"/>
    </row>
    <row r="50553" spans="8:9" x14ac:dyDescent="0.2">
      <c r="H50553"/>
      <c r="I50553"/>
    </row>
    <row r="50554" spans="8:9" x14ac:dyDescent="0.2">
      <c r="H50554"/>
      <c r="I50554"/>
    </row>
    <row r="50555" spans="8:9" x14ac:dyDescent="0.2">
      <c r="H50555"/>
      <c r="I50555"/>
    </row>
    <row r="50556" spans="8:9" x14ac:dyDescent="0.2">
      <c r="H50556"/>
      <c r="I50556"/>
    </row>
    <row r="50557" spans="8:9" x14ac:dyDescent="0.2">
      <c r="H50557"/>
      <c r="I50557"/>
    </row>
    <row r="50558" spans="8:9" x14ac:dyDescent="0.2">
      <c r="H50558"/>
      <c r="I50558"/>
    </row>
    <row r="50559" spans="8:9" x14ac:dyDescent="0.2">
      <c r="H50559"/>
      <c r="I50559"/>
    </row>
    <row r="50560" spans="8:9" x14ac:dyDescent="0.2">
      <c r="H50560"/>
      <c r="I50560"/>
    </row>
    <row r="50561" spans="8:9" x14ac:dyDescent="0.2">
      <c r="H50561"/>
      <c r="I50561"/>
    </row>
    <row r="50562" spans="8:9" x14ac:dyDescent="0.2">
      <c r="H50562"/>
      <c r="I50562"/>
    </row>
    <row r="50563" spans="8:9" x14ac:dyDescent="0.2">
      <c r="H50563"/>
      <c r="I50563"/>
    </row>
    <row r="50564" spans="8:9" x14ac:dyDescent="0.2">
      <c r="H50564"/>
      <c r="I50564"/>
    </row>
    <row r="50565" spans="8:9" x14ac:dyDescent="0.2">
      <c r="H50565"/>
      <c r="I50565"/>
    </row>
    <row r="50566" spans="8:9" x14ac:dyDescent="0.2">
      <c r="H50566"/>
      <c r="I50566"/>
    </row>
    <row r="50567" spans="8:9" x14ac:dyDescent="0.2">
      <c r="H50567"/>
      <c r="I50567"/>
    </row>
    <row r="50568" spans="8:9" x14ac:dyDescent="0.2">
      <c r="H50568"/>
      <c r="I50568"/>
    </row>
    <row r="50569" spans="8:9" x14ac:dyDescent="0.2">
      <c r="H50569"/>
      <c r="I50569"/>
    </row>
    <row r="50570" spans="8:9" x14ac:dyDescent="0.2">
      <c r="H50570"/>
      <c r="I50570"/>
    </row>
    <row r="50571" spans="8:9" x14ac:dyDescent="0.2">
      <c r="H50571"/>
      <c r="I50571"/>
    </row>
    <row r="50572" spans="8:9" x14ac:dyDescent="0.2">
      <c r="H50572"/>
      <c r="I50572"/>
    </row>
    <row r="50573" spans="8:9" x14ac:dyDescent="0.2">
      <c r="H50573"/>
      <c r="I50573"/>
    </row>
    <row r="50574" spans="8:9" x14ac:dyDescent="0.2">
      <c r="H50574"/>
      <c r="I50574"/>
    </row>
    <row r="50575" spans="8:9" x14ac:dyDescent="0.2">
      <c r="H50575"/>
      <c r="I50575"/>
    </row>
    <row r="50576" spans="8:9" x14ac:dyDescent="0.2">
      <c r="H50576"/>
      <c r="I50576"/>
    </row>
    <row r="50577" spans="8:9" x14ac:dyDescent="0.2">
      <c r="H50577"/>
      <c r="I50577"/>
    </row>
    <row r="50578" spans="8:9" x14ac:dyDescent="0.2">
      <c r="H50578"/>
      <c r="I50578"/>
    </row>
    <row r="50579" spans="8:9" x14ac:dyDescent="0.2">
      <c r="H50579"/>
      <c r="I50579"/>
    </row>
    <row r="50580" spans="8:9" x14ac:dyDescent="0.2">
      <c r="H50580"/>
      <c r="I50580"/>
    </row>
    <row r="50581" spans="8:9" x14ac:dyDescent="0.2">
      <c r="H50581"/>
      <c r="I50581"/>
    </row>
    <row r="50582" spans="8:9" x14ac:dyDescent="0.2">
      <c r="H50582"/>
      <c r="I50582"/>
    </row>
    <row r="50583" spans="8:9" x14ac:dyDescent="0.2">
      <c r="H50583"/>
      <c r="I50583"/>
    </row>
    <row r="50584" spans="8:9" x14ac:dyDescent="0.2">
      <c r="H50584"/>
      <c r="I50584"/>
    </row>
    <row r="50585" spans="8:9" x14ac:dyDescent="0.2">
      <c r="H50585"/>
      <c r="I50585"/>
    </row>
    <row r="50586" spans="8:9" x14ac:dyDescent="0.2">
      <c r="H50586"/>
      <c r="I50586"/>
    </row>
    <row r="50587" spans="8:9" x14ac:dyDescent="0.2">
      <c r="H50587"/>
      <c r="I50587"/>
    </row>
    <row r="50588" spans="8:9" x14ac:dyDescent="0.2">
      <c r="H50588"/>
      <c r="I50588"/>
    </row>
    <row r="50589" spans="8:9" x14ac:dyDescent="0.2">
      <c r="H50589"/>
      <c r="I50589"/>
    </row>
    <row r="50590" spans="8:9" x14ac:dyDescent="0.2">
      <c r="H50590"/>
      <c r="I50590"/>
    </row>
    <row r="50591" spans="8:9" x14ac:dyDescent="0.2">
      <c r="H50591"/>
      <c r="I50591"/>
    </row>
    <row r="50592" spans="8:9" x14ac:dyDescent="0.2">
      <c r="H50592"/>
      <c r="I50592"/>
    </row>
    <row r="50593" spans="8:9" x14ac:dyDescent="0.2">
      <c r="H50593"/>
      <c r="I50593"/>
    </row>
    <row r="50594" spans="8:9" x14ac:dyDescent="0.2">
      <c r="H50594"/>
      <c r="I50594"/>
    </row>
    <row r="50595" spans="8:9" x14ac:dyDescent="0.2">
      <c r="H50595"/>
      <c r="I50595"/>
    </row>
    <row r="50596" spans="8:9" x14ac:dyDescent="0.2">
      <c r="H50596"/>
      <c r="I50596"/>
    </row>
    <row r="50597" spans="8:9" x14ac:dyDescent="0.2">
      <c r="H50597"/>
      <c r="I50597"/>
    </row>
    <row r="50598" spans="8:9" x14ac:dyDescent="0.2">
      <c r="H50598"/>
      <c r="I50598"/>
    </row>
    <row r="50599" spans="8:9" x14ac:dyDescent="0.2">
      <c r="H50599"/>
      <c r="I50599"/>
    </row>
    <row r="50600" spans="8:9" x14ac:dyDescent="0.2">
      <c r="H50600"/>
      <c r="I50600"/>
    </row>
    <row r="50601" spans="8:9" x14ac:dyDescent="0.2">
      <c r="H50601"/>
      <c r="I50601"/>
    </row>
    <row r="50602" spans="8:9" x14ac:dyDescent="0.2">
      <c r="H50602"/>
      <c r="I50602"/>
    </row>
    <row r="50603" spans="8:9" x14ac:dyDescent="0.2">
      <c r="H50603"/>
      <c r="I50603"/>
    </row>
    <row r="50604" spans="8:9" x14ac:dyDescent="0.2">
      <c r="H50604"/>
      <c r="I50604"/>
    </row>
    <row r="50605" spans="8:9" x14ac:dyDescent="0.2">
      <c r="H50605"/>
      <c r="I50605"/>
    </row>
    <row r="50606" spans="8:9" x14ac:dyDescent="0.2">
      <c r="H50606"/>
      <c r="I50606"/>
    </row>
    <row r="50607" spans="8:9" x14ac:dyDescent="0.2">
      <c r="H50607"/>
      <c r="I50607"/>
    </row>
    <row r="50608" spans="8:9" x14ac:dyDescent="0.2">
      <c r="H50608"/>
      <c r="I50608"/>
    </row>
    <row r="50609" spans="8:9" x14ac:dyDescent="0.2">
      <c r="H50609"/>
      <c r="I50609"/>
    </row>
    <row r="50610" spans="8:9" x14ac:dyDescent="0.2">
      <c r="H50610"/>
      <c r="I50610"/>
    </row>
    <row r="50611" spans="8:9" x14ac:dyDescent="0.2">
      <c r="H50611"/>
      <c r="I50611"/>
    </row>
    <row r="50612" spans="8:9" x14ac:dyDescent="0.2">
      <c r="H50612"/>
      <c r="I50612"/>
    </row>
    <row r="50613" spans="8:9" x14ac:dyDescent="0.2">
      <c r="H50613"/>
      <c r="I50613"/>
    </row>
    <row r="50614" spans="8:9" x14ac:dyDescent="0.2">
      <c r="H50614"/>
      <c r="I50614"/>
    </row>
    <row r="50615" spans="8:9" x14ac:dyDescent="0.2">
      <c r="H50615"/>
      <c r="I50615"/>
    </row>
    <row r="50616" spans="8:9" x14ac:dyDescent="0.2">
      <c r="H50616"/>
      <c r="I50616"/>
    </row>
    <row r="50617" spans="8:9" x14ac:dyDescent="0.2">
      <c r="H50617"/>
      <c r="I50617"/>
    </row>
    <row r="50618" spans="8:9" x14ac:dyDescent="0.2">
      <c r="H50618"/>
      <c r="I50618"/>
    </row>
    <row r="50619" spans="8:9" x14ac:dyDescent="0.2">
      <c r="H50619"/>
      <c r="I50619"/>
    </row>
    <row r="50620" spans="8:9" x14ac:dyDescent="0.2">
      <c r="H50620"/>
      <c r="I50620"/>
    </row>
    <row r="50621" spans="8:9" x14ac:dyDescent="0.2">
      <c r="H50621"/>
      <c r="I50621"/>
    </row>
    <row r="50622" spans="8:9" x14ac:dyDescent="0.2">
      <c r="H50622"/>
      <c r="I50622"/>
    </row>
    <row r="50623" spans="8:9" x14ac:dyDescent="0.2">
      <c r="H50623"/>
      <c r="I50623"/>
    </row>
    <row r="50624" spans="8:9" x14ac:dyDescent="0.2">
      <c r="H50624"/>
      <c r="I50624"/>
    </row>
    <row r="50625" spans="8:9" x14ac:dyDescent="0.2">
      <c r="H50625"/>
      <c r="I50625"/>
    </row>
    <row r="50626" spans="8:9" x14ac:dyDescent="0.2">
      <c r="H50626"/>
      <c r="I50626"/>
    </row>
    <row r="50627" spans="8:9" x14ac:dyDescent="0.2">
      <c r="H50627"/>
      <c r="I50627"/>
    </row>
    <row r="50628" spans="8:9" x14ac:dyDescent="0.2">
      <c r="H50628"/>
      <c r="I50628"/>
    </row>
    <row r="50629" spans="8:9" x14ac:dyDescent="0.2">
      <c r="H50629"/>
      <c r="I50629"/>
    </row>
    <row r="50630" spans="8:9" x14ac:dyDescent="0.2">
      <c r="H50630"/>
      <c r="I50630"/>
    </row>
    <row r="50631" spans="8:9" x14ac:dyDescent="0.2">
      <c r="H50631"/>
      <c r="I50631"/>
    </row>
    <row r="50632" spans="8:9" x14ac:dyDescent="0.2">
      <c r="H50632"/>
      <c r="I50632"/>
    </row>
    <row r="50633" spans="8:9" x14ac:dyDescent="0.2">
      <c r="H50633"/>
      <c r="I50633"/>
    </row>
    <row r="50634" spans="8:9" x14ac:dyDescent="0.2">
      <c r="H50634"/>
      <c r="I50634"/>
    </row>
    <row r="50635" spans="8:9" x14ac:dyDescent="0.2">
      <c r="H50635"/>
      <c r="I50635"/>
    </row>
    <row r="50636" spans="8:9" x14ac:dyDescent="0.2">
      <c r="H50636"/>
      <c r="I50636"/>
    </row>
    <row r="50637" spans="8:9" x14ac:dyDescent="0.2">
      <c r="H50637"/>
      <c r="I50637"/>
    </row>
    <row r="50638" spans="8:9" x14ac:dyDescent="0.2">
      <c r="H50638"/>
      <c r="I50638"/>
    </row>
    <row r="50639" spans="8:9" x14ac:dyDescent="0.2">
      <c r="H50639"/>
      <c r="I50639"/>
    </row>
    <row r="50640" spans="8:9" x14ac:dyDescent="0.2">
      <c r="H50640"/>
      <c r="I50640"/>
    </row>
    <row r="50641" spans="8:9" x14ac:dyDescent="0.2">
      <c r="H50641"/>
      <c r="I50641"/>
    </row>
    <row r="50642" spans="8:9" x14ac:dyDescent="0.2">
      <c r="H50642"/>
      <c r="I50642"/>
    </row>
    <row r="50643" spans="8:9" x14ac:dyDescent="0.2">
      <c r="H50643"/>
      <c r="I50643"/>
    </row>
    <row r="50644" spans="8:9" x14ac:dyDescent="0.2">
      <c r="H50644"/>
      <c r="I50644"/>
    </row>
    <row r="50645" spans="8:9" x14ac:dyDescent="0.2">
      <c r="H50645"/>
      <c r="I50645"/>
    </row>
    <row r="50646" spans="8:9" x14ac:dyDescent="0.2">
      <c r="H50646"/>
      <c r="I50646"/>
    </row>
    <row r="50647" spans="8:9" x14ac:dyDescent="0.2">
      <c r="H50647"/>
      <c r="I50647"/>
    </row>
    <row r="50648" spans="8:9" x14ac:dyDescent="0.2">
      <c r="H50648"/>
      <c r="I50648"/>
    </row>
    <row r="50649" spans="8:9" x14ac:dyDescent="0.2">
      <c r="H50649"/>
      <c r="I50649"/>
    </row>
    <row r="50650" spans="8:9" x14ac:dyDescent="0.2">
      <c r="H50650"/>
      <c r="I50650"/>
    </row>
    <row r="50651" spans="8:9" x14ac:dyDescent="0.2">
      <c r="H50651"/>
      <c r="I50651"/>
    </row>
    <row r="50652" spans="8:9" x14ac:dyDescent="0.2">
      <c r="H50652"/>
      <c r="I50652"/>
    </row>
    <row r="50653" spans="8:9" x14ac:dyDescent="0.2">
      <c r="H50653"/>
      <c r="I50653"/>
    </row>
    <row r="50654" spans="8:9" x14ac:dyDescent="0.2">
      <c r="H50654"/>
      <c r="I50654"/>
    </row>
    <row r="50655" spans="8:9" x14ac:dyDescent="0.2">
      <c r="H50655"/>
      <c r="I50655"/>
    </row>
    <row r="50656" spans="8:9" x14ac:dyDescent="0.2">
      <c r="H50656"/>
      <c r="I50656"/>
    </row>
    <row r="50657" spans="8:9" x14ac:dyDescent="0.2">
      <c r="H50657"/>
      <c r="I50657"/>
    </row>
    <row r="50658" spans="8:9" x14ac:dyDescent="0.2">
      <c r="H50658"/>
      <c r="I50658"/>
    </row>
    <row r="50659" spans="8:9" x14ac:dyDescent="0.2">
      <c r="H50659"/>
      <c r="I50659"/>
    </row>
    <row r="50660" spans="8:9" x14ac:dyDescent="0.2">
      <c r="H50660"/>
      <c r="I50660"/>
    </row>
    <row r="50661" spans="8:9" x14ac:dyDescent="0.2">
      <c r="H50661"/>
      <c r="I50661"/>
    </row>
    <row r="50662" spans="8:9" x14ac:dyDescent="0.2">
      <c r="H50662"/>
      <c r="I50662"/>
    </row>
    <row r="50663" spans="8:9" x14ac:dyDescent="0.2">
      <c r="H50663"/>
      <c r="I50663"/>
    </row>
    <row r="50664" spans="8:9" x14ac:dyDescent="0.2">
      <c r="H50664"/>
      <c r="I50664"/>
    </row>
    <row r="50665" spans="8:9" x14ac:dyDescent="0.2">
      <c r="H50665"/>
      <c r="I50665"/>
    </row>
    <row r="50666" spans="8:9" x14ac:dyDescent="0.2">
      <c r="H50666"/>
      <c r="I50666"/>
    </row>
    <row r="50667" spans="8:9" x14ac:dyDescent="0.2">
      <c r="H50667"/>
      <c r="I50667"/>
    </row>
    <row r="50668" spans="8:9" x14ac:dyDescent="0.2">
      <c r="H50668"/>
      <c r="I50668"/>
    </row>
    <row r="50669" spans="8:9" x14ac:dyDescent="0.2">
      <c r="H50669"/>
      <c r="I50669"/>
    </row>
    <row r="50670" spans="8:9" x14ac:dyDescent="0.2">
      <c r="H50670"/>
      <c r="I50670"/>
    </row>
    <row r="50671" spans="8:9" x14ac:dyDescent="0.2">
      <c r="H50671"/>
      <c r="I50671"/>
    </row>
    <row r="50672" spans="8:9" x14ac:dyDescent="0.2">
      <c r="H50672"/>
      <c r="I50672"/>
    </row>
    <row r="50673" spans="8:9" x14ac:dyDescent="0.2">
      <c r="H50673"/>
      <c r="I50673"/>
    </row>
    <row r="50674" spans="8:9" x14ac:dyDescent="0.2">
      <c r="H50674"/>
      <c r="I50674"/>
    </row>
    <row r="50675" spans="8:9" x14ac:dyDescent="0.2">
      <c r="H50675"/>
      <c r="I50675"/>
    </row>
    <row r="50676" spans="8:9" x14ac:dyDescent="0.2">
      <c r="H50676"/>
      <c r="I50676"/>
    </row>
    <row r="50677" spans="8:9" x14ac:dyDescent="0.2">
      <c r="H50677"/>
      <c r="I50677"/>
    </row>
    <row r="50678" spans="8:9" x14ac:dyDescent="0.2">
      <c r="H50678"/>
      <c r="I50678"/>
    </row>
    <row r="50679" spans="8:9" x14ac:dyDescent="0.2">
      <c r="H50679"/>
      <c r="I50679"/>
    </row>
    <row r="50680" spans="8:9" x14ac:dyDescent="0.2">
      <c r="H50680"/>
      <c r="I50680"/>
    </row>
    <row r="50681" spans="8:9" x14ac:dyDescent="0.2">
      <c r="H50681"/>
      <c r="I50681"/>
    </row>
    <row r="50682" spans="8:9" x14ac:dyDescent="0.2">
      <c r="H50682"/>
      <c r="I50682"/>
    </row>
    <row r="50683" spans="8:9" x14ac:dyDescent="0.2">
      <c r="H50683"/>
      <c r="I50683"/>
    </row>
    <row r="50684" spans="8:9" x14ac:dyDescent="0.2">
      <c r="H50684"/>
      <c r="I50684"/>
    </row>
    <row r="50685" spans="8:9" x14ac:dyDescent="0.2">
      <c r="H50685"/>
      <c r="I50685"/>
    </row>
    <row r="50686" spans="8:9" x14ac:dyDescent="0.2">
      <c r="H50686"/>
      <c r="I50686"/>
    </row>
    <row r="50687" spans="8:9" x14ac:dyDescent="0.2">
      <c r="H50687"/>
      <c r="I50687"/>
    </row>
    <row r="50688" spans="8:9" x14ac:dyDescent="0.2">
      <c r="H50688"/>
      <c r="I50688"/>
    </row>
    <row r="50689" spans="8:9" x14ac:dyDescent="0.2">
      <c r="H50689"/>
      <c r="I50689"/>
    </row>
    <row r="50690" spans="8:9" x14ac:dyDescent="0.2">
      <c r="H50690"/>
      <c r="I50690"/>
    </row>
    <row r="50691" spans="8:9" x14ac:dyDescent="0.2">
      <c r="H50691"/>
      <c r="I50691"/>
    </row>
    <row r="50692" spans="8:9" x14ac:dyDescent="0.2">
      <c r="H50692"/>
      <c r="I50692"/>
    </row>
    <row r="50693" spans="8:9" x14ac:dyDescent="0.2">
      <c r="H50693"/>
      <c r="I50693"/>
    </row>
    <row r="50694" spans="8:9" x14ac:dyDescent="0.2">
      <c r="H50694"/>
      <c r="I50694"/>
    </row>
    <row r="50695" spans="8:9" x14ac:dyDescent="0.2">
      <c r="H50695"/>
      <c r="I50695"/>
    </row>
    <row r="50696" spans="8:9" x14ac:dyDescent="0.2">
      <c r="H50696"/>
      <c r="I50696"/>
    </row>
    <row r="50697" spans="8:9" x14ac:dyDescent="0.2">
      <c r="H50697"/>
      <c r="I50697"/>
    </row>
    <row r="50698" spans="8:9" x14ac:dyDescent="0.2">
      <c r="H50698"/>
      <c r="I50698"/>
    </row>
    <row r="50699" spans="8:9" x14ac:dyDescent="0.2">
      <c r="H50699"/>
      <c r="I50699"/>
    </row>
    <row r="50700" spans="8:9" x14ac:dyDescent="0.2">
      <c r="H50700"/>
      <c r="I50700"/>
    </row>
    <row r="50701" spans="8:9" x14ac:dyDescent="0.2">
      <c r="H50701"/>
      <c r="I50701"/>
    </row>
    <row r="50702" spans="8:9" x14ac:dyDescent="0.2">
      <c r="H50702"/>
      <c r="I50702"/>
    </row>
    <row r="50703" spans="8:9" x14ac:dyDescent="0.2">
      <c r="H50703"/>
      <c r="I50703"/>
    </row>
    <row r="50704" spans="8:9" x14ac:dyDescent="0.2">
      <c r="H50704"/>
      <c r="I50704"/>
    </row>
    <row r="50705" spans="8:9" x14ac:dyDescent="0.2">
      <c r="H50705"/>
      <c r="I50705"/>
    </row>
    <row r="50706" spans="8:9" x14ac:dyDescent="0.2">
      <c r="H50706"/>
      <c r="I50706"/>
    </row>
    <row r="50707" spans="8:9" x14ac:dyDescent="0.2">
      <c r="H50707"/>
      <c r="I50707"/>
    </row>
    <row r="50708" spans="8:9" x14ac:dyDescent="0.2">
      <c r="H50708"/>
      <c r="I50708"/>
    </row>
    <row r="50709" spans="8:9" x14ac:dyDescent="0.2">
      <c r="H50709"/>
      <c r="I50709"/>
    </row>
    <row r="50710" spans="8:9" x14ac:dyDescent="0.2">
      <c r="H50710"/>
      <c r="I50710"/>
    </row>
    <row r="50711" spans="8:9" x14ac:dyDescent="0.2">
      <c r="H50711"/>
      <c r="I50711"/>
    </row>
    <row r="50712" spans="8:9" x14ac:dyDescent="0.2">
      <c r="H50712"/>
      <c r="I50712"/>
    </row>
    <row r="50713" spans="8:9" x14ac:dyDescent="0.2">
      <c r="H50713"/>
      <c r="I50713"/>
    </row>
    <row r="50714" spans="8:9" x14ac:dyDescent="0.2">
      <c r="H50714"/>
      <c r="I50714"/>
    </row>
    <row r="50715" spans="8:9" x14ac:dyDescent="0.2">
      <c r="H50715"/>
      <c r="I50715"/>
    </row>
    <row r="50716" spans="8:9" x14ac:dyDescent="0.2">
      <c r="H50716"/>
      <c r="I50716"/>
    </row>
    <row r="50717" spans="8:9" x14ac:dyDescent="0.2">
      <c r="H50717"/>
      <c r="I50717"/>
    </row>
    <row r="50718" spans="8:9" x14ac:dyDescent="0.2">
      <c r="H50718"/>
      <c r="I50718"/>
    </row>
    <row r="50719" spans="8:9" x14ac:dyDescent="0.2">
      <c r="H50719"/>
      <c r="I50719"/>
    </row>
    <row r="50720" spans="8:9" x14ac:dyDescent="0.2">
      <c r="H50720"/>
      <c r="I50720"/>
    </row>
    <row r="50721" spans="8:9" x14ac:dyDescent="0.2">
      <c r="H50721"/>
      <c r="I50721"/>
    </row>
    <row r="50722" spans="8:9" x14ac:dyDescent="0.2">
      <c r="H50722"/>
      <c r="I50722"/>
    </row>
    <row r="50723" spans="8:9" x14ac:dyDescent="0.2">
      <c r="H50723"/>
      <c r="I50723"/>
    </row>
    <row r="50724" spans="8:9" x14ac:dyDescent="0.2">
      <c r="H50724"/>
      <c r="I50724"/>
    </row>
    <row r="50725" spans="8:9" x14ac:dyDescent="0.2">
      <c r="H50725"/>
      <c r="I50725"/>
    </row>
    <row r="50726" spans="8:9" x14ac:dyDescent="0.2">
      <c r="H50726"/>
      <c r="I50726"/>
    </row>
    <row r="50727" spans="8:9" x14ac:dyDescent="0.2">
      <c r="H50727"/>
      <c r="I50727"/>
    </row>
    <row r="50728" spans="8:9" x14ac:dyDescent="0.2">
      <c r="H50728"/>
      <c r="I50728"/>
    </row>
    <row r="50729" spans="8:9" x14ac:dyDescent="0.2">
      <c r="H50729"/>
      <c r="I50729"/>
    </row>
    <row r="50730" spans="8:9" x14ac:dyDescent="0.2">
      <c r="H50730"/>
      <c r="I50730"/>
    </row>
    <row r="50731" spans="8:9" x14ac:dyDescent="0.2">
      <c r="H50731"/>
      <c r="I50731"/>
    </row>
    <row r="50732" spans="8:9" x14ac:dyDescent="0.2">
      <c r="H50732"/>
      <c r="I50732"/>
    </row>
    <row r="50733" spans="8:9" x14ac:dyDescent="0.2">
      <c r="H50733"/>
      <c r="I50733"/>
    </row>
    <row r="50734" spans="8:9" x14ac:dyDescent="0.2">
      <c r="H50734"/>
      <c r="I50734"/>
    </row>
    <row r="50735" spans="8:9" x14ac:dyDescent="0.2">
      <c r="H50735"/>
      <c r="I50735"/>
    </row>
    <row r="50736" spans="8:9" x14ac:dyDescent="0.2">
      <c r="H50736"/>
      <c r="I50736"/>
    </row>
    <row r="50737" spans="8:9" x14ac:dyDescent="0.2">
      <c r="H50737"/>
      <c r="I50737"/>
    </row>
    <row r="50738" spans="8:9" x14ac:dyDescent="0.2">
      <c r="H50738"/>
      <c r="I50738"/>
    </row>
    <row r="50739" spans="8:9" x14ac:dyDescent="0.2">
      <c r="H50739"/>
      <c r="I50739"/>
    </row>
    <row r="50740" spans="8:9" x14ac:dyDescent="0.2">
      <c r="H50740"/>
      <c r="I50740"/>
    </row>
    <row r="50741" spans="8:9" x14ac:dyDescent="0.2">
      <c r="H50741"/>
      <c r="I50741"/>
    </row>
    <row r="50742" spans="8:9" x14ac:dyDescent="0.2">
      <c r="H50742"/>
      <c r="I50742"/>
    </row>
    <row r="50743" spans="8:9" x14ac:dyDescent="0.2">
      <c r="H50743"/>
      <c r="I50743"/>
    </row>
    <row r="50744" spans="8:9" x14ac:dyDescent="0.2">
      <c r="H50744"/>
      <c r="I50744"/>
    </row>
    <row r="50745" spans="8:9" x14ac:dyDescent="0.2">
      <c r="H50745"/>
      <c r="I50745"/>
    </row>
    <row r="50746" spans="8:9" x14ac:dyDescent="0.2">
      <c r="H50746"/>
      <c r="I50746"/>
    </row>
    <row r="50747" spans="8:9" x14ac:dyDescent="0.2">
      <c r="H50747"/>
      <c r="I50747"/>
    </row>
    <row r="50748" spans="8:9" x14ac:dyDescent="0.2">
      <c r="H50748"/>
      <c r="I50748"/>
    </row>
    <row r="50749" spans="8:9" x14ac:dyDescent="0.2">
      <c r="H50749"/>
      <c r="I50749"/>
    </row>
    <row r="50750" spans="8:9" x14ac:dyDescent="0.2">
      <c r="H50750"/>
      <c r="I50750"/>
    </row>
    <row r="50751" spans="8:9" x14ac:dyDescent="0.2">
      <c r="H50751"/>
      <c r="I50751"/>
    </row>
    <row r="50752" spans="8:9" x14ac:dyDescent="0.2">
      <c r="H50752"/>
      <c r="I50752"/>
    </row>
    <row r="50753" spans="8:9" x14ac:dyDescent="0.2">
      <c r="H50753"/>
      <c r="I50753"/>
    </row>
    <row r="50754" spans="8:9" x14ac:dyDescent="0.2">
      <c r="H50754"/>
      <c r="I50754"/>
    </row>
    <row r="50755" spans="8:9" x14ac:dyDescent="0.2">
      <c r="H50755"/>
      <c r="I50755"/>
    </row>
    <row r="50756" spans="8:9" x14ac:dyDescent="0.2">
      <c r="H50756"/>
      <c r="I50756"/>
    </row>
    <row r="50757" spans="8:9" x14ac:dyDescent="0.2">
      <c r="H50757"/>
      <c r="I50757"/>
    </row>
    <row r="50758" spans="8:9" x14ac:dyDescent="0.2">
      <c r="H50758"/>
      <c r="I50758"/>
    </row>
    <row r="50759" spans="8:9" x14ac:dyDescent="0.2">
      <c r="H50759"/>
      <c r="I50759"/>
    </row>
    <row r="50760" spans="8:9" x14ac:dyDescent="0.2">
      <c r="H50760"/>
      <c r="I50760"/>
    </row>
    <row r="50761" spans="8:9" x14ac:dyDescent="0.2">
      <c r="H50761"/>
      <c r="I50761"/>
    </row>
    <row r="50762" spans="8:9" x14ac:dyDescent="0.2">
      <c r="H50762"/>
      <c r="I50762"/>
    </row>
    <row r="50763" spans="8:9" x14ac:dyDescent="0.2">
      <c r="H50763"/>
      <c r="I50763"/>
    </row>
    <row r="50764" spans="8:9" x14ac:dyDescent="0.2">
      <c r="H50764"/>
      <c r="I50764"/>
    </row>
    <row r="50765" spans="8:9" x14ac:dyDescent="0.2">
      <c r="H50765"/>
      <c r="I50765"/>
    </row>
    <row r="50766" spans="8:9" x14ac:dyDescent="0.2">
      <c r="H50766"/>
      <c r="I50766"/>
    </row>
    <row r="50767" spans="8:9" x14ac:dyDescent="0.2">
      <c r="H50767"/>
      <c r="I50767"/>
    </row>
    <row r="50768" spans="8:9" x14ac:dyDescent="0.2">
      <c r="H50768"/>
      <c r="I50768"/>
    </row>
    <row r="50769" spans="8:9" x14ac:dyDescent="0.2">
      <c r="H50769"/>
      <c r="I50769"/>
    </row>
    <row r="50770" spans="8:9" x14ac:dyDescent="0.2">
      <c r="H50770"/>
      <c r="I50770"/>
    </row>
    <row r="50771" spans="8:9" x14ac:dyDescent="0.2">
      <c r="H50771"/>
      <c r="I50771"/>
    </row>
    <row r="50772" spans="8:9" x14ac:dyDescent="0.2">
      <c r="H50772"/>
      <c r="I50772"/>
    </row>
    <row r="50773" spans="8:9" x14ac:dyDescent="0.2">
      <c r="H50773"/>
      <c r="I50773"/>
    </row>
    <row r="50774" spans="8:9" x14ac:dyDescent="0.2">
      <c r="H50774"/>
      <c r="I50774"/>
    </row>
    <row r="50775" spans="8:9" x14ac:dyDescent="0.2">
      <c r="H50775"/>
      <c r="I50775"/>
    </row>
    <row r="50776" spans="8:9" x14ac:dyDescent="0.2">
      <c r="H50776"/>
      <c r="I50776"/>
    </row>
    <row r="50777" spans="8:9" x14ac:dyDescent="0.2">
      <c r="H50777"/>
      <c r="I50777"/>
    </row>
    <row r="50778" spans="8:9" x14ac:dyDescent="0.2">
      <c r="H50778"/>
      <c r="I50778"/>
    </row>
    <row r="50779" spans="8:9" x14ac:dyDescent="0.2">
      <c r="H50779"/>
      <c r="I50779"/>
    </row>
    <row r="50780" spans="8:9" x14ac:dyDescent="0.2">
      <c r="H50780"/>
      <c r="I50780"/>
    </row>
    <row r="50781" spans="8:9" x14ac:dyDescent="0.2">
      <c r="H50781"/>
      <c r="I50781"/>
    </row>
    <row r="50782" spans="8:9" x14ac:dyDescent="0.2">
      <c r="H50782"/>
      <c r="I50782"/>
    </row>
    <row r="50783" spans="8:9" x14ac:dyDescent="0.2">
      <c r="H50783"/>
      <c r="I50783"/>
    </row>
    <row r="50784" spans="8:9" x14ac:dyDescent="0.2">
      <c r="H50784"/>
      <c r="I50784"/>
    </row>
    <row r="50785" spans="8:9" x14ac:dyDescent="0.2">
      <c r="H50785"/>
      <c r="I50785"/>
    </row>
    <row r="50786" spans="8:9" x14ac:dyDescent="0.2">
      <c r="H50786"/>
      <c r="I50786"/>
    </row>
    <row r="50787" spans="8:9" x14ac:dyDescent="0.2">
      <c r="H50787"/>
      <c r="I50787"/>
    </row>
    <row r="50788" spans="8:9" x14ac:dyDescent="0.2">
      <c r="H50788"/>
      <c r="I50788"/>
    </row>
    <row r="50789" spans="8:9" x14ac:dyDescent="0.2">
      <c r="H50789"/>
      <c r="I50789"/>
    </row>
    <row r="50790" spans="8:9" x14ac:dyDescent="0.2">
      <c r="H50790"/>
      <c r="I50790"/>
    </row>
    <row r="50791" spans="8:9" x14ac:dyDescent="0.2">
      <c r="H50791"/>
      <c r="I50791"/>
    </row>
    <row r="50792" spans="8:9" x14ac:dyDescent="0.2">
      <c r="H50792"/>
      <c r="I50792"/>
    </row>
    <row r="50793" spans="8:9" x14ac:dyDescent="0.2">
      <c r="H50793"/>
      <c r="I50793"/>
    </row>
    <row r="50794" spans="8:9" x14ac:dyDescent="0.2">
      <c r="H50794"/>
      <c r="I50794"/>
    </row>
    <row r="50795" spans="8:9" x14ac:dyDescent="0.2">
      <c r="H50795"/>
      <c r="I50795"/>
    </row>
    <row r="50796" spans="8:9" x14ac:dyDescent="0.2">
      <c r="H50796"/>
      <c r="I50796"/>
    </row>
    <row r="50797" spans="8:9" x14ac:dyDescent="0.2">
      <c r="H50797"/>
      <c r="I50797"/>
    </row>
    <row r="50798" spans="8:9" x14ac:dyDescent="0.2">
      <c r="H50798"/>
      <c r="I50798"/>
    </row>
    <row r="50799" spans="8:9" x14ac:dyDescent="0.2">
      <c r="H50799"/>
      <c r="I50799"/>
    </row>
    <row r="50800" spans="8:9" x14ac:dyDescent="0.2">
      <c r="H50800"/>
      <c r="I50800"/>
    </row>
    <row r="50801" spans="8:9" x14ac:dyDescent="0.2">
      <c r="H50801"/>
      <c r="I50801"/>
    </row>
    <row r="50802" spans="8:9" x14ac:dyDescent="0.2">
      <c r="H50802"/>
      <c r="I50802"/>
    </row>
    <row r="50803" spans="8:9" x14ac:dyDescent="0.2">
      <c r="H50803"/>
      <c r="I50803"/>
    </row>
    <row r="50804" spans="8:9" x14ac:dyDescent="0.2">
      <c r="H50804"/>
      <c r="I50804"/>
    </row>
    <row r="50805" spans="8:9" x14ac:dyDescent="0.2">
      <c r="H50805"/>
      <c r="I50805"/>
    </row>
    <row r="50806" spans="8:9" x14ac:dyDescent="0.2">
      <c r="H50806"/>
      <c r="I50806"/>
    </row>
    <row r="50807" spans="8:9" x14ac:dyDescent="0.2">
      <c r="H50807"/>
      <c r="I50807"/>
    </row>
    <row r="50808" spans="8:9" x14ac:dyDescent="0.2">
      <c r="H50808"/>
      <c r="I50808"/>
    </row>
    <row r="50809" spans="8:9" x14ac:dyDescent="0.2">
      <c r="H50809"/>
      <c r="I50809"/>
    </row>
    <row r="50810" spans="8:9" x14ac:dyDescent="0.2">
      <c r="H50810"/>
      <c r="I50810"/>
    </row>
    <row r="50811" spans="8:9" x14ac:dyDescent="0.2">
      <c r="H50811"/>
      <c r="I50811"/>
    </row>
    <row r="50812" spans="8:9" x14ac:dyDescent="0.2">
      <c r="H50812"/>
      <c r="I50812"/>
    </row>
    <row r="50813" spans="8:9" x14ac:dyDescent="0.2">
      <c r="H50813"/>
      <c r="I50813"/>
    </row>
    <row r="50814" spans="8:9" x14ac:dyDescent="0.2">
      <c r="H50814"/>
      <c r="I50814"/>
    </row>
    <row r="50815" spans="8:9" x14ac:dyDescent="0.2">
      <c r="H50815"/>
      <c r="I50815"/>
    </row>
    <row r="50816" spans="8:9" x14ac:dyDescent="0.2">
      <c r="H50816"/>
      <c r="I50816"/>
    </row>
    <row r="50817" spans="8:9" x14ac:dyDescent="0.2">
      <c r="H50817"/>
      <c r="I50817"/>
    </row>
    <row r="50818" spans="8:9" x14ac:dyDescent="0.2">
      <c r="H50818"/>
      <c r="I50818"/>
    </row>
    <row r="50819" spans="8:9" x14ac:dyDescent="0.2">
      <c r="H50819"/>
      <c r="I50819"/>
    </row>
    <row r="50820" spans="8:9" x14ac:dyDescent="0.2">
      <c r="H50820"/>
      <c r="I50820"/>
    </row>
    <row r="50821" spans="8:9" x14ac:dyDescent="0.2">
      <c r="H50821"/>
      <c r="I50821"/>
    </row>
    <row r="50822" spans="8:9" x14ac:dyDescent="0.2">
      <c r="H50822"/>
      <c r="I50822"/>
    </row>
    <row r="50823" spans="8:9" x14ac:dyDescent="0.2">
      <c r="H50823"/>
      <c r="I50823"/>
    </row>
    <row r="50824" spans="8:9" x14ac:dyDescent="0.2">
      <c r="H50824"/>
      <c r="I50824"/>
    </row>
    <row r="50825" spans="8:9" x14ac:dyDescent="0.2">
      <c r="H50825"/>
      <c r="I50825"/>
    </row>
    <row r="50826" spans="8:9" x14ac:dyDescent="0.2">
      <c r="H50826"/>
      <c r="I50826"/>
    </row>
    <row r="50827" spans="8:9" x14ac:dyDescent="0.2">
      <c r="H50827"/>
      <c r="I50827"/>
    </row>
    <row r="50828" spans="8:9" x14ac:dyDescent="0.2">
      <c r="H50828"/>
      <c r="I50828"/>
    </row>
    <row r="50829" spans="8:9" x14ac:dyDescent="0.2">
      <c r="H50829"/>
      <c r="I50829"/>
    </row>
    <row r="50830" spans="8:9" x14ac:dyDescent="0.2">
      <c r="H50830"/>
      <c r="I50830"/>
    </row>
    <row r="50831" spans="8:9" x14ac:dyDescent="0.2">
      <c r="H50831"/>
      <c r="I50831"/>
    </row>
    <row r="50832" spans="8:9" x14ac:dyDescent="0.2">
      <c r="H50832"/>
      <c r="I50832"/>
    </row>
    <row r="50833" spans="8:9" x14ac:dyDescent="0.2">
      <c r="H50833"/>
      <c r="I50833"/>
    </row>
    <row r="50834" spans="8:9" x14ac:dyDescent="0.2">
      <c r="H50834"/>
      <c r="I50834"/>
    </row>
    <row r="50835" spans="8:9" x14ac:dyDescent="0.2">
      <c r="H50835"/>
      <c r="I50835"/>
    </row>
    <row r="50836" spans="8:9" x14ac:dyDescent="0.2">
      <c r="H50836"/>
      <c r="I50836"/>
    </row>
    <row r="50837" spans="8:9" x14ac:dyDescent="0.2">
      <c r="H50837"/>
      <c r="I50837"/>
    </row>
    <row r="50838" spans="8:9" x14ac:dyDescent="0.2">
      <c r="H50838"/>
      <c r="I50838"/>
    </row>
    <row r="50839" spans="8:9" x14ac:dyDescent="0.2">
      <c r="H50839"/>
      <c r="I50839"/>
    </row>
    <row r="50840" spans="8:9" x14ac:dyDescent="0.2">
      <c r="H50840"/>
      <c r="I50840"/>
    </row>
    <row r="50841" spans="8:9" x14ac:dyDescent="0.2">
      <c r="H50841"/>
      <c r="I50841"/>
    </row>
    <row r="50842" spans="8:9" x14ac:dyDescent="0.2">
      <c r="H50842"/>
      <c r="I50842"/>
    </row>
    <row r="50843" spans="8:9" x14ac:dyDescent="0.2">
      <c r="H50843"/>
      <c r="I50843"/>
    </row>
    <row r="50844" spans="8:9" x14ac:dyDescent="0.2">
      <c r="H50844"/>
      <c r="I50844"/>
    </row>
    <row r="50845" spans="8:9" x14ac:dyDescent="0.2">
      <c r="H50845"/>
      <c r="I50845"/>
    </row>
    <row r="50846" spans="8:9" x14ac:dyDescent="0.2">
      <c r="H50846"/>
      <c r="I50846"/>
    </row>
    <row r="50847" spans="8:9" x14ac:dyDescent="0.2">
      <c r="H50847"/>
      <c r="I50847"/>
    </row>
    <row r="50848" spans="8:9" x14ac:dyDescent="0.2">
      <c r="H50848"/>
      <c r="I50848"/>
    </row>
    <row r="50849" spans="8:9" x14ac:dyDescent="0.2">
      <c r="H50849"/>
      <c r="I50849"/>
    </row>
    <row r="50850" spans="8:9" x14ac:dyDescent="0.2">
      <c r="H50850"/>
      <c r="I50850"/>
    </row>
    <row r="50851" spans="8:9" x14ac:dyDescent="0.2">
      <c r="H50851"/>
      <c r="I50851"/>
    </row>
    <row r="50852" spans="8:9" x14ac:dyDescent="0.2">
      <c r="H50852"/>
      <c r="I50852"/>
    </row>
    <row r="50853" spans="8:9" x14ac:dyDescent="0.2">
      <c r="H50853"/>
      <c r="I50853"/>
    </row>
    <row r="50854" spans="8:9" x14ac:dyDescent="0.2">
      <c r="H50854"/>
      <c r="I50854"/>
    </row>
    <row r="50855" spans="8:9" x14ac:dyDescent="0.2">
      <c r="H50855"/>
      <c r="I50855"/>
    </row>
    <row r="50856" spans="8:9" x14ac:dyDescent="0.2">
      <c r="H50856"/>
      <c r="I50856"/>
    </row>
    <row r="50857" spans="8:9" x14ac:dyDescent="0.2">
      <c r="H50857"/>
      <c r="I50857"/>
    </row>
    <row r="50858" spans="8:9" x14ac:dyDescent="0.2">
      <c r="H50858"/>
      <c r="I50858"/>
    </row>
    <row r="50859" spans="8:9" x14ac:dyDescent="0.2">
      <c r="H50859"/>
      <c r="I50859"/>
    </row>
    <row r="50860" spans="8:9" x14ac:dyDescent="0.2">
      <c r="H50860"/>
      <c r="I50860"/>
    </row>
    <row r="50861" spans="8:9" x14ac:dyDescent="0.2">
      <c r="H50861"/>
      <c r="I50861"/>
    </row>
    <row r="50862" spans="8:9" x14ac:dyDescent="0.2">
      <c r="H50862"/>
      <c r="I50862"/>
    </row>
    <row r="50863" spans="8:9" x14ac:dyDescent="0.2">
      <c r="H50863"/>
      <c r="I50863"/>
    </row>
    <row r="50864" spans="8:9" x14ac:dyDescent="0.2">
      <c r="H50864"/>
      <c r="I50864"/>
    </row>
    <row r="50865" spans="8:9" x14ac:dyDescent="0.2">
      <c r="H50865"/>
      <c r="I50865"/>
    </row>
    <row r="50866" spans="8:9" x14ac:dyDescent="0.2">
      <c r="H50866"/>
      <c r="I50866"/>
    </row>
    <row r="50867" spans="8:9" x14ac:dyDescent="0.2">
      <c r="H50867"/>
      <c r="I50867"/>
    </row>
    <row r="50868" spans="8:9" x14ac:dyDescent="0.2">
      <c r="H50868"/>
      <c r="I50868"/>
    </row>
    <row r="50869" spans="8:9" x14ac:dyDescent="0.2">
      <c r="H50869"/>
      <c r="I50869"/>
    </row>
    <row r="50870" spans="8:9" x14ac:dyDescent="0.2">
      <c r="H50870"/>
      <c r="I50870"/>
    </row>
    <row r="50871" spans="8:9" x14ac:dyDescent="0.2">
      <c r="H50871"/>
      <c r="I50871"/>
    </row>
    <row r="50872" spans="8:9" x14ac:dyDescent="0.2">
      <c r="H50872"/>
      <c r="I50872"/>
    </row>
    <row r="50873" spans="8:9" x14ac:dyDescent="0.2">
      <c r="H50873"/>
      <c r="I50873"/>
    </row>
    <row r="50874" spans="8:9" x14ac:dyDescent="0.2">
      <c r="H50874"/>
      <c r="I50874"/>
    </row>
    <row r="50875" spans="8:9" x14ac:dyDescent="0.2">
      <c r="H50875"/>
      <c r="I50875"/>
    </row>
    <row r="50876" spans="8:9" x14ac:dyDescent="0.2">
      <c r="H50876"/>
      <c r="I50876"/>
    </row>
    <row r="50877" spans="8:9" x14ac:dyDescent="0.2">
      <c r="H50877"/>
      <c r="I50877"/>
    </row>
    <row r="50878" spans="8:9" x14ac:dyDescent="0.2">
      <c r="H50878"/>
      <c r="I50878"/>
    </row>
    <row r="50879" spans="8:9" x14ac:dyDescent="0.2">
      <c r="H50879"/>
      <c r="I50879"/>
    </row>
    <row r="50880" spans="8:9" x14ac:dyDescent="0.2">
      <c r="H50880"/>
      <c r="I50880"/>
    </row>
    <row r="50881" spans="8:9" x14ac:dyDescent="0.2">
      <c r="H50881"/>
      <c r="I50881"/>
    </row>
    <row r="50882" spans="8:9" x14ac:dyDescent="0.2">
      <c r="H50882"/>
      <c r="I50882"/>
    </row>
    <row r="50883" spans="8:9" x14ac:dyDescent="0.2">
      <c r="H50883"/>
      <c r="I50883"/>
    </row>
    <row r="50884" spans="8:9" x14ac:dyDescent="0.2">
      <c r="H50884"/>
      <c r="I50884"/>
    </row>
    <row r="50885" spans="8:9" x14ac:dyDescent="0.2">
      <c r="H50885"/>
      <c r="I50885"/>
    </row>
    <row r="50886" spans="8:9" x14ac:dyDescent="0.2">
      <c r="H50886"/>
      <c r="I50886"/>
    </row>
    <row r="50887" spans="8:9" x14ac:dyDescent="0.2">
      <c r="H50887"/>
      <c r="I50887"/>
    </row>
    <row r="50888" spans="8:9" x14ac:dyDescent="0.2">
      <c r="H50888"/>
      <c r="I50888"/>
    </row>
    <row r="50889" spans="8:9" x14ac:dyDescent="0.2">
      <c r="H50889"/>
      <c r="I50889"/>
    </row>
    <row r="50890" spans="8:9" x14ac:dyDescent="0.2">
      <c r="H50890"/>
      <c r="I50890"/>
    </row>
    <row r="50891" spans="8:9" x14ac:dyDescent="0.2">
      <c r="H50891"/>
      <c r="I50891"/>
    </row>
    <row r="50892" spans="8:9" x14ac:dyDescent="0.2">
      <c r="H50892"/>
      <c r="I50892"/>
    </row>
    <row r="50893" spans="8:9" x14ac:dyDescent="0.2">
      <c r="H50893"/>
      <c r="I50893"/>
    </row>
    <row r="50894" spans="8:9" x14ac:dyDescent="0.2">
      <c r="H50894"/>
      <c r="I50894"/>
    </row>
    <row r="50895" spans="8:9" x14ac:dyDescent="0.2">
      <c r="H50895"/>
      <c r="I50895"/>
    </row>
    <row r="50896" spans="8:9" x14ac:dyDescent="0.2">
      <c r="H50896"/>
      <c r="I50896"/>
    </row>
    <row r="50897" spans="8:9" x14ac:dyDescent="0.2">
      <c r="H50897"/>
      <c r="I50897"/>
    </row>
    <row r="50898" spans="8:9" x14ac:dyDescent="0.2">
      <c r="H50898"/>
      <c r="I50898"/>
    </row>
    <row r="50899" spans="8:9" x14ac:dyDescent="0.2">
      <c r="H50899"/>
      <c r="I50899"/>
    </row>
    <row r="50900" spans="8:9" x14ac:dyDescent="0.2">
      <c r="H50900"/>
      <c r="I50900"/>
    </row>
    <row r="50901" spans="8:9" x14ac:dyDescent="0.2">
      <c r="H50901"/>
      <c r="I50901"/>
    </row>
    <row r="50902" spans="8:9" x14ac:dyDescent="0.2">
      <c r="H50902"/>
      <c r="I50902"/>
    </row>
    <row r="50903" spans="8:9" x14ac:dyDescent="0.2">
      <c r="H50903"/>
      <c r="I50903"/>
    </row>
    <row r="50904" spans="8:9" x14ac:dyDescent="0.2">
      <c r="H50904"/>
      <c r="I50904"/>
    </row>
    <row r="50905" spans="8:9" x14ac:dyDescent="0.2">
      <c r="H50905"/>
      <c r="I50905"/>
    </row>
    <row r="50906" spans="8:9" x14ac:dyDescent="0.2">
      <c r="H50906"/>
      <c r="I50906"/>
    </row>
    <row r="50907" spans="8:9" x14ac:dyDescent="0.2">
      <c r="H50907"/>
      <c r="I50907"/>
    </row>
    <row r="50908" spans="8:9" x14ac:dyDescent="0.2">
      <c r="H50908"/>
      <c r="I50908"/>
    </row>
    <row r="50909" spans="8:9" x14ac:dyDescent="0.2">
      <c r="H50909"/>
      <c r="I50909"/>
    </row>
    <row r="50910" spans="8:9" x14ac:dyDescent="0.2">
      <c r="H50910"/>
      <c r="I50910"/>
    </row>
    <row r="50911" spans="8:9" x14ac:dyDescent="0.2">
      <c r="H50911"/>
      <c r="I50911"/>
    </row>
    <row r="50912" spans="8:9" x14ac:dyDescent="0.2">
      <c r="H50912"/>
      <c r="I50912"/>
    </row>
    <row r="50913" spans="8:9" x14ac:dyDescent="0.2">
      <c r="H50913"/>
      <c r="I50913"/>
    </row>
    <row r="50914" spans="8:9" x14ac:dyDescent="0.2">
      <c r="H50914"/>
      <c r="I50914"/>
    </row>
    <row r="50915" spans="8:9" x14ac:dyDescent="0.2">
      <c r="H50915"/>
      <c r="I50915"/>
    </row>
    <row r="50916" spans="8:9" x14ac:dyDescent="0.2">
      <c r="H50916"/>
      <c r="I50916"/>
    </row>
    <row r="50917" spans="8:9" x14ac:dyDescent="0.2">
      <c r="H50917"/>
      <c r="I50917"/>
    </row>
    <row r="50918" spans="8:9" x14ac:dyDescent="0.2">
      <c r="H50918"/>
      <c r="I50918"/>
    </row>
    <row r="50919" spans="8:9" x14ac:dyDescent="0.2">
      <c r="H50919"/>
      <c r="I50919"/>
    </row>
    <row r="50920" spans="8:9" x14ac:dyDescent="0.2">
      <c r="H50920"/>
      <c r="I50920"/>
    </row>
    <row r="50921" spans="8:9" x14ac:dyDescent="0.2">
      <c r="H50921"/>
      <c r="I50921"/>
    </row>
    <row r="50922" spans="8:9" x14ac:dyDescent="0.2">
      <c r="H50922"/>
      <c r="I50922"/>
    </row>
    <row r="50923" spans="8:9" x14ac:dyDescent="0.2">
      <c r="H50923"/>
      <c r="I50923"/>
    </row>
    <row r="50924" spans="8:9" x14ac:dyDescent="0.2">
      <c r="H50924"/>
      <c r="I50924"/>
    </row>
    <row r="50925" spans="8:9" x14ac:dyDescent="0.2">
      <c r="H50925"/>
      <c r="I50925"/>
    </row>
    <row r="50926" spans="8:9" x14ac:dyDescent="0.2">
      <c r="H50926"/>
      <c r="I50926"/>
    </row>
    <row r="50927" spans="8:9" x14ac:dyDescent="0.2">
      <c r="H50927"/>
      <c r="I50927"/>
    </row>
    <row r="50928" spans="8:9" x14ac:dyDescent="0.2">
      <c r="H50928"/>
      <c r="I50928"/>
    </row>
    <row r="50929" spans="8:9" x14ac:dyDescent="0.2">
      <c r="H50929"/>
      <c r="I50929"/>
    </row>
    <row r="50930" spans="8:9" x14ac:dyDescent="0.2">
      <c r="H50930"/>
      <c r="I50930"/>
    </row>
    <row r="50931" spans="8:9" x14ac:dyDescent="0.2">
      <c r="H50931"/>
      <c r="I50931"/>
    </row>
    <row r="50932" spans="8:9" x14ac:dyDescent="0.2">
      <c r="H50932"/>
      <c r="I50932"/>
    </row>
    <row r="50933" spans="8:9" x14ac:dyDescent="0.2">
      <c r="H50933"/>
      <c r="I50933"/>
    </row>
    <row r="50934" spans="8:9" x14ac:dyDescent="0.2">
      <c r="H50934"/>
      <c r="I50934"/>
    </row>
    <row r="50935" spans="8:9" x14ac:dyDescent="0.2">
      <c r="H50935"/>
      <c r="I50935"/>
    </row>
    <row r="50936" spans="8:9" x14ac:dyDescent="0.2">
      <c r="H50936"/>
      <c r="I50936"/>
    </row>
    <row r="50937" spans="8:9" x14ac:dyDescent="0.2">
      <c r="H50937"/>
      <c r="I50937"/>
    </row>
    <row r="50938" spans="8:9" x14ac:dyDescent="0.2">
      <c r="H50938"/>
      <c r="I50938"/>
    </row>
    <row r="50939" spans="8:9" x14ac:dyDescent="0.2">
      <c r="H50939"/>
      <c r="I50939"/>
    </row>
    <row r="50940" spans="8:9" x14ac:dyDescent="0.2">
      <c r="H50940"/>
      <c r="I50940"/>
    </row>
    <row r="50941" spans="8:9" x14ac:dyDescent="0.2">
      <c r="H50941"/>
      <c r="I50941"/>
    </row>
    <row r="50942" spans="8:9" x14ac:dyDescent="0.2">
      <c r="H50942"/>
      <c r="I50942"/>
    </row>
    <row r="50943" spans="8:9" x14ac:dyDescent="0.2">
      <c r="H50943"/>
      <c r="I50943"/>
    </row>
    <row r="50944" spans="8:9" x14ac:dyDescent="0.2">
      <c r="H50944"/>
      <c r="I50944"/>
    </row>
    <row r="50945" spans="8:9" x14ac:dyDescent="0.2">
      <c r="H50945"/>
      <c r="I50945"/>
    </row>
    <row r="50946" spans="8:9" x14ac:dyDescent="0.2">
      <c r="H50946"/>
      <c r="I50946"/>
    </row>
    <row r="50947" spans="8:9" x14ac:dyDescent="0.2">
      <c r="H50947"/>
      <c r="I50947"/>
    </row>
    <row r="50948" spans="8:9" x14ac:dyDescent="0.2">
      <c r="H50948"/>
      <c r="I50948"/>
    </row>
    <row r="50949" spans="8:9" x14ac:dyDescent="0.2">
      <c r="H50949"/>
      <c r="I50949"/>
    </row>
    <row r="50950" spans="8:9" x14ac:dyDescent="0.2">
      <c r="H50950"/>
      <c r="I50950"/>
    </row>
    <row r="50951" spans="8:9" x14ac:dyDescent="0.2">
      <c r="H50951"/>
      <c r="I50951"/>
    </row>
    <row r="50952" spans="8:9" x14ac:dyDescent="0.2">
      <c r="H50952"/>
      <c r="I50952"/>
    </row>
    <row r="50953" spans="8:9" x14ac:dyDescent="0.2">
      <c r="H50953"/>
      <c r="I50953"/>
    </row>
    <row r="50954" spans="8:9" x14ac:dyDescent="0.2">
      <c r="H50954"/>
      <c r="I50954"/>
    </row>
    <row r="50955" spans="8:9" x14ac:dyDescent="0.2">
      <c r="H50955"/>
      <c r="I50955"/>
    </row>
    <row r="50956" spans="8:9" x14ac:dyDescent="0.2">
      <c r="H50956"/>
      <c r="I50956"/>
    </row>
    <row r="50957" spans="8:9" x14ac:dyDescent="0.2">
      <c r="H50957"/>
      <c r="I50957"/>
    </row>
    <row r="50958" spans="8:9" x14ac:dyDescent="0.2">
      <c r="H50958"/>
      <c r="I50958"/>
    </row>
    <row r="50959" spans="8:9" x14ac:dyDescent="0.2">
      <c r="H50959"/>
      <c r="I50959"/>
    </row>
    <row r="50960" spans="8:9" x14ac:dyDescent="0.2">
      <c r="H50960"/>
      <c r="I50960"/>
    </row>
    <row r="50961" spans="8:9" x14ac:dyDescent="0.2">
      <c r="H50961"/>
      <c r="I50961"/>
    </row>
    <row r="50962" spans="8:9" x14ac:dyDescent="0.2">
      <c r="H50962"/>
      <c r="I50962"/>
    </row>
    <row r="50963" spans="8:9" x14ac:dyDescent="0.2">
      <c r="H50963"/>
      <c r="I50963"/>
    </row>
    <row r="50964" spans="8:9" x14ac:dyDescent="0.2">
      <c r="H50964"/>
      <c r="I50964"/>
    </row>
    <row r="50965" spans="8:9" x14ac:dyDescent="0.2">
      <c r="H50965"/>
      <c r="I50965"/>
    </row>
    <row r="50966" spans="8:9" x14ac:dyDescent="0.2">
      <c r="H50966"/>
      <c r="I50966"/>
    </row>
    <row r="50967" spans="8:9" x14ac:dyDescent="0.2">
      <c r="H50967"/>
      <c r="I50967"/>
    </row>
    <row r="50968" spans="8:9" x14ac:dyDescent="0.2">
      <c r="H50968"/>
      <c r="I50968"/>
    </row>
    <row r="50969" spans="8:9" x14ac:dyDescent="0.2">
      <c r="H50969"/>
      <c r="I50969"/>
    </row>
    <row r="50970" spans="8:9" x14ac:dyDescent="0.2">
      <c r="H50970"/>
      <c r="I50970"/>
    </row>
    <row r="50971" spans="8:9" x14ac:dyDescent="0.2">
      <c r="H50971"/>
      <c r="I50971"/>
    </row>
    <row r="50972" spans="8:9" x14ac:dyDescent="0.2">
      <c r="H50972"/>
      <c r="I50972"/>
    </row>
    <row r="50973" spans="8:9" x14ac:dyDescent="0.2">
      <c r="H50973"/>
      <c r="I50973"/>
    </row>
    <row r="50974" spans="8:9" x14ac:dyDescent="0.2">
      <c r="H50974"/>
      <c r="I50974"/>
    </row>
    <row r="50975" spans="8:9" x14ac:dyDescent="0.2">
      <c r="H50975"/>
      <c r="I50975"/>
    </row>
    <row r="50976" spans="8:9" x14ac:dyDescent="0.2">
      <c r="H50976"/>
      <c r="I50976"/>
    </row>
    <row r="50977" spans="8:9" x14ac:dyDescent="0.2">
      <c r="H50977"/>
      <c r="I50977"/>
    </row>
    <row r="50978" spans="8:9" x14ac:dyDescent="0.2">
      <c r="H50978"/>
      <c r="I50978"/>
    </row>
    <row r="50979" spans="8:9" x14ac:dyDescent="0.2">
      <c r="H50979"/>
      <c r="I50979"/>
    </row>
    <row r="50980" spans="8:9" x14ac:dyDescent="0.2">
      <c r="H50980"/>
      <c r="I50980"/>
    </row>
    <row r="50981" spans="8:9" x14ac:dyDescent="0.2">
      <c r="H50981"/>
      <c r="I50981"/>
    </row>
    <row r="50982" spans="8:9" x14ac:dyDescent="0.2">
      <c r="H50982"/>
      <c r="I50982"/>
    </row>
    <row r="50983" spans="8:9" x14ac:dyDescent="0.2">
      <c r="H50983"/>
      <c r="I50983"/>
    </row>
    <row r="50984" spans="8:9" x14ac:dyDescent="0.2">
      <c r="H50984"/>
      <c r="I50984"/>
    </row>
    <row r="50985" spans="8:9" x14ac:dyDescent="0.2">
      <c r="H50985"/>
      <c r="I50985"/>
    </row>
    <row r="50986" spans="8:9" x14ac:dyDescent="0.2">
      <c r="H50986"/>
      <c r="I50986"/>
    </row>
    <row r="50987" spans="8:9" x14ac:dyDescent="0.2">
      <c r="H50987"/>
      <c r="I50987"/>
    </row>
    <row r="50988" spans="8:9" x14ac:dyDescent="0.2">
      <c r="H50988"/>
      <c r="I50988"/>
    </row>
    <row r="50989" spans="8:9" x14ac:dyDescent="0.2">
      <c r="H50989"/>
      <c r="I50989"/>
    </row>
    <row r="50990" spans="8:9" x14ac:dyDescent="0.2">
      <c r="H50990"/>
      <c r="I50990"/>
    </row>
    <row r="50991" spans="8:9" x14ac:dyDescent="0.2">
      <c r="H50991"/>
      <c r="I50991"/>
    </row>
    <row r="50992" spans="8:9" x14ac:dyDescent="0.2">
      <c r="H50992"/>
      <c r="I50992"/>
    </row>
    <row r="50993" spans="8:9" x14ac:dyDescent="0.2">
      <c r="H50993"/>
      <c r="I50993"/>
    </row>
    <row r="50994" spans="8:9" x14ac:dyDescent="0.2">
      <c r="H50994"/>
      <c r="I50994"/>
    </row>
    <row r="50995" spans="8:9" x14ac:dyDescent="0.2">
      <c r="H50995"/>
      <c r="I50995"/>
    </row>
    <row r="50996" spans="8:9" x14ac:dyDescent="0.2">
      <c r="H50996"/>
      <c r="I50996"/>
    </row>
    <row r="50997" spans="8:9" x14ac:dyDescent="0.2">
      <c r="H50997"/>
      <c r="I50997"/>
    </row>
    <row r="50998" spans="8:9" x14ac:dyDescent="0.2">
      <c r="H50998"/>
      <c r="I50998"/>
    </row>
    <row r="50999" spans="8:9" x14ac:dyDescent="0.2">
      <c r="H50999"/>
      <c r="I50999"/>
    </row>
    <row r="51000" spans="8:9" x14ac:dyDescent="0.2">
      <c r="H51000"/>
      <c r="I51000"/>
    </row>
    <row r="51001" spans="8:9" x14ac:dyDescent="0.2">
      <c r="H51001"/>
      <c r="I51001"/>
    </row>
    <row r="51002" spans="8:9" x14ac:dyDescent="0.2">
      <c r="H51002"/>
      <c r="I51002"/>
    </row>
    <row r="51003" spans="8:9" x14ac:dyDescent="0.2">
      <c r="H51003"/>
      <c r="I51003"/>
    </row>
    <row r="51004" spans="8:9" x14ac:dyDescent="0.2">
      <c r="H51004"/>
      <c r="I51004"/>
    </row>
    <row r="51005" spans="8:9" x14ac:dyDescent="0.2">
      <c r="H51005"/>
      <c r="I51005"/>
    </row>
    <row r="51006" spans="8:9" x14ac:dyDescent="0.2">
      <c r="H51006"/>
      <c r="I51006"/>
    </row>
    <row r="51007" spans="8:9" x14ac:dyDescent="0.2">
      <c r="H51007"/>
      <c r="I51007"/>
    </row>
    <row r="51008" spans="8:9" x14ac:dyDescent="0.2">
      <c r="H51008"/>
      <c r="I51008"/>
    </row>
    <row r="51009" spans="8:9" x14ac:dyDescent="0.2">
      <c r="H51009"/>
      <c r="I51009"/>
    </row>
    <row r="51010" spans="8:9" x14ac:dyDescent="0.2">
      <c r="H51010"/>
      <c r="I51010"/>
    </row>
    <row r="51011" spans="8:9" x14ac:dyDescent="0.2">
      <c r="H51011"/>
      <c r="I51011"/>
    </row>
    <row r="51012" spans="8:9" x14ac:dyDescent="0.2">
      <c r="H51012"/>
      <c r="I51012"/>
    </row>
    <row r="51013" spans="8:9" x14ac:dyDescent="0.2">
      <c r="H51013"/>
      <c r="I51013"/>
    </row>
    <row r="51014" spans="8:9" x14ac:dyDescent="0.2">
      <c r="H51014"/>
      <c r="I51014"/>
    </row>
    <row r="51015" spans="8:9" x14ac:dyDescent="0.2">
      <c r="H51015"/>
      <c r="I51015"/>
    </row>
    <row r="51016" spans="8:9" x14ac:dyDescent="0.2">
      <c r="H51016"/>
      <c r="I51016"/>
    </row>
    <row r="51017" spans="8:9" x14ac:dyDescent="0.2">
      <c r="H51017"/>
      <c r="I51017"/>
    </row>
    <row r="51018" spans="8:9" x14ac:dyDescent="0.2">
      <c r="H51018"/>
      <c r="I51018"/>
    </row>
    <row r="51019" spans="8:9" x14ac:dyDescent="0.2">
      <c r="H51019"/>
      <c r="I51019"/>
    </row>
    <row r="51020" spans="8:9" x14ac:dyDescent="0.2">
      <c r="H51020"/>
      <c r="I51020"/>
    </row>
    <row r="51021" spans="8:9" x14ac:dyDescent="0.2">
      <c r="H51021"/>
      <c r="I51021"/>
    </row>
    <row r="51022" spans="8:9" x14ac:dyDescent="0.2">
      <c r="H51022"/>
      <c r="I51022"/>
    </row>
    <row r="51023" spans="8:9" x14ac:dyDescent="0.2">
      <c r="H51023"/>
      <c r="I51023"/>
    </row>
    <row r="51024" spans="8:9" x14ac:dyDescent="0.2">
      <c r="H51024"/>
      <c r="I51024"/>
    </row>
    <row r="51025" spans="8:9" x14ac:dyDescent="0.2">
      <c r="H51025"/>
      <c r="I51025"/>
    </row>
    <row r="51026" spans="8:9" x14ac:dyDescent="0.2">
      <c r="H51026"/>
      <c r="I51026"/>
    </row>
    <row r="51027" spans="8:9" x14ac:dyDescent="0.2">
      <c r="H51027"/>
      <c r="I51027"/>
    </row>
    <row r="51028" spans="8:9" x14ac:dyDescent="0.2">
      <c r="H51028"/>
      <c r="I51028"/>
    </row>
    <row r="51029" spans="8:9" x14ac:dyDescent="0.2">
      <c r="H51029"/>
      <c r="I51029"/>
    </row>
    <row r="51030" spans="8:9" x14ac:dyDescent="0.2">
      <c r="H51030"/>
      <c r="I51030"/>
    </row>
    <row r="51031" spans="8:9" x14ac:dyDescent="0.2">
      <c r="H51031"/>
      <c r="I51031"/>
    </row>
    <row r="51032" spans="8:9" x14ac:dyDescent="0.2">
      <c r="H51032"/>
      <c r="I51032"/>
    </row>
    <row r="51033" spans="8:9" x14ac:dyDescent="0.2">
      <c r="H51033"/>
      <c r="I51033"/>
    </row>
    <row r="51034" spans="8:9" x14ac:dyDescent="0.2">
      <c r="H51034"/>
      <c r="I51034"/>
    </row>
    <row r="51035" spans="8:9" x14ac:dyDescent="0.2">
      <c r="H51035"/>
      <c r="I51035"/>
    </row>
    <row r="51036" spans="8:9" x14ac:dyDescent="0.2">
      <c r="H51036"/>
      <c r="I51036"/>
    </row>
    <row r="51037" spans="8:9" x14ac:dyDescent="0.2">
      <c r="H51037"/>
      <c r="I51037"/>
    </row>
    <row r="51038" spans="8:9" x14ac:dyDescent="0.2">
      <c r="H51038"/>
      <c r="I51038"/>
    </row>
    <row r="51039" spans="8:9" x14ac:dyDescent="0.2">
      <c r="H51039"/>
      <c r="I51039"/>
    </row>
    <row r="51040" spans="8:9" x14ac:dyDescent="0.2">
      <c r="H51040"/>
      <c r="I51040"/>
    </row>
    <row r="51041" spans="8:9" x14ac:dyDescent="0.2">
      <c r="H51041"/>
      <c r="I51041"/>
    </row>
    <row r="51042" spans="8:9" x14ac:dyDescent="0.2">
      <c r="H51042"/>
      <c r="I51042"/>
    </row>
    <row r="51043" spans="8:9" x14ac:dyDescent="0.2">
      <c r="H51043"/>
      <c r="I51043"/>
    </row>
    <row r="51044" spans="8:9" x14ac:dyDescent="0.2">
      <c r="H51044"/>
      <c r="I51044"/>
    </row>
    <row r="51045" spans="8:9" x14ac:dyDescent="0.2">
      <c r="H51045"/>
      <c r="I51045"/>
    </row>
    <row r="51046" spans="8:9" x14ac:dyDescent="0.2">
      <c r="H51046"/>
      <c r="I51046"/>
    </row>
    <row r="51047" spans="8:9" x14ac:dyDescent="0.2">
      <c r="H51047"/>
      <c r="I51047"/>
    </row>
    <row r="51048" spans="8:9" x14ac:dyDescent="0.2">
      <c r="H51048"/>
      <c r="I51048"/>
    </row>
    <row r="51049" spans="8:9" x14ac:dyDescent="0.2">
      <c r="H51049"/>
      <c r="I51049"/>
    </row>
    <row r="51050" spans="8:9" x14ac:dyDescent="0.2">
      <c r="H51050"/>
      <c r="I51050"/>
    </row>
    <row r="51051" spans="8:9" x14ac:dyDescent="0.2">
      <c r="H51051"/>
      <c r="I51051"/>
    </row>
    <row r="51052" spans="8:9" x14ac:dyDescent="0.2">
      <c r="H51052"/>
      <c r="I51052"/>
    </row>
    <row r="51053" spans="8:9" x14ac:dyDescent="0.2">
      <c r="H51053"/>
      <c r="I51053"/>
    </row>
    <row r="51054" spans="8:9" x14ac:dyDescent="0.2">
      <c r="H51054"/>
      <c r="I51054"/>
    </row>
    <row r="51055" spans="8:9" x14ac:dyDescent="0.2">
      <c r="H51055"/>
      <c r="I51055"/>
    </row>
    <row r="51056" spans="8:9" x14ac:dyDescent="0.2">
      <c r="H51056"/>
      <c r="I51056"/>
    </row>
    <row r="51057" spans="8:9" x14ac:dyDescent="0.2">
      <c r="H51057"/>
      <c r="I51057"/>
    </row>
    <row r="51058" spans="8:9" x14ac:dyDescent="0.2">
      <c r="H51058"/>
      <c r="I51058"/>
    </row>
    <row r="51059" spans="8:9" x14ac:dyDescent="0.2">
      <c r="H51059"/>
      <c r="I51059"/>
    </row>
    <row r="51060" spans="8:9" x14ac:dyDescent="0.2">
      <c r="H51060"/>
      <c r="I51060"/>
    </row>
    <row r="51061" spans="8:9" x14ac:dyDescent="0.2">
      <c r="H51061"/>
      <c r="I51061"/>
    </row>
    <row r="51062" spans="8:9" x14ac:dyDescent="0.2">
      <c r="H51062"/>
      <c r="I51062"/>
    </row>
    <row r="51063" spans="8:9" x14ac:dyDescent="0.2">
      <c r="H51063"/>
      <c r="I51063"/>
    </row>
    <row r="51064" spans="8:9" x14ac:dyDescent="0.2">
      <c r="H51064"/>
      <c r="I51064"/>
    </row>
    <row r="51065" spans="8:9" x14ac:dyDescent="0.2">
      <c r="H51065"/>
      <c r="I51065"/>
    </row>
    <row r="51066" spans="8:9" x14ac:dyDescent="0.2">
      <c r="H51066"/>
      <c r="I51066"/>
    </row>
    <row r="51067" spans="8:9" x14ac:dyDescent="0.2">
      <c r="H51067"/>
      <c r="I51067"/>
    </row>
    <row r="51068" spans="8:9" x14ac:dyDescent="0.2">
      <c r="H51068"/>
      <c r="I51068"/>
    </row>
    <row r="51069" spans="8:9" x14ac:dyDescent="0.2">
      <c r="H51069"/>
      <c r="I51069"/>
    </row>
    <row r="51070" spans="8:9" x14ac:dyDescent="0.2">
      <c r="H51070"/>
      <c r="I51070"/>
    </row>
    <row r="51071" spans="8:9" x14ac:dyDescent="0.2">
      <c r="H51071"/>
      <c r="I51071"/>
    </row>
    <row r="51072" spans="8:9" x14ac:dyDescent="0.2">
      <c r="H51072"/>
      <c r="I51072"/>
    </row>
    <row r="51073" spans="8:9" x14ac:dyDescent="0.2">
      <c r="H51073"/>
      <c r="I51073"/>
    </row>
    <row r="51074" spans="8:9" x14ac:dyDescent="0.2">
      <c r="H51074"/>
      <c r="I51074"/>
    </row>
    <row r="51075" spans="8:9" x14ac:dyDescent="0.2">
      <c r="H51075"/>
      <c r="I51075"/>
    </row>
    <row r="51076" spans="8:9" x14ac:dyDescent="0.2">
      <c r="H51076"/>
      <c r="I51076"/>
    </row>
    <row r="51077" spans="8:9" x14ac:dyDescent="0.2">
      <c r="H51077"/>
      <c r="I51077"/>
    </row>
    <row r="51078" spans="8:9" x14ac:dyDescent="0.2">
      <c r="H51078"/>
      <c r="I51078"/>
    </row>
    <row r="51079" spans="8:9" x14ac:dyDescent="0.2">
      <c r="H51079"/>
      <c r="I51079"/>
    </row>
    <row r="51080" spans="8:9" x14ac:dyDescent="0.2">
      <c r="H51080"/>
      <c r="I51080"/>
    </row>
    <row r="51081" spans="8:9" x14ac:dyDescent="0.2">
      <c r="H51081"/>
      <c r="I51081"/>
    </row>
    <row r="51082" spans="8:9" x14ac:dyDescent="0.2">
      <c r="H51082"/>
      <c r="I51082"/>
    </row>
    <row r="51083" spans="8:9" x14ac:dyDescent="0.2">
      <c r="H51083"/>
      <c r="I51083"/>
    </row>
    <row r="51084" spans="8:9" x14ac:dyDescent="0.2">
      <c r="H51084"/>
      <c r="I51084"/>
    </row>
    <row r="51085" spans="8:9" x14ac:dyDescent="0.2">
      <c r="H51085"/>
      <c r="I51085"/>
    </row>
    <row r="51086" spans="8:9" x14ac:dyDescent="0.2">
      <c r="H51086"/>
      <c r="I51086"/>
    </row>
    <row r="51087" spans="8:9" x14ac:dyDescent="0.2">
      <c r="H51087"/>
      <c r="I51087"/>
    </row>
    <row r="51088" spans="8:9" x14ac:dyDescent="0.2">
      <c r="H51088"/>
      <c r="I51088"/>
    </row>
    <row r="51089" spans="8:9" x14ac:dyDescent="0.2">
      <c r="H51089"/>
      <c r="I51089"/>
    </row>
    <row r="51090" spans="8:9" x14ac:dyDescent="0.2">
      <c r="H51090"/>
      <c r="I51090"/>
    </row>
    <row r="51091" spans="8:9" x14ac:dyDescent="0.2">
      <c r="H51091"/>
      <c r="I51091"/>
    </row>
    <row r="51092" spans="8:9" x14ac:dyDescent="0.2">
      <c r="H51092"/>
      <c r="I51092"/>
    </row>
    <row r="51093" spans="8:9" x14ac:dyDescent="0.2">
      <c r="H51093"/>
      <c r="I51093"/>
    </row>
    <row r="51094" spans="8:9" x14ac:dyDescent="0.2">
      <c r="H51094"/>
      <c r="I51094"/>
    </row>
    <row r="51095" spans="8:9" x14ac:dyDescent="0.2">
      <c r="H51095"/>
      <c r="I51095"/>
    </row>
    <row r="51096" spans="8:9" x14ac:dyDescent="0.2">
      <c r="H51096"/>
      <c r="I51096"/>
    </row>
    <row r="51097" spans="8:9" x14ac:dyDescent="0.2">
      <c r="H51097"/>
      <c r="I51097"/>
    </row>
    <row r="51098" spans="8:9" x14ac:dyDescent="0.2">
      <c r="H51098"/>
      <c r="I51098"/>
    </row>
    <row r="51099" spans="8:9" x14ac:dyDescent="0.2">
      <c r="H51099"/>
      <c r="I51099"/>
    </row>
    <row r="51100" spans="8:9" x14ac:dyDescent="0.2">
      <c r="H51100"/>
      <c r="I51100"/>
    </row>
    <row r="51101" spans="8:9" x14ac:dyDescent="0.2">
      <c r="H51101"/>
      <c r="I51101"/>
    </row>
    <row r="51102" spans="8:9" x14ac:dyDescent="0.2">
      <c r="H51102"/>
      <c r="I51102"/>
    </row>
    <row r="51103" spans="8:9" x14ac:dyDescent="0.2">
      <c r="H51103"/>
      <c r="I51103"/>
    </row>
    <row r="51104" spans="8:9" x14ac:dyDescent="0.2">
      <c r="H51104"/>
      <c r="I51104"/>
    </row>
    <row r="51105" spans="8:9" x14ac:dyDescent="0.2">
      <c r="H51105"/>
      <c r="I51105"/>
    </row>
    <row r="51106" spans="8:9" x14ac:dyDescent="0.2">
      <c r="H51106"/>
      <c r="I51106"/>
    </row>
    <row r="51107" spans="8:9" x14ac:dyDescent="0.2">
      <c r="H51107"/>
      <c r="I51107"/>
    </row>
    <row r="51108" spans="8:9" x14ac:dyDescent="0.2">
      <c r="H51108"/>
      <c r="I51108"/>
    </row>
    <row r="51109" spans="8:9" x14ac:dyDescent="0.2">
      <c r="H51109"/>
      <c r="I51109"/>
    </row>
    <row r="51110" spans="8:9" x14ac:dyDescent="0.2">
      <c r="H51110"/>
      <c r="I51110"/>
    </row>
    <row r="51111" spans="8:9" x14ac:dyDescent="0.2">
      <c r="H51111"/>
      <c r="I51111"/>
    </row>
    <row r="51112" spans="8:9" x14ac:dyDescent="0.2">
      <c r="H51112"/>
      <c r="I51112"/>
    </row>
    <row r="51113" spans="8:9" x14ac:dyDescent="0.2">
      <c r="H51113"/>
      <c r="I51113"/>
    </row>
    <row r="51114" spans="8:9" x14ac:dyDescent="0.2">
      <c r="H51114"/>
      <c r="I51114"/>
    </row>
    <row r="51115" spans="8:9" x14ac:dyDescent="0.2">
      <c r="H51115"/>
      <c r="I51115"/>
    </row>
    <row r="51116" spans="8:9" x14ac:dyDescent="0.2">
      <c r="H51116"/>
      <c r="I51116"/>
    </row>
    <row r="51117" spans="8:9" x14ac:dyDescent="0.2">
      <c r="H51117"/>
      <c r="I51117"/>
    </row>
    <row r="51118" spans="8:9" x14ac:dyDescent="0.2">
      <c r="H51118"/>
      <c r="I51118"/>
    </row>
    <row r="51119" spans="8:9" x14ac:dyDescent="0.2">
      <c r="H51119"/>
      <c r="I51119"/>
    </row>
    <row r="51120" spans="8:9" x14ac:dyDescent="0.2">
      <c r="H51120"/>
      <c r="I51120"/>
    </row>
    <row r="51121" spans="8:9" x14ac:dyDescent="0.2">
      <c r="H51121"/>
      <c r="I51121"/>
    </row>
    <row r="51122" spans="8:9" x14ac:dyDescent="0.2">
      <c r="H51122"/>
      <c r="I51122"/>
    </row>
    <row r="51123" spans="8:9" x14ac:dyDescent="0.2">
      <c r="H51123"/>
      <c r="I51123"/>
    </row>
    <row r="51124" spans="8:9" x14ac:dyDescent="0.2">
      <c r="H51124"/>
      <c r="I51124"/>
    </row>
    <row r="51125" spans="8:9" x14ac:dyDescent="0.2">
      <c r="H51125"/>
      <c r="I51125"/>
    </row>
    <row r="51126" spans="8:9" x14ac:dyDescent="0.2">
      <c r="H51126"/>
      <c r="I51126"/>
    </row>
    <row r="51127" spans="8:9" x14ac:dyDescent="0.2">
      <c r="H51127"/>
      <c r="I51127"/>
    </row>
    <row r="51128" spans="8:9" x14ac:dyDescent="0.2">
      <c r="H51128"/>
      <c r="I51128"/>
    </row>
    <row r="51129" spans="8:9" x14ac:dyDescent="0.2">
      <c r="H51129"/>
      <c r="I51129"/>
    </row>
    <row r="51130" spans="8:9" x14ac:dyDescent="0.2">
      <c r="H51130"/>
      <c r="I51130"/>
    </row>
    <row r="51131" spans="8:9" x14ac:dyDescent="0.2">
      <c r="H51131"/>
      <c r="I51131"/>
    </row>
    <row r="51132" spans="8:9" x14ac:dyDescent="0.2">
      <c r="H51132"/>
      <c r="I51132"/>
    </row>
    <row r="51133" spans="8:9" x14ac:dyDescent="0.2">
      <c r="H51133"/>
      <c r="I51133"/>
    </row>
    <row r="51134" spans="8:9" x14ac:dyDescent="0.2">
      <c r="H51134"/>
      <c r="I51134"/>
    </row>
    <row r="51135" spans="8:9" x14ac:dyDescent="0.2">
      <c r="H51135"/>
      <c r="I51135"/>
    </row>
    <row r="51136" spans="8:9" x14ac:dyDescent="0.2">
      <c r="H51136"/>
      <c r="I51136"/>
    </row>
    <row r="51137" spans="8:9" x14ac:dyDescent="0.2">
      <c r="H51137"/>
      <c r="I51137"/>
    </row>
    <row r="51138" spans="8:9" x14ac:dyDescent="0.2">
      <c r="H51138"/>
      <c r="I51138"/>
    </row>
    <row r="51139" spans="8:9" x14ac:dyDescent="0.2">
      <c r="H51139"/>
      <c r="I51139"/>
    </row>
    <row r="51140" spans="8:9" x14ac:dyDescent="0.2">
      <c r="H51140"/>
      <c r="I51140"/>
    </row>
    <row r="51141" spans="8:9" x14ac:dyDescent="0.2">
      <c r="H51141"/>
      <c r="I51141"/>
    </row>
    <row r="51142" spans="8:9" x14ac:dyDescent="0.2">
      <c r="H51142"/>
      <c r="I51142"/>
    </row>
    <row r="51143" spans="8:9" x14ac:dyDescent="0.2">
      <c r="H51143"/>
      <c r="I51143"/>
    </row>
    <row r="51144" spans="8:9" x14ac:dyDescent="0.2">
      <c r="H51144"/>
      <c r="I51144"/>
    </row>
    <row r="51145" spans="8:9" x14ac:dyDescent="0.2">
      <c r="H51145"/>
      <c r="I51145"/>
    </row>
    <row r="51146" spans="8:9" x14ac:dyDescent="0.2">
      <c r="H51146"/>
      <c r="I51146"/>
    </row>
    <row r="51147" spans="8:9" x14ac:dyDescent="0.2">
      <c r="H51147"/>
      <c r="I51147"/>
    </row>
    <row r="51148" spans="8:9" x14ac:dyDescent="0.2">
      <c r="H51148"/>
      <c r="I51148"/>
    </row>
    <row r="51149" spans="8:9" x14ac:dyDescent="0.2">
      <c r="H51149"/>
      <c r="I51149"/>
    </row>
    <row r="51150" spans="8:9" x14ac:dyDescent="0.2">
      <c r="H51150"/>
      <c r="I51150"/>
    </row>
    <row r="51151" spans="8:9" x14ac:dyDescent="0.2">
      <c r="H51151"/>
      <c r="I51151"/>
    </row>
    <row r="51152" spans="8:9" x14ac:dyDescent="0.2">
      <c r="H51152"/>
      <c r="I51152"/>
    </row>
    <row r="51153" spans="8:9" x14ac:dyDescent="0.2">
      <c r="H51153"/>
      <c r="I51153"/>
    </row>
    <row r="51154" spans="8:9" x14ac:dyDescent="0.2">
      <c r="H51154"/>
      <c r="I51154"/>
    </row>
    <row r="51155" spans="8:9" x14ac:dyDescent="0.2">
      <c r="H51155"/>
      <c r="I51155"/>
    </row>
    <row r="51156" spans="8:9" x14ac:dyDescent="0.2">
      <c r="H51156"/>
      <c r="I51156"/>
    </row>
    <row r="51157" spans="8:9" x14ac:dyDescent="0.2">
      <c r="H51157"/>
      <c r="I51157"/>
    </row>
    <row r="51158" spans="8:9" x14ac:dyDescent="0.2">
      <c r="H51158"/>
      <c r="I51158"/>
    </row>
    <row r="51159" spans="8:9" x14ac:dyDescent="0.2">
      <c r="H51159"/>
      <c r="I51159"/>
    </row>
    <row r="51160" spans="8:9" x14ac:dyDescent="0.2">
      <c r="H51160"/>
      <c r="I51160"/>
    </row>
    <row r="51161" spans="8:9" x14ac:dyDescent="0.2">
      <c r="H51161"/>
      <c r="I51161"/>
    </row>
    <row r="51162" spans="8:9" x14ac:dyDescent="0.2">
      <c r="H51162"/>
      <c r="I51162"/>
    </row>
    <row r="51163" spans="8:9" x14ac:dyDescent="0.2">
      <c r="H51163"/>
      <c r="I51163"/>
    </row>
    <row r="51164" spans="8:9" x14ac:dyDescent="0.2">
      <c r="H51164"/>
      <c r="I51164"/>
    </row>
    <row r="51165" spans="8:9" x14ac:dyDescent="0.2">
      <c r="H51165"/>
      <c r="I51165"/>
    </row>
    <row r="51166" spans="8:9" x14ac:dyDescent="0.2">
      <c r="H51166"/>
      <c r="I51166"/>
    </row>
    <row r="51167" spans="8:9" x14ac:dyDescent="0.2">
      <c r="H51167"/>
      <c r="I51167"/>
    </row>
    <row r="51168" spans="8:9" x14ac:dyDescent="0.2">
      <c r="H51168"/>
      <c r="I51168"/>
    </row>
    <row r="51169" spans="8:9" x14ac:dyDescent="0.2">
      <c r="H51169"/>
      <c r="I51169"/>
    </row>
    <row r="51170" spans="8:9" x14ac:dyDescent="0.2">
      <c r="H51170"/>
      <c r="I51170"/>
    </row>
    <row r="51171" spans="8:9" x14ac:dyDescent="0.2">
      <c r="H51171"/>
      <c r="I51171"/>
    </row>
    <row r="51172" spans="8:9" x14ac:dyDescent="0.2">
      <c r="H51172"/>
      <c r="I51172"/>
    </row>
    <row r="51173" spans="8:9" x14ac:dyDescent="0.2">
      <c r="H51173"/>
      <c r="I51173"/>
    </row>
    <row r="51174" spans="8:9" x14ac:dyDescent="0.2">
      <c r="H51174"/>
      <c r="I51174"/>
    </row>
    <row r="51175" spans="8:9" x14ac:dyDescent="0.2">
      <c r="H51175"/>
      <c r="I51175"/>
    </row>
    <row r="51176" spans="8:9" x14ac:dyDescent="0.2">
      <c r="H51176"/>
      <c r="I51176"/>
    </row>
    <row r="51177" spans="8:9" x14ac:dyDescent="0.2">
      <c r="H51177"/>
      <c r="I51177"/>
    </row>
    <row r="51178" spans="8:9" x14ac:dyDescent="0.2">
      <c r="H51178"/>
      <c r="I51178"/>
    </row>
    <row r="51179" spans="8:9" x14ac:dyDescent="0.2">
      <c r="H51179"/>
      <c r="I51179"/>
    </row>
    <row r="51180" spans="8:9" x14ac:dyDescent="0.2">
      <c r="H51180"/>
      <c r="I51180"/>
    </row>
    <row r="51181" spans="8:9" x14ac:dyDescent="0.2">
      <c r="H51181"/>
      <c r="I51181"/>
    </row>
    <row r="51182" spans="8:9" x14ac:dyDescent="0.2">
      <c r="H51182"/>
      <c r="I51182"/>
    </row>
    <row r="51183" spans="8:9" x14ac:dyDescent="0.2">
      <c r="H51183"/>
      <c r="I51183"/>
    </row>
    <row r="51184" spans="8:9" x14ac:dyDescent="0.2">
      <c r="H51184"/>
      <c r="I51184"/>
    </row>
    <row r="51185" spans="8:9" x14ac:dyDescent="0.2">
      <c r="H51185"/>
      <c r="I51185"/>
    </row>
    <row r="51186" spans="8:9" x14ac:dyDescent="0.2">
      <c r="H51186"/>
      <c r="I51186"/>
    </row>
    <row r="51187" spans="8:9" x14ac:dyDescent="0.2">
      <c r="H51187"/>
      <c r="I51187"/>
    </row>
    <row r="51188" spans="8:9" x14ac:dyDescent="0.2">
      <c r="H51188"/>
      <c r="I51188"/>
    </row>
    <row r="51189" spans="8:9" x14ac:dyDescent="0.2">
      <c r="H51189"/>
      <c r="I51189"/>
    </row>
    <row r="51190" spans="8:9" x14ac:dyDescent="0.2">
      <c r="H51190"/>
      <c r="I51190"/>
    </row>
    <row r="51191" spans="8:9" x14ac:dyDescent="0.2">
      <c r="H51191"/>
      <c r="I51191"/>
    </row>
    <row r="51192" spans="8:9" x14ac:dyDescent="0.2">
      <c r="H51192"/>
      <c r="I51192"/>
    </row>
    <row r="51193" spans="8:9" x14ac:dyDescent="0.2">
      <c r="H51193"/>
      <c r="I51193"/>
    </row>
    <row r="51194" spans="8:9" x14ac:dyDescent="0.2">
      <c r="H51194"/>
      <c r="I51194"/>
    </row>
    <row r="51195" spans="8:9" x14ac:dyDescent="0.2">
      <c r="H51195"/>
      <c r="I51195"/>
    </row>
    <row r="51196" spans="8:9" x14ac:dyDescent="0.2">
      <c r="H51196"/>
      <c r="I51196"/>
    </row>
    <row r="51197" spans="8:9" x14ac:dyDescent="0.2">
      <c r="H51197"/>
      <c r="I51197"/>
    </row>
    <row r="51198" spans="8:9" x14ac:dyDescent="0.2">
      <c r="H51198"/>
      <c r="I51198"/>
    </row>
    <row r="51199" spans="8:9" x14ac:dyDescent="0.2">
      <c r="H51199"/>
      <c r="I51199"/>
    </row>
    <row r="51200" spans="8:9" x14ac:dyDescent="0.2">
      <c r="H51200"/>
      <c r="I51200"/>
    </row>
    <row r="51201" spans="8:9" x14ac:dyDescent="0.2">
      <c r="H51201"/>
      <c r="I51201"/>
    </row>
    <row r="51202" spans="8:9" x14ac:dyDescent="0.2">
      <c r="H51202"/>
      <c r="I51202"/>
    </row>
    <row r="51203" spans="8:9" x14ac:dyDescent="0.2">
      <c r="H51203"/>
      <c r="I51203"/>
    </row>
    <row r="51204" spans="8:9" x14ac:dyDescent="0.2">
      <c r="H51204"/>
      <c r="I51204"/>
    </row>
    <row r="51205" spans="8:9" x14ac:dyDescent="0.2">
      <c r="H51205"/>
      <c r="I51205"/>
    </row>
    <row r="51206" spans="8:9" x14ac:dyDescent="0.2">
      <c r="H51206"/>
      <c r="I51206"/>
    </row>
    <row r="51207" spans="8:9" x14ac:dyDescent="0.2">
      <c r="H51207"/>
      <c r="I51207"/>
    </row>
    <row r="51208" spans="8:9" x14ac:dyDescent="0.2">
      <c r="H51208"/>
      <c r="I51208"/>
    </row>
    <row r="51209" spans="8:9" x14ac:dyDescent="0.2">
      <c r="H51209"/>
      <c r="I51209"/>
    </row>
    <row r="51210" spans="8:9" x14ac:dyDescent="0.2">
      <c r="H51210"/>
      <c r="I51210"/>
    </row>
    <row r="51211" spans="8:9" x14ac:dyDescent="0.2">
      <c r="H51211"/>
      <c r="I51211"/>
    </row>
    <row r="51212" spans="8:9" x14ac:dyDescent="0.2">
      <c r="H51212"/>
      <c r="I51212"/>
    </row>
    <row r="51213" spans="8:9" x14ac:dyDescent="0.2">
      <c r="H51213"/>
      <c r="I51213"/>
    </row>
    <row r="51214" spans="8:9" x14ac:dyDescent="0.2">
      <c r="H51214"/>
      <c r="I51214"/>
    </row>
    <row r="51215" spans="8:9" x14ac:dyDescent="0.2">
      <c r="H51215"/>
      <c r="I51215"/>
    </row>
    <row r="51216" spans="8:9" x14ac:dyDescent="0.2">
      <c r="H51216"/>
      <c r="I51216"/>
    </row>
    <row r="51217" spans="8:9" x14ac:dyDescent="0.2">
      <c r="H51217"/>
      <c r="I51217"/>
    </row>
    <row r="51218" spans="8:9" x14ac:dyDescent="0.2">
      <c r="H51218"/>
      <c r="I51218"/>
    </row>
    <row r="51219" spans="8:9" x14ac:dyDescent="0.2">
      <c r="H51219"/>
      <c r="I51219"/>
    </row>
    <row r="51220" spans="8:9" x14ac:dyDescent="0.2">
      <c r="H51220"/>
      <c r="I51220"/>
    </row>
    <row r="51221" spans="8:9" x14ac:dyDescent="0.2">
      <c r="H51221"/>
      <c r="I51221"/>
    </row>
    <row r="51222" spans="8:9" x14ac:dyDescent="0.2">
      <c r="H51222"/>
      <c r="I51222"/>
    </row>
    <row r="51223" spans="8:9" x14ac:dyDescent="0.2">
      <c r="H51223"/>
      <c r="I51223"/>
    </row>
    <row r="51224" spans="8:9" x14ac:dyDescent="0.2">
      <c r="H51224"/>
      <c r="I51224"/>
    </row>
    <row r="51225" spans="8:9" x14ac:dyDescent="0.2">
      <c r="H51225"/>
      <c r="I51225"/>
    </row>
    <row r="51226" spans="8:9" x14ac:dyDescent="0.2">
      <c r="H51226"/>
      <c r="I51226"/>
    </row>
    <row r="51227" spans="8:9" x14ac:dyDescent="0.2">
      <c r="H51227"/>
      <c r="I51227"/>
    </row>
    <row r="51228" spans="8:9" x14ac:dyDescent="0.2">
      <c r="H51228"/>
      <c r="I51228"/>
    </row>
    <row r="51229" spans="8:9" x14ac:dyDescent="0.2">
      <c r="H51229"/>
      <c r="I51229"/>
    </row>
    <row r="51230" spans="8:9" x14ac:dyDescent="0.2">
      <c r="H51230"/>
      <c r="I51230"/>
    </row>
    <row r="51231" spans="8:9" x14ac:dyDescent="0.2">
      <c r="H51231"/>
      <c r="I51231"/>
    </row>
    <row r="51232" spans="8:9" x14ac:dyDescent="0.2">
      <c r="H51232"/>
      <c r="I51232"/>
    </row>
    <row r="51233" spans="8:9" x14ac:dyDescent="0.2">
      <c r="H51233"/>
      <c r="I51233"/>
    </row>
    <row r="51234" spans="8:9" x14ac:dyDescent="0.2">
      <c r="H51234"/>
      <c r="I51234"/>
    </row>
    <row r="51235" spans="8:9" x14ac:dyDescent="0.2">
      <c r="H51235"/>
      <c r="I51235"/>
    </row>
    <row r="51236" spans="8:9" x14ac:dyDescent="0.2">
      <c r="H51236"/>
      <c r="I51236"/>
    </row>
    <row r="51237" spans="8:9" x14ac:dyDescent="0.2">
      <c r="H51237"/>
      <c r="I51237"/>
    </row>
    <row r="51238" spans="8:9" x14ac:dyDescent="0.2">
      <c r="H51238"/>
      <c r="I51238"/>
    </row>
    <row r="51239" spans="8:9" x14ac:dyDescent="0.2">
      <c r="H51239"/>
      <c r="I51239"/>
    </row>
    <row r="51240" spans="8:9" x14ac:dyDescent="0.2">
      <c r="H51240"/>
      <c r="I51240"/>
    </row>
    <row r="51241" spans="8:9" x14ac:dyDescent="0.2">
      <c r="H51241"/>
      <c r="I51241"/>
    </row>
    <row r="51242" spans="8:9" x14ac:dyDescent="0.2">
      <c r="H51242"/>
      <c r="I51242"/>
    </row>
    <row r="51243" spans="8:9" x14ac:dyDescent="0.2">
      <c r="H51243"/>
      <c r="I51243"/>
    </row>
    <row r="51244" spans="8:9" x14ac:dyDescent="0.2">
      <c r="H51244"/>
      <c r="I51244"/>
    </row>
    <row r="51245" spans="8:9" x14ac:dyDescent="0.2">
      <c r="H51245"/>
      <c r="I51245"/>
    </row>
    <row r="51246" spans="8:9" x14ac:dyDescent="0.2">
      <c r="H51246"/>
      <c r="I51246"/>
    </row>
    <row r="51247" spans="8:9" x14ac:dyDescent="0.2">
      <c r="H51247"/>
      <c r="I51247"/>
    </row>
    <row r="51248" spans="8:9" x14ac:dyDescent="0.2">
      <c r="H51248"/>
      <c r="I51248"/>
    </row>
    <row r="51249" spans="8:9" x14ac:dyDescent="0.2">
      <c r="H51249"/>
      <c r="I51249"/>
    </row>
    <row r="51250" spans="8:9" x14ac:dyDescent="0.2">
      <c r="H51250"/>
      <c r="I51250"/>
    </row>
    <row r="51251" spans="8:9" x14ac:dyDescent="0.2">
      <c r="H51251"/>
      <c r="I51251"/>
    </row>
    <row r="51252" spans="8:9" x14ac:dyDescent="0.2">
      <c r="H51252"/>
      <c r="I51252"/>
    </row>
    <row r="51253" spans="8:9" x14ac:dyDescent="0.2">
      <c r="H51253"/>
      <c r="I51253"/>
    </row>
    <row r="51254" spans="8:9" x14ac:dyDescent="0.2">
      <c r="H51254"/>
      <c r="I51254"/>
    </row>
    <row r="51255" spans="8:9" x14ac:dyDescent="0.2">
      <c r="H51255"/>
      <c r="I51255"/>
    </row>
    <row r="51256" spans="8:9" x14ac:dyDescent="0.2">
      <c r="H51256"/>
      <c r="I51256"/>
    </row>
    <row r="51257" spans="8:9" x14ac:dyDescent="0.2">
      <c r="H51257"/>
      <c r="I51257"/>
    </row>
    <row r="51258" spans="8:9" x14ac:dyDescent="0.2">
      <c r="H51258"/>
      <c r="I51258"/>
    </row>
    <row r="51259" spans="8:9" x14ac:dyDescent="0.2">
      <c r="H51259"/>
      <c r="I51259"/>
    </row>
    <row r="51260" spans="8:9" x14ac:dyDescent="0.2">
      <c r="H51260"/>
      <c r="I51260"/>
    </row>
    <row r="51261" spans="8:9" x14ac:dyDescent="0.2">
      <c r="H51261"/>
      <c r="I51261"/>
    </row>
    <row r="51262" spans="8:9" x14ac:dyDescent="0.2">
      <c r="H51262"/>
      <c r="I51262"/>
    </row>
    <row r="51263" spans="8:9" x14ac:dyDescent="0.2">
      <c r="H51263"/>
      <c r="I51263"/>
    </row>
    <row r="51264" spans="8:9" x14ac:dyDescent="0.2">
      <c r="H51264"/>
      <c r="I51264"/>
    </row>
    <row r="51265" spans="8:9" x14ac:dyDescent="0.2">
      <c r="H51265"/>
      <c r="I51265"/>
    </row>
    <row r="51266" spans="8:9" x14ac:dyDescent="0.2">
      <c r="H51266"/>
      <c r="I51266"/>
    </row>
    <row r="51267" spans="8:9" x14ac:dyDescent="0.2">
      <c r="H51267"/>
      <c r="I51267"/>
    </row>
    <row r="51268" spans="8:9" x14ac:dyDescent="0.2">
      <c r="H51268"/>
      <c r="I51268"/>
    </row>
    <row r="51269" spans="8:9" x14ac:dyDescent="0.2">
      <c r="H51269"/>
      <c r="I51269"/>
    </row>
    <row r="51270" spans="8:9" x14ac:dyDescent="0.2">
      <c r="H51270"/>
      <c r="I51270"/>
    </row>
    <row r="51271" spans="8:9" x14ac:dyDescent="0.2">
      <c r="H51271"/>
      <c r="I51271"/>
    </row>
    <row r="51272" spans="8:9" x14ac:dyDescent="0.2">
      <c r="H51272"/>
      <c r="I51272"/>
    </row>
    <row r="51273" spans="8:9" x14ac:dyDescent="0.2">
      <c r="H51273"/>
      <c r="I51273"/>
    </row>
    <row r="51274" spans="8:9" x14ac:dyDescent="0.2">
      <c r="H51274"/>
      <c r="I51274"/>
    </row>
    <row r="51275" spans="8:9" x14ac:dyDescent="0.2">
      <c r="H51275"/>
      <c r="I51275"/>
    </row>
    <row r="51276" spans="8:9" x14ac:dyDescent="0.2">
      <c r="H51276"/>
      <c r="I51276"/>
    </row>
    <row r="51277" spans="8:9" x14ac:dyDescent="0.2">
      <c r="H51277"/>
      <c r="I51277"/>
    </row>
    <row r="51278" spans="8:9" x14ac:dyDescent="0.2">
      <c r="H51278"/>
      <c r="I51278"/>
    </row>
    <row r="51279" spans="8:9" x14ac:dyDescent="0.2">
      <c r="H51279"/>
      <c r="I51279"/>
    </row>
    <row r="51280" spans="8:9" x14ac:dyDescent="0.2">
      <c r="H51280"/>
      <c r="I51280"/>
    </row>
    <row r="51281" spans="8:9" x14ac:dyDescent="0.2">
      <c r="H51281"/>
      <c r="I51281"/>
    </row>
    <row r="51282" spans="8:9" x14ac:dyDescent="0.2">
      <c r="H51282"/>
      <c r="I51282"/>
    </row>
    <row r="51283" spans="8:9" x14ac:dyDescent="0.2">
      <c r="H51283"/>
      <c r="I51283"/>
    </row>
    <row r="51284" spans="8:9" x14ac:dyDescent="0.2">
      <c r="H51284"/>
      <c r="I51284"/>
    </row>
    <row r="51285" spans="8:9" x14ac:dyDescent="0.2">
      <c r="H51285"/>
      <c r="I51285"/>
    </row>
    <row r="51286" spans="8:9" x14ac:dyDescent="0.2">
      <c r="H51286"/>
      <c r="I51286"/>
    </row>
    <row r="51287" spans="8:9" x14ac:dyDescent="0.2">
      <c r="H51287"/>
      <c r="I51287"/>
    </row>
    <row r="51288" spans="8:9" x14ac:dyDescent="0.2">
      <c r="H51288"/>
      <c r="I51288"/>
    </row>
    <row r="51289" spans="8:9" x14ac:dyDescent="0.2">
      <c r="H51289"/>
      <c r="I51289"/>
    </row>
    <row r="51290" spans="8:9" x14ac:dyDescent="0.2">
      <c r="H51290"/>
      <c r="I51290"/>
    </row>
    <row r="51291" spans="8:9" x14ac:dyDescent="0.2">
      <c r="H51291"/>
      <c r="I51291"/>
    </row>
    <row r="51292" spans="8:9" x14ac:dyDescent="0.2">
      <c r="H51292"/>
      <c r="I51292"/>
    </row>
    <row r="51293" spans="8:9" x14ac:dyDescent="0.2">
      <c r="H51293"/>
      <c r="I51293"/>
    </row>
    <row r="51294" spans="8:9" x14ac:dyDescent="0.2">
      <c r="H51294"/>
      <c r="I51294"/>
    </row>
    <row r="51295" spans="8:9" x14ac:dyDescent="0.2">
      <c r="H51295"/>
      <c r="I51295"/>
    </row>
    <row r="51296" spans="8:9" x14ac:dyDescent="0.2">
      <c r="H51296"/>
      <c r="I51296"/>
    </row>
    <row r="51297" spans="8:9" x14ac:dyDescent="0.2">
      <c r="H51297"/>
      <c r="I51297"/>
    </row>
    <row r="51298" spans="8:9" x14ac:dyDescent="0.2">
      <c r="H51298"/>
      <c r="I51298"/>
    </row>
    <row r="51299" spans="8:9" x14ac:dyDescent="0.2">
      <c r="H51299"/>
      <c r="I51299"/>
    </row>
    <row r="51300" spans="8:9" x14ac:dyDescent="0.2">
      <c r="H51300"/>
      <c r="I51300"/>
    </row>
    <row r="51301" spans="8:9" x14ac:dyDescent="0.2">
      <c r="H51301"/>
      <c r="I51301"/>
    </row>
    <row r="51302" spans="8:9" x14ac:dyDescent="0.2">
      <c r="H51302"/>
      <c r="I51302"/>
    </row>
    <row r="51303" spans="8:9" x14ac:dyDescent="0.2">
      <c r="H51303"/>
      <c r="I51303"/>
    </row>
    <row r="51304" spans="8:9" x14ac:dyDescent="0.2">
      <c r="H51304"/>
      <c r="I51304"/>
    </row>
    <row r="51305" spans="8:9" x14ac:dyDescent="0.2">
      <c r="H51305"/>
      <c r="I51305"/>
    </row>
    <row r="51306" spans="8:9" x14ac:dyDescent="0.2">
      <c r="H51306"/>
      <c r="I51306"/>
    </row>
    <row r="51307" spans="8:9" x14ac:dyDescent="0.2">
      <c r="H51307"/>
      <c r="I51307"/>
    </row>
    <row r="51308" spans="8:9" x14ac:dyDescent="0.2">
      <c r="H51308"/>
      <c r="I51308"/>
    </row>
    <row r="51309" spans="8:9" x14ac:dyDescent="0.2">
      <c r="H51309"/>
      <c r="I51309"/>
    </row>
    <row r="51310" spans="8:9" x14ac:dyDescent="0.2">
      <c r="H51310"/>
      <c r="I51310"/>
    </row>
    <row r="51311" spans="8:9" x14ac:dyDescent="0.2">
      <c r="H51311"/>
      <c r="I51311"/>
    </row>
    <row r="51312" spans="8:9" x14ac:dyDescent="0.2">
      <c r="H51312"/>
      <c r="I51312"/>
    </row>
    <row r="51313" spans="8:9" x14ac:dyDescent="0.2">
      <c r="H51313"/>
      <c r="I51313"/>
    </row>
    <row r="51314" spans="8:9" x14ac:dyDescent="0.2">
      <c r="H51314"/>
      <c r="I51314"/>
    </row>
    <row r="51315" spans="8:9" x14ac:dyDescent="0.2">
      <c r="H51315"/>
      <c r="I51315"/>
    </row>
    <row r="51316" spans="8:9" x14ac:dyDescent="0.2">
      <c r="H51316"/>
      <c r="I51316"/>
    </row>
    <row r="51317" spans="8:9" x14ac:dyDescent="0.2">
      <c r="H51317"/>
      <c r="I51317"/>
    </row>
    <row r="51318" spans="8:9" x14ac:dyDescent="0.2">
      <c r="H51318"/>
      <c r="I51318"/>
    </row>
    <row r="51319" spans="8:9" x14ac:dyDescent="0.2">
      <c r="H51319"/>
      <c r="I51319"/>
    </row>
    <row r="51320" spans="8:9" x14ac:dyDescent="0.2">
      <c r="H51320"/>
      <c r="I51320"/>
    </row>
    <row r="51321" spans="8:9" x14ac:dyDescent="0.2">
      <c r="H51321"/>
      <c r="I51321"/>
    </row>
    <row r="51322" spans="8:9" x14ac:dyDescent="0.2">
      <c r="H51322"/>
      <c r="I51322"/>
    </row>
    <row r="51323" spans="8:9" x14ac:dyDescent="0.2">
      <c r="H51323"/>
      <c r="I51323"/>
    </row>
    <row r="51324" spans="8:9" x14ac:dyDescent="0.2">
      <c r="H51324"/>
      <c r="I51324"/>
    </row>
    <row r="51325" spans="8:9" x14ac:dyDescent="0.2">
      <c r="H51325"/>
      <c r="I51325"/>
    </row>
    <row r="51326" spans="8:9" x14ac:dyDescent="0.2">
      <c r="H51326"/>
      <c r="I51326"/>
    </row>
    <row r="51327" spans="8:9" x14ac:dyDescent="0.2">
      <c r="H51327"/>
      <c r="I51327"/>
    </row>
    <row r="51328" spans="8:9" x14ac:dyDescent="0.2">
      <c r="H51328"/>
      <c r="I51328"/>
    </row>
    <row r="51329" spans="8:9" x14ac:dyDescent="0.2">
      <c r="H51329"/>
      <c r="I51329"/>
    </row>
    <row r="51330" spans="8:9" x14ac:dyDescent="0.2">
      <c r="H51330"/>
      <c r="I51330"/>
    </row>
    <row r="51331" spans="8:9" x14ac:dyDescent="0.2">
      <c r="H51331"/>
      <c r="I51331"/>
    </row>
    <row r="51332" spans="8:9" x14ac:dyDescent="0.2">
      <c r="H51332"/>
      <c r="I51332"/>
    </row>
    <row r="51333" spans="8:9" x14ac:dyDescent="0.2">
      <c r="H51333"/>
      <c r="I51333"/>
    </row>
    <row r="51334" spans="8:9" x14ac:dyDescent="0.2">
      <c r="H51334"/>
      <c r="I51334"/>
    </row>
    <row r="51335" spans="8:9" x14ac:dyDescent="0.2">
      <c r="H51335"/>
      <c r="I51335"/>
    </row>
    <row r="51336" spans="8:9" x14ac:dyDescent="0.2">
      <c r="H51336"/>
      <c r="I51336"/>
    </row>
    <row r="51337" spans="8:9" x14ac:dyDescent="0.2">
      <c r="H51337"/>
      <c r="I51337"/>
    </row>
    <row r="51338" spans="8:9" x14ac:dyDescent="0.2">
      <c r="H51338"/>
      <c r="I51338"/>
    </row>
    <row r="51339" spans="8:9" x14ac:dyDescent="0.2">
      <c r="H51339"/>
      <c r="I51339"/>
    </row>
    <row r="51340" spans="8:9" x14ac:dyDescent="0.2">
      <c r="H51340"/>
      <c r="I51340"/>
    </row>
    <row r="51341" spans="8:9" x14ac:dyDescent="0.2">
      <c r="H51341"/>
      <c r="I51341"/>
    </row>
    <row r="51342" spans="8:9" x14ac:dyDescent="0.2">
      <c r="H51342"/>
      <c r="I51342"/>
    </row>
    <row r="51343" spans="8:9" x14ac:dyDescent="0.2">
      <c r="H51343"/>
      <c r="I51343"/>
    </row>
    <row r="51344" spans="8:9" x14ac:dyDescent="0.2">
      <c r="H51344"/>
      <c r="I51344"/>
    </row>
    <row r="51345" spans="8:9" x14ac:dyDescent="0.2">
      <c r="H51345"/>
      <c r="I51345"/>
    </row>
    <row r="51346" spans="8:9" x14ac:dyDescent="0.2">
      <c r="H51346"/>
      <c r="I51346"/>
    </row>
    <row r="51347" spans="8:9" x14ac:dyDescent="0.2">
      <c r="H51347"/>
      <c r="I51347"/>
    </row>
    <row r="51348" spans="8:9" x14ac:dyDescent="0.2">
      <c r="H51348"/>
      <c r="I51348"/>
    </row>
    <row r="51349" spans="8:9" x14ac:dyDescent="0.2">
      <c r="H51349"/>
      <c r="I51349"/>
    </row>
    <row r="51350" spans="8:9" x14ac:dyDescent="0.2">
      <c r="H51350"/>
      <c r="I51350"/>
    </row>
    <row r="51351" spans="8:9" x14ac:dyDescent="0.2">
      <c r="H51351"/>
      <c r="I51351"/>
    </row>
    <row r="51352" spans="8:9" x14ac:dyDescent="0.2">
      <c r="H51352"/>
      <c r="I51352"/>
    </row>
    <row r="51353" spans="8:9" x14ac:dyDescent="0.2">
      <c r="H51353"/>
      <c r="I51353"/>
    </row>
    <row r="51354" spans="8:9" x14ac:dyDescent="0.2">
      <c r="H51354"/>
      <c r="I51354"/>
    </row>
    <row r="51355" spans="8:9" x14ac:dyDescent="0.2">
      <c r="H51355"/>
      <c r="I51355"/>
    </row>
    <row r="51356" spans="8:9" x14ac:dyDescent="0.2">
      <c r="H51356"/>
      <c r="I51356"/>
    </row>
    <row r="51357" spans="8:9" x14ac:dyDescent="0.2">
      <c r="H51357"/>
      <c r="I51357"/>
    </row>
    <row r="51358" spans="8:9" x14ac:dyDescent="0.2">
      <c r="H51358"/>
      <c r="I51358"/>
    </row>
    <row r="51359" spans="8:9" x14ac:dyDescent="0.2">
      <c r="H51359"/>
      <c r="I51359"/>
    </row>
    <row r="51360" spans="8:9" x14ac:dyDescent="0.2">
      <c r="H51360"/>
      <c r="I51360"/>
    </row>
    <row r="51361" spans="8:9" x14ac:dyDescent="0.2">
      <c r="H51361"/>
      <c r="I51361"/>
    </row>
    <row r="51362" spans="8:9" x14ac:dyDescent="0.2">
      <c r="H51362"/>
      <c r="I51362"/>
    </row>
    <row r="51363" spans="8:9" x14ac:dyDescent="0.2">
      <c r="H51363"/>
      <c r="I51363"/>
    </row>
    <row r="51364" spans="8:9" x14ac:dyDescent="0.2">
      <c r="H51364"/>
      <c r="I51364"/>
    </row>
    <row r="51365" spans="8:9" x14ac:dyDescent="0.2">
      <c r="H51365"/>
      <c r="I51365"/>
    </row>
    <row r="51366" spans="8:9" x14ac:dyDescent="0.2">
      <c r="H51366"/>
      <c r="I51366"/>
    </row>
    <row r="51367" spans="8:9" x14ac:dyDescent="0.2">
      <c r="H51367"/>
      <c r="I51367"/>
    </row>
    <row r="51368" spans="8:9" x14ac:dyDescent="0.2">
      <c r="H51368"/>
      <c r="I51368"/>
    </row>
    <row r="51369" spans="8:9" x14ac:dyDescent="0.2">
      <c r="H51369"/>
      <c r="I51369"/>
    </row>
    <row r="51370" spans="8:9" x14ac:dyDescent="0.2">
      <c r="H51370"/>
      <c r="I51370"/>
    </row>
    <row r="51371" spans="8:9" x14ac:dyDescent="0.2">
      <c r="H51371"/>
      <c r="I51371"/>
    </row>
    <row r="51372" spans="8:9" x14ac:dyDescent="0.2">
      <c r="H51372"/>
      <c r="I51372"/>
    </row>
    <row r="51373" spans="8:9" x14ac:dyDescent="0.2">
      <c r="H51373"/>
      <c r="I51373"/>
    </row>
    <row r="51374" spans="8:9" x14ac:dyDescent="0.2">
      <c r="H51374"/>
      <c r="I51374"/>
    </row>
    <row r="51375" spans="8:9" x14ac:dyDescent="0.2">
      <c r="H51375"/>
      <c r="I51375"/>
    </row>
    <row r="51376" spans="8:9" x14ac:dyDescent="0.2">
      <c r="H51376"/>
      <c r="I51376"/>
    </row>
    <row r="51377" spans="8:9" x14ac:dyDescent="0.2">
      <c r="H51377"/>
      <c r="I51377"/>
    </row>
    <row r="51378" spans="8:9" x14ac:dyDescent="0.2">
      <c r="H51378"/>
      <c r="I51378"/>
    </row>
    <row r="51379" spans="8:9" x14ac:dyDescent="0.2">
      <c r="H51379"/>
      <c r="I51379"/>
    </row>
    <row r="51380" spans="8:9" x14ac:dyDescent="0.2">
      <c r="H51380"/>
      <c r="I51380"/>
    </row>
    <row r="51381" spans="8:9" x14ac:dyDescent="0.2">
      <c r="H51381"/>
      <c r="I51381"/>
    </row>
    <row r="51382" spans="8:9" x14ac:dyDescent="0.2">
      <c r="H51382"/>
      <c r="I51382"/>
    </row>
    <row r="51383" spans="8:9" x14ac:dyDescent="0.2">
      <c r="H51383"/>
      <c r="I51383"/>
    </row>
    <row r="51384" spans="8:9" x14ac:dyDescent="0.2">
      <c r="H51384"/>
      <c r="I51384"/>
    </row>
    <row r="51385" spans="8:9" x14ac:dyDescent="0.2">
      <c r="H51385"/>
      <c r="I51385"/>
    </row>
    <row r="51386" spans="8:9" x14ac:dyDescent="0.2">
      <c r="H51386"/>
      <c r="I51386"/>
    </row>
    <row r="51387" spans="8:9" x14ac:dyDescent="0.2">
      <c r="H51387"/>
      <c r="I51387"/>
    </row>
    <row r="51388" spans="8:9" x14ac:dyDescent="0.2">
      <c r="H51388"/>
      <c r="I51388"/>
    </row>
    <row r="51389" spans="8:9" x14ac:dyDescent="0.2">
      <c r="H51389"/>
      <c r="I51389"/>
    </row>
    <row r="51390" spans="8:9" x14ac:dyDescent="0.2">
      <c r="H51390"/>
      <c r="I51390"/>
    </row>
    <row r="51391" spans="8:9" x14ac:dyDescent="0.2">
      <c r="H51391"/>
      <c r="I51391"/>
    </row>
    <row r="51392" spans="8:9" x14ac:dyDescent="0.2">
      <c r="H51392"/>
      <c r="I51392"/>
    </row>
    <row r="51393" spans="8:9" x14ac:dyDescent="0.2">
      <c r="H51393"/>
      <c r="I51393"/>
    </row>
    <row r="51394" spans="8:9" x14ac:dyDescent="0.2">
      <c r="H51394"/>
      <c r="I51394"/>
    </row>
    <row r="51395" spans="8:9" x14ac:dyDescent="0.2">
      <c r="H51395"/>
      <c r="I51395"/>
    </row>
    <row r="51396" spans="8:9" x14ac:dyDescent="0.2">
      <c r="H51396"/>
      <c r="I51396"/>
    </row>
    <row r="51397" spans="8:9" x14ac:dyDescent="0.2">
      <c r="H51397"/>
      <c r="I51397"/>
    </row>
    <row r="51398" spans="8:9" x14ac:dyDescent="0.2">
      <c r="H51398"/>
      <c r="I51398"/>
    </row>
    <row r="51399" spans="8:9" x14ac:dyDescent="0.2">
      <c r="H51399"/>
      <c r="I51399"/>
    </row>
    <row r="51400" spans="8:9" x14ac:dyDescent="0.2">
      <c r="H51400"/>
      <c r="I51400"/>
    </row>
    <row r="51401" spans="8:9" x14ac:dyDescent="0.2">
      <c r="H51401"/>
      <c r="I51401"/>
    </row>
    <row r="51402" spans="8:9" x14ac:dyDescent="0.2">
      <c r="H51402"/>
      <c r="I51402"/>
    </row>
    <row r="51403" spans="8:9" x14ac:dyDescent="0.2">
      <c r="H51403"/>
      <c r="I51403"/>
    </row>
    <row r="51404" spans="8:9" x14ac:dyDescent="0.2">
      <c r="H51404"/>
      <c r="I51404"/>
    </row>
    <row r="51405" spans="8:9" x14ac:dyDescent="0.2">
      <c r="H51405"/>
      <c r="I51405"/>
    </row>
    <row r="51406" spans="8:9" x14ac:dyDescent="0.2">
      <c r="H51406"/>
      <c r="I51406"/>
    </row>
    <row r="51407" spans="8:9" x14ac:dyDescent="0.2">
      <c r="H51407"/>
      <c r="I51407"/>
    </row>
    <row r="51408" spans="8:9" x14ac:dyDescent="0.2">
      <c r="H51408"/>
      <c r="I51408"/>
    </row>
    <row r="51409" spans="8:9" x14ac:dyDescent="0.2">
      <c r="H51409"/>
      <c r="I51409"/>
    </row>
    <row r="51410" spans="8:9" x14ac:dyDescent="0.2">
      <c r="H51410"/>
      <c r="I51410"/>
    </row>
    <row r="51411" spans="8:9" x14ac:dyDescent="0.2">
      <c r="H51411"/>
      <c r="I51411"/>
    </row>
    <row r="51412" spans="8:9" x14ac:dyDescent="0.2">
      <c r="H51412"/>
      <c r="I51412"/>
    </row>
    <row r="51413" spans="8:9" x14ac:dyDescent="0.2">
      <c r="H51413"/>
      <c r="I51413"/>
    </row>
    <row r="51414" spans="8:9" x14ac:dyDescent="0.2">
      <c r="H51414"/>
      <c r="I51414"/>
    </row>
    <row r="51415" spans="8:9" x14ac:dyDescent="0.2">
      <c r="H51415"/>
      <c r="I51415"/>
    </row>
    <row r="51416" spans="8:9" x14ac:dyDescent="0.2">
      <c r="H51416"/>
      <c r="I51416"/>
    </row>
    <row r="51417" spans="8:9" x14ac:dyDescent="0.2">
      <c r="H51417"/>
      <c r="I51417"/>
    </row>
    <row r="51418" spans="8:9" x14ac:dyDescent="0.2">
      <c r="H51418"/>
      <c r="I51418"/>
    </row>
    <row r="51419" spans="8:9" x14ac:dyDescent="0.2">
      <c r="H51419"/>
      <c r="I51419"/>
    </row>
    <row r="51420" spans="8:9" x14ac:dyDescent="0.2">
      <c r="H51420"/>
      <c r="I51420"/>
    </row>
    <row r="51421" spans="8:9" x14ac:dyDescent="0.2">
      <c r="H51421"/>
      <c r="I51421"/>
    </row>
    <row r="51422" spans="8:9" x14ac:dyDescent="0.2">
      <c r="H51422"/>
      <c r="I51422"/>
    </row>
    <row r="51423" spans="8:9" x14ac:dyDescent="0.2">
      <c r="H51423"/>
      <c r="I51423"/>
    </row>
    <row r="51424" spans="8:9" x14ac:dyDescent="0.2">
      <c r="H51424"/>
      <c r="I51424"/>
    </row>
    <row r="51425" spans="8:9" x14ac:dyDescent="0.2">
      <c r="H51425"/>
      <c r="I51425"/>
    </row>
    <row r="51426" spans="8:9" x14ac:dyDescent="0.2">
      <c r="H51426"/>
      <c r="I51426"/>
    </row>
    <row r="51427" spans="8:9" x14ac:dyDescent="0.2">
      <c r="H51427"/>
      <c r="I51427"/>
    </row>
    <row r="51428" spans="8:9" x14ac:dyDescent="0.2">
      <c r="H51428"/>
      <c r="I51428"/>
    </row>
    <row r="51429" spans="8:9" x14ac:dyDescent="0.2">
      <c r="H51429"/>
      <c r="I51429"/>
    </row>
    <row r="51430" spans="8:9" x14ac:dyDescent="0.2">
      <c r="H51430"/>
      <c r="I51430"/>
    </row>
    <row r="51431" spans="8:9" x14ac:dyDescent="0.2">
      <c r="H51431"/>
      <c r="I51431"/>
    </row>
    <row r="51432" spans="8:9" x14ac:dyDescent="0.2">
      <c r="H51432"/>
      <c r="I51432"/>
    </row>
    <row r="51433" spans="8:9" x14ac:dyDescent="0.2">
      <c r="H51433"/>
      <c r="I51433"/>
    </row>
    <row r="51434" spans="8:9" x14ac:dyDescent="0.2">
      <c r="H51434"/>
      <c r="I51434"/>
    </row>
    <row r="51435" spans="8:9" x14ac:dyDescent="0.2">
      <c r="H51435"/>
      <c r="I51435"/>
    </row>
    <row r="51436" spans="8:9" x14ac:dyDescent="0.2">
      <c r="H51436"/>
      <c r="I51436"/>
    </row>
    <row r="51437" spans="8:9" x14ac:dyDescent="0.2">
      <c r="H51437"/>
      <c r="I51437"/>
    </row>
    <row r="51438" spans="8:9" x14ac:dyDescent="0.2">
      <c r="H51438"/>
      <c r="I51438"/>
    </row>
    <row r="51439" spans="8:9" x14ac:dyDescent="0.2">
      <c r="H51439"/>
      <c r="I51439"/>
    </row>
    <row r="51440" spans="8:9" x14ac:dyDescent="0.2">
      <c r="H51440"/>
      <c r="I51440"/>
    </row>
    <row r="51441" spans="8:9" x14ac:dyDescent="0.2">
      <c r="H51441"/>
      <c r="I51441"/>
    </row>
    <row r="51442" spans="8:9" x14ac:dyDescent="0.2">
      <c r="H51442"/>
      <c r="I51442"/>
    </row>
    <row r="51443" spans="8:9" x14ac:dyDescent="0.2">
      <c r="H51443"/>
      <c r="I51443"/>
    </row>
    <row r="51444" spans="8:9" x14ac:dyDescent="0.2">
      <c r="H51444"/>
      <c r="I51444"/>
    </row>
    <row r="51445" spans="8:9" x14ac:dyDescent="0.2">
      <c r="H51445"/>
      <c r="I51445"/>
    </row>
    <row r="51446" spans="8:9" x14ac:dyDescent="0.2">
      <c r="H51446"/>
      <c r="I51446"/>
    </row>
    <row r="51447" spans="8:9" x14ac:dyDescent="0.2">
      <c r="H51447"/>
      <c r="I51447"/>
    </row>
    <row r="51448" spans="8:9" x14ac:dyDescent="0.2">
      <c r="H51448"/>
      <c r="I51448"/>
    </row>
    <row r="51449" spans="8:9" x14ac:dyDescent="0.2">
      <c r="H51449"/>
      <c r="I51449"/>
    </row>
    <row r="51450" spans="8:9" x14ac:dyDescent="0.2">
      <c r="H51450"/>
      <c r="I51450"/>
    </row>
    <row r="51451" spans="8:9" x14ac:dyDescent="0.2">
      <c r="H51451"/>
      <c r="I51451"/>
    </row>
    <row r="51452" spans="8:9" x14ac:dyDescent="0.2">
      <c r="H51452"/>
      <c r="I51452"/>
    </row>
    <row r="51453" spans="8:9" x14ac:dyDescent="0.2">
      <c r="H51453"/>
      <c r="I51453"/>
    </row>
    <row r="51454" spans="8:9" x14ac:dyDescent="0.2">
      <c r="H51454"/>
      <c r="I51454"/>
    </row>
    <row r="51455" spans="8:9" x14ac:dyDescent="0.2">
      <c r="H51455"/>
      <c r="I51455"/>
    </row>
    <row r="51456" spans="8:9" x14ac:dyDescent="0.2">
      <c r="H51456"/>
      <c r="I51456"/>
    </row>
    <row r="51457" spans="8:9" x14ac:dyDescent="0.2">
      <c r="H51457"/>
      <c r="I51457"/>
    </row>
    <row r="51458" spans="8:9" x14ac:dyDescent="0.2">
      <c r="H51458"/>
      <c r="I51458"/>
    </row>
    <row r="51459" spans="8:9" x14ac:dyDescent="0.2">
      <c r="H51459"/>
      <c r="I51459"/>
    </row>
    <row r="51460" spans="8:9" x14ac:dyDescent="0.2">
      <c r="H51460"/>
      <c r="I51460"/>
    </row>
    <row r="51461" spans="8:9" x14ac:dyDescent="0.2">
      <c r="H51461"/>
      <c r="I51461"/>
    </row>
    <row r="51462" spans="8:9" x14ac:dyDescent="0.2">
      <c r="H51462"/>
      <c r="I51462"/>
    </row>
    <row r="51463" spans="8:9" x14ac:dyDescent="0.2">
      <c r="H51463"/>
      <c r="I51463"/>
    </row>
    <row r="51464" spans="8:9" x14ac:dyDescent="0.2">
      <c r="H51464"/>
      <c r="I51464"/>
    </row>
    <row r="51465" spans="8:9" x14ac:dyDescent="0.2">
      <c r="H51465"/>
      <c r="I51465"/>
    </row>
    <row r="51466" spans="8:9" x14ac:dyDescent="0.2">
      <c r="H51466"/>
      <c r="I51466"/>
    </row>
    <row r="51467" spans="8:9" x14ac:dyDescent="0.2">
      <c r="H51467"/>
      <c r="I51467"/>
    </row>
    <row r="51468" spans="8:9" x14ac:dyDescent="0.2">
      <c r="H51468"/>
      <c r="I51468"/>
    </row>
    <row r="51469" spans="8:9" x14ac:dyDescent="0.2">
      <c r="H51469"/>
      <c r="I51469"/>
    </row>
    <row r="51470" spans="8:9" x14ac:dyDescent="0.2">
      <c r="H51470"/>
      <c r="I51470"/>
    </row>
    <row r="51471" spans="8:9" x14ac:dyDescent="0.2">
      <c r="H51471"/>
      <c r="I51471"/>
    </row>
    <row r="51472" spans="8:9" x14ac:dyDescent="0.2">
      <c r="H51472"/>
      <c r="I51472"/>
    </row>
    <row r="51473" spans="8:9" x14ac:dyDescent="0.2">
      <c r="H51473"/>
      <c r="I51473"/>
    </row>
    <row r="51474" spans="8:9" x14ac:dyDescent="0.2">
      <c r="H51474"/>
      <c r="I51474"/>
    </row>
    <row r="51475" spans="8:9" x14ac:dyDescent="0.2">
      <c r="H51475"/>
      <c r="I51475"/>
    </row>
    <row r="51476" spans="8:9" x14ac:dyDescent="0.2">
      <c r="H51476"/>
      <c r="I51476"/>
    </row>
    <row r="51477" spans="8:9" x14ac:dyDescent="0.2">
      <c r="H51477"/>
      <c r="I51477"/>
    </row>
    <row r="51478" spans="8:9" x14ac:dyDescent="0.2">
      <c r="H51478"/>
      <c r="I51478"/>
    </row>
    <row r="51479" spans="8:9" x14ac:dyDescent="0.2">
      <c r="H51479"/>
      <c r="I51479"/>
    </row>
    <row r="51480" spans="8:9" x14ac:dyDescent="0.2">
      <c r="H51480"/>
      <c r="I51480"/>
    </row>
    <row r="51481" spans="8:9" x14ac:dyDescent="0.2">
      <c r="H51481"/>
      <c r="I51481"/>
    </row>
    <row r="51482" spans="8:9" x14ac:dyDescent="0.2">
      <c r="H51482"/>
      <c r="I51482"/>
    </row>
    <row r="51483" spans="8:9" x14ac:dyDescent="0.2">
      <c r="H51483"/>
      <c r="I51483"/>
    </row>
    <row r="51484" spans="8:9" x14ac:dyDescent="0.2">
      <c r="H51484"/>
      <c r="I51484"/>
    </row>
    <row r="51485" spans="8:9" x14ac:dyDescent="0.2">
      <c r="H51485"/>
      <c r="I51485"/>
    </row>
    <row r="51486" spans="8:9" x14ac:dyDescent="0.2">
      <c r="H51486"/>
      <c r="I51486"/>
    </row>
    <row r="51487" spans="8:9" x14ac:dyDescent="0.2">
      <c r="H51487"/>
      <c r="I51487"/>
    </row>
    <row r="51488" spans="8:9" x14ac:dyDescent="0.2">
      <c r="H51488"/>
      <c r="I51488"/>
    </row>
    <row r="51489" spans="8:9" x14ac:dyDescent="0.2">
      <c r="H51489"/>
      <c r="I51489"/>
    </row>
    <row r="51490" spans="8:9" x14ac:dyDescent="0.2">
      <c r="H51490"/>
      <c r="I51490"/>
    </row>
    <row r="51491" spans="8:9" x14ac:dyDescent="0.2">
      <c r="H51491"/>
      <c r="I51491"/>
    </row>
    <row r="51492" spans="8:9" x14ac:dyDescent="0.2">
      <c r="H51492"/>
      <c r="I51492"/>
    </row>
    <row r="51493" spans="8:9" x14ac:dyDescent="0.2">
      <c r="H51493"/>
      <c r="I51493"/>
    </row>
    <row r="51494" spans="8:9" x14ac:dyDescent="0.2">
      <c r="H51494"/>
      <c r="I51494"/>
    </row>
    <row r="51495" spans="8:9" x14ac:dyDescent="0.2">
      <c r="H51495"/>
      <c r="I51495"/>
    </row>
    <row r="51496" spans="8:9" x14ac:dyDescent="0.2">
      <c r="H51496"/>
      <c r="I51496"/>
    </row>
    <row r="51497" spans="8:9" x14ac:dyDescent="0.2">
      <c r="H51497"/>
      <c r="I51497"/>
    </row>
    <row r="51498" spans="8:9" x14ac:dyDescent="0.2">
      <c r="H51498"/>
      <c r="I51498"/>
    </row>
    <row r="51499" spans="8:9" x14ac:dyDescent="0.2">
      <c r="H51499"/>
      <c r="I51499"/>
    </row>
    <row r="51500" spans="8:9" x14ac:dyDescent="0.2">
      <c r="H51500"/>
      <c r="I51500"/>
    </row>
    <row r="51501" spans="8:9" x14ac:dyDescent="0.2">
      <c r="H51501"/>
      <c r="I51501"/>
    </row>
    <row r="51502" spans="8:9" x14ac:dyDescent="0.2">
      <c r="H51502"/>
      <c r="I51502"/>
    </row>
    <row r="51503" spans="8:9" x14ac:dyDescent="0.2">
      <c r="H51503"/>
      <c r="I51503"/>
    </row>
    <row r="51504" spans="8:9" x14ac:dyDescent="0.2">
      <c r="H51504"/>
      <c r="I51504"/>
    </row>
    <row r="51505" spans="8:9" x14ac:dyDescent="0.2">
      <c r="H51505"/>
      <c r="I51505"/>
    </row>
    <row r="51506" spans="8:9" x14ac:dyDescent="0.2">
      <c r="H51506"/>
      <c r="I51506"/>
    </row>
    <row r="51507" spans="8:9" x14ac:dyDescent="0.2">
      <c r="H51507"/>
      <c r="I51507"/>
    </row>
    <row r="51508" spans="8:9" x14ac:dyDescent="0.2">
      <c r="H51508"/>
      <c r="I51508"/>
    </row>
    <row r="51509" spans="8:9" x14ac:dyDescent="0.2">
      <c r="H51509"/>
      <c r="I51509"/>
    </row>
    <row r="51510" spans="8:9" x14ac:dyDescent="0.2">
      <c r="H51510"/>
      <c r="I51510"/>
    </row>
    <row r="51511" spans="8:9" x14ac:dyDescent="0.2">
      <c r="H51511"/>
      <c r="I51511"/>
    </row>
    <row r="51512" spans="8:9" x14ac:dyDescent="0.2">
      <c r="H51512"/>
      <c r="I51512"/>
    </row>
    <row r="51513" spans="8:9" x14ac:dyDescent="0.2">
      <c r="H51513"/>
      <c r="I51513"/>
    </row>
    <row r="51514" spans="8:9" x14ac:dyDescent="0.2">
      <c r="H51514"/>
      <c r="I51514"/>
    </row>
    <row r="51515" spans="8:9" x14ac:dyDescent="0.2">
      <c r="H51515"/>
      <c r="I51515"/>
    </row>
    <row r="51516" spans="8:9" x14ac:dyDescent="0.2">
      <c r="H51516"/>
      <c r="I51516"/>
    </row>
    <row r="51517" spans="8:9" x14ac:dyDescent="0.2">
      <c r="H51517"/>
      <c r="I51517"/>
    </row>
    <row r="51518" spans="8:9" x14ac:dyDescent="0.2">
      <c r="H51518"/>
      <c r="I51518"/>
    </row>
    <row r="51519" spans="8:9" x14ac:dyDescent="0.2">
      <c r="H51519"/>
      <c r="I51519"/>
    </row>
    <row r="51520" spans="8:9" x14ac:dyDescent="0.2">
      <c r="H51520"/>
      <c r="I51520"/>
    </row>
    <row r="51521" spans="8:9" x14ac:dyDescent="0.2">
      <c r="H51521"/>
      <c r="I51521"/>
    </row>
    <row r="51522" spans="8:9" x14ac:dyDescent="0.2">
      <c r="H51522"/>
      <c r="I51522"/>
    </row>
    <row r="51523" spans="8:9" x14ac:dyDescent="0.2">
      <c r="H51523"/>
      <c r="I51523"/>
    </row>
    <row r="51524" spans="8:9" x14ac:dyDescent="0.2">
      <c r="H51524"/>
      <c r="I51524"/>
    </row>
    <row r="51525" spans="8:9" x14ac:dyDescent="0.2">
      <c r="H51525"/>
      <c r="I51525"/>
    </row>
    <row r="51526" spans="8:9" x14ac:dyDescent="0.2">
      <c r="H51526"/>
      <c r="I51526"/>
    </row>
    <row r="51527" spans="8:9" x14ac:dyDescent="0.2">
      <c r="H51527"/>
      <c r="I51527"/>
    </row>
    <row r="51528" spans="8:9" x14ac:dyDescent="0.2">
      <c r="H51528"/>
      <c r="I51528"/>
    </row>
    <row r="51529" spans="8:9" x14ac:dyDescent="0.2">
      <c r="H51529"/>
      <c r="I51529"/>
    </row>
    <row r="51530" spans="8:9" x14ac:dyDescent="0.2">
      <c r="H51530"/>
      <c r="I51530"/>
    </row>
    <row r="51531" spans="8:9" x14ac:dyDescent="0.2">
      <c r="H51531"/>
      <c r="I51531"/>
    </row>
    <row r="51532" spans="8:9" x14ac:dyDescent="0.2">
      <c r="H51532"/>
      <c r="I51532"/>
    </row>
    <row r="51533" spans="8:9" x14ac:dyDescent="0.2">
      <c r="H51533"/>
      <c r="I51533"/>
    </row>
    <row r="51534" spans="8:9" x14ac:dyDescent="0.2">
      <c r="H51534"/>
      <c r="I51534"/>
    </row>
    <row r="51535" spans="8:9" x14ac:dyDescent="0.2">
      <c r="H51535"/>
      <c r="I51535"/>
    </row>
    <row r="51536" spans="8:9" x14ac:dyDescent="0.2">
      <c r="H51536"/>
      <c r="I51536"/>
    </row>
    <row r="51537" spans="8:9" x14ac:dyDescent="0.2">
      <c r="H51537"/>
      <c r="I51537"/>
    </row>
    <row r="51538" spans="8:9" x14ac:dyDescent="0.2">
      <c r="H51538"/>
      <c r="I51538"/>
    </row>
    <row r="51539" spans="8:9" x14ac:dyDescent="0.2">
      <c r="H51539"/>
      <c r="I51539"/>
    </row>
    <row r="51540" spans="8:9" x14ac:dyDescent="0.2">
      <c r="H51540"/>
      <c r="I51540"/>
    </row>
    <row r="51541" spans="8:9" x14ac:dyDescent="0.2">
      <c r="H51541"/>
      <c r="I51541"/>
    </row>
    <row r="51542" spans="8:9" x14ac:dyDescent="0.2">
      <c r="H51542"/>
      <c r="I51542"/>
    </row>
    <row r="51543" spans="8:9" x14ac:dyDescent="0.2">
      <c r="H51543"/>
      <c r="I51543"/>
    </row>
    <row r="51544" spans="8:9" x14ac:dyDescent="0.2">
      <c r="H51544"/>
      <c r="I51544"/>
    </row>
    <row r="51545" spans="8:9" x14ac:dyDescent="0.2">
      <c r="H51545"/>
      <c r="I51545"/>
    </row>
    <row r="51546" spans="8:9" x14ac:dyDescent="0.2">
      <c r="H51546"/>
      <c r="I51546"/>
    </row>
    <row r="51547" spans="8:9" x14ac:dyDescent="0.2">
      <c r="H51547"/>
      <c r="I51547"/>
    </row>
    <row r="51548" spans="8:9" x14ac:dyDescent="0.2">
      <c r="H51548"/>
      <c r="I51548"/>
    </row>
    <row r="51549" spans="8:9" x14ac:dyDescent="0.2">
      <c r="H51549"/>
      <c r="I51549"/>
    </row>
    <row r="51550" spans="8:9" x14ac:dyDescent="0.2">
      <c r="H51550"/>
      <c r="I51550"/>
    </row>
    <row r="51551" spans="8:9" x14ac:dyDescent="0.2">
      <c r="H51551"/>
      <c r="I51551"/>
    </row>
    <row r="51552" spans="8:9" x14ac:dyDescent="0.2">
      <c r="H51552"/>
      <c r="I51552"/>
    </row>
    <row r="51553" spans="8:9" x14ac:dyDescent="0.2">
      <c r="H51553"/>
      <c r="I51553"/>
    </row>
    <row r="51554" spans="8:9" x14ac:dyDescent="0.2">
      <c r="H51554"/>
      <c r="I51554"/>
    </row>
    <row r="51555" spans="8:9" x14ac:dyDescent="0.2">
      <c r="H51555"/>
      <c r="I51555"/>
    </row>
    <row r="51556" spans="8:9" x14ac:dyDescent="0.2">
      <c r="H51556"/>
      <c r="I51556"/>
    </row>
    <row r="51557" spans="8:9" x14ac:dyDescent="0.2">
      <c r="H51557"/>
      <c r="I51557"/>
    </row>
    <row r="51558" spans="8:9" x14ac:dyDescent="0.2">
      <c r="H51558"/>
      <c r="I51558"/>
    </row>
    <row r="51559" spans="8:9" x14ac:dyDescent="0.2">
      <c r="H51559"/>
      <c r="I51559"/>
    </row>
    <row r="51560" spans="8:9" x14ac:dyDescent="0.2">
      <c r="H51560"/>
      <c r="I51560"/>
    </row>
    <row r="51561" spans="8:9" x14ac:dyDescent="0.2">
      <c r="H51561"/>
      <c r="I51561"/>
    </row>
    <row r="51562" spans="8:9" x14ac:dyDescent="0.2">
      <c r="H51562"/>
      <c r="I51562"/>
    </row>
    <row r="51563" spans="8:9" x14ac:dyDescent="0.2">
      <c r="H51563"/>
      <c r="I51563"/>
    </row>
    <row r="51564" spans="8:9" x14ac:dyDescent="0.2">
      <c r="H51564"/>
      <c r="I51564"/>
    </row>
    <row r="51565" spans="8:9" x14ac:dyDescent="0.2">
      <c r="H51565"/>
      <c r="I51565"/>
    </row>
    <row r="51566" spans="8:9" x14ac:dyDescent="0.2">
      <c r="H51566"/>
      <c r="I51566"/>
    </row>
    <row r="51567" spans="8:9" x14ac:dyDescent="0.2">
      <c r="H51567"/>
      <c r="I51567"/>
    </row>
    <row r="51568" spans="8:9" x14ac:dyDescent="0.2">
      <c r="H51568"/>
      <c r="I51568"/>
    </row>
    <row r="51569" spans="8:9" x14ac:dyDescent="0.2">
      <c r="H51569"/>
      <c r="I51569"/>
    </row>
    <row r="51570" spans="8:9" x14ac:dyDescent="0.2">
      <c r="H51570"/>
      <c r="I51570"/>
    </row>
    <row r="51571" spans="8:9" x14ac:dyDescent="0.2">
      <c r="H51571"/>
      <c r="I51571"/>
    </row>
    <row r="51572" spans="8:9" x14ac:dyDescent="0.2">
      <c r="H51572"/>
      <c r="I51572"/>
    </row>
    <row r="51573" spans="8:9" x14ac:dyDescent="0.2">
      <c r="H51573"/>
      <c r="I51573"/>
    </row>
    <row r="51574" spans="8:9" x14ac:dyDescent="0.2">
      <c r="H51574"/>
      <c r="I51574"/>
    </row>
    <row r="51575" spans="8:9" x14ac:dyDescent="0.2">
      <c r="H51575"/>
      <c r="I51575"/>
    </row>
    <row r="51576" spans="8:9" x14ac:dyDescent="0.2">
      <c r="H51576"/>
      <c r="I51576"/>
    </row>
    <row r="51577" spans="8:9" x14ac:dyDescent="0.2">
      <c r="H51577"/>
      <c r="I51577"/>
    </row>
    <row r="51578" spans="8:9" x14ac:dyDescent="0.2">
      <c r="H51578"/>
      <c r="I51578"/>
    </row>
    <row r="51579" spans="8:9" x14ac:dyDescent="0.2">
      <c r="H51579"/>
      <c r="I51579"/>
    </row>
    <row r="51580" spans="8:9" x14ac:dyDescent="0.2">
      <c r="H51580"/>
      <c r="I51580"/>
    </row>
    <row r="51581" spans="8:9" x14ac:dyDescent="0.2">
      <c r="H51581"/>
      <c r="I51581"/>
    </row>
    <row r="51582" spans="8:9" x14ac:dyDescent="0.2">
      <c r="H51582"/>
      <c r="I51582"/>
    </row>
    <row r="51583" spans="8:9" x14ac:dyDescent="0.2">
      <c r="H51583"/>
      <c r="I51583"/>
    </row>
    <row r="51584" spans="8:9" x14ac:dyDescent="0.2">
      <c r="H51584"/>
      <c r="I51584"/>
    </row>
    <row r="51585" spans="8:9" x14ac:dyDescent="0.2">
      <c r="H51585"/>
      <c r="I51585"/>
    </row>
    <row r="51586" spans="8:9" x14ac:dyDescent="0.2">
      <c r="H51586"/>
      <c r="I51586"/>
    </row>
    <row r="51587" spans="8:9" x14ac:dyDescent="0.2">
      <c r="H51587"/>
      <c r="I51587"/>
    </row>
    <row r="51588" spans="8:9" x14ac:dyDescent="0.2">
      <c r="H51588"/>
      <c r="I51588"/>
    </row>
    <row r="51589" spans="8:9" x14ac:dyDescent="0.2">
      <c r="H51589"/>
      <c r="I51589"/>
    </row>
    <row r="51590" spans="8:9" x14ac:dyDescent="0.2">
      <c r="H51590"/>
      <c r="I51590"/>
    </row>
    <row r="51591" spans="8:9" x14ac:dyDescent="0.2">
      <c r="H51591"/>
      <c r="I51591"/>
    </row>
    <row r="51592" spans="8:9" x14ac:dyDescent="0.2">
      <c r="H51592"/>
      <c r="I51592"/>
    </row>
    <row r="51593" spans="8:9" x14ac:dyDescent="0.2">
      <c r="H51593"/>
      <c r="I51593"/>
    </row>
    <row r="51594" spans="8:9" x14ac:dyDescent="0.2">
      <c r="H51594"/>
      <c r="I51594"/>
    </row>
    <row r="51595" spans="8:9" x14ac:dyDescent="0.2">
      <c r="H51595"/>
      <c r="I51595"/>
    </row>
    <row r="51596" spans="8:9" x14ac:dyDescent="0.2">
      <c r="H51596"/>
      <c r="I51596"/>
    </row>
    <row r="51597" spans="8:9" x14ac:dyDescent="0.2">
      <c r="H51597"/>
      <c r="I51597"/>
    </row>
    <row r="51598" spans="8:9" x14ac:dyDescent="0.2">
      <c r="H51598"/>
      <c r="I51598"/>
    </row>
    <row r="51599" spans="8:9" x14ac:dyDescent="0.2">
      <c r="H51599"/>
      <c r="I51599"/>
    </row>
    <row r="51600" spans="8:9" x14ac:dyDescent="0.2">
      <c r="H51600"/>
      <c r="I51600"/>
    </row>
    <row r="51601" spans="8:9" x14ac:dyDescent="0.2">
      <c r="H51601"/>
      <c r="I51601"/>
    </row>
    <row r="51602" spans="8:9" x14ac:dyDescent="0.2">
      <c r="H51602"/>
      <c r="I51602"/>
    </row>
    <row r="51603" spans="8:9" x14ac:dyDescent="0.2">
      <c r="H51603"/>
      <c r="I51603"/>
    </row>
    <row r="51604" spans="8:9" x14ac:dyDescent="0.2">
      <c r="H51604"/>
      <c r="I51604"/>
    </row>
    <row r="51605" spans="8:9" x14ac:dyDescent="0.2">
      <c r="H51605"/>
      <c r="I51605"/>
    </row>
    <row r="51606" spans="8:9" x14ac:dyDescent="0.2">
      <c r="H51606"/>
      <c r="I51606"/>
    </row>
    <row r="51607" spans="8:9" x14ac:dyDescent="0.2">
      <c r="H51607"/>
      <c r="I51607"/>
    </row>
    <row r="51608" spans="8:9" x14ac:dyDescent="0.2">
      <c r="H51608"/>
      <c r="I51608"/>
    </row>
    <row r="51609" spans="8:9" x14ac:dyDescent="0.2">
      <c r="H51609"/>
      <c r="I51609"/>
    </row>
    <row r="51610" spans="8:9" x14ac:dyDescent="0.2">
      <c r="H51610"/>
      <c r="I51610"/>
    </row>
    <row r="51611" spans="8:9" x14ac:dyDescent="0.2">
      <c r="H51611"/>
      <c r="I51611"/>
    </row>
    <row r="51612" spans="8:9" x14ac:dyDescent="0.2">
      <c r="H51612"/>
      <c r="I51612"/>
    </row>
    <row r="51613" spans="8:9" x14ac:dyDescent="0.2">
      <c r="H51613"/>
      <c r="I51613"/>
    </row>
    <row r="51614" spans="8:9" x14ac:dyDescent="0.2">
      <c r="H51614"/>
      <c r="I51614"/>
    </row>
    <row r="51615" spans="8:9" x14ac:dyDescent="0.2">
      <c r="H51615"/>
      <c r="I51615"/>
    </row>
    <row r="51616" spans="8:9" x14ac:dyDescent="0.2">
      <c r="H51616"/>
      <c r="I51616"/>
    </row>
    <row r="51617" spans="8:9" x14ac:dyDescent="0.2">
      <c r="H51617"/>
      <c r="I51617"/>
    </row>
    <row r="51618" spans="8:9" x14ac:dyDescent="0.2">
      <c r="H51618"/>
      <c r="I51618"/>
    </row>
    <row r="51619" spans="8:9" x14ac:dyDescent="0.2">
      <c r="H51619"/>
      <c r="I51619"/>
    </row>
    <row r="51620" spans="8:9" x14ac:dyDescent="0.2">
      <c r="H51620"/>
      <c r="I51620"/>
    </row>
    <row r="51621" spans="8:9" x14ac:dyDescent="0.2">
      <c r="H51621"/>
      <c r="I51621"/>
    </row>
    <row r="51622" spans="8:9" x14ac:dyDescent="0.2">
      <c r="H51622"/>
      <c r="I51622"/>
    </row>
    <row r="51623" spans="8:9" x14ac:dyDescent="0.2">
      <c r="H51623"/>
      <c r="I51623"/>
    </row>
    <row r="51624" spans="8:9" x14ac:dyDescent="0.2">
      <c r="H51624"/>
      <c r="I51624"/>
    </row>
    <row r="51625" spans="8:9" x14ac:dyDescent="0.2">
      <c r="H51625"/>
      <c r="I51625"/>
    </row>
    <row r="51626" spans="8:9" x14ac:dyDescent="0.2">
      <c r="H51626"/>
      <c r="I51626"/>
    </row>
    <row r="51627" spans="8:9" x14ac:dyDescent="0.2">
      <c r="H51627"/>
      <c r="I51627"/>
    </row>
    <row r="51628" spans="8:9" x14ac:dyDescent="0.2">
      <c r="H51628"/>
      <c r="I51628"/>
    </row>
    <row r="51629" spans="8:9" x14ac:dyDescent="0.2">
      <c r="H51629"/>
      <c r="I51629"/>
    </row>
    <row r="51630" spans="8:9" x14ac:dyDescent="0.2">
      <c r="H51630"/>
      <c r="I51630"/>
    </row>
    <row r="51631" spans="8:9" x14ac:dyDescent="0.2">
      <c r="H51631"/>
      <c r="I51631"/>
    </row>
    <row r="51632" spans="8:9" x14ac:dyDescent="0.2">
      <c r="H51632"/>
      <c r="I51632"/>
    </row>
    <row r="51633" spans="8:9" x14ac:dyDescent="0.2">
      <c r="H51633"/>
      <c r="I51633"/>
    </row>
    <row r="51634" spans="8:9" x14ac:dyDescent="0.2">
      <c r="H51634"/>
      <c r="I51634"/>
    </row>
    <row r="51635" spans="8:9" x14ac:dyDescent="0.2">
      <c r="H51635"/>
      <c r="I51635"/>
    </row>
    <row r="51636" spans="8:9" x14ac:dyDescent="0.2">
      <c r="H51636"/>
      <c r="I51636"/>
    </row>
    <row r="51637" spans="8:9" x14ac:dyDescent="0.2">
      <c r="H51637"/>
      <c r="I51637"/>
    </row>
    <row r="51638" spans="8:9" x14ac:dyDescent="0.2">
      <c r="H51638"/>
      <c r="I51638"/>
    </row>
    <row r="51639" spans="8:9" x14ac:dyDescent="0.2">
      <c r="H51639"/>
      <c r="I51639"/>
    </row>
    <row r="51640" spans="8:9" x14ac:dyDescent="0.2">
      <c r="H51640"/>
      <c r="I51640"/>
    </row>
    <row r="51641" spans="8:9" x14ac:dyDescent="0.2">
      <c r="H51641"/>
      <c r="I51641"/>
    </row>
    <row r="51642" spans="8:9" x14ac:dyDescent="0.2">
      <c r="H51642"/>
      <c r="I51642"/>
    </row>
    <row r="51643" spans="8:9" x14ac:dyDescent="0.2">
      <c r="H51643"/>
      <c r="I51643"/>
    </row>
    <row r="51644" spans="8:9" x14ac:dyDescent="0.2">
      <c r="H51644"/>
      <c r="I51644"/>
    </row>
    <row r="51645" spans="8:9" x14ac:dyDescent="0.2">
      <c r="H51645"/>
      <c r="I51645"/>
    </row>
    <row r="51646" spans="8:9" x14ac:dyDescent="0.2">
      <c r="H51646"/>
      <c r="I51646"/>
    </row>
    <row r="51647" spans="8:9" x14ac:dyDescent="0.2">
      <c r="H51647"/>
      <c r="I51647"/>
    </row>
    <row r="51648" spans="8:9" x14ac:dyDescent="0.2">
      <c r="H51648"/>
      <c r="I51648"/>
    </row>
    <row r="51649" spans="8:9" x14ac:dyDescent="0.2">
      <c r="H51649"/>
      <c r="I51649"/>
    </row>
    <row r="51650" spans="8:9" x14ac:dyDescent="0.2">
      <c r="H51650"/>
      <c r="I51650"/>
    </row>
    <row r="51651" spans="8:9" x14ac:dyDescent="0.2">
      <c r="H51651"/>
      <c r="I51651"/>
    </row>
    <row r="51652" spans="8:9" x14ac:dyDescent="0.2">
      <c r="H51652"/>
      <c r="I51652"/>
    </row>
    <row r="51653" spans="8:9" x14ac:dyDescent="0.2">
      <c r="H51653"/>
      <c r="I51653"/>
    </row>
    <row r="51654" spans="8:9" x14ac:dyDescent="0.2">
      <c r="H51654"/>
      <c r="I51654"/>
    </row>
    <row r="51655" spans="8:9" x14ac:dyDescent="0.2">
      <c r="H51655"/>
      <c r="I51655"/>
    </row>
    <row r="51656" spans="8:9" x14ac:dyDescent="0.2">
      <c r="H51656"/>
      <c r="I51656"/>
    </row>
    <row r="51657" spans="8:9" x14ac:dyDescent="0.2">
      <c r="H51657"/>
      <c r="I51657"/>
    </row>
    <row r="51658" spans="8:9" x14ac:dyDescent="0.2">
      <c r="H51658"/>
      <c r="I51658"/>
    </row>
    <row r="51659" spans="8:9" x14ac:dyDescent="0.2">
      <c r="H51659"/>
      <c r="I51659"/>
    </row>
    <row r="51660" spans="8:9" x14ac:dyDescent="0.2">
      <c r="H51660"/>
      <c r="I51660"/>
    </row>
    <row r="51661" spans="8:9" x14ac:dyDescent="0.2">
      <c r="H51661"/>
      <c r="I51661"/>
    </row>
    <row r="51662" spans="8:9" x14ac:dyDescent="0.2">
      <c r="H51662"/>
      <c r="I51662"/>
    </row>
    <row r="51663" spans="8:9" x14ac:dyDescent="0.2">
      <c r="H51663"/>
      <c r="I51663"/>
    </row>
    <row r="51664" spans="8:9" x14ac:dyDescent="0.2">
      <c r="H51664"/>
      <c r="I51664"/>
    </row>
    <row r="51665" spans="8:9" x14ac:dyDescent="0.2">
      <c r="H51665"/>
      <c r="I51665"/>
    </row>
    <row r="51666" spans="8:9" x14ac:dyDescent="0.2">
      <c r="H51666"/>
      <c r="I51666"/>
    </row>
    <row r="51667" spans="8:9" x14ac:dyDescent="0.2">
      <c r="H51667"/>
      <c r="I51667"/>
    </row>
    <row r="51668" spans="8:9" x14ac:dyDescent="0.2">
      <c r="H51668"/>
      <c r="I51668"/>
    </row>
    <row r="51669" spans="8:9" x14ac:dyDescent="0.2">
      <c r="H51669"/>
      <c r="I51669"/>
    </row>
    <row r="51670" spans="8:9" x14ac:dyDescent="0.2">
      <c r="H51670"/>
      <c r="I51670"/>
    </row>
    <row r="51671" spans="8:9" x14ac:dyDescent="0.2">
      <c r="H51671"/>
      <c r="I51671"/>
    </row>
    <row r="51672" spans="8:9" x14ac:dyDescent="0.2">
      <c r="H51672"/>
      <c r="I51672"/>
    </row>
    <row r="51673" spans="8:9" x14ac:dyDescent="0.2">
      <c r="H51673"/>
      <c r="I51673"/>
    </row>
    <row r="51674" spans="8:9" x14ac:dyDescent="0.2">
      <c r="H51674"/>
      <c r="I51674"/>
    </row>
    <row r="51675" spans="8:9" x14ac:dyDescent="0.2">
      <c r="H51675"/>
      <c r="I51675"/>
    </row>
    <row r="51676" spans="8:9" x14ac:dyDescent="0.2">
      <c r="H51676"/>
      <c r="I51676"/>
    </row>
    <row r="51677" spans="8:9" x14ac:dyDescent="0.2">
      <c r="H51677"/>
      <c r="I51677"/>
    </row>
    <row r="51678" spans="8:9" x14ac:dyDescent="0.2">
      <c r="H51678"/>
      <c r="I51678"/>
    </row>
    <row r="51679" spans="8:9" x14ac:dyDescent="0.2">
      <c r="H51679"/>
      <c r="I51679"/>
    </row>
    <row r="51680" spans="8:9" x14ac:dyDescent="0.2">
      <c r="H51680"/>
      <c r="I51680"/>
    </row>
    <row r="51681" spans="8:9" x14ac:dyDescent="0.2">
      <c r="H51681"/>
      <c r="I51681"/>
    </row>
    <row r="51682" spans="8:9" x14ac:dyDescent="0.2">
      <c r="H51682"/>
      <c r="I51682"/>
    </row>
    <row r="51683" spans="8:9" x14ac:dyDescent="0.2">
      <c r="H51683"/>
      <c r="I51683"/>
    </row>
    <row r="51684" spans="8:9" x14ac:dyDescent="0.2">
      <c r="H51684"/>
      <c r="I51684"/>
    </row>
    <row r="51685" spans="8:9" x14ac:dyDescent="0.2">
      <c r="H51685"/>
      <c r="I51685"/>
    </row>
    <row r="51686" spans="8:9" x14ac:dyDescent="0.2">
      <c r="H51686"/>
      <c r="I51686"/>
    </row>
    <row r="51687" spans="8:9" x14ac:dyDescent="0.2">
      <c r="H51687"/>
      <c r="I51687"/>
    </row>
    <row r="51688" spans="8:9" x14ac:dyDescent="0.2">
      <c r="H51688"/>
      <c r="I51688"/>
    </row>
    <row r="51689" spans="8:9" x14ac:dyDescent="0.2">
      <c r="H51689"/>
      <c r="I51689"/>
    </row>
    <row r="51690" spans="8:9" x14ac:dyDescent="0.2">
      <c r="H51690"/>
      <c r="I51690"/>
    </row>
    <row r="51691" spans="8:9" x14ac:dyDescent="0.2">
      <c r="H51691"/>
      <c r="I51691"/>
    </row>
    <row r="51692" spans="8:9" x14ac:dyDescent="0.2">
      <c r="H51692"/>
      <c r="I51692"/>
    </row>
    <row r="51693" spans="8:9" x14ac:dyDescent="0.2">
      <c r="H51693"/>
      <c r="I51693"/>
    </row>
    <row r="51694" spans="8:9" x14ac:dyDescent="0.2">
      <c r="H51694"/>
      <c r="I51694"/>
    </row>
    <row r="51695" spans="8:9" x14ac:dyDescent="0.2">
      <c r="H51695"/>
      <c r="I51695"/>
    </row>
    <row r="51696" spans="8:9" x14ac:dyDescent="0.2">
      <c r="H51696"/>
      <c r="I51696"/>
    </row>
    <row r="51697" spans="8:9" x14ac:dyDescent="0.2">
      <c r="H51697"/>
      <c r="I51697"/>
    </row>
    <row r="51698" spans="8:9" x14ac:dyDescent="0.2">
      <c r="H51698"/>
      <c r="I51698"/>
    </row>
    <row r="51699" spans="8:9" x14ac:dyDescent="0.2">
      <c r="H51699"/>
      <c r="I51699"/>
    </row>
    <row r="51700" spans="8:9" x14ac:dyDescent="0.2">
      <c r="H51700"/>
      <c r="I51700"/>
    </row>
    <row r="51701" spans="8:9" x14ac:dyDescent="0.2">
      <c r="H51701"/>
      <c r="I51701"/>
    </row>
    <row r="51702" spans="8:9" x14ac:dyDescent="0.2">
      <c r="H51702"/>
      <c r="I51702"/>
    </row>
    <row r="51703" spans="8:9" x14ac:dyDescent="0.2">
      <c r="H51703"/>
      <c r="I51703"/>
    </row>
    <row r="51704" spans="8:9" x14ac:dyDescent="0.2">
      <c r="H51704"/>
      <c r="I51704"/>
    </row>
    <row r="51705" spans="8:9" x14ac:dyDescent="0.2">
      <c r="H51705"/>
      <c r="I51705"/>
    </row>
    <row r="51706" spans="8:9" x14ac:dyDescent="0.2">
      <c r="H51706"/>
      <c r="I51706"/>
    </row>
    <row r="51707" spans="8:9" x14ac:dyDescent="0.2">
      <c r="H51707"/>
      <c r="I51707"/>
    </row>
    <row r="51708" spans="8:9" x14ac:dyDescent="0.2">
      <c r="H51708"/>
      <c r="I51708"/>
    </row>
    <row r="51709" spans="8:9" x14ac:dyDescent="0.2">
      <c r="H51709"/>
      <c r="I51709"/>
    </row>
    <row r="51710" spans="8:9" x14ac:dyDescent="0.2">
      <c r="H51710"/>
      <c r="I51710"/>
    </row>
    <row r="51711" spans="8:9" x14ac:dyDescent="0.2">
      <c r="H51711"/>
      <c r="I51711"/>
    </row>
    <row r="51712" spans="8:9" x14ac:dyDescent="0.2">
      <c r="H51712"/>
      <c r="I51712"/>
    </row>
    <row r="51713" spans="8:9" x14ac:dyDescent="0.2">
      <c r="H51713"/>
      <c r="I51713"/>
    </row>
    <row r="51714" spans="8:9" x14ac:dyDescent="0.2">
      <c r="H51714"/>
      <c r="I51714"/>
    </row>
    <row r="51715" spans="8:9" x14ac:dyDescent="0.2">
      <c r="H51715"/>
      <c r="I51715"/>
    </row>
    <row r="51716" spans="8:9" x14ac:dyDescent="0.2">
      <c r="H51716"/>
      <c r="I51716"/>
    </row>
    <row r="51717" spans="8:9" x14ac:dyDescent="0.2">
      <c r="H51717"/>
      <c r="I51717"/>
    </row>
    <row r="51718" spans="8:9" x14ac:dyDescent="0.2">
      <c r="H51718"/>
      <c r="I51718"/>
    </row>
    <row r="51719" spans="8:9" x14ac:dyDescent="0.2">
      <c r="H51719"/>
      <c r="I51719"/>
    </row>
    <row r="51720" spans="8:9" x14ac:dyDescent="0.2">
      <c r="H51720"/>
      <c r="I51720"/>
    </row>
    <row r="51721" spans="8:9" x14ac:dyDescent="0.2">
      <c r="H51721"/>
      <c r="I51721"/>
    </row>
    <row r="51722" spans="8:9" x14ac:dyDescent="0.2">
      <c r="H51722"/>
      <c r="I51722"/>
    </row>
    <row r="51723" spans="8:9" x14ac:dyDescent="0.2">
      <c r="H51723"/>
      <c r="I51723"/>
    </row>
    <row r="51724" spans="8:9" x14ac:dyDescent="0.2">
      <c r="H51724"/>
      <c r="I51724"/>
    </row>
    <row r="51725" spans="8:9" x14ac:dyDescent="0.2">
      <c r="H51725"/>
      <c r="I51725"/>
    </row>
    <row r="51726" spans="8:9" x14ac:dyDescent="0.2">
      <c r="H51726"/>
      <c r="I51726"/>
    </row>
    <row r="51727" spans="8:9" x14ac:dyDescent="0.2">
      <c r="H51727"/>
      <c r="I51727"/>
    </row>
    <row r="51728" spans="8:9" x14ac:dyDescent="0.2">
      <c r="H51728"/>
      <c r="I51728"/>
    </row>
    <row r="51729" spans="8:9" x14ac:dyDescent="0.2">
      <c r="H51729"/>
      <c r="I51729"/>
    </row>
    <row r="51730" spans="8:9" x14ac:dyDescent="0.2">
      <c r="H51730"/>
      <c r="I51730"/>
    </row>
    <row r="51731" spans="8:9" x14ac:dyDescent="0.2">
      <c r="H51731"/>
      <c r="I51731"/>
    </row>
    <row r="51732" spans="8:9" x14ac:dyDescent="0.2">
      <c r="H51732"/>
      <c r="I51732"/>
    </row>
    <row r="51733" spans="8:9" x14ac:dyDescent="0.2">
      <c r="H51733"/>
      <c r="I51733"/>
    </row>
    <row r="51734" spans="8:9" x14ac:dyDescent="0.2">
      <c r="H51734"/>
      <c r="I51734"/>
    </row>
    <row r="51735" spans="8:9" x14ac:dyDescent="0.2">
      <c r="H51735"/>
      <c r="I51735"/>
    </row>
    <row r="51736" spans="8:9" x14ac:dyDescent="0.2">
      <c r="H51736"/>
      <c r="I51736"/>
    </row>
    <row r="51737" spans="8:9" x14ac:dyDescent="0.2">
      <c r="H51737"/>
      <c r="I51737"/>
    </row>
    <row r="51738" spans="8:9" x14ac:dyDescent="0.2">
      <c r="H51738"/>
      <c r="I51738"/>
    </row>
    <row r="51739" spans="8:9" x14ac:dyDescent="0.2">
      <c r="H51739"/>
      <c r="I51739"/>
    </row>
    <row r="51740" spans="8:9" x14ac:dyDescent="0.2">
      <c r="H51740"/>
      <c r="I51740"/>
    </row>
    <row r="51741" spans="8:9" x14ac:dyDescent="0.2">
      <c r="H51741"/>
      <c r="I51741"/>
    </row>
    <row r="51742" spans="8:9" x14ac:dyDescent="0.2">
      <c r="H51742"/>
      <c r="I51742"/>
    </row>
    <row r="51743" spans="8:9" x14ac:dyDescent="0.2">
      <c r="H51743"/>
      <c r="I51743"/>
    </row>
    <row r="51744" spans="8:9" x14ac:dyDescent="0.2">
      <c r="H51744"/>
      <c r="I51744"/>
    </row>
    <row r="51745" spans="8:9" x14ac:dyDescent="0.2">
      <c r="H51745"/>
      <c r="I51745"/>
    </row>
    <row r="51746" spans="8:9" x14ac:dyDescent="0.2">
      <c r="H51746"/>
      <c r="I51746"/>
    </row>
    <row r="51747" spans="8:9" x14ac:dyDescent="0.2">
      <c r="H51747"/>
      <c r="I51747"/>
    </row>
    <row r="51748" spans="8:9" x14ac:dyDescent="0.2">
      <c r="H51748"/>
      <c r="I51748"/>
    </row>
    <row r="51749" spans="8:9" x14ac:dyDescent="0.2">
      <c r="H51749"/>
      <c r="I51749"/>
    </row>
    <row r="51750" spans="8:9" x14ac:dyDescent="0.2">
      <c r="H51750"/>
      <c r="I51750"/>
    </row>
    <row r="51751" spans="8:9" x14ac:dyDescent="0.2">
      <c r="H51751"/>
      <c r="I51751"/>
    </row>
    <row r="51752" spans="8:9" x14ac:dyDescent="0.2">
      <c r="H51752"/>
      <c r="I51752"/>
    </row>
    <row r="51753" spans="8:9" x14ac:dyDescent="0.2">
      <c r="H51753"/>
      <c r="I51753"/>
    </row>
    <row r="51754" spans="8:9" x14ac:dyDescent="0.2">
      <c r="H51754"/>
      <c r="I51754"/>
    </row>
    <row r="51755" spans="8:9" x14ac:dyDescent="0.2">
      <c r="H51755"/>
      <c r="I51755"/>
    </row>
    <row r="51756" spans="8:9" x14ac:dyDescent="0.2">
      <c r="H51756"/>
      <c r="I51756"/>
    </row>
    <row r="51757" spans="8:9" x14ac:dyDescent="0.2">
      <c r="H51757"/>
      <c r="I51757"/>
    </row>
    <row r="51758" spans="8:9" x14ac:dyDescent="0.2">
      <c r="H51758"/>
      <c r="I51758"/>
    </row>
    <row r="51759" spans="8:9" x14ac:dyDescent="0.2">
      <c r="H51759"/>
      <c r="I51759"/>
    </row>
    <row r="51760" spans="8:9" x14ac:dyDescent="0.2">
      <c r="H51760"/>
      <c r="I51760"/>
    </row>
    <row r="51761" spans="8:9" x14ac:dyDescent="0.2">
      <c r="H51761"/>
      <c r="I51761"/>
    </row>
    <row r="51762" spans="8:9" x14ac:dyDescent="0.2">
      <c r="H51762"/>
      <c r="I51762"/>
    </row>
    <row r="51763" spans="8:9" x14ac:dyDescent="0.2">
      <c r="H51763"/>
      <c r="I51763"/>
    </row>
    <row r="51764" spans="8:9" x14ac:dyDescent="0.2">
      <c r="H51764"/>
      <c r="I51764"/>
    </row>
    <row r="51765" spans="8:9" x14ac:dyDescent="0.2">
      <c r="H51765"/>
      <c r="I51765"/>
    </row>
    <row r="51766" spans="8:9" x14ac:dyDescent="0.2">
      <c r="H51766"/>
      <c r="I51766"/>
    </row>
    <row r="51767" spans="8:9" x14ac:dyDescent="0.2">
      <c r="H51767"/>
      <c r="I51767"/>
    </row>
    <row r="51768" spans="8:9" x14ac:dyDescent="0.2">
      <c r="H51768"/>
      <c r="I51768"/>
    </row>
    <row r="51769" spans="8:9" x14ac:dyDescent="0.2">
      <c r="H51769"/>
      <c r="I51769"/>
    </row>
    <row r="51770" spans="8:9" x14ac:dyDescent="0.2">
      <c r="H51770"/>
      <c r="I51770"/>
    </row>
    <row r="51771" spans="8:9" x14ac:dyDescent="0.2">
      <c r="H51771"/>
      <c r="I51771"/>
    </row>
    <row r="51772" spans="8:9" x14ac:dyDescent="0.2">
      <c r="H51772"/>
      <c r="I51772"/>
    </row>
    <row r="51773" spans="8:9" x14ac:dyDescent="0.2">
      <c r="H51773"/>
      <c r="I51773"/>
    </row>
    <row r="51774" spans="8:9" x14ac:dyDescent="0.2">
      <c r="H51774"/>
      <c r="I51774"/>
    </row>
    <row r="51775" spans="8:9" x14ac:dyDescent="0.2">
      <c r="H51775"/>
      <c r="I51775"/>
    </row>
    <row r="51776" spans="8:9" x14ac:dyDescent="0.2">
      <c r="H51776"/>
      <c r="I51776"/>
    </row>
    <row r="51777" spans="8:9" x14ac:dyDescent="0.2">
      <c r="H51777"/>
      <c r="I51777"/>
    </row>
    <row r="51778" spans="8:9" x14ac:dyDescent="0.2">
      <c r="H51778"/>
      <c r="I51778"/>
    </row>
    <row r="51779" spans="8:9" x14ac:dyDescent="0.2">
      <c r="H51779"/>
      <c r="I51779"/>
    </row>
    <row r="51780" spans="8:9" x14ac:dyDescent="0.2">
      <c r="H51780"/>
      <c r="I51780"/>
    </row>
    <row r="51781" spans="8:9" x14ac:dyDescent="0.2">
      <c r="H51781"/>
      <c r="I51781"/>
    </row>
    <row r="51782" spans="8:9" x14ac:dyDescent="0.2">
      <c r="H51782"/>
      <c r="I51782"/>
    </row>
    <row r="51783" spans="8:9" x14ac:dyDescent="0.2">
      <c r="H51783"/>
      <c r="I51783"/>
    </row>
    <row r="51784" spans="8:9" x14ac:dyDescent="0.2">
      <c r="H51784"/>
      <c r="I51784"/>
    </row>
    <row r="51785" spans="8:9" x14ac:dyDescent="0.2">
      <c r="H51785"/>
      <c r="I51785"/>
    </row>
    <row r="51786" spans="8:9" x14ac:dyDescent="0.2">
      <c r="H51786"/>
      <c r="I51786"/>
    </row>
    <row r="51787" spans="8:9" x14ac:dyDescent="0.2">
      <c r="H51787"/>
      <c r="I51787"/>
    </row>
    <row r="51788" spans="8:9" x14ac:dyDescent="0.2">
      <c r="H51788"/>
      <c r="I51788"/>
    </row>
    <row r="51789" spans="8:9" x14ac:dyDescent="0.2">
      <c r="H51789"/>
      <c r="I51789"/>
    </row>
    <row r="51790" spans="8:9" x14ac:dyDescent="0.2">
      <c r="H51790"/>
      <c r="I51790"/>
    </row>
    <row r="51791" spans="8:9" x14ac:dyDescent="0.2">
      <c r="H51791"/>
      <c r="I51791"/>
    </row>
    <row r="51792" spans="8:9" x14ac:dyDescent="0.2">
      <c r="H51792"/>
      <c r="I51792"/>
    </row>
    <row r="51793" spans="8:9" x14ac:dyDescent="0.2">
      <c r="H51793"/>
      <c r="I51793"/>
    </row>
    <row r="51794" spans="8:9" x14ac:dyDescent="0.2">
      <c r="H51794"/>
      <c r="I51794"/>
    </row>
    <row r="51795" spans="8:9" x14ac:dyDescent="0.2">
      <c r="H51795"/>
      <c r="I51795"/>
    </row>
    <row r="51796" spans="8:9" x14ac:dyDescent="0.2">
      <c r="H51796"/>
      <c r="I51796"/>
    </row>
    <row r="51797" spans="8:9" x14ac:dyDescent="0.2">
      <c r="H51797"/>
      <c r="I51797"/>
    </row>
    <row r="51798" spans="8:9" x14ac:dyDescent="0.2">
      <c r="H51798"/>
      <c r="I51798"/>
    </row>
    <row r="51799" spans="8:9" x14ac:dyDescent="0.2">
      <c r="H51799"/>
      <c r="I51799"/>
    </row>
    <row r="51800" spans="8:9" x14ac:dyDescent="0.2">
      <c r="H51800"/>
      <c r="I51800"/>
    </row>
    <row r="51801" spans="8:9" x14ac:dyDescent="0.2">
      <c r="H51801"/>
      <c r="I51801"/>
    </row>
    <row r="51802" spans="8:9" x14ac:dyDescent="0.2">
      <c r="H51802"/>
      <c r="I51802"/>
    </row>
    <row r="51803" spans="8:9" x14ac:dyDescent="0.2">
      <c r="H51803"/>
      <c r="I51803"/>
    </row>
    <row r="51804" spans="8:9" x14ac:dyDescent="0.2">
      <c r="H51804"/>
      <c r="I51804"/>
    </row>
    <row r="51805" spans="8:9" x14ac:dyDescent="0.2">
      <c r="H51805"/>
      <c r="I51805"/>
    </row>
    <row r="51806" spans="8:9" x14ac:dyDescent="0.2">
      <c r="H51806"/>
      <c r="I51806"/>
    </row>
    <row r="51807" spans="8:9" x14ac:dyDescent="0.2">
      <c r="H51807"/>
      <c r="I51807"/>
    </row>
    <row r="51808" spans="8:9" x14ac:dyDescent="0.2">
      <c r="H51808"/>
      <c r="I51808"/>
    </row>
    <row r="51809" spans="8:9" x14ac:dyDescent="0.2">
      <c r="H51809"/>
      <c r="I51809"/>
    </row>
    <row r="51810" spans="8:9" x14ac:dyDescent="0.2">
      <c r="H51810"/>
      <c r="I51810"/>
    </row>
    <row r="51811" spans="8:9" x14ac:dyDescent="0.2">
      <c r="H51811"/>
      <c r="I51811"/>
    </row>
    <row r="51812" spans="8:9" x14ac:dyDescent="0.2">
      <c r="H51812"/>
      <c r="I51812"/>
    </row>
    <row r="51813" spans="8:9" x14ac:dyDescent="0.2">
      <c r="H51813"/>
      <c r="I51813"/>
    </row>
    <row r="51814" spans="8:9" x14ac:dyDescent="0.2">
      <c r="H51814"/>
      <c r="I51814"/>
    </row>
    <row r="51815" spans="8:9" x14ac:dyDescent="0.2">
      <c r="H51815"/>
      <c r="I51815"/>
    </row>
    <row r="51816" spans="8:9" x14ac:dyDescent="0.2">
      <c r="H51816"/>
      <c r="I51816"/>
    </row>
    <row r="51817" spans="8:9" x14ac:dyDescent="0.2">
      <c r="H51817"/>
      <c r="I51817"/>
    </row>
    <row r="51818" spans="8:9" x14ac:dyDescent="0.2">
      <c r="H51818"/>
      <c r="I51818"/>
    </row>
    <row r="51819" spans="8:9" x14ac:dyDescent="0.2">
      <c r="H51819"/>
      <c r="I51819"/>
    </row>
    <row r="51820" spans="8:9" x14ac:dyDescent="0.2">
      <c r="H51820"/>
      <c r="I51820"/>
    </row>
    <row r="51821" spans="8:9" x14ac:dyDescent="0.2">
      <c r="H51821"/>
      <c r="I51821"/>
    </row>
    <row r="51822" spans="8:9" x14ac:dyDescent="0.2">
      <c r="H51822"/>
      <c r="I51822"/>
    </row>
    <row r="51823" spans="8:9" x14ac:dyDescent="0.2">
      <c r="H51823"/>
      <c r="I51823"/>
    </row>
    <row r="51824" spans="8:9" x14ac:dyDescent="0.2">
      <c r="H51824"/>
      <c r="I51824"/>
    </row>
    <row r="51825" spans="8:9" x14ac:dyDescent="0.2">
      <c r="H51825"/>
      <c r="I51825"/>
    </row>
    <row r="51826" spans="8:9" x14ac:dyDescent="0.2">
      <c r="H51826"/>
      <c r="I51826"/>
    </row>
    <row r="51827" spans="8:9" x14ac:dyDescent="0.2">
      <c r="H51827"/>
      <c r="I51827"/>
    </row>
    <row r="51828" spans="8:9" x14ac:dyDescent="0.2">
      <c r="H51828"/>
      <c r="I51828"/>
    </row>
    <row r="51829" spans="8:9" x14ac:dyDescent="0.2">
      <c r="H51829"/>
      <c r="I51829"/>
    </row>
    <row r="51830" spans="8:9" x14ac:dyDescent="0.2">
      <c r="H51830"/>
      <c r="I51830"/>
    </row>
    <row r="51831" spans="8:9" x14ac:dyDescent="0.2">
      <c r="H51831"/>
      <c r="I51831"/>
    </row>
    <row r="51832" spans="8:9" x14ac:dyDescent="0.2">
      <c r="H51832"/>
      <c r="I51832"/>
    </row>
    <row r="51833" spans="8:9" x14ac:dyDescent="0.2">
      <c r="H51833"/>
      <c r="I51833"/>
    </row>
    <row r="51834" spans="8:9" x14ac:dyDescent="0.2">
      <c r="H51834"/>
      <c r="I51834"/>
    </row>
    <row r="51835" spans="8:9" x14ac:dyDescent="0.2">
      <c r="H51835"/>
      <c r="I51835"/>
    </row>
    <row r="51836" spans="8:9" x14ac:dyDescent="0.2">
      <c r="H51836"/>
      <c r="I51836"/>
    </row>
    <row r="51837" spans="8:9" x14ac:dyDescent="0.2">
      <c r="H51837"/>
      <c r="I51837"/>
    </row>
    <row r="51838" spans="8:9" x14ac:dyDescent="0.2">
      <c r="H51838"/>
      <c r="I51838"/>
    </row>
    <row r="51839" spans="8:9" x14ac:dyDescent="0.2">
      <c r="H51839"/>
      <c r="I51839"/>
    </row>
    <row r="51840" spans="8:9" x14ac:dyDescent="0.2">
      <c r="H51840"/>
      <c r="I51840"/>
    </row>
    <row r="51841" spans="8:9" x14ac:dyDescent="0.2">
      <c r="H51841"/>
      <c r="I51841"/>
    </row>
    <row r="51842" spans="8:9" x14ac:dyDescent="0.2">
      <c r="H51842"/>
      <c r="I51842"/>
    </row>
    <row r="51843" spans="8:9" x14ac:dyDescent="0.2">
      <c r="H51843"/>
      <c r="I51843"/>
    </row>
    <row r="51844" spans="8:9" x14ac:dyDescent="0.2">
      <c r="H51844"/>
      <c r="I51844"/>
    </row>
    <row r="51845" spans="8:9" x14ac:dyDescent="0.2">
      <c r="H51845"/>
      <c r="I51845"/>
    </row>
    <row r="51846" spans="8:9" x14ac:dyDescent="0.2">
      <c r="H51846"/>
      <c r="I51846"/>
    </row>
    <row r="51847" spans="8:9" x14ac:dyDescent="0.2">
      <c r="H51847"/>
      <c r="I51847"/>
    </row>
    <row r="51848" spans="8:9" x14ac:dyDescent="0.2">
      <c r="H51848"/>
      <c r="I51848"/>
    </row>
    <row r="51849" spans="8:9" x14ac:dyDescent="0.2">
      <c r="H51849"/>
      <c r="I51849"/>
    </row>
    <row r="51850" spans="8:9" x14ac:dyDescent="0.2">
      <c r="H51850"/>
      <c r="I51850"/>
    </row>
    <row r="51851" spans="8:9" x14ac:dyDescent="0.2">
      <c r="H51851"/>
      <c r="I51851"/>
    </row>
    <row r="51852" spans="8:9" x14ac:dyDescent="0.2">
      <c r="H51852"/>
      <c r="I51852"/>
    </row>
    <row r="51853" spans="8:9" x14ac:dyDescent="0.2">
      <c r="H51853"/>
      <c r="I51853"/>
    </row>
    <row r="51854" spans="8:9" x14ac:dyDescent="0.2">
      <c r="H51854"/>
      <c r="I51854"/>
    </row>
    <row r="51855" spans="8:9" x14ac:dyDescent="0.2">
      <c r="H51855"/>
      <c r="I51855"/>
    </row>
    <row r="51856" spans="8:9" x14ac:dyDescent="0.2">
      <c r="H51856"/>
      <c r="I51856"/>
    </row>
    <row r="51857" spans="8:9" x14ac:dyDescent="0.2">
      <c r="H51857"/>
      <c r="I51857"/>
    </row>
    <row r="51858" spans="8:9" x14ac:dyDescent="0.2">
      <c r="H51858"/>
      <c r="I51858"/>
    </row>
    <row r="51859" spans="8:9" x14ac:dyDescent="0.2">
      <c r="H51859"/>
      <c r="I51859"/>
    </row>
    <row r="51860" spans="8:9" x14ac:dyDescent="0.2">
      <c r="H51860"/>
      <c r="I51860"/>
    </row>
    <row r="51861" spans="8:9" x14ac:dyDescent="0.2">
      <c r="H51861"/>
      <c r="I51861"/>
    </row>
    <row r="51862" spans="8:9" x14ac:dyDescent="0.2">
      <c r="H51862"/>
      <c r="I51862"/>
    </row>
    <row r="51863" spans="8:9" x14ac:dyDescent="0.2">
      <c r="H51863"/>
      <c r="I51863"/>
    </row>
    <row r="51864" spans="8:9" x14ac:dyDescent="0.2">
      <c r="H51864"/>
      <c r="I51864"/>
    </row>
    <row r="51865" spans="8:9" x14ac:dyDescent="0.2">
      <c r="H51865"/>
      <c r="I51865"/>
    </row>
    <row r="51866" spans="8:9" x14ac:dyDescent="0.2">
      <c r="H51866"/>
      <c r="I51866"/>
    </row>
    <row r="51867" spans="8:9" x14ac:dyDescent="0.2">
      <c r="H51867"/>
      <c r="I51867"/>
    </row>
    <row r="51868" spans="8:9" x14ac:dyDescent="0.2">
      <c r="H51868"/>
      <c r="I51868"/>
    </row>
    <row r="51869" spans="8:9" x14ac:dyDescent="0.2">
      <c r="H51869"/>
      <c r="I51869"/>
    </row>
    <row r="51870" spans="8:9" x14ac:dyDescent="0.2">
      <c r="H51870"/>
      <c r="I51870"/>
    </row>
    <row r="51871" spans="8:9" x14ac:dyDescent="0.2">
      <c r="H51871"/>
      <c r="I51871"/>
    </row>
    <row r="51872" spans="8:9" x14ac:dyDescent="0.2">
      <c r="H51872"/>
      <c r="I51872"/>
    </row>
    <row r="51873" spans="8:9" x14ac:dyDescent="0.2">
      <c r="H51873"/>
      <c r="I51873"/>
    </row>
    <row r="51874" spans="8:9" x14ac:dyDescent="0.2">
      <c r="H51874"/>
      <c r="I51874"/>
    </row>
    <row r="51875" spans="8:9" x14ac:dyDescent="0.2">
      <c r="H51875"/>
      <c r="I51875"/>
    </row>
    <row r="51876" spans="8:9" x14ac:dyDescent="0.2">
      <c r="H51876"/>
      <c r="I51876"/>
    </row>
    <row r="51877" spans="8:9" x14ac:dyDescent="0.2">
      <c r="H51877"/>
      <c r="I51877"/>
    </row>
    <row r="51878" spans="8:9" x14ac:dyDescent="0.2">
      <c r="H51878"/>
      <c r="I51878"/>
    </row>
    <row r="51879" spans="8:9" x14ac:dyDescent="0.2">
      <c r="H51879"/>
      <c r="I51879"/>
    </row>
    <row r="51880" spans="8:9" x14ac:dyDescent="0.2">
      <c r="H51880"/>
      <c r="I51880"/>
    </row>
    <row r="51881" spans="8:9" x14ac:dyDescent="0.2">
      <c r="H51881"/>
      <c r="I51881"/>
    </row>
    <row r="51882" spans="8:9" x14ac:dyDescent="0.2">
      <c r="H51882"/>
      <c r="I51882"/>
    </row>
    <row r="51883" spans="8:9" x14ac:dyDescent="0.2">
      <c r="H51883"/>
      <c r="I51883"/>
    </row>
    <row r="51884" spans="8:9" x14ac:dyDescent="0.2">
      <c r="H51884"/>
      <c r="I51884"/>
    </row>
    <row r="51885" spans="8:9" x14ac:dyDescent="0.2">
      <c r="H51885"/>
      <c r="I51885"/>
    </row>
    <row r="51886" spans="8:9" x14ac:dyDescent="0.2">
      <c r="H51886"/>
      <c r="I51886"/>
    </row>
    <row r="51887" spans="8:9" x14ac:dyDescent="0.2">
      <c r="H51887"/>
      <c r="I51887"/>
    </row>
    <row r="51888" spans="8:9" x14ac:dyDescent="0.2">
      <c r="H51888"/>
      <c r="I51888"/>
    </row>
    <row r="51889" spans="8:9" x14ac:dyDescent="0.2">
      <c r="H51889"/>
      <c r="I51889"/>
    </row>
    <row r="51890" spans="8:9" x14ac:dyDescent="0.2">
      <c r="H51890"/>
      <c r="I51890"/>
    </row>
    <row r="51891" spans="8:9" x14ac:dyDescent="0.2">
      <c r="H51891"/>
      <c r="I51891"/>
    </row>
    <row r="51892" spans="8:9" x14ac:dyDescent="0.2">
      <c r="H51892"/>
      <c r="I51892"/>
    </row>
    <row r="51893" spans="8:9" x14ac:dyDescent="0.2">
      <c r="H51893"/>
      <c r="I51893"/>
    </row>
    <row r="51894" spans="8:9" x14ac:dyDescent="0.2">
      <c r="H51894"/>
      <c r="I51894"/>
    </row>
    <row r="51895" spans="8:9" x14ac:dyDescent="0.2">
      <c r="H51895"/>
      <c r="I51895"/>
    </row>
    <row r="51896" spans="8:9" x14ac:dyDescent="0.2">
      <c r="H51896"/>
      <c r="I51896"/>
    </row>
    <row r="51897" spans="8:9" x14ac:dyDescent="0.2">
      <c r="H51897"/>
      <c r="I51897"/>
    </row>
    <row r="51898" spans="8:9" x14ac:dyDescent="0.2">
      <c r="H51898"/>
      <c r="I51898"/>
    </row>
    <row r="51899" spans="8:9" x14ac:dyDescent="0.2">
      <c r="H51899"/>
      <c r="I51899"/>
    </row>
    <row r="51900" spans="8:9" x14ac:dyDescent="0.2">
      <c r="H51900"/>
      <c r="I51900"/>
    </row>
    <row r="51901" spans="8:9" x14ac:dyDescent="0.2">
      <c r="H51901"/>
      <c r="I51901"/>
    </row>
    <row r="51902" spans="8:9" x14ac:dyDescent="0.2">
      <c r="H51902"/>
      <c r="I51902"/>
    </row>
    <row r="51903" spans="8:9" x14ac:dyDescent="0.2">
      <c r="H51903"/>
      <c r="I51903"/>
    </row>
    <row r="51904" spans="8:9" x14ac:dyDescent="0.2">
      <c r="H51904"/>
      <c r="I51904"/>
    </row>
    <row r="51905" spans="8:9" x14ac:dyDescent="0.2">
      <c r="H51905"/>
      <c r="I51905"/>
    </row>
    <row r="51906" spans="8:9" x14ac:dyDescent="0.2">
      <c r="H51906"/>
      <c r="I51906"/>
    </row>
    <row r="51907" spans="8:9" x14ac:dyDescent="0.2">
      <c r="H51907"/>
      <c r="I51907"/>
    </row>
    <row r="51908" spans="8:9" x14ac:dyDescent="0.2">
      <c r="H51908"/>
      <c r="I51908"/>
    </row>
    <row r="51909" spans="8:9" x14ac:dyDescent="0.2">
      <c r="H51909"/>
      <c r="I51909"/>
    </row>
    <row r="51910" spans="8:9" x14ac:dyDescent="0.2">
      <c r="H51910"/>
      <c r="I51910"/>
    </row>
    <row r="51911" spans="8:9" x14ac:dyDescent="0.2">
      <c r="H51911"/>
      <c r="I51911"/>
    </row>
    <row r="51912" spans="8:9" x14ac:dyDescent="0.2">
      <c r="H51912"/>
      <c r="I51912"/>
    </row>
    <row r="51913" spans="8:9" x14ac:dyDescent="0.2">
      <c r="H51913"/>
      <c r="I51913"/>
    </row>
    <row r="51914" spans="8:9" x14ac:dyDescent="0.2">
      <c r="H51914"/>
      <c r="I51914"/>
    </row>
    <row r="51915" spans="8:9" x14ac:dyDescent="0.2">
      <c r="H51915"/>
      <c r="I51915"/>
    </row>
    <row r="51916" spans="8:9" x14ac:dyDescent="0.2">
      <c r="H51916"/>
      <c r="I51916"/>
    </row>
    <row r="51917" spans="8:9" x14ac:dyDescent="0.2">
      <c r="H51917"/>
      <c r="I51917"/>
    </row>
    <row r="51918" spans="8:9" x14ac:dyDescent="0.2">
      <c r="H51918"/>
      <c r="I51918"/>
    </row>
    <row r="51919" spans="8:9" x14ac:dyDescent="0.2">
      <c r="H51919"/>
      <c r="I51919"/>
    </row>
    <row r="51920" spans="8:9" x14ac:dyDescent="0.2">
      <c r="H51920"/>
      <c r="I51920"/>
    </row>
    <row r="51921" spans="8:9" x14ac:dyDescent="0.2">
      <c r="H51921"/>
      <c r="I51921"/>
    </row>
    <row r="51922" spans="8:9" x14ac:dyDescent="0.2">
      <c r="H51922"/>
      <c r="I51922"/>
    </row>
    <row r="51923" spans="8:9" x14ac:dyDescent="0.2">
      <c r="H51923"/>
      <c r="I51923"/>
    </row>
    <row r="51924" spans="8:9" x14ac:dyDescent="0.2">
      <c r="H51924"/>
      <c r="I51924"/>
    </row>
    <row r="51925" spans="8:9" x14ac:dyDescent="0.2">
      <c r="H51925"/>
      <c r="I51925"/>
    </row>
    <row r="51926" spans="8:9" x14ac:dyDescent="0.2">
      <c r="H51926"/>
      <c r="I51926"/>
    </row>
    <row r="51927" spans="8:9" x14ac:dyDescent="0.2">
      <c r="H51927"/>
      <c r="I51927"/>
    </row>
    <row r="51928" spans="8:9" x14ac:dyDescent="0.2">
      <c r="H51928"/>
      <c r="I51928"/>
    </row>
    <row r="51929" spans="8:9" x14ac:dyDescent="0.2">
      <c r="H51929"/>
      <c r="I51929"/>
    </row>
    <row r="51930" spans="8:9" x14ac:dyDescent="0.2">
      <c r="H51930"/>
      <c r="I51930"/>
    </row>
    <row r="51931" spans="8:9" x14ac:dyDescent="0.2">
      <c r="H51931"/>
      <c r="I51931"/>
    </row>
    <row r="51932" spans="8:9" x14ac:dyDescent="0.2">
      <c r="H51932"/>
      <c r="I51932"/>
    </row>
    <row r="51933" spans="8:9" x14ac:dyDescent="0.2">
      <c r="H51933"/>
      <c r="I51933"/>
    </row>
    <row r="51934" spans="8:9" x14ac:dyDescent="0.2">
      <c r="H51934"/>
      <c r="I51934"/>
    </row>
    <row r="51935" spans="8:9" x14ac:dyDescent="0.2">
      <c r="H51935"/>
      <c r="I51935"/>
    </row>
    <row r="51936" spans="8:9" x14ac:dyDescent="0.2">
      <c r="H51936"/>
      <c r="I51936"/>
    </row>
    <row r="51937" spans="8:9" x14ac:dyDescent="0.2">
      <c r="H51937"/>
      <c r="I51937"/>
    </row>
    <row r="51938" spans="8:9" x14ac:dyDescent="0.2">
      <c r="H51938"/>
      <c r="I51938"/>
    </row>
    <row r="51939" spans="8:9" x14ac:dyDescent="0.2">
      <c r="H51939"/>
      <c r="I51939"/>
    </row>
    <row r="51940" spans="8:9" x14ac:dyDescent="0.2">
      <c r="H51940"/>
      <c r="I51940"/>
    </row>
    <row r="51941" spans="8:9" x14ac:dyDescent="0.2">
      <c r="H51941"/>
      <c r="I51941"/>
    </row>
    <row r="51942" spans="8:9" x14ac:dyDescent="0.2">
      <c r="H51942"/>
      <c r="I51942"/>
    </row>
    <row r="51943" spans="8:9" x14ac:dyDescent="0.2">
      <c r="H51943"/>
      <c r="I51943"/>
    </row>
    <row r="51944" spans="8:9" x14ac:dyDescent="0.2">
      <c r="H51944"/>
      <c r="I51944"/>
    </row>
    <row r="51945" spans="8:9" x14ac:dyDescent="0.2">
      <c r="H51945"/>
      <c r="I51945"/>
    </row>
    <row r="51946" spans="8:9" x14ac:dyDescent="0.2">
      <c r="H51946"/>
      <c r="I51946"/>
    </row>
    <row r="51947" spans="8:9" x14ac:dyDescent="0.2">
      <c r="H51947"/>
      <c r="I51947"/>
    </row>
    <row r="51948" spans="8:9" x14ac:dyDescent="0.2">
      <c r="H51948"/>
      <c r="I51948"/>
    </row>
    <row r="51949" spans="8:9" x14ac:dyDescent="0.2">
      <c r="H51949"/>
      <c r="I51949"/>
    </row>
    <row r="51950" spans="8:9" x14ac:dyDescent="0.2">
      <c r="H51950"/>
      <c r="I51950"/>
    </row>
    <row r="51951" spans="8:9" x14ac:dyDescent="0.2">
      <c r="H51951"/>
      <c r="I51951"/>
    </row>
    <row r="51952" spans="8:9" x14ac:dyDescent="0.2">
      <c r="H51952"/>
      <c r="I51952"/>
    </row>
    <row r="51953" spans="8:9" x14ac:dyDescent="0.2">
      <c r="H51953"/>
      <c r="I51953"/>
    </row>
    <row r="51954" spans="8:9" x14ac:dyDescent="0.2">
      <c r="H51954"/>
      <c r="I51954"/>
    </row>
    <row r="51955" spans="8:9" x14ac:dyDescent="0.2">
      <c r="H51955"/>
      <c r="I51955"/>
    </row>
    <row r="51956" spans="8:9" x14ac:dyDescent="0.2">
      <c r="H51956"/>
      <c r="I51956"/>
    </row>
    <row r="51957" spans="8:9" x14ac:dyDescent="0.2">
      <c r="H51957"/>
      <c r="I51957"/>
    </row>
    <row r="51958" spans="8:9" x14ac:dyDescent="0.2">
      <c r="H51958"/>
      <c r="I51958"/>
    </row>
    <row r="51959" spans="8:9" x14ac:dyDescent="0.2">
      <c r="H51959"/>
      <c r="I51959"/>
    </row>
    <row r="51960" spans="8:9" x14ac:dyDescent="0.2">
      <c r="H51960"/>
      <c r="I51960"/>
    </row>
    <row r="51961" spans="8:9" x14ac:dyDescent="0.2">
      <c r="H51961"/>
      <c r="I51961"/>
    </row>
    <row r="51962" spans="8:9" x14ac:dyDescent="0.2">
      <c r="H51962"/>
      <c r="I51962"/>
    </row>
    <row r="51963" spans="8:9" x14ac:dyDescent="0.2">
      <c r="H51963"/>
      <c r="I51963"/>
    </row>
    <row r="51964" spans="8:9" x14ac:dyDescent="0.2">
      <c r="H51964"/>
      <c r="I51964"/>
    </row>
    <row r="51965" spans="8:9" x14ac:dyDescent="0.2">
      <c r="H51965"/>
      <c r="I51965"/>
    </row>
    <row r="51966" spans="8:9" x14ac:dyDescent="0.2">
      <c r="H51966"/>
      <c r="I51966"/>
    </row>
    <row r="51967" spans="8:9" x14ac:dyDescent="0.2">
      <c r="H51967"/>
      <c r="I51967"/>
    </row>
    <row r="51968" spans="8:9" x14ac:dyDescent="0.2">
      <c r="H51968"/>
      <c r="I51968"/>
    </row>
    <row r="51969" spans="8:9" x14ac:dyDescent="0.2">
      <c r="H51969"/>
      <c r="I51969"/>
    </row>
    <row r="51970" spans="8:9" x14ac:dyDescent="0.2">
      <c r="H51970"/>
      <c r="I51970"/>
    </row>
    <row r="51971" spans="8:9" x14ac:dyDescent="0.2">
      <c r="H51971"/>
      <c r="I51971"/>
    </row>
    <row r="51972" spans="8:9" x14ac:dyDescent="0.2">
      <c r="H51972"/>
      <c r="I51972"/>
    </row>
    <row r="51973" spans="8:9" x14ac:dyDescent="0.2">
      <c r="H51973"/>
      <c r="I51973"/>
    </row>
    <row r="51974" spans="8:9" x14ac:dyDescent="0.2">
      <c r="H51974"/>
      <c r="I51974"/>
    </row>
    <row r="51975" spans="8:9" x14ac:dyDescent="0.2">
      <c r="H51975"/>
      <c r="I51975"/>
    </row>
    <row r="51976" spans="8:9" x14ac:dyDescent="0.2">
      <c r="H51976"/>
      <c r="I51976"/>
    </row>
    <row r="51977" spans="8:9" x14ac:dyDescent="0.2">
      <c r="H51977"/>
      <c r="I51977"/>
    </row>
    <row r="51978" spans="8:9" x14ac:dyDescent="0.2">
      <c r="H51978"/>
      <c r="I51978"/>
    </row>
    <row r="51979" spans="8:9" x14ac:dyDescent="0.2">
      <c r="H51979"/>
      <c r="I51979"/>
    </row>
    <row r="51980" spans="8:9" x14ac:dyDescent="0.2">
      <c r="H51980"/>
      <c r="I51980"/>
    </row>
    <row r="51981" spans="8:9" x14ac:dyDescent="0.2">
      <c r="H51981"/>
      <c r="I51981"/>
    </row>
    <row r="51982" spans="8:9" x14ac:dyDescent="0.2">
      <c r="H51982"/>
      <c r="I51982"/>
    </row>
    <row r="51983" spans="8:9" x14ac:dyDescent="0.2">
      <c r="H51983"/>
      <c r="I51983"/>
    </row>
    <row r="51984" spans="8:9" x14ac:dyDescent="0.2">
      <c r="H51984"/>
      <c r="I51984"/>
    </row>
    <row r="51985" spans="8:9" x14ac:dyDescent="0.2">
      <c r="H51985"/>
      <c r="I51985"/>
    </row>
    <row r="51986" spans="8:9" x14ac:dyDescent="0.2">
      <c r="H51986"/>
      <c r="I51986"/>
    </row>
    <row r="51987" spans="8:9" x14ac:dyDescent="0.2">
      <c r="H51987"/>
      <c r="I51987"/>
    </row>
    <row r="51988" spans="8:9" x14ac:dyDescent="0.2">
      <c r="H51988"/>
      <c r="I51988"/>
    </row>
    <row r="51989" spans="8:9" x14ac:dyDescent="0.2">
      <c r="H51989"/>
      <c r="I51989"/>
    </row>
    <row r="51990" spans="8:9" x14ac:dyDescent="0.2">
      <c r="H51990"/>
      <c r="I51990"/>
    </row>
    <row r="51991" spans="8:9" x14ac:dyDescent="0.2">
      <c r="H51991"/>
      <c r="I51991"/>
    </row>
    <row r="51992" spans="8:9" x14ac:dyDescent="0.2">
      <c r="H51992"/>
      <c r="I51992"/>
    </row>
    <row r="51993" spans="8:9" x14ac:dyDescent="0.2">
      <c r="H51993"/>
      <c r="I51993"/>
    </row>
    <row r="51994" spans="8:9" x14ac:dyDescent="0.2">
      <c r="H51994"/>
      <c r="I51994"/>
    </row>
    <row r="51995" spans="8:9" x14ac:dyDescent="0.2">
      <c r="H51995"/>
      <c r="I51995"/>
    </row>
    <row r="51996" spans="8:9" x14ac:dyDescent="0.2">
      <c r="H51996"/>
      <c r="I51996"/>
    </row>
    <row r="51997" spans="8:9" x14ac:dyDescent="0.2">
      <c r="H51997"/>
      <c r="I51997"/>
    </row>
    <row r="51998" spans="8:9" x14ac:dyDescent="0.2">
      <c r="H51998"/>
      <c r="I51998"/>
    </row>
    <row r="51999" spans="8:9" x14ac:dyDescent="0.2">
      <c r="H51999"/>
      <c r="I51999"/>
    </row>
    <row r="52000" spans="8:9" x14ac:dyDescent="0.2">
      <c r="H52000"/>
      <c r="I52000"/>
    </row>
    <row r="52001" spans="8:9" x14ac:dyDescent="0.2">
      <c r="H52001"/>
      <c r="I52001"/>
    </row>
    <row r="52002" spans="8:9" x14ac:dyDescent="0.2">
      <c r="H52002"/>
      <c r="I52002"/>
    </row>
    <row r="52003" spans="8:9" x14ac:dyDescent="0.2">
      <c r="H52003"/>
      <c r="I52003"/>
    </row>
    <row r="52004" spans="8:9" x14ac:dyDescent="0.2">
      <c r="H52004"/>
      <c r="I52004"/>
    </row>
    <row r="52005" spans="8:9" x14ac:dyDescent="0.2">
      <c r="H52005"/>
      <c r="I52005"/>
    </row>
    <row r="52006" spans="8:9" x14ac:dyDescent="0.2">
      <c r="H52006"/>
      <c r="I52006"/>
    </row>
    <row r="52007" spans="8:9" x14ac:dyDescent="0.2">
      <c r="H52007"/>
      <c r="I52007"/>
    </row>
    <row r="52008" spans="8:9" x14ac:dyDescent="0.2">
      <c r="H52008"/>
      <c r="I52008"/>
    </row>
    <row r="52009" spans="8:9" x14ac:dyDescent="0.2">
      <c r="H52009"/>
      <c r="I52009"/>
    </row>
    <row r="52010" spans="8:9" x14ac:dyDescent="0.2">
      <c r="H52010"/>
      <c r="I52010"/>
    </row>
    <row r="52011" spans="8:9" x14ac:dyDescent="0.2">
      <c r="H52011"/>
      <c r="I52011"/>
    </row>
    <row r="52012" spans="8:9" x14ac:dyDescent="0.2">
      <c r="H52012"/>
      <c r="I52012"/>
    </row>
    <row r="52013" spans="8:9" x14ac:dyDescent="0.2">
      <c r="H52013"/>
      <c r="I52013"/>
    </row>
    <row r="52014" spans="8:9" x14ac:dyDescent="0.2">
      <c r="H52014"/>
      <c r="I52014"/>
    </row>
    <row r="52015" spans="8:9" x14ac:dyDescent="0.2">
      <c r="H52015"/>
      <c r="I52015"/>
    </row>
    <row r="52016" spans="8:9" x14ac:dyDescent="0.2">
      <c r="H52016"/>
      <c r="I52016"/>
    </row>
    <row r="52017" spans="8:9" x14ac:dyDescent="0.2">
      <c r="H52017"/>
      <c r="I52017"/>
    </row>
    <row r="52018" spans="8:9" x14ac:dyDescent="0.2">
      <c r="H52018"/>
      <c r="I52018"/>
    </row>
    <row r="52019" spans="8:9" x14ac:dyDescent="0.2">
      <c r="H52019"/>
      <c r="I52019"/>
    </row>
    <row r="52020" spans="8:9" x14ac:dyDescent="0.2">
      <c r="H52020"/>
      <c r="I52020"/>
    </row>
    <row r="52021" spans="8:9" x14ac:dyDescent="0.2">
      <c r="H52021"/>
      <c r="I52021"/>
    </row>
    <row r="52022" spans="8:9" x14ac:dyDescent="0.2">
      <c r="H52022"/>
      <c r="I52022"/>
    </row>
    <row r="52023" spans="8:9" x14ac:dyDescent="0.2">
      <c r="H52023"/>
      <c r="I52023"/>
    </row>
    <row r="52024" spans="8:9" x14ac:dyDescent="0.2">
      <c r="H52024"/>
      <c r="I52024"/>
    </row>
    <row r="52025" spans="8:9" x14ac:dyDescent="0.2">
      <c r="H52025"/>
      <c r="I52025"/>
    </row>
    <row r="52026" spans="8:9" x14ac:dyDescent="0.2">
      <c r="H52026"/>
      <c r="I52026"/>
    </row>
    <row r="52027" spans="8:9" x14ac:dyDescent="0.2">
      <c r="H52027"/>
      <c r="I52027"/>
    </row>
    <row r="52028" spans="8:9" x14ac:dyDescent="0.2">
      <c r="H52028"/>
      <c r="I52028"/>
    </row>
    <row r="52029" spans="8:9" x14ac:dyDescent="0.2">
      <c r="H52029"/>
      <c r="I52029"/>
    </row>
    <row r="52030" spans="8:9" x14ac:dyDescent="0.2">
      <c r="H52030"/>
      <c r="I52030"/>
    </row>
    <row r="52031" spans="8:9" x14ac:dyDescent="0.2">
      <c r="H52031"/>
      <c r="I52031"/>
    </row>
    <row r="52032" spans="8:9" x14ac:dyDescent="0.2">
      <c r="H52032"/>
      <c r="I52032"/>
    </row>
    <row r="52033" spans="8:9" x14ac:dyDescent="0.2">
      <c r="H52033"/>
      <c r="I52033"/>
    </row>
    <row r="52034" spans="8:9" x14ac:dyDescent="0.2">
      <c r="H52034"/>
      <c r="I52034"/>
    </row>
    <row r="52035" spans="8:9" x14ac:dyDescent="0.2">
      <c r="H52035"/>
      <c r="I52035"/>
    </row>
    <row r="52036" spans="8:9" x14ac:dyDescent="0.2">
      <c r="H52036"/>
      <c r="I52036"/>
    </row>
    <row r="52037" spans="8:9" x14ac:dyDescent="0.2">
      <c r="H52037"/>
      <c r="I52037"/>
    </row>
    <row r="52038" spans="8:9" x14ac:dyDescent="0.2">
      <c r="H52038"/>
      <c r="I52038"/>
    </row>
    <row r="52039" spans="8:9" x14ac:dyDescent="0.2">
      <c r="H52039"/>
      <c r="I52039"/>
    </row>
    <row r="52040" spans="8:9" x14ac:dyDescent="0.2">
      <c r="H52040"/>
      <c r="I52040"/>
    </row>
    <row r="52041" spans="8:9" x14ac:dyDescent="0.2">
      <c r="H52041"/>
      <c r="I52041"/>
    </row>
    <row r="52042" spans="8:9" x14ac:dyDescent="0.2">
      <c r="H52042"/>
      <c r="I52042"/>
    </row>
    <row r="52043" spans="8:9" x14ac:dyDescent="0.2">
      <c r="H52043"/>
      <c r="I52043"/>
    </row>
    <row r="52044" spans="8:9" x14ac:dyDescent="0.2">
      <c r="H52044"/>
      <c r="I52044"/>
    </row>
    <row r="52045" spans="8:9" x14ac:dyDescent="0.2">
      <c r="H52045"/>
      <c r="I52045"/>
    </row>
    <row r="52046" spans="8:9" x14ac:dyDescent="0.2">
      <c r="H52046"/>
      <c r="I52046"/>
    </row>
    <row r="52047" spans="8:9" x14ac:dyDescent="0.2">
      <c r="H52047"/>
      <c r="I52047"/>
    </row>
    <row r="52048" spans="8:9" x14ac:dyDescent="0.2">
      <c r="H52048"/>
      <c r="I52048"/>
    </row>
    <row r="52049" spans="8:9" x14ac:dyDescent="0.2">
      <c r="H52049"/>
      <c r="I52049"/>
    </row>
    <row r="52050" spans="8:9" x14ac:dyDescent="0.2">
      <c r="H52050"/>
      <c r="I52050"/>
    </row>
    <row r="52051" spans="8:9" x14ac:dyDescent="0.2">
      <c r="H52051"/>
      <c r="I52051"/>
    </row>
    <row r="52052" spans="8:9" x14ac:dyDescent="0.2">
      <c r="H52052"/>
      <c r="I52052"/>
    </row>
    <row r="52053" spans="8:9" x14ac:dyDescent="0.2">
      <c r="H52053"/>
      <c r="I52053"/>
    </row>
    <row r="52054" spans="8:9" x14ac:dyDescent="0.2">
      <c r="H52054"/>
      <c r="I52054"/>
    </row>
    <row r="52055" spans="8:9" x14ac:dyDescent="0.2">
      <c r="H52055"/>
      <c r="I52055"/>
    </row>
    <row r="52056" spans="8:9" x14ac:dyDescent="0.2">
      <c r="H52056"/>
      <c r="I52056"/>
    </row>
    <row r="52057" spans="8:9" x14ac:dyDescent="0.2">
      <c r="H52057"/>
      <c r="I52057"/>
    </row>
    <row r="52058" spans="8:9" x14ac:dyDescent="0.2">
      <c r="H52058"/>
      <c r="I52058"/>
    </row>
    <row r="52059" spans="8:9" x14ac:dyDescent="0.2">
      <c r="H52059"/>
      <c r="I52059"/>
    </row>
    <row r="52060" spans="8:9" x14ac:dyDescent="0.2">
      <c r="H52060"/>
      <c r="I52060"/>
    </row>
    <row r="52061" spans="8:9" x14ac:dyDescent="0.2">
      <c r="H52061"/>
      <c r="I52061"/>
    </row>
    <row r="52062" spans="8:9" x14ac:dyDescent="0.2">
      <c r="H52062"/>
      <c r="I52062"/>
    </row>
    <row r="52063" spans="8:9" x14ac:dyDescent="0.2">
      <c r="H52063"/>
      <c r="I52063"/>
    </row>
    <row r="52064" spans="8:9" x14ac:dyDescent="0.2">
      <c r="H52064"/>
      <c r="I52064"/>
    </row>
    <row r="52065" spans="8:9" x14ac:dyDescent="0.2">
      <c r="H52065"/>
      <c r="I52065"/>
    </row>
    <row r="52066" spans="8:9" x14ac:dyDescent="0.2">
      <c r="H52066"/>
      <c r="I52066"/>
    </row>
    <row r="52067" spans="8:9" x14ac:dyDescent="0.2">
      <c r="H52067"/>
      <c r="I52067"/>
    </row>
    <row r="52068" spans="8:9" x14ac:dyDescent="0.2">
      <c r="H52068"/>
      <c r="I52068"/>
    </row>
    <row r="52069" spans="8:9" x14ac:dyDescent="0.2">
      <c r="H52069"/>
      <c r="I52069"/>
    </row>
    <row r="52070" spans="8:9" x14ac:dyDescent="0.2">
      <c r="H52070"/>
      <c r="I52070"/>
    </row>
    <row r="52071" spans="8:9" x14ac:dyDescent="0.2">
      <c r="H52071"/>
      <c r="I52071"/>
    </row>
    <row r="52072" spans="8:9" x14ac:dyDescent="0.2">
      <c r="H52072"/>
      <c r="I52072"/>
    </row>
    <row r="52073" spans="8:9" x14ac:dyDescent="0.2">
      <c r="H52073"/>
      <c r="I52073"/>
    </row>
    <row r="52074" spans="8:9" x14ac:dyDescent="0.2">
      <c r="H52074"/>
      <c r="I52074"/>
    </row>
    <row r="52075" spans="8:9" x14ac:dyDescent="0.2">
      <c r="H52075"/>
      <c r="I52075"/>
    </row>
    <row r="52076" spans="8:9" x14ac:dyDescent="0.2">
      <c r="H52076"/>
      <c r="I52076"/>
    </row>
    <row r="52077" spans="8:9" x14ac:dyDescent="0.2">
      <c r="H52077"/>
      <c r="I52077"/>
    </row>
    <row r="52078" spans="8:9" x14ac:dyDescent="0.2">
      <c r="H52078"/>
      <c r="I52078"/>
    </row>
    <row r="52079" spans="8:9" x14ac:dyDescent="0.2">
      <c r="H52079"/>
      <c r="I52079"/>
    </row>
    <row r="52080" spans="8:9" x14ac:dyDescent="0.2">
      <c r="H52080"/>
      <c r="I52080"/>
    </row>
    <row r="52081" spans="8:9" x14ac:dyDescent="0.2">
      <c r="H52081"/>
      <c r="I52081"/>
    </row>
    <row r="52082" spans="8:9" x14ac:dyDescent="0.2">
      <c r="H52082"/>
      <c r="I52082"/>
    </row>
    <row r="52083" spans="8:9" x14ac:dyDescent="0.2">
      <c r="H52083"/>
      <c r="I52083"/>
    </row>
    <row r="52084" spans="8:9" x14ac:dyDescent="0.2">
      <c r="H52084"/>
      <c r="I52084"/>
    </row>
    <row r="52085" spans="8:9" x14ac:dyDescent="0.2">
      <c r="H52085"/>
      <c r="I52085"/>
    </row>
    <row r="52086" spans="8:9" x14ac:dyDescent="0.2">
      <c r="H52086"/>
      <c r="I52086"/>
    </row>
    <row r="52087" spans="8:9" x14ac:dyDescent="0.2">
      <c r="H52087"/>
      <c r="I52087"/>
    </row>
    <row r="52088" spans="8:9" x14ac:dyDescent="0.2">
      <c r="H52088"/>
      <c r="I52088"/>
    </row>
    <row r="52089" spans="8:9" x14ac:dyDescent="0.2">
      <c r="H52089"/>
      <c r="I52089"/>
    </row>
    <row r="52090" spans="8:9" x14ac:dyDescent="0.2">
      <c r="H52090"/>
      <c r="I52090"/>
    </row>
    <row r="52091" spans="8:9" x14ac:dyDescent="0.2">
      <c r="H52091"/>
      <c r="I52091"/>
    </row>
    <row r="52092" spans="8:9" x14ac:dyDescent="0.2">
      <c r="H52092"/>
      <c r="I52092"/>
    </row>
    <row r="52093" spans="8:9" x14ac:dyDescent="0.2">
      <c r="H52093"/>
      <c r="I52093"/>
    </row>
    <row r="52094" spans="8:9" x14ac:dyDescent="0.2">
      <c r="H52094"/>
      <c r="I52094"/>
    </row>
    <row r="52095" spans="8:9" x14ac:dyDescent="0.2">
      <c r="H52095"/>
      <c r="I52095"/>
    </row>
    <row r="52096" spans="8:9" x14ac:dyDescent="0.2">
      <c r="H52096"/>
      <c r="I52096"/>
    </row>
    <row r="52097" spans="8:9" x14ac:dyDescent="0.2">
      <c r="H52097"/>
      <c r="I52097"/>
    </row>
    <row r="52098" spans="8:9" x14ac:dyDescent="0.2">
      <c r="H52098"/>
      <c r="I52098"/>
    </row>
    <row r="52099" spans="8:9" x14ac:dyDescent="0.2">
      <c r="H52099"/>
      <c r="I52099"/>
    </row>
    <row r="52100" spans="8:9" x14ac:dyDescent="0.2">
      <c r="H52100"/>
      <c r="I52100"/>
    </row>
    <row r="52101" spans="8:9" x14ac:dyDescent="0.2">
      <c r="H52101"/>
      <c r="I52101"/>
    </row>
    <row r="52102" spans="8:9" x14ac:dyDescent="0.2">
      <c r="H52102"/>
      <c r="I52102"/>
    </row>
    <row r="52103" spans="8:9" x14ac:dyDescent="0.2">
      <c r="H52103"/>
      <c r="I52103"/>
    </row>
    <row r="52104" spans="8:9" x14ac:dyDescent="0.2">
      <c r="H52104"/>
      <c r="I52104"/>
    </row>
    <row r="52105" spans="8:9" x14ac:dyDescent="0.2">
      <c r="H52105"/>
      <c r="I52105"/>
    </row>
    <row r="52106" spans="8:9" x14ac:dyDescent="0.2">
      <c r="H52106"/>
      <c r="I52106"/>
    </row>
    <row r="52107" spans="8:9" x14ac:dyDescent="0.2">
      <c r="H52107"/>
      <c r="I52107"/>
    </row>
    <row r="52108" spans="8:9" x14ac:dyDescent="0.2">
      <c r="H52108"/>
      <c r="I52108"/>
    </row>
    <row r="52109" spans="8:9" x14ac:dyDescent="0.2">
      <c r="H52109"/>
      <c r="I52109"/>
    </row>
    <row r="52110" spans="8:9" x14ac:dyDescent="0.2">
      <c r="H52110"/>
      <c r="I52110"/>
    </row>
    <row r="52111" spans="8:9" x14ac:dyDescent="0.2">
      <c r="H52111"/>
      <c r="I52111"/>
    </row>
    <row r="52112" spans="8:9" x14ac:dyDescent="0.2">
      <c r="H52112"/>
      <c r="I52112"/>
    </row>
    <row r="52113" spans="8:9" x14ac:dyDescent="0.2">
      <c r="H52113"/>
      <c r="I52113"/>
    </row>
    <row r="52114" spans="8:9" x14ac:dyDescent="0.2">
      <c r="H52114"/>
      <c r="I52114"/>
    </row>
    <row r="52115" spans="8:9" x14ac:dyDescent="0.2">
      <c r="H52115"/>
      <c r="I52115"/>
    </row>
    <row r="52116" spans="8:9" x14ac:dyDescent="0.2">
      <c r="H52116"/>
      <c r="I52116"/>
    </row>
    <row r="52117" spans="8:9" x14ac:dyDescent="0.2">
      <c r="H52117"/>
      <c r="I52117"/>
    </row>
    <row r="52118" spans="8:9" x14ac:dyDescent="0.2">
      <c r="H52118"/>
      <c r="I52118"/>
    </row>
    <row r="52119" spans="8:9" x14ac:dyDescent="0.2">
      <c r="H52119"/>
      <c r="I52119"/>
    </row>
    <row r="52120" spans="8:9" x14ac:dyDescent="0.2">
      <c r="H52120"/>
      <c r="I52120"/>
    </row>
    <row r="52121" spans="8:9" x14ac:dyDescent="0.2">
      <c r="H52121"/>
      <c r="I52121"/>
    </row>
    <row r="52122" spans="8:9" x14ac:dyDescent="0.2">
      <c r="H52122"/>
      <c r="I52122"/>
    </row>
    <row r="52123" spans="8:9" x14ac:dyDescent="0.2">
      <c r="H52123"/>
      <c r="I52123"/>
    </row>
    <row r="52124" spans="8:9" x14ac:dyDescent="0.2">
      <c r="H52124"/>
      <c r="I52124"/>
    </row>
    <row r="52125" spans="8:9" x14ac:dyDescent="0.2">
      <c r="H52125"/>
      <c r="I52125"/>
    </row>
    <row r="52126" spans="8:9" x14ac:dyDescent="0.2">
      <c r="H52126"/>
      <c r="I52126"/>
    </row>
    <row r="52127" spans="8:9" x14ac:dyDescent="0.2">
      <c r="H52127"/>
      <c r="I52127"/>
    </row>
    <row r="52128" spans="8:9" x14ac:dyDescent="0.2">
      <c r="H52128"/>
      <c r="I52128"/>
    </row>
    <row r="52129" spans="8:9" x14ac:dyDescent="0.2">
      <c r="H52129"/>
      <c r="I52129"/>
    </row>
    <row r="52130" spans="8:9" x14ac:dyDescent="0.2">
      <c r="H52130"/>
      <c r="I52130"/>
    </row>
    <row r="52131" spans="8:9" x14ac:dyDescent="0.2">
      <c r="H52131"/>
      <c r="I52131"/>
    </row>
    <row r="52132" spans="8:9" x14ac:dyDescent="0.2">
      <c r="H52132"/>
      <c r="I52132"/>
    </row>
    <row r="52133" spans="8:9" x14ac:dyDescent="0.2">
      <c r="H52133"/>
      <c r="I52133"/>
    </row>
    <row r="52134" spans="8:9" x14ac:dyDescent="0.2">
      <c r="H52134"/>
      <c r="I52134"/>
    </row>
    <row r="52135" spans="8:9" x14ac:dyDescent="0.2">
      <c r="H52135"/>
      <c r="I52135"/>
    </row>
    <row r="52136" spans="8:9" x14ac:dyDescent="0.2">
      <c r="H52136"/>
      <c r="I52136"/>
    </row>
    <row r="52137" spans="8:9" x14ac:dyDescent="0.2">
      <c r="H52137"/>
      <c r="I52137"/>
    </row>
    <row r="52138" spans="8:9" x14ac:dyDescent="0.2">
      <c r="H52138"/>
      <c r="I52138"/>
    </row>
    <row r="52139" spans="8:9" x14ac:dyDescent="0.2">
      <c r="H52139"/>
      <c r="I52139"/>
    </row>
    <row r="52140" spans="8:9" x14ac:dyDescent="0.2">
      <c r="H52140"/>
      <c r="I52140"/>
    </row>
    <row r="52141" spans="8:9" x14ac:dyDescent="0.2">
      <c r="H52141"/>
      <c r="I52141"/>
    </row>
    <row r="52142" spans="8:9" x14ac:dyDescent="0.2">
      <c r="H52142"/>
      <c r="I52142"/>
    </row>
    <row r="52143" spans="8:9" x14ac:dyDescent="0.2">
      <c r="H52143"/>
      <c r="I52143"/>
    </row>
    <row r="52144" spans="8:9" x14ac:dyDescent="0.2">
      <c r="H52144"/>
      <c r="I52144"/>
    </row>
    <row r="52145" spans="8:9" x14ac:dyDescent="0.2">
      <c r="H52145"/>
      <c r="I52145"/>
    </row>
    <row r="52146" spans="8:9" x14ac:dyDescent="0.2">
      <c r="H52146"/>
      <c r="I52146"/>
    </row>
    <row r="52147" spans="8:9" x14ac:dyDescent="0.2">
      <c r="H52147"/>
      <c r="I52147"/>
    </row>
    <row r="52148" spans="8:9" x14ac:dyDescent="0.2">
      <c r="H52148"/>
      <c r="I52148"/>
    </row>
    <row r="52149" spans="8:9" x14ac:dyDescent="0.2">
      <c r="H52149"/>
      <c r="I52149"/>
    </row>
    <row r="52150" spans="8:9" x14ac:dyDescent="0.2">
      <c r="H52150"/>
      <c r="I52150"/>
    </row>
    <row r="52151" spans="8:9" x14ac:dyDescent="0.2">
      <c r="H52151"/>
      <c r="I52151"/>
    </row>
    <row r="52152" spans="8:9" x14ac:dyDescent="0.2">
      <c r="H52152"/>
      <c r="I52152"/>
    </row>
    <row r="52153" spans="8:9" x14ac:dyDescent="0.2">
      <c r="H52153"/>
      <c r="I52153"/>
    </row>
    <row r="52154" spans="8:9" x14ac:dyDescent="0.2">
      <c r="H52154"/>
      <c r="I52154"/>
    </row>
    <row r="52155" spans="8:9" x14ac:dyDescent="0.2">
      <c r="H52155"/>
      <c r="I52155"/>
    </row>
    <row r="52156" spans="8:9" x14ac:dyDescent="0.2">
      <c r="H52156"/>
      <c r="I52156"/>
    </row>
    <row r="52157" spans="8:9" x14ac:dyDescent="0.2">
      <c r="H52157"/>
      <c r="I52157"/>
    </row>
    <row r="52158" spans="8:9" x14ac:dyDescent="0.2">
      <c r="H52158"/>
      <c r="I52158"/>
    </row>
    <row r="52159" spans="8:9" x14ac:dyDescent="0.2">
      <c r="H52159"/>
      <c r="I52159"/>
    </row>
    <row r="52160" spans="8:9" x14ac:dyDescent="0.2">
      <c r="H52160"/>
      <c r="I52160"/>
    </row>
    <row r="52161" spans="8:9" x14ac:dyDescent="0.2">
      <c r="H52161"/>
      <c r="I52161"/>
    </row>
    <row r="52162" spans="8:9" x14ac:dyDescent="0.2">
      <c r="H52162"/>
      <c r="I52162"/>
    </row>
    <row r="52163" spans="8:9" x14ac:dyDescent="0.2">
      <c r="H52163"/>
      <c r="I52163"/>
    </row>
    <row r="52164" spans="8:9" x14ac:dyDescent="0.2">
      <c r="H52164"/>
      <c r="I52164"/>
    </row>
    <row r="52165" spans="8:9" x14ac:dyDescent="0.2">
      <c r="H52165"/>
      <c r="I52165"/>
    </row>
    <row r="52166" spans="8:9" x14ac:dyDescent="0.2">
      <c r="H52166"/>
      <c r="I52166"/>
    </row>
    <row r="52167" spans="8:9" x14ac:dyDescent="0.2">
      <c r="H52167"/>
      <c r="I52167"/>
    </row>
    <row r="52168" spans="8:9" x14ac:dyDescent="0.2">
      <c r="H52168"/>
      <c r="I52168"/>
    </row>
    <row r="52169" spans="8:9" x14ac:dyDescent="0.2">
      <c r="H52169"/>
      <c r="I52169"/>
    </row>
    <row r="52170" spans="8:9" x14ac:dyDescent="0.2">
      <c r="H52170"/>
      <c r="I52170"/>
    </row>
    <row r="52171" spans="8:9" x14ac:dyDescent="0.2">
      <c r="H52171"/>
      <c r="I52171"/>
    </row>
    <row r="52172" spans="8:9" x14ac:dyDescent="0.2">
      <c r="H52172"/>
      <c r="I52172"/>
    </row>
    <row r="52173" spans="8:9" x14ac:dyDescent="0.2">
      <c r="H52173"/>
      <c r="I52173"/>
    </row>
    <row r="52174" spans="8:9" x14ac:dyDescent="0.2">
      <c r="H52174"/>
      <c r="I52174"/>
    </row>
    <row r="52175" spans="8:9" x14ac:dyDescent="0.2">
      <c r="H52175"/>
      <c r="I52175"/>
    </row>
    <row r="52176" spans="8:9" x14ac:dyDescent="0.2">
      <c r="H52176"/>
      <c r="I52176"/>
    </row>
    <row r="52177" spans="8:9" x14ac:dyDescent="0.2">
      <c r="H52177"/>
      <c r="I52177"/>
    </row>
    <row r="52178" spans="8:9" x14ac:dyDescent="0.2">
      <c r="H52178"/>
      <c r="I52178"/>
    </row>
    <row r="52179" spans="8:9" x14ac:dyDescent="0.2">
      <c r="H52179"/>
      <c r="I52179"/>
    </row>
    <row r="52180" spans="8:9" x14ac:dyDescent="0.2">
      <c r="H52180"/>
      <c r="I52180"/>
    </row>
    <row r="52181" spans="8:9" x14ac:dyDescent="0.2">
      <c r="H52181"/>
      <c r="I52181"/>
    </row>
    <row r="52182" spans="8:9" x14ac:dyDescent="0.2">
      <c r="H52182"/>
      <c r="I52182"/>
    </row>
    <row r="52183" spans="8:9" x14ac:dyDescent="0.2">
      <c r="H52183"/>
      <c r="I52183"/>
    </row>
    <row r="52184" spans="8:9" x14ac:dyDescent="0.2">
      <c r="H52184"/>
      <c r="I52184"/>
    </row>
    <row r="52185" spans="8:9" x14ac:dyDescent="0.2">
      <c r="H52185"/>
      <c r="I52185"/>
    </row>
    <row r="52186" spans="8:9" x14ac:dyDescent="0.2">
      <c r="H52186"/>
      <c r="I52186"/>
    </row>
    <row r="52187" spans="8:9" x14ac:dyDescent="0.2">
      <c r="H52187"/>
      <c r="I52187"/>
    </row>
    <row r="52188" spans="8:9" x14ac:dyDescent="0.2">
      <c r="H52188"/>
      <c r="I52188"/>
    </row>
    <row r="52189" spans="8:9" x14ac:dyDescent="0.2">
      <c r="H52189"/>
      <c r="I52189"/>
    </row>
    <row r="52190" spans="8:9" x14ac:dyDescent="0.2">
      <c r="H52190"/>
      <c r="I52190"/>
    </row>
    <row r="52191" spans="8:9" x14ac:dyDescent="0.2">
      <c r="H52191"/>
      <c r="I52191"/>
    </row>
    <row r="52192" spans="8:9" x14ac:dyDescent="0.2">
      <c r="H52192"/>
      <c r="I52192"/>
    </row>
    <row r="52193" spans="8:9" x14ac:dyDescent="0.2">
      <c r="H52193"/>
      <c r="I52193"/>
    </row>
    <row r="52194" spans="8:9" x14ac:dyDescent="0.2">
      <c r="H52194"/>
      <c r="I52194"/>
    </row>
    <row r="52195" spans="8:9" x14ac:dyDescent="0.2">
      <c r="H52195"/>
      <c r="I52195"/>
    </row>
    <row r="52196" spans="8:9" x14ac:dyDescent="0.2">
      <c r="H52196"/>
      <c r="I52196"/>
    </row>
    <row r="52197" spans="8:9" x14ac:dyDescent="0.2">
      <c r="H52197"/>
      <c r="I52197"/>
    </row>
    <row r="52198" spans="8:9" x14ac:dyDescent="0.2">
      <c r="H52198"/>
      <c r="I52198"/>
    </row>
    <row r="52199" spans="8:9" x14ac:dyDescent="0.2">
      <c r="H52199"/>
      <c r="I52199"/>
    </row>
    <row r="52200" spans="8:9" x14ac:dyDescent="0.2">
      <c r="H52200"/>
      <c r="I52200"/>
    </row>
    <row r="52201" spans="8:9" x14ac:dyDescent="0.2">
      <c r="H52201"/>
      <c r="I52201"/>
    </row>
    <row r="52202" spans="8:9" x14ac:dyDescent="0.2">
      <c r="H52202"/>
      <c r="I52202"/>
    </row>
    <row r="52203" spans="8:9" x14ac:dyDescent="0.2">
      <c r="H52203"/>
      <c r="I52203"/>
    </row>
    <row r="52204" spans="8:9" x14ac:dyDescent="0.2">
      <c r="H52204"/>
      <c r="I52204"/>
    </row>
    <row r="52205" spans="8:9" x14ac:dyDescent="0.2">
      <c r="H52205"/>
      <c r="I52205"/>
    </row>
    <row r="52206" spans="8:9" x14ac:dyDescent="0.2">
      <c r="H52206"/>
      <c r="I52206"/>
    </row>
    <row r="52207" spans="8:9" x14ac:dyDescent="0.2">
      <c r="H52207"/>
      <c r="I52207"/>
    </row>
    <row r="52208" spans="8:9" x14ac:dyDescent="0.2">
      <c r="H52208"/>
      <c r="I52208"/>
    </row>
    <row r="52209" spans="8:9" x14ac:dyDescent="0.2">
      <c r="H52209"/>
      <c r="I52209"/>
    </row>
    <row r="52210" spans="8:9" x14ac:dyDescent="0.2">
      <c r="H52210"/>
      <c r="I52210"/>
    </row>
    <row r="52211" spans="8:9" x14ac:dyDescent="0.2">
      <c r="H52211"/>
      <c r="I52211"/>
    </row>
    <row r="52212" spans="8:9" x14ac:dyDescent="0.2">
      <c r="H52212"/>
      <c r="I52212"/>
    </row>
    <row r="52213" spans="8:9" x14ac:dyDescent="0.2">
      <c r="H52213"/>
      <c r="I52213"/>
    </row>
    <row r="52214" spans="8:9" x14ac:dyDescent="0.2">
      <c r="H52214"/>
      <c r="I52214"/>
    </row>
    <row r="52215" spans="8:9" x14ac:dyDescent="0.2">
      <c r="H52215"/>
      <c r="I52215"/>
    </row>
    <row r="52216" spans="8:9" x14ac:dyDescent="0.2">
      <c r="H52216"/>
      <c r="I52216"/>
    </row>
    <row r="52217" spans="8:9" x14ac:dyDescent="0.2">
      <c r="H52217"/>
      <c r="I52217"/>
    </row>
    <row r="52218" spans="8:9" x14ac:dyDescent="0.2">
      <c r="H52218"/>
      <c r="I52218"/>
    </row>
    <row r="52219" spans="8:9" x14ac:dyDescent="0.2">
      <c r="H52219"/>
      <c r="I52219"/>
    </row>
    <row r="52220" spans="8:9" x14ac:dyDescent="0.2">
      <c r="H52220"/>
      <c r="I52220"/>
    </row>
    <row r="52221" spans="8:9" x14ac:dyDescent="0.2">
      <c r="H52221"/>
      <c r="I52221"/>
    </row>
    <row r="52222" spans="8:9" x14ac:dyDescent="0.2">
      <c r="H52222"/>
      <c r="I52222"/>
    </row>
    <row r="52223" spans="8:9" x14ac:dyDescent="0.2">
      <c r="H52223"/>
      <c r="I52223"/>
    </row>
    <row r="52224" spans="8:9" x14ac:dyDescent="0.2">
      <c r="H52224"/>
      <c r="I52224"/>
    </row>
    <row r="52225" spans="8:9" x14ac:dyDescent="0.2">
      <c r="H52225"/>
      <c r="I52225"/>
    </row>
    <row r="52226" spans="8:9" x14ac:dyDescent="0.2">
      <c r="H52226"/>
      <c r="I52226"/>
    </row>
    <row r="52227" spans="8:9" x14ac:dyDescent="0.2">
      <c r="H52227"/>
      <c r="I52227"/>
    </row>
    <row r="52228" spans="8:9" x14ac:dyDescent="0.2">
      <c r="H52228"/>
      <c r="I52228"/>
    </row>
    <row r="52229" spans="8:9" x14ac:dyDescent="0.2">
      <c r="H52229"/>
      <c r="I52229"/>
    </row>
    <row r="52230" spans="8:9" x14ac:dyDescent="0.2">
      <c r="H52230"/>
      <c r="I52230"/>
    </row>
    <row r="52231" spans="8:9" x14ac:dyDescent="0.2">
      <c r="H52231"/>
      <c r="I52231"/>
    </row>
    <row r="52232" spans="8:9" x14ac:dyDescent="0.2">
      <c r="H52232"/>
      <c r="I52232"/>
    </row>
    <row r="52233" spans="8:9" x14ac:dyDescent="0.2">
      <c r="H52233"/>
      <c r="I52233"/>
    </row>
    <row r="52234" spans="8:9" x14ac:dyDescent="0.2">
      <c r="H52234"/>
      <c r="I52234"/>
    </row>
    <row r="52235" spans="8:9" x14ac:dyDescent="0.2">
      <c r="H52235"/>
      <c r="I52235"/>
    </row>
    <row r="52236" spans="8:9" x14ac:dyDescent="0.2">
      <c r="H52236"/>
      <c r="I52236"/>
    </row>
    <row r="52237" spans="8:9" x14ac:dyDescent="0.2">
      <c r="H52237"/>
      <c r="I52237"/>
    </row>
    <row r="52238" spans="8:9" x14ac:dyDescent="0.2">
      <c r="H52238"/>
      <c r="I52238"/>
    </row>
    <row r="52239" spans="8:9" x14ac:dyDescent="0.2">
      <c r="H52239"/>
      <c r="I52239"/>
    </row>
    <row r="52240" spans="8:9" x14ac:dyDescent="0.2">
      <c r="H52240"/>
      <c r="I52240"/>
    </row>
    <row r="52241" spans="8:9" x14ac:dyDescent="0.2">
      <c r="H52241"/>
      <c r="I52241"/>
    </row>
    <row r="52242" spans="8:9" x14ac:dyDescent="0.2">
      <c r="H52242"/>
      <c r="I52242"/>
    </row>
    <row r="52243" spans="8:9" x14ac:dyDescent="0.2">
      <c r="H52243"/>
      <c r="I52243"/>
    </row>
    <row r="52244" spans="8:9" x14ac:dyDescent="0.2">
      <c r="H52244"/>
      <c r="I52244"/>
    </row>
    <row r="52245" spans="8:9" x14ac:dyDescent="0.2">
      <c r="H52245"/>
      <c r="I52245"/>
    </row>
    <row r="52246" spans="8:9" x14ac:dyDescent="0.2">
      <c r="H52246"/>
      <c r="I52246"/>
    </row>
    <row r="52247" spans="8:9" x14ac:dyDescent="0.2">
      <c r="H52247"/>
      <c r="I52247"/>
    </row>
    <row r="52248" spans="8:9" x14ac:dyDescent="0.2">
      <c r="H52248"/>
      <c r="I52248"/>
    </row>
    <row r="52249" spans="8:9" x14ac:dyDescent="0.2">
      <c r="H52249"/>
      <c r="I52249"/>
    </row>
    <row r="52250" spans="8:9" x14ac:dyDescent="0.2">
      <c r="H52250"/>
      <c r="I52250"/>
    </row>
    <row r="52251" spans="8:9" x14ac:dyDescent="0.2">
      <c r="H52251"/>
      <c r="I52251"/>
    </row>
    <row r="52252" spans="8:9" x14ac:dyDescent="0.2">
      <c r="H52252"/>
      <c r="I52252"/>
    </row>
    <row r="52253" spans="8:9" x14ac:dyDescent="0.2">
      <c r="H52253"/>
      <c r="I52253"/>
    </row>
    <row r="52254" spans="8:9" x14ac:dyDescent="0.2">
      <c r="H52254"/>
      <c r="I52254"/>
    </row>
    <row r="52255" spans="8:9" x14ac:dyDescent="0.2">
      <c r="H52255"/>
      <c r="I52255"/>
    </row>
    <row r="52256" spans="8:9" x14ac:dyDescent="0.2">
      <c r="H52256"/>
      <c r="I52256"/>
    </row>
    <row r="52257" spans="8:9" x14ac:dyDescent="0.2">
      <c r="H52257"/>
      <c r="I52257"/>
    </row>
    <row r="52258" spans="8:9" x14ac:dyDescent="0.2">
      <c r="H52258"/>
      <c r="I52258"/>
    </row>
    <row r="52259" spans="8:9" x14ac:dyDescent="0.2">
      <c r="H52259"/>
      <c r="I52259"/>
    </row>
    <row r="52260" spans="8:9" x14ac:dyDescent="0.2">
      <c r="H52260"/>
      <c r="I52260"/>
    </row>
    <row r="52261" spans="8:9" x14ac:dyDescent="0.2">
      <c r="H52261"/>
      <c r="I52261"/>
    </row>
    <row r="52262" spans="8:9" x14ac:dyDescent="0.2">
      <c r="H52262"/>
      <c r="I52262"/>
    </row>
    <row r="52263" spans="8:9" x14ac:dyDescent="0.2">
      <c r="H52263"/>
      <c r="I52263"/>
    </row>
    <row r="52264" spans="8:9" x14ac:dyDescent="0.2">
      <c r="H52264"/>
      <c r="I52264"/>
    </row>
    <row r="52265" spans="8:9" x14ac:dyDescent="0.2">
      <c r="H52265"/>
      <c r="I52265"/>
    </row>
    <row r="52266" spans="8:9" x14ac:dyDescent="0.2">
      <c r="H52266"/>
      <c r="I52266"/>
    </row>
    <row r="52267" spans="8:9" x14ac:dyDescent="0.2">
      <c r="H52267"/>
      <c r="I52267"/>
    </row>
    <row r="52268" spans="8:9" x14ac:dyDescent="0.2">
      <c r="H52268"/>
      <c r="I52268"/>
    </row>
    <row r="52269" spans="8:9" x14ac:dyDescent="0.2">
      <c r="H52269"/>
      <c r="I52269"/>
    </row>
    <row r="52270" spans="8:9" x14ac:dyDescent="0.2">
      <c r="H52270"/>
      <c r="I52270"/>
    </row>
    <row r="52271" spans="8:9" x14ac:dyDescent="0.2">
      <c r="H52271"/>
      <c r="I52271"/>
    </row>
    <row r="52272" spans="8:9" x14ac:dyDescent="0.2">
      <c r="H52272"/>
      <c r="I52272"/>
    </row>
    <row r="52273" spans="8:9" x14ac:dyDescent="0.2">
      <c r="H52273"/>
      <c r="I52273"/>
    </row>
    <row r="52274" spans="8:9" x14ac:dyDescent="0.2">
      <c r="H52274"/>
      <c r="I52274"/>
    </row>
    <row r="52275" spans="8:9" x14ac:dyDescent="0.2">
      <c r="H52275"/>
      <c r="I52275"/>
    </row>
    <row r="52276" spans="8:9" x14ac:dyDescent="0.2">
      <c r="H52276"/>
      <c r="I52276"/>
    </row>
    <row r="52277" spans="8:9" x14ac:dyDescent="0.2">
      <c r="H52277"/>
      <c r="I52277"/>
    </row>
    <row r="52278" spans="8:9" x14ac:dyDescent="0.2">
      <c r="H52278"/>
      <c r="I52278"/>
    </row>
    <row r="52279" spans="8:9" x14ac:dyDescent="0.2">
      <c r="H52279"/>
      <c r="I52279"/>
    </row>
    <row r="52280" spans="8:9" x14ac:dyDescent="0.2">
      <c r="H52280"/>
      <c r="I52280"/>
    </row>
    <row r="52281" spans="8:9" x14ac:dyDescent="0.2">
      <c r="H52281"/>
      <c r="I52281"/>
    </row>
    <row r="52282" spans="8:9" x14ac:dyDescent="0.2">
      <c r="H52282"/>
      <c r="I52282"/>
    </row>
    <row r="52283" spans="8:9" x14ac:dyDescent="0.2">
      <c r="H52283"/>
      <c r="I52283"/>
    </row>
    <row r="52284" spans="8:9" x14ac:dyDescent="0.2">
      <c r="H52284"/>
      <c r="I52284"/>
    </row>
    <row r="52285" spans="8:9" x14ac:dyDescent="0.2">
      <c r="H52285"/>
      <c r="I52285"/>
    </row>
    <row r="52286" spans="8:9" x14ac:dyDescent="0.2">
      <c r="H52286"/>
      <c r="I52286"/>
    </row>
    <row r="52287" spans="8:9" x14ac:dyDescent="0.2">
      <c r="H52287"/>
      <c r="I52287"/>
    </row>
    <row r="52288" spans="8:9" x14ac:dyDescent="0.2">
      <c r="H52288"/>
      <c r="I52288"/>
    </row>
    <row r="52289" spans="8:9" x14ac:dyDescent="0.2">
      <c r="H52289"/>
      <c r="I52289"/>
    </row>
    <row r="52290" spans="8:9" x14ac:dyDescent="0.2">
      <c r="H52290"/>
      <c r="I52290"/>
    </row>
    <row r="52291" spans="8:9" x14ac:dyDescent="0.2">
      <c r="H52291"/>
      <c r="I52291"/>
    </row>
    <row r="52292" spans="8:9" x14ac:dyDescent="0.2">
      <c r="H52292"/>
      <c r="I52292"/>
    </row>
    <row r="52293" spans="8:9" x14ac:dyDescent="0.2">
      <c r="H52293"/>
      <c r="I52293"/>
    </row>
    <row r="52294" spans="8:9" x14ac:dyDescent="0.2">
      <c r="H52294"/>
      <c r="I52294"/>
    </row>
    <row r="52295" spans="8:9" x14ac:dyDescent="0.2">
      <c r="H52295"/>
      <c r="I52295"/>
    </row>
    <row r="52296" spans="8:9" x14ac:dyDescent="0.2">
      <c r="H52296"/>
      <c r="I52296"/>
    </row>
    <row r="52297" spans="8:9" x14ac:dyDescent="0.2">
      <c r="H52297"/>
      <c r="I52297"/>
    </row>
    <row r="52298" spans="8:9" x14ac:dyDescent="0.2">
      <c r="H52298"/>
      <c r="I52298"/>
    </row>
    <row r="52299" spans="8:9" x14ac:dyDescent="0.2">
      <c r="H52299"/>
      <c r="I52299"/>
    </row>
    <row r="52300" spans="8:9" x14ac:dyDescent="0.2">
      <c r="H52300"/>
      <c r="I52300"/>
    </row>
    <row r="52301" spans="8:9" x14ac:dyDescent="0.2">
      <c r="H52301"/>
      <c r="I52301"/>
    </row>
    <row r="52302" spans="8:9" x14ac:dyDescent="0.2">
      <c r="H52302"/>
      <c r="I52302"/>
    </row>
    <row r="52303" spans="8:9" x14ac:dyDescent="0.2">
      <c r="H52303"/>
      <c r="I52303"/>
    </row>
    <row r="52304" spans="8:9" x14ac:dyDescent="0.2">
      <c r="H52304"/>
      <c r="I52304"/>
    </row>
    <row r="52305" spans="8:9" x14ac:dyDescent="0.2">
      <c r="H52305"/>
      <c r="I52305"/>
    </row>
    <row r="52306" spans="8:9" x14ac:dyDescent="0.2">
      <c r="H52306"/>
      <c r="I52306"/>
    </row>
    <row r="52307" spans="8:9" x14ac:dyDescent="0.2">
      <c r="H52307"/>
      <c r="I52307"/>
    </row>
    <row r="52308" spans="8:9" x14ac:dyDescent="0.2">
      <c r="H52308"/>
      <c r="I52308"/>
    </row>
    <row r="52309" spans="8:9" x14ac:dyDescent="0.2">
      <c r="H52309"/>
      <c r="I52309"/>
    </row>
    <row r="52310" spans="8:9" x14ac:dyDescent="0.2">
      <c r="H52310"/>
      <c r="I52310"/>
    </row>
    <row r="52311" spans="8:9" x14ac:dyDescent="0.2">
      <c r="H52311"/>
      <c r="I52311"/>
    </row>
    <row r="52312" spans="8:9" x14ac:dyDescent="0.2">
      <c r="H52312"/>
      <c r="I52312"/>
    </row>
    <row r="52313" spans="8:9" x14ac:dyDescent="0.2">
      <c r="H52313"/>
      <c r="I52313"/>
    </row>
    <row r="52314" spans="8:9" x14ac:dyDescent="0.2">
      <c r="H52314"/>
      <c r="I52314"/>
    </row>
    <row r="52315" spans="8:9" x14ac:dyDescent="0.2">
      <c r="H52315"/>
      <c r="I52315"/>
    </row>
    <row r="52316" spans="8:9" x14ac:dyDescent="0.2">
      <c r="H52316"/>
      <c r="I52316"/>
    </row>
    <row r="52317" spans="8:9" x14ac:dyDescent="0.2">
      <c r="H52317"/>
      <c r="I52317"/>
    </row>
    <row r="52318" spans="8:9" x14ac:dyDescent="0.2">
      <c r="H52318"/>
      <c r="I52318"/>
    </row>
    <row r="52319" spans="8:9" x14ac:dyDescent="0.2">
      <c r="H52319"/>
      <c r="I52319"/>
    </row>
    <row r="52320" spans="8:9" x14ac:dyDescent="0.2">
      <c r="H52320"/>
      <c r="I52320"/>
    </row>
    <row r="52321" spans="8:9" x14ac:dyDescent="0.2">
      <c r="H52321"/>
      <c r="I52321"/>
    </row>
    <row r="52322" spans="8:9" x14ac:dyDescent="0.2">
      <c r="H52322"/>
      <c r="I52322"/>
    </row>
    <row r="52323" spans="8:9" x14ac:dyDescent="0.2">
      <c r="H52323"/>
      <c r="I52323"/>
    </row>
    <row r="52324" spans="8:9" x14ac:dyDescent="0.2">
      <c r="H52324"/>
      <c r="I52324"/>
    </row>
    <row r="52325" spans="8:9" x14ac:dyDescent="0.2">
      <c r="H52325"/>
      <c r="I52325"/>
    </row>
    <row r="52326" spans="8:9" x14ac:dyDescent="0.2">
      <c r="H52326"/>
      <c r="I52326"/>
    </row>
    <row r="52327" spans="8:9" x14ac:dyDescent="0.2">
      <c r="H52327"/>
      <c r="I52327"/>
    </row>
    <row r="52328" spans="8:9" x14ac:dyDescent="0.2">
      <c r="H52328"/>
      <c r="I52328"/>
    </row>
    <row r="52329" spans="8:9" x14ac:dyDescent="0.2">
      <c r="H52329"/>
      <c r="I52329"/>
    </row>
    <row r="52330" spans="8:9" x14ac:dyDescent="0.2">
      <c r="H52330"/>
      <c r="I52330"/>
    </row>
    <row r="52331" spans="8:9" x14ac:dyDescent="0.2">
      <c r="H52331"/>
      <c r="I52331"/>
    </row>
    <row r="52332" spans="8:9" x14ac:dyDescent="0.2">
      <c r="H52332"/>
      <c r="I52332"/>
    </row>
    <row r="52333" spans="8:9" x14ac:dyDescent="0.2">
      <c r="H52333"/>
      <c r="I52333"/>
    </row>
    <row r="52334" spans="8:9" x14ac:dyDescent="0.2">
      <c r="H52334"/>
      <c r="I52334"/>
    </row>
    <row r="52335" spans="8:9" x14ac:dyDescent="0.2">
      <c r="H52335"/>
      <c r="I52335"/>
    </row>
    <row r="52336" spans="8:9" x14ac:dyDescent="0.2">
      <c r="H52336"/>
      <c r="I52336"/>
    </row>
    <row r="52337" spans="8:9" x14ac:dyDescent="0.2">
      <c r="H52337"/>
      <c r="I52337"/>
    </row>
    <row r="52338" spans="8:9" x14ac:dyDescent="0.2">
      <c r="H52338"/>
      <c r="I52338"/>
    </row>
    <row r="52339" spans="8:9" x14ac:dyDescent="0.2">
      <c r="H52339"/>
      <c r="I52339"/>
    </row>
    <row r="52340" spans="8:9" x14ac:dyDescent="0.2">
      <c r="H52340"/>
      <c r="I52340"/>
    </row>
    <row r="52341" spans="8:9" x14ac:dyDescent="0.2">
      <c r="H52341"/>
      <c r="I52341"/>
    </row>
    <row r="52342" spans="8:9" x14ac:dyDescent="0.2">
      <c r="H52342"/>
      <c r="I52342"/>
    </row>
    <row r="52343" spans="8:9" x14ac:dyDescent="0.2">
      <c r="H52343"/>
      <c r="I52343"/>
    </row>
    <row r="52344" spans="8:9" x14ac:dyDescent="0.2">
      <c r="H52344"/>
      <c r="I52344"/>
    </row>
    <row r="52345" spans="8:9" x14ac:dyDescent="0.2">
      <c r="H52345"/>
      <c r="I52345"/>
    </row>
    <row r="52346" spans="8:9" x14ac:dyDescent="0.2">
      <c r="H52346"/>
      <c r="I52346"/>
    </row>
    <row r="52347" spans="8:9" x14ac:dyDescent="0.2">
      <c r="H52347"/>
      <c r="I52347"/>
    </row>
    <row r="52348" spans="8:9" x14ac:dyDescent="0.2">
      <c r="H52348"/>
      <c r="I52348"/>
    </row>
    <row r="52349" spans="8:9" x14ac:dyDescent="0.2">
      <c r="H52349"/>
      <c r="I52349"/>
    </row>
    <row r="52350" spans="8:9" x14ac:dyDescent="0.2">
      <c r="H52350"/>
      <c r="I52350"/>
    </row>
    <row r="52351" spans="8:9" x14ac:dyDescent="0.2">
      <c r="H52351"/>
      <c r="I52351"/>
    </row>
    <row r="52352" spans="8:9" x14ac:dyDescent="0.2">
      <c r="H52352"/>
      <c r="I52352"/>
    </row>
    <row r="52353" spans="8:9" x14ac:dyDescent="0.2">
      <c r="H52353"/>
      <c r="I52353"/>
    </row>
    <row r="52354" spans="8:9" x14ac:dyDescent="0.2">
      <c r="H52354"/>
      <c r="I52354"/>
    </row>
    <row r="52355" spans="8:9" x14ac:dyDescent="0.2">
      <c r="H52355"/>
      <c r="I52355"/>
    </row>
    <row r="52356" spans="8:9" x14ac:dyDescent="0.2">
      <c r="H52356"/>
      <c r="I52356"/>
    </row>
    <row r="52357" spans="8:9" x14ac:dyDescent="0.2">
      <c r="H52357"/>
      <c r="I52357"/>
    </row>
    <row r="52358" spans="8:9" x14ac:dyDescent="0.2">
      <c r="H52358"/>
      <c r="I52358"/>
    </row>
    <row r="52359" spans="8:9" x14ac:dyDescent="0.2">
      <c r="H52359"/>
      <c r="I52359"/>
    </row>
    <row r="52360" spans="8:9" x14ac:dyDescent="0.2">
      <c r="H52360"/>
      <c r="I52360"/>
    </row>
    <row r="52361" spans="8:9" x14ac:dyDescent="0.2">
      <c r="H52361"/>
      <c r="I52361"/>
    </row>
    <row r="52362" spans="8:9" x14ac:dyDescent="0.2">
      <c r="H52362"/>
      <c r="I52362"/>
    </row>
    <row r="52363" spans="8:9" x14ac:dyDescent="0.2">
      <c r="H52363"/>
      <c r="I52363"/>
    </row>
    <row r="52364" spans="8:9" x14ac:dyDescent="0.2">
      <c r="H52364"/>
      <c r="I52364"/>
    </row>
    <row r="52365" spans="8:9" x14ac:dyDescent="0.2">
      <c r="H52365"/>
      <c r="I52365"/>
    </row>
    <row r="52366" spans="8:9" x14ac:dyDescent="0.2">
      <c r="H52366"/>
      <c r="I52366"/>
    </row>
    <row r="52367" spans="8:9" x14ac:dyDescent="0.2">
      <c r="H52367"/>
      <c r="I52367"/>
    </row>
    <row r="52368" spans="8:9" x14ac:dyDescent="0.2">
      <c r="H52368"/>
      <c r="I52368"/>
    </row>
    <row r="52369" spans="8:9" x14ac:dyDescent="0.2">
      <c r="H52369"/>
      <c r="I52369"/>
    </row>
    <row r="52370" spans="8:9" x14ac:dyDescent="0.2">
      <c r="H52370"/>
      <c r="I52370"/>
    </row>
    <row r="52371" spans="8:9" x14ac:dyDescent="0.2">
      <c r="H52371"/>
      <c r="I52371"/>
    </row>
    <row r="52372" spans="8:9" x14ac:dyDescent="0.2">
      <c r="H52372"/>
      <c r="I52372"/>
    </row>
    <row r="52373" spans="8:9" x14ac:dyDescent="0.2">
      <c r="H52373"/>
      <c r="I52373"/>
    </row>
    <row r="52374" spans="8:9" x14ac:dyDescent="0.2">
      <c r="H52374"/>
      <c r="I52374"/>
    </row>
    <row r="52375" spans="8:9" x14ac:dyDescent="0.2">
      <c r="H52375"/>
      <c r="I52375"/>
    </row>
    <row r="52376" spans="8:9" x14ac:dyDescent="0.2">
      <c r="H52376"/>
      <c r="I52376"/>
    </row>
    <row r="52377" spans="8:9" x14ac:dyDescent="0.2">
      <c r="H52377"/>
      <c r="I52377"/>
    </row>
    <row r="52378" spans="8:9" x14ac:dyDescent="0.2">
      <c r="H52378"/>
      <c r="I52378"/>
    </row>
    <row r="52379" spans="8:9" x14ac:dyDescent="0.2">
      <c r="H52379"/>
      <c r="I52379"/>
    </row>
    <row r="52380" spans="8:9" x14ac:dyDescent="0.2">
      <c r="H52380"/>
      <c r="I52380"/>
    </row>
    <row r="52381" spans="8:9" x14ac:dyDescent="0.2">
      <c r="H52381"/>
      <c r="I52381"/>
    </row>
    <row r="52382" spans="8:9" x14ac:dyDescent="0.2">
      <c r="H52382"/>
      <c r="I52382"/>
    </row>
    <row r="52383" spans="8:9" x14ac:dyDescent="0.2">
      <c r="H52383"/>
      <c r="I52383"/>
    </row>
    <row r="52384" spans="8:9" x14ac:dyDescent="0.2">
      <c r="H52384"/>
      <c r="I52384"/>
    </row>
    <row r="52385" spans="8:9" x14ac:dyDescent="0.2">
      <c r="H52385"/>
      <c r="I52385"/>
    </row>
    <row r="52386" spans="8:9" x14ac:dyDescent="0.2">
      <c r="H52386"/>
      <c r="I52386"/>
    </row>
    <row r="52387" spans="8:9" x14ac:dyDescent="0.2">
      <c r="H52387"/>
      <c r="I52387"/>
    </row>
    <row r="52388" spans="8:9" x14ac:dyDescent="0.2">
      <c r="H52388"/>
      <c r="I52388"/>
    </row>
    <row r="52389" spans="8:9" x14ac:dyDescent="0.2">
      <c r="H52389"/>
      <c r="I52389"/>
    </row>
    <row r="52390" spans="8:9" x14ac:dyDescent="0.2">
      <c r="H52390"/>
      <c r="I52390"/>
    </row>
    <row r="52391" spans="8:9" x14ac:dyDescent="0.2">
      <c r="H52391"/>
      <c r="I52391"/>
    </row>
    <row r="52392" spans="8:9" x14ac:dyDescent="0.2">
      <c r="H52392"/>
      <c r="I52392"/>
    </row>
    <row r="52393" spans="8:9" x14ac:dyDescent="0.2">
      <c r="H52393"/>
      <c r="I52393"/>
    </row>
    <row r="52394" spans="8:9" x14ac:dyDescent="0.2">
      <c r="H52394"/>
      <c r="I52394"/>
    </row>
    <row r="52395" spans="8:9" x14ac:dyDescent="0.2">
      <c r="H52395"/>
      <c r="I52395"/>
    </row>
    <row r="52396" spans="8:9" x14ac:dyDescent="0.2">
      <c r="H52396"/>
      <c r="I52396"/>
    </row>
    <row r="52397" spans="8:9" x14ac:dyDescent="0.2">
      <c r="H52397"/>
      <c r="I52397"/>
    </row>
    <row r="52398" spans="8:9" x14ac:dyDescent="0.2">
      <c r="H52398"/>
      <c r="I52398"/>
    </row>
    <row r="52399" spans="8:9" x14ac:dyDescent="0.2">
      <c r="H52399"/>
      <c r="I52399"/>
    </row>
    <row r="52400" spans="8:9" x14ac:dyDescent="0.2">
      <c r="H52400"/>
      <c r="I52400"/>
    </row>
    <row r="52401" spans="8:9" x14ac:dyDescent="0.2">
      <c r="H52401"/>
      <c r="I52401"/>
    </row>
    <row r="52402" spans="8:9" x14ac:dyDescent="0.2">
      <c r="H52402"/>
      <c r="I52402"/>
    </row>
    <row r="52403" spans="8:9" x14ac:dyDescent="0.2">
      <c r="H52403"/>
      <c r="I52403"/>
    </row>
    <row r="52404" spans="8:9" x14ac:dyDescent="0.2">
      <c r="H52404"/>
      <c r="I52404"/>
    </row>
    <row r="52405" spans="8:9" x14ac:dyDescent="0.2">
      <c r="H52405"/>
      <c r="I52405"/>
    </row>
    <row r="52406" spans="8:9" x14ac:dyDescent="0.2">
      <c r="H52406"/>
      <c r="I52406"/>
    </row>
    <row r="52407" spans="8:9" x14ac:dyDescent="0.2">
      <c r="H52407"/>
      <c r="I52407"/>
    </row>
    <row r="52408" spans="8:9" x14ac:dyDescent="0.2">
      <c r="H52408"/>
      <c r="I52408"/>
    </row>
    <row r="52409" spans="8:9" x14ac:dyDescent="0.2">
      <c r="H52409"/>
      <c r="I52409"/>
    </row>
    <row r="52410" spans="8:9" x14ac:dyDescent="0.2">
      <c r="H52410"/>
      <c r="I52410"/>
    </row>
    <row r="52411" spans="8:9" x14ac:dyDescent="0.2">
      <c r="H52411"/>
      <c r="I52411"/>
    </row>
    <row r="52412" spans="8:9" x14ac:dyDescent="0.2">
      <c r="H52412"/>
      <c r="I52412"/>
    </row>
    <row r="52413" spans="8:9" x14ac:dyDescent="0.2">
      <c r="H52413"/>
      <c r="I52413"/>
    </row>
    <row r="52414" spans="8:9" x14ac:dyDescent="0.2">
      <c r="H52414"/>
      <c r="I52414"/>
    </row>
    <row r="52415" spans="8:9" x14ac:dyDescent="0.2">
      <c r="H52415"/>
      <c r="I52415"/>
    </row>
    <row r="52416" spans="8:9" x14ac:dyDescent="0.2">
      <c r="H52416"/>
      <c r="I52416"/>
    </row>
    <row r="52417" spans="8:9" x14ac:dyDescent="0.2">
      <c r="H52417"/>
      <c r="I52417"/>
    </row>
    <row r="52418" spans="8:9" x14ac:dyDescent="0.2">
      <c r="H52418"/>
      <c r="I52418"/>
    </row>
    <row r="52419" spans="8:9" x14ac:dyDescent="0.2">
      <c r="H52419"/>
      <c r="I52419"/>
    </row>
    <row r="52420" spans="8:9" x14ac:dyDescent="0.2">
      <c r="H52420"/>
      <c r="I52420"/>
    </row>
    <row r="52421" spans="8:9" x14ac:dyDescent="0.2">
      <c r="H52421"/>
      <c r="I52421"/>
    </row>
    <row r="52422" spans="8:9" x14ac:dyDescent="0.2">
      <c r="H52422"/>
      <c r="I52422"/>
    </row>
    <row r="52423" spans="8:9" x14ac:dyDescent="0.2">
      <c r="H52423"/>
      <c r="I52423"/>
    </row>
    <row r="52424" spans="8:9" x14ac:dyDescent="0.2">
      <c r="H52424"/>
      <c r="I52424"/>
    </row>
    <row r="52425" spans="8:9" x14ac:dyDescent="0.2">
      <c r="H52425"/>
      <c r="I52425"/>
    </row>
    <row r="52426" spans="8:9" x14ac:dyDescent="0.2">
      <c r="H52426"/>
      <c r="I52426"/>
    </row>
    <row r="52427" spans="8:9" x14ac:dyDescent="0.2">
      <c r="H52427"/>
      <c r="I52427"/>
    </row>
    <row r="52428" spans="8:9" x14ac:dyDescent="0.2">
      <c r="H52428"/>
      <c r="I52428"/>
    </row>
    <row r="52429" spans="8:9" x14ac:dyDescent="0.2">
      <c r="H52429"/>
      <c r="I52429"/>
    </row>
    <row r="52430" spans="8:9" x14ac:dyDescent="0.2">
      <c r="H52430"/>
      <c r="I52430"/>
    </row>
    <row r="52431" spans="8:9" x14ac:dyDescent="0.2">
      <c r="H52431"/>
      <c r="I52431"/>
    </row>
    <row r="52432" spans="8:9" x14ac:dyDescent="0.2">
      <c r="H52432"/>
      <c r="I52432"/>
    </row>
    <row r="52433" spans="8:9" x14ac:dyDescent="0.2">
      <c r="H52433"/>
      <c r="I52433"/>
    </row>
    <row r="52434" spans="8:9" x14ac:dyDescent="0.2">
      <c r="H52434"/>
      <c r="I52434"/>
    </row>
    <row r="52435" spans="8:9" x14ac:dyDescent="0.2">
      <c r="H52435"/>
      <c r="I52435"/>
    </row>
    <row r="52436" spans="8:9" x14ac:dyDescent="0.2">
      <c r="H52436"/>
      <c r="I52436"/>
    </row>
    <row r="52437" spans="8:9" x14ac:dyDescent="0.2">
      <c r="H52437"/>
      <c r="I52437"/>
    </row>
    <row r="52438" spans="8:9" x14ac:dyDescent="0.2">
      <c r="H52438"/>
      <c r="I52438"/>
    </row>
    <row r="52439" spans="8:9" x14ac:dyDescent="0.2">
      <c r="H52439"/>
      <c r="I52439"/>
    </row>
    <row r="52440" spans="8:9" x14ac:dyDescent="0.2">
      <c r="H52440"/>
      <c r="I52440"/>
    </row>
    <row r="52441" spans="8:9" x14ac:dyDescent="0.2">
      <c r="H52441"/>
      <c r="I52441"/>
    </row>
    <row r="52442" spans="8:9" x14ac:dyDescent="0.2">
      <c r="H52442"/>
      <c r="I52442"/>
    </row>
    <row r="52443" spans="8:9" x14ac:dyDescent="0.2">
      <c r="H52443"/>
      <c r="I52443"/>
    </row>
    <row r="52444" spans="8:9" x14ac:dyDescent="0.2">
      <c r="H52444"/>
      <c r="I52444"/>
    </row>
    <row r="52445" spans="8:9" x14ac:dyDescent="0.2">
      <c r="H52445"/>
      <c r="I52445"/>
    </row>
    <row r="52446" spans="8:9" x14ac:dyDescent="0.2">
      <c r="H52446"/>
      <c r="I52446"/>
    </row>
    <row r="52447" spans="8:9" x14ac:dyDescent="0.2">
      <c r="H52447"/>
      <c r="I52447"/>
    </row>
    <row r="52448" spans="8:9" x14ac:dyDescent="0.2">
      <c r="H52448"/>
      <c r="I52448"/>
    </row>
    <row r="52449" spans="8:9" x14ac:dyDescent="0.2">
      <c r="H52449"/>
      <c r="I52449"/>
    </row>
    <row r="52450" spans="8:9" x14ac:dyDescent="0.2">
      <c r="H52450"/>
      <c r="I52450"/>
    </row>
    <row r="52451" spans="8:9" x14ac:dyDescent="0.2">
      <c r="H52451"/>
      <c r="I52451"/>
    </row>
    <row r="52452" spans="8:9" x14ac:dyDescent="0.2">
      <c r="H52452"/>
      <c r="I52452"/>
    </row>
    <row r="52453" spans="8:9" x14ac:dyDescent="0.2">
      <c r="H52453"/>
      <c r="I52453"/>
    </row>
    <row r="52454" spans="8:9" x14ac:dyDescent="0.2">
      <c r="H52454"/>
      <c r="I52454"/>
    </row>
    <row r="52455" spans="8:9" x14ac:dyDescent="0.2">
      <c r="H52455"/>
      <c r="I52455"/>
    </row>
    <row r="52456" spans="8:9" x14ac:dyDescent="0.2">
      <c r="H52456"/>
      <c r="I52456"/>
    </row>
    <row r="52457" spans="8:9" x14ac:dyDescent="0.2">
      <c r="H52457"/>
      <c r="I52457"/>
    </row>
    <row r="52458" spans="8:9" x14ac:dyDescent="0.2">
      <c r="H52458"/>
      <c r="I52458"/>
    </row>
    <row r="52459" spans="8:9" x14ac:dyDescent="0.2">
      <c r="H52459"/>
      <c r="I52459"/>
    </row>
    <row r="52460" spans="8:9" x14ac:dyDescent="0.2">
      <c r="H52460"/>
      <c r="I52460"/>
    </row>
    <row r="52461" spans="8:9" x14ac:dyDescent="0.2">
      <c r="H52461"/>
      <c r="I52461"/>
    </row>
    <row r="52462" spans="8:9" x14ac:dyDescent="0.2">
      <c r="H52462"/>
      <c r="I52462"/>
    </row>
    <row r="52463" spans="8:9" x14ac:dyDescent="0.2">
      <c r="H52463"/>
      <c r="I52463"/>
    </row>
    <row r="52464" spans="8:9" x14ac:dyDescent="0.2">
      <c r="H52464"/>
      <c r="I52464"/>
    </row>
    <row r="52465" spans="8:9" x14ac:dyDescent="0.2">
      <c r="H52465"/>
      <c r="I52465"/>
    </row>
    <row r="52466" spans="8:9" x14ac:dyDescent="0.2">
      <c r="H52466"/>
      <c r="I52466"/>
    </row>
    <row r="52467" spans="8:9" x14ac:dyDescent="0.2">
      <c r="H52467"/>
      <c r="I52467"/>
    </row>
    <row r="52468" spans="8:9" x14ac:dyDescent="0.2">
      <c r="H52468"/>
      <c r="I52468"/>
    </row>
    <row r="52469" spans="8:9" x14ac:dyDescent="0.2">
      <c r="H52469"/>
      <c r="I52469"/>
    </row>
    <row r="52470" spans="8:9" x14ac:dyDescent="0.2">
      <c r="H52470"/>
      <c r="I52470"/>
    </row>
    <row r="52471" spans="8:9" x14ac:dyDescent="0.2">
      <c r="H52471"/>
      <c r="I52471"/>
    </row>
    <row r="52472" spans="8:9" x14ac:dyDescent="0.2">
      <c r="H52472"/>
      <c r="I52472"/>
    </row>
    <row r="52473" spans="8:9" x14ac:dyDescent="0.2">
      <c r="H52473"/>
      <c r="I52473"/>
    </row>
    <row r="52474" spans="8:9" x14ac:dyDescent="0.2">
      <c r="H52474"/>
      <c r="I52474"/>
    </row>
    <row r="52475" spans="8:9" x14ac:dyDescent="0.2">
      <c r="H52475"/>
      <c r="I52475"/>
    </row>
    <row r="52476" spans="8:9" x14ac:dyDescent="0.2">
      <c r="H52476"/>
      <c r="I52476"/>
    </row>
    <row r="52477" spans="8:9" x14ac:dyDescent="0.2">
      <c r="H52477"/>
      <c r="I52477"/>
    </row>
    <row r="52478" spans="8:9" x14ac:dyDescent="0.2">
      <c r="H52478"/>
      <c r="I52478"/>
    </row>
    <row r="52479" spans="8:9" x14ac:dyDescent="0.2">
      <c r="H52479"/>
      <c r="I52479"/>
    </row>
    <row r="52480" spans="8:9" x14ac:dyDescent="0.2">
      <c r="H52480"/>
      <c r="I52480"/>
    </row>
    <row r="52481" spans="8:9" x14ac:dyDescent="0.2">
      <c r="H52481"/>
      <c r="I52481"/>
    </row>
    <row r="52482" spans="8:9" x14ac:dyDescent="0.2">
      <c r="H52482"/>
      <c r="I52482"/>
    </row>
    <row r="52483" spans="8:9" x14ac:dyDescent="0.2">
      <c r="H52483"/>
      <c r="I52483"/>
    </row>
    <row r="52484" spans="8:9" x14ac:dyDescent="0.2">
      <c r="H52484"/>
      <c r="I52484"/>
    </row>
    <row r="52485" spans="8:9" x14ac:dyDescent="0.2">
      <c r="H52485"/>
      <c r="I52485"/>
    </row>
    <row r="52486" spans="8:9" x14ac:dyDescent="0.2">
      <c r="H52486"/>
      <c r="I52486"/>
    </row>
    <row r="52487" spans="8:9" x14ac:dyDescent="0.2">
      <c r="H52487"/>
      <c r="I52487"/>
    </row>
    <row r="52488" spans="8:9" x14ac:dyDescent="0.2">
      <c r="H52488"/>
      <c r="I52488"/>
    </row>
    <row r="52489" spans="8:9" x14ac:dyDescent="0.2">
      <c r="H52489"/>
      <c r="I52489"/>
    </row>
    <row r="52490" spans="8:9" x14ac:dyDescent="0.2">
      <c r="H52490"/>
      <c r="I52490"/>
    </row>
    <row r="52491" spans="8:9" x14ac:dyDescent="0.2">
      <c r="H52491"/>
      <c r="I52491"/>
    </row>
    <row r="52492" spans="8:9" x14ac:dyDescent="0.2">
      <c r="H52492"/>
      <c r="I52492"/>
    </row>
    <row r="52493" spans="8:9" x14ac:dyDescent="0.2">
      <c r="H52493"/>
      <c r="I52493"/>
    </row>
    <row r="52494" spans="8:9" x14ac:dyDescent="0.2">
      <c r="H52494"/>
      <c r="I52494"/>
    </row>
    <row r="52495" spans="8:9" x14ac:dyDescent="0.2">
      <c r="H52495"/>
      <c r="I52495"/>
    </row>
    <row r="52496" spans="8:9" x14ac:dyDescent="0.2">
      <c r="H52496"/>
      <c r="I52496"/>
    </row>
    <row r="52497" spans="8:9" x14ac:dyDescent="0.2">
      <c r="H52497"/>
      <c r="I52497"/>
    </row>
    <row r="52498" spans="8:9" x14ac:dyDescent="0.2">
      <c r="H52498"/>
      <c r="I52498"/>
    </row>
    <row r="52499" spans="8:9" x14ac:dyDescent="0.2">
      <c r="H52499"/>
      <c r="I52499"/>
    </row>
    <row r="52500" spans="8:9" x14ac:dyDescent="0.2">
      <c r="H52500"/>
      <c r="I52500"/>
    </row>
    <row r="52501" spans="8:9" x14ac:dyDescent="0.2">
      <c r="H52501"/>
      <c r="I52501"/>
    </row>
    <row r="52502" spans="8:9" x14ac:dyDescent="0.2">
      <c r="H52502"/>
      <c r="I52502"/>
    </row>
    <row r="52503" spans="8:9" x14ac:dyDescent="0.2">
      <c r="H52503"/>
      <c r="I52503"/>
    </row>
    <row r="52504" spans="8:9" x14ac:dyDescent="0.2">
      <c r="H52504"/>
      <c r="I52504"/>
    </row>
    <row r="52505" spans="8:9" x14ac:dyDescent="0.2">
      <c r="H52505"/>
      <c r="I52505"/>
    </row>
    <row r="52506" spans="8:9" x14ac:dyDescent="0.2">
      <c r="H52506"/>
      <c r="I52506"/>
    </row>
    <row r="52507" spans="8:9" x14ac:dyDescent="0.2">
      <c r="H52507"/>
      <c r="I52507"/>
    </row>
    <row r="52508" spans="8:9" x14ac:dyDescent="0.2">
      <c r="H52508"/>
      <c r="I52508"/>
    </row>
    <row r="52509" spans="8:9" x14ac:dyDescent="0.2">
      <c r="H52509"/>
      <c r="I52509"/>
    </row>
    <row r="52510" spans="8:9" x14ac:dyDescent="0.2">
      <c r="H52510"/>
      <c r="I52510"/>
    </row>
    <row r="52511" spans="8:9" x14ac:dyDescent="0.2">
      <c r="H52511"/>
      <c r="I52511"/>
    </row>
    <row r="52512" spans="8:9" x14ac:dyDescent="0.2">
      <c r="H52512"/>
      <c r="I52512"/>
    </row>
    <row r="52513" spans="8:9" x14ac:dyDescent="0.2">
      <c r="H52513"/>
      <c r="I52513"/>
    </row>
    <row r="52514" spans="8:9" x14ac:dyDescent="0.2">
      <c r="H52514"/>
      <c r="I52514"/>
    </row>
    <row r="52515" spans="8:9" x14ac:dyDescent="0.2">
      <c r="H52515"/>
      <c r="I52515"/>
    </row>
    <row r="52516" spans="8:9" x14ac:dyDescent="0.2">
      <c r="H52516"/>
      <c r="I52516"/>
    </row>
    <row r="52517" spans="8:9" x14ac:dyDescent="0.2">
      <c r="H52517"/>
      <c r="I52517"/>
    </row>
    <row r="52518" spans="8:9" x14ac:dyDescent="0.2">
      <c r="H52518"/>
      <c r="I52518"/>
    </row>
    <row r="52519" spans="8:9" x14ac:dyDescent="0.2">
      <c r="H52519"/>
      <c r="I52519"/>
    </row>
    <row r="52520" spans="8:9" x14ac:dyDescent="0.2">
      <c r="H52520"/>
      <c r="I52520"/>
    </row>
    <row r="52521" spans="8:9" x14ac:dyDescent="0.2">
      <c r="H52521"/>
      <c r="I52521"/>
    </row>
    <row r="52522" spans="8:9" x14ac:dyDescent="0.2">
      <c r="H52522"/>
      <c r="I52522"/>
    </row>
    <row r="52523" spans="8:9" x14ac:dyDescent="0.2">
      <c r="H52523"/>
      <c r="I52523"/>
    </row>
    <row r="52524" spans="8:9" x14ac:dyDescent="0.2">
      <c r="H52524"/>
      <c r="I52524"/>
    </row>
    <row r="52525" spans="8:9" x14ac:dyDescent="0.2">
      <c r="H52525"/>
      <c r="I52525"/>
    </row>
    <row r="52526" spans="8:9" x14ac:dyDescent="0.2">
      <c r="H52526"/>
      <c r="I52526"/>
    </row>
    <row r="52527" spans="8:9" x14ac:dyDescent="0.2">
      <c r="H52527"/>
      <c r="I52527"/>
    </row>
    <row r="52528" spans="8:9" x14ac:dyDescent="0.2">
      <c r="H52528"/>
      <c r="I52528"/>
    </row>
    <row r="52529" spans="8:9" x14ac:dyDescent="0.2">
      <c r="H52529"/>
      <c r="I52529"/>
    </row>
    <row r="52530" spans="8:9" x14ac:dyDescent="0.2">
      <c r="H52530"/>
      <c r="I52530"/>
    </row>
    <row r="52531" spans="8:9" x14ac:dyDescent="0.2">
      <c r="H52531"/>
      <c r="I52531"/>
    </row>
    <row r="52532" spans="8:9" x14ac:dyDescent="0.2">
      <c r="H52532"/>
      <c r="I52532"/>
    </row>
    <row r="52533" spans="8:9" x14ac:dyDescent="0.2">
      <c r="H52533"/>
      <c r="I52533"/>
    </row>
    <row r="52534" spans="8:9" x14ac:dyDescent="0.2">
      <c r="H52534"/>
      <c r="I52534"/>
    </row>
    <row r="52535" spans="8:9" x14ac:dyDescent="0.2">
      <c r="H52535"/>
      <c r="I52535"/>
    </row>
    <row r="52536" spans="8:9" x14ac:dyDescent="0.2">
      <c r="H52536"/>
      <c r="I52536"/>
    </row>
    <row r="52537" spans="8:9" x14ac:dyDescent="0.2">
      <c r="H52537"/>
      <c r="I52537"/>
    </row>
    <row r="52538" spans="8:9" x14ac:dyDescent="0.2">
      <c r="H52538"/>
      <c r="I52538"/>
    </row>
    <row r="52539" spans="8:9" x14ac:dyDescent="0.2">
      <c r="H52539"/>
      <c r="I52539"/>
    </row>
    <row r="52540" spans="8:9" x14ac:dyDescent="0.2">
      <c r="H52540"/>
      <c r="I52540"/>
    </row>
    <row r="52541" spans="8:9" x14ac:dyDescent="0.2">
      <c r="H52541"/>
      <c r="I52541"/>
    </row>
    <row r="52542" spans="8:9" x14ac:dyDescent="0.2">
      <c r="H52542"/>
      <c r="I52542"/>
    </row>
    <row r="52543" spans="8:9" x14ac:dyDescent="0.2">
      <c r="H52543"/>
      <c r="I52543"/>
    </row>
    <row r="52544" spans="8:9" x14ac:dyDescent="0.2">
      <c r="H52544"/>
      <c r="I52544"/>
    </row>
    <row r="52545" spans="8:9" x14ac:dyDescent="0.2">
      <c r="H52545"/>
      <c r="I52545"/>
    </row>
    <row r="52546" spans="8:9" x14ac:dyDescent="0.2">
      <c r="H52546"/>
      <c r="I52546"/>
    </row>
    <row r="52547" spans="8:9" x14ac:dyDescent="0.2">
      <c r="H52547"/>
      <c r="I52547"/>
    </row>
    <row r="52548" spans="8:9" x14ac:dyDescent="0.2">
      <c r="H52548"/>
      <c r="I52548"/>
    </row>
    <row r="52549" spans="8:9" x14ac:dyDescent="0.2">
      <c r="H52549"/>
      <c r="I52549"/>
    </row>
    <row r="52550" spans="8:9" x14ac:dyDescent="0.2">
      <c r="H52550"/>
      <c r="I52550"/>
    </row>
    <row r="52551" spans="8:9" x14ac:dyDescent="0.2">
      <c r="H52551"/>
      <c r="I52551"/>
    </row>
    <row r="52552" spans="8:9" x14ac:dyDescent="0.2">
      <c r="H52552"/>
      <c r="I52552"/>
    </row>
    <row r="52553" spans="8:9" x14ac:dyDescent="0.2">
      <c r="H52553"/>
      <c r="I52553"/>
    </row>
    <row r="52554" spans="8:9" x14ac:dyDescent="0.2">
      <c r="H52554"/>
      <c r="I52554"/>
    </row>
    <row r="52555" spans="8:9" x14ac:dyDescent="0.2">
      <c r="H52555"/>
      <c r="I52555"/>
    </row>
    <row r="52556" spans="8:9" x14ac:dyDescent="0.2">
      <c r="H52556"/>
      <c r="I52556"/>
    </row>
    <row r="52557" spans="8:9" x14ac:dyDescent="0.2">
      <c r="H52557"/>
      <c r="I52557"/>
    </row>
    <row r="52558" spans="8:9" x14ac:dyDescent="0.2">
      <c r="H52558"/>
      <c r="I52558"/>
    </row>
    <row r="52559" spans="8:9" x14ac:dyDescent="0.2">
      <c r="H52559"/>
      <c r="I52559"/>
    </row>
    <row r="52560" spans="8:9" x14ac:dyDescent="0.2">
      <c r="H52560"/>
      <c r="I52560"/>
    </row>
    <row r="52561" spans="8:9" x14ac:dyDescent="0.2">
      <c r="H52561"/>
      <c r="I52561"/>
    </row>
    <row r="52562" spans="8:9" x14ac:dyDescent="0.2">
      <c r="H52562"/>
      <c r="I52562"/>
    </row>
    <row r="52563" spans="8:9" x14ac:dyDescent="0.2">
      <c r="H52563"/>
      <c r="I52563"/>
    </row>
    <row r="52564" spans="8:9" x14ac:dyDescent="0.2">
      <c r="H52564"/>
      <c r="I52564"/>
    </row>
    <row r="52565" spans="8:9" x14ac:dyDescent="0.2">
      <c r="H52565"/>
      <c r="I52565"/>
    </row>
    <row r="52566" spans="8:9" x14ac:dyDescent="0.2">
      <c r="H52566"/>
      <c r="I52566"/>
    </row>
    <row r="52567" spans="8:9" x14ac:dyDescent="0.2">
      <c r="H52567"/>
      <c r="I52567"/>
    </row>
    <row r="52568" spans="8:9" x14ac:dyDescent="0.2">
      <c r="H52568"/>
      <c r="I52568"/>
    </row>
    <row r="52569" spans="8:9" x14ac:dyDescent="0.2">
      <c r="H52569"/>
      <c r="I52569"/>
    </row>
    <row r="52570" spans="8:9" x14ac:dyDescent="0.2">
      <c r="H52570"/>
      <c r="I52570"/>
    </row>
    <row r="52571" spans="8:9" x14ac:dyDescent="0.2">
      <c r="H52571"/>
      <c r="I52571"/>
    </row>
    <row r="52572" spans="8:9" x14ac:dyDescent="0.2">
      <c r="H52572"/>
      <c r="I52572"/>
    </row>
    <row r="52573" spans="8:9" x14ac:dyDescent="0.2">
      <c r="H52573"/>
      <c r="I52573"/>
    </row>
    <row r="52574" spans="8:9" x14ac:dyDescent="0.2">
      <c r="H52574"/>
      <c r="I52574"/>
    </row>
    <row r="52575" spans="8:9" x14ac:dyDescent="0.2">
      <c r="H52575"/>
      <c r="I52575"/>
    </row>
    <row r="52576" spans="8:9" x14ac:dyDescent="0.2">
      <c r="H52576"/>
      <c r="I52576"/>
    </row>
    <row r="52577" spans="8:9" x14ac:dyDescent="0.2">
      <c r="H52577"/>
      <c r="I52577"/>
    </row>
    <row r="52578" spans="8:9" x14ac:dyDescent="0.2">
      <c r="H52578"/>
      <c r="I52578"/>
    </row>
    <row r="52579" spans="8:9" x14ac:dyDescent="0.2">
      <c r="H52579"/>
      <c r="I52579"/>
    </row>
    <row r="52580" spans="8:9" x14ac:dyDescent="0.2">
      <c r="H52580"/>
      <c r="I52580"/>
    </row>
    <row r="52581" spans="8:9" x14ac:dyDescent="0.2">
      <c r="H52581"/>
      <c r="I52581"/>
    </row>
    <row r="52582" spans="8:9" x14ac:dyDescent="0.2">
      <c r="H52582"/>
      <c r="I52582"/>
    </row>
    <row r="52583" spans="8:9" x14ac:dyDescent="0.2">
      <c r="H52583"/>
      <c r="I52583"/>
    </row>
    <row r="52584" spans="8:9" x14ac:dyDescent="0.2">
      <c r="H52584"/>
      <c r="I52584"/>
    </row>
    <row r="52585" spans="8:9" x14ac:dyDescent="0.2">
      <c r="H52585"/>
      <c r="I52585"/>
    </row>
    <row r="52586" spans="8:9" x14ac:dyDescent="0.2">
      <c r="H52586"/>
      <c r="I52586"/>
    </row>
    <row r="52587" spans="8:9" x14ac:dyDescent="0.2">
      <c r="H52587"/>
      <c r="I52587"/>
    </row>
    <row r="52588" spans="8:9" x14ac:dyDescent="0.2">
      <c r="H52588"/>
      <c r="I52588"/>
    </row>
    <row r="52589" spans="8:9" x14ac:dyDescent="0.2">
      <c r="H52589"/>
      <c r="I52589"/>
    </row>
    <row r="52590" spans="8:9" x14ac:dyDescent="0.2">
      <c r="H52590"/>
      <c r="I52590"/>
    </row>
    <row r="52591" spans="8:9" x14ac:dyDescent="0.2">
      <c r="H52591"/>
      <c r="I52591"/>
    </row>
    <row r="52592" spans="8:9" x14ac:dyDescent="0.2">
      <c r="H52592"/>
      <c r="I52592"/>
    </row>
    <row r="52593" spans="8:9" x14ac:dyDescent="0.2">
      <c r="H52593"/>
      <c r="I52593"/>
    </row>
    <row r="52594" spans="8:9" x14ac:dyDescent="0.2">
      <c r="H52594"/>
      <c r="I52594"/>
    </row>
    <row r="52595" spans="8:9" x14ac:dyDescent="0.2">
      <c r="H52595"/>
      <c r="I52595"/>
    </row>
    <row r="52596" spans="8:9" x14ac:dyDescent="0.2">
      <c r="H52596"/>
      <c r="I52596"/>
    </row>
    <row r="52597" spans="8:9" x14ac:dyDescent="0.2">
      <c r="H52597"/>
      <c r="I52597"/>
    </row>
    <row r="52598" spans="8:9" x14ac:dyDescent="0.2">
      <c r="H52598"/>
      <c r="I52598"/>
    </row>
    <row r="52599" spans="8:9" x14ac:dyDescent="0.2">
      <c r="H52599"/>
      <c r="I52599"/>
    </row>
    <row r="52600" spans="8:9" x14ac:dyDescent="0.2">
      <c r="H52600"/>
      <c r="I52600"/>
    </row>
    <row r="52601" spans="8:9" x14ac:dyDescent="0.2">
      <c r="H52601"/>
      <c r="I52601"/>
    </row>
    <row r="52602" spans="8:9" x14ac:dyDescent="0.2">
      <c r="H52602"/>
      <c r="I52602"/>
    </row>
    <row r="52603" spans="8:9" x14ac:dyDescent="0.2">
      <c r="H52603"/>
      <c r="I52603"/>
    </row>
    <row r="52604" spans="8:9" x14ac:dyDescent="0.2">
      <c r="H52604"/>
      <c r="I52604"/>
    </row>
    <row r="52605" spans="8:9" x14ac:dyDescent="0.2">
      <c r="H52605"/>
      <c r="I52605"/>
    </row>
    <row r="52606" spans="8:9" x14ac:dyDescent="0.2">
      <c r="H52606"/>
      <c r="I52606"/>
    </row>
    <row r="52607" spans="8:9" x14ac:dyDescent="0.2">
      <c r="H52607"/>
      <c r="I52607"/>
    </row>
    <row r="52608" spans="8:9" x14ac:dyDescent="0.2">
      <c r="H52608"/>
      <c r="I52608"/>
    </row>
    <row r="52609" spans="8:9" x14ac:dyDescent="0.2">
      <c r="H52609"/>
      <c r="I52609"/>
    </row>
    <row r="52610" spans="8:9" x14ac:dyDescent="0.2">
      <c r="H52610"/>
      <c r="I52610"/>
    </row>
    <row r="52611" spans="8:9" x14ac:dyDescent="0.2">
      <c r="H52611"/>
      <c r="I52611"/>
    </row>
    <row r="52612" spans="8:9" x14ac:dyDescent="0.2">
      <c r="H52612"/>
      <c r="I52612"/>
    </row>
    <row r="52613" spans="8:9" x14ac:dyDescent="0.2">
      <c r="H52613"/>
      <c r="I52613"/>
    </row>
    <row r="52614" spans="8:9" x14ac:dyDescent="0.2">
      <c r="H52614"/>
      <c r="I52614"/>
    </row>
    <row r="52615" spans="8:9" x14ac:dyDescent="0.2">
      <c r="H52615"/>
      <c r="I52615"/>
    </row>
    <row r="52616" spans="8:9" x14ac:dyDescent="0.2">
      <c r="H52616"/>
      <c r="I52616"/>
    </row>
    <row r="52617" spans="8:9" x14ac:dyDescent="0.2">
      <c r="H52617"/>
      <c r="I52617"/>
    </row>
    <row r="52618" spans="8:9" x14ac:dyDescent="0.2">
      <c r="H52618"/>
      <c r="I52618"/>
    </row>
    <row r="52619" spans="8:9" x14ac:dyDescent="0.2">
      <c r="H52619"/>
      <c r="I52619"/>
    </row>
    <row r="52620" spans="8:9" x14ac:dyDescent="0.2">
      <c r="H52620"/>
      <c r="I52620"/>
    </row>
    <row r="52621" spans="8:9" x14ac:dyDescent="0.2">
      <c r="H52621"/>
      <c r="I52621"/>
    </row>
    <row r="52622" spans="8:9" x14ac:dyDescent="0.2">
      <c r="H52622"/>
      <c r="I52622"/>
    </row>
    <row r="52623" spans="8:9" x14ac:dyDescent="0.2">
      <c r="H52623"/>
      <c r="I52623"/>
    </row>
    <row r="52624" spans="8:9" x14ac:dyDescent="0.2">
      <c r="H52624"/>
      <c r="I52624"/>
    </row>
    <row r="52625" spans="8:9" x14ac:dyDescent="0.2">
      <c r="H52625"/>
      <c r="I52625"/>
    </row>
    <row r="52626" spans="8:9" x14ac:dyDescent="0.2">
      <c r="H52626"/>
      <c r="I52626"/>
    </row>
    <row r="52627" spans="8:9" x14ac:dyDescent="0.2">
      <c r="H52627"/>
      <c r="I52627"/>
    </row>
    <row r="52628" spans="8:9" x14ac:dyDescent="0.2">
      <c r="H52628"/>
      <c r="I52628"/>
    </row>
    <row r="52629" spans="8:9" x14ac:dyDescent="0.2">
      <c r="H52629"/>
      <c r="I52629"/>
    </row>
    <row r="52630" spans="8:9" x14ac:dyDescent="0.2">
      <c r="H52630"/>
      <c r="I52630"/>
    </row>
    <row r="52631" spans="8:9" x14ac:dyDescent="0.2">
      <c r="H52631"/>
      <c r="I52631"/>
    </row>
    <row r="52632" spans="8:9" x14ac:dyDescent="0.2">
      <c r="H52632"/>
      <c r="I52632"/>
    </row>
    <row r="52633" spans="8:9" x14ac:dyDescent="0.2">
      <c r="H52633"/>
      <c r="I52633"/>
    </row>
    <row r="52634" spans="8:9" x14ac:dyDescent="0.2">
      <c r="H52634"/>
      <c r="I52634"/>
    </row>
    <row r="52635" spans="8:9" x14ac:dyDescent="0.2">
      <c r="H52635"/>
      <c r="I52635"/>
    </row>
    <row r="52636" spans="8:9" x14ac:dyDescent="0.2">
      <c r="H52636"/>
      <c r="I52636"/>
    </row>
    <row r="52637" spans="8:9" x14ac:dyDescent="0.2">
      <c r="H52637"/>
      <c r="I52637"/>
    </row>
    <row r="52638" spans="8:9" x14ac:dyDescent="0.2">
      <c r="H52638"/>
      <c r="I52638"/>
    </row>
    <row r="52639" spans="8:9" x14ac:dyDescent="0.2">
      <c r="H52639"/>
      <c r="I52639"/>
    </row>
    <row r="52640" spans="8:9" x14ac:dyDescent="0.2">
      <c r="H52640"/>
      <c r="I52640"/>
    </row>
    <row r="52641" spans="8:9" x14ac:dyDescent="0.2">
      <c r="H52641"/>
      <c r="I52641"/>
    </row>
    <row r="52642" spans="8:9" x14ac:dyDescent="0.2">
      <c r="H52642"/>
      <c r="I52642"/>
    </row>
    <row r="52643" spans="8:9" x14ac:dyDescent="0.2">
      <c r="H52643"/>
      <c r="I52643"/>
    </row>
    <row r="52644" spans="8:9" x14ac:dyDescent="0.2">
      <c r="H52644"/>
      <c r="I52644"/>
    </row>
    <row r="52645" spans="8:9" x14ac:dyDescent="0.2">
      <c r="H52645"/>
      <c r="I52645"/>
    </row>
    <row r="52646" spans="8:9" x14ac:dyDescent="0.2">
      <c r="H52646"/>
      <c r="I52646"/>
    </row>
    <row r="52647" spans="8:9" x14ac:dyDescent="0.2">
      <c r="H52647"/>
      <c r="I52647"/>
    </row>
    <row r="52648" spans="8:9" x14ac:dyDescent="0.2">
      <c r="H52648"/>
      <c r="I52648"/>
    </row>
    <row r="52649" spans="8:9" x14ac:dyDescent="0.2">
      <c r="H52649"/>
      <c r="I52649"/>
    </row>
    <row r="52650" spans="8:9" x14ac:dyDescent="0.2">
      <c r="H52650"/>
      <c r="I52650"/>
    </row>
    <row r="52651" spans="8:9" x14ac:dyDescent="0.2">
      <c r="H52651"/>
      <c r="I52651"/>
    </row>
    <row r="52652" spans="8:9" x14ac:dyDescent="0.2">
      <c r="H52652"/>
      <c r="I52652"/>
    </row>
    <row r="52653" spans="8:9" x14ac:dyDescent="0.2">
      <c r="H52653"/>
      <c r="I52653"/>
    </row>
    <row r="52654" spans="8:9" x14ac:dyDescent="0.2">
      <c r="H52654"/>
      <c r="I52654"/>
    </row>
    <row r="52655" spans="8:9" x14ac:dyDescent="0.2">
      <c r="H52655"/>
      <c r="I52655"/>
    </row>
    <row r="52656" spans="8:9" x14ac:dyDescent="0.2">
      <c r="H52656"/>
      <c r="I52656"/>
    </row>
    <row r="52657" spans="8:9" x14ac:dyDescent="0.2">
      <c r="H52657"/>
      <c r="I52657"/>
    </row>
    <row r="52658" spans="8:9" x14ac:dyDescent="0.2">
      <c r="H52658"/>
      <c r="I52658"/>
    </row>
    <row r="52659" spans="8:9" x14ac:dyDescent="0.2">
      <c r="H52659"/>
      <c r="I52659"/>
    </row>
    <row r="52660" spans="8:9" x14ac:dyDescent="0.2">
      <c r="H52660"/>
      <c r="I52660"/>
    </row>
    <row r="52661" spans="8:9" x14ac:dyDescent="0.2">
      <c r="H52661"/>
      <c r="I52661"/>
    </row>
    <row r="52662" spans="8:9" x14ac:dyDescent="0.2">
      <c r="H52662"/>
      <c r="I52662"/>
    </row>
    <row r="52663" spans="8:9" x14ac:dyDescent="0.2">
      <c r="H52663"/>
      <c r="I52663"/>
    </row>
    <row r="52664" spans="8:9" x14ac:dyDescent="0.2">
      <c r="H52664"/>
      <c r="I52664"/>
    </row>
    <row r="52665" spans="8:9" x14ac:dyDescent="0.2">
      <c r="H52665"/>
      <c r="I52665"/>
    </row>
    <row r="52666" spans="8:9" x14ac:dyDescent="0.2">
      <c r="H52666"/>
      <c r="I52666"/>
    </row>
    <row r="52667" spans="8:9" x14ac:dyDescent="0.2">
      <c r="H52667"/>
      <c r="I52667"/>
    </row>
    <row r="52668" spans="8:9" x14ac:dyDescent="0.2">
      <c r="H52668"/>
      <c r="I52668"/>
    </row>
    <row r="52669" spans="8:9" x14ac:dyDescent="0.2">
      <c r="H52669"/>
      <c r="I52669"/>
    </row>
    <row r="52670" spans="8:9" x14ac:dyDescent="0.2">
      <c r="H52670"/>
      <c r="I52670"/>
    </row>
    <row r="52671" spans="8:9" x14ac:dyDescent="0.2">
      <c r="H52671"/>
      <c r="I52671"/>
    </row>
    <row r="52672" spans="8:9" x14ac:dyDescent="0.2">
      <c r="H52672"/>
      <c r="I52672"/>
    </row>
    <row r="52673" spans="8:9" x14ac:dyDescent="0.2">
      <c r="H52673"/>
      <c r="I52673"/>
    </row>
    <row r="52674" spans="8:9" x14ac:dyDescent="0.2">
      <c r="H52674"/>
      <c r="I52674"/>
    </row>
    <row r="52675" spans="8:9" x14ac:dyDescent="0.2">
      <c r="H52675"/>
      <c r="I52675"/>
    </row>
    <row r="52676" spans="8:9" x14ac:dyDescent="0.2">
      <c r="H52676"/>
      <c r="I52676"/>
    </row>
    <row r="52677" spans="8:9" x14ac:dyDescent="0.2">
      <c r="H52677"/>
      <c r="I52677"/>
    </row>
    <row r="52678" spans="8:9" x14ac:dyDescent="0.2">
      <c r="H52678"/>
      <c r="I52678"/>
    </row>
    <row r="52679" spans="8:9" x14ac:dyDescent="0.2">
      <c r="H52679"/>
      <c r="I52679"/>
    </row>
    <row r="52680" spans="8:9" x14ac:dyDescent="0.2">
      <c r="H52680"/>
      <c r="I52680"/>
    </row>
    <row r="52681" spans="8:9" x14ac:dyDescent="0.2">
      <c r="H52681"/>
      <c r="I52681"/>
    </row>
    <row r="52682" spans="8:9" x14ac:dyDescent="0.2">
      <c r="H52682"/>
      <c r="I52682"/>
    </row>
    <row r="52683" spans="8:9" x14ac:dyDescent="0.2">
      <c r="H52683"/>
      <c r="I52683"/>
    </row>
    <row r="52684" spans="8:9" x14ac:dyDescent="0.2">
      <c r="H52684"/>
      <c r="I52684"/>
    </row>
    <row r="52685" spans="8:9" x14ac:dyDescent="0.2">
      <c r="H52685"/>
      <c r="I52685"/>
    </row>
    <row r="52686" spans="8:9" x14ac:dyDescent="0.2">
      <c r="H52686"/>
      <c r="I52686"/>
    </row>
    <row r="52687" spans="8:9" x14ac:dyDescent="0.2">
      <c r="H52687"/>
      <c r="I52687"/>
    </row>
    <row r="52688" spans="8:9" x14ac:dyDescent="0.2">
      <c r="H52688"/>
      <c r="I52688"/>
    </row>
    <row r="52689" spans="8:9" x14ac:dyDescent="0.2">
      <c r="H52689"/>
      <c r="I52689"/>
    </row>
    <row r="52690" spans="8:9" x14ac:dyDescent="0.2">
      <c r="H52690"/>
      <c r="I52690"/>
    </row>
    <row r="52691" spans="8:9" x14ac:dyDescent="0.2">
      <c r="H52691"/>
      <c r="I52691"/>
    </row>
    <row r="52692" spans="8:9" x14ac:dyDescent="0.2">
      <c r="H52692"/>
      <c r="I52692"/>
    </row>
    <row r="52693" spans="8:9" x14ac:dyDescent="0.2">
      <c r="H52693"/>
      <c r="I52693"/>
    </row>
    <row r="52694" spans="8:9" x14ac:dyDescent="0.2">
      <c r="H52694"/>
      <c r="I52694"/>
    </row>
    <row r="52695" spans="8:9" x14ac:dyDescent="0.2">
      <c r="H52695"/>
      <c r="I52695"/>
    </row>
    <row r="52696" spans="8:9" x14ac:dyDescent="0.2">
      <c r="H52696"/>
      <c r="I52696"/>
    </row>
    <row r="52697" spans="8:9" x14ac:dyDescent="0.2">
      <c r="H52697"/>
      <c r="I52697"/>
    </row>
    <row r="52698" spans="8:9" x14ac:dyDescent="0.2">
      <c r="H52698"/>
      <c r="I52698"/>
    </row>
    <row r="52699" spans="8:9" x14ac:dyDescent="0.2">
      <c r="H52699"/>
      <c r="I52699"/>
    </row>
    <row r="52700" spans="8:9" x14ac:dyDescent="0.2">
      <c r="H52700"/>
      <c r="I52700"/>
    </row>
    <row r="52701" spans="8:9" x14ac:dyDescent="0.2">
      <c r="H52701"/>
      <c r="I52701"/>
    </row>
    <row r="52702" spans="8:9" x14ac:dyDescent="0.2">
      <c r="H52702"/>
      <c r="I52702"/>
    </row>
    <row r="52703" spans="8:9" x14ac:dyDescent="0.2">
      <c r="H52703"/>
      <c r="I52703"/>
    </row>
    <row r="52704" spans="8:9" x14ac:dyDescent="0.2">
      <c r="H52704"/>
      <c r="I52704"/>
    </row>
    <row r="52705" spans="8:9" x14ac:dyDescent="0.2">
      <c r="H52705"/>
      <c r="I52705"/>
    </row>
    <row r="52706" spans="8:9" x14ac:dyDescent="0.2">
      <c r="H52706"/>
      <c r="I52706"/>
    </row>
    <row r="52707" spans="8:9" x14ac:dyDescent="0.2">
      <c r="H52707"/>
      <c r="I52707"/>
    </row>
    <row r="52708" spans="8:9" x14ac:dyDescent="0.2">
      <c r="H52708"/>
      <c r="I52708"/>
    </row>
    <row r="52709" spans="8:9" x14ac:dyDescent="0.2">
      <c r="H52709"/>
      <c r="I52709"/>
    </row>
    <row r="52710" spans="8:9" x14ac:dyDescent="0.2">
      <c r="H52710"/>
      <c r="I52710"/>
    </row>
    <row r="52711" spans="8:9" x14ac:dyDescent="0.2">
      <c r="H52711"/>
      <c r="I52711"/>
    </row>
    <row r="52712" spans="8:9" x14ac:dyDescent="0.2">
      <c r="H52712"/>
      <c r="I52712"/>
    </row>
    <row r="52713" spans="8:9" x14ac:dyDescent="0.2">
      <c r="H52713"/>
      <c r="I52713"/>
    </row>
    <row r="52714" spans="8:9" x14ac:dyDescent="0.2">
      <c r="H52714"/>
      <c r="I52714"/>
    </row>
    <row r="52715" spans="8:9" x14ac:dyDescent="0.2">
      <c r="H52715"/>
      <c r="I52715"/>
    </row>
    <row r="52716" spans="8:9" x14ac:dyDescent="0.2">
      <c r="H52716"/>
      <c r="I52716"/>
    </row>
    <row r="52717" spans="8:9" x14ac:dyDescent="0.2">
      <c r="H52717"/>
      <c r="I52717"/>
    </row>
    <row r="52718" spans="8:9" x14ac:dyDescent="0.2">
      <c r="H52718"/>
      <c r="I52718"/>
    </row>
    <row r="52719" spans="8:9" x14ac:dyDescent="0.2">
      <c r="H52719"/>
      <c r="I52719"/>
    </row>
    <row r="52720" spans="8:9" x14ac:dyDescent="0.2">
      <c r="H52720"/>
      <c r="I52720"/>
    </row>
    <row r="52721" spans="8:9" x14ac:dyDescent="0.2">
      <c r="H52721"/>
      <c r="I52721"/>
    </row>
    <row r="52722" spans="8:9" x14ac:dyDescent="0.2">
      <c r="H52722"/>
      <c r="I52722"/>
    </row>
    <row r="52723" spans="8:9" x14ac:dyDescent="0.2">
      <c r="H52723"/>
      <c r="I52723"/>
    </row>
    <row r="52724" spans="8:9" x14ac:dyDescent="0.2">
      <c r="H52724"/>
      <c r="I52724"/>
    </row>
    <row r="52725" spans="8:9" x14ac:dyDescent="0.2">
      <c r="H52725"/>
      <c r="I52725"/>
    </row>
    <row r="52726" spans="8:9" x14ac:dyDescent="0.2">
      <c r="H52726"/>
      <c r="I52726"/>
    </row>
    <row r="52727" spans="8:9" x14ac:dyDescent="0.2">
      <c r="H52727"/>
      <c r="I52727"/>
    </row>
    <row r="52728" spans="8:9" x14ac:dyDescent="0.2">
      <c r="H52728"/>
      <c r="I52728"/>
    </row>
    <row r="52729" spans="8:9" x14ac:dyDescent="0.2">
      <c r="H52729"/>
      <c r="I52729"/>
    </row>
    <row r="52730" spans="8:9" x14ac:dyDescent="0.2">
      <c r="H52730"/>
      <c r="I52730"/>
    </row>
    <row r="52731" spans="8:9" x14ac:dyDescent="0.2">
      <c r="H52731"/>
      <c r="I52731"/>
    </row>
    <row r="52732" spans="8:9" x14ac:dyDescent="0.2">
      <c r="H52732"/>
      <c r="I52732"/>
    </row>
    <row r="52733" spans="8:9" x14ac:dyDescent="0.2">
      <c r="H52733"/>
      <c r="I52733"/>
    </row>
    <row r="52734" spans="8:9" x14ac:dyDescent="0.2">
      <c r="H52734"/>
      <c r="I52734"/>
    </row>
    <row r="52735" spans="8:9" x14ac:dyDescent="0.2">
      <c r="H52735"/>
      <c r="I52735"/>
    </row>
    <row r="52736" spans="8:9" x14ac:dyDescent="0.2">
      <c r="H52736"/>
      <c r="I52736"/>
    </row>
    <row r="52737" spans="8:9" x14ac:dyDescent="0.2">
      <c r="H52737"/>
      <c r="I52737"/>
    </row>
    <row r="52738" spans="8:9" x14ac:dyDescent="0.2">
      <c r="H52738"/>
      <c r="I52738"/>
    </row>
    <row r="52739" spans="8:9" x14ac:dyDescent="0.2">
      <c r="H52739"/>
      <c r="I52739"/>
    </row>
    <row r="52740" spans="8:9" x14ac:dyDescent="0.2">
      <c r="H52740"/>
      <c r="I52740"/>
    </row>
    <row r="52741" spans="8:9" x14ac:dyDescent="0.2">
      <c r="H52741"/>
      <c r="I52741"/>
    </row>
    <row r="52742" spans="8:9" x14ac:dyDescent="0.2">
      <c r="H52742"/>
      <c r="I52742"/>
    </row>
    <row r="52743" spans="8:9" x14ac:dyDescent="0.2">
      <c r="H52743"/>
      <c r="I52743"/>
    </row>
    <row r="52744" spans="8:9" x14ac:dyDescent="0.2">
      <c r="H52744"/>
      <c r="I52744"/>
    </row>
    <row r="52745" spans="8:9" x14ac:dyDescent="0.2">
      <c r="H52745"/>
      <c r="I52745"/>
    </row>
    <row r="52746" spans="8:9" x14ac:dyDescent="0.2">
      <c r="H52746"/>
      <c r="I52746"/>
    </row>
    <row r="52747" spans="8:9" x14ac:dyDescent="0.2">
      <c r="H52747"/>
      <c r="I52747"/>
    </row>
    <row r="52748" spans="8:9" x14ac:dyDescent="0.2">
      <c r="H52748"/>
      <c r="I52748"/>
    </row>
    <row r="52749" spans="8:9" x14ac:dyDescent="0.2">
      <c r="H52749"/>
      <c r="I52749"/>
    </row>
    <row r="52750" spans="8:9" x14ac:dyDescent="0.2">
      <c r="H52750"/>
      <c r="I52750"/>
    </row>
    <row r="52751" spans="8:9" x14ac:dyDescent="0.2">
      <c r="H52751"/>
      <c r="I52751"/>
    </row>
    <row r="52752" spans="8:9" x14ac:dyDescent="0.2">
      <c r="H52752"/>
      <c r="I52752"/>
    </row>
    <row r="52753" spans="8:9" x14ac:dyDescent="0.2">
      <c r="H52753"/>
      <c r="I52753"/>
    </row>
    <row r="52754" spans="8:9" x14ac:dyDescent="0.2">
      <c r="H52754"/>
      <c r="I52754"/>
    </row>
    <row r="52755" spans="8:9" x14ac:dyDescent="0.2">
      <c r="H52755"/>
      <c r="I52755"/>
    </row>
    <row r="52756" spans="8:9" x14ac:dyDescent="0.2">
      <c r="H52756"/>
      <c r="I52756"/>
    </row>
    <row r="52757" spans="8:9" x14ac:dyDescent="0.2">
      <c r="H52757"/>
      <c r="I52757"/>
    </row>
    <row r="52758" spans="8:9" x14ac:dyDescent="0.2">
      <c r="H52758"/>
      <c r="I52758"/>
    </row>
    <row r="52759" spans="8:9" x14ac:dyDescent="0.2">
      <c r="H52759"/>
      <c r="I52759"/>
    </row>
    <row r="52760" spans="8:9" x14ac:dyDescent="0.2">
      <c r="H52760"/>
      <c r="I52760"/>
    </row>
    <row r="52761" spans="8:9" x14ac:dyDescent="0.2">
      <c r="H52761"/>
      <c r="I52761"/>
    </row>
    <row r="52762" spans="8:9" x14ac:dyDescent="0.2">
      <c r="H52762"/>
      <c r="I52762"/>
    </row>
    <row r="52763" spans="8:9" x14ac:dyDescent="0.2">
      <c r="H52763"/>
      <c r="I52763"/>
    </row>
    <row r="52764" spans="8:9" x14ac:dyDescent="0.2">
      <c r="H52764"/>
      <c r="I52764"/>
    </row>
    <row r="52765" spans="8:9" x14ac:dyDescent="0.2">
      <c r="H52765"/>
      <c r="I52765"/>
    </row>
    <row r="52766" spans="8:9" x14ac:dyDescent="0.2">
      <c r="H52766"/>
      <c r="I52766"/>
    </row>
    <row r="52767" spans="8:9" x14ac:dyDescent="0.2">
      <c r="H52767"/>
      <c r="I52767"/>
    </row>
    <row r="52768" spans="8:9" x14ac:dyDescent="0.2">
      <c r="H52768"/>
      <c r="I52768"/>
    </row>
    <row r="52769" spans="8:9" x14ac:dyDescent="0.2">
      <c r="H52769"/>
      <c r="I52769"/>
    </row>
    <row r="52770" spans="8:9" x14ac:dyDescent="0.2">
      <c r="H52770"/>
      <c r="I52770"/>
    </row>
    <row r="52771" spans="8:9" x14ac:dyDescent="0.2">
      <c r="H52771"/>
      <c r="I52771"/>
    </row>
    <row r="52772" spans="8:9" x14ac:dyDescent="0.2">
      <c r="H52772"/>
      <c r="I52772"/>
    </row>
    <row r="52773" spans="8:9" x14ac:dyDescent="0.2">
      <c r="H52773"/>
      <c r="I52773"/>
    </row>
    <row r="52774" spans="8:9" x14ac:dyDescent="0.2">
      <c r="H52774"/>
      <c r="I52774"/>
    </row>
    <row r="52775" spans="8:9" x14ac:dyDescent="0.2">
      <c r="H52775"/>
      <c r="I52775"/>
    </row>
    <row r="52776" spans="8:9" x14ac:dyDescent="0.2">
      <c r="H52776"/>
      <c r="I52776"/>
    </row>
    <row r="52777" spans="8:9" x14ac:dyDescent="0.2">
      <c r="H52777"/>
      <c r="I52777"/>
    </row>
    <row r="52778" spans="8:9" x14ac:dyDescent="0.2">
      <c r="H52778"/>
      <c r="I52778"/>
    </row>
    <row r="52779" spans="8:9" x14ac:dyDescent="0.2">
      <c r="H52779"/>
      <c r="I52779"/>
    </row>
    <row r="52780" spans="8:9" x14ac:dyDescent="0.2">
      <c r="H52780"/>
      <c r="I52780"/>
    </row>
    <row r="52781" spans="8:9" x14ac:dyDescent="0.2">
      <c r="H52781"/>
      <c r="I52781"/>
    </row>
    <row r="52782" spans="8:9" x14ac:dyDescent="0.2">
      <c r="H52782"/>
      <c r="I52782"/>
    </row>
    <row r="52783" spans="8:9" x14ac:dyDescent="0.2">
      <c r="H52783"/>
      <c r="I52783"/>
    </row>
    <row r="52784" spans="8:9" x14ac:dyDescent="0.2">
      <c r="H52784"/>
      <c r="I52784"/>
    </row>
    <row r="52785" spans="8:9" x14ac:dyDescent="0.2">
      <c r="H52785"/>
      <c r="I52785"/>
    </row>
    <row r="52786" spans="8:9" x14ac:dyDescent="0.2">
      <c r="H52786"/>
      <c r="I52786"/>
    </row>
    <row r="52787" spans="8:9" x14ac:dyDescent="0.2">
      <c r="H52787"/>
      <c r="I52787"/>
    </row>
    <row r="52788" spans="8:9" x14ac:dyDescent="0.2">
      <c r="H52788"/>
      <c r="I52788"/>
    </row>
    <row r="52789" spans="8:9" x14ac:dyDescent="0.2">
      <c r="H52789"/>
      <c r="I52789"/>
    </row>
    <row r="52790" spans="8:9" x14ac:dyDescent="0.2">
      <c r="H52790"/>
      <c r="I52790"/>
    </row>
    <row r="52791" spans="8:9" x14ac:dyDescent="0.2">
      <c r="H52791"/>
      <c r="I52791"/>
    </row>
    <row r="52792" spans="8:9" x14ac:dyDescent="0.2">
      <c r="H52792"/>
      <c r="I52792"/>
    </row>
    <row r="52793" spans="8:9" x14ac:dyDescent="0.2">
      <c r="H52793"/>
      <c r="I52793"/>
    </row>
    <row r="52794" spans="8:9" x14ac:dyDescent="0.2">
      <c r="H52794"/>
      <c r="I52794"/>
    </row>
    <row r="52795" spans="8:9" x14ac:dyDescent="0.2">
      <c r="H52795"/>
      <c r="I52795"/>
    </row>
    <row r="52796" spans="8:9" x14ac:dyDescent="0.2">
      <c r="H52796"/>
      <c r="I52796"/>
    </row>
    <row r="52797" spans="8:9" x14ac:dyDescent="0.2">
      <c r="H52797"/>
      <c r="I52797"/>
    </row>
    <row r="52798" spans="8:9" x14ac:dyDescent="0.2">
      <c r="H52798"/>
      <c r="I52798"/>
    </row>
    <row r="52799" spans="8:9" x14ac:dyDescent="0.2">
      <c r="H52799"/>
      <c r="I52799"/>
    </row>
    <row r="52800" spans="8:9" x14ac:dyDescent="0.2">
      <c r="H52800"/>
      <c r="I52800"/>
    </row>
    <row r="52801" spans="8:9" x14ac:dyDescent="0.2">
      <c r="H52801"/>
      <c r="I52801"/>
    </row>
    <row r="52802" spans="8:9" x14ac:dyDescent="0.2">
      <c r="H52802"/>
      <c r="I52802"/>
    </row>
    <row r="52803" spans="8:9" x14ac:dyDescent="0.2">
      <c r="H52803"/>
      <c r="I52803"/>
    </row>
    <row r="52804" spans="8:9" x14ac:dyDescent="0.2">
      <c r="H52804"/>
      <c r="I52804"/>
    </row>
    <row r="52805" spans="8:9" x14ac:dyDescent="0.2">
      <c r="H52805"/>
      <c r="I52805"/>
    </row>
    <row r="52806" spans="8:9" x14ac:dyDescent="0.2">
      <c r="H52806"/>
      <c r="I52806"/>
    </row>
    <row r="52807" spans="8:9" x14ac:dyDescent="0.2">
      <c r="H52807"/>
      <c r="I52807"/>
    </row>
    <row r="52808" spans="8:9" x14ac:dyDescent="0.2">
      <c r="H52808"/>
      <c r="I52808"/>
    </row>
    <row r="52809" spans="8:9" x14ac:dyDescent="0.2">
      <c r="H52809"/>
      <c r="I52809"/>
    </row>
    <row r="52810" spans="8:9" x14ac:dyDescent="0.2">
      <c r="H52810"/>
      <c r="I52810"/>
    </row>
    <row r="52811" spans="8:9" x14ac:dyDescent="0.2">
      <c r="H52811"/>
      <c r="I52811"/>
    </row>
    <row r="52812" spans="8:9" x14ac:dyDescent="0.2">
      <c r="H52812"/>
      <c r="I52812"/>
    </row>
    <row r="52813" spans="8:9" x14ac:dyDescent="0.2">
      <c r="H52813"/>
      <c r="I52813"/>
    </row>
    <row r="52814" spans="8:9" x14ac:dyDescent="0.2">
      <c r="H52814"/>
      <c r="I52814"/>
    </row>
    <row r="52815" spans="8:9" x14ac:dyDescent="0.2">
      <c r="H52815"/>
      <c r="I52815"/>
    </row>
    <row r="52816" spans="8:9" x14ac:dyDescent="0.2">
      <c r="H52816"/>
      <c r="I52816"/>
    </row>
    <row r="52817" spans="8:9" x14ac:dyDescent="0.2">
      <c r="H52817"/>
      <c r="I52817"/>
    </row>
    <row r="52818" spans="8:9" x14ac:dyDescent="0.2">
      <c r="H52818"/>
      <c r="I52818"/>
    </row>
    <row r="52819" spans="8:9" x14ac:dyDescent="0.2">
      <c r="H52819"/>
      <c r="I52819"/>
    </row>
    <row r="52820" spans="8:9" x14ac:dyDescent="0.2">
      <c r="H52820"/>
      <c r="I52820"/>
    </row>
    <row r="52821" spans="8:9" x14ac:dyDescent="0.2">
      <c r="H52821"/>
      <c r="I52821"/>
    </row>
    <row r="52822" spans="8:9" x14ac:dyDescent="0.2">
      <c r="H52822"/>
      <c r="I52822"/>
    </row>
    <row r="52823" spans="8:9" x14ac:dyDescent="0.2">
      <c r="H52823"/>
      <c r="I52823"/>
    </row>
    <row r="52824" spans="8:9" x14ac:dyDescent="0.2">
      <c r="H52824"/>
      <c r="I52824"/>
    </row>
    <row r="52825" spans="8:9" x14ac:dyDescent="0.2">
      <c r="H52825"/>
      <c r="I52825"/>
    </row>
    <row r="52826" spans="8:9" x14ac:dyDescent="0.2">
      <c r="H52826"/>
      <c r="I52826"/>
    </row>
    <row r="52827" spans="8:9" x14ac:dyDescent="0.2">
      <c r="H52827"/>
      <c r="I52827"/>
    </row>
    <row r="52828" spans="8:9" x14ac:dyDescent="0.2">
      <c r="H52828"/>
      <c r="I52828"/>
    </row>
    <row r="52829" spans="8:9" x14ac:dyDescent="0.2">
      <c r="H52829"/>
      <c r="I52829"/>
    </row>
    <row r="52830" spans="8:9" x14ac:dyDescent="0.2">
      <c r="H52830"/>
      <c r="I52830"/>
    </row>
    <row r="52831" spans="8:9" x14ac:dyDescent="0.2">
      <c r="H52831"/>
      <c r="I52831"/>
    </row>
    <row r="52832" spans="8:9" x14ac:dyDescent="0.2">
      <c r="H52832"/>
      <c r="I52832"/>
    </row>
    <row r="52833" spans="8:9" x14ac:dyDescent="0.2">
      <c r="H52833"/>
      <c r="I52833"/>
    </row>
    <row r="52834" spans="8:9" x14ac:dyDescent="0.2">
      <c r="H52834"/>
      <c r="I52834"/>
    </row>
    <row r="52835" spans="8:9" x14ac:dyDescent="0.2">
      <c r="H52835"/>
      <c r="I52835"/>
    </row>
    <row r="52836" spans="8:9" x14ac:dyDescent="0.2">
      <c r="H52836"/>
      <c r="I52836"/>
    </row>
    <row r="52837" spans="8:9" x14ac:dyDescent="0.2">
      <c r="H52837"/>
      <c r="I52837"/>
    </row>
    <row r="52838" spans="8:9" x14ac:dyDescent="0.2">
      <c r="H52838"/>
      <c r="I52838"/>
    </row>
    <row r="52839" spans="8:9" x14ac:dyDescent="0.2">
      <c r="H52839"/>
      <c r="I52839"/>
    </row>
    <row r="52840" spans="8:9" x14ac:dyDescent="0.2">
      <c r="H52840"/>
      <c r="I52840"/>
    </row>
    <row r="52841" spans="8:9" x14ac:dyDescent="0.2">
      <c r="H52841"/>
      <c r="I52841"/>
    </row>
    <row r="52842" spans="8:9" x14ac:dyDescent="0.2">
      <c r="H52842"/>
      <c r="I52842"/>
    </row>
    <row r="52843" spans="8:9" x14ac:dyDescent="0.2">
      <c r="H52843"/>
      <c r="I52843"/>
    </row>
    <row r="52844" spans="8:9" x14ac:dyDescent="0.2">
      <c r="H52844"/>
      <c r="I52844"/>
    </row>
    <row r="52845" spans="8:9" x14ac:dyDescent="0.2">
      <c r="H52845"/>
      <c r="I52845"/>
    </row>
    <row r="52846" spans="8:9" x14ac:dyDescent="0.2">
      <c r="H52846"/>
      <c r="I52846"/>
    </row>
    <row r="52847" spans="8:9" x14ac:dyDescent="0.2">
      <c r="H52847"/>
      <c r="I52847"/>
    </row>
    <row r="52848" spans="8:9" x14ac:dyDescent="0.2">
      <c r="H52848"/>
      <c r="I52848"/>
    </row>
    <row r="52849" spans="8:9" x14ac:dyDescent="0.2">
      <c r="H52849"/>
      <c r="I52849"/>
    </row>
    <row r="52850" spans="8:9" x14ac:dyDescent="0.2">
      <c r="H52850"/>
      <c r="I52850"/>
    </row>
    <row r="52851" spans="8:9" x14ac:dyDescent="0.2">
      <c r="H52851"/>
      <c r="I52851"/>
    </row>
    <row r="52852" spans="8:9" x14ac:dyDescent="0.2">
      <c r="H52852"/>
      <c r="I52852"/>
    </row>
    <row r="52853" spans="8:9" x14ac:dyDescent="0.2">
      <c r="H52853"/>
      <c r="I52853"/>
    </row>
    <row r="52854" spans="8:9" x14ac:dyDescent="0.2">
      <c r="H52854"/>
      <c r="I52854"/>
    </row>
    <row r="52855" spans="8:9" x14ac:dyDescent="0.2">
      <c r="H52855"/>
      <c r="I52855"/>
    </row>
    <row r="52856" spans="8:9" x14ac:dyDescent="0.2">
      <c r="H52856"/>
      <c r="I52856"/>
    </row>
    <row r="52857" spans="8:9" x14ac:dyDescent="0.2">
      <c r="H52857"/>
      <c r="I52857"/>
    </row>
    <row r="52858" spans="8:9" x14ac:dyDescent="0.2">
      <c r="H52858"/>
      <c r="I52858"/>
    </row>
    <row r="52859" spans="8:9" x14ac:dyDescent="0.2">
      <c r="H52859"/>
      <c r="I52859"/>
    </row>
    <row r="52860" spans="8:9" x14ac:dyDescent="0.2">
      <c r="H52860"/>
      <c r="I52860"/>
    </row>
    <row r="52861" spans="8:9" x14ac:dyDescent="0.2">
      <c r="H52861"/>
      <c r="I52861"/>
    </row>
    <row r="52862" spans="8:9" x14ac:dyDescent="0.2">
      <c r="H52862"/>
      <c r="I52862"/>
    </row>
    <row r="52863" spans="8:9" x14ac:dyDescent="0.2">
      <c r="H52863"/>
      <c r="I52863"/>
    </row>
    <row r="52864" spans="8:9" x14ac:dyDescent="0.2">
      <c r="H52864"/>
      <c r="I52864"/>
    </row>
    <row r="52865" spans="8:9" x14ac:dyDescent="0.2">
      <c r="H52865"/>
      <c r="I52865"/>
    </row>
    <row r="52866" spans="8:9" x14ac:dyDescent="0.2">
      <c r="H52866"/>
      <c r="I52866"/>
    </row>
    <row r="52867" spans="8:9" x14ac:dyDescent="0.2">
      <c r="H52867"/>
      <c r="I52867"/>
    </row>
    <row r="52868" spans="8:9" x14ac:dyDescent="0.2">
      <c r="H52868"/>
      <c r="I52868"/>
    </row>
    <row r="52869" spans="8:9" x14ac:dyDescent="0.2">
      <c r="H52869"/>
      <c r="I52869"/>
    </row>
    <row r="52870" spans="8:9" x14ac:dyDescent="0.2">
      <c r="H52870"/>
      <c r="I52870"/>
    </row>
    <row r="52871" spans="8:9" x14ac:dyDescent="0.2">
      <c r="H52871"/>
      <c r="I52871"/>
    </row>
    <row r="52872" spans="8:9" x14ac:dyDescent="0.2">
      <c r="H52872"/>
      <c r="I52872"/>
    </row>
    <row r="52873" spans="8:9" x14ac:dyDescent="0.2">
      <c r="H52873"/>
      <c r="I52873"/>
    </row>
    <row r="52874" spans="8:9" x14ac:dyDescent="0.2">
      <c r="H52874"/>
      <c r="I52874"/>
    </row>
    <row r="52875" spans="8:9" x14ac:dyDescent="0.2">
      <c r="H52875"/>
      <c r="I52875"/>
    </row>
    <row r="52876" spans="8:9" x14ac:dyDescent="0.2">
      <c r="H52876"/>
      <c r="I52876"/>
    </row>
    <row r="52877" spans="8:9" x14ac:dyDescent="0.2">
      <c r="H52877"/>
      <c r="I52877"/>
    </row>
    <row r="52878" spans="8:9" x14ac:dyDescent="0.2">
      <c r="H52878"/>
      <c r="I52878"/>
    </row>
    <row r="52879" spans="8:9" x14ac:dyDescent="0.2">
      <c r="H52879"/>
      <c r="I52879"/>
    </row>
    <row r="52880" spans="8:9" x14ac:dyDescent="0.2">
      <c r="H52880"/>
      <c r="I52880"/>
    </row>
    <row r="52881" spans="8:9" x14ac:dyDescent="0.2">
      <c r="H52881"/>
      <c r="I52881"/>
    </row>
    <row r="52882" spans="8:9" x14ac:dyDescent="0.2">
      <c r="H52882"/>
      <c r="I52882"/>
    </row>
    <row r="52883" spans="8:9" x14ac:dyDescent="0.2">
      <c r="H52883"/>
      <c r="I52883"/>
    </row>
    <row r="52884" spans="8:9" x14ac:dyDescent="0.2">
      <c r="H52884"/>
      <c r="I52884"/>
    </row>
    <row r="52885" spans="8:9" x14ac:dyDescent="0.2">
      <c r="H52885"/>
      <c r="I52885"/>
    </row>
    <row r="52886" spans="8:9" x14ac:dyDescent="0.2">
      <c r="H52886"/>
      <c r="I52886"/>
    </row>
    <row r="52887" spans="8:9" x14ac:dyDescent="0.2">
      <c r="H52887"/>
      <c r="I52887"/>
    </row>
    <row r="52888" spans="8:9" x14ac:dyDescent="0.2">
      <c r="H52888"/>
      <c r="I52888"/>
    </row>
    <row r="52889" spans="8:9" x14ac:dyDescent="0.2">
      <c r="H52889"/>
      <c r="I52889"/>
    </row>
    <row r="52890" spans="8:9" x14ac:dyDescent="0.2">
      <c r="H52890"/>
      <c r="I52890"/>
    </row>
    <row r="52891" spans="8:9" x14ac:dyDescent="0.2">
      <c r="H52891"/>
      <c r="I52891"/>
    </row>
    <row r="52892" spans="8:9" x14ac:dyDescent="0.2">
      <c r="H52892"/>
      <c r="I52892"/>
    </row>
    <row r="52893" spans="8:9" x14ac:dyDescent="0.2">
      <c r="H52893"/>
      <c r="I52893"/>
    </row>
    <row r="52894" spans="8:9" x14ac:dyDescent="0.2">
      <c r="H52894"/>
      <c r="I52894"/>
    </row>
    <row r="52895" spans="8:9" x14ac:dyDescent="0.2">
      <c r="H52895"/>
      <c r="I52895"/>
    </row>
    <row r="52896" spans="8:9" x14ac:dyDescent="0.2">
      <c r="H52896"/>
      <c r="I52896"/>
    </row>
    <row r="52897" spans="8:9" x14ac:dyDescent="0.2">
      <c r="H52897"/>
      <c r="I52897"/>
    </row>
    <row r="52898" spans="8:9" x14ac:dyDescent="0.2">
      <c r="H52898"/>
      <c r="I52898"/>
    </row>
    <row r="52899" spans="8:9" x14ac:dyDescent="0.2">
      <c r="H52899"/>
      <c r="I52899"/>
    </row>
    <row r="52900" spans="8:9" x14ac:dyDescent="0.2">
      <c r="H52900"/>
      <c r="I52900"/>
    </row>
    <row r="52901" spans="8:9" x14ac:dyDescent="0.2">
      <c r="H52901"/>
      <c r="I52901"/>
    </row>
    <row r="52902" spans="8:9" x14ac:dyDescent="0.2">
      <c r="H52902"/>
      <c r="I52902"/>
    </row>
    <row r="52903" spans="8:9" x14ac:dyDescent="0.2">
      <c r="H52903"/>
      <c r="I52903"/>
    </row>
    <row r="52904" spans="8:9" x14ac:dyDescent="0.2">
      <c r="H52904"/>
      <c r="I52904"/>
    </row>
    <row r="52905" spans="8:9" x14ac:dyDescent="0.2">
      <c r="H52905"/>
      <c r="I52905"/>
    </row>
    <row r="52906" spans="8:9" x14ac:dyDescent="0.2">
      <c r="H52906"/>
      <c r="I52906"/>
    </row>
    <row r="52907" spans="8:9" x14ac:dyDescent="0.2">
      <c r="H52907"/>
      <c r="I52907"/>
    </row>
    <row r="52908" spans="8:9" x14ac:dyDescent="0.2">
      <c r="H52908"/>
      <c r="I52908"/>
    </row>
    <row r="52909" spans="8:9" x14ac:dyDescent="0.2">
      <c r="H52909"/>
      <c r="I52909"/>
    </row>
    <row r="52910" spans="8:9" x14ac:dyDescent="0.2">
      <c r="H52910"/>
      <c r="I52910"/>
    </row>
    <row r="52911" spans="8:9" x14ac:dyDescent="0.2">
      <c r="H52911"/>
      <c r="I52911"/>
    </row>
    <row r="52912" spans="8:9" x14ac:dyDescent="0.2">
      <c r="H52912"/>
      <c r="I52912"/>
    </row>
    <row r="52913" spans="8:9" x14ac:dyDescent="0.2">
      <c r="H52913"/>
      <c r="I52913"/>
    </row>
    <row r="52914" spans="8:9" x14ac:dyDescent="0.2">
      <c r="H52914"/>
      <c r="I52914"/>
    </row>
    <row r="52915" spans="8:9" x14ac:dyDescent="0.2">
      <c r="H52915"/>
      <c r="I52915"/>
    </row>
    <row r="52916" spans="8:9" x14ac:dyDescent="0.2">
      <c r="H52916"/>
      <c r="I52916"/>
    </row>
    <row r="52917" spans="8:9" x14ac:dyDescent="0.2">
      <c r="H52917"/>
      <c r="I52917"/>
    </row>
    <row r="52918" spans="8:9" x14ac:dyDescent="0.2">
      <c r="H52918"/>
      <c r="I52918"/>
    </row>
    <row r="52919" spans="8:9" x14ac:dyDescent="0.2">
      <c r="H52919"/>
      <c r="I52919"/>
    </row>
    <row r="52920" spans="8:9" x14ac:dyDescent="0.2">
      <c r="H52920"/>
      <c r="I52920"/>
    </row>
    <row r="52921" spans="8:9" x14ac:dyDescent="0.2">
      <c r="H52921"/>
      <c r="I52921"/>
    </row>
    <row r="52922" spans="8:9" x14ac:dyDescent="0.2">
      <c r="H52922"/>
      <c r="I52922"/>
    </row>
    <row r="52923" spans="8:9" x14ac:dyDescent="0.2">
      <c r="H52923"/>
      <c r="I52923"/>
    </row>
    <row r="52924" spans="8:9" x14ac:dyDescent="0.2">
      <c r="H52924"/>
      <c r="I52924"/>
    </row>
    <row r="52925" spans="8:9" x14ac:dyDescent="0.2">
      <c r="H52925"/>
      <c r="I52925"/>
    </row>
    <row r="52926" spans="8:9" x14ac:dyDescent="0.2">
      <c r="H52926"/>
      <c r="I52926"/>
    </row>
    <row r="52927" spans="8:9" x14ac:dyDescent="0.2">
      <c r="H52927"/>
      <c r="I52927"/>
    </row>
    <row r="52928" spans="8:9" x14ac:dyDescent="0.2">
      <c r="H52928"/>
      <c r="I52928"/>
    </row>
    <row r="52929" spans="8:9" x14ac:dyDescent="0.2">
      <c r="H52929"/>
      <c r="I52929"/>
    </row>
    <row r="52930" spans="8:9" x14ac:dyDescent="0.2">
      <c r="H52930"/>
      <c r="I52930"/>
    </row>
    <row r="52931" spans="8:9" x14ac:dyDescent="0.2">
      <c r="H52931"/>
      <c r="I52931"/>
    </row>
    <row r="52932" spans="8:9" x14ac:dyDescent="0.2">
      <c r="H52932"/>
      <c r="I52932"/>
    </row>
    <row r="52933" spans="8:9" x14ac:dyDescent="0.2">
      <c r="H52933"/>
      <c r="I52933"/>
    </row>
    <row r="52934" spans="8:9" x14ac:dyDescent="0.2">
      <c r="H52934"/>
      <c r="I52934"/>
    </row>
    <row r="52935" spans="8:9" x14ac:dyDescent="0.2">
      <c r="H52935"/>
      <c r="I52935"/>
    </row>
    <row r="52936" spans="8:9" x14ac:dyDescent="0.2">
      <c r="H52936"/>
      <c r="I52936"/>
    </row>
    <row r="52937" spans="8:9" x14ac:dyDescent="0.2">
      <c r="H52937"/>
      <c r="I52937"/>
    </row>
    <row r="52938" spans="8:9" x14ac:dyDescent="0.2">
      <c r="H52938"/>
      <c r="I52938"/>
    </row>
    <row r="52939" spans="8:9" x14ac:dyDescent="0.2">
      <c r="H52939"/>
      <c r="I52939"/>
    </row>
    <row r="52940" spans="8:9" x14ac:dyDescent="0.2">
      <c r="H52940"/>
      <c r="I52940"/>
    </row>
    <row r="52941" spans="8:9" x14ac:dyDescent="0.2">
      <c r="H52941"/>
      <c r="I52941"/>
    </row>
    <row r="52942" spans="8:9" x14ac:dyDescent="0.2">
      <c r="H52942"/>
      <c r="I52942"/>
    </row>
    <row r="52943" spans="8:9" x14ac:dyDescent="0.2">
      <c r="H52943"/>
      <c r="I52943"/>
    </row>
    <row r="52944" spans="8:9" x14ac:dyDescent="0.2">
      <c r="H52944"/>
      <c r="I52944"/>
    </row>
    <row r="52945" spans="8:9" x14ac:dyDescent="0.2">
      <c r="H52945"/>
      <c r="I52945"/>
    </row>
    <row r="52946" spans="8:9" x14ac:dyDescent="0.2">
      <c r="H52946"/>
      <c r="I52946"/>
    </row>
    <row r="52947" spans="8:9" x14ac:dyDescent="0.2">
      <c r="H52947"/>
      <c r="I52947"/>
    </row>
    <row r="52948" spans="8:9" x14ac:dyDescent="0.2">
      <c r="H52948"/>
      <c r="I52948"/>
    </row>
    <row r="52949" spans="8:9" x14ac:dyDescent="0.2">
      <c r="H52949"/>
      <c r="I52949"/>
    </row>
    <row r="52950" spans="8:9" x14ac:dyDescent="0.2">
      <c r="H52950"/>
      <c r="I52950"/>
    </row>
    <row r="52951" spans="8:9" x14ac:dyDescent="0.2">
      <c r="H52951"/>
      <c r="I52951"/>
    </row>
    <row r="52952" spans="8:9" x14ac:dyDescent="0.2">
      <c r="H52952"/>
      <c r="I52952"/>
    </row>
    <row r="52953" spans="8:9" x14ac:dyDescent="0.2">
      <c r="H52953"/>
      <c r="I52953"/>
    </row>
    <row r="52954" spans="8:9" x14ac:dyDescent="0.2">
      <c r="H52954"/>
      <c r="I52954"/>
    </row>
    <row r="52955" spans="8:9" x14ac:dyDescent="0.2">
      <c r="H52955"/>
      <c r="I52955"/>
    </row>
    <row r="52956" spans="8:9" x14ac:dyDescent="0.2">
      <c r="H52956"/>
      <c r="I52956"/>
    </row>
    <row r="52957" spans="8:9" x14ac:dyDescent="0.2">
      <c r="H52957"/>
      <c r="I52957"/>
    </row>
    <row r="52958" spans="8:9" x14ac:dyDescent="0.2">
      <c r="H52958"/>
      <c r="I52958"/>
    </row>
    <row r="52959" spans="8:9" x14ac:dyDescent="0.2">
      <c r="H52959"/>
      <c r="I52959"/>
    </row>
    <row r="52960" spans="8:9" x14ac:dyDescent="0.2">
      <c r="H52960"/>
      <c r="I52960"/>
    </row>
    <row r="52961" spans="8:9" x14ac:dyDescent="0.2">
      <c r="H52961"/>
      <c r="I52961"/>
    </row>
    <row r="52962" spans="8:9" x14ac:dyDescent="0.2">
      <c r="H52962"/>
      <c r="I52962"/>
    </row>
    <row r="52963" spans="8:9" x14ac:dyDescent="0.2">
      <c r="H52963"/>
      <c r="I52963"/>
    </row>
    <row r="52964" spans="8:9" x14ac:dyDescent="0.2">
      <c r="H52964"/>
      <c r="I52964"/>
    </row>
    <row r="52965" spans="8:9" x14ac:dyDescent="0.2">
      <c r="H52965"/>
      <c r="I52965"/>
    </row>
    <row r="52966" spans="8:9" x14ac:dyDescent="0.2">
      <c r="H52966"/>
      <c r="I52966"/>
    </row>
    <row r="52967" spans="8:9" x14ac:dyDescent="0.2">
      <c r="H52967"/>
      <c r="I52967"/>
    </row>
    <row r="52968" spans="8:9" x14ac:dyDescent="0.2">
      <c r="H52968"/>
      <c r="I52968"/>
    </row>
    <row r="52969" spans="8:9" x14ac:dyDescent="0.2">
      <c r="H52969"/>
      <c r="I52969"/>
    </row>
    <row r="52970" spans="8:9" x14ac:dyDescent="0.2">
      <c r="H52970"/>
      <c r="I52970"/>
    </row>
    <row r="52971" spans="8:9" x14ac:dyDescent="0.2">
      <c r="H52971"/>
      <c r="I52971"/>
    </row>
    <row r="52972" spans="8:9" x14ac:dyDescent="0.2">
      <c r="H52972"/>
      <c r="I52972"/>
    </row>
    <row r="52973" spans="8:9" x14ac:dyDescent="0.2">
      <c r="H52973"/>
      <c r="I52973"/>
    </row>
    <row r="52974" spans="8:9" x14ac:dyDescent="0.2">
      <c r="H52974"/>
      <c r="I52974"/>
    </row>
    <row r="52975" spans="8:9" x14ac:dyDescent="0.2">
      <c r="H52975"/>
      <c r="I52975"/>
    </row>
    <row r="52976" spans="8:9" x14ac:dyDescent="0.2">
      <c r="H52976"/>
      <c r="I52976"/>
    </row>
    <row r="52977" spans="8:9" x14ac:dyDescent="0.2">
      <c r="H52977"/>
      <c r="I52977"/>
    </row>
    <row r="52978" spans="8:9" x14ac:dyDescent="0.2">
      <c r="H52978"/>
      <c r="I52978"/>
    </row>
    <row r="52979" spans="8:9" x14ac:dyDescent="0.2">
      <c r="H52979"/>
      <c r="I52979"/>
    </row>
    <row r="52980" spans="8:9" x14ac:dyDescent="0.2">
      <c r="H52980"/>
      <c r="I52980"/>
    </row>
    <row r="52981" spans="8:9" x14ac:dyDescent="0.2">
      <c r="H52981"/>
      <c r="I52981"/>
    </row>
    <row r="52982" spans="8:9" x14ac:dyDescent="0.2">
      <c r="H52982"/>
      <c r="I52982"/>
    </row>
    <row r="52983" spans="8:9" x14ac:dyDescent="0.2">
      <c r="H52983"/>
      <c r="I52983"/>
    </row>
    <row r="52984" spans="8:9" x14ac:dyDescent="0.2">
      <c r="H52984"/>
      <c r="I52984"/>
    </row>
    <row r="52985" spans="8:9" x14ac:dyDescent="0.2">
      <c r="H52985"/>
      <c r="I52985"/>
    </row>
    <row r="52986" spans="8:9" x14ac:dyDescent="0.2">
      <c r="H52986"/>
      <c r="I52986"/>
    </row>
    <row r="52987" spans="8:9" x14ac:dyDescent="0.2">
      <c r="H52987"/>
      <c r="I52987"/>
    </row>
    <row r="52988" spans="8:9" x14ac:dyDescent="0.2">
      <c r="H52988"/>
      <c r="I52988"/>
    </row>
    <row r="52989" spans="8:9" x14ac:dyDescent="0.2">
      <c r="H52989"/>
      <c r="I52989"/>
    </row>
    <row r="52990" spans="8:9" x14ac:dyDescent="0.2">
      <c r="H52990"/>
      <c r="I52990"/>
    </row>
    <row r="52991" spans="8:9" x14ac:dyDescent="0.2">
      <c r="H52991"/>
      <c r="I52991"/>
    </row>
    <row r="52992" spans="8:9" x14ac:dyDescent="0.2">
      <c r="H52992"/>
      <c r="I52992"/>
    </row>
    <row r="52993" spans="8:9" x14ac:dyDescent="0.2">
      <c r="H52993"/>
      <c r="I52993"/>
    </row>
    <row r="52994" spans="8:9" x14ac:dyDescent="0.2">
      <c r="H52994"/>
      <c r="I52994"/>
    </row>
    <row r="52995" spans="8:9" x14ac:dyDescent="0.2">
      <c r="H52995"/>
      <c r="I52995"/>
    </row>
    <row r="52996" spans="8:9" x14ac:dyDescent="0.2">
      <c r="H52996"/>
      <c r="I52996"/>
    </row>
    <row r="52997" spans="8:9" x14ac:dyDescent="0.2">
      <c r="H52997"/>
      <c r="I52997"/>
    </row>
    <row r="52998" spans="8:9" x14ac:dyDescent="0.2">
      <c r="H52998"/>
      <c r="I52998"/>
    </row>
    <row r="52999" spans="8:9" x14ac:dyDescent="0.2">
      <c r="H52999"/>
      <c r="I52999"/>
    </row>
    <row r="53000" spans="8:9" x14ac:dyDescent="0.2">
      <c r="H53000"/>
      <c r="I53000"/>
    </row>
    <row r="53001" spans="8:9" x14ac:dyDescent="0.2">
      <c r="H53001"/>
      <c r="I53001"/>
    </row>
    <row r="53002" spans="8:9" x14ac:dyDescent="0.2">
      <c r="H53002"/>
      <c r="I53002"/>
    </row>
    <row r="53003" spans="8:9" x14ac:dyDescent="0.2">
      <c r="H53003"/>
      <c r="I53003"/>
    </row>
    <row r="53004" spans="8:9" x14ac:dyDescent="0.2">
      <c r="H53004"/>
      <c r="I53004"/>
    </row>
    <row r="53005" spans="8:9" x14ac:dyDescent="0.2">
      <c r="H53005"/>
      <c r="I53005"/>
    </row>
    <row r="53006" spans="8:9" x14ac:dyDescent="0.2">
      <c r="H53006"/>
      <c r="I53006"/>
    </row>
    <row r="53007" spans="8:9" x14ac:dyDescent="0.2">
      <c r="H53007"/>
      <c r="I53007"/>
    </row>
    <row r="53008" spans="8:9" x14ac:dyDescent="0.2">
      <c r="H53008"/>
      <c r="I53008"/>
    </row>
    <row r="53009" spans="8:9" x14ac:dyDescent="0.2">
      <c r="H53009"/>
      <c r="I53009"/>
    </row>
    <row r="53010" spans="8:9" x14ac:dyDescent="0.2">
      <c r="H53010"/>
      <c r="I53010"/>
    </row>
    <row r="53011" spans="8:9" x14ac:dyDescent="0.2">
      <c r="H53011"/>
      <c r="I53011"/>
    </row>
    <row r="53012" spans="8:9" x14ac:dyDescent="0.2">
      <c r="H53012"/>
      <c r="I53012"/>
    </row>
    <row r="53013" spans="8:9" x14ac:dyDescent="0.2">
      <c r="H53013"/>
      <c r="I53013"/>
    </row>
    <row r="53014" spans="8:9" x14ac:dyDescent="0.2">
      <c r="H53014"/>
      <c r="I53014"/>
    </row>
    <row r="53015" spans="8:9" x14ac:dyDescent="0.2">
      <c r="H53015"/>
      <c r="I53015"/>
    </row>
    <row r="53016" spans="8:9" x14ac:dyDescent="0.2">
      <c r="H53016"/>
      <c r="I53016"/>
    </row>
    <row r="53017" spans="8:9" x14ac:dyDescent="0.2">
      <c r="H53017"/>
      <c r="I53017"/>
    </row>
    <row r="53018" spans="8:9" x14ac:dyDescent="0.2">
      <c r="H53018"/>
      <c r="I53018"/>
    </row>
    <row r="53019" spans="8:9" x14ac:dyDescent="0.2">
      <c r="H53019"/>
      <c r="I53019"/>
    </row>
    <row r="53020" spans="8:9" x14ac:dyDescent="0.2">
      <c r="H53020"/>
      <c r="I53020"/>
    </row>
    <row r="53021" spans="8:9" x14ac:dyDescent="0.2">
      <c r="H53021"/>
      <c r="I53021"/>
    </row>
    <row r="53022" spans="8:9" x14ac:dyDescent="0.2">
      <c r="H53022"/>
      <c r="I53022"/>
    </row>
    <row r="53023" spans="8:9" x14ac:dyDescent="0.2">
      <c r="H53023"/>
      <c r="I53023"/>
    </row>
    <row r="53024" spans="8:9" x14ac:dyDescent="0.2">
      <c r="H53024"/>
      <c r="I53024"/>
    </row>
    <row r="53025" spans="8:9" x14ac:dyDescent="0.2">
      <c r="H53025"/>
      <c r="I53025"/>
    </row>
    <row r="53026" spans="8:9" x14ac:dyDescent="0.2">
      <c r="H53026"/>
      <c r="I53026"/>
    </row>
    <row r="53027" spans="8:9" x14ac:dyDescent="0.2">
      <c r="H53027"/>
      <c r="I53027"/>
    </row>
    <row r="53028" spans="8:9" x14ac:dyDescent="0.2">
      <c r="H53028"/>
      <c r="I53028"/>
    </row>
    <row r="53029" spans="8:9" x14ac:dyDescent="0.2">
      <c r="H53029"/>
      <c r="I53029"/>
    </row>
    <row r="53030" spans="8:9" x14ac:dyDescent="0.2">
      <c r="H53030"/>
      <c r="I53030"/>
    </row>
    <row r="53031" spans="8:9" x14ac:dyDescent="0.2">
      <c r="H53031"/>
      <c r="I53031"/>
    </row>
    <row r="53032" spans="8:9" x14ac:dyDescent="0.2">
      <c r="H53032"/>
      <c r="I53032"/>
    </row>
    <row r="53033" spans="8:9" x14ac:dyDescent="0.2">
      <c r="H53033"/>
      <c r="I53033"/>
    </row>
    <row r="53034" spans="8:9" x14ac:dyDescent="0.2">
      <c r="H53034"/>
      <c r="I53034"/>
    </row>
    <row r="53035" spans="8:9" x14ac:dyDescent="0.2">
      <c r="H53035"/>
      <c r="I53035"/>
    </row>
    <row r="53036" spans="8:9" x14ac:dyDescent="0.2">
      <c r="H53036"/>
      <c r="I53036"/>
    </row>
    <row r="53037" spans="8:9" x14ac:dyDescent="0.2">
      <c r="H53037"/>
      <c r="I53037"/>
    </row>
    <row r="53038" spans="8:9" x14ac:dyDescent="0.2">
      <c r="H53038"/>
      <c r="I53038"/>
    </row>
    <row r="53039" spans="8:9" x14ac:dyDescent="0.2">
      <c r="H53039"/>
      <c r="I53039"/>
    </row>
    <row r="53040" spans="8:9" x14ac:dyDescent="0.2">
      <c r="H53040"/>
      <c r="I53040"/>
    </row>
    <row r="53041" spans="8:9" x14ac:dyDescent="0.2">
      <c r="H53041"/>
      <c r="I53041"/>
    </row>
    <row r="53042" spans="8:9" x14ac:dyDescent="0.2">
      <c r="H53042"/>
      <c r="I53042"/>
    </row>
    <row r="53043" spans="8:9" x14ac:dyDescent="0.2">
      <c r="H53043"/>
      <c r="I53043"/>
    </row>
    <row r="53044" spans="8:9" x14ac:dyDescent="0.2">
      <c r="H53044"/>
      <c r="I53044"/>
    </row>
    <row r="53045" spans="8:9" x14ac:dyDescent="0.2">
      <c r="H53045"/>
      <c r="I53045"/>
    </row>
    <row r="53046" spans="8:9" x14ac:dyDescent="0.2">
      <c r="H53046"/>
      <c r="I53046"/>
    </row>
    <row r="53047" spans="8:9" x14ac:dyDescent="0.2">
      <c r="H53047"/>
      <c r="I53047"/>
    </row>
    <row r="53048" spans="8:9" x14ac:dyDescent="0.2">
      <c r="H53048"/>
      <c r="I53048"/>
    </row>
    <row r="53049" spans="8:9" x14ac:dyDescent="0.2">
      <c r="H53049"/>
      <c r="I53049"/>
    </row>
    <row r="53050" spans="8:9" x14ac:dyDescent="0.2">
      <c r="H53050"/>
      <c r="I53050"/>
    </row>
    <row r="53051" spans="8:9" x14ac:dyDescent="0.2">
      <c r="H53051"/>
      <c r="I53051"/>
    </row>
    <row r="53052" spans="8:9" x14ac:dyDescent="0.2">
      <c r="H53052"/>
      <c r="I53052"/>
    </row>
    <row r="53053" spans="8:9" x14ac:dyDescent="0.2">
      <c r="H53053"/>
      <c r="I53053"/>
    </row>
    <row r="53054" spans="8:9" x14ac:dyDescent="0.2">
      <c r="H53054"/>
      <c r="I53054"/>
    </row>
    <row r="53055" spans="8:9" x14ac:dyDescent="0.2">
      <c r="H53055"/>
      <c r="I53055"/>
    </row>
    <row r="53056" spans="8:9" x14ac:dyDescent="0.2">
      <c r="H53056"/>
      <c r="I53056"/>
    </row>
    <row r="53057" spans="8:9" x14ac:dyDescent="0.2">
      <c r="H53057"/>
      <c r="I53057"/>
    </row>
    <row r="53058" spans="8:9" x14ac:dyDescent="0.2">
      <c r="H53058"/>
      <c r="I53058"/>
    </row>
    <row r="53059" spans="8:9" x14ac:dyDescent="0.2">
      <c r="H53059"/>
      <c r="I53059"/>
    </row>
    <row r="53060" spans="8:9" x14ac:dyDescent="0.2">
      <c r="H53060"/>
      <c r="I53060"/>
    </row>
    <row r="53061" spans="8:9" x14ac:dyDescent="0.2">
      <c r="H53061"/>
      <c r="I53061"/>
    </row>
    <row r="53062" spans="8:9" x14ac:dyDescent="0.2">
      <c r="H53062"/>
      <c r="I53062"/>
    </row>
    <row r="53063" spans="8:9" x14ac:dyDescent="0.2">
      <c r="H53063"/>
      <c r="I53063"/>
    </row>
    <row r="53064" spans="8:9" x14ac:dyDescent="0.2">
      <c r="H53064"/>
      <c r="I53064"/>
    </row>
    <row r="53065" spans="8:9" x14ac:dyDescent="0.2">
      <c r="H53065"/>
      <c r="I53065"/>
    </row>
    <row r="53066" spans="8:9" x14ac:dyDescent="0.2">
      <c r="H53066"/>
      <c r="I53066"/>
    </row>
    <row r="53067" spans="8:9" x14ac:dyDescent="0.2">
      <c r="H53067"/>
      <c r="I53067"/>
    </row>
    <row r="53068" spans="8:9" x14ac:dyDescent="0.2">
      <c r="H53068"/>
      <c r="I53068"/>
    </row>
    <row r="53069" spans="8:9" x14ac:dyDescent="0.2">
      <c r="H53069"/>
      <c r="I53069"/>
    </row>
    <row r="53070" spans="8:9" x14ac:dyDescent="0.2">
      <c r="H53070"/>
      <c r="I53070"/>
    </row>
    <row r="53071" spans="8:9" x14ac:dyDescent="0.2">
      <c r="H53071"/>
      <c r="I53071"/>
    </row>
    <row r="53072" spans="8:9" x14ac:dyDescent="0.2">
      <c r="H53072"/>
      <c r="I53072"/>
    </row>
    <row r="53073" spans="8:9" x14ac:dyDescent="0.2">
      <c r="H53073"/>
      <c r="I53073"/>
    </row>
    <row r="53074" spans="8:9" x14ac:dyDescent="0.2">
      <c r="H53074"/>
      <c r="I53074"/>
    </row>
    <row r="53075" spans="8:9" x14ac:dyDescent="0.2">
      <c r="H53075"/>
      <c r="I53075"/>
    </row>
    <row r="53076" spans="8:9" x14ac:dyDescent="0.2">
      <c r="H53076"/>
      <c r="I53076"/>
    </row>
    <row r="53077" spans="8:9" x14ac:dyDescent="0.2">
      <c r="H53077"/>
      <c r="I53077"/>
    </row>
    <row r="53078" spans="8:9" x14ac:dyDescent="0.2">
      <c r="H53078"/>
      <c r="I53078"/>
    </row>
    <row r="53079" spans="8:9" x14ac:dyDescent="0.2">
      <c r="H53079"/>
      <c r="I53079"/>
    </row>
    <row r="53080" spans="8:9" x14ac:dyDescent="0.2">
      <c r="H53080"/>
      <c r="I53080"/>
    </row>
    <row r="53081" spans="8:9" x14ac:dyDescent="0.2">
      <c r="H53081"/>
      <c r="I53081"/>
    </row>
    <row r="53082" spans="8:9" x14ac:dyDescent="0.2">
      <c r="H53082"/>
      <c r="I53082"/>
    </row>
    <row r="53083" spans="8:9" x14ac:dyDescent="0.2">
      <c r="H53083"/>
      <c r="I53083"/>
    </row>
    <row r="53084" spans="8:9" x14ac:dyDescent="0.2">
      <c r="H53084"/>
      <c r="I53084"/>
    </row>
    <row r="53085" spans="8:9" x14ac:dyDescent="0.2">
      <c r="H53085"/>
      <c r="I53085"/>
    </row>
    <row r="53086" spans="8:9" x14ac:dyDescent="0.2">
      <c r="H53086"/>
      <c r="I53086"/>
    </row>
    <row r="53087" spans="8:9" x14ac:dyDescent="0.2">
      <c r="H53087"/>
      <c r="I53087"/>
    </row>
    <row r="53088" spans="8:9" x14ac:dyDescent="0.2">
      <c r="H53088"/>
      <c r="I53088"/>
    </row>
    <row r="53089" spans="8:9" x14ac:dyDescent="0.2">
      <c r="H53089"/>
      <c r="I53089"/>
    </row>
    <row r="53090" spans="8:9" x14ac:dyDescent="0.2">
      <c r="H53090"/>
      <c r="I53090"/>
    </row>
    <row r="53091" spans="8:9" x14ac:dyDescent="0.2">
      <c r="H53091"/>
      <c r="I53091"/>
    </row>
    <row r="53092" spans="8:9" x14ac:dyDescent="0.2">
      <c r="H53092"/>
      <c r="I53092"/>
    </row>
    <row r="53093" spans="8:9" x14ac:dyDescent="0.2">
      <c r="H53093"/>
      <c r="I53093"/>
    </row>
    <row r="53094" spans="8:9" x14ac:dyDescent="0.2">
      <c r="H53094"/>
      <c r="I53094"/>
    </row>
    <row r="53095" spans="8:9" x14ac:dyDescent="0.2">
      <c r="H53095"/>
      <c r="I53095"/>
    </row>
    <row r="53096" spans="8:9" x14ac:dyDescent="0.2">
      <c r="H53096"/>
      <c r="I53096"/>
    </row>
    <row r="53097" spans="8:9" x14ac:dyDescent="0.2">
      <c r="H53097"/>
      <c r="I53097"/>
    </row>
    <row r="53098" spans="8:9" x14ac:dyDescent="0.2">
      <c r="H53098"/>
      <c r="I53098"/>
    </row>
    <row r="53099" spans="8:9" x14ac:dyDescent="0.2">
      <c r="H53099"/>
      <c r="I53099"/>
    </row>
    <row r="53100" spans="8:9" x14ac:dyDescent="0.2">
      <c r="H53100"/>
      <c r="I53100"/>
    </row>
    <row r="53101" spans="8:9" x14ac:dyDescent="0.2">
      <c r="H53101"/>
      <c r="I53101"/>
    </row>
    <row r="53102" spans="8:9" x14ac:dyDescent="0.2">
      <c r="H53102"/>
      <c r="I53102"/>
    </row>
    <row r="53103" spans="8:9" x14ac:dyDescent="0.2">
      <c r="H53103"/>
      <c r="I53103"/>
    </row>
    <row r="53104" spans="8:9" x14ac:dyDescent="0.2">
      <c r="H53104"/>
      <c r="I53104"/>
    </row>
    <row r="53105" spans="8:9" x14ac:dyDescent="0.2">
      <c r="H53105"/>
      <c r="I53105"/>
    </row>
    <row r="53106" spans="8:9" x14ac:dyDescent="0.2">
      <c r="H53106"/>
      <c r="I53106"/>
    </row>
    <row r="53107" spans="8:9" x14ac:dyDescent="0.2">
      <c r="H53107"/>
      <c r="I53107"/>
    </row>
    <row r="53108" spans="8:9" x14ac:dyDescent="0.2">
      <c r="H53108"/>
      <c r="I53108"/>
    </row>
    <row r="53109" spans="8:9" x14ac:dyDescent="0.2">
      <c r="H53109"/>
      <c r="I53109"/>
    </row>
    <row r="53110" spans="8:9" x14ac:dyDescent="0.2">
      <c r="H53110"/>
      <c r="I53110"/>
    </row>
    <row r="53111" spans="8:9" x14ac:dyDescent="0.2">
      <c r="H53111"/>
      <c r="I53111"/>
    </row>
    <row r="53112" spans="8:9" x14ac:dyDescent="0.2">
      <c r="H53112"/>
      <c r="I53112"/>
    </row>
    <row r="53113" spans="8:9" x14ac:dyDescent="0.2">
      <c r="H53113"/>
      <c r="I53113"/>
    </row>
    <row r="53114" spans="8:9" x14ac:dyDescent="0.2">
      <c r="H53114"/>
      <c r="I53114"/>
    </row>
    <row r="53115" spans="8:9" x14ac:dyDescent="0.2">
      <c r="H53115"/>
      <c r="I53115"/>
    </row>
    <row r="53116" spans="8:9" x14ac:dyDescent="0.2">
      <c r="H53116"/>
      <c r="I53116"/>
    </row>
    <row r="53117" spans="8:9" x14ac:dyDescent="0.2">
      <c r="H53117"/>
      <c r="I53117"/>
    </row>
    <row r="53118" spans="8:9" x14ac:dyDescent="0.2">
      <c r="H53118"/>
      <c r="I53118"/>
    </row>
    <row r="53119" spans="8:9" x14ac:dyDescent="0.2">
      <c r="H53119"/>
      <c r="I53119"/>
    </row>
    <row r="53120" spans="8:9" x14ac:dyDescent="0.2">
      <c r="H53120"/>
      <c r="I53120"/>
    </row>
    <row r="53121" spans="8:9" x14ac:dyDescent="0.2">
      <c r="H53121"/>
      <c r="I53121"/>
    </row>
    <row r="53122" spans="8:9" x14ac:dyDescent="0.2">
      <c r="H53122"/>
      <c r="I53122"/>
    </row>
    <row r="53123" spans="8:9" x14ac:dyDescent="0.2">
      <c r="H53123"/>
      <c r="I53123"/>
    </row>
    <row r="53124" spans="8:9" x14ac:dyDescent="0.2">
      <c r="H53124"/>
      <c r="I53124"/>
    </row>
    <row r="53125" spans="8:9" x14ac:dyDescent="0.2">
      <c r="H53125"/>
      <c r="I53125"/>
    </row>
    <row r="53126" spans="8:9" x14ac:dyDescent="0.2">
      <c r="H53126"/>
      <c r="I53126"/>
    </row>
    <row r="53127" spans="8:9" x14ac:dyDescent="0.2">
      <c r="H53127"/>
      <c r="I53127"/>
    </row>
    <row r="53128" spans="8:9" x14ac:dyDescent="0.2">
      <c r="H53128"/>
      <c r="I53128"/>
    </row>
    <row r="53129" spans="8:9" x14ac:dyDescent="0.2">
      <c r="H53129"/>
      <c r="I53129"/>
    </row>
    <row r="53130" spans="8:9" x14ac:dyDescent="0.2">
      <c r="H53130"/>
      <c r="I53130"/>
    </row>
    <row r="53131" spans="8:9" x14ac:dyDescent="0.2">
      <c r="H53131"/>
      <c r="I53131"/>
    </row>
    <row r="53132" spans="8:9" x14ac:dyDescent="0.2">
      <c r="H53132"/>
      <c r="I53132"/>
    </row>
    <row r="53133" spans="8:9" x14ac:dyDescent="0.2">
      <c r="H53133"/>
      <c r="I53133"/>
    </row>
    <row r="53134" spans="8:9" x14ac:dyDescent="0.2">
      <c r="H53134"/>
      <c r="I53134"/>
    </row>
    <row r="53135" spans="8:9" x14ac:dyDescent="0.2">
      <c r="H53135"/>
      <c r="I53135"/>
    </row>
    <row r="53136" spans="8:9" x14ac:dyDescent="0.2">
      <c r="H53136"/>
      <c r="I53136"/>
    </row>
    <row r="53137" spans="8:9" x14ac:dyDescent="0.2">
      <c r="H53137"/>
      <c r="I53137"/>
    </row>
    <row r="53138" spans="8:9" x14ac:dyDescent="0.2">
      <c r="H53138"/>
      <c r="I53138"/>
    </row>
    <row r="53139" spans="8:9" x14ac:dyDescent="0.2">
      <c r="H53139"/>
      <c r="I53139"/>
    </row>
    <row r="53140" spans="8:9" x14ac:dyDescent="0.2">
      <c r="H53140"/>
      <c r="I53140"/>
    </row>
    <row r="53141" spans="8:9" x14ac:dyDescent="0.2">
      <c r="H53141"/>
      <c r="I53141"/>
    </row>
    <row r="53142" spans="8:9" x14ac:dyDescent="0.2">
      <c r="H53142"/>
      <c r="I53142"/>
    </row>
    <row r="53143" spans="8:9" x14ac:dyDescent="0.2">
      <c r="H53143"/>
      <c r="I53143"/>
    </row>
    <row r="53144" spans="8:9" x14ac:dyDescent="0.2">
      <c r="H53144"/>
      <c r="I53144"/>
    </row>
    <row r="53145" spans="8:9" x14ac:dyDescent="0.2">
      <c r="H53145"/>
      <c r="I53145"/>
    </row>
    <row r="53146" spans="8:9" x14ac:dyDescent="0.2">
      <c r="H53146"/>
      <c r="I53146"/>
    </row>
    <row r="53147" spans="8:9" x14ac:dyDescent="0.2">
      <c r="H53147"/>
      <c r="I53147"/>
    </row>
    <row r="53148" spans="8:9" x14ac:dyDescent="0.2">
      <c r="H53148"/>
      <c r="I53148"/>
    </row>
    <row r="53149" spans="8:9" x14ac:dyDescent="0.2">
      <c r="H53149"/>
      <c r="I53149"/>
    </row>
    <row r="53150" spans="8:9" x14ac:dyDescent="0.2">
      <c r="H53150"/>
      <c r="I53150"/>
    </row>
    <row r="53151" spans="8:9" x14ac:dyDescent="0.2">
      <c r="H53151"/>
      <c r="I53151"/>
    </row>
    <row r="53152" spans="8:9" x14ac:dyDescent="0.2">
      <c r="H53152"/>
      <c r="I53152"/>
    </row>
    <row r="53153" spans="8:9" x14ac:dyDescent="0.2">
      <c r="H53153"/>
      <c r="I53153"/>
    </row>
    <row r="53154" spans="8:9" x14ac:dyDescent="0.2">
      <c r="H53154"/>
      <c r="I53154"/>
    </row>
    <row r="53155" spans="8:9" x14ac:dyDescent="0.2">
      <c r="H53155"/>
      <c r="I53155"/>
    </row>
    <row r="53156" spans="8:9" x14ac:dyDescent="0.2">
      <c r="H53156"/>
      <c r="I53156"/>
    </row>
    <row r="53157" spans="8:9" x14ac:dyDescent="0.2">
      <c r="H53157"/>
      <c r="I53157"/>
    </row>
    <row r="53158" spans="8:9" x14ac:dyDescent="0.2">
      <c r="H53158"/>
      <c r="I53158"/>
    </row>
    <row r="53159" spans="8:9" x14ac:dyDescent="0.2">
      <c r="H53159"/>
      <c r="I53159"/>
    </row>
    <row r="53160" spans="8:9" x14ac:dyDescent="0.2">
      <c r="H53160"/>
      <c r="I53160"/>
    </row>
    <row r="53161" spans="8:9" x14ac:dyDescent="0.2">
      <c r="H53161"/>
      <c r="I53161"/>
    </row>
    <row r="53162" spans="8:9" x14ac:dyDescent="0.2">
      <c r="H53162"/>
      <c r="I53162"/>
    </row>
    <row r="53163" spans="8:9" x14ac:dyDescent="0.2">
      <c r="H53163"/>
      <c r="I53163"/>
    </row>
    <row r="53164" spans="8:9" x14ac:dyDescent="0.2">
      <c r="H53164"/>
      <c r="I53164"/>
    </row>
    <row r="53165" spans="8:9" x14ac:dyDescent="0.2">
      <c r="H53165"/>
      <c r="I53165"/>
    </row>
    <row r="53166" spans="8:9" x14ac:dyDescent="0.2">
      <c r="H53166"/>
      <c r="I53166"/>
    </row>
    <row r="53167" spans="8:9" x14ac:dyDescent="0.2">
      <c r="H53167"/>
      <c r="I53167"/>
    </row>
    <row r="53168" spans="8:9" x14ac:dyDescent="0.2">
      <c r="H53168"/>
      <c r="I53168"/>
    </row>
    <row r="53169" spans="8:9" x14ac:dyDescent="0.2">
      <c r="H53169"/>
      <c r="I53169"/>
    </row>
    <row r="53170" spans="8:9" x14ac:dyDescent="0.2">
      <c r="H53170"/>
      <c r="I53170"/>
    </row>
    <row r="53171" spans="8:9" x14ac:dyDescent="0.2">
      <c r="H53171"/>
      <c r="I53171"/>
    </row>
    <row r="53172" spans="8:9" x14ac:dyDescent="0.2">
      <c r="H53172"/>
      <c r="I53172"/>
    </row>
    <row r="53173" spans="8:9" x14ac:dyDescent="0.2">
      <c r="H53173"/>
      <c r="I53173"/>
    </row>
    <row r="53174" spans="8:9" x14ac:dyDescent="0.2">
      <c r="H53174"/>
      <c r="I53174"/>
    </row>
    <row r="53175" spans="8:9" x14ac:dyDescent="0.2">
      <c r="H53175"/>
      <c r="I53175"/>
    </row>
    <row r="53176" spans="8:9" x14ac:dyDescent="0.2">
      <c r="H53176"/>
      <c r="I53176"/>
    </row>
    <row r="53177" spans="8:9" x14ac:dyDescent="0.2">
      <c r="H53177"/>
      <c r="I53177"/>
    </row>
    <row r="53178" spans="8:9" x14ac:dyDescent="0.2">
      <c r="H53178"/>
      <c r="I53178"/>
    </row>
    <row r="53179" spans="8:9" x14ac:dyDescent="0.2">
      <c r="H53179"/>
      <c r="I53179"/>
    </row>
    <row r="53180" spans="8:9" x14ac:dyDescent="0.2">
      <c r="H53180"/>
      <c r="I53180"/>
    </row>
    <row r="53181" spans="8:9" x14ac:dyDescent="0.2">
      <c r="H53181"/>
      <c r="I53181"/>
    </row>
    <row r="53182" spans="8:9" x14ac:dyDescent="0.2">
      <c r="H53182"/>
      <c r="I53182"/>
    </row>
    <row r="53183" spans="8:9" x14ac:dyDescent="0.2">
      <c r="H53183"/>
      <c r="I53183"/>
    </row>
    <row r="53184" spans="8:9" x14ac:dyDescent="0.2">
      <c r="H53184"/>
      <c r="I53184"/>
    </row>
    <row r="53185" spans="8:9" x14ac:dyDescent="0.2">
      <c r="H53185"/>
      <c r="I53185"/>
    </row>
    <row r="53186" spans="8:9" x14ac:dyDescent="0.2">
      <c r="H53186"/>
      <c r="I53186"/>
    </row>
    <row r="53187" spans="8:9" x14ac:dyDescent="0.2">
      <c r="H53187"/>
      <c r="I53187"/>
    </row>
    <row r="53188" spans="8:9" x14ac:dyDescent="0.2">
      <c r="H53188"/>
      <c r="I53188"/>
    </row>
    <row r="53189" spans="8:9" x14ac:dyDescent="0.2">
      <c r="H53189"/>
      <c r="I53189"/>
    </row>
    <row r="53190" spans="8:9" x14ac:dyDescent="0.2">
      <c r="H53190"/>
      <c r="I53190"/>
    </row>
    <row r="53191" spans="8:9" x14ac:dyDescent="0.2">
      <c r="H53191"/>
      <c r="I53191"/>
    </row>
    <row r="53192" spans="8:9" x14ac:dyDescent="0.2">
      <c r="H53192"/>
      <c r="I53192"/>
    </row>
    <row r="53193" spans="8:9" x14ac:dyDescent="0.2">
      <c r="H53193"/>
      <c r="I53193"/>
    </row>
    <row r="53194" spans="8:9" x14ac:dyDescent="0.2">
      <c r="H53194"/>
      <c r="I53194"/>
    </row>
    <row r="53195" spans="8:9" x14ac:dyDescent="0.2">
      <c r="H53195"/>
      <c r="I53195"/>
    </row>
    <row r="53196" spans="8:9" x14ac:dyDescent="0.2">
      <c r="H53196"/>
      <c r="I53196"/>
    </row>
    <row r="53197" spans="8:9" x14ac:dyDescent="0.2">
      <c r="H53197"/>
      <c r="I53197"/>
    </row>
    <row r="53198" spans="8:9" x14ac:dyDescent="0.2">
      <c r="H53198"/>
      <c r="I53198"/>
    </row>
    <row r="53199" spans="8:9" x14ac:dyDescent="0.2">
      <c r="H53199"/>
      <c r="I53199"/>
    </row>
    <row r="53200" spans="8:9" x14ac:dyDescent="0.2">
      <c r="H53200"/>
      <c r="I53200"/>
    </row>
    <row r="53201" spans="8:9" x14ac:dyDescent="0.2">
      <c r="H53201"/>
      <c r="I53201"/>
    </row>
    <row r="53202" spans="8:9" x14ac:dyDescent="0.2">
      <c r="H53202"/>
      <c r="I53202"/>
    </row>
    <row r="53203" spans="8:9" x14ac:dyDescent="0.2">
      <c r="H53203"/>
      <c r="I53203"/>
    </row>
    <row r="53204" spans="8:9" x14ac:dyDescent="0.2">
      <c r="H53204"/>
      <c r="I53204"/>
    </row>
    <row r="53205" spans="8:9" x14ac:dyDescent="0.2">
      <c r="H53205"/>
      <c r="I53205"/>
    </row>
    <row r="53206" spans="8:9" x14ac:dyDescent="0.2">
      <c r="H53206"/>
      <c r="I53206"/>
    </row>
    <row r="53207" spans="8:9" x14ac:dyDescent="0.2">
      <c r="H53207"/>
      <c r="I53207"/>
    </row>
    <row r="53208" spans="8:9" x14ac:dyDescent="0.2">
      <c r="H53208"/>
      <c r="I53208"/>
    </row>
    <row r="53209" spans="8:9" x14ac:dyDescent="0.2">
      <c r="H53209"/>
      <c r="I53209"/>
    </row>
    <row r="53210" spans="8:9" x14ac:dyDescent="0.2">
      <c r="H53210"/>
      <c r="I53210"/>
    </row>
    <row r="53211" spans="8:9" x14ac:dyDescent="0.2">
      <c r="H53211"/>
      <c r="I53211"/>
    </row>
    <row r="53212" spans="8:9" x14ac:dyDescent="0.2">
      <c r="H53212"/>
      <c r="I53212"/>
    </row>
    <row r="53213" spans="8:9" x14ac:dyDescent="0.2">
      <c r="H53213"/>
      <c r="I53213"/>
    </row>
    <row r="53214" spans="8:9" x14ac:dyDescent="0.2">
      <c r="H53214"/>
      <c r="I53214"/>
    </row>
    <row r="53215" spans="8:9" x14ac:dyDescent="0.2">
      <c r="H53215"/>
      <c r="I53215"/>
    </row>
    <row r="53216" spans="8:9" x14ac:dyDescent="0.2">
      <c r="H53216"/>
      <c r="I53216"/>
    </row>
    <row r="53217" spans="8:9" x14ac:dyDescent="0.2">
      <c r="H53217"/>
      <c r="I53217"/>
    </row>
    <row r="53218" spans="8:9" x14ac:dyDescent="0.2">
      <c r="H53218"/>
      <c r="I53218"/>
    </row>
    <row r="53219" spans="8:9" x14ac:dyDescent="0.2">
      <c r="H53219"/>
      <c r="I53219"/>
    </row>
    <row r="53220" spans="8:9" x14ac:dyDescent="0.2">
      <c r="H53220"/>
      <c r="I53220"/>
    </row>
    <row r="53221" spans="8:9" x14ac:dyDescent="0.2">
      <c r="H53221"/>
      <c r="I53221"/>
    </row>
    <row r="53222" spans="8:9" x14ac:dyDescent="0.2">
      <c r="H53222"/>
      <c r="I53222"/>
    </row>
    <row r="53223" spans="8:9" x14ac:dyDescent="0.2">
      <c r="H53223"/>
      <c r="I53223"/>
    </row>
    <row r="53224" spans="8:9" x14ac:dyDescent="0.2">
      <c r="H53224"/>
      <c r="I53224"/>
    </row>
    <row r="53225" spans="8:9" x14ac:dyDescent="0.2">
      <c r="H53225"/>
      <c r="I53225"/>
    </row>
    <row r="53226" spans="8:9" x14ac:dyDescent="0.2">
      <c r="H53226"/>
      <c r="I53226"/>
    </row>
    <row r="53227" spans="8:9" x14ac:dyDescent="0.2">
      <c r="H53227"/>
      <c r="I53227"/>
    </row>
    <row r="53228" spans="8:9" x14ac:dyDescent="0.2">
      <c r="H53228"/>
      <c r="I53228"/>
    </row>
    <row r="53229" spans="8:9" x14ac:dyDescent="0.2">
      <c r="H53229"/>
      <c r="I53229"/>
    </row>
    <row r="53230" spans="8:9" x14ac:dyDescent="0.2">
      <c r="H53230"/>
      <c r="I53230"/>
    </row>
    <row r="53231" spans="8:9" x14ac:dyDescent="0.2">
      <c r="H53231"/>
      <c r="I53231"/>
    </row>
    <row r="53232" spans="8:9" x14ac:dyDescent="0.2">
      <c r="H53232"/>
      <c r="I53232"/>
    </row>
    <row r="53233" spans="8:9" x14ac:dyDescent="0.2">
      <c r="H53233"/>
      <c r="I53233"/>
    </row>
    <row r="53234" spans="8:9" x14ac:dyDescent="0.2">
      <c r="H53234"/>
      <c r="I53234"/>
    </row>
    <row r="53235" spans="8:9" x14ac:dyDescent="0.2">
      <c r="H53235"/>
      <c r="I53235"/>
    </row>
    <row r="53236" spans="8:9" x14ac:dyDescent="0.2">
      <c r="H53236"/>
      <c r="I53236"/>
    </row>
    <row r="53237" spans="8:9" x14ac:dyDescent="0.2">
      <c r="H53237"/>
      <c r="I53237"/>
    </row>
    <row r="53238" spans="8:9" x14ac:dyDescent="0.2">
      <c r="H53238"/>
      <c r="I53238"/>
    </row>
    <row r="53239" spans="8:9" x14ac:dyDescent="0.2">
      <c r="H53239"/>
      <c r="I53239"/>
    </row>
    <row r="53240" spans="8:9" x14ac:dyDescent="0.2">
      <c r="H53240"/>
      <c r="I53240"/>
    </row>
    <row r="53241" spans="8:9" x14ac:dyDescent="0.2">
      <c r="H53241"/>
      <c r="I53241"/>
    </row>
    <row r="53242" spans="8:9" x14ac:dyDescent="0.2">
      <c r="H53242"/>
      <c r="I53242"/>
    </row>
    <row r="53243" spans="8:9" x14ac:dyDescent="0.2">
      <c r="H53243"/>
      <c r="I53243"/>
    </row>
    <row r="53244" spans="8:9" x14ac:dyDescent="0.2">
      <c r="H53244"/>
      <c r="I53244"/>
    </row>
    <row r="53245" spans="8:9" x14ac:dyDescent="0.2">
      <c r="H53245"/>
      <c r="I53245"/>
    </row>
    <row r="53246" spans="8:9" x14ac:dyDescent="0.2">
      <c r="H53246"/>
      <c r="I53246"/>
    </row>
    <row r="53247" spans="8:9" x14ac:dyDescent="0.2">
      <c r="H53247"/>
      <c r="I53247"/>
    </row>
    <row r="53248" spans="8:9" x14ac:dyDescent="0.2">
      <c r="H53248"/>
      <c r="I53248"/>
    </row>
    <row r="53249" spans="8:9" x14ac:dyDescent="0.2">
      <c r="H53249"/>
      <c r="I53249"/>
    </row>
    <row r="53250" spans="8:9" x14ac:dyDescent="0.2">
      <c r="H53250"/>
      <c r="I53250"/>
    </row>
    <row r="53251" spans="8:9" x14ac:dyDescent="0.2">
      <c r="H53251"/>
      <c r="I53251"/>
    </row>
    <row r="53252" spans="8:9" x14ac:dyDescent="0.2">
      <c r="H53252"/>
      <c r="I53252"/>
    </row>
    <row r="53253" spans="8:9" x14ac:dyDescent="0.2">
      <c r="H53253"/>
      <c r="I53253"/>
    </row>
    <row r="53254" spans="8:9" x14ac:dyDescent="0.2">
      <c r="H53254"/>
      <c r="I53254"/>
    </row>
    <row r="53255" spans="8:9" x14ac:dyDescent="0.2">
      <c r="H53255"/>
      <c r="I53255"/>
    </row>
    <row r="53256" spans="8:9" x14ac:dyDescent="0.2">
      <c r="H53256"/>
      <c r="I53256"/>
    </row>
    <row r="53257" spans="8:9" x14ac:dyDescent="0.2">
      <c r="H53257"/>
      <c r="I53257"/>
    </row>
    <row r="53258" spans="8:9" x14ac:dyDescent="0.2">
      <c r="H53258"/>
      <c r="I53258"/>
    </row>
    <row r="53259" spans="8:9" x14ac:dyDescent="0.2">
      <c r="H53259"/>
      <c r="I53259"/>
    </row>
    <row r="53260" spans="8:9" x14ac:dyDescent="0.2">
      <c r="H53260"/>
      <c r="I53260"/>
    </row>
    <row r="53261" spans="8:9" x14ac:dyDescent="0.2">
      <c r="H53261"/>
      <c r="I53261"/>
    </row>
    <row r="53262" spans="8:9" x14ac:dyDescent="0.2">
      <c r="H53262"/>
      <c r="I53262"/>
    </row>
    <row r="53263" spans="8:9" x14ac:dyDescent="0.2">
      <c r="H53263"/>
      <c r="I53263"/>
    </row>
    <row r="53264" spans="8:9" x14ac:dyDescent="0.2">
      <c r="H53264"/>
      <c r="I53264"/>
    </row>
    <row r="53265" spans="8:9" x14ac:dyDescent="0.2">
      <c r="H53265"/>
      <c r="I53265"/>
    </row>
    <row r="53266" spans="8:9" x14ac:dyDescent="0.2">
      <c r="H53266"/>
      <c r="I53266"/>
    </row>
    <row r="53267" spans="8:9" x14ac:dyDescent="0.2">
      <c r="H53267"/>
      <c r="I53267"/>
    </row>
    <row r="53268" spans="8:9" x14ac:dyDescent="0.2">
      <c r="H53268"/>
      <c r="I53268"/>
    </row>
    <row r="53269" spans="8:9" x14ac:dyDescent="0.2">
      <c r="H53269"/>
      <c r="I53269"/>
    </row>
    <row r="53270" spans="8:9" x14ac:dyDescent="0.2">
      <c r="H53270"/>
      <c r="I53270"/>
    </row>
    <row r="53271" spans="8:9" x14ac:dyDescent="0.2">
      <c r="H53271"/>
      <c r="I53271"/>
    </row>
    <row r="53272" spans="8:9" x14ac:dyDescent="0.2">
      <c r="H53272"/>
      <c r="I53272"/>
    </row>
    <row r="53273" spans="8:9" x14ac:dyDescent="0.2">
      <c r="H53273"/>
      <c r="I53273"/>
    </row>
    <row r="53274" spans="8:9" x14ac:dyDescent="0.2">
      <c r="H53274"/>
      <c r="I53274"/>
    </row>
    <row r="53275" spans="8:9" x14ac:dyDescent="0.2">
      <c r="H53275"/>
      <c r="I53275"/>
    </row>
    <row r="53276" spans="8:9" x14ac:dyDescent="0.2">
      <c r="H53276"/>
      <c r="I53276"/>
    </row>
    <row r="53277" spans="8:9" x14ac:dyDescent="0.2">
      <c r="H53277"/>
      <c r="I53277"/>
    </row>
    <row r="53278" spans="8:9" x14ac:dyDescent="0.2">
      <c r="H53278"/>
      <c r="I53278"/>
    </row>
    <row r="53279" spans="8:9" x14ac:dyDescent="0.2">
      <c r="H53279"/>
      <c r="I53279"/>
    </row>
    <row r="53280" spans="8:9" x14ac:dyDescent="0.2">
      <c r="H53280"/>
      <c r="I53280"/>
    </row>
    <row r="53281" spans="8:9" x14ac:dyDescent="0.2">
      <c r="H53281"/>
      <c r="I53281"/>
    </row>
    <row r="53282" spans="8:9" x14ac:dyDescent="0.2">
      <c r="H53282"/>
      <c r="I53282"/>
    </row>
    <row r="53283" spans="8:9" x14ac:dyDescent="0.2">
      <c r="H53283"/>
      <c r="I53283"/>
    </row>
    <row r="53284" spans="8:9" x14ac:dyDescent="0.2">
      <c r="H53284"/>
      <c r="I53284"/>
    </row>
    <row r="53285" spans="8:9" x14ac:dyDescent="0.2">
      <c r="H53285"/>
      <c r="I53285"/>
    </row>
    <row r="53286" spans="8:9" x14ac:dyDescent="0.2">
      <c r="H53286"/>
      <c r="I53286"/>
    </row>
    <row r="53287" spans="8:9" x14ac:dyDescent="0.2">
      <c r="H53287"/>
      <c r="I53287"/>
    </row>
    <row r="53288" spans="8:9" x14ac:dyDescent="0.2">
      <c r="H53288"/>
      <c r="I53288"/>
    </row>
    <row r="53289" spans="8:9" x14ac:dyDescent="0.2">
      <c r="H53289"/>
      <c r="I53289"/>
    </row>
    <row r="53290" spans="8:9" x14ac:dyDescent="0.2">
      <c r="H53290"/>
      <c r="I53290"/>
    </row>
    <row r="53291" spans="8:9" x14ac:dyDescent="0.2">
      <c r="H53291"/>
      <c r="I53291"/>
    </row>
    <row r="53292" spans="8:9" x14ac:dyDescent="0.2">
      <c r="H53292"/>
      <c r="I53292"/>
    </row>
    <row r="53293" spans="8:9" x14ac:dyDescent="0.2">
      <c r="H53293"/>
      <c r="I53293"/>
    </row>
    <row r="53294" spans="8:9" x14ac:dyDescent="0.2">
      <c r="H53294"/>
      <c r="I53294"/>
    </row>
    <row r="53295" spans="8:9" x14ac:dyDescent="0.2">
      <c r="H53295"/>
      <c r="I53295"/>
    </row>
    <row r="53296" spans="8:9" x14ac:dyDescent="0.2">
      <c r="H53296"/>
      <c r="I53296"/>
    </row>
    <row r="53297" spans="8:9" x14ac:dyDescent="0.2">
      <c r="H53297"/>
      <c r="I53297"/>
    </row>
    <row r="53298" spans="8:9" x14ac:dyDescent="0.2">
      <c r="H53298"/>
      <c r="I53298"/>
    </row>
    <row r="53299" spans="8:9" x14ac:dyDescent="0.2">
      <c r="H53299"/>
      <c r="I53299"/>
    </row>
    <row r="53300" spans="8:9" x14ac:dyDescent="0.2">
      <c r="H53300"/>
      <c r="I53300"/>
    </row>
    <row r="53301" spans="8:9" x14ac:dyDescent="0.2">
      <c r="H53301"/>
      <c r="I53301"/>
    </row>
    <row r="53302" spans="8:9" x14ac:dyDescent="0.2">
      <c r="H53302"/>
      <c r="I53302"/>
    </row>
    <row r="53303" spans="8:9" x14ac:dyDescent="0.2">
      <c r="H53303"/>
      <c r="I53303"/>
    </row>
    <row r="53304" spans="8:9" x14ac:dyDescent="0.2">
      <c r="H53304"/>
      <c r="I53304"/>
    </row>
    <row r="53305" spans="8:9" x14ac:dyDescent="0.2">
      <c r="H53305"/>
      <c r="I53305"/>
    </row>
    <row r="53306" spans="8:9" x14ac:dyDescent="0.2">
      <c r="H53306"/>
      <c r="I53306"/>
    </row>
    <row r="53307" spans="8:9" x14ac:dyDescent="0.2">
      <c r="H53307"/>
      <c r="I53307"/>
    </row>
    <row r="53308" spans="8:9" x14ac:dyDescent="0.2">
      <c r="H53308"/>
      <c r="I53308"/>
    </row>
    <row r="53309" spans="8:9" x14ac:dyDescent="0.2">
      <c r="H53309"/>
      <c r="I53309"/>
    </row>
    <row r="53310" spans="8:9" x14ac:dyDescent="0.2">
      <c r="H53310"/>
      <c r="I53310"/>
    </row>
    <row r="53311" spans="8:9" x14ac:dyDescent="0.2">
      <c r="H53311"/>
      <c r="I53311"/>
    </row>
    <row r="53312" spans="8:9" x14ac:dyDescent="0.2">
      <c r="H53312"/>
      <c r="I53312"/>
    </row>
    <row r="53313" spans="8:9" x14ac:dyDescent="0.2">
      <c r="H53313"/>
      <c r="I53313"/>
    </row>
    <row r="53314" spans="8:9" x14ac:dyDescent="0.2">
      <c r="H53314"/>
      <c r="I53314"/>
    </row>
    <row r="53315" spans="8:9" x14ac:dyDescent="0.2">
      <c r="H53315"/>
      <c r="I53315"/>
    </row>
    <row r="53316" spans="8:9" x14ac:dyDescent="0.2">
      <c r="H53316"/>
      <c r="I53316"/>
    </row>
    <row r="53317" spans="8:9" x14ac:dyDescent="0.2">
      <c r="H53317"/>
      <c r="I53317"/>
    </row>
    <row r="53318" spans="8:9" x14ac:dyDescent="0.2">
      <c r="H53318"/>
      <c r="I53318"/>
    </row>
    <row r="53319" spans="8:9" x14ac:dyDescent="0.2">
      <c r="H53319"/>
      <c r="I53319"/>
    </row>
    <row r="53320" spans="8:9" x14ac:dyDescent="0.2">
      <c r="H53320"/>
      <c r="I53320"/>
    </row>
    <row r="53321" spans="8:9" x14ac:dyDescent="0.2">
      <c r="H53321"/>
      <c r="I53321"/>
    </row>
    <row r="53322" spans="8:9" x14ac:dyDescent="0.2">
      <c r="H53322"/>
      <c r="I53322"/>
    </row>
    <row r="53323" spans="8:9" x14ac:dyDescent="0.2">
      <c r="H53323"/>
      <c r="I53323"/>
    </row>
    <row r="53324" spans="8:9" x14ac:dyDescent="0.2">
      <c r="H53324"/>
      <c r="I53324"/>
    </row>
    <row r="53325" spans="8:9" x14ac:dyDescent="0.2">
      <c r="H53325"/>
      <c r="I53325"/>
    </row>
    <row r="53326" spans="8:9" x14ac:dyDescent="0.2">
      <c r="H53326"/>
      <c r="I53326"/>
    </row>
    <row r="53327" spans="8:9" x14ac:dyDescent="0.2">
      <c r="H53327"/>
      <c r="I53327"/>
    </row>
    <row r="53328" spans="8:9" x14ac:dyDescent="0.2">
      <c r="H53328"/>
      <c r="I53328"/>
    </row>
    <row r="53329" spans="8:9" x14ac:dyDescent="0.2">
      <c r="H53329"/>
      <c r="I53329"/>
    </row>
    <row r="53330" spans="8:9" x14ac:dyDescent="0.2">
      <c r="H53330"/>
      <c r="I53330"/>
    </row>
    <row r="53331" spans="8:9" x14ac:dyDescent="0.2">
      <c r="H53331"/>
      <c r="I53331"/>
    </row>
    <row r="53332" spans="8:9" x14ac:dyDescent="0.2">
      <c r="H53332"/>
      <c r="I53332"/>
    </row>
    <row r="53333" spans="8:9" x14ac:dyDescent="0.2">
      <c r="H53333"/>
      <c r="I53333"/>
    </row>
    <row r="53334" spans="8:9" x14ac:dyDescent="0.2">
      <c r="H53334"/>
      <c r="I53334"/>
    </row>
    <row r="53335" spans="8:9" x14ac:dyDescent="0.2">
      <c r="H53335"/>
      <c r="I53335"/>
    </row>
    <row r="53336" spans="8:9" x14ac:dyDescent="0.2">
      <c r="H53336"/>
      <c r="I53336"/>
    </row>
    <row r="53337" spans="8:9" x14ac:dyDescent="0.2">
      <c r="H53337"/>
      <c r="I53337"/>
    </row>
    <row r="53338" spans="8:9" x14ac:dyDescent="0.2">
      <c r="H53338"/>
      <c r="I53338"/>
    </row>
    <row r="53339" spans="8:9" x14ac:dyDescent="0.2">
      <c r="H53339"/>
      <c r="I53339"/>
    </row>
    <row r="53340" spans="8:9" x14ac:dyDescent="0.2">
      <c r="H53340"/>
      <c r="I53340"/>
    </row>
    <row r="53341" spans="8:9" x14ac:dyDescent="0.2">
      <c r="H53341"/>
      <c r="I53341"/>
    </row>
    <row r="53342" spans="8:9" x14ac:dyDescent="0.2">
      <c r="H53342"/>
      <c r="I53342"/>
    </row>
    <row r="53343" spans="8:9" x14ac:dyDescent="0.2">
      <c r="H53343"/>
      <c r="I53343"/>
    </row>
    <row r="53344" spans="8:9" x14ac:dyDescent="0.2">
      <c r="H53344"/>
      <c r="I53344"/>
    </row>
    <row r="53345" spans="8:9" x14ac:dyDescent="0.2">
      <c r="H53345"/>
      <c r="I53345"/>
    </row>
    <row r="53346" spans="8:9" x14ac:dyDescent="0.2">
      <c r="H53346"/>
      <c r="I53346"/>
    </row>
    <row r="53347" spans="8:9" x14ac:dyDescent="0.2">
      <c r="H53347"/>
      <c r="I53347"/>
    </row>
    <row r="53348" spans="8:9" x14ac:dyDescent="0.2">
      <c r="H53348"/>
      <c r="I53348"/>
    </row>
    <row r="53349" spans="8:9" x14ac:dyDescent="0.2">
      <c r="H53349"/>
      <c r="I53349"/>
    </row>
    <row r="53350" spans="8:9" x14ac:dyDescent="0.2">
      <c r="H53350"/>
      <c r="I53350"/>
    </row>
    <row r="53351" spans="8:9" x14ac:dyDescent="0.2">
      <c r="H53351"/>
      <c r="I53351"/>
    </row>
    <row r="53352" spans="8:9" x14ac:dyDescent="0.2">
      <c r="H53352"/>
      <c r="I53352"/>
    </row>
    <row r="53353" spans="8:9" x14ac:dyDescent="0.2">
      <c r="H53353"/>
      <c r="I53353"/>
    </row>
    <row r="53354" spans="8:9" x14ac:dyDescent="0.2">
      <c r="H53354"/>
      <c r="I53354"/>
    </row>
    <row r="53355" spans="8:9" x14ac:dyDescent="0.2">
      <c r="H53355"/>
      <c r="I53355"/>
    </row>
    <row r="53356" spans="8:9" x14ac:dyDescent="0.2">
      <c r="H53356"/>
      <c r="I53356"/>
    </row>
    <row r="53357" spans="8:9" x14ac:dyDescent="0.2">
      <c r="H53357"/>
      <c r="I53357"/>
    </row>
    <row r="53358" spans="8:9" x14ac:dyDescent="0.2">
      <c r="H53358"/>
      <c r="I53358"/>
    </row>
    <row r="53359" spans="8:9" x14ac:dyDescent="0.2">
      <c r="H53359"/>
      <c r="I53359"/>
    </row>
    <row r="53360" spans="8:9" x14ac:dyDescent="0.2">
      <c r="H53360"/>
      <c r="I53360"/>
    </row>
    <row r="53361" spans="8:9" x14ac:dyDescent="0.2">
      <c r="H53361"/>
      <c r="I53361"/>
    </row>
    <row r="53362" spans="8:9" x14ac:dyDescent="0.2">
      <c r="H53362"/>
      <c r="I53362"/>
    </row>
    <row r="53363" spans="8:9" x14ac:dyDescent="0.2">
      <c r="H53363"/>
      <c r="I53363"/>
    </row>
    <row r="53364" spans="8:9" x14ac:dyDescent="0.2">
      <c r="H53364"/>
      <c r="I53364"/>
    </row>
    <row r="53365" spans="8:9" x14ac:dyDescent="0.2">
      <c r="H53365"/>
      <c r="I53365"/>
    </row>
    <row r="53366" spans="8:9" x14ac:dyDescent="0.2">
      <c r="H53366"/>
      <c r="I53366"/>
    </row>
    <row r="53367" spans="8:9" x14ac:dyDescent="0.2">
      <c r="H53367"/>
      <c r="I53367"/>
    </row>
    <row r="53368" spans="8:9" x14ac:dyDescent="0.2">
      <c r="H53368"/>
      <c r="I53368"/>
    </row>
    <row r="53369" spans="8:9" x14ac:dyDescent="0.2">
      <c r="H53369"/>
      <c r="I53369"/>
    </row>
    <row r="53370" spans="8:9" x14ac:dyDescent="0.2">
      <c r="H53370"/>
      <c r="I53370"/>
    </row>
    <row r="53371" spans="8:9" x14ac:dyDescent="0.2">
      <c r="H53371"/>
      <c r="I53371"/>
    </row>
    <row r="53372" spans="8:9" x14ac:dyDescent="0.2">
      <c r="H53372"/>
      <c r="I53372"/>
    </row>
    <row r="53373" spans="8:9" x14ac:dyDescent="0.2">
      <c r="H53373"/>
      <c r="I53373"/>
    </row>
    <row r="53374" spans="8:9" x14ac:dyDescent="0.2">
      <c r="H53374"/>
      <c r="I53374"/>
    </row>
    <row r="53375" spans="8:9" x14ac:dyDescent="0.2">
      <c r="H53375"/>
      <c r="I53375"/>
    </row>
    <row r="53376" spans="8:9" x14ac:dyDescent="0.2">
      <c r="H53376"/>
      <c r="I53376"/>
    </row>
    <row r="53377" spans="8:9" x14ac:dyDescent="0.2">
      <c r="H53377"/>
      <c r="I53377"/>
    </row>
    <row r="53378" spans="8:9" x14ac:dyDescent="0.2">
      <c r="H53378"/>
      <c r="I53378"/>
    </row>
    <row r="53379" spans="8:9" x14ac:dyDescent="0.2">
      <c r="H53379"/>
      <c r="I53379"/>
    </row>
    <row r="53380" spans="8:9" x14ac:dyDescent="0.2">
      <c r="H53380"/>
      <c r="I53380"/>
    </row>
    <row r="53381" spans="8:9" x14ac:dyDescent="0.2">
      <c r="H53381"/>
      <c r="I53381"/>
    </row>
    <row r="53382" spans="8:9" x14ac:dyDescent="0.2">
      <c r="H53382"/>
      <c r="I53382"/>
    </row>
    <row r="53383" spans="8:9" x14ac:dyDescent="0.2">
      <c r="H53383"/>
      <c r="I53383"/>
    </row>
    <row r="53384" spans="8:9" x14ac:dyDescent="0.2">
      <c r="H53384"/>
      <c r="I53384"/>
    </row>
    <row r="53385" spans="8:9" x14ac:dyDescent="0.2">
      <c r="H53385"/>
      <c r="I53385"/>
    </row>
    <row r="53386" spans="8:9" x14ac:dyDescent="0.2">
      <c r="H53386"/>
      <c r="I53386"/>
    </row>
    <row r="53387" spans="8:9" x14ac:dyDescent="0.2">
      <c r="H53387"/>
      <c r="I53387"/>
    </row>
    <row r="53388" spans="8:9" x14ac:dyDescent="0.2">
      <c r="H53388"/>
      <c r="I53388"/>
    </row>
    <row r="53389" spans="8:9" x14ac:dyDescent="0.2">
      <c r="H53389"/>
      <c r="I53389"/>
    </row>
    <row r="53390" spans="8:9" x14ac:dyDescent="0.2">
      <c r="H53390"/>
      <c r="I53390"/>
    </row>
    <row r="53391" spans="8:9" x14ac:dyDescent="0.2">
      <c r="H53391"/>
      <c r="I53391"/>
    </row>
    <row r="53392" spans="8:9" x14ac:dyDescent="0.2">
      <c r="H53392"/>
      <c r="I53392"/>
    </row>
    <row r="53393" spans="8:9" x14ac:dyDescent="0.2">
      <c r="H53393"/>
      <c r="I53393"/>
    </row>
    <row r="53394" spans="8:9" x14ac:dyDescent="0.2">
      <c r="H53394"/>
      <c r="I53394"/>
    </row>
    <row r="53395" spans="8:9" x14ac:dyDescent="0.2">
      <c r="H53395"/>
      <c r="I53395"/>
    </row>
    <row r="53396" spans="8:9" x14ac:dyDescent="0.2">
      <c r="H53396"/>
      <c r="I53396"/>
    </row>
    <row r="53397" spans="8:9" x14ac:dyDescent="0.2">
      <c r="H53397"/>
      <c r="I53397"/>
    </row>
    <row r="53398" spans="8:9" x14ac:dyDescent="0.2">
      <c r="H53398"/>
      <c r="I53398"/>
    </row>
    <row r="53399" spans="8:9" x14ac:dyDescent="0.2">
      <c r="H53399"/>
      <c r="I53399"/>
    </row>
    <row r="53400" spans="8:9" x14ac:dyDescent="0.2">
      <c r="H53400"/>
      <c r="I53400"/>
    </row>
    <row r="53401" spans="8:9" x14ac:dyDescent="0.2">
      <c r="H53401"/>
      <c r="I53401"/>
    </row>
    <row r="53402" spans="8:9" x14ac:dyDescent="0.2">
      <c r="H53402"/>
      <c r="I53402"/>
    </row>
    <row r="53403" spans="8:9" x14ac:dyDescent="0.2">
      <c r="H53403"/>
      <c r="I53403"/>
    </row>
    <row r="53404" spans="8:9" x14ac:dyDescent="0.2">
      <c r="H53404"/>
      <c r="I53404"/>
    </row>
    <row r="53405" spans="8:9" x14ac:dyDescent="0.2">
      <c r="H53405"/>
      <c r="I53405"/>
    </row>
    <row r="53406" spans="8:9" x14ac:dyDescent="0.2">
      <c r="H53406"/>
      <c r="I53406"/>
    </row>
    <row r="53407" spans="8:9" x14ac:dyDescent="0.2">
      <c r="H53407"/>
      <c r="I53407"/>
    </row>
    <row r="53408" spans="8:9" x14ac:dyDescent="0.2">
      <c r="H53408"/>
      <c r="I53408"/>
    </row>
    <row r="53409" spans="8:9" x14ac:dyDescent="0.2">
      <c r="H53409"/>
      <c r="I53409"/>
    </row>
    <row r="53410" spans="8:9" x14ac:dyDescent="0.2">
      <c r="H53410"/>
      <c r="I53410"/>
    </row>
    <row r="53411" spans="8:9" x14ac:dyDescent="0.2">
      <c r="H53411"/>
      <c r="I53411"/>
    </row>
    <row r="53412" spans="8:9" x14ac:dyDescent="0.2">
      <c r="H53412"/>
      <c r="I53412"/>
    </row>
    <row r="53413" spans="8:9" x14ac:dyDescent="0.2">
      <c r="H53413"/>
      <c r="I53413"/>
    </row>
    <row r="53414" spans="8:9" x14ac:dyDescent="0.2">
      <c r="H53414"/>
      <c r="I53414"/>
    </row>
    <row r="53415" spans="8:9" x14ac:dyDescent="0.2">
      <c r="H53415"/>
      <c r="I53415"/>
    </row>
    <row r="53416" spans="8:9" x14ac:dyDescent="0.2">
      <c r="H53416"/>
      <c r="I53416"/>
    </row>
    <row r="53417" spans="8:9" x14ac:dyDescent="0.2">
      <c r="H53417"/>
      <c r="I53417"/>
    </row>
    <row r="53418" spans="8:9" x14ac:dyDescent="0.2">
      <c r="H53418"/>
      <c r="I53418"/>
    </row>
    <row r="53419" spans="8:9" x14ac:dyDescent="0.2">
      <c r="H53419"/>
      <c r="I53419"/>
    </row>
    <row r="53420" spans="8:9" x14ac:dyDescent="0.2">
      <c r="H53420"/>
      <c r="I53420"/>
    </row>
    <row r="53421" spans="8:9" x14ac:dyDescent="0.2">
      <c r="H53421"/>
      <c r="I53421"/>
    </row>
    <row r="53422" spans="8:9" x14ac:dyDescent="0.2">
      <c r="H53422"/>
      <c r="I53422"/>
    </row>
    <row r="53423" spans="8:9" x14ac:dyDescent="0.2">
      <c r="H53423"/>
      <c r="I53423"/>
    </row>
    <row r="53424" spans="8:9" x14ac:dyDescent="0.2">
      <c r="H53424"/>
      <c r="I53424"/>
    </row>
    <row r="53425" spans="8:9" x14ac:dyDescent="0.2">
      <c r="H53425"/>
      <c r="I53425"/>
    </row>
    <row r="53426" spans="8:9" x14ac:dyDescent="0.2">
      <c r="H53426"/>
      <c r="I53426"/>
    </row>
    <row r="53427" spans="8:9" x14ac:dyDescent="0.2">
      <c r="H53427"/>
      <c r="I53427"/>
    </row>
    <row r="53428" spans="8:9" x14ac:dyDescent="0.2">
      <c r="H53428"/>
      <c r="I53428"/>
    </row>
    <row r="53429" spans="8:9" x14ac:dyDescent="0.2">
      <c r="H53429"/>
      <c r="I53429"/>
    </row>
    <row r="53430" spans="8:9" x14ac:dyDescent="0.2">
      <c r="H53430"/>
      <c r="I53430"/>
    </row>
    <row r="53431" spans="8:9" x14ac:dyDescent="0.2">
      <c r="H53431"/>
      <c r="I53431"/>
    </row>
    <row r="53432" spans="8:9" x14ac:dyDescent="0.2">
      <c r="H53432"/>
      <c r="I53432"/>
    </row>
    <row r="53433" spans="8:9" x14ac:dyDescent="0.2">
      <c r="H53433"/>
      <c r="I53433"/>
    </row>
    <row r="53434" spans="8:9" x14ac:dyDescent="0.2">
      <c r="H53434"/>
      <c r="I53434"/>
    </row>
    <row r="53435" spans="8:9" x14ac:dyDescent="0.2">
      <c r="H53435"/>
      <c r="I53435"/>
    </row>
    <row r="53436" spans="8:9" x14ac:dyDescent="0.2">
      <c r="H53436"/>
      <c r="I53436"/>
    </row>
    <row r="53437" spans="8:9" x14ac:dyDescent="0.2">
      <c r="H53437"/>
      <c r="I53437"/>
    </row>
    <row r="53438" spans="8:9" x14ac:dyDescent="0.2">
      <c r="H53438"/>
      <c r="I53438"/>
    </row>
    <row r="53439" spans="8:9" x14ac:dyDescent="0.2">
      <c r="H53439"/>
      <c r="I53439"/>
    </row>
    <row r="53440" spans="8:9" x14ac:dyDescent="0.2">
      <c r="H53440"/>
      <c r="I53440"/>
    </row>
    <row r="53441" spans="8:9" x14ac:dyDescent="0.2">
      <c r="H53441"/>
      <c r="I53441"/>
    </row>
    <row r="53442" spans="8:9" x14ac:dyDescent="0.2">
      <c r="H53442"/>
      <c r="I53442"/>
    </row>
    <row r="53443" spans="8:9" x14ac:dyDescent="0.2">
      <c r="H53443"/>
      <c r="I53443"/>
    </row>
    <row r="53444" spans="8:9" x14ac:dyDescent="0.2">
      <c r="H53444"/>
      <c r="I53444"/>
    </row>
    <row r="53445" spans="8:9" x14ac:dyDescent="0.2">
      <c r="H53445"/>
      <c r="I53445"/>
    </row>
    <row r="53446" spans="8:9" x14ac:dyDescent="0.2">
      <c r="H53446"/>
      <c r="I53446"/>
    </row>
    <row r="53447" spans="8:9" x14ac:dyDescent="0.2">
      <c r="H53447"/>
      <c r="I53447"/>
    </row>
    <row r="53448" spans="8:9" x14ac:dyDescent="0.2">
      <c r="H53448"/>
      <c r="I53448"/>
    </row>
    <row r="53449" spans="8:9" x14ac:dyDescent="0.2">
      <c r="H53449"/>
      <c r="I53449"/>
    </row>
    <row r="53450" spans="8:9" x14ac:dyDescent="0.2">
      <c r="H53450"/>
      <c r="I53450"/>
    </row>
    <row r="53451" spans="8:9" x14ac:dyDescent="0.2">
      <c r="H53451"/>
      <c r="I53451"/>
    </row>
    <row r="53452" spans="8:9" x14ac:dyDescent="0.2">
      <c r="H53452"/>
      <c r="I53452"/>
    </row>
    <row r="53453" spans="8:9" x14ac:dyDescent="0.2">
      <c r="H53453"/>
      <c r="I53453"/>
    </row>
    <row r="53454" spans="8:9" x14ac:dyDescent="0.2">
      <c r="H53454"/>
      <c r="I53454"/>
    </row>
    <row r="53455" spans="8:9" x14ac:dyDescent="0.2">
      <c r="H53455"/>
      <c r="I53455"/>
    </row>
    <row r="53456" spans="8:9" x14ac:dyDescent="0.2">
      <c r="H53456"/>
      <c r="I53456"/>
    </row>
    <row r="53457" spans="8:9" x14ac:dyDescent="0.2">
      <c r="H53457"/>
      <c r="I53457"/>
    </row>
    <row r="53458" spans="8:9" x14ac:dyDescent="0.2">
      <c r="H53458"/>
      <c r="I53458"/>
    </row>
    <row r="53459" spans="8:9" x14ac:dyDescent="0.2">
      <c r="H53459"/>
      <c r="I53459"/>
    </row>
    <row r="53460" spans="8:9" x14ac:dyDescent="0.2">
      <c r="H53460"/>
      <c r="I53460"/>
    </row>
    <row r="53461" spans="8:9" x14ac:dyDescent="0.2">
      <c r="H53461"/>
      <c r="I53461"/>
    </row>
    <row r="53462" spans="8:9" x14ac:dyDescent="0.2">
      <c r="H53462"/>
      <c r="I53462"/>
    </row>
    <row r="53463" spans="8:9" x14ac:dyDescent="0.2">
      <c r="H53463"/>
      <c r="I53463"/>
    </row>
    <row r="53464" spans="8:9" x14ac:dyDescent="0.2">
      <c r="H53464"/>
      <c r="I53464"/>
    </row>
    <row r="53465" spans="8:9" x14ac:dyDescent="0.2">
      <c r="H53465"/>
      <c r="I53465"/>
    </row>
    <row r="53466" spans="8:9" x14ac:dyDescent="0.2">
      <c r="H53466"/>
      <c r="I53466"/>
    </row>
    <row r="53467" spans="8:9" x14ac:dyDescent="0.2">
      <c r="H53467"/>
      <c r="I53467"/>
    </row>
    <row r="53468" spans="8:9" x14ac:dyDescent="0.2">
      <c r="H53468"/>
      <c r="I53468"/>
    </row>
    <row r="53469" spans="8:9" x14ac:dyDescent="0.2">
      <c r="H53469"/>
      <c r="I53469"/>
    </row>
    <row r="53470" spans="8:9" x14ac:dyDescent="0.2">
      <c r="H53470"/>
      <c r="I53470"/>
    </row>
    <row r="53471" spans="8:9" x14ac:dyDescent="0.2">
      <c r="H53471"/>
      <c r="I53471"/>
    </row>
    <row r="53472" spans="8:9" x14ac:dyDescent="0.2">
      <c r="H53472"/>
      <c r="I53472"/>
    </row>
    <row r="53473" spans="8:9" x14ac:dyDescent="0.2">
      <c r="H53473"/>
      <c r="I53473"/>
    </row>
    <row r="53474" spans="8:9" x14ac:dyDescent="0.2">
      <c r="H53474"/>
      <c r="I53474"/>
    </row>
    <row r="53475" spans="8:9" x14ac:dyDescent="0.2">
      <c r="H53475"/>
      <c r="I53475"/>
    </row>
    <row r="53476" spans="8:9" x14ac:dyDescent="0.2">
      <c r="H53476"/>
      <c r="I53476"/>
    </row>
    <row r="53477" spans="8:9" x14ac:dyDescent="0.2">
      <c r="H53477"/>
      <c r="I53477"/>
    </row>
    <row r="53478" spans="8:9" x14ac:dyDescent="0.2">
      <c r="H53478"/>
      <c r="I53478"/>
    </row>
    <row r="53479" spans="8:9" x14ac:dyDescent="0.2">
      <c r="H53479"/>
      <c r="I53479"/>
    </row>
    <row r="53480" spans="8:9" x14ac:dyDescent="0.2">
      <c r="H53480"/>
      <c r="I53480"/>
    </row>
    <row r="53481" spans="8:9" x14ac:dyDescent="0.2">
      <c r="H53481"/>
      <c r="I53481"/>
    </row>
    <row r="53482" spans="8:9" x14ac:dyDescent="0.2">
      <c r="H53482"/>
      <c r="I53482"/>
    </row>
    <row r="53483" spans="8:9" x14ac:dyDescent="0.2">
      <c r="H53483"/>
      <c r="I53483"/>
    </row>
    <row r="53484" spans="8:9" x14ac:dyDescent="0.2">
      <c r="H53484"/>
      <c r="I53484"/>
    </row>
    <row r="53485" spans="8:9" x14ac:dyDescent="0.2">
      <c r="H53485"/>
      <c r="I53485"/>
    </row>
    <row r="53486" spans="8:9" x14ac:dyDescent="0.2">
      <c r="H53486"/>
      <c r="I53486"/>
    </row>
    <row r="53487" spans="8:9" x14ac:dyDescent="0.2">
      <c r="H53487"/>
      <c r="I53487"/>
    </row>
    <row r="53488" spans="8:9" x14ac:dyDescent="0.2">
      <c r="H53488"/>
      <c r="I53488"/>
    </row>
    <row r="53489" spans="8:9" x14ac:dyDescent="0.2">
      <c r="H53489"/>
      <c r="I53489"/>
    </row>
    <row r="53490" spans="8:9" x14ac:dyDescent="0.2">
      <c r="H53490"/>
      <c r="I53490"/>
    </row>
    <row r="53491" spans="8:9" x14ac:dyDescent="0.2">
      <c r="H53491"/>
      <c r="I53491"/>
    </row>
    <row r="53492" spans="8:9" x14ac:dyDescent="0.2">
      <c r="H53492"/>
      <c r="I53492"/>
    </row>
    <row r="53493" spans="8:9" x14ac:dyDescent="0.2">
      <c r="H53493"/>
      <c r="I53493"/>
    </row>
    <row r="53494" spans="8:9" x14ac:dyDescent="0.2">
      <c r="H53494"/>
      <c r="I53494"/>
    </row>
    <row r="53495" spans="8:9" x14ac:dyDescent="0.2">
      <c r="H53495"/>
      <c r="I53495"/>
    </row>
    <row r="53496" spans="8:9" x14ac:dyDescent="0.2">
      <c r="H53496"/>
      <c r="I53496"/>
    </row>
    <row r="53497" spans="8:9" x14ac:dyDescent="0.2">
      <c r="H53497"/>
      <c r="I53497"/>
    </row>
    <row r="53498" spans="8:9" x14ac:dyDescent="0.2">
      <c r="H53498"/>
      <c r="I53498"/>
    </row>
    <row r="53499" spans="8:9" x14ac:dyDescent="0.2">
      <c r="H53499"/>
      <c r="I53499"/>
    </row>
    <row r="53500" spans="8:9" x14ac:dyDescent="0.2">
      <c r="H53500"/>
      <c r="I53500"/>
    </row>
    <row r="53501" spans="8:9" x14ac:dyDescent="0.2">
      <c r="H53501"/>
      <c r="I53501"/>
    </row>
    <row r="53502" spans="8:9" x14ac:dyDescent="0.2">
      <c r="H53502"/>
      <c r="I53502"/>
    </row>
    <row r="53503" spans="8:9" x14ac:dyDescent="0.2">
      <c r="H53503"/>
      <c r="I53503"/>
    </row>
    <row r="53504" spans="8:9" x14ac:dyDescent="0.2">
      <c r="H53504"/>
      <c r="I53504"/>
    </row>
    <row r="53505" spans="8:9" x14ac:dyDescent="0.2">
      <c r="H53505"/>
      <c r="I53505"/>
    </row>
    <row r="53506" spans="8:9" x14ac:dyDescent="0.2">
      <c r="H53506"/>
      <c r="I53506"/>
    </row>
    <row r="53507" spans="8:9" x14ac:dyDescent="0.2">
      <c r="H53507"/>
      <c r="I53507"/>
    </row>
    <row r="53508" spans="8:9" x14ac:dyDescent="0.2">
      <c r="H53508"/>
      <c r="I53508"/>
    </row>
    <row r="53509" spans="8:9" x14ac:dyDescent="0.2">
      <c r="H53509"/>
      <c r="I53509"/>
    </row>
    <row r="53510" spans="8:9" x14ac:dyDescent="0.2">
      <c r="H53510"/>
      <c r="I53510"/>
    </row>
    <row r="53511" spans="8:9" x14ac:dyDescent="0.2">
      <c r="H53511"/>
      <c r="I53511"/>
    </row>
    <row r="53512" spans="8:9" x14ac:dyDescent="0.2">
      <c r="H53512"/>
      <c r="I53512"/>
    </row>
    <row r="53513" spans="8:9" x14ac:dyDescent="0.2">
      <c r="H53513"/>
      <c r="I53513"/>
    </row>
    <row r="53514" spans="8:9" x14ac:dyDescent="0.2">
      <c r="H53514"/>
      <c r="I53514"/>
    </row>
    <row r="53515" spans="8:9" x14ac:dyDescent="0.2">
      <c r="H53515"/>
      <c r="I53515"/>
    </row>
    <row r="53516" spans="8:9" x14ac:dyDescent="0.2">
      <c r="H53516"/>
      <c r="I53516"/>
    </row>
    <row r="53517" spans="8:9" x14ac:dyDescent="0.2">
      <c r="H53517"/>
      <c r="I53517"/>
    </row>
    <row r="53518" spans="8:9" x14ac:dyDescent="0.2">
      <c r="H53518"/>
      <c r="I53518"/>
    </row>
    <row r="53519" spans="8:9" x14ac:dyDescent="0.2">
      <c r="H53519"/>
      <c r="I53519"/>
    </row>
    <row r="53520" spans="8:9" x14ac:dyDescent="0.2">
      <c r="H53520"/>
      <c r="I53520"/>
    </row>
    <row r="53521" spans="8:9" x14ac:dyDescent="0.2">
      <c r="H53521"/>
      <c r="I53521"/>
    </row>
    <row r="53522" spans="8:9" x14ac:dyDescent="0.2">
      <c r="H53522"/>
      <c r="I53522"/>
    </row>
    <row r="53523" spans="8:9" x14ac:dyDescent="0.2">
      <c r="H53523"/>
      <c r="I53523"/>
    </row>
    <row r="53524" spans="8:9" x14ac:dyDescent="0.2">
      <c r="H53524"/>
      <c r="I53524"/>
    </row>
    <row r="53525" spans="8:9" x14ac:dyDescent="0.2">
      <c r="H53525"/>
      <c r="I53525"/>
    </row>
    <row r="53526" spans="8:9" x14ac:dyDescent="0.2">
      <c r="H53526"/>
      <c r="I53526"/>
    </row>
    <row r="53527" spans="8:9" x14ac:dyDescent="0.2">
      <c r="H53527"/>
      <c r="I53527"/>
    </row>
    <row r="53528" spans="8:9" x14ac:dyDescent="0.2">
      <c r="H53528"/>
      <c r="I53528"/>
    </row>
    <row r="53529" spans="8:9" x14ac:dyDescent="0.2">
      <c r="H53529"/>
      <c r="I53529"/>
    </row>
    <row r="53530" spans="8:9" x14ac:dyDescent="0.2">
      <c r="H53530"/>
      <c r="I53530"/>
    </row>
    <row r="53531" spans="8:9" x14ac:dyDescent="0.2">
      <c r="H53531"/>
      <c r="I53531"/>
    </row>
    <row r="53532" spans="8:9" x14ac:dyDescent="0.2">
      <c r="H53532"/>
      <c r="I53532"/>
    </row>
    <row r="53533" spans="8:9" x14ac:dyDescent="0.2">
      <c r="H53533"/>
      <c r="I53533"/>
    </row>
    <row r="53534" spans="8:9" x14ac:dyDescent="0.2">
      <c r="H53534"/>
      <c r="I53534"/>
    </row>
    <row r="53535" spans="8:9" x14ac:dyDescent="0.2">
      <c r="H53535"/>
      <c r="I53535"/>
    </row>
    <row r="53536" spans="8:9" x14ac:dyDescent="0.2">
      <c r="H53536"/>
      <c r="I53536"/>
    </row>
    <row r="53537" spans="8:9" x14ac:dyDescent="0.2">
      <c r="H53537"/>
      <c r="I53537"/>
    </row>
    <row r="53538" spans="8:9" x14ac:dyDescent="0.2">
      <c r="H53538"/>
      <c r="I53538"/>
    </row>
    <row r="53539" spans="8:9" x14ac:dyDescent="0.2">
      <c r="H53539"/>
      <c r="I53539"/>
    </row>
    <row r="53540" spans="8:9" x14ac:dyDescent="0.2">
      <c r="H53540"/>
      <c r="I53540"/>
    </row>
    <row r="53541" spans="8:9" x14ac:dyDescent="0.2">
      <c r="H53541"/>
      <c r="I53541"/>
    </row>
    <row r="53542" spans="8:9" x14ac:dyDescent="0.2">
      <c r="H53542"/>
      <c r="I53542"/>
    </row>
    <row r="53543" spans="8:9" x14ac:dyDescent="0.2">
      <c r="H53543"/>
      <c r="I53543"/>
    </row>
    <row r="53544" spans="8:9" x14ac:dyDescent="0.2">
      <c r="H53544"/>
      <c r="I53544"/>
    </row>
    <row r="53545" spans="8:9" x14ac:dyDescent="0.2">
      <c r="H53545"/>
      <c r="I53545"/>
    </row>
    <row r="53546" spans="8:9" x14ac:dyDescent="0.2">
      <c r="H53546"/>
      <c r="I53546"/>
    </row>
    <row r="53547" spans="8:9" x14ac:dyDescent="0.2">
      <c r="H53547"/>
      <c r="I53547"/>
    </row>
    <row r="53548" spans="8:9" x14ac:dyDescent="0.2">
      <c r="H53548"/>
      <c r="I53548"/>
    </row>
    <row r="53549" spans="8:9" x14ac:dyDescent="0.2">
      <c r="H53549"/>
      <c r="I53549"/>
    </row>
    <row r="53550" spans="8:9" x14ac:dyDescent="0.2">
      <c r="H53550"/>
      <c r="I53550"/>
    </row>
    <row r="53551" spans="8:9" x14ac:dyDescent="0.2">
      <c r="H53551"/>
      <c r="I53551"/>
    </row>
    <row r="53552" spans="8:9" x14ac:dyDescent="0.2">
      <c r="H53552"/>
      <c r="I53552"/>
    </row>
    <row r="53553" spans="8:9" x14ac:dyDescent="0.2">
      <c r="H53553"/>
      <c r="I53553"/>
    </row>
    <row r="53554" spans="8:9" x14ac:dyDescent="0.2">
      <c r="H53554"/>
      <c r="I53554"/>
    </row>
    <row r="53555" spans="8:9" x14ac:dyDescent="0.2">
      <c r="H53555"/>
      <c r="I53555"/>
    </row>
    <row r="53556" spans="8:9" x14ac:dyDescent="0.2">
      <c r="H53556"/>
      <c r="I53556"/>
    </row>
    <row r="53557" spans="8:9" x14ac:dyDescent="0.2">
      <c r="H53557"/>
      <c r="I53557"/>
    </row>
    <row r="53558" spans="8:9" x14ac:dyDescent="0.2">
      <c r="H53558"/>
      <c r="I53558"/>
    </row>
    <row r="53559" spans="8:9" x14ac:dyDescent="0.2">
      <c r="H53559"/>
      <c r="I53559"/>
    </row>
    <row r="53560" spans="8:9" x14ac:dyDescent="0.2">
      <c r="H53560"/>
      <c r="I53560"/>
    </row>
    <row r="53561" spans="8:9" x14ac:dyDescent="0.2">
      <c r="H53561"/>
      <c r="I53561"/>
    </row>
    <row r="53562" spans="8:9" x14ac:dyDescent="0.2">
      <c r="H53562"/>
      <c r="I53562"/>
    </row>
    <row r="53563" spans="8:9" x14ac:dyDescent="0.2">
      <c r="H53563"/>
      <c r="I53563"/>
    </row>
    <row r="53564" spans="8:9" x14ac:dyDescent="0.2">
      <c r="H53564"/>
      <c r="I53564"/>
    </row>
    <row r="53565" spans="8:9" x14ac:dyDescent="0.2">
      <c r="H53565"/>
      <c r="I53565"/>
    </row>
    <row r="53566" spans="8:9" x14ac:dyDescent="0.2">
      <c r="H53566"/>
      <c r="I53566"/>
    </row>
    <row r="53567" spans="8:9" x14ac:dyDescent="0.2">
      <c r="H53567"/>
      <c r="I53567"/>
    </row>
    <row r="53568" spans="8:9" x14ac:dyDescent="0.2">
      <c r="H53568"/>
      <c r="I53568"/>
    </row>
    <row r="53569" spans="8:9" x14ac:dyDescent="0.2">
      <c r="H53569"/>
      <c r="I53569"/>
    </row>
    <row r="53570" spans="8:9" x14ac:dyDescent="0.2">
      <c r="H53570"/>
      <c r="I53570"/>
    </row>
    <row r="53571" spans="8:9" x14ac:dyDescent="0.2">
      <c r="H53571"/>
      <c r="I53571"/>
    </row>
    <row r="53572" spans="8:9" x14ac:dyDescent="0.2">
      <c r="H53572"/>
      <c r="I53572"/>
    </row>
    <row r="53573" spans="8:9" x14ac:dyDescent="0.2">
      <c r="H53573"/>
      <c r="I53573"/>
    </row>
    <row r="53574" spans="8:9" x14ac:dyDescent="0.2">
      <c r="H53574"/>
      <c r="I53574"/>
    </row>
    <row r="53575" spans="8:9" x14ac:dyDescent="0.2">
      <c r="H53575"/>
      <c r="I53575"/>
    </row>
    <row r="53576" spans="8:9" x14ac:dyDescent="0.2">
      <c r="H53576"/>
      <c r="I53576"/>
    </row>
    <row r="53577" spans="8:9" x14ac:dyDescent="0.2">
      <c r="H53577"/>
      <c r="I53577"/>
    </row>
    <row r="53578" spans="8:9" x14ac:dyDescent="0.2">
      <c r="H53578"/>
      <c r="I53578"/>
    </row>
    <row r="53579" spans="8:9" x14ac:dyDescent="0.2">
      <c r="H53579"/>
      <c r="I53579"/>
    </row>
    <row r="53580" spans="8:9" x14ac:dyDescent="0.2">
      <c r="H53580"/>
      <c r="I53580"/>
    </row>
    <row r="53581" spans="8:9" x14ac:dyDescent="0.2">
      <c r="H53581"/>
      <c r="I53581"/>
    </row>
    <row r="53582" spans="8:9" x14ac:dyDescent="0.2">
      <c r="H53582"/>
      <c r="I53582"/>
    </row>
    <row r="53583" spans="8:9" x14ac:dyDescent="0.2">
      <c r="H53583"/>
      <c r="I53583"/>
    </row>
    <row r="53584" spans="8:9" x14ac:dyDescent="0.2">
      <c r="H53584"/>
      <c r="I53584"/>
    </row>
    <row r="53585" spans="8:9" x14ac:dyDescent="0.2">
      <c r="H53585"/>
      <c r="I53585"/>
    </row>
    <row r="53586" spans="8:9" x14ac:dyDescent="0.2">
      <c r="H53586"/>
      <c r="I53586"/>
    </row>
    <row r="53587" spans="8:9" x14ac:dyDescent="0.2">
      <c r="H53587"/>
      <c r="I53587"/>
    </row>
    <row r="53588" spans="8:9" x14ac:dyDescent="0.2">
      <c r="H53588"/>
      <c r="I53588"/>
    </row>
    <row r="53589" spans="8:9" x14ac:dyDescent="0.2">
      <c r="H53589"/>
      <c r="I53589"/>
    </row>
    <row r="53590" spans="8:9" x14ac:dyDescent="0.2">
      <c r="H53590"/>
      <c r="I53590"/>
    </row>
    <row r="53591" spans="8:9" x14ac:dyDescent="0.2">
      <c r="H53591"/>
      <c r="I53591"/>
    </row>
    <row r="53592" spans="8:9" x14ac:dyDescent="0.2">
      <c r="H53592"/>
      <c r="I53592"/>
    </row>
    <row r="53593" spans="8:9" x14ac:dyDescent="0.2">
      <c r="H53593"/>
      <c r="I53593"/>
    </row>
    <row r="53594" spans="8:9" x14ac:dyDescent="0.2">
      <c r="H53594"/>
      <c r="I53594"/>
    </row>
    <row r="53595" spans="8:9" x14ac:dyDescent="0.2">
      <c r="H53595"/>
      <c r="I53595"/>
    </row>
    <row r="53596" spans="8:9" x14ac:dyDescent="0.2">
      <c r="H53596"/>
      <c r="I53596"/>
    </row>
    <row r="53597" spans="8:9" x14ac:dyDescent="0.2">
      <c r="H53597"/>
      <c r="I53597"/>
    </row>
    <row r="53598" spans="8:9" x14ac:dyDescent="0.2">
      <c r="H53598"/>
      <c r="I53598"/>
    </row>
    <row r="53599" spans="8:9" x14ac:dyDescent="0.2">
      <c r="H53599"/>
      <c r="I53599"/>
    </row>
    <row r="53600" spans="8:9" x14ac:dyDescent="0.2">
      <c r="H53600"/>
      <c r="I53600"/>
    </row>
    <row r="53601" spans="8:9" x14ac:dyDescent="0.2">
      <c r="H53601"/>
      <c r="I53601"/>
    </row>
    <row r="53602" spans="8:9" x14ac:dyDescent="0.2">
      <c r="H53602"/>
      <c r="I53602"/>
    </row>
    <row r="53603" spans="8:9" x14ac:dyDescent="0.2">
      <c r="H53603"/>
      <c r="I53603"/>
    </row>
    <row r="53604" spans="8:9" x14ac:dyDescent="0.2">
      <c r="H53604"/>
      <c r="I53604"/>
    </row>
    <row r="53605" spans="8:9" x14ac:dyDescent="0.2">
      <c r="H53605"/>
      <c r="I53605"/>
    </row>
    <row r="53606" spans="8:9" x14ac:dyDescent="0.2">
      <c r="H53606"/>
      <c r="I53606"/>
    </row>
    <row r="53607" spans="8:9" x14ac:dyDescent="0.2">
      <c r="H53607"/>
      <c r="I53607"/>
    </row>
    <row r="53608" spans="8:9" x14ac:dyDescent="0.2">
      <c r="H53608"/>
      <c r="I53608"/>
    </row>
    <row r="53609" spans="8:9" x14ac:dyDescent="0.2">
      <c r="H53609"/>
      <c r="I53609"/>
    </row>
    <row r="53610" spans="8:9" x14ac:dyDescent="0.2">
      <c r="H53610"/>
      <c r="I53610"/>
    </row>
    <row r="53611" spans="8:9" x14ac:dyDescent="0.2">
      <c r="H53611"/>
      <c r="I53611"/>
    </row>
    <row r="53612" spans="8:9" x14ac:dyDescent="0.2">
      <c r="H53612"/>
      <c r="I53612"/>
    </row>
    <row r="53613" spans="8:9" x14ac:dyDescent="0.2">
      <c r="H53613"/>
      <c r="I53613"/>
    </row>
    <row r="53614" spans="8:9" x14ac:dyDescent="0.2">
      <c r="H53614"/>
      <c r="I53614"/>
    </row>
    <row r="53615" spans="8:9" x14ac:dyDescent="0.2">
      <c r="H53615"/>
      <c r="I53615"/>
    </row>
    <row r="53616" spans="8:9" x14ac:dyDescent="0.2">
      <c r="H53616"/>
      <c r="I53616"/>
    </row>
    <row r="53617" spans="8:9" x14ac:dyDescent="0.2">
      <c r="H53617"/>
      <c r="I53617"/>
    </row>
    <row r="53618" spans="8:9" x14ac:dyDescent="0.2">
      <c r="H53618"/>
      <c r="I53618"/>
    </row>
    <row r="53619" spans="8:9" x14ac:dyDescent="0.2">
      <c r="H53619"/>
      <c r="I53619"/>
    </row>
    <row r="53620" spans="8:9" x14ac:dyDescent="0.2">
      <c r="H53620"/>
      <c r="I53620"/>
    </row>
    <row r="53621" spans="8:9" x14ac:dyDescent="0.2">
      <c r="H53621"/>
      <c r="I53621"/>
    </row>
    <row r="53622" spans="8:9" x14ac:dyDescent="0.2">
      <c r="H53622"/>
      <c r="I53622"/>
    </row>
    <row r="53623" spans="8:9" x14ac:dyDescent="0.2">
      <c r="H53623"/>
      <c r="I53623"/>
    </row>
    <row r="53624" spans="8:9" x14ac:dyDescent="0.2">
      <c r="H53624"/>
      <c r="I53624"/>
    </row>
    <row r="53625" spans="8:9" x14ac:dyDescent="0.2">
      <c r="H53625"/>
      <c r="I53625"/>
    </row>
    <row r="53626" spans="8:9" x14ac:dyDescent="0.2">
      <c r="H53626"/>
      <c r="I53626"/>
    </row>
    <row r="53627" spans="8:9" x14ac:dyDescent="0.2">
      <c r="H53627"/>
      <c r="I53627"/>
    </row>
    <row r="53628" spans="8:9" x14ac:dyDescent="0.2">
      <c r="H53628"/>
      <c r="I53628"/>
    </row>
    <row r="53629" spans="8:9" x14ac:dyDescent="0.2">
      <c r="H53629"/>
      <c r="I53629"/>
    </row>
    <row r="53630" spans="8:9" x14ac:dyDescent="0.2">
      <c r="H53630"/>
      <c r="I53630"/>
    </row>
    <row r="53631" spans="8:9" x14ac:dyDescent="0.2">
      <c r="H53631"/>
      <c r="I53631"/>
    </row>
    <row r="53632" spans="8:9" x14ac:dyDescent="0.2">
      <c r="H53632"/>
      <c r="I53632"/>
    </row>
    <row r="53633" spans="8:9" x14ac:dyDescent="0.2">
      <c r="H53633"/>
      <c r="I53633"/>
    </row>
    <row r="53634" spans="8:9" x14ac:dyDescent="0.2">
      <c r="H53634"/>
      <c r="I53634"/>
    </row>
    <row r="53635" spans="8:9" x14ac:dyDescent="0.2">
      <c r="H53635"/>
      <c r="I53635"/>
    </row>
    <row r="53636" spans="8:9" x14ac:dyDescent="0.2">
      <c r="H53636"/>
      <c r="I53636"/>
    </row>
    <row r="53637" spans="8:9" x14ac:dyDescent="0.2">
      <c r="H53637"/>
      <c r="I53637"/>
    </row>
    <row r="53638" spans="8:9" x14ac:dyDescent="0.2">
      <c r="H53638"/>
      <c r="I53638"/>
    </row>
    <row r="53639" spans="8:9" x14ac:dyDescent="0.2">
      <c r="H53639"/>
      <c r="I53639"/>
    </row>
    <row r="53640" spans="8:9" x14ac:dyDescent="0.2">
      <c r="H53640"/>
      <c r="I53640"/>
    </row>
    <row r="53641" spans="8:9" x14ac:dyDescent="0.2">
      <c r="H53641"/>
      <c r="I53641"/>
    </row>
    <row r="53642" spans="8:9" x14ac:dyDescent="0.2">
      <c r="H53642"/>
      <c r="I53642"/>
    </row>
    <row r="53643" spans="8:9" x14ac:dyDescent="0.2">
      <c r="H53643"/>
      <c r="I53643"/>
    </row>
    <row r="53644" spans="8:9" x14ac:dyDescent="0.2">
      <c r="H53644"/>
      <c r="I53644"/>
    </row>
    <row r="53645" spans="8:9" x14ac:dyDescent="0.2">
      <c r="H53645"/>
      <c r="I53645"/>
    </row>
    <row r="53646" spans="8:9" x14ac:dyDescent="0.2">
      <c r="H53646"/>
      <c r="I53646"/>
    </row>
    <row r="53647" spans="8:9" x14ac:dyDescent="0.2">
      <c r="H53647"/>
      <c r="I53647"/>
    </row>
    <row r="53648" spans="8:9" x14ac:dyDescent="0.2">
      <c r="H53648"/>
      <c r="I53648"/>
    </row>
    <row r="53649" spans="8:9" x14ac:dyDescent="0.2">
      <c r="H53649"/>
      <c r="I53649"/>
    </row>
    <row r="53650" spans="8:9" x14ac:dyDescent="0.2">
      <c r="H53650"/>
      <c r="I53650"/>
    </row>
    <row r="53651" spans="8:9" x14ac:dyDescent="0.2">
      <c r="H53651"/>
      <c r="I53651"/>
    </row>
    <row r="53652" spans="8:9" x14ac:dyDescent="0.2">
      <c r="H53652"/>
      <c r="I53652"/>
    </row>
    <row r="53653" spans="8:9" x14ac:dyDescent="0.2">
      <c r="H53653"/>
      <c r="I53653"/>
    </row>
    <row r="53654" spans="8:9" x14ac:dyDescent="0.2">
      <c r="H53654"/>
      <c r="I53654"/>
    </row>
    <row r="53655" spans="8:9" x14ac:dyDescent="0.2">
      <c r="H53655"/>
      <c r="I53655"/>
    </row>
    <row r="53656" spans="8:9" x14ac:dyDescent="0.2">
      <c r="H53656"/>
      <c r="I53656"/>
    </row>
    <row r="53657" spans="8:9" x14ac:dyDescent="0.2">
      <c r="H53657"/>
      <c r="I53657"/>
    </row>
    <row r="53658" spans="8:9" x14ac:dyDescent="0.2">
      <c r="H53658"/>
      <c r="I53658"/>
    </row>
    <row r="53659" spans="8:9" x14ac:dyDescent="0.2">
      <c r="H53659"/>
      <c r="I53659"/>
    </row>
    <row r="53660" spans="8:9" x14ac:dyDescent="0.2">
      <c r="H53660"/>
      <c r="I53660"/>
    </row>
    <row r="53661" spans="8:9" x14ac:dyDescent="0.2">
      <c r="H53661"/>
      <c r="I53661"/>
    </row>
    <row r="53662" spans="8:9" x14ac:dyDescent="0.2">
      <c r="H53662"/>
      <c r="I53662"/>
    </row>
    <row r="53663" spans="8:9" x14ac:dyDescent="0.2">
      <c r="H53663"/>
      <c r="I53663"/>
    </row>
    <row r="53664" spans="8:9" x14ac:dyDescent="0.2">
      <c r="H53664"/>
      <c r="I53664"/>
    </row>
    <row r="53665" spans="8:9" x14ac:dyDescent="0.2">
      <c r="H53665"/>
      <c r="I53665"/>
    </row>
    <row r="53666" spans="8:9" x14ac:dyDescent="0.2">
      <c r="H53666"/>
      <c r="I53666"/>
    </row>
    <row r="53667" spans="8:9" x14ac:dyDescent="0.2">
      <c r="H53667"/>
      <c r="I53667"/>
    </row>
    <row r="53668" spans="8:9" x14ac:dyDescent="0.2">
      <c r="H53668"/>
      <c r="I53668"/>
    </row>
    <row r="53669" spans="8:9" x14ac:dyDescent="0.2">
      <c r="H53669"/>
      <c r="I53669"/>
    </row>
    <row r="53670" spans="8:9" x14ac:dyDescent="0.2">
      <c r="H53670"/>
      <c r="I53670"/>
    </row>
    <row r="53671" spans="8:9" x14ac:dyDescent="0.2">
      <c r="H53671"/>
      <c r="I53671"/>
    </row>
    <row r="53672" spans="8:9" x14ac:dyDescent="0.2">
      <c r="H53672"/>
      <c r="I53672"/>
    </row>
    <row r="53673" spans="8:9" x14ac:dyDescent="0.2">
      <c r="H53673"/>
      <c r="I53673"/>
    </row>
    <row r="53674" spans="8:9" x14ac:dyDescent="0.2">
      <c r="H53674"/>
      <c r="I53674"/>
    </row>
    <row r="53675" spans="8:9" x14ac:dyDescent="0.2">
      <c r="H53675"/>
      <c r="I53675"/>
    </row>
    <row r="53676" spans="8:9" x14ac:dyDescent="0.2">
      <c r="H53676"/>
      <c r="I53676"/>
    </row>
    <row r="53677" spans="8:9" x14ac:dyDescent="0.2">
      <c r="H53677"/>
      <c r="I53677"/>
    </row>
    <row r="53678" spans="8:9" x14ac:dyDescent="0.2">
      <c r="H53678"/>
      <c r="I53678"/>
    </row>
    <row r="53679" spans="8:9" x14ac:dyDescent="0.2">
      <c r="H53679"/>
      <c r="I53679"/>
    </row>
    <row r="53680" spans="8:9" x14ac:dyDescent="0.2">
      <c r="H53680"/>
      <c r="I53680"/>
    </row>
    <row r="53681" spans="8:9" x14ac:dyDescent="0.2">
      <c r="H53681"/>
      <c r="I53681"/>
    </row>
    <row r="53682" spans="8:9" x14ac:dyDescent="0.2">
      <c r="H53682"/>
      <c r="I53682"/>
    </row>
    <row r="53683" spans="8:9" x14ac:dyDescent="0.2">
      <c r="H53683"/>
      <c r="I53683"/>
    </row>
    <row r="53684" spans="8:9" x14ac:dyDescent="0.2">
      <c r="H53684"/>
      <c r="I53684"/>
    </row>
    <row r="53685" spans="8:9" x14ac:dyDescent="0.2">
      <c r="H53685"/>
      <c r="I53685"/>
    </row>
    <row r="53686" spans="8:9" x14ac:dyDescent="0.2">
      <c r="H53686"/>
      <c r="I53686"/>
    </row>
    <row r="53687" spans="8:9" x14ac:dyDescent="0.2">
      <c r="H53687"/>
      <c r="I53687"/>
    </row>
    <row r="53688" spans="8:9" x14ac:dyDescent="0.2">
      <c r="H53688"/>
      <c r="I53688"/>
    </row>
    <row r="53689" spans="8:9" x14ac:dyDescent="0.2">
      <c r="H53689"/>
      <c r="I53689"/>
    </row>
    <row r="53690" spans="8:9" x14ac:dyDescent="0.2">
      <c r="H53690"/>
      <c r="I53690"/>
    </row>
    <row r="53691" spans="8:9" x14ac:dyDescent="0.2">
      <c r="H53691"/>
      <c r="I53691"/>
    </row>
    <row r="53692" spans="8:9" x14ac:dyDescent="0.2">
      <c r="H53692"/>
      <c r="I53692"/>
    </row>
    <row r="53693" spans="8:9" x14ac:dyDescent="0.2">
      <c r="H53693"/>
      <c r="I53693"/>
    </row>
    <row r="53694" spans="8:9" x14ac:dyDescent="0.2">
      <c r="H53694"/>
      <c r="I53694"/>
    </row>
    <row r="53695" spans="8:9" x14ac:dyDescent="0.2">
      <c r="H53695"/>
      <c r="I53695"/>
    </row>
    <row r="53696" spans="8:9" x14ac:dyDescent="0.2">
      <c r="H53696"/>
      <c r="I53696"/>
    </row>
    <row r="53697" spans="8:9" x14ac:dyDescent="0.2">
      <c r="H53697"/>
      <c r="I53697"/>
    </row>
    <row r="53698" spans="8:9" x14ac:dyDescent="0.2">
      <c r="H53698"/>
      <c r="I53698"/>
    </row>
    <row r="53699" spans="8:9" x14ac:dyDescent="0.2">
      <c r="H53699"/>
      <c r="I53699"/>
    </row>
    <row r="53700" spans="8:9" x14ac:dyDescent="0.2">
      <c r="H53700"/>
      <c r="I53700"/>
    </row>
    <row r="53701" spans="8:9" x14ac:dyDescent="0.2">
      <c r="H53701"/>
      <c r="I53701"/>
    </row>
    <row r="53702" spans="8:9" x14ac:dyDescent="0.2">
      <c r="H53702"/>
      <c r="I53702"/>
    </row>
    <row r="53703" spans="8:9" x14ac:dyDescent="0.2">
      <c r="H53703"/>
      <c r="I53703"/>
    </row>
    <row r="53704" spans="8:9" x14ac:dyDescent="0.2">
      <c r="H53704"/>
      <c r="I53704"/>
    </row>
    <row r="53705" spans="8:9" x14ac:dyDescent="0.2">
      <c r="H53705"/>
      <c r="I53705"/>
    </row>
    <row r="53706" spans="8:9" x14ac:dyDescent="0.2">
      <c r="H53706"/>
      <c r="I53706"/>
    </row>
    <row r="53707" spans="8:9" x14ac:dyDescent="0.2">
      <c r="H53707"/>
      <c r="I53707"/>
    </row>
    <row r="53708" spans="8:9" x14ac:dyDescent="0.2">
      <c r="H53708"/>
      <c r="I53708"/>
    </row>
    <row r="53709" spans="8:9" x14ac:dyDescent="0.2">
      <c r="H53709"/>
      <c r="I53709"/>
    </row>
    <row r="53710" spans="8:9" x14ac:dyDescent="0.2">
      <c r="H53710"/>
      <c r="I53710"/>
    </row>
    <row r="53711" spans="8:9" x14ac:dyDescent="0.2">
      <c r="H53711"/>
      <c r="I53711"/>
    </row>
    <row r="53712" spans="8:9" x14ac:dyDescent="0.2">
      <c r="H53712"/>
      <c r="I53712"/>
    </row>
    <row r="53713" spans="8:9" x14ac:dyDescent="0.2">
      <c r="H53713"/>
      <c r="I53713"/>
    </row>
    <row r="53714" spans="8:9" x14ac:dyDescent="0.2">
      <c r="H53714"/>
      <c r="I53714"/>
    </row>
    <row r="53715" spans="8:9" x14ac:dyDescent="0.2">
      <c r="H53715"/>
      <c r="I53715"/>
    </row>
    <row r="53716" spans="8:9" x14ac:dyDescent="0.2">
      <c r="H53716"/>
      <c r="I53716"/>
    </row>
    <row r="53717" spans="8:9" x14ac:dyDescent="0.2">
      <c r="H53717"/>
      <c r="I53717"/>
    </row>
    <row r="53718" spans="8:9" x14ac:dyDescent="0.2">
      <c r="H53718"/>
      <c r="I53718"/>
    </row>
    <row r="53719" spans="8:9" x14ac:dyDescent="0.2">
      <c r="H53719"/>
      <c r="I53719"/>
    </row>
    <row r="53720" spans="8:9" x14ac:dyDescent="0.2">
      <c r="H53720"/>
      <c r="I53720"/>
    </row>
    <row r="53721" spans="8:9" x14ac:dyDescent="0.2">
      <c r="H53721"/>
      <c r="I53721"/>
    </row>
    <row r="53722" spans="8:9" x14ac:dyDescent="0.2">
      <c r="H53722"/>
      <c r="I53722"/>
    </row>
    <row r="53723" spans="8:9" x14ac:dyDescent="0.2">
      <c r="H53723"/>
      <c r="I53723"/>
    </row>
    <row r="53724" spans="8:9" x14ac:dyDescent="0.2">
      <c r="H53724"/>
      <c r="I53724"/>
    </row>
    <row r="53725" spans="8:9" x14ac:dyDescent="0.2">
      <c r="H53725"/>
      <c r="I53725"/>
    </row>
    <row r="53726" spans="8:9" x14ac:dyDescent="0.2">
      <c r="H53726"/>
      <c r="I53726"/>
    </row>
    <row r="53727" spans="8:9" x14ac:dyDescent="0.2">
      <c r="H53727"/>
      <c r="I53727"/>
    </row>
    <row r="53728" spans="8:9" x14ac:dyDescent="0.2">
      <c r="H53728"/>
      <c r="I53728"/>
    </row>
    <row r="53729" spans="8:9" x14ac:dyDescent="0.2">
      <c r="H53729"/>
      <c r="I53729"/>
    </row>
    <row r="53730" spans="8:9" x14ac:dyDescent="0.2">
      <c r="H53730"/>
      <c r="I53730"/>
    </row>
    <row r="53731" spans="8:9" x14ac:dyDescent="0.2">
      <c r="H53731"/>
      <c r="I53731"/>
    </row>
    <row r="53732" spans="8:9" x14ac:dyDescent="0.2">
      <c r="H53732"/>
      <c r="I53732"/>
    </row>
    <row r="53733" spans="8:9" x14ac:dyDescent="0.2">
      <c r="H53733"/>
      <c r="I53733"/>
    </row>
    <row r="53734" spans="8:9" x14ac:dyDescent="0.2">
      <c r="H53734"/>
      <c r="I53734"/>
    </row>
    <row r="53735" spans="8:9" x14ac:dyDescent="0.2">
      <c r="H53735"/>
      <c r="I53735"/>
    </row>
    <row r="53736" spans="8:9" x14ac:dyDescent="0.2">
      <c r="H53736"/>
      <c r="I53736"/>
    </row>
    <row r="53737" spans="8:9" x14ac:dyDescent="0.2">
      <c r="H53737"/>
      <c r="I53737"/>
    </row>
    <row r="53738" spans="8:9" x14ac:dyDescent="0.2">
      <c r="H53738"/>
      <c r="I53738"/>
    </row>
    <row r="53739" spans="8:9" x14ac:dyDescent="0.2">
      <c r="H53739"/>
      <c r="I53739"/>
    </row>
    <row r="53740" spans="8:9" x14ac:dyDescent="0.2">
      <c r="H53740"/>
      <c r="I53740"/>
    </row>
    <row r="53741" spans="8:9" x14ac:dyDescent="0.2">
      <c r="H53741"/>
      <c r="I53741"/>
    </row>
    <row r="53742" spans="8:9" x14ac:dyDescent="0.2">
      <c r="H53742"/>
      <c r="I53742"/>
    </row>
    <row r="53743" spans="8:9" x14ac:dyDescent="0.2">
      <c r="H53743"/>
      <c r="I53743"/>
    </row>
    <row r="53744" spans="8:9" x14ac:dyDescent="0.2">
      <c r="H53744"/>
      <c r="I53744"/>
    </row>
    <row r="53745" spans="8:9" x14ac:dyDescent="0.2">
      <c r="H53745"/>
      <c r="I53745"/>
    </row>
    <row r="53746" spans="8:9" x14ac:dyDescent="0.2">
      <c r="H53746"/>
      <c r="I53746"/>
    </row>
    <row r="53747" spans="8:9" x14ac:dyDescent="0.2">
      <c r="H53747"/>
      <c r="I53747"/>
    </row>
    <row r="53748" spans="8:9" x14ac:dyDescent="0.2">
      <c r="H53748"/>
      <c r="I53748"/>
    </row>
    <row r="53749" spans="8:9" x14ac:dyDescent="0.2">
      <c r="H53749"/>
      <c r="I53749"/>
    </row>
    <row r="53750" spans="8:9" x14ac:dyDescent="0.2">
      <c r="H53750"/>
      <c r="I53750"/>
    </row>
    <row r="53751" spans="8:9" x14ac:dyDescent="0.2">
      <c r="H53751"/>
      <c r="I53751"/>
    </row>
    <row r="53752" spans="8:9" x14ac:dyDescent="0.2">
      <c r="H53752"/>
      <c r="I53752"/>
    </row>
    <row r="53753" spans="8:9" x14ac:dyDescent="0.2">
      <c r="H53753"/>
      <c r="I53753"/>
    </row>
    <row r="53754" spans="8:9" x14ac:dyDescent="0.2">
      <c r="H53754"/>
      <c r="I53754"/>
    </row>
    <row r="53755" spans="8:9" x14ac:dyDescent="0.2">
      <c r="H53755"/>
      <c r="I53755"/>
    </row>
    <row r="53756" spans="8:9" x14ac:dyDescent="0.2">
      <c r="H53756"/>
      <c r="I53756"/>
    </row>
    <row r="53757" spans="8:9" x14ac:dyDescent="0.2">
      <c r="H53757"/>
      <c r="I53757"/>
    </row>
    <row r="53758" spans="8:9" x14ac:dyDescent="0.2">
      <c r="H53758"/>
      <c r="I53758"/>
    </row>
    <row r="53759" spans="8:9" x14ac:dyDescent="0.2">
      <c r="H53759"/>
      <c r="I53759"/>
    </row>
    <row r="53760" spans="8:9" x14ac:dyDescent="0.2">
      <c r="H53760"/>
      <c r="I53760"/>
    </row>
    <row r="53761" spans="8:9" x14ac:dyDescent="0.2">
      <c r="H53761"/>
      <c r="I53761"/>
    </row>
    <row r="53762" spans="8:9" x14ac:dyDescent="0.2">
      <c r="H53762"/>
      <c r="I53762"/>
    </row>
    <row r="53763" spans="8:9" x14ac:dyDescent="0.2">
      <c r="H53763"/>
      <c r="I53763"/>
    </row>
    <row r="53764" spans="8:9" x14ac:dyDescent="0.2">
      <c r="H53764"/>
      <c r="I53764"/>
    </row>
    <row r="53765" spans="8:9" x14ac:dyDescent="0.2">
      <c r="H53765"/>
      <c r="I53765"/>
    </row>
    <row r="53766" spans="8:9" x14ac:dyDescent="0.2">
      <c r="H53766"/>
      <c r="I53766"/>
    </row>
    <row r="53767" spans="8:9" x14ac:dyDescent="0.2">
      <c r="H53767"/>
      <c r="I53767"/>
    </row>
    <row r="53768" spans="8:9" x14ac:dyDescent="0.2">
      <c r="H53768"/>
      <c r="I53768"/>
    </row>
    <row r="53769" spans="8:9" x14ac:dyDescent="0.2">
      <c r="H53769"/>
      <c r="I53769"/>
    </row>
    <row r="53770" spans="8:9" x14ac:dyDescent="0.2">
      <c r="H53770"/>
      <c r="I53770"/>
    </row>
    <row r="53771" spans="8:9" x14ac:dyDescent="0.2">
      <c r="H53771"/>
      <c r="I53771"/>
    </row>
    <row r="53772" spans="8:9" x14ac:dyDescent="0.2">
      <c r="H53772"/>
      <c r="I53772"/>
    </row>
    <row r="53773" spans="8:9" x14ac:dyDescent="0.2">
      <c r="H53773"/>
      <c r="I53773"/>
    </row>
    <row r="53774" spans="8:9" x14ac:dyDescent="0.2">
      <c r="H53774"/>
      <c r="I53774"/>
    </row>
    <row r="53775" spans="8:9" x14ac:dyDescent="0.2">
      <c r="H53775"/>
      <c r="I53775"/>
    </row>
    <row r="53776" spans="8:9" x14ac:dyDescent="0.2">
      <c r="H53776"/>
      <c r="I53776"/>
    </row>
    <row r="53777" spans="8:9" x14ac:dyDescent="0.2">
      <c r="H53777"/>
      <c r="I53777"/>
    </row>
    <row r="53778" spans="8:9" x14ac:dyDescent="0.2">
      <c r="H53778"/>
      <c r="I53778"/>
    </row>
    <row r="53779" spans="8:9" x14ac:dyDescent="0.2">
      <c r="H53779"/>
      <c r="I53779"/>
    </row>
    <row r="53780" spans="8:9" x14ac:dyDescent="0.2">
      <c r="H53780"/>
      <c r="I53780"/>
    </row>
    <row r="53781" spans="8:9" x14ac:dyDescent="0.2">
      <c r="H53781"/>
      <c r="I53781"/>
    </row>
    <row r="53782" spans="8:9" x14ac:dyDescent="0.2">
      <c r="H53782"/>
      <c r="I53782"/>
    </row>
    <row r="53783" spans="8:9" x14ac:dyDescent="0.2">
      <c r="H53783"/>
      <c r="I53783"/>
    </row>
    <row r="53784" spans="8:9" x14ac:dyDescent="0.2">
      <c r="H53784"/>
      <c r="I53784"/>
    </row>
    <row r="53785" spans="8:9" x14ac:dyDescent="0.2">
      <c r="H53785"/>
      <c r="I53785"/>
    </row>
    <row r="53786" spans="8:9" x14ac:dyDescent="0.2">
      <c r="H53786"/>
      <c r="I53786"/>
    </row>
    <row r="53787" spans="8:9" x14ac:dyDescent="0.2">
      <c r="H53787"/>
      <c r="I53787"/>
    </row>
    <row r="53788" spans="8:9" x14ac:dyDescent="0.2">
      <c r="H53788"/>
      <c r="I53788"/>
    </row>
    <row r="53789" spans="8:9" x14ac:dyDescent="0.2">
      <c r="H53789"/>
      <c r="I53789"/>
    </row>
    <row r="53790" spans="8:9" x14ac:dyDescent="0.2">
      <c r="H53790"/>
      <c r="I53790"/>
    </row>
    <row r="53791" spans="8:9" x14ac:dyDescent="0.2">
      <c r="H53791"/>
      <c r="I53791"/>
    </row>
    <row r="53792" spans="8:9" x14ac:dyDescent="0.2">
      <c r="H53792"/>
      <c r="I53792"/>
    </row>
    <row r="53793" spans="8:9" x14ac:dyDescent="0.2">
      <c r="H53793"/>
      <c r="I53793"/>
    </row>
    <row r="53794" spans="8:9" x14ac:dyDescent="0.2">
      <c r="H53794"/>
      <c r="I53794"/>
    </row>
    <row r="53795" spans="8:9" x14ac:dyDescent="0.2">
      <c r="H53795"/>
      <c r="I53795"/>
    </row>
    <row r="53796" spans="8:9" x14ac:dyDescent="0.2">
      <c r="H53796"/>
      <c r="I53796"/>
    </row>
    <row r="53797" spans="8:9" x14ac:dyDescent="0.2">
      <c r="H53797"/>
      <c r="I53797"/>
    </row>
    <row r="53798" spans="8:9" x14ac:dyDescent="0.2">
      <c r="H53798"/>
      <c r="I53798"/>
    </row>
    <row r="53799" spans="8:9" x14ac:dyDescent="0.2">
      <c r="H53799"/>
      <c r="I53799"/>
    </row>
    <row r="53800" spans="8:9" x14ac:dyDescent="0.2">
      <c r="H53800"/>
      <c r="I53800"/>
    </row>
    <row r="53801" spans="8:9" x14ac:dyDescent="0.2">
      <c r="H53801"/>
      <c r="I53801"/>
    </row>
    <row r="53802" spans="8:9" x14ac:dyDescent="0.2">
      <c r="H53802"/>
      <c r="I53802"/>
    </row>
    <row r="53803" spans="8:9" x14ac:dyDescent="0.2">
      <c r="H53803"/>
      <c r="I53803"/>
    </row>
    <row r="53804" spans="8:9" x14ac:dyDescent="0.2">
      <c r="H53804"/>
      <c r="I53804"/>
    </row>
    <row r="53805" spans="8:9" x14ac:dyDescent="0.2">
      <c r="H53805"/>
      <c r="I53805"/>
    </row>
    <row r="53806" spans="8:9" x14ac:dyDescent="0.2">
      <c r="H53806"/>
      <c r="I53806"/>
    </row>
    <row r="53807" spans="8:9" x14ac:dyDescent="0.2">
      <c r="H53807"/>
      <c r="I53807"/>
    </row>
    <row r="53808" spans="8:9" x14ac:dyDescent="0.2">
      <c r="H53808"/>
      <c r="I53808"/>
    </row>
    <row r="53809" spans="8:9" x14ac:dyDescent="0.2">
      <c r="H53809"/>
      <c r="I53809"/>
    </row>
    <row r="53810" spans="8:9" x14ac:dyDescent="0.2">
      <c r="H53810"/>
      <c r="I53810"/>
    </row>
    <row r="53811" spans="8:9" x14ac:dyDescent="0.2">
      <c r="H53811"/>
      <c r="I53811"/>
    </row>
    <row r="53812" spans="8:9" x14ac:dyDescent="0.2">
      <c r="H53812"/>
      <c r="I53812"/>
    </row>
    <row r="53813" spans="8:9" x14ac:dyDescent="0.2">
      <c r="H53813"/>
      <c r="I53813"/>
    </row>
    <row r="53814" spans="8:9" x14ac:dyDescent="0.2">
      <c r="H53814"/>
      <c r="I53814"/>
    </row>
    <row r="53815" spans="8:9" x14ac:dyDescent="0.2">
      <c r="H53815"/>
      <c r="I53815"/>
    </row>
    <row r="53816" spans="8:9" x14ac:dyDescent="0.2">
      <c r="H53816"/>
      <c r="I53816"/>
    </row>
    <row r="53817" spans="8:9" x14ac:dyDescent="0.2">
      <c r="H53817"/>
      <c r="I53817"/>
    </row>
    <row r="53818" spans="8:9" x14ac:dyDescent="0.2">
      <c r="H53818"/>
      <c r="I53818"/>
    </row>
    <row r="53819" spans="8:9" x14ac:dyDescent="0.2">
      <c r="H53819"/>
      <c r="I53819"/>
    </row>
    <row r="53820" spans="8:9" x14ac:dyDescent="0.2">
      <c r="H53820"/>
      <c r="I53820"/>
    </row>
    <row r="53821" spans="8:9" x14ac:dyDescent="0.2">
      <c r="H53821"/>
      <c r="I53821"/>
    </row>
    <row r="53822" spans="8:9" x14ac:dyDescent="0.2">
      <c r="H53822"/>
      <c r="I53822"/>
    </row>
    <row r="53823" spans="8:9" x14ac:dyDescent="0.2">
      <c r="H53823"/>
      <c r="I53823"/>
    </row>
    <row r="53824" spans="8:9" x14ac:dyDescent="0.2">
      <c r="H53824"/>
      <c r="I53824"/>
    </row>
    <row r="53825" spans="8:9" x14ac:dyDescent="0.2">
      <c r="H53825"/>
      <c r="I53825"/>
    </row>
    <row r="53826" spans="8:9" x14ac:dyDescent="0.2">
      <c r="H53826"/>
      <c r="I53826"/>
    </row>
    <row r="53827" spans="8:9" x14ac:dyDescent="0.2">
      <c r="H53827"/>
      <c r="I53827"/>
    </row>
    <row r="53828" spans="8:9" x14ac:dyDescent="0.2">
      <c r="H53828"/>
      <c r="I53828"/>
    </row>
    <row r="53829" spans="8:9" x14ac:dyDescent="0.2">
      <c r="H53829"/>
      <c r="I53829"/>
    </row>
    <row r="53830" spans="8:9" x14ac:dyDescent="0.2">
      <c r="H53830"/>
      <c r="I53830"/>
    </row>
    <row r="53831" spans="8:9" x14ac:dyDescent="0.2">
      <c r="H53831"/>
      <c r="I53831"/>
    </row>
    <row r="53832" spans="8:9" x14ac:dyDescent="0.2">
      <c r="H53832"/>
      <c r="I53832"/>
    </row>
    <row r="53833" spans="8:9" x14ac:dyDescent="0.2">
      <c r="H53833"/>
      <c r="I53833"/>
    </row>
    <row r="53834" spans="8:9" x14ac:dyDescent="0.2">
      <c r="H53834"/>
      <c r="I53834"/>
    </row>
    <row r="53835" spans="8:9" x14ac:dyDescent="0.2">
      <c r="H53835"/>
      <c r="I53835"/>
    </row>
    <row r="53836" spans="8:9" x14ac:dyDescent="0.2">
      <c r="H53836"/>
      <c r="I53836"/>
    </row>
    <row r="53837" spans="8:9" x14ac:dyDescent="0.2">
      <c r="H53837"/>
      <c r="I53837"/>
    </row>
    <row r="53838" spans="8:9" x14ac:dyDescent="0.2">
      <c r="H53838"/>
      <c r="I53838"/>
    </row>
    <row r="53839" spans="8:9" x14ac:dyDescent="0.2">
      <c r="H53839"/>
      <c r="I53839"/>
    </row>
    <row r="53840" spans="8:9" x14ac:dyDescent="0.2">
      <c r="H53840"/>
      <c r="I53840"/>
    </row>
    <row r="53841" spans="8:9" x14ac:dyDescent="0.2">
      <c r="H53841"/>
      <c r="I53841"/>
    </row>
    <row r="53842" spans="8:9" x14ac:dyDescent="0.2">
      <c r="H53842"/>
      <c r="I53842"/>
    </row>
    <row r="53843" spans="8:9" x14ac:dyDescent="0.2">
      <c r="H53843"/>
      <c r="I53843"/>
    </row>
    <row r="53844" spans="8:9" x14ac:dyDescent="0.2">
      <c r="H53844"/>
      <c r="I53844"/>
    </row>
    <row r="53845" spans="8:9" x14ac:dyDescent="0.2">
      <c r="H53845"/>
      <c r="I53845"/>
    </row>
    <row r="53846" spans="8:9" x14ac:dyDescent="0.2">
      <c r="H53846"/>
      <c r="I53846"/>
    </row>
    <row r="53847" spans="8:9" x14ac:dyDescent="0.2">
      <c r="H53847"/>
      <c r="I53847"/>
    </row>
    <row r="53848" spans="8:9" x14ac:dyDescent="0.2">
      <c r="H53848"/>
      <c r="I53848"/>
    </row>
    <row r="53849" spans="8:9" x14ac:dyDescent="0.2">
      <c r="H53849"/>
      <c r="I53849"/>
    </row>
    <row r="53850" spans="8:9" x14ac:dyDescent="0.2">
      <c r="H53850"/>
      <c r="I53850"/>
    </row>
    <row r="53851" spans="8:9" x14ac:dyDescent="0.2">
      <c r="H53851"/>
      <c r="I53851"/>
    </row>
    <row r="53852" spans="8:9" x14ac:dyDescent="0.2">
      <c r="H53852"/>
      <c r="I53852"/>
    </row>
    <row r="53853" spans="8:9" x14ac:dyDescent="0.2">
      <c r="H53853"/>
      <c r="I53853"/>
    </row>
    <row r="53854" spans="8:9" x14ac:dyDescent="0.2">
      <c r="H53854"/>
      <c r="I53854"/>
    </row>
    <row r="53855" spans="8:9" x14ac:dyDescent="0.2">
      <c r="H53855"/>
      <c r="I53855"/>
    </row>
    <row r="53856" spans="8:9" x14ac:dyDescent="0.2">
      <c r="H53856"/>
      <c r="I53856"/>
    </row>
    <row r="53857" spans="8:9" x14ac:dyDescent="0.2">
      <c r="H53857"/>
      <c r="I53857"/>
    </row>
    <row r="53858" spans="8:9" x14ac:dyDescent="0.2">
      <c r="H53858"/>
      <c r="I53858"/>
    </row>
    <row r="53859" spans="8:9" x14ac:dyDescent="0.2">
      <c r="H53859"/>
      <c r="I53859"/>
    </row>
    <row r="53860" spans="8:9" x14ac:dyDescent="0.2">
      <c r="H53860"/>
      <c r="I53860"/>
    </row>
    <row r="53861" spans="8:9" x14ac:dyDescent="0.2">
      <c r="H53861"/>
      <c r="I53861"/>
    </row>
    <row r="53862" spans="8:9" x14ac:dyDescent="0.2">
      <c r="H53862"/>
      <c r="I53862"/>
    </row>
    <row r="53863" spans="8:9" x14ac:dyDescent="0.2">
      <c r="H53863"/>
      <c r="I53863"/>
    </row>
    <row r="53864" spans="8:9" x14ac:dyDescent="0.2">
      <c r="H53864"/>
      <c r="I53864"/>
    </row>
    <row r="53865" spans="8:9" x14ac:dyDescent="0.2">
      <c r="H53865"/>
      <c r="I53865"/>
    </row>
    <row r="53866" spans="8:9" x14ac:dyDescent="0.2">
      <c r="H53866"/>
      <c r="I53866"/>
    </row>
    <row r="53867" spans="8:9" x14ac:dyDescent="0.2">
      <c r="H53867"/>
      <c r="I53867"/>
    </row>
    <row r="53868" spans="8:9" x14ac:dyDescent="0.2">
      <c r="H53868"/>
      <c r="I53868"/>
    </row>
    <row r="53869" spans="8:9" x14ac:dyDescent="0.2">
      <c r="H53869"/>
      <c r="I53869"/>
    </row>
    <row r="53870" spans="8:9" x14ac:dyDescent="0.2">
      <c r="H53870"/>
      <c r="I53870"/>
    </row>
    <row r="53871" spans="8:9" x14ac:dyDescent="0.2">
      <c r="H53871"/>
      <c r="I53871"/>
    </row>
    <row r="53872" spans="8:9" x14ac:dyDescent="0.2">
      <c r="H53872"/>
      <c r="I53872"/>
    </row>
    <row r="53873" spans="8:9" x14ac:dyDescent="0.2">
      <c r="H53873"/>
      <c r="I53873"/>
    </row>
    <row r="53874" spans="8:9" x14ac:dyDescent="0.2">
      <c r="H53874"/>
      <c r="I53874"/>
    </row>
    <row r="53875" spans="8:9" x14ac:dyDescent="0.2">
      <c r="H53875"/>
      <c r="I53875"/>
    </row>
    <row r="53876" spans="8:9" x14ac:dyDescent="0.2">
      <c r="H53876"/>
      <c r="I53876"/>
    </row>
    <row r="53877" spans="8:9" x14ac:dyDescent="0.2">
      <c r="H53877"/>
      <c r="I53877"/>
    </row>
    <row r="53878" spans="8:9" x14ac:dyDescent="0.2">
      <c r="H53878"/>
      <c r="I53878"/>
    </row>
    <row r="53879" spans="8:9" x14ac:dyDescent="0.2">
      <c r="H53879"/>
      <c r="I53879"/>
    </row>
    <row r="53880" spans="8:9" x14ac:dyDescent="0.2">
      <c r="H53880"/>
      <c r="I53880"/>
    </row>
    <row r="53881" spans="8:9" x14ac:dyDescent="0.2">
      <c r="H53881"/>
      <c r="I53881"/>
    </row>
    <row r="53882" spans="8:9" x14ac:dyDescent="0.2">
      <c r="H53882"/>
      <c r="I53882"/>
    </row>
    <row r="53883" spans="8:9" x14ac:dyDescent="0.2">
      <c r="H53883"/>
      <c r="I53883"/>
    </row>
    <row r="53884" spans="8:9" x14ac:dyDescent="0.2">
      <c r="H53884"/>
      <c r="I53884"/>
    </row>
    <row r="53885" spans="8:9" x14ac:dyDescent="0.2">
      <c r="H53885"/>
      <c r="I53885"/>
    </row>
    <row r="53886" spans="8:9" x14ac:dyDescent="0.2">
      <c r="H53886"/>
      <c r="I53886"/>
    </row>
    <row r="53887" spans="8:9" x14ac:dyDescent="0.2">
      <c r="H53887"/>
      <c r="I53887"/>
    </row>
    <row r="53888" spans="8:9" x14ac:dyDescent="0.2">
      <c r="H53888"/>
      <c r="I53888"/>
    </row>
    <row r="53889" spans="8:9" x14ac:dyDescent="0.2">
      <c r="H53889"/>
      <c r="I53889"/>
    </row>
    <row r="53890" spans="8:9" x14ac:dyDescent="0.2">
      <c r="H53890"/>
      <c r="I53890"/>
    </row>
    <row r="53891" spans="8:9" x14ac:dyDescent="0.2">
      <c r="H53891"/>
      <c r="I53891"/>
    </row>
    <row r="53892" spans="8:9" x14ac:dyDescent="0.2">
      <c r="H53892"/>
      <c r="I53892"/>
    </row>
    <row r="53893" spans="8:9" x14ac:dyDescent="0.2">
      <c r="H53893"/>
      <c r="I53893"/>
    </row>
    <row r="53894" spans="8:9" x14ac:dyDescent="0.2">
      <c r="H53894"/>
      <c r="I53894"/>
    </row>
    <row r="53895" spans="8:9" x14ac:dyDescent="0.2">
      <c r="H53895"/>
      <c r="I53895"/>
    </row>
    <row r="53896" spans="8:9" x14ac:dyDescent="0.2">
      <c r="H53896"/>
      <c r="I53896"/>
    </row>
    <row r="53897" spans="8:9" x14ac:dyDescent="0.2">
      <c r="H53897"/>
      <c r="I53897"/>
    </row>
    <row r="53898" spans="8:9" x14ac:dyDescent="0.2">
      <c r="H53898"/>
      <c r="I53898"/>
    </row>
    <row r="53899" spans="8:9" x14ac:dyDescent="0.2">
      <c r="H53899"/>
      <c r="I53899"/>
    </row>
    <row r="53900" spans="8:9" x14ac:dyDescent="0.2">
      <c r="H53900"/>
      <c r="I53900"/>
    </row>
    <row r="53901" spans="8:9" x14ac:dyDescent="0.2">
      <c r="H53901"/>
      <c r="I53901"/>
    </row>
    <row r="53902" spans="8:9" x14ac:dyDescent="0.2">
      <c r="H53902"/>
      <c r="I53902"/>
    </row>
    <row r="53903" spans="8:9" x14ac:dyDescent="0.2">
      <c r="H53903"/>
      <c r="I53903"/>
    </row>
    <row r="53904" spans="8:9" x14ac:dyDescent="0.2">
      <c r="H53904"/>
      <c r="I53904"/>
    </row>
    <row r="53905" spans="8:9" x14ac:dyDescent="0.2">
      <c r="H53905"/>
      <c r="I53905"/>
    </row>
    <row r="53906" spans="8:9" x14ac:dyDescent="0.2">
      <c r="H53906"/>
      <c r="I53906"/>
    </row>
    <row r="53907" spans="8:9" x14ac:dyDescent="0.2">
      <c r="H53907"/>
      <c r="I53907"/>
    </row>
    <row r="53908" spans="8:9" x14ac:dyDescent="0.2">
      <c r="H53908"/>
      <c r="I53908"/>
    </row>
    <row r="53909" spans="8:9" x14ac:dyDescent="0.2">
      <c r="H53909"/>
      <c r="I53909"/>
    </row>
    <row r="53910" spans="8:9" x14ac:dyDescent="0.2">
      <c r="H53910"/>
      <c r="I53910"/>
    </row>
    <row r="53911" spans="8:9" x14ac:dyDescent="0.2">
      <c r="H53911"/>
      <c r="I53911"/>
    </row>
    <row r="53912" spans="8:9" x14ac:dyDescent="0.2">
      <c r="H53912"/>
      <c r="I53912"/>
    </row>
    <row r="53913" spans="8:9" x14ac:dyDescent="0.2">
      <c r="H53913"/>
      <c r="I53913"/>
    </row>
    <row r="53914" spans="8:9" x14ac:dyDescent="0.2">
      <c r="H53914"/>
      <c r="I53914"/>
    </row>
    <row r="53915" spans="8:9" x14ac:dyDescent="0.2">
      <c r="H53915"/>
      <c r="I53915"/>
    </row>
    <row r="53916" spans="8:9" x14ac:dyDescent="0.2">
      <c r="H53916"/>
      <c r="I53916"/>
    </row>
    <row r="53917" spans="8:9" x14ac:dyDescent="0.2">
      <c r="H53917"/>
      <c r="I53917"/>
    </row>
    <row r="53918" spans="8:9" x14ac:dyDescent="0.2">
      <c r="H53918"/>
      <c r="I53918"/>
    </row>
    <row r="53919" spans="8:9" x14ac:dyDescent="0.2">
      <c r="H53919"/>
      <c r="I53919"/>
    </row>
    <row r="53920" spans="8:9" x14ac:dyDescent="0.2">
      <c r="H53920"/>
      <c r="I53920"/>
    </row>
    <row r="53921" spans="8:9" x14ac:dyDescent="0.2">
      <c r="H53921"/>
      <c r="I53921"/>
    </row>
    <row r="53922" spans="8:9" x14ac:dyDescent="0.2">
      <c r="H53922"/>
      <c r="I53922"/>
    </row>
    <row r="53923" spans="8:9" x14ac:dyDescent="0.2">
      <c r="H53923"/>
      <c r="I53923"/>
    </row>
    <row r="53924" spans="8:9" x14ac:dyDescent="0.2">
      <c r="H53924"/>
      <c r="I53924"/>
    </row>
    <row r="53925" spans="8:9" x14ac:dyDescent="0.2">
      <c r="H53925"/>
      <c r="I53925"/>
    </row>
    <row r="53926" spans="8:9" x14ac:dyDescent="0.2">
      <c r="H53926"/>
      <c r="I53926"/>
    </row>
    <row r="53927" spans="8:9" x14ac:dyDescent="0.2">
      <c r="H53927"/>
      <c r="I53927"/>
    </row>
    <row r="53928" spans="8:9" x14ac:dyDescent="0.2">
      <c r="H53928"/>
      <c r="I53928"/>
    </row>
    <row r="53929" spans="8:9" x14ac:dyDescent="0.2">
      <c r="H53929"/>
      <c r="I53929"/>
    </row>
    <row r="53930" spans="8:9" x14ac:dyDescent="0.2">
      <c r="H53930"/>
      <c r="I53930"/>
    </row>
    <row r="53931" spans="8:9" x14ac:dyDescent="0.2">
      <c r="H53931"/>
      <c r="I53931"/>
    </row>
    <row r="53932" spans="8:9" x14ac:dyDescent="0.2">
      <c r="H53932"/>
      <c r="I53932"/>
    </row>
    <row r="53933" spans="8:9" x14ac:dyDescent="0.2">
      <c r="H53933"/>
      <c r="I53933"/>
    </row>
    <row r="53934" spans="8:9" x14ac:dyDescent="0.2">
      <c r="H53934"/>
      <c r="I53934"/>
    </row>
    <row r="53935" spans="8:9" x14ac:dyDescent="0.2">
      <c r="H53935"/>
      <c r="I53935"/>
    </row>
    <row r="53936" spans="8:9" x14ac:dyDescent="0.2">
      <c r="H53936"/>
      <c r="I53936"/>
    </row>
    <row r="53937" spans="8:9" x14ac:dyDescent="0.2">
      <c r="H53937"/>
      <c r="I53937"/>
    </row>
    <row r="53938" spans="8:9" x14ac:dyDescent="0.2">
      <c r="H53938"/>
      <c r="I53938"/>
    </row>
    <row r="53939" spans="8:9" x14ac:dyDescent="0.2">
      <c r="H53939"/>
      <c r="I53939"/>
    </row>
    <row r="53940" spans="8:9" x14ac:dyDescent="0.2">
      <c r="H53940"/>
      <c r="I53940"/>
    </row>
    <row r="53941" spans="8:9" x14ac:dyDescent="0.2">
      <c r="H53941"/>
      <c r="I53941"/>
    </row>
    <row r="53942" spans="8:9" x14ac:dyDescent="0.2">
      <c r="H53942"/>
      <c r="I53942"/>
    </row>
    <row r="53943" spans="8:9" x14ac:dyDescent="0.2">
      <c r="H53943"/>
      <c r="I53943"/>
    </row>
    <row r="53944" spans="8:9" x14ac:dyDescent="0.2">
      <c r="H53944"/>
      <c r="I53944"/>
    </row>
    <row r="53945" spans="8:9" x14ac:dyDescent="0.2">
      <c r="H53945"/>
      <c r="I53945"/>
    </row>
    <row r="53946" spans="8:9" x14ac:dyDescent="0.2">
      <c r="H53946"/>
      <c r="I53946"/>
    </row>
    <row r="53947" spans="8:9" x14ac:dyDescent="0.2">
      <c r="H53947"/>
      <c r="I53947"/>
    </row>
    <row r="53948" spans="8:9" x14ac:dyDescent="0.2">
      <c r="H53948"/>
      <c r="I53948"/>
    </row>
    <row r="53949" spans="8:9" x14ac:dyDescent="0.2">
      <c r="H53949"/>
      <c r="I53949"/>
    </row>
    <row r="53950" spans="8:9" x14ac:dyDescent="0.2">
      <c r="H53950"/>
      <c r="I53950"/>
    </row>
    <row r="53951" spans="8:9" x14ac:dyDescent="0.2">
      <c r="H53951"/>
      <c r="I53951"/>
    </row>
    <row r="53952" spans="8:9" x14ac:dyDescent="0.2">
      <c r="H53952"/>
      <c r="I53952"/>
    </row>
    <row r="53953" spans="8:9" x14ac:dyDescent="0.2">
      <c r="H53953"/>
      <c r="I53953"/>
    </row>
    <row r="53954" spans="8:9" x14ac:dyDescent="0.2">
      <c r="H53954"/>
      <c r="I53954"/>
    </row>
    <row r="53955" spans="8:9" x14ac:dyDescent="0.2">
      <c r="H53955"/>
      <c r="I53955"/>
    </row>
    <row r="53956" spans="8:9" x14ac:dyDescent="0.2">
      <c r="H53956"/>
      <c r="I53956"/>
    </row>
    <row r="53957" spans="8:9" x14ac:dyDescent="0.2">
      <c r="H53957"/>
      <c r="I53957"/>
    </row>
    <row r="53958" spans="8:9" x14ac:dyDescent="0.2">
      <c r="H53958"/>
      <c r="I53958"/>
    </row>
    <row r="53959" spans="8:9" x14ac:dyDescent="0.2">
      <c r="H53959"/>
      <c r="I53959"/>
    </row>
    <row r="53960" spans="8:9" x14ac:dyDescent="0.2">
      <c r="H53960"/>
      <c r="I53960"/>
    </row>
    <row r="53961" spans="8:9" x14ac:dyDescent="0.2">
      <c r="H53961"/>
      <c r="I53961"/>
    </row>
    <row r="53962" spans="8:9" x14ac:dyDescent="0.2">
      <c r="H53962"/>
      <c r="I53962"/>
    </row>
    <row r="53963" spans="8:9" x14ac:dyDescent="0.2">
      <c r="H53963"/>
      <c r="I53963"/>
    </row>
    <row r="53964" spans="8:9" x14ac:dyDescent="0.2">
      <c r="H53964"/>
      <c r="I53964"/>
    </row>
    <row r="53965" spans="8:9" x14ac:dyDescent="0.2">
      <c r="H53965"/>
      <c r="I53965"/>
    </row>
    <row r="53966" spans="8:9" x14ac:dyDescent="0.2">
      <c r="H53966"/>
      <c r="I53966"/>
    </row>
    <row r="53967" spans="8:9" x14ac:dyDescent="0.2">
      <c r="H53967"/>
      <c r="I53967"/>
    </row>
    <row r="53968" spans="8:9" x14ac:dyDescent="0.2">
      <c r="H53968"/>
      <c r="I53968"/>
    </row>
    <row r="53969" spans="8:9" x14ac:dyDescent="0.2">
      <c r="H53969"/>
      <c r="I53969"/>
    </row>
    <row r="53970" spans="8:9" x14ac:dyDescent="0.2">
      <c r="H53970"/>
      <c r="I53970"/>
    </row>
    <row r="53971" spans="8:9" x14ac:dyDescent="0.2">
      <c r="H53971"/>
      <c r="I53971"/>
    </row>
    <row r="53972" spans="8:9" x14ac:dyDescent="0.2">
      <c r="H53972"/>
      <c r="I53972"/>
    </row>
    <row r="53973" spans="8:9" x14ac:dyDescent="0.2">
      <c r="H53973"/>
      <c r="I53973"/>
    </row>
    <row r="53974" spans="8:9" x14ac:dyDescent="0.2">
      <c r="H53974"/>
      <c r="I53974"/>
    </row>
    <row r="53975" spans="8:9" x14ac:dyDescent="0.2">
      <c r="H53975"/>
      <c r="I53975"/>
    </row>
    <row r="53976" spans="8:9" x14ac:dyDescent="0.2">
      <c r="H53976"/>
      <c r="I53976"/>
    </row>
    <row r="53977" spans="8:9" x14ac:dyDescent="0.2">
      <c r="H53977"/>
      <c r="I53977"/>
    </row>
    <row r="53978" spans="8:9" x14ac:dyDescent="0.2">
      <c r="H53978"/>
      <c r="I53978"/>
    </row>
    <row r="53979" spans="8:9" x14ac:dyDescent="0.2">
      <c r="H53979"/>
      <c r="I53979"/>
    </row>
    <row r="53980" spans="8:9" x14ac:dyDescent="0.2">
      <c r="H53980"/>
      <c r="I53980"/>
    </row>
    <row r="53981" spans="8:9" x14ac:dyDescent="0.2">
      <c r="H53981"/>
      <c r="I53981"/>
    </row>
    <row r="53982" spans="8:9" x14ac:dyDescent="0.2">
      <c r="H53982"/>
      <c r="I53982"/>
    </row>
    <row r="53983" spans="8:9" x14ac:dyDescent="0.2">
      <c r="H53983"/>
      <c r="I53983"/>
    </row>
    <row r="53984" spans="8:9" x14ac:dyDescent="0.2">
      <c r="H53984"/>
      <c r="I53984"/>
    </row>
    <row r="53985" spans="8:9" x14ac:dyDescent="0.2">
      <c r="H53985"/>
      <c r="I53985"/>
    </row>
    <row r="53986" spans="8:9" x14ac:dyDescent="0.2">
      <c r="H53986"/>
      <c r="I53986"/>
    </row>
    <row r="53987" spans="8:9" x14ac:dyDescent="0.2">
      <c r="H53987"/>
      <c r="I53987"/>
    </row>
    <row r="53988" spans="8:9" x14ac:dyDescent="0.2">
      <c r="H53988"/>
      <c r="I53988"/>
    </row>
    <row r="53989" spans="8:9" x14ac:dyDescent="0.2">
      <c r="H53989"/>
      <c r="I53989"/>
    </row>
    <row r="53990" spans="8:9" x14ac:dyDescent="0.2">
      <c r="H53990"/>
      <c r="I53990"/>
    </row>
    <row r="53991" spans="8:9" x14ac:dyDescent="0.2">
      <c r="H53991"/>
      <c r="I53991"/>
    </row>
    <row r="53992" spans="8:9" x14ac:dyDescent="0.2">
      <c r="H53992"/>
      <c r="I53992"/>
    </row>
    <row r="53993" spans="8:9" x14ac:dyDescent="0.2">
      <c r="H53993"/>
      <c r="I53993"/>
    </row>
    <row r="53994" spans="8:9" x14ac:dyDescent="0.2">
      <c r="H53994"/>
      <c r="I53994"/>
    </row>
    <row r="53995" spans="8:9" x14ac:dyDescent="0.2">
      <c r="H53995"/>
      <c r="I53995"/>
    </row>
    <row r="53996" spans="8:9" x14ac:dyDescent="0.2">
      <c r="H53996"/>
      <c r="I53996"/>
    </row>
    <row r="53997" spans="8:9" x14ac:dyDescent="0.2">
      <c r="H53997"/>
      <c r="I53997"/>
    </row>
    <row r="53998" spans="8:9" x14ac:dyDescent="0.2">
      <c r="H53998"/>
      <c r="I53998"/>
    </row>
    <row r="53999" spans="8:9" x14ac:dyDescent="0.2">
      <c r="H53999"/>
      <c r="I53999"/>
    </row>
    <row r="54000" spans="8:9" x14ac:dyDescent="0.2">
      <c r="H54000"/>
      <c r="I54000"/>
    </row>
    <row r="54001" spans="8:9" x14ac:dyDescent="0.2">
      <c r="H54001"/>
      <c r="I54001"/>
    </row>
    <row r="54002" spans="8:9" x14ac:dyDescent="0.2">
      <c r="H54002"/>
      <c r="I54002"/>
    </row>
    <row r="54003" spans="8:9" x14ac:dyDescent="0.2">
      <c r="H54003"/>
      <c r="I54003"/>
    </row>
    <row r="54004" spans="8:9" x14ac:dyDescent="0.2">
      <c r="H54004"/>
      <c r="I54004"/>
    </row>
    <row r="54005" spans="8:9" x14ac:dyDescent="0.2">
      <c r="H54005"/>
      <c r="I54005"/>
    </row>
    <row r="54006" spans="8:9" x14ac:dyDescent="0.2">
      <c r="H54006"/>
      <c r="I54006"/>
    </row>
    <row r="54007" spans="8:9" x14ac:dyDescent="0.2">
      <c r="H54007"/>
      <c r="I54007"/>
    </row>
    <row r="54008" spans="8:9" x14ac:dyDescent="0.2">
      <c r="H54008"/>
      <c r="I54008"/>
    </row>
    <row r="54009" spans="8:9" x14ac:dyDescent="0.2">
      <c r="H54009"/>
      <c r="I54009"/>
    </row>
    <row r="54010" spans="8:9" x14ac:dyDescent="0.2">
      <c r="H54010"/>
      <c r="I54010"/>
    </row>
    <row r="54011" spans="8:9" x14ac:dyDescent="0.2">
      <c r="H54011"/>
      <c r="I54011"/>
    </row>
    <row r="54012" spans="8:9" x14ac:dyDescent="0.2">
      <c r="H54012"/>
      <c r="I54012"/>
    </row>
    <row r="54013" spans="8:9" x14ac:dyDescent="0.2">
      <c r="H54013"/>
      <c r="I54013"/>
    </row>
    <row r="54014" spans="8:9" x14ac:dyDescent="0.2">
      <c r="H54014"/>
      <c r="I54014"/>
    </row>
    <row r="54015" spans="8:9" x14ac:dyDescent="0.2">
      <c r="H54015"/>
      <c r="I54015"/>
    </row>
    <row r="54016" spans="8:9" x14ac:dyDescent="0.2">
      <c r="H54016"/>
      <c r="I54016"/>
    </row>
    <row r="54017" spans="8:9" x14ac:dyDescent="0.2">
      <c r="H54017"/>
      <c r="I54017"/>
    </row>
    <row r="54018" spans="8:9" x14ac:dyDescent="0.2">
      <c r="H54018"/>
      <c r="I54018"/>
    </row>
    <row r="54019" spans="8:9" x14ac:dyDescent="0.2">
      <c r="H54019"/>
      <c r="I54019"/>
    </row>
    <row r="54020" spans="8:9" x14ac:dyDescent="0.2">
      <c r="H54020"/>
      <c r="I54020"/>
    </row>
    <row r="54021" spans="8:9" x14ac:dyDescent="0.2">
      <c r="H54021"/>
      <c r="I54021"/>
    </row>
    <row r="54022" spans="8:9" x14ac:dyDescent="0.2">
      <c r="H54022"/>
      <c r="I54022"/>
    </row>
    <row r="54023" spans="8:9" x14ac:dyDescent="0.2">
      <c r="H54023"/>
      <c r="I54023"/>
    </row>
    <row r="54024" spans="8:9" x14ac:dyDescent="0.2">
      <c r="H54024"/>
      <c r="I54024"/>
    </row>
    <row r="54025" spans="8:9" x14ac:dyDescent="0.2">
      <c r="H54025"/>
      <c r="I54025"/>
    </row>
    <row r="54026" spans="8:9" x14ac:dyDescent="0.2">
      <c r="H54026"/>
      <c r="I54026"/>
    </row>
    <row r="54027" spans="8:9" x14ac:dyDescent="0.2">
      <c r="H54027"/>
      <c r="I54027"/>
    </row>
    <row r="54028" spans="8:9" x14ac:dyDescent="0.2">
      <c r="H54028"/>
      <c r="I54028"/>
    </row>
    <row r="54029" spans="8:9" x14ac:dyDescent="0.2">
      <c r="H54029"/>
      <c r="I54029"/>
    </row>
    <row r="54030" spans="8:9" x14ac:dyDescent="0.2">
      <c r="H54030"/>
      <c r="I54030"/>
    </row>
    <row r="54031" spans="8:9" x14ac:dyDescent="0.2">
      <c r="H54031"/>
      <c r="I54031"/>
    </row>
    <row r="54032" spans="8:9" x14ac:dyDescent="0.2">
      <c r="H54032"/>
      <c r="I54032"/>
    </row>
    <row r="54033" spans="8:9" x14ac:dyDescent="0.2">
      <c r="H54033"/>
      <c r="I54033"/>
    </row>
    <row r="54034" spans="8:9" x14ac:dyDescent="0.2">
      <c r="H54034"/>
      <c r="I54034"/>
    </row>
    <row r="54035" spans="8:9" x14ac:dyDescent="0.2">
      <c r="H54035"/>
      <c r="I54035"/>
    </row>
    <row r="54036" spans="8:9" x14ac:dyDescent="0.2">
      <c r="H54036"/>
      <c r="I54036"/>
    </row>
    <row r="54037" spans="8:9" x14ac:dyDescent="0.2">
      <c r="H54037"/>
      <c r="I54037"/>
    </row>
    <row r="54038" spans="8:9" x14ac:dyDescent="0.2">
      <c r="H54038"/>
      <c r="I54038"/>
    </row>
    <row r="54039" spans="8:9" x14ac:dyDescent="0.2">
      <c r="H54039"/>
      <c r="I54039"/>
    </row>
    <row r="54040" spans="8:9" x14ac:dyDescent="0.2">
      <c r="H54040"/>
      <c r="I54040"/>
    </row>
    <row r="54041" spans="8:9" x14ac:dyDescent="0.2">
      <c r="H54041"/>
      <c r="I54041"/>
    </row>
    <row r="54042" spans="8:9" x14ac:dyDescent="0.2">
      <c r="H54042"/>
      <c r="I54042"/>
    </row>
    <row r="54043" spans="8:9" x14ac:dyDescent="0.2">
      <c r="H54043"/>
      <c r="I54043"/>
    </row>
    <row r="54044" spans="8:9" x14ac:dyDescent="0.2">
      <c r="H54044"/>
      <c r="I54044"/>
    </row>
    <row r="54045" spans="8:9" x14ac:dyDescent="0.2">
      <c r="H54045"/>
      <c r="I54045"/>
    </row>
    <row r="54046" spans="8:9" x14ac:dyDescent="0.2">
      <c r="H54046"/>
      <c r="I54046"/>
    </row>
    <row r="54047" spans="8:9" x14ac:dyDescent="0.2">
      <c r="H54047"/>
      <c r="I54047"/>
    </row>
    <row r="54048" spans="8:9" x14ac:dyDescent="0.2">
      <c r="H54048"/>
      <c r="I54048"/>
    </row>
    <row r="54049" spans="8:9" x14ac:dyDescent="0.2">
      <c r="H54049"/>
      <c r="I54049"/>
    </row>
    <row r="54050" spans="8:9" x14ac:dyDescent="0.2">
      <c r="H54050"/>
      <c r="I54050"/>
    </row>
    <row r="54051" spans="8:9" x14ac:dyDescent="0.2">
      <c r="H54051"/>
      <c r="I54051"/>
    </row>
    <row r="54052" spans="8:9" x14ac:dyDescent="0.2">
      <c r="H54052"/>
      <c r="I54052"/>
    </row>
    <row r="54053" spans="8:9" x14ac:dyDescent="0.2">
      <c r="H54053"/>
      <c r="I54053"/>
    </row>
    <row r="54054" spans="8:9" x14ac:dyDescent="0.2">
      <c r="H54054"/>
      <c r="I54054"/>
    </row>
    <row r="54055" spans="8:9" x14ac:dyDescent="0.2">
      <c r="H54055"/>
      <c r="I54055"/>
    </row>
    <row r="54056" spans="8:9" x14ac:dyDescent="0.2">
      <c r="H54056"/>
      <c r="I54056"/>
    </row>
    <row r="54057" spans="8:9" x14ac:dyDescent="0.2">
      <c r="H54057"/>
      <c r="I54057"/>
    </row>
    <row r="54058" spans="8:9" x14ac:dyDescent="0.2">
      <c r="H54058"/>
      <c r="I54058"/>
    </row>
    <row r="54059" spans="8:9" x14ac:dyDescent="0.2">
      <c r="H54059"/>
      <c r="I54059"/>
    </row>
    <row r="54060" spans="8:9" x14ac:dyDescent="0.2">
      <c r="H54060"/>
      <c r="I54060"/>
    </row>
    <row r="54061" spans="8:9" x14ac:dyDescent="0.2">
      <c r="H54061"/>
      <c r="I54061"/>
    </row>
    <row r="54062" spans="8:9" x14ac:dyDescent="0.2">
      <c r="H54062"/>
      <c r="I54062"/>
    </row>
    <row r="54063" spans="8:9" x14ac:dyDescent="0.2">
      <c r="H54063"/>
      <c r="I54063"/>
    </row>
    <row r="54064" spans="8:9" x14ac:dyDescent="0.2">
      <c r="H54064"/>
      <c r="I54064"/>
    </row>
    <row r="54065" spans="8:9" x14ac:dyDescent="0.2">
      <c r="H54065"/>
      <c r="I54065"/>
    </row>
    <row r="54066" spans="8:9" x14ac:dyDescent="0.2">
      <c r="H54066"/>
      <c r="I54066"/>
    </row>
    <row r="54067" spans="8:9" x14ac:dyDescent="0.2">
      <c r="H54067"/>
      <c r="I54067"/>
    </row>
    <row r="54068" spans="8:9" x14ac:dyDescent="0.2">
      <c r="H54068"/>
      <c r="I54068"/>
    </row>
    <row r="54069" spans="8:9" x14ac:dyDescent="0.2">
      <c r="H54069"/>
      <c r="I54069"/>
    </row>
    <row r="54070" spans="8:9" x14ac:dyDescent="0.2">
      <c r="H54070"/>
      <c r="I54070"/>
    </row>
    <row r="54071" spans="8:9" x14ac:dyDescent="0.2">
      <c r="H54071"/>
      <c r="I54071"/>
    </row>
    <row r="54072" spans="8:9" x14ac:dyDescent="0.2">
      <c r="H54072"/>
      <c r="I54072"/>
    </row>
    <row r="54073" spans="8:9" x14ac:dyDescent="0.2">
      <c r="H54073"/>
      <c r="I54073"/>
    </row>
    <row r="54074" spans="8:9" x14ac:dyDescent="0.2">
      <c r="H54074"/>
      <c r="I54074"/>
    </row>
    <row r="54075" spans="8:9" x14ac:dyDescent="0.2">
      <c r="H54075"/>
      <c r="I54075"/>
    </row>
    <row r="54076" spans="8:9" x14ac:dyDescent="0.2">
      <c r="H54076"/>
      <c r="I54076"/>
    </row>
    <row r="54077" spans="8:9" x14ac:dyDescent="0.2">
      <c r="H54077"/>
      <c r="I54077"/>
    </row>
    <row r="54078" spans="8:9" x14ac:dyDescent="0.2">
      <c r="H54078"/>
      <c r="I54078"/>
    </row>
    <row r="54079" spans="8:9" x14ac:dyDescent="0.2">
      <c r="H54079"/>
      <c r="I54079"/>
    </row>
    <row r="54080" spans="8:9" x14ac:dyDescent="0.2">
      <c r="H54080"/>
      <c r="I54080"/>
    </row>
    <row r="54081" spans="8:9" x14ac:dyDescent="0.2">
      <c r="H54081"/>
      <c r="I54081"/>
    </row>
    <row r="54082" spans="8:9" x14ac:dyDescent="0.2">
      <c r="H54082"/>
      <c r="I54082"/>
    </row>
    <row r="54083" spans="8:9" x14ac:dyDescent="0.2">
      <c r="H54083"/>
      <c r="I54083"/>
    </row>
    <row r="54084" spans="8:9" x14ac:dyDescent="0.2">
      <c r="H54084"/>
      <c r="I54084"/>
    </row>
    <row r="54085" spans="8:9" x14ac:dyDescent="0.2">
      <c r="H54085"/>
      <c r="I54085"/>
    </row>
    <row r="54086" spans="8:9" x14ac:dyDescent="0.2">
      <c r="H54086"/>
      <c r="I54086"/>
    </row>
    <row r="54087" spans="8:9" x14ac:dyDescent="0.2">
      <c r="H54087"/>
      <c r="I54087"/>
    </row>
    <row r="54088" spans="8:9" x14ac:dyDescent="0.2">
      <c r="H54088"/>
      <c r="I54088"/>
    </row>
    <row r="54089" spans="8:9" x14ac:dyDescent="0.2">
      <c r="H54089"/>
      <c r="I54089"/>
    </row>
    <row r="54090" spans="8:9" x14ac:dyDescent="0.2">
      <c r="H54090"/>
      <c r="I54090"/>
    </row>
    <row r="54091" spans="8:9" x14ac:dyDescent="0.2">
      <c r="H54091"/>
      <c r="I54091"/>
    </row>
    <row r="54092" spans="8:9" x14ac:dyDescent="0.2">
      <c r="H54092"/>
      <c r="I54092"/>
    </row>
    <row r="54093" spans="8:9" x14ac:dyDescent="0.2">
      <c r="H54093"/>
      <c r="I54093"/>
    </row>
    <row r="54094" spans="8:9" x14ac:dyDescent="0.2">
      <c r="H54094"/>
      <c r="I54094"/>
    </row>
    <row r="54095" spans="8:9" x14ac:dyDescent="0.2">
      <c r="H54095"/>
      <c r="I54095"/>
    </row>
    <row r="54096" spans="8:9" x14ac:dyDescent="0.2">
      <c r="H54096"/>
      <c r="I54096"/>
    </row>
    <row r="54097" spans="8:9" x14ac:dyDescent="0.2">
      <c r="H54097"/>
      <c r="I54097"/>
    </row>
    <row r="54098" spans="8:9" x14ac:dyDescent="0.2">
      <c r="H54098"/>
      <c r="I54098"/>
    </row>
    <row r="54099" spans="8:9" x14ac:dyDescent="0.2">
      <c r="H54099"/>
      <c r="I54099"/>
    </row>
    <row r="54100" spans="8:9" x14ac:dyDescent="0.2">
      <c r="H54100"/>
      <c r="I54100"/>
    </row>
    <row r="54101" spans="8:9" x14ac:dyDescent="0.2">
      <c r="H54101"/>
      <c r="I54101"/>
    </row>
    <row r="54102" spans="8:9" x14ac:dyDescent="0.2">
      <c r="H54102"/>
      <c r="I54102"/>
    </row>
    <row r="54103" spans="8:9" x14ac:dyDescent="0.2">
      <c r="H54103"/>
      <c r="I54103"/>
    </row>
    <row r="54104" spans="8:9" x14ac:dyDescent="0.2">
      <c r="H54104"/>
      <c r="I54104"/>
    </row>
    <row r="54105" spans="8:9" x14ac:dyDescent="0.2">
      <c r="H54105"/>
      <c r="I54105"/>
    </row>
    <row r="54106" spans="8:9" x14ac:dyDescent="0.2">
      <c r="H54106"/>
      <c r="I54106"/>
    </row>
    <row r="54107" spans="8:9" x14ac:dyDescent="0.2">
      <c r="H54107"/>
      <c r="I54107"/>
    </row>
    <row r="54108" spans="8:9" x14ac:dyDescent="0.2">
      <c r="H54108"/>
      <c r="I54108"/>
    </row>
    <row r="54109" spans="8:9" x14ac:dyDescent="0.2">
      <c r="H54109"/>
      <c r="I54109"/>
    </row>
    <row r="54110" spans="8:9" x14ac:dyDescent="0.2">
      <c r="H54110"/>
      <c r="I54110"/>
    </row>
    <row r="54111" spans="8:9" x14ac:dyDescent="0.2">
      <c r="H54111"/>
      <c r="I54111"/>
    </row>
    <row r="54112" spans="8:9" x14ac:dyDescent="0.2">
      <c r="H54112"/>
      <c r="I54112"/>
    </row>
    <row r="54113" spans="8:9" x14ac:dyDescent="0.2">
      <c r="H54113"/>
      <c r="I54113"/>
    </row>
    <row r="54114" spans="8:9" x14ac:dyDescent="0.2">
      <c r="H54114"/>
      <c r="I54114"/>
    </row>
    <row r="54115" spans="8:9" x14ac:dyDescent="0.2">
      <c r="H54115"/>
      <c r="I54115"/>
    </row>
    <row r="54116" spans="8:9" x14ac:dyDescent="0.2">
      <c r="H54116"/>
      <c r="I54116"/>
    </row>
    <row r="54117" spans="8:9" x14ac:dyDescent="0.2">
      <c r="H54117"/>
      <c r="I54117"/>
    </row>
    <row r="54118" spans="8:9" x14ac:dyDescent="0.2">
      <c r="H54118"/>
      <c r="I54118"/>
    </row>
    <row r="54119" spans="8:9" x14ac:dyDescent="0.2">
      <c r="H54119"/>
      <c r="I54119"/>
    </row>
    <row r="54120" spans="8:9" x14ac:dyDescent="0.2">
      <c r="H54120"/>
      <c r="I54120"/>
    </row>
    <row r="54121" spans="8:9" x14ac:dyDescent="0.2">
      <c r="H54121"/>
      <c r="I54121"/>
    </row>
    <row r="54122" spans="8:9" x14ac:dyDescent="0.2">
      <c r="H54122"/>
      <c r="I54122"/>
    </row>
    <row r="54123" spans="8:9" x14ac:dyDescent="0.2">
      <c r="H54123"/>
      <c r="I54123"/>
    </row>
    <row r="54124" spans="8:9" x14ac:dyDescent="0.2">
      <c r="H54124"/>
      <c r="I54124"/>
    </row>
    <row r="54125" spans="8:9" x14ac:dyDescent="0.2">
      <c r="H54125"/>
      <c r="I54125"/>
    </row>
    <row r="54126" spans="8:9" x14ac:dyDescent="0.2">
      <c r="H54126"/>
      <c r="I54126"/>
    </row>
    <row r="54127" spans="8:9" x14ac:dyDescent="0.2">
      <c r="H54127"/>
      <c r="I54127"/>
    </row>
    <row r="54128" spans="8:9" x14ac:dyDescent="0.2">
      <c r="H54128"/>
      <c r="I54128"/>
    </row>
    <row r="54129" spans="8:9" x14ac:dyDescent="0.2">
      <c r="H54129"/>
      <c r="I54129"/>
    </row>
    <row r="54130" spans="8:9" x14ac:dyDescent="0.2">
      <c r="H54130"/>
      <c r="I54130"/>
    </row>
    <row r="54131" spans="8:9" x14ac:dyDescent="0.2">
      <c r="H54131"/>
      <c r="I54131"/>
    </row>
    <row r="54132" spans="8:9" x14ac:dyDescent="0.2">
      <c r="H54132"/>
      <c r="I54132"/>
    </row>
    <row r="54133" spans="8:9" x14ac:dyDescent="0.2">
      <c r="H54133"/>
      <c r="I54133"/>
    </row>
    <row r="54134" spans="8:9" x14ac:dyDescent="0.2">
      <c r="H54134"/>
      <c r="I54134"/>
    </row>
    <row r="54135" spans="8:9" x14ac:dyDescent="0.2">
      <c r="H54135"/>
      <c r="I54135"/>
    </row>
    <row r="54136" spans="8:9" x14ac:dyDescent="0.2">
      <c r="H54136"/>
      <c r="I54136"/>
    </row>
    <row r="54137" spans="8:9" x14ac:dyDescent="0.2">
      <c r="H54137"/>
      <c r="I54137"/>
    </row>
    <row r="54138" spans="8:9" x14ac:dyDescent="0.2">
      <c r="H54138"/>
      <c r="I54138"/>
    </row>
    <row r="54139" spans="8:9" x14ac:dyDescent="0.2">
      <c r="H54139"/>
      <c r="I54139"/>
    </row>
    <row r="54140" spans="8:9" x14ac:dyDescent="0.2">
      <c r="H54140"/>
      <c r="I54140"/>
    </row>
    <row r="54141" spans="8:9" x14ac:dyDescent="0.2">
      <c r="H54141"/>
      <c r="I54141"/>
    </row>
    <row r="54142" spans="8:9" x14ac:dyDescent="0.2">
      <c r="H54142"/>
      <c r="I54142"/>
    </row>
    <row r="54143" spans="8:9" x14ac:dyDescent="0.2">
      <c r="H54143"/>
      <c r="I54143"/>
    </row>
    <row r="54144" spans="8:9" x14ac:dyDescent="0.2">
      <c r="H54144"/>
      <c r="I54144"/>
    </row>
    <row r="54145" spans="8:9" x14ac:dyDescent="0.2">
      <c r="H54145"/>
      <c r="I54145"/>
    </row>
    <row r="54146" spans="8:9" x14ac:dyDescent="0.2">
      <c r="H54146"/>
      <c r="I54146"/>
    </row>
    <row r="54147" spans="8:9" x14ac:dyDescent="0.2">
      <c r="H54147"/>
      <c r="I54147"/>
    </row>
    <row r="54148" spans="8:9" x14ac:dyDescent="0.2">
      <c r="H54148"/>
      <c r="I54148"/>
    </row>
    <row r="54149" spans="8:9" x14ac:dyDescent="0.2">
      <c r="H54149"/>
      <c r="I54149"/>
    </row>
    <row r="54150" spans="8:9" x14ac:dyDescent="0.2">
      <c r="H54150"/>
      <c r="I54150"/>
    </row>
    <row r="54151" spans="8:9" x14ac:dyDescent="0.2">
      <c r="H54151"/>
      <c r="I54151"/>
    </row>
    <row r="54152" spans="8:9" x14ac:dyDescent="0.2">
      <c r="H54152"/>
      <c r="I54152"/>
    </row>
    <row r="54153" spans="8:9" x14ac:dyDescent="0.2">
      <c r="H54153"/>
      <c r="I54153"/>
    </row>
    <row r="54154" spans="8:9" x14ac:dyDescent="0.2">
      <c r="H54154"/>
      <c r="I54154"/>
    </row>
    <row r="54155" spans="8:9" x14ac:dyDescent="0.2">
      <c r="H54155"/>
      <c r="I54155"/>
    </row>
    <row r="54156" spans="8:9" x14ac:dyDescent="0.2">
      <c r="H54156"/>
      <c r="I54156"/>
    </row>
    <row r="54157" spans="8:9" x14ac:dyDescent="0.2">
      <c r="H54157"/>
      <c r="I54157"/>
    </row>
    <row r="54158" spans="8:9" x14ac:dyDescent="0.2">
      <c r="H54158"/>
      <c r="I54158"/>
    </row>
    <row r="54159" spans="8:9" x14ac:dyDescent="0.2">
      <c r="H54159"/>
      <c r="I54159"/>
    </row>
    <row r="54160" spans="8:9" x14ac:dyDescent="0.2">
      <c r="H54160"/>
      <c r="I54160"/>
    </row>
    <row r="54161" spans="8:9" x14ac:dyDescent="0.2">
      <c r="H54161"/>
      <c r="I54161"/>
    </row>
    <row r="54162" spans="8:9" x14ac:dyDescent="0.2">
      <c r="H54162"/>
      <c r="I54162"/>
    </row>
    <row r="54163" spans="8:9" x14ac:dyDescent="0.2">
      <c r="H54163"/>
      <c r="I54163"/>
    </row>
    <row r="54164" spans="8:9" x14ac:dyDescent="0.2">
      <c r="H54164"/>
      <c r="I54164"/>
    </row>
    <row r="54165" spans="8:9" x14ac:dyDescent="0.2">
      <c r="H54165"/>
      <c r="I54165"/>
    </row>
    <row r="54166" spans="8:9" x14ac:dyDescent="0.2">
      <c r="H54166"/>
      <c r="I54166"/>
    </row>
    <row r="54167" spans="8:9" x14ac:dyDescent="0.2">
      <c r="H54167"/>
      <c r="I54167"/>
    </row>
    <row r="54168" spans="8:9" x14ac:dyDescent="0.2">
      <c r="H54168"/>
      <c r="I54168"/>
    </row>
    <row r="54169" spans="8:9" x14ac:dyDescent="0.2">
      <c r="H54169"/>
      <c r="I54169"/>
    </row>
    <row r="54170" spans="8:9" x14ac:dyDescent="0.2">
      <c r="H54170"/>
      <c r="I54170"/>
    </row>
    <row r="54171" spans="8:9" x14ac:dyDescent="0.2">
      <c r="H54171"/>
      <c r="I54171"/>
    </row>
    <row r="54172" spans="8:9" x14ac:dyDescent="0.2">
      <c r="H54172"/>
      <c r="I54172"/>
    </row>
    <row r="54173" spans="8:9" x14ac:dyDescent="0.2">
      <c r="H54173"/>
      <c r="I54173"/>
    </row>
    <row r="54174" spans="8:9" x14ac:dyDescent="0.2">
      <c r="H54174"/>
      <c r="I54174"/>
    </row>
    <row r="54175" spans="8:9" x14ac:dyDescent="0.2">
      <c r="H54175"/>
      <c r="I54175"/>
    </row>
    <row r="54176" spans="8:9" x14ac:dyDescent="0.2">
      <c r="H54176"/>
      <c r="I54176"/>
    </row>
    <row r="54177" spans="8:9" x14ac:dyDescent="0.2">
      <c r="H54177"/>
      <c r="I54177"/>
    </row>
    <row r="54178" spans="8:9" x14ac:dyDescent="0.2">
      <c r="H54178"/>
      <c r="I54178"/>
    </row>
    <row r="54179" spans="8:9" x14ac:dyDescent="0.2">
      <c r="H54179"/>
      <c r="I54179"/>
    </row>
    <row r="54180" spans="8:9" x14ac:dyDescent="0.2">
      <c r="H54180"/>
      <c r="I54180"/>
    </row>
    <row r="54181" spans="8:9" x14ac:dyDescent="0.2">
      <c r="H54181"/>
      <c r="I54181"/>
    </row>
    <row r="54182" spans="8:9" x14ac:dyDescent="0.2">
      <c r="H54182"/>
      <c r="I54182"/>
    </row>
    <row r="54183" spans="8:9" x14ac:dyDescent="0.2">
      <c r="H54183"/>
      <c r="I54183"/>
    </row>
    <row r="54184" spans="8:9" x14ac:dyDescent="0.2">
      <c r="H54184"/>
      <c r="I54184"/>
    </row>
    <row r="54185" spans="8:9" x14ac:dyDescent="0.2">
      <c r="H54185"/>
      <c r="I54185"/>
    </row>
    <row r="54186" spans="8:9" x14ac:dyDescent="0.2">
      <c r="H54186"/>
      <c r="I54186"/>
    </row>
    <row r="54187" spans="8:9" x14ac:dyDescent="0.2">
      <c r="H54187"/>
      <c r="I54187"/>
    </row>
    <row r="54188" spans="8:9" x14ac:dyDescent="0.2">
      <c r="H54188"/>
      <c r="I54188"/>
    </row>
    <row r="54189" spans="8:9" x14ac:dyDescent="0.2">
      <c r="H54189"/>
      <c r="I54189"/>
    </row>
    <row r="54190" spans="8:9" x14ac:dyDescent="0.2">
      <c r="H54190"/>
      <c r="I54190"/>
    </row>
    <row r="54191" spans="8:9" x14ac:dyDescent="0.2">
      <c r="H54191"/>
      <c r="I54191"/>
    </row>
    <row r="54192" spans="8:9" x14ac:dyDescent="0.2">
      <c r="H54192"/>
      <c r="I54192"/>
    </row>
    <row r="54193" spans="8:9" x14ac:dyDescent="0.2">
      <c r="H54193"/>
      <c r="I54193"/>
    </row>
    <row r="54194" spans="8:9" x14ac:dyDescent="0.2">
      <c r="H54194"/>
      <c r="I54194"/>
    </row>
    <row r="54195" spans="8:9" x14ac:dyDescent="0.2">
      <c r="H54195"/>
      <c r="I54195"/>
    </row>
    <row r="54196" spans="8:9" x14ac:dyDescent="0.2">
      <c r="H54196"/>
      <c r="I54196"/>
    </row>
    <row r="54197" spans="8:9" x14ac:dyDescent="0.2">
      <c r="H54197"/>
      <c r="I54197"/>
    </row>
    <row r="54198" spans="8:9" x14ac:dyDescent="0.2">
      <c r="H54198"/>
      <c r="I54198"/>
    </row>
    <row r="54199" spans="8:9" x14ac:dyDescent="0.2">
      <c r="H54199"/>
      <c r="I54199"/>
    </row>
    <row r="54200" spans="8:9" x14ac:dyDescent="0.2">
      <c r="H54200"/>
      <c r="I54200"/>
    </row>
    <row r="54201" spans="8:9" x14ac:dyDescent="0.2">
      <c r="H54201"/>
      <c r="I54201"/>
    </row>
    <row r="54202" spans="8:9" x14ac:dyDescent="0.2">
      <c r="H54202"/>
      <c r="I54202"/>
    </row>
    <row r="54203" spans="8:9" x14ac:dyDescent="0.2">
      <c r="H54203"/>
      <c r="I54203"/>
    </row>
    <row r="54204" spans="8:9" x14ac:dyDescent="0.2">
      <c r="H54204"/>
      <c r="I54204"/>
    </row>
    <row r="54205" spans="8:9" x14ac:dyDescent="0.2">
      <c r="H54205"/>
      <c r="I54205"/>
    </row>
    <row r="54206" spans="8:9" x14ac:dyDescent="0.2">
      <c r="H54206"/>
      <c r="I54206"/>
    </row>
    <row r="54207" spans="8:9" x14ac:dyDescent="0.2">
      <c r="H54207"/>
      <c r="I54207"/>
    </row>
    <row r="54208" spans="8:9" x14ac:dyDescent="0.2">
      <c r="H54208"/>
      <c r="I54208"/>
    </row>
    <row r="54209" spans="8:9" x14ac:dyDescent="0.2">
      <c r="H54209"/>
      <c r="I54209"/>
    </row>
    <row r="54210" spans="8:9" x14ac:dyDescent="0.2">
      <c r="H54210"/>
      <c r="I54210"/>
    </row>
    <row r="54211" spans="8:9" x14ac:dyDescent="0.2">
      <c r="H54211"/>
      <c r="I54211"/>
    </row>
    <row r="54212" spans="8:9" x14ac:dyDescent="0.2">
      <c r="H54212"/>
      <c r="I54212"/>
    </row>
    <row r="54213" spans="8:9" x14ac:dyDescent="0.2">
      <c r="H54213"/>
      <c r="I54213"/>
    </row>
    <row r="54214" spans="8:9" x14ac:dyDescent="0.2">
      <c r="H54214"/>
      <c r="I54214"/>
    </row>
    <row r="54215" spans="8:9" x14ac:dyDescent="0.2">
      <c r="H54215"/>
      <c r="I54215"/>
    </row>
    <row r="54216" spans="8:9" x14ac:dyDescent="0.2">
      <c r="H54216"/>
      <c r="I54216"/>
    </row>
    <row r="54217" spans="8:9" x14ac:dyDescent="0.2">
      <c r="H54217"/>
      <c r="I54217"/>
    </row>
    <row r="54218" spans="8:9" x14ac:dyDescent="0.2">
      <c r="H54218"/>
      <c r="I54218"/>
    </row>
    <row r="54219" spans="8:9" x14ac:dyDescent="0.2">
      <c r="H54219"/>
      <c r="I54219"/>
    </row>
    <row r="54220" spans="8:9" x14ac:dyDescent="0.2">
      <c r="H54220"/>
      <c r="I54220"/>
    </row>
    <row r="54221" spans="8:9" x14ac:dyDescent="0.2">
      <c r="H54221"/>
      <c r="I54221"/>
    </row>
    <row r="54222" spans="8:9" x14ac:dyDescent="0.2">
      <c r="H54222"/>
      <c r="I54222"/>
    </row>
    <row r="54223" spans="8:9" x14ac:dyDescent="0.2">
      <c r="H54223"/>
      <c r="I54223"/>
    </row>
    <row r="54224" spans="8:9" x14ac:dyDescent="0.2">
      <c r="H54224"/>
      <c r="I54224"/>
    </row>
    <row r="54225" spans="8:9" x14ac:dyDescent="0.2">
      <c r="H54225"/>
      <c r="I54225"/>
    </row>
    <row r="54226" spans="8:9" x14ac:dyDescent="0.2">
      <c r="H54226"/>
      <c r="I54226"/>
    </row>
    <row r="54227" spans="8:9" x14ac:dyDescent="0.2">
      <c r="H54227"/>
      <c r="I54227"/>
    </row>
    <row r="54228" spans="8:9" x14ac:dyDescent="0.2">
      <c r="H54228"/>
      <c r="I54228"/>
    </row>
    <row r="54229" spans="8:9" x14ac:dyDescent="0.2">
      <c r="H54229"/>
      <c r="I54229"/>
    </row>
    <row r="54230" spans="8:9" x14ac:dyDescent="0.2">
      <c r="H54230"/>
      <c r="I54230"/>
    </row>
    <row r="54231" spans="8:9" x14ac:dyDescent="0.2">
      <c r="H54231"/>
      <c r="I54231"/>
    </row>
    <row r="54232" spans="8:9" x14ac:dyDescent="0.2">
      <c r="H54232"/>
      <c r="I54232"/>
    </row>
    <row r="54233" spans="8:9" x14ac:dyDescent="0.2">
      <c r="H54233"/>
      <c r="I54233"/>
    </row>
    <row r="54234" spans="8:9" x14ac:dyDescent="0.2">
      <c r="H54234"/>
      <c r="I54234"/>
    </row>
    <row r="54235" spans="8:9" x14ac:dyDescent="0.2">
      <c r="H54235"/>
      <c r="I54235"/>
    </row>
    <row r="54236" spans="8:9" x14ac:dyDescent="0.2">
      <c r="H54236"/>
      <c r="I54236"/>
    </row>
    <row r="54237" spans="8:9" x14ac:dyDescent="0.2">
      <c r="H54237"/>
      <c r="I54237"/>
    </row>
    <row r="54238" spans="8:9" x14ac:dyDescent="0.2">
      <c r="H54238"/>
      <c r="I54238"/>
    </row>
    <row r="54239" spans="8:9" x14ac:dyDescent="0.2">
      <c r="H54239"/>
      <c r="I54239"/>
    </row>
    <row r="54240" spans="8:9" x14ac:dyDescent="0.2">
      <c r="H54240"/>
      <c r="I54240"/>
    </row>
    <row r="54241" spans="8:9" x14ac:dyDescent="0.2">
      <c r="H54241"/>
      <c r="I54241"/>
    </row>
    <row r="54242" spans="8:9" x14ac:dyDescent="0.2">
      <c r="H54242"/>
      <c r="I54242"/>
    </row>
    <row r="54243" spans="8:9" x14ac:dyDescent="0.2">
      <c r="H54243"/>
      <c r="I54243"/>
    </row>
    <row r="54244" spans="8:9" x14ac:dyDescent="0.2">
      <c r="H54244"/>
      <c r="I54244"/>
    </row>
    <row r="54245" spans="8:9" x14ac:dyDescent="0.2">
      <c r="H54245"/>
      <c r="I54245"/>
    </row>
    <row r="54246" spans="8:9" x14ac:dyDescent="0.2">
      <c r="H54246"/>
      <c r="I54246"/>
    </row>
    <row r="54247" spans="8:9" x14ac:dyDescent="0.2">
      <c r="H54247"/>
      <c r="I54247"/>
    </row>
    <row r="54248" spans="8:9" x14ac:dyDescent="0.2">
      <c r="H54248"/>
      <c r="I54248"/>
    </row>
    <row r="54249" spans="8:9" x14ac:dyDescent="0.2">
      <c r="H54249"/>
      <c r="I54249"/>
    </row>
    <row r="54250" spans="8:9" x14ac:dyDescent="0.2">
      <c r="H54250"/>
      <c r="I54250"/>
    </row>
    <row r="54251" spans="8:9" x14ac:dyDescent="0.2">
      <c r="H54251"/>
      <c r="I54251"/>
    </row>
    <row r="54252" spans="8:9" x14ac:dyDescent="0.2">
      <c r="H54252"/>
      <c r="I54252"/>
    </row>
    <row r="54253" spans="8:9" x14ac:dyDescent="0.2">
      <c r="H54253"/>
      <c r="I54253"/>
    </row>
    <row r="54254" spans="8:9" x14ac:dyDescent="0.2">
      <c r="H54254"/>
      <c r="I54254"/>
    </row>
    <row r="54255" spans="8:9" x14ac:dyDescent="0.2">
      <c r="H54255"/>
      <c r="I54255"/>
    </row>
    <row r="54256" spans="8:9" x14ac:dyDescent="0.2">
      <c r="H54256"/>
      <c r="I54256"/>
    </row>
    <row r="54257" spans="8:9" x14ac:dyDescent="0.2">
      <c r="H54257"/>
      <c r="I54257"/>
    </row>
    <row r="54258" spans="8:9" x14ac:dyDescent="0.2">
      <c r="H54258"/>
      <c r="I54258"/>
    </row>
    <row r="54259" spans="8:9" x14ac:dyDescent="0.2">
      <c r="H54259"/>
      <c r="I54259"/>
    </row>
    <row r="54260" spans="8:9" x14ac:dyDescent="0.2">
      <c r="H54260"/>
      <c r="I54260"/>
    </row>
    <row r="54261" spans="8:9" x14ac:dyDescent="0.2">
      <c r="H54261"/>
      <c r="I54261"/>
    </row>
    <row r="54262" spans="8:9" x14ac:dyDescent="0.2">
      <c r="H54262"/>
      <c r="I54262"/>
    </row>
    <row r="54263" spans="8:9" x14ac:dyDescent="0.2">
      <c r="H54263"/>
      <c r="I54263"/>
    </row>
    <row r="54264" spans="8:9" x14ac:dyDescent="0.2">
      <c r="H54264"/>
      <c r="I54264"/>
    </row>
    <row r="54265" spans="8:9" x14ac:dyDescent="0.2">
      <c r="H54265"/>
      <c r="I54265"/>
    </row>
    <row r="54266" spans="8:9" x14ac:dyDescent="0.2">
      <c r="H54266"/>
      <c r="I54266"/>
    </row>
    <row r="54267" spans="8:9" x14ac:dyDescent="0.2">
      <c r="H54267"/>
      <c r="I54267"/>
    </row>
    <row r="54268" spans="8:9" x14ac:dyDescent="0.2">
      <c r="H54268"/>
      <c r="I54268"/>
    </row>
    <row r="54269" spans="8:9" x14ac:dyDescent="0.2">
      <c r="H54269"/>
      <c r="I54269"/>
    </row>
    <row r="54270" spans="8:9" x14ac:dyDescent="0.2">
      <c r="H54270"/>
      <c r="I54270"/>
    </row>
    <row r="54271" spans="8:9" x14ac:dyDescent="0.2">
      <c r="H54271"/>
      <c r="I54271"/>
    </row>
    <row r="54272" spans="8:9" x14ac:dyDescent="0.2">
      <c r="H54272"/>
      <c r="I54272"/>
    </row>
    <row r="54273" spans="8:9" x14ac:dyDescent="0.2">
      <c r="H54273"/>
      <c r="I54273"/>
    </row>
    <row r="54274" spans="8:9" x14ac:dyDescent="0.2">
      <c r="H54274"/>
      <c r="I54274"/>
    </row>
    <row r="54275" spans="8:9" x14ac:dyDescent="0.2">
      <c r="H54275"/>
      <c r="I54275"/>
    </row>
    <row r="54276" spans="8:9" x14ac:dyDescent="0.2">
      <c r="H54276"/>
      <c r="I54276"/>
    </row>
    <row r="54277" spans="8:9" x14ac:dyDescent="0.2">
      <c r="H54277"/>
      <c r="I54277"/>
    </row>
    <row r="54278" spans="8:9" x14ac:dyDescent="0.2">
      <c r="H54278"/>
      <c r="I54278"/>
    </row>
    <row r="54279" spans="8:9" x14ac:dyDescent="0.2">
      <c r="H54279"/>
      <c r="I54279"/>
    </row>
    <row r="54280" spans="8:9" x14ac:dyDescent="0.2">
      <c r="H54280"/>
      <c r="I54280"/>
    </row>
    <row r="54281" spans="8:9" x14ac:dyDescent="0.2">
      <c r="H54281"/>
      <c r="I54281"/>
    </row>
    <row r="54282" spans="8:9" x14ac:dyDescent="0.2">
      <c r="H54282"/>
      <c r="I54282"/>
    </row>
    <row r="54283" spans="8:9" x14ac:dyDescent="0.2">
      <c r="H54283"/>
      <c r="I54283"/>
    </row>
    <row r="54284" spans="8:9" x14ac:dyDescent="0.2">
      <c r="H54284"/>
      <c r="I54284"/>
    </row>
    <row r="54285" spans="8:9" x14ac:dyDescent="0.2">
      <c r="H54285"/>
      <c r="I54285"/>
    </row>
    <row r="54286" spans="8:9" x14ac:dyDescent="0.2">
      <c r="H54286"/>
      <c r="I54286"/>
    </row>
    <row r="54287" spans="8:9" x14ac:dyDescent="0.2">
      <c r="H54287"/>
      <c r="I54287"/>
    </row>
    <row r="54288" spans="8:9" x14ac:dyDescent="0.2">
      <c r="H54288"/>
      <c r="I54288"/>
    </row>
    <row r="54289" spans="8:9" x14ac:dyDescent="0.2">
      <c r="H54289"/>
      <c r="I54289"/>
    </row>
    <row r="54290" spans="8:9" x14ac:dyDescent="0.2">
      <c r="H54290"/>
      <c r="I54290"/>
    </row>
    <row r="54291" spans="8:9" x14ac:dyDescent="0.2">
      <c r="H54291"/>
      <c r="I54291"/>
    </row>
    <row r="54292" spans="8:9" x14ac:dyDescent="0.2">
      <c r="H54292"/>
      <c r="I54292"/>
    </row>
    <row r="54293" spans="8:9" x14ac:dyDescent="0.2">
      <c r="H54293"/>
      <c r="I54293"/>
    </row>
    <row r="54294" spans="8:9" x14ac:dyDescent="0.2">
      <c r="H54294"/>
      <c r="I54294"/>
    </row>
    <row r="54295" spans="8:9" x14ac:dyDescent="0.2">
      <c r="H54295"/>
      <c r="I54295"/>
    </row>
    <row r="54296" spans="8:9" x14ac:dyDescent="0.2">
      <c r="H54296"/>
      <c r="I54296"/>
    </row>
    <row r="54297" spans="8:9" x14ac:dyDescent="0.2">
      <c r="H54297"/>
      <c r="I54297"/>
    </row>
    <row r="54298" spans="8:9" x14ac:dyDescent="0.2">
      <c r="H54298"/>
      <c r="I54298"/>
    </row>
    <row r="54299" spans="8:9" x14ac:dyDescent="0.2">
      <c r="H54299"/>
      <c r="I54299"/>
    </row>
    <row r="54300" spans="8:9" x14ac:dyDescent="0.2">
      <c r="H54300"/>
      <c r="I54300"/>
    </row>
    <row r="54301" spans="8:9" x14ac:dyDescent="0.2">
      <c r="H54301"/>
      <c r="I54301"/>
    </row>
    <row r="54302" spans="8:9" x14ac:dyDescent="0.2">
      <c r="H54302"/>
      <c r="I54302"/>
    </row>
    <row r="54303" spans="8:9" x14ac:dyDescent="0.2">
      <c r="H54303"/>
      <c r="I54303"/>
    </row>
    <row r="54304" spans="8:9" x14ac:dyDescent="0.2">
      <c r="H54304"/>
      <c r="I54304"/>
    </row>
    <row r="54305" spans="8:9" x14ac:dyDescent="0.2">
      <c r="H54305"/>
      <c r="I54305"/>
    </row>
    <row r="54306" spans="8:9" x14ac:dyDescent="0.2">
      <c r="H54306"/>
      <c r="I54306"/>
    </row>
    <row r="54307" spans="8:9" x14ac:dyDescent="0.2">
      <c r="H54307"/>
      <c r="I54307"/>
    </row>
    <row r="54308" spans="8:9" x14ac:dyDescent="0.2">
      <c r="H54308"/>
      <c r="I54308"/>
    </row>
    <row r="54309" spans="8:9" x14ac:dyDescent="0.2">
      <c r="H54309"/>
      <c r="I54309"/>
    </row>
    <row r="54310" spans="8:9" x14ac:dyDescent="0.2">
      <c r="H54310"/>
      <c r="I54310"/>
    </row>
    <row r="54311" spans="8:9" x14ac:dyDescent="0.2">
      <c r="H54311"/>
      <c r="I54311"/>
    </row>
    <row r="54312" spans="8:9" x14ac:dyDescent="0.2">
      <c r="H54312"/>
      <c r="I54312"/>
    </row>
    <row r="54313" spans="8:9" x14ac:dyDescent="0.2">
      <c r="H54313"/>
      <c r="I54313"/>
    </row>
    <row r="54314" spans="8:9" x14ac:dyDescent="0.2">
      <c r="H54314"/>
      <c r="I54314"/>
    </row>
    <row r="54315" spans="8:9" x14ac:dyDescent="0.2">
      <c r="H54315"/>
      <c r="I54315"/>
    </row>
    <row r="54316" spans="8:9" x14ac:dyDescent="0.2">
      <c r="H54316"/>
      <c r="I54316"/>
    </row>
    <row r="54317" spans="8:9" x14ac:dyDescent="0.2">
      <c r="H54317"/>
      <c r="I54317"/>
    </row>
    <row r="54318" spans="8:9" x14ac:dyDescent="0.2">
      <c r="H54318"/>
      <c r="I54318"/>
    </row>
    <row r="54319" spans="8:9" x14ac:dyDescent="0.2">
      <c r="H54319"/>
      <c r="I54319"/>
    </row>
    <row r="54320" spans="8:9" x14ac:dyDescent="0.2">
      <c r="H54320"/>
      <c r="I54320"/>
    </row>
    <row r="54321" spans="8:9" x14ac:dyDescent="0.2">
      <c r="H54321"/>
      <c r="I54321"/>
    </row>
    <row r="54322" spans="8:9" x14ac:dyDescent="0.2">
      <c r="H54322"/>
      <c r="I54322"/>
    </row>
    <row r="54323" spans="8:9" x14ac:dyDescent="0.2">
      <c r="H54323"/>
      <c r="I54323"/>
    </row>
    <row r="54324" spans="8:9" x14ac:dyDescent="0.2">
      <c r="H54324"/>
      <c r="I54324"/>
    </row>
    <row r="54325" spans="8:9" x14ac:dyDescent="0.2">
      <c r="H54325"/>
      <c r="I54325"/>
    </row>
    <row r="54326" spans="8:9" x14ac:dyDescent="0.2">
      <c r="H54326"/>
      <c r="I54326"/>
    </row>
    <row r="54327" spans="8:9" x14ac:dyDescent="0.2">
      <c r="H54327"/>
      <c r="I54327"/>
    </row>
    <row r="54328" spans="8:9" x14ac:dyDescent="0.2">
      <c r="H54328"/>
      <c r="I54328"/>
    </row>
    <row r="54329" spans="8:9" x14ac:dyDescent="0.2">
      <c r="H54329"/>
      <c r="I54329"/>
    </row>
    <row r="54330" spans="8:9" x14ac:dyDescent="0.2">
      <c r="H54330"/>
      <c r="I54330"/>
    </row>
    <row r="54331" spans="8:9" x14ac:dyDescent="0.2">
      <c r="H54331"/>
      <c r="I54331"/>
    </row>
    <row r="54332" spans="8:9" x14ac:dyDescent="0.2">
      <c r="H54332"/>
      <c r="I54332"/>
    </row>
    <row r="54333" spans="8:9" x14ac:dyDescent="0.2">
      <c r="H54333"/>
      <c r="I54333"/>
    </row>
    <row r="54334" spans="8:9" x14ac:dyDescent="0.2">
      <c r="H54334"/>
      <c r="I54334"/>
    </row>
    <row r="54335" spans="8:9" x14ac:dyDescent="0.2">
      <c r="H54335"/>
      <c r="I54335"/>
    </row>
    <row r="54336" spans="8:9" x14ac:dyDescent="0.2">
      <c r="H54336"/>
      <c r="I54336"/>
    </row>
    <row r="54337" spans="8:9" x14ac:dyDescent="0.2">
      <c r="H54337"/>
      <c r="I54337"/>
    </row>
    <row r="54338" spans="8:9" x14ac:dyDescent="0.2">
      <c r="H54338"/>
      <c r="I54338"/>
    </row>
    <row r="54339" spans="8:9" x14ac:dyDescent="0.2">
      <c r="H54339"/>
      <c r="I54339"/>
    </row>
    <row r="54340" spans="8:9" x14ac:dyDescent="0.2">
      <c r="H54340"/>
      <c r="I54340"/>
    </row>
    <row r="54341" spans="8:9" x14ac:dyDescent="0.2">
      <c r="H54341"/>
      <c r="I54341"/>
    </row>
    <row r="54342" spans="8:9" x14ac:dyDescent="0.2">
      <c r="H54342"/>
      <c r="I54342"/>
    </row>
    <row r="54343" spans="8:9" x14ac:dyDescent="0.2">
      <c r="H54343"/>
      <c r="I54343"/>
    </row>
    <row r="54344" spans="8:9" x14ac:dyDescent="0.2">
      <c r="H54344"/>
      <c r="I54344"/>
    </row>
    <row r="54345" spans="8:9" x14ac:dyDescent="0.2">
      <c r="H54345"/>
      <c r="I54345"/>
    </row>
    <row r="54346" spans="8:9" x14ac:dyDescent="0.2">
      <c r="H54346"/>
      <c r="I54346"/>
    </row>
    <row r="54347" spans="8:9" x14ac:dyDescent="0.2">
      <c r="H54347"/>
      <c r="I54347"/>
    </row>
    <row r="54348" spans="8:9" x14ac:dyDescent="0.2">
      <c r="H54348"/>
      <c r="I54348"/>
    </row>
    <row r="54349" spans="8:9" x14ac:dyDescent="0.2">
      <c r="H54349"/>
      <c r="I54349"/>
    </row>
    <row r="54350" spans="8:9" x14ac:dyDescent="0.2">
      <c r="H54350"/>
      <c r="I54350"/>
    </row>
    <row r="54351" spans="8:9" x14ac:dyDescent="0.2">
      <c r="H54351"/>
      <c r="I54351"/>
    </row>
    <row r="54352" spans="8:9" x14ac:dyDescent="0.2">
      <c r="H54352"/>
      <c r="I54352"/>
    </row>
    <row r="54353" spans="8:9" x14ac:dyDescent="0.2">
      <c r="H54353"/>
      <c r="I54353"/>
    </row>
    <row r="54354" spans="8:9" x14ac:dyDescent="0.2">
      <c r="H54354"/>
      <c r="I54354"/>
    </row>
    <row r="54355" spans="8:9" x14ac:dyDescent="0.2">
      <c r="H54355"/>
      <c r="I54355"/>
    </row>
    <row r="54356" spans="8:9" x14ac:dyDescent="0.2">
      <c r="H54356"/>
      <c r="I54356"/>
    </row>
    <row r="54357" spans="8:9" x14ac:dyDescent="0.2">
      <c r="H54357"/>
      <c r="I54357"/>
    </row>
    <row r="54358" spans="8:9" x14ac:dyDescent="0.2">
      <c r="H54358"/>
      <c r="I54358"/>
    </row>
    <row r="54359" spans="8:9" x14ac:dyDescent="0.2">
      <c r="H54359"/>
      <c r="I54359"/>
    </row>
    <row r="54360" spans="8:9" x14ac:dyDescent="0.2">
      <c r="H54360"/>
      <c r="I54360"/>
    </row>
    <row r="54361" spans="8:9" x14ac:dyDescent="0.2">
      <c r="H54361"/>
      <c r="I54361"/>
    </row>
    <row r="54362" spans="8:9" x14ac:dyDescent="0.2">
      <c r="H54362"/>
      <c r="I54362"/>
    </row>
    <row r="54363" spans="8:9" x14ac:dyDescent="0.2">
      <c r="H54363"/>
      <c r="I54363"/>
    </row>
    <row r="54364" spans="8:9" x14ac:dyDescent="0.2">
      <c r="H54364"/>
      <c r="I54364"/>
    </row>
    <row r="54365" spans="8:9" x14ac:dyDescent="0.2">
      <c r="H54365"/>
      <c r="I54365"/>
    </row>
    <row r="54366" spans="8:9" x14ac:dyDescent="0.2">
      <c r="H54366"/>
      <c r="I54366"/>
    </row>
    <row r="54367" spans="8:9" x14ac:dyDescent="0.2">
      <c r="H54367"/>
      <c r="I54367"/>
    </row>
    <row r="54368" spans="8:9" x14ac:dyDescent="0.2">
      <c r="H54368"/>
      <c r="I54368"/>
    </row>
    <row r="54369" spans="8:9" x14ac:dyDescent="0.2">
      <c r="H54369"/>
      <c r="I54369"/>
    </row>
    <row r="54370" spans="8:9" x14ac:dyDescent="0.2">
      <c r="H54370"/>
      <c r="I54370"/>
    </row>
    <row r="54371" spans="8:9" x14ac:dyDescent="0.2">
      <c r="H54371"/>
      <c r="I54371"/>
    </row>
    <row r="54372" spans="8:9" x14ac:dyDescent="0.2">
      <c r="H54372"/>
      <c r="I54372"/>
    </row>
    <row r="54373" spans="8:9" x14ac:dyDescent="0.2">
      <c r="H54373"/>
      <c r="I54373"/>
    </row>
    <row r="54374" spans="8:9" x14ac:dyDescent="0.2">
      <c r="H54374"/>
      <c r="I54374"/>
    </row>
    <row r="54375" spans="8:9" x14ac:dyDescent="0.2">
      <c r="H54375"/>
      <c r="I54375"/>
    </row>
    <row r="54376" spans="8:9" x14ac:dyDescent="0.2">
      <c r="H54376"/>
      <c r="I54376"/>
    </row>
    <row r="54377" spans="8:9" x14ac:dyDescent="0.2">
      <c r="H54377"/>
      <c r="I54377"/>
    </row>
    <row r="54378" spans="8:9" x14ac:dyDescent="0.2">
      <c r="H54378"/>
      <c r="I54378"/>
    </row>
    <row r="54379" spans="8:9" x14ac:dyDescent="0.2">
      <c r="H54379"/>
      <c r="I54379"/>
    </row>
    <row r="54380" spans="8:9" x14ac:dyDescent="0.2">
      <c r="H54380"/>
      <c r="I54380"/>
    </row>
    <row r="54381" spans="8:9" x14ac:dyDescent="0.2">
      <c r="H54381"/>
      <c r="I54381"/>
    </row>
    <row r="54382" spans="8:9" x14ac:dyDescent="0.2">
      <c r="H54382"/>
      <c r="I54382"/>
    </row>
    <row r="54383" spans="8:9" x14ac:dyDescent="0.2">
      <c r="H54383"/>
      <c r="I54383"/>
    </row>
    <row r="54384" spans="8:9" x14ac:dyDescent="0.2">
      <c r="H54384"/>
      <c r="I54384"/>
    </row>
    <row r="54385" spans="8:9" x14ac:dyDescent="0.2">
      <c r="H54385"/>
      <c r="I54385"/>
    </row>
    <row r="54386" spans="8:9" x14ac:dyDescent="0.2">
      <c r="H54386"/>
      <c r="I54386"/>
    </row>
    <row r="54387" spans="8:9" x14ac:dyDescent="0.2">
      <c r="H54387"/>
      <c r="I54387"/>
    </row>
    <row r="54388" spans="8:9" x14ac:dyDescent="0.2">
      <c r="H54388"/>
      <c r="I54388"/>
    </row>
    <row r="54389" spans="8:9" x14ac:dyDescent="0.2">
      <c r="H54389"/>
      <c r="I54389"/>
    </row>
    <row r="54390" spans="8:9" x14ac:dyDescent="0.2">
      <c r="H54390"/>
      <c r="I54390"/>
    </row>
    <row r="54391" spans="8:9" x14ac:dyDescent="0.2">
      <c r="H54391"/>
      <c r="I54391"/>
    </row>
    <row r="54392" spans="8:9" x14ac:dyDescent="0.2">
      <c r="H54392"/>
      <c r="I54392"/>
    </row>
    <row r="54393" spans="8:9" x14ac:dyDescent="0.2">
      <c r="H54393"/>
      <c r="I54393"/>
    </row>
    <row r="54394" spans="8:9" x14ac:dyDescent="0.2">
      <c r="H54394"/>
      <c r="I54394"/>
    </row>
    <row r="54395" spans="8:9" x14ac:dyDescent="0.2">
      <c r="H54395"/>
      <c r="I54395"/>
    </row>
    <row r="54396" spans="8:9" x14ac:dyDescent="0.2">
      <c r="H54396"/>
      <c r="I54396"/>
    </row>
    <row r="54397" spans="8:9" x14ac:dyDescent="0.2">
      <c r="H54397"/>
      <c r="I54397"/>
    </row>
    <row r="54398" spans="8:9" x14ac:dyDescent="0.2">
      <c r="H54398"/>
      <c r="I54398"/>
    </row>
    <row r="54399" spans="8:9" x14ac:dyDescent="0.2">
      <c r="H54399"/>
      <c r="I54399"/>
    </row>
    <row r="54400" spans="8:9" x14ac:dyDescent="0.2">
      <c r="H54400"/>
      <c r="I54400"/>
    </row>
    <row r="54401" spans="8:9" x14ac:dyDescent="0.2">
      <c r="H54401"/>
      <c r="I54401"/>
    </row>
    <row r="54402" spans="8:9" x14ac:dyDescent="0.2">
      <c r="H54402"/>
      <c r="I54402"/>
    </row>
    <row r="54403" spans="8:9" x14ac:dyDescent="0.2">
      <c r="H54403"/>
      <c r="I54403"/>
    </row>
    <row r="54404" spans="8:9" x14ac:dyDescent="0.2">
      <c r="H54404"/>
      <c r="I54404"/>
    </row>
    <row r="54405" spans="8:9" x14ac:dyDescent="0.2">
      <c r="H54405"/>
      <c r="I54405"/>
    </row>
    <row r="54406" spans="8:9" x14ac:dyDescent="0.2">
      <c r="H54406"/>
      <c r="I54406"/>
    </row>
    <row r="54407" spans="8:9" x14ac:dyDescent="0.2">
      <c r="H54407"/>
      <c r="I54407"/>
    </row>
    <row r="54408" spans="8:9" x14ac:dyDescent="0.2">
      <c r="H54408"/>
      <c r="I54408"/>
    </row>
    <row r="54409" spans="8:9" x14ac:dyDescent="0.2">
      <c r="H54409"/>
      <c r="I54409"/>
    </row>
    <row r="54410" spans="8:9" x14ac:dyDescent="0.2">
      <c r="H54410"/>
      <c r="I54410"/>
    </row>
    <row r="54411" spans="8:9" x14ac:dyDescent="0.2">
      <c r="H54411"/>
      <c r="I54411"/>
    </row>
    <row r="54412" spans="8:9" x14ac:dyDescent="0.2">
      <c r="H54412"/>
      <c r="I54412"/>
    </row>
    <row r="54413" spans="8:9" x14ac:dyDescent="0.2">
      <c r="H54413"/>
      <c r="I54413"/>
    </row>
    <row r="54414" spans="8:9" x14ac:dyDescent="0.2">
      <c r="H54414"/>
      <c r="I54414"/>
    </row>
    <row r="54415" spans="8:9" x14ac:dyDescent="0.2">
      <c r="H54415"/>
      <c r="I54415"/>
    </row>
    <row r="54416" spans="8:9" x14ac:dyDescent="0.2">
      <c r="H54416"/>
      <c r="I54416"/>
    </row>
    <row r="54417" spans="8:9" x14ac:dyDescent="0.2">
      <c r="H54417"/>
      <c r="I54417"/>
    </row>
    <row r="54418" spans="8:9" x14ac:dyDescent="0.2">
      <c r="H54418"/>
      <c r="I54418"/>
    </row>
    <row r="54419" spans="8:9" x14ac:dyDescent="0.2">
      <c r="H54419"/>
      <c r="I54419"/>
    </row>
    <row r="54420" spans="8:9" x14ac:dyDescent="0.2">
      <c r="H54420"/>
      <c r="I54420"/>
    </row>
    <row r="54421" spans="8:9" x14ac:dyDescent="0.2">
      <c r="H54421"/>
      <c r="I54421"/>
    </row>
    <row r="54422" spans="8:9" x14ac:dyDescent="0.2">
      <c r="H54422"/>
      <c r="I54422"/>
    </row>
    <row r="54423" spans="8:9" x14ac:dyDescent="0.2">
      <c r="H54423"/>
      <c r="I54423"/>
    </row>
    <row r="54424" spans="8:9" x14ac:dyDescent="0.2">
      <c r="H54424"/>
      <c r="I54424"/>
    </row>
    <row r="54425" spans="8:9" x14ac:dyDescent="0.2">
      <c r="H54425"/>
      <c r="I54425"/>
    </row>
    <row r="54426" spans="8:9" x14ac:dyDescent="0.2">
      <c r="H54426"/>
      <c r="I54426"/>
    </row>
    <row r="54427" spans="8:9" x14ac:dyDescent="0.2">
      <c r="H54427"/>
      <c r="I54427"/>
    </row>
    <row r="54428" spans="8:9" x14ac:dyDescent="0.2">
      <c r="H54428"/>
      <c r="I54428"/>
    </row>
    <row r="54429" spans="8:9" x14ac:dyDescent="0.2">
      <c r="H54429"/>
      <c r="I54429"/>
    </row>
    <row r="54430" spans="8:9" x14ac:dyDescent="0.2">
      <c r="H54430"/>
      <c r="I54430"/>
    </row>
    <row r="54431" spans="8:9" x14ac:dyDescent="0.2">
      <c r="H54431"/>
      <c r="I54431"/>
    </row>
    <row r="54432" spans="8:9" x14ac:dyDescent="0.2">
      <c r="H54432"/>
      <c r="I54432"/>
    </row>
    <row r="54433" spans="8:9" x14ac:dyDescent="0.2">
      <c r="H54433"/>
      <c r="I54433"/>
    </row>
    <row r="54434" spans="8:9" x14ac:dyDescent="0.2">
      <c r="H54434"/>
      <c r="I54434"/>
    </row>
    <row r="54435" spans="8:9" x14ac:dyDescent="0.2">
      <c r="H54435"/>
      <c r="I54435"/>
    </row>
    <row r="54436" spans="8:9" x14ac:dyDescent="0.2">
      <c r="H54436"/>
      <c r="I54436"/>
    </row>
    <row r="54437" spans="8:9" x14ac:dyDescent="0.2">
      <c r="H54437"/>
      <c r="I54437"/>
    </row>
    <row r="54438" spans="8:9" x14ac:dyDescent="0.2">
      <c r="H54438"/>
      <c r="I54438"/>
    </row>
    <row r="54439" spans="8:9" x14ac:dyDescent="0.2">
      <c r="H54439"/>
      <c r="I54439"/>
    </row>
    <row r="54440" spans="8:9" x14ac:dyDescent="0.2">
      <c r="H54440"/>
      <c r="I54440"/>
    </row>
    <row r="54441" spans="8:9" x14ac:dyDescent="0.2">
      <c r="H54441"/>
      <c r="I54441"/>
    </row>
    <row r="54442" spans="8:9" x14ac:dyDescent="0.2">
      <c r="H54442"/>
      <c r="I54442"/>
    </row>
    <row r="54443" spans="8:9" x14ac:dyDescent="0.2">
      <c r="H54443"/>
      <c r="I54443"/>
    </row>
    <row r="54444" spans="8:9" x14ac:dyDescent="0.2">
      <c r="H54444"/>
      <c r="I54444"/>
    </row>
    <row r="54445" spans="8:9" x14ac:dyDescent="0.2">
      <c r="H54445"/>
      <c r="I54445"/>
    </row>
    <row r="54446" spans="8:9" x14ac:dyDescent="0.2">
      <c r="H54446"/>
      <c r="I54446"/>
    </row>
    <row r="54447" spans="8:9" x14ac:dyDescent="0.2">
      <c r="H54447"/>
      <c r="I54447"/>
    </row>
    <row r="54448" spans="8:9" x14ac:dyDescent="0.2">
      <c r="H54448"/>
      <c r="I54448"/>
    </row>
    <row r="54449" spans="8:9" x14ac:dyDescent="0.2">
      <c r="H54449"/>
      <c r="I54449"/>
    </row>
    <row r="54450" spans="8:9" x14ac:dyDescent="0.2">
      <c r="H54450"/>
      <c r="I54450"/>
    </row>
    <row r="54451" spans="8:9" x14ac:dyDescent="0.2">
      <c r="H54451"/>
      <c r="I54451"/>
    </row>
    <row r="54452" spans="8:9" x14ac:dyDescent="0.2">
      <c r="H54452"/>
      <c r="I54452"/>
    </row>
    <row r="54453" spans="8:9" x14ac:dyDescent="0.2">
      <c r="H54453"/>
      <c r="I54453"/>
    </row>
    <row r="54454" spans="8:9" x14ac:dyDescent="0.2">
      <c r="H54454"/>
      <c r="I54454"/>
    </row>
    <row r="54455" spans="8:9" x14ac:dyDescent="0.2">
      <c r="H54455"/>
      <c r="I54455"/>
    </row>
    <row r="54456" spans="8:9" x14ac:dyDescent="0.2">
      <c r="H54456"/>
      <c r="I54456"/>
    </row>
    <row r="54457" spans="8:9" x14ac:dyDescent="0.2">
      <c r="H54457"/>
      <c r="I54457"/>
    </row>
    <row r="54458" spans="8:9" x14ac:dyDescent="0.2">
      <c r="H54458"/>
      <c r="I54458"/>
    </row>
    <row r="54459" spans="8:9" x14ac:dyDescent="0.2">
      <c r="H54459"/>
      <c r="I54459"/>
    </row>
    <row r="54460" spans="8:9" x14ac:dyDescent="0.2">
      <c r="H54460"/>
      <c r="I54460"/>
    </row>
    <row r="54461" spans="8:9" x14ac:dyDescent="0.2">
      <c r="H54461"/>
      <c r="I54461"/>
    </row>
    <row r="54462" spans="8:9" x14ac:dyDescent="0.2">
      <c r="H54462"/>
      <c r="I54462"/>
    </row>
    <row r="54463" spans="8:9" x14ac:dyDescent="0.2">
      <c r="H54463"/>
      <c r="I54463"/>
    </row>
    <row r="54464" spans="8:9" x14ac:dyDescent="0.2">
      <c r="H54464"/>
      <c r="I54464"/>
    </row>
    <row r="54465" spans="8:9" x14ac:dyDescent="0.2">
      <c r="H54465"/>
      <c r="I54465"/>
    </row>
    <row r="54466" spans="8:9" x14ac:dyDescent="0.2">
      <c r="H54466"/>
      <c r="I54466"/>
    </row>
    <row r="54467" spans="8:9" x14ac:dyDescent="0.2">
      <c r="H54467"/>
      <c r="I54467"/>
    </row>
    <row r="54468" spans="8:9" x14ac:dyDescent="0.2">
      <c r="H54468"/>
      <c r="I54468"/>
    </row>
    <row r="54469" spans="8:9" x14ac:dyDescent="0.2">
      <c r="H54469"/>
      <c r="I54469"/>
    </row>
    <row r="54470" spans="8:9" x14ac:dyDescent="0.2">
      <c r="H54470"/>
      <c r="I54470"/>
    </row>
    <row r="54471" spans="8:9" x14ac:dyDescent="0.2">
      <c r="H54471"/>
      <c r="I54471"/>
    </row>
    <row r="54472" spans="8:9" x14ac:dyDescent="0.2">
      <c r="H54472"/>
      <c r="I54472"/>
    </row>
    <row r="54473" spans="8:9" x14ac:dyDescent="0.2">
      <c r="H54473"/>
      <c r="I54473"/>
    </row>
    <row r="54474" spans="8:9" x14ac:dyDescent="0.2">
      <c r="H54474"/>
      <c r="I54474"/>
    </row>
    <row r="54475" spans="8:9" x14ac:dyDescent="0.2">
      <c r="H54475"/>
      <c r="I54475"/>
    </row>
    <row r="54476" spans="8:9" x14ac:dyDescent="0.2">
      <c r="H54476"/>
      <c r="I54476"/>
    </row>
    <row r="54477" spans="8:9" x14ac:dyDescent="0.2">
      <c r="H54477"/>
      <c r="I54477"/>
    </row>
    <row r="54478" spans="8:9" x14ac:dyDescent="0.2">
      <c r="H54478"/>
      <c r="I54478"/>
    </row>
    <row r="54479" spans="8:9" x14ac:dyDescent="0.2">
      <c r="H54479"/>
      <c r="I54479"/>
    </row>
    <row r="54480" spans="8:9" x14ac:dyDescent="0.2">
      <c r="H54480"/>
      <c r="I54480"/>
    </row>
    <row r="54481" spans="8:9" x14ac:dyDescent="0.2">
      <c r="H54481"/>
      <c r="I54481"/>
    </row>
    <row r="54482" spans="8:9" x14ac:dyDescent="0.2">
      <c r="H54482"/>
      <c r="I54482"/>
    </row>
    <row r="54483" spans="8:9" x14ac:dyDescent="0.2">
      <c r="H54483"/>
      <c r="I54483"/>
    </row>
    <row r="54484" spans="8:9" x14ac:dyDescent="0.2">
      <c r="H54484"/>
      <c r="I54484"/>
    </row>
    <row r="54485" spans="8:9" x14ac:dyDescent="0.2">
      <c r="H54485"/>
      <c r="I54485"/>
    </row>
    <row r="54486" spans="8:9" x14ac:dyDescent="0.2">
      <c r="H54486"/>
      <c r="I54486"/>
    </row>
    <row r="54487" spans="8:9" x14ac:dyDescent="0.2">
      <c r="H54487"/>
      <c r="I54487"/>
    </row>
    <row r="54488" spans="8:9" x14ac:dyDescent="0.2">
      <c r="H54488"/>
      <c r="I54488"/>
    </row>
    <row r="54489" spans="8:9" x14ac:dyDescent="0.2">
      <c r="H54489"/>
      <c r="I54489"/>
    </row>
    <row r="54490" spans="8:9" x14ac:dyDescent="0.2">
      <c r="H54490"/>
      <c r="I54490"/>
    </row>
    <row r="54491" spans="8:9" x14ac:dyDescent="0.2">
      <c r="H54491"/>
      <c r="I54491"/>
    </row>
    <row r="54492" spans="8:9" x14ac:dyDescent="0.2">
      <c r="H54492"/>
      <c r="I54492"/>
    </row>
    <row r="54493" spans="8:9" x14ac:dyDescent="0.2">
      <c r="H54493"/>
      <c r="I54493"/>
    </row>
    <row r="54494" spans="8:9" x14ac:dyDescent="0.2">
      <c r="H54494"/>
      <c r="I54494"/>
    </row>
    <row r="54495" spans="8:9" x14ac:dyDescent="0.2">
      <c r="H54495"/>
      <c r="I54495"/>
    </row>
    <row r="54496" spans="8:9" x14ac:dyDescent="0.2">
      <c r="H54496"/>
      <c r="I54496"/>
    </row>
    <row r="54497" spans="8:9" x14ac:dyDescent="0.2">
      <c r="H54497"/>
      <c r="I54497"/>
    </row>
    <row r="54498" spans="8:9" x14ac:dyDescent="0.2">
      <c r="H54498"/>
      <c r="I54498"/>
    </row>
    <row r="54499" spans="8:9" x14ac:dyDescent="0.2">
      <c r="H54499"/>
      <c r="I54499"/>
    </row>
    <row r="54500" spans="8:9" x14ac:dyDescent="0.2">
      <c r="H54500"/>
      <c r="I54500"/>
    </row>
    <row r="54501" spans="8:9" x14ac:dyDescent="0.2">
      <c r="H54501"/>
      <c r="I54501"/>
    </row>
    <row r="54502" spans="8:9" x14ac:dyDescent="0.2">
      <c r="H54502"/>
      <c r="I54502"/>
    </row>
    <row r="54503" spans="8:9" x14ac:dyDescent="0.2">
      <c r="H54503"/>
      <c r="I54503"/>
    </row>
    <row r="54504" spans="8:9" x14ac:dyDescent="0.2">
      <c r="H54504"/>
      <c r="I54504"/>
    </row>
    <row r="54505" spans="8:9" x14ac:dyDescent="0.2">
      <c r="H54505"/>
      <c r="I54505"/>
    </row>
    <row r="54506" spans="8:9" x14ac:dyDescent="0.2">
      <c r="H54506"/>
      <c r="I54506"/>
    </row>
    <row r="54507" spans="8:9" x14ac:dyDescent="0.2">
      <c r="H54507"/>
      <c r="I54507"/>
    </row>
    <row r="54508" spans="8:9" x14ac:dyDescent="0.2">
      <c r="H54508"/>
      <c r="I54508"/>
    </row>
    <row r="54509" spans="8:9" x14ac:dyDescent="0.2">
      <c r="H54509"/>
      <c r="I54509"/>
    </row>
    <row r="54510" spans="8:9" x14ac:dyDescent="0.2">
      <c r="H54510"/>
      <c r="I54510"/>
    </row>
    <row r="54511" spans="8:9" x14ac:dyDescent="0.2">
      <c r="H54511"/>
      <c r="I54511"/>
    </row>
    <row r="54512" spans="8:9" x14ac:dyDescent="0.2">
      <c r="H54512"/>
      <c r="I54512"/>
    </row>
    <row r="54513" spans="8:9" x14ac:dyDescent="0.2">
      <c r="H54513"/>
      <c r="I54513"/>
    </row>
    <row r="54514" spans="8:9" x14ac:dyDescent="0.2">
      <c r="H54514"/>
      <c r="I54514"/>
    </row>
    <row r="54515" spans="8:9" x14ac:dyDescent="0.2">
      <c r="H54515"/>
      <c r="I54515"/>
    </row>
    <row r="54516" spans="8:9" x14ac:dyDescent="0.2">
      <c r="H54516"/>
      <c r="I54516"/>
    </row>
    <row r="54517" spans="8:9" x14ac:dyDescent="0.2">
      <c r="H54517"/>
      <c r="I54517"/>
    </row>
    <row r="54518" spans="8:9" x14ac:dyDescent="0.2">
      <c r="H54518"/>
      <c r="I54518"/>
    </row>
    <row r="54519" spans="8:9" x14ac:dyDescent="0.2">
      <c r="H54519"/>
      <c r="I54519"/>
    </row>
    <row r="54520" spans="8:9" x14ac:dyDescent="0.2">
      <c r="H54520"/>
      <c r="I54520"/>
    </row>
    <row r="54521" spans="8:9" x14ac:dyDescent="0.2">
      <c r="H54521"/>
      <c r="I54521"/>
    </row>
    <row r="54522" spans="8:9" x14ac:dyDescent="0.2">
      <c r="H54522"/>
      <c r="I54522"/>
    </row>
    <row r="54523" spans="8:9" x14ac:dyDescent="0.2">
      <c r="H54523"/>
      <c r="I54523"/>
    </row>
    <row r="54524" spans="8:9" x14ac:dyDescent="0.2">
      <c r="H54524"/>
      <c r="I54524"/>
    </row>
    <row r="54525" spans="8:9" x14ac:dyDescent="0.2">
      <c r="H54525"/>
      <c r="I54525"/>
    </row>
    <row r="54526" spans="8:9" x14ac:dyDescent="0.2">
      <c r="H54526"/>
      <c r="I54526"/>
    </row>
    <row r="54527" spans="8:9" x14ac:dyDescent="0.2">
      <c r="H54527"/>
      <c r="I54527"/>
    </row>
    <row r="54528" spans="8:9" x14ac:dyDescent="0.2">
      <c r="H54528"/>
      <c r="I54528"/>
    </row>
    <row r="54529" spans="8:9" x14ac:dyDescent="0.2">
      <c r="H54529"/>
      <c r="I54529"/>
    </row>
    <row r="54530" spans="8:9" x14ac:dyDescent="0.2">
      <c r="H54530"/>
      <c r="I54530"/>
    </row>
    <row r="54531" spans="8:9" x14ac:dyDescent="0.2">
      <c r="H54531"/>
      <c r="I54531"/>
    </row>
    <row r="54532" spans="8:9" x14ac:dyDescent="0.2">
      <c r="H54532"/>
      <c r="I54532"/>
    </row>
    <row r="54533" spans="8:9" x14ac:dyDescent="0.2">
      <c r="H54533"/>
      <c r="I54533"/>
    </row>
    <row r="54534" spans="8:9" x14ac:dyDescent="0.2">
      <c r="H54534"/>
      <c r="I54534"/>
    </row>
    <row r="54535" spans="8:9" x14ac:dyDescent="0.2">
      <c r="H54535"/>
      <c r="I54535"/>
    </row>
    <row r="54536" spans="8:9" x14ac:dyDescent="0.2">
      <c r="H54536"/>
      <c r="I54536"/>
    </row>
    <row r="54537" spans="8:9" x14ac:dyDescent="0.2">
      <c r="H54537"/>
      <c r="I54537"/>
    </row>
    <row r="54538" spans="8:9" x14ac:dyDescent="0.2">
      <c r="H54538"/>
      <c r="I54538"/>
    </row>
    <row r="54539" spans="8:9" x14ac:dyDescent="0.2">
      <c r="H54539"/>
      <c r="I54539"/>
    </row>
    <row r="54540" spans="8:9" x14ac:dyDescent="0.2">
      <c r="H54540"/>
      <c r="I54540"/>
    </row>
    <row r="54541" spans="8:9" x14ac:dyDescent="0.2">
      <c r="H54541"/>
      <c r="I54541"/>
    </row>
    <row r="54542" spans="8:9" x14ac:dyDescent="0.2">
      <c r="H54542"/>
      <c r="I54542"/>
    </row>
    <row r="54543" spans="8:9" x14ac:dyDescent="0.2">
      <c r="H54543"/>
      <c r="I54543"/>
    </row>
    <row r="54544" spans="8:9" x14ac:dyDescent="0.2">
      <c r="H54544"/>
      <c r="I54544"/>
    </row>
    <row r="54545" spans="8:9" x14ac:dyDescent="0.2">
      <c r="H54545"/>
      <c r="I54545"/>
    </row>
    <row r="54546" spans="8:9" x14ac:dyDescent="0.2">
      <c r="H54546"/>
      <c r="I54546"/>
    </row>
    <row r="54547" spans="8:9" x14ac:dyDescent="0.2">
      <c r="H54547"/>
      <c r="I54547"/>
    </row>
    <row r="54548" spans="8:9" x14ac:dyDescent="0.2">
      <c r="H54548"/>
      <c r="I54548"/>
    </row>
    <row r="54549" spans="8:9" x14ac:dyDescent="0.2">
      <c r="H54549"/>
      <c r="I54549"/>
    </row>
    <row r="54550" spans="8:9" x14ac:dyDescent="0.2">
      <c r="H54550"/>
      <c r="I54550"/>
    </row>
    <row r="54551" spans="8:9" x14ac:dyDescent="0.2">
      <c r="H54551"/>
      <c r="I54551"/>
    </row>
    <row r="54552" spans="8:9" x14ac:dyDescent="0.2">
      <c r="H54552"/>
      <c r="I54552"/>
    </row>
    <row r="54553" spans="8:9" x14ac:dyDescent="0.2">
      <c r="H54553"/>
      <c r="I54553"/>
    </row>
    <row r="54554" spans="8:9" x14ac:dyDescent="0.2">
      <c r="H54554"/>
      <c r="I54554"/>
    </row>
    <row r="54555" spans="8:9" x14ac:dyDescent="0.2">
      <c r="H54555"/>
      <c r="I54555"/>
    </row>
    <row r="54556" spans="8:9" x14ac:dyDescent="0.2">
      <c r="H54556"/>
      <c r="I54556"/>
    </row>
    <row r="54557" spans="8:9" x14ac:dyDescent="0.2">
      <c r="H54557"/>
      <c r="I54557"/>
    </row>
    <row r="54558" spans="8:9" x14ac:dyDescent="0.2">
      <c r="H54558"/>
      <c r="I54558"/>
    </row>
    <row r="54559" spans="8:9" x14ac:dyDescent="0.2">
      <c r="H54559"/>
      <c r="I54559"/>
    </row>
    <row r="54560" spans="8:9" x14ac:dyDescent="0.2">
      <c r="H54560"/>
      <c r="I54560"/>
    </row>
    <row r="54561" spans="8:9" x14ac:dyDescent="0.2">
      <c r="H54561"/>
      <c r="I54561"/>
    </row>
    <row r="54562" spans="8:9" x14ac:dyDescent="0.2">
      <c r="H54562"/>
      <c r="I54562"/>
    </row>
    <row r="54563" spans="8:9" x14ac:dyDescent="0.2">
      <c r="H54563"/>
      <c r="I54563"/>
    </row>
    <row r="54564" spans="8:9" x14ac:dyDescent="0.2">
      <c r="H54564"/>
      <c r="I54564"/>
    </row>
    <row r="54565" spans="8:9" x14ac:dyDescent="0.2">
      <c r="H54565"/>
      <c r="I54565"/>
    </row>
    <row r="54566" spans="8:9" x14ac:dyDescent="0.2">
      <c r="H54566"/>
      <c r="I54566"/>
    </row>
    <row r="54567" spans="8:9" x14ac:dyDescent="0.2">
      <c r="H54567"/>
      <c r="I54567"/>
    </row>
    <row r="54568" spans="8:9" x14ac:dyDescent="0.2">
      <c r="H54568"/>
      <c r="I54568"/>
    </row>
    <row r="54569" spans="8:9" x14ac:dyDescent="0.2">
      <c r="H54569"/>
      <c r="I54569"/>
    </row>
    <row r="54570" spans="8:9" x14ac:dyDescent="0.2">
      <c r="H54570"/>
      <c r="I54570"/>
    </row>
    <row r="54571" spans="8:9" x14ac:dyDescent="0.2">
      <c r="H54571"/>
      <c r="I54571"/>
    </row>
    <row r="54572" spans="8:9" x14ac:dyDescent="0.2">
      <c r="H54572"/>
      <c r="I54572"/>
    </row>
    <row r="54573" spans="8:9" x14ac:dyDescent="0.2">
      <c r="H54573"/>
      <c r="I54573"/>
    </row>
    <row r="54574" spans="8:9" x14ac:dyDescent="0.2">
      <c r="H54574"/>
      <c r="I54574"/>
    </row>
    <row r="54575" spans="8:9" x14ac:dyDescent="0.2">
      <c r="H54575"/>
      <c r="I54575"/>
    </row>
    <row r="54576" spans="8:9" x14ac:dyDescent="0.2">
      <c r="H54576"/>
      <c r="I54576"/>
    </row>
    <row r="54577" spans="8:9" x14ac:dyDescent="0.2">
      <c r="H54577"/>
      <c r="I54577"/>
    </row>
    <row r="54578" spans="8:9" x14ac:dyDescent="0.2">
      <c r="H54578"/>
      <c r="I54578"/>
    </row>
    <row r="54579" spans="8:9" x14ac:dyDescent="0.2">
      <c r="H54579"/>
      <c r="I54579"/>
    </row>
    <row r="54580" spans="8:9" x14ac:dyDescent="0.2">
      <c r="H54580"/>
      <c r="I54580"/>
    </row>
    <row r="54581" spans="8:9" x14ac:dyDescent="0.2">
      <c r="H54581"/>
      <c r="I54581"/>
    </row>
    <row r="54582" spans="8:9" x14ac:dyDescent="0.2">
      <c r="H54582"/>
      <c r="I54582"/>
    </row>
    <row r="54583" spans="8:9" x14ac:dyDescent="0.2">
      <c r="H54583"/>
      <c r="I54583"/>
    </row>
    <row r="54584" spans="8:9" x14ac:dyDescent="0.2">
      <c r="H54584"/>
      <c r="I54584"/>
    </row>
    <row r="54585" spans="8:9" x14ac:dyDescent="0.2">
      <c r="H54585"/>
      <c r="I54585"/>
    </row>
    <row r="54586" spans="8:9" x14ac:dyDescent="0.2">
      <c r="H54586"/>
      <c r="I54586"/>
    </row>
    <row r="54587" spans="8:9" x14ac:dyDescent="0.2">
      <c r="H54587"/>
      <c r="I54587"/>
    </row>
    <row r="54588" spans="8:9" x14ac:dyDescent="0.2">
      <c r="H54588"/>
      <c r="I54588"/>
    </row>
    <row r="54589" spans="8:9" x14ac:dyDescent="0.2">
      <c r="H54589"/>
      <c r="I54589"/>
    </row>
    <row r="54590" spans="8:9" x14ac:dyDescent="0.2">
      <c r="H54590"/>
      <c r="I54590"/>
    </row>
    <row r="54591" spans="8:9" x14ac:dyDescent="0.2">
      <c r="H54591"/>
      <c r="I54591"/>
    </row>
    <row r="54592" spans="8:9" x14ac:dyDescent="0.2">
      <c r="H54592"/>
      <c r="I54592"/>
    </row>
    <row r="54593" spans="8:9" x14ac:dyDescent="0.2">
      <c r="H54593"/>
      <c r="I54593"/>
    </row>
    <row r="54594" spans="8:9" x14ac:dyDescent="0.2">
      <c r="H54594"/>
      <c r="I54594"/>
    </row>
    <row r="54595" spans="8:9" x14ac:dyDescent="0.2">
      <c r="H54595"/>
      <c r="I54595"/>
    </row>
    <row r="54596" spans="8:9" x14ac:dyDescent="0.2">
      <c r="H54596"/>
      <c r="I54596"/>
    </row>
    <row r="54597" spans="8:9" x14ac:dyDescent="0.2">
      <c r="H54597"/>
      <c r="I54597"/>
    </row>
    <row r="54598" spans="8:9" x14ac:dyDescent="0.2">
      <c r="H54598"/>
      <c r="I54598"/>
    </row>
    <row r="54599" spans="8:9" x14ac:dyDescent="0.2">
      <c r="H54599"/>
      <c r="I54599"/>
    </row>
    <row r="54600" spans="8:9" x14ac:dyDescent="0.2">
      <c r="H54600"/>
      <c r="I54600"/>
    </row>
    <row r="54601" spans="8:9" x14ac:dyDescent="0.2">
      <c r="H54601"/>
      <c r="I54601"/>
    </row>
    <row r="54602" spans="8:9" x14ac:dyDescent="0.2">
      <c r="H54602"/>
      <c r="I54602"/>
    </row>
    <row r="54603" spans="8:9" x14ac:dyDescent="0.2">
      <c r="H54603"/>
      <c r="I54603"/>
    </row>
    <row r="54604" spans="8:9" x14ac:dyDescent="0.2">
      <c r="H54604"/>
      <c r="I54604"/>
    </row>
    <row r="54605" spans="8:9" x14ac:dyDescent="0.2">
      <c r="H54605"/>
      <c r="I54605"/>
    </row>
    <row r="54606" spans="8:9" x14ac:dyDescent="0.2">
      <c r="H54606"/>
      <c r="I54606"/>
    </row>
    <row r="54607" spans="8:9" x14ac:dyDescent="0.2">
      <c r="H54607"/>
      <c r="I54607"/>
    </row>
    <row r="54608" spans="8:9" x14ac:dyDescent="0.2">
      <c r="H54608"/>
      <c r="I54608"/>
    </row>
    <row r="54609" spans="8:9" x14ac:dyDescent="0.2">
      <c r="H54609"/>
      <c r="I54609"/>
    </row>
    <row r="54610" spans="8:9" x14ac:dyDescent="0.2">
      <c r="H54610"/>
      <c r="I54610"/>
    </row>
    <row r="54611" spans="8:9" x14ac:dyDescent="0.2">
      <c r="H54611"/>
      <c r="I54611"/>
    </row>
    <row r="54612" spans="8:9" x14ac:dyDescent="0.2">
      <c r="H54612"/>
      <c r="I54612"/>
    </row>
    <row r="54613" spans="8:9" x14ac:dyDescent="0.2">
      <c r="H54613"/>
      <c r="I54613"/>
    </row>
    <row r="54614" spans="8:9" x14ac:dyDescent="0.2">
      <c r="H54614"/>
      <c r="I54614"/>
    </row>
    <row r="54615" spans="8:9" x14ac:dyDescent="0.2">
      <c r="H54615"/>
      <c r="I54615"/>
    </row>
    <row r="54616" spans="8:9" x14ac:dyDescent="0.2">
      <c r="H54616"/>
      <c r="I54616"/>
    </row>
    <row r="54617" spans="8:9" x14ac:dyDescent="0.2">
      <c r="H54617"/>
      <c r="I54617"/>
    </row>
    <row r="54618" spans="8:9" x14ac:dyDescent="0.2">
      <c r="H54618"/>
      <c r="I54618"/>
    </row>
    <row r="54619" spans="8:9" x14ac:dyDescent="0.2">
      <c r="H54619"/>
      <c r="I54619"/>
    </row>
    <row r="54620" spans="8:9" x14ac:dyDescent="0.2">
      <c r="H54620"/>
      <c r="I54620"/>
    </row>
    <row r="54621" spans="8:9" x14ac:dyDescent="0.2">
      <c r="H54621"/>
      <c r="I54621"/>
    </row>
    <row r="54622" spans="8:9" x14ac:dyDescent="0.2">
      <c r="H54622"/>
      <c r="I54622"/>
    </row>
    <row r="54623" spans="8:9" x14ac:dyDescent="0.2">
      <c r="H54623"/>
      <c r="I54623"/>
    </row>
    <row r="54624" spans="8:9" x14ac:dyDescent="0.2">
      <c r="H54624"/>
      <c r="I54624"/>
    </row>
    <row r="54625" spans="8:9" x14ac:dyDescent="0.2">
      <c r="H54625"/>
      <c r="I54625"/>
    </row>
    <row r="54626" spans="8:9" x14ac:dyDescent="0.2">
      <c r="H54626"/>
      <c r="I54626"/>
    </row>
    <row r="54627" spans="8:9" x14ac:dyDescent="0.2">
      <c r="H54627"/>
      <c r="I54627"/>
    </row>
    <row r="54628" spans="8:9" x14ac:dyDescent="0.2">
      <c r="H54628"/>
      <c r="I54628"/>
    </row>
    <row r="54629" spans="8:9" x14ac:dyDescent="0.2">
      <c r="H54629"/>
      <c r="I54629"/>
    </row>
    <row r="54630" spans="8:9" x14ac:dyDescent="0.2">
      <c r="H54630"/>
      <c r="I54630"/>
    </row>
    <row r="54631" spans="8:9" x14ac:dyDescent="0.2">
      <c r="H54631"/>
      <c r="I54631"/>
    </row>
    <row r="54632" spans="8:9" x14ac:dyDescent="0.2">
      <c r="H54632"/>
      <c r="I54632"/>
    </row>
    <row r="54633" spans="8:9" x14ac:dyDescent="0.2">
      <c r="H54633"/>
      <c r="I54633"/>
    </row>
    <row r="54634" spans="8:9" x14ac:dyDescent="0.2">
      <c r="H54634"/>
      <c r="I54634"/>
    </row>
    <row r="54635" spans="8:9" x14ac:dyDescent="0.2">
      <c r="H54635"/>
      <c r="I54635"/>
    </row>
    <row r="54636" spans="8:9" x14ac:dyDescent="0.2">
      <c r="H54636"/>
      <c r="I54636"/>
    </row>
    <row r="54637" spans="8:9" x14ac:dyDescent="0.2">
      <c r="H54637"/>
      <c r="I54637"/>
    </row>
    <row r="54638" spans="8:9" x14ac:dyDescent="0.2">
      <c r="H54638"/>
      <c r="I54638"/>
    </row>
    <row r="54639" spans="8:9" x14ac:dyDescent="0.2">
      <c r="H54639"/>
      <c r="I54639"/>
    </row>
    <row r="54640" spans="8:9" x14ac:dyDescent="0.2">
      <c r="H54640"/>
      <c r="I54640"/>
    </row>
    <row r="54641" spans="8:9" x14ac:dyDescent="0.2">
      <c r="H54641"/>
      <c r="I54641"/>
    </row>
    <row r="54642" spans="8:9" x14ac:dyDescent="0.2">
      <c r="H54642"/>
      <c r="I54642"/>
    </row>
    <row r="54643" spans="8:9" x14ac:dyDescent="0.2">
      <c r="H54643"/>
      <c r="I54643"/>
    </row>
    <row r="54644" spans="8:9" x14ac:dyDescent="0.2">
      <c r="H54644"/>
      <c r="I54644"/>
    </row>
    <row r="54645" spans="8:9" x14ac:dyDescent="0.2">
      <c r="H54645"/>
      <c r="I54645"/>
    </row>
    <row r="54646" spans="8:9" x14ac:dyDescent="0.2">
      <c r="H54646"/>
      <c r="I54646"/>
    </row>
    <row r="54647" spans="8:9" x14ac:dyDescent="0.2">
      <c r="H54647"/>
      <c r="I54647"/>
    </row>
    <row r="54648" spans="8:9" x14ac:dyDescent="0.2">
      <c r="H54648"/>
      <c r="I54648"/>
    </row>
    <row r="54649" spans="8:9" x14ac:dyDescent="0.2">
      <c r="H54649"/>
      <c r="I54649"/>
    </row>
    <row r="54650" spans="8:9" x14ac:dyDescent="0.2">
      <c r="H54650"/>
      <c r="I54650"/>
    </row>
    <row r="54651" spans="8:9" x14ac:dyDescent="0.2">
      <c r="H54651"/>
      <c r="I54651"/>
    </row>
    <row r="54652" spans="8:9" x14ac:dyDescent="0.2">
      <c r="H54652"/>
      <c r="I54652"/>
    </row>
    <row r="54653" spans="8:9" x14ac:dyDescent="0.2">
      <c r="H54653"/>
      <c r="I54653"/>
    </row>
    <row r="54654" spans="8:9" x14ac:dyDescent="0.2">
      <c r="H54654"/>
      <c r="I54654"/>
    </row>
    <row r="54655" spans="8:9" x14ac:dyDescent="0.2">
      <c r="H54655"/>
      <c r="I54655"/>
    </row>
    <row r="54656" spans="8:9" x14ac:dyDescent="0.2">
      <c r="H54656"/>
      <c r="I54656"/>
    </row>
    <row r="54657" spans="8:9" x14ac:dyDescent="0.2">
      <c r="H54657"/>
      <c r="I54657"/>
    </row>
    <row r="54658" spans="8:9" x14ac:dyDescent="0.2">
      <c r="H54658"/>
      <c r="I54658"/>
    </row>
    <row r="54659" spans="8:9" x14ac:dyDescent="0.2">
      <c r="H54659"/>
      <c r="I54659"/>
    </row>
    <row r="54660" spans="8:9" x14ac:dyDescent="0.2">
      <c r="H54660"/>
      <c r="I54660"/>
    </row>
    <row r="54661" spans="8:9" x14ac:dyDescent="0.2">
      <c r="H54661"/>
      <c r="I54661"/>
    </row>
    <row r="54662" spans="8:9" x14ac:dyDescent="0.2">
      <c r="H54662"/>
      <c r="I54662"/>
    </row>
    <row r="54663" spans="8:9" x14ac:dyDescent="0.2">
      <c r="H54663"/>
      <c r="I54663"/>
    </row>
    <row r="54664" spans="8:9" x14ac:dyDescent="0.2">
      <c r="H54664"/>
      <c r="I54664"/>
    </row>
    <row r="54665" spans="8:9" x14ac:dyDescent="0.2">
      <c r="H54665"/>
      <c r="I54665"/>
    </row>
    <row r="54666" spans="8:9" x14ac:dyDescent="0.2">
      <c r="H54666"/>
      <c r="I54666"/>
    </row>
    <row r="54667" spans="8:9" x14ac:dyDescent="0.2">
      <c r="H54667"/>
      <c r="I54667"/>
    </row>
    <row r="54668" spans="8:9" x14ac:dyDescent="0.2">
      <c r="H54668"/>
      <c r="I54668"/>
    </row>
    <row r="54669" spans="8:9" x14ac:dyDescent="0.2">
      <c r="H54669"/>
      <c r="I54669"/>
    </row>
    <row r="54670" spans="8:9" x14ac:dyDescent="0.2">
      <c r="H54670"/>
      <c r="I54670"/>
    </row>
    <row r="54671" spans="8:9" x14ac:dyDescent="0.2">
      <c r="H54671"/>
      <c r="I54671"/>
    </row>
    <row r="54672" spans="8:9" x14ac:dyDescent="0.2">
      <c r="H54672"/>
      <c r="I54672"/>
    </row>
    <row r="54673" spans="8:9" x14ac:dyDescent="0.2">
      <c r="H54673"/>
      <c r="I54673"/>
    </row>
    <row r="54674" spans="8:9" x14ac:dyDescent="0.2">
      <c r="H54674"/>
      <c r="I54674"/>
    </row>
    <row r="54675" spans="8:9" x14ac:dyDescent="0.2">
      <c r="H54675"/>
      <c r="I54675"/>
    </row>
    <row r="54676" spans="8:9" x14ac:dyDescent="0.2">
      <c r="H54676"/>
      <c r="I54676"/>
    </row>
    <row r="54677" spans="8:9" x14ac:dyDescent="0.2">
      <c r="H54677"/>
      <c r="I54677"/>
    </row>
    <row r="54678" spans="8:9" x14ac:dyDescent="0.2">
      <c r="H54678"/>
      <c r="I54678"/>
    </row>
    <row r="54679" spans="8:9" x14ac:dyDescent="0.2">
      <c r="H54679"/>
      <c r="I54679"/>
    </row>
    <row r="54680" spans="8:9" x14ac:dyDescent="0.2">
      <c r="H54680"/>
      <c r="I54680"/>
    </row>
    <row r="54681" spans="8:9" x14ac:dyDescent="0.2">
      <c r="H54681"/>
      <c r="I54681"/>
    </row>
    <row r="54682" spans="8:9" x14ac:dyDescent="0.2">
      <c r="H54682"/>
      <c r="I54682"/>
    </row>
    <row r="54683" spans="8:9" x14ac:dyDescent="0.2">
      <c r="H54683"/>
      <c r="I54683"/>
    </row>
    <row r="54684" spans="8:9" x14ac:dyDescent="0.2">
      <c r="H54684"/>
      <c r="I54684"/>
    </row>
    <row r="54685" spans="8:9" x14ac:dyDescent="0.2">
      <c r="H54685"/>
      <c r="I54685"/>
    </row>
    <row r="54686" spans="8:9" x14ac:dyDescent="0.2">
      <c r="H54686"/>
      <c r="I54686"/>
    </row>
    <row r="54687" spans="8:9" x14ac:dyDescent="0.2">
      <c r="H54687"/>
      <c r="I54687"/>
    </row>
    <row r="54688" spans="8:9" x14ac:dyDescent="0.2">
      <c r="H54688"/>
      <c r="I54688"/>
    </row>
    <row r="54689" spans="8:9" x14ac:dyDescent="0.2">
      <c r="H54689"/>
      <c r="I54689"/>
    </row>
    <row r="54690" spans="8:9" x14ac:dyDescent="0.2">
      <c r="H54690"/>
      <c r="I54690"/>
    </row>
    <row r="54691" spans="8:9" x14ac:dyDescent="0.2">
      <c r="H54691"/>
      <c r="I54691"/>
    </row>
    <row r="54692" spans="8:9" x14ac:dyDescent="0.2">
      <c r="H54692"/>
      <c r="I54692"/>
    </row>
    <row r="54693" spans="8:9" x14ac:dyDescent="0.2">
      <c r="H54693"/>
      <c r="I54693"/>
    </row>
    <row r="54694" spans="8:9" x14ac:dyDescent="0.2">
      <c r="H54694"/>
      <c r="I54694"/>
    </row>
    <row r="54695" spans="8:9" x14ac:dyDescent="0.2">
      <c r="H54695"/>
      <c r="I54695"/>
    </row>
    <row r="54696" spans="8:9" x14ac:dyDescent="0.2">
      <c r="H54696"/>
      <c r="I54696"/>
    </row>
    <row r="54697" spans="8:9" x14ac:dyDescent="0.2">
      <c r="H54697"/>
      <c r="I54697"/>
    </row>
    <row r="54698" spans="8:9" x14ac:dyDescent="0.2">
      <c r="H54698"/>
      <c r="I54698"/>
    </row>
    <row r="54699" spans="8:9" x14ac:dyDescent="0.2">
      <c r="H54699"/>
      <c r="I54699"/>
    </row>
    <row r="54700" spans="8:9" x14ac:dyDescent="0.2">
      <c r="H54700"/>
      <c r="I54700"/>
    </row>
    <row r="54701" spans="8:9" x14ac:dyDescent="0.2">
      <c r="H54701"/>
      <c r="I54701"/>
    </row>
    <row r="54702" spans="8:9" x14ac:dyDescent="0.2">
      <c r="H54702"/>
      <c r="I54702"/>
    </row>
    <row r="54703" spans="8:9" x14ac:dyDescent="0.2">
      <c r="H54703"/>
      <c r="I54703"/>
    </row>
    <row r="54704" spans="8:9" x14ac:dyDescent="0.2">
      <c r="H54704"/>
      <c r="I54704"/>
    </row>
    <row r="54705" spans="8:9" x14ac:dyDescent="0.2">
      <c r="H54705"/>
      <c r="I54705"/>
    </row>
    <row r="54706" spans="8:9" x14ac:dyDescent="0.2">
      <c r="H54706"/>
      <c r="I54706"/>
    </row>
    <row r="54707" spans="8:9" x14ac:dyDescent="0.2">
      <c r="H54707"/>
      <c r="I54707"/>
    </row>
    <row r="54708" spans="8:9" x14ac:dyDescent="0.2">
      <c r="H54708"/>
      <c r="I54708"/>
    </row>
    <row r="54709" spans="8:9" x14ac:dyDescent="0.2">
      <c r="H54709"/>
      <c r="I54709"/>
    </row>
    <row r="54710" spans="8:9" x14ac:dyDescent="0.2">
      <c r="H54710"/>
      <c r="I54710"/>
    </row>
    <row r="54711" spans="8:9" x14ac:dyDescent="0.2">
      <c r="H54711"/>
      <c r="I54711"/>
    </row>
    <row r="54712" spans="8:9" x14ac:dyDescent="0.2">
      <c r="H54712"/>
      <c r="I54712"/>
    </row>
    <row r="54713" spans="8:9" x14ac:dyDescent="0.2">
      <c r="H54713"/>
      <c r="I54713"/>
    </row>
    <row r="54714" spans="8:9" x14ac:dyDescent="0.2">
      <c r="H54714"/>
      <c r="I54714"/>
    </row>
    <row r="54715" spans="8:9" x14ac:dyDescent="0.2">
      <c r="H54715"/>
      <c r="I54715"/>
    </row>
    <row r="54716" spans="8:9" x14ac:dyDescent="0.2">
      <c r="H54716"/>
      <c r="I54716"/>
    </row>
    <row r="54717" spans="8:9" x14ac:dyDescent="0.2">
      <c r="H54717"/>
      <c r="I54717"/>
    </row>
    <row r="54718" spans="8:9" x14ac:dyDescent="0.2">
      <c r="H54718"/>
      <c r="I54718"/>
    </row>
    <row r="54719" spans="8:9" x14ac:dyDescent="0.2">
      <c r="H54719"/>
      <c r="I54719"/>
    </row>
    <row r="54720" spans="8:9" x14ac:dyDescent="0.2">
      <c r="H54720"/>
      <c r="I54720"/>
    </row>
    <row r="54721" spans="8:9" x14ac:dyDescent="0.2">
      <c r="H54721"/>
      <c r="I54721"/>
    </row>
    <row r="54722" spans="8:9" x14ac:dyDescent="0.2">
      <c r="H54722"/>
      <c r="I54722"/>
    </row>
    <row r="54723" spans="8:9" x14ac:dyDescent="0.2">
      <c r="H54723"/>
      <c r="I54723"/>
    </row>
    <row r="54724" spans="8:9" x14ac:dyDescent="0.2">
      <c r="H54724"/>
      <c r="I54724"/>
    </row>
    <row r="54725" spans="8:9" x14ac:dyDescent="0.2">
      <c r="H54725"/>
      <c r="I54725"/>
    </row>
    <row r="54726" spans="8:9" x14ac:dyDescent="0.2">
      <c r="H54726"/>
      <c r="I54726"/>
    </row>
    <row r="54727" spans="8:9" x14ac:dyDescent="0.2">
      <c r="H54727"/>
      <c r="I54727"/>
    </row>
    <row r="54728" spans="8:9" x14ac:dyDescent="0.2">
      <c r="H54728"/>
      <c r="I54728"/>
    </row>
    <row r="54729" spans="8:9" x14ac:dyDescent="0.2">
      <c r="H54729"/>
      <c r="I54729"/>
    </row>
    <row r="54730" spans="8:9" x14ac:dyDescent="0.2">
      <c r="H54730"/>
      <c r="I54730"/>
    </row>
    <row r="54731" spans="8:9" x14ac:dyDescent="0.2">
      <c r="H54731"/>
      <c r="I54731"/>
    </row>
    <row r="54732" spans="8:9" x14ac:dyDescent="0.2">
      <c r="H54732"/>
      <c r="I54732"/>
    </row>
    <row r="54733" spans="8:9" x14ac:dyDescent="0.2">
      <c r="H54733"/>
      <c r="I54733"/>
    </row>
    <row r="54734" spans="8:9" x14ac:dyDescent="0.2">
      <c r="H54734"/>
      <c r="I54734"/>
    </row>
    <row r="54735" spans="8:9" x14ac:dyDescent="0.2">
      <c r="H54735"/>
      <c r="I54735"/>
    </row>
    <row r="54736" spans="8:9" x14ac:dyDescent="0.2">
      <c r="H54736"/>
      <c r="I54736"/>
    </row>
    <row r="54737" spans="8:9" x14ac:dyDescent="0.2">
      <c r="H54737"/>
      <c r="I54737"/>
    </row>
    <row r="54738" spans="8:9" x14ac:dyDescent="0.2">
      <c r="H54738"/>
      <c r="I54738"/>
    </row>
    <row r="54739" spans="8:9" x14ac:dyDescent="0.2">
      <c r="H54739"/>
      <c r="I54739"/>
    </row>
    <row r="54740" spans="8:9" x14ac:dyDescent="0.2">
      <c r="H54740"/>
      <c r="I54740"/>
    </row>
    <row r="54741" spans="8:9" x14ac:dyDescent="0.2">
      <c r="H54741"/>
      <c r="I54741"/>
    </row>
    <row r="54742" spans="8:9" x14ac:dyDescent="0.2">
      <c r="H54742"/>
      <c r="I54742"/>
    </row>
    <row r="54743" spans="8:9" x14ac:dyDescent="0.2">
      <c r="H54743"/>
      <c r="I54743"/>
    </row>
    <row r="54744" spans="8:9" x14ac:dyDescent="0.2">
      <c r="H54744"/>
      <c r="I54744"/>
    </row>
    <row r="54745" spans="8:9" x14ac:dyDescent="0.2">
      <c r="H54745"/>
      <c r="I54745"/>
    </row>
    <row r="54746" spans="8:9" x14ac:dyDescent="0.2">
      <c r="H54746"/>
      <c r="I54746"/>
    </row>
    <row r="54747" spans="8:9" x14ac:dyDescent="0.2">
      <c r="H54747"/>
      <c r="I54747"/>
    </row>
    <row r="54748" spans="8:9" x14ac:dyDescent="0.2">
      <c r="H54748"/>
      <c r="I54748"/>
    </row>
    <row r="54749" spans="8:9" x14ac:dyDescent="0.2">
      <c r="H54749"/>
      <c r="I54749"/>
    </row>
    <row r="54750" spans="8:9" x14ac:dyDescent="0.2">
      <c r="H54750"/>
      <c r="I54750"/>
    </row>
    <row r="54751" spans="8:9" x14ac:dyDescent="0.2">
      <c r="H54751"/>
      <c r="I54751"/>
    </row>
    <row r="54752" spans="8:9" x14ac:dyDescent="0.2">
      <c r="H54752"/>
      <c r="I54752"/>
    </row>
    <row r="54753" spans="8:9" x14ac:dyDescent="0.2">
      <c r="H54753"/>
      <c r="I54753"/>
    </row>
    <row r="54754" spans="8:9" x14ac:dyDescent="0.2">
      <c r="H54754"/>
      <c r="I54754"/>
    </row>
    <row r="54755" spans="8:9" x14ac:dyDescent="0.2">
      <c r="H54755"/>
      <c r="I54755"/>
    </row>
    <row r="54756" spans="8:9" x14ac:dyDescent="0.2">
      <c r="H54756"/>
      <c r="I54756"/>
    </row>
    <row r="54757" spans="8:9" x14ac:dyDescent="0.2">
      <c r="H54757"/>
      <c r="I54757"/>
    </row>
    <row r="54758" spans="8:9" x14ac:dyDescent="0.2">
      <c r="H54758"/>
      <c r="I54758"/>
    </row>
    <row r="54759" spans="8:9" x14ac:dyDescent="0.2">
      <c r="H54759"/>
      <c r="I54759"/>
    </row>
    <row r="54760" spans="8:9" x14ac:dyDescent="0.2">
      <c r="H54760"/>
      <c r="I54760"/>
    </row>
    <row r="54761" spans="8:9" x14ac:dyDescent="0.2">
      <c r="H54761"/>
      <c r="I54761"/>
    </row>
    <row r="54762" spans="8:9" x14ac:dyDescent="0.2">
      <c r="H54762"/>
      <c r="I54762"/>
    </row>
    <row r="54763" spans="8:9" x14ac:dyDescent="0.2">
      <c r="H54763"/>
      <c r="I54763"/>
    </row>
    <row r="54764" spans="8:9" x14ac:dyDescent="0.2">
      <c r="H54764"/>
      <c r="I54764"/>
    </row>
    <row r="54765" spans="8:9" x14ac:dyDescent="0.2">
      <c r="H54765"/>
      <c r="I54765"/>
    </row>
    <row r="54766" spans="8:9" x14ac:dyDescent="0.2">
      <c r="H54766"/>
      <c r="I54766"/>
    </row>
    <row r="54767" spans="8:9" x14ac:dyDescent="0.2">
      <c r="H54767"/>
      <c r="I54767"/>
    </row>
    <row r="54768" spans="8:9" x14ac:dyDescent="0.2">
      <c r="H54768"/>
      <c r="I54768"/>
    </row>
    <row r="54769" spans="8:9" x14ac:dyDescent="0.2">
      <c r="H54769"/>
      <c r="I54769"/>
    </row>
    <row r="54770" spans="8:9" x14ac:dyDescent="0.2">
      <c r="H54770"/>
      <c r="I54770"/>
    </row>
    <row r="54771" spans="8:9" x14ac:dyDescent="0.2">
      <c r="H54771"/>
      <c r="I54771"/>
    </row>
    <row r="54772" spans="8:9" x14ac:dyDescent="0.2">
      <c r="H54772"/>
      <c r="I54772"/>
    </row>
    <row r="54773" spans="8:9" x14ac:dyDescent="0.2">
      <c r="H54773"/>
      <c r="I54773"/>
    </row>
    <row r="54774" spans="8:9" x14ac:dyDescent="0.2">
      <c r="H54774"/>
      <c r="I54774"/>
    </row>
    <row r="54775" spans="8:9" x14ac:dyDescent="0.2">
      <c r="H54775"/>
      <c r="I54775"/>
    </row>
    <row r="54776" spans="8:9" x14ac:dyDescent="0.2">
      <c r="H54776"/>
      <c r="I54776"/>
    </row>
    <row r="54777" spans="8:9" x14ac:dyDescent="0.2">
      <c r="H54777"/>
      <c r="I54777"/>
    </row>
    <row r="54778" spans="8:9" x14ac:dyDescent="0.2">
      <c r="H54778"/>
      <c r="I54778"/>
    </row>
    <row r="54779" spans="8:9" x14ac:dyDescent="0.2">
      <c r="H54779"/>
      <c r="I54779"/>
    </row>
    <row r="54780" spans="8:9" x14ac:dyDescent="0.2">
      <c r="H54780"/>
      <c r="I54780"/>
    </row>
    <row r="54781" spans="8:9" x14ac:dyDescent="0.2">
      <c r="H54781"/>
      <c r="I54781"/>
    </row>
    <row r="54782" spans="8:9" x14ac:dyDescent="0.2">
      <c r="H54782"/>
      <c r="I54782"/>
    </row>
    <row r="54783" spans="8:9" x14ac:dyDescent="0.2">
      <c r="H54783"/>
      <c r="I54783"/>
    </row>
    <row r="54784" spans="8:9" x14ac:dyDescent="0.2">
      <c r="H54784"/>
      <c r="I54784"/>
    </row>
    <row r="54785" spans="8:9" x14ac:dyDescent="0.2">
      <c r="H54785"/>
      <c r="I54785"/>
    </row>
    <row r="54786" spans="8:9" x14ac:dyDescent="0.2">
      <c r="H54786"/>
      <c r="I54786"/>
    </row>
    <row r="54787" spans="8:9" x14ac:dyDescent="0.2">
      <c r="H54787"/>
      <c r="I54787"/>
    </row>
    <row r="54788" spans="8:9" x14ac:dyDescent="0.2">
      <c r="H54788"/>
      <c r="I54788"/>
    </row>
    <row r="54789" spans="8:9" x14ac:dyDescent="0.2">
      <c r="H54789"/>
      <c r="I54789"/>
    </row>
    <row r="54790" spans="8:9" x14ac:dyDescent="0.2">
      <c r="H54790"/>
      <c r="I54790"/>
    </row>
    <row r="54791" spans="8:9" x14ac:dyDescent="0.2">
      <c r="H54791"/>
      <c r="I54791"/>
    </row>
    <row r="54792" spans="8:9" x14ac:dyDescent="0.2">
      <c r="H54792"/>
      <c r="I54792"/>
    </row>
    <row r="54793" spans="8:9" x14ac:dyDescent="0.2">
      <c r="H54793"/>
      <c r="I54793"/>
    </row>
    <row r="54794" spans="8:9" x14ac:dyDescent="0.2">
      <c r="H54794"/>
      <c r="I54794"/>
    </row>
    <row r="54795" spans="8:9" x14ac:dyDescent="0.2">
      <c r="H54795"/>
      <c r="I54795"/>
    </row>
    <row r="54796" spans="8:9" x14ac:dyDescent="0.2">
      <c r="H54796"/>
      <c r="I54796"/>
    </row>
    <row r="54797" spans="8:9" x14ac:dyDescent="0.2">
      <c r="H54797"/>
      <c r="I54797"/>
    </row>
    <row r="54798" spans="8:9" x14ac:dyDescent="0.2">
      <c r="H54798"/>
      <c r="I54798"/>
    </row>
    <row r="54799" spans="8:9" x14ac:dyDescent="0.2">
      <c r="H54799"/>
      <c r="I54799"/>
    </row>
    <row r="54800" spans="8:9" x14ac:dyDescent="0.2">
      <c r="H54800"/>
      <c r="I54800"/>
    </row>
    <row r="54801" spans="8:9" x14ac:dyDescent="0.2">
      <c r="H54801"/>
      <c r="I54801"/>
    </row>
    <row r="54802" spans="8:9" x14ac:dyDescent="0.2">
      <c r="H54802"/>
      <c r="I54802"/>
    </row>
    <row r="54803" spans="8:9" x14ac:dyDescent="0.2">
      <c r="H54803"/>
      <c r="I54803"/>
    </row>
    <row r="54804" spans="8:9" x14ac:dyDescent="0.2">
      <c r="H54804"/>
      <c r="I54804"/>
    </row>
    <row r="54805" spans="8:9" x14ac:dyDescent="0.2">
      <c r="H54805"/>
      <c r="I54805"/>
    </row>
    <row r="54806" spans="8:9" x14ac:dyDescent="0.2">
      <c r="H54806"/>
      <c r="I54806"/>
    </row>
    <row r="54807" spans="8:9" x14ac:dyDescent="0.2">
      <c r="H54807"/>
      <c r="I54807"/>
    </row>
    <row r="54808" spans="8:9" x14ac:dyDescent="0.2">
      <c r="H54808"/>
      <c r="I54808"/>
    </row>
    <row r="54809" spans="8:9" x14ac:dyDescent="0.2">
      <c r="H54809"/>
      <c r="I54809"/>
    </row>
    <row r="54810" spans="8:9" x14ac:dyDescent="0.2">
      <c r="H54810"/>
      <c r="I54810"/>
    </row>
    <row r="54811" spans="8:9" x14ac:dyDescent="0.2">
      <c r="H54811"/>
      <c r="I54811"/>
    </row>
    <row r="54812" spans="8:9" x14ac:dyDescent="0.2">
      <c r="H54812"/>
      <c r="I54812"/>
    </row>
    <row r="54813" spans="8:9" x14ac:dyDescent="0.2">
      <c r="H54813"/>
      <c r="I54813"/>
    </row>
    <row r="54814" spans="8:9" x14ac:dyDescent="0.2">
      <c r="H54814"/>
      <c r="I54814"/>
    </row>
    <row r="54815" spans="8:9" x14ac:dyDescent="0.2">
      <c r="H54815"/>
      <c r="I54815"/>
    </row>
    <row r="54816" spans="8:9" x14ac:dyDescent="0.2">
      <c r="H54816"/>
      <c r="I54816"/>
    </row>
    <row r="54817" spans="8:9" x14ac:dyDescent="0.2">
      <c r="H54817"/>
      <c r="I54817"/>
    </row>
    <row r="54818" spans="8:9" x14ac:dyDescent="0.2">
      <c r="H54818"/>
      <c r="I54818"/>
    </row>
    <row r="54819" spans="8:9" x14ac:dyDescent="0.2">
      <c r="H54819"/>
      <c r="I54819"/>
    </row>
    <row r="54820" spans="8:9" x14ac:dyDescent="0.2">
      <c r="H54820"/>
      <c r="I54820"/>
    </row>
    <row r="54821" spans="8:9" x14ac:dyDescent="0.2">
      <c r="H54821"/>
      <c r="I54821"/>
    </row>
    <row r="54822" spans="8:9" x14ac:dyDescent="0.2">
      <c r="H54822"/>
      <c r="I54822"/>
    </row>
    <row r="54823" spans="8:9" x14ac:dyDescent="0.2">
      <c r="H54823"/>
      <c r="I54823"/>
    </row>
    <row r="54824" spans="8:9" x14ac:dyDescent="0.2">
      <c r="H54824"/>
      <c r="I54824"/>
    </row>
    <row r="54825" spans="8:9" x14ac:dyDescent="0.2">
      <c r="H54825"/>
      <c r="I54825"/>
    </row>
    <row r="54826" spans="8:9" x14ac:dyDescent="0.2">
      <c r="H54826"/>
      <c r="I54826"/>
    </row>
    <row r="54827" spans="8:9" x14ac:dyDescent="0.2">
      <c r="H54827"/>
      <c r="I54827"/>
    </row>
    <row r="54828" spans="8:9" x14ac:dyDescent="0.2">
      <c r="H54828"/>
      <c r="I54828"/>
    </row>
    <row r="54829" spans="8:9" x14ac:dyDescent="0.2">
      <c r="H54829"/>
      <c r="I54829"/>
    </row>
    <row r="54830" spans="8:9" x14ac:dyDescent="0.2">
      <c r="H54830"/>
      <c r="I54830"/>
    </row>
    <row r="54831" spans="8:9" x14ac:dyDescent="0.2">
      <c r="H54831"/>
      <c r="I54831"/>
    </row>
    <row r="54832" spans="8:9" x14ac:dyDescent="0.2">
      <c r="H54832"/>
      <c r="I54832"/>
    </row>
    <row r="54833" spans="8:9" x14ac:dyDescent="0.2">
      <c r="H54833"/>
      <c r="I54833"/>
    </row>
    <row r="54834" spans="8:9" x14ac:dyDescent="0.2">
      <c r="H54834"/>
      <c r="I54834"/>
    </row>
    <row r="54835" spans="8:9" x14ac:dyDescent="0.2">
      <c r="H54835"/>
      <c r="I54835"/>
    </row>
    <row r="54836" spans="8:9" x14ac:dyDescent="0.2">
      <c r="H54836"/>
      <c r="I54836"/>
    </row>
    <row r="54837" spans="8:9" x14ac:dyDescent="0.2">
      <c r="H54837"/>
      <c r="I54837"/>
    </row>
    <row r="54838" spans="8:9" x14ac:dyDescent="0.2">
      <c r="H54838"/>
      <c r="I54838"/>
    </row>
    <row r="54839" spans="8:9" x14ac:dyDescent="0.2">
      <c r="H54839"/>
      <c r="I54839"/>
    </row>
    <row r="54840" spans="8:9" x14ac:dyDescent="0.2">
      <c r="H54840"/>
      <c r="I54840"/>
    </row>
    <row r="54841" spans="8:9" x14ac:dyDescent="0.2">
      <c r="H54841"/>
      <c r="I54841"/>
    </row>
    <row r="54842" spans="8:9" x14ac:dyDescent="0.2">
      <c r="H54842"/>
      <c r="I54842"/>
    </row>
    <row r="54843" spans="8:9" x14ac:dyDescent="0.2">
      <c r="H54843"/>
      <c r="I54843"/>
    </row>
    <row r="54844" spans="8:9" x14ac:dyDescent="0.2">
      <c r="H54844"/>
      <c r="I54844"/>
    </row>
    <row r="54845" spans="8:9" x14ac:dyDescent="0.2">
      <c r="H54845"/>
      <c r="I54845"/>
    </row>
    <row r="54846" spans="8:9" x14ac:dyDescent="0.2">
      <c r="H54846"/>
      <c r="I54846"/>
    </row>
    <row r="54847" spans="8:9" x14ac:dyDescent="0.2">
      <c r="H54847"/>
      <c r="I54847"/>
    </row>
    <row r="54848" spans="8:9" x14ac:dyDescent="0.2">
      <c r="H54848"/>
      <c r="I54848"/>
    </row>
    <row r="54849" spans="8:9" x14ac:dyDescent="0.2">
      <c r="H54849"/>
      <c r="I54849"/>
    </row>
    <row r="54850" spans="8:9" x14ac:dyDescent="0.2">
      <c r="H54850"/>
      <c r="I54850"/>
    </row>
    <row r="54851" spans="8:9" x14ac:dyDescent="0.2">
      <c r="H54851"/>
      <c r="I54851"/>
    </row>
    <row r="54852" spans="8:9" x14ac:dyDescent="0.2">
      <c r="H54852"/>
      <c r="I54852"/>
    </row>
    <row r="54853" spans="8:9" x14ac:dyDescent="0.2">
      <c r="H54853"/>
      <c r="I54853"/>
    </row>
    <row r="54854" spans="8:9" x14ac:dyDescent="0.2">
      <c r="H54854"/>
      <c r="I54854"/>
    </row>
    <row r="54855" spans="8:9" x14ac:dyDescent="0.2">
      <c r="H54855"/>
      <c r="I54855"/>
    </row>
    <row r="54856" spans="8:9" x14ac:dyDescent="0.2">
      <c r="H54856"/>
      <c r="I54856"/>
    </row>
    <row r="54857" spans="8:9" x14ac:dyDescent="0.2">
      <c r="H54857"/>
      <c r="I54857"/>
    </row>
    <row r="54858" spans="8:9" x14ac:dyDescent="0.2">
      <c r="H54858"/>
      <c r="I54858"/>
    </row>
    <row r="54859" spans="8:9" x14ac:dyDescent="0.2">
      <c r="H54859"/>
      <c r="I54859"/>
    </row>
    <row r="54860" spans="8:9" x14ac:dyDescent="0.2">
      <c r="H54860"/>
      <c r="I54860"/>
    </row>
    <row r="54861" spans="8:9" x14ac:dyDescent="0.2">
      <c r="H54861"/>
      <c r="I54861"/>
    </row>
    <row r="54862" spans="8:9" x14ac:dyDescent="0.2">
      <c r="H54862"/>
      <c r="I54862"/>
    </row>
    <row r="54863" spans="8:9" x14ac:dyDescent="0.2">
      <c r="H54863"/>
      <c r="I54863"/>
    </row>
    <row r="54864" spans="8:9" x14ac:dyDescent="0.2">
      <c r="H54864"/>
      <c r="I54864"/>
    </row>
    <row r="54865" spans="8:9" x14ac:dyDescent="0.2">
      <c r="H54865"/>
      <c r="I54865"/>
    </row>
    <row r="54866" spans="8:9" x14ac:dyDescent="0.2">
      <c r="H54866"/>
      <c r="I54866"/>
    </row>
    <row r="54867" spans="8:9" x14ac:dyDescent="0.2">
      <c r="H54867"/>
      <c r="I54867"/>
    </row>
    <row r="54868" spans="8:9" x14ac:dyDescent="0.2">
      <c r="H54868"/>
      <c r="I54868"/>
    </row>
    <row r="54869" spans="8:9" x14ac:dyDescent="0.2">
      <c r="H54869"/>
      <c r="I54869"/>
    </row>
    <row r="54870" spans="8:9" x14ac:dyDescent="0.2">
      <c r="H54870"/>
      <c r="I54870"/>
    </row>
    <row r="54871" spans="8:9" x14ac:dyDescent="0.2">
      <c r="H54871"/>
      <c r="I54871"/>
    </row>
    <row r="54872" spans="8:9" x14ac:dyDescent="0.2">
      <c r="H54872"/>
      <c r="I54872"/>
    </row>
    <row r="54873" spans="8:9" x14ac:dyDescent="0.2">
      <c r="H54873"/>
      <c r="I54873"/>
    </row>
    <row r="54874" spans="8:9" x14ac:dyDescent="0.2">
      <c r="H54874"/>
      <c r="I54874"/>
    </row>
    <row r="54875" spans="8:9" x14ac:dyDescent="0.2">
      <c r="H54875"/>
      <c r="I54875"/>
    </row>
    <row r="54876" spans="8:9" x14ac:dyDescent="0.2">
      <c r="H54876"/>
      <c r="I54876"/>
    </row>
    <row r="54877" spans="8:9" x14ac:dyDescent="0.2">
      <c r="H54877"/>
      <c r="I54877"/>
    </row>
    <row r="54878" spans="8:9" x14ac:dyDescent="0.2">
      <c r="H54878"/>
      <c r="I54878"/>
    </row>
    <row r="54879" spans="8:9" x14ac:dyDescent="0.2">
      <c r="H54879"/>
      <c r="I54879"/>
    </row>
    <row r="54880" spans="8:9" x14ac:dyDescent="0.2">
      <c r="H54880"/>
      <c r="I54880"/>
    </row>
    <row r="54881" spans="8:9" x14ac:dyDescent="0.2">
      <c r="H54881"/>
      <c r="I54881"/>
    </row>
    <row r="54882" spans="8:9" x14ac:dyDescent="0.2">
      <c r="H54882"/>
      <c r="I54882"/>
    </row>
    <row r="54883" spans="8:9" x14ac:dyDescent="0.2">
      <c r="H54883"/>
      <c r="I54883"/>
    </row>
    <row r="54884" spans="8:9" x14ac:dyDescent="0.2">
      <c r="H54884"/>
      <c r="I54884"/>
    </row>
    <row r="54885" spans="8:9" x14ac:dyDescent="0.2">
      <c r="H54885"/>
      <c r="I54885"/>
    </row>
    <row r="54886" spans="8:9" x14ac:dyDescent="0.2">
      <c r="H54886"/>
      <c r="I54886"/>
    </row>
    <row r="54887" spans="8:9" x14ac:dyDescent="0.2">
      <c r="H54887"/>
      <c r="I54887"/>
    </row>
    <row r="54888" spans="8:9" x14ac:dyDescent="0.2">
      <c r="H54888"/>
      <c r="I54888"/>
    </row>
    <row r="54889" spans="8:9" x14ac:dyDescent="0.2">
      <c r="H54889"/>
      <c r="I54889"/>
    </row>
    <row r="54890" spans="8:9" x14ac:dyDescent="0.2">
      <c r="H54890"/>
      <c r="I54890"/>
    </row>
    <row r="54891" spans="8:9" x14ac:dyDescent="0.2">
      <c r="H54891"/>
      <c r="I54891"/>
    </row>
    <row r="54892" spans="8:9" x14ac:dyDescent="0.2">
      <c r="H54892"/>
      <c r="I54892"/>
    </row>
    <row r="54893" spans="8:9" x14ac:dyDescent="0.2">
      <c r="H54893"/>
      <c r="I54893"/>
    </row>
    <row r="54894" spans="8:9" x14ac:dyDescent="0.2">
      <c r="H54894"/>
      <c r="I54894"/>
    </row>
    <row r="54895" spans="8:9" x14ac:dyDescent="0.2">
      <c r="H54895"/>
      <c r="I54895"/>
    </row>
    <row r="54896" spans="8:9" x14ac:dyDescent="0.2">
      <c r="H54896"/>
      <c r="I54896"/>
    </row>
    <row r="54897" spans="8:9" x14ac:dyDescent="0.2">
      <c r="H54897"/>
      <c r="I54897"/>
    </row>
    <row r="54898" spans="8:9" x14ac:dyDescent="0.2">
      <c r="H54898"/>
      <c r="I54898"/>
    </row>
    <row r="54899" spans="8:9" x14ac:dyDescent="0.2">
      <c r="H54899"/>
      <c r="I54899"/>
    </row>
    <row r="54900" spans="8:9" x14ac:dyDescent="0.2">
      <c r="H54900"/>
      <c r="I54900"/>
    </row>
    <row r="54901" spans="8:9" x14ac:dyDescent="0.2">
      <c r="H54901"/>
      <c r="I54901"/>
    </row>
    <row r="54902" spans="8:9" x14ac:dyDescent="0.2">
      <c r="H54902"/>
      <c r="I54902"/>
    </row>
    <row r="54903" spans="8:9" x14ac:dyDescent="0.2">
      <c r="H54903"/>
      <c r="I54903"/>
    </row>
    <row r="54904" spans="8:9" x14ac:dyDescent="0.2">
      <c r="H54904"/>
      <c r="I54904"/>
    </row>
    <row r="54905" spans="8:9" x14ac:dyDescent="0.2">
      <c r="H54905"/>
      <c r="I54905"/>
    </row>
    <row r="54906" spans="8:9" x14ac:dyDescent="0.2">
      <c r="H54906"/>
      <c r="I54906"/>
    </row>
    <row r="54907" spans="8:9" x14ac:dyDescent="0.2">
      <c r="H54907"/>
      <c r="I54907"/>
    </row>
    <row r="54908" spans="8:9" x14ac:dyDescent="0.2">
      <c r="H54908"/>
      <c r="I54908"/>
    </row>
    <row r="54909" spans="8:9" x14ac:dyDescent="0.2">
      <c r="H54909"/>
      <c r="I54909"/>
    </row>
    <row r="54910" spans="8:9" x14ac:dyDescent="0.2">
      <c r="H54910"/>
      <c r="I54910"/>
    </row>
    <row r="54911" spans="8:9" x14ac:dyDescent="0.2">
      <c r="H54911"/>
      <c r="I54911"/>
    </row>
    <row r="54912" spans="8:9" x14ac:dyDescent="0.2">
      <c r="H54912"/>
      <c r="I54912"/>
    </row>
    <row r="54913" spans="8:9" x14ac:dyDescent="0.2">
      <c r="H54913"/>
      <c r="I54913"/>
    </row>
    <row r="54914" spans="8:9" x14ac:dyDescent="0.2">
      <c r="H54914"/>
      <c r="I54914"/>
    </row>
    <row r="54915" spans="8:9" x14ac:dyDescent="0.2">
      <c r="H54915"/>
      <c r="I54915"/>
    </row>
    <row r="54916" spans="8:9" x14ac:dyDescent="0.2">
      <c r="H54916"/>
      <c r="I54916"/>
    </row>
    <row r="54917" spans="8:9" x14ac:dyDescent="0.2">
      <c r="H54917"/>
      <c r="I54917"/>
    </row>
    <row r="54918" spans="8:9" x14ac:dyDescent="0.2">
      <c r="H54918"/>
      <c r="I54918"/>
    </row>
    <row r="54919" spans="8:9" x14ac:dyDescent="0.2">
      <c r="H54919"/>
      <c r="I54919"/>
    </row>
    <row r="54920" spans="8:9" x14ac:dyDescent="0.2">
      <c r="H54920"/>
      <c r="I54920"/>
    </row>
    <row r="54921" spans="8:9" x14ac:dyDescent="0.2">
      <c r="H54921"/>
      <c r="I54921"/>
    </row>
    <row r="54922" spans="8:9" x14ac:dyDescent="0.2">
      <c r="H54922"/>
      <c r="I54922"/>
    </row>
    <row r="54923" spans="8:9" x14ac:dyDescent="0.2">
      <c r="H54923"/>
      <c r="I54923"/>
    </row>
    <row r="54924" spans="8:9" x14ac:dyDescent="0.2">
      <c r="H54924"/>
      <c r="I54924"/>
    </row>
    <row r="54925" spans="8:9" x14ac:dyDescent="0.2">
      <c r="H54925"/>
      <c r="I54925"/>
    </row>
    <row r="54926" spans="8:9" x14ac:dyDescent="0.2">
      <c r="H54926"/>
      <c r="I54926"/>
    </row>
    <row r="54927" spans="8:9" x14ac:dyDescent="0.2">
      <c r="H54927"/>
      <c r="I54927"/>
    </row>
    <row r="54928" spans="8:9" x14ac:dyDescent="0.2">
      <c r="H54928"/>
      <c r="I54928"/>
    </row>
    <row r="54929" spans="8:9" x14ac:dyDescent="0.2">
      <c r="H54929"/>
      <c r="I54929"/>
    </row>
    <row r="54930" spans="8:9" x14ac:dyDescent="0.2">
      <c r="H54930"/>
      <c r="I54930"/>
    </row>
    <row r="54931" spans="8:9" x14ac:dyDescent="0.2">
      <c r="H54931"/>
      <c r="I54931"/>
    </row>
    <row r="54932" spans="8:9" x14ac:dyDescent="0.2">
      <c r="H54932"/>
      <c r="I54932"/>
    </row>
    <row r="54933" spans="8:9" x14ac:dyDescent="0.2">
      <c r="H54933"/>
      <c r="I54933"/>
    </row>
    <row r="54934" spans="8:9" x14ac:dyDescent="0.2">
      <c r="H54934"/>
      <c r="I54934"/>
    </row>
    <row r="54935" spans="8:9" x14ac:dyDescent="0.2">
      <c r="H54935"/>
      <c r="I54935"/>
    </row>
    <row r="54936" spans="8:9" x14ac:dyDescent="0.2">
      <c r="H54936"/>
      <c r="I54936"/>
    </row>
    <row r="54937" spans="8:9" x14ac:dyDescent="0.2">
      <c r="H54937"/>
      <c r="I54937"/>
    </row>
    <row r="54938" spans="8:9" x14ac:dyDescent="0.2">
      <c r="H54938"/>
      <c r="I54938"/>
    </row>
    <row r="54939" spans="8:9" x14ac:dyDescent="0.2">
      <c r="H54939"/>
      <c r="I54939"/>
    </row>
    <row r="54940" spans="8:9" x14ac:dyDescent="0.2">
      <c r="H54940"/>
      <c r="I54940"/>
    </row>
    <row r="54941" spans="8:9" x14ac:dyDescent="0.2">
      <c r="H54941"/>
      <c r="I54941"/>
    </row>
    <row r="54942" spans="8:9" x14ac:dyDescent="0.2">
      <c r="H54942"/>
      <c r="I54942"/>
    </row>
    <row r="54943" spans="8:9" x14ac:dyDescent="0.2">
      <c r="H54943"/>
      <c r="I54943"/>
    </row>
    <row r="54944" spans="8:9" x14ac:dyDescent="0.2">
      <c r="H54944"/>
      <c r="I54944"/>
    </row>
    <row r="54945" spans="8:9" x14ac:dyDescent="0.2">
      <c r="H54945"/>
      <c r="I54945"/>
    </row>
    <row r="54946" spans="8:9" x14ac:dyDescent="0.2">
      <c r="H54946"/>
      <c r="I54946"/>
    </row>
    <row r="54947" spans="8:9" x14ac:dyDescent="0.2">
      <c r="H54947"/>
      <c r="I54947"/>
    </row>
    <row r="54948" spans="8:9" x14ac:dyDescent="0.2">
      <c r="H54948"/>
      <c r="I54948"/>
    </row>
    <row r="54949" spans="8:9" x14ac:dyDescent="0.2">
      <c r="H54949"/>
      <c r="I54949"/>
    </row>
    <row r="54950" spans="8:9" x14ac:dyDescent="0.2">
      <c r="H54950"/>
      <c r="I54950"/>
    </row>
    <row r="54951" spans="8:9" x14ac:dyDescent="0.2">
      <c r="H54951"/>
      <c r="I54951"/>
    </row>
    <row r="54952" spans="8:9" x14ac:dyDescent="0.2">
      <c r="H54952"/>
      <c r="I54952"/>
    </row>
    <row r="54953" spans="8:9" x14ac:dyDescent="0.2">
      <c r="H54953"/>
      <c r="I54953"/>
    </row>
    <row r="54954" spans="8:9" x14ac:dyDescent="0.2">
      <c r="H54954"/>
      <c r="I54954"/>
    </row>
    <row r="54955" spans="8:9" x14ac:dyDescent="0.2">
      <c r="H54955"/>
      <c r="I54955"/>
    </row>
    <row r="54956" spans="8:9" x14ac:dyDescent="0.2">
      <c r="H54956"/>
      <c r="I54956"/>
    </row>
    <row r="54957" spans="8:9" x14ac:dyDescent="0.2">
      <c r="H54957"/>
      <c r="I54957"/>
    </row>
    <row r="54958" spans="8:9" x14ac:dyDescent="0.2">
      <c r="H54958"/>
      <c r="I54958"/>
    </row>
    <row r="54959" spans="8:9" x14ac:dyDescent="0.2">
      <c r="H54959"/>
      <c r="I54959"/>
    </row>
    <row r="54960" spans="8:9" x14ac:dyDescent="0.2">
      <c r="H54960"/>
      <c r="I54960"/>
    </row>
    <row r="54961" spans="8:9" x14ac:dyDescent="0.2">
      <c r="H54961"/>
      <c r="I54961"/>
    </row>
    <row r="54962" spans="8:9" x14ac:dyDescent="0.2">
      <c r="H54962"/>
      <c r="I54962"/>
    </row>
    <row r="54963" spans="8:9" x14ac:dyDescent="0.2">
      <c r="H54963"/>
      <c r="I54963"/>
    </row>
    <row r="54964" spans="8:9" x14ac:dyDescent="0.2">
      <c r="H54964"/>
      <c r="I54964"/>
    </row>
    <row r="54965" spans="8:9" x14ac:dyDescent="0.2">
      <c r="H54965"/>
      <c r="I54965"/>
    </row>
    <row r="54966" spans="8:9" x14ac:dyDescent="0.2">
      <c r="H54966"/>
      <c r="I54966"/>
    </row>
    <row r="54967" spans="8:9" x14ac:dyDescent="0.2">
      <c r="H54967"/>
      <c r="I54967"/>
    </row>
    <row r="54968" spans="8:9" x14ac:dyDescent="0.2">
      <c r="H54968"/>
      <c r="I54968"/>
    </row>
    <row r="54969" spans="8:9" x14ac:dyDescent="0.2">
      <c r="H54969"/>
      <c r="I54969"/>
    </row>
    <row r="54970" spans="8:9" x14ac:dyDescent="0.2">
      <c r="H54970"/>
      <c r="I54970"/>
    </row>
    <row r="54971" spans="8:9" x14ac:dyDescent="0.2">
      <c r="H54971"/>
      <c r="I54971"/>
    </row>
    <row r="54972" spans="8:9" x14ac:dyDescent="0.2">
      <c r="H54972"/>
      <c r="I54972"/>
    </row>
    <row r="54973" spans="8:9" x14ac:dyDescent="0.2">
      <c r="H54973"/>
      <c r="I54973"/>
    </row>
    <row r="54974" spans="8:9" x14ac:dyDescent="0.2">
      <c r="H54974"/>
      <c r="I54974"/>
    </row>
    <row r="54975" spans="8:9" x14ac:dyDescent="0.2">
      <c r="H54975"/>
      <c r="I54975"/>
    </row>
    <row r="54976" spans="8:9" x14ac:dyDescent="0.2">
      <c r="H54976"/>
      <c r="I54976"/>
    </row>
    <row r="54977" spans="8:9" x14ac:dyDescent="0.2">
      <c r="H54977"/>
      <c r="I54977"/>
    </row>
    <row r="54978" spans="8:9" x14ac:dyDescent="0.2">
      <c r="H54978"/>
      <c r="I54978"/>
    </row>
    <row r="54979" spans="8:9" x14ac:dyDescent="0.2">
      <c r="H54979"/>
      <c r="I54979"/>
    </row>
    <row r="54980" spans="8:9" x14ac:dyDescent="0.2">
      <c r="H54980"/>
      <c r="I54980"/>
    </row>
    <row r="54981" spans="8:9" x14ac:dyDescent="0.2">
      <c r="H54981"/>
      <c r="I54981"/>
    </row>
    <row r="54982" spans="8:9" x14ac:dyDescent="0.2">
      <c r="H54982"/>
      <c r="I54982"/>
    </row>
    <row r="54983" spans="8:9" x14ac:dyDescent="0.2">
      <c r="H54983"/>
      <c r="I54983"/>
    </row>
    <row r="54984" spans="8:9" x14ac:dyDescent="0.2">
      <c r="H54984"/>
      <c r="I54984"/>
    </row>
    <row r="54985" spans="8:9" x14ac:dyDescent="0.2">
      <c r="H54985"/>
      <c r="I54985"/>
    </row>
    <row r="54986" spans="8:9" x14ac:dyDescent="0.2">
      <c r="H54986"/>
      <c r="I54986"/>
    </row>
    <row r="54987" spans="8:9" x14ac:dyDescent="0.2">
      <c r="H54987"/>
      <c r="I54987"/>
    </row>
    <row r="54988" spans="8:9" x14ac:dyDescent="0.2">
      <c r="H54988"/>
      <c r="I54988"/>
    </row>
    <row r="54989" spans="8:9" x14ac:dyDescent="0.2">
      <c r="H54989"/>
      <c r="I54989"/>
    </row>
    <row r="54990" spans="8:9" x14ac:dyDescent="0.2">
      <c r="H54990"/>
      <c r="I54990"/>
    </row>
    <row r="54991" spans="8:9" x14ac:dyDescent="0.2">
      <c r="H54991"/>
      <c r="I54991"/>
    </row>
    <row r="54992" spans="8:9" x14ac:dyDescent="0.2">
      <c r="H54992"/>
      <c r="I54992"/>
    </row>
    <row r="54993" spans="8:9" x14ac:dyDescent="0.2">
      <c r="H54993"/>
      <c r="I54993"/>
    </row>
    <row r="54994" spans="8:9" x14ac:dyDescent="0.2">
      <c r="H54994"/>
      <c r="I54994"/>
    </row>
    <row r="54995" spans="8:9" x14ac:dyDescent="0.2">
      <c r="H54995"/>
      <c r="I54995"/>
    </row>
    <row r="54996" spans="8:9" x14ac:dyDescent="0.2">
      <c r="H54996"/>
      <c r="I54996"/>
    </row>
    <row r="54997" spans="8:9" x14ac:dyDescent="0.2">
      <c r="H54997"/>
      <c r="I54997"/>
    </row>
    <row r="54998" spans="8:9" x14ac:dyDescent="0.2">
      <c r="H54998"/>
      <c r="I54998"/>
    </row>
    <row r="54999" spans="8:9" x14ac:dyDescent="0.2">
      <c r="H54999"/>
      <c r="I54999"/>
    </row>
    <row r="55000" spans="8:9" x14ac:dyDescent="0.2">
      <c r="H55000"/>
      <c r="I55000"/>
    </row>
    <row r="55001" spans="8:9" x14ac:dyDescent="0.2">
      <c r="H55001"/>
      <c r="I55001"/>
    </row>
    <row r="55002" spans="8:9" x14ac:dyDescent="0.2">
      <c r="H55002"/>
      <c r="I55002"/>
    </row>
    <row r="55003" spans="8:9" x14ac:dyDescent="0.2">
      <c r="H55003"/>
      <c r="I55003"/>
    </row>
    <row r="55004" spans="8:9" x14ac:dyDescent="0.2">
      <c r="H55004"/>
      <c r="I55004"/>
    </row>
    <row r="55005" spans="8:9" x14ac:dyDescent="0.2">
      <c r="H55005"/>
      <c r="I55005"/>
    </row>
    <row r="55006" spans="8:9" x14ac:dyDescent="0.2">
      <c r="H55006"/>
      <c r="I55006"/>
    </row>
    <row r="55007" spans="8:9" x14ac:dyDescent="0.2">
      <c r="H55007"/>
      <c r="I55007"/>
    </row>
    <row r="55008" spans="8:9" x14ac:dyDescent="0.2">
      <c r="H55008"/>
      <c r="I55008"/>
    </row>
    <row r="55009" spans="8:9" x14ac:dyDescent="0.2">
      <c r="H55009"/>
      <c r="I55009"/>
    </row>
    <row r="55010" spans="8:9" x14ac:dyDescent="0.2">
      <c r="H55010"/>
      <c r="I55010"/>
    </row>
    <row r="55011" spans="8:9" x14ac:dyDescent="0.2">
      <c r="H55011"/>
      <c r="I55011"/>
    </row>
    <row r="55012" spans="8:9" x14ac:dyDescent="0.2">
      <c r="H55012"/>
      <c r="I55012"/>
    </row>
    <row r="55013" spans="8:9" x14ac:dyDescent="0.2">
      <c r="H55013"/>
      <c r="I55013"/>
    </row>
    <row r="55014" spans="8:9" x14ac:dyDescent="0.2">
      <c r="H55014"/>
      <c r="I55014"/>
    </row>
    <row r="55015" spans="8:9" x14ac:dyDescent="0.2">
      <c r="H55015"/>
      <c r="I55015"/>
    </row>
    <row r="55016" spans="8:9" x14ac:dyDescent="0.2">
      <c r="H55016"/>
      <c r="I55016"/>
    </row>
    <row r="55017" spans="8:9" x14ac:dyDescent="0.2">
      <c r="H55017"/>
      <c r="I55017"/>
    </row>
    <row r="55018" spans="8:9" x14ac:dyDescent="0.2">
      <c r="H55018"/>
      <c r="I55018"/>
    </row>
    <row r="55019" spans="8:9" x14ac:dyDescent="0.2">
      <c r="H55019"/>
      <c r="I55019"/>
    </row>
    <row r="55020" spans="8:9" x14ac:dyDescent="0.2">
      <c r="H55020"/>
      <c r="I55020"/>
    </row>
    <row r="55021" spans="8:9" x14ac:dyDescent="0.2">
      <c r="H55021"/>
      <c r="I55021"/>
    </row>
    <row r="55022" spans="8:9" x14ac:dyDescent="0.2">
      <c r="H55022"/>
      <c r="I55022"/>
    </row>
    <row r="55023" spans="8:9" x14ac:dyDescent="0.2">
      <c r="H55023"/>
      <c r="I55023"/>
    </row>
    <row r="55024" spans="8:9" x14ac:dyDescent="0.2">
      <c r="H55024"/>
      <c r="I55024"/>
    </row>
    <row r="55025" spans="8:9" x14ac:dyDescent="0.2">
      <c r="H55025"/>
      <c r="I55025"/>
    </row>
    <row r="55026" spans="8:9" x14ac:dyDescent="0.2">
      <c r="H55026"/>
      <c r="I55026"/>
    </row>
    <row r="55027" spans="8:9" x14ac:dyDescent="0.2">
      <c r="H55027"/>
      <c r="I55027"/>
    </row>
    <row r="55028" spans="8:9" x14ac:dyDescent="0.2">
      <c r="H55028"/>
      <c r="I55028"/>
    </row>
    <row r="55029" spans="8:9" x14ac:dyDescent="0.2">
      <c r="H55029"/>
      <c r="I55029"/>
    </row>
    <row r="55030" spans="8:9" x14ac:dyDescent="0.2">
      <c r="H55030"/>
      <c r="I55030"/>
    </row>
    <row r="55031" spans="8:9" x14ac:dyDescent="0.2">
      <c r="H55031"/>
      <c r="I55031"/>
    </row>
    <row r="55032" spans="8:9" x14ac:dyDescent="0.2">
      <c r="H55032"/>
      <c r="I55032"/>
    </row>
    <row r="55033" spans="8:9" x14ac:dyDescent="0.2">
      <c r="H55033"/>
      <c r="I55033"/>
    </row>
    <row r="55034" spans="8:9" x14ac:dyDescent="0.2">
      <c r="H55034"/>
      <c r="I55034"/>
    </row>
    <row r="55035" spans="8:9" x14ac:dyDescent="0.2">
      <c r="H55035"/>
      <c r="I55035"/>
    </row>
    <row r="55036" spans="8:9" x14ac:dyDescent="0.2">
      <c r="H55036"/>
      <c r="I55036"/>
    </row>
    <row r="55037" spans="8:9" x14ac:dyDescent="0.2">
      <c r="H55037"/>
      <c r="I55037"/>
    </row>
    <row r="55038" spans="8:9" x14ac:dyDescent="0.2">
      <c r="H55038"/>
      <c r="I55038"/>
    </row>
    <row r="55039" spans="8:9" x14ac:dyDescent="0.2">
      <c r="H55039"/>
      <c r="I55039"/>
    </row>
    <row r="55040" spans="8:9" x14ac:dyDescent="0.2">
      <c r="H55040"/>
      <c r="I55040"/>
    </row>
    <row r="55041" spans="8:9" x14ac:dyDescent="0.2">
      <c r="H55041"/>
      <c r="I55041"/>
    </row>
    <row r="55042" spans="8:9" x14ac:dyDescent="0.2">
      <c r="H55042"/>
      <c r="I55042"/>
    </row>
    <row r="55043" spans="8:9" x14ac:dyDescent="0.2">
      <c r="H55043"/>
      <c r="I55043"/>
    </row>
    <row r="55044" spans="8:9" x14ac:dyDescent="0.2">
      <c r="H55044"/>
      <c r="I55044"/>
    </row>
    <row r="55045" spans="8:9" x14ac:dyDescent="0.2">
      <c r="H55045"/>
      <c r="I55045"/>
    </row>
    <row r="55046" spans="8:9" x14ac:dyDescent="0.2">
      <c r="H55046"/>
      <c r="I55046"/>
    </row>
    <row r="55047" spans="8:9" x14ac:dyDescent="0.2">
      <c r="H55047"/>
      <c r="I55047"/>
    </row>
    <row r="55048" spans="8:9" x14ac:dyDescent="0.2">
      <c r="H55048"/>
      <c r="I55048"/>
    </row>
    <row r="55049" spans="8:9" x14ac:dyDescent="0.2">
      <c r="H55049"/>
      <c r="I55049"/>
    </row>
    <row r="55050" spans="8:9" x14ac:dyDescent="0.2">
      <c r="H55050"/>
      <c r="I55050"/>
    </row>
    <row r="55051" spans="8:9" x14ac:dyDescent="0.2">
      <c r="H55051"/>
      <c r="I55051"/>
    </row>
    <row r="55052" spans="8:9" x14ac:dyDescent="0.2">
      <c r="H55052"/>
      <c r="I55052"/>
    </row>
    <row r="55053" spans="8:9" x14ac:dyDescent="0.2">
      <c r="H55053"/>
      <c r="I55053"/>
    </row>
    <row r="55054" spans="8:9" x14ac:dyDescent="0.2">
      <c r="H55054"/>
      <c r="I55054"/>
    </row>
    <row r="55055" spans="8:9" x14ac:dyDescent="0.2">
      <c r="H55055"/>
      <c r="I55055"/>
    </row>
    <row r="55056" spans="8:9" x14ac:dyDescent="0.2">
      <c r="H55056"/>
      <c r="I55056"/>
    </row>
    <row r="55057" spans="8:9" x14ac:dyDescent="0.2">
      <c r="H55057"/>
      <c r="I55057"/>
    </row>
    <row r="55058" spans="8:9" x14ac:dyDescent="0.2">
      <c r="H55058"/>
      <c r="I55058"/>
    </row>
    <row r="55059" spans="8:9" x14ac:dyDescent="0.2">
      <c r="H55059"/>
      <c r="I55059"/>
    </row>
    <row r="55060" spans="8:9" x14ac:dyDescent="0.2">
      <c r="H55060"/>
      <c r="I55060"/>
    </row>
    <row r="55061" spans="8:9" x14ac:dyDescent="0.2">
      <c r="H55061"/>
      <c r="I55061"/>
    </row>
    <row r="55062" spans="8:9" x14ac:dyDescent="0.2">
      <c r="H55062"/>
      <c r="I55062"/>
    </row>
    <row r="55063" spans="8:9" x14ac:dyDescent="0.2">
      <c r="H55063"/>
      <c r="I55063"/>
    </row>
    <row r="55064" spans="8:9" x14ac:dyDescent="0.2">
      <c r="H55064"/>
      <c r="I55064"/>
    </row>
    <row r="55065" spans="8:9" x14ac:dyDescent="0.2">
      <c r="H55065"/>
      <c r="I55065"/>
    </row>
    <row r="55066" spans="8:9" x14ac:dyDescent="0.2">
      <c r="H55066"/>
      <c r="I55066"/>
    </row>
    <row r="55067" spans="8:9" x14ac:dyDescent="0.2">
      <c r="H55067"/>
      <c r="I55067"/>
    </row>
    <row r="55068" spans="8:9" x14ac:dyDescent="0.2">
      <c r="H55068"/>
      <c r="I55068"/>
    </row>
    <row r="55069" spans="8:9" x14ac:dyDescent="0.2">
      <c r="H55069"/>
      <c r="I55069"/>
    </row>
    <row r="55070" spans="8:9" x14ac:dyDescent="0.2">
      <c r="H55070"/>
      <c r="I55070"/>
    </row>
    <row r="55071" spans="8:9" x14ac:dyDescent="0.2">
      <c r="H55071"/>
      <c r="I55071"/>
    </row>
    <row r="55072" spans="8:9" x14ac:dyDescent="0.2">
      <c r="H55072"/>
      <c r="I55072"/>
    </row>
    <row r="55073" spans="8:9" x14ac:dyDescent="0.2">
      <c r="H55073"/>
      <c r="I55073"/>
    </row>
    <row r="55074" spans="8:9" x14ac:dyDescent="0.2">
      <c r="H55074"/>
      <c r="I55074"/>
    </row>
    <row r="55075" spans="8:9" x14ac:dyDescent="0.2">
      <c r="H55075"/>
      <c r="I55075"/>
    </row>
    <row r="55076" spans="8:9" x14ac:dyDescent="0.2">
      <c r="H55076"/>
      <c r="I55076"/>
    </row>
    <row r="55077" spans="8:9" x14ac:dyDescent="0.2">
      <c r="H55077"/>
      <c r="I55077"/>
    </row>
    <row r="55078" spans="8:9" x14ac:dyDescent="0.2">
      <c r="H55078"/>
      <c r="I55078"/>
    </row>
    <row r="55079" spans="8:9" x14ac:dyDescent="0.2">
      <c r="H55079"/>
      <c r="I55079"/>
    </row>
    <row r="55080" spans="8:9" x14ac:dyDescent="0.2">
      <c r="H55080"/>
      <c r="I55080"/>
    </row>
    <row r="55081" spans="8:9" x14ac:dyDescent="0.2">
      <c r="H55081"/>
      <c r="I55081"/>
    </row>
    <row r="55082" spans="8:9" x14ac:dyDescent="0.2">
      <c r="H55082"/>
      <c r="I55082"/>
    </row>
    <row r="55083" spans="8:9" x14ac:dyDescent="0.2">
      <c r="H55083"/>
      <c r="I55083"/>
    </row>
    <row r="55084" spans="8:9" x14ac:dyDescent="0.2">
      <c r="H55084"/>
      <c r="I55084"/>
    </row>
    <row r="55085" spans="8:9" x14ac:dyDescent="0.2">
      <c r="H55085"/>
      <c r="I55085"/>
    </row>
    <row r="55086" spans="8:9" x14ac:dyDescent="0.2">
      <c r="H55086"/>
      <c r="I55086"/>
    </row>
    <row r="55087" spans="8:9" x14ac:dyDescent="0.2">
      <c r="H55087"/>
      <c r="I55087"/>
    </row>
    <row r="55088" spans="8:9" x14ac:dyDescent="0.2">
      <c r="H55088"/>
      <c r="I55088"/>
    </row>
    <row r="55089" spans="8:9" x14ac:dyDescent="0.2">
      <c r="H55089"/>
      <c r="I55089"/>
    </row>
    <row r="55090" spans="8:9" x14ac:dyDescent="0.2">
      <c r="H55090"/>
      <c r="I55090"/>
    </row>
    <row r="55091" spans="8:9" x14ac:dyDescent="0.2">
      <c r="H55091"/>
      <c r="I55091"/>
    </row>
    <row r="55092" spans="8:9" x14ac:dyDescent="0.2">
      <c r="H55092"/>
      <c r="I55092"/>
    </row>
    <row r="55093" spans="8:9" x14ac:dyDescent="0.2">
      <c r="H55093"/>
      <c r="I55093"/>
    </row>
    <row r="55094" spans="8:9" x14ac:dyDescent="0.2">
      <c r="H55094"/>
      <c r="I55094"/>
    </row>
    <row r="55095" spans="8:9" x14ac:dyDescent="0.2">
      <c r="H55095"/>
      <c r="I55095"/>
    </row>
    <row r="55096" spans="8:9" x14ac:dyDescent="0.2">
      <c r="H55096"/>
      <c r="I55096"/>
    </row>
    <row r="55097" spans="8:9" x14ac:dyDescent="0.2">
      <c r="H55097"/>
      <c r="I55097"/>
    </row>
    <row r="55098" spans="8:9" x14ac:dyDescent="0.2">
      <c r="H55098"/>
      <c r="I55098"/>
    </row>
    <row r="55099" spans="8:9" x14ac:dyDescent="0.2">
      <c r="H55099"/>
      <c r="I55099"/>
    </row>
    <row r="55100" spans="8:9" x14ac:dyDescent="0.2">
      <c r="H55100"/>
      <c r="I55100"/>
    </row>
    <row r="55101" spans="8:9" x14ac:dyDescent="0.2">
      <c r="H55101"/>
      <c r="I55101"/>
    </row>
    <row r="55102" spans="8:9" x14ac:dyDescent="0.2">
      <c r="H55102"/>
      <c r="I55102"/>
    </row>
    <row r="55103" spans="8:9" x14ac:dyDescent="0.2">
      <c r="H55103"/>
      <c r="I55103"/>
    </row>
    <row r="55104" spans="8:9" x14ac:dyDescent="0.2">
      <c r="H55104"/>
      <c r="I55104"/>
    </row>
    <row r="55105" spans="8:9" x14ac:dyDescent="0.2">
      <c r="H55105"/>
      <c r="I55105"/>
    </row>
    <row r="55106" spans="8:9" x14ac:dyDescent="0.2">
      <c r="H55106"/>
      <c r="I55106"/>
    </row>
    <row r="55107" spans="8:9" x14ac:dyDescent="0.2">
      <c r="H55107"/>
      <c r="I55107"/>
    </row>
    <row r="55108" spans="8:9" x14ac:dyDescent="0.2">
      <c r="H55108"/>
      <c r="I55108"/>
    </row>
    <row r="55109" spans="8:9" x14ac:dyDescent="0.2">
      <c r="H55109"/>
      <c r="I55109"/>
    </row>
    <row r="55110" spans="8:9" x14ac:dyDescent="0.2">
      <c r="H55110"/>
      <c r="I55110"/>
    </row>
    <row r="55111" spans="8:9" x14ac:dyDescent="0.2">
      <c r="H55111"/>
      <c r="I55111"/>
    </row>
    <row r="55112" spans="8:9" x14ac:dyDescent="0.2">
      <c r="H55112"/>
      <c r="I55112"/>
    </row>
    <row r="55113" spans="8:9" x14ac:dyDescent="0.2">
      <c r="H55113"/>
      <c r="I55113"/>
    </row>
    <row r="55114" spans="8:9" x14ac:dyDescent="0.2">
      <c r="H55114"/>
      <c r="I55114"/>
    </row>
    <row r="55115" spans="8:9" x14ac:dyDescent="0.2">
      <c r="H55115"/>
      <c r="I55115"/>
    </row>
    <row r="55116" spans="8:9" x14ac:dyDescent="0.2">
      <c r="H55116"/>
      <c r="I55116"/>
    </row>
    <row r="55117" spans="8:9" x14ac:dyDescent="0.2">
      <c r="H55117"/>
      <c r="I55117"/>
    </row>
    <row r="55118" spans="8:9" x14ac:dyDescent="0.2">
      <c r="H55118"/>
      <c r="I55118"/>
    </row>
    <row r="55119" spans="8:9" x14ac:dyDescent="0.2">
      <c r="H55119"/>
      <c r="I55119"/>
    </row>
    <row r="55120" spans="8:9" x14ac:dyDescent="0.2">
      <c r="H55120"/>
      <c r="I55120"/>
    </row>
    <row r="55121" spans="8:9" x14ac:dyDescent="0.2">
      <c r="H55121"/>
      <c r="I55121"/>
    </row>
    <row r="55122" spans="8:9" x14ac:dyDescent="0.2">
      <c r="H55122"/>
      <c r="I55122"/>
    </row>
    <row r="55123" spans="8:9" x14ac:dyDescent="0.2">
      <c r="H55123"/>
      <c r="I55123"/>
    </row>
    <row r="55124" spans="8:9" x14ac:dyDescent="0.2">
      <c r="H55124"/>
      <c r="I55124"/>
    </row>
    <row r="55125" spans="8:9" x14ac:dyDescent="0.2">
      <c r="H55125"/>
      <c r="I55125"/>
    </row>
    <row r="55126" spans="8:9" x14ac:dyDescent="0.2">
      <c r="H55126"/>
      <c r="I55126"/>
    </row>
    <row r="55127" spans="8:9" x14ac:dyDescent="0.2">
      <c r="H55127"/>
      <c r="I55127"/>
    </row>
    <row r="55128" spans="8:9" x14ac:dyDescent="0.2">
      <c r="H55128"/>
      <c r="I55128"/>
    </row>
    <row r="55129" spans="8:9" x14ac:dyDescent="0.2">
      <c r="H55129"/>
      <c r="I55129"/>
    </row>
    <row r="55130" spans="8:9" x14ac:dyDescent="0.2">
      <c r="H55130"/>
      <c r="I55130"/>
    </row>
    <row r="55131" spans="8:9" x14ac:dyDescent="0.2">
      <c r="H55131"/>
      <c r="I55131"/>
    </row>
    <row r="55132" spans="8:9" x14ac:dyDescent="0.2">
      <c r="H55132"/>
      <c r="I55132"/>
    </row>
    <row r="55133" spans="8:9" x14ac:dyDescent="0.2">
      <c r="H55133"/>
      <c r="I55133"/>
    </row>
    <row r="55134" spans="8:9" x14ac:dyDescent="0.2">
      <c r="H55134"/>
      <c r="I55134"/>
    </row>
    <row r="55135" spans="8:9" x14ac:dyDescent="0.2">
      <c r="H55135"/>
      <c r="I55135"/>
    </row>
    <row r="55136" spans="8:9" x14ac:dyDescent="0.2">
      <c r="H55136"/>
      <c r="I55136"/>
    </row>
    <row r="55137" spans="8:9" x14ac:dyDescent="0.2">
      <c r="H55137"/>
      <c r="I55137"/>
    </row>
    <row r="55138" spans="8:9" x14ac:dyDescent="0.2">
      <c r="H55138"/>
      <c r="I55138"/>
    </row>
    <row r="55139" spans="8:9" x14ac:dyDescent="0.2">
      <c r="H55139"/>
      <c r="I55139"/>
    </row>
    <row r="55140" spans="8:9" x14ac:dyDescent="0.2">
      <c r="H55140"/>
      <c r="I55140"/>
    </row>
    <row r="55141" spans="8:9" x14ac:dyDescent="0.2">
      <c r="H55141"/>
      <c r="I55141"/>
    </row>
    <row r="55142" spans="8:9" x14ac:dyDescent="0.2">
      <c r="H55142"/>
      <c r="I55142"/>
    </row>
    <row r="55143" spans="8:9" x14ac:dyDescent="0.2">
      <c r="H55143"/>
      <c r="I55143"/>
    </row>
    <row r="55144" spans="8:9" x14ac:dyDescent="0.2">
      <c r="H55144"/>
      <c r="I55144"/>
    </row>
    <row r="55145" spans="8:9" x14ac:dyDescent="0.2">
      <c r="H55145"/>
      <c r="I55145"/>
    </row>
    <row r="55146" spans="8:9" x14ac:dyDescent="0.2">
      <c r="H55146"/>
      <c r="I55146"/>
    </row>
    <row r="55147" spans="8:9" x14ac:dyDescent="0.2">
      <c r="H55147"/>
      <c r="I55147"/>
    </row>
    <row r="55148" spans="8:9" x14ac:dyDescent="0.2">
      <c r="H55148"/>
      <c r="I55148"/>
    </row>
    <row r="55149" spans="8:9" x14ac:dyDescent="0.2">
      <c r="H55149"/>
      <c r="I55149"/>
    </row>
    <row r="55150" spans="8:9" x14ac:dyDescent="0.2">
      <c r="H55150"/>
      <c r="I55150"/>
    </row>
    <row r="55151" spans="8:9" x14ac:dyDescent="0.2">
      <c r="H55151"/>
      <c r="I55151"/>
    </row>
    <row r="55152" spans="8:9" x14ac:dyDescent="0.2">
      <c r="H55152"/>
      <c r="I55152"/>
    </row>
    <row r="55153" spans="8:9" x14ac:dyDescent="0.2">
      <c r="H55153"/>
      <c r="I55153"/>
    </row>
    <row r="55154" spans="8:9" x14ac:dyDescent="0.2">
      <c r="H55154"/>
      <c r="I55154"/>
    </row>
    <row r="55155" spans="8:9" x14ac:dyDescent="0.2">
      <c r="H55155"/>
      <c r="I55155"/>
    </row>
    <row r="55156" spans="8:9" x14ac:dyDescent="0.2">
      <c r="H55156"/>
      <c r="I55156"/>
    </row>
    <row r="55157" spans="8:9" x14ac:dyDescent="0.2">
      <c r="H55157"/>
      <c r="I55157"/>
    </row>
    <row r="55158" spans="8:9" x14ac:dyDescent="0.2">
      <c r="H55158"/>
      <c r="I55158"/>
    </row>
    <row r="55159" spans="8:9" x14ac:dyDescent="0.2">
      <c r="H55159"/>
      <c r="I55159"/>
    </row>
    <row r="55160" spans="8:9" x14ac:dyDescent="0.2">
      <c r="H55160"/>
      <c r="I55160"/>
    </row>
    <row r="55161" spans="8:9" x14ac:dyDescent="0.2">
      <c r="H55161"/>
      <c r="I55161"/>
    </row>
    <row r="55162" spans="8:9" x14ac:dyDescent="0.2">
      <c r="H55162"/>
      <c r="I55162"/>
    </row>
    <row r="55163" spans="8:9" x14ac:dyDescent="0.2">
      <c r="H55163"/>
      <c r="I55163"/>
    </row>
    <row r="55164" spans="8:9" x14ac:dyDescent="0.2">
      <c r="H55164"/>
      <c r="I55164"/>
    </row>
    <row r="55165" spans="8:9" x14ac:dyDescent="0.2">
      <c r="H55165"/>
      <c r="I55165"/>
    </row>
    <row r="55166" spans="8:9" x14ac:dyDescent="0.2">
      <c r="H55166"/>
      <c r="I55166"/>
    </row>
    <row r="55167" spans="8:9" x14ac:dyDescent="0.2">
      <c r="H55167"/>
      <c r="I55167"/>
    </row>
    <row r="55168" spans="8:9" x14ac:dyDescent="0.2">
      <c r="H55168"/>
      <c r="I55168"/>
    </row>
    <row r="55169" spans="8:9" x14ac:dyDescent="0.2">
      <c r="H55169"/>
      <c r="I55169"/>
    </row>
    <row r="55170" spans="8:9" x14ac:dyDescent="0.2">
      <c r="H55170"/>
      <c r="I55170"/>
    </row>
    <row r="55171" spans="8:9" x14ac:dyDescent="0.2">
      <c r="H55171"/>
      <c r="I55171"/>
    </row>
    <row r="55172" spans="8:9" x14ac:dyDescent="0.2">
      <c r="H55172"/>
      <c r="I55172"/>
    </row>
    <row r="55173" spans="8:9" x14ac:dyDescent="0.2">
      <c r="H55173"/>
      <c r="I55173"/>
    </row>
    <row r="55174" spans="8:9" x14ac:dyDescent="0.2">
      <c r="H55174"/>
      <c r="I55174"/>
    </row>
    <row r="55175" spans="8:9" x14ac:dyDescent="0.2">
      <c r="H55175"/>
      <c r="I55175"/>
    </row>
    <row r="55176" spans="8:9" x14ac:dyDescent="0.2">
      <c r="H55176"/>
      <c r="I55176"/>
    </row>
    <row r="55177" spans="8:9" x14ac:dyDescent="0.2">
      <c r="H55177"/>
      <c r="I55177"/>
    </row>
    <row r="55178" spans="8:9" x14ac:dyDescent="0.2">
      <c r="H55178"/>
      <c r="I55178"/>
    </row>
    <row r="55179" spans="8:9" x14ac:dyDescent="0.2">
      <c r="H55179"/>
      <c r="I55179"/>
    </row>
    <row r="55180" spans="8:9" x14ac:dyDescent="0.2">
      <c r="H55180"/>
      <c r="I55180"/>
    </row>
    <row r="55181" spans="8:9" x14ac:dyDescent="0.2">
      <c r="H55181"/>
      <c r="I55181"/>
    </row>
    <row r="55182" spans="8:9" x14ac:dyDescent="0.2">
      <c r="H55182"/>
      <c r="I55182"/>
    </row>
    <row r="55183" spans="8:9" x14ac:dyDescent="0.2">
      <c r="H55183"/>
      <c r="I55183"/>
    </row>
    <row r="55184" spans="8:9" x14ac:dyDescent="0.2">
      <c r="H55184"/>
      <c r="I55184"/>
    </row>
    <row r="55185" spans="8:9" x14ac:dyDescent="0.2">
      <c r="H55185"/>
      <c r="I55185"/>
    </row>
    <row r="55186" spans="8:9" x14ac:dyDescent="0.2">
      <c r="H55186"/>
      <c r="I55186"/>
    </row>
    <row r="55187" spans="8:9" x14ac:dyDescent="0.2">
      <c r="H55187"/>
      <c r="I55187"/>
    </row>
    <row r="55188" spans="8:9" x14ac:dyDescent="0.2">
      <c r="H55188"/>
      <c r="I55188"/>
    </row>
    <row r="55189" spans="8:9" x14ac:dyDescent="0.2">
      <c r="H55189"/>
      <c r="I55189"/>
    </row>
    <row r="55190" spans="8:9" x14ac:dyDescent="0.2">
      <c r="H55190"/>
      <c r="I55190"/>
    </row>
    <row r="55191" spans="8:9" x14ac:dyDescent="0.2">
      <c r="H55191"/>
      <c r="I55191"/>
    </row>
    <row r="55192" spans="8:9" x14ac:dyDescent="0.2">
      <c r="H55192"/>
      <c r="I55192"/>
    </row>
    <row r="55193" spans="8:9" x14ac:dyDescent="0.2">
      <c r="H55193"/>
      <c r="I55193"/>
    </row>
    <row r="55194" spans="8:9" x14ac:dyDescent="0.2">
      <c r="H55194"/>
      <c r="I55194"/>
    </row>
    <row r="55195" spans="8:9" x14ac:dyDescent="0.2">
      <c r="H55195"/>
      <c r="I55195"/>
    </row>
    <row r="55196" spans="8:9" x14ac:dyDescent="0.2">
      <c r="H55196"/>
      <c r="I55196"/>
    </row>
    <row r="55197" spans="8:9" x14ac:dyDescent="0.2">
      <c r="H55197"/>
      <c r="I55197"/>
    </row>
    <row r="55198" spans="8:9" x14ac:dyDescent="0.2">
      <c r="H55198"/>
      <c r="I55198"/>
    </row>
    <row r="55199" spans="8:9" x14ac:dyDescent="0.2">
      <c r="H55199"/>
      <c r="I55199"/>
    </row>
    <row r="55200" spans="8:9" x14ac:dyDescent="0.2">
      <c r="H55200"/>
      <c r="I55200"/>
    </row>
    <row r="55201" spans="8:9" x14ac:dyDescent="0.2">
      <c r="H55201"/>
      <c r="I55201"/>
    </row>
    <row r="55202" spans="8:9" x14ac:dyDescent="0.2">
      <c r="H55202"/>
      <c r="I55202"/>
    </row>
    <row r="55203" spans="8:9" x14ac:dyDescent="0.2">
      <c r="H55203"/>
      <c r="I55203"/>
    </row>
    <row r="55204" spans="8:9" x14ac:dyDescent="0.2">
      <c r="H55204"/>
      <c r="I55204"/>
    </row>
    <row r="55205" spans="8:9" x14ac:dyDescent="0.2">
      <c r="H55205"/>
      <c r="I55205"/>
    </row>
    <row r="55206" spans="8:9" x14ac:dyDescent="0.2">
      <c r="H55206"/>
      <c r="I55206"/>
    </row>
    <row r="55207" spans="8:9" x14ac:dyDescent="0.2">
      <c r="H55207"/>
      <c r="I55207"/>
    </row>
    <row r="55208" spans="8:9" x14ac:dyDescent="0.2">
      <c r="H55208"/>
      <c r="I55208"/>
    </row>
    <row r="55209" spans="8:9" x14ac:dyDescent="0.2">
      <c r="H55209"/>
      <c r="I55209"/>
    </row>
    <row r="55210" spans="8:9" x14ac:dyDescent="0.2">
      <c r="H55210"/>
      <c r="I55210"/>
    </row>
    <row r="55211" spans="8:9" x14ac:dyDescent="0.2">
      <c r="H55211"/>
      <c r="I55211"/>
    </row>
    <row r="55212" spans="8:9" x14ac:dyDescent="0.2">
      <c r="H55212"/>
      <c r="I55212"/>
    </row>
    <row r="55213" spans="8:9" x14ac:dyDescent="0.2">
      <c r="H55213"/>
      <c r="I55213"/>
    </row>
    <row r="55214" spans="8:9" x14ac:dyDescent="0.2">
      <c r="H55214"/>
      <c r="I55214"/>
    </row>
    <row r="55215" spans="8:9" x14ac:dyDescent="0.2">
      <c r="H55215"/>
      <c r="I55215"/>
    </row>
    <row r="55216" spans="8:9" x14ac:dyDescent="0.2">
      <c r="H55216"/>
      <c r="I55216"/>
    </row>
    <row r="55217" spans="8:9" x14ac:dyDescent="0.2">
      <c r="H55217"/>
      <c r="I55217"/>
    </row>
    <row r="55218" spans="8:9" x14ac:dyDescent="0.2">
      <c r="H55218"/>
      <c r="I55218"/>
    </row>
    <row r="55219" spans="8:9" x14ac:dyDescent="0.2">
      <c r="H55219"/>
      <c r="I55219"/>
    </row>
    <row r="55220" spans="8:9" x14ac:dyDescent="0.2">
      <c r="H55220"/>
      <c r="I55220"/>
    </row>
    <row r="55221" spans="8:9" x14ac:dyDescent="0.2">
      <c r="H55221"/>
      <c r="I55221"/>
    </row>
    <row r="55222" spans="8:9" x14ac:dyDescent="0.2">
      <c r="H55222"/>
      <c r="I55222"/>
    </row>
    <row r="55223" spans="8:9" x14ac:dyDescent="0.2">
      <c r="H55223"/>
      <c r="I55223"/>
    </row>
    <row r="55224" spans="8:9" x14ac:dyDescent="0.2">
      <c r="H55224"/>
      <c r="I55224"/>
    </row>
    <row r="55225" spans="8:9" x14ac:dyDescent="0.2">
      <c r="H55225"/>
      <c r="I55225"/>
    </row>
    <row r="55226" spans="8:9" x14ac:dyDescent="0.2">
      <c r="H55226"/>
      <c r="I55226"/>
    </row>
    <row r="55227" spans="8:9" x14ac:dyDescent="0.2">
      <c r="H55227"/>
      <c r="I55227"/>
    </row>
    <row r="55228" spans="8:9" x14ac:dyDescent="0.2">
      <c r="H55228"/>
      <c r="I55228"/>
    </row>
    <row r="55229" spans="8:9" x14ac:dyDescent="0.2">
      <c r="H55229"/>
      <c r="I55229"/>
    </row>
    <row r="55230" spans="8:9" x14ac:dyDescent="0.2">
      <c r="H55230"/>
      <c r="I55230"/>
    </row>
    <row r="55231" spans="8:9" x14ac:dyDescent="0.2">
      <c r="H55231"/>
      <c r="I55231"/>
    </row>
    <row r="55232" spans="8:9" x14ac:dyDescent="0.2">
      <c r="H55232"/>
      <c r="I55232"/>
    </row>
    <row r="55233" spans="8:9" x14ac:dyDescent="0.2">
      <c r="H55233"/>
      <c r="I55233"/>
    </row>
    <row r="55234" spans="8:9" x14ac:dyDescent="0.2">
      <c r="H55234"/>
      <c r="I55234"/>
    </row>
    <row r="55235" spans="8:9" x14ac:dyDescent="0.2">
      <c r="H55235"/>
      <c r="I55235"/>
    </row>
    <row r="55236" spans="8:9" x14ac:dyDescent="0.2">
      <c r="H55236"/>
      <c r="I55236"/>
    </row>
    <row r="55237" spans="8:9" x14ac:dyDescent="0.2">
      <c r="H55237"/>
      <c r="I55237"/>
    </row>
    <row r="55238" spans="8:9" x14ac:dyDescent="0.2">
      <c r="H55238"/>
      <c r="I55238"/>
    </row>
    <row r="55239" spans="8:9" x14ac:dyDescent="0.2">
      <c r="H55239"/>
      <c r="I55239"/>
    </row>
    <row r="55240" spans="8:9" x14ac:dyDescent="0.2">
      <c r="H55240"/>
      <c r="I55240"/>
    </row>
    <row r="55241" spans="8:9" x14ac:dyDescent="0.2">
      <c r="H55241"/>
      <c r="I55241"/>
    </row>
    <row r="55242" spans="8:9" x14ac:dyDescent="0.2">
      <c r="H55242"/>
      <c r="I55242"/>
    </row>
    <row r="55243" spans="8:9" x14ac:dyDescent="0.2">
      <c r="H55243"/>
      <c r="I55243"/>
    </row>
    <row r="55244" spans="8:9" x14ac:dyDescent="0.2">
      <c r="H55244"/>
      <c r="I55244"/>
    </row>
    <row r="55245" spans="8:9" x14ac:dyDescent="0.2">
      <c r="H55245"/>
      <c r="I55245"/>
    </row>
    <row r="55246" spans="8:9" x14ac:dyDescent="0.2">
      <c r="H55246"/>
      <c r="I55246"/>
    </row>
    <row r="55247" spans="8:9" x14ac:dyDescent="0.2">
      <c r="H55247"/>
      <c r="I55247"/>
    </row>
    <row r="55248" spans="8:9" x14ac:dyDescent="0.2">
      <c r="H55248"/>
      <c r="I55248"/>
    </row>
    <row r="55249" spans="8:9" x14ac:dyDescent="0.2">
      <c r="H55249"/>
      <c r="I55249"/>
    </row>
    <row r="55250" spans="8:9" x14ac:dyDescent="0.2">
      <c r="H55250"/>
      <c r="I55250"/>
    </row>
    <row r="55251" spans="8:9" x14ac:dyDescent="0.2">
      <c r="H55251"/>
      <c r="I55251"/>
    </row>
    <row r="55252" spans="8:9" x14ac:dyDescent="0.2">
      <c r="H55252"/>
      <c r="I55252"/>
    </row>
    <row r="55253" spans="8:9" x14ac:dyDescent="0.2">
      <c r="H55253"/>
      <c r="I55253"/>
    </row>
    <row r="55254" spans="8:9" x14ac:dyDescent="0.2">
      <c r="H55254"/>
      <c r="I55254"/>
    </row>
    <row r="55255" spans="8:9" x14ac:dyDescent="0.2">
      <c r="H55255"/>
      <c r="I55255"/>
    </row>
    <row r="55256" spans="8:9" x14ac:dyDescent="0.2">
      <c r="H55256"/>
      <c r="I55256"/>
    </row>
    <row r="55257" spans="8:9" x14ac:dyDescent="0.2">
      <c r="H55257"/>
      <c r="I55257"/>
    </row>
    <row r="55258" spans="8:9" x14ac:dyDescent="0.2">
      <c r="H55258"/>
      <c r="I55258"/>
    </row>
    <row r="55259" spans="8:9" x14ac:dyDescent="0.2">
      <c r="H55259"/>
      <c r="I55259"/>
    </row>
    <row r="55260" spans="8:9" x14ac:dyDescent="0.2">
      <c r="H55260"/>
      <c r="I55260"/>
    </row>
    <row r="55261" spans="8:9" x14ac:dyDescent="0.2">
      <c r="H55261"/>
      <c r="I55261"/>
    </row>
    <row r="55262" spans="8:9" x14ac:dyDescent="0.2">
      <c r="H55262"/>
      <c r="I55262"/>
    </row>
    <row r="55263" spans="8:9" x14ac:dyDescent="0.2">
      <c r="H55263"/>
      <c r="I55263"/>
    </row>
    <row r="55264" spans="8:9" x14ac:dyDescent="0.2">
      <c r="H55264"/>
      <c r="I55264"/>
    </row>
    <row r="55265" spans="8:9" x14ac:dyDescent="0.2">
      <c r="H55265"/>
      <c r="I55265"/>
    </row>
    <row r="55266" spans="8:9" x14ac:dyDescent="0.2">
      <c r="H55266"/>
      <c r="I55266"/>
    </row>
    <row r="55267" spans="8:9" x14ac:dyDescent="0.2">
      <c r="H55267"/>
      <c r="I55267"/>
    </row>
    <row r="55268" spans="8:9" x14ac:dyDescent="0.2">
      <c r="H55268"/>
      <c r="I55268"/>
    </row>
    <row r="55269" spans="8:9" x14ac:dyDescent="0.2">
      <c r="H55269"/>
      <c r="I55269"/>
    </row>
    <row r="55270" spans="8:9" x14ac:dyDescent="0.2">
      <c r="H55270"/>
      <c r="I55270"/>
    </row>
    <row r="55271" spans="8:9" x14ac:dyDescent="0.2">
      <c r="H55271"/>
      <c r="I55271"/>
    </row>
    <row r="55272" spans="8:9" x14ac:dyDescent="0.2">
      <c r="H55272"/>
      <c r="I55272"/>
    </row>
    <row r="55273" spans="8:9" x14ac:dyDescent="0.2">
      <c r="H55273"/>
      <c r="I55273"/>
    </row>
    <row r="55274" spans="8:9" x14ac:dyDescent="0.2">
      <c r="H55274"/>
      <c r="I55274"/>
    </row>
    <row r="55275" spans="8:9" x14ac:dyDescent="0.2">
      <c r="H55275"/>
      <c r="I55275"/>
    </row>
    <row r="55276" spans="8:9" x14ac:dyDescent="0.2">
      <c r="H55276"/>
      <c r="I55276"/>
    </row>
    <row r="55277" spans="8:9" x14ac:dyDescent="0.2">
      <c r="H55277"/>
      <c r="I55277"/>
    </row>
    <row r="55278" spans="8:9" x14ac:dyDescent="0.2">
      <c r="H55278"/>
      <c r="I55278"/>
    </row>
    <row r="55279" spans="8:9" x14ac:dyDescent="0.2">
      <c r="H55279"/>
      <c r="I55279"/>
    </row>
    <row r="55280" spans="8:9" x14ac:dyDescent="0.2">
      <c r="H55280"/>
      <c r="I55280"/>
    </row>
    <row r="55281" spans="8:9" x14ac:dyDescent="0.2">
      <c r="H55281"/>
      <c r="I55281"/>
    </row>
    <row r="55282" spans="8:9" x14ac:dyDescent="0.2">
      <c r="H55282"/>
      <c r="I55282"/>
    </row>
    <row r="55283" spans="8:9" x14ac:dyDescent="0.2">
      <c r="H55283"/>
      <c r="I55283"/>
    </row>
    <row r="55284" spans="8:9" x14ac:dyDescent="0.2">
      <c r="H55284"/>
      <c r="I55284"/>
    </row>
    <row r="55285" spans="8:9" x14ac:dyDescent="0.2">
      <c r="H55285"/>
      <c r="I55285"/>
    </row>
    <row r="55286" spans="8:9" x14ac:dyDescent="0.2">
      <c r="H55286"/>
      <c r="I55286"/>
    </row>
    <row r="55287" spans="8:9" x14ac:dyDescent="0.2">
      <c r="H55287"/>
      <c r="I55287"/>
    </row>
    <row r="55288" spans="8:9" x14ac:dyDescent="0.2">
      <c r="H55288"/>
      <c r="I55288"/>
    </row>
    <row r="55289" spans="8:9" x14ac:dyDescent="0.2">
      <c r="H55289"/>
      <c r="I55289"/>
    </row>
    <row r="55290" spans="8:9" x14ac:dyDescent="0.2">
      <c r="H55290"/>
      <c r="I55290"/>
    </row>
    <row r="55291" spans="8:9" x14ac:dyDescent="0.2">
      <c r="H55291"/>
      <c r="I55291"/>
    </row>
    <row r="55292" spans="8:9" x14ac:dyDescent="0.2">
      <c r="H55292"/>
      <c r="I55292"/>
    </row>
    <row r="55293" spans="8:9" x14ac:dyDescent="0.2">
      <c r="H55293"/>
      <c r="I55293"/>
    </row>
    <row r="55294" spans="8:9" x14ac:dyDescent="0.2">
      <c r="H55294"/>
      <c r="I55294"/>
    </row>
    <row r="55295" spans="8:9" x14ac:dyDescent="0.2">
      <c r="H55295"/>
      <c r="I55295"/>
    </row>
    <row r="55296" spans="8:9" x14ac:dyDescent="0.2">
      <c r="H55296"/>
      <c r="I55296"/>
    </row>
    <row r="55297" spans="8:9" x14ac:dyDescent="0.2">
      <c r="H55297"/>
      <c r="I55297"/>
    </row>
    <row r="55298" spans="8:9" x14ac:dyDescent="0.2">
      <c r="H55298"/>
      <c r="I55298"/>
    </row>
    <row r="55299" spans="8:9" x14ac:dyDescent="0.2">
      <c r="H55299"/>
      <c r="I55299"/>
    </row>
    <row r="55300" spans="8:9" x14ac:dyDescent="0.2">
      <c r="H55300"/>
      <c r="I55300"/>
    </row>
    <row r="55301" spans="8:9" x14ac:dyDescent="0.2">
      <c r="H55301"/>
      <c r="I55301"/>
    </row>
    <row r="55302" spans="8:9" x14ac:dyDescent="0.2">
      <c r="H55302"/>
      <c r="I55302"/>
    </row>
    <row r="55303" spans="8:9" x14ac:dyDescent="0.2">
      <c r="H55303"/>
      <c r="I55303"/>
    </row>
    <row r="55304" spans="8:9" x14ac:dyDescent="0.2">
      <c r="H55304"/>
      <c r="I55304"/>
    </row>
    <row r="55305" spans="8:9" x14ac:dyDescent="0.2">
      <c r="H55305"/>
      <c r="I55305"/>
    </row>
    <row r="55306" spans="8:9" x14ac:dyDescent="0.2">
      <c r="H55306"/>
      <c r="I55306"/>
    </row>
    <row r="55307" spans="8:9" x14ac:dyDescent="0.2">
      <c r="H55307"/>
      <c r="I55307"/>
    </row>
    <row r="55308" spans="8:9" x14ac:dyDescent="0.2">
      <c r="H55308"/>
      <c r="I55308"/>
    </row>
    <row r="55309" spans="8:9" x14ac:dyDescent="0.2">
      <c r="H55309"/>
      <c r="I55309"/>
    </row>
    <row r="55310" spans="8:9" x14ac:dyDescent="0.2">
      <c r="H55310"/>
      <c r="I55310"/>
    </row>
    <row r="55311" spans="8:9" x14ac:dyDescent="0.2">
      <c r="H55311"/>
      <c r="I55311"/>
    </row>
    <row r="55312" spans="8:9" x14ac:dyDescent="0.2">
      <c r="H55312"/>
      <c r="I55312"/>
    </row>
    <row r="55313" spans="8:9" x14ac:dyDescent="0.2">
      <c r="H55313"/>
      <c r="I55313"/>
    </row>
    <row r="55314" spans="8:9" x14ac:dyDescent="0.2">
      <c r="H55314"/>
      <c r="I55314"/>
    </row>
    <row r="55315" spans="8:9" x14ac:dyDescent="0.2">
      <c r="H55315"/>
      <c r="I55315"/>
    </row>
    <row r="55316" spans="8:9" x14ac:dyDescent="0.2">
      <c r="H55316"/>
      <c r="I55316"/>
    </row>
    <row r="55317" spans="8:9" x14ac:dyDescent="0.2">
      <c r="H55317"/>
      <c r="I55317"/>
    </row>
    <row r="55318" spans="8:9" x14ac:dyDescent="0.2">
      <c r="H55318"/>
      <c r="I55318"/>
    </row>
    <row r="55319" spans="8:9" x14ac:dyDescent="0.2">
      <c r="H55319"/>
      <c r="I55319"/>
    </row>
    <row r="55320" spans="8:9" x14ac:dyDescent="0.2">
      <c r="H55320"/>
      <c r="I55320"/>
    </row>
    <row r="55321" spans="8:9" x14ac:dyDescent="0.2">
      <c r="H55321"/>
      <c r="I55321"/>
    </row>
    <row r="55322" spans="8:9" x14ac:dyDescent="0.2">
      <c r="H55322"/>
      <c r="I55322"/>
    </row>
    <row r="55323" spans="8:9" x14ac:dyDescent="0.2">
      <c r="H55323"/>
      <c r="I55323"/>
    </row>
    <row r="55324" spans="8:9" x14ac:dyDescent="0.2">
      <c r="H55324"/>
      <c r="I55324"/>
    </row>
    <row r="55325" spans="8:9" x14ac:dyDescent="0.2">
      <c r="H55325"/>
      <c r="I55325"/>
    </row>
    <row r="55326" spans="8:9" x14ac:dyDescent="0.2">
      <c r="H55326"/>
      <c r="I55326"/>
    </row>
    <row r="55327" spans="8:9" x14ac:dyDescent="0.2">
      <c r="H55327"/>
      <c r="I55327"/>
    </row>
    <row r="55328" spans="8:9" x14ac:dyDescent="0.2">
      <c r="H55328"/>
      <c r="I55328"/>
    </row>
    <row r="55329" spans="8:9" x14ac:dyDescent="0.2">
      <c r="H55329"/>
      <c r="I55329"/>
    </row>
    <row r="55330" spans="8:9" x14ac:dyDescent="0.2">
      <c r="H55330"/>
      <c r="I55330"/>
    </row>
    <row r="55331" spans="8:9" x14ac:dyDescent="0.2">
      <c r="H55331"/>
      <c r="I55331"/>
    </row>
    <row r="55332" spans="8:9" x14ac:dyDescent="0.2">
      <c r="H55332"/>
      <c r="I55332"/>
    </row>
    <row r="55333" spans="8:9" x14ac:dyDescent="0.2">
      <c r="H55333"/>
      <c r="I55333"/>
    </row>
    <row r="55334" spans="8:9" x14ac:dyDescent="0.2">
      <c r="H55334"/>
      <c r="I55334"/>
    </row>
    <row r="55335" spans="8:9" x14ac:dyDescent="0.2">
      <c r="H55335"/>
      <c r="I55335"/>
    </row>
    <row r="55336" spans="8:9" x14ac:dyDescent="0.2">
      <c r="H55336"/>
      <c r="I55336"/>
    </row>
    <row r="55337" spans="8:9" x14ac:dyDescent="0.2">
      <c r="H55337"/>
      <c r="I55337"/>
    </row>
    <row r="55338" spans="8:9" x14ac:dyDescent="0.2">
      <c r="H55338"/>
      <c r="I55338"/>
    </row>
    <row r="55339" spans="8:9" x14ac:dyDescent="0.2">
      <c r="H55339"/>
      <c r="I55339"/>
    </row>
    <row r="55340" spans="8:9" x14ac:dyDescent="0.2">
      <c r="H55340"/>
      <c r="I55340"/>
    </row>
    <row r="55341" spans="8:9" x14ac:dyDescent="0.2">
      <c r="H55341"/>
      <c r="I55341"/>
    </row>
    <row r="55342" spans="8:9" x14ac:dyDescent="0.2">
      <c r="H55342"/>
      <c r="I55342"/>
    </row>
    <row r="55343" spans="8:9" x14ac:dyDescent="0.2">
      <c r="H55343"/>
      <c r="I55343"/>
    </row>
    <row r="55344" spans="8:9" x14ac:dyDescent="0.2">
      <c r="H55344"/>
      <c r="I55344"/>
    </row>
    <row r="55345" spans="8:9" x14ac:dyDescent="0.2">
      <c r="H55345"/>
      <c r="I55345"/>
    </row>
    <row r="55346" spans="8:9" x14ac:dyDescent="0.2">
      <c r="H55346"/>
      <c r="I55346"/>
    </row>
    <row r="55347" spans="8:9" x14ac:dyDescent="0.2">
      <c r="H55347"/>
      <c r="I55347"/>
    </row>
    <row r="55348" spans="8:9" x14ac:dyDescent="0.2">
      <c r="H55348"/>
      <c r="I55348"/>
    </row>
    <row r="55349" spans="8:9" x14ac:dyDescent="0.2">
      <c r="H55349"/>
      <c r="I55349"/>
    </row>
    <row r="55350" spans="8:9" x14ac:dyDescent="0.2">
      <c r="H55350"/>
      <c r="I55350"/>
    </row>
    <row r="55351" spans="8:9" x14ac:dyDescent="0.2">
      <c r="H55351"/>
      <c r="I55351"/>
    </row>
    <row r="55352" spans="8:9" x14ac:dyDescent="0.2">
      <c r="H55352"/>
      <c r="I55352"/>
    </row>
    <row r="55353" spans="8:9" x14ac:dyDescent="0.2">
      <c r="H55353"/>
      <c r="I55353"/>
    </row>
    <row r="55354" spans="8:9" x14ac:dyDescent="0.2">
      <c r="H55354"/>
      <c r="I55354"/>
    </row>
    <row r="55355" spans="8:9" x14ac:dyDescent="0.2">
      <c r="H55355"/>
      <c r="I55355"/>
    </row>
    <row r="55356" spans="8:9" x14ac:dyDescent="0.2">
      <c r="H55356"/>
      <c r="I55356"/>
    </row>
    <row r="55357" spans="8:9" x14ac:dyDescent="0.2">
      <c r="H55357"/>
      <c r="I55357"/>
    </row>
    <row r="55358" spans="8:9" x14ac:dyDescent="0.2">
      <c r="H55358"/>
      <c r="I55358"/>
    </row>
    <row r="55359" spans="8:9" x14ac:dyDescent="0.2">
      <c r="H55359"/>
      <c r="I55359"/>
    </row>
    <row r="55360" spans="8:9" x14ac:dyDescent="0.2">
      <c r="H55360"/>
      <c r="I55360"/>
    </row>
    <row r="55361" spans="8:9" x14ac:dyDescent="0.2">
      <c r="H55361"/>
      <c r="I55361"/>
    </row>
    <row r="55362" spans="8:9" x14ac:dyDescent="0.2">
      <c r="H55362"/>
      <c r="I55362"/>
    </row>
    <row r="55363" spans="8:9" x14ac:dyDescent="0.2">
      <c r="H55363"/>
      <c r="I55363"/>
    </row>
    <row r="55364" spans="8:9" x14ac:dyDescent="0.2">
      <c r="H55364"/>
      <c r="I55364"/>
    </row>
    <row r="55365" spans="8:9" x14ac:dyDescent="0.2">
      <c r="H55365"/>
      <c r="I55365"/>
    </row>
    <row r="55366" spans="8:9" x14ac:dyDescent="0.2">
      <c r="H55366"/>
      <c r="I55366"/>
    </row>
    <row r="55367" spans="8:9" x14ac:dyDescent="0.2">
      <c r="H55367"/>
      <c r="I55367"/>
    </row>
    <row r="55368" spans="8:9" x14ac:dyDescent="0.2">
      <c r="H55368"/>
      <c r="I55368"/>
    </row>
    <row r="55369" spans="8:9" x14ac:dyDescent="0.2">
      <c r="H55369"/>
      <c r="I55369"/>
    </row>
    <row r="55370" spans="8:9" x14ac:dyDescent="0.2">
      <c r="H55370"/>
      <c r="I55370"/>
    </row>
    <row r="55371" spans="8:9" x14ac:dyDescent="0.2">
      <c r="H55371"/>
      <c r="I55371"/>
    </row>
    <row r="55372" spans="8:9" x14ac:dyDescent="0.2">
      <c r="H55372"/>
      <c r="I55372"/>
    </row>
    <row r="55373" spans="8:9" x14ac:dyDescent="0.2">
      <c r="H55373"/>
      <c r="I55373"/>
    </row>
    <row r="55374" spans="8:9" x14ac:dyDescent="0.2">
      <c r="H55374"/>
      <c r="I55374"/>
    </row>
    <row r="55375" spans="8:9" x14ac:dyDescent="0.2">
      <c r="H55375"/>
      <c r="I55375"/>
    </row>
    <row r="55376" spans="8:9" x14ac:dyDescent="0.2">
      <c r="H55376"/>
      <c r="I55376"/>
    </row>
    <row r="55377" spans="8:9" x14ac:dyDescent="0.2">
      <c r="H55377"/>
      <c r="I55377"/>
    </row>
    <row r="55378" spans="8:9" x14ac:dyDescent="0.2">
      <c r="H55378"/>
      <c r="I55378"/>
    </row>
    <row r="55379" spans="8:9" x14ac:dyDescent="0.2">
      <c r="H55379"/>
      <c r="I55379"/>
    </row>
    <row r="55380" spans="8:9" x14ac:dyDescent="0.2">
      <c r="H55380"/>
      <c r="I55380"/>
    </row>
    <row r="55381" spans="8:9" x14ac:dyDescent="0.2">
      <c r="H55381"/>
      <c r="I55381"/>
    </row>
    <row r="55382" spans="8:9" x14ac:dyDescent="0.2">
      <c r="H55382"/>
      <c r="I55382"/>
    </row>
    <row r="55383" spans="8:9" x14ac:dyDescent="0.2">
      <c r="H55383"/>
      <c r="I55383"/>
    </row>
    <row r="55384" spans="8:9" x14ac:dyDescent="0.2">
      <c r="H55384"/>
      <c r="I55384"/>
    </row>
    <row r="55385" spans="8:9" x14ac:dyDescent="0.2">
      <c r="H55385"/>
      <c r="I55385"/>
    </row>
    <row r="55386" spans="8:9" x14ac:dyDescent="0.2">
      <c r="H55386"/>
      <c r="I55386"/>
    </row>
    <row r="55387" spans="8:9" x14ac:dyDescent="0.2">
      <c r="H55387"/>
      <c r="I55387"/>
    </row>
    <row r="55388" spans="8:9" x14ac:dyDescent="0.2">
      <c r="H55388"/>
      <c r="I55388"/>
    </row>
    <row r="55389" spans="8:9" x14ac:dyDescent="0.2">
      <c r="H55389"/>
      <c r="I55389"/>
    </row>
    <row r="55390" spans="8:9" x14ac:dyDescent="0.2">
      <c r="H55390"/>
      <c r="I55390"/>
    </row>
    <row r="55391" spans="8:9" x14ac:dyDescent="0.2">
      <c r="H55391"/>
      <c r="I55391"/>
    </row>
    <row r="55392" spans="8:9" x14ac:dyDescent="0.2">
      <c r="H55392"/>
      <c r="I55392"/>
    </row>
    <row r="55393" spans="8:9" x14ac:dyDescent="0.2">
      <c r="H55393"/>
      <c r="I55393"/>
    </row>
    <row r="55394" spans="8:9" x14ac:dyDescent="0.2">
      <c r="H55394"/>
      <c r="I55394"/>
    </row>
    <row r="55395" spans="8:9" x14ac:dyDescent="0.2">
      <c r="H55395"/>
      <c r="I55395"/>
    </row>
    <row r="55396" spans="8:9" x14ac:dyDescent="0.2">
      <c r="H55396"/>
      <c r="I55396"/>
    </row>
    <row r="55397" spans="8:9" x14ac:dyDescent="0.2">
      <c r="H55397"/>
      <c r="I55397"/>
    </row>
    <row r="55398" spans="8:9" x14ac:dyDescent="0.2">
      <c r="H55398"/>
      <c r="I55398"/>
    </row>
    <row r="55399" spans="8:9" x14ac:dyDescent="0.2">
      <c r="H55399"/>
      <c r="I55399"/>
    </row>
    <row r="55400" spans="8:9" x14ac:dyDescent="0.2">
      <c r="H55400"/>
      <c r="I55400"/>
    </row>
    <row r="55401" spans="8:9" x14ac:dyDescent="0.2">
      <c r="H55401"/>
      <c r="I55401"/>
    </row>
    <row r="55402" spans="8:9" x14ac:dyDescent="0.2">
      <c r="H55402"/>
      <c r="I55402"/>
    </row>
    <row r="55403" spans="8:9" x14ac:dyDescent="0.2">
      <c r="H55403"/>
      <c r="I55403"/>
    </row>
    <row r="55404" spans="8:9" x14ac:dyDescent="0.2">
      <c r="H55404"/>
      <c r="I55404"/>
    </row>
    <row r="55405" spans="8:9" x14ac:dyDescent="0.2">
      <c r="H55405"/>
      <c r="I55405"/>
    </row>
    <row r="55406" spans="8:9" x14ac:dyDescent="0.2">
      <c r="H55406"/>
      <c r="I55406"/>
    </row>
    <row r="55407" spans="8:9" x14ac:dyDescent="0.2">
      <c r="H55407"/>
      <c r="I55407"/>
    </row>
    <row r="55408" spans="8:9" x14ac:dyDescent="0.2">
      <c r="H55408"/>
      <c r="I55408"/>
    </row>
    <row r="55409" spans="8:9" x14ac:dyDescent="0.2">
      <c r="H55409"/>
      <c r="I55409"/>
    </row>
    <row r="55410" spans="8:9" x14ac:dyDescent="0.2">
      <c r="H55410"/>
      <c r="I55410"/>
    </row>
    <row r="55411" spans="8:9" x14ac:dyDescent="0.2">
      <c r="H55411"/>
      <c r="I55411"/>
    </row>
    <row r="55412" spans="8:9" x14ac:dyDescent="0.2">
      <c r="H55412"/>
      <c r="I55412"/>
    </row>
    <row r="55413" spans="8:9" x14ac:dyDescent="0.2">
      <c r="H55413"/>
      <c r="I55413"/>
    </row>
    <row r="55414" spans="8:9" x14ac:dyDescent="0.2">
      <c r="H55414"/>
      <c r="I55414"/>
    </row>
    <row r="55415" spans="8:9" x14ac:dyDescent="0.2">
      <c r="H55415"/>
      <c r="I55415"/>
    </row>
    <row r="55416" spans="8:9" x14ac:dyDescent="0.2">
      <c r="H55416"/>
      <c r="I55416"/>
    </row>
    <row r="55417" spans="8:9" x14ac:dyDescent="0.2">
      <c r="H55417"/>
      <c r="I55417"/>
    </row>
    <row r="55418" spans="8:9" x14ac:dyDescent="0.2">
      <c r="H55418"/>
      <c r="I55418"/>
    </row>
    <row r="55419" spans="8:9" x14ac:dyDescent="0.2">
      <c r="H55419"/>
      <c r="I55419"/>
    </row>
    <row r="55420" spans="8:9" x14ac:dyDescent="0.2">
      <c r="H55420"/>
      <c r="I55420"/>
    </row>
    <row r="55421" spans="8:9" x14ac:dyDescent="0.2">
      <c r="H55421"/>
      <c r="I55421"/>
    </row>
    <row r="55422" spans="8:9" x14ac:dyDescent="0.2">
      <c r="H55422"/>
      <c r="I55422"/>
    </row>
    <row r="55423" spans="8:9" x14ac:dyDescent="0.2">
      <c r="H55423"/>
      <c r="I55423"/>
    </row>
    <row r="55424" spans="8:9" x14ac:dyDescent="0.2">
      <c r="H55424"/>
      <c r="I55424"/>
    </row>
    <row r="55425" spans="8:9" x14ac:dyDescent="0.2">
      <c r="H55425"/>
      <c r="I55425"/>
    </row>
    <row r="55426" spans="8:9" x14ac:dyDescent="0.2">
      <c r="H55426"/>
      <c r="I55426"/>
    </row>
    <row r="55427" spans="8:9" x14ac:dyDescent="0.2">
      <c r="H55427"/>
      <c r="I55427"/>
    </row>
    <row r="55428" spans="8:9" x14ac:dyDescent="0.2">
      <c r="H55428"/>
      <c r="I55428"/>
    </row>
    <row r="55429" spans="8:9" x14ac:dyDescent="0.2">
      <c r="H55429"/>
      <c r="I55429"/>
    </row>
    <row r="55430" spans="8:9" x14ac:dyDescent="0.2">
      <c r="H55430"/>
      <c r="I55430"/>
    </row>
    <row r="55431" spans="8:9" x14ac:dyDescent="0.2">
      <c r="H55431"/>
      <c r="I55431"/>
    </row>
    <row r="55432" spans="8:9" x14ac:dyDescent="0.2">
      <c r="H55432"/>
      <c r="I55432"/>
    </row>
    <row r="55433" spans="8:9" x14ac:dyDescent="0.2">
      <c r="H55433"/>
      <c r="I55433"/>
    </row>
    <row r="55434" spans="8:9" x14ac:dyDescent="0.2">
      <c r="H55434"/>
      <c r="I55434"/>
    </row>
    <row r="55435" spans="8:9" x14ac:dyDescent="0.2">
      <c r="H55435"/>
      <c r="I55435"/>
    </row>
    <row r="55436" spans="8:9" x14ac:dyDescent="0.2">
      <c r="H55436"/>
      <c r="I55436"/>
    </row>
    <row r="55437" spans="8:9" x14ac:dyDescent="0.2">
      <c r="H55437"/>
      <c r="I55437"/>
    </row>
    <row r="55438" spans="8:9" x14ac:dyDescent="0.2">
      <c r="H55438"/>
      <c r="I55438"/>
    </row>
    <row r="55439" spans="8:9" x14ac:dyDescent="0.2">
      <c r="H55439"/>
      <c r="I55439"/>
    </row>
    <row r="55440" spans="8:9" x14ac:dyDescent="0.2">
      <c r="H55440"/>
      <c r="I55440"/>
    </row>
    <row r="55441" spans="8:9" x14ac:dyDescent="0.2">
      <c r="H55441"/>
      <c r="I55441"/>
    </row>
    <row r="55442" spans="8:9" x14ac:dyDescent="0.2">
      <c r="H55442"/>
      <c r="I55442"/>
    </row>
    <row r="55443" spans="8:9" x14ac:dyDescent="0.2">
      <c r="H55443"/>
      <c r="I55443"/>
    </row>
    <row r="55444" spans="8:9" x14ac:dyDescent="0.2">
      <c r="H55444"/>
      <c r="I55444"/>
    </row>
    <row r="55445" spans="8:9" x14ac:dyDescent="0.2">
      <c r="H55445"/>
      <c r="I55445"/>
    </row>
    <row r="55446" spans="8:9" x14ac:dyDescent="0.2">
      <c r="H55446"/>
      <c r="I55446"/>
    </row>
    <row r="55447" spans="8:9" x14ac:dyDescent="0.2">
      <c r="H55447"/>
      <c r="I55447"/>
    </row>
    <row r="55448" spans="8:9" x14ac:dyDescent="0.2">
      <c r="H55448"/>
      <c r="I55448"/>
    </row>
    <row r="55449" spans="8:9" x14ac:dyDescent="0.2">
      <c r="H55449"/>
      <c r="I55449"/>
    </row>
    <row r="55450" spans="8:9" x14ac:dyDescent="0.2">
      <c r="H55450"/>
      <c r="I55450"/>
    </row>
    <row r="55451" spans="8:9" x14ac:dyDescent="0.2">
      <c r="H55451"/>
      <c r="I55451"/>
    </row>
    <row r="55452" spans="8:9" x14ac:dyDescent="0.2">
      <c r="H55452"/>
      <c r="I55452"/>
    </row>
    <row r="55453" spans="8:9" x14ac:dyDescent="0.2">
      <c r="H55453"/>
      <c r="I55453"/>
    </row>
    <row r="55454" spans="8:9" x14ac:dyDescent="0.2">
      <c r="H55454"/>
      <c r="I55454"/>
    </row>
    <row r="55455" spans="8:9" x14ac:dyDescent="0.2">
      <c r="H55455"/>
      <c r="I55455"/>
    </row>
    <row r="55456" spans="8:9" x14ac:dyDescent="0.2">
      <c r="H55456"/>
      <c r="I55456"/>
    </row>
    <row r="55457" spans="8:9" x14ac:dyDescent="0.2">
      <c r="H55457"/>
      <c r="I55457"/>
    </row>
    <row r="55458" spans="8:9" x14ac:dyDescent="0.2">
      <c r="H55458"/>
      <c r="I55458"/>
    </row>
    <row r="55459" spans="8:9" x14ac:dyDescent="0.2">
      <c r="H55459"/>
      <c r="I55459"/>
    </row>
    <row r="55460" spans="8:9" x14ac:dyDescent="0.2">
      <c r="H55460"/>
      <c r="I55460"/>
    </row>
    <row r="55461" spans="8:9" x14ac:dyDescent="0.2">
      <c r="H55461"/>
      <c r="I55461"/>
    </row>
    <row r="55462" spans="8:9" x14ac:dyDescent="0.2">
      <c r="H55462"/>
      <c r="I55462"/>
    </row>
    <row r="55463" spans="8:9" x14ac:dyDescent="0.2">
      <c r="H55463"/>
      <c r="I55463"/>
    </row>
    <row r="55464" spans="8:9" x14ac:dyDescent="0.2">
      <c r="H55464"/>
      <c r="I55464"/>
    </row>
    <row r="55465" spans="8:9" x14ac:dyDescent="0.2">
      <c r="H55465"/>
      <c r="I55465"/>
    </row>
    <row r="55466" spans="8:9" x14ac:dyDescent="0.2">
      <c r="H55466"/>
      <c r="I55466"/>
    </row>
    <row r="55467" spans="8:9" x14ac:dyDescent="0.2">
      <c r="H55467"/>
      <c r="I55467"/>
    </row>
    <row r="55468" spans="8:9" x14ac:dyDescent="0.2">
      <c r="H55468"/>
      <c r="I55468"/>
    </row>
    <row r="55469" spans="8:9" x14ac:dyDescent="0.2">
      <c r="H55469"/>
      <c r="I55469"/>
    </row>
    <row r="55470" spans="8:9" x14ac:dyDescent="0.2">
      <c r="H55470"/>
      <c r="I55470"/>
    </row>
    <row r="55471" spans="8:9" x14ac:dyDescent="0.2">
      <c r="H55471"/>
      <c r="I55471"/>
    </row>
    <row r="55472" spans="8:9" x14ac:dyDescent="0.2">
      <c r="H55472"/>
      <c r="I55472"/>
    </row>
    <row r="55473" spans="8:9" x14ac:dyDescent="0.2">
      <c r="H55473"/>
      <c r="I55473"/>
    </row>
    <row r="55474" spans="8:9" x14ac:dyDescent="0.2">
      <c r="H55474"/>
      <c r="I55474"/>
    </row>
    <row r="55475" spans="8:9" x14ac:dyDescent="0.2">
      <c r="H55475"/>
      <c r="I55475"/>
    </row>
    <row r="55476" spans="8:9" x14ac:dyDescent="0.2">
      <c r="H55476"/>
      <c r="I55476"/>
    </row>
    <row r="55477" spans="8:9" x14ac:dyDescent="0.2">
      <c r="H55477"/>
      <c r="I55477"/>
    </row>
    <row r="55478" spans="8:9" x14ac:dyDescent="0.2">
      <c r="H55478"/>
      <c r="I55478"/>
    </row>
    <row r="55479" spans="8:9" x14ac:dyDescent="0.2">
      <c r="H55479"/>
      <c r="I55479"/>
    </row>
    <row r="55480" spans="8:9" x14ac:dyDescent="0.2">
      <c r="H55480"/>
      <c r="I55480"/>
    </row>
    <row r="55481" spans="8:9" x14ac:dyDescent="0.2">
      <c r="H55481"/>
      <c r="I55481"/>
    </row>
    <row r="55482" spans="8:9" x14ac:dyDescent="0.2">
      <c r="H55482"/>
      <c r="I55482"/>
    </row>
    <row r="55483" spans="8:9" x14ac:dyDescent="0.2">
      <c r="H55483"/>
      <c r="I55483"/>
    </row>
    <row r="55484" spans="8:9" x14ac:dyDescent="0.2">
      <c r="H55484"/>
      <c r="I55484"/>
    </row>
    <row r="55485" spans="8:9" x14ac:dyDescent="0.2">
      <c r="H55485"/>
      <c r="I55485"/>
    </row>
    <row r="55486" spans="8:9" x14ac:dyDescent="0.2">
      <c r="H55486"/>
      <c r="I55486"/>
    </row>
    <row r="55487" spans="8:9" x14ac:dyDescent="0.2">
      <c r="H55487"/>
      <c r="I55487"/>
    </row>
    <row r="55488" spans="8:9" x14ac:dyDescent="0.2">
      <c r="H55488"/>
      <c r="I55488"/>
    </row>
    <row r="55489" spans="8:9" x14ac:dyDescent="0.2">
      <c r="H55489"/>
      <c r="I55489"/>
    </row>
    <row r="55490" spans="8:9" x14ac:dyDescent="0.2">
      <c r="H55490"/>
      <c r="I55490"/>
    </row>
    <row r="55491" spans="8:9" x14ac:dyDescent="0.2">
      <c r="H55491"/>
      <c r="I55491"/>
    </row>
    <row r="55492" spans="8:9" x14ac:dyDescent="0.2">
      <c r="H55492"/>
      <c r="I55492"/>
    </row>
    <row r="55493" spans="8:9" x14ac:dyDescent="0.2">
      <c r="H55493"/>
      <c r="I55493"/>
    </row>
    <row r="55494" spans="8:9" x14ac:dyDescent="0.2">
      <c r="H55494"/>
      <c r="I55494"/>
    </row>
    <row r="55495" spans="8:9" x14ac:dyDescent="0.2">
      <c r="H55495"/>
      <c r="I55495"/>
    </row>
    <row r="55496" spans="8:9" x14ac:dyDescent="0.2">
      <c r="H55496"/>
      <c r="I55496"/>
    </row>
    <row r="55497" spans="8:9" x14ac:dyDescent="0.2">
      <c r="H55497"/>
      <c r="I55497"/>
    </row>
    <row r="55498" spans="8:9" x14ac:dyDescent="0.2">
      <c r="H55498"/>
      <c r="I55498"/>
    </row>
    <row r="55499" spans="8:9" x14ac:dyDescent="0.2">
      <c r="H55499"/>
      <c r="I55499"/>
    </row>
    <row r="55500" spans="8:9" x14ac:dyDescent="0.2">
      <c r="H55500"/>
      <c r="I55500"/>
    </row>
    <row r="55501" spans="8:9" x14ac:dyDescent="0.2">
      <c r="H55501"/>
      <c r="I55501"/>
    </row>
    <row r="55502" spans="8:9" x14ac:dyDescent="0.2">
      <c r="H55502"/>
      <c r="I55502"/>
    </row>
    <row r="55503" spans="8:9" x14ac:dyDescent="0.2">
      <c r="H55503"/>
      <c r="I55503"/>
    </row>
    <row r="55504" spans="8:9" x14ac:dyDescent="0.2">
      <c r="H55504"/>
      <c r="I55504"/>
    </row>
    <row r="55505" spans="8:9" x14ac:dyDescent="0.2">
      <c r="H55505"/>
      <c r="I55505"/>
    </row>
    <row r="55506" spans="8:9" x14ac:dyDescent="0.2">
      <c r="H55506"/>
      <c r="I55506"/>
    </row>
    <row r="55507" spans="8:9" x14ac:dyDescent="0.2">
      <c r="H55507"/>
      <c r="I55507"/>
    </row>
    <row r="55508" spans="8:9" x14ac:dyDescent="0.2">
      <c r="H55508"/>
      <c r="I55508"/>
    </row>
    <row r="55509" spans="8:9" x14ac:dyDescent="0.2">
      <c r="H55509"/>
      <c r="I55509"/>
    </row>
    <row r="55510" spans="8:9" x14ac:dyDescent="0.2">
      <c r="H55510"/>
      <c r="I55510"/>
    </row>
    <row r="55511" spans="8:9" x14ac:dyDescent="0.2">
      <c r="H55511"/>
      <c r="I55511"/>
    </row>
    <row r="55512" spans="8:9" x14ac:dyDescent="0.2">
      <c r="H55512"/>
      <c r="I55512"/>
    </row>
    <row r="55513" spans="8:9" x14ac:dyDescent="0.2">
      <c r="H55513"/>
      <c r="I55513"/>
    </row>
    <row r="55514" spans="8:9" x14ac:dyDescent="0.2">
      <c r="H55514"/>
      <c r="I55514"/>
    </row>
    <row r="55515" spans="8:9" x14ac:dyDescent="0.2">
      <c r="H55515"/>
      <c r="I55515"/>
    </row>
    <row r="55516" spans="8:9" x14ac:dyDescent="0.2">
      <c r="H55516"/>
      <c r="I55516"/>
    </row>
    <row r="55517" spans="8:9" x14ac:dyDescent="0.2">
      <c r="H55517"/>
      <c r="I55517"/>
    </row>
    <row r="55518" spans="8:9" x14ac:dyDescent="0.2">
      <c r="H55518"/>
      <c r="I55518"/>
    </row>
    <row r="55519" spans="8:9" x14ac:dyDescent="0.2">
      <c r="H55519"/>
      <c r="I55519"/>
    </row>
    <row r="55520" spans="8:9" x14ac:dyDescent="0.2">
      <c r="H55520"/>
      <c r="I55520"/>
    </row>
    <row r="55521" spans="8:9" x14ac:dyDescent="0.2">
      <c r="H55521"/>
      <c r="I55521"/>
    </row>
    <row r="55522" spans="8:9" x14ac:dyDescent="0.2">
      <c r="H55522"/>
      <c r="I55522"/>
    </row>
    <row r="55523" spans="8:9" x14ac:dyDescent="0.2">
      <c r="H55523"/>
      <c r="I55523"/>
    </row>
    <row r="55524" spans="8:9" x14ac:dyDescent="0.2">
      <c r="H55524"/>
      <c r="I55524"/>
    </row>
    <row r="55525" spans="8:9" x14ac:dyDescent="0.2">
      <c r="H55525"/>
      <c r="I55525"/>
    </row>
    <row r="55526" spans="8:9" x14ac:dyDescent="0.2">
      <c r="H55526"/>
      <c r="I55526"/>
    </row>
    <row r="55527" spans="8:9" x14ac:dyDescent="0.2">
      <c r="H55527"/>
      <c r="I55527"/>
    </row>
    <row r="55528" spans="8:9" x14ac:dyDescent="0.2">
      <c r="H55528"/>
      <c r="I55528"/>
    </row>
    <row r="55529" spans="8:9" x14ac:dyDescent="0.2">
      <c r="H55529"/>
      <c r="I55529"/>
    </row>
    <row r="55530" spans="8:9" x14ac:dyDescent="0.2">
      <c r="H55530"/>
      <c r="I55530"/>
    </row>
    <row r="55531" spans="8:9" x14ac:dyDescent="0.2">
      <c r="H55531"/>
      <c r="I55531"/>
    </row>
    <row r="55532" spans="8:9" x14ac:dyDescent="0.2">
      <c r="H55532"/>
      <c r="I55532"/>
    </row>
    <row r="55533" spans="8:9" x14ac:dyDescent="0.2">
      <c r="H55533"/>
      <c r="I55533"/>
    </row>
    <row r="55534" spans="8:9" x14ac:dyDescent="0.2">
      <c r="H55534"/>
      <c r="I55534"/>
    </row>
    <row r="55535" spans="8:9" x14ac:dyDescent="0.2">
      <c r="H55535"/>
      <c r="I55535"/>
    </row>
    <row r="55536" spans="8:9" x14ac:dyDescent="0.2">
      <c r="H55536"/>
      <c r="I55536"/>
    </row>
    <row r="55537" spans="8:9" x14ac:dyDescent="0.2">
      <c r="H55537"/>
      <c r="I55537"/>
    </row>
    <row r="55538" spans="8:9" x14ac:dyDescent="0.2">
      <c r="H55538"/>
      <c r="I55538"/>
    </row>
    <row r="55539" spans="8:9" x14ac:dyDescent="0.2">
      <c r="H55539"/>
      <c r="I55539"/>
    </row>
    <row r="55540" spans="8:9" x14ac:dyDescent="0.2">
      <c r="H55540"/>
      <c r="I55540"/>
    </row>
    <row r="55541" spans="8:9" x14ac:dyDescent="0.2">
      <c r="H55541"/>
      <c r="I55541"/>
    </row>
    <row r="55542" spans="8:9" x14ac:dyDescent="0.2">
      <c r="H55542"/>
      <c r="I55542"/>
    </row>
    <row r="55543" spans="8:9" x14ac:dyDescent="0.2">
      <c r="H55543"/>
      <c r="I55543"/>
    </row>
    <row r="55544" spans="8:9" x14ac:dyDescent="0.2">
      <c r="H55544"/>
      <c r="I55544"/>
    </row>
    <row r="55545" spans="8:9" x14ac:dyDescent="0.2">
      <c r="H55545"/>
      <c r="I55545"/>
    </row>
    <row r="55546" spans="8:9" x14ac:dyDescent="0.2">
      <c r="H55546"/>
      <c r="I55546"/>
    </row>
    <row r="55547" spans="8:9" x14ac:dyDescent="0.2">
      <c r="H55547"/>
      <c r="I55547"/>
    </row>
    <row r="55548" spans="8:9" x14ac:dyDescent="0.2">
      <c r="H55548"/>
      <c r="I55548"/>
    </row>
    <row r="55549" spans="8:9" x14ac:dyDescent="0.2">
      <c r="H55549"/>
      <c r="I55549"/>
    </row>
    <row r="55550" spans="8:9" x14ac:dyDescent="0.2">
      <c r="H55550"/>
      <c r="I55550"/>
    </row>
    <row r="55551" spans="8:9" x14ac:dyDescent="0.2">
      <c r="H55551"/>
      <c r="I55551"/>
    </row>
    <row r="55552" spans="8:9" x14ac:dyDescent="0.2">
      <c r="H55552"/>
      <c r="I55552"/>
    </row>
    <row r="55553" spans="8:9" x14ac:dyDescent="0.2">
      <c r="H55553"/>
      <c r="I55553"/>
    </row>
    <row r="55554" spans="8:9" x14ac:dyDescent="0.2">
      <c r="H55554"/>
      <c r="I55554"/>
    </row>
    <row r="55555" spans="8:9" x14ac:dyDescent="0.2">
      <c r="H55555"/>
      <c r="I55555"/>
    </row>
    <row r="55556" spans="8:9" x14ac:dyDescent="0.2">
      <c r="H55556"/>
      <c r="I55556"/>
    </row>
    <row r="55557" spans="8:9" x14ac:dyDescent="0.2">
      <c r="H55557"/>
      <c r="I55557"/>
    </row>
    <row r="55558" spans="8:9" x14ac:dyDescent="0.2">
      <c r="H55558"/>
      <c r="I55558"/>
    </row>
    <row r="55559" spans="8:9" x14ac:dyDescent="0.2">
      <c r="H55559"/>
      <c r="I55559"/>
    </row>
    <row r="55560" spans="8:9" x14ac:dyDescent="0.2">
      <c r="H55560"/>
      <c r="I55560"/>
    </row>
    <row r="55561" spans="8:9" x14ac:dyDescent="0.2">
      <c r="H55561"/>
      <c r="I55561"/>
    </row>
    <row r="55562" spans="8:9" x14ac:dyDescent="0.2">
      <c r="H55562"/>
      <c r="I55562"/>
    </row>
    <row r="55563" spans="8:9" x14ac:dyDescent="0.2">
      <c r="H55563"/>
      <c r="I55563"/>
    </row>
    <row r="55564" spans="8:9" x14ac:dyDescent="0.2">
      <c r="H55564"/>
      <c r="I55564"/>
    </row>
    <row r="55565" spans="8:9" x14ac:dyDescent="0.2">
      <c r="H55565"/>
      <c r="I55565"/>
    </row>
    <row r="55566" spans="8:9" x14ac:dyDescent="0.2">
      <c r="H55566"/>
      <c r="I55566"/>
    </row>
    <row r="55567" spans="8:9" x14ac:dyDescent="0.2">
      <c r="H55567"/>
      <c r="I55567"/>
    </row>
    <row r="55568" spans="8:9" x14ac:dyDescent="0.2">
      <c r="H55568"/>
      <c r="I55568"/>
    </row>
    <row r="55569" spans="8:9" x14ac:dyDescent="0.2">
      <c r="H55569"/>
      <c r="I55569"/>
    </row>
    <row r="55570" spans="8:9" x14ac:dyDescent="0.2">
      <c r="H55570"/>
      <c r="I55570"/>
    </row>
    <row r="55571" spans="8:9" x14ac:dyDescent="0.2">
      <c r="H55571"/>
      <c r="I55571"/>
    </row>
    <row r="55572" spans="8:9" x14ac:dyDescent="0.2">
      <c r="H55572"/>
      <c r="I55572"/>
    </row>
    <row r="55573" spans="8:9" x14ac:dyDescent="0.2">
      <c r="H55573"/>
      <c r="I55573"/>
    </row>
    <row r="55574" spans="8:9" x14ac:dyDescent="0.2">
      <c r="H55574"/>
      <c r="I55574"/>
    </row>
    <row r="55575" spans="8:9" x14ac:dyDescent="0.2">
      <c r="H55575"/>
      <c r="I55575"/>
    </row>
    <row r="55576" spans="8:9" x14ac:dyDescent="0.2">
      <c r="H55576"/>
      <c r="I55576"/>
    </row>
    <row r="55577" spans="8:9" x14ac:dyDescent="0.2">
      <c r="H55577"/>
      <c r="I55577"/>
    </row>
    <row r="55578" spans="8:9" x14ac:dyDescent="0.2">
      <c r="H55578"/>
      <c r="I55578"/>
    </row>
    <row r="55579" spans="8:9" x14ac:dyDescent="0.2">
      <c r="H55579"/>
      <c r="I55579"/>
    </row>
    <row r="55580" spans="8:9" x14ac:dyDescent="0.2">
      <c r="H55580"/>
      <c r="I55580"/>
    </row>
    <row r="55581" spans="8:9" x14ac:dyDescent="0.2">
      <c r="H55581"/>
      <c r="I55581"/>
    </row>
    <row r="55582" spans="8:9" x14ac:dyDescent="0.2">
      <c r="H55582"/>
      <c r="I55582"/>
    </row>
    <row r="55583" spans="8:9" x14ac:dyDescent="0.2">
      <c r="H55583"/>
      <c r="I55583"/>
    </row>
    <row r="55584" spans="8:9" x14ac:dyDescent="0.2">
      <c r="H55584"/>
      <c r="I55584"/>
    </row>
    <row r="55585" spans="8:9" x14ac:dyDescent="0.2">
      <c r="H55585"/>
      <c r="I55585"/>
    </row>
    <row r="55586" spans="8:9" x14ac:dyDescent="0.2">
      <c r="H55586"/>
      <c r="I55586"/>
    </row>
    <row r="55587" spans="8:9" x14ac:dyDescent="0.2">
      <c r="H55587"/>
      <c r="I55587"/>
    </row>
    <row r="55588" spans="8:9" x14ac:dyDescent="0.2">
      <c r="H55588"/>
      <c r="I55588"/>
    </row>
    <row r="55589" spans="8:9" x14ac:dyDescent="0.2">
      <c r="H55589"/>
      <c r="I55589"/>
    </row>
    <row r="55590" spans="8:9" x14ac:dyDescent="0.2">
      <c r="H55590"/>
      <c r="I55590"/>
    </row>
    <row r="55591" spans="8:9" x14ac:dyDescent="0.2">
      <c r="H55591"/>
      <c r="I55591"/>
    </row>
    <row r="55592" spans="8:9" x14ac:dyDescent="0.2">
      <c r="H55592"/>
      <c r="I55592"/>
    </row>
    <row r="55593" spans="8:9" x14ac:dyDescent="0.2">
      <c r="H55593"/>
      <c r="I55593"/>
    </row>
    <row r="55594" spans="8:9" x14ac:dyDescent="0.2">
      <c r="H55594"/>
      <c r="I55594"/>
    </row>
    <row r="55595" spans="8:9" x14ac:dyDescent="0.2">
      <c r="H55595"/>
      <c r="I55595"/>
    </row>
    <row r="55596" spans="8:9" x14ac:dyDescent="0.2">
      <c r="H55596"/>
      <c r="I55596"/>
    </row>
    <row r="55597" spans="8:9" x14ac:dyDescent="0.2">
      <c r="H55597"/>
      <c r="I55597"/>
    </row>
    <row r="55598" spans="8:9" x14ac:dyDescent="0.2">
      <c r="H55598"/>
      <c r="I55598"/>
    </row>
    <row r="55599" spans="8:9" x14ac:dyDescent="0.2">
      <c r="H55599"/>
      <c r="I55599"/>
    </row>
    <row r="55600" spans="8:9" x14ac:dyDescent="0.2">
      <c r="H55600"/>
      <c r="I55600"/>
    </row>
    <row r="55601" spans="8:9" x14ac:dyDescent="0.2">
      <c r="H55601"/>
      <c r="I55601"/>
    </row>
    <row r="55602" spans="8:9" x14ac:dyDescent="0.2">
      <c r="H55602"/>
      <c r="I55602"/>
    </row>
    <row r="55603" spans="8:9" x14ac:dyDescent="0.2">
      <c r="H55603"/>
      <c r="I55603"/>
    </row>
    <row r="55604" spans="8:9" x14ac:dyDescent="0.2">
      <c r="H55604"/>
      <c r="I55604"/>
    </row>
    <row r="55605" spans="8:9" x14ac:dyDescent="0.2">
      <c r="H55605"/>
      <c r="I55605"/>
    </row>
    <row r="55606" spans="8:9" x14ac:dyDescent="0.2">
      <c r="H55606"/>
      <c r="I55606"/>
    </row>
    <row r="55607" spans="8:9" x14ac:dyDescent="0.2">
      <c r="H55607"/>
      <c r="I55607"/>
    </row>
    <row r="55608" spans="8:9" x14ac:dyDescent="0.2">
      <c r="H55608"/>
      <c r="I55608"/>
    </row>
    <row r="55609" spans="8:9" x14ac:dyDescent="0.2">
      <c r="H55609"/>
      <c r="I55609"/>
    </row>
    <row r="55610" spans="8:9" x14ac:dyDescent="0.2">
      <c r="H55610"/>
      <c r="I55610"/>
    </row>
    <row r="55611" spans="8:9" x14ac:dyDescent="0.2">
      <c r="H55611"/>
      <c r="I55611"/>
    </row>
    <row r="55612" spans="8:9" x14ac:dyDescent="0.2">
      <c r="H55612"/>
      <c r="I55612"/>
    </row>
    <row r="55613" spans="8:9" x14ac:dyDescent="0.2">
      <c r="H55613"/>
      <c r="I55613"/>
    </row>
    <row r="55614" spans="8:9" x14ac:dyDescent="0.2">
      <c r="H55614"/>
      <c r="I55614"/>
    </row>
    <row r="55615" spans="8:9" x14ac:dyDescent="0.2">
      <c r="H55615"/>
      <c r="I55615"/>
    </row>
    <row r="55616" spans="8:9" x14ac:dyDescent="0.2">
      <c r="H55616"/>
      <c r="I55616"/>
    </row>
    <row r="55617" spans="8:9" x14ac:dyDescent="0.2">
      <c r="H55617"/>
      <c r="I55617"/>
    </row>
    <row r="55618" spans="8:9" x14ac:dyDescent="0.2">
      <c r="H55618"/>
      <c r="I55618"/>
    </row>
    <row r="55619" spans="8:9" x14ac:dyDescent="0.2">
      <c r="H55619"/>
      <c r="I55619"/>
    </row>
    <row r="55620" spans="8:9" x14ac:dyDescent="0.2">
      <c r="H55620"/>
      <c r="I55620"/>
    </row>
    <row r="55621" spans="8:9" x14ac:dyDescent="0.2">
      <c r="H55621"/>
      <c r="I55621"/>
    </row>
    <row r="55622" spans="8:9" x14ac:dyDescent="0.2">
      <c r="H55622"/>
      <c r="I55622"/>
    </row>
    <row r="55623" spans="8:9" x14ac:dyDescent="0.2">
      <c r="H55623"/>
      <c r="I55623"/>
    </row>
    <row r="55624" spans="8:9" x14ac:dyDescent="0.2">
      <c r="H55624"/>
      <c r="I55624"/>
    </row>
    <row r="55625" spans="8:9" x14ac:dyDescent="0.2">
      <c r="H55625"/>
      <c r="I55625"/>
    </row>
    <row r="55626" spans="8:9" x14ac:dyDescent="0.2">
      <c r="H55626"/>
      <c r="I55626"/>
    </row>
    <row r="55627" spans="8:9" x14ac:dyDescent="0.2">
      <c r="H55627"/>
      <c r="I55627"/>
    </row>
    <row r="55628" spans="8:9" x14ac:dyDescent="0.2">
      <c r="H55628"/>
      <c r="I55628"/>
    </row>
    <row r="55629" spans="8:9" x14ac:dyDescent="0.2">
      <c r="H55629"/>
      <c r="I55629"/>
    </row>
    <row r="55630" spans="8:9" x14ac:dyDescent="0.2">
      <c r="H55630"/>
      <c r="I55630"/>
    </row>
    <row r="55631" spans="8:9" x14ac:dyDescent="0.2">
      <c r="H55631"/>
      <c r="I55631"/>
    </row>
    <row r="55632" spans="8:9" x14ac:dyDescent="0.2">
      <c r="H55632"/>
      <c r="I55632"/>
    </row>
    <row r="55633" spans="8:9" x14ac:dyDescent="0.2">
      <c r="H55633"/>
      <c r="I55633"/>
    </row>
    <row r="55634" spans="8:9" x14ac:dyDescent="0.2">
      <c r="H55634"/>
      <c r="I55634"/>
    </row>
    <row r="55635" spans="8:9" x14ac:dyDescent="0.2">
      <c r="H55635"/>
      <c r="I55635"/>
    </row>
    <row r="55636" spans="8:9" x14ac:dyDescent="0.2">
      <c r="H55636"/>
      <c r="I55636"/>
    </row>
    <row r="55637" spans="8:9" x14ac:dyDescent="0.2">
      <c r="H55637"/>
      <c r="I55637"/>
    </row>
    <row r="55638" spans="8:9" x14ac:dyDescent="0.2">
      <c r="H55638"/>
      <c r="I55638"/>
    </row>
    <row r="55639" spans="8:9" x14ac:dyDescent="0.2">
      <c r="H55639"/>
      <c r="I55639"/>
    </row>
    <row r="55640" spans="8:9" x14ac:dyDescent="0.2">
      <c r="H55640"/>
      <c r="I55640"/>
    </row>
    <row r="55641" spans="8:9" x14ac:dyDescent="0.2">
      <c r="H55641"/>
      <c r="I55641"/>
    </row>
    <row r="55642" spans="8:9" x14ac:dyDescent="0.2">
      <c r="H55642"/>
      <c r="I55642"/>
    </row>
    <row r="55643" spans="8:9" x14ac:dyDescent="0.2">
      <c r="H55643"/>
      <c r="I55643"/>
    </row>
    <row r="55644" spans="8:9" x14ac:dyDescent="0.2">
      <c r="H55644"/>
      <c r="I55644"/>
    </row>
    <row r="55645" spans="8:9" x14ac:dyDescent="0.2">
      <c r="H55645"/>
      <c r="I55645"/>
    </row>
    <row r="55646" spans="8:9" x14ac:dyDescent="0.2">
      <c r="H55646"/>
      <c r="I55646"/>
    </row>
    <row r="55647" spans="8:9" x14ac:dyDescent="0.2">
      <c r="H55647"/>
      <c r="I55647"/>
    </row>
    <row r="55648" spans="8:9" x14ac:dyDescent="0.2">
      <c r="H55648"/>
      <c r="I55648"/>
    </row>
    <row r="55649" spans="8:9" x14ac:dyDescent="0.2">
      <c r="H55649"/>
      <c r="I55649"/>
    </row>
    <row r="55650" spans="8:9" x14ac:dyDescent="0.2">
      <c r="H55650"/>
      <c r="I55650"/>
    </row>
    <row r="55651" spans="8:9" x14ac:dyDescent="0.2">
      <c r="H55651"/>
      <c r="I55651"/>
    </row>
    <row r="55652" spans="8:9" x14ac:dyDescent="0.2">
      <c r="H55652"/>
      <c r="I55652"/>
    </row>
    <row r="55653" spans="8:9" x14ac:dyDescent="0.2">
      <c r="H55653"/>
      <c r="I55653"/>
    </row>
    <row r="55654" spans="8:9" x14ac:dyDescent="0.2">
      <c r="H55654"/>
      <c r="I55654"/>
    </row>
    <row r="55655" spans="8:9" x14ac:dyDescent="0.2">
      <c r="H55655"/>
      <c r="I55655"/>
    </row>
    <row r="55656" spans="8:9" x14ac:dyDescent="0.2">
      <c r="H55656"/>
      <c r="I55656"/>
    </row>
    <row r="55657" spans="8:9" x14ac:dyDescent="0.2">
      <c r="H55657"/>
      <c r="I55657"/>
    </row>
    <row r="55658" spans="8:9" x14ac:dyDescent="0.2">
      <c r="H55658"/>
      <c r="I55658"/>
    </row>
    <row r="55659" spans="8:9" x14ac:dyDescent="0.2">
      <c r="H55659"/>
      <c r="I55659"/>
    </row>
    <row r="55660" spans="8:9" x14ac:dyDescent="0.2">
      <c r="H55660"/>
      <c r="I55660"/>
    </row>
    <row r="55661" spans="8:9" x14ac:dyDescent="0.2">
      <c r="H55661"/>
      <c r="I55661"/>
    </row>
    <row r="55662" spans="8:9" x14ac:dyDescent="0.2">
      <c r="H55662"/>
      <c r="I55662"/>
    </row>
    <row r="55663" spans="8:9" x14ac:dyDescent="0.2">
      <c r="H55663"/>
      <c r="I55663"/>
    </row>
    <row r="55664" spans="8:9" x14ac:dyDescent="0.2">
      <c r="H55664"/>
      <c r="I55664"/>
    </row>
    <row r="55665" spans="8:9" x14ac:dyDescent="0.2">
      <c r="H55665"/>
      <c r="I55665"/>
    </row>
    <row r="55666" spans="8:9" x14ac:dyDescent="0.2">
      <c r="H55666"/>
      <c r="I55666"/>
    </row>
    <row r="55667" spans="8:9" x14ac:dyDescent="0.2">
      <c r="H55667"/>
      <c r="I55667"/>
    </row>
    <row r="55668" spans="8:9" x14ac:dyDescent="0.2">
      <c r="H55668"/>
      <c r="I55668"/>
    </row>
    <row r="55669" spans="8:9" x14ac:dyDescent="0.2">
      <c r="H55669"/>
      <c r="I55669"/>
    </row>
    <row r="55670" spans="8:9" x14ac:dyDescent="0.2">
      <c r="H55670"/>
      <c r="I55670"/>
    </row>
    <row r="55671" spans="8:9" x14ac:dyDescent="0.2">
      <c r="H55671"/>
      <c r="I55671"/>
    </row>
    <row r="55672" spans="8:9" x14ac:dyDescent="0.2">
      <c r="H55672"/>
      <c r="I55672"/>
    </row>
    <row r="55673" spans="8:9" x14ac:dyDescent="0.2">
      <c r="H55673"/>
      <c r="I55673"/>
    </row>
    <row r="55674" spans="8:9" x14ac:dyDescent="0.2">
      <c r="H55674"/>
      <c r="I55674"/>
    </row>
    <row r="55675" spans="8:9" x14ac:dyDescent="0.2">
      <c r="H55675"/>
      <c r="I55675"/>
    </row>
    <row r="55676" spans="8:9" x14ac:dyDescent="0.2">
      <c r="H55676"/>
      <c r="I55676"/>
    </row>
    <row r="55677" spans="8:9" x14ac:dyDescent="0.2">
      <c r="H55677"/>
      <c r="I55677"/>
    </row>
    <row r="55678" spans="8:9" x14ac:dyDescent="0.2">
      <c r="H55678"/>
      <c r="I55678"/>
    </row>
    <row r="55679" spans="8:9" x14ac:dyDescent="0.2">
      <c r="H55679"/>
      <c r="I55679"/>
    </row>
    <row r="55680" spans="8:9" x14ac:dyDescent="0.2">
      <c r="H55680"/>
      <c r="I55680"/>
    </row>
    <row r="55681" spans="8:9" x14ac:dyDescent="0.2">
      <c r="H55681"/>
      <c r="I55681"/>
    </row>
    <row r="55682" spans="8:9" x14ac:dyDescent="0.2">
      <c r="H55682"/>
      <c r="I55682"/>
    </row>
    <row r="55683" spans="8:9" x14ac:dyDescent="0.2">
      <c r="H55683"/>
      <c r="I55683"/>
    </row>
    <row r="55684" spans="8:9" x14ac:dyDescent="0.2">
      <c r="H55684"/>
      <c r="I55684"/>
    </row>
    <row r="55685" spans="8:9" x14ac:dyDescent="0.2">
      <c r="H55685"/>
      <c r="I55685"/>
    </row>
    <row r="55686" spans="8:9" x14ac:dyDescent="0.2">
      <c r="H55686"/>
      <c r="I55686"/>
    </row>
    <row r="55687" spans="8:9" x14ac:dyDescent="0.2">
      <c r="H55687"/>
      <c r="I55687"/>
    </row>
    <row r="55688" spans="8:9" x14ac:dyDescent="0.2">
      <c r="H55688"/>
      <c r="I55688"/>
    </row>
    <row r="55689" spans="8:9" x14ac:dyDescent="0.2">
      <c r="H55689"/>
      <c r="I55689"/>
    </row>
    <row r="55690" spans="8:9" x14ac:dyDescent="0.2">
      <c r="H55690"/>
      <c r="I55690"/>
    </row>
    <row r="55691" spans="8:9" x14ac:dyDescent="0.2">
      <c r="H55691"/>
      <c r="I55691"/>
    </row>
    <row r="55692" spans="8:9" x14ac:dyDescent="0.2">
      <c r="H55692"/>
      <c r="I55692"/>
    </row>
    <row r="55693" spans="8:9" x14ac:dyDescent="0.2">
      <c r="H55693"/>
      <c r="I55693"/>
    </row>
    <row r="55694" spans="8:9" x14ac:dyDescent="0.2">
      <c r="H55694"/>
      <c r="I55694"/>
    </row>
    <row r="55695" spans="8:9" x14ac:dyDescent="0.2">
      <c r="H55695"/>
      <c r="I55695"/>
    </row>
    <row r="55696" spans="8:9" x14ac:dyDescent="0.2">
      <c r="H55696"/>
      <c r="I55696"/>
    </row>
    <row r="55697" spans="8:9" x14ac:dyDescent="0.2">
      <c r="H55697"/>
      <c r="I55697"/>
    </row>
    <row r="55698" spans="8:9" x14ac:dyDescent="0.2">
      <c r="H55698"/>
      <c r="I55698"/>
    </row>
    <row r="55699" spans="8:9" x14ac:dyDescent="0.2">
      <c r="H55699"/>
      <c r="I55699"/>
    </row>
    <row r="55700" spans="8:9" x14ac:dyDescent="0.2">
      <c r="H55700"/>
      <c r="I55700"/>
    </row>
    <row r="55701" spans="8:9" x14ac:dyDescent="0.2">
      <c r="H55701"/>
      <c r="I55701"/>
    </row>
    <row r="55702" spans="8:9" x14ac:dyDescent="0.2">
      <c r="H55702"/>
      <c r="I55702"/>
    </row>
    <row r="55703" spans="8:9" x14ac:dyDescent="0.2">
      <c r="H55703"/>
      <c r="I55703"/>
    </row>
    <row r="55704" spans="8:9" x14ac:dyDescent="0.2">
      <c r="H55704"/>
      <c r="I55704"/>
    </row>
    <row r="55705" spans="8:9" x14ac:dyDescent="0.2">
      <c r="H55705"/>
      <c r="I55705"/>
    </row>
    <row r="55706" spans="8:9" x14ac:dyDescent="0.2">
      <c r="H55706"/>
      <c r="I55706"/>
    </row>
    <row r="55707" spans="8:9" x14ac:dyDescent="0.2">
      <c r="H55707"/>
      <c r="I55707"/>
    </row>
    <row r="55708" spans="8:9" x14ac:dyDescent="0.2">
      <c r="H55708"/>
      <c r="I55708"/>
    </row>
    <row r="55709" spans="8:9" x14ac:dyDescent="0.2">
      <c r="H55709"/>
      <c r="I55709"/>
    </row>
    <row r="55710" spans="8:9" x14ac:dyDescent="0.2">
      <c r="H55710"/>
      <c r="I55710"/>
    </row>
    <row r="55711" spans="8:9" x14ac:dyDescent="0.2">
      <c r="H55711"/>
      <c r="I55711"/>
    </row>
    <row r="55712" spans="8:9" x14ac:dyDescent="0.2">
      <c r="H55712"/>
      <c r="I55712"/>
    </row>
    <row r="55713" spans="8:9" x14ac:dyDescent="0.2">
      <c r="H55713"/>
      <c r="I55713"/>
    </row>
    <row r="55714" spans="8:9" x14ac:dyDescent="0.2">
      <c r="H55714"/>
      <c r="I55714"/>
    </row>
    <row r="55715" spans="8:9" x14ac:dyDescent="0.2">
      <c r="H55715"/>
      <c r="I55715"/>
    </row>
    <row r="55716" spans="8:9" x14ac:dyDescent="0.2">
      <c r="H55716"/>
      <c r="I55716"/>
    </row>
    <row r="55717" spans="8:9" x14ac:dyDescent="0.2">
      <c r="H55717"/>
      <c r="I55717"/>
    </row>
    <row r="55718" spans="8:9" x14ac:dyDescent="0.2">
      <c r="H55718"/>
      <c r="I55718"/>
    </row>
    <row r="55719" spans="8:9" x14ac:dyDescent="0.2">
      <c r="H55719"/>
      <c r="I55719"/>
    </row>
    <row r="55720" spans="8:9" x14ac:dyDescent="0.2">
      <c r="H55720"/>
      <c r="I55720"/>
    </row>
    <row r="55721" spans="8:9" x14ac:dyDescent="0.2">
      <c r="H55721"/>
      <c r="I55721"/>
    </row>
    <row r="55722" spans="8:9" x14ac:dyDescent="0.2">
      <c r="H55722"/>
      <c r="I55722"/>
    </row>
    <row r="55723" spans="8:9" x14ac:dyDescent="0.2">
      <c r="H55723"/>
      <c r="I55723"/>
    </row>
    <row r="55724" spans="8:9" x14ac:dyDescent="0.2">
      <c r="H55724"/>
      <c r="I55724"/>
    </row>
    <row r="55725" spans="8:9" x14ac:dyDescent="0.2">
      <c r="H55725"/>
      <c r="I55725"/>
    </row>
    <row r="55726" spans="8:9" x14ac:dyDescent="0.2">
      <c r="H55726"/>
      <c r="I55726"/>
    </row>
    <row r="55727" spans="8:9" x14ac:dyDescent="0.2">
      <c r="H55727"/>
      <c r="I55727"/>
    </row>
    <row r="55728" spans="8:9" x14ac:dyDescent="0.2">
      <c r="H55728"/>
      <c r="I55728"/>
    </row>
    <row r="55729" spans="8:9" x14ac:dyDescent="0.2">
      <c r="H55729"/>
      <c r="I55729"/>
    </row>
    <row r="55730" spans="8:9" x14ac:dyDescent="0.2">
      <c r="H55730"/>
      <c r="I55730"/>
    </row>
    <row r="55731" spans="8:9" x14ac:dyDescent="0.2">
      <c r="H55731"/>
      <c r="I55731"/>
    </row>
    <row r="55732" spans="8:9" x14ac:dyDescent="0.2">
      <c r="H55732"/>
      <c r="I55732"/>
    </row>
    <row r="55733" spans="8:9" x14ac:dyDescent="0.2">
      <c r="H55733"/>
      <c r="I55733"/>
    </row>
    <row r="55734" spans="8:9" x14ac:dyDescent="0.2">
      <c r="H55734"/>
      <c r="I55734"/>
    </row>
    <row r="55735" spans="8:9" x14ac:dyDescent="0.2">
      <c r="H55735"/>
      <c r="I55735"/>
    </row>
    <row r="55736" spans="8:9" x14ac:dyDescent="0.2">
      <c r="H55736"/>
      <c r="I55736"/>
    </row>
    <row r="55737" spans="8:9" x14ac:dyDescent="0.2">
      <c r="H55737"/>
      <c r="I55737"/>
    </row>
    <row r="55738" spans="8:9" x14ac:dyDescent="0.2">
      <c r="H55738"/>
      <c r="I55738"/>
    </row>
    <row r="55739" spans="8:9" x14ac:dyDescent="0.2">
      <c r="H55739"/>
      <c r="I55739"/>
    </row>
    <row r="55740" spans="8:9" x14ac:dyDescent="0.2">
      <c r="H55740"/>
      <c r="I55740"/>
    </row>
    <row r="55741" spans="8:9" x14ac:dyDescent="0.2">
      <c r="H55741"/>
      <c r="I55741"/>
    </row>
    <row r="55742" spans="8:9" x14ac:dyDescent="0.2">
      <c r="H55742"/>
      <c r="I55742"/>
    </row>
    <row r="55743" spans="8:9" x14ac:dyDescent="0.2">
      <c r="H55743"/>
      <c r="I55743"/>
    </row>
    <row r="55744" spans="8:9" x14ac:dyDescent="0.2">
      <c r="H55744"/>
      <c r="I55744"/>
    </row>
    <row r="55745" spans="8:9" x14ac:dyDescent="0.2">
      <c r="H55745"/>
      <c r="I55745"/>
    </row>
    <row r="55746" spans="8:9" x14ac:dyDescent="0.2">
      <c r="H55746"/>
      <c r="I55746"/>
    </row>
    <row r="55747" spans="8:9" x14ac:dyDescent="0.2">
      <c r="H55747"/>
      <c r="I55747"/>
    </row>
    <row r="55748" spans="8:9" x14ac:dyDescent="0.2">
      <c r="H55748"/>
      <c r="I55748"/>
    </row>
    <row r="55749" spans="8:9" x14ac:dyDescent="0.2">
      <c r="H55749"/>
      <c r="I55749"/>
    </row>
    <row r="55750" spans="8:9" x14ac:dyDescent="0.2">
      <c r="H55750"/>
      <c r="I55750"/>
    </row>
    <row r="55751" spans="8:9" x14ac:dyDescent="0.2">
      <c r="H55751"/>
      <c r="I55751"/>
    </row>
    <row r="55752" spans="8:9" x14ac:dyDescent="0.2">
      <c r="H55752"/>
      <c r="I55752"/>
    </row>
    <row r="55753" spans="8:9" x14ac:dyDescent="0.2">
      <c r="H55753"/>
      <c r="I55753"/>
    </row>
    <row r="55754" spans="8:9" x14ac:dyDescent="0.2">
      <c r="H55754"/>
      <c r="I55754"/>
    </row>
    <row r="55755" spans="8:9" x14ac:dyDescent="0.2">
      <c r="H55755"/>
      <c r="I55755"/>
    </row>
    <row r="55756" spans="8:9" x14ac:dyDescent="0.2">
      <c r="H55756"/>
      <c r="I55756"/>
    </row>
    <row r="55757" spans="8:9" x14ac:dyDescent="0.2">
      <c r="H55757"/>
      <c r="I55757"/>
    </row>
    <row r="55758" spans="8:9" x14ac:dyDescent="0.2">
      <c r="H55758"/>
      <c r="I55758"/>
    </row>
    <row r="55759" spans="8:9" x14ac:dyDescent="0.2">
      <c r="H55759"/>
      <c r="I55759"/>
    </row>
    <row r="55760" spans="8:9" x14ac:dyDescent="0.2">
      <c r="H55760"/>
      <c r="I55760"/>
    </row>
    <row r="55761" spans="8:9" x14ac:dyDescent="0.2">
      <c r="H55761"/>
      <c r="I55761"/>
    </row>
    <row r="55762" spans="8:9" x14ac:dyDescent="0.2">
      <c r="H55762"/>
      <c r="I55762"/>
    </row>
    <row r="55763" spans="8:9" x14ac:dyDescent="0.2">
      <c r="H55763"/>
      <c r="I55763"/>
    </row>
    <row r="55764" spans="8:9" x14ac:dyDescent="0.2">
      <c r="H55764"/>
      <c r="I55764"/>
    </row>
    <row r="55765" spans="8:9" x14ac:dyDescent="0.2">
      <c r="H55765"/>
      <c r="I55765"/>
    </row>
    <row r="55766" spans="8:9" x14ac:dyDescent="0.2">
      <c r="H55766"/>
      <c r="I55766"/>
    </row>
    <row r="55767" spans="8:9" x14ac:dyDescent="0.2">
      <c r="H55767"/>
      <c r="I55767"/>
    </row>
    <row r="55768" spans="8:9" x14ac:dyDescent="0.2">
      <c r="H55768"/>
      <c r="I55768"/>
    </row>
    <row r="55769" spans="8:9" x14ac:dyDescent="0.2">
      <c r="H55769"/>
      <c r="I55769"/>
    </row>
    <row r="55770" spans="8:9" x14ac:dyDescent="0.2">
      <c r="H55770"/>
      <c r="I55770"/>
    </row>
    <row r="55771" spans="8:9" x14ac:dyDescent="0.2">
      <c r="H55771"/>
      <c r="I55771"/>
    </row>
    <row r="55772" spans="8:9" x14ac:dyDescent="0.2">
      <c r="H55772"/>
      <c r="I55772"/>
    </row>
    <row r="55773" spans="8:9" x14ac:dyDescent="0.2">
      <c r="H55773"/>
      <c r="I55773"/>
    </row>
    <row r="55774" spans="8:9" x14ac:dyDescent="0.2">
      <c r="H55774"/>
      <c r="I55774"/>
    </row>
    <row r="55775" spans="8:9" x14ac:dyDescent="0.2">
      <c r="H55775"/>
      <c r="I55775"/>
    </row>
    <row r="55776" spans="8:9" x14ac:dyDescent="0.2">
      <c r="H55776"/>
      <c r="I55776"/>
    </row>
    <row r="55777" spans="8:9" x14ac:dyDescent="0.2">
      <c r="H55777"/>
      <c r="I55777"/>
    </row>
    <row r="55778" spans="8:9" x14ac:dyDescent="0.2">
      <c r="H55778"/>
      <c r="I55778"/>
    </row>
    <row r="55779" spans="8:9" x14ac:dyDescent="0.2">
      <c r="H55779"/>
      <c r="I55779"/>
    </row>
    <row r="55780" spans="8:9" x14ac:dyDescent="0.2">
      <c r="H55780"/>
      <c r="I55780"/>
    </row>
    <row r="55781" spans="8:9" x14ac:dyDescent="0.2">
      <c r="H55781"/>
      <c r="I55781"/>
    </row>
    <row r="55782" spans="8:9" x14ac:dyDescent="0.2">
      <c r="H55782"/>
      <c r="I55782"/>
    </row>
    <row r="55783" spans="8:9" x14ac:dyDescent="0.2">
      <c r="H55783"/>
      <c r="I55783"/>
    </row>
    <row r="55784" spans="8:9" x14ac:dyDescent="0.2">
      <c r="H55784"/>
      <c r="I55784"/>
    </row>
    <row r="55785" spans="8:9" x14ac:dyDescent="0.2">
      <c r="H55785"/>
      <c r="I55785"/>
    </row>
    <row r="55786" spans="8:9" x14ac:dyDescent="0.2">
      <c r="H55786"/>
      <c r="I55786"/>
    </row>
    <row r="55787" spans="8:9" x14ac:dyDescent="0.2">
      <c r="H55787"/>
      <c r="I55787"/>
    </row>
    <row r="55788" spans="8:9" x14ac:dyDescent="0.2">
      <c r="H55788"/>
      <c r="I55788"/>
    </row>
    <row r="55789" spans="8:9" x14ac:dyDescent="0.2">
      <c r="H55789"/>
      <c r="I55789"/>
    </row>
    <row r="55790" spans="8:9" x14ac:dyDescent="0.2">
      <c r="H55790"/>
      <c r="I55790"/>
    </row>
    <row r="55791" spans="8:9" x14ac:dyDescent="0.2">
      <c r="H55791"/>
      <c r="I55791"/>
    </row>
    <row r="55792" spans="8:9" x14ac:dyDescent="0.2">
      <c r="H55792"/>
      <c r="I55792"/>
    </row>
    <row r="55793" spans="8:9" x14ac:dyDescent="0.2">
      <c r="H55793"/>
      <c r="I55793"/>
    </row>
    <row r="55794" spans="8:9" x14ac:dyDescent="0.2">
      <c r="H55794"/>
      <c r="I55794"/>
    </row>
    <row r="55795" spans="8:9" x14ac:dyDescent="0.2">
      <c r="H55795"/>
      <c r="I55795"/>
    </row>
    <row r="55796" spans="8:9" x14ac:dyDescent="0.2">
      <c r="H55796"/>
      <c r="I55796"/>
    </row>
    <row r="55797" spans="8:9" x14ac:dyDescent="0.2">
      <c r="H55797"/>
      <c r="I55797"/>
    </row>
    <row r="55798" spans="8:9" x14ac:dyDescent="0.2">
      <c r="H55798"/>
      <c r="I55798"/>
    </row>
    <row r="55799" spans="8:9" x14ac:dyDescent="0.2">
      <c r="H55799"/>
      <c r="I55799"/>
    </row>
    <row r="55800" spans="8:9" x14ac:dyDescent="0.2">
      <c r="H55800"/>
      <c r="I55800"/>
    </row>
    <row r="55801" spans="8:9" x14ac:dyDescent="0.2">
      <c r="H55801"/>
      <c r="I55801"/>
    </row>
    <row r="55802" spans="8:9" x14ac:dyDescent="0.2">
      <c r="H55802"/>
      <c r="I55802"/>
    </row>
    <row r="55803" spans="8:9" x14ac:dyDescent="0.2">
      <c r="H55803"/>
      <c r="I55803"/>
    </row>
    <row r="55804" spans="8:9" x14ac:dyDescent="0.2">
      <c r="H55804"/>
      <c r="I55804"/>
    </row>
    <row r="55805" spans="8:9" x14ac:dyDescent="0.2">
      <c r="H55805"/>
      <c r="I55805"/>
    </row>
    <row r="55806" spans="8:9" x14ac:dyDescent="0.2">
      <c r="H55806"/>
      <c r="I55806"/>
    </row>
    <row r="55807" spans="8:9" x14ac:dyDescent="0.2">
      <c r="H55807"/>
      <c r="I55807"/>
    </row>
    <row r="55808" spans="8:9" x14ac:dyDescent="0.2">
      <c r="H55808"/>
      <c r="I55808"/>
    </row>
    <row r="55809" spans="8:9" x14ac:dyDescent="0.2">
      <c r="H55809"/>
      <c r="I55809"/>
    </row>
    <row r="55810" spans="8:9" x14ac:dyDescent="0.2">
      <c r="H55810"/>
      <c r="I55810"/>
    </row>
    <row r="55811" spans="8:9" x14ac:dyDescent="0.2">
      <c r="H55811"/>
      <c r="I55811"/>
    </row>
    <row r="55812" spans="8:9" x14ac:dyDescent="0.2">
      <c r="H55812"/>
      <c r="I55812"/>
    </row>
    <row r="55813" spans="8:9" x14ac:dyDescent="0.2">
      <c r="H55813"/>
      <c r="I55813"/>
    </row>
    <row r="55814" spans="8:9" x14ac:dyDescent="0.2">
      <c r="H55814"/>
      <c r="I55814"/>
    </row>
    <row r="55815" spans="8:9" x14ac:dyDescent="0.2">
      <c r="H55815"/>
      <c r="I55815"/>
    </row>
    <row r="55816" spans="8:9" x14ac:dyDescent="0.2">
      <c r="H55816"/>
      <c r="I55816"/>
    </row>
    <row r="55817" spans="8:9" x14ac:dyDescent="0.2">
      <c r="H55817"/>
      <c r="I55817"/>
    </row>
    <row r="55818" spans="8:9" x14ac:dyDescent="0.2">
      <c r="H55818"/>
      <c r="I55818"/>
    </row>
    <row r="55819" spans="8:9" x14ac:dyDescent="0.2">
      <c r="H55819"/>
      <c r="I55819"/>
    </row>
    <row r="55820" spans="8:9" x14ac:dyDescent="0.2">
      <c r="H55820"/>
      <c r="I55820"/>
    </row>
    <row r="55821" spans="8:9" x14ac:dyDescent="0.2">
      <c r="H55821"/>
      <c r="I55821"/>
    </row>
    <row r="55822" spans="8:9" x14ac:dyDescent="0.2">
      <c r="H55822"/>
      <c r="I55822"/>
    </row>
    <row r="55823" spans="8:9" x14ac:dyDescent="0.2">
      <c r="H55823"/>
      <c r="I55823"/>
    </row>
    <row r="55824" spans="8:9" x14ac:dyDescent="0.2">
      <c r="H55824"/>
      <c r="I55824"/>
    </row>
    <row r="55825" spans="8:9" x14ac:dyDescent="0.2">
      <c r="H55825"/>
      <c r="I55825"/>
    </row>
    <row r="55826" spans="8:9" x14ac:dyDescent="0.2">
      <c r="H55826"/>
      <c r="I55826"/>
    </row>
    <row r="55827" spans="8:9" x14ac:dyDescent="0.2">
      <c r="H55827"/>
      <c r="I55827"/>
    </row>
    <row r="55828" spans="8:9" x14ac:dyDescent="0.2">
      <c r="H55828"/>
      <c r="I55828"/>
    </row>
    <row r="55829" spans="8:9" x14ac:dyDescent="0.2">
      <c r="H55829"/>
      <c r="I55829"/>
    </row>
    <row r="55830" spans="8:9" x14ac:dyDescent="0.2">
      <c r="H55830"/>
      <c r="I55830"/>
    </row>
    <row r="55831" spans="8:9" x14ac:dyDescent="0.2">
      <c r="H55831"/>
      <c r="I55831"/>
    </row>
    <row r="55832" spans="8:9" x14ac:dyDescent="0.2">
      <c r="H55832"/>
      <c r="I55832"/>
    </row>
    <row r="55833" spans="8:9" x14ac:dyDescent="0.2">
      <c r="H55833"/>
      <c r="I55833"/>
    </row>
    <row r="55834" spans="8:9" x14ac:dyDescent="0.2">
      <c r="H55834"/>
      <c r="I55834"/>
    </row>
    <row r="55835" spans="8:9" x14ac:dyDescent="0.2">
      <c r="H55835"/>
      <c r="I55835"/>
    </row>
    <row r="55836" spans="8:9" x14ac:dyDescent="0.2">
      <c r="H55836"/>
      <c r="I55836"/>
    </row>
    <row r="55837" spans="8:9" x14ac:dyDescent="0.2">
      <c r="H55837"/>
      <c r="I55837"/>
    </row>
    <row r="55838" spans="8:9" x14ac:dyDescent="0.2">
      <c r="H55838"/>
      <c r="I55838"/>
    </row>
    <row r="55839" spans="8:9" x14ac:dyDescent="0.2">
      <c r="H55839"/>
      <c r="I55839"/>
    </row>
    <row r="55840" spans="8:9" x14ac:dyDescent="0.2">
      <c r="H55840"/>
      <c r="I55840"/>
    </row>
    <row r="55841" spans="8:9" x14ac:dyDescent="0.2">
      <c r="H55841"/>
      <c r="I55841"/>
    </row>
    <row r="55842" spans="8:9" x14ac:dyDescent="0.2">
      <c r="H55842"/>
      <c r="I55842"/>
    </row>
    <row r="55843" spans="8:9" x14ac:dyDescent="0.2">
      <c r="H55843"/>
      <c r="I55843"/>
    </row>
    <row r="55844" spans="8:9" x14ac:dyDescent="0.2">
      <c r="H55844"/>
      <c r="I55844"/>
    </row>
    <row r="55845" spans="8:9" x14ac:dyDescent="0.2">
      <c r="H55845"/>
      <c r="I55845"/>
    </row>
    <row r="55846" spans="8:9" x14ac:dyDescent="0.2">
      <c r="H55846"/>
      <c r="I55846"/>
    </row>
    <row r="55847" spans="8:9" x14ac:dyDescent="0.2">
      <c r="H55847"/>
      <c r="I55847"/>
    </row>
    <row r="55848" spans="8:9" x14ac:dyDescent="0.2">
      <c r="H55848"/>
      <c r="I55848"/>
    </row>
    <row r="55849" spans="8:9" x14ac:dyDescent="0.2">
      <c r="H55849"/>
      <c r="I55849"/>
    </row>
    <row r="55850" spans="8:9" x14ac:dyDescent="0.2">
      <c r="H55850"/>
      <c r="I55850"/>
    </row>
    <row r="55851" spans="8:9" x14ac:dyDescent="0.2">
      <c r="H55851"/>
      <c r="I55851"/>
    </row>
    <row r="55852" spans="8:9" x14ac:dyDescent="0.2">
      <c r="H55852"/>
      <c r="I55852"/>
    </row>
    <row r="55853" spans="8:9" x14ac:dyDescent="0.2">
      <c r="H55853"/>
      <c r="I55853"/>
    </row>
    <row r="55854" spans="8:9" x14ac:dyDescent="0.2">
      <c r="H55854"/>
      <c r="I55854"/>
    </row>
    <row r="55855" spans="8:9" x14ac:dyDescent="0.2">
      <c r="H55855"/>
      <c r="I55855"/>
    </row>
    <row r="55856" spans="8:9" x14ac:dyDescent="0.2">
      <c r="H55856"/>
      <c r="I55856"/>
    </row>
    <row r="55857" spans="8:9" x14ac:dyDescent="0.2">
      <c r="H55857"/>
      <c r="I55857"/>
    </row>
    <row r="55858" spans="8:9" x14ac:dyDescent="0.2">
      <c r="H55858"/>
      <c r="I55858"/>
    </row>
    <row r="55859" spans="8:9" x14ac:dyDescent="0.2">
      <c r="H55859"/>
      <c r="I55859"/>
    </row>
    <row r="55860" spans="8:9" x14ac:dyDescent="0.2">
      <c r="H55860"/>
      <c r="I55860"/>
    </row>
    <row r="55861" spans="8:9" x14ac:dyDescent="0.2">
      <c r="H55861"/>
      <c r="I55861"/>
    </row>
    <row r="55862" spans="8:9" x14ac:dyDescent="0.2">
      <c r="H55862"/>
      <c r="I55862"/>
    </row>
    <row r="55863" spans="8:9" x14ac:dyDescent="0.2">
      <c r="H55863"/>
      <c r="I55863"/>
    </row>
    <row r="55864" spans="8:9" x14ac:dyDescent="0.2">
      <c r="H55864"/>
      <c r="I55864"/>
    </row>
    <row r="55865" spans="8:9" x14ac:dyDescent="0.2">
      <c r="H55865"/>
      <c r="I55865"/>
    </row>
    <row r="55866" spans="8:9" x14ac:dyDescent="0.2">
      <c r="H55866"/>
      <c r="I55866"/>
    </row>
    <row r="55867" spans="8:9" x14ac:dyDescent="0.2">
      <c r="H55867"/>
      <c r="I55867"/>
    </row>
    <row r="55868" spans="8:9" x14ac:dyDescent="0.2">
      <c r="H55868"/>
      <c r="I55868"/>
    </row>
    <row r="55869" spans="8:9" x14ac:dyDescent="0.2">
      <c r="H55869"/>
      <c r="I55869"/>
    </row>
    <row r="55870" spans="8:9" x14ac:dyDescent="0.2">
      <c r="H55870"/>
      <c r="I55870"/>
    </row>
    <row r="55871" spans="8:9" x14ac:dyDescent="0.2">
      <c r="H55871"/>
      <c r="I55871"/>
    </row>
    <row r="55872" spans="8:9" x14ac:dyDescent="0.2">
      <c r="H55872"/>
      <c r="I55872"/>
    </row>
    <row r="55873" spans="8:9" x14ac:dyDescent="0.2">
      <c r="H55873"/>
      <c r="I55873"/>
    </row>
    <row r="55874" spans="8:9" x14ac:dyDescent="0.2">
      <c r="H55874"/>
      <c r="I55874"/>
    </row>
    <row r="55875" spans="8:9" x14ac:dyDescent="0.2">
      <c r="H55875"/>
      <c r="I55875"/>
    </row>
    <row r="55876" spans="8:9" x14ac:dyDescent="0.2">
      <c r="H55876"/>
      <c r="I55876"/>
    </row>
    <row r="55877" spans="8:9" x14ac:dyDescent="0.2">
      <c r="H55877"/>
      <c r="I55877"/>
    </row>
    <row r="55878" spans="8:9" x14ac:dyDescent="0.2">
      <c r="H55878"/>
      <c r="I55878"/>
    </row>
    <row r="55879" spans="8:9" x14ac:dyDescent="0.2">
      <c r="H55879"/>
      <c r="I55879"/>
    </row>
    <row r="55880" spans="8:9" x14ac:dyDescent="0.2">
      <c r="H55880"/>
      <c r="I55880"/>
    </row>
    <row r="55881" spans="8:9" x14ac:dyDescent="0.2">
      <c r="H55881"/>
      <c r="I55881"/>
    </row>
    <row r="55882" spans="8:9" x14ac:dyDescent="0.2">
      <c r="H55882"/>
      <c r="I55882"/>
    </row>
    <row r="55883" spans="8:9" x14ac:dyDescent="0.2">
      <c r="H55883"/>
      <c r="I55883"/>
    </row>
    <row r="55884" spans="8:9" x14ac:dyDescent="0.2">
      <c r="H55884"/>
      <c r="I55884"/>
    </row>
    <row r="55885" spans="8:9" x14ac:dyDescent="0.2">
      <c r="H55885"/>
      <c r="I55885"/>
    </row>
    <row r="55886" spans="8:9" x14ac:dyDescent="0.2">
      <c r="H55886"/>
      <c r="I55886"/>
    </row>
    <row r="55887" spans="8:9" x14ac:dyDescent="0.2">
      <c r="H55887"/>
      <c r="I55887"/>
    </row>
    <row r="55888" spans="8:9" x14ac:dyDescent="0.2">
      <c r="H55888"/>
      <c r="I55888"/>
    </row>
    <row r="55889" spans="8:9" x14ac:dyDescent="0.2">
      <c r="H55889"/>
      <c r="I55889"/>
    </row>
    <row r="55890" spans="8:9" x14ac:dyDescent="0.2">
      <c r="H55890"/>
      <c r="I55890"/>
    </row>
    <row r="55891" spans="8:9" x14ac:dyDescent="0.2">
      <c r="H55891"/>
      <c r="I55891"/>
    </row>
    <row r="55892" spans="8:9" x14ac:dyDescent="0.2">
      <c r="H55892"/>
      <c r="I55892"/>
    </row>
    <row r="55893" spans="8:9" x14ac:dyDescent="0.2">
      <c r="H55893"/>
      <c r="I55893"/>
    </row>
    <row r="55894" spans="8:9" x14ac:dyDescent="0.2">
      <c r="H55894"/>
      <c r="I55894"/>
    </row>
    <row r="55895" spans="8:9" x14ac:dyDescent="0.2">
      <c r="H55895"/>
      <c r="I55895"/>
    </row>
    <row r="55896" spans="8:9" x14ac:dyDescent="0.2">
      <c r="H55896"/>
      <c r="I55896"/>
    </row>
    <row r="55897" spans="8:9" x14ac:dyDescent="0.2">
      <c r="H55897"/>
      <c r="I55897"/>
    </row>
    <row r="55898" spans="8:9" x14ac:dyDescent="0.2">
      <c r="H55898"/>
      <c r="I55898"/>
    </row>
    <row r="55899" spans="8:9" x14ac:dyDescent="0.2">
      <c r="H55899"/>
      <c r="I55899"/>
    </row>
    <row r="55900" spans="8:9" x14ac:dyDescent="0.2">
      <c r="H55900"/>
      <c r="I55900"/>
    </row>
    <row r="55901" spans="8:9" x14ac:dyDescent="0.2">
      <c r="H55901"/>
      <c r="I55901"/>
    </row>
    <row r="55902" spans="8:9" x14ac:dyDescent="0.2">
      <c r="H55902"/>
      <c r="I55902"/>
    </row>
    <row r="55903" spans="8:9" x14ac:dyDescent="0.2">
      <c r="H55903"/>
      <c r="I55903"/>
    </row>
    <row r="55904" spans="8:9" x14ac:dyDescent="0.2">
      <c r="H55904"/>
      <c r="I55904"/>
    </row>
    <row r="55905" spans="8:9" x14ac:dyDescent="0.2">
      <c r="H55905"/>
      <c r="I55905"/>
    </row>
    <row r="55906" spans="8:9" x14ac:dyDescent="0.2">
      <c r="H55906"/>
      <c r="I55906"/>
    </row>
    <row r="55907" spans="8:9" x14ac:dyDescent="0.2">
      <c r="H55907"/>
      <c r="I55907"/>
    </row>
    <row r="55908" spans="8:9" x14ac:dyDescent="0.2">
      <c r="H55908"/>
      <c r="I55908"/>
    </row>
    <row r="55909" spans="8:9" x14ac:dyDescent="0.2">
      <c r="H55909"/>
      <c r="I55909"/>
    </row>
    <row r="55910" spans="8:9" x14ac:dyDescent="0.2">
      <c r="H55910"/>
      <c r="I55910"/>
    </row>
    <row r="55911" spans="8:9" x14ac:dyDescent="0.2">
      <c r="H55911"/>
      <c r="I55911"/>
    </row>
    <row r="55912" spans="8:9" x14ac:dyDescent="0.2">
      <c r="H55912"/>
      <c r="I55912"/>
    </row>
    <row r="55913" spans="8:9" x14ac:dyDescent="0.2">
      <c r="H55913"/>
      <c r="I55913"/>
    </row>
    <row r="55914" spans="8:9" x14ac:dyDescent="0.2">
      <c r="H55914"/>
      <c r="I55914"/>
    </row>
    <row r="55915" spans="8:9" x14ac:dyDescent="0.2">
      <c r="H55915"/>
      <c r="I55915"/>
    </row>
    <row r="55916" spans="8:9" x14ac:dyDescent="0.2">
      <c r="H55916"/>
      <c r="I55916"/>
    </row>
    <row r="55917" spans="8:9" x14ac:dyDescent="0.2">
      <c r="H55917"/>
      <c r="I55917"/>
    </row>
    <row r="55918" spans="8:9" x14ac:dyDescent="0.2">
      <c r="H55918"/>
      <c r="I55918"/>
    </row>
    <row r="55919" spans="8:9" x14ac:dyDescent="0.2">
      <c r="H55919"/>
      <c r="I55919"/>
    </row>
    <row r="55920" spans="8:9" x14ac:dyDescent="0.2">
      <c r="H55920"/>
      <c r="I55920"/>
    </row>
    <row r="55921" spans="8:9" x14ac:dyDescent="0.2">
      <c r="H55921"/>
      <c r="I55921"/>
    </row>
    <row r="55922" spans="8:9" x14ac:dyDescent="0.2">
      <c r="H55922"/>
      <c r="I55922"/>
    </row>
    <row r="55923" spans="8:9" x14ac:dyDescent="0.2">
      <c r="H55923"/>
      <c r="I55923"/>
    </row>
    <row r="55924" spans="8:9" x14ac:dyDescent="0.2">
      <c r="H55924"/>
      <c r="I55924"/>
    </row>
    <row r="55925" spans="8:9" x14ac:dyDescent="0.2">
      <c r="H55925"/>
      <c r="I55925"/>
    </row>
    <row r="55926" spans="8:9" x14ac:dyDescent="0.2">
      <c r="H55926"/>
      <c r="I55926"/>
    </row>
    <row r="55927" spans="8:9" x14ac:dyDescent="0.2">
      <c r="H55927"/>
      <c r="I55927"/>
    </row>
    <row r="55928" spans="8:9" x14ac:dyDescent="0.2">
      <c r="H55928"/>
      <c r="I55928"/>
    </row>
    <row r="55929" spans="8:9" x14ac:dyDescent="0.2">
      <c r="H55929"/>
      <c r="I55929"/>
    </row>
    <row r="55930" spans="8:9" x14ac:dyDescent="0.2">
      <c r="H55930"/>
      <c r="I55930"/>
    </row>
    <row r="55931" spans="8:9" x14ac:dyDescent="0.2">
      <c r="H55931"/>
      <c r="I55931"/>
    </row>
    <row r="55932" spans="8:9" x14ac:dyDescent="0.2">
      <c r="H55932"/>
      <c r="I55932"/>
    </row>
    <row r="55933" spans="8:9" x14ac:dyDescent="0.2">
      <c r="H55933"/>
      <c r="I55933"/>
    </row>
    <row r="55934" spans="8:9" x14ac:dyDescent="0.2">
      <c r="H55934"/>
      <c r="I55934"/>
    </row>
    <row r="55935" spans="8:9" x14ac:dyDescent="0.2">
      <c r="H55935"/>
      <c r="I55935"/>
    </row>
    <row r="55936" spans="8:9" x14ac:dyDescent="0.2">
      <c r="H55936"/>
      <c r="I55936"/>
    </row>
    <row r="55937" spans="8:9" x14ac:dyDescent="0.2">
      <c r="H55937"/>
      <c r="I55937"/>
    </row>
    <row r="55938" spans="8:9" x14ac:dyDescent="0.2">
      <c r="H55938"/>
      <c r="I55938"/>
    </row>
    <row r="55939" spans="8:9" x14ac:dyDescent="0.2">
      <c r="H55939"/>
      <c r="I55939"/>
    </row>
    <row r="55940" spans="8:9" x14ac:dyDescent="0.2">
      <c r="H55940"/>
      <c r="I55940"/>
    </row>
    <row r="55941" spans="8:9" x14ac:dyDescent="0.2">
      <c r="H55941"/>
      <c r="I55941"/>
    </row>
    <row r="55942" spans="8:9" x14ac:dyDescent="0.2">
      <c r="H55942"/>
      <c r="I55942"/>
    </row>
    <row r="55943" spans="8:9" x14ac:dyDescent="0.2">
      <c r="H55943"/>
      <c r="I55943"/>
    </row>
    <row r="55944" spans="8:9" x14ac:dyDescent="0.2">
      <c r="H55944"/>
      <c r="I55944"/>
    </row>
    <row r="55945" spans="8:9" x14ac:dyDescent="0.2">
      <c r="H55945"/>
      <c r="I55945"/>
    </row>
    <row r="55946" spans="8:9" x14ac:dyDescent="0.2">
      <c r="H55946"/>
      <c r="I55946"/>
    </row>
    <row r="55947" spans="8:9" x14ac:dyDescent="0.2">
      <c r="H55947"/>
      <c r="I55947"/>
    </row>
    <row r="55948" spans="8:9" x14ac:dyDescent="0.2">
      <c r="H55948"/>
      <c r="I55948"/>
    </row>
    <row r="55949" spans="8:9" x14ac:dyDescent="0.2">
      <c r="H55949"/>
      <c r="I55949"/>
    </row>
    <row r="55950" spans="8:9" x14ac:dyDescent="0.2">
      <c r="H55950"/>
      <c r="I55950"/>
    </row>
    <row r="55951" spans="8:9" x14ac:dyDescent="0.2">
      <c r="H55951"/>
      <c r="I55951"/>
    </row>
    <row r="55952" spans="8:9" x14ac:dyDescent="0.2">
      <c r="H55952"/>
      <c r="I55952"/>
    </row>
    <row r="55953" spans="8:9" x14ac:dyDescent="0.2">
      <c r="H55953"/>
      <c r="I55953"/>
    </row>
    <row r="55954" spans="8:9" x14ac:dyDescent="0.2">
      <c r="H55954"/>
      <c r="I55954"/>
    </row>
    <row r="55955" spans="8:9" x14ac:dyDescent="0.2">
      <c r="H55955"/>
      <c r="I55955"/>
    </row>
    <row r="55956" spans="8:9" x14ac:dyDescent="0.2">
      <c r="H55956"/>
      <c r="I55956"/>
    </row>
    <row r="55957" spans="8:9" x14ac:dyDescent="0.2">
      <c r="H55957"/>
      <c r="I55957"/>
    </row>
    <row r="55958" spans="8:9" x14ac:dyDescent="0.2">
      <c r="H55958"/>
      <c r="I55958"/>
    </row>
    <row r="55959" spans="8:9" x14ac:dyDescent="0.2">
      <c r="H55959"/>
      <c r="I55959"/>
    </row>
    <row r="55960" spans="8:9" x14ac:dyDescent="0.2">
      <c r="H55960"/>
      <c r="I55960"/>
    </row>
    <row r="55961" spans="8:9" x14ac:dyDescent="0.2">
      <c r="H55961"/>
      <c r="I55961"/>
    </row>
    <row r="55962" spans="8:9" x14ac:dyDescent="0.2">
      <c r="H55962"/>
      <c r="I55962"/>
    </row>
    <row r="55963" spans="8:9" x14ac:dyDescent="0.2">
      <c r="H55963"/>
      <c r="I55963"/>
    </row>
    <row r="55964" spans="8:9" x14ac:dyDescent="0.2">
      <c r="H55964"/>
      <c r="I55964"/>
    </row>
    <row r="55965" spans="8:9" x14ac:dyDescent="0.2">
      <c r="H55965"/>
      <c r="I55965"/>
    </row>
    <row r="55966" spans="8:9" x14ac:dyDescent="0.2">
      <c r="H55966"/>
      <c r="I55966"/>
    </row>
    <row r="55967" spans="8:9" x14ac:dyDescent="0.2">
      <c r="H55967"/>
      <c r="I55967"/>
    </row>
    <row r="55968" spans="8:9" x14ac:dyDescent="0.2">
      <c r="H55968"/>
      <c r="I55968"/>
    </row>
    <row r="55969" spans="8:9" x14ac:dyDescent="0.2">
      <c r="H55969"/>
      <c r="I55969"/>
    </row>
    <row r="55970" spans="8:9" x14ac:dyDescent="0.2">
      <c r="H55970"/>
      <c r="I55970"/>
    </row>
    <row r="55971" spans="8:9" x14ac:dyDescent="0.2">
      <c r="H55971"/>
      <c r="I55971"/>
    </row>
    <row r="55972" spans="8:9" x14ac:dyDescent="0.2">
      <c r="H55972"/>
      <c r="I55972"/>
    </row>
    <row r="55973" spans="8:9" x14ac:dyDescent="0.2">
      <c r="H55973"/>
      <c r="I55973"/>
    </row>
    <row r="55974" spans="8:9" x14ac:dyDescent="0.2">
      <c r="H55974"/>
      <c r="I55974"/>
    </row>
    <row r="55975" spans="8:9" x14ac:dyDescent="0.2">
      <c r="H55975"/>
      <c r="I55975"/>
    </row>
    <row r="55976" spans="8:9" x14ac:dyDescent="0.2">
      <c r="H55976"/>
      <c r="I55976"/>
    </row>
    <row r="55977" spans="8:9" x14ac:dyDescent="0.2">
      <c r="H55977"/>
      <c r="I55977"/>
    </row>
    <row r="55978" spans="8:9" x14ac:dyDescent="0.2">
      <c r="H55978"/>
      <c r="I55978"/>
    </row>
    <row r="55979" spans="8:9" x14ac:dyDescent="0.2">
      <c r="H55979"/>
      <c r="I55979"/>
    </row>
    <row r="55980" spans="8:9" x14ac:dyDescent="0.2">
      <c r="H55980"/>
      <c r="I55980"/>
    </row>
    <row r="55981" spans="8:9" x14ac:dyDescent="0.2">
      <c r="H55981"/>
      <c r="I55981"/>
    </row>
    <row r="55982" spans="8:9" x14ac:dyDescent="0.2">
      <c r="H55982"/>
      <c r="I55982"/>
    </row>
    <row r="55983" spans="8:9" x14ac:dyDescent="0.2">
      <c r="H55983"/>
      <c r="I55983"/>
    </row>
    <row r="55984" spans="8:9" x14ac:dyDescent="0.2">
      <c r="H55984"/>
      <c r="I55984"/>
    </row>
    <row r="55985" spans="8:9" x14ac:dyDescent="0.2">
      <c r="H55985"/>
      <c r="I55985"/>
    </row>
    <row r="55986" spans="8:9" x14ac:dyDescent="0.2">
      <c r="H55986"/>
      <c r="I55986"/>
    </row>
    <row r="55987" spans="8:9" x14ac:dyDescent="0.2">
      <c r="H55987"/>
      <c r="I55987"/>
    </row>
    <row r="55988" spans="8:9" x14ac:dyDescent="0.2">
      <c r="H55988"/>
      <c r="I55988"/>
    </row>
    <row r="55989" spans="8:9" x14ac:dyDescent="0.2">
      <c r="H55989"/>
      <c r="I55989"/>
    </row>
    <row r="55990" spans="8:9" x14ac:dyDescent="0.2">
      <c r="H55990"/>
      <c r="I55990"/>
    </row>
    <row r="55991" spans="8:9" x14ac:dyDescent="0.2">
      <c r="H55991"/>
      <c r="I55991"/>
    </row>
    <row r="55992" spans="8:9" x14ac:dyDescent="0.2">
      <c r="H55992"/>
      <c r="I55992"/>
    </row>
    <row r="55993" spans="8:9" x14ac:dyDescent="0.2">
      <c r="H55993"/>
      <c r="I55993"/>
    </row>
    <row r="55994" spans="8:9" x14ac:dyDescent="0.2">
      <c r="H55994"/>
      <c r="I55994"/>
    </row>
    <row r="55995" spans="8:9" x14ac:dyDescent="0.2">
      <c r="H55995"/>
      <c r="I55995"/>
    </row>
    <row r="55996" spans="8:9" x14ac:dyDescent="0.2">
      <c r="H55996"/>
      <c r="I55996"/>
    </row>
    <row r="55997" spans="8:9" x14ac:dyDescent="0.2">
      <c r="H55997"/>
      <c r="I55997"/>
    </row>
    <row r="55998" spans="8:9" x14ac:dyDescent="0.2">
      <c r="H55998"/>
      <c r="I55998"/>
    </row>
    <row r="55999" spans="8:9" x14ac:dyDescent="0.2">
      <c r="H55999"/>
      <c r="I55999"/>
    </row>
    <row r="56000" spans="8:9" x14ac:dyDescent="0.2">
      <c r="H56000"/>
      <c r="I56000"/>
    </row>
    <row r="56001" spans="8:9" x14ac:dyDescent="0.2">
      <c r="H56001"/>
      <c r="I56001"/>
    </row>
    <row r="56002" spans="8:9" x14ac:dyDescent="0.2">
      <c r="H56002"/>
      <c r="I56002"/>
    </row>
    <row r="56003" spans="8:9" x14ac:dyDescent="0.2">
      <c r="H56003"/>
      <c r="I56003"/>
    </row>
    <row r="56004" spans="8:9" x14ac:dyDescent="0.2">
      <c r="H56004"/>
      <c r="I56004"/>
    </row>
    <row r="56005" spans="8:9" x14ac:dyDescent="0.2">
      <c r="H56005"/>
      <c r="I56005"/>
    </row>
    <row r="56006" spans="8:9" x14ac:dyDescent="0.2">
      <c r="H56006"/>
      <c r="I56006"/>
    </row>
    <row r="56007" spans="8:9" x14ac:dyDescent="0.2">
      <c r="H56007"/>
      <c r="I56007"/>
    </row>
    <row r="56008" spans="8:9" x14ac:dyDescent="0.2">
      <c r="H56008"/>
      <c r="I56008"/>
    </row>
    <row r="56009" spans="8:9" x14ac:dyDescent="0.2">
      <c r="H56009"/>
      <c r="I56009"/>
    </row>
    <row r="56010" spans="8:9" x14ac:dyDescent="0.2">
      <c r="H56010"/>
      <c r="I56010"/>
    </row>
    <row r="56011" spans="8:9" x14ac:dyDescent="0.2">
      <c r="H56011"/>
      <c r="I56011"/>
    </row>
    <row r="56012" spans="8:9" x14ac:dyDescent="0.2">
      <c r="H56012"/>
      <c r="I56012"/>
    </row>
    <row r="56013" spans="8:9" x14ac:dyDescent="0.2">
      <c r="H56013"/>
      <c r="I56013"/>
    </row>
    <row r="56014" spans="8:9" x14ac:dyDescent="0.2">
      <c r="H56014"/>
      <c r="I56014"/>
    </row>
    <row r="56015" spans="8:9" x14ac:dyDescent="0.2">
      <c r="H56015"/>
      <c r="I56015"/>
    </row>
    <row r="56016" spans="8:9" x14ac:dyDescent="0.2">
      <c r="H56016"/>
      <c r="I56016"/>
    </row>
    <row r="56017" spans="8:9" x14ac:dyDescent="0.2">
      <c r="H56017"/>
      <c r="I56017"/>
    </row>
    <row r="56018" spans="8:9" x14ac:dyDescent="0.2">
      <c r="H56018"/>
      <c r="I56018"/>
    </row>
    <row r="56019" spans="8:9" x14ac:dyDescent="0.2">
      <c r="H56019"/>
      <c r="I56019"/>
    </row>
    <row r="56020" spans="8:9" x14ac:dyDescent="0.2">
      <c r="H56020"/>
      <c r="I56020"/>
    </row>
    <row r="56021" spans="8:9" x14ac:dyDescent="0.2">
      <c r="H56021"/>
      <c r="I56021"/>
    </row>
    <row r="56022" spans="8:9" x14ac:dyDescent="0.2">
      <c r="H56022"/>
      <c r="I56022"/>
    </row>
    <row r="56023" spans="8:9" x14ac:dyDescent="0.2">
      <c r="H56023"/>
      <c r="I56023"/>
    </row>
    <row r="56024" spans="8:9" x14ac:dyDescent="0.2">
      <c r="H56024"/>
      <c r="I56024"/>
    </row>
    <row r="56025" spans="8:9" x14ac:dyDescent="0.2">
      <c r="H56025"/>
      <c r="I56025"/>
    </row>
    <row r="56026" spans="8:9" x14ac:dyDescent="0.2">
      <c r="H56026"/>
      <c r="I56026"/>
    </row>
    <row r="56027" spans="8:9" x14ac:dyDescent="0.2">
      <c r="H56027"/>
      <c r="I56027"/>
    </row>
    <row r="56028" spans="8:9" x14ac:dyDescent="0.2">
      <c r="H56028"/>
      <c r="I56028"/>
    </row>
    <row r="56029" spans="8:9" x14ac:dyDescent="0.2">
      <c r="H56029"/>
      <c r="I56029"/>
    </row>
    <row r="56030" spans="8:9" x14ac:dyDescent="0.2">
      <c r="H56030"/>
      <c r="I56030"/>
    </row>
    <row r="56031" spans="8:9" x14ac:dyDescent="0.2">
      <c r="H56031"/>
      <c r="I56031"/>
    </row>
    <row r="56032" spans="8:9" x14ac:dyDescent="0.2">
      <c r="H56032"/>
      <c r="I56032"/>
    </row>
    <row r="56033" spans="8:9" x14ac:dyDescent="0.2">
      <c r="H56033"/>
      <c r="I56033"/>
    </row>
    <row r="56034" spans="8:9" x14ac:dyDescent="0.2">
      <c r="H56034"/>
      <c r="I56034"/>
    </row>
    <row r="56035" spans="8:9" x14ac:dyDescent="0.2">
      <c r="H56035"/>
      <c r="I56035"/>
    </row>
    <row r="56036" spans="8:9" x14ac:dyDescent="0.2">
      <c r="H56036"/>
      <c r="I56036"/>
    </row>
    <row r="56037" spans="8:9" x14ac:dyDescent="0.2">
      <c r="H56037"/>
      <c r="I56037"/>
    </row>
    <row r="56038" spans="8:9" x14ac:dyDescent="0.2">
      <c r="H56038"/>
      <c r="I56038"/>
    </row>
    <row r="56039" spans="8:9" x14ac:dyDescent="0.2">
      <c r="H56039"/>
      <c r="I56039"/>
    </row>
    <row r="56040" spans="8:9" x14ac:dyDescent="0.2">
      <c r="H56040"/>
      <c r="I56040"/>
    </row>
    <row r="56041" spans="8:9" x14ac:dyDescent="0.2">
      <c r="H56041"/>
      <c r="I56041"/>
    </row>
    <row r="56042" spans="8:9" x14ac:dyDescent="0.2">
      <c r="H56042"/>
      <c r="I56042"/>
    </row>
    <row r="56043" spans="8:9" x14ac:dyDescent="0.2">
      <c r="H56043"/>
      <c r="I56043"/>
    </row>
    <row r="56044" spans="8:9" x14ac:dyDescent="0.2">
      <c r="H56044"/>
      <c r="I56044"/>
    </row>
    <row r="56045" spans="8:9" x14ac:dyDescent="0.2">
      <c r="H56045"/>
      <c r="I56045"/>
    </row>
    <row r="56046" spans="8:9" x14ac:dyDescent="0.2">
      <c r="H56046"/>
      <c r="I56046"/>
    </row>
    <row r="56047" spans="8:9" x14ac:dyDescent="0.2">
      <c r="H56047"/>
      <c r="I56047"/>
    </row>
    <row r="56048" spans="8:9" x14ac:dyDescent="0.2">
      <c r="H56048"/>
      <c r="I56048"/>
    </row>
    <row r="56049" spans="8:9" x14ac:dyDescent="0.2">
      <c r="H56049"/>
      <c r="I56049"/>
    </row>
    <row r="56050" spans="8:9" x14ac:dyDescent="0.2">
      <c r="H56050"/>
      <c r="I56050"/>
    </row>
    <row r="56051" spans="8:9" x14ac:dyDescent="0.2">
      <c r="H56051"/>
      <c r="I56051"/>
    </row>
    <row r="56052" spans="8:9" x14ac:dyDescent="0.2">
      <c r="H56052"/>
      <c r="I56052"/>
    </row>
    <row r="56053" spans="8:9" x14ac:dyDescent="0.2">
      <c r="H56053"/>
      <c r="I56053"/>
    </row>
    <row r="56054" spans="8:9" x14ac:dyDescent="0.2">
      <c r="H56054"/>
      <c r="I56054"/>
    </row>
    <row r="56055" spans="8:9" x14ac:dyDescent="0.2">
      <c r="H56055"/>
      <c r="I56055"/>
    </row>
    <row r="56056" spans="8:9" x14ac:dyDescent="0.2">
      <c r="H56056"/>
      <c r="I56056"/>
    </row>
    <row r="56057" spans="8:9" x14ac:dyDescent="0.2">
      <c r="H56057"/>
      <c r="I56057"/>
    </row>
    <row r="56058" spans="8:9" x14ac:dyDescent="0.2">
      <c r="H56058"/>
      <c r="I56058"/>
    </row>
    <row r="56059" spans="8:9" x14ac:dyDescent="0.2">
      <c r="H56059"/>
      <c r="I56059"/>
    </row>
    <row r="56060" spans="8:9" x14ac:dyDescent="0.2">
      <c r="H56060"/>
      <c r="I56060"/>
    </row>
    <row r="56061" spans="8:9" x14ac:dyDescent="0.2">
      <c r="H56061"/>
      <c r="I56061"/>
    </row>
    <row r="56062" spans="8:9" x14ac:dyDescent="0.2">
      <c r="H56062"/>
      <c r="I56062"/>
    </row>
    <row r="56063" spans="8:9" x14ac:dyDescent="0.2">
      <c r="H56063"/>
      <c r="I56063"/>
    </row>
    <row r="56064" spans="8:9" x14ac:dyDescent="0.2">
      <c r="H56064"/>
      <c r="I56064"/>
    </row>
    <row r="56065" spans="8:9" x14ac:dyDescent="0.2">
      <c r="H56065"/>
      <c r="I56065"/>
    </row>
    <row r="56066" spans="8:9" x14ac:dyDescent="0.2">
      <c r="H56066"/>
      <c r="I56066"/>
    </row>
    <row r="56067" spans="8:9" x14ac:dyDescent="0.2">
      <c r="H56067"/>
      <c r="I56067"/>
    </row>
    <row r="56068" spans="8:9" x14ac:dyDescent="0.2">
      <c r="H56068"/>
      <c r="I56068"/>
    </row>
    <row r="56069" spans="8:9" x14ac:dyDescent="0.2">
      <c r="H56069"/>
      <c r="I56069"/>
    </row>
    <row r="56070" spans="8:9" x14ac:dyDescent="0.2">
      <c r="H56070"/>
      <c r="I56070"/>
    </row>
    <row r="56071" spans="8:9" x14ac:dyDescent="0.2">
      <c r="H56071"/>
      <c r="I56071"/>
    </row>
    <row r="56072" spans="8:9" x14ac:dyDescent="0.2">
      <c r="H56072"/>
      <c r="I56072"/>
    </row>
    <row r="56073" spans="8:9" x14ac:dyDescent="0.2">
      <c r="H56073"/>
      <c r="I56073"/>
    </row>
    <row r="56074" spans="8:9" x14ac:dyDescent="0.2">
      <c r="H56074"/>
      <c r="I56074"/>
    </row>
    <row r="56075" spans="8:9" x14ac:dyDescent="0.2">
      <c r="H56075"/>
      <c r="I56075"/>
    </row>
    <row r="56076" spans="8:9" x14ac:dyDescent="0.2">
      <c r="H56076"/>
      <c r="I56076"/>
    </row>
    <row r="56077" spans="8:9" x14ac:dyDescent="0.2">
      <c r="H56077"/>
      <c r="I56077"/>
    </row>
    <row r="56078" spans="8:9" x14ac:dyDescent="0.2">
      <c r="H56078"/>
      <c r="I56078"/>
    </row>
    <row r="56079" spans="8:9" x14ac:dyDescent="0.2">
      <c r="H56079"/>
      <c r="I56079"/>
    </row>
    <row r="56080" spans="8:9" x14ac:dyDescent="0.2">
      <c r="H56080"/>
      <c r="I56080"/>
    </row>
    <row r="56081" spans="8:9" x14ac:dyDescent="0.2">
      <c r="H56081"/>
      <c r="I56081"/>
    </row>
    <row r="56082" spans="8:9" x14ac:dyDescent="0.2">
      <c r="H56082"/>
      <c r="I56082"/>
    </row>
    <row r="56083" spans="8:9" x14ac:dyDescent="0.2">
      <c r="H56083"/>
      <c r="I56083"/>
    </row>
    <row r="56084" spans="8:9" x14ac:dyDescent="0.2">
      <c r="H56084"/>
      <c r="I56084"/>
    </row>
    <row r="56085" spans="8:9" x14ac:dyDescent="0.2">
      <c r="H56085"/>
      <c r="I56085"/>
    </row>
    <row r="56086" spans="8:9" x14ac:dyDescent="0.2">
      <c r="H56086"/>
      <c r="I56086"/>
    </row>
    <row r="56087" spans="8:9" x14ac:dyDescent="0.2">
      <c r="H56087"/>
      <c r="I56087"/>
    </row>
    <row r="56088" spans="8:9" x14ac:dyDescent="0.2">
      <c r="H56088"/>
      <c r="I56088"/>
    </row>
    <row r="56089" spans="8:9" x14ac:dyDescent="0.2">
      <c r="H56089"/>
      <c r="I56089"/>
    </row>
    <row r="56090" spans="8:9" x14ac:dyDescent="0.2">
      <c r="H56090"/>
      <c r="I56090"/>
    </row>
    <row r="56091" spans="8:9" x14ac:dyDescent="0.2">
      <c r="H56091"/>
      <c r="I56091"/>
    </row>
    <row r="56092" spans="8:9" x14ac:dyDescent="0.2">
      <c r="H56092"/>
      <c r="I56092"/>
    </row>
    <row r="56093" spans="8:9" x14ac:dyDescent="0.2">
      <c r="H56093"/>
      <c r="I56093"/>
    </row>
    <row r="56094" spans="8:9" x14ac:dyDescent="0.2">
      <c r="H56094"/>
      <c r="I56094"/>
    </row>
    <row r="56095" spans="8:9" x14ac:dyDescent="0.2">
      <c r="H56095"/>
      <c r="I56095"/>
    </row>
    <row r="56096" spans="8:9" x14ac:dyDescent="0.2">
      <c r="H56096"/>
      <c r="I56096"/>
    </row>
    <row r="56097" spans="8:9" x14ac:dyDescent="0.2">
      <c r="H56097"/>
      <c r="I56097"/>
    </row>
    <row r="56098" spans="8:9" x14ac:dyDescent="0.2">
      <c r="H56098"/>
      <c r="I56098"/>
    </row>
    <row r="56099" spans="8:9" x14ac:dyDescent="0.2">
      <c r="H56099"/>
      <c r="I56099"/>
    </row>
    <row r="56100" spans="8:9" x14ac:dyDescent="0.2">
      <c r="H56100"/>
      <c r="I56100"/>
    </row>
    <row r="56101" spans="8:9" x14ac:dyDescent="0.2">
      <c r="H56101"/>
      <c r="I56101"/>
    </row>
    <row r="56102" spans="8:9" x14ac:dyDescent="0.2">
      <c r="H56102"/>
      <c r="I56102"/>
    </row>
    <row r="56103" spans="8:9" x14ac:dyDescent="0.2">
      <c r="H56103"/>
      <c r="I56103"/>
    </row>
    <row r="56104" spans="8:9" x14ac:dyDescent="0.2">
      <c r="H56104"/>
      <c r="I56104"/>
    </row>
    <row r="56105" spans="8:9" x14ac:dyDescent="0.2">
      <c r="H56105"/>
      <c r="I56105"/>
    </row>
    <row r="56106" spans="8:9" x14ac:dyDescent="0.2">
      <c r="H56106"/>
      <c r="I56106"/>
    </row>
    <row r="56107" spans="8:9" x14ac:dyDescent="0.2">
      <c r="H56107"/>
      <c r="I56107"/>
    </row>
    <row r="56108" spans="8:9" x14ac:dyDescent="0.2">
      <c r="H56108"/>
      <c r="I56108"/>
    </row>
    <row r="56109" spans="8:9" x14ac:dyDescent="0.2">
      <c r="H56109"/>
      <c r="I56109"/>
    </row>
    <row r="56110" spans="8:9" x14ac:dyDescent="0.2">
      <c r="H56110"/>
      <c r="I56110"/>
    </row>
    <row r="56111" spans="8:9" x14ac:dyDescent="0.2">
      <c r="H56111"/>
      <c r="I56111"/>
    </row>
    <row r="56112" spans="8:9" x14ac:dyDescent="0.2">
      <c r="H56112"/>
      <c r="I56112"/>
    </row>
    <row r="56113" spans="8:9" x14ac:dyDescent="0.2">
      <c r="H56113"/>
      <c r="I56113"/>
    </row>
    <row r="56114" spans="8:9" x14ac:dyDescent="0.2">
      <c r="H56114"/>
      <c r="I56114"/>
    </row>
    <row r="56115" spans="8:9" x14ac:dyDescent="0.2">
      <c r="H56115"/>
      <c r="I56115"/>
    </row>
    <row r="56116" spans="8:9" x14ac:dyDescent="0.2">
      <c r="H56116"/>
      <c r="I56116"/>
    </row>
    <row r="56117" spans="8:9" x14ac:dyDescent="0.2">
      <c r="H56117"/>
      <c r="I56117"/>
    </row>
    <row r="56118" spans="8:9" x14ac:dyDescent="0.2">
      <c r="H56118"/>
      <c r="I56118"/>
    </row>
    <row r="56119" spans="8:9" x14ac:dyDescent="0.2">
      <c r="H56119"/>
      <c r="I56119"/>
    </row>
    <row r="56120" spans="8:9" x14ac:dyDescent="0.2">
      <c r="H56120"/>
      <c r="I56120"/>
    </row>
    <row r="56121" spans="8:9" x14ac:dyDescent="0.2">
      <c r="H56121"/>
      <c r="I56121"/>
    </row>
    <row r="56122" spans="8:9" x14ac:dyDescent="0.2">
      <c r="H56122"/>
      <c r="I56122"/>
    </row>
    <row r="56123" spans="8:9" x14ac:dyDescent="0.2">
      <c r="H56123"/>
      <c r="I56123"/>
    </row>
    <row r="56124" spans="8:9" x14ac:dyDescent="0.2">
      <c r="H56124"/>
      <c r="I56124"/>
    </row>
    <row r="56125" spans="8:9" x14ac:dyDescent="0.2">
      <c r="H56125"/>
      <c r="I56125"/>
    </row>
    <row r="56126" spans="8:9" x14ac:dyDescent="0.2">
      <c r="H56126"/>
      <c r="I56126"/>
    </row>
    <row r="56127" spans="8:9" x14ac:dyDescent="0.2">
      <c r="H56127"/>
      <c r="I56127"/>
    </row>
    <row r="56128" spans="8:9" x14ac:dyDescent="0.2">
      <c r="H56128"/>
      <c r="I56128"/>
    </row>
    <row r="56129" spans="8:9" x14ac:dyDescent="0.2">
      <c r="H56129"/>
      <c r="I56129"/>
    </row>
    <row r="56130" spans="8:9" x14ac:dyDescent="0.2">
      <c r="H56130"/>
      <c r="I56130"/>
    </row>
    <row r="56131" spans="8:9" x14ac:dyDescent="0.2">
      <c r="H56131"/>
      <c r="I56131"/>
    </row>
    <row r="56132" spans="8:9" x14ac:dyDescent="0.2">
      <c r="H56132"/>
      <c r="I56132"/>
    </row>
    <row r="56133" spans="8:9" x14ac:dyDescent="0.2">
      <c r="H56133"/>
      <c r="I56133"/>
    </row>
    <row r="56134" spans="8:9" x14ac:dyDescent="0.2">
      <c r="H56134"/>
      <c r="I56134"/>
    </row>
    <row r="56135" spans="8:9" x14ac:dyDescent="0.2">
      <c r="H56135"/>
      <c r="I56135"/>
    </row>
    <row r="56136" spans="8:9" x14ac:dyDescent="0.2">
      <c r="H56136"/>
      <c r="I56136"/>
    </row>
    <row r="56137" spans="8:9" x14ac:dyDescent="0.2">
      <c r="H56137"/>
      <c r="I56137"/>
    </row>
    <row r="56138" spans="8:9" x14ac:dyDescent="0.2">
      <c r="H56138"/>
      <c r="I56138"/>
    </row>
    <row r="56139" spans="8:9" x14ac:dyDescent="0.2">
      <c r="H56139"/>
      <c r="I56139"/>
    </row>
    <row r="56140" spans="8:9" x14ac:dyDescent="0.2">
      <c r="H56140"/>
      <c r="I56140"/>
    </row>
    <row r="56141" spans="8:9" x14ac:dyDescent="0.2">
      <c r="H56141"/>
      <c r="I56141"/>
    </row>
    <row r="56142" spans="8:9" x14ac:dyDescent="0.2">
      <c r="H56142"/>
      <c r="I56142"/>
    </row>
    <row r="56143" spans="8:9" x14ac:dyDescent="0.2">
      <c r="H56143"/>
      <c r="I56143"/>
    </row>
    <row r="56144" spans="8:9" x14ac:dyDescent="0.2">
      <c r="H56144"/>
      <c r="I56144"/>
    </row>
    <row r="56145" spans="8:9" x14ac:dyDescent="0.2">
      <c r="H56145"/>
      <c r="I56145"/>
    </row>
    <row r="56146" spans="8:9" x14ac:dyDescent="0.2">
      <c r="H56146"/>
      <c r="I56146"/>
    </row>
    <row r="56147" spans="8:9" x14ac:dyDescent="0.2">
      <c r="H56147"/>
      <c r="I56147"/>
    </row>
    <row r="56148" spans="8:9" x14ac:dyDescent="0.2">
      <c r="H56148"/>
      <c r="I56148"/>
    </row>
    <row r="56149" spans="8:9" x14ac:dyDescent="0.2">
      <c r="H56149"/>
      <c r="I56149"/>
    </row>
    <row r="56150" spans="8:9" x14ac:dyDescent="0.2">
      <c r="H56150"/>
      <c r="I56150"/>
    </row>
    <row r="56151" spans="8:9" x14ac:dyDescent="0.2">
      <c r="H56151"/>
      <c r="I56151"/>
    </row>
    <row r="56152" spans="8:9" x14ac:dyDescent="0.2">
      <c r="H56152"/>
      <c r="I56152"/>
    </row>
    <row r="56153" spans="8:9" x14ac:dyDescent="0.2">
      <c r="H56153"/>
      <c r="I56153"/>
    </row>
    <row r="56154" spans="8:9" x14ac:dyDescent="0.2">
      <c r="H56154"/>
      <c r="I56154"/>
    </row>
    <row r="56155" spans="8:9" x14ac:dyDescent="0.2">
      <c r="H56155"/>
      <c r="I56155"/>
    </row>
    <row r="56156" spans="8:9" x14ac:dyDescent="0.2">
      <c r="H56156"/>
      <c r="I56156"/>
    </row>
    <row r="56157" spans="8:9" x14ac:dyDescent="0.2">
      <c r="H56157"/>
      <c r="I56157"/>
    </row>
    <row r="56158" spans="8:9" x14ac:dyDescent="0.2">
      <c r="H56158"/>
      <c r="I56158"/>
    </row>
    <row r="56159" spans="8:9" x14ac:dyDescent="0.2">
      <c r="H56159"/>
      <c r="I56159"/>
    </row>
    <row r="56160" spans="8:9" x14ac:dyDescent="0.2">
      <c r="H56160"/>
      <c r="I56160"/>
    </row>
    <row r="56161" spans="8:9" x14ac:dyDescent="0.2">
      <c r="H56161"/>
      <c r="I56161"/>
    </row>
    <row r="56162" spans="8:9" x14ac:dyDescent="0.2">
      <c r="H56162"/>
      <c r="I56162"/>
    </row>
    <row r="56163" spans="8:9" x14ac:dyDescent="0.2">
      <c r="H56163"/>
      <c r="I56163"/>
    </row>
    <row r="56164" spans="8:9" x14ac:dyDescent="0.2">
      <c r="H56164"/>
      <c r="I56164"/>
    </row>
    <row r="56165" spans="8:9" x14ac:dyDescent="0.2">
      <c r="H56165"/>
      <c r="I56165"/>
    </row>
    <row r="56166" spans="8:9" x14ac:dyDescent="0.2">
      <c r="H56166"/>
      <c r="I56166"/>
    </row>
    <row r="56167" spans="8:9" x14ac:dyDescent="0.2">
      <c r="H56167"/>
      <c r="I56167"/>
    </row>
    <row r="56168" spans="8:9" x14ac:dyDescent="0.2">
      <c r="H56168"/>
      <c r="I56168"/>
    </row>
    <row r="56169" spans="8:9" x14ac:dyDescent="0.2">
      <c r="H56169"/>
      <c r="I56169"/>
    </row>
    <row r="56170" spans="8:9" x14ac:dyDescent="0.2">
      <c r="H56170"/>
      <c r="I56170"/>
    </row>
    <row r="56171" spans="8:9" x14ac:dyDescent="0.2">
      <c r="H56171"/>
      <c r="I56171"/>
    </row>
    <row r="56172" spans="8:9" x14ac:dyDescent="0.2">
      <c r="H56172"/>
      <c r="I56172"/>
    </row>
    <row r="56173" spans="8:9" x14ac:dyDescent="0.2">
      <c r="H56173"/>
      <c r="I56173"/>
    </row>
    <row r="56174" spans="8:9" x14ac:dyDescent="0.2">
      <c r="H56174"/>
      <c r="I56174"/>
    </row>
    <row r="56175" spans="8:9" x14ac:dyDescent="0.2">
      <c r="H56175"/>
      <c r="I56175"/>
    </row>
    <row r="56176" spans="8:9" x14ac:dyDescent="0.2">
      <c r="H56176"/>
      <c r="I56176"/>
    </row>
    <row r="56177" spans="8:9" x14ac:dyDescent="0.2">
      <c r="H56177"/>
      <c r="I56177"/>
    </row>
    <row r="56178" spans="8:9" x14ac:dyDescent="0.2">
      <c r="H56178"/>
      <c r="I56178"/>
    </row>
    <row r="56179" spans="8:9" x14ac:dyDescent="0.2">
      <c r="H56179"/>
      <c r="I56179"/>
    </row>
    <row r="56180" spans="8:9" x14ac:dyDescent="0.2">
      <c r="H56180"/>
      <c r="I56180"/>
    </row>
    <row r="56181" spans="8:9" x14ac:dyDescent="0.2">
      <c r="H56181"/>
      <c r="I56181"/>
    </row>
    <row r="56182" spans="8:9" x14ac:dyDescent="0.2">
      <c r="H56182"/>
      <c r="I56182"/>
    </row>
    <row r="56183" spans="8:9" x14ac:dyDescent="0.2">
      <c r="H56183"/>
      <c r="I56183"/>
    </row>
    <row r="56184" spans="8:9" x14ac:dyDescent="0.2">
      <c r="H56184"/>
      <c r="I56184"/>
    </row>
    <row r="56185" spans="8:9" x14ac:dyDescent="0.2">
      <c r="H56185"/>
      <c r="I56185"/>
    </row>
    <row r="56186" spans="8:9" x14ac:dyDescent="0.2">
      <c r="H56186"/>
      <c r="I56186"/>
    </row>
    <row r="56187" spans="8:9" x14ac:dyDescent="0.2">
      <c r="H56187"/>
      <c r="I56187"/>
    </row>
    <row r="56188" spans="8:9" x14ac:dyDescent="0.2">
      <c r="H56188"/>
      <c r="I56188"/>
    </row>
    <row r="56189" spans="8:9" x14ac:dyDescent="0.2">
      <c r="H56189"/>
      <c r="I56189"/>
    </row>
    <row r="56190" spans="8:9" x14ac:dyDescent="0.2">
      <c r="H56190"/>
      <c r="I56190"/>
    </row>
    <row r="56191" spans="8:9" x14ac:dyDescent="0.2">
      <c r="H56191"/>
      <c r="I56191"/>
    </row>
    <row r="56192" spans="8:9" x14ac:dyDescent="0.2">
      <c r="H56192"/>
      <c r="I56192"/>
    </row>
    <row r="56193" spans="8:9" x14ac:dyDescent="0.2">
      <c r="H56193"/>
      <c r="I56193"/>
    </row>
    <row r="56194" spans="8:9" x14ac:dyDescent="0.2">
      <c r="H56194"/>
      <c r="I56194"/>
    </row>
    <row r="56195" spans="8:9" x14ac:dyDescent="0.2">
      <c r="H56195"/>
      <c r="I56195"/>
    </row>
    <row r="56196" spans="8:9" x14ac:dyDescent="0.2">
      <c r="H56196"/>
      <c r="I56196"/>
    </row>
    <row r="56197" spans="8:9" x14ac:dyDescent="0.2">
      <c r="H56197"/>
      <c r="I56197"/>
    </row>
    <row r="56198" spans="8:9" x14ac:dyDescent="0.2">
      <c r="H56198"/>
      <c r="I56198"/>
    </row>
    <row r="56199" spans="8:9" x14ac:dyDescent="0.2">
      <c r="H56199"/>
      <c r="I56199"/>
    </row>
    <row r="56200" spans="8:9" x14ac:dyDescent="0.2">
      <c r="H56200"/>
      <c r="I56200"/>
    </row>
    <row r="56201" spans="8:9" x14ac:dyDescent="0.2">
      <c r="H56201"/>
      <c r="I56201"/>
    </row>
    <row r="56202" spans="8:9" x14ac:dyDescent="0.2">
      <c r="H56202"/>
      <c r="I56202"/>
    </row>
    <row r="56203" spans="8:9" x14ac:dyDescent="0.2">
      <c r="H56203"/>
      <c r="I56203"/>
    </row>
    <row r="56204" spans="8:9" x14ac:dyDescent="0.2">
      <c r="H56204"/>
      <c r="I56204"/>
    </row>
    <row r="56205" spans="8:9" x14ac:dyDescent="0.2">
      <c r="H56205"/>
      <c r="I56205"/>
    </row>
    <row r="56206" spans="8:9" x14ac:dyDescent="0.2">
      <c r="H56206"/>
      <c r="I56206"/>
    </row>
    <row r="56207" spans="8:9" x14ac:dyDescent="0.2">
      <c r="H56207"/>
      <c r="I56207"/>
    </row>
    <row r="56208" spans="8:9" x14ac:dyDescent="0.2">
      <c r="H56208"/>
      <c r="I56208"/>
    </row>
    <row r="56209" spans="8:9" x14ac:dyDescent="0.2">
      <c r="H56209"/>
      <c r="I56209"/>
    </row>
    <row r="56210" spans="8:9" x14ac:dyDescent="0.2">
      <c r="H56210"/>
      <c r="I56210"/>
    </row>
    <row r="56211" spans="8:9" x14ac:dyDescent="0.2">
      <c r="H56211"/>
      <c r="I56211"/>
    </row>
    <row r="56212" spans="8:9" x14ac:dyDescent="0.2">
      <c r="H56212"/>
      <c r="I56212"/>
    </row>
    <row r="56213" spans="8:9" x14ac:dyDescent="0.2">
      <c r="H56213"/>
      <c r="I56213"/>
    </row>
    <row r="56214" spans="8:9" x14ac:dyDescent="0.2">
      <c r="H56214"/>
      <c r="I56214"/>
    </row>
    <row r="56215" spans="8:9" x14ac:dyDescent="0.2">
      <c r="H56215"/>
      <c r="I56215"/>
    </row>
    <row r="56216" spans="8:9" x14ac:dyDescent="0.2">
      <c r="H56216"/>
      <c r="I56216"/>
    </row>
    <row r="56217" spans="8:9" x14ac:dyDescent="0.2">
      <c r="H56217"/>
      <c r="I56217"/>
    </row>
    <row r="56218" spans="8:9" x14ac:dyDescent="0.2">
      <c r="H56218"/>
      <c r="I56218"/>
    </row>
    <row r="56219" spans="8:9" x14ac:dyDescent="0.2">
      <c r="H56219"/>
      <c r="I56219"/>
    </row>
    <row r="56220" spans="8:9" x14ac:dyDescent="0.2">
      <c r="H56220"/>
      <c r="I56220"/>
    </row>
    <row r="56221" spans="8:9" x14ac:dyDescent="0.2">
      <c r="H56221"/>
      <c r="I56221"/>
    </row>
    <row r="56222" spans="8:9" x14ac:dyDescent="0.2">
      <c r="H56222"/>
      <c r="I56222"/>
    </row>
    <row r="56223" spans="8:9" x14ac:dyDescent="0.2">
      <c r="H56223"/>
      <c r="I56223"/>
    </row>
    <row r="56224" spans="8:9" x14ac:dyDescent="0.2">
      <c r="H56224"/>
      <c r="I56224"/>
    </row>
    <row r="56225" spans="8:9" x14ac:dyDescent="0.2">
      <c r="H56225"/>
      <c r="I56225"/>
    </row>
    <row r="56226" spans="8:9" x14ac:dyDescent="0.2">
      <c r="H56226"/>
      <c r="I56226"/>
    </row>
    <row r="56227" spans="8:9" x14ac:dyDescent="0.2">
      <c r="H56227"/>
      <c r="I56227"/>
    </row>
    <row r="56228" spans="8:9" x14ac:dyDescent="0.2">
      <c r="H56228"/>
      <c r="I56228"/>
    </row>
    <row r="56229" spans="8:9" x14ac:dyDescent="0.2">
      <c r="H56229"/>
      <c r="I56229"/>
    </row>
    <row r="56230" spans="8:9" x14ac:dyDescent="0.2">
      <c r="H56230"/>
      <c r="I56230"/>
    </row>
    <row r="56231" spans="8:9" x14ac:dyDescent="0.2">
      <c r="H56231"/>
      <c r="I56231"/>
    </row>
    <row r="56232" spans="8:9" x14ac:dyDescent="0.2">
      <c r="H56232"/>
      <c r="I56232"/>
    </row>
    <row r="56233" spans="8:9" x14ac:dyDescent="0.2">
      <c r="H56233"/>
      <c r="I56233"/>
    </row>
    <row r="56234" spans="8:9" x14ac:dyDescent="0.2">
      <c r="H56234"/>
      <c r="I56234"/>
    </row>
    <row r="56235" spans="8:9" x14ac:dyDescent="0.2">
      <c r="H56235"/>
      <c r="I56235"/>
    </row>
    <row r="56236" spans="8:9" x14ac:dyDescent="0.2">
      <c r="H56236"/>
      <c r="I56236"/>
    </row>
    <row r="56237" spans="8:9" x14ac:dyDescent="0.2">
      <c r="H56237"/>
      <c r="I56237"/>
    </row>
    <row r="56238" spans="8:9" x14ac:dyDescent="0.2">
      <c r="H56238"/>
      <c r="I56238"/>
    </row>
    <row r="56239" spans="8:9" x14ac:dyDescent="0.2">
      <c r="H56239"/>
      <c r="I56239"/>
    </row>
    <row r="56240" spans="8:9" x14ac:dyDescent="0.2">
      <c r="H56240"/>
      <c r="I56240"/>
    </row>
    <row r="56241" spans="8:9" x14ac:dyDescent="0.2">
      <c r="H56241"/>
      <c r="I56241"/>
    </row>
    <row r="56242" spans="8:9" x14ac:dyDescent="0.2">
      <c r="H56242"/>
      <c r="I56242"/>
    </row>
    <row r="56243" spans="8:9" x14ac:dyDescent="0.2">
      <c r="H56243"/>
      <c r="I56243"/>
    </row>
    <row r="56244" spans="8:9" x14ac:dyDescent="0.2">
      <c r="H56244"/>
      <c r="I56244"/>
    </row>
    <row r="56245" spans="8:9" x14ac:dyDescent="0.2">
      <c r="H56245"/>
      <c r="I56245"/>
    </row>
    <row r="56246" spans="8:9" x14ac:dyDescent="0.2">
      <c r="H56246"/>
      <c r="I56246"/>
    </row>
    <row r="56247" spans="8:9" x14ac:dyDescent="0.2">
      <c r="H56247"/>
      <c r="I56247"/>
    </row>
    <row r="56248" spans="8:9" x14ac:dyDescent="0.2">
      <c r="H56248"/>
      <c r="I56248"/>
    </row>
    <row r="56249" spans="8:9" x14ac:dyDescent="0.2">
      <c r="H56249"/>
      <c r="I56249"/>
    </row>
    <row r="56250" spans="8:9" x14ac:dyDescent="0.2">
      <c r="H56250"/>
      <c r="I56250"/>
    </row>
    <row r="56251" spans="8:9" x14ac:dyDescent="0.2">
      <c r="H56251"/>
      <c r="I56251"/>
    </row>
    <row r="56252" spans="8:9" x14ac:dyDescent="0.2">
      <c r="H56252"/>
      <c r="I56252"/>
    </row>
    <row r="56253" spans="8:9" x14ac:dyDescent="0.2">
      <c r="H56253"/>
      <c r="I56253"/>
    </row>
    <row r="56254" spans="8:9" x14ac:dyDescent="0.2">
      <c r="H56254"/>
      <c r="I56254"/>
    </row>
    <row r="56255" spans="8:9" x14ac:dyDescent="0.2">
      <c r="H56255"/>
      <c r="I56255"/>
    </row>
    <row r="56256" spans="8:9" x14ac:dyDescent="0.2">
      <c r="H56256"/>
      <c r="I56256"/>
    </row>
    <row r="56257" spans="8:9" x14ac:dyDescent="0.2">
      <c r="H56257"/>
      <c r="I56257"/>
    </row>
    <row r="56258" spans="8:9" x14ac:dyDescent="0.2">
      <c r="H56258"/>
      <c r="I56258"/>
    </row>
    <row r="56259" spans="8:9" x14ac:dyDescent="0.2">
      <c r="H56259"/>
      <c r="I56259"/>
    </row>
    <row r="56260" spans="8:9" x14ac:dyDescent="0.2">
      <c r="H56260"/>
      <c r="I56260"/>
    </row>
    <row r="56261" spans="8:9" x14ac:dyDescent="0.2">
      <c r="H56261"/>
      <c r="I56261"/>
    </row>
    <row r="56262" spans="8:9" x14ac:dyDescent="0.2">
      <c r="H56262"/>
      <c r="I56262"/>
    </row>
    <row r="56263" spans="8:9" x14ac:dyDescent="0.2">
      <c r="H56263"/>
      <c r="I56263"/>
    </row>
    <row r="56264" spans="8:9" x14ac:dyDescent="0.2">
      <c r="H56264"/>
      <c r="I56264"/>
    </row>
    <row r="56265" spans="8:9" x14ac:dyDescent="0.2">
      <c r="H56265"/>
      <c r="I56265"/>
    </row>
    <row r="56266" spans="8:9" x14ac:dyDescent="0.2">
      <c r="H56266"/>
      <c r="I56266"/>
    </row>
    <row r="56267" spans="8:9" x14ac:dyDescent="0.2">
      <c r="H56267"/>
      <c r="I56267"/>
    </row>
    <row r="56268" spans="8:9" x14ac:dyDescent="0.2">
      <c r="H56268"/>
      <c r="I56268"/>
    </row>
    <row r="56269" spans="8:9" x14ac:dyDescent="0.2">
      <c r="H56269"/>
      <c r="I56269"/>
    </row>
    <row r="56270" spans="8:9" x14ac:dyDescent="0.2">
      <c r="H56270"/>
      <c r="I56270"/>
    </row>
    <row r="56271" spans="8:9" x14ac:dyDescent="0.2">
      <c r="H56271"/>
      <c r="I56271"/>
    </row>
    <row r="56272" spans="8:9" x14ac:dyDescent="0.2">
      <c r="H56272"/>
      <c r="I56272"/>
    </row>
    <row r="56273" spans="8:9" x14ac:dyDescent="0.2">
      <c r="H56273"/>
      <c r="I56273"/>
    </row>
    <row r="56274" spans="8:9" x14ac:dyDescent="0.2">
      <c r="H56274"/>
      <c r="I56274"/>
    </row>
    <row r="56275" spans="8:9" x14ac:dyDescent="0.2">
      <c r="H56275"/>
      <c r="I56275"/>
    </row>
    <row r="56276" spans="8:9" x14ac:dyDescent="0.2">
      <c r="H56276"/>
      <c r="I56276"/>
    </row>
    <row r="56277" spans="8:9" x14ac:dyDescent="0.2">
      <c r="H56277"/>
      <c r="I56277"/>
    </row>
    <row r="56278" spans="8:9" x14ac:dyDescent="0.2">
      <c r="H56278"/>
      <c r="I56278"/>
    </row>
    <row r="56279" spans="8:9" x14ac:dyDescent="0.2">
      <c r="H56279"/>
      <c r="I56279"/>
    </row>
    <row r="56280" spans="8:9" x14ac:dyDescent="0.2">
      <c r="H56280"/>
      <c r="I56280"/>
    </row>
    <row r="56281" spans="8:9" x14ac:dyDescent="0.2">
      <c r="H56281"/>
      <c r="I56281"/>
    </row>
    <row r="56282" spans="8:9" x14ac:dyDescent="0.2">
      <c r="H56282"/>
      <c r="I56282"/>
    </row>
    <row r="56283" spans="8:9" x14ac:dyDescent="0.2">
      <c r="H56283"/>
      <c r="I56283"/>
    </row>
    <row r="56284" spans="8:9" x14ac:dyDescent="0.2">
      <c r="H56284"/>
      <c r="I56284"/>
    </row>
    <row r="56285" spans="8:9" x14ac:dyDescent="0.2">
      <c r="H56285"/>
      <c r="I56285"/>
    </row>
    <row r="56286" spans="8:9" x14ac:dyDescent="0.2">
      <c r="H56286"/>
      <c r="I56286"/>
    </row>
    <row r="56287" spans="8:9" x14ac:dyDescent="0.2">
      <c r="H56287"/>
      <c r="I56287"/>
    </row>
    <row r="56288" spans="8:9" x14ac:dyDescent="0.2">
      <c r="H56288"/>
      <c r="I56288"/>
    </row>
    <row r="56289" spans="8:9" x14ac:dyDescent="0.2">
      <c r="H56289"/>
      <c r="I56289"/>
    </row>
    <row r="56290" spans="8:9" x14ac:dyDescent="0.2">
      <c r="H56290"/>
      <c r="I56290"/>
    </row>
    <row r="56291" spans="8:9" x14ac:dyDescent="0.2">
      <c r="H56291"/>
      <c r="I56291"/>
    </row>
    <row r="56292" spans="8:9" x14ac:dyDescent="0.2">
      <c r="H56292"/>
      <c r="I56292"/>
    </row>
    <row r="56293" spans="8:9" x14ac:dyDescent="0.2">
      <c r="H56293"/>
      <c r="I56293"/>
    </row>
    <row r="56294" spans="8:9" x14ac:dyDescent="0.2">
      <c r="H56294"/>
      <c r="I56294"/>
    </row>
    <row r="56295" spans="8:9" x14ac:dyDescent="0.2">
      <c r="H56295"/>
      <c r="I56295"/>
    </row>
    <row r="56296" spans="8:9" x14ac:dyDescent="0.2">
      <c r="H56296"/>
      <c r="I56296"/>
    </row>
    <row r="56297" spans="8:9" x14ac:dyDescent="0.2">
      <c r="H56297"/>
      <c r="I56297"/>
    </row>
    <row r="56298" spans="8:9" x14ac:dyDescent="0.2">
      <c r="H56298"/>
      <c r="I56298"/>
    </row>
    <row r="56299" spans="8:9" x14ac:dyDescent="0.2">
      <c r="H56299"/>
      <c r="I56299"/>
    </row>
    <row r="56300" spans="8:9" x14ac:dyDescent="0.2">
      <c r="H56300"/>
      <c r="I56300"/>
    </row>
    <row r="56301" spans="8:9" x14ac:dyDescent="0.2">
      <c r="H56301"/>
      <c r="I56301"/>
    </row>
    <row r="56302" spans="8:9" x14ac:dyDescent="0.2">
      <c r="H56302"/>
      <c r="I56302"/>
    </row>
    <row r="56303" spans="8:9" x14ac:dyDescent="0.2">
      <c r="H56303"/>
      <c r="I56303"/>
    </row>
    <row r="56304" spans="8:9" x14ac:dyDescent="0.2">
      <c r="H56304"/>
      <c r="I56304"/>
    </row>
    <row r="56305" spans="8:9" x14ac:dyDescent="0.2">
      <c r="H56305"/>
      <c r="I56305"/>
    </row>
    <row r="56306" spans="8:9" x14ac:dyDescent="0.2">
      <c r="H56306"/>
      <c r="I56306"/>
    </row>
    <row r="56307" spans="8:9" x14ac:dyDescent="0.2">
      <c r="H56307"/>
      <c r="I56307"/>
    </row>
    <row r="56308" spans="8:9" x14ac:dyDescent="0.2">
      <c r="H56308"/>
      <c r="I56308"/>
    </row>
    <row r="56309" spans="8:9" x14ac:dyDescent="0.2">
      <c r="H56309"/>
      <c r="I56309"/>
    </row>
    <row r="56310" spans="8:9" x14ac:dyDescent="0.2">
      <c r="H56310"/>
      <c r="I56310"/>
    </row>
    <row r="56311" spans="8:9" x14ac:dyDescent="0.2">
      <c r="H56311"/>
      <c r="I56311"/>
    </row>
    <row r="56312" spans="8:9" x14ac:dyDescent="0.2">
      <c r="H56312"/>
      <c r="I56312"/>
    </row>
    <row r="56313" spans="8:9" x14ac:dyDescent="0.2">
      <c r="H56313"/>
      <c r="I56313"/>
    </row>
    <row r="56314" spans="8:9" x14ac:dyDescent="0.2">
      <c r="H56314"/>
      <c r="I56314"/>
    </row>
    <row r="56315" spans="8:9" x14ac:dyDescent="0.2">
      <c r="H56315"/>
      <c r="I56315"/>
    </row>
    <row r="56316" spans="8:9" x14ac:dyDescent="0.2">
      <c r="H56316"/>
      <c r="I56316"/>
    </row>
    <row r="56317" spans="8:9" x14ac:dyDescent="0.2">
      <c r="H56317"/>
      <c r="I56317"/>
    </row>
    <row r="56318" spans="8:9" x14ac:dyDescent="0.2">
      <c r="H56318"/>
      <c r="I56318"/>
    </row>
    <row r="56319" spans="8:9" x14ac:dyDescent="0.2">
      <c r="H56319"/>
      <c r="I56319"/>
    </row>
    <row r="56320" spans="8:9" x14ac:dyDescent="0.2">
      <c r="H56320"/>
      <c r="I56320"/>
    </row>
    <row r="56321" spans="8:9" x14ac:dyDescent="0.2">
      <c r="H56321"/>
      <c r="I56321"/>
    </row>
    <row r="56322" spans="8:9" x14ac:dyDescent="0.2">
      <c r="H56322"/>
      <c r="I56322"/>
    </row>
    <row r="56323" spans="8:9" x14ac:dyDescent="0.2">
      <c r="H56323"/>
      <c r="I56323"/>
    </row>
    <row r="56324" spans="8:9" x14ac:dyDescent="0.2">
      <c r="H56324"/>
      <c r="I56324"/>
    </row>
    <row r="56325" spans="8:9" x14ac:dyDescent="0.2">
      <c r="H56325"/>
      <c r="I56325"/>
    </row>
    <row r="56326" spans="8:9" x14ac:dyDescent="0.2">
      <c r="H56326"/>
      <c r="I56326"/>
    </row>
    <row r="56327" spans="8:9" x14ac:dyDescent="0.2">
      <c r="H56327"/>
      <c r="I56327"/>
    </row>
    <row r="56328" spans="8:9" x14ac:dyDescent="0.2">
      <c r="H56328"/>
      <c r="I56328"/>
    </row>
    <row r="56329" spans="8:9" x14ac:dyDescent="0.2">
      <c r="H56329"/>
      <c r="I56329"/>
    </row>
    <row r="56330" spans="8:9" x14ac:dyDescent="0.2">
      <c r="H56330"/>
      <c r="I56330"/>
    </row>
    <row r="56331" spans="8:9" x14ac:dyDescent="0.2">
      <c r="H56331"/>
      <c r="I56331"/>
    </row>
    <row r="56332" spans="8:9" x14ac:dyDescent="0.2">
      <c r="H56332"/>
      <c r="I56332"/>
    </row>
    <row r="56333" spans="8:9" x14ac:dyDescent="0.2">
      <c r="H56333"/>
      <c r="I56333"/>
    </row>
    <row r="56334" spans="8:9" x14ac:dyDescent="0.2">
      <c r="H56334"/>
      <c r="I56334"/>
    </row>
    <row r="56335" spans="8:9" x14ac:dyDescent="0.2">
      <c r="H56335"/>
      <c r="I56335"/>
    </row>
    <row r="56336" spans="8:9" x14ac:dyDescent="0.2">
      <c r="H56336"/>
      <c r="I56336"/>
    </row>
    <row r="56337" spans="8:9" x14ac:dyDescent="0.2">
      <c r="H56337"/>
      <c r="I56337"/>
    </row>
    <row r="56338" spans="8:9" x14ac:dyDescent="0.2">
      <c r="H56338"/>
      <c r="I56338"/>
    </row>
    <row r="56339" spans="8:9" x14ac:dyDescent="0.2">
      <c r="H56339"/>
      <c r="I56339"/>
    </row>
    <row r="56340" spans="8:9" x14ac:dyDescent="0.2">
      <c r="H56340"/>
      <c r="I56340"/>
    </row>
    <row r="56341" spans="8:9" x14ac:dyDescent="0.2">
      <c r="H56341"/>
      <c r="I56341"/>
    </row>
    <row r="56342" spans="8:9" x14ac:dyDescent="0.2">
      <c r="H56342"/>
      <c r="I56342"/>
    </row>
    <row r="56343" spans="8:9" x14ac:dyDescent="0.2">
      <c r="H56343"/>
      <c r="I56343"/>
    </row>
    <row r="56344" spans="8:9" x14ac:dyDescent="0.2">
      <c r="H56344"/>
      <c r="I56344"/>
    </row>
    <row r="56345" spans="8:9" x14ac:dyDescent="0.2">
      <c r="H56345"/>
      <c r="I56345"/>
    </row>
    <row r="56346" spans="8:9" x14ac:dyDescent="0.2">
      <c r="H56346"/>
      <c r="I56346"/>
    </row>
    <row r="56347" spans="8:9" x14ac:dyDescent="0.2">
      <c r="H56347"/>
      <c r="I56347"/>
    </row>
    <row r="56348" spans="8:9" x14ac:dyDescent="0.2">
      <c r="H56348"/>
      <c r="I56348"/>
    </row>
    <row r="56349" spans="8:9" x14ac:dyDescent="0.2">
      <c r="H56349"/>
      <c r="I56349"/>
    </row>
    <row r="56350" spans="8:9" x14ac:dyDescent="0.2">
      <c r="H56350"/>
      <c r="I56350"/>
    </row>
    <row r="56351" spans="8:9" x14ac:dyDescent="0.2">
      <c r="H56351"/>
      <c r="I56351"/>
    </row>
    <row r="56352" spans="8:9" x14ac:dyDescent="0.2">
      <c r="H56352"/>
      <c r="I56352"/>
    </row>
    <row r="56353" spans="8:9" x14ac:dyDescent="0.2">
      <c r="H56353"/>
      <c r="I56353"/>
    </row>
    <row r="56354" spans="8:9" x14ac:dyDescent="0.2">
      <c r="H56354"/>
      <c r="I56354"/>
    </row>
    <row r="56355" spans="8:9" x14ac:dyDescent="0.2">
      <c r="H56355"/>
      <c r="I56355"/>
    </row>
    <row r="56356" spans="8:9" x14ac:dyDescent="0.2">
      <c r="H56356"/>
      <c r="I56356"/>
    </row>
    <row r="56357" spans="8:9" x14ac:dyDescent="0.2">
      <c r="H56357"/>
      <c r="I56357"/>
    </row>
    <row r="56358" spans="8:9" x14ac:dyDescent="0.2">
      <c r="H56358"/>
      <c r="I56358"/>
    </row>
    <row r="56359" spans="8:9" x14ac:dyDescent="0.2">
      <c r="H56359"/>
      <c r="I56359"/>
    </row>
    <row r="56360" spans="8:9" x14ac:dyDescent="0.2">
      <c r="H56360"/>
      <c r="I56360"/>
    </row>
    <row r="56361" spans="8:9" x14ac:dyDescent="0.2">
      <c r="H56361"/>
      <c r="I56361"/>
    </row>
    <row r="56362" spans="8:9" x14ac:dyDescent="0.2">
      <c r="H56362"/>
      <c r="I56362"/>
    </row>
    <row r="56363" spans="8:9" x14ac:dyDescent="0.2">
      <c r="H56363"/>
      <c r="I56363"/>
    </row>
    <row r="56364" spans="8:9" x14ac:dyDescent="0.2">
      <c r="H56364"/>
      <c r="I56364"/>
    </row>
    <row r="56365" spans="8:9" x14ac:dyDescent="0.2">
      <c r="H56365"/>
      <c r="I56365"/>
    </row>
    <row r="56366" spans="8:9" x14ac:dyDescent="0.2">
      <c r="H56366"/>
      <c r="I56366"/>
    </row>
    <row r="56367" spans="8:9" x14ac:dyDescent="0.2">
      <c r="H56367"/>
      <c r="I56367"/>
    </row>
    <row r="56368" spans="8:9" x14ac:dyDescent="0.2">
      <c r="H56368"/>
      <c r="I56368"/>
    </row>
    <row r="56369" spans="8:9" x14ac:dyDescent="0.2">
      <c r="H56369"/>
      <c r="I56369"/>
    </row>
    <row r="56370" spans="8:9" x14ac:dyDescent="0.2">
      <c r="H56370"/>
      <c r="I56370"/>
    </row>
    <row r="56371" spans="8:9" x14ac:dyDescent="0.2">
      <c r="H56371"/>
      <c r="I56371"/>
    </row>
    <row r="56372" spans="8:9" x14ac:dyDescent="0.2">
      <c r="H56372"/>
      <c r="I56372"/>
    </row>
    <row r="56373" spans="8:9" x14ac:dyDescent="0.2">
      <c r="H56373"/>
      <c r="I56373"/>
    </row>
    <row r="56374" spans="8:9" x14ac:dyDescent="0.2">
      <c r="H56374"/>
      <c r="I56374"/>
    </row>
    <row r="56375" spans="8:9" x14ac:dyDescent="0.2">
      <c r="H56375"/>
      <c r="I56375"/>
    </row>
    <row r="56376" spans="8:9" x14ac:dyDescent="0.2">
      <c r="H56376"/>
      <c r="I56376"/>
    </row>
    <row r="56377" spans="8:9" x14ac:dyDescent="0.2">
      <c r="H56377"/>
      <c r="I56377"/>
    </row>
    <row r="56378" spans="8:9" x14ac:dyDescent="0.2">
      <c r="H56378"/>
      <c r="I56378"/>
    </row>
    <row r="56379" spans="8:9" x14ac:dyDescent="0.2">
      <c r="H56379"/>
      <c r="I56379"/>
    </row>
    <row r="56380" spans="8:9" x14ac:dyDescent="0.2">
      <c r="H56380"/>
      <c r="I56380"/>
    </row>
    <row r="56381" spans="8:9" x14ac:dyDescent="0.2">
      <c r="H56381"/>
      <c r="I56381"/>
    </row>
    <row r="56382" spans="8:9" x14ac:dyDescent="0.2">
      <c r="H56382"/>
      <c r="I56382"/>
    </row>
    <row r="56383" spans="8:9" x14ac:dyDescent="0.2">
      <c r="H56383"/>
      <c r="I56383"/>
    </row>
    <row r="56384" spans="8:9" x14ac:dyDescent="0.2">
      <c r="H56384"/>
      <c r="I56384"/>
    </row>
    <row r="56385" spans="8:9" x14ac:dyDescent="0.2">
      <c r="H56385"/>
      <c r="I56385"/>
    </row>
    <row r="56386" spans="8:9" x14ac:dyDescent="0.2">
      <c r="H56386"/>
      <c r="I56386"/>
    </row>
    <row r="56387" spans="8:9" x14ac:dyDescent="0.2">
      <c r="H56387"/>
      <c r="I56387"/>
    </row>
    <row r="56388" spans="8:9" x14ac:dyDescent="0.2">
      <c r="H56388"/>
      <c r="I56388"/>
    </row>
    <row r="56389" spans="8:9" x14ac:dyDescent="0.2">
      <c r="H56389"/>
      <c r="I56389"/>
    </row>
    <row r="56390" spans="8:9" x14ac:dyDescent="0.2">
      <c r="H56390"/>
      <c r="I56390"/>
    </row>
    <row r="56391" spans="8:9" x14ac:dyDescent="0.2">
      <c r="H56391"/>
      <c r="I56391"/>
    </row>
    <row r="56392" spans="8:9" x14ac:dyDescent="0.2">
      <c r="H56392"/>
      <c r="I56392"/>
    </row>
    <row r="56393" spans="8:9" x14ac:dyDescent="0.2">
      <c r="H56393"/>
      <c r="I56393"/>
    </row>
    <row r="56394" spans="8:9" x14ac:dyDescent="0.2">
      <c r="H56394"/>
      <c r="I56394"/>
    </row>
    <row r="56395" spans="8:9" x14ac:dyDescent="0.2">
      <c r="H56395"/>
      <c r="I56395"/>
    </row>
    <row r="56396" spans="8:9" x14ac:dyDescent="0.2">
      <c r="H56396"/>
      <c r="I56396"/>
    </row>
    <row r="56397" spans="8:9" x14ac:dyDescent="0.2">
      <c r="H56397"/>
      <c r="I56397"/>
    </row>
    <row r="56398" spans="8:9" x14ac:dyDescent="0.2">
      <c r="H56398"/>
      <c r="I56398"/>
    </row>
    <row r="56399" spans="8:9" x14ac:dyDescent="0.2">
      <c r="H56399"/>
      <c r="I56399"/>
    </row>
    <row r="56400" spans="8:9" x14ac:dyDescent="0.2">
      <c r="H56400"/>
      <c r="I56400"/>
    </row>
    <row r="56401" spans="8:9" x14ac:dyDescent="0.2">
      <c r="H56401"/>
      <c r="I56401"/>
    </row>
    <row r="56402" spans="8:9" x14ac:dyDescent="0.2">
      <c r="H56402"/>
      <c r="I56402"/>
    </row>
    <row r="56403" spans="8:9" x14ac:dyDescent="0.2">
      <c r="H56403"/>
      <c r="I56403"/>
    </row>
    <row r="56404" spans="8:9" x14ac:dyDescent="0.2">
      <c r="H56404"/>
      <c r="I56404"/>
    </row>
    <row r="56405" spans="8:9" x14ac:dyDescent="0.2">
      <c r="H56405"/>
      <c r="I56405"/>
    </row>
    <row r="56406" spans="8:9" x14ac:dyDescent="0.2">
      <c r="H56406"/>
      <c r="I56406"/>
    </row>
    <row r="56407" spans="8:9" x14ac:dyDescent="0.2">
      <c r="H56407"/>
      <c r="I56407"/>
    </row>
    <row r="56408" spans="8:9" x14ac:dyDescent="0.2">
      <c r="H56408"/>
      <c r="I56408"/>
    </row>
    <row r="56409" spans="8:9" x14ac:dyDescent="0.2">
      <c r="H56409"/>
      <c r="I56409"/>
    </row>
    <row r="56410" spans="8:9" x14ac:dyDescent="0.2">
      <c r="H56410"/>
      <c r="I56410"/>
    </row>
    <row r="56411" spans="8:9" x14ac:dyDescent="0.2">
      <c r="H56411"/>
      <c r="I56411"/>
    </row>
    <row r="56412" spans="8:9" x14ac:dyDescent="0.2">
      <c r="H56412"/>
      <c r="I56412"/>
    </row>
    <row r="56413" spans="8:9" x14ac:dyDescent="0.2">
      <c r="H56413"/>
      <c r="I56413"/>
    </row>
    <row r="56414" spans="8:9" x14ac:dyDescent="0.2">
      <c r="H56414"/>
      <c r="I56414"/>
    </row>
    <row r="56415" spans="8:9" x14ac:dyDescent="0.2">
      <c r="H56415"/>
      <c r="I56415"/>
    </row>
    <row r="56416" spans="8:9" x14ac:dyDescent="0.2">
      <c r="H56416"/>
      <c r="I56416"/>
    </row>
    <row r="56417" spans="8:9" x14ac:dyDescent="0.2">
      <c r="H56417"/>
      <c r="I56417"/>
    </row>
    <row r="56418" spans="8:9" x14ac:dyDescent="0.2">
      <c r="H56418"/>
      <c r="I56418"/>
    </row>
    <row r="56419" spans="8:9" x14ac:dyDescent="0.2">
      <c r="H56419"/>
      <c r="I56419"/>
    </row>
    <row r="56420" spans="8:9" x14ac:dyDescent="0.2">
      <c r="H56420"/>
      <c r="I56420"/>
    </row>
    <row r="56421" spans="8:9" x14ac:dyDescent="0.2">
      <c r="H56421"/>
      <c r="I56421"/>
    </row>
    <row r="56422" spans="8:9" x14ac:dyDescent="0.2">
      <c r="H56422"/>
      <c r="I56422"/>
    </row>
    <row r="56423" spans="8:9" x14ac:dyDescent="0.2">
      <c r="H56423"/>
      <c r="I56423"/>
    </row>
    <row r="56424" spans="8:9" x14ac:dyDescent="0.2">
      <c r="H56424"/>
      <c r="I56424"/>
    </row>
    <row r="56425" spans="8:9" x14ac:dyDescent="0.2">
      <c r="H56425"/>
      <c r="I56425"/>
    </row>
    <row r="56426" spans="8:9" x14ac:dyDescent="0.2">
      <c r="H56426"/>
      <c r="I56426"/>
    </row>
    <row r="56427" spans="8:9" x14ac:dyDescent="0.2">
      <c r="H56427"/>
      <c r="I56427"/>
    </row>
    <row r="56428" spans="8:9" x14ac:dyDescent="0.2">
      <c r="H56428"/>
      <c r="I56428"/>
    </row>
    <row r="56429" spans="8:9" x14ac:dyDescent="0.2">
      <c r="H56429"/>
      <c r="I56429"/>
    </row>
    <row r="56430" spans="8:9" x14ac:dyDescent="0.2">
      <c r="H56430"/>
      <c r="I56430"/>
    </row>
    <row r="56431" spans="8:9" x14ac:dyDescent="0.2">
      <c r="H56431"/>
      <c r="I56431"/>
    </row>
    <row r="56432" spans="8:9" x14ac:dyDescent="0.2">
      <c r="H56432"/>
      <c r="I56432"/>
    </row>
    <row r="56433" spans="8:9" x14ac:dyDescent="0.2">
      <c r="H56433"/>
      <c r="I56433"/>
    </row>
    <row r="56434" spans="8:9" x14ac:dyDescent="0.2">
      <c r="H56434"/>
      <c r="I56434"/>
    </row>
    <row r="56435" spans="8:9" x14ac:dyDescent="0.2">
      <c r="H56435"/>
      <c r="I56435"/>
    </row>
    <row r="56436" spans="8:9" x14ac:dyDescent="0.2">
      <c r="H56436"/>
      <c r="I56436"/>
    </row>
    <row r="56437" spans="8:9" x14ac:dyDescent="0.2">
      <c r="H56437"/>
      <c r="I56437"/>
    </row>
    <row r="56438" spans="8:9" x14ac:dyDescent="0.2">
      <c r="H56438"/>
      <c r="I56438"/>
    </row>
    <row r="56439" spans="8:9" x14ac:dyDescent="0.2">
      <c r="H56439"/>
      <c r="I56439"/>
    </row>
    <row r="56440" spans="8:9" x14ac:dyDescent="0.2">
      <c r="H56440"/>
      <c r="I56440"/>
    </row>
    <row r="56441" spans="8:9" x14ac:dyDescent="0.2">
      <c r="H56441"/>
      <c r="I56441"/>
    </row>
    <row r="56442" spans="8:9" x14ac:dyDescent="0.2">
      <c r="H56442"/>
      <c r="I56442"/>
    </row>
    <row r="56443" spans="8:9" x14ac:dyDescent="0.2">
      <c r="H56443"/>
      <c r="I56443"/>
    </row>
    <row r="56444" spans="8:9" x14ac:dyDescent="0.2">
      <c r="H56444"/>
      <c r="I56444"/>
    </row>
    <row r="56445" spans="8:9" x14ac:dyDescent="0.2">
      <c r="H56445"/>
      <c r="I56445"/>
    </row>
    <row r="56446" spans="8:9" x14ac:dyDescent="0.2">
      <c r="H56446"/>
      <c r="I56446"/>
    </row>
    <row r="56447" spans="8:9" x14ac:dyDescent="0.2">
      <c r="H56447"/>
      <c r="I56447"/>
    </row>
    <row r="56448" spans="8:9" x14ac:dyDescent="0.2">
      <c r="H56448"/>
      <c r="I56448"/>
    </row>
    <row r="56449" spans="8:9" x14ac:dyDescent="0.2">
      <c r="H56449"/>
      <c r="I56449"/>
    </row>
    <row r="56450" spans="8:9" x14ac:dyDescent="0.2">
      <c r="H56450"/>
      <c r="I56450"/>
    </row>
    <row r="56451" spans="8:9" x14ac:dyDescent="0.2">
      <c r="H56451"/>
      <c r="I56451"/>
    </row>
    <row r="56452" spans="8:9" x14ac:dyDescent="0.2">
      <c r="H56452"/>
      <c r="I56452"/>
    </row>
    <row r="56453" spans="8:9" x14ac:dyDescent="0.2">
      <c r="H56453"/>
      <c r="I56453"/>
    </row>
    <row r="56454" spans="8:9" x14ac:dyDescent="0.2">
      <c r="H56454"/>
      <c r="I56454"/>
    </row>
    <row r="56455" spans="8:9" x14ac:dyDescent="0.2">
      <c r="H56455"/>
      <c r="I56455"/>
    </row>
    <row r="56456" spans="8:9" x14ac:dyDescent="0.2">
      <c r="H56456"/>
      <c r="I56456"/>
    </row>
    <row r="56457" spans="8:9" x14ac:dyDescent="0.2">
      <c r="H56457"/>
      <c r="I56457"/>
    </row>
    <row r="56458" spans="8:9" x14ac:dyDescent="0.2">
      <c r="H56458"/>
      <c r="I56458"/>
    </row>
    <row r="56459" spans="8:9" x14ac:dyDescent="0.2">
      <c r="H56459"/>
      <c r="I56459"/>
    </row>
    <row r="56460" spans="8:9" x14ac:dyDescent="0.2">
      <c r="H56460"/>
      <c r="I56460"/>
    </row>
    <row r="56461" spans="8:9" x14ac:dyDescent="0.2">
      <c r="H56461"/>
      <c r="I56461"/>
    </row>
    <row r="56462" spans="8:9" x14ac:dyDescent="0.2">
      <c r="H56462"/>
      <c r="I56462"/>
    </row>
    <row r="56463" spans="8:9" x14ac:dyDescent="0.2">
      <c r="H56463"/>
      <c r="I56463"/>
    </row>
    <row r="56464" spans="8:9" x14ac:dyDescent="0.2">
      <c r="H56464"/>
      <c r="I56464"/>
    </row>
    <row r="56465" spans="8:9" x14ac:dyDescent="0.2">
      <c r="H56465"/>
      <c r="I56465"/>
    </row>
    <row r="56466" spans="8:9" x14ac:dyDescent="0.2">
      <c r="H56466"/>
      <c r="I56466"/>
    </row>
    <row r="56467" spans="8:9" x14ac:dyDescent="0.2">
      <c r="H56467"/>
      <c r="I56467"/>
    </row>
    <row r="56468" spans="8:9" x14ac:dyDescent="0.2">
      <c r="H56468"/>
      <c r="I56468"/>
    </row>
    <row r="56469" spans="8:9" x14ac:dyDescent="0.2">
      <c r="H56469"/>
      <c r="I56469"/>
    </row>
    <row r="56470" spans="8:9" x14ac:dyDescent="0.2">
      <c r="H56470"/>
      <c r="I56470"/>
    </row>
    <row r="56471" spans="8:9" x14ac:dyDescent="0.2">
      <c r="H56471"/>
      <c r="I56471"/>
    </row>
    <row r="56472" spans="8:9" x14ac:dyDescent="0.2">
      <c r="H56472"/>
      <c r="I56472"/>
    </row>
    <row r="56473" spans="8:9" x14ac:dyDescent="0.2">
      <c r="H56473"/>
      <c r="I56473"/>
    </row>
    <row r="56474" spans="8:9" x14ac:dyDescent="0.2">
      <c r="H56474"/>
      <c r="I56474"/>
    </row>
    <row r="56475" spans="8:9" x14ac:dyDescent="0.2">
      <c r="H56475"/>
      <c r="I56475"/>
    </row>
    <row r="56476" spans="8:9" x14ac:dyDescent="0.2">
      <c r="H56476"/>
      <c r="I56476"/>
    </row>
    <row r="56477" spans="8:9" x14ac:dyDescent="0.2">
      <c r="H56477"/>
      <c r="I56477"/>
    </row>
    <row r="56478" spans="8:9" x14ac:dyDescent="0.2">
      <c r="H56478"/>
      <c r="I56478"/>
    </row>
    <row r="56479" spans="8:9" x14ac:dyDescent="0.2">
      <c r="H56479"/>
      <c r="I56479"/>
    </row>
    <row r="56480" spans="8:9" x14ac:dyDescent="0.2">
      <c r="H56480"/>
      <c r="I56480"/>
    </row>
    <row r="56481" spans="8:9" x14ac:dyDescent="0.2">
      <c r="H56481"/>
      <c r="I56481"/>
    </row>
    <row r="56482" spans="8:9" x14ac:dyDescent="0.2">
      <c r="H56482"/>
      <c r="I56482"/>
    </row>
    <row r="56483" spans="8:9" x14ac:dyDescent="0.2">
      <c r="H56483"/>
      <c r="I56483"/>
    </row>
    <row r="56484" spans="8:9" x14ac:dyDescent="0.2">
      <c r="H56484"/>
      <c r="I56484"/>
    </row>
    <row r="56485" spans="8:9" x14ac:dyDescent="0.2">
      <c r="H56485"/>
      <c r="I56485"/>
    </row>
    <row r="56486" spans="8:9" x14ac:dyDescent="0.2">
      <c r="H56486"/>
      <c r="I56486"/>
    </row>
    <row r="56487" spans="8:9" x14ac:dyDescent="0.2">
      <c r="H56487"/>
      <c r="I56487"/>
    </row>
    <row r="56488" spans="8:9" x14ac:dyDescent="0.2">
      <c r="H56488"/>
      <c r="I56488"/>
    </row>
    <row r="56489" spans="8:9" x14ac:dyDescent="0.2">
      <c r="H56489"/>
      <c r="I56489"/>
    </row>
    <row r="56490" spans="8:9" x14ac:dyDescent="0.2">
      <c r="H56490"/>
      <c r="I56490"/>
    </row>
    <row r="56491" spans="8:9" x14ac:dyDescent="0.2">
      <c r="H56491"/>
      <c r="I56491"/>
    </row>
    <row r="56492" spans="8:9" x14ac:dyDescent="0.2">
      <c r="H56492"/>
      <c r="I56492"/>
    </row>
    <row r="56493" spans="8:9" x14ac:dyDescent="0.2">
      <c r="H56493"/>
      <c r="I56493"/>
    </row>
    <row r="56494" spans="8:9" x14ac:dyDescent="0.2">
      <c r="H56494"/>
      <c r="I56494"/>
    </row>
    <row r="56495" spans="8:9" x14ac:dyDescent="0.2">
      <c r="H56495"/>
      <c r="I56495"/>
    </row>
    <row r="56496" spans="8:9" x14ac:dyDescent="0.2">
      <c r="H56496"/>
      <c r="I56496"/>
    </row>
    <row r="56497" spans="8:9" x14ac:dyDescent="0.2">
      <c r="H56497"/>
      <c r="I56497"/>
    </row>
    <row r="56498" spans="8:9" x14ac:dyDescent="0.2">
      <c r="H56498"/>
      <c r="I56498"/>
    </row>
    <row r="56499" spans="8:9" x14ac:dyDescent="0.2">
      <c r="H56499"/>
      <c r="I56499"/>
    </row>
    <row r="56500" spans="8:9" x14ac:dyDescent="0.2">
      <c r="H56500"/>
      <c r="I56500"/>
    </row>
    <row r="56501" spans="8:9" x14ac:dyDescent="0.2">
      <c r="H56501"/>
      <c r="I56501"/>
    </row>
    <row r="56502" spans="8:9" x14ac:dyDescent="0.2">
      <c r="H56502"/>
      <c r="I56502"/>
    </row>
    <row r="56503" spans="8:9" x14ac:dyDescent="0.2">
      <c r="H56503"/>
      <c r="I56503"/>
    </row>
    <row r="56504" spans="8:9" x14ac:dyDescent="0.2">
      <c r="H56504"/>
      <c r="I56504"/>
    </row>
    <row r="56505" spans="8:9" x14ac:dyDescent="0.2">
      <c r="H56505"/>
      <c r="I56505"/>
    </row>
    <row r="56506" spans="8:9" x14ac:dyDescent="0.2">
      <c r="H56506"/>
      <c r="I56506"/>
    </row>
    <row r="56507" spans="8:9" x14ac:dyDescent="0.2">
      <c r="H56507"/>
      <c r="I56507"/>
    </row>
    <row r="56508" spans="8:9" x14ac:dyDescent="0.2">
      <c r="H56508"/>
      <c r="I56508"/>
    </row>
    <row r="56509" spans="8:9" x14ac:dyDescent="0.2">
      <c r="H56509"/>
      <c r="I56509"/>
    </row>
    <row r="56510" spans="8:9" x14ac:dyDescent="0.2">
      <c r="H56510"/>
      <c r="I56510"/>
    </row>
    <row r="56511" spans="8:9" x14ac:dyDescent="0.2">
      <c r="H56511"/>
      <c r="I56511"/>
    </row>
    <row r="56512" spans="8:9" x14ac:dyDescent="0.2">
      <c r="H56512"/>
      <c r="I56512"/>
    </row>
    <row r="56513" spans="8:9" x14ac:dyDescent="0.2">
      <c r="H56513"/>
      <c r="I56513"/>
    </row>
    <row r="56514" spans="8:9" x14ac:dyDescent="0.2">
      <c r="H56514"/>
      <c r="I56514"/>
    </row>
    <row r="56515" spans="8:9" x14ac:dyDescent="0.2">
      <c r="H56515"/>
      <c r="I56515"/>
    </row>
    <row r="56516" spans="8:9" x14ac:dyDescent="0.2">
      <c r="H56516"/>
      <c r="I56516"/>
    </row>
    <row r="56517" spans="8:9" x14ac:dyDescent="0.2">
      <c r="H56517"/>
      <c r="I56517"/>
    </row>
    <row r="56518" spans="8:9" x14ac:dyDescent="0.2">
      <c r="H56518"/>
      <c r="I56518"/>
    </row>
    <row r="56519" spans="8:9" x14ac:dyDescent="0.2">
      <c r="H56519"/>
      <c r="I56519"/>
    </row>
    <row r="56520" spans="8:9" x14ac:dyDescent="0.2">
      <c r="H56520"/>
      <c r="I56520"/>
    </row>
    <row r="56521" spans="8:9" x14ac:dyDescent="0.2">
      <c r="H56521"/>
      <c r="I56521"/>
    </row>
    <row r="56522" spans="8:9" x14ac:dyDescent="0.2">
      <c r="H56522"/>
      <c r="I56522"/>
    </row>
    <row r="56523" spans="8:9" x14ac:dyDescent="0.2">
      <c r="H56523"/>
      <c r="I56523"/>
    </row>
    <row r="56524" spans="8:9" x14ac:dyDescent="0.2">
      <c r="H56524"/>
      <c r="I56524"/>
    </row>
    <row r="56525" spans="8:9" x14ac:dyDescent="0.2">
      <c r="H56525"/>
      <c r="I56525"/>
    </row>
    <row r="56526" spans="8:9" x14ac:dyDescent="0.2">
      <c r="H56526"/>
      <c r="I56526"/>
    </row>
    <row r="56527" spans="8:9" x14ac:dyDescent="0.2">
      <c r="H56527"/>
      <c r="I56527"/>
    </row>
    <row r="56528" spans="8:9" x14ac:dyDescent="0.2">
      <c r="H56528"/>
      <c r="I56528"/>
    </row>
    <row r="56529" spans="8:9" x14ac:dyDescent="0.2">
      <c r="H56529"/>
      <c r="I56529"/>
    </row>
    <row r="56530" spans="8:9" x14ac:dyDescent="0.2">
      <c r="H56530"/>
      <c r="I56530"/>
    </row>
    <row r="56531" spans="8:9" x14ac:dyDescent="0.2">
      <c r="H56531"/>
      <c r="I56531"/>
    </row>
    <row r="56532" spans="8:9" x14ac:dyDescent="0.2">
      <c r="H56532"/>
      <c r="I56532"/>
    </row>
    <row r="56533" spans="8:9" x14ac:dyDescent="0.2">
      <c r="H56533"/>
      <c r="I56533"/>
    </row>
    <row r="56534" spans="8:9" x14ac:dyDescent="0.2">
      <c r="H56534"/>
      <c r="I56534"/>
    </row>
    <row r="56535" spans="8:9" x14ac:dyDescent="0.2">
      <c r="H56535"/>
      <c r="I56535"/>
    </row>
    <row r="56536" spans="8:9" x14ac:dyDescent="0.2">
      <c r="H56536"/>
      <c r="I56536"/>
    </row>
    <row r="56537" spans="8:9" x14ac:dyDescent="0.2">
      <c r="H56537"/>
      <c r="I56537"/>
    </row>
    <row r="56538" spans="8:9" x14ac:dyDescent="0.2">
      <c r="H56538"/>
      <c r="I56538"/>
    </row>
    <row r="56539" spans="8:9" x14ac:dyDescent="0.2">
      <c r="H56539"/>
      <c r="I56539"/>
    </row>
    <row r="56540" spans="8:9" x14ac:dyDescent="0.2">
      <c r="H56540"/>
      <c r="I56540"/>
    </row>
    <row r="56541" spans="8:9" x14ac:dyDescent="0.2">
      <c r="H56541"/>
      <c r="I56541"/>
    </row>
    <row r="56542" spans="8:9" x14ac:dyDescent="0.2">
      <c r="H56542"/>
      <c r="I56542"/>
    </row>
    <row r="56543" spans="8:9" x14ac:dyDescent="0.2">
      <c r="H56543"/>
      <c r="I56543"/>
    </row>
    <row r="56544" spans="8:9" x14ac:dyDescent="0.2">
      <c r="H56544"/>
      <c r="I56544"/>
    </row>
    <row r="56545" spans="8:9" x14ac:dyDescent="0.2">
      <c r="H56545"/>
      <c r="I56545"/>
    </row>
    <row r="56546" spans="8:9" x14ac:dyDescent="0.2">
      <c r="H56546"/>
      <c r="I56546"/>
    </row>
    <row r="56547" spans="8:9" x14ac:dyDescent="0.2">
      <c r="H56547"/>
      <c r="I56547"/>
    </row>
    <row r="56548" spans="8:9" x14ac:dyDescent="0.2">
      <c r="H56548"/>
      <c r="I56548"/>
    </row>
    <row r="56549" spans="8:9" x14ac:dyDescent="0.2">
      <c r="H56549"/>
      <c r="I56549"/>
    </row>
    <row r="56550" spans="8:9" x14ac:dyDescent="0.2">
      <c r="H56550"/>
      <c r="I56550"/>
    </row>
    <row r="56551" spans="8:9" x14ac:dyDescent="0.2">
      <c r="H56551"/>
      <c r="I56551"/>
    </row>
    <row r="56552" spans="8:9" x14ac:dyDescent="0.2">
      <c r="H56552"/>
      <c r="I56552"/>
    </row>
    <row r="56553" spans="8:9" x14ac:dyDescent="0.2">
      <c r="H56553"/>
      <c r="I56553"/>
    </row>
    <row r="56554" spans="8:9" x14ac:dyDescent="0.2">
      <c r="H56554"/>
      <c r="I56554"/>
    </row>
    <row r="56555" spans="8:9" x14ac:dyDescent="0.2">
      <c r="H56555"/>
      <c r="I56555"/>
    </row>
    <row r="56556" spans="8:9" x14ac:dyDescent="0.2">
      <c r="H56556"/>
      <c r="I56556"/>
    </row>
    <row r="56557" spans="8:9" x14ac:dyDescent="0.2">
      <c r="H56557"/>
      <c r="I56557"/>
    </row>
    <row r="56558" spans="8:9" x14ac:dyDescent="0.2">
      <c r="H56558"/>
      <c r="I56558"/>
    </row>
    <row r="56559" spans="8:9" x14ac:dyDescent="0.2">
      <c r="H56559"/>
      <c r="I56559"/>
    </row>
    <row r="56560" spans="8:9" x14ac:dyDescent="0.2">
      <c r="H56560"/>
      <c r="I56560"/>
    </row>
    <row r="56561" spans="8:9" x14ac:dyDescent="0.2">
      <c r="H56561"/>
      <c r="I56561"/>
    </row>
    <row r="56562" spans="8:9" x14ac:dyDescent="0.2">
      <c r="H56562"/>
      <c r="I56562"/>
    </row>
    <row r="56563" spans="8:9" x14ac:dyDescent="0.2">
      <c r="H56563"/>
      <c r="I56563"/>
    </row>
    <row r="56564" spans="8:9" x14ac:dyDescent="0.2">
      <c r="H56564"/>
      <c r="I56564"/>
    </row>
    <row r="56565" spans="8:9" x14ac:dyDescent="0.2">
      <c r="H56565"/>
      <c r="I56565"/>
    </row>
    <row r="56566" spans="8:9" x14ac:dyDescent="0.2">
      <c r="H56566"/>
      <c r="I56566"/>
    </row>
    <row r="56567" spans="8:9" x14ac:dyDescent="0.2">
      <c r="H56567"/>
      <c r="I56567"/>
    </row>
    <row r="56568" spans="8:9" x14ac:dyDescent="0.2">
      <c r="H56568"/>
      <c r="I56568"/>
    </row>
    <row r="56569" spans="8:9" x14ac:dyDescent="0.2">
      <c r="H56569"/>
      <c r="I56569"/>
    </row>
    <row r="56570" spans="8:9" x14ac:dyDescent="0.2">
      <c r="H56570"/>
      <c r="I56570"/>
    </row>
    <row r="56571" spans="8:9" x14ac:dyDescent="0.2">
      <c r="H56571"/>
      <c r="I56571"/>
    </row>
    <row r="56572" spans="8:9" x14ac:dyDescent="0.2">
      <c r="H56572"/>
      <c r="I56572"/>
    </row>
    <row r="56573" spans="8:9" x14ac:dyDescent="0.2">
      <c r="H56573"/>
      <c r="I56573"/>
    </row>
    <row r="56574" spans="8:9" x14ac:dyDescent="0.2">
      <c r="H56574"/>
      <c r="I56574"/>
    </row>
    <row r="56575" spans="8:9" x14ac:dyDescent="0.2">
      <c r="H56575"/>
      <c r="I56575"/>
    </row>
    <row r="56576" spans="8:9" x14ac:dyDescent="0.2">
      <c r="H56576"/>
      <c r="I56576"/>
    </row>
    <row r="56577" spans="8:9" x14ac:dyDescent="0.2">
      <c r="H56577"/>
      <c r="I56577"/>
    </row>
    <row r="56578" spans="8:9" x14ac:dyDescent="0.2">
      <c r="H56578"/>
      <c r="I56578"/>
    </row>
    <row r="56579" spans="8:9" x14ac:dyDescent="0.2">
      <c r="H56579"/>
      <c r="I56579"/>
    </row>
    <row r="56580" spans="8:9" x14ac:dyDescent="0.2">
      <c r="H56580"/>
      <c r="I56580"/>
    </row>
    <row r="56581" spans="8:9" x14ac:dyDescent="0.2">
      <c r="H56581"/>
      <c r="I56581"/>
    </row>
    <row r="56582" spans="8:9" x14ac:dyDescent="0.2">
      <c r="H56582"/>
      <c r="I56582"/>
    </row>
    <row r="56583" spans="8:9" x14ac:dyDescent="0.2">
      <c r="H56583"/>
      <c r="I56583"/>
    </row>
    <row r="56584" spans="8:9" x14ac:dyDescent="0.2">
      <c r="H56584"/>
      <c r="I56584"/>
    </row>
    <row r="56585" spans="8:9" x14ac:dyDescent="0.2">
      <c r="H56585"/>
      <c r="I56585"/>
    </row>
    <row r="56586" spans="8:9" x14ac:dyDescent="0.2">
      <c r="H56586"/>
      <c r="I56586"/>
    </row>
    <row r="56587" spans="8:9" x14ac:dyDescent="0.2">
      <c r="H56587"/>
      <c r="I56587"/>
    </row>
    <row r="56588" spans="8:9" x14ac:dyDescent="0.2">
      <c r="H56588"/>
      <c r="I56588"/>
    </row>
    <row r="56589" spans="8:9" x14ac:dyDescent="0.2">
      <c r="H56589"/>
      <c r="I56589"/>
    </row>
    <row r="56590" spans="8:9" x14ac:dyDescent="0.2">
      <c r="H56590"/>
      <c r="I56590"/>
    </row>
    <row r="56591" spans="8:9" x14ac:dyDescent="0.2">
      <c r="H56591"/>
      <c r="I56591"/>
    </row>
    <row r="56592" spans="8:9" x14ac:dyDescent="0.2">
      <c r="H56592"/>
      <c r="I56592"/>
    </row>
    <row r="56593" spans="8:9" x14ac:dyDescent="0.2">
      <c r="H56593"/>
      <c r="I56593"/>
    </row>
    <row r="56594" spans="8:9" x14ac:dyDescent="0.2">
      <c r="H56594"/>
      <c r="I56594"/>
    </row>
    <row r="56595" spans="8:9" x14ac:dyDescent="0.2">
      <c r="H56595"/>
      <c r="I56595"/>
    </row>
    <row r="56596" spans="8:9" x14ac:dyDescent="0.2">
      <c r="H56596"/>
      <c r="I56596"/>
    </row>
    <row r="56597" spans="8:9" x14ac:dyDescent="0.2">
      <c r="H56597"/>
      <c r="I56597"/>
    </row>
    <row r="56598" spans="8:9" x14ac:dyDescent="0.2">
      <c r="H56598"/>
      <c r="I56598"/>
    </row>
    <row r="56599" spans="8:9" x14ac:dyDescent="0.2">
      <c r="H56599"/>
      <c r="I56599"/>
    </row>
    <row r="56600" spans="8:9" x14ac:dyDescent="0.2">
      <c r="H56600"/>
      <c r="I56600"/>
    </row>
    <row r="56601" spans="8:9" x14ac:dyDescent="0.2">
      <c r="H56601"/>
      <c r="I56601"/>
    </row>
    <row r="56602" spans="8:9" x14ac:dyDescent="0.2">
      <c r="H56602"/>
      <c r="I56602"/>
    </row>
    <row r="56603" spans="8:9" x14ac:dyDescent="0.2">
      <c r="H56603"/>
      <c r="I56603"/>
    </row>
    <row r="56604" spans="8:9" x14ac:dyDescent="0.2">
      <c r="H56604"/>
      <c r="I56604"/>
    </row>
    <row r="56605" spans="8:9" x14ac:dyDescent="0.2">
      <c r="H56605"/>
      <c r="I56605"/>
    </row>
    <row r="56606" spans="8:9" x14ac:dyDescent="0.2">
      <c r="H56606"/>
      <c r="I56606"/>
    </row>
    <row r="56607" spans="8:9" x14ac:dyDescent="0.2">
      <c r="H56607"/>
      <c r="I56607"/>
    </row>
    <row r="56608" spans="8:9" x14ac:dyDescent="0.2">
      <c r="H56608"/>
      <c r="I56608"/>
    </row>
    <row r="56609" spans="8:9" x14ac:dyDescent="0.2">
      <c r="H56609"/>
      <c r="I56609"/>
    </row>
    <row r="56610" spans="8:9" x14ac:dyDescent="0.2">
      <c r="H56610"/>
      <c r="I56610"/>
    </row>
    <row r="56611" spans="8:9" x14ac:dyDescent="0.2">
      <c r="H56611"/>
      <c r="I56611"/>
    </row>
    <row r="56612" spans="8:9" x14ac:dyDescent="0.2">
      <c r="H56612"/>
      <c r="I56612"/>
    </row>
    <row r="56613" spans="8:9" x14ac:dyDescent="0.2">
      <c r="H56613"/>
      <c r="I56613"/>
    </row>
    <row r="56614" spans="8:9" x14ac:dyDescent="0.2">
      <c r="H56614"/>
      <c r="I56614"/>
    </row>
    <row r="56615" spans="8:9" x14ac:dyDescent="0.2">
      <c r="H56615"/>
      <c r="I56615"/>
    </row>
    <row r="56616" spans="8:9" x14ac:dyDescent="0.2">
      <c r="H56616"/>
      <c r="I56616"/>
    </row>
    <row r="56617" spans="8:9" x14ac:dyDescent="0.2">
      <c r="H56617"/>
      <c r="I56617"/>
    </row>
    <row r="56618" spans="8:9" x14ac:dyDescent="0.2">
      <c r="H56618"/>
      <c r="I56618"/>
    </row>
    <row r="56619" spans="8:9" x14ac:dyDescent="0.2">
      <c r="H56619"/>
      <c r="I56619"/>
    </row>
    <row r="56620" spans="8:9" x14ac:dyDescent="0.2">
      <c r="H56620"/>
      <c r="I56620"/>
    </row>
    <row r="56621" spans="8:9" x14ac:dyDescent="0.2">
      <c r="H56621"/>
      <c r="I56621"/>
    </row>
    <row r="56622" spans="8:9" x14ac:dyDescent="0.2">
      <c r="H56622"/>
      <c r="I56622"/>
    </row>
    <row r="56623" spans="8:9" x14ac:dyDescent="0.2">
      <c r="H56623"/>
      <c r="I56623"/>
    </row>
    <row r="56624" spans="8:9" x14ac:dyDescent="0.2">
      <c r="H56624"/>
      <c r="I56624"/>
    </row>
    <row r="56625" spans="8:9" x14ac:dyDescent="0.2">
      <c r="H56625"/>
      <c r="I56625"/>
    </row>
    <row r="56626" spans="8:9" x14ac:dyDescent="0.2">
      <c r="H56626"/>
      <c r="I56626"/>
    </row>
    <row r="56627" spans="8:9" x14ac:dyDescent="0.2">
      <c r="H56627"/>
      <c r="I56627"/>
    </row>
    <row r="56628" spans="8:9" x14ac:dyDescent="0.2">
      <c r="H56628"/>
      <c r="I56628"/>
    </row>
    <row r="56629" spans="8:9" x14ac:dyDescent="0.2">
      <c r="H56629"/>
      <c r="I56629"/>
    </row>
    <row r="56630" spans="8:9" x14ac:dyDescent="0.2">
      <c r="H56630"/>
      <c r="I56630"/>
    </row>
    <row r="56631" spans="8:9" x14ac:dyDescent="0.2">
      <c r="H56631"/>
      <c r="I56631"/>
    </row>
    <row r="56632" spans="8:9" x14ac:dyDescent="0.2">
      <c r="H56632"/>
      <c r="I56632"/>
    </row>
    <row r="56633" spans="8:9" x14ac:dyDescent="0.2">
      <c r="H56633"/>
      <c r="I56633"/>
    </row>
    <row r="56634" spans="8:9" x14ac:dyDescent="0.2">
      <c r="H56634"/>
      <c r="I56634"/>
    </row>
    <row r="56635" spans="8:9" x14ac:dyDescent="0.2">
      <c r="H56635"/>
      <c r="I56635"/>
    </row>
    <row r="56636" spans="8:9" x14ac:dyDescent="0.2">
      <c r="H56636"/>
      <c r="I56636"/>
    </row>
    <row r="56637" spans="8:9" x14ac:dyDescent="0.2">
      <c r="H56637"/>
      <c r="I56637"/>
    </row>
    <row r="56638" spans="8:9" x14ac:dyDescent="0.2">
      <c r="H56638"/>
      <c r="I56638"/>
    </row>
    <row r="56639" spans="8:9" x14ac:dyDescent="0.2">
      <c r="H56639"/>
      <c r="I56639"/>
    </row>
    <row r="56640" spans="8:9" x14ac:dyDescent="0.2">
      <c r="H56640"/>
      <c r="I56640"/>
    </row>
    <row r="56641" spans="8:9" x14ac:dyDescent="0.2">
      <c r="H56641"/>
      <c r="I56641"/>
    </row>
    <row r="56642" spans="8:9" x14ac:dyDescent="0.2">
      <c r="H56642"/>
      <c r="I56642"/>
    </row>
    <row r="56643" spans="8:9" x14ac:dyDescent="0.2">
      <c r="H56643"/>
      <c r="I56643"/>
    </row>
    <row r="56644" spans="8:9" x14ac:dyDescent="0.2">
      <c r="H56644"/>
      <c r="I56644"/>
    </row>
    <row r="56645" spans="8:9" x14ac:dyDescent="0.2">
      <c r="H56645"/>
      <c r="I56645"/>
    </row>
    <row r="56646" spans="8:9" x14ac:dyDescent="0.2">
      <c r="H56646"/>
      <c r="I56646"/>
    </row>
    <row r="56647" spans="8:9" x14ac:dyDescent="0.2">
      <c r="H56647"/>
      <c r="I56647"/>
    </row>
    <row r="56648" spans="8:9" x14ac:dyDescent="0.2">
      <c r="H56648"/>
      <c r="I56648"/>
    </row>
    <row r="56649" spans="8:9" x14ac:dyDescent="0.2">
      <c r="H56649"/>
      <c r="I56649"/>
    </row>
    <row r="56650" spans="8:9" x14ac:dyDescent="0.2">
      <c r="H56650"/>
      <c r="I56650"/>
    </row>
    <row r="56651" spans="8:9" x14ac:dyDescent="0.2">
      <c r="H56651"/>
      <c r="I56651"/>
    </row>
    <row r="56652" spans="8:9" x14ac:dyDescent="0.2">
      <c r="H56652"/>
      <c r="I56652"/>
    </row>
    <row r="56653" spans="8:9" x14ac:dyDescent="0.2">
      <c r="H56653"/>
      <c r="I56653"/>
    </row>
    <row r="56654" spans="8:9" x14ac:dyDescent="0.2">
      <c r="H56654"/>
      <c r="I56654"/>
    </row>
    <row r="56655" spans="8:9" x14ac:dyDescent="0.2">
      <c r="H56655"/>
      <c r="I56655"/>
    </row>
    <row r="56656" spans="8:9" x14ac:dyDescent="0.2">
      <c r="H56656"/>
      <c r="I56656"/>
    </row>
    <row r="56657" spans="8:9" x14ac:dyDescent="0.2">
      <c r="H56657"/>
      <c r="I56657"/>
    </row>
    <row r="56658" spans="8:9" x14ac:dyDescent="0.2">
      <c r="H56658"/>
      <c r="I56658"/>
    </row>
    <row r="56659" spans="8:9" x14ac:dyDescent="0.2">
      <c r="H56659"/>
      <c r="I56659"/>
    </row>
    <row r="56660" spans="8:9" x14ac:dyDescent="0.2">
      <c r="H56660"/>
      <c r="I56660"/>
    </row>
    <row r="56661" spans="8:9" x14ac:dyDescent="0.2">
      <c r="H56661"/>
      <c r="I56661"/>
    </row>
    <row r="56662" spans="8:9" x14ac:dyDescent="0.2">
      <c r="H56662"/>
      <c r="I56662"/>
    </row>
    <row r="56663" spans="8:9" x14ac:dyDescent="0.2">
      <c r="H56663"/>
      <c r="I56663"/>
    </row>
    <row r="56664" spans="8:9" x14ac:dyDescent="0.2">
      <c r="H56664"/>
      <c r="I56664"/>
    </row>
    <row r="56665" spans="8:9" x14ac:dyDescent="0.2">
      <c r="H56665"/>
      <c r="I56665"/>
    </row>
    <row r="56666" spans="8:9" x14ac:dyDescent="0.2">
      <c r="H56666"/>
      <c r="I56666"/>
    </row>
    <row r="56667" spans="8:9" x14ac:dyDescent="0.2">
      <c r="H56667"/>
      <c r="I56667"/>
    </row>
    <row r="56668" spans="8:9" x14ac:dyDescent="0.2">
      <c r="H56668"/>
      <c r="I56668"/>
    </row>
    <row r="56669" spans="8:9" x14ac:dyDescent="0.2">
      <c r="H56669"/>
      <c r="I56669"/>
    </row>
    <row r="56670" spans="8:9" x14ac:dyDescent="0.2">
      <c r="H56670"/>
      <c r="I56670"/>
    </row>
    <row r="56671" spans="8:9" x14ac:dyDescent="0.2">
      <c r="H56671"/>
      <c r="I56671"/>
    </row>
    <row r="56672" spans="8:9" x14ac:dyDescent="0.2">
      <c r="H56672"/>
      <c r="I56672"/>
    </row>
    <row r="56673" spans="8:9" x14ac:dyDescent="0.2">
      <c r="H56673"/>
      <c r="I56673"/>
    </row>
    <row r="56674" spans="8:9" x14ac:dyDescent="0.2">
      <c r="H56674"/>
      <c r="I56674"/>
    </row>
    <row r="56675" spans="8:9" x14ac:dyDescent="0.2">
      <c r="H56675"/>
      <c r="I56675"/>
    </row>
    <row r="56676" spans="8:9" x14ac:dyDescent="0.2">
      <c r="H56676"/>
      <c r="I56676"/>
    </row>
    <row r="56677" spans="8:9" x14ac:dyDescent="0.2">
      <c r="H56677"/>
      <c r="I56677"/>
    </row>
    <row r="56678" spans="8:9" x14ac:dyDescent="0.2">
      <c r="H56678"/>
      <c r="I56678"/>
    </row>
    <row r="56679" spans="8:9" x14ac:dyDescent="0.2">
      <c r="H56679"/>
      <c r="I56679"/>
    </row>
    <row r="56680" spans="8:9" x14ac:dyDescent="0.2">
      <c r="H56680"/>
      <c r="I56680"/>
    </row>
    <row r="56681" spans="8:9" x14ac:dyDescent="0.2">
      <c r="H56681"/>
      <c r="I56681"/>
    </row>
    <row r="56682" spans="8:9" x14ac:dyDescent="0.2">
      <c r="H56682"/>
      <c r="I56682"/>
    </row>
    <row r="56683" spans="8:9" x14ac:dyDescent="0.2">
      <c r="H56683"/>
      <c r="I56683"/>
    </row>
    <row r="56684" spans="8:9" x14ac:dyDescent="0.2">
      <c r="H56684"/>
      <c r="I56684"/>
    </row>
    <row r="56685" spans="8:9" x14ac:dyDescent="0.2">
      <c r="H56685"/>
      <c r="I56685"/>
    </row>
    <row r="56686" spans="8:9" x14ac:dyDescent="0.2">
      <c r="H56686"/>
      <c r="I56686"/>
    </row>
    <row r="56687" spans="8:9" x14ac:dyDescent="0.2">
      <c r="H56687"/>
      <c r="I56687"/>
    </row>
    <row r="56688" spans="8:9" x14ac:dyDescent="0.2">
      <c r="H56688"/>
      <c r="I56688"/>
    </row>
    <row r="56689" spans="8:9" x14ac:dyDescent="0.2">
      <c r="H56689"/>
      <c r="I56689"/>
    </row>
    <row r="56690" spans="8:9" x14ac:dyDescent="0.2">
      <c r="H56690"/>
      <c r="I56690"/>
    </row>
    <row r="56691" spans="8:9" x14ac:dyDescent="0.2">
      <c r="H56691"/>
      <c r="I56691"/>
    </row>
    <row r="56692" spans="8:9" x14ac:dyDescent="0.2">
      <c r="H56692"/>
      <c r="I56692"/>
    </row>
    <row r="56693" spans="8:9" x14ac:dyDescent="0.2">
      <c r="H56693"/>
      <c r="I56693"/>
    </row>
    <row r="56694" spans="8:9" x14ac:dyDescent="0.2">
      <c r="H56694"/>
      <c r="I56694"/>
    </row>
    <row r="56695" spans="8:9" x14ac:dyDescent="0.2">
      <c r="H56695"/>
      <c r="I56695"/>
    </row>
    <row r="56696" spans="8:9" x14ac:dyDescent="0.2">
      <c r="H56696"/>
      <c r="I56696"/>
    </row>
    <row r="56697" spans="8:9" x14ac:dyDescent="0.2">
      <c r="H56697"/>
      <c r="I56697"/>
    </row>
    <row r="56698" spans="8:9" x14ac:dyDescent="0.2">
      <c r="H56698"/>
      <c r="I56698"/>
    </row>
    <row r="56699" spans="8:9" x14ac:dyDescent="0.2">
      <c r="H56699"/>
      <c r="I56699"/>
    </row>
    <row r="56700" spans="8:9" x14ac:dyDescent="0.2">
      <c r="H56700"/>
      <c r="I56700"/>
    </row>
    <row r="56701" spans="8:9" x14ac:dyDescent="0.2">
      <c r="H56701"/>
      <c r="I56701"/>
    </row>
    <row r="56702" spans="8:9" x14ac:dyDescent="0.2">
      <c r="H56702"/>
      <c r="I56702"/>
    </row>
    <row r="56703" spans="8:9" x14ac:dyDescent="0.2">
      <c r="H56703"/>
      <c r="I56703"/>
    </row>
    <row r="56704" spans="8:9" x14ac:dyDescent="0.2">
      <c r="H56704"/>
      <c r="I56704"/>
    </row>
    <row r="56705" spans="8:9" x14ac:dyDescent="0.2">
      <c r="H56705"/>
      <c r="I56705"/>
    </row>
    <row r="56706" spans="8:9" x14ac:dyDescent="0.2">
      <c r="H56706"/>
      <c r="I56706"/>
    </row>
    <row r="56707" spans="8:9" x14ac:dyDescent="0.2">
      <c r="H56707"/>
      <c r="I56707"/>
    </row>
    <row r="56708" spans="8:9" x14ac:dyDescent="0.2">
      <c r="H56708"/>
      <c r="I56708"/>
    </row>
    <row r="56709" spans="8:9" x14ac:dyDescent="0.2">
      <c r="H56709"/>
      <c r="I56709"/>
    </row>
    <row r="56710" spans="8:9" x14ac:dyDescent="0.2">
      <c r="H56710"/>
      <c r="I56710"/>
    </row>
    <row r="56711" spans="8:9" x14ac:dyDescent="0.2">
      <c r="H56711"/>
      <c r="I56711"/>
    </row>
    <row r="56712" spans="8:9" x14ac:dyDescent="0.2">
      <c r="H56712"/>
      <c r="I56712"/>
    </row>
    <row r="56713" spans="8:9" x14ac:dyDescent="0.2">
      <c r="H56713"/>
      <c r="I56713"/>
    </row>
    <row r="56714" spans="8:9" x14ac:dyDescent="0.2">
      <c r="H56714"/>
      <c r="I56714"/>
    </row>
    <row r="56715" spans="8:9" x14ac:dyDescent="0.2">
      <c r="H56715"/>
      <c r="I56715"/>
    </row>
    <row r="56716" spans="8:9" x14ac:dyDescent="0.2">
      <c r="H56716"/>
      <c r="I56716"/>
    </row>
    <row r="56717" spans="8:9" x14ac:dyDescent="0.2">
      <c r="H56717"/>
      <c r="I56717"/>
    </row>
    <row r="56718" spans="8:9" x14ac:dyDescent="0.2">
      <c r="H56718"/>
      <c r="I56718"/>
    </row>
    <row r="56719" spans="8:9" x14ac:dyDescent="0.2">
      <c r="H56719"/>
      <c r="I56719"/>
    </row>
    <row r="56720" spans="8:9" x14ac:dyDescent="0.2">
      <c r="H56720"/>
      <c r="I56720"/>
    </row>
    <row r="56721" spans="8:9" x14ac:dyDescent="0.2">
      <c r="H56721"/>
      <c r="I56721"/>
    </row>
    <row r="56722" spans="8:9" x14ac:dyDescent="0.2">
      <c r="H56722"/>
      <c r="I56722"/>
    </row>
    <row r="56723" spans="8:9" x14ac:dyDescent="0.2">
      <c r="H56723"/>
      <c r="I56723"/>
    </row>
    <row r="56724" spans="8:9" x14ac:dyDescent="0.2">
      <c r="H56724"/>
      <c r="I56724"/>
    </row>
    <row r="56725" spans="8:9" x14ac:dyDescent="0.2">
      <c r="H56725"/>
      <c r="I56725"/>
    </row>
    <row r="56726" spans="8:9" x14ac:dyDescent="0.2">
      <c r="H56726"/>
      <c r="I56726"/>
    </row>
    <row r="56727" spans="8:9" x14ac:dyDescent="0.2">
      <c r="H56727"/>
      <c r="I56727"/>
    </row>
    <row r="56728" spans="8:9" x14ac:dyDescent="0.2">
      <c r="H56728"/>
      <c r="I56728"/>
    </row>
    <row r="56729" spans="8:9" x14ac:dyDescent="0.2">
      <c r="H56729"/>
      <c r="I56729"/>
    </row>
    <row r="56730" spans="8:9" x14ac:dyDescent="0.2">
      <c r="H56730"/>
      <c r="I56730"/>
    </row>
    <row r="56731" spans="8:9" x14ac:dyDescent="0.2">
      <c r="H56731"/>
      <c r="I56731"/>
    </row>
    <row r="56732" spans="8:9" x14ac:dyDescent="0.2">
      <c r="H56732"/>
      <c r="I56732"/>
    </row>
    <row r="56733" spans="8:9" x14ac:dyDescent="0.2">
      <c r="H56733"/>
      <c r="I56733"/>
    </row>
    <row r="56734" spans="8:9" x14ac:dyDescent="0.2">
      <c r="H56734"/>
      <c r="I56734"/>
    </row>
    <row r="56735" spans="8:9" x14ac:dyDescent="0.2">
      <c r="H56735"/>
      <c r="I56735"/>
    </row>
    <row r="56736" spans="8:9" x14ac:dyDescent="0.2">
      <c r="H56736"/>
      <c r="I56736"/>
    </row>
    <row r="56737" spans="8:9" x14ac:dyDescent="0.2">
      <c r="H56737"/>
      <c r="I56737"/>
    </row>
    <row r="56738" spans="8:9" x14ac:dyDescent="0.2">
      <c r="H56738"/>
      <c r="I56738"/>
    </row>
    <row r="56739" spans="8:9" x14ac:dyDescent="0.2">
      <c r="H56739"/>
      <c r="I56739"/>
    </row>
    <row r="56740" spans="8:9" x14ac:dyDescent="0.2">
      <c r="H56740"/>
      <c r="I56740"/>
    </row>
    <row r="56741" spans="8:9" x14ac:dyDescent="0.2">
      <c r="H56741"/>
      <c r="I56741"/>
    </row>
    <row r="56742" spans="8:9" x14ac:dyDescent="0.2">
      <c r="H56742"/>
      <c r="I56742"/>
    </row>
    <row r="56743" spans="8:9" x14ac:dyDescent="0.2">
      <c r="H56743"/>
      <c r="I56743"/>
    </row>
    <row r="56744" spans="8:9" x14ac:dyDescent="0.2">
      <c r="H56744"/>
      <c r="I56744"/>
    </row>
    <row r="56745" spans="8:9" x14ac:dyDescent="0.2">
      <c r="H56745"/>
      <c r="I56745"/>
    </row>
    <row r="56746" spans="8:9" x14ac:dyDescent="0.2">
      <c r="H56746"/>
      <c r="I56746"/>
    </row>
    <row r="56747" spans="8:9" x14ac:dyDescent="0.2">
      <c r="H56747"/>
      <c r="I56747"/>
    </row>
    <row r="56748" spans="8:9" x14ac:dyDescent="0.2">
      <c r="H56748"/>
      <c r="I56748"/>
    </row>
    <row r="56749" spans="8:9" x14ac:dyDescent="0.2">
      <c r="H56749"/>
      <c r="I56749"/>
    </row>
    <row r="56750" spans="8:9" x14ac:dyDescent="0.2">
      <c r="H56750"/>
      <c r="I56750"/>
    </row>
    <row r="56751" spans="8:9" x14ac:dyDescent="0.2">
      <c r="H56751"/>
      <c r="I56751"/>
    </row>
    <row r="56752" spans="8:9" x14ac:dyDescent="0.2">
      <c r="H56752"/>
      <c r="I56752"/>
    </row>
    <row r="56753" spans="8:9" x14ac:dyDescent="0.2">
      <c r="H56753"/>
      <c r="I56753"/>
    </row>
    <row r="56754" spans="8:9" x14ac:dyDescent="0.2">
      <c r="H56754"/>
      <c r="I56754"/>
    </row>
    <row r="56755" spans="8:9" x14ac:dyDescent="0.2">
      <c r="H56755"/>
      <c r="I56755"/>
    </row>
    <row r="56756" spans="8:9" x14ac:dyDescent="0.2">
      <c r="H56756"/>
      <c r="I56756"/>
    </row>
    <row r="56757" spans="8:9" x14ac:dyDescent="0.2">
      <c r="H56757"/>
      <c r="I56757"/>
    </row>
    <row r="56758" spans="8:9" x14ac:dyDescent="0.2">
      <c r="H56758"/>
      <c r="I56758"/>
    </row>
    <row r="56759" spans="8:9" x14ac:dyDescent="0.2">
      <c r="H56759"/>
      <c r="I56759"/>
    </row>
    <row r="56760" spans="8:9" x14ac:dyDescent="0.2">
      <c r="H56760"/>
      <c r="I56760"/>
    </row>
    <row r="56761" spans="8:9" x14ac:dyDescent="0.2">
      <c r="H56761"/>
      <c r="I56761"/>
    </row>
    <row r="56762" spans="8:9" x14ac:dyDescent="0.2">
      <c r="H56762"/>
      <c r="I56762"/>
    </row>
    <row r="56763" spans="8:9" x14ac:dyDescent="0.2">
      <c r="H56763"/>
      <c r="I56763"/>
    </row>
    <row r="56764" spans="8:9" x14ac:dyDescent="0.2">
      <c r="H56764"/>
      <c r="I56764"/>
    </row>
    <row r="56765" spans="8:9" x14ac:dyDescent="0.2">
      <c r="H56765"/>
      <c r="I56765"/>
    </row>
    <row r="56766" spans="8:9" x14ac:dyDescent="0.2">
      <c r="H56766"/>
      <c r="I56766"/>
    </row>
    <row r="56767" spans="8:9" x14ac:dyDescent="0.2">
      <c r="H56767"/>
      <c r="I56767"/>
    </row>
    <row r="56768" spans="8:9" x14ac:dyDescent="0.2">
      <c r="H56768"/>
      <c r="I56768"/>
    </row>
    <row r="56769" spans="8:9" x14ac:dyDescent="0.2">
      <c r="H56769"/>
      <c r="I56769"/>
    </row>
    <row r="56770" spans="8:9" x14ac:dyDescent="0.2">
      <c r="H56770"/>
      <c r="I56770"/>
    </row>
    <row r="56771" spans="8:9" x14ac:dyDescent="0.2">
      <c r="H56771"/>
      <c r="I56771"/>
    </row>
    <row r="56772" spans="8:9" x14ac:dyDescent="0.2">
      <c r="H56772"/>
      <c r="I56772"/>
    </row>
    <row r="56773" spans="8:9" x14ac:dyDescent="0.2">
      <c r="H56773"/>
      <c r="I56773"/>
    </row>
    <row r="56774" spans="8:9" x14ac:dyDescent="0.2">
      <c r="H56774"/>
      <c r="I56774"/>
    </row>
    <row r="56775" spans="8:9" x14ac:dyDescent="0.2">
      <c r="H56775"/>
      <c r="I56775"/>
    </row>
    <row r="56776" spans="8:9" x14ac:dyDescent="0.2">
      <c r="H56776"/>
      <c r="I56776"/>
    </row>
    <row r="56777" spans="8:9" x14ac:dyDescent="0.2">
      <c r="H56777"/>
      <c r="I56777"/>
    </row>
    <row r="56778" spans="8:9" x14ac:dyDescent="0.2">
      <c r="H56778"/>
      <c r="I56778"/>
    </row>
    <row r="56779" spans="8:9" x14ac:dyDescent="0.2">
      <c r="H56779"/>
      <c r="I56779"/>
    </row>
    <row r="56780" spans="8:9" x14ac:dyDescent="0.2">
      <c r="H56780"/>
      <c r="I56780"/>
    </row>
    <row r="56781" spans="8:9" x14ac:dyDescent="0.2">
      <c r="H56781"/>
      <c r="I56781"/>
    </row>
    <row r="56782" spans="8:9" x14ac:dyDescent="0.2">
      <c r="H56782"/>
      <c r="I56782"/>
    </row>
    <row r="56783" spans="8:9" x14ac:dyDescent="0.2">
      <c r="H56783"/>
      <c r="I56783"/>
    </row>
    <row r="56784" spans="8:9" x14ac:dyDescent="0.2">
      <c r="H56784"/>
      <c r="I56784"/>
    </row>
    <row r="56785" spans="8:9" x14ac:dyDescent="0.2">
      <c r="H56785"/>
      <c r="I56785"/>
    </row>
    <row r="56786" spans="8:9" x14ac:dyDescent="0.2">
      <c r="H56786"/>
      <c r="I56786"/>
    </row>
    <row r="56787" spans="8:9" x14ac:dyDescent="0.2">
      <c r="H56787"/>
      <c r="I56787"/>
    </row>
    <row r="56788" spans="8:9" x14ac:dyDescent="0.2">
      <c r="H56788"/>
      <c r="I56788"/>
    </row>
    <row r="56789" spans="8:9" x14ac:dyDescent="0.2">
      <c r="H56789"/>
      <c r="I56789"/>
    </row>
    <row r="56790" spans="8:9" x14ac:dyDescent="0.2">
      <c r="H56790"/>
      <c r="I56790"/>
    </row>
    <row r="56791" spans="8:9" x14ac:dyDescent="0.2">
      <c r="H56791"/>
      <c r="I56791"/>
    </row>
    <row r="56792" spans="8:9" x14ac:dyDescent="0.2">
      <c r="H56792"/>
      <c r="I56792"/>
    </row>
    <row r="56793" spans="8:9" x14ac:dyDescent="0.2">
      <c r="H56793"/>
      <c r="I56793"/>
    </row>
    <row r="56794" spans="8:9" x14ac:dyDescent="0.2">
      <c r="H56794"/>
      <c r="I56794"/>
    </row>
    <row r="56795" spans="8:9" x14ac:dyDescent="0.2">
      <c r="H56795"/>
      <c r="I56795"/>
    </row>
    <row r="56796" spans="8:9" x14ac:dyDescent="0.2">
      <c r="H56796"/>
      <c r="I56796"/>
    </row>
    <row r="56797" spans="8:9" x14ac:dyDescent="0.2">
      <c r="H56797"/>
      <c r="I56797"/>
    </row>
    <row r="56798" spans="8:9" x14ac:dyDescent="0.2">
      <c r="H56798"/>
      <c r="I56798"/>
    </row>
    <row r="56799" spans="8:9" x14ac:dyDescent="0.2">
      <c r="H56799"/>
      <c r="I56799"/>
    </row>
    <row r="56800" spans="8:9" x14ac:dyDescent="0.2">
      <c r="H56800"/>
      <c r="I56800"/>
    </row>
    <row r="56801" spans="8:9" x14ac:dyDescent="0.2">
      <c r="H56801"/>
      <c r="I56801"/>
    </row>
    <row r="56802" spans="8:9" x14ac:dyDescent="0.2">
      <c r="H56802"/>
      <c r="I56802"/>
    </row>
    <row r="56803" spans="8:9" x14ac:dyDescent="0.2">
      <c r="H56803"/>
      <c r="I56803"/>
    </row>
    <row r="56804" spans="8:9" x14ac:dyDescent="0.2">
      <c r="H56804"/>
      <c r="I56804"/>
    </row>
    <row r="56805" spans="8:9" x14ac:dyDescent="0.2">
      <c r="H56805"/>
      <c r="I56805"/>
    </row>
    <row r="56806" spans="8:9" x14ac:dyDescent="0.2">
      <c r="H56806"/>
      <c r="I56806"/>
    </row>
    <row r="56807" spans="8:9" x14ac:dyDescent="0.2">
      <c r="H56807"/>
      <c r="I56807"/>
    </row>
    <row r="56808" spans="8:9" x14ac:dyDescent="0.2">
      <c r="H56808"/>
      <c r="I56808"/>
    </row>
    <row r="56809" spans="8:9" x14ac:dyDescent="0.2">
      <c r="H56809"/>
      <c r="I56809"/>
    </row>
    <row r="56810" spans="8:9" x14ac:dyDescent="0.2">
      <c r="H56810"/>
      <c r="I56810"/>
    </row>
    <row r="56811" spans="8:9" x14ac:dyDescent="0.2">
      <c r="H56811"/>
      <c r="I56811"/>
    </row>
    <row r="56812" spans="8:9" x14ac:dyDescent="0.2">
      <c r="H56812"/>
      <c r="I56812"/>
    </row>
    <row r="56813" spans="8:9" x14ac:dyDescent="0.2">
      <c r="H56813"/>
      <c r="I56813"/>
    </row>
    <row r="56814" spans="8:9" x14ac:dyDescent="0.2">
      <c r="H56814"/>
      <c r="I56814"/>
    </row>
    <row r="56815" spans="8:9" x14ac:dyDescent="0.2">
      <c r="H56815"/>
      <c r="I56815"/>
    </row>
    <row r="56816" spans="8:9" x14ac:dyDescent="0.2">
      <c r="H56816"/>
      <c r="I56816"/>
    </row>
    <row r="56817" spans="8:9" x14ac:dyDescent="0.2">
      <c r="H56817"/>
      <c r="I56817"/>
    </row>
    <row r="56818" spans="8:9" x14ac:dyDescent="0.2">
      <c r="H56818"/>
      <c r="I56818"/>
    </row>
    <row r="56819" spans="8:9" x14ac:dyDescent="0.2">
      <c r="H56819"/>
      <c r="I56819"/>
    </row>
    <row r="56820" spans="8:9" x14ac:dyDescent="0.2">
      <c r="H56820"/>
      <c r="I56820"/>
    </row>
    <row r="56821" spans="8:9" x14ac:dyDescent="0.2">
      <c r="H56821"/>
      <c r="I56821"/>
    </row>
    <row r="56822" spans="8:9" x14ac:dyDescent="0.2">
      <c r="H56822"/>
      <c r="I56822"/>
    </row>
    <row r="56823" spans="8:9" x14ac:dyDescent="0.2">
      <c r="H56823"/>
      <c r="I56823"/>
    </row>
    <row r="56824" spans="8:9" x14ac:dyDescent="0.2">
      <c r="H56824"/>
      <c r="I56824"/>
    </row>
    <row r="56825" spans="8:9" x14ac:dyDescent="0.2">
      <c r="H56825"/>
      <c r="I56825"/>
    </row>
    <row r="56826" spans="8:9" x14ac:dyDescent="0.2">
      <c r="H56826"/>
      <c r="I56826"/>
    </row>
    <row r="56827" spans="8:9" x14ac:dyDescent="0.2">
      <c r="H56827"/>
      <c r="I56827"/>
    </row>
    <row r="56828" spans="8:9" x14ac:dyDescent="0.2">
      <c r="H56828"/>
      <c r="I56828"/>
    </row>
    <row r="56829" spans="8:9" x14ac:dyDescent="0.2">
      <c r="H56829"/>
      <c r="I56829"/>
    </row>
    <row r="56830" spans="8:9" x14ac:dyDescent="0.2">
      <c r="H56830"/>
      <c r="I56830"/>
    </row>
    <row r="56831" spans="8:9" x14ac:dyDescent="0.2">
      <c r="H56831"/>
      <c r="I56831"/>
    </row>
    <row r="56832" spans="8:9" x14ac:dyDescent="0.2">
      <c r="H56832"/>
      <c r="I56832"/>
    </row>
    <row r="56833" spans="8:9" x14ac:dyDescent="0.2">
      <c r="H56833"/>
      <c r="I56833"/>
    </row>
    <row r="56834" spans="8:9" x14ac:dyDescent="0.2">
      <c r="H56834"/>
      <c r="I56834"/>
    </row>
    <row r="56835" spans="8:9" x14ac:dyDescent="0.2">
      <c r="H56835"/>
      <c r="I56835"/>
    </row>
    <row r="56836" spans="8:9" x14ac:dyDescent="0.2">
      <c r="H56836"/>
      <c r="I56836"/>
    </row>
    <row r="56837" spans="8:9" x14ac:dyDescent="0.2">
      <c r="H56837"/>
      <c r="I56837"/>
    </row>
    <row r="56838" spans="8:9" x14ac:dyDescent="0.2">
      <c r="H56838"/>
      <c r="I56838"/>
    </row>
    <row r="56839" spans="8:9" x14ac:dyDescent="0.2">
      <c r="H56839"/>
      <c r="I56839"/>
    </row>
    <row r="56840" spans="8:9" x14ac:dyDescent="0.2">
      <c r="H56840"/>
      <c r="I56840"/>
    </row>
    <row r="56841" spans="8:9" x14ac:dyDescent="0.2">
      <c r="H56841"/>
      <c r="I56841"/>
    </row>
    <row r="56842" spans="8:9" x14ac:dyDescent="0.2">
      <c r="H56842"/>
      <c r="I56842"/>
    </row>
    <row r="56843" spans="8:9" x14ac:dyDescent="0.2">
      <c r="H56843"/>
      <c r="I56843"/>
    </row>
    <row r="56844" spans="8:9" x14ac:dyDescent="0.2">
      <c r="H56844"/>
      <c r="I56844"/>
    </row>
    <row r="56845" spans="8:9" x14ac:dyDescent="0.2">
      <c r="H56845"/>
      <c r="I56845"/>
    </row>
    <row r="56846" spans="8:9" x14ac:dyDescent="0.2">
      <c r="H56846"/>
      <c r="I56846"/>
    </row>
    <row r="56847" spans="8:9" x14ac:dyDescent="0.2">
      <c r="H56847"/>
      <c r="I56847"/>
    </row>
    <row r="56848" spans="8:9" x14ac:dyDescent="0.2">
      <c r="H56848"/>
      <c r="I56848"/>
    </row>
    <row r="56849" spans="8:9" x14ac:dyDescent="0.2">
      <c r="H56849"/>
      <c r="I56849"/>
    </row>
    <row r="56850" spans="8:9" x14ac:dyDescent="0.2">
      <c r="H56850"/>
      <c r="I56850"/>
    </row>
    <row r="56851" spans="8:9" x14ac:dyDescent="0.2">
      <c r="H56851"/>
      <c r="I56851"/>
    </row>
    <row r="56852" spans="8:9" x14ac:dyDescent="0.2">
      <c r="H56852"/>
      <c r="I56852"/>
    </row>
    <row r="56853" spans="8:9" x14ac:dyDescent="0.2">
      <c r="H56853"/>
      <c r="I56853"/>
    </row>
    <row r="56854" spans="8:9" x14ac:dyDescent="0.2">
      <c r="H56854"/>
      <c r="I56854"/>
    </row>
    <row r="56855" spans="8:9" x14ac:dyDescent="0.2">
      <c r="H56855"/>
      <c r="I56855"/>
    </row>
    <row r="56856" spans="8:9" x14ac:dyDescent="0.2">
      <c r="H56856"/>
      <c r="I56856"/>
    </row>
    <row r="56857" spans="8:9" x14ac:dyDescent="0.2">
      <c r="H56857"/>
      <c r="I56857"/>
    </row>
    <row r="56858" spans="8:9" x14ac:dyDescent="0.2">
      <c r="H56858"/>
      <c r="I56858"/>
    </row>
    <row r="56859" spans="8:9" x14ac:dyDescent="0.2">
      <c r="H56859"/>
      <c r="I56859"/>
    </row>
    <row r="56860" spans="8:9" x14ac:dyDescent="0.2">
      <c r="H56860"/>
      <c r="I56860"/>
    </row>
    <row r="56861" spans="8:9" x14ac:dyDescent="0.2">
      <c r="H56861"/>
      <c r="I56861"/>
    </row>
    <row r="56862" spans="8:9" x14ac:dyDescent="0.2">
      <c r="H56862"/>
      <c r="I56862"/>
    </row>
    <row r="56863" spans="8:9" x14ac:dyDescent="0.2">
      <c r="H56863"/>
      <c r="I56863"/>
    </row>
    <row r="56864" spans="8:9" x14ac:dyDescent="0.2">
      <c r="H56864"/>
      <c r="I56864"/>
    </row>
    <row r="56865" spans="8:9" x14ac:dyDescent="0.2">
      <c r="H56865"/>
      <c r="I56865"/>
    </row>
    <row r="56866" spans="8:9" x14ac:dyDescent="0.2">
      <c r="H56866"/>
      <c r="I56866"/>
    </row>
    <row r="56867" spans="8:9" x14ac:dyDescent="0.2">
      <c r="H56867"/>
      <c r="I56867"/>
    </row>
    <row r="56868" spans="8:9" x14ac:dyDescent="0.2">
      <c r="H56868"/>
      <c r="I56868"/>
    </row>
    <row r="56869" spans="8:9" x14ac:dyDescent="0.2">
      <c r="H56869"/>
      <c r="I56869"/>
    </row>
    <row r="56870" spans="8:9" x14ac:dyDescent="0.2">
      <c r="H56870"/>
      <c r="I56870"/>
    </row>
    <row r="56871" spans="8:9" x14ac:dyDescent="0.2">
      <c r="H56871"/>
      <c r="I56871"/>
    </row>
    <row r="56872" spans="8:9" x14ac:dyDescent="0.2">
      <c r="H56872"/>
      <c r="I56872"/>
    </row>
    <row r="56873" spans="8:9" x14ac:dyDescent="0.2">
      <c r="H56873"/>
      <c r="I56873"/>
    </row>
    <row r="56874" spans="8:9" x14ac:dyDescent="0.2">
      <c r="H56874"/>
      <c r="I56874"/>
    </row>
    <row r="56875" spans="8:9" x14ac:dyDescent="0.2">
      <c r="H56875"/>
      <c r="I56875"/>
    </row>
    <row r="56876" spans="8:9" x14ac:dyDescent="0.2">
      <c r="H56876"/>
      <c r="I56876"/>
    </row>
    <row r="56877" spans="8:9" x14ac:dyDescent="0.2">
      <c r="H56877"/>
      <c r="I56877"/>
    </row>
    <row r="56878" spans="8:9" x14ac:dyDescent="0.2">
      <c r="H56878"/>
      <c r="I56878"/>
    </row>
    <row r="56879" spans="8:9" x14ac:dyDescent="0.2">
      <c r="H56879"/>
      <c r="I56879"/>
    </row>
    <row r="56880" spans="8:9" x14ac:dyDescent="0.2">
      <c r="H56880"/>
      <c r="I56880"/>
    </row>
    <row r="56881" spans="8:9" x14ac:dyDescent="0.2">
      <c r="H56881"/>
      <c r="I56881"/>
    </row>
    <row r="56882" spans="8:9" x14ac:dyDescent="0.2">
      <c r="H56882"/>
      <c r="I56882"/>
    </row>
    <row r="56883" spans="8:9" x14ac:dyDescent="0.2">
      <c r="H56883"/>
      <c r="I56883"/>
    </row>
    <row r="56884" spans="8:9" x14ac:dyDescent="0.2">
      <c r="H56884"/>
      <c r="I56884"/>
    </row>
    <row r="56885" spans="8:9" x14ac:dyDescent="0.2">
      <c r="H56885"/>
      <c r="I56885"/>
    </row>
    <row r="56886" spans="8:9" x14ac:dyDescent="0.2">
      <c r="H56886"/>
      <c r="I56886"/>
    </row>
    <row r="56887" spans="8:9" x14ac:dyDescent="0.2">
      <c r="H56887"/>
      <c r="I56887"/>
    </row>
    <row r="56888" spans="8:9" x14ac:dyDescent="0.2">
      <c r="H56888"/>
      <c r="I56888"/>
    </row>
    <row r="56889" spans="8:9" x14ac:dyDescent="0.2">
      <c r="H56889"/>
      <c r="I56889"/>
    </row>
    <row r="56890" spans="8:9" x14ac:dyDescent="0.2">
      <c r="H56890"/>
      <c r="I56890"/>
    </row>
    <row r="56891" spans="8:9" x14ac:dyDescent="0.2">
      <c r="H56891"/>
      <c r="I56891"/>
    </row>
    <row r="56892" spans="8:9" x14ac:dyDescent="0.2">
      <c r="H56892"/>
      <c r="I56892"/>
    </row>
    <row r="56893" spans="8:9" x14ac:dyDescent="0.2">
      <c r="H56893"/>
      <c r="I56893"/>
    </row>
    <row r="56894" spans="8:9" x14ac:dyDescent="0.2">
      <c r="H56894"/>
      <c r="I56894"/>
    </row>
    <row r="56895" spans="8:9" x14ac:dyDescent="0.2">
      <c r="H56895"/>
      <c r="I56895"/>
    </row>
    <row r="56896" spans="8:9" x14ac:dyDescent="0.2">
      <c r="H56896"/>
      <c r="I56896"/>
    </row>
    <row r="56897" spans="8:9" x14ac:dyDescent="0.2">
      <c r="H56897"/>
      <c r="I56897"/>
    </row>
    <row r="56898" spans="8:9" x14ac:dyDescent="0.2">
      <c r="H56898"/>
      <c r="I56898"/>
    </row>
    <row r="56899" spans="8:9" x14ac:dyDescent="0.2">
      <c r="H56899"/>
      <c r="I56899"/>
    </row>
    <row r="56900" spans="8:9" x14ac:dyDescent="0.2">
      <c r="H56900"/>
      <c r="I56900"/>
    </row>
    <row r="56901" spans="8:9" x14ac:dyDescent="0.2">
      <c r="H56901"/>
      <c r="I56901"/>
    </row>
    <row r="56902" spans="8:9" x14ac:dyDescent="0.2">
      <c r="H56902"/>
      <c r="I56902"/>
    </row>
    <row r="56903" spans="8:9" x14ac:dyDescent="0.2">
      <c r="H56903"/>
      <c r="I56903"/>
    </row>
    <row r="56904" spans="8:9" x14ac:dyDescent="0.2">
      <c r="H56904"/>
      <c r="I56904"/>
    </row>
    <row r="56905" spans="8:9" x14ac:dyDescent="0.2">
      <c r="H56905"/>
      <c r="I56905"/>
    </row>
    <row r="56906" spans="8:9" x14ac:dyDescent="0.2">
      <c r="H56906"/>
      <c r="I56906"/>
    </row>
    <row r="56907" spans="8:9" x14ac:dyDescent="0.2">
      <c r="H56907"/>
      <c r="I56907"/>
    </row>
    <row r="56908" spans="8:9" x14ac:dyDescent="0.2">
      <c r="H56908"/>
      <c r="I56908"/>
    </row>
    <row r="56909" spans="8:9" x14ac:dyDescent="0.2">
      <c r="H56909"/>
      <c r="I56909"/>
    </row>
    <row r="56910" spans="8:9" x14ac:dyDescent="0.2">
      <c r="H56910"/>
      <c r="I56910"/>
    </row>
    <row r="56911" spans="8:9" x14ac:dyDescent="0.2">
      <c r="H56911"/>
      <c r="I56911"/>
    </row>
    <row r="56912" spans="8:9" x14ac:dyDescent="0.2">
      <c r="H56912"/>
      <c r="I56912"/>
    </row>
    <row r="56913" spans="8:9" x14ac:dyDescent="0.2">
      <c r="H56913"/>
      <c r="I56913"/>
    </row>
    <row r="56914" spans="8:9" x14ac:dyDescent="0.2">
      <c r="H56914"/>
      <c r="I56914"/>
    </row>
    <row r="56915" spans="8:9" x14ac:dyDescent="0.2">
      <c r="H56915"/>
      <c r="I56915"/>
    </row>
    <row r="56916" spans="8:9" x14ac:dyDescent="0.2">
      <c r="H56916"/>
      <c r="I56916"/>
    </row>
    <row r="56917" spans="8:9" x14ac:dyDescent="0.2">
      <c r="H56917"/>
      <c r="I56917"/>
    </row>
    <row r="56918" spans="8:9" x14ac:dyDescent="0.2">
      <c r="H56918"/>
      <c r="I56918"/>
    </row>
    <row r="56919" spans="8:9" x14ac:dyDescent="0.2">
      <c r="H56919"/>
      <c r="I56919"/>
    </row>
    <row r="56920" spans="8:9" x14ac:dyDescent="0.2">
      <c r="H56920"/>
      <c r="I56920"/>
    </row>
    <row r="56921" spans="8:9" x14ac:dyDescent="0.2">
      <c r="H56921"/>
      <c r="I56921"/>
    </row>
    <row r="56922" spans="8:9" x14ac:dyDescent="0.2">
      <c r="H56922"/>
      <c r="I56922"/>
    </row>
    <row r="56923" spans="8:9" x14ac:dyDescent="0.2">
      <c r="H56923"/>
      <c r="I56923"/>
    </row>
    <row r="56924" spans="8:9" x14ac:dyDescent="0.2">
      <c r="H56924"/>
      <c r="I56924"/>
    </row>
    <row r="56925" spans="8:9" x14ac:dyDescent="0.2">
      <c r="H56925"/>
      <c r="I56925"/>
    </row>
    <row r="56926" spans="8:9" x14ac:dyDescent="0.2">
      <c r="H56926"/>
      <c r="I56926"/>
    </row>
    <row r="56927" spans="8:9" x14ac:dyDescent="0.2">
      <c r="H56927"/>
      <c r="I56927"/>
    </row>
    <row r="56928" spans="8:9" x14ac:dyDescent="0.2">
      <c r="H56928"/>
      <c r="I56928"/>
    </row>
    <row r="56929" spans="8:9" x14ac:dyDescent="0.2">
      <c r="H56929"/>
      <c r="I56929"/>
    </row>
    <row r="56930" spans="8:9" x14ac:dyDescent="0.2">
      <c r="H56930"/>
      <c r="I56930"/>
    </row>
    <row r="56931" spans="8:9" x14ac:dyDescent="0.2">
      <c r="H56931"/>
      <c r="I56931"/>
    </row>
    <row r="56932" spans="8:9" x14ac:dyDescent="0.2">
      <c r="H56932"/>
      <c r="I56932"/>
    </row>
    <row r="56933" spans="8:9" x14ac:dyDescent="0.2">
      <c r="H56933"/>
      <c r="I56933"/>
    </row>
    <row r="56934" spans="8:9" x14ac:dyDescent="0.2">
      <c r="H56934"/>
      <c r="I56934"/>
    </row>
    <row r="56935" spans="8:9" x14ac:dyDescent="0.2">
      <c r="H56935"/>
      <c r="I56935"/>
    </row>
    <row r="56936" spans="8:9" x14ac:dyDescent="0.2">
      <c r="H56936"/>
      <c r="I56936"/>
    </row>
    <row r="56937" spans="8:9" x14ac:dyDescent="0.2">
      <c r="H56937"/>
      <c r="I56937"/>
    </row>
    <row r="56938" spans="8:9" x14ac:dyDescent="0.2">
      <c r="H56938"/>
      <c r="I56938"/>
    </row>
    <row r="56939" spans="8:9" x14ac:dyDescent="0.2">
      <c r="H56939"/>
      <c r="I56939"/>
    </row>
    <row r="56940" spans="8:9" x14ac:dyDescent="0.2">
      <c r="H56940"/>
      <c r="I56940"/>
    </row>
    <row r="56941" spans="8:9" x14ac:dyDescent="0.2">
      <c r="H56941"/>
      <c r="I56941"/>
    </row>
    <row r="56942" spans="8:9" x14ac:dyDescent="0.2">
      <c r="H56942"/>
      <c r="I56942"/>
    </row>
    <row r="56943" spans="8:9" x14ac:dyDescent="0.2">
      <c r="H56943"/>
      <c r="I56943"/>
    </row>
    <row r="56944" spans="8:9" x14ac:dyDescent="0.2">
      <c r="H56944"/>
      <c r="I56944"/>
    </row>
    <row r="56945" spans="8:9" x14ac:dyDescent="0.2">
      <c r="H56945"/>
      <c r="I56945"/>
    </row>
    <row r="56946" spans="8:9" x14ac:dyDescent="0.2">
      <c r="H56946"/>
      <c r="I56946"/>
    </row>
    <row r="56947" spans="8:9" x14ac:dyDescent="0.2">
      <c r="H56947"/>
      <c r="I56947"/>
    </row>
    <row r="56948" spans="8:9" x14ac:dyDescent="0.2">
      <c r="H56948"/>
      <c r="I56948"/>
    </row>
    <row r="56949" spans="8:9" x14ac:dyDescent="0.2">
      <c r="H56949"/>
      <c r="I56949"/>
    </row>
    <row r="56950" spans="8:9" x14ac:dyDescent="0.2">
      <c r="H56950"/>
      <c r="I56950"/>
    </row>
    <row r="56951" spans="8:9" x14ac:dyDescent="0.2">
      <c r="H56951"/>
      <c r="I56951"/>
    </row>
    <row r="56952" spans="8:9" x14ac:dyDescent="0.2">
      <c r="H56952"/>
      <c r="I56952"/>
    </row>
    <row r="56953" spans="8:9" x14ac:dyDescent="0.2">
      <c r="H56953"/>
      <c r="I56953"/>
    </row>
    <row r="56954" spans="8:9" x14ac:dyDescent="0.2">
      <c r="H56954"/>
      <c r="I56954"/>
    </row>
    <row r="56955" spans="8:9" x14ac:dyDescent="0.2">
      <c r="H56955"/>
      <c r="I56955"/>
    </row>
    <row r="56956" spans="8:9" x14ac:dyDescent="0.2">
      <c r="H56956"/>
      <c r="I56956"/>
    </row>
    <row r="56957" spans="8:9" x14ac:dyDescent="0.2">
      <c r="H56957"/>
      <c r="I56957"/>
    </row>
    <row r="56958" spans="8:9" x14ac:dyDescent="0.2">
      <c r="H56958"/>
      <c r="I56958"/>
    </row>
    <row r="56959" spans="8:9" x14ac:dyDescent="0.2">
      <c r="H56959"/>
      <c r="I56959"/>
    </row>
    <row r="56960" spans="8:9" x14ac:dyDescent="0.2">
      <c r="H56960"/>
      <c r="I56960"/>
    </row>
    <row r="56961" spans="8:9" x14ac:dyDescent="0.2">
      <c r="H56961"/>
      <c r="I56961"/>
    </row>
    <row r="56962" spans="8:9" x14ac:dyDescent="0.2">
      <c r="H56962"/>
      <c r="I56962"/>
    </row>
    <row r="56963" spans="8:9" x14ac:dyDescent="0.2">
      <c r="H56963"/>
      <c r="I56963"/>
    </row>
    <row r="56964" spans="8:9" x14ac:dyDescent="0.2">
      <c r="H56964"/>
      <c r="I56964"/>
    </row>
    <row r="56965" spans="8:9" x14ac:dyDescent="0.2">
      <c r="H56965"/>
      <c r="I56965"/>
    </row>
    <row r="56966" spans="8:9" x14ac:dyDescent="0.2">
      <c r="H56966"/>
      <c r="I56966"/>
    </row>
    <row r="56967" spans="8:9" x14ac:dyDescent="0.2">
      <c r="H56967"/>
      <c r="I56967"/>
    </row>
    <row r="56968" spans="8:9" x14ac:dyDescent="0.2">
      <c r="H56968"/>
      <c r="I56968"/>
    </row>
    <row r="56969" spans="8:9" x14ac:dyDescent="0.2">
      <c r="H56969"/>
      <c r="I56969"/>
    </row>
    <row r="56970" spans="8:9" x14ac:dyDescent="0.2">
      <c r="H56970"/>
      <c r="I56970"/>
    </row>
    <row r="56971" spans="8:9" x14ac:dyDescent="0.2">
      <c r="H56971"/>
      <c r="I56971"/>
    </row>
    <row r="56972" spans="8:9" x14ac:dyDescent="0.2">
      <c r="H56972"/>
      <c r="I56972"/>
    </row>
    <row r="56973" spans="8:9" x14ac:dyDescent="0.2">
      <c r="H56973"/>
      <c r="I56973"/>
    </row>
    <row r="56974" spans="8:9" x14ac:dyDescent="0.2">
      <c r="H56974"/>
      <c r="I56974"/>
    </row>
    <row r="56975" spans="8:9" x14ac:dyDescent="0.2">
      <c r="H56975"/>
      <c r="I56975"/>
    </row>
    <row r="56976" spans="8:9" x14ac:dyDescent="0.2">
      <c r="H56976"/>
      <c r="I56976"/>
    </row>
    <row r="56977" spans="8:9" x14ac:dyDescent="0.2">
      <c r="H56977"/>
      <c r="I56977"/>
    </row>
    <row r="56978" spans="8:9" x14ac:dyDescent="0.2">
      <c r="H56978"/>
      <c r="I56978"/>
    </row>
    <row r="56979" spans="8:9" x14ac:dyDescent="0.2">
      <c r="H56979"/>
      <c r="I56979"/>
    </row>
    <row r="56980" spans="8:9" x14ac:dyDescent="0.2">
      <c r="H56980"/>
      <c r="I56980"/>
    </row>
    <row r="56981" spans="8:9" x14ac:dyDescent="0.2">
      <c r="H56981"/>
      <c r="I56981"/>
    </row>
    <row r="56982" spans="8:9" x14ac:dyDescent="0.2">
      <c r="H56982"/>
      <c r="I56982"/>
    </row>
    <row r="56983" spans="8:9" x14ac:dyDescent="0.2">
      <c r="H56983"/>
      <c r="I56983"/>
    </row>
    <row r="56984" spans="8:9" x14ac:dyDescent="0.2">
      <c r="H56984"/>
      <c r="I56984"/>
    </row>
    <row r="56985" spans="8:9" x14ac:dyDescent="0.2">
      <c r="H56985"/>
      <c r="I56985"/>
    </row>
    <row r="56986" spans="8:9" x14ac:dyDescent="0.2">
      <c r="H56986"/>
      <c r="I56986"/>
    </row>
    <row r="56987" spans="8:9" x14ac:dyDescent="0.2">
      <c r="H56987"/>
      <c r="I56987"/>
    </row>
    <row r="56988" spans="8:9" x14ac:dyDescent="0.2">
      <c r="H56988"/>
      <c r="I56988"/>
    </row>
    <row r="56989" spans="8:9" x14ac:dyDescent="0.2">
      <c r="H56989"/>
      <c r="I56989"/>
    </row>
    <row r="56990" spans="8:9" x14ac:dyDescent="0.2">
      <c r="H56990"/>
      <c r="I56990"/>
    </row>
    <row r="56991" spans="8:9" x14ac:dyDescent="0.2">
      <c r="H56991"/>
      <c r="I56991"/>
    </row>
    <row r="56992" spans="8:9" x14ac:dyDescent="0.2">
      <c r="H56992"/>
      <c r="I56992"/>
    </row>
    <row r="56993" spans="8:9" x14ac:dyDescent="0.2">
      <c r="H56993"/>
      <c r="I56993"/>
    </row>
    <row r="56994" spans="8:9" x14ac:dyDescent="0.2">
      <c r="H56994"/>
      <c r="I56994"/>
    </row>
    <row r="56995" spans="8:9" x14ac:dyDescent="0.2">
      <c r="H56995"/>
      <c r="I56995"/>
    </row>
    <row r="56996" spans="8:9" x14ac:dyDescent="0.2">
      <c r="H56996"/>
      <c r="I56996"/>
    </row>
    <row r="56997" spans="8:9" x14ac:dyDescent="0.2">
      <c r="H56997"/>
      <c r="I56997"/>
    </row>
    <row r="56998" spans="8:9" x14ac:dyDescent="0.2">
      <c r="H56998"/>
      <c r="I56998"/>
    </row>
    <row r="56999" spans="8:9" x14ac:dyDescent="0.2">
      <c r="H56999"/>
      <c r="I56999"/>
    </row>
    <row r="57000" spans="8:9" x14ac:dyDescent="0.2">
      <c r="H57000"/>
      <c r="I57000"/>
    </row>
    <row r="57001" spans="8:9" x14ac:dyDescent="0.2">
      <c r="H57001"/>
      <c r="I57001"/>
    </row>
    <row r="57002" spans="8:9" x14ac:dyDescent="0.2">
      <c r="H57002"/>
      <c r="I57002"/>
    </row>
    <row r="57003" spans="8:9" x14ac:dyDescent="0.2">
      <c r="H57003"/>
      <c r="I57003"/>
    </row>
    <row r="57004" spans="8:9" x14ac:dyDescent="0.2">
      <c r="H57004"/>
      <c r="I57004"/>
    </row>
    <row r="57005" spans="8:9" x14ac:dyDescent="0.2">
      <c r="H57005"/>
      <c r="I57005"/>
    </row>
    <row r="57006" spans="8:9" x14ac:dyDescent="0.2">
      <c r="H57006"/>
      <c r="I57006"/>
    </row>
    <row r="57007" spans="8:9" x14ac:dyDescent="0.2">
      <c r="H57007"/>
      <c r="I57007"/>
    </row>
    <row r="57008" spans="8:9" x14ac:dyDescent="0.2">
      <c r="H57008"/>
      <c r="I57008"/>
    </row>
    <row r="57009" spans="8:9" x14ac:dyDescent="0.2">
      <c r="H57009"/>
      <c r="I57009"/>
    </row>
    <row r="57010" spans="8:9" x14ac:dyDescent="0.2">
      <c r="H57010"/>
      <c r="I57010"/>
    </row>
    <row r="57011" spans="8:9" x14ac:dyDescent="0.2">
      <c r="H57011"/>
      <c r="I57011"/>
    </row>
    <row r="57012" spans="8:9" x14ac:dyDescent="0.2">
      <c r="H57012"/>
      <c r="I57012"/>
    </row>
    <row r="57013" spans="8:9" x14ac:dyDescent="0.2">
      <c r="H57013"/>
      <c r="I57013"/>
    </row>
    <row r="57014" spans="8:9" x14ac:dyDescent="0.2">
      <c r="H57014"/>
      <c r="I57014"/>
    </row>
    <row r="57015" spans="8:9" x14ac:dyDescent="0.2">
      <c r="H57015"/>
      <c r="I57015"/>
    </row>
    <row r="57016" spans="8:9" x14ac:dyDescent="0.2">
      <c r="H57016"/>
      <c r="I57016"/>
    </row>
    <row r="57017" spans="8:9" x14ac:dyDescent="0.2">
      <c r="H57017"/>
      <c r="I57017"/>
    </row>
    <row r="57018" spans="8:9" x14ac:dyDescent="0.2">
      <c r="H57018"/>
      <c r="I57018"/>
    </row>
    <row r="57019" spans="8:9" x14ac:dyDescent="0.2">
      <c r="H57019"/>
      <c r="I57019"/>
    </row>
    <row r="57020" spans="8:9" x14ac:dyDescent="0.2">
      <c r="H57020"/>
      <c r="I57020"/>
    </row>
    <row r="57021" spans="8:9" x14ac:dyDescent="0.2">
      <c r="H57021"/>
      <c r="I57021"/>
    </row>
    <row r="57022" spans="8:9" x14ac:dyDescent="0.2">
      <c r="H57022"/>
      <c r="I57022"/>
    </row>
    <row r="57023" spans="8:9" x14ac:dyDescent="0.2">
      <c r="H57023"/>
      <c r="I57023"/>
    </row>
    <row r="57024" spans="8:9" x14ac:dyDescent="0.2">
      <c r="H57024"/>
      <c r="I57024"/>
    </row>
    <row r="57025" spans="8:9" x14ac:dyDescent="0.2">
      <c r="H57025"/>
      <c r="I57025"/>
    </row>
    <row r="57026" spans="8:9" x14ac:dyDescent="0.2">
      <c r="H57026"/>
      <c r="I57026"/>
    </row>
    <row r="57027" spans="8:9" x14ac:dyDescent="0.2">
      <c r="H57027"/>
      <c r="I57027"/>
    </row>
    <row r="57028" spans="8:9" x14ac:dyDescent="0.2">
      <c r="H57028"/>
      <c r="I57028"/>
    </row>
    <row r="57029" spans="8:9" x14ac:dyDescent="0.2">
      <c r="H57029"/>
      <c r="I57029"/>
    </row>
    <row r="57030" spans="8:9" x14ac:dyDescent="0.2">
      <c r="H57030"/>
      <c r="I57030"/>
    </row>
    <row r="57031" spans="8:9" x14ac:dyDescent="0.2">
      <c r="H57031"/>
      <c r="I57031"/>
    </row>
    <row r="57032" spans="8:9" x14ac:dyDescent="0.2">
      <c r="H57032"/>
      <c r="I57032"/>
    </row>
    <row r="57033" spans="8:9" x14ac:dyDescent="0.2">
      <c r="H57033"/>
      <c r="I57033"/>
    </row>
    <row r="57034" spans="8:9" x14ac:dyDescent="0.2">
      <c r="H57034"/>
      <c r="I57034"/>
    </row>
    <row r="57035" spans="8:9" x14ac:dyDescent="0.2">
      <c r="H57035"/>
      <c r="I57035"/>
    </row>
    <row r="57036" spans="8:9" x14ac:dyDescent="0.2">
      <c r="H57036"/>
      <c r="I57036"/>
    </row>
    <row r="57037" spans="8:9" x14ac:dyDescent="0.2">
      <c r="H57037"/>
      <c r="I57037"/>
    </row>
    <row r="57038" spans="8:9" x14ac:dyDescent="0.2">
      <c r="H57038"/>
      <c r="I57038"/>
    </row>
    <row r="57039" spans="8:9" x14ac:dyDescent="0.2">
      <c r="H57039"/>
      <c r="I57039"/>
    </row>
    <row r="57040" spans="8:9" x14ac:dyDescent="0.2">
      <c r="H57040"/>
      <c r="I57040"/>
    </row>
    <row r="57041" spans="8:9" x14ac:dyDescent="0.2">
      <c r="H57041"/>
      <c r="I57041"/>
    </row>
    <row r="57042" spans="8:9" x14ac:dyDescent="0.2">
      <c r="H57042"/>
      <c r="I57042"/>
    </row>
    <row r="57043" spans="8:9" x14ac:dyDescent="0.2">
      <c r="H57043"/>
      <c r="I57043"/>
    </row>
    <row r="57044" spans="8:9" x14ac:dyDescent="0.2">
      <c r="H57044"/>
      <c r="I57044"/>
    </row>
    <row r="57045" spans="8:9" x14ac:dyDescent="0.2">
      <c r="H57045"/>
      <c r="I57045"/>
    </row>
    <row r="57046" spans="8:9" x14ac:dyDescent="0.2">
      <c r="H57046"/>
      <c r="I57046"/>
    </row>
    <row r="57047" spans="8:9" x14ac:dyDescent="0.2">
      <c r="H57047"/>
      <c r="I57047"/>
    </row>
    <row r="57048" spans="8:9" x14ac:dyDescent="0.2">
      <c r="H57048"/>
      <c r="I57048"/>
    </row>
    <row r="57049" spans="8:9" x14ac:dyDescent="0.2">
      <c r="H57049"/>
      <c r="I57049"/>
    </row>
    <row r="57050" spans="8:9" x14ac:dyDescent="0.2">
      <c r="H57050"/>
      <c r="I57050"/>
    </row>
    <row r="57051" spans="8:9" x14ac:dyDescent="0.2">
      <c r="H57051"/>
      <c r="I57051"/>
    </row>
    <row r="57052" spans="8:9" x14ac:dyDescent="0.2">
      <c r="H57052"/>
      <c r="I57052"/>
    </row>
    <row r="57053" spans="8:9" x14ac:dyDescent="0.2">
      <c r="H57053"/>
      <c r="I57053"/>
    </row>
    <row r="57054" spans="8:9" x14ac:dyDescent="0.2">
      <c r="H57054"/>
      <c r="I57054"/>
    </row>
    <row r="57055" spans="8:9" x14ac:dyDescent="0.2">
      <c r="H57055"/>
      <c r="I57055"/>
    </row>
    <row r="57056" spans="8:9" x14ac:dyDescent="0.2">
      <c r="H57056"/>
      <c r="I57056"/>
    </row>
    <row r="57057" spans="8:9" x14ac:dyDescent="0.2">
      <c r="H57057"/>
      <c r="I57057"/>
    </row>
    <row r="57058" spans="8:9" x14ac:dyDescent="0.2">
      <c r="H57058"/>
      <c r="I57058"/>
    </row>
    <row r="57059" spans="8:9" x14ac:dyDescent="0.2">
      <c r="H57059"/>
      <c r="I57059"/>
    </row>
    <row r="57060" spans="8:9" x14ac:dyDescent="0.2">
      <c r="H57060"/>
      <c r="I57060"/>
    </row>
    <row r="57061" spans="8:9" x14ac:dyDescent="0.2">
      <c r="H57061"/>
      <c r="I57061"/>
    </row>
    <row r="57062" spans="8:9" x14ac:dyDescent="0.2">
      <c r="H57062"/>
      <c r="I57062"/>
    </row>
    <row r="57063" spans="8:9" x14ac:dyDescent="0.2">
      <c r="H57063"/>
      <c r="I57063"/>
    </row>
    <row r="57064" spans="8:9" x14ac:dyDescent="0.2">
      <c r="H57064"/>
      <c r="I57064"/>
    </row>
    <row r="57065" spans="8:9" x14ac:dyDescent="0.2">
      <c r="H57065"/>
      <c r="I57065"/>
    </row>
    <row r="57066" spans="8:9" x14ac:dyDescent="0.2">
      <c r="H57066"/>
      <c r="I57066"/>
    </row>
    <row r="57067" spans="8:9" x14ac:dyDescent="0.2">
      <c r="H57067"/>
      <c r="I57067"/>
    </row>
    <row r="57068" spans="8:9" x14ac:dyDescent="0.2">
      <c r="H57068"/>
      <c r="I57068"/>
    </row>
    <row r="57069" spans="8:9" x14ac:dyDescent="0.2">
      <c r="H57069"/>
      <c r="I57069"/>
    </row>
    <row r="57070" spans="8:9" x14ac:dyDescent="0.2">
      <c r="H57070"/>
      <c r="I57070"/>
    </row>
    <row r="57071" spans="8:9" x14ac:dyDescent="0.2">
      <c r="H57071"/>
      <c r="I57071"/>
    </row>
    <row r="57072" spans="8:9" x14ac:dyDescent="0.2">
      <c r="H57072"/>
      <c r="I57072"/>
    </row>
    <row r="57073" spans="8:9" x14ac:dyDescent="0.2">
      <c r="H57073"/>
      <c r="I57073"/>
    </row>
    <row r="57074" spans="8:9" x14ac:dyDescent="0.2">
      <c r="H57074"/>
      <c r="I57074"/>
    </row>
    <row r="57075" spans="8:9" x14ac:dyDescent="0.2">
      <c r="H57075"/>
      <c r="I57075"/>
    </row>
    <row r="57076" spans="8:9" x14ac:dyDescent="0.2">
      <c r="H57076"/>
      <c r="I57076"/>
    </row>
    <row r="57077" spans="8:9" x14ac:dyDescent="0.2">
      <c r="H57077"/>
      <c r="I57077"/>
    </row>
    <row r="57078" spans="8:9" x14ac:dyDescent="0.2">
      <c r="H57078"/>
      <c r="I57078"/>
    </row>
    <row r="57079" spans="8:9" x14ac:dyDescent="0.2">
      <c r="H57079"/>
      <c r="I57079"/>
    </row>
    <row r="57080" spans="8:9" x14ac:dyDescent="0.2">
      <c r="H57080"/>
      <c r="I57080"/>
    </row>
    <row r="57081" spans="8:9" x14ac:dyDescent="0.2">
      <c r="H57081"/>
      <c r="I57081"/>
    </row>
    <row r="57082" spans="8:9" x14ac:dyDescent="0.2">
      <c r="H57082"/>
      <c r="I57082"/>
    </row>
    <row r="57083" spans="8:9" x14ac:dyDescent="0.2">
      <c r="H57083"/>
      <c r="I57083"/>
    </row>
    <row r="57084" spans="8:9" x14ac:dyDescent="0.2">
      <c r="H57084"/>
      <c r="I57084"/>
    </row>
    <row r="57085" spans="8:9" x14ac:dyDescent="0.2">
      <c r="H57085"/>
      <c r="I57085"/>
    </row>
    <row r="57086" spans="8:9" x14ac:dyDescent="0.2">
      <c r="H57086"/>
      <c r="I57086"/>
    </row>
    <row r="57087" spans="8:9" x14ac:dyDescent="0.2">
      <c r="H57087"/>
      <c r="I57087"/>
    </row>
    <row r="57088" spans="8:9" x14ac:dyDescent="0.2">
      <c r="H57088"/>
      <c r="I57088"/>
    </row>
    <row r="57089" spans="8:9" x14ac:dyDescent="0.2">
      <c r="H57089"/>
      <c r="I57089"/>
    </row>
    <row r="57090" spans="8:9" x14ac:dyDescent="0.2">
      <c r="H57090"/>
      <c r="I57090"/>
    </row>
    <row r="57091" spans="8:9" x14ac:dyDescent="0.2">
      <c r="H57091"/>
      <c r="I57091"/>
    </row>
    <row r="57092" spans="8:9" x14ac:dyDescent="0.2">
      <c r="H57092"/>
      <c r="I57092"/>
    </row>
    <row r="57093" spans="8:9" x14ac:dyDescent="0.2">
      <c r="H57093"/>
      <c r="I57093"/>
    </row>
    <row r="57094" spans="8:9" x14ac:dyDescent="0.2">
      <c r="H57094"/>
      <c r="I57094"/>
    </row>
    <row r="57095" spans="8:9" x14ac:dyDescent="0.2">
      <c r="H57095"/>
      <c r="I57095"/>
    </row>
    <row r="57096" spans="8:9" x14ac:dyDescent="0.2">
      <c r="H57096"/>
      <c r="I57096"/>
    </row>
    <row r="57097" spans="8:9" x14ac:dyDescent="0.2">
      <c r="H57097"/>
      <c r="I57097"/>
    </row>
    <row r="57098" spans="8:9" x14ac:dyDescent="0.2">
      <c r="H57098"/>
      <c r="I57098"/>
    </row>
    <row r="57099" spans="8:9" x14ac:dyDescent="0.2">
      <c r="H57099"/>
      <c r="I57099"/>
    </row>
    <row r="57100" spans="8:9" x14ac:dyDescent="0.2">
      <c r="H57100"/>
      <c r="I57100"/>
    </row>
    <row r="57101" spans="8:9" x14ac:dyDescent="0.2">
      <c r="H57101"/>
      <c r="I57101"/>
    </row>
    <row r="57102" spans="8:9" x14ac:dyDescent="0.2">
      <c r="H57102"/>
      <c r="I57102"/>
    </row>
    <row r="57103" spans="8:9" x14ac:dyDescent="0.2">
      <c r="H57103"/>
      <c r="I57103"/>
    </row>
    <row r="57104" spans="8:9" x14ac:dyDescent="0.2">
      <c r="H57104"/>
      <c r="I57104"/>
    </row>
    <row r="57105" spans="8:9" x14ac:dyDescent="0.2">
      <c r="H57105"/>
      <c r="I57105"/>
    </row>
    <row r="57106" spans="8:9" x14ac:dyDescent="0.2">
      <c r="H57106"/>
      <c r="I57106"/>
    </row>
    <row r="57107" spans="8:9" x14ac:dyDescent="0.2">
      <c r="H57107"/>
      <c r="I57107"/>
    </row>
    <row r="57108" spans="8:9" x14ac:dyDescent="0.2">
      <c r="H57108"/>
      <c r="I57108"/>
    </row>
    <row r="57109" spans="8:9" x14ac:dyDescent="0.2">
      <c r="H57109"/>
      <c r="I57109"/>
    </row>
    <row r="57110" spans="8:9" x14ac:dyDescent="0.2">
      <c r="H57110"/>
      <c r="I57110"/>
    </row>
    <row r="57111" spans="8:9" x14ac:dyDescent="0.2">
      <c r="H57111"/>
      <c r="I57111"/>
    </row>
    <row r="57112" spans="8:9" x14ac:dyDescent="0.2">
      <c r="H57112"/>
      <c r="I57112"/>
    </row>
    <row r="57113" spans="8:9" x14ac:dyDescent="0.2">
      <c r="H57113"/>
      <c r="I57113"/>
    </row>
    <row r="57114" spans="8:9" x14ac:dyDescent="0.2">
      <c r="H57114"/>
      <c r="I57114"/>
    </row>
    <row r="57115" spans="8:9" x14ac:dyDescent="0.2">
      <c r="H57115"/>
      <c r="I57115"/>
    </row>
    <row r="57116" spans="8:9" x14ac:dyDescent="0.2">
      <c r="H57116"/>
      <c r="I57116"/>
    </row>
    <row r="57117" spans="8:9" x14ac:dyDescent="0.2">
      <c r="H57117"/>
      <c r="I57117"/>
    </row>
    <row r="57118" spans="8:9" x14ac:dyDescent="0.2">
      <c r="H57118"/>
      <c r="I57118"/>
    </row>
    <row r="57119" spans="8:9" x14ac:dyDescent="0.2">
      <c r="H57119"/>
      <c r="I57119"/>
    </row>
    <row r="57120" spans="8:9" x14ac:dyDescent="0.2">
      <c r="H57120"/>
      <c r="I57120"/>
    </row>
    <row r="57121" spans="8:9" x14ac:dyDescent="0.2">
      <c r="H57121"/>
      <c r="I57121"/>
    </row>
    <row r="57122" spans="8:9" x14ac:dyDescent="0.2">
      <c r="H57122"/>
      <c r="I57122"/>
    </row>
    <row r="57123" spans="8:9" x14ac:dyDescent="0.2">
      <c r="H57123"/>
      <c r="I57123"/>
    </row>
    <row r="57124" spans="8:9" x14ac:dyDescent="0.2">
      <c r="H57124"/>
      <c r="I57124"/>
    </row>
    <row r="57125" spans="8:9" x14ac:dyDescent="0.2">
      <c r="H57125"/>
      <c r="I57125"/>
    </row>
    <row r="57126" spans="8:9" x14ac:dyDescent="0.2">
      <c r="H57126"/>
      <c r="I57126"/>
    </row>
    <row r="57127" spans="8:9" x14ac:dyDescent="0.2">
      <c r="H57127"/>
      <c r="I57127"/>
    </row>
    <row r="57128" spans="8:9" x14ac:dyDescent="0.2">
      <c r="H57128"/>
      <c r="I57128"/>
    </row>
    <row r="57129" spans="8:9" x14ac:dyDescent="0.2">
      <c r="H57129"/>
      <c r="I57129"/>
    </row>
    <row r="57130" spans="8:9" x14ac:dyDescent="0.2">
      <c r="H57130"/>
      <c r="I57130"/>
    </row>
    <row r="57131" spans="8:9" x14ac:dyDescent="0.2">
      <c r="H57131"/>
      <c r="I57131"/>
    </row>
    <row r="57132" spans="8:9" x14ac:dyDescent="0.2">
      <c r="H57132"/>
      <c r="I57132"/>
    </row>
    <row r="57133" spans="8:9" x14ac:dyDescent="0.2">
      <c r="H57133"/>
      <c r="I57133"/>
    </row>
    <row r="57134" spans="8:9" x14ac:dyDescent="0.2">
      <c r="H57134"/>
      <c r="I57134"/>
    </row>
    <row r="57135" spans="8:9" x14ac:dyDescent="0.2">
      <c r="H57135"/>
      <c r="I57135"/>
    </row>
    <row r="57136" spans="8:9" x14ac:dyDescent="0.2">
      <c r="H57136"/>
      <c r="I57136"/>
    </row>
    <row r="57137" spans="8:9" x14ac:dyDescent="0.2">
      <c r="H57137"/>
      <c r="I57137"/>
    </row>
    <row r="57138" spans="8:9" x14ac:dyDescent="0.2">
      <c r="H57138"/>
      <c r="I57138"/>
    </row>
    <row r="57139" spans="8:9" x14ac:dyDescent="0.2">
      <c r="H57139"/>
      <c r="I57139"/>
    </row>
    <row r="57140" spans="8:9" x14ac:dyDescent="0.2">
      <c r="H57140"/>
      <c r="I57140"/>
    </row>
    <row r="57141" spans="8:9" x14ac:dyDescent="0.2">
      <c r="H57141"/>
      <c r="I57141"/>
    </row>
    <row r="57142" spans="8:9" x14ac:dyDescent="0.2">
      <c r="H57142"/>
      <c r="I57142"/>
    </row>
    <row r="57143" spans="8:9" x14ac:dyDescent="0.2">
      <c r="H57143"/>
      <c r="I57143"/>
    </row>
    <row r="57144" spans="8:9" x14ac:dyDescent="0.2">
      <c r="H57144"/>
      <c r="I57144"/>
    </row>
    <row r="57145" spans="8:9" x14ac:dyDescent="0.2">
      <c r="H57145"/>
      <c r="I57145"/>
    </row>
    <row r="57146" spans="8:9" x14ac:dyDescent="0.2">
      <c r="H57146"/>
      <c r="I57146"/>
    </row>
    <row r="57147" spans="8:9" x14ac:dyDescent="0.2">
      <c r="H57147"/>
      <c r="I57147"/>
    </row>
    <row r="57148" spans="8:9" x14ac:dyDescent="0.2">
      <c r="H57148"/>
      <c r="I57148"/>
    </row>
    <row r="57149" spans="8:9" x14ac:dyDescent="0.2">
      <c r="H57149"/>
      <c r="I57149"/>
    </row>
    <row r="57150" spans="8:9" x14ac:dyDescent="0.2">
      <c r="H57150"/>
      <c r="I57150"/>
    </row>
    <row r="57151" spans="8:9" x14ac:dyDescent="0.2">
      <c r="H57151"/>
      <c r="I57151"/>
    </row>
    <row r="57152" spans="8:9" x14ac:dyDescent="0.2">
      <c r="H57152"/>
      <c r="I57152"/>
    </row>
    <row r="57153" spans="8:9" x14ac:dyDescent="0.2">
      <c r="H57153"/>
      <c r="I57153"/>
    </row>
    <row r="57154" spans="8:9" x14ac:dyDescent="0.2">
      <c r="H57154"/>
      <c r="I57154"/>
    </row>
    <row r="57155" spans="8:9" x14ac:dyDescent="0.2">
      <c r="H57155"/>
      <c r="I57155"/>
    </row>
    <row r="57156" spans="8:9" x14ac:dyDescent="0.2">
      <c r="H57156"/>
      <c r="I57156"/>
    </row>
    <row r="57157" spans="8:9" x14ac:dyDescent="0.2">
      <c r="H57157"/>
      <c r="I57157"/>
    </row>
    <row r="57158" spans="8:9" x14ac:dyDescent="0.2">
      <c r="H57158"/>
      <c r="I57158"/>
    </row>
    <row r="57159" spans="8:9" x14ac:dyDescent="0.2">
      <c r="H57159"/>
      <c r="I57159"/>
    </row>
    <row r="57160" spans="8:9" x14ac:dyDescent="0.2">
      <c r="H57160"/>
      <c r="I57160"/>
    </row>
    <row r="57161" spans="8:9" x14ac:dyDescent="0.2">
      <c r="H57161"/>
      <c r="I57161"/>
    </row>
    <row r="57162" spans="8:9" x14ac:dyDescent="0.2">
      <c r="H57162"/>
      <c r="I57162"/>
    </row>
    <row r="57163" spans="8:9" x14ac:dyDescent="0.2">
      <c r="H57163"/>
      <c r="I57163"/>
    </row>
    <row r="57164" spans="8:9" x14ac:dyDescent="0.2">
      <c r="H57164"/>
      <c r="I57164"/>
    </row>
    <row r="57165" spans="8:9" x14ac:dyDescent="0.2">
      <c r="H57165"/>
      <c r="I57165"/>
    </row>
    <row r="57166" spans="8:9" x14ac:dyDescent="0.2">
      <c r="H57166"/>
      <c r="I57166"/>
    </row>
    <row r="57167" spans="8:9" x14ac:dyDescent="0.2">
      <c r="H57167"/>
      <c r="I57167"/>
    </row>
    <row r="57168" spans="8:9" x14ac:dyDescent="0.2">
      <c r="H57168"/>
      <c r="I57168"/>
    </row>
    <row r="57169" spans="8:9" x14ac:dyDescent="0.2">
      <c r="H57169"/>
      <c r="I57169"/>
    </row>
    <row r="57170" spans="8:9" x14ac:dyDescent="0.2">
      <c r="H57170"/>
      <c r="I57170"/>
    </row>
    <row r="57171" spans="8:9" x14ac:dyDescent="0.2">
      <c r="H57171"/>
      <c r="I57171"/>
    </row>
    <row r="57172" spans="8:9" x14ac:dyDescent="0.2">
      <c r="H57172"/>
      <c r="I57172"/>
    </row>
    <row r="57173" spans="8:9" x14ac:dyDescent="0.2">
      <c r="H57173"/>
      <c r="I57173"/>
    </row>
    <row r="57174" spans="8:9" x14ac:dyDescent="0.2">
      <c r="H57174"/>
      <c r="I57174"/>
    </row>
    <row r="57175" spans="8:9" x14ac:dyDescent="0.2">
      <c r="H57175"/>
      <c r="I57175"/>
    </row>
    <row r="57176" spans="8:9" x14ac:dyDescent="0.2">
      <c r="H57176"/>
      <c r="I57176"/>
    </row>
    <row r="57177" spans="8:9" x14ac:dyDescent="0.2">
      <c r="H57177"/>
      <c r="I57177"/>
    </row>
    <row r="57178" spans="8:9" x14ac:dyDescent="0.2">
      <c r="H57178"/>
      <c r="I57178"/>
    </row>
    <row r="57179" spans="8:9" x14ac:dyDescent="0.2">
      <c r="H57179"/>
      <c r="I57179"/>
    </row>
    <row r="57180" spans="8:9" x14ac:dyDescent="0.2">
      <c r="H57180"/>
      <c r="I57180"/>
    </row>
    <row r="57181" spans="8:9" x14ac:dyDescent="0.2">
      <c r="H57181"/>
      <c r="I57181"/>
    </row>
    <row r="57182" spans="8:9" x14ac:dyDescent="0.2">
      <c r="H57182"/>
      <c r="I57182"/>
    </row>
    <row r="57183" spans="8:9" x14ac:dyDescent="0.2">
      <c r="H57183"/>
      <c r="I57183"/>
    </row>
    <row r="57184" spans="8:9" x14ac:dyDescent="0.2">
      <c r="H57184"/>
      <c r="I57184"/>
    </row>
    <row r="57185" spans="8:9" x14ac:dyDescent="0.2">
      <c r="H57185"/>
      <c r="I57185"/>
    </row>
    <row r="57186" spans="8:9" x14ac:dyDescent="0.2">
      <c r="H57186"/>
      <c r="I57186"/>
    </row>
    <row r="57187" spans="8:9" x14ac:dyDescent="0.2">
      <c r="H57187"/>
      <c r="I57187"/>
    </row>
    <row r="57188" spans="8:9" x14ac:dyDescent="0.2">
      <c r="H57188"/>
      <c r="I57188"/>
    </row>
    <row r="57189" spans="8:9" x14ac:dyDescent="0.2">
      <c r="H57189"/>
      <c r="I57189"/>
    </row>
    <row r="57190" spans="8:9" x14ac:dyDescent="0.2">
      <c r="H57190"/>
      <c r="I57190"/>
    </row>
    <row r="57191" spans="8:9" x14ac:dyDescent="0.2">
      <c r="H57191"/>
      <c r="I57191"/>
    </row>
    <row r="57192" spans="8:9" x14ac:dyDescent="0.2">
      <c r="H57192"/>
      <c r="I57192"/>
    </row>
    <row r="57193" spans="8:9" x14ac:dyDescent="0.2">
      <c r="H57193"/>
      <c r="I57193"/>
    </row>
    <row r="57194" spans="8:9" x14ac:dyDescent="0.2">
      <c r="H57194"/>
      <c r="I57194"/>
    </row>
    <row r="57195" spans="8:9" x14ac:dyDescent="0.2">
      <c r="H57195"/>
      <c r="I57195"/>
    </row>
    <row r="57196" spans="8:9" x14ac:dyDescent="0.2">
      <c r="H57196"/>
      <c r="I57196"/>
    </row>
    <row r="57197" spans="8:9" x14ac:dyDescent="0.2">
      <c r="H57197"/>
      <c r="I57197"/>
    </row>
    <row r="57198" spans="8:9" x14ac:dyDescent="0.2">
      <c r="H57198"/>
      <c r="I57198"/>
    </row>
    <row r="57199" spans="8:9" x14ac:dyDescent="0.2">
      <c r="H57199"/>
      <c r="I57199"/>
    </row>
    <row r="57200" spans="8:9" x14ac:dyDescent="0.2">
      <c r="H57200"/>
      <c r="I57200"/>
    </row>
    <row r="57201" spans="8:9" x14ac:dyDescent="0.2">
      <c r="H57201"/>
      <c r="I57201"/>
    </row>
    <row r="57202" spans="8:9" x14ac:dyDescent="0.2">
      <c r="H57202"/>
      <c r="I57202"/>
    </row>
    <row r="57203" spans="8:9" x14ac:dyDescent="0.2">
      <c r="H57203"/>
      <c r="I57203"/>
    </row>
    <row r="57204" spans="8:9" x14ac:dyDescent="0.2">
      <c r="H57204"/>
      <c r="I57204"/>
    </row>
    <row r="57205" spans="8:9" x14ac:dyDescent="0.2">
      <c r="H57205"/>
      <c r="I57205"/>
    </row>
    <row r="57206" spans="8:9" x14ac:dyDescent="0.2">
      <c r="H57206"/>
      <c r="I57206"/>
    </row>
    <row r="57207" spans="8:9" x14ac:dyDescent="0.2">
      <c r="H57207"/>
      <c r="I57207"/>
    </row>
    <row r="57208" spans="8:9" x14ac:dyDescent="0.2">
      <c r="H57208"/>
      <c r="I57208"/>
    </row>
    <row r="57209" spans="8:9" x14ac:dyDescent="0.2">
      <c r="H57209"/>
      <c r="I57209"/>
    </row>
    <row r="57210" spans="8:9" x14ac:dyDescent="0.2">
      <c r="H57210"/>
      <c r="I57210"/>
    </row>
    <row r="57211" spans="8:9" x14ac:dyDescent="0.2">
      <c r="H57211"/>
      <c r="I57211"/>
    </row>
    <row r="57212" spans="8:9" x14ac:dyDescent="0.2">
      <c r="H57212"/>
      <c r="I57212"/>
    </row>
    <row r="57213" spans="8:9" x14ac:dyDescent="0.2">
      <c r="H57213"/>
      <c r="I57213"/>
    </row>
    <row r="57214" spans="8:9" x14ac:dyDescent="0.2">
      <c r="H57214"/>
      <c r="I57214"/>
    </row>
    <row r="57215" spans="8:9" x14ac:dyDescent="0.2">
      <c r="H57215"/>
      <c r="I57215"/>
    </row>
    <row r="57216" spans="8:9" x14ac:dyDescent="0.2">
      <c r="H57216"/>
      <c r="I57216"/>
    </row>
    <row r="57217" spans="8:9" x14ac:dyDescent="0.2">
      <c r="H57217"/>
      <c r="I57217"/>
    </row>
    <row r="57218" spans="8:9" x14ac:dyDescent="0.2">
      <c r="H57218"/>
      <c r="I57218"/>
    </row>
    <row r="57219" spans="8:9" x14ac:dyDescent="0.2">
      <c r="H57219"/>
      <c r="I57219"/>
    </row>
    <row r="57220" spans="8:9" x14ac:dyDescent="0.2">
      <c r="H57220"/>
      <c r="I57220"/>
    </row>
    <row r="57221" spans="8:9" x14ac:dyDescent="0.2">
      <c r="H57221"/>
      <c r="I57221"/>
    </row>
    <row r="57222" spans="8:9" x14ac:dyDescent="0.2">
      <c r="H57222"/>
      <c r="I57222"/>
    </row>
    <row r="57223" spans="8:9" x14ac:dyDescent="0.2">
      <c r="H57223"/>
      <c r="I57223"/>
    </row>
    <row r="57224" spans="8:9" x14ac:dyDescent="0.2">
      <c r="H57224"/>
      <c r="I57224"/>
    </row>
    <row r="57225" spans="8:9" x14ac:dyDescent="0.2">
      <c r="H57225"/>
      <c r="I57225"/>
    </row>
    <row r="57226" spans="8:9" x14ac:dyDescent="0.2">
      <c r="H57226"/>
      <c r="I57226"/>
    </row>
    <row r="57227" spans="8:9" x14ac:dyDescent="0.2">
      <c r="H57227"/>
      <c r="I57227"/>
    </row>
    <row r="57228" spans="8:9" x14ac:dyDescent="0.2">
      <c r="H57228"/>
      <c r="I57228"/>
    </row>
    <row r="57229" spans="8:9" x14ac:dyDescent="0.2">
      <c r="H57229"/>
      <c r="I57229"/>
    </row>
    <row r="57230" spans="8:9" x14ac:dyDescent="0.2">
      <c r="H57230"/>
      <c r="I57230"/>
    </row>
    <row r="57231" spans="8:9" x14ac:dyDescent="0.2">
      <c r="H57231"/>
      <c r="I57231"/>
    </row>
    <row r="57232" spans="8:9" x14ac:dyDescent="0.2">
      <c r="H57232"/>
      <c r="I57232"/>
    </row>
    <row r="57233" spans="8:9" x14ac:dyDescent="0.2">
      <c r="H57233"/>
      <c r="I57233"/>
    </row>
    <row r="57234" spans="8:9" x14ac:dyDescent="0.2">
      <c r="H57234"/>
      <c r="I57234"/>
    </row>
    <row r="57235" spans="8:9" x14ac:dyDescent="0.2">
      <c r="H57235"/>
      <c r="I57235"/>
    </row>
    <row r="57236" spans="8:9" x14ac:dyDescent="0.2">
      <c r="H57236"/>
      <c r="I57236"/>
    </row>
    <row r="57237" spans="8:9" x14ac:dyDescent="0.2">
      <c r="H57237"/>
      <c r="I57237"/>
    </row>
    <row r="57238" spans="8:9" x14ac:dyDescent="0.2">
      <c r="H57238"/>
      <c r="I57238"/>
    </row>
    <row r="57239" spans="8:9" x14ac:dyDescent="0.2">
      <c r="H57239"/>
      <c r="I57239"/>
    </row>
    <row r="57240" spans="8:9" x14ac:dyDescent="0.2">
      <c r="H57240"/>
      <c r="I57240"/>
    </row>
    <row r="57241" spans="8:9" x14ac:dyDescent="0.2">
      <c r="H57241"/>
      <c r="I57241"/>
    </row>
    <row r="57242" spans="8:9" x14ac:dyDescent="0.2">
      <c r="H57242"/>
      <c r="I57242"/>
    </row>
    <row r="57243" spans="8:9" x14ac:dyDescent="0.2">
      <c r="H57243"/>
      <c r="I57243"/>
    </row>
    <row r="57244" spans="8:9" x14ac:dyDescent="0.2">
      <c r="H57244"/>
      <c r="I57244"/>
    </row>
    <row r="57245" spans="8:9" x14ac:dyDescent="0.2">
      <c r="H57245"/>
      <c r="I57245"/>
    </row>
    <row r="57246" spans="8:9" x14ac:dyDescent="0.2">
      <c r="H57246"/>
      <c r="I57246"/>
    </row>
    <row r="57247" spans="8:9" x14ac:dyDescent="0.2">
      <c r="H57247"/>
      <c r="I57247"/>
    </row>
    <row r="57248" spans="8:9" x14ac:dyDescent="0.2">
      <c r="H57248"/>
      <c r="I57248"/>
    </row>
    <row r="57249" spans="8:9" x14ac:dyDescent="0.2">
      <c r="H57249"/>
      <c r="I57249"/>
    </row>
    <row r="57250" spans="8:9" x14ac:dyDescent="0.2">
      <c r="H57250"/>
      <c r="I57250"/>
    </row>
    <row r="57251" spans="8:9" x14ac:dyDescent="0.2">
      <c r="H57251"/>
      <c r="I57251"/>
    </row>
    <row r="57252" spans="8:9" x14ac:dyDescent="0.2">
      <c r="H57252"/>
      <c r="I57252"/>
    </row>
    <row r="57253" spans="8:9" x14ac:dyDescent="0.2">
      <c r="H57253"/>
      <c r="I57253"/>
    </row>
    <row r="57254" spans="8:9" x14ac:dyDescent="0.2">
      <c r="H57254"/>
      <c r="I57254"/>
    </row>
    <row r="57255" spans="8:9" x14ac:dyDescent="0.2">
      <c r="H57255"/>
      <c r="I57255"/>
    </row>
    <row r="57256" spans="8:9" x14ac:dyDescent="0.2">
      <c r="H57256"/>
      <c r="I57256"/>
    </row>
    <row r="57257" spans="8:9" x14ac:dyDescent="0.2">
      <c r="H57257"/>
      <c r="I57257"/>
    </row>
    <row r="57258" spans="8:9" x14ac:dyDescent="0.2">
      <c r="H57258"/>
      <c r="I57258"/>
    </row>
    <row r="57259" spans="8:9" x14ac:dyDescent="0.2">
      <c r="H57259"/>
      <c r="I57259"/>
    </row>
    <row r="57260" spans="8:9" x14ac:dyDescent="0.2">
      <c r="H57260"/>
      <c r="I57260"/>
    </row>
    <row r="57261" spans="8:9" x14ac:dyDescent="0.2">
      <c r="H57261"/>
      <c r="I57261"/>
    </row>
    <row r="57262" spans="8:9" x14ac:dyDescent="0.2">
      <c r="H57262"/>
      <c r="I57262"/>
    </row>
    <row r="57263" spans="8:9" x14ac:dyDescent="0.2">
      <c r="H57263"/>
      <c r="I57263"/>
    </row>
    <row r="57264" spans="8:9" x14ac:dyDescent="0.2">
      <c r="H57264"/>
      <c r="I57264"/>
    </row>
    <row r="57265" spans="8:9" x14ac:dyDescent="0.2">
      <c r="H57265"/>
      <c r="I57265"/>
    </row>
    <row r="57266" spans="8:9" x14ac:dyDescent="0.2">
      <c r="H57266"/>
      <c r="I57266"/>
    </row>
    <row r="57267" spans="8:9" x14ac:dyDescent="0.2">
      <c r="H57267"/>
      <c r="I57267"/>
    </row>
    <row r="57268" spans="8:9" x14ac:dyDescent="0.2">
      <c r="H57268"/>
      <c r="I57268"/>
    </row>
    <row r="57269" spans="8:9" x14ac:dyDescent="0.2">
      <c r="H57269"/>
      <c r="I57269"/>
    </row>
    <row r="57270" spans="8:9" x14ac:dyDescent="0.2">
      <c r="H57270"/>
      <c r="I57270"/>
    </row>
    <row r="57271" spans="8:9" x14ac:dyDescent="0.2">
      <c r="H57271"/>
      <c r="I57271"/>
    </row>
    <row r="57272" spans="8:9" x14ac:dyDescent="0.2">
      <c r="H57272"/>
      <c r="I57272"/>
    </row>
    <row r="57273" spans="8:9" x14ac:dyDescent="0.2">
      <c r="H57273"/>
      <c r="I57273"/>
    </row>
    <row r="57274" spans="8:9" x14ac:dyDescent="0.2">
      <c r="H57274"/>
      <c r="I57274"/>
    </row>
    <row r="57275" spans="8:9" x14ac:dyDescent="0.2">
      <c r="H57275"/>
      <c r="I57275"/>
    </row>
    <row r="57276" spans="8:9" x14ac:dyDescent="0.2">
      <c r="H57276"/>
      <c r="I57276"/>
    </row>
    <row r="57277" spans="8:9" x14ac:dyDescent="0.2">
      <c r="H57277"/>
      <c r="I57277"/>
    </row>
    <row r="57278" spans="8:9" x14ac:dyDescent="0.2">
      <c r="H57278"/>
      <c r="I57278"/>
    </row>
    <row r="57279" spans="8:9" x14ac:dyDescent="0.2">
      <c r="H57279"/>
      <c r="I57279"/>
    </row>
    <row r="57280" spans="8:9" x14ac:dyDescent="0.2">
      <c r="H57280"/>
      <c r="I57280"/>
    </row>
    <row r="57281" spans="8:9" x14ac:dyDescent="0.2">
      <c r="H57281"/>
      <c r="I57281"/>
    </row>
    <row r="57282" spans="8:9" x14ac:dyDescent="0.2">
      <c r="H57282"/>
      <c r="I57282"/>
    </row>
    <row r="57283" spans="8:9" x14ac:dyDescent="0.2">
      <c r="H57283"/>
      <c r="I57283"/>
    </row>
    <row r="57284" spans="8:9" x14ac:dyDescent="0.2">
      <c r="H57284"/>
      <c r="I57284"/>
    </row>
    <row r="57285" spans="8:9" x14ac:dyDescent="0.2">
      <c r="H57285"/>
      <c r="I57285"/>
    </row>
    <row r="57286" spans="8:9" x14ac:dyDescent="0.2">
      <c r="H57286"/>
      <c r="I57286"/>
    </row>
    <row r="57287" spans="8:9" x14ac:dyDescent="0.2">
      <c r="H57287"/>
      <c r="I57287"/>
    </row>
    <row r="57288" spans="8:9" x14ac:dyDescent="0.2">
      <c r="H57288"/>
      <c r="I57288"/>
    </row>
    <row r="57289" spans="8:9" x14ac:dyDescent="0.2">
      <c r="H57289"/>
      <c r="I57289"/>
    </row>
    <row r="57290" spans="8:9" x14ac:dyDescent="0.2">
      <c r="H57290"/>
      <c r="I57290"/>
    </row>
    <row r="57291" spans="8:9" x14ac:dyDescent="0.2">
      <c r="H57291"/>
      <c r="I57291"/>
    </row>
    <row r="57292" spans="8:9" x14ac:dyDescent="0.2">
      <c r="H57292"/>
      <c r="I57292"/>
    </row>
    <row r="57293" spans="8:9" x14ac:dyDescent="0.2">
      <c r="H57293"/>
      <c r="I57293"/>
    </row>
    <row r="57294" spans="8:9" x14ac:dyDescent="0.2">
      <c r="H57294"/>
      <c r="I57294"/>
    </row>
    <row r="57295" spans="8:9" x14ac:dyDescent="0.2">
      <c r="H57295"/>
      <c r="I57295"/>
    </row>
    <row r="57296" spans="8:9" x14ac:dyDescent="0.2">
      <c r="H57296"/>
      <c r="I57296"/>
    </row>
    <row r="57297" spans="8:9" x14ac:dyDescent="0.2">
      <c r="H57297"/>
      <c r="I57297"/>
    </row>
    <row r="57298" spans="8:9" x14ac:dyDescent="0.2">
      <c r="H57298"/>
      <c r="I57298"/>
    </row>
    <row r="57299" spans="8:9" x14ac:dyDescent="0.2">
      <c r="H57299"/>
      <c r="I57299"/>
    </row>
    <row r="57300" spans="8:9" x14ac:dyDescent="0.2">
      <c r="H57300"/>
      <c r="I57300"/>
    </row>
    <row r="57301" spans="8:9" x14ac:dyDescent="0.2">
      <c r="H57301"/>
      <c r="I57301"/>
    </row>
    <row r="57302" spans="8:9" x14ac:dyDescent="0.2">
      <c r="H57302"/>
      <c r="I57302"/>
    </row>
    <row r="57303" spans="8:9" x14ac:dyDescent="0.2">
      <c r="H57303"/>
      <c r="I57303"/>
    </row>
    <row r="57304" spans="8:9" x14ac:dyDescent="0.2">
      <c r="H57304"/>
      <c r="I57304"/>
    </row>
    <row r="57305" spans="8:9" x14ac:dyDescent="0.2">
      <c r="H57305"/>
      <c r="I57305"/>
    </row>
    <row r="57306" spans="8:9" x14ac:dyDescent="0.2">
      <c r="H57306"/>
      <c r="I57306"/>
    </row>
    <row r="57307" spans="8:9" x14ac:dyDescent="0.2">
      <c r="H57307"/>
      <c r="I57307"/>
    </row>
    <row r="57308" spans="8:9" x14ac:dyDescent="0.2">
      <c r="H57308"/>
      <c r="I57308"/>
    </row>
    <row r="57309" spans="8:9" x14ac:dyDescent="0.2">
      <c r="H57309"/>
      <c r="I57309"/>
    </row>
    <row r="57310" spans="8:9" x14ac:dyDescent="0.2">
      <c r="H57310"/>
      <c r="I57310"/>
    </row>
    <row r="57311" spans="8:9" x14ac:dyDescent="0.2">
      <c r="H57311"/>
      <c r="I57311"/>
    </row>
    <row r="57312" spans="8:9" x14ac:dyDescent="0.2">
      <c r="H57312"/>
      <c r="I57312"/>
    </row>
    <row r="57313" spans="8:9" x14ac:dyDescent="0.2">
      <c r="H57313"/>
      <c r="I57313"/>
    </row>
    <row r="57314" spans="8:9" x14ac:dyDescent="0.2">
      <c r="H57314"/>
      <c r="I57314"/>
    </row>
    <row r="57315" spans="8:9" x14ac:dyDescent="0.2">
      <c r="H57315"/>
      <c r="I57315"/>
    </row>
    <row r="57316" spans="8:9" x14ac:dyDescent="0.2">
      <c r="H57316"/>
      <c r="I57316"/>
    </row>
    <row r="57317" spans="8:9" x14ac:dyDescent="0.2">
      <c r="H57317"/>
      <c r="I57317"/>
    </row>
    <row r="57318" spans="8:9" x14ac:dyDescent="0.2">
      <c r="H57318"/>
      <c r="I57318"/>
    </row>
    <row r="57319" spans="8:9" x14ac:dyDescent="0.2">
      <c r="H57319"/>
      <c r="I57319"/>
    </row>
    <row r="57320" spans="8:9" x14ac:dyDescent="0.2">
      <c r="H57320"/>
      <c r="I57320"/>
    </row>
    <row r="57321" spans="8:9" x14ac:dyDescent="0.2">
      <c r="H57321"/>
      <c r="I57321"/>
    </row>
    <row r="57322" spans="8:9" x14ac:dyDescent="0.2">
      <c r="H57322"/>
      <c r="I57322"/>
    </row>
    <row r="57323" spans="8:9" x14ac:dyDescent="0.2">
      <c r="H57323"/>
      <c r="I57323"/>
    </row>
    <row r="57324" spans="8:9" x14ac:dyDescent="0.2">
      <c r="H57324"/>
      <c r="I57324"/>
    </row>
    <row r="57325" spans="8:9" x14ac:dyDescent="0.2">
      <c r="H57325"/>
      <c r="I57325"/>
    </row>
    <row r="57326" spans="8:9" x14ac:dyDescent="0.2">
      <c r="H57326"/>
      <c r="I57326"/>
    </row>
    <row r="57327" spans="8:9" x14ac:dyDescent="0.2">
      <c r="H57327"/>
      <c r="I57327"/>
    </row>
    <row r="57328" spans="8:9" x14ac:dyDescent="0.2">
      <c r="H57328"/>
      <c r="I57328"/>
    </row>
    <row r="57329" spans="8:9" x14ac:dyDescent="0.2">
      <c r="H57329"/>
      <c r="I57329"/>
    </row>
    <row r="57330" spans="8:9" x14ac:dyDescent="0.2">
      <c r="H57330"/>
      <c r="I57330"/>
    </row>
    <row r="57331" spans="8:9" x14ac:dyDescent="0.2">
      <c r="H57331"/>
      <c r="I57331"/>
    </row>
    <row r="57332" spans="8:9" x14ac:dyDescent="0.2">
      <c r="H57332"/>
      <c r="I57332"/>
    </row>
    <row r="57333" spans="8:9" x14ac:dyDescent="0.2">
      <c r="H57333"/>
      <c r="I57333"/>
    </row>
    <row r="57334" spans="8:9" x14ac:dyDescent="0.2">
      <c r="H57334"/>
      <c r="I57334"/>
    </row>
    <row r="57335" spans="8:9" x14ac:dyDescent="0.2">
      <c r="H57335"/>
      <c r="I57335"/>
    </row>
    <row r="57336" spans="8:9" x14ac:dyDescent="0.2">
      <c r="H57336"/>
      <c r="I57336"/>
    </row>
    <row r="57337" spans="8:9" x14ac:dyDescent="0.2">
      <c r="H57337"/>
      <c r="I57337"/>
    </row>
    <row r="57338" spans="8:9" x14ac:dyDescent="0.2">
      <c r="H57338"/>
      <c r="I57338"/>
    </row>
    <row r="57339" spans="8:9" x14ac:dyDescent="0.2">
      <c r="H57339"/>
      <c r="I57339"/>
    </row>
    <row r="57340" spans="8:9" x14ac:dyDescent="0.2">
      <c r="H57340"/>
      <c r="I57340"/>
    </row>
    <row r="57341" spans="8:9" x14ac:dyDescent="0.2">
      <c r="H57341"/>
      <c r="I57341"/>
    </row>
    <row r="57342" spans="8:9" x14ac:dyDescent="0.2">
      <c r="H57342"/>
      <c r="I57342"/>
    </row>
    <row r="57343" spans="8:9" x14ac:dyDescent="0.2">
      <c r="H57343"/>
      <c r="I57343"/>
    </row>
    <row r="57344" spans="8:9" x14ac:dyDescent="0.2">
      <c r="H57344"/>
      <c r="I57344"/>
    </row>
    <row r="57345" spans="8:9" x14ac:dyDescent="0.2">
      <c r="H57345"/>
      <c r="I57345"/>
    </row>
    <row r="57346" spans="8:9" x14ac:dyDescent="0.2">
      <c r="H57346"/>
      <c r="I57346"/>
    </row>
    <row r="57347" spans="8:9" x14ac:dyDescent="0.2">
      <c r="H57347"/>
      <c r="I57347"/>
    </row>
    <row r="57348" spans="8:9" x14ac:dyDescent="0.2">
      <c r="H57348"/>
      <c r="I57348"/>
    </row>
    <row r="57349" spans="8:9" x14ac:dyDescent="0.2">
      <c r="H57349"/>
      <c r="I57349"/>
    </row>
    <row r="57350" spans="8:9" x14ac:dyDescent="0.2">
      <c r="H57350"/>
      <c r="I57350"/>
    </row>
    <row r="57351" spans="8:9" x14ac:dyDescent="0.2">
      <c r="H57351"/>
      <c r="I57351"/>
    </row>
    <row r="57352" spans="8:9" x14ac:dyDescent="0.2">
      <c r="H57352"/>
      <c r="I57352"/>
    </row>
    <row r="57353" spans="8:9" x14ac:dyDescent="0.2">
      <c r="H57353"/>
      <c r="I57353"/>
    </row>
    <row r="57354" spans="8:9" x14ac:dyDescent="0.2">
      <c r="H57354"/>
      <c r="I57354"/>
    </row>
    <row r="57355" spans="8:9" x14ac:dyDescent="0.2">
      <c r="H57355"/>
      <c r="I57355"/>
    </row>
    <row r="57356" spans="8:9" x14ac:dyDescent="0.2">
      <c r="H57356"/>
      <c r="I57356"/>
    </row>
    <row r="57357" spans="8:9" x14ac:dyDescent="0.2">
      <c r="H57357"/>
      <c r="I57357"/>
    </row>
    <row r="57358" spans="8:9" x14ac:dyDescent="0.2">
      <c r="H57358"/>
      <c r="I57358"/>
    </row>
    <row r="57359" spans="8:9" x14ac:dyDescent="0.2">
      <c r="H57359"/>
      <c r="I57359"/>
    </row>
    <row r="57360" spans="8:9" x14ac:dyDescent="0.2">
      <c r="H57360"/>
      <c r="I57360"/>
    </row>
    <row r="57361" spans="8:9" x14ac:dyDescent="0.2">
      <c r="H57361"/>
      <c r="I57361"/>
    </row>
    <row r="57362" spans="8:9" x14ac:dyDescent="0.2">
      <c r="H57362"/>
      <c r="I57362"/>
    </row>
    <row r="57363" spans="8:9" x14ac:dyDescent="0.2">
      <c r="H57363"/>
      <c r="I57363"/>
    </row>
    <row r="57364" spans="8:9" x14ac:dyDescent="0.2">
      <c r="H57364"/>
      <c r="I57364"/>
    </row>
    <row r="57365" spans="8:9" x14ac:dyDescent="0.2">
      <c r="H57365"/>
      <c r="I57365"/>
    </row>
    <row r="57366" spans="8:9" x14ac:dyDescent="0.2">
      <c r="H57366"/>
      <c r="I57366"/>
    </row>
    <row r="57367" spans="8:9" x14ac:dyDescent="0.2">
      <c r="H57367"/>
      <c r="I57367"/>
    </row>
    <row r="57368" spans="8:9" x14ac:dyDescent="0.2">
      <c r="H57368"/>
      <c r="I57368"/>
    </row>
    <row r="57369" spans="8:9" x14ac:dyDescent="0.2">
      <c r="H57369"/>
      <c r="I57369"/>
    </row>
    <row r="57370" spans="8:9" x14ac:dyDescent="0.2">
      <c r="H57370"/>
      <c r="I57370"/>
    </row>
    <row r="57371" spans="8:9" x14ac:dyDescent="0.2">
      <c r="H57371"/>
      <c r="I57371"/>
    </row>
    <row r="57372" spans="8:9" x14ac:dyDescent="0.2">
      <c r="H57372"/>
      <c r="I57372"/>
    </row>
    <row r="57373" spans="8:9" x14ac:dyDescent="0.2">
      <c r="H57373"/>
      <c r="I57373"/>
    </row>
    <row r="57374" spans="8:9" x14ac:dyDescent="0.2">
      <c r="H57374"/>
      <c r="I57374"/>
    </row>
    <row r="57375" spans="8:9" x14ac:dyDescent="0.2">
      <c r="H57375"/>
      <c r="I57375"/>
    </row>
    <row r="57376" spans="8:9" x14ac:dyDescent="0.2">
      <c r="H57376"/>
      <c r="I57376"/>
    </row>
    <row r="57377" spans="8:9" x14ac:dyDescent="0.2">
      <c r="H57377"/>
      <c r="I57377"/>
    </row>
    <row r="57378" spans="8:9" x14ac:dyDescent="0.2">
      <c r="H57378"/>
      <c r="I57378"/>
    </row>
    <row r="57379" spans="8:9" x14ac:dyDescent="0.2">
      <c r="H57379"/>
      <c r="I57379"/>
    </row>
    <row r="57380" spans="8:9" x14ac:dyDescent="0.2">
      <c r="H57380"/>
      <c r="I57380"/>
    </row>
    <row r="57381" spans="8:9" x14ac:dyDescent="0.2">
      <c r="H57381"/>
      <c r="I57381"/>
    </row>
    <row r="57382" spans="8:9" x14ac:dyDescent="0.2">
      <c r="H57382"/>
      <c r="I57382"/>
    </row>
    <row r="57383" spans="8:9" x14ac:dyDescent="0.2">
      <c r="H57383"/>
      <c r="I57383"/>
    </row>
    <row r="57384" spans="8:9" x14ac:dyDescent="0.2">
      <c r="H57384"/>
      <c r="I57384"/>
    </row>
    <row r="57385" spans="8:9" x14ac:dyDescent="0.2">
      <c r="H57385"/>
      <c r="I57385"/>
    </row>
    <row r="57386" spans="8:9" x14ac:dyDescent="0.2">
      <c r="H57386"/>
      <c r="I57386"/>
    </row>
    <row r="57387" spans="8:9" x14ac:dyDescent="0.2">
      <c r="H57387"/>
      <c r="I57387"/>
    </row>
    <row r="57388" spans="8:9" x14ac:dyDescent="0.2">
      <c r="H57388"/>
      <c r="I57388"/>
    </row>
    <row r="57389" spans="8:9" x14ac:dyDescent="0.2">
      <c r="H57389"/>
      <c r="I57389"/>
    </row>
    <row r="57390" spans="8:9" x14ac:dyDescent="0.2">
      <c r="H57390"/>
      <c r="I57390"/>
    </row>
    <row r="57391" spans="8:9" x14ac:dyDescent="0.2">
      <c r="H57391"/>
      <c r="I57391"/>
    </row>
    <row r="57392" spans="8:9" x14ac:dyDescent="0.2">
      <c r="H57392"/>
      <c r="I57392"/>
    </row>
    <row r="57393" spans="8:9" x14ac:dyDescent="0.2">
      <c r="H57393"/>
      <c r="I57393"/>
    </row>
    <row r="57394" spans="8:9" x14ac:dyDescent="0.2">
      <c r="H57394"/>
      <c r="I57394"/>
    </row>
    <row r="57395" spans="8:9" x14ac:dyDescent="0.2">
      <c r="H57395"/>
      <c r="I57395"/>
    </row>
    <row r="57396" spans="8:9" x14ac:dyDescent="0.2">
      <c r="H57396"/>
      <c r="I57396"/>
    </row>
    <row r="57397" spans="8:9" x14ac:dyDescent="0.2">
      <c r="H57397"/>
      <c r="I57397"/>
    </row>
    <row r="57398" spans="8:9" x14ac:dyDescent="0.2">
      <c r="H57398"/>
      <c r="I57398"/>
    </row>
    <row r="57399" spans="8:9" x14ac:dyDescent="0.2">
      <c r="H57399"/>
      <c r="I57399"/>
    </row>
    <row r="57400" spans="8:9" x14ac:dyDescent="0.2">
      <c r="H57400"/>
      <c r="I57400"/>
    </row>
    <row r="57401" spans="8:9" x14ac:dyDescent="0.2">
      <c r="H57401"/>
      <c r="I57401"/>
    </row>
    <row r="57402" spans="8:9" x14ac:dyDescent="0.2">
      <c r="H57402"/>
      <c r="I57402"/>
    </row>
    <row r="57403" spans="8:9" x14ac:dyDescent="0.2">
      <c r="H57403"/>
      <c r="I57403"/>
    </row>
    <row r="57404" spans="8:9" x14ac:dyDescent="0.2">
      <c r="H57404"/>
      <c r="I57404"/>
    </row>
    <row r="57405" spans="8:9" x14ac:dyDescent="0.2">
      <c r="H57405"/>
      <c r="I57405"/>
    </row>
    <row r="57406" spans="8:9" x14ac:dyDescent="0.2">
      <c r="H57406"/>
      <c r="I57406"/>
    </row>
    <row r="57407" spans="8:9" x14ac:dyDescent="0.2">
      <c r="H57407"/>
      <c r="I57407"/>
    </row>
    <row r="57408" spans="8:9" x14ac:dyDescent="0.2">
      <c r="H57408"/>
      <c r="I57408"/>
    </row>
    <row r="57409" spans="8:9" x14ac:dyDescent="0.2">
      <c r="H57409"/>
      <c r="I57409"/>
    </row>
    <row r="57410" spans="8:9" x14ac:dyDescent="0.2">
      <c r="H57410"/>
      <c r="I57410"/>
    </row>
    <row r="57411" spans="8:9" x14ac:dyDescent="0.2">
      <c r="H57411"/>
      <c r="I57411"/>
    </row>
    <row r="57412" spans="8:9" x14ac:dyDescent="0.2">
      <c r="H57412"/>
      <c r="I57412"/>
    </row>
    <row r="57413" spans="8:9" x14ac:dyDescent="0.2">
      <c r="H57413"/>
      <c r="I57413"/>
    </row>
    <row r="57414" spans="8:9" x14ac:dyDescent="0.2">
      <c r="H57414"/>
      <c r="I57414"/>
    </row>
    <row r="57415" spans="8:9" x14ac:dyDescent="0.2">
      <c r="H57415"/>
      <c r="I57415"/>
    </row>
    <row r="57416" spans="8:9" x14ac:dyDescent="0.2">
      <c r="H57416"/>
      <c r="I57416"/>
    </row>
    <row r="57417" spans="8:9" x14ac:dyDescent="0.2">
      <c r="H57417"/>
      <c r="I57417"/>
    </row>
    <row r="57418" spans="8:9" x14ac:dyDescent="0.2">
      <c r="H57418"/>
      <c r="I57418"/>
    </row>
    <row r="57419" spans="8:9" x14ac:dyDescent="0.2">
      <c r="H57419"/>
      <c r="I57419"/>
    </row>
    <row r="57420" spans="8:9" x14ac:dyDescent="0.2">
      <c r="H57420"/>
      <c r="I57420"/>
    </row>
    <row r="57421" spans="8:9" x14ac:dyDescent="0.2">
      <c r="H57421"/>
      <c r="I57421"/>
    </row>
    <row r="57422" spans="8:9" x14ac:dyDescent="0.2">
      <c r="H57422"/>
      <c r="I57422"/>
    </row>
    <row r="57423" spans="8:9" x14ac:dyDescent="0.2">
      <c r="H57423"/>
      <c r="I57423"/>
    </row>
    <row r="57424" spans="8:9" x14ac:dyDescent="0.2">
      <c r="H57424"/>
      <c r="I57424"/>
    </row>
    <row r="57425" spans="8:9" x14ac:dyDescent="0.2">
      <c r="H57425"/>
      <c r="I57425"/>
    </row>
    <row r="57426" spans="8:9" x14ac:dyDescent="0.2">
      <c r="H57426"/>
      <c r="I57426"/>
    </row>
    <row r="57427" spans="8:9" x14ac:dyDescent="0.2">
      <c r="H57427"/>
      <c r="I57427"/>
    </row>
    <row r="57428" spans="8:9" x14ac:dyDescent="0.2">
      <c r="H57428"/>
      <c r="I57428"/>
    </row>
    <row r="57429" spans="8:9" x14ac:dyDescent="0.2">
      <c r="H57429"/>
      <c r="I57429"/>
    </row>
    <row r="57430" spans="8:9" x14ac:dyDescent="0.2">
      <c r="H57430"/>
      <c r="I57430"/>
    </row>
    <row r="57431" spans="8:9" x14ac:dyDescent="0.2">
      <c r="H57431"/>
      <c r="I57431"/>
    </row>
    <row r="57432" spans="8:9" x14ac:dyDescent="0.2">
      <c r="H57432"/>
      <c r="I57432"/>
    </row>
    <row r="57433" spans="8:9" x14ac:dyDescent="0.2">
      <c r="H57433"/>
      <c r="I57433"/>
    </row>
    <row r="57434" spans="8:9" x14ac:dyDescent="0.2">
      <c r="H57434"/>
      <c r="I57434"/>
    </row>
    <row r="57435" spans="8:9" x14ac:dyDescent="0.2">
      <c r="H57435"/>
      <c r="I57435"/>
    </row>
    <row r="57436" spans="8:9" x14ac:dyDescent="0.2">
      <c r="H57436"/>
      <c r="I57436"/>
    </row>
    <row r="57437" spans="8:9" x14ac:dyDescent="0.2">
      <c r="H57437"/>
      <c r="I57437"/>
    </row>
    <row r="57438" spans="8:9" x14ac:dyDescent="0.2">
      <c r="H57438"/>
      <c r="I57438"/>
    </row>
    <row r="57439" spans="8:9" x14ac:dyDescent="0.2">
      <c r="H57439"/>
      <c r="I57439"/>
    </row>
    <row r="57440" spans="8:9" x14ac:dyDescent="0.2">
      <c r="H57440"/>
      <c r="I57440"/>
    </row>
    <row r="57441" spans="8:9" x14ac:dyDescent="0.2">
      <c r="H57441"/>
      <c r="I57441"/>
    </row>
    <row r="57442" spans="8:9" x14ac:dyDescent="0.2">
      <c r="H57442"/>
      <c r="I57442"/>
    </row>
    <row r="57443" spans="8:9" x14ac:dyDescent="0.2">
      <c r="H57443"/>
      <c r="I57443"/>
    </row>
    <row r="57444" spans="8:9" x14ac:dyDescent="0.2">
      <c r="H57444"/>
      <c r="I57444"/>
    </row>
    <row r="57445" spans="8:9" x14ac:dyDescent="0.2">
      <c r="H57445"/>
      <c r="I57445"/>
    </row>
    <row r="57446" spans="8:9" x14ac:dyDescent="0.2">
      <c r="H57446"/>
      <c r="I57446"/>
    </row>
    <row r="57447" spans="8:9" x14ac:dyDescent="0.2">
      <c r="H57447"/>
      <c r="I57447"/>
    </row>
    <row r="57448" spans="8:9" x14ac:dyDescent="0.2">
      <c r="H57448"/>
      <c r="I57448"/>
    </row>
    <row r="57449" spans="8:9" x14ac:dyDescent="0.2">
      <c r="H57449"/>
      <c r="I57449"/>
    </row>
    <row r="57450" spans="8:9" x14ac:dyDescent="0.2">
      <c r="H57450"/>
      <c r="I57450"/>
    </row>
    <row r="57451" spans="8:9" x14ac:dyDescent="0.2">
      <c r="H57451"/>
      <c r="I57451"/>
    </row>
    <row r="57452" spans="8:9" x14ac:dyDescent="0.2">
      <c r="H57452"/>
      <c r="I57452"/>
    </row>
    <row r="57453" spans="8:9" x14ac:dyDescent="0.2">
      <c r="H57453"/>
      <c r="I57453"/>
    </row>
    <row r="57454" spans="8:9" x14ac:dyDescent="0.2">
      <c r="H57454"/>
      <c r="I57454"/>
    </row>
    <row r="57455" spans="8:9" x14ac:dyDescent="0.2">
      <c r="H57455"/>
      <c r="I57455"/>
    </row>
    <row r="57456" spans="8:9" x14ac:dyDescent="0.2">
      <c r="H57456"/>
      <c r="I57456"/>
    </row>
    <row r="57457" spans="8:9" x14ac:dyDescent="0.2">
      <c r="H57457"/>
      <c r="I57457"/>
    </row>
    <row r="57458" spans="8:9" x14ac:dyDescent="0.2">
      <c r="H57458"/>
      <c r="I57458"/>
    </row>
    <row r="57459" spans="8:9" x14ac:dyDescent="0.2">
      <c r="H57459"/>
      <c r="I57459"/>
    </row>
    <row r="57460" spans="8:9" x14ac:dyDescent="0.2">
      <c r="H57460"/>
      <c r="I57460"/>
    </row>
    <row r="57461" spans="8:9" x14ac:dyDescent="0.2">
      <c r="H57461"/>
      <c r="I57461"/>
    </row>
    <row r="57462" spans="8:9" x14ac:dyDescent="0.2">
      <c r="H57462"/>
      <c r="I57462"/>
    </row>
    <row r="57463" spans="8:9" x14ac:dyDescent="0.2">
      <c r="H57463"/>
      <c r="I57463"/>
    </row>
    <row r="57464" spans="8:9" x14ac:dyDescent="0.2">
      <c r="H57464"/>
      <c r="I57464"/>
    </row>
    <row r="57465" spans="8:9" x14ac:dyDescent="0.2">
      <c r="H57465"/>
      <c r="I57465"/>
    </row>
    <row r="57466" spans="8:9" x14ac:dyDescent="0.2">
      <c r="H57466"/>
      <c r="I57466"/>
    </row>
    <row r="57467" spans="8:9" x14ac:dyDescent="0.2">
      <c r="H57467"/>
      <c r="I57467"/>
    </row>
    <row r="57468" spans="8:9" x14ac:dyDescent="0.2">
      <c r="H57468"/>
      <c r="I57468"/>
    </row>
    <row r="57469" spans="8:9" x14ac:dyDescent="0.2">
      <c r="H57469"/>
      <c r="I57469"/>
    </row>
    <row r="57470" spans="8:9" x14ac:dyDescent="0.2">
      <c r="H57470"/>
      <c r="I57470"/>
    </row>
    <row r="57471" spans="8:9" x14ac:dyDescent="0.2">
      <c r="H57471"/>
      <c r="I57471"/>
    </row>
    <row r="57472" spans="8:9" x14ac:dyDescent="0.2">
      <c r="H57472"/>
      <c r="I57472"/>
    </row>
    <row r="57473" spans="8:9" x14ac:dyDescent="0.2">
      <c r="H57473"/>
      <c r="I57473"/>
    </row>
    <row r="57474" spans="8:9" x14ac:dyDescent="0.2">
      <c r="H57474"/>
      <c r="I57474"/>
    </row>
    <row r="57475" spans="8:9" x14ac:dyDescent="0.2">
      <c r="H57475"/>
      <c r="I57475"/>
    </row>
    <row r="57476" spans="8:9" x14ac:dyDescent="0.2">
      <c r="H57476"/>
      <c r="I57476"/>
    </row>
    <row r="57477" spans="8:9" x14ac:dyDescent="0.2">
      <c r="H57477"/>
      <c r="I57477"/>
    </row>
    <row r="57478" spans="8:9" x14ac:dyDescent="0.2">
      <c r="H57478"/>
      <c r="I57478"/>
    </row>
    <row r="57479" spans="8:9" x14ac:dyDescent="0.2">
      <c r="H57479"/>
      <c r="I57479"/>
    </row>
    <row r="57480" spans="8:9" x14ac:dyDescent="0.2">
      <c r="H57480"/>
      <c r="I57480"/>
    </row>
    <row r="57481" spans="8:9" x14ac:dyDescent="0.2">
      <c r="H57481"/>
      <c r="I57481"/>
    </row>
    <row r="57482" spans="8:9" x14ac:dyDescent="0.2">
      <c r="H57482"/>
      <c r="I57482"/>
    </row>
    <row r="57483" spans="8:9" x14ac:dyDescent="0.2">
      <c r="H57483"/>
      <c r="I57483"/>
    </row>
    <row r="57484" spans="8:9" x14ac:dyDescent="0.2">
      <c r="H57484"/>
      <c r="I57484"/>
    </row>
    <row r="57485" spans="8:9" x14ac:dyDescent="0.2">
      <c r="H57485"/>
      <c r="I57485"/>
    </row>
    <row r="57486" spans="8:9" x14ac:dyDescent="0.2">
      <c r="H57486"/>
      <c r="I57486"/>
    </row>
    <row r="57487" spans="8:9" x14ac:dyDescent="0.2">
      <c r="H57487"/>
      <c r="I57487"/>
    </row>
    <row r="57488" spans="8:9" x14ac:dyDescent="0.2">
      <c r="H57488"/>
      <c r="I57488"/>
    </row>
    <row r="57489" spans="8:9" x14ac:dyDescent="0.2">
      <c r="H57489"/>
      <c r="I57489"/>
    </row>
    <row r="57490" spans="8:9" x14ac:dyDescent="0.2">
      <c r="H57490"/>
      <c r="I57490"/>
    </row>
    <row r="57491" spans="8:9" x14ac:dyDescent="0.2">
      <c r="H57491"/>
      <c r="I57491"/>
    </row>
    <row r="57492" spans="8:9" x14ac:dyDescent="0.2">
      <c r="H57492"/>
      <c r="I57492"/>
    </row>
    <row r="57493" spans="8:9" x14ac:dyDescent="0.2">
      <c r="H57493"/>
      <c r="I57493"/>
    </row>
    <row r="57494" spans="8:9" x14ac:dyDescent="0.2">
      <c r="H57494"/>
      <c r="I57494"/>
    </row>
    <row r="57495" spans="8:9" x14ac:dyDescent="0.2">
      <c r="H57495"/>
      <c r="I57495"/>
    </row>
    <row r="57496" spans="8:9" x14ac:dyDescent="0.2">
      <c r="H57496"/>
      <c r="I57496"/>
    </row>
    <row r="57497" spans="8:9" x14ac:dyDescent="0.2">
      <c r="H57497"/>
      <c r="I57497"/>
    </row>
    <row r="57498" spans="8:9" x14ac:dyDescent="0.2">
      <c r="H57498"/>
      <c r="I57498"/>
    </row>
    <row r="57499" spans="8:9" x14ac:dyDescent="0.2">
      <c r="H57499"/>
      <c r="I57499"/>
    </row>
    <row r="57500" spans="8:9" x14ac:dyDescent="0.2">
      <c r="H57500"/>
      <c r="I57500"/>
    </row>
    <row r="57501" spans="8:9" x14ac:dyDescent="0.2">
      <c r="H57501"/>
      <c r="I57501"/>
    </row>
    <row r="57502" spans="8:9" x14ac:dyDescent="0.2">
      <c r="H57502"/>
      <c r="I57502"/>
    </row>
    <row r="57503" spans="8:9" x14ac:dyDescent="0.2">
      <c r="H57503"/>
      <c r="I57503"/>
    </row>
    <row r="57504" spans="8:9" x14ac:dyDescent="0.2">
      <c r="H57504"/>
      <c r="I57504"/>
    </row>
    <row r="57505" spans="8:9" x14ac:dyDescent="0.2">
      <c r="H57505"/>
      <c r="I57505"/>
    </row>
    <row r="57506" spans="8:9" x14ac:dyDescent="0.2">
      <c r="H57506"/>
      <c r="I57506"/>
    </row>
    <row r="57507" spans="8:9" x14ac:dyDescent="0.2">
      <c r="H57507"/>
      <c r="I57507"/>
    </row>
    <row r="57508" spans="8:9" x14ac:dyDescent="0.2">
      <c r="H57508"/>
      <c r="I57508"/>
    </row>
    <row r="57509" spans="8:9" x14ac:dyDescent="0.2">
      <c r="H57509"/>
      <c r="I57509"/>
    </row>
    <row r="57510" spans="8:9" x14ac:dyDescent="0.2">
      <c r="H57510"/>
      <c r="I57510"/>
    </row>
    <row r="57511" spans="8:9" x14ac:dyDescent="0.2">
      <c r="H57511"/>
      <c r="I57511"/>
    </row>
    <row r="57512" spans="8:9" x14ac:dyDescent="0.2">
      <c r="H57512"/>
      <c r="I57512"/>
    </row>
    <row r="57513" spans="8:9" x14ac:dyDescent="0.2">
      <c r="H57513"/>
      <c r="I57513"/>
    </row>
    <row r="57514" spans="8:9" x14ac:dyDescent="0.2">
      <c r="H57514"/>
      <c r="I57514"/>
    </row>
    <row r="57515" spans="8:9" x14ac:dyDescent="0.2">
      <c r="H57515"/>
      <c r="I57515"/>
    </row>
    <row r="57516" spans="8:9" x14ac:dyDescent="0.2">
      <c r="H57516"/>
      <c r="I57516"/>
    </row>
    <row r="57517" spans="8:9" x14ac:dyDescent="0.2">
      <c r="H57517"/>
      <c r="I57517"/>
    </row>
    <row r="57518" spans="8:9" x14ac:dyDescent="0.2">
      <c r="H57518"/>
      <c r="I57518"/>
    </row>
    <row r="57519" spans="8:9" x14ac:dyDescent="0.2">
      <c r="H57519"/>
      <c r="I57519"/>
    </row>
    <row r="57520" spans="8:9" x14ac:dyDescent="0.2">
      <c r="H57520"/>
      <c r="I57520"/>
    </row>
    <row r="57521" spans="8:9" x14ac:dyDescent="0.2">
      <c r="H57521"/>
      <c r="I57521"/>
    </row>
    <row r="57522" spans="8:9" x14ac:dyDescent="0.2">
      <c r="H57522"/>
      <c r="I57522"/>
    </row>
    <row r="57523" spans="8:9" x14ac:dyDescent="0.2">
      <c r="H57523"/>
      <c r="I57523"/>
    </row>
    <row r="57524" spans="8:9" x14ac:dyDescent="0.2">
      <c r="H57524"/>
      <c r="I57524"/>
    </row>
    <row r="57525" spans="8:9" x14ac:dyDescent="0.2">
      <c r="H57525"/>
      <c r="I57525"/>
    </row>
    <row r="57526" spans="8:9" x14ac:dyDescent="0.2">
      <c r="H57526"/>
      <c r="I57526"/>
    </row>
    <row r="57527" spans="8:9" x14ac:dyDescent="0.2">
      <c r="H57527"/>
      <c r="I57527"/>
    </row>
    <row r="57528" spans="8:9" x14ac:dyDescent="0.2">
      <c r="H57528"/>
      <c r="I57528"/>
    </row>
    <row r="57529" spans="8:9" x14ac:dyDescent="0.2">
      <c r="H57529"/>
      <c r="I57529"/>
    </row>
    <row r="57530" spans="8:9" x14ac:dyDescent="0.2">
      <c r="H57530"/>
      <c r="I57530"/>
    </row>
    <row r="57531" spans="8:9" x14ac:dyDescent="0.2">
      <c r="H57531"/>
      <c r="I57531"/>
    </row>
    <row r="57532" spans="8:9" x14ac:dyDescent="0.2">
      <c r="H57532"/>
      <c r="I57532"/>
    </row>
    <row r="57533" spans="8:9" x14ac:dyDescent="0.2">
      <c r="H57533"/>
      <c r="I57533"/>
    </row>
    <row r="57534" spans="8:9" x14ac:dyDescent="0.2">
      <c r="H57534"/>
      <c r="I57534"/>
    </row>
    <row r="57535" spans="8:9" x14ac:dyDescent="0.2">
      <c r="H57535"/>
      <c r="I57535"/>
    </row>
    <row r="57536" spans="8:9" x14ac:dyDescent="0.2">
      <c r="H57536"/>
      <c r="I57536"/>
    </row>
    <row r="57537" spans="8:9" x14ac:dyDescent="0.2">
      <c r="H57537"/>
      <c r="I57537"/>
    </row>
    <row r="57538" spans="8:9" x14ac:dyDescent="0.2">
      <c r="H57538"/>
      <c r="I57538"/>
    </row>
    <row r="57539" spans="8:9" x14ac:dyDescent="0.2">
      <c r="H57539"/>
      <c r="I57539"/>
    </row>
    <row r="57540" spans="8:9" x14ac:dyDescent="0.2">
      <c r="H57540"/>
      <c r="I57540"/>
    </row>
    <row r="57541" spans="8:9" x14ac:dyDescent="0.2">
      <c r="H57541"/>
      <c r="I57541"/>
    </row>
    <row r="57542" spans="8:9" x14ac:dyDescent="0.2">
      <c r="H57542"/>
      <c r="I57542"/>
    </row>
    <row r="57543" spans="8:9" x14ac:dyDescent="0.2">
      <c r="H57543"/>
      <c r="I57543"/>
    </row>
    <row r="57544" spans="8:9" x14ac:dyDescent="0.2">
      <c r="H57544"/>
      <c r="I57544"/>
    </row>
    <row r="57545" spans="8:9" x14ac:dyDescent="0.2">
      <c r="H57545"/>
      <c r="I57545"/>
    </row>
    <row r="57546" spans="8:9" x14ac:dyDescent="0.2">
      <c r="H57546"/>
      <c r="I57546"/>
    </row>
    <row r="57547" spans="8:9" x14ac:dyDescent="0.2">
      <c r="H57547"/>
      <c r="I57547"/>
    </row>
    <row r="57548" spans="8:9" x14ac:dyDescent="0.2">
      <c r="H57548"/>
      <c r="I57548"/>
    </row>
    <row r="57549" spans="8:9" x14ac:dyDescent="0.2">
      <c r="H57549"/>
      <c r="I57549"/>
    </row>
    <row r="57550" spans="8:9" x14ac:dyDescent="0.2">
      <c r="H57550"/>
      <c r="I57550"/>
    </row>
    <row r="57551" spans="8:9" x14ac:dyDescent="0.2">
      <c r="H57551"/>
      <c r="I57551"/>
    </row>
    <row r="57552" spans="8:9" x14ac:dyDescent="0.2">
      <c r="H57552"/>
      <c r="I57552"/>
    </row>
    <row r="57553" spans="8:9" x14ac:dyDescent="0.2">
      <c r="H57553"/>
      <c r="I57553"/>
    </row>
    <row r="57554" spans="8:9" x14ac:dyDescent="0.2">
      <c r="H57554"/>
      <c r="I57554"/>
    </row>
    <row r="57555" spans="8:9" x14ac:dyDescent="0.2">
      <c r="H57555"/>
      <c r="I57555"/>
    </row>
    <row r="57556" spans="8:9" x14ac:dyDescent="0.2">
      <c r="H57556"/>
      <c r="I57556"/>
    </row>
    <row r="57557" spans="8:9" x14ac:dyDescent="0.2">
      <c r="H57557"/>
      <c r="I57557"/>
    </row>
    <row r="57558" spans="8:9" x14ac:dyDescent="0.2">
      <c r="H57558"/>
      <c r="I57558"/>
    </row>
    <row r="57559" spans="8:9" x14ac:dyDescent="0.2">
      <c r="H57559"/>
      <c r="I57559"/>
    </row>
    <row r="57560" spans="8:9" x14ac:dyDescent="0.2">
      <c r="H57560"/>
      <c r="I57560"/>
    </row>
    <row r="57561" spans="8:9" x14ac:dyDescent="0.2">
      <c r="H57561"/>
      <c r="I57561"/>
    </row>
    <row r="57562" spans="8:9" x14ac:dyDescent="0.2">
      <c r="H57562"/>
      <c r="I57562"/>
    </row>
    <row r="57563" spans="8:9" x14ac:dyDescent="0.2">
      <c r="H57563"/>
      <c r="I57563"/>
    </row>
    <row r="57564" spans="8:9" x14ac:dyDescent="0.2">
      <c r="H57564"/>
      <c r="I57564"/>
    </row>
    <row r="57565" spans="8:9" x14ac:dyDescent="0.2">
      <c r="H57565"/>
      <c r="I57565"/>
    </row>
    <row r="57566" spans="8:9" x14ac:dyDescent="0.2">
      <c r="H57566"/>
      <c r="I57566"/>
    </row>
    <row r="57567" spans="8:9" x14ac:dyDescent="0.2">
      <c r="H57567"/>
      <c r="I57567"/>
    </row>
    <row r="57568" spans="8:9" x14ac:dyDescent="0.2">
      <c r="H57568"/>
      <c r="I57568"/>
    </row>
    <row r="57569" spans="8:9" x14ac:dyDescent="0.2">
      <c r="H57569"/>
      <c r="I57569"/>
    </row>
    <row r="57570" spans="8:9" x14ac:dyDescent="0.2">
      <c r="H57570"/>
      <c r="I57570"/>
    </row>
    <row r="57571" spans="8:9" x14ac:dyDescent="0.2">
      <c r="H57571"/>
      <c r="I57571"/>
    </row>
    <row r="57572" spans="8:9" x14ac:dyDescent="0.2">
      <c r="H57572"/>
      <c r="I57572"/>
    </row>
    <row r="57573" spans="8:9" x14ac:dyDescent="0.2">
      <c r="H57573"/>
      <c r="I57573"/>
    </row>
    <row r="57574" spans="8:9" x14ac:dyDescent="0.2">
      <c r="H57574"/>
      <c r="I57574"/>
    </row>
    <row r="57575" spans="8:9" x14ac:dyDescent="0.2">
      <c r="H57575"/>
      <c r="I57575"/>
    </row>
    <row r="57576" spans="8:9" x14ac:dyDescent="0.2">
      <c r="H57576"/>
      <c r="I57576"/>
    </row>
    <row r="57577" spans="8:9" x14ac:dyDescent="0.2">
      <c r="H57577"/>
      <c r="I57577"/>
    </row>
    <row r="57578" spans="8:9" x14ac:dyDescent="0.2">
      <c r="H57578"/>
      <c r="I57578"/>
    </row>
    <row r="57579" spans="8:9" x14ac:dyDescent="0.2">
      <c r="H57579"/>
      <c r="I57579"/>
    </row>
    <row r="57580" spans="8:9" x14ac:dyDescent="0.2">
      <c r="H57580"/>
      <c r="I57580"/>
    </row>
    <row r="57581" spans="8:9" x14ac:dyDescent="0.2">
      <c r="H57581"/>
      <c r="I57581"/>
    </row>
    <row r="57582" spans="8:9" x14ac:dyDescent="0.2">
      <c r="H57582"/>
      <c r="I57582"/>
    </row>
    <row r="57583" spans="8:9" x14ac:dyDescent="0.2">
      <c r="H57583"/>
      <c r="I57583"/>
    </row>
    <row r="57584" spans="8:9" x14ac:dyDescent="0.2">
      <c r="H57584"/>
      <c r="I57584"/>
    </row>
    <row r="57585" spans="8:9" x14ac:dyDescent="0.2">
      <c r="H57585"/>
      <c r="I57585"/>
    </row>
    <row r="57586" spans="8:9" x14ac:dyDescent="0.2">
      <c r="H57586"/>
      <c r="I57586"/>
    </row>
    <row r="57587" spans="8:9" x14ac:dyDescent="0.2">
      <c r="H57587"/>
      <c r="I57587"/>
    </row>
    <row r="57588" spans="8:9" x14ac:dyDescent="0.2">
      <c r="H57588"/>
      <c r="I57588"/>
    </row>
    <row r="57589" spans="8:9" x14ac:dyDescent="0.2">
      <c r="H57589"/>
      <c r="I57589"/>
    </row>
    <row r="57590" spans="8:9" x14ac:dyDescent="0.2">
      <c r="H57590"/>
      <c r="I57590"/>
    </row>
    <row r="57591" spans="8:9" x14ac:dyDescent="0.2">
      <c r="H57591"/>
      <c r="I57591"/>
    </row>
    <row r="57592" spans="8:9" x14ac:dyDescent="0.2">
      <c r="H57592"/>
      <c r="I57592"/>
    </row>
    <row r="57593" spans="8:9" x14ac:dyDescent="0.2">
      <c r="H57593"/>
      <c r="I57593"/>
    </row>
    <row r="57594" spans="8:9" x14ac:dyDescent="0.2">
      <c r="H57594"/>
      <c r="I57594"/>
    </row>
    <row r="57595" spans="8:9" x14ac:dyDescent="0.2">
      <c r="H57595"/>
      <c r="I57595"/>
    </row>
    <row r="57596" spans="8:9" x14ac:dyDescent="0.2">
      <c r="H57596"/>
      <c r="I57596"/>
    </row>
    <row r="57597" spans="8:9" x14ac:dyDescent="0.2">
      <c r="H57597"/>
      <c r="I57597"/>
    </row>
    <row r="57598" spans="8:9" x14ac:dyDescent="0.2">
      <c r="H57598"/>
      <c r="I57598"/>
    </row>
    <row r="57599" spans="8:9" x14ac:dyDescent="0.2">
      <c r="H57599"/>
      <c r="I57599"/>
    </row>
    <row r="57600" spans="8:9" x14ac:dyDescent="0.2">
      <c r="H57600"/>
      <c r="I57600"/>
    </row>
    <row r="57601" spans="8:9" x14ac:dyDescent="0.2">
      <c r="H57601"/>
      <c r="I57601"/>
    </row>
    <row r="57602" spans="8:9" x14ac:dyDescent="0.2">
      <c r="H57602"/>
      <c r="I57602"/>
    </row>
    <row r="57603" spans="8:9" x14ac:dyDescent="0.2">
      <c r="H57603"/>
      <c r="I57603"/>
    </row>
    <row r="57604" spans="8:9" x14ac:dyDescent="0.2">
      <c r="H57604"/>
      <c r="I57604"/>
    </row>
    <row r="57605" spans="8:9" x14ac:dyDescent="0.2">
      <c r="H57605"/>
      <c r="I57605"/>
    </row>
    <row r="57606" spans="8:9" x14ac:dyDescent="0.2">
      <c r="H57606"/>
      <c r="I57606"/>
    </row>
    <row r="57607" spans="8:9" x14ac:dyDescent="0.2">
      <c r="H57607"/>
      <c r="I57607"/>
    </row>
    <row r="57608" spans="8:9" x14ac:dyDescent="0.2">
      <c r="H57608"/>
      <c r="I57608"/>
    </row>
    <row r="57609" spans="8:9" x14ac:dyDescent="0.2">
      <c r="H57609"/>
      <c r="I57609"/>
    </row>
    <row r="57610" spans="8:9" x14ac:dyDescent="0.2">
      <c r="H57610"/>
      <c r="I57610"/>
    </row>
    <row r="57611" spans="8:9" x14ac:dyDescent="0.2">
      <c r="H57611"/>
      <c r="I57611"/>
    </row>
    <row r="57612" spans="8:9" x14ac:dyDescent="0.2">
      <c r="H57612"/>
      <c r="I57612"/>
    </row>
    <row r="57613" spans="8:9" x14ac:dyDescent="0.2">
      <c r="H57613"/>
      <c r="I57613"/>
    </row>
    <row r="57614" spans="8:9" x14ac:dyDescent="0.2">
      <c r="H57614"/>
      <c r="I57614"/>
    </row>
    <row r="57615" spans="8:9" x14ac:dyDescent="0.2">
      <c r="H57615"/>
      <c r="I57615"/>
    </row>
    <row r="57616" spans="8:9" x14ac:dyDescent="0.2">
      <c r="H57616"/>
      <c r="I57616"/>
    </row>
    <row r="57617" spans="8:9" x14ac:dyDescent="0.2">
      <c r="H57617"/>
      <c r="I57617"/>
    </row>
    <row r="57618" spans="8:9" x14ac:dyDescent="0.2">
      <c r="H57618"/>
      <c r="I57618"/>
    </row>
    <row r="57619" spans="8:9" x14ac:dyDescent="0.2">
      <c r="H57619"/>
      <c r="I57619"/>
    </row>
    <row r="57620" spans="8:9" x14ac:dyDescent="0.2">
      <c r="H57620"/>
      <c r="I57620"/>
    </row>
    <row r="57621" spans="8:9" x14ac:dyDescent="0.2">
      <c r="H57621"/>
      <c r="I57621"/>
    </row>
    <row r="57622" spans="8:9" x14ac:dyDescent="0.2">
      <c r="H57622"/>
      <c r="I57622"/>
    </row>
    <row r="57623" spans="8:9" x14ac:dyDescent="0.2">
      <c r="H57623"/>
      <c r="I57623"/>
    </row>
    <row r="57624" spans="8:9" x14ac:dyDescent="0.2">
      <c r="H57624"/>
      <c r="I57624"/>
    </row>
    <row r="57625" spans="8:9" x14ac:dyDescent="0.2">
      <c r="H57625"/>
      <c r="I57625"/>
    </row>
    <row r="57626" spans="8:9" x14ac:dyDescent="0.2">
      <c r="H57626"/>
      <c r="I57626"/>
    </row>
    <row r="57627" spans="8:9" x14ac:dyDescent="0.2">
      <c r="H57627"/>
      <c r="I57627"/>
    </row>
    <row r="57628" spans="8:9" x14ac:dyDescent="0.2">
      <c r="H57628"/>
      <c r="I57628"/>
    </row>
    <row r="57629" spans="8:9" x14ac:dyDescent="0.2">
      <c r="H57629"/>
      <c r="I57629"/>
    </row>
    <row r="57630" spans="8:9" x14ac:dyDescent="0.2">
      <c r="H57630"/>
      <c r="I57630"/>
    </row>
    <row r="57631" spans="8:9" x14ac:dyDescent="0.2">
      <c r="H57631"/>
      <c r="I57631"/>
    </row>
    <row r="57632" spans="8:9" x14ac:dyDescent="0.2">
      <c r="H57632"/>
      <c r="I57632"/>
    </row>
    <row r="57633" spans="8:9" x14ac:dyDescent="0.2">
      <c r="H57633"/>
      <c r="I57633"/>
    </row>
    <row r="57634" spans="8:9" x14ac:dyDescent="0.2">
      <c r="H57634"/>
      <c r="I57634"/>
    </row>
    <row r="57635" spans="8:9" x14ac:dyDescent="0.2">
      <c r="H57635"/>
      <c r="I57635"/>
    </row>
    <row r="57636" spans="8:9" x14ac:dyDescent="0.2">
      <c r="H57636"/>
      <c r="I57636"/>
    </row>
    <row r="57637" spans="8:9" x14ac:dyDescent="0.2">
      <c r="H57637"/>
      <c r="I57637"/>
    </row>
    <row r="57638" spans="8:9" x14ac:dyDescent="0.2">
      <c r="H57638"/>
      <c r="I57638"/>
    </row>
    <row r="57639" spans="8:9" x14ac:dyDescent="0.2">
      <c r="H57639"/>
      <c r="I57639"/>
    </row>
    <row r="57640" spans="8:9" x14ac:dyDescent="0.2">
      <c r="H57640"/>
      <c r="I57640"/>
    </row>
    <row r="57641" spans="8:9" x14ac:dyDescent="0.2">
      <c r="H57641"/>
      <c r="I57641"/>
    </row>
    <row r="57642" spans="8:9" x14ac:dyDescent="0.2">
      <c r="H57642"/>
      <c r="I57642"/>
    </row>
    <row r="57643" spans="8:9" x14ac:dyDescent="0.2">
      <c r="H57643"/>
      <c r="I57643"/>
    </row>
    <row r="57644" spans="8:9" x14ac:dyDescent="0.2">
      <c r="H57644"/>
      <c r="I57644"/>
    </row>
    <row r="57645" spans="8:9" x14ac:dyDescent="0.2">
      <c r="H57645"/>
      <c r="I57645"/>
    </row>
    <row r="57646" spans="8:9" x14ac:dyDescent="0.2">
      <c r="H57646"/>
      <c r="I57646"/>
    </row>
    <row r="57647" spans="8:9" x14ac:dyDescent="0.2">
      <c r="H57647"/>
      <c r="I57647"/>
    </row>
    <row r="57648" spans="8:9" x14ac:dyDescent="0.2">
      <c r="H57648"/>
      <c r="I57648"/>
    </row>
    <row r="57649" spans="8:9" x14ac:dyDescent="0.2">
      <c r="H57649"/>
      <c r="I57649"/>
    </row>
    <row r="57650" spans="8:9" x14ac:dyDescent="0.2">
      <c r="H57650"/>
      <c r="I57650"/>
    </row>
    <row r="57651" spans="8:9" x14ac:dyDescent="0.2">
      <c r="H57651"/>
      <c r="I57651"/>
    </row>
    <row r="57652" spans="8:9" x14ac:dyDescent="0.2">
      <c r="H57652"/>
      <c r="I57652"/>
    </row>
    <row r="57653" spans="8:9" x14ac:dyDescent="0.2">
      <c r="H57653"/>
      <c r="I57653"/>
    </row>
    <row r="57654" spans="8:9" x14ac:dyDescent="0.2">
      <c r="H57654"/>
      <c r="I57654"/>
    </row>
    <row r="57655" spans="8:9" x14ac:dyDescent="0.2">
      <c r="H57655"/>
      <c r="I57655"/>
    </row>
    <row r="57656" spans="8:9" x14ac:dyDescent="0.2">
      <c r="H57656"/>
      <c r="I57656"/>
    </row>
    <row r="57657" spans="8:9" x14ac:dyDescent="0.2">
      <c r="H57657"/>
      <c r="I57657"/>
    </row>
    <row r="57658" spans="8:9" x14ac:dyDescent="0.2">
      <c r="H57658"/>
      <c r="I57658"/>
    </row>
    <row r="57659" spans="8:9" x14ac:dyDescent="0.2">
      <c r="H57659"/>
      <c r="I57659"/>
    </row>
    <row r="57660" spans="8:9" x14ac:dyDescent="0.2">
      <c r="H57660"/>
      <c r="I57660"/>
    </row>
    <row r="57661" spans="8:9" x14ac:dyDescent="0.2">
      <c r="H57661"/>
      <c r="I57661"/>
    </row>
    <row r="57662" spans="8:9" x14ac:dyDescent="0.2">
      <c r="H57662"/>
      <c r="I57662"/>
    </row>
    <row r="57663" spans="8:9" x14ac:dyDescent="0.2">
      <c r="H57663"/>
      <c r="I57663"/>
    </row>
    <row r="57664" spans="8:9" x14ac:dyDescent="0.2">
      <c r="H57664"/>
      <c r="I57664"/>
    </row>
    <row r="57665" spans="8:9" x14ac:dyDescent="0.2">
      <c r="H57665"/>
      <c r="I57665"/>
    </row>
    <row r="57666" spans="8:9" x14ac:dyDescent="0.2">
      <c r="H57666"/>
      <c r="I57666"/>
    </row>
    <row r="57667" spans="8:9" x14ac:dyDescent="0.2">
      <c r="H57667"/>
      <c r="I57667"/>
    </row>
    <row r="57668" spans="8:9" x14ac:dyDescent="0.2">
      <c r="H57668"/>
      <c r="I57668"/>
    </row>
    <row r="57669" spans="8:9" x14ac:dyDescent="0.2">
      <c r="H57669"/>
      <c r="I57669"/>
    </row>
    <row r="57670" spans="8:9" x14ac:dyDescent="0.2">
      <c r="H57670"/>
      <c r="I57670"/>
    </row>
    <row r="57671" spans="8:9" x14ac:dyDescent="0.2">
      <c r="H57671"/>
      <c r="I57671"/>
    </row>
    <row r="57672" spans="8:9" x14ac:dyDescent="0.2">
      <c r="H57672"/>
      <c r="I57672"/>
    </row>
    <row r="57673" spans="8:9" x14ac:dyDescent="0.2">
      <c r="H57673"/>
      <c r="I57673"/>
    </row>
    <row r="57674" spans="8:9" x14ac:dyDescent="0.2">
      <c r="H57674"/>
      <c r="I57674"/>
    </row>
    <row r="57675" spans="8:9" x14ac:dyDescent="0.2">
      <c r="H57675"/>
      <c r="I57675"/>
    </row>
    <row r="57676" spans="8:9" x14ac:dyDescent="0.2">
      <c r="H57676"/>
      <c r="I57676"/>
    </row>
    <row r="57677" spans="8:9" x14ac:dyDescent="0.2">
      <c r="H57677"/>
      <c r="I57677"/>
    </row>
    <row r="57678" spans="8:9" x14ac:dyDescent="0.2">
      <c r="H57678"/>
      <c r="I57678"/>
    </row>
    <row r="57679" spans="8:9" x14ac:dyDescent="0.2">
      <c r="H57679"/>
      <c r="I57679"/>
    </row>
    <row r="57680" spans="8:9" x14ac:dyDescent="0.2">
      <c r="H57680"/>
      <c r="I57680"/>
    </row>
    <row r="57681" spans="8:9" x14ac:dyDescent="0.2">
      <c r="H57681"/>
      <c r="I57681"/>
    </row>
    <row r="57682" spans="8:9" x14ac:dyDescent="0.2">
      <c r="H57682"/>
      <c r="I57682"/>
    </row>
    <row r="57683" spans="8:9" x14ac:dyDescent="0.2">
      <c r="H57683"/>
      <c r="I57683"/>
    </row>
    <row r="57684" spans="8:9" x14ac:dyDescent="0.2">
      <c r="H57684"/>
      <c r="I57684"/>
    </row>
    <row r="57685" spans="8:9" x14ac:dyDescent="0.2">
      <c r="H57685"/>
      <c r="I57685"/>
    </row>
    <row r="57686" spans="8:9" x14ac:dyDescent="0.2">
      <c r="H57686"/>
      <c r="I57686"/>
    </row>
    <row r="57687" spans="8:9" x14ac:dyDescent="0.2">
      <c r="H57687"/>
      <c r="I57687"/>
    </row>
    <row r="57688" spans="8:9" x14ac:dyDescent="0.2">
      <c r="H57688"/>
      <c r="I57688"/>
    </row>
    <row r="57689" spans="8:9" x14ac:dyDescent="0.2">
      <c r="H57689"/>
      <c r="I57689"/>
    </row>
    <row r="57690" spans="8:9" x14ac:dyDescent="0.2">
      <c r="H57690"/>
      <c r="I57690"/>
    </row>
    <row r="57691" spans="8:9" x14ac:dyDescent="0.2">
      <c r="H57691"/>
      <c r="I57691"/>
    </row>
    <row r="57692" spans="8:9" x14ac:dyDescent="0.2">
      <c r="H57692"/>
      <c r="I57692"/>
    </row>
    <row r="57693" spans="8:9" x14ac:dyDescent="0.2">
      <c r="H57693"/>
      <c r="I57693"/>
    </row>
    <row r="57694" spans="8:9" x14ac:dyDescent="0.2">
      <c r="H57694"/>
      <c r="I57694"/>
    </row>
    <row r="57695" spans="8:9" x14ac:dyDescent="0.2">
      <c r="H57695"/>
      <c r="I57695"/>
    </row>
    <row r="57696" spans="8:9" x14ac:dyDescent="0.2">
      <c r="H57696"/>
      <c r="I57696"/>
    </row>
    <row r="57697" spans="8:9" x14ac:dyDescent="0.2">
      <c r="H57697"/>
      <c r="I57697"/>
    </row>
    <row r="57698" spans="8:9" x14ac:dyDescent="0.2">
      <c r="H57698"/>
      <c r="I57698"/>
    </row>
    <row r="57699" spans="8:9" x14ac:dyDescent="0.2">
      <c r="H57699"/>
      <c r="I57699"/>
    </row>
    <row r="57700" spans="8:9" x14ac:dyDescent="0.2">
      <c r="H57700"/>
      <c r="I57700"/>
    </row>
    <row r="57701" spans="8:9" x14ac:dyDescent="0.2">
      <c r="H57701"/>
      <c r="I57701"/>
    </row>
    <row r="57702" spans="8:9" x14ac:dyDescent="0.2">
      <c r="H57702"/>
      <c r="I57702"/>
    </row>
    <row r="57703" spans="8:9" x14ac:dyDescent="0.2">
      <c r="H57703"/>
      <c r="I57703"/>
    </row>
    <row r="57704" spans="8:9" x14ac:dyDescent="0.2">
      <c r="H57704"/>
      <c r="I57704"/>
    </row>
    <row r="57705" spans="8:9" x14ac:dyDescent="0.2">
      <c r="H57705"/>
      <c r="I57705"/>
    </row>
    <row r="57706" spans="8:9" x14ac:dyDescent="0.2">
      <c r="H57706"/>
      <c r="I57706"/>
    </row>
    <row r="57707" spans="8:9" x14ac:dyDescent="0.2">
      <c r="H57707"/>
      <c r="I57707"/>
    </row>
    <row r="57708" spans="8:9" x14ac:dyDescent="0.2">
      <c r="H57708"/>
      <c r="I57708"/>
    </row>
    <row r="57709" spans="8:9" x14ac:dyDescent="0.2">
      <c r="H57709"/>
      <c r="I57709"/>
    </row>
    <row r="57710" spans="8:9" x14ac:dyDescent="0.2">
      <c r="H57710"/>
      <c r="I57710"/>
    </row>
    <row r="57711" spans="8:9" x14ac:dyDescent="0.2">
      <c r="H57711"/>
      <c r="I57711"/>
    </row>
    <row r="57712" spans="8:9" x14ac:dyDescent="0.2">
      <c r="H57712"/>
      <c r="I57712"/>
    </row>
    <row r="57713" spans="8:9" x14ac:dyDescent="0.2">
      <c r="H57713"/>
      <c r="I57713"/>
    </row>
    <row r="57714" spans="8:9" x14ac:dyDescent="0.2">
      <c r="H57714"/>
      <c r="I57714"/>
    </row>
    <row r="57715" spans="8:9" x14ac:dyDescent="0.2">
      <c r="H57715"/>
      <c r="I57715"/>
    </row>
    <row r="57716" spans="8:9" x14ac:dyDescent="0.2">
      <c r="H57716"/>
      <c r="I57716"/>
    </row>
    <row r="57717" spans="8:9" x14ac:dyDescent="0.2">
      <c r="H57717"/>
      <c r="I57717"/>
    </row>
    <row r="57718" spans="8:9" x14ac:dyDescent="0.2">
      <c r="H57718"/>
      <c r="I57718"/>
    </row>
    <row r="57719" spans="8:9" x14ac:dyDescent="0.2">
      <c r="H57719"/>
      <c r="I57719"/>
    </row>
    <row r="57720" spans="8:9" x14ac:dyDescent="0.2">
      <c r="H57720"/>
      <c r="I57720"/>
    </row>
    <row r="57721" spans="8:9" x14ac:dyDescent="0.2">
      <c r="H57721"/>
      <c r="I57721"/>
    </row>
    <row r="57722" spans="8:9" x14ac:dyDescent="0.2">
      <c r="H57722"/>
      <c r="I57722"/>
    </row>
    <row r="57723" spans="8:9" x14ac:dyDescent="0.2">
      <c r="H57723"/>
      <c r="I57723"/>
    </row>
    <row r="57724" spans="8:9" x14ac:dyDescent="0.2">
      <c r="H57724"/>
      <c r="I57724"/>
    </row>
    <row r="57725" spans="8:9" x14ac:dyDescent="0.2">
      <c r="H57725"/>
      <c r="I57725"/>
    </row>
    <row r="57726" spans="8:9" x14ac:dyDescent="0.2">
      <c r="H57726"/>
      <c r="I57726"/>
    </row>
    <row r="57727" spans="8:9" x14ac:dyDescent="0.2">
      <c r="H57727"/>
      <c r="I57727"/>
    </row>
    <row r="57728" spans="8:9" x14ac:dyDescent="0.2">
      <c r="H57728"/>
      <c r="I57728"/>
    </row>
    <row r="57729" spans="8:9" x14ac:dyDescent="0.2">
      <c r="H57729"/>
      <c r="I57729"/>
    </row>
    <row r="57730" spans="8:9" x14ac:dyDescent="0.2">
      <c r="H57730"/>
      <c r="I57730"/>
    </row>
    <row r="57731" spans="8:9" x14ac:dyDescent="0.2">
      <c r="H57731"/>
      <c r="I57731"/>
    </row>
    <row r="57732" spans="8:9" x14ac:dyDescent="0.2">
      <c r="H57732"/>
      <c r="I57732"/>
    </row>
    <row r="57733" spans="8:9" x14ac:dyDescent="0.2">
      <c r="H57733"/>
      <c r="I57733"/>
    </row>
    <row r="57734" spans="8:9" x14ac:dyDescent="0.2">
      <c r="H57734"/>
      <c r="I57734"/>
    </row>
    <row r="57735" spans="8:9" x14ac:dyDescent="0.2">
      <c r="H57735"/>
      <c r="I57735"/>
    </row>
    <row r="57736" spans="8:9" x14ac:dyDescent="0.2">
      <c r="H57736"/>
      <c r="I57736"/>
    </row>
    <row r="57737" spans="8:9" x14ac:dyDescent="0.2">
      <c r="H57737"/>
      <c r="I57737"/>
    </row>
    <row r="57738" spans="8:9" x14ac:dyDescent="0.2">
      <c r="H57738"/>
      <c r="I57738"/>
    </row>
    <row r="57739" spans="8:9" x14ac:dyDescent="0.2">
      <c r="H57739"/>
      <c r="I57739"/>
    </row>
    <row r="57740" spans="8:9" x14ac:dyDescent="0.2">
      <c r="H57740"/>
      <c r="I57740"/>
    </row>
    <row r="57741" spans="8:9" x14ac:dyDescent="0.2">
      <c r="H57741"/>
      <c r="I57741"/>
    </row>
    <row r="57742" spans="8:9" x14ac:dyDescent="0.2">
      <c r="H57742"/>
      <c r="I57742"/>
    </row>
    <row r="57743" spans="8:9" x14ac:dyDescent="0.2">
      <c r="H57743"/>
      <c r="I57743"/>
    </row>
    <row r="57744" spans="8:9" x14ac:dyDescent="0.2">
      <c r="H57744"/>
      <c r="I57744"/>
    </row>
    <row r="57745" spans="8:9" x14ac:dyDescent="0.2">
      <c r="H57745"/>
      <c r="I57745"/>
    </row>
    <row r="57746" spans="8:9" x14ac:dyDescent="0.2">
      <c r="H57746"/>
      <c r="I57746"/>
    </row>
    <row r="57747" spans="8:9" x14ac:dyDescent="0.2">
      <c r="H57747"/>
      <c r="I57747"/>
    </row>
    <row r="57748" spans="8:9" x14ac:dyDescent="0.2">
      <c r="H57748"/>
      <c r="I57748"/>
    </row>
    <row r="57749" spans="8:9" x14ac:dyDescent="0.2">
      <c r="H57749"/>
      <c r="I57749"/>
    </row>
    <row r="57750" spans="8:9" x14ac:dyDescent="0.2">
      <c r="H57750"/>
      <c r="I57750"/>
    </row>
    <row r="57751" spans="8:9" x14ac:dyDescent="0.2">
      <c r="H57751"/>
      <c r="I57751"/>
    </row>
    <row r="57752" spans="8:9" x14ac:dyDescent="0.2">
      <c r="H57752"/>
      <c r="I57752"/>
    </row>
    <row r="57753" spans="8:9" x14ac:dyDescent="0.2">
      <c r="H57753"/>
      <c r="I57753"/>
    </row>
    <row r="57754" spans="8:9" x14ac:dyDescent="0.2">
      <c r="H57754"/>
      <c r="I57754"/>
    </row>
    <row r="57755" spans="8:9" x14ac:dyDescent="0.2">
      <c r="H57755"/>
      <c r="I57755"/>
    </row>
    <row r="57756" spans="8:9" x14ac:dyDescent="0.2">
      <c r="H57756"/>
      <c r="I57756"/>
    </row>
    <row r="57757" spans="8:9" x14ac:dyDescent="0.2">
      <c r="H57757"/>
      <c r="I57757"/>
    </row>
    <row r="57758" spans="8:9" x14ac:dyDescent="0.2">
      <c r="H57758"/>
      <c r="I57758"/>
    </row>
    <row r="57759" spans="8:9" x14ac:dyDescent="0.2">
      <c r="H57759"/>
      <c r="I57759"/>
    </row>
    <row r="57760" spans="8:9" x14ac:dyDescent="0.2">
      <c r="H57760"/>
      <c r="I57760"/>
    </row>
    <row r="57761" spans="8:9" x14ac:dyDescent="0.2">
      <c r="H57761"/>
      <c r="I57761"/>
    </row>
    <row r="57762" spans="8:9" x14ac:dyDescent="0.2">
      <c r="H57762"/>
      <c r="I57762"/>
    </row>
    <row r="57763" spans="8:9" x14ac:dyDescent="0.2">
      <c r="H57763"/>
      <c r="I57763"/>
    </row>
    <row r="57764" spans="8:9" x14ac:dyDescent="0.2">
      <c r="H57764"/>
      <c r="I57764"/>
    </row>
    <row r="57765" spans="8:9" x14ac:dyDescent="0.2">
      <c r="H57765"/>
      <c r="I57765"/>
    </row>
    <row r="57766" spans="8:9" x14ac:dyDescent="0.2">
      <c r="H57766"/>
      <c r="I57766"/>
    </row>
    <row r="57767" spans="8:9" x14ac:dyDescent="0.2">
      <c r="H57767"/>
      <c r="I57767"/>
    </row>
    <row r="57768" spans="8:9" x14ac:dyDescent="0.2">
      <c r="H57768"/>
      <c r="I57768"/>
    </row>
    <row r="57769" spans="8:9" x14ac:dyDescent="0.2">
      <c r="H57769"/>
      <c r="I57769"/>
    </row>
    <row r="57770" spans="8:9" x14ac:dyDescent="0.2">
      <c r="H57770"/>
      <c r="I57770"/>
    </row>
    <row r="57771" spans="8:9" x14ac:dyDescent="0.2">
      <c r="H57771"/>
      <c r="I57771"/>
    </row>
    <row r="57772" spans="8:9" x14ac:dyDescent="0.2">
      <c r="H57772"/>
      <c r="I57772"/>
    </row>
    <row r="57773" spans="8:9" x14ac:dyDescent="0.2">
      <c r="H57773"/>
      <c r="I57773"/>
    </row>
    <row r="57774" spans="8:9" x14ac:dyDescent="0.2">
      <c r="H57774"/>
      <c r="I57774"/>
    </row>
    <row r="57775" spans="8:9" x14ac:dyDescent="0.2">
      <c r="H57775"/>
      <c r="I57775"/>
    </row>
    <row r="57776" spans="8:9" x14ac:dyDescent="0.2">
      <c r="H57776"/>
      <c r="I57776"/>
    </row>
    <row r="57777" spans="8:9" x14ac:dyDescent="0.2">
      <c r="H57777"/>
      <c r="I57777"/>
    </row>
    <row r="57778" spans="8:9" x14ac:dyDescent="0.2">
      <c r="H57778"/>
      <c r="I57778"/>
    </row>
    <row r="57779" spans="8:9" x14ac:dyDescent="0.2">
      <c r="H57779"/>
      <c r="I57779"/>
    </row>
    <row r="57780" spans="8:9" x14ac:dyDescent="0.2">
      <c r="H57780"/>
      <c r="I57780"/>
    </row>
    <row r="57781" spans="8:9" x14ac:dyDescent="0.2">
      <c r="H57781"/>
      <c r="I57781"/>
    </row>
    <row r="57782" spans="8:9" x14ac:dyDescent="0.2">
      <c r="H57782"/>
      <c r="I57782"/>
    </row>
    <row r="57783" spans="8:9" x14ac:dyDescent="0.2">
      <c r="H57783"/>
      <c r="I57783"/>
    </row>
    <row r="57784" spans="8:9" x14ac:dyDescent="0.2">
      <c r="H57784"/>
      <c r="I57784"/>
    </row>
    <row r="57785" spans="8:9" x14ac:dyDescent="0.2">
      <c r="H57785"/>
      <c r="I57785"/>
    </row>
    <row r="57786" spans="8:9" x14ac:dyDescent="0.2">
      <c r="H57786"/>
      <c r="I57786"/>
    </row>
    <row r="57787" spans="8:9" x14ac:dyDescent="0.2">
      <c r="H57787"/>
      <c r="I57787"/>
    </row>
    <row r="57788" spans="8:9" x14ac:dyDescent="0.2">
      <c r="H57788"/>
      <c r="I57788"/>
    </row>
    <row r="57789" spans="8:9" x14ac:dyDescent="0.2">
      <c r="H57789"/>
      <c r="I57789"/>
    </row>
    <row r="57790" spans="8:9" x14ac:dyDescent="0.2">
      <c r="H57790"/>
      <c r="I57790"/>
    </row>
    <row r="57791" spans="8:9" x14ac:dyDescent="0.2">
      <c r="H57791"/>
      <c r="I57791"/>
    </row>
    <row r="57792" spans="8:9" x14ac:dyDescent="0.2">
      <c r="H57792"/>
      <c r="I57792"/>
    </row>
    <row r="57793" spans="8:9" x14ac:dyDescent="0.2">
      <c r="H57793"/>
      <c r="I57793"/>
    </row>
    <row r="57794" spans="8:9" x14ac:dyDescent="0.2">
      <c r="H57794"/>
      <c r="I57794"/>
    </row>
    <row r="57795" spans="8:9" x14ac:dyDescent="0.2">
      <c r="H57795"/>
      <c r="I57795"/>
    </row>
    <row r="57796" spans="8:9" x14ac:dyDescent="0.2">
      <c r="H57796"/>
      <c r="I57796"/>
    </row>
    <row r="57797" spans="8:9" x14ac:dyDescent="0.2">
      <c r="H57797"/>
      <c r="I57797"/>
    </row>
    <row r="57798" spans="8:9" x14ac:dyDescent="0.2">
      <c r="H57798"/>
      <c r="I57798"/>
    </row>
    <row r="57799" spans="8:9" x14ac:dyDescent="0.2">
      <c r="H57799"/>
      <c r="I57799"/>
    </row>
    <row r="57800" spans="8:9" x14ac:dyDescent="0.2">
      <c r="H57800"/>
      <c r="I57800"/>
    </row>
    <row r="57801" spans="8:9" x14ac:dyDescent="0.2">
      <c r="H57801"/>
      <c r="I57801"/>
    </row>
    <row r="57802" spans="8:9" x14ac:dyDescent="0.2">
      <c r="H57802"/>
      <c r="I57802"/>
    </row>
    <row r="57803" spans="8:9" x14ac:dyDescent="0.2">
      <c r="H57803"/>
      <c r="I57803"/>
    </row>
    <row r="57804" spans="8:9" x14ac:dyDescent="0.2">
      <c r="H57804"/>
      <c r="I57804"/>
    </row>
    <row r="57805" spans="8:9" x14ac:dyDescent="0.2">
      <c r="H57805"/>
      <c r="I57805"/>
    </row>
    <row r="57806" spans="8:9" x14ac:dyDescent="0.2">
      <c r="H57806"/>
      <c r="I57806"/>
    </row>
    <row r="57807" spans="8:9" x14ac:dyDescent="0.2">
      <c r="H57807"/>
      <c r="I57807"/>
    </row>
    <row r="57808" spans="8:9" x14ac:dyDescent="0.2">
      <c r="H57808"/>
      <c r="I57808"/>
    </row>
    <row r="57809" spans="8:9" x14ac:dyDescent="0.2">
      <c r="H57809"/>
      <c r="I57809"/>
    </row>
    <row r="57810" spans="8:9" x14ac:dyDescent="0.2">
      <c r="H57810"/>
      <c r="I57810"/>
    </row>
    <row r="57811" spans="8:9" x14ac:dyDescent="0.2">
      <c r="H57811"/>
      <c r="I57811"/>
    </row>
    <row r="57812" spans="8:9" x14ac:dyDescent="0.2">
      <c r="H57812"/>
      <c r="I57812"/>
    </row>
    <row r="57813" spans="8:9" x14ac:dyDescent="0.2">
      <c r="H57813"/>
      <c r="I57813"/>
    </row>
    <row r="57814" spans="8:9" x14ac:dyDescent="0.2">
      <c r="H57814"/>
      <c r="I57814"/>
    </row>
    <row r="57815" spans="8:9" x14ac:dyDescent="0.2">
      <c r="H57815"/>
      <c r="I57815"/>
    </row>
    <row r="57816" spans="8:9" x14ac:dyDescent="0.2">
      <c r="H57816"/>
      <c r="I57816"/>
    </row>
    <row r="57817" spans="8:9" x14ac:dyDescent="0.2">
      <c r="H57817"/>
      <c r="I57817"/>
    </row>
    <row r="57818" spans="8:9" x14ac:dyDescent="0.2">
      <c r="H57818"/>
      <c r="I57818"/>
    </row>
    <row r="57819" spans="8:9" x14ac:dyDescent="0.2">
      <c r="H57819"/>
      <c r="I57819"/>
    </row>
    <row r="57820" spans="8:9" x14ac:dyDescent="0.2">
      <c r="H57820"/>
      <c r="I57820"/>
    </row>
    <row r="57821" spans="8:9" x14ac:dyDescent="0.2">
      <c r="H57821"/>
      <c r="I57821"/>
    </row>
    <row r="57822" spans="8:9" x14ac:dyDescent="0.2">
      <c r="H57822"/>
      <c r="I57822"/>
    </row>
    <row r="57823" spans="8:9" x14ac:dyDescent="0.2">
      <c r="H57823"/>
      <c r="I57823"/>
    </row>
    <row r="57824" spans="8:9" x14ac:dyDescent="0.2">
      <c r="H57824"/>
      <c r="I57824"/>
    </row>
    <row r="57825" spans="8:9" x14ac:dyDescent="0.2">
      <c r="H57825"/>
      <c r="I57825"/>
    </row>
    <row r="57826" spans="8:9" x14ac:dyDescent="0.2">
      <c r="H57826"/>
      <c r="I57826"/>
    </row>
    <row r="57827" spans="8:9" x14ac:dyDescent="0.2">
      <c r="H57827"/>
      <c r="I57827"/>
    </row>
    <row r="57828" spans="8:9" x14ac:dyDescent="0.2">
      <c r="H57828"/>
      <c r="I57828"/>
    </row>
    <row r="57829" spans="8:9" x14ac:dyDescent="0.2">
      <c r="H57829"/>
      <c r="I57829"/>
    </row>
    <row r="57830" spans="8:9" x14ac:dyDescent="0.2">
      <c r="H57830"/>
      <c r="I57830"/>
    </row>
    <row r="57831" spans="8:9" x14ac:dyDescent="0.2">
      <c r="H57831"/>
      <c r="I57831"/>
    </row>
    <row r="57832" spans="8:9" x14ac:dyDescent="0.2">
      <c r="H57832"/>
      <c r="I57832"/>
    </row>
    <row r="57833" spans="8:9" x14ac:dyDescent="0.2">
      <c r="H57833"/>
      <c r="I57833"/>
    </row>
    <row r="57834" spans="8:9" x14ac:dyDescent="0.2">
      <c r="H57834"/>
      <c r="I57834"/>
    </row>
    <row r="57835" spans="8:9" x14ac:dyDescent="0.2">
      <c r="H57835"/>
      <c r="I57835"/>
    </row>
    <row r="57836" spans="8:9" x14ac:dyDescent="0.2">
      <c r="H57836"/>
      <c r="I57836"/>
    </row>
    <row r="57837" spans="8:9" x14ac:dyDescent="0.2">
      <c r="H57837"/>
      <c r="I57837"/>
    </row>
    <row r="57838" spans="8:9" x14ac:dyDescent="0.2">
      <c r="H57838"/>
      <c r="I57838"/>
    </row>
    <row r="57839" spans="8:9" x14ac:dyDescent="0.2">
      <c r="H57839"/>
      <c r="I57839"/>
    </row>
    <row r="57840" spans="8:9" x14ac:dyDescent="0.2">
      <c r="H57840"/>
      <c r="I57840"/>
    </row>
    <row r="57841" spans="8:9" x14ac:dyDescent="0.2">
      <c r="H57841"/>
      <c r="I57841"/>
    </row>
    <row r="57842" spans="8:9" x14ac:dyDescent="0.2">
      <c r="H57842"/>
      <c r="I57842"/>
    </row>
    <row r="57843" spans="8:9" x14ac:dyDescent="0.2">
      <c r="H57843"/>
      <c r="I57843"/>
    </row>
    <row r="57844" spans="8:9" x14ac:dyDescent="0.2">
      <c r="H57844"/>
      <c r="I57844"/>
    </row>
    <row r="57845" spans="8:9" x14ac:dyDescent="0.2">
      <c r="H57845"/>
      <c r="I57845"/>
    </row>
    <row r="57846" spans="8:9" x14ac:dyDescent="0.2">
      <c r="H57846"/>
      <c r="I57846"/>
    </row>
    <row r="57847" spans="8:9" x14ac:dyDescent="0.2">
      <c r="H57847"/>
      <c r="I57847"/>
    </row>
    <row r="57848" spans="8:9" x14ac:dyDescent="0.2">
      <c r="H57848"/>
      <c r="I57848"/>
    </row>
    <row r="57849" spans="8:9" x14ac:dyDescent="0.2">
      <c r="H57849"/>
      <c r="I57849"/>
    </row>
    <row r="57850" spans="8:9" x14ac:dyDescent="0.2">
      <c r="H57850"/>
      <c r="I57850"/>
    </row>
    <row r="57851" spans="8:9" x14ac:dyDescent="0.2">
      <c r="H57851"/>
      <c r="I57851"/>
    </row>
    <row r="57852" spans="8:9" x14ac:dyDescent="0.2">
      <c r="H57852"/>
      <c r="I57852"/>
    </row>
    <row r="57853" spans="8:9" x14ac:dyDescent="0.2">
      <c r="H57853"/>
      <c r="I57853"/>
    </row>
    <row r="57854" spans="8:9" x14ac:dyDescent="0.2">
      <c r="H57854"/>
      <c r="I57854"/>
    </row>
    <row r="57855" spans="8:9" x14ac:dyDescent="0.2">
      <c r="H57855"/>
      <c r="I57855"/>
    </row>
    <row r="57856" spans="8:9" x14ac:dyDescent="0.2">
      <c r="H57856"/>
      <c r="I57856"/>
    </row>
    <row r="57857" spans="8:9" x14ac:dyDescent="0.2">
      <c r="H57857"/>
      <c r="I57857"/>
    </row>
    <row r="57858" spans="8:9" x14ac:dyDescent="0.2">
      <c r="H57858"/>
      <c r="I57858"/>
    </row>
    <row r="57859" spans="8:9" x14ac:dyDescent="0.2">
      <c r="H57859"/>
      <c r="I57859"/>
    </row>
    <row r="57860" spans="8:9" x14ac:dyDescent="0.2">
      <c r="H57860"/>
      <c r="I57860"/>
    </row>
    <row r="57861" spans="8:9" x14ac:dyDescent="0.2">
      <c r="H57861"/>
      <c r="I57861"/>
    </row>
    <row r="57862" spans="8:9" x14ac:dyDescent="0.2">
      <c r="H57862"/>
      <c r="I57862"/>
    </row>
    <row r="57863" spans="8:9" x14ac:dyDescent="0.2">
      <c r="H57863"/>
      <c r="I57863"/>
    </row>
    <row r="57864" spans="8:9" x14ac:dyDescent="0.2">
      <c r="H57864"/>
      <c r="I57864"/>
    </row>
    <row r="57865" spans="8:9" x14ac:dyDescent="0.2">
      <c r="H57865"/>
      <c r="I57865"/>
    </row>
    <row r="57866" spans="8:9" x14ac:dyDescent="0.2">
      <c r="H57866"/>
      <c r="I57866"/>
    </row>
    <row r="57867" spans="8:9" x14ac:dyDescent="0.2">
      <c r="H57867"/>
      <c r="I57867"/>
    </row>
    <row r="57868" spans="8:9" x14ac:dyDescent="0.2">
      <c r="H57868"/>
      <c r="I57868"/>
    </row>
    <row r="57869" spans="8:9" x14ac:dyDescent="0.2">
      <c r="H57869"/>
      <c r="I57869"/>
    </row>
    <row r="57870" spans="8:9" x14ac:dyDescent="0.2">
      <c r="H57870"/>
      <c r="I57870"/>
    </row>
    <row r="57871" spans="8:9" x14ac:dyDescent="0.2">
      <c r="H57871"/>
      <c r="I57871"/>
    </row>
    <row r="57872" spans="8:9" x14ac:dyDescent="0.2">
      <c r="H57872"/>
      <c r="I57872"/>
    </row>
    <row r="57873" spans="8:9" x14ac:dyDescent="0.2">
      <c r="H57873"/>
      <c r="I57873"/>
    </row>
    <row r="57874" spans="8:9" x14ac:dyDescent="0.2">
      <c r="H57874"/>
      <c r="I57874"/>
    </row>
    <row r="57875" spans="8:9" x14ac:dyDescent="0.2">
      <c r="H57875"/>
      <c r="I57875"/>
    </row>
    <row r="57876" spans="8:9" x14ac:dyDescent="0.2">
      <c r="H57876"/>
      <c r="I57876"/>
    </row>
    <row r="57877" spans="8:9" x14ac:dyDescent="0.2">
      <c r="H57877"/>
      <c r="I57877"/>
    </row>
    <row r="57878" spans="8:9" x14ac:dyDescent="0.2">
      <c r="H57878"/>
      <c r="I57878"/>
    </row>
    <row r="57879" spans="8:9" x14ac:dyDescent="0.2">
      <c r="H57879"/>
      <c r="I57879"/>
    </row>
    <row r="57880" spans="8:9" x14ac:dyDescent="0.2">
      <c r="H57880"/>
      <c r="I57880"/>
    </row>
    <row r="57881" spans="8:9" x14ac:dyDescent="0.2">
      <c r="H57881"/>
      <c r="I57881"/>
    </row>
    <row r="57882" spans="8:9" x14ac:dyDescent="0.2">
      <c r="H57882"/>
      <c r="I57882"/>
    </row>
    <row r="57883" spans="8:9" x14ac:dyDescent="0.2">
      <c r="H57883"/>
      <c r="I57883"/>
    </row>
    <row r="57884" spans="8:9" x14ac:dyDescent="0.2">
      <c r="H57884"/>
      <c r="I57884"/>
    </row>
    <row r="57885" spans="8:9" x14ac:dyDescent="0.2">
      <c r="H57885"/>
      <c r="I57885"/>
    </row>
    <row r="57886" spans="8:9" x14ac:dyDescent="0.2">
      <c r="H57886"/>
      <c r="I57886"/>
    </row>
    <row r="57887" spans="8:9" x14ac:dyDescent="0.2">
      <c r="H57887"/>
      <c r="I57887"/>
    </row>
    <row r="57888" spans="8:9" x14ac:dyDescent="0.2">
      <c r="H57888"/>
      <c r="I57888"/>
    </row>
    <row r="57889" spans="8:9" x14ac:dyDescent="0.2">
      <c r="H57889"/>
      <c r="I57889"/>
    </row>
    <row r="57890" spans="8:9" x14ac:dyDescent="0.2">
      <c r="H57890"/>
      <c r="I57890"/>
    </row>
    <row r="57891" spans="8:9" x14ac:dyDescent="0.2">
      <c r="H57891"/>
      <c r="I57891"/>
    </row>
    <row r="57892" spans="8:9" x14ac:dyDescent="0.2">
      <c r="H57892"/>
      <c r="I57892"/>
    </row>
    <row r="57893" spans="8:9" x14ac:dyDescent="0.2">
      <c r="H57893"/>
      <c r="I57893"/>
    </row>
    <row r="57894" spans="8:9" x14ac:dyDescent="0.2">
      <c r="H57894"/>
      <c r="I57894"/>
    </row>
    <row r="57895" spans="8:9" x14ac:dyDescent="0.2">
      <c r="H57895"/>
      <c r="I57895"/>
    </row>
    <row r="57896" spans="8:9" x14ac:dyDescent="0.2">
      <c r="H57896"/>
      <c r="I57896"/>
    </row>
    <row r="57897" spans="8:9" x14ac:dyDescent="0.2">
      <c r="H57897"/>
      <c r="I57897"/>
    </row>
    <row r="57898" spans="8:9" x14ac:dyDescent="0.2">
      <c r="H57898"/>
      <c r="I57898"/>
    </row>
    <row r="57899" spans="8:9" x14ac:dyDescent="0.2">
      <c r="H57899"/>
      <c r="I57899"/>
    </row>
    <row r="57900" spans="8:9" x14ac:dyDescent="0.2">
      <c r="H57900"/>
      <c r="I57900"/>
    </row>
    <row r="57901" spans="8:9" x14ac:dyDescent="0.2">
      <c r="H57901"/>
      <c r="I57901"/>
    </row>
    <row r="57902" spans="8:9" x14ac:dyDescent="0.2">
      <c r="H57902"/>
      <c r="I57902"/>
    </row>
    <row r="57903" spans="8:9" x14ac:dyDescent="0.2">
      <c r="H57903"/>
      <c r="I57903"/>
    </row>
    <row r="57904" spans="8:9" x14ac:dyDescent="0.2">
      <c r="H57904"/>
      <c r="I57904"/>
    </row>
    <row r="57905" spans="8:9" x14ac:dyDescent="0.2">
      <c r="H57905"/>
      <c r="I57905"/>
    </row>
    <row r="57906" spans="8:9" x14ac:dyDescent="0.2">
      <c r="H57906"/>
      <c r="I57906"/>
    </row>
    <row r="57907" spans="8:9" x14ac:dyDescent="0.2">
      <c r="H57907"/>
      <c r="I57907"/>
    </row>
    <row r="57908" spans="8:9" x14ac:dyDescent="0.2">
      <c r="H57908"/>
      <c r="I57908"/>
    </row>
    <row r="57909" spans="8:9" x14ac:dyDescent="0.2">
      <c r="H57909"/>
      <c r="I57909"/>
    </row>
    <row r="57910" spans="8:9" x14ac:dyDescent="0.2">
      <c r="H57910"/>
      <c r="I57910"/>
    </row>
    <row r="57911" spans="8:9" x14ac:dyDescent="0.2">
      <c r="H57911"/>
      <c r="I57911"/>
    </row>
    <row r="57912" spans="8:9" x14ac:dyDescent="0.2">
      <c r="H57912"/>
      <c r="I57912"/>
    </row>
    <row r="57913" spans="8:9" x14ac:dyDescent="0.2">
      <c r="H57913"/>
      <c r="I57913"/>
    </row>
    <row r="57914" spans="8:9" x14ac:dyDescent="0.2">
      <c r="H57914"/>
      <c r="I57914"/>
    </row>
    <row r="57915" spans="8:9" x14ac:dyDescent="0.2">
      <c r="H57915"/>
      <c r="I57915"/>
    </row>
    <row r="57916" spans="8:9" x14ac:dyDescent="0.2">
      <c r="H57916"/>
      <c r="I57916"/>
    </row>
    <row r="57917" spans="8:9" x14ac:dyDescent="0.2">
      <c r="H57917"/>
      <c r="I57917"/>
    </row>
    <row r="57918" spans="8:9" x14ac:dyDescent="0.2">
      <c r="H57918"/>
      <c r="I57918"/>
    </row>
    <row r="57919" spans="8:9" x14ac:dyDescent="0.2">
      <c r="H57919"/>
      <c r="I57919"/>
    </row>
    <row r="57920" spans="8:9" x14ac:dyDescent="0.2">
      <c r="H57920"/>
      <c r="I57920"/>
    </row>
    <row r="57921" spans="8:9" x14ac:dyDescent="0.2">
      <c r="H57921"/>
      <c r="I57921"/>
    </row>
    <row r="57922" spans="8:9" x14ac:dyDescent="0.2">
      <c r="H57922"/>
      <c r="I57922"/>
    </row>
    <row r="57923" spans="8:9" x14ac:dyDescent="0.2">
      <c r="H57923"/>
      <c r="I57923"/>
    </row>
    <row r="57924" spans="8:9" x14ac:dyDescent="0.2">
      <c r="H57924"/>
      <c r="I57924"/>
    </row>
    <row r="57925" spans="8:9" x14ac:dyDescent="0.2">
      <c r="H57925"/>
      <c r="I57925"/>
    </row>
    <row r="57926" spans="8:9" x14ac:dyDescent="0.2">
      <c r="H57926"/>
      <c r="I57926"/>
    </row>
    <row r="57927" spans="8:9" x14ac:dyDescent="0.2">
      <c r="H57927"/>
      <c r="I57927"/>
    </row>
    <row r="57928" spans="8:9" x14ac:dyDescent="0.2">
      <c r="H57928"/>
      <c r="I57928"/>
    </row>
    <row r="57929" spans="8:9" x14ac:dyDescent="0.2">
      <c r="H57929"/>
      <c r="I57929"/>
    </row>
    <row r="57930" spans="8:9" x14ac:dyDescent="0.2">
      <c r="H57930"/>
      <c r="I57930"/>
    </row>
    <row r="57931" spans="8:9" x14ac:dyDescent="0.2">
      <c r="H57931"/>
      <c r="I57931"/>
    </row>
    <row r="57932" spans="8:9" x14ac:dyDescent="0.2">
      <c r="H57932"/>
      <c r="I57932"/>
    </row>
    <row r="57933" spans="8:9" x14ac:dyDescent="0.2">
      <c r="H57933"/>
      <c r="I57933"/>
    </row>
    <row r="57934" spans="8:9" x14ac:dyDescent="0.2">
      <c r="H57934"/>
      <c r="I57934"/>
    </row>
    <row r="57935" spans="8:9" x14ac:dyDescent="0.2">
      <c r="H57935"/>
      <c r="I57935"/>
    </row>
    <row r="57936" spans="8:9" x14ac:dyDescent="0.2">
      <c r="H57936"/>
      <c r="I57936"/>
    </row>
    <row r="57937" spans="8:9" x14ac:dyDescent="0.2">
      <c r="H57937"/>
      <c r="I57937"/>
    </row>
    <row r="57938" spans="8:9" x14ac:dyDescent="0.2">
      <c r="H57938"/>
      <c r="I57938"/>
    </row>
    <row r="57939" spans="8:9" x14ac:dyDescent="0.2">
      <c r="H57939"/>
      <c r="I57939"/>
    </row>
    <row r="57940" spans="8:9" x14ac:dyDescent="0.2">
      <c r="H57940"/>
      <c r="I57940"/>
    </row>
    <row r="57941" spans="8:9" x14ac:dyDescent="0.2">
      <c r="H57941"/>
      <c r="I57941"/>
    </row>
    <row r="57942" spans="8:9" x14ac:dyDescent="0.2">
      <c r="H57942"/>
      <c r="I57942"/>
    </row>
    <row r="57943" spans="8:9" x14ac:dyDescent="0.2">
      <c r="H57943"/>
      <c r="I57943"/>
    </row>
    <row r="57944" spans="8:9" x14ac:dyDescent="0.2">
      <c r="H57944"/>
      <c r="I57944"/>
    </row>
    <row r="57945" spans="8:9" x14ac:dyDescent="0.2">
      <c r="H57945"/>
      <c r="I57945"/>
    </row>
    <row r="57946" spans="8:9" x14ac:dyDescent="0.2">
      <c r="H57946"/>
      <c r="I57946"/>
    </row>
    <row r="57947" spans="8:9" x14ac:dyDescent="0.2">
      <c r="H57947"/>
      <c r="I57947"/>
    </row>
    <row r="57948" spans="8:9" x14ac:dyDescent="0.2">
      <c r="H57948"/>
      <c r="I57948"/>
    </row>
    <row r="57949" spans="8:9" x14ac:dyDescent="0.2">
      <c r="H57949"/>
      <c r="I57949"/>
    </row>
    <row r="57950" spans="8:9" x14ac:dyDescent="0.2">
      <c r="H57950"/>
      <c r="I57950"/>
    </row>
    <row r="57951" spans="8:9" x14ac:dyDescent="0.2">
      <c r="H57951"/>
      <c r="I57951"/>
    </row>
    <row r="57952" spans="8:9" x14ac:dyDescent="0.2">
      <c r="H57952"/>
      <c r="I57952"/>
    </row>
    <row r="57953" spans="8:9" x14ac:dyDescent="0.2">
      <c r="H57953"/>
      <c r="I57953"/>
    </row>
    <row r="57954" spans="8:9" x14ac:dyDescent="0.2">
      <c r="H57954"/>
      <c r="I57954"/>
    </row>
    <row r="57955" spans="8:9" x14ac:dyDescent="0.2">
      <c r="H57955"/>
      <c r="I57955"/>
    </row>
    <row r="57956" spans="8:9" x14ac:dyDescent="0.2">
      <c r="H57956"/>
      <c r="I57956"/>
    </row>
    <row r="57957" spans="8:9" x14ac:dyDescent="0.2">
      <c r="H57957"/>
      <c r="I57957"/>
    </row>
    <row r="57958" spans="8:9" x14ac:dyDescent="0.2">
      <c r="H57958"/>
      <c r="I57958"/>
    </row>
    <row r="57959" spans="8:9" x14ac:dyDescent="0.2">
      <c r="H57959"/>
      <c r="I57959"/>
    </row>
    <row r="57960" spans="8:9" x14ac:dyDescent="0.2">
      <c r="H57960"/>
      <c r="I57960"/>
    </row>
    <row r="57961" spans="8:9" x14ac:dyDescent="0.2">
      <c r="H57961"/>
      <c r="I57961"/>
    </row>
    <row r="57962" spans="8:9" x14ac:dyDescent="0.2">
      <c r="H57962"/>
      <c r="I57962"/>
    </row>
    <row r="57963" spans="8:9" x14ac:dyDescent="0.2">
      <c r="H57963"/>
      <c r="I57963"/>
    </row>
    <row r="57964" spans="8:9" x14ac:dyDescent="0.2">
      <c r="H57964"/>
      <c r="I57964"/>
    </row>
    <row r="57965" spans="8:9" x14ac:dyDescent="0.2">
      <c r="H57965"/>
      <c r="I57965"/>
    </row>
    <row r="57966" spans="8:9" x14ac:dyDescent="0.2">
      <c r="H57966"/>
      <c r="I57966"/>
    </row>
    <row r="57967" spans="8:9" x14ac:dyDescent="0.2">
      <c r="H57967"/>
      <c r="I57967"/>
    </row>
    <row r="57968" spans="8:9" x14ac:dyDescent="0.2">
      <c r="H57968"/>
      <c r="I57968"/>
    </row>
    <row r="57969" spans="8:9" x14ac:dyDescent="0.2">
      <c r="H57969"/>
      <c r="I57969"/>
    </row>
    <row r="57970" spans="8:9" x14ac:dyDescent="0.2">
      <c r="H57970"/>
      <c r="I57970"/>
    </row>
    <row r="57971" spans="8:9" x14ac:dyDescent="0.2">
      <c r="H57971"/>
      <c r="I57971"/>
    </row>
    <row r="57972" spans="8:9" x14ac:dyDescent="0.2">
      <c r="H57972"/>
      <c r="I57972"/>
    </row>
    <row r="57973" spans="8:9" x14ac:dyDescent="0.2">
      <c r="H57973"/>
      <c r="I57973"/>
    </row>
    <row r="57974" spans="8:9" x14ac:dyDescent="0.2">
      <c r="H57974"/>
      <c r="I57974"/>
    </row>
    <row r="57975" spans="8:9" x14ac:dyDescent="0.2">
      <c r="H57975"/>
      <c r="I57975"/>
    </row>
    <row r="57976" spans="8:9" x14ac:dyDescent="0.2">
      <c r="H57976"/>
      <c r="I57976"/>
    </row>
    <row r="57977" spans="8:9" x14ac:dyDescent="0.2">
      <c r="H57977"/>
      <c r="I57977"/>
    </row>
    <row r="57978" spans="8:9" x14ac:dyDescent="0.2">
      <c r="H57978"/>
      <c r="I57978"/>
    </row>
    <row r="57979" spans="8:9" x14ac:dyDescent="0.2">
      <c r="H57979"/>
      <c r="I57979"/>
    </row>
    <row r="57980" spans="8:9" x14ac:dyDescent="0.2">
      <c r="H57980"/>
      <c r="I57980"/>
    </row>
    <row r="57981" spans="8:9" x14ac:dyDescent="0.2">
      <c r="H57981"/>
      <c r="I57981"/>
    </row>
    <row r="57982" spans="8:9" x14ac:dyDescent="0.2">
      <c r="H57982"/>
      <c r="I57982"/>
    </row>
    <row r="57983" spans="8:9" x14ac:dyDescent="0.2">
      <c r="H57983"/>
      <c r="I57983"/>
    </row>
    <row r="57984" spans="8:9" x14ac:dyDescent="0.2">
      <c r="H57984"/>
      <c r="I57984"/>
    </row>
    <row r="57985" spans="8:9" x14ac:dyDescent="0.2">
      <c r="H57985"/>
      <c r="I57985"/>
    </row>
    <row r="57986" spans="8:9" x14ac:dyDescent="0.2">
      <c r="H57986"/>
      <c r="I57986"/>
    </row>
    <row r="57987" spans="8:9" x14ac:dyDescent="0.2">
      <c r="H57987"/>
      <c r="I57987"/>
    </row>
    <row r="57988" spans="8:9" x14ac:dyDescent="0.2">
      <c r="H57988"/>
      <c r="I57988"/>
    </row>
    <row r="57989" spans="8:9" x14ac:dyDescent="0.2">
      <c r="H57989"/>
      <c r="I57989"/>
    </row>
    <row r="57990" spans="8:9" x14ac:dyDescent="0.2">
      <c r="H57990"/>
      <c r="I57990"/>
    </row>
    <row r="57991" spans="8:9" x14ac:dyDescent="0.2">
      <c r="H57991"/>
      <c r="I57991"/>
    </row>
    <row r="57992" spans="8:9" x14ac:dyDescent="0.2">
      <c r="H57992"/>
      <c r="I57992"/>
    </row>
    <row r="57993" spans="8:9" x14ac:dyDescent="0.2">
      <c r="H57993"/>
      <c r="I57993"/>
    </row>
    <row r="57994" spans="8:9" x14ac:dyDescent="0.2">
      <c r="H57994"/>
      <c r="I57994"/>
    </row>
    <row r="57995" spans="8:9" x14ac:dyDescent="0.2">
      <c r="H57995"/>
      <c r="I57995"/>
    </row>
    <row r="57996" spans="8:9" x14ac:dyDescent="0.2">
      <c r="H57996"/>
      <c r="I57996"/>
    </row>
    <row r="57997" spans="8:9" x14ac:dyDescent="0.2">
      <c r="H57997"/>
      <c r="I57997"/>
    </row>
    <row r="57998" spans="8:9" x14ac:dyDescent="0.2">
      <c r="H57998"/>
      <c r="I57998"/>
    </row>
    <row r="57999" spans="8:9" x14ac:dyDescent="0.2">
      <c r="H57999"/>
      <c r="I57999"/>
    </row>
    <row r="58000" spans="8:9" x14ac:dyDescent="0.2">
      <c r="H58000"/>
      <c r="I58000"/>
    </row>
    <row r="58001" spans="8:9" x14ac:dyDescent="0.2">
      <c r="H58001"/>
      <c r="I58001"/>
    </row>
    <row r="58002" spans="8:9" x14ac:dyDescent="0.2">
      <c r="H58002"/>
      <c r="I58002"/>
    </row>
    <row r="58003" spans="8:9" x14ac:dyDescent="0.2">
      <c r="H58003"/>
      <c r="I58003"/>
    </row>
    <row r="58004" spans="8:9" x14ac:dyDescent="0.2">
      <c r="H58004"/>
      <c r="I58004"/>
    </row>
    <row r="58005" spans="8:9" x14ac:dyDescent="0.2">
      <c r="H58005"/>
      <c r="I58005"/>
    </row>
    <row r="58006" spans="8:9" x14ac:dyDescent="0.2">
      <c r="H58006"/>
      <c r="I58006"/>
    </row>
    <row r="58007" spans="8:9" x14ac:dyDescent="0.2">
      <c r="H58007"/>
      <c r="I58007"/>
    </row>
    <row r="58008" spans="8:9" x14ac:dyDescent="0.2">
      <c r="H58008"/>
      <c r="I58008"/>
    </row>
    <row r="58009" spans="8:9" x14ac:dyDescent="0.2">
      <c r="H58009"/>
      <c r="I58009"/>
    </row>
    <row r="58010" spans="8:9" x14ac:dyDescent="0.2">
      <c r="H58010"/>
      <c r="I58010"/>
    </row>
    <row r="58011" spans="8:9" x14ac:dyDescent="0.2">
      <c r="H58011"/>
      <c r="I58011"/>
    </row>
    <row r="58012" spans="8:9" x14ac:dyDescent="0.2">
      <c r="H58012"/>
      <c r="I58012"/>
    </row>
    <row r="58013" spans="8:9" x14ac:dyDescent="0.2">
      <c r="H58013"/>
      <c r="I58013"/>
    </row>
    <row r="58014" spans="8:9" x14ac:dyDescent="0.2">
      <c r="H58014"/>
      <c r="I58014"/>
    </row>
    <row r="58015" spans="8:9" x14ac:dyDescent="0.2">
      <c r="H58015"/>
      <c r="I58015"/>
    </row>
    <row r="58016" spans="8:9" x14ac:dyDescent="0.2">
      <c r="H58016"/>
      <c r="I58016"/>
    </row>
    <row r="58017" spans="8:9" x14ac:dyDescent="0.2">
      <c r="H58017"/>
      <c r="I58017"/>
    </row>
    <row r="58018" spans="8:9" x14ac:dyDescent="0.2">
      <c r="H58018"/>
      <c r="I58018"/>
    </row>
    <row r="58019" spans="8:9" x14ac:dyDescent="0.2">
      <c r="H58019"/>
      <c r="I58019"/>
    </row>
    <row r="58020" spans="8:9" x14ac:dyDescent="0.2">
      <c r="H58020"/>
      <c r="I58020"/>
    </row>
    <row r="58021" spans="8:9" x14ac:dyDescent="0.2">
      <c r="H58021"/>
      <c r="I58021"/>
    </row>
    <row r="58022" spans="8:9" x14ac:dyDescent="0.2">
      <c r="H58022"/>
      <c r="I58022"/>
    </row>
    <row r="58023" spans="8:9" x14ac:dyDescent="0.2">
      <c r="H58023"/>
      <c r="I58023"/>
    </row>
    <row r="58024" spans="8:9" x14ac:dyDescent="0.2">
      <c r="H58024"/>
      <c r="I58024"/>
    </row>
    <row r="58025" spans="8:9" x14ac:dyDescent="0.2">
      <c r="H58025"/>
      <c r="I58025"/>
    </row>
    <row r="58026" spans="8:9" x14ac:dyDescent="0.2">
      <c r="H58026"/>
      <c r="I58026"/>
    </row>
    <row r="58027" spans="8:9" x14ac:dyDescent="0.2">
      <c r="H58027"/>
      <c r="I58027"/>
    </row>
    <row r="58028" spans="8:9" x14ac:dyDescent="0.2">
      <c r="H58028"/>
      <c r="I58028"/>
    </row>
    <row r="58029" spans="8:9" x14ac:dyDescent="0.2">
      <c r="H58029"/>
      <c r="I58029"/>
    </row>
    <row r="58030" spans="8:9" x14ac:dyDescent="0.2">
      <c r="H58030"/>
      <c r="I58030"/>
    </row>
    <row r="58031" spans="8:9" x14ac:dyDescent="0.2">
      <c r="H58031"/>
      <c r="I58031"/>
    </row>
    <row r="58032" spans="8:9" x14ac:dyDescent="0.2">
      <c r="H58032"/>
      <c r="I58032"/>
    </row>
    <row r="58033" spans="8:9" x14ac:dyDescent="0.2">
      <c r="H58033"/>
      <c r="I58033"/>
    </row>
    <row r="58034" spans="8:9" x14ac:dyDescent="0.2">
      <c r="H58034"/>
      <c r="I58034"/>
    </row>
    <row r="58035" spans="8:9" x14ac:dyDescent="0.2">
      <c r="H58035"/>
      <c r="I58035"/>
    </row>
    <row r="58036" spans="8:9" x14ac:dyDescent="0.2">
      <c r="H58036"/>
      <c r="I58036"/>
    </row>
    <row r="58037" spans="8:9" x14ac:dyDescent="0.2">
      <c r="H58037"/>
      <c r="I58037"/>
    </row>
    <row r="58038" spans="8:9" x14ac:dyDescent="0.2">
      <c r="H58038"/>
      <c r="I58038"/>
    </row>
    <row r="58039" spans="8:9" x14ac:dyDescent="0.2">
      <c r="H58039"/>
      <c r="I58039"/>
    </row>
    <row r="58040" spans="8:9" x14ac:dyDescent="0.2">
      <c r="H58040"/>
      <c r="I58040"/>
    </row>
    <row r="58041" spans="8:9" x14ac:dyDescent="0.2">
      <c r="H58041"/>
      <c r="I58041"/>
    </row>
    <row r="58042" spans="8:9" x14ac:dyDescent="0.2">
      <c r="H58042"/>
      <c r="I58042"/>
    </row>
    <row r="58043" spans="8:9" x14ac:dyDescent="0.2">
      <c r="H58043"/>
      <c r="I58043"/>
    </row>
    <row r="58044" spans="8:9" x14ac:dyDescent="0.2">
      <c r="H58044"/>
      <c r="I58044"/>
    </row>
    <row r="58045" spans="8:9" x14ac:dyDescent="0.2">
      <c r="H58045"/>
      <c r="I58045"/>
    </row>
    <row r="58046" spans="8:9" x14ac:dyDescent="0.2">
      <c r="H58046"/>
      <c r="I58046"/>
    </row>
    <row r="58047" spans="8:9" x14ac:dyDescent="0.2">
      <c r="H58047"/>
      <c r="I58047"/>
    </row>
    <row r="58048" spans="8:9" x14ac:dyDescent="0.2">
      <c r="H58048"/>
      <c r="I58048"/>
    </row>
    <row r="58049" spans="8:9" x14ac:dyDescent="0.2">
      <c r="H58049"/>
      <c r="I58049"/>
    </row>
    <row r="58050" spans="8:9" x14ac:dyDescent="0.2">
      <c r="H58050"/>
      <c r="I58050"/>
    </row>
    <row r="58051" spans="8:9" x14ac:dyDescent="0.2">
      <c r="H58051"/>
      <c r="I58051"/>
    </row>
    <row r="58052" spans="8:9" x14ac:dyDescent="0.2">
      <c r="H58052"/>
      <c r="I58052"/>
    </row>
    <row r="58053" spans="8:9" x14ac:dyDescent="0.2">
      <c r="H58053"/>
      <c r="I58053"/>
    </row>
    <row r="58054" spans="8:9" x14ac:dyDescent="0.2">
      <c r="H58054"/>
      <c r="I58054"/>
    </row>
    <row r="58055" spans="8:9" x14ac:dyDescent="0.2">
      <c r="H58055"/>
      <c r="I58055"/>
    </row>
    <row r="58056" spans="8:9" x14ac:dyDescent="0.2">
      <c r="H58056"/>
      <c r="I58056"/>
    </row>
    <row r="58057" spans="8:9" x14ac:dyDescent="0.2">
      <c r="H58057"/>
      <c r="I58057"/>
    </row>
    <row r="58058" spans="8:9" x14ac:dyDescent="0.2">
      <c r="H58058"/>
      <c r="I58058"/>
    </row>
    <row r="58059" spans="8:9" x14ac:dyDescent="0.2">
      <c r="H58059"/>
      <c r="I58059"/>
    </row>
    <row r="58060" spans="8:9" x14ac:dyDescent="0.2">
      <c r="H58060"/>
      <c r="I58060"/>
    </row>
    <row r="58061" spans="8:9" x14ac:dyDescent="0.2">
      <c r="H58061"/>
      <c r="I58061"/>
    </row>
    <row r="58062" spans="8:9" x14ac:dyDescent="0.2">
      <c r="H58062"/>
      <c r="I58062"/>
    </row>
    <row r="58063" spans="8:9" x14ac:dyDescent="0.2">
      <c r="H58063"/>
      <c r="I58063"/>
    </row>
    <row r="58064" spans="8:9" x14ac:dyDescent="0.2">
      <c r="H58064"/>
      <c r="I58064"/>
    </row>
    <row r="58065" spans="8:9" x14ac:dyDescent="0.2">
      <c r="H58065"/>
      <c r="I58065"/>
    </row>
    <row r="58066" spans="8:9" x14ac:dyDescent="0.2">
      <c r="H58066"/>
      <c r="I58066"/>
    </row>
    <row r="58067" spans="8:9" x14ac:dyDescent="0.2">
      <c r="H58067"/>
      <c r="I58067"/>
    </row>
    <row r="58068" spans="8:9" x14ac:dyDescent="0.2">
      <c r="H58068"/>
      <c r="I58068"/>
    </row>
    <row r="58069" spans="8:9" x14ac:dyDescent="0.2">
      <c r="H58069"/>
      <c r="I58069"/>
    </row>
    <row r="58070" spans="8:9" x14ac:dyDescent="0.2">
      <c r="H58070"/>
      <c r="I58070"/>
    </row>
    <row r="58071" spans="8:9" x14ac:dyDescent="0.2">
      <c r="H58071"/>
      <c r="I58071"/>
    </row>
    <row r="58072" spans="8:9" x14ac:dyDescent="0.2">
      <c r="H58072"/>
      <c r="I58072"/>
    </row>
    <row r="58073" spans="8:9" x14ac:dyDescent="0.2">
      <c r="H58073"/>
      <c r="I58073"/>
    </row>
    <row r="58074" spans="8:9" x14ac:dyDescent="0.2">
      <c r="H58074"/>
      <c r="I58074"/>
    </row>
    <row r="58075" spans="8:9" x14ac:dyDescent="0.2">
      <c r="H58075"/>
      <c r="I58075"/>
    </row>
    <row r="58076" spans="8:9" x14ac:dyDescent="0.2">
      <c r="H58076"/>
      <c r="I58076"/>
    </row>
    <row r="58077" spans="8:9" x14ac:dyDescent="0.2">
      <c r="H58077"/>
      <c r="I58077"/>
    </row>
    <row r="58078" spans="8:9" x14ac:dyDescent="0.2">
      <c r="H58078"/>
      <c r="I58078"/>
    </row>
    <row r="58079" spans="8:9" x14ac:dyDescent="0.2">
      <c r="H58079"/>
      <c r="I58079"/>
    </row>
    <row r="58080" spans="8:9" x14ac:dyDescent="0.2">
      <c r="H58080"/>
      <c r="I58080"/>
    </row>
    <row r="58081" spans="8:9" x14ac:dyDescent="0.2">
      <c r="H58081"/>
      <c r="I58081"/>
    </row>
    <row r="58082" spans="8:9" x14ac:dyDescent="0.2">
      <c r="H58082"/>
      <c r="I58082"/>
    </row>
    <row r="58083" spans="8:9" x14ac:dyDescent="0.2">
      <c r="H58083"/>
      <c r="I58083"/>
    </row>
    <row r="58084" spans="8:9" x14ac:dyDescent="0.2">
      <c r="H58084"/>
      <c r="I58084"/>
    </row>
    <row r="58085" spans="8:9" x14ac:dyDescent="0.2">
      <c r="H58085"/>
      <c r="I58085"/>
    </row>
    <row r="58086" spans="8:9" x14ac:dyDescent="0.2">
      <c r="H58086"/>
      <c r="I58086"/>
    </row>
    <row r="58087" spans="8:9" x14ac:dyDescent="0.2">
      <c r="H58087"/>
      <c r="I58087"/>
    </row>
    <row r="58088" spans="8:9" x14ac:dyDescent="0.2">
      <c r="H58088"/>
      <c r="I58088"/>
    </row>
    <row r="58089" spans="8:9" x14ac:dyDescent="0.2">
      <c r="H58089"/>
      <c r="I58089"/>
    </row>
    <row r="58090" spans="8:9" x14ac:dyDescent="0.2">
      <c r="H58090"/>
      <c r="I58090"/>
    </row>
    <row r="58091" spans="8:9" x14ac:dyDescent="0.2">
      <c r="H58091"/>
      <c r="I58091"/>
    </row>
    <row r="58092" spans="8:9" x14ac:dyDescent="0.2">
      <c r="H58092"/>
      <c r="I58092"/>
    </row>
    <row r="58093" spans="8:9" x14ac:dyDescent="0.2">
      <c r="H58093"/>
      <c r="I58093"/>
    </row>
    <row r="58094" spans="8:9" x14ac:dyDescent="0.2">
      <c r="H58094"/>
      <c r="I58094"/>
    </row>
    <row r="58095" spans="8:9" x14ac:dyDescent="0.2">
      <c r="H58095"/>
      <c r="I58095"/>
    </row>
    <row r="58096" spans="8:9" x14ac:dyDescent="0.2">
      <c r="H58096"/>
      <c r="I58096"/>
    </row>
    <row r="58097" spans="8:9" x14ac:dyDescent="0.2">
      <c r="H58097"/>
      <c r="I58097"/>
    </row>
    <row r="58098" spans="8:9" x14ac:dyDescent="0.2">
      <c r="H58098"/>
      <c r="I58098"/>
    </row>
    <row r="58099" spans="8:9" x14ac:dyDescent="0.2">
      <c r="H58099"/>
      <c r="I58099"/>
    </row>
    <row r="58100" spans="8:9" x14ac:dyDescent="0.2">
      <c r="H58100"/>
      <c r="I58100"/>
    </row>
    <row r="58101" spans="8:9" x14ac:dyDescent="0.2">
      <c r="H58101"/>
      <c r="I58101"/>
    </row>
    <row r="58102" spans="8:9" x14ac:dyDescent="0.2">
      <c r="H58102"/>
      <c r="I58102"/>
    </row>
    <row r="58103" spans="8:9" x14ac:dyDescent="0.2">
      <c r="H58103"/>
      <c r="I58103"/>
    </row>
    <row r="58104" spans="8:9" x14ac:dyDescent="0.2">
      <c r="H58104"/>
      <c r="I58104"/>
    </row>
    <row r="58105" spans="8:9" x14ac:dyDescent="0.2">
      <c r="H58105"/>
      <c r="I58105"/>
    </row>
    <row r="58106" spans="8:9" x14ac:dyDescent="0.2">
      <c r="H58106"/>
      <c r="I58106"/>
    </row>
    <row r="58107" spans="8:9" x14ac:dyDescent="0.2">
      <c r="H58107"/>
      <c r="I58107"/>
    </row>
    <row r="58108" spans="8:9" x14ac:dyDescent="0.2">
      <c r="H58108"/>
      <c r="I58108"/>
    </row>
    <row r="58109" spans="8:9" x14ac:dyDescent="0.2">
      <c r="H58109"/>
      <c r="I58109"/>
    </row>
    <row r="58110" spans="8:9" x14ac:dyDescent="0.2">
      <c r="H58110"/>
      <c r="I58110"/>
    </row>
    <row r="58111" spans="8:9" x14ac:dyDescent="0.2">
      <c r="H58111"/>
      <c r="I58111"/>
    </row>
    <row r="58112" spans="8:9" x14ac:dyDescent="0.2">
      <c r="H58112"/>
      <c r="I58112"/>
    </row>
    <row r="58113" spans="8:9" x14ac:dyDescent="0.2">
      <c r="H58113"/>
      <c r="I58113"/>
    </row>
    <row r="58114" spans="8:9" x14ac:dyDescent="0.2">
      <c r="H58114"/>
      <c r="I58114"/>
    </row>
    <row r="58115" spans="8:9" x14ac:dyDescent="0.2">
      <c r="H58115"/>
      <c r="I58115"/>
    </row>
    <row r="58116" spans="8:9" x14ac:dyDescent="0.2">
      <c r="H58116"/>
      <c r="I58116"/>
    </row>
    <row r="58117" spans="8:9" x14ac:dyDescent="0.2">
      <c r="H58117"/>
      <c r="I58117"/>
    </row>
    <row r="58118" spans="8:9" x14ac:dyDescent="0.2">
      <c r="H58118"/>
      <c r="I58118"/>
    </row>
    <row r="58119" spans="8:9" x14ac:dyDescent="0.2">
      <c r="H58119"/>
      <c r="I58119"/>
    </row>
    <row r="58120" spans="8:9" x14ac:dyDescent="0.2">
      <c r="H58120"/>
      <c r="I58120"/>
    </row>
    <row r="58121" spans="8:9" x14ac:dyDescent="0.2">
      <c r="H58121"/>
      <c r="I58121"/>
    </row>
    <row r="58122" spans="8:9" x14ac:dyDescent="0.2">
      <c r="H58122"/>
      <c r="I58122"/>
    </row>
    <row r="58123" spans="8:9" x14ac:dyDescent="0.2">
      <c r="H58123"/>
      <c r="I58123"/>
    </row>
    <row r="58124" spans="8:9" x14ac:dyDescent="0.2">
      <c r="H58124"/>
      <c r="I58124"/>
    </row>
    <row r="58125" spans="8:9" x14ac:dyDescent="0.2">
      <c r="H58125"/>
      <c r="I58125"/>
    </row>
    <row r="58126" spans="8:9" x14ac:dyDescent="0.2">
      <c r="H58126"/>
      <c r="I58126"/>
    </row>
    <row r="58127" spans="8:9" x14ac:dyDescent="0.2">
      <c r="H58127"/>
      <c r="I58127"/>
    </row>
    <row r="58128" spans="8:9" x14ac:dyDescent="0.2">
      <c r="H58128"/>
      <c r="I58128"/>
    </row>
    <row r="58129" spans="8:9" x14ac:dyDescent="0.2">
      <c r="H58129"/>
      <c r="I58129"/>
    </row>
    <row r="58130" spans="8:9" x14ac:dyDescent="0.2">
      <c r="H58130"/>
      <c r="I58130"/>
    </row>
    <row r="58131" spans="8:9" x14ac:dyDescent="0.2">
      <c r="H58131"/>
      <c r="I58131"/>
    </row>
    <row r="58132" spans="8:9" x14ac:dyDescent="0.2">
      <c r="H58132"/>
      <c r="I58132"/>
    </row>
    <row r="58133" spans="8:9" x14ac:dyDescent="0.2">
      <c r="H58133"/>
      <c r="I58133"/>
    </row>
    <row r="58134" spans="8:9" x14ac:dyDescent="0.2">
      <c r="H58134"/>
      <c r="I58134"/>
    </row>
    <row r="58135" spans="8:9" x14ac:dyDescent="0.2">
      <c r="H58135"/>
      <c r="I58135"/>
    </row>
    <row r="58136" spans="8:9" x14ac:dyDescent="0.2">
      <c r="H58136"/>
      <c r="I58136"/>
    </row>
    <row r="58137" spans="8:9" x14ac:dyDescent="0.2">
      <c r="H58137"/>
      <c r="I58137"/>
    </row>
    <row r="58138" spans="8:9" x14ac:dyDescent="0.2">
      <c r="H58138"/>
      <c r="I58138"/>
    </row>
    <row r="58139" spans="8:9" x14ac:dyDescent="0.2">
      <c r="H58139"/>
      <c r="I58139"/>
    </row>
    <row r="58140" spans="8:9" x14ac:dyDescent="0.2">
      <c r="H58140"/>
      <c r="I58140"/>
    </row>
    <row r="58141" spans="8:9" x14ac:dyDescent="0.2">
      <c r="H58141"/>
      <c r="I58141"/>
    </row>
    <row r="58142" spans="8:9" x14ac:dyDescent="0.2">
      <c r="H58142"/>
      <c r="I58142"/>
    </row>
    <row r="58143" spans="8:9" x14ac:dyDescent="0.2">
      <c r="H58143"/>
      <c r="I58143"/>
    </row>
    <row r="58144" spans="8:9" x14ac:dyDescent="0.2">
      <c r="H58144"/>
      <c r="I58144"/>
    </row>
    <row r="58145" spans="8:9" x14ac:dyDescent="0.2">
      <c r="H58145"/>
      <c r="I58145"/>
    </row>
    <row r="58146" spans="8:9" x14ac:dyDescent="0.2">
      <c r="H58146"/>
      <c r="I58146"/>
    </row>
    <row r="58147" spans="8:9" x14ac:dyDescent="0.2">
      <c r="H58147"/>
      <c r="I58147"/>
    </row>
    <row r="58148" spans="8:9" x14ac:dyDescent="0.2">
      <c r="H58148"/>
      <c r="I58148"/>
    </row>
    <row r="58149" spans="8:9" x14ac:dyDescent="0.2">
      <c r="H58149"/>
      <c r="I58149"/>
    </row>
    <row r="58150" spans="8:9" x14ac:dyDescent="0.2">
      <c r="H58150"/>
      <c r="I58150"/>
    </row>
    <row r="58151" spans="8:9" x14ac:dyDescent="0.2">
      <c r="H58151"/>
      <c r="I58151"/>
    </row>
    <row r="58152" spans="8:9" x14ac:dyDescent="0.2">
      <c r="H58152"/>
      <c r="I58152"/>
    </row>
    <row r="58153" spans="8:9" x14ac:dyDescent="0.2">
      <c r="H58153"/>
      <c r="I58153"/>
    </row>
    <row r="58154" spans="8:9" x14ac:dyDescent="0.2">
      <c r="H58154"/>
      <c r="I58154"/>
    </row>
    <row r="58155" spans="8:9" x14ac:dyDescent="0.2">
      <c r="H58155"/>
      <c r="I58155"/>
    </row>
    <row r="58156" spans="8:9" x14ac:dyDescent="0.2">
      <c r="H58156"/>
      <c r="I58156"/>
    </row>
    <row r="58157" spans="8:9" x14ac:dyDescent="0.2">
      <c r="H58157"/>
      <c r="I58157"/>
    </row>
    <row r="58158" spans="8:9" x14ac:dyDescent="0.2">
      <c r="H58158"/>
      <c r="I58158"/>
    </row>
    <row r="58159" spans="8:9" x14ac:dyDescent="0.2">
      <c r="H58159"/>
      <c r="I58159"/>
    </row>
    <row r="58160" spans="8:9" x14ac:dyDescent="0.2">
      <c r="H58160"/>
      <c r="I58160"/>
    </row>
    <row r="58161" spans="8:9" x14ac:dyDescent="0.2">
      <c r="H58161"/>
      <c r="I58161"/>
    </row>
    <row r="58162" spans="8:9" x14ac:dyDescent="0.2">
      <c r="H58162"/>
      <c r="I58162"/>
    </row>
    <row r="58163" spans="8:9" x14ac:dyDescent="0.2">
      <c r="H58163"/>
      <c r="I58163"/>
    </row>
    <row r="58164" spans="8:9" x14ac:dyDescent="0.2">
      <c r="H58164"/>
      <c r="I58164"/>
    </row>
    <row r="58165" spans="8:9" x14ac:dyDescent="0.2">
      <c r="H58165"/>
      <c r="I58165"/>
    </row>
    <row r="58166" spans="8:9" x14ac:dyDescent="0.2">
      <c r="H58166"/>
      <c r="I58166"/>
    </row>
    <row r="58167" spans="8:9" x14ac:dyDescent="0.2">
      <c r="H58167"/>
      <c r="I58167"/>
    </row>
    <row r="58168" spans="8:9" x14ac:dyDescent="0.2">
      <c r="H58168"/>
      <c r="I58168"/>
    </row>
    <row r="58169" spans="8:9" x14ac:dyDescent="0.2">
      <c r="H58169"/>
      <c r="I58169"/>
    </row>
    <row r="58170" spans="8:9" x14ac:dyDescent="0.2">
      <c r="H58170"/>
      <c r="I58170"/>
    </row>
    <row r="58171" spans="8:9" x14ac:dyDescent="0.2">
      <c r="H58171"/>
      <c r="I58171"/>
    </row>
    <row r="58172" spans="8:9" x14ac:dyDescent="0.2">
      <c r="H58172"/>
      <c r="I58172"/>
    </row>
    <row r="58173" spans="8:9" x14ac:dyDescent="0.2">
      <c r="H58173"/>
      <c r="I58173"/>
    </row>
    <row r="58174" spans="8:9" x14ac:dyDescent="0.2">
      <c r="H58174"/>
      <c r="I58174"/>
    </row>
    <row r="58175" spans="8:9" x14ac:dyDescent="0.2">
      <c r="H58175"/>
      <c r="I58175"/>
    </row>
    <row r="58176" spans="8:9" x14ac:dyDescent="0.2">
      <c r="H58176"/>
      <c r="I58176"/>
    </row>
    <row r="58177" spans="8:9" x14ac:dyDescent="0.2">
      <c r="H58177"/>
      <c r="I58177"/>
    </row>
    <row r="58178" spans="8:9" x14ac:dyDescent="0.2">
      <c r="H58178"/>
      <c r="I58178"/>
    </row>
    <row r="58179" spans="8:9" x14ac:dyDescent="0.2">
      <c r="H58179"/>
      <c r="I58179"/>
    </row>
    <row r="58180" spans="8:9" x14ac:dyDescent="0.2">
      <c r="H58180"/>
      <c r="I58180"/>
    </row>
    <row r="58181" spans="8:9" x14ac:dyDescent="0.2">
      <c r="H58181"/>
      <c r="I58181"/>
    </row>
    <row r="58182" spans="8:9" x14ac:dyDescent="0.2">
      <c r="H58182"/>
      <c r="I58182"/>
    </row>
    <row r="58183" spans="8:9" x14ac:dyDescent="0.2">
      <c r="H58183"/>
      <c r="I58183"/>
    </row>
    <row r="58184" spans="8:9" x14ac:dyDescent="0.2">
      <c r="H58184"/>
      <c r="I58184"/>
    </row>
    <row r="58185" spans="8:9" x14ac:dyDescent="0.2">
      <c r="H58185"/>
      <c r="I58185"/>
    </row>
    <row r="58186" spans="8:9" x14ac:dyDescent="0.2">
      <c r="H58186"/>
      <c r="I58186"/>
    </row>
    <row r="58187" spans="8:9" x14ac:dyDescent="0.2">
      <c r="H58187"/>
      <c r="I58187"/>
    </row>
    <row r="58188" spans="8:9" x14ac:dyDescent="0.2">
      <c r="H58188"/>
      <c r="I58188"/>
    </row>
    <row r="58189" spans="8:9" x14ac:dyDescent="0.2">
      <c r="H58189"/>
      <c r="I58189"/>
    </row>
    <row r="58190" spans="8:9" x14ac:dyDescent="0.2">
      <c r="H58190"/>
      <c r="I58190"/>
    </row>
    <row r="58191" spans="8:9" x14ac:dyDescent="0.2">
      <c r="H58191"/>
      <c r="I58191"/>
    </row>
    <row r="58192" spans="8:9" x14ac:dyDescent="0.2">
      <c r="H58192"/>
      <c r="I58192"/>
    </row>
    <row r="58193" spans="8:9" x14ac:dyDescent="0.2">
      <c r="H58193"/>
      <c r="I58193"/>
    </row>
    <row r="58194" spans="8:9" x14ac:dyDescent="0.2">
      <c r="H58194"/>
      <c r="I58194"/>
    </row>
    <row r="58195" spans="8:9" x14ac:dyDescent="0.2">
      <c r="H58195"/>
      <c r="I58195"/>
    </row>
    <row r="58196" spans="8:9" x14ac:dyDescent="0.2">
      <c r="H58196"/>
      <c r="I58196"/>
    </row>
    <row r="58197" spans="8:9" x14ac:dyDescent="0.2">
      <c r="H58197"/>
      <c r="I58197"/>
    </row>
    <row r="58198" spans="8:9" x14ac:dyDescent="0.2">
      <c r="H58198"/>
      <c r="I58198"/>
    </row>
    <row r="58199" spans="8:9" x14ac:dyDescent="0.2">
      <c r="H58199"/>
      <c r="I58199"/>
    </row>
    <row r="58200" spans="8:9" x14ac:dyDescent="0.2">
      <c r="H58200"/>
      <c r="I58200"/>
    </row>
    <row r="58201" spans="8:9" x14ac:dyDescent="0.2">
      <c r="H58201"/>
      <c r="I58201"/>
    </row>
    <row r="58202" spans="8:9" x14ac:dyDescent="0.2">
      <c r="H58202"/>
      <c r="I58202"/>
    </row>
    <row r="58203" spans="8:9" x14ac:dyDescent="0.2">
      <c r="H58203"/>
      <c r="I58203"/>
    </row>
    <row r="58204" spans="8:9" x14ac:dyDescent="0.2">
      <c r="H58204"/>
      <c r="I58204"/>
    </row>
    <row r="58205" spans="8:9" x14ac:dyDescent="0.2">
      <c r="H58205"/>
      <c r="I58205"/>
    </row>
    <row r="58206" spans="8:9" x14ac:dyDescent="0.2">
      <c r="H58206"/>
      <c r="I58206"/>
    </row>
    <row r="58207" spans="8:9" x14ac:dyDescent="0.2">
      <c r="H58207"/>
      <c r="I58207"/>
    </row>
    <row r="58208" spans="8:9" x14ac:dyDescent="0.2">
      <c r="H58208"/>
      <c r="I58208"/>
    </row>
    <row r="58209" spans="8:9" x14ac:dyDescent="0.2">
      <c r="H58209"/>
      <c r="I58209"/>
    </row>
    <row r="58210" spans="8:9" x14ac:dyDescent="0.2">
      <c r="H58210"/>
      <c r="I58210"/>
    </row>
    <row r="58211" spans="8:9" x14ac:dyDescent="0.2">
      <c r="H58211"/>
      <c r="I58211"/>
    </row>
    <row r="58212" spans="8:9" x14ac:dyDescent="0.2">
      <c r="H58212"/>
      <c r="I58212"/>
    </row>
    <row r="58213" spans="8:9" x14ac:dyDescent="0.2">
      <c r="H58213"/>
      <c r="I58213"/>
    </row>
    <row r="58214" spans="8:9" x14ac:dyDescent="0.2">
      <c r="H58214"/>
      <c r="I58214"/>
    </row>
    <row r="58215" spans="8:9" x14ac:dyDescent="0.2">
      <c r="H58215"/>
      <c r="I58215"/>
    </row>
    <row r="58216" spans="8:9" x14ac:dyDescent="0.2">
      <c r="H58216"/>
      <c r="I58216"/>
    </row>
    <row r="58217" spans="8:9" x14ac:dyDescent="0.2">
      <c r="H58217"/>
      <c r="I58217"/>
    </row>
    <row r="58218" spans="8:9" x14ac:dyDescent="0.2">
      <c r="H58218"/>
      <c r="I58218"/>
    </row>
    <row r="58219" spans="8:9" x14ac:dyDescent="0.2">
      <c r="H58219"/>
      <c r="I58219"/>
    </row>
    <row r="58220" spans="8:9" x14ac:dyDescent="0.2">
      <c r="H58220"/>
      <c r="I58220"/>
    </row>
    <row r="58221" spans="8:9" x14ac:dyDescent="0.2">
      <c r="H58221"/>
      <c r="I58221"/>
    </row>
    <row r="58222" spans="8:9" x14ac:dyDescent="0.2">
      <c r="H58222"/>
      <c r="I58222"/>
    </row>
    <row r="58223" spans="8:9" x14ac:dyDescent="0.2">
      <c r="H58223"/>
      <c r="I58223"/>
    </row>
    <row r="58224" spans="8:9" x14ac:dyDescent="0.2">
      <c r="H58224"/>
      <c r="I58224"/>
    </row>
    <row r="58225" spans="8:9" x14ac:dyDescent="0.2">
      <c r="H58225"/>
      <c r="I58225"/>
    </row>
    <row r="58226" spans="8:9" x14ac:dyDescent="0.2">
      <c r="H58226"/>
      <c r="I58226"/>
    </row>
    <row r="58227" spans="8:9" x14ac:dyDescent="0.2">
      <c r="H58227"/>
      <c r="I58227"/>
    </row>
    <row r="58228" spans="8:9" x14ac:dyDescent="0.2">
      <c r="H58228"/>
      <c r="I58228"/>
    </row>
    <row r="58229" spans="8:9" x14ac:dyDescent="0.2">
      <c r="H58229"/>
      <c r="I58229"/>
    </row>
    <row r="58230" spans="8:9" x14ac:dyDescent="0.2">
      <c r="H58230"/>
      <c r="I58230"/>
    </row>
    <row r="58231" spans="8:9" x14ac:dyDescent="0.2">
      <c r="H58231"/>
      <c r="I58231"/>
    </row>
    <row r="58232" spans="8:9" x14ac:dyDescent="0.2">
      <c r="H58232"/>
      <c r="I58232"/>
    </row>
    <row r="58233" spans="8:9" x14ac:dyDescent="0.2">
      <c r="H58233"/>
      <c r="I58233"/>
    </row>
    <row r="58234" spans="8:9" x14ac:dyDescent="0.2">
      <c r="H58234"/>
      <c r="I58234"/>
    </row>
    <row r="58235" spans="8:9" x14ac:dyDescent="0.2">
      <c r="H58235"/>
      <c r="I58235"/>
    </row>
    <row r="58236" spans="8:9" x14ac:dyDescent="0.2">
      <c r="H58236"/>
      <c r="I58236"/>
    </row>
    <row r="58237" spans="8:9" x14ac:dyDescent="0.2">
      <c r="H58237"/>
      <c r="I58237"/>
    </row>
    <row r="58238" spans="8:9" x14ac:dyDescent="0.2">
      <c r="H58238"/>
      <c r="I58238"/>
    </row>
    <row r="58239" spans="8:9" x14ac:dyDescent="0.2">
      <c r="H58239"/>
      <c r="I58239"/>
    </row>
    <row r="58240" spans="8:9" x14ac:dyDescent="0.2">
      <c r="H58240"/>
      <c r="I58240"/>
    </row>
    <row r="58241" spans="8:9" x14ac:dyDescent="0.2">
      <c r="H58241"/>
      <c r="I58241"/>
    </row>
    <row r="58242" spans="8:9" x14ac:dyDescent="0.2">
      <c r="H58242"/>
      <c r="I58242"/>
    </row>
    <row r="58243" spans="8:9" x14ac:dyDescent="0.2">
      <c r="H58243"/>
      <c r="I58243"/>
    </row>
    <row r="58244" spans="8:9" x14ac:dyDescent="0.2">
      <c r="H58244"/>
      <c r="I58244"/>
    </row>
    <row r="58245" spans="8:9" x14ac:dyDescent="0.2">
      <c r="H58245"/>
      <c r="I58245"/>
    </row>
    <row r="58246" spans="8:9" x14ac:dyDescent="0.2">
      <c r="H58246"/>
      <c r="I58246"/>
    </row>
    <row r="58247" spans="8:9" x14ac:dyDescent="0.2">
      <c r="H58247"/>
      <c r="I58247"/>
    </row>
    <row r="58248" spans="8:9" x14ac:dyDescent="0.2">
      <c r="H58248"/>
      <c r="I58248"/>
    </row>
    <row r="58249" spans="8:9" x14ac:dyDescent="0.2">
      <c r="H58249"/>
      <c r="I58249"/>
    </row>
    <row r="58250" spans="8:9" x14ac:dyDescent="0.2">
      <c r="H58250"/>
      <c r="I58250"/>
    </row>
    <row r="58251" spans="8:9" x14ac:dyDescent="0.2">
      <c r="H58251"/>
      <c r="I58251"/>
    </row>
    <row r="58252" spans="8:9" x14ac:dyDescent="0.2">
      <c r="H58252"/>
      <c r="I58252"/>
    </row>
    <row r="58253" spans="8:9" x14ac:dyDescent="0.2">
      <c r="H58253"/>
      <c r="I58253"/>
    </row>
    <row r="58254" spans="8:9" x14ac:dyDescent="0.2">
      <c r="H58254"/>
      <c r="I58254"/>
    </row>
    <row r="58255" spans="8:9" x14ac:dyDescent="0.2">
      <c r="H58255"/>
      <c r="I58255"/>
    </row>
    <row r="58256" spans="8:9" x14ac:dyDescent="0.2">
      <c r="H58256"/>
      <c r="I58256"/>
    </row>
    <row r="58257" spans="8:9" x14ac:dyDescent="0.2">
      <c r="H58257"/>
      <c r="I58257"/>
    </row>
    <row r="58258" spans="8:9" x14ac:dyDescent="0.2">
      <c r="H58258"/>
      <c r="I58258"/>
    </row>
    <row r="58259" spans="8:9" x14ac:dyDescent="0.2">
      <c r="H58259"/>
      <c r="I58259"/>
    </row>
    <row r="58260" spans="8:9" x14ac:dyDescent="0.2">
      <c r="H58260"/>
      <c r="I58260"/>
    </row>
    <row r="58261" spans="8:9" x14ac:dyDescent="0.2">
      <c r="H58261"/>
      <c r="I58261"/>
    </row>
    <row r="58262" spans="8:9" x14ac:dyDescent="0.2">
      <c r="H58262"/>
      <c r="I58262"/>
    </row>
    <row r="58263" spans="8:9" x14ac:dyDescent="0.2">
      <c r="H58263"/>
      <c r="I58263"/>
    </row>
    <row r="58264" spans="8:9" x14ac:dyDescent="0.2">
      <c r="H58264"/>
      <c r="I58264"/>
    </row>
    <row r="58265" spans="8:9" x14ac:dyDescent="0.2">
      <c r="H58265"/>
      <c r="I58265"/>
    </row>
    <row r="58266" spans="8:9" x14ac:dyDescent="0.2">
      <c r="H58266"/>
      <c r="I58266"/>
    </row>
    <row r="58267" spans="8:9" x14ac:dyDescent="0.2">
      <c r="H58267"/>
      <c r="I58267"/>
    </row>
    <row r="58268" spans="8:9" x14ac:dyDescent="0.2">
      <c r="H58268"/>
      <c r="I58268"/>
    </row>
    <row r="58269" spans="8:9" x14ac:dyDescent="0.2">
      <c r="H58269"/>
      <c r="I58269"/>
    </row>
    <row r="58270" spans="8:9" x14ac:dyDescent="0.2">
      <c r="H58270"/>
      <c r="I58270"/>
    </row>
    <row r="58271" spans="8:9" x14ac:dyDescent="0.2">
      <c r="H58271"/>
      <c r="I58271"/>
    </row>
    <row r="58272" spans="8:9" x14ac:dyDescent="0.2">
      <c r="H58272"/>
      <c r="I58272"/>
    </row>
    <row r="58273" spans="8:9" x14ac:dyDescent="0.2">
      <c r="H58273"/>
      <c r="I58273"/>
    </row>
    <row r="58274" spans="8:9" x14ac:dyDescent="0.2">
      <c r="H58274"/>
      <c r="I58274"/>
    </row>
    <row r="58275" spans="8:9" x14ac:dyDescent="0.2">
      <c r="H58275"/>
      <c r="I58275"/>
    </row>
    <row r="58276" spans="8:9" x14ac:dyDescent="0.2">
      <c r="H58276"/>
      <c r="I58276"/>
    </row>
    <row r="58277" spans="8:9" x14ac:dyDescent="0.2">
      <c r="H58277"/>
      <c r="I58277"/>
    </row>
    <row r="58278" spans="8:9" x14ac:dyDescent="0.2">
      <c r="H58278"/>
      <c r="I58278"/>
    </row>
    <row r="58279" spans="8:9" x14ac:dyDescent="0.2">
      <c r="H58279"/>
      <c r="I58279"/>
    </row>
    <row r="58280" spans="8:9" x14ac:dyDescent="0.2">
      <c r="H58280"/>
      <c r="I58280"/>
    </row>
    <row r="58281" spans="8:9" x14ac:dyDescent="0.2">
      <c r="H58281"/>
      <c r="I58281"/>
    </row>
    <row r="58282" spans="8:9" x14ac:dyDescent="0.2">
      <c r="H58282"/>
      <c r="I58282"/>
    </row>
    <row r="58283" spans="8:9" x14ac:dyDescent="0.2">
      <c r="H58283"/>
      <c r="I58283"/>
    </row>
    <row r="58284" spans="8:9" x14ac:dyDescent="0.2">
      <c r="H58284"/>
      <c r="I58284"/>
    </row>
    <row r="58285" spans="8:9" x14ac:dyDescent="0.2">
      <c r="H58285"/>
      <c r="I58285"/>
    </row>
    <row r="58286" spans="8:9" x14ac:dyDescent="0.2">
      <c r="H58286"/>
      <c r="I58286"/>
    </row>
    <row r="58287" spans="8:9" x14ac:dyDescent="0.2">
      <c r="H58287"/>
      <c r="I58287"/>
    </row>
    <row r="58288" spans="8:9" x14ac:dyDescent="0.2">
      <c r="H58288"/>
      <c r="I58288"/>
    </row>
    <row r="58289" spans="8:9" x14ac:dyDescent="0.2">
      <c r="H58289"/>
      <c r="I58289"/>
    </row>
    <row r="58290" spans="8:9" x14ac:dyDescent="0.2">
      <c r="H58290"/>
      <c r="I58290"/>
    </row>
    <row r="58291" spans="8:9" x14ac:dyDescent="0.2">
      <c r="H58291"/>
      <c r="I58291"/>
    </row>
    <row r="58292" spans="8:9" x14ac:dyDescent="0.2">
      <c r="H58292"/>
      <c r="I58292"/>
    </row>
    <row r="58293" spans="8:9" x14ac:dyDescent="0.2">
      <c r="H58293"/>
      <c r="I58293"/>
    </row>
    <row r="58294" spans="8:9" x14ac:dyDescent="0.2">
      <c r="H58294"/>
      <c r="I58294"/>
    </row>
    <row r="58295" spans="8:9" x14ac:dyDescent="0.2">
      <c r="H58295"/>
      <c r="I58295"/>
    </row>
    <row r="58296" spans="8:9" x14ac:dyDescent="0.2">
      <c r="H58296"/>
      <c r="I58296"/>
    </row>
    <row r="58297" spans="8:9" x14ac:dyDescent="0.2">
      <c r="H58297"/>
      <c r="I58297"/>
    </row>
    <row r="58298" spans="8:9" x14ac:dyDescent="0.2">
      <c r="H58298"/>
      <c r="I58298"/>
    </row>
    <row r="58299" spans="8:9" x14ac:dyDescent="0.2">
      <c r="H58299"/>
      <c r="I58299"/>
    </row>
    <row r="58300" spans="8:9" x14ac:dyDescent="0.2">
      <c r="H58300"/>
      <c r="I58300"/>
    </row>
    <row r="58301" spans="8:9" x14ac:dyDescent="0.2">
      <c r="H58301"/>
      <c r="I58301"/>
    </row>
    <row r="58302" spans="8:9" x14ac:dyDescent="0.2">
      <c r="H58302"/>
      <c r="I58302"/>
    </row>
    <row r="58303" spans="8:9" x14ac:dyDescent="0.2">
      <c r="H58303"/>
      <c r="I58303"/>
    </row>
    <row r="58304" spans="8:9" x14ac:dyDescent="0.2">
      <c r="H58304"/>
      <c r="I58304"/>
    </row>
    <row r="58305" spans="8:9" x14ac:dyDescent="0.2">
      <c r="H58305"/>
      <c r="I58305"/>
    </row>
    <row r="58306" spans="8:9" x14ac:dyDescent="0.2">
      <c r="H58306"/>
      <c r="I58306"/>
    </row>
    <row r="58307" spans="8:9" x14ac:dyDescent="0.2">
      <c r="H58307"/>
      <c r="I58307"/>
    </row>
    <row r="58308" spans="8:9" x14ac:dyDescent="0.2">
      <c r="H58308"/>
      <c r="I58308"/>
    </row>
    <row r="58309" spans="8:9" x14ac:dyDescent="0.2">
      <c r="H58309"/>
      <c r="I58309"/>
    </row>
    <row r="58310" spans="8:9" x14ac:dyDescent="0.2">
      <c r="H58310"/>
      <c r="I58310"/>
    </row>
    <row r="58311" spans="8:9" x14ac:dyDescent="0.2">
      <c r="H58311"/>
      <c r="I58311"/>
    </row>
    <row r="58312" spans="8:9" x14ac:dyDescent="0.2">
      <c r="H58312"/>
      <c r="I58312"/>
    </row>
    <row r="58313" spans="8:9" x14ac:dyDescent="0.2">
      <c r="H58313"/>
      <c r="I58313"/>
    </row>
    <row r="58314" spans="8:9" x14ac:dyDescent="0.2">
      <c r="H58314"/>
      <c r="I58314"/>
    </row>
    <row r="58315" spans="8:9" x14ac:dyDescent="0.2">
      <c r="H58315"/>
      <c r="I58315"/>
    </row>
    <row r="58316" spans="8:9" x14ac:dyDescent="0.2">
      <c r="H58316"/>
      <c r="I58316"/>
    </row>
    <row r="58317" spans="8:9" x14ac:dyDescent="0.2">
      <c r="H58317"/>
      <c r="I58317"/>
    </row>
    <row r="58318" spans="8:9" x14ac:dyDescent="0.2">
      <c r="H58318"/>
      <c r="I58318"/>
    </row>
    <row r="58319" spans="8:9" x14ac:dyDescent="0.2">
      <c r="H58319"/>
      <c r="I58319"/>
    </row>
    <row r="58320" spans="8:9" x14ac:dyDescent="0.2">
      <c r="H58320"/>
      <c r="I58320"/>
    </row>
    <row r="58321" spans="8:9" x14ac:dyDescent="0.2">
      <c r="H58321"/>
      <c r="I58321"/>
    </row>
    <row r="58322" spans="8:9" x14ac:dyDescent="0.2">
      <c r="H58322"/>
      <c r="I58322"/>
    </row>
    <row r="58323" spans="8:9" x14ac:dyDescent="0.2">
      <c r="H58323"/>
      <c r="I58323"/>
    </row>
    <row r="58324" spans="8:9" x14ac:dyDescent="0.2">
      <c r="H58324"/>
      <c r="I58324"/>
    </row>
    <row r="58325" spans="8:9" x14ac:dyDescent="0.2">
      <c r="H58325"/>
      <c r="I58325"/>
    </row>
    <row r="58326" spans="8:9" x14ac:dyDescent="0.2">
      <c r="H58326"/>
      <c r="I58326"/>
    </row>
    <row r="58327" spans="8:9" x14ac:dyDescent="0.2">
      <c r="H58327"/>
      <c r="I58327"/>
    </row>
    <row r="58328" spans="8:9" x14ac:dyDescent="0.2">
      <c r="H58328"/>
      <c r="I58328"/>
    </row>
    <row r="58329" spans="8:9" x14ac:dyDescent="0.2">
      <c r="H58329"/>
      <c r="I58329"/>
    </row>
    <row r="58330" spans="8:9" x14ac:dyDescent="0.2">
      <c r="H58330"/>
      <c r="I58330"/>
    </row>
    <row r="58331" spans="8:9" x14ac:dyDescent="0.2">
      <c r="H58331"/>
      <c r="I58331"/>
    </row>
    <row r="58332" spans="8:9" x14ac:dyDescent="0.2">
      <c r="H58332"/>
      <c r="I58332"/>
    </row>
    <row r="58333" spans="8:9" x14ac:dyDescent="0.2">
      <c r="H58333"/>
      <c r="I58333"/>
    </row>
    <row r="58334" spans="8:9" x14ac:dyDescent="0.2">
      <c r="H58334"/>
      <c r="I58334"/>
    </row>
    <row r="58335" spans="8:9" x14ac:dyDescent="0.2">
      <c r="H58335"/>
      <c r="I58335"/>
    </row>
    <row r="58336" spans="8:9" x14ac:dyDescent="0.2">
      <c r="H58336"/>
      <c r="I58336"/>
    </row>
    <row r="58337" spans="8:9" x14ac:dyDescent="0.2">
      <c r="H58337"/>
      <c r="I58337"/>
    </row>
    <row r="58338" spans="8:9" x14ac:dyDescent="0.2">
      <c r="H58338"/>
      <c r="I58338"/>
    </row>
    <row r="58339" spans="8:9" x14ac:dyDescent="0.2">
      <c r="H58339"/>
      <c r="I58339"/>
    </row>
    <row r="58340" spans="8:9" x14ac:dyDescent="0.2">
      <c r="H58340"/>
      <c r="I58340"/>
    </row>
    <row r="58341" spans="8:9" x14ac:dyDescent="0.2">
      <c r="H58341"/>
      <c r="I58341"/>
    </row>
    <row r="58342" spans="8:9" x14ac:dyDescent="0.2">
      <c r="H58342"/>
      <c r="I58342"/>
    </row>
    <row r="58343" spans="8:9" x14ac:dyDescent="0.2">
      <c r="H58343"/>
      <c r="I58343"/>
    </row>
    <row r="58344" spans="8:9" x14ac:dyDescent="0.2">
      <c r="H58344"/>
      <c r="I58344"/>
    </row>
    <row r="58345" spans="8:9" x14ac:dyDescent="0.2">
      <c r="H58345"/>
      <c r="I58345"/>
    </row>
    <row r="58346" spans="8:9" x14ac:dyDescent="0.2">
      <c r="H58346"/>
      <c r="I58346"/>
    </row>
    <row r="58347" spans="8:9" x14ac:dyDescent="0.2">
      <c r="H58347"/>
      <c r="I58347"/>
    </row>
    <row r="58348" spans="8:9" x14ac:dyDescent="0.2">
      <c r="H58348"/>
      <c r="I58348"/>
    </row>
    <row r="58349" spans="8:9" x14ac:dyDescent="0.2">
      <c r="H58349"/>
      <c r="I58349"/>
    </row>
    <row r="58350" spans="8:9" x14ac:dyDescent="0.2">
      <c r="H58350"/>
      <c r="I58350"/>
    </row>
    <row r="58351" spans="8:9" x14ac:dyDescent="0.2">
      <c r="H58351"/>
      <c r="I58351"/>
    </row>
    <row r="58352" spans="8:9" x14ac:dyDescent="0.2">
      <c r="H58352"/>
      <c r="I58352"/>
    </row>
    <row r="58353" spans="8:9" x14ac:dyDescent="0.2">
      <c r="H58353"/>
      <c r="I58353"/>
    </row>
    <row r="58354" spans="8:9" x14ac:dyDescent="0.2">
      <c r="H58354"/>
      <c r="I58354"/>
    </row>
    <row r="58355" spans="8:9" x14ac:dyDescent="0.2">
      <c r="H58355"/>
      <c r="I58355"/>
    </row>
    <row r="58356" spans="8:9" x14ac:dyDescent="0.2">
      <c r="H58356"/>
      <c r="I58356"/>
    </row>
    <row r="58357" spans="8:9" x14ac:dyDescent="0.2">
      <c r="H58357"/>
      <c r="I58357"/>
    </row>
    <row r="58358" spans="8:9" x14ac:dyDescent="0.2">
      <c r="H58358"/>
      <c r="I58358"/>
    </row>
    <row r="58359" spans="8:9" x14ac:dyDescent="0.2">
      <c r="H58359"/>
      <c r="I58359"/>
    </row>
    <row r="58360" spans="8:9" x14ac:dyDescent="0.2">
      <c r="H58360"/>
      <c r="I58360"/>
    </row>
    <row r="58361" spans="8:9" x14ac:dyDescent="0.2">
      <c r="H58361"/>
      <c r="I58361"/>
    </row>
    <row r="58362" spans="8:9" x14ac:dyDescent="0.2">
      <c r="H58362"/>
      <c r="I58362"/>
    </row>
    <row r="58363" spans="8:9" x14ac:dyDescent="0.2">
      <c r="H58363"/>
      <c r="I58363"/>
    </row>
    <row r="58364" spans="8:9" x14ac:dyDescent="0.2">
      <c r="H58364"/>
      <c r="I58364"/>
    </row>
    <row r="58365" spans="8:9" x14ac:dyDescent="0.2">
      <c r="H58365"/>
      <c r="I58365"/>
    </row>
    <row r="58366" spans="8:9" x14ac:dyDescent="0.2">
      <c r="H58366"/>
      <c r="I58366"/>
    </row>
    <row r="58367" spans="8:9" x14ac:dyDescent="0.2">
      <c r="H58367"/>
      <c r="I58367"/>
    </row>
    <row r="58368" spans="8:9" x14ac:dyDescent="0.2">
      <c r="H58368"/>
      <c r="I58368"/>
    </row>
    <row r="58369" spans="8:9" x14ac:dyDescent="0.2">
      <c r="H58369"/>
      <c r="I58369"/>
    </row>
    <row r="58370" spans="8:9" x14ac:dyDescent="0.2">
      <c r="H58370"/>
      <c r="I58370"/>
    </row>
    <row r="58371" spans="8:9" x14ac:dyDescent="0.2">
      <c r="H58371"/>
      <c r="I58371"/>
    </row>
    <row r="58372" spans="8:9" x14ac:dyDescent="0.2">
      <c r="H58372"/>
      <c r="I58372"/>
    </row>
    <row r="58373" spans="8:9" x14ac:dyDescent="0.2">
      <c r="H58373"/>
      <c r="I58373"/>
    </row>
    <row r="58374" spans="8:9" x14ac:dyDescent="0.2">
      <c r="H58374"/>
      <c r="I58374"/>
    </row>
    <row r="58375" spans="8:9" x14ac:dyDescent="0.2">
      <c r="H58375"/>
      <c r="I58375"/>
    </row>
    <row r="58376" spans="8:9" x14ac:dyDescent="0.2">
      <c r="H58376"/>
      <c r="I58376"/>
    </row>
    <row r="58377" spans="8:9" x14ac:dyDescent="0.2">
      <c r="H58377"/>
      <c r="I58377"/>
    </row>
    <row r="58378" spans="8:9" x14ac:dyDescent="0.2">
      <c r="H58378"/>
      <c r="I58378"/>
    </row>
    <row r="58379" spans="8:9" x14ac:dyDescent="0.2">
      <c r="H58379"/>
      <c r="I58379"/>
    </row>
    <row r="58380" spans="8:9" x14ac:dyDescent="0.2">
      <c r="H58380"/>
      <c r="I58380"/>
    </row>
    <row r="58381" spans="8:9" x14ac:dyDescent="0.2">
      <c r="H58381"/>
      <c r="I58381"/>
    </row>
    <row r="58382" spans="8:9" x14ac:dyDescent="0.2">
      <c r="H58382"/>
      <c r="I58382"/>
    </row>
    <row r="58383" spans="8:9" x14ac:dyDescent="0.2">
      <c r="H58383"/>
      <c r="I58383"/>
    </row>
    <row r="58384" spans="8:9" x14ac:dyDescent="0.2">
      <c r="H58384"/>
      <c r="I58384"/>
    </row>
    <row r="58385" spans="8:9" x14ac:dyDescent="0.2">
      <c r="H58385"/>
      <c r="I58385"/>
    </row>
    <row r="58386" spans="8:9" x14ac:dyDescent="0.2">
      <c r="H58386"/>
      <c r="I58386"/>
    </row>
    <row r="58387" spans="8:9" x14ac:dyDescent="0.2">
      <c r="H58387"/>
      <c r="I58387"/>
    </row>
    <row r="58388" spans="8:9" x14ac:dyDescent="0.2">
      <c r="H58388"/>
      <c r="I58388"/>
    </row>
    <row r="58389" spans="8:9" x14ac:dyDescent="0.2">
      <c r="H58389"/>
      <c r="I58389"/>
    </row>
    <row r="58390" spans="8:9" x14ac:dyDescent="0.2">
      <c r="H58390"/>
      <c r="I58390"/>
    </row>
    <row r="58391" spans="8:9" x14ac:dyDescent="0.2">
      <c r="H58391"/>
      <c r="I58391"/>
    </row>
    <row r="58392" spans="8:9" x14ac:dyDescent="0.2">
      <c r="H58392"/>
      <c r="I58392"/>
    </row>
    <row r="58393" spans="8:9" x14ac:dyDescent="0.2">
      <c r="H58393"/>
      <c r="I58393"/>
    </row>
    <row r="58394" spans="8:9" x14ac:dyDescent="0.2">
      <c r="H58394"/>
      <c r="I58394"/>
    </row>
    <row r="58395" spans="8:9" x14ac:dyDescent="0.2">
      <c r="H58395"/>
      <c r="I58395"/>
    </row>
    <row r="58396" spans="8:9" x14ac:dyDescent="0.2">
      <c r="H58396"/>
      <c r="I58396"/>
    </row>
    <row r="58397" spans="8:9" x14ac:dyDescent="0.2">
      <c r="H58397"/>
      <c r="I58397"/>
    </row>
    <row r="58398" spans="8:9" x14ac:dyDescent="0.2">
      <c r="H58398"/>
      <c r="I58398"/>
    </row>
    <row r="58399" spans="8:9" x14ac:dyDescent="0.2">
      <c r="H58399"/>
      <c r="I58399"/>
    </row>
    <row r="58400" spans="8:9" x14ac:dyDescent="0.2">
      <c r="H58400"/>
      <c r="I58400"/>
    </row>
    <row r="58401" spans="8:9" x14ac:dyDescent="0.2">
      <c r="H58401"/>
      <c r="I58401"/>
    </row>
    <row r="58402" spans="8:9" x14ac:dyDescent="0.2">
      <c r="H58402"/>
      <c r="I58402"/>
    </row>
    <row r="58403" spans="8:9" x14ac:dyDescent="0.2">
      <c r="H58403"/>
      <c r="I58403"/>
    </row>
    <row r="58404" spans="8:9" x14ac:dyDescent="0.2">
      <c r="H58404"/>
      <c r="I58404"/>
    </row>
    <row r="58405" spans="8:9" x14ac:dyDescent="0.2">
      <c r="H58405"/>
      <c r="I58405"/>
    </row>
    <row r="58406" spans="8:9" x14ac:dyDescent="0.2">
      <c r="H58406"/>
      <c r="I58406"/>
    </row>
    <row r="58407" spans="8:9" x14ac:dyDescent="0.2">
      <c r="H58407"/>
      <c r="I58407"/>
    </row>
    <row r="58408" spans="8:9" x14ac:dyDescent="0.2">
      <c r="H58408"/>
      <c r="I58408"/>
    </row>
    <row r="58409" spans="8:9" x14ac:dyDescent="0.2">
      <c r="H58409"/>
      <c r="I58409"/>
    </row>
    <row r="58410" spans="8:9" x14ac:dyDescent="0.2">
      <c r="H58410"/>
      <c r="I58410"/>
    </row>
    <row r="58411" spans="8:9" x14ac:dyDescent="0.2">
      <c r="H58411"/>
      <c r="I58411"/>
    </row>
    <row r="58412" spans="8:9" x14ac:dyDescent="0.2">
      <c r="H58412"/>
      <c r="I58412"/>
    </row>
    <row r="58413" spans="8:9" x14ac:dyDescent="0.2">
      <c r="H58413"/>
      <c r="I58413"/>
    </row>
    <row r="58414" spans="8:9" x14ac:dyDescent="0.2">
      <c r="H58414"/>
      <c r="I58414"/>
    </row>
    <row r="58415" spans="8:9" x14ac:dyDescent="0.2">
      <c r="H58415"/>
      <c r="I58415"/>
    </row>
    <row r="58416" spans="8:9" x14ac:dyDescent="0.2">
      <c r="H58416"/>
      <c r="I58416"/>
    </row>
    <row r="58417" spans="8:9" x14ac:dyDescent="0.2">
      <c r="H58417"/>
      <c r="I58417"/>
    </row>
    <row r="58418" spans="8:9" x14ac:dyDescent="0.2">
      <c r="H58418"/>
      <c r="I58418"/>
    </row>
    <row r="58419" spans="8:9" x14ac:dyDescent="0.2">
      <c r="H58419"/>
      <c r="I58419"/>
    </row>
    <row r="58420" spans="8:9" x14ac:dyDescent="0.2">
      <c r="H58420"/>
      <c r="I58420"/>
    </row>
    <row r="58421" spans="8:9" x14ac:dyDescent="0.2">
      <c r="H58421"/>
      <c r="I58421"/>
    </row>
    <row r="58422" spans="8:9" x14ac:dyDescent="0.2">
      <c r="H58422"/>
      <c r="I58422"/>
    </row>
    <row r="58423" spans="8:9" x14ac:dyDescent="0.2">
      <c r="H58423"/>
      <c r="I58423"/>
    </row>
    <row r="58424" spans="8:9" x14ac:dyDescent="0.2">
      <c r="H58424"/>
      <c r="I58424"/>
    </row>
    <row r="58425" spans="8:9" x14ac:dyDescent="0.2">
      <c r="H58425"/>
      <c r="I58425"/>
    </row>
    <row r="58426" spans="8:9" x14ac:dyDescent="0.2">
      <c r="H58426"/>
      <c r="I58426"/>
    </row>
    <row r="58427" spans="8:9" x14ac:dyDescent="0.2">
      <c r="H58427"/>
      <c r="I58427"/>
    </row>
    <row r="58428" spans="8:9" x14ac:dyDescent="0.2">
      <c r="H58428"/>
      <c r="I58428"/>
    </row>
    <row r="58429" spans="8:9" x14ac:dyDescent="0.2">
      <c r="H58429"/>
      <c r="I58429"/>
    </row>
    <row r="58430" spans="8:9" x14ac:dyDescent="0.2">
      <c r="H58430"/>
      <c r="I58430"/>
    </row>
    <row r="58431" spans="8:9" x14ac:dyDescent="0.2">
      <c r="H58431"/>
      <c r="I58431"/>
    </row>
    <row r="58432" spans="8:9" x14ac:dyDescent="0.2">
      <c r="H58432"/>
      <c r="I58432"/>
    </row>
    <row r="58433" spans="8:9" x14ac:dyDescent="0.2">
      <c r="H58433"/>
      <c r="I58433"/>
    </row>
    <row r="58434" spans="8:9" x14ac:dyDescent="0.2">
      <c r="H58434"/>
      <c r="I58434"/>
    </row>
    <row r="58435" spans="8:9" x14ac:dyDescent="0.2">
      <c r="H58435"/>
      <c r="I58435"/>
    </row>
    <row r="58436" spans="8:9" x14ac:dyDescent="0.2">
      <c r="H58436"/>
      <c r="I58436"/>
    </row>
    <row r="58437" spans="8:9" x14ac:dyDescent="0.2">
      <c r="H58437"/>
      <c r="I58437"/>
    </row>
    <row r="58438" spans="8:9" x14ac:dyDescent="0.2">
      <c r="H58438"/>
      <c r="I58438"/>
    </row>
    <row r="58439" spans="8:9" x14ac:dyDescent="0.2">
      <c r="H58439"/>
      <c r="I58439"/>
    </row>
    <row r="58440" spans="8:9" x14ac:dyDescent="0.2">
      <c r="H58440"/>
      <c r="I58440"/>
    </row>
    <row r="58441" spans="8:9" x14ac:dyDescent="0.2">
      <c r="H58441"/>
      <c r="I58441"/>
    </row>
    <row r="58442" spans="8:9" x14ac:dyDescent="0.2">
      <c r="H58442"/>
      <c r="I58442"/>
    </row>
    <row r="58443" spans="8:9" x14ac:dyDescent="0.2">
      <c r="H58443"/>
      <c r="I58443"/>
    </row>
    <row r="58444" spans="8:9" x14ac:dyDescent="0.2">
      <c r="H58444"/>
      <c r="I58444"/>
    </row>
    <row r="58445" spans="8:9" x14ac:dyDescent="0.2">
      <c r="H58445"/>
      <c r="I58445"/>
    </row>
    <row r="58446" spans="8:9" x14ac:dyDescent="0.2">
      <c r="H58446"/>
      <c r="I58446"/>
    </row>
    <row r="58447" spans="8:9" x14ac:dyDescent="0.2">
      <c r="H58447"/>
      <c r="I58447"/>
    </row>
    <row r="58448" spans="8:9" x14ac:dyDescent="0.2">
      <c r="H58448"/>
      <c r="I58448"/>
    </row>
    <row r="58449" spans="8:9" x14ac:dyDescent="0.2">
      <c r="H58449"/>
      <c r="I58449"/>
    </row>
    <row r="58450" spans="8:9" x14ac:dyDescent="0.2">
      <c r="H58450"/>
      <c r="I58450"/>
    </row>
    <row r="58451" spans="8:9" x14ac:dyDescent="0.2">
      <c r="H58451"/>
      <c r="I58451"/>
    </row>
    <row r="58452" spans="8:9" x14ac:dyDescent="0.2">
      <c r="H58452"/>
      <c r="I58452"/>
    </row>
    <row r="58453" spans="8:9" x14ac:dyDescent="0.2">
      <c r="H58453"/>
      <c r="I58453"/>
    </row>
    <row r="58454" spans="8:9" x14ac:dyDescent="0.2">
      <c r="H58454"/>
      <c r="I58454"/>
    </row>
    <row r="58455" spans="8:9" x14ac:dyDescent="0.2">
      <c r="H58455"/>
      <c r="I58455"/>
    </row>
    <row r="58456" spans="8:9" x14ac:dyDescent="0.2">
      <c r="H58456"/>
      <c r="I58456"/>
    </row>
    <row r="58457" spans="8:9" x14ac:dyDescent="0.2">
      <c r="H58457"/>
      <c r="I58457"/>
    </row>
    <row r="58458" spans="8:9" x14ac:dyDescent="0.2">
      <c r="H58458"/>
      <c r="I58458"/>
    </row>
    <row r="58459" spans="8:9" x14ac:dyDescent="0.2">
      <c r="H58459"/>
      <c r="I58459"/>
    </row>
    <row r="58460" spans="8:9" x14ac:dyDescent="0.2">
      <c r="H58460"/>
      <c r="I58460"/>
    </row>
    <row r="58461" spans="8:9" x14ac:dyDescent="0.2">
      <c r="H58461"/>
      <c r="I58461"/>
    </row>
    <row r="58462" spans="8:9" x14ac:dyDescent="0.2">
      <c r="H58462"/>
      <c r="I58462"/>
    </row>
    <row r="58463" spans="8:9" x14ac:dyDescent="0.2">
      <c r="H58463"/>
      <c r="I58463"/>
    </row>
    <row r="58464" spans="8:9" x14ac:dyDescent="0.2">
      <c r="H58464"/>
      <c r="I58464"/>
    </row>
    <row r="58465" spans="8:9" x14ac:dyDescent="0.2">
      <c r="H58465"/>
      <c r="I58465"/>
    </row>
    <row r="58466" spans="8:9" x14ac:dyDescent="0.2">
      <c r="H58466"/>
      <c r="I58466"/>
    </row>
    <row r="58467" spans="8:9" x14ac:dyDescent="0.2">
      <c r="H58467"/>
      <c r="I58467"/>
    </row>
    <row r="58468" spans="8:9" x14ac:dyDescent="0.2">
      <c r="H58468"/>
      <c r="I58468"/>
    </row>
    <row r="58469" spans="8:9" x14ac:dyDescent="0.2">
      <c r="H58469"/>
      <c r="I58469"/>
    </row>
    <row r="58470" spans="8:9" x14ac:dyDescent="0.2">
      <c r="H58470"/>
      <c r="I58470"/>
    </row>
    <row r="58471" spans="8:9" x14ac:dyDescent="0.2">
      <c r="H58471"/>
      <c r="I58471"/>
    </row>
    <row r="58472" spans="8:9" x14ac:dyDescent="0.2">
      <c r="H58472"/>
      <c r="I58472"/>
    </row>
    <row r="58473" spans="8:9" x14ac:dyDescent="0.2">
      <c r="H58473"/>
      <c r="I58473"/>
    </row>
    <row r="58474" spans="8:9" x14ac:dyDescent="0.2">
      <c r="H58474"/>
      <c r="I58474"/>
    </row>
    <row r="58475" spans="8:9" x14ac:dyDescent="0.2">
      <c r="H58475"/>
      <c r="I58475"/>
    </row>
    <row r="58476" spans="8:9" x14ac:dyDescent="0.2">
      <c r="H58476"/>
      <c r="I58476"/>
    </row>
    <row r="58477" spans="8:9" x14ac:dyDescent="0.2">
      <c r="H58477"/>
      <c r="I58477"/>
    </row>
    <row r="58478" spans="8:9" x14ac:dyDescent="0.2">
      <c r="H58478"/>
      <c r="I58478"/>
    </row>
    <row r="58479" spans="8:9" x14ac:dyDescent="0.2">
      <c r="H58479"/>
      <c r="I58479"/>
    </row>
    <row r="58480" spans="8:9" x14ac:dyDescent="0.2">
      <c r="H58480"/>
      <c r="I58480"/>
    </row>
    <row r="58481" spans="8:9" x14ac:dyDescent="0.2">
      <c r="H58481"/>
      <c r="I58481"/>
    </row>
    <row r="58482" spans="8:9" x14ac:dyDescent="0.2">
      <c r="H58482"/>
      <c r="I58482"/>
    </row>
    <row r="58483" spans="8:9" x14ac:dyDescent="0.2">
      <c r="H58483"/>
      <c r="I58483"/>
    </row>
    <row r="58484" spans="8:9" x14ac:dyDescent="0.2">
      <c r="H58484"/>
      <c r="I58484"/>
    </row>
    <row r="58485" spans="8:9" x14ac:dyDescent="0.2">
      <c r="H58485"/>
      <c r="I58485"/>
    </row>
    <row r="58486" spans="8:9" x14ac:dyDescent="0.2">
      <c r="H58486"/>
      <c r="I58486"/>
    </row>
    <row r="58487" spans="8:9" x14ac:dyDescent="0.2">
      <c r="H58487"/>
      <c r="I58487"/>
    </row>
    <row r="58488" spans="8:9" x14ac:dyDescent="0.2">
      <c r="H58488"/>
      <c r="I58488"/>
    </row>
    <row r="58489" spans="8:9" x14ac:dyDescent="0.2">
      <c r="H58489"/>
      <c r="I58489"/>
    </row>
    <row r="58490" spans="8:9" x14ac:dyDescent="0.2">
      <c r="H58490"/>
      <c r="I58490"/>
    </row>
    <row r="58491" spans="8:9" x14ac:dyDescent="0.2">
      <c r="H58491"/>
      <c r="I58491"/>
    </row>
    <row r="58492" spans="8:9" x14ac:dyDescent="0.2">
      <c r="H58492"/>
      <c r="I58492"/>
    </row>
    <row r="58493" spans="8:9" x14ac:dyDescent="0.2">
      <c r="H58493"/>
      <c r="I58493"/>
    </row>
    <row r="58494" spans="8:9" x14ac:dyDescent="0.2">
      <c r="H58494"/>
      <c r="I58494"/>
    </row>
    <row r="58495" spans="8:9" x14ac:dyDescent="0.2">
      <c r="H58495"/>
      <c r="I58495"/>
    </row>
    <row r="58496" spans="8:9" x14ac:dyDescent="0.2">
      <c r="H58496"/>
      <c r="I58496"/>
    </row>
    <row r="58497" spans="8:9" x14ac:dyDescent="0.2">
      <c r="H58497"/>
      <c r="I58497"/>
    </row>
    <row r="58498" spans="8:9" x14ac:dyDescent="0.2">
      <c r="H58498"/>
      <c r="I58498"/>
    </row>
    <row r="58499" spans="8:9" x14ac:dyDescent="0.2">
      <c r="H58499"/>
      <c r="I58499"/>
    </row>
    <row r="58500" spans="8:9" x14ac:dyDescent="0.2">
      <c r="H58500"/>
      <c r="I58500"/>
    </row>
    <row r="58501" spans="8:9" x14ac:dyDescent="0.2">
      <c r="H58501"/>
      <c r="I58501"/>
    </row>
    <row r="58502" spans="8:9" x14ac:dyDescent="0.2">
      <c r="H58502"/>
      <c r="I58502"/>
    </row>
    <row r="58503" spans="8:9" x14ac:dyDescent="0.2">
      <c r="H58503"/>
      <c r="I58503"/>
    </row>
    <row r="58504" spans="8:9" x14ac:dyDescent="0.2">
      <c r="H58504"/>
      <c r="I58504"/>
    </row>
    <row r="58505" spans="8:9" x14ac:dyDescent="0.2">
      <c r="H58505"/>
      <c r="I58505"/>
    </row>
    <row r="58506" spans="8:9" x14ac:dyDescent="0.2">
      <c r="H58506"/>
      <c r="I58506"/>
    </row>
    <row r="58507" spans="8:9" x14ac:dyDescent="0.2">
      <c r="H58507"/>
      <c r="I58507"/>
    </row>
    <row r="58508" spans="8:9" x14ac:dyDescent="0.2">
      <c r="H58508"/>
      <c r="I58508"/>
    </row>
    <row r="58509" spans="8:9" x14ac:dyDescent="0.2">
      <c r="H58509"/>
      <c r="I58509"/>
    </row>
    <row r="58510" spans="8:9" x14ac:dyDescent="0.2">
      <c r="H58510"/>
      <c r="I58510"/>
    </row>
    <row r="58511" spans="8:9" x14ac:dyDescent="0.2">
      <c r="H58511"/>
      <c r="I58511"/>
    </row>
    <row r="58512" spans="8:9" x14ac:dyDescent="0.2">
      <c r="H58512"/>
      <c r="I58512"/>
    </row>
    <row r="58513" spans="8:9" x14ac:dyDescent="0.2">
      <c r="H58513"/>
      <c r="I58513"/>
    </row>
    <row r="58514" spans="8:9" x14ac:dyDescent="0.2">
      <c r="H58514"/>
      <c r="I58514"/>
    </row>
    <row r="58515" spans="8:9" x14ac:dyDescent="0.2">
      <c r="H58515"/>
      <c r="I58515"/>
    </row>
    <row r="58516" spans="8:9" x14ac:dyDescent="0.2">
      <c r="H58516"/>
      <c r="I58516"/>
    </row>
    <row r="58517" spans="8:9" x14ac:dyDescent="0.2">
      <c r="H58517"/>
      <c r="I58517"/>
    </row>
    <row r="58518" spans="8:9" x14ac:dyDescent="0.2">
      <c r="H58518"/>
      <c r="I58518"/>
    </row>
    <row r="58519" spans="8:9" x14ac:dyDescent="0.2">
      <c r="H58519"/>
      <c r="I58519"/>
    </row>
    <row r="58520" spans="8:9" x14ac:dyDescent="0.2">
      <c r="H58520"/>
      <c r="I58520"/>
    </row>
    <row r="58521" spans="8:9" x14ac:dyDescent="0.2">
      <c r="H58521"/>
      <c r="I58521"/>
    </row>
    <row r="58522" spans="8:9" x14ac:dyDescent="0.2">
      <c r="H58522"/>
      <c r="I58522"/>
    </row>
    <row r="58523" spans="8:9" x14ac:dyDescent="0.2">
      <c r="H58523"/>
      <c r="I58523"/>
    </row>
    <row r="58524" spans="8:9" x14ac:dyDescent="0.2">
      <c r="H58524"/>
      <c r="I58524"/>
    </row>
    <row r="58525" spans="8:9" x14ac:dyDescent="0.2">
      <c r="H58525"/>
      <c r="I58525"/>
    </row>
    <row r="58526" spans="8:9" x14ac:dyDescent="0.2">
      <c r="H58526"/>
      <c r="I58526"/>
    </row>
    <row r="58527" spans="8:9" x14ac:dyDescent="0.2">
      <c r="H58527"/>
      <c r="I58527"/>
    </row>
    <row r="58528" spans="8:9" x14ac:dyDescent="0.2">
      <c r="H58528"/>
      <c r="I58528"/>
    </row>
    <row r="58529" spans="8:9" x14ac:dyDescent="0.2">
      <c r="H58529"/>
      <c r="I58529"/>
    </row>
    <row r="58530" spans="8:9" x14ac:dyDescent="0.2">
      <c r="H58530"/>
      <c r="I58530"/>
    </row>
    <row r="58531" spans="8:9" x14ac:dyDescent="0.2">
      <c r="H58531"/>
      <c r="I58531"/>
    </row>
    <row r="58532" spans="8:9" x14ac:dyDescent="0.2">
      <c r="H58532"/>
      <c r="I58532"/>
    </row>
    <row r="58533" spans="8:9" x14ac:dyDescent="0.2">
      <c r="H58533"/>
      <c r="I58533"/>
    </row>
    <row r="58534" spans="8:9" x14ac:dyDescent="0.2">
      <c r="H58534"/>
      <c r="I58534"/>
    </row>
    <row r="58535" spans="8:9" x14ac:dyDescent="0.2">
      <c r="H58535"/>
      <c r="I58535"/>
    </row>
    <row r="58536" spans="8:9" x14ac:dyDescent="0.2">
      <c r="H58536"/>
      <c r="I58536"/>
    </row>
    <row r="58537" spans="8:9" x14ac:dyDescent="0.2">
      <c r="H58537"/>
      <c r="I58537"/>
    </row>
    <row r="58538" spans="8:9" x14ac:dyDescent="0.2">
      <c r="H58538"/>
      <c r="I58538"/>
    </row>
    <row r="58539" spans="8:9" x14ac:dyDescent="0.2">
      <c r="H58539"/>
      <c r="I58539"/>
    </row>
    <row r="58540" spans="8:9" x14ac:dyDescent="0.2">
      <c r="H58540"/>
      <c r="I58540"/>
    </row>
    <row r="58541" spans="8:9" x14ac:dyDescent="0.2">
      <c r="H58541"/>
      <c r="I58541"/>
    </row>
    <row r="58542" spans="8:9" x14ac:dyDescent="0.2">
      <c r="H58542"/>
      <c r="I58542"/>
    </row>
    <row r="58543" spans="8:9" x14ac:dyDescent="0.2">
      <c r="H58543"/>
      <c r="I58543"/>
    </row>
    <row r="58544" spans="8:9" x14ac:dyDescent="0.2">
      <c r="H58544"/>
      <c r="I58544"/>
    </row>
    <row r="58545" spans="8:9" x14ac:dyDescent="0.2">
      <c r="H58545"/>
      <c r="I58545"/>
    </row>
    <row r="58546" spans="8:9" x14ac:dyDescent="0.2">
      <c r="H58546"/>
      <c r="I58546"/>
    </row>
    <row r="58547" spans="8:9" x14ac:dyDescent="0.2">
      <c r="H58547"/>
      <c r="I58547"/>
    </row>
    <row r="58548" spans="8:9" x14ac:dyDescent="0.2">
      <c r="H58548"/>
      <c r="I58548"/>
    </row>
    <row r="58549" spans="8:9" x14ac:dyDescent="0.2">
      <c r="H58549"/>
      <c r="I58549"/>
    </row>
    <row r="58550" spans="8:9" x14ac:dyDescent="0.2">
      <c r="H58550"/>
      <c r="I58550"/>
    </row>
    <row r="58551" spans="8:9" x14ac:dyDescent="0.2">
      <c r="H58551"/>
      <c r="I58551"/>
    </row>
    <row r="58552" spans="8:9" x14ac:dyDescent="0.2">
      <c r="H58552"/>
      <c r="I58552"/>
    </row>
    <row r="58553" spans="8:9" x14ac:dyDescent="0.2">
      <c r="H58553"/>
      <c r="I58553"/>
    </row>
    <row r="58554" spans="8:9" x14ac:dyDescent="0.2">
      <c r="H58554"/>
      <c r="I58554"/>
    </row>
    <row r="58555" spans="8:9" x14ac:dyDescent="0.2">
      <c r="H58555"/>
      <c r="I58555"/>
    </row>
    <row r="58556" spans="8:9" x14ac:dyDescent="0.2">
      <c r="H58556"/>
      <c r="I58556"/>
    </row>
    <row r="58557" spans="8:9" x14ac:dyDescent="0.2">
      <c r="H58557"/>
      <c r="I58557"/>
    </row>
    <row r="58558" spans="8:9" x14ac:dyDescent="0.2">
      <c r="H58558"/>
      <c r="I58558"/>
    </row>
    <row r="58559" spans="8:9" x14ac:dyDescent="0.2">
      <c r="H58559"/>
      <c r="I58559"/>
    </row>
    <row r="58560" spans="8:9" x14ac:dyDescent="0.2">
      <c r="H58560"/>
      <c r="I58560"/>
    </row>
    <row r="58561" spans="8:9" x14ac:dyDescent="0.2">
      <c r="H58561"/>
      <c r="I58561"/>
    </row>
    <row r="58562" spans="8:9" x14ac:dyDescent="0.2">
      <c r="H58562"/>
      <c r="I58562"/>
    </row>
    <row r="58563" spans="8:9" x14ac:dyDescent="0.2">
      <c r="H58563"/>
      <c r="I58563"/>
    </row>
    <row r="58564" spans="8:9" x14ac:dyDescent="0.2">
      <c r="H58564"/>
      <c r="I58564"/>
    </row>
    <row r="58565" spans="8:9" x14ac:dyDescent="0.2">
      <c r="H58565"/>
      <c r="I58565"/>
    </row>
    <row r="58566" spans="8:9" x14ac:dyDescent="0.2">
      <c r="H58566"/>
      <c r="I58566"/>
    </row>
    <row r="58567" spans="8:9" x14ac:dyDescent="0.2">
      <c r="H58567"/>
      <c r="I58567"/>
    </row>
    <row r="58568" spans="8:9" x14ac:dyDescent="0.2">
      <c r="H58568"/>
      <c r="I58568"/>
    </row>
    <row r="58569" spans="8:9" x14ac:dyDescent="0.2">
      <c r="H58569"/>
      <c r="I58569"/>
    </row>
    <row r="58570" spans="8:9" x14ac:dyDescent="0.2">
      <c r="H58570"/>
      <c r="I58570"/>
    </row>
    <row r="58571" spans="8:9" x14ac:dyDescent="0.2">
      <c r="H58571"/>
      <c r="I58571"/>
    </row>
    <row r="58572" spans="8:9" x14ac:dyDescent="0.2">
      <c r="H58572"/>
      <c r="I58572"/>
    </row>
    <row r="58573" spans="8:9" x14ac:dyDescent="0.2">
      <c r="H58573"/>
      <c r="I58573"/>
    </row>
    <row r="58574" spans="8:9" x14ac:dyDescent="0.2">
      <c r="H58574"/>
      <c r="I58574"/>
    </row>
    <row r="58575" spans="8:9" x14ac:dyDescent="0.2">
      <c r="H58575"/>
      <c r="I58575"/>
    </row>
    <row r="58576" spans="8:9" x14ac:dyDescent="0.2">
      <c r="H58576"/>
      <c r="I58576"/>
    </row>
    <row r="58577" spans="8:9" x14ac:dyDescent="0.2">
      <c r="H58577"/>
      <c r="I58577"/>
    </row>
    <row r="58578" spans="8:9" x14ac:dyDescent="0.2">
      <c r="H58578"/>
      <c r="I58578"/>
    </row>
    <row r="58579" spans="8:9" x14ac:dyDescent="0.2">
      <c r="H58579"/>
      <c r="I58579"/>
    </row>
    <row r="58580" spans="8:9" x14ac:dyDescent="0.2">
      <c r="H58580"/>
      <c r="I58580"/>
    </row>
    <row r="58581" spans="8:9" x14ac:dyDescent="0.2">
      <c r="H58581"/>
      <c r="I58581"/>
    </row>
    <row r="58582" spans="8:9" x14ac:dyDescent="0.2">
      <c r="H58582"/>
      <c r="I58582"/>
    </row>
    <row r="58583" spans="8:9" x14ac:dyDescent="0.2">
      <c r="H58583"/>
      <c r="I58583"/>
    </row>
    <row r="58584" spans="8:9" x14ac:dyDescent="0.2">
      <c r="H58584"/>
      <c r="I58584"/>
    </row>
    <row r="58585" spans="8:9" x14ac:dyDescent="0.2">
      <c r="H58585"/>
      <c r="I58585"/>
    </row>
    <row r="58586" spans="8:9" x14ac:dyDescent="0.2">
      <c r="H58586"/>
      <c r="I58586"/>
    </row>
    <row r="58587" spans="8:9" x14ac:dyDescent="0.2">
      <c r="H58587"/>
      <c r="I58587"/>
    </row>
    <row r="58588" spans="8:9" x14ac:dyDescent="0.2">
      <c r="H58588"/>
      <c r="I58588"/>
    </row>
    <row r="58589" spans="8:9" x14ac:dyDescent="0.2">
      <c r="H58589"/>
      <c r="I58589"/>
    </row>
    <row r="58590" spans="8:9" x14ac:dyDescent="0.2">
      <c r="H58590"/>
      <c r="I58590"/>
    </row>
    <row r="58591" spans="8:9" x14ac:dyDescent="0.2">
      <c r="H58591"/>
      <c r="I58591"/>
    </row>
    <row r="58592" spans="8:9" x14ac:dyDescent="0.2">
      <c r="H58592"/>
      <c r="I58592"/>
    </row>
    <row r="58593" spans="8:9" x14ac:dyDescent="0.2">
      <c r="H58593"/>
      <c r="I58593"/>
    </row>
    <row r="58594" spans="8:9" x14ac:dyDescent="0.2">
      <c r="H58594"/>
      <c r="I58594"/>
    </row>
    <row r="58595" spans="8:9" x14ac:dyDescent="0.2">
      <c r="H58595"/>
      <c r="I58595"/>
    </row>
    <row r="58596" spans="8:9" x14ac:dyDescent="0.2">
      <c r="H58596"/>
      <c r="I58596"/>
    </row>
    <row r="58597" spans="8:9" x14ac:dyDescent="0.2">
      <c r="H58597"/>
      <c r="I58597"/>
    </row>
    <row r="58598" spans="8:9" x14ac:dyDescent="0.2">
      <c r="H58598"/>
      <c r="I58598"/>
    </row>
    <row r="58599" spans="8:9" x14ac:dyDescent="0.2">
      <c r="H58599"/>
      <c r="I58599"/>
    </row>
    <row r="58600" spans="8:9" x14ac:dyDescent="0.2">
      <c r="H58600"/>
      <c r="I58600"/>
    </row>
    <row r="58601" spans="8:9" x14ac:dyDescent="0.2">
      <c r="H58601"/>
      <c r="I58601"/>
    </row>
    <row r="58602" spans="8:9" x14ac:dyDescent="0.2">
      <c r="H58602"/>
      <c r="I58602"/>
    </row>
    <row r="58603" spans="8:9" x14ac:dyDescent="0.2">
      <c r="H58603"/>
      <c r="I58603"/>
    </row>
    <row r="58604" spans="8:9" x14ac:dyDescent="0.2">
      <c r="H58604"/>
      <c r="I58604"/>
    </row>
    <row r="58605" spans="8:9" x14ac:dyDescent="0.2">
      <c r="H58605"/>
      <c r="I58605"/>
    </row>
    <row r="58606" spans="8:9" x14ac:dyDescent="0.2">
      <c r="H58606"/>
      <c r="I58606"/>
    </row>
    <row r="58607" spans="8:9" x14ac:dyDescent="0.2">
      <c r="H58607"/>
      <c r="I58607"/>
    </row>
    <row r="58608" spans="8:9" x14ac:dyDescent="0.2">
      <c r="H58608"/>
      <c r="I58608"/>
    </row>
    <row r="58609" spans="8:9" x14ac:dyDescent="0.2">
      <c r="H58609"/>
      <c r="I58609"/>
    </row>
    <row r="58610" spans="8:9" x14ac:dyDescent="0.2">
      <c r="H58610"/>
      <c r="I58610"/>
    </row>
    <row r="58611" spans="8:9" x14ac:dyDescent="0.2">
      <c r="H58611"/>
      <c r="I58611"/>
    </row>
    <row r="58612" spans="8:9" x14ac:dyDescent="0.2">
      <c r="H58612"/>
      <c r="I58612"/>
    </row>
    <row r="58613" spans="8:9" x14ac:dyDescent="0.2">
      <c r="H58613"/>
      <c r="I58613"/>
    </row>
    <row r="58614" spans="8:9" x14ac:dyDescent="0.2">
      <c r="H58614"/>
      <c r="I58614"/>
    </row>
    <row r="58615" spans="8:9" x14ac:dyDescent="0.2">
      <c r="H58615"/>
      <c r="I58615"/>
    </row>
    <row r="58616" spans="8:9" x14ac:dyDescent="0.2">
      <c r="H58616"/>
      <c r="I58616"/>
    </row>
    <row r="58617" spans="8:9" x14ac:dyDescent="0.2">
      <c r="H58617"/>
      <c r="I58617"/>
    </row>
    <row r="58618" spans="8:9" x14ac:dyDescent="0.2">
      <c r="H58618"/>
      <c r="I58618"/>
    </row>
    <row r="58619" spans="8:9" x14ac:dyDescent="0.2">
      <c r="H58619"/>
      <c r="I58619"/>
    </row>
    <row r="58620" spans="8:9" x14ac:dyDescent="0.2">
      <c r="H58620"/>
      <c r="I58620"/>
    </row>
    <row r="58621" spans="8:9" x14ac:dyDescent="0.2">
      <c r="H58621"/>
      <c r="I58621"/>
    </row>
    <row r="58622" spans="8:9" x14ac:dyDescent="0.2">
      <c r="H58622"/>
      <c r="I58622"/>
    </row>
    <row r="58623" spans="8:9" x14ac:dyDescent="0.2">
      <c r="H58623"/>
      <c r="I58623"/>
    </row>
    <row r="58624" spans="8:9" x14ac:dyDescent="0.2">
      <c r="H58624"/>
      <c r="I58624"/>
    </row>
    <row r="58625" spans="8:9" x14ac:dyDescent="0.2">
      <c r="H58625"/>
      <c r="I58625"/>
    </row>
    <row r="58626" spans="8:9" x14ac:dyDescent="0.2">
      <c r="H58626"/>
      <c r="I58626"/>
    </row>
    <row r="58627" spans="8:9" x14ac:dyDescent="0.2">
      <c r="H58627"/>
      <c r="I58627"/>
    </row>
    <row r="58628" spans="8:9" x14ac:dyDescent="0.2">
      <c r="H58628"/>
      <c r="I58628"/>
    </row>
    <row r="58629" spans="8:9" x14ac:dyDescent="0.2">
      <c r="H58629"/>
      <c r="I58629"/>
    </row>
    <row r="58630" spans="8:9" x14ac:dyDescent="0.2">
      <c r="H58630"/>
      <c r="I58630"/>
    </row>
    <row r="58631" spans="8:9" x14ac:dyDescent="0.2">
      <c r="H58631"/>
      <c r="I58631"/>
    </row>
    <row r="58632" spans="8:9" x14ac:dyDescent="0.2">
      <c r="H58632"/>
      <c r="I58632"/>
    </row>
    <row r="58633" spans="8:9" x14ac:dyDescent="0.2">
      <c r="H58633"/>
      <c r="I58633"/>
    </row>
    <row r="58634" spans="8:9" x14ac:dyDescent="0.2">
      <c r="H58634"/>
      <c r="I58634"/>
    </row>
    <row r="58635" spans="8:9" x14ac:dyDescent="0.2">
      <c r="H58635"/>
      <c r="I58635"/>
    </row>
    <row r="58636" spans="8:9" x14ac:dyDescent="0.2">
      <c r="H58636"/>
      <c r="I58636"/>
    </row>
    <row r="58637" spans="8:9" x14ac:dyDescent="0.2">
      <c r="H58637"/>
      <c r="I58637"/>
    </row>
    <row r="58638" spans="8:9" x14ac:dyDescent="0.2">
      <c r="H58638"/>
      <c r="I58638"/>
    </row>
    <row r="58639" spans="8:9" x14ac:dyDescent="0.2">
      <c r="H58639"/>
      <c r="I58639"/>
    </row>
    <row r="58640" spans="8:9" x14ac:dyDescent="0.2">
      <c r="H58640"/>
      <c r="I58640"/>
    </row>
    <row r="58641" spans="8:9" x14ac:dyDescent="0.2">
      <c r="H58641"/>
      <c r="I58641"/>
    </row>
    <row r="58642" spans="8:9" x14ac:dyDescent="0.2">
      <c r="H58642"/>
      <c r="I58642"/>
    </row>
    <row r="58643" spans="8:9" x14ac:dyDescent="0.2">
      <c r="H58643"/>
      <c r="I58643"/>
    </row>
    <row r="58644" spans="8:9" x14ac:dyDescent="0.2">
      <c r="H58644"/>
      <c r="I58644"/>
    </row>
    <row r="58645" spans="8:9" x14ac:dyDescent="0.2">
      <c r="H58645"/>
      <c r="I58645"/>
    </row>
    <row r="58646" spans="8:9" x14ac:dyDescent="0.2">
      <c r="H58646"/>
      <c r="I58646"/>
    </row>
    <row r="58647" spans="8:9" x14ac:dyDescent="0.2">
      <c r="H58647"/>
      <c r="I58647"/>
    </row>
    <row r="58648" spans="8:9" x14ac:dyDescent="0.2">
      <c r="H58648"/>
      <c r="I58648"/>
    </row>
    <row r="58649" spans="8:9" x14ac:dyDescent="0.2">
      <c r="H58649"/>
      <c r="I58649"/>
    </row>
    <row r="58650" spans="8:9" x14ac:dyDescent="0.2">
      <c r="H58650"/>
      <c r="I58650"/>
    </row>
    <row r="58651" spans="8:9" x14ac:dyDescent="0.2">
      <c r="H58651"/>
      <c r="I58651"/>
    </row>
    <row r="58652" spans="8:9" x14ac:dyDescent="0.2">
      <c r="H58652"/>
      <c r="I58652"/>
    </row>
    <row r="58653" spans="8:9" x14ac:dyDescent="0.2">
      <c r="H58653"/>
      <c r="I58653"/>
    </row>
    <row r="58654" spans="8:9" x14ac:dyDescent="0.2">
      <c r="H58654"/>
      <c r="I58654"/>
    </row>
    <row r="58655" spans="8:9" x14ac:dyDescent="0.2">
      <c r="H58655"/>
      <c r="I58655"/>
    </row>
    <row r="58656" spans="8:9" x14ac:dyDescent="0.2">
      <c r="H58656"/>
      <c r="I58656"/>
    </row>
    <row r="58657" spans="8:9" x14ac:dyDescent="0.2">
      <c r="H58657"/>
      <c r="I58657"/>
    </row>
    <row r="58658" spans="8:9" x14ac:dyDescent="0.2">
      <c r="H58658"/>
      <c r="I58658"/>
    </row>
    <row r="58659" spans="8:9" x14ac:dyDescent="0.2">
      <c r="H58659"/>
      <c r="I58659"/>
    </row>
    <row r="58660" spans="8:9" x14ac:dyDescent="0.2">
      <c r="H58660"/>
      <c r="I58660"/>
    </row>
    <row r="58661" spans="8:9" x14ac:dyDescent="0.2">
      <c r="H58661"/>
      <c r="I58661"/>
    </row>
    <row r="58662" spans="8:9" x14ac:dyDescent="0.2">
      <c r="H58662"/>
      <c r="I58662"/>
    </row>
    <row r="58663" spans="8:9" x14ac:dyDescent="0.2">
      <c r="H58663"/>
      <c r="I58663"/>
    </row>
    <row r="58664" spans="8:9" x14ac:dyDescent="0.2">
      <c r="H58664"/>
      <c r="I58664"/>
    </row>
    <row r="58665" spans="8:9" x14ac:dyDescent="0.2">
      <c r="H58665"/>
      <c r="I58665"/>
    </row>
    <row r="58666" spans="8:9" x14ac:dyDescent="0.2">
      <c r="H58666"/>
      <c r="I58666"/>
    </row>
    <row r="58667" spans="8:9" x14ac:dyDescent="0.2">
      <c r="H58667"/>
      <c r="I58667"/>
    </row>
    <row r="58668" spans="8:9" x14ac:dyDescent="0.2">
      <c r="H58668"/>
      <c r="I58668"/>
    </row>
    <row r="58669" spans="8:9" x14ac:dyDescent="0.2">
      <c r="H58669"/>
      <c r="I58669"/>
    </row>
    <row r="58670" spans="8:9" x14ac:dyDescent="0.2">
      <c r="H58670"/>
      <c r="I58670"/>
    </row>
    <row r="58671" spans="8:9" x14ac:dyDescent="0.2">
      <c r="H58671"/>
      <c r="I58671"/>
    </row>
    <row r="58672" spans="8:9" x14ac:dyDescent="0.2">
      <c r="H58672"/>
      <c r="I58672"/>
    </row>
    <row r="58673" spans="8:9" x14ac:dyDescent="0.2">
      <c r="H58673"/>
      <c r="I58673"/>
    </row>
    <row r="58674" spans="8:9" x14ac:dyDescent="0.2">
      <c r="H58674"/>
      <c r="I58674"/>
    </row>
    <row r="58675" spans="8:9" x14ac:dyDescent="0.2">
      <c r="H58675"/>
      <c r="I58675"/>
    </row>
    <row r="58676" spans="8:9" x14ac:dyDescent="0.2">
      <c r="H58676"/>
      <c r="I58676"/>
    </row>
    <row r="58677" spans="8:9" x14ac:dyDescent="0.2">
      <c r="H58677"/>
      <c r="I58677"/>
    </row>
    <row r="58678" spans="8:9" x14ac:dyDescent="0.2">
      <c r="H58678"/>
      <c r="I58678"/>
    </row>
    <row r="58679" spans="8:9" x14ac:dyDescent="0.2">
      <c r="H58679"/>
      <c r="I58679"/>
    </row>
    <row r="58680" spans="8:9" x14ac:dyDescent="0.2">
      <c r="H58680"/>
      <c r="I58680"/>
    </row>
    <row r="58681" spans="8:9" x14ac:dyDescent="0.2">
      <c r="H58681"/>
      <c r="I58681"/>
    </row>
    <row r="58682" spans="8:9" x14ac:dyDescent="0.2">
      <c r="H58682"/>
      <c r="I58682"/>
    </row>
    <row r="58683" spans="8:9" x14ac:dyDescent="0.2">
      <c r="H58683"/>
      <c r="I58683"/>
    </row>
    <row r="58684" spans="8:9" x14ac:dyDescent="0.2">
      <c r="H58684"/>
      <c r="I58684"/>
    </row>
    <row r="58685" spans="8:9" x14ac:dyDescent="0.2">
      <c r="H58685"/>
      <c r="I58685"/>
    </row>
    <row r="58686" spans="8:9" x14ac:dyDescent="0.2">
      <c r="H58686"/>
      <c r="I58686"/>
    </row>
    <row r="58687" spans="8:9" x14ac:dyDescent="0.2">
      <c r="H58687"/>
      <c r="I58687"/>
    </row>
    <row r="58688" spans="8:9" x14ac:dyDescent="0.2">
      <c r="H58688"/>
      <c r="I58688"/>
    </row>
    <row r="58689" spans="8:9" x14ac:dyDescent="0.2">
      <c r="H58689"/>
      <c r="I58689"/>
    </row>
    <row r="58690" spans="8:9" x14ac:dyDescent="0.2">
      <c r="H58690"/>
      <c r="I58690"/>
    </row>
    <row r="58691" spans="8:9" x14ac:dyDescent="0.2">
      <c r="H58691"/>
      <c r="I58691"/>
    </row>
    <row r="58692" spans="8:9" x14ac:dyDescent="0.2">
      <c r="H58692"/>
      <c r="I58692"/>
    </row>
    <row r="58693" spans="8:9" x14ac:dyDescent="0.2">
      <c r="H58693"/>
      <c r="I58693"/>
    </row>
    <row r="58694" spans="8:9" x14ac:dyDescent="0.2">
      <c r="H58694"/>
      <c r="I58694"/>
    </row>
    <row r="58695" spans="8:9" x14ac:dyDescent="0.2">
      <c r="H58695"/>
      <c r="I58695"/>
    </row>
    <row r="58696" spans="8:9" x14ac:dyDescent="0.2">
      <c r="H58696"/>
      <c r="I58696"/>
    </row>
    <row r="58697" spans="8:9" x14ac:dyDescent="0.2">
      <c r="H58697"/>
      <c r="I58697"/>
    </row>
    <row r="58698" spans="8:9" x14ac:dyDescent="0.2">
      <c r="H58698"/>
      <c r="I58698"/>
    </row>
    <row r="58699" spans="8:9" x14ac:dyDescent="0.2">
      <c r="H58699"/>
      <c r="I58699"/>
    </row>
    <row r="58700" spans="8:9" x14ac:dyDescent="0.2">
      <c r="H58700"/>
      <c r="I58700"/>
    </row>
    <row r="58701" spans="8:9" x14ac:dyDescent="0.2">
      <c r="H58701"/>
      <c r="I58701"/>
    </row>
    <row r="58702" spans="8:9" x14ac:dyDescent="0.2">
      <c r="H58702"/>
      <c r="I58702"/>
    </row>
    <row r="58703" spans="8:9" x14ac:dyDescent="0.2">
      <c r="H58703"/>
      <c r="I58703"/>
    </row>
    <row r="58704" spans="8:9" x14ac:dyDescent="0.2">
      <c r="H58704"/>
      <c r="I58704"/>
    </row>
    <row r="58705" spans="8:9" x14ac:dyDescent="0.2">
      <c r="H58705"/>
      <c r="I58705"/>
    </row>
    <row r="58706" spans="8:9" x14ac:dyDescent="0.2">
      <c r="H58706"/>
      <c r="I58706"/>
    </row>
    <row r="58707" spans="8:9" x14ac:dyDescent="0.2">
      <c r="H58707"/>
      <c r="I58707"/>
    </row>
    <row r="58708" spans="8:9" x14ac:dyDescent="0.2">
      <c r="H58708"/>
      <c r="I58708"/>
    </row>
    <row r="58709" spans="8:9" x14ac:dyDescent="0.2">
      <c r="H58709"/>
      <c r="I58709"/>
    </row>
    <row r="58710" spans="8:9" x14ac:dyDescent="0.2">
      <c r="H58710"/>
      <c r="I58710"/>
    </row>
    <row r="58711" spans="8:9" x14ac:dyDescent="0.2">
      <c r="H58711"/>
      <c r="I58711"/>
    </row>
    <row r="58712" spans="8:9" x14ac:dyDescent="0.2">
      <c r="H58712"/>
      <c r="I58712"/>
    </row>
    <row r="58713" spans="8:9" x14ac:dyDescent="0.2">
      <c r="H58713"/>
      <c r="I58713"/>
    </row>
    <row r="58714" spans="8:9" x14ac:dyDescent="0.2">
      <c r="H58714"/>
      <c r="I58714"/>
    </row>
    <row r="58715" spans="8:9" x14ac:dyDescent="0.2">
      <c r="H58715"/>
      <c r="I58715"/>
    </row>
    <row r="58716" spans="8:9" x14ac:dyDescent="0.2">
      <c r="H58716"/>
      <c r="I58716"/>
    </row>
    <row r="58717" spans="8:9" x14ac:dyDescent="0.2">
      <c r="H58717"/>
      <c r="I58717"/>
    </row>
    <row r="58718" spans="8:9" x14ac:dyDescent="0.2">
      <c r="H58718"/>
      <c r="I58718"/>
    </row>
    <row r="58719" spans="8:9" x14ac:dyDescent="0.2">
      <c r="H58719"/>
      <c r="I58719"/>
    </row>
    <row r="58720" spans="8:9" x14ac:dyDescent="0.2">
      <c r="H58720"/>
      <c r="I58720"/>
    </row>
    <row r="58721" spans="8:9" x14ac:dyDescent="0.2">
      <c r="H58721"/>
      <c r="I58721"/>
    </row>
    <row r="58722" spans="8:9" x14ac:dyDescent="0.2">
      <c r="H58722"/>
      <c r="I58722"/>
    </row>
    <row r="58723" spans="8:9" x14ac:dyDescent="0.2">
      <c r="H58723"/>
      <c r="I58723"/>
    </row>
    <row r="58724" spans="8:9" x14ac:dyDescent="0.2">
      <c r="H58724"/>
      <c r="I58724"/>
    </row>
    <row r="58725" spans="8:9" x14ac:dyDescent="0.2">
      <c r="H58725"/>
      <c r="I58725"/>
    </row>
    <row r="58726" spans="8:9" x14ac:dyDescent="0.2">
      <c r="H58726"/>
      <c r="I58726"/>
    </row>
    <row r="58727" spans="8:9" x14ac:dyDescent="0.2">
      <c r="H58727"/>
      <c r="I58727"/>
    </row>
    <row r="58728" spans="8:9" x14ac:dyDescent="0.2">
      <c r="H58728"/>
      <c r="I58728"/>
    </row>
    <row r="58729" spans="8:9" x14ac:dyDescent="0.2">
      <c r="H58729"/>
      <c r="I58729"/>
    </row>
    <row r="58730" spans="8:9" x14ac:dyDescent="0.2">
      <c r="H58730"/>
      <c r="I58730"/>
    </row>
    <row r="58731" spans="8:9" x14ac:dyDescent="0.2">
      <c r="H58731"/>
      <c r="I58731"/>
    </row>
    <row r="58732" spans="8:9" x14ac:dyDescent="0.2">
      <c r="H58732"/>
      <c r="I58732"/>
    </row>
    <row r="58733" spans="8:9" x14ac:dyDescent="0.2">
      <c r="H58733"/>
      <c r="I58733"/>
    </row>
    <row r="58734" spans="8:9" x14ac:dyDescent="0.2">
      <c r="H58734"/>
      <c r="I58734"/>
    </row>
    <row r="58735" spans="8:9" x14ac:dyDescent="0.2">
      <c r="H58735"/>
      <c r="I58735"/>
    </row>
    <row r="58736" spans="8:9" x14ac:dyDescent="0.2">
      <c r="H58736"/>
      <c r="I58736"/>
    </row>
    <row r="58737" spans="8:9" x14ac:dyDescent="0.2">
      <c r="H58737"/>
      <c r="I58737"/>
    </row>
    <row r="58738" spans="8:9" x14ac:dyDescent="0.2">
      <c r="H58738"/>
      <c r="I58738"/>
    </row>
    <row r="58739" spans="8:9" x14ac:dyDescent="0.2">
      <c r="H58739"/>
      <c r="I58739"/>
    </row>
    <row r="58740" spans="8:9" x14ac:dyDescent="0.2">
      <c r="H58740"/>
      <c r="I58740"/>
    </row>
    <row r="58741" spans="8:9" x14ac:dyDescent="0.2">
      <c r="H58741"/>
      <c r="I58741"/>
    </row>
    <row r="58742" spans="8:9" x14ac:dyDescent="0.2">
      <c r="H58742"/>
      <c r="I58742"/>
    </row>
    <row r="58743" spans="8:9" x14ac:dyDescent="0.2">
      <c r="H58743"/>
      <c r="I58743"/>
    </row>
    <row r="58744" spans="8:9" x14ac:dyDescent="0.2">
      <c r="H58744"/>
      <c r="I58744"/>
    </row>
    <row r="58745" spans="8:9" x14ac:dyDescent="0.2">
      <c r="H58745"/>
      <c r="I58745"/>
    </row>
    <row r="58746" spans="8:9" x14ac:dyDescent="0.2">
      <c r="H58746"/>
      <c r="I58746"/>
    </row>
    <row r="58747" spans="8:9" x14ac:dyDescent="0.2">
      <c r="H58747"/>
      <c r="I58747"/>
    </row>
    <row r="58748" spans="8:9" x14ac:dyDescent="0.2">
      <c r="H58748"/>
      <c r="I58748"/>
    </row>
    <row r="58749" spans="8:9" x14ac:dyDescent="0.2">
      <c r="H58749"/>
      <c r="I58749"/>
    </row>
    <row r="58750" spans="8:9" x14ac:dyDescent="0.2">
      <c r="H58750"/>
      <c r="I58750"/>
    </row>
    <row r="58751" spans="8:9" x14ac:dyDescent="0.2">
      <c r="H58751"/>
      <c r="I58751"/>
    </row>
    <row r="58752" spans="8:9" x14ac:dyDescent="0.2">
      <c r="H58752"/>
      <c r="I58752"/>
    </row>
    <row r="58753" spans="8:9" x14ac:dyDescent="0.2">
      <c r="H58753"/>
      <c r="I58753"/>
    </row>
    <row r="58754" spans="8:9" x14ac:dyDescent="0.2">
      <c r="H58754"/>
      <c r="I58754"/>
    </row>
    <row r="58755" spans="8:9" x14ac:dyDescent="0.2">
      <c r="H58755"/>
      <c r="I58755"/>
    </row>
    <row r="58756" spans="8:9" x14ac:dyDescent="0.2">
      <c r="H58756"/>
      <c r="I58756"/>
    </row>
    <row r="58757" spans="8:9" x14ac:dyDescent="0.2">
      <c r="H58757"/>
      <c r="I58757"/>
    </row>
    <row r="58758" spans="8:9" x14ac:dyDescent="0.2">
      <c r="H58758"/>
      <c r="I58758"/>
    </row>
    <row r="58759" spans="8:9" x14ac:dyDescent="0.2">
      <c r="H58759"/>
      <c r="I58759"/>
    </row>
    <row r="58760" spans="8:9" x14ac:dyDescent="0.2">
      <c r="H58760"/>
      <c r="I58760"/>
    </row>
    <row r="58761" spans="8:9" x14ac:dyDescent="0.2">
      <c r="H58761"/>
      <c r="I58761"/>
    </row>
    <row r="58762" spans="8:9" x14ac:dyDescent="0.2">
      <c r="H58762"/>
      <c r="I58762"/>
    </row>
    <row r="58763" spans="8:9" x14ac:dyDescent="0.2">
      <c r="H58763"/>
      <c r="I58763"/>
    </row>
    <row r="58764" spans="8:9" x14ac:dyDescent="0.2">
      <c r="H58764"/>
      <c r="I58764"/>
    </row>
    <row r="58765" spans="8:9" x14ac:dyDescent="0.2">
      <c r="H58765"/>
      <c r="I58765"/>
    </row>
    <row r="58766" spans="8:9" x14ac:dyDescent="0.2">
      <c r="H58766"/>
      <c r="I58766"/>
    </row>
    <row r="58767" spans="8:9" x14ac:dyDescent="0.2">
      <c r="H58767"/>
      <c r="I58767"/>
    </row>
    <row r="58768" spans="8:9" x14ac:dyDescent="0.2">
      <c r="H58768"/>
      <c r="I58768"/>
    </row>
    <row r="58769" spans="8:9" x14ac:dyDescent="0.2">
      <c r="H58769"/>
      <c r="I58769"/>
    </row>
    <row r="58770" spans="8:9" x14ac:dyDescent="0.2">
      <c r="H58770"/>
      <c r="I58770"/>
    </row>
    <row r="58771" spans="8:9" x14ac:dyDescent="0.2">
      <c r="H58771"/>
      <c r="I58771"/>
    </row>
    <row r="58772" spans="8:9" x14ac:dyDescent="0.2">
      <c r="H58772"/>
      <c r="I58772"/>
    </row>
    <row r="58773" spans="8:9" x14ac:dyDescent="0.2">
      <c r="H58773"/>
      <c r="I58773"/>
    </row>
    <row r="58774" spans="8:9" x14ac:dyDescent="0.2">
      <c r="H58774"/>
      <c r="I58774"/>
    </row>
    <row r="58775" spans="8:9" x14ac:dyDescent="0.2">
      <c r="H58775"/>
      <c r="I58775"/>
    </row>
    <row r="58776" spans="8:9" x14ac:dyDescent="0.2">
      <c r="H58776"/>
      <c r="I58776"/>
    </row>
    <row r="58777" spans="8:9" x14ac:dyDescent="0.2">
      <c r="H58777"/>
      <c r="I58777"/>
    </row>
    <row r="58778" spans="8:9" x14ac:dyDescent="0.2">
      <c r="H58778"/>
      <c r="I58778"/>
    </row>
    <row r="58779" spans="8:9" x14ac:dyDescent="0.2">
      <c r="H58779"/>
      <c r="I58779"/>
    </row>
    <row r="58780" spans="8:9" x14ac:dyDescent="0.2">
      <c r="H58780"/>
      <c r="I58780"/>
    </row>
    <row r="58781" spans="8:9" x14ac:dyDescent="0.2">
      <c r="H58781"/>
      <c r="I58781"/>
    </row>
    <row r="58782" spans="8:9" x14ac:dyDescent="0.2">
      <c r="H58782"/>
      <c r="I58782"/>
    </row>
    <row r="58783" spans="8:9" x14ac:dyDescent="0.2">
      <c r="H58783"/>
      <c r="I58783"/>
    </row>
    <row r="58784" spans="8:9" x14ac:dyDescent="0.2">
      <c r="H58784"/>
      <c r="I58784"/>
    </row>
    <row r="58785" spans="8:9" x14ac:dyDescent="0.2">
      <c r="H58785"/>
      <c r="I58785"/>
    </row>
    <row r="58786" spans="8:9" x14ac:dyDescent="0.2">
      <c r="H58786"/>
      <c r="I58786"/>
    </row>
    <row r="58787" spans="8:9" x14ac:dyDescent="0.2">
      <c r="H58787"/>
      <c r="I58787"/>
    </row>
    <row r="58788" spans="8:9" x14ac:dyDescent="0.2">
      <c r="H58788"/>
      <c r="I58788"/>
    </row>
    <row r="58789" spans="8:9" x14ac:dyDescent="0.2">
      <c r="H58789"/>
      <c r="I58789"/>
    </row>
    <row r="58790" spans="8:9" x14ac:dyDescent="0.2">
      <c r="H58790"/>
      <c r="I58790"/>
    </row>
    <row r="58791" spans="8:9" x14ac:dyDescent="0.2">
      <c r="H58791"/>
      <c r="I58791"/>
    </row>
    <row r="58792" spans="8:9" x14ac:dyDescent="0.2">
      <c r="H58792"/>
      <c r="I58792"/>
    </row>
    <row r="58793" spans="8:9" x14ac:dyDescent="0.2">
      <c r="H58793"/>
      <c r="I58793"/>
    </row>
    <row r="58794" spans="8:9" x14ac:dyDescent="0.2">
      <c r="H58794"/>
      <c r="I58794"/>
    </row>
    <row r="58795" spans="8:9" x14ac:dyDescent="0.2">
      <c r="H58795"/>
      <c r="I58795"/>
    </row>
    <row r="58796" spans="8:9" x14ac:dyDescent="0.2">
      <c r="H58796"/>
      <c r="I58796"/>
    </row>
    <row r="58797" spans="8:9" x14ac:dyDescent="0.2">
      <c r="H58797"/>
      <c r="I58797"/>
    </row>
    <row r="58798" spans="8:9" x14ac:dyDescent="0.2">
      <c r="H58798"/>
      <c r="I58798"/>
    </row>
    <row r="58799" spans="8:9" x14ac:dyDescent="0.2">
      <c r="H58799"/>
      <c r="I58799"/>
    </row>
    <row r="58800" spans="8:9" x14ac:dyDescent="0.2">
      <c r="H58800"/>
      <c r="I58800"/>
    </row>
    <row r="58801" spans="8:9" x14ac:dyDescent="0.2">
      <c r="H58801"/>
      <c r="I58801"/>
    </row>
    <row r="58802" spans="8:9" x14ac:dyDescent="0.2">
      <c r="H58802"/>
      <c r="I58802"/>
    </row>
    <row r="58803" spans="8:9" x14ac:dyDescent="0.2">
      <c r="H58803"/>
      <c r="I58803"/>
    </row>
    <row r="58804" spans="8:9" x14ac:dyDescent="0.2">
      <c r="H58804"/>
      <c r="I58804"/>
    </row>
    <row r="58805" spans="8:9" x14ac:dyDescent="0.2">
      <c r="H58805"/>
      <c r="I58805"/>
    </row>
    <row r="58806" spans="8:9" x14ac:dyDescent="0.2">
      <c r="H58806"/>
      <c r="I58806"/>
    </row>
    <row r="58807" spans="8:9" x14ac:dyDescent="0.2">
      <c r="H58807"/>
      <c r="I58807"/>
    </row>
    <row r="58808" spans="8:9" x14ac:dyDescent="0.2">
      <c r="H58808"/>
      <c r="I58808"/>
    </row>
    <row r="58809" spans="8:9" x14ac:dyDescent="0.2">
      <c r="H58809"/>
      <c r="I58809"/>
    </row>
    <row r="58810" spans="8:9" x14ac:dyDescent="0.2">
      <c r="H58810"/>
      <c r="I58810"/>
    </row>
    <row r="58811" spans="8:9" x14ac:dyDescent="0.2">
      <c r="H58811"/>
      <c r="I58811"/>
    </row>
    <row r="58812" spans="8:9" x14ac:dyDescent="0.2">
      <c r="H58812"/>
      <c r="I58812"/>
    </row>
    <row r="58813" spans="8:9" x14ac:dyDescent="0.2">
      <c r="H58813"/>
      <c r="I58813"/>
    </row>
    <row r="58814" spans="8:9" x14ac:dyDescent="0.2">
      <c r="H58814"/>
      <c r="I58814"/>
    </row>
    <row r="58815" spans="8:9" x14ac:dyDescent="0.2">
      <c r="H58815"/>
      <c r="I58815"/>
    </row>
    <row r="58816" spans="8:9" x14ac:dyDescent="0.2">
      <c r="H58816"/>
      <c r="I58816"/>
    </row>
    <row r="58817" spans="8:9" x14ac:dyDescent="0.2">
      <c r="H58817"/>
      <c r="I58817"/>
    </row>
    <row r="58818" spans="8:9" x14ac:dyDescent="0.2">
      <c r="H58818"/>
      <c r="I58818"/>
    </row>
    <row r="58819" spans="8:9" x14ac:dyDescent="0.2">
      <c r="H58819"/>
      <c r="I58819"/>
    </row>
    <row r="58820" spans="8:9" x14ac:dyDescent="0.2">
      <c r="H58820"/>
      <c r="I58820"/>
    </row>
    <row r="58821" spans="8:9" x14ac:dyDescent="0.2">
      <c r="H58821"/>
      <c r="I58821"/>
    </row>
    <row r="58822" spans="8:9" x14ac:dyDescent="0.2">
      <c r="H58822"/>
      <c r="I58822"/>
    </row>
    <row r="58823" spans="8:9" x14ac:dyDescent="0.2">
      <c r="H58823"/>
      <c r="I58823"/>
    </row>
    <row r="58824" spans="8:9" x14ac:dyDescent="0.2">
      <c r="H58824"/>
      <c r="I58824"/>
    </row>
    <row r="58825" spans="8:9" x14ac:dyDescent="0.2">
      <c r="H58825"/>
      <c r="I58825"/>
    </row>
    <row r="58826" spans="8:9" x14ac:dyDescent="0.2">
      <c r="H58826"/>
      <c r="I58826"/>
    </row>
    <row r="58827" spans="8:9" x14ac:dyDescent="0.2">
      <c r="H58827"/>
      <c r="I58827"/>
    </row>
    <row r="58828" spans="8:9" x14ac:dyDescent="0.2">
      <c r="H58828"/>
      <c r="I58828"/>
    </row>
    <row r="58829" spans="8:9" x14ac:dyDescent="0.2">
      <c r="H58829"/>
      <c r="I58829"/>
    </row>
    <row r="58830" spans="8:9" x14ac:dyDescent="0.2">
      <c r="H58830"/>
      <c r="I58830"/>
    </row>
    <row r="58831" spans="8:9" x14ac:dyDescent="0.2">
      <c r="H58831"/>
      <c r="I58831"/>
    </row>
    <row r="58832" spans="8:9" x14ac:dyDescent="0.2">
      <c r="H58832"/>
      <c r="I58832"/>
    </row>
    <row r="58833" spans="8:9" x14ac:dyDescent="0.2">
      <c r="H58833"/>
      <c r="I58833"/>
    </row>
    <row r="58834" spans="8:9" x14ac:dyDescent="0.2">
      <c r="H58834"/>
      <c r="I58834"/>
    </row>
    <row r="58835" spans="8:9" x14ac:dyDescent="0.2">
      <c r="H58835"/>
      <c r="I58835"/>
    </row>
    <row r="58836" spans="8:9" x14ac:dyDescent="0.2">
      <c r="H58836"/>
      <c r="I58836"/>
    </row>
    <row r="58837" spans="8:9" x14ac:dyDescent="0.2">
      <c r="H58837"/>
      <c r="I58837"/>
    </row>
    <row r="58838" spans="8:9" x14ac:dyDescent="0.2">
      <c r="H58838"/>
      <c r="I58838"/>
    </row>
    <row r="58839" spans="8:9" x14ac:dyDescent="0.2">
      <c r="H58839"/>
      <c r="I58839"/>
    </row>
    <row r="58840" spans="8:9" x14ac:dyDescent="0.2">
      <c r="H58840"/>
      <c r="I58840"/>
    </row>
    <row r="58841" spans="8:9" x14ac:dyDescent="0.2">
      <c r="H58841"/>
      <c r="I58841"/>
    </row>
    <row r="58842" spans="8:9" x14ac:dyDescent="0.2">
      <c r="H58842"/>
      <c r="I58842"/>
    </row>
    <row r="58843" spans="8:9" x14ac:dyDescent="0.2">
      <c r="H58843"/>
      <c r="I58843"/>
    </row>
    <row r="58844" spans="8:9" x14ac:dyDescent="0.2">
      <c r="H58844"/>
      <c r="I58844"/>
    </row>
    <row r="58845" spans="8:9" x14ac:dyDescent="0.2">
      <c r="H58845"/>
      <c r="I58845"/>
    </row>
    <row r="58846" spans="8:9" x14ac:dyDescent="0.2">
      <c r="H58846"/>
      <c r="I58846"/>
    </row>
    <row r="58847" spans="8:9" x14ac:dyDescent="0.2">
      <c r="H58847"/>
      <c r="I58847"/>
    </row>
    <row r="58848" spans="8:9" x14ac:dyDescent="0.2">
      <c r="H58848"/>
      <c r="I58848"/>
    </row>
    <row r="58849" spans="8:9" x14ac:dyDescent="0.2">
      <c r="H58849"/>
      <c r="I58849"/>
    </row>
    <row r="58850" spans="8:9" x14ac:dyDescent="0.2">
      <c r="H58850"/>
      <c r="I58850"/>
    </row>
    <row r="58851" spans="8:9" x14ac:dyDescent="0.2">
      <c r="H58851"/>
      <c r="I58851"/>
    </row>
    <row r="58852" spans="8:9" x14ac:dyDescent="0.2">
      <c r="H58852"/>
      <c r="I58852"/>
    </row>
    <row r="58853" spans="8:9" x14ac:dyDescent="0.2">
      <c r="H58853"/>
      <c r="I58853"/>
    </row>
    <row r="58854" spans="8:9" x14ac:dyDescent="0.2">
      <c r="H58854"/>
      <c r="I58854"/>
    </row>
    <row r="58855" spans="8:9" x14ac:dyDescent="0.2">
      <c r="H58855"/>
      <c r="I58855"/>
    </row>
    <row r="58856" spans="8:9" x14ac:dyDescent="0.2">
      <c r="H58856"/>
      <c r="I58856"/>
    </row>
    <row r="58857" spans="8:9" x14ac:dyDescent="0.2">
      <c r="H58857"/>
      <c r="I58857"/>
    </row>
    <row r="58858" spans="8:9" x14ac:dyDescent="0.2">
      <c r="H58858"/>
      <c r="I58858"/>
    </row>
    <row r="58859" spans="8:9" x14ac:dyDescent="0.2">
      <c r="H58859"/>
      <c r="I58859"/>
    </row>
    <row r="58860" spans="8:9" x14ac:dyDescent="0.2">
      <c r="H58860"/>
      <c r="I58860"/>
    </row>
    <row r="58861" spans="8:9" x14ac:dyDescent="0.2">
      <c r="H58861"/>
      <c r="I58861"/>
    </row>
    <row r="58862" spans="8:9" x14ac:dyDescent="0.2">
      <c r="H58862"/>
      <c r="I58862"/>
    </row>
    <row r="58863" spans="8:9" x14ac:dyDescent="0.2">
      <c r="H58863"/>
      <c r="I58863"/>
    </row>
    <row r="58864" spans="8:9" x14ac:dyDescent="0.2">
      <c r="H58864"/>
      <c r="I58864"/>
    </row>
    <row r="58865" spans="8:9" x14ac:dyDescent="0.2">
      <c r="H58865"/>
      <c r="I58865"/>
    </row>
    <row r="58866" spans="8:9" x14ac:dyDescent="0.2">
      <c r="H58866"/>
      <c r="I58866"/>
    </row>
    <row r="58867" spans="8:9" x14ac:dyDescent="0.2">
      <c r="H58867"/>
      <c r="I58867"/>
    </row>
    <row r="58868" spans="8:9" x14ac:dyDescent="0.2">
      <c r="H58868"/>
      <c r="I58868"/>
    </row>
    <row r="58869" spans="8:9" x14ac:dyDescent="0.2">
      <c r="H58869"/>
      <c r="I58869"/>
    </row>
    <row r="58870" spans="8:9" x14ac:dyDescent="0.2">
      <c r="H58870"/>
      <c r="I58870"/>
    </row>
    <row r="58871" spans="8:9" x14ac:dyDescent="0.2">
      <c r="H58871"/>
      <c r="I58871"/>
    </row>
    <row r="58872" spans="8:9" x14ac:dyDescent="0.2">
      <c r="H58872"/>
      <c r="I58872"/>
    </row>
    <row r="58873" spans="8:9" x14ac:dyDescent="0.2">
      <c r="H58873"/>
      <c r="I58873"/>
    </row>
    <row r="58874" spans="8:9" x14ac:dyDescent="0.2">
      <c r="H58874"/>
      <c r="I58874"/>
    </row>
    <row r="58875" spans="8:9" x14ac:dyDescent="0.2">
      <c r="H58875"/>
      <c r="I58875"/>
    </row>
    <row r="58876" spans="8:9" x14ac:dyDescent="0.2">
      <c r="H58876"/>
      <c r="I58876"/>
    </row>
    <row r="58877" spans="8:9" x14ac:dyDescent="0.2">
      <c r="H58877"/>
      <c r="I58877"/>
    </row>
    <row r="58878" spans="8:9" x14ac:dyDescent="0.2">
      <c r="H58878"/>
      <c r="I58878"/>
    </row>
    <row r="58879" spans="8:9" x14ac:dyDescent="0.2">
      <c r="H58879"/>
      <c r="I58879"/>
    </row>
    <row r="58880" spans="8:9" x14ac:dyDescent="0.2">
      <c r="H58880"/>
      <c r="I58880"/>
    </row>
    <row r="58881" spans="8:9" x14ac:dyDescent="0.2">
      <c r="H58881"/>
      <c r="I58881"/>
    </row>
    <row r="58882" spans="8:9" x14ac:dyDescent="0.2">
      <c r="H58882"/>
      <c r="I58882"/>
    </row>
    <row r="58883" spans="8:9" x14ac:dyDescent="0.2">
      <c r="H58883"/>
      <c r="I58883"/>
    </row>
    <row r="58884" spans="8:9" x14ac:dyDescent="0.2">
      <c r="H58884"/>
      <c r="I58884"/>
    </row>
    <row r="58885" spans="8:9" x14ac:dyDescent="0.2">
      <c r="H58885"/>
      <c r="I58885"/>
    </row>
    <row r="58886" spans="8:9" x14ac:dyDescent="0.2">
      <c r="H58886"/>
      <c r="I58886"/>
    </row>
    <row r="58887" spans="8:9" x14ac:dyDescent="0.2">
      <c r="H58887"/>
      <c r="I58887"/>
    </row>
    <row r="58888" spans="8:9" x14ac:dyDescent="0.2">
      <c r="H58888"/>
      <c r="I58888"/>
    </row>
    <row r="58889" spans="8:9" x14ac:dyDescent="0.2">
      <c r="H58889"/>
      <c r="I58889"/>
    </row>
    <row r="58890" spans="8:9" x14ac:dyDescent="0.2">
      <c r="H58890"/>
      <c r="I58890"/>
    </row>
    <row r="58891" spans="8:9" x14ac:dyDescent="0.2">
      <c r="H58891"/>
      <c r="I58891"/>
    </row>
    <row r="58892" spans="8:9" x14ac:dyDescent="0.2">
      <c r="H58892"/>
      <c r="I58892"/>
    </row>
    <row r="58893" spans="8:9" x14ac:dyDescent="0.2">
      <c r="H58893"/>
      <c r="I58893"/>
    </row>
    <row r="58894" spans="8:9" x14ac:dyDescent="0.2">
      <c r="H58894"/>
      <c r="I58894"/>
    </row>
    <row r="58895" spans="8:9" x14ac:dyDescent="0.2">
      <c r="H58895"/>
      <c r="I58895"/>
    </row>
    <row r="58896" spans="8:9" x14ac:dyDescent="0.2">
      <c r="H58896"/>
      <c r="I58896"/>
    </row>
    <row r="58897" spans="8:9" x14ac:dyDescent="0.2">
      <c r="H58897"/>
      <c r="I58897"/>
    </row>
    <row r="58898" spans="8:9" x14ac:dyDescent="0.2">
      <c r="H58898"/>
      <c r="I58898"/>
    </row>
    <row r="58899" spans="8:9" x14ac:dyDescent="0.2">
      <c r="H58899"/>
      <c r="I58899"/>
    </row>
    <row r="58900" spans="8:9" x14ac:dyDescent="0.2">
      <c r="H58900"/>
      <c r="I58900"/>
    </row>
    <row r="58901" spans="8:9" x14ac:dyDescent="0.2">
      <c r="H58901"/>
      <c r="I58901"/>
    </row>
    <row r="58902" spans="8:9" x14ac:dyDescent="0.2">
      <c r="H58902"/>
      <c r="I58902"/>
    </row>
    <row r="58903" spans="8:9" x14ac:dyDescent="0.2">
      <c r="H58903"/>
      <c r="I58903"/>
    </row>
    <row r="58904" spans="8:9" x14ac:dyDescent="0.2">
      <c r="H58904"/>
      <c r="I58904"/>
    </row>
    <row r="58905" spans="8:9" x14ac:dyDescent="0.2">
      <c r="H58905"/>
      <c r="I58905"/>
    </row>
    <row r="58906" spans="8:9" x14ac:dyDescent="0.2">
      <c r="H58906"/>
      <c r="I58906"/>
    </row>
    <row r="58907" spans="8:9" x14ac:dyDescent="0.2">
      <c r="H58907"/>
      <c r="I58907"/>
    </row>
    <row r="58908" spans="8:9" x14ac:dyDescent="0.2">
      <c r="H58908"/>
      <c r="I58908"/>
    </row>
    <row r="58909" spans="8:9" x14ac:dyDescent="0.2">
      <c r="H58909"/>
      <c r="I58909"/>
    </row>
    <row r="58910" spans="8:9" x14ac:dyDescent="0.2">
      <c r="H58910"/>
      <c r="I58910"/>
    </row>
    <row r="58911" spans="8:9" x14ac:dyDescent="0.2">
      <c r="H58911"/>
      <c r="I58911"/>
    </row>
    <row r="58912" spans="8:9" x14ac:dyDescent="0.2">
      <c r="H58912"/>
      <c r="I58912"/>
    </row>
    <row r="58913" spans="8:9" x14ac:dyDescent="0.2">
      <c r="H58913"/>
      <c r="I58913"/>
    </row>
    <row r="58914" spans="8:9" x14ac:dyDescent="0.2">
      <c r="H58914"/>
      <c r="I58914"/>
    </row>
    <row r="58915" spans="8:9" x14ac:dyDescent="0.2">
      <c r="H58915"/>
      <c r="I58915"/>
    </row>
    <row r="58916" spans="8:9" x14ac:dyDescent="0.2">
      <c r="H58916"/>
      <c r="I58916"/>
    </row>
    <row r="58917" spans="8:9" x14ac:dyDescent="0.2">
      <c r="H58917"/>
      <c r="I58917"/>
    </row>
    <row r="58918" spans="8:9" x14ac:dyDescent="0.2">
      <c r="H58918"/>
      <c r="I58918"/>
    </row>
    <row r="58919" spans="8:9" x14ac:dyDescent="0.2">
      <c r="H58919"/>
      <c r="I58919"/>
    </row>
    <row r="58920" spans="8:9" x14ac:dyDescent="0.2">
      <c r="H58920"/>
      <c r="I58920"/>
    </row>
    <row r="58921" spans="8:9" x14ac:dyDescent="0.2">
      <c r="H58921"/>
      <c r="I58921"/>
    </row>
    <row r="58922" spans="8:9" x14ac:dyDescent="0.2">
      <c r="H58922"/>
      <c r="I58922"/>
    </row>
    <row r="58923" spans="8:9" x14ac:dyDescent="0.2">
      <c r="H58923"/>
      <c r="I58923"/>
    </row>
    <row r="58924" spans="8:9" x14ac:dyDescent="0.2">
      <c r="H58924"/>
      <c r="I58924"/>
    </row>
    <row r="58925" spans="8:9" x14ac:dyDescent="0.2">
      <c r="H58925"/>
      <c r="I58925"/>
    </row>
    <row r="58926" spans="8:9" x14ac:dyDescent="0.2">
      <c r="H58926"/>
      <c r="I58926"/>
    </row>
    <row r="58927" spans="8:9" x14ac:dyDescent="0.2">
      <c r="H58927"/>
      <c r="I58927"/>
    </row>
    <row r="58928" spans="8:9" x14ac:dyDescent="0.2">
      <c r="H58928"/>
      <c r="I58928"/>
    </row>
    <row r="58929" spans="8:9" x14ac:dyDescent="0.2">
      <c r="H58929"/>
      <c r="I58929"/>
    </row>
    <row r="58930" spans="8:9" x14ac:dyDescent="0.2">
      <c r="H58930"/>
      <c r="I58930"/>
    </row>
    <row r="58931" spans="8:9" x14ac:dyDescent="0.2">
      <c r="H58931"/>
      <c r="I58931"/>
    </row>
    <row r="58932" spans="8:9" x14ac:dyDescent="0.2">
      <c r="H58932"/>
      <c r="I58932"/>
    </row>
    <row r="58933" spans="8:9" x14ac:dyDescent="0.2">
      <c r="H58933"/>
      <c r="I58933"/>
    </row>
    <row r="58934" spans="8:9" x14ac:dyDescent="0.2">
      <c r="H58934"/>
      <c r="I58934"/>
    </row>
    <row r="58935" spans="8:9" x14ac:dyDescent="0.2">
      <c r="H58935"/>
      <c r="I58935"/>
    </row>
    <row r="58936" spans="8:9" x14ac:dyDescent="0.2">
      <c r="H58936"/>
      <c r="I58936"/>
    </row>
    <row r="58937" spans="8:9" x14ac:dyDescent="0.2">
      <c r="H58937"/>
      <c r="I58937"/>
    </row>
    <row r="58938" spans="8:9" x14ac:dyDescent="0.2">
      <c r="H58938"/>
      <c r="I58938"/>
    </row>
    <row r="58939" spans="8:9" x14ac:dyDescent="0.2">
      <c r="H58939"/>
      <c r="I58939"/>
    </row>
    <row r="58940" spans="8:9" x14ac:dyDescent="0.2">
      <c r="H58940"/>
      <c r="I58940"/>
    </row>
    <row r="58941" spans="8:9" x14ac:dyDescent="0.2">
      <c r="H58941"/>
      <c r="I58941"/>
    </row>
    <row r="58942" spans="8:9" x14ac:dyDescent="0.2">
      <c r="H58942"/>
      <c r="I58942"/>
    </row>
    <row r="58943" spans="8:9" x14ac:dyDescent="0.2">
      <c r="H58943"/>
      <c r="I58943"/>
    </row>
    <row r="58944" spans="8:9" x14ac:dyDescent="0.2">
      <c r="H58944"/>
      <c r="I58944"/>
    </row>
    <row r="58945" spans="8:9" x14ac:dyDescent="0.2">
      <c r="H58945"/>
      <c r="I58945"/>
    </row>
    <row r="58946" spans="8:9" x14ac:dyDescent="0.2">
      <c r="H58946"/>
      <c r="I58946"/>
    </row>
    <row r="58947" spans="8:9" x14ac:dyDescent="0.2">
      <c r="H58947"/>
      <c r="I58947"/>
    </row>
    <row r="58948" spans="8:9" x14ac:dyDescent="0.2">
      <c r="H58948"/>
      <c r="I58948"/>
    </row>
    <row r="58949" spans="8:9" x14ac:dyDescent="0.2">
      <c r="H58949"/>
      <c r="I58949"/>
    </row>
    <row r="58950" spans="8:9" x14ac:dyDescent="0.2">
      <c r="H58950"/>
      <c r="I58950"/>
    </row>
    <row r="58951" spans="8:9" x14ac:dyDescent="0.2">
      <c r="H58951"/>
      <c r="I58951"/>
    </row>
    <row r="58952" spans="8:9" x14ac:dyDescent="0.2">
      <c r="H58952"/>
      <c r="I58952"/>
    </row>
    <row r="58953" spans="8:9" x14ac:dyDescent="0.2">
      <c r="H58953"/>
      <c r="I58953"/>
    </row>
    <row r="58954" spans="8:9" x14ac:dyDescent="0.2">
      <c r="H58954"/>
      <c r="I58954"/>
    </row>
    <row r="58955" spans="8:9" x14ac:dyDescent="0.2">
      <c r="H58955"/>
      <c r="I58955"/>
    </row>
    <row r="58956" spans="8:9" x14ac:dyDescent="0.2">
      <c r="H58956"/>
      <c r="I58956"/>
    </row>
    <row r="58957" spans="8:9" x14ac:dyDescent="0.2">
      <c r="H58957"/>
      <c r="I58957"/>
    </row>
    <row r="58958" spans="8:9" x14ac:dyDescent="0.2">
      <c r="H58958"/>
      <c r="I58958"/>
    </row>
    <row r="58959" spans="8:9" x14ac:dyDescent="0.2">
      <c r="H58959"/>
      <c r="I58959"/>
    </row>
    <row r="58960" spans="8:9" x14ac:dyDescent="0.2">
      <c r="H58960"/>
      <c r="I58960"/>
    </row>
    <row r="58961" spans="8:9" x14ac:dyDescent="0.2">
      <c r="H58961"/>
      <c r="I58961"/>
    </row>
    <row r="58962" spans="8:9" x14ac:dyDescent="0.2">
      <c r="H58962"/>
      <c r="I58962"/>
    </row>
    <row r="58963" spans="8:9" x14ac:dyDescent="0.2">
      <c r="H58963"/>
      <c r="I58963"/>
    </row>
    <row r="58964" spans="8:9" x14ac:dyDescent="0.2">
      <c r="H58964"/>
      <c r="I58964"/>
    </row>
    <row r="58965" spans="8:9" x14ac:dyDescent="0.2">
      <c r="H58965"/>
      <c r="I58965"/>
    </row>
    <row r="58966" spans="8:9" x14ac:dyDescent="0.2">
      <c r="H58966"/>
      <c r="I58966"/>
    </row>
    <row r="58967" spans="8:9" x14ac:dyDescent="0.2">
      <c r="H58967"/>
      <c r="I58967"/>
    </row>
    <row r="58968" spans="8:9" x14ac:dyDescent="0.2">
      <c r="H58968"/>
      <c r="I58968"/>
    </row>
    <row r="58969" spans="8:9" x14ac:dyDescent="0.2">
      <c r="H58969"/>
      <c r="I58969"/>
    </row>
    <row r="58970" spans="8:9" x14ac:dyDescent="0.2">
      <c r="H58970"/>
      <c r="I58970"/>
    </row>
    <row r="58971" spans="8:9" x14ac:dyDescent="0.2">
      <c r="H58971"/>
      <c r="I58971"/>
    </row>
    <row r="58972" spans="8:9" x14ac:dyDescent="0.2">
      <c r="H58972"/>
      <c r="I58972"/>
    </row>
    <row r="58973" spans="8:9" x14ac:dyDescent="0.2">
      <c r="H58973"/>
      <c r="I58973"/>
    </row>
    <row r="58974" spans="8:9" x14ac:dyDescent="0.2">
      <c r="H58974"/>
      <c r="I58974"/>
    </row>
    <row r="58975" spans="8:9" x14ac:dyDescent="0.2">
      <c r="H58975"/>
      <c r="I58975"/>
    </row>
    <row r="58976" spans="8:9" x14ac:dyDescent="0.2">
      <c r="H58976"/>
      <c r="I58976"/>
    </row>
    <row r="58977" spans="8:9" x14ac:dyDescent="0.2">
      <c r="H58977"/>
      <c r="I58977"/>
    </row>
    <row r="58978" spans="8:9" x14ac:dyDescent="0.2">
      <c r="H58978"/>
      <c r="I58978"/>
    </row>
    <row r="58979" spans="8:9" x14ac:dyDescent="0.2">
      <c r="H58979"/>
      <c r="I58979"/>
    </row>
    <row r="58980" spans="8:9" x14ac:dyDescent="0.2">
      <c r="H58980"/>
      <c r="I58980"/>
    </row>
    <row r="58981" spans="8:9" x14ac:dyDescent="0.2">
      <c r="H58981"/>
      <c r="I58981"/>
    </row>
    <row r="58982" spans="8:9" x14ac:dyDescent="0.2">
      <c r="H58982"/>
      <c r="I58982"/>
    </row>
    <row r="58983" spans="8:9" x14ac:dyDescent="0.2">
      <c r="H58983"/>
      <c r="I58983"/>
    </row>
    <row r="58984" spans="8:9" x14ac:dyDescent="0.2">
      <c r="H58984"/>
      <c r="I58984"/>
    </row>
    <row r="58985" spans="8:9" x14ac:dyDescent="0.2">
      <c r="H58985"/>
      <c r="I58985"/>
    </row>
    <row r="58986" spans="8:9" x14ac:dyDescent="0.2">
      <c r="H58986"/>
      <c r="I58986"/>
    </row>
    <row r="58987" spans="8:9" x14ac:dyDescent="0.2">
      <c r="H58987"/>
      <c r="I58987"/>
    </row>
    <row r="58988" spans="8:9" x14ac:dyDescent="0.2">
      <c r="H58988"/>
      <c r="I58988"/>
    </row>
    <row r="58989" spans="8:9" x14ac:dyDescent="0.2">
      <c r="H58989"/>
      <c r="I58989"/>
    </row>
    <row r="58990" spans="8:9" x14ac:dyDescent="0.2">
      <c r="H58990"/>
      <c r="I58990"/>
    </row>
    <row r="58991" spans="8:9" x14ac:dyDescent="0.2">
      <c r="H58991"/>
      <c r="I58991"/>
    </row>
    <row r="58992" spans="8:9" x14ac:dyDescent="0.2">
      <c r="H58992"/>
      <c r="I58992"/>
    </row>
    <row r="58993" spans="8:9" x14ac:dyDescent="0.2">
      <c r="H58993"/>
      <c r="I58993"/>
    </row>
    <row r="58994" spans="8:9" x14ac:dyDescent="0.2">
      <c r="H58994"/>
      <c r="I58994"/>
    </row>
    <row r="58995" spans="8:9" x14ac:dyDescent="0.2">
      <c r="H58995"/>
      <c r="I58995"/>
    </row>
    <row r="58996" spans="8:9" x14ac:dyDescent="0.2">
      <c r="H58996"/>
      <c r="I58996"/>
    </row>
    <row r="58997" spans="8:9" x14ac:dyDescent="0.2">
      <c r="H58997"/>
      <c r="I58997"/>
    </row>
    <row r="58998" spans="8:9" x14ac:dyDescent="0.2">
      <c r="H58998"/>
      <c r="I58998"/>
    </row>
    <row r="58999" spans="8:9" x14ac:dyDescent="0.2">
      <c r="H58999"/>
      <c r="I58999"/>
    </row>
    <row r="59000" spans="8:9" x14ac:dyDescent="0.2">
      <c r="H59000"/>
      <c r="I59000"/>
    </row>
    <row r="59001" spans="8:9" x14ac:dyDescent="0.2">
      <c r="H59001"/>
      <c r="I59001"/>
    </row>
    <row r="59002" spans="8:9" x14ac:dyDescent="0.2">
      <c r="H59002"/>
      <c r="I59002"/>
    </row>
    <row r="59003" spans="8:9" x14ac:dyDescent="0.2">
      <c r="H59003"/>
      <c r="I59003"/>
    </row>
    <row r="59004" spans="8:9" x14ac:dyDescent="0.2">
      <c r="H59004"/>
      <c r="I59004"/>
    </row>
    <row r="59005" spans="8:9" x14ac:dyDescent="0.2">
      <c r="H59005"/>
      <c r="I59005"/>
    </row>
    <row r="59006" spans="8:9" x14ac:dyDescent="0.2">
      <c r="H59006"/>
      <c r="I59006"/>
    </row>
    <row r="59007" spans="8:9" x14ac:dyDescent="0.2">
      <c r="H59007"/>
      <c r="I59007"/>
    </row>
    <row r="59008" spans="8:9" x14ac:dyDescent="0.2">
      <c r="H59008"/>
      <c r="I59008"/>
    </row>
    <row r="59009" spans="8:9" x14ac:dyDescent="0.2">
      <c r="H59009"/>
      <c r="I59009"/>
    </row>
    <row r="59010" spans="8:9" x14ac:dyDescent="0.2">
      <c r="H59010"/>
      <c r="I59010"/>
    </row>
    <row r="59011" spans="8:9" x14ac:dyDescent="0.2">
      <c r="H59011"/>
      <c r="I59011"/>
    </row>
    <row r="59012" spans="8:9" x14ac:dyDescent="0.2">
      <c r="H59012"/>
      <c r="I59012"/>
    </row>
    <row r="59013" spans="8:9" x14ac:dyDescent="0.2">
      <c r="H59013"/>
      <c r="I59013"/>
    </row>
    <row r="59014" spans="8:9" x14ac:dyDescent="0.2">
      <c r="H59014"/>
      <c r="I59014"/>
    </row>
    <row r="59015" spans="8:9" x14ac:dyDescent="0.2">
      <c r="H59015"/>
      <c r="I59015"/>
    </row>
    <row r="59016" spans="8:9" x14ac:dyDescent="0.2">
      <c r="H59016"/>
      <c r="I59016"/>
    </row>
    <row r="59017" spans="8:9" x14ac:dyDescent="0.2">
      <c r="H59017"/>
      <c r="I59017"/>
    </row>
    <row r="59018" spans="8:9" x14ac:dyDescent="0.2">
      <c r="H59018"/>
      <c r="I59018"/>
    </row>
    <row r="59019" spans="8:9" x14ac:dyDescent="0.2">
      <c r="H59019"/>
      <c r="I59019"/>
    </row>
    <row r="59020" spans="8:9" x14ac:dyDescent="0.2">
      <c r="H59020"/>
      <c r="I59020"/>
    </row>
    <row r="59021" spans="8:9" x14ac:dyDescent="0.2">
      <c r="H59021"/>
      <c r="I59021"/>
    </row>
    <row r="59022" spans="8:9" x14ac:dyDescent="0.2">
      <c r="H59022"/>
      <c r="I59022"/>
    </row>
    <row r="59023" spans="8:9" x14ac:dyDescent="0.2">
      <c r="H59023"/>
      <c r="I59023"/>
    </row>
    <row r="59024" spans="8:9" x14ac:dyDescent="0.2">
      <c r="H59024"/>
      <c r="I59024"/>
    </row>
    <row r="59025" spans="8:9" x14ac:dyDescent="0.2">
      <c r="H59025"/>
      <c r="I59025"/>
    </row>
    <row r="59026" spans="8:9" x14ac:dyDescent="0.2">
      <c r="H59026"/>
      <c r="I59026"/>
    </row>
    <row r="59027" spans="8:9" x14ac:dyDescent="0.2">
      <c r="H59027"/>
      <c r="I59027"/>
    </row>
    <row r="59028" spans="8:9" x14ac:dyDescent="0.2">
      <c r="H59028"/>
      <c r="I59028"/>
    </row>
    <row r="59029" spans="8:9" x14ac:dyDescent="0.2">
      <c r="H59029"/>
      <c r="I59029"/>
    </row>
    <row r="59030" spans="8:9" x14ac:dyDescent="0.2">
      <c r="H59030"/>
      <c r="I59030"/>
    </row>
    <row r="59031" spans="8:9" x14ac:dyDescent="0.2">
      <c r="H59031"/>
      <c r="I59031"/>
    </row>
    <row r="59032" spans="8:9" x14ac:dyDescent="0.2">
      <c r="H59032"/>
      <c r="I59032"/>
    </row>
    <row r="59033" spans="8:9" x14ac:dyDescent="0.2">
      <c r="H59033"/>
      <c r="I59033"/>
    </row>
    <row r="59034" spans="8:9" x14ac:dyDescent="0.2">
      <c r="H59034"/>
      <c r="I59034"/>
    </row>
    <row r="59035" spans="8:9" x14ac:dyDescent="0.2">
      <c r="H59035"/>
      <c r="I59035"/>
    </row>
    <row r="59036" spans="8:9" x14ac:dyDescent="0.2">
      <c r="H59036"/>
      <c r="I59036"/>
    </row>
    <row r="59037" spans="8:9" x14ac:dyDescent="0.2">
      <c r="H59037"/>
      <c r="I59037"/>
    </row>
    <row r="59038" spans="8:9" x14ac:dyDescent="0.2">
      <c r="H59038"/>
      <c r="I59038"/>
    </row>
    <row r="59039" spans="8:9" x14ac:dyDescent="0.2">
      <c r="H59039"/>
      <c r="I59039"/>
    </row>
    <row r="59040" spans="8:9" x14ac:dyDescent="0.2">
      <c r="H59040"/>
      <c r="I59040"/>
    </row>
    <row r="59041" spans="8:9" x14ac:dyDescent="0.2">
      <c r="H59041"/>
      <c r="I59041"/>
    </row>
    <row r="59042" spans="8:9" x14ac:dyDescent="0.2">
      <c r="H59042"/>
      <c r="I59042"/>
    </row>
    <row r="59043" spans="8:9" x14ac:dyDescent="0.2">
      <c r="H59043"/>
      <c r="I59043"/>
    </row>
    <row r="59044" spans="8:9" x14ac:dyDescent="0.2">
      <c r="H59044"/>
      <c r="I59044"/>
    </row>
    <row r="59045" spans="8:9" x14ac:dyDescent="0.2">
      <c r="H59045"/>
      <c r="I59045"/>
    </row>
    <row r="59046" spans="8:9" x14ac:dyDescent="0.2">
      <c r="H59046"/>
      <c r="I59046"/>
    </row>
    <row r="59047" spans="8:9" x14ac:dyDescent="0.2">
      <c r="H59047"/>
      <c r="I59047"/>
    </row>
    <row r="59048" spans="8:9" x14ac:dyDescent="0.2">
      <c r="H59048"/>
      <c r="I59048"/>
    </row>
    <row r="59049" spans="8:9" x14ac:dyDescent="0.2">
      <c r="H59049"/>
      <c r="I59049"/>
    </row>
    <row r="59050" spans="8:9" x14ac:dyDescent="0.2">
      <c r="H59050"/>
      <c r="I59050"/>
    </row>
    <row r="59051" spans="8:9" x14ac:dyDescent="0.2">
      <c r="H59051"/>
      <c r="I59051"/>
    </row>
    <row r="59052" spans="8:9" x14ac:dyDescent="0.2">
      <c r="H59052"/>
      <c r="I59052"/>
    </row>
    <row r="59053" spans="8:9" x14ac:dyDescent="0.2">
      <c r="H59053"/>
      <c r="I59053"/>
    </row>
    <row r="59054" spans="8:9" x14ac:dyDescent="0.2">
      <c r="H59054"/>
      <c r="I59054"/>
    </row>
    <row r="59055" spans="8:9" x14ac:dyDescent="0.2">
      <c r="H59055"/>
      <c r="I59055"/>
    </row>
    <row r="59056" spans="8:9" x14ac:dyDescent="0.2">
      <c r="H59056"/>
      <c r="I59056"/>
    </row>
    <row r="59057" spans="8:9" x14ac:dyDescent="0.2">
      <c r="H59057"/>
      <c r="I59057"/>
    </row>
    <row r="59058" spans="8:9" x14ac:dyDescent="0.2">
      <c r="H59058"/>
      <c r="I59058"/>
    </row>
    <row r="59059" spans="8:9" x14ac:dyDescent="0.2">
      <c r="H59059"/>
      <c r="I59059"/>
    </row>
    <row r="59060" spans="8:9" x14ac:dyDescent="0.2">
      <c r="H59060"/>
      <c r="I59060"/>
    </row>
    <row r="59061" spans="8:9" x14ac:dyDescent="0.2">
      <c r="H59061"/>
      <c r="I59061"/>
    </row>
    <row r="59062" spans="8:9" x14ac:dyDescent="0.2">
      <c r="H59062"/>
      <c r="I59062"/>
    </row>
    <row r="59063" spans="8:9" x14ac:dyDescent="0.2">
      <c r="H59063"/>
      <c r="I59063"/>
    </row>
    <row r="59064" spans="8:9" x14ac:dyDescent="0.2">
      <c r="H59064"/>
      <c r="I59064"/>
    </row>
    <row r="59065" spans="8:9" x14ac:dyDescent="0.2">
      <c r="H59065"/>
      <c r="I59065"/>
    </row>
    <row r="59066" spans="8:9" x14ac:dyDescent="0.2">
      <c r="H59066"/>
      <c r="I59066"/>
    </row>
    <row r="59067" spans="8:9" x14ac:dyDescent="0.2">
      <c r="H59067"/>
      <c r="I59067"/>
    </row>
    <row r="59068" spans="8:9" x14ac:dyDescent="0.2">
      <c r="H59068"/>
      <c r="I59068"/>
    </row>
    <row r="59069" spans="8:9" x14ac:dyDescent="0.2">
      <c r="H59069"/>
      <c r="I59069"/>
    </row>
    <row r="59070" spans="8:9" x14ac:dyDescent="0.2">
      <c r="H59070"/>
      <c r="I59070"/>
    </row>
    <row r="59071" spans="8:9" x14ac:dyDescent="0.2">
      <c r="H59071"/>
      <c r="I59071"/>
    </row>
    <row r="59072" spans="8:9" x14ac:dyDescent="0.2">
      <c r="H59072"/>
      <c r="I59072"/>
    </row>
    <row r="59073" spans="8:9" x14ac:dyDescent="0.2">
      <c r="H59073"/>
      <c r="I59073"/>
    </row>
    <row r="59074" spans="8:9" x14ac:dyDescent="0.2">
      <c r="H59074"/>
      <c r="I59074"/>
    </row>
    <row r="59075" spans="8:9" x14ac:dyDescent="0.2">
      <c r="H59075"/>
      <c r="I59075"/>
    </row>
    <row r="59076" spans="8:9" x14ac:dyDescent="0.2">
      <c r="H59076"/>
      <c r="I59076"/>
    </row>
    <row r="59077" spans="8:9" x14ac:dyDescent="0.2">
      <c r="H59077"/>
      <c r="I59077"/>
    </row>
    <row r="59078" spans="8:9" x14ac:dyDescent="0.2">
      <c r="H59078"/>
      <c r="I59078"/>
    </row>
    <row r="59079" spans="8:9" x14ac:dyDescent="0.2">
      <c r="H59079"/>
      <c r="I59079"/>
    </row>
    <row r="59080" spans="8:9" x14ac:dyDescent="0.2">
      <c r="H59080"/>
      <c r="I59080"/>
    </row>
    <row r="59081" spans="8:9" x14ac:dyDescent="0.2">
      <c r="H59081"/>
      <c r="I59081"/>
    </row>
    <row r="59082" spans="8:9" x14ac:dyDescent="0.2">
      <c r="H59082"/>
      <c r="I59082"/>
    </row>
    <row r="59083" spans="8:9" x14ac:dyDescent="0.2">
      <c r="H59083"/>
      <c r="I59083"/>
    </row>
    <row r="59084" spans="8:9" x14ac:dyDescent="0.2">
      <c r="H59084"/>
      <c r="I59084"/>
    </row>
    <row r="59085" spans="8:9" x14ac:dyDescent="0.2">
      <c r="H59085"/>
      <c r="I59085"/>
    </row>
    <row r="59086" spans="8:9" x14ac:dyDescent="0.2">
      <c r="H59086"/>
      <c r="I59086"/>
    </row>
    <row r="59087" spans="8:9" x14ac:dyDescent="0.2">
      <c r="H59087"/>
      <c r="I59087"/>
    </row>
    <row r="59088" spans="8:9" x14ac:dyDescent="0.2">
      <c r="H59088"/>
      <c r="I59088"/>
    </row>
    <row r="59089" spans="8:9" x14ac:dyDescent="0.2">
      <c r="H59089"/>
      <c r="I59089"/>
    </row>
    <row r="59090" spans="8:9" x14ac:dyDescent="0.2">
      <c r="H59090"/>
      <c r="I59090"/>
    </row>
    <row r="59091" spans="8:9" x14ac:dyDescent="0.2">
      <c r="H59091"/>
      <c r="I59091"/>
    </row>
    <row r="59092" spans="8:9" x14ac:dyDescent="0.2">
      <c r="H59092"/>
      <c r="I59092"/>
    </row>
    <row r="59093" spans="8:9" x14ac:dyDescent="0.2">
      <c r="H59093"/>
      <c r="I59093"/>
    </row>
    <row r="59094" spans="8:9" x14ac:dyDescent="0.2">
      <c r="H59094"/>
      <c r="I59094"/>
    </row>
    <row r="59095" spans="8:9" x14ac:dyDescent="0.2">
      <c r="H59095"/>
      <c r="I59095"/>
    </row>
    <row r="59096" spans="8:9" x14ac:dyDescent="0.2">
      <c r="H59096"/>
      <c r="I59096"/>
    </row>
    <row r="59097" spans="8:9" x14ac:dyDescent="0.2">
      <c r="H59097"/>
      <c r="I59097"/>
    </row>
    <row r="59098" spans="8:9" x14ac:dyDescent="0.2">
      <c r="H59098"/>
      <c r="I59098"/>
    </row>
    <row r="59099" spans="8:9" x14ac:dyDescent="0.2">
      <c r="H59099"/>
      <c r="I59099"/>
    </row>
    <row r="59100" spans="8:9" x14ac:dyDescent="0.2">
      <c r="H59100"/>
      <c r="I59100"/>
    </row>
    <row r="59101" spans="8:9" x14ac:dyDescent="0.2">
      <c r="H59101"/>
      <c r="I59101"/>
    </row>
    <row r="59102" spans="8:9" x14ac:dyDescent="0.2">
      <c r="H59102"/>
      <c r="I59102"/>
    </row>
    <row r="59103" spans="8:9" x14ac:dyDescent="0.2">
      <c r="H59103"/>
      <c r="I59103"/>
    </row>
    <row r="59104" spans="8:9" x14ac:dyDescent="0.2">
      <c r="H59104"/>
      <c r="I59104"/>
    </row>
    <row r="59105" spans="8:9" x14ac:dyDescent="0.2">
      <c r="H59105"/>
      <c r="I59105"/>
    </row>
    <row r="59106" spans="8:9" x14ac:dyDescent="0.2">
      <c r="H59106"/>
      <c r="I59106"/>
    </row>
    <row r="59107" spans="8:9" x14ac:dyDescent="0.2">
      <c r="H59107"/>
      <c r="I59107"/>
    </row>
    <row r="59108" spans="8:9" x14ac:dyDescent="0.2">
      <c r="H59108"/>
      <c r="I59108"/>
    </row>
    <row r="59109" spans="8:9" x14ac:dyDescent="0.2">
      <c r="H59109"/>
      <c r="I59109"/>
    </row>
    <row r="59110" spans="8:9" x14ac:dyDescent="0.2">
      <c r="H59110"/>
      <c r="I59110"/>
    </row>
    <row r="59111" spans="8:9" x14ac:dyDescent="0.2">
      <c r="H59111"/>
      <c r="I59111"/>
    </row>
    <row r="59112" spans="8:9" x14ac:dyDescent="0.2">
      <c r="H59112"/>
      <c r="I59112"/>
    </row>
    <row r="59113" spans="8:9" x14ac:dyDescent="0.2">
      <c r="H59113"/>
      <c r="I59113"/>
    </row>
    <row r="59114" spans="8:9" x14ac:dyDescent="0.2">
      <c r="H59114"/>
      <c r="I59114"/>
    </row>
    <row r="59115" spans="8:9" x14ac:dyDescent="0.2">
      <c r="H59115"/>
      <c r="I59115"/>
    </row>
    <row r="59116" spans="8:9" x14ac:dyDescent="0.2">
      <c r="H59116"/>
      <c r="I59116"/>
    </row>
    <row r="59117" spans="8:9" x14ac:dyDescent="0.2">
      <c r="H59117"/>
      <c r="I59117"/>
    </row>
    <row r="59118" spans="8:9" x14ac:dyDescent="0.2">
      <c r="H59118"/>
      <c r="I59118"/>
    </row>
    <row r="59119" spans="8:9" x14ac:dyDescent="0.2">
      <c r="H59119"/>
      <c r="I59119"/>
    </row>
    <row r="59120" spans="8:9" x14ac:dyDescent="0.2">
      <c r="H59120"/>
      <c r="I59120"/>
    </row>
    <row r="59121" spans="8:9" x14ac:dyDescent="0.2">
      <c r="H59121"/>
      <c r="I59121"/>
    </row>
    <row r="59122" spans="8:9" x14ac:dyDescent="0.2">
      <c r="H59122"/>
      <c r="I59122"/>
    </row>
    <row r="59123" spans="8:9" x14ac:dyDescent="0.2">
      <c r="H59123"/>
      <c r="I59123"/>
    </row>
    <row r="59124" spans="8:9" x14ac:dyDescent="0.2">
      <c r="H59124"/>
      <c r="I59124"/>
    </row>
    <row r="59125" spans="8:9" x14ac:dyDescent="0.2">
      <c r="H59125"/>
      <c r="I59125"/>
    </row>
    <row r="59126" spans="8:9" x14ac:dyDescent="0.2">
      <c r="H59126"/>
      <c r="I59126"/>
    </row>
    <row r="59127" spans="8:9" x14ac:dyDescent="0.2">
      <c r="H59127"/>
      <c r="I59127"/>
    </row>
    <row r="59128" spans="8:9" x14ac:dyDescent="0.2">
      <c r="H59128"/>
      <c r="I59128"/>
    </row>
    <row r="59129" spans="8:9" x14ac:dyDescent="0.2">
      <c r="H59129"/>
      <c r="I59129"/>
    </row>
    <row r="59130" spans="8:9" x14ac:dyDescent="0.2">
      <c r="H59130"/>
      <c r="I59130"/>
    </row>
    <row r="59131" spans="8:9" x14ac:dyDescent="0.2">
      <c r="H59131"/>
      <c r="I59131"/>
    </row>
    <row r="59132" spans="8:9" x14ac:dyDescent="0.2">
      <c r="H59132"/>
      <c r="I59132"/>
    </row>
    <row r="59133" spans="8:9" x14ac:dyDescent="0.2">
      <c r="H59133"/>
      <c r="I59133"/>
    </row>
    <row r="59134" spans="8:9" x14ac:dyDescent="0.2">
      <c r="H59134"/>
      <c r="I59134"/>
    </row>
    <row r="59135" spans="8:9" x14ac:dyDescent="0.2">
      <c r="H59135"/>
      <c r="I59135"/>
    </row>
    <row r="59136" spans="8:9" x14ac:dyDescent="0.2">
      <c r="H59136"/>
      <c r="I59136"/>
    </row>
    <row r="59137" spans="8:9" x14ac:dyDescent="0.2">
      <c r="H59137"/>
      <c r="I59137"/>
    </row>
    <row r="59138" spans="8:9" x14ac:dyDescent="0.2">
      <c r="H59138"/>
      <c r="I59138"/>
    </row>
    <row r="59139" spans="8:9" x14ac:dyDescent="0.2">
      <c r="H59139"/>
      <c r="I59139"/>
    </row>
    <row r="59140" spans="8:9" x14ac:dyDescent="0.2">
      <c r="H59140"/>
      <c r="I59140"/>
    </row>
    <row r="59141" spans="8:9" x14ac:dyDescent="0.2">
      <c r="H59141"/>
      <c r="I59141"/>
    </row>
    <row r="59142" spans="8:9" x14ac:dyDescent="0.2">
      <c r="H59142"/>
      <c r="I59142"/>
    </row>
    <row r="59143" spans="8:9" x14ac:dyDescent="0.2">
      <c r="H59143"/>
      <c r="I59143"/>
    </row>
    <row r="59144" spans="8:9" x14ac:dyDescent="0.2">
      <c r="H59144"/>
      <c r="I59144"/>
    </row>
    <row r="59145" spans="8:9" x14ac:dyDescent="0.2">
      <c r="H59145"/>
      <c r="I59145"/>
    </row>
    <row r="59146" spans="8:9" x14ac:dyDescent="0.2">
      <c r="H59146"/>
      <c r="I59146"/>
    </row>
    <row r="59147" spans="8:9" x14ac:dyDescent="0.2">
      <c r="H59147"/>
      <c r="I59147"/>
    </row>
    <row r="59148" spans="8:9" x14ac:dyDescent="0.2">
      <c r="H59148"/>
      <c r="I59148"/>
    </row>
    <row r="59149" spans="8:9" x14ac:dyDescent="0.2">
      <c r="H59149"/>
      <c r="I59149"/>
    </row>
    <row r="59150" spans="8:9" x14ac:dyDescent="0.2">
      <c r="H59150"/>
      <c r="I59150"/>
    </row>
    <row r="59151" spans="8:9" x14ac:dyDescent="0.2">
      <c r="H59151"/>
      <c r="I59151"/>
    </row>
    <row r="59152" spans="8:9" x14ac:dyDescent="0.2">
      <c r="H59152"/>
      <c r="I59152"/>
    </row>
    <row r="59153" spans="8:9" x14ac:dyDescent="0.2">
      <c r="H59153"/>
      <c r="I59153"/>
    </row>
    <row r="59154" spans="8:9" x14ac:dyDescent="0.2">
      <c r="H59154"/>
      <c r="I59154"/>
    </row>
    <row r="59155" spans="8:9" x14ac:dyDescent="0.2">
      <c r="H59155"/>
      <c r="I59155"/>
    </row>
    <row r="59156" spans="8:9" x14ac:dyDescent="0.2">
      <c r="H59156"/>
      <c r="I59156"/>
    </row>
    <row r="59157" spans="8:9" x14ac:dyDescent="0.2">
      <c r="H59157"/>
      <c r="I59157"/>
    </row>
    <row r="59158" spans="8:9" x14ac:dyDescent="0.2">
      <c r="H59158"/>
      <c r="I59158"/>
    </row>
    <row r="59159" spans="8:9" x14ac:dyDescent="0.2">
      <c r="H59159"/>
      <c r="I59159"/>
    </row>
    <row r="59160" spans="8:9" x14ac:dyDescent="0.2">
      <c r="H59160"/>
      <c r="I59160"/>
    </row>
    <row r="59161" spans="8:9" x14ac:dyDescent="0.2">
      <c r="H59161"/>
      <c r="I59161"/>
    </row>
    <row r="59162" spans="8:9" x14ac:dyDescent="0.2">
      <c r="H59162"/>
      <c r="I59162"/>
    </row>
    <row r="59163" spans="8:9" x14ac:dyDescent="0.2">
      <c r="H59163"/>
      <c r="I59163"/>
    </row>
    <row r="59164" spans="8:9" x14ac:dyDescent="0.2">
      <c r="H59164"/>
      <c r="I59164"/>
    </row>
    <row r="59165" spans="8:9" x14ac:dyDescent="0.2">
      <c r="H59165"/>
      <c r="I59165"/>
    </row>
    <row r="59166" spans="8:9" x14ac:dyDescent="0.2">
      <c r="H59166"/>
      <c r="I59166"/>
    </row>
    <row r="59167" spans="8:9" x14ac:dyDescent="0.2">
      <c r="H59167"/>
      <c r="I59167"/>
    </row>
    <row r="59168" spans="8:9" x14ac:dyDescent="0.2">
      <c r="H59168"/>
      <c r="I59168"/>
    </row>
    <row r="59169" spans="8:9" x14ac:dyDescent="0.2">
      <c r="H59169"/>
      <c r="I59169"/>
    </row>
    <row r="59170" spans="8:9" x14ac:dyDescent="0.2">
      <c r="H59170"/>
      <c r="I59170"/>
    </row>
    <row r="59171" spans="8:9" x14ac:dyDescent="0.2">
      <c r="H59171"/>
      <c r="I59171"/>
    </row>
    <row r="59172" spans="8:9" x14ac:dyDescent="0.2">
      <c r="H59172"/>
      <c r="I59172"/>
    </row>
    <row r="59173" spans="8:9" x14ac:dyDescent="0.2">
      <c r="H59173"/>
      <c r="I59173"/>
    </row>
    <row r="59174" spans="8:9" x14ac:dyDescent="0.2">
      <c r="H59174"/>
      <c r="I59174"/>
    </row>
    <row r="59175" spans="8:9" x14ac:dyDescent="0.2">
      <c r="H59175"/>
      <c r="I59175"/>
    </row>
    <row r="59176" spans="8:9" x14ac:dyDescent="0.2">
      <c r="H59176"/>
      <c r="I59176"/>
    </row>
    <row r="59177" spans="8:9" x14ac:dyDescent="0.2">
      <c r="H59177"/>
      <c r="I59177"/>
    </row>
    <row r="59178" spans="8:9" x14ac:dyDescent="0.2">
      <c r="H59178"/>
      <c r="I59178"/>
    </row>
    <row r="59179" spans="8:9" x14ac:dyDescent="0.2">
      <c r="H59179"/>
      <c r="I59179"/>
    </row>
    <row r="59180" spans="8:9" x14ac:dyDescent="0.2">
      <c r="H59180"/>
      <c r="I59180"/>
    </row>
    <row r="59181" spans="8:9" x14ac:dyDescent="0.2">
      <c r="H59181"/>
      <c r="I59181"/>
    </row>
    <row r="59182" spans="8:9" x14ac:dyDescent="0.2">
      <c r="H59182"/>
      <c r="I59182"/>
    </row>
    <row r="59183" spans="8:9" x14ac:dyDescent="0.2">
      <c r="H59183"/>
      <c r="I59183"/>
    </row>
    <row r="59184" spans="8:9" x14ac:dyDescent="0.2">
      <c r="H59184"/>
      <c r="I59184"/>
    </row>
    <row r="59185" spans="8:9" x14ac:dyDescent="0.2">
      <c r="H59185"/>
      <c r="I59185"/>
    </row>
    <row r="59186" spans="8:9" x14ac:dyDescent="0.2">
      <c r="H59186"/>
      <c r="I59186"/>
    </row>
    <row r="59187" spans="8:9" x14ac:dyDescent="0.2">
      <c r="H59187"/>
      <c r="I59187"/>
    </row>
    <row r="59188" spans="8:9" x14ac:dyDescent="0.2">
      <c r="H59188"/>
      <c r="I59188"/>
    </row>
    <row r="59189" spans="8:9" x14ac:dyDescent="0.2">
      <c r="H59189"/>
      <c r="I59189"/>
    </row>
    <row r="59190" spans="8:9" x14ac:dyDescent="0.2">
      <c r="H59190"/>
      <c r="I59190"/>
    </row>
    <row r="59191" spans="8:9" x14ac:dyDescent="0.2">
      <c r="H59191"/>
      <c r="I59191"/>
    </row>
    <row r="59192" spans="8:9" x14ac:dyDescent="0.2">
      <c r="H59192"/>
      <c r="I59192"/>
    </row>
    <row r="59193" spans="8:9" x14ac:dyDescent="0.2">
      <c r="H59193"/>
      <c r="I59193"/>
    </row>
    <row r="59194" spans="8:9" x14ac:dyDescent="0.2">
      <c r="H59194"/>
      <c r="I59194"/>
    </row>
    <row r="59195" spans="8:9" x14ac:dyDescent="0.2">
      <c r="H59195"/>
      <c r="I59195"/>
    </row>
    <row r="59196" spans="8:9" x14ac:dyDescent="0.2">
      <c r="H59196"/>
      <c r="I59196"/>
    </row>
    <row r="59197" spans="8:9" x14ac:dyDescent="0.2">
      <c r="H59197"/>
      <c r="I59197"/>
    </row>
    <row r="59198" spans="8:9" x14ac:dyDescent="0.2">
      <c r="H59198"/>
      <c r="I59198"/>
    </row>
    <row r="59199" spans="8:9" x14ac:dyDescent="0.2">
      <c r="H59199"/>
      <c r="I59199"/>
    </row>
    <row r="59200" spans="8:9" x14ac:dyDescent="0.2">
      <c r="H59200"/>
      <c r="I59200"/>
    </row>
    <row r="59201" spans="8:9" x14ac:dyDescent="0.2">
      <c r="H59201"/>
      <c r="I59201"/>
    </row>
    <row r="59202" spans="8:9" x14ac:dyDescent="0.2">
      <c r="H59202"/>
      <c r="I59202"/>
    </row>
    <row r="59203" spans="8:9" x14ac:dyDescent="0.2">
      <c r="H59203"/>
      <c r="I59203"/>
    </row>
    <row r="59204" spans="8:9" x14ac:dyDescent="0.2">
      <c r="H59204"/>
      <c r="I59204"/>
    </row>
    <row r="59205" spans="8:9" x14ac:dyDescent="0.2">
      <c r="H59205"/>
      <c r="I59205"/>
    </row>
    <row r="59206" spans="8:9" x14ac:dyDescent="0.2">
      <c r="H59206"/>
      <c r="I59206"/>
    </row>
    <row r="59207" spans="8:9" x14ac:dyDescent="0.2">
      <c r="H59207"/>
      <c r="I59207"/>
    </row>
    <row r="59208" spans="8:9" x14ac:dyDescent="0.2">
      <c r="H59208"/>
      <c r="I59208"/>
    </row>
    <row r="59209" spans="8:9" x14ac:dyDescent="0.2">
      <c r="H59209"/>
      <c r="I59209"/>
    </row>
    <row r="59210" spans="8:9" x14ac:dyDescent="0.2">
      <c r="H59210"/>
      <c r="I59210"/>
    </row>
    <row r="59211" spans="8:9" x14ac:dyDescent="0.2">
      <c r="H59211"/>
      <c r="I59211"/>
    </row>
    <row r="59212" spans="8:9" x14ac:dyDescent="0.2">
      <c r="H59212"/>
      <c r="I59212"/>
    </row>
    <row r="59213" spans="8:9" x14ac:dyDescent="0.2">
      <c r="H59213"/>
      <c r="I59213"/>
    </row>
    <row r="59214" spans="8:9" x14ac:dyDescent="0.2">
      <c r="H59214"/>
      <c r="I59214"/>
    </row>
    <row r="59215" spans="8:9" x14ac:dyDescent="0.2">
      <c r="H59215"/>
      <c r="I59215"/>
    </row>
    <row r="59216" spans="8:9" x14ac:dyDescent="0.2">
      <c r="H59216"/>
      <c r="I59216"/>
    </row>
    <row r="59217" spans="8:9" x14ac:dyDescent="0.2">
      <c r="H59217"/>
      <c r="I59217"/>
    </row>
    <row r="59218" spans="8:9" x14ac:dyDescent="0.2">
      <c r="H59218"/>
      <c r="I59218"/>
    </row>
    <row r="59219" spans="8:9" x14ac:dyDescent="0.2">
      <c r="H59219"/>
      <c r="I59219"/>
    </row>
    <row r="59220" spans="8:9" x14ac:dyDescent="0.2">
      <c r="H59220"/>
      <c r="I59220"/>
    </row>
    <row r="59221" spans="8:9" x14ac:dyDescent="0.2">
      <c r="H59221"/>
      <c r="I59221"/>
    </row>
    <row r="59222" spans="8:9" x14ac:dyDescent="0.2">
      <c r="H59222"/>
      <c r="I59222"/>
    </row>
    <row r="59223" spans="8:9" x14ac:dyDescent="0.2">
      <c r="H59223"/>
      <c r="I59223"/>
    </row>
    <row r="59224" spans="8:9" x14ac:dyDescent="0.2">
      <c r="H59224"/>
      <c r="I59224"/>
    </row>
    <row r="59225" spans="8:9" x14ac:dyDescent="0.2">
      <c r="H59225"/>
      <c r="I59225"/>
    </row>
    <row r="59226" spans="8:9" x14ac:dyDescent="0.2">
      <c r="H59226"/>
      <c r="I59226"/>
    </row>
    <row r="59227" spans="8:9" x14ac:dyDescent="0.2">
      <c r="H59227"/>
      <c r="I59227"/>
    </row>
    <row r="59228" spans="8:9" x14ac:dyDescent="0.2">
      <c r="H59228"/>
      <c r="I59228"/>
    </row>
    <row r="59229" spans="8:9" x14ac:dyDescent="0.2">
      <c r="H59229"/>
      <c r="I59229"/>
    </row>
    <row r="59230" spans="8:9" x14ac:dyDescent="0.2">
      <c r="H59230"/>
      <c r="I59230"/>
    </row>
    <row r="59231" spans="8:9" x14ac:dyDescent="0.2">
      <c r="H59231"/>
      <c r="I59231"/>
    </row>
    <row r="59232" spans="8:9" x14ac:dyDescent="0.2">
      <c r="H59232"/>
      <c r="I59232"/>
    </row>
    <row r="59233" spans="8:9" x14ac:dyDescent="0.2">
      <c r="H59233"/>
      <c r="I59233"/>
    </row>
    <row r="59234" spans="8:9" x14ac:dyDescent="0.2">
      <c r="H59234"/>
      <c r="I59234"/>
    </row>
    <row r="59235" spans="8:9" x14ac:dyDescent="0.2">
      <c r="H59235"/>
      <c r="I59235"/>
    </row>
    <row r="59236" spans="8:9" x14ac:dyDescent="0.2">
      <c r="H59236"/>
      <c r="I59236"/>
    </row>
    <row r="59237" spans="8:9" x14ac:dyDescent="0.2">
      <c r="H59237"/>
      <c r="I59237"/>
    </row>
    <row r="59238" spans="8:9" x14ac:dyDescent="0.2">
      <c r="H59238"/>
      <c r="I59238"/>
    </row>
    <row r="59239" spans="8:9" x14ac:dyDescent="0.2">
      <c r="H59239"/>
      <c r="I59239"/>
    </row>
    <row r="59240" spans="8:9" x14ac:dyDescent="0.2">
      <c r="H59240"/>
      <c r="I59240"/>
    </row>
    <row r="59241" spans="8:9" x14ac:dyDescent="0.2">
      <c r="H59241"/>
      <c r="I59241"/>
    </row>
    <row r="59242" spans="8:9" x14ac:dyDescent="0.2">
      <c r="H59242"/>
      <c r="I59242"/>
    </row>
    <row r="59243" spans="8:9" x14ac:dyDescent="0.2">
      <c r="H59243"/>
      <c r="I59243"/>
    </row>
    <row r="59244" spans="8:9" x14ac:dyDescent="0.2">
      <c r="H59244"/>
      <c r="I59244"/>
    </row>
    <row r="59245" spans="8:9" x14ac:dyDescent="0.2">
      <c r="H59245"/>
      <c r="I59245"/>
    </row>
    <row r="59246" spans="8:9" x14ac:dyDescent="0.2">
      <c r="H59246"/>
      <c r="I59246"/>
    </row>
    <row r="59247" spans="8:9" x14ac:dyDescent="0.2">
      <c r="H59247"/>
      <c r="I59247"/>
    </row>
    <row r="59248" spans="8:9" x14ac:dyDescent="0.2">
      <c r="H59248"/>
      <c r="I59248"/>
    </row>
    <row r="59249" spans="8:9" x14ac:dyDescent="0.2">
      <c r="H59249"/>
      <c r="I59249"/>
    </row>
    <row r="59250" spans="8:9" x14ac:dyDescent="0.2">
      <c r="H59250"/>
      <c r="I59250"/>
    </row>
    <row r="59251" spans="8:9" x14ac:dyDescent="0.2">
      <c r="H59251"/>
      <c r="I59251"/>
    </row>
    <row r="59252" spans="8:9" x14ac:dyDescent="0.2">
      <c r="H59252"/>
      <c r="I59252"/>
    </row>
    <row r="59253" spans="8:9" x14ac:dyDescent="0.2">
      <c r="H59253"/>
      <c r="I59253"/>
    </row>
    <row r="59254" spans="8:9" x14ac:dyDescent="0.2">
      <c r="H59254"/>
      <c r="I59254"/>
    </row>
    <row r="59255" spans="8:9" x14ac:dyDescent="0.2">
      <c r="H59255"/>
      <c r="I59255"/>
    </row>
    <row r="59256" spans="8:9" x14ac:dyDescent="0.2">
      <c r="H59256"/>
      <c r="I59256"/>
    </row>
    <row r="59257" spans="8:9" x14ac:dyDescent="0.2">
      <c r="H59257"/>
      <c r="I59257"/>
    </row>
    <row r="59258" spans="8:9" x14ac:dyDescent="0.2">
      <c r="H59258"/>
      <c r="I59258"/>
    </row>
    <row r="59259" spans="8:9" x14ac:dyDescent="0.2">
      <c r="H59259"/>
      <c r="I59259"/>
    </row>
    <row r="59260" spans="8:9" x14ac:dyDescent="0.2">
      <c r="H59260"/>
      <c r="I59260"/>
    </row>
    <row r="59261" spans="8:9" x14ac:dyDescent="0.2">
      <c r="H59261"/>
      <c r="I59261"/>
    </row>
    <row r="59262" spans="8:9" x14ac:dyDescent="0.2">
      <c r="H59262"/>
      <c r="I59262"/>
    </row>
    <row r="59263" spans="8:9" x14ac:dyDescent="0.2">
      <c r="H59263"/>
      <c r="I59263"/>
    </row>
    <row r="59264" spans="8:9" x14ac:dyDescent="0.2">
      <c r="H59264"/>
      <c r="I59264"/>
    </row>
    <row r="59265" spans="8:9" x14ac:dyDescent="0.2">
      <c r="H59265"/>
      <c r="I59265"/>
    </row>
    <row r="59266" spans="8:9" x14ac:dyDescent="0.2">
      <c r="H59266"/>
      <c r="I59266"/>
    </row>
    <row r="59267" spans="8:9" x14ac:dyDescent="0.2">
      <c r="H59267"/>
      <c r="I59267"/>
    </row>
    <row r="59268" spans="8:9" x14ac:dyDescent="0.2">
      <c r="H59268"/>
      <c r="I59268"/>
    </row>
    <row r="59269" spans="8:9" x14ac:dyDescent="0.2">
      <c r="H59269"/>
      <c r="I59269"/>
    </row>
    <row r="59270" spans="8:9" x14ac:dyDescent="0.2">
      <c r="H59270"/>
      <c r="I59270"/>
    </row>
    <row r="59271" spans="8:9" x14ac:dyDescent="0.2">
      <c r="H59271"/>
      <c r="I59271"/>
    </row>
    <row r="59272" spans="8:9" x14ac:dyDescent="0.2">
      <c r="H59272"/>
      <c r="I59272"/>
    </row>
    <row r="59273" spans="8:9" x14ac:dyDescent="0.2">
      <c r="H59273"/>
      <c r="I59273"/>
    </row>
    <row r="59274" spans="8:9" x14ac:dyDescent="0.2">
      <c r="H59274"/>
      <c r="I59274"/>
    </row>
    <row r="59275" spans="8:9" x14ac:dyDescent="0.2">
      <c r="H59275"/>
      <c r="I59275"/>
    </row>
    <row r="59276" spans="8:9" x14ac:dyDescent="0.2">
      <c r="H59276"/>
      <c r="I59276"/>
    </row>
    <row r="59277" spans="8:9" x14ac:dyDescent="0.2">
      <c r="H59277"/>
      <c r="I59277"/>
    </row>
    <row r="59278" spans="8:9" x14ac:dyDescent="0.2">
      <c r="H59278"/>
      <c r="I59278"/>
    </row>
    <row r="59279" spans="8:9" x14ac:dyDescent="0.2">
      <c r="H59279"/>
      <c r="I59279"/>
    </row>
    <row r="59280" spans="8:9" x14ac:dyDescent="0.2">
      <c r="H59280"/>
      <c r="I59280"/>
    </row>
    <row r="59281" spans="8:9" x14ac:dyDescent="0.2">
      <c r="H59281"/>
      <c r="I59281"/>
    </row>
    <row r="59282" spans="8:9" x14ac:dyDescent="0.2">
      <c r="H59282"/>
      <c r="I59282"/>
    </row>
    <row r="59283" spans="8:9" x14ac:dyDescent="0.2">
      <c r="H59283"/>
      <c r="I59283"/>
    </row>
    <row r="59284" spans="8:9" x14ac:dyDescent="0.2">
      <c r="H59284"/>
      <c r="I59284"/>
    </row>
    <row r="59285" spans="8:9" x14ac:dyDescent="0.2">
      <c r="H59285"/>
      <c r="I59285"/>
    </row>
    <row r="59286" spans="8:9" x14ac:dyDescent="0.2">
      <c r="H59286"/>
      <c r="I59286"/>
    </row>
    <row r="59287" spans="8:9" x14ac:dyDescent="0.2">
      <c r="H59287"/>
      <c r="I59287"/>
    </row>
    <row r="59288" spans="8:9" x14ac:dyDescent="0.2">
      <c r="H59288"/>
      <c r="I59288"/>
    </row>
    <row r="59289" spans="8:9" x14ac:dyDescent="0.2">
      <c r="H59289"/>
      <c r="I59289"/>
    </row>
    <row r="59290" spans="8:9" x14ac:dyDescent="0.2">
      <c r="H59290"/>
      <c r="I59290"/>
    </row>
    <row r="59291" spans="8:9" x14ac:dyDescent="0.2">
      <c r="H59291"/>
      <c r="I59291"/>
    </row>
    <row r="59292" spans="8:9" x14ac:dyDescent="0.2">
      <c r="H59292"/>
      <c r="I59292"/>
    </row>
    <row r="59293" spans="8:9" x14ac:dyDescent="0.2">
      <c r="H59293"/>
      <c r="I59293"/>
    </row>
    <row r="59294" spans="8:9" x14ac:dyDescent="0.2">
      <c r="H59294"/>
      <c r="I59294"/>
    </row>
    <row r="59295" spans="8:9" x14ac:dyDescent="0.2">
      <c r="H59295"/>
      <c r="I59295"/>
    </row>
    <row r="59296" spans="8:9" x14ac:dyDescent="0.2">
      <c r="H59296"/>
      <c r="I59296"/>
    </row>
    <row r="59297" spans="8:9" x14ac:dyDescent="0.2">
      <c r="H59297"/>
      <c r="I59297"/>
    </row>
    <row r="59298" spans="8:9" x14ac:dyDescent="0.2">
      <c r="H59298"/>
      <c r="I59298"/>
    </row>
    <row r="59299" spans="8:9" x14ac:dyDescent="0.2">
      <c r="H59299"/>
      <c r="I59299"/>
    </row>
    <row r="59300" spans="8:9" x14ac:dyDescent="0.2">
      <c r="H59300"/>
      <c r="I59300"/>
    </row>
    <row r="59301" spans="8:9" x14ac:dyDescent="0.2">
      <c r="H59301"/>
      <c r="I59301"/>
    </row>
    <row r="59302" spans="8:9" x14ac:dyDescent="0.2">
      <c r="H59302"/>
      <c r="I59302"/>
    </row>
    <row r="59303" spans="8:9" x14ac:dyDescent="0.2">
      <c r="H59303"/>
      <c r="I59303"/>
    </row>
    <row r="59304" spans="8:9" x14ac:dyDescent="0.2">
      <c r="H59304"/>
      <c r="I59304"/>
    </row>
    <row r="59305" spans="8:9" x14ac:dyDescent="0.2">
      <c r="H59305"/>
      <c r="I59305"/>
    </row>
    <row r="59306" spans="8:9" x14ac:dyDescent="0.2">
      <c r="H59306"/>
      <c r="I59306"/>
    </row>
    <row r="59307" spans="8:9" x14ac:dyDescent="0.2">
      <c r="H59307"/>
      <c r="I59307"/>
    </row>
    <row r="59308" spans="8:9" x14ac:dyDescent="0.2">
      <c r="H59308"/>
      <c r="I59308"/>
    </row>
    <row r="59309" spans="8:9" x14ac:dyDescent="0.2">
      <c r="H59309"/>
      <c r="I59309"/>
    </row>
    <row r="59310" spans="8:9" x14ac:dyDescent="0.2">
      <c r="H59310"/>
      <c r="I59310"/>
    </row>
    <row r="59311" spans="8:9" x14ac:dyDescent="0.2">
      <c r="H59311"/>
      <c r="I59311"/>
    </row>
    <row r="59312" spans="8:9" x14ac:dyDescent="0.2">
      <c r="H59312"/>
      <c r="I59312"/>
    </row>
    <row r="59313" spans="8:9" x14ac:dyDescent="0.2">
      <c r="H59313"/>
      <c r="I59313"/>
    </row>
    <row r="59314" spans="8:9" x14ac:dyDescent="0.2">
      <c r="H59314"/>
      <c r="I59314"/>
    </row>
    <row r="59315" spans="8:9" x14ac:dyDescent="0.2">
      <c r="H59315"/>
      <c r="I59315"/>
    </row>
    <row r="59316" spans="8:9" x14ac:dyDescent="0.2">
      <c r="H59316"/>
      <c r="I59316"/>
    </row>
    <row r="59317" spans="8:9" x14ac:dyDescent="0.2">
      <c r="H59317"/>
      <c r="I59317"/>
    </row>
    <row r="59318" spans="8:9" x14ac:dyDescent="0.2">
      <c r="H59318"/>
      <c r="I59318"/>
    </row>
    <row r="59319" spans="8:9" x14ac:dyDescent="0.2">
      <c r="H59319"/>
      <c r="I59319"/>
    </row>
    <row r="59320" spans="8:9" x14ac:dyDescent="0.2">
      <c r="H59320"/>
      <c r="I59320"/>
    </row>
    <row r="59321" spans="8:9" x14ac:dyDescent="0.2">
      <c r="H59321"/>
      <c r="I59321"/>
    </row>
    <row r="59322" spans="8:9" x14ac:dyDescent="0.2">
      <c r="H59322"/>
      <c r="I59322"/>
    </row>
    <row r="59323" spans="8:9" x14ac:dyDescent="0.2">
      <c r="H59323"/>
      <c r="I59323"/>
    </row>
    <row r="59324" spans="8:9" x14ac:dyDescent="0.2">
      <c r="H59324"/>
      <c r="I59324"/>
    </row>
    <row r="59325" spans="8:9" x14ac:dyDescent="0.2">
      <c r="H59325"/>
      <c r="I59325"/>
    </row>
    <row r="59326" spans="8:9" x14ac:dyDescent="0.2">
      <c r="H59326"/>
      <c r="I59326"/>
    </row>
    <row r="59327" spans="8:9" x14ac:dyDescent="0.2">
      <c r="H59327"/>
      <c r="I59327"/>
    </row>
    <row r="59328" spans="8:9" x14ac:dyDescent="0.2">
      <c r="H59328"/>
      <c r="I59328"/>
    </row>
    <row r="59329" spans="8:9" x14ac:dyDescent="0.2">
      <c r="H59329"/>
      <c r="I59329"/>
    </row>
    <row r="59330" spans="8:9" x14ac:dyDescent="0.2">
      <c r="H59330"/>
      <c r="I59330"/>
    </row>
    <row r="59331" spans="8:9" x14ac:dyDescent="0.2">
      <c r="H59331"/>
      <c r="I59331"/>
    </row>
    <row r="59332" spans="8:9" x14ac:dyDescent="0.2">
      <c r="H59332"/>
      <c r="I59332"/>
    </row>
    <row r="59333" spans="8:9" x14ac:dyDescent="0.2">
      <c r="H59333"/>
      <c r="I59333"/>
    </row>
    <row r="59334" spans="8:9" x14ac:dyDescent="0.2">
      <c r="H59334"/>
      <c r="I59334"/>
    </row>
    <row r="59335" spans="8:9" x14ac:dyDescent="0.2">
      <c r="H59335"/>
      <c r="I59335"/>
    </row>
    <row r="59336" spans="8:9" x14ac:dyDescent="0.2">
      <c r="H59336"/>
      <c r="I59336"/>
    </row>
    <row r="59337" spans="8:9" x14ac:dyDescent="0.2">
      <c r="H59337"/>
      <c r="I59337"/>
    </row>
    <row r="59338" spans="8:9" x14ac:dyDescent="0.2">
      <c r="H59338"/>
      <c r="I59338"/>
    </row>
    <row r="59339" spans="8:9" x14ac:dyDescent="0.2">
      <c r="H59339"/>
      <c r="I59339"/>
    </row>
    <row r="59340" spans="8:9" x14ac:dyDescent="0.2">
      <c r="H59340"/>
      <c r="I59340"/>
    </row>
    <row r="59341" spans="8:9" x14ac:dyDescent="0.2">
      <c r="H59341"/>
      <c r="I59341"/>
    </row>
    <row r="59342" spans="8:9" x14ac:dyDescent="0.2">
      <c r="H59342"/>
      <c r="I59342"/>
    </row>
    <row r="59343" spans="8:9" x14ac:dyDescent="0.2">
      <c r="H59343"/>
      <c r="I59343"/>
    </row>
    <row r="59344" spans="8:9" x14ac:dyDescent="0.2">
      <c r="H59344"/>
      <c r="I59344"/>
    </row>
    <row r="59345" spans="8:9" x14ac:dyDescent="0.2">
      <c r="H59345"/>
      <c r="I59345"/>
    </row>
    <row r="59346" spans="8:9" x14ac:dyDescent="0.2">
      <c r="H59346"/>
      <c r="I59346"/>
    </row>
    <row r="59347" spans="8:9" x14ac:dyDescent="0.2">
      <c r="H59347"/>
      <c r="I59347"/>
    </row>
    <row r="59348" spans="8:9" x14ac:dyDescent="0.2">
      <c r="H59348"/>
      <c r="I59348"/>
    </row>
    <row r="59349" spans="8:9" x14ac:dyDescent="0.2">
      <c r="H59349"/>
      <c r="I59349"/>
    </row>
    <row r="59350" spans="8:9" x14ac:dyDescent="0.2">
      <c r="H59350"/>
      <c r="I59350"/>
    </row>
    <row r="59351" spans="8:9" x14ac:dyDescent="0.2">
      <c r="H59351"/>
      <c r="I59351"/>
    </row>
    <row r="59352" spans="8:9" x14ac:dyDescent="0.2">
      <c r="H59352"/>
      <c r="I59352"/>
    </row>
    <row r="59353" spans="8:9" x14ac:dyDescent="0.2">
      <c r="H59353"/>
      <c r="I59353"/>
    </row>
    <row r="59354" spans="8:9" x14ac:dyDescent="0.2">
      <c r="H59354"/>
      <c r="I59354"/>
    </row>
    <row r="59355" spans="8:9" x14ac:dyDescent="0.2">
      <c r="H59355"/>
      <c r="I59355"/>
    </row>
    <row r="59356" spans="8:9" x14ac:dyDescent="0.2">
      <c r="H59356"/>
      <c r="I59356"/>
    </row>
    <row r="59357" spans="8:9" x14ac:dyDescent="0.2">
      <c r="H59357"/>
      <c r="I59357"/>
    </row>
    <row r="59358" spans="8:9" x14ac:dyDescent="0.2">
      <c r="H59358"/>
      <c r="I59358"/>
    </row>
    <row r="59359" spans="8:9" x14ac:dyDescent="0.2">
      <c r="H59359"/>
      <c r="I59359"/>
    </row>
    <row r="59360" spans="8:9" x14ac:dyDescent="0.2">
      <c r="H59360"/>
      <c r="I59360"/>
    </row>
    <row r="59361" spans="8:9" x14ac:dyDescent="0.2">
      <c r="H59361"/>
      <c r="I59361"/>
    </row>
    <row r="59362" spans="8:9" x14ac:dyDescent="0.2">
      <c r="H59362"/>
      <c r="I59362"/>
    </row>
    <row r="59363" spans="8:9" x14ac:dyDescent="0.2">
      <c r="H59363"/>
      <c r="I59363"/>
    </row>
    <row r="59364" spans="8:9" x14ac:dyDescent="0.2">
      <c r="H59364"/>
      <c r="I59364"/>
    </row>
    <row r="59365" spans="8:9" x14ac:dyDescent="0.2">
      <c r="H59365"/>
      <c r="I59365"/>
    </row>
    <row r="59366" spans="8:9" x14ac:dyDescent="0.2">
      <c r="H59366"/>
      <c r="I59366"/>
    </row>
    <row r="59367" spans="8:9" x14ac:dyDescent="0.2">
      <c r="H59367"/>
      <c r="I59367"/>
    </row>
    <row r="59368" spans="8:9" x14ac:dyDescent="0.2">
      <c r="H59368"/>
      <c r="I59368"/>
    </row>
    <row r="59369" spans="8:9" x14ac:dyDescent="0.2">
      <c r="H59369"/>
      <c r="I59369"/>
    </row>
    <row r="59370" spans="8:9" x14ac:dyDescent="0.2">
      <c r="H59370"/>
      <c r="I59370"/>
    </row>
    <row r="59371" spans="8:9" x14ac:dyDescent="0.2">
      <c r="H59371"/>
      <c r="I59371"/>
    </row>
    <row r="59372" spans="8:9" x14ac:dyDescent="0.2">
      <c r="H59372"/>
      <c r="I59372"/>
    </row>
    <row r="59373" spans="8:9" x14ac:dyDescent="0.2">
      <c r="H59373"/>
      <c r="I59373"/>
    </row>
    <row r="59374" spans="8:9" x14ac:dyDescent="0.2">
      <c r="H59374"/>
      <c r="I59374"/>
    </row>
    <row r="59375" spans="8:9" x14ac:dyDescent="0.2">
      <c r="H59375"/>
      <c r="I59375"/>
    </row>
    <row r="59376" spans="8:9" x14ac:dyDescent="0.2">
      <c r="H59376"/>
      <c r="I59376"/>
    </row>
    <row r="59377" spans="8:9" x14ac:dyDescent="0.2">
      <c r="H59377"/>
      <c r="I59377"/>
    </row>
    <row r="59378" spans="8:9" x14ac:dyDescent="0.2">
      <c r="H59378"/>
      <c r="I59378"/>
    </row>
    <row r="59379" spans="8:9" x14ac:dyDescent="0.2">
      <c r="H59379"/>
      <c r="I59379"/>
    </row>
    <row r="59380" spans="8:9" x14ac:dyDescent="0.2">
      <c r="H59380"/>
      <c r="I59380"/>
    </row>
    <row r="59381" spans="8:9" x14ac:dyDescent="0.2">
      <c r="H59381"/>
      <c r="I59381"/>
    </row>
    <row r="59382" spans="8:9" x14ac:dyDescent="0.2">
      <c r="H59382"/>
      <c r="I59382"/>
    </row>
    <row r="59383" spans="8:9" x14ac:dyDescent="0.2">
      <c r="H59383"/>
      <c r="I59383"/>
    </row>
    <row r="59384" spans="8:9" x14ac:dyDescent="0.2">
      <c r="H59384"/>
      <c r="I59384"/>
    </row>
    <row r="59385" spans="8:9" x14ac:dyDescent="0.2">
      <c r="H59385"/>
      <c r="I59385"/>
    </row>
    <row r="59386" spans="8:9" x14ac:dyDescent="0.2">
      <c r="H59386"/>
      <c r="I59386"/>
    </row>
    <row r="59387" spans="8:9" x14ac:dyDescent="0.2">
      <c r="H59387"/>
      <c r="I59387"/>
    </row>
    <row r="59388" spans="8:9" x14ac:dyDescent="0.2">
      <c r="H59388"/>
      <c r="I59388"/>
    </row>
    <row r="59389" spans="8:9" x14ac:dyDescent="0.2">
      <c r="H59389"/>
      <c r="I59389"/>
    </row>
    <row r="59390" spans="8:9" x14ac:dyDescent="0.2">
      <c r="H59390"/>
      <c r="I59390"/>
    </row>
    <row r="59391" spans="8:9" x14ac:dyDescent="0.2">
      <c r="H59391"/>
      <c r="I59391"/>
    </row>
    <row r="59392" spans="8:9" x14ac:dyDescent="0.2">
      <c r="H59392"/>
      <c r="I59392"/>
    </row>
    <row r="59393" spans="8:9" x14ac:dyDescent="0.2">
      <c r="H59393"/>
      <c r="I59393"/>
    </row>
    <row r="59394" spans="8:9" x14ac:dyDescent="0.2">
      <c r="H59394"/>
      <c r="I59394"/>
    </row>
    <row r="59395" spans="8:9" x14ac:dyDescent="0.2">
      <c r="H59395"/>
      <c r="I59395"/>
    </row>
    <row r="59396" spans="8:9" x14ac:dyDescent="0.2">
      <c r="H59396"/>
      <c r="I59396"/>
    </row>
    <row r="59397" spans="8:9" x14ac:dyDescent="0.2">
      <c r="H59397"/>
      <c r="I59397"/>
    </row>
    <row r="59398" spans="8:9" x14ac:dyDescent="0.2">
      <c r="H59398"/>
      <c r="I59398"/>
    </row>
    <row r="59399" spans="8:9" x14ac:dyDescent="0.2">
      <c r="H59399"/>
      <c r="I59399"/>
    </row>
    <row r="59400" spans="8:9" x14ac:dyDescent="0.2">
      <c r="H59400"/>
      <c r="I59400"/>
    </row>
    <row r="59401" spans="8:9" x14ac:dyDescent="0.2">
      <c r="H59401"/>
      <c r="I59401"/>
    </row>
    <row r="59402" spans="8:9" x14ac:dyDescent="0.2">
      <c r="H59402"/>
      <c r="I59402"/>
    </row>
    <row r="59403" spans="8:9" x14ac:dyDescent="0.2">
      <c r="H59403"/>
      <c r="I59403"/>
    </row>
    <row r="59404" spans="8:9" x14ac:dyDescent="0.2">
      <c r="H59404"/>
      <c r="I59404"/>
    </row>
    <row r="59405" spans="8:9" x14ac:dyDescent="0.2">
      <c r="H59405"/>
      <c r="I59405"/>
    </row>
    <row r="59406" spans="8:9" x14ac:dyDescent="0.2">
      <c r="H59406"/>
      <c r="I59406"/>
    </row>
    <row r="59407" spans="8:9" x14ac:dyDescent="0.2">
      <c r="H59407"/>
      <c r="I59407"/>
    </row>
    <row r="59408" spans="8:9" x14ac:dyDescent="0.2">
      <c r="H59408"/>
      <c r="I59408"/>
    </row>
    <row r="59409" spans="8:9" x14ac:dyDescent="0.2">
      <c r="H59409"/>
      <c r="I59409"/>
    </row>
    <row r="59410" spans="8:9" x14ac:dyDescent="0.2">
      <c r="H59410"/>
      <c r="I59410"/>
    </row>
    <row r="59411" spans="8:9" x14ac:dyDescent="0.2">
      <c r="H59411"/>
      <c r="I59411"/>
    </row>
    <row r="59412" spans="8:9" x14ac:dyDescent="0.2">
      <c r="H59412"/>
      <c r="I59412"/>
    </row>
    <row r="59413" spans="8:9" x14ac:dyDescent="0.2">
      <c r="H59413"/>
      <c r="I59413"/>
    </row>
    <row r="59414" spans="8:9" x14ac:dyDescent="0.2">
      <c r="H59414"/>
      <c r="I59414"/>
    </row>
    <row r="59415" spans="8:9" x14ac:dyDescent="0.2">
      <c r="H59415"/>
      <c r="I59415"/>
    </row>
    <row r="59416" spans="8:9" x14ac:dyDescent="0.2">
      <c r="H59416"/>
      <c r="I59416"/>
    </row>
    <row r="59417" spans="8:9" x14ac:dyDescent="0.2">
      <c r="H59417"/>
      <c r="I59417"/>
    </row>
    <row r="59418" spans="8:9" x14ac:dyDescent="0.2">
      <c r="H59418"/>
      <c r="I59418"/>
    </row>
    <row r="59419" spans="8:9" x14ac:dyDescent="0.2">
      <c r="H59419"/>
      <c r="I59419"/>
    </row>
    <row r="59420" spans="8:9" x14ac:dyDescent="0.2">
      <c r="H59420"/>
      <c r="I59420"/>
    </row>
    <row r="59421" spans="8:9" x14ac:dyDescent="0.2">
      <c r="H59421"/>
      <c r="I59421"/>
    </row>
    <row r="59422" spans="8:9" x14ac:dyDescent="0.2">
      <c r="H59422"/>
      <c r="I59422"/>
    </row>
    <row r="59423" spans="8:9" x14ac:dyDescent="0.2">
      <c r="H59423"/>
      <c r="I59423"/>
    </row>
    <row r="59424" spans="8:9" x14ac:dyDescent="0.2">
      <c r="H59424"/>
      <c r="I59424"/>
    </row>
    <row r="59425" spans="8:9" x14ac:dyDescent="0.2">
      <c r="H59425"/>
      <c r="I59425"/>
    </row>
    <row r="59426" spans="8:9" x14ac:dyDescent="0.2">
      <c r="H59426"/>
      <c r="I59426"/>
    </row>
    <row r="59427" spans="8:9" x14ac:dyDescent="0.2">
      <c r="H59427"/>
      <c r="I59427"/>
    </row>
    <row r="59428" spans="8:9" x14ac:dyDescent="0.2">
      <c r="H59428"/>
      <c r="I59428"/>
    </row>
    <row r="59429" spans="8:9" x14ac:dyDescent="0.2">
      <c r="H59429"/>
      <c r="I59429"/>
    </row>
    <row r="59430" spans="8:9" x14ac:dyDescent="0.2">
      <c r="H59430"/>
      <c r="I59430"/>
    </row>
    <row r="59431" spans="8:9" x14ac:dyDescent="0.2">
      <c r="H59431"/>
      <c r="I59431"/>
    </row>
    <row r="59432" spans="8:9" x14ac:dyDescent="0.2">
      <c r="H59432"/>
      <c r="I59432"/>
    </row>
    <row r="59433" spans="8:9" x14ac:dyDescent="0.2">
      <c r="H59433"/>
      <c r="I59433"/>
    </row>
    <row r="59434" spans="8:9" x14ac:dyDescent="0.2">
      <c r="H59434"/>
      <c r="I59434"/>
    </row>
    <row r="59435" spans="8:9" x14ac:dyDescent="0.2">
      <c r="H59435"/>
      <c r="I59435"/>
    </row>
    <row r="59436" spans="8:9" x14ac:dyDescent="0.2">
      <c r="H59436"/>
      <c r="I59436"/>
    </row>
    <row r="59437" spans="8:9" x14ac:dyDescent="0.2">
      <c r="H59437"/>
      <c r="I59437"/>
    </row>
    <row r="59438" spans="8:9" x14ac:dyDescent="0.2">
      <c r="H59438"/>
      <c r="I59438"/>
    </row>
    <row r="59439" spans="8:9" x14ac:dyDescent="0.2">
      <c r="H59439"/>
      <c r="I59439"/>
    </row>
    <row r="59440" spans="8:9" x14ac:dyDescent="0.2">
      <c r="H59440"/>
      <c r="I59440"/>
    </row>
    <row r="59441" spans="8:9" x14ac:dyDescent="0.2">
      <c r="H59441"/>
      <c r="I59441"/>
    </row>
    <row r="59442" spans="8:9" x14ac:dyDescent="0.2">
      <c r="H59442"/>
      <c r="I59442"/>
    </row>
    <row r="59443" spans="8:9" x14ac:dyDescent="0.2">
      <c r="H59443"/>
      <c r="I59443"/>
    </row>
    <row r="59444" spans="8:9" x14ac:dyDescent="0.2">
      <c r="H59444"/>
      <c r="I59444"/>
    </row>
    <row r="59445" spans="8:9" x14ac:dyDescent="0.2">
      <c r="H59445"/>
      <c r="I59445"/>
    </row>
    <row r="59446" spans="8:9" x14ac:dyDescent="0.2">
      <c r="H59446"/>
      <c r="I59446"/>
    </row>
    <row r="59447" spans="8:9" x14ac:dyDescent="0.2">
      <c r="H59447"/>
      <c r="I59447"/>
    </row>
    <row r="59448" spans="8:9" x14ac:dyDescent="0.2">
      <c r="H59448"/>
      <c r="I59448"/>
    </row>
    <row r="59449" spans="8:9" x14ac:dyDescent="0.2">
      <c r="H59449"/>
      <c r="I59449"/>
    </row>
    <row r="59450" spans="8:9" x14ac:dyDescent="0.2">
      <c r="H59450"/>
      <c r="I59450"/>
    </row>
    <row r="59451" spans="8:9" x14ac:dyDescent="0.2">
      <c r="H59451"/>
      <c r="I59451"/>
    </row>
    <row r="59452" spans="8:9" x14ac:dyDescent="0.2">
      <c r="H59452"/>
      <c r="I59452"/>
    </row>
    <row r="59453" spans="8:9" x14ac:dyDescent="0.2">
      <c r="H59453"/>
      <c r="I59453"/>
    </row>
    <row r="59454" spans="8:9" x14ac:dyDescent="0.2">
      <c r="H59454"/>
      <c r="I59454"/>
    </row>
    <row r="59455" spans="8:9" x14ac:dyDescent="0.2">
      <c r="H59455"/>
      <c r="I59455"/>
    </row>
    <row r="59456" spans="8:9" x14ac:dyDescent="0.2">
      <c r="H59456"/>
      <c r="I59456"/>
    </row>
    <row r="59457" spans="8:9" x14ac:dyDescent="0.2">
      <c r="H59457"/>
      <c r="I59457"/>
    </row>
    <row r="59458" spans="8:9" x14ac:dyDescent="0.2">
      <c r="H59458"/>
      <c r="I59458"/>
    </row>
    <row r="59459" spans="8:9" x14ac:dyDescent="0.2">
      <c r="H59459"/>
      <c r="I59459"/>
    </row>
    <row r="59460" spans="8:9" x14ac:dyDescent="0.2">
      <c r="H59460"/>
      <c r="I59460"/>
    </row>
    <row r="59461" spans="8:9" x14ac:dyDescent="0.2">
      <c r="H59461"/>
      <c r="I59461"/>
    </row>
    <row r="59462" spans="8:9" x14ac:dyDescent="0.2">
      <c r="H59462"/>
      <c r="I59462"/>
    </row>
    <row r="59463" spans="8:9" x14ac:dyDescent="0.2">
      <c r="H59463"/>
      <c r="I59463"/>
    </row>
    <row r="59464" spans="8:9" x14ac:dyDescent="0.2">
      <c r="H59464"/>
      <c r="I59464"/>
    </row>
    <row r="59465" spans="8:9" x14ac:dyDescent="0.2">
      <c r="H59465"/>
      <c r="I59465"/>
    </row>
    <row r="59466" spans="8:9" x14ac:dyDescent="0.2">
      <c r="H59466"/>
      <c r="I59466"/>
    </row>
    <row r="59467" spans="8:9" x14ac:dyDescent="0.2">
      <c r="H59467"/>
      <c r="I59467"/>
    </row>
    <row r="59468" spans="8:9" x14ac:dyDescent="0.2">
      <c r="H59468"/>
      <c r="I59468"/>
    </row>
    <row r="59469" spans="8:9" x14ac:dyDescent="0.2">
      <c r="H59469"/>
      <c r="I59469"/>
    </row>
    <row r="59470" spans="8:9" x14ac:dyDescent="0.2">
      <c r="H59470"/>
      <c r="I59470"/>
    </row>
    <row r="59471" spans="8:9" x14ac:dyDescent="0.2">
      <c r="H59471"/>
      <c r="I59471"/>
    </row>
    <row r="59472" spans="8:9" x14ac:dyDescent="0.2">
      <c r="H59472"/>
      <c r="I59472"/>
    </row>
    <row r="59473" spans="8:9" x14ac:dyDescent="0.2">
      <c r="H59473"/>
      <c r="I59473"/>
    </row>
    <row r="59474" spans="8:9" x14ac:dyDescent="0.2">
      <c r="H59474"/>
      <c r="I59474"/>
    </row>
    <row r="59475" spans="8:9" x14ac:dyDescent="0.2">
      <c r="H59475"/>
      <c r="I59475"/>
    </row>
    <row r="59476" spans="8:9" x14ac:dyDescent="0.2">
      <c r="H59476"/>
      <c r="I59476"/>
    </row>
    <row r="59477" spans="8:9" x14ac:dyDescent="0.2">
      <c r="H59477"/>
      <c r="I59477"/>
    </row>
    <row r="59478" spans="8:9" x14ac:dyDescent="0.2">
      <c r="H59478"/>
      <c r="I59478"/>
    </row>
    <row r="59479" spans="8:9" x14ac:dyDescent="0.2">
      <c r="H59479"/>
      <c r="I59479"/>
    </row>
    <row r="59480" spans="8:9" x14ac:dyDescent="0.2">
      <c r="H59480"/>
      <c r="I59480"/>
    </row>
    <row r="59481" spans="8:9" x14ac:dyDescent="0.2">
      <c r="H59481"/>
      <c r="I59481"/>
    </row>
    <row r="59482" spans="8:9" x14ac:dyDescent="0.2">
      <c r="H59482"/>
      <c r="I59482"/>
    </row>
    <row r="59483" spans="8:9" x14ac:dyDescent="0.2">
      <c r="H59483"/>
      <c r="I59483"/>
    </row>
    <row r="59484" spans="8:9" x14ac:dyDescent="0.2">
      <c r="H59484"/>
      <c r="I59484"/>
    </row>
    <row r="59485" spans="8:9" x14ac:dyDescent="0.2">
      <c r="H59485"/>
      <c r="I59485"/>
    </row>
    <row r="59486" spans="8:9" x14ac:dyDescent="0.2">
      <c r="H59486"/>
      <c r="I59486"/>
    </row>
    <row r="59487" spans="8:9" x14ac:dyDescent="0.2">
      <c r="H59487"/>
      <c r="I59487"/>
    </row>
    <row r="59488" spans="8:9" x14ac:dyDescent="0.2">
      <c r="H59488"/>
      <c r="I59488"/>
    </row>
    <row r="59489" spans="8:9" x14ac:dyDescent="0.2">
      <c r="H59489"/>
      <c r="I59489"/>
    </row>
    <row r="59490" spans="8:9" x14ac:dyDescent="0.2">
      <c r="H59490"/>
      <c r="I59490"/>
    </row>
    <row r="59491" spans="8:9" x14ac:dyDescent="0.2">
      <c r="H59491"/>
      <c r="I59491"/>
    </row>
    <row r="59492" spans="8:9" x14ac:dyDescent="0.2">
      <c r="H59492"/>
      <c r="I59492"/>
    </row>
    <row r="59493" spans="8:9" x14ac:dyDescent="0.2">
      <c r="H59493"/>
      <c r="I59493"/>
    </row>
    <row r="59494" spans="8:9" x14ac:dyDescent="0.2">
      <c r="H59494"/>
      <c r="I59494"/>
    </row>
    <row r="59495" spans="8:9" x14ac:dyDescent="0.2">
      <c r="H59495"/>
      <c r="I59495"/>
    </row>
    <row r="59496" spans="8:9" x14ac:dyDescent="0.2">
      <c r="H59496"/>
      <c r="I59496"/>
    </row>
    <row r="59497" spans="8:9" x14ac:dyDescent="0.2">
      <c r="H59497"/>
      <c r="I59497"/>
    </row>
    <row r="59498" spans="8:9" x14ac:dyDescent="0.2">
      <c r="H59498"/>
      <c r="I59498"/>
    </row>
    <row r="59499" spans="8:9" x14ac:dyDescent="0.2">
      <c r="H59499"/>
      <c r="I59499"/>
    </row>
    <row r="59500" spans="8:9" x14ac:dyDescent="0.2">
      <c r="H59500"/>
      <c r="I59500"/>
    </row>
    <row r="59501" spans="8:9" x14ac:dyDescent="0.2">
      <c r="H59501"/>
      <c r="I59501"/>
    </row>
    <row r="59502" spans="8:9" x14ac:dyDescent="0.2">
      <c r="H59502"/>
      <c r="I59502"/>
    </row>
    <row r="59503" spans="8:9" x14ac:dyDescent="0.2">
      <c r="H59503"/>
      <c r="I59503"/>
    </row>
    <row r="59504" spans="8:9" x14ac:dyDescent="0.2">
      <c r="H59504"/>
      <c r="I59504"/>
    </row>
    <row r="59505" spans="8:9" x14ac:dyDescent="0.2">
      <c r="H59505"/>
      <c r="I59505"/>
    </row>
    <row r="59506" spans="8:9" x14ac:dyDescent="0.2">
      <c r="H59506"/>
      <c r="I59506"/>
    </row>
    <row r="59507" spans="8:9" x14ac:dyDescent="0.2">
      <c r="H59507"/>
      <c r="I59507"/>
    </row>
    <row r="59508" spans="8:9" x14ac:dyDescent="0.2">
      <c r="H59508"/>
      <c r="I59508"/>
    </row>
    <row r="59509" spans="8:9" x14ac:dyDescent="0.2">
      <c r="H59509"/>
      <c r="I59509"/>
    </row>
    <row r="59510" spans="8:9" x14ac:dyDescent="0.2">
      <c r="H59510"/>
      <c r="I59510"/>
    </row>
    <row r="59511" spans="8:9" x14ac:dyDescent="0.2">
      <c r="H59511"/>
      <c r="I59511"/>
    </row>
    <row r="59512" spans="8:9" x14ac:dyDescent="0.2">
      <c r="H59512"/>
      <c r="I59512"/>
    </row>
    <row r="59513" spans="8:9" x14ac:dyDescent="0.2">
      <c r="H59513"/>
      <c r="I59513"/>
    </row>
    <row r="59514" spans="8:9" x14ac:dyDescent="0.2">
      <c r="H59514"/>
      <c r="I59514"/>
    </row>
    <row r="59515" spans="8:9" x14ac:dyDescent="0.2">
      <c r="H59515"/>
      <c r="I59515"/>
    </row>
    <row r="59516" spans="8:9" x14ac:dyDescent="0.2">
      <c r="H59516"/>
      <c r="I59516"/>
    </row>
    <row r="59517" spans="8:9" x14ac:dyDescent="0.2">
      <c r="H59517"/>
      <c r="I59517"/>
    </row>
    <row r="59518" spans="8:9" x14ac:dyDescent="0.2">
      <c r="H59518"/>
      <c r="I59518"/>
    </row>
    <row r="59519" spans="8:9" x14ac:dyDescent="0.2">
      <c r="H59519"/>
      <c r="I59519"/>
    </row>
    <row r="59520" spans="8:9" x14ac:dyDescent="0.2">
      <c r="H59520"/>
      <c r="I59520"/>
    </row>
    <row r="59521" spans="8:9" x14ac:dyDescent="0.2">
      <c r="H59521"/>
      <c r="I59521"/>
    </row>
    <row r="59522" spans="8:9" x14ac:dyDescent="0.2">
      <c r="H59522"/>
      <c r="I59522"/>
    </row>
    <row r="59523" spans="8:9" x14ac:dyDescent="0.2">
      <c r="H59523"/>
      <c r="I59523"/>
    </row>
    <row r="59524" spans="8:9" x14ac:dyDescent="0.2">
      <c r="H59524"/>
      <c r="I59524"/>
    </row>
    <row r="59525" spans="8:9" x14ac:dyDescent="0.2">
      <c r="H59525"/>
      <c r="I59525"/>
    </row>
    <row r="59526" spans="8:9" x14ac:dyDescent="0.2">
      <c r="H59526"/>
      <c r="I59526"/>
    </row>
    <row r="59527" spans="8:9" x14ac:dyDescent="0.2">
      <c r="H59527"/>
      <c r="I59527"/>
    </row>
    <row r="59528" spans="8:9" x14ac:dyDescent="0.2">
      <c r="H59528"/>
      <c r="I59528"/>
    </row>
    <row r="59529" spans="8:9" x14ac:dyDescent="0.2">
      <c r="H59529"/>
      <c r="I59529"/>
    </row>
    <row r="59530" spans="8:9" x14ac:dyDescent="0.2">
      <c r="H59530"/>
      <c r="I59530"/>
    </row>
    <row r="59531" spans="8:9" x14ac:dyDescent="0.2">
      <c r="H59531"/>
      <c r="I59531"/>
    </row>
    <row r="59532" spans="8:9" x14ac:dyDescent="0.2">
      <c r="H59532"/>
      <c r="I59532"/>
    </row>
    <row r="59533" spans="8:9" x14ac:dyDescent="0.2">
      <c r="H59533"/>
      <c r="I59533"/>
    </row>
    <row r="59534" spans="8:9" x14ac:dyDescent="0.2">
      <c r="H59534"/>
      <c r="I59534"/>
    </row>
    <row r="59535" spans="8:9" x14ac:dyDescent="0.2">
      <c r="H59535"/>
      <c r="I59535"/>
    </row>
    <row r="59536" spans="8:9" x14ac:dyDescent="0.2">
      <c r="H59536"/>
      <c r="I59536"/>
    </row>
    <row r="59537" spans="8:9" x14ac:dyDescent="0.2">
      <c r="H59537"/>
      <c r="I59537"/>
    </row>
    <row r="59538" spans="8:9" x14ac:dyDescent="0.2">
      <c r="H59538"/>
      <c r="I59538"/>
    </row>
    <row r="59539" spans="8:9" x14ac:dyDescent="0.2">
      <c r="H59539"/>
      <c r="I59539"/>
    </row>
    <row r="59540" spans="8:9" x14ac:dyDescent="0.2">
      <c r="H59540"/>
      <c r="I59540"/>
    </row>
    <row r="59541" spans="8:9" x14ac:dyDescent="0.2">
      <c r="H59541"/>
      <c r="I59541"/>
    </row>
    <row r="59542" spans="8:9" x14ac:dyDescent="0.2">
      <c r="H59542"/>
      <c r="I59542"/>
    </row>
    <row r="59543" spans="8:9" x14ac:dyDescent="0.2">
      <c r="H59543"/>
      <c r="I59543"/>
    </row>
    <row r="59544" spans="8:9" x14ac:dyDescent="0.2">
      <c r="H59544"/>
      <c r="I59544"/>
    </row>
    <row r="59545" spans="8:9" x14ac:dyDescent="0.2">
      <c r="H59545"/>
      <c r="I59545"/>
    </row>
    <row r="59546" spans="8:9" x14ac:dyDescent="0.2">
      <c r="H59546"/>
      <c r="I59546"/>
    </row>
    <row r="59547" spans="8:9" x14ac:dyDescent="0.2">
      <c r="H59547"/>
      <c r="I59547"/>
    </row>
    <row r="59548" spans="8:9" x14ac:dyDescent="0.2">
      <c r="H59548"/>
      <c r="I59548"/>
    </row>
    <row r="59549" spans="8:9" x14ac:dyDescent="0.2">
      <c r="H59549"/>
      <c r="I59549"/>
    </row>
    <row r="59550" spans="8:9" x14ac:dyDescent="0.2">
      <c r="H59550"/>
      <c r="I59550"/>
    </row>
    <row r="59551" spans="8:9" x14ac:dyDescent="0.2">
      <c r="H59551"/>
      <c r="I59551"/>
    </row>
    <row r="59552" spans="8:9" x14ac:dyDescent="0.2">
      <c r="H59552"/>
      <c r="I59552"/>
    </row>
    <row r="59553" spans="8:9" x14ac:dyDescent="0.2">
      <c r="H59553"/>
      <c r="I59553"/>
    </row>
    <row r="59554" spans="8:9" x14ac:dyDescent="0.2">
      <c r="H59554"/>
      <c r="I59554"/>
    </row>
    <row r="59555" spans="8:9" x14ac:dyDescent="0.2">
      <c r="H59555"/>
      <c r="I59555"/>
    </row>
    <row r="59556" spans="8:9" x14ac:dyDescent="0.2">
      <c r="H59556"/>
      <c r="I59556"/>
    </row>
    <row r="59557" spans="8:9" x14ac:dyDescent="0.2">
      <c r="H59557"/>
      <c r="I59557"/>
    </row>
    <row r="59558" spans="8:9" x14ac:dyDescent="0.2">
      <c r="H59558"/>
      <c r="I59558"/>
    </row>
    <row r="59559" spans="8:9" x14ac:dyDescent="0.2">
      <c r="H59559"/>
      <c r="I59559"/>
    </row>
    <row r="59560" spans="8:9" x14ac:dyDescent="0.2">
      <c r="H59560"/>
      <c r="I59560"/>
    </row>
    <row r="59561" spans="8:9" x14ac:dyDescent="0.2">
      <c r="H59561"/>
      <c r="I59561"/>
    </row>
    <row r="59562" spans="8:9" x14ac:dyDescent="0.2">
      <c r="H59562"/>
      <c r="I59562"/>
    </row>
    <row r="59563" spans="8:9" x14ac:dyDescent="0.2">
      <c r="H59563"/>
      <c r="I59563"/>
    </row>
    <row r="59564" spans="8:9" x14ac:dyDescent="0.2">
      <c r="H59564"/>
      <c r="I59564"/>
    </row>
    <row r="59565" spans="8:9" x14ac:dyDescent="0.2">
      <c r="H59565"/>
      <c r="I59565"/>
    </row>
    <row r="59566" spans="8:9" x14ac:dyDescent="0.2">
      <c r="H59566"/>
      <c r="I59566"/>
    </row>
    <row r="59567" spans="8:9" x14ac:dyDescent="0.2">
      <c r="H59567"/>
      <c r="I59567"/>
    </row>
    <row r="59568" spans="8:9" x14ac:dyDescent="0.2">
      <c r="H59568"/>
      <c r="I59568"/>
    </row>
    <row r="59569" spans="8:9" x14ac:dyDescent="0.2">
      <c r="H59569"/>
      <c r="I59569"/>
    </row>
    <row r="59570" spans="8:9" x14ac:dyDescent="0.2">
      <c r="H59570"/>
      <c r="I59570"/>
    </row>
    <row r="59571" spans="8:9" x14ac:dyDescent="0.2">
      <c r="H59571"/>
      <c r="I59571"/>
    </row>
    <row r="59572" spans="8:9" x14ac:dyDescent="0.2">
      <c r="H59572"/>
      <c r="I59572"/>
    </row>
    <row r="59573" spans="8:9" x14ac:dyDescent="0.2">
      <c r="H59573"/>
      <c r="I59573"/>
    </row>
    <row r="59574" spans="8:9" x14ac:dyDescent="0.2">
      <c r="H59574"/>
      <c r="I59574"/>
    </row>
    <row r="59575" spans="8:9" x14ac:dyDescent="0.2">
      <c r="H59575"/>
      <c r="I59575"/>
    </row>
    <row r="59576" spans="8:9" x14ac:dyDescent="0.2">
      <c r="H59576"/>
      <c r="I59576"/>
    </row>
    <row r="59577" spans="8:9" x14ac:dyDescent="0.2">
      <c r="H59577"/>
      <c r="I59577"/>
    </row>
    <row r="59578" spans="8:9" x14ac:dyDescent="0.2">
      <c r="H59578"/>
      <c r="I59578"/>
    </row>
    <row r="59579" spans="8:9" x14ac:dyDescent="0.2">
      <c r="H59579"/>
      <c r="I59579"/>
    </row>
    <row r="59580" spans="8:9" x14ac:dyDescent="0.2">
      <c r="H59580"/>
      <c r="I59580"/>
    </row>
    <row r="59581" spans="8:9" x14ac:dyDescent="0.2">
      <c r="H59581"/>
      <c r="I59581"/>
    </row>
    <row r="59582" spans="8:9" x14ac:dyDescent="0.2">
      <c r="H59582"/>
      <c r="I59582"/>
    </row>
    <row r="59583" spans="8:9" x14ac:dyDescent="0.2">
      <c r="H59583"/>
      <c r="I59583"/>
    </row>
    <row r="59584" spans="8:9" x14ac:dyDescent="0.2">
      <c r="H59584"/>
      <c r="I59584"/>
    </row>
    <row r="59585" spans="8:9" x14ac:dyDescent="0.2">
      <c r="H59585"/>
      <c r="I59585"/>
    </row>
    <row r="59586" spans="8:9" x14ac:dyDescent="0.2">
      <c r="H59586"/>
      <c r="I59586"/>
    </row>
    <row r="59587" spans="8:9" x14ac:dyDescent="0.2">
      <c r="H59587"/>
      <c r="I59587"/>
    </row>
    <row r="59588" spans="8:9" x14ac:dyDescent="0.2">
      <c r="H59588"/>
      <c r="I59588"/>
    </row>
    <row r="59589" spans="8:9" x14ac:dyDescent="0.2">
      <c r="H59589"/>
      <c r="I59589"/>
    </row>
    <row r="59590" spans="8:9" x14ac:dyDescent="0.2">
      <c r="H59590"/>
      <c r="I59590"/>
    </row>
    <row r="59591" spans="8:9" x14ac:dyDescent="0.2">
      <c r="H59591"/>
      <c r="I59591"/>
    </row>
    <row r="59592" spans="8:9" x14ac:dyDescent="0.2">
      <c r="H59592"/>
      <c r="I59592"/>
    </row>
    <row r="59593" spans="8:9" x14ac:dyDescent="0.2">
      <c r="H59593"/>
      <c r="I59593"/>
    </row>
    <row r="59594" spans="8:9" x14ac:dyDescent="0.2">
      <c r="H59594"/>
      <c r="I59594"/>
    </row>
    <row r="59595" spans="8:9" x14ac:dyDescent="0.2">
      <c r="H59595"/>
      <c r="I59595"/>
    </row>
    <row r="59596" spans="8:9" x14ac:dyDescent="0.2">
      <c r="H59596"/>
      <c r="I59596"/>
    </row>
    <row r="59597" spans="8:9" x14ac:dyDescent="0.2">
      <c r="H59597"/>
      <c r="I59597"/>
    </row>
    <row r="59598" spans="8:9" x14ac:dyDescent="0.2">
      <c r="H59598"/>
      <c r="I59598"/>
    </row>
    <row r="59599" spans="8:9" x14ac:dyDescent="0.2">
      <c r="H59599"/>
      <c r="I59599"/>
    </row>
    <row r="59600" spans="8:9" x14ac:dyDescent="0.2">
      <c r="H59600"/>
      <c r="I59600"/>
    </row>
    <row r="59601" spans="8:9" x14ac:dyDescent="0.2">
      <c r="H59601"/>
      <c r="I59601"/>
    </row>
    <row r="59602" spans="8:9" x14ac:dyDescent="0.2">
      <c r="H59602"/>
      <c r="I59602"/>
    </row>
    <row r="59603" spans="8:9" x14ac:dyDescent="0.2">
      <c r="H59603"/>
      <c r="I59603"/>
    </row>
    <row r="59604" spans="8:9" x14ac:dyDescent="0.2">
      <c r="H59604"/>
      <c r="I59604"/>
    </row>
    <row r="59605" spans="8:9" x14ac:dyDescent="0.2">
      <c r="H59605"/>
      <c r="I59605"/>
    </row>
    <row r="59606" spans="8:9" x14ac:dyDescent="0.2">
      <c r="H59606"/>
      <c r="I59606"/>
    </row>
    <row r="59607" spans="8:9" x14ac:dyDescent="0.2">
      <c r="H59607"/>
      <c r="I59607"/>
    </row>
    <row r="59608" spans="8:9" x14ac:dyDescent="0.2">
      <c r="H59608"/>
      <c r="I59608"/>
    </row>
    <row r="59609" spans="8:9" x14ac:dyDescent="0.2">
      <c r="H59609"/>
      <c r="I59609"/>
    </row>
    <row r="59610" spans="8:9" x14ac:dyDescent="0.2">
      <c r="H59610"/>
      <c r="I59610"/>
    </row>
    <row r="59611" spans="8:9" x14ac:dyDescent="0.2">
      <c r="H59611"/>
      <c r="I59611"/>
    </row>
    <row r="59612" spans="8:9" x14ac:dyDescent="0.2">
      <c r="H59612"/>
      <c r="I59612"/>
    </row>
    <row r="59613" spans="8:9" x14ac:dyDescent="0.2">
      <c r="H59613"/>
      <c r="I59613"/>
    </row>
    <row r="59614" spans="8:9" x14ac:dyDescent="0.2">
      <c r="H59614"/>
      <c r="I59614"/>
    </row>
    <row r="59615" spans="8:9" x14ac:dyDescent="0.2">
      <c r="H59615"/>
      <c r="I59615"/>
    </row>
    <row r="59616" spans="8:9" x14ac:dyDescent="0.2">
      <c r="H59616"/>
      <c r="I59616"/>
    </row>
    <row r="59617" spans="8:9" x14ac:dyDescent="0.2">
      <c r="H59617"/>
      <c r="I59617"/>
    </row>
    <row r="59618" spans="8:9" x14ac:dyDescent="0.2">
      <c r="H59618"/>
      <c r="I59618"/>
    </row>
    <row r="59619" spans="8:9" x14ac:dyDescent="0.2">
      <c r="H59619"/>
      <c r="I59619"/>
    </row>
    <row r="59620" spans="8:9" x14ac:dyDescent="0.2">
      <c r="H59620"/>
      <c r="I59620"/>
    </row>
    <row r="59621" spans="8:9" x14ac:dyDescent="0.2">
      <c r="H59621"/>
      <c r="I59621"/>
    </row>
    <row r="59622" spans="8:9" x14ac:dyDescent="0.2">
      <c r="H59622"/>
      <c r="I59622"/>
    </row>
    <row r="59623" spans="8:9" x14ac:dyDescent="0.2">
      <c r="H59623"/>
      <c r="I59623"/>
    </row>
    <row r="59624" spans="8:9" x14ac:dyDescent="0.2">
      <c r="H59624"/>
      <c r="I59624"/>
    </row>
    <row r="59625" spans="8:9" x14ac:dyDescent="0.2">
      <c r="H59625"/>
      <c r="I59625"/>
    </row>
    <row r="59626" spans="8:9" x14ac:dyDescent="0.2">
      <c r="H59626"/>
      <c r="I59626"/>
    </row>
    <row r="59627" spans="8:9" x14ac:dyDescent="0.2">
      <c r="H59627"/>
      <c r="I59627"/>
    </row>
    <row r="59628" spans="8:9" x14ac:dyDescent="0.2">
      <c r="H59628"/>
      <c r="I59628"/>
    </row>
    <row r="59629" spans="8:9" x14ac:dyDescent="0.2">
      <c r="H59629"/>
      <c r="I59629"/>
    </row>
    <row r="59630" spans="8:9" x14ac:dyDescent="0.2">
      <c r="H59630"/>
      <c r="I59630"/>
    </row>
    <row r="59631" spans="8:9" x14ac:dyDescent="0.2">
      <c r="H59631"/>
      <c r="I59631"/>
    </row>
    <row r="59632" spans="8:9" x14ac:dyDescent="0.2">
      <c r="H59632"/>
      <c r="I59632"/>
    </row>
    <row r="59633" spans="8:9" x14ac:dyDescent="0.2">
      <c r="H59633"/>
      <c r="I59633"/>
    </row>
    <row r="59634" spans="8:9" x14ac:dyDescent="0.2">
      <c r="H59634"/>
      <c r="I59634"/>
    </row>
    <row r="59635" spans="8:9" x14ac:dyDescent="0.2">
      <c r="H59635"/>
      <c r="I59635"/>
    </row>
    <row r="59636" spans="8:9" x14ac:dyDescent="0.2">
      <c r="H59636"/>
      <c r="I59636"/>
    </row>
    <row r="59637" spans="8:9" x14ac:dyDescent="0.2">
      <c r="H59637"/>
      <c r="I59637"/>
    </row>
    <row r="59638" spans="8:9" x14ac:dyDescent="0.2">
      <c r="H59638"/>
      <c r="I59638"/>
    </row>
    <row r="59639" spans="8:9" x14ac:dyDescent="0.2">
      <c r="H59639"/>
      <c r="I59639"/>
    </row>
    <row r="59640" spans="8:9" x14ac:dyDescent="0.2">
      <c r="H59640"/>
      <c r="I59640"/>
    </row>
    <row r="59641" spans="8:9" x14ac:dyDescent="0.2">
      <c r="H59641"/>
      <c r="I59641"/>
    </row>
    <row r="59642" spans="8:9" x14ac:dyDescent="0.2">
      <c r="H59642"/>
      <c r="I59642"/>
    </row>
    <row r="59643" spans="8:9" x14ac:dyDescent="0.2">
      <c r="H59643"/>
      <c r="I59643"/>
    </row>
    <row r="59644" spans="8:9" x14ac:dyDescent="0.2">
      <c r="H59644"/>
      <c r="I59644"/>
    </row>
    <row r="59645" spans="8:9" x14ac:dyDescent="0.2">
      <c r="H59645"/>
      <c r="I59645"/>
    </row>
    <row r="59646" spans="8:9" x14ac:dyDescent="0.2">
      <c r="H59646"/>
      <c r="I59646"/>
    </row>
    <row r="59647" spans="8:9" x14ac:dyDescent="0.2">
      <c r="H59647"/>
      <c r="I59647"/>
    </row>
    <row r="59648" spans="8:9" x14ac:dyDescent="0.2">
      <c r="H59648"/>
      <c r="I59648"/>
    </row>
    <row r="59649" spans="8:9" x14ac:dyDescent="0.2">
      <c r="H59649"/>
      <c r="I59649"/>
    </row>
    <row r="59650" spans="8:9" x14ac:dyDescent="0.2">
      <c r="H59650"/>
      <c r="I59650"/>
    </row>
    <row r="59651" spans="8:9" x14ac:dyDescent="0.2">
      <c r="H59651"/>
      <c r="I59651"/>
    </row>
    <row r="59652" spans="8:9" x14ac:dyDescent="0.2">
      <c r="H59652"/>
      <c r="I59652"/>
    </row>
    <row r="59653" spans="8:9" x14ac:dyDescent="0.2">
      <c r="H59653"/>
      <c r="I59653"/>
    </row>
    <row r="59654" spans="8:9" x14ac:dyDescent="0.2">
      <c r="H59654"/>
      <c r="I59654"/>
    </row>
    <row r="59655" spans="8:9" x14ac:dyDescent="0.2">
      <c r="H59655"/>
      <c r="I59655"/>
    </row>
    <row r="59656" spans="8:9" x14ac:dyDescent="0.2">
      <c r="H59656"/>
      <c r="I59656"/>
    </row>
    <row r="59657" spans="8:9" x14ac:dyDescent="0.2">
      <c r="H59657"/>
      <c r="I59657"/>
    </row>
    <row r="59658" spans="8:9" x14ac:dyDescent="0.2">
      <c r="H59658"/>
      <c r="I59658"/>
    </row>
    <row r="59659" spans="8:9" x14ac:dyDescent="0.2">
      <c r="H59659"/>
      <c r="I59659"/>
    </row>
    <row r="59660" spans="8:9" x14ac:dyDescent="0.2">
      <c r="H59660"/>
      <c r="I59660"/>
    </row>
    <row r="59661" spans="8:9" x14ac:dyDescent="0.2">
      <c r="H59661"/>
      <c r="I59661"/>
    </row>
    <row r="59662" spans="8:9" x14ac:dyDescent="0.2">
      <c r="H59662"/>
      <c r="I59662"/>
    </row>
    <row r="59663" spans="8:9" x14ac:dyDescent="0.2">
      <c r="H59663"/>
      <c r="I59663"/>
    </row>
    <row r="59664" spans="8:9" x14ac:dyDescent="0.2">
      <c r="H59664"/>
      <c r="I59664"/>
    </row>
    <row r="59665" spans="8:9" x14ac:dyDescent="0.2">
      <c r="H59665"/>
      <c r="I59665"/>
    </row>
    <row r="59666" spans="8:9" x14ac:dyDescent="0.2">
      <c r="H59666"/>
      <c r="I59666"/>
    </row>
    <row r="59667" spans="8:9" x14ac:dyDescent="0.2">
      <c r="H59667"/>
      <c r="I59667"/>
    </row>
    <row r="59668" spans="8:9" x14ac:dyDescent="0.2">
      <c r="H59668"/>
      <c r="I59668"/>
    </row>
    <row r="59669" spans="8:9" x14ac:dyDescent="0.2">
      <c r="H59669"/>
      <c r="I59669"/>
    </row>
    <row r="59670" spans="8:9" x14ac:dyDescent="0.2">
      <c r="H59670"/>
      <c r="I59670"/>
    </row>
    <row r="59671" spans="8:9" x14ac:dyDescent="0.2">
      <c r="H59671"/>
      <c r="I59671"/>
    </row>
    <row r="59672" spans="8:9" x14ac:dyDescent="0.2">
      <c r="H59672"/>
      <c r="I59672"/>
    </row>
    <row r="59673" spans="8:9" x14ac:dyDescent="0.2">
      <c r="H59673"/>
      <c r="I59673"/>
    </row>
    <row r="59674" spans="8:9" x14ac:dyDescent="0.2">
      <c r="H59674"/>
      <c r="I59674"/>
    </row>
    <row r="59675" spans="8:9" x14ac:dyDescent="0.2">
      <c r="H59675"/>
      <c r="I59675"/>
    </row>
    <row r="59676" spans="8:9" x14ac:dyDescent="0.2">
      <c r="H59676"/>
      <c r="I59676"/>
    </row>
    <row r="59677" spans="8:9" x14ac:dyDescent="0.2">
      <c r="H59677"/>
      <c r="I59677"/>
    </row>
    <row r="59678" spans="8:9" x14ac:dyDescent="0.2">
      <c r="H59678"/>
      <c r="I59678"/>
    </row>
    <row r="59679" spans="8:9" x14ac:dyDescent="0.2">
      <c r="H59679"/>
      <c r="I59679"/>
    </row>
    <row r="59680" spans="8:9" x14ac:dyDescent="0.2">
      <c r="H59680"/>
      <c r="I59680"/>
    </row>
    <row r="59681" spans="8:9" x14ac:dyDescent="0.2">
      <c r="H59681"/>
      <c r="I59681"/>
    </row>
    <row r="59682" spans="8:9" x14ac:dyDescent="0.2">
      <c r="H59682"/>
      <c r="I59682"/>
    </row>
    <row r="59683" spans="8:9" x14ac:dyDescent="0.2">
      <c r="H59683"/>
      <c r="I59683"/>
    </row>
    <row r="59684" spans="8:9" x14ac:dyDescent="0.2">
      <c r="H59684"/>
      <c r="I59684"/>
    </row>
    <row r="59685" spans="8:9" x14ac:dyDescent="0.2">
      <c r="H59685"/>
      <c r="I59685"/>
    </row>
    <row r="59686" spans="8:9" x14ac:dyDescent="0.2">
      <c r="H59686"/>
      <c r="I59686"/>
    </row>
    <row r="59687" spans="8:9" x14ac:dyDescent="0.2">
      <c r="H59687"/>
      <c r="I59687"/>
    </row>
    <row r="59688" spans="8:9" x14ac:dyDescent="0.2">
      <c r="H59688"/>
      <c r="I59688"/>
    </row>
    <row r="59689" spans="8:9" x14ac:dyDescent="0.2">
      <c r="H59689"/>
      <c r="I59689"/>
    </row>
    <row r="59690" spans="8:9" x14ac:dyDescent="0.2">
      <c r="H59690"/>
      <c r="I59690"/>
    </row>
    <row r="59691" spans="8:9" x14ac:dyDescent="0.2">
      <c r="H59691"/>
      <c r="I59691"/>
    </row>
    <row r="59692" spans="8:9" x14ac:dyDescent="0.2">
      <c r="H59692"/>
      <c r="I59692"/>
    </row>
    <row r="59693" spans="8:9" x14ac:dyDescent="0.2">
      <c r="H59693"/>
      <c r="I59693"/>
    </row>
    <row r="59694" spans="8:9" x14ac:dyDescent="0.2">
      <c r="H59694"/>
      <c r="I59694"/>
    </row>
    <row r="59695" spans="8:9" x14ac:dyDescent="0.2">
      <c r="H59695"/>
      <c r="I59695"/>
    </row>
    <row r="59696" spans="8:9" x14ac:dyDescent="0.2">
      <c r="H59696"/>
      <c r="I59696"/>
    </row>
    <row r="59697" spans="8:9" x14ac:dyDescent="0.2">
      <c r="H59697"/>
      <c r="I59697"/>
    </row>
    <row r="59698" spans="8:9" x14ac:dyDescent="0.2">
      <c r="H59698"/>
      <c r="I59698"/>
    </row>
    <row r="59699" spans="8:9" x14ac:dyDescent="0.2">
      <c r="H59699"/>
      <c r="I59699"/>
    </row>
    <row r="59700" spans="8:9" x14ac:dyDescent="0.2">
      <c r="H59700"/>
      <c r="I59700"/>
    </row>
    <row r="59701" spans="8:9" x14ac:dyDescent="0.2">
      <c r="H59701"/>
      <c r="I59701"/>
    </row>
    <row r="59702" spans="8:9" x14ac:dyDescent="0.2">
      <c r="H59702"/>
      <c r="I59702"/>
    </row>
    <row r="59703" spans="8:9" x14ac:dyDescent="0.2">
      <c r="H59703"/>
      <c r="I59703"/>
    </row>
    <row r="59704" spans="8:9" x14ac:dyDescent="0.2">
      <c r="H59704"/>
      <c r="I59704"/>
    </row>
    <row r="59705" spans="8:9" x14ac:dyDescent="0.2">
      <c r="H59705"/>
      <c r="I59705"/>
    </row>
    <row r="59706" spans="8:9" x14ac:dyDescent="0.2">
      <c r="H59706"/>
      <c r="I59706"/>
    </row>
    <row r="59707" spans="8:9" x14ac:dyDescent="0.2">
      <c r="H59707"/>
      <c r="I59707"/>
    </row>
    <row r="59708" spans="8:9" x14ac:dyDescent="0.2">
      <c r="H59708"/>
      <c r="I59708"/>
    </row>
    <row r="59709" spans="8:9" x14ac:dyDescent="0.2">
      <c r="H59709"/>
      <c r="I59709"/>
    </row>
    <row r="59710" spans="8:9" x14ac:dyDescent="0.2">
      <c r="H59710"/>
      <c r="I59710"/>
    </row>
    <row r="59711" spans="8:9" x14ac:dyDescent="0.2">
      <c r="H59711"/>
      <c r="I59711"/>
    </row>
    <row r="59712" spans="8:9" x14ac:dyDescent="0.2">
      <c r="H59712"/>
      <c r="I59712"/>
    </row>
    <row r="59713" spans="8:9" x14ac:dyDescent="0.2">
      <c r="H59713"/>
      <c r="I59713"/>
    </row>
    <row r="59714" spans="8:9" x14ac:dyDescent="0.2">
      <c r="H59714"/>
      <c r="I59714"/>
    </row>
    <row r="59715" spans="8:9" x14ac:dyDescent="0.2">
      <c r="H59715"/>
      <c r="I59715"/>
    </row>
    <row r="59716" spans="8:9" x14ac:dyDescent="0.2">
      <c r="H59716"/>
      <c r="I59716"/>
    </row>
    <row r="59717" spans="8:9" x14ac:dyDescent="0.2">
      <c r="H59717"/>
      <c r="I59717"/>
    </row>
    <row r="59718" spans="8:9" x14ac:dyDescent="0.2">
      <c r="H59718"/>
      <c r="I59718"/>
    </row>
    <row r="59719" spans="8:9" x14ac:dyDescent="0.2">
      <c r="H59719"/>
      <c r="I59719"/>
    </row>
    <row r="59720" spans="8:9" x14ac:dyDescent="0.2">
      <c r="H59720"/>
      <c r="I59720"/>
    </row>
    <row r="59721" spans="8:9" x14ac:dyDescent="0.2">
      <c r="H59721"/>
      <c r="I59721"/>
    </row>
    <row r="59722" spans="8:9" x14ac:dyDescent="0.2">
      <c r="H59722"/>
      <c r="I59722"/>
    </row>
    <row r="59723" spans="8:9" x14ac:dyDescent="0.2">
      <c r="H59723"/>
      <c r="I59723"/>
    </row>
    <row r="59724" spans="8:9" x14ac:dyDescent="0.2">
      <c r="H59724"/>
      <c r="I59724"/>
    </row>
    <row r="59725" spans="8:9" x14ac:dyDescent="0.2">
      <c r="H59725"/>
      <c r="I59725"/>
    </row>
    <row r="59726" spans="8:9" x14ac:dyDescent="0.2">
      <c r="H59726"/>
      <c r="I59726"/>
    </row>
    <row r="59727" spans="8:9" x14ac:dyDescent="0.2">
      <c r="H59727"/>
      <c r="I59727"/>
    </row>
    <row r="59728" spans="8:9" x14ac:dyDescent="0.2">
      <c r="H59728"/>
      <c r="I59728"/>
    </row>
    <row r="59729" spans="8:9" x14ac:dyDescent="0.2">
      <c r="H59729"/>
      <c r="I59729"/>
    </row>
    <row r="59730" spans="8:9" x14ac:dyDescent="0.2">
      <c r="H59730"/>
      <c r="I59730"/>
    </row>
    <row r="59731" spans="8:9" x14ac:dyDescent="0.2">
      <c r="H59731"/>
      <c r="I59731"/>
    </row>
    <row r="59732" spans="8:9" x14ac:dyDescent="0.2">
      <c r="H59732"/>
      <c r="I59732"/>
    </row>
    <row r="59733" spans="8:9" x14ac:dyDescent="0.2">
      <c r="H59733"/>
      <c r="I59733"/>
    </row>
    <row r="59734" spans="8:9" x14ac:dyDescent="0.2">
      <c r="H59734"/>
      <c r="I59734"/>
    </row>
    <row r="59735" spans="8:9" x14ac:dyDescent="0.2">
      <c r="H59735"/>
      <c r="I59735"/>
    </row>
    <row r="59736" spans="8:9" x14ac:dyDescent="0.2">
      <c r="H59736"/>
      <c r="I59736"/>
    </row>
    <row r="59737" spans="8:9" x14ac:dyDescent="0.2">
      <c r="H59737"/>
      <c r="I59737"/>
    </row>
    <row r="59738" spans="8:9" x14ac:dyDescent="0.2">
      <c r="H59738"/>
      <c r="I59738"/>
    </row>
    <row r="59739" spans="8:9" x14ac:dyDescent="0.2">
      <c r="H59739"/>
      <c r="I59739"/>
    </row>
    <row r="59740" spans="8:9" x14ac:dyDescent="0.2">
      <c r="H59740"/>
      <c r="I59740"/>
    </row>
    <row r="59741" spans="8:9" x14ac:dyDescent="0.2">
      <c r="H59741"/>
      <c r="I59741"/>
    </row>
    <row r="59742" spans="8:9" x14ac:dyDescent="0.2">
      <c r="H59742"/>
      <c r="I59742"/>
    </row>
    <row r="59743" spans="8:9" x14ac:dyDescent="0.2">
      <c r="H59743"/>
      <c r="I59743"/>
    </row>
    <row r="59744" spans="8:9" x14ac:dyDescent="0.2">
      <c r="H59744"/>
      <c r="I59744"/>
    </row>
    <row r="59745" spans="8:9" x14ac:dyDescent="0.2">
      <c r="H59745"/>
      <c r="I59745"/>
    </row>
    <row r="59746" spans="8:9" x14ac:dyDescent="0.2">
      <c r="H59746"/>
      <c r="I59746"/>
    </row>
    <row r="59747" spans="8:9" x14ac:dyDescent="0.2">
      <c r="H59747"/>
      <c r="I59747"/>
    </row>
    <row r="59748" spans="8:9" x14ac:dyDescent="0.2">
      <c r="H59748"/>
      <c r="I59748"/>
    </row>
    <row r="59749" spans="8:9" x14ac:dyDescent="0.2">
      <c r="H59749"/>
      <c r="I59749"/>
    </row>
    <row r="59750" spans="8:9" x14ac:dyDescent="0.2">
      <c r="H59750"/>
      <c r="I59750"/>
    </row>
    <row r="59751" spans="8:9" x14ac:dyDescent="0.2">
      <c r="H59751"/>
      <c r="I59751"/>
    </row>
    <row r="59752" spans="8:9" x14ac:dyDescent="0.2">
      <c r="H59752"/>
      <c r="I59752"/>
    </row>
    <row r="59753" spans="8:9" x14ac:dyDescent="0.2">
      <c r="H59753"/>
      <c r="I59753"/>
    </row>
    <row r="59754" spans="8:9" x14ac:dyDescent="0.2">
      <c r="H59754"/>
      <c r="I59754"/>
    </row>
    <row r="59755" spans="8:9" x14ac:dyDescent="0.2">
      <c r="H59755"/>
      <c r="I59755"/>
    </row>
    <row r="59756" spans="8:9" x14ac:dyDescent="0.2">
      <c r="H59756"/>
      <c r="I59756"/>
    </row>
    <row r="59757" spans="8:9" x14ac:dyDescent="0.2">
      <c r="H59757"/>
      <c r="I59757"/>
    </row>
    <row r="59758" spans="8:9" x14ac:dyDescent="0.2">
      <c r="H59758"/>
      <c r="I59758"/>
    </row>
    <row r="59759" spans="8:9" x14ac:dyDescent="0.2">
      <c r="H59759"/>
      <c r="I59759"/>
    </row>
    <row r="59760" spans="8:9" x14ac:dyDescent="0.2">
      <c r="H59760"/>
      <c r="I59760"/>
    </row>
    <row r="59761" spans="8:9" x14ac:dyDescent="0.2">
      <c r="H59761"/>
      <c r="I59761"/>
    </row>
    <row r="59762" spans="8:9" x14ac:dyDescent="0.2">
      <c r="H59762"/>
      <c r="I59762"/>
    </row>
    <row r="59763" spans="8:9" x14ac:dyDescent="0.2">
      <c r="H59763"/>
      <c r="I59763"/>
    </row>
    <row r="59764" spans="8:9" x14ac:dyDescent="0.2">
      <c r="H59764"/>
      <c r="I59764"/>
    </row>
    <row r="59765" spans="8:9" x14ac:dyDescent="0.2">
      <c r="H59765"/>
      <c r="I59765"/>
    </row>
    <row r="59766" spans="8:9" x14ac:dyDescent="0.2">
      <c r="H59766"/>
      <c r="I59766"/>
    </row>
    <row r="59767" spans="8:9" x14ac:dyDescent="0.2">
      <c r="H59767"/>
      <c r="I59767"/>
    </row>
    <row r="59768" spans="8:9" x14ac:dyDescent="0.2">
      <c r="H59768"/>
      <c r="I59768"/>
    </row>
    <row r="59769" spans="8:9" x14ac:dyDescent="0.2">
      <c r="H59769"/>
      <c r="I59769"/>
    </row>
    <row r="59770" spans="8:9" x14ac:dyDescent="0.2">
      <c r="H59770"/>
      <c r="I59770"/>
    </row>
    <row r="59771" spans="8:9" x14ac:dyDescent="0.2">
      <c r="H59771"/>
      <c r="I59771"/>
    </row>
    <row r="59772" spans="8:9" x14ac:dyDescent="0.2">
      <c r="H59772"/>
      <c r="I59772"/>
    </row>
    <row r="59773" spans="8:9" x14ac:dyDescent="0.2">
      <c r="H59773"/>
      <c r="I59773"/>
    </row>
    <row r="59774" spans="8:9" x14ac:dyDescent="0.2">
      <c r="H59774"/>
      <c r="I59774"/>
    </row>
    <row r="59775" spans="8:9" x14ac:dyDescent="0.2">
      <c r="H59775"/>
      <c r="I59775"/>
    </row>
    <row r="59776" spans="8:9" x14ac:dyDescent="0.2">
      <c r="H59776"/>
      <c r="I59776"/>
    </row>
    <row r="59777" spans="8:9" x14ac:dyDescent="0.2">
      <c r="H59777"/>
      <c r="I59777"/>
    </row>
    <row r="59778" spans="8:9" x14ac:dyDescent="0.2">
      <c r="H59778"/>
      <c r="I59778"/>
    </row>
    <row r="59779" spans="8:9" x14ac:dyDescent="0.2">
      <c r="H59779"/>
      <c r="I59779"/>
    </row>
    <row r="59780" spans="8:9" x14ac:dyDescent="0.2">
      <c r="H59780"/>
      <c r="I59780"/>
    </row>
    <row r="59781" spans="8:9" x14ac:dyDescent="0.2">
      <c r="H59781"/>
      <c r="I59781"/>
    </row>
    <row r="59782" spans="8:9" x14ac:dyDescent="0.2">
      <c r="H59782"/>
      <c r="I59782"/>
    </row>
    <row r="59783" spans="8:9" x14ac:dyDescent="0.2">
      <c r="H59783"/>
      <c r="I59783"/>
    </row>
    <row r="59784" spans="8:9" x14ac:dyDescent="0.2">
      <c r="H59784"/>
      <c r="I59784"/>
    </row>
    <row r="59785" spans="8:9" x14ac:dyDescent="0.2">
      <c r="H59785"/>
      <c r="I59785"/>
    </row>
    <row r="59786" spans="8:9" x14ac:dyDescent="0.2">
      <c r="H59786"/>
      <c r="I59786"/>
    </row>
    <row r="59787" spans="8:9" x14ac:dyDescent="0.2">
      <c r="H59787"/>
      <c r="I59787"/>
    </row>
    <row r="59788" spans="8:9" x14ac:dyDescent="0.2">
      <c r="H59788"/>
      <c r="I59788"/>
    </row>
    <row r="59789" spans="8:9" x14ac:dyDescent="0.2">
      <c r="H59789"/>
      <c r="I59789"/>
    </row>
    <row r="59790" spans="8:9" x14ac:dyDescent="0.2">
      <c r="H59790"/>
      <c r="I59790"/>
    </row>
    <row r="59791" spans="8:9" x14ac:dyDescent="0.2">
      <c r="H59791"/>
      <c r="I59791"/>
    </row>
    <row r="59792" spans="8:9" x14ac:dyDescent="0.2">
      <c r="H59792"/>
      <c r="I59792"/>
    </row>
    <row r="59793" spans="8:9" x14ac:dyDescent="0.2">
      <c r="H59793"/>
      <c r="I59793"/>
    </row>
    <row r="59794" spans="8:9" x14ac:dyDescent="0.2">
      <c r="H59794"/>
      <c r="I59794"/>
    </row>
    <row r="59795" spans="8:9" x14ac:dyDescent="0.2">
      <c r="H59795"/>
      <c r="I59795"/>
    </row>
    <row r="59796" spans="8:9" x14ac:dyDescent="0.2">
      <c r="H59796"/>
      <c r="I59796"/>
    </row>
    <row r="59797" spans="8:9" x14ac:dyDescent="0.2">
      <c r="H59797"/>
      <c r="I59797"/>
    </row>
    <row r="59798" spans="8:9" x14ac:dyDescent="0.2">
      <c r="H59798"/>
      <c r="I59798"/>
    </row>
    <row r="59799" spans="8:9" x14ac:dyDescent="0.2">
      <c r="H59799"/>
      <c r="I59799"/>
    </row>
    <row r="59800" spans="8:9" x14ac:dyDescent="0.2">
      <c r="H59800"/>
      <c r="I59800"/>
    </row>
    <row r="59801" spans="8:9" x14ac:dyDescent="0.2">
      <c r="H59801"/>
      <c r="I59801"/>
    </row>
    <row r="59802" spans="8:9" x14ac:dyDescent="0.2">
      <c r="H59802"/>
      <c r="I59802"/>
    </row>
    <row r="59803" spans="8:9" x14ac:dyDescent="0.2">
      <c r="H59803"/>
      <c r="I59803"/>
    </row>
    <row r="59804" spans="8:9" x14ac:dyDescent="0.2">
      <c r="H59804"/>
      <c r="I59804"/>
    </row>
    <row r="59805" spans="8:9" x14ac:dyDescent="0.2">
      <c r="H59805"/>
      <c r="I59805"/>
    </row>
    <row r="59806" spans="8:9" x14ac:dyDescent="0.2">
      <c r="H59806"/>
      <c r="I59806"/>
    </row>
    <row r="59807" spans="8:9" x14ac:dyDescent="0.2">
      <c r="H59807"/>
      <c r="I59807"/>
    </row>
    <row r="59808" spans="8:9" x14ac:dyDescent="0.2">
      <c r="H59808"/>
      <c r="I59808"/>
    </row>
    <row r="59809" spans="8:9" x14ac:dyDescent="0.2">
      <c r="H59809"/>
      <c r="I59809"/>
    </row>
    <row r="59810" spans="8:9" x14ac:dyDescent="0.2">
      <c r="H59810"/>
      <c r="I59810"/>
    </row>
    <row r="59811" spans="8:9" x14ac:dyDescent="0.2">
      <c r="H59811"/>
      <c r="I59811"/>
    </row>
    <row r="59812" spans="8:9" x14ac:dyDescent="0.2">
      <c r="H59812"/>
      <c r="I59812"/>
    </row>
    <row r="59813" spans="8:9" x14ac:dyDescent="0.2">
      <c r="H59813"/>
      <c r="I59813"/>
    </row>
    <row r="59814" spans="8:9" x14ac:dyDescent="0.2">
      <c r="H59814"/>
      <c r="I59814"/>
    </row>
    <row r="59815" spans="8:9" x14ac:dyDescent="0.2">
      <c r="H59815"/>
      <c r="I59815"/>
    </row>
    <row r="59816" spans="8:9" x14ac:dyDescent="0.2">
      <c r="H59816"/>
      <c r="I59816"/>
    </row>
    <row r="59817" spans="8:9" x14ac:dyDescent="0.2">
      <c r="H59817"/>
      <c r="I59817"/>
    </row>
    <row r="59818" spans="8:9" x14ac:dyDescent="0.2">
      <c r="H59818"/>
      <c r="I59818"/>
    </row>
    <row r="59819" spans="8:9" x14ac:dyDescent="0.2">
      <c r="H59819"/>
      <c r="I59819"/>
    </row>
    <row r="59820" spans="8:9" x14ac:dyDescent="0.2">
      <c r="H59820"/>
      <c r="I59820"/>
    </row>
    <row r="59821" spans="8:9" x14ac:dyDescent="0.2">
      <c r="H59821"/>
      <c r="I59821"/>
    </row>
    <row r="59822" spans="8:9" x14ac:dyDescent="0.2">
      <c r="H59822"/>
      <c r="I59822"/>
    </row>
    <row r="59823" spans="8:9" x14ac:dyDescent="0.2">
      <c r="H59823"/>
      <c r="I59823"/>
    </row>
    <row r="59824" spans="8:9" x14ac:dyDescent="0.2">
      <c r="H59824"/>
      <c r="I59824"/>
    </row>
    <row r="59825" spans="8:9" x14ac:dyDescent="0.2">
      <c r="H59825"/>
      <c r="I59825"/>
    </row>
    <row r="59826" spans="8:9" x14ac:dyDescent="0.2">
      <c r="H59826"/>
      <c r="I59826"/>
    </row>
    <row r="59827" spans="8:9" x14ac:dyDescent="0.2">
      <c r="H59827"/>
      <c r="I59827"/>
    </row>
    <row r="59828" spans="8:9" x14ac:dyDescent="0.2">
      <c r="H59828"/>
      <c r="I59828"/>
    </row>
    <row r="59829" spans="8:9" x14ac:dyDescent="0.2">
      <c r="H59829"/>
      <c r="I59829"/>
    </row>
    <row r="59830" spans="8:9" x14ac:dyDescent="0.2">
      <c r="H59830"/>
      <c r="I59830"/>
    </row>
    <row r="59831" spans="8:9" x14ac:dyDescent="0.2">
      <c r="H59831"/>
      <c r="I59831"/>
    </row>
    <row r="59832" spans="8:9" x14ac:dyDescent="0.2">
      <c r="H59832"/>
      <c r="I59832"/>
    </row>
    <row r="59833" spans="8:9" x14ac:dyDescent="0.2">
      <c r="H59833"/>
      <c r="I59833"/>
    </row>
    <row r="59834" spans="8:9" x14ac:dyDescent="0.2">
      <c r="H59834"/>
      <c r="I59834"/>
    </row>
    <row r="59835" spans="8:9" x14ac:dyDescent="0.2">
      <c r="H59835"/>
      <c r="I59835"/>
    </row>
    <row r="59836" spans="8:9" x14ac:dyDescent="0.2">
      <c r="H59836"/>
      <c r="I59836"/>
    </row>
    <row r="59837" spans="8:9" x14ac:dyDescent="0.2">
      <c r="H59837"/>
      <c r="I59837"/>
    </row>
    <row r="59838" spans="8:9" x14ac:dyDescent="0.2">
      <c r="H59838"/>
      <c r="I59838"/>
    </row>
    <row r="59839" spans="8:9" x14ac:dyDescent="0.2">
      <c r="H59839"/>
      <c r="I59839"/>
    </row>
    <row r="59840" spans="8:9" x14ac:dyDescent="0.2">
      <c r="H59840"/>
      <c r="I59840"/>
    </row>
    <row r="59841" spans="8:9" x14ac:dyDescent="0.2">
      <c r="H59841"/>
      <c r="I59841"/>
    </row>
    <row r="59842" spans="8:9" x14ac:dyDescent="0.2">
      <c r="H59842"/>
      <c r="I59842"/>
    </row>
    <row r="59843" spans="8:9" x14ac:dyDescent="0.2">
      <c r="H59843"/>
      <c r="I59843"/>
    </row>
    <row r="59844" spans="8:9" x14ac:dyDescent="0.2">
      <c r="H59844"/>
      <c r="I59844"/>
    </row>
    <row r="59845" spans="8:9" x14ac:dyDescent="0.2">
      <c r="H59845"/>
      <c r="I59845"/>
    </row>
    <row r="59846" spans="8:9" x14ac:dyDescent="0.2">
      <c r="H59846"/>
      <c r="I59846"/>
    </row>
    <row r="59847" spans="8:9" x14ac:dyDescent="0.2">
      <c r="H59847"/>
      <c r="I59847"/>
    </row>
    <row r="59848" spans="8:9" x14ac:dyDescent="0.2">
      <c r="H59848"/>
      <c r="I59848"/>
    </row>
    <row r="59849" spans="8:9" x14ac:dyDescent="0.2">
      <c r="H59849"/>
      <c r="I59849"/>
    </row>
    <row r="59850" spans="8:9" x14ac:dyDescent="0.2">
      <c r="H59850"/>
      <c r="I59850"/>
    </row>
    <row r="59851" spans="8:9" x14ac:dyDescent="0.2">
      <c r="H59851"/>
      <c r="I59851"/>
    </row>
    <row r="59852" spans="8:9" x14ac:dyDescent="0.2">
      <c r="H59852"/>
      <c r="I59852"/>
    </row>
    <row r="59853" spans="8:9" x14ac:dyDescent="0.2">
      <c r="H59853"/>
      <c r="I59853"/>
    </row>
    <row r="59854" spans="8:9" x14ac:dyDescent="0.2">
      <c r="H59854"/>
      <c r="I59854"/>
    </row>
    <row r="59855" spans="8:9" x14ac:dyDescent="0.2">
      <c r="H59855"/>
      <c r="I59855"/>
    </row>
    <row r="59856" spans="8:9" x14ac:dyDescent="0.2">
      <c r="H59856"/>
      <c r="I59856"/>
    </row>
    <row r="59857" spans="8:9" x14ac:dyDescent="0.2">
      <c r="H59857"/>
      <c r="I59857"/>
    </row>
    <row r="59858" spans="8:9" x14ac:dyDescent="0.2">
      <c r="H59858"/>
      <c r="I59858"/>
    </row>
    <row r="59859" spans="8:9" x14ac:dyDescent="0.2">
      <c r="H59859"/>
      <c r="I59859"/>
    </row>
    <row r="59860" spans="8:9" x14ac:dyDescent="0.2">
      <c r="H59860"/>
      <c r="I59860"/>
    </row>
    <row r="59861" spans="8:9" x14ac:dyDescent="0.2">
      <c r="H59861"/>
      <c r="I59861"/>
    </row>
    <row r="59862" spans="8:9" x14ac:dyDescent="0.2">
      <c r="H59862"/>
      <c r="I59862"/>
    </row>
    <row r="59863" spans="8:9" x14ac:dyDescent="0.2">
      <c r="H59863"/>
      <c r="I59863"/>
    </row>
    <row r="59864" spans="8:9" x14ac:dyDescent="0.2">
      <c r="H59864"/>
      <c r="I59864"/>
    </row>
    <row r="59865" spans="8:9" x14ac:dyDescent="0.2">
      <c r="H59865"/>
      <c r="I59865"/>
    </row>
    <row r="59866" spans="8:9" x14ac:dyDescent="0.2">
      <c r="H59866"/>
      <c r="I59866"/>
    </row>
    <row r="59867" spans="8:9" x14ac:dyDescent="0.2">
      <c r="H59867"/>
      <c r="I59867"/>
    </row>
    <row r="59868" spans="8:9" x14ac:dyDescent="0.2">
      <c r="H59868"/>
      <c r="I59868"/>
    </row>
    <row r="59869" spans="8:9" x14ac:dyDescent="0.2">
      <c r="H59869"/>
      <c r="I59869"/>
    </row>
    <row r="59870" spans="8:9" x14ac:dyDescent="0.2">
      <c r="H59870"/>
      <c r="I59870"/>
    </row>
    <row r="59871" spans="8:9" x14ac:dyDescent="0.2">
      <c r="H59871"/>
      <c r="I59871"/>
    </row>
    <row r="59872" spans="8:9" x14ac:dyDescent="0.2">
      <c r="H59872"/>
      <c r="I59872"/>
    </row>
    <row r="59873" spans="8:9" x14ac:dyDescent="0.2">
      <c r="H59873"/>
      <c r="I59873"/>
    </row>
    <row r="59874" spans="8:9" x14ac:dyDescent="0.2">
      <c r="H59874"/>
      <c r="I59874"/>
    </row>
    <row r="59875" spans="8:9" x14ac:dyDescent="0.2">
      <c r="H59875"/>
      <c r="I59875"/>
    </row>
    <row r="59876" spans="8:9" x14ac:dyDescent="0.2">
      <c r="H59876"/>
      <c r="I59876"/>
    </row>
    <row r="59877" spans="8:9" x14ac:dyDescent="0.2">
      <c r="H59877"/>
      <c r="I59877"/>
    </row>
    <row r="59878" spans="8:9" x14ac:dyDescent="0.2">
      <c r="H59878"/>
      <c r="I59878"/>
    </row>
    <row r="59879" spans="8:9" x14ac:dyDescent="0.2">
      <c r="H59879"/>
      <c r="I59879"/>
    </row>
    <row r="59880" spans="8:9" x14ac:dyDescent="0.2">
      <c r="H59880"/>
      <c r="I59880"/>
    </row>
    <row r="59881" spans="8:9" x14ac:dyDescent="0.2">
      <c r="H59881"/>
      <c r="I59881"/>
    </row>
    <row r="59882" spans="8:9" x14ac:dyDescent="0.2">
      <c r="H59882"/>
      <c r="I59882"/>
    </row>
    <row r="59883" spans="8:9" x14ac:dyDescent="0.2">
      <c r="H59883"/>
      <c r="I59883"/>
    </row>
    <row r="59884" spans="8:9" x14ac:dyDescent="0.2">
      <c r="H59884"/>
      <c r="I59884"/>
    </row>
    <row r="59885" spans="8:9" x14ac:dyDescent="0.2">
      <c r="H59885"/>
      <c r="I59885"/>
    </row>
    <row r="59886" spans="8:9" x14ac:dyDescent="0.2">
      <c r="H59886"/>
      <c r="I59886"/>
    </row>
    <row r="59887" spans="8:9" x14ac:dyDescent="0.2">
      <c r="H59887"/>
      <c r="I59887"/>
    </row>
    <row r="59888" spans="8:9" x14ac:dyDescent="0.2">
      <c r="H59888"/>
      <c r="I59888"/>
    </row>
    <row r="59889" spans="8:9" x14ac:dyDescent="0.2">
      <c r="H59889"/>
      <c r="I59889"/>
    </row>
    <row r="59890" spans="8:9" x14ac:dyDescent="0.2">
      <c r="H59890"/>
      <c r="I59890"/>
    </row>
    <row r="59891" spans="8:9" x14ac:dyDescent="0.2">
      <c r="H59891"/>
      <c r="I59891"/>
    </row>
    <row r="59892" spans="8:9" x14ac:dyDescent="0.2">
      <c r="H59892"/>
      <c r="I59892"/>
    </row>
    <row r="59893" spans="8:9" x14ac:dyDescent="0.2">
      <c r="H59893"/>
      <c r="I59893"/>
    </row>
    <row r="59894" spans="8:9" x14ac:dyDescent="0.2">
      <c r="H59894"/>
      <c r="I59894"/>
    </row>
    <row r="59895" spans="8:9" x14ac:dyDescent="0.2">
      <c r="H59895"/>
      <c r="I59895"/>
    </row>
    <row r="59896" spans="8:9" x14ac:dyDescent="0.2">
      <c r="H59896"/>
      <c r="I59896"/>
    </row>
    <row r="59897" spans="8:9" x14ac:dyDescent="0.2">
      <c r="H59897"/>
      <c r="I59897"/>
    </row>
    <row r="59898" spans="8:9" x14ac:dyDescent="0.2">
      <c r="H59898"/>
      <c r="I59898"/>
    </row>
    <row r="59899" spans="8:9" x14ac:dyDescent="0.2">
      <c r="H59899"/>
      <c r="I59899"/>
    </row>
    <row r="59900" spans="8:9" x14ac:dyDescent="0.2">
      <c r="H59900"/>
      <c r="I59900"/>
    </row>
    <row r="59901" spans="8:9" x14ac:dyDescent="0.2">
      <c r="H59901"/>
      <c r="I59901"/>
    </row>
    <row r="59902" spans="8:9" x14ac:dyDescent="0.2">
      <c r="H59902"/>
      <c r="I59902"/>
    </row>
    <row r="59903" spans="8:9" x14ac:dyDescent="0.2">
      <c r="H59903"/>
      <c r="I59903"/>
    </row>
    <row r="59904" spans="8:9" x14ac:dyDescent="0.2">
      <c r="H59904"/>
      <c r="I59904"/>
    </row>
    <row r="59905" spans="8:9" x14ac:dyDescent="0.2">
      <c r="H59905"/>
      <c r="I59905"/>
    </row>
    <row r="59906" spans="8:9" x14ac:dyDescent="0.2">
      <c r="H59906"/>
      <c r="I59906"/>
    </row>
    <row r="59907" spans="8:9" x14ac:dyDescent="0.2">
      <c r="H59907"/>
      <c r="I59907"/>
    </row>
    <row r="59908" spans="8:9" x14ac:dyDescent="0.2">
      <c r="H59908"/>
      <c r="I59908"/>
    </row>
    <row r="59909" spans="8:9" x14ac:dyDescent="0.2">
      <c r="H59909"/>
      <c r="I59909"/>
    </row>
    <row r="59910" spans="8:9" x14ac:dyDescent="0.2">
      <c r="H59910"/>
      <c r="I59910"/>
    </row>
    <row r="59911" spans="8:9" x14ac:dyDescent="0.2">
      <c r="H59911"/>
      <c r="I59911"/>
    </row>
    <row r="59912" spans="8:9" x14ac:dyDescent="0.2">
      <c r="H59912"/>
      <c r="I59912"/>
    </row>
    <row r="59913" spans="8:9" x14ac:dyDescent="0.2">
      <c r="H59913"/>
      <c r="I59913"/>
    </row>
    <row r="59914" spans="8:9" x14ac:dyDescent="0.2">
      <c r="H59914"/>
      <c r="I59914"/>
    </row>
    <row r="59915" spans="8:9" x14ac:dyDescent="0.2">
      <c r="H59915"/>
      <c r="I59915"/>
    </row>
    <row r="59916" spans="8:9" x14ac:dyDescent="0.2">
      <c r="H59916"/>
      <c r="I59916"/>
    </row>
    <row r="59917" spans="8:9" x14ac:dyDescent="0.2">
      <c r="H59917"/>
      <c r="I59917"/>
    </row>
    <row r="59918" spans="8:9" x14ac:dyDescent="0.2">
      <c r="H59918"/>
      <c r="I59918"/>
    </row>
    <row r="59919" spans="8:9" x14ac:dyDescent="0.2">
      <c r="H59919"/>
      <c r="I59919"/>
    </row>
    <row r="59920" spans="8:9" x14ac:dyDescent="0.2">
      <c r="H59920"/>
      <c r="I59920"/>
    </row>
    <row r="59921" spans="8:9" x14ac:dyDescent="0.2">
      <c r="H59921"/>
      <c r="I59921"/>
    </row>
    <row r="59922" spans="8:9" x14ac:dyDescent="0.2">
      <c r="H59922"/>
      <c r="I59922"/>
    </row>
    <row r="59923" spans="8:9" x14ac:dyDescent="0.2">
      <c r="H59923"/>
      <c r="I59923"/>
    </row>
    <row r="59924" spans="8:9" x14ac:dyDescent="0.2">
      <c r="H59924"/>
      <c r="I59924"/>
    </row>
    <row r="59925" spans="8:9" x14ac:dyDescent="0.2">
      <c r="H59925"/>
      <c r="I59925"/>
    </row>
    <row r="59926" spans="8:9" x14ac:dyDescent="0.2">
      <c r="H59926"/>
      <c r="I59926"/>
    </row>
    <row r="59927" spans="8:9" x14ac:dyDescent="0.2">
      <c r="H59927"/>
      <c r="I59927"/>
    </row>
    <row r="59928" spans="8:9" x14ac:dyDescent="0.2">
      <c r="H59928"/>
      <c r="I59928"/>
    </row>
    <row r="59929" spans="8:9" x14ac:dyDescent="0.2">
      <c r="H59929"/>
      <c r="I59929"/>
    </row>
    <row r="59930" spans="8:9" x14ac:dyDescent="0.2">
      <c r="H59930"/>
      <c r="I59930"/>
    </row>
    <row r="59931" spans="8:9" x14ac:dyDescent="0.2">
      <c r="H59931"/>
      <c r="I59931"/>
    </row>
    <row r="59932" spans="8:9" x14ac:dyDescent="0.2">
      <c r="H59932"/>
      <c r="I59932"/>
    </row>
    <row r="59933" spans="8:9" x14ac:dyDescent="0.2">
      <c r="H59933"/>
      <c r="I59933"/>
    </row>
    <row r="59934" spans="8:9" x14ac:dyDescent="0.2">
      <c r="H59934"/>
      <c r="I59934"/>
    </row>
    <row r="59935" spans="8:9" x14ac:dyDescent="0.2">
      <c r="H59935"/>
      <c r="I59935"/>
    </row>
    <row r="59936" spans="8:9" x14ac:dyDescent="0.2">
      <c r="H59936"/>
      <c r="I59936"/>
    </row>
    <row r="59937" spans="8:9" x14ac:dyDescent="0.2">
      <c r="H59937"/>
      <c r="I59937"/>
    </row>
    <row r="59938" spans="8:9" x14ac:dyDescent="0.2">
      <c r="H59938"/>
      <c r="I59938"/>
    </row>
    <row r="59939" spans="8:9" x14ac:dyDescent="0.2">
      <c r="H59939"/>
      <c r="I59939"/>
    </row>
    <row r="59940" spans="8:9" x14ac:dyDescent="0.2">
      <c r="H59940"/>
      <c r="I59940"/>
    </row>
    <row r="59941" spans="8:9" x14ac:dyDescent="0.2">
      <c r="H59941"/>
      <c r="I59941"/>
    </row>
    <row r="59942" spans="8:9" x14ac:dyDescent="0.2">
      <c r="H59942"/>
      <c r="I59942"/>
    </row>
    <row r="59943" spans="8:9" x14ac:dyDescent="0.2">
      <c r="H59943"/>
      <c r="I59943"/>
    </row>
    <row r="59944" spans="8:9" x14ac:dyDescent="0.2">
      <c r="H59944"/>
      <c r="I59944"/>
    </row>
    <row r="59945" spans="8:9" x14ac:dyDescent="0.2">
      <c r="H59945"/>
      <c r="I59945"/>
    </row>
    <row r="59946" spans="8:9" x14ac:dyDescent="0.2">
      <c r="H59946"/>
      <c r="I59946"/>
    </row>
    <row r="59947" spans="8:9" x14ac:dyDescent="0.2">
      <c r="H59947"/>
      <c r="I59947"/>
    </row>
    <row r="59948" spans="8:9" x14ac:dyDescent="0.2">
      <c r="H59948"/>
      <c r="I59948"/>
    </row>
    <row r="59949" spans="8:9" x14ac:dyDescent="0.2">
      <c r="H59949"/>
      <c r="I59949"/>
    </row>
    <row r="59950" spans="8:9" x14ac:dyDescent="0.2">
      <c r="H59950"/>
      <c r="I59950"/>
    </row>
    <row r="59951" spans="8:9" x14ac:dyDescent="0.2">
      <c r="H59951"/>
      <c r="I59951"/>
    </row>
    <row r="59952" spans="8:9" x14ac:dyDescent="0.2">
      <c r="H59952"/>
      <c r="I59952"/>
    </row>
    <row r="59953" spans="8:9" x14ac:dyDescent="0.2">
      <c r="H59953"/>
      <c r="I59953"/>
    </row>
    <row r="59954" spans="8:9" x14ac:dyDescent="0.2">
      <c r="H59954"/>
      <c r="I59954"/>
    </row>
    <row r="59955" spans="8:9" x14ac:dyDescent="0.2">
      <c r="H59955"/>
      <c r="I59955"/>
    </row>
    <row r="59956" spans="8:9" x14ac:dyDescent="0.2">
      <c r="H59956"/>
      <c r="I59956"/>
    </row>
    <row r="59957" spans="8:9" x14ac:dyDescent="0.2">
      <c r="H59957"/>
      <c r="I59957"/>
    </row>
    <row r="59958" spans="8:9" x14ac:dyDescent="0.2">
      <c r="H59958"/>
      <c r="I59958"/>
    </row>
    <row r="59959" spans="8:9" x14ac:dyDescent="0.2">
      <c r="H59959"/>
      <c r="I59959"/>
    </row>
    <row r="59960" spans="8:9" x14ac:dyDescent="0.2">
      <c r="H59960"/>
      <c r="I59960"/>
    </row>
    <row r="59961" spans="8:9" x14ac:dyDescent="0.2">
      <c r="H59961"/>
      <c r="I59961"/>
    </row>
    <row r="59962" spans="8:9" x14ac:dyDescent="0.2">
      <c r="H59962"/>
      <c r="I59962"/>
    </row>
    <row r="59963" spans="8:9" x14ac:dyDescent="0.2">
      <c r="H59963"/>
      <c r="I59963"/>
    </row>
    <row r="59964" spans="8:9" x14ac:dyDescent="0.2">
      <c r="H59964"/>
      <c r="I59964"/>
    </row>
    <row r="59965" spans="8:9" x14ac:dyDescent="0.2">
      <c r="H59965"/>
      <c r="I59965"/>
    </row>
    <row r="59966" spans="8:9" x14ac:dyDescent="0.2">
      <c r="H59966"/>
      <c r="I59966"/>
    </row>
    <row r="59967" spans="8:9" x14ac:dyDescent="0.2">
      <c r="H59967"/>
      <c r="I59967"/>
    </row>
    <row r="59968" spans="8:9" x14ac:dyDescent="0.2">
      <c r="H59968"/>
      <c r="I59968"/>
    </row>
    <row r="59969" spans="8:9" x14ac:dyDescent="0.2">
      <c r="H59969"/>
      <c r="I59969"/>
    </row>
    <row r="59970" spans="8:9" x14ac:dyDescent="0.2">
      <c r="H59970"/>
      <c r="I59970"/>
    </row>
    <row r="59971" spans="8:9" x14ac:dyDescent="0.2">
      <c r="H59971"/>
      <c r="I59971"/>
    </row>
    <row r="59972" spans="8:9" x14ac:dyDescent="0.2">
      <c r="H59972"/>
      <c r="I59972"/>
    </row>
    <row r="59973" spans="8:9" x14ac:dyDescent="0.2">
      <c r="H59973"/>
      <c r="I59973"/>
    </row>
    <row r="59974" spans="8:9" x14ac:dyDescent="0.2">
      <c r="H59974"/>
      <c r="I59974"/>
    </row>
    <row r="59975" spans="8:9" x14ac:dyDescent="0.2">
      <c r="H59975"/>
      <c r="I59975"/>
    </row>
    <row r="59976" spans="8:9" x14ac:dyDescent="0.2">
      <c r="H59976"/>
      <c r="I59976"/>
    </row>
    <row r="59977" spans="8:9" x14ac:dyDescent="0.2">
      <c r="H59977"/>
      <c r="I59977"/>
    </row>
    <row r="59978" spans="8:9" x14ac:dyDescent="0.2">
      <c r="H59978"/>
      <c r="I59978"/>
    </row>
    <row r="59979" spans="8:9" x14ac:dyDescent="0.2">
      <c r="H59979"/>
      <c r="I59979"/>
    </row>
    <row r="59980" spans="8:9" x14ac:dyDescent="0.2">
      <c r="H59980"/>
      <c r="I59980"/>
    </row>
    <row r="59981" spans="8:9" x14ac:dyDescent="0.2">
      <c r="H59981"/>
      <c r="I59981"/>
    </row>
    <row r="59982" spans="8:9" x14ac:dyDescent="0.2">
      <c r="H59982"/>
      <c r="I59982"/>
    </row>
    <row r="59983" spans="8:9" x14ac:dyDescent="0.2">
      <c r="H59983"/>
      <c r="I59983"/>
    </row>
    <row r="59984" spans="8:9" x14ac:dyDescent="0.2">
      <c r="H59984"/>
      <c r="I59984"/>
    </row>
    <row r="59985" spans="8:9" x14ac:dyDescent="0.2">
      <c r="H59985"/>
      <c r="I59985"/>
    </row>
    <row r="59986" spans="8:9" x14ac:dyDescent="0.2">
      <c r="H59986"/>
      <c r="I59986"/>
    </row>
    <row r="59987" spans="8:9" x14ac:dyDescent="0.2">
      <c r="H59987"/>
      <c r="I59987"/>
    </row>
    <row r="59988" spans="8:9" x14ac:dyDescent="0.2">
      <c r="H59988"/>
      <c r="I59988"/>
    </row>
    <row r="59989" spans="8:9" x14ac:dyDescent="0.2">
      <c r="H59989"/>
      <c r="I59989"/>
    </row>
    <row r="59990" spans="8:9" x14ac:dyDescent="0.2">
      <c r="H59990"/>
      <c r="I59990"/>
    </row>
    <row r="59991" spans="8:9" x14ac:dyDescent="0.2">
      <c r="H59991"/>
      <c r="I59991"/>
    </row>
    <row r="59992" spans="8:9" x14ac:dyDescent="0.2">
      <c r="H59992"/>
      <c r="I59992"/>
    </row>
    <row r="59993" spans="8:9" x14ac:dyDescent="0.2">
      <c r="H59993"/>
      <c r="I59993"/>
    </row>
    <row r="59994" spans="8:9" x14ac:dyDescent="0.2">
      <c r="H59994"/>
      <c r="I59994"/>
    </row>
    <row r="59995" spans="8:9" x14ac:dyDescent="0.2">
      <c r="H59995"/>
      <c r="I59995"/>
    </row>
    <row r="59996" spans="8:9" x14ac:dyDescent="0.2">
      <c r="H59996"/>
      <c r="I59996"/>
    </row>
    <row r="59997" spans="8:9" x14ac:dyDescent="0.2">
      <c r="H59997"/>
      <c r="I59997"/>
    </row>
    <row r="59998" spans="8:9" x14ac:dyDescent="0.2">
      <c r="H59998"/>
      <c r="I59998"/>
    </row>
    <row r="59999" spans="8:9" x14ac:dyDescent="0.2">
      <c r="H59999"/>
      <c r="I59999"/>
    </row>
    <row r="60000" spans="8:9" x14ac:dyDescent="0.2">
      <c r="H60000"/>
      <c r="I60000"/>
    </row>
    <row r="60001" spans="8:9" x14ac:dyDescent="0.2">
      <c r="H60001"/>
      <c r="I60001"/>
    </row>
    <row r="60002" spans="8:9" x14ac:dyDescent="0.2">
      <c r="H60002"/>
      <c r="I60002"/>
    </row>
    <row r="60003" spans="8:9" x14ac:dyDescent="0.2">
      <c r="H60003"/>
      <c r="I60003"/>
    </row>
    <row r="60004" spans="8:9" x14ac:dyDescent="0.2">
      <c r="H60004"/>
      <c r="I60004"/>
    </row>
    <row r="60005" spans="8:9" x14ac:dyDescent="0.2">
      <c r="H60005"/>
      <c r="I60005"/>
    </row>
    <row r="60006" spans="8:9" x14ac:dyDescent="0.2">
      <c r="H60006"/>
      <c r="I60006"/>
    </row>
    <row r="60007" spans="8:9" x14ac:dyDescent="0.2">
      <c r="H60007"/>
      <c r="I60007"/>
    </row>
    <row r="60008" spans="8:9" x14ac:dyDescent="0.2">
      <c r="H60008"/>
      <c r="I60008"/>
    </row>
    <row r="60009" spans="8:9" x14ac:dyDescent="0.2">
      <c r="H60009"/>
      <c r="I60009"/>
    </row>
    <row r="60010" spans="8:9" x14ac:dyDescent="0.2">
      <c r="H60010"/>
      <c r="I60010"/>
    </row>
    <row r="60011" spans="8:9" x14ac:dyDescent="0.2">
      <c r="H60011"/>
      <c r="I60011"/>
    </row>
    <row r="60012" spans="8:9" x14ac:dyDescent="0.2">
      <c r="H60012"/>
      <c r="I60012"/>
    </row>
    <row r="60013" spans="8:9" x14ac:dyDescent="0.2">
      <c r="H60013"/>
      <c r="I60013"/>
    </row>
    <row r="60014" spans="8:9" x14ac:dyDescent="0.2">
      <c r="H60014"/>
      <c r="I60014"/>
    </row>
    <row r="60015" spans="8:9" x14ac:dyDescent="0.2">
      <c r="H60015"/>
      <c r="I60015"/>
    </row>
    <row r="60016" spans="8:9" x14ac:dyDescent="0.2">
      <c r="H60016"/>
      <c r="I60016"/>
    </row>
    <row r="60017" spans="8:9" x14ac:dyDescent="0.2">
      <c r="H60017"/>
      <c r="I60017"/>
    </row>
    <row r="60018" spans="8:9" x14ac:dyDescent="0.2">
      <c r="H60018"/>
      <c r="I60018"/>
    </row>
    <row r="60019" spans="8:9" x14ac:dyDescent="0.2">
      <c r="H60019"/>
      <c r="I60019"/>
    </row>
    <row r="60020" spans="8:9" x14ac:dyDescent="0.2">
      <c r="H60020"/>
      <c r="I60020"/>
    </row>
    <row r="60021" spans="8:9" x14ac:dyDescent="0.2">
      <c r="H60021"/>
      <c r="I60021"/>
    </row>
    <row r="60022" spans="8:9" x14ac:dyDescent="0.2">
      <c r="H60022"/>
      <c r="I60022"/>
    </row>
    <row r="60023" spans="8:9" x14ac:dyDescent="0.2">
      <c r="H60023"/>
      <c r="I60023"/>
    </row>
    <row r="60024" spans="8:9" x14ac:dyDescent="0.2">
      <c r="H60024"/>
      <c r="I60024"/>
    </row>
    <row r="60025" spans="8:9" x14ac:dyDescent="0.2">
      <c r="H60025"/>
      <c r="I60025"/>
    </row>
    <row r="60026" spans="8:9" x14ac:dyDescent="0.2">
      <c r="H60026"/>
      <c r="I60026"/>
    </row>
    <row r="60027" spans="8:9" x14ac:dyDescent="0.2">
      <c r="H60027"/>
      <c r="I60027"/>
    </row>
    <row r="60028" spans="8:9" x14ac:dyDescent="0.2">
      <c r="H60028"/>
      <c r="I60028"/>
    </row>
    <row r="60029" spans="8:9" x14ac:dyDescent="0.2">
      <c r="H60029"/>
      <c r="I60029"/>
    </row>
    <row r="60030" spans="8:9" x14ac:dyDescent="0.2">
      <c r="H60030"/>
      <c r="I60030"/>
    </row>
    <row r="60031" spans="8:9" x14ac:dyDescent="0.2">
      <c r="H60031"/>
      <c r="I60031"/>
    </row>
    <row r="60032" spans="8:9" x14ac:dyDescent="0.2">
      <c r="H60032"/>
      <c r="I60032"/>
    </row>
    <row r="60033" spans="8:9" x14ac:dyDescent="0.2">
      <c r="H60033"/>
      <c r="I60033"/>
    </row>
    <row r="60034" spans="8:9" x14ac:dyDescent="0.2">
      <c r="H60034"/>
      <c r="I60034"/>
    </row>
    <row r="60035" spans="8:9" x14ac:dyDescent="0.2">
      <c r="H60035"/>
      <c r="I60035"/>
    </row>
    <row r="60036" spans="8:9" x14ac:dyDescent="0.2">
      <c r="H60036"/>
      <c r="I60036"/>
    </row>
    <row r="60037" spans="8:9" x14ac:dyDescent="0.2">
      <c r="H60037"/>
      <c r="I60037"/>
    </row>
    <row r="60038" spans="8:9" x14ac:dyDescent="0.2">
      <c r="H60038"/>
      <c r="I60038"/>
    </row>
    <row r="60039" spans="8:9" x14ac:dyDescent="0.2">
      <c r="H60039"/>
      <c r="I60039"/>
    </row>
    <row r="60040" spans="8:9" x14ac:dyDescent="0.2">
      <c r="H60040"/>
      <c r="I60040"/>
    </row>
    <row r="60041" spans="8:9" x14ac:dyDescent="0.2">
      <c r="H60041"/>
      <c r="I60041"/>
    </row>
    <row r="60042" spans="8:9" x14ac:dyDescent="0.2">
      <c r="H60042"/>
      <c r="I60042"/>
    </row>
    <row r="60043" spans="8:9" x14ac:dyDescent="0.2">
      <c r="H60043"/>
      <c r="I60043"/>
    </row>
    <row r="60044" spans="8:9" x14ac:dyDescent="0.2">
      <c r="H60044"/>
      <c r="I60044"/>
    </row>
    <row r="60045" spans="8:9" x14ac:dyDescent="0.2">
      <c r="H60045"/>
      <c r="I60045"/>
    </row>
    <row r="60046" spans="8:9" x14ac:dyDescent="0.2">
      <c r="H60046"/>
      <c r="I60046"/>
    </row>
    <row r="60047" spans="8:9" x14ac:dyDescent="0.2">
      <c r="H60047"/>
      <c r="I60047"/>
    </row>
    <row r="60048" spans="8:9" x14ac:dyDescent="0.2">
      <c r="H60048"/>
      <c r="I60048"/>
    </row>
    <row r="60049" spans="8:9" x14ac:dyDescent="0.2">
      <c r="H60049"/>
      <c r="I60049"/>
    </row>
    <row r="60050" spans="8:9" x14ac:dyDescent="0.2">
      <c r="H60050"/>
      <c r="I60050"/>
    </row>
    <row r="60051" spans="8:9" x14ac:dyDescent="0.2">
      <c r="H60051"/>
      <c r="I60051"/>
    </row>
    <row r="60052" spans="8:9" x14ac:dyDescent="0.2">
      <c r="H60052"/>
      <c r="I60052"/>
    </row>
    <row r="60053" spans="8:9" x14ac:dyDescent="0.2">
      <c r="H60053"/>
      <c r="I60053"/>
    </row>
    <row r="60054" spans="8:9" x14ac:dyDescent="0.2">
      <c r="H60054"/>
      <c r="I60054"/>
    </row>
    <row r="60055" spans="8:9" x14ac:dyDescent="0.2">
      <c r="H60055"/>
      <c r="I60055"/>
    </row>
    <row r="60056" spans="8:9" x14ac:dyDescent="0.2">
      <c r="H60056"/>
      <c r="I60056"/>
    </row>
    <row r="60057" spans="8:9" x14ac:dyDescent="0.2">
      <c r="H60057"/>
      <c r="I60057"/>
    </row>
    <row r="60058" spans="8:9" x14ac:dyDescent="0.2">
      <c r="H60058"/>
      <c r="I60058"/>
    </row>
    <row r="60059" spans="8:9" x14ac:dyDescent="0.2">
      <c r="H60059"/>
      <c r="I60059"/>
    </row>
    <row r="60060" spans="8:9" x14ac:dyDescent="0.2">
      <c r="H60060"/>
      <c r="I60060"/>
    </row>
    <row r="60061" spans="8:9" x14ac:dyDescent="0.2">
      <c r="H60061"/>
      <c r="I60061"/>
    </row>
    <row r="60062" spans="8:9" x14ac:dyDescent="0.2">
      <c r="H60062"/>
      <c r="I60062"/>
    </row>
    <row r="60063" spans="8:9" x14ac:dyDescent="0.2">
      <c r="H60063"/>
      <c r="I60063"/>
    </row>
    <row r="60064" spans="8:9" x14ac:dyDescent="0.2">
      <c r="H60064"/>
      <c r="I60064"/>
    </row>
    <row r="60065" spans="8:9" x14ac:dyDescent="0.2">
      <c r="H60065"/>
      <c r="I60065"/>
    </row>
    <row r="60066" spans="8:9" x14ac:dyDescent="0.2">
      <c r="H60066"/>
      <c r="I60066"/>
    </row>
    <row r="60067" spans="8:9" x14ac:dyDescent="0.2">
      <c r="H60067"/>
      <c r="I60067"/>
    </row>
    <row r="60068" spans="8:9" x14ac:dyDescent="0.2">
      <c r="H60068"/>
      <c r="I60068"/>
    </row>
    <row r="60069" spans="8:9" x14ac:dyDescent="0.2">
      <c r="H60069"/>
      <c r="I60069"/>
    </row>
    <row r="60070" spans="8:9" x14ac:dyDescent="0.2">
      <c r="H60070"/>
      <c r="I60070"/>
    </row>
    <row r="60071" spans="8:9" x14ac:dyDescent="0.2">
      <c r="H60071"/>
      <c r="I60071"/>
    </row>
    <row r="60072" spans="8:9" x14ac:dyDescent="0.2">
      <c r="H60072"/>
      <c r="I60072"/>
    </row>
    <row r="60073" spans="8:9" x14ac:dyDescent="0.2">
      <c r="H60073"/>
      <c r="I60073"/>
    </row>
    <row r="60074" spans="8:9" x14ac:dyDescent="0.2">
      <c r="H60074"/>
      <c r="I60074"/>
    </row>
    <row r="60075" spans="8:9" x14ac:dyDescent="0.2">
      <c r="H60075"/>
      <c r="I60075"/>
    </row>
    <row r="60076" spans="8:9" x14ac:dyDescent="0.2">
      <c r="H60076"/>
      <c r="I60076"/>
    </row>
    <row r="60077" spans="8:9" x14ac:dyDescent="0.2">
      <c r="H60077"/>
      <c r="I60077"/>
    </row>
    <row r="60078" spans="8:9" x14ac:dyDescent="0.2">
      <c r="H60078"/>
      <c r="I60078"/>
    </row>
    <row r="60079" spans="8:9" x14ac:dyDescent="0.2">
      <c r="H60079"/>
      <c r="I60079"/>
    </row>
    <row r="60080" spans="8:9" x14ac:dyDescent="0.2">
      <c r="H60080"/>
      <c r="I60080"/>
    </row>
    <row r="60081" spans="8:9" x14ac:dyDescent="0.2">
      <c r="H60081"/>
      <c r="I60081"/>
    </row>
    <row r="60082" spans="8:9" x14ac:dyDescent="0.2">
      <c r="H60082"/>
      <c r="I60082"/>
    </row>
    <row r="60083" spans="8:9" x14ac:dyDescent="0.2">
      <c r="H60083"/>
      <c r="I60083"/>
    </row>
    <row r="60084" spans="8:9" x14ac:dyDescent="0.2">
      <c r="H60084"/>
      <c r="I60084"/>
    </row>
    <row r="60085" spans="8:9" x14ac:dyDescent="0.2">
      <c r="H60085"/>
      <c r="I60085"/>
    </row>
    <row r="60086" spans="8:9" x14ac:dyDescent="0.2">
      <c r="H60086"/>
      <c r="I60086"/>
    </row>
    <row r="60087" spans="8:9" x14ac:dyDescent="0.2">
      <c r="H60087"/>
      <c r="I60087"/>
    </row>
    <row r="60088" spans="8:9" x14ac:dyDescent="0.2">
      <c r="H60088"/>
      <c r="I60088"/>
    </row>
    <row r="60089" spans="8:9" x14ac:dyDescent="0.2">
      <c r="H60089"/>
      <c r="I60089"/>
    </row>
    <row r="60090" spans="8:9" x14ac:dyDescent="0.2">
      <c r="H60090"/>
      <c r="I60090"/>
    </row>
    <row r="60091" spans="8:9" x14ac:dyDescent="0.2">
      <c r="H60091"/>
      <c r="I60091"/>
    </row>
    <row r="60092" spans="8:9" x14ac:dyDescent="0.2">
      <c r="H60092"/>
      <c r="I60092"/>
    </row>
    <row r="60093" spans="8:9" x14ac:dyDescent="0.2">
      <c r="H60093"/>
      <c r="I60093"/>
    </row>
    <row r="60094" spans="8:9" x14ac:dyDescent="0.2">
      <c r="H60094"/>
      <c r="I60094"/>
    </row>
    <row r="60095" spans="8:9" x14ac:dyDescent="0.2">
      <c r="H60095"/>
      <c r="I60095"/>
    </row>
    <row r="60096" spans="8:9" x14ac:dyDescent="0.2">
      <c r="H60096"/>
      <c r="I60096"/>
    </row>
    <row r="60097" spans="8:9" x14ac:dyDescent="0.2">
      <c r="H60097"/>
      <c r="I60097"/>
    </row>
    <row r="60098" spans="8:9" x14ac:dyDescent="0.2">
      <c r="H60098"/>
      <c r="I60098"/>
    </row>
    <row r="60099" spans="8:9" x14ac:dyDescent="0.2">
      <c r="H60099"/>
      <c r="I60099"/>
    </row>
    <row r="60100" spans="8:9" x14ac:dyDescent="0.2">
      <c r="H60100"/>
      <c r="I60100"/>
    </row>
    <row r="60101" spans="8:9" x14ac:dyDescent="0.2">
      <c r="H60101"/>
      <c r="I60101"/>
    </row>
    <row r="60102" spans="8:9" x14ac:dyDescent="0.2">
      <c r="H60102"/>
      <c r="I60102"/>
    </row>
    <row r="60103" spans="8:9" x14ac:dyDescent="0.2">
      <c r="H60103"/>
      <c r="I60103"/>
    </row>
    <row r="60104" spans="8:9" x14ac:dyDescent="0.2">
      <c r="H60104"/>
      <c r="I60104"/>
    </row>
    <row r="60105" spans="8:9" x14ac:dyDescent="0.2">
      <c r="H60105"/>
      <c r="I60105"/>
    </row>
    <row r="60106" spans="8:9" x14ac:dyDescent="0.2">
      <c r="H60106"/>
      <c r="I60106"/>
    </row>
    <row r="60107" spans="8:9" x14ac:dyDescent="0.2">
      <c r="H60107"/>
      <c r="I60107"/>
    </row>
    <row r="60108" spans="8:9" x14ac:dyDescent="0.2">
      <c r="H60108"/>
      <c r="I60108"/>
    </row>
    <row r="60109" spans="8:9" x14ac:dyDescent="0.2">
      <c r="H60109"/>
      <c r="I60109"/>
    </row>
    <row r="60110" spans="8:9" x14ac:dyDescent="0.2">
      <c r="H60110"/>
      <c r="I60110"/>
    </row>
    <row r="60111" spans="8:9" x14ac:dyDescent="0.2">
      <c r="H60111"/>
      <c r="I60111"/>
    </row>
    <row r="60112" spans="8:9" x14ac:dyDescent="0.2">
      <c r="H60112"/>
      <c r="I60112"/>
    </row>
    <row r="60113" spans="8:9" x14ac:dyDescent="0.2">
      <c r="H60113"/>
      <c r="I60113"/>
    </row>
    <row r="60114" spans="8:9" x14ac:dyDescent="0.2">
      <c r="H60114"/>
      <c r="I60114"/>
    </row>
    <row r="60115" spans="8:9" x14ac:dyDescent="0.2">
      <c r="H60115"/>
      <c r="I60115"/>
    </row>
    <row r="60116" spans="8:9" x14ac:dyDescent="0.2">
      <c r="H60116"/>
      <c r="I60116"/>
    </row>
    <row r="60117" spans="8:9" x14ac:dyDescent="0.2">
      <c r="H60117"/>
      <c r="I60117"/>
    </row>
    <row r="60118" spans="8:9" x14ac:dyDescent="0.2">
      <c r="H60118"/>
      <c r="I60118"/>
    </row>
    <row r="60119" spans="8:9" x14ac:dyDescent="0.2">
      <c r="H60119"/>
      <c r="I60119"/>
    </row>
    <row r="60120" spans="8:9" x14ac:dyDescent="0.2">
      <c r="H60120"/>
      <c r="I60120"/>
    </row>
    <row r="60121" spans="8:9" x14ac:dyDescent="0.2">
      <c r="H60121"/>
      <c r="I60121"/>
    </row>
    <row r="60122" spans="8:9" x14ac:dyDescent="0.2">
      <c r="H60122"/>
      <c r="I60122"/>
    </row>
    <row r="60123" spans="8:9" x14ac:dyDescent="0.2">
      <c r="H60123"/>
      <c r="I60123"/>
    </row>
    <row r="60124" spans="8:9" x14ac:dyDescent="0.2">
      <c r="H60124"/>
      <c r="I60124"/>
    </row>
    <row r="60125" spans="8:9" x14ac:dyDescent="0.2">
      <c r="H60125"/>
      <c r="I60125"/>
    </row>
    <row r="60126" spans="8:9" x14ac:dyDescent="0.2">
      <c r="H60126"/>
      <c r="I60126"/>
    </row>
    <row r="60127" spans="8:9" x14ac:dyDescent="0.2">
      <c r="H60127"/>
      <c r="I60127"/>
    </row>
    <row r="60128" spans="8:9" x14ac:dyDescent="0.2">
      <c r="H60128"/>
      <c r="I60128"/>
    </row>
    <row r="60129" spans="8:9" x14ac:dyDescent="0.2">
      <c r="H60129"/>
      <c r="I60129"/>
    </row>
    <row r="60130" spans="8:9" x14ac:dyDescent="0.2">
      <c r="H60130"/>
      <c r="I60130"/>
    </row>
    <row r="60131" spans="8:9" x14ac:dyDescent="0.2">
      <c r="H60131"/>
      <c r="I60131"/>
    </row>
    <row r="60132" spans="8:9" x14ac:dyDescent="0.2">
      <c r="H60132"/>
      <c r="I60132"/>
    </row>
    <row r="60133" spans="8:9" x14ac:dyDescent="0.2">
      <c r="H60133"/>
      <c r="I60133"/>
    </row>
    <row r="60134" spans="8:9" x14ac:dyDescent="0.2">
      <c r="H60134"/>
      <c r="I60134"/>
    </row>
    <row r="60135" spans="8:9" x14ac:dyDescent="0.2">
      <c r="H60135"/>
      <c r="I60135"/>
    </row>
    <row r="60136" spans="8:9" x14ac:dyDescent="0.2">
      <c r="H60136"/>
      <c r="I60136"/>
    </row>
    <row r="60137" spans="8:9" x14ac:dyDescent="0.2">
      <c r="H60137"/>
      <c r="I60137"/>
    </row>
    <row r="60138" spans="8:9" x14ac:dyDescent="0.2">
      <c r="H60138"/>
      <c r="I60138"/>
    </row>
    <row r="60139" spans="8:9" x14ac:dyDescent="0.2">
      <c r="H60139"/>
      <c r="I60139"/>
    </row>
    <row r="60140" spans="8:9" x14ac:dyDescent="0.2">
      <c r="H60140"/>
      <c r="I60140"/>
    </row>
    <row r="60141" spans="8:9" x14ac:dyDescent="0.2">
      <c r="H60141"/>
      <c r="I60141"/>
    </row>
    <row r="60142" spans="8:9" x14ac:dyDescent="0.2">
      <c r="H60142"/>
      <c r="I60142"/>
    </row>
    <row r="60143" spans="8:9" x14ac:dyDescent="0.2">
      <c r="H60143"/>
      <c r="I60143"/>
    </row>
    <row r="60144" spans="8:9" x14ac:dyDescent="0.2">
      <c r="H60144"/>
      <c r="I60144"/>
    </row>
    <row r="60145" spans="8:9" x14ac:dyDescent="0.2">
      <c r="H60145"/>
      <c r="I60145"/>
    </row>
    <row r="60146" spans="8:9" x14ac:dyDescent="0.2">
      <c r="H60146"/>
      <c r="I60146"/>
    </row>
    <row r="60147" spans="8:9" x14ac:dyDescent="0.2">
      <c r="H60147"/>
      <c r="I60147"/>
    </row>
    <row r="60148" spans="8:9" x14ac:dyDescent="0.2">
      <c r="H60148"/>
      <c r="I60148"/>
    </row>
    <row r="60149" spans="8:9" x14ac:dyDescent="0.2">
      <c r="H60149"/>
      <c r="I60149"/>
    </row>
    <row r="60150" spans="8:9" x14ac:dyDescent="0.2">
      <c r="H60150"/>
      <c r="I60150"/>
    </row>
    <row r="60151" spans="8:9" x14ac:dyDescent="0.2">
      <c r="H60151"/>
      <c r="I60151"/>
    </row>
    <row r="60152" spans="8:9" x14ac:dyDescent="0.2">
      <c r="H60152"/>
      <c r="I60152"/>
    </row>
    <row r="60153" spans="8:9" x14ac:dyDescent="0.2">
      <c r="H60153"/>
      <c r="I60153"/>
    </row>
    <row r="60154" spans="8:9" x14ac:dyDescent="0.2">
      <c r="H60154"/>
      <c r="I60154"/>
    </row>
    <row r="60155" spans="8:9" x14ac:dyDescent="0.2">
      <c r="H60155"/>
      <c r="I60155"/>
    </row>
    <row r="60156" spans="8:9" x14ac:dyDescent="0.2">
      <c r="H60156"/>
      <c r="I60156"/>
    </row>
    <row r="60157" spans="8:9" x14ac:dyDescent="0.2">
      <c r="H60157"/>
      <c r="I60157"/>
    </row>
    <row r="60158" spans="8:9" x14ac:dyDescent="0.2">
      <c r="H60158"/>
      <c r="I60158"/>
    </row>
    <row r="60159" spans="8:9" x14ac:dyDescent="0.2">
      <c r="H60159"/>
      <c r="I60159"/>
    </row>
    <row r="60160" spans="8:9" x14ac:dyDescent="0.2">
      <c r="H60160"/>
      <c r="I60160"/>
    </row>
    <row r="60161" spans="8:9" x14ac:dyDescent="0.2">
      <c r="H60161"/>
      <c r="I60161"/>
    </row>
    <row r="60162" spans="8:9" x14ac:dyDescent="0.2">
      <c r="H60162"/>
      <c r="I60162"/>
    </row>
    <row r="60163" spans="8:9" x14ac:dyDescent="0.2">
      <c r="H60163"/>
      <c r="I60163"/>
    </row>
    <row r="60164" spans="8:9" x14ac:dyDescent="0.2">
      <c r="H60164"/>
      <c r="I60164"/>
    </row>
    <row r="60165" spans="8:9" x14ac:dyDescent="0.2">
      <c r="H60165"/>
      <c r="I60165"/>
    </row>
    <row r="60166" spans="8:9" x14ac:dyDescent="0.2">
      <c r="H60166"/>
      <c r="I60166"/>
    </row>
    <row r="60167" spans="8:9" x14ac:dyDescent="0.2">
      <c r="H60167"/>
      <c r="I60167"/>
    </row>
    <row r="60168" spans="8:9" x14ac:dyDescent="0.2">
      <c r="H60168"/>
      <c r="I60168"/>
    </row>
    <row r="60169" spans="8:9" x14ac:dyDescent="0.2">
      <c r="H60169"/>
      <c r="I60169"/>
    </row>
    <row r="60170" spans="8:9" x14ac:dyDescent="0.2">
      <c r="H60170"/>
      <c r="I60170"/>
    </row>
    <row r="60171" spans="8:9" x14ac:dyDescent="0.2">
      <c r="H60171"/>
      <c r="I60171"/>
    </row>
    <row r="60172" spans="8:9" x14ac:dyDescent="0.2">
      <c r="H60172"/>
      <c r="I60172"/>
    </row>
    <row r="60173" spans="8:9" x14ac:dyDescent="0.2">
      <c r="H60173"/>
      <c r="I60173"/>
    </row>
    <row r="60174" spans="8:9" x14ac:dyDescent="0.2">
      <c r="H60174"/>
      <c r="I60174"/>
    </row>
    <row r="60175" spans="8:9" x14ac:dyDescent="0.2">
      <c r="H60175"/>
      <c r="I60175"/>
    </row>
    <row r="60176" spans="8:9" x14ac:dyDescent="0.2">
      <c r="H60176"/>
      <c r="I60176"/>
    </row>
    <row r="60177" spans="8:9" x14ac:dyDescent="0.2">
      <c r="H60177"/>
      <c r="I60177"/>
    </row>
    <row r="60178" spans="8:9" x14ac:dyDescent="0.2">
      <c r="H60178"/>
      <c r="I60178"/>
    </row>
    <row r="60179" spans="8:9" x14ac:dyDescent="0.2">
      <c r="H60179"/>
      <c r="I60179"/>
    </row>
    <row r="60180" spans="8:9" x14ac:dyDescent="0.2">
      <c r="H60180"/>
      <c r="I60180"/>
    </row>
    <row r="60181" spans="8:9" x14ac:dyDescent="0.2">
      <c r="H60181"/>
      <c r="I60181"/>
    </row>
    <row r="60182" spans="8:9" x14ac:dyDescent="0.2">
      <c r="H60182"/>
      <c r="I60182"/>
    </row>
    <row r="60183" spans="8:9" x14ac:dyDescent="0.2">
      <c r="H60183"/>
      <c r="I60183"/>
    </row>
    <row r="60184" spans="8:9" x14ac:dyDescent="0.2">
      <c r="H60184"/>
      <c r="I60184"/>
    </row>
    <row r="60185" spans="8:9" x14ac:dyDescent="0.2">
      <c r="H60185"/>
      <c r="I60185"/>
    </row>
    <row r="60186" spans="8:9" x14ac:dyDescent="0.2">
      <c r="H60186"/>
      <c r="I60186"/>
    </row>
    <row r="60187" spans="8:9" x14ac:dyDescent="0.2">
      <c r="H60187"/>
      <c r="I60187"/>
    </row>
    <row r="60188" spans="8:9" x14ac:dyDescent="0.2">
      <c r="H60188"/>
      <c r="I60188"/>
    </row>
    <row r="60189" spans="8:9" x14ac:dyDescent="0.2">
      <c r="H60189"/>
      <c r="I60189"/>
    </row>
    <row r="60190" spans="8:9" x14ac:dyDescent="0.2">
      <c r="H60190"/>
      <c r="I60190"/>
    </row>
    <row r="60191" spans="8:9" x14ac:dyDescent="0.2">
      <c r="H60191"/>
      <c r="I60191"/>
    </row>
    <row r="60192" spans="8:9" x14ac:dyDescent="0.2">
      <c r="H60192"/>
      <c r="I60192"/>
    </row>
    <row r="60193" spans="8:9" x14ac:dyDescent="0.2">
      <c r="H60193"/>
      <c r="I60193"/>
    </row>
    <row r="60194" spans="8:9" x14ac:dyDescent="0.2">
      <c r="H60194"/>
      <c r="I60194"/>
    </row>
    <row r="60195" spans="8:9" x14ac:dyDescent="0.2">
      <c r="H60195"/>
      <c r="I60195"/>
    </row>
    <row r="60196" spans="8:9" x14ac:dyDescent="0.2">
      <c r="H60196"/>
      <c r="I60196"/>
    </row>
    <row r="60197" spans="8:9" x14ac:dyDescent="0.2">
      <c r="H60197"/>
      <c r="I60197"/>
    </row>
    <row r="60198" spans="8:9" x14ac:dyDescent="0.2">
      <c r="H60198"/>
      <c r="I60198"/>
    </row>
    <row r="60199" spans="8:9" x14ac:dyDescent="0.2">
      <c r="H60199"/>
      <c r="I60199"/>
    </row>
    <row r="60200" spans="8:9" x14ac:dyDescent="0.2">
      <c r="H60200"/>
      <c r="I60200"/>
    </row>
    <row r="60201" spans="8:9" x14ac:dyDescent="0.2">
      <c r="H60201"/>
      <c r="I60201"/>
    </row>
    <row r="60202" spans="8:9" x14ac:dyDescent="0.2">
      <c r="H60202"/>
      <c r="I60202"/>
    </row>
    <row r="60203" spans="8:9" x14ac:dyDescent="0.2">
      <c r="H60203"/>
      <c r="I60203"/>
    </row>
    <row r="60204" spans="8:9" x14ac:dyDescent="0.2">
      <c r="H60204"/>
      <c r="I60204"/>
    </row>
    <row r="60205" spans="8:9" x14ac:dyDescent="0.2">
      <c r="H60205"/>
      <c r="I60205"/>
    </row>
    <row r="60206" spans="8:9" x14ac:dyDescent="0.2">
      <c r="H60206"/>
      <c r="I60206"/>
    </row>
    <row r="60207" spans="8:9" x14ac:dyDescent="0.2">
      <c r="H60207"/>
      <c r="I60207"/>
    </row>
    <row r="60208" spans="8:9" x14ac:dyDescent="0.2">
      <c r="H60208"/>
      <c r="I60208"/>
    </row>
    <row r="60209" spans="8:9" x14ac:dyDescent="0.2">
      <c r="H60209"/>
      <c r="I60209"/>
    </row>
    <row r="60210" spans="8:9" x14ac:dyDescent="0.2">
      <c r="H60210"/>
      <c r="I60210"/>
    </row>
    <row r="60211" spans="8:9" x14ac:dyDescent="0.2">
      <c r="H60211"/>
      <c r="I60211"/>
    </row>
    <row r="60212" spans="8:9" x14ac:dyDescent="0.2">
      <c r="H60212"/>
      <c r="I60212"/>
    </row>
    <row r="60213" spans="8:9" x14ac:dyDescent="0.2">
      <c r="H60213"/>
      <c r="I60213"/>
    </row>
    <row r="60214" spans="8:9" x14ac:dyDescent="0.2">
      <c r="H60214"/>
      <c r="I60214"/>
    </row>
    <row r="60215" spans="8:9" x14ac:dyDescent="0.2">
      <c r="H60215"/>
      <c r="I60215"/>
    </row>
    <row r="60216" spans="8:9" x14ac:dyDescent="0.2">
      <c r="H60216"/>
      <c r="I60216"/>
    </row>
    <row r="60217" spans="8:9" x14ac:dyDescent="0.2">
      <c r="H60217"/>
      <c r="I60217"/>
    </row>
    <row r="60218" spans="8:9" x14ac:dyDescent="0.2">
      <c r="H60218"/>
      <c r="I60218"/>
    </row>
    <row r="60219" spans="8:9" x14ac:dyDescent="0.2">
      <c r="H60219"/>
      <c r="I60219"/>
    </row>
    <row r="60220" spans="8:9" x14ac:dyDescent="0.2">
      <c r="H60220"/>
      <c r="I60220"/>
    </row>
    <row r="60221" spans="8:9" x14ac:dyDescent="0.2">
      <c r="H60221"/>
      <c r="I60221"/>
    </row>
    <row r="60222" spans="8:9" x14ac:dyDescent="0.2">
      <c r="H60222"/>
      <c r="I60222"/>
    </row>
    <row r="60223" spans="8:9" x14ac:dyDescent="0.2">
      <c r="H60223"/>
      <c r="I60223"/>
    </row>
    <row r="60224" spans="8:9" x14ac:dyDescent="0.2">
      <c r="H60224"/>
      <c r="I60224"/>
    </row>
    <row r="60225" spans="8:9" x14ac:dyDescent="0.2">
      <c r="H60225"/>
      <c r="I60225"/>
    </row>
    <row r="60226" spans="8:9" x14ac:dyDescent="0.2">
      <c r="H60226"/>
      <c r="I60226"/>
    </row>
    <row r="60227" spans="8:9" x14ac:dyDescent="0.2">
      <c r="H60227"/>
      <c r="I60227"/>
    </row>
    <row r="60228" spans="8:9" x14ac:dyDescent="0.2">
      <c r="H60228"/>
      <c r="I60228"/>
    </row>
    <row r="60229" spans="8:9" x14ac:dyDescent="0.2">
      <c r="H60229"/>
      <c r="I60229"/>
    </row>
    <row r="60230" spans="8:9" x14ac:dyDescent="0.2">
      <c r="H60230"/>
      <c r="I60230"/>
    </row>
    <row r="60231" spans="8:9" x14ac:dyDescent="0.2">
      <c r="H60231"/>
      <c r="I60231"/>
    </row>
    <row r="60232" spans="8:9" x14ac:dyDescent="0.2">
      <c r="H60232"/>
      <c r="I60232"/>
    </row>
    <row r="60233" spans="8:9" x14ac:dyDescent="0.2">
      <c r="H60233"/>
      <c r="I60233"/>
    </row>
    <row r="60234" spans="8:9" x14ac:dyDescent="0.2">
      <c r="H60234"/>
      <c r="I60234"/>
    </row>
    <row r="60235" spans="8:9" x14ac:dyDescent="0.2">
      <c r="H60235"/>
      <c r="I60235"/>
    </row>
    <row r="60236" spans="8:9" x14ac:dyDescent="0.2">
      <c r="H60236"/>
      <c r="I60236"/>
    </row>
    <row r="60237" spans="8:9" x14ac:dyDescent="0.2">
      <c r="H60237"/>
      <c r="I60237"/>
    </row>
    <row r="60238" spans="8:9" x14ac:dyDescent="0.2">
      <c r="H60238"/>
      <c r="I60238"/>
    </row>
    <row r="60239" spans="8:9" x14ac:dyDescent="0.2">
      <c r="H60239"/>
      <c r="I60239"/>
    </row>
    <row r="60240" spans="8:9" x14ac:dyDescent="0.2">
      <c r="H60240"/>
      <c r="I60240"/>
    </row>
    <row r="60241" spans="8:9" x14ac:dyDescent="0.2">
      <c r="H60241"/>
      <c r="I60241"/>
    </row>
    <row r="60242" spans="8:9" x14ac:dyDescent="0.2">
      <c r="H60242"/>
      <c r="I60242"/>
    </row>
    <row r="60243" spans="8:9" x14ac:dyDescent="0.2">
      <c r="H60243"/>
      <c r="I60243"/>
    </row>
    <row r="60244" spans="8:9" x14ac:dyDescent="0.2">
      <c r="H60244"/>
      <c r="I60244"/>
    </row>
    <row r="60245" spans="8:9" x14ac:dyDescent="0.2">
      <c r="H60245"/>
      <c r="I60245"/>
    </row>
    <row r="60246" spans="8:9" x14ac:dyDescent="0.2">
      <c r="H60246"/>
      <c r="I60246"/>
    </row>
    <row r="60247" spans="8:9" x14ac:dyDescent="0.2">
      <c r="H60247"/>
      <c r="I60247"/>
    </row>
    <row r="60248" spans="8:9" x14ac:dyDescent="0.2">
      <c r="H60248"/>
      <c r="I60248"/>
    </row>
    <row r="60249" spans="8:9" x14ac:dyDescent="0.2">
      <c r="H60249"/>
      <c r="I60249"/>
    </row>
    <row r="60250" spans="8:9" x14ac:dyDescent="0.2">
      <c r="H60250"/>
      <c r="I60250"/>
    </row>
    <row r="60251" spans="8:9" x14ac:dyDescent="0.2">
      <c r="H60251"/>
      <c r="I60251"/>
    </row>
    <row r="60252" spans="8:9" x14ac:dyDescent="0.2">
      <c r="H60252"/>
      <c r="I60252"/>
    </row>
    <row r="60253" spans="8:9" x14ac:dyDescent="0.2">
      <c r="H60253"/>
      <c r="I60253"/>
    </row>
    <row r="60254" spans="8:9" x14ac:dyDescent="0.2">
      <c r="H60254"/>
      <c r="I60254"/>
    </row>
    <row r="60255" spans="8:9" x14ac:dyDescent="0.2">
      <c r="H60255"/>
      <c r="I60255"/>
    </row>
    <row r="60256" spans="8:9" x14ac:dyDescent="0.2">
      <c r="H60256"/>
      <c r="I60256"/>
    </row>
    <row r="60257" spans="8:9" x14ac:dyDescent="0.2">
      <c r="H60257"/>
      <c r="I60257"/>
    </row>
    <row r="60258" spans="8:9" x14ac:dyDescent="0.2">
      <c r="H60258"/>
      <c r="I60258"/>
    </row>
    <row r="60259" spans="8:9" x14ac:dyDescent="0.2">
      <c r="H60259"/>
      <c r="I60259"/>
    </row>
    <row r="60260" spans="8:9" x14ac:dyDescent="0.2">
      <c r="H60260"/>
      <c r="I60260"/>
    </row>
    <row r="60261" spans="8:9" x14ac:dyDescent="0.2">
      <c r="H60261"/>
      <c r="I60261"/>
    </row>
    <row r="60262" spans="8:9" x14ac:dyDescent="0.2">
      <c r="H60262"/>
      <c r="I60262"/>
    </row>
    <row r="60263" spans="8:9" x14ac:dyDescent="0.2">
      <c r="H60263"/>
      <c r="I60263"/>
    </row>
    <row r="60264" spans="8:9" x14ac:dyDescent="0.2">
      <c r="H60264"/>
      <c r="I60264"/>
    </row>
    <row r="60265" spans="8:9" x14ac:dyDescent="0.2">
      <c r="H60265"/>
      <c r="I60265"/>
    </row>
    <row r="60266" spans="8:9" x14ac:dyDescent="0.2">
      <c r="H60266"/>
      <c r="I60266"/>
    </row>
    <row r="60267" spans="8:9" x14ac:dyDescent="0.2">
      <c r="H60267"/>
      <c r="I60267"/>
    </row>
    <row r="60268" spans="8:9" x14ac:dyDescent="0.2">
      <c r="H60268"/>
      <c r="I60268"/>
    </row>
    <row r="60269" spans="8:9" x14ac:dyDescent="0.2">
      <c r="H60269"/>
      <c r="I60269"/>
    </row>
    <row r="60270" spans="8:9" x14ac:dyDescent="0.2">
      <c r="H60270"/>
      <c r="I60270"/>
    </row>
    <row r="60271" spans="8:9" x14ac:dyDescent="0.2">
      <c r="H60271"/>
      <c r="I60271"/>
    </row>
    <row r="60272" spans="8:9" x14ac:dyDescent="0.2">
      <c r="H60272"/>
      <c r="I60272"/>
    </row>
    <row r="60273" spans="8:9" x14ac:dyDescent="0.2">
      <c r="H60273"/>
      <c r="I60273"/>
    </row>
    <row r="60274" spans="8:9" x14ac:dyDescent="0.2">
      <c r="H60274"/>
      <c r="I60274"/>
    </row>
    <row r="60275" spans="8:9" x14ac:dyDescent="0.2">
      <c r="H60275"/>
      <c r="I60275"/>
    </row>
    <row r="60276" spans="8:9" x14ac:dyDescent="0.2">
      <c r="H60276"/>
      <c r="I60276"/>
    </row>
    <row r="60277" spans="8:9" x14ac:dyDescent="0.2">
      <c r="H60277"/>
      <c r="I60277"/>
    </row>
    <row r="60278" spans="8:9" x14ac:dyDescent="0.2">
      <c r="H60278"/>
      <c r="I60278"/>
    </row>
    <row r="60279" spans="8:9" x14ac:dyDescent="0.2">
      <c r="H60279"/>
      <c r="I60279"/>
    </row>
    <row r="60280" spans="8:9" x14ac:dyDescent="0.2">
      <c r="H60280"/>
      <c r="I60280"/>
    </row>
    <row r="60281" spans="8:9" x14ac:dyDescent="0.2">
      <c r="H60281"/>
      <c r="I60281"/>
    </row>
    <row r="60282" spans="8:9" x14ac:dyDescent="0.2">
      <c r="H60282"/>
      <c r="I60282"/>
    </row>
    <row r="60283" spans="8:9" x14ac:dyDescent="0.2">
      <c r="H60283"/>
      <c r="I60283"/>
    </row>
    <row r="60284" spans="8:9" x14ac:dyDescent="0.2">
      <c r="H60284"/>
      <c r="I60284"/>
    </row>
    <row r="60285" spans="8:9" x14ac:dyDescent="0.2">
      <c r="H60285"/>
      <c r="I60285"/>
    </row>
    <row r="60286" spans="8:9" x14ac:dyDescent="0.2">
      <c r="H60286"/>
      <c r="I60286"/>
    </row>
    <row r="60287" spans="8:9" x14ac:dyDescent="0.2">
      <c r="H60287"/>
      <c r="I60287"/>
    </row>
    <row r="60288" spans="8:9" x14ac:dyDescent="0.2">
      <c r="H60288"/>
      <c r="I60288"/>
    </row>
    <row r="60289" spans="8:9" x14ac:dyDescent="0.2">
      <c r="H60289"/>
      <c r="I60289"/>
    </row>
    <row r="60290" spans="8:9" x14ac:dyDescent="0.2">
      <c r="H60290"/>
      <c r="I60290"/>
    </row>
    <row r="60291" spans="8:9" x14ac:dyDescent="0.2">
      <c r="H60291"/>
      <c r="I60291"/>
    </row>
    <row r="60292" spans="8:9" x14ac:dyDescent="0.2">
      <c r="H60292"/>
      <c r="I60292"/>
    </row>
    <row r="60293" spans="8:9" x14ac:dyDescent="0.2">
      <c r="H60293"/>
      <c r="I60293"/>
    </row>
    <row r="60294" spans="8:9" x14ac:dyDescent="0.2">
      <c r="H60294"/>
      <c r="I60294"/>
    </row>
    <row r="60295" spans="8:9" x14ac:dyDescent="0.2">
      <c r="H60295"/>
      <c r="I60295"/>
    </row>
    <row r="60296" spans="8:9" x14ac:dyDescent="0.2">
      <c r="H60296"/>
      <c r="I60296"/>
    </row>
  </sheetData>
  <sheetProtection formatColumns="0" formatRows="0" selectLockedCells="1" selectUnlockedCells="1"/>
  <mergeCells count="5">
    <mergeCell ref="A1:I1"/>
    <mergeCell ref="A2:D2"/>
    <mergeCell ref="F2:I2"/>
    <mergeCell ref="A3:D3"/>
    <mergeCell ref="F3:I3"/>
  </mergeCells>
  <conditionalFormatting sqref="A3:D3">
    <cfRule type="containsText" dxfId="3" priority="2" operator="containsText" text="!!!">
      <formula>NOT(ISERROR(SEARCH("!!!",A3)))</formula>
    </cfRule>
    <cfRule type="containsText" dxfId="2" priority="4" operator="containsText" text="OK">
      <formula>NOT(ISERROR(SEARCH("OK",A3)))</formula>
    </cfRule>
  </conditionalFormatting>
  <conditionalFormatting sqref="F3:I3">
    <cfRule type="containsText" dxfId="1" priority="1" operator="containsText" text="OK">
      <formula>NOT(ISERROR(SEARCH("OK",F3)))</formula>
    </cfRule>
    <cfRule type="containsText" dxfId="0" priority="3" operator="containsText" text="!!!">
      <formula>NOT(ISERROR(SEARCH("!!!",F3)))</formula>
    </cfRule>
  </conditionalFormatting>
  <dataValidations count="4">
    <dataValidation type="list" allowBlank="1" showInputMessage="1" sqref="D5" xr:uid="{00000000-0002-0000-0800-000000000000}">
      <formula1>OFFSET($A$5,0,0,COUNTA($A:$A)-1)</formula1>
    </dataValidation>
    <dataValidation type="list" allowBlank="1" showInputMessage="1" showErrorMessage="1" sqref="D6:D31" xr:uid="{00000000-0002-0000-0800-000001000000}">
      <formula1>OFFSET($A$5,0,0,COUNTA($A:$A)-1)</formula1>
    </dataValidation>
    <dataValidation type="list" allowBlank="1" showInputMessage="1" sqref="I5:I32" xr:uid="{00000000-0002-0000-0800-000002000000}">
      <formula1>OFFSET($F$5,0,0,COUNTA($F:$F)-1)</formula1>
    </dataValidation>
    <dataValidation type="list" allowBlank="1" showDropDown="1" showInputMessage="1" showErrorMessage="1" sqref="A5:A31" xr:uid="{00000000-0002-0000-0800-000003000000}">
      <formula1>$A$5:$A$31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Compréhension de l'écrit</vt:lpstr>
      <vt:lpstr>Tableau Restitution</vt:lpstr>
      <vt:lpstr>Synthèse_restitution</vt:lpstr>
      <vt:lpstr>Par groupe_compréhension</vt:lpstr>
      <vt:lpstr>Synthèse_compréhension</vt:lpstr>
      <vt:lpstr>Paramétrages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Noemie</dc:creator>
  <cp:lastModifiedBy>alice quille</cp:lastModifiedBy>
  <dcterms:created xsi:type="dcterms:W3CDTF">2021-09-28T18:22:53Z</dcterms:created>
  <dcterms:modified xsi:type="dcterms:W3CDTF">2023-10-04T09:06:12Z</dcterms:modified>
</cp:coreProperties>
</file>